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embol-my.sharepoint.com/personal/eduardo_arandia_embol_com/Documents/Desktop/Documents/Trainee/Adm Nacional Transporte/Plan de Conflictos  - Transportadoras/"/>
    </mc:Choice>
  </mc:AlternateContent>
  <xr:revisionPtr revIDLastSave="450" documentId="8_{C5632F0C-06D0-4F17-87D7-5DDDAA1B7DB8}" xr6:coauthVersionLast="47" xr6:coauthVersionMax="47" xr10:uidLastSave="{44B5D3B6-6A16-4493-BF4C-9662EC611CA8}"/>
  <bookViews>
    <workbookView xWindow="28680" yWindow="-120" windowWidth="29040" windowHeight="15720" xr2:uid="{2DDA68A2-38B6-4536-9E24-DB8F97B2CD87}"/>
  </bookViews>
  <sheets>
    <sheet name="Capacidad_Despacho" sheetId="1" r:id="rId1"/>
    <sheet name="SOP_Transporte" sheetId="3" r:id="rId2"/>
    <sheet name="Requerimiento_SKU" sheetId="7" r:id="rId3"/>
    <sheet name="CCT" sheetId="6" state="hidden" r:id="rId4"/>
    <sheet name="Requerimiento" sheetId="4" state="hidden" r:id="rId5"/>
  </sheets>
  <externalReferences>
    <externalReference r:id="rId6"/>
  </externalReferences>
  <definedNames>
    <definedName name="DatosExternos_1" localSheetId="2" hidden="1">'Requerimiento_SKU'!$A$1:$E$760</definedName>
  </definedNames>
  <calcPr calcId="191029"/>
  <pivotCaches>
    <pivotCache cacheId="106" r:id="rId7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D2" i="4" l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I2" i="1"/>
  <c r="L2" i="1" s="1"/>
  <c r="I3" i="1"/>
  <c r="L3" i="1" s="1"/>
  <c r="I4" i="1"/>
  <c r="J4" i="1" s="1"/>
  <c r="I5" i="1"/>
  <c r="L5" i="1" s="1"/>
  <c r="I6" i="1"/>
  <c r="L6" i="1" s="1"/>
  <c r="I7" i="1"/>
  <c r="L7" i="1" s="1"/>
  <c r="I8" i="1"/>
  <c r="L8" i="1" s="1"/>
  <c r="I9" i="1"/>
  <c r="L9" i="1" s="1"/>
  <c r="I10" i="1"/>
  <c r="L10" i="1" s="1"/>
  <c r="I11" i="1"/>
  <c r="L11" i="1" s="1"/>
  <c r="I12" i="1"/>
  <c r="L12" i="1" s="1"/>
  <c r="I13" i="1"/>
  <c r="L13" i="1" s="1"/>
  <c r="I14" i="1"/>
  <c r="L14" i="1" s="1"/>
  <c r="I15" i="1"/>
  <c r="J15" i="1" s="1"/>
  <c r="I16" i="1"/>
  <c r="J16" i="1" s="1"/>
  <c r="I17" i="1"/>
  <c r="J17" i="1" s="1"/>
  <c r="I18" i="1"/>
  <c r="L18" i="1" s="1"/>
  <c r="I19" i="1"/>
  <c r="J19" i="1" s="1"/>
  <c r="I20" i="1"/>
  <c r="L20" i="1" s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Q5" i="1" l="1"/>
  <c r="Q4" i="1"/>
  <c r="Q3" i="1"/>
  <c r="Q2" i="1"/>
  <c r="M7" i="1"/>
  <c r="M10" i="1"/>
  <c r="M6" i="1"/>
  <c r="M18" i="1"/>
  <c r="M20" i="1"/>
  <c r="M14" i="1"/>
  <c r="M13" i="1"/>
  <c r="M11" i="1"/>
  <c r="K4" i="1"/>
  <c r="K19" i="1"/>
  <c r="M2" i="1"/>
  <c r="M3" i="1"/>
  <c r="M8" i="1"/>
  <c r="K17" i="1"/>
  <c r="J12" i="1"/>
  <c r="K12" i="1" s="1"/>
  <c r="M5" i="1"/>
  <c r="K16" i="1"/>
  <c r="K15" i="1"/>
  <c r="M12" i="1"/>
  <c r="M9" i="1"/>
  <c r="J20" i="1"/>
  <c r="K20" i="1" s="1"/>
  <c r="J5" i="1"/>
  <c r="K5" i="1" s="1"/>
  <c r="L19" i="1"/>
  <c r="M19" i="1" s="1"/>
  <c r="L16" i="1"/>
  <c r="M16" i="1" s="1"/>
  <c r="L4" i="1"/>
  <c r="M4" i="1" s="1"/>
  <c r="J14" i="1"/>
  <c r="K14" i="1" s="1"/>
  <c r="J13" i="1"/>
  <c r="K13" i="1" s="1"/>
  <c r="L17" i="1"/>
  <c r="M17" i="1" s="1"/>
  <c r="L15" i="1"/>
  <c r="M15" i="1" s="1"/>
  <c r="J11" i="1"/>
  <c r="K11" i="1" s="1"/>
  <c r="J10" i="1"/>
  <c r="K10" i="1" s="1"/>
  <c r="J9" i="1"/>
  <c r="K9" i="1" s="1"/>
  <c r="J8" i="1"/>
  <c r="K8" i="1" s="1"/>
  <c r="J7" i="1"/>
  <c r="K7" i="1" s="1"/>
  <c r="J6" i="1"/>
  <c r="K6" i="1" s="1"/>
  <c r="J3" i="1"/>
  <c r="K3" i="1" s="1"/>
  <c r="J18" i="1"/>
  <c r="K18" i="1" s="1"/>
  <c r="J2" i="1"/>
  <c r="K2" i="1" s="1"/>
  <c r="T2" i="1" l="1"/>
  <c r="S2" i="1"/>
  <c r="T3" i="1"/>
  <c r="S3" i="1"/>
  <c r="T4" i="1"/>
  <c r="S4" i="1"/>
  <c r="T5" i="1"/>
  <c r="S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Eduardo Arandia Fernandez</author>
  </authors>
  <commentList>
    <comment ref="R3" authorId="0" shapeId="0" xr:uid="{BEF4C0BB-EF73-4895-AE94-01D4493C5985}">
      <text>
        <r>
          <rPr>
            <b/>
            <sz val="9"/>
            <color indexed="81"/>
            <rFont val="Tahoma"/>
            <family val="2"/>
          </rPr>
          <t xml:space="preserve">Variable a partir del 2do y 3er dia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B274E5-5C5A-4C72-9C18-2C0E494A9B98}" keepAlive="1" name="Consulta - CCT" description="Conexión a la consulta 'CCT' en el libro." type="5" refreshedVersion="0" background="1">
    <dbPr connection="Provider=Microsoft.Mashup.OleDb.1;Data Source=$Workbook$;Location=CCT;Extended Properties=&quot;&quot;" command="SELECT * FROM [CCT]"/>
  </connection>
  <connection id="2" xr16:uid="{ECBDBD62-A0B0-4802-9508-661E38A9B724}" keepAlive="1" name="Consulta - Requerimiento_7DP" description="Conexión a la consulta 'Requerimiento_7DP' en el libro." type="5" refreshedVersion="0" background="1">
    <dbPr connection="Provider=Microsoft.Mashup.OleDb.1;Data Source=$Workbook$;Location=Requerimiento_7DP;Extended Properties=&quot;&quot;" command="SELECT * FROM [Requerimiento_7DP]"/>
  </connection>
  <connection id="3" xr16:uid="{6C153614-891E-40CA-9178-5D0F3DC0A64B}" keepAlive="1" name="Consulta - Requerimiento_SKU" description="Conexión a la consulta 'Requerimiento_SKU' en el libro." type="5" refreshedVersion="8" background="1" saveData="1">
    <dbPr connection="Provider=Microsoft.Mashup.OleDb.1;Data Source=$Workbook$;Location=Requerimiento_SKU;Extended Properties=&quot;&quot;" command="SELECT * FROM [Requerimiento_SKU]"/>
  </connection>
</connections>
</file>

<file path=xl/sharedStrings.xml><?xml version="1.0" encoding="utf-8"?>
<sst xmlns="http://schemas.openxmlformats.org/spreadsheetml/2006/main" count="228122" uniqueCount="14950">
  <si>
    <t>Ruta</t>
  </si>
  <si>
    <t>Regularizacion [DIA]</t>
  </si>
  <si>
    <t>LT</t>
  </si>
  <si>
    <t>Camiones/dia</t>
  </si>
  <si>
    <t>LPZORU</t>
  </si>
  <si>
    <t>TJAPTS</t>
  </si>
  <si>
    <t>SCZLPZ</t>
  </si>
  <si>
    <t>CBBORU</t>
  </si>
  <si>
    <t>LPZSCZ</t>
  </si>
  <si>
    <t>SCZPTS</t>
  </si>
  <si>
    <t>CBBPTS</t>
  </si>
  <si>
    <t>SCZTJA</t>
  </si>
  <si>
    <t>LPZCBB</t>
  </si>
  <si>
    <t>LPZPTS</t>
  </si>
  <si>
    <t>CBBLPZ</t>
  </si>
  <si>
    <t>SCZORU</t>
  </si>
  <si>
    <t>SCZCBB</t>
  </si>
  <si>
    <t>LPZTJA</t>
  </si>
  <si>
    <t>CBBTJA</t>
  </si>
  <si>
    <t>SCZSCR</t>
  </si>
  <si>
    <t>CBBSCZ</t>
  </si>
  <si>
    <t>CBBSCR</t>
  </si>
  <si>
    <t>LPZSCR</t>
  </si>
  <si>
    <t>Origen</t>
  </si>
  <si>
    <t>Destino</t>
  </si>
  <si>
    <t>Key</t>
  </si>
  <si>
    <t>Ciudad</t>
  </si>
  <si>
    <t>Ciudad PS</t>
  </si>
  <si>
    <t>Codigo</t>
  </si>
  <si>
    <t>Ciudad 2</t>
  </si>
  <si>
    <t>Mes</t>
  </si>
  <si>
    <t>Descripcion</t>
  </si>
  <si>
    <t>Categoría</t>
  </si>
  <si>
    <t>Estrategia</t>
  </si>
  <si>
    <t>Marca</t>
  </si>
  <si>
    <t>Tamaño</t>
  </si>
  <si>
    <t>Empaque</t>
  </si>
  <si>
    <t>Sabor</t>
  </si>
  <si>
    <t>Consumo</t>
  </si>
  <si>
    <t>Territorio</t>
  </si>
  <si>
    <t>Mercado</t>
  </si>
  <si>
    <t>Tipo SKU</t>
  </si>
  <si>
    <t>ABC</t>
  </si>
  <si>
    <t>Innovacion</t>
  </si>
  <si>
    <t>Trimestre</t>
  </si>
  <si>
    <t>Year</t>
  </si>
  <si>
    <t>Conversion</t>
  </si>
  <si>
    <t>Valor Actual</t>
  </si>
  <si>
    <t>LAG 1</t>
  </si>
  <si>
    <t>LAG 2</t>
  </si>
  <si>
    <t>LAG 3</t>
  </si>
  <si>
    <t>PS&amp;OP</t>
  </si>
  <si>
    <t>BAU2026</t>
  </si>
  <si>
    <t>BP2026</t>
  </si>
  <si>
    <t>S&amp;OP ENE</t>
  </si>
  <si>
    <t>S&amp;OP FEB</t>
  </si>
  <si>
    <t>S&amp;OP MAR</t>
  </si>
  <si>
    <t>S&amp;OP ABR</t>
  </si>
  <si>
    <t>S&amp;OP MAY</t>
  </si>
  <si>
    <t>S&amp;OP JUN</t>
  </si>
  <si>
    <t>S&amp;OP JUL</t>
  </si>
  <si>
    <t>S&amp;OP AGO</t>
  </si>
  <si>
    <t>S&amp;OP SEP</t>
  </si>
  <si>
    <t>S&amp;OP OCT</t>
  </si>
  <si>
    <t>S&amp;OP NOV</t>
  </si>
  <si>
    <t>S&amp;OP DIC</t>
  </si>
  <si>
    <t>SAP IBP</t>
  </si>
  <si>
    <t>ALINEACION</t>
  </si>
  <si>
    <t>CAPACIDADES</t>
  </si>
  <si>
    <t>CIERRE</t>
  </si>
  <si>
    <t>CF</t>
  </si>
  <si>
    <t>KeyTransporte</t>
  </si>
  <si>
    <t>MaestroSKU.Cajas físicas / pall</t>
  </si>
  <si>
    <t>Paletas</t>
  </si>
  <si>
    <t>Viajes [24p]</t>
  </si>
  <si>
    <t>05ALTURBANOCOMER Y BEBER100CITRUS</t>
  </si>
  <si>
    <t>LPZ</t>
  </si>
  <si>
    <t>DEL VALLE FRESH CITRUS 2.0 OW</t>
  </si>
  <si>
    <t>STILL</t>
  </si>
  <si>
    <t>NUTRICIÓN</t>
  </si>
  <si>
    <t>DEL VALLE FRESH</t>
  </si>
  <si>
    <t>2000</t>
  </si>
  <si>
    <t>ONE WAY</t>
  </si>
  <si>
    <t>CITRUS</t>
  </si>
  <si>
    <t>MULTI SERVE</t>
  </si>
  <si>
    <t>URBANO</t>
  </si>
  <si>
    <t>COMER Y BEBER</t>
  </si>
  <si>
    <t>REGULAR</t>
  </si>
  <si>
    <t>A</t>
  </si>
  <si>
    <t>Q2</t>
  </si>
  <si>
    <t>YTG</t>
  </si>
  <si>
    <t>LPZ100</t>
  </si>
  <si>
    <t>05ALTURBANOCOMER Y BEBER101COLA</t>
  </si>
  <si>
    <t>COCA COLA 190 VI</t>
  </si>
  <si>
    <t>SSD</t>
  </si>
  <si>
    <t>COLAS</t>
  </si>
  <si>
    <t>COCA-COLA</t>
  </si>
  <si>
    <t>190</t>
  </si>
  <si>
    <t>VIDRIO</t>
  </si>
  <si>
    <t>COLA</t>
  </si>
  <si>
    <t>SINGLE SERVE</t>
  </si>
  <si>
    <t>LPZ101</t>
  </si>
  <si>
    <t>05ALTURBANOCOMER Y BEBER1040POMELO</t>
  </si>
  <si>
    <t>SIMBA POM 2.0 OW</t>
  </si>
  <si>
    <t>SABORES</t>
  </si>
  <si>
    <t>SIMBA</t>
  </si>
  <si>
    <t>POMELO</t>
  </si>
  <si>
    <t>C</t>
  </si>
  <si>
    <t>LPZ1040</t>
  </si>
  <si>
    <t>05ALTURBANOCOMER Y BEBER10MANZANA</t>
  </si>
  <si>
    <t>DEL VALLE MANZANA 990 ML VI</t>
  </si>
  <si>
    <t>DEL VALLE</t>
  </si>
  <si>
    <t>990</t>
  </si>
  <si>
    <t>MANZANA</t>
  </si>
  <si>
    <t>LPZ10</t>
  </si>
  <si>
    <t>05ALTURBANOCOMER Y BEBER1140PINA</t>
  </si>
  <si>
    <t>SIMBA PINA 2.0 OW</t>
  </si>
  <si>
    <t>PINA</t>
  </si>
  <si>
    <t>LPZ1140</t>
  </si>
  <si>
    <t>05ALTURBANOCOMER Y BEBER1146PINA</t>
  </si>
  <si>
    <t>SIMBA PINA 3.0L NR</t>
  </si>
  <si>
    <t>3000</t>
  </si>
  <si>
    <t>LPZ1146</t>
  </si>
  <si>
    <t>05ALTURBANOCOMER Y BEBER117COLA</t>
  </si>
  <si>
    <t>COCA COLA 500 OW 6P</t>
  </si>
  <si>
    <t>500</t>
  </si>
  <si>
    <t>LPZ117</t>
  </si>
  <si>
    <t>05ALTURBANOCOMER Y BEBER11DURAZNO</t>
  </si>
  <si>
    <t>DEL VALLE DURAZNO 990 ML VI</t>
  </si>
  <si>
    <t>DURAZNO</t>
  </si>
  <si>
    <t>LPZ11</t>
  </si>
  <si>
    <t>05ALTURBANOCOMER Y BEBER120COLA</t>
  </si>
  <si>
    <t>COCA COLA 600 VI</t>
  </si>
  <si>
    <t>600</t>
  </si>
  <si>
    <t>LPZ120</t>
  </si>
  <si>
    <t>05ALTURBANOCOMER Y BEBER128COLA</t>
  </si>
  <si>
    <t>COCA COLA 1.0 VI</t>
  </si>
  <si>
    <t>1000</t>
  </si>
  <si>
    <t>LPZ128</t>
  </si>
  <si>
    <t>05ALTURBANOCOMER Y BEBER132COLA</t>
  </si>
  <si>
    <t>COCA COLA 1.5 VI 6 DIV</t>
  </si>
  <si>
    <t>1500</t>
  </si>
  <si>
    <t>LPZ132</t>
  </si>
  <si>
    <t>05ALTURBANOCOMER Y BEBER137COLA</t>
  </si>
  <si>
    <t>COCA COLA 2.0 RP</t>
  </si>
  <si>
    <t>REF PET</t>
  </si>
  <si>
    <t>LPZ137</t>
  </si>
  <si>
    <t>05ALTURBANOCOMER Y BEBER146COLA</t>
  </si>
  <si>
    <t>COCA COLA 3.0 OW</t>
  </si>
  <si>
    <t>LPZ146</t>
  </si>
  <si>
    <t>05ALTURBANOCOMER Y BEBER149COLA</t>
  </si>
  <si>
    <t>COCA COLA BIB 19 LT</t>
  </si>
  <si>
    <t>BIB 19</t>
  </si>
  <si>
    <t>BIB</t>
  </si>
  <si>
    <t>POST MIX</t>
  </si>
  <si>
    <t>B</t>
  </si>
  <si>
    <t>LPZ149</t>
  </si>
  <si>
    <t>05ALTURBANOCOMER Y BEBER1540DURAZNO</t>
  </si>
  <si>
    <t>SIMBA DUR 2.0 OW</t>
  </si>
  <si>
    <t>LPZ1540</t>
  </si>
  <si>
    <t>05ALTURBANOCOMER Y BEBER1640MANZANA</t>
  </si>
  <si>
    <t>SIMBA MAN 2.0 OW</t>
  </si>
  <si>
    <t>LPZ1640</t>
  </si>
  <si>
    <t>05ALTURBANOCOMER Y BEBER1646MANZANA</t>
  </si>
  <si>
    <t>SIMBA MANZANA 3.0L NR</t>
  </si>
  <si>
    <t>LPZ1646</t>
  </si>
  <si>
    <t>05ALTURBANOCOMER Y BEBER165COLA</t>
  </si>
  <si>
    <t>COCA COLA 300 OW 6P</t>
  </si>
  <si>
    <t>300</t>
  </si>
  <si>
    <t>LPZ165</t>
  </si>
  <si>
    <t>05ALTURBANOCOMER Y BEBER1759REGULAR</t>
  </si>
  <si>
    <t>MONSTER  473 REGULAR 6P</t>
  </si>
  <si>
    <t>ENERGIZANTES</t>
  </si>
  <si>
    <t>MONSTER</t>
  </si>
  <si>
    <t>473</t>
  </si>
  <si>
    <t>LATA</t>
  </si>
  <si>
    <t>IMPORTADO</t>
  </si>
  <si>
    <t>LPZ1759</t>
  </si>
  <si>
    <t>05ALTURBANOCOMER Y BEBER1779ULTRA ZERO</t>
  </si>
  <si>
    <t>MONSTER  473 ULTRA ZERO 6P</t>
  </si>
  <si>
    <t>ULTRA ZERO</t>
  </si>
  <si>
    <t>LPZ1779</t>
  </si>
  <si>
    <t>05ALTURBANOCOMER Y BEBER1780GOLD STRIKE</t>
  </si>
  <si>
    <t>FURY GOLD STRIKE 350 OW 6P</t>
  </si>
  <si>
    <t>FURY</t>
  </si>
  <si>
    <t>350</t>
  </si>
  <si>
    <t>GOLD STRIKE</t>
  </si>
  <si>
    <t>LPZ1780</t>
  </si>
  <si>
    <t>05ALTURBANOCOMER Y BEBER1791MANGO</t>
  </si>
  <si>
    <t>MONSTER MANGO 473 ML 6P</t>
  </si>
  <si>
    <t>MANGO</t>
  </si>
  <si>
    <t>LPZ1791</t>
  </si>
  <si>
    <t>05ALTURBANOCOMER Y BEBER186COLA</t>
  </si>
  <si>
    <t>COCA COLA 2.0 RP SIN ACL</t>
  </si>
  <si>
    <t>LPZ186</t>
  </si>
  <si>
    <t>05ALTURBANOCOMER Y BEBER188COLA</t>
  </si>
  <si>
    <t>COCA COLA 2.0 OW MC</t>
  </si>
  <si>
    <t>LPZ188</t>
  </si>
  <si>
    <t>05ALTURBANOCOMER Y BEBER193COLA</t>
  </si>
  <si>
    <t>COCA COLA 2.5 OW MC</t>
  </si>
  <si>
    <t>2500</t>
  </si>
  <si>
    <t>LPZ193</t>
  </si>
  <si>
    <t>05ALTURBANOCOMER Y BEBER196COLA</t>
  </si>
  <si>
    <t>COCA COLA 2.5 RP 8 DIV</t>
  </si>
  <si>
    <t>LPZ196</t>
  </si>
  <si>
    <t>05ALTURBANOCOMER Y BEBER198COLA</t>
  </si>
  <si>
    <t>COCA COLA 2.5 RP 8 DIV SIN ACL</t>
  </si>
  <si>
    <t>LPZ198</t>
  </si>
  <si>
    <t>05ALTURBANOCOMER Y BEBER2001GUARANA</t>
  </si>
  <si>
    <t>FANTA GUARANA 190 VI</t>
  </si>
  <si>
    <t>FANTA</t>
  </si>
  <si>
    <t>GUARANA</t>
  </si>
  <si>
    <t>LPZ2001</t>
  </si>
  <si>
    <t>05ALTURBANOCOMER Y BEBER2016GUARANA</t>
  </si>
  <si>
    <t>FANTA GUARANA 300 OW 6P</t>
  </si>
  <si>
    <t>A-</t>
  </si>
  <si>
    <t>LPZ2016</t>
  </si>
  <si>
    <t>05ALTURBANOCOMER Y BEBER2017GUARANA</t>
  </si>
  <si>
    <t>FANTA GUARANA 500 OW 6P</t>
  </si>
  <si>
    <t>LPZ2017</t>
  </si>
  <si>
    <t>05ALTURBANOCOMER Y BEBER2020GUARANA</t>
  </si>
  <si>
    <t>FANTA GUARANA 600 VI</t>
  </si>
  <si>
    <t>LPZ2020</t>
  </si>
  <si>
    <t>05ALTURBANOCOMER Y BEBER202COLA</t>
  </si>
  <si>
    <t>COCA COLA 1.5 OW</t>
  </si>
  <si>
    <t>LPZ202</t>
  </si>
  <si>
    <t>05ALTURBANOCOMER Y BEBER2034GUARANA</t>
  </si>
  <si>
    <t>FANTA GUAR 1.5 VI 6 DOV SIN AC</t>
  </si>
  <si>
    <t>LPZ2034</t>
  </si>
  <si>
    <t>05ALTURBANOCOMER Y BEBER2037GUARANA</t>
  </si>
  <si>
    <t>FANTA GUARANA 2.0 RP</t>
  </si>
  <si>
    <t>LPZ2037</t>
  </si>
  <si>
    <t>05ALTURBANOCOMER Y BEBER2038GUARANA</t>
  </si>
  <si>
    <t>FANTA GUARANA 2.0 RP SIN ACL</t>
  </si>
  <si>
    <t>LPZ2038</t>
  </si>
  <si>
    <t>05ALTURBANOCOMER Y BEBER2040GUARANA</t>
  </si>
  <si>
    <t>FANTA GUARANA 2.0 OW</t>
  </si>
  <si>
    <t>LPZ2040</t>
  </si>
  <si>
    <t>05ALTURBANOCOMER Y BEBER2043GUARANA</t>
  </si>
  <si>
    <t>FANTA GUARANA 2.5 RP 8 DIV</t>
  </si>
  <si>
    <t>LPZ2043</t>
  </si>
  <si>
    <t>05ALTURBANOCOMER Y BEBER2044GUARANA</t>
  </si>
  <si>
    <t>FANTA GUARANA 2.5 OW</t>
  </si>
  <si>
    <t>LPZ2044</t>
  </si>
  <si>
    <t>05ALTURBANOCOMER Y BEBER2045GUARANA</t>
  </si>
  <si>
    <t>LPZ2045</t>
  </si>
  <si>
    <t>05ALTURBANOCOMER Y BEBER2046GUARANA</t>
  </si>
  <si>
    <t>FANTA GUARANA 3.0 OW</t>
  </si>
  <si>
    <t>LPZ2046</t>
  </si>
  <si>
    <t>05ALTURBANOCOMER Y BEBER2112AGUA SIN GAS</t>
  </si>
  <si>
    <t>VITAL S/G 350 OW 6P</t>
  </si>
  <si>
    <t>AGUAS</t>
  </si>
  <si>
    <t>HIDRATACIÓN</t>
  </si>
  <si>
    <t>VITAL</t>
  </si>
  <si>
    <t>AGUA SIN GAS</t>
  </si>
  <si>
    <t>LPZ2112</t>
  </si>
  <si>
    <t>05ALTURBANOCOMER Y BEBER2125AGUA SIN GAS</t>
  </si>
  <si>
    <t>VITAL S/G 990 OW</t>
  </si>
  <si>
    <t>LPZ2125</t>
  </si>
  <si>
    <t>05ALTURBANOCOMER Y BEBER2140AGUA SIN GAS</t>
  </si>
  <si>
    <t>VITAL S/G 2.0 OW</t>
  </si>
  <si>
    <t>LPZ2140</t>
  </si>
  <si>
    <t>05ALTURBANOCOMER Y BEBER2146AGUA SIN GAS</t>
  </si>
  <si>
    <t>VITAL S/G 3.0 OW</t>
  </si>
  <si>
    <t>LPZ2146</t>
  </si>
  <si>
    <t>05ALTURBANOCOMER Y BEBER2148AGUA SIN GAS</t>
  </si>
  <si>
    <t>VITAL S/G 6.0 OW</t>
  </si>
  <si>
    <t>6000</t>
  </si>
  <si>
    <t>LPZ2148</t>
  </si>
  <si>
    <t>05ALTURBANOCOMER Y BEBER2152AGUA SIN GAS</t>
  </si>
  <si>
    <t>VITAL S/G 350 OW 6P OFERTA</t>
  </si>
  <si>
    <t>PACK</t>
  </si>
  <si>
    <t>LPZ2152</t>
  </si>
  <si>
    <t>05ALTURBANOCOMER Y BEBER2154AGUA SIN GAS</t>
  </si>
  <si>
    <t>VITAL S/G 3.0 OW 2 PACK</t>
  </si>
  <si>
    <t>LPZ2154</t>
  </si>
  <si>
    <t>05ALTURBANOCOMER Y BEBER2216AGUA CON GAS</t>
  </si>
  <si>
    <t>VITAL C/G 600 OW 6P</t>
  </si>
  <si>
    <t>AGUA CON GAS</t>
  </si>
  <si>
    <t>LPZ2216</t>
  </si>
  <si>
    <t>05ALTURBANOCOMER Y BEBER2240AGUA CON GAS</t>
  </si>
  <si>
    <t>VITAL C/G 2.0 OW</t>
  </si>
  <si>
    <t>LPZ2240</t>
  </si>
  <si>
    <t>05ALTURBANOCOMER Y BEBER2307ATAQUE</t>
  </si>
  <si>
    <t>POWERADE 473 ATAQUE</t>
  </si>
  <si>
    <t>HIDRATACIÓN AVANZADA</t>
  </si>
  <si>
    <t>POWERADE</t>
  </si>
  <si>
    <t>ATAQUE</t>
  </si>
  <si>
    <t>INN</t>
  </si>
  <si>
    <t>LPZ2307</t>
  </si>
  <si>
    <t>05ALTURBANOCOMER Y BEBER2308ATAQUE</t>
  </si>
  <si>
    <t>POWERADE 990 ATAQUE</t>
  </si>
  <si>
    <t>LPZ2308</t>
  </si>
  <si>
    <t>05ALTURBANOCOMER Y BEBER2309CONTRATAQUE</t>
  </si>
  <si>
    <t>POWERADE 473 CONTRA-ATAQUE</t>
  </si>
  <si>
    <t>CONTRATAQUE</t>
  </si>
  <si>
    <t>LPZ2309</t>
  </si>
  <si>
    <t>05ALTURBANOCOMER Y BEBER2311CONTRATAQUE</t>
  </si>
  <si>
    <t>POWERADE 990 CONTRA-ATAQUE</t>
  </si>
  <si>
    <t>LPZ2311</t>
  </si>
  <si>
    <t>05ALTURBANOCOMER Y BEBER2317MORA AZUL</t>
  </si>
  <si>
    <t>POWER MO-PSS COMBO OFERTA 473</t>
  </si>
  <si>
    <t>MORA AZUL</t>
  </si>
  <si>
    <t>LPZ2317</t>
  </si>
  <si>
    <t>05ALTURBANOCOMER Y BEBER2317PASSION FRUIT</t>
  </si>
  <si>
    <t>PASSION FRUIT</t>
  </si>
  <si>
    <t>05ALTURBANOCOMER Y BEBER2325MORA AZUL</t>
  </si>
  <si>
    <t>POWER ION4 MOR CTPSSF 990 OW</t>
  </si>
  <si>
    <t>LPZ2325</t>
  </si>
  <si>
    <t>05ALTURBANOCOMER Y BEBER2325PASSION FRUIT</t>
  </si>
  <si>
    <t>05ALTURBANOCOMER Y BEBER2334MORA AZUL</t>
  </si>
  <si>
    <t>POWER ION4 MOR 990 OW</t>
  </si>
  <si>
    <t>LPZ2334</t>
  </si>
  <si>
    <t>05ALTURBANOCOMER Y BEBER2336MORA AZUL</t>
  </si>
  <si>
    <t>POWER ION4 MOR 473 OW 6P</t>
  </si>
  <si>
    <t>LPZ2336</t>
  </si>
  <si>
    <t>05ALTURBANOCOMER Y BEBER2344MULTIFRUTA</t>
  </si>
  <si>
    <t>POWER ION4 MUL 990 OW</t>
  </si>
  <si>
    <t>MULTIFRUTA</t>
  </si>
  <si>
    <t>LPZ2344</t>
  </si>
  <si>
    <t>05ALTURBANOCOMER Y BEBER2346MULTIFRUTA</t>
  </si>
  <si>
    <t>POWER ION4 MUL 473 OW 6P</t>
  </si>
  <si>
    <t>LPZ2346</t>
  </si>
  <si>
    <t>05ALTURBANOCOMER Y BEBER2377MULTIFRUTA</t>
  </si>
  <si>
    <t>POWER ION4 MOR-MUL 990 2PACK</t>
  </si>
  <si>
    <t>LPZ2377</t>
  </si>
  <si>
    <t>05ALTURBANOCOMER Y BEBER2381MANZANA</t>
  </si>
  <si>
    <t>POWER ION4 MANZ 473 OW 6P</t>
  </si>
  <si>
    <t>LPZ2381</t>
  </si>
  <si>
    <t>05ALTURBANOCOMER Y BEBER2382MANZANA</t>
  </si>
  <si>
    <t>POWER ION4 MANZ 990 OW</t>
  </si>
  <si>
    <t>LPZ2382</t>
  </si>
  <si>
    <t>05ALTURBANOCOMER Y BEBER2383MANZANA</t>
  </si>
  <si>
    <t>POWER ION4 MANZ 473 OW 6P 6X4</t>
  </si>
  <si>
    <t>LPZ2383</t>
  </si>
  <si>
    <t>05ALTURBANOCOMER Y BEBER2386PASSION FRUIT</t>
  </si>
  <si>
    <t>POWER CITRUS PASSION FR 473 OW</t>
  </si>
  <si>
    <t>LPZ2386</t>
  </si>
  <si>
    <t>05ALTURBANOCOMER Y BEBER2387PASSION FRUIT</t>
  </si>
  <si>
    <t>POWER CITRUS PASSION FR 990 OW</t>
  </si>
  <si>
    <t>LPZ2387</t>
  </si>
  <si>
    <t>05ALTURBANOCOMER Y BEBER2395PASSION FRUIT</t>
  </si>
  <si>
    <t>POWER CITRUS PASS FR 990 OFERT</t>
  </si>
  <si>
    <t>LPZ2395</t>
  </si>
  <si>
    <t>05ALTURBANOCOMER Y BEBER2509PERA</t>
  </si>
  <si>
    <t>AQUARIUS PERA 300 OW 6P OFERTA</t>
  </si>
  <si>
    <t>AQUARIUS</t>
  </si>
  <si>
    <t>PERA</t>
  </si>
  <si>
    <t>LPZ2509</t>
  </si>
  <si>
    <t>05ALTURBANOCOMER Y BEBER2511PERA</t>
  </si>
  <si>
    <t>AQUARIUS PERA 300 OW 6P</t>
  </si>
  <si>
    <t>LPZ2511</t>
  </si>
  <si>
    <t>05ALTURBANOCOMER Y BEBER2513PERA</t>
  </si>
  <si>
    <t>AQUARIUS PERA 500 OW 6P</t>
  </si>
  <si>
    <t>LPZ2513</t>
  </si>
  <si>
    <t>05ALTURBANOCOMER Y BEBER2518PERA</t>
  </si>
  <si>
    <t>AQUARIUS PERA 2.0 OW</t>
  </si>
  <si>
    <t>LPZ2518</t>
  </si>
  <si>
    <t>05ALTURBANOCOMER Y BEBER2519PERA</t>
  </si>
  <si>
    <t>AQUARIUS PERA 3.0 OW</t>
  </si>
  <si>
    <t>LPZ2519</t>
  </si>
  <si>
    <t>05ALTURBANOCOMER Y BEBER2521POMELO</t>
  </si>
  <si>
    <t>AQUARIUS POMELO 300 OW 6P</t>
  </si>
  <si>
    <t>LPZ2521</t>
  </si>
  <si>
    <t>05ALTURBANOCOMER Y BEBER2523MANZANA</t>
  </si>
  <si>
    <t>AQUARIUS MANZANA 500 OW 6P</t>
  </si>
  <si>
    <t>LPZ2523</t>
  </si>
  <si>
    <t>05ALTURBANOCOMER Y BEBER2528MANZANA</t>
  </si>
  <si>
    <t>AQUARIUS MANZANA 2.0 OW</t>
  </si>
  <si>
    <t>LPZ2528</t>
  </si>
  <si>
    <t>05ALTURBANOCOMER Y BEBER2530MANZANA</t>
  </si>
  <si>
    <t>AQUARIUS MANZANA 3.0</t>
  </si>
  <si>
    <t>LPZ2530</t>
  </si>
  <si>
    <t>05ALTURBANOCOMER Y BEBER2550POMELO</t>
  </si>
  <si>
    <t>AQUARIUS POMELO 300 OW 6P OFER</t>
  </si>
  <si>
    <t>LPZ2550</t>
  </si>
  <si>
    <t>05ALTURBANOCOMER Y BEBER2553POMELO</t>
  </si>
  <si>
    <t>AQUARIUS POMELO 500 6P</t>
  </si>
  <si>
    <t>LPZ2553</t>
  </si>
  <si>
    <t>05ALTURBANOCOMER Y BEBER2558POMELO</t>
  </si>
  <si>
    <t>AQUARIUS POMELO 2.0</t>
  </si>
  <si>
    <t>LPZ2558</t>
  </si>
  <si>
    <t>05ALTURBANOCOMER Y BEBER2559POMELO</t>
  </si>
  <si>
    <t>AQUARIUS POMELO 3.0</t>
  </si>
  <si>
    <t>LPZ2559</t>
  </si>
  <si>
    <t>05ALTURBANOCOMER Y BEBER2624MANZANA</t>
  </si>
  <si>
    <t>DEL VALLE MANZ 200ML 6P OFERTA</t>
  </si>
  <si>
    <t>200</t>
  </si>
  <si>
    <t>TETRAPACK</t>
  </si>
  <si>
    <t>LPZ2624</t>
  </si>
  <si>
    <t>05ALTURBANOCOMER Y BEBER2644DURAZNO</t>
  </si>
  <si>
    <t>DEL VALLE DURA 200ML 6P OFERTA</t>
  </si>
  <si>
    <t>LPZ2644</t>
  </si>
  <si>
    <t>05ALTURBANOCOMER Y BEBER2695AGUA TONICA</t>
  </si>
  <si>
    <t>SCHWEPPES AGUA TONICA 990OW 6P</t>
  </si>
  <si>
    <t>SCHWEPPES</t>
  </si>
  <si>
    <t>AGUA TONICA</t>
  </si>
  <si>
    <t>LPZ2695</t>
  </si>
  <si>
    <t>05ALTURBANOCOMER Y BEBER2697GINGER ALE</t>
  </si>
  <si>
    <t>SCHWEPPES GINGER ALE 990OW 6P</t>
  </si>
  <si>
    <t>GINGER ALE</t>
  </si>
  <si>
    <t>LPZ2697</t>
  </si>
  <si>
    <t>05ALTURBANOCOMER Y BEBER2700GINGER ALE</t>
  </si>
  <si>
    <t>SCHWEPPES GINGER ALE 1.5 OW</t>
  </si>
  <si>
    <t>LPZ2700</t>
  </si>
  <si>
    <t>05ALTURBANOCOMER Y BEBER2719AGUA TONICA</t>
  </si>
  <si>
    <t>SCHWEPPES AGUA TONICA 350LT 6P</t>
  </si>
  <si>
    <t>LPZ2719</t>
  </si>
  <si>
    <t>05ALTURBANOCOMER Y BEBER271COLA SIN AZUCAR</t>
  </si>
  <si>
    <t>COCA S/AZUCAR 190 VI</t>
  </si>
  <si>
    <t>COLA SIN AZUCAR</t>
  </si>
  <si>
    <t>LPZ271</t>
  </si>
  <si>
    <t>05ALTURBANOCOMER Y BEBER2720GINGER ALE</t>
  </si>
  <si>
    <t>SCHWEPPES GINGER ALE 350 LT 6P</t>
  </si>
  <si>
    <t>LPZ2720</t>
  </si>
  <si>
    <t>05ALTURBANOCOMER Y BEBER272COLA SIN AZUCAR</t>
  </si>
  <si>
    <t>COCA S/AZUCAR 190 VI SRZ</t>
  </si>
  <si>
    <t>LPZ272</t>
  </si>
  <si>
    <t>05ALTURBANOCOMER Y BEBER2732GINGER ALE</t>
  </si>
  <si>
    <t>SCHWEPPES GINGER ALE 990 OW 2P</t>
  </si>
  <si>
    <t>LPZ2732</t>
  </si>
  <si>
    <t>05ALTURBANOCOMER Y BEBER273COLA SIN AZUCAR</t>
  </si>
  <si>
    <t>COCA S/AZUCAR 300 OW</t>
  </si>
  <si>
    <t>LPZ273</t>
  </si>
  <si>
    <t>05ALTURBANOCOMER Y BEBER276COLA SIN AZUCAR</t>
  </si>
  <si>
    <t>COCA S/AZUCAR 500 OW 6P</t>
  </si>
  <si>
    <t>LPZ276</t>
  </si>
  <si>
    <t>05ALTURBANOCOMER Y BEBER2783LIMON</t>
  </si>
  <si>
    <t>FANTA LIMON 2.5 RP 8 D S/ACL</t>
  </si>
  <si>
    <t>LIMON</t>
  </si>
  <si>
    <t>LPZ2783</t>
  </si>
  <si>
    <t>05ALTURBANOCOMER Y BEBER285COLA SIN AZUCAR</t>
  </si>
  <si>
    <t>COCA S/AZUCAR 2.0 OW</t>
  </si>
  <si>
    <t>LPZ285</t>
  </si>
  <si>
    <t>05ALTURBANOCOMER Y BEBER2860MANZANA</t>
  </si>
  <si>
    <t>ADES MANZANA ARRAIGO 200 ML</t>
  </si>
  <si>
    <t>ADES</t>
  </si>
  <si>
    <t>LPZ2860</t>
  </si>
  <si>
    <t>05ALTURBANOCOMER Y BEBER2861MANZANA</t>
  </si>
  <si>
    <t>ADES MANZANA ARRAIGO 1.0 ML</t>
  </si>
  <si>
    <t>LPZ2861</t>
  </si>
  <si>
    <t>05ALTURBANOCOMER Y BEBER2862DURAZNO</t>
  </si>
  <si>
    <t>ADES DURAZNO ARRAIGO 200 ML</t>
  </si>
  <si>
    <t>LPZ2862</t>
  </si>
  <si>
    <t>05ALTURBANOCOMER Y BEBER2864DURAZNO</t>
  </si>
  <si>
    <t>ADES DURAZNO ARRAIGO 1.0 ML</t>
  </si>
  <si>
    <t>LPZ2864</t>
  </si>
  <si>
    <t>05ALTURBANOCOMER Y BEBER286COLA SIN AZUCAR</t>
  </si>
  <si>
    <t>COCA S/AZUCAR 2.0 RP SIN ACL</t>
  </si>
  <si>
    <t>LPZ286</t>
  </si>
  <si>
    <t>05ALTURBANOCOMER Y BEBER288COLA SIN AZUCAR</t>
  </si>
  <si>
    <t>COCA S/AZUCAR 2.0 RP</t>
  </si>
  <si>
    <t>LPZ288</t>
  </si>
  <si>
    <t>05ALTURBANOCOMER Y BEBER2901PAPAYA</t>
  </si>
  <si>
    <t>FANTA PAPAYA 190 VI</t>
  </si>
  <si>
    <t>PAPAYA</t>
  </si>
  <si>
    <t>LPZ2901</t>
  </si>
  <si>
    <t>05ALTURBANOCOMER Y BEBER2916PAPAYA</t>
  </si>
  <si>
    <t>FANTA PAPAYA 300 OW 6P</t>
  </si>
  <si>
    <t>LPZ2916</t>
  </si>
  <si>
    <t>05ALTURBANOCOMER Y BEBER2917PAPAYA</t>
  </si>
  <si>
    <t>FANTA PAPAYA 500 OW 6P</t>
  </si>
  <si>
    <t>LPZ2917</t>
  </si>
  <si>
    <t>05ALTURBANOCOMER Y BEBER2920PAPAYA</t>
  </si>
  <si>
    <t>FANTA PAPAYA 600 VI</t>
  </si>
  <si>
    <t>LPZ2920</t>
  </si>
  <si>
    <t>05ALTURBANOCOMER Y BEBER2921PAPAYA</t>
  </si>
  <si>
    <t>FANTA PAPAYA 600 VI SIN ACL</t>
  </si>
  <si>
    <t>LPZ2921</t>
  </si>
  <si>
    <t>05ALTURBANOCOMER Y BEBER2930PAPAYA</t>
  </si>
  <si>
    <t>FANTA PAPAYA 1.0 OW</t>
  </si>
  <si>
    <t>LPZ2930</t>
  </si>
  <si>
    <t>05ALTURBANOCOMER Y BEBER2932PAPAYA</t>
  </si>
  <si>
    <t>FANTA PAPAYA 1.5 VI</t>
  </si>
  <si>
    <t>LPZ2932</t>
  </si>
  <si>
    <t>05ALTURBANOCOMER Y BEBER2935PAPAYA</t>
  </si>
  <si>
    <t>FANTA PAPAYA 2.0 RP SIN ACL</t>
  </si>
  <si>
    <t>LPZ2935</t>
  </si>
  <si>
    <t>05ALTURBANOCOMER Y BEBER2937PAPAYA</t>
  </si>
  <si>
    <t>FANTA PAPAYA 2.0 RP</t>
  </si>
  <si>
    <t>LPZ2937</t>
  </si>
  <si>
    <t>05ALTURBANOCOMER Y BEBER2940PAPAYA</t>
  </si>
  <si>
    <t>FANTA PAPAYA 2.0 OW</t>
  </si>
  <si>
    <t>LPZ2940</t>
  </si>
  <si>
    <t>05ALTURBANOCOMER Y BEBER2944PAPAYA</t>
  </si>
  <si>
    <t>FANTA PAPAYA 2.5 OW</t>
  </si>
  <si>
    <t>LPZ2944</t>
  </si>
  <si>
    <t>05ALTURBANOCOMER Y BEBER2946PAPAYA</t>
  </si>
  <si>
    <t>FANTA PAPAYA 3.0 OW</t>
  </si>
  <si>
    <t>LPZ2946</t>
  </si>
  <si>
    <t>05ALTURBANOCOMER Y BEBER2947PAPAYA</t>
  </si>
  <si>
    <t>FANTA PAPAYA 2.5 RP 8 DIV</t>
  </si>
  <si>
    <t>LPZ2947</t>
  </si>
  <si>
    <t>05ALTURBANOCOMER Y BEBER2948PAPAYA</t>
  </si>
  <si>
    <t>FANTA PAPAYA 2.5 RP 8 DIVS/ACL</t>
  </si>
  <si>
    <t>LPZ2948</t>
  </si>
  <si>
    <t>05ALTURBANOCOMER Y BEBER2952PAPAYA</t>
  </si>
  <si>
    <t>FANTA PAPAYA BIB 10 LT</t>
  </si>
  <si>
    <t>BIB 10</t>
  </si>
  <si>
    <t>LPZ2952</t>
  </si>
  <si>
    <t>05ALTURBANOCOMER Y BEBER295COLA SIN AZUCAR</t>
  </si>
  <si>
    <t>COCA S/AZUCAR 2.0 OW LPZ</t>
  </si>
  <si>
    <t>LPZ295</t>
  </si>
  <si>
    <t>05ALTURBANOCOMER Y BEBER296COLA SIN AZUCAR</t>
  </si>
  <si>
    <t>COCA S/AZUCAR 3.0 OW</t>
  </si>
  <si>
    <t>LPZ296</t>
  </si>
  <si>
    <t>05ALTURBANOCOMER Y BEBER298COLA SIN AZUCAR</t>
  </si>
  <si>
    <t>COCA S/AZUCAR BIB 10 LT</t>
  </si>
  <si>
    <t>LPZ298</t>
  </si>
  <si>
    <t>05ALTURBANOCOMER Y BEBER29COLA</t>
  </si>
  <si>
    <t>COCA COLA FANTA 3.0 OW 2PACK</t>
  </si>
  <si>
    <t>LPZ29</t>
  </si>
  <si>
    <t>05ALTURBANOCOMER Y BEBER29NARANJA</t>
  </si>
  <si>
    <t>NARANJA</t>
  </si>
  <si>
    <t>05ALTURBANOCOMER Y BEBER302COLA</t>
  </si>
  <si>
    <t>COCA COLA 1.0 VI SIN ACL</t>
  </si>
  <si>
    <t>LPZ302</t>
  </si>
  <si>
    <t>05ALTURBANOCOMER Y BEBER303COLA</t>
  </si>
  <si>
    <t>COCA COLA 1.5 VI 6 DIV SIN ACL</t>
  </si>
  <si>
    <t>LPZ303</t>
  </si>
  <si>
    <t>05ALTURBANOCOMER Y BEBER304NARANJA</t>
  </si>
  <si>
    <t>FANTA     1.0 VI SIN ACL</t>
  </si>
  <si>
    <t>LPZ304</t>
  </si>
  <si>
    <t>05ALTURBANOCOMER Y BEBER305NARANJA</t>
  </si>
  <si>
    <t>FANTA     1.5 VI 6 DIV SIN ACL</t>
  </si>
  <si>
    <t>LPZ305</t>
  </si>
  <si>
    <t>05ALTURBANOCOMER Y BEBER306LIMA LIMON</t>
  </si>
  <si>
    <t>SPRITE    1.0 VI SIN ACL</t>
  </si>
  <si>
    <t>SPRITE</t>
  </si>
  <si>
    <t>LIMA LIMON</t>
  </si>
  <si>
    <t>LPZ306</t>
  </si>
  <si>
    <t>05ALTURBANOCOMER Y BEBER307LIMA LIMON</t>
  </si>
  <si>
    <t>SPRITE    1.5 VI 6 DIV SIN ACL</t>
  </si>
  <si>
    <t>LPZ307</t>
  </si>
  <si>
    <t>05ALTURBANOCOMER Y BEBER308PAPAYA</t>
  </si>
  <si>
    <t>FANTA PAY 1.5 VI 6 DIV SIN ACL</t>
  </si>
  <si>
    <t>LPZ308</t>
  </si>
  <si>
    <t>05ALTURBANOCOMER Y BEBER399MANZANA</t>
  </si>
  <si>
    <t>DEL VALLE MANZANA 3.0 OW</t>
  </si>
  <si>
    <t>LPZ399</t>
  </si>
  <si>
    <t>05ALTURBANOCOMER Y BEBER400DURAZNO</t>
  </si>
  <si>
    <t>DEL VALLE DURAZNO 3.0 OW</t>
  </si>
  <si>
    <t>LPZ400</t>
  </si>
  <si>
    <t>05ALTURBANOCOMER Y BEBER404FRUIT PUNCH</t>
  </si>
  <si>
    <t>DEL VALLE FRESH FRUIT PUN 300</t>
  </si>
  <si>
    <t>FRUIT PUNCH</t>
  </si>
  <si>
    <t>LPZ404</t>
  </si>
  <si>
    <t>05ALTURBANOCOMER Y BEBER405CITRUS</t>
  </si>
  <si>
    <t>DEL VALLE FRESH CITRUS 300 OW</t>
  </si>
  <si>
    <t>LPZ405</t>
  </si>
  <si>
    <t>05ALTURBANOCOMER Y BEBER410FRUIT PUNCH</t>
  </si>
  <si>
    <t>DEL VALLE FR FRUIT PUN 3.0 OW</t>
  </si>
  <si>
    <t>LPZ410</t>
  </si>
  <si>
    <t>05ALTURBANOCOMER Y BEBER411DURAZNO</t>
  </si>
  <si>
    <t>DEL VALLE DURAZNO 300 OW</t>
  </si>
  <si>
    <t>LPZ411</t>
  </si>
  <si>
    <t>05ALTURBANOCOMER Y BEBER412MANZANA</t>
  </si>
  <si>
    <t>DEL VALLE MANZANA 300 OW</t>
  </si>
  <si>
    <t>LPZ412</t>
  </si>
  <si>
    <t>05ALTURBANOCOMER Y BEBER413MANZANA</t>
  </si>
  <si>
    <t>DEL VALLE MANZ 200ML 6P</t>
  </si>
  <si>
    <t>LPZ413</t>
  </si>
  <si>
    <t>05ALTURBANOCOMER Y BEBER414DURAZNO</t>
  </si>
  <si>
    <t>DEL VALLE DURA 200ML 6P</t>
  </si>
  <si>
    <t>LPZ414</t>
  </si>
  <si>
    <t>05ALTURBANOCOMER Y BEBER415DURAZNO</t>
  </si>
  <si>
    <t>ADES DURAZNO 200ML 6P OFERTA</t>
  </si>
  <si>
    <t>LPZ415</t>
  </si>
  <si>
    <t>05ALTURBANOCOMER Y BEBER416MANZANA</t>
  </si>
  <si>
    <t>ADES MANZANA 200ML 6P OFERTA</t>
  </si>
  <si>
    <t>LPZ416</t>
  </si>
  <si>
    <t>05ALTURBANOCOMER Y BEBER420DURAZNO</t>
  </si>
  <si>
    <t>DEL VALLE DURAZNO 300 OW OFERT</t>
  </si>
  <si>
    <t>LPZ420</t>
  </si>
  <si>
    <t>05ALTURBANOCOMER Y BEBER421MANZANA</t>
  </si>
  <si>
    <t>DEL VALLE MZ 300 OW 6P OFERTA</t>
  </si>
  <si>
    <t>LPZ421</t>
  </si>
  <si>
    <t>05ALTURBANOCOMER Y BEBER422CITRUS</t>
  </si>
  <si>
    <t>DEL VALLE FRESH CITR 300OW OFE</t>
  </si>
  <si>
    <t>LPZ422</t>
  </si>
  <si>
    <t>05ALTURBANOCOMER Y BEBER425TROPICAL</t>
  </si>
  <si>
    <t>DEL VALLE FR TROP PUNCH 300 OW</t>
  </si>
  <si>
    <t>TROPICAL</t>
  </si>
  <si>
    <t>LPZ425</t>
  </si>
  <si>
    <t>05ALTURBANOCOMER Y BEBER426TROPICAL</t>
  </si>
  <si>
    <t>DEL VALLE FR TROP PUNCH 2.0 OW</t>
  </si>
  <si>
    <t>LPZ426</t>
  </si>
  <si>
    <t>05ALTURBANOCOMER Y BEBER427TROPICAL</t>
  </si>
  <si>
    <t>DEL VALLE FR TROP PUNCH 3.0 OW</t>
  </si>
  <si>
    <t>LPZ427</t>
  </si>
  <si>
    <t>05ALTURBANOCOMER Y BEBER449NARANJA SIN AZUC</t>
  </si>
  <si>
    <t>FANTA S/AZUCAR BIB 19 LT</t>
  </si>
  <si>
    <t>NARANJA SIN AZUC</t>
  </si>
  <si>
    <t>LPZ449</t>
  </si>
  <si>
    <t>05ALTURBANOCOMER Y BEBER452NARANJA ZERO</t>
  </si>
  <si>
    <t>FANTA S/AZUCAR BIB 10 LT</t>
  </si>
  <si>
    <t>NARANJA ZERO</t>
  </si>
  <si>
    <t>LPZ452</t>
  </si>
  <si>
    <t>05ALTURBANOCOMER Y BEBER501NARANJA</t>
  </si>
  <si>
    <t>FANTA     190 VI</t>
  </si>
  <si>
    <t>LPZ501</t>
  </si>
  <si>
    <t>05ALTURBANOCOMER Y BEBER510NARANJA</t>
  </si>
  <si>
    <t>FANTA     300 OW</t>
  </si>
  <si>
    <t>LPZ510</t>
  </si>
  <si>
    <t>05ALTURBANOCOMER Y BEBER511NARANJA</t>
  </si>
  <si>
    <t>FANTA     300 OW OFERTA</t>
  </si>
  <si>
    <t>LPZ511</t>
  </si>
  <si>
    <t>05ALTURBANOCOMER Y BEBER517NARANJA</t>
  </si>
  <si>
    <t>FANTA     500 OW 6P</t>
  </si>
  <si>
    <t>LPZ517</t>
  </si>
  <si>
    <t>05ALTURBANOCOMER Y BEBER520NARANJA</t>
  </si>
  <si>
    <t>FANTA     600 VI</t>
  </si>
  <si>
    <t>LPZ520</t>
  </si>
  <si>
    <t>05ALTURBANOCOMER Y BEBER527NARANJA</t>
  </si>
  <si>
    <t>FANTA     1.0 OW</t>
  </si>
  <si>
    <t>LPZ527</t>
  </si>
  <si>
    <t>05ALTURBANOCOMER Y BEBER528NARANJA</t>
  </si>
  <si>
    <t>FANTA     1.0 VI</t>
  </si>
  <si>
    <t>LPZ528</t>
  </si>
  <si>
    <t>05ALTURBANOCOMER Y BEBER532NARANJA</t>
  </si>
  <si>
    <t>FANTA     1.5 VI 6 DIV</t>
  </si>
  <si>
    <t>LPZ532</t>
  </si>
  <si>
    <t>05ALTURBANOCOMER Y BEBER537NARANJA</t>
  </si>
  <si>
    <t>FANTA     2.0 RP</t>
  </si>
  <si>
    <t>LPZ537</t>
  </si>
  <si>
    <t>05ALTURBANOCOMER Y BEBER540NARANJA</t>
  </si>
  <si>
    <t>FANTA     2.0 OW</t>
  </si>
  <si>
    <t>LPZ540</t>
  </si>
  <si>
    <t>05ALTURBANOCOMER Y BEBER542NARANJA</t>
  </si>
  <si>
    <t>FANTA     2.0 RP SIN ACL</t>
  </si>
  <si>
    <t>LPZ542</t>
  </si>
  <si>
    <t>05ALTURBANOCOMER Y BEBER544NARANJA</t>
  </si>
  <si>
    <t>FANTA     2.5 OW</t>
  </si>
  <si>
    <t>LPZ544</t>
  </si>
  <si>
    <t>05ALTURBANOCOMER Y BEBER546NARANJA</t>
  </si>
  <si>
    <t>FANTA     3.0 OW</t>
  </si>
  <si>
    <t>LPZ546</t>
  </si>
  <si>
    <t>05ALTURBANOCOMER Y BEBER54COLA</t>
  </si>
  <si>
    <t>COCA-COLA 300 OW 6P OFERTA</t>
  </si>
  <si>
    <t>LPZ54</t>
  </si>
  <si>
    <t>05ALTURBANOCOMER Y BEBER596NARANJA</t>
  </si>
  <si>
    <t>FANTA     2.5 RP 8 DIV</t>
  </si>
  <si>
    <t>LPZ596</t>
  </si>
  <si>
    <t>05ALTURBANOCOMER Y BEBER598NARANJA</t>
  </si>
  <si>
    <t>FANTA     2.5 RP 8 DIV SIN ACL</t>
  </si>
  <si>
    <t>LPZ598</t>
  </si>
  <si>
    <t>05ALTURBANOCOMER Y BEBER617MANDARINA</t>
  </si>
  <si>
    <t>FANTA MANDARINA 500 OW 6P</t>
  </si>
  <si>
    <t>MANDARINA</t>
  </si>
  <si>
    <t>LPZ617</t>
  </si>
  <si>
    <t>05ALTURBANOCOMER Y BEBER61MANZANA</t>
  </si>
  <si>
    <t>DEL VALLE DZ-MZ 2,0 OW 2 PACK</t>
  </si>
  <si>
    <t>LPZ61</t>
  </si>
  <si>
    <t>05ALTURBANOCOMER Y BEBER635MANDARINA</t>
  </si>
  <si>
    <t>FANTA MANDARINA 2.0 RP SIN ACL</t>
  </si>
  <si>
    <t>LPZ635</t>
  </si>
  <si>
    <t>05ALTURBANOCOMER Y BEBER637MANDARINA</t>
  </si>
  <si>
    <t>FANTA MANDARINA 2.0 RP</t>
  </si>
  <si>
    <t>LPZ637</t>
  </si>
  <si>
    <t>05ALTURBANOCOMER Y BEBER640MANDARINA</t>
  </si>
  <si>
    <t>FANTA MANDARINA 2.0 OW</t>
  </si>
  <si>
    <t>LPZ640</t>
  </si>
  <si>
    <t>05ALTURBANOCOMER Y BEBER644MANDARINA</t>
  </si>
  <si>
    <t>FANTA MANDARINA 2.5 OW</t>
  </si>
  <si>
    <t>LPZ644</t>
  </si>
  <si>
    <t>05ALTURBANOCOMER Y BEBER701LIMA LIMON</t>
  </si>
  <si>
    <t>SPRITE    190 VI</t>
  </si>
  <si>
    <t>LPZ701</t>
  </si>
  <si>
    <t>05ALTURBANOCOMER Y BEBER70AGUA SIN GAS</t>
  </si>
  <si>
    <t>VITAL S/G 600 OW B2B 100%</t>
  </si>
  <si>
    <t>LPZ70</t>
  </si>
  <si>
    <t>05ALTURBANOCOMER Y BEBER710LIMA LIMON</t>
  </si>
  <si>
    <t>SPRITE    300 OW</t>
  </si>
  <si>
    <t>LPZ710</t>
  </si>
  <si>
    <t>05ALTURBANOCOMER Y BEBER717LIMA LIMON</t>
  </si>
  <si>
    <t>SPRITE    500 OW 6P</t>
  </si>
  <si>
    <t>LPZ717</t>
  </si>
  <si>
    <t>05ALTURBANOCOMER Y BEBER720LIMA LIMON</t>
  </si>
  <si>
    <t>SPRITE    600 VI</t>
  </si>
  <si>
    <t>LPZ720</t>
  </si>
  <si>
    <t>05ALTURBANOCOMER Y BEBER727LIMA LIMON</t>
  </si>
  <si>
    <t>SPRITE    1.0 OW</t>
  </si>
  <si>
    <t>LPZ727</t>
  </si>
  <si>
    <t>05ALTURBANOCOMER Y BEBER728LIMA LIMON</t>
  </si>
  <si>
    <t>SPRITE    1.0 VI</t>
  </si>
  <si>
    <t>LPZ728</t>
  </si>
  <si>
    <t>05ALTURBANOCOMER Y BEBER72AGUA SIN GAS</t>
  </si>
  <si>
    <t>VITAL S/G 600 OW B2B 100%+ECOF</t>
  </si>
  <si>
    <t>LPZ72</t>
  </si>
  <si>
    <t>05ALTURBANOCOMER Y BEBER732LIMA LIMON</t>
  </si>
  <si>
    <t>SPRITE    1.5 VI 6 DIV</t>
  </si>
  <si>
    <t>LPZ732</t>
  </si>
  <si>
    <t>05ALTURBANOCOMER Y BEBER737LIMA LIMON</t>
  </si>
  <si>
    <t>SPRITE    2.0 RP</t>
  </si>
  <si>
    <t>LPZ737</t>
  </si>
  <si>
    <t>05ALTURBANOCOMER Y BEBER740LIMA LIMON</t>
  </si>
  <si>
    <t>SPRITE    2.0 OW</t>
  </si>
  <si>
    <t>LPZ740</t>
  </si>
  <si>
    <t>05ALTURBANOCOMER Y BEBER744LIMA LIMON</t>
  </si>
  <si>
    <t>SPRITE    2.5 OW</t>
  </si>
  <si>
    <t>LPZ744</t>
  </si>
  <si>
    <t>05ALTURBANOCOMER Y BEBER760LIMA LIMON</t>
  </si>
  <si>
    <t>SPRITE 2.0 RP SIN ACL</t>
  </si>
  <si>
    <t>LPZ760</t>
  </si>
  <si>
    <t>05ALTURBANOCOMER Y BEBER762LIMA LIMON</t>
  </si>
  <si>
    <t>SPRITE   2.5 RP 8 DIV</t>
  </si>
  <si>
    <t>LPZ762</t>
  </si>
  <si>
    <t>05ALTURBANOCOMER Y BEBER763LIMA LIMON</t>
  </si>
  <si>
    <t>SPRITE   2.5 RP 8 DIV SIN ACL</t>
  </si>
  <si>
    <t>LPZ763</t>
  </si>
  <si>
    <t>05ALTURBANOCOMER Y BEBER764LIMA LIMON</t>
  </si>
  <si>
    <t>SPRITE   3.0 OW</t>
  </si>
  <si>
    <t>LPZ764</t>
  </si>
  <si>
    <t>05ALTURBANOCOMER Y BEBER766LIMA LIMON</t>
  </si>
  <si>
    <t>SPRITE    300 OW PROMO</t>
  </si>
  <si>
    <t>LPZ766</t>
  </si>
  <si>
    <t>05ALTURBANOCOMER Y BEBER780COLA</t>
  </si>
  <si>
    <t>COCA COLA MC FANTA 2.0 OW 2PAC</t>
  </si>
  <si>
    <t>LPZ780</t>
  </si>
  <si>
    <t>05ALTURBANOCOMER Y BEBER780NARANJA</t>
  </si>
  <si>
    <t>05ALTURBANOCOMER Y BEBER783COLA</t>
  </si>
  <si>
    <t>COCA COLA MC SPRITE 2.0 OW 2P</t>
  </si>
  <si>
    <t>LPZ783</t>
  </si>
  <si>
    <t>05ALTURBANOCOMER Y BEBER783LIMA LIMON</t>
  </si>
  <si>
    <t>05ALTURBANOCOMER Y BEBER784COLA</t>
  </si>
  <si>
    <t>COCA COLA SPRITE 3.0 OW 2P</t>
  </si>
  <si>
    <t>LPZ784</t>
  </si>
  <si>
    <t>05ALTURBANOCOMER Y BEBER784LIMA LIMON</t>
  </si>
  <si>
    <t>05ALTURBANOCOMER Y BEBER82MANZANA</t>
  </si>
  <si>
    <t>DEL VALLE MANZANA 1.0 L MB</t>
  </si>
  <si>
    <t>LPZ82</t>
  </si>
  <si>
    <t>05ALTURBANOCOMER Y BEBER84DURAZNO</t>
  </si>
  <si>
    <t>DEL VALLE DURAZNO 1.0 L MB</t>
  </si>
  <si>
    <t>LPZ84</t>
  </si>
  <si>
    <t>05ALTURBANOCOMER Y BEBER876LIMA LIMON SIN A</t>
  </si>
  <si>
    <t>SPRITE SIN AZUCAR 500 OW 6P</t>
  </si>
  <si>
    <t>LIMA LIMON SIN A</t>
  </si>
  <si>
    <t>LPZ876</t>
  </si>
  <si>
    <t>05ALTURBANOCOMER Y BEBER885LIMA LIMON SIN A</t>
  </si>
  <si>
    <t>SPRITE SIN AZUCAR 2.0 OW</t>
  </si>
  <si>
    <t>LPZ885</t>
  </si>
  <si>
    <t>05ALTURBANOCOMER Y BEBER897LIMA LIMON SIN A</t>
  </si>
  <si>
    <t>SPRITE SIN AZUCAR BIB 19</t>
  </si>
  <si>
    <t>LPZ897</t>
  </si>
  <si>
    <t>05ALTURBANOCOMER Y BEBER8MANZANA</t>
  </si>
  <si>
    <t>DEL VALLE MANZANA 990 MLVI OFE</t>
  </si>
  <si>
    <t>LPZ8</t>
  </si>
  <si>
    <t>05ALTURBANOCOMER Y BEBER94CITRUS</t>
  </si>
  <si>
    <t>DEL VALLE FRESH 500 OW 6P</t>
  </si>
  <si>
    <t>LPZ94</t>
  </si>
  <si>
    <t>05ALTURBANOCOMER Y BEBER95CITRUS</t>
  </si>
  <si>
    <t>DEL VALLE FRESH 3.0 OW</t>
  </si>
  <si>
    <t>LPZ95</t>
  </si>
  <si>
    <t>05ALTURBANOCOMER Y BEBER979LIMON</t>
  </si>
  <si>
    <t>FANTA LIMON 2.0 ONE WAY</t>
  </si>
  <si>
    <t>LPZ979</t>
  </si>
  <si>
    <t>05ALTURBANOCOMER Y BEBER97MANZANA</t>
  </si>
  <si>
    <t>DEL VALLE MANZANA 2.0 OW</t>
  </si>
  <si>
    <t>LPZ97</t>
  </si>
  <si>
    <t>05ALTURBANOCOMER Y BEBER980LIMON</t>
  </si>
  <si>
    <t>FANTA LIMON 300 ONE WAY</t>
  </si>
  <si>
    <t>LPZ980</t>
  </si>
  <si>
    <t>05ALTURBANOCOMER Y BEBER981LIMON</t>
  </si>
  <si>
    <t>FANTA LIMON 500 ONE WAY</t>
  </si>
  <si>
    <t>LPZ981</t>
  </si>
  <si>
    <t>05ALTURBANOCOMER Y BEBER982LIMON</t>
  </si>
  <si>
    <t>FANTA LIMON 2.0 REF PET</t>
  </si>
  <si>
    <t>LPZ982</t>
  </si>
  <si>
    <t>05ALTURBANOCOMER Y BEBER983LIMON</t>
  </si>
  <si>
    <t>FANTA LIMON 3.0 ONE WAY</t>
  </si>
  <si>
    <t>LPZ983</t>
  </si>
  <si>
    <t>05ALTURBANOCOMER Y BEBER984LIMON</t>
  </si>
  <si>
    <t>FANTA LIMON 2.5 REF PET 8DIV</t>
  </si>
  <si>
    <t>LPZ984</t>
  </si>
  <si>
    <t>05ALTURBANOCOMER Y BEBER99DURAZNO</t>
  </si>
  <si>
    <t>DEL VALLE DURAZNO 2.0 OW</t>
  </si>
  <si>
    <t>LPZ99</t>
  </si>
  <si>
    <t>05ALTURBANOCOMER Y BEBER9DURAZNO</t>
  </si>
  <si>
    <t>DEL VALLE DURAZNO 990 MLVI OFE</t>
  </si>
  <si>
    <t>LPZ9</t>
  </si>
  <si>
    <t>05ALTURBANOHORECA100CITRUS</t>
  </si>
  <si>
    <t>HORECA</t>
  </si>
  <si>
    <t>05ALTURBANOHORECA101COLA</t>
  </si>
  <si>
    <t>05ALTURBANOHORECA1040POMELO</t>
  </si>
  <si>
    <t>05ALTURBANOHORECA10MANZANA</t>
  </si>
  <si>
    <t>05ALTURBANOHORECA1140PINA</t>
  </si>
  <si>
    <t>05ALTURBANOHORECA1146PINA</t>
  </si>
  <si>
    <t>05ALTURBANOHORECA117COLA</t>
  </si>
  <si>
    <t>05ALTURBANOHORECA11DURAZNO</t>
  </si>
  <si>
    <t>05ALTURBANOHORECA120COLA</t>
  </si>
  <si>
    <t>05ALTURBANOHORECA128COLA</t>
  </si>
  <si>
    <t>05ALTURBANOHORECA132COLA</t>
  </si>
  <si>
    <t>05ALTURBANOHORECA137COLA</t>
  </si>
  <si>
    <t>05ALTURBANOHORECA146COLA</t>
  </si>
  <si>
    <t>05ALTURBANOHORECA149COLA</t>
  </si>
  <si>
    <t>05ALTURBANOHORECA1540DURAZNO</t>
  </si>
  <si>
    <t>05ALTURBANOHORECA1640MANZANA</t>
  </si>
  <si>
    <t>05ALTURBANOHORECA1646MANZANA</t>
  </si>
  <si>
    <t>05ALTURBANOHORECA165COLA</t>
  </si>
  <si>
    <t>05ALTURBANOHORECA1759REGULAR</t>
  </si>
  <si>
    <t>05ALTURBANOHORECA1779ULTRA ZERO</t>
  </si>
  <si>
    <t>05ALTURBANOHORECA1780GOLD STRIKE</t>
  </si>
  <si>
    <t>05ALTURBANOHORECA1791MANGO</t>
  </si>
  <si>
    <t>05ALTURBANOHORECA186COLA</t>
  </si>
  <si>
    <t>05ALTURBANOHORECA188COLA</t>
  </si>
  <si>
    <t>05ALTURBANOHORECA193COLA</t>
  </si>
  <si>
    <t>05ALTURBANOHORECA196COLA</t>
  </si>
  <si>
    <t>05ALTURBANOHORECA198COLA</t>
  </si>
  <si>
    <t>05ALTURBANOHORECA2001GUARANA</t>
  </si>
  <si>
    <t>05ALTURBANOHORECA2016GUARANA</t>
  </si>
  <si>
    <t>05ALTURBANOHORECA2017GUARANA</t>
  </si>
  <si>
    <t>05ALTURBANOHORECA2020GUARANA</t>
  </si>
  <si>
    <t>05ALTURBANOHORECA202COLA</t>
  </si>
  <si>
    <t>05ALTURBANOHORECA2034GUARANA</t>
  </si>
  <si>
    <t>05ALTURBANOHORECA2037GUARANA</t>
  </si>
  <si>
    <t>05ALTURBANOHORECA2038GUARANA</t>
  </si>
  <si>
    <t>05ALTURBANOHORECA2040GUARANA</t>
  </si>
  <si>
    <t>05ALTURBANOHORECA2043GUARANA</t>
  </si>
  <si>
    <t>05ALTURBANOHORECA2044GUARANA</t>
  </si>
  <si>
    <t>05ALTURBANOHORECA2045GUARANA</t>
  </si>
  <si>
    <t>05ALTURBANOHORECA2046GUARANA</t>
  </si>
  <si>
    <t>05ALTURBANOHORECA2112AGUA SIN GAS</t>
  </si>
  <si>
    <t>05ALTURBANOHORECA2125AGUA SIN GAS</t>
  </si>
  <si>
    <t>05ALTURBANOHORECA2140AGUA SIN GAS</t>
  </si>
  <si>
    <t>05ALTURBANOHORECA2146AGUA SIN GAS</t>
  </si>
  <si>
    <t>05ALTURBANOHORECA2148AGUA SIN GAS</t>
  </si>
  <si>
    <t>05ALTURBANOHORECA2152AGUA SIN GAS</t>
  </si>
  <si>
    <t>05ALTURBANOHORECA2154AGUA SIN GAS</t>
  </si>
  <si>
    <t>05ALTURBANOHORECA2216AGUA CON GAS</t>
  </si>
  <si>
    <t>05ALTURBANOHORECA2240AGUA CON GAS</t>
  </si>
  <si>
    <t>05ALTURBANOHORECA2307ATAQUE</t>
  </si>
  <si>
    <t>05ALTURBANOHORECA2308ATAQUE</t>
  </si>
  <si>
    <t>05ALTURBANOHORECA2309CONTRATAQUE</t>
  </si>
  <si>
    <t>05ALTURBANOHORECA2311CONTRATAQUE</t>
  </si>
  <si>
    <t>05ALTURBANOHORECA2317MORA AZUL</t>
  </si>
  <si>
    <t>05ALTURBANOHORECA2317PASSION FRUIT</t>
  </si>
  <si>
    <t>05ALTURBANOHORECA2334MORA AZUL</t>
  </si>
  <si>
    <t>05ALTURBANOHORECA2336MORA AZUL</t>
  </si>
  <si>
    <t>05ALTURBANOHORECA2344MULTIFRUTA</t>
  </si>
  <si>
    <t>05ALTURBANOHORECA2346MULTIFRUTA</t>
  </si>
  <si>
    <t>05ALTURBANOHORECA2381MANZANA</t>
  </si>
  <si>
    <t>05ALTURBANOHORECA2382MANZANA</t>
  </si>
  <si>
    <t>05ALTURBANOHORECA2386PASSION FRUIT</t>
  </si>
  <si>
    <t>05ALTURBANOHORECA2387PASSION FRUIT</t>
  </si>
  <si>
    <t>05ALTURBANOHORECA2509PERA</t>
  </si>
  <si>
    <t>05ALTURBANOHORECA2511PERA</t>
  </si>
  <si>
    <t>05ALTURBANOHORECA2513PERA</t>
  </si>
  <si>
    <t>05ALTURBANOHORECA2518PERA</t>
  </si>
  <si>
    <t>05ALTURBANOHORECA2519PERA</t>
  </si>
  <si>
    <t>05ALTURBANOHORECA2521POMELO</t>
  </si>
  <si>
    <t>05ALTURBANOHORECA2523MANZANA</t>
  </si>
  <si>
    <t>05ALTURBANOHORECA2528MANZANA</t>
  </si>
  <si>
    <t>05ALTURBANOHORECA2550POMELO</t>
  </si>
  <si>
    <t>05ALTURBANOHORECA2553POMELO</t>
  </si>
  <si>
    <t>05ALTURBANOHORECA2558POMELO</t>
  </si>
  <si>
    <t>05ALTURBANOHORECA2559POMELO</t>
  </si>
  <si>
    <t>05ALTURBANOHORECA2695AGUA TONICA</t>
  </si>
  <si>
    <t>05ALTURBANOHORECA2697GINGER ALE</t>
  </si>
  <si>
    <t>05ALTURBANOHORECA2700GINGER ALE</t>
  </si>
  <si>
    <t>05ALTURBANOHORECA2719AGUA TONICA</t>
  </si>
  <si>
    <t>05ALTURBANOHORECA271COLA SIN AZUCAR</t>
  </si>
  <si>
    <t>05ALTURBANOHORECA2720GINGER ALE</t>
  </si>
  <si>
    <t>05ALTURBANOHORECA272COLA SIN AZUCAR</t>
  </si>
  <si>
    <t>05ALTURBANOHORECA2738AGUA TONICA</t>
  </si>
  <si>
    <t>SCHWEPPES AGUA TONIC 350L 4P</t>
  </si>
  <si>
    <t>LPZ2738</t>
  </si>
  <si>
    <t>05ALTURBANOHORECA2739GINGER ALE</t>
  </si>
  <si>
    <t>SCHWEPPES GINGER ALE 350L 4P</t>
  </si>
  <si>
    <t>LPZ2739</t>
  </si>
  <si>
    <t>05ALTURBANOHORECA273COLA SIN AZUCAR</t>
  </si>
  <si>
    <t>05ALTURBANOHORECA276COLA SIN AZUCAR</t>
  </si>
  <si>
    <t>05ALTURBANOHORECA2783LIMON</t>
  </si>
  <si>
    <t>05ALTURBANOHORECA285COLA SIN AZUCAR</t>
  </si>
  <si>
    <t>05ALTURBANOHORECA2860MANZANA</t>
  </si>
  <si>
    <t>05ALTURBANOHORECA2861MANZANA</t>
  </si>
  <si>
    <t>05ALTURBANOHORECA2862DURAZNO</t>
  </si>
  <si>
    <t>05ALTURBANOHORECA2864DURAZNO</t>
  </si>
  <si>
    <t>05ALTURBANOHORECA286COLA SIN AZUCAR</t>
  </si>
  <si>
    <t>05ALTURBANOHORECA288COLA SIN AZUCAR</t>
  </si>
  <si>
    <t>05ALTURBANOHORECA2901PAPAYA</t>
  </si>
  <si>
    <t>05ALTURBANOHORECA2916PAPAYA</t>
  </si>
  <si>
    <t>05ALTURBANOHORECA2917PAPAYA</t>
  </si>
  <si>
    <t>05ALTURBANOHORECA2920PAPAYA</t>
  </si>
  <si>
    <t>05ALTURBANOHORECA2930PAPAYA</t>
  </si>
  <si>
    <t>05ALTURBANOHORECA2935PAPAYA</t>
  </si>
  <si>
    <t>05ALTURBANOHORECA2937PAPAYA</t>
  </si>
  <si>
    <t>05ALTURBANOHORECA2940PAPAYA</t>
  </si>
  <si>
    <t>05ALTURBANOHORECA2944PAPAYA</t>
  </si>
  <si>
    <t>05ALTURBANOHORECA2946PAPAYA</t>
  </si>
  <si>
    <t>05ALTURBANOHORECA2947PAPAYA</t>
  </si>
  <si>
    <t>05ALTURBANOHORECA2948PAPAYA</t>
  </si>
  <si>
    <t>05ALTURBANOHORECA2952PAPAYA</t>
  </si>
  <si>
    <t>05ALTURBANOHORECA295COLA SIN AZUCAR</t>
  </si>
  <si>
    <t>05ALTURBANOHORECA296COLA SIN AZUCAR</t>
  </si>
  <si>
    <t>05ALTURBANOHORECA298COLA SIN AZUCAR</t>
  </si>
  <si>
    <t>05ALTURBANOHORECA29COLA</t>
  </si>
  <si>
    <t>05ALTURBANOHORECA29NARANJA</t>
  </si>
  <si>
    <t>05ALTURBANOHORECA302COLA</t>
  </si>
  <si>
    <t>05ALTURBANOHORECA303COLA</t>
  </si>
  <si>
    <t>05ALTURBANOHORECA304NARANJA</t>
  </si>
  <si>
    <t>05ALTURBANOHORECA305NARANJA</t>
  </si>
  <si>
    <t>05ALTURBANOHORECA306LIMA LIMON</t>
  </si>
  <si>
    <t>05ALTURBANOHORECA307LIMA LIMON</t>
  </si>
  <si>
    <t>05ALTURBANOHORECA308PAPAYA</t>
  </si>
  <si>
    <t>05ALTURBANOHORECA399MANZANA</t>
  </si>
  <si>
    <t>05ALTURBANOHORECA400DURAZNO</t>
  </si>
  <si>
    <t>05ALTURBANOHORECA404FRUIT PUNCH</t>
  </si>
  <si>
    <t>05ALTURBANOHORECA405CITRUS</t>
  </si>
  <si>
    <t>05ALTURBANOHORECA410FRUIT PUNCH</t>
  </si>
  <si>
    <t>05ALTURBANOHORECA411DURAZNO</t>
  </si>
  <si>
    <t>05ALTURBANOHORECA412MANZANA</t>
  </si>
  <si>
    <t>05ALTURBANOHORECA413MANZANA</t>
  </si>
  <si>
    <t>05ALTURBANOHORECA414DURAZNO</t>
  </si>
  <si>
    <t>05ALTURBANOHORECA415DURAZNO</t>
  </si>
  <si>
    <t>05ALTURBANOHORECA416MANZANA</t>
  </si>
  <si>
    <t>05ALTURBANOHORECA420DURAZNO</t>
  </si>
  <si>
    <t>05ALTURBANOHORECA421MANZANA</t>
  </si>
  <si>
    <t>05ALTURBANOHORECA422CITRUS</t>
  </si>
  <si>
    <t>05ALTURBANOHORECA425TROPICAL</t>
  </si>
  <si>
    <t>05ALTURBANOHORECA426TROPICAL</t>
  </si>
  <si>
    <t>05ALTURBANOHORECA427TROPICAL</t>
  </si>
  <si>
    <t>05ALTURBANOHORECA449NARANJA SIN AZUC</t>
  </si>
  <si>
    <t>05ALTURBANOHORECA452NARANJA ZERO</t>
  </si>
  <si>
    <t>05ALTURBANOHORECA501NARANJA</t>
  </si>
  <si>
    <t>05ALTURBANOHORECA510NARANJA</t>
  </si>
  <si>
    <t>05ALTURBANOHORECA511NARANJA</t>
  </si>
  <si>
    <t>05ALTURBANOHORECA517NARANJA</t>
  </si>
  <si>
    <t>05ALTURBANOHORECA520NARANJA</t>
  </si>
  <si>
    <t>05ALTURBANOHORECA527NARANJA</t>
  </si>
  <si>
    <t>05ALTURBANOHORECA528NARANJA</t>
  </si>
  <si>
    <t>05ALTURBANOHORECA532NARANJA</t>
  </si>
  <si>
    <t>05ALTURBANOHORECA537NARANJA</t>
  </si>
  <si>
    <t>05ALTURBANOHORECA540NARANJA</t>
  </si>
  <si>
    <t>05ALTURBANOHORECA542NARANJA</t>
  </si>
  <si>
    <t>05ALTURBANOHORECA544NARANJA</t>
  </si>
  <si>
    <t>05ALTURBANOHORECA546NARANJA</t>
  </si>
  <si>
    <t>05ALTURBANOHORECA549NARANJA</t>
  </si>
  <si>
    <t>FANTA     BIB 19 LT</t>
  </si>
  <si>
    <t>LPZ549</t>
  </si>
  <si>
    <t>05ALTURBANOHORECA54COLA</t>
  </si>
  <si>
    <t>05ALTURBANOHORECA552NARANJA</t>
  </si>
  <si>
    <t>FANTA     BIB 10 LT</t>
  </si>
  <si>
    <t>LPZ552</t>
  </si>
  <si>
    <t>05ALTURBANOHORECA596NARANJA</t>
  </si>
  <si>
    <t>05ALTURBANOHORECA598NARANJA</t>
  </si>
  <si>
    <t>05ALTURBANOHORECA617MANDARINA</t>
  </si>
  <si>
    <t>05ALTURBANOHORECA635MANDARINA</t>
  </si>
  <si>
    <t>05ALTURBANOHORECA637MANDARINA</t>
  </si>
  <si>
    <t>05ALTURBANOHORECA640MANDARINA</t>
  </si>
  <si>
    <t>05ALTURBANOHORECA644MANDARINA</t>
  </si>
  <si>
    <t>05ALTURBANOHORECA701LIMA LIMON</t>
  </si>
  <si>
    <t>05ALTURBANOHORECA70AGUA SIN GAS</t>
  </si>
  <si>
    <t>05ALTURBANOHORECA710LIMA LIMON</t>
  </si>
  <si>
    <t>05ALTURBANOHORECA717LIMA LIMON</t>
  </si>
  <si>
    <t>05ALTURBANOHORECA720LIMA LIMON</t>
  </si>
  <si>
    <t>05ALTURBANOHORECA727LIMA LIMON</t>
  </si>
  <si>
    <t>05ALTURBANOHORECA728LIMA LIMON</t>
  </si>
  <si>
    <t>05ALTURBANOHORECA72AGUA SIN GAS</t>
  </si>
  <si>
    <t>05ALTURBANOHORECA732LIMA LIMON</t>
  </si>
  <si>
    <t>05ALTURBANOHORECA737LIMA LIMON</t>
  </si>
  <si>
    <t>05ALTURBANOHORECA740LIMA LIMON</t>
  </si>
  <si>
    <t>05ALTURBANOHORECA744LIMA LIMON</t>
  </si>
  <si>
    <t>05ALTURBANOHORECA760LIMA LIMON</t>
  </si>
  <si>
    <t>05ALTURBANOHORECA762LIMA LIMON</t>
  </si>
  <si>
    <t>05ALTURBANOHORECA763LIMA LIMON</t>
  </si>
  <si>
    <t>05ALTURBANOHORECA764LIMA LIMON</t>
  </si>
  <si>
    <t>05ALTURBANOHORECA766LIMA LIMON</t>
  </si>
  <si>
    <t>05ALTURBANOHORECA780COLA</t>
  </si>
  <si>
    <t>05ALTURBANOHORECA780NARANJA</t>
  </si>
  <si>
    <t>05ALTURBANOHORECA783COLA</t>
  </si>
  <si>
    <t>05ALTURBANOHORECA783LIMA LIMON</t>
  </si>
  <si>
    <t>05ALTURBANOHORECA82MANZANA</t>
  </si>
  <si>
    <t>05ALTURBANOHORECA84DURAZNO</t>
  </si>
  <si>
    <t>05ALTURBANOHORECA876LIMA LIMON SIN A</t>
  </si>
  <si>
    <t>05ALTURBANOHORECA885LIMA LIMON SIN A</t>
  </si>
  <si>
    <t>05ALTURBANOHORECA897LIMA LIMON SIN A</t>
  </si>
  <si>
    <t>05ALTURBANOHORECA898LIMA LIMON SIN A</t>
  </si>
  <si>
    <t>SPRITE SIN AZUCAR BIB 10</t>
  </si>
  <si>
    <t>LPZ898</t>
  </si>
  <si>
    <t>05ALTURBANOHORECA94CITRUS</t>
  </si>
  <si>
    <t>05ALTURBANOHORECA95CITRUS</t>
  </si>
  <si>
    <t>05ALTURBANOHORECA979LIMON</t>
  </si>
  <si>
    <t>05ALTURBANOHORECA97MANZANA</t>
  </si>
  <si>
    <t>05ALTURBANOHORECA980LIMON</t>
  </si>
  <si>
    <t>05ALTURBANOHORECA981LIMON</t>
  </si>
  <si>
    <t>05ALTURBANOHORECA982LIMON</t>
  </si>
  <si>
    <t>05ALTURBANOHORECA983LIMON</t>
  </si>
  <si>
    <t>05ALTURBANOHORECA99DURAZNO</t>
  </si>
  <si>
    <t>05ALTURBANOMAYORISTA100CITRUS</t>
  </si>
  <si>
    <t>MAYORISTA</t>
  </si>
  <si>
    <t>05ALTURBANOMAYORISTA101COLA</t>
  </si>
  <si>
    <t>05ALTURBANOMAYORISTA1040POMELO</t>
  </si>
  <si>
    <t>05ALTURBANOMAYORISTA1140PINA</t>
  </si>
  <si>
    <t>05ALTURBANOMAYORISTA1146PINA</t>
  </si>
  <si>
    <t>05ALTURBANOMAYORISTA117COLA</t>
  </si>
  <si>
    <t>05ALTURBANOMAYORISTA120COLA</t>
  </si>
  <si>
    <t>05ALTURBANOMAYORISTA128COLA</t>
  </si>
  <si>
    <t>05ALTURBANOMAYORISTA132COLA</t>
  </si>
  <si>
    <t>05ALTURBANOMAYORISTA137COLA</t>
  </si>
  <si>
    <t>05ALTURBANOMAYORISTA146COLA</t>
  </si>
  <si>
    <t>05ALTURBANOMAYORISTA1540DURAZNO</t>
  </si>
  <si>
    <t>05ALTURBANOMAYORISTA1640MANZANA</t>
  </si>
  <si>
    <t>05ALTURBANOMAYORISTA1646MANZANA</t>
  </si>
  <si>
    <t>05ALTURBANOMAYORISTA165COLA</t>
  </si>
  <si>
    <t>05ALTURBANOMAYORISTA1759REGULAR</t>
  </si>
  <si>
    <t>05ALTURBANOMAYORISTA1779ULTRA ZERO</t>
  </si>
  <si>
    <t>05ALTURBANOMAYORISTA1780GOLD STRIKE</t>
  </si>
  <si>
    <t>05ALTURBANOMAYORISTA1791MANGO</t>
  </si>
  <si>
    <t>05ALTURBANOMAYORISTA186COLA</t>
  </si>
  <si>
    <t>05ALTURBANOMAYORISTA188COLA</t>
  </si>
  <si>
    <t>05ALTURBANOMAYORISTA193COLA</t>
  </si>
  <si>
    <t>05ALTURBANOMAYORISTA196COLA</t>
  </si>
  <si>
    <t>05ALTURBANOMAYORISTA198COLA</t>
  </si>
  <si>
    <t>05ALTURBANOMAYORISTA2001GUARANA</t>
  </si>
  <si>
    <t>05ALTURBANOMAYORISTA2016GUARANA</t>
  </si>
  <si>
    <t>05ALTURBANOMAYORISTA2017GUARANA</t>
  </si>
  <si>
    <t>05ALTURBANOMAYORISTA2020GUARANA</t>
  </si>
  <si>
    <t>05ALTURBANOMAYORISTA202COLA</t>
  </si>
  <si>
    <t>05ALTURBANOMAYORISTA2034GUARANA</t>
  </si>
  <si>
    <t>05ALTURBANOMAYORISTA2037GUARANA</t>
  </si>
  <si>
    <t>05ALTURBANOMAYORISTA2038GUARANA</t>
  </si>
  <si>
    <t>05ALTURBANOMAYORISTA2040GUARANA</t>
  </si>
  <si>
    <t>05ALTURBANOMAYORISTA2043GUARANA</t>
  </si>
  <si>
    <t>05ALTURBANOMAYORISTA2044GUARANA</t>
  </si>
  <si>
    <t>05ALTURBANOMAYORISTA2045GUARANA</t>
  </si>
  <si>
    <t>05ALTURBANOMAYORISTA2046GUARANA</t>
  </si>
  <si>
    <t>05ALTURBANOMAYORISTA2112AGUA SIN GAS</t>
  </si>
  <si>
    <t>05ALTURBANOMAYORISTA2125AGUA SIN GAS</t>
  </si>
  <si>
    <t>05ALTURBANOMAYORISTA2140AGUA SIN GAS</t>
  </si>
  <si>
    <t>05ALTURBANOMAYORISTA2146AGUA SIN GAS</t>
  </si>
  <si>
    <t>05ALTURBANOMAYORISTA2148AGUA SIN GAS</t>
  </si>
  <si>
    <t>05ALTURBANOMAYORISTA2152AGUA SIN GAS</t>
  </si>
  <si>
    <t>05ALTURBANOMAYORISTA2154AGUA SIN GAS</t>
  </si>
  <si>
    <t>05ALTURBANOMAYORISTA2216AGUA CON GAS</t>
  </si>
  <si>
    <t>05ALTURBANOMAYORISTA2240AGUA CON GAS</t>
  </si>
  <si>
    <t>05ALTURBANOMAYORISTA2307ATAQUE</t>
  </si>
  <si>
    <t>05ALTURBANOMAYORISTA2308ATAQUE</t>
  </si>
  <si>
    <t>05ALTURBANOMAYORISTA2309CONTRATAQUE</t>
  </si>
  <si>
    <t>05ALTURBANOMAYORISTA2311CONTRATAQUE</t>
  </si>
  <si>
    <t>05ALTURBANOMAYORISTA2317MORA AZUL</t>
  </si>
  <si>
    <t>05ALTURBANOMAYORISTA2317PASSION FRUIT</t>
  </si>
  <si>
    <t>05ALTURBANOMAYORISTA2325MORA AZUL</t>
  </si>
  <si>
    <t>05ALTURBANOMAYORISTA2325PASSION FRUIT</t>
  </si>
  <si>
    <t>05ALTURBANOMAYORISTA2334MORA AZUL</t>
  </si>
  <si>
    <t>05ALTURBANOMAYORISTA2336MORA AZUL</t>
  </si>
  <si>
    <t>05ALTURBANOMAYORISTA2344MULTIFRUTA</t>
  </si>
  <si>
    <t>05ALTURBANOMAYORISTA2346MULTIFRUTA</t>
  </si>
  <si>
    <t>05ALTURBANOMAYORISTA2381MANZANA</t>
  </si>
  <si>
    <t>05ALTURBANOMAYORISTA2382MANZANA</t>
  </si>
  <si>
    <t>05ALTURBANOMAYORISTA2384MANZANA</t>
  </si>
  <si>
    <t>POWER ION4 MANZ 990 OW 6X4</t>
  </si>
  <si>
    <t>LPZ2384</t>
  </si>
  <si>
    <t>05ALTURBANOMAYORISTA2386PASSION FRUIT</t>
  </si>
  <si>
    <t>05ALTURBANOMAYORISTA2387PASSION FRUIT</t>
  </si>
  <si>
    <t>05ALTURBANOMAYORISTA2509PERA</t>
  </si>
  <si>
    <t>05ALTURBANOMAYORISTA2511PERA</t>
  </si>
  <si>
    <t>05ALTURBANOMAYORISTA2513PERA</t>
  </si>
  <si>
    <t>05ALTURBANOMAYORISTA2518PERA</t>
  </si>
  <si>
    <t>05ALTURBANOMAYORISTA2519PERA</t>
  </si>
  <si>
    <t>05ALTURBANOMAYORISTA2521POMELO</t>
  </si>
  <si>
    <t>05ALTURBANOMAYORISTA2523MANZANA</t>
  </si>
  <si>
    <t>05ALTURBANOMAYORISTA2528MANZANA</t>
  </si>
  <si>
    <t>05ALTURBANOMAYORISTA2530MANZANA</t>
  </si>
  <si>
    <t>05ALTURBANOMAYORISTA2550POMELO</t>
  </si>
  <si>
    <t>05ALTURBANOMAYORISTA2553POMELO</t>
  </si>
  <si>
    <t>05ALTURBANOMAYORISTA2558POMELO</t>
  </si>
  <si>
    <t>05ALTURBANOMAYORISTA2559POMELO</t>
  </si>
  <si>
    <t>05ALTURBANOMAYORISTA2624MANZANA</t>
  </si>
  <si>
    <t>05ALTURBANOMAYORISTA2644DURAZNO</t>
  </si>
  <si>
    <t>05ALTURBANOMAYORISTA2695AGUA TONICA</t>
  </si>
  <si>
    <t>05ALTURBANOMAYORISTA2697GINGER ALE</t>
  </si>
  <si>
    <t>05ALTURBANOMAYORISTA2700GINGER ALE</t>
  </si>
  <si>
    <t>05ALTURBANOMAYORISTA271COLA SIN AZUCAR</t>
  </si>
  <si>
    <t>05ALTURBANOMAYORISTA2720GINGER ALE</t>
  </si>
  <si>
    <t>05ALTURBANOMAYORISTA273COLA SIN AZUCAR</t>
  </si>
  <si>
    <t>05ALTURBANOMAYORISTA276COLA SIN AZUCAR</t>
  </si>
  <si>
    <t>05ALTURBANOMAYORISTA2783LIMON</t>
  </si>
  <si>
    <t>05ALTURBANOMAYORISTA2841MANZANA</t>
  </si>
  <si>
    <t>ADES MANZANA 8X1L</t>
  </si>
  <si>
    <t>LPZ2841</t>
  </si>
  <si>
    <t>05ALTURBANOMAYORISTA285COLA SIN AZUCAR</t>
  </si>
  <si>
    <t>05ALTURBANOMAYORISTA2860MANZANA</t>
  </si>
  <si>
    <t>05ALTURBANOMAYORISTA2861MANZANA</t>
  </si>
  <si>
    <t>05ALTURBANOMAYORISTA2862DURAZNO</t>
  </si>
  <si>
    <t>05ALTURBANOMAYORISTA2864DURAZNO</t>
  </si>
  <si>
    <t>05ALTURBANOMAYORISTA286COLA SIN AZUCAR</t>
  </si>
  <si>
    <t>05ALTURBANOMAYORISTA2901PAPAYA</t>
  </si>
  <si>
    <t>05ALTURBANOMAYORISTA2916PAPAYA</t>
  </si>
  <si>
    <t>05ALTURBANOMAYORISTA2917PAPAYA</t>
  </si>
  <si>
    <t>05ALTURBANOMAYORISTA2920PAPAYA</t>
  </si>
  <si>
    <t>05ALTURBANOMAYORISTA2930PAPAYA</t>
  </si>
  <si>
    <t>05ALTURBANOMAYORISTA2932PAPAYA</t>
  </si>
  <si>
    <t>05ALTURBANOMAYORISTA2935PAPAYA</t>
  </si>
  <si>
    <t>05ALTURBANOMAYORISTA2937PAPAYA</t>
  </si>
  <si>
    <t>05ALTURBANOMAYORISTA2940PAPAYA</t>
  </si>
  <si>
    <t>05ALTURBANOMAYORISTA2944PAPAYA</t>
  </si>
  <si>
    <t>05ALTURBANOMAYORISTA2946PAPAYA</t>
  </si>
  <si>
    <t>05ALTURBANOMAYORISTA2947PAPAYA</t>
  </si>
  <si>
    <t>05ALTURBANOMAYORISTA2948PAPAYA</t>
  </si>
  <si>
    <t>05ALTURBANOMAYORISTA295COLA SIN AZUCAR</t>
  </si>
  <si>
    <t>05ALTURBANOMAYORISTA296COLA SIN AZUCAR</t>
  </si>
  <si>
    <t>05ALTURBANOMAYORISTA29COLA</t>
  </si>
  <si>
    <t>05ALTURBANOMAYORISTA29NARANJA</t>
  </si>
  <si>
    <t>05ALTURBANOMAYORISTA302COLA</t>
  </si>
  <si>
    <t>05ALTURBANOMAYORISTA303COLA</t>
  </si>
  <si>
    <t>05ALTURBANOMAYORISTA304NARANJA</t>
  </si>
  <si>
    <t>05ALTURBANOMAYORISTA305NARANJA</t>
  </si>
  <si>
    <t>05ALTURBANOMAYORISTA306LIMA LIMON</t>
  </si>
  <si>
    <t>05ALTURBANOMAYORISTA307LIMA LIMON</t>
  </si>
  <si>
    <t>05ALTURBANOMAYORISTA308PAPAYA</t>
  </si>
  <si>
    <t>05ALTURBANOMAYORISTA399MANZANA</t>
  </si>
  <si>
    <t>05ALTURBANOMAYORISTA400DURAZNO</t>
  </si>
  <si>
    <t>05ALTURBANOMAYORISTA404FRUIT PUNCH</t>
  </si>
  <si>
    <t>05ALTURBANOMAYORISTA405CITRUS</t>
  </si>
  <si>
    <t>05ALTURBANOMAYORISTA410FRUIT PUNCH</t>
  </si>
  <si>
    <t>05ALTURBANOMAYORISTA411DURAZNO</t>
  </si>
  <si>
    <t>05ALTURBANOMAYORISTA412MANZANA</t>
  </si>
  <si>
    <t>05ALTURBANOMAYORISTA413MANZANA</t>
  </si>
  <si>
    <t>05ALTURBANOMAYORISTA414DURAZNO</t>
  </si>
  <si>
    <t>05ALTURBANOMAYORISTA415DURAZNO</t>
  </si>
  <si>
    <t>05ALTURBANOMAYORISTA416MANZANA</t>
  </si>
  <si>
    <t>05ALTURBANOMAYORISTA420DURAZNO</t>
  </si>
  <si>
    <t>05ALTURBANOMAYORISTA421MANZANA</t>
  </si>
  <si>
    <t>05ALTURBANOMAYORISTA422CITRUS</t>
  </si>
  <si>
    <t>05ALTURBANOMAYORISTA425TROPICAL</t>
  </si>
  <si>
    <t>05ALTURBANOMAYORISTA426TROPICAL</t>
  </si>
  <si>
    <t>05ALTURBANOMAYORISTA427TROPICAL</t>
  </si>
  <si>
    <t>05ALTURBANOMAYORISTA501NARANJA</t>
  </si>
  <si>
    <t>05ALTURBANOMAYORISTA510NARANJA</t>
  </si>
  <si>
    <t>05ALTURBANOMAYORISTA511NARANJA</t>
  </si>
  <si>
    <t>05ALTURBANOMAYORISTA517NARANJA</t>
  </si>
  <si>
    <t>05ALTURBANOMAYORISTA520NARANJA</t>
  </si>
  <si>
    <t>05ALTURBANOMAYORISTA527NARANJA</t>
  </si>
  <si>
    <t>05ALTURBANOMAYORISTA528NARANJA</t>
  </si>
  <si>
    <t>05ALTURBANOMAYORISTA532NARANJA</t>
  </si>
  <si>
    <t>05ALTURBANOMAYORISTA537NARANJA</t>
  </si>
  <si>
    <t>05ALTURBANOMAYORISTA540NARANJA</t>
  </si>
  <si>
    <t>05ALTURBANOMAYORISTA542NARANJA</t>
  </si>
  <si>
    <t>05ALTURBANOMAYORISTA544NARANJA</t>
  </si>
  <si>
    <t>05ALTURBANOMAYORISTA546NARANJA</t>
  </si>
  <si>
    <t>05ALTURBANOMAYORISTA54COLA</t>
  </si>
  <si>
    <t>05ALTURBANOMAYORISTA596NARANJA</t>
  </si>
  <si>
    <t>05ALTURBANOMAYORISTA598NARANJA</t>
  </si>
  <si>
    <t>05ALTURBANOMAYORISTA617MANDARINA</t>
  </si>
  <si>
    <t>05ALTURBANOMAYORISTA61MANZANA</t>
  </si>
  <si>
    <t>05ALTURBANOMAYORISTA635MANDARINA</t>
  </si>
  <si>
    <t>05ALTURBANOMAYORISTA637MANDARINA</t>
  </si>
  <si>
    <t>05ALTURBANOMAYORISTA640MANDARINA</t>
  </si>
  <si>
    <t>05ALTURBANOMAYORISTA644MANDARINA</t>
  </si>
  <si>
    <t>05ALTURBANOMAYORISTA701LIMA LIMON</t>
  </si>
  <si>
    <t>05ALTURBANOMAYORISTA70AGUA SIN GAS</t>
  </si>
  <si>
    <t>05ALTURBANOMAYORISTA710LIMA LIMON</t>
  </si>
  <si>
    <t>05ALTURBANOMAYORISTA717LIMA LIMON</t>
  </si>
  <si>
    <t>05ALTURBANOMAYORISTA720LIMA LIMON</t>
  </si>
  <si>
    <t>05ALTURBANOMAYORISTA727LIMA LIMON</t>
  </si>
  <si>
    <t>05ALTURBANOMAYORISTA728LIMA LIMON</t>
  </si>
  <si>
    <t>05ALTURBANOMAYORISTA72AGUA SIN GAS</t>
  </si>
  <si>
    <t>05ALTURBANOMAYORISTA732LIMA LIMON</t>
  </si>
  <si>
    <t>05ALTURBANOMAYORISTA737LIMA LIMON</t>
  </si>
  <si>
    <t>05ALTURBANOMAYORISTA740LIMA LIMON</t>
  </si>
  <si>
    <t>05ALTURBANOMAYORISTA744LIMA LIMON</t>
  </si>
  <si>
    <t>05ALTURBANOMAYORISTA74AGUA SIN GAS</t>
  </si>
  <si>
    <t>VITAL S/G 600 OW 100+ECOF OFER</t>
  </si>
  <si>
    <t>LPZ74</t>
  </si>
  <si>
    <t>05ALTURBANOMAYORISTA760LIMA LIMON</t>
  </si>
  <si>
    <t>05ALTURBANOMAYORISTA762LIMA LIMON</t>
  </si>
  <si>
    <t>05ALTURBANOMAYORISTA763LIMA LIMON</t>
  </si>
  <si>
    <t>05ALTURBANOMAYORISTA764LIMA LIMON</t>
  </si>
  <si>
    <t>05ALTURBANOMAYORISTA766LIMA LIMON</t>
  </si>
  <si>
    <t>05ALTURBANOMAYORISTA780COLA</t>
  </si>
  <si>
    <t>05ALTURBANOMAYORISTA780NARANJA</t>
  </si>
  <si>
    <t>05ALTURBANOMAYORISTA783COLA</t>
  </si>
  <si>
    <t>05ALTURBANOMAYORISTA783LIMA LIMON</t>
  </si>
  <si>
    <t>05ALTURBANOMAYORISTA82MANZANA</t>
  </si>
  <si>
    <t>05ALTURBANOMAYORISTA84DURAZNO</t>
  </si>
  <si>
    <t>05ALTURBANOMAYORISTA876LIMA LIMON SIN A</t>
  </si>
  <si>
    <t>05ALTURBANOMAYORISTA885LIMA LIMON SIN A</t>
  </si>
  <si>
    <t>05ALTURBANOMAYORISTA94CITRUS</t>
  </si>
  <si>
    <t>05ALTURBANOMAYORISTA95CITRUS</t>
  </si>
  <si>
    <t>05ALTURBANOMAYORISTA979LIMON</t>
  </si>
  <si>
    <t>05ALTURBANOMAYORISTA97MANZANA</t>
  </si>
  <si>
    <t>05ALTURBANOMAYORISTA980LIMON</t>
  </si>
  <si>
    <t>05ALTURBANOMAYORISTA981LIMON</t>
  </si>
  <si>
    <t>05ALTURBANOMAYORISTA982LIMON</t>
  </si>
  <si>
    <t>05ALTURBANOMAYORISTA983LIMON</t>
  </si>
  <si>
    <t>05ALTURBANOMAYORISTA984LIMON</t>
  </si>
  <si>
    <t>05ALTURBANOMAYORISTA99DURAZNO</t>
  </si>
  <si>
    <t>05ALTURBANOMODERNO100CITRUS</t>
  </si>
  <si>
    <t>MODERNO</t>
  </si>
  <si>
    <t>05ALTURBANOMODERNO101COLA</t>
  </si>
  <si>
    <t>05ALTURBANOMODERNO1040POMELO</t>
  </si>
  <si>
    <t>05ALTURBANOMODERNO1140PINA</t>
  </si>
  <si>
    <t>05ALTURBANOMODERNO1146PINA</t>
  </si>
  <si>
    <t>05ALTURBANOMODERNO117COLA</t>
  </si>
  <si>
    <t>05ALTURBANOMODERNO120COLA</t>
  </si>
  <si>
    <t>05ALTURBANOMODERNO146COLA</t>
  </si>
  <si>
    <t>05ALTURBANOMODERNO151COLA</t>
  </si>
  <si>
    <t>COCA COLA 2.5 OW 3PACK</t>
  </si>
  <si>
    <t>LPZ151</t>
  </si>
  <si>
    <t>05ALTURBANOMODERNO1540DURAZNO</t>
  </si>
  <si>
    <t>05ALTURBANOMODERNO1640MANZANA</t>
  </si>
  <si>
    <t>05ALTURBANOMODERNO1646MANZANA</t>
  </si>
  <si>
    <t>05ALTURBANOMODERNO165COLA</t>
  </si>
  <si>
    <t>05ALTURBANOMODERNO1759REGULAR</t>
  </si>
  <si>
    <t>05ALTURBANOMODERNO175COLA</t>
  </si>
  <si>
    <t>COCA FANT 2.5 OW 3PACK</t>
  </si>
  <si>
    <t>LPZ175</t>
  </si>
  <si>
    <t>05ALTURBANOMODERNO175NARANJA</t>
  </si>
  <si>
    <t>05ALTURBANOMODERNO1779ULTRA ZERO</t>
  </si>
  <si>
    <t>05ALTURBANOMODERNO1780GOLD STRIKE</t>
  </si>
  <si>
    <t>05ALTURBANOMODERNO178COLA</t>
  </si>
  <si>
    <t>COCA COLA 3.0 OW 2P</t>
  </si>
  <si>
    <t>LPZ178</t>
  </si>
  <si>
    <t>05ALTURBANOMODERNO1791MANGO</t>
  </si>
  <si>
    <t>05ALTURBANOMODERNO186COLA</t>
  </si>
  <si>
    <t>05ALTURBANOMODERNO188COLA</t>
  </si>
  <si>
    <t>05ALTURBANOMODERNO193COLA</t>
  </si>
  <si>
    <t>05ALTURBANOMODERNO196COLA</t>
  </si>
  <si>
    <t>05ALTURBANOMODERNO198COLA</t>
  </si>
  <si>
    <t>05ALTURBANOMODERNO2016GUARANA</t>
  </si>
  <si>
    <t>05ALTURBANOMODERNO2017GUARANA</t>
  </si>
  <si>
    <t>05ALTURBANOMODERNO202COLA</t>
  </si>
  <si>
    <t>05ALTURBANOMODERNO2034GUARANA</t>
  </si>
  <si>
    <t>05ALTURBANOMODERNO2040GUARANA</t>
  </si>
  <si>
    <t>05ALTURBANOMODERNO2043GUARANA</t>
  </si>
  <si>
    <t>05ALTURBANOMODERNO2044GUARANA</t>
  </si>
  <si>
    <t>05ALTURBANOMODERNO2046GUARANA</t>
  </si>
  <si>
    <t>05ALTURBANOMODERNO2112AGUA SIN GAS</t>
  </si>
  <si>
    <t>05ALTURBANOMODERNO2125AGUA SIN GAS</t>
  </si>
  <si>
    <t>05ALTURBANOMODERNO2140AGUA SIN GAS</t>
  </si>
  <si>
    <t>05ALTURBANOMODERNO2146AGUA SIN GAS</t>
  </si>
  <si>
    <t>05ALTURBANOMODERNO2148AGUA SIN GAS</t>
  </si>
  <si>
    <t>05ALTURBANOMODERNO2152AGUA SIN GAS</t>
  </si>
  <si>
    <t>05ALTURBANOMODERNO2154AGUA SIN GAS</t>
  </si>
  <si>
    <t>05ALTURBANOMODERNO2216AGUA CON GAS</t>
  </si>
  <si>
    <t>05ALTURBANOMODERNO2240AGUA CON GAS</t>
  </si>
  <si>
    <t>05ALTURBANOMODERNO2307ATAQUE</t>
  </si>
  <si>
    <t>05ALTURBANOMODERNO2308ATAQUE</t>
  </si>
  <si>
    <t>05ALTURBANOMODERNO2309CONTRATAQUE</t>
  </si>
  <si>
    <t>05ALTURBANOMODERNO2311CONTRATAQUE</t>
  </si>
  <si>
    <t>05ALTURBANOMODERNO2334MORA AZUL</t>
  </si>
  <si>
    <t>05ALTURBANOMODERNO2336MORA AZUL</t>
  </si>
  <si>
    <t>05ALTURBANOMODERNO2344MULTIFRUTA</t>
  </si>
  <si>
    <t>05ALTURBANOMODERNO2346MULTIFRUTA</t>
  </si>
  <si>
    <t>05ALTURBANOMODERNO2372MORA AZUL</t>
  </si>
  <si>
    <t>POWER ION4 MOMU473 2P MUNDIAL</t>
  </si>
  <si>
    <t>LPZ2372</t>
  </si>
  <si>
    <t>05ALTURBANOMODERNO2372MULTIFRUTA</t>
  </si>
  <si>
    <t>05ALTURBANOMODERNO2377MORA AZUL</t>
  </si>
  <si>
    <t>05ALTURBANOMODERNO2377MULTIFRUTA</t>
  </si>
  <si>
    <t>05ALTURBANOMODERNO2381MANZANA</t>
  </si>
  <si>
    <t>05ALTURBANOMODERNO2382MANZANA</t>
  </si>
  <si>
    <t>05ALTURBANOMODERNO2383MANZANA</t>
  </si>
  <si>
    <t>05ALTURBANOMODERNO2384MANZANA</t>
  </si>
  <si>
    <t>05ALTURBANOMODERNO2386PASSION FRUIT</t>
  </si>
  <si>
    <t>05ALTURBANOMODERNO2387PASSION FRUIT</t>
  </si>
  <si>
    <t>05ALTURBANOMODERNO2392MORA AZUL</t>
  </si>
  <si>
    <t>POWER ION4 MOM-PASSCIFR 2 PACK</t>
  </si>
  <si>
    <t>LPZ2392</t>
  </si>
  <si>
    <t>05ALTURBANOMODERNO2392PASSION FRUIT</t>
  </si>
  <si>
    <t>05ALTURBANOMODERNO2393MORA AZUL</t>
  </si>
  <si>
    <t>POWER ION4 MOR-PASSCIFR 2 PACK</t>
  </si>
  <si>
    <t>LPZ2393</t>
  </si>
  <si>
    <t>05ALTURBANOMODERNO2393PASSION FRUIT</t>
  </si>
  <si>
    <t>05ALTURBANOMODERNO2395PASSION FRUIT</t>
  </si>
  <si>
    <t>05ALTURBANOMODERNO2398MORA AZUL</t>
  </si>
  <si>
    <t>POWER ION4 MOR 990 OW OFERTA</t>
  </si>
  <si>
    <t>LPZ2398</t>
  </si>
  <si>
    <t>05ALTURBANOMODERNO2509PERA</t>
  </si>
  <si>
    <t>05ALTURBANOMODERNO2511PERA</t>
  </si>
  <si>
    <t>05ALTURBANOMODERNO2513PERA</t>
  </si>
  <si>
    <t>05ALTURBANOMODERNO2518PERA</t>
  </si>
  <si>
    <t>05ALTURBANOMODERNO2519PERA</t>
  </si>
  <si>
    <t>05ALTURBANOMODERNO2521POMELO</t>
  </si>
  <si>
    <t>05ALTURBANOMODERNO2523MANZANA</t>
  </si>
  <si>
    <t>05ALTURBANOMODERNO2528MANZANA</t>
  </si>
  <si>
    <t>05ALTURBANOMODERNO2530MANZANA</t>
  </si>
  <si>
    <t>05ALTURBANOMODERNO2550POMELO</t>
  </si>
  <si>
    <t>05ALTURBANOMODERNO2553POMELO</t>
  </si>
  <si>
    <t>05ALTURBANOMODERNO2558POMELO</t>
  </si>
  <si>
    <t>05ALTURBANOMODERNO2559POMELO</t>
  </si>
  <si>
    <t>05ALTURBANOMODERNO2624MANZANA</t>
  </si>
  <si>
    <t>05ALTURBANOMODERNO2644DURAZNO</t>
  </si>
  <si>
    <t>05ALTURBANOMODERNO2695AGUA TONICA</t>
  </si>
  <si>
    <t>05ALTURBANOMODERNO2697GINGER ALE</t>
  </si>
  <si>
    <t>05ALTURBANOMODERNO2700GINGER ALE</t>
  </si>
  <si>
    <t>05ALTURBANOMODERNO2732GINGER ALE</t>
  </si>
  <si>
    <t>05ALTURBANOMODERNO273COLA SIN AZUCAR</t>
  </si>
  <si>
    <t>05ALTURBANOMODERNO276COLA SIN AZUCAR</t>
  </si>
  <si>
    <t>05ALTURBANOMODERNO285COLA SIN AZUCAR</t>
  </si>
  <si>
    <t>05ALTURBANOMODERNO2860MANZANA</t>
  </si>
  <si>
    <t>05ALTURBANOMODERNO2861MANZANA</t>
  </si>
  <si>
    <t>05ALTURBANOMODERNO2862DURAZNO</t>
  </si>
  <si>
    <t>05ALTURBANOMODERNO2864DURAZNO</t>
  </si>
  <si>
    <t>05ALTURBANOMODERNO2881ALMENDRA VAINILL</t>
  </si>
  <si>
    <t>ADES ALMENDRA VAINILLA 8X 1L</t>
  </si>
  <si>
    <t>ALMENDRA VAINILL</t>
  </si>
  <si>
    <t>LPZ2881</t>
  </si>
  <si>
    <t>05ALTURBANOMODERNO2888NATURAL</t>
  </si>
  <si>
    <t>ADES NATURAL 8X1L</t>
  </si>
  <si>
    <t>NATURAL</t>
  </si>
  <si>
    <t>LPZ2888</t>
  </si>
  <si>
    <t>05ALTURBANOMODERNO2898ALMENDRA</t>
  </si>
  <si>
    <t>ADES ALMENDRA 8X1L</t>
  </si>
  <si>
    <t>ALMENDRA</t>
  </si>
  <si>
    <t>LPZ2898</t>
  </si>
  <si>
    <t>05ALTURBANOMODERNO2901PAPAYA</t>
  </si>
  <si>
    <t>05ALTURBANOMODERNO2916PAPAYA</t>
  </si>
  <si>
    <t>05ALTURBANOMODERNO2917PAPAYA</t>
  </si>
  <si>
    <t>05ALTURBANOMODERNO2930PAPAYA</t>
  </si>
  <si>
    <t>05ALTURBANOMODERNO2940PAPAYA</t>
  </si>
  <si>
    <t>05ALTURBANOMODERNO2944PAPAYA</t>
  </si>
  <si>
    <t>05ALTURBANOMODERNO2946PAPAYA</t>
  </si>
  <si>
    <t>05ALTURBANOMODERNO2948PAPAYA</t>
  </si>
  <si>
    <t>05ALTURBANOMODERNO295COLA SIN AZUCAR</t>
  </si>
  <si>
    <t>05ALTURBANOMODERNO296COLA SIN AZUCAR</t>
  </si>
  <si>
    <t>05ALTURBANOMODERNO29COLA</t>
  </si>
  <si>
    <t>05ALTURBANOMODERNO29NARANJA</t>
  </si>
  <si>
    <t>05ALTURBANOMODERNO302COLA</t>
  </si>
  <si>
    <t>05ALTURBANOMODERNO303COLA</t>
  </si>
  <si>
    <t>05ALTURBANOMODERNO304NARANJA</t>
  </si>
  <si>
    <t>05ALTURBANOMODERNO399MANZANA</t>
  </si>
  <si>
    <t>05ALTURBANOMODERNO400DURAZNO</t>
  </si>
  <si>
    <t>05ALTURBANOMODERNO404FRUIT PUNCH</t>
  </si>
  <si>
    <t>05ALTURBANOMODERNO405CITRUS</t>
  </si>
  <si>
    <t>05ALTURBANOMODERNO410FRUIT PUNCH</t>
  </si>
  <si>
    <t>05ALTURBANOMODERNO411DURAZNO</t>
  </si>
  <si>
    <t>05ALTURBANOMODERNO412MANZANA</t>
  </si>
  <si>
    <t>05ALTURBANOMODERNO413MANZANA</t>
  </si>
  <si>
    <t>05ALTURBANOMODERNO414DURAZNO</t>
  </si>
  <si>
    <t>05ALTURBANOMODERNO415DURAZNO</t>
  </si>
  <si>
    <t>05ALTURBANOMODERNO416MANZANA</t>
  </si>
  <si>
    <t>05ALTURBANOMODERNO420DURAZNO</t>
  </si>
  <si>
    <t>05ALTURBANOMODERNO421MANZANA</t>
  </si>
  <si>
    <t>05ALTURBANOMODERNO422CITRUS</t>
  </si>
  <si>
    <t>05ALTURBANOMODERNO425TROPICAL</t>
  </si>
  <si>
    <t>05ALTURBANOMODERNO426TROPICAL</t>
  </si>
  <si>
    <t>05ALTURBANOMODERNO427TROPICAL</t>
  </si>
  <si>
    <t>05ALTURBANOMODERNO501NARANJA</t>
  </si>
  <si>
    <t>05ALTURBANOMODERNO510NARANJA</t>
  </si>
  <si>
    <t>05ALTURBANOMODERNO511NARANJA</t>
  </si>
  <si>
    <t>05ALTURBANOMODERNO517NARANJA</t>
  </si>
  <si>
    <t>05ALTURBANOMODERNO520NARANJA</t>
  </si>
  <si>
    <t>05ALTURBANOMODERNO527NARANJA</t>
  </si>
  <si>
    <t>05ALTURBANOMODERNO540NARANJA</t>
  </si>
  <si>
    <t>05ALTURBANOMODERNO542NARANJA</t>
  </si>
  <si>
    <t>05ALTURBANOMODERNO544NARANJA</t>
  </si>
  <si>
    <t>05ALTURBANOMODERNO546NARANJA</t>
  </si>
  <si>
    <t>05ALTURBANOMODERNO54COLA</t>
  </si>
  <si>
    <t>05ALTURBANOMODERNO598NARANJA</t>
  </si>
  <si>
    <t>05ALTURBANOMODERNO617MANDARINA</t>
  </si>
  <si>
    <t>05ALTURBANOMODERNO61DURAZNO</t>
  </si>
  <si>
    <t>05ALTURBANOMODERNO61MANZANA</t>
  </si>
  <si>
    <t>05ALTURBANOMODERNO640MANDARINA</t>
  </si>
  <si>
    <t>05ALTURBANOMODERNO644MANDARINA</t>
  </si>
  <si>
    <t>05ALTURBANOMODERNO701LIMA LIMON</t>
  </si>
  <si>
    <t>05ALTURBANOMODERNO70AGUA SIN GAS</t>
  </si>
  <si>
    <t>05ALTURBANOMODERNO710LIMA LIMON</t>
  </si>
  <si>
    <t>05ALTURBANOMODERNO717LIMA LIMON</t>
  </si>
  <si>
    <t>05ALTURBANOMODERNO727LIMA LIMON</t>
  </si>
  <si>
    <t>05ALTURBANOMODERNO72AGUA SIN GAS</t>
  </si>
  <si>
    <t>05ALTURBANOMODERNO740LIMA LIMON</t>
  </si>
  <si>
    <t>05ALTURBANOMODERNO744LIMA LIMON</t>
  </si>
  <si>
    <t>05ALTURBANOMODERNO74AGUA SIN GAS</t>
  </si>
  <si>
    <t>05ALTURBANOMODERNO760LIMA LIMON</t>
  </si>
  <si>
    <t>05ALTURBANOMODERNO763LIMA LIMON</t>
  </si>
  <si>
    <t>05ALTURBANOMODERNO764LIMA LIMON</t>
  </si>
  <si>
    <t>05ALTURBANOMODERNO766LIMA LIMON</t>
  </si>
  <si>
    <t>05ALTURBANOMODERNO780COLA</t>
  </si>
  <si>
    <t>05ALTURBANOMODERNO780NARANJA</t>
  </si>
  <si>
    <t>05ALTURBANOMODERNO783COLA</t>
  </si>
  <si>
    <t>05ALTURBANOMODERNO783LIMA LIMON</t>
  </si>
  <si>
    <t>05ALTURBANOMODERNO784COLA</t>
  </si>
  <si>
    <t>05ALTURBANOMODERNO784LIMA LIMON</t>
  </si>
  <si>
    <t>05ALTURBANOMODERNO82MANZANA</t>
  </si>
  <si>
    <t>05ALTURBANOMODERNO84DURAZNO</t>
  </si>
  <si>
    <t>05ALTURBANOMODERNO876LIMA LIMON SIN A</t>
  </si>
  <si>
    <t>05ALTURBANOMODERNO885LIMA LIMON SIN A</t>
  </si>
  <si>
    <t>05ALTURBANOMODERNO94CITRUS</t>
  </si>
  <si>
    <t>05ALTURBANOMODERNO95CITRUS</t>
  </si>
  <si>
    <t>05ALTURBANOMODERNO979LIMON</t>
  </si>
  <si>
    <t>05ALTURBANOMODERNO97MANZANA</t>
  </si>
  <si>
    <t>05ALTURBANOMODERNO980LIMON</t>
  </si>
  <si>
    <t>05ALTURBANOMODERNO981LIMON</t>
  </si>
  <si>
    <t>05ALTURBANOMODERNO983LIMON</t>
  </si>
  <si>
    <t>05ALTURBANOMODERNO99DURAZNO</t>
  </si>
  <si>
    <t>05ALTURBANOTRADICIONAL100CITRUS</t>
  </si>
  <si>
    <t>TRADICIONAL</t>
  </si>
  <si>
    <t>05ALTURBANOTRADICIONAL101COLA</t>
  </si>
  <si>
    <t>05ALTURBANOTRADICIONAL1040POMELO</t>
  </si>
  <si>
    <t>05ALTURBANOTRADICIONAL10MANZANA</t>
  </si>
  <si>
    <t>05ALTURBANOTRADICIONAL1140PINA</t>
  </si>
  <si>
    <t>05ALTURBANOTRADICIONAL1146PINA</t>
  </si>
  <si>
    <t>05ALTURBANOTRADICIONAL117COLA</t>
  </si>
  <si>
    <t>05ALTURBANOTRADICIONAL11DURAZNO</t>
  </si>
  <si>
    <t>05ALTURBANOTRADICIONAL120COLA</t>
  </si>
  <si>
    <t>05ALTURBANOTRADICIONAL128COLA</t>
  </si>
  <si>
    <t>05ALTURBANOTRADICIONAL132COLA</t>
  </si>
  <si>
    <t>05ALTURBANOTRADICIONAL137COLA</t>
  </si>
  <si>
    <t>05ALTURBANOTRADICIONAL146COLA</t>
  </si>
  <si>
    <t>05ALTURBANOTRADICIONAL1540DURAZNO</t>
  </si>
  <si>
    <t>05ALTURBANOTRADICIONAL1640MANZANA</t>
  </si>
  <si>
    <t>05ALTURBANOTRADICIONAL1646MANZANA</t>
  </si>
  <si>
    <t>05ALTURBANOTRADICIONAL165COLA</t>
  </si>
  <si>
    <t>05ALTURBANOTRADICIONAL1759REGULAR</t>
  </si>
  <si>
    <t>05ALTURBANOTRADICIONAL1779ULTRA ZERO</t>
  </si>
  <si>
    <t>05ALTURBANOTRADICIONAL1780GOLD STRIKE</t>
  </si>
  <si>
    <t>05ALTURBANOTRADICIONAL1791MANGO</t>
  </si>
  <si>
    <t>05ALTURBANOTRADICIONAL186COLA</t>
  </si>
  <si>
    <t>05ALTURBANOTRADICIONAL188COLA</t>
  </si>
  <si>
    <t>05ALTURBANOTRADICIONAL193COLA</t>
  </si>
  <si>
    <t>05ALTURBANOTRADICIONAL196COLA</t>
  </si>
  <si>
    <t>05ALTURBANOTRADICIONAL198COLA</t>
  </si>
  <si>
    <t>05ALTURBANOTRADICIONAL2001GUARANA</t>
  </si>
  <si>
    <t>05ALTURBANOTRADICIONAL2016GUARANA</t>
  </si>
  <si>
    <t>05ALTURBANOTRADICIONAL2017GUARANA</t>
  </si>
  <si>
    <t>05ALTURBANOTRADICIONAL2020GUARANA</t>
  </si>
  <si>
    <t>05ALTURBANOTRADICIONAL202COLA</t>
  </si>
  <si>
    <t>05ALTURBANOTRADICIONAL2034GUARANA</t>
  </si>
  <si>
    <t>05ALTURBANOTRADICIONAL2037GUARANA</t>
  </si>
  <si>
    <t>05ALTURBANOTRADICIONAL2038GUARANA</t>
  </si>
  <si>
    <t>05ALTURBANOTRADICIONAL2040GUARANA</t>
  </si>
  <si>
    <t>05ALTURBANOTRADICIONAL2043GUARANA</t>
  </si>
  <si>
    <t>05ALTURBANOTRADICIONAL2044GUARANA</t>
  </si>
  <si>
    <t>05ALTURBANOTRADICIONAL2045GUARANA</t>
  </si>
  <si>
    <t>05ALTURBANOTRADICIONAL2046GUARANA</t>
  </si>
  <si>
    <t>05ALTURBANOTRADICIONAL2112AGUA SIN GAS</t>
  </si>
  <si>
    <t>05ALTURBANOTRADICIONAL2125AGUA SIN GAS</t>
  </si>
  <si>
    <t>05ALTURBANOTRADICIONAL2140AGUA SIN GAS</t>
  </si>
  <si>
    <t>05ALTURBANOTRADICIONAL2146AGUA SIN GAS</t>
  </si>
  <si>
    <t>05ALTURBANOTRADICIONAL2148AGUA SIN GAS</t>
  </si>
  <si>
    <t>05ALTURBANOTRADICIONAL2152AGUA SIN GAS</t>
  </si>
  <si>
    <t>05ALTURBANOTRADICIONAL2154AGUA SIN GAS</t>
  </si>
  <si>
    <t>05ALTURBANOTRADICIONAL2216AGUA CON GAS</t>
  </si>
  <si>
    <t>05ALTURBANOTRADICIONAL2240AGUA CON GAS</t>
  </si>
  <si>
    <t>05ALTURBANOTRADICIONAL2307ATAQUE</t>
  </si>
  <si>
    <t>05ALTURBANOTRADICIONAL2308ATAQUE</t>
  </si>
  <si>
    <t>05ALTURBANOTRADICIONAL2309CONTRATAQUE</t>
  </si>
  <si>
    <t>05ALTURBANOTRADICIONAL2311CONTRATAQUE</t>
  </si>
  <si>
    <t>05ALTURBANOTRADICIONAL2317MORA AZUL</t>
  </si>
  <si>
    <t>05ALTURBANOTRADICIONAL2317PASSION FRUIT</t>
  </si>
  <si>
    <t>05ALTURBANOTRADICIONAL2325MORA AZUL</t>
  </si>
  <si>
    <t>05ALTURBANOTRADICIONAL2325PASSION FRUIT</t>
  </si>
  <si>
    <t>05ALTURBANOTRADICIONAL2334MORA AZUL</t>
  </si>
  <si>
    <t>05ALTURBANOTRADICIONAL2336MORA AZUL</t>
  </si>
  <si>
    <t>05ALTURBANOTRADICIONAL2344MULTIFRUTA</t>
  </si>
  <si>
    <t>05ALTURBANOTRADICIONAL2346MULTIFRUTA</t>
  </si>
  <si>
    <t>05ALTURBANOTRADICIONAL2372MULTIFRUTA</t>
  </si>
  <si>
    <t>05ALTURBANOTRADICIONAL2377MULTIFRUTA</t>
  </si>
  <si>
    <t>05ALTURBANOTRADICIONAL2381MANZANA</t>
  </si>
  <si>
    <t>05ALTURBANOTRADICIONAL2382MANZANA</t>
  </si>
  <si>
    <t>05ALTURBANOTRADICIONAL2383MANZANA</t>
  </si>
  <si>
    <t>05ALTURBANOTRADICIONAL2384MANZANA</t>
  </si>
  <si>
    <t>05ALTURBANOTRADICIONAL2386PASSION FRUIT</t>
  </si>
  <si>
    <t>05ALTURBANOTRADICIONAL2387PASSION FRUIT</t>
  </si>
  <si>
    <t>05ALTURBANOTRADICIONAL2390MULTIFRUTA</t>
  </si>
  <si>
    <t>POWER ION4 MUL 473 OW 6P 6X5</t>
  </si>
  <si>
    <t>LPZ2390</t>
  </si>
  <si>
    <t>05ALTURBANOTRADICIONAL2509PERA</t>
  </si>
  <si>
    <t>05ALTURBANOTRADICIONAL2511PERA</t>
  </si>
  <si>
    <t>05ALTURBANOTRADICIONAL2513PERA</t>
  </si>
  <si>
    <t>05ALTURBANOTRADICIONAL2518PERA</t>
  </si>
  <si>
    <t>05ALTURBANOTRADICIONAL2519PERA</t>
  </si>
  <si>
    <t>05ALTURBANOTRADICIONAL2521POMELO</t>
  </si>
  <si>
    <t>05ALTURBANOTRADICIONAL2523MANZANA</t>
  </si>
  <si>
    <t>05ALTURBANOTRADICIONAL2528MANZANA</t>
  </si>
  <si>
    <t>05ALTURBANOTRADICIONAL2530MANZANA</t>
  </si>
  <si>
    <t>05ALTURBANOTRADICIONAL2550POMELO</t>
  </si>
  <si>
    <t>05ALTURBANOTRADICIONAL2553POMELO</t>
  </si>
  <si>
    <t>05ALTURBANOTRADICIONAL2558POMELO</t>
  </si>
  <si>
    <t>05ALTURBANOTRADICIONAL2559POMELO</t>
  </si>
  <si>
    <t>05ALTURBANOTRADICIONAL2624MANZANA</t>
  </si>
  <si>
    <t>05ALTURBANOTRADICIONAL2644DURAZNO</t>
  </si>
  <si>
    <t>05ALTURBANOTRADICIONAL2695AGUA TONICA</t>
  </si>
  <si>
    <t>05ALTURBANOTRADICIONAL2697GINGER ALE</t>
  </si>
  <si>
    <t>05ALTURBANOTRADICIONAL2700GINGER ALE</t>
  </si>
  <si>
    <t>05ALTURBANOTRADICIONAL271COLA SIN AZUCAR</t>
  </si>
  <si>
    <t>05ALTURBANOTRADICIONAL272COLA SIN AZUCAR</t>
  </si>
  <si>
    <t>05ALTURBANOTRADICIONAL2731AGUA TONICA</t>
  </si>
  <si>
    <t>SCHWEPPES AGUA TONICA 990 2P</t>
  </si>
  <si>
    <t>LPZ2731</t>
  </si>
  <si>
    <t>05ALTURBANOTRADICIONAL2732GINGER ALE</t>
  </si>
  <si>
    <t>05ALTURBANOTRADICIONAL2739GINGER ALE</t>
  </si>
  <si>
    <t>05ALTURBANOTRADICIONAL273COLA SIN AZUCAR</t>
  </si>
  <si>
    <t>05ALTURBANOTRADICIONAL276COLA SIN AZUCAR</t>
  </si>
  <si>
    <t>05ALTURBANOTRADICIONAL2783LIMON</t>
  </si>
  <si>
    <t>05ALTURBANOTRADICIONAL278SIN AZUCAR K-WAV</t>
  </si>
  <si>
    <t>COCA COLA CREAT K-WAVE 500 OW</t>
  </si>
  <si>
    <t>SIN AZUCAR K-WAV</t>
  </si>
  <si>
    <t>LPZ278</t>
  </si>
  <si>
    <t>05ALTURBANOTRADICIONAL285COLA SIN AZUCAR</t>
  </si>
  <si>
    <t>05ALTURBANOTRADICIONAL2860MANZANA</t>
  </si>
  <si>
    <t>05ALTURBANOTRADICIONAL2861MANZANA</t>
  </si>
  <si>
    <t>05ALTURBANOTRADICIONAL2862DURAZNO</t>
  </si>
  <si>
    <t>05ALTURBANOTRADICIONAL2864DURAZNO</t>
  </si>
  <si>
    <t>05ALTURBANOTRADICIONAL286COLA SIN AZUCAR</t>
  </si>
  <si>
    <t>05ALTURBANOTRADICIONAL288COLA SIN AZUCAR</t>
  </si>
  <si>
    <t>05ALTURBANOTRADICIONAL2901PAPAYA</t>
  </si>
  <si>
    <t>05ALTURBANOTRADICIONAL2916PAPAYA</t>
  </si>
  <si>
    <t>05ALTURBANOTRADICIONAL2917PAPAYA</t>
  </si>
  <si>
    <t>05ALTURBANOTRADICIONAL2920PAPAYA</t>
  </si>
  <si>
    <t>05ALTURBANOTRADICIONAL2930PAPAYA</t>
  </si>
  <si>
    <t>05ALTURBANOTRADICIONAL2932PAPAYA</t>
  </si>
  <si>
    <t>05ALTURBANOTRADICIONAL2935PAPAYA</t>
  </si>
  <si>
    <t>05ALTURBANOTRADICIONAL2937PAPAYA</t>
  </si>
  <si>
    <t>05ALTURBANOTRADICIONAL2940PAPAYA</t>
  </si>
  <si>
    <t>05ALTURBANOTRADICIONAL2944PAPAYA</t>
  </si>
  <si>
    <t>05ALTURBANOTRADICIONAL2946PAPAYA</t>
  </si>
  <si>
    <t>05ALTURBANOTRADICIONAL2947PAPAYA</t>
  </si>
  <si>
    <t>05ALTURBANOTRADICIONAL2948PAPAYA</t>
  </si>
  <si>
    <t>05ALTURBANOTRADICIONAL295COLA SIN AZUCAR</t>
  </si>
  <si>
    <t>05ALTURBANOTRADICIONAL296COLA SIN AZUCAR</t>
  </si>
  <si>
    <t>05ALTURBANOTRADICIONAL29COLA</t>
  </si>
  <si>
    <t>05ALTURBANOTRADICIONAL29NARANJA</t>
  </si>
  <si>
    <t>05ALTURBANOTRADICIONAL302COLA</t>
  </si>
  <si>
    <t>05ALTURBANOTRADICIONAL303COLA</t>
  </si>
  <si>
    <t>05ALTURBANOTRADICIONAL304NARANJA</t>
  </si>
  <si>
    <t>05ALTURBANOTRADICIONAL305NARANJA</t>
  </si>
  <si>
    <t>05ALTURBANOTRADICIONAL306LIMA LIMON</t>
  </si>
  <si>
    <t>05ALTURBANOTRADICIONAL307LIMA LIMON</t>
  </si>
  <si>
    <t>05ALTURBANOTRADICIONAL308PAPAYA</t>
  </si>
  <si>
    <t>05ALTURBANOTRADICIONAL362COLA SIN AZUCAR</t>
  </si>
  <si>
    <t>COCA S/AZUCAR 300 OW PROMO</t>
  </si>
  <si>
    <t>LPZ362</t>
  </si>
  <si>
    <t>05ALTURBANOTRADICIONAL399MANZANA</t>
  </si>
  <si>
    <t>05ALTURBANOTRADICIONAL400DURAZNO</t>
  </si>
  <si>
    <t>05ALTURBANOTRADICIONAL404FRUIT PUNCH</t>
  </si>
  <si>
    <t>05ALTURBANOTRADICIONAL405CITRUS</t>
  </si>
  <si>
    <t>05ALTURBANOTRADICIONAL410FRUIT PUNCH</t>
  </si>
  <si>
    <t>05ALTURBANOTRADICIONAL411DURAZNO</t>
  </si>
  <si>
    <t>05ALTURBANOTRADICIONAL412MANZANA</t>
  </si>
  <si>
    <t>05ALTURBANOTRADICIONAL413MANZANA</t>
  </si>
  <si>
    <t>05ALTURBANOTRADICIONAL414DURAZNO</t>
  </si>
  <si>
    <t>05ALTURBANOTRADICIONAL415DURAZNO</t>
  </si>
  <si>
    <t>05ALTURBANOTRADICIONAL416MANZANA</t>
  </si>
  <si>
    <t>05ALTURBANOTRADICIONAL420DURAZNO</t>
  </si>
  <si>
    <t>05ALTURBANOTRADICIONAL421MANZANA</t>
  </si>
  <si>
    <t>05ALTURBANOTRADICIONAL422CITRUS</t>
  </si>
  <si>
    <t>05ALTURBANOTRADICIONAL425TROPICAL</t>
  </si>
  <si>
    <t>05ALTURBANOTRADICIONAL426TROPICAL</t>
  </si>
  <si>
    <t>05ALTURBANOTRADICIONAL427TROPICAL</t>
  </si>
  <si>
    <t>05ALTURBANOTRADICIONAL501NARANJA</t>
  </si>
  <si>
    <t>05ALTURBANOTRADICIONAL510NARANJA</t>
  </si>
  <si>
    <t>05ALTURBANOTRADICIONAL511NARANJA</t>
  </si>
  <si>
    <t>05ALTURBANOTRADICIONAL517NARANJA</t>
  </si>
  <si>
    <t>05ALTURBANOTRADICIONAL520NARANJA</t>
  </si>
  <si>
    <t>05ALTURBANOTRADICIONAL527NARANJA</t>
  </si>
  <si>
    <t>05ALTURBANOTRADICIONAL528NARANJA</t>
  </si>
  <si>
    <t>05ALTURBANOTRADICIONAL532NARANJA</t>
  </si>
  <si>
    <t>05ALTURBANOTRADICIONAL537NARANJA</t>
  </si>
  <si>
    <t>05ALTURBANOTRADICIONAL540NARANJA</t>
  </si>
  <si>
    <t>05ALTURBANOTRADICIONAL542NARANJA</t>
  </si>
  <si>
    <t>05ALTURBANOTRADICIONAL544NARANJA</t>
  </si>
  <si>
    <t>05ALTURBANOTRADICIONAL546NARANJA</t>
  </si>
  <si>
    <t>05ALTURBANOTRADICIONAL54COLA</t>
  </si>
  <si>
    <t>05ALTURBANOTRADICIONAL596NARANJA</t>
  </si>
  <si>
    <t>05ALTURBANOTRADICIONAL598NARANJA</t>
  </si>
  <si>
    <t>05ALTURBANOTRADICIONAL617MANDARINA</t>
  </si>
  <si>
    <t>05ALTURBANOTRADICIONAL61MANZANA</t>
  </si>
  <si>
    <t>05ALTURBANOTRADICIONAL635MANDARINA</t>
  </si>
  <si>
    <t>05ALTURBANOTRADICIONAL637MANDARINA</t>
  </si>
  <si>
    <t>05ALTURBANOTRADICIONAL640MANDARINA</t>
  </si>
  <si>
    <t>05ALTURBANOTRADICIONAL644MANDARINA</t>
  </si>
  <si>
    <t>05ALTURBANOTRADICIONAL701LIMA LIMON</t>
  </si>
  <si>
    <t>05ALTURBANOTRADICIONAL70AGUA SIN GAS</t>
  </si>
  <si>
    <t>05ALTURBANOTRADICIONAL710LIMA LIMON</t>
  </si>
  <si>
    <t>05ALTURBANOTRADICIONAL717LIMA LIMON</t>
  </si>
  <si>
    <t>05ALTURBANOTRADICIONAL720LIMA LIMON</t>
  </si>
  <si>
    <t>05ALTURBANOTRADICIONAL727LIMA LIMON</t>
  </si>
  <si>
    <t>05ALTURBANOTRADICIONAL728LIMA LIMON</t>
  </si>
  <si>
    <t>05ALTURBANOTRADICIONAL72AGUA SIN GAS</t>
  </si>
  <si>
    <t>05ALTURBANOTRADICIONAL732LIMA LIMON</t>
  </si>
  <si>
    <t>05ALTURBANOTRADICIONAL737LIMA LIMON</t>
  </si>
  <si>
    <t>05ALTURBANOTRADICIONAL740LIMA LIMON</t>
  </si>
  <si>
    <t>05ALTURBANOTRADICIONAL744LIMA LIMON</t>
  </si>
  <si>
    <t>05ALTURBANOTRADICIONAL74AGUA SIN GAS</t>
  </si>
  <si>
    <t>05ALTURBANOTRADICIONAL760LIMA LIMON</t>
  </si>
  <si>
    <t>05ALTURBANOTRADICIONAL762LIMA LIMON</t>
  </si>
  <si>
    <t>05ALTURBANOTRADICIONAL763LIMA LIMON</t>
  </si>
  <si>
    <t>05ALTURBANOTRADICIONAL764LIMA LIMON</t>
  </si>
  <si>
    <t>05ALTURBANOTRADICIONAL766LIMA LIMON</t>
  </si>
  <si>
    <t>05ALTURBANOTRADICIONAL780COLA</t>
  </si>
  <si>
    <t>05ALTURBANOTRADICIONAL780NARANJA</t>
  </si>
  <si>
    <t>05ALTURBANOTRADICIONAL783COLA</t>
  </si>
  <si>
    <t>05ALTURBANOTRADICIONAL783LIMA LIMON</t>
  </si>
  <si>
    <t>05ALTURBANOTRADICIONAL784COLA</t>
  </si>
  <si>
    <t>05ALTURBANOTRADICIONAL784LIMA LIMON</t>
  </si>
  <si>
    <t>05ALTURBANOTRADICIONAL82MANZANA</t>
  </si>
  <si>
    <t>05ALTURBANOTRADICIONAL84DURAZNO</t>
  </si>
  <si>
    <t>05ALTURBANOTRADICIONAL876LIMA LIMON SIN A</t>
  </si>
  <si>
    <t>05ALTURBANOTRADICIONAL885LIMA LIMON SIN A</t>
  </si>
  <si>
    <t>05ALTURBANOTRADICIONAL94CITRUS</t>
  </si>
  <si>
    <t>05ALTURBANOTRADICIONAL95CITRUS</t>
  </si>
  <si>
    <t>05ALTURBANOTRADICIONAL979LIMON</t>
  </si>
  <si>
    <t>05ALTURBANOTRADICIONAL97MANZANA</t>
  </si>
  <si>
    <t>05ALTURBANOTRADICIONAL980LIMON</t>
  </si>
  <si>
    <t>05ALTURBANOTRADICIONAL981LIMON</t>
  </si>
  <si>
    <t>05ALTURBANOTRADICIONAL982LIMON</t>
  </si>
  <si>
    <t>05ALTURBANOTRADICIONAL983LIMON</t>
  </si>
  <si>
    <t>05ALTURBANOTRADICIONAL984LIMON</t>
  </si>
  <si>
    <t>05ALTURBANOTRADICIONAL99DURAZNO</t>
  </si>
  <si>
    <t>05ALTURBANOVTAS ADM100CITRUS</t>
  </si>
  <si>
    <t>VTAS ADM</t>
  </si>
  <si>
    <t>05ALTURBANOVTAS ADM101COLA</t>
  </si>
  <si>
    <t>05ALTURBANOVTAS ADM1040POMELO</t>
  </si>
  <si>
    <t>05ALTURBANOVTAS ADM10MANZANA</t>
  </si>
  <si>
    <t>05ALTURBANOVTAS ADM1140PINA</t>
  </si>
  <si>
    <t>05ALTURBANOVTAS ADM1146PINA</t>
  </si>
  <si>
    <t>05ALTURBANOVTAS ADM117COLA</t>
  </si>
  <si>
    <t>05ALTURBANOVTAS ADM11DURAZNO</t>
  </si>
  <si>
    <t>05ALTURBANOVTAS ADM120COLA</t>
  </si>
  <si>
    <t>05ALTURBANOVTAS ADM132COLA</t>
  </si>
  <si>
    <t>05ALTURBANOVTAS ADM137COLA</t>
  </si>
  <si>
    <t>05ALTURBANOVTAS ADM146COLA</t>
  </si>
  <si>
    <t>05ALTURBANOVTAS ADM1540DURAZNO</t>
  </si>
  <si>
    <t>05ALTURBANOVTAS ADM1640MANZANA</t>
  </si>
  <si>
    <t>05ALTURBANOVTAS ADM165COLA</t>
  </si>
  <si>
    <t>05ALTURBANOVTAS ADM1759REGULAR</t>
  </si>
  <si>
    <t>05ALTURBANOVTAS ADM1779ULTRA ZERO</t>
  </si>
  <si>
    <t>05ALTURBANOVTAS ADM1780GOLD STRIKE</t>
  </si>
  <si>
    <t>05ALTURBANOVTAS ADM1791MANGO</t>
  </si>
  <si>
    <t>05ALTURBANOVTAS ADM186COLA</t>
  </si>
  <si>
    <t>05ALTURBANOVTAS ADM188COLA</t>
  </si>
  <si>
    <t>05ALTURBANOVTAS ADM193COLA</t>
  </si>
  <si>
    <t>05ALTURBANOVTAS ADM196COLA</t>
  </si>
  <si>
    <t>05ALTURBANOVTAS ADM198COLA</t>
  </si>
  <si>
    <t>05ALTURBANOVTAS ADM2001GUARANA</t>
  </si>
  <si>
    <t>05ALTURBANOVTAS ADM2016GUARANA</t>
  </si>
  <si>
    <t>05ALTURBANOVTAS ADM2017GUARANA</t>
  </si>
  <si>
    <t>05ALTURBANOVTAS ADM2020GUARANA</t>
  </si>
  <si>
    <t>05ALTURBANOVTAS ADM202COLA</t>
  </si>
  <si>
    <t>05ALTURBANOVTAS ADM2034GUARANA</t>
  </si>
  <si>
    <t>05ALTURBANOVTAS ADM2040GUARANA</t>
  </si>
  <si>
    <t>05ALTURBANOVTAS ADM2043GUARANA</t>
  </si>
  <si>
    <t>05ALTURBANOVTAS ADM2044GUARANA</t>
  </si>
  <si>
    <t>05ALTURBANOVTAS ADM2046GUARANA</t>
  </si>
  <si>
    <t>05ALTURBANOVTAS ADM2112AGUA SIN GAS</t>
  </si>
  <si>
    <t>05ALTURBANOVTAS ADM2125AGUA SIN GAS</t>
  </si>
  <si>
    <t>05ALTURBANOVTAS ADM2140AGUA SIN GAS</t>
  </si>
  <si>
    <t>05ALTURBANOVTAS ADM2146AGUA SIN GAS</t>
  </si>
  <si>
    <t>05ALTURBANOVTAS ADM2148AGUA SIN GAS</t>
  </si>
  <si>
    <t>05ALTURBANOVTAS ADM2154AGUA SIN GAS</t>
  </si>
  <si>
    <t>05ALTURBANOVTAS ADM2216AGUA CON GAS</t>
  </si>
  <si>
    <t>05ALTURBANOVTAS ADM2240AGUA CON GAS</t>
  </si>
  <si>
    <t>05ALTURBANOVTAS ADM2307ATAQUE</t>
  </si>
  <si>
    <t>05ALTURBANOVTAS ADM2308ATAQUE</t>
  </si>
  <si>
    <t>05ALTURBANOVTAS ADM2309CONTRATAQUE</t>
  </si>
  <si>
    <t>05ALTURBANOVTAS ADM2311CONTRATAQUE</t>
  </si>
  <si>
    <t>05ALTURBANOVTAS ADM2334MORA AZUL</t>
  </si>
  <si>
    <t>05ALTURBANOVTAS ADM2336MORA AZUL</t>
  </si>
  <si>
    <t>05ALTURBANOVTAS ADM2344MULTIFRUTA</t>
  </si>
  <si>
    <t>05ALTURBANOVTAS ADM2346MULTIFRUTA</t>
  </si>
  <si>
    <t>05ALTURBANOVTAS ADM2381MANZANA</t>
  </si>
  <si>
    <t>05ALTURBANOVTAS ADM2386PASSION FRUIT</t>
  </si>
  <si>
    <t>05ALTURBANOVTAS ADM2387PASSION FRUIT</t>
  </si>
  <si>
    <t>05ALTURBANOVTAS ADM2509PERA</t>
  </si>
  <si>
    <t>05ALTURBANOVTAS ADM2511PERA</t>
  </si>
  <si>
    <t>05ALTURBANOVTAS ADM2513PERA</t>
  </si>
  <si>
    <t>05ALTURBANOVTAS ADM2518PERA</t>
  </si>
  <si>
    <t>05ALTURBANOVTAS ADM2519PERA</t>
  </si>
  <si>
    <t>05ALTURBANOVTAS ADM2521POMELO</t>
  </si>
  <si>
    <t>05ALTURBANOVTAS ADM2523MANZANA</t>
  </si>
  <si>
    <t>05ALTURBANOVTAS ADM2528MANZANA</t>
  </si>
  <si>
    <t>05ALTURBANOVTAS ADM2550POMELO</t>
  </si>
  <si>
    <t>05ALTURBANOVTAS ADM2553POMELO</t>
  </si>
  <si>
    <t>05ALTURBANOVTAS ADM2558POMELO</t>
  </si>
  <si>
    <t>05ALTURBANOVTAS ADM2559POMELO</t>
  </si>
  <si>
    <t>05ALTURBANOVTAS ADM2695AGUA TONICA</t>
  </si>
  <si>
    <t>05ALTURBANOVTAS ADM2697GINGER ALE</t>
  </si>
  <si>
    <t>05ALTURBANOVTAS ADM2700GINGER ALE</t>
  </si>
  <si>
    <t>05ALTURBANOVTAS ADM2719AGUA TONICA</t>
  </si>
  <si>
    <t>05ALTURBANOVTAS ADM271COLA SIN AZUCAR</t>
  </si>
  <si>
    <t>05ALTURBANOVTAS ADM2720GINGER ALE</t>
  </si>
  <si>
    <t>05ALTURBANOVTAS ADM2732GINGER ALE</t>
  </si>
  <si>
    <t>05ALTURBANOVTAS ADM273COLA SIN AZUCAR</t>
  </si>
  <si>
    <t>05ALTURBANOVTAS ADM276COLA SIN AZUCAR</t>
  </si>
  <si>
    <t>05ALTURBANOVTAS ADM285COLA SIN AZUCAR</t>
  </si>
  <si>
    <t>05ALTURBANOVTAS ADM2860MANZANA</t>
  </si>
  <si>
    <t>05ALTURBANOVTAS ADM2861MANZANA</t>
  </si>
  <si>
    <t>05ALTURBANOVTAS ADM2862DURAZNO</t>
  </si>
  <si>
    <t>05ALTURBANOVTAS ADM2864DURAZNO</t>
  </si>
  <si>
    <t>05ALTURBANOVTAS ADM2901PAPAYA</t>
  </si>
  <si>
    <t>05ALTURBANOVTAS ADM2916PAPAYA</t>
  </si>
  <si>
    <t>05ALTURBANOVTAS ADM2917PAPAYA</t>
  </si>
  <si>
    <t>05ALTURBANOVTAS ADM2920PAPAYA</t>
  </si>
  <si>
    <t>05ALTURBANOVTAS ADM2930PAPAYA</t>
  </si>
  <si>
    <t>05ALTURBANOVTAS ADM2935PAPAYA</t>
  </si>
  <si>
    <t>05ALTURBANOVTAS ADM2940PAPAYA</t>
  </si>
  <si>
    <t>05ALTURBANOVTAS ADM2944PAPAYA</t>
  </si>
  <si>
    <t>05ALTURBANOVTAS ADM2946PAPAYA</t>
  </si>
  <si>
    <t>05ALTURBANOVTAS ADM2948PAPAYA</t>
  </si>
  <si>
    <t>05ALTURBANOVTAS ADM295COLA SIN AZUCAR</t>
  </si>
  <si>
    <t>05ALTURBANOVTAS ADM296COLA SIN AZUCAR</t>
  </si>
  <si>
    <t>05ALTURBANOVTAS ADM298COLA SIN AZUCAR</t>
  </si>
  <si>
    <t>05ALTURBANOVTAS ADM302COLA</t>
  </si>
  <si>
    <t>05ALTURBANOVTAS ADM303COLA</t>
  </si>
  <si>
    <t>05ALTURBANOVTAS ADM304NARANJA</t>
  </si>
  <si>
    <t>05ALTURBANOVTAS ADM305NARANJA</t>
  </si>
  <si>
    <t>05ALTURBANOVTAS ADM306LIMA LIMON</t>
  </si>
  <si>
    <t>05ALTURBANOVTAS ADM307LIMA LIMON</t>
  </si>
  <si>
    <t>05ALTURBANOVTAS ADM308PAPAYA</t>
  </si>
  <si>
    <t>05ALTURBANOVTAS ADM362COLA SIN AZUCAR</t>
  </si>
  <si>
    <t>05ALTURBANOVTAS ADM399MANZANA</t>
  </si>
  <si>
    <t>05ALTURBANOVTAS ADM400DURAZNO</t>
  </si>
  <si>
    <t>05ALTURBANOVTAS ADM404FRUIT PUNCH</t>
  </si>
  <si>
    <t>05ALTURBANOVTAS ADM405CITRUS</t>
  </si>
  <si>
    <t>05ALTURBANOVTAS ADM410FRUIT PUNCH</t>
  </si>
  <si>
    <t>05ALTURBANOVTAS ADM411DURAZNO</t>
  </si>
  <si>
    <t>05ALTURBANOVTAS ADM412MANZANA</t>
  </si>
  <si>
    <t>05ALTURBANOVTAS ADM413MANZANA</t>
  </si>
  <si>
    <t>05ALTURBANOVTAS ADM414DURAZNO</t>
  </si>
  <si>
    <t>05ALTURBANOVTAS ADM420DURAZNO</t>
  </si>
  <si>
    <t>05ALTURBANOVTAS ADM422CITRUS</t>
  </si>
  <si>
    <t>05ALTURBANOVTAS ADM425TROPICAL</t>
  </si>
  <si>
    <t>05ALTURBANOVTAS ADM426TROPICAL</t>
  </si>
  <si>
    <t>05ALTURBANOVTAS ADM427TROPICAL</t>
  </si>
  <si>
    <t>05ALTURBANOVTAS ADM501NARANJA</t>
  </si>
  <si>
    <t>05ALTURBANOVTAS ADM510NARANJA</t>
  </si>
  <si>
    <t>05ALTURBANOVTAS ADM511NARANJA</t>
  </si>
  <si>
    <t>05ALTURBANOVTAS ADM517NARANJA</t>
  </si>
  <si>
    <t>05ALTURBANOVTAS ADM520NARANJA</t>
  </si>
  <si>
    <t>05ALTURBANOVTAS ADM527NARANJA</t>
  </si>
  <si>
    <t>05ALTURBANOVTAS ADM532NARANJA</t>
  </si>
  <si>
    <t>05ALTURBANOVTAS ADM537NARANJA</t>
  </si>
  <si>
    <t>05ALTURBANOVTAS ADM540NARANJA</t>
  </si>
  <si>
    <t>05ALTURBANOVTAS ADM542NARANJA</t>
  </si>
  <si>
    <t>05ALTURBANOVTAS ADM544NARANJA</t>
  </si>
  <si>
    <t>05ALTURBANOVTAS ADM546NARANJA</t>
  </si>
  <si>
    <t>05ALTURBANOVTAS ADM54COLA</t>
  </si>
  <si>
    <t>05ALTURBANOVTAS ADM552NARANJA</t>
  </si>
  <si>
    <t>05ALTURBANOVTAS ADM596NARANJA</t>
  </si>
  <si>
    <t>05ALTURBANOVTAS ADM598NARANJA</t>
  </si>
  <si>
    <t>05ALTURBANOVTAS ADM617MANDARINA</t>
  </si>
  <si>
    <t>05ALTURBANOVTAS ADM640MANDARINA</t>
  </si>
  <si>
    <t>05ALTURBANOVTAS ADM644MANDARINA</t>
  </si>
  <si>
    <t>05ALTURBANOVTAS ADM701LIMA LIMON</t>
  </si>
  <si>
    <t>05ALTURBANOVTAS ADM70AGUA SIN GAS</t>
  </si>
  <si>
    <t>05ALTURBANOVTAS ADM710LIMA LIMON</t>
  </si>
  <si>
    <t>05ALTURBANOVTAS ADM717LIMA LIMON</t>
  </si>
  <si>
    <t>05ALTURBANOVTAS ADM720LIMA LIMON</t>
  </si>
  <si>
    <t>05ALTURBANOVTAS ADM727LIMA LIMON</t>
  </si>
  <si>
    <t>05ALTURBANOVTAS ADM72AGUA SIN GAS</t>
  </si>
  <si>
    <t>05ALTURBANOVTAS ADM737LIMA LIMON</t>
  </si>
  <si>
    <t>05ALTURBANOVTAS ADM740LIMA LIMON</t>
  </si>
  <si>
    <t>05ALTURBANOVTAS ADM744LIMA LIMON</t>
  </si>
  <si>
    <t>05ALTURBANOVTAS ADM74AGUA SIN GAS</t>
  </si>
  <si>
    <t>05ALTURBANOVTAS ADM760LIMA LIMON</t>
  </si>
  <si>
    <t>05ALTURBANOVTAS ADM762LIMA LIMON</t>
  </si>
  <si>
    <t>05ALTURBANOVTAS ADM763LIMA LIMON</t>
  </si>
  <si>
    <t>05ALTURBANOVTAS ADM764LIMA LIMON</t>
  </si>
  <si>
    <t>05ALTURBANOVTAS ADM766LIMA LIMON</t>
  </si>
  <si>
    <t>05ALTURBANOVTAS ADM783LIMA LIMON</t>
  </si>
  <si>
    <t>05ALTURBANOVTAS ADM82MANZANA</t>
  </si>
  <si>
    <t>05ALTURBANOVTAS ADM84DURAZNO</t>
  </si>
  <si>
    <t>05ALTURBANOVTAS ADM876LIMA LIMON SIN A</t>
  </si>
  <si>
    <t>05ALTURBANOVTAS ADM885LIMA LIMON SIN A</t>
  </si>
  <si>
    <t>05ALTURBANOVTAS ADM898LIMA LIMON SIN A</t>
  </si>
  <si>
    <t>05ALTURBANOVTAS ADM94CITRUS</t>
  </si>
  <si>
    <t>05ALTURBANOVTAS ADM95CITRUS</t>
  </si>
  <si>
    <t>05ALTURBANOVTAS ADM979LIMON</t>
  </si>
  <si>
    <t>05ALTURBANOVTAS ADM97MANZANA</t>
  </si>
  <si>
    <t>05ALTURBANOVTAS ADM980LIMON</t>
  </si>
  <si>
    <t>05ALTURBANOVTAS ADM981LIMON</t>
  </si>
  <si>
    <t>05ALTURBANOVTAS ADM983LIMON</t>
  </si>
  <si>
    <t>05ALTURBANOVTAS ADM99DURAZNO</t>
  </si>
  <si>
    <t>05CBBRURALCOMER Y BEBER100CITRUS</t>
  </si>
  <si>
    <t>CBB</t>
  </si>
  <si>
    <t>RURAL</t>
  </si>
  <si>
    <t>CBB100</t>
  </si>
  <si>
    <t>05CBBRURALCOMER Y BEBER101COLA</t>
  </si>
  <si>
    <t>CBB101</t>
  </si>
  <si>
    <t>05CBBRURALCOMER Y BEBER1040POMELO</t>
  </si>
  <si>
    <t>CBB1040</t>
  </si>
  <si>
    <t>05CBBRURALCOMER Y BEBER1140PINA</t>
  </si>
  <si>
    <t>CBB1140</t>
  </si>
  <si>
    <t>05CBBRURALCOMER Y BEBER117COLA</t>
  </si>
  <si>
    <t>CBB117</t>
  </si>
  <si>
    <t>05CBBRURALCOMER Y BEBER120COLA</t>
  </si>
  <si>
    <t>CBB120</t>
  </si>
  <si>
    <t>05CBBRURALCOMER Y BEBER128COLA</t>
  </si>
  <si>
    <t>CBB128</t>
  </si>
  <si>
    <t>05CBBRURALCOMER Y BEBER146COLA</t>
  </si>
  <si>
    <t>CBB146</t>
  </si>
  <si>
    <t>05CBBRURALCOMER Y BEBER1540DURAZNO</t>
  </si>
  <si>
    <t>CBB1540</t>
  </si>
  <si>
    <t>05CBBRURALCOMER Y BEBER1640MANZANA</t>
  </si>
  <si>
    <t>CBB1640</t>
  </si>
  <si>
    <t>05CBBRURALCOMER Y BEBER165COLA</t>
  </si>
  <si>
    <t>CBB165</t>
  </si>
  <si>
    <t>05CBBRURALCOMER Y BEBER1759REGULAR</t>
  </si>
  <si>
    <t>CBB1759</t>
  </si>
  <si>
    <t>05CBBRURALCOMER Y BEBER1779ULTRA ZERO</t>
  </si>
  <si>
    <t>CBB1779</t>
  </si>
  <si>
    <t>05CBBRURALCOMER Y BEBER1780GOLD STRIKE</t>
  </si>
  <si>
    <t>CBB1780</t>
  </si>
  <si>
    <t>05CBBRURALCOMER Y BEBER1791MANGO</t>
  </si>
  <si>
    <t>CBB1791</t>
  </si>
  <si>
    <t>05CBBRURALCOMER Y BEBER186COLA</t>
  </si>
  <si>
    <t>CBB186</t>
  </si>
  <si>
    <t>05CBBRURALCOMER Y BEBER188COLA</t>
  </si>
  <si>
    <t>CBB188</t>
  </si>
  <si>
    <t>05CBBRURALCOMER Y BEBER193COLA</t>
  </si>
  <si>
    <t>CBB193</t>
  </si>
  <si>
    <t>05CBBRURALCOMER Y BEBER196COLA</t>
  </si>
  <si>
    <t>CBB196</t>
  </si>
  <si>
    <t>05CBBRURALCOMER Y BEBER198COLA</t>
  </si>
  <si>
    <t>CBB198</t>
  </si>
  <si>
    <t>05CBBRURALCOMER Y BEBER2001GUARANA</t>
  </si>
  <si>
    <t>CBB2001</t>
  </si>
  <si>
    <t>05CBBRURALCOMER Y BEBER2016GUARANA</t>
  </si>
  <si>
    <t>CBB2016</t>
  </si>
  <si>
    <t>05CBBRURALCOMER Y BEBER2017GUARANA</t>
  </si>
  <si>
    <t>CBB2017</t>
  </si>
  <si>
    <t>05CBBRURALCOMER Y BEBER202COLA</t>
  </si>
  <si>
    <t>CBB202</t>
  </si>
  <si>
    <t>05CBBRURALCOMER Y BEBER2040GUARANA</t>
  </si>
  <si>
    <t>CBB2040</t>
  </si>
  <si>
    <t>05CBBRURALCOMER Y BEBER2043GUARANA</t>
  </si>
  <si>
    <t>CBB2043</t>
  </si>
  <si>
    <t>05CBBRURALCOMER Y BEBER2046GUARANA</t>
  </si>
  <si>
    <t>CBB2046</t>
  </si>
  <si>
    <t>05CBBRURALCOMER Y BEBER2112AGUA SIN GAS</t>
  </si>
  <si>
    <t>CBB2112</t>
  </si>
  <si>
    <t>05CBBRURALCOMER Y BEBER2125AGUA SIN GAS</t>
  </si>
  <si>
    <t>CBB2125</t>
  </si>
  <si>
    <t>05CBBRURALCOMER Y BEBER2140AGUA SIN GAS</t>
  </si>
  <si>
    <t>CBB2140</t>
  </si>
  <si>
    <t>05CBBRURALCOMER Y BEBER2146AGUA SIN GAS</t>
  </si>
  <si>
    <t>CBB2146</t>
  </si>
  <si>
    <t>05CBBRURALCOMER Y BEBER2148AGUA SIN GAS</t>
  </si>
  <si>
    <t>CBB2148</t>
  </si>
  <si>
    <t>05CBBRURALCOMER Y BEBER2216AGUA CON GAS</t>
  </si>
  <si>
    <t>CBB2216</t>
  </si>
  <si>
    <t>05CBBRURALCOMER Y BEBER2240AGUA CON GAS</t>
  </si>
  <si>
    <t>CBB2240</t>
  </si>
  <si>
    <t>05CBBRURALCOMER Y BEBER2307ATAQUE</t>
  </si>
  <si>
    <t>CBB2307</t>
  </si>
  <si>
    <t>05CBBRURALCOMER Y BEBER2308ATAQUE</t>
  </si>
  <si>
    <t>CBB2308</t>
  </si>
  <si>
    <t>05CBBRURALCOMER Y BEBER2309CONTRATAQUE</t>
  </si>
  <si>
    <t>CBB2309</t>
  </si>
  <si>
    <t>05CBBRURALCOMER Y BEBER2311CONTRATAQUE</t>
  </si>
  <si>
    <t>CBB2311</t>
  </si>
  <si>
    <t>05CBBRURALCOMER Y BEBER2317MORA AZUL</t>
  </si>
  <si>
    <t>CBB2317</t>
  </si>
  <si>
    <t>05CBBRURALCOMER Y BEBER2317PASSION FRUIT</t>
  </si>
  <si>
    <t>05CBBRURALCOMER Y BEBER2325MORA AZUL</t>
  </si>
  <si>
    <t>CBB2325</t>
  </si>
  <si>
    <t>05CBBRURALCOMER Y BEBER2325PASSION FRUIT</t>
  </si>
  <si>
    <t>05CBBRURALCOMER Y BEBER2334MORA AZUL</t>
  </si>
  <si>
    <t>CBB2334</t>
  </si>
  <si>
    <t>05CBBRURALCOMER Y BEBER2336MORA AZUL</t>
  </si>
  <si>
    <t>CBB2336</t>
  </si>
  <si>
    <t>05CBBRURALCOMER Y BEBER2344MULTIFRUTA</t>
  </si>
  <si>
    <t>CBB2344</t>
  </si>
  <si>
    <t>05CBBRURALCOMER Y BEBER2346MULTIFRUTA</t>
  </si>
  <si>
    <t>CBB2346</t>
  </si>
  <si>
    <t>05CBBRURALCOMER Y BEBER2378MORA AZUL</t>
  </si>
  <si>
    <t>POWER ION4 MOR 300 OW 6P</t>
  </si>
  <si>
    <t>CBB2378</t>
  </si>
  <si>
    <t>05CBBRURALCOMER Y BEBER2379MULTIFRUTA</t>
  </si>
  <si>
    <t>POWER ION4 MUL 300 OW 6P</t>
  </si>
  <si>
    <t>CBB2379</t>
  </si>
  <si>
    <t>05CBBRURALCOMER Y BEBER2382MANZANA</t>
  </si>
  <si>
    <t>CBB2382</t>
  </si>
  <si>
    <t>05CBBRURALCOMER Y BEBER2386PASSION FRUIT</t>
  </si>
  <si>
    <t>CBB2386</t>
  </si>
  <si>
    <t>05CBBRURALCOMER Y BEBER2387PASSION FRUIT</t>
  </si>
  <si>
    <t>CBB2387</t>
  </si>
  <si>
    <t>05CBBRURALCOMER Y BEBER2511PERA</t>
  </si>
  <si>
    <t>CBB2511</t>
  </si>
  <si>
    <t>05CBBRURALCOMER Y BEBER2513PERA</t>
  </si>
  <si>
    <t>CBB2513</t>
  </si>
  <si>
    <t>05CBBRURALCOMER Y BEBER2518PERA</t>
  </si>
  <si>
    <t>CBB2518</t>
  </si>
  <si>
    <t>05CBBRURALCOMER Y BEBER2519PERA</t>
  </si>
  <si>
    <t>CBB2519</t>
  </si>
  <si>
    <t>05CBBRURALCOMER Y BEBER2521POMELO</t>
  </si>
  <si>
    <t>CBB2521</t>
  </si>
  <si>
    <t>05CBBRURALCOMER Y BEBER2523MANZANA</t>
  </si>
  <si>
    <t>CBB2523</t>
  </si>
  <si>
    <t>05CBBRURALCOMER Y BEBER2528MANZANA</t>
  </si>
  <si>
    <t>CBB2528</t>
  </si>
  <si>
    <t>05CBBRURALCOMER Y BEBER2530MANZANA</t>
  </si>
  <si>
    <t>CBB2530</t>
  </si>
  <si>
    <t>05CBBRURALCOMER Y BEBER2550POMELO</t>
  </si>
  <si>
    <t>CBB2550</t>
  </si>
  <si>
    <t>05CBBRURALCOMER Y BEBER2553POMELO</t>
  </si>
  <si>
    <t>CBB2553</t>
  </si>
  <si>
    <t>05CBBRURALCOMER Y BEBER2558POMELO</t>
  </si>
  <si>
    <t>CBB2558</t>
  </si>
  <si>
    <t>05CBBRURALCOMER Y BEBER2559POMELO</t>
  </si>
  <si>
    <t>CBB2559</t>
  </si>
  <si>
    <t>05CBBRURALCOMER Y BEBER2695AGUA TONICA</t>
  </si>
  <si>
    <t>CBB2695</t>
  </si>
  <si>
    <t>05CBBRURALCOMER Y BEBER2700GINGER ALE</t>
  </si>
  <si>
    <t>CBB2700</t>
  </si>
  <si>
    <t>05CBBRURALCOMER Y BEBER271COLA SIN AZUCAR</t>
  </si>
  <si>
    <t>CBB271</t>
  </si>
  <si>
    <t>05CBBRURALCOMER Y BEBER2728GINGER ALE</t>
  </si>
  <si>
    <t>GINGER ALE 2.0 OW</t>
  </si>
  <si>
    <t>CANADA DRY</t>
  </si>
  <si>
    <t>CBB2728</t>
  </si>
  <si>
    <t>05CBBRURALCOMER Y BEBER273COLA SIN AZUCAR</t>
  </si>
  <si>
    <t>CBB273</t>
  </si>
  <si>
    <t>05CBBRURALCOMER Y BEBER276COLA SIN AZUCAR</t>
  </si>
  <si>
    <t>CBB276</t>
  </si>
  <si>
    <t>05CBBRURALCOMER Y BEBER2781LIMON</t>
  </si>
  <si>
    <t>FANTA LIMON 2.0 RP SIN ACL</t>
  </si>
  <si>
    <t>CBB2781</t>
  </si>
  <si>
    <t>05CBBRURALCOMER Y BEBER285COLA SIN AZUCAR</t>
  </si>
  <si>
    <t>CBB285</t>
  </si>
  <si>
    <t>05CBBRURALCOMER Y BEBER2860MANZANA</t>
  </si>
  <si>
    <t>CBB2860</t>
  </si>
  <si>
    <t>05CBBRURALCOMER Y BEBER2861MANZANA</t>
  </si>
  <si>
    <t>CBB2861</t>
  </si>
  <si>
    <t>05CBBRURALCOMER Y BEBER2862DURAZNO</t>
  </si>
  <si>
    <t>CBB2862</t>
  </si>
  <si>
    <t>05CBBRURALCOMER Y BEBER2864DURAZNO</t>
  </si>
  <si>
    <t>CBB2864</t>
  </si>
  <si>
    <t>05CBBRURALCOMER Y BEBER2901PAPAYA</t>
  </si>
  <si>
    <t>CBB2901</t>
  </si>
  <si>
    <t>05CBBRURALCOMER Y BEBER290COLA SIN AZUCAR</t>
  </si>
  <si>
    <t>COCA S/AZUCAR 2.5 RP 8 SIN ACL</t>
  </si>
  <si>
    <t>CBB290</t>
  </si>
  <si>
    <t>05CBBRURALCOMER Y BEBER2916PAPAYA</t>
  </si>
  <si>
    <t>CBB2916</t>
  </si>
  <si>
    <t>05CBBRURALCOMER Y BEBER2917PAPAYA</t>
  </si>
  <si>
    <t>CBB2917</t>
  </si>
  <si>
    <t>05CBBRURALCOMER Y BEBER2920PAPAYA</t>
  </si>
  <si>
    <t>CBB2920</t>
  </si>
  <si>
    <t>05CBBRURALCOMER Y BEBER2921PAPAYA</t>
  </si>
  <si>
    <t>CBB2921</t>
  </si>
  <si>
    <t>05CBBRURALCOMER Y BEBER2935PAPAYA</t>
  </si>
  <si>
    <t>CBB2935</t>
  </si>
  <si>
    <t>05CBBRURALCOMER Y BEBER2940PAPAYA</t>
  </si>
  <si>
    <t>CBB2940</t>
  </si>
  <si>
    <t>05CBBRURALCOMER Y BEBER2944PAPAYA</t>
  </si>
  <si>
    <t>CBB2944</t>
  </si>
  <si>
    <t>05CBBRURALCOMER Y BEBER2946PAPAYA</t>
  </si>
  <si>
    <t>CBB2946</t>
  </si>
  <si>
    <t>05CBBRURALCOMER Y BEBER2948PAPAYA</t>
  </si>
  <si>
    <t>CBB2948</t>
  </si>
  <si>
    <t>05CBBRURALCOMER Y BEBER296COLA SIN AZUCAR</t>
  </si>
  <si>
    <t>CBB296</t>
  </si>
  <si>
    <t>05CBBRURALCOMER Y BEBER302COLA</t>
  </si>
  <si>
    <t>CBB302</t>
  </si>
  <si>
    <t>05CBBRURALCOMER Y BEBER303COLA</t>
  </si>
  <si>
    <t>CBB303</t>
  </si>
  <si>
    <t>05CBBRURALCOMER Y BEBER304NARANJA</t>
  </si>
  <si>
    <t>CBB304</t>
  </si>
  <si>
    <t>05CBBRURALCOMER Y BEBER305NARANJA</t>
  </si>
  <si>
    <t>CBB305</t>
  </si>
  <si>
    <t>05CBBRURALCOMER Y BEBER307LIMA LIMON</t>
  </si>
  <si>
    <t>CBB307</t>
  </si>
  <si>
    <t>05CBBRURALCOMER Y BEBER308PAPAYA</t>
  </si>
  <si>
    <t>CBB308</t>
  </si>
  <si>
    <t>05CBBRURALCOMER Y BEBER399MANZANA</t>
  </si>
  <si>
    <t>CBB399</t>
  </si>
  <si>
    <t>05CBBRURALCOMER Y BEBER400DURAZNO</t>
  </si>
  <si>
    <t>CBB400</t>
  </si>
  <si>
    <t>05CBBRURALCOMER Y BEBER404FRUIT PUNCH</t>
  </si>
  <si>
    <t>CBB404</t>
  </si>
  <si>
    <t>05CBBRURALCOMER Y BEBER405CITRUS</t>
  </si>
  <si>
    <t>CBB405</t>
  </si>
  <si>
    <t>05CBBRURALCOMER Y BEBER410FRUIT PUNCH</t>
  </si>
  <si>
    <t>CBB410</t>
  </si>
  <si>
    <t>05CBBRURALCOMER Y BEBER411DURAZNO</t>
  </si>
  <si>
    <t>CBB411</t>
  </si>
  <si>
    <t>05CBBRURALCOMER Y BEBER412MANZANA</t>
  </si>
  <si>
    <t>CBB412</t>
  </si>
  <si>
    <t>05CBBRURALCOMER Y BEBER413MANZANA</t>
  </si>
  <si>
    <t>CBB413</t>
  </si>
  <si>
    <t>05CBBRURALCOMER Y BEBER414DURAZNO</t>
  </si>
  <si>
    <t>CBB414</t>
  </si>
  <si>
    <t>05CBBRURALCOMER Y BEBER425TROPICAL</t>
  </si>
  <si>
    <t>CBB425</t>
  </si>
  <si>
    <t>05CBBRURALCOMER Y BEBER426TROPICAL</t>
  </si>
  <si>
    <t>CBB426</t>
  </si>
  <si>
    <t>05CBBRURALCOMER Y BEBER427TROPICAL</t>
  </si>
  <si>
    <t>CBB427</t>
  </si>
  <si>
    <t>05CBBRURALCOMER Y BEBER501NARANJA</t>
  </si>
  <si>
    <t>CBB501</t>
  </si>
  <si>
    <t>05CBBRURALCOMER Y BEBER510NARANJA</t>
  </si>
  <si>
    <t>CBB510</t>
  </si>
  <si>
    <t>05CBBRURALCOMER Y BEBER517NARANJA</t>
  </si>
  <si>
    <t>CBB517</t>
  </si>
  <si>
    <t>05CBBRURALCOMER Y BEBER520NARANJA</t>
  </si>
  <si>
    <t>CBB520</t>
  </si>
  <si>
    <t>05CBBRURALCOMER Y BEBER522NARANJA</t>
  </si>
  <si>
    <t>FANTA     600 VI SIN ACL</t>
  </si>
  <si>
    <t>CBB522</t>
  </si>
  <si>
    <t>05CBBRURALCOMER Y BEBER540NARANJA</t>
  </si>
  <si>
    <t>CBB540</t>
  </si>
  <si>
    <t>05CBBRURALCOMER Y BEBER542NARANJA</t>
  </si>
  <si>
    <t>CBB542</t>
  </si>
  <si>
    <t>05CBBRURALCOMER Y BEBER544NARANJA</t>
  </si>
  <si>
    <t>CBB544</t>
  </si>
  <si>
    <t>05CBBRURALCOMER Y BEBER546NARANJA</t>
  </si>
  <si>
    <t>CBB546</t>
  </si>
  <si>
    <t>05CBBRURALCOMER Y BEBER596NARANJA</t>
  </si>
  <si>
    <t>CBB596</t>
  </si>
  <si>
    <t>05CBBRURALCOMER Y BEBER598NARANJA</t>
  </si>
  <si>
    <t>CBB598</t>
  </si>
  <si>
    <t>05CBBRURALCOMER Y BEBER601MANDARINA</t>
  </si>
  <si>
    <t>FANTA MANDARINA 190 VI</t>
  </si>
  <si>
    <t>CBB601</t>
  </si>
  <si>
    <t>05CBBRURALCOMER Y BEBER617MANDARINA</t>
  </si>
  <si>
    <t>CBB617</t>
  </si>
  <si>
    <t>05CBBRURALCOMER Y BEBER640MANDARINA</t>
  </si>
  <si>
    <t>CBB640</t>
  </si>
  <si>
    <t>05CBBRURALCOMER Y BEBER646MANDARINA</t>
  </si>
  <si>
    <t>FANTA MANDARINA 3.0 OW</t>
  </si>
  <si>
    <t>CBB646</t>
  </si>
  <si>
    <t>05CBBRURALCOMER Y BEBER701LIMA LIMON</t>
  </si>
  <si>
    <t>CBB701</t>
  </si>
  <si>
    <t>05CBBRURALCOMER Y BEBER703LIMA LIMON</t>
  </si>
  <si>
    <t>SPRITE    190 VI SIN ACL</t>
  </si>
  <si>
    <t>CBB703</t>
  </si>
  <si>
    <t>05CBBRURALCOMER Y BEBER710LIMA LIMON</t>
  </si>
  <si>
    <t>CBB710</t>
  </si>
  <si>
    <t>05CBBRURALCOMER Y BEBER717LIMA LIMON</t>
  </si>
  <si>
    <t>CBB717</t>
  </si>
  <si>
    <t>05CBBRURALCOMER Y BEBER720LIMA LIMON</t>
  </si>
  <si>
    <t>CBB720</t>
  </si>
  <si>
    <t>05CBBRURALCOMER Y BEBER722LIMA LIMON</t>
  </si>
  <si>
    <t>SPRITE    600 VI SIN ACL</t>
  </si>
  <si>
    <t>CBB722</t>
  </si>
  <si>
    <t>05CBBRURALCOMER Y BEBER728LIMA LIMON</t>
  </si>
  <si>
    <t>CBB728</t>
  </si>
  <si>
    <t>05CBBRURALCOMER Y BEBER72AGUA SIN GAS</t>
  </si>
  <si>
    <t>CBB72</t>
  </si>
  <si>
    <t>05CBBRURALCOMER Y BEBER740LIMA LIMON</t>
  </si>
  <si>
    <t>CBB740</t>
  </si>
  <si>
    <t>05CBBRURALCOMER Y BEBER744LIMA LIMON</t>
  </si>
  <si>
    <t>CBB744</t>
  </si>
  <si>
    <t>05CBBRURALCOMER Y BEBER760LIMA LIMON</t>
  </si>
  <si>
    <t>CBB760</t>
  </si>
  <si>
    <t>05CBBRURALCOMER Y BEBER763LIMA LIMON</t>
  </si>
  <si>
    <t>CBB763</t>
  </si>
  <si>
    <t>05CBBRURALCOMER Y BEBER764LIMA LIMON</t>
  </si>
  <si>
    <t>CBB764</t>
  </si>
  <si>
    <t>05CBBRURALCOMER Y BEBER82MANZANA</t>
  </si>
  <si>
    <t>CBB82</t>
  </si>
  <si>
    <t>05CBBRURALCOMER Y BEBER84DURAZNO</t>
  </si>
  <si>
    <t>CBB84</t>
  </si>
  <si>
    <t>05CBBRURALCOMER Y BEBER876LIMA LIMON SIN A</t>
  </si>
  <si>
    <t>CBB876</t>
  </si>
  <si>
    <t>05CBBRURALCOMER Y BEBER885LIMA LIMON SIN A</t>
  </si>
  <si>
    <t>CBB885</t>
  </si>
  <si>
    <t>05CBBRURALCOMER Y BEBER94CITRUS</t>
  </si>
  <si>
    <t>CBB94</t>
  </si>
  <si>
    <t>05CBBRURALCOMER Y BEBER95CITRUS</t>
  </si>
  <si>
    <t>CBB95</t>
  </si>
  <si>
    <t>05CBBRURALCOMER Y BEBER979LIMON</t>
  </si>
  <si>
    <t>CBB979</t>
  </si>
  <si>
    <t>05CBBRURALCOMER Y BEBER97MANZANA</t>
  </si>
  <si>
    <t>CBB97</t>
  </si>
  <si>
    <t>05CBBRURALCOMER Y BEBER980LIMON</t>
  </si>
  <si>
    <t>CBB980</t>
  </si>
  <si>
    <t>05CBBRURALCOMER Y BEBER981LIMON</t>
  </si>
  <si>
    <t>CBB981</t>
  </si>
  <si>
    <t>05CBBRURALCOMER Y BEBER983LIMON</t>
  </si>
  <si>
    <t>CBB983</t>
  </si>
  <si>
    <t>05CBBRURALCOMER Y BEBER99DURAZNO</t>
  </si>
  <si>
    <t>CBB99</t>
  </si>
  <si>
    <t>05CBBRURALHORECA100CITRUS</t>
  </si>
  <si>
    <t>05CBBRURALHORECA101COLA</t>
  </si>
  <si>
    <t>05CBBRURALHORECA1040POMELO</t>
  </si>
  <si>
    <t>05CBBRURALHORECA1140PINA</t>
  </si>
  <si>
    <t>05CBBRURALHORECA117COLA</t>
  </si>
  <si>
    <t>05CBBRURALHORECA120COLA</t>
  </si>
  <si>
    <t>05CBBRURALHORECA128COLA</t>
  </si>
  <si>
    <t>05CBBRURALHORECA146COLA</t>
  </si>
  <si>
    <t>05CBBRURALHORECA1540DURAZNO</t>
  </si>
  <si>
    <t>05CBBRURALHORECA1640MANZANA</t>
  </si>
  <si>
    <t>05CBBRURALHORECA165COLA</t>
  </si>
  <si>
    <t>05CBBRURALHORECA1759REGULAR</t>
  </si>
  <si>
    <t>05CBBRURALHORECA1779ULTRA ZERO</t>
  </si>
  <si>
    <t>05CBBRURALHORECA1780GOLD STRIKE</t>
  </si>
  <si>
    <t>05CBBRURALHORECA186COLA</t>
  </si>
  <si>
    <t>05CBBRURALHORECA188COLA</t>
  </si>
  <si>
    <t>05CBBRURALHORECA193COLA</t>
  </si>
  <si>
    <t>05CBBRURALHORECA196COLA</t>
  </si>
  <si>
    <t>05CBBRURALHORECA198COLA</t>
  </si>
  <si>
    <t>05CBBRURALHORECA2001GUARANA</t>
  </si>
  <si>
    <t>05CBBRURALHORECA2016GUARANA</t>
  </si>
  <si>
    <t>05CBBRURALHORECA2017GUARANA</t>
  </si>
  <si>
    <t>05CBBRURALHORECA202COLA</t>
  </si>
  <si>
    <t>05CBBRURALHORECA2038GUARANA</t>
  </si>
  <si>
    <t>CBB2038</t>
  </si>
  <si>
    <t>05CBBRURALHORECA2040GUARANA</t>
  </si>
  <si>
    <t>05CBBRURALHORECA2043GUARANA</t>
  </si>
  <si>
    <t>05CBBRURALHORECA2046GUARANA</t>
  </si>
  <si>
    <t>05CBBRURALHORECA2112AGUA SIN GAS</t>
  </si>
  <si>
    <t>05CBBRURALHORECA2125AGUA SIN GAS</t>
  </si>
  <si>
    <t>05CBBRURALHORECA2140AGUA SIN GAS</t>
  </si>
  <si>
    <t>05CBBRURALHORECA2146AGUA SIN GAS</t>
  </si>
  <si>
    <t>05CBBRURALHORECA2148AGUA SIN GAS</t>
  </si>
  <si>
    <t>05CBBRURALHORECA2216AGUA CON GAS</t>
  </si>
  <si>
    <t>05CBBRURALHORECA2240AGUA CON GAS</t>
  </si>
  <si>
    <t>05CBBRURALHORECA2307ATAQUE</t>
  </si>
  <si>
    <t>05CBBRURALHORECA2308ATAQUE</t>
  </si>
  <si>
    <t>05CBBRURALHORECA2309CONTRATAQUE</t>
  </si>
  <si>
    <t>05CBBRURALHORECA2311CONTRATAQUE</t>
  </si>
  <si>
    <t>05CBBRURALHORECA2325MORA AZUL</t>
  </si>
  <si>
    <t>05CBBRURALHORECA2325PASSION FRUIT</t>
  </si>
  <si>
    <t>05CBBRURALHORECA2334MORA AZUL</t>
  </si>
  <si>
    <t>05CBBRURALHORECA2336MORA AZUL</t>
  </si>
  <si>
    <t>05CBBRURALHORECA2344MULTIFRUTA</t>
  </si>
  <si>
    <t>05CBBRURALHORECA2346MULTIFRUTA</t>
  </si>
  <si>
    <t>05CBBRURALHORECA2386PASSION FRUIT</t>
  </si>
  <si>
    <t>05CBBRURALHORECA2387PASSION FRUIT</t>
  </si>
  <si>
    <t>05CBBRURALHORECA2511PERA</t>
  </si>
  <si>
    <t>05CBBRURALHORECA2513PERA</t>
  </si>
  <si>
    <t>05CBBRURALHORECA2518PERA</t>
  </si>
  <si>
    <t>05CBBRURALHORECA2519PERA</t>
  </si>
  <si>
    <t>05CBBRURALHORECA2521POMELO</t>
  </si>
  <si>
    <t>05CBBRURALHORECA2523MANZANA</t>
  </si>
  <si>
    <t>05CBBRURALHORECA2528MANZANA</t>
  </si>
  <si>
    <t>05CBBRURALHORECA2553POMELO</t>
  </si>
  <si>
    <t>05CBBRURALHORECA2558POMELO</t>
  </si>
  <si>
    <t>05CBBRURALHORECA2559POMELO</t>
  </si>
  <si>
    <t>05CBBRURALHORECA2695AGUA TONICA</t>
  </si>
  <si>
    <t>05CBBRURALHORECA2700GINGER ALE</t>
  </si>
  <si>
    <t>05CBBRURALHORECA271COLA SIN AZUCAR</t>
  </si>
  <si>
    <t>05CBBRURALHORECA2728GINGER ALE</t>
  </si>
  <si>
    <t>05CBBRURALHORECA273COLA SIN AZUCAR</t>
  </si>
  <si>
    <t>05CBBRURALHORECA276COLA SIN AZUCAR</t>
  </si>
  <si>
    <t>05CBBRURALHORECA2781LIMON</t>
  </si>
  <si>
    <t>05CBBRURALHORECA2830DURAZNO</t>
  </si>
  <si>
    <t>ADES DURAZNO 8X1L</t>
  </si>
  <si>
    <t>CBB2830</t>
  </si>
  <si>
    <t>05CBBRURALHORECA285COLA SIN AZUCAR</t>
  </si>
  <si>
    <t>05CBBRURALHORECA2860MANZANA</t>
  </si>
  <si>
    <t>05CBBRURALHORECA2861MANZANA</t>
  </si>
  <si>
    <t>05CBBRURALHORECA2862DURAZNO</t>
  </si>
  <si>
    <t>05CBBRURALHORECA2864DURAZNO</t>
  </si>
  <si>
    <t>05CBBRURALHORECA2901PAPAYA</t>
  </si>
  <si>
    <t>05CBBRURALHORECA290COLA SIN AZUCAR</t>
  </si>
  <si>
    <t>05CBBRURALHORECA2916PAPAYA</t>
  </si>
  <si>
    <t>05CBBRURALHORECA2917PAPAYA</t>
  </si>
  <si>
    <t>05CBBRURALHORECA2920PAPAYA</t>
  </si>
  <si>
    <t>05CBBRURALHORECA2921PAPAYA</t>
  </si>
  <si>
    <t>05CBBRURALHORECA2935PAPAYA</t>
  </si>
  <si>
    <t>05CBBRURALHORECA2940PAPAYA</t>
  </si>
  <si>
    <t>05CBBRURALHORECA2944PAPAYA</t>
  </si>
  <si>
    <t>05CBBRURALHORECA2946PAPAYA</t>
  </si>
  <si>
    <t>05CBBRURALHORECA2948PAPAYA</t>
  </si>
  <si>
    <t>05CBBRURALHORECA296COLA SIN AZUCAR</t>
  </si>
  <si>
    <t>05CBBRURALHORECA302COLA</t>
  </si>
  <si>
    <t>05CBBRURALHORECA303COLA</t>
  </si>
  <si>
    <t>05CBBRURALHORECA304NARANJA</t>
  </si>
  <si>
    <t>05CBBRURALHORECA305NARANJA</t>
  </si>
  <si>
    <t>05CBBRURALHORECA307LIMA LIMON</t>
  </si>
  <si>
    <t>05CBBRURALHORECA308PAPAYA</t>
  </si>
  <si>
    <t>05CBBRURALHORECA399MANZANA</t>
  </si>
  <si>
    <t>05CBBRURALHORECA400DURAZNO</t>
  </si>
  <si>
    <t>05CBBRURALHORECA404FRUIT PUNCH</t>
  </si>
  <si>
    <t>05CBBRURALHORECA405CITRUS</t>
  </si>
  <si>
    <t>05CBBRURALHORECA410FRUIT PUNCH</t>
  </si>
  <si>
    <t>05CBBRURALHORECA411DURAZNO</t>
  </si>
  <si>
    <t>05CBBRURALHORECA412MANZANA</t>
  </si>
  <si>
    <t>05CBBRURALHORECA413MANZANA</t>
  </si>
  <si>
    <t>05CBBRURALHORECA414DURAZNO</t>
  </si>
  <si>
    <t>05CBBRURALHORECA425TROPICAL</t>
  </si>
  <si>
    <t>05CBBRURALHORECA426TROPICAL</t>
  </si>
  <si>
    <t>05CBBRURALHORECA427TROPICAL</t>
  </si>
  <si>
    <t>05CBBRURALHORECA501NARANJA</t>
  </si>
  <si>
    <t>05CBBRURALHORECA510NARANJA</t>
  </si>
  <si>
    <t>05CBBRURALHORECA517NARANJA</t>
  </si>
  <si>
    <t>05CBBRURALHORECA520NARANJA</t>
  </si>
  <si>
    <t>05CBBRURALHORECA522NARANJA</t>
  </si>
  <si>
    <t>05CBBRURALHORECA540NARANJA</t>
  </si>
  <si>
    <t>05CBBRURALHORECA542NARANJA</t>
  </si>
  <si>
    <t>05CBBRURALHORECA544NARANJA</t>
  </si>
  <si>
    <t>05CBBRURALHORECA546NARANJA</t>
  </si>
  <si>
    <t>05CBBRURALHORECA596NARANJA</t>
  </si>
  <si>
    <t>05CBBRURALHORECA598NARANJA</t>
  </si>
  <si>
    <t>05CBBRURALHORECA601MANDARINA</t>
  </si>
  <si>
    <t>05CBBRURALHORECA617MANDARINA</t>
  </si>
  <si>
    <t>05CBBRURALHORECA640MANDARINA</t>
  </si>
  <si>
    <t>05CBBRURALHORECA646MANDARINA</t>
  </si>
  <si>
    <t>05CBBRURALHORECA701LIMA LIMON</t>
  </si>
  <si>
    <t>05CBBRURALHORECA703LIMA LIMON</t>
  </si>
  <si>
    <t>05CBBRURALHORECA710LIMA LIMON</t>
  </si>
  <si>
    <t>05CBBRURALHORECA717LIMA LIMON</t>
  </si>
  <si>
    <t>05CBBRURALHORECA720LIMA LIMON</t>
  </si>
  <si>
    <t>05CBBRURALHORECA722LIMA LIMON</t>
  </si>
  <si>
    <t>05CBBRURALHORECA728LIMA LIMON</t>
  </si>
  <si>
    <t>05CBBRURALHORECA72AGUA SIN GAS</t>
  </si>
  <si>
    <t>05CBBRURALHORECA740LIMA LIMON</t>
  </si>
  <si>
    <t>05CBBRURALHORECA744LIMA LIMON</t>
  </si>
  <si>
    <t>05CBBRURALHORECA760LIMA LIMON</t>
  </si>
  <si>
    <t>05CBBRURALHORECA763LIMA LIMON</t>
  </si>
  <si>
    <t>05CBBRURALHORECA764LIMA LIMON</t>
  </si>
  <si>
    <t>05CBBRURALHORECA82MANZANA</t>
  </si>
  <si>
    <t>05CBBRURALHORECA84DURAZNO</t>
  </si>
  <si>
    <t>05CBBRURALHORECA885LIMA LIMON SIN A</t>
  </si>
  <si>
    <t>05CBBRURALHORECA94CITRUS</t>
  </si>
  <si>
    <t>05CBBRURALHORECA95CITRUS</t>
  </si>
  <si>
    <t>05CBBRURALHORECA979LIMON</t>
  </si>
  <si>
    <t>05CBBRURALHORECA97MANZANA</t>
  </si>
  <si>
    <t>05CBBRURALHORECA980LIMON</t>
  </si>
  <si>
    <t>05CBBRURALHORECA981LIMON</t>
  </si>
  <si>
    <t>05CBBRURALHORECA983LIMON</t>
  </si>
  <si>
    <t>05CBBRURALHORECA99DURAZNO</t>
  </si>
  <si>
    <t>05CBBRURALMAYORISTA100CITRUS</t>
  </si>
  <si>
    <t>05CBBRURALMAYORISTA101COLA</t>
  </si>
  <si>
    <t>05CBBRURALMAYORISTA1040POMELO</t>
  </si>
  <si>
    <t>05CBBRURALMAYORISTA1140PINA</t>
  </si>
  <si>
    <t>05CBBRURALMAYORISTA117COLA</t>
  </si>
  <si>
    <t>05CBBRURALMAYORISTA120COLA</t>
  </si>
  <si>
    <t>05CBBRURALMAYORISTA128COLA</t>
  </si>
  <si>
    <t>05CBBRURALMAYORISTA146COLA</t>
  </si>
  <si>
    <t>05CBBRURALMAYORISTA1540DURAZNO</t>
  </si>
  <si>
    <t>05CBBRURALMAYORISTA1640MANZANA</t>
  </si>
  <si>
    <t>05CBBRURALMAYORISTA165COLA</t>
  </si>
  <si>
    <t>05CBBRURALMAYORISTA1759REGULAR</t>
  </si>
  <si>
    <t>05CBBRURALMAYORISTA1779ULTRA ZERO</t>
  </si>
  <si>
    <t>05CBBRURALMAYORISTA1780GOLD STRIKE</t>
  </si>
  <si>
    <t>05CBBRURALMAYORISTA186COLA</t>
  </si>
  <si>
    <t>05CBBRURALMAYORISTA188COLA</t>
  </si>
  <si>
    <t>05CBBRURALMAYORISTA193COLA</t>
  </si>
  <si>
    <t>05CBBRURALMAYORISTA196COLA</t>
  </si>
  <si>
    <t>05CBBRURALMAYORISTA198COLA</t>
  </si>
  <si>
    <t>05CBBRURALMAYORISTA2001GUARANA</t>
  </si>
  <si>
    <t>05CBBRURALMAYORISTA2016GUARANA</t>
  </si>
  <si>
    <t>05CBBRURALMAYORISTA2017GUARANA</t>
  </si>
  <si>
    <t>05CBBRURALMAYORISTA202COLA</t>
  </si>
  <si>
    <t>05CBBRURALMAYORISTA2038GUARANA</t>
  </si>
  <si>
    <t>05CBBRURALMAYORISTA2040GUARANA</t>
  </si>
  <si>
    <t>05CBBRURALMAYORISTA2043GUARANA</t>
  </si>
  <si>
    <t>05CBBRURALMAYORISTA2046GUARANA</t>
  </si>
  <si>
    <t>05CBBRURALMAYORISTA2112AGUA SIN GAS</t>
  </si>
  <si>
    <t>05CBBRURALMAYORISTA2125AGUA SIN GAS</t>
  </si>
  <si>
    <t>05CBBRURALMAYORISTA2140AGUA SIN GAS</t>
  </si>
  <si>
    <t>05CBBRURALMAYORISTA2146AGUA SIN GAS</t>
  </si>
  <si>
    <t>05CBBRURALMAYORISTA2148AGUA SIN GAS</t>
  </si>
  <si>
    <t>05CBBRURALMAYORISTA2216AGUA CON GAS</t>
  </si>
  <si>
    <t>05CBBRURALMAYORISTA2240AGUA CON GAS</t>
  </si>
  <si>
    <t>05CBBRURALMAYORISTA2307ATAQUE</t>
  </si>
  <si>
    <t>05CBBRURALMAYORISTA2308ATAQUE</t>
  </si>
  <si>
    <t>05CBBRURALMAYORISTA2309CONTRATAQUE</t>
  </si>
  <si>
    <t>05CBBRURALMAYORISTA2311CONTRATAQUE</t>
  </si>
  <si>
    <t>05CBBRURALMAYORISTA2325MORA AZUL</t>
  </si>
  <si>
    <t>05CBBRURALMAYORISTA2325PASSION FRUIT</t>
  </si>
  <si>
    <t>05CBBRURALMAYORISTA2334MORA AZUL</t>
  </si>
  <si>
    <t>05CBBRURALMAYORISTA2336MORA AZUL</t>
  </si>
  <si>
    <t>05CBBRURALMAYORISTA2344MULTIFRUTA</t>
  </si>
  <si>
    <t>05CBBRURALMAYORISTA2346MULTIFRUTA</t>
  </si>
  <si>
    <t>05CBBRURALMAYORISTA2382MANZANA</t>
  </si>
  <si>
    <t>05CBBRURALMAYORISTA2386PASSION FRUIT</t>
  </si>
  <si>
    <t>05CBBRURALMAYORISTA2387PASSION FRUIT</t>
  </si>
  <si>
    <t>05CBBRURALMAYORISTA2511PERA</t>
  </si>
  <si>
    <t>05CBBRURALMAYORISTA2513PERA</t>
  </si>
  <si>
    <t>05CBBRURALMAYORISTA2518PERA</t>
  </si>
  <si>
    <t>05CBBRURALMAYORISTA2519PERA</t>
  </si>
  <si>
    <t>05CBBRURALMAYORISTA2521POMELO</t>
  </si>
  <si>
    <t>05CBBRURALMAYORISTA2523MANZANA</t>
  </si>
  <si>
    <t>05CBBRURALMAYORISTA2528MANZANA</t>
  </si>
  <si>
    <t>05CBBRURALMAYORISTA2553POMELO</t>
  </si>
  <si>
    <t>05CBBRURALMAYORISTA2558POMELO</t>
  </si>
  <si>
    <t>05CBBRURALMAYORISTA2559POMELO</t>
  </si>
  <si>
    <t>05CBBRURALMAYORISTA2700GINGER ALE</t>
  </si>
  <si>
    <t>05CBBRURALMAYORISTA271COLA SIN AZUCAR</t>
  </si>
  <si>
    <t>05CBBRURALMAYORISTA273COLA SIN AZUCAR</t>
  </si>
  <si>
    <t>05CBBRURALMAYORISTA276COLA SIN AZUCAR</t>
  </si>
  <si>
    <t>05CBBRURALMAYORISTA285COLA SIN AZUCAR</t>
  </si>
  <si>
    <t>05CBBRURALMAYORISTA2860MANZANA</t>
  </si>
  <si>
    <t>05CBBRURALMAYORISTA2861MANZANA</t>
  </si>
  <si>
    <t>05CBBRURALMAYORISTA2862DURAZNO</t>
  </si>
  <si>
    <t>05CBBRURALMAYORISTA2864DURAZNO</t>
  </si>
  <si>
    <t>05CBBRURALMAYORISTA286COLA SIN AZUCAR</t>
  </si>
  <si>
    <t>CBB286</t>
  </si>
  <si>
    <t>05CBBRURALMAYORISTA2901PAPAYA</t>
  </si>
  <si>
    <t>05CBBRURALMAYORISTA290COLA SIN AZUCAR</t>
  </si>
  <si>
    <t>05CBBRURALMAYORISTA2916PAPAYA</t>
  </si>
  <si>
    <t>05CBBRURALMAYORISTA2917PAPAYA</t>
  </si>
  <si>
    <t>05CBBRURALMAYORISTA2920PAPAYA</t>
  </si>
  <si>
    <t>05CBBRURALMAYORISTA2921PAPAYA</t>
  </si>
  <si>
    <t>05CBBRURALMAYORISTA2935PAPAYA</t>
  </si>
  <si>
    <t>05CBBRURALMAYORISTA2940PAPAYA</t>
  </si>
  <si>
    <t>05CBBRURALMAYORISTA2946PAPAYA</t>
  </si>
  <si>
    <t>05CBBRURALMAYORISTA2948PAPAYA</t>
  </si>
  <si>
    <t>05CBBRURALMAYORISTA296COLA SIN AZUCAR</t>
  </si>
  <si>
    <t>05CBBRURALMAYORISTA302COLA</t>
  </si>
  <si>
    <t>05CBBRURALMAYORISTA303COLA</t>
  </si>
  <si>
    <t>05CBBRURALMAYORISTA304NARANJA</t>
  </si>
  <si>
    <t>05CBBRURALMAYORISTA305NARANJA</t>
  </si>
  <si>
    <t>05CBBRURALMAYORISTA307LIMA LIMON</t>
  </si>
  <si>
    <t>05CBBRURALMAYORISTA399MANZANA</t>
  </si>
  <si>
    <t>05CBBRURALMAYORISTA400DURAZNO</t>
  </si>
  <si>
    <t>05CBBRURALMAYORISTA405CITRUS</t>
  </si>
  <si>
    <t>05CBBRURALMAYORISTA410FRUIT PUNCH</t>
  </si>
  <si>
    <t>05CBBRURALMAYORISTA411DURAZNO</t>
  </si>
  <si>
    <t>05CBBRURALMAYORISTA412MANZANA</t>
  </si>
  <si>
    <t>05CBBRURALMAYORISTA413MANZANA</t>
  </si>
  <si>
    <t>05CBBRURALMAYORISTA414DURAZNO</t>
  </si>
  <si>
    <t>05CBBRURALMAYORISTA425TROPICAL</t>
  </si>
  <si>
    <t>05CBBRURALMAYORISTA426TROPICAL</t>
  </si>
  <si>
    <t>05CBBRURALMAYORISTA427TROPICAL</t>
  </si>
  <si>
    <t>05CBBRURALMAYORISTA49MANZANA</t>
  </si>
  <si>
    <t>ADES MANZANA 200ML 6P</t>
  </si>
  <si>
    <t>CBB49</t>
  </si>
  <si>
    <t>05CBBRURALMAYORISTA501NARANJA</t>
  </si>
  <si>
    <t>05CBBRURALMAYORISTA510NARANJA</t>
  </si>
  <si>
    <t>05CBBRURALMAYORISTA517NARANJA</t>
  </si>
  <si>
    <t>05CBBRURALMAYORISTA520NARANJA</t>
  </si>
  <si>
    <t>05CBBRURALMAYORISTA522NARANJA</t>
  </si>
  <si>
    <t>05CBBRURALMAYORISTA540NARANJA</t>
  </si>
  <si>
    <t>05CBBRURALMAYORISTA542NARANJA</t>
  </si>
  <si>
    <t>05CBBRURALMAYORISTA544NARANJA</t>
  </si>
  <si>
    <t>05CBBRURALMAYORISTA546NARANJA</t>
  </si>
  <si>
    <t>05CBBRURALMAYORISTA596NARANJA</t>
  </si>
  <si>
    <t>05CBBRURALMAYORISTA598NARANJA</t>
  </si>
  <si>
    <t>05CBBRURALMAYORISTA601MANDARINA</t>
  </si>
  <si>
    <t>05CBBRURALMAYORISTA617MANDARINA</t>
  </si>
  <si>
    <t>05CBBRURALMAYORISTA640MANDARINA</t>
  </si>
  <si>
    <t>05CBBRURALMAYORISTA646MANDARINA</t>
  </si>
  <si>
    <t>05CBBRURALMAYORISTA701LIMA LIMON</t>
  </si>
  <si>
    <t>05CBBRURALMAYORISTA703LIMA LIMON</t>
  </si>
  <si>
    <t>05CBBRURALMAYORISTA710LIMA LIMON</t>
  </si>
  <si>
    <t>05CBBRURALMAYORISTA717LIMA LIMON</t>
  </si>
  <si>
    <t>05CBBRURALMAYORISTA720LIMA LIMON</t>
  </si>
  <si>
    <t>05CBBRURALMAYORISTA722LIMA LIMON</t>
  </si>
  <si>
    <t>05CBBRURALMAYORISTA72AGUA SIN GAS</t>
  </si>
  <si>
    <t>05CBBRURALMAYORISTA740LIMA LIMON</t>
  </si>
  <si>
    <t>05CBBRURALMAYORISTA744LIMA LIMON</t>
  </si>
  <si>
    <t>05CBBRURALMAYORISTA760LIMA LIMON</t>
  </si>
  <si>
    <t>05CBBRURALMAYORISTA763LIMA LIMON</t>
  </si>
  <si>
    <t>05CBBRURALMAYORISTA764LIMA LIMON</t>
  </si>
  <si>
    <t>05CBBRURALMAYORISTA82MANZANA</t>
  </si>
  <si>
    <t>05CBBRURALMAYORISTA84DURAZNO</t>
  </si>
  <si>
    <t>05CBBRURALMAYORISTA885LIMA LIMON SIN A</t>
  </si>
  <si>
    <t>05CBBRURALMAYORISTA94CITRUS</t>
  </si>
  <si>
    <t>05CBBRURALMAYORISTA95CITRUS</t>
  </si>
  <si>
    <t>05CBBRURALMAYORISTA979LIMON</t>
  </si>
  <si>
    <t>05CBBRURALMAYORISTA97MANZANA</t>
  </si>
  <si>
    <t>05CBBRURALMAYORISTA980LIMON</t>
  </si>
  <si>
    <t>05CBBRURALMAYORISTA981LIMON</t>
  </si>
  <si>
    <t>05CBBRURALMAYORISTA983LIMON</t>
  </si>
  <si>
    <t>05CBBRURALMAYORISTA99DURAZNO</t>
  </si>
  <si>
    <t>05CBBRURALTRADICIONAL100CITRUS</t>
  </si>
  <si>
    <t>05CBBRURALTRADICIONAL101COLA</t>
  </si>
  <si>
    <t>05CBBRURALTRADICIONAL1040POMELO</t>
  </si>
  <si>
    <t>05CBBRURALTRADICIONAL1140PINA</t>
  </si>
  <si>
    <t>05CBBRURALTRADICIONAL117COLA</t>
  </si>
  <si>
    <t>05CBBRURALTRADICIONAL120COLA</t>
  </si>
  <si>
    <t>05CBBRURALTRADICIONAL128COLA</t>
  </si>
  <si>
    <t>05CBBRURALTRADICIONAL144COLA</t>
  </si>
  <si>
    <t>COCA COLA 2.5 OW</t>
  </si>
  <si>
    <t>CBB144</t>
  </si>
  <si>
    <t>05CBBRURALTRADICIONAL146COLA</t>
  </si>
  <si>
    <t>05CBBRURALTRADICIONAL1540DURAZNO</t>
  </si>
  <si>
    <t>05CBBRURALTRADICIONAL1640MANZANA</t>
  </si>
  <si>
    <t>05CBBRURALTRADICIONAL165COLA</t>
  </si>
  <si>
    <t>05CBBRURALTRADICIONAL1759REGULAR</t>
  </si>
  <si>
    <t>05CBBRURALTRADICIONAL1779ULTRA ZERO</t>
  </si>
  <si>
    <t>05CBBRURALTRADICIONAL1780GOLD STRIKE</t>
  </si>
  <si>
    <t>05CBBRURALTRADICIONAL1791MANGO</t>
  </si>
  <si>
    <t>05CBBRURALTRADICIONAL186COLA</t>
  </si>
  <si>
    <t>05CBBRURALTRADICIONAL188COLA</t>
  </si>
  <si>
    <t>05CBBRURALTRADICIONAL193COLA</t>
  </si>
  <si>
    <t>05CBBRURALTRADICIONAL196COLA</t>
  </si>
  <si>
    <t>05CBBRURALTRADICIONAL198COLA</t>
  </si>
  <si>
    <t>05CBBRURALTRADICIONAL2001GUARANA</t>
  </si>
  <si>
    <t>05CBBRURALTRADICIONAL2016GUARANA</t>
  </si>
  <si>
    <t>05CBBRURALTRADICIONAL2017GUARANA</t>
  </si>
  <si>
    <t>05CBBRURALTRADICIONAL202COLA</t>
  </si>
  <si>
    <t>05CBBRURALTRADICIONAL2038GUARANA</t>
  </si>
  <si>
    <t>05CBBRURALTRADICIONAL2040GUARANA</t>
  </si>
  <si>
    <t>05CBBRURALTRADICIONAL2043GUARANA</t>
  </si>
  <si>
    <t>05CBBRURALTRADICIONAL2046GUARANA</t>
  </si>
  <si>
    <t>05CBBRURALTRADICIONAL2112AGUA SIN GAS</t>
  </si>
  <si>
    <t>05CBBRURALTRADICIONAL2125AGUA SIN GAS</t>
  </si>
  <si>
    <t>05CBBRURALTRADICIONAL2140AGUA SIN GAS</t>
  </si>
  <si>
    <t>05CBBRURALTRADICIONAL2146AGUA SIN GAS</t>
  </si>
  <si>
    <t>05CBBRURALTRADICIONAL2148AGUA SIN GAS</t>
  </si>
  <si>
    <t>05CBBRURALTRADICIONAL2216AGUA CON GAS</t>
  </si>
  <si>
    <t>05CBBRURALTRADICIONAL2240AGUA CON GAS</t>
  </si>
  <si>
    <t>05CBBRURALTRADICIONAL2307ATAQUE</t>
  </si>
  <si>
    <t>05CBBRURALTRADICIONAL2308ATAQUE</t>
  </si>
  <si>
    <t>05CBBRURALTRADICIONAL2309CONTRATAQUE</t>
  </si>
  <si>
    <t>05CBBRURALTRADICIONAL2311CONTRATAQUE</t>
  </si>
  <si>
    <t>05CBBRURALTRADICIONAL2317MORA AZUL</t>
  </si>
  <si>
    <t>05CBBRURALTRADICIONAL2317PASSION FRUIT</t>
  </si>
  <si>
    <t>05CBBRURALTRADICIONAL2325MORA AZUL</t>
  </si>
  <si>
    <t>05CBBRURALTRADICIONAL2325PASSION FRUIT</t>
  </si>
  <si>
    <t>05CBBRURALTRADICIONAL2334MORA AZUL</t>
  </si>
  <si>
    <t>05CBBRURALTRADICIONAL2336MORA AZUL</t>
  </si>
  <si>
    <t>05CBBRURALTRADICIONAL2344MULTIFRUTA</t>
  </si>
  <si>
    <t>05CBBRURALTRADICIONAL2346MULTIFRUTA</t>
  </si>
  <si>
    <t>05CBBRURALTRADICIONAL2378MORA AZUL</t>
  </si>
  <si>
    <t>05CBBRURALTRADICIONAL2379MULTIFRUTA</t>
  </si>
  <si>
    <t>05CBBRURALTRADICIONAL2380MANZANA</t>
  </si>
  <si>
    <t>POWER ION4 MANZ 300 OW 6P</t>
  </si>
  <si>
    <t>CBB2380</t>
  </si>
  <si>
    <t>05CBBRURALTRADICIONAL2382MANZANA</t>
  </si>
  <si>
    <t>05CBBRURALTRADICIONAL2386PASSION FRUIT</t>
  </si>
  <si>
    <t>05CBBRURALTRADICIONAL2387PASSION FRUIT</t>
  </si>
  <si>
    <t>05CBBRURALTRADICIONAL2511PERA</t>
  </si>
  <si>
    <t>05CBBRURALTRADICIONAL2513PERA</t>
  </si>
  <si>
    <t>05CBBRURALTRADICIONAL2518PERA</t>
  </si>
  <si>
    <t>05CBBRURALTRADICIONAL2519PERA</t>
  </si>
  <si>
    <t>05CBBRURALTRADICIONAL2521POMELO</t>
  </si>
  <si>
    <t>05CBBRURALTRADICIONAL2523MANZANA</t>
  </si>
  <si>
    <t>05CBBRURALTRADICIONAL2528MANZANA</t>
  </si>
  <si>
    <t>05CBBRURALTRADICIONAL2530MANZANA</t>
  </si>
  <si>
    <t>05CBBRURALTRADICIONAL2553POMELO</t>
  </si>
  <si>
    <t>05CBBRURALTRADICIONAL2558POMELO</t>
  </si>
  <si>
    <t>05CBBRURALTRADICIONAL2559POMELO</t>
  </si>
  <si>
    <t>05CBBRURALTRADICIONAL2695AGUA TONICA</t>
  </si>
  <si>
    <t>05CBBRURALTRADICIONAL2700GINGER ALE</t>
  </si>
  <si>
    <t>05CBBRURALTRADICIONAL271COLA SIN AZUCAR</t>
  </si>
  <si>
    <t>05CBBRURALTRADICIONAL2728GINGER ALE</t>
  </si>
  <si>
    <t>05CBBRURALTRADICIONAL273COLA SIN AZUCAR</t>
  </si>
  <si>
    <t>05CBBRURALTRADICIONAL276COLA SIN AZUCAR</t>
  </si>
  <si>
    <t>05CBBRURALTRADICIONAL2781LIMON</t>
  </si>
  <si>
    <t>05CBBRURALTRADICIONAL2830DURAZNO</t>
  </si>
  <si>
    <t>05CBBRURALTRADICIONAL285COLA SIN AZUCAR</t>
  </si>
  <si>
    <t>05CBBRURALTRADICIONAL2860MANZANA</t>
  </si>
  <si>
    <t>05CBBRURALTRADICIONAL2861MANZANA</t>
  </si>
  <si>
    <t>05CBBRURALTRADICIONAL2862DURAZNO</t>
  </si>
  <si>
    <t>05CBBRURALTRADICIONAL2864DURAZNO</t>
  </si>
  <si>
    <t>05CBBRURALTRADICIONAL286COLA SIN AZUCAR</t>
  </si>
  <si>
    <t>05CBBRURALTRADICIONAL287COLA SIN AZUCAR</t>
  </si>
  <si>
    <t>COCA S/AZUCAR 2.0 OW 2P</t>
  </si>
  <si>
    <t>CBB287</t>
  </si>
  <si>
    <t>05CBBRURALTRADICIONAL2901PAPAYA</t>
  </si>
  <si>
    <t>05CBBRURALTRADICIONAL290COLA SIN AZUCAR</t>
  </si>
  <si>
    <t>05CBBRURALTRADICIONAL2916PAPAYA</t>
  </si>
  <si>
    <t>05CBBRURALTRADICIONAL2917PAPAYA</t>
  </si>
  <si>
    <t>05CBBRURALTRADICIONAL2920PAPAYA</t>
  </si>
  <si>
    <t>05CBBRURALTRADICIONAL2921PAPAYA</t>
  </si>
  <si>
    <t>05CBBRURALTRADICIONAL2935PAPAYA</t>
  </si>
  <si>
    <t>05CBBRURALTRADICIONAL2940PAPAYA</t>
  </si>
  <si>
    <t>05CBBRURALTRADICIONAL2944PAPAYA</t>
  </si>
  <si>
    <t>05CBBRURALTRADICIONAL2946PAPAYA</t>
  </si>
  <si>
    <t>05CBBRURALTRADICIONAL2948PAPAYA</t>
  </si>
  <si>
    <t>05CBBRURALTRADICIONAL296COLA SIN AZUCAR</t>
  </si>
  <si>
    <t>05CBBRURALTRADICIONAL302COLA</t>
  </si>
  <si>
    <t>05CBBRURALTRADICIONAL303COLA</t>
  </si>
  <si>
    <t>05CBBRURALTRADICIONAL304NARANJA</t>
  </si>
  <si>
    <t>05CBBRURALTRADICIONAL305NARANJA</t>
  </si>
  <si>
    <t>05CBBRURALTRADICIONAL307LIMA LIMON</t>
  </si>
  <si>
    <t>05CBBRURALTRADICIONAL308PAPAYA</t>
  </si>
  <si>
    <t>05CBBRURALTRADICIONAL399MANZANA</t>
  </si>
  <si>
    <t>05CBBRURALTRADICIONAL400DURAZNO</t>
  </si>
  <si>
    <t>05CBBRURALTRADICIONAL404FRUIT PUNCH</t>
  </si>
  <si>
    <t>05CBBRURALTRADICIONAL405CITRUS</t>
  </si>
  <si>
    <t>05CBBRURALTRADICIONAL410FRUIT PUNCH</t>
  </si>
  <si>
    <t>05CBBRURALTRADICIONAL411DURAZNO</t>
  </si>
  <si>
    <t>05CBBRURALTRADICIONAL412MANZANA</t>
  </si>
  <si>
    <t>05CBBRURALTRADICIONAL413MANZANA</t>
  </si>
  <si>
    <t>05CBBRURALTRADICIONAL414DURAZNO</t>
  </si>
  <si>
    <t>05CBBRURALTRADICIONAL425TROPICAL</t>
  </si>
  <si>
    <t>05CBBRURALTRADICIONAL426TROPICAL</t>
  </si>
  <si>
    <t>05CBBRURALTRADICIONAL427TROPICAL</t>
  </si>
  <si>
    <t>05CBBRURALTRADICIONAL501NARANJA</t>
  </si>
  <si>
    <t>05CBBRURALTRADICIONAL510NARANJA</t>
  </si>
  <si>
    <t>05CBBRURALTRADICIONAL517NARANJA</t>
  </si>
  <si>
    <t>05CBBRURALTRADICIONAL520NARANJA</t>
  </si>
  <si>
    <t>05CBBRURALTRADICIONAL522NARANJA</t>
  </si>
  <si>
    <t>05CBBRURALTRADICIONAL540NARANJA</t>
  </si>
  <si>
    <t>05CBBRURALTRADICIONAL542NARANJA</t>
  </si>
  <si>
    <t>05CBBRURALTRADICIONAL544NARANJA</t>
  </si>
  <si>
    <t>05CBBRURALTRADICIONAL546NARANJA</t>
  </si>
  <si>
    <t>05CBBRURALTRADICIONAL596NARANJA</t>
  </si>
  <si>
    <t>05CBBRURALTRADICIONAL598NARANJA</t>
  </si>
  <si>
    <t>05CBBRURALTRADICIONAL601MANDARINA</t>
  </si>
  <si>
    <t>05CBBRURALTRADICIONAL617MANDARINA</t>
  </si>
  <si>
    <t>05CBBRURALTRADICIONAL635MANDARINA</t>
  </si>
  <si>
    <t>CBB635</t>
  </si>
  <si>
    <t>05CBBRURALTRADICIONAL640MANDARINA</t>
  </si>
  <si>
    <t>05CBBRURALTRADICIONAL646MANDARINA</t>
  </si>
  <si>
    <t>05CBBRURALTRADICIONAL701LIMA LIMON</t>
  </si>
  <si>
    <t>05CBBRURALTRADICIONAL703LIMA LIMON</t>
  </si>
  <si>
    <t>05CBBRURALTRADICIONAL710LIMA LIMON</t>
  </si>
  <si>
    <t>05CBBRURALTRADICIONAL717LIMA LIMON</t>
  </si>
  <si>
    <t>05CBBRURALTRADICIONAL720LIMA LIMON</t>
  </si>
  <si>
    <t>05CBBRURALTRADICIONAL722LIMA LIMON</t>
  </si>
  <si>
    <t>05CBBRURALTRADICIONAL72AGUA SIN GAS</t>
  </si>
  <si>
    <t>05CBBRURALTRADICIONAL740LIMA LIMON</t>
  </si>
  <si>
    <t>05CBBRURALTRADICIONAL744LIMA LIMON</t>
  </si>
  <si>
    <t>05CBBRURALTRADICIONAL760LIMA LIMON</t>
  </si>
  <si>
    <t>05CBBRURALTRADICIONAL763LIMA LIMON</t>
  </si>
  <si>
    <t>05CBBRURALTRADICIONAL764LIMA LIMON</t>
  </si>
  <si>
    <t>05CBBRURALTRADICIONAL82MANZANA</t>
  </si>
  <si>
    <t>05CBBRURALTRADICIONAL84DURAZNO</t>
  </si>
  <si>
    <t>05CBBRURALTRADICIONAL876LIMA LIMON SIN A</t>
  </si>
  <si>
    <t>05CBBRURALTRADICIONAL885LIMA LIMON SIN A</t>
  </si>
  <si>
    <t>05CBBRURALTRADICIONAL94CITRUS</t>
  </si>
  <si>
    <t>05CBBRURALTRADICIONAL95CITRUS</t>
  </si>
  <si>
    <t>05CBBRURALTRADICIONAL979LIMON</t>
  </si>
  <si>
    <t>05CBBRURALTRADICIONAL97MANZANA</t>
  </si>
  <si>
    <t>05CBBRURALTRADICIONAL980LIMON</t>
  </si>
  <si>
    <t>05CBBRURALTRADICIONAL981LIMON</t>
  </si>
  <si>
    <t>05CBBRURALTRADICIONAL983LIMON</t>
  </si>
  <si>
    <t>05CBBRURALTRADICIONAL99DURAZNO</t>
  </si>
  <si>
    <t>05CBBRURALVTAS ADM100CITRUS</t>
  </si>
  <si>
    <t>05CBBRURALVTAS ADM101COLA</t>
  </si>
  <si>
    <t>05CBBRURALVTAS ADM1040POMELO</t>
  </si>
  <si>
    <t>05CBBRURALVTAS ADM1140PINA</t>
  </si>
  <si>
    <t>05CBBRURALVTAS ADM117COLA</t>
  </si>
  <si>
    <t>05CBBRURALVTAS ADM120COLA</t>
  </si>
  <si>
    <t>05CBBRURALVTAS ADM146COLA</t>
  </si>
  <si>
    <t>05CBBRURALVTAS ADM1540DURAZNO</t>
  </si>
  <si>
    <t>05CBBRURALVTAS ADM1640MANZANA</t>
  </si>
  <si>
    <t>05CBBRURALVTAS ADM165COLA</t>
  </si>
  <si>
    <t>05CBBRURALVTAS ADM1759REGULAR</t>
  </si>
  <si>
    <t>05CBBRURALVTAS ADM1779ULTRA ZERO</t>
  </si>
  <si>
    <t>05CBBRURALVTAS ADM1780GOLD STRIKE</t>
  </si>
  <si>
    <t>05CBBRURALVTAS ADM1791MANGO</t>
  </si>
  <si>
    <t>05CBBRURALVTAS ADM186COLA</t>
  </si>
  <si>
    <t>05CBBRURALVTAS ADM188COLA</t>
  </si>
  <si>
    <t>05CBBRURALVTAS ADM193COLA</t>
  </si>
  <si>
    <t>05CBBRURALVTAS ADM198COLA</t>
  </si>
  <si>
    <t>05CBBRURALVTAS ADM2001GUARANA</t>
  </si>
  <si>
    <t>05CBBRURALVTAS ADM2016GUARANA</t>
  </si>
  <si>
    <t>05CBBRURALVTAS ADM2017GUARANA</t>
  </si>
  <si>
    <t>05CBBRURALVTAS ADM202COLA</t>
  </si>
  <si>
    <t>05CBBRURALVTAS ADM2040GUARANA</t>
  </si>
  <si>
    <t>05CBBRURALVTAS ADM2046GUARANA</t>
  </si>
  <si>
    <t>05CBBRURALVTAS ADM2112AGUA SIN GAS</t>
  </si>
  <si>
    <t>05CBBRURALVTAS ADM2125AGUA SIN GAS</t>
  </si>
  <si>
    <t>05CBBRURALVTAS ADM2140AGUA SIN GAS</t>
  </si>
  <si>
    <t>05CBBRURALVTAS ADM2146AGUA SIN GAS</t>
  </si>
  <si>
    <t>05CBBRURALVTAS ADM2148AGUA SIN GAS</t>
  </si>
  <si>
    <t>05CBBRURALVTAS ADM2307ATAQUE</t>
  </si>
  <si>
    <t>05CBBRURALVTAS ADM2308ATAQUE</t>
  </si>
  <si>
    <t>05CBBRURALVTAS ADM2309CONTRATAQUE</t>
  </si>
  <si>
    <t>05CBBRURALVTAS ADM2311CONTRATAQUE</t>
  </si>
  <si>
    <t>05CBBRURALVTAS ADM2334MORA AZUL</t>
  </si>
  <si>
    <t>05CBBRURALVTAS ADM2336MORA AZUL</t>
  </si>
  <si>
    <t>05CBBRURALVTAS ADM2344MULTIFRUTA</t>
  </si>
  <si>
    <t>05CBBRURALVTAS ADM2346MULTIFRUTA</t>
  </si>
  <si>
    <t>05CBBRURALVTAS ADM2378MORA AZUL</t>
  </si>
  <si>
    <t>05CBBRURALVTAS ADM2379MULTIFRUTA</t>
  </si>
  <si>
    <t>05CBBRURALVTAS ADM2380MANZANA</t>
  </si>
  <si>
    <t>05CBBRURALVTAS ADM2381MANZANA</t>
  </si>
  <si>
    <t>CBB2381</t>
  </si>
  <si>
    <t>05CBBRURALVTAS ADM2386PASSION FRUIT</t>
  </si>
  <si>
    <t>05CBBRURALVTAS ADM2387PASSION FRUIT</t>
  </si>
  <si>
    <t>05CBBRURALVTAS ADM2511PERA</t>
  </si>
  <si>
    <t>05CBBRURALVTAS ADM2513PERA</t>
  </si>
  <si>
    <t>05CBBRURALVTAS ADM2518PERA</t>
  </si>
  <si>
    <t>05CBBRURALVTAS ADM2519PERA</t>
  </si>
  <si>
    <t>05CBBRURALVTAS ADM2521POMELO</t>
  </si>
  <si>
    <t>05CBBRURALVTAS ADM2528MANZANA</t>
  </si>
  <si>
    <t>05CBBRURALVTAS ADM2530MANZANA</t>
  </si>
  <si>
    <t>05CBBRURALVTAS ADM2553POMELO</t>
  </si>
  <si>
    <t>05CBBRURALVTAS ADM2558POMELO</t>
  </si>
  <si>
    <t>05CBBRURALVTAS ADM2559POMELO</t>
  </si>
  <si>
    <t>05CBBRURALVTAS ADM2695AGUA TONICA</t>
  </si>
  <si>
    <t>05CBBRURALVTAS ADM271COLA SIN AZUCAR</t>
  </si>
  <si>
    <t>05CBBRURALVTAS ADM273COLA SIN AZUCAR</t>
  </si>
  <si>
    <t>05CBBRURALVTAS ADM276COLA SIN AZUCAR</t>
  </si>
  <si>
    <t>05CBBRURALVTAS ADM2830DURAZNO</t>
  </si>
  <si>
    <t>05CBBRURALVTAS ADM285COLA SIN AZUCAR</t>
  </si>
  <si>
    <t>05CBBRURALVTAS ADM2860MANZANA</t>
  </si>
  <si>
    <t>05CBBRURALVTAS ADM2861MANZANA</t>
  </si>
  <si>
    <t>05CBBRURALVTAS ADM2862DURAZNO</t>
  </si>
  <si>
    <t>05CBBRURALVTAS ADM2864DURAZNO</t>
  </si>
  <si>
    <t>05CBBRURALVTAS ADM2901PAPAYA</t>
  </si>
  <si>
    <t>05CBBRURALVTAS ADM290COLA SIN AZUCAR</t>
  </si>
  <si>
    <t>05CBBRURALVTAS ADM2916PAPAYA</t>
  </si>
  <si>
    <t>05CBBRURALVTAS ADM2917PAPAYA</t>
  </si>
  <si>
    <t>05CBBRURALVTAS ADM2921PAPAYA</t>
  </si>
  <si>
    <t>05CBBRURALVTAS ADM2935PAPAYA</t>
  </si>
  <si>
    <t>05CBBRURALVTAS ADM2940PAPAYA</t>
  </si>
  <si>
    <t>05CBBRURALVTAS ADM2946PAPAYA</t>
  </si>
  <si>
    <t>05CBBRURALVTAS ADM2948PAPAYA</t>
  </si>
  <si>
    <t>05CBBRURALVTAS ADM296COLA SIN AZUCAR</t>
  </si>
  <si>
    <t>05CBBRURALVTAS ADM302COLA</t>
  </si>
  <si>
    <t>05CBBRURALVTAS ADM399MANZANA</t>
  </si>
  <si>
    <t>05CBBRURALVTAS ADM400DURAZNO</t>
  </si>
  <si>
    <t>05CBBRURALVTAS ADM404FRUIT PUNCH</t>
  </si>
  <si>
    <t>05CBBRURALVTAS ADM405CITRUS</t>
  </si>
  <si>
    <t>05CBBRURALVTAS ADM410FRUIT PUNCH</t>
  </si>
  <si>
    <t>05CBBRURALVTAS ADM411DURAZNO</t>
  </si>
  <si>
    <t>05CBBRURALVTAS ADM412MANZANA</t>
  </si>
  <si>
    <t>05CBBRURALVTAS ADM413MANZANA</t>
  </si>
  <si>
    <t>05CBBRURALVTAS ADM414DURAZNO</t>
  </si>
  <si>
    <t>05CBBRURALVTAS ADM425TROPICAL</t>
  </si>
  <si>
    <t>05CBBRURALVTAS ADM426TROPICAL</t>
  </si>
  <si>
    <t>05CBBRURALVTAS ADM427TROPICAL</t>
  </si>
  <si>
    <t>05CBBRURALVTAS ADM48DURAZNO</t>
  </si>
  <si>
    <t>ADES DURAZNO 200ML 6P</t>
  </si>
  <si>
    <t>CBB48</t>
  </si>
  <si>
    <t>05CBBRURALVTAS ADM501NARANJA</t>
  </si>
  <si>
    <t>05CBBRURALVTAS ADM510NARANJA</t>
  </si>
  <si>
    <t>05CBBRURALVTAS ADM517NARANJA</t>
  </si>
  <si>
    <t>05CBBRURALVTAS ADM520NARANJA</t>
  </si>
  <si>
    <t>05CBBRURALVTAS ADM522NARANJA</t>
  </si>
  <si>
    <t>05CBBRURALVTAS ADM540NARANJA</t>
  </si>
  <si>
    <t>05CBBRURALVTAS ADM542NARANJA</t>
  </si>
  <si>
    <t>05CBBRURALVTAS ADM546NARANJA</t>
  </si>
  <si>
    <t>05CBBRURALVTAS ADM598NARANJA</t>
  </si>
  <si>
    <t>05CBBRURALVTAS ADM601MANDARINA</t>
  </si>
  <si>
    <t>05CBBRURALVTAS ADM617MANDARINA</t>
  </si>
  <si>
    <t>05CBBRURALVTAS ADM640MANDARINA</t>
  </si>
  <si>
    <t>05CBBRURALVTAS ADM646MANDARINA</t>
  </si>
  <si>
    <t>05CBBRURALVTAS ADM701LIMA LIMON</t>
  </si>
  <si>
    <t>05CBBRURALVTAS ADM703LIMA LIMON</t>
  </si>
  <si>
    <t>05CBBRURALVTAS ADM710LIMA LIMON</t>
  </si>
  <si>
    <t>05CBBRURALVTAS ADM717LIMA LIMON</t>
  </si>
  <si>
    <t>05CBBRURALVTAS ADM720LIMA LIMON</t>
  </si>
  <si>
    <t>05CBBRURALVTAS ADM722LIMA LIMON</t>
  </si>
  <si>
    <t>05CBBRURALVTAS ADM72AGUA SIN GAS</t>
  </si>
  <si>
    <t>05CBBRURALVTAS ADM740LIMA LIMON</t>
  </si>
  <si>
    <t>05CBBRURALVTAS ADM760LIMA LIMON</t>
  </si>
  <si>
    <t>05CBBRURALVTAS ADM763LIMA LIMON</t>
  </si>
  <si>
    <t>05CBBRURALVTAS ADM764LIMA LIMON</t>
  </si>
  <si>
    <t>05CBBRURALVTAS ADM82MANZANA</t>
  </si>
  <si>
    <t>05CBBRURALVTAS ADM84DURAZNO</t>
  </si>
  <si>
    <t>05CBBRURALVTAS ADM885LIMA LIMON SIN A</t>
  </si>
  <si>
    <t>05CBBRURALVTAS ADM94CITRUS</t>
  </si>
  <si>
    <t>05CBBRURALVTAS ADM95CITRUS</t>
  </si>
  <si>
    <t>05CBBRURALVTAS ADM979LIMON</t>
  </si>
  <si>
    <t>05CBBRURALVTAS ADM97MANZANA</t>
  </si>
  <si>
    <t>05CBBRURALVTAS ADM983LIMON</t>
  </si>
  <si>
    <t>05CBBRURALVTAS ADM99DURAZNO</t>
  </si>
  <si>
    <t>05CBBURBANOCOMER Y BEBER100CITRUS</t>
  </si>
  <si>
    <t>05CBBURBANOCOMER Y BEBER101COLA</t>
  </si>
  <si>
    <t>05CBBURBANOCOMER Y BEBER1040POMELO</t>
  </si>
  <si>
    <t>05CBBURBANOCOMER Y BEBER10MANZANA</t>
  </si>
  <si>
    <t>CBB10</t>
  </si>
  <si>
    <t>05CBBURBANOCOMER Y BEBER1140PINA</t>
  </si>
  <si>
    <t>05CBBURBANOCOMER Y BEBER117COLA</t>
  </si>
  <si>
    <t>05CBBURBANOCOMER Y BEBER11DURAZNO</t>
  </si>
  <si>
    <t>CBB11</t>
  </si>
  <si>
    <t>05CBBURBANOCOMER Y BEBER120COLA</t>
  </si>
  <si>
    <t>05CBBURBANOCOMER Y BEBER128COLA</t>
  </si>
  <si>
    <t>05CBBURBANOCOMER Y BEBER146COLA</t>
  </si>
  <si>
    <t>05CBBURBANOCOMER Y BEBER149COLA</t>
  </si>
  <si>
    <t>CBB149</t>
  </si>
  <si>
    <t>05CBBURBANOCOMER Y BEBER1540DURAZNO</t>
  </si>
  <si>
    <t>05CBBURBANOCOMER Y BEBER1640MANZANA</t>
  </si>
  <si>
    <t>05CBBURBANOCOMER Y BEBER165COLA</t>
  </si>
  <si>
    <t>05CBBURBANOCOMER Y BEBER1759REGULAR</t>
  </si>
  <si>
    <t>05CBBURBANOCOMER Y BEBER1779ULTRA ZERO</t>
  </si>
  <si>
    <t>05CBBURBANOCOMER Y BEBER1780GOLD STRIKE</t>
  </si>
  <si>
    <t>05CBBURBANOCOMER Y BEBER178COLA</t>
  </si>
  <si>
    <t>CBB178</t>
  </si>
  <si>
    <t>05CBBURBANOCOMER Y BEBER1791MANGO</t>
  </si>
  <si>
    <t>05CBBURBANOCOMER Y BEBER186COLA</t>
  </si>
  <si>
    <t>05CBBURBANOCOMER Y BEBER188COLA</t>
  </si>
  <si>
    <t>05CBBURBANOCOMER Y BEBER193COLA</t>
  </si>
  <si>
    <t>05CBBURBANOCOMER Y BEBER198COLA</t>
  </si>
  <si>
    <t>05CBBURBANOCOMER Y BEBER2001GUARANA</t>
  </si>
  <si>
    <t>05CBBURBANOCOMER Y BEBER2016GUARANA</t>
  </si>
  <si>
    <t>05CBBURBANOCOMER Y BEBER2017GUARANA</t>
  </si>
  <si>
    <t>05CBBURBANOCOMER Y BEBER2020GUARANA</t>
  </si>
  <si>
    <t>CBB2020</t>
  </si>
  <si>
    <t>05CBBURBANOCOMER Y BEBER202COLA</t>
  </si>
  <si>
    <t>05CBBURBANOCOMER Y BEBER2038GUARANA</t>
  </si>
  <si>
    <t>05CBBURBANOCOMER Y BEBER2040GUARANA</t>
  </si>
  <si>
    <t>05CBBURBANOCOMER Y BEBER2043GUARANA</t>
  </si>
  <si>
    <t>05CBBURBANOCOMER Y BEBER2046GUARANA</t>
  </si>
  <si>
    <t>05CBBURBANOCOMER Y BEBER2112AGUA SIN GAS</t>
  </si>
  <si>
    <t>05CBBURBANOCOMER Y BEBER2125AGUA SIN GAS</t>
  </si>
  <si>
    <t>05CBBURBANOCOMER Y BEBER2140AGUA SIN GAS</t>
  </si>
  <si>
    <t>05CBBURBANOCOMER Y BEBER2146AGUA SIN GAS</t>
  </si>
  <si>
    <t>05CBBURBANOCOMER Y BEBER2148AGUA SIN GAS</t>
  </si>
  <si>
    <t>05CBBURBANOCOMER Y BEBER2152AGUA SIN GAS</t>
  </si>
  <si>
    <t>CBB2152</t>
  </si>
  <si>
    <t>05CBBURBANOCOMER Y BEBER2216AGUA CON GAS</t>
  </si>
  <si>
    <t>05CBBURBANOCOMER Y BEBER2240AGUA CON GAS</t>
  </si>
  <si>
    <t>05CBBURBANOCOMER Y BEBER2307ATAQUE</t>
  </si>
  <si>
    <t>05CBBURBANOCOMER Y BEBER2308ATAQUE</t>
  </si>
  <si>
    <t>05CBBURBANOCOMER Y BEBER2309CONTRATAQUE</t>
  </si>
  <si>
    <t>05CBBURBANOCOMER Y BEBER2311CONTRATAQUE</t>
  </si>
  <si>
    <t>05CBBURBANOCOMER Y BEBER2317MORA AZUL</t>
  </si>
  <si>
    <t>05CBBURBANOCOMER Y BEBER2317PASSION FRUIT</t>
  </si>
  <si>
    <t>05CBBURBANOCOMER Y BEBER2325MORA AZUL</t>
  </si>
  <si>
    <t>05CBBURBANOCOMER Y BEBER2325PASSION FRUIT</t>
  </si>
  <si>
    <t>05CBBURBANOCOMER Y BEBER2334MORA AZUL</t>
  </si>
  <si>
    <t>05CBBURBANOCOMER Y BEBER2336MORA AZUL</t>
  </si>
  <si>
    <t>05CBBURBANOCOMER Y BEBER2344MULTIFRUTA</t>
  </si>
  <si>
    <t>05CBBURBANOCOMER Y BEBER2346MULTIFRUTA</t>
  </si>
  <si>
    <t>05CBBURBANOCOMER Y BEBER2381MANZANA</t>
  </si>
  <si>
    <t>05CBBURBANOCOMER Y BEBER2382MANZANA</t>
  </si>
  <si>
    <t>05CBBURBANOCOMER Y BEBER2383MANZANA</t>
  </si>
  <si>
    <t>CBB2383</t>
  </si>
  <si>
    <t>05CBBURBANOCOMER Y BEBER2384MANZANA</t>
  </si>
  <si>
    <t>CBB2384</t>
  </si>
  <si>
    <t>05CBBURBANOCOMER Y BEBER2386PASSION FRUIT</t>
  </si>
  <si>
    <t>05CBBURBANOCOMER Y BEBER2387PASSION FRUIT</t>
  </si>
  <si>
    <t>05CBBURBANOCOMER Y BEBER2509PERA</t>
  </si>
  <si>
    <t>CBB2509</t>
  </si>
  <si>
    <t>05CBBURBANOCOMER Y BEBER2511PERA</t>
  </si>
  <si>
    <t>05CBBURBANOCOMER Y BEBER2513PERA</t>
  </si>
  <si>
    <t>05CBBURBANOCOMER Y BEBER2518PERA</t>
  </si>
  <si>
    <t>05CBBURBANOCOMER Y BEBER2519PERA</t>
  </si>
  <si>
    <t>05CBBURBANOCOMER Y BEBER2521POMELO</t>
  </si>
  <si>
    <t>05CBBURBANOCOMER Y BEBER2523MANZANA</t>
  </si>
  <si>
    <t>05CBBURBANOCOMER Y BEBER2528MANZANA</t>
  </si>
  <si>
    <t>05CBBURBANOCOMER Y BEBER2530MANZANA</t>
  </si>
  <si>
    <t>05CBBURBANOCOMER Y BEBER2550POMELO</t>
  </si>
  <si>
    <t>05CBBURBANOCOMER Y BEBER2553POMELO</t>
  </si>
  <si>
    <t>05CBBURBANOCOMER Y BEBER2558POMELO</t>
  </si>
  <si>
    <t>05CBBURBANOCOMER Y BEBER2559POMELO</t>
  </si>
  <si>
    <t>05CBBURBANOCOMER Y BEBER2624MANZANA</t>
  </si>
  <si>
    <t>CBB2624</t>
  </si>
  <si>
    <t>05CBBURBANOCOMER Y BEBER2644DURAZNO</t>
  </si>
  <si>
    <t>CBB2644</t>
  </si>
  <si>
    <t>05CBBURBANOCOMER Y BEBER2695AGUA TONICA</t>
  </si>
  <si>
    <t>05CBBURBANOCOMER Y BEBER2697GINGER ALE</t>
  </si>
  <si>
    <t>CBB2697</t>
  </si>
  <si>
    <t>05CBBURBANOCOMER Y BEBER2700GINGER ALE</t>
  </si>
  <si>
    <t>05CBBURBANOCOMER Y BEBER2719AGUA TONICA</t>
  </si>
  <si>
    <t>CBB2719</t>
  </si>
  <si>
    <t>05CBBURBANOCOMER Y BEBER271COLA SIN AZUCAR</t>
  </si>
  <si>
    <t>05CBBURBANOCOMER Y BEBER2720GINGER ALE</t>
  </si>
  <si>
    <t>CBB2720</t>
  </si>
  <si>
    <t>05CBBURBANOCOMER Y BEBER2728GINGER ALE</t>
  </si>
  <si>
    <t>05CBBURBANOCOMER Y BEBER273COLA SIN AZUCAR</t>
  </si>
  <si>
    <t>05CBBURBANOCOMER Y BEBER276COLA SIN AZUCAR</t>
  </si>
  <si>
    <t>05CBBURBANOCOMER Y BEBER2781LIMON</t>
  </si>
  <si>
    <t>05CBBURBANOCOMER Y BEBER2783LIMON</t>
  </si>
  <si>
    <t>CBB2783</t>
  </si>
  <si>
    <t>05CBBURBANOCOMER Y BEBER278SIN AZUCAR K-WAV</t>
  </si>
  <si>
    <t>CBB278</t>
  </si>
  <si>
    <t>05CBBURBANOCOMER Y BEBER285COLA SIN AZUCAR</t>
  </si>
  <si>
    <t>05CBBURBANOCOMER Y BEBER2860MANZANA</t>
  </si>
  <si>
    <t>05CBBURBANOCOMER Y BEBER2861MANZANA</t>
  </si>
  <si>
    <t>05CBBURBANOCOMER Y BEBER2862DURAZNO</t>
  </si>
  <si>
    <t>05CBBURBANOCOMER Y BEBER2864DURAZNO</t>
  </si>
  <si>
    <t>05CBBURBANOCOMER Y BEBER286COLA SIN AZUCAR</t>
  </si>
  <si>
    <t>05CBBURBANOCOMER Y BEBER287COLA SIN AZUCAR</t>
  </si>
  <si>
    <t>05CBBURBANOCOMER Y BEBER2901PAPAYA</t>
  </si>
  <si>
    <t>05CBBURBANOCOMER Y BEBER290COLA SIN AZUCAR</t>
  </si>
  <si>
    <t>05CBBURBANOCOMER Y BEBER2916PAPAYA</t>
  </si>
  <si>
    <t>05CBBURBANOCOMER Y BEBER2917PAPAYA</t>
  </si>
  <si>
    <t>05CBBURBANOCOMER Y BEBER2920PAPAYA</t>
  </si>
  <si>
    <t>05CBBURBANOCOMER Y BEBER2921PAPAYA</t>
  </si>
  <si>
    <t>05CBBURBANOCOMER Y BEBER2930PAPAYA</t>
  </si>
  <si>
    <t>CBB2930</t>
  </si>
  <si>
    <t>05CBBURBANOCOMER Y BEBER2935PAPAYA</t>
  </si>
  <si>
    <t>05CBBURBANOCOMER Y BEBER2940PAPAYA</t>
  </si>
  <si>
    <t>05CBBURBANOCOMER Y BEBER2944PAPAYA</t>
  </si>
  <si>
    <t>05CBBURBANOCOMER Y BEBER2946PAPAYA</t>
  </si>
  <si>
    <t>05CBBURBANOCOMER Y BEBER2948PAPAYA</t>
  </si>
  <si>
    <t>05CBBURBANOCOMER Y BEBER296COLA SIN AZUCAR</t>
  </si>
  <si>
    <t>05CBBURBANOCOMER Y BEBER298COLA SIN AZUCAR</t>
  </si>
  <si>
    <t>CBB298</t>
  </si>
  <si>
    <t>05CBBURBANOCOMER Y BEBER29COLA</t>
  </si>
  <si>
    <t>CBB29</t>
  </si>
  <si>
    <t>05CBBURBANOCOMER Y BEBER29NARANJA</t>
  </si>
  <si>
    <t>05CBBURBANOCOMER Y BEBER302COLA</t>
  </si>
  <si>
    <t>05CBBURBANOCOMER Y BEBER303COLA</t>
  </si>
  <si>
    <t>05CBBURBANOCOMER Y BEBER304NARANJA</t>
  </si>
  <si>
    <t>05CBBURBANOCOMER Y BEBER305NARANJA</t>
  </si>
  <si>
    <t>05CBBURBANOCOMER Y BEBER306LIMA LIMON</t>
  </si>
  <si>
    <t>CBB306</t>
  </si>
  <si>
    <t>05CBBURBANOCOMER Y BEBER307LIMA LIMON</t>
  </si>
  <si>
    <t>05CBBURBANOCOMER Y BEBER308PAPAYA</t>
  </si>
  <si>
    <t>05CBBURBANOCOMER Y BEBER362COLA SIN AZUCAR</t>
  </si>
  <si>
    <t>CBB362</t>
  </si>
  <si>
    <t>05CBBURBANOCOMER Y BEBER399MANZANA</t>
  </si>
  <si>
    <t>05CBBURBANOCOMER Y BEBER400DURAZNO</t>
  </si>
  <si>
    <t>05CBBURBANOCOMER Y BEBER404FRUIT PUNCH</t>
  </si>
  <si>
    <t>05CBBURBANOCOMER Y BEBER405CITRUS</t>
  </si>
  <si>
    <t>05CBBURBANOCOMER Y BEBER410FRUIT PUNCH</t>
  </si>
  <si>
    <t>05CBBURBANOCOMER Y BEBER411DURAZNO</t>
  </si>
  <si>
    <t>05CBBURBANOCOMER Y BEBER412MANZANA</t>
  </si>
  <si>
    <t>05CBBURBANOCOMER Y BEBER413MANZANA</t>
  </si>
  <si>
    <t>05CBBURBANOCOMER Y BEBER414DURAZNO</t>
  </si>
  <si>
    <t>05CBBURBANOCOMER Y BEBER415DURAZNO</t>
  </si>
  <si>
    <t>CBB415</t>
  </si>
  <si>
    <t>05CBBURBANOCOMER Y BEBER416MANZANA</t>
  </si>
  <si>
    <t>CBB416</t>
  </si>
  <si>
    <t>05CBBURBANOCOMER Y BEBER420DURAZNO</t>
  </si>
  <si>
    <t>CBB420</t>
  </si>
  <si>
    <t>05CBBURBANOCOMER Y BEBER421MANZANA</t>
  </si>
  <si>
    <t>CBB421</t>
  </si>
  <si>
    <t>05CBBURBANOCOMER Y BEBER422CITRUS</t>
  </si>
  <si>
    <t>CBB422</t>
  </si>
  <si>
    <t>05CBBURBANOCOMER Y BEBER425TROPICAL</t>
  </si>
  <si>
    <t>05CBBURBANOCOMER Y BEBER426TROPICAL</t>
  </si>
  <si>
    <t>05CBBURBANOCOMER Y BEBER427TROPICAL</t>
  </si>
  <si>
    <t>05CBBURBANOCOMER Y BEBER501NARANJA</t>
  </si>
  <si>
    <t>05CBBURBANOCOMER Y BEBER510NARANJA</t>
  </si>
  <si>
    <t>05CBBURBANOCOMER Y BEBER511NARANJA</t>
  </si>
  <si>
    <t>CBB511</t>
  </si>
  <si>
    <t>05CBBURBANOCOMER Y BEBER517NARANJA</t>
  </si>
  <si>
    <t>05CBBURBANOCOMER Y BEBER520NARANJA</t>
  </si>
  <si>
    <t>05CBBURBANOCOMER Y BEBER522NARANJA</t>
  </si>
  <si>
    <t>05CBBURBANOCOMER Y BEBER527NARANJA</t>
  </si>
  <si>
    <t>CBB527</t>
  </si>
  <si>
    <t>05CBBURBANOCOMER Y BEBER528NARANJA</t>
  </si>
  <si>
    <t>CBB528</t>
  </si>
  <si>
    <t>05CBBURBANOCOMER Y BEBER540NARANJA</t>
  </si>
  <si>
    <t>05CBBURBANOCOMER Y BEBER542NARANJA</t>
  </si>
  <si>
    <t>05CBBURBANOCOMER Y BEBER544NARANJA</t>
  </si>
  <si>
    <t>05CBBURBANOCOMER Y BEBER546NARANJA</t>
  </si>
  <si>
    <t>05CBBURBANOCOMER Y BEBER54COLA</t>
  </si>
  <si>
    <t>CBB54</t>
  </si>
  <si>
    <t>05CBBURBANOCOMER Y BEBER552NARANJA</t>
  </si>
  <si>
    <t>CBB552</t>
  </si>
  <si>
    <t>05CBBURBANOCOMER Y BEBER598NARANJA</t>
  </si>
  <si>
    <t>05CBBURBANOCOMER Y BEBER601MANDARINA</t>
  </si>
  <si>
    <t>05CBBURBANOCOMER Y BEBER617MANDARINA</t>
  </si>
  <si>
    <t>05CBBURBANOCOMER Y BEBER61MANZANA</t>
  </si>
  <si>
    <t>CBB61</t>
  </si>
  <si>
    <t>05CBBURBANOCOMER Y BEBER635MANDARINA</t>
  </si>
  <si>
    <t>05CBBURBANOCOMER Y BEBER640MANDARINA</t>
  </si>
  <si>
    <t>05CBBURBANOCOMER Y BEBER646MANDARINA</t>
  </si>
  <si>
    <t>05CBBURBANOCOMER Y BEBER701LIMA LIMON</t>
  </si>
  <si>
    <t>05CBBURBANOCOMER Y BEBER703LIMA LIMON</t>
  </si>
  <si>
    <t>05CBBURBANOCOMER Y BEBER710LIMA LIMON</t>
  </si>
  <si>
    <t>05CBBURBANOCOMER Y BEBER717LIMA LIMON</t>
  </si>
  <si>
    <t>05CBBURBANOCOMER Y BEBER720LIMA LIMON</t>
  </si>
  <si>
    <t>05CBBURBANOCOMER Y BEBER722LIMA LIMON</t>
  </si>
  <si>
    <t>05CBBURBANOCOMER Y BEBER727LIMA LIMON</t>
  </si>
  <si>
    <t>CBB727</t>
  </si>
  <si>
    <t>05CBBURBANOCOMER Y BEBER728LIMA LIMON</t>
  </si>
  <si>
    <t>05CBBURBANOCOMER Y BEBER72AGUA SIN GAS</t>
  </si>
  <si>
    <t>05CBBURBANOCOMER Y BEBER740LIMA LIMON</t>
  </si>
  <si>
    <t>05CBBURBANOCOMER Y BEBER744LIMA LIMON</t>
  </si>
  <si>
    <t>05CBBURBANOCOMER Y BEBER74AGUA SIN GAS</t>
  </si>
  <si>
    <t>CBB74</t>
  </si>
  <si>
    <t>05CBBURBANOCOMER Y BEBER760LIMA LIMON</t>
  </si>
  <si>
    <t>05CBBURBANOCOMER Y BEBER763LIMA LIMON</t>
  </si>
  <si>
    <t>05CBBURBANOCOMER Y BEBER764LIMA LIMON</t>
  </si>
  <si>
    <t>05CBBURBANOCOMER Y BEBER766LIMA LIMON</t>
  </si>
  <si>
    <t>CBB766</t>
  </si>
  <si>
    <t>05CBBURBANOCOMER Y BEBER82MANZANA</t>
  </si>
  <si>
    <t>05CBBURBANOCOMER Y BEBER84DURAZNO</t>
  </si>
  <si>
    <t>05CBBURBANOCOMER Y BEBER853LIMA LIMON SIN A</t>
  </si>
  <si>
    <t>SPRITE HARMONY 190 VI</t>
  </si>
  <si>
    <t>CBB853</t>
  </si>
  <si>
    <t>05CBBURBANOCOMER Y BEBER876LIMA LIMON SIN A</t>
  </si>
  <si>
    <t>05CBBURBANOCOMER Y BEBER885LIMA LIMON SIN A</t>
  </si>
  <si>
    <t>05CBBURBANOCOMER Y BEBER94CITRUS</t>
  </si>
  <si>
    <t>05CBBURBANOCOMER Y BEBER95CITRUS</t>
  </si>
  <si>
    <t>05CBBURBANOCOMER Y BEBER979LIMON</t>
  </si>
  <si>
    <t>05CBBURBANOCOMER Y BEBER97MANZANA</t>
  </si>
  <si>
    <t>05CBBURBANOCOMER Y BEBER980LIMON</t>
  </si>
  <si>
    <t>05CBBURBANOCOMER Y BEBER981LIMON</t>
  </si>
  <si>
    <t>05CBBURBANOCOMER Y BEBER983LIMON</t>
  </si>
  <si>
    <t>05CBBURBANOCOMER Y BEBER99DURAZNO</t>
  </si>
  <si>
    <t>05CBBURBANOE-COMMERCE100CITRUS</t>
  </si>
  <si>
    <t>E-COMMERCE</t>
  </si>
  <si>
    <t>05CBBURBANOE-COMMERCE101COLA</t>
  </si>
  <si>
    <t>05CBBURBANOE-COMMERCE1040POMELO</t>
  </si>
  <si>
    <t>05CBBURBANOE-COMMERCE1140PINA</t>
  </si>
  <si>
    <t>05CBBURBANOE-COMMERCE117COLA</t>
  </si>
  <si>
    <t>05CBBURBANOE-COMMERCE120COLA</t>
  </si>
  <si>
    <t>05CBBURBANOE-COMMERCE128COLA</t>
  </si>
  <si>
    <t>05CBBURBANOE-COMMERCE146COLA</t>
  </si>
  <si>
    <t>05CBBURBANOE-COMMERCE1540DURAZNO</t>
  </si>
  <si>
    <t>05CBBURBANOE-COMMERCE1640MANZANA</t>
  </si>
  <si>
    <t>05CBBURBANOE-COMMERCE165COLA</t>
  </si>
  <si>
    <t>05CBBURBANOE-COMMERCE1759REGULAR</t>
  </si>
  <si>
    <t>05CBBURBANOE-COMMERCE1779ULTRA ZERO</t>
  </si>
  <si>
    <t>05CBBURBANOE-COMMERCE1780GOLD STRIKE</t>
  </si>
  <si>
    <t>05CBBURBANOE-COMMERCE1791MANGO</t>
  </si>
  <si>
    <t>05CBBURBANOE-COMMERCE186COLA</t>
  </si>
  <si>
    <t>05CBBURBANOE-COMMERCE188COLA</t>
  </si>
  <si>
    <t>05CBBURBANOE-COMMERCE193COLA</t>
  </si>
  <si>
    <t>05CBBURBANOE-COMMERCE198COLA</t>
  </si>
  <si>
    <t>05CBBURBANOE-COMMERCE2016GUARANA</t>
  </si>
  <si>
    <t>05CBBURBANOE-COMMERCE2017GUARANA</t>
  </si>
  <si>
    <t>05CBBURBANOE-COMMERCE202COLA</t>
  </si>
  <si>
    <t>05CBBURBANOE-COMMERCE2038GUARANA</t>
  </si>
  <si>
    <t>05CBBURBANOE-COMMERCE2040GUARANA</t>
  </si>
  <si>
    <t>05CBBURBANOE-COMMERCE2043GUARANA</t>
  </si>
  <si>
    <t>05CBBURBANOE-COMMERCE2046GUARANA</t>
  </si>
  <si>
    <t>05CBBURBANOE-COMMERCE2112AGUA SIN GAS</t>
  </si>
  <si>
    <t>05CBBURBANOE-COMMERCE2125AGUA SIN GAS</t>
  </si>
  <si>
    <t>05CBBURBANOE-COMMERCE2140AGUA SIN GAS</t>
  </si>
  <si>
    <t>05CBBURBANOE-COMMERCE2146AGUA SIN GAS</t>
  </si>
  <si>
    <t>05CBBURBANOE-COMMERCE2148AGUA SIN GAS</t>
  </si>
  <si>
    <t>05CBBURBANOE-COMMERCE2216AGUA CON GAS</t>
  </si>
  <si>
    <t>05CBBURBANOE-COMMERCE2240AGUA CON GAS</t>
  </si>
  <si>
    <t>05CBBURBANOE-COMMERCE2307ATAQUE</t>
  </si>
  <si>
    <t>05CBBURBANOE-COMMERCE2308ATAQUE</t>
  </si>
  <si>
    <t>05CBBURBANOE-COMMERCE2309CONTRATAQUE</t>
  </si>
  <si>
    <t>05CBBURBANOE-COMMERCE2311CONTRATAQUE</t>
  </si>
  <si>
    <t>05CBBURBANOE-COMMERCE2334MORA AZUL</t>
  </si>
  <si>
    <t>05CBBURBANOE-COMMERCE2336MORA AZUL</t>
  </si>
  <si>
    <t>05CBBURBANOE-COMMERCE2344MULTIFRUTA</t>
  </si>
  <si>
    <t>05CBBURBANOE-COMMERCE2346MULTIFRUTA</t>
  </si>
  <si>
    <t>05CBBURBANOE-COMMERCE2381MANZANA</t>
  </si>
  <si>
    <t>05CBBURBANOE-COMMERCE2382MANZANA</t>
  </si>
  <si>
    <t>05CBBURBANOE-COMMERCE2386PASSION FRUIT</t>
  </si>
  <si>
    <t>05CBBURBANOE-COMMERCE2387PASSION FRUIT</t>
  </si>
  <si>
    <t>05CBBURBANOE-COMMERCE2511PERA</t>
  </si>
  <si>
    <t>05CBBURBANOE-COMMERCE2513PERA</t>
  </si>
  <si>
    <t>05CBBURBANOE-COMMERCE2518PERA</t>
  </si>
  <si>
    <t>05CBBURBANOE-COMMERCE2519PERA</t>
  </si>
  <si>
    <t>05CBBURBANOE-COMMERCE2521POMELO</t>
  </si>
  <si>
    <t>05CBBURBANOE-COMMERCE2528MANZANA</t>
  </si>
  <si>
    <t>05CBBURBANOE-COMMERCE2530MANZANA</t>
  </si>
  <si>
    <t>05CBBURBANOE-COMMERCE2553POMELO</t>
  </si>
  <si>
    <t>05CBBURBANOE-COMMERCE2558POMELO</t>
  </si>
  <si>
    <t>05CBBURBANOE-COMMERCE2559POMELO</t>
  </si>
  <si>
    <t>05CBBURBANOE-COMMERCE2695AGUA TONICA</t>
  </si>
  <si>
    <t>05CBBURBANOE-COMMERCE2697GINGER ALE</t>
  </si>
  <si>
    <t>05CBBURBANOE-COMMERCE2700GINGER ALE</t>
  </si>
  <si>
    <t>05CBBURBANOE-COMMERCE2719AGUA TONICA</t>
  </si>
  <si>
    <t>05CBBURBANOE-COMMERCE271COLA SIN AZUCAR</t>
  </si>
  <si>
    <t>05CBBURBANOE-COMMERCE2720GINGER ALE</t>
  </si>
  <si>
    <t>05CBBURBANOE-COMMERCE273COLA SIN AZUCAR</t>
  </si>
  <si>
    <t>05CBBURBANOE-COMMERCE276COLA SIN AZUCAR</t>
  </si>
  <si>
    <t>05CBBURBANOE-COMMERCE2781LIMON</t>
  </si>
  <si>
    <t>05CBBURBANOE-COMMERCE285COLA SIN AZUCAR</t>
  </si>
  <si>
    <t>05CBBURBANOE-COMMERCE2860MANZANA</t>
  </si>
  <si>
    <t>05CBBURBANOE-COMMERCE2861MANZANA</t>
  </si>
  <si>
    <t>05CBBURBANOE-COMMERCE2862DURAZNO</t>
  </si>
  <si>
    <t>05CBBURBANOE-COMMERCE2864DURAZNO</t>
  </si>
  <si>
    <t>05CBBURBANOE-COMMERCE286COLA SIN AZUCAR</t>
  </si>
  <si>
    <t>05CBBURBANOE-COMMERCE2888NATURAL</t>
  </si>
  <si>
    <t>CBB2888</t>
  </si>
  <si>
    <t>05CBBURBANOE-COMMERCE2898ALMENDRA</t>
  </si>
  <si>
    <t>CBB2898</t>
  </si>
  <si>
    <t>05CBBURBANOE-COMMERCE2901PAPAYA</t>
  </si>
  <si>
    <t>05CBBURBANOE-COMMERCE290COLA SIN AZUCAR</t>
  </si>
  <si>
    <t>05CBBURBANOE-COMMERCE2916PAPAYA</t>
  </si>
  <si>
    <t>05CBBURBANOE-COMMERCE2917PAPAYA</t>
  </si>
  <si>
    <t>05CBBURBANOE-COMMERCE2930PAPAYA</t>
  </si>
  <si>
    <t>05CBBURBANOE-COMMERCE2935PAPAYA</t>
  </si>
  <si>
    <t>05CBBURBANOE-COMMERCE2940PAPAYA</t>
  </si>
  <si>
    <t>05CBBURBANOE-COMMERCE2944PAPAYA</t>
  </si>
  <si>
    <t>05CBBURBANOE-COMMERCE2946PAPAYA</t>
  </si>
  <si>
    <t>05CBBURBANOE-COMMERCE2948PAPAYA</t>
  </si>
  <si>
    <t>05CBBURBANOE-COMMERCE296COLA SIN AZUCAR</t>
  </si>
  <si>
    <t>05CBBURBANOE-COMMERCE302COLA</t>
  </si>
  <si>
    <t>05CBBURBANOE-COMMERCE304NARANJA</t>
  </si>
  <si>
    <t>05CBBURBANOE-COMMERCE306LIMA LIMON</t>
  </si>
  <si>
    <t>05CBBURBANOE-COMMERCE399MANZANA</t>
  </si>
  <si>
    <t>05CBBURBANOE-COMMERCE400DURAZNO</t>
  </si>
  <si>
    <t>05CBBURBANOE-COMMERCE404FRUIT PUNCH</t>
  </si>
  <si>
    <t>05CBBURBANOE-COMMERCE405CITRUS</t>
  </si>
  <si>
    <t>05CBBURBANOE-COMMERCE410FRUIT PUNCH</t>
  </si>
  <si>
    <t>05CBBURBANOE-COMMERCE411DURAZNO</t>
  </si>
  <si>
    <t>05CBBURBANOE-COMMERCE412MANZANA</t>
  </si>
  <si>
    <t>05CBBURBANOE-COMMERCE413MANZANA</t>
  </si>
  <si>
    <t>05CBBURBANOE-COMMERCE414DURAZNO</t>
  </si>
  <si>
    <t>05CBBURBANOE-COMMERCE425TROPICAL</t>
  </si>
  <si>
    <t>05CBBURBANOE-COMMERCE426TROPICAL</t>
  </si>
  <si>
    <t>05CBBURBANOE-COMMERCE427TROPICAL</t>
  </si>
  <si>
    <t>05CBBURBANOE-COMMERCE44MANZANA</t>
  </si>
  <si>
    <t>DEL VALLE MANZANA 200ML SL 6P</t>
  </si>
  <si>
    <t>CBB44</t>
  </si>
  <si>
    <t>05CBBURBANOE-COMMERCE45DURAZNO</t>
  </si>
  <si>
    <t>DEL VALLE DURAZNO 200ML SL 6P</t>
  </si>
  <si>
    <t>CBB45</t>
  </si>
  <si>
    <t>05CBBURBANOE-COMMERCE501NARANJA</t>
  </si>
  <si>
    <t>05CBBURBANOE-COMMERCE510NARANJA</t>
  </si>
  <si>
    <t>05CBBURBANOE-COMMERCE517NARANJA</t>
  </si>
  <si>
    <t>05CBBURBANOE-COMMERCE520NARANJA</t>
  </si>
  <si>
    <t>05CBBURBANOE-COMMERCE522NARANJA</t>
  </si>
  <si>
    <t>05CBBURBANOE-COMMERCE527NARANJA</t>
  </si>
  <si>
    <t>05CBBURBANOE-COMMERCE540NARANJA</t>
  </si>
  <si>
    <t>05CBBURBANOE-COMMERCE542NARANJA</t>
  </si>
  <si>
    <t>05CBBURBANOE-COMMERCE544NARANJA</t>
  </si>
  <si>
    <t>05CBBURBANOE-COMMERCE546NARANJA</t>
  </si>
  <si>
    <t>05CBBURBANOE-COMMERCE598NARANJA</t>
  </si>
  <si>
    <t>05CBBURBANOE-COMMERCE601MANDARINA</t>
  </si>
  <si>
    <t>05CBBURBANOE-COMMERCE617MANDARINA</t>
  </si>
  <si>
    <t>05CBBURBANOE-COMMERCE640MANDARINA</t>
  </si>
  <si>
    <t>05CBBURBANOE-COMMERCE703LIMA LIMON</t>
  </si>
  <si>
    <t>05CBBURBANOE-COMMERCE710LIMA LIMON</t>
  </si>
  <si>
    <t>05CBBURBANOE-COMMERCE717LIMA LIMON</t>
  </si>
  <si>
    <t>05CBBURBANOE-COMMERCE720LIMA LIMON</t>
  </si>
  <si>
    <t>05CBBURBANOE-COMMERCE722LIMA LIMON</t>
  </si>
  <si>
    <t>05CBBURBANOE-COMMERCE727LIMA LIMON</t>
  </si>
  <si>
    <t>05CBBURBANOE-COMMERCE72AGUA SIN GAS</t>
  </si>
  <si>
    <t>05CBBURBANOE-COMMERCE740LIMA LIMON</t>
  </si>
  <si>
    <t>05CBBURBANOE-COMMERCE744LIMA LIMON</t>
  </si>
  <si>
    <t>05CBBURBANOE-COMMERCE760LIMA LIMON</t>
  </si>
  <si>
    <t>05CBBURBANOE-COMMERCE763LIMA LIMON</t>
  </si>
  <si>
    <t>05CBBURBANOE-COMMERCE764LIMA LIMON</t>
  </si>
  <si>
    <t>05CBBURBANOE-COMMERCE82MANZANA</t>
  </si>
  <si>
    <t>05CBBURBANOE-COMMERCE84DURAZNO</t>
  </si>
  <si>
    <t>05CBBURBANOE-COMMERCE876LIMA LIMON SIN A</t>
  </si>
  <si>
    <t>05CBBURBANOE-COMMERCE885LIMA LIMON SIN A</t>
  </si>
  <si>
    <t>05CBBURBANOE-COMMERCE94CITRUS</t>
  </si>
  <si>
    <t>05CBBURBANOE-COMMERCE95CITRUS</t>
  </si>
  <si>
    <t>05CBBURBANOE-COMMERCE979LIMON</t>
  </si>
  <si>
    <t>05CBBURBANOE-COMMERCE97MANZANA</t>
  </si>
  <si>
    <t>05CBBURBANOE-COMMERCE980LIMON</t>
  </si>
  <si>
    <t>05CBBURBANOE-COMMERCE981LIMON</t>
  </si>
  <si>
    <t>05CBBURBANOE-COMMERCE983LIMON</t>
  </si>
  <si>
    <t>05CBBURBANOE-COMMERCE99DURAZNO</t>
  </si>
  <si>
    <t>05CBBURBANOHORECA100CITRUS</t>
  </si>
  <si>
    <t>05CBBURBANOHORECA101COLA</t>
  </si>
  <si>
    <t>05CBBURBANOHORECA1040POMELO</t>
  </si>
  <si>
    <t>05CBBURBANOHORECA10MANZANA</t>
  </si>
  <si>
    <t>05CBBURBANOHORECA1140PINA</t>
  </si>
  <si>
    <t>05CBBURBANOHORECA117COLA</t>
  </si>
  <si>
    <t>05CBBURBANOHORECA11DURAZNO</t>
  </si>
  <si>
    <t>05CBBURBANOHORECA120COLA</t>
  </si>
  <si>
    <t>05CBBURBANOHORECA128COLA</t>
  </si>
  <si>
    <t>05CBBURBANOHORECA146COLA</t>
  </si>
  <si>
    <t>05CBBURBANOHORECA149COLA</t>
  </si>
  <si>
    <t>05CBBURBANOHORECA1540DURAZNO</t>
  </si>
  <si>
    <t>05CBBURBANOHORECA1640MANZANA</t>
  </si>
  <si>
    <t>05CBBURBANOHORECA165COLA</t>
  </si>
  <si>
    <t>05CBBURBANOHORECA1759REGULAR</t>
  </si>
  <si>
    <t>05CBBURBANOHORECA1779ULTRA ZERO</t>
  </si>
  <si>
    <t>05CBBURBANOHORECA1780GOLD STRIKE</t>
  </si>
  <si>
    <t>05CBBURBANOHORECA1791MANGO</t>
  </si>
  <si>
    <t>05CBBURBANOHORECA186COLA</t>
  </si>
  <si>
    <t>05CBBURBANOHORECA188COLA</t>
  </si>
  <si>
    <t>05CBBURBANOHORECA193COLA</t>
  </si>
  <si>
    <t>05CBBURBANOHORECA198COLA</t>
  </si>
  <si>
    <t>05CBBURBANOHORECA2001GUARANA</t>
  </si>
  <si>
    <t>05CBBURBANOHORECA2016GUARANA</t>
  </si>
  <si>
    <t>05CBBURBANOHORECA2017GUARANA</t>
  </si>
  <si>
    <t>05CBBURBANOHORECA2020GUARANA</t>
  </si>
  <si>
    <t>05CBBURBANOHORECA202COLA</t>
  </si>
  <si>
    <t>05CBBURBANOHORECA2038GUARANA</t>
  </si>
  <si>
    <t>05CBBURBANOHORECA2040GUARANA</t>
  </si>
  <si>
    <t>05CBBURBANOHORECA2043GUARANA</t>
  </si>
  <si>
    <t>05CBBURBANOHORECA2046GUARANA</t>
  </si>
  <si>
    <t>05CBBURBANOHORECA2052GUARANA</t>
  </si>
  <si>
    <t>FANTA GUARANA BIB 10 LT</t>
  </si>
  <si>
    <t>CBB2052</t>
  </si>
  <si>
    <t>05CBBURBANOHORECA2112AGUA SIN GAS</t>
  </si>
  <si>
    <t>05CBBURBANOHORECA2125AGUA SIN GAS</t>
  </si>
  <si>
    <t>05CBBURBANOHORECA2140AGUA SIN GAS</t>
  </si>
  <si>
    <t>05CBBURBANOHORECA2146AGUA SIN GAS</t>
  </si>
  <si>
    <t>05CBBURBANOHORECA2148AGUA SIN GAS</t>
  </si>
  <si>
    <t>05CBBURBANOHORECA2216AGUA CON GAS</t>
  </si>
  <si>
    <t>05CBBURBANOHORECA2240AGUA CON GAS</t>
  </si>
  <si>
    <t>05CBBURBANOHORECA2307ATAQUE</t>
  </si>
  <si>
    <t>05CBBURBANOHORECA2308ATAQUE</t>
  </si>
  <si>
    <t>05CBBURBANOHORECA2309CONTRATAQUE</t>
  </si>
  <si>
    <t>05CBBURBANOHORECA2311CONTRATAQUE</t>
  </si>
  <si>
    <t>05CBBURBANOHORECA2317MORA AZUL</t>
  </si>
  <si>
    <t>05CBBURBANOHORECA2317PASSION FRUIT</t>
  </si>
  <si>
    <t>05CBBURBANOHORECA2325MORA AZUL</t>
  </si>
  <si>
    <t>05CBBURBANOHORECA2325PASSION FRUIT</t>
  </si>
  <si>
    <t>05CBBURBANOHORECA2334MORA AZUL</t>
  </si>
  <si>
    <t>05CBBURBANOHORECA2336MORA AZUL</t>
  </si>
  <si>
    <t>05CBBURBANOHORECA2344MULTIFRUTA</t>
  </si>
  <si>
    <t>05CBBURBANOHORECA2346MULTIFRUTA</t>
  </si>
  <si>
    <t>05CBBURBANOHORECA2381MANZANA</t>
  </si>
  <si>
    <t>05CBBURBANOHORECA2382MANZANA</t>
  </si>
  <si>
    <t>05CBBURBANOHORECA2383MANZANA</t>
  </si>
  <si>
    <t>05CBBURBANOHORECA2386PASSION FRUIT</t>
  </si>
  <si>
    <t>05CBBURBANOHORECA2387PASSION FRUIT</t>
  </si>
  <si>
    <t>05CBBURBANOHORECA2509PERA</t>
  </si>
  <si>
    <t>05CBBURBANOHORECA2511PERA</t>
  </si>
  <si>
    <t>05CBBURBANOHORECA2513PERA</t>
  </si>
  <si>
    <t>05CBBURBANOHORECA2518PERA</t>
  </si>
  <si>
    <t>05CBBURBANOHORECA2519PERA</t>
  </si>
  <si>
    <t>05CBBURBANOHORECA2521POMELO</t>
  </si>
  <si>
    <t>05CBBURBANOHORECA2523MANZANA</t>
  </si>
  <si>
    <t>05CBBURBANOHORECA2528MANZANA</t>
  </si>
  <si>
    <t>05CBBURBANOHORECA2530MANZANA</t>
  </si>
  <si>
    <t>05CBBURBANOHORECA2550POMELO</t>
  </si>
  <si>
    <t>05CBBURBANOHORECA2553POMELO</t>
  </si>
  <si>
    <t>05CBBURBANOHORECA2558POMELO</t>
  </si>
  <si>
    <t>05CBBURBANOHORECA2559POMELO</t>
  </si>
  <si>
    <t>05CBBURBANOHORECA2624MANZANA</t>
  </si>
  <si>
    <t>05CBBURBANOHORECA2644DURAZNO</t>
  </si>
  <si>
    <t>05CBBURBANOHORECA2695AGUA TONICA</t>
  </si>
  <si>
    <t>05CBBURBANOHORECA2697GINGER ALE</t>
  </si>
  <si>
    <t>05CBBURBANOHORECA2700GINGER ALE</t>
  </si>
  <si>
    <t>05CBBURBANOHORECA2719AGUA TONICA</t>
  </si>
  <si>
    <t>05CBBURBANOHORECA271COLA SIN AZUCAR</t>
  </si>
  <si>
    <t>05CBBURBANOHORECA2720GINGER ALE</t>
  </si>
  <si>
    <t>05CBBURBANOHORECA2728GINGER ALE</t>
  </si>
  <si>
    <t>05CBBURBANOHORECA2732GINGER ALE</t>
  </si>
  <si>
    <t>CBB2732</t>
  </si>
  <si>
    <t>05CBBURBANOHORECA273COLA SIN AZUCAR</t>
  </si>
  <si>
    <t>05CBBURBANOHORECA276COLA SIN AZUCAR</t>
  </si>
  <si>
    <t>05CBBURBANOHORECA2781LIMON</t>
  </si>
  <si>
    <t>05CBBURBANOHORECA2783LIMON</t>
  </si>
  <si>
    <t>05CBBURBANOHORECA285COLA SIN AZUCAR</t>
  </si>
  <si>
    <t>05CBBURBANOHORECA2860MANZANA</t>
  </si>
  <si>
    <t>05CBBURBANOHORECA2861MANZANA</t>
  </si>
  <si>
    <t>05CBBURBANOHORECA2862DURAZNO</t>
  </si>
  <si>
    <t>05CBBURBANOHORECA2864DURAZNO</t>
  </si>
  <si>
    <t>05CBBURBANOHORECA286COLA SIN AZUCAR</t>
  </si>
  <si>
    <t>05CBBURBANOHORECA2888NATURAL</t>
  </si>
  <si>
    <t>05CBBURBANOHORECA2901PAPAYA</t>
  </si>
  <si>
    <t>05CBBURBANOHORECA290COLA SIN AZUCAR</t>
  </si>
  <si>
    <t>05CBBURBANOHORECA2916PAPAYA</t>
  </si>
  <si>
    <t>05CBBURBANOHORECA2917PAPAYA</t>
  </si>
  <si>
    <t>05CBBURBANOHORECA2920PAPAYA</t>
  </si>
  <si>
    <t>05CBBURBANOHORECA2921PAPAYA</t>
  </si>
  <si>
    <t>05CBBURBANOHORECA2930PAPAYA</t>
  </si>
  <si>
    <t>05CBBURBANOHORECA2935PAPAYA</t>
  </si>
  <si>
    <t>05CBBURBANOHORECA2940PAPAYA</t>
  </si>
  <si>
    <t>05CBBURBANOHORECA2944PAPAYA</t>
  </si>
  <si>
    <t>05CBBURBANOHORECA2946PAPAYA</t>
  </si>
  <si>
    <t>05CBBURBANOHORECA2948PAPAYA</t>
  </si>
  <si>
    <t>05CBBURBANOHORECA2952PAPAYA</t>
  </si>
  <si>
    <t>CBB2952</t>
  </si>
  <si>
    <t>05CBBURBANOHORECA296COLA SIN AZUCAR</t>
  </si>
  <si>
    <t>05CBBURBANOHORECA298COLA SIN AZUCAR</t>
  </si>
  <si>
    <t>05CBBURBANOHORECA302COLA</t>
  </si>
  <si>
    <t>05CBBURBANOHORECA303COLA</t>
  </si>
  <si>
    <t>05CBBURBANOHORECA304NARANJA</t>
  </si>
  <si>
    <t>05CBBURBANOHORECA305NARANJA</t>
  </si>
  <si>
    <t>05CBBURBANOHORECA306LIMA LIMON</t>
  </si>
  <si>
    <t>05CBBURBANOHORECA307LIMA LIMON</t>
  </si>
  <si>
    <t>05CBBURBANOHORECA308PAPAYA</t>
  </si>
  <si>
    <t>05CBBURBANOHORECA399MANZANA</t>
  </si>
  <si>
    <t>05CBBURBANOHORECA400DURAZNO</t>
  </si>
  <si>
    <t>05CBBURBANOHORECA404FRUIT PUNCH</t>
  </si>
  <si>
    <t>05CBBURBANOHORECA405CITRUS</t>
  </si>
  <si>
    <t>05CBBURBANOHORECA410FRUIT PUNCH</t>
  </si>
  <si>
    <t>05CBBURBANOHORECA411DURAZNO</t>
  </si>
  <si>
    <t>05CBBURBANOHORECA412MANZANA</t>
  </si>
  <si>
    <t>05CBBURBANOHORECA413MANZANA</t>
  </si>
  <si>
    <t>05CBBURBANOHORECA414DURAZNO</t>
  </si>
  <si>
    <t>05CBBURBANOHORECA415DURAZNO</t>
  </si>
  <si>
    <t>05CBBURBANOHORECA416MANZANA</t>
  </si>
  <si>
    <t>05CBBURBANOHORECA420DURAZNO</t>
  </si>
  <si>
    <t>05CBBURBANOHORECA421MANZANA</t>
  </si>
  <si>
    <t>05CBBURBANOHORECA422CITRUS</t>
  </si>
  <si>
    <t>05CBBURBANOHORECA425TROPICAL</t>
  </si>
  <si>
    <t>05CBBURBANOHORECA426TROPICAL</t>
  </si>
  <si>
    <t>05CBBURBANOHORECA427TROPICAL</t>
  </si>
  <si>
    <t>05CBBURBANOHORECA452NARANJA ZERO</t>
  </si>
  <si>
    <t>CBB452</t>
  </si>
  <si>
    <t>05CBBURBANOHORECA501NARANJA</t>
  </si>
  <si>
    <t>05CBBURBANOHORECA510NARANJA</t>
  </si>
  <si>
    <t>05CBBURBANOHORECA511NARANJA</t>
  </si>
  <si>
    <t>05CBBURBANOHORECA517NARANJA</t>
  </si>
  <si>
    <t>05CBBURBANOHORECA520NARANJA</t>
  </si>
  <si>
    <t>05CBBURBANOHORECA522NARANJA</t>
  </si>
  <si>
    <t>05CBBURBANOHORECA527NARANJA</t>
  </si>
  <si>
    <t>05CBBURBANOHORECA528NARANJA</t>
  </si>
  <si>
    <t>05CBBURBANOHORECA540NARANJA</t>
  </si>
  <si>
    <t>05CBBURBANOHORECA542NARANJA</t>
  </si>
  <si>
    <t>05CBBURBANOHORECA544NARANJA</t>
  </si>
  <si>
    <t>05CBBURBANOHORECA546NARANJA</t>
  </si>
  <si>
    <t>05CBBURBANOHORECA54COLA</t>
  </si>
  <si>
    <t>05CBBURBANOHORECA552NARANJA</t>
  </si>
  <si>
    <t>05CBBURBANOHORECA598NARANJA</t>
  </si>
  <si>
    <t>05CBBURBANOHORECA601MANDARINA</t>
  </si>
  <si>
    <t>05CBBURBANOHORECA617MANDARINA</t>
  </si>
  <si>
    <t>05CBBURBANOHORECA635MANDARINA</t>
  </si>
  <si>
    <t>05CBBURBANOHORECA640MANDARINA</t>
  </si>
  <si>
    <t>05CBBURBANOHORECA646MANDARINA</t>
  </si>
  <si>
    <t>05CBBURBANOHORECA701LIMA LIMON</t>
  </si>
  <si>
    <t>05CBBURBANOHORECA703LIMA LIMON</t>
  </si>
  <si>
    <t>05CBBURBANOHORECA710LIMA LIMON</t>
  </si>
  <si>
    <t>05CBBURBANOHORECA717LIMA LIMON</t>
  </si>
  <si>
    <t>05CBBURBANOHORECA720LIMA LIMON</t>
  </si>
  <si>
    <t>05CBBURBANOHORECA722LIMA LIMON</t>
  </si>
  <si>
    <t>05CBBURBANOHORECA727LIMA LIMON</t>
  </si>
  <si>
    <t>05CBBURBANOHORECA728LIMA LIMON</t>
  </si>
  <si>
    <t>05CBBURBANOHORECA72AGUA SIN GAS</t>
  </si>
  <si>
    <t>05CBBURBANOHORECA740LIMA LIMON</t>
  </si>
  <si>
    <t>05CBBURBANOHORECA744LIMA LIMON</t>
  </si>
  <si>
    <t>05CBBURBANOHORECA760LIMA LIMON</t>
  </si>
  <si>
    <t>05CBBURBANOHORECA763LIMA LIMON</t>
  </si>
  <si>
    <t>05CBBURBANOHORECA764LIMA LIMON</t>
  </si>
  <si>
    <t>05CBBURBANOHORECA82MANZANA</t>
  </si>
  <si>
    <t>05CBBURBANOHORECA84DURAZNO</t>
  </si>
  <si>
    <t>05CBBURBANOHORECA853LIMA LIMON SIN A</t>
  </si>
  <si>
    <t>05CBBURBANOHORECA876LIMA LIMON SIN A</t>
  </si>
  <si>
    <t>05CBBURBANOHORECA885LIMA LIMON SIN A</t>
  </si>
  <si>
    <t>05CBBURBANOHORECA898LIMA LIMON SIN A</t>
  </si>
  <si>
    <t>CBB898</t>
  </si>
  <si>
    <t>05CBBURBANOHORECA94CITRUS</t>
  </si>
  <si>
    <t>05CBBURBANOHORECA95CITRUS</t>
  </si>
  <si>
    <t>05CBBURBANOHORECA979LIMON</t>
  </si>
  <si>
    <t>05CBBURBANOHORECA97MANZANA</t>
  </si>
  <si>
    <t>05CBBURBANOHORECA980LIMON</t>
  </si>
  <si>
    <t>05CBBURBANOHORECA981LIMON</t>
  </si>
  <si>
    <t>05CBBURBANOHORECA983LIMON</t>
  </si>
  <si>
    <t>05CBBURBANOHORECA99DURAZNO</t>
  </si>
  <si>
    <t>05CBBURBANOMAYORISTA100CITRUS</t>
  </si>
  <si>
    <t>05CBBURBANOMAYORISTA101COLA</t>
  </si>
  <si>
    <t>05CBBURBANOMAYORISTA1040POMELO</t>
  </si>
  <si>
    <t>05CBBURBANOMAYORISTA1140PINA</t>
  </si>
  <si>
    <t>05CBBURBANOMAYORISTA117COLA</t>
  </si>
  <si>
    <t>05CBBURBANOMAYORISTA120COLA</t>
  </si>
  <si>
    <t>05CBBURBANOMAYORISTA128COLA</t>
  </si>
  <si>
    <t>05CBBURBANOMAYORISTA146COLA</t>
  </si>
  <si>
    <t>05CBBURBANOMAYORISTA1540DURAZNO</t>
  </si>
  <si>
    <t>05CBBURBANOMAYORISTA1640MANZANA</t>
  </si>
  <si>
    <t>05CBBURBANOMAYORISTA165COLA</t>
  </si>
  <si>
    <t>05CBBURBANOMAYORISTA1759REGULAR</t>
  </si>
  <si>
    <t>05CBBURBANOMAYORISTA1779ULTRA ZERO</t>
  </si>
  <si>
    <t>05CBBURBANOMAYORISTA1780GOLD STRIKE</t>
  </si>
  <si>
    <t>05CBBURBANOMAYORISTA1791MANGO</t>
  </si>
  <si>
    <t>05CBBURBANOMAYORISTA186COLA</t>
  </si>
  <si>
    <t>05CBBURBANOMAYORISTA188COLA</t>
  </si>
  <si>
    <t>05CBBURBANOMAYORISTA193COLA</t>
  </si>
  <si>
    <t>05CBBURBANOMAYORISTA198COLA</t>
  </si>
  <si>
    <t>05CBBURBANOMAYORISTA2001GUARANA</t>
  </si>
  <si>
    <t>05CBBURBANOMAYORISTA2016GUARANA</t>
  </si>
  <si>
    <t>05CBBURBANOMAYORISTA2017GUARANA</t>
  </si>
  <si>
    <t>05CBBURBANOMAYORISTA202COLA</t>
  </si>
  <si>
    <t>05CBBURBANOMAYORISTA2038GUARANA</t>
  </si>
  <si>
    <t>05CBBURBANOMAYORISTA2040GUARANA</t>
  </si>
  <si>
    <t>05CBBURBANOMAYORISTA2043GUARANA</t>
  </si>
  <si>
    <t>05CBBURBANOMAYORISTA2046GUARANA</t>
  </si>
  <si>
    <t>05CBBURBANOMAYORISTA2112AGUA SIN GAS</t>
  </si>
  <si>
    <t>05CBBURBANOMAYORISTA2125AGUA SIN GAS</t>
  </si>
  <si>
    <t>05CBBURBANOMAYORISTA2140AGUA SIN GAS</t>
  </si>
  <si>
    <t>05CBBURBANOMAYORISTA2146AGUA SIN GAS</t>
  </si>
  <si>
    <t>05CBBURBANOMAYORISTA2148AGUA SIN GAS</t>
  </si>
  <si>
    <t>05CBBURBANOMAYORISTA2216AGUA CON GAS</t>
  </si>
  <si>
    <t>05CBBURBANOMAYORISTA2240AGUA CON GAS</t>
  </si>
  <si>
    <t>05CBBURBANOMAYORISTA2307ATAQUE</t>
  </si>
  <si>
    <t>05CBBURBANOMAYORISTA2308ATAQUE</t>
  </si>
  <si>
    <t>05CBBURBANOMAYORISTA2309CONTRATAQUE</t>
  </si>
  <si>
    <t>05CBBURBANOMAYORISTA2311CONTRATAQUE</t>
  </si>
  <si>
    <t>05CBBURBANOMAYORISTA2334MORA AZUL</t>
  </si>
  <si>
    <t>05CBBURBANOMAYORISTA2336MORA AZUL</t>
  </si>
  <si>
    <t>05CBBURBANOMAYORISTA2344MULTIFRUTA</t>
  </si>
  <si>
    <t>05CBBURBANOMAYORISTA2346MULTIFRUTA</t>
  </si>
  <si>
    <t>05CBBURBANOMAYORISTA2381MANZANA</t>
  </si>
  <si>
    <t>05CBBURBANOMAYORISTA2382MANZANA</t>
  </si>
  <si>
    <t>05CBBURBANOMAYORISTA2386PASSION FRUIT</t>
  </si>
  <si>
    <t>05CBBURBANOMAYORISTA2387PASSION FRUIT</t>
  </si>
  <si>
    <t>05CBBURBANOMAYORISTA2511PERA</t>
  </si>
  <si>
    <t>05CBBURBANOMAYORISTA2513PERA</t>
  </si>
  <si>
    <t>05CBBURBANOMAYORISTA2518PERA</t>
  </si>
  <si>
    <t>05CBBURBANOMAYORISTA2519PERA</t>
  </si>
  <si>
    <t>05CBBURBANOMAYORISTA2521POMELO</t>
  </si>
  <si>
    <t>05CBBURBANOMAYORISTA2523MANZANA</t>
  </si>
  <si>
    <t>05CBBURBANOMAYORISTA2528MANZANA</t>
  </si>
  <si>
    <t>05CBBURBANOMAYORISTA2553POMELO</t>
  </si>
  <si>
    <t>05CBBURBANOMAYORISTA2558POMELO</t>
  </si>
  <si>
    <t>05CBBURBANOMAYORISTA2559POMELO</t>
  </si>
  <si>
    <t>05CBBURBANOMAYORISTA2695AGUA TONICA</t>
  </si>
  <si>
    <t>05CBBURBANOMAYORISTA2697GINGER ALE</t>
  </si>
  <si>
    <t>05CBBURBANOMAYORISTA2700GINGER ALE</t>
  </si>
  <si>
    <t>05CBBURBANOMAYORISTA271COLA SIN AZUCAR</t>
  </si>
  <si>
    <t>05CBBURBANOMAYORISTA2720GINGER ALE</t>
  </si>
  <si>
    <t>05CBBURBANOMAYORISTA2728GINGER ALE</t>
  </si>
  <si>
    <t>05CBBURBANOMAYORISTA273COLA SIN AZUCAR</t>
  </si>
  <si>
    <t>05CBBURBANOMAYORISTA276COLA SIN AZUCAR</t>
  </si>
  <si>
    <t>05CBBURBANOMAYORISTA2781LIMON</t>
  </si>
  <si>
    <t>05CBBURBANOMAYORISTA2783LIMON</t>
  </si>
  <si>
    <t>05CBBURBANOMAYORISTA285COLA SIN AZUCAR</t>
  </si>
  <si>
    <t>05CBBURBANOMAYORISTA2860MANZANA</t>
  </si>
  <si>
    <t>05CBBURBANOMAYORISTA2861MANZANA</t>
  </si>
  <si>
    <t>05CBBURBANOMAYORISTA2862DURAZNO</t>
  </si>
  <si>
    <t>05CBBURBANOMAYORISTA2864DURAZNO</t>
  </si>
  <si>
    <t>05CBBURBANOMAYORISTA286COLA SIN AZUCAR</t>
  </si>
  <si>
    <t>05CBBURBANOMAYORISTA2881ALMENDRA VAINILL</t>
  </si>
  <si>
    <t>CBB2881</t>
  </si>
  <si>
    <t>05CBBURBANOMAYORISTA2901PAPAYA</t>
  </si>
  <si>
    <t>05CBBURBANOMAYORISTA290COLA SIN AZUCAR</t>
  </si>
  <si>
    <t>05CBBURBANOMAYORISTA2916PAPAYA</t>
  </si>
  <si>
    <t>05CBBURBANOMAYORISTA2917PAPAYA</t>
  </si>
  <si>
    <t>05CBBURBANOMAYORISTA2920PAPAYA</t>
  </si>
  <si>
    <t>05CBBURBANOMAYORISTA2921PAPAYA</t>
  </si>
  <si>
    <t>05CBBURBANOMAYORISTA2930PAPAYA</t>
  </si>
  <si>
    <t>05CBBURBANOMAYORISTA2935PAPAYA</t>
  </si>
  <si>
    <t>05CBBURBANOMAYORISTA2940PAPAYA</t>
  </si>
  <si>
    <t>05CBBURBANOMAYORISTA2944PAPAYA</t>
  </si>
  <si>
    <t>05CBBURBANOMAYORISTA2946PAPAYA</t>
  </si>
  <si>
    <t>05CBBURBANOMAYORISTA2948PAPAYA</t>
  </si>
  <si>
    <t>05CBBURBANOMAYORISTA296COLA SIN AZUCAR</t>
  </si>
  <si>
    <t>05CBBURBANOMAYORISTA302COLA</t>
  </si>
  <si>
    <t>05CBBURBANOMAYORISTA303COLA</t>
  </si>
  <si>
    <t>05CBBURBANOMAYORISTA304NARANJA</t>
  </si>
  <si>
    <t>05CBBURBANOMAYORISTA305NARANJA</t>
  </si>
  <si>
    <t>05CBBURBANOMAYORISTA306LIMA LIMON</t>
  </si>
  <si>
    <t>05CBBURBANOMAYORISTA307LIMA LIMON</t>
  </si>
  <si>
    <t>05CBBURBANOMAYORISTA308PAPAYA</t>
  </si>
  <si>
    <t>05CBBURBANOMAYORISTA399MANZANA</t>
  </si>
  <si>
    <t>05CBBURBANOMAYORISTA400DURAZNO</t>
  </si>
  <si>
    <t>05CBBURBANOMAYORISTA404FRUIT PUNCH</t>
  </si>
  <si>
    <t>05CBBURBANOMAYORISTA405CITRUS</t>
  </si>
  <si>
    <t>05CBBURBANOMAYORISTA410FRUIT PUNCH</t>
  </si>
  <si>
    <t>05CBBURBANOMAYORISTA411DURAZNO</t>
  </si>
  <si>
    <t>05CBBURBANOMAYORISTA412MANZANA</t>
  </si>
  <si>
    <t>05CBBURBANOMAYORISTA413MANZANA</t>
  </si>
  <si>
    <t>05CBBURBANOMAYORISTA414DURAZNO</t>
  </si>
  <si>
    <t>05CBBURBANOMAYORISTA421MANZANA</t>
  </si>
  <si>
    <t>05CBBURBANOMAYORISTA422CITRUS</t>
  </si>
  <si>
    <t>05CBBURBANOMAYORISTA425TROPICAL</t>
  </si>
  <si>
    <t>05CBBURBANOMAYORISTA426TROPICAL</t>
  </si>
  <si>
    <t>05CBBURBANOMAYORISTA427TROPICAL</t>
  </si>
  <si>
    <t>05CBBURBANOMAYORISTA501NARANJA</t>
  </si>
  <si>
    <t>05CBBURBANOMAYORISTA510NARANJA</t>
  </si>
  <si>
    <t>05CBBURBANOMAYORISTA511NARANJA</t>
  </si>
  <si>
    <t>05CBBURBANOMAYORISTA517NARANJA</t>
  </si>
  <si>
    <t>05CBBURBANOMAYORISTA520NARANJA</t>
  </si>
  <si>
    <t>05CBBURBANOMAYORISTA522NARANJA</t>
  </si>
  <si>
    <t>05CBBURBANOMAYORISTA527NARANJA</t>
  </si>
  <si>
    <t>05CBBURBANOMAYORISTA528NARANJA</t>
  </si>
  <si>
    <t>05CBBURBANOMAYORISTA540NARANJA</t>
  </si>
  <si>
    <t>05CBBURBANOMAYORISTA542NARANJA</t>
  </si>
  <si>
    <t>05CBBURBANOMAYORISTA544NARANJA</t>
  </si>
  <si>
    <t>05CBBURBANOMAYORISTA546NARANJA</t>
  </si>
  <si>
    <t>05CBBURBANOMAYORISTA54COLA</t>
  </si>
  <si>
    <t>05CBBURBANOMAYORISTA598NARANJA</t>
  </si>
  <si>
    <t>05CBBURBANOMAYORISTA601MANDARINA</t>
  </si>
  <si>
    <t>05CBBURBANOMAYORISTA617MANDARINA</t>
  </si>
  <si>
    <t>05CBBURBANOMAYORISTA635MANDARINA</t>
  </si>
  <si>
    <t>05CBBURBANOMAYORISTA640MANDARINA</t>
  </si>
  <si>
    <t>05CBBURBANOMAYORISTA646MANDARINA</t>
  </si>
  <si>
    <t>05CBBURBANOMAYORISTA701LIMA LIMON</t>
  </si>
  <si>
    <t>05CBBURBANOMAYORISTA703LIMA LIMON</t>
  </si>
  <si>
    <t>05CBBURBANOMAYORISTA710LIMA LIMON</t>
  </si>
  <si>
    <t>05CBBURBANOMAYORISTA717LIMA LIMON</t>
  </si>
  <si>
    <t>05CBBURBANOMAYORISTA720LIMA LIMON</t>
  </si>
  <si>
    <t>05CBBURBANOMAYORISTA722LIMA LIMON</t>
  </si>
  <si>
    <t>05CBBURBANOMAYORISTA727LIMA LIMON</t>
  </si>
  <si>
    <t>05CBBURBANOMAYORISTA728LIMA LIMON</t>
  </si>
  <si>
    <t>05CBBURBANOMAYORISTA72AGUA SIN GAS</t>
  </si>
  <si>
    <t>05CBBURBANOMAYORISTA740LIMA LIMON</t>
  </si>
  <si>
    <t>05CBBURBANOMAYORISTA744LIMA LIMON</t>
  </si>
  <si>
    <t>05CBBURBANOMAYORISTA760LIMA LIMON</t>
  </si>
  <si>
    <t>05CBBURBANOMAYORISTA763LIMA LIMON</t>
  </si>
  <si>
    <t>05CBBURBANOMAYORISTA764LIMA LIMON</t>
  </si>
  <si>
    <t>05CBBURBANOMAYORISTA82MANZANA</t>
  </si>
  <si>
    <t>05CBBURBANOMAYORISTA84DURAZNO</t>
  </si>
  <si>
    <t>05CBBURBANOMAYORISTA876LIMA LIMON SIN A</t>
  </si>
  <si>
    <t>05CBBURBANOMAYORISTA885LIMA LIMON SIN A</t>
  </si>
  <si>
    <t>05CBBURBANOMAYORISTA94CITRUS</t>
  </si>
  <si>
    <t>05CBBURBANOMAYORISTA95CITRUS</t>
  </si>
  <si>
    <t>05CBBURBANOMAYORISTA979LIMON</t>
  </si>
  <si>
    <t>05CBBURBANOMAYORISTA97MANZANA</t>
  </si>
  <si>
    <t>05CBBURBANOMAYORISTA980LIMON</t>
  </si>
  <si>
    <t>05CBBURBANOMAYORISTA981LIMON</t>
  </si>
  <si>
    <t>05CBBURBANOMAYORISTA983LIMON</t>
  </si>
  <si>
    <t>05CBBURBANOMAYORISTA99DURAZNO</t>
  </si>
  <si>
    <t>05CBBURBANOMODERNO100CITRUS</t>
  </si>
  <si>
    <t>05CBBURBANOMODERNO101COLA</t>
  </si>
  <si>
    <t>05CBBURBANOMODERNO1040POMELO</t>
  </si>
  <si>
    <t>05CBBURBANOMODERNO1140PINA</t>
  </si>
  <si>
    <t>05CBBURBANOMODERNO117COLA</t>
  </si>
  <si>
    <t>05CBBURBANOMODERNO146COLA</t>
  </si>
  <si>
    <t>05CBBURBANOMODERNO1540DURAZNO</t>
  </si>
  <si>
    <t>05CBBURBANOMODERNO1640MANZANA</t>
  </si>
  <si>
    <t>05CBBURBANOMODERNO165COLA</t>
  </si>
  <si>
    <t>05CBBURBANOMODERNO1759REGULAR</t>
  </si>
  <si>
    <t>05CBBURBANOMODERNO1779ULTRA ZERO</t>
  </si>
  <si>
    <t>05CBBURBANOMODERNO1780GOLD STRIKE</t>
  </si>
  <si>
    <t>05CBBURBANOMODERNO178COLA</t>
  </si>
  <si>
    <t>05CBBURBANOMODERNO1791MANGO</t>
  </si>
  <si>
    <t>05CBBURBANOMODERNO186COLA</t>
  </si>
  <si>
    <t>05CBBURBANOMODERNO188COLA</t>
  </si>
  <si>
    <t>05CBBURBANOMODERNO193COLA</t>
  </si>
  <si>
    <t>05CBBURBANOMODERNO198COLA</t>
  </si>
  <si>
    <t>05CBBURBANOMODERNO2001GUARANA</t>
  </si>
  <si>
    <t>05CBBURBANOMODERNO2016GUARANA</t>
  </si>
  <si>
    <t>05CBBURBANOMODERNO2017GUARANA</t>
  </si>
  <si>
    <t>05CBBURBANOMODERNO202COLA</t>
  </si>
  <si>
    <t>05CBBURBANOMODERNO2040GUARANA</t>
  </si>
  <si>
    <t>05CBBURBANOMODERNO2043GUARANA</t>
  </si>
  <si>
    <t>05CBBURBANOMODERNO2046GUARANA</t>
  </si>
  <si>
    <t>05CBBURBANOMODERNO2112AGUA SIN GAS</t>
  </si>
  <si>
    <t>05CBBURBANOMODERNO2125AGUA SIN GAS</t>
  </si>
  <si>
    <t>05CBBURBANOMODERNO2140AGUA SIN GAS</t>
  </si>
  <si>
    <t>05CBBURBANOMODERNO2146AGUA SIN GAS</t>
  </si>
  <si>
    <t>05CBBURBANOMODERNO2148AGUA SIN GAS</t>
  </si>
  <si>
    <t>05CBBURBANOMODERNO2152AGUA SIN GAS</t>
  </si>
  <si>
    <t>05CBBURBANOMODERNO2153AGUA SIN GAS</t>
  </si>
  <si>
    <t>VITAL S/G 2.0 OW 2PACK</t>
  </si>
  <si>
    <t>CBB2153</t>
  </si>
  <si>
    <t>05CBBURBANOMODERNO2216AGUA CON GAS</t>
  </si>
  <si>
    <t>05CBBURBANOMODERNO2240AGUA CON GAS</t>
  </si>
  <si>
    <t>05CBBURBANOMODERNO2307ATAQUE</t>
  </si>
  <si>
    <t>05CBBURBANOMODERNO2308ATAQUE</t>
  </si>
  <si>
    <t>05CBBURBANOMODERNO2309CONTRATAQUE</t>
  </si>
  <si>
    <t>05CBBURBANOMODERNO2311CONTRATAQUE</t>
  </si>
  <si>
    <t>05CBBURBANOMODERNO2334MORA AZUL</t>
  </si>
  <si>
    <t>05CBBURBANOMODERNO2336MORA AZUL</t>
  </si>
  <si>
    <t>05CBBURBANOMODERNO2344MULTIFRUTA</t>
  </si>
  <si>
    <t>05CBBURBANOMODERNO2346MULTIFRUTA</t>
  </si>
  <si>
    <t>05CBBURBANOMODERNO2372MORA AZUL</t>
  </si>
  <si>
    <t>CBB2372</t>
  </si>
  <si>
    <t>05CBBURBANOMODERNO2372MULTIFRUTA</t>
  </si>
  <si>
    <t>05CBBURBANOMODERNO2377MORA AZUL</t>
  </si>
  <si>
    <t>CBB2377</t>
  </si>
  <si>
    <t>05CBBURBANOMODERNO2377MULTIFRUTA</t>
  </si>
  <si>
    <t>05CBBURBANOMODERNO2381MANZANA</t>
  </si>
  <si>
    <t>05CBBURBANOMODERNO2382MANZANA</t>
  </si>
  <si>
    <t>05CBBURBANOMODERNO2383MANZANA</t>
  </si>
  <si>
    <t>05CBBURBANOMODERNO2384MANZANA</t>
  </si>
  <si>
    <t>05CBBURBANOMODERNO2386PASSION FRUIT</t>
  </si>
  <si>
    <t>05CBBURBANOMODERNO2387PASSION FRUIT</t>
  </si>
  <si>
    <t>05CBBURBANOMODERNO2388MORA AZUL</t>
  </si>
  <si>
    <t>POWER ION4 MOR 473 OW 6X5</t>
  </si>
  <si>
    <t>CBB2388</t>
  </si>
  <si>
    <t>05CBBURBANOMODERNO2389MORA AZUL</t>
  </si>
  <si>
    <t>POWER ION4 MOR 990 OW 6X5</t>
  </si>
  <si>
    <t>CBB2389</t>
  </si>
  <si>
    <t>05CBBURBANOMODERNO2390MULTIFRUTA</t>
  </si>
  <si>
    <t>CBB2390</t>
  </si>
  <si>
    <t>05CBBURBANOMODERNO2391MULTIFRUTA</t>
  </si>
  <si>
    <t>POWER ION4 MUL 990 OW 6X5</t>
  </si>
  <si>
    <t>CBB2391</t>
  </si>
  <si>
    <t>05CBBURBANOMODERNO2392MORA AZUL</t>
  </si>
  <si>
    <t>CBB2392</t>
  </si>
  <si>
    <t>05CBBURBANOMODERNO2392PASSION FRUIT</t>
  </si>
  <si>
    <t>05CBBURBANOMODERNO2393MORA AZUL</t>
  </si>
  <si>
    <t>CBB2393</t>
  </si>
  <si>
    <t>05CBBURBANOMODERNO2393PASSION FRUIT</t>
  </si>
  <si>
    <t>05CBBURBANOMODERNO2395PASSION FRUIT</t>
  </si>
  <si>
    <t>CBB2395</t>
  </si>
  <si>
    <t>05CBBURBANOMODERNO2398MORA AZUL</t>
  </si>
  <si>
    <t>CBB2398</t>
  </si>
  <si>
    <t>05CBBURBANOMODERNO2509PERA</t>
  </si>
  <si>
    <t>05CBBURBANOMODERNO2511PERA</t>
  </si>
  <si>
    <t>05CBBURBANOMODERNO2513PERA</t>
  </si>
  <si>
    <t>05CBBURBANOMODERNO2518PERA</t>
  </si>
  <si>
    <t>05CBBURBANOMODERNO2519PERA</t>
  </si>
  <si>
    <t>05CBBURBANOMODERNO2521POMELO</t>
  </si>
  <si>
    <t>05CBBURBANOMODERNO2523MANZANA</t>
  </si>
  <si>
    <t>05CBBURBANOMODERNO2528MANZANA</t>
  </si>
  <si>
    <t>05CBBURBANOMODERNO2530MANZANA</t>
  </si>
  <si>
    <t>05CBBURBANOMODERNO2550POMELO</t>
  </si>
  <si>
    <t>05CBBURBANOMODERNO2553POMELO</t>
  </si>
  <si>
    <t>05CBBURBANOMODERNO2558POMELO</t>
  </si>
  <si>
    <t>05CBBURBANOMODERNO2559POMELO</t>
  </si>
  <si>
    <t>05CBBURBANOMODERNO2624MANZANA</t>
  </si>
  <si>
    <t>05CBBURBANOMODERNO2644DURAZNO</t>
  </si>
  <si>
    <t>05CBBURBANOMODERNO2695AGUA TONICA</t>
  </si>
  <si>
    <t>05CBBURBANOMODERNO2697GINGER ALE</t>
  </si>
  <si>
    <t>05CBBURBANOMODERNO2700GINGER ALE</t>
  </si>
  <si>
    <t>05CBBURBANOMODERNO2719AGUA TONICA</t>
  </si>
  <si>
    <t>05CBBURBANOMODERNO271COLA SIN AZUCAR</t>
  </si>
  <si>
    <t>05CBBURBANOMODERNO2720GINGER ALE</t>
  </si>
  <si>
    <t>05CBBURBANOMODERNO2731AGUA TONICA</t>
  </si>
  <si>
    <t>CBB2731</t>
  </si>
  <si>
    <t>05CBBURBANOMODERNO2732GINGER ALE</t>
  </si>
  <si>
    <t>05CBBURBANOMODERNO273COLA SIN AZUCAR</t>
  </si>
  <si>
    <t>05CBBURBANOMODERNO276COLA SIN AZUCAR</t>
  </si>
  <si>
    <t>05CBBURBANOMODERNO285COLA SIN AZUCAR</t>
  </si>
  <si>
    <t>05CBBURBANOMODERNO2860MANZANA</t>
  </si>
  <si>
    <t>05CBBURBANOMODERNO2861MANZANA</t>
  </si>
  <si>
    <t>05CBBURBANOMODERNO2862DURAZNO</t>
  </si>
  <si>
    <t>05CBBURBANOMODERNO2864DURAZNO</t>
  </si>
  <si>
    <t>05CBBURBANOMODERNO286COLA SIN AZUCAR</t>
  </si>
  <si>
    <t>05CBBURBANOMODERNO287COLA SIN AZUCAR</t>
  </si>
  <si>
    <t>05CBBURBANOMODERNO2881ALMENDRA VAINILL</t>
  </si>
  <si>
    <t>05CBBURBANOMODERNO2888NATURAL</t>
  </si>
  <si>
    <t>05CBBURBANOMODERNO2898ALMENDRA</t>
  </si>
  <si>
    <t>05CBBURBANOMODERNO2901PAPAYA</t>
  </si>
  <si>
    <t>05CBBURBANOMODERNO290COLA SIN AZUCAR</t>
  </si>
  <si>
    <t>05CBBURBANOMODERNO2916PAPAYA</t>
  </si>
  <si>
    <t>05CBBURBANOMODERNO2917PAPAYA</t>
  </si>
  <si>
    <t>05CBBURBANOMODERNO2930PAPAYA</t>
  </si>
  <si>
    <t>05CBBURBANOMODERNO2935PAPAYA</t>
  </si>
  <si>
    <t>05CBBURBANOMODERNO2940PAPAYA</t>
  </si>
  <si>
    <t>05CBBURBANOMODERNO2944PAPAYA</t>
  </si>
  <si>
    <t>05CBBURBANOMODERNO2946PAPAYA</t>
  </si>
  <si>
    <t>05CBBURBANOMODERNO2948PAPAYA</t>
  </si>
  <si>
    <t>05CBBURBANOMODERNO296COLA SIN AZUCAR</t>
  </si>
  <si>
    <t>05CBBURBANOMODERNO29COLA</t>
  </si>
  <si>
    <t>05CBBURBANOMODERNO29NARANJA</t>
  </si>
  <si>
    <t>05CBBURBANOMODERNO362COLA SIN AZUCAR</t>
  </si>
  <si>
    <t>05CBBURBANOMODERNO399MANZANA</t>
  </si>
  <si>
    <t>05CBBURBANOMODERNO400DURAZNO</t>
  </si>
  <si>
    <t>05CBBURBANOMODERNO404FRUIT PUNCH</t>
  </si>
  <si>
    <t>05CBBURBANOMODERNO405CITRUS</t>
  </si>
  <si>
    <t>05CBBURBANOMODERNO410FRUIT PUNCH</t>
  </si>
  <si>
    <t>05CBBURBANOMODERNO411DURAZNO</t>
  </si>
  <si>
    <t>05CBBURBANOMODERNO412MANZANA</t>
  </si>
  <si>
    <t>05CBBURBANOMODERNO413MANZANA</t>
  </si>
  <si>
    <t>05CBBURBANOMODERNO414DURAZNO</t>
  </si>
  <si>
    <t>05CBBURBANOMODERNO415DURAZNO</t>
  </si>
  <si>
    <t>05CBBURBANOMODERNO416MANZANA</t>
  </si>
  <si>
    <t>05CBBURBANOMODERNO420DURAZNO</t>
  </si>
  <si>
    <t>05CBBURBANOMODERNO421MANZANA</t>
  </si>
  <si>
    <t>05CBBURBANOMODERNO422CITRUS</t>
  </si>
  <si>
    <t>05CBBURBANOMODERNO425TROPICAL</t>
  </si>
  <si>
    <t>05CBBURBANOMODERNO426TROPICAL</t>
  </si>
  <si>
    <t>05CBBURBANOMODERNO427TROPICAL</t>
  </si>
  <si>
    <t>05CBBURBANOMODERNO501NARANJA</t>
  </si>
  <si>
    <t>05CBBURBANOMODERNO510NARANJA</t>
  </si>
  <si>
    <t>05CBBURBANOMODERNO511NARANJA</t>
  </si>
  <si>
    <t>05CBBURBANOMODERNO517NARANJA</t>
  </si>
  <si>
    <t>05CBBURBANOMODERNO527NARANJA</t>
  </si>
  <si>
    <t>05CBBURBANOMODERNO540NARANJA</t>
  </si>
  <si>
    <t>05CBBURBANOMODERNO542NARANJA</t>
  </si>
  <si>
    <t>05CBBURBANOMODERNO544NARANJA</t>
  </si>
  <si>
    <t>05CBBURBANOMODERNO546NARANJA</t>
  </si>
  <si>
    <t>05CBBURBANOMODERNO54COLA</t>
  </si>
  <si>
    <t>05CBBURBANOMODERNO57COLA</t>
  </si>
  <si>
    <t>COCA COLA 500 OW 6P OFERTA</t>
  </si>
  <si>
    <t>CBB57</t>
  </si>
  <si>
    <t>05CBBURBANOMODERNO598NARANJA</t>
  </si>
  <si>
    <t>05CBBURBANOMODERNO601MANDARINA</t>
  </si>
  <si>
    <t>05CBBURBANOMODERNO617MANDARINA</t>
  </si>
  <si>
    <t>05CBBURBANOMODERNO61DURAZNO</t>
  </si>
  <si>
    <t>05CBBURBANOMODERNO61MANZANA</t>
  </si>
  <si>
    <t>05CBBURBANOMODERNO635MANDARINA</t>
  </si>
  <si>
    <t>05CBBURBANOMODERNO640MANDARINA</t>
  </si>
  <si>
    <t>05CBBURBANOMODERNO646MANDARINA</t>
  </si>
  <si>
    <t>05CBBURBANOMODERNO701LIMA LIMON</t>
  </si>
  <si>
    <t>05CBBURBANOMODERNO703LIMA LIMON</t>
  </si>
  <si>
    <t>05CBBURBANOMODERNO710LIMA LIMON</t>
  </si>
  <si>
    <t>05CBBURBANOMODERNO717LIMA LIMON</t>
  </si>
  <si>
    <t>05CBBURBANOMODERNO727LIMA LIMON</t>
  </si>
  <si>
    <t>05CBBURBANOMODERNO72AGUA SIN GAS</t>
  </si>
  <si>
    <t>05CBBURBANOMODERNO740LIMA LIMON</t>
  </si>
  <si>
    <t>05CBBURBANOMODERNO744LIMA LIMON</t>
  </si>
  <si>
    <t>05CBBURBANOMODERNO74AGUA SIN GAS</t>
  </si>
  <si>
    <t>05CBBURBANOMODERNO760LIMA LIMON</t>
  </si>
  <si>
    <t>05CBBURBANOMODERNO763LIMA LIMON</t>
  </si>
  <si>
    <t>05CBBURBANOMODERNO764LIMA LIMON</t>
  </si>
  <si>
    <t>05CBBURBANOMODERNO766LIMA LIMON</t>
  </si>
  <si>
    <t>05CBBURBANOMODERNO780COLA</t>
  </si>
  <si>
    <t>CBB780</t>
  </si>
  <si>
    <t>05CBBURBANOMODERNO780NARANJA</t>
  </si>
  <si>
    <t>05CBBURBANOMODERNO783COLA</t>
  </si>
  <si>
    <t>CBB783</t>
  </si>
  <si>
    <t>05CBBURBANOMODERNO783LIMA LIMON</t>
  </si>
  <si>
    <t>05CBBURBANOMODERNO784COLA</t>
  </si>
  <si>
    <t>CBB784</t>
  </si>
  <si>
    <t>05CBBURBANOMODERNO784LIMA LIMON</t>
  </si>
  <si>
    <t>05CBBURBANOMODERNO82MANZANA</t>
  </si>
  <si>
    <t>05CBBURBANOMODERNO84DURAZNO</t>
  </si>
  <si>
    <t>05CBBURBANOMODERNO876LIMA LIMON SIN A</t>
  </si>
  <si>
    <t>05CBBURBANOMODERNO885LIMA LIMON SIN A</t>
  </si>
  <si>
    <t>05CBBURBANOMODERNO94CITRUS</t>
  </si>
  <si>
    <t>05CBBURBANOMODERNO95CITRUS</t>
  </si>
  <si>
    <t>05CBBURBANOMODERNO979LIMON</t>
  </si>
  <si>
    <t>05CBBURBANOMODERNO97MANZANA</t>
  </si>
  <si>
    <t>05CBBURBANOMODERNO980LIMON</t>
  </si>
  <si>
    <t>05CBBURBANOMODERNO981LIMON</t>
  </si>
  <si>
    <t>05CBBURBANOMODERNO983LIMON</t>
  </si>
  <si>
    <t>05CBBURBANOMODERNO99DURAZNO</t>
  </si>
  <si>
    <t>05CBBURBANOTRADICIONAL100CITRUS</t>
  </si>
  <si>
    <t>05CBBURBANOTRADICIONAL101COLA</t>
  </si>
  <si>
    <t>05CBBURBANOTRADICIONAL1040POMELO</t>
  </si>
  <si>
    <t>05CBBURBANOTRADICIONAL10MANZANA</t>
  </si>
  <si>
    <t>05CBBURBANOTRADICIONAL1140PINA</t>
  </si>
  <si>
    <t>05CBBURBANOTRADICIONAL117COLA</t>
  </si>
  <si>
    <t>05CBBURBANOTRADICIONAL11DURAZNO</t>
  </si>
  <si>
    <t>05CBBURBANOTRADICIONAL120COLA</t>
  </si>
  <si>
    <t>05CBBURBANOTRADICIONAL128COLA</t>
  </si>
  <si>
    <t>05CBBURBANOTRADICIONAL146COLA</t>
  </si>
  <si>
    <t>05CBBURBANOTRADICIONAL1540DURAZNO</t>
  </si>
  <si>
    <t>05CBBURBANOTRADICIONAL1640MANZANA</t>
  </si>
  <si>
    <t>05CBBURBANOTRADICIONAL165COLA</t>
  </si>
  <si>
    <t>05CBBURBANOTRADICIONAL1759REGULAR</t>
  </si>
  <si>
    <t>05CBBURBANOTRADICIONAL1779ULTRA ZERO</t>
  </si>
  <si>
    <t>05CBBURBANOTRADICIONAL1780GOLD STRIKE</t>
  </si>
  <si>
    <t>05CBBURBANOTRADICIONAL178COLA</t>
  </si>
  <si>
    <t>05CBBURBANOTRADICIONAL1791MANGO</t>
  </si>
  <si>
    <t>05CBBURBANOTRADICIONAL186COLA</t>
  </si>
  <si>
    <t>05CBBURBANOTRADICIONAL188COLA</t>
  </si>
  <si>
    <t>05CBBURBANOTRADICIONAL193COLA</t>
  </si>
  <si>
    <t>05CBBURBANOTRADICIONAL198COLA</t>
  </si>
  <si>
    <t>05CBBURBANOTRADICIONAL2001GUARANA</t>
  </si>
  <si>
    <t>05CBBURBANOTRADICIONAL2016GUARANA</t>
  </si>
  <si>
    <t>05CBBURBANOTRADICIONAL2017GUARANA</t>
  </si>
  <si>
    <t>05CBBURBANOTRADICIONAL202COLA</t>
  </si>
  <si>
    <t>05CBBURBANOTRADICIONAL2038GUARANA</t>
  </si>
  <si>
    <t>05CBBURBANOTRADICIONAL2040GUARANA</t>
  </si>
  <si>
    <t>05CBBURBANOTRADICIONAL2043GUARANA</t>
  </si>
  <si>
    <t>05CBBURBANOTRADICIONAL2046GUARANA</t>
  </si>
  <si>
    <t>05CBBURBANOTRADICIONAL2112AGUA SIN GAS</t>
  </si>
  <si>
    <t>05CBBURBANOTRADICIONAL2125AGUA SIN GAS</t>
  </si>
  <si>
    <t>05CBBURBANOTRADICIONAL2140AGUA SIN GAS</t>
  </si>
  <si>
    <t>05CBBURBANOTRADICIONAL2146AGUA SIN GAS</t>
  </si>
  <si>
    <t>05CBBURBANOTRADICIONAL2148AGUA SIN GAS</t>
  </si>
  <si>
    <t>05CBBURBANOTRADICIONAL2152AGUA SIN GAS</t>
  </si>
  <si>
    <t>05CBBURBANOTRADICIONAL2153AGUA SIN GAS</t>
  </si>
  <si>
    <t>05CBBURBANOTRADICIONAL2216AGUA CON GAS</t>
  </si>
  <si>
    <t>05CBBURBANOTRADICIONAL2240AGUA CON GAS</t>
  </si>
  <si>
    <t>05CBBURBANOTRADICIONAL2307ATAQUE</t>
  </si>
  <si>
    <t>05CBBURBANOTRADICIONAL2308ATAQUE</t>
  </si>
  <si>
    <t>05CBBURBANOTRADICIONAL2309CONTRATAQUE</t>
  </si>
  <si>
    <t>05CBBURBANOTRADICIONAL2311CONTRATAQUE</t>
  </si>
  <si>
    <t>05CBBURBANOTRADICIONAL2317MORA AZUL</t>
  </si>
  <si>
    <t>05CBBURBANOTRADICIONAL2317PASSION FRUIT</t>
  </si>
  <si>
    <t>05CBBURBANOTRADICIONAL2325MORA AZUL</t>
  </si>
  <si>
    <t>05CBBURBANOTRADICIONAL2325PASSION FRUIT</t>
  </si>
  <si>
    <t>05CBBURBANOTRADICIONAL2334MORA AZUL</t>
  </si>
  <si>
    <t>05CBBURBANOTRADICIONAL2336MORA AZUL</t>
  </si>
  <si>
    <t>05CBBURBANOTRADICIONAL2344MULTIFRUTA</t>
  </si>
  <si>
    <t>05CBBURBANOTRADICIONAL2346MULTIFRUTA</t>
  </si>
  <si>
    <t>05CBBURBANOTRADICIONAL2372MORA AZUL</t>
  </si>
  <si>
    <t>05CBBURBANOTRADICIONAL2372MULTIFRUTA</t>
  </si>
  <si>
    <t>05CBBURBANOTRADICIONAL2377MORA AZUL</t>
  </si>
  <si>
    <t>05CBBURBANOTRADICIONAL2377MULTIFRUTA</t>
  </si>
  <si>
    <t>05CBBURBANOTRADICIONAL2381MANZANA</t>
  </si>
  <si>
    <t>05CBBURBANOTRADICIONAL2382MANZANA</t>
  </si>
  <si>
    <t>05CBBURBANOTRADICIONAL2383MANZANA</t>
  </si>
  <si>
    <t>05CBBURBANOTRADICIONAL2384MANZANA</t>
  </si>
  <si>
    <t>05CBBURBANOTRADICIONAL2386PASSION FRUIT</t>
  </si>
  <si>
    <t>05CBBURBANOTRADICIONAL2387PASSION FRUIT</t>
  </si>
  <si>
    <t>05CBBURBANOTRADICIONAL2391MULTIFRUTA</t>
  </si>
  <si>
    <t>05CBBURBANOTRADICIONAL2509PERA</t>
  </si>
  <si>
    <t>05CBBURBANOTRADICIONAL2511PERA</t>
  </si>
  <si>
    <t>05CBBURBANOTRADICIONAL2513PERA</t>
  </si>
  <si>
    <t>05CBBURBANOTRADICIONAL2518PERA</t>
  </si>
  <si>
    <t>05CBBURBANOTRADICIONAL2519PERA</t>
  </si>
  <si>
    <t>05CBBURBANOTRADICIONAL2521POMELO</t>
  </si>
  <si>
    <t>05CBBURBANOTRADICIONAL2523MANZANA</t>
  </si>
  <si>
    <t>05CBBURBANOTRADICIONAL2528MANZANA</t>
  </si>
  <si>
    <t>05CBBURBANOTRADICIONAL2530MANZANA</t>
  </si>
  <si>
    <t>05CBBURBANOTRADICIONAL2550POMELO</t>
  </si>
  <si>
    <t>05CBBURBANOTRADICIONAL2553POMELO</t>
  </si>
  <si>
    <t>05CBBURBANOTRADICIONAL2558POMELO</t>
  </si>
  <si>
    <t>05CBBURBANOTRADICIONAL2559POMELO</t>
  </si>
  <si>
    <t>05CBBURBANOTRADICIONAL2624MANZANA</t>
  </si>
  <si>
    <t>05CBBURBANOTRADICIONAL2695AGUA TONICA</t>
  </si>
  <si>
    <t>05CBBURBANOTRADICIONAL2697GINGER ALE</t>
  </si>
  <si>
    <t>05CBBURBANOTRADICIONAL2700GINGER ALE</t>
  </si>
  <si>
    <t>05CBBURBANOTRADICIONAL2719AGUA TONICA</t>
  </si>
  <si>
    <t>05CBBURBANOTRADICIONAL271COLA SIN AZUCAR</t>
  </si>
  <si>
    <t>05CBBURBANOTRADICIONAL2720GINGER ALE</t>
  </si>
  <si>
    <t>05CBBURBANOTRADICIONAL2728GINGER ALE</t>
  </si>
  <si>
    <t>05CBBURBANOTRADICIONAL2731AGUA TONICA</t>
  </si>
  <si>
    <t>05CBBURBANOTRADICIONAL2732GINGER ALE</t>
  </si>
  <si>
    <t>05CBBURBANOTRADICIONAL273COLA SIN AZUCAR</t>
  </si>
  <si>
    <t>05CBBURBANOTRADICIONAL275SIN AZUCAR K-WAV</t>
  </si>
  <si>
    <t>COCA COLA CREAT K-WAVE 300 OW</t>
  </si>
  <si>
    <t>CBB275</t>
  </si>
  <si>
    <t>05CBBURBANOTRADICIONAL276COLA SIN AZUCAR</t>
  </si>
  <si>
    <t>05CBBURBANOTRADICIONAL2781LIMON</t>
  </si>
  <si>
    <t>05CBBURBANOTRADICIONAL2783LIMON</t>
  </si>
  <si>
    <t>05CBBURBANOTRADICIONAL278SIN AZUCAR K-WAV</t>
  </si>
  <si>
    <t>05CBBURBANOTRADICIONAL285COLA SIN AZUCAR</t>
  </si>
  <si>
    <t>05CBBURBANOTRADICIONAL2860MANZANA</t>
  </si>
  <si>
    <t>05CBBURBANOTRADICIONAL2861MANZANA</t>
  </si>
  <si>
    <t>05CBBURBANOTRADICIONAL2862DURAZNO</t>
  </si>
  <si>
    <t>05CBBURBANOTRADICIONAL2864DURAZNO</t>
  </si>
  <si>
    <t>05CBBURBANOTRADICIONAL286COLA SIN AZUCAR</t>
  </si>
  <si>
    <t>05CBBURBANOTRADICIONAL287COLA SIN AZUCAR</t>
  </si>
  <si>
    <t>05CBBURBANOTRADICIONAL2888NATURAL</t>
  </si>
  <si>
    <t>05CBBURBANOTRADICIONAL2898ALMENDRA</t>
  </si>
  <si>
    <t>05CBBURBANOTRADICIONAL2901PAPAYA</t>
  </si>
  <si>
    <t>05CBBURBANOTRADICIONAL290COLA SIN AZUCAR</t>
  </si>
  <si>
    <t>05CBBURBANOTRADICIONAL2916PAPAYA</t>
  </si>
  <si>
    <t>05CBBURBANOTRADICIONAL2917PAPAYA</t>
  </si>
  <si>
    <t>05CBBURBANOTRADICIONAL2920PAPAYA</t>
  </si>
  <si>
    <t>05CBBURBANOTRADICIONAL2921PAPAYA</t>
  </si>
  <si>
    <t>05CBBURBANOTRADICIONAL2930PAPAYA</t>
  </si>
  <si>
    <t>05CBBURBANOTRADICIONAL2935PAPAYA</t>
  </si>
  <si>
    <t>05CBBURBANOTRADICIONAL2940PAPAYA</t>
  </si>
  <si>
    <t>05CBBURBANOTRADICIONAL2944PAPAYA</t>
  </si>
  <si>
    <t>05CBBURBANOTRADICIONAL2946PAPAYA</t>
  </si>
  <si>
    <t>05CBBURBANOTRADICIONAL2948PAPAYA</t>
  </si>
  <si>
    <t>05CBBURBANOTRADICIONAL296COLA SIN AZUCAR</t>
  </si>
  <si>
    <t>05CBBURBANOTRADICIONAL29COLA</t>
  </si>
  <si>
    <t>05CBBURBANOTRADICIONAL29NARANJA</t>
  </si>
  <si>
    <t>05CBBURBANOTRADICIONAL302COLA</t>
  </si>
  <si>
    <t>05CBBURBANOTRADICIONAL303COLA</t>
  </si>
  <si>
    <t>05CBBURBANOTRADICIONAL304NARANJA</t>
  </si>
  <si>
    <t>05CBBURBANOTRADICIONAL305NARANJA</t>
  </si>
  <si>
    <t>05CBBURBANOTRADICIONAL306LIMA LIMON</t>
  </si>
  <si>
    <t>05CBBURBANOTRADICIONAL307LIMA LIMON</t>
  </si>
  <si>
    <t>05CBBURBANOTRADICIONAL308PAPAYA</t>
  </si>
  <si>
    <t>05CBBURBANOTRADICIONAL362COLA SIN AZUCAR</t>
  </si>
  <si>
    <t>05CBBURBANOTRADICIONAL399MANZANA</t>
  </si>
  <si>
    <t>05CBBURBANOTRADICIONAL400DURAZNO</t>
  </si>
  <si>
    <t>05CBBURBANOTRADICIONAL404FRUIT PUNCH</t>
  </si>
  <si>
    <t>05CBBURBANOTRADICIONAL405CITRUS</t>
  </si>
  <si>
    <t>05CBBURBANOTRADICIONAL410FRUIT PUNCH</t>
  </si>
  <si>
    <t>05CBBURBANOTRADICIONAL411DURAZNO</t>
  </si>
  <si>
    <t>05CBBURBANOTRADICIONAL412MANZANA</t>
  </si>
  <si>
    <t>05CBBURBANOTRADICIONAL413MANZANA</t>
  </si>
  <si>
    <t>05CBBURBANOTRADICIONAL414DURAZNO</t>
  </si>
  <si>
    <t>05CBBURBANOTRADICIONAL415DURAZNO</t>
  </si>
  <si>
    <t>05CBBURBANOTRADICIONAL416MANZANA</t>
  </si>
  <si>
    <t>05CBBURBANOTRADICIONAL420DURAZNO</t>
  </si>
  <si>
    <t>05CBBURBANOTRADICIONAL421MANZANA</t>
  </si>
  <si>
    <t>05CBBURBANOTRADICIONAL422CITRUS</t>
  </si>
  <si>
    <t>05CBBURBANOTRADICIONAL425TROPICAL</t>
  </si>
  <si>
    <t>05CBBURBANOTRADICIONAL426TROPICAL</t>
  </si>
  <si>
    <t>05CBBURBANOTRADICIONAL427TROPICAL</t>
  </si>
  <si>
    <t>05CBBURBANOTRADICIONAL501NARANJA</t>
  </si>
  <si>
    <t>05CBBURBANOTRADICIONAL510NARANJA</t>
  </si>
  <si>
    <t>05CBBURBANOTRADICIONAL511NARANJA</t>
  </si>
  <si>
    <t>05CBBURBANOTRADICIONAL517NARANJA</t>
  </si>
  <si>
    <t>05CBBURBANOTRADICIONAL520NARANJA</t>
  </si>
  <si>
    <t>05CBBURBANOTRADICIONAL522NARANJA</t>
  </si>
  <si>
    <t>05CBBURBANOTRADICIONAL527NARANJA</t>
  </si>
  <si>
    <t>05CBBURBANOTRADICIONAL528NARANJA</t>
  </si>
  <si>
    <t>05CBBURBANOTRADICIONAL540NARANJA</t>
  </si>
  <si>
    <t>05CBBURBANOTRADICIONAL542NARANJA</t>
  </si>
  <si>
    <t>05CBBURBANOTRADICIONAL544NARANJA</t>
  </si>
  <si>
    <t>05CBBURBANOTRADICIONAL546NARANJA</t>
  </si>
  <si>
    <t>05CBBURBANOTRADICIONAL54COLA</t>
  </si>
  <si>
    <t>05CBBURBANOTRADICIONAL57COLA</t>
  </si>
  <si>
    <t>05CBBURBANOTRADICIONAL598NARANJA</t>
  </si>
  <si>
    <t>05CBBURBANOTRADICIONAL601MANDARINA</t>
  </si>
  <si>
    <t>05CBBURBANOTRADICIONAL617MANDARINA</t>
  </si>
  <si>
    <t>05CBBURBANOTRADICIONAL61DURAZNO</t>
  </si>
  <si>
    <t>05CBBURBANOTRADICIONAL61MANZANA</t>
  </si>
  <si>
    <t>05CBBURBANOTRADICIONAL635MANDARINA</t>
  </si>
  <si>
    <t>05CBBURBANOTRADICIONAL640MANDARINA</t>
  </si>
  <si>
    <t>05CBBURBANOTRADICIONAL646MANDARINA</t>
  </si>
  <si>
    <t>05CBBURBANOTRADICIONAL701LIMA LIMON</t>
  </si>
  <si>
    <t>05CBBURBANOTRADICIONAL703LIMA LIMON</t>
  </si>
  <si>
    <t>05CBBURBANOTRADICIONAL710LIMA LIMON</t>
  </si>
  <si>
    <t>05CBBURBANOTRADICIONAL717LIMA LIMON</t>
  </si>
  <si>
    <t>05CBBURBANOTRADICIONAL720LIMA LIMON</t>
  </si>
  <si>
    <t>05CBBURBANOTRADICIONAL722LIMA LIMON</t>
  </si>
  <si>
    <t>05CBBURBANOTRADICIONAL727LIMA LIMON</t>
  </si>
  <si>
    <t>05CBBURBANOTRADICIONAL728LIMA LIMON</t>
  </si>
  <si>
    <t>05CBBURBANOTRADICIONAL72AGUA SIN GAS</t>
  </si>
  <si>
    <t>05CBBURBANOTRADICIONAL740LIMA LIMON</t>
  </si>
  <si>
    <t>05CBBURBANOTRADICIONAL744LIMA LIMON</t>
  </si>
  <si>
    <t>05CBBURBANOTRADICIONAL74AGUA SIN GAS</t>
  </si>
  <si>
    <t>05CBBURBANOTRADICIONAL760LIMA LIMON</t>
  </si>
  <si>
    <t>05CBBURBANOTRADICIONAL763LIMA LIMON</t>
  </si>
  <si>
    <t>05CBBURBANOTRADICIONAL764LIMA LIMON</t>
  </si>
  <si>
    <t>05CBBURBANOTRADICIONAL766LIMA LIMON</t>
  </si>
  <si>
    <t>05CBBURBANOTRADICIONAL780COLA</t>
  </si>
  <si>
    <t>05CBBURBANOTRADICIONAL780NARANJA</t>
  </si>
  <si>
    <t>05CBBURBANOTRADICIONAL783COLA</t>
  </si>
  <si>
    <t>05CBBURBANOTRADICIONAL783LIMA LIMON</t>
  </si>
  <si>
    <t>05CBBURBANOTRADICIONAL784COLA</t>
  </si>
  <si>
    <t>05CBBURBANOTRADICIONAL784LIMA LIMON</t>
  </si>
  <si>
    <t>05CBBURBANOTRADICIONAL82MANZANA</t>
  </si>
  <si>
    <t>05CBBURBANOTRADICIONAL84DURAZNO</t>
  </si>
  <si>
    <t>05CBBURBANOTRADICIONAL876LIMA LIMON SIN A</t>
  </si>
  <si>
    <t>05CBBURBANOTRADICIONAL885LIMA LIMON SIN A</t>
  </si>
  <si>
    <t>05CBBURBANOTRADICIONAL94CITRUS</t>
  </si>
  <si>
    <t>05CBBURBANOTRADICIONAL95CITRUS</t>
  </si>
  <si>
    <t>05CBBURBANOTRADICIONAL979LIMON</t>
  </si>
  <si>
    <t>05CBBURBANOTRADICIONAL97MANZANA</t>
  </si>
  <si>
    <t>05CBBURBANOTRADICIONAL980LIMON</t>
  </si>
  <si>
    <t>05CBBURBANOTRADICIONAL981LIMON</t>
  </si>
  <si>
    <t>05CBBURBANOTRADICIONAL983LIMON</t>
  </si>
  <si>
    <t>05CBBURBANOTRADICIONAL99DURAZNO</t>
  </si>
  <si>
    <t>05CBBURBANOVTAS ADM100CITRUS</t>
  </si>
  <si>
    <t>05CBBURBANOVTAS ADM101COLA</t>
  </si>
  <si>
    <t>05CBBURBANOVTAS ADM1040POMELO</t>
  </si>
  <si>
    <t>05CBBURBANOVTAS ADM10MANZANA</t>
  </si>
  <si>
    <t>05CBBURBANOVTAS ADM1140PINA</t>
  </si>
  <si>
    <t>05CBBURBANOVTAS ADM117COLA</t>
  </si>
  <si>
    <t>05CBBURBANOVTAS ADM11DURAZNO</t>
  </si>
  <si>
    <t>05CBBURBANOVTAS ADM120COLA</t>
  </si>
  <si>
    <t>05CBBURBANOVTAS ADM146COLA</t>
  </si>
  <si>
    <t>05CBBURBANOVTAS ADM1540DURAZNO</t>
  </si>
  <si>
    <t>05CBBURBANOVTAS ADM1640MANZANA</t>
  </si>
  <si>
    <t>05CBBURBANOVTAS ADM165COLA</t>
  </si>
  <si>
    <t>05CBBURBANOVTAS ADM1759REGULAR</t>
  </si>
  <si>
    <t>05CBBURBANOVTAS ADM1779ULTRA ZERO</t>
  </si>
  <si>
    <t>05CBBURBANOVTAS ADM1780GOLD STRIKE</t>
  </si>
  <si>
    <t>05CBBURBANOVTAS ADM1791MANGO</t>
  </si>
  <si>
    <t>05CBBURBANOVTAS ADM186COLA</t>
  </si>
  <si>
    <t>05CBBURBANOVTAS ADM188COLA</t>
  </si>
  <si>
    <t>05CBBURBANOVTAS ADM193COLA</t>
  </si>
  <si>
    <t>05CBBURBANOVTAS ADM198COLA</t>
  </si>
  <si>
    <t>05CBBURBANOVTAS ADM2016GUARANA</t>
  </si>
  <si>
    <t>05CBBURBANOVTAS ADM2017GUARANA</t>
  </si>
  <si>
    <t>05CBBURBANOVTAS ADM202COLA</t>
  </si>
  <si>
    <t>05CBBURBANOVTAS ADM2038GUARANA</t>
  </si>
  <si>
    <t>05CBBURBANOVTAS ADM2040GUARANA</t>
  </si>
  <si>
    <t>05CBBURBANOVTAS ADM2043GUARANA</t>
  </si>
  <si>
    <t>05CBBURBANOVTAS ADM2046GUARANA</t>
  </si>
  <si>
    <t>05CBBURBANOVTAS ADM2112AGUA SIN GAS</t>
  </si>
  <si>
    <t>05CBBURBANOVTAS ADM2125AGUA SIN GAS</t>
  </si>
  <si>
    <t>05CBBURBANOVTAS ADM2140AGUA SIN GAS</t>
  </si>
  <si>
    <t>05CBBURBANOVTAS ADM2146AGUA SIN GAS</t>
  </si>
  <si>
    <t>05CBBURBANOVTAS ADM2148AGUA SIN GAS</t>
  </si>
  <si>
    <t>05CBBURBANOVTAS ADM2152AGUA SIN GAS</t>
  </si>
  <si>
    <t>05CBBURBANOVTAS ADM2216AGUA CON GAS</t>
  </si>
  <si>
    <t>05CBBURBANOVTAS ADM2240AGUA CON GAS</t>
  </si>
  <si>
    <t>05CBBURBANOVTAS ADM2307ATAQUE</t>
  </si>
  <si>
    <t>05CBBURBANOVTAS ADM2308ATAQUE</t>
  </si>
  <si>
    <t>05CBBURBANOVTAS ADM2309CONTRATAQUE</t>
  </si>
  <si>
    <t>05CBBURBANOVTAS ADM2311CONTRATAQUE</t>
  </si>
  <si>
    <t>05CBBURBANOVTAS ADM2334MORA AZUL</t>
  </si>
  <si>
    <t>05CBBURBANOVTAS ADM2336MORA AZUL</t>
  </si>
  <si>
    <t>05CBBURBANOVTAS ADM2344MULTIFRUTA</t>
  </si>
  <si>
    <t>05CBBURBANOVTAS ADM2346MULTIFRUTA</t>
  </si>
  <si>
    <t>05CBBURBANOVTAS ADM2372MULTIFRUTA</t>
  </si>
  <si>
    <t>05CBBURBANOVTAS ADM2381MANZANA</t>
  </si>
  <si>
    <t>05CBBURBANOVTAS ADM2382MANZANA</t>
  </si>
  <si>
    <t>05CBBURBANOVTAS ADM2386PASSION FRUIT</t>
  </si>
  <si>
    <t>05CBBURBANOVTAS ADM2387PASSION FRUIT</t>
  </si>
  <si>
    <t>05CBBURBANOVTAS ADM2509PERA</t>
  </si>
  <si>
    <t>05CBBURBANOVTAS ADM2511PERA</t>
  </si>
  <si>
    <t>05CBBURBANOVTAS ADM2513PERA</t>
  </si>
  <si>
    <t>05CBBURBANOVTAS ADM2518PERA</t>
  </si>
  <si>
    <t>05CBBURBANOVTAS ADM2519PERA</t>
  </si>
  <si>
    <t>05CBBURBANOVTAS ADM2521POMELO</t>
  </si>
  <si>
    <t>05CBBURBANOVTAS ADM2523MANZANA</t>
  </si>
  <si>
    <t>05CBBURBANOVTAS ADM2528MANZANA</t>
  </si>
  <si>
    <t>05CBBURBANOVTAS ADM2530MANZANA</t>
  </si>
  <si>
    <t>05CBBURBANOVTAS ADM2550POMELO</t>
  </si>
  <si>
    <t>05CBBURBANOVTAS ADM2553POMELO</t>
  </si>
  <si>
    <t>05CBBURBANOVTAS ADM2558POMELO</t>
  </si>
  <si>
    <t>05CBBURBANOVTAS ADM2559POMELO</t>
  </si>
  <si>
    <t>05CBBURBANOVTAS ADM2695AGUA TONICA</t>
  </si>
  <si>
    <t>05CBBURBANOVTAS ADM2697GINGER ALE</t>
  </si>
  <si>
    <t>05CBBURBANOVTAS ADM2700GINGER ALE</t>
  </si>
  <si>
    <t>05CBBURBANOVTAS ADM271COLA SIN AZUCAR</t>
  </si>
  <si>
    <t>05CBBURBANOVTAS ADM2728GINGER ALE</t>
  </si>
  <si>
    <t>05CBBURBANOVTAS ADM2731AGUA TONICA</t>
  </si>
  <si>
    <t>05CBBURBANOVTAS ADM273COLA SIN AZUCAR</t>
  </si>
  <si>
    <t>05CBBURBANOVTAS ADM276COLA SIN AZUCAR</t>
  </si>
  <si>
    <t>05CBBURBANOVTAS ADM2783LIMON</t>
  </si>
  <si>
    <t>05CBBURBANOVTAS ADM285COLA SIN AZUCAR</t>
  </si>
  <si>
    <t>05CBBURBANOVTAS ADM2860MANZANA</t>
  </si>
  <si>
    <t>05CBBURBANOVTAS ADM2861MANZANA</t>
  </si>
  <si>
    <t>05CBBURBANOVTAS ADM2862DURAZNO</t>
  </si>
  <si>
    <t>05CBBURBANOVTAS ADM2864DURAZNO</t>
  </si>
  <si>
    <t>05CBBURBANOVTAS ADM286COLA SIN AZUCAR</t>
  </si>
  <si>
    <t>05CBBURBANOVTAS ADM2888NATURAL</t>
  </si>
  <si>
    <t>05CBBURBANOVTAS ADM2898ALMENDRA</t>
  </si>
  <si>
    <t>05CBBURBANOVTAS ADM2901PAPAYA</t>
  </si>
  <si>
    <t>05CBBURBANOVTAS ADM290COLA SIN AZUCAR</t>
  </si>
  <si>
    <t>05CBBURBANOVTAS ADM2916PAPAYA</t>
  </si>
  <si>
    <t>05CBBURBANOVTAS ADM2917PAPAYA</t>
  </si>
  <si>
    <t>05CBBURBANOVTAS ADM2921PAPAYA</t>
  </si>
  <si>
    <t>05CBBURBANOVTAS ADM2930PAPAYA</t>
  </si>
  <si>
    <t>05CBBURBANOVTAS ADM2935PAPAYA</t>
  </si>
  <si>
    <t>05CBBURBANOVTAS ADM2940PAPAYA</t>
  </si>
  <si>
    <t>05CBBURBANOVTAS ADM2944PAPAYA</t>
  </si>
  <si>
    <t>05CBBURBANOVTAS ADM2946PAPAYA</t>
  </si>
  <si>
    <t>05CBBURBANOVTAS ADM2948PAPAYA</t>
  </si>
  <si>
    <t>05CBBURBANOVTAS ADM296COLA SIN AZUCAR</t>
  </si>
  <si>
    <t>05CBBURBANOVTAS ADM302COLA</t>
  </si>
  <si>
    <t>05CBBURBANOVTAS ADM303COLA</t>
  </si>
  <si>
    <t>05CBBURBANOVTAS ADM307LIMA LIMON</t>
  </si>
  <si>
    <t>05CBBURBANOVTAS ADM308PAPAYA</t>
  </si>
  <si>
    <t>05CBBURBANOVTAS ADM362COLA SIN AZUCAR</t>
  </si>
  <si>
    <t>05CBBURBANOVTAS ADM399MANZANA</t>
  </si>
  <si>
    <t>05CBBURBANOVTAS ADM400DURAZNO</t>
  </si>
  <si>
    <t>05CBBURBANOVTAS ADM404FRUIT PUNCH</t>
  </si>
  <si>
    <t>05CBBURBANOVTAS ADM405CITRUS</t>
  </si>
  <si>
    <t>05CBBURBANOVTAS ADM410FRUIT PUNCH</t>
  </si>
  <si>
    <t>05CBBURBANOVTAS ADM411DURAZNO</t>
  </si>
  <si>
    <t>05CBBURBANOVTAS ADM412MANZANA</t>
  </si>
  <si>
    <t>05CBBURBANOVTAS ADM413MANZANA</t>
  </si>
  <si>
    <t>05CBBURBANOVTAS ADM414DURAZNO</t>
  </si>
  <si>
    <t>05CBBURBANOVTAS ADM415DURAZNO</t>
  </si>
  <si>
    <t>05CBBURBANOVTAS ADM416MANZANA</t>
  </si>
  <si>
    <t>05CBBURBANOVTAS ADM420DURAZNO</t>
  </si>
  <si>
    <t>05CBBURBANOVTAS ADM421MANZANA</t>
  </si>
  <si>
    <t>05CBBURBANOVTAS ADM422CITRUS</t>
  </si>
  <si>
    <t>05CBBURBANOVTAS ADM425TROPICAL</t>
  </si>
  <si>
    <t>05CBBURBANOVTAS ADM426TROPICAL</t>
  </si>
  <si>
    <t>05CBBURBANOVTAS ADM427TROPICAL</t>
  </si>
  <si>
    <t>05CBBURBANOVTAS ADM501NARANJA</t>
  </si>
  <si>
    <t>05CBBURBANOVTAS ADM510NARANJA</t>
  </si>
  <si>
    <t>05CBBURBANOVTAS ADM511NARANJA</t>
  </si>
  <si>
    <t>05CBBURBANOVTAS ADM517NARANJA</t>
  </si>
  <si>
    <t>05CBBURBANOVTAS ADM522NARANJA</t>
  </si>
  <si>
    <t>05CBBURBANOVTAS ADM527NARANJA</t>
  </si>
  <si>
    <t>05CBBURBANOVTAS ADM540NARANJA</t>
  </si>
  <si>
    <t>05CBBURBANOVTAS ADM542NARANJA</t>
  </si>
  <si>
    <t>05CBBURBANOVTAS ADM544NARANJA</t>
  </si>
  <si>
    <t>05CBBURBANOVTAS ADM546NARANJA</t>
  </si>
  <si>
    <t>05CBBURBANOVTAS ADM54COLA</t>
  </si>
  <si>
    <t>05CBBURBANOVTAS ADM57COLA</t>
  </si>
  <si>
    <t>05CBBURBANOVTAS ADM598NARANJA</t>
  </si>
  <si>
    <t>05CBBURBANOVTAS ADM601MANDARINA</t>
  </si>
  <si>
    <t>05CBBURBANOVTAS ADM617MANDARINA</t>
  </si>
  <si>
    <t>05CBBURBANOVTAS ADM635MANDARINA</t>
  </si>
  <si>
    <t>05CBBURBANOVTAS ADM640MANDARINA</t>
  </si>
  <si>
    <t>05CBBURBANOVTAS ADM646MANDARINA</t>
  </si>
  <si>
    <t>05CBBURBANOVTAS ADM701LIMA LIMON</t>
  </si>
  <si>
    <t>05CBBURBANOVTAS ADM703LIMA LIMON</t>
  </si>
  <si>
    <t>05CBBURBANOVTAS ADM710LIMA LIMON</t>
  </si>
  <si>
    <t>05CBBURBANOVTAS ADM717LIMA LIMON</t>
  </si>
  <si>
    <t>05CBBURBANOVTAS ADM722LIMA LIMON</t>
  </si>
  <si>
    <t>05CBBURBANOVTAS ADM727LIMA LIMON</t>
  </si>
  <si>
    <t>05CBBURBANOVTAS ADM72AGUA SIN GAS</t>
  </si>
  <si>
    <t>05CBBURBANOVTAS ADM740LIMA LIMON</t>
  </si>
  <si>
    <t>05CBBURBANOVTAS ADM744LIMA LIMON</t>
  </si>
  <si>
    <t>05CBBURBANOVTAS ADM760LIMA LIMON</t>
  </si>
  <si>
    <t>05CBBURBANOVTAS ADM763LIMA LIMON</t>
  </si>
  <si>
    <t>05CBBURBANOVTAS ADM764LIMA LIMON</t>
  </si>
  <si>
    <t>05CBBURBANOVTAS ADM766LIMA LIMON</t>
  </si>
  <si>
    <t>05CBBURBANOVTAS ADM783COLA</t>
  </si>
  <si>
    <t>05CBBURBANOVTAS ADM783LIMA LIMON</t>
  </si>
  <si>
    <t>05CBBURBANOVTAS ADM82MANZANA</t>
  </si>
  <si>
    <t>05CBBURBANOVTAS ADM84DURAZNO</t>
  </si>
  <si>
    <t>05CBBURBANOVTAS ADM876LIMA LIMON SIN A</t>
  </si>
  <si>
    <t>05CBBURBANOVTAS ADM885LIMA LIMON SIN A</t>
  </si>
  <si>
    <t>05CBBURBANOVTAS ADM94CITRUS</t>
  </si>
  <si>
    <t>05CBBURBANOVTAS ADM95CITRUS</t>
  </si>
  <si>
    <t>05CBBURBANOVTAS ADM979LIMON</t>
  </si>
  <si>
    <t>05CBBURBANOVTAS ADM97MANZANA</t>
  </si>
  <si>
    <t>05CBBURBANOVTAS ADM980LIMON</t>
  </si>
  <si>
    <t>05CBBURBANOVTAS ADM981LIMON</t>
  </si>
  <si>
    <t>05CBBURBANOVTAS ADM983LIMON</t>
  </si>
  <si>
    <t>05CBBURBANOVTAS ADM99DURAZNO</t>
  </si>
  <si>
    <t>05LPZRURALCOMER Y BEBER100CITRUS</t>
  </si>
  <si>
    <t>05LPZRURALCOMER Y BEBER101COLA</t>
  </si>
  <si>
    <t>05LPZRURALCOMER Y BEBER1040POMELO</t>
  </si>
  <si>
    <t>05LPZRURALCOMER Y BEBER10MANZANA</t>
  </si>
  <si>
    <t>05LPZRURALCOMER Y BEBER1140PINA</t>
  </si>
  <si>
    <t>05LPZRURALCOMER Y BEBER1146PINA</t>
  </si>
  <si>
    <t>05LPZRURALCOMER Y BEBER117COLA</t>
  </si>
  <si>
    <t>05LPZRURALCOMER Y BEBER11DURAZNO</t>
  </si>
  <si>
    <t>05LPZRURALCOMER Y BEBER120COLA</t>
  </si>
  <si>
    <t>05LPZRURALCOMER Y BEBER128COLA</t>
  </si>
  <si>
    <t>05LPZRURALCOMER Y BEBER132COLA</t>
  </si>
  <si>
    <t>05LPZRURALCOMER Y BEBER137COLA</t>
  </si>
  <si>
    <t>05LPZRURALCOMER Y BEBER146COLA</t>
  </si>
  <si>
    <t>05LPZRURALCOMER Y BEBER1540DURAZNO</t>
  </si>
  <si>
    <t>05LPZRURALCOMER Y BEBER1640MANZANA</t>
  </si>
  <si>
    <t>05LPZRURALCOMER Y BEBER1646MANZANA</t>
  </si>
  <si>
    <t>05LPZRURALCOMER Y BEBER165COLA</t>
  </si>
  <si>
    <t>05LPZRURALCOMER Y BEBER1759REGULAR</t>
  </si>
  <si>
    <t>05LPZRURALCOMER Y BEBER1779ULTRA ZERO</t>
  </si>
  <si>
    <t>05LPZRURALCOMER Y BEBER1780GOLD STRIKE</t>
  </si>
  <si>
    <t>05LPZRURALCOMER Y BEBER1791MANGO</t>
  </si>
  <si>
    <t>05LPZRURALCOMER Y BEBER186COLA</t>
  </si>
  <si>
    <t>05LPZRURALCOMER Y BEBER188COLA</t>
  </si>
  <si>
    <t>05LPZRURALCOMER Y BEBER193COLA</t>
  </si>
  <si>
    <t>05LPZRURALCOMER Y BEBER196COLA</t>
  </si>
  <si>
    <t>05LPZRURALCOMER Y BEBER198COLA</t>
  </si>
  <si>
    <t>05LPZRURALCOMER Y BEBER2001GUARANA</t>
  </si>
  <si>
    <t>05LPZRURALCOMER Y BEBER2016GUARANA</t>
  </si>
  <si>
    <t>05LPZRURALCOMER Y BEBER2017GUARANA</t>
  </si>
  <si>
    <t>05LPZRURALCOMER Y BEBER2020GUARANA</t>
  </si>
  <si>
    <t>05LPZRURALCOMER Y BEBER202COLA</t>
  </si>
  <si>
    <t>05LPZRURALCOMER Y BEBER2034GUARANA</t>
  </si>
  <si>
    <t>05LPZRURALCOMER Y BEBER2037GUARANA</t>
  </si>
  <si>
    <t>05LPZRURALCOMER Y BEBER2040GUARANA</t>
  </si>
  <si>
    <t>05LPZRURALCOMER Y BEBER2043GUARANA</t>
  </si>
  <si>
    <t>05LPZRURALCOMER Y BEBER2044GUARANA</t>
  </si>
  <si>
    <t>05LPZRURALCOMER Y BEBER2045GUARANA</t>
  </si>
  <si>
    <t>05LPZRURALCOMER Y BEBER2046GUARANA</t>
  </si>
  <si>
    <t>05LPZRURALCOMER Y BEBER2112AGUA SIN GAS</t>
  </si>
  <si>
    <t>05LPZRURALCOMER Y BEBER2125AGUA SIN GAS</t>
  </si>
  <si>
    <t>05LPZRURALCOMER Y BEBER2140AGUA SIN GAS</t>
  </si>
  <si>
    <t>05LPZRURALCOMER Y BEBER2146AGUA SIN GAS</t>
  </si>
  <si>
    <t>05LPZRURALCOMER Y BEBER2148AGUA SIN GAS</t>
  </si>
  <si>
    <t>05LPZRURALCOMER Y BEBER2216AGUA CON GAS</t>
  </si>
  <si>
    <t>05LPZRURALCOMER Y BEBER2240AGUA CON GAS</t>
  </si>
  <si>
    <t>05LPZRURALCOMER Y BEBER2307ATAQUE</t>
  </si>
  <si>
    <t>05LPZRURALCOMER Y BEBER2308ATAQUE</t>
  </si>
  <si>
    <t>05LPZRURALCOMER Y BEBER2309CONTRATAQUE</t>
  </si>
  <si>
    <t>05LPZRURALCOMER Y BEBER2311CONTRATAQUE</t>
  </si>
  <si>
    <t>05LPZRURALCOMER Y BEBER2334MORA AZUL</t>
  </si>
  <si>
    <t>05LPZRURALCOMER Y BEBER2336MORA AZUL</t>
  </si>
  <si>
    <t>05LPZRURALCOMER Y BEBER2344MULTIFRUTA</t>
  </si>
  <si>
    <t>05LPZRURALCOMER Y BEBER2346MULTIFRUTA</t>
  </si>
  <si>
    <t>05LPZRURALCOMER Y BEBER2379MULTIFRUTA</t>
  </si>
  <si>
    <t>LPZ2379</t>
  </si>
  <si>
    <t>05LPZRURALCOMER Y BEBER2380MANZANA</t>
  </si>
  <si>
    <t>LPZ2380</t>
  </si>
  <si>
    <t>05LPZRURALCOMER Y BEBER2386PASSION FRUIT</t>
  </si>
  <si>
    <t>05LPZRURALCOMER Y BEBER2387PASSION FRUIT</t>
  </si>
  <si>
    <t>05LPZRURALCOMER Y BEBER2511PERA</t>
  </si>
  <si>
    <t>05LPZRURALCOMER Y BEBER2513PERA</t>
  </si>
  <si>
    <t>05LPZRURALCOMER Y BEBER2518PERA</t>
  </si>
  <si>
    <t>05LPZRURALCOMER Y BEBER2519PERA</t>
  </si>
  <si>
    <t>05LPZRURALCOMER Y BEBER2521POMELO</t>
  </si>
  <si>
    <t>05LPZRURALCOMER Y BEBER2523MANZANA</t>
  </si>
  <si>
    <t>05LPZRURALCOMER Y BEBER2528MANZANA</t>
  </si>
  <si>
    <t>05LPZRURALCOMER Y BEBER2550POMELO</t>
  </si>
  <si>
    <t>05LPZRURALCOMER Y BEBER2553POMELO</t>
  </si>
  <si>
    <t>05LPZRURALCOMER Y BEBER2558POMELO</t>
  </si>
  <si>
    <t>05LPZRURALCOMER Y BEBER2559POMELO</t>
  </si>
  <si>
    <t>05LPZRURALCOMER Y BEBER2695AGUA TONICA</t>
  </si>
  <si>
    <t>05LPZRURALCOMER Y BEBER2697GINGER ALE</t>
  </si>
  <si>
    <t>05LPZRURALCOMER Y BEBER2700GINGER ALE</t>
  </si>
  <si>
    <t>05LPZRURALCOMER Y BEBER271COLA SIN AZUCAR</t>
  </si>
  <si>
    <t>05LPZRURALCOMER Y BEBER273COLA SIN AZUCAR</t>
  </si>
  <si>
    <t>05LPZRURALCOMER Y BEBER276COLA SIN AZUCAR</t>
  </si>
  <si>
    <t>05LPZRURALCOMER Y BEBER2783LIMON</t>
  </si>
  <si>
    <t>05LPZRURALCOMER Y BEBER2841MANZANA</t>
  </si>
  <si>
    <t>05LPZRURALCOMER Y BEBER285COLA SIN AZUCAR</t>
  </si>
  <si>
    <t>05LPZRURALCOMER Y BEBER2860MANZANA</t>
  </si>
  <si>
    <t>05LPZRURALCOMER Y BEBER2861MANZANA</t>
  </si>
  <si>
    <t>05LPZRURALCOMER Y BEBER2862DURAZNO</t>
  </si>
  <si>
    <t>05LPZRURALCOMER Y BEBER2864DURAZNO</t>
  </si>
  <si>
    <t>05LPZRURALCOMER Y BEBER286COLA SIN AZUCAR</t>
  </si>
  <si>
    <t>05LPZRURALCOMER Y BEBER2901PAPAYA</t>
  </si>
  <si>
    <t>05LPZRURALCOMER Y BEBER2916PAPAYA</t>
  </si>
  <si>
    <t>05LPZRURALCOMER Y BEBER2917PAPAYA</t>
  </si>
  <si>
    <t>05LPZRURALCOMER Y BEBER2920PAPAYA</t>
  </si>
  <si>
    <t>05LPZRURALCOMER Y BEBER2932PAPAYA</t>
  </si>
  <si>
    <t>05LPZRURALCOMER Y BEBER2935PAPAYA</t>
  </si>
  <si>
    <t>05LPZRURALCOMER Y BEBER2937PAPAYA</t>
  </si>
  <si>
    <t>05LPZRURALCOMER Y BEBER2940PAPAYA</t>
  </si>
  <si>
    <t>05LPZRURALCOMER Y BEBER2944PAPAYA</t>
  </si>
  <si>
    <t>05LPZRURALCOMER Y BEBER2946PAPAYA</t>
  </si>
  <si>
    <t>05LPZRURALCOMER Y BEBER2947PAPAYA</t>
  </si>
  <si>
    <t>05LPZRURALCOMER Y BEBER2948PAPAYA</t>
  </si>
  <si>
    <t>05LPZRURALCOMER Y BEBER295COLA SIN AZUCAR</t>
  </si>
  <si>
    <t>05LPZRURALCOMER Y BEBER296COLA SIN AZUCAR</t>
  </si>
  <si>
    <t>05LPZRURALCOMER Y BEBER302COLA</t>
  </si>
  <si>
    <t>05LPZRURALCOMER Y BEBER303COLA</t>
  </si>
  <si>
    <t>05LPZRURALCOMER Y BEBER304NARANJA</t>
  </si>
  <si>
    <t>05LPZRURALCOMER Y BEBER305NARANJA</t>
  </si>
  <si>
    <t>05LPZRURALCOMER Y BEBER306LIMA LIMON</t>
  </si>
  <si>
    <t>05LPZRURALCOMER Y BEBER307LIMA LIMON</t>
  </si>
  <si>
    <t>05LPZRURALCOMER Y BEBER308PAPAYA</t>
  </si>
  <si>
    <t>05LPZRURALCOMER Y BEBER399MANZANA</t>
  </si>
  <si>
    <t>05LPZRURALCOMER Y BEBER400DURAZNO</t>
  </si>
  <si>
    <t>05LPZRURALCOMER Y BEBER404FRUIT PUNCH</t>
  </si>
  <si>
    <t>05LPZRURALCOMER Y BEBER405CITRUS</t>
  </si>
  <si>
    <t>05LPZRURALCOMER Y BEBER410FRUIT PUNCH</t>
  </si>
  <si>
    <t>05LPZRURALCOMER Y BEBER411DURAZNO</t>
  </si>
  <si>
    <t>05LPZRURALCOMER Y BEBER412MANZANA</t>
  </si>
  <si>
    <t>05LPZRURALCOMER Y BEBER413MANZANA</t>
  </si>
  <si>
    <t>05LPZRURALCOMER Y BEBER414DURAZNO</t>
  </si>
  <si>
    <t>05LPZRURALCOMER Y BEBER425TROPICAL</t>
  </si>
  <si>
    <t>05LPZRURALCOMER Y BEBER426TROPICAL</t>
  </si>
  <si>
    <t>05LPZRURALCOMER Y BEBER427TROPICAL</t>
  </si>
  <si>
    <t>05LPZRURALCOMER Y BEBER48DURAZNO</t>
  </si>
  <si>
    <t>LPZ48</t>
  </si>
  <si>
    <t>05LPZRURALCOMER Y BEBER501NARANJA</t>
  </si>
  <si>
    <t>05LPZRURALCOMER Y BEBER510NARANJA</t>
  </si>
  <si>
    <t>05LPZRURALCOMER Y BEBER517NARANJA</t>
  </si>
  <si>
    <t>05LPZRURALCOMER Y BEBER520NARANJA</t>
  </si>
  <si>
    <t>05LPZRURALCOMER Y BEBER532NARANJA</t>
  </si>
  <si>
    <t>05LPZRURALCOMER Y BEBER537NARANJA</t>
  </si>
  <si>
    <t>05LPZRURALCOMER Y BEBER540NARANJA</t>
  </si>
  <si>
    <t>05LPZRURALCOMER Y BEBER542NARANJA</t>
  </si>
  <si>
    <t>05LPZRURALCOMER Y BEBER544NARANJA</t>
  </si>
  <si>
    <t>05LPZRURALCOMER Y BEBER546NARANJA</t>
  </si>
  <si>
    <t>05LPZRURALCOMER Y BEBER54COLA</t>
  </si>
  <si>
    <t>05LPZRURALCOMER Y BEBER596NARANJA</t>
  </si>
  <si>
    <t>05LPZRURALCOMER Y BEBER598NARANJA</t>
  </si>
  <si>
    <t>05LPZRURALCOMER Y BEBER617MANDARINA</t>
  </si>
  <si>
    <t>05LPZRURALCOMER Y BEBER635MANDARINA</t>
  </si>
  <si>
    <t>05LPZRURALCOMER Y BEBER637MANDARINA</t>
  </si>
  <si>
    <t>05LPZRURALCOMER Y BEBER640MANDARINA</t>
  </si>
  <si>
    <t>05LPZRURALCOMER Y BEBER644MANDARINA</t>
  </si>
  <si>
    <t>05LPZRURALCOMER Y BEBER701LIMA LIMON</t>
  </si>
  <si>
    <t>05LPZRURALCOMER Y BEBER70AGUA SIN GAS</t>
  </si>
  <si>
    <t>05LPZRURALCOMER Y BEBER710LIMA LIMON</t>
  </si>
  <si>
    <t>05LPZRURALCOMER Y BEBER717LIMA LIMON</t>
  </si>
  <si>
    <t>05LPZRURALCOMER Y BEBER720LIMA LIMON</t>
  </si>
  <si>
    <t>05LPZRURALCOMER Y BEBER72AGUA SIN GAS</t>
  </si>
  <si>
    <t>05LPZRURALCOMER Y BEBER732LIMA LIMON</t>
  </si>
  <si>
    <t>05LPZRURALCOMER Y BEBER737LIMA LIMON</t>
  </si>
  <si>
    <t>05LPZRURALCOMER Y BEBER740LIMA LIMON</t>
  </si>
  <si>
    <t>05LPZRURALCOMER Y BEBER744LIMA LIMON</t>
  </si>
  <si>
    <t>05LPZRURALCOMER Y BEBER760LIMA LIMON</t>
  </si>
  <si>
    <t>05LPZRURALCOMER Y BEBER762LIMA LIMON</t>
  </si>
  <si>
    <t>05LPZRURALCOMER Y BEBER763LIMA LIMON</t>
  </si>
  <si>
    <t>05LPZRURALCOMER Y BEBER764LIMA LIMON</t>
  </si>
  <si>
    <t>05LPZRURALCOMER Y BEBER82MANZANA</t>
  </si>
  <si>
    <t>05LPZRURALCOMER Y BEBER84DURAZNO</t>
  </si>
  <si>
    <t>05LPZRURALCOMER Y BEBER885LIMA LIMON SIN A</t>
  </si>
  <si>
    <t>05LPZRURALCOMER Y BEBER94CITRUS</t>
  </si>
  <si>
    <t>05LPZRURALCOMER Y BEBER95CITRUS</t>
  </si>
  <si>
    <t>05LPZRURALCOMER Y BEBER979LIMON</t>
  </si>
  <si>
    <t>05LPZRURALCOMER Y BEBER97MANZANA</t>
  </si>
  <si>
    <t>05LPZRURALCOMER Y BEBER980LIMON</t>
  </si>
  <si>
    <t>05LPZRURALCOMER Y BEBER981LIMON</t>
  </si>
  <si>
    <t>05LPZRURALCOMER Y BEBER983LIMON</t>
  </si>
  <si>
    <t>05LPZRURALCOMER Y BEBER99DURAZNO</t>
  </si>
  <si>
    <t>05LPZRURALHORECA100CITRUS</t>
  </si>
  <si>
    <t>05LPZRURALHORECA101COLA</t>
  </si>
  <si>
    <t>05LPZRURALHORECA1040POMELO</t>
  </si>
  <si>
    <t>05LPZRURALHORECA10MANZANA</t>
  </si>
  <si>
    <t>05LPZRURALHORECA1140PINA</t>
  </si>
  <si>
    <t>05LPZRURALHORECA1146PINA</t>
  </si>
  <si>
    <t>05LPZRURALHORECA117COLA</t>
  </si>
  <si>
    <t>05LPZRURALHORECA11DURAZNO</t>
  </si>
  <si>
    <t>05LPZRURALHORECA120COLA</t>
  </si>
  <si>
    <t>05LPZRURALHORECA128COLA</t>
  </si>
  <si>
    <t>05LPZRURALHORECA132COLA</t>
  </si>
  <si>
    <t>05LPZRURALHORECA137COLA</t>
  </si>
  <si>
    <t>05LPZRURALHORECA146COLA</t>
  </si>
  <si>
    <t>05LPZRURALHORECA1540DURAZNO</t>
  </si>
  <si>
    <t>05LPZRURALHORECA1640MANZANA</t>
  </si>
  <si>
    <t>05LPZRURALHORECA1646MANZANA</t>
  </si>
  <si>
    <t>05LPZRURALHORECA165COLA</t>
  </si>
  <si>
    <t>05LPZRURALHORECA1759REGULAR</t>
  </si>
  <si>
    <t>05LPZRURALHORECA1779ULTRA ZERO</t>
  </si>
  <si>
    <t>05LPZRURALHORECA1780GOLD STRIKE</t>
  </si>
  <si>
    <t>05LPZRURALHORECA1791MANGO</t>
  </si>
  <si>
    <t>05LPZRURALHORECA186COLA</t>
  </si>
  <si>
    <t>05LPZRURALHORECA188COLA</t>
  </si>
  <si>
    <t>05LPZRURALHORECA193COLA</t>
  </si>
  <si>
    <t>05LPZRURALHORECA196COLA</t>
  </si>
  <si>
    <t>05LPZRURALHORECA198COLA</t>
  </si>
  <si>
    <t>05LPZRURALHORECA2001GUARANA</t>
  </si>
  <si>
    <t>05LPZRURALHORECA2016GUARANA</t>
  </si>
  <si>
    <t>05LPZRURALHORECA2017GUARANA</t>
  </si>
  <si>
    <t>05LPZRURALHORECA2020GUARANA</t>
  </si>
  <si>
    <t>05LPZRURALHORECA202COLA</t>
  </si>
  <si>
    <t>05LPZRURALHORECA2034GUARANA</t>
  </si>
  <si>
    <t>05LPZRURALHORECA2040GUARANA</t>
  </si>
  <si>
    <t>05LPZRURALHORECA2043GUARANA</t>
  </si>
  <si>
    <t>05LPZRURALHORECA2046GUARANA</t>
  </si>
  <si>
    <t>05LPZRURALHORECA2112AGUA SIN GAS</t>
  </si>
  <si>
    <t>05LPZRURALHORECA2125AGUA SIN GAS</t>
  </si>
  <si>
    <t>05LPZRURALHORECA2140AGUA SIN GAS</t>
  </si>
  <si>
    <t>05LPZRURALHORECA2146AGUA SIN GAS</t>
  </si>
  <si>
    <t>05LPZRURALHORECA2148AGUA SIN GAS</t>
  </si>
  <si>
    <t>05LPZRURALHORECA2216AGUA CON GAS</t>
  </si>
  <si>
    <t>05LPZRURALHORECA2240AGUA CON GAS</t>
  </si>
  <si>
    <t>05LPZRURALHORECA2307ATAQUE</t>
  </si>
  <si>
    <t>05LPZRURALHORECA2308ATAQUE</t>
  </si>
  <si>
    <t>05LPZRURALHORECA2309CONTRATAQUE</t>
  </si>
  <si>
    <t>05LPZRURALHORECA2311CONTRATAQUE</t>
  </si>
  <si>
    <t>05LPZRURALHORECA2334MORA AZUL</t>
  </si>
  <si>
    <t>05LPZRURALHORECA2336MORA AZUL</t>
  </si>
  <si>
    <t>05LPZRURALHORECA2344MULTIFRUTA</t>
  </si>
  <si>
    <t>05LPZRURALHORECA2346MULTIFRUTA</t>
  </si>
  <si>
    <t>05LPZRURALHORECA2386PASSION FRUIT</t>
  </si>
  <si>
    <t>05LPZRURALHORECA2387PASSION FRUIT</t>
  </si>
  <si>
    <t>05LPZRURALHORECA2511PERA</t>
  </si>
  <si>
    <t>05LPZRURALHORECA2513PERA</t>
  </si>
  <si>
    <t>05LPZRURALHORECA2518PERA</t>
  </si>
  <si>
    <t>05LPZRURALHORECA2519PERA</t>
  </si>
  <si>
    <t>05LPZRURALHORECA2521POMELO</t>
  </si>
  <si>
    <t>05LPZRURALHORECA2523MANZANA</t>
  </si>
  <si>
    <t>05LPZRURALHORECA2528MANZANA</t>
  </si>
  <si>
    <t>05LPZRURALHORECA2550POMELO</t>
  </si>
  <si>
    <t>05LPZRURALHORECA2553POMELO</t>
  </si>
  <si>
    <t>05LPZRURALHORECA2558POMELO</t>
  </si>
  <si>
    <t>05LPZRURALHORECA2559POMELO</t>
  </si>
  <si>
    <t>05LPZRURALHORECA2695AGUA TONICA</t>
  </si>
  <si>
    <t>05LPZRURALHORECA2697GINGER ALE</t>
  </si>
  <si>
    <t>05LPZRURALHORECA271COLA SIN AZUCAR</t>
  </si>
  <si>
    <t>05LPZRURALHORECA2731AGUA TONICA</t>
  </si>
  <si>
    <t>05LPZRURALHORECA273COLA SIN AZUCAR</t>
  </si>
  <si>
    <t>05LPZRURALHORECA276COLA SIN AZUCAR</t>
  </si>
  <si>
    <t>05LPZRURALHORECA285COLA SIN AZUCAR</t>
  </si>
  <si>
    <t>05LPZRURALHORECA2860MANZANA</t>
  </si>
  <si>
    <t>05LPZRURALHORECA2861MANZANA</t>
  </si>
  <si>
    <t>05LPZRURALHORECA2862DURAZNO</t>
  </si>
  <si>
    <t>05LPZRURALHORECA2864DURAZNO</t>
  </si>
  <si>
    <t>05LPZRURALHORECA286COLA SIN AZUCAR</t>
  </si>
  <si>
    <t>05LPZRURALHORECA288COLA SIN AZUCAR</t>
  </si>
  <si>
    <t>05LPZRURALHORECA2901PAPAYA</t>
  </si>
  <si>
    <t>05LPZRURALHORECA2916PAPAYA</t>
  </si>
  <si>
    <t>05LPZRURALHORECA2917PAPAYA</t>
  </si>
  <si>
    <t>05LPZRURALHORECA2920PAPAYA</t>
  </si>
  <si>
    <t>05LPZRURALHORECA2935PAPAYA</t>
  </si>
  <si>
    <t>05LPZRURALHORECA2937PAPAYA</t>
  </si>
  <si>
    <t>05LPZRURALHORECA2940PAPAYA</t>
  </si>
  <si>
    <t>05LPZRURALHORECA2944PAPAYA</t>
  </si>
  <si>
    <t>05LPZRURALHORECA2946PAPAYA</t>
  </si>
  <si>
    <t>05LPZRURALHORECA2948PAPAYA</t>
  </si>
  <si>
    <t>05LPZRURALHORECA295COLA SIN AZUCAR</t>
  </si>
  <si>
    <t>05LPZRURALHORECA296COLA SIN AZUCAR</t>
  </si>
  <si>
    <t>05LPZRURALHORECA302COLA</t>
  </si>
  <si>
    <t>05LPZRURALHORECA303COLA</t>
  </si>
  <si>
    <t>05LPZRURALHORECA304NARANJA</t>
  </si>
  <si>
    <t>05LPZRURALHORECA305NARANJA</t>
  </si>
  <si>
    <t>05LPZRURALHORECA307LIMA LIMON</t>
  </si>
  <si>
    <t>05LPZRURALHORECA308PAPAYA</t>
  </si>
  <si>
    <t>05LPZRURALHORECA399MANZANA</t>
  </si>
  <si>
    <t>05LPZRURALHORECA400DURAZNO</t>
  </si>
  <si>
    <t>05LPZRURALHORECA404FRUIT PUNCH</t>
  </si>
  <si>
    <t>05LPZRURALHORECA405CITRUS</t>
  </si>
  <si>
    <t>05LPZRURALHORECA410FRUIT PUNCH</t>
  </si>
  <si>
    <t>05LPZRURALHORECA411DURAZNO</t>
  </si>
  <si>
    <t>05LPZRURALHORECA412MANZANA</t>
  </si>
  <si>
    <t>05LPZRURALHORECA413MANZANA</t>
  </si>
  <si>
    <t>05LPZRURALHORECA414DURAZNO</t>
  </si>
  <si>
    <t>05LPZRURALHORECA425TROPICAL</t>
  </si>
  <si>
    <t>05LPZRURALHORECA426TROPICAL</t>
  </si>
  <si>
    <t>05LPZRURALHORECA427TROPICAL</t>
  </si>
  <si>
    <t>05LPZRURALHORECA48DURAZNO</t>
  </si>
  <si>
    <t>05LPZRURALHORECA501NARANJA</t>
  </si>
  <si>
    <t>05LPZRURALHORECA510NARANJA</t>
  </si>
  <si>
    <t>05LPZRURALHORECA517NARANJA</t>
  </si>
  <si>
    <t>05LPZRURALHORECA520NARANJA</t>
  </si>
  <si>
    <t>05LPZRURALHORECA528NARANJA</t>
  </si>
  <si>
    <t>05LPZRURALHORECA532NARANJA</t>
  </si>
  <si>
    <t>05LPZRURALHORECA537NARANJA</t>
  </si>
  <si>
    <t>05LPZRURALHORECA540NARANJA</t>
  </si>
  <si>
    <t>05LPZRURALHORECA542NARANJA</t>
  </si>
  <si>
    <t>05LPZRURALHORECA544NARANJA</t>
  </si>
  <si>
    <t>05LPZRURALHORECA546NARANJA</t>
  </si>
  <si>
    <t>05LPZRURALHORECA598NARANJA</t>
  </si>
  <si>
    <t>05LPZRURALHORECA617MANDARINA</t>
  </si>
  <si>
    <t>05LPZRURALHORECA635MANDARINA</t>
  </si>
  <si>
    <t>05LPZRURALHORECA637MANDARINA</t>
  </si>
  <si>
    <t>05LPZRURALHORECA640MANDARINA</t>
  </si>
  <si>
    <t>05LPZRURALHORECA701LIMA LIMON</t>
  </si>
  <si>
    <t>05LPZRURALHORECA70AGUA SIN GAS</t>
  </si>
  <si>
    <t>05LPZRURALHORECA710LIMA LIMON</t>
  </si>
  <si>
    <t>05LPZRURALHORECA717LIMA LIMON</t>
  </si>
  <si>
    <t>05LPZRURALHORECA720LIMA LIMON</t>
  </si>
  <si>
    <t>05LPZRURALHORECA72AGUA SIN GAS</t>
  </si>
  <si>
    <t>05LPZRURALHORECA732LIMA LIMON</t>
  </si>
  <si>
    <t>05LPZRURALHORECA737LIMA LIMON</t>
  </si>
  <si>
    <t>05LPZRURALHORECA740LIMA LIMON</t>
  </si>
  <si>
    <t>05LPZRURALHORECA744LIMA LIMON</t>
  </si>
  <si>
    <t>05LPZRURALHORECA760LIMA LIMON</t>
  </si>
  <si>
    <t>05LPZRURALHORECA763LIMA LIMON</t>
  </si>
  <si>
    <t>05LPZRURALHORECA764LIMA LIMON</t>
  </si>
  <si>
    <t>05LPZRURALHORECA82MANZANA</t>
  </si>
  <si>
    <t>05LPZRURALHORECA84DURAZNO</t>
  </si>
  <si>
    <t>05LPZRURALHORECA885LIMA LIMON SIN A</t>
  </si>
  <si>
    <t>05LPZRURALHORECA94CITRUS</t>
  </si>
  <si>
    <t>05LPZRURALHORECA95CITRUS</t>
  </si>
  <si>
    <t>05LPZRURALHORECA979LIMON</t>
  </si>
  <si>
    <t>05LPZRURALHORECA97MANZANA</t>
  </si>
  <si>
    <t>05LPZRURALHORECA981LIMON</t>
  </si>
  <si>
    <t>05LPZRURALHORECA983LIMON</t>
  </si>
  <si>
    <t>05LPZRURALHORECA99DURAZNO</t>
  </si>
  <si>
    <t>05LPZRURALMAYORISTA100CITRUS</t>
  </si>
  <si>
    <t>05LPZRURALMAYORISTA101COLA</t>
  </si>
  <si>
    <t>05LPZRURALMAYORISTA1040POMELO</t>
  </si>
  <si>
    <t>05LPZRURALMAYORISTA1140PINA</t>
  </si>
  <si>
    <t>05LPZRURALMAYORISTA1146PINA</t>
  </si>
  <si>
    <t>05LPZRURALMAYORISTA117COLA</t>
  </si>
  <si>
    <t>05LPZRURALMAYORISTA11DURAZNO</t>
  </si>
  <si>
    <t>05LPZRURALMAYORISTA120COLA</t>
  </si>
  <si>
    <t>05LPZRURALMAYORISTA132COLA</t>
  </si>
  <si>
    <t>05LPZRURALMAYORISTA137COLA</t>
  </si>
  <si>
    <t>05LPZRURALMAYORISTA146COLA</t>
  </si>
  <si>
    <t>05LPZRURALMAYORISTA1540DURAZNO</t>
  </si>
  <si>
    <t>05LPZRURALMAYORISTA1640MANZANA</t>
  </si>
  <si>
    <t>05LPZRURALMAYORISTA1646MANZANA</t>
  </si>
  <si>
    <t>05LPZRURALMAYORISTA165COLA</t>
  </si>
  <si>
    <t>05LPZRURALMAYORISTA1759REGULAR</t>
  </si>
  <si>
    <t>05LPZRURALMAYORISTA1779ULTRA ZERO</t>
  </si>
  <si>
    <t>05LPZRURALMAYORISTA1780GOLD STRIKE</t>
  </si>
  <si>
    <t>05LPZRURALMAYORISTA1791MANGO</t>
  </si>
  <si>
    <t>05LPZRURALMAYORISTA186COLA</t>
  </si>
  <si>
    <t>05LPZRURALMAYORISTA188COLA</t>
  </si>
  <si>
    <t>05LPZRURALMAYORISTA193COLA</t>
  </si>
  <si>
    <t>05LPZRURALMAYORISTA196COLA</t>
  </si>
  <si>
    <t>05LPZRURALMAYORISTA198COLA</t>
  </si>
  <si>
    <t>05LPZRURALMAYORISTA2001GUARANA</t>
  </si>
  <si>
    <t>05LPZRURALMAYORISTA2016GUARANA</t>
  </si>
  <si>
    <t>05LPZRURALMAYORISTA2017GUARANA</t>
  </si>
  <si>
    <t>05LPZRURALMAYORISTA2020GUARANA</t>
  </si>
  <si>
    <t>05LPZRURALMAYORISTA202COLA</t>
  </si>
  <si>
    <t>05LPZRURALMAYORISTA2034GUARANA</t>
  </si>
  <si>
    <t>05LPZRURALMAYORISTA2040GUARANA</t>
  </si>
  <si>
    <t>05LPZRURALMAYORISTA2044GUARANA</t>
  </si>
  <si>
    <t>05LPZRURALMAYORISTA2046GUARANA</t>
  </si>
  <si>
    <t>05LPZRURALMAYORISTA2112AGUA SIN GAS</t>
  </si>
  <si>
    <t>05LPZRURALMAYORISTA2125AGUA SIN GAS</t>
  </si>
  <si>
    <t>05LPZRURALMAYORISTA2140AGUA SIN GAS</t>
  </si>
  <si>
    <t>05LPZRURALMAYORISTA2146AGUA SIN GAS</t>
  </si>
  <si>
    <t>05LPZRURALMAYORISTA2148AGUA SIN GAS</t>
  </si>
  <si>
    <t>05LPZRURALMAYORISTA2216AGUA CON GAS</t>
  </si>
  <si>
    <t>05LPZRURALMAYORISTA2240AGUA CON GAS</t>
  </si>
  <si>
    <t>05LPZRURALMAYORISTA2307ATAQUE</t>
  </si>
  <si>
    <t>05LPZRURALMAYORISTA2308ATAQUE</t>
  </si>
  <si>
    <t>05LPZRURALMAYORISTA2309CONTRATAQUE</t>
  </si>
  <si>
    <t>05LPZRURALMAYORISTA2311CONTRATAQUE</t>
  </si>
  <si>
    <t>05LPZRURALMAYORISTA2334MORA AZUL</t>
  </si>
  <si>
    <t>05LPZRURALMAYORISTA2336MORA AZUL</t>
  </si>
  <si>
    <t>05LPZRURALMAYORISTA2344MULTIFRUTA</t>
  </si>
  <si>
    <t>05LPZRURALMAYORISTA2346MULTIFRUTA</t>
  </si>
  <si>
    <t>05LPZRURALMAYORISTA2378MORA AZUL</t>
  </si>
  <si>
    <t>LPZ2378</t>
  </si>
  <si>
    <t>05LPZRURALMAYORISTA2379MULTIFRUTA</t>
  </si>
  <si>
    <t>05LPZRURALMAYORISTA2382MANZANA</t>
  </si>
  <si>
    <t>05LPZRURALMAYORISTA2386PASSION FRUIT</t>
  </si>
  <si>
    <t>05LPZRURALMAYORISTA2387PASSION FRUIT</t>
  </si>
  <si>
    <t>05LPZRURALMAYORISTA2511PERA</t>
  </si>
  <si>
    <t>05LPZRURALMAYORISTA2513PERA</t>
  </si>
  <si>
    <t>05LPZRURALMAYORISTA2518PERA</t>
  </si>
  <si>
    <t>05LPZRURALMAYORISTA2519PERA</t>
  </si>
  <si>
    <t>05LPZRURALMAYORISTA2521POMELO</t>
  </si>
  <si>
    <t>05LPZRURALMAYORISTA2523MANZANA</t>
  </si>
  <si>
    <t>05LPZRURALMAYORISTA2528MANZANA</t>
  </si>
  <si>
    <t>05LPZRURALMAYORISTA2550POMELO</t>
  </si>
  <si>
    <t>05LPZRURALMAYORISTA2553POMELO</t>
  </si>
  <si>
    <t>05LPZRURALMAYORISTA2558POMELO</t>
  </si>
  <si>
    <t>05LPZRURALMAYORISTA2559POMELO</t>
  </si>
  <si>
    <t>05LPZRURALMAYORISTA2695AGUA TONICA</t>
  </si>
  <si>
    <t>05LPZRURALMAYORISTA2697GINGER ALE</t>
  </si>
  <si>
    <t>05LPZRURALMAYORISTA2700GINGER ALE</t>
  </si>
  <si>
    <t>05LPZRURALMAYORISTA271COLA SIN AZUCAR</t>
  </si>
  <si>
    <t>05LPZRURALMAYORISTA273COLA SIN AZUCAR</t>
  </si>
  <si>
    <t>05LPZRURALMAYORISTA276COLA SIN AZUCAR</t>
  </si>
  <si>
    <t>05LPZRURALMAYORISTA285COLA SIN AZUCAR</t>
  </si>
  <si>
    <t>05LPZRURALMAYORISTA2860MANZANA</t>
  </si>
  <si>
    <t>05LPZRURALMAYORISTA2861MANZANA</t>
  </si>
  <si>
    <t>05LPZRURALMAYORISTA2862DURAZNO</t>
  </si>
  <si>
    <t>05LPZRURALMAYORISTA2864DURAZNO</t>
  </si>
  <si>
    <t>05LPZRURALMAYORISTA286COLA SIN AZUCAR</t>
  </si>
  <si>
    <t>05LPZRURALMAYORISTA2901PAPAYA</t>
  </si>
  <si>
    <t>05LPZRURALMAYORISTA2916PAPAYA</t>
  </si>
  <si>
    <t>05LPZRURALMAYORISTA2917PAPAYA</t>
  </si>
  <si>
    <t>05LPZRURALMAYORISTA2920PAPAYA</t>
  </si>
  <si>
    <t>05LPZRURALMAYORISTA2935PAPAYA</t>
  </si>
  <si>
    <t>05LPZRURALMAYORISTA2940PAPAYA</t>
  </si>
  <si>
    <t>05LPZRURALMAYORISTA2944PAPAYA</t>
  </si>
  <si>
    <t>05LPZRURALMAYORISTA2946PAPAYA</t>
  </si>
  <si>
    <t>05LPZRURALMAYORISTA2948PAPAYA</t>
  </si>
  <si>
    <t>05LPZRURALMAYORISTA295COLA SIN AZUCAR</t>
  </si>
  <si>
    <t>05LPZRURALMAYORISTA296COLA SIN AZUCAR</t>
  </si>
  <si>
    <t>05LPZRURALMAYORISTA302COLA</t>
  </si>
  <si>
    <t>05LPZRURALMAYORISTA303COLA</t>
  </si>
  <si>
    <t>05LPZRURALMAYORISTA304NARANJA</t>
  </si>
  <si>
    <t>05LPZRURALMAYORISTA305NARANJA</t>
  </si>
  <si>
    <t>05LPZRURALMAYORISTA306LIMA LIMON</t>
  </si>
  <si>
    <t>05LPZRURALMAYORISTA307LIMA LIMON</t>
  </si>
  <si>
    <t>05LPZRURALMAYORISTA308PAPAYA</t>
  </si>
  <si>
    <t>05LPZRURALMAYORISTA399MANZANA</t>
  </si>
  <si>
    <t>05LPZRURALMAYORISTA400DURAZNO</t>
  </si>
  <si>
    <t>05LPZRURALMAYORISTA404FRUIT PUNCH</t>
  </si>
  <si>
    <t>05LPZRURALMAYORISTA405CITRUS</t>
  </si>
  <si>
    <t>05LPZRURALMAYORISTA410FRUIT PUNCH</t>
  </si>
  <si>
    <t>05LPZRURALMAYORISTA411DURAZNO</t>
  </si>
  <si>
    <t>05LPZRURALMAYORISTA412MANZANA</t>
  </si>
  <si>
    <t>05LPZRURALMAYORISTA413MANZANA</t>
  </si>
  <si>
    <t>05LPZRURALMAYORISTA414DURAZNO</t>
  </si>
  <si>
    <t>05LPZRURALMAYORISTA425TROPICAL</t>
  </si>
  <si>
    <t>05LPZRURALMAYORISTA426TROPICAL</t>
  </si>
  <si>
    <t>05LPZRURALMAYORISTA427TROPICAL</t>
  </si>
  <si>
    <t>05LPZRURALMAYORISTA501NARANJA</t>
  </si>
  <si>
    <t>05LPZRURALMAYORISTA510NARANJA</t>
  </si>
  <si>
    <t>05LPZRURALMAYORISTA517NARANJA</t>
  </si>
  <si>
    <t>05LPZRURALMAYORISTA520NARANJA</t>
  </si>
  <si>
    <t>05LPZRURALMAYORISTA532NARANJA</t>
  </si>
  <si>
    <t>05LPZRURALMAYORISTA537NARANJA</t>
  </si>
  <si>
    <t>05LPZRURALMAYORISTA540NARANJA</t>
  </si>
  <si>
    <t>05LPZRURALMAYORISTA542NARANJA</t>
  </si>
  <si>
    <t>05LPZRURALMAYORISTA544NARANJA</t>
  </si>
  <si>
    <t>05LPZRURALMAYORISTA546NARANJA</t>
  </si>
  <si>
    <t>05LPZRURALMAYORISTA598NARANJA</t>
  </si>
  <si>
    <t>05LPZRURALMAYORISTA617MANDARINA</t>
  </si>
  <si>
    <t>05LPZRURALMAYORISTA635MANDARINA</t>
  </si>
  <si>
    <t>05LPZRURALMAYORISTA640MANDARINA</t>
  </si>
  <si>
    <t>05LPZRURALMAYORISTA644MANDARINA</t>
  </si>
  <si>
    <t>05LPZRURALMAYORISTA701LIMA LIMON</t>
  </si>
  <si>
    <t>05LPZRURALMAYORISTA70AGUA SIN GAS</t>
  </si>
  <si>
    <t>05LPZRURALMAYORISTA710LIMA LIMON</t>
  </si>
  <si>
    <t>05LPZRURALMAYORISTA717LIMA LIMON</t>
  </si>
  <si>
    <t>05LPZRURALMAYORISTA720LIMA LIMON</t>
  </si>
  <si>
    <t>05LPZRURALMAYORISTA728LIMA LIMON</t>
  </si>
  <si>
    <t>05LPZRURALMAYORISTA72AGUA SIN GAS</t>
  </si>
  <si>
    <t>05LPZRURALMAYORISTA732LIMA LIMON</t>
  </si>
  <si>
    <t>05LPZRURALMAYORISTA737LIMA LIMON</t>
  </si>
  <si>
    <t>05LPZRURALMAYORISTA740LIMA LIMON</t>
  </si>
  <si>
    <t>05LPZRURALMAYORISTA744LIMA LIMON</t>
  </si>
  <si>
    <t>05LPZRURALMAYORISTA760LIMA LIMON</t>
  </si>
  <si>
    <t>05LPZRURALMAYORISTA763LIMA LIMON</t>
  </si>
  <si>
    <t>05LPZRURALMAYORISTA764LIMA LIMON</t>
  </si>
  <si>
    <t>05LPZRURALMAYORISTA82MANZANA</t>
  </si>
  <si>
    <t>05LPZRURALMAYORISTA84DURAZNO</t>
  </si>
  <si>
    <t>05LPZRURALMAYORISTA876LIMA LIMON SIN A</t>
  </si>
  <si>
    <t>05LPZRURALMAYORISTA885LIMA LIMON SIN A</t>
  </si>
  <si>
    <t>05LPZRURALMAYORISTA94CITRUS</t>
  </si>
  <si>
    <t>05LPZRURALMAYORISTA95CITRUS</t>
  </si>
  <si>
    <t>05LPZRURALMAYORISTA979LIMON</t>
  </si>
  <si>
    <t>05LPZRURALMAYORISTA97MANZANA</t>
  </si>
  <si>
    <t>05LPZRURALMAYORISTA980LIMON</t>
  </si>
  <si>
    <t>05LPZRURALMAYORISTA981LIMON</t>
  </si>
  <si>
    <t>05LPZRURALMAYORISTA983LIMON</t>
  </si>
  <si>
    <t>05LPZRURALMAYORISTA99DURAZNO</t>
  </si>
  <si>
    <t>05LPZRURALMODERNO100CITRUS</t>
  </si>
  <si>
    <t>05LPZRURALMODERNO101COLA</t>
  </si>
  <si>
    <t>05LPZRURALMODERNO1040POMELO</t>
  </si>
  <si>
    <t>05LPZRURALMODERNO10MANZANA</t>
  </si>
  <si>
    <t>05LPZRURALMODERNO1140PINA</t>
  </si>
  <si>
    <t>05LPZRURALMODERNO1146PINA</t>
  </si>
  <si>
    <t>05LPZRURALMODERNO117COLA</t>
  </si>
  <si>
    <t>05LPZRURALMODERNO11DURAZNO</t>
  </si>
  <si>
    <t>05LPZRURALMODERNO120COLA</t>
  </si>
  <si>
    <t>05LPZRURALMODERNO146COLA</t>
  </si>
  <si>
    <t>05LPZRURALMODERNO1540DURAZNO</t>
  </si>
  <si>
    <t>05LPZRURALMODERNO1640MANZANA</t>
  </si>
  <si>
    <t>05LPZRURALMODERNO1646MANZANA</t>
  </si>
  <si>
    <t>05LPZRURALMODERNO165COLA</t>
  </si>
  <si>
    <t>05LPZRURALMODERNO1759REGULAR</t>
  </si>
  <si>
    <t>05LPZRURALMODERNO1779ULTRA ZERO</t>
  </si>
  <si>
    <t>05LPZRURALMODERNO1780GOLD STRIKE</t>
  </si>
  <si>
    <t>05LPZRURALMODERNO1791MANGO</t>
  </si>
  <si>
    <t>05LPZRURALMODERNO186COLA</t>
  </si>
  <si>
    <t>05LPZRURALMODERNO188COLA</t>
  </si>
  <si>
    <t>05LPZRURALMODERNO193COLA</t>
  </si>
  <si>
    <t>05LPZRURALMODERNO198COLA</t>
  </si>
  <si>
    <t>05LPZRURALMODERNO2016GUARANA</t>
  </si>
  <si>
    <t>05LPZRURALMODERNO2017GUARANA</t>
  </si>
  <si>
    <t>05LPZRURALMODERNO202COLA</t>
  </si>
  <si>
    <t>05LPZRURALMODERNO2034GUARANA</t>
  </si>
  <si>
    <t>05LPZRURALMODERNO2040GUARANA</t>
  </si>
  <si>
    <t>05LPZRURALMODERNO2043GUARANA</t>
  </si>
  <si>
    <t>05LPZRURALMODERNO2112AGUA SIN GAS</t>
  </si>
  <si>
    <t>05LPZRURALMODERNO2125AGUA SIN GAS</t>
  </si>
  <si>
    <t>05LPZRURALMODERNO2140AGUA SIN GAS</t>
  </si>
  <si>
    <t>05LPZRURALMODERNO2146AGUA SIN GAS</t>
  </si>
  <si>
    <t>05LPZRURALMODERNO2148AGUA SIN GAS</t>
  </si>
  <si>
    <t>05LPZRURALMODERNO2216AGUA CON GAS</t>
  </si>
  <si>
    <t>05LPZRURALMODERNO2240AGUA CON GAS</t>
  </si>
  <si>
    <t>05LPZRURALMODERNO2307ATAQUE</t>
  </si>
  <si>
    <t>05LPZRURALMODERNO2308ATAQUE</t>
  </si>
  <si>
    <t>05LPZRURALMODERNO2309CONTRATAQUE</t>
  </si>
  <si>
    <t>05LPZRURALMODERNO2311CONTRATAQUE</t>
  </si>
  <si>
    <t>05LPZRURALMODERNO2334MORA AZUL</t>
  </si>
  <si>
    <t>05LPZRURALMODERNO2336MORA AZUL</t>
  </si>
  <si>
    <t>05LPZRURALMODERNO2344MULTIFRUTA</t>
  </si>
  <si>
    <t>05LPZRURALMODERNO2346MULTIFRUTA</t>
  </si>
  <si>
    <t>05LPZRURALMODERNO2386PASSION FRUIT</t>
  </si>
  <si>
    <t>05LPZRURALMODERNO2387PASSION FRUIT</t>
  </si>
  <si>
    <t>05LPZRURALMODERNO2511PERA</t>
  </si>
  <si>
    <t>05LPZRURALMODERNO2513PERA</t>
  </si>
  <si>
    <t>05LPZRURALMODERNO2518PERA</t>
  </si>
  <si>
    <t>05LPZRURALMODERNO2519PERA</t>
  </si>
  <si>
    <t>05LPZRURALMODERNO2521POMELO</t>
  </si>
  <si>
    <t>05LPZRURALMODERNO2523MANZANA</t>
  </si>
  <si>
    <t>05LPZRURALMODERNO2528MANZANA</t>
  </si>
  <si>
    <t>05LPZRURALMODERNO2550POMELO</t>
  </si>
  <si>
    <t>05LPZRURALMODERNO2553POMELO</t>
  </si>
  <si>
    <t>05LPZRURALMODERNO2558POMELO</t>
  </si>
  <si>
    <t>05LPZRURALMODERNO2559POMELO</t>
  </si>
  <si>
    <t>05LPZRURALMODERNO2695AGUA TONICA</t>
  </si>
  <si>
    <t>05LPZRURALMODERNO2697GINGER ALE</t>
  </si>
  <si>
    <t>05LPZRURALMODERNO271COLA SIN AZUCAR</t>
  </si>
  <si>
    <t>05LPZRURALMODERNO276COLA SIN AZUCAR</t>
  </si>
  <si>
    <t>05LPZRURALMODERNO285COLA SIN AZUCAR</t>
  </si>
  <si>
    <t>05LPZRURALMODERNO2860MANZANA</t>
  </si>
  <si>
    <t>05LPZRURALMODERNO2861MANZANA</t>
  </si>
  <si>
    <t>05LPZRURALMODERNO2862DURAZNO</t>
  </si>
  <si>
    <t>05LPZRURALMODERNO2864DURAZNO</t>
  </si>
  <si>
    <t>05LPZRURALMODERNO286COLA SIN AZUCAR</t>
  </si>
  <si>
    <t>05LPZRURALMODERNO2901PAPAYA</t>
  </si>
  <si>
    <t>05LPZRURALMODERNO2916PAPAYA</t>
  </si>
  <si>
    <t>05LPZRURALMODERNO2917PAPAYA</t>
  </si>
  <si>
    <t>05LPZRURALMODERNO2920PAPAYA</t>
  </si>
  <si>
    <t>05LPZRURALMODERNO2935PAPAYA</t>
  </si>
  <si>
    <t>05LPZRURALMODERNO2940PAPAYA</t>
  </si>
  <si>
    <t>05LPZRURALMODERNO2944PAPAYA</t>
  </si>
  <si>
    <t>05LPZRURALMODERNO2946PAPAYA</t>
  </si>
  <si>
    <t>05LPZRURALMODERNO2948PAPAYA</t>
  </si>
  <si>
    <t>05LPZRURALMODERNO302COLA</t>
  </si>
  <si>
    <t>05LPZRURALMODERNO303COLA</t>
  </si>
  <si>
    <t>05LPZRURALMODERNO304NARANJA</t>
  </si>
  <si>
    <t>05LPZRURALMODERNO305NARANJA</t>
  </si>
  <si>
    <t>05LPZRURALMODERNO306LIMA LIMON</t>
  </si>
  <si>
    <t>05LPZRURALMODERNO307LIMA LIMON</t>
  </si>
  <si>
    <t>05LPZRURALMODERNO308PAPAYA</t>
  </si>
  <si>
    <t>05LPZRURALMODERNO399MANZANA</t>
  </si>
  <si>
    <t>05LPZRURALMODERNO400DURAZNO</t>
  </si>
  <si>
    <t>05LPZRURALMODERNO405CITRUS</t>
  </si>
  <si>
    <t>05LPZRURALMODERNO411DURAZNO</t>
  </si>
  <si>
    <t>05LPZRURALMODERNO412MANZANA</t>
  </si>
  <si>
    <t>05LPZRURALMODERNO413MANZANA</t>
  </si>
  <si>
    <t>05LPZRURALMODERNO414DURAZNO</t>
  </si>
  <si>
    <t>05LPZRURALMODERNO425TROPICAL</t>
  </si>
  <si>
    <t>05LPZRURALMODERNO426TROPICAL</t>
  </si>
  <si>
    <t>05LPZRURALMODERNO427TROPICAL</t>
  </si>
  <si>
    <t>05LPZRURALMODERNO501NARANJA</t>
  </si>
  <si>
    <t>05LPZRURALMODERNO510NARANJA</t>
  </si>
  <si>
    <t>05LPZRURALMODERNO517NARANJA</t>
  </si>
  <si>
    <t>05LPZRURALMODERNO520NARANJA</t>
  </si>
  <si>
    <t>05LPZRURALMODERNO540NARANJA</t>
  </si>
  <si>
    <t>05LPZRURALMODERNO542NARANJA</t>
  </si>
  <si>
    <t>05LPZRURALMODERNO544NARANJA</t>
  </si>
  <si>
    <t>05LPZRURALMODERNO546NARANJA</t>
  </si>
  <si>
    <t>05LPZRURALMODERNO598NARANJA</t>
  </si>
  <si>
    <t>05LPZRURALMODERNO617MANDARINA</t>
  </si>
  <si>
    <t>05LPZRURALMODERNO640MANDARINA</t>
  </si>
  <si>
    <t>05LPZRURALMODERNO701LIMA LIMON</t>
  </si>
  <si>
    <t>05LPZRURALMODERNO710LIMA LIMON</t>
  </si>
  <si>
    <t>05LPZRURALMODERNO717LIMA LIMON</t>
  </si>
  <si>
    <t>05LPZRURALMODERNO720LIMA LIMON</t>
  </si>
  <si>
    <t>05LPZRURALMODERNO72AGUA SIN GAS</t>
  </si>
  <si>
    <t>05LPZRURALMODERNO740LIMA LIMON</t>
  </si>
  <si>
    <t>05LPZRURALMODERNO744LIMA LIMON</t>
  </si>
  <si>
    <t>05LPZRURALMODERNO760LIMA LIMON</t>
  </si>
  <si>
    <t>05LPZRURALMODERNO763LIMA LIMON</t>
  </si>
  <si>
    <t>05LPZRURALMODERNO764LIMA LIMON</t>
  </si>
  <si>
    <t>05LPZRURALMODERNO82MANZANA</t>
  </si>
  <si>
    <t>05LPZRURALMODERNO84DURAZNO</t>
  </si>
  <si>
    <t>05LPZRURALMODERNO885LIMA LIMON SIN A</t>
  </si>
  <si>
    <t>05LPZRURALMODERNO94CITRUS</t>
  </si>
  <si>
    <t>05LPZRURALMODERNO95CITRUS</t>
  </si>
  <si>
    <t>05LPZRURALMODERNO97MANZANA</t>
  </si>
  <si>
    <t>05LPZRURALMODERNO99DURAZNO</t>
  </si>
  <si>
    <t>05LPZRURALTRADICIONAL100CITRUS</t>
  </si>
  <si>
    <t>05LPZRURALTRADICIONAL101COLA</t>
  </si>
  <si>
    <t>05LPZRURALTRADICIONAL1040POMELO</t>
  </si>
  <si>
    <t>05LPZRURALTRADICIONAL10MANZANA</t>
  </si>
  <si>
    <t>05LPZRURALTRADICIONAL1140PINA</t>
  </si>
  <si>
    <t>05LPZRURALTRADICIONAL1146PINA</t>
  </si>
  <si>
    <t>05LPZRURALTRADICIONAL117COLA</t>
  </si>
  <si>
    <t>05LPZRURALTRADICIONAL11DURAZNO</t>
  </si>
  <si>
    <t>05LPZRURALTRADICIONAL120COLA</t>
  </si>
  <si>
    <t>05LPZRURALTRADICIONAL128COLA</t>
  </si>
  <si>
    <t>05LPZRURALTRADICIONAL132COLA</t>
  </si>
  <si>
    <t>05LPZRURALTRADICIONAL137COLA</t>
  </si>
  <si>
    <t>05LPZRURALTRADICIONAL146COLA</t>
  </si>
  <si>
    <t>05LPZRURALTRADICIONAL1540DURAZNO</t>
  </si>
  <si>
    <t>05LPZRURALTRADICIONAL1640MANZANA</t>
  </si>
  <si>
    <t>05LPZRURALTRADICIONAL1646MANZANA</t>
  </si>
  <si>
    <t>05LPZRURALTRADICIONAL165COLA</t>
  </si>
  <si>
    <t>05LPZRURALTRADICIONAL1759REGULAR</t>
  </si>
  <si>
    <t>05LPZRURALTRADICIONAL1779ULTRA ZERO</t>
  </si>
  <si>
    <t>05LPZRURALTRADICIONAL1780GOLD STRIKE</t>
  </si>
  <si>
    <t>05LPZRURALTRADICIONAL1791MANGO</t>
  </si>
  <si>
    <t>05LPZRURALTRADICIONAL186COLA</t>
  </si>
  <si>
    <t>05LPZRURALTRADICIONAL188COLA</t>
  </si>
  <si>
    <t>05LPZRURALTRADICIONAL193COLA</t>
  </si>
  <si>
    <t>05LPZRURALTRADICIONAL196COLA</t>
  </si>
  <si>
    <t>05LPZRURALTRADICIONAL198COLA</t>
  </si>
  <si>
    <t>05LPZRURALTRADICIONAL2001GUARANA</t>
  </si>
  <si>
    <t>05LPZRURALTRADICIONAL2016GUARANA</t>
  </si>
  <si>
    <t>05LPZRURALTRADICIONAL2017GUARANA</t>
  </si>
  <si>
    <t>05LPZRURALTRADICIONAL2020GUARANA</t>
  </si>
  <si>
    <t>05LPZRURALTRADICIONAL202COLA</t>
  </si>
  <si>
    <t>05LPZRURALTRADICIONAL2034GUARANA</t>
  </si>
  <si>
    <t>05LPZRURALTRADICIONAL2037GUARANA</t>
  </si>
  <si>
    <t>05LPZRURALTRADICIONAL2038GUARANA</t>
  </si>
  <si>
    <t>05LPZRURALTRADICIONAL2040GUARANA</t>
  </si>
  <si>
    <t>05LPZRURALTRADICIONAL2043GUARANA</t>
  </si>
  <si>
    <t>05LPZRURALTRADICIONAL2044GUARANA</t>
  </si>
  <si>
    <t>05LPZRURALTRADICIONAL2045GUARANA</t>
  </si>
  <si>
    <t>05LPZRURALTRADICIONAL2046GUARANA</t>
  </si>
  <si>
    <t>05LPZRURALTRADICIONAL2112AGUA SIN GAS</t>
  </si>
  <si>
    <t>05LPZRURALTRADICIONAL2125AGUA SIN GAS</t>
  </si>
  <si>
    <t>05LPZRURALTRADICIONAL2140AGUA SIN GAS</t>
  </si>
  <si>
    <t>05LPZRURALTRADICIONAL2146AGUA SIN GAS</t>
  </si>
  <si>
    <t>05LPZRURALTRADICIONAL2148AGUA SIN GAS</t>
  </si>
  <si>
    <t>05LPZRURALTRADICIONAL2216AGUA CON GAS</t>
  </si>
  <si>
    <t>05LPZRURALTRADICIONAL2240AGUA CON GAS</t>
  </si>
  <si>
    <t>05LPZRURALTRADICIONAL2307ATAQUE</t>
  </si>
  <si>
    <t>05LPZRURALTRADICIONAL2308ATAQUE</t>
  </si>
  <si>
    <t>05LPZRURALTRADICIONAL2309CONTRATAQUE</t>
  </si>
  <si>
    <t>05LPZRURALTRADICIONAL2311CONTRATAQUE</t>
  </si>
  <si>
    <t>05LPZRURALTRADICIONAL2334MORA AZUL</t>
  </si>
  <si>
    <t>05LPZRURALTRADICIONAL2336MORA AZUL</t>
  </si>
  <si>
    <t>05LPZRURALTRADICIONAL2344MULTIFRUTA</t>
  </si>
  <si>
    <t>05LPZRURALTRADICIONAL2346MULTIFRUTA</t>
  </si>
  <si>
    <t>05LPZRURALTRADICIONAL2378MORA AZUL</t>
  </si>
  <si>
    <t>05LPZRURALTRADICIONAL2379MULTIFRUTA</t>
  </si>
  <si>
    <t>05LPZRURALTRADICIONAL2381MANZANA</t>
  </si>
  <si>
    <t>05LPZRURALTRADICIONAL2382MANZANA</t>
  </si>
  <si>
    <t>05LPZRURALTRADICIONAL2386PASSION FRUIT</t>
  </si>
  <si>
    <t>05LPZRURALTRADICIONAL2387PASSION FRUIT</t>
  </si>
  <si>
    <t>05LPZRURALTRADICIONAL2511PERA</t>
  </si>
  <si>
    <t>05LPZRURALTRADICIONAL2513PERA</t>
  </si>
  <si>
    <t>05LPZRURALTRADICIONAL2518PERA</t>
  </si>
  <si>
    <t>05LPZRURALTRADICIONAL2519PERA</t>
  </si>
  <si>
    <t>05LPZRURALTRADICIONAL2521POMELO</t>
  </si>
  <si>
    <t>05LPZRURALTRADICIONAL2523MANZANA</t>
  </si>
  <si>
    <t>05LPZRURALTRADICIONAL2528MANZANA</t>
  </si>
  <si>
    <t>05LPZRURALTRADICIONAL2530MANZANA</t>
  </si>
  <si>
    <t>05LPZRURALTRADICIONAL2550POMELO</t>
  </si>
  <si>
    <t>05LPZRURALTRADICIONAL2553POMELO</t>
  </si>
  <si>
    <t>05LPZRURALTRADICIONAL2558POMELO</t>
  </si>
  <si>
    <t>05LPZRURALTRADICIONAL2559POMELO</t>
  </si>
  <si>
    <t>05LPZRURALTRADICIONAL2695AGUA TONICA</t>
  </si>
  <si>
    <t>05LPZRURALTRADICIONAL2697GINGER ALE</t>
  </si>
  <si>
    <t>05LPZRURALTRADICIONAL2700GINGER ALE</t>
  </si>
  <si>
    <t>05LPZRURALTRADICIONAL271COLA SIN AZUCAR</t>
  </si>
  <si>
    <t>05LPZRURALTRADICIONAL273COLA SIN AZUCAR</t>
  </si>
  <si>
    <t>05LPZRURALTRADICIONAL276COLA SIN AZUCAR</t>
  </si>
  <si>
    <t>05LPZRURALTRADICIONAL2783LIMON</t>
  </si>
  <si>
    <t>05LPZRURALTRADICIONAL285COLA SIN AZUCAR</t>
  </si>
  <si>
    <t>05LPZRURALTRADICIONAL2860MANZANA</t>
  </si>
  <si>
    <t>05LPZRURALTRADICIONAL2861MANZANA</t>
  </si>
  <si>
    <t>05LPZRURALTRADICIONAL2862DURAZNO</t>
  </si>
  <si>
    <t>05LPZRURALTRADICIONAL2864DURAZNO</t>
  </si>
  <si>
    <t>05LPZRURALTRADICIONAL286COLA SIN AZUCAR</t>
  </si>
  <si>
    <t>05LPZRURALTRADICIONAL288COLA SIN AZUCAR</t>
  </si>
  <si>
    <t>05LPZRURALTRADICIONAL2901PAPAYA</t>
  </si>
  <si>
    <t>05LPZRURALTRADICIONAL2916PAPAYA</t>
  </si>
  <si>
    <t>05LPZRURALTRADICIONAL2917PAPAYA</t>
  </si>
  <si>
    <t>05LPZRURALTRADICIONAL2920PAPAYA</t>
  </si>
  <si>
    <t>05LPZRURALTRADICIONAL2932PAPAYA</t>
  </si>
  <si>
    <t>05LPZRURALTRADICIONAL2935PAPAYA</t>
  </si>
  <si>
    <t>05LPZRURALTRADICIONAL2937PAPAYA</t>
  </si>
  <si>
    <t>05LPZRURALTRADICIONAL2940PAPAYA</t>
  </si>
  <si>
    <t>05LPZRURALTRADICIONAL2944PAPAYA</t>
  </si>
  <si>
    <t>05LPZRURALTRADICIONAL2946PAPAYA</t>
  </si>
  <si>
    <t>05LPZRURALTRADICIONAL2947PAPAYA</t>
  </si>
  <si>
    <t>05LPZRURALTRADICIONAL2948PAPAYA</t>
  </si>
  <si>
    <t>05LPZRURALTRADICIONAL295COLA SIN AZUCAR</t>
  </si>
  <si>
    <t>05LPZRURALTRADICIONAL296COLA SIN AZUCAR</t>
  </si>
  <si>
    <t>05LPZRURALTRADICIONAL302COLA</t>
  </si>
  <si>
    <t>05LPZRURALTRADICIONAL303COLA</t>
  </si>
  <si>
    <t>05LPZRURALTRADICIONAL304NARANJA</t>
  </si>
  <si>
    <t>05LPZRURALTRADICIONAL305NARANJA</t>
  </si>
  <si>
    <t>05LPZRURALTRADICIONAL306LIMA LIMON</t>
  </si>
  <si>
    <t>05LPZRURALTRADICIONAL307LIMA LIMON</t>
  </si>
  <si>
    <t>05LPZRURALTRADICIONAL308PAPAYA</t>
  </si>
  <si>
    <t>05LPZRURALTRADICIONAL399MANZANA</t>
  </si>
  <si>
    <t>05LPZRURALTRADICIONAL400DURAZNO</t>
  </si>
  <si>
    <t>05LPZRURALTRADICIONAL404FRUIT PUNCH</t>
  </si>
  <si>
    <t>05LPZRURALTRADICIONAL405CITRUS</t>
  </si>
  <si>
    <t>05LPZRURALTRADICIONAL410FRUIT PUNCH</t>
  </si>
  <si>
    <t>05LPZRURALTRADICIONAL411DURAZNO</t>
  </si>
  <si>
    <t>05LPZRURALTRADICIONAL412MANZANA</t>
  </si>
  <si>
    <t>05LPZRURALTRADICIONAL413MANZANA</t>
  </si>
  <si>
    <t>05LPZRURALTRADICIONAL414DURAZNO</t>
  </si>
  <si>
    <t>05LPZRURALTRADICIONAL425TROPICAL</t>
  </si>
  <si>
    <t>05LPZRURALTRADICIONAL426TROPICAL</t>
  </si>
  <si>
    <t>05LPZRURALTRADICIONAL427TROPICAL</t>
  </si>
  <si>
    <t>05LPZRURALTRADICIONAL48DURAZNO</t>
  </si>
  <si>
    <t>05LPZRURALTRADICIONAL501NARANJA</t>
  </si>
  <si>
    <t>05LPZRURALTRADICIONAL510NARANJA</t>
  </si>
  <si>
    <t>05LPZRURALTRADICIONAL517NARANJA</t>
  </si>
  <si>
    <t>05LPZRURALTRADICIONAL520NARANJA</t>
  </si>
  <si>
    <t>05LPZRURALTRADICIONAL528NARANJA</t>
  </si>
  <si>
    <t>05LPZRURALTRADICIONAL532NARANJA</t>
  </si>
  <si>
    <t>05LPZRURALTRADICIONAL537NARANJA</t>
  </si>
  <si>
    <t>05LPZRURALTRADICIONAL540NARANJA</t>
  </si>
  <si>
    <t>05LPZRURALTRADICIONAL542NARANJA</t>
  </si>
  <si>
    <t>05LPZRURALTRADICIONAL544NARANJA</t>
  </si>
  <si>
    <t>05LPZRURALTRADICIONAL546NARANJA</t>
  </si>
  <si>
    <t>05LPZRURALTRADICIONAL596NARANJA</t>
  </si>
  <si>
    <t>05LPZRURALTRADICIONAL598NARANJA</t>
  </si>
  <si>
    <t>05LPZRURALTRADICIONAL617MANDARINA</t>
  </si>
  <si>
    <t>05LPZRURALTRADICIONAL635MANDARINA</t>
  </si>
  <si>
    <t>05LPZRURALTRADICIONAL637MANDARINA</t>
  </si>
  <si>
    <t>05LPZRURALTRADICIONAL640MANDARINA</t>
  </si>
  <si>
    <t>05LPZRURALTRADICIONAL644MANDARINA</t>
  </si>
  <si>
    <t>05LPZRURALTRADICIONAL701LIMA LIMON</t>
  </si>
  <si>
    <t>05LPZRURALTRADICIONAL70AGUA SIN GAS</t>
  </si>
  <si>
    <t>05LPZRURALTRADICIONAL710LIMA LIMON</t>
  </si>
  <si>
    <t>05LPZRURALTRADICIONAL717LIMA LIMON</t>
  </si>
  <si>
    <t>05LPZRURALTRADICIONAL720LIMA LIMON</t>
  </si>
  <si>
    <t>05LPZRURALTRADICIONAL72AGUA SIN GAS</t>
  </si>
  <si>
    <t>05LPZRURALTRADICIONAL732LIMA LIMON</t>
  </si>
  <si>
    <t>05LPZRURALTRADICIONAL737LIMA LIMON</t>
  </si>
  <si>
    <t>05LPZRURALTRADICIONAL740LIMA LIMON</t>
  </si>
  <si>
    <t>05LPZRURALTRADICIONAL744LIMA LIMON</t>
  </si>
  <si>
    <t>05LPZRURALTRADICIONAL74AGUA SIN GAS</t>
  </si>
  <si>
    <t>05LPZRURALTRADICIONAL760LIMA LIMON</t>
  </si>
  <si>
    <t>05LPZRURALTRADICIONAL762LIMA LIMON</t>
  </si>
  <si>
    <t>05LPZRURALTRADICIONAL763LIMA LIMON</t>
  </si>
  <si>
    <t>05LPZRURALTRADICIONAL764LIMA LIMON</t>
  </si>
  <si>
    <t>05LPZRURALTRADICIONAL82MANZANA</t>
  </si>
  <si>
    <t>05LPZRURALTRADICIONAL84DURAZNO</t>
  </si>
  <si>
    <t>05LPZRURALTRADICIONAL885LIMA LIMON SIN A</t>
  </si>
  <si>
    <t>05LPZRURALTRADICIONAL94CITRUS</t>
  </si>
  <si>
    <t>05LPZRURALTRADICIONAL95CITRUS</t>
  </si>
  <si>
    <t>05LPZRURALTRADICIONAL979LIMON</t>
  </si>
  <si>
    <t>05LPZRURALTRADICIONAL97MANZANA</t>
  </si>
  <si>
    <t>05LPZRURALTRADICIONAL980LIMON</t>
  </si>
  <si>
    <t>05LPZRURALTRADICIONAL981LIMON</t>
  </si>
  <si>
    <t>05LPZRURALTRADICIONAL983LIMON</t>
  </si>
  <si>
    <t>05LPZRURALTRADICIONAL984LIMON</t>
  </si>
  <si>
    <t>05LPZRURALTRADICIONAL99DURAZNO</t>
  </si>
  <si>
    <t>05LPZRURALVTAS ADM100CITRUS</t>
  </si>
  <si>
    <t>05LPZRURALVTAS ADM101COLA</t>
  </si>
  <si>
    <t>05LPZRURALVTAS ADM1040POMELO</t>
  </si>
  <si>
    <t>05LPZRURALVTAS ADM1140PINA</t>
  </si>
  <si>
    <t>05LPZRURALVTAS ADM1146PINA</t>
  </si>
  <si>
    <t>05LPZRURALVTAS ADM117COLA</t>
  </si>
  <si>
    <t>05LPZRURALVTAS ADM120COLA</t>
  </si>
  <si>
    <t>05LPZRURALVTAS ADM132COLA</t>
  </si>
  <si>
    <t>05LPZRURALVTAS ADM137COLA</t>
  </si>
  <si>
    <t>05LPZRURALVTAS ADM146COLA</t>
  </si>
  <si>
    <t>05LPZRURALVTAS ADM1540DURAZNO</t>
  </si>
  <si>
    <t>05LPZRURALVTAS ADM1640MANZANA</t>
  </si>
  <si>
    <t>05LPZRURALVTAS ADM1646MANZANA</t>
  </si>
  <si>
    <t>05LPZRURALVTAS ADM165COLA</t>
  </si>
  <si>
    <t>05LPZRURALVTAS ADM1759REGULAR</t>
  </si>
  <si>
    <t>05LPZRURALVTAS ADM1780GOLD STRIKE</t>
  </si>
  <si>
    <t>05LPZRURALVTAS ADM186COLA</t>
  </si>
  <si>
    <t>05LPZRURALVTAS ADM188COLA</t>
  </si>
  <si>
    <t>05LPZRURALVTAS ADM193COLA</t>
  </si>
  <si>
    <t>05LPZRURALVTAS ADM196COLA</t>
  </si>
  <si>
    <t>05LPZRURALVTAS ADM202COLA</t>
  </si>
  <si>
    <t>05LPZRURALVTAS ADM2040GUARANA</t>
  </si>
  <si>
    <t>05LPZRURALVTAS ADM2112AGUA SIN GAS</t>
  </si>
  <si>
    <t>05LPZRURALVTAS ADM2125AGUA SIN GAS</t>
  </si>
  <si>
    <t>05LPZRURALVTAS ADM2140AGUA SIN GAS</t>
  </si>
  <si>
    <t>05LPZRURALVTAS ADM2146AGUA SIN GAS</t>
  </si>
  <si>
    <t>05LPZRURALVTAS ADM2148AGUA SIN GAS</t>
  </si>
  <si>
    <t>05LPZRURALVTAS ADM2307ATAQUE</t>
  </si>
  <si>
    <t>05LPZRURALVTAS ADM2308ATAQUE</t>
  </si>
  <si>
    <t>05LPZRURALVTAS ADM2309CONTRATAQUE</t>
  </si>
  <si>
    <t>05LPZRURALVTAS ADM2311CONTRATAQUE</t>
  </si>
  <si>
    <t>05LPZRURALVTAS ADM2334MORA AZUL</t>
  </si>
  <si>
    <t>05LPZRURALVTAS ADM2336MORA AZUL</t>
  </si>
  <si>
    <t>05LPZRURALVTAS ADM2344MULTIFRUTA</t>
  </si>
  <si>
    <t>05LPZRURALVTAS ADM2346MULTIFRUTA</t>
  </si>
  <si>
    <t>05LPZRURALVTAS ADM2378MORA AZUL</t>
  </si>
  <si>
    <t>05LPZRURALVTAS ADM2380MANZANA</t>
  </si>
  <si>
    <t>05LPZRURALVTAS ADM2511PERA</t>
  </si>
  <si>
    <t>05LPZRURALVTAS ADM2513PERA</t>
  </si>
  <si>
    <t>05LPZRURALVTAS ADM2518PERA</t>
  </si>
  <si>
    <t>05LPZRURALVTAS ADM2519PERA</t>
  </si>
  <si>
    <t>05LPZRURALVTAS ADM2523MANZANA</t>
  </si>
  <si>
    <t>05LPZRURALVTAS ADM2528MANZANA</t>
  </si>
  <si>
    <t>05LPZRURALVTAS ADM2553POMELO</t>
  </si>
  <si>
    <t>05LPZRURALVTAS ADM2558POMELO</t>
  </si>
  <si>
    <t>05LPZRURALVTAS ADM2559POMELO</t>
  </si>
  <si>
    <t>05LPZRURALVTAS ADM2695AGUA TONICA</t>
  </si>
  <si>
    <t>05LPZRURALVTAS ADM271COLA SIN AZUCAR</t>
  </si>
  <si>
    <t>05LPZRURALVTAS ADM276COLA SIN AZUCAR</t>
  </si>
  <si>
    <t>05LPZRURALVTAS ADM2860MANZANA</t>
  </si>
  <si>
    <t>05LPZRURALVTAS ADM2861MANZANA</t>
  </si>
  <si>
    <t>05LPZRURALVTAS ADM2862DURAZNO</t>
  </si>
  <si>
    <t>05LPZRURALVTAS ADM2864DURAZNO</t>
  </si>
  <si>
    <t>05LPZRURALVTAS ADM2901PAPAYA</t>
  </si>
  <si>
    <t>05LPZRURALVTAS ADM2916PAPAYA</t>
  </si>
  <si>
    <t>05LPZRURALVTAS ADM2917PAPAYA</t>
  </si>
  <si>
    <t>05LPZRURALVTAS ADM2937PAPAYA</t>
  </si>
  <si>
    <t>05LPZRURALVTAS ADM2940PAPAYA</t>
  </si>
  <si>
    <t>05LPZRURALVTAS ADM2944PAPAYA</t>
  </si>
  <si>
    <t>05LPZRURALVTAS ADM303COLA</t>
  </si>
  <si>
    <t>05LPZRURALVTAS ADM305NARANJA</t>
  </si>
  <si>
    <t>05LPZRURALVTAS ADM308PAPAYA</t>
  </si>
  <si>
    <t>05LPZRURALVTAS ADM405CITRUS</t>
  </si>
  <si>
    <t>05LPZRURALVTAS ADM410FRUIT PUNCH</t>
  </si>
  <si>
    <t>05LPZRURALVTAS ADM411DURAZNO</t>
  </si>
  <si>
    <t>05LPZRURALVTAS ADM413MANZANA</t>
  </si>
  <si>
    <t>05LPZRURALVTAS ADM426TROPICAL</t>
  </si>
  <si>
    <t>05LPZRURALVTAS ADM501NARANJA</t>
  </si>
  <si>
    <t>05LPZRURALVTAS ADM510NARANJA</t>
  </si>
  <si>
    <t>05LPZRURALVTAS ADM517NARANJA</t>
  </si>
  <si>
    <t>05LPZRURALVTAS ADM520NARANJA</t>
  </si>
  <si>
    <t>05LPZRURALVTAS ADM532NARANJA</t>
  </si>
  <si>
    <t>05LPZRURALVTAS ADM537NARANJA</t>
  </si>
  <si>
    <t>05LPZRURALVTAS ADM540NARANJA</t>
  </si>
  <si>
    <t>05LPZRURALVTAS ADM542NARANJA</t>
  </si>
  <si>
    <t>05LPZRURALVTAS ADM546NARANJA</t>
  </si>
  <si>
    <t>05LPZRURALVTAS ADM617MANDARINA</t>
  </si>
  <si>
    <t>05LPZRURALVTAS ADM640MANDARINA</t>
  </si>
  <si>
    <t>05LPZRURALVTAS ADM701LIMA LIMON</t>
  </si>
  <si>
    <t>05LPZRURALVTAS ADM70AGUA SIN GAS</t>
  </si>
  <si>
    <t>05LPZRURALVTAS ADM710LIMA LIMON</t>
  </si>
  <si>
    <t>05LPZRURALVTAS ADM717LIMA LIMON</t>
  </si>
  <si>
    <t>05LPZRURALVTAS ADM720LIMA LIMON</t>
  </si>
  <si>
    <t>05LPZRURALVTAS ADM72AGUA SIN GAS</t>
  </si>
  <si>
    <t>05LPZRURALVTAS ADM732LIMA LIMON</t>
  </si>
  <si>
    <t>05LPZRURALVTAS ADM737LIMA LIMON</t>
  </si>
  <si>
    <t>05LPZRURALVTAS ADM740LIMA LIMON</t>
  </si>
  <si>
    <t>05LPZRURALVTAS ADM744LIMA LIMON</t>
  </si>
  <si>
    <t>05LPZRURALVTAS ADM764LIMA LIMON</t>
  </si>
  <si>
    <t>05LPZRURALVTAS ADM82MANZANA</t>
  </si>
  <si>
    <t>05LPZRURALVTAS ADM885LIMA LIMON SIN A</t>
  </si>
  <si>
    <t>05LPZRURALVTAS ADM94CITRUS</t>
  </si>
  <si>
    <t>05LPZRURALVTAS ADM95CITRUS</t>
  </si>
  <si>
    <t>05LPZRURALVTAS ADM97MANZANA</t>
  </si>
  <si>
    <t>05LPZRURALVTAS ADM983LIMON</t>
  </si>
  <si>
    <t>05LPZRURALVTAS ADM99DURAZNO</t>
  </si>
  <si>
    <t>05LPZURBANOCOMER Y BEBER100CITRUS</t>
  </si>
  <si>
    <t>05LPZURBANOCOMER Y BEBER101COLA</t>
  </si>
  <si>
    <t>05LPZURBANOCOMER Y BEBER1040POMELO</t>
  </si>
  <si>
    <t>05LPZURBANOCOMER Y BEBER10MANZANA</t>
  </si>
  <si>
    <t>05LPZURBANOCOMER Y BEBER1140PINA</t>
  </si>
  <si>
    <t>05LPZURBANOCOMER Y BEBER1146PINA</t>
  </si>
  <si>
    <t>05LPZURBANOCOMER Y BEBER117COLA</t>
  </si>
  <si>
    <t>05LPZURBANOCOMER Y BEBER11DURAZNO</t>
  </si>
  <si>
    <t>05LPZURBANOCOMER Y BEBER120COLA</t>
  </si>
  <si>
    <t>05LPZURBANOCOMER Y BEBER128COLA</t>
  </si>
  <si>
    <t>05LPZURBANOCOMER Y BEBER132COLA</t>
  </si>
  <si>
    <t>05LPZURBANOCOMER Y BEBER137COLA</t>
  </si>
  <si>
    <t>05LPZURBANOCOMER Y BEBER140COLA</t>
  </si>
  <si>
    <t>COCA COLA 2.0 OW</t>
  </si>
  <si>
    <t>LPZ140</t>
  </si>
  <si>
    <t>05LPZURBANOCOMER Y BEBER146COLA</t>
  </si>
  <si>
    <t>05LPZURBANOCOMER Y BEBER149COLA</t>
  </si>
  <si>
    <t>05LPZURBANOCOMER Y BEBER1540DURAZNO</t>
  </si>
  <si>
    <t>05LPZURBANOCOMER Y BEBER1640MANZANA</t>
  </si>
  <si>
    <t>05LPZURBANOCOMER Y BEBER1646MANZANA</t>
  </si>
  <si>
    <t>05LPZURBANOCOMER Y BEBER165COLA</t>
  </si>
  <si>
    <t>05LPZURBANOCOMER Y BEBER1759REGULAR</t>
  </si>
  <si>
    <t>05LPZURBANOCOMER Y BEBER1779ULTRA ZERO</t>
  </si>
  <si>
    <t>05LPZURBANOCOMER Y BEBER1780GOLD STRIKE</t>
  </si>
  <si>
    <t>05LPZURBANOCOMER Y BEBER1791MANGO</t>
  </si>
  <si>
    <t>05LPZURBANOCOMER Y BEBER186COLA</t>
  </si>
  <si>
    <t>05LPZURBANOCOMER Y BEBER188COLA</t>
  </si>
  <si>
    <t>05LPZURBANOCOMER Y BEBER193COLA</t>
  </si>
  <si>
    <t>05LPZURBANOCOMER Y BEBER196COLA</t>
  </si>
  <si>
    <t>05LPZURBANOCOMER Y BEBER198COLA</t>
  </si>
  <si>
    <t>05LPZURBANOCOMER Y BEBER2001GUARANA</t>
  </si>
  <si>
    <t>05LPZURBANOCOMER Y BEBER2016GUARANA</t>
  </si>
  <si>
    <t>05LPZURBANOCOMER Y BEBER2017GUARANA</t>
  </si>
  <si>
    <t>05LPZURBANOCOMER Y BEBER2020GUARANA</t>
  </si>
  <si>
    <t>05LPZURBANOCOMER Y BEBER202COLA</t>
  </si>
  <si>
    <t>05LPZURBANOCOMER Y BEBER2034GUARANA</t>
  </si>
  <si>
    <t>05LPZURBANOCOMER Y BEBER2037GUARANA</t>
  </si>
  <si>
    <t>05LPZURBANOCOMER Y BEBER2038GUARANA</t>
  </si>
  <si>
    <t>05LPZURBANOCOMER Y BEBER2040GUARANA</t>
  </si>
  <si>
    <t>05LPZURBANOCOMER Y BEBER2043GUARANA</t>
  </si>
  <si>
    <t>05LPZURBANOCOMER Y BEBER2044GUARANA</t>
  </si>
  <si>
    <t>05LPZURBANOCOMER Y BEBER2045GUARANA</t>
  </si>
  <si>
    <t>05LPZURBANOCOMER Y BEBER2046GUARANA</t>
  </si>
  <si>
    <t>05LPZURBANOCOMER Y BEBER2112AGUA SIN GAS</t>
  </si>
  <si>
    <t>05LPZURBANOCOMER Y BEBER2125AGUA SIN GAS</t>
  </si>
  <si>
    <t>05LPZURBANOCOMER Y BEBER2140AGUA SIN GAS</t>
  </si>
  <si>
    <t>05LPZURBANOCOMER Y BEBER2146AGUA SIN GAS</t>
  </si>
  <si>
    <t>05LPZURBANOCOMER Y BEBER2148AGUA SIN GAS</t>
  </si>
  <si>
    <t>05LPZURBANOCOMER Y BEBER2152AGUA SIN GAS</t>
  </si>
  <si>
    <t>05LPZURBANOCOMER Y BEBER2154AGUA SIN GAS</t>
  </si>
  <si>
    <t>05LPZURBANOCOMER Y BEBER2216AGUA CON GAS</t>
  </si>
  <si>
    <t>05LPZURBANOCOMER Y BEBER2240AGUA CON GAS</t>
  </si>
  <si>
    <t>05LPZURBANOCOMER Y BEBER2307ATAQUE</t>
  </si>
  <si>
    <t>05LPZURBANOCOMER Y BEBER2308ATAQUE</t>
  </si>
  <si>
    <t>05LPZURBANOCOMER Y BEBER2309CONTRATAQUE</t>
  </si>
  <si>
    <t>05LPZURBANOCOMER Y BEBER2311CONTRATAQUE</t>
  </si>
  <si>
    <t>05LPZURBANOCOMER Y BEBER2317MORA AZUL</t>
  </si>
  <si>
    <t>05LPZURBANOCOMER Y BEBER2317PASSION FRUIT</t>
  </si>
  <si>
    <t>05LPZURBANOCOMER Y BEBER2325MORA AZUL</t>
  </si>
  <si>
    <t>05LPZURBANOCOMER Y BEBER2325PASSION FRUIT</t>
  </si>
  <si>
    <t>05LPZURBANOCOMER Y BEBER2334MORA AZUL</t>
  </si>
  <si>
    <t>05LPZURBANOCOMER Y BEBER2336MORA AZUL</t>
  </si>
  <si>
    <t>05LPZURBANOCOMER Y BEBER2344MULTIFRUTA</t>
  </si>
  <si>
    <t>05LPZURBANOCOMER Y BEBER2346MULTIFRUTA</t>
  </si>
  <si>
    <t>05LPZURBANOCOMER Y BEBER2377MULTIFRUTA</t>
  </si>
  <si>
    <t>05LPZURBANOCOMER Y BEBER2379MULTIFRUTA</t>
  </si>
  <si>
    <t>05LPZURBANOCOMER Y BEBER2381MANZANA</t>
  </si>
  <si>
    <t>05LPZURBANOCOMER Y BEBER2382MANZANA</t>
  </si>
  <si>
    <t>05LPZURBANOCOMER Y BEBER2383MANZANA</t>
  </si>
  <si>
    <t>05LPZURBANOCOMER Y BEBER2384MANZANA</t>
  </si>
  <si>
    <t>05LPZURBANOCOMER Y BEBER2386PASSION FRUIT</t>
  </si>
  <si>
    <t>05LPZURBANOCOMER Y BEBER2387PASSION FRUIT</t>
  </si>
  <si>
    <t>05LPZURBANOCOMER Y BEBER2509PERA</t>
  </si>
  <si>
    <t>05LPZURBANOCOMER Y BEBER2511PERA</t>
  </si>
  <si>
    <t>05LPZURBANOCOMER Y BEBER2513PERA</t>
  </si>
  <si>
    <t>05LPZURBANOCOMER Y BEBER2518PERA</t>
  </si>
  <si>
    <t>05LPZURBANOCOMER Y BEBER2519PERA</t>
  </si>
  <si>
    <t>05LPZURBANOCOMER Y BEBER2521POMELO</t>
  </si>
  <si>
    <t>05LPZURBANOCOMER Y BEBER2523MANZANA</t>
  </si>
  <si>
    <t>05LPZURBANOCOMER Y BEBER2528MANZANA</t>
  </si>
  <si>
    <t>05LPZURBANOCOMER Y BEBER2530MANZANA</t>
  </si>
  <si>
    <t>05LPZURBANOCOMER Y BEBER2550POMELO</t>
  </si>
  <si>
    <t>05LPZURBANOCOMER Y BEBER2553POMELO</t>
  </si>
  <si>
    <t>05LPZURBANOCOMER Y BEBER2558POMELO</t>
  </si>
  <si>
    <t>05LPZURBANOCOMER Y BEBER2559POMELO</t>
  </si>
  <si>
    <t>05LPZURBANOCOMER Y BEBER2624MANZANA</t>
  </si>
  <si>
    <t>05LPZURBANOCOMER Y BEBER2644DURAZNO</t>
  </si>
  <si>
    <t>05LPZURBANOCOMER Y BEBER2695AGUA TONICA</t>
  </si>
  <si>
    <t>05LPZURBANOCOMER Y BEBER2697GINGER ALE</t>
  </si>
  <si>
    <t>05LPZURBANOCOMER Y BEBER2700GINGER ALE</t>
  </si>
  <si>
    <t>05LPZURBANOCOMER Y BEBER2719AGUA TONICA</t>
  </si>
  <si>
    <t>05LPZURBANOCOMER Y BEBER271COLA SIN AZUCAR</t>
  </si>
  <si>
    <t>05LPZURBANOCOMER Y BEBER2720GINGER ALE</t>
  </si>
  <si>
    <t>05LPZURBANOCOMER Y BEBER272COLA SIN AZUCAR</t>
  </si>
  <si>
    <t>05LPZURBANOCOMER Y BEBER2732GINGER ALE</t>
  </si>
  <si>
    <t>05LPZURBANOCOMER Y BEBER273COLA SIN AZUCAR</t>
  </si>
  <si>
    <t>05LPZURBANOCOMER Y BEBER275SIN AZUCAR K-WAV</t>
  </si>
  <si>
    <t>LPZ275</t>
  </si>
  <si>
    <t>05LPZURBANOCOMER Y BEBER276COLA SIN AZUCAR</t>
  </si>
  <si>
    <t>05LPZURBANOCOMER Y BEBER2783LIMON</t>
  </si>
  <si>
    <t>05LPZURBANOCOMER Y BEBER278SIN AZUCAR K-WAV</t>
  </si>
  <si>
    <t>05LPZURBANOCOMER Y BEBER2841MANZANA</t>
  </si>
  <si>
    <t>05LPZURBANOCOMER Y BEBER285COLA SIN AZUCAR</t>
  </si>
  <si>
    <t>05LPZURBANOCOMER Y BEBER2860MANZANA</t>
  </si>
  <si>
    <t>05LPZURBANOCOMER Y BEBER2861MANZANA</t>
  </si>
  <si>
    <t>05LPZURBANOCOMER Y BEBER2862DURAZNO</t>
  </si>
  <si>
    <t>05LPZURBANOCOMER Y BEBER2864DURAZNO</t>
  </si>
  <si>
    <t>05LPZURBANOCOMER Y BEBER286COLA SIN AZUCAR</t>
  </si>
  <si>
    <t>05LPZURBANOCOMER Y BEBER288COLA SIN AZUCAR</t>
  </si>
  <si>
    <t>05LPZURBANOCOMER Y BEBER2901PAPAYA</t>
  </si>
  <si>
    <t>05LPZURBANOCOMER Y BEBER2916PAPAYA</t>
  </si>
  <si>
    <t>05LPZURBANOCOMER Y BEBER2917PAPAYA</t>
  </si>
  <si>
    <t>05LPZURBANOCOMER Y BEBER2920PAPAYA</t>
  </si>
  <si>
    <t>05LPZURBANOCOMER Y BEBER2930PAPAYA</t>
  </si>
  <si>
    <t>05LPZURBANOCOMER Y BEBER2932PAPAYA</t>
  </si>
  <si>
    <t>05LPZURBANOCOMER Y BEBER2935PAPAYA</t>
  </si>
  <si>
    <t>05LPZURBANOCOMER Y BEBER2937PAPAYA</t>
  </si>
  <si>
    <t>05LPZURBANOCOMER Y BEBER2940PAPAYA</t>
  </si>
  <si>
    <t>05LPZURBANOCOMER Y BEBER2944PAPAYA</t>
  </si>
  <si>
    <t>05LPZURBANOCOMER Y BEBER2946PAPAYA</t>
  </si>
  <si>
    <t>05LPZURBANOCOMER Y BEBER2947PAPAYA</t>
  </si>
  <si>
    <t>05LPZURBANOCOMER Y BEBER2948PAPAYA</t>
  </si>
  <si>
    <t>05LPZURBANOCOMER Y BEBER2952PAPAYA</t>
  </si>
  <si>
    <t>05LPZURBANOCOMER Y BEBER295COLA SIN AZUCAR</t>
  </si>
  <si>
    <t>05LPZURBANOCOMER Y BEBER296COLA SIN AZUCAR</t>
  </si>
  <si>
    <t>05LPZURBANOCOMER Y BEBER298COLA SIN AZUCAR</t>
  </si>
  <si>
    <t>05LPZURBANOCOMER Y BEBER29COLA</t>
  </si>
  <si>
    <t>05LPZURBANOCOMER Y BEBER29NARANJA</t>
  </si>
  <si>
    <t>05LPZURBANOCOMER Y BEBER302COLA</t>
  </si>
  <si>
    <t>05LPZURBANOCOMER Y BEBER303COLA</t>
  </si>
  <si>
    <t>05LPZURBANOCOMER Y BEBER304NARANJA</t>
  </si>
  <si>
    <t>05LPZURBANOCOMER Y BEBER305NARANJA</t>
  </si>
  <si>
    <t>05LPZURBANOCOMER Y BEBER306LIMA LIMON</t>
  </si>
  <si>
    <t>05LPZURBANOCOMER Y BEBER307LIMA LIMON</t>
  </si>
  <si>
    <t>05LPZURBANOCOMER Y BEBER308PAPAYA</t>
  </si>
  <si>
    <t>05LPZURBANOCOMER Y BEBER399MANZANA</t>
  </si>
  <si>
    <t>05LPZURBANOCOMER Y BEBER400DURAZNO</t>
  </si>
  <si>
    <t>05LPZURBANOCOMER Y BEBER404FRUIT PUNCH</t>
  </si>
  <si>
    <t>05LPZURBANOCOMER Y BEBER405CITRUS</t>
  </si>
  <si>
    <t>05LPZURBANOCOMER Y BEBER410FRUIT PUNCH</t>
  </si>
  <si>
    <t>05LPZURBANOCOMER Y BEBER411DURAZNO</t>
  </si>
  <si>
    <t>05LPZURBANOCOMER Y BEBER412MANZANA</t>
  </si>
  <si>
    <t>05LPZURBANOCOMER Y BEBER413MANZANA</t>
  </si>
  <si>
    <t>05LPZURBANOCOMER Y BEBER414DURAZNO</t>
  </si>
  <si>
    <t>05LPZURBANOCOMER Y BEBER415DURAZNO</t>
  </si>
  <si>
    <t>05LPZURBANOCOMER Y BEBER416MANZANA</t>
  </si>
  <si>
    <t>05LPZURBANOCOMER Y BEBER420DURAZNO</t>
  </si>
  <si>
    <t>05LPZURBANOCOMER Y BEBER421MANZANA</t>
  </si>
  <si>
    <t>05LPZURBANOCOMER Y BEBER422CITRUS</t>
  </si>
  <si>
    <t>05LPZURBANOCOMER Y BEBER425TROPICAL</t>
  </si>
  <si>
    <t>05LPZURBANOCOMER Y BEBER426TROPICAL</t>
  </si>
  <si>
    <t>05LPZURBANOCOMER Y BEBER427TROPICAL</t>
  </si>
  <si>
    <t>05LPZURBANOCOMER Y BEBER452NARANJA ZERO</t>
  </si>
  <si>
    <t>05LPZURBANOCOMER Y BEBER48DURAZNO</t>
  </si>
  <si>
    <t>05LPZURBANOCOMER Y BEBER501NARANJA</t>
  </si>
  <si>
    <t>05LPZURBANOCOMER Y BEBER510NARANJA</t>
  </si>
  <si>
    <t>05LPZURBANOCOMER Y BEBER511NARANJA</t>
  </si>
  <si>
    <t>05LPZURBANOCOMER Y BEBER517NARANJA</t>
  </si>
  <si>
    <t>05LPZURBANOCOMER Y BEBER520NARANJA</t>
  </si>
  <si>
    <t>05LPZURBANOCOMER Y BEBER527NARANJA</t>
  </si>
  <si>
    <t>05LPZURBANOCOMER Y BEBER528NARANJA</t>
  </si>
  <si>
    <t>05LPZURBANOCOMER Y BEBER532NARANJA</t>
  </si>
  <si>
    <t>05LPZURBANOCOMER Y BEBER537NARANJA</t>
  </si>
  <si>
    <t>05LPZURBANOCOMER Y BEBER540NARANJA</t>
  </si>
  <si>
    <t>05LPZURBANOCOMER Y BEBER542NARANJA</t>
  </si>
  <si>
    <t>05LPZURBANOCOMER Y BEBER544NARANJA</t>
  </si>
  <si>
    <t>05LPZURBANOCOMER Y BEBER546NARANJA</t>
  </si>
  <si>
    <t>05LPZURBANOCOMER Y BEBER549NARANJA</t>
  </si>
  <si>
    <t>05LPZURBANOCOMER Y BEBER54COLA</t>
  </si>
  <si>
    <t>05LPZURBANOCOMER Y BEBER552NARANJA</t>
  </si>
  <si>
    <t>05LPZURBANOCOMER Y BEBER596NARANJA</t>
  </si>
  <si>
    <t>05LPZURBANOCOMER Y BEBER598NARANJA</t>
  </si>
  <si>
    <t>05LPZURBANOCOMER Y BEBER617MANDARINA</t>
  </si>
  <si>
    <t>05LPZURBANOCOMER Y BEBER61MANZANA</t>
  </si>
  <si>
    <t>05LPZURBANOCOMER Y BEBER635MANDARINA</t>
  </si>
  <si>
    <t>05LPZURBANOCOMER Y BEBER637MANDARINA</t>
  </si>
  <si>
    <t>05LPZURBANOCOMER Y BEBER640MANDARINA</t>
  </si>
  <si>
    <t>05LPZURBANOCOMER Y BEBER644MANDARINA</t>
  </si>
  <si>
    <t>05LPZURBANOCOMER Y BEBER701LIMA LIMON</t>
  </si>
  <si>
    <t>05LPZURBANOCOMER Y BEBER70AGUA SIN GAS</t>
  </si>
  <si>
    <t>05LPZURBANOCOMER Y BEBER710LIMA LIMON</t>
  </si>
  <si>
    <t>05LPZURBANOCOMER Y BEBER717LIMA LIMON</t>
  </si>
  <si>
    <t>05LPZURBANOCOMER Y BEBER720LIMA LIMON</t>
  </si>
  <si>
    <t>05LPZURBANOCOMER Y BEBER727LIMA LIMON</t>
  </si>
  <si>
    <t>05LPZURBANOCOMER Y BEBER728LIMA LIMON</t>
  </si>
  <si>
    <t>05LPZURBANOCOMER Y BEBER72AGUA SIN GAS</t>
  </si>
  <si>
    <t>05LPZURBANOCOMER Y BEBER732LIMA LIMON</t>
  </si>
  <si>
    <t>05LPZURBANOCOMER Y BEBER737LIMA LIMON</t>
  </si>
  <si>
    <t>05LPZURBANOCOMER Y BEBER740LIMA LIMON</t>
  </si>
  <si>
    <t>05LPZURBANOCOMER Y BEBER744LIMA LIMON</t>
  </si>
  <si>
    <t>05LPZURBANOCOMER Y BEBER74AGUA SIN GAS</t>
  </si>
  <si>
    <t>05LPZURBANOCOMER Y BEBER760LIMA LIMON</t>
  </si>
  <si>
    <t>05LPZURBANOCOMER Y BEBER762LIMA LIMON</t>
  </si>
  <si>
    <t>05LPZURBANOCOMER Y BEBER763LIMA LIMON</t>
  </si>
  <si>
    <t>05LPZURBANOCOMER Y BEBER764LIMA LIMON</t>
  </si>
  <si>
    <t>05LPZURBANOCOMER Y BEBER766LIMA LIMON</t>
  </si>
  <si>
    <t>05LPZURBANOCOMER Y BEBER780COLA</t>
  </si>
  <si>
    <t>05LPZURBANOCOMER Y BEBER780NARANJA</t>
  </si>
  <si>
    <t>05LPZURBANOCOMER Y BEBER783COLA</t>
  </si>
  <si>
    <t>05LPZURBANOCOMER Y BEBER783LIMA LIMON</t>
  </si>
  <si>
    <t>05LPZURBANOCOMER Y BEBER784COLA</t>
  </si>
  <si>
    <t>05LPZURBANOCOMER Y BEBER784LIMA LIMON</t>
  </si>
  <si>
    <t>05LPZURBANOCOMER Y BEBER82MANZANA</t>
  </si>
  <si>
    <t>05LPZURBANOCOMER Y BEBER84DURAZNO</t>
  </si>
  <si>
    <t>05LPZURBANOCOMER Y BEBER876LIMA LIMON SIN A</t>
  </si>
  <si>
    <t>05LPZURBANOCOMER Y BEBER885LIMA LIMON SIN A</t>
  </si>
  <si>
    <t>05LPZURBANOCOMER Y BEBER898LIMA LIMON SIN A</t>
  </si>
  <si>
    <t>05LPZURBANOCOMER Y BEBER8MANZANA</t>
  </si>
  <si>
    <t>05LPZURBANOCOMER Y BEBER94CITRUS</t>
  </si>
  <si>
    <t>05LPZURBANOCOMER Y BEBER95CITRUS</t>
  </si>
  <si>
    <t>05LPZURBANOCOMER Y BEBER979LIMON</t>
  </si>
  <si>
    <t>05LPZURBANOCOMER Y BEBER97MANZANA</t>
  </si>
  <si>
    <t>05LPZURBANOCOMER Y BEBER980LIMON</t>
  </si>
  <si>
    <t>05LPZURBANOCOMER Y BEBER981LIMON</t>
  </si>
  <si>
    <t>05LPZURBANOCOMER Y BEBER982LIMON</t>
  </si>
  <si>
    <t>05LPZURBANOCOMER Y BEBER983LIMON</t>
  </si>
  <si>
    <t>05LPZURBANOCOMER Y BEBER984LIMON</t>
  </si>
  <si>
    <t>05LPZURBANOCOMER Y BEBER99DURAZNO</t>
  </si>
  <si>
    <t>05LPZURBANOCOMER Y BEBER9DURAZNO</t>
  </si>
  <si>
    <t>05LPZURBANOE-COMMERCE100CITRUS</t>
  </si>
  <si>
    <t>05LPZURBANOE-COMMERCE101COLA</t>
  </si>
  <si>
    <t>05LPZURBANOE-COMMERCE1040POMELO</t>
  </si>
  <si>
    <t>05LPZURBANOE-COMMERCE1140PINA</t>
  </si>
  <si>
    <t>05LPZURBANOE-COMMERCE1146PINA</t>
  </si>
  <si>
    <t>05LPZURBANOE-COMMERCE117COLA</t>
  </si>
  <si>
    <t>05LPZURBANOE-COMMERCE120COLA</t>
  </si>
  <si>
    <t>05LPZURBANOE-COMMERCE128COLA</t>
  </si>
  <si>
    <t>05LPZURBANOE-COMMERCE132COLA</t>
  </si>
  <si>
    <t>05LPZURBANOE-COMMERCE137COLA</t>
  </si>
  <si>
    <t>05LPZURBANOE-COMMERCE146COLA</t>
  </si>
  <si>
    <t>05LPZURBANOE-COMMERCE1540DURAZNO</t>
  </si>
  <si>
    <t>05LPZURBANOE-COMMERCE1640MANZANA</t>
  </si>
  <si>
    <t>05LPZURBANOE-COMMERCE1646MANZANA</t>
  </si>
  <si>
    <t>05LPZURBANOE-COMMERCE165COLA</t>
  </si>
  <si>
    <t>05LPZURBANOE-COMMERCE1759REGULAR</t>
  </si>
  <si>
    <t>05LPZURBANOE-COMMERCE1779ULTRA ZERO</t>
  </si>
  <si>
    <t>05LPZURBANOE-COMMERCE1780GOLD STRIKE</t>
  </si>
  <si>
    <t>05LPZURBANOE-COMMERCE1791MANGO</t>
  </si>
  <si>
    <t>05LPZURBANOE-COMMERCE186COLA</t>
  </si>
  <si>
    <t>05LPZURBANOE-COMMERCE188COLA</t>
  </si>
  <si>
    <t>05LPZURBANOE-COMMERCE193COLA</t>
  </si>
  <si>
    <t>05LPZURBANOE-COMMERCE196COLA</t>
  </si>
  <si>
    <t>05LPZURBANOE-COMMERCE198COLA</t>
  </si>
  <si>
    <t>05LPZURBANOE-COMMERCE2016GUARANA</t>
  </si>
  <si>
    <t>05LPZURBANOE-COMMERCE2017GUARANA</t>
  </si>
  <si>
    <t>05LPZURBANOE-COMMERCE2020GUARANA</t>
  </si>
  <si>
    <t>05LPZURBANOE-COMMERCE202COLA</t>
  </si>
  <si>
    <t>05LPZURBANOE-COMMERCE2037GUARANA</t>
  </si>
  <si>
    <t>05LPZURBANOE-COMMERCE2038GUARANA</t>
  </si>
  <si>
    <t>05LPZURBANOE-COMMERCE2040GUARANA</t>
  </si>
  <si>
    <t>05LPZURBANOE-COMMERCE2043GUARANA</t>
  </si>
  <si>
    <t>05LPZURBANOE-COMMERCE2044GUARANA</t>
  </si>
  <si>
    <t>05LPZURBANOE-COMMERCE2045GUARANA</t>
  </si>
  <si>
    <t>05LPZURBANOE-COMMERCE2046GUARANA</t>
  </si>
  <si>
    <t>05LPZURBANOE-COMMERCE2112AGUA SIN GAS</t>
  </si>
  <si>
    <t>05LPZURBANOE-COMMERCE2125AGUA SIN GAS</t>
  </si>
  <si>
    <t>05LPZURBANOE-COMMERCE2140AGUA SIN GAS</t>
  </si>
  <si>
    <t>05LPZURBANOE-COMMERCE2146AGUA SIN GAS</t>
  </si>
  <si>
    <t>05LPZURBANOE-COMMERCE2148AGUA SIN GAS</t>
  </si>
  <si>
    <t>05LPZURBANOE-COMMERCE2216AGUA CON GAS</t>
  </si>
  <si>
    <t>05LPZURBANOE-COMMERCE2240AGUA CON GAS</t>
  </si>
  <si>
    <t>05LPZURBANOE-COMMERCE2307ATAQUE</t>
  </si>
  <si>
    <t>05LPZURBANOE-COMMERCE2308ATAQUE</t>
  </si>
  <si>
    <t>05LPZURBANOE-COMMERCE2309CONTRATAQUE</t>
  </si>
  <si>
    <t>05LPZURBANOE-COMMERCE2311CONTRATAQUE</t>
  </si>
  <si>
    <t>05LPZURBANOE-COMMERCE2334MORA AZUL</t>
  </si>
  <si>
    <t>05LPZURBANOE-COMMERCE2336MORA AZUL</t>
  </si>
  <si>
    <t>05LPZURBANOE-COMMERCE2344MULTIFRUTA</t>
  </si>
  <si>
    <t>05LPZURBANOE-COMMERCE2346MULTIFRUTA</t>
  </si>
  <si>
    <t>05LPZURBANOE-COMMERCE2381MANZANA</t>
  </si>
  <si>
    <t>05LPZURBANOE-COMMERCE2382MANZANA</t>
  </si>
  <si>
    <t>05LPZURBANOE-COMMERCE2386PASSION FRUIT</t>
  </si>
  <si>
    <t>05LPZURBANOE-COMMERCE2387PASSION FRUIT</t>
  </si>
  <si>
    <t>05LPZURBANOE-COMMERCE2511PERA</t>
  </si>
  <si>
    <t>05LPZURBANOE-COMMERCE2513PERA</t>
  </si>
  <si>
    <t>05LPZURBANOE-COMMERCE2518PERA</t>
  </si>
  <si>
    <t>05LPZURBANOE-COMMERCE2519PERA</t>
  </si>
  <si>
    <t>05LPZURBANOE-COMMERCE2521POMELO</t>
  </si>
  <si>
    <t>05LPZURBANOE-COMMERCE2523MANZANA</t>
  </si>
  <si>
    <t>05LPZURBANOE-COMMERCE2528MANZANA</t>
  </si>
  <si>
    <t>05LPZURBANOE-COMMERCE2530MANZANA</t>
  </si>
  <si>
    <t>05LPZURBANOE-COMMERCE2553POMELO</t>
  </si>
  <si>
    <t>05LPZURBANOE-COMMERCE2558POMELO</t>
  </si>
  <si>
    <t>05LPZURBANOE-COMMERCE2559POMELO</t>
  </si>
  <si>
    <t>05LPZURBANOE-COMMERCE2695AGUA TONICA</t>
  </si>
  <si>
    <t>05LPZURBANOE-COMMERCE2697GINGER ALE</t>
  </si>
  <si>
    <t>05LPZURBANOE-COMMERCE2700GINGER ALE</t>
  </si>
  <si>
    <t>05LPZURBANOE-COMMERCE2719AGUA TONICA</t>
  </si>
  <si>
    <t>05LPZURBANOE-COMMERCE271COLA SIN AZUCAR</t>
  </si>
  <si>
    <t>05LPZURBANOE-COMMERCE2720GINGER ALE</t>
  </si>
  <si>
    <t>05LPZURBANOE-COMMERCE273COLA SIN AZUCAR</t>
  </si>
  <si>
    <t>05LPZURBANOE-COMMERCE276COLA SIN AZUCAR</t>
  </si>
  <si>
    <t>05LPZURBANOE-COMMERCE2783LIMON</t>
  </si>
  <si>
    <t>05LPZURBANOE-COMMERCE285COLA SIN AZUCAR</t>
  </si>
  <si>
    <t>05LPZURBANOE-COMMERCE2860MANZANA</t>
  </si>
  <si>
    <t>05LPZURBANOE-COMMERCE2861MANZANA</t>
  </si>
  <si>
    <t>05LPZURBANOE-COMMERCE2862DURAZNO</t>
  </si>
  <si>
    <t>05LPZURBANOE-COMMERCE2864DURAZNO</t>
  </si>
  <si>
    <t>05LPZURBANOE-COMMERCE286COLA SIN AZUCAR</t>
  </si>
  <si>
    <t>05LPZURBANOE-COMMERCE288COLA SIN AZUCAR</t>
  </si>
  <si>
    <t>05LPZURBANOE-COMMERCE2901PAPAYA</t>
  </si>
  <si>
    <t>05LPZURBANOE-COMMERCE2916PAPAYA</t>
  </si>
  <si>
    <t>05LPZURBANOE-COMMERCE2917PAPAYA</t>
  </si>
  <si>
    <t>05LPZURBANOE-COMMERCE2920PAPAYA</t>
  </si>
  <si>
    <t>05LPZURBANOE-COMMERCE2930PAPAYA</t>
  </si>
  <si>
    <t>05LPZURBANOE-COMMERCE2940PAPAYA</t>
  </si>
  <si>
    <t>05LPZURBANOE-COMMERCE2944PAPAYA</t>
  </si>
  <si>
    <t>05LPZURBANOE-COMMERCE2946PAPAYA</t>
  </si>
  <si>
    <t>05LPZURBANOE-COMMERCE2948PAPAYA</t>
  </si>
  <si>
    <t>05LPZURBANOE-COMMERCE295COLA SIN AZUCAR</t>
  </si>
  <si>
    <t>05LPZURBANOE-COMMERCE296COLA SIN AZUCAR</t>
  </si>
  <si>
    <t>05LPZURBANOE-COMMERCE302COLA</t>
  </si>
  <si>
    <t>05LPZURBANOE-COMMERCE303COLA</t>
  </si>
  <si>
    <t>05LPZURBANOE-COMMERCE304NARANJA</t>
  </si>
  <si>
    <t>05LPZURBANOE-COMMERCE305NARANJA</t>
  </si>
  <si>
    <t>05LPZURBANOE-COMMERCE306LIMA LIMON</t>
  </si>
  <si>
    <t>05LPZURBANOE-COMMERCE307LIMA LIMON</t>
  </si>
  <si>
    <t>05LPZURBANOE-COMMERCE399MANZANA</t>
  </si>
  <si>
    <t>05LPZURBANOE-COMMERCE400DURAZNO</t>
  </si>
  <si>
    <t>05LPZURBANOE-COMMERCE404FRUIT PUNCH</t>
  </si>
  <si>
    <t>05LPZURBANOE-COMMERCE405CITRUS</t>
  </si>
  <si>
    <t>05LPZURBANOE-COMMERCE410FRUIT PUNCH</t>
  </si>
  <si>
    <t>05LPZURBANOE-COMMERCE411DURAZNO</t>
  </si>
  <si>
    <t>05LPZURBANOE-COMMERCE412MANZANA</t>
  </si>
  <si>
    <t>05LPZURBANOE-COMMERCE413MANZANA</t>
  </si>
  <si>
    <t>05LPZURBANOE-COMMERCE414DURAZNO</t>
  </si>
  <si>
    <t>05LPZURBANOE-COMMERCE425TROPICAL</t>
  </si>
  <si>
    <t>05LPZURBANOE-COMMERCE426TROPICAL</t>
  </si>
  <si>
    <t>05LPZURBANOE-COMMERCE427TROPICAL</t>
  </si>
  <si>
    <t>05LPZURBANOE-COMMERCE501NARANJA</t>
  </si>
  <si>
    <t>05LPZURBANOE-COMMERCE510NARANJA</t>
  </si>
  <si>
    <t>05LPZURBANOE-COMMERCE517NARANJA</t>
  </si>
  <si>
    <t>05LPZURBANOE-COMMERCE520NARANJA</t>
  </si>
  <si>
    <t>05LPZURBANOE-COMMERCE527NARANJA</t>
  </si>
  <si>
    <t>05LPZURBANOE-COMMERCE532NARANJA</t>
  </si>
  <si>
    <t>05LPZURBANOE-COMMERCE537NARANJA</t>
  </si>
  <si>
    <t>05LPZURBANOE-COMMERCE540NARANJA</t>
  </si>
  <si>
    <t>05LPZURBANOE-COMMERCE542NARANJA</t>
  </si>
  <si>
    <t>05LPZURBANOE-COMMERCE544NARANJA</t>
  </si>
  <si>
    <t>05LPZURBANOE-COMMERCE546NARANJA</t>
  </si>
  <si>
    <t>05LPZURBANOE-COMMERCE596NARANJA</t>
  </si>
  <si>
    <t>05LPZURBANOE-COMMERCE598NARANJA</t>
  </si>
  <si>
    <t>05LPZURBANOE-COMMERCE617MANDARINA</t>
  </si>
  <si>
    <t>05LPZURBANOE-COMMERCE640MANDARINA</t>
  </si>
  <si>
    <t>05LPZURBANOE-COMMERCE644MANDARINA</t>
  </si>
  <si>
    <t>05LPZURBANOE-COMMERCE701LIMA LIMON</t>
  </si>
  <si>
    <t>05LPZURBANOE-COMMERCE70AGUA SIN GAS</t>
  </si>
  <si>
    <t>05LPZURBANOE-COMMERCE710LIMA LIMON</t>
  </si>
  <si>
    <t>05LPZURBANOE-COMMERCE717LIMA LIMON</t>
  </si>
  <si>
    <t>05LPZURBANOE-COMMERCE720LIMA LIMON</t>
  </si>
  <si>
    <t>05LPZURBANOE-COMMERCE727LIMA LIMON</t>
  </si>
  <si>
    <t>05LPZURBANOE-COMMERCE72AGUA SIN GAS</t>
  </si>
  <si>
    <t>05LPZURBANOE-COMMERCE732LIMA LIMON</t>
  </si>
  <si>
    <t>05LPZURBANOE-COMMERCE737LIMA LIMON</t>
  </si>
  <si>
    <t>05LPZURBANOE-COMMERCE740LIMA LIMON</t>
  </si>
  <si>
    <t>05LPZURBANOE-COMMERCE744LIMA LIMON</t>
  </si>
  <si>
    <t>05LPZURBANOE-COMMERCE760LIMA LIMON</t>
  </si>
  <si>
    <t>05LPZURBANOE-COMMERCE762LIMA LIMON</t>
  </si>
  <si>
    <t>05LPZURBANOE-COMMERCE763LIMA LIMON</t>
  </si>
  <si>
    <t>05LPZURBANOE-COMMERCE764LIMA LIMON</t>
  </si>
  <si>
    <t>05LPZURBANOE-COMMERCE82MANZANA</t>
  </si>
  <si>
    <t>05LPZURBANOE-COMMERCE84DURAZNO</t>
  </si>
  <si>
    <t>05LPZURBANOE-COMMERCE863LIMA LIMON SIN A</t>
  </si>
  <si>
    <t>SPRITE HARMONY 2.0 RP</t>
  </si>
  <si>
    <t>LPZ863</t>
  </si>
  <si>
    <t>05LPZURBANOE-COMMERCE876LIMA LIMON SIN A</t>
  </si>
  <si>
    <t>05LPZURBANOE-COMMERCE885LIMA LIMON SIN A</t>
  </si>
  <si>
    <t>05LPZURBANOE-COMMERCE94CITRUS</t>
  </si>
  <si>
    <t>05LPZURBANOE-COMMERCE95CITRUS</t>
  </si>
  <si>
    <t>05LPZURBANOE-COMMERCE979LIMON</t>
  </si>
  <si>
    <t>05LPZURBANOE-COMMERCE97MANZANA</t>
  </si>
  <si>
    <t>05LPZURBANOE-COMMERCE980LIMON</t>
  </si>
  <si>
    <t>05LPZURBANOE-COMMERCE981LIMON</t>
  </si>
  <si>
    <t>05LPZURBANOE-COMMERCE982LIMON</t>
  </si>
  <si>
    <t>05LPZURBANOE-COMMERCE983LIMON</t>
  </si>
  <si>
    <t>05LPZURBANOE-COMMERCE984LIMON</t>
  </si>
  <si>
    <t>05LPZURBANOE-COMMERCE99DURAZNO</t>
  </si>
  <si>
    <t>05LPZURBANOHORECA100CITRUS</t>
  </si>
  <si>
    <t>05LPZURBANOHORECA101COLA</t>
  </si>
  <si>
    <t>05LPZURBANOHORECA1040POMELO</t>
  </si>
  <si>
    <t>05LPZURBANOHORECA10MANZANA</t>
  </si>
  <si>
    <t>05LPZURBANOHORECA1140PINA</t>
  </si>
  <si>
    <t>05LPZURBANOHORECA1146PINA</t>
  </si>
  <si>
    <t>05LPZURBANOHORECA117COLA</t>
  </si>
  <si>
    <t>05LPZURBANOHORECA11DURAZNO</t>
  </si>
  <si>
    <t>05LPZURBANOHORECA120COLA</t>
  </si>
  <si>
    <t>05LPZURBANOHORECA128COLA</t>
  </si>
  <si>
    <t>05LPZURBANOHORECA132COLA</t>
  </si>
  <si>
    <t>05LPZURBANOHORECA137COLA</t>
  </si>
  <si>
    <t>05LPZURBANOHORECA146COLA</t>
  </si>
  <si>
    <t>05LPZURBANOHORECA149COLA</t>
  </si>
  <si>
    <t>05LPZURBANOHORECA1540DURAZNO</t>
  </si>
  <si>
    <t>05LPZURBANOHORECA1640MANZANA</t>
  </si>
  <si>
    <t>05LPZURBANOHORECA1646MANZANA</t>
  </si>
  <si>
    <t>05LPZURBANOHORECA165COLA</t>
  </si>
  <si>
    <t>05LPZURBANOHORECA1759REGULAR</t>
  </si>
  <si>
    <t>05LPZURBANOHORECA1779ULTRA ZERO</t>
  </si>
  <si>
    <t>05LPZURBANOHORECA1780GOLD STRIKE</t>
  </si>
  <si>
    <t>05LPZURBANOHORECA1791MANGO</t>
  </si>
  <si>
    <t>05LPZURBANOHORECA186COLA</t>
  </si>
  <si>
    <t>05LPZURBANOHORECA188COLA</t>
  </si>
  <si>
    <t>05LPZURBANOHORECA193COLA</t>
  </si>
  <si>
    <t>05LPZURBANOHORECA196COLA</t>
  </si>
  <si>
    <t>05LPZURBANOHORECA198COLA</t>
  </si>
  <si>
    <t>05LPZURBANOHORECA2001GUARANA</t>
  </si>
  <si>
    <t>05LPZURBANOHORECA2016GUARANA</t>
  </si>
  <si>
    <t>05LPZURBANOHORECA2017GUARANA</t>
  </si>
  <si>
    <t>05LPZURBANOHORECA2020GUARANA</t>
  </si>
  <si>
    <t>05LPZURBANOHORECA202COLA</t>
  </si>
  <si>
    <t>05LPZURBANOHORECA2034GUARANA</t>
  </si>
  <si>
    <t>05LPZURBANOHORECA2037GUARANA</t>
  </si>
  <si>
    <t>05LPZURBANOHORECA2038GUARANA</t>
  </si>
  <si>
    <t>05LPZURBANOHORECA2040GUARANA</t>
  </si>
  <si>
    <t>05LPZURBANOHORECA2043GUARANA</t>
  </si>
  <si>
    <t>05LPZURBANOHORECA2044GUARANA</t>
  </si>
  <si>
    <t>05LPZURBANOHORECA2045GUARANA</t>
  </si>
  <si>
    <t>05LPZURBANOHORECA2046GUARANA</t>
  </si>
  <si>
    <t>05LPZURBANOHORECA2112AGUA SIN GAS</t>
  </si>
  <si>
    <t>05LPZURBANOHORECA2125AGUA SIN GAS</t>
  </si>
  <si>
    <t>05LPZURBANOHORECA2140AGUA SIN GAS</t>
  </si>
  <si>
    <t>05LPZURBANOHORECA2146AGUA SIN GAS</t>
  </si>
  <si>
    <t>05LPZURBANOHORECA2148AGUA SIN GAS</t>
  </si>
  <si>
    <t>05LPZURBANOHORECA2154AGUA SIN GAS</t>
  </si>
  <si>
    <t>05LPZURBANOHORECA2216AGUA CON GAS</t>
  </si>
  <si>
    <t>05LPZURBANOHORECA2240AGUA CON GAS</t>
  </si>
  <si>
    <t>05LPZURBANOHORECA2307ATAQUE</t>
  </si>
  <si>
    <t>05LPZURBANOHORECA2308ATAQUE</t>
  </si>
  <si>
    <t>05LPZURBANOHORECA2309CONTRATAQUE</t>
  </si>
  <si>
    <t>05LPZURBANOHORECA2311CONTRATAQUE</t>
  </si>
  <si>
    <t>05LPZURBANOHORECA2317MORA AZUL</t>
  </si>
  <si>
    <t>05LPZURBANOHORECA2317PASSION FRUIT</t>
  </si>
  <si>
    <t>05LPZURBANOHORECA2325MORA AZUL</t>
  </si>
  <si>
    <t>05LPZURBANOHORECA2325PASSION FRUIT</t>
  </si>
  <si>
    <t>05LPZURBANOHORECA2334MORA AZUL</t>
  </si>
  <si>
    <t>05LPZURBANOHORECA2336MORA AZUL</t>
  </si>
  <si>
    <t>05LPZURBANOHORECA2344MULTIFRUTA</t>
  </si>
  <si>
    <t>05LPZURBANOHORECA2346MULTIFRUTA</t>
  </si>
  <si>
    <t>05LPZURBANOHORECA2381MANZANA</t>
  </si>
  <si>
    <t>05LPZURBANOHORECA2382MANZANA</t>
  </si>
  <si>
    <t>05LPZURBANOHORECA2386PASSION FRUIT</t>
  </si>
  <si>
    <t>05LPZURBANOHORECA2387PASSION FRUIT</t>
  </si>
  <si>
    <t>05LPZURBANOHORECA2511PERA</t>
  </si>
  <si>
    <t>05LPZURBANOHORECA2513PERA</t>
  </si>
  <si>
    <t>05LPZURBANOHORECA2518PERA</t>
  </si>
  <si>
    <t>05LPZURBANOHORECA2519PERA</t>
  </si>
  <si>
    <t>05LPZURBANOHORECA2521POMELO</t>
  </si>
  <si>
    <t>05LPZURBANOHORECA2523MANZANA</t>
  </si>
  <si>
    <t>05LPZURBANOHORECA2528MANZANA</t>
  </si>
  <si>
    <t>05LPZURBANOHORECA2530MANZANA</t>
  </si>
  <si>
    <t>05LPZURBANOHORECA2553POMELO</t>
  </si>
  <si>
    <t>05LPZURBANOHORECA2558POMELO</t>
  </si>
  <si>
    <t>05LPZURBANOHORECA2559POMELO</t>
  </si>
  <si>
    <t>05LPZURBANOHORECA2695AGUA TONICA</t>
  </si>
  <si>
    <t>05LPZURBANOHORECA2697GINGER ALE</t>
  </si>
  <si>
    <t>05LPZURBANOHORECA2700GINGER ALE</t>
  </si>
  <si>
    <t>05LPZURBANOHORECA2719AGUA TONICA</t>
  </si>
  <si>
    <t>05LPZURBANOHORECA271COLA SIN AZUCAR</t>
  </si>
  <si>
    <t>05LPZURBANOHORECA2720GINGER ALE</t>
  </si>
  <si>
    <t>05LPZURBANOHORECA272COLA SIN AZUCAR</t>
  </si>
  <si>
    <t>05LPZURBANOHORECA273COLA SIN AZUCAR</t>
  </si>
  <si>
    <t>05LPZURBANOHORECA276COLA SIN AZUCAR</t>
  </si>
  <si>
    <t>05LPZURBANOHORECA2783LIMON</t>
  </si>
  <si>
    <t>05LPZURBANOHORECA285COLA SIN AZUCAR</t>
  </si>
  <si>
    <t>05LPZURBANOHORECA2860MANZANA</t>
  </si>
  <si>
    <t>05LPZURBANOHORECA2861MANZANA</t>
  </si>
  <si>
    <t>05LPZURBANOHORECA2862DURAZNO</t>
  </si>
  <si>
    <t>05LPZURBANOHORECA2864DURAZNO</t>
  </si>
  <si>
    <t>05LPZURBANOHORECA286COLA SIN AZUCAR</t>
  </si>
  <si>
    <t>05LPZURBANOHORECA288COLA SIN AZUCAR</t>
  </si>
  <si>
    <t>05LPZURBANOHORECA2901PAPAYA</t>
  </si>
  <si>
    <t>05LPZURBANOHORECA2916PAPAYA</t>
  </si>
  <si>
    <t>05LPZURBANOHORECA2917PAPAYA</t>
  </si>
  <si>
    <t>05LPZURBANOHORECA2920PAPAYA</t>
  </si>
  <si>
    <t>05LPZURBANOHORECA2930PAPAYA</t>
  </si>
  <si>
    <t>05LPZURBANOHORECA2935PAPAYA</t>
  </si>
  <si>
    <t>05LPZURBANOHORECA2937PAPAYA</t>
  </si>
  <si>
    <t>05LPZURBANOHORECA2940PAPAYA</t>
  </si>
  <si>
    <t>05LPZURBANOHORECA2944PAPAYA</t>
  </si>
  <si>
    <t>05LPZURBANOHORECA2946PAPAYA</t>
  </si>
  <si>
    <t>05LPZURBANOHORECA2947PAPAYA</t>
  </si>
  <si>
    <t>05LPZURBANOHORECA2948PAPAYA</t>
  </si>
  <si>
    <t>05LPZURBANOHORECA2952PAPAYA</t>
  </si>
  <si>
    <t>05LPZURBANOHORECA295COLA SIN AZUCAR</t>
  </si>
  <si>
    <t>05LPZURBANOHORECA296COLA SIN AZUCAR</t>
  </si>
  <si>
    <t>05LPZURBANOHORECA298COLA SIN AZUCAR</t>
  </si>
  <si>
    <t>05LPZURBANOHORECA29COLA</t>
  </si>
  <si>
    <t>05LPZURBANOHORECA29NARANJA</t>
  </si>
  <si>
    <t>05LPZURBANOHORECA302COLA</t>
  </si>
  <si>
    <t>05LPZURBANOHORECA303COLA</t>
  </si>
  <si>
    <t>05LPZURBANOHORECA304NARANJA</t>
  </si>
  <si>
    <t>05LPZURBANOHORECA305NARANJA</t>
  </si>
  <si>
    <t>05LPZURBANOHORECA306LIMA LIMON</t>
  </si>
  <si>
    <t>05LPZURBANOHORECA307LIMA LIMON</t>
  </si>
  <si>
    <t>05LPZURBANOHORECA308PAPAYA</t>
  </si>
  <si>
    <t>05LPZURBANOHORECA362COLA SIN AZUCAR</t>
  </si>
  <si>
    <t>05LPZURBANOHORECA399MANZANA</t>
  </si>
  <si>
    <t>05LPZURBANOHORECA400DURAZNO</t>
  </si>
  <si>
    <t>05LPZURBANOHORECA404FRUIT PUNCH</t>
  </si>
  <si>
    <t>05LPZURBANOHORECA405CITRUS</t>
  </si>
  <si>
    <t>05LPZURBANOHORECA410FRUIT PUNCH</t>
  </si>
  <si>
    <t>05LPZURBANOHORECA411DURAZNO</t>
  </si>
  <si>
    <t>05LPZURBANOHORECA412MANZANA</t>
  </si>
  <si>
    <t>05LPZURBANOHORECA413MANZANA</t>
  </si>
  <si>
    <t>05LPZURBANOHORECA414DURAZNO</t>
  </si>
  <si>
    <t>05LPZURBANOHORECA415DURAZNO</t>
  </si>
  <si>
    <t>05LPZURBANOHORECA416MANZANA</t>
  </si>
  <si>
    <t>05LPZURBANOHORECA420DURAZNO</t>
  </si>
  <si>
    <t>05LPZURBANOHORECA421MANZANA</t>
  </si>
  <si>
    <t>05LPZURBANOHORECA425TROPICAL</t>
  </si>
  <si>
    <t>05LPZURBANOHORECA426TROPICAL</t>
  </si>
  <si>
    <t>05LPZURBANOHORECA427TROPICAL</t>
  </si>
  <si>
    <t>05LPZURBANOHORECA449NARANJA SIN AZUC</t>
  </si>
  <si>
    <t>05LPZURBANOHORECA452NARANJA ZERO</t>
  </si>
  <si>
    <t>05LPZURBANOHORECA501NARANJA</t>
  </si>
  <si>
    <t>05LPZURBANOHORECA510NARANJA</t>
  </si>
  <si>
    <t>05LPZURBANOHORECA511NARANJA</t>
  </si>
  <si>
    <t>05LPZURBANOHORECA517NARANJA</t>
  </si>
  <si>
    <t>05LPZURBANOHORECA520NARANJA</t>
  </si>
  <si>
    <t>05LPZURBANOHORECA527NARANJA</t>
  </si>
  <si>
    <t>05LPZURBANOHORECA528NARANJA</t>
  </si>
  <si>
    <t>05LPZURBANOHORECA532NARANJA</t>
  </si>
  <si>
    <t>05LPZURBANOHORECA537NARANJA</t>
  </si>
  <si>
    <t>05LPZURBANOHORECA540NARANJA</t>
  </si>
  <si>
    <t>05LPZURBANOHORECA542NARANJA</t>
  </si>
  <si>
    <t>05LPZURBANOHORECA544NARANJA</t>
  </si>
  <si>
    <t>05LPZURBANOHORECA546NARANJA</t>
  </si>
  <si>
    <t>05LPZURBANOHORECA549NARANJA</t>
  </si>
  <si>
    <t>05LPZURBANOHORECA54COLA</t>
  </si>
  <si>
    <t>05LPZURBANOHORECA552NARANJA</t>
  </si>
  <si>
    <t>05LPZURBANOHORECA596NARANJA</t>
  </si>
  <si>
    <t>05LPZURBANOHORECA598NARANJA</t>
  </si>
  <si>
    <t>05LPZURBANOHORECA617MANDARINA</t>
  </si>
  <si>
    <t>05LPZURBANOHORECA635MANDARINA</t>
  </si>
  <si>
    <t>05LPZURBANOHORECA637MANDARINA</t>
  </si>
  <si>
    <t>05LPZURBANOHORECA640MANDARINA</t>
  </si>
  <si>
    <t>05LPZURBANOHORECA644MANDARINA</t>
  </si>
  <si>
    <t>05LPZURBANOHORECA701LIMA LIMON</t>
  </si>
  <si>
    <t>05LPZURBANOHORECA70AGUA SIN GAS</t>
  </si>
  <si>
    <t>05LPZURBANOHORECA710LIMA LIMON</t>
  </si>
  <si>
    <t>05LPZURBANOHORECA717LIMA LIMON</t>
  </si>
  <si>
    <t>05LPZURBANOHORECA720LIMA LIMON</t>
  </si>
  <si>
    <t>05LPZURBANOHORECA727LIMA LIMON</t>
  </si>
  <si>
    <t>05LPZURBANOHORECA728LIMA LIMON</t>
  </si>
  <si>
    <t>05LPZURBANOHORECA72AGUA SIN GAS</t>
  </si>
  <si>
    <t>05LPZURBANOHORECA732LIMA LIMON</t>
  </si>
  <si>
    <t>05LPZURBANOHORECA737LIMA LIMON</t>
  </si>
  <si>
    <t>05LPZURBANOHORECA740LIMA LIMON</t>
  </si>
  <si>
    <t>05LPZURBANOHORECA744LIMA LIMON</t>
  </si>
  <si>
    <t>05LPZURBANOHORECA74AGUA SIN GAS</t>
  </si>
  <si>
    <t>05LPZURBANOHORECA760LIMA LIMON</t>
  </si>
  <si>
    <t>05LPZURBANOHORECA762LIMA LIMON</t>
  </si>
  <si>
    <t>05LPZURBANOHORECA763LIMA LIMON</t>
  </si>
  <si>
    <t>05LPZURBANOHORECA764LIMA LIMON</t>
  </si>
  <si>
    <t>05LPZURBANOHORECA766LIMA LIMON</t>
  </si>
  <si>
    <t>05LPZURBANOHORECA780COLA</t>
  </si>
  <si>
    <t>05LPZURBANOHORECA780NARANJA</t>
  </si>
  <si>
    <t>05LPZURBANOHORECA783COLA</t>
  </si>
  <si>
    <t>05LPZURBANOHORECA783LIMA LIMON</t>
  </si>
  <si>
    <t>05LPZURBANOHORECA82MANZANA</t>
  </si>
  <si>
    <t>05LPZURBANOHORECA84DURAZNO</t>
  </si>
  <si>
    <t>05LPZURBANOHORECA876LIMA LIMON SIN A</t>
  </si>
  <si>
    <t>05LPZURBANOHORECA885LIMA LIMON SIN A</t>
  </si>
  <si>
    <t>05LPZURBANOHORECA897LIMA LIMON SIN A</t>
  </si>
  <si>
    <t>05LPZURBANOHORECA898LIMA LIMON SIN A</t>
  </si>
  <si>
    <t>05LPZURBANOHORECA8MANZANA</t>
  </si>
  <si>
    <t>05LPZURBANOHORECA94CITRUS</t>
  </si>
  <si>
    <t>05LPZURBANOHORECA95CITRUS</t>
  </si>
  <si>
    <t>05LPZURBANOHORECA979LIMON</t>
  </si>
  <si>
    <t>05LPZURBANOHORECA97MANZANA</t>
  </si>
  <si>
    <t>05LPZURBANOHORECA980LIMON</t>
  </si>
  <si>
    <t>05LPZURBANOHORECA981LIMON</t>
  </si>
  <si>
    <t>05LPZURBANOHORECA982LIMON</t>
  </si>
  <si>
    <t>05LPZURBANOHORECA983LIMON</t>
  </si>
  <si>
    <t>05LPZURBANOHORECA984LIMON</t>
  </si>
  <si>
    <t>05LPZURBANOHORECA99DURAZNO</t>
  </si>
  <si>
    <t>05LPZURBANOHORECA9DURAZNO</t>
  </si>
  <si>
    <t>05LPZURBANOMAYORISTA100CITRUS</t>
  </si>
  <si>
    <t>05LPZURBANOMAYORISTA101COLA</t>
  </si>
  <si>
    <t>05LPZURBANOMAYORISTA1040POMELO</t>
  </si>
  <si>
    <t>05LPZURBANOMAYORISTA1140PINA</t>
  </si>
  <si>
    <t>05LPZURBANOMAYORISTA1146PINA</t>
  </si>
  <si>
    <t>05LPZURBANOMAYORISTA117COLA</t>
  </si>
  <si>
    <t>05LPZURBANOMAYORISTA120COLA</t>
  </si>
  <si>
    <t>05LPZURBANOMAYORISTA128COLA</t>
  </si>
  <si>
    <t>05LPZURBANOMAYORISTA132COLA</t>
  </si>
  <si>
    <t>05LPZURBANOMAYORISTA137COLA</t>
  </si>
  <si>
    <t>05LPZURBANOMAYORISTA146COLA</t>
  </si>
  <si>
    <t>05LPZURBANOMAYORISTA1540DURAZNO</t>
  </si>
  <si>
    <t>05LPZURBANOMAYORISTA1640MANZANA</t>
  </si>
  <si>
    <t>05LPZURBANOMAYORISTA1646MANZANA</t>
  </si>
  <si>
    <t>05LPZURBANOMAYORISTA165COLA</t>
  </si>
  <si>
    <t>05LPZURBANOMAYORISTA1759REGULAR</t>
  </si>
  <si>
    <t>05LPZURBANOMAYORISTA1779ULTRA ZERO</t>
  </si>
  <si>
    <t>05LPZURBANOMAYORISTA1780GOLD STRIKE</t>
  </si>
  <si>
    <t>05LPZURBANOMAYORISTA1791MANGO</t>
  </si>
  <si>
    <t>05LPZURBANOMAYORISTA186COLA</t>
  </si>
  <si>
    <t>05LPZURBANOMAYORISTA188COLA</t>
  </si>
  <si>
    <t>05LPZURBANOMAYORISTA193COLA</t>
  </si>
  <si>
    <t>05LPZURBANOMAYORISTA196COLA</t>
  </si>
  <si>
    <t>05LPZURBANOMAYORISTA198COLA</t>
  </si>
  <si>
    <t>05LPZURBANOMAYORISTA2001GUARANA</t>
  </si>
  <si>
    <t>05LPZURBANOMAYORISTA2016GUARANA</t>
  </si>
  <si>
    <t>05LPZURBANOMAYORISTA2017GUARANA</t>
  </si>
  <si>
    <t>05LPZURBANOMAYORISTA2020GUARANA</t>
  </si>
  <si>
    <t>05LPZURBANOMAYORISTA202COLA</t>
  </si>
  <si>
    <t>05LPZURBANOMAYORISTA2034GUARANA</t>
  </si>
  <si>
    <t>05LPZURBANOMAYORISTA2037GUARANA</t>
  </si>
  <si>
    <t>05LPZURBANOMAYORISTA2038GUARANA</t>
  </si>
  <si>
    <t>05LPZURBANOMAYORISTA2040GUARANA</t>
  </si>
  <si>
    <t>05LPZURBANOMAYORISTA2043GUARANA</t>
  </si>
  <si>
    <t>05LPZURBANOMAYORISTA2044GUARANA</t>
  </si>
  <si>
    <t>05LPZURBANOMAYORISTA2045GUARANA</t>
  </si>
  <si>
    <t>05LPZURBANOMAYORISTA2046GUARANA</t>
  </si>
  <si>
    <t>05LPZURBANOMAYORISTA2112AGUA SIN GAS</t>
  </si>
  <si>
    <t>05LPZURBANOMAYORISTA2125AGUA SIN GAS</t>
  </si>
  <si>
    <t>05LPZURBANOMAYORISTA2140AGUA SIN GAS</t>
  </si>
  <si>
    <t>05LPZURBANOMAYORISTA2146AGUA SIN GAS</t>
  </si>
  <si>
    <t>05LPZURBANOMAYORISTA2148AGUA SIN GAS</t>
  </si>
  <si>
    <t>05LPZURBANOMAYORISTA2152AGUA SIN GAS</t>
  </si>
  <si>
    <t>05LPZURBANOMAYORISTA2154AGUA SIN GAS</t>
  </si>
  <si>
    <t>05LPZURBANOMAYORISTA2216AGUA CON GAS</t>
  </si>
  <si>
    <t>05LPZURBANOMAYORISTA2240AGUA CON GAS</t>
  </si>
  <si>
    <t>05LPZURBANOMAYORISTA2307ATAQUE</t>
  </si>
  <si>
    <t>05LPZURBANOMAYORISTA2308ATAQUE</t>
  </si>
  <si>
    <t>05LPZURBANOMAYORISTA2309CONTRATAQUE</t>
  </si>
  <si>
    <t>05LPZURBANOMAYORISTA2311CONTRATAQUE</t>
  </si>
  <si>
    <t>05LPZURBANOMAYORISTA2317MORA AZUL</t>
  </si>
  <si>
    <t>05LPZURBANOMAYORISTA2317PASSION FRUIT</t>
  </si>
  <si>
    <t>05LPZURBANOMAYORISTA2325MORA AZUL</t>
  </si>
  <si>
    <t>05LPZURBANOMAYORISTA2325PASSION FRUIT</t>
  </si>
  <si>
    <t>05LPZURBANOMAYORISTA2334MORA AZUL</t>
  </si>
  <si>
    <t>05LPZURBANOMAYORISTA2336MORA AZUL</t>
  </si>
  <si>
    <t>05LPZURBANOMAYORISTA2344MULTIFRUTA</t>
  </si>
  <si>
    <t>05LPZURBANOMAYORISTA2346MULTIFRUTA</t>
  </si>
  <si>
    <t>05LPZURBANOMAYORISTA2381MANZANA</t>
  </si>
  <si>
    <t>05LPZURBANOMAYORISTA2382MANZANA</t>
  </si>
  <si>
    <t>05LPZURBANOMAYORISTA2386PASSION FRUIT</t>
  </si>
  <si>
    <t>05LPZURBANOMAYORISTA2387PASSION FRUIT</t>
  </si>
  <si>
    <t>05LPZURBANOMAYORISTA2511PERA</t>
  </si>
  <si>
    <t>05LPZURBANOMAYORISTA2513PERA</t>
  </si>
  <si>
    <t>05LPZURBANOMAYORISTA2518PERA</t>
  </si>
  <si>
    <t>05LPZURBANOMAYORISTA2519PERA</t>
  </si>
  <si>
    <t>05LPZURBANOMAYORISTA2521POMELO</t>
  </si>
  <si>
    <t>05LPZURBANOMAYORISTA2523MANZANA</t>
  </si>
  <si>
    <t>05LPZURBANOMAYORISTA2528MANZANA</t>
  </si>
  <si>
    <t>05LPZURBANOMAYORISTA2530MANZANA</t>
  </si>
  <si>
    <t>05LPZURBANOMAYORISTA2553POMELO</t>
  </si>
  <si>
    <t>05LPZURBANOMAYORISTA2558POMELO</t>
  </si>
  <si>
    <t>05LPZURBANOMAYORISTA2559POMELO</t>
  </si>
  <si>
    <t>05LPZURBANOMAYORISTA2624MANZANA</t>
  </si>
  <si>
    <t>05LPZURBANOMAYORISTA2644DURAZNO</t>
  </si>
  <si>
    <t>05LPZURBANOMAYORISTA2695AGUA TONICA</t>
  </si>
  <si>
    <t>05LPZURBANOMAYORISTA2697GINGER ALE</t>
  </si>
  <si>
    <t>05LPZURBANOMAYORISTA2700GINGER ALE</t>
  </si>
  <si>
    <t>05LPZURBANOMAYORISTA271COLA SIN AZUCAR</t>
  </si>
  <si>
    <t>05LPZURBANOMAYORISTA272COLA SIN AZUCAR</t>
  </si>
  <si>
    <t>05LPZURBANOMAYORISTA273COLA SIN AZUCAR</t>
  </si>
  <si>
    <t>05LPZURBANOMAYORISTA276COLA SIN AZUCAR</t>
  </si>
  <si>
    <t>05LPZURBANOMAYORISTA2783LIMON</t>
  </si>
  <si>
    <t>05LPZURBANOMAYORISTA2841MANZANA</t>
  </si>
  <si>
    <t>05LPZURBANOMAYORISTA285COLA SIN AZUCAR</t>
  </si>
  <si>
    <t>05LPZURBANOMAYORISTA2860MANZANA</t>
  </si>
  <si>
    <t>05LPZURBANOMAYORISTA2861MANZANA</t>
  </si>
  <si>
    <t>05LPZURBANOMAYORISTA2862DURAZNO</t>
  </si>
  <si>
    <t>05LPZURBANOMAYORISTA2864DURAZNO</t>
  </si>
  <si>
    <t>05LPZURBANOMAYORISTA286COLA SIN AZUCAR</t>
  </si>
  <si>
    <t>05LPZURBANOMAYORISTA288COLA SIN AZUCAR</t>
  </si>
  <si>
    <t>05LPZURBANOMAYORISTA2901PAPAYA</t>
  </si>
  <si>
    <t>05LPZURBANOMAYORISTA2916PAPAYA</t>
  </si>
  <si>
    <t>05LPZURBANOMAYORISTA2917PAPAYA</t>
  </si>
  <si>
    <t>05LPZURBANOMAYORISTA2920PAPAYA</t>
  </si>
  <si>
    <t>05LPZURBANOMAYORISTA2930PAPAYA</t>
  </si>
  <si>
    <t>05LPZURBANOMAYORISTA2935PAPAYA</t>
  </si>
  <si>
    <t>05LPZURBANOMAYORISTA2937PAPAYA</t>
  </si>
  <si>
    <t>05LPZURBANOMAYORISTA2940PAPAYA</t>
  </si>
  <si>
    <t>05LPZURBANOMAYORISTA2944PAPAYA</t>
  </si>
  <si>
    <t>05LPZURBANOMAYORISTA2946PAPAYA</t>
  </si>
  <si>
    <t>05LPZURBANOMAYORISTA2947PAPAYA</t>
  </si>
  <si>
    <t>05LPZURBANOMAYORISTA2948PAPAYA</t>
  </si>
  <si>
    <t>05LPZURBANOMAYORISTA295COLA SIN AZUCAR</t>
  </si>
  <si>
    <t>05LPZURBANOMAYORISTA296COLA SIN AZUCAR</t>
  </si>
  <si>
    <t>05LPZURBANOMAYORISTA29COLA</t>
  </si>
  <si>
    <t>05LPZURBANOMAYORISTA29NARANJA</t>
  </si>
  <si>
    <t>05LPZURBANOMAYORISTA302COLA</t>
  </si>
  <si>
    <t>05LPZURBANOMAYORISTA303COLA</t>
  </si>
  <si>
    <t>05LPZURBANOMAYORISTA304NARANJA</t>
  </si>
  <si>
    <t>05LPZURBANOMAYORISTA305NARANJA</t>
  </si>
  <si>
    <t>05LPZURBANOMAYORISTA306LIMA LIMON</t>
  </si>
  <si>
    <t>05LPZURBANOMAYORISTA307LIMA LIMON</t>
  </si>
  <si>
    <t>05LPZURBANOMAYORISTA308PAPAYA</t>
  </si>
  <si>
    <t>05LPZURBANOMAYORISTA399MANZANA</t>
  </si>
  <si>
    <t>05LPZURBANOMAYORISTA400DURAZNO</t>
  </si>
  <si>
    <t>05LPZURBANOMAYORISTA404FRUIT PUNCH</t>
  </si>
  <si>
    <t>05LPZURBANOMAYORISTA405CITRUS</t>
  </si>
  <si>
    <t>05LPZURBANOMAYORISTA410FRUIT PUNCH</t>
  </si>
  <si>
    <t>05LPZURBANOMAYORISTA411DURAZNO</t>
  </si>
  <si>
    <t>05LPZURBANOMAYORISTA412MANZANA</t>
  </si>
  <si>
    <t>05LPZURBANOMAYORISTA413MANZANA</t>
  </si>
  <si>
    <t>05LPZURBANOMAYORISTA414DURAZNO</t>
  </si>
  <si>
    <t>05LPZURBANOMAYORISTA415DURAZNO</t>
  </si>
  <si>
    <t>05LPZURBANOMAYORISTA416MANZANA</t>
  </si>
  <si>
    <t>05LPZURBANOMAYORISTA421MANZANA</t>
  </si>
  <si>
    <t>05LPZURBANOMAYORISTA425TROPICAL</t>
  </si>
  <si>
    <t>05LPZURBANOMAYORISTA426TROPICAL</t>
  </si>
  <si>
    <t>05LPZURBANOMAYORISTA427TROPICAL</t>
  </si>
  <si>
    <t>05LPZURBANOMAYORISTA49MANZANA</t>
  </si>
  <si>
    <t>LPZ49</t>
  </si>
  <si>
    <t>05LPZURBANOMAYORISTA501NARANJA</t>
  </si>
  <si>
    <t>05LPZURBANOMAYORISTA510NARANJA</t>
  </si>
  <si>
    <t>05LPZURBANOMAYORISTA511NARANJA</t>
  </si>
  <si>
    <t>05LPZURBANOMAYORISTA517NARANJA</t>
  </si>
  <si>
    <t>05LPZURBANOMAYORISTA520NARANJA</t>
  </si>
  <si>
    <t>05LPZURBANOMAYORISTA527NARANJA</t>
  </si>
  <si>
    <t>05LPZURBANOMAYORISTA528NARANJA</t>
  </si>
  <si>
    <t>05LPZURBANOMAYORISTA532NARANJA</t>
  </si>
  <si>
    <t>05LPZURBANOMAYORISTA537NARANJA</t>
  </si>
  <si>
    <t>05LPZURBANOMAYORISTA540NARANJA</t>
  </si>
  <si>
    <t>05LPZURBANOMAYORISTA542NARANJA</t>
  </si>
  <si>
    <t>05LPZURBANOMAYORISTA544NARANJA</t>
  </si>
  <si>
    <t>05LPZURBANOMAYORISTA546NARANJA</t>
  </si>
  <si>
    <t>05LPZURBANOMAYORISTA54COLA</t>
  </si>
  <si>
    <t>05LPZURBANOMAYORISTA596NARANJA</t>
  </si>
  <si>
    <t>05LPZURBANOMAYORISTA598NARANJA</t>
  </si>
  <si>
    <t>05LPZURBANOMAYORISTA617MANDARINA</t>
  </si>
  <si>
    <t>05LPZURBANOMAYORISTA61MANZANA</t>
  </si>
  <si>
    <t>05LPZURBANOMAYORISTA635MANDARINA</t>
  </si>
  <si>
    <t>05LPZURBANOMAYORISTA637MANDARINA</t>
  </si>
  <si>
    <t>05LPZURBANOMAYORISTA640MANDARINA</t>
  </si>
  <si>
    <t>05LPZURBANOMAYORISTA644MANDARINA</t>
  </si>
  <si>
    <t>05LPZURBANOMAYORISTA701LIMA LIMON</t>
  </si>
  <si>
    <t>05LPZURBANOMAYORISTA70AGUA SIN GAS</t>
  </si>
  <si>
    <t>05LPZURBANOMAYORISTA710LIMA LIMON</t>
  </si>
  <si>
    <t>05LPZURBANOMAYORISTA717LIMA LIMON</t>
  </si>
  <si>
    <t>05LPZURBANOMAYORISTA720LIMA LIMON</t>
  </si>
  <si>
    <t>05LPZURBANOMAYORISTA727LIMA LIMON</t>
  </si>
  <si>
    <t>05LPZURBANOMAYORISTA728LIMA LIMON</t>
  </si>
  <si>
    <t>05LPZURBANOMAYORISTA72AGUA SIN GAS</t>
  </si>
  <si>
    <t>05LPZURBANOMAYORISTA732LIMA LIMON</t>
  </si>
  <si>
    <t>05LPZURBANOMAYORISTA737LIMA LIMON</t>
  </si>
  <si>
    <t>05LPZURBANOMAYORISTA740LIMA LIMON</t>
  </si>
  <si>
    <t>05LPZURBANOMAYORISTA744LIMA LIMON</t>
  </si>
  <si>
    <t>05LPZURBANOMAYORISTA760LIMA LIMON</t>
  </si>
  <si>
    <t>05LPZURBANOMAYORISTA762LIMA LIMON</t>
  </si>
  <si>
    <t>05LPZURBANOMAYORISTA763LIMA LIMON</t>
  </si>
  <si>
    <t>05LPZURBANOMAYORISTA764LIMA LIMON</t>
  </si>
  <si>
    <t>05LPZURBANOMAYORISTA766LIMA LIMON</t>
  </si>
  <si>
    <t>05LPZURBANOMAYORISTA780COLA</t>
  </si>
  <si>
    <t>05LPZURBANOMAYORISTA780NARANJA</t>
  </si>
  <si>
    <t>05LPZURBANOMAYORISTA783COLA</t>
  </si>
  <si>
    <t>05LPZURBANOMAYORISTA783LIMA LIMON</t>
  </si>
  <si>
    <t>05LPZURBANOMAYORISTA784COLA</t>
  </si>
  <si>
    <t>05LPZURBANOMAYORISTA784LIMA LIMON</t>
  </si>
  <si>
    <t>05LPZURBANOMAYORISTA82MANZANA</t>
  </si>
  <si>
    <t>05LPZURBANOMAYORISTA84DURAZNO</t>
  </si>
  <si>
    <t>05LPZURBANOMAYORISTA876LIMA LIMON SIN A</t>
  </si>
  <si>
    <t>05LPZURBANOMAYORISTA885LIMA LIMON SIN A</t>
  </si>
  <si>
    <t>05LPZURBANOMAYORISTA94CITRUS</t>
  </si>
  <si>
    <t>05LPZURBANOMAYORISTA95CITRUS</t>
  </si>
  <si>
    <t>05LPZURBANOMAYORISTA979LIMON</t>
  </si>
  <si>
    <t>05LPZURBANOMAYORISTA97MANZANA</t>
  </si>
  <si>
    <t>05LPZURBANOMAYORISTA980LIMON</t>
  </si>
  <si>
    <t>05LPZURBANOMAYORISTA981LIMON</t>
  </si>
  <si>
    <t>05LPZURBANOMAYORISTA982LIMON</t>
  </si>
  <si>
    <t>05LPZURBANOMAYORISTA983LIMON</t>
  </si>
  <si>
    <t>05LPZURBANOMAYORISTA984LIMON</t>
  </si>
  <si>
    <t>05LPZURBANOMAYORISTA99DURAZNO</t>
  </si>
  <si>
    <t>05LPZURBANOMODERNO100CITRUS</t>
  </si>
  <si>
    <t>05LPZURBANOMODERNO101COLA</t>
  </si>
  <si>
    <t>05LPZURBANOMODERNO1040POMELO</t>
  </si>
  <si>
    <t>05LPZURBANOMODERNO1140PINA</t>
  </si>
  <si>
    <t>05LPZURBANOMODERNO1146PINA</t>
  </si>
  <si>
    <t>05LPZURBANOMODERNO117COLA</t>
  </si>
  <si>
    <t>05LPZURBANOMODERNO120COLA</t>
  </si>
  <si>
    <t>05LPZURBANOMODERNO132COLA</t>
  </si>
  <si>
    <t>05LPZURBANOMODERNO137COLA</t>
  </si>
  <si>
    <t>05LPZURBANOMODERNO146COLA</t>
  </si>
  <si>
    <t>05LPZURBANOMODERNO151COLA</t>
  </si>
  <si>
    <t>05LPZURBANOMODERNO1540DURAZNO</t>
  </si>
  <si>
    <t>05LPZURBANOMODERNO1640MANZANA</t>
  </si>
  <si>
    <t>05LPZURBANOMODERNO1646MANZANA</t>
  </si>
  <si>
    <t>05LPZURBANOMODERNO165COLA</t>
  </si>
  <si>
    <t>05LPZURBANOMODERNO1759REGULAR</t>
  </si>
  <si>
    <t>05LPZURBANOMODERNO175COLA</t>
  </si>
  <si>
    <t>05LPZURBANOMODERNO175NARANJA</t>
  </si>
  <si>
    <t>05LPZURBANOMODERNO1779ULTRA ZERO</t>
  </si>
  <si>
    <t>05LPZURBANOMODERNO1780GOLD STRIKE</t>
  </si>
  <si>
    <t>05LPZURBANOMODERNO178COLA</t>
  </si>
  <si>
    <t>05LPZURBANOMODERNO1791MANGO</t>
  </si>
  <si>
    <t>05LPZURBANOMODERNO186COLA</t>
  </si>
  <si>
    <t>05LPZURBANOMODERNO188COLA</t>
  </si>
  <si>
    <t>05LPZURBANOMODERNO193COLA</t>
  </si>
  <si>
    <t>05LPZURBANOMODERNO196COLA</t>
  </si>
  <si>
    <t>05LPZURBANOMODERNO198COLA</t>
  </si>
  <si>
    <t>05LPZURBANOMODERNO2001GUARANA</t>
  </si>
  <si>
    <t>05LPZURBANOMODERNO2016GUARANA</t>
  </si>
  <si>
    <t>05LPZURBANOMODERNO2017GUARANA</t>
  </si>
  <si>
    <t>05LPZURBANOMODERNO202COLA</t>
  </si>
  <si>
    <t>05LPZURBANOMODERNO2034GUARANA</t>
  </si>
  <si>
    <t>05LPZURBANOMODERNO2040GUARANA</t>
  </si>
  <si>
    <t>05LPZURBANOMODERNO2043GUARANA</t>
  </si>
  <si>
    <t>05LPZURBANOMODERNO2044GUARANA</t>
  </si>
  <si>
    <t>05LPZURBANOMODERNO2046GUARANA</t>
  </si>
  <si>
    <t>05LPZURBANOMODERNO2112AGUA SIN GAS</t>
  </si>
  <si>
    <t>05LPZURBANOMODERNO2125AGUA SIN GAS</t>
  </si>
  <si>
    <t>05LPZURBANOMODERNO2140AGUA SIN GAS</t>
  </si>
  <si>
    <t>05LPZURBANOMODERNO2146AGUA SIN GAS</t>
  </si>
  <si>
    <t>05LPZURBANOMODERNO2148AGUA SIN GAS</t>
  </si>
  <si>
    <t>05LPZURBANOMODERNO2152AGUA SIN GAS</t>
  </si>
  <si>
    <t>05LPZURBANOMODERNO2154AGUA SIN GAS</t>
  </si>
  <si>
    <t>05LPZURBANOMODERNO2216AGUA CON GAS</t>
  </si>
  <si>
    <t>05LPZURBANOMODERNO2240AGUA CON GAS</t>
  </si>
  <si>
    <t>05LPZURBANOMODERNO2307ATAQUE</t>
  </si>
  <si>
    <t>05LPZURBANOMODERNO2308ATAQUE</t>
  </si>
  <si>
    <t>05LPZURBANOMODERNO2309CONTRATAQUE</t>
  </si>
  <si>
    <t>05LPZURBANOMODERNO2311CONTRATAQUE</t>
  </si>
  <si>
    <t>05LPZURBANOMODERNO2334MORA AZUL</t>
  </si>
  <si>
    <t>05LPZURBANOMODERNO2336MORA AZUL</t>
  </si>
  <si>
    <t>05LPZURBANOMODERNO2344MULTIFRUTA</t>
  </si>
  <si>
    <t>05LPZURBANOMODERNO2346MULTIFRUTA</t>
  </si>
  <si>
    <t>05LPZURBANOMODERNO2372MORA AZUL</t>
  </si>
  <si>
    <t>05LPZURBANOMODERNO2372MULTIFRUTA</t>
  </si>
  <si>
    <t>05LPZURBANOMODERNO2377MORA AZUL</t>
  </si>
  <si>
    <t>05LPZURBANOMODERNO2377MULTIFRUTA</t>
  </si>
  <si>
    <t>05LPZURBANOMODERNO2381MANZANA</t>
  </si>
  <si>
    <t>05LPZURBANOMODERNO2382MANZANA</t>
  </si>
  <si>
    <t>05LPZURBANOMODERNO2383MANZANA</t>
  </si>
  <si>
    <t>05LPZURBANOMODERNO2384MANZANA</t>
  </si>
  <si>
    <t>05LPZURBANOMODERNO2386PASSION FRUIT</t>
  </si>
  <si>
    <t>05LPZURBANOMODERNO2387PASSION FRUIT</t>
  </si>
  <si>
    <t>05LPZURBANOMODERNO2388MORA AZUL</t>
  </si>
  <si>
    <t>LPZ2388</t>
  </si>
  <si>
    <t>05LPZURBANOMODERNO2389MORA AZUL</t>
  </si>
  <si>
    <t>LPZ2389</t>
  </si>
  <si>
    <t>05LPZURBANOMODERNO2392MORA AZUL</t>
  </si>
  <si>
    <t>05LPZURBANOMODERNO2392PASSION FRUIT</t>
  </si>
  <si>
    <t>05LPZURBANOMODERNO2393MORA AZUL</t>
  </si>
  <si>
    <t>05LPZURBANOMODERNO2393PASSION FRUIT</t>
  </si>
  <si>
    <t>05LPZURBANOMODERNO2395PASSION FRUIT</t>
  </si>
  <si>
    <t>05LPZURBANOMODERNO2398MORA AZUL</t>
  </si>
  <si>
    <t>05LPZURBANOMODERNO2509PERA</t>
  </si>
  <si>
    <t>05LPZURBANOMODERNO2511PERA</t>
  </si>
  <si>
    <t>05LPZURBANOMODERNO2513PERA</t>
  </si>
  <si>
    <t>05LPZURBANOMODERNO2518PERA</t>
  </si>
  <si>
    <t>05LPZURBANOMODERNO2519PERA</t>
  </si>
  <si>
    <t>05LPZURBANOMODERNO2521POMELO</t>
  </si>
  <si>
    <t>05LPZURBANOMODERNO2523MANZANA</t>
  </si>
  <si>
    <t>05LPZURBANOMODERNO2528MANZANA</t>
  </si>
  <si>
    <t>05LPZURBANOMODERNO2530MANZANA</t>
  </si>
  <si>
    <t>05LPZURBANOMODERNO2550POMELO</t>
  </si>
  <si>
    <t>05LPZURBANOMODERNO2553POMELO</t>
  </si>
  <si>
    <t>05LPZURBANOMODERNO2558POMELO</t>
  </si>
  <si>
    <t>05LPZURBANOMODERNO2559POMELO</t>
  </si>
  <si>
    <t>05LPZURBANOMODERNO2624MANZANA</t>
  </si>
  <si>
    <t>05LPZURBANOMODERNO2644DURAZNO</t>
  </si>
  <si>
    <t>05LPZURBANOMODERNO2695AGUA TONICA</t>
  </si>
  <si>
    <t>05LPZURBANOMODERNO2697GINGER ALE</t>
  </si>
  <si>
    <t>05LPZURBANOMODERNO2700GINGER ALE</t>
  </si>
  <si>
    <t>05LPZURBANOMODERNO2719AGUA TONICA</t>
  </si>
  <si>
    <t>05LPZURBANOMODERNO2720GINGER ALE</t>
  </si>
  <si>
    <t>05LPZURBANOMODERNO2731AGUA TONICA</t>
  </si>
  <si>
    <t>05LPZURBANOMODERNO2732GINGER ALE</t>
  </si>
  <si>
    <t>05LPZURBANOMODERNO273COLA SIN AZUCAR</t>
  </si>
  <si>
    <t>05LPZURBANOMODERNO276COLA SIN AZUCAR</t>
  </si>
  <si>
    <t>05LPZURBANOMODERNO285COLA SIN AZUCAR</t>
  </si>
  <si>
    <t>05LPZURBANOMODERNO2860MANZANA</t>
  </si>
  <si>
    <t>05LPZURBANOMODERNO2861MANZANA</t>
  </si>
  <si>
    <t>05LPZURBANOMODERNO2862DURAZNO</t>
  </si>
  <si>
    <t>05LPZURBANOMODERNO2864DURAZNO</t>
  </si>
  <si>
    <t>05LPZURBANOMODERNO286COLA SIN AZUCAR</t>
  </si>
  <si>
    <t>05LPZURBANOMODERNO2881ALMENDRA VAINILL</t>
  </si>
  <si>
    <t>05LPZURBANOMODERNO2888NATURAL</t>
  </si>
  <si>
    <t>05LPZURBANOMODERNO288COLA SIN AZUCAR</t>
  </si>
  <si>
    <t>05LPZURBANOMODERNO2898ALMENDRA</t>
  </si>
  <si>
    <t>05LPZURBANOMODERNO2901PAPAYA</t>
  </si>
  <si>
    <t>05LPZURBANOMODERNO2916PAPAYA</t>
  </si>
  <si>
    <t>05LPZURBANOMODERNO2917PAPAYA</t>
  </si>
  <si>
    <t>05LPZURBANOMODERNO2930PAPAYA</t>
  </si>
  <si>
    <t>05LPZURBANOMODERNO2935PAPAYA</t>
  </si>
  <si>
    <t>05LPZURBANOMODERNO2937PAPAYA</t>
  </si>
  <si>
    <t>05LPZURBANOMODERNO2940PAPAYA</t>
  </si>
  <si>
    <t>05LPZURBANOMODERNO2944PAPAYA</t>
  </si>
  <si>
    <t>05LPZURBANOMODERNO2946PAPAYA</t>
  </si>
  <si>
    <t>05LPZURBANOMODERNO2948PAPAYA</t>
  </si>
  <si>
    <t>05LPZURBANOMODERNO295COLA SIN AZUCAR</t>
  </si>
  <si>
    <t>05LPZURBANOMODERNO296COLA SIN AZUCAR</t>
  </si>
  <si>
    <t>05LPZURBANOMODERNO29COLA</t>
  </si>
  <si>
    <t>05LPZURBANOMODERNO29NARANJA</t>
  </si>
  <si>
    <t>05LPZURBANOMODERNO302COLA</t>
  </si>
  <si>
    <t>05LPZURBANOMODERNO303COLA</t>
  </si>
  <si>
    <t>05LPZURBANOMODERNO304NARANJA</t>
  </si>
  <si>
    <t>05LPZURBANOMODERNO362COLA SIN AZUCAR</t>
  </si>
  <si>
    <t>05LPZURBANOMODERNO399MANZANA</t>
  </si>
  <si>
    <t>05LPZURBANOMODERNO400DURAZNO</t>
  </si>
  <si>
    <t>05LPZURBANOMODERNO404FRUIT PUNCH</t>
  </si>
  <si>
    <t>05LPZURBANOMODERNO405CITRUS</t>
  </si>
  <si>
    <t>05LPZURBANOMODERNO410FRUIT PUNCH</t>
  </si>
  <si>
    <t>05LPZURBANOMODERNO411DURAZNO</t>
  </si>
  <si>
    <t>05LPZURBANOMODERNO412MANZANA</t>
  </si>
  <si>
    <t>05LPZURBANOMODERNO413MANZANA</t>
  </si>
  <si>
    <t>05LPZURBANOMODERNO414DURAZNO</t>
  </si>
  <si>
    <t>05LPZURBANOMODERNO415DURAZNO</t>
  </si>
  <si>
    <t>05LPZURBANOMODERNO416MANZANA</t>
  </si>
  <si>
    <t>05LPZURBANOMODERNO420DURAZNO</t>
  </si>
  <si>
    <t>05LPZURBANOMODERNO421MANZANA</t>
  </si>
  <si>
    <t>05LPZURBANOMODERNO422CITRUS</t>
  </si>
  <si>
    <t>05LPZURBANOMODERNO425TROPICAL</t>
  </si>
  <si>
    <t>05LPZURBANOMODERNO426TROPICAL</t>
  </si>
  <si>
    <t>05LPZURBANOMODERNO427TROPICAL</t>
  </si>
  <si>
    <t>05LPZURBANOMODERNO501NARANJA</t>
  </si>
  <si>
    <t>05LPZURBANOMODERNO510NARANJA</t>
  </si>
  <si>
    <t>05LPZURBANOMODERNO511NARANJA</t>
  </si>
  <si>
    <t>05LPZURBANOMODERNO517NARANJA</t>
  </si>
  <si>
    <t>05LPZURBANOMODERNO520NARANJA</t>
  </si>
  <si>
    <t>05LPZURBANOMODERNO527NARANJA</t>
  </si>
  <si>
    <t>05LPZURBANOMODERNO537NARANJA</t>
  </si>
  <si>
    <t>05LPZURBANOMODERNO540NARANJA</t>
  </si>
  <si>
    <t>05LPZURBANOMODERNO542NARANJA</t>
  </si>
  <si>
    <t>05LPZURBANOMODERNO544NARANJA</t>
  </si>
  <si>
    <t>05LPZURBANOMODERNO546NARANJA</t>
  </si>
  <si>
    <t>05LPZURBANOMODERNO54COLA</t>
  </si>
  <si>
    <t>05LPZURBANOMODERNO598NARANJA</t>
  </si>
  <si>
    <t>05LPZURBANOMODERNO617MANDARINA</t>
  </si>
  <si>
    <t>05LPZURBANOMODERNO61DURAZNO</t>
  </si>
  <si>
    <t>05LPZURBANOMODERNO61MANZANA</t>
  </si>
  <si>
    <t>05LPZURBANOMODERNO640MANDARINA</t>
  </si>
  <si>
    <t>05LPZURBANOMODERNO644MANDARINA</t>
  </si>
  <si>
    <t>05LPZURBANOMODERNO701LIMA LIMON</t>
  </si>
  <si>
    <t>05LPZURBANOMODERNO70AGUA SIN GAS</t>
  </si>
  <si>
    <t>05LPZURBANOMODERNO710LIMA LIMON</t>
  </si>
  <si>
    <t>05LPZURBANOMODERNO717LIMA LIMON</t>
  </si>
  <si>
    <t>05LPZURBANOMODERNO727LIMA LIMON</t>
  </si>
  <si>
    <t>05LPZURBANOMODERNO72AGUA SIN GAS</t>
  </si>
  <si>
    <t>05LPZURBANOMODERNO737LIMA LIMON</t>
  </si>
  <si>
    <t>05LPZURBANOMODERNO740LIMA LIMON</t>
  </si>
  <si>
    <t>05LPZURBANOMODERNO744LIMA LIMON</t>
  </si>
  <si>
    <t>05LPZURBANOMODERNO74AGUA SIN GAS</t>
  </si>
  <si>
    <t>05LPZURBANOMODERNO760LIMA LIMON</t>
  </si>
  <si>
    <t>05LPZURBANOMODERNO763LIMA LIMON</t>
  </si>
  <si>
    <t>05LPZURBANOMODERNO764LIMA LIMON</t>
  </si>
  <si>
    <t>05LPZURBANOMODERNO766LIMA LIMON</t>
  </si>
  <si>
    <t>05LPZURBANOMODERNO780COLA</t>
  </si>
  <si>
    <t>05LPZURBANOMODERNO780NARANJA</t>
  </si>
  <si>
    <t>05LPZURBANOMODERNO783COLA</t>
  </si>
  <si>
    <t>05LPZURBANOMODERNO783LIMA LIMON</t>
  </si>
  <si>
    <t>05LPZURBANOMODERNO784COLA</t>
  </si>
  <si>
    <t>05LPZURBANOMODERNO784LIMA LIMON</t>
  </si>
  <si>
    <t>05LPZURBANOMODERNO82MANZANA</t>
  </si>
  <si>
    <t>05LPZURBANOMODERNO84DURAZNO</t>
  </si>
  <si>
    <t>05LPZURBANOMODERNO876LIMA LIMON SIN A</t>
  </si>
  <si>
    <t>05LPZURBANOMODERNO885LIMA LIMON SIN A</t>
  </si>
  <si>
    <t>05LPZURBANOMODERNO94CITRUS</t>
  </si>
  <si>
    <t>05LPZURBANOMODERNO95CITRUS</t>
  </si>
  <si>
    <t>05LPZURBANOMODERNO979LIMON</t>
  </si>
  <si>
    <t>05LPZURBANOMODERNO97MANZANA</t>
  </si>
  <si>
    <t>05LPZURBANOMODERNO980LIMON</t>
  </si>
  <si>
    <t>05LPZURBANOMODERNO981LIMON</t>
  </si>
  <si>
    <t>05LPZURBANOMODERNO983LIMON</t>
  </si>
  <si>
    <t>05LPZURBANOMODERNO99DURAZNO</t>
  </si>
  <si>
    <t>05LPZURBANOTRADICIONAL100CITRUS</t>
  </si>
  <si>
    <t>05LPZURBANOTRADICIONAL101COLA</t>
  </si>
  <si>
    <t>05LPZURBANOTRADICIONAL1040POMELO</t>
  </si>
  <si>
    <t>05LPZURBANOTRADICIONAL10MANZANA</t>
  </si>
  <si>
    <t>05LPZURBANOTRADICIONAL1140PINA</t>
  </si>
  <si>
    <t>05LPZURBANOTRADICIONAL1146PINA</t>
  </si>
  <si>
    <t>05LPZURBANOTRADICIONAL117COLA</t>
  </si>
  <si>
    <t>05LPZURBANOTRADICIONAL11DURAZNO</t>
  </si>
  <si>
    <t>05LPZURBANOTRADICIONAL120COLA</t>
  </si>
  <si>
    <t>05LPZURBANOTRADICIONAL128COLA</t>
  </si>
  <si>
    <t>05LPZURBANOTRADICIONAL132COLA</t>
  </si>
  <si>
    <t>05LPZURBANOTRADICIONAL137COLA</t>
  </si>
  <si>
    <t>05LPZURBANOTRADICIONAL146COLA</t>
  </si>
  <si>
    <t>05LPZURBANOTRADICIONAL1540DURAZNO</t>
  </si>
  <si>
    <t>05LPZURBANOTRADICIONAL1640MANZANA</t>
  </si>
  <si>
    <t>05LPZURBANOTRADICIONAL1646MANZANA</t>
  </si>
  <si>
    <t>05LPZURBANOTRADICIONAL165COLA</t>
  </si>
  <si>
    <t>05LPZURBANOTRADICIONAL1759REGULAR</t>
  </si>
  <si>
    <t>05LPZURBANOTRADICIONAL1779ULTRA ZERO</t>
  </si>
  <si>
    <t>05LPZURBANOTRADICIONAL1780GOLD STRIKE</t>
  </si>
  <si>
    <t>05LPZURBANOTRADICIONAL1791MANGO</t>
  </si>
  <si>
    <t>05LPZURBANOTRADICIONAL186COLA</t>
  </si>
  <si>
    <t>05LPZURBANOTRADICIONAL188COLA</t>
  </si>
  <si>
    <t>05LPZURBANOTRADICIONAL193COLA</t>
  </si>
  <si>
    <t>05LPZURBANOTRADICIONAL196COLA</t>
  </si>
  <si>
    <t>05LPZURBANOTRADICIONAL198COLA</t>
  </si>
  <si>
    <t>05LPZURBANOTRADICIONAL2001GUARANA</t>
  </si>
  <si>
    <t>05LPZURBANOTRADICIONAL2016GUARANA</t>
  </si>
  <si>
    <t>05LPZURBANOTRADICIONAL2017GUARANA</t>
  </si>
  <si>
    <t>05LPZURBANOTRADICIONAL2020GUARANA</t>
  </si>
  <si>
    <t>05LPZURBANOTRADICIONAL202COLA</t>
  </si>
  <si>
    <t>05LPZURBANOTRADICIONAL2032GUARANA</t>
  </si>
  <si>
    <t>FANTA GUARANA 1.5 VI</t>
  </si>
  <si>
    <t>LPZ2032</t>
  </si>
  <si>
    <t>05LPZURBANOTRADICIONAL2034GUARANA</t>
  </si>
  <si>
    <t>05LPZURBANOTRADICIONAL2037GUARANA</t>
  </si>
  <si>
    <t>05LPZURBANOTRADICIONAL2038GUARANA</t>
  </si>
  <si>
    <t>05LPZURBANOTRADICIONAL2040GUARANA</t>
  </si>
  <si>
    <t>05LPZURBANOTRADICIONAL2043GUARANA</t>
  </si>
  <si>
    <t>05LPZURBANOTRADICIONAL2044GUARANA</t>
  </si>
  <si>
    <t>05LPZURBANOTRADICIONAL2045GUARANA</t>
  </si>
  <si>
    <t>05LPZURBANOTRADICIONAL2046GUARANA</t>
  </si>
  <si>
    <t>05LPZURBANOTRADICIONAL2112AGUA SIN GAS</t>
  </si>
  <si>
    <t>05LPZURBANOTRADICIONAL2125AGUA SIN GAS</t>
  </si>
  <si>
    <t>05LPZURBANOTRADICIONAL2140AGUA SIN GAS</t>
  </si>
  <si>
    <t>05LPZURBANOTRADICIONAL2146AGUA SIN GAS</t>
  </si>
  <si>
    <t>05LPZURBANOTRADICIONAL2148AGUA SIN GAS</t>
  </si>
  <si>
    <t>05LPZURBANOTRADICIONAL2152AGUA SIN GAS</t>
  </si>
  <si>
    <t>05LPZURBANOTRADICIONAL2154AGUA SIN GAS</t>
  </si>
  <si>
    <t>05LPZURBANOTRADICIONAL2216AGUA CON GAS</t>
  </si>
  <si>
    <t>05LPZURBANOTRADICIONAL2240AGUA CON GAS</t>
  </si>
  <si>
    <t>05LPZURBANOTRADICIONAL2307ATAQUE</t>
  </si>
  <si>
    <t>05LPZURBANOTRADICIONAL2308ATAQUE</t>
  </si>
  <si>
    <t>05LPZURBANOTRADICIONAL2309CONTRATAQUE</t>
  </si>
  <si>
    <t>05LPZURBANOTRADICIONAL2311CONTRATAQUE</t>
  </si>
  <si>
    <t>05LPZURBANOTRADICIONAL2317MORA AZUL</t>
  </si>
  <si>
    <t>05LPZURBANOTRADICIONAL2317PASSION FRUIT</t>
  </si>
  <si>
    <t>05LPZURBANOTRADICIONAL2325MORA AZUL</t>
  </si>
  <si>
    <t>05LPZURBANOTRADICIONAL2325PASSION FRUIT</t>
  </si>
  <si>
    <t>05LPZURBANOTRADICIONAL2334MORA AZUL</t>
  </si>
  <si>
    <t>05LPZURBANOTRADICIONAL2336MORA AZUL</t>
  </si>
  <si>
    <t>05LPZURBANOTRADICIONAL2344MULTIFRUTA</t>
  </si>
  <si>
    <t>05LPZURBANOTRADICIONAL2346MULTIFRUTA</t>
  </si>
  <si>
    <t>05LPZURBANOTRADICIONAL2372MULTIFRUTA</t>
  </si>
  <si>
    <t>05LPZURBANOTRADICIONAL2377MULTIFRUTA</t>
  </si>
  <si>
    <t>05LPZURBANOTRADICIONAL2378MORA AZUL</t>
  </si>
  <si>
    <t>05LPZURBANOTRADICIONAL2379MULTIFRUTA</t>
  </si>
  <si>
    <t>05LPZURBANOTRADICIONAL2381MANZANA</t>
  </si>
  <si>
    <t>05LPZURBANOTRADICIONAL2382MANZANA</t>
  </si>
  <si>
    <t>05LPZURBANOTRADICIONAL2383MANZANA</t>
  </si>
  <si>
    <t>05LPZURBANOTRADICIONAL2384MANZANA</t>
  </si>
  <si>
    <t>05LPZURBANOTRADICIONAL2386PASSION FRUIT</t>
  </si>
  <si>
    <t>05LPZURBANOTRADICIONAL2387PASSION FRUIT</t>
  </si>
  <si>
    <t>05LPZURBANOTRADICIONAL2388MORA AZUL</t>
  </si>
  <si>
    <t>05LPZURBANOTRADICIONAL2509PERA</t>
  </si>
  <si>
    <t>05LPZURBANOTRADICIONAL2511PERA</t>
  </si>
  <si>
    <t>05LPZURBANOTRADICIONAL2513PERA</t>
  </si>
  <si>
    <t>05LPZURBANOTRADICIONAL2518PERA</t>
  </si>
  <si>
    <t>05LPZURBANOTRADICIONAL2519PERA</t>
  </si>
  <si>
    <t>05LPZURBANOTRADICIONAL2521POMELO</t>
  </si>
  <si>
    <t>05LPZURBANOTRADICIONAL2523MANZANA</t>
  </si>
  <si>
    <t>05LPZURBANOTRADICIONAL2528MANZANA</t>
  </si>
  <si>
    <t>05LPZURBANOTRADICIONAL2530MANZANA</t>
  </si>
  <si>
    <t>05LPZURBANOTRADICIONAL2550POMELO</t>
  </si>
  <si>
    <t>05LPZURBANOTRADICIONAL2553POMELO</t>
  </si>
  <si>
    <t>05LPZURBANOTRADICIONAL2558POMELO</t>
  </si>
  <si>
    <t>05LPZURBANOTRADICIONAL2559POMELO</t>
  </si>
  <si>
    <t>05LPZURBANOTRADICIONAL2624MANZANA</t>
  </si>
  <si>
    <t>05LPZURBANOTRADICIONAL2644DURAZNO</t>
  </si>
  <si>
    <t>05LPZURBANOTRADICIONAL2695AGUA TONICA</t>
  </si>
  <si>
    <t>05LPZURBANOTRADICIONAL2697GINGER ALE</t>
  </si>
  <si>
    <t>05LPZURBANOTRADICIONAL2700GINGER ALE</t>
  </si>
  <si>
    <t>05LPZURBANOTRADICIONAL271COLA SIN AZUCAR</t>
  </si>
  <si>
    <t>05LPZURBANOTRADICIONAL2728GINGER ALE</t>
  </si>
  <si>
    <t>LPZ2728</t>
  </si>
  <si>
    <t>05LPZURBANOTRADICIONAL272COLA SIN AZUCAR</t>
  </si>
  <si>
    <t>05LPZURBANOTRADICIONAL273COLA SIN AZUCAR</t>
  </si>
  <si>
    <t>05LPZURBANOTRADICIONAL275SIN AZUCAR K-WAV</t>
  </si>
  <si>
    <t>05LPZURBANOTRADICIONAL276COLA SIN AZUCAR</t>
  </si>
  <si>
    <t>05LPZURBANOTRADICIONAL2783LIMON</t>
  </si>
  <si>
    <t>05LPZURBANOTRADICIONAL278SIN AZUCAR K-WAV</t>
  </si>
  <si>
    <t>05LPZURBANOTRADICIONAL2830DURAZNO</t>
  </si>
  <si>
    <t>LPZ2830</t>
  </si>
  <si>
    <t>05LPZURBANOTRADICIONAL2841MANZANA</t>
  </si>
  <si>
    <t>05LPZURBANOTRADICIONAL285COLA SIN AZUCAR</t>
  </si>
  <si>
    <t>05LPZURBANOTRADICIONAL2860MANZANA</t>
  </si>
  <si>
    <t>05LPZURBANOTRADICIONAL2861MANZANA</t>
  </si>
  <si>
    <t>05LPZURBANOTRADICIONAL2862DURAZNO</t>
  </si>
  <si>
    <t>05LPZURBANOTRADICIONAL2864DURAZNO</t>
  </si>
  <si>
    <t>05LPZURBANOTRADICIONAL286COLA SIN AZUCAR</t>
  </si>
  <si>
    <t>05LPZURBANOTRADICIONAL288COLA SIN AZUCAR</t>
  </si>
  <si>
    <t>05LPZURBANOTRADICIONAL2901PAPAYA</t>
  </si>
  <si>
    <t>05LPZURBANOTRADICIONAL2916PAPAYA</t>
  </si>
  <si>
    <t>05LPZURBANOTRADICIONAL2917PAPAYA</t>
  </si>
  <si>
    <t>05LPZURBANOTRADICIONAL2920PAPAYA</t>
  </si>
  <si>
    <t>05LPZURBANOTRADICIONAL2930PAPAYA</t>
  </si>
  <si>
    <t>05LPZURBANOTRADICIONAL2932PAPAYA</t>
  </si>
  <si>
    <t>05LPZURBANOTRADICIONAL2935PAPAYA</t>
  </si>
  <si>
    <t>05LPZURBANOTRADICIONAL2937PAPAYA</t>
  </si>
  <si>
    <t>05LPZURBANOTRADICIONAL2940PAPAYA</t>
  </si>
  <si>
    <t>05LPZURBANOTRADICIONAL2944PAPAYA</t>
  </si>
  <si>
    <t>05LPZURBANOTRADICIONAL2946PAPAYA</t>
  </si>
  <si>
    <t>05LPZURBANOTRADICIONAL2947PAPAYA</t>
  </si>
  <si>
    <t>05LPZURBANOTRADICIONAL2948PAPAYA</t>
  </si>
  <si>
    <t>05LPZURBANOTRADICIONAL295COLA SIN AZUCAR</t>
  </si>
  <si>
    <t>05LPZURBANOTRADICIONAL296COLA SIN AZUCAR</t>
  </si>
  <si>
    <t>05LPZURBANOTRADICIONAL29COLA</t>
  </si>
  <si>
    <t>05LPZURBANOTRADICIONAL29NARANJA</t>
  </si>
  <si>
    <t>05LPZURBANOTRADICIONAL302COLA</t>
  </si>
  <si>
    <t>05LPZURBANOTRADICIONAL303COLA</t>
  </si>
  <si>
    <t>05LPZURBANOTRADICIONAL304NARANJA</t>
  </si>
  <si>
    <t>05LPZURBANOTRADICIONAL305NARANJA</t>
  </si>
  <si>
    <t>05LPZURBANOTRADICIONAL306LIMA LIMON</t>
  </si>
  <si>
    <t>05LPZURBANOTRADICIONAL307LIMA LIMON</t>
  </si>
  <si>
    <t>05LPZURBANOTRADICIONAL308PAPAYA</t>
  </si>
  <si>
    <t>05LPZURBANOTRADICIONAL362COLA SIN AZUCAR</t>
  </si>
  <si>
    <t>05LPZURBANOTRADICIONAL399MANZANA</t>
  </si>
  <si>
    <t>05LPZURBANOTRADICIONAL400DURAZNO</t>
  </si>
  <si>
    <t>05LPZURBANOTRADICIONAL404FRUIT PUNCH</t>
  </si>
  <si>
    <t>05LPZURBANOTRADICIONAL405CITRUS</t>
  </si>
  <si>
    <t>05LPZURBANOTRADICIONAL410FRUIT PUNCH</t>
  </si>
  <si>
    <t>05LPZURBANOTRADICIONAL411DURAZNO</t>
  </si>
  <si>
    <t>05LPZURBANOTRADICIONAL412MANZANA</t>
  </si>
  <si>
    <t>05LPZURBANOTRADICIONAL413MANZANA</t>
  </si>
  <si>
    <t>05LPZURBANOTRADICIONAL414DURAZNO</t>
  </si>
  <si>
    <t>05LPZURBANOTRADICIONAL415DURAZNO</t>
  </si>
  <si>
    <t>05LPZURBANOTRADICIONAL416MANZANA</t>
  </si>
  <si>
    <t>05LPZURBANOTRADICIONAL420DURAZNO</t>
  </si>
  <si>
    <t>05LPZURBANOTRADICIONAL421MANZANA</t>
  </si>
  <si>
    <t>05LPZURBANOTRADICIONAL422CITRUS</t>
  </si>
  <si>
    <t>05LPZURBANOTRADICIONAL425TROPICAL</t>
  </si>
  <si>
    <t>05LPZURBANOTRADICIONAL426TROPICAL</t>
  </si>
  <si>
    <t>05LPZURBANOTRADICIONAL427TROPICAL</t>
  </si>
  <si>
    <t>05LPZURBANOTRADICIONAL48DURAZNO</t>
  </si>
  <si>
    <t>05LPZURBANOTRADICIONAL49MANZANA</t>
  </si>
  <si>
    <t>05LPZURBANOTRADICIONAL501NARANJA</t>
  </si>
  <si>
    <t>05LPZURBANOTRADICIONAL510NARANJA</t>
  </si>
  <si>
    <t>05LPZURBANOTRADICIONAL511NARANJA</t>
  </si>
  <si>
    <t>05LPZURBANOTRADICIONAL517NARANJA</t>
  </si>
  <si>
    <t>05LPZURBANOTRADICIONAL520NARANJA</t>
  </si>
  <si>
    <t>05LPZURBANOTRADICIONAL527NARANJA</t>
  </si>
  <si>
    <t>05LPZURBANOTRADICIONAL528NARANJA</t>
  </si>
  <si>
    <t>05LPZURBANOTRADICIONAL532NARANJA</t>
  </si>
  <si>
    <t>05LPZURBANOTRADICIONAL537NARANJA</t>
  </si>
  <si>
    <t>05LPZURBANOTRADICIONAL540NARANJA</t>
  </si>
  <si>
    <t>05LPZURBANOTRADICIONAL542NARANJA</t>
  </si>
  <si>
    <t>05LPZURBANOTRADICIONAL544NARANJA</t>
  </si>
  <si>
    <t>05LPZURBANOTRADICIONAL546NARANJA</t>
  </si>
  <si>
    <t>05LPZURBANOTRADICIONAL54COLA</t>
  </si>
  <si>
    <t>05LPZURBANOTRADICIONAL596NARANJA</t>
  </si>
  <si>
    <t>05LPZURBANOTRADICIONAL598NARANJA</t>
  </si>
  <si>
    <t>05LPZURBANOTRADICIONAL617MANDARINA</t>
  </si>
  <si>
    <t>05LPZURBANOTRADICIONAL61DURAZNO</t>
  </si>
  <si>
    <t>05LPZURBANOTRADICIONAL61MANZANA</t>
  </si>
  <si>
    <t>05LPZURBANOTRADICIONAL635MANDARINA</t>
  </si>
  <si>
    <t>05LPZURBANOTRADICIONAL637MANDARINA</t>
  </si>
  <si>
    <t>05LPZURBANOTRADICIONAL640MANDARINA</t>
  </si>
  <si>
    <t>05LPZURBANOTRADICIONAL644MANDARINA</t>
  </si>
  <si>
    <t>05LPZURBANOTRADICIONAL701LIMA LIMON</t>
  </si>
  <si>
    <t>05LPZURBANOTRADICIONAL70AGUA SIN GAS</t>
  </si>
  <si>
    <t>05LPZURBANOTRADICIONAL710LIMA LIMON</t>
  </si>
  <si>
    <t>05LPZURBANOTRADICIONAL717LIMA LIMON</t>
  </si>
  <si>
    <t>05LPZURBANOTRADICIONAL720LIMA LIMON</t>
  </si>
  <si>
    <t>05LPZURBANOTRADICIONAL727LIMA LIMON</t>
  </si>
  <si>
    <t>05LPZURBANOTRADICIONAL728LIMA LIMON</t>
  </si>
  <si>
    <t>05LPZURBANOTRADICIONAL72AGUA SIN GAS</t>
  </si>
  <si>
    <t>05LPZURBANOTRADICIONAL732LIMA LIMON</t>
  </si>
  <si>
    <t>05LPZURBANOTRADICIONAL737LIMA LIMON</t>
  </si>
  <si>
    <t>05LPZURBANOTRADICIONAL740LIMA LIMON</t>
  </si>
  <si>
    <t>05LPZURBANOTRADICIONAL744LIMA LIMON</t>
  </si>
  <si>
    <t>05LPZURBANOTRADICIONAL74AGUA SIN GAS</t>
  </si>
  <si>
    <t>05LPZURBANOTRADICIONAL760LIMA LIMON</t>
  </si>
  <si>
    <t>05LPZURBANOTRADICIONAL762LIMA LIMON</t>
  </si>
  <si>
    <t>05LPZURBANOTRADICIONAL763LIMA LIMON</t>
  </si>
  <si>
    <t>05LPZURBANOTRADICIONAL764LIMA LIMON</t>
  </si>
  <si>
    <t>05LPZURBANOTRADICIONAL766LIMA LIMON</t>
  </si>
  <si>
    <t>05LPZURBANOTRADICIONAL780COLA</t>
  </si>
  <si>
    <t>05LPZURBANOTRADICIONAL780NARANJA</t>
  </si>
  <si>
    <t>05LPZURBANOTRADICIONAL783COLA</t>
  </si>
  <si>
    <t>05LPZURBANOTRADICIONAL783LIMA LIMON</t>
  </si>
  <si>
    <t>05LPZURBANOTRADICIONAL784COLA</t>
  </si>
  <si>
    <t>05LPZURBANOTRADICIONAL784LIMA LIMON</t>
  </si>
  <si>
    <t>05LPZURBANOTRADICIONAL82MANZANA</t>
  </si>
  <si>
    <t>05LPZURBANOTRADICIONAL84DURAZNO</t>
  </si>
  <si>
    <t>05LPZURBANOTRADICIONAL876LIMA LIMON SIN A</t>
  </si>
  <si>
    <t>05LPZURBANOTRADICIONAL885LIMA LIMON SIN A</t>
  </si>
  <si>
    <t>05LPZURBANOTRADICIONAL94CITRUS</t>
  </si>
  <si>
    <t>05LPZURBANOTRADICIONAL95CITRUS</t>
  </si>
  <si>
    <t>05LPZURBANOTRADICIONAL979LIMON</t>
  </si>
  <si>
    <t>05LPZURBANOTRADICIONAL97MANZANA</t>
  </si>
  <si>
    <t>05LPZURBANOTRADICIONAL980LIMON</t>
  </si>
  <si>
    <t>05LPZURBANOTRADICIONAL981LIMON</t>
  </si>
  <si>
    <t>05LPZURBANOTRADICIONAL982LIMON</t>
  </si>
  <si>
    <t>05LPZURBANOTRADICIONAL983LIMON</t>
  </si>
  <si>
    <t>05LPZURBANOTRADICIONAL984LIMON</t>
  </si>
  <si>
    <t>05LPZURBANOTRADICIONAL99DURAZNO</t>
  </si>
  <si>
    <t>05LPZURBANOVTAS ADM100CITRUS</t>
  </si>
  <si>
    <t>05LPZURBANOVTAS ADM101COLA</t>
  </si>
  <si>
    <t>05LPZURBANOVTAS ADM1040POMELO</t>
  </si>
  <si>
    <t>05LPZURBANOVTAS ADM1140PINA</t>
  </si>
  <si>
    <t>05LPZURBANOVTAS ADM1146PINA</t>
  </si>
  <si>
    <t>05LPZURBANOVTAS ADM117COLA</t>
  </si>
  <si>
    <t>05LPZURBANOVTAS ADM11DURAZNO</t>
  </si>
  <si>
    <t>05LPZURBANOVTAS ADM120COLA</t>
  </si>
  <si>
    <t>05LPZURBANOVTAS ADM132COLA</t>
  </si>
  <si>
    <t>05LPZURBANOVTAS ADM137COLA</t>
  </si>
  <si>
    <t>05LPZURBANOVTAS ADM146COLA</t>
  </si>
  <si>
    <t>05LPZURBANOVTAS ADM1540DURAZNO</t>
  </si>
  <si>
    <t>05LPZURBANOVTAS ADM1640MANZANA</t>
  </si>
  <si>
    <t>05LPZURBANOVTAS ADM165COLA</t>
  </si>
  <si>
    <t>05LPZURBANOVTAS ADM1759REGULAR</t>
  </si>
  <si>
    <t>05LPZURBANOVTAS ADM1779ULTRA ZERO</t>
  </si>
  <si>
    <t>05LPZURBANOVTAS ADM1780GOLD STRIKE</t>
  </si>
  <si>
    <t>05LPZURBANOVTAS ADM1791MANGO</t>
  </si>
  <si>
    <t>05LPZURBANOVTAS ADM186COLA</t>
  </si>
  <si>
    <t>05LPZURBANOVTAS ADM188COLA</t>
  </si>
  <si>
    <t>05LPZURBANOVTAS ADM193COLA</t>
  </si>
  <si>
    <t>05LPZURBANOVTAS ADM196COLA</t>
  </si>
  <si>
    <t>05LPZURBANOVTAS ADM198COLA</t>
  </si>
  <si>
    <t>05LPZURBANOVTAS ADM2001GUARANA</t>
  </si>
  <si>
    <t>05LPZURBANOVTAS ADM2016GUARANA</t>
  </si>
  <si>
    <t>05LPZURBANOVTAS ADM2017GUARANA</t>
  </si>
  <si>
    <t>05LPZURBANOVTAS ADM202COLA</t>
  </si>
  <si>
    <t>05LPZURBANOVTAS ADM2034GUARANA</t>
  </si>
  <si>
    <t>05LPZURBANOVTAS ADM2038GUARANA</t>
  </si>
  <si>
    <t>05LPZURBANOVTAS ADM2040GUARANA</t>
  </si>
  <si>
    <t>05LPZURBANOVTAS ADM2043GUARANA</t>
  </si>
  <si>
    <t>05LPZURBANOVTAS ADM2044GUARANA</t>
  </si>
  <si>
    <t>05LPZURBANOVTAS ADM2046GUARANA</t>
  </si>
  <si>
    <t>05LPZURBANOVTAS ADM2112AGUA SIN GAS</t>
  </si>
  <si>
    <t>05LPZURBANOVTAS ADM2125AGUA SIN GAS</t>
  </si>
  <si>
    <t>05LPZURBANOVTAS ADM2140AGUA SIN GAS</t>
  </si>
  <si>
    <t>05LPZURBANOVTAS ADM2146AGUA SIN GAS</t>
  </si>
  <si>
    <t>05LPZURBANOVTAS ADM2148AGUA SIN GAS</t>
  </si>
  <si>
    <t>05LPZURBANOVTAS ADM2154AGUA SIN GAS</t>
  </si>
  <si>
    <t>05LPZURBANOVTAS ADM2216AGUA CON GAS</t>
  </si>
  <si>
    <t>05LPZURBANOVTAS ADM2240AGUA CON GAS</t>
  </si>
  <si>
    <t>05LPZURBANOVTAS ADM2307ATAQUE</t>
  </si>
  <si>
    <t>05LPZURBANOVTAS ADM2308ATAQUE</t>
  </si>
  <si>
    <t>05LPZURBANOVTAS ADM2309CONTRATAQUE</t>
  </si>
  <si>
    <t>05LPZURBANOVTAS ADM2311CONTRATAQUE</t>
  </si>
  <si>
    <t>05LPZURBANOVTAS ADM2334MORA AZUL</t>
  </si>
  <si>
    <t>05LPZURBANOVTAS ADM2336MORA AZUL</t>
  </si>
  <si>
    <t>05LPZURBANOVTAS ADM2342MULTIFRUTA</t>
  </si>
  <si>
    <t>POWER ION4 MUL 473 OW 6P S&amp;H</t>
  </si>
  <si>
    <t>LPZ2342</t>
  </si>
  <si>
    <t>05LPZURBANOVTAS ADM2344MULTIFRUTA</t>
  </si>
  <si>
    <t>05LPZURBANOVTAS ADM2346MULTIFRUTA</t>
  </si>
  <si>
    <t>05LPZURBANOVTAS ADM2379MULTIFRUTA</t>
  </si>
  <si>
    <t>05LPZURBANOVTAS ADM2380MANZANA</t>
  </si>
  <si>
    <t>05LPZURBANOVTAS ADM2381MANZANA</t>
  </si>
  <si>
    <t>05LPZURBANOVTAS ADM2382MANZANA</t>
  </si>
  <si>
    <t>05LPZURBANOVTAS ADM2386PASSION FRUIT</t>
  </si>
  <si>
    <t>05LPZURBANOVTAS ADM2387PASSION FRUIT</t>
  </si>
  <si>
    <t>05LPZURBANOVTAS ADM2509PERA</t>
  </si>
  <si>
    <t>05LPZURBANOVTAS ADM2511PERA</t>
  </si>
  <si>
    <t>05LPZURBANOVTAS ADM2513PERA</t>
  </si>
  <si>
    <t>05LPZURBANOVTAS ADM2518PERA</t>
  </si>
  <si>
    <t>05LPZURBANOVTAS ADM2519PERA</t>
  </si>
  <si>
    <t>05LPZURBANOVTAS ADM2521POMELO</t>
  </si>
  <si>
    <t>05LPZURBANOVTAS ADM2523MANZANA</t>
  </si>
  <si>
    <t>05LPZURBANOVTAS ADM2550POMELO</t>
  </si>
  <si>
    <t>05LPZURBANOVTAS ADM2553POMELO</t>
  </si>
  <si>
    <t>05LPZURBANOVTAS ADM2558POMELO</t>
  </si>
  <si>
    <t>05LPZURBANOVTAS ADM2559POMELO</t>
  </si>
  <si>
    <t>05LPZURBANOVTAS ADM2695AGUA TONICA</t>
  </si>
  <si>
    <t>05LPZURBANOVTAS ADM2697GINGER ALE</t>
  </si>
  <si>
    <t>05LPZURBANOVTAS ADM2700GINGER ALE</t>
  </si>
  <si>
    <t>05LPZURBANOVTAS ADM271COLA SIN AZUCAR</t>
  </si>
  <si>
    <t>05LPZURBANOVTAS ADM2728GINGER ALE</t>
  </si>
  <si>
    <t>05LPZURBANOVTAS ADM273COLA SIN AZUCAR</t>
  </si>
  <si>
    <t>05LPZURBANOVTAS ADM276COLA SIN AZUCAR</t>
  </si>
  <si>
    <t>05LPZURBANOVTAS ADM2783LIMON</t>
  </si>
  <si>
    <t>05LPZURBANOVTAS ADM2841MANZANA</t>
  </si>
  <si>
    <t>05LPZURBANOVTAS ADM285COLA SIN AZUCAR</t>
  </si>
  <si>
    <t>05LPZURBANOVTAS ADM2860MANZANA</t>
  </si>
  <si>
    <t>05LPZURBANOVTAS ADM2861MANZANA</t>
  </si>
  <si>
    <t>05LPZURBANOVTAS ADM2862DURAZNO</t>
  </si>
  <si>
    <t>05LPZURBANOVTAS ADM2864DURAZNO</t>
  </si>
  <si>
    <t>05LPZURBANOVTAS ADM286COLA SIN AZUCAR</t>
  </si>
  <si>
    <t>05LPZURBANOVTAS ADM2881ALMENDRA VAINILL</t>
  </si>
  <si>
    <t>05LPZURBANOVTAS ADM288COLA SIN AZUCAR</t>
  </si>
  <si>
    <t>05LPZURBANOVTAS ADM2901PAPAYA</t>
  </si>
  <si>
    <t>05LPZURBANOVTAS ADM2916PAPAYA</t>
  </si>
  <si>
    <t>05LPZURBANOVTAS ADM2917PAPAYA</t>
  </si>
  <si>
    <t>05LPZURBANOVTAS ADM2920PAPAYA</t>
  </si>
  <si>
    <t>05LPZURBANOVTAS ADM2930PAPAYA</t>
  </si>
  <si>
    <t>05LPZURBANOVTAS ADM2935PAPAYA</t>
  </si>
  <si>
    <t>05LPZURBANOVTAS ADM2940PAPAYA</t>
  </si>
  <si>
    <t>05LPZURBANOVTAS ADM2944PAPAYA</t>
  </si>
  <si>
    <t>05LPZURBANOVTAS ADM2946PAPAYA</t>
  </si>
  <si>
    <t>05LPZURBANOVTAS ADM2948PAPAYA</t>
  </si>
  <si>
    <t>05LPZURBANOVTAS ADM295COLA SIN AZUCAR</t>
  </si>
  <si>
    <t>05LPZURBANOVTAS ADM296COLA SIN AZUCAR</t>
  </si>
  <si>
    <t>05LPZURBANOVTAS ADM298COLA SIN AZUCAR</t>
  </si>
  <si>
    <t>05LPZURBANOVTAS ADM302COLA</t>
  </si>
  <si>
    <t>05LPZURBANOVTAS ADM303COLA</t>
  </si>
  <si>
    <t>05LPZURBANOVTAS ADM304NARANJA</t>
  </si>
  <si>
    <t>05LPZURBANOVTAS ADM305NARANJA</t>
  </si>
  <si>
    <t>05LPZURBANOVTAS ADM306LIMA LIMON</t>
  </si>
  <si>
    <t>05LPZURBANOVTAS ADM307LIMA LIMON</t>
  </si>
  <si>
    <t>05LPZURBANOVTAS ADM308PAPAYA</t>
  </si>
  <si>
    <t>05LPZURBANOVTAS ADM362COLA SIN AZUCAR</t>
  </si>
  <si>
    <t>05LPZURBANOVTAS ADM399MANZANA</t>
  </si>
  <si>
    <t>05LPZURBANOVTAS ADM400DURAZNO</t>
  </si>
  <si>
    <t>05LPZURBANOVTAS ADM404FRUIT PUNCH</t>
  </si>
  <si>
    <t>05LPZURBANOVTAS ADM405CITRUS</t>
  </si>
  <si>
    <t>05LPZURBANOVTAS ADM410FRUIT PUNCH</t>
  </si>
  <si>
    <t>05LPZURBANOVTAS ADM411DURAZNO</t>
  </si>
  <si>
    <t>05LPZURBANOVTAS ADM412MANZANA</t>
  </si>
  <si>
    <t>05LPZURBANOVTAS ADM413MANZANA</t>
  </si>
  <si>
    <t>05LPZURBANOVTAS ADM414DURAZNO</t>
  </si>
  <si>
    <t>05LPZURBANOVTAS ADM422CITRUS</t>
  </si>
  <si>
    <t>05LPZURBANOVTAS ADM426TROPICAL</t>
  </si>
  <si>
    <t>05LPZURBANOVTAS ADM501NARANJA</t>
  </si>
  <si>
    <t>05LPZURBANOVTAS ADM510NARANJA</t>
  </si>
  <si>
    <t>05LPZURBANOVTAS ADM511NARANJA</t>
  </si>
  <si>
    <t>05LPZURBANOVTAS ADM517NARANJA</t>
  </si>
  <si>
    <t>05LPZURBANOVTAS ADM520NARANJA</t>
  </si>
  <si>
    <t>05LPZURBANOVTAS ADM527NARANJA</t>
  </si>
  <si>
    <t>05LPZURBANOVTAS ADM537NARANJA</t>
  </si>
  <si>
    <t>05LPZURBANOVTAS ADM540NARANJA</t>
  </si>
  <si>
    <t>05LPZURBANOVTAS ADM542NARANJA</t>
  </si>
  <si>
    <t>05LPZURBANOVTAS ADM544NARANJA</t>
  </si>
  <si>
    <t>05LPZURBANOVTAS ADM546NARANJA</t>
  </si>
  <si>
    <t>05LPZURBANOVTAS ADM54COLA</t>
  </si>
  <si>
    <t>05LPZURBANOVTAS ADM552NARANJA</t>
  </si>
  <si>
    <t>05LPZURBANOVTAS ADM565MISTERY</t>
  </si>
  <si>
    <t>FANTA MISTERY HOT 500 OW 6P</t>
  </si>
  <si>
    <t>MISTERY</t>
  </si>
  <si>
    <t>LPZ565</t>
  </si>
  <si>
    <t>05LPZURBANOVTAS ADM598NARANJA</t>
  </si>
  <si>
    <t>05LPZURBANOVTAS ADM617MANDARINA</t>
  </si>
  <si>
    <t>05LPZURBANOVTAS ADM640MANDARINA</t>
  </si>
  <si>
    <t>05LPZURBANOVTAS ADM644MANDARINA</t>
  </si>
  <si>
    <t>05LPZURBANOVTAS ADM701LIMA LIMON</t>
  </si>
  <si>
    <t>05LPZURBANOVTAS ADM70AGUA SIN GAS</t>
  </si>
  <si>
    <t>05LPZURBANOVTAS ADM710LIMA LIMON</t>
  </si>
  <si>
    <t>05LPZURBANOVTAS ADM717LIMA LIMON</t>
  </si>
  <si>
    <t>05LPZURBANOVTAS ADM720LIMA LIMON</t>
  </si>
  <si>
    <t>05LPZURBANOVTAS ADM727LIMA LIMON</t>
  </si>
  <si>
    <t>05LPZURBANOVTAS ADM72AGUA SIN GAS</t>
  </si>
  <si>
    <t>05LPZURBANOVTAS ADM732LIMA LIMON</t>
  </si>
  <si>
    <t>05LPZURBANOVTAS ADM740LIMA LIMON</t>
  </si>
  <si>
    <t>05LPZURBANOVTAS ADM744LIMA LIMON</t>
  </si>
  <si>
    <t>05LPZURBANOVTAS ADM760LIMA LIMON</t>
  </si>
  <si>
    <t>05LPZURBANOVTAS ADM763LIMA LIMON</t>
  </si>
  <si>
    <t>05LPZURBANOVTAS ADM764LIMA LIMON</t>
  </si>
  <si>
    <t>05LPZURBANOVTAS ADM766LIMA LIMON</t>
  </si>
  <si>
    <t>05LPZURBANOVTAS ADM780COLA</t>
  </si>
  <si>
    <t>05LPZURBANOVTAS ADM780NARANJA</t>
  </si>
  <si>
    <t>05LPZURBANOVTAS ADM783COLA</t>
  </si>
  <si>
    <t>05LPZURBANOVTAS ADM783LIMA LIMON</t>
  </si>
  <si>
    <t>05LPZURBANOVTAS ADM82MANZANA</t>
  </si>
  <si>
    <t>05LPZURBANOVTAS ADM84DURAZNO</t>
  </si>
  <si>
    <t>05LPZURBANOVTAS ADM876LIMA LIMON SIN A</t>
  </si>
  <si>
    <t>05LPZURBANOVTAS ADM885LIMA LIMON SIN A</t>
  </si>
  <si>
    <t>05LPZURBANOVTAS ADM898LIMA LIMON SIN A</t>
  </si>
  <si>
    <t>05LPZURBANOVTAS ADM94CITRUS</t>
  </si>
  <si>
    <t>05LPZURBANOVTAS ADM95CITRUS</t>
  </si>
  <si>
    <t>05LPZURBANOVTAS ADM97MANZANA</t>
  </si>
  <si>
    <t>05LPZURBANOVTAS ADM980LIMON</t>
  </si>
  <si>
    <t>05LPZURBANOVTAS ADM981LIMON</t>
  </si>
  <si>
    <t>05LPZURBANOVTAS ADM983LIMON</t>
  </si>
  <si>
    <t>05LPZURBANOVTAS ADM99DURAZNO</t>
  </si>
  <si>
    <t>05ORUURBANOCOMER Y BEBER100CITRUS</t>
  </si>
  <si>
    <t>ORU</t>
  </si>
  <si>
    <t>ORU100</t>
  </si>
  <si>
    <t>05ORUURBANOCOMER Y BEBER101COLA</t>
  </si>
  <si>
    <t>ORU101</t>
  </si>
  <si>
    <t>05ORUURBANOCOMER Y BEBER1040POMELO</t>
  </si>
  <si>
    <t>ORU1040</t>
  </si>
  <si>
    <t>05ORUURBANOCOMER Y BEBER1140PINA</t>
  </si>
  <si>
    <t>ORU1140</t>
  </si>
  <si>
    <t>05ORUURBANOCOMER Y BEBER117COLA</t>
  </si>
  <si>
    <t>ORU117</t>
  </si>
  <si>
    <t>05ORUURBANOCOMER Y BEBER120COLA</t>
  </si>
  <si>
    <t>ORU120</t>
  </si>
  <si>
    <t>05ORUURBANOCOMER Y BEBER128COLA</t>
  </si>
  <si>
    <t>ORU128</t>
  </si>
  <si>
    <t>05ORUURBANOCOMER Y BEBER132COLA</t>
  </si>
  <si>
    <t>ORU132</t>
  </si>
  <si>
    <t>05ORUURBANOCOMER Y BEBER146COLA</t>
  </si>
  <si>
    <t>ORU146</t>
  </si>
  <si>
    <t>05ORUURBANOCOMER Y BEBER1540DURAZNO</t>
  </si>
  <si>
    <t>ORU1540</t>
  </si>
  <si>
    <t>05ORUURBANOCOMER Y BEBER1640MANZANA</t>
  </si>
  <si>
    <t>ORU1640</t>
  </si>
  <si>
    <t>05ORUURBANOCOMER Y BEBER165COLA</t>
  </si>
  <si>
    <t>ORU165</t>
  </si>
  <si>
    <t>05ORUURBANOCOMER Y BEBER1759REGULAR</t>
  </si>
  <si>
    <t>ORU1759</t>
  </si>
  <si>
    <t>05ORUURBANOCOMER Y BEBER1779ULTRA ZERO</t>
  </si>
  <si>
    <t>ORU1779</t>
  </si>
  <si>
    <t>05ORUURBANOCOMER Y BEBER1780GOLD STRIKE</t>
  </si>
  <si>
    <t>ORU1780</t>
  </si>
  <si>
    <t>05ORUURBANOCOMER Y BEBER1791MANGO</t>
  </si>
  <si>
    <t>ORU1791</t>
  </si>
  <si>
    <t>05ORUURBANOCOMER Y BEBER186COLA</t>
  </si>
  <si>
    <t>ORU186</t>
  </si>
  <si>
    <t>05ORUURBANOCOMER Y BEBER188COLA</t>
  </si>
  <si>
    <t>ORU188</t>
  </si>
  <si>
    <t>05ORUURBANOCOMER Y BEBER193COLA</t>
  </si>
  <si>
    <t>ORU193</t>
  </si>
  <si>
    <t>05ORUURBANOCOMER Y BEBER198COLA</t>
  </si>
  <si>
    <t>ORU198</t>
  </si>
  <si>
    <t>05ORUURBANOCOMER Y BEBER2017GUARANA</t>
  </si>
  <si>
    <t>ORU2017</t>
  </si>
  <si>
    <t>05ORUURBANOCOMER Y BEBER2034GUARANA</t>
  </si>
  <si>
    <t>ORU2034</t>
  </si>
  <si>
    <t>05ORUURBANOCOMER Y BEBER2040GUARANA</t>
  </si>
  <si>
    <t>ORU2040</t>
  </si>
  <si>
    <t>05ORUURBANOCOMER Y BEBER2043GUARANA</t>
  </si>
  <si>
    <t>ORU2043</t>
  </si>
  <si>
    <t>05ORUURBANOCOMER Y BEBER2046GUARANA</t>
  </si>
  <si>
    <t>ORU2046</t>
  </si>
  <si>
    <t>05ORUURBANOCOMER Y BEBER2112AGUA SIN GAS</t>
  </si>
  <si>
    <t>ORU2112</t>
  </si>
  <si>
    <t>05ORUURBANOCOMER Y BEBER2125AGUA SIN GAS</t>
  </si>
  <si>
    <t>ORU2125</t>
  </si>
  <si>
    <t>05ORUURBANOCOMER Y BEBER2140AGUA SIN GAS</t>
  </si>
  <si>
    <t>ORU2140</t>
  </si>
  <si>
    <t>05ORUURBANOCOMER Y BEBER2146AGUA SIN GAS</t>
  </si>
  <si>
    <t>ORU2146</t>
  </si>
  <si>
    <t>05ORUURBANOCOMER Y BEBER2152AGUA SIN GAS</t>
  </si>
  <si>
    <t>ORU2152</t>
  </si>
  <si>
    <t>05ORUURBANOCOMER Y BEBER2307ATAQUE</t>
  </si>
  <si>
    <t>ORU2307</t>
  </si>
  <si>
    <t>05ORUURBANOCOMER Y BEBER2308ATAQUE</t>
  </si>
  <si>
    <t>ORU2308</t>
  </si>
  <si>
    <t>05ORUURBANOCOMER Y BEBER2309CONTRATAQUE</t>
  </si>
  <si>
    <t>ORU2309</t>
  </si>
  <si>
    <t>05ORUURBANOCOMER Y BEBER2311CONTRATAQUE</t>
  </si>
  <si>
    <t>ORU2311</t>
  </si>
  <si>
    <t>05ORUURBANOCOMER Y BEBER2317MORA AZUL</t>
  </si>
  <si>
    <t>ORU2317</t>
  </si>
  <si>
    <t>05ORUURBANOCOMER Y BEBER2317PASSION FRUIT</t>
  </si>
  <si>
    <t>05ORUURBANOCOMER Y BEBER2325MORA AZUL</t>
  </si>
  <si>
    <t>ORU2325</t>
  </si>
  <si>
    <t>05ORUURBANOCOMER Y BEBER2325PASSION FRUIT</t>
  </si>
  <si>
    <t>05ORUURBANOCOMER Y BEBER2334MORA AZUL</t>
  </si>
  <si>
    <t>ORU2334</t>
  </si>
  <si>
    <t>05ORUURBANOCOMER Y BEBER2336MORA AZUL</t>
  </si>
  <si>
    <t>ORU2336</t>
  </si>
  <si>
    <t>05ORUURBANOCOMER Y BEBER2344MULTIFRUTA</t>
  </si>
  <si>
    <t>ORU2344</t>
  </si>
  <si>
    <t>05ORUURBANOCOMER Y BEBER2346MULTIFRUTA</t>
  </si>
  <si>
    <t>ORU2346</t>
  </si>
  <si>
    <t>05ORUURBANOCOMER Y BEBER2381MANZANA</t>
  </si>
  <si>
    <t>ORU2381</t>
  </si>
  <si>
    <t>05ORUURBANOCOMER Y BEBER2382MANZANA</t>
  </si>
  <si>
    <t>ORU2382</t>
  </si>
  <si>
    <t>05ORUURBANOCOMER Y BEBER2386PASSION FRUIT</t>
  </si>
  <si>
    <t>ORU2386</t>
  </si>
  <si>
    <t>05ORUURBANOCOMER Y BEBER2387PASSION FRUIT</t>
  </si>
  <si>
    <t>ORU2387</t>
  </si>
  <si>
    <t>05ORUURBANOCOMER Y BEBER2509PERA</t>
  </si>
  <si>
    <t>ORU2509</t>
  </si>
  <si>
    <t>05ORUURBANOCOMER Y BEBER2511PERA</t>
  </si>
  <si>
    <t>ORU2511</t>
  </si>
  <si>
    <t>05ORUURBANOCOMER Y BEBER2513PERA</t>
  </si>
  <si>
    <t>ORU2513</t>
  </si>
  <si>
    <t>05ORUURBANOCOMER Y BEBER2518PERA</t>
  </si>
  <si>
    <t>ORU2518</t>
  </si>
  <si>
    <t>05ORUURBANOCOMER Y BEBER2519PERA</t>
  </si>
  <si>
    <t>ORU2519</t>
  </si>
  <si>
    <t>05ORUURBANOCOMER Y BEBER2521POMELO</t>
  </si>
  <si>
    <t>ORU2521</t>
  </si>
  <si>
    <t>05ORUURBANOCOMER Y BEBER2523MANZANA</t>
  </si>
  <si>
    <t>ORU2523</t>
  </si>
  <si>
    <t>05ORUURBANOCOMER Y BEBER2528MANZANA</t>
  </si>
  <si>
    <t>ORU2528</t>
  </si>
  <si>
    <t>05ORUURBANOCOMER Y BEBER2530MANZANA</t>
  </si>
  <si>
    <t>ORU2530</t>
  </si>
  <si>
    <t>05ORUURBANOCOMER Y BEBER2550POMELO</t>
  </si>
  <si>
    <t>ORU2550</t>
  </si>
  <si>
    <t>05ORUURBANOCOMER Y BEBER2553POMELO</t>
  </si>
  <si>
    <t>ORU2553</t>
  </si>
  <si>
    <t>05ORUURBANOCOMER Y BEBER2558POMELO</t>
  </si>
  <si>
    <t>ORU2558</t>
  </si>
  <si>
    <t>05ORUURBANOCOMER Y BEBER2559POMELO</t>
  </si>
  <si>
    <t>ORU2559</t>
  </si>
  <si>
    <t>05ORUURBANOCOMER Y BEBER2624MANZANA</t>
  </si>
  <si>
    <t>ORU2624</t>
  </si>
  <si>
    <t>05ORUURBANOCOMER Y BEBER2644DURAZNO</t>
  </si>
  <si>
    <t>ORU2644</t>
  </si>
  <si>
    <t>05ORUURBANOCOMER Y BEBER2697GINGER ALE</t>
  </si>
  <si>
    <t>ORU2697</t>
  </si>
  <si>
    <t>05ORUURBANOCOMER Y BEBER2700GINGER ALE</t>
  </si>
  <si>
    <t>ORU2700</t>
  </si>
  <si>
    <t>05ORUURBANOCOMER Y BEBER2728GINGER ALE</t>
  </si>
  <si>
    <t>ORU2728</t>
  </si>
  <si>
    <t>05ORUURBANOCOMER Y BEBER273COLA SIN AZUCAR</t>
  </si>
  <si>
    <t>ORU273</t>
  </si>
  <si>
    <t>05ORUURBANOCOMER Y BEBER276COLA SIN AZUCAR</t>
  </si>
  <si>
    <t>ORU276</t>
  </si>
  <si>
    <t>05ORUURBANOCOMER Y BEBER2781LIMON</t>
  </si>
  <si>
    <t>ORU2781</t>
  </si>
  <si>
    <t>05ORUURBANOCOMER Y BEBER2783LIMON</t>
  </si>
  <si>
    <t>ORU2783</t>
  </si>
  <si>
    <t>05ORUURBANOCOMER Y BEBER285COLA SIN AZUCAR</t>
  </si>
  <si>
    <t>ORU285</t>
  </si>
  <si>
    <t>05ORUURBANOCOMER Y BEBER2860MANZANA</t>
  </si>
  <si>
    <t>ORU2860</t>
  </si>
  <si>
    <t>05ORUURBANOCOMER Y BEBER2861MANZANA</t>
  </si>
  <si>
    <t>ORU2861</t>
  </si>
  <si>
    <t>05ORUURBANOCOMER Y BEBER2862DURAZNO</t>
  </si>
  <si>
    <t>ORU2862</t>
  </si>
  <si>
    <t>05ORUURBANOCOMER Y BEBER2864DURAZNO</t>
  </si>
  <si>
    <t>ORU2864</t>
  </si>
  <si>
    <t>05ORUURBANOCOMER Y BEBER286COLA SIN AZUCAR</t>
  </si>
  <si>
    <t>ORU286</t>
  </si>
  <si>
    <t>05ORUURBANOCOMER Y BEBER2901PAPAYA</t>
  </si>
  <si>
    <t>ORU2901</t>
  </si>
  <si>
    <t>05ORUURBANOCOMER Y BEBER2916PAPAYA</t>
  </si>
  <si>
    <t>ORU2916</t>
  </si>
  <si>
    <t>05ORUURBANOCOMER Y BEBER2917PAPAYA</t>
  </si>
  <si>
    <t>ORU2917</t>
  </si>
  <si>
    <t>05ORUURBANOCOMER Y BEBER2920PAPAYA</t>
  </si>
  <si>
    <t>ORU2920</t>
  </si>
  <si>
    <t>05ORUURBANOCOMER Y BEBER2921PAPAYA</t>
  </si>
  <si>
    <t>ORU2921</t>
  </si>
  <si>
    <t>05ORUURBANOCOMER Y BEBER2930PAPAYA</t>
  </si>
  <si>
    <t>ORU2930</t>
  </si>
  <si>
    <t>05ORUURBANOCOMER Y BEBER2935PAPAYA</t>
  </si>
  <si>
    <t>ORU2935</t>
  </si>
  <si>
    <t>05ORUURBANOCOMER Y BEBER2940PAPAYA</t>
  </si>
  <si>
    <t>ORU2940</t>
  </si>
  <si>
    <t>05ORUURBANOCOMER Y BEBER2946PAPAYA</t>
  </si>
  <si>
    <t>ORU2946</t>
  </si>
  <si>
    <t>05ORUURBANOCOMER Y BEBER2948PAPAYA</t>
  </si>
  <si>
    <t>ORU2948</t>
  </si>
  <si>
    <t>05ORUURBANOCOMER Y BEBER296COLA SIN AZUCAR</t>
  </si>
  <si>
    <t>ORU296</t>
  </si>
  <si>
    <t>05ORUURBANOCOMER Y BEBER29COLA</t>
  </si>
  <si>
    <t>ORU29</t>
  </si>
  <si>
    <t>05ORUURBANOCOMER Y BEBER29NARANJA</t>
  </si>
  <si>
    <t>05ORUURBANOCOMER Y BEBER302COLA</t>
  </si>
  <si>
    <t>ORU302</t>
  </si>
  <si>
    <t>05ORUURBANOCOMER Y BEBER303COLA</t>
  </si>
  <si>
    <t>ORU303</t>
  </si>
  <si>
    <t>05ORUURBANOCOMER Y BEBER304NARANJA</t>
  </si>
  <si>
    <t>ORU304</t>
  </si>
  <si>
    <t>05ORUURBANOCOMER Y BEBER305NARANJA</t>
  </si>
  <si>
    <t>ORU305</t>
  </si>
  <si>
    <t>05ORUURBANOCOMER Y BEBER306LIMA LIMON</t>
  </si>
  <si>
    <t>ORU306</t>
  </si>
  <si>
    <t>05ORUURBANOCOMER Y BEBER307LIMA LIMON</t>
  </si>
  <si>
    <t>ORU307</t>
  </si>
  <si>
    <t>05ORUURBANOCOMER Y BEBER308PAPAYA</t>
  </si>
  <si>
    <t>ORU308</t>
  </si>
  <si>
    <t>05ORUURBANOCOMER Y BEBER399MANZANA</t>
  </si>
  <si>
    <t>ORU399</t>
  </si>
  <si>
    <t>05ORUURBANOCOMER Y BEBER400DURAZNO</t>
  </si>
  <si>
    <t>ORU400</t>
  </si>
  <si>
    <t>05ORUURBANOCOMER Y BEBER404FRUIT PUNCH</t>
  </si>
  <si>
    <t>ORU404</t>
  </si>
  <si>
    <t>05ORUURBANOCOMER Y BEBER405CITRUS</t>
  </si>
  <si>
    <t>ORU405</t>
  </si>
  <si>
    <t>05ORUURBANOCOMER Y BEBER410FRUIT PUNCH</t>
  </si>
  <si>
    <t>ORU410</t>
  </si>
  <si>
    <t>05ORUURBANOCOMER Y BEBER411DURAZNO</t>
  </si>
  <si>
    <t>ORU411</t>
  </si>
  <si>
    <t>05ORUURBANOCOMER Y BEBER412MANZANA</t>
  </si>
  <si>
    <t>ORU412</t>
  </si>
  <si>
    <t>05ORUURBANOCOMER Y BEBER413MANZANA</t>
  </si>
  <si>
    <t>ORU413</t>
  </si>
  <si>
    <t>05ORUURBANOCOMER Y BEBER414DURAZNO</t>
  </si>
  <si>
    <t>ORU414</t>
  </si>
  <si>
    <t>05ORUURBANOCOMER Y BEBER415DURAZNO</t>
  </si>
  <si>
    <t>ORU415</t>
  </si>
  <si>
    <t>05ORUURBANOCOMER Y BEBER416MANZANA</t>
  </si>
  <si>
    <t>ORU416</t>
  </si>
  <si>
    <t>05ORUURBANOCOMER Y BEBER420DURAZNO</t>
  </si>
  <si>
    <t>ORU420</t>
  </si>
  <si>
    <t>05ORUURBANOCOMER Y BEBER421MANZANA</t>
  </si>
  <si>
    <t>ORU421</t>
  </si>
  <si>
    <t>05ORUURBANOCOMER Y BEBER422CITRUS</t>
  </si>
  <si>
    <t>ORU422</t>
  </si>
  <si>
    <t>05ORUURBANOCOMER Y BEBER425TROPICAL</t>
  </si>
  <si>
    <t>ORU425</t>
  </si>
  <si>
    <t>05ORUURBANOCOMER Y BEBER426TROPICAL</t>
  </si>
  <si>
    <t>ORU426</t>
  </si>
  <si>
    <t>05ORUURBANOCOMER Y BEBER427TROPICAL</t>
  </si>
  <si>
    <t>ORU427</t>
  </si>
  <si>
    <t>05ORUURBANOCOMER Y BEBER501NARANJA</t>
  </si>
  <si>
    <t>ORU501</t>
  </si>
  <si>
    <t>05ORUURBANOCOMER Y BEBER510NARANJA</t>
  </si>
  <si>
    <t>ORU510</t>
  </si>
  <si>
    <t>05ORUURBANOCOMER Y BEBER511NARANJA</t>
  </si>
  <si>
    <t>ORU511</t>
  </si>
  <si>
    <t>05ORUURBANOCOMER Y BEBER517NARANJA</t>
  </si>
  <si>
    <t>ORU517</t>
  </si>
  <si>
    <t>05ORUURBANOCOMER Y BEBER520NARANJA</t>
  </si>
  <si>
    <t>ORU520</t>
  </si>
  <si>
    <t>05ORUURBANOCOMER Y BEBER522NARANJA</t>
  </si>
  <si>
    <t>ORU522</t>
  </si>
  <si>
    <t>05ORUURBANOCOMER Y BEBER527NARANJA</t>
  </si>
  <si>
    <t>ORU527</t>
  </si>
  <si>
    <t>05ORUURBANOCOMER Y BEBER528NARANJA</t>
  </si>
  <si>
    <t>ORU528</t>
  </si>
  <si>
    <t>05ORUURBANOCOMER Y BEBER532NARANJA</t>
  </si>
  <si>
    <t>ORU532</t>
  </si>
  <si>
    <t>05ORUURBANOCOMER Y BEBER540NARANJA</t>
  </si>
  <si>
    <t>ORU540</t>
  </si>
  <si>
    <t>05ORUURBANOCOMER Y BEBER542NARANJA</t>
  </si>
  <si>
    <t>ORU542</t>
  </si>
  <si>
    <t>05ORUURBANOCOMER Y BEBER546NARANJA</t>
  </si>
  <si>
    <t>ORU546</t>
  </si>
  <si>
    <t>05ORUURBANOCOMER Y BEBER54COLA</t>
  </si>
  <si>
    <t>ORU54</t>
  </si>
  <si>
    <t>05ORUURBANOCOMER Y BEBER598NARANJA</t>
  </si>
  <si>
    <t>ORU598</t>
  </si>
  <si>
    <t>05ORUURBANOCOMER Y BEBER617MANDARINA</t>
  </si>
  <si>
    <t>ORU617</t>
  </si>
  <si>
    <t>05ORUURBANOCOMER Y BEBER640MANDARINA</t>
  </si>
  <si>
    <t>ORU640</t>
  </si>
  <si>
    <t>05ORUURBANOCOMER Y BEBER701LIMA LIMON</t>
  </si>
  <si>
    <t>ORU701</t>
  </si>
  <si>
    <t>05ORUURBANOCOMER Y BEBER703LIMA LIMON</t>
  </si>
  <si>
    <t>ORU703</t>
  </si>
  <si>
    <t>05ORUURBANOCOMER Y BEBER70AGUA SIN GAS</t>
  </si>
  <si>
    <t>ORU70</t>
  </si>
  <si>
    <t>05ORUURBANOCOMER Y BEBER710LIMA LIMON</t>
  </si>
  <si>
    <t>ORU710</t>
  </si>
  <si>
    <t>05ORUURBANOCOMER Y BEBER717LIMA LIMON</t>
  </si>
  <si>
    <t>ORU717</t>
  </si>
  <si>
    <t>05ORUURBANOCOMER Y BEBER722LIMA LIMON</t>
  </si>
  <si>
    <t>ORU722</t>
  </si>
  <si>
    <t>05ORUURBANOCOMER Y BEBER727LIMA LIMON</t>
  </si>
  <si>
    <t>ORU727</t>
  </si>
  <si>
    <t>05ORUURBANOCOMER Y BEBER728LIMA LIMON</t>
  </si>
  <si>
    <t>ORU728</t>
  </si>
  <si>
    <t>05ORUURBANOCOMER Y BEBER72AGUA SIN GAS</t>
  </si>
  <si>
    <t>ORU72</t>
  </si>
  <si>
    <t>05ORUURBANOCOMER Y BEBER740LIMA LIMON</t>
  </si>
  <si>
    <t>ORU740</t>
  </si>
  <si>
    <t>05ORUURBANOCOMER Y BEBER760LIMA LIMON</t>
  </si>
  <si>
    <t>ORU760</t>
  </si>
  <si>
    <t>05ORUURBANOCOMER Y BEBER763LIMA LIMON</t>
  </si>
  <si>
    <t>ORU763</t>
  </si>
  <si>
    <t>05ORUURBANOCOMER Y BEBER764LIMA LIMON</t>
  </si>
  <si>
    <t>ORU764</t>
  </si>
  <si>
    <t>05ORUURBANOCOMER Y BEBER766LIMA LIMON</t>
  </si>
  <si>
    <t>ORU766</t>
  </si>
  <si>
    <t>05ORUURBANOCOMER Y BEBER780COLA</t>
  </si>
  <si>
    <t>ORU780</t>
  </si>
  <si>
    <t>05ORUURBANOCOMER Y BEBER780NARANJA</t>
  </si>
  <si>
    <t>05ORUURBANOCOMER Y BEBER783COLA</t>
  </si>
  <si>
    <t>ORU783</t>
  </si>
  <si>
    <t>05ORUURBANOCOMER Y BEBER783LIMA LIMON</t>
  </si>
  <si>
    <t>05ORUURBANOCOMER Y BEBER82MANZANA</t>
  </si>
  <si>
    <t>ORU82</t>
  </si>
  <si>
    <t>05ORUURBANOCOMER Y BEBER84DURAZNO</t>
  </si>
  <si>
    <t>ORU84</t>
  </si>
  <si>
    <t>05ORUURBANOCOMER Y BEBER876LIMA LIMON SIN A</t>
  </si>
  <si>
    <t>ORU876</t>
  </si>
  <si>
    <t>05ORUURBANOCOMER Y BEBER885LIMA LIMON SIN A</t>
  </si>
  <si>
    <t>ORU885</t>
  </si>
  <si>
    <t>05ORUURBANOCOMER Y BEBER94CITRUS</t>
  </si>
  <si>
    <t>ORU94</t>
  </si>
  <si>
    <t>05ORUURBANOCOMER Y BEBER95CITRUS</t>
  </si>
  <si>
    <t>ORU95</t>
  </si>
  <si>
    <t>05ORUURBANOCOMER Y BEBER979LIMON</t>
  </si>
  <si>
    <t>ORU979</t>
  </si>
  <si>
    <t>05ORUURBANOCOMER Y BEBER97MANZANA</t>
  </si>
  <si>
    <t>ORU97</t>
  </si>
  <si>
    <t>05ORUURBANOCOMER Y BEBER980LIMON</t>
  </si>
  <si>
    <t>ORU980</t>
  </si>
  <si>
    <t>05ORUURBANOCOMER Y BEBER981LIMON</t>
  </si>
  <si>
    <t>ORU981</t>
  </si>
  <si>
    <t>05ORUURBANOCOMER Y BEBER983LIMON</t>
  </si>
  <si>
    <t>ORU983</t>
  </si>
  <si>
    <t>05ORUURBANOCOMER Y BEBER99DURAZNO</t>
  </si>
  <si>
    <t>ORU99</t>
  </si>
  <si>
    <t>05ORUURBANOHORECA100CITRUS</t>
  </si>
  <si>
    <t>05ORUURBANOHORECA101COLA</t>
  </si>
  <si>
    <t>05ORUURBANOHORECA1040POMELO</t>
  </si>
  <si>
    <t>05ORUURBANOHORECA1140PINA</t>
  </si>
  <si>
    <t>05ORUURBANOHORECA117COLA</t>
  </si>
  <si>
    <t>05ORUURBANOHORECA120COLA</t>
  </si>
  <si>
    <t>05ORUURBANOHORECA128COLA</t>
  </si>
  <si>
    <t>05ORUURBANOHORECA132COLA</t>
  </si>
  <si>
    <t>05ORUURBANOHORECA146COLA</t>
  </si>
  <si>
    <t>05ORUURBANOHORECA1540DURAZNO</t>
  </si>
  <si>
    <t>05ORUURBANOHORECA1640MANZANA</t>
  </si>
  <si>
    <t>05ORUURBANOHORECA165COLA</t>
  </si>
  <si>
    <t>05ORUURBANOHORECA1759REGULAR</t>
  </si>
  <si>
    <t>05ORUURBANOHORECA1779ULTRA ZERO</t>
  </si>
  <si>
    <t>05ORUURBANOHORECA1780GOLD STRIKE</t>
  </si>
  <si>
    <t>05ORUURBANOHORECA1791MANGO</t>
  </si>
  <si>
    <t>05ORUURBANOHORECA186COLA</t>
  </si>
  <si>
    <t>05ORUURBANOHORECA188COLA</t>
  </si>
  <si>
    <t>05ORUURBANOHORECA198COLA</t>
  </si>
  <si>
    <t>05ORUURBANOHORECA2017GUARANA</t>
  </si>
  <si>
    <t>05ORUURBANOHORECA2034GUARANA</t>
  </si>
  <si>
    <t>05ORUURBANOHORECA2040GUARANA</t>
  </si>
  <si>
    <t>05ORUURBANOHORECA2043GUARANA</t>
  </si>
  <si>
    <t>05ORUURBANOHORECA2046GUARANA</t>
  </si>
  <si>
    <t>05ORUURBANOHORECA2112AGUA SIN GAS</t>
  </si>
  <si>
    <t>05ORUURBANOHORECA2125AGUA SIN GAS</t>
  </si>
  <si>
    <t>05ORUURBANOHORECA2140AGUA SIN GAS</t>
  </si>
  <si>
    <t>05ORUURBANOHORECA2146AGUA SIN GAS</t>
  </si>
  <si>
    <t>05ORUURBANOHORECA2152AGUA SIN GAS</t>
  </si>
  <si>
    <t>05ORUURBANOHORECA2307ATAQUE</t>
  </si>
  <si>
    <t>05ORUURBANOHORECA2308ATAQUE</t>
  </si>
  <si>
    <t>05ORUURBANOHORECA2309CONTRATAQUE</t>
  </si>
  <si>
    <t>05ORUURBANOHORECA2311CONTRATAQUE</t>
  </si>
  <si>
    <t>05ORUURBANOHORECA2317MORA AZUL</t>
  </si>
  <si>
    <t>05ORUURBANOHORECA2317PASSION FRUIT</t>
  </si>
  <si>
    <t>05ORUURBANOHORECA2334MORA AZUL</t>
  </si>
  <si>
    <t>05ORUURBANOHORECA2336MORA AZUL</t>
  </si>
  <si>
    <t>05ORUURBANOHORECA2344MULTIFRUTA</t>
  </si>
  <si>
    <t>05ORUURBANOHORECA2346MULTIFRUTA</t>
  </si>
  <si>
    <t>05ORUURBANOHORECA2382MANZANA</t>
  </si>
  <si>
    <t>05ORUURBANOHORECA2386PASSION FRUIT</t>
  </si>
  <si>
    <t>05ORUURBANOHORECA2387PASSION FRUIT</t>
  </si>
  <si>
    <t>05ORUURBANOHORECA2509PERA</t>
  </si>
  <si>
    <t>05ORUURBANOHORECA2511PERA</t>
  </si>
  <si>
    <t>05ORUURBANOHORECA2513PERA</t>
  </si>
  <si>
    <t>05ORUURBANOHORECA2518PERA</t>
  </si>
  <si>
    <t>05ORUURBANOHORECA2519PERA</t>
  </si>
  <si>
    <t>05ORUURBANOHORECA2521POMELO</t>
  </si>
  <si>
    <t>05ORUURBANOHORECA2523MANZANA</t>
  </si>
  <si>
    <t>05ORUURBANOHORECA2528MANZANA</t>
  </si>
  <si>
    <t>05ORUURBANOHORECA2553POMELO</t>
  </si>
  <si>
    <t>05ORUURBANOHORECA2558POMELO</t>
  </si>
  <si>
    <t>05ORUURBANOHORECA2559POMELO</t>
  </si>
  <si>
    <t>05ORUURBANOHORECA2624MANZANA</t>
  </si>
  <si>
    <t>05ORUURBANOHORECA2644DURAZNO</t>
  </si>
  <si>
    <t>05ORUURBANOHORECA2697GINGER ALE</t>
  </si>
  <si>
    <t>05ORUURBANOHORECA2700GINGER ALE</t>
  </si>
  <si>
    <t>05ORUURBANOHORECA2728GINGER ALE</t>
  </si>
  <si>
    <t>05ORUURBANOHORECA273COLA SIN AZUCAR</t>
  </si>
  <si>
    <t>05ORUURBANOHORECA276COLA SIN AZUCAR</t>
  </si>
  <si>
    <t>05ORUURBANOHORECA2783LIMON</t>
  </si>
  <si>
    <t>05ORUURBANOHORECA285COLA SIN AZUCAR</t>
  </si>
  <si>
    <t>05ORUURBANOHORECA2860MANZANA</t>
  </si>
  <si>
    <t>05ORUURBANOHORECA2861MANZANA</t>
  </si>
  <si>
    <t>05ORUURBANOHORECA2862DURAZNO</t>
  </si>
  <si>
    <t>05ORUURBANOHORECA2864DURAZNO</t>
  </si>
  <si>
    <t>05ORUURBANOHORECA2901PAPAYA</t>
  </si>
  <si>
    <t>05ORUURBANOHORECA2916PAPAYA</t>
  </si>
  <si>
    <t>05ORUURBANOHORECA2917PAPAYA</t>
  </si>
  <si>
    <t>05ORUURBANOHORECA2920PAPAYA</t>
  </si>
  <si>
    <t>05ORUURBANOHORECA2921PAPAYA</t>
  </si>
  <si>
    <t>05ORUURBANOHORECA2930PAPAYA</t>
  </si>
  <si>
    <t>05ORUURBANOHORECA2935PAPAYA</t>
  </si>
  <si>
    <t>05ORUURBANOHORECA2940PAPAYA</t>
  </si>
  <si>
    <t>05ORUURBANOHORECA2946PAPAYA</t>
  </si>
  <si>
    <t>05ORUURBANOHORECA2948PAPAYA</t>
  </si>
  <si>
    <t>05ORUURBANOHORECA296COLA SIN AZUCAR</t>
  </si>
  <si>
    <t>05ORUURBANOHORECA302COLA</t>
  </si>
  <si>
    <t>05ORUURBANOHORECA303COLA</t>
  </si>
  <si>
    <t>05ORUURBANOHORECA304NARANJA</t>
  </si>
  <si>
    <t>05ORUURBANOHORECA305NARANJA</t>
  </si>
  <si>
    <t>05ORUURBANOHORECA306LIMA LIMON</t>
  </si>
  <si>
    <t>05ORUURBANOHORECA307LIMA LIMON</t>
  </si>
  <si>
    <t>05ORUURBANOHORECA308PAPAYA</t>
  </si>
  <si>
    <t>05ORUURBANOHORECA399MANZANA</t>
  </si>
  <si>
    <t>05ORUURBANOHORECA400DURAZNO</t>
  </si>
  <si>
    <t>05ORUURBANOHORECA404FRUIT PUNCH</t>
  </si>
  <si>
    <t>05ORUURBANOHORECA405CITRUS</t>
  </si>
  <si>
    <t>05ORUURBANOHORECA410FRUIT PUNCH</t>
  </si>
  <si>
    <t>05ORUURBANOHORECA411DURAZNO</t>
  </si>
  <si>
    <t>05ORUURBANOHORECA412MANZANA</t>
  </si>
  <si>
    <t>05ORUURBANOHORECA413MANZANA</t>
  </si>
  <si>
    <t>05ORUURBANOHORECA414DURAZNO</t>
  </si>
  <si>
    <t>05ORUURBANOHORECA420DURAZNO</t>
  </si>
  <si>
    <t>05ORUURBANOHORECA421MANZANA</t>
  </si>
  <si>
    <t>05ORUURBANOHORECA425TROPICAL</t>
  </si>
  <si>
    <t>05ORUURBANOHORECA426TROPICAL</t>
  </si>
  <si>
    <t>05ORUURBANOHORECA427TROPICAL</t>
  </si>
  <si>
    <t>05ORUURBANOHORECA501NARANJA</t>
  </si>
  <si>
    <t>05ORUURBANOHORECA510NARANJA</t>
  </si>
  <si>
    <t>05ORUURBANOHORECA511NARANJA</t>
  </si>
  <si>
    <t>05ORUURBANOHORECA517NARANJA</t>
  </si>
  <si>
    <t>05ORUURBANOHORECA520NARANJA</t>
  </si>
  <si>
    <t>05ORUURBANOHORECA522NARANJA</t>
  </si>
  <si>
    <t>05ORUURBANOHORECA527NARANJA</t>
  </si>
  <si>
    <t>05ORUURBANOHORECA528NARANJA</t>
  </si>
  <si>
    <t>05ORUURBANOHORECA532NARANJA</t>
  </si>
  <si>
    <t>05ORUURBANOHORECA540NARANJA</t>
  </si>
  <si>
    <t>05ORUURBANOHORECA542NARANJA</t>
  </si>
  <si>
    <t>05ORUURBANOHORECA546NARANJA</t>
  </si>
  <si>
    <t>05ORUURBANOHORECA54COLA</t>
  </si>
  <si>
    <t>05ORUURBANOHORECA598NARANJA</t>
  </si>
  <si>
    <t>05ORUURBANOHORECA617MANDARINA</t>
  </si>
  <si>
    <t>05ORUURBANOHORECA640MANDARINA</t>
  </si>
  <si>
    <t>05ORUURBANOHORECA701LIMA LIMON</t>
  </si>
  <si>
    <t>05ORUURBANOHORECA703LIMA LIMON</t>
  </si>
  <si>
    <t>05ORUURBANOHORECA70AGUA SIN GAS</t>
  </si>
  <si>
    <t>05ORUURBANOHORECA710LIMA LIMON</t>
  </si>
  <si>
    <t>05ORUURBANOHORECA717LIMA LIMON</t>
  </si>
  <si>
    <t>05ORUURBANOHORECA722LIMA LIMON</t>
  </si>
  <si>
    <t>05ORUURBANOHORECA727LIMA LIMON</t>
  </si>
  <si>
    <t>05ORUURBANOHORECA728LIMA LIMON</t>
  </si>
  <si>
    <t>05ORUURBANOHORECA72AGUA SIN GAS</t>
  </si>
  <si>
    <t>05ORUURBANOHORECA740LIMA LIMON</t>
  </si>
  <si>
    <t>05ORUURBANOHORECA760LIMA LIMON</t>
  </si>
  <si>
    <t>05ORUURBANOHORECA763LIMA LIMON</t>
  </si>
  <si>
    <t>05ORUURBANOHORECA764LIMA LIMON</t>
  </si>
  <si>
    <t>05ORUURBANOHORECA766LIMA LIMON</t>
  </si>
  <si>
    <t>05ORUURBANOHORECA780COLA</t>
  </si>
  <si>
    <t>05ORUURBANOHORECA780NARANJA</t>
  </si>
  <si>
    <t>05ORUURBANOHORECA82MANZANA</t>
  </si>
  <si>
    <t>05ORUURBANOHORECA84DURAZNO</t>
  </si>
  <si>
    <t>05ORUURBANOHORECA876LIMA LIMON SIN A</t>
  </si>
  <si>
    <t>05ORUURBANOHORECA94CITRUS</t>
  </si>
  <si>
    <t>05ORUURBANOHORECA95CITRUS</t>
  </si>
  <si>
    <t>05ORUURBANOHORECA979LIMON</t>
  </si>
  <si>
    <t>05ORUURBANOHORECA97MANZANA</t>
  </si>
  <si>
    <t>05ORUURBANOHORECA980LIMON</t>
  </si>
  <si>
    <t>05ORUURBANOHORECA981LIMON</t>
  </si>
  <si>
    <t>05ORUURBANOHORECA983LIMON</t>
  </si>
  <si>
    <t>05ORUURBANOHORECA99DURAZNO</t>
  </si>
  <si>
    <t>05ORUURBANOMAYORISTA100CITRUS</t>
  </si>
  <si>
    <t>05ORUURBANOMAYORISTA101COLA</t>
  </si>
  <si>
    <t>05ORUURBANOMAYORISTA1040POMELO</t>
  </si>
  <si>
    <t>05ORUURBANOMAYORISTA1140PINA</t>
  </si>
  <si>
    <t>05ORUURBANOMAYORISTA117COLA</t>
  </si>
  <si>
    <t>05ORUURBANOMAYORISTA120COLA</t>
  </si>
  <si>
    <t>05ORUURBANOMAYORISTA132COLA</t>
  </si>
  <si>
    <t>05ORUURBANOMAYORISTA146COLA</t>
  </si>
  <si>
    <t>05ORUURBANOMAYORISTA1540DURAZNO</t>
  </si>
  <si>
    <t>05ORUURBANOMAYORISTA1640MANZANA</t>
  </si>
  <si>
    <t>05ORUURBANOMAYORISTA165COLA</t>
  </si>
  <si>
    <t>05ORUURBANOMAYORISTA1759REGULAR</t>
  </si>
  <si>
    <t>05ORUURBANOMAYORISTA1779ULTRA ZERO</t>
  </si>
  <si>
    <t>05ORUURBANOMAYORISTA1780GOLD STRIKE</t>
  </si>
  <si>
    <t>05ORUURBANOMAYORISTA1791MANGO</t>
  </si>
  <si>
    <t>05ORUURBANOMAYORISTA186COLA</t>
  </si>
  <si>
    <t>05ORUURBANOMAYORISTA188COLA</t>
  </si>
  <si>
    <t>05ORUURBANOMAYORISTA193COLA</t>
  </si>
  <si>
    <t>05ORUURBANOMAYORISTA198COLA</t>
  </si>
  <si>
    <t>05ORUURBANOMAYORISTA2017GUARANA</t>
  </si>
  <si>
    <t>05ORUURBANOMAYORISTA2034GUARANA</t>
  </si>
  <si>
    <t>05ORUURBANOMAYORISTA2040GUARANA</t>
  </si>
  <si>
    <t>05ORUURBANOMAYORISTA2046GUARANA</t>
  </si>
  <si>
    <t>05ORUURBANOMAYORISTA2112AGUA SIN GAS</t>
  </si>
  <si>
    <t>05ORUURBANOMAYORISTA2125AGUA SIN GAS</t>
  </si>
  <si>
    <t>05ORUURBANOMAYORISTA2140AGUA SIN GAS</t>
  </si>
  <si>
    <t>05ORUURBANOMAYORISTA2146AGUA SIN GAS</t>
  </si>
  <si>
    <t>05ORUURBANOMAYORISTA2152AGUA SIN GAS</t>
  </si>
  <si>
    <t>05ORUURBANOMAYORISTA2307ATAQUE</t>
  </si>
  <si>
    <t>05ORUURBANOMAYORISTA2308ATAQUE</t>
  </si>
  <si>
    <t>05ORUURBANOMAYORISTA2309CONTRATAQUE</t>
  </si>
  <si>
    <t>05ORUURBANOMAYORISTA2311CONTRATAQUE</t>
  </si>
  <si>
    <t>05ORUURBANOMAYORISTA2325MORA AZUL</t>
  </si>
  <si>
    <t>05ORUURBANOMAYORISTA2325PASSION FRUIT</t>
  </si>
  <si>
    <t>05ORUURBANOMAYORISTA2334MORA AZUL</t>
  </si>
  <si>
    <t>05ORUURBANOMAYORISTA2336MORA AZUL</t>
  </si>
  <si>
    <t>05ORUURBANOMAYORISTA2344MULTIFRUTA</t>
  </si>
  <si>
    <t>05ORUURBANOMAYORISTA2346MULTIFRUTA</t>
  </si>
  <si>
    <t>05ORUURBANOMAYORISTA2381MANZANA</t>
  </si>
  <si>
    <t>05ORUURBANOMAYORISTA2382MANZANA</t>
  </si>
  <si>
    <t>05ORUURBANOMAYORISTA2386PASSION FRUIT</t>
  </si>
  <si>
    <t>05ORUURBANOMAYORISTA2387PASSION FRUIT</t>
  </si>
  <si>
    <t>05ORUURBANOMAYORISTA2509PERA</t>
  </si>
  <si>
    <t>05ORUURBANOMAYORISTA2511PERA</t>
  </si>
  <si>
    <t>05ORUURBANOMAYORISTA2513PERA</t>
  </si>
  <si>
    <t>05ORUURBANOMAYORISTA2518PERA</t>
  </si>
  <si>
    <t>05ORUURBANOMAYORISTA2519PERA</t>
  </si>
  <si>
    <t>05ORUURBANOMAYORISTA2521POMELO</t>
  </si>
  <si>
    <t>05ORUURBANOMAYORISTA2523MANZANA</t>
  </si>
  <si>
    <t>05ORUURBANOMAYORISTA2528MANZANA</t>
  </si>
  <si>
    <t>05ORUURBANOMAYORISTA2530MANZANA</t>
  </si>
  <si>
    <t>05ORUURBANOMAYORISTA2550POMELO</t>
  </si>
  <si>
    <t>05ORUURBANOMAYORISTA2553POMELO</t>
  </si>
  <si>
    <t>05ORUURBANOMAYORISTA2558POMELO</t>
  </si>
  <si>
    <t>05ORUURBANOMAYORISTA2559POMELO</t>
  </si>
  <si>
    <t>05ORUURBANOMAYORISTA2624MANZANA</t>
  </si>
  <si>
    <t>05ORUURBANOMAYORISTA2644DURAZNO</t>
  </si>
  <si>
    <t>05ORUURBANOMAYORISTA2697GINGER ALE</t>
  </si>
  <si>
    <t>05ORUURBANOMAYORISTA2700GINGER ALE</t>
  </si>
  <si>
    <t>05ORUURBANOMAYORISTA273COLA SIN AZUCAR</t>
  </si>
  <si>
    <t>05ORUURBANOMAYORISTA276COLA SIN AZUCAR</t>
  </si>
  <si>
    <t>05ORUURBANOMAYORISTA285COLA SIN AZUCAR</t>
  </si>
  <si>
    <t>05ORUURBANOMAYORISTA2860MANZANA</t>
  </si>
  <si>
    <t>05ORUURBANOMAYORISTA2861MANZANA</t>
  </si>
  <si>
    <t>05ORUURBANOMAYORISTA2862DURAZNO</t>
  </si>
  <si>
    <t>05ORUURBANOMAYORISTA2864DURAZNO</t>
  </si>
  <si>
    <t>05ORUURBANOMAYORISTA2901PAPAYA</t>
  </si>
  <si>
    <t>05ORUURBANOMAYORISTA2916PAPAYA</t>
  </si>
  <si>
    <t>05ORUURBANOMAYORISTA2917PAPAYA</t>
  </si>
  <si>
    <t>05ORUURBANOMAYORISTA2920PAPAYA</t>
  </si>
  <si>
    <t>05ORUURBANOMAYORISTA2921PAPAYA</t>
  </si>
  <si>
    <t>05ORUURBANOMAYORISTA2930PAPAYA</t>
  </si>
  <si>
    <t>05ORUURBANOMAYORISTA2935PAPAYA</t>
  </si>
  <si>
    <t>05ORUURBANOMAYORISTA2940PAPAYA</t>
  </si>
  <si>
    <t>05ORUURBANOMAYORISTA2946PAPAYA</t>
  </si>
  <si>
    <t>05ORUURBANOMAYORISTA2948PAPAYA</t>
  </si>
  <si>
    <t>05ORUURBANOMAYORISTA296COLA SIN AZUCAR</t>
  </si>
  <si>
    <t>05ORUURBANOMAYORISTA302COLA</t>
  </si>
  <si>
    <t>05ORUURBANOMAYORISTA303COLA</t>
  </si>
  <si>
    <t>05ORUURBANOMAYORISTA304NARANJA</t>
  </si>
  <si>
    <t>05ORUURBANOMAYORISTA305NARANJA</t>
  </si>
  <si>
    <t>05ORUURBANOMAYORISTA307LIMA LIMON</t>
  </si>
  <si>
    <t>05ORUURBANOMAYORISTA308PAPAYA</t>
  </si>
  <si>
    <t>05ORUURBANOMAYORISTA399MANZANA</t>
  </si>
  <si>
    <t>05ORUURBANOMAYORISTA400DURAZNO</t>
  </si>
  <si>
    <t>05ORUURBANOMAYORISTA404FRUIT PUNCH</t>
  </si>
  <si>
    <t>05ORUURBANOMAYORISTA405CITRUS</t>
  </si>
  <si>
    <t>05ORUURBANOMAYORISTA410FRUIT PUNCH</t>
  </si>
  <si>
    <t>05ORUURBANOMAYORISTA411DURAZNO</t>
  </si>
  <si>
    <t>05ORUURBANOMAYORISTA412MANZANA</t>
  </si>
  <si>
    <t>05ORUURBANOMAYORISTA413MANZANA</t>
  </si>
  <si>
    <t>05ORUURBANOMAYORISTA414DURAZNO</t>
  </si>
  <si>
    <t>05ORUURBANOMAYORISTA420DURAZNO</t>
  </si>
  <si>
    <t>05ORUURBANOMAYORISTA421MANZANA</t>
  </si>
  <si>
    <t>05ORUURBANOMAYORISTA422CITRUS</t>
  </si>
  <si>
    <t>05ORUURBANOMAYORISTA425TROPICAL</t>
  </si>
  <si>
    <t>05ORUURBANOMAYORISTA426TROPICAL</t>
  </si>
  <si>
    <t>05ORUURBANOMAYORISTA427TROPICAL</t>
  </si>
  <si>
    <t>05ORUURBANOMAYORISTA501NARANJA</t>
  </si>
  <si>
    <t>05ORUURBANOMAYORISTA510NARANJA</t>
  </si>
  <si>
    <t>05ORUURBANOMAYORISTA511NARANJA</t>
  </si>
  <si>
    <t>05ORUURBANOMAYORISTA517NARANJA</t>
  </si>
  <si>
    <t>05ORUURBANOMAYORISTA520NARANJA</t>
  </si>
  <si>
    <t>05ORUURBANOMAYORISTA522NARANJA</t>
  </si>
  <si>
    <t>05ORUURBANOMAYORISTA527NARANJA</t>
  </si>
  <si>
    <t>05ORUURBANOMAYORISTA532NARANJA</t>
  </si>
  <si>
    <t>05ORUURBANOMAYORISTA540NARANJA</t>
  </si>
  <si>
    <t>05ORUURBANOMAYORISTA542NARANJA</t>
  </si>
  <si>
    <t>05ORUURBANOMAYORISTA546NARANJA</t>
  </si>
  <si>
    <t>05ORUURBANOMAYORISTA54COLA</t>
  </si>
  <si>
    <t>05ORUURBANOMAYORISTA598NARANJA</t>
  </si>
  <si>
    <t>05ORUURBANOMAYORISTA617MANDARINA</t>
  </si>
  <si>
    <t>05ORUURBANOMAYORISTA640MANDARINA</t>
  </si>
  <si>
    <t>05ORUURBANOMAYORISTA701LIMA LIMON</t>
  </si>
  <si>
    <t>05ORUURBANOMAYORISTA703LIMA LIMON</t>
  </si>
  <si>
    <t>05ORUURBANOMAYORISTA70AGUA SIN GAS</t>
  </si>
  <si>
    <t>05ORUURBANOMAYORISTA710LIMA LIMON</t>
  </si>
  <si>
    <t>05ORUURBANOMAYORISTA717LIMA LIMON</t>
  </si>
  <si>
    <t>05ORUURBANOMAYORISTA722LIMA LIMON</t>
  </si>
  <si>
    <t>05ORUURBANOMAYORISTA727LIMA LIMON</t>
  </si>
  <si>
    <t>05ORUURBANOMAYORISTA72AGUA SIN GAS</t>
  </si>
  <si>
    <t>05ORUURBANOMAYORISTA740LIMA LIMON</t>
  </si>
  <si>
    <t>05ORUURBANOMAYORISTA763LIMA LIMON</t>
  </si>
  <si>
    <t>05ORUURBANOMAYORISTA764LIMA LIMON</t>
  </si>
  <si>
    <t>05ORUURBANOMAYORISTA82MANZANA</t>
  </si>
  <si>
    <t>05ORUURBANOMAYORISTA84DURAZNO</t>
  </si>
  <si>
    <t>05ORUURBANOMAYORISTA94CITRUS</t>
  </si>
  <si>
    <t>05ORUURBANOMAYORISTA95CITRUS</t>
  </si>
  <si>
    <t>05ORUURBANOMAYORISTA979LIMON</t>
  </si>
  <si>
    <t>05ORUURBANOMAYORISTA97MANZANA</t>
  </si>
  <si>
    <t>05ORUURBANOMAYORISTA980LIMON</t>
  </si>
  <si>
    <t>05ORUURBANOMAYORISTA981LIMON</t>
  </si>
  <si>
    <t>05ORUURBANOMAYORISTA983LIMON</t>
  </si>
  <si>
    <t>05ORUURBANOMAYORISTA99DURAZNO</t>
  </si>
  <si>
    <t>05ORUURBANOMODERNO100CITRUS</t>
  </si>
  <si>
    <t>05ORUURBANOMODERNO1140PINA</t>
  </si>
  <si>
    <t>05ORUURBANOMODERNO117COLA</t>
  </si>
  <si>
    <t>05ORUURBANOMODERNO146COLA</t>
  </si>
  <si>
    <t>05ORUURBANOMODERNO1540DURAZNO</t>
  </si>
  <si>
    <t>05ORUURBANOMODERNO1640MANZANA</t>
  </si>
  <si>
    <t>05ORUURBANOMODERNO165COLA</t>
  </si>
  <si>
    <t>05ORUURBANOMODERNO1759REGULAR</t>
  </si>
  <si>
    <t>05ORUURBANOMODERNO1779ULTRA ZERO</t>
  </si>
  <si>
    <t>05ORUURBANOMODERNO1780GOLD STRIKE</t>
  </si>
  <si>
    <t>05ORUURBANOMODERNO1791MANGO</t>
  </si>
  <si>
    <t>05ORUURBANOMODERNO188COLA</t>
  </si>
  <si>
    <t>05ORUURBANOMODERNO2017GUARANA</t>
  </si>
  <si>
    <t>05ORUURBANOMODERNO2040GUARANA</t>
  </si>
  <si>
    <t>05ORUURBANOMODERNO2046GUARANA</t>
  </si>
  <si>
    <t>05ORUURBANOMODERNO2112AGUA SIN GAS</t>
  </si>
  <si>
    <t>05ORUURBANOMODERNO2125AGUA SIN GAS</t>
  </si>
  <si>
    <t>05ORUURBANOMODERNO2140AGUA SIN GAS</t>
  </si>
  <si>
    <t>05ORUURBANOMODERNO2146AGUA SIN GAS</t>
  </si>
  <si>
    <t>05ORUURBANOMODERNO2307ATAQUE</t>
  </si>
  <si>
    <t>05ORUURBANOMODERNO2308ATAQUE</t>
  </si>
  <si>
    <t>05ORUURBANOMODERNO2309CONTRATAQUE</t>
  </si>
  <si>
    <t>05ORUURBANOMODERNO2311CONTRATAQUE</t>
  </si>
  <si>
    <t>05ORUURBANOMODERNO2334MORA AZUL</t>
  </si>
  <si>
    <t>05ORUURBANOMODERNO2336MORA AZUL</t>
  </si>
  <si>
    <t>05ORUURBANOMODERNO2344MULTIFRUTA</t>
  </si>
  <si>
    <t>05ORUURBANOMODERNO2346MULTIFRUTA</t>
  </si>
  <si>
    <t>05ORUURBANOMODERNO2382MANZANA</t>
  </si>
  <si>
    <t>05ORUURBANOMODERNO2386PASSION FRUIT</t>
  </si>
  <si>
    <t>05ORUURBANOMODERNO2387PASSION FRUIT</t>
  </si>
  <si>
    <t>05ORUURBANOMODERNO2513PERA</t>
  </si>
  <si>
    <t>05ORUURBANOMODERNO2518PERA</t>
  </si>
  <si>
    <t>05ORUURBANOMODERNO2519PERA</t>
  </si>
  <si>
    <t>05ORUURBANOMODERNO2523MANZANA</t>
  </si>
  <si>
    <t>05ORUURBANOMODERNO2553POMELO</t>
  </si>
  <si>
    <t>05ORUURBANOMODERNO2559POMELO</t>
  </si>
  <si>
    <t>05ORUURBANOMODERNO2697GINGER ALE</t>
  </si>
  <si>
    <t>05ORUURBANOMODERNO2700GINGER ALE</t>
  </si>
  <si>
    <t>05ORUURBANOMODERNO273COLA SIN AZUCAR</t>
  </si>
  <si>
    <t>05ORUURBANOMODERNO276COLA SIN AZUCAR</t>
  </si>
  <si>
    <t>05ORUURBANOMODERNO285COLA SIN AZUCAR</t>
  </si>
  <si>
    <t>05ORUURBANOMODERNO2860MANZANA</t>
  </si>
  <si>
    <t>05ORUURBANOMODERNO2861MANZANA</t>
  </si>
  <si>
    <t>05ORUURBANOMODERNO2862DURAZNO</t>
  </si>
  <si>
    <t>05ORUURBANOMODERNO2864DURAZNO</t>
  </si>
  <si>
    <t>05ORUURBANOMODERNO2916PAPAYA</t>
  </si>
  <si>
    <t>05ORUURBANOMODERNO2917PAPAYA</t>
  </si>
  <si>
    <t>05ORUURBANOMODERNO2930PAPAYA</t>
  </si>
  <si>
    <t>05ORUURBANOMODERNO2940PAPAYA</t>
  </si>
  <si>
    <t>05ORUURBANOMODERNO2946PAPAYA</t>
  </si>
  <si>
    <t>05ORUURBANOMODERNO296COLA SIN AZUCAR</t>
  </si>
  <si>
    <t>05ORUURBANOMODERNO410FRUIT PUNCH</t>
  </si>
  <si>
    <t>05ORUURBANOMODERNO413MANZANA</t>
  </si>
  <si>
    <t>05ORUURBANOMODERNO414DURAZNO</t>
  </si>
  <si>
    <t>05ORUURBANOMODERNO425TROPICAL</t>
  </si>
  <si>
    <t>05ORUURBANOMODERNO426TROPICAL</t>
  </si>
  <si>
    <t>05ORUURBANOMODERNO427TROPICAL</t>
  </si>
  <si>
    <t>05ORUURBANOMODERNO510NARANJA</t>
  </si>
  <si>
    <t>05ORUURBANOMODERNO517NARANJA</t>
  </si>
  <si>
    <t>05ORUURBANOMODERNO527NARANJA</t>
  </si>
  <si>
    <t>05ORUURBANOMODERNO540NARANJA</t>
  </si>
  <si>
    <t>05ORUURBANOMODERNO546NARANJA</t>
  </si>
  <si>
    <t>05ORUURBANOMODERNO617MANDARINA</t>
  </si>
  <si>
    <t>05ORUURBANOMODERNO640MANDARINA</t>
  </si>
  <si>
    <t>05ORUURBANOMODERNO70AGUA SIN GAS</t>
  </si>
  <si>
    <t>05ORUURBANOMODERNO710LIMA LIMON</t>
  </si>
  <si>
    <t>05ORUURBANOMODERNO717LIMA LIMON</t>
  </si>
  <si>
    <t>05ORUURBANOMODERNO727LIMA LIMON</t>
  </si>
  <si>
    <t>05ORUURBANOMODERNO72AGUA SIN GAS</t>
  </si>
  <si>
    <t>05ORUURBANOMODERNO740LIMA LIMON</t>
  </si>
  <si>
    <t>05ORUURBANOMODERNO764LIMA LIMON</t>
  </si>
  <si>
    <t>05ORUURBANOMODERNO82MANZANA</t>
  </si>
  <si>
    <t>05ORUURBANOMODERNO84DURAZNO</t>
  </si>
  <si>
    <t>05ORUURBANOMODERNO94CITRUS</t>
  </si>
  <si>
    <t>05ORUURBANOMODERNO95CITRUS</t>
  </si>
  <si>
    <t>05ORUURBANOMODERNO97MANZANA</t>
  </si>
  <si>
    <t>05ORUURBANOMODERNO981LIMON</t>
  </si>
  <si>
    <t>05ORUURBANOMODERNO983LIMON</t>
  </si>
  <si>
    <t>05ORUURBANOMODERNO99DURAZNO</t>
  </si>
  <si>
    <t>05ORUURBANOTRADICIONAL100CITRUS</t>
  </si>
  <si>
    <t>05ORUURBANOTRADICIONAL101COLA</t>
  </si>
  <si>
    <t>05ORUURBANOTRADICIONAL1040POMELO</t>
  </si>
  <si>
    <t>05ORUURBANOTRADICIONAL1140PINA</t>
  </si>
  <si>
    <t>05ORUURBANOTRADICIONAL117COLA</t>
  </si>
  <si>
    <t>05ORUURBANOTRADICIONAL120COLA</t>
  </si>
  <si>
    <t>05ORUURBANOTRADICIONAL128COLA</t>
  </si>
  <si>
    <t>05ORUURBANOTRADICIONAL132COLA</t>
  </si>
  <si>
    <t>05ORUURBANOTRADICIONAL146COLA</t>
  </si>
  <si>
    <t>05ORUURBANOTRADICIONAL1540DURAZNO</t>
  </si>
  <si>
    <t>05ORUURBANOTRADICIONAL1640MANZANA</t>
  </si>
  <si>
    <t>05ORUURBANOTRADICIONAL165COLA</t>
  </si>
  <si>
    <t>05ORUURBANOTRADICIONAL1759REGULAR</t>
  </si>
  <si>
    <t>05ORUURBANOTRADICIONAL1779ULTRA ZERO</t>
  </si>
  <si>
    <t>05ORUURBANOTRADICIONAL1780GOLD STRIKE</t>
  </si>
  <si>
    <t>05ORUURBANOTRADICIONAL1791MANGO</t>
  </si>
  <si>
    <t>05ORUURBANOTRADICIONAL186COLA</t>
  </si>
  <si>
    <t>05ORUURBANOTRADICIONAL188COLA</t>
  </si>
  <si>
    <t>05ORUURBANOTRADICIONAL193COLA</t>
  </si>
  <si>
    <t>05ORUURBANOTRADICIONAL198COLA</t>
  </si>
  <si>
    <t>05ORUURBANOTRADICIONAL2017GUARANA</t>
  </si>
  <si>
    <t>05ORUURBANOTRADICIONAL2034GUARANA</t>
  </si>
  <si>
    <t>05ORUURBANOTRADICIONAL2040GUARANA</t>
  </si>
  <si>
    <t>05ORUURBANOTRADICIONAL2043GUARANA</t>
  </si>
  <si>
    <t>05ORUURBANOTRADICIONAL2046GUARANA</t>
  </si>
  <si>
    <t>05ORUURBANOTRADICIONAL2112AGUA SIN GAS</t>
  </si>
  <si>
    <t>05ORUURBANOTRADICIONAL2125AGUA SIN GAS</t>
  </si>
  <si>
    <t>05ORUURBANOTRADICIONAL2140AGUA SIN GAS</t>
  </si>
  <si>
    <t>05ORUURBANOTRADICIONAL2146AGUA SIN GAS</t>
  </si>
  <si>
    <t>05ORUURBANOTRADICIONAL2152AGUA SIN GAS</t>
  </si>
  <si>
    <t>05ORUURBANOTRADICIONAL2307ATAQUE</t>
  </si>
  <si>
    <t>05ORUURBANOTRADICIONAL2308ATAQUE</t>
  </si>
  <si>
    <t>05ORUURBANOTRADICIONAL2309CONTRATAQUE</t>
  </si>
  <si>
    <t>05ORUURBANOTRADICIONAL2311CONTRATAQUE</t>
  </si>
  <si>
    <t>05ORUURBANOTRADICIONAL2317MORA AZUL</t>
  </si>
  <si>
    <t>05ORUURBANOTRADICIONAL2317PASSION FRUIT</t>
  </si>
  <si>
    <t>05ORUURBANOTRADICIONAL2325MORA AZUL</t>
  </si>
  <si>
    <t>05ORUURBANOTRADICIONAL2325PASSION FRUIT</t>
  </si>
  <si>
    <t>05ORUURBANOTRADICIONAL2334MORA AZUL</t>
  </si>
  <si>
    <t>05ORUURBANOTRADICIONAL2336MORA AZUL</t>
  </si>
  <si>
    <t>05ORUURBANOTRADICIONAL2344MULTIFRUTA</t>
  </si>
  <si>
    <t>05ORUURBANOTRADICIONAL2346MULTIFRUTA</t>
  </si>
  <si>
    <t>05ORUURBANOTRADICIONAL2381MANZANA</t>
  </si>
  <si>
    <t>05ORUURBANOTRADICIONAL2382MANZANA</t>
  </si>
  <si>
    <t>05ORUURBANOTRADICIONAL2386PASSION FRUIT</t>
  </si>
  <si>
    <t>05ORUURBANOTRADICIONAL2387PASSION FRUIT</t>
  </si>
  <si>
    <t>05ORUURBANOTRADICIONAL2509PERA</t>
  </si>
  <si>
    <t>05ORUURBANOTRADICIONAL2511PERA</t>
  </si>
  <si>
    <t>05ORUURBANOTRADICIONAL2513PERA</t>
  </si>
  <si>
    <t>05ORUURBANOTRADICIONAL2518PERA</t>
  </si>
  <si>
    <t>05ORUURBANOTRADICIONAL2519PERA</t>
  </si>
  <si>
    <t>05ORUURBANOTRADICIONAL2521POMELO</t>
  </si>
  <si>
    <t>05ORUURBANOTRADICIONAL2523MANZANA</t>
  </si>
  <si>
    <t>05ORUURBANOTRADICIONAL2528MANZANA</t>
  </si>
  <si>
    <t>05ORUURBANOTRADICIONAL2530MANZANA</t>
  </si>
  <si>
    <t>05ORUURBANOTRADICIONAL2550POMELO</t>
  </si>
  <si>
    <t>05ORUURBANOTRADICIONAL2553POMELO</t>
  </si>
  <si>
    <t>05ORUURBANOTRADICIONAL2558POMELO</t>
  </si>
  <si>
    <t>05ORUURBANOTRADICIONAL2559POMELO</t>
  </si>
  <si>
    <t>05ORUURBANOTRADICIONAL2624MANZANA</t>
  </si>
  <si>
    <t>05ORUURBANOTRADICIONAL2644DURAZNO</t>
  </si>
  <si>
    <t>05ORUURBANOTRADICIONAL2697GINGER ALE</t>
  </si>
  <si>
    <t>05ORUURBANOTRADICIONAL2700GINGER ALE</t>
  </si>
  <si>
    <t>05ORUURBANOTRADICIONAL2728GINGER ALE</t>
  </si>
  <si>
    <t>05ORUURBANOTRADICIONAL273COLA SIN AZUCAR</t>
  </si>
  <si>
    <t>05ORUURBANOTRADICIONAL276COLA SIN AZUCAR</t>
  </si>
  <si>
    <t>05ORUURBANOTRADICIONAL2783LIMON</t>
  </si>
  <si>
    <t>05ORUURBANOTRADICIONAL285COLA SIN AZUCAR</t>
  </si>
  <si>
    <t>05ORUURBANOTRADICIONAL2860MANZANA</t>
  </si>
  <si>
    <t>05ORUURBANOTRADICIONAL2861MANZANA</t>
  </si>
  <si>
    <t>05ORUURBANOTRADICIONAL2862DURAZNO</t>
  </si>
  <si>
    <t>05ORUURBANOTRADICIONAL2864DURAZNO</t>
  </si>
  <si>
    <t>05ORUURBANOTRADICIONAL286COLA SIN AZUCAR</t>
  </si>
  <si>
    <t>05ORUURBANOTRADICIONAL2901PAPAYA</t>
  </si>
  <si>
    <t>05ORUURBANOTRADICIONAL2916PAPAYA</t>
  </si>
  <si>
    <t>05ORUURBANOTRADICIONAL2917PAPAYA</t>
  </si>
  <si>
    <t>05ORUURBANOTRADICIONAL2920PAPAYA</t>
  </si>
  <si>
    <t>05ORUURBANOTRADICIONAL2921PAPAYA</t>
  </si>
  <si>
    <t>05ORUURBANOTRADICIONAL2930PAPAYA</t>
  </si>
  <si>
    <t>05ORUURBANOTRADICIONAL2935PAPAYA</t>
  </si>
  <si>
    <t>05ORUURBANOTRADICIONAL2940PAPAYA</t>
  </si>
  <si>
    <t>05ORUURBANOTRADICIONAL2946PAPAYA</t>
  </si>
  <si>
    <t>05ORUURBANOTRADICIONAL2948PAPAYA</t>
  </si>
  <si>
    <t>05ORUURBANOTRADICIONAL296COLA SIN AZUCAR</t>
  </si>
  <si>
    <t>05ORUURBANOTRADICIONAL29COLA</t>
  </si>
  <si>
    <t>05ORUURBANOTRADICIONAL29NARANJA</t>
  </si>
  <si>
    <t>05ORUURBANOTRADICIONAL302COLA</t>
  </si>
  <si>
    <t>05ORUURBANOTRADICIONAL303COLA</t>
  </si>
  <si>
    <t>05ORUURBANOTRADICIONAL304NARANJA</t>
  </si>
  <si>
    <t>05ORUURBANOTRADICIONAL305NARANJA</t>
  </si>
  <si>
    <t>05ORUURBANOTRADICIONAL306LIMA LIMON</t>
  </si>
  <si>
    <t>05ORUURBANOTRADICIONAL307LIMA LIMON</t>
  </si>
  <si>
    <t>05ORUURBANOTRADICIONAL308PAPAYA</t>
  </si>
  <si>
    <t>05ORUURBANOTRADICIONAL399MANZANA</t>
  </si>
  <si>
    <t>05ORUURBANOTRADICIONAL400DURAZNO</t>
  </si>
  <si>
    <t>05ORUURBANOTRADICIONAL404FRUIT PUNCH</t>
  </si>
  <si>
    <t>05ORUURBANOTRADICIONAL405CITRUS</t>
  </si>
  <si>
    <t>05ORUURBANOTRADICIONAL410FRUIT PUNCH</t>
  </si>
  <si>
    <t>05ORUURBANOTRADICIONAL411DURAZNO</t>
  </si>
  <si>
    <t>05ORUURBANOTRADICIONAL412MANZANA</t>
  </si>
  <si>
    <t>05ORUURBANOTRADICIONAL413MANZANA</t>
  </si>
  <si>
    <t>05ORUURBANOTRADICIONAL414DURAZNO</t>
  </si>
  <si>
    <t>05ORUURBANOTRADICIONAL415DURAZNO</t>
  </si>
  <si>
    <t>05ORUURBANOTRADICIONAL416MANZANA</t>
  </si>
  <si>
    <t>05ORUURBANOTRADICIONAL420DURAZNO</t>
  </si>
  <si>
    <t>05ORUURBANOTRADICIONAL421MANZANA</t>
  </si>
  <si>
    <t>05ORUURBANOTRADICIONAL422CITRUS</t>
  </si>
  <si>
    <t>05ORUURBANOTRADICIONAL425TROPICAL</t>
  </si>
  <si>
    <t>05ORUURBANOTRADICIONAL426TROPICAL</t>
  </si>
  <si>
    <t>05ORUURBANOTRADICIONAL427TROPICAL</t>
  </si>
  <si>
    <t>05ORUURBANOTRADICIONAL501NARANJA</t>
  </si>
  <si>
    <t>05ORUURBANOTRADICIONAL510NARANJA</t>
  </si>
  <si>
    <t>05ORUURBANOTRADICIONAL511NARANJA</t>
  </si>
  <si>
    <t>05ORUURBANOTRADICIONAL517NARANJA</t>
  </si>
  <si>
    <t>05ORUURBANOTRADICIONAL520NARANJA</t>
  </si>
  <si>
    <t>05ORUURBANOTRADICIONAL522NARANJA</t>
  </si>
  <si>
    <t>05ORUURBANOTRADICIONAL527NARANJA</t>
  </si>
  <si>
    <t>05ORUURBANOTRADICIONAL528NARANJA</t>
  </si>
  <si>
    <t>05ORUURBANOTRADICIONAL532NARANJA</t>
  </si>
  <si>
    <t>05ORUURBANOTRADICIONAL540NARANJA</t>
  </si>
  <si>
    <t>05ORUURBANOTRADICIONAL542NARANJA</t>
  </si>
  <si>
    <t>05ORUURBANOTRADICIONAL546NARANJA</t>
  </si>
  <si>
    <t>05ORUURBANOTRADICIONAL54COLA</t>
  </si>
  <si>
    <t>05ORUURBANOTRADICIONAL598NARANJA</t>
  </si>
  <si>
    <t>05ORUURBANOTRADICIONAL617MANDARINA</t>
  </si>
  <si>
    <t>05ORUURBANOTRADICIONAL640MANDARINA</t>
  </si>
  <si>
    <t>05ORUURBANOTRADICIONAL701LIMA LIMON</t>
  </si>
  <si>
    <t>05ORUURBANOTRADICIONAL703LIMA LIMON</t>
  </si>
  <si>
    <t>05ORUURBANOTRADICIONAL70AGUA SIN GAS</t>
  </si>
  <si>
    <t>05ORUURBANOTRADICIONAL710LIMA LIMON</t>
  </si>
  <si>
    <t>05ORUURBANOTRADICIONAL717LIMA LIMON</t>
  </si>
  <si>
    <t>05ORUURBANOTRADICIONAL722LIMA LIMON</t>
  </si>
  <si>
    <t>05ORUURBANOTRADICIONAL727LIMA LIMON</t>
  </si>
  <si>
    <t>05ORUURBANOTRADICIONAL728LIMA LIMON</t>
  </si>
  <si>
    <t>05ORUURBANOTRADICIONAL72AGUA SIN GAS</t>
  </si>
  <si>
    <t>05ORUURBANOTRADICIONAL740LIMA LIMON</t>
  </si>
  <si>
    <t>05ORUURBANOTRADICIONAL760LIMA LIMON</t>
  </si>
  <si>
    <t>05ORUURBANOTRADICIONAL763LIMA LIMON</t>
  </si>
  <si>
    <t>05ORUURBANOTRADICIONAL764LIMA LIMON</t>
  </si>
  <si>
    <t>05ORUURBANOTRADICIONAL766LIMA LIMON</t>
  </si>
  <si>
    <t>05ORUURBANOTRADICIONAL780COLA</t>
  </si>
  <si>
    <t>05ORUURBANOTRADICIONAL780NARANJA</t>
  </si>
  <si>
    <t>05ORUURBANOTRADICIONAL783COLA</t>
  </si>
  <si>
    <t>05ORUURBANOTRADICIONAL783LIMA LIMON</t>
  </si>
  <si>
    <t>05ORUURBANOTRADICIONAL784COLA</t>
  </si>
  <si>
    <t>ORU784</t>
  </si>
  <si>
    <t>05ORUURBANOTRADICIONAL784LIMA LIMON</t>
  </si>
  <si>
    <t>05ORUURBANOTRADICIONAL82MANZANA</t>
  </si>
  <si>
    <t>05ORUURBANOTRADICIONAL84DURAZNO</t>
  </si>
  <si>
    <t>05ORUURBANOTRADICIONAL876LIMA LIMON SIN A</t>
  </si>
  <si>
    <t>05ORUURBANOTRADICIONAL885LIMA LIMON SIN A</t>
  </si>
  <si>
    <t>05ORUURBANOTRADICIONAL94CITRUS</t>
  </si>
  <si>
    <t>05ORUURBANOTRADICIONAL95CITRUS</t>
  </si>
  <si>
    <t>05ORUURBANOTRADICIONAL979LIMON</t>
  </si>
  <si>
    <t>05ORUURBANOTRADICIONAL97MANZANA</t>
  </si>
  <si>
    <t>05ORUURBANOTRADICIONAL980LIMON</t>
  </si>
  <si>
    <t>05ORUURBANOTRADICIONAL981LIMON</t>
  </si>
  <si>
    <t>05ORUURBANOTRADICIONAL983LIMON</t>
  </si>
  <si>
    <t>05ORUURBANOTRADICIONAL99DURAZNO</t>
  </si>
  <si>
    <t>05ORUURBANOVTAS ADM100CITRUS</t>
  </si>
  <si>
    <t>05ORUURBANOVTAS ADM101COLA</t>
  </si>
  <si>
    <t>05ORUURBANOVTAS ADM1040POMELO</t>
  </si>
  <si>
    <t>05ORUURBANOVTAS ADM1140PINA</t>
  </si>
  <si>
    <t>05ORUURBANOVTAS ADM117COLA</t>
  </si>
  <si>
    <t>05ORUURBANOVTAS ADM120COLA</t>
  </si>
  <si>
    <t>05ORUURBANOVTAS ADM132COLA</t>
  </si>
  <si>
    <t>05ORUURBANOVTAS ADM146COLA</t>
  </si>
  <si>
    <t>05ORUURBANOVTAS ADM1540DURAZNO</t>
  </si>
  <si>
    <t>05ORUURBANOVTAS ADM1640MANZANA</t>
  </si>
  <si>
    <t>05ORUURBANOVTAS ADM165COLA</t>
  </si>
  <si>
    <t>05ORUURBANOVTAS ADM1779ULTRA ZERO</t>
  </si>
  <si>
    <t>05ORUURBANOVTAS ADM1780GOLD STRIKE</t>
  </si>
  <si>
    <t>05ORUURBANOVTAS ADM186COLA</t>
  </si>
  <si>
    <t>05ORUURBANOVTAS ADM188COLA</t>
  </si>
  <si>
    <t>05ORUURBANOVTAS ADM198COLA</t>
  </si>
  <si>
    <t>05ORUURBANOVTAS ADM2017GUARANA</t>
  </si>
  <si>
    <t>05ORUURBANOVTAS ADM2034GUARANA</t>
  </si>
  <si>
    <t>05ORUURBANOVTAS ADM2040GUARANA</t>
  </si>
  <si>
    <t>05ORUURBANOVTAS ADM2046GUARANA</t>
  </si>
  <si>
    <t>05ORUURBANOVTAS ADM2112AGUA SIN GAS</t>
  </si>
  <si>
    <t>05ORUURBANOVTAS ADM2125AGUA SIN GAS</t>
  </si>
  <si>
    <t>05ORUURBANOVTAS ADM2140AGUA SIN GAS</t>
  </si>
  <si>
    <t>05ORUURBANOVTAS ADM2146AGUA SIN GAS</t>
  </si>
  <si>
    <t>05ORUURBANOVTAS ADM2148AGUA SIN GAS</t>
  </si>
  <si>
    <t>ORU2148</t>
  </si>
  <si>
    <t>05ORUURBANOVTAS ADM2152AGUA SIN GAS</t>
  </si>
  <si>
    <t>05ORUURBANOVTAS ADM2307ATAQUE</t>
  </si>
  <si>
    <t>05ORUURBANOVTAS ADM2308ATAQUE</t>
  </si>
  <si>
    <t>05ORUURBANOVTAS ADM2309CONTRATAQUE</t>
  </si>
  <si>
    <t>05ORUURBANOVTAS ADM2311CONTRATAQUE</t>
  </si>
  <si>
    <t>05ORUURBANOVTAS ADM2334MORA AZUL</t>
  </si>
  <si>
    <t>05ORUURBANOVTAS ADM2336MORA AZUL</t>
  </si>
  <si>
    <t>05ORUURBANOVTAS ADM2344MULTIFRUTA</t>
  </si>
  <si>
    <t>05ORUURBANOVTAS ADM2346MULTIFRUTA</t>
  </si>
  <si>
    <t>05ORUURBANOVTAS ADM2381MANZANA</t>
  </si>
  <si>
    <t>05ORUURBANOVTAS ADM2382MANZANA</t>
  </si>
  <si>
    <t>05ORUURBANOVTAS ADM2386PASSION FRUIT</t>
  </si>
  <si>
    <t>05ORUURBANOVTAS ADM2509PERA</t>
  </si>
  <si>
    <t>05ORUURBANOVTAS ADM2511PERA</t>
  </si>
  <si>
    <t>05ORUURBANOVTAS ADM2518PERA</t>
  </si>
  <si>
    <t>05ORUURBANOVTAS ADM2521POMELO</t>
  </si>
  <si>
    <t>05ORUURBANOVTAS ADM2523MANZANA</t>
  </si>
  <si>
    <t>05ORUURBANOVTAS ADM2528MANZANA</t>
  </si>
  <si>
    <t>05ORUURBANOVTAS ADM2550POMELO</t>
  </si>
  <si>
    <t>05ORUURBANOVTAS ADM2558POMELO</t>
  </si>
  <si>
    <t>05ORUURBANOVTAS ADM2624MANZANA</t>
  </si>
  <si>
    <t>05ORUURBANOVTAS ADM2644DURAZNO</t>
  </si>
  <si>
    <t>05ORUURBANOVTAS ADM2697GINGER ALE</t>
  </si>
  <si>
    <t>05ORUURBANOVTAS ADM2700GINGER ALE</t>
  </si>
  <si>
    <t>05ORUURBANOVTAS ADM2720GINGER ALE</t>
  </si>
  <si>
    <t>ORU2720</t>
  </si>
  <si>
    <t>05ORUURBANOVTAS ADM273COLA SIN AZUCAR</t>
  </si>
  <si>
    <t>05ORUURBANOVTAS ADM276COLA SIN AZUCAR</t>
  </si>
  <si>
    <t>05ORUURBANOVTAS ADM2781LIMON</t>
  </si>
  <si>
    <t>05ORUURBANOVTAS ADM285COLA SIN AZUCAR</t>
  </si>
  <si>
    <t>05ORUURBANOVTAS ADM2860MANZANA</t>
  </si>
  <si>
    <t>05ORUURBANOVTAS ADM2861MANZANA</t>
  </si>
  <si>
    <t>05ORUURBANOVTAS ADM2862DURAZNO</t>
  </si>
  <si>
    <t>05ORUURBANOVTAS ADM2864DURAZNO</t>
  </si>
  <si>
    <t>05ORUURBANOVTAS ADM2901PAPAYA</t>
  </si>
  <si>
    <t>05ORUURBANOVTAS ADM2916PAPAYA</t>
  </si>
  <si>
    <t>05ORUURBANOVTAS ADM2917PAPAYA</t>
  </si>
  <si>
    <t>05ORUURBANOVTAS ADM2930PAPAYA</t>
  </si>
  <si>
    <t>05ORUURBANOVTAS ADM2935PAPAYA</t>
  </si>
  <si>
    <t>05ORUURBANOVTAS ADM2940PAPAYA</t>
  </si>
  <si>
    <t>05ORUURBANOVTAS ADM2946PAPAYA</t>
  </si>
  <si>
    <t>05ORUURBANOVTAS ADM296COLA SIN AZUCAR</t>
  </si>
  <si>
    <t>05ORUURBANOVTAS ADM302COLA</t>
  </si>
  <si>
    <t>05ORUURBANOVTAS ADM303COLA</t>
  </si>
  <si>
    <t>05ORUURBANOVTAS ADM304NARANJA</t>
  </si>
  <si>
    <t>05ORUURBANOVTAS ADM305NARANJA</t>
  </si>
  <si>
    <t>05ORUURBANOVTAS ADM404FRUIT PUNCH</t>
  </si>
  <si>
    <t>05ORUURBANOVTAS ADM405CITRUS</t>
  </si>
  <si>
    <t>05ORUURBANOVTAS ADM410FRUIT PUNCH</t>
  </si>
  <si>
    <t>05ORUURBANOVTAS ADM411DURAZNO</t>
  </si>
  <si>
    <t>05ORUURBANOVTAS ADM412MANZANA</t>
  </si>
  <si>
    <t>05ORUURBANOVTAS ADM413MANZANA</t>
  </si>
  <si>
    <t>05ORUURBANOVTAS ADM414DURAZNO</t>
  </si>
  <si>
    <t>05ORUURBANOVTAS ADM415DURAZNO</t>
  </si>
  <si>
    <t>05ORUURBANOVTAS ADM416MANZANA</t>
  </si>
  <si>
    <t>05ORUURBANOVTAS ADM420DURAZNO</t>
  </si>
  <si>
    <t>05ORUURBANOVTAS ADM421MANZANA</t>
  </si>
  <si>
    <t>05ORUURBANOVTAS ADM422CITRUS</t>
  </si>
  <si>
    <t>05ORUURBANOVTAS ADM425TROPICAL</t>
  </si>
  <si>
    <t>05ORUURBANOVTAS ADM426TROPICAL</t>
  </si>
  <si>
    <t>05ORUURBANOVTAS ADM427TROPICAL</t>
  </si>
  <si>
    <t>05ORUURBANOVTAS ADM501NARANJA</t>
  </si>
  <si>
    <t>05ORUURBANOVTAS ADM510NARANJA</t>
  </si>
  <si>
    <t>05ORUURBANOVTAS ADM511NARANJA</t>
  </si>
  <si>
    <t>05ORUURBANOVTAS ADM517NARANJA</t>
  </si>
  <si>
    <t>05ORUURBANOVTAS ADM527NARANJA</t>
  </si>
  <si>
    <t>05ORUURBANOVTAS ADM532NARANJA</t>
  </si>
  <si>
    <t>05ORUURBANOVTAS ADM540NARANJA</t>
  </si>
  <si>
    <t>05ORUURBANOVTAS ADM542NARANJA</t>
  </si>
  <si>
    <t>05ORUURBANOVTAS ADM546NARANJA</t>
  </si>
  <si>
    <t>05ORUURBANOVTAS ADM54COLA</t>
  </si>
  <si>
    <t>05ORUURBANOVTAS ADM598NARANJA</t>
  </si>
  <si>
    <t>05ORUURBANOVTAS ADM617MANDARINA</t>
  </si>
  <si>
    <t>05ORUURBANOVTAS ADM640MANDARINA</t>
  </si>
  <si>
    <t>05ORUURBANOVTAS ADM701LIMA LIMON</t>
  </si>
  <si>
    <t>05ORUURBANOVTAS ADM703LIMA LIMON</t>
  </si>
  <si>
    <t>05ORUURBANOVTAS ADM70AGUA SIN GAS</t>
  </si>
  <si>
    <t>05ORUURBANOVTAS ADM710LIMA LIMON</t>
  </si>
  <si>
    <t>05ORUURBANOVTAS ADM717LIMA LIMON</t>
  </si>
  <si>
    <t>05ORUURBANOVTAS ADM727LIMA LIMON</t>
  </si>
  <si>
    <t>05ORUURBANOVTAS ADM72AGUA SIN GAS</t>
  </si>
  <si>
    <t>05ORUURBANOVTAS ADM740LIMA LIMON</t>
  </si>
  <si>
    <t>05ORUURBANOVTAS ADM760LIMA LIMON</t>
  </si>
  <si>
    <t>05ORUURBANOVTAS ADM763LIMA LIMON</t>
  </si>
  <si>
    <t>05ORUURBANOVTAS ADM764LIMA LIMON</t>
  </si>
  <si>
    <t>05ORUURBANOVTAS ADM766LIMA LIMON</t>
  </si>
  <si>
    <t>05ORUURBANOVTAS ADM82MANZANA</t>
  </si>
  <si>
    <t>05ORUURBANOVTAS ADM84DURAZNO</t>
  </si>
  <si>
    <t>05ORUURBANOVTAS ADM876LIMA LIMON SIN A</t>
  </si>
  <si>
    <t>05ORUURBANOVTAS ADM885LIMA LIMON SIN A</t>
  </si>
  <si>
    <t>05ORUURBANOVTAS ADM94CITRUS</t>
  </si>
  <si>
    <t>05ORUURBANOVTAS ADM95CITRUS</t>
  </si>
  <si>
    <t>05ORUURBANOVTAS ADM979LIMON</t>
  </si>
  <si>
    <t>05ORUURBANOVTAS ADM97MANZANA</t>
  </si>
  <si>
    <t>05ORUURBANOVTAS ADM980LIMON</t>
  </si>
  <si>
    <t>05ORUURBANOVTAS ADM981LIMON</t>
  </si>
  <si>
    <t>05ORUURBANOVTAS ADM983LIMON</t>
  </si>
  <si>
    <t>05ORUURBANOVTAS ADM99DURAZNO</t>
  </si>
  <si>
    <t>05ORURURALCOMER Y BEBER100CITRUS</t>
  </si>
  <si>
    <t>05ORURURALCOMER Y BEBER101COLA</t>
  </si>
  <si>
    <t>05ORURURALCOMER Y BEBER1040POMELO</t>
  </si>
  <si>
    <t>05ORURURALCOMER Y BEBER1140PINA</t>
  </si>
  <si>
    <t>05ORURURALCOMER Y BEBER117COLA</t>
  </si>
  <si>
    <t>05ORURURALCOMER Y BEBER120COLA</t>
  </si>
  <si>
    <t>05ORURURALCOMER Y BEBER132COLA</t>
  </si>
  <si>
    <t>05ORURURALCOMER Y BEBER146COLA</t>
  </si>
  <si>
    <t>05ORURURALCOMER Y BEBER1540DURAZNO</t>
  </si>
  <si>
    <t>05ORURURALCOMER Y BEBER1640MANZANA</t>
  </si>
  <si>
    <t>05ORURURALCOMER Y BEBER165COLA</t>
  </si>
  <si>
    <t>05ORURURALCOMER Y BEBER1759REGULAR</t>
  </si>
  <si>
    <t>05ORURURALCOMER Y BEBER1780GOLD STRIKE</t>
  </si>
  <si>
    <t>05ORURURALCOMER Y BEBER1791MANGO</t>
  </si>
  <si>
    <t>05ORURURALCOMER Y BEBER186COLA</t>
  </si>
  <si>
    <t>05ORURURALCOMER Y BEBER188COLA</t>
  </si>
  <si>
    <t>05ORURURALCOMER Y BEBER193COLA</t>
  </si>
  <si>
    <t>05ORURURALCOMER Y BEBER2034GUARANA</t>
  </si>
  <si>
    <t>05ORURURALCOMER Y BEBER2040GUARANA</t>
  </si>
  <si>
    <t>05ORURURALCOMER Y BEBER2046GUARANA</t>
  </si>
  <si>
    <t>05ORURURALCOMER Y BEBER2112AGUA SIN GAS</t>
  </si>
  <si>
    <t>05ORURURALCOMER Y BEBER2125AGUA SIN GAS</t>
  </si>
  <si>
    <t>05ORURURALCOMER Y BEBER2140AGUA SIN GAS</t>
  </si>
  <si>
    <t>05ORURURALCOMER Y BEBER2146AGUA SIN GAS</t>
  </si>
  <si>
    <t>05ORURURALCOMER Y BEBER2307ATAQUE</t>
  </si>
  <si>
    <t>05ORURURALCOMER Y BEBER2308ATAQUE</t>
  </si>
  <si>
    <t>05ORURURALCOMER Y BEBER2309CONTRATAQUE</t>
  </si>
  <si>
    <t>05ORURURALCOMER Y BEBER2311CONTRATAQUE</t>
  </si>
  <si>
    <t>05ORURURALCOMER Y BEBER2334MORA AZUL</t>
  </si>
  <si>
    <t>05ORURURALCOMER Y BEBER2336MORA AZUL</t>
  </si>
  <si>
    <t>05ORURURALCOMER Y BEBER2344MULTIFRUTA</t>
  </si>
  <si>
    <t>05ORURURALCOMER Y BEBER2346MULTIFRUTA</t>
  </si>
  <si>
    <t>05ORURURALCOMER Y BEBER2381MANZANA</t>
  </si>
  <si>
    <t>05ORURURALCOMER Y BEBER2382MANZANA</t>
  </si>
  <si>
    <t>05ORURURALCOMER Y BEBER2387PASSION FRUIT</t>
  </si>
  <si>
    <t>05ORURURALCOMER Y BEBER2511PERA</t>
  </si>
  <si>
    <t>05ORURURALCOMER Y BEBER2513PERA</t>
  </si>
  <si>
    <t>05ORURURALCOMER Y BEBER2518PERA</t>
  </si>
  <si>
    <t>05ORURURALCOMER Y BEBER2519PERA</t>
  </si>
  <si>
    <t>05ORURURALCOMER Y BEBER2521POMELO</t>
  </si>
  <si>
    <t>05ORURURALCOMER Y BEBER2523MANZANA</t>
  </si>
  <si>
    <t>05ORURURALCOMER Y BEBER2528MANZANA</t>
  </si>
  <si>
    <t>05ORURURALCOMER Y BEBER2553POMELO</t>
  </si>
  <si>
    <t>05ORURURALCOMER Y BEBER2558POMELO</t>
  </si>
  <si>
    <t>05ORURURALCOMER Y BEBER2559POMELO</t>
  </si>
  <si>
    <t>05ORURURALCOMER Y BEBER276COLA SIN AZUCAR</t>
  </si>
  <si>
    <t>05ORURURALCOMER Y BEBER285COLA SIN AZUCAR</t>
  </si>
  <si>
    <t>05ORURURALCOMER Y BEBER2860MANZANA</t>
  </si>
  <si>
    <t>05ORURURALCOMER Y BEBER2861MANZANA</t>
  </si>
  <si>
    <t>05ORURURALCOMER Y BEBER2862DURAZNO</t>
  </si>
  <si>
    <t>05ORURURALCOMER Y BEBER2864DURAZNO</t>
  </si>
  <si>
    <t>05ORURURALCOMER Y BEBER2901PAPAYA</t>
  </si>
  <si>
    <t>05ORURURALCOMER Y BEBER2916PAPAYA</t>
  </si>
  <si>
    <t>05ORURURALCOMER Y BEBER2917PAPAYA</t>
  </si>
  <si>
    <t>05ORURURALCOMER Y BEBER2920PAPAYA</t>
  </si>
  <si>
    <t>05ORURURALCOMER Y BEBER2921PAPAYA</t>
  </si>
  <si>
    <t>05ORURURALCOMER Y BEBER2935PAPAYA</t>
  </si>
  <si>
    <t>05ORURURALCOMER Y BEBER2940PAPAYA</t>
  </si>
  <si>
    <t>05ORURURALCOMER Y BEBER2946PAPAYA</t>
  </si>
  <si>
    <t>05ORURURALCOMER Y BEBER303COLA</t>
  </si>
  <si>
    <t>05ORURURALCOMER Y BEBER305NARANJA</t>
  </si>
  <si>
    <t>05ORURURALCOMER Y BEBER307LIMA LIMON</t>
  </si>
  <si>
    <t>05ORURURALCOMER Y BEBER308PAPAYA</t>
  </si>
  <si>
    <t>05ORURURALCOMER Y BEBER399MANZANA</t>
  </si>
  <si>
    <t>05ORURURALCOMER Y BEBER400DURAZNO</t>
  </si>
  <si>
    <t>05ORURURALCOMER Y BEBER404FRUIT PUNCH</t>
  </si>
  <si>
    <t>05ORURURALCOMER Y BEBER405CITRUS</t>
  </si>
  <si>
    <t>05ORURURALCOMER Y BEBER410FRUIT PUNCH</t>
  </si>
  <si>
    <t>05ORURURALCOMER Y BEBER411DURAZNO</t>
  </si>
  <si>
    <t>05ORURURALCOMER Y BEBER412MANZANA</t>
  </si>
  <si>
    <t>05ORURURALCOMER Y BEBER413MANZANA</t>
  </si>
  <si>
    <t>05ORURURALCOMER Y BEBER414DURAZNO</t>
  </si>
  <si>
    <t>05ORURURALCOMER Y BEBER425TROPICAL</t>
  </si>
  <si>
    <t>05ORURURALCOMER Y BEBER426TROPICAL</t>
  </si>
  <si>
    <t>05ORURURALCOMER Y BEBER427TROPICAL</t>
  </si>
  <si>
    <t>05ORURURALCOMER Y BEBER501NARANJA</t>
  </si>
  <si>
    <t>05ORURURALCOMER Y BEBER510NARANJA</t>
  </si>
  <si>
    <t>05ORURURALCOMER Y BEBER517NARANJA</t>
  </si>
  <si>
    <t>05ORURURALCOMER Y BEBER520NARANJA</t>
  </si>
  <si>
    <t>05ORURURALCOMER Y BEBER522NARANJA</t>
  </si>
  <si>
    <t>05ORURURALCOMER Y BEBER527NARANJA</t>
  </si>
  <si>
    <t>05ORURURALCOMER Y BEBER532NARANJA</t>
  </si>
  <si>
    <t>05ORURURALCOMER Y BEBER540NARANJA</t>
  </si>
  <si>
    <t>05ORURURALCOMER Y BEBER542NARANJA</t>
  </si>
  <si>
    <t>05ORURURALCOMER Y BEBER546NARANJA</t>
  </si>
  <si>
    <t>05ORURURALCOMER Y BEBER54COLA</t>
  </si>
  <si>
    <t>05ORURURALCOMER Y BEBER617MANDARINA</t>
  </si>
  <si>
    <t>05ORURURALCOMER Y BEBER640MANDARINA</t>
  </si>
  <si>
    <t>05ORURURALCOMER Y BEBER701LIMA LIMON</t>
  </si>
  <si>
    <t>05ORURURALCOMER Y BEBER703LIMA LIMON</t>
  </si>
  <si>
    <t>05ORURURALCOMER Y BEBER70AGUA SIN GAS</t>
  </si>
  <si>
    <t>05ORURURALCOMER Y BEBER710LIMA LIMON</t>
  </si>
  <si>
    <t>05ORURURALCOMER Y BEBER717LIMA LIMON</t>
  </si>
  <si>
    <t>05ORURURALCOMER Y BEBER722LIMA LIMON</t>
  </si>
  <si>
    <t>05ORURURALCOMER Y BEBER727LIMA LIMON</t>
  </si>
  <si>
    <t>05ORURURALCOMER Y BEBER72AGUA SIN GAS</t>
  </si>
  <si>
    <t>05ORURURALCOMER Y BEBER740LIMA LIMON</t>
  </si>
  <si>
    <t>05ORURURALCOMER Y BEBER760LIMA LIMON</t>
  </si>
  <si>
    <t>05ORURURALCOMER Y BEBER764LIMA LIMON</t>
  </si>
  <si>
    <t>05ORURURALCOMER Y BEBER82MANZANA</t>
  </si>
  <si>
    <t>05ORURURALCOMER Y BEBER84DURAZNO</t>
  </si>
  <si>
    <t>05ORURURALCOMER Y BEBER94CITRUS</t>
  </si>
  <si>
    <t>05ORURURALCOMER Y BEBER95CITRUS</t>
  </si>
  <si>
    <t>05ORURURALCOMER Y BEBER979LIMON</t>
  </si>
  <si>
    <t>05ORURURALCOMER Y BEBER97MANZANA</t>
  </si>
  <si>
    <t>05ORURURALCOMER Y BEBER980LIMON</t>
  </si>
  <si>
    <t>05ORURURALCOMER Y BEBER981LIMON</t>
  </si>
  <si>
    <t>05ORURURALCOMER Y BEBER983LIMON</t>
  </si>
  <si>
    <t>05ORURURALCOMER Y BEBER99DURAZNO</t>
  </si>
  <si>
    <t>05ORURURALHORECA100CITRUS</t>
  </si>
  <si>
    <t>05ORURURALHORECA101COLA</t>
  </si>
  <si>
    <t>05ORURURALHORECA1040POMELO</t>
  </si>
  <si>
    <t>05ORURURALHORECA1140PINA</t>
  </si>
  <si>
    <t>05ORURURALHORECA117COLA</t>
  </si>
  <si>
    <t>05ORURURALHORECA120COLA</t>
  </si>
  <si>
    <t>05ORURURALHORECA132COLA</t>
  </si>
  <si>
    <t>05ORURURALHORECA146COLA</t>
  </si>
  <si>
    <t>05ORURURALHORECA1540DURAZNO</t>
  </si>
  <si>
    <t>05ORURURALHORECA1640MANZANA</t>
  </si>
  <si>
    <t>05ORURURALHORECA165COLA</t>
  </si>
  <si>
    <t>05ORURURALHORECA1759REGULAR</t>
  </si>
  <si>
    <t>05ORURURALHORECA1780GOLD STRIKE</t>
  </si>
  <si>
    <t>05ORURURALHORECA1791MANGO</t>
  </si>
  <si>
    <t>05ORURURALHORECA186COLA</t>
  </si>
  <si>
    <t>05ORURURALHORECA188COLA</t>
  </si>
  <si>
    <t>05ORURURALHORECA193COLA</t>
  </si>
  <si>
    <t>05ORURURALHORECA2034GUARANA</t>
  </si>
  <si>
    <t>05ORURURALHORECA2040GUARANA</t>
  </si>
  <si>
    <t>05ORURURALHORECA2125AGUA SIN GAS</t>
  </si>
  <si>
    <t>05ORURURALHORECA2140AGUA SIN GAS</t>
  </si>
  <si>
    <t>05ORURURALHORECA2146AGUA SIN GAS</t>
  </si>
  <si>
    <t>05ORURURALHORECA2307ATAQUE</t>
  </si>
  <si>
    <t>05ORURURALHORECA2308ATAQUE</t>
  </si>
  <si>
    <t>05ORURURALHORECA2309CONTRATAQUE</t>
  </si>
  <si>
    <t>05ORURURALHORECA2311CONTRATAQUE</t>
  </si>
  <si>
    <t>05ORURURALHORECA2334MORA AZUL</t>
  </si>
  <si>
    <t>05ORURURALHORECA2336MORA AZUL</t>
  </si>
  <si>
    <t>05ORURURALHORECA2344MULTIFRUTA</t>
  </si>
  <si>
    <t>05ORURURALHORECA2346MULTIFRUTA</t>
  </si>
  <si>
    <t>05ORURURALHORECA2382MANZANA</t>
  </si>
  <si>
    <t>05ORURURALHORECA2387PASSION FRUIT</t>
  </si>
  <si>
    <t>05ORURURALHORECA2511PERA</t>
  </si>
  <si>
    <t>05ORURURALHORECA2513PERA</t>
  </si>
  <si>
    <t>05ORURURALHORECA2518PERA</t>
  </si>
  <si>
    <t>05ORURURALHORECA2519PERA</t>
  </si>
  <si>
    <t>05ORURURALHORECA2523MANZANA</t>
  </si>
  <si>
    <t>05ORURURALHORECA2528MANZANA</t>
  </si>
  <si>
    <t>05ORURURALHORECA2558POMELO</t>
  </si>
  <si>
    <t>05ORURURALHORECA2559POMELO</t>
  </si>
  <si>
    <t>05ORURURALHORECA285COLA SIN AZUCAR</t>
  </si>
  <si>
    <t>05ORURURALHORECA2861MANZANA</t>
  </si>
  <si>
    <t>05ORURURALHORECA2862DURAZNO</t>
  </si>
  <si>
    <t>05ORURURALHORECA2864DURAZNO</t>
  </si>
  <si>
    <t>05ORURURALHORECA2901PAPAYA</t>
  </si>
  <si>
    <t>05ORURURALHORECA2916PAPAYA</t>
  </si>
  <si>
    <t>05ORURURALHORECA2917PAPAYA</t>
  </si>
  <si>
    <t>05ORURURALHORECA2921PAPAYA</t>
  </si>
  <si>
    <t>05ORURURALHORECA2935PAPAYA</t>
  </si>
  <si>
    <t>05ORURURALHORECA2940PAPAYA</t>
  </si>
  <si>
    <t>05ORURURALHORECA2946PAPAYA</t>
  </si>
  <si>
    <t>05ORURURALHORECA303COLA</t>
  </si>
  <si>
    <t>05ORURURALHORECA305NARANJA</t>
  </si>
  <si>
    <t>05ORURURALHORECA399MANZANA</t>
  </si>
  <si>
    <t>05ORURURALHORECA400DURAZNO</t>
  </si>
  <si>
    <t>05ORURURALHORECA405CITRUS</t>
  </si>
  <si>
    <t>05ORURURALHORECA411DURAZNO</t>
  </si>
  <si>
    <t>05ORURURALHORECA412MANZANA</t>
  </si>
  <si>
    <t>05ORURURALHORECA413MANZANA</t>
  </si>
  <si>
    <t>05ORURURALHORECA414DURAZNO</t>
  </si>
  <si>
    <t>05ORURURALHORECA425TROPICAL</t>
  </si>
  <si>
    <t>05ORURURALHORECA426TROPICAL</t>
  </si>
  <si>
    <t>05ORURURALHORECA427TROPICAL</t>
  </si>
  <si>
    <t>05ORURURALHORECA501NARANJA</t>
  </si>
  <si>
    <t>05ORURURALHORECA510NARANJA</t>
  </si>
  <si>
    <t>05ORURURALHORECA517NARANJA</t>
  </si>
  <si>
    <t>05ORURURALHORECA520NARANJA</t>
  </si>
  <si>
    <t>05ORURURALHORECA522NARANJA</t>
  </si>
  <si>
    <t>05ORURURALHORECA540NARANJA</t>
  </si>
  <si>
    <t>05ORURURALHORECA542NARANJA</t>
  </si>
  <si>
    <t>05ORURURALHORECA546NARANJA</t>
  </si>
  <si>
    <t>05ORURURALHORECA617MANDARINA</t>
  </si>
  <si>
    <t>05ORURURALHORECA640MANDARINA</t>
  </si>
  <si>
    <t>05ORURURALHORECA701LIMA LIMON</t>
  </si>
  <si>
    <t>05ORURURALHORECA703LIMA LIMON</t>
  </si>
  <si>
    <t>05ORURURALHORECA70AGUA SIN GAS</t>
  </si>
  <si>
    <t>05ORURURALHORECA710LIMA LIMON</t>
  </si>
  <si>
    <t>05ORURURALHORECA722LIMA LIMON</t>
  </si>
  <si>
    <t>05ORURURALHORECA72AGUA SIN GAS</t>
  </si>
  <si>
    <t>05ORURURALHORECA740LIMA LIMON</t>
  </si>
  <si>
    <t>05ORURURALHORECA760LIMA LIMON</t>
  </si>
  <si>
    <t>05ORURURALHORECA764LIMA LIMON</t>
  </si>
  <si>
    <t>05ORURURALHORECA82MANZANA</t>
  </si>
  <si>
    <t>05ORURURALHORECA84DURAZNO</t>
  </si>
  <si>
    <t>05ORURURALHORECA94CITRUS</t>
  </si>
  <si>
    <t>05ORURURALHORECA95CITRUS</t>
  </si>
  <si>
    <t>05ORURURALHORECA979LIMON</t>
  </si>
  <si>
    <t>05ORURURALHORECA97MANZANA</t>
  </si>
  <si>
    <t>05ORURURALHORECA983LIMON</t>
  </si>
  <si>
    <t>05ORURURALHORECA99DURAZNO</t>
  </si>
  <si>
    <t>05ORURURALMAYORISTA100CITRUS</t>
  </si>
  <si>
    <t>05ORURURALMAYORISTA101COLA</t>
  </si>
  <si>
    <t>05ORURURALMAYORISTA1040POMELO</t>
  </si>
  <si>
    <t>05ORURURALMAYORISTA1140PINA</t>
  </si>
  <si>
    <t>05ORURURALMAYORISTA117COLA</t>
  </si>
  <si>
    <t>05ORURURALMAYORISTA120COLA</t>
  </si>
  <si>
    <t>05ORURURALMAYORISTA132COLA</t>
  </si>
  <si>
    <t>05ORURURALMAYORISTA146COLA</t>
  </si>
  <si>
    <t>05ORURURALMAYORISTA1540DURAZNO</t>
  </si>
  <si>
    <t>05ORURURALMAYORISTA1640MANZANA</t>
  </si>
  <si>
    <t>05ORURURALMAYORISTA165COLA</t>
  </si>
  <si>
    <t>05ORURURALMAYORISTA1759REGULAR</t>
  </si>
  <si>
    <t>05ORURURALMAYORISTA1780GOLD STRIKE</t>
  </si>
  <si>
    <t>05ORURURALMAYORISTA1791MANGO</t>
  </si>
  <si>
    <t>05ORURURALMAYORISTA186COLA</t>
  </si>
  <si>
    <t>05ORURURALMAYORISTA188COLA</t>
  </si>
  <si>
    <t>05ORURURALMAYORISTA198COLA</t>
  </si>
  <si>
    <t>05ORURURALMAYORISTA2034GUARANA</t>
  </si>
  <si>
    <t>05ORURURALMAYORISTA2040GUARANA</t>
  </si>
  <si>
    <t>05ORURURALMAYORISTA2112AGUA SIN GAS</t>
  </si>
  <si>
    <t>05ORURURALMAYORISTA2125AGUA SIN GAS</t>
  </si>
  <si>
    <t>05ORURURALMAYORISTA2140AGUA SIN GAS</t>
  </si>
  <si>
    <t>05ORURURALMAYORISTA2146AGUA SIN GAS</t>
  </si>
  <si>
    <t>05ORURURALMAYORISTA2307ATAQUE</t>
  </si>
  <si>
    <t>05ORURURALMAYORISTA2308ATAQUE</t>
  </si>
  <si>
    <t>05ORURURALMAYORISTA2309CONTRATAQUE</t>
  </si>
  <si>
    <t>05ORURURALMAYORISTA2311CONTRATAQUE</t>
  </si>
  <si>
    <t>05ORURURALMAYORISTA2334MORA AZUL</t>
  </si>
  <si>
    <t>05ORURURALMAYORISTA2336MORA AZUL</t>
  </si>
  <si>
    <t>05ORURURALMAYORISTA2344MULTIFRUTA</t>
  </si>
  <si>
    <t>05ORURURALMAYORISTA2346MULTIFRUTA</t>
  </si>
  <si>
    <t>05ORURURALMAYORISTA2513PERA</t>
  </si>
  <si>
    <t>05ORURURALMAYORISTA2518PERA</t>
  </si>
  <si>
    <t>05ORURURALMAYORISTA2519PERA</t>
  </si>
  <si>
    <t>05ORURURALMAYORISTA2523MANZANA</t>
  </si>
  <si>
    <t>05ORURURALMAYORISTA2528MANZANA</t>
  </si>
  <si>
    <t>05ORURURALMAYORISTA2553POMELO</t>
  </si>
  <si>
    <t>05ORURURALMAYORISTA2558POMELO</t>
  </si>
  <si>
    <t>05ORURURALMAYORISTA2559POMELO</t>
  </si>
  <si>
    <t>05ORURURALMAYORISTA285COLA SIN AZUCAR</t>
  </si>
  <si>
    <t>05ORURURALMAYORISTA2861MANZANA</t>
  </si>
  <si>
    <t>05ORURURALMAYORISTA2864DURAZNO</t>
  </si>
  <si>
    <t>05ORURURALMAYORISTA2901PAPAYA</t>
  </si>
  <si>
    <t>05ORURURALMAYORISTA2916PAPAYA</t>
  </si>
  <si>
    <t>05ORURURALMAYORISTA2917PAPAYA</t>
  </si>
  <si>
    <t>05ORURURALMAYORISTA2920PAPAYA</t>
  </si>
  <si>
    <t>05ORURURALMAYORISTA2930PAPAYA</t>
  </si>
  <si>
    <t>05ORURURALMAYORISTA2940PAPAYA</t>
  </si>
  <si>
    <t>05ORURURALMAYORISTA2946PAPAYA</t>
  </si>
  <si>
    <t>05ORURURALMAYORISTA303COLA</t>
  </si>
  <si>
    <t>05ORURURALMAYORISTA305NARANJA</t>
  </si>
  <si>
    <t>05ORURURALMAYORISTA399MANZANA</t>
  </si>
  <si>
    <t>05ORURURALMAYORISTA400DURAZNO</t>
  </si>
  <si>
    <t>05ORURURALMAYORISTA405CITRUS</t>
  </si>
  <si>
    <t>05ORURURALMAYORISTA412MANZANA</t>
  </si>
  <si>
    <t>05ORURURALMAYORISTA426TROPICAL</t>
  </si>
  <si>
    <t>05ORURURALMAYORISTA501NARANJA</t>
  </si>
  <si>
    <t>05ORURURALMAYORISTA510NARANJA</t>
  </si>
  <si>
    <t>05ORURURALMAYORISTA517NARANJA</t>
  </si>
  <si>
    <t>05ORURURALMAYORISTA520NARANJA</t>
  </si>
  <si>
    <t>05ORURURALMAYORISTA522NARANJA</t>
  </si>
  <si>
    <t>05ORURURALMAYORISTA527NARANJA</t>
  </si>
  <si>
    <t>05ORURURALMAYORISTA540NARANJA</t>
  </si>
  <si>
    <t>05ORURURALMAYORISTA542NARANJA</t>
  </si>
  <si>
    <t>05ORURURALMAYORISTA546NARANJA</t>
  </si>
  <si>
    <t>05ORURURALMAYORISTA54COLA</t>
  </si>
  <si>
    <t>05ORURURALMAYORISTA617MANDARINA</t>
  </si>
  <si>
    <t>05ORURURALMAYORISTA640MANDARINA</t>
  </si>
  <si>
    <t>05ORURURALMAYORISTA701LIMA LIMON</t>
  </si>
  <si>
    <t>05ORURURALMAYORISTA703LIMA LIMON</t>
  </si>
  <si>
    <t>05ORURURALMAYORISTA70AGUA SIN GAS</t>
  </si>
  <si>
    <t>05ORURURALMAYORISTA710LIMA LIMON</t>
  </si>
  <si>
    <t>05ORURURALMAYORISTA717LIMA LIMON</t>
  </si>
  <si>
    <t>05ORURURALMAYORISTA727LIMA LIMON</t>
  </si>
  <si>
    <t>05ORURURALMAYORISTA72AGUA SIN GAS</t>
  </si>
  <si>
    <t>05ORURURALMAYORISTA740LIMA LIMON</t>
  </si>
  <si>
    <t>05ORURURALMAYORISTA760LIMA LIMON</t>
  </si>
  <si>
    <t>05ORURURALMAYORISTA763LIMA LIMON</t>
  </si>
  <si>
    <t>05ORURURALMAYORISTA764LIMA LIMON</t>
  </si>
  <si>
    <t>05ORURURALMAYORISTA94CITRUS</t>
  </si>
  <si>
    <t>05ORURURALMAYORISTA95CITRUS</t>
  </si>
  <si>
    <t>05ORURURALMAYORISTA979LIMON</t>
  </si>
  <si>
    <t>05ORURURALMAYORISTA97MANZANA</t>
  </si>
  <si>
    <t>05ORURURALMAYORISTA99DURAZNO</t>
  </si>
  <si>
    <t>05ORURURALTRADICIONAL100CITRUS</t>
  </si>
  <si>
    <t>05ORURURALTRADICIONAL101COLA</t>
  </si>
  <si>
    <t>05ORURURALTRADICIONAL1040POMELO</t>
  </si>
  <si>
    <t>05ORURURALTRADICIONAL1140PINA</t>
  </si>
  <si>
    <t>05ORURURALTRADICIONAL117COLA</t>
  </si>
  <si>
    <t>05ORURURALTRADICIONAL120COLA</t>
  </si>
  <si>
    <t>05ORURURALTRADICIONAL132COLA</t>
  </si>
  <si>
    <t>05ORURURALTRADICIONAL146COLA</t>
  </si>
  <si>
    <t>05ORURURALTRADICIONAL1540DURAZNO</t>
  </si>
  <si>
    <t>05ORURURALTRADICIONAL1640MANZANA</t>
  </si>
  <si>
    <t>05ORURURALTRADICIONAL165COLA</t>
  </si>
  <si>
    <t>05ORURURALTRADICIONAL1759REGULAR</t>
  </si>
  <si>
    <t>05ORURURALTRADICIONAL1779ULTRA ZERO</t>
  </si>
  <si>
    <t>05ORURURALTRADICIONAL1780GOLD STRIKE</t>
  </si>
  <si>
    <t>05ORURURALTRADICIONAL1791MANGO</t>
  </si>
  <si>
    <t>05ORURURALTRADICIONAL186COLA</t>
  </si>
  <si>
    <t>05ORURURALTRADICIONAL188COLA</t>
  </si>
  <si>
    <t>05ORURURALTRADICIONAL2034GUARANA</t>
  </si>
  <si>
    <t>05ORURURALTRADICIONAL2040GUARANA</t>
  </si>
  <si>
    <t>05ORURURALTRADICIONAL2046GUARANA</t>
  </si>
  <si>
    <t>05ORURURALTRADICIONAL2112AGUA SIN GAS</t>
  </si>
  <si>
    <t>05ORURURALTRADICIONAL2125AGUA SIN GAS</t>
  </si>
  <si>
    <t>05ORURURALTRADICIONAL2140AGUA SIN GAS</t>
  </si>
  <si>
    <t>05ORURURALTRADICIONAL2146AGUA SIN GAS</t>
  </si>
  <si>
    <t>05ORURURALTRADICIONAL2307ATAQUE</t>
  </si>
  <si>
    <t>05ORURURALTRADICIONAL2308ATAQUE</t>
  </si>
  <si>
    <t>05ORURURALTRADICIONAL2309CONTRATAQUE</t>
  </si>
  <si>
    <t>05ORURURALTRADICIONAL2311CONTRATAQUE</t>
  </si>
  <si>
    <t>05ORURURALTRADICIONAL2334MORA AZUL</t>
  </si>
  <si>
    <t>05ORURURALTRADICIONAL2336MORA AZUL</t>
  </si>
  <si>
    <t>05ORURURALTRADICIONAL2344MULTIFRUTA</t>
  </si>
  <si>
    <t>05ORURURALTRADICIONAL2346MULTIFRUTA</t>
  </si>
  <si>
    <t>05ORURURALTRADICIONAL2381MANZANA</t>
  </si>
  <si>
    <t>05ORURURALTRADICIONAL2382MANZANA</t>
  </si>
  <si>
    <t>05ORURURALTRADICIONAL2387PASSION FRUIT</t>
  </si>
  <si>
    <t>05ORURURALTRADICIONAL2511PERA</t>
  </si>
  <si>
    <t>05ORURURALTRADICIONAL2513PERA</t>
  </si>
  <si>
    <t>05ORURURALTRADICIONAL2518PERA</t>
  </si>
  <si>
    <t>05ORURURALTRADICIONAL2519PERA</t>
  </si>
  <si>
    <t>05ORURURALTRADICIONAL2521POMELO</t>
  </si>
  <si>
    <t>05ORURURALTRADICIONAL2523MANZANA</t>
  </si>
  <si>
    <t>05ORURURALTRADICIONAL2528MANZANA</t>
  </si>
  <si>
    <t>05ORURURALTRADICIONAL2530MANZANA</t>
  </si>
  <si>
    <t>05ORURURALTRADICIONAL2553POMELO</t>
  </si>
  <si>
    <t>05ORURURALTRADICIONAL2558POMELO</t>
  </si>
  <si>
    <t>05ORURURALTRADICIONAL2559POMELO</t>
  </si>
  <si>
    <t>05ORURURALTRADICIONAL2697GINGER ALE</t>
  </si>
  <si>
    <t>05ORURURALTRADICIONAL276COLA SIN AZUCAR</t>
  </si>
  <si>
    <t>05ORURURALTRADICIONAL285COLA SIN AZUCAR</t>
  </si>
  <si>
    <t>05ORURURALTRADICIONAL2860MANZANA</t>
  </si>
  <si>
    <t>05ORURURALTRADICIONAL2861MANZANA</t>
  </si>
  <si>
    <t>05ORURURALTRADICIONAL2862DURAZNO</t>
  </si>
  <si>
    <t>05ORURURALTRADICIONAL2864DURAZNO</t>
  </si>
  <si>
    <t>05ORURURALTRADICIONAL2901PAPAYA</t>
  </si>
  <si>
    <t>05ORURURALTRADICIONAL2916PAPAYA</t>
  </si>
  <si>
    <t>05ORURURALTRADICIONAL2917PAPAYA</t>
  </si>
  <si>
    <t>05ORURURALTRADICIONAL2920PAPAYA</t>
  </si>
  <si>
    <t>05ORURURALTRADICIONAL2921PAPAYA</t>
  </si>
  <si>
    <t>05ORURURALTRADICIONAL2930PAPAYA</t>
  </si>
  <si>
    <t>05ORURURALTRADICIONAL2935PAPAYA</t>
  </si>
  <si>
    <t>05ORURURALTRADICIONAL2940PAPAYA</t>
  </si>
  <si>
    <t>05ORURURALTRADICIONAL2946PAPAYA</t>
  </si>
  <si>
    <t>05ORURURALTRADICIONAL296COLA SIN AZUCAR</t>
  </si>
  <si>
    <t>05ORURURALTRADICIONAL303COLA</t>
  </si>
  <si>
    <t>05ORURURALTRADICIONAL305NARANJA</t>
  </si>
  <si>
    <t>05ORURURALTRADICIONAL307LIMA LIMON</t>
  </si>
  <si>
    <t>05ORURURALTRADICIONAL308PAPAYA</t>
  </si>
  <si>
    <t>05ORURURALTRADICIONAL399MANZANA</t>
  </si>
  <si>
    <t>05ORURURALTRADICIONAL400DURAZNO</t>
  </si>
  <si>
    <t>05ORURURALTRADICIONAL404FRUIT PUNCH</t>
  </si>
  <si>
    <t>05ORURURALTRADICIONAL405CITRUS</t>
  </si>
  <si>
    <t>05ORURURALTRADICIONAL410FRUIT PUNCH</t>
  </si>
  <si>
    <t>05ORURURALTRADICIONAL411DURAZNO</t>
  </si>
  <si>
    <t>05ORURURALTRADICIONAL412MANZANA</t>
  </si>
  <si>
    <t>05ORURURALTRADICIONAL413MANZANA</t>
  </si>
  <si>
    <t>05ORURURALTRADICIONAL414DURAZNO</t>
  </si>
  <si>
    <t>05ORURURALTRADICIONAL425TROPICAL</t>
  </si>
  <si>
    <t>05ORURURALTRADICIONAL426TROPICAL</t>
  </si>
  <si>
    <t>05ORURURALTRADICIONAL427TROPICAL</t>
  </si>
  <si>
    <t>05ORURURALTRADICIONAL501NARANJA</t>
  </si>
  <si>
    <t>05ORURURALTRADICIONAL510NARANJA</t>
  </si>
  <si>
    <t>05ORURURALTRADICIONAL517NARANJA</t>
  </si>
  <si>
    <t>05ORURURALTRADICIONAL520NARANJA</t>
  </si>
  <si>
    <t>05ORURURALTRADICIONAL522NARANJA</t>
  </si>
  <si>
    <t>05ORURURALTRADICIONAL527NARANJA</t>
  </si>
  <si>
    <t>05ORURURALTRADICIONAL532NARANJA</t>
  </si>
  <si>
    <t>05ORURURALTRADICIONAL540NARANJA</t>
  </si>
  <si>
    <t>05ORURURALTRADICIONAL542NARANJA</t>
  </si>
  <si>
    <t>05ORURURALTRADICIONAL546NARANJA</t>
  </si>
  <si>
    <t>05ORURURALTRADICIONAL617MANDARINA</t>
  </si>
  <si>
    <t>05ORURURALTRADICIONAL640MANDARINA</t>
  </si>
  <si>
    <t>05ORURURALTRADICIONAL701LIMA LIMON</t>
  </si>
  <si>
    <t>05ORURURALTRADICIONAL703LIMA LIMON</t>
  </si>
  <si>
    <t>05ORURURALTRADICIONAL70AGUA SIN GAS</t>
  </si>
  <si>
    <t>05ORURURALTRADICIONAL710LIMA LIMON</t>
  </si>
  <si>
    <t>05ORURURALTRADICIONAL717LIMA LIMON</t>
  </si>
  <si>
    <t>05ORURURALTRADICIONAL722LIMA LIMON</t>
  </si>
  <si>
    <t>05ORURURALTRADICIONAL727LIMA LIMON</t>
  </si>
  <si>
    <t>05ORURURALTRADICIONAL72AGUA SIN GAS</t>
  </si>
  <si>
    <t>05ORURURALTRADICIONAL740LIMA LIMON</t>
  </si>
  <si>
    <t>05ORURURALTRADICIONAL760LIMA LIMON</t>
  </si>
  <si>
    <t>05ORURURALTRADICIONAL764LIMA LIMON</t>
  </si>
  <si>
    <t>05ORURURALTRADICIONAL82MANZANA</t>
  </si>
  <si>
    <t>05ORURURALTRADICIONAL84DURAZNO</t>
  </si>
  <si>
    <t>05ORURURALTRADICIONAL94CITRUS</t>
  </si>
  <si>
    <t>05ORURURALTRADICIONAL95CITRUS</t>
  </si>
  <si>
    <t>05ORURURALTRADICIONAL979LIMON</t>
  </si>
  <si>
    <t>05ORURURALTRADICIONAL97MANZANA</t>
  </si>
  <si>
    <t>05ORURURALTRADICIONAL980LIMON</t>
  </si>
  <si>
    <t>05ORURURALTRADICIONAL981LIMON</t>
  </si>
  <si>
    <t>05ORURURALTRADICIONAL983LIMON</t>
  </si>
  <si>
    <t>05ORURURALTRADICIONAL99DURAZNO</t>
  </si>
  <si>
    <t>05PTSRURALCOMER Y BEBER100CITRUS</t>
  </si>
  <si>
    <t>PTS</t>
  </si>
  <si>
    <t>PTS100</t>
  </si>
  <si>
    <t>05PTSRURALCOMER Y BEBER101COLA</t>
  </si>
  <si>
    <t>PTS101</t>
  </si>
  <si>
    <t>05PTSRURALCOMER Y BEBER1040POMELO</t>
  </si>
  <si>
    <t>PTS1040</t>
  </si>
  <si>
    <t>05PTSRURALCOMER Y BEBER1140PINA</t>
  </si>
  <si>
    <t>PTS1140</t>
  </si>
  <si>
    <t>05PTSRURALCOMER Y BEBER117COLA</t>
  </si>
  <si>
    <t>PTS117</t>
  </si>
  <si>
    <t>05PTSRURALCOMER Y BEBER120COLA</t>
  </si>
  <si>
    <t>PTS120</t>
  </si>
  <si>
    <t>05PTSRURALCOMER Y BEBER128COLA</t>
  </si>
  <si>
    <t>PTS128</t>
  </si>
  <si>
    <t>05PTSRURALCOMER Y BEBER132COLA</t>
  </si>
  <si>
    <t>PTS132</t>
  </si>
  <si>
    <t>05PTSRURALCOMER Y BEBER144COLA</t>
  </si>
  <si>
    <t>PTS144</t>
  </si>
  <si>
    <t>05PTSRURALCOMER Y BEBER146COLA</t>
  </si>
  <si>
    <t>PTS146</t>
  </si>
  <si>
    <t>05PTSRURALCOMER Y BEBER1540DURAZNO</t>
  </si>
  <si>
    <t>PTS1540</t>
  </si>
  <si>
    <t>05PTSRURALCOMER Y BEBER1640MANZANA</t>
  </si>
  <si>
    <t>PTS1640</t>
  </si>
  <si>
    <t>05PTSRURALCOMER Y BEBER165COLA</t>
  </si>
  <si>
    <t>PTS165</t>
  </si>
  <si>
    <t>05PTSRURALCOMER Y BEBER1759REGULAR</t>
  </si>
  <si>
    <t>PTS1759</t>
  </si>
  <si>
    <t>05PTSRURALCOMER Y BEBER1780GOLD STRIKE</t>
  </si>
  <si>
    <t>PTS1780</t>
  </si>
  <si>
    <t>05PTSRURALCOMER Y BEBER188COLA</t>
  </si>
  <si>
    <t>PTS188</t>
  </si>
  <si>
    <t>05PTSRURALCOMER Y BEBER193COLA</t>
  </si>
  <si>
    <t>PTS193</t>
  </si>
  <si>
    <t>05PTSRURALCOMER Y BEBER2001GUARANA</t>
  </si>
  <si>
    <t>PTS2001</t>
  </si>
  <si>
    <t>05PTSRURALCOMER Y BEBER202COLA</t>
  </si>
  <si>
    <t>PTS202</t>
  </si>
  <si>
    <t>05PTSRURALCOMER Y BEBER2032GUARANA</t>
  </si>
  <si>
    <t>PTS2032</t>
  </si>
  <si>
    <t>05PTSRURALCOMER Y BEBER2040GUARANA</t>
  </si>
  <si>
    <t>PTS2040</t>
  </si>
  <si>
    <t>05PTSRURALCOMER Y BEBER2112AGUA SIN GAS</t>
  </si>
  <si>
    <t>PTS2112</t>
  </si>
  <si>
    <t>05PTSRURALCOMER Y BEBER2125AGUA SIN GAS</t>
  </si>
  <si>
    <t>PTS2125</t>
  </si>
  <si>
    <t>05PTSRURALCOMER Y BEBER2140AGUA SIN GAS</t>
  </si>
  <si>
    <t>PTS2140</t>
  </si>
  <si>
    <t>05PTSRURALCOMER Y BEBER2146AGUA SIN GAS</t>
  </si>
  <si>
    <t>PTS2146</t>
  </si>
  <si>
    <t>05PTSRURALCOMER Y BEBER2148AGUA SIN GAS</t>
  </si>
  <si>
    <t>PTS2148</t>
  </si>
  <si>
    <t>05PTSRURALCOMER Y BEBER2155AGUA SIN GAS</t>
  </si>
  <si>
    <t>VITAL S/G 6.0 OW RURAL</t>
  </si>
  <si>
    <t>PTS2155</t>
  </si>
  <si>
    <t>05PTSRURALCOMER Y BEBER2216AGUA CON GAS</t>
  </si>
  <si>
    <t>PTS2216</t>
  </si>
  <si>
    <t>05PTSRURALCOMER Y BEBER2240AGUA CON GAS</t>
  </si>
  <si>
    <t>PTS2240</t>
  </si>
  <si>
    <t>05PTSRURALCOMER Y BEBER2307ATAQUE</t>
  </si>
  <si>
    <t>PTS2307</t>
  </si>
  <si>
    <t>05PTSRURALCOMER Y BEBER2308ATAQUE</t>
  </si>
  <si>
    <t>PTS2308</t>
  </si>
  <si>
    <t>05PTSRURALCOMER Y BEBER2309CONTRATAQUE</t>
  </si>
  <si>
    <t>PTS2309</t>
  </si>
  <si>
    <t>05PTSRURALCOMER Y BEBER2311CONTRATAQUE</t>
  </si>
  <si>
    <t>PTS2311</t>
  </si>
  <si>
    <t>05PTSRURALCOMER Y BEBER2334MORA AZUL</t>
  </si>
  <si>
    <t>PTS2334</t>
  </si>
  <si>
    <t>05PTSRURALCOMER Y BEBER2336MORA AZUL</t>
  </si>
  <si>
    <t>PTS2336</t>
  </si>
  <si>
    <t>05PTSRURALCOMER Y BEBER2344MULTIFRUTA</t>
  </si>
  <si>
    <t>PTS2344</t>
  </si>
  <si>
    <t>05PTSRURALCOMER Y BEBER2346MULTIFRUTA</t>
  </si>
  <si>
    <t>PTS2346</t>
  </si>
  <si>
    <t>05PTSRURALCOMER Y BEBER2382MANZANA</t>
  </si>
  <si>
    <t>PTS2382</t>
  </si>
  <si>
    <t>05PTSRURALCOMER Y BEBER2386PASSION FRUIT</t>
  </si>
  <si>
    <t>PTS2386</t>
  </si>
  <si>
    <t>05PTSRURALCOMER Y BEBER2387PASSION FRUIT</t>
  </si>
  <si>
    <t>PTS2387</t>
  </si>
  <si>
    <t>05PTSRURALCOMER Y BEBER2511PERA</t>
  </si>
  <si>
    <t>PTS2511</t>
  </si>
  <si>
    <t>05PTSRURALCOMER Y BEBER2513PERA</t>
  </si>
  <si>
    <t>PTS2513</t>
  </si>
  <si>
    <t>05PTSRURALCOMER Y BEBER2518PERA</t>
  </si>
  <si>
    <t>PTS2518</t>
  </si>
  <si>
    <t>05PTSRURALCOMER Y BEBER2519PERA</t>
  </si>
  <si>
    <t>PTS2519</t>
  </si>
  <si>
    <t>05PTSRURALCOMER Y BEBER2521POMELO</t>
  </si>
  <si>
    <t>PTS2521</t>
  </si>
  <si>
    <t>05PTSRURALCOMER Y BEBER2523MANZANA</t>
  </si>
  <si>
    <t>PTS2523</t>
  </si>
  <si>
    <t>05PTSRURALCOMER Y BEBER2528MANZANA</t>
  </si>
  <si>
    <t>PTS2528</t>
  </si>
  <si>
    <t>05PTSRURALCOMER Y BEBER2530MANZANA</t>
  </si>
  <si>
    <t>PTS2530</t>
  </si>
  <si>
    <t>05PTSRURALCOMER Y BEBER2553POMELO</t>
  </si>
  <si>
    <t>PTS2553</t>
  </si>
  <si>
    <t>05PTSRURALCOMER Y BEBER2558POMELO</t>
  </si>
  <si>
    <t>PTS2558</t>
  </si>
  <si>
    <t>05PTSRURALCOMER Y BEBER2559POMELO</t>
  </si>
  <si>
    <t>PTS2559</t>
  </si>
  <si>
    <t>05PTSRURALCOMER Y BEBER2695AGUA TONICA</t>
  </si>
  <si>
    <t>PTS2695</t>
  </si>
  <si>
    <t>05PTSRURALCOMER Y BEBER2697GINGER ALE</t>
  </si>
  <si>
    <t>PTS2697</t>
  </si>
  <si>
    <t>05PTSRURALCOMER Y BEBER276COLA SIN AZUCAR</t>
  </si>
  <si>
    <t>PTS276</t>
  </si>
  <si>
    <t>05PTSRURALCOMER Y BEBER285COLA SIN AZUCAR</t>
  </si>
  <si>
    <t>PTS285</t>
  </si>
  <si>
    <t>05PTSRURALCOMER Y BEBER2860MANZANA</t>
  </si>
  <si>
    <t>PTS2860</t>
  </si>
  <si>
    <t>05PTSRURALCOMER Y BEBER2861MANZANA</t>
  </si>
  <si>
    <t>PTS2861</t>
  </si>
  <si>
    <t>05PTSRURALCOMER Y BEBER2862DURAZNO</t>
  </si>
  <si>
    <t>PTS2862</t>
  </si>
  <si>
    <t>05PTSRURALCOMER Y BEBER2864DURAZNO</t>
  </si>
  <si>
    <t>PTS2864</t>
  </si>
  <si>
    <t>05PTSRURALCOMER Y BEBER2901PAPAYA</t>
  </si>
  <si>
    <t>PTS2901</t>
  </si>
  <si>
    <t>05PTSRURALCOMER Y BEBER2916PAPAYA</t>
  </si>
  <si>
    <t>PTS2916</t>
  </si>
  <si>
    <t>05PTSRURALCOMER Y BEBER2917PAPAYA</t>
  </si>
  <si>
    <t>PTS2917</t>
  </si>
  <si>
    <t>05PTSRURALCOMER Y BEBER2920PAPAYA</t>
  </si>
  <si>
    <t>PTS2920</t>
  </si>
  <si>
    <t>05PTSRURALCOMER Y BEBER2932PAPAYA</t>
  </si>
  <si>
    <t>PTS2932</t>
  </si>
  <si>
    <t>05PTSRURALCOMER Y BEBER2940PAPAYA</t>
  </si>
  <si>
    <t>PTS2940</t>
  </si>
  <si>
    <t>05PTSRURALCOMER Y BEBER2946PAPAYA</t>
  </si>
  <si>
    <t>PTS2946</t>
  </si>
  <si>
    <t>05PTSRURALCOMER Y BEBER296COLA SIN AZUCAR</t>
  </si>
  <si>
    <t>PTS296</t>
  </si>
  <si>
    <t>05PTSRURALCOMER Y BEBER302COLA</t>
  </si>
  <si>
    <t>PTS302</t>
  </si>
  <si>
    <t>05PTSRURALCOMER Y BEBER304NARANJA</t>
  </si>
  <si>
    <t>PTS304</t>
  </si>
  <si>
    <t>05PTSRURALCOMER Y BEBER306LIMA LIMON</t>
  </si>
  <si>
    <t>PTS306</t>
  </si>
  <si>
    <t>05PTSRURALCOMER Y BEBER399MANZANA</t>
  </si>
  <si>
    <t>PTS399</t>
  </si>
  <si>
    <t>05PTSRURALCOMER Y BEBER400DURAZNO</t>
  </si>
  <si>
    <t>PTS400</t>
  </si>
  <si>
    <t>05PTSRURALCOMER Y BEBER404FRUIT PUNCH</t>
  </si>
  <si>
    <t>PTS404</t>
  </si>
  <si>
    <t>05PTSRURALCOMER Y BEBER405CITRUS</t>
  </si>
  <si>
    <t>PTS405</t>
  </si>
  <si>
    <t>05PTSRURALCOMER Y BEBER410FRUIT PUNCH</t>
  </si>
  <si>
    <t>PTS410</t>
  </si>
  <si>
    <t>05PTSRURALCOMER Y BEBER411DURAZNO</t>
  </si>
  <si>
    <t>PTS411</t>
  </si>
  <si>
    <t>05PTSRURALCOMER Y BEBER412MANZANA</t>
  </si>
  <si>
    <t>PTS412</t>
  </si>
  <si>
    <t>05PTSRURALCOMER Y BEBER413MANZANA</t>
  </si>
  <si>
    <t>PTS413</t>
  </si>
  <si>
    <t>05PTSRURALCOMER Y BEBER414DURAZNO</t>
  </si>
  <si>
    <t>PTS414</t>
  </si>
  <si>
    <t>05PTSRURALCOMER Y BEBER425TROPICAL</t>
  </si>
  <si>
    <t>PTS425</t>
  </si>
  <si>
    <t>05PTSRURALCOMER Y BEBER426TROPICAL</t>
  </si>
  <si>
    <t>PTS426</t>
  </si>
  <si>
    <t>05PTSRURALCOMER Y BEBER427TROPICAL</t>
  </si>
  <si>
    <t>PTS427</t>
  </si>
  <si>
    <t>05PTSRURALCOMER Y BEBER501NARANJA</t>
  </si>
  <si>
    <t>PTS501</t>
  </si>
  <si>
    <t>05PTSRURALCOMER Y BEBER510NARANJA</t>
  </si>
  <si>
    <t>PTS510</t>
  </si>
  <si>
    <t>05PTSRURALCOMER Y BEBER517NARANJA</t>
  </si>
  <si>
    <t>PTS517</t>
  </si>
  <si>
    <t>05PTSRURALCOMER Y BEBER520NARANJA</t>
  </si>
  <si>
    <t>PTS520</t>
  </si>
  <si>
    <t>05PTSRURALCOMER Y BEBER522NARANJA</t>
  </si>
  <si>
    <t>PTS522</t>
  </si>
  <si>
    <t>05PTSRURALCOMER Y BEBER528NARANJA</t>
  </si>
  <si>
    <t>PTS528</t>
  </si>
  <si>
    <t>05PTSRURALCOMER Y BEBER532NARANJA</t>
  </si>
  <si>
    <t>PTS532</t>
  </si>
  <si>
    <t>05PTSRURALCOMER Y BEBER540NARANJA</t>
  </si>
  <si>
    <t>PTS540</t>
  </si>
  <si>
    <t>05PTSRURALCOMER Y BEBER544NARANJA</t>
  </si>
  <si>
    <t>PTS544</t>
  </si>
  <si>
    <t>05PTSRURALCOMER Y BEBER546NARANJA</t>
  </si>
  <si>
    <t>PTS546</t>
  </si>
  <si>
    <t>05PTSRURALCOMER Y BEBER601MANDARINA</t>
  </si>
  <si>
    <t>PTS601</t>
  </si>
  <si>
    <t>05PTSRURALCOMER Y BEBER617MANDARINA</t>
  </si>
  <si>
    <t>PTS617</t>
  </si>
  <si>
    <t>05PTSRURALCOMER Y BEBER640MANDARINA</t>
  </si>
  <si>
    <t>PTS640</t>
  </si>
  <si>
    <t>05PTSRURALCOMER Y BEBER646MANDARINA</t>
  </si>
  <si>
    <t>PTS646</t>
  </si>
  <si>
    <t>05PTSRURALCOMER Y BEBER701LIMA LIMON</t>
  </si>
  <si>
    <t>PTS701</t>
  </si>
  <si>
    <t>05PTSRURALCOMER Y BEBER703LIMA LIMON</t>
  </si>
  <si>
    <t>PTS703</t>
  </si>
  <si>
    <t>05PTSRURALCOMER Y BEBER710LIMA LIMON</t>
  </si>
  <si>
    <t>PTS710</t>
  </si>
  <si>
    <t>05PTSRURALCOMER Y BEBER717LIMA LIMON</t>
  </si>
  <si>
    <t>PTS717</t>
  </si>
  <si>
    <t>05PTSRURALCOMER Y BEBER720LIMA LIMON</t>
  </si>
  <si>
    <t>PTS720</t>
  </si>
  <si>
    <t>05PTSRURALCOMER Y BEBER722LIMA LIMON</t>
  </si>
  <si>
    <t>PTS722</t>
  </si>
  <si>
    <t>05PTSRURALCOMER Y BEBER728LIMA LIMON</t>
  </si>
  <si>
    <t>PTS728</t>
  </si>
  <si>
    <t>05PTSRURALCOMER Y BEBER72AGUA SIN GAS</t>
  </si>
  <si>
    <t>PTS72</t>
  </si>
  <si>
    <t>05PTSRURALCOMER Y BEBER732LIMA LIMON</t>
  </si>
  <si>
    <t>PTS732</t>
  </si>
  <si>
    <t>05PTSRURALCOMER Y BEBER740LIMA LIMON</t>
  </si>
  <si>
    <t>PTS740</t>
  </si>
  <si>
    <t>05PTSRURALCOMER Y BEBER744LIMA LIMON</t>
  </si>
  <si>
    <t>PTS744</t>
  </si>
  <si>
    <t>05PTSRURALCOMER Y BEBER763LIMA LIMON</t>
  </si>
  <si>
    <t>PTS763</t>
  </si>
  <si>
    <t>05PTSRURALCOMER Y BEBER764LIMA LIMON</t>
  </si>
  <si>
    <t>PTS764</t>
  </si>
  <si>
    <t>05PTSRURALCOMER Y BEBER82MANZANA</t>
  </si>
  <si>
    <t>PTS82</t>
  </si>
  <si>
    <t>05PTSRURALCOMER Y BEBER84DURAZNO</t>
  </si>
  <si>
    <t>PTS84</t>
  </si>
  <si>
    <t>05PTSRURALCOMER Y BEBER94CITRUS</t>
  </si>
  <si>
    <t>PTS94</t>
  </si>
  <si>
    <t>05PTSRURALCOMER Y BEBER95CITRUS</t>
  </si>
  <si>
    <t>PTS95</t>
  </si>
  <si>
    <t>05PTSRURALCOMER Y BEBER979LIMON</t>
  </si>
  <si>
    <t>PTS979</t>
  </si>
  <si>
    <t>05PTSRURALCOMER Y BEBER97MANZANA</t>
  </si>
  <si>
    <t>PTS97</t>
  </si>
  <si>
    <t>05PTSRURALCOMER Y BEBER99DURAZNO</t>
  </si>
  <si>
    <t>PTS99</t>
  </si>
  <si>
    <t>05PTSRURALHORECA100CITRUS</t>
  </si>
  <si>
    <t>05PTSRURALHORECA101COLA</t>
  </si>
  <si>
    <t>05PTSRURALHORECA1140PINA</t>
  </si>
  <si>
    <t>05PTSRURALHORECA117COLA</t>
  </si>
  <si>
    <t>05PTSRURALHORECA120COLA</t>
  </si>
  <si>
    <t>05PTSRURALHORECA128COLA</t>
  </si>
  <si>
    <t>05PTSRURALHORECA132COLA</t>
  </si>
  <si>
    <t>05PTSRURALHORECA144COLA</t>
  </si>
  <si>
    <t>05PTSRURALHORECA146COLA</t>
  </si>
  <si>
    <t>05PTSRURALHORECA1540DURAZNO</t>
  </si>
  <si>
    <t>05PTSRURALHORECA1640MANZANA</t>
  </si>
  <si>
    <t>05PTSRURALHORECA165COLA</t>
  </si>
  <si>
    <t>05PTSRURALHORECA1759REGULAR</t>
  </si>
  <si>
    <t>05PTSRURALHORECA1780GOLD STRIKE</t>
  </si>
  <si>
    <t>05PTSRURALHORECA188COLA</t>
  </si>
  <si>
    <t>05PTSRURALHORECA193COLA</t>
  </si>
  <si>
    <t>05PTSRURALHORECA2001GUARANA</t>
  </si>
  <si>
    <t>05PTSRURALHORECA202COLA</t>
  </si>
  <si>
    <t>05PTSRURALHORECA2032GUARANA</t>
  </si>
  <si>
    <t>05PTSRURALHORECA2040GUARANA</t>
  </si>
  <si>
    <t>05PTSRURALHORECA2116AGUA SIN GAS</t>
  </si>
  <si>
    <t>VITAL S/G 600 OW 6P</t>
  </si>
  <si>
    <t>PTS2116</t>
  </si>
  <si>
    <t>05PTSRURALHORECA2125AGUA SIN GAS</t>
  </si>
  <si>
    <t>05PTSRURALHORECA2140AGUA SIN GAS</t>
  </si>
  <si>
    <t>05PTSRURALHORECA2146AGUA SIN GAS</t>
  </si>
  <si>
    <t>05PTSRURALHORECA2148AGUA SIN GAS</t>
  </si>
  <si>
    <t>05PTSRURALHORECA2216AGUA CON GAS</t>
  </si>
  <si>
    <t>05PTSRURALHORECA2240AGUA CON GAS</t>
  </si>
  <si>
    <t>05PTSRURALHORECA2307ATAQUE</t>
  </si>
  <si>
    <t>05PTSRURALHORECA2308ATAQUE</t>
  </si>
  <si>
    <t>05PTSRURALHORECA2309CONTRATAQUE</t>
  </si>
  <si>
    <t>05PTSRURALHORECA2311CONTRATAQUE</t>
  </si>
  <si>
    <t>05PTSRURALHORECA2334MORA AZUL</t>
  </si>
  <si>
    <t>05PTSRURALHORECA2336MORA AZUL</t>
  </si>
  <si>
    <t>05PTSRURALHORECA2344MULTIFRUTA</t>
  </si>
  <si>
    <t>05PTSRURALHORECA2346MULTIFRUTA</t>
  </si>
  <si>
    <t>05PTSRURALHORECA2382MANZANA</t>
  </si>
  <si>
    <t>05PTSRURALHORECA2387PASSION FRUIT</t>
  </si>
  <si>
    <t>05PTSRURALHORECA2511PERA</t>
  </si>
  <si>
    <t>05PTSRURALHORECA2513PERA</t>
  </si>
  <si>
    <t>05PTSRURALHORECA2518PERA</t>
  </si>
  <si>
    <t>05PTSRURALHORECA2519PERA</t>
  </si>
  <si>
    <t>05PTSRURALHORECA2521POMELO</t>
  </si>
  <si>
    <t>05PTSRURALHORECA2523MANZANA</t>
  </si>
  <si>
    <t>05PTSRURALHORECA2528MANZANA</t>
  </si>
  <si>
    <t>05PTSRURALHORECA2530MANZANA</t>
  </si>
  <si>
    <t>05PTSRURALHORECA2553POMELO</t>
  </si>
  <si>
    <t>05PTSRURALHORECA2558POMELO</t>
  </si>
  <si>
    <t>05PTSRURALHORECA2559POMELO</t>
  </si>
  <si>
    <t>05PTSRURALHORECA276COLA SIN AZUCAR</t>
  </si>
  <si>
    <t>05PTSRURALHORECA285COLA SIN AZUCAR</t>
  </si>
  <si>
    <t>05PTSRURALHORECA2860MANZANA</t>
  </si>
  <si>
    <t>05PTSRURALHORECA2861MANZANA</t>
  </si>
  <si>
    <t>05PTSRURALHORECA2864DURAZNO</t>
  </si>
  <si>
    <t>05PTSRURALHORECA2901PAPAYA</t>
  </si>
  <si>
    <t>05PTSRURALHORECA2917PAPAYA</t>
  </si>
  <si>
    <t>05PTSRURALHORECA2920PAPAYA</t>
  </si>
  <si>
    <t>05PTSRURALHORECA2932PAPAYA</t>
  </si>
  <si>
    <t>05PTSRURALHORECA2940PAPAYA</t>
  </si>
  <si>
    <t>05PTSRURALHORECA2946PAPAYA</t>
  </si>
  <si>
    <t>05PTSRURALHORECA296COLA SIN AZUCAR</t>
  </si>
  <si>
    <t>05PTSRURALHORECA302COLA</t>
  </si>
  <si>
    <t>05PTSRURALHORECA304NARANJA</t>
  </si>
  <si>
    <t>05PTSRURALHORECA306LIMA LIMON</t>
  </si>
  <si>
    <t>05PTSRURALHORECA399MANZANA</t>
  </si>
  <si>
    <t>05PTSRURALHORECA400DURAZNO</t>
  </si>
  <si>
    <t>05PTSRURALHORECA404FRUIT PUNCH</t>
  </si>
  <si>
    <t>05PTSRURALHORECA405CITRUS</t>
  </si>
  <si>
    <t>05PTSRURALHORECA411DURAZNO</t>
  </si>
  <si>
    <t>05PTSRURALHORECA412MANZANA</t>
  </si>
  <si>
    <t>05PTSRURALHORECA413MANZANA</t>
  </si>
  <si>
    <t>05PTSRURALHORECA414DURAZNO</t>
  </si>
  <si>
    <t>05PTSRURALHORECA426TROPICAL</t>
  </si>
  <si>
    <t>05PTSRURALHORECA501NARANJA</t>
  </si>
  <si>
    <t>05PTSRURALHORECA510NARANJA</t>
  </si>
  <si>
    <t>05PTSRURALHORECA517NARANJA</t>
  </si>
  <si>
    <t>05PTSRURALHORECA520NARANJA</t>
  </si>
  <si>
    <t>05PTSRURALHORECA522NARANJA</t>
  </si>
  <si>
    <t>05PTSRURALHORECA528NARANJA</t>
  </si>
  <si>
    <t>05PTSRURALHORECA532NARANJA</t>
  </si>
  <si>
    <t>05PTSRURALHORECA540NARANJA</t>
  </si>
  <si>
    <t>05PTSRURALHORECA544NARANJA</t>
  </si>
  <si>
    <t>05PTSRURALHORECA546NARANJA</t>
  </si>
  <si>
    <t>05PTSRURALHORECA601MANDARINA</t>
  </si>
  <si>
    <t>05PTSRURALHORECA617MANDARINA</t>
  </si>
  <si>
    <t>05PTSRURALHORECA640MANDARINA</t>
  </si>
  <si>
    <t>05PTSRURALHORECA646MANDARINA</t>
  </si>
  <si>
    <t>05PTSRURALHORECA701LIMA LIMON</t>
  </si>
  <si>
    <t>05PTSRURALHORECA703LIMA LIMON</t>
  </si>
  <si>
    <t>05PTSRURALHORECA710LIMA LIMON</t>
  </si>
  <si>
    <t>05PTSRURALHORECA717LIMA LIMON</t>
  </si>
  <si>
    <t>05PTSRURALHORECA720LIMA LIMON</t>
  </si>
  <si>
    <t>05PTSRURALHORECA722LIMA LIMON</t>
  </si>
  <si>
    <t>05PTSRURALHORECA728LIMA LIMON</t>
  </si>
  <si>
    <t>05PTSRURALHORECA72AGUA SIN GAS</t>
  </si>
  <si>
    <t>05PTSRURALHORECA732LIMA LIMON</t>
  </si>
  <si>
    <t>05PTSRURALHORECA740LIMA LIMON</t>
  </si>
  <si>
    <t>05PTSRURALHORECA744LIMA LIMON</t>
  </si>
  <si>
    <t>05PTSRURALHORECA763LIMA LIMON</t>
  </si>
  <si>
    <t>05PTSRURALHORECA764LIMA LIMON</t>
  </si>
  <si>
    <t>05PTSRURALHORECA82MANZANA</t>
  </si>
  <si>
    <t>05PTSRURALHORECA84DURAZNO</t>
  </si>
  <si>
    <t>05PTSRURALHORECA885LIMA LIMON SIN A</t>
  </si>
  <si>
    <t>PTS885</t>
  </si>
  <si>
    <t>05PTSRURALHORECA94CITRUS</t>
  </si>
  <si>
    <t>05PTSRURALHORECA95CITRUS</t>
  </si>
  <si>
    <t>05PTSRURALHORECA979LIMON</t>
  </si>
  <si>
    <t>05PTSRURALHORECA97MANZANA</t>
  </si>
  <si>
    <t>05PTSRURALHORECA981LIMON</t>
  </si>
  <si>
    <t>PTS981</t>
  </si>
  <si>
    <t>05PTSRURALHORECA99DURAZNO</t>
  </si>
  <si>
    <t>05PTSRURALMAYORISTA100CITRUS</t>
  </si>
  <si>
    <t>05PTSRURALMAYORISTA101COLA</t>
  </si>
  <si>
    <t>05PTSRURALMAYORISTA1040POMELO</t>
  </si>
  <si>
    <t>05PTSRURALMAYORISTA1140PINA</t>
  </si>
  <si>
    <t>05PTSRURALMAYORISTA117COLA</t>
  </si>
  <si>
    <t>05PTSRURALMAYORISTA120COLA</t>
  </si>
  <si>
    <t>05PTSRURALMAYORISTA128COLA</t>
  </si>
  <si>
    <t>05PTSRURALMAYORISTA132COLA</t>
  </si>
  <si>
    <t>05PTSRURALMAYORISTA144COLA</t>
  </si>
  <si>
    <t>05PTSRURALMAYORISTA146COLA</t>
  </si>
  <si>
    <t>05PTSRURALMAYORISTA1540DURAZNO</t>
  </si>
  <si>
    <t>05PTSRURALMAYORISTA1640MANZANA</t>
  </si>
  <si>
    <t>05PTSRURALMAYORISTA165COLA</t>
  </si>
  <si>
    <t>05PTSRURALMAYORISTA1759REGULAR</t>
  </si>
  <si>
    <t>05PTSRURALMAYORISTA1780GOLD STRIKE</t>
  </si>
  <si>
    <t>05PTSRURALMAYORISTA188COLA</t>
  </si>
  <si>
    <t>05PTSRURALMAYORISTA193COLA</t>
  </si>
  <si>
    <t>05PTSRURALMAYORISTA2001GUARANA</t>
  </si>
  <si>
    <t>05PTSRURALMAYORISTA202COLA</t>
  </si>
  <si>
    <t>05PTSRURALMAYORISTA2032GUARANA</t>
  </si>
  <si>
    <t>05PTSRURALMAYORISTA2040GUARANA</t>
  </si>
  <si>
    <t>05PTSRURALMAYORISTA2112AGUA SIN GAS</t>
  </si>
  <si>
    <t>05PTSRURALMAYORISTA2125AGUA SIN GAS</t>
  </si>
  <si>
    <t>05PTSRURALMAYORISTA2140AGUA SIN GAS</t>
  </si>
  <si>
    <t>05PTSRURALMAYORISTA2146AGUA SIN GAS</t>
  </si>
  <si>
    <t>05PTSRURALMAYORISTA2148AGUA SIN GAS</t>
  </si>
  <si>
    <t>05PTSRURALMAYORISTA2216AGUA CON GAS</t>
  </si>
  <si>
    <t>05PTSRURALMAYORISTA2307ATAQUE</t>
  </si>
  <si>
    <t>05PTSRURALMAYORISTA2308ATAQUE</t>
  </si>
  <si>
    <t>05PTSRURALMAYORISTA2309CONTRATAQUE</t>
  </si>
  <si>
    <t>05PTSRURALMAYORISTA2311CONTRATAQUE</t>
  </si>
  <si>
    <t>05PTSRURALMAYORISTA2334MORA AZUL</t>
  </si>
  <si>
    <t>05PTSRURALMAYORISTA2336MORA AZUL</t>
  </si>
  <si>
    <t>05PTSRURALMAYORISTA2344MULTIFRUTA</t>
  </si>
  <si>
    <t>05PTSRURALMAYORISTA2346MULTIFRUTA</t>
  </si>
  <si>
    <t>05PTSRURALMAYORISTA2378MORA AZUL</t>
  </si>
  <si>
    <t>PTS2378</t>
  </si>
  <si>
    <t>05PTSRURALMAYORISTA2379MULTIFRUTA</t>
  </si>
  <si>
    <t>PTS2379</t>
  </si>
  <si>
    <t>05PTSRURALMAYORISTA2382MANZANA</t>
  </si>
  <si>
    <t>05PTSRURALMAYORISTA2386PASSION FRUIT</t>
  </si>
  <si>
    <t>05PTSRURALMAYORISTA2387PASSION FRUIT</t>
  </si>
  <si>
    <t>05PTSRURALMAYORISTA2511PERA</t>
  </si>
  <si>
    <t>05PTSRURALMAYORISTA2513PERA</t>
  </si>
  <si>
    <t>05PTSRURALMAYORISTA2518PERA</t>
  </si>
  <si>
    <t>05PTSRURALMAYORISTA2519PERA</t>
  </si>
  <si>
    <t>05PTSRURALMAYORISTA2521POMELO</t>
  </si>
  <si>
    <t>05PTSRURALMAYORISTA2523MANZANA</t>
  </si>
  <si>
    <t>05PTSRURALMAYORISTA2528MANZANA</t>
  </si>
  <si>
    <t>05PTSRURALMAYORISTA2530MANZANA</t>
  </si>
  <si>
    <t>05PTSRURALMAYORISTA2553POMELO</t>
  </si>
  <si>
    <t>05PTSRURALMAYORISTA2558POMELO</t>
  </si>
  <si>
    <t>05PTSRURALMAYORISTA2559POMELO</t>
  </si>
  <si>
    <t>05PTSRURALMAYORISTA2695AGUA TONICA</t>
  </si>
  <si>
    <t>05PTSRURALMAYORISTA2697GINGER ALE</t>
  </si>
  <si>
    <t>05PTSRURALMAYORISTA276COLA SIN AZUCAR</t>
  </si>
  <si>
    <t>05PTSRURALMAYORISTA285COLA SIN AZUCAR</t>
  </si>
  <si>
    <t>05PTSRURALMAYORISTA2860MANZANA</t>
  </si>
  <si>
    <t>05PTSRURALMAYORISTA2861MANZANA</t>
  </si>
  <si>
    <t>05PTSRURALMAYORISTA2862DURAZNO</t>
  </si>
  <si>
    <t>05PTSRURALMAYORISTA2864DURAZNO</t>
  </si>
  <si>
    <t>05PTSRURALMAYORISTA2901PAPAYA</t>
  </si>
  <si>
    <t>05PTSRURALMAYORISTA2916PAPAYA</t>
  </si>
  <si>
    <t>05PTSRURALMAYORISTA2917PAPAYA</t>
  </si>
  <si>
    <t>05PTSRURALMAYORISTA2932PAPAYA</t>
  </si>
  <si>
    <t>05PTSRURALMAYORISTA2940PAPAYA</t>
  </si>
  <si>
    <t>05PTSRURALMAYORISTA2946PAPAYA</t>
  </si>
  <si>
    <t>05PTSRURALMAYORISTA296COLA SIN AZUCAR</t>
  </si>
  <si>
    <t>05PTSRURALMAYORISTA302COLA</t>
  </si>
  <si>
    <t>05PTSRURALMAYORISTA304NARANJA</t>
  </si>
  <si>
    <t>05PTSRURALMAYORISTA399MANZANA</t>
  </si>
  <si>
    <t>05PTSRURALMAYORISTA400DURAZNO</t>
  </si>
  <si>
    <t>05PTSRURALMAYORISTA404FRUIT PUNCH</t>
  </si>
  <si>
    <t>05PTSRURALMAYORISTA405CITRUS</t>
  </si>
  <si>
    <t>05PTSRURALMAYORISTA410FRUIT PUNCH</t>
  </si>
  <si>
    <t>05PTSRURALMAYORISTA411DURAZNO</t>
  </si>
  <si>
    <t>05PTSRURALMAYORISTA412MANZANA</t>
  </si>
  <si>
    <t>05PTSRURALMAYORISTA413MANZANA</t>
  </si>
  <si>
    <t>05PTSRURALMAYORISTA414DURAZNO</t>
  </si>
  <si>
    <t>05PTSRURALMAYORISTA425TROPICAL</t>
  </si>
  <si>
    <t>05PTSRURALMAYORISTA426TROPICAL</t>
  </si>
  <si>
    <t>05PTSRURALMAYORISTA427TROPICAL</t>
  </si>
  <si>
    <t>05PTSRURALMAYORISTA501NARANJA</t>
  </si>
  <si>
    <t>05PTSRURALMAYORISTA510NARANJA</t>
  </si>
  <si>
    <t>05PTSRURALMAYORISTA517NARANJA</t>
  </si>
  <si>
    <t>05PTSRURALMAYORISTA520NARANJA</t>
  </si>
  <si>
    <t>05PTSRURALMAYORISTA522NARANJA</t>
  </si>
  <si>
    <t>05PTSRURALMAYORISTA528NARANJA</t>
  </si>
  <si>
    <t>05PTSRURALMAYORISTA532NARANJA</t>
  </si>
  <si>
    <t>05PTSRURALMAYORISTA540NARANJA</t>
  </si>
  <si>
    <t>05PTSRURALMAYORISTA544NARANJA</t>
  </si>
  <si>
    <t>05PTSRURALMAYORISTA546NARANJA</t>
  </si>
  <si>
    <t>05PTSRURALMAYORISTA54COLA</t>
  </si>
  <si>
    <t>PTS54</t>
  </si>
  <si>
    <t>05PTSRURALMAYORISTA601MANDARINA</t>
  </si>
  <si>
    <t>05PTSRURALMAYORISTA617MANDARINA</t>
  </si>
  <si>
    <t>05PTSRURALMAYORISTA640MANDARINA</t>
  </si>
  <si>
    <t>05PTSRURALMAYORISTA646MANDARINA</t>
  </si>
  <si>
    <t>05PTSRURALMAYORISTA701LIMA LIMON</t>
  </si>
  <si>
    <t>05PTSRURALMAYORISTA703LIMA LIMON</t>
  </si>
  <si>
    <t>05PTSRURALMAYORISTA710LIMA LIMON</t>
  </si>
  <si>
    <t>05PTSRURALMAYORISTA717LIMA LIMON</t>
  </si>
  <si>
    <t>05PTSRURALMAYORISTA720LIMA LIMON</t>
  </si>
  <si>
    <t>05PTSRURALMAYORISTA722LIMA LIMON</t>
  </si>
  <si>
    <t>05PTSRURALMAYORISTA728LIMA LIMON</t>
  </si>
  <si>
    <t>05PTSRURALMAYORISTA72AGUA SIN GAS</t>
  </si>
  <si>
    <t>05PTSRURALMAYORISTA732LIMA LIMON</t>
  </si>
  <si>
    <t>05PTSRURALMAYORISTA740LIMA LIMON</t>
  </si>
  <si>
    <t>05PTSRURALMAYORISTA744LIMA LIMON</t>
  </si>
  <si>
    <t>05PTSRURALMAYORISTA764LIMA LIMON</t>
  </si>
  <si>
    <t>05PTSRURALMAYORISTA82MANZANA</t>
  </si>
  <si>
    <t>05PTSRURALMAYORISTA84DURAZNO</t>
  </si>
  <si>
    <t>05PTSRURALMAYORISTA94CITRUS</t>
  </si>
  <si>
    <t>05PTSRURALMAYORISTA95CITRUS</t>
  </si>
  <si>
    <t>05PTSRURALMAYORISTA979LIMON</t>
  </si>
  <si>
    <t>05PTSRURALMAYORISTA97MANZANA</t>
  </si>
  <si>
    <t>05PTSRURALMAYORISTA99DURAZNO</t>
  </si>
  <si>
    <t>05PTSRURALMODERNO1040POMELO</t>
  </si>
  <si>
    <t>05PTSRURALMODERNO1140PINA</t>
  </si>
  <si>
    <t>05PTSRURALMODERNO117COLA</t>
  </si>
  <si>
    <t>05PTSRURALMODERNO146COLA</t>
  </si>
  <si>
    <t>05PTSRURALMODERNO1540DURAZNO</t>
  </si>
  <si>
    <t>05PTSRURALMODERNO1640MANZANA</t>
  </si>
  <si>
    <t>05PTSRURALMODERNO165COLA</t>
  </si>
  <si>
    <t>05PTSRURALMODERNO188COLA</t>
  </si>
  <si>
    <t>05PTSRURALMODERNO202COLA</t>
  </si>
  <si>
    <t>05PTSRURALMODERNO2125AGUA SIN GAS</t>
  </si>
  <si>
    <t>05PTSRURALMODERNO2140AGUA SIN GAS</t>
  </si>
  <si>
    <t>05PTSRURALMODERNO2146AGUA SIN GAS</t>
  </si>
  <si>
    <t>05PTSRURALMODERNO2307ATAQUE</t>
  </si>
  <si>
    <t>05PTSRURALMODERNO2308ATAQUE</t>
  </si>
  <si>
    <t>05PTSRURALMODERNO2309CONTRATAQUE</t>
  </si>
  <si>
    <t>05PTSRURALMODERNO2311CONTRATAQUE</t>
  </si>
  <si>
    <t>05PTSRURALMODERNO2334MORA AZUL</t>
  </si>
  <si>
    <t>05PTSRURALMODERNO2336MORA AZUL</t>
  </si>
  <si>
    <t>05PTSRURALMODERNO2344MULTIFRUTA</t>
  </si>
  <si>
    <t>05PTSRURALMODERNO2346MULTIFRUTA</t>
  </si>
  <si>
    <t>05PTSRURALMODERNO2387PASSION FRUIT</t>
  </si>
  <si>
    <t>05PTSRURALMODERNO2518PERA</t>
  </si>
  <si>
    <t>05PTSRURALMODERNO2519PERA</t>
  </si>
  <si>
    <t>05PTSRURALMODERNO2528MANZANA</t>
  </si>
  <si>
    <t>05PTSRURALMODERNO2558POMELO</t>
  </si>
  <si>
    <t>05PTSRURALMODERNO2559POMELO</t>
  </si>
  <si>
    <t>05PTSRURALMODERNO2940PAPAYA</t>
  </si>
  <si>
    <t>05PTSRURALMODERNO399MANZANA</t>
  </si>
  <si>
    <t>05PTSRURALMODERNO400DURAZNO</t>
  </si>
  <si>
    <t>05PTSRURALMODERNO517NARANJA</t>
  </si>
  <si>
    <t>05PTSRURALMODERNO540NARANJA</t>
  </si>
  <si>
    <t>05PTSRURALMODERNO546NARANJA</t>
  </si>
  <si>
    <t>05PTSRURALMODERNO617MANDARINA</t>
  </si>
  <si>
    <t>05PTSRURALMODERNO640MANDARINA</t>
  </si>
  <si>
    <t>05PTSRURALMODERNO646MANDARINA</t>
  </si>
  <si>
    <t>05PTSRURALMODERNO717LIMA LIMON</t>
  </si>
  <si>
    <t>05PTSRURALMODERNO72AGUA SIN GAS</t>
  </si>
  <si>
    <t>05PTSRURALMODERNO740LIMA LIMON</t>
  </si>
  <si>
    <t>05PTSRURALMODERNO764LIMA LIMON</t>
  </si>
  <si>
    <t>05PTSRURALMODERNO82MANZANA</t>
  </si>
  <si>
    <t>05PTSRURALMODERNO84DURAZNO</t>
  </si>
  <si>
    <t>05PTSRURALMODERNO97MANZANA</t>
  </si>
  <si>
    <t>05PTSRURALMODERNO99DURAZNO</t>
  </si>
  <si>
    <t>05PTSRURALTRADICIONAL100CITRUS</t>
  </si>
  <si>
    <t>05PTSRURALTRADICIONAL101COLA</t>
  </si>
  <si>
    <t>05PTSRURALTRADICIONAL1040POMELO</t>
  </si>
  <si>
    <t>05PTSRURALTRADICIONAL1140PINA</t>
  </si>
  <si>
    <t>05PTSRURALTRADICIONAL117COLA</t>
  </si>
  <si>
    <t>05PTSRURALTRADICIONAL120COLA</t>
  </si>
  <si>
    <t>05PTSRURALTRADICIONAL128COLA</t>
  </si>
  <si>
    <t>05PTSRURALTRADICIONAL132COLA</t>
  </si>
  <si>
    <t>05PTSRURALTRADICIONAL140COLA</t>
  </si>
  <si>
    <t>PTS140</t>
  </si>
  <si>
    <t>05PTSRURALTRADICIONAL144COLA</t>
  </si>
  <si>
    <t>05PTSRURALTRADICIONAL146COLA</t>
  </si>
  <si>
    <t>05PTSRURALTRADICIONAL1540DURAZNO</t>
  </si>
  <si>
    <t>05PTSRURALTRADICIONAL1640MANZANA</t>
  </si>
  <si>
    <t>05PTSRURALTRADICIONAL165COLA</t>
  </si>
  <si>
    <t>05PTSRURALTRADICIONAL1759REGULAR</t>
  </si>
  <si>
    <t>05PTSRURALTRADICIONAL1780GOLD STRIKE</t>
  </si>
  <si>
    <t>05PTSRURALTRADICIONAL188COLA</t>
  </si>
  <si>
    <t>05PTSRURALTRADICIONAL193COLA</t>
  </si>
  <si>
    <t>05PTSRURALTRADICIONAL2001GUARANA</t>
  </si>
  <si>
    <t>05PTSRURALTRADICIONAL2017GUARANA</t>
  </si>
  <si>
    <t>PTS2017</t>
  </si>
  <si>
    <t>05PTSRURALTRADICIONAL202COLA</t>
  </si>
  <si>
    <t>05PTSRURALTRADICIONAL2032GUARANA</t>
  </si>
  <si>
    <t>05PTSRURALTRADICIONAL2040GUARANA</t>
  </si>
  <si>
    <t>05PTSRURALTRADICIONAL2046GUARANA</t>
  </si>
  <si>
    <t>PTS2046</t>
  </si>
  <si>
    <t>05PTSRURALTRADICIONAL2112AGUA SIN GAS</t>
  </si>
  <si>
    <t>05PTSRURALTRADICIONAL2116AGUA SIN GAS</t>
  </si>
  <si>
    <t>05PTSRURALTRADICIONAL2125AGUA SIN GAS</t>
  </si>
  <si>
    <t>05PTSRURALTRADICIONAL2140AGUA SIN GAS</t>
  </si>
  <si>
    <t>05PTSRURALTRADICIONAL2146AGUA SIN GAS</t>
  </si>
  <si>
    <t>05PTSRURALTRADICIONAL2148AGUA SIN GAS</t>
  </si>
  <si>
    <t>05PTSRURALTRADICIONAL2155AGUA SIN GAS</t>
  </si>
  <si>
    <t>05PTSRURALTRADICIONAL2216AGUA CON GAS</t>
  </si>
  <si>
    <t>05PTSRURALTRADICIONAL2240AGUA CON GAS</t>
  </si>
  <si>
    <t>05PTSRURALTRADICIONAL2307ATAQUE</t>
  </si>
  <si>
    <t>05PTSRURALTRADICIONAL2308ATAQUE</t>
  </si>
  <si>
    <t>05PTSRURALTRADICIONAL2309CONTRATAQUE</t>
  </si>
  <si>
    <t>05PTSRURALTRADICIONAL2311CONTRATAQUE</t>
  </si>
  <si>
    <t>05PTSRURALTRADICIONAL2334MORA AZUL</t>
  </si>
  <si>
    <t>05PTSRURALTRADICIONAL2336MORA AZUL</t>
  </si>
  <si>
    <t>05PTSRURALTRADICIONAL2344MULTIFRUTA</t>
  </si>
  <si>
    <t>05PTSRURALTRADICIONAL2346MULTIFRUTA</t>
  </si>
  <si>
    <t>05PTSRURALTRADICIONAL2378MORA AZUL</t>
  </si>
  <si>
    <t>05PTSRURALTRADICIONAL2379MULTIFRUTA</t>
  </si>
  <si>
    <t>05PTSRURALTRADICIONAL2381MANZANA</t>
  </si>
  <si>
    <t>PTS2381</t>
  </si>
  <si>
    <t>05PTSRURALTRADICIONAL2382MANZANA</t>
  </si>
  <si>
    <t>05PTSRURALTRADICIONAL2386PASSION FRUIT</t>
  </si>
  <si>
    <t>05PTSRURALTRADICIONAL2387PASSION FRUIT</t>
  </si>
  <si>
    <t>05PTSRURALTRADICIONAL2511PERA</t>
  </si>
  <si>
    <t>05PTSRURALTRADICIONAL2513PERA</t>
  </si>
  <si>
    <t>05PTSRURALTRADICIONAL2518PERA</t>
  </si>
  <si>
    <t>05PTSRURALTRADICIONAL2519PERA</t>
  </si>
  <si>
    <t>05PTSRURALTRADICIONAL2521POMELO</t>
  </si>
  <si>
    <t>05PTSRURALTRADICIONAL2523MANZANA</t>
  </si>
  <si>
    <t>05PTSRURALTRADICIONAL2528MANZANA</t>
  </si>
  <si>
    <t>05PTSRURALTRADICIONAL2530MANZANA</t>
  </si>
  <si>
    <t>05PTSRURALTRADICIONAL2553POMELO</t>
  </si>
  <si>
    <t>05PTSRURALTRADICIONAL2558POMELO</t>
  </si>
  <si>
    <t>05PTSRURALTRADICIONAL2559POMELO</t>
  </si>
  <si>
    <t>05PTSRURALTRADICIONAL2695AGUA TONICA</t>
  </si>
  <si>
    <t>05PTSRURALTRADICIONAL2697GINGER ALE</t>
  </si>
  <si>
    <t>05PTSRURALTRADICIONAL276COLA SIN AZUCAR</t>
  </si>
  <si>
    <t>05PTSRURALTRADICIONAL278SIN AZUCAR K-WAV</t>
  </si>
  <si>
    <t>PTS278</t>
  </si>
  <si>
    <t>05PTSRURALTRADICIONAL285COLA SIN AZUCAR</t>
  </si>
  <si>
    <t>05PTSRURALTRADICIONAL2860MANZANA</t>
  </si>
  <si>
    <t>05PTSRURALTRADICIONAL2861MANZANA</t>
  </si>
  <si>
    <t>05PTSRURALTRADICIONAL2862DURAZNO</t>
  </si>
  <si>
    <t>05PTSRURALTRADICIONAL2864DURAZNO</t>
  </si>
  <si>
    <t>05PTSRURALTRADICIONAL2901PAPAYA</t>
  </si>
  <si>
    <t>05PTSRURALTRADICIONAL2916PAPAYA</t>
  </si>
  <si>
    <t>05PTSRURALTRADICIONAL2917PAPAYA</t>
  </si>
  <si>
    <t>05PTSRURALTRADICIONAL2932PAPAYA</t>
  </si>
  <si>
    <t>05PTSRURALTRADICIONAL2940PAPAYA</t>
  </si>
  <si>
    <t>05PTSRURALTRADICIONAL2946PAPAYA</t>
  </si>
  <si>
    <t>05PTSRURALTRADICIONAL296COLA SIN AZUCAR</t>
  </si>
  <si>
    <t>05PTSRURALTRADICIONAL302COLA</t>
  </si>
  <si>
    <t>05PTSRURALTRADICIONAL304NARANJA</t>
  </si>
  <si>
    <t>05PTSRURALTRADICIONAL306LIMA LIMON</t>
  </si>
  <si>
    <t>05PTSRURALTRADICIONAL380COLA SIN AZUCAR</t>
  </si>
  <si>
    <t>SPRITE HARMONY 3.0 OW 6PACK 6X</t>
  </si>
  <si>
    <t>PTS380</t>
  </si>
  <si>
    <t>05PTSRURALTRADICIONAL380LIMA LIMON SIN A</t>
  </si>
  <si>
    <t>05PTSRURALTRADICIONAL399MANZANA</t>
  </si>
  <si>
    <t>05PTSRURALTRADICIONAL400DURAZNO</t>
  </si>
  <si>
    <t>05PTSRURALTRADICIONAL404FRUIT PUNCH</t>
  </si>
  <si>
    <t>05PTSRURALTRADICIONAL405CITRUS</t>
  </si>
  <si>
    <t>05PTSRURALTRADICIONAL410FRUIT PUNCH</t>
  </si>
  <si>
    <t>05PTSRURALTRADICIONAL411DURAZNO</t>
  </si>
  <si>
    <t>05PTSRURALTRADICIONAL412MANZANA</t>
  </si>
  <si>
    <t>05PTSRURALTRADICIONAL413MANZANA</t>
  </si>
  <si>
    <t>05PTSRURALTRADICIONAL414DURAZNO</t>
  </si>
  <si>
    <t>05PTSRURALTRADICIONAL425TROPICAL</t>
  </si>
  <si>
    <t>05PTSRURALTRADICIONAL426TROPICAL</t>
  </si>
  <si>
    <t>05PTSRURALTRADICIONAL427TROPICAL</t>
  </si>
  <si>
    <t>05PTSRURALTRADICIONAL501NARANJA</t>
  </si>
  <si>
    <t>05PTSRURALTRADICIONAL510NARANJA</t>
  </si>
  <si>
    <t>05PTSRURALTRADICIONAL517NARANJA</t>
  </si>
  <si>
    <t>05PTSRURALTRADICIONAL520NARANJA</t>
  </si>
  <si>
    <t>05PTSRURALTRADICIONAL522NARANJA</t>
  </si>
  <si>
    <t>05PTSRURALTRADICIONAL528NARANJA</t>
  </si>
  <si>
    <t>05PTSRURALTRADICIONAL532NARANJA</t>
  </si>
  <si>
    <t>05PTSRURALTRADICIONAL540NARANJA</t>
  </si>
  <si>
    <t>05PTSRURALTRADICIONAL544NARANJA</t>
  </si>
  <si>
    <t>05PTSRURALTRADICIONAL546NARANJA</t>
  </si>
  <si>
    <t>05PTSRURALTRADICIONAL54COLA</t>
  </si>
  <si>
    <t>05PTSRURALTRADICIONAL601MANDARINA</t>
  </si>
  <si>
    <t>05PTSRURALTRADICIONAL617MANDARINA</t>
  </si>
  <si>
    <t>05PTSRURALTRADICIONAL640MANDARINA</t>
  </si>
  <si>
    <t>05PTSRURALTRADICIONAL646MANDARINA</t>
  </si>
  <si>
    <t>05PTSRURALTRADICIONAL68MISTERY</t>
  </si>
  <si>
    <t>FANTA MISTERY 500 OW</t>
  </si>
  <si>
    <t>PTS68</t>
  </si>
  <si>
    <t>05PTSRURALTRADICIONAL701LIMA LIMON</t>
  </si>
  <si>
    <t>05PTSRURALTRADICIONAL703LIMA LIMON</t>
  </si>
  <si>
    <t>05PTSRURALTRADICIONAL710LIMA LIMON</t>
  </si>
  <si>
    <t>05PTSRURALTRADICIONAL717LIMA LIMON</t>
  </si>
  <si>
    <t>05PTSRURALTRADICIONAL720LIMA LIMON</t>
  </si>
  <si>
    <t>05PTSRURALTRADICIONAL722LIMA LIMON</t>
  </si>
  <si>
    <t>05PTSRURALTRADICIONAL728LIMA LIMON</t>
  </si>
  <si>
    <t>05PTSRURALTRADICIONAL72AGUA SIN GAS</t>
  </si>
  <si>
    <t>05PTSRURALTRADICIONAL732LIMA LIMON</t>
  </si>
  <si>
    <t>05PTSRURALTRADICIONAL740LIMA LIMON</t>
  </si>
  <si>
    <t>05PTSRURALTRADICIONAL744LIMA LIMON</t>
  </si>
  <si>
    <t>05PTSRURALTRADICIONAL764LIMA LIMON</t>
  </si>
  <si>
    <t>05PTSRURALTRADICIONAL82MANZANA</t>
  </si>
  <si>
    <t>05PTSRURALTRADICIONAL84DURAZNO</t>
  </si>
  <si>
    <t>05PTSRURALTRADICIONAL94CITRUS</t>
  </si>
  <si>
    <t>05PTSRURALTRADICIONAL95CITRUS</t>
  </si>
  <si>
    <t>05PTSRURALTRADICIONAL979LIMON</t>
  </si>
  <si>
    <t>05PTSRURALTRADICIONAL97MANZANA</t>
  </si>
  <si>
    <t>05PTSRURALTRADICIONAL981LIMON</t>
  </si>
  <si>
    <t>05PTSRURALTRADICIONAL983LIMON</t>
  </si>
  <si>
    <t>PTS983</t>
  </si>
  <si>
    <t>05PTSRURALTRADICIONAL99DURAZNO</t>
  </si>
  <si>
    <t>05PTSRURALVTAS ADM100CITRUS</t>
  </si>
  <si>
    <t>05PTSRURALVTAS ADM101COLA</t>
  </si>
  <si>
    <t>05PTSRURALVTAS ADM1040POMELO</t>
  </si>
  <si>
    <t>05PTSRURALVTAS ADM1140PINA</t>
  </si>
  <si>
    <t>05PTSRURALVTAS ADM117COLA</t>
  </si>
  <si>
    <t>05PTSRURALVTAS ADM120COLA</t>
  </si>
  <si>
    <t>05PTSRURALVTAS ADM128COLA</t>
  </si>
  <si>
    <t>05PTSRURALVTAS ADM132COLA</t>
  </si>
  <si>
    <t>05PTSRURALVTAS ADM144COLA</t>
  </si>
  <si>
    <t>05PTSRURALVTAS ADM146COLA</t>
  </si>
  <si>
    <t>05PTSRURALVTAS ADM1540DURAZNO</t>
  </si>
  <si>
    <t>05PTSRURALVTAS ADM1640MANZANA</t>
  </si>
  <si>
    <t>05PTSRURALVTAS ADM165COLA</t>
  </si>
  <si>
    <t>05PTSRURALVTAS ADM1759REGULAR</t>
  </si>
  <si>
    <t>05PTSRURALVTAS ADM1780GOLD STRIKE</t>
  </si>
  <si>
    <t>05PTSRURALVTAS ADM188COLA</t>
  </si>
  <si>
    <t>05PTSRURALVTAS ADM193COLA</t>
  </si>
  <si>
    <t>05PTSRURALVTAS ADM2001GUARANA</t>
  </si>
  <si>
    <t>05PTSRURALVTAS ADM202COLA</t>
  </si>
  <si>
    <t>05PTSRURALVTAS ADM2032GUARANA</t>
  </si>
  <si>
    <t>05PTSRURALVTAS ADM2040GUARANA</t>
  </si>
  <si>
    <t>05PTSRURALVTAS ADM2112AGUA SIN GAS</t>
  </si>
  <si>
    <t>05PTSRURALVTAS ADM2125AGUA SIN GAS</t>
  </si>
  <si>
    <t>05PTSRURALVTAS ADM2140AGUA SIN GAS</t>
  </si>
  <si>
    <t>05PTSRURALVTAS ADM2146AGUA SIN GAS</t>
  </si>
  <si>
    <t>05PTSRURALVTAS ADM2148AGUA SIN GAS</t>
  </si>
  <si>
    <t>05PTSRURALVTAS ADM2240AGUA CON GAS</t>
  </si>
  <si>
    <t>05PTSRURALVTAS ADM2307ATAQUE</t>
  </si>
  <si>
    <t>05PTSRURALVTAS ADM2308ATAQUE</t>
  </si>
  <si>
    <t>05PTSRURALVTAS ADM2309CONTRATAQUE</t>
  </si>
  <si>
    <t>05PTSRURALVTAS ADM2311CONTRATAQUE</t>
  </si>
  <si>
    <t>05PTSRURALVTAS ADM2334MORA AZUL</t>
  </si>
  <si>
    <t>05PTSRURALVTAS ADM2336MORA AZUL</t>
  </si>
  <si>
    <t>05PTSRURALVTAS ADM2344MULTIFRUTA</t>
  </si>
  <si>
    <t>05PTSRURALVTAS ADM2346MULTIFRUTA</t>
  </si>
  <si>
    <t>05PTSRURALVTAS ADM2379MULTIFRUTA</t>
  </si>
  <si>
    <t>05PTSRURALVTAS ADM2382MANZANA</t>
  </si>
  <si>
    <t>05PTSRURALVTAS ADM2386PASSION FRUIT</t>
  </si>
  <si>
    <t>05PTSRURALVTAS ADM2387PASSION FRUIT</t>
  </si>
  <si>
    <t>05PTSRURALVTAS ADM2511PERA</t>
  </si>
  <si>
    <t>05PTSRURALVTAS ADM2513PERA</t>
  </si>
  <si>
    <t>05PTSRURALVTAS ADM2518PERA</t>
  </si>
  <si>
    <t>05PTSRURALVTAS ADM2519PERA</t>
  </si>
  <si>
    <t>05PTSRURALVTAS ADM2521POMELO</t>
  </si>
  <si>
    <t>05PTSRURALVTAS ADM2523MANZANA</t>
  </si>
  <si>
    <t>05PTSRURALVTAS ADM2528MANZANA</t>
  </si>
  <si>
    <t>05PTSRURALVTAS ADM2553POMELO</t>
  </si>
  <si>
    <t>05PTSRURALVTAS ADM2558POMELO</t>
  </si>
  <si>
    <t>05PTSRURALVTAS ADM2559POMELO</t>
  </si>
  <si>
    <t>05PTSRURALVTAS ADM2695AGUA TONICA</t>
  </si>
  <si>
    <t>05PTSRURALVTAS ADM2697GINGER ALE</t>
  </si>
  <si>
    <t>05PTSRURALVTAS ADM276COLA SIN AZUCAR</t>
  </si>
  <si>
    <t>05PTSRURALVTAS ADM285COLA SIN AZUCAR</t>
  </si>
  <si>
    <t>05PTSRURALVTAS ADM2861MANZANA</t>
  </si>
  <si>
    <t>05PTSRURALVTAS ADM2862DURAZNO</t>
  </si>
  <si>
    <t>05PTSRURALVTAS ADM2864DURAZNO</t>
  </si>
  <si>
    <t>05PTSRURALVTAS ADM2901PAPAYA</t>
  </si>
  <si>
    <t>05PTSRURALVTAS ADM2916PAPAYA</t>
  </si>
  <si>
    <t>05PTSRURALVTAS ADM2917PAPAYA</t>
  </si>
  <si>
    <t>05PTSRURALVTAS ADM2920PAPAYA</t>
  </si>
  <si>
    <t>05PTSRURALVTAS ADM2932PAPAYA</t>
  </si>
  <si>
    <t>05PTSRURALVTAS ADM2940PAPAYA</t>
  </si>
  <si>
    <t>05PTSRURALVTAS ADM2946PAPAYA</t>
  </si>
  <si>
    <t>05PTSRURALVTAS ADM296COLA SIN AZUCAR</t>
  </si>
  <si>
    <t>05PTSRURALVTAS ADM302COLA</t>
  </si>
  <si>
    <t>05PTSRURALVTAS ADM304NARANJA</t>
  </si>
  <si>
    <t>05PTSRURALVTAS ADM306LIMA LIMON</t>
  </si>
  <si>
    <t>05PTSRURALVTAS ADM399MANZANA</t>
  </si>
  <si>
    <t>05PTSRURALVTAS ADM400DURAZNO</t>
  </si>
  <si>
    <t>05PTSRURALVTAS ADM404FRUIT PUNCH</t>
  </si>
  <si>
    <t>05PTSRURALVTAS ADM405CITRUS</t>
  </si>
  <si>
    <t>05PTSRURALVTAS ADM410FRUIT PUNCH</t>
  </si>
  <si>
    <t>05PTSRURALVTAS ADM411DURAZNO</t>
  </si>
  <si>
    <t>05PTSRURALVTAS ADM412MANZANA</t>
  </si>
  <si>
    <t>05PTSRURALVTAS ADM413MANZANA</t>
  </si>
  <si>
    <t>05PTSRURALVTAS ADM414DURAZNO</t>
  </si>
  <si>
    <t>05PTSRURALVTAS ADM426TROPICAL</t>
  </si>
  <si>
    <t>05PTSRURALVTAS ADM501NARANJA</t>
  </si>
  <si>
    <t>05PTSRURALVTAS ADM510NARANJA</t>
  </si>
  <si>
    <t>05PTSRURALVTAS ADM517NARANJA</t>
  </si>
  <si>
    <t>05PTSRURALVTAS ADM520NARANJA</t>
  </si>
  <si>
    <t>05PTSRURALVTAS ADM528NARANJA</t>
  </si>
  <si>
    <t>05PTSRURALVTAS ADM532NARANJA</t>
  </si>
  <si>
    <t>05PTSRURALVTAS ADM540NARANJA</t>
  </si>
  <si>
    <t>05PTSRURALVTAS ADM544NARANJA</t>
  </si>
  <si>
    <t>05PTSRURALVTAS ADM546NARANJA</t>
  </si>
  <si>
    <t>05PTSRURALVTAS ADM601MANDARINA</t>
  </si>
  <si>
    <t>05PTSRURALVTAS ADM617MANDARINA</t>
  </si>
  <si>
    <t>05PTSRURALVTAS ADM640MANDARINA</t>
  </si>
  <si>
    <t>05PTSRURALVTAS ADM646MANDARINA</t>
  </si>
  <si>
    <t>05PTSRURALVTAS ADM701LIMA LIMON</t>
  </si>
  <si>
    <t>05PTSRURALVTAS ADM703LIMA LIMON</t>
  </si>
  <si>
    <t>05PTSRURALVTAS ADM710LIMA LIMON</t>
  </si>
  <si>
    <t>05PTSRURALVTAS ADM717LIMA LIMON</t>
  </si>
  <si>
    <t>05PTSRURALVTAS ADM720LIMA LIMON</t>
  </si>
  <si>
    <t>05PTSRURALVTAS ADM722LIMA LIMON</t>
  </si>
  <si>
    <t>05PTSRURALVTAS ADM728LIMA LIMON</t>
  </si>
  <si>
    <t>05PTSRURALVTAS ADM72AGUA SIN GAS</t>
  </si>
  <si>
    <t>05PTSRURALVTAS ADM732LIMA LIMON</t>
  </si>
  <si>
    <t>05PTSRURALVTAS ADM740LIMA LIMON</t>
  </si>
  <si>
    <t>05PTSRURALVTAS ADM744LIMA LIMON</t>
  </si>
  <si>
    <t>05PTSRURALVTAS ADM764LIMA LIMON</t>
  </si>
  <si>
    <t>05PTSRURALVTAS ADM82MANZANA</t>
  </si>
  <si>
    <t>05PTSRURALVTAS ADM84DURAZNO</t>
  </si>
  <si>
    <t>05PTSRURALVTAS ADM94CITRUS</t>
  </si>
  <si>
    <t>05PTSRURALVTAS ADM95CITRUS</t>
  </si>
  <si>
    <t>05PTSRURALVTAS ADM979LIMON</t>
  </si>
  <si>
    <t>05PTSRURALVTAS ADM97MANZANA</t>
  </si>
  <si>
    <t>05PTSRURALVTAS ADM983LIMON</t>
  </si>
  <si>
    <t>05PTSRURALVTAS ADM99DURAZNO</t>
  </si>
  <si>
    <t>05PTSURBANOCOMER Y BEBER100CITRUS</t>
  </si>
  <si>
    <t>05PTSURBANOCOMER Y BEBER101COLA</t>
  </si>
  <si>
    <t>05PTSURBANOCOMER Y BEBER1040POMELO</t>
  </si>
  <si>
    <t>05PTSURBANOCOMER Y BEBER1140PINA</t>
  </si>
  <si>
    <t>05PTSURBANOCOMER Y BEBER117COLA</t>
  </si>
  <si>
    <t>05PTSURBANOCOMER Y BEBER120COLA</t>
  </si>
  <si>
    <t>05PTSURBANOCOMER Y BEBER128COLA</t>
  </si>
  <si>
    <t>05PTSURBANOCOMER Y BEBER132COLA</t>
  </si>
  <si>
    <t>05PTSURBANOCOMER Y BEBER139COLA</t>
  </si>
  <si>
    <t>COCA COLA 2.0 RP 8 DIV</t>
  </si>
  <si>
    <t>PTS139</t>
  </si>
  <si>
    <t>05PTSURBANOCOMER Y BEBER146COLA</t>
  </si>
  <si>
    <t>05PTSURBANOCOMER Y BEBER1540DURAZNO</t>
  </si>
  <si>
    <t>05PTSURBANOCOMER Y BEBER1640MANZANA</t>
  </si>
  <si>
    <t>05PTSURBANOCOMER Y BEBER165COLA</t>
  </si>
  <si>
    <t>05PTSURBANOCOMER Y BEBER1759REGULAR</t>
  </si>
  <si>
    <t>05PTSURBANOCOMER Y BEBER1779ULTRA ZERO</t>
  </si>
  <si>
    <t>PTS1779</t>
  </si>
  <si>
    <t>05PTSURBANOCOMER Y BEBER1780GOLD STRIKE</t>
  </si>
  <si>
    <t>05PTSURBANOCOMER Y BEBER1791MANGO</t>
  </si>
  <si>
    <t>PTS1791</t>
  </si>
  <si>
    <t>05PTSURBANOCOMER Y BEBER188COLA</t>
  </si>
  <si>
    <t>05PTSURBANOCOMER Y BEBER2001GUARANA</t>
  </si>
  <si>
    <t>05PTSURBANOCOMER Y BEBER202COLA</t>
  </si>
  <si>
    <t>05PTSURBANOCOMER Y BEBER2032GUARANA</t>
  </si>
  <si>
    <t>05PTSURBANOCOMER Y BEBER2039GUARANA</t>
  </si>
  <si>
    <t>FANTA GUARANA 2.0 RP 8 DIV</t>
  </si>
  <si>
    <t>PTS2039</t>
  </si>
  <si>
    <t>05PTSURBANOCOMER Y BEBER2040GUARANA</t>
  </si>
  <si>
    <t>05PTSURBANOCOMER Y BEBER2046GUARANA</t>
  </si>
  <si>
    <t>05PTSURBANOCOMER Y BEBER2112AGUA SIN GAS</t>
  </si>
  <si>
    <t>05PTSURBANOCOMER Y BEBER2125AGUA SIN GAS</t>
  </si>
  <si>
    <t>05PTSURBANOCOMER Y BEBER2140AGUA SIN GAS</t>
  </si>
  <si>
    <t>05PTSURBANOCOMER Y BEBER2146AGUA SIN GAS</t>
  </si>
  <si>
    <t>05PTSURBANOCOMER Y BEBER2148AGUA SIN GAS</t>
  </si>
  <si>
    <t>05PTSURBANOCOMER Y BEBER2152AGUA SIN GAS</t>
  </si>
  <si>
    <t>PTS2152</t>
  </si>
  <si>
    <t>05PTSURBANOCOMER Y BEBER2153AGUA SIN GAS</t>
  </si>
  <si>
    <t>PTS2153</t>
  </si>
  <si>
    <t>05PTSURBANOCOMER Y BEBER2154AGUA SIN GAS</t>
  </si>
  <si>
    <t>PTS2154</t>
  </si>
  <si>
    <t>05PTSURBANOCOMER Y BEBER2216AGUA CON GAS</t>
  </si>
  <si>
    <t>05PTSURBANOCOMER Y BEBER2307ATAQUE</t>
  </si>
  <si>
    <t>05PTSURBANOCOMER Y BEBER2308ATAQUE</t>
  </si>
  <si>
    <t>05PTSURBANOCOMER Y BEBER2309CONTRATAQUE</t>
  </si>
  <si>
    <t>05PTSURBANOCOMER Y BEBER2311CONTRATAQUE</t>
  </si>
  <si>
    <t>05PTSURBANOCOMER Y BEBER2317MORA AZUL</t>
  </si>
  <si>
    <t>PTS2317</t>
  </si>
  <si>
    <t>05PTSURBANOCOMER Y BEBER2317PASSION FRUIT</t>
  </si>
  <si>
    <t>05PTSURBANOCOMER Y BEBER2325MORA AZUL</t>
  </si>
  <si>
    <t>PTS2325</t>
  </si>
  <si>
    <t>05PTSURBANOCOMER Y BEBER2325PASSION FRUIT</t>
  </si>
  <si>
    <t>05PTSURBANOCOMER Y BEBER2334MORA AZUL</t>
  </si>
  <si>
    <t>05PTSURBANOCOMER Y BEBER2336MORA AZUL</t>
  </si>
  <si>
    <t>05PTSURBANOCOMER Y BEBER2344MULTIFRUTA</t>
  </si>
  <si>
    <t>05PTSURBANOCOMER Y BEBER2346MULTIFRUTA</t>
  </si>
  <si>
    <t>05PTSURBANOCOMER Y BEBER2372MORA AZUL</t>
  </si>
  <si>
    <t>PTS2372</t>
  </si>
  <si>
    <t>05PTSURBANOCOMER Y BEBER2372MULTIFRUTA</t>
  </si>
  <si>
    <t>05PTSURBANOCOMER Y BEBER2377MORA AZUL</t>
  </si>
  <si>
    <t>PTS2377</t>
  </si>
  <si>
    <t>05PTSURBANOCOMER Y BEBER2377MULTIFRUTA</t>
  </si>
  <si>
    <t>05PTSURBANOCOMER Y BEBER2379MULTIFRUTA</t>
  </si>
  <si>
    <t>05PTSURBANOCOMER Y BEBER2381MANZANA</t>
  </si>
  <si>
    <t>05PTSURBANOCOMER Y BEBER2382MANZANA</t>
  </si>
  <si>
    <t>05PTSURBANOCOMER Y BEBER2386PASSION FRUIT</t>
  </si>
  <si>
    <t>05PTSURBANOCOMER Y BEBER2387PASSION FRUIT</t>
  </si>
  <si>
    <t>05PTSURBANOCOMER Y BEBER2509PERA</t>
  </si>
  <si>
    <t>PTS2509</t>
  </si>
  <si>
    <t>05PTSURBANOCOMER Y BEBER2511PERA</t>
  </si>
  <si>
    <t>05PTSURBANOCOMER Y BEBER2513PERA</t>
  </si>
  <si>
    <t>05PTSURBANOCOMER Y BEBER2518PERA</t>
  </si>
  <si>
    <t>05PTSURBANOCOMER Y BEBER2519PERA</t>
  </si>
  <si>
    <t>05PTSURBANOCOMER Y BEBER2521POMELO</t>
  </si>
  <si>
    <t>05PTSURBANOCOMER Y BEBER2523MANZANA</t>
  </si>
  <si>
    <t>05PTSURBANOCOMER Y BEBER2528MANZANA</t>
  </si>
  <si>
    <t>05PTSURBANOCOMER Y BEBER2530MANZANA</t>
  </si>
  <si>
    <t>05PTSURBANOCOMER Y BEBER2550POMELO</t>
  </si>
  <si>
    <t>PTS2550</t>
  </si>
  <si>
    <t>05PTSURBANOCOMER Y BEBER2553POMELO</t>
  </si>
  <si>
    <t>05PTSURBANOCOMER Y BEBER2558POMELO</t>
  </si>
  <si>
    <t>05PTSURBANOCOMER Y BEBER2559POMELO</t>
  </si>
  <si>
    <t>05PTSURBANOCOMER Y BEBER2624MANZANA</t>
  </si>
  <si>
    <t>PTS2624</t>
  </si>
  <si>
    <t>05PTSURBANOCOMER Y BEBER2644DURAZNO</t>
  </si>
  <si>
    <t>PTS2644</t>
  </si>
  <si>
    <t>05PTSURBANOCOMER Y BEBER2695AGUA TONICA</t>
  </si>
  <si>
    <t>05PTSURBANOCOMER Y BEBER2697GINGER ALE</t>
  </si>
  <si>
    <t>05PTSURBANOCOMER Y BEBER2700GINGER ALE</t>
  </si>
  <si>
    <t>PTS2700</t>
  </si>
  <si>
    <t>05PTSURBANOCOMER Y BEBER2719AGUA TONICA</t>
  </si>
  <si>
    <t>PTS2719</t>
  </si>
  <si>
    <t>05PTSURBANOCOMER Y BEBER2728GINGER ALE</t>
  </si>
  <si>
    <t>PTS2728</t>
  </si>
  <si>
    <t>05PTSURBANOCOMER Y BEBER273COLA SIN AZUCAR</t>
  </si>
  <si>
    <t>PTS273</t>
  </si>
  <si>
    <t>05PTSURBANOCOMER Y BEBER276COLA SIN AZUCAR</t>
  </si>
  <si>
    <t>05PTSURBANOCOMER Y BEBER2780LIMON</t>
  </si>
  <si>
    <t>FANTA LIMON 2.0 REF PET 8DIV</t>
  </si>
  <si>
    <t>PTS2780</t>
  </si>
  <si>
    <t>05PTSURBANOCOMER Y BEBER285COLA SIN AZUCAR</t>
  </si>
  <si>
    <t>05PTSURBANOCOMER Y BEBER2860MANZANA</t>
  </si>
  <si>
    <t>05PTSURBANOCOMER Y BEBER2861MANZANA</t>
  </si>
  <si>
    <t>05PTSURBANOCOMER Y BEBER2862DURAZNO</t>
  </si>
  <si>
    <t>05PTSURBANOCOMER Y BEBER2864DURAZNO</t>
  </si>
  <si>
    <t>05PTSURBANOCOMER Y BEBER2901PAPAYA</t>
  </si>
  <si>
    <t>05PTSURBANOCOMER Y BEBER2916PAPAYA</t>
  </si>
  <si>
    <t>05PTSURBANOCOMER Y BEBER2917PAPAYA</t>
  </si>
  <si>
    <t>05PTSURBANOCOMER Y BEBER2930PAPAYA</t>
  </si>
  <si>
    <t>PTS2930</t>
  </si>
  <si>
    <t>05PTSURBANOCOMER Y BEBER2932PAPAYA</t>
  </si>
  <si>
    <t>05PTSURBANOCOMER Y BEBER2939PAPAYA</t>
  </si>
  <si>
    <t>FANTA PAPAYA 2.0 RP 8 DIV</t>
  </si>
  <si>
    <t>PTS2939</t>
  </si>
  <si>
    <t>05PTSURBANOCOMER Y BEBER2940PAPAYA</t>
  </si>
  <si>
    <t>05PTSURBANOCOMER Y BEBER2946PAPAYA</t>
  </si>
  <si>
    <t>05PTSURBANOCOMER Y BEBER296COLA SIN AZUCAR</t>
  </si>
  <si>
    <t>05PTSURBANOCOMER Y BEBER29COLA</t>
  </si>
  <si>
    <t>PTS29</t>
  </si>
  <si>
    <t>05PTSURBANOCOMER Y BEBER29NARANJA</t>
  </si>
  <si>
    <t>05PTSURBANOCOMER Y BEBER399MANZANA</t>
  </si>
  <si>
    <t>05PTSURBANOCOMER Y BEBER400DURAZNO</t>
  </si>
  <si>
    <t>05PTSURBANOCOMER Y BEBER404FRUIT PUNCH</t>
  </si>
  <si>
    <t>05PTSURBANOCOMER Y BEBER405CITRUS</t>
  </si>
  <si>
    <t>05PTSURBANOCOMER Y BEBER410FRUIT PUNCH</t>
  </si>
  <si>
    <t>05PTSURBANOCOMER Y BEBER411DURAZNO</t>
  </si>
  <si>
    <t>05PTSURBANOCOMER Y BEBER412MANZANA</t>
  </si>
  <si>
    <t>05PTSURBANOCOMER Y BEBER413MANZANA</t>
  </si>
  <si>
    <t>05PTSURBANOCOMER Y BEBER414DURAZNO</t>
  </si>
  <si>
    <t>05PTSURBANOCOMER Y BEBER416MANZANA</t>
  </si>
  <si>
    <t>PTS416</t>
  </si>
  <si>
    <t>05PTSURBANOCOMER Y BEBER420DURAZNO</t>
  </si>
  <si>
    <t>PTS420</t>
  </si>
  <si>
    <t>05PTSURBANOCOMER Y BEBER421MANZANA</t>
  </si>
  <si>
    <t>PTS421</t>
  </si>
  <si>
    <t>05PTSURBANOCOMER Y BEBER422CITRUS</t>
  </si>
  <si>
    <t>PTS422</t>
  </si>
  <si>
    <t>05PTSURBANOCOMER Y BEBER425TROPICAL</t>
  </si>
  <si>
    <t>05PTSURBANOCOMER Y BEBER426TROPICAL</t>
  </si>
  <si>
    <t>05PTSURBANOCOMER Y BEBER427TROPICAL</t>
  </si>
  <si>
    <t>05PTSURBANOCOMER Y BEBER501NARANJA</t>
  </si>
  <si>
    <t>05PTSURBANOCOMER Y BEBER510NARANJA</t>
  </si>
  <si>
    <t>05PTSURBANOCOMER Y BEBER511NARANJA</t>
  </si>
  <si>
    <t>PTS511</t>
  </si>
  <si>
    <t>05PTSURBANOCOMER Y BEBER517NARANJA</t>
  </si>
  <si>
    <t>05PTSURBANOCOMER Y BEBER520NARANJA</t>
  </si>
  <si>
    <t>05PTSURBANOCOMER Y BEBER527NARANJA</t>
  </si>
  <si>
    <t>PTS527</t>
  </si>
  <si>
    <t>05PTSURBANOCOMER Y BEBER528NARANJA</t>
  </si>
  <si>
    <t>05PTSURBANOCOMER Y BEBER532NARANJA</t>
  </si>
  <si>
    <t>05PTSURBANOCOMER Y BEBER539NARANJA</t>
  </si>
  <si>
    <t>FANTA     2.0 RP 8 DIV</t>
  </si>
  <si>
    <t>PTS539</t>
  </si>
  <si>
    <t>05PTSURBANOCOMER Y BEBER540NARANJA</t>
  </si>
  <si>
    <t>05PTSURBANOCOMER Y BEBER546NARANJA</t>
  </si>
  <si>
    <t>05PTSURBANOCOMER Y BEBER54COLA</t>
  </si>
  <si>
    <t>05PTSURBANOCOMER Y BEBER601MANDARINA</t>
  </si>
  <si>
    <t>05PTSURBANOCOMER Y BEBER617MANDARINA</t>
  </si>
  <si>
    <t>05PTSURBANOCOMER Y BEBER61DURAZNO</t>
  </si>
  <si>
    <t>PTS61</t>
  </si>
  <si>
    <t>05PTSURBANOCOMER Y BEBER61MANZANA</t>
  </si>
  <si>
    <t>05PTSURBANOCOMER Y BEBER640MANDARINA</t>
  </si>
  <si>
    <t>05PTSURBANOCOMER Y BEBER646MANDARINA</t>
  </si>
  <si>
    <t>05PTSURBANOCOMER Y BEBER701LIMA LIMON</t>
  </si>
  <si>
    <t>05PTSURBANOCOMER Y BEBER703LIMA LIMON</t>
  </si>
  <si>
    <t>05PTSURBANOCOMER Y BEBER710LIMA LIMON</t>
  </si>
  <si>
    <t>05PTSURBANOCOMER Y BEBER717LIMA LIMON</t>
  </si>
  <si>
    <t>05PTSURBANOCOMER Y BEBER720LIMA LIMON</t>
  </si>
  <si>
    <t>05PTSURBANOCOMER Y BEBER727LIMA LIMON</t>
  </si>
  <si>
    <t>PTS727</t>
  </si>
  <si>
    <t>05PTSURBANOCOMER Y BEBER728LIMA LIMON</t>
  </si>
  <si>
    <t>05PTSURBANOCOMER Y BEBER72AGUA SIN GAS</t>
  </si>
  <si>
    <t>05PTSURBANOCOMER Y BEBER732LIMA LIMON</t>
  </si>
  <si>
    <t>05PTSURBANOCOMER Y BEBER739LIMA LIMON</t>
  </si>
  <si>
    <t>SPRITE    2.0 RP 8 DIV</t>
  </si>
  <si>
    <t>PTS739</t>
  </si>
  <si>
    <t>05PTSURBANOCOMER Y BEBER740LIMA LIMON</t>
  </si>
  <si>
    <t>05PTSURBANOCOMER Y BEBER764LIMA LIMON</t>
  </si>
  <si>
    <t>05PTSURBANOCOMER Y BEBER780COLA</t>
  </si>
  <si>
    <t>PTS780</t>
  </si>
  <si>
    <t>05PTSURBANOCOMER Y BEBER780NARANJA</t>
  </si>
  <si>
    <t>05PTSURBANOCOMER Y BEBER783COLA</t>
  </si>
  <si>
    <t>PTS783</t>
  </si>
  <si>
    <t>05PTSURBANOCOMER Y BEBER783LIMA LIMON</t>
  </si>
  <si>
    <t>05PTSURBANOCOMER Y BEBER784COLA</t>
  </si>
  <si>
    <t>PTS784</t>
  </si>
  <si>
    <t>05PTSURBANOCOMER Y BEBER784LIMA LIMON</t>
  </si>
  <si>
    <t>05PTSURBANOCOMER Y BEBER82MANZANA</t>
  </si>
  <si>
    <t>05PTSURBANOCOMER Y BEBER84DURAZNO</t>
  </si>
  <si>
    <t>05PTSURBANOCOMER Y BEBER876LIMA LIMON SIN A</t>
  </si>
  <si>
    <t>PTS876</t>
  </si>
  <si>
    <t>05PTSURBANOCOMER Y BEBER885LIMA LIMON SIN A</t>
  </si>
  <si>
    <t>05PTSURBANOCOMER Y BEBER94CITRUS</t>
  </si>
  <si>
    <t>05PTSURBANOCOMER Y BEBER95CITRUS</t>
  </si>
  <si>
    <t>05PTSURBANOCOMER Y BEBER979LIMON</t>
  </si>
  <si>
    <t>05PTSURBANOCOMER Y BEBER97MANZANA</t>
  </si>
  <si>
    <t>05PTSURBANOCOMER Y BEBER980LIMON</t>
  </si>
  <si>
    <t>PTS980</t>
  </si>
  <si>
    <t>05PTSURBANOCOMER Y BEBER981LIMON</t>
  </si>
  <si>
    <t>05PTSURBANOCOMER Y BEBER983LIMON</t>
  </si>
  <si>
    <t>05PTSURBANOCOMER Y BEBER99DURAZNO</t>
  </si>
  <si>
    <t>05PTSURBANOHORECA100CITRUS</t>
  </si>
  <si>
    <t>05PTSURBANOHORECA101COLA</t>
  </si>
  <si>
    <t>05PTSURBANOHORECA1040POMELO</t>
  </si>
  <si>
    <t>05PTSURBANOHORECA1140PINA</t>
  </si>
  <si>
    <t>05PTSURBANOHORECA117COLA</t>
  </si>
  <si>
    <t>05PTSURBANOHORECA120COLA</t>
  </si>
  <si>
    <t>05PTSURBANOHORECA128COLA</t>
  </si>
  <si>
    <t>05PTSURBANOHORECA132COLA</t>
  </si>
  <si>
    <t>05PTSURBANOHORECA139COLA</t>
  </si>
  <si>
    <t>05PTSURBANOHORECA146COLA</t>
  </si>
  <si>
    <t>05PTSURBANOHORECA1540DURAZNO</t>
  </si>
  <si>
    <t>05PTSURBANOHORECA1640MANZANA</t>
  </si>
  <si>
    <t>05PTSURBANOHORECA165COLA</t>
  </si>
  <si>
    <t>05PTSURBANOHORECA1759REGULAR</t>
  </si>
  <si>
    <t>05PTSURBANOHORECA1779ULTRA ZERO</t>
  </si>
  <si>
    <t>05PTSURBANOHORECA1780GOLD STRIKE</t>
  </si>
  <si>
    <t>05PTSURBANOHORECA1791MANGO</t>
  </si>
  <si>
    <t>05PTSURBANOHORECA188COLA</t>
  </si>
  <si>
    <t>05PTSURBANOHORECA2001GUARANA</t>
  </si>
  <si>
    <t>05PTSURBANOHORECA202COLA</t>
  </si>
  <si>
    <t>05PTSURBANOHORECA2032GUARANA</t>
  </si>
  <si>
    <t>05PTSURBANOHORECA2039GUARANA</t>
  </si>
  <si>
    <t>05PTSURBANOHORECA2040GUARANA</t>
  </si>
  <si>
    <t>05PTSURBANOHORECA2046GUARANA</t>
  </si>
  <si>
    <t>05PTSURBANOHORECA2112AGUA SIN GAS</t>
  </si>
  <si>
    <t>05PTSURBANOHORECA2125AGUA SIN GAS</t>
  </si>
  <si>
    <t>05PTSURBANOHORECA2140AGUA SIN GAS</t>
  </si>
  <si>
    <t>05PTSURBANOHORECA2146AGUA SIN GAS</t>
  </si>
  <si>
    <t>05PTSURBANOHORECA2148AGUA SIN GAS</t>
  </si>
  <si>
    <t>05PTSURBANOHORECA2153AGUA SIN GAS</t>
  </si>
  <si>
    <t>05PTSURBANOHORECA2216AGUA CON GAS</t>
  </si>
  <si>
    <t>05PTSURBANOHORECA2307ATAQUE</t>
  </si>
  <si>
    <t>05PTSURBANOHORECA2308ATAQUE</t>
  </si>
  <si>
    <t>05PTSURBANOHORECA2309CONTRATAQUE</t>
  </si>
  <si>
    <t>05PTSURBANOHORECA2311CONTRATAQUE</t>
  </si>
  <si>
    <t>05PTSURBANOHORECA2317MORA AZUL</t>
  </si>
  <si>
    <t>05PTSURBANOHORECA2317PASSION FRUIT</t>
  </si>
  <si>
    <t>05PTSURBANOHORECA2334MORA AZUL</t>
  </si>
  <si>
    <t>05PTSURBANOHORECA2336MORA AZUL</t>
  </si>
  <si>
    <t>05PTSURBANOHORECA2344MULTIFRUTA</t>
  </si>
  <si>
    <t>05PTSURBANOHORECA2346MULTIFRUTA</t>
  </si>
  <si>
    <t>05PTSURBANOHORECA2377MORA AZUL</t>
  </si>
  <si>
    <t>05PTSURBANOHORECA2377MULTIFRUTA</t>
  </si>
  <si>
    <t>05PTSURBANOHORECA2386PASSION FRUIT</t>
  </si>
  <si>
    <t>05PTSURBANOHORECA2387PASSION FRUIT</t>
  </si>
  <si>
    <t>05PTSURBANOHORECA2509PERA</t>
  </si>
  <si>
    <t>05PTSURBANOHORECA2511PERA</t>
  </si>
  <si>
    <t>05PTSURBANOHORECA2513PERA</t>
  </si>
  <si>
    <t>05PTSURBANOHORECA2518PERA</t>
  </si>
  <si>
    <t>05PTSURBANOHORECA2519PERA</t>
  </si>
  <si>
    <t>05PTSURBANOHORECA2521POMELO</t>
  </si>
  <si>
    <t>05PTSURBANOHORECA2523MANZANA</t>
  </si>
  <si>
    <t>05PTSURBANOHORECA2528MANZANA</t>
  </si>
  <si>
    <t>05PTSURBANOHORECA2553POMELO</t>
  </si>
  <si>
    <t>05PTSURBANOHORECA2558POMELO</t>
  </si>
  <si>
    <t>05PTSURBANOHORECA2559POMELO</t>
  </si>
  <si>
    <t>05PTSURBANOHORECA2624MANZANA</t>
  </si>
  <si>
    <t>05PTSURBANOHORECA2695AGUA TONICA</t>
  </si>
  <si>
    <t>05PTSURBANOHORECA2697GINGER ALE</t>
  </si>
  <si>
    <t>05PTSURBANOHORECA2700GINGER ALE</t>
  </si>
  <si>
    <t>05PTSURBANOHORECA2719AGUA TONICA</t>
  </si>
  <si>
    <t>05PTSURBANOHORECA2720GINGER ALE</t>
  </si>
  <si>
    <t>PTS2720</t>
  </si>
  <si>
    <t>05PTSURBANOHORECA2728GINGER ALE</t>
  </si>
  <si>
    <t>05PTSURBANOHORECA273COLA SIN AZUCAR</t>
  </si>
  <si>
    <t>05PTSURBANOHORECA276COLA SIN AZUCAR</t>
  </si>
  <si>
    <t>05PTSURBANOHORECA285COLA SIN AZUCAR</t>
  </si>
  <si>
    <t>05PTSURBANOHORECA2860MANZANA</t>
  </si>
  <si>
    <t>05PTSURBANOHORECA2861MANZANA</t>
  </si>
  <si>
    <t>05PTSURBANOHORECA2862DURAZNO</t>
  </si>
  <si>
    <t>05PTSURBANOHORECA2864DURAZNO</t>
  </si>
  <si>
    <t>05PTSURBANOHORECA2901PAPAYA</t>
  </si>
  <si>
    <t>05PTSURBANOHORECA2916PAPAYA</t>
  </si>
  <si>
    <t>05PTSURBANOHORECA2917PAPAYA</t>
  </si>
  <si>
    <t>05PTSURBANOHORECA2930PAPAYA</t>
  </si>
  <si>
    <t>05PTSURBANOHORECA2932PAPAYA</t>
  </si>
  <si>
    <t>05PTSURBANOHORECA2939PAPAYA</t>
  </si>
  <si>
    <t>05PTSURBANOHORECA2940PAPAYA</t>
  </si>
  <si>
    <t>05PTSURBANOHORECA2946PAPAYA</t>
  </si>
  <si>
    <t>05PTSURBANOHORECA296COLA SIN AZUCAR</t>
  </si>
  <si>
    <t>05PTSURBANOHORECA399MANZANA</t>
  </si>
  <si>
    <t>05PTSURBANOHORECA400DURAZNO</t>
  </si>
  <si>
    <t>05PTSURBANOHORECA404FRUIT PUNCH</t>
  </si>
  <si>
    <t>05PTSURBANOHORECA405CITRUS</t>
  </si>
  <si>
    <t>05PTSURBANOHORECA410FRUIT PUNCH</t>
  </si>
  <si>
    <t>05PTSURBANOHORECA411DURAZNO</t>
  </si>
  <si>
    <t>05PTSURBANOHORECA412MANZANA</t>
  </si>
  <si>
    <t>05PTSURBANOHORECA413MANZANA</t>
  </si>
  <si>
    <t>05PTSURBANOHORECA414DURAZNO</t>
  </si>
  <si>
    <t>05PTSURBANOHORECA420DURAZNO</t>
  </si>
  <si>
    <t>05PTSURBANOHORECA421MANZANA</t>
  </si>
  <si>
    <t>05PTSURBANOHORECA425TROPICAL</t>
  </si>
  <si>
    <t>05PTSURBANOHORECA426TROPICAL</t>
  </si>
  <si>
    <t>05PTSURBANOHORECA427TROPICAL</t>
  </si>
  <si>
    <t>05PTSURBANOHORECA501NARANJA</t>
  </si>
  <si>
    <t>05PTSURBANOHORECA510NARANJA</t>
  </si>
  <si>
    <t>05PTSURBANOHORECA517NARANJA</t>
  </si>
  <si>
    <t>05PTSURBANOHORECA520NARANJA</t>
  </si>
  <si>
    <t>05PTSURBANOHORECA527NARANJA</t>
  </si>
  <si>
    <t>05PTSURBANOHORECA528NARANJA</t>
  </si>
  <si>
    <t>05PTSURBANOHORECA532NARANJA</t>
  </si>
  <si>
    <t>05PTSURBANOHORECA539NARANJA</t>
  </si>
  <si>
    <t>05PTSURBANOHORECA540NARANJA</t>
  </si>
  <si>
    <t>05PTSURBANOHORECA546NARANJA</t>
  </si>
  <si>
    <t>05PTSURBANOHORECA54COLA</t>
  </si>
  <si>
    <t>05PTSURBANOHORECA601MANDARINA</t>
  </si>
  <si>
    <t>05PTSURBANOHORECA617MANDARINA</t>
  </si>
  <si>
    <t>05PTSURBANOHORECA61DURAZNO</t>
  </si>
  <si>
    <t>05PTSURBANOHORECA61MANZANA</t>
  </si>
  <si>
    <t>05PTSURBANOHORECA640MANDARINA</t>
  </si>
  <si>
    <t>05PTSURBANOHORECA646MANDARINA</t>
  </si>
  <si>
    <t>05PTSURBANOHORECA701LIMA LIMON</t>
  </si>
  <si>
    <t>05PTSURBANOHORECA703LIMA LIMON</t>
  </si>
  <si>
    <t>05PTSURBANOHORECA710LIMA LIMON</t>
  </si>
  <si>
    <t>05PTSURBANOHORECA717LIMA LIMON</t>
  </si>
  <si>
    <t>05PTSURBANOHORECA720LIMA LIMON</t>
  </si>
  <si>
    <t>05PTSURBANOHORECA727LIMA LIMON</t>
  </si>
  <si>
    <t>05PTSURBANOHORECA728LIMA LIMON</t>
  </si>
  <si>
    <t>05PTSURBANOHORECA72AGUA SIN GAS</t>
  </si>
  <si>
    <t>05PTSURBANOHORECA732LIMA LIMON</t>
  </si>
  <si>
    <t>05PTSURBANOHORECA739LIMA LIMON</t>
  </si>
  <si>
    <t>05PTSURBANOHORECA740LIMA LIMON</t>
  </si>
  <si>
    <t>05PTSURBANOHORECA764LIMA LIMON</t>
  </si>
  <si>
    <t>05PTSURBANOHORECA780COLA</t>
  </si>
  <si>
    <t>05PTSURBANOHORECA780NARANJA</t>
  </si>
  <si>
    <t>05PTSURBANOHORECA82MANZANA</t>
  </si>
  <si>
    <t>05PTSURBANOHORECA84DURAZNO</t>
  </si>
  <si>
    <t>05PTSURBANOHORECA876LIMA LIMON SIN A</t>
  </si>
  <si>
    <t>05PTSURBANOHORECA885LIMA LIMON SIN A</t>
  </si>
  <si>
    <t>05PTSURBANOHORECA94CITRUS</t>
  </si>
  <si>
    <t>05PTSURBANOHORECA95CITRUS</t>
  </si>
  <si>
    <t>05PTSURBANOHORECA979LIMON</t>
  </si>
  <si>
    <t>05PTSURBANOHORECA97MANZANA</t>
  </si>
  <si>
    <t>05PTSURBANOHORECA980LIMON</t>
  </si>
  <si>
    <t>05PTSURBANOHORECA981LIMON</t>
  </si>
  <si>
    <t>05PTSURBANOHORECA983LIMON</t>
  </si>
  <si>
    <t>05PTSURBANOHORECA99DURAZNO</t>
  </si>
  <si>
    <t>05PTSURBANOMAYORISTA100CITRUS</t>
  </si>
  <si>
    <t>05PTSURBANOMAYORISTA101COLA</t>
  </si>
  <si>
    <t>05PTSURBANOMAYORISTA1040POMELO</t>
  </si>
  <si>
    <t>05PTSURBANOMAYORISTA1140PINA</t>
  </si>
  <si>
    <t>05PTSURBANOMAYORISTA117COLA</t>
  </si>
  <si>
    <t>05PTSURBANOMAYORISTA120COLA</t>
  </si>
  <si>
    <t>05PTSURBANOMAYORISTA128COLA</t>
  </si>
  <si>
    <t>05PTSURBANOMAYORISTA132COLA</t>
  </si>
  <si>
    <t>05PTSURBANOMAYORISTA139COLA</t>
  </si>
  <si>
    <t>05PTSURBANOMAYORISTA146COLA</t>
  </si>
  <si>
    <t>05PTSURBANOMAYORISTA1540DURAZNO</t>
  </si>
  <si>
    <t>05PTSURBANOMAYORISTA1640MANZANA</t>
  </si>
  <si>
    <t>05PTSURBANOMAYORISTA165COLA</t>
  </si>
  <si>
    <t>05PTSURBANOMAYORISTA1759REGULAR</t>
  </si>
  <si>
    <t>05PTSURBANOMAYORISTA1779ULTRA ZERO</t>
  </si>
  <si>
    <t>05PTSURBANOMAYORISTA1780GOLD STRIKE</t>
  </si>
  <si>
    <t>05PTSURBANOMAYORISTA1791MANGO</t>
  </si>
  <si>
    <t>05PTSURBANOMAYORISTA188COLA</t>
  </si>
  <si>
    <t>05PTSURBANOMAYORISTA2001GUARANA</t>
  </si>
  <si>
    <t>05PTSURBANOMAYORISTA202COLA</t>
  </si>
  <si>
    <t>05PTSURBANOMAYORISTA2032GUARANA</t>
  </si>
  <si>
    <t>05PTSURBANOMAYORISTA2039GUARANA</t>
  </si>
  <si>
    <t>05PTSURBANOMAYORISTA2040GUARANA</t>
  </si>
  <si>
    <t>05PTSURBANOMAYORISTA2046GUARANA</t>
  </si>
  <si>
    <t>05PTSURBANOMAYORISTA2112AGUA SIN GAS</t>
  </si>
  <si>
    <t>05PTSURBANOMAYORISTA2125AGUA SIN GAS</t>
  </si>
  <si>
    <t>05PTSURBANOMAYORISTA2140AGUA SIN GAS</t>
  </si>
  <si>
    <t>05PTSURBANOMAYORISTA2146AGUA SIN GAS</t>
  </si>
  <si>
    <t>05PTSURBANOMAYORISTA2148AGUA SIN GAS</t>
  </si>
  <si>
    <t>05PTSURBANOMAYORISTA2152AGUA SIN GAS</t>
  </si>
  <si>
    <t>05PTSURBANOMAYORISTA2153AGUA SIN GAS</t>
  </si>
  <si>
    <t>05PTSURBANOMAYORISTA2154AGUA SIN GAS</t>
  </si>
  <si>
    <t>05PTSURBANOMAYORISTA2216AGUA CON GAS</t>
  </si>
  <si>
    <t>05PTSURBANOMAYORISTA2307ATAQUE</t>
  </si>
  <si>
    <t>05PTSURBANOMAYORISTA2308ATAQUE</t>
  </si>
  <si>
    <t>05PTSURBANOMAYORISTA2309CONTRATAQUE</t>
  </si>
  <si>
    <t>05PTSURBANOMAYORISTA2311CONTRATAQUE</t>
  </si>
  <si>
    <t>05PTSURBANOMAYORISTA2317MORA AZUL</t>
  </si>
  <si>
    <t>05PTSURBANOMAYORISTA2317PASSION FRUIT</t>
  </si>
  <si>
    <t>05PTSURBANOMAYORISTA2325MORA AZUL</t>
  </si>
  <si>
    <t>05PTSURBANOMAYORISTA2325PASSION FRUIT</t>
  </si>
  <si>
    <t>05PTSURBANOMAYORISTA2334MORA AZUL</t>
  </si>
  <si>
    <t>05PTSURBANOMAYORISTA2336MORA AZUL</t>
  </si>
  <si>
    <t>05PTSURBANOMAYORISTA2344MULTIFRUTA</t>
  </si>
  <si>
    <t>05PTSURBANOMAYORISTA2346MULTIFRUTA</t>
  </si>
  <si>
    <t>05PTSURBANOMAYORISTA2372MORA AZUL</t>
  </si>
  <si>
    <t>05PTSURBANOMAYORISTA2372MULTIFRUTA</t>
  </si>
  <si>
    <t>05PTSURBANOMAYORISTA2377MORA AZUL</t>
  </si>
  <si>
    <t>05PTSURBANOMAYORISTA2377MULTIFRUTA</t>
  </si>
  <si>
    <t>05PTSURBANOMAYORISTA2382MANZANA</t>
  </si>
  <si>
    <t>05PTSURBANOMAYORISTA2386PASSION FRUIT</t>
  </si>
  <si>
    <t>05PTSURBANOMAYORISTA2387PASSION FRUIT</t>
  </si>
  <si>
    <t>05PTSURBANOMAYORISTA2509PERA</t>
  </si>
  <si>
    <t>05PTSURBANOMAYORISTA2511PERA</t>
  </si>
  <si>
    <t>05PTSURBANOMAYORISTA2513PERA</t>
  </si>
  <si>
    <t>05PTSURBANOMAYORISTA2518PERA</t>
  </si>
  <si>
    <t>05PTSURBANOMAYORISTA2519PERA</t>
  </si>
  <si>
    <t>05PTSURBANOMAYORISTA2521POMELO</t>
  </si>
  <si>
    <t>05PTSURBANOMAYORISTA2523MANZANA</t>
  </si>
  <si>
    <t>05PTSURBANOMAYORISTA2528MANZANA</t>
  </si>
  <si>
    <t>05PTSURBANOMAYORISTA2530MANZANA</t>
  </si>
  <si>
    <t>05PTSURBANOMAYORISTA2550POMELO</t>
  </si>
  <si>
    <t>05PTSURBANOMAYORISTA2553POMELO</t>
  </si>
  <si>
    <t>05PTSURBANOMAYORISTA2558POMELO</t>
  </si>
  <si>
    <t>05PTSURBANOMAYORISTA2559POMELO</t>
  </si>
  <si>
    <t>05PTSURBANOMAYORISTA2624MANZANA</t>
  </si>
  <si>
    <t>05PTSURBANOMAYORISTA2644DURAZNO</t>
  </si>
  <si>
    <t>05PTSURBANOMAYORISTA2700GINGER ALE</t>
  </si>
  <si>
    <t>05PTSURBANOMAYORISTA2728GINGER ALE</t>
  </si>
  <si>
    <t>05PTSURBANOMAYORISTA273COLA SIN AZUCAR</t>
  </si>
  <si>
    <t>05PTSURBANOMAYORISTA276COLA SIN AZUCAR</t>
  </si>
  <si>
    <t>05PTSURBANOMAYORISTA285COLA SIN AZUCAR</t>
  </si>
  <si>
    <t>05PTSURBANOMAYORISTA2860MANZANA</t>
  </si>
  <si>
    <t>05PTSURBANOMAYORISTA2861MANZANA</t>
  </si>
  <si>
    <t>05PTSURBANOMAYORISTA2862DURAZNO</t>
  </si>
  <si>
    <t>05PTSURBANOMAYORISTA2864DURAZNO</t>
  </si>
  <si>
    <t>05PTSURBANOMAYORISTA2901PAPAYA</t>
  </si>
  <si>
    <t>05PTSURBANOMAYORISTA2916PAPAYA</t>
  </si>
  <si>
    <t>05PTSURBANOMAYORISTA2917PAPAYA</t>
  </si>
  <si>
    <t>05PTSURBANOMAYORISTA2930PAPAYA</t>
  </si>
  <si>
    <t>05PTSURBANOMAYORISTA2932PAPAYA</t>
  </si>
  <si>
    <t>05PTSURBANOMAYORISTA2939PAPAYA</t>
  </si>
  <si>
    <t>05PTSURBANOMAYORISTA2940PAPAYA</t>
  </si>
  <si>
    <t>05PTSURBANOMAYORISTA2946PAPAYA</t>
  </si>
  <si>
    <t>05PTSURBANOMAYORISTA296COLA SIN AZUCAR</t>
  </si>
  <si>
    <t>05PTSURBANOMAYORISTA29COLA</t>
  </si>
  <si>
    <t>05PTSURBANOMAYORISTA29NARANJA</t>
  </si>
  <si>
    <t>05PTSURBANOMAYORISTA399MANZANA</t>
  </si>
  <si>
    <t>05PTSURBANOMAYORISTA400DURAZNO</t>
  </si>
  <si>
    <t>05PTSURBANOMAYORISTA404FRUIT PUNCH</t>
  </si>
  <si>
    <t>05PTSURBANOMAYORISTA405CITRUS</t>
  </si>
  <si>
    <t>05PTSURBANOMAYORISTA410FRUIT PUNCH</t>
  </si>
  <si>
    <t>05PTSURBANOMAYORISTA411DURAZNO</t>
  </si>
  <si>
    <t>05PTSURBANOMAYORISTA412MANZANA</t>
  </si>
  <si>
    <t>05PTSURBANOMAYORISTA413MANZANA</t>
  </si>
  <si>
    <t>05PTSURBANOMAYORISTA414DURAZNO</t>
  </si>
  <si>
    <t>05PTSURBANOMAYORISTA420DURAZNO</t>
  </si>
  <si>
    <t>05PTSURBANOMAYORISTA421MANZANA</t>
  </si>
  <si>
    <t>05PTSURBANOMAYORISTA422CITRUS</t>
  </si>
  <si>
    <t>05PTSURBANOMAYORISTA425TROPICAL</t>
  </si>
  <si>
    <t>05PTSURBANOMAYORISTA426TROPICAL</t>
  </si>
  <si>
    <t>05PTSURBANOMAYORISTA427TROPICAL</t>
  </si>
  <si>
    <t>05PTSURBANOMAYORISTA501NARANJA</t>
  </si>
  <si>
    <t>05PTSURBANOMAYORISTA510NARANJA</t>
  </si>
  <si>
    <t>05PTSURBANOMAYORISTA511NARANJA</t>
  </si>
  <si>
    <t>05PTSURBANOMAYORISTA517NARANJA</t>
  </si>
  <si>
    <t>05PTSURBANOMAYORISTA520NARANJA</t>
  </si>
  <si>
    <t>05PTSURBANOMAYORISTA527NARANJA</t>
  </si>
  <si>
    <t>05PTSURBANOMAYORISTA528NARANJA</t>
  </si>
  <si>
    <t>05PTSURBANOMAYORISTA532NARANJA</t>
  </si>
  <si>
    <t>05PTSURBANOMAYORISTA539NARANJA</t>
  </si>
  <si>
    <t>05PTSURBANOMAYORISTA540NARANJA</t>
  </si>
  <si>
    <t>05PTSURBANOMAYORISTA546NARANJA</t>
  </si>
  <si>
    <t>05PTSURBANOMAYORISTA54COLA</t>
  </si>
  <si>
    <t>05PTSURBANOMAYORISTA601MANDARINA</t>
  </si>
  <si>
    <t>05PTSURBANOMAYORISTA617MANDARINA</t>
  </si>
  <si>
    <t>05PTSURBANOMAYORISTA61DURAZNO</t>
  </si>
  <si>
    <t>05PTSURBANOMAYORISTA61MANZANA</t>
  </si>
  <si>
    <t>05PTSURBANOMAYORISTA640MANDARINA</t>
  </si>
  <si>
    <t>05PTSURBANOMAYORISTA646MANDARINA</t>
  </si>
  <si>
    <t>05PTSURBANOMAYORISTA701LIMA LIMON</t>
  </si>
  <si>
    <t>05PTSURBANOMAYORISTA703LIMA LIMON</t>
  </si>
  <si>
    <t>05PTSURBANOMAYORISTA710LIMA LIMON</t>
  </si>
  <si>
    <t>05PTSURBANOMAYORISTA717LIMA LIMON</t>
  </si>
  <si>
    <t>05PTSURBANOMAYORISTA727LIMA LIMON</t>
  </si>
  <si>
    <t>05PTSURBANOMAYORISTA728LIMA LIMON</t>
  </si>
  <si>
    <t>05PTSURBANOMAYORISTA72AGUA SIN GAS</t>
  </si>
  <si>
    <t>05PTSURBANOMAYORISTA732LIMA LIMON</t>
  </si>
  <si>
    <t>05PTSURBANOMAYORISTA739LIMA LIMON</t>
  </si>
  <si>
    <t>05PTSURBANOMAYORISTA740LIMA LIMON</t>
  </si>
  <si>
    <t>05PTSURBANOMAYORISTA764LIMA LIMON</t>
  </si>
  <si>
    <t>05PTSURBANOMAYORISTA780COLA</t>
  </si>
  <si>
    <t>05PTSURBANOMAYORISTA780NARANJA</t>
  </si>
  <si>
    <t>05PTSURBANOMAYORISTA783COLA</t>
  </si>
  <si>
    <t>05PTSURBANOMAYORISTA783LIMA LIMON</t>
  </si>
  <si>
    <t>05PTSURBANOMAYORISTA82MANZANA</t>
  </si>
  <si>
    <t>05PTSURBANOMAYORISTA84DURAZNO</t>
  </si>
  <si>
    <t>05PTSURBANOMAYORISTA876LIMA LIMON SIN A</t>
  </si>
  <si>
    <t>05PTSURBANOMAYORISTA885LIMA LIMON SIN A</t>
  </si>
  <si>
    <t>05PTSURBANOMAYORISTA94CITRUS</t>
  </si>
  <si>
    <t>05PTSURBANOMAYORISTA95CITRUS</t>
  </si>
  <si>
    <t>05PTSURBANOMAYORISTA979LIMON</t>
  </si>
  <si>
    <t>05PTSURBANOMAYORISTA97MANZANA</t>
  </si>
  <si>
    <t>05PTSURBANOMAYORISTA980LIMON</t>
  </si>
  <si>
    <t>05PTSURBANOMAYORISTA981LIMON</t>
  </si>
  <si>
    <t>05PTSURBANOMAYORISTA983LIMON</t>
  </si>
  <si>
    <t>05PTSURBANOMAYORISTA99DURAZNO</t>
  </si>
  <si>
    <t>05PTSURBANOMODERNO100CITRUS</t>
  </si>
  <si>
    <t>05PTSURBANOMODERNO101COLA</t>
  </si>
  <si>
    <t>05PTSURBANOMODERNO1040POMELO</t>
  </si>
  <si>
    <t>05PTSURBANOMODERNO1140PINA</t>
  </si>
  <si>
    <t>05PTSURBANOMODERNO117COLA</t>
  </si>
  <si>
    <t>05PTSURBANOMODERNO132COLA</t>
  </si>
  <si>
    <t>05PTSURBANOMODERNO139COLA</t>
  </si>
  <si>
    <t>05PTSURBANOMODERNO146COLA</t>
  </si>
  <si>
    <t>05PTSURBANOMODERNO1540DURAZNO</t>
  </si>
  <si>
    <t>05PTSURBANOMODERNO1640MANZANA</t>
  </si>
  <si>
    <t>05PTSURBANOMODERNO165COLA</t>
  </si>
  <si>
    <t>05PTSURBANOMODERNO1759REGULAR</t>
  </si>
  <si>
    <t>05PTSURBANOMODERNO1779ULTRA ZERO</t>
  </si>
  <si>
    <t>05PTSURBANOMODERNO1780GOLD STRIKE</t>
  </si>
  <si>
    <t>05PTSURBANOMODERNO1791MANGO</t>
  </si>
  <si>
    <t>05PTSURBANOMODERNO188COLA</t>
  </si>
  <si>
    <t>05PTSURBANOMODERNO202COLA</t>
  </si>
  <si>
    <t>05PTSURBANOMODERNO2032GUARANA</t>
  </si>
  <si>
    <t>05PTSURBANOMODERNO2039GUARANA</t>
  </si>
  <si>
    <t>05PTSURBANOMODERNO2040GUARANA</t>
  </si>
  <si>
    <t>05PTSURBANOMODERNO2046GUARANA</t>
  </si>
  <si>
    <t>05PTSURBANOMODERNO2112AGUA SIN GAS</t>
  </si>
  <si>
    <t>05PTSURBANOMODERNO2125AGUA SIN GAS</t>
  </si>
  <si>
    <t>05PTSURBANOMODERNO2140AGUA SIN GAS</t>
  </si>
  <si>
    <t>05PTSURBANOMODERNO2146AGUA SIN GAS</t>
  </si>
  <si>
    <t>05PTSURBANOMODERNO2148AGUA SIN GAS</t>
  </si>
  <si>
    <t>05PTSURBANOMODERNO2152AGUA SIN GAS</t>
  </si>
  <si>
    <t>05PTSURBANOMODERNO2153AGUA SIN GAS</t>
  </si>
  <si>
    <t>05PTSURBANOMODERNO2154AGUA SIN GAS</t>
  </si>
  <si>
    <t>05PTSURBANOMODERNO2216AGUA CON GAS</t>
  </si>
  <si>
    <t>05PTSURBANOMODERNO2307ATAQUE</t>
  </si>
  <si>
    <t>05PTSURBANOMODERNO2308ATAQUE</t>
  </si>
  <si>
    <t>05PTSURBANOMODERNO2309CONTRATAQUE</t>
  </si>
  <si>
    <t>05PTSURBANOMODERNO2311CONTRATAQUE</t>
  </si>
  <si>
    <t>05PTSURBANOMODERNO2334MORA AZUL</t>
  </si>
  <si>
    <t>05PTSURBANOMODERNO2336MORA AZUL</t>
  </si>
  <si>
    <t>05PTSURBANOMODERNO2344MULTIFRUTA</t>
  </si>
  <si>
    <t>05PTSURBANOMODERNO2346MULTIFRUTA</t>
  </si>
  <si>
    <t>05PTSURBANOMODERNO2372MORA AZUL</t>
  </si>
  <si>
    <t>05PTSURBANOMODERNO2372MULTIFRUTA</t>
  </si>
  <si>
    <t>05PTSURBANOMODERNO2377MORA AZUL</t>
  </si>
  <si>
    <t>05PTSURBANOMODERNO2377MULTIFRUTA</t>
  </si>
  <si>
    <t>05PTSURBANOMODERNO2381MANZANA</t>
  </si>
  <si>
    <t>05PTSURBANOMODERNO2382MANZANA</t>
  </si>
  <si>
    <t>05PTSURBANOMODERNO2386PASSION FRUIT</t>
  </si>
  <si>
    <t>05PTSURBANOMODERNO2387PASSION FRUIT</t>
  </si>
  <si>
    <t>05PTSURBANOMODERNO2509PERA</t>
  </si>
  <si>
    <t>05PTSURBANOMODERNO2511PERA</t>
  </si>
  <si>
    <t>05PTSURBANOMODERNO2513PERA</t>
  </si>
  <si>
    <t>05PTSURBANOMODERNO2518PERA</t>
  </si>
  <si>
    <t>05PTSURBANOMODERNO2519PERA</t>
  </si>
  <si>
    <t>05PTSURBANOMODERNO2521POMELO</t>
  </si>
  <si>
    <t>05PTSURBANOMODERNO2523MANZANA</t>
  </si>
  <si>
    <t>05PTSURBANOMODERNO2528MANZANA</t>
  </si>
  <si>
    <t>05PTSURBANOMODERNO2530MANZANA</t>
  </si>
  <si>
    <t>05PTSURBANOMODERNO2550POMELO</t>
  </si>
  <si>
    <t>05PTSURBANOMODERNO2553POMELO</t>
  </si>
  <si>
    <t>05PTSURBANOMODERNO2558POMELO</t>
  </si>
  <si>
    <t>05PTSURBANOMODERNO2559POMELO</t>
  </si>
  <si>
    <t>05PTSURBANOMODERNO2624MANZANA</t>
  </si>
  <si>
    <t>05PTSURBANOMODERNO2644DURAZNO</t>
  </si>
  <si>
    <t>05PTSURBANOMODERNO2695AGUA TONICA</t>
  </si>
  <si>
    <t>05PTSURBANOMODERNO2697GINGER ALE</t>
  </si>
  <si>
    <t>05PTSURBANOMODERNO2700GINGER ALE</t>
  </si>
  <si>
    <t>05PTSURBANOMODERNO2719AGUA TONICA</t>
  </si>
  <si>
    <t>05PTSURBANOMODERNO2728GINGER ALE</t>
  </si>
  <si>
    <t>05PTSURBANOMODERNO273COLA SIN AZUCAR</t>
  </si>
  <si>
    <t>05PTSURBANOMODERNO276COLA SIN AZUCAR</t>
  </si>
  <si>
    <t>05PTSURBANOMODERNO285COLA SIN AZUCAR</t>
  </si>
  <si>
    <t>05PTSURBANOMODERNO2860MANZANA</t>
  </si>
  <si>
    <t>05PTSURBANOMODERNO2861MANZANA</t>
  </si>
  <si>
    <t>05PTSURBANOMODERNO2862DURAZNO</t>
  </si>
  <si>
    <t>05PTSURBANOMODERNO2864DURAZNO</t>
  </si>
  <si>
    <t>05PTSURBANOMODERNO2916PAPAYA</t>
  </si>
  <si>
    <t>05PTSURBANOMODERNO2917PAPAYA</t>
  </si>
  <si>
    <t>05PTSURBANOMODERNO2930PAPAYA</t>
  </si>
  <si>
    <t>05PTSURBANOMODERNO2932PAPAYA</t>
  </si>
  <si>
    <t>05PTSURBANOMODERNO2939PAPAYA</t>
  </si>
  <si>
    <t>05PTSURBANOMODERNO2940PAPAYA</t>
  </si>
  <si>
    <t>05PTSURBANOMODERNO2946PAPAYA</t>
  </si>
  <si>
    <t>05PTSURBANOMODERNO296COLA SIN AZUCAR</t>
  </si>
  <si>
    <t>05PTSURBANOMODERNO29COLA</t>
  </si>
  <si>
    <t>05PTSURBANOMODERNO29NARANJA</t>
  </si>
  <si>
    <t>05PTSURBANOMODERNO399MANZANA</t>
  </si>
  <si>
    <t>05PTSURBANOMODERNO400DURAZNO</t>
  </si>
  <si>
    <t>05PTSURBANOMODERNO404FRUIT PUNCH</t>
  </si>
  <si>
    <t>05PTSURBANOMODERNO405CITRUS</t>
  </si>
  <si>
    <t>05PTSURBANOMODERNO410FRUIT PUNCH</t>
  </si>
  <si>
    <t>05PTSURBANOMODERNO411DURAZNO</t>
  </si>
  <si>
    <t>05PTSURBANOMODERNO412MANZANA</t>
  </si>
  <si>
    <t>05PTSURBANOMODERNO413MANZANA</t>
  </si>
  <si>
    <t>05PTSURBANOMODERNO414DURAZNO</t>
  </si>
  <si>
    <t>05PTSURBANOMODERNO420DURAZNO</t>
  </si>
  <si>
    <t>05PTSURBANOMODERNO421MANZANA</t>
  </si>
  <si>
    <t>05PTSURBANOMODERNO422CITRUS</t>
  </si>
  <si>
    <t>05PTSURBANOMODERNO425TROPICAL</t>
  </si>
  <si>
    <t>05PTSURBANOMODERNO426TROPICAL</t>
  </si>
  <si>
    <t>05PTSURBANOMODERNO427TROPICAL</t>
  </si>
  <si>
    <t>05PTSURBANOMODERNO510NARANJA</t>
  </si>
  <si>
    <t>05PTSURBANOMODERNO511NARANJA</t>
  </si>
  <si>
    <t>05PTSURBANOMODERNO517NARANJA</t>
  </si>
  <si>
    <t>05PTSURBANOMODERNO527NARANJA</t>
  </si>
  <si>
    <t>05PTSURBANOMODERNO532NARANJA</t>
  </si>
  <si>
    <t>05PTSURBANOMODERNO539NARANJA</t>
  </si>
  <si>
    <t>05PTSURBANOMODERNO540NARANJA</t>
  </si>
  <si>
    <t>05PTSURBANOMODERNO546NARANJA</t>
  </si>
  <si>
    <t>05PTSURBANOMODERNO54COLA</t>
  </si>
  <si>
    <t>05PTSURBANOMODERNO617MANDARINA</t>
  </si>
  <si>
    <t>05PTSURBANOMODERNO61DURAZNO</t>
  </si>
  <si>
    <t>05PTSURBANOMODERNO61MANZANA</t>
  </si>
  <si>
    <t>05PTSURBANOMODERNO640MANDARINA</t>
  </si>
  <si>
    <t>05PTSURBANOMODERNO646MANDARINA</t>
  </si>
  <si>
    <t>05PTSURBANOMODERNO710LIMA LIMON</t>
  </si>
  <si>
    <t>05PTSURBANOMODERNO717LIMA LIMON</t>
  </si>
  <si>
    <t>05PTSURBANOMODERNO727LIMA LIMON</t>
  </si>
  <si>
    <t>05PTSURBANOMODERNO72AGUA SIN GAS</t>
  </si>
  <si>
    <t>05PTSURBANOMODERNO739LIMA LIMON</t>
  </si>
  <si>
    <t>05PTSURBANOMODERNO740LIMA LIMON</t>
  </si>
  <si>
    <t>05PTSURBANOMODERNO764LIMA LIMON</t>
  </si>
  <si>
    <t>05PTSURBANOMODERNO780COLA</t>
  </si>
  <si>
    <t>05PTSURBANOMODERNO780NARANJA</t>
  </si>
  <si>
    <t>05PTSURBANOMODERNO783COLA</t>
  </si>
  <si>
    <t>05PTSURBANOMODERNO783LIMA LIMON</t>
  </si>
  <si>
    <t>05PTSURBANOMODERNO784COLA</t>
  </si>
  <si>
    <t>05PTSURBANOMODERNO784LIMA LIMON</t>
  </si>
  <si>
    <t>05PTSURBANOMODERNO82MANZANA</t>
  </si>
  <si>
    <t>05PTSURBANOMODERNO84DURAZNO</t>
  </si>
  <si>
    <t>05PTSURBANOMODERNO876LIMA LIMON SIN A</t>
  </si>
  <si>
    <t>05PTSURBANOMODERNO885LIMA LIMON SIN A</t>
  </si>
  <si>
    <t>05PTSURBANOMODERNO94CITRUS</t>
  </si>
  <si>
    <t>05PTSURBANOMODERNO95CITRUS</t>
  </si>
  <si>
    <t>05PTSURBANOMODERNO979LIMON</t>
  </si>
  <si>
    <t>05PTSURBANOMODERNO97MANZANA</t>
  </si>
  <si>
    <t>05PTSURBANOMODERNO980LIMON</t>
  </si>
  <si>
    <t>05PTSURBANOMODERNO981LIMON</t>
  </si>
  <si>
    <t>05PTSURBANOMODERNO983LIMON</t>
  </si>
  <si>
    <t>05PTSURBANOMODERNO99DURAZNO</t>
  </si>
  <si>
    <t>05PTSURBANOTRADICIONAL100CITRUS</t>
  </si>
  <si>
    <t>05PTSURBANOTRADICIONAL101COLA</t>
  </si>
  <si>
    <t>05PTSURBANOTRADICIONAL1040POMELO</t>
  </si>
  <si>
    <t>05PTSURBANOTRADICIONAL1140PINA</t>
  </si>
  <si>
    <t>05PTSURBANOTRADICIONAL117COLA</t>
  </si>
  <si>
    <t>05PTSURBANOTRADICIONAL120COLA</t>
  </si>
  <si>
    <t>05PTSURBANOTRADICIONAL128COLA</t>
  </si>
  <si>
    <t>05PTSURBANOTRADICIONAL132COLA</t>
  </si>
  <si>
    <t>05PTSURBANOTRADICIONAL139COLA</t>
  </si>
  <si>
    <t>05PTSURBANOTRADICIONAL146COLA</t>
  </si>
  <si>
    <t>05PTSURBANOTRADICIONAL1540DURAZNO</t>
  </si>
  <si>
    <t>05PTSURBANOTRADICIONAL1640MANZANA</t>
  </si>
  <si>
    <t>05PTSURBANOTRADICIONAL165COLA</t>
  </si>
  <si>
    <t>05PTSURBANOTRADICIONAL1759REGULAR</t>
  </si>
  <si>
    <t>05PTSURBANOTRADICIONAL1779ULTRA ZERO</t>
  </si>
  <si>
    <t>05PTSURBANOTRADICIONAL1780GOLD STRIKE</t>
  </si>
  <si>
    <t>05PTSURBANOTRADICIONAL1791MANGO</t>
  </si>
  <si>
    <t>05PTSURBANOTRADICIONAL188COLA</t>
  </si>
  <si>
    <t>05PTSURBANOTRADICIONAL2001GUARANA</t>
  </si>
  <si>
    <t>05PTSURBANOTRADICIONAL202COLA</t>
  </si>
  <si>
    <t>05PTSURBANOTRADICIONAL2032GUARANA</t>
  </si>
  <si>
    <t>05PTSURBANOTRADICIONAL2039GUARANA</t>
  </si>
  <si>
    <t>05PTSURBANOTRADICIONAL2040GUARANA</t>
  </si>
  <si>
    <t>05PTSURBANOTRADICIONAL2046GUARANA</t>
  </si>
  <si>
    <t>05PTSURBANOTRADICIONAL2112AGUA SIN GAS</t>
  </si>
  <si>
    <t>05PTSURBANOTRADICIONAL2125AGUA SIN GAS</t>
  </si>
  <si>
    <t>05PTSURBANOTRADICIONAL2140AGUA SIN GAS</t>
  </si>
  <si>
    <t>05PTSURBANOTRADICIONAL2146AGUA SIN GAS</t>
  </si>
  <si>
    <t>05PTSURBANOTRADICIONAL2148AGUA SIN GAS</t>
  </si>
  <si>
    <t>05PTSURBANOTRADICIONAL2152AGUA SIN GAS</t>
  </si>
  <si>
    <t>05PTSURBANOTRADICIONAL2153AGUA SIN GAS</t>
  </si>
  <si>
    <t>05PTSURBANOTRADICIONAL2154AGUA SIN GAS</t>
  </si>
  <si>
    <t>05PTSURBANOTRADICIONAL2216AGUA CON GAS</t>
  </si>
  <si>
    <t>05PTSURBANOTRADICIONAL2307ATAQUE</t>
  </si>
  <si>
    <t>05PTSURBANOTRADICIONAL2308ATAQUE</t>
  </si>
  <si>
    <t>05PTSURBANOTRADICIONAL2309CONTRATAQUE</t>
  </si>
  <si>
    <t>05PTSURBANOTRADICIONAL2311CONTRATAQUE</t>
  </si>
  <si>
    <t>05PTSURBANOTRADICIONAL2317MORA AZUL</t>
  </si>
  <si>
    <t>05PTSURBANOTRADICIONAL2317PASSION FRUIT</t>
  </si>
  <si>
    <t>05PTSURBANOTRADICIONAL2325MORA AZUL</t>
  </si>
  <si>
    <t>05PTSURBANOTRADICIONAL2325PASSION FRUIT</t>
  </si>
  <si>
    <t>05PTSURBANOTRADICIONAL2334MORA AZUL</t>
  </si>
  <si>
    <t>05PTSURBANOTRADICIONAL2336MORA AZUL</t>
  </si>
  <si>
    <t>05PTSURBANOTRADICIONAL2344MULTIFRUTA</t>
  </si>
  <si>
    <t>05PTSURBANOTRADICIONAL2346MULTIFRUTA</t>
  </si>
  <si>
    <t>05PTSURBANOTRADICIONAL2372MORA AZUL</t>
  </si>
  <si>
    <t>05PTSURBANOTRADICIONAL2372MULTIFRUTA</t>
  </si>
  <si>
    <t>05PTSURBANOTRADICIONAL2377MORA AZUL</t>
  </si>
  <si>
    <t>05PTSURBANOTRADICIONAL2377MULTIFRUTA</t>
  </si>
  <si>
    <t>05PTSURBANOTRADICIONAL2381MANZANA</t>
  </si>
  <si>
    <t>05PTSURBANOTRADICIONAL2382MANZANA</t>
  </si>
  <si>
    <t>05PTSURBANOTRADICIONAL2386PASSION FRUIT</t>
  </si>
  <si>
    <t>05PTSURBANOTRADICIONAL2387PASSION FRUIT</t>
  </si>
  <si>
    <t>05PTSURBANOTRADICIONAL2509PERA</t>
  </si>
  <si>
    <t>05PTSURBANOTRADICIONAL2511PERA</t>
  </si>
  <si>
    <t>05PTSURBANOTRADICIONAL2513PERA</t>
  </si>
  <si>
    <t>05PTSURBANOTRADICIONAL2518PERA</t>
  </si>
  <si>
    <t>05PTSURBANOTRADICIONAL2519PERA</t>
  </si>
  <si>
    <t>05PTSURBANOTRADICIONAL2521POMELO</t>
  </si>
  <si>
    <t>05PTSURBANOTRADICIONAL2523MANZANA</t>
  </si>
  <si>
    <t>05PTSURBANOTRADICIONAL2528MANZANA</t>
  </si>
  <si>
    <t>05PTSURBANOTRADICIONAL2530MANZANA</t>
  </si>
  <si>
    <t>05PTSURBANOTRADICIONAL2550POMELO</t>
  </si>
  <si>
    <t>05PTSURBANOTRADICIONAL2553POMELO</t>
  </si>
  <si>
    <t>05PTSURBANOTRADICIONAL2558POMELO</t>
  </si>
  <si>
    <t>05PTSURBANOTRADICIONAL2559POMELO</t>
  </si>
  <si>
    <t>05PTSURBANOTRADICIONAL2624MANZANA</t>
  </si>
  <si>
    <t>05PTSURBANOTRADICIONAL2644DURAZNO</t>
  </si>
  <si>
    <t>05PTSURBANOTRADICIONAL2695AGUA TONICA</t>
  </si>
  <si>
    <t>05PTSURBANOTRADICIONAL2697GINGER ALE</t>
  </si>
  <si>
    <t>05PTSURBANOTRADICIONAL2700GINGER ALE</t>
  </si>
  <si>
    <t>05PTSURBANOTRADICIONAL2728GINGER ALE</t>
  </si>
  <si>
    <t>05PTSURBANOTRADICIONAL273COLA SIN AZUCAR</t>
  </si>
  <si>
    <t>05PTSURBANOTRADICIONAL276COLA SIN AZUCAR</t>
  </si>
  <si>
    <t>05PTSURBANOTRADICIONAL2780LIMON</t>
  </si>
  <si>
    <t>05PTSURBANOTRADICIONAL285COLA SIN AZUCAR</t>
  </si>
  <si>
    <t>05PTSURBANOTRADICIONAL2860MANZANA</t>
  </si>
  <si>
    <t>05PTSURBANOTRADICIONAL2861MANZANA</t>
  </si>
  <si>
    <t>05PTSURBANOTRADICIONAL2862DURAZNO</t>
  </si>
  <si>
    <t>05PTSURBANOTRADICIONAL2864DURAZNO</t>
  </si>
  <si>
    <t>05PTSURBANOTRADICIONAL2901PAPAYA</t>
  </si>
  <si>
    <t>05PTSURBANOTRADICIONAL2916PAPAYA</t>
  </si>
  <si>
    <t>05PTSURBANOTRADICIONAL2917PAPAYA</t>
  </si>
  <si>
    <t>05PTSURBANOTRADICIONAL2930PAPAYA</t>
  </si>
  <si>
    <t>05PTSURBANOTRADICIONAL2932PAPAYA</t>
  </si>
  <si>
    <t>05PTSURBANOTRADICIONAL2939PAPAYA</t>
  </si>
  <si>
    <t>05PTSURBANOTRADICIONAL2940PAPAYA</t>
  </si>
  <si>
    <t>05PTSURBANOTRADICIONAL2946PAPAYA</t>
  </si>
  <si>
    <t>05PTSURBANOTRADICIONAL296COLA SIN AZUCAR</t>
  </si>
  <si>
    <t>05PTSURBANOTRADICIONAL29COLA</t>
  </si>
  <si>
    <t>05PTSURBANOTRADICIONAL29NARANJA</t>
  </si>
  <si>
    <t>05PTSURBANOTRADICIONAL399MANZANA</t>
  </si>
  <si>
    <t>05PTSURBANOTRADICIONAL400DURAZNO</t>
  </si>
  <si>
    <t>05PTSURBANOTRADICIONAL404FRUIT PUNCH</t>
  </si>
  <si>
    <t>05PTSURBANOTRADICIONAL405CITRUS</t>
  </si>
  <si>
    <t>05PTSURBANOTRADICIONAL410FRUIT PUNCH</t>
  </si>
  <si>
    <t>05PTSURBANOTRADICIONAL411DURAZNO</t>
  </si>
  <si>
    <t>05PTSURBANOTRADICIONAL412MANZANA</t>
  </si>
  <si>
    <t>05PTSURBANOTRADICIONAL413MANZANA</t>
  </si>
  <si>
    <t>05PTSURBANOTRADICIONAL414DURAZNO</t>
  </si>
  <si>
    <t>05PTSURBANOTRADICIONAL415DURAZNO</t>
  </si>
  <si>
    <t>PTS415</t>
  </si>
  <si>
    <t>05PTSURBANOTRADICIONAL416MANZANA</t>
  </si>
  <si>
    <t>05PTSURBANOTRADICIONAL420DURAZNO</t>
  </si>
  <si>
    <t>05PTSURBANOTRADICIONAL421MANZANA</t>
  </si>
  <si>
    <t>05PTSURBANOTRADICIONAL422CITRUS</t>
  </si>
  <si>
    <t>05PTSURBANOTRADICIONAL425TROPICAL</t>
  </si>
  <si>
    <t>05PTSURBANOTRADICIONAL426TROPICAL</t>
  </si>
  <si>
    <t>05PTSURBANOTRADICIONAL427TROPICAL</t>
  </si>
  <si>
    <t>05PTSURBANOTRADICIONAL501NARANJA</t>
  </si>
  <si>
    <t>05PTSURBANOTRADICIONAL510NARANJA</t>
  </si>
  <si>
    <t>05PTSURBANOTRADICIONAL511NARANJA</t>
  </si>
  <si>
    <t>05PTSURBANOTRADICIONAL517NARANJA</t>
  </si>
  <si>
    <t>05PTSURBANOTRADICIONAL520NARANJA</t>
  </si>
  <si>
    <t>05PTSURBANOTRADICIONAL527NARANJA</t>
  </si>
  <si>
    <t>05PTSURBANOTRADICIONAL528NARANJA</t>
  </si>
  <si>
    <t>05PTSURBANOTRADICIONAL532NARANJA</t>
  </si>
  <si>
    <t>05PTSURBANOTRADICIONAL539NARANJA</t>
  </si>
  <si>
    <t>05PTSURBANOTRADICIONAL540NARANJA</t>
  </si>
  <si>
    <t>05PTSURBANOTRADICIONAL546NARANJA</t>
  </si>
  <si>
    <t>05PTSURBANOTRADICIONAL54COLA</t>
  </si>
  <si>
    <t>05PTSURBANOTRADICIONAL601MANDARINA</t>
  </si>
  <si>
    <t>05PTSURBANOTRADICIONAL617MANDARINA</t>
  </si>
  <si>
    <t>05PTSURBANOTRADICIONAL61DURAZNO</t>
  </si>
  <si>
    <t>05PTSURBANOTRADICIONAL61MANZANA</t>
  </si>
  <si>
    <t>05PTSURBANOTRADICIONAL640MANDARINA</t>
  </si>
  <si>
    <t>05PTSURBANOTRADICIONAL646MANDARINA</t>
  </si>
  <si>
    <t>05PTSURBANOTRADICIONAL701LIMA LIMON</t>
  </si>
  <si>
    <t>05PTSURBANOTRADICIONAL703LIMA LIMON</t>
  </si>
  <si>
    <t>05PTSURBANOTRADICIONAL710LIMA LIMON</t>
  </si>
  <si>
    <t>05PTSURBANOTRADICIONAL717LIMA LIMON</t>
  </si>
  <si>
    <t>05PTSURBANOTRADICIONAL720LIMA LIMON</t>
  </si>
  <si>
    <t>05PTSURBANOTRADICIONAL727LIMA LIMON</t>
  </si>
  <si>
    <t>05PTSURBANOTRADICIONAL728LIMA LIMON</t>
  </si>
  <si>
    <t>05PTSURBANOTRADICIONAL72AGUA SIN GAS</t>
  </si>
  <si>
    <t>05PTSURBANOTRADICIONAL732LIMA LIMON</t>
  </si>
  <si>
    <t>05PTSURBANOTRADICIONAL739LIMA LIMON</t>
  </si>
  <si>
    <t>05PTSURBANOTRADICIONAL740LIMA LIMON</t>
  </si>
  <si>
    <t>05PTSURBANOTRADICIONAL764LIMA LIMON</t>
  </si>
  <si>
    <t>05PTSURBANOTRADICIONAL780COLA</t>
  </si>
  <si>
    <t>05PTSURBANOTRADICIONAL780NARANJA</t>
  </si>
  <si>
    <t>05PTSURBANOTRADICIONAL783COLA</t>
  </si>
  <si>
    <t>05PTSURBANOTRADICIONAL783LIMA LIMON</t>
  </si>
  <si>
    <t>05PTSURBANOTRADICIONAL784COLA</t>
  </si>
  <si>
    <t>05PTSURBANOTRADICIONAL784LIMA LIMON</t>
  </si>
  <si>
    <t>05PTSURBANOTRADICIONAL82MANZANA</t>
  </si>
  <si>
    <t>05PTSURBANOTRADICIONAL84DURAZNO</t>
  </si>
  <si>
    <t>05PTSURBANOTRADICIONAL876LIMA LIMON SIN A</t>
  </si>
  <si>
    <t>05PTSURBANOTRADICIONAL885LIMA LIMON SIN A</t>
  </si>
  <si>
    <t>05PTSURBANOTRADICIONAL94CITRUS</t>
  </si>
  <si>
    <t>05PTSURBANOTRADICIONAL95CITRUS</t>
  </si>
  <si>
    <t>05PTSURBANOTRADICIONAL979LIMON</t>
  </si>
  <si>
    <t>05PTSURBANOTRADICIONAL97MANZANA</t>
  </si>
  <si>
    <t>05PTSURBANOTRADICIONAL980LIMON</t>
  </si>
  <si>
    <t>05PTSURBANOTRADICIONAL981LIMON</t>
  </si>
  <si>
    <t>05PTSURBANOTRADICIONAL983LIMON</t>
  </si>
  <si>
    <t>05PTSURBANOTRADICIONAL99DURAZNO</t>
  </si>
  <si>
    <t>05PTSURBANOVTAS ADM100CITRUS</t>
  </si>
  <si>
    <t>05PTSURBANOVTAS ADM101COLA</t>
  </si>
  <si>
    <t>05PTSURBANOVTAS ADM1040POMELO</t>
  </si>
  <si>
    <t>05PTSURBANOVTAS ADM1140PINA</t>
  </si>
  <si>
    <t>05PTSURBANOVTAS ADM117COLA</t>
  </si>
  <si>
    <t>05PTSURBANOVTAS ADM120COLA</t>
  </si>
  <si>
    <t>05PTSURBANOVTAS ADM128COLA</t>
  </si>
  <si>
    <t>05PTSURBANOVTAS ADM132COLA</t>
  </si>
  <si>
    <t>05PTSURBANOVTAS ADM139COLA</t>
  </si>
  <si>
    <t>05PTSURBANOVTAS ADM146COLA</t>
  </si>
  <si>
    <t>05PTSURBANOVTAS ADM1540DURAZNO</t>
  </si>
  <si>
    <t>05PTSURBANOVTAS ADM1640MANZANA</t>
  </si>
  <si>
    <t>05PTSURBANOVTAS ADM165COLA</t>
  </si>
  <si>
    <t>05PTSURBANOVTAS ADM1759REGULAR</t>
  </si>
  <si>
    <t>05PTSURBANOVTAS ADM1779ULTRA ZERO</t>
  </si>
  <si>
    <t>05PTSURBANOVTAS ADM1780GOLD STRIKE</t>
  </si>
  <si>
    <t>05PTSURBANOVTAS ADM1791MANGO</t>
  </si>
  <si>
    <t>05PTSURBANOVTAS ADM188COLA</t>
  </si>
  <si>
    <t>05PTSURBANOVTAS ADM2001GUARANA</t>
  </si>
  <si>
    <t>05PTSURBANOVTAS ADM202COLA</t>
  </si>
  <si>
    <t>05PTSURBANOVTAS ADM2039GUARANA</t>
  </si>
  <si>
    <t>05PTSURBANOVTAS ADM2040GUARANA</t>
  </si>
  <si>
    <t>05PTSURBANOVTAS ADM2046GUARANA</t>
  </si>
  <si>
    <t>05PTSURBANOVTAS ADM2112AGUA SIN GAS</t>
  </si>
  <si>
    <t>05PTSURBANOVTAS ADM2125AGUA SIN GAS</t>
  </si>
  <si>
    <t>05PTSURBANOVTAS ADM2140AGUA SIN GAS</t>
  </si>
  <si>
    <t>05PTSURBANOVTAS ADM2146AGUA SIN GAS</t>
  </si>
  <si>
    <t>05PTSURBANOVTAS ADM2148AGUA SIN GAS</t>
  </si>
  <si>
    <t>05PTSURBANOVTAS ADM2216AGUA CON GAS</t>
  </si>
  <si>
    <t>05PTSURBANOVTAS ADM2307ATAQUE</t>
  </si>
  <si>
    <t>05PTSURBANOVTAS ADM2308ATAQUE</t>
  </si>
  <si>
    <t>05PTSURBANOVTAS ADM2309CONTRATAQUE</t>
  </si>
  <si>
    <t>05PTSURBANOVTAS ADM2311CONTRATAQUE</t>
  </si>
  <si>
    <t>05PTSURBANOVTAS ADM2334MORA AZUL</t>
  </si>
  <si>
    <t>05PTSURBANOVTAS ADM2336MORA AZUL</t>
  </si>
  <si>
    <t>05PTSURBANOVTAS ADM2344MULTIFRUTA</t>
  </si>
  <si>
    <t>05PTSURBANOVTAS ADM2346MULTIFRUTA</t>
  </si>
  <si>
    <t>05PTSURBANOVTAS ADM2381MANZANA</t>
  </si>
  <si>
    <t>05PTSURBANOVTAS ADM2386PASSION FRUIT</t>
  </si>
  <si>
    <t>05PTSURBANOVTAS ADM2387PASSION FRUIT</t>
  </si>
  <si>
    <t>05PTSURBANOVTAS ADM2509PERA</t>
  </si>
  <si>
    <t>05PTSURBANOVTAS ADM2511PERA</t>
  </si>
  <si>
    <t>05PTSURBANOVTAS ADM2513PERA</t>
  </si>
  <si>
    <t>05PTSURBANOVTAS ADM2518PERA</t>
  </si>
  <si>
    <t>05PTSURBANOVTAS ADM2519PERA</t>
  </si>
  <si>
    <t>05PTSURBANOVTAS ADM2521POMELO</t>
  </si>
  <si>
    <t>05PTSURBANOVTAS ADM2523MANZANA</t>
  </si>
  <si>
    <t>05PTSURBANOVTAS ADM2528MANZANA</t>
  </si>
  <si>
    <t>05PTSURBANOVTAS ADM2530MANZANA</t>
  </si>
  <si>
    <t>05PTSURBANOVTAS ADM2550POMELO</t>
  </si>
  <si>
    <t>05PTSURBANOVTAS ADM2553POMELO</t>
  </si>
  <si>
    <t>05PTSURBANOVTAS ADM2558POMELO</t>
  </si>
  <si>
    <t>05PTSURBANOVTAS ADM2559POMELO</t>
  </si>
  <si>
    <t>05PTSURBANOVTAS ADM2644DURAZNO</t>
  </si>
  <si>
    <t>05PTSURBANOVTAS ADM2697GINGER ALE</t>
  </si>
  <si>
    <t>05PTSURBANOVTAS ADM2700GINGER ALE</t>
  </si>
  <si>
    <t>05PTSURBANOVTAS ADM2719AGUA TONICA</t>
  </si>
  <si>
    <t>05PTSURBANOVTAS ADM2728GINGER ALE</t>
  </si>
  <si>
    <t>05PTSURBANOVTAS ADM273COLA SIN AZUCAR</t>
  </si>
  <si>
    <t>05PTSURBANOVTAS ADM276COLA SIN AZUCAR</t>
  </si>
  <si>
    <t>05PTSURBANOVTAS ADM285COLA SIN AZUCAR</t>
  </si>
  <si>
    <t>05PTSURBANOVTAS ADM2860MANZANA</t>
  </si>
  <si>
    <t>05PTSURBANOVTAS ADM2861MANZANA</t>
  </si>
  <si>
    <t>05PTSURBANOVTAS ADM2862DURAZNO</t>
  </si>
  <si>
    <t>05PTSURBANOVTAS ADM2864DURAZNO</t>
  </si>
  <si>
    <t>05PTSURBANOVTAS ADM2901PAPAYA</t>
  </si>
  <si>
    <t>05PTSURBANOVTAS ADM2916PAPAYA</t>
  </si>
  <si>
    <t>05PTSURBANOVTAS ADM2917PAPAYA</t>
  </si>
  <si>
    <t>05PTSURBANOVTAS ADM2930PAPAYA</t>
  </si>
  <si>
    <t>05PTSURBANOVTAS ADM2932PAPAYA</t>
  </si>
  <si>
    <t>05PTSURBANOVTAS ADM2939PAPAYA</t>
  </si>
  <si>
    <t>05PTSURBANOVTAS ADM2940PAPAYA</t>
  </si>
  <si>
    <t>05PTSURBANOVTAS ADM2946PAPAYA</t>
  </si>
  <si>
    <t>05PTSURBANOVTAS ADM296COLA SIN AZUCAR</t>
  </si>
  <si>
    <t>05PTSURBANOVTAS ADM399MANZANA</t>
  </si>
  <si>
    <t>05PTSURBANOVTAS ADM400DURAZNO</t>
  </si>
  <si>
    <t>05PTSURBANOVTAS ADM404FRUIT PUNCH</t>
  </si>
  <si>
    <t>05PTSURBANOVTAS ADM405CITRUS</t>
  </si>
  <si>
    <t>05PTSURBANOVTAS ADM411DURAZNO</t>
  </si>
  <si>
    <t>05PTSURBANOVTAS ADM412MANZANA</t>
  </si>
  <si>
    <t>05PTSURBANOVTAS ADM413MANZANA</t>
  </si>
  <si>
    <t>05PTSURBANOVTAS ADM414DURAZNO</t>
  </si>
  <si>
    <t>05PTSURBANOVTAS ADM420DURAZNO</t>
  </si>
  <si>
    <t>05PTSURBANOVTAS ADM421MANZANA</t>
  </si>
  <si>
    <t>05PTSURBANOVTAS ADM422CITRUS</t>
  </si>
  <si>
    <t>05PTSURBANOVTAS ADM425TROPICAL</t>
  </si>
  <si>
    <t>05PTSURBANOVTAS ADM426TROPICAL</t>
  </si>
  <si>
    <t>05PTSURBANOVTAS ADM427TROPICAL</t>
  </si>
  <si>
    <t>05PTSURBANOVTAS ADM501NARANJA</t>
  </si>
  <si>
    <t>05PTSURBANOVTAS ADM510NARANJA</t>
  </si>
  <si>
    <t>05PTSURBANOVTAS ADM511NARANJA</t>
  </si>
  <si>
    <t>05PTSURBANOVTAS ADM517NARANJA</t>
  </si>
  <si>
    <t>05PTSURBANOVTAS ADM520NARANJA</t>
  </si>
  <si>
    <t>05PTSURBANOVTAS ADM527NARANJA</t>
  </si>
  <si>
    <t>05PTSURBANOVTAS ADM528NARANJA</t>
  </si>
  <si>
    <t>05PTSURBANOVTAS ADM532NARANJA</t>
  </si>
  <si>
    <t>05PTSURBANOVTAS ADM539NARANJA</t>
  </si>
  <si>
    <t>05PTSURBANOVTAS ADM540NARANJA</t>
  </si>
  <si>
    <t>05PTSURBANOVTAS ADM546NARANJA</t>
  </si>
  <si>
    <t>05PTSURBANOVTAS ADM54COLA</t>
  </si>
  <si>
    <t>05PTSURBANOVTAS ADM601MANDARINA</t>
  </si>
  <si>
    <t>05PTSURBANOVTAS ADM617MANDARINA</t>
  </si>
  <si>
    <t>05PTSURBANOVTAS ADM640MANDARINA</t>
  </si>
  <si>
    <t>05PTSURBANOVTAS ADM646MANDARINA</t>
  </si>
  <si>
    <t>05PTSURBANOVTAS ADM701LIMA LIMON</t>
  </si>
  <si>
    <t>05PTSURBANOVTAS ADM703LIMA LIMON</t>
  </si>
  <si>
    <t>05PTSURBANOVTAS ADM710LIMA LIMON</t>
  </si>
  <si>
    <t>05PTSURBANOVTAS ADM717LIMA LIMON</t>
  </si>
  <si>
    <t>05PTSURBANOVTAS ADM727LIMA LIMON</t>
  </si>
  <si>
    <t>05PTSURBANOVTAS ADM72AGUA SIN GAS</t>
  </si>
  <si>
    <t>05PTSURBANOVTAS ADM732LIMA LIMON</t>
  </si>
  <si>
    <t>05PTSURBANOVTAS ADM739LIMA LIMON</t>
  </si>
  <si>
    <t>05PTSURBANOVTAS ADM740LIMA LIMON</t>
  </si>
  <si>
    <t>05PTSURBANOVTAS ADM744LIMA LIMON</t>
  </si>
  <si>
    <t>05PTSURBANOVTAS ADM764LIMA LIMON</t>
  </si>
  <si>
    <t>05PTSURBANOVTAS ADM82MANZANA</t>
  </si>
  <si>
    <t>05PTSURBANOVTAS ADM84DURAZNO</t>
  </si>
  <si>
    <t>05PTSURBANOVTAS ADM876LIMA LIMON SIN A</t>
  </si>
  <si>
    <t>05PTSURBANOVTAS ADM885LIMA LIMON SIN A</t>
  </si>
  <si>
    <t>05PTSURBANOVTAS ADM94CITRUS</t>
  </si>
  <si>
    <t>05PTSURBANOVTAS ADM95CITRUS</t>
  </si>
  <si>
    <t>05PTSURBANOVTAS ADM979LIMON</t>
  </si>
  <si>
    <t>05PTSURBANOVTAS ADM97MANZANA</t>
  </si>
  <si>
    <t>05PTSURBANOVTAS ADM980LIMON</t>
  </si>
  <si>
    <t>05PTSURBANOVTAS ADM981LIMON</t>
  </si>
  <si>
    <t>05PTSURBANOVTAS ADM983LIMON</t>
  </si>
  <si>
    <t>05PTSURBANOVTAS ADM99DURAZNO</t>
  </si>
  <si>
    <t>05SCRRURALCOMER Y BEBER100CITRUS</t>
  </si>
  <si>
    <t>SCR</t>
  </si>
  <si>
    <t>SCR100</t>
  </si>
  <si>
    <t>05SCRRURALCOMER Y BEBER101COLA</t>
  </si>
  <si>
    <t>SCR101</t>
  </si>
  <si>
    <t>05SCRRURALCOMER Y BEBER1040POMELO</t>
  </si>
  <si>
    <t>SCR1040</t>
  </si>
  <si>
    <t>05SCRRURALCOMER Y BEBER1140PINA</t>
  </si>
  <si>
    <t>SCR1140</t>
  </si>
  <si>
    <t>05SCRRURALCOMER Y BEBER117COLA</t>
  </si>
  <si>
    <t>SCR117</t>
  </si>
  <si>
    <t>05SCRRURALCOMER Y BEBER120COLA</t>
  </si>
  <si>
    <t>SCR120</t>
  </si>
  <si>
    <t>05SCRRURALCOMER Y BEBER128COLA</t>
  </si>
  <si>
    <t>SCR128</t>
  </si>
  <si>
    <t>05SCRRURALCOMER Y BEBER132COLA</t>
  </si>
  <si>
    <t>SCR132</t>
  </si>
  <si>
    <t>05SCRRURALCOMER Y BEBER139COLA</t>
  </si>
  <si>
    <t>SCR139</t>
  </si>
  <si>
    <t>05SCRRURALCOMER Y BEBER144COLA</t>
  </si>
  <si>
    <t>SCR144</t>
  </si>
  <si>
    <t>05SCRRURALCOMER Y BEBER146COLA</t>
  </si>
  <si>
    <t>SCR146</t>
  </si>
  <si>
    <t>05SCRRURALCOMER Y BEBER1540DURAZNO</t>
  </si>
  <si>
    <t>SCR1540</t>
  </si>
  <si>
    <t>05SCRRURALCOMER Y BEBER1640MANZANA</t>
  </si>
  <si>
    <t>SCR1640</t>
  </si>
  <si>
    <t>05SCRRURALCOMER Y BEBER165COLA</t>
  </si>
  <si>
    <t>SCR165</t>
  </si>
  <si>
    <t>05SCRRURALCOMER Y BEBER1759REGULAR</t>
  </si>
  <si>
    <t>SCR1759</t>
  </si>
  <si>
    <t>05SCRRURALCOMER Y BEBER1779ULTRA ZERO</t>
  </si>
  <si>
    <t>SCR1779</t>
  </si>
  <si>
    <t>05SCRRURALCOMER Y BEBER1780GOLD STRIKE</t>
  </si>
  <si>
    <t>SCR1780</t>
  </si>
  <si>
    <t>05SCRRURALCOMER Y BEBER1791MANGO</t>
  </si>
  <si>
    <t>SCR1791</t>
  </si>
  <si>
    <t>05SCRRURALCOMER Y BEBER186COLA</t>
  </si>
  <si>
    <t>SCR186</t>
  </si>
  <si>
    <t>05SCRRURALCOMER Y BEBER188COLA</t>
  </si>
  <si>
    <t>SCR188</t>
  </si>
  <si>
    <t>05SCRRURALCOMER Y BEBER191COLA</t>
  </si>
  <si>
    <t>COCA COLA 2.0 RP 8 DIV SIN ACL</t>
  </si>
  <si>
    <t>SCR191</t>
  </si>
  <si>
    <t>05SCRRURALCOMER Y BEBER193COLA</t>
  </si>
  <si>
    <t>SCR193</t>
  </si>
  <si>
    <t>05SCRRURALCOMER Y BEBER2001GUARANA</t>
  </si>
  <si>
    <t>SCR2001</t>
  </si>
  <si>
    <t>05SCRRURALCOMER Y BEBER2016GUARANA</t>
  </si>
  <si>
    <t>SCR2016</t>
  </si>
  <si>
    <t>05SCRRURALCOMER Y BEBER2017GUARANA</t>
  </si>
  <si>
    <t>SCR2017</t>
  </si>
  <si>
    <t>05SCRRURALCOMER Y BEBER202COLA</t>
  </si>
  <si>
    <t>SCR202</t>
  </si>
  <si>
    <t>05SCRRURALCOMER Y BEBER2032GUARANA</t>
  </si>
  <si>
    <t>SCR2032</t>
  </si>
  <si>
    <t>05SCRRURALCOMER Y BEBER2039GUARANA</t>
  </si>
  <si>
    <t>SCR2039</t>
  </si>
  <si>
    <t>05SCRRURALCOMER Y BEBER2040GUARANA</t>
  </si>
  <si>
    <t>SCR2040</t>
  </si>
  <si>
    <t>05SCRRURALCOMER Y BEBER2046GUARANA</t>
  </si>
  <si>
    <t>SCR2046</t>
  </si>
  <si>
    <t>05SCRRURALCOMER Y BEBER2112AGUA SIN GAS</t>
  </si>
  <si>
    <t>SCR2112</t>
  </si>
  <si>
    <t>05SCRRURALCOMER Y BEBER2125AGUA SIN GAS</t>
  </si>
  <si>
    <t>SCR2125</t>
  </si>
  <si>
    <t>05SCRRURALCOMER Y BEBER2140AGUA SIN GAS</t>
  </si>
  <si>
    <t>SCR2140</t>
  </si>
  <si>
    <t>05SCRRURALCOMER Y BEBER2146AGUA SIN GAS</t>
  </si>
  <si>
    <t>SCR2146</t>
  </si>
  <si>
    <t>05SCRRURALCOMER Y BEBER2148AGUA SIN GAS</t>
  </si>
  <si>
    <t>SCR2148</t>
  </si>
  <si>
    <t>05SCRRURALCOMER Y BEBER2216AGUA CON GAS</t>
  </si>
  <si>
    <t>SCR2216</t>
  </si>
  <si>
    <t>05SCRRURALCOMER Y BEBER2240AGUA CON GAS</t>
  </si>
  <si>
    <t>SCR2240</t>
  </si>
  <si>
    <t>05SCRRURALCOMER Y BEBER2307ATAQUE</t>
  </si>
  <si>
    <t>SCR2307</t>
  </si>
  <si>
    <t>05SCRRURALCOMER Y BEBER2308ATAQUE</t>
  </si>
  <si>
    <t>SCR2308</t>
  </si>
  <si>
    <t>05SCRRURALCOMER Y BEBER2309CONTRATAQUE</t>
  </si>
  <si>
    <t>SCR2309</t>
  </si>
  <si>
    <t>05SCRRURALCOMER Y BEBER2311CONTRATAQUE</t>
  </si>
  <si>
    <t>SCR2311</t>
  </si>
  <si>
    <t>05SCRRURALCOMER Y BEBER2334MORA AZUL</t>
  </si>
  <si>
    <t>SCR2334</t>
  </si>
  <si>
    <t>05SCRRURALCOMER Y BEBER2336MORA AZUL</t>
  </si>
  <si>
    <t>SCR2336</t>
  </si>
  <si>
    <t>05SCRRURALCOMER Y BEBER2344MULTIFRUTA</t>
  </si>
  <si>
    <t>SCR2344</t>
  </si>
  <si>
    <t>05SCRRURALCOMER Y BEBER2346MULTIFRUTA</t>
  </si>
  <si>
    <t>SCR2346</t>
  </si>
  <si>
    <t>05SCRRURALCOMER Y BEBER2378MORA AZUL</t>
  </si>
  <si>
    <t>SCR2378</t>
  </si>
  <si>
    <t>05SCRRURALCOMER Y BEBER2379MULTIFRUTA</t>
  </si>
  <si>
    <t>SCR2379</t>
  </si>
  <si>
    <t>05SCRRURALCOMER Y BEBER2381MANZANA</t>
  </si>
  <si>
    <t>SCR2381</t>
  </si>
  <si>
    <t>05SCRRURALCOMER Y BEBER2382MANZANA</t>
  </si>
  <si>
    <t>SCR2382</t>
  </si>
  <si>
    <t>05SCRRURALCOMER Y BEBER2386PASSION FRUIT</t>
  </si>
  <si>
    <t>SCR2386</t>
  </si>
  <si>
    <t>05SCRRURALCOMER Y BEBER2387PASSION FRUIT</t>
  </si>
  <si>
    <t>SCR2387</t>
  </si>
  <si>
    <t>05SCRRURALCOMER Y BEBER2511PERA</t>
  </si>
  <si>
    <t>SCR2511</t>
  </si>
  <si>
    <t>05SCRRURALCOMER Y BEBER2513PERA</t>
  </si>
  <si>
    <t>SCR2513</t>
  </si>
  <si>
    <t>05SCRRURALCOMER Y BEBER2518PERA</t>
  </si>
  <si>
    <t>SCR2518</t>
  </si>
  <si>
    <t>05SCRRURALCOMER Y BEBER2519PERA</t>
  </si>
  <si>
    <t>SCR2519</t>
  </si>
  <si>
    <t>05SCRRURALCOMER Y BEBER2521POMELO</t>
  </si>
  <si>
    <t>SCR2521</t>
  </si>
  <si>
    <t>05SCRRURALCOMER Y BEBER2523MANZANA</t>
  </si>
  <si>
    <t>SCR2523</t>
  </si>
  <si>
    <t>05SCRRURALCOMER Y BEBER2528MANZANA</t>
  </si>
  <si>
    <t>SCR2528</t>
  </si>
  <si>
    <t>05SCRRURALCOMER Y BEBER2553POMELO</t>
  </si>
  <si>
    <t>SCR2553</t>
  </si>
  <si>
    <t>05SCRRURALCOMER Y BEBER2558POMELO</t>
  </si>
  <si>
    <t>SCR2558</t>
  </si>
  <si>
    <t>05SCRRURALCOMER Y BEBER2559POMELO</t>
  </si>
  <si>
    <t>SCR2559</t>
  </si>
  <si>
    <t>05SCRRURALCOMER Y BEBER2644DURAZNO</t>
  </si>
  <si>
    <t>SCR2644</t>
  </si>
  <si>
    <t>05SCRRURALCOMER Y BEBER273COLA SIN AZUCAR</t>
  </si>
  <si>
    <t>SCR273</t>
  </si>
  <si>
    <t>05SCRRURALCOMER Y BEBER276COLA SIN AZUCAR</t>
  </si>
  <si>
    <t>SCR276</t>
  </si>
  <si>
    <t>05SCRRURALCOMER Y BEBER285COLA SIN AZUCAR</t>
  </si>
  <si>
    <t>SCR285</t>
  </si>
  <si>
    <t>05SCRRURALCOMER Y BEBER2860MANZANA</t>
  </si>
  <si>
    <t>SCR2860</t>
  </si>
  <si>
    <t>05SCRRURALCOMER Y BEBER2861MANZANA</t>
  </si>
  <si>
    <t>SCR2861</t>
  </si>
  <si>
    <t>05SCRRURALCOMER Y BEBER2862DURAZNO</t>
  </si>
  <si>
    <t>SCR2862</t>
  </si>
  <si>
    <t>05SCRRURALCOMER Y BEBER2864DURAZNO</t>
  </si>
  <si>
    <t>SCR2864</t>
  </si>
  <si>
    <t>05SCRRURALCOMER Y BEBER2901PAPAYA</t>
  </si>
  <si>
    <t>SCR2901</t>
  </si>
  <si>
    <t>05SCRRURALCOMER Y BEBER2916PAPAYA</t>
  </si>
  <si>
    <t>SCR2916</t>
  </si>
  <si>
    <t>05SCRRURALCOMER Y BEBER2917PAPAYA</t>
  </si>
  <si>
    <t>SCR2917</t>
  </si>
  <si>
    <t>05SCRRURALCOMER Y BEBER2920PAPAYA</t>
  </si>
  <si>
    <t>SCR2920</t>
  </si>
  <si>
    <t>05SCRRURALCOMER Y BEBER2935PAPAYA</t>
  </si>
  <si>
    <t>SCR2935</t>
  </si>
  <si>
    <t>05SCRRURALCOMER Y BEBER2939PAPAYA</t>
  </si>
  <si>
    <t>SCR2939</t>
  </si>
  <si>
    <t>05SCRRURALCOMER Y BEBER2940PAPAYA</t>
  </si>
  <si>
    <t>SCR2940</t>
  </si>
  <si>
    <t>05SCRRURALCOMER Y BEBER2946PAPAYA</t>
  </si>
  <si>
    <t>SCR2946</t>
  </si>
  <si>
    <t>05SCRRURALCOMER Y BEBER296COLA SIN AZUCAR</t>
  </si>
  <si>
    <t>SCR296</t>
  </si>
  <si>
    <t>05SCRRURALCOMER Y BEBER302COLA</t>
  </si>
  <si>
    <t>SCR302</t>
  </si>
  <si>
    <t>05SCRRURALCOMER Y BEBER304NARANJA</t>
  </si>
  <si>
    <t>SCR304</t>
  </si>
  <si>
    <t>05SCRRURALCOMER Y BEBER306LIMA LIMON</t>
  </si>
  <si>
    <t>SCR306</t>
  </si>
  <si>
    <t>05SCRRURALCOMER Y BEBER399MANZANA</t>
  </si>
  <si>
    <t>SCR399</t>
  </si>
  <si>
    <t>05SCRRURALCOMER Y BEBER400DURAZNO</t>
  </si>
  <si>
    <t>SCR400</t>
  </si>
  <si>
    <t>05SCRRURALCOMER Y BEBER404FRUIT PUNCH</t>
  </si>
  <si>
    <t>SCR404</t>
  </si>
  <si>
    <t>05SCRRURALCOMER Y BEBER405CITRUS</t>
  </si>
  <si>
    <t>SCR405</t>
  </si>
  <si>
    <t>05SCRRURALCOMER Y BEBER410FRUIT PUNCH</t>
  </si>
  <si>
    <t>SCR410</t>
  </si>
  <si>
    <t>05SCRRURALCOMER Y BEBER411DURAZNO</t>
  </si>
  <si>
    <t>SCR411</t>
  </si>
  <si>
    <t>05SCRRURALCOMER Y BEBER412MANZANA</t>
  </si>
  <si>
    <t>SCR412</t>
  </si>
  <si>
    <t>05SCRRURALCOMER Y BEBER413MANZANA</t>
  </si>
  <si>
    <t>SCR413</t>
  </si>
  <si>
    <t>05SCRRURALCOMER Y BEBER414DURAZNO</t>
  </si>
  <si>
    <t>SCR414</t>
  </si>
  <si>
    <t>05SCRRURALCOMER Y BEBER420DURAZNO</t>
  </si>
  <si>
    <t>SCR420</t>
  </si>
  <si>
    <t>05SCRRURALCOMER Y BEBER421MANZANA</t>
  </si>
  <si>
    <t>SCR421</t>
  </si>
  <si>
    <t>05SCRRURALCOMER Y BEBER425TROPICAL</t>
  </si>
  <si>
    <t>SCR425</t>
  </si>
  <si>
    <t>05SCRRURALCOMER Y BEBER426TROPICAL</t>
  </si>
  <si>
    <t>SCR426</t>
  </si>
  <si>
    <t>05SCRRURALCOMER Y BEBER427TROPICAL</t>
  </si>
  <si>
    <t>SCR427</t>
  </si>
  <si>
    <t>05SCRRURALCOMER Y BEBER501NARANJA</t>
  </si>
  <si>
    <t>SCR501</t>
  </si>
  <si>
    <t>05SCRRURALCOMER Y BEBER510NARANJA</t>
  </si>
  <si>
    <t>SCR510</t>
  </si>
  <si>
    <t>05SCRRURALCOMER Y BEBER517NARANJA</t>
  </si>
  <si>
    <t>SCR517</t>
  </si>
  <si>
    <t>05SCRRURALCOMER Y BEBER520NARANJA</t>
  </si>
  <si>
    <t>SCR520</t>
  </si>
  <si>
    <t>05SCRRURALCOMER Y BEBER522NARANJA</t>
  </si>
  <si>
    <t>SCR522</t>
  </si>
  <si>
    <t>05SCRRURALCOMER Y BEBER528NARANJA</t>
  </si>
  <si>
    <t>SCR528</t>
  </si>
  <si>
    <t>05SCRRURALCOMER Y BEBER532NARANJA</t>
  </si>
  <si>
    <t>SCR532</t>
  </si>
  <si>
    <t>05SCRRURALCOMER Y BEBER539NARANJA</t>
  </si>
  <si>
    <t>SCR539</t>
  </si>
  <si>
    <t>05SCRRURALCOMER Y BEBER540NARANJA</t>
  </si>
  <si>
    <t>SCR540</t>
  </si>
  <si>
    <t>05SCRRURALCOMER Y BEBER542NARANJA</t>
  </si>
  <si>
    <t>SCR542</t>
  </si>
  <si>
    <t>05SCRRURALCOMER Y BEBER544NARANJA</t>
  </si>
  <si>
    <t>SCR544</t>
  </si>
  <si>
    <t>05SCRRURALCOMER Y BEBER546NARANJA</t>
  </si>
  <si>
    <t>SCR546</t>
  </si>
  <si>
    <t>05SCRRURALCOMER Y BEBER54COLA</t>
  </si>
  <si>
    <t>SCR54</t>
  </si>
  <si>
    <t>05SCRRURALCOMER Y BEBER563NARANJA</t>
  </si>
  <si>
    <t>FANTA 2.0 RP 8 DIV SIN ACL</t>
  </si>
  <si>
    <t>SCR563</t>
  </si>
  <si>
    <t>05SCRRURALCOMER Y BEBER601MANDARINA</t>
  </si>
  <si>
    <t>SCR601</t>
  </si>
  <si>
    <t>05SCRRURALCOMER Y BEBER617MANDARINA</t>
  </si>
  <si>
    <t>SCR617</t>
  </si>
  <si>
    <t>05SCRRURALCOMER Y BEBER640MANDARINA</t>
  </si>
  <si>
    <t>SCR640</t>
  </si>
  <si>
    <t>05SCRRURALCOMER Y BEBER646MANDARINA</t>
  </si>
  <si>
    <t>SCR646</t>
  </si>
  <si>
    <t>05SCRRURALCOMER Y BEBER701LIMA LIMON</t>
  </si>
  <si>
    <t>SCR701</t>
  </si>
  <si>
    <t>05SCRRURALCOMER Y BEBER703LIMA LIMON</t>
  </si>
  <si>
    <t>SCR703</t>
  </si>
  <si>
    <t>05SCRRURALCOMER Y BEBER710LIMA LIMON</t>
  </si>
  <si>
    <t>SCR710</t>
  </si>
  <si>
    <t>05SCRRURALCOMER Y BEBER717LIMA LIMON</t>
  </si>
  <si>
    <t>SCR717</t>
  </si>
  <si>
    <t>05SCRRURALCOMER Y BEBER720LIMA LIMON</t>
  </si>
  <si>
    <t>SCR720</t>
  </si>
  <si>
    <t>05SCRRURALCOMER Y BEBER722LIMA LIMON</t>
  </si>
  <si>
    <t>SCR722</t>
  </si>
  <si>
    <t>05SCRRURALCOMER Y BEBER728LIMA LIMON</t>
  </si>
  <si>
    <t>SCR728</t>
  </si>
  <si>
    <t>05SCRRURALCOMER Y BEBER72AGUA SIN GAS</t>
  </si>
  <si>
    <t>SCR72</t>
  </si>
  <si>
    <t>05SCRRURALCOMER Y BEBER732LIMA LIMON</t>
  </si>
  <si>
    <t>SCR732</t>
  </si>
  <si>
    <t>05SCRRURALCOMER Y BEBER739LIMA LIMON</t>
  </si>
  <si>
    <t>SCR739</t>
  </si>
  <si>
    <t>05SCRRURALCOMER Y BEBER740LIMA LIMON</t>
  </si>
  <si>
    <t>SCR740</t>
  </si>
  <si>
    <t>05SCRRURALCOMER Y BEBER744LIMA LIMON</t>
  </si>
  <si>
    <t>SCR744</t>
  </si>
  <si>
    <t>05SCRRURALCOMER Y BEBER760LIMA LIMON</t>
  </si>
  <si>
    <t>SCR760</t>
  </si>
  <si>
    <t>05SCRRURALCOMER Y BEBER761LIMA LIMON</t>
  </si>
  <si>
    <t>SPRITE  2.0 RP 8 DIV SIN ACL</t>
  </si>
  <si>
    <t>SCR761</t>
  </si>
  <si>
    <t>05SCRRURALCOMER Y BEBER763LIMA LIMON</t>
  </si>
  <si>
    <t>SCR763</t>
  </si>
  <si>
    <t>05SCRRURALCOMER Y BEBER764LIMA LIMON</t>
  </si>
  <si>
    <t>SCR764</t>
  </si>
  <si>
    <t>05SCRRURALCOMER Y BEBER82MANZANA</t>
  </si>
  <si>
    <t>SCR82</t>
  </si>
  <si>
    <t>05SCRRURALCOMER Y BEBER84DURAZNO</t>
  </si>
  <si>
    <t>SCR84</t>
  </si>
  <si>
    <t>05SCRRURALCOMER Y BEBER876LIMA LIMON SIN A</t>
  </si>
  <si>
    <t>SCR876</t>
  </si>
  <si>
    <t>05SCRRURALCOMER Y BEBER94CITRUS</t>
  </si>
  <si>
    <t>SCR94</t>
  </si>
  <si>
    <t>05SCRRURALCOMER Y BEBER95CITRUS</t>
  </si>
  <si>
    <t>SCR95</t>
  </si>
  <si>
    <t>05SCRRURALCOMER Y BEBER979LIMON</t>
  </si>
  <si>
    <t>SCR979</t>
  </si>
  <si>
    <t>05SCRRURALCOMER Y BEBER97MANZANA</t>
  </si>
  <si>
    <t>SCR97</t>
  </si>
  <si>
    <t>05SCRRURALCOMER Y BEBER980LIMON</t>
  </si>
  <si>
    <t>SCR980</t>
  </si>
  <si>
    <t>05SCRRURALCOMER Y BEBER981LIMON</t>
  </si>
  <si>
    <t>SCR981</t>
  </si>
  <si>
    <t>05SCRRURALCOMER Y BEBER983LIMON</t>
  </si>
  <si>
    <t>SCR983</t>
  </si>
  <si>
    <t>05SCRRURALCOMER Y BEBER99DURAZNO</t>
  </si>
  <si>
    <t>SCR99</t>
  </si>
  <si>
    <t>05SCRRURALHORECA100CITRUS</t>
  </si>
  <si>
    <t>05SCRRURALHORECA101COLA</t>
  </si>
  <si>
    <t>05SCRRURALHORECA1040POMELO</t>
  </si>
  <si>
    <t>05SCRRURALHORECA1140PINA</t>
  </si>
  <si>
    <t>05SCRRURALHORECA117COLA</t>
  </si>
  <si>
    <t>05SCRRURALHORECA120COLA</t>
  </si>
  <si>
    <t>05SCRRURALHORECA128COLA</t>
  </si>
  <si>
    <t>05SCRRURALHORECA132COLA</t>
  </si>
  <si>
    <t>05SCRRURALHORECA139COLA</t>
  </si>
  <si>
    <t>05SCRRURALHORECA144COLA</t>
  </si>
  <si>
    <t>05SCRRURALHORECA146COLA</t>
  </si>
  <si>
    <t>05SCRRURALHORECA1540DURAZNO</t>
  </si>
  <si>
    <t>05SCRRURALHORECA1640MANZANA</t>
  </si>
  <si>
    <t>05SCRRURALHORECA165COLA</t>
  </si>
  <si>
    <t>05SCRRURALHORECA1759REGULAR</t>
  </si>
  <si>
    <t>05SCRRURALHORECA1779ULTRA ZERO</t>
  </si>
  <si>
    <t>05SCRRURALHORECA1780GOLD STRIKE</t>
  </si>
  <si>
    <t>05SCRRURALHORECA1791MANGO</t>
  </si>
  <si>
    <t>05SCRRURALHORECA186COLA</t>
  </si>
  <si>
    <t>05SCRRURALHORECA188COLA</t>
  </si>
  <si>
    <t>05SCRRURALHORECA191COLA</t>
  </si>
  <si>
    <t>05SCRRURALHORECA193COLA</t>
  </si>
  <si>
    <t>05SCRRURALHORECA2001GUARANA</t>
  </si>
  <si>
    <t>05SCRRURALHORECA2016GUARANA</t>
  </si>
  <si>
    <t>05SCRRURALHORECA2017GUARANA</t>
  </si>
  <si>
    <t>05SCRRURALHORECA202COLA</t>
  </si>
  <si>
    <t>05SCRRURALHORECA2039GUARANA</t>
  </si>
  <si>
    <t>05SCRRURALHORECA2040GUARANA</t>
  </si>
  <si>
    <t>05SCRRURALHORECA2046GUARANA</t>
  </si>
  <si>
    <t>05SCRRURALHORECA2112AGUA SIN GAS</t>
  </si>
  <si>
    <t>05SCRRURALHORECA2125AGUA SIN GAS</t>
  </si>
  <si>
    <t>05SCRRURALHORECA2140AGUA SIN GAS</t>
  </si>
  <si>
    <t>05SCRRURALHORECA2146AGUA SIN GAS</t>
  </si>
  <si>
    <t>05SCRRURALHORECA2216AGUA CON GAS</t>
  </si>
  <si>
    <t>05SCRRURALHORECA2307ATAQUE</t>
  </si>
  <si>
    <t>05SCRRURALHORECA2308ATAQUE</t>
  </si>
  <si>
    <t>05SCRRURALHORECA2309CONTRATAQUE</t>
  </si>
  <si>
    <t>05SCRRURALHORECA2311CONTRATAQUE</t>
  </si>
  <si>
    <t>05SCRRURALHORECA2334MORA AZUL</t>
  </si>
  <si>
    <t>05SCRRURALHORECA2336MORA AZUL</t>
  </si>
  <si>
    <t>05SCRRURALHORECA2344MULTIFRUTA</t>
  </si>
  <si>
    <t>05SCRRURALHORECA2346MULTIFRUTA</t>
  </si>
  <si>
    <t>05SCRRURALHORECA2378MORA AZUL</t>
  </si>
  <si>
    <t>05SCRRURALHORECA2382MANZANA</t>
  </si>
  <si>
    <t>05SCRRURALHORECA2387PASSION FRUIT</t>
  </si>
  <si>
    <t>05SCRRURALHORECA2511PERA</t>
  </si>
  <si>
    <t>05SCRRURALHORECA2513PERA</t>
  </si>
  <si>
    <t>05SCRRURALHORECA2518PERA</t>
  </si>
  <si>
    <t>05SCRRURALHORECA2519PERA</t>
  </si>
  <si>
    <t>05SCRRURALHORECA2521POMELO</t>
  </si>
  <si>
    <t>05SCRRURALHORECA2523MANZANA</t>
  </si>
  <si>
    <t>05SCRRURALHORECA2528MANZANA</t>
  </si>
  <si>
    <t>05SCRRURALHORECA2553POMELO</t>
  </si>
  <si>
    <t>05SCRRURALHORECA2558POMELO</t>
  </si>
  <si>
    <t>05SCRRURALHORECA2559POMELO</t>
  </si>
  <si>
    <t>05SCRRURALHORECA2624MANZANA</t>
  </si>
  <si>
    <t>SCR2624</t>
  </si>
  <si>
    <t>05SCRRURALHORECA2644DURAZNO</t>
  </si>
  <si>
    <t>05SCRRURALHORECA2728GINGER ALE</t>
  </si>
  <si>
    <t>SCR2728</t>
  </si>
  <si>
    <t>05SCRRURALHORECA273COLA SIN AZUCAR</t>
  </si>
  <si>
    <t>05SCRRURALHORECA276COLA SIN AZUCAR</t>
  </si>
  <si>
    <t>05SCRRURALHORECA285COLA SIN AZUCAR</t>
  </si>
  <si>
    <t>05SCRRURALHORECA2860MANZANA</t>
  </si>
  <si>
    <t>05SCRRURALHORECA2861MANZANA</t>
  </si>
  <si>
    <t>05SCRRURALHORECA2862DURAZNO</t>
  </si>
  <si>
    <t>05SCRRURALHORECA2864DURAZNO</t>
  </si>
  <si>
    <t>05SCRRURALHORECA2901PAPAYA</t>
  </si>
  <si>
    <t>05SCRRURALHORECA2916PAPAYA</t>
  </si>
  <si>
    <t>05SCRRURALHORECA2917PAPAYA</t>
  </si>
  <si>
    <t>05SCRRURALHORECA2935PAPAYA</t>
  </si>
  <si>
    <t>05SCRRURALHORECA2939PAPAYA</t>
  </si>
  <si>
    <t>05SCRRURALHORECA2940PAPAYA</t>
  </si>
  <si>
    <t>05SCRRURALHORECA2946PAPAYA</t>
  </si>
  <si>
    <t>05SCRRURALHORECA296COLA SIN AZUCAR</t>
  </si>
  <si>
    <t>05SCRRURALHORECA302COLA</t>
  </si>
  <si>
    <t>05SCRRURALHORECA304NARANJA</t>
  </si>
  <si>
    <t>05SCRRURALHORECA306LIMA LIMON</t>
  </si>
  <si>
    <t>05SCRRURALHORECA399MANZANA</t>
  </si>
  <si>
    <t>05SCRRURALHORECA400DURAZNO</t>
  </si>
  <si>
    <t>05SCRRURALHORECA405CITRUS</t>
  </si>
  <si>
    <t>05SCRRURALHORECA410FRUIT PUNCH</t>
  </si>
  <si>
    <t>05SCRRURALHORECA411DURAZNO</t>
  </si>
  <si>
    <t>05SCRRURALHORECA412MANZANA</t>
  </si>
  <si>
    <t>05SCRRURALHORECA413MANZANA</t>
  </si>
  <si>
    <t>05SCRRURALHORECA414DURAZNO</t>
  </si>
  <si>
    <t>05SCRRURALHORECA420DURAZNO</t>
  </si>
  <si>
    <t>05SCRRURALHORECA421MANZANA</t>
  </si>
  <si>
    <t>05SCRRURALHORECA425TROPICAL</t>
  </si>
  <si>
    <t>05SCRRURALHORECA426TROPICAL</t>
  </si>
  <si>
    <t>05SCRRURALHORECA427TROPICAL</t>
  </si>
  <si>
    <t>05SCRRURALHORECA501NARANJA</t>
  </si>
  <si>
    <t>05SCRRURALHORECA510NARANJA</t>
  </si>
  <si>
    <t>05SCRRURALHORECA517NARANJA</t>
  </si>
  <si>
    <t>05SCRRURALHORECA520NARANJA</t>
  </si>
  <si>
    <t>05SCRRURALHORECA522NARANJA</t>
  </si>
  <si>
    <t>05SCRRURALHORECA528NARANJA</t>
  </si>
  <si>
    <t>05SCRRURALHORECA532NARANJA</t>
  </si>
  <si>
    <t>05SCRRURALHORECA539NARANJA</t>
  </si>
  <si>
    <t>05SCRRURALHORECA540NARANJA</t>
  </si>
  <si>
    <t>05SCRRURALHORECA542NARANJA</t>
  </si>
  <si>
    <t>05SCRRURALHORECA544NARANJA</t>
  </si>
  <si>
    <t>05SCRRURALHORECA546NARANJA</t>
  </si>
  <si>
    <t>05SCRRURALHORECA54COLA</t>
  </si>
  <si>
    <t>05SCRRURALHORECA563NARANJA</t>
  </si>
  <si>
    <t>05SCRRURALHORECA601MANDARINA</t>
  </si>
  <si>
    <t>05SCRRURALHORECA617MANDARINA</t>
  </si>
  <si>
    <t>05SCRRURALHORECA640MANDARINA</t>
  </si>
  <si>
    <t>05SCRRURALHORECA646MANDARINA</t>
  </si>
  <si>
    <t>05SCRRURALHORECA701LIMA LIMON</t>
  </si>
  <si>
    <t>05SCRRURALHORECA703LIMA LIMON</t>
  </si>
  <si>
    <t>05SCRRURALHORECA710LIMA LIMON</t>
  </si>
  <si>
    <t>05SCRRURALHORECA717LIMA LIMON</t>
  </si>
  <si>
    <t>05SCRRURALHORECA720LIMA LIMON</t>
  </si>
  <si>
    <t>05SCRRURALHORECA722LIMA LIMON</t>
  </si>
  <si>
    <t>05SCRRURALHORECA72AGUA SIN GAS</t>
  </si>
  <si>
    <t>05SCRRURALHORECA732LIMA LIMON</t>
  </si>
  <si>
    <t>05SCRRURALHORECA739LIMA LIMON</t>
  </si>
  <si>
    <t>05SCRRURALHORECA740LIMA LIMON</t>
  </si>
  <si>
    <t>05SCRRURALHORECA744LIMA LIMON</t>
  </si>
  <si>
    <t>05SCRRURALHORECA761LIMA LIMON</t>
  </si>
  <si>
    <t>05SCRRURALHORECA763LIMA LIMON</t>
  </si>
  <si>
    <t>05SCRRURALHORECA764LIMA LIMON</t>
  </si>
  <si>
    <t>05SCRRURALHORECA82MANZANA</t>
  </si>
  <si>
    <t>05SCRRURALHORECA84DURAZNO</t>
  </si>
  <si>
    <t>05SCRRURALHORECA885LIMA LIMON SIN A</t>
  </si>
  <si>
    <t>SCR885</t>
  </si>
  <si>
    <t>05SCRRURALHORECA94CITRUS</t>
  </si>
  <si>
    <t>05SCRRURALHORECA95CITRUS</t>
  </si>
  <si>
    <t>05SCRRURALHORECA979LIMON</t>
  </si>
  <si>
    <t>05SCRRURALHORECA97MANZANA</t>
  </si>
  <si>
    <t>05SCRRURALHORECA980LIMON</t>
  </si>
  <si>
    <t>05SCRRURALHORECA981LIMON</t>
  </si>
  <si>
    <t>05SCRRURALHORECA99DURAZNO</t>
  </si>
  <si>
    <t>05SCRRURALMAYORISTA100CITRUS</t>
  </si>
  <si>
    <t>05SCRRURALMAYORISTA101COLA</t>
  </si>
  <si>
    <t>05SCRRURALMAYORISTA1040POMELO</t>
  </si>
  <si>
    <t>05SCRRURALMAYORISTA10MANZANA</t>
  </si>
  <si>
    <t>SCR10</t>
  </si>
  <si>
    <t>05SCRRURALMAYORISTA1140PINA</t>
  </si>
  <si>
    <t>05SCRRURALMAYORISTA117COLA</t>
  </si>
  <si>
    <t>05SCRRURALMAYORISTA11DURAZNO</t>
  </si>
  <si>
    <t>SCR11</t>
  </si>
  <si>
    <t>05SCRRURALMAYORISTA120COLA</t>
  </si>
  <si>
    <t>05SCRRURALMAYORISTA128COLA</t>
  </si>
  <si>
    <t>05SCRRURALMAYORISTA132COLA</t>
  </si>
  <si>
    <t>05SCRRURALMAYORISTA139COLA</t>
  </si>
  <si>
    <t>05SCRRURALMAYORISTA144COLA</t>
  </si>
  <si>
    <t>05SCRRURALMAYORISTA146COLA</t>
  </si>
  <si>
    <t>05SCRRURALMAYORISTA1540DURAZNO</t>
  </si>
  <si>
    <t>05SCRRURALMAYORISTA1640MANZANA</t>
  </si>
  <si>
    <t>05SCRRURALMAYORISTA165COLA</t>
  </si>
  <si>
    <t>05SCRRURALMAYORISTA1759REGULAR</t>
  </si>
  <si>
    <t>05SCRRURALMAYORISTA1779ULTRA ZERO</t>
  </si>
  <si>
    <t>05SCRRURALMAYORISTA1780GOLD STRIKE</t>
  </si>
  <si>
    <t>05SCRRURALMAYORISTA1791MANGO</t>
  </si>
  <si>
    <t>05SCRRURALMAYORISTA186COLA</t>
  </si>
  <si>
    <t>05SCRRURALMAYORISTA188COLA</t>
  </si>
  <si>
    <t>05SCRRURALMAYORISTA191COLA</t>
  </si>
  <si>
    <t>05SCRRURALMAYORISTA193COLA</t>
  </si>
  <si>
    <t>05SCRRURALMAYORISTA2016GUARANA</t>
  </si>
  <si>
    <t>05SCRRURALMAYORISTA2017GUARANA</t>
  </si>
  <si>
    <t>05SCRRURALMAYORISTA202COLA</t>
  </si>
  <si>
    <t>05SCRRURALMAYORISTA2032GUARANA</t>
  </si>
  <si>
    <t>05SCRRURALMAYORISTA2040GUARANA</t>
  </si>
  <si>
    <t>05SCRRURALMAYORISTA2046GUARANA</t>
  </si>
  <si>
    <t>05SCRRURALMAYORISTA2112AGUA SIN GAS</t>
  </si>
  <si>
    <t>05SCRRURALMAYORISTA2125AGUA SIN GAS</t>
  </si>
  <si>
    <t>05SCRRURALMAYORISTA2140AGUA SIN GAS</t>
  </si>
  <si>
    <t>05SCRRURALMAYORISTA2146AGUA SIN GAS</t>
  </si>
  <si>
    <t>05SCRRURALMAYORISTA2148AGUA SIN GAS</t>
  </si>
  <si>
    <t>05SCRRURALMAYORISTA2155AGUA SIN GAS</t>
  </si>
  <si>
    <t>SCR2155</t>
  </si>
  <si>
    <t>05SCRRURALMAYORISTA2216AGUA CON GAS</t>
  </si>
  <si>
    <t>05SCRRURALMAYORISTA2240AGUA CON GAS</t>
  </si>
  <si>
    <t>05SCRRURALMAYORISTA2307ATAQUE</t>
  </si>
  <si>
    <t>05SCRRURALMAYORISTA2308ATAQUE</t>
  </si>
  <si>
    <t>05SCRRURALMAYORISTA2309CONTRATAQUE</t>
  </si>
  <si>
    <t>05SCRRURALMAYORISTA2311CONTRATAQUE</t>
  </si>
  <si>
    <t>05SCRRURALMAYORISTA2334MORA AZUL</t>
  </si>
  <si>
    <t>05SCRRURALMAYORISTA2336MORA AZUL</t>
  </si>
  <si>
    <t>05SCRRURALMAYORISTA2344MULTIFRUTA</t>
  </si>
  <si>
    <t>05SCRRURALMAYORISTA2346MULTIFRUTA</t>
  </si>
  <si>
    <t>05SCRRURALMAYORISTA2378MORA AZUL</t>
  </si>
  <si>
    <t>05SCRRURALMAYORISTA2379MULTIFRUTA</t>
  </si>
  <si>
    <t>05SCRRURALMAYORISTA2382MANZANA</t>
  </si>
  <si>
    <t>05SCRRURALMAYORISTA2387PASSION FRUIT</t>
  </si>
  <si>
    <t>05SCRRURALMAYORISTA2511PERA</t>
  </si>
  <si>
    <t>05SCRRURALMAYORISTA2513PERA</t>
  </si>
  <si>
    <t>05SCRRURALMAYORISTA2518PERA</t>
  </si>
  <si>
    <t>05SCRRURALMAYORISTA2519PERA</t>
  </si>
  <si>
    <t>05SCRRURALMAYORISTA2521POMELO</t>
  </si>
  <si>
    <t>05SCRRURALMAYORISTA2523MANZANA</t>
  </si>
  <si>
    <t>05SCRRURALMAYORISTA2528MANZANA</t>
  </si>
  <si>
    <t>05SCRRURALMAYORISTA2553POMELO</t>
  </si>
  <si>
    <t>05SCRRURALMAYORISTA2558POMELO</t>
  </si>
  <si>
    <t>05SCRRURALMAYORISTA2559POMELO</t>
  </si>
  <si>
    <t>05SCRRURALMAYORISTA2700GINGER ALE</t>
  </si>
  <si>
    <t>SCR2700</t>
  </si>
  <si>
    <t>05SCRRURALMAYORISTA273COLA SIN AZUCAR</t>
  </si>
  <si>
    <t>05SCRRURALMAYORISTA276COLA SIN AZUCAR</t>
  </si>
  <si>
    <t>05SCRRURALMAYORISTA285COLA SIN AZUCAR</t>
  </si>
  <si>
    <t>05SCRRURALMAYORISTA2860MANZANA</t>
  </si>
  <si>
    <t>05SCRRURALMAYORISTA2861MANZANA</t>
  </si>
  <si>
    <t>05SCRRURALMAYORISTA2862DURAZNO</t>
  </si>
  <si>
    <t>05SCRRURALMAYORISTA2864DURAZNO</t>
  </si>
  <si>
    <t>05SCRRURALMAYORISTA2901PAPAYA</t>
  </si>
  <si>
    <t>05SCRRURALMAYORISTA2916PAPAYA</t>
  </si>
  <si>
    <t>05SCRRURALMAYORISTA2917PAPAYA</t>
  </si>
  <si>
    <t>05SCRRURALMAYORISTA2920PAPAYA</t>
  </si>
  <si>
    <t>05SCRRURALMAYORISTA2935PAPAYA</t>
  </si>
  <si>
    <t>05SCRRURALMAYORISTA2939PAPAYA</t>
  </si>
  <si>
    <t>05SCRRURALMAYORISTA2940PAPAYA</t>
  </si>
  <si>
    <t>05SCRRURALMAYORISTA2946PAPAYA</t>
  </si>
  <si>
    <t>05SCRRURALMAYORISTA296COLA SIN AZUCAR</t>
  </si>
  <si>
    <t>05SCRRURALMAYORISTA302COLA</t>
  </si>
  <si>
    <t>05SCRRURALMAYORISTA304NARANJA</t>
  </si>
  <si>
    <t>05SCRRURALMAYORISTA306LIMA LIMON</t>
  </si>
  <si>
    <t>05SCRRURALMAYORISTA399MANZANA</t>
  </si>
  <si>
    <t>05SCRRURALMAYORISTA400DURAZNO</t>
  </si>
  <si>
    <t>05SCRRURALMAYORISTA404FRUIT PUNCH</t>
  </si>
  <si>
    <t>05SCRRURALMAYORISTA405CITRUS</t>
  </si>
  <si>
    <t>05SCRRURALMAYORISTA410FRUIT PUNCH</t>
  </si>
  <si>
    <t>05SCRRURALMAYORISTA411DURAZNO</t>
  </si>
  <si>
    <t>05SCRRURALMAYORISTA412MANZANA</t>
  </si>
  <si>
    <t>05SCRRURALMAYORISTA413MANZANA</t>
  </si>
  <si>
    <t>05SCRRURALMAYORISTA414DURAZNO</t>
  </si>
  <si>
    <t>05SCRRURALMAYORISTA425TROPICAL</t>
  </si>
  <si>
    <t>05SCRRURALMAYORISTA426TROPICAL</t>
  </si>
  <si>
    <t>05SCRRURALMAYORISTA427TROPICAL</t>
  </si>
  <si>
    <t>05SCRRURALMAYORISTA501NARANJA</t>
  </si>
  <si>
    <t>05SCRRURALMAYORISTA510NARANJA</t>
  </si>
  <si>
    <t>05SCRRURALMAYORISTA517NARANJA</t>
  </si>
  <si>
    <t>05SCRRURALMAYORISTA520NARANJA</t>
  </si>
  <si>
    <t>05SCRRURALMAYORISTA522NARANJA</t>
  </si>
  <si>
    <t>05SCRRURALMAYORISTA528NARANJA</t>
  </si>
  <si>
    <t>05SCRRURALMAYORISTA532NARANJA</t>
  </si>
  <si>
    <t>05SCRRURALMAYORISTA539NARANJA</t>
  </si>
  <si>
    <t>05SCRRURALMAYORISTA540NARANJA</t>
  </si>
  <si>
    <t>05SCRRURALMAYORISTA542NARANJA</t>
  </si>
  <si>
    <t>05SCRRURALMAYORISTA544NARANJA</t>
  </si>
  <si>
    <t>05SCRRURALMAYORISTA546NARANJA</t>
  </si>
  <si>
    <t>05SCRRURALMAYORISTA54COLA</t>
  </si>
  <si>
    <t>05SCRRURALMAYORISTA563NARANJA</t>
  </si>
  <si>
    <t>05SCRRURALMAYORISTA601MANDARINA</t>
  </si>
  <si>
    <t>05SCRRURALMAYORISTA617MANDARINA</t>
  </si>
  <si>
    <t>05SCRRURALMAYORISTA640MANDARINA</t>
  </si>
  <si>
    <t>05SCRRURALMAYORISTA646MANDARINA</t>
  </si>
  <si>
    <t>05SCRRURALMAYORISTA701LIMA LIMON</t>
  </si>
  <si>
    <t>05SCRRURALMAYORISTA703LIMA LIMON</t>
  </si>
  <si>
    <t>05SCRRURALMAYORISTA710LIMA LIMON</t>
  </si>
  <si>
    <t>05SCRRURALMAYORISTA717LIMA LIMON</t>
  </si>
  <si>
    <t>05SCRRURALMAYORISTA720LIMA LIMON</t>
  </si>
  <si>
    <t>05SCRRURALMAYORISTA722LIMA LIMON</t>
  </si>
  <si>
    <t>05SCRRURALMAYORISTA728LIMA LIMON</t>
  </si>
  <si>
    <t>05SCRRURALMAYORISTA72AGUA SIN GAS</t>
  </si>
  <si>
    <t>05SCRRURALMAYORISTA732LIMA LIMON</t>
  </si>
  <si>
    <t>05SCRRURALMAYORISTA739LIMA LIMON</t>
  </si>
  <si>
    <t>05SCRRURALMAYORISTA740LIMA LIMON</t>
  </si>
  <si>
    <t>05SCRRURALMAYORISTA744LIMA LIMON</t>
  </si>
  <si>
    <t>05SCRRURALMAYORISTA760LIMA LIMON</t>
  </si>
  <si>
    <t>05SCRRURALMAYORISTA761LIMA LIMON</t>
  </si>
  <si>
    <t>05SCRRURALMAYORISTA764LIMA LIMON</t>
  </si>
  <si>
    <t>05SCRRURALMAYORISTA82MANZANA</t>
  </si>
  <si>
    <t>05SCRRURALMAYORISTA84DURAZNO</t>
  </si>
  <si>
    <t>05SCRRURALMAYORISTA876LIMA LIMON SIN A</t>
  </si>
  <si>
    <t>05SCRRURALMAYORISTA885LIMA LIMON SIN A</t>
  </si>
  <si>
    <t>05SCRRURALMAYORISTA94CITRUS</t>
  </si>
  <si>
    <t>05SCRRURALMAYORISTA95CITRUS</t>
  </si>
  <si>
    <t>05SCRRURALMAYORISTA979LIMON</t>
  </si>
  <si>
    <t>05SCRRURALMAYORISTA97MANZANA</t>
  </si>
  <si>
    <t>05SCRRURALMAYORISTA980LIMON</t>
  </si>
  <si>
    <t>05SCRRURALMAYORISTA981LIMON</t>
  </si>
  <si>
    <t>05SCRRURALMAYORISTA99DURAZNO</t>
  </si>
  <si>
    <t>05SCRRURALMODERNO2307ATAQUE</t>
  </si>
  <si>
    <t>05SCRRURALMODERNO2308ATAQUE</t>
  </si>
  <si>
    <t>05SCRRURALMODERNO2309CONTRATAQUE</t>
  </si>
  <si>
    <t>05SCRRURALMODERNO2311CONTRATAQUE</t>
  </si>
  <si>
    <t>05SCRRURALTRADICIONAL100CITRUS</t>
  </si>
  <si>
    <t>05SCRRURALTRADICIONAL101COLA</t>
  </si>
  <si>
    <t>05SCRRURALTRADICIONAL1040POMELO</t>
  </si>
  <si>
    <t>05SCRRURALTRADICIONAL1140PINA</t>
  </si>
  <si>
    <t>05SCRRURALTRADICIONAL117COLA</t>
  </si>
  <si>
    <t>05SCRRURALTRADICIONAL120COLA</t>
  </si>
  <si>
    <t>05SCRRURALTRADICIONAL128COLA</t>
  </si>
  <si>
    <t>05SCRRURALTRADICIONAL132COLA</t>
  </si>
  <si>
    <t>05SCRRURALTRADICIONAL139COLA</t>
  </si>
  <si>
    <t>05SCRRURALTRADICIONAL144COLA</t>
  </si>
  <si>
    <t>05SCRRURALTRADICIONAL146COLA</t>
  </si>
  <si>
    <t>05SCRRURALTRADICIONAL1540DURAZNO</t>
  </si>
  <si>
    <t>05SCRRURALTRADICIONAL1640MANZANA</t>
  </si>
  <si>
    <t>05SCRRURALTRADICIONAL165COLA</t>
  </si>
  <si>
    <t>05SCRRURALTRADICIONAL1759REGULAR</t>
  </si>
  <si>
    <t>05SCRRURALTRADICIONAL1779ULTRA ZERO</t>
  </si>
  <si>
    <t>05SCRRURALTRADICIONAL1780GOLD STRIKE</t>
  </si>
  <si>
    <t>05SCRRURALTRADICIONAL1791MANGO</t>
  </si>
  <si>
    <t>05SCRRURALTRADICIONAL186COLA</t>
  </si>
  <si>
    <t>05SCRRURALTRADICIONAL188COLA</t>
  </si>
  <si>
    <t>05SCRRURALTRADICIONAL191COLA</t>
  </si>
  <si>
    <t>05SCRRURALTRADICIONAL193COLA</t>
  </si>
  <si>
    <t>05SCRRURALTRADICIONAL2001GUARANA</t>
  </si>
  <si>
    <t>05SCRRURALTRADICIONAL2016GUARANA</t>
  </si>
  <si>
    <t>05SCRRURALTRADICIONAL2017GUARANA</t>
  </si>
  <si>
    <t>05SCRRURALTRADICIONAL202COLA</t>
  </si>
  <si>
    <t>05SCRRURALTRADICIONAL2032GUARANA</t>
  </si>
  <si>
    <t>05SCRRURALTRADICIONAL2039GUARANA</t>
  </si>
  <si>
    <t>05SCRRURALTRADICIONAL2040GUARANA</t>
  </si>
  <si>
    <t>05SCRRURALTRADICIONAL2046GUARANA</t>
  </si>
  <si>
    <t>05SCRRURALTRADICIONAL2112AGUA SIN GAS</t>
  </si>
  <si>
    <t>05SCRRURALTRADICIONAL2125AGUA SIN GAS</t>
  </si>
  <si>
    <t>05SCRRURALTRADICIONAL2140AGUA SIN GAS</t>
  </si>
  <si>
    <t>05SCRRURALTRADICIONAL2146AGUA SIN GAS</t>
  </si>
  <si>
    <t>05SCRRURALTRADICIONAL2148AGUA SIN GAS</t>
  </si>
  <si>
    <t>05SCRRURALTRADICIONAL2155AGUA SIN GAS</t>
  </si>
  <si>
    <t>05SCRRURALTRADICIONAL2216AGUA CON GAS</t>
  </si>
  <si>
    <t>05SCRRURALTRADICIONAL2307ATAQUE</t>
  </si>
  <si>
    <t>05SCRRURALTRADICIONAL2308ATAQUE</t>
  </si>
  <si>
    <t>05SCRRURALTRADICIONAL2309CONTRATAQUE</t>
  </si>
  <si>
    <t>05SCRRURALTRADICIONAL2311CONTRATAQUE</t>
  </si>
  <si>
    <t>05SCRRURALTRADICIONAL2332MORA AZUL</t>
  </si>
  <si>
    <t>POWER ION4 MOR 473 OW 6P S&amp;H</t>
  </si>
  <si>
    <t>SCR2332</t>
  </si>
  <si>
    <t>05SCRRURALTRADICIONAL2334MORA AZUL</t>
  </si>
  <si>
    <t>05SCRRURALTRADICIONAL2336MORA AZUL</t>
  </si>
  <si>
    <t>05SCRRURALTRADICIONAL2344MULTIFRUTA</t>
  </si>
  <si>
    <t>05SCRRURALTRADICIONAL2346MULTIFRUTA</t>
  </si>
  <si>
    <t>05SCRRURALTRADICIONAL2378MORA AZUL</t>
  </si>
  <si>
    <t>05SCRRURALTRADICIONAL2379MULTIFRUTA</t>
  </si>
  <si>
    <t>05SCRRURALTRADICIONAL2382MANZANA</t>
  </si>
  <si>
    <t>05SCRRURALTRADICIONAL2386PASSION FRUIT</t>
  </si>
  <si>
    <t>05SCRRURALTRADICIONAL2387PASSION FRUIT</t>
  </si>
  <si>
    <t>05SCRRURALTRADICIONAL2511PERA</t>
  </si>
  <si>
    <t>05SCRRURALTRADICIONAL2513PERA</t>
  </si>
  <si>
    <t>05SCRRURALTRADICIONAL2518PERA</t>
  </si>
  <si>
    <t>05SCRRURALTRADICIONAL2519PERA</t>
  </si>
  <si>
    <t>05SCRRURALTRADICIONAL2521POMELO</t>
  </si>
  <si>
    <t>05SCRRURALTRADICIONAL2523MANZANA</t>
  </si>
  <si>
    <t>05SCRRURALTRADICIONAL2528MANZANA</t>
  </si>
  <si>
    <t>05SCRRURALTRADICIONAL2553POMELO</t>
  </si>
  <si>
    <t>05SCRRURALTRADICIONAL2558POMELO</t>
  </si>
  <si>
    <t>05SCRRURALTRADICIONAL2559POMELO</t>
  </si>
  <si>
    <t>05SCRRURALTRADICIONAL2624MANZANA</t>
  </si>
  <si>
    <t>05SCRRURALTRADICIONAL2644DURAZNO</t>
  </si>
  <si>
    <t>05SCRRURALTRADICIONAL2697GINGER ALE</t>
  </si>
  <si>
    <t>SCR2697</t>
  </si>
  <si>
    <t>05SCRRURALTRADICIONAL2700GINGER ALE</t>
  </si>
  <si>
    <t>05SCRRURALTRADICIONAL2728GINGER ALE</t>
  </si>
  <si>
    <t>05SCRRURALTRADICIONAL273COLA SIN AZUCAR</t>
  </si>
  <si>
    <t>05SCRRURALTRADICIONAL276COLA SIN AZUCAR</t>
  </si>
  <si>
    <t>05SCRRURALTRADICIONAL278SIN AZUCAR K-WAV</t>
  </si>
  <si>
    <t>SCR278</t>
  </si>
  <si>
    <t>05SCRRURALTRADICIONAL285COLA SIN AZUCAR</t>
  </si>
  <si>
    <t>05SCRRURALTRADICIONAL2860MANZANA</t>
  </si>
  <si>
    <t>05SCRRURALTRADICIONAL2861MANZANA</t>
  </si>
  <si>
    <t>05SCRRURALTRADICIONAL2862DURAZNO</t>
  </si>
  <si>
    <t>05SCRRURALTRADICIONAL2864DURAZNO</t>
  </si>
  <si>
    <t>05SCRRURALTRADICIONAL2901PAPAYA</t>
  </si>
  <si>
    <t>05SCRRURALTRADICIONAL2916PAPAYA</t>
  </si>
  <si>
    <t>05SCRRURALTRADICIONAL2917PAPAYA</t>
  </si>
  <si>
    <t>05SCRRURALTRADICIONAL2920PAPAYA</t>
  </si>
  <si>
    <t>05SCRRURALTRADICIONAL2935PAPAYA</t>
  </si>
  <si>
    <t>05SCRRURALTRADICIONAL2939PAPAYA</t>
  </si>
  <si>
    <t>05SCRRURALTRADICIONAL2940PAPAYA</t>
  </si>
  <si>
    <t>05SCRRURALTRADICIONAL2946PAPAYA</t>
  </si>
  <si>
    <t>05SCRRURALTRADICIONAL296COLA SIN AZUCAR</t>
  </si>
  <si>
    <t>05SCRRURALTRADICIONAL302COLA</t>
  </si>
  <si>
    <t>05SCRRURALTRADICIONAL304NARANJA</t>
  </si>
  <si>
    <t>05SCRRURALTRADICIONAL306LIMA LIMON</t>
  </si>
  <si>
    <t>05SCRRURALTRADICIONAL399MANZANA</t>
  </si>
  <si>
    <t>05SCRRURALTRADICIONAL400DURAZNO</t>
  </si>
  <si>
    <t>05SCRRURALTRADICIONAL404FRUIT PUNCH</t>
  </si>
  <si>
    <t>05SCRRURALTRADICIONAL405CITRUS</t>
  </si>
  <si>
    <t>05SCRRURALTRADICIONAL410FRUIT PUNCH</t>
  </si>
  <si>
    <t>05SCRRURALTRADICIONAL411DURAZNO</t>
  </si>
  <si>
    <t>05SCRRURALTRADICIONAL412MANZANA</t>
  </si>
  <si>
    <t>05SCRRURALTRADICIONAL413MANZANA</t>
  </si>
  <si>
    <t>05SCRRURALTRADICIONAL414DURAZNO</t>
  </si>
  <si>
    <t>05SCRRURALTRADICIONAL415DURAZNO</t>
  </si>
  <si>
    <t>SCR415</t>
  </si>
  <si>
    <t>05SCRRURALTRADICIONAL416MANZANA</t>
  </si>
  <si>
    <t>SCR416</t>
  </si>
  <si>
    <t>05SCRRURALTRADICIONAL420DURAZNO</t>
  </si>
  <si>
    <t>05SCRRURALTRADICIONAL421MANZANA</t>
  </si>
  <si>
    <t>05SCRRURALTRADICIONAL422CITRUS</t>
  </si>
  <si>
    <t>SCR422</t>
  </si>
  <si>
    <t>05SCRRURALTRADICIONAL425TROPICAL</t>
  </si>
  <si>
    <t>05SCRRURALTRADICIONAL426TROPICAL</t>
  </si>
  <si>
    <t>05SCRRURALTRADICIONAL427TROPICAL</t>
  </si>
  <si>
    <t>05SCRRURALTRADICIONAL501NARANJA</t>
  </si>
  <si>
    <t>05SCRRURALTRADICIONAL510NARANJA</t>
  </si>
  <si>
    <t>05SCRRURALTRADICIONAL511NARANJA</t>
  </si>
  <si>
    <t>SCR511</t>
  </si>
  <si>
    <t>05SCRRURALTRADICIONAL517NARANJA</t>
  </si>
  <si>
    <t>05SCRRURALTRADICIONAL520NARANJA</t>
  </si>
  <si>
    <t>05SCRRURALTRADICIONAL522NARANJA</t>
  </si>
  <si>
    <t>05SCRRURALTRADICIONAL528NARANJA</t>
  </si>
  <si>
    <t>05SCRRURALTRADICIONAL532NARANJA</t>
  </si>
  <si>
    <t>05SCRRURALTRADICIONAL539NARANJA</t>
  </si>
  <si>
    <t>05SCRRURALTRADICIONAL540NARANJA</t>
  </si>
  <si>
    <t>05SCRRURALTRADICIONAL542NARANJA</t>
  </si>
  <si>
    <t>05SCRRURALTRADICIONAL544NARANJA</t>
  </si>
  <si>
    <t>05SCRRURALTRADICIONAL546NARANJA</t>
  </si>
  <si>
    <t>05SCRRURALTRADICIONAL54COLA</t>
  </si>
  <si>
    <t>05SCRRURALTRADICIONAL563NARANJA</t>
  </si>
  <si>
    <t>05SCRRURALTRADICIONAL601MANDARINA</t>
  </si>
  <si>
    <t>05SCRRURALTRADICIONAL617MANDARINA</t>
  </si>
  <si>
    <t>05SCRRURALTRADICIONAL640MANDARINA</t>
  </si>
  <si>
    <t>05SCRRURALTRADICIONAL646MANDARINA</t>
  </si>
  <si>
    <t>05SCRRURALTRADICIONAL701LIMA LIMON</t>
  </si>
  <si>
    <t>05SCRRURALTRADICIONAL703LIMA LIMON</t>
  </si>
  <si>
    <t>05SCRRURALTRADICIONAL710LIMA LIMON</t>
  </si>
  <si>
    <t>05SCRRURALTRADICIONAL717LIMA LIMON</t>
  </si>
  <si>
    <t>05SCRRURALTRADICIONAL720LIMA LIMON</t>
  </si>
  <si>
    <t>05SCRRURALTRADICIONAL722LIMA LIMON</t>
  </si>
  <si>
    <t>05SCRRURALTRADICIONAL72AGUA SIN GAS</t>
  </si>
  <si>
    <t>05SCRRURALTRADICIONAL732LIMA LIMON</t>
  </si>
  <si>
    <t>05SCRRURALTRADICIONAL739LIMA LIMON</t>
  </si>
  <si>
    <t>05SCRRURALTRADICIONAL740LIMA LIMON</t>
  </si>
  <si>
    <t>05SCRRURALTRADICIONAL744LIMA LIMON</t>
  </si>
  <si>
    <t>05SCRRURALTRADICIONAL760LIMA LIMON</t>
  </si>
  <si>
    <t>05SCRRURALTRADICIONAL761LIMA LIMON</t>
  </si>
  <si>
    <t>05SCRRURALTRADICIONAL764LIMA LIMON</t>
  </si>
  <si>
    <t>05SCRRURALTRADICIONAL82MANZANA</t>
  </si>
  <si>
    <t>05SCRRURALTRADICIONAL84DURAZNO</t>
  </si>
  <si>
    <t>05SCRRURALTRADICIONAL876LIMA LIMON SIN A</t>
  </si>
  <si>
    <t>05SCRRURALTRADICIONAL94CITRUS</t>
  </si>
  <si>
    <t>05SCRRURALTRADICIONAL95CITRUS</t>
  </si>
  <si>
    <t>05SCRRURALTRADICIONAL979LIMON</t>
  </si>
  <si>
    <t>05SCRRURALTRADICIONAL97MANZANA</t>
  </si>
  <si>
    <t>05SCRRURALTRADICIONAL980LIMON</t>
  </si>
  <si>
    <t>05SCRRURALTRADICIONAL981LIMON</t>
  </si>
  <si>
    <t>05SCRRURALTRADICIONAL983LIMON</t>
  </si>
  <si>
    <t>05SCRRURALTRADICIONAL99DURAZNO</t>
  </si>
  <si>
    <t>05SCRRURALVTAS ADM100CITRUS</t>
  </si>
  <si>
    <t>05SCRRURALVTAS ADM101COLA</t>
  </si>
  <si>
    <t>05SCRRURALVTAS ADM1140PINA</t>
  </si>
  <si>
    <t>05SCRRURALVTAS ADM117COLA</t>
  </si>
  <si>
    <t>05SCRRURALVTAS ADM120COLA</t>
  </si>
  <si>
    <t>05SCRRURALVTAS ADM128COLA</t>
  </si>
  <si>
    <t>05SCRRURALVTAS ADM132COLA</t>
  </si>
  <si>
    <t>05SCRRURALVTAS ADM139COLA</t>
  </si>
  <si>
    <t>05SCRRURALVTAS ADM144COLA</t>
  </si>
  <si>
    <t>05SCRRURALVTAS ADM146COLA</t>
  </si>
  <si>
    <t>05SCRRURALVTAS ADM1540DURAZNO</t>
  </si>
  <si>
    <t>05SCRRURALVTAS ADM1640MANZANA</t>
  </si>
  <si>
    <t>05SCRRURALVTAS ADM165COLA</t>
  </si>
  <si>
    <t>05SCRRURALVTAS ADM1780GOLD STRIKE</t>
  </si>
  <si>
    <t>05SCRRURALVTAS ADM186COLA</t>
  </si>
  <si>
    <t>05SCRRURALVTAS ADM188COLA</t>
  </si>
  <si>
    <t>05SCRRURALVTAS ADM193COLA</t>
  </si>
  <si>
    <t>05SCRRURALVTAS ADM2001GUARANA</t>
  </si>
  <si>
    <t>05SCRRURALVTAS ADM2016GUARANA</t>
  </si>
  <si>
    <t>05SCRRURALVTAS ADM2017GUARANA</t>
  </si>
  <si>
    <t>05SCRRURALVTAS ADM2032GUARANA</t>
  </si>
  <si>
    <t>05SCRRURALVTAS ADM2039GUARANA</t>
  </si>
  <si>
    <t>05SCRRURALVTAS ADM2040GUARANA</t>
  </si>
  <si>
    <t>05SCRRURALVTAS ADM2112AGUA SIN GAS</t>
  </si>
  <si>
    <t>05SCRRURALVTAS ADM2125AGUA SIN GAS</t>
  </si>
  <si>
    <t>05SCRRURALVTAS ADM2140AGUA SIN GAS</t>
  </si>
  <si>
    <t>05SCRRURALVTAS ADM2146AGUA SIN GAS</t>
  </si>
  <si>
    <t>05SCRRURALVTAS ADM2148AGUA SIN GAS</t>
  </si>
  <si>
    <t>05SCRRURALVTAS ADM2307ATAQUE</t>
  </si>
  <si>
    <t>05SCRRURALVTAS ADM2308ATAQUE</t>
  </si>
  <si>
    <t>05SCRRURALVTAS ADM2309CONTRATAQUE</t>
  </si>
  <si>
    <t>05SCRRURALVTAS ADM2311CONTRATAQUE</t>
  </si>
  <si>
    <t>05SCRRURALVTAS ADM2334MORA AZUL</t>
  </si>
  <si>
    <t>05SCRRURALVTAS ADM2336MORA AZUL</t>
  </si>
  <si>
    <t>05SCRRURALVTAS ADM2344MULTIFRUTA</t>
  </si>
  <si>
    <t>05SCRRURALVTAS ADM2346MULTIFRUTA</t>
  </si>
  <si>
    <t>05SCRRURALVTAS ADM2387PASSION FRUIT</t>
  </si>
  <si>
    <t>05SCRRURALVTAS ADM2511PERA</t>
  </si>
  <si>
    <t>05SCRRURALVTAS ADM2513PERA</t>
  </si>
  <si>
    <t>05SCRRURALVTAS ADM2518PERA</t>
  </si>
  <si>
    <t>05SCRRURALVTAS ADM2519PERA</t>
  </si>
  <si>
    <t>05SCRRURALVTAS ADM2523MANZANA</t>
  </si>
  <si>
    <t>05SCRRURALVTAS ADM2553POMELO</t>
  </si>
  <si>
    <t>05SCRRURALVTAS ADM2558POMELO</t>
  </si>
  <si>
    <t>05SCRRURALVTAS ADM2559POMELO</t>
  </si>
  <si>
    <t>05SCRRURALVTAS ADM2697GINGER ALE</t>
  </si>
  <si>
    <t>05SCRRURALVTAS ADM2700GINGER ALE</t>
  </si>
  <si>
    <t>05SCRRURALVTAS ADM278SIN AZUCAR K-WAV</t>
  </si>
  <si>
    <t>05SCRRURALVTAS ADM285COLA SIN AZUCAR</t>
  </si>
  <si>
    <t>05SCRRURALVTAS ADM2860MANZANA</t>
  </si>
  <si>
    <t>05SCRRURALVTAS ADM2861MANZANA</t>
  </si>
  <si>
    <t>05SCRRURALVTAS ADM2901PAPAYA</t>
  </si>
  <si>
    <t>05SCRRURALVTAS ADM2916PAPAYA</t>
  </si>
  <si>
    <t>05SCRRURALVTAS ADM2917PAPAYA</t>
  </si>
  <si>
    <t>05SCRRURALVTAS ADM2935PAPAYA</t>
  </si>
  <si>
    <t>05SCRRURALVTAS ADM2939PAPAYA</t>
  </si>
  <si>
    <t>05SCRRURALVTAS ADM2940PAPAYA</t>
  </si>
  <si>
    <t>05SCRRURALVTAS ADM2946PAPAYA</t>
  </si>
  <si>
    <t>05SCRRURALVTAS ADM294COLA SIN AZUCAR</t>
  </si>
  <si>
    <t>COCA S/AZUCAR 2.5 OW</t>
  </si>
  <si>
    <t>SCR294</t>
  </si>
  <si>
    <t>05SCRRURALVTAS ADM296COLA SIN AZUCAR</t>
  </si>
  <si>
    <t>05SCRRURALVTAS ADM302COLA</t>
  </si>
  <si>
    <t>05SCRRURALVTAS ADM304NARANJA</t>
  </si>
  <si>
    <t>05SCRRURALVTAS ADM399MANZANA</t>
  </si>
  <si>
    <t>05SCRRURALVTAS ADM400DURAZNO</t>
  </si>
  <si>
    <t>05SCRRURALVTAS ADM405CITRUS</t>
  </si>
  <si>
    <t>05SCRRURALVTAS ADM410FRUIT PUNCH</t>
  </si>
  <si>
    <t>05SCRRURALVTAS ADM411DURAZNO</t>
  </si>
  <si>
    <t>05SCRRURALVTAS ADM413MANZANA</t>
  </si>
  <si>
    <t>05SCRRURALVTAS ADM414DURAZNO</t>
  </si>
  <si>
    <t>05SCRRURALVTAS ADM426TROPICAL</t>
  </si>
  <si>
    <t>05SCRRURALVTAS ADM427TROPICAL</t>
  </si>
  <si>
    <t>05SCRRURALVTAS ADM501NARANJA</t>
  </si>
  <si>
    <t>05SCRRURALVTAS ADM510NARANJA</t>
  </si>
  <si>
    <t>05SCRRURALVTAS ADM517NARANJA</t>
  </si>
  <si>
    <t>05SCRRURALVTAS ADM520NARANJA</t>
  </si>
  <si>
    <t>05SCRRURALVTAS ADM522NARANJA</t>
  </si>
  <si>
    <t>05SCRRURALVTAS ADM528NARANJA</t>
  </si>
  <si>
    <t>05SCRRURALVTAS ADM532NARANJA</t>
  </si>
  <si>
    <t>05SCRRURALVTAS ADM539NARANJA</t>
  </si>
  <si>
    <t>05SCRRURALVTAS ADM540NARANJA</t>
  </si>
  <si>
    <t>05SCRRURALVTAS ADM544NARANJA</t>
  </si>
  <si>
    <t>05SCRRURALVTAS ADM546NARANJA</t>
  </si>
  <si>
    <t>05SCRRURALVTAS ADM601MANDARINA</t>
  </si>
  <si>
    <t>05SCRRURALVTAS ADM617MANDARINA</t>
  </si>
  <si>
    <t>05SCRRURALVTAS ADM640MANDARINA</t>
  </si>
  <si>
    <t>05SCRRURALVTAS ADM646MANDARINA</t>
  </si>
  <si>
    <t>05SCRRURALVTAS ADM701LIMA LIMON</t>
  </si>
  <si>
    <t>05SCRRURALVTAS ADM703LIMA LIMON</t>
  </si>
  <si>
    <t>05SCRRURALVTAS ADM710LIMA LIMON</t>
  </si>
  <si>
    <t>05SCRRURALVTAS ADM717LIMA LIMON</t>
  </si>
  <si>
    <t>05SCRRURALVTAS ADM72AGUA SIN GAS</t>
  </si>
  <si>
    <t>05SCRRURALVTAS ADM732LIMA LIMON</t>
  </si>
  <si>
    <t>05SCRRURALVTAS ADM739LIMA LIMON</t>
  </si>
  <si>
    <t>05SCRRURALVTAS ADM740LIMA LIMON</t>
  </si>
  <si>
    <t>05SCRRURALVTAS ADM744LIMA LIMON</t>
  </si>
  <si>
    <t>05SCRRURALVTAS ADM760LIMA LIMON</t>
  </si>
  <si>
    <t>05SCRRURALVTAS ADM764LIMA LIMON</t>
  </si>
  <si>
    <t>05SCRRURALVTAS ADM84DURAZNO</t>
  </si>
  <si>
    <t>05SCRRURALVTAS ADM94CITRUS</t>
  </si>
  <si>
    <t>05SCRRURALVTAS ADM95CITRUS</t>
  </si>
  <si>
    <t>05SCRRURALVTAS ADM97MANZANA</t>
  </si>
  <si>
    <t>05SCRRURALVTAS ADM983LIMON</t>
  </si>
  <si>
    <t>05SCRRURALVTAS ADM99DURAZNO</t>
  </si>
  <si>
    <t>05SCRURBANOCOMER Y BEBER100CITRUS</t>
  </si>
  <si>
    <t>05SCRURBANOCOMER Y BEBER101COLA</t>
  </si>
  <si>
    <t>05SCRURBANOCOMER Y BEBER1040POMELO</t>
  </si>
  <si>
    <t>05SCRURBANOCOMER Y BEBER1140PINA</t>
  </si>
  <si>
    <t>05SCRURBANOCOMER Y BEBER117COLA</t>
  </si>
  <si>
    <t>05SCRURBANOCOMER Y BEBER120COLA</t>
  </si>
  <si>
    <t>05SCRURBANOCOMER Y BEBER128COLA</t>
  </si>
  <si>
    <t>05SCRURBANOCOMER Y BEBER146COLA</t>
  </si>
  <si>
    <t>05SCRURBANOCOMER Y BEBER149COLA</t>
  </si>
  <si>
    <t>SCR149</t>
  </si>
  <si>
    <t>05SCRURBANOCOMER Y BEBER1540DURAZNO</t>
  </si>
  <si>
    <t>05SCRURBANOCOMER Y BEBER1640MANZANA</t>
  </si>
  <si>
    <t>05SCRURBANOCOMER Y BEBER165COLA</t>
  </si>
  <si>
    <t>05SCRURBANOCOMER Y BEBER1759REGULAR</t>
  </si>
  <si>
    <t>05SCRURBANOCOMER Y BEBER1779ULTRA ZERO</t>
  </si>
  <si>
    <t>05SCRURBANOCOMER Y BEBER1780GOLD STRIKE</t>
  </si>
  <si>
    <t>05SCRURBANOCOMER Y BEBER178COLA</t>
  </si>
  <si>
    <t>SCR178</t>
  </si>
  <si>
    <t>05SCRURBANOCOMER Y BEBER1791MANGO</t>
  </si>
  <si>
    <t>05SCRURBANOCOMER Y BEBER186COLA</t>
  </si>
  <si>
    <t>05SCRURBANOCOMER Y BEBER188COLA</t>
  </si>
  <si>
    <t>05SCRURBANOCOMER Y BEBER193COLA</t>
  </si>
  <si>
    <t>05SCRURBANOCOMER Y BEBER2001GUARANA</t>
  </si>
  <si>
    <t>05SCRURBANOCOMER Y BEBER2017GUARANA</t>
  </si>
  <si>
    <t>05SCRURBANOCOMER Y BEBER202COLA</t>
  </si>
  <si>
    <t>05SCRURBANOCOMER Y BEBER2040GUARANA</t>
  </si>
  <si>
    <t>05SCRURBANOCOMER Y BEBER2046GUARANA</t>
  </si>
  <si>
    <t>05SCRURBANOCOMER Y BEBER2112AGUA SIN GAS</t>
  </si>
  <si>
    <t>05SCRURBANOCOMER Y BEBER2125AGUA SIN GAS</t>
  </si>
  <si>
    <t>05SCRURBANOCOMER Y BEBER2140AGUA SIN GAS</t>
  </si>
  <si>
    <t>05SCRURBANOCOMER Y BEBER2146AGUA SIN GAS</t>
  </si>
  <si>
    <t>05SCRURBANOCOMER Y BEBER2148AGUA SIN GAS</t>
  </si>
  <si>
    <t>05SCRURBANOCOMER Y BEBER2152AGUA SIN GAS</t>
  </si>
  <si>
    <t>SCR2152</t>
  </si>
  <si>
    <t>05SCRURBANOCOMER Y BEBER2216AGUA CON GAS</t>
  </si>
  <si>
    <t>05SCRURBANOCOMER Y BEBER2240AGUA CON GAS</t>
  </si>
  <si>
    <t>05SCRURBANOCOMER Y BEBER2307ATAQUE</t>
  </si>
  <si>
    <t>05SCRURBANOCOMER Y BEBER2308ATAQUE</t>
  </si>
  <si>
    <t>05SCRURBANOCOMER Y BEBER2309CONTRATAQUE</t>
  </si>
  <si>
    <t>05SCRURBANOCOMER Y BEBER2311CONTRATAQUE</t>
  </si>
  <si>
    <t>05SCRURBANOCOMER Y BEBER2317MORA AZUL</t>
  </si>
  <si>
    <t>SCR2317</t>
  </si>
  <si>
    <t>05SCRURBANOCOMER Y BEBER2317PASSION FRUIT</t>
  </si>
  <si>
    <t>05SCRURBANOCOMER Y BEBER2325MORA AZUL</t>
  </si>
  <si>
    <t>SCR2325</t>
  </si>
  <si>
    <t>05SCRURBANOCOMER Y BEBER2325PASSION FRUIT</t>
  </si>
  <si>
    <t>05SCRURBANOCOMER Y BEBER2334MORA AZUL</t>
  </si>
  <si>
    <t>05SCRURBANOCOMER Y BEBER2336MORA AZUL</t>
  </si>
  <si>
    <t>05SCRURBANOCOMER Y BEBER2344MULTIFRUTA</t>
  </si>
  <si>
    <t>05SCRURBANOCOMER Y BEBER2346MULTIFRUTA</t>
  </si>
  <si>
    <t>05SCRURBANOCOMER Y BEBER2372MORA AZUL</t>
  </si>
  <si>
    <t>SCR2372</t>
  </si>
  <si>
    <t>05SCRURBANOCOMER Y BEBER2372MULTIFRUTA</t>
  </si>
  <si>
    <t>05SCRURBANOCOMER Y BEBER2381MANZANA</t>
  </si>
  <si>
    <t>05SCRURBANOCOMER Y BEBER2382MANZANA</t>
  </si>
  <si>
    <t>05SCRURBANOCOMER Y BEBER2386PASSION FRUIT</t>
  </si>
  <si>
    <t>05SCRURBANOCOMER Y BEBER2387PASSION FRUIT</t>
  </si>
  <si>
    <t>05SCRURBANOCOMER Y BEBER2509PERA</t>
  </si>
  <si>
    <t>SCR2509</t>
  </si>
  <si>
    <t>05SCRURBANOCOMER Y BEBER2511PERA</t>
  </si>
  <si>
    <t>05SCRURBANOCOMER Y BEBER2513PERA</t>
  </si>
  <si>
    <t>05SCRURBANOCOMER Y BEBER2518PERA</t>
  </si>
  <si>
    <t>05SCRURBANOCOMER Y BEBER2519PERA</t>
  </si>
  <si>
    <t>05SCRURBANOCOMER Y BEBER2521POMELO</t>
  </si>
  <si>
    <t>05SCRURBANOCOMER Y BEBER2523MANZANA</t>
  </si>
  <si>
    <t>05SCRURBANOCOMER Y BEBER2528MANZANA</t>
  </si>
  <si>
    <t>05SCRURBANOCOMER Y BEBER2530MANZANA</t>
  </si>
  <si>
    <t>SCR2530</t>
  </si>
  <si>
    <t>05SCRURBANOCOMER Y BEBER2553POMELO</t>
  </si>
  <si>
    <t>05SCRURBANOCOMER Y BEBER2558POMELO</t>
  </si>
  <si>
    <t>05SCRURBANOCOMER Y BEBER2559POMELO</t>
  </si>
  <si>
    <t>05SCRURBANOCOMER Y BEBER2624MANZANA</t>
  </si>
  <si>
    <t>05SCRURBANOCOMER Y BEBER2644DURAZNO</t>
  </si>
  <si>
    <t>05SCRURBANOCOMER Y BEBER2695AGUA TONICA</t>
  </si>
  <si>
    <t>SCR2695</t>
  </si>
  <si>
    <t>05SCRURBANOCOMER Y BEBER2697GINGER ALE</t>
  </si>
  <si>
    <t>05SCRURBANOCOMER Y BEBER2700GINGER ALE</t>
  </si>
  <si>
    <t>05SCRURBANOCOMER Y BEBER2728GINGER ALE</t>
  </si>
  <si>
    <t>05SCRURBANOCOMER Y BEBER273COLA SIN AZUCAR</t>
  </si>
  <si>
    <t>05SCRURBANOCOMER Y BEBER276COLA SIN AZUCAR</t>
  </si>
  <si>
    <t>05SCRURBANOCOMER Y BEBER2781LIMON</t>
  </si>
  <si>
    <t>SCR2781</t>
  </si>
  <si>
    <t>05SCRURBANOCOMER Y BEBER285COLA SIN AZUCAR</t>
  </si>
  <si>
    <t>05SCRURBANOCOMER Y BEBER2860MANZANA</t>
  </si>
  <si>
    <t>05SCRURBANOCOMER Y BEBER2861MANZANA</t>
  </si>
  <si>
    <t>05SCRURBANOCOMER Y BEBER2862DURAZNO</t>
  </si>
  <si>
    <t>05SCRURBANOCOMER Y BEBER2864DURAZNO</t>
  </si>
  <si>
    <t>05SCRURBANOCOMER Y BEBER2901PAPAYA</t>
  </si>
  <si>
    <t>05SCRURBANOCOMER Y BEBER2916PAPAYA</t>
  </si>
  <si>
    <t>05SCRURBANOCOMER Y BEBER2917PAPAYA</t>
  </si>
  <si>
    <t>05SCRURBANOCOMER Y BEBER2920PAPAYA</t>
  </si>
  <si>
    <t>05SCRURBANOCOMER Y BEBER2921PAPAYA</t>
  </si>
  <si>
    <t>SCR2921</t>
  </si>
  <si>
    <t>05SCRURBANOCOMER Y BEBER2930PAPAYA</t>
  </si>
  <si>
    <t>SCR2930</t>
  </si>
  <si>
    <t>05SCRURBANOCOMER Y BEBER2935PAPAYA</t>
  </si>
  <si>
    <t>05SCRURBANOCOMER Y BEBER2940PAPAYA</t>
  </si>
  <si>
    <t>05SCRURBANOCOMER Y BEBER2946PAPAYA</t>
  </si>
  <si>
    <t>05SCRURBANOCOMER Y BEBER296COLA SIN AZUCAR</t>
  </si>
  <si>
    <t>05SCRURBANOCOMER Y BEBER29COLA</t>
  </si>
  <si>
    <t>SCR29</t>
  </si>
  <si>
    <t>05SCRURBANOCOMER Y BEBER29NARANJA</t>
  </si>
  <si>
    <t>05SCRURBANOCOMER Y BEBER302COLA</t>
  </si>
  <si>
    <t>05SCRURBANOCOMER Y BEBER304NARANJA</t>
  </si>
  <si>
    <t>05SCRURBANOCOMER Y BEBER306LIMA LIMON</t>
  </si>
  <si>
    <t>05SCRURBANOCOMER Y BEBER399MANZANA</t>
  </si>
  <si>
    <t>05SCRURBANOCOMER Y BEBER400DURAZNO</t>
  </si>
  <si>
    <t>05SCRURBANOCOMER Y BEBER404FRUIT PUNCH</t>
  </si>
  <si>
    <t>05SCRURBANOCOMER Y BEBER405CITRUS</t>
  </si>
  <si>
    <t>05SCRURBANOCOMER Y BEBER410FRUIT PUNCH</t>
  </si>
  <si>
    <t>05SCRURBANOCOMER Y BEBER411DURAZNO</t>
  </si>
  <si>
    <t>05SCRURBANOCOMER Y BEBER412MANZANA</t>
  </si>
  <si>
    <t>05SCRURBANOCOMER Y BEBER413MANZANA</t>
  </si>
  <si>
    <t>05SCRURBANOCOMER Y BEBER414DURAZNO</t>
  </si>
  <si>
    <t>05SCRURBANOCOMER Y BEBER415DURAZNO</t>
  </si>
  <si>
    <t>05SCRURBANOCOMER Y BEBER416MANZANA</t>
  </si>
  <si>
    <t>05SCRURBANOCOMER Y BEBER420DURAZNO</t>
  </si>
  <si>
    <t>05SCRURBANOCOMER Y BEBER421MANZANA</t>
  </si>
  <si>
    <t>05SCRURBANOCOMER Y BEBER422CITRUS</t>
  </si>
  <si>
    <t>05SCRURBANOCOMER Y BEBER425TROPICAL</t>
  </si>
  <si>
    <t>05SCRURBANOCOMER Y BEBER426TROPICAL</t>
  </si>
  <si>
    <t>05SCRURBANOCOMER Y BEBER427TROPICAL</t>
  </si>
  <si>
    <t>05SCRURBANOCOMER Y BEBER452NARANJA ZERO</t>
  </si>
  <si>
    <t>SCR452</t>
  </si>
  <si>
    <t>05SCRURBANOCOMER Y BEBER501NARANJA</t>
  </si>
  <si>
    <t>05SCRURBANOCOMER Y BEBER510NARANJA</t>
  </si>
  <si>
    <t>05SCRURBANOCOMER Y BEBER511NARANJA</t>
  </si>
  <si>
    <t>05SCRURBANOCOMER Y BEBER517NARANJA</t>
  </si>
  <si>
    <t>05SCRURBANOCOMER Y BEBER520NARANJA</t>
  </si>
  <si>
    <t>05SCRURBANOCOMER Y BEBER522NARANJA</t>
  </si>
  <si>
    <t>05SCRURBANOCOMER Y BEBER527NARANJA</t>
  </si>
  <si>
    <t>SCR527</t>
  </si>
  <si>
    <t>05SCRURBANOCOMER Y BEBER528NARANJA</t>
  </si>
  <si>
    <t>05SCRURBANOCOMER Y BEBER540NARANJA</t>
  </si>
  <si>
    <t>05SCRURBANOCOMER Y BEBER542NARANJA</t>
  </si>
  <si>
    <t>05SCRURBANOCOMER Y BEBER544NARANJA</t>
  </si>
  <si>
    <t>05SCRURBANOCOMER Y BEBER546NARANJA</t>
  </si>
  <si>
    <t>05SCRURBANOCOMER Y BEBER54COLA</t>
  </si>
  <si>
    <t>05SCRURBANOCOMER Y BEBER552NARANJA</t>
  </si>
  <si>
    <t>SCR552</t>
  </si>
  <si>
    <t>05SCRURBANOCOMER Y BEBER601MANDARINA</t>
  </si>
  <si>
    <t>05SCRURBANOCOMER Y BEBER617MANDARINA</t>
  </si>
  <si>
    <t>05SCRURBANOCOMER Y BEBER640MANDARINA</t>
  </si>
  <si>
    <t>05SCRURBANOCOMER Y BEBER646MANDARINA</t>
  </si>
  <si>
    <t>05SCRURBANOCOMER Y BEBER701LIMA LIMON</t>
  </si>
  <si>
    <t>05SCRURBANOCOMER Y BEBER703LIMA LIMON</t>
  </si>
  <si>
    <t>05SCRURBANOCOMER Y BEBER710LIMA LIMON</t>
  </si>
  <si>
    <t>05SCRURBANOCOMER Y BEBER717LIMA LIMON</t>
  </si>
  <si>
    <t>05SCRURBANOCOMER Y BEBER722LIMA LIMON</t>
  </si>
  <si>
    <t>05SCRURBANOCOMER Y BEBER727LIMA LIMON</t>
  </si>
  <si>
    <t>SCR727</t>
  </si>
  <si>
    <t>05SCRURBANOCOMER Y BEBER728LIMA LIMON</t>
  </si>
  <si>
    <t>05SCRURBANOCOMER Y BEBER72AGUA SIN GAS</t>
  </si>
  <si>
    <t>05SCRURBANOCOMER Y BEBER740LIMA LIMON</t>
  </si>
  <si>
    <t>05SCRURBANOCOMER Y BEBER744LIMA LIMON</t>
  </si>
  <si>
    <t>05SCRURBANOCOMER Y BEBER760LIMA LIMON</t>
  </si>
  <si>
    <t>05SCRURBANOCOMER Y BEBER764LIMA LIMON</t>
  </si>
  <si>
    <t>05SCRURBANOCOMER Y BEBER766LIMA LIMON</t>
  </si>
  <si>
    <t>SCR766</t>
  </si>
  <si>
    <t>05SCRURBANOCOMER Y BEBER780COLA</t>
  </si>
  <si>
    <t>SCR780</t>
  </si>
  <si>
    <t>05SCRURBANOCOMER Y BEBER780NARANJA</t>
  </si>
  <si>
    <t>05SCRURBANOCOMER Y BEBER82MANZANA</t>
  </si>
  <si>
    <t>05SCRURBANOCOMER Y BEBER84DURAZNO</t>
  </si>
  <si>
    <t>05SCRURBANOCOMER Y BEBER876LIMA LIMON SIN A</t>
  </si>
  <si>
    <t>05SCRURBANOCOMER Y BEBER885LIMA LIMON SIN A</t>
  </si>
  <si>
    <t>05SCRURBANOCOMER Y BEBER898LIMA LIMON SIN A</t>
  </si>
  <si>
    <t>SCR898</t>
  </si>
  <si>
    <t>05SCRURBANOCOMER Y BEBER94CITRUS</t>
  </si>
  <si>
    <t>05SCRURBANOCOMER Y BEBER95CITRUS</t>
  </si>
  <si>
    <t>05SCRURBANOCOMER Y BEBER979LIMON</t>
  </si>
  <si>
    <t>05SCRURBANOCOMER Y BEBER97MANZANA</t>
  </si>
  <si>
    <t>05SCRURBANOCOMER Y BEBER980LIMON</t>
  </si>
  <si>
    <t>05SCRURBANOCOMER Y BEBER981LIMON</t>
  </si>
  <si>
    <t>05SCRURBANOCOMER Y BEBER983LIMON</t>
  </si>
  <si>
    <t>05SCRURBANOCOMER Y BEBER99DURAZNO</t>
  </si>
  <si>
    <t>05SCRURBANOHORECA100CITRUS</t>
  </si>
  <si>
    <t>05SCRURBANOHORECA101COLA</t>
  </si>
  <si>
    <t>05SCRURBANOHORECA1040POMELO</t>
  </si>
  <si>
    <t>05SCRURBANOHORECA1140PINA</t>
  </si>
  <si>
    <t>05SCRURBANOHORECA117COLA</t>
  </si>
  <si>
    <t>05SCRURBANOHORECA120COLA</t>
  </si>
  <si>
    <t>05SCRURBANOHORECA128COLA</t>
  </si>
  <si>
    <t>05SCRURBANOHORECA146COLA</t>
  </si>
  <si>
    <t>05SCRURBANOHORECA1540DURAZNO</t>
  </si>
  <si>
    <t>05SCRURBANOHORECA1640MANZANA</t>
  </si>
  <si>
    <t>05SCRURBANOHORECA165COLA</t>
  </si>
  <si>
    <t>05SCRURBANOHORECA1759REGULAR</t>
  </si>
  <si>
    <t>05SCRURBANOHORECA1779ULTRA ZERO</t>
  </si>
  <si>
    <t>05SCRURBANOHORECA1780GOLD STRIKE</t>
  </si>
  <si>
    <t>05SCRURBANOHORECA1791MANGO</t>
  </si>
  <si>
    <t>05SCRURBANOHORECA186COLA</t>
  </si>
  <si>
    <t>05SCRURBANOHORECA188COLA</t>
  </si>
  <si>
    <t>05SCRURBANOHORECA193COLA</t>
  </si>
  <si>
    <t>05SCRURBANOHORECA2001GUARANA</t>
  </si>
  <si>
    <t>05SCRURBANOHORECA2017GUARANA</t>
  </si>
  <si>
    <t>05SCRURBANOHORECA202COLA</t>
  </si>
  <si>
    <t>05SCRURBANOHORECA2040GUARANA</t>
  </si>
  <si>
    <t>05SCRURBANOHORECA2046GUARANA</t>
  </si>
  <si>
    <t>05SCRURBANOHORECA2112AGUA SIN GAS</t>
  </si>
  <si>
    <t>05SCRURBANOHORECA2125AGUA SIN GAS</t>
  </si>
  <si>
    <t>05SCRURBANOHORECA2140AGUA SIN GAS</t>
  </si>
  <si>
    <t>05SCRURBANOHORECA2146AGUA SIN GAS</t>
  </si>
  <si>
    <t>05SCRURBANOHORECA2148AGUA SIN GAS</t>
  </si>
  <si>
    <t>05SCRURBANOHORECA2152AGUA SIN GAS</t>
  </si>
  <si>
    <t>05SCRURBANOHORECA2216AGUA CON GAS</t>
  </si>
  <si>
    <t>05SCRURBANOHORECA2240AGUA CON GAS</t>
  </si>
  <si>
    <t>05SCRURBANOHORECA2307ATAQUE</t>
  </si>
  <si>
    <t>05SCRURBANOHORECA2308ATAQUE</t>
  </si>
  <si>
    <t>05SCRURBANOHORECA2309CONTRATAQUE</t>
  </si>
  <si>
    <t>05SCRURBANOHORECA2311CONTRATAQUE</t>
  </si>
  <si>
    <t>05SCRURBANOHORECA2317MORA AZUL</t>
  </si>
  <si>
    <t>05SCRURBANOHORECA2317PASSION FRUIT</t>
  </si>
  <si>
    <t>05SCRURBANOHORECA2325MORA AZUL</t>
  </si>
  <si>
    <t>05SCRURBANOHORECA2325PASSION FRUIT</t>
  </si>
  <si>
    <t>05SCRURBANOHORECA2334MORA AZUL</t>
  </si>
  <si>
    <t>05SCRURBANOHORECA2336MORA AZUL</t>
  </si>
  <si>
    <t>05SCRURBANOHORECA2344MULTIFRUTA</t>
  </si>
  <si>
    <t>05SCRURBANOHORECA2346MULTIFRUTA</t>
  </si>
  <si>
    <t>05SCRURBANOHORECA2381MANZANA</t>
  </si>
  <si>
    <t>05SCRURBANOHORECA2382MANZANA</t>
  </si>
  <si>
    <t>05SCRURBANOHORECA2386PASSION FRUIT</t>
  </si>
  <si>
    <t>05SCRURBANOHORECA2387PASSION FRUIT</t>
  </si>
  <si>
    <t>05SCRURBANOHORECA2509PERA</t>
  </si>
  <si>
    <t>05SCRURBANOHORECA2511PERA</t>
  </si>
  <si>
    <t>05SCRURBANOHORECA2513PERA</t>
  </si>
  <si>
    <t>05SCRURBANOHORECA2518PERA</t>
  </si>
  <si>
    <t>05SCRURBANOHORECA2519PERA</t>
  </si>
  <si>
    <t>05SCRURBANOHORECA2521POMELO</t>
  </si>
  <si>
    <t>05SCRURBANOHORECA2523MANZANA</t>
  </si>
  <si>
    <t>05SCRURBANOHORECA2528MANZANA</t>
  </si>
  <si>
    <t>05SCRURBANOHORECA2530MANZANA</t>
  </si>
  <si>
    <t>05SCRURBANOHORECA2553POMELO</t>
  </si>
  <si>
    <t>05SCRURBANOHORECA2558POMELO</t>
  </si>
  <si>
    <t>05SCRURBANOHORECA2559POMELO</t>
  </si>
  <si>
    <t>05SCRURBANOHORECA2695AGUA TONICA</t>
  </si>
  <si>
    <t>05SCRURBANOHORECA2697GINGER ALE</t>
  </si>
  <si>
    <t>05SCRURBANOHORECA2700GINGER ALE</t>
  </si>
  <si>
    <t>05SCRURBANOHORECA2719AGUA TONICA</t>
  </si>
  <si>
    <t>SCR2719</t>
  </si>
  <si>
    <t>05SCRURBANOHORECA2728GINGER ALE</t>
  </si>
  <si>
    <t>05SCRURBANOHORECA2731AGUA TONICA</t>
  </si>
  <si>
    <t>SCR2731</t>
  </si>
  <si>
    <t>05SCRURBANOHORECA2732GINGER ALE</t>
  </si>
  <si>
    <t>SCR2732</t>
  </si>
  <si>
    <t>05SCRURBANOHORECA273COLA SIN AZUCAR</t>
  </si>
  <si>
    <t>05SCRURBANOHORECA276COLA SIN AZUCAR</t>
  </si>
  <si>
    <t>05SCRURBANOHORECA2781LIMON</t>
  </si>
  <si>
    <t>05SCRURBANOHORECA285COLA SIN AZUCAR</t>
  </si>
  <si>
    <t>05SCRURBANOHORECA2860MANZANA</t>
  </si>
  <si>
    <t>05SCRURBANOHORECA2861MANZANA</t>
  </si>
  <si>
    <t>05SCRURBANOHORECA2862DURAZNO</t>
  </si>
  <si>
    <t>05SCRURBANOHORECA2864DURAZNO</t>
  </si>
  <si>
    <t>05SCRURBANOHORECA286COLA SIN AZUCAR</t>
  </si>
  <si>
    <t>SCR286</t>
  </si>
  <si>
    <t>05SCRURBANOHORECA2901PAPAYA</t>
  </si>
  <si>
    <t>05SCRURBANOHORECA2916PAPAYA</t>
  </si>
  <si>
    <t>05SCRURBANOHORECA2917PAPAYA</t>
  </si>
  <si>
    <t>05SCRURBANOHORECA2920PAPAYA</t>
  </si>
  <si>
    <t>05SCRURBANOHORECA2921PAPAYA</t>
  </si>
  <si>
    <t>05SCRURBANOHORECA2930PAPAYA</t>
  </si>
  <si>
    <t>05SCRURBANOHORECA2935PAPAYA</t>
  </si>
  <si>
    <t>05SCRURBANOHORECA2940PAPAYA</t>
  </si>
  <si>
    <t>05SCRURBANOHORECA2946PAPAYA</t>
  </si>
  <si>
    <t>05SCRURBANOHORECA296COLA SIN AZUCAR</t>
  </si>
  <si>
    <t>05SCRURBANOHORECA29COLA</t>
  </si>
  <si>
    <t>05SCRURBANOHORECA29NARANJA</t>
  </si>
  <si>
    <t>05SCRURBANOHORECA302COLA</t>
  </si>
  <si>
    <t>05SCRURBANOHORECA304NARANJA</t>
  </si>
  <si>
    <t>05SCRURBANOHORECA306LIMA LIMON</t>
  </si>
  <si>
    <t>05SCRURBANOHORECA399MANZANA</t>
  </si>
  <si>
    <t>05SCRURBANOHORECA400DURAZNO</t>
  </si>
  <si>
    <t>05SCRURBANOHORECA404FRUIT PUNCH</t>
  </si>
  <si>
    <t>05SCRURBANOHORECA405CITRUS</t>
  </si>
  <si>
    <t>05SCRURBANOHORECA410FRUIT PUNCH</t>
  </si>
  <si>
    <t>05SCRURBANOHORECA411DURAZNO</t>
  </si>
  <si>
    <t>05SCRURBANOHORECA412MANZANA</t>
  </si>
  <si>
    <t>05SCRURBANOHORECA413MANZANA</t>
  </si>
  <si>
    <t>05SCRURBANOHORECA414DURAZNO</t>
  </si>
  <si>
    <t>05SCRURBANOHORECA420DURAZNO</t>
  </si>
  <si>
    <t>05SCRURBANOHORECA421MANZANA</t>
  </si>
  <si>
    <t>05SCRURBANOHORECA425TROPICAL</t>
  </si>
  <si>
    <t>05SCRURBANOHORECA426TROPICAL</t>
  </si>
  <si>
    <t>05SCRURBANOHORECA427TROPICAL</t>
  </si>
  <si>
    <t>05SCRURBANOHORECA501NARANJA</t>
  </si>
  <si>
    <t>05SCRURBANOHORECA510NARANJA</t>
  </si>
  <si>
    <t>05SCRURBANOHORECA511NARANJA</t>
  </si>
  <si>
    <t>05SCRURBANOHORECA517NARANJA</t>
  </si>
  <si>
    <t>05SCRURBANOHORECA520NARANJA</t>
  </si>
  <si>
    <t>05SCRURBANOHORECA522NARANJA</t>
  </si>
  <si>
    <t>05SCRURBANOHORECA527NARANJA</t>
  </si>
  <si>
    <t>05SCRURBANOHORECA528NARANJA</t>
  </si>
  <si>
    <t>05SCRURBANOHORECA540NARANJA</t>
  </si>
  <si>
    <t>05SCRURBANOHORECA542NARANJA</t>
  </si>
  <si>
    <t>05SCRURBANOHORECA544NARANJA</t>
  </si>
  <si>
    <t>05SCRURBANOHORECA546NARANJA</t>
  </si>
  <si>
    <t>05SCRURBANOHORECA54COLA</t>
  </si>
  <si>
    <t>05SCRURBANOHORECA552NARANJA</t>
  </si>
  <si>
    <t>05SCRURBANOHORECA601MANDARINA</t>
  </si>
  <si>
    <t>05SCRURBANOHORECA617MANDARINA</t>
  </si>
  <si>
    <t>05SCRURBANOHORECA640MANDARINA</t>
  </si>
  <si>
    <t>05SCRURBANOHORECA646MANDARINA</t>
  </si>
  <si>
    <t>05SCRURBANOHORECA701LIMA LIMON</t>
  </si>
  <si>
    <t>05SCRURBANOHORECA703LIMA LIMON</t>
  </si>
  <si>
    <t>05SCRURBANOHORECA710LIMA LIMON</t>
  </si>
  <si>
    <t>05SCRURBANOHORECA717LIMA LIMON</t>
  </si>
  <si>
    <t>05SCRURBANOHORECA722LIMA LIMON</t>
  </si>
  <si>
    <t>05SCRURBANOHORECA727LIMA LIMON</t>
  </si>
  <si>
    <t>05SCRURBANOHORECA728LIMA LIMON</t>
  </si>
  <si>
    <t>05SCRURBANOHORECA72AGUA SIN GAS</t>
  </si>
  <si>
    <t>05SCRURBANOHORECA740LIMA LIMON</t>
  </si>
  <si>
    <t>05SCRURBANOHORECA744LIMA LIMON</t>
  </si>
  <si>
    <t>05SCRURBANOHORECA760LIMA LIMON</t>
  </si>
  <si>
    <t>05SCRURBANOHORECA764LIMA LIMON</t>
  </si>
  <si>
    <t>05SCRURBANOHORECA766LIMA LIMON</t>
  </si>
  <si>
    <t>05SCRURBANOHORECA780COLA</t>
  </si>
  <si>
    <t>05SCRURBANOHORECA780NARANJA</t>
  </si>
  <si>
    <t>05SCRURBANOHORECA783COLA</t>
  </si>
  <si>
    <t>SCR783</t>
  </si>
  <si>
    <t>05SCRURBANOHORECA783LIMA LIMON</t>
  </si>
  <si>
    <t>05SCRURBANOHORECA784COLA</t>
  </si>
  <si>
    <t>SCR784</t>
  </si>
  <si>
    <t>05SCRURBANOHORECA784LIMA LIMON</t>
  </si>
  <si>
    <t>05SCRURBANOHORECA82MANZANA</t>
  </si>
  <si>
    <t>05SCRURBANOHORECA84DURAZNO</t>
  </si>
  <si>
    <t>05SCRURBANOHORECA876LIMA LIMON SIN A</t>
  </si>
  <si>
    <t>05SCRURBANOHORECA885LIMA LIMON SIN A</t>
  </si>
  <si>
    <t>05SCRURBANOHORECA94CITRUS</t>
  </si>
  <si>
    <t>05SCRURBANOHORECA95CITRUS</t>
  </si>
  <si>
    <t>05SCRURBANOHORECA979LIMON</t>
  </si>
  <si>
    <t>05SCRURBANOHORECA97MANZANA</t>
  </si>
  <si>
    <t>05SCRURBANOHORECA980LIMON</t>
  </si>
  <si>
    <t>05SCRURBANOHORECA981LIMON</t>
  </si>
  <si>
    <t>05SCRURBANOHORECA983LIMON</t>
  </si>
  <si>
    <t>05SCRURBANOHORECA99DURAZNO</t>
  </si>
  <si>
    <t>05SCRURBANOMAYORISTA100CITRUS</t>
  </si>
  <si>
    <t>05SCRURBANOMAYORISTA101COLA</t>
  </si>
  <si>
    <t>05SCRURBANOMAYORISTA1040POMELO</t>
  </si>
  <si>
    <t>05SCRURBANOMAYORISTA1140PINA</t>
  </si>
  <si>
    <t>05SCRURBANOMAYORISTA117COLA</t>
  </si>
  <si>
    <t>05SCRURBANOMAYORISTA120COLA</t>
  </si>
  <si>
    <t>05SCRURBANOMAYORISTA128COLA</t>
  </si>
  <si>
    <t>05SCRURBANOMAYORISTA146COLA</t>
  </si>
  <si>
    <t>05SCRURBANOMAYORISTA1540DURAZNO</t>
  </si>
  <si>
    <t>05SCRURBANOMAYORISTA1640MANZANA</t>
  </si>
  <si>
    <t>05SCRURBANOMAYORISTA165COLA</t>
  </si>
  <si>
    <t>05SCRURBANOMAYORISTA1759REGULAR</t>
  </si>
  <si>
    <t>05SCRURBANOMAYORISTA1779ULTRA ZERO</t>
  </si>
  <si>
    <t>05SCRURBANOMAYORISTA1780GOLD STRIKE</t>
  </si>
  <si>
    <t>05SCRURBANOMAYORISTA1791MANGO</t>
  </si>
  <si>
    <t>05SCRURBANOMAYORISTA186COLA</t>
  </si>
  <si>
    <t>05SCRURBANOMAYORISTA188COLA</t>
  </si>
  <si>
    <t>05SCRURBANOMAYORISTA193COLA</t>
  </si>
  <si>
    <t>05SCRURBANOMAYORISTA2001GUARANA</t>
  </si>
  <si>
    <t>05SCRURBANOMAYORISTA2017GUARANA</t>
  </si>
  <si>
    <t>05SCRURBANOMAYORISTA202COLA</t>
  </si>
  <si>
    <t>05SCRURBANOMAYORISTA2040GUARANA</t>
  </si>
  <si>
    <t>05SCRURBANOMAYORISTA2046GUARANA</t>
  </si>
  <si>
    <t>05SCRURBANOMAYORISTA2112AGUA SIN GAS</t>
  </si>
  <si>
    <t>05SCRURBANOMAYORISTA2125AGUA SIN GAS</t>
  </si>
  <si>
    <t>05SCRURBANOMAYORISTA2140AGUA SIN GAS</t>
  </si>
  <si>
    <t>05SCRURBANOMAYORISTA2146AGUA SIN GAS</t>
  </si>
  <si>
    <t>05SCRURBANOMAYORISTA2148AGUA SIN GAS</t>
  </si>
  <si>
    <t>05SCRURBANOMAYORISTA2216AGUA CON GAS</t>
  </si>
  <si>
    <t>05SCRURBANOMAYORISTA2240AGUA CON GAS</t>
  </si>
  <si>
    <t>05SCRURBANOMAYORISTA2307ATAQUE</t>
  </si>
  <si>
    <t>05SCRURBANOMAYORISTA2308ATAQUE</t>
  </si>
  <si>
    <t>05SCRURBANOMAYORISTA2309CONTRATAQUE</t>
  </si>
  <si>
    <t>05SCRURBANOMAYORISTA2311CONTRATAQUE</t>
  </si>
  <si>
    <t>05SCRURBANOMAYORISTA2325MORA AZUL</t>
  </si>
  <si>
    <t>05SCRURBANOMAYORISTA2325PASSION FRUIT</t>
  </si>
  <si>
    <t>05SCRURBANOMAYORISTA2334MORA AZUL</t>
  </si>
  <si>
    <t>05SCRURBANOMAYORISTA2336MORA AZUL</t>
  </si>
  <si>
    <t>05SCRURBANOMAYORISTA2344MULTIFRUTA</t>
  </si>
  <si>
    <t>05SCRURBANOMAYORISTA2346MULTIFRUTA</t>
  </si>
  <si>
    <t>05SCRURBANOMAYORISTA2382MANZANA</t>
  </si>
  <si>
    <t>05SCRURBANOMAYORISTA2386PASSION FRUIT</t>
  </si>
  <si>
    <t>05SCRURBANOMAYORISTA2387PASSION FRUIT</t>
  </si>
  <si>
    <t>05SCRURBANOMAYORISTA2509PERA</t>
  </si>
  <si>
    <t>05SCRURBANOMAYORISTA2511PERA</t>
  </si>
  <si>
    <t>05SCRURBANOMAYORISTA2513PERA</t>
  </si>
  <si>
    <t>05SCRURBANOMAYORISTA2518PERA</t>
  </si>
  <si>
    <t>05SCRURBANOMAYORISTA2519PERA</t>
  </si>
  <si>
    <t>05SCRURBANOMAYORISTA2521POMELO</t>
  </si>
  <si>
    <t>05SCRURBANOMAYORISTA2523MANZANA</t>
  </si>
  <si>
    <t>05SCRURBANOMAYORISTA2528MANZANA</t>
  </si>
  <si>
    <t>05SCRURBANOMAYORISTA2553POMELO</t>
  </si>
  <si>
    <t>05SCRURBANOMAYORISTA2558POMELO</t>
  </si>
  <si>
    <t>05SCRURBANOMAYORISTA2559POMELO</t>
  </si>
  <si>
    <t>05SCRURBANOMAYORISTA2695AGUA TONICA</t>
  </si>
  <si>
    <t>05SCRURBANOMAYORISTA2697GINGER ALE</t>
  </si>
  <si>
    <t>05SCRURBANOMAYORISTA2700GINGER ALE</t>
  </si>
  <si>
    <t>05SCRURBANOMAYORISTA2719AGUA TONICA</t>
  </si>
  <si>
    <t>05SCRURBANOMAYORISTA2720GINGER ALE</t>
  </si>
  <si>
    <t>SCR2720</t>
  </si>
  <si>
    <t>05SCRURBANOMAYORISTA2728GINGER ALE</t>
  </si>
  <si>
    <t>05SCRURBANOMAYORISTA273COLA SIN AZUCAR</t>
  </si>
  <si>
    <t>05SCRURBANOMAYORISTA276COLA SIN AZUCAR</t>
  </si>
  <si>
    <t>05SCRURBANOMAYORISTA2781LIMON</t>
  </si>
  <si>
    <t>05SCRURBANOMAYORISTA285COLA SIN AZUCAR</t>
  </si>
  <si>
    <t>05SCRURBANOMAYORISTA2860MANZANA</t>
  </si>
  <si>
    <t>05SCRURBANOMAYORISTA2861MANZANA</t>
  </si>
  <si>
    <t>05SCRURBANOMAYORISTA2862DURAZNO</t>
  </si>
  <si>
    <t>05SCRURBANOMAYORISTA2864DURAZNO</t>
  </si>
  <si>
    <t>05SCRURBANOMAYORISTA286COLA SIN AZUCAR</t>
  </si>
  <si>
    <t>05SCRURBANOMAYORISTA2901PAPAYA</t>
  </si>
  <si>
    <t>05SCRURBANOMAYORISTA2916PAPAYA</t>
  </si>
  <si>
    <t>05SCRURBANOMAYORISTA2917PAPAYA</t>
  </si>
  <si>
    <t>05SCRURBANOMAYORISTA2921PAPAYA</t>
  </si>
  <si>
    <t>05SCRURBANOMAYORISTA2930PAPAYA</t>
  </si>
  <si>
    <t>05SCRURBANOMAYORISTA2935PAPAYA</t>
  </si>
  <si>
    <t>05SCRURBANOMAYORISTA2940PAPAYA</t>
  </si>
  <si>
    <t>05SCRURBANOMAYORISTA2946PAPAYA</t>
  </si>
  <si>
    <t>05SCRURBANOMAYORISTA296COLA SIN AZUCAR</t>
  </si>
  <si>
    <t>05SCRURBANOMAYORISTA302COLA</t>
  </si>
  <si>
    <t>05SCRURBANOMAYORISTA304NARANJA</t>
  </si>
  <si>
    <t>05SCRURBANOMAYORISTA399MANZANA</t>
  </si>
  <si>
    <t>05SCRURBANOMAYORISTA400DURAZNO</t>
  </si>
  <si>
    <t>05SCRURBANOMAYORISTA404FRUIT PUNCH</t>
  </si>
  <si>
    <t>05SCRURBANOMAYORISTA405CITRUS</t>
  </si>
  <si>
    <t>05SCRURBANOMAYORISTA410FRUIT PUNCH</t>
  </si>
  <si>
    <t>05SCRURBANOMAYORISTA411DURAZNO</t>
  </si>
  <si>
    <t>05SCRURBANOMAYORISTA412MANZANA</t>
  </si>
  <si>
    <t>05SCRURBANOMAYORISTA413MANZANA</t>
  </si>
  <si>
    <t>05SCRURBANOMAYORISTA414DURAZNO</t>
  </si>
  <si>
    <t>05SCRURBANOMAYORISTA416MANZANA</t>
  </si>
  <si>
    <t>05SCRURBANOMAYORISTA420DURAZNO</t>
  </si>
  <si>
    <t>05SCRURBANOMAYORISTA421MANZANA</t>
  </si>
  <si>
    <t>05SCRURBANOMAYORISTA425TROPICAL</t>
  </si>
  <si>
    <t>05SCRURBANOMAYORISTA426TROPICAL</t>
  </si>
  <si>
    <t>05SCRURBANOMAYORISTA427TROPICAL</t>
  </si>
  <si>
    <t>05SCRURBANOMAYORISTA501NARANJA</t>
  </si>
  <si>
    <t>05SCRURBANOMAYORISTA510NARANJA</t>
  </si>
  <si>
    <t>05SCRURBANOMAYORISTA511NARANJA</t>
  </si>
  <si>
    <t>05SCRURBANOMAYORISTA517NARANJA</t>
  </si>
  <si>
    <t>05SCRURBANOMAYORISTA520NARANJA</t>
  </si>
  <si>
    <t>05SCRURBANOMAYORISTA522NARANJA</t>
  </si>
  <si>
    <t>05SCRURBANOMAYORISTA527NARANJA</t>
  </si>
  <si>
    <t>05SCRURBANOMAYORISTA528NARANJA</t>
  </si>
  <si>
    <t>05SCRURBANOMAYORISTA540NARANJA</t>
  </si>
  <si>
    <t>05SCRURBANOMAYORISTA542NARANJA</t>
  </si>
  <si>
    <t>05SCRURBANOMAYORISTA544NARANJA</t>
  </si>
  <si>
    <t>05SCRURBANOMAYORISTA546NARANJA</t>
  </si>
  <si>
    <t>05SCRURBANOMAYORISTA54COLA</t>
  </si>
  <si>
    <t>05SCRURBANOMAYORISTA601MANDARINA</t>
  </si>
  <si>
    <t>05SCRURBANOMAYORISTA617MANDARINA</t>
  </si>
  <si>
    <t>05SCRURBANOMAYORISTA640MANDARINA</t>
  </si>
  <si>
    <t>05SCRURBANOMAYORISTA646MANDARINA</t>
  </si>
  <si>
    <t>05SCRURBANOMAYORISTA701LIMA LIMON</t>
  </si>
  <si>
    <t>05SCRURBANOMAYORISTA703LIMA LIMON</t>
  </si>
  <si>
    <t>05SCRURBANOMAYORISTA710LIMA LIMON</t>
  </si>
  <si>
    <t>05SCRURBANOMAYORISTA717LIMA LIMON</t>
  </si>
  <si>
    <t>05SCRURBANOMAYORISTA722LIMA LIMON</t>
  </si>
  <si>
    <t>05SCRURBANOMAYORISTA727LIMA LIMON</t>
  </si>
  <si>
    <t>05SCRURBANOMAYORISTA72AGUA SIN GAS</t>
  </si>
  <si>
    <t>05SCRURBANOMAYORISTA740LIMA LIMON</t>
  </si>
  <si>
    <t>05SCRURBANOMAYORISTA744LIMA LIMON</t>
  </si>
  <si>
    <t>05SCRURBANOMAYORISTA760LIMA LIMON</t>
  </si>
  <si>
    <t>05SCRURBANOMAYORISTA764LIMA LIMON</t>
  </si>
  <si>
    <t>05SCRURBANOMAYORISTA783COLA</t>
  </si>
  <si>
    <t>05SCRURBANOMAYORISTA783LIMA LIMON</t>
  </si>
  <si>
    <t>05SCRURBANOMAYORISTA82MANZANA</t>
  </si>
  <si>
    <t>05SCRURBANOMAYORISTA84DURAZNO</t>
  </si>
  <si>
    <t>05SCRURBANOMAYORISTA876LIMA LIMON SIN A</t>
  </si>
  <si>
    <t>05SCRURBANOMAYORISTA885LIMA LIMON SIN A</t>
  </si>
  <si>
    <t>05SCRURBANOMAYORISTA94CITRUS</t>
  </si>
  <si>
    <t>05SCRURBANOMAYORISTA95CITRUS</t>
  </si>
  <si>
    <t>05SCRURBANOMAYORISTA97MANZANA</t>
  </si>
  <si>
    <t>05SCRURBANOMAYORISTA980LIMON</t>
  </si>
  <si>
    <t>05SCRURBANOMAYORISTA981LIMON</t>
  </si>
  <si>
    <t>05SCRURBANOMAYORISTA983LIMON</t>
  </si>
  <si>
    <t>05SCRURBANOMAYORISTA99DURAZNO</t>
  </si>
  <si>
    <t>05SCRURBANOMODERNO100CITRUS</t>
  </si>
  <si>
    <t>05SCRURBANOMODERNO1040POMELO</t>
  </si>
  <si>
    <t>05SCRURBANOMODERNO1140PINA</t>
  </si>
  <si>
    <t>05SCRURBANOMODERNO117COLA</t>
  </si>
  <si>
    <t>05SCRURBANOMODERNO146COLA</t>
  </si>
  <si>
    <t>05SCRURBANOMODERNO1540DURAZNO</t>
  </si>
  <si>
    <t>05SCRURBANOMODERNO1640MANZANA</t>
  </si>
  <si>
    <t>05SCRURBANOMODERNO165COLA</t>
  </si>
  <si>
    <t>05SCRURBANOMODERNO1759REGULAR</t>
  </si>
  <si>
    <t>05SCRURBANOMODERNO1779ULTRA ZERO</t>
  </si>
  <si>
    <t>05SCRURBANOMODERNO1780GOLD STRIKE</t>
  </si>
  <si>
    <t>05SCRURBANOMODERNO178COLA</t>
  </si>
  <si>
    <t>05SCRURBANOMODERNO1791MANGO</t>
  </si>
  <si>
    <t>05SCRURBANOMODERNO186COLA</t>
  </si>
  <si>
    <t>05SCRURBANOMODERNO188COLA</t>
  </si>
  <si>
    <t>05SCRURBANOMODERNO193COLA</t>
  </si>
  <si>
    <t>05SCRURBANOMODERNO2017GUARANA</t>
  </si>
  <si>
    <t>05SCRURBANOMODERNO202COLA</t>
  </si>
  <si>
    <t>05SCRURBANOMODERNO2040GUARANA</t>
  </si>
  <si>
    <t>05SCRURBANOMODERNO2046GUARANA</t>
  </si>
  <si>
    <t>05SCRURBANOMODERNO2112AGUA SIN GAS</t>
  </si>
  <si>
    <t>05SCRURBANOMODERNO2125AGUA SIN GAS</t>
  </si>
  <si>
    <t>05SCRURBANOMODERNO2140AGUA SIN GAS</t>
  </si>
  <si>
    <t>05SCRURBANOMODERNO2146AGUA SIN GAS</t>
  </si>
  <si>
    <t>05SCRURBANOMODERNO2148AGUA SIN GAS</t>
  </si>
  <si>
    <t>05SCRURBANOMODERNO2152AGUA SIN GAS</t>
  </si>
  <si>
    <t>05SCRURBANOMODERNO2153AGUA SIN GAS</t>
  </si>
  <si>
    <t>SCR2153</t>
  </si>
  <si>
    <t>05SCRURBANOMODERNO2154AGUA SIN GAS</t>
  </si>
  <si>
    <t>SCR2154</t>
  </si>
  <si>
    <t>05SCRURBANOMODERNO2216AGUA CON GAS</t>
  </si>
  <si>
    <t>05SCRURBANOMODERNO2240AGUA CON GAS</t>
  </si>
  <si>
    <t>05SCRURBANOMODERNO2307ATAQUE</t>
  </si>
  <si>
    <t>05SCRURBANOMODERNO2308ATAQUE</t>
  </si>
  <si>
    <t>05SCRURBANOMODERNO2309CONTRATAQUE</t>
  </si>
  <si>
    <t>05SCRURBANOMODERNO2311CONTRATAQUE</t>
  </si>
  <si>
    <t>05SCRURBANOMODERNO2317MORA AZUL</t>
  </si>
  <si>
    <t>05SCRURBANOMODERNO2317PASSION FRUIT</t>
  </si>
  <si>
    <t>05SCRURBANOMODERNO2334MORA AZUL</t>
  </si>
  <si>
    <t>05SCRURBANOMODERNO2336MORA AZUL</t>
  </si>
  <si>
    <t>05SCRURBANOMODERNO2344MULTIFRUTA</t>
  </si>
  <si>
    <t>05SCRURBANOMODERNO2346MULTIFRUTA</t>
  </si>
  <si>
    <t>05SCRURBANOMODERNO2372MORA AZUL</t>
  </si>
  <si>
    <t>05SCRURBANOMODERNO2372MULTIFRUTA</t>
  </si>
  <si>
    <t>05SCRURBANOMODERNO2377MORA AZUL</t>
  </si>
  <si>
    <t>SCR2377</t>
  </si>
  <si>
    <t>05SCRURBANOMODERNO2377MULTIFRUTA</t>
  </si>
  <si>
    <t>05SCRURBANOMODERNO2381MANZANA</t>
  </si>
  <si>
    <t>05SCRURBANOMODERNO2382MANZANA</t>
  </si>
  <si>
    <t>05SCRURBANOMODERNO2386PASSION FRUIT</t>
  </si>
  <si>
    <t>05SCRURBANOMODERNO2387PASSION FRUIT</t>
  </si>
  <si>
    <t>05SCRURBANOMODERNO2509PERA</t>
  </si>
  <si>
    <t>05SCRURBANOMODERNO2511PERA</t>
  </si>
  <si>
    <t>05SCRURBANOMODERNO2513PERA</t>
  </si>
  <si>
    <t>05SCRURBANOMODERNO2518PERA</t>
  </si>
  <si>
    <t>05SCRURBANOMODERNO2519PERA</t>
  </si>
  <si>
    <t>05SCRURBANOMODERNO2521POMELO</t>
  </si>
  <si>
    <t>05SCRURBANOMODERNO2523MANZANA</t>
  </si>
  <si>
    <t>05SCRURBANOMODERNO2528MANZANA</t>
  </si>
  <si>
    <t>05SCRURBANOMODERNO2530MANZANA</t>
  </si>
  <si>
    <t>05SCRURBANOMODERNO2553POMELO</t>
  </si>
  <si>
    <t>05SCRURBANOMODERNO2558POMELO</t>
  </si>
  <si>
    <t>05SCRURBANOMODERNO2559POMELO</t>
  </si>
  <si>
    <t>05SCRURBANOMODERNO2624MANZANA</t>
  </si>
  <si>
    <t>05SCRURBANOMODERNO2644DURAZNO</t>
  </si>
  <si>
    <t>05SCRURBANOMODERNO2695AGUA TONICA</t>
  </si>
  <si>
    <t>05SCRURBANOMODERNO2697GINGER ALE</t>
  </si>
  <si>
    <t>05SCRURBANOMODERNO2700GINGER ALE</t>
  </si>
  <si>
    <t>05SCRURBANOMODERNO2719AGUA TONICA</t>
  </si>
  <si>
    <t>05SCRURBANOMODERNO2720GINGER ALE</t>
  </si>
  <si>
    <t>05SCRURBANOMODERNO2728GINGER ALE</t>
  </si>
  <si>
    <t>05SCRURBANOMODERNO2731AGUA TONICA</t>
  </si>
  <si>
    <t>05SCRURBANOMODERNO2732GINGER ALE</t>
  </si>
  <si>
    <t>05SCRURBANOMODERNO273COLA SIN AZUCAR</t>
  </si>
  <si>
    <t>05SCRURBANOMODERNO276COLA SIN AZUCAR</t>
  </si>
  <si>
    <t>05SCRURBANOMODERNO2781LIMON</t>
  </si>
  <si>
    <t>05SCRURBANOMODERNO285COLA SIN AZUCAR</t>
  </si>
  <si>
    <t>05SCRURBANOMODERNO2860MANZANA</t>
  </si>
  <si>
    <t>05SCRURBANOMODERNO2861MANZANA</t>
  </si>
  <si>
    <t>05SCRURBANOMODERNO2862DURAZNO</t>
  </si>
  <si>
    <t>05SCRURBANOMODERNO2864DURAZNO</t>
  </si>
  <si>
    <t>05SCRURBANOMODERNO286COLA SIN AZUCAR</t>
  </si>
  <si>
    <t>05SCRURBANOMODERNO2916PAPAYA</t>
  </si>
  <si>
    <t>05SCRURBANOMODERNO2917PAPAYA</t>
  </si>
  <si>
    <t>05SCRURBANOMODERNO2930PAPAYA</t>
  </si>
  <si>
    <t>05SCRURBANOMODERNO2935PAPAYA</t>
  </si>
  <si>
    <t>05SCRURBANOMODERNO2940PAPAYA</t>
  </si>
  <si>
    <t>05SCRURBANOMODERNO2946PAPAYA</t>
  </si>
  <si>
    <t>05SCRURBANOMODERNO296COLA SIN AZUCAR</t>
  </si>
  <si>
    <t>05SCRURBANOMODERNO29COLA</t>
  </si>
  <si>
    <t>05SCRURBANOMODERNO29NARANJA</t>
  </si>
  <si>
    <t>05SCRURBANOMODERNO399MANZANA</t>
  </si>
  <si>
    <t>05SCRURBANOMODERNO400DURAZNO</t>
  </si>
  <si>
    <t>05SCRURBANOMODERNO404FRUIT PUNCH</t>
  </si>
  <si>
    <t>05SCRURBANOMODERNO405CITRUS</t>
  </si>
  <si>
    <t>05SCRURBANOMODERNO410FRUIT PUNCH</t>
  </si>
  <si>
    <t>05SCRURBANOMODERNO411DURAZNO</t>
  </si>
  <si>
    <t>05SCRURBANOMODERNO412MANZANA</t>
  </si>
  <si>
    <t>05SCRURBANOMODERNO413MANZANA</t>
  </si>
  <si>
    <t>05SCRURBANOMODERNO414DURAZNO</t>
  </si>
  <si>
    <t>05SCRURBANOMODERNO415DURAZNO</t>
  </si>
  <si>
    <t>05SCRURBANOMODERNO416MANZANA</t>
  </si>
  <si>
    <t>05SCRURBANOMODERNO420DURAZNO</t>
  </si>
  <si>
    <t>05SCRURBANOMODERNO421MANZANA</t>
  </si>
  <si>
    <t>05SCRURBANOMODERNO422CITRUS</t>
  </si>
  <si>
    <t>05SCRURBANOMODERNO425TROPICAL</t>
  </si>
  <si>
    <t>05SCRURBANOMODERNO426TROPICAL</t>
  </si>
  <si>
    <t>05SCRURBANOMODERNO427TROPICAL</t>
  </si>
  <si>
    <t>05SCRURBANOMODERNO510NARANJA</t>
  </si>
  <si>
    <t>05SCRURBANOMODERNO511NARANJA</t>
  </si>
  <si>
    <t>05SCRURBANOMODERNO517NARANJA</t>
  </si>
  <si>
    <t>05SCRURBANOMODERNO527NARANJA</t>
  </si>
  <si>
    <t>05SCRURBANOMODERNO540NARANJA</t>
  </si>
  <si>
    <t>05SCRURBANOMODERNO542NARANJA</t>
  </si>
  <si>
    <t>05SCRURBANOMODERNO544NARANJA</t>
  </si>
  <si>
    <t>05SCRURBANOMODERNO546NARANJA</t>
  </si>
  <si>
    <t>05SCRURBANOMODERNO54COLA</t>
  </si>
  <si>
    <t>05SCRURBANOMODERNO617MANDARINA</t>
  </si>
  <si>
    <t>05SCRURBANOMODERNO61DURAZNO</t>
  </si>
  <si>
    <t>SCR61</t>
  </si>
  <si>
    <t>05SCRURBANOMODERNO61MANZANA</t>
  </si>
  <si>
    <t>05SCRURBANOMODERNO640MANDARINA</t>
  </si>
  <si>
    <t>05SCRURBANOMODERNO646MANDARINA</t>
  </si>
  <si>
    <t>05SCRURBANOMODERNO710LIMA LIMON</t>
  </si>
  <si>
    <t>05SCRURBANOMODERNO717LIMA LIMON</t>
  </si>
  <si>
    <t>05SCRURBANOMODERNO727LIMA LIMON</t>
  </si>
  <si>
    <t>05SCRURBANOMODERNO72AGUA SIN GAS</t>
  </si>
  <si>
    <t>05SCRURBANOMODERNO740LIMA LIMON</t>
  </si>
  <si>
    <t>05SCRURBANOMODERNO744LIMA LIMON</t>
  </si>
  <si>
    <t>05SCRURBANOMODERNO760LIMA LIMON</t>
  </si>
  <si>
    <t>05SCRURBANOMODERNO764LIMA LIMON</t>
  </si>
  <si>
    <t>05SCRURBANOMODERNO766LIMA LIMON</t>
  </si>
  <si>
    <t>05SCRURBANOMODERNO780COLA</t>
  </si>
  <si>
    <t>05SCRURBANOMODERNO780NARANJA</t>
  </si>
  <si>
    <t>05SCRURBANOMODERNO783COLA</t>
  </si>
  <si>
    <t>05SCRURBANOMODERNO783LIMA LIMON</t>
  </si>
  <si>
    <t>05SCRURBANOMODERNO784COLA</t>
  </si>
  <si>
    <t>05SCRURBANOMODERNO784LIMA LIMON</t>
  </si>
  <si>
    <t>05SCRURBANOMODERNO82MANZANA</t>
  </si>
  <si>
    <t>05SCRURBANOMODERNO84DURAZNO</t>
  </si>
  <si>
    <t>05SCRURBANOMODERNO876LIMA LIMON SIN A</t>
  </si>
  <si>
    <t>05SCRURBANOMODERNO885LIMA LIMON SIN A</t>
  </si>
  <si>
    <t>05SCRURBANOMODERNO94CITRUS</t>
  </si>
  <si>
    <t>05SCRURBANOMODERNO95CITRUS</t>
  </si>
  <si>
    <t>05SCRURBANOMODERNO979LIMON</t>
  </si>
  <si>
    <t>05SCRURBANOMODERNO97MANZANA</t>
  </si>
  <si>
    <t>05SCRURBANOMODERNO980LIMON</t>
  </si>
  <si>
    <t>05SCRURBANOMODERNO981LIMON</t>
  </si>
  <si>
    <t>05SCRURBANOMODERNO983LIMON</t>
  </si>
  <si>
    <t>05SCRURBANOMODERNO99DURAZNO</t>
  </si>
  <si>
    <t>05SCRURBANOTRADICIONAL100CITRUS</t>
  </si>
  <si>
    <t>05SCRURBANOTRADICIONAL101COLA</t>
  </si>
  <si>
    <t>05SCRURBANOTRADICIONAL1040POMELO</t>
  </si>
  <si>
    <t>05SCRURBANOTRADICIONAL1140PINA</t>
  </si>
  <si>
    <t>05SCRURBANOTRADICIONAL117COLA</t>
  </si>
  <si>
    <t>05SCRURBANOTRADICIONAL120COLA</t>
  </si>
  <si>
    <t>05SCRURBANOTRADICIONAL128COLA</t>
  </si>
  <si>
    <t>05SCRURBANOTRADICIONAL146COLA</t>
  </si>
  <si>
    <t>05SCRURBANOTRADICIONAL1540DURAZNO</t>
  </si>
  <si>
    <t>05SCRURBANOTRADICIONAL1640MANZANA</t>
  </si>
  <si>
    <t>05SCRURBANOTRADICIONAL165COLA</t>
  </si>
  <si>
    <t>05SCRURBANOTRADICIONAL1759REGULAR</t>
  </si>
  <si>
    <t>05SCRURBANOTRADICIONAL1779ULTRA ZERO</t>
  </si>
  <si>
    <t>05SCRURBANOTRADICIONAL1780GOLD STRIKE</t>
  </si>
  <si>
    <t>05SCRURBANOTRADICIONAL178COLA</t>
  </si>
  <si>
    <t>05SCRURBANOTRADICIONAL1791MANGO</t>
  </si>
  <si>
    <t>05SCRURBANOTRADICIONAL186COLA</t>
  </si>
  <si>
    <t>05SCRURBANOTRADICIONAL188COLA</t>
  </si>
  <si>
    <t>05SCRURBANOTRADICIONAL193COLA</t>
  </si>
  <si>
    <t>05SCRURBANOTRADICIONAL2001GUARANA</t>
  </si>
  <si>
    <t>05SCRURBANOTRADICIONAL2017GUARANA</t>
  </si>
  <si>
    <t>05SCRURBANOTRADICIONAL202COLA</t>
  </si>
  <si>
    <t>05SCRURBANOTRADICIONAL2040GUARANA</t>
  </si>
  <si>
    <t>05SCRURBANOTRADICIONAL2046GUARANA</t>
  </si>
  <si>
    <t>05SCRURBANOTRADICIONAL2112AGUA SIN GAS</t>
  </si>
  <si>
    <t>05SCRURBANOTRADICIONAL2125AGUA SIN GAS</t>
  </si>
  <si>
    <t>05SCRURBANOTRADICIONAL2140AGUA SIN GAS</t>
  </si>
  <si>
    <t>05SCRURBANOTRADICIONAL2146AGUA SIN GAS</t>
  </si>
  <si>
    <t>05SCRURBANOTRADICIONAL2148AGUA SIN GAS</t>
  </si>
  <si>
    <t>05SCRURBANOTRADICIONAL2152AGUA SIN GAS</t>
  </si>
  <si>
    <t>05SCRURBANOTRADICIONAL2153AGUA SIN GAS</t>
  </si>
  <si>
    <t>05SCRURBANOTRADICIONAL2154AGUA SIN GAS</t>
  </si>
  <si>
    <t>05SCRURBANOTRADICIONAL2216AGUA CON GAS</t>
  </si>
  <si>
    <t>05SCRURBANOTRADICIONAL2240AGUA CON GAS</t>
  </si>
  <si>
    <t>05SCRURBANOTRADICIONAL2307ATAQUE</t>
  </si>
  <si>
    <t>05SCRURBANOTRADICIONAL2308ATAQUE</t>
  </si>
  <si>
    <t>05SCRURBANOTRADICIONAL2309CONTRATAQUE</t>
  </si>
  <si>
    <t>05SCRURBANOTRADICIONAL2311CONTRATAQUE</t>
  </si>
  <si>
    <t>05SCRURBANOTRADICIONAL2317MORA AZUL</t>
  </si>
  <si>
    <t>05SCRURBANOTRADICIONAL2317PASSION FRUIT</t>
  </si>
  <si>
    <t>05SCRURBANOTRADICIONAL2325MORA AZUL</t>
  </si>
  <si>
    <t>05SCRURBANOTRADICIONAL2325PASSION FRUIT</t>
  </si>
  <si>
    <t>05SCRURBANOTRADICIONAL2334MORA AZUL</t>
  </si>
  <si>
    <t>05SCRURBANOTRADICIONAL2336MORA AZUL</t>
  </si>
  <si>
    <t>05SCRURBANOTRADICIONAL2344MULTIFRUTA</t>
  </si>
  <si>
    <t>05SCRURBANOTRADICIONAL2346MULTIFRUTA</t>
  </si>
  <si>
    <t>05SCRURBANOTRADICIONAL2369MANZANA</t>
  </si>
  <si>
    <t>POWER MIXTO 473 OW 6P MUNDIAL</t>
  </si>
  <si>
    <t>SCR2369</t>
  </si>
  <si>
    <t>05SCRURBANOTRADICIONAL2369MORA AZUL</t>
  </si>
  <si>
    <t>05SCRURBANOTRADICIONAL2369MULTIFRUTA</t>
  </si>
  <si>
    <t>05SCRURBANOTRADICIONAL2372MORA AZUL</t>
  </si>
  <si>
    <t>05SCRURBANOTRADICIONAL2372MULTIFRUTA</t>
  </si>
  <si>
    <t>05SCRURBANOTRADICIONAL2377MORA AZUL</t>
  </si>
  <si>
    <t>05SCRURBANOTRADICIONAL2377MULTIFRUTA</t>
  </si>
  <si>
    <t>05SCRURBANOTRADICIONAL2381MANZANA</t>
  </si>
  <si>
    <t>05SCRURBANOTRADICIONAL2382MANZANA</t>
  </si>
  <si>
    <t>05SCRURBANOTRADICIONAL2386PASSION FRUIT</t>
  </si>
  <si>
    <t>05SCRURBANOTRADICIONAL2387PASSION FRUIT</t>
  </si>
  <si>
    <t>05SCRURBANOTRADICIONAL2509PERA</t>
  </si>
  <si>
    <t>05SCRURBANOTRADICIONAL2511PERA</t>
  </si>
  <si>
    <t>05SCRURBANOTRADICIONAL2513PERA</t>
  </si>
  <si>
    <t>05SCRURBANOTRADICIONAL2518PERA</t>
  </si>
  <si>
    <t>05SCRURBANOTRADICIONAL2519PERA</t>
  </si>
  <si>
    <t>05SCRURBANOTRADICIONAL2521POMELO</t>
  </si>
  <si>
    <t>05SCRURBANOTRADICIONAL2523MANZANA</t>
  </si>
  <si>
    <t>05SCRURBANOTRADICIONAL2528MANZANA</t>
  </si>
  <si>
    <t>05SCRURBANOTRADICIONAL2530MANZANA</t>
  </si>
  <si>
    <t>05SCRURBANOTRADICIONAL2553POMELO</t>
  </si>
  <si>
    <t>05SCRURBANOTRADICIONAL2558POMELO</t>
  </si>
  <si>
    <t>05SCRURBANOTRADICIONAL2559POMELO</t>
  </si>
  <si>
    <t>05SCRURBANOTRADICIONAL2624MANZANA</t>
  </si>
  <si>
    <t>05SCRURBANOTRADICIONAL2644DURAZNO</t>
  </si>
  <si>
    <t>05SCRURBANOTRADICIONAL2653DURAZNO</t>
  </si>
  <si>
    <t>DEL VALLE DURA 200ML 6P LONCHE</t>
  </si>
  <si>
    <t>SCR2653</t>
  </si>
  <si>
    <t>05SCRURBANOTRADICIONAL2695AGUA TONICA</t>
  </si>
  <si>
    <t>05SCRURBANOTRADICIONAL2697GINGER ALE</t>
  </si>
  <si>
    <t>05SCRURBANOTRADICIONAL2700GINGER ALE</t>
  </si>
  <si>
    <t>05SCRURBANOTRADICIONAL2719AGUA TONICA</t>
  </si>
  <si>
    <t>05SCRURBANOTRADICIONAL2720GINGER ALE</t>
  </si>
  <si>
    <t>05SCRURBANOTRADICIONAL2728GINGER ALE</t>
  </si>
  <si>
    <t>05SCRURBANOTRADICIONAL2732GINGER ALE</t>
  </si>
  <si>
    <t>05SCRURBANOTRADICIONAL273COLA SIN AZUCAR</t>
  </si>
  <si>
    <t>05SCRURBANOTRADICIONAL276COLA SIN AZUCAR</t>
  </si>
  <si>
    <t>05SCRURBANOTRADICIONAL2781LIMON</t>
  </si>
  <si>
    <t>05SCRURBANOTRADICIONAL285COLA SIN AZUCAR</t>
  </si>
  <si>
    <t>05SCRURBANOTRADICIONAL2860MANZANA</t>
  </si>
  <si>
    <t>05SCRURBANOTRADICIONAL2861MANZANA</t>
  </si>
  <si>
    <t>05SCRURBANOTRADICIONAL2862DURAZNO</t>
  </si>
  <si>
    <t>05SCRURBANOTRADICIONAL2864DURAZNO</t>
  </si>
  <si>
    <t>05SCRURBANOTRADICIONAL286COLA SIN AZUCAR</t>
  </si>
  <si>
    <t>05SCRURBANOTRADICIONAL2901PAPAYA</t>
  </si>
  <si>
    <t>05SCRURBANOTRADICIONAL2916PAPAYA</t>
  </si>
  <si>
    <t>05SCRURBANOTRADICIONAL2917PAPAYA</t>
  </si>
  <si>
    <t>05SCRURBANOTRADICIONAL2920PAPAYA</t>
  </si>
  <si>
    <t>05SCRURBANOTRADICIONAL2921PAPAYA</t>
  </si>
  <si>
    <t>05SCRURBANOTRADICIONAL2930PAPAYA</t>
  </si>
  <si>
    <t>05SCRURBANOTRADICIONAL2935PAPAYA</t>
  </si>
  <si>
    <t>05SCRURBANOTRADICIONAL2940PAPAYA</t>
  </si>
  <si>
    <t>05SCRURBANOTRADICIONAL2946PAPAYA</t>
  </si>
  <si>
    <t>05SCRURBANOTRADICIONAL296COLA SIN AZUCAR</t>
  </si>
  <si>
    <t>05SCRURBANOTRADICIONAL29COLA</t>
  </si>
  <si>
    <t>05SCRURBANOTRADICIONAL29NARANJA</t>
  </si>
  <si>
    <t>05SCRURBANOTRADICIONAL302COLA</t>
  </si>
  <si>
    <t>05SCRURBANOTRADICIONAL304NARANJA</t>
  </si>
  <si>
    <t>05SCRURBANOTRADICIONAL306LIMA LIMON</t>
  </si>
  <si>
    <t>05SCRURBANOTRADICIONAL399MANZANA</t>
  </si>
  <si>
    <t>05SCRURBANOTRADICIONAL400DURAZNO</t>
  </si>
  <si>
    <t>05SCRURBANOTRADICIONAL404FRUIT PUNCH</t>
  </si>
  <si>
    <t>05SCRURBANOTRADICIONAL405CITRUS</t>
  </si>
  <si>
    <t>05SCRURBANOTRADICIONAL410FRUIT PUNCH</t>
  </si>
  <si>
    <t>05SCRURBANOTRADICIONAL411DURAZNO</t>
  </si>
  <si>
    <t>05SCRURBANOTRADICIONAL412MANZANA</t>
  </si>
  <si>
    <t>05SCRURBANOTRADICIONAL413MANZANA</t>
  </si>
  <si>
    <t>05SCRURBANOTRADICIONAL414DURAZNO</t>
  </si>
  <si>
    <t>05SCRURBANOTRADICIONAL415DURAZNO</t>
  </si>
  <si>
    <t>05SCRURBANOTRADICIONAL416MANZANA</t>
  </si>
  <si>
    <t>05SCRURBANOTRADICIONAL420DURAZNO</t>
  </si>
  <si>
    <t>05SCRURBANOTRADICIONAL421MANZANA</t>
  </si>
  <si>
    <t>05SCRURBANOTRADICIONAL422CITRUS</t>
  </si>
  <si>
    <t>05SCRURBANOTRADICIONAL425TROPICAL</t>
  </si>
  <si>
    <t>05SCRURBANOTRADICIONAL426TROPICAL</t>
  </si>
  <si>
    <t>05SCRURBANOTRADICIONAL427TROPICAL</t>
  </si>
  <si>
    <t>05SCRURBANOTRADICIONAL501NARANJA</t>
  </si>
  <si>
    <t>05SCRURBANOTRADICIONAL510NARANJA</t>
  </si>
  <si>
    <t>05SCRURBANOTRADICIONAL511NARANJA</t>
  </si>
  <si>
    <t>05SCRURBANOTRADICIONAL517NARANJA</t>
  </si>
  <si>
    <t>05SCRURBANOTRADICIONAL520NARANJA</t>
  </si>
  <si>
    <t>05SCRURBANOTRADICIONAL522NARANJA</t>
  </si>
  <si>
    <t>05SCRURBANOTRADICIONAL527NARANJA</t>
  </si>
  <si>
    <t>05SCRURBANOTRADICIONAL528NARANJA</t>
  </si>
  <si>
    <t>05SCRURBANOTRADICIONAL540NARANJA</t>
  </si>
  <si>
    <t>05SCRURBANOTRADICIONAL542NARANJA</t>
  </si>
  <si>
    <t>05SCRURBANOTRADICIONAL544NARANJA</t>
  </si>
  <si>
    <t>05SCRURBANOTRADICIONAL546NARANJA</t>
  </si>
  <si>
    <t>05SCRURBANOTRADICIONAL54COLA</t>
  </si>
  <si>
    <t>05SCRURBANOTRADICIONAL552NARANJA</t>
  </si>
  <si>
    <t>05SCRURBANOTRADICIONAL601MANDARINA</t>
  </si>
  <si>
    <t>05SCRURBANOTRADICIONAL617MANDARINA</t>
  </si>
  <si>
    <t>05SCRURBANOTRADICIONAL61DURAZNO</t>
  </si>
  <si>
    <t>05SCRURBANOTRADICIONAL61MANZANA</t>
  </si>
  <si>
    <t>05SCRURBANOTRADICIONAL640MANDARINA</t>
  </si>
  <si>
    <t>05SCRURBANOTRADICIONAL646MANDARINA</t>
  </si>
  <si>
    <t>05SCRURBANOTRADICIONAL701LIMA LIMON</t>
  </si>
  <si>
    <t>05SCRURBANOTRADICIONAL703LIMA LIMON</t>
  </si>
  <si>
    <t>05SCRURBANOTRADICIONAL710LIMA LIMON</t>
  </si>
  <si>
    <t>05SCRURBANOTRADICIONAL717LIMA LIMON</t>
  </si>
  <si>
    <t>05SCRURBANOTRADICIONAL722LIMA LIMON</t>
  </si>
  <si>
    <t>05SCRURBANOTRADICIONAL727LIMA LIMON</t>
  </si>
  <si>
    <t>05SCRURBANOTRADICIONAL728LIMA LIMON</t>
  </si>
  <si>
    <t>05SCRURBANOTRADICIONAL72AGUA SIN GAS</t>
  </si>
  <si>
    <t>05SCRURBANOTRADICIONAL740LIMA LIMON</t>
  </si>
  <si>
    <t>05SCRURBANOTRADICIONAL744LIMA LIMON</t>
  </si>
  <si>
    <t>05SCRURBANOTRADICIONAL74AGUA SIN GAS</t>
  </si>
  <si>
    <t>SCR74</t>
  </si>
  <si>
    <t>05SCRURBANOTRADICIONAL760LIMA LIMON</t>
  </si>
  <si>
    <t>05SCRURBANOTRADICIONAL764LIMA LIMON</t>
  </si>
  <si>
    <t>05SCRURBANOTRADICIONAL766LIMA LIMON</t>
  </si>
  <si>
    <t>05SCRURBANOTRADICIONAL780COLA</t>
  </si>
  <si>
    <t>05SCRURBANOTRADICIONAL780NARANJA</t>
  </si>
  <si>
    <t>05SCRURBANOTRADICIONAL783COLA</t>
  </si>
  <si>
    <t>05SCRURBANOTRADICIONAL783LIMA LIMON</t>
  </si>
  <si>
    <t>05SCRURBANOTRADICIONAL784COLA</t>
  </si>
  <si>
    <t>05SCRURBANOTRADICIONAL784LIMA LIMON</t>
  </si>
  <si>
    <t>05SCRURBANOTRADICIONAL82MANZANA</t>
  </si>
  <si>
    <t>05SCRURBANOTRADICIONAL84DURAZNO</t>
  </si>
  <si>
    <t>05SCRURBANOTRADICIONAL876LIMA LIMON SIN A</t>
  </si>
  <si>
    <t>05SCRURBANOTRADICIONAL885LIMA LIMON SIN A</t>
  </si>
  <si>
    <t>05SCRURBANOTRADICIONAL94CITRUS</t>
  </si>
  <si>
    <t>05SCRURBANOTRADICIONAL95CITRUS</t>
  </si>
  <si>
    <t>05SCRURBANOTRADICIONAL979LIMON</t>
  </si>
  <si>
    <t>05SCRURBANOTRADICIONAL97MANZANA</t>
  </si>
  <si>
    <t>05SCRURBANOTRADICIONAL980LIMON</t>
  </si>
  <si>
    <t>05SCRURBANOTRADICIONAL981LIMON</t>
  </si>
  <si>
    <t>05SCRURBANOTRADICIONAL983LIMON</t>
  </si>
  <si>
    <t>05SCRURBANOTRADICIONAL99DURAZNO</t>
  </si>
  <si>
    <t>05SCRURBANOVTAS ADM100CITRUS</t>
  </si>
  <si>
    <t>05SCRURBANOVTAS ADM101COLA</t>
  </si>
  <si>
    <t>05SCRURBANOVTAS ADM1040POMELO</t>
  </si>
  <si>
    <t>05SCRURBANOVTAS ADM1140PINA</t>
  </si>
  <si>
    <t>05SCRURBANOVTAS ADM117COLA</t>
  </si>
  <si>
    <t>05SCRURBANOVTAS ADM120COLA</t>
  </si>
  <si>
    <t>05SCRURBANOVTAS ADM146COLA</t>
  </si>
  <si>
    <t>05SCRURBANOVTAS ADM1540DURAZNO</t>
  </si>
  <si>
    <t>05SCRURBANOVTAS ADM1640MANZANA</t>
  </si>
  <si>
    <t>05SCRURBANOVTAS ADM165COLA</t>
  </si>
  <si>
    <t>05SCRURBANOVTAS ADM1759REGULAR</t>
  </si>
  <si>
    <t>05SCRURBANOVTAS ADM1780GOLD STRIKE</t>
  </si>
  <si>
    <t>05SCRURBANOVTAS ADM1791MANGO</t>
  </si>
  <si>
    <t>05SCRURBANOVTAS ADM186COLA</t>
  </si>
  <si>
    <t>05SCRURBANOVTAS ADM188COLA</t>
  </si>
  <si>
    <t>05SCRURBANOVTAS ADM193COLA</t>
  </si>
  <si>
    <t>05SCRURBANOVTAS ADM2017GUARANA</t>
  </si>
  <si>
    <t>05SCRURBANOVTAS ADM202COLA</t>
  </si>
  <si>
    <t>05SCRURBANOVTAS ADM2040GUARANA</t>
  </si>
  <si>
    <t>05SCRURBANOVTAS ADM2112AGUA SIN GAS</t>
  </si>
  <si>
    <t>05SCRURBANOVTAS ADM2140AGUA SIN GAS</t>
  </si>
  <si>
    <t>05SCRURBANOVTAS ADM2146AGUA SIN GAS</t>
  </si>
  <si>
    <t>05SCRURBANOVTAS ADM2148AGUA SIN GAS</t>
  </si>
  <si>
    <t>05SCRURBANOVTAS ADM2154AGUA SIN GAS</t>
  </si>
  <si>
    <t>05SCRURBANOVTAS ADM2216AGUA CON GAS</t>
  </si>
  <si>
    <t>05SCRURBANOVTAS ADM2307ATAQUE</t>
  </si>
  <si>
    <t>05SCRURBANOVTAS ADM2308ATAQUE</t>
  </si>
  <si>
    <t>05SCRURBANOVTAS ADM2309CONTRATAQUE</t>
  </si>
  <si>
    <t>05SCRURBANOVTAS ADM2311CONTRATAQUE</t>
  </si>
  <si>
    <t>05SCRURBANOVTAS ADM2334MORA AZUL</t>
  </si>
  <si>
    <t>05SCRURBANOVTAS ADM2336MORA AZUL</t>
  </si>
  <si>
    <t>05SCRURBANOVTAS ADM2344MULTIFRUTA</t>
  </si>
  <si>
    <t>05SCRURBANOVTAS ADM2346MULTIFRUTA</t>
  </si>
  <si>
    <t>05SCRURBANOVTAS ADM2369MANZANA</t>
  </si>
  <si>
    <t>05SCRURBANOVTAS ADM2369MORA AZUL</t>
  </si>
  <si>
    <t>05SCRURBANOVTAS ADM2369MULTIFRUTA</t>
  </si>
  <si>
    <t>05SCRURBANOVTAS ADM2381MANZANA</t>
  </si>
  <si>
    <t>05SCRURBANOVTAS ADM2386PASSION FRUIT</t>
  </si>
  <si>
    <t>05SCRURBANOVTAS ADM2511PERA</t>
  </si>
  <si>
    <t>05SCRURBANOVTAS ADM2513PERA</t>
  </si>
  <si>
    <t>05SCRURBANOVTAS ADM2518PERA</t>
  </si>
  <si>
    <t>05SCRURBANOVTAS ADM2519PERA</t>
  </si>
  <si>
    <t>05SCRURBANOVTAS ADM2521POMELO</t>
  </si>
  <si>
    <t>05SCRURBANOVTAS ADM2523MANZANA</t>
  </si>
  <si>
    <t>05SCRURBANOVTAS ADM2530MANZANA</t>
  </si>
  <si>
    <t>05SCRURBANOVTAS ADM2553POMELO</t>
  </si>
  <si>
    <t>05SCRURBANOVTAS ADM2644DURAZNO</t>
  </si>
  <si>
    <t>05SCRURBANOVTAS ADM2695AGUA TONICA</t>
  </si>
  <si>
    <t>05SCRURBANOVTAS ADM2697GINGER ALE</t>
  </si>
  <si>
    <t>05SCRURBANOVTAS ADM2728GINGER ALE</t>
  </si>
  <si>
    <t>05SCRURBANOVTAS ADM2731AGUA TONICA</t>
  </si>
  <si>
    <t>05SCRURBANOVTAS ADM273COLA SIN AZUCAR</t>
  </si>
  <si>
    <t>05SCRURBANOVTAS ADM276COLA SIN AZUCAR</t>
  </si>
  <si>
    <t>05SCRURBANOVTAS ADM285COLA SIN AZUCAR</t>
  </si>
  <si>
    <t>05SCRURBANOVTAS ADM2860MANZANA</t>
  </si>
  <si>
    <t>05SCRURBANOVTAS ADM2861MANZANA</t>
  </si>
  <si>
    <t>05SCRURBANOVTAS ADM2862DURAZNO</t>
  </si>
  <si>
    <t>05SCRURBANOVTAS ADM2864DURAZNO</t>
  </si>
  <si>
    <t>05SCRURBANOVTAS ADM2901PAPAYA</t>
  </si>
  <si>
    <t>05SCRURBANOVTAS ADM2916PAPAYA</t>
  </si>
  <si>
    <t>05SCRURBANOVTAS ADM2930PAPAYA</t>
  </si>
  <si>
    <t>05SCRURBANOVTAS ADM2935PAPAYA</t>
  </si>
  <si>
    <t>05SCRURBANOVTAS ADM2940PAPAYA</t>
  </si>
  <si>
    <t>05SCRURBANOVTAS ADM2946PAPAYA</t>
  </si>
  <si>
    <t>05SCRURBANOVTAS ADM296COLA SIN AZUCAR</t>
  </si>
  <si>
    <t>05SCRURBANOVTAS ADM29COLA</t>
  </si>
  <si>
    <t>05SCRURBANOVTAS ADM29NARANJA</t>
  </si>
  <si>
    <t>05SCRURBANOVTAS ADM400DURAZNO</t>
  </si>
  <si>
    <t>05SCRURBANOVTAS ADM404FRUIT PUNCH</t>
  </si>
  <si>
    <t>05SCRURBANOVTAS ADM405CITRUS</t>
  </si>
  <si>
    <t>05SCRURBANOVTAS ADM411DURAZNO</t>
  </si>
  <si>
    <t>05SCRURBANOVTAS ADM412MANZANA</t>
  </si>
  <si>
    <t>05SCRURBANOVTAS ADM413MANZANA</t>
  </si>
  <si>
    <t>05SCRURBANOVTAS ADM414DURAZNO</t>
  </si>
  <si>
    <t>05SCRURBANOVTAS ADM415DURAZNO</t>
  </si>
  <si>
    <t>05SCRURBANOVTAS ADM425TROPICAL</t>
  </si>
  <si>
    <t>05SCRURBANOVTAS ADM501NARANJA</t>
  </si>
  <si>
    <t>05SCRURBANOVTAS ADM510NARANJA</t>
  </si>
  <si>
    <t>05SCRURBANOVTAS ADM517NARANJA</t>
  </si>
  <si>
    <t>05SCRURBANOVTAS ADM540NARANJA</t>
  </si>
  <si>
    <t>05SCRURBANOVTAS ADM542NARANJA</t>
  </si>
  <si>
    <t>05SCRURBANOVTAS ADM544NARANJA</t>
  </si>
  <si>
    <t>05SCRURBANOVTAS ADM546NARANJA</t>
  </si>
  <si>
    <t>05SCRURBANOVTAS ADM54COLA</t>
  </si>
  <si>
    <t>05SCRURBANOVTAS ADM601MANDARINA</t>
  </si>
  <si>
    <t>05SCRURBANOVTAS ADM617MANDARINA</t>
  </si>
  <si>
    <t>05SCRURBANOVTAS ADM640MANDARINA</t>
  </si>
  <si>
    <t>05SCRURBANOVTAS ADM701LIMA LIMON</t>
  </si>
  <si>
    <t>05SCRURBANOVTAS ADM703LIMA LIMON</t>
  </si>
  <si>
    <t>05SCRURBANOVTAS ADM710LIMA LIMON</t>
  </si>
  <si>
    <t>05SCRURBANOVTAS ADM717LIMA LIMON</t>
  </si>
  <si>
    <t>05SCRURBANOVTAS ADM72AGUA SIN GAS</t>
  </si>
  <si>
    <t>05SCRURBANOVTAS ADM740LIMA LIMON</t>
  </si>
  <si>
    <t>05SCRURBANOVTAS ADM744LIMA LIMON</t>
  </si>
  <si>
    <t>05SCRURBANOVTAS ADM760LIMA LIMON</t>
  </si>
  <si>
    <t>05SCRURBANOVTAS ADM764LIMA LIMON</t>
  </si>
  <si>
    <t>05SCRURBANOVTAS ADM766LIMA LIMON</t>
  </si>
  <si>
    <t>05SCRURBANOVTAS ADM783COLA</t>
  </si>
  <si>
    <t>05SCRURBANOVTAS ADM783LIMA LIMON</t>
  </si>
  <si>
    <t>05SCRURBANOVTAS ADM784COLA</t>
  </si>
  <si>
    <t>05SCRURBANOVTAS ADM784LIMA LIMON</t>
  </si>
  <si>
    <t>05SCRURBANOVTAS ADM82MANZANA</t>
  </si>
  <si>
    <t>05SCRURBANOVTAS ADM876LIMA LIMON SIN A</t>
  </si>
  <si>
    <t>05SCRURBANOVTAS ADM885LIMA LIMON SIN A</t>
  </si>
  <si>
    <t>05SCRURBANOVTAS ADM94CITRUS</t>
  </si>
  <si>
    <t>05SCRURBANOVTAS ADM95CITRUS</t>
  </si>
  <si>
    <t>05SCRURBANOVTAS ADM980LIMON</t>
  </si>
  <si>
    <t>05SCRURBANOVTAS ADM981LIMON</t>
  </si>
  <si>
    <t>05SCRURBANOVTAS ADM983LIMON</t>
  </si>
  <si>
    <t>05SRZRURALCOMER Y BEBER100CITRUS</t>
  </si>
  <si>
    <t>SCZ</t>
  </si>
  <si>
    <t>SCZ100</t>
  </si>
  <si>
    <t>05SRZRURALCOMER Y BEBER101COLA</t>
  </si>
  <si>
    <t>SCZ101</t>
  </si>
  <si>
    <t>05SRZRURALCOMER Y BEBER1040POMELO</t>
  </si>
  <si>
    <t>SCZ1040</t>
  </si>
  <si>
    <t>05SRZRURALCOMER Y BEBER10MANZANA</t>
  </si>
  <si>
    <t>SCZ10</t>
  </si>
  <si>
    <t>05SRZRURALCOMER Y BEBER1140PINA</t>
  </si>
  <si>
    <t>SCZ1140</t>
  </si>
  <si>
    <t>05SRZRURALCOMER Y BEBER117COLA</t>
  </si>
  <si>
    <t>SCZ117</t>
  </si>
  <si>
    <t>05SRZRURALCOMER Y BEBER11DURAZNO</t>
  </si>
  <si>
    <t>SCZ11</t>
  </si>
  <si>
    <t>05SRZRURALCOMER Y BEBER120COLA</t>
  </si>
  <si>
    <t>SCZ120</t>
  </si>
  <si>
    <t>05SRZRURALCOMER Y BEBER128COLA</t>
  </si>
  <si>
    <t>SCZ128</t>
  </si>
  <si>
    <t>05SRZRURALCOMER Y BEBER139COLA</t>
  </si>
  <si>
    <t>SCZ139</t>
  </si>
  <si>
    <t>05SRZRURALCOMER Y BEBER144COLA</t>
  </si>
  <si>
    <t>SCZ144</t>
  </si>
  <si>
    <t>05SRZRURALCOMER Y BEBER146COLA</t>
  </si>
  <si>
    <t>SCZ146</t>
  </si>
  <si>
    <t>05SRZRURALCOMER Y BEBER1540DURAZNO</t>
  </si>
  <si>
    <t>SCZ1540</t>
  </si>
  <si>
    <t>05SRZRURALCOMER Y BEBER1640MANZANA</t>
  </si>
  <si>
    <t>SCZ1640</t>
  </si>
  <si>
    <t>05SRZRURALCOMER Y BEBER165COLA</t>
  </si>
  <si>
    <t>SCZ165</t>
  </si>
  <si>
    <t>05SRZRURALCOMER Y BEBER1759REGULAR</t>
  </si>
  <si>
    <t>SCZ1759</t>
  </si>
  <si>
    <t>05SRZRURALCOMER Y BEBER1779ULTRA ZERO</t>
  </si>
  <si>
    <t>SCZ1779</t>
  </si>
  <si>
    <t>05SRZRURALCOMER Y BEBER1780GOLD STRIKE</t>
  </si>
  <si>
    <t>SCZ1780</t>
  </si>
  <si>
    <t>05SRZRURALCOMER Y BEBER1791MANGO</t>
  </si>
  <si>
    <t>SCZ1791</t>
  </si>
  <si>
    <t>05SRZRURALCOMER Y BEBER186COLA</t>
  </si>
  <si>
    <t>SCZ186</t>
  </si>
  <si>
    <t>05SRZRURALCOMER Y BEBER188COLA</t>
  </si>
  <si>
    <t>SCZ188</t>
  </si>
  <si>
    <t>05SRZRURALCOMER Y BEBER191COLA</t>
  </si>
  <si>
    <t>SCZ191</t>
  </si>
  <si>
    <t>05SRZRURALCOMER Y BEBER193COLA</t>
  </si>
  <si>
    <t>SCZ193</t>
  </si>
  <si>
    <t>05SRZRURALCOMER Y BEBER198COLA</t>
  </si>
  <si>
    <t>SCZ198</t>
  </si>
  <si>
    <t>05SRZRURALCOMER Y BEBER2016GUARANA</t>
  </si>
  <si>
    <t>SCZ2016</t>
  </si>
  <si>
    <t>05SRZRURALCOMER Y BEBER2017GUARANA</t>
  </si>
  <si>
    <t>SCZ2017</t>
  </si>
  <si>
    <t>05SRZRURALCOMER Y BEBER2020GUARANA</t>
  </si>
  <si>
    <t>SCZ2020</t>
  </si>
  <si>
    <t>05SRZRURALCOMER Y BEBER2021GUARANA</t>
  </si>
  <si>
    <t>FANTA GUARANA 600 VI SIN ACL</t>
  </si>
  <si>
    <t>SCZ2021</t>
  </si>
  <si>
    <t>05SRZRURALCOMER Y BEBER202COLA</t>
  </si>
  <si>
    <t>SCZ202</t>
  </si>
  <si>
    <t>05SRZRURALCOMER Y BEBER2040GUARANA</t>
  </si>
  <si>
    <t>SCZ2040</t>
  </si>
  <si>
    <t>05SRZRURALCOMER Y BEBER2043GUARANA</t>
  </si>
  <si>
    <t>SCZ2043</t>
  </si>
  <si>
    <t>05SRZRURALCOMER Y BEBER2046GUARANA</t>
  </si>
  <si>
    <t>SCZ2046</t>
  </si>
  <si>
    <t>05SRZRURALCOMER Y BEBER2112AGUA SIN GAS</t>
  </si>
  <si>
    <t>SCZ2112</t>
  </si>
  <si>
    <t>05SRZRURALCOMER Y BEBER2125AGUA SIN GAS</t>
  </si>
  <si>
    <t>SCZ2125</t>
  </si>
  <si>
    <t>05SRZRURALCOMER Y BEBER2140AGUA SIN GAS</t>
  </si>
  <si>
    <t>SCZ2140</t>
  </si>
  <si>
    <t>05SRZRURALCOMER Y BEBER2146AGUA SIN GAS</t>
  </si>
  <si>
    <t>SCZ2146</t>
  </si>
  <si>
    <t>05SRZRURALCOMER Y BEBER2148AGUA SIN GAS</t>
  </si>
  <si>
    <t>SCZ2148</t>
  </si>
  <si>
    <t>05SRZRURALCOMER Y BEBER2155AGUA SIN GAS</t>
  </si>
  <si>
    <t>SCZ2155</t>
  </si>
  <si>
    <t>05SRZRURALCOMER Y BEBER2216AGUA CON GAS</t>
  </si>
  <si>
    <t>SCZ2216</t>
  </si>
  <si>
    <t>05SRZRURALCOMER Y BEBER2240AGUA CON GAS</t>
  </si>
  <si>
    <t>SCZ2240</t>
  </si>
  <si>
    <t>05SRZRURALCOMER Y BEBER2307ATAQUE</t>
  </si>
  <si>
    <t>SCZ2307</t>
  </si>
  <si>
    <t>05SRZRURALCOMER Y BEBER2308ATAQUE</t>
  </si>
  <si>
    <t>SCZ2308</t>
  </si>
  <si>
    <t>05SRZRURALCOMER Y BEBER2309CONTRATAQUE</t>
  </si>
  <si>
    <t>SCZ2309</t>
  </si>
  <si>
    <t>05SRZRURALCOMER Y BEBER2311CONTRATAQUE</t>
  </si>
  <si>
    <t>SCZ2311</t>
  </si>
  <si>
    <t>05SRZRURALCOMER Y BEBER2325MORA AZUL</t>
  </si>
  <si>
    <t>SCZ2325</t>
  </si>
  <si>
    <t>05SRZRURALCOMER Y BEBER2325PASSION FRUIT</t>
  </si>
  <si>
    <t>05SRZRURALCOMER Y BEBER2334MORA AZUL</t>
  </si>
  <si>
    <t>SCZ2334</t>
  </si>
  <si>
    <t>05SRZRURALCOMER Y BEBER2336MORA AZUL</t>
  </si>
  <si>
    <t>SCZ2336</t>
  </si>
  <si>
    <t>05SRZRURALCOMER Y BEBER2344MULTIFRUTA</t>
  </si>
  <si>
    <t>SCZ2344</t>
  </si>
  <si>
    <t>05SRZRURALCOMER Y BEBER2346MULTIFRUTA</t>
  </si>
  <si>
    <t>SCZ2346</t>
  </si>
  <si>
    <t>05SRZRURALCOMER Y BEBER2378MORA AZUL</t>
  </si>
  <si>
    <t>SCZ2378</t>
  </si>
  <si>
    <t>05SRZRURALCOMER Y BEBER2379MULTIFRUTA</t>
  </si>
  <si>
    <t>SCZ2379</t>
  </si>
  <si>
    <t>05SRZRURALCOMER Y BEBER2381MANZANA</t>
  </si>
  <si>
    <t>SCZ2381</t>
  </si>
  <si>
    <t>05SRZRURALCOMER Y BEBER2382MANZANA</t>
  </si>
  <si>
    <t>SCZ2382</t>
  </si>
  <si>
    <t>05SRZRURALCOMER Y BEBER2386PASSION FRUIT</t>
  </si>
  <si>
    <t>SCZ2386</t>
  </si>
  <si>
    <t>05SRZRURALCOMER Y BEBER2387PASSION FRUIT</t>
  </si>
  <si>
    <t>SCZ2387</t>
  </si>
  <si>
    <t>05SRZRURALCOMER Y BEBER2511PERA</t>
  </si>
  <si>
    <t>SCZ2511</t>
  </si>
  <si>
    <t>05SRZRURALCOMER Y BEBER2513PERA</t>
  </si>
  <si>
    <t>SCZ2513</t>
  </si>
  <si>
    <t>05SRZRURALCOMER Y BEBER2518PERA</t>
  </si>
  <si>
    <t>SCZ2518</t>
  </si>
  <si>
    <t>05SRZRURALCOMER Y BEBER2519PERA</t>
  </si>
  <si>
    <t>SCZ2519</t>
  </si>
  <si>
    <t>05SRZRURALCOMER Y BEBER2521POMELO</t>
  </si>
  <si>
    <t>SCZ2521</t>
  </si>
  <si>
    <t>05SRZRURALCOMER Y BEBER2523MANZANA</t>
  </si>
  <si>
    <t>SCZ2523</t>
  </si>
  <si>
    <t>05SRZRURALCOMER Y BEBER2528MANZANA</t>
  </si>
  <si>
    <t>SCZ2528</t>
  </si>
  <si>
    <t>05SRZRURALCOMER Y BEBER2530MANZANA</t>
  </si>
  <si>
    <t>SCZ2530</t>
  </si>
  <si>
    <t>05SRZRURALCOMER Y BEBER2553POMELO</t>
  </si>
  <si>
    <t>SCZ2553</t>
  </si>
  <si>
    <t>05SRZRURALCOMER Y BEBER2558POMELO</t>
  </si>
  <si>
    <t>SCZ2558</t>
  </si>
  <si>
    <t>05SRZRURALCOMER Y BEBER2559POMELO</t>
  </si>
  <si>
    <t>SCZ2559</t>
  </si>
  <si>
    <t>05SRZRURALCOMER Y BEBER2695AGUA TONICA</t>
  </si>
  <si>
    <t>SCZ2695</t>
  </si>
  <si>
    <t>05SRZRURALCOMER Y BEBER2697GINGER ALE</t>
  </si>
  <si>
    <t>SCZ2697</t>
  </si>
  <si>
    <t>05SRZRURALCOMER Y BEBER2700GINGER ALE</t>
  </si>
  <si>
    <t>SCZ2700</t>
  </si>
  <si>
    <t>05SRZRURALCOMER Y BEBER2719AGUA TONICA</t>
  </si>
  <si>
    <t>SCZ2719</t>
  </si>
  <si>
    <t>05SRZRURALCOMER Y BEBER2720GINGER ALE</t>
  </si>
  <si>
    <t>SCZ2720</t>
  </si>
  <si>
    <t>05SRZRURALCOMER Y BEBER273COLA SIN AZUCAR</t>
  </si>
  <si>
    <t>SCZ273</t>
  </si>
  <si>
    <t>05SRZRURALCOMER Y BEBER276COLA SIN AZUCAR</t>
  </si>
  <si>
    <t>SCZ276</t>
  </si>
  <si>
    <t>05SRZRURALCOMER Y BEBER285COLA SIN AZUCAR</t>
  </si>
  <si>
    <t>SCZ285</t>
  </si>
  <si>
    <t>05SRZRURALCOMER Y BEBER2860MANZANA</t>
  </si>
  <si>
    <t>SCZ2860</t>
  </si>
  <si>
    <t>05SRZRURALCOMER Y BEBER2861MANZANA</t>
  </si>
  <si>
    <t>SCZ2861</t>
  </si>
  <si>
    <t>05SRZRURALCOMER Y BEBER2862DURAZNO</t>
  </si>
  <si>
    <t>SCZ2862</t>
  </si>
  <si>
    <t>05SRZRURALCOMER Y BEBER2864DURAZNO</t>
  </si>
  <si>
    <t>SCZ2864</t>
  </si>
  <si>
    <t>05SRZRURALCOMER Y BEBER2916PAPAYA</t>
  </si>
  <si>
    <t>SCZ2916</t>
  </si>
  <si>
    <t>05SRZRURALCOMER Y BEBER2917PAPAYA</t>
  </si>
  <si>
    <t>SCZ2917</t>
  </si>
  <si>
    <t>05SRZRURALCOMER Y BEBER2940PAPAYA</t>
  </si>
  <si>
    <t>SCZ2940</t>
  </si>
  <si>
    <t>05SRZRURALCOMER Y BEBER2946PAPAYA</t>
  </si>
  <si>
    <t>SCZ2946</t>
  </si>
  <si>
    <t>05SRZRURALCOMER Y BEBER296COLA SIN AZUCAR</t>
  </si>
  <si>
    <t>SCZ296</t>
  </si>
  <si>
    <t>05SRZRURALCOMER Y BEBER302COLA</t>
  </si>
  <si>
    <t>SCZ302</t>
  </si>
  <si>
    <t>05SRZRURALCOMER Y BEBER304NARANJA</t>
  </si>
  <si>
    <t>SCZ304</t>
  </si>
  <si>
    <t>05SRZRURALCOMER Y BEBER306LIMA LIMON</t>
  </si>
  <si>
    <t>SCZ306</t>
  </si>
  <si>
    <t>05SRZRURALCOMER Y BEBER399MANZANA</t>
  </si>
  <si>
    <t>SCZ399</t>
  </si>
  <si>
    <t>05SRZRURALCOMER Y BEBER400DURAZNO</t>
  </si>
  <si>
    <t>SCZ400</t>
  </si>
  <si>
    <t>05SRZRURALCOMER Y BEBER404FRUIT PUNCH</t>
  </si>
  <si>
    <t>SCZ404</t>
  </si>
  <si>
    <t>05SRZRURALCOMER Y BEBER405CITRUS</t>
  </si>
  <si>
    <t>SCZ405</t>
  </si>
  <si>
    <t>05SRZRURALCOMER Y BEBER410FRUIT PUNCH</t>
  </si>
  <si>
    <t>SCZ410</t>
  </si>
  <si>
    <t>05SRZRURALCOMER Y BEBER411DURAZNO</t>
  </si>
  <si>
    <t>SCZ411</t>
  </si>
  <si>
    <t>05SRZRURALCOMER Y BEBER412MANZANA</t>
  </si>
  <si>
    <t>SCZ412</t>
  </si>
  <si>
    <t>05SRZRURALCOMER Y BEBER413MANZANA</t>
  </si>
  <si>
    <t>SCZ413</t>
  </si>
  <si>
    <t>05SRZRURALCOMER Y BEBER414DURAZNO</t>
  </si>
  <si>
    <t>SCZ414</t>
  </si>
  <si>
    <t>05SRZRURALCOMER Y BEBER425TROPICAL</t>
  </si>
  <si>
    <t>SCZ425</t>
  </si>
  <si>
    <t>05SRZRURALCOMER Y BEBER426TROPICAL</t>
  </si>
  <si>
    <t>SCZ426</t>
  </si>
  <si>
    <t>05SRZRURALCOMER Y BEBER427TROPICAL</t>
  </si>
  <si>
    <t>SCZ427</t>
  </si>
  <si>
    <t>05SRZRURALCOMER Y BEBER501NARANJA</t>
  </si>
  <si>
    <t>SCZ501</t>
  </si>
  <si>
    <t>05SRZRURALCOMER Y BEBER510NARANJA</t>
  </si>
  <si>
    <t>SCZ510</t>
  </si>
  <si>
    <t>05SRZRURALCOMER Y BEBER517NARANJA</t>
  </si>
  <si>
    <t>SCZ517</t>
  </si>
  <si>
    <t>05SRZRURALCOMER Y BEBER520NARANJA</t>
  </si>
  <si>
    <t>SCZ520</t>
  </si>
  <si>
    <t>05SRZRURALCOMER Y BEBER522NARANJA</t>
  </si>
  <si>
    <t>SCZ522</t>
  </si>
  <si>
    <t>05SRZRURALCOMER Y BEBER528NARANJA</t>
  </si>
  <si>
    <t>SCZ528</t>
  </si>
  <si>
    <t>05SRZRURALCOMER Y BEBER539NARANJA</t>
  </si>
  <si>
    <t>SCZ539</t>
  </si>
  <si>
    <t>05SRZRURALCOMER Y BEBER540NARANJA</t>
  </si>
  <si>
    <t>SCZ540</t>
  </si>
  <si>
    <t>05SRZRURALCOMER Y BEBER542NARANJA</t>
  </si>
  <si>
    <t>SCZ542</t>
  </si>
  <si>
    <t>05SRZRURALCOMER Y BEBER544NARANJA</t>
  </si>
  <si>
    <t>SCZ544</t>
  </si>
  <si>
    <t>05SRZRURALCOMER Y BEBER546NARANJA</t>
  </si>
  <si>
    <t>SCZ546</t>
  </si>
  <si>
    <t>05SRZRURALCOMER Y BEBER563NARANJA</t>
  </si>
  <si>
    <t>SCZ563</t>
  </si>
  <si>
    <t>05SRZRURALCOMER Y BEBER598NARANJA</t>
  </si>
  <si>
    <t>SCZ598</t>
  </si>
  <si>
    <t>05SRZRURALCOMER Y BEBER617MANDARINA</t>
  </si>
  <si>
    <t>SCZ617</t>
  </si>
  <si>
    <t>05SRZRURALCOMER Y BEBER640MANDARINA</t>
  </si>
  <si>
    <t>SCZ640</t>
  </si>
  <si>
    <t>05SRZRURALCOMER Y BEBER703LIMA LIMON</t>
  </si>
  <si>
    <t>SCZ703</t>
  </si>
  <si>
    <t>05SRZRURALCOMER Y BEBER710LIMA LIMON</t>
  </si>
  <si>
    <t>SCZ710</t>
  </si>
  <si>
    <t>05SRZRURALCOMER Y BEBER717LIMA LIMON</t>
  </si>
  <si>
    <t>SCZ717</t>
  </si>
  <si>
    <t>05SRZRURALCOMER Y BEBER720LIMA LIMON</t>
  </si>
  <si>
    <t>SCZ720</t>
  </si>
  <si>
    <t>05SRZRURALCOMER Y BEBER722LIMA LIMON</t>
  </si>
  <si>
    <t>SCZ722</t>
  </si>
  <si>
    <t>05SRZRURALCOMER Y BEBER728LIMA LIMON</t>
  </si>
  <si>
    <t>SCZ728</t>
  </si>
  <si>
    <t>05SRZRURALCOMER Y BEBER72AGUA SIN GAS</t>
  </si>
  <si>
    <t>SCZ72</t>
  </si>
  <si>
    <t>05SRZRURALCOMER Y BEBER739LIMA LIMON</t>
  </si>
  <si>
    <t>SCZ739</t>
  </si>
  <si>
    <t>05SRZRURALCOMER Y BEBER740LIMA LIMON</t>
  </si>
  <si>
    <t>SCZ740</t>
  </si>
  <si>
    <t>05SRZRURALCOMER Y BEBER744LIMA LIMON</t>
  </si>
  <si>
    <t>SCZ744</t>
  </si>
  <si>
    <t>05SRZRURALCOMER Y BEBER760LIMA LIMON</t>
  </si>
  <si>
    <t>SCZ760</t>
  </si>
  <si>
    <t>05SRZRURALCOMER Y BEBER761LIMA LIMON</t>
  </si>
  <si>
    <t>SCZ761</t>
  </si>
  <si>
    <t>05SRZRURALCOMER Y BEBER763LIMA LIMON</t>
  </si>
  <si>
    <t>SCZ763</t>
  </si>
  <si>
    <t>05SRZRURALCOMER Y BEBER764LIMA LIMON</t>
  </si>
  <si>
    <t>SCZ764</t>
  </si>
  <si>
    <t>05SRZRURALCOMER Y BEBER82MANZANA</t>
  </si>
  <si>
    <t>SCZ82</t>
  </si>
  <si>
    <t>05SRZRURALCOMER Y BEBER84DURAZNO</t>
  </si>
  <si>
    <t>SCZ84</t>
  </si>
  <si>
    <t>05SRZRURALCOMER Y BEBER876LIMA LIMON SIN A</t>
  </si>
  <si>
    <t>SCZ876</t>
  </si>
  <si>
    <t>05SRZRURALCOMER Y BEBER885LIMA LIMON SIN A</t>
  </si>
  <si>
    <t>SCZ885</t>
  </si>
  <si>
    <t>05SRZRURALCOMER Y BEBER94CITRUS</t>
  </si>
  <si>
    <t>SCZ94</t>
  </si>
  <si>
    <t>05SRZRURALCOMER Y BEBER95CITRUS</t>
  </si>
  <si>
    <t>SCZ95</t>
  </si>
  <si>
    <t>05SRZRURALCOMER Y BEBER979LIMON</t>
  </si>
  <si>
    <t>SCZ979</t>
  </si>
  <si>
    <t>05SRZRURALCOMER Y BEBER97MANZANA</t>
  </si>
  <si>
    <t>SCZ97</t>
  </si>
  <si>
    <t>05SRZRURALCOMER Y BEBER980LIMON</t>
  </si>
  <si>
    <t>SCZ980</t>
  </si>
  <si>
    <t>05SRZRURALCOMER Y BEBER981LIMON</t>
  </si>
  <si>
    <t>SCZ981</t>
  </si>
  <si>
    <t>05SRZRURALCOMER Y BEBER983LIMON</t>
  </si>
  <si>
    <t>SCZ983</t>
  </si>
  <si>
    <t>05SRZRURALCOMER Y BEBER99DURAZNO</t>
  </si>
  <si>
    <t>SCZ99</t>
  </si>
  <si>
    <t>05SRZRURALHORECA100CITRUS</t>
  </si>
  <si>
    <t>05SRZRURALHORECA101COLA</t>
  </si>
  <si>
    <t>05SRZRURALHORECA1040POMELO</t>
  </si>
  <si>
    <t>05SRZRURALHORECA10MANZANA</t>
  </si>
  <si>
    <t>05SRZRURALHORECA1140PINA</t>
  </si>
  <si>
    <t>05SRZRURALHORECA117COLA</t>
  </si>
  <si>
    <t>05SRZRURALHORECA11DURAZNO</t>
  </si>
  <si>
    <t>05SRZRURALHORECA120COLA</t>
  </si>
  <si>
    <t>05SRZRURALHORECA128COLA</t>
  </si>
  <si>
    <t>05SRZRURALHORECA139COLA</t>
  </si>
  <si>
    <t>05SRZRURALHORECA144COLA</t>
  </si>
  <si>
    <t>05SRZRURALHORECA146COLA</t>
  </si>
  <si>
    <t>05SRZRURALHORECA1540DURAZNO</t>
  </si>
  <si>
    <t>05SRZRURALHORECA1640MANZANA</t>
  </si>
  <si>
    <t>05SRZRURALHORECA165COLA</t>
  </si>
  <si>
    <t>05SRZRURALHORECA1759REGULAR</t>
  </si>
  <si>
    <t>05SRZRURALHORECA1779ULTRA ZERO</t>
  </si>
  <si>
    <t>05SRZRURALHORECA1780GOLD STRIKE</t>
  </si>
  <si>
    <t>05SRZRURALHORECA1791MANGO</t>
  </si>
  <si>
    <t>05SRZRURALHORECA186COLA</t>
  </si>
  <si>
    <t>05SRZRURALHORECA188COLA</t>
  </si>
  <si>
    <t>05SRZRURALHORECA191COLA</t>
  </si>
  <si>
    <t>05SRZRURALHORECA193COLA</t>
  </si>
  <si>
    <t>05SRZRURALHORECA198COLA</t>
  </si>
  <si>
    <t>05SRZRURALHORECA2016GUARANA</t>
  </si>
  <si>
    <t>05SRZRURALHORECA2017GUARANA</t>
  </si>
  <si>
    <t>05SRZRURALHORECA2020GUARANA</t>
  </si>
  <si>
    <t>05SRZRURALHORECA2021GUARANA</t>
  </si>
  <si>
    <t>05SRZRURALHORECA202COLA</t>
  </si>
  <si>
    <t>05SRZRURALHORECA2040GUARANA</t>
  </si>
  <si>
    <t>05SRZRURALHORECA2043GUARANA</t>
  </si>
  <si>
    <t>05SRZRURALHORECA2046GUARANA</t>
  </si>
  <si>
    <t>05SRZRURALHORECA2112AGUA SIN GAS</t>
  </si>
  <si>
    <t>05SRZRURALHORECA2125AGUA SIN GAS</t>
  </si>
  <si>
    <t>05SRZRURALHORECA2140AGUA SIN GAS</t>
  </si>
  <si>
    <t>05SRZRURALHORECA2146AGUA SIN GAS</t>
  </si>
  <si>
    <t>05SRZRURALHORECA2148AGUA SIN GAS</t>
  </si>
  <si>
    <t>05SRZRURALHORECA2155AGUA SIN GAS</t>
  </si>
  <si>
    <t>05SRZRURALHORECA2216AGUA CON GAS</t>
  </si>
  <si>
    <t>05SRZRURALHORECA2240AGUA CON GAS</t>
  </si>
  <si>
    <t>05SRZRURALHORECA2307ATAQUE</t>
  </si>
  <si>
    <t>05SRZRURALHORECA2308ATAQUE</t>
  </si>
  <si>
    <t>05SRZRURALHORECA2309CONTRATAQUE</t>
  </si>
  <si>
    <t>05SRZRURALHORECA2311CONTRATAQUE</t>
  </si>
  <si>
    <t>05SRZRURALHORECA2325MORA AZUL</t>
  </si>
  <si>
    <t>05SRZRURALHORECA2325PASSION FRUIT</t>
  </si>
  <si>
    <t>05SRZRURALHORECA2334MORA AZUL</t>
  </si>
  <si>
    <t>05SRZRURALHORECA2336MORA AZUL</t>
  </si>
  <si>
    <t>05SRZRURALHORECA2344MULTIFRUTA</t>
  </si>
  <si>
    <t>05SRZRURALHORECA2346MULTIFRUTA</t>
  </si>
  <si>
    <t>05SRZRURALHORECA2378MORA AZUL</t>
  </si>
  <si>
    <t>05SRZRURALHORECA2382MANZANA</t>
  </si>
  <si>
    <t>05SRZRURALHORECA2386PASSION FRUIT</t>
  </si>
  <si>
    <t>05SRZRURALHORECA2387PASSION FRUIT</t>
  </si>
  <si>
    <t>05SRZRURALHORECA2511PERA</t>
  </si>
  <si>
    <t>05SRZRURALHORECA2513PERA</t>
  </si>
  <si>
    <t>05SRZRURALHORECA2518PERA</t>
  </si>
  <si>
    <t>05SRZRURALHORECA2519PERA</t>
  </si>
  <si>
    <t>05SRZRURALHORECA2521POMELO</t>
  </si>
  <si>
    <t>05SRZRURALHORECA2523MANZANA</t>
  </si>
  <si>
    <t>05SRZRURALHORECA2528MANZANA</t>
  </si>
  <si>
    <t>05SRZRURALHORECA2530MANZANA</t>
  </si>
  <si>
    <t>05SRZRURALHORECA2553POMELO</t>
  </si>
  <si>
    <t>05SRZRURALHORECA2558POMELO</t>
  </si>
  <si>
    <t>05SRZRURALHORECA2559POMELO</t>
  </si>
  <si>
    <t>05SRZRURALHORECA2695AGUA TONICA</t>
  </si>
  <si>
    <t>05SRZRURALHORECA2697GINGER ALE</t>
  </si>
  <si>
    <t>05SRZRURALHORECA2700GINGER ALE</t>
  </si>
  <si>
    <t>05SRZRURALHORECA2719AGUA TONICA</t>
  </si>
  <si>
    <t>05SRZRURALHORECA2720GINGER ALE</t>
  </si>
  <si>
    <t>05SRZRURALHORECA273COLA SIN AZUCAR</t>
  </si>
  <si>
    <t>05SRZRURALHORECA276COLA SIN AZUCAR</t>
  </si>
  <si>
    <t>05SRZRURALHORECA285COLA SIN AZUCAR</t>
  </si>
  <si>
    <t>05SRZRURALHORECA2860MANZANA</t>
  </si>
  <si>
    <t>05SRZRURALHORECA2861MANZANA</t>
  </si>
  <si>
    <t>05SRZRURALHORECA2862DURAZNO</t>
  </si>
  <si>
    <t>05SRZRURALHORECA2864DURAZNO</t>
  </si>
  <si>
    <t>05SRZRURALHORECA2916PAPAYA</t>
  </si>
  <si>
    <t>05SRZRURALHORECA2917PAPAYA</t>
  </si>
  <si>
    <t>05SRZRURALHORECA2940PAPAYA</t>
  </si>
  <si>
    <t>05SRZRURALHORECA2946PAPAYA</t>
  </si>
  <si>
    <t>05SRZRURALHORECA296COLA SIN AZUCAR</t>
  </si>
  <si>
    <t>05SRZRURALHORECA302COLA</t>
  </si>
  <si>
    <t>05SRZRURALHORECA304NARANJA</t>
  </si>
  <si>
    <t>05SRZRURALHORECA306LIMA LIMON</t>
  </si>
  <si>
    <t>05SRZRURALHORECA399MANZANA</t>
  </si>
  <si>
    <t>05SRZRURALHORECA400DURAZNO</t>
  </si>
  <si>
    <t>05SRZRURALHORECA404FRUIT PUNCH</t>
  </si>
  <si>
    <t>05SRZRURALHORECA405CITRUS</t>
  </si>
  <si>
    <t>05SRZRURALHORECA410FRUIT PUNCH</t>
  </si>
  <si>
    <t>05SRZRURALHORECA411DURAZNO</t>
  </si>
  <si>
    <t>05SRZRURALHORECA412MANZANA</t>
  </si>
  <si>
    <t>05SRZRURALHORECA413MANZANA</t>
  </si>
  <si>
    <t>05SRZRURALHORECA414DURAZNO</t>
  </si>
  <si>
    <t>05SRZRURALHORECA425TROPICAL</t>
  </si>
  <si>
    <t>05SRZRURALHORECA426TROPICAL</t>
  </si>
  <si>
    <t>05SRZRURALHORECA427TROPICAL</t>
  </si>
  <si>
    <t>05SRZRURALHORECA501NARANJA</t>
  </si>
  <si>
    <t>05SRZRURALHORECA510NARANJA</t>
  </si>
  <si>
    <t>05SRZRURALHORECA517NARANJA</t>
  </si>
  <si>
    <t>05SRZRURALHORECA520NARANJA</t>
  </si>
  <si>
    <t>05SRZRURALHORECA522NARANJA</t>
  </si>
  <si>
    <t>05SRZRURALHORECA528NARANJA</t>
  </si>
  <si>
    <t>05SRZRURALHORECA539NARANJA</t>
  </si>
  <si>
    <t>05SRZRURALHORECA540NARANJA</t>
  </si>
  <si>
    <t>05SRZRURALHORECA542NARANJA</t>
  </si>
  <si>
    <t>05SRZRURALHORECA544NARANJA</t>
  </si>
  <si>
    <t>05SRZRURALHORECA546NARANJA</t>
  </si>
  <si>
    <t>05SRZRURALHORECA563NARANJA</t>
  </si>
  <si>
    <t>05SRZRURALHORECA598NARANJA</t>
  </si>
  <si>
    <t>05SRZRURALHORECA617MANDARINA</t>
  </si>
  <si>
    <t>05SRZRURALHORECA640MANDARINA</t>
  </si>
  <si>
    <t>05SRZRURALHORECA703LIMA LIMON</t>
  </si>
  <si>
    <t>05SRZRURALHORECA710LIMA LIMON</t>
  </si>
  <si>
    <t>05SRZRURALHORECA717LIMA LIMON</t>
  </si>
  <si>
    <t>05SRZRURALHORECA720LIMA LIMON</t>
  </si>
  <si>
    <t>05SRZRURALHORECA722LIMA LIMON</t>
  </si>
  <si>
    <t>05SRZRURALHORECA728LIMA LIMON</t>
  </si>
  <si>
    <t>05SRZRURALHORECA72AGUA SIN GAS</t>
  </si>
  <si>
    <t>05SRZRURALHORECA739LIMA LIMON</t>
  </si>
  <si>
    <t>05SRZRURALHORECA740LIMA LIMON</t>
  </si>
  <si>
    <t>05SRZRURALHORECA744LIMA LIMON</t>
  </si>
  <si>
    <t>05SRZRURALHORECA761LIMA LIMON</t>
  </si>
  <si>
    <t>05SRZRURALHORECA763LIMA LIMON</t>
  </si>
  <si>
    <t>05SRZRURALHORECA764LIMA LIMON</t>
  </si>
  <si>
    <t>05SRZRURALHORECA82MANZANA</t>
  </si>
  <si>
    <t>05SRZRURALHORECA84DURAZNO</t>
  </si>
  <si>
    <t>05SRZRURALHORECA876LIMA LIMON SIN A</t>
  </si>
  <si>
    <t>05SRZRURALHORECA885LIMA LIMON SIN A</t>
  </si>
  <si>
    <t>05SRZRURALHORECA94CITRUS</t>
  </si>
  <si>
    <t>05SRZRURALHORECA95CITRUS</t>
  </si>
  <si>
    <t>05SRZRURALHORECA979LIMON</t>
  </si>
  <si>
    <t>05SRZRURALHORECA97MANZANA</t>
  </si>
  <si>
    <t>05SRZRURALHORECA99DURAZNO</t>
  </si>
  <si>
    <t>05SRZRURALMAYORISTA100CITRUS</t>
  </si>
  <si>
    <t>05SRZRURALMAYORISTA101COLA</t>
  </si>
  <si>
    <t>05SRZRURALMAYORISTA1040POMELO</t>
  </si>
  <si>
    <t>05SRZRURALMAYORISTA10MANZANA</t>
  </si>
  <si>
    <t>05SRZRURALMAYORISTA1140PINA</t>
  </si>
  <si>
    <t>05SRZRURALMAYORISTA117COLA</t>
  </si>
  <si>
    <t>05SRZRURALMAYORISTA11DURAZNO</t>
  </si>
  <si>
    <t>05SRZRURALMAYORISTA120COLA</t>
  </si>
  <si>
    <t>05SRZRURALMAYORISTA128COLA</t>
  </si>
  <si>
    <t>05SRZRURALMAYORISTA139COLA</t>
  </si>
  <si>
    <t>05SRZRURALMAYORISTA144COLA</t>
  </si>
  <si>
    <t>05SRZRURALMAYORISTA146COLA</t>
  </si>
  <si>
    <t>05SRZRURALMAYORISTA1540DURAZNO</t>
  </si>
  <si>
    <t>05SRZRURALMAYORISTA1640MANZANA</t>
  </si>
  <si>
    <t>05SRZRURALMAYORISTA165COLA</t>
  </si>
  <si>
    <t>05SRZRURALMAYORISTA1759REGULAR</t>
  </si>
  <si>
    <t>05SRZRURALMAYORISTA1779ULTRA ZERO</t>
  </si>
  <si>
    <t>05SRZRURALMAYORISTA1780GOLD STRIKE</t>
  </si>
  <si>
    <t>05SRZRURALMAYORISTA1791MANGO</t>
  </si>
  <si>
    <t>05SRZRURALMAYORISTA186COLA</t>
  </si>
  <si>
    <t>05SRZRURALMAYORISTA188COLA</t>
  </si>
  <si>
    <t>05SRZRURALMAYORISTA191COLA</t>
  </si>
  <si>
    <t>05SRZRURALMAYORISTA193COLA</t>
  </si>
  <si>
    <t>05SRZRURALMAYORISTA198COLA</t>
  </si>
  <si>
    <t>05SRZRURALMAYORISTA2016GUARANA</t>
  </si>
  <si>
    <t>05SRZRURALMAYORISTA2017GUARANA</t>
  </si>
  <si>
    <t>05SRZRURALMAYORISTA2020GUARANA</t>
  </si>
  <si>
    <t>05SRZRURALMAYORISTA2021GUARANA</t>
  </si>
  <si>
    <t>05SRZRURALMAYORISTA202COLA</t>
  </si>
  <si>
    <t>05SRZRURALMAYORISTA2040GUARANA</t>
  </si>
  <si>
    <t>05SRZRURALMAYORISTA2043GUARANA</t>
  </si>
  <si>
    <t>05SRZRURALMAYORISTA2046GUARANA</t>
  </si>
  <si>
    <t>05SRZRURALMAYORISTA2112AGUA SIN GAS</t>
  </si>
  <si>
    <t>05SRZRURALMAYORISTA2125AGUA SIN GAS</t>
  </si>
  <si>
    <t>05SRZRURALMAYORISTA2140AGUA SIN GAS</t>
  </si>
  <si>
    <t>05SRZRURALMAYORISTA2146AGUA SIN GAS</t>
  </si>
  <si>
    <t>05SRZRURALMAYORISTA2148AGUA SIN GAS</t>
  </si>
  <si>
    <t>05SRZRURALMAYORISTA2155AGUA SIN GAS</t>
  </si>
  <si>
    <t>05SRZRURALMAYORISTA2216AGUA CON GAS</t>
  </si>
  <si>
    <t>05SRZRURALMAYORISTA2240AGUA CON GAS</t>
  </si>
  <si>
    <t>05SRZRURALMAYORISTA2307ATAQUE</t>
  </si>
  <si>
    <t>05SRZRURALMAYORISTA2308ATAQUE</t>
  </si>
  <si>
    <t>05SRZRURALMAYORISTA2309CONTRATAQUE</t>
  </si>
  <si>
    <t>05SRZRURALMAYORISTA2311CONTRATAQUE</t>
  </si>
  <si>
    <t>05SRZRURALMAYORISTA2325MORA AZUL</t>
  </si>
  <si>
    <t>05SRZRURALMAYORISTA2325PASSION FRUIT</t>
  </si>
  <si>
    <t>05SRZRURALMAYORISTA2334MORA AZUL</t>
  </si>
  <si>
    <t>05SRZRURALMAYORISTA2336MORA AZUL</t>
  </si>
  <si>
    <t>05SRZRURALMAYORISTA2344MULTIFRUTA</t>
  </si>
  <si>
    <t>05SRZRURALMAYORISTA2346MULTIFRUTA</t>
  </si>
  <si>
    <t>05SRZRURALMAYORISTA2378MORA AZUL</t>
  </si>
  <si>
    <t>05SRZRURALMAYORISTA2379MULTIFRUTA</t>
  </si>
  <si>
    <t>05SRZRURALMAYORISTA2381MANZANA</t>
  </si>
  <si>
    <t>05SRZRURALMAYORISTA2382MANZANA</t>
  </si>
  <si>
    <t>05SRZRURALMAYORISTA2386PASSION FRUIT</t>
  </si>
  <si>
    <t>05SRZRURALMAYORISTA2387PASSION FRUIT</t>
  </si>
  <si>
    <t>05SRZRURALMAYORISTA2511PERA</t>
  </si>
  <si>
    <t>05SRZRURALMAYORISTA2513PERA</t>
  </si>
  <si>
    <t>05SRZRURALMAYORISTA2518PERA</t>
  </si>
  <si>
    <t>05SRZRURALMAYORISTA2519PERA</t>
  </si>
  <si>
    <t>05SRZRURALMAYORISTA2521POMELO</t>
  </si>
  <si>
    <t>05SRZRURALMAYORISTA2523MANZANA</t>
  </si>
  <si>
    <t>05SRZRURALMAYORISTA2528MANZANA</t>
  </si>
  <si>
    <t>05SRZRURALMAYORISTA2530MANZANA</t>
  </si>
  <si>
    <t>05SRZRURALMAYORISTA2553POMELO</t>
  </si>
  <si>
    <t>05SRZRURALMAYORISTA2558POMELO</t>
  </si>
  <si>
    <t>05SRZRURALMAYORISTA2559POMELO</t>
  </si>
  <si>
    <t>05SRZRURALMAYORISTA2695AGUA TONICA</t>
  </si>
  <si>
    <t>05SRZRURALMAYORISTA2697GINGER ALE</t>
  </si>
  <si>
    <t>05SRZRURALMAYORISTA2700GINGER ALE</t>
  </si>
  <si>
    <t>05SRZRURALMAYORISTA2719AGUA TONICA</t>
  </si>
  <si>
    <t>05SRZRURALMAYORISTA2720GINGER ALE</t>
  </si>
  <si>
    <t>05SRZRURALMAYORISTA273COLA SIN AZUCAR</t>
  </si>
  <si>
    <t>05SRZRURALMAYORISTA276COLA SIN AZUCAR</t>
  </si>
  <si>
    <t>05SRZRURALMAYORISTA285COLA SIN AZUCAR</t>
  </si>
  <si>
    <t>05SRZRURALMAYORISTA2860MANZANA</t>
  </si>
  <si>
    <t>05SRZRURALMAYORISTA2861MANZANA</t>
  </si>
  <si>
    <t>05SRZRURALMAYORISTA2862DURAZNO</t>
  </si>
  <si>
    <t>05SRZRURALMAYORISTA2864DURAZNO</t>
  </si>
  <si>
    <t>05SRZRURALMAYORISTA2916PAPAYA</t>
  </si>
  <si>
    <t>05SRZRURALMAYORISTA2917PAPAYA</t>
  </si>
  <si>
    <t>05SRZRURALMAYORISTA2940PAPAYA</t>
  </si>
  <si>
    <t>05SRZRURALMAYORISTA2946PAPAYA</t>
  </si>
  <si>
    <t>05SRZRURALMAYORISTA296COLA SIN AZUCAR</t>
  </si>
  <si>
    <t>05SRZRURALMAYORISTA302COLA</t>
  </si>
  <si>
    <t>05SRZRURALMAYORISTA304NARANJA</t>
  </si>
  <si>
    <t>05SRZRURALMAYORISTA306LIMA LIMON</t>
  </si>
  <si>
    <t>05SRZRURALMAYORISTA399MANZANA</t>
  </si>
  <si>
    <t>05SRZRURALMAYORISTA400DURAZNO</t>
  </si>
  <si>
    <t>05SRZRURALMAYORISTA404FRUIT PUNCH</t>
  </si>
  <si>
    <t>05SRZRURALMAYORISTA405CITRUS</t>
  </si>
  <si>
    <t>05SRZRURALMAYORISTA410FRUIT PUNCH</t>
  </si>
  <si>
    <t>05SRZRURALMAYORISTA411DURAZNO</t>
  </si>
  <si>
    <t>05SRZRURALMAYORISTA412MANZANA</t>
  </si>
  <si>
    <t>05SRZRURALMAYORISTA413MANZANA</t>
  </si>
  <si>
    <t>05SRZRURALMAYORISTA414DURAZNO</t>
  </si>
  <si>
    <t>05SRZRURALMAYORISTA425TROPICAL</t>
  </si>
  <si>
    <t>05SRZRURALMAYORISTA426TROPICAL</t>
  </si>
  <si>
    <t>05SRZRURALMAYORISTA427TROPICAL</t>
  </si>
  <si>
    <t>05SRZRURALMAYORISTA501NARANJA</t>
  </si>
  <si>
    <t>05SRZRURALMAYORISTA510NARANJA</t>
  </si>
  <si>
    <t>05SRZRURALMAYORISTA517NARANJA</t>
  </si>
  <si>
    <t>05SRZRURALMAYORISTA520NARANJA</t>
  </si>
  <si>
    <t>05SRZRURALMAYORISTA522NARANJA</t>
  </si>
  <si>
    <t>05SRZRURALMAYORISTA528NARANJA</t>
  </si>
  <si>
    <t>05SRZRURALMAYORISTA539NARANJA</t>
  </si>
  <si>
    <t>05SRZRURALMAYORISTA540NARANJA</t>
  </si>
  <si>
    <t>05SRZRURALMAYORISTA542NARANJA</t>
  </si>
  <si>
    <t>05SRZRURALMAYORISTA544NARANJA</t>
  </si>
  <si>
    <t>05SRZRURALMAYORISTA546NARANJA</t>
  </si>
  <si>
    <t>05SRZRURALMAYORISTA563NARANJA</t>
  </si>
  <si>
    <t>05SRZRURALMAYORISTA598NARANJA</t>
  </si>
  <si>
    <t>05SRZRURALMAYORISTA617MANDARINA</t>
  </si>
  <si>
    <t>05SRZRURALMAYORISTA640MANDARINA</t>
  </si>
  <si>
    <t>05SRZRURALMAYORISTA703LIMA LIMON</t>
  </si>
  <si>
    <t>05SRZRURALMAYORISTA710LIMA LIMON</t>
  </si>
  <si>
    <t>05SRZRURALMAYORISTA717LIMA LIMON</t>
  </si>
  <si>
    <t>05SRZRURALMAYORISTA720LIMA LIMON</t>
  </si>
  <si>
    <t>05SRZRURALMAYORISTA722LIMA LIMON</t>
  </si>
  <si>
    <t>05SRZRURALMAYORISTA728LIMA LIMON</t>
  </si>
  <si>
    <t>05SRZRURALMAYORISTA72AGUA SIN GAS</t>
  </si>
  <si>
    <t>05SRZRURALMAYORISTA739LIMA LIMON</t>
  </si>
  <si>
    <t>05SRZRURALMAYORISTA740LIMA LIMON</t>
  </si>
  <si>
    <t>05SRZRURALMAYORISTA744LIMA LIMON</t>
  </si>
  <si>
    <t>05SRZRURALMAYORISTA761LIMA LIMON</t>
  </si>
  <si>
    <t>05SRZRURALMAYORISTA763LIMA LIMON</t>
  </si>
  <si>
    <t>05SRZRURALMAYORISTA764LIMA LIMON</t>
  </si>
  <si>
    <t>05SRZRURALMAYORISTA82MANZANA</t>
  </si>
  <si>
    <t>05SRZRURALMAYORISTA84DURAZNO</t>
  </si>
  <si>
    <t>05SRZRURALMAYORISTA876LIMA LIMON SIN A</t>
  </si>
  <si>
    <t>05SRZRURALMAYORISTA885LIMA LIMON SIN A</t>
  </si>
  <si>
    <t>05SRZRURALMAYORISTA94CITRUS</t>
  </si>
  <si>
    <t>05SRZRURALMAYORISTA95CITRUS</t>
  </si>
  <si>
    <t>05SRZRURALMAYORISTA979LIMON</t>
  </si>
  <si>
    <t>05SRZRURALMAYORISTA97MANZANA</t>
  </si>
  <si>
    <t>05SRZRURALMAYORISTA980LIMON</t>
  </si>
  <si>
    <t>05SRZRURALMAYORISTA981LIMON</t>
  </si>
  <si>
    <t>05SRZRURALMAYORISTA983LIMON</t>
  </si>
  <si>
    <t>05SRZRURALMAYORISTA99DURAZNO</t>
  </si>
  <si>
    <t>05SRZRURALMODERNO100CITRUS</t>
  </si>
  <si>
    <t>05SRZRURALMODERNO1140PINA</t>
  </si>
  <si>
    <t>05SRZRURALMODERNO117COLA</t>
  </si>
  <si>
    <t>05SRZRURALMODERNO120COLA</t>
  </si>
  <si>
    <t>05SRZRURALMODERNO146COLA</t>
  </si>
  <si>
    <t>05SRZRURALMODERNO1540DURAZNO</t>
  </si>
  <si>
    <t>05SRZRURALMODERNO1640MANZANA</t>
  </si>
  <si>
    <t>05SRZRURALMODERNO165COLA</t>
  </si>
  <si>
    <t>05SRZRURALMODERNO1759REGULAR</t>
  </si>
  <si>
    <t>05SRZRURALMODERNO1780GOLD STRIKE</t>
  </si>
  <si>
    <t>05SRZRURALMODERNO1791MANGO</t>
  </si>
  <si>
    <t>05SRZRURALMODERNO188COLA</t>
  </si>
  <si>
    <t>05SRZRURALMODERNO191COLA</t>
  </si>
  <si>
    <t>05SRZRURALMODERNO198COLA</t>
  </si>
  <si>
    <t>05SRZRURALMODERNO2016GUARANA</t>
  </si>
  <si>
    <t>05SRZRURALMODERNO2017GUARANA</t>
  </si>
  <si>
    <t>05SRZRURALMODERNO202COLA</t>
  </si>
  <si>
    <t>05SRZRURALMODERNO2040GUARANA</t>
  </si>
  <si>
    <t>05SRZRURALMODERNO2043GUARANA</t>
  </si>
  <si>
    <t>05SRZRURALMODERNO2046GUARANA</t>
  </si>
  <si>
    <t>05SRZRURALMODERNO2112AGUA SIN GAS</t>
  </si>
  <si>
    <t>05SRZRURALMODERNO2125AGUA SIN GAS</t>
  </si>
  <si>
    <t>05SRZRURALMODERNO2140AGUA SIN GAS</t>
  </si>
  <si>
    <t>05SRZRURALMODERNO2146AGUA SIN GAS</t>
  </si>
  <si>
    <t>05SRZRURALMODERNO2148AGUA SIN GAS</t>
  </si>
  <si>
    <t>05SRZRURALMODERNO2155AGUA SIN GAS</t>
  </si>
  <si>
    <t>05SRZRURALMODERNO2216AGUA CON GAS</t>
  </si>
  <si>
    <t>05SRZRURALMODERNO2240AGUA CON GAS</t>
  </si>
  <si>
    <t>05SRZRURALMODERNO2307ATAQUE</t>
  </si>
  <si>
    <t>05SRZRURALMODERNO2308ATAQUE</t>
  </si>
  <si>
    <t>05SRZRURALMODERNO2309CONTRATAQUE</t>
  </si>
  <si>
    <t>05SRZRURALMODERNO2311CONTRATAQUE</t>
  </si>
  <si>
    <t>05SRZRURALMODERNO2334MORA AZUL</t>
  </si>
  <si>
    <t>05SRZRURALMODERNO2336MORA AZUL</t>
  </si>
  <si>
    <t>05SRZRURALMODERNO2344MULTIFRUTA</t>
  </si>
  <si>
    <t>05SRZRURALMODERNO2346MULTIFRUTA</t>
  </si>
  <si>
    <t>05SRZRURALMODERNO2347MULTIFRUTA</t>
  </si>
  <si>
    <t>POWER ION4 MUL 473 OW 6P SRZ</t>
  </si>
  <si>
    <t>SCZ2347</t>
  </si>
  <si>
    <t>05SRZRURALMODERNO2386PASSION FRUIT</t>
  </si>
  <si>
    <t>05SRZRURALMODERNO2387PASSION FRUIT</t>
  </si>
  <si>
    <t>05SRZRURALMODERNO2511PERA</t>
  </si>
  <si>
    <t>05SRZRURALMODERNO2513PERA</t>
  </si>
  <si>
    <t>05SRZRURALMODERNO2518PERA</t>
  </si>
  <si>
    <t>05SRZRURALMODERNO2519PERA</t>
  </si>
  <si>
    <t>05SRZRURALMODERNO2521POMELO</t>
  </si>
  <si>
    <t>05SRZRURALMODERNO2528MANZANA</t>
  </si>
  <si>
    <t>05SRZRURALMODERNO2553POMELO</t>
  </si>
  <si>
    <t>05SRZRURALMODERNO2558POMELO</t>
  </si>
  <si>
    <t>05SRZRURALMODERNO2559POMELO</t>
  </si>
  <si>
    <t>05SRZRURALMODERNO2695AGUA TONICA</t>
  </si>
  <si>
    <t>05SRZRURALMODERNO273COLA SIN AZUCAR</t>
  </si>
  <si>
    <t>05SRZRURALMODERNO276COLA SIN AZUCAR</t>
  </si>
  <si>
    <t>05SRZRURALMODERNO285COLA SIN AZUCAR</t>
  </si>
  <si>
    <t>05SRZRURALMODERNO2860MANZANA</t>
  </si>
  <si>
    <t>05SRZRURALMODERNO2861MANZANA</t>
  </si>
  <si>
    <t>05SRZRURALMODERNO2862DURAZNO</t>
  </si>
  <si>
    <t>05SRZRURALMODERNO2864DURAZNO</t>
  </si>
  <si>
    <t>05SRZRURALMODERNO2916PAPAYA</t>
  </si>
  <si>
    <t>05SRZRURALMODERNO2917PAPAYA</t>
  </si>
  <si>
    <t>05SRZRURALMODERNO2940PAPAYA</t>
  </si>
  <si>
    <t>05SRZRURALMODERNO2946PAPAYA</t>
  </si>
  <si>
    <t>05SRZRURALMODERNO296COLA SIN AZUCAR</t>
  </si>
  <si>
    <t>05SRZRURALMODERNO399MANZANA</t>
  </si>
  <si>
    <t>05SRZRURALMODERNO400DURAZNO</t>
  </si>
  <si>
    <t>05SRZRURALMODERNO405CITRUS</t>
  </si>
  <si>
    <t>05SRZRURALMODERNO410FRUIT PUNCH</t>
  </si>
  <si>
    <t>05SRZRURALMODERNO411DURAZNO</t>
  </si>
  <si>
    <t>05SRZRURALMODERNO412MANZANA</t>
  </si>
  <si>
    <t>05SRZRURALMODERNO413MANZANA</t>
  </si>
  <si>
    <t>05SRZRURALMODERNO414DURAZNO</t>
  </si>
  <si>
    <t>05SRZRURALMODERNO427TROPICAL</t>
  </si>
  <si>
    <t>05SRZRURALMODERNO510NARANJA</t>
  </si>
  <si>
    <t>05SRZRURALMODERNO517NARANJA</t>
  </si>
  <si>
    <t>05SRZRURALMODERNO540NARANJA</t>
  </si>
  <si>
    <t>05SRZRURALMODERNO544NARANJA</t>
  </si>
  <si>
    <t>05SRZRURALMODERNO546NARANJA</t>
  </si>
  <si>
    <t>05SRZRURALMODERNO563NARANJA</t>
  </si>
  <si>
    <t>05SRZRURALMODERNO598NARANJA</t>
  </si>
  <si>
    <t>05SRZRURALMODERNO617MANDARINA</t>
  </si>
  <si>
    <t>05SRZRURALMODERNO640MANDARINA</t>
  </si>
  <si>
    <t>05SRZRURALMODERNO710LIMA LIMON</t>
  </si>
  <si>
    <t>05SRZRURALMODERNO717LIMA LIMON</t>
  </si>
  <si>
    <t>05SRZRURALMODERNO72AGUA SIN GAS</t>
  </si>
  <si>
    <t>05SRZRURALMODERNO740LIMA LIMON</t>
  </si>
  <si>
    <t>05SRZRURALMODERNO744LIMA LIMON</t>
  </si>
  <si>
    <t>05SRZRURALMODERNO763LIMA LIMON</t>
  </si>
  <si>
    <t>05SRZRURALMODERNO764LIMA LIMON</t>
  </si>
  <si>
    <t>05SRZRURALMODERNO82MANZANA</t>
  </si>
  <si>
    <t>05SRZRURALMODERNO84DURAZNO</t>
  </si>
  <si>
    <t>05SRZRURALMODERNO885LIMA LIMON SIN A</t>
  </si>
  <si>
    <t>05SRZRURALMODERNO94CITRUS</t>
  </si>
  <si>
    <t>05SRZRURALMODERNO95CITRUS</t>
  </si>
  <si>
    <t>05SRZRURALMODERNO981LIMON</t>
  </si>
  <si>
    <t>05SRZRURALTRADICIONAL100CITRUS</t>
  </si>
  <si>
    <t>05SRZRURALTRADICIONAL101COLA</t>
  </si>
  <si>
    <t>05SRZRURALTRADICIONAL1040POMELO</t>
  </si>
  <si>
    <t>05SRZRURALTRADICIONAL10MANZANA</t>
  </si>
  <si>
    <t>05SRZRURALTRADICIONAL1140PINA</t>
  </si>
  <si>
    <t>05SRZRURALTRADICIONAL117COLA</t>
  </si>
  <si>
    <t>05SRZRURALTRADICIONAL11DURAZNO</t>
  </si>
  <si>
    <t>05SRZRURALTRADICIONAL120COLA</t>
  </si>
  <si>
    <t>05SRZRURALTRADICIONAL128COLA</t>
  </si>
  <si>
    <t>05SRZRURALTRADICIONAL139COLA</t>
  </si>
  <si>
    <t>05SRZRURALTRADICIONAL144COLA</t>
  </si>
  <si>
    <t>05SRZRURALTRADICIONAL146COLA</t>
  </si>
  <si>
    <t>05SRZRURALTRADICIONAL1540DURAZNO</t>
  </si>
  <si>
    <t>05SRZRURALTRADICIONAL1640MANZANA</t>
  </si>
  <si>
    <t>05SRZRURALTRADICIONAL165COLA</t>
  </si>
  <si>
    <t>05SRZRURALTRADICIONAL1759REGULAR</t>
  </si>
  <si>
    <t>05SRZRURALTRADICIONAL1779ULTRA ZERO</t>
  </si>
  <si>
    <t>05SRZRURALTRADICIONAL1780GOLD STRIKE</t>
  </si>
  <si>
    <t>05SRZRURALTRADICIONAL1791MANGO</t>
  </si>
  <si>
    <t>05SRZRURALTRADICIONAL186COLA</t>
  </si>
  <si>
    <t>05SRZRURALTRADICIONAL188COLA</t>
  </si>
  <si>
    <t>05SRZRURALTRADICIONAL191COLA</t>
  </si>
  <si>
    <t>05SRZRURALTRADICIONAL193COLA</t>
  </si>
  <si>
    <t>05SRZRURALTRADICIONAL198COLA</t>
  </si>
  <si>
    <t>05SRZRURALTRADICIONAL2016GUARANA</t>
  </si>
  <si>
    <t>05SRZRURALTRADICIONAL2017GUARANA</t>
  </si>
  <si>
    <t>05SRZRURALTRADICIONAL2020GUARANA</t>
  </si>
  <si>
    <t>05SRZRURALTRADICIONAL2021GUARANA</t>
  </si>
  <si>
    <t>05SRZRURALTRADICIONAL202COLA</t>
  </si>
  <si>
    <t>05SRZRURALTRADICIONAL2040GUARANA</t>
  </si>
  <si>
    <t>05SRZRURALTRADICIONAL2043GUARANA</t>
  </si>
  <si>
    <t>05SRZRURALTRADICIONAL2046GUARANA</t>
  </si>
  <si>
    <t>05SRZRURALTRADICIONAL2112AGUA SIN GAS</t>
  </si>
  <si>
    <t>05SRZRURALTRADICIONAL2125AGUA SIN GAS</t>
  </si>
  <si>
    <t>05SRZRURALTRADICIONAL2140AGUA SIN GAS</t>
  </si>
  <si>
    <t>05SRZRURALTRADICIONAL2146AGUA SIN GAS</t>
  </si>
  <si>
    <t>05SRZRURALTRADICIONAL2148AGUA SIN GAS</t>
  </si>
  <si>
    <t>05SRZRURALTRADICIONAL2155AGUA SIN GAS</t>
  </si>
  <si>
    <t>05SRZRURALTRADICIONAL2216AGUA CON GAS</t>
  </si>
  <si>
    <t>05SRZRURALTRADICIONAL2240AGUA CON GAS</t>
  </si>
  <si>
    <t>05SRZRURALTRADICIONAL2307ATAQUE</t>
  </si>
  <si>
    <t>05SRZRURALTRADICIONAL2308ATAQUE</t>
  </si>
  <si>
    <t>05SRZRURALTRADICIONAL2309CONTRATAQUE</t>
  </si>
  <si>
    <t>05SRZRURALTRADICIONAL2311CONTRATAQUE</t>
  </si>
  <si>
    <t>05SRZRURALTRADICIONAL2325MORA AZUL</t>
  </si>
  <si>
    <t>05SRZRURALTRADICIONAL2325PASSION FRUIT</t>
  </si>
  <si>
    <t>05SRZRURALTRADICIONAL2333MORA AZUL</t>
  </si>
  <si>
    <t>POWER ION4 MOR 990 OW S&amp;H</t>
  </si>
  <si>
    <t>SCZ2333</t>
  </si>
  <si>
    <t>05SRZRURALTRADICIONAL2334MORA AZUL</t>
  </si>
  <si>
    <t>05SRZRURALTRADICIONAL2336MORA AZUL</t>
  </si>
  <si>
    <t>05SRZRURALTRADICIONAL2344MULTIFRUTA</t>
  </si>
  <si>
    <t>05SRZRURALTRADICIONAL2346MULTIFRUTA</t>
  </si>
  <si>
    <t>05SRZRURALTRADICIONAL2378MORA AZUL</t>
  </si>
  <si>
    <t>05SRZRURALTRADICIONAL2379MULTIFRUTA</t>
  </si>
  <si>
    <t>05SRZRURALTRADICIONAL2381MANZANA</t>
  </si>
  <si>
    <t>05SRZRURALTRADICIONAL2382MANZANA</t>
  </si>
  <si>
    <t>05SRZRURALTRADICIONAL2386PASSION FRUIT</t>
  </si>
  <si>
    <t>05SRZRURALTRADICIONAL2387PASSION FRUIT</t>
  </si>
  <si>
    <t>05SRZRURALTRADICIONAL2511PERA</t>
  </si>
  <si>
    <t>05SRZRURALTRADICIONAL2513PERA</t>
  </si>
  <si>
    <t>05SRZRURALTRADICIONAL2518PERA</t>
  </si>
  <si>
    <t>05SRZRURALTRADICIONAL2519PERA</t>
  </si>
  <si>
    <t>05SRZRURALTRADICIONAL2521POMELO</t>
  </si>
  <si>
    <t>05SRZRURALTRADICIONAL2523MANZANA</t>
  </si>
  <si>
    <t>05SRZRURALTRADICIONAL2528MANZANA</t>
  </si>
  <si>
    <t>05SRZRURALTRADICIONAL2530MANZANA</t>
  </si>
  <si>
    <t>05SRZRURALTRADICIONAL2553POMELO</t>
  </si>
  <si>
    <t>05SRZRURALTRADICIONAL2558POMELO</t>
  </si>
  <si>
    <t>05SRZRURALTRADICIONAL2559POMELO</t>
  </si>
  <si>
    <t>05SRZRURALTRADICIONAL2695AGUA TONICA</t>
  </si>
  <si>
    <t>05SRZRURALTRADICIONAL2697GINGER ALE</t>
  </si>
  <si>
    <t>05SRZRURALTRADICIONAL2700GINGER ALE</t>
  </si>
  <si>
    <t>05SRZRURALTRADICIONAL2719AGUA TONICA</t>
  </si>
  <si>
    <t>05SRZRURALTRADICIONAL2720GINGER ALE</t>
  </si>
  <si>
    <t>05SRZRURALTRADICIONAL273COLA SIN AZUCAR</t>
  </si>
  <si>
    <t>05SRZRURALTRADICIONAL276COLA SIN AZUCAR</t>
  </si>
  <si>
    <t>05SRZRURALTRADICIONAL285COLA SIN AZUCAR</t>
  </si>
  <si>
    <t>05SRZRURALTRADICIONAL2860MANZANA</t>
  </si>
  <si>
    <t>05SRZRURALTRADICIONAL2861MANZANA</t>
  </si>
  <si>
    <t>05SRZRURALTRADICIONAL2862DURAZNO</t>
  </si>
  <si>
    <t>05SRZRURALTRADICIONAL2864DURAZNO</t>
  </si>
  <si>
    <t>05SRZRURALTRADICIONAL2916PAPAYA</t>
  </si>
  <si>
    <t>05SRZRURALTRADICIONAL2917PAPAYA</t>
  </si>
  <si>
    <t>05SRZRURALTRADICIONAL2940PAPAYA</t>
  </si>
  <si>
    <t>05SRZRURALTRADICIONAL2946PAPAYA</t>
  </si>
  <si>
    <t>05SRZRURALTRADICIONAL296COLA SIN AZUCAR</t>
  </si>
  <si>
    <t>05SRZRURALTRADICIONAL302COLA</t>
  </si>
  <si>
    <t>05SRZRURALTRADICIONAL304NARANJA</t>
  </si>
  <si>
    <t>05SRZRURALTRADICIONAL306LIMA LIMON</t>
  </si>
  <si>
    <t>05SRZRURALTRADICIONAL399MANZANA</t>
  </si>
  <si>
    <t>05SRZRURALTRADICIONAL400DURAZNO</t>
  </si>
  <si>
    <t>05SRZRURALTRADICIONAL404FRUIT PUNCH</t>
  </si>
  <si>
    <t>05SRZRURALTRADICIONAL405CITRUS</t>
  </si>
  <si>
    <t>05SRZRURALTRADICIONAL410FRUIT PUNCH</t>
  </si>
  <si>
    <t>05SRZRURALTRADICIONAL411DURAZNO</t>
  </si>
  <si>
    <t>05SRZRURALTRADICIONAL412MANZANA</t>
  </si>
  <si>
    <t>05SRZRURALTRADICIONAL413MANZANA</t>
  </si>
  <si>
    <t>05SRZRURALTRADICIONAL414DURAZNO</t>
  </si>
  <si>
    <t>05SRZRURALTRADICIONAL425TROPICAL</t>
  </si>
  <si>
    <t>05SRZRURALTRADICIONAL426TROPICAL</t>
  </si>
  <si>
    <t>05SRZRURALTRADICIONAL427TROPICAL</t>
  </si>
  <si>
    <t>05SRZRURALTRADICIONAL501NARANJA</t>
  </si>
  <si>
    <t>05SRZRURALTRADICIONAL510NARANJA</t>
  </si>
  <si>
    <t>05SRZRURALTRADICIONAL517NARANJA</t>
  </si>
  <si>
    <t>05SRZRURALTRADICIONAL520NARANJA</t>
  </si>
  <si>
    <t>05SRZRURALTRADICIONAL522NARANJA</t>
  </si>
  <si>
    <t>05SRZRURALTRADICIONAL528NARANJA</t>
  </si>
  <si>
    <t>05SRZRURALTRADICIONAL539NARANJA</t>
  </si>
  <si>
    <t>05SRZRURALTRADICIONAL540NARANJA</t>
  </si>
  <si>
    <t>05SRZRURALTRADICIONAL542NARANJA</t>
  </si>
  <si>
    <t>05SRZRURALTRADICIONAL544NARANJA</t>
  </si>
  <si>
    <t>05SRZRURALTRADICIONAL546NARANJA</t>
  </si>
  <si>
    <t>05SRZRURALTRADICIONAL563NARANJA</t>
  </si>
  <si>
    <t>05SRZRURALTRADICIONAL598NARANJA</t>
  </si>
  <si>
    <t>05SRZRURALTRADICIONAL617MANDARINA</t>
  </si>
  <si>
    <t>05SRZRURALTRADICIONAL640MANDARINA</t>
  </si>
  <si>
    <t>05SRZRURALTRADICIONAL703LIMA LIMON</t>
  </si>
  <si>
    <t>05SRZRURALTRADICIONAL710LIMA LIMON</t>
  </si>
  <si>
    <t>05SRZRURALTRADICIONAL717LIMA LIMON</t>
  </si>
  <si>
    <t>05SRZRURALTRADICIONAL720LIMA LIMON</t>
  </si>
  <si>
    <t>05SRZRURALTRADICIONAL722LIMA LIMON</t>
  </si>
  <si>
    <t>05SRZRURALTRADICIONAL728LIMA LIMON</t>
  </si>
  <si>
    <t>05SRZRURALTRADICIONAL72AGUA SIN GAS</t>
  </si>
  <si>
    <t>05SRZRURALTRADICIONAL739LIMA LIMON</t>
  </si>
  <si>
    <t>05SRZRURALTRADICIONAL740LIMA LIMON</t>
  </si>
  <si>
    <t>05SRZRURALTRADICIONAL744LIMA LIMON</t>
  </si>
  <si>
    <t>05SRZRURALTRADICIONAL760LIMA LIMON</t>
  </si>
  <si>
    <t>05SRZRURALTRADICIONAL761LIMA LIMON</t>
  </si>
  <si>
    <t>05SRZRURALTRADICIONAL763LIMA LIMON</t>
  </si>
  <si>
    <t>05SRZRURALTRADICIONAL764LIMA LIMON</t>
  </si>
  <si>
    <t>05SRZRURALTRADICIONAL82MANZANA</t>
  </si>
  <si>
    <t>05SRZRURALTRADICIONAL84DURAZNO</t>
  </si>
  <si>
    <t>05SRZRURALTRADICIONAL876LIMA LIMON SIN A</t>
  </si>
  <si>
    <t>05SRZRURALTRADICIONAL885LIMA LIMON SIN A</t>
  </si>
  <si>
    <t>05SRZRURALTRADICIONAL94CITRUS</t>
  </si>
  <si>
    <t>05SRZRURALTRADICIONAL95CITRUS</t>
  </si>
  <si>
    <t>05SRZRURALTRADICIONAL979LIMON</t>
  </si>
  <si>
    <t>05SRZRURALTRADICIONAL97MANZANA</t>
  </si>
  <si>
    <t>05SRZRURALTRADICIONAL980LIMON</t>
  </si>
  <si>
    <t>05SRZRURALTRADICIONAL981LIMON</t>
  </si>
  <si>
    <t>05SRZRURALTRADICIONAL983LIMON</t>
  </si>
  <si>
    <t>05SRZRURALTRADICIONAL99DURAZNO</t>
  </si>
  <si>
    <t>05SRZRURALVTAS ADM100CITRUS</t>
  </si>
  <si>
    <t>05SRZRURALVTAS ADM101COLA</t>
  </si>
  <si>
    <t>05SRZRURALVTAS ADM1140PINA</t>
  </si>
  <si>
    <t>05SRZRURALVTAS ADM117COLA</t>
  </si>
  <si>
    <t>05SRZRURALVTAS ADM120COLA</t>
  </si>
  <si>
    <t>05SRZRURALVTAS ADM128COLA</t>
  </si>
  <si>
    <t>05SRZRURALVTAS ADM144COLA</t>
  </si>
  <si>
    <t>05SRZRURALVTAS ADM146COLA</t>
  </si>
  <si>
    <t>05SRZRURALVTAS ADM1540DURAZNO</t>
  </si>
  <si>
    <t>05SRZRURALVTAS ADM1640MANZANA</t>
  </si>
  <si>
    <t>05SRZRURALVTAS ADM165COLA</t>
  </si>
  <si>
    <t>05SRZRURALVTAS ADM1759REGULAR</t>
  </si>
  <si>
    <t>05SRZRURALVTAS ADM1780GOLD STRIKE</t>
  </si>
  <si>
    <t>05SRZRURALVTAS ADM188COLA</t>
  </si>
  <si>
    <t>05SRZRURALVTAS ADM191COLA</t>
  </si>
  <si>
    <t>05SRZRURALVTAS ADM193COLA</t>
  </si>
  <si>
    <t>05SRZRURALVTAS ADM198COLA</t>
  </si>
  <si>
    <t>05SRZRURALVTAS ADM2016GUARANA</t>
  </si>
  <si>
    <t>05SRZRURALVTAS ADM2017GUARANA</t>
  </si>
  <si>
    <t>05SRZRURALVTAS ADM202COLA</t>
  </si>
  <si>
    <t>05SRZRURALVTAS ADM2040GUARANA</t>
  </si>
  <si>
    <t>05SRZRURALVTAS ADM2043GUARANA</t>
  </si>
  <si>
    <t>05SRZRURALVTAS ADM2046GUARANA</t>
  </si>
  <si>
    <t>05SRZRURALVTAS ADM2125AGUA SIN GAS</t>
  </si>
  <si>
    <t>05SRZRURALVTAS ADM2140AGUA SIN GAS</t>
  </si>
  <si>
    <t>05SRZRURALVTAS ADM2146AGUA SIN GAS</t>
  </si>
  <si>
    <t>05SRZRURALVTAS ADM2216AGUA CON GAS</t>
  </si>
  <si>
    <t>05SRZRURALVTAS ADM2240AGUA CON GAS</t>
  </si>
  <si>
    <t>05SRZRURALVTAS ADM2307ATAQUE</t>
  </si>
  <si>
    <t>05SRZRURALVTAS ADM2308ATAQUE</t>
  </si>
  <si>
    <t>05SRZRURALVTAS ADM2309CONTRATAQUE</t>
  </si>
  <si>
    <t>05SRZRURALVTAS ADM2311CONTRATAQUE</t>
  </si>
  <si>
    <t>05SRZRURALVTAS ADM2334MORA AZUL</t>
  </si>
  <si>
    <t>05SRZRURALVTAS ADM2336MORA AZUL</t>
  </si>
  <si>
    <t>05SRZRURALVTAS ADM2344MULTIFRUTA</t>
  </si>
  <si>
    <t>05SRZRURALVTAS ADM2346MULTIFRUTA</t>
  </si>
  <si>
    <t>05SRZRURALVTAS ADM2387PASSION FRUIT</t>
  </si>
  <si>
    <t>05SRZRURALVTAS ADM2511PERA</t>
  </si>
  <si>
    <t>05SRZRURALVTAS ADM2513PERA</t>
  </si>
  <si>
    <t>05SRZRURALVTAS ADM2518PERA</t>
  </si>
  <si>
    <t>05SRZRURALVTAS ADM2519PERA</t>
  </si>
  <si>
    <t>05SRZRURALVTAS ADM2553POMELO</t>
  </si>
  <si>
    <t>05SRZRURALVTAS ADM2558POMELO</t>
  </si>
  <si>
    <t>05SRZRURALVTAS ADM2559POMELO</t>
  </si>
  <si>
    <t>05SRZRURALVTAS ADM2695AGUA TONICA</t>
  </si>
  <si>
    <t>05SRZRURALVTAS ADM273COLA SIN AZUCAR</t>
  </si>
  <si>
    <t>05SRZRURALVTAS ADM276COLA SIN AZUCAR</t>
  </si>
  <si>
    <t>05SRZRURALVTAS ADM2860MANZANA</t>
  </si>
  <si>
    <t>05SRZRURALVTAS ADM2861MANZANA</t>
  </si>
  <si>
    <t>05SRZRURALVTAS ADM2862DURAZNO</t>
  </si>
  <si>
    <t>05SRZRURALVTAS ADM2864DURAZNO</t>
  </si>
  <si>
    <t>05SRZRURALVTAS ADM2916PAPAYA</t>
  </si>
  <si>
    <t>05SRZRURALVTAS ADM2940PAPAYA</t>
  </si>
  <si>
    <t>05SRZRURALVTAS ADM2946PAPAYA</t>
  </si>
  <si>
    <t>05SRZRURALVTAS ADM302COLA</t>
  </si>
  <si>
    <t>05SRZRURALVTAS ADM399MANZANA</t>
  </si>
  <si>
    <t>05SRZRURALVTAS ADM405CITRUS</t>
  </si>
  <si>
    <t>05SRZRURALVTAS ADM411DURAZNO</t>
  </si>
  <si>
    <t>05SRZRURALVTAS ADM412MANZANA</t>
  </si>
  <si>
    <t>05SRZRURALVTAS ADM413MANZANA</t>
  </si>
  <si>
    <t>05SRZRURALVTAS ADM414DURAZNO</t>
  </si>
  <si>
    <t>05SRZRURALVTAS ADM425TROPICAL</t>
  </si>
  <si>
    <t>05SRZRURALVTAS ADM501NARANJA</t>
  </si>
  <si>
    <t>05SRZRURALVTAS ADM510NARANJA</t>
  </si>
  <si>
    <t>05SRZRURALVTAS ADM517NARANJA</t>
  </si>
  <si>
    <t>05SRZRURALVTAS ADM520NARANJA</t>
  </si>
  <si>
    <t>05SRZRURALVTAS ADM522NARANJA</t>
  </si>
  <si>
    <t>05SRZRURALVTAS ADM539NARANJA</t>
  </si>
  <si>
    <t>05SRZRURALVTAS ADM540NARANJA</t>
  </si>
  <si>
    <t>05SRZRURALVTAS ADM546NARANJA</t>
  </si>
  <si>
    <t>05SRZRURALVTAS ADM563NARANJA</t>
  </si>
  <si>
    <t>05SRZRURALVTAS ADM598NARANJA</t>
  </si>
  <si>
    <t>05SRZRURALVTAS ADM617MANDARINA</t>
  </si>
  <si>
    <t>05SRZRURALVTAS ADM640MANDARINA</t>
  </si>
  <si>
    <t>05SRZRURALVTAS ADM703LIMA LIMON</t>
  </si>
  <si>
    <t>05SRZRURALVTAS ADM710LIMA LIMON</t>
  </si>
  <si>
    <t>05SRZRURALVTAS ADM717LIMA LIMON</t>
  </si>
  <si>
    <t>05SRZRURALVTAS ADM720LIMA LIMON</t>
  </si>
  <si>
    <t>05SRZRURALVTAS ADM722LIMA LIMON</t>
  </si>
  <si>
    <t>05SRZRURALVTAS ADM72AGUA SIN GAS</t>
  </si>
  <si>
    <t>05SRZRURALVTAS ADM739LIMA LIMON</t>
  </si>
  <si>
    <t>05SRZRURALVTAS ADM740LIMA LIMON</t>
  </si>
  <si>
    <t>05SRZRURALVTAS ADM761LIMA LIMON</t>
  </si>
  <si>
    <t>05SRZRURALVTAS ADM763LIMA LIMON</t>
  </si>
  <si>
    <t>05SRZRURALVTAS ADM764LIMA LIMON</t>
  </si>
  <si>
    <t>05SRZRURALVTAS ADM84DURAZNO</t>
  </si>
  <si>
    <t>05SRZRURALVTAS ADM876LIMA LIMON SIN A</t>
  </si>
  <si>
    <t>05SRZRURALVTAS ADM885LIMA LIMON SIN A</t>
  </si>
  <si>
    <t>05SRZRURALVTAS ADM94CITRUS</t>
  </si>
  <si>
    <t>05SRZRURALVTAS ADM95CITRUS</t>
  </si>
  <si>
    <t>05SRZRURALVTAS ADM99DURAZNO</t>
  </si>
  <si>
    <t>05SRZURBANOCOMER Y BEBER100CITRUS</t>
  </si>
  <si>
    <t>05SRZURBANOCOMER Y BEBER101COLA</t>
  </si>
  <si>
    <t>05SRZURBANOCOMER Y BEBER1040POMELO</t>
  </si>
  <si>
    <t>05SRZURBANOCOMER Y BEBER10MANZANA</t>
  </si>
  <si>
    <t>05SRZURBANOCOMER Y BEBER1140PINA</t>
  </si>
  <si>
    <t>05SRZURBANOCOMER Y BEBER117COLA</t>
  </si>
  <si>
    <t>05SRZURBANOCOMER Y BEBER11DURAZNO</t>
  </si>
  <si>
    <t>05SRZURBANOCOMER Y BEBER120COLA</t>
  </si>
  <si>
    <t>05SRZURBANOCOMER Y BEBER144COLA</t>
  </si>
  <si>
    <t>05SRZURBANOCOMER Y BEBER146COLA</t>
  </si>
  <si>
    <t>05SRZURBANOCOMER Y BEBER149COLA</t>
  </si>
  <si>
    <t>SCZ149</t>
  </si>
  <si>
    <t>05SRZURBANOCOMER Y BEBER1540DURAZNO</t>
  </si>
  <si>
    <t>05SRZURBANOCOMER Y BEBER1640MANZANA</t>
  </si>
  <si>
    <t>05SRZURBANOCOMER Y BEBER165COLA</t>
  </si>
  <si>
    <t>05SRZURBANOCOMER Y BEBER1759REGULAR</t>
  </si>
  <si>
    <t>05SRZURBANOCOMER Y BEBER1779ULTRA ZERO</t>
  </si>
  <si>
    <t>05SRZURBANOCOMER Y BEBER1780GOLD STRIKE</t>
  </si>
  <si>
    <t>05SRZURBANOCOMER Y BEBER178COLA</t>
  </si>
  <si>
    <t>SCZ178</t>
  </si>
  <si>
    <t>05SRZURBANOCOMER Y BEBER1791MANGO</t>
  </si>
  <si>
    <t>05SRZURBANOCOMER Y BEBER188COLA</t>
  </si>
  <si>
    <t>05SRZURBANOCOMER Y BEBER191COLA</t>
  </si>
  <si>
    <t>05SRZURBANOCOMER Y BEBER198COLA</t>
  </si>
  <si>
    <t>05SRZURBANOCOMER Y BEBER2016GUARANA</t>
  </si>
  <si>
    <t>05SRZURBANOCOMER Y BEBER2017GUARANA</t>
  </si>
  <si>
    <t>05SRZURBANOCOMER Y BEBER2020GUARANA</t>
  </si>
  <si>
    <t>05SRZURBANOCOMER Y BEBER2021GUARANA</t>
  </si>
  <si>
    <t>05SRZURBANOCOMER Y BEBER202COLA</t>
  </si>
  <si>
    <t>05SRZURBANOCOMER Y BEBER2030GUARANA</t>
  </si>
  <si>
    <t>FANTA GUARANA 1.0 OW</t>
  </si>
  <si>
    <t>SCZ2030</t>
  </si>
  <si>
    <t>05SRZURBANOCOMER Y BEBER2040GUARANA</t>
  </si>
  <si>
    <t>05SRZURBANOCOMER Y BEBER2043GUARANA</t>
  </si>
  <si>
    <t>05SRZURBANOCOMER Y BEBER2046GUARANA</t>
  </si>
  <si>
    <t>05SRZURBANOCOMER Y BEBER2052GUARANA</t>
  </si>
  <si>
    <t>SCZ2052</t>
  </si>
  <si>
    <t>05SRZURBANOCOMER Y BEBER2112AGUA SIN GAS</t>
  </si>
  <si>
    <t>05SRZURBANOCOMER Y BEBER2125AGUA SIN GAS</t>
  </si>
  <si>
    <t>05SRZURBANOCOMER Y BEBER2140AGUA SIN GAS</t>
  </si>
  <si>
    <t>05SRZURBANOCOMER Y BEBER2146AGUA SIN GAS</t>
  </si>
  <si>
    <t>05SRZURBANOCOMER Y BEBER2148AGUA SIN GAS</t>
  </si>
  <si>
    <t>05SRZURBANOCOMER Y BEBER2150AGUA SIN GAS</t>
  </si>
  <si>
    <t>VITAL S/G 6.0 OW OFERTA</t>
  </si>
  <si>
    <t>SCZ2150</t>
  </si>
  <si>
    <t>05SRZURBANOCOMER Y BEBER2152AGUA SIN GAS</t>
  </si>
  <si>
    <t>SCZ2152</t>
  </si>
  <si>
    <t>05SRZURBANOCOMER Y BEBER2153AGUA SIN GAS</t>
  </si>
  <si>
    <t>SCZ2153</t>
  </si>
  <si>
    <t>05SRZURBANOCOMER Y BEBER2216AGUA CON GAS</t>
  </si>
  <si>
    <t>05SRZURBANOCOMER Y BEBER2240AGUA CON GAS</t>
  </si>
  <si>
    <t>05SRZURBANOCOMER Y BEBER2307ATAQUE</t>
  </si>
  <si>
    <t>05SRZURBANOCOMER Y BEBER2308ATAQUE</t>
  </si>
  <si>
    <t>05SRZURBANOCOMER Y BEBER2309CONTRATAQUE</t>
  </si>
  <si>
    <t>05SRZURBANOCOMER Y BEBER2311CONTRATAQUE</t>
  </si>
  <si>
    <t>05SRZURBANOCOMER Y BEBER2317MORA AZUL</t>
  </si>
  <si>
    <t>SCZ2317</t>
  </si>
  <si>
    <t>05SRZURBANOCOMER Y BEBER2317PASSION FRUIT</t>
  </si>
  <si>
    <t>05SRZURBANOCOMER Y BEBER2325MORA AZUL</t>
  </si>
  <si>
    <t>05SRZURBANOCOMER Y BEBER2325PASSION FRUIT</t>
  </si>
  <si>
    <t>05SRZURBANOCOMER Y BEBER2334MORA AZUL</t>
  </si>
  <si>
    <t>05SRZURBANOCOMER Y BEBER2336MORA AZUL</t>
  </si>
  <si>
    <t>05SRZURBANOCOMER Y BEBER2344MULTIFRUTA</t>
  </si>
  <si>
    <t>05SRZURBANOCOMER Y BEBER2346MULTIFRUTA</t>
  </si>
  <si>
    <t>05SRZURBANOCOMER Y BEBER2381MANZANA</t>
  </si>
  <si>
    <t>05SRZURBANOCOMER Y BEBER2382MANZANA</t>
  </si>
  <si>
    <t>05SRZURBANOCOMER Y BEBER2383MANZANA</t>
  </si>
  <si>
    <t>SCZ2383</t>
  </si>
  <si>
    <t>05SRZURBANOCOMER Y BEBER2384MANZANA</t>
  </si>
  <si>
    <t>SCZ2384</t>
  </si>
  <si>
    <t>05SRZURBANOCOMER Y BEBER2386PASSION FRUIT</t>
  </si>
  <si>
    <t>05SRZURBANOCOMER Y BEBER2387PASSION FRUIT</t>
  </si>
  <si>
    <t>05SRZURBANOCOMER Y BEBER2388MORA AZUL</t>
  </si>
  <si>
    <t>SCZ2388</t>
  </si>
  <si>
    <t>05SRZURBANOCOMER Y BEBER2392MORA AZUL</t>
  </si>
  <si>
    <t>SCZ2392</t>
  </si>
  <si>
    <t>05SRZURBANOCOMER Y BEBER2392PASSION FRUIT</t>
  </si>
  <si>
    <t>05SRZURBANOCOMER Y BEBER2395PASSION FRUIT</t>
  </si>
  <si>
    <t>SCZ2395</t>
  </si>
  <si>
    <t>05SRZURBANOCOMER Y BEBER2509PERA</t>
  </si>
  <si>
    <t>SCZ2509</t>
  </si>
  <si>
    <t>05SRZURBANOCOMER Y BEBER2511PERA</t>
  </si>
  <si>
    <t>05SRZURBANOCOMER Y BEBER2513PERA</t>
  </si>
  <si>
    <t>05SRZURBANOCOMER Y BEBER2518PERA</t>
  </si>
  <si>
    <t>05SRZURBANOCOMER Y BEBER2519PERA</t>
  </si>
  <si>
    <t>05SRZURBANOCOMER Y BEBER2521POMELO</t>
  </si>
  <si>
    <t>05SRZURBANOCOMER Y BEBER2523MANZANA</t>
  </si>
  <si>
    <t>05SRZURBANOCOMER Y BEBER2528MANZANA</t>
  </si>
  <si>
    <t>05SRZURBANOCOMER Y BEBER2530MANZANA</t>
  </si>
  <si>
    <t>05SRZURBANOCOMER Y BEBER2550POMELO</t>
  </si>
  <si>
    <t>SCZ2550</t>
  </si>
  <si>
    <t>05SRZURBANOCOMER Y BEBER2553POMELO</t>
  </si>
  <si>
    <t>05SRZURBANOCOMER Y BEBER2558POMELO</t>
  </si>
  <si>
    <t>05SRZURBANOCOMER Y BEBER2559POMELO</t>
  </si>
  <si>
    <t>05SRZURBANOCOMER Y BEBER2624MANZANA</t>
  </si>
  <si>
    <t>SCZ2624</t>
  </si>
  <si>
    <t>05SRZURBANOCOMER Y BEBER2644DURAZNO</t>
  </si>
  <si>
    <t>SCZ2644</t>
  </si>
  <si>
    <t>05SRZURBANOCOMER Y BEBER2695AGUA TONICA</t>
  </si>
  <si>
    <t>05SRZURBANOCOMER Y BEBER2697GINGER ALE</t>
  </si>
  <si>
    <t>05SRZURBANOCOMER Y BEBER2700GINGER ALE</t>
  </si>
  <si>
    <t>05SRZURBANOCOMER Y BEBER2719AGUA TONICA</t>
  </si>
  <si>
    <t>05SRZURBANOCOMER Y BEBER2720GINGER ALE</t>
  </si>
  <si>
    <t>05SRZURBANOCOMER Y BEBER2731AGUA TONICA</t>
  </si>
  <si>
    <t>SCZ2731</t>
  </si>
  <si>
    <t>05SRZURBANOCOMER Y BEBER2732GINGER ALE</t>
  </si>
  <si>
    <t>SCZ2732</t>
  </si>
  <si>
    <t>05SRZURBANOCOMER Y BEBER2738AGUA TONICA</t>
  </si>
  <si>
    <t>SCZ2738</t>
  </si>
  <si>
    <t>05SRZURBANOCOMER Y BEBER273COLA SIN AZUCAR</t>
  </si>
  <si>
    <t>05SRZURBANOCOMER Y BEBER276COLA SIN AZUCAR</t>
  </si>
  <si>
    <t>05SRZURBANOCOMER Y BEBER285COLA SIN AZUCAR</t>
  </si>
  <si>
    <t>05SRZURBANOCOMER Y BEBER2860MANZANA</t>
  </si>
  <si>
    <t>05SRZURBANOCOMER Y BEBER2861MANZANA</t>
  </si>
  <si>
    <t>05SRZURBANOCOMER Y BEBER2862DURAZNO</t>
  </si>
  <si>
    <t>05SRZURBANOCOMER Y BEBER2864DURAZNO</t>
  </si>
  <si>
    <t>05SRZURBANOCOMER Y BEBER2888NATURAL</t>
  </si>
  <si>
    <t>SCZ2888</t>
  </si>
  <si>
    <t>05SRZURBANOCOMER Y BEBER2898ALMENDRA</t>
  </si>
  <si>
    <t>SCZ2898</t>
  </si>
  <si>
    <t>05SRZURBANOCOMER Y BEBER290COLA SIN AZUCAR</t>
  </si>
  <si>
    <t>SCZ290</t>
  </si>
  <si>
    <t>05SRZURBANOCOMER Y BEBER2916PAPAYA</t>
  </si>
  <si>
    <t>05SRZURBANOCOMER Y BEBER2917PAPAYA</t>
  </si>
  <si>
    <t>05SRZURBANOCOMER Y BEBER2940PAPAYA</t>
  </si>
  <si>
    <t>05SRZURBANOCOMER Y BEBER2946PAPAYA</t>
  </si>
  <si>
    <t>05SRZURBANOCOMER Y BEBER2948PAPAYA</t>
  </si>
  <si>
    <t>SCZ2948</t>
  </si>
  <si>
    <t>05SRZURBANOCOMER Y BEBER296COLA SIN AZUCAR</t>
  </si>
  <si>
    <t>05SRZURBANOCOMER Y BEBER29COLA</t>
  </si>
  <si>
    <t>SCZ29</t>
  </si>
  <si>
    <t>05SRZURBANOCOMER Y BEBER29NARANJA</t>
  </si>
  <si>
    <t>05SRZURBANOCOMER Y BEBER302COLA</t>
  </si>
  <si>
    <t>05SRZURBANOCOMER Y BEBER304NARANJA</t>
  </si>
  <si>
    <t>05SRZURBANOCOMER Y BEBER306LIMA LIMON</t>
  </si>
  <si>
    <t>05SRZURBANOCOMER Y BEBER362COLA SIN AZUCAR</t>
  </si>
  <si>
    <t>SCZ362</t>
  </si>
  <si>
    <t>05SRZURBANOCOMER Y BEBER399MANZANA</t>
  </si>
  <si>
    <t>05SRZURBANOCOMER Y BEBER400DURAZNO</t>
  </si>
  <si>
    <t>05SRZURBANOCOMER Y BEBER404FRUIT PUNCH</t>
  </si>
  <si>
    <t>05SRZURBANOCOMER Y BEBER405CITRUS</t>
  </si>
  <si>
    <t>05SRZURBANOCOMER Y BEBER410FRUIT PUNCH</t>
  </si>
  <si>
    <t>05SRZURBANOCOMER Y BEBER411DURAZNO</t>
  </si>
  <si>
    <t>05SRZURBANOCOMER Y BEBER412MANZANA</t>
  </si>
  <si>
    <t>05SRZURBANOCOMER Y BEBER413MANZANA</t>
  </si>
  <si>
    <t>05SRZURBANOCOMER Y BEBER414DURAZNO</t>
  </si>
  <si>
    <t>05SRZURBANOCOMER Y BEBER415DURAZNO</t>
  </si>
  <si>
    <t>SCZ415</t>
  </si>
  <si>
    <t>05SRZURBANOCOMER Y BEBER416MANZANA</t>
  </si>
  <si>
    <t>SCZ416</t>
  </si>
  <si>
    <t>05SRZURBANOCOMER Y BEBER420DURAZNO</t>
  </si>
  <si>
    <t>SCZ420</t>
  </si>
  <si>
    <t>05SRZURBANOCOMER Y BEBER421MANZANA</t>
  </si>
  <si>
    <t>SCZ421</t>
  </si>
  <si>
    <t>05SRZURBANOCOMER Y BEBER422CITRUS</t>
  </si>
  <si>
    <t>SCZ422</t>
  </si>
  <si>
    <t>05SRZURBANOCOMER Y BEBER425TROPICAL</t>
  </si>
  <si>
    <t>05SRZURBANOCOMER Y BEBER426TROPICAL</t>
  </si>
  <si>
    <t>05SRZURBANOCOMER Y BEBER427TROPICAL</t>
  </si>
  <si>
    <t>05SRZURBANOCOMER Y BEBER501NARANJA</t>
  </si>
  <si>
    <t>05SRZURBANOCOMER Y BEBER510NARANJA</t>
  </si>
  <si>
    <t>05SRZURBANOCOMER Y BEBER511NARANJA</t>
  </si>
  <si>
    <t>SCZ511</t>
  </si>
  <si>
    <t>05SRZURBANOCOMER Y BEBER517NARANJA</t>
  </si>
  <si>
    <t>05SRZURBANOCOMER Y BEBER520NARANJA</t>
  </si>
  <si>
    <t>05SRZURBANOCOMER Y BEBER522NARANJA</t>
  </si>
  <si>
    <t>05SRZURBANOCOMER Y BEBER527NARANJA</t>
  </si>
  <si>
    <t>SCZ527</t>
  </si>
  <si>
    <t>05SRZURBANOCOMER Y BEBER540NARANJA</t>
  </si>
  <si>
    <t>05SRZURBANOCOMER Y BEBER544NARANJA</t>
  </si>
  <si>
    <t>05SRZURBANOCOMER Y BEBER546NARANJA</t>
  </si>
  <si>
    <t>05SRZURBANOCOMER Y BEBER54COLA</t>
  </si>
  <si>
    <t>SCZ54</t>
  </si>
  <si>
    <t>05SRZURBANOCOMER Y BEBER552NARANJA</t>
  </si>
  <si>
    <t>SCZ552</t>
  </si>
  <si>
    <t>05SRZURBANOCOMER Y BEBER563NARANJA</t>
  </si>
  <si>
    <t>05SRZURBANOCOMER Y BEBER57COLA</t>
  </si>
  <si>
    <t>SCZ57</t>
  </si>
  <si>
    <t>05SRZURBANOCOMER Y BEBER598NARANJA</t>
  </si>
  <si>
    <t>05SRZURBANOCOMER Y BEBER617MANDARINA</t>
  </si>
  <si>
    <t>05SRZURBANOCOMER Y BEBER640MANDARINA</t>
  </si>
  <si>
    <t>05SRZURBANOCOMER Y BEBER703LIMA LIMON</t>
  </si>
  <si>
    <t>05SRZURBANOCOMER Y BEBER710LIMA LIMON</t>
  </si>
  <si>
    <t>05SRZURBANOCOMER Y BEBER717LIMA LIMON</t>
  </si>
  <si>
    <t>05SRZURBANOCOMER Y BEBER720LIMA LIMON</t>
  </si>
  <si>
    <t>05SRZURBANOCOMER Y BEBER722LIMA LIMON</t>
  </si>
  <si>
    <t>05SRZURBANOCOMER Y BEBER727LIMA LIMON</t>
  </si>
  <si>
    <t>SCZ727</t>
  </si>
  <si>
    <t>05SRZURBANOCOMER Y BEBER72AGUA SIN GAS</t>
  </si>
  <si>
    <t>05SRZURBANOCOMER Y BEBER740LIMA LIMON</t>
  </si>
  <si>
    <t>05SRZURBANOCOMER Y BEBER744LIMA LIMON</t>
  </si>
  <si>
    <t>05SRZURBANOCOMER Y BEBER74AGUA SIN GAS</t>
  </si>
  <si>
    <t>SCZ74</t>
  </si>
  <si>
    <t>05SRZURBANOCOMER Y BEBER761LIMA LIMON</t>
  </si>
  <si>
    <t>05SRZURBANOCOMER Y BEBER763LIMA LIMON</t>
  </si>
  <si>
    <t>05SRZURBANOCOMER Y BEBER764LIMA LIMON</t>
  </si>
  <si>
    <t>05SRZURBANOCOMER Y BEBER766LIMA LIMON</t>
  </si>
  <si>
    <t>SCZ766</t>
  </si>
  <si>
    <t>05SRZURBANOCOMER Y BEBER780COLA</t>
  </si>
  <si>
    <t>SCZ780</t>
  </si>
  <si>
    <t>05SRZURBANOCOMER Y BEBER780NARANJA</t>
  </si>
  <si>
    <t>05SRZURBANOCOMER Y BEBER783COLA</t>
  </si>
  <si>
    <t>SCZ783</t>
  </si>
  <si>
    <t>05SRZURBANOCOMER Y BEBER783LIMA LIMON</t>
  </si>
  <si>
    <t>05SRZURBANOCOMER Y BEBER784COLA</t>
  </si>
  <si>
    <t>SCZ784</t>
  </si>
  <si>
    <t>05SRZURBANOCOMER Y BEBER784LIMA LIMON</t>
  </si>
  <si>
    <t>05SRZURBANOCOMER Y BEBER82MANZANA</t>
  </si>
  <si>
    <t>05SRZURBANOCOMER Y BEBER84DURAZNO</t>
  </si>
  <si>
    <t>05SRZURBANOCOMER Y BEBER876LIMA LIMON SIN A</t>
  </si>
  <si>
    <t>05SRZURBANOCOMER Y BEBER885LIMA LIMON SIN A</t>
  </si>
  <si>
    <t>05SRZURBANOCOMER Y BEBER94CITRUS</t>
  </si>
  <si>
    <t>05SRZURBANOCOMER Y BEBER95CITRUS</t>
  </si>
  <si>
    <t>05SRZURBANOCOMER Y BEBER979LIMON</t>
  </si>
  <si>
    <t>05SRZURBANOCOMER Y BEBER97MANZANA</t>
  </si>
  <si>
    <t>05SRZURBANOCOMER Y BEBER980LIMON</t>
  </si>
  <si>
    <t>05SRZURBANOCOMER Y BEBER981LIMON</t>
  </si>
  <si>
    <t>05SRZURBANOCOMER Y BEBER983LIMON</t>
  </si>
  <si>
    <t>05SRZURBANOCOMER Y BEBER99DURAZNO</t>
  </si>
  <si>
    <t>05SRZURBANOE-COMMERCE100CITRUS</t>
  </si>
  <si>
    <t>05SRZURBANOE-COMMERCE101COLA</t>
  </si>
  <si>
    <t>05SRZURBANOE-COMMERCE1040POMELO</t>
  </si>
  <si>
    <t>05SRZURBANOE-COMMERCE1140PINA</t>
  </si>
  <si>
    <t>05SRZURBANOE-COMMERCE117COLA</t>
  </si>
  <si>
    <t>05SRZURBANOE-COMMERCE120COLA</t>
  </si>
  <si>
    <t>05SRZURBANOE-COMMERCE144COLA</t>
  </si>
  <si>
    <t>05SRZURBANOE-COMMERCE146COLA</t>
  </si>
  <si>
    <t>05SRZURBANOE-COMMERCE1540DURAZNO</t>
  </si>
  <si>
    <t>05SRZURBANOE-COMMERCE1640MANZANA</t>
  </si>
  <si>
    <t>05SRZURBANOE-COMMERCE165COLA</t>
  </si>
  <si>
    <t>05SRZURBANOE-COMMERCE1759REGULAR</t>
  </si>
  <si>
    <t>05SRZURBANOE-COMMERCE1779ULTRA ZERO</t>
  </si>
  <si>
    <t>05SRZURBANOE-COMMERCE1780GOLD STRIKE</t>
  </si>
  <si>
    <t>05SRZURBANOE-COMMERCE1791MANGO</t>
  </si>
  <si>
    <t>05SRZURBANOE-COMMERCE188COLA</t>
  </si>
  <si>
    <t>05SRZURBANOE-COMMERCE191COLA</t>
  </si>
  <si>
    <t>05SRZURBANOE-COMMERCE198COLA</t>
  </si>
  <si>
    <t>05SRZURBANOE-COMMERCE2016GUARANA</t>
  </si>
  <si>
    <t>05SRZURBANOE-COMMERCE2017GUARANA</t>
  </si>
  <si>
    <t>05SRZURBANOE-COMMERCE202COLA</t>
  </si>
  <si>
    <t>05SRZURBANOE-COMMERCE2030GUARANA</t>
  </si>
  <si>
    <t>05SRZURBANOE-COMMERCE2040GUARANA</t>
  </si>
  <si>
    <t>05SRZURBANOE-COMMERCE2043GUARANA</t>
  </si>
  <si>
    <t>05SRZURBANOE-COMMERCE2046GUARANA</t>
  </si>
  <si>
    <t>05SRZURBANOE-COMMERCE2112AGUA SIN GAS</t>
  </si>
  <si>
    <t>05SRZURBANOE-COMMERCE2125AGUA SIN GAS</t>
  </si>
  <si>
    <t>05SRZURBANOE-COMMERCE2140AGUA SIN GAS</t>
  </si>
  <si>
    <t>05SRZURBANOE-COMMERCE2146AGUA SIN GAS</t>
  </si>
  <si>
    <t>05SRZURBANOE-COMMERCE2148AGUA SIN GAS</t>
  </si>
  <si>
    <t>05SRZURBANOE-COMMERCE2216AGUA CON GAS</t>
  </si>
  <si>
    <t>05SRZURBANOE-COMMERCE2240AGUA CON GAS</t>
  </si>
  <si>
    <t>05SRZURBANOE-COMMERCE2307ATAQUE</t>
  </si>
  <si>
    <t>05SRZURBANOE-COMMERCE2308ATAQUE</t>
  </si>
  <si>
    <t>05SRZURBANOE-COMMERCE2309CONTRATAQUE</t>
  </si>
  <si>
    <t>05SRZURBANOE-COMMERCE2311CONTRATAQUE</t>
  </si>
  <si>
    <t>05SRZURBANOE-COMMERCE2334MORA AZUL</t>
  </si>
  <si>
    <t>05SRZURBANOE-COMMERCE2336MORA AZUL</t>
  </si>
  <si>
    <t>05SRZURBANOE-COMMERCE2344MULTIFRUTA</t>
  </si>
  <si>
    <t>05SRZURBANOE-COMMERCE2346MULTIFRUTA</t>
  </si>
  <si>
    <t>05SRZURBANOE-COMMERCE2381MANZANA</t>
  </si>
  <si>
    <t>05SRZURBANOE-COMMERCE2382MANZANA</t>
  </si>
  <si>
    <t>05SRZURBANOE-COMMERCE2386PASSION FRUIT</t>
  </si>
  <si>
    <t>05SRZURBANOE-COMMERCE2387PASSION FRUIT</t>
  </si>
  <si>
    <t>05SRZURBANOE-COMMERCE2511PERA</t>
  </si>
  <si>
    <t>05SRZURBANOE-COMMERCE2513PERA</t>
  </si>
  <si>
    <t>05SRZURBANOE-COMMERCE2518PERA</t>
  </si>
  <si>
    <t>05SRZURBANOE-COMMERCE2519PERA</t>
  </si>
  <si>
    <t>05SRZURBANOE-COMMERCE2521POMELO</t>
  </si>
  <si>
    <t>05SRZURBANOE-COMMERCE2523MANZANA</t>
  </si>
  <si>
    <t>05SRZURBANOE-COMMERCE2528MANZANA</t>
  </si>
  <si>
    <t>05SRZURBANOE-COMMERCE2530MANZANA</t>
  </si>
  <si>
    <t>05SRZURBANOE-COMMERCE2553POMELO</t>
  </si>
  <si>
    <t>05SRZURBANOE-COMMERCE2558POMELO</t>
  </si>
  <si>
    <t>05SRZURBANOE-COMMERCE2559POMELO</t>
  </si>
  <si>
    <t>05SRZURBANOE-COMMERCE2695AGUA TONICA</t>
  </si>
  <si>
    <t>05SRZURBANOE-COMMERCE2697GINGER ALE</t>
  </si>
  <si>
    <t>05SRZURBANOE-COMMERCE2700GINGER ALE</t>
  </si>
  <si>
    <t>05SRZURBANOE-COMMERCE2719AGUA TONICA</t>
  </si>
  <si>
    <t>05SRZURBANOE-COMMERCE2720GINGER ALE</t>
  </si>
  <si>
    <t>05SRZURBANOE-COMMERCE273COLA SIN AZUCAR</t>
  </si>
  <si>
    <t>05SRZURBANOE-COMMERCE276COLA SIN AZUCAR</t>
  </si>
  <si>
    <t>05SRZURBANOE-COMMERCE285COLA SIN AZUCAR</t>
  </si>
  <si>
    <t>05SRZURBANOE-COMMERCE2860MANZANA</t>
  </si>
  <si>
    <t>05SRZURBANOE-COMMERCE2861MANZANA</t>
  </si>
  <si>
    <t>05SRZURBANOE-COMMERCE2862DURAZNO</t>
  </si>
  <si>
    <t>05SRZURBANOE-COMMERCE2864DURAZNO</t>
  </si>
  <si>
    <t>05SRZURBANOE-COMMERCE2881ALMENDRA VAINILL</t>
  </si>
  <si>
    <t>SCZ2881</t>
  </si>
  <si>
    <t>05SRZURBANOE-COMMERCE290COLA SIN AZUCAR</t>
  </si>
  <si>
    <t>05SRZURBANOE-COMMERCE2916PAPAYA</t>
  </si>
  <si>
    <t>05SRZURBANOE-COMMERCE2917PAPAYA</t>
  </si>
  <si>
    <t>05SRZURBANOE-COMMERCE2940PAPAYA</t>
  </si>
  <si>
    <t>05SRZURBANOE-COMMERCE2946PAPAYA</t>
  </si>
  <si>
    <t>05SRZURBANOE-COMMERCE2948PAPAYA</t>
  </si>
  <si>
    <t>05SRZURBANOE-COMMERCE296COLA SIN AZUCAR</t>
  </si>
  <si>
    <t>05SRZURBANOE-COMMERCE302COLA</t>
  </si>
  <si>
    <t>05SRZURBANOE-COMMERCE304NARANJA</t>
  </si>
  <si>
    <t>05SRZURBANOE-COMMERCE306LIMA LIMON</t>
  </si>
  <si>
    <t>05SRZURBANOE-COMMERCE399MANZANA</t>
  </si>
  <si>
    <t>05SRZURBANOE-COMMERCE400DURAZNO</t>
  </si>
  <si>
    <t>05SRZURBANOE-COMMERCE404FRUIT PUNCH</t>
  </si>
  <si>
    <t>05SRZURBANOE-COMMERCE405CITRUS</t>
  </si>
  <si>
    <t>05SRZURBANOE-COMMERCE410FRUIT PUNCH</t>
  </si>
  <si>
    <t>05SRZURBANOE-COMMERCE411DURAZNO</t>
  </si>
  <si>
    <t>05SRZURBANOE-COMMERCE412MANZANA</t>
  </si>
  <si>
    <t>05SRZURBANOE-COMMERCE413MANZANA</t>
  </si>
  <si>
    <t>05SRZURBANOE-COMMERCE414DURAZNO</t>
  </si>
  <si>
    <t>05SRZURBANOE-COMMERCE425TROPICAL</t>
  </si>
  <si>
    <t>05SRZURBANOE-COMMERCE426TROPICAL</t>
  </si>
  <si>
    <t>05SRZURBANOE-COMMERCE427TROPICAL</t>
  </si>
  <si>
    <t>05SRZURBANOE-COMMERCE501NARANJA</t>
  </si>
  <si>
    <t>05SRZURBANOE-COMMERCE510NARANJA</t>
  </si>
  <si>
    <t>05SRZURBANOE-COMMERCE517NARANJA</t>
  </si>
  <si>
    <t>05SRZURBANOE-COMMERCE520NARANJA</t>
  </si>
  <si>
    <t>05SRZURBANOE-COMMERCE522NARANJA</t>
  </si>
  <si>
    <t>05SRZURBANOE-COMMERCE527NARANJA</t>
  </si>
  <si>
    <t>05SRZURBANOE-COMMERCE528NARANJA</t>
  </si>
  <si>
    <t>05SRZURBANOE-COMMERCE540NARANJA</t>
  </si>
  <si>
    <t>05SRZURBANOE-COMMERCE544NARANJA</t>
  </si>
  <si>
    <t>05SRZURBANOE-COMMERCE546NARANJA</t>
  </si>
  <si>
    <t>05SRZURBANOE-COMMERCE563NARANJA</t>
  </si>
  <si>
    <t>05SRZURBANOE-COMMERCE598NARANJA</t>
  </si>
  <si>
    <t>05SRZURBANOE-COMMERCE617MANDARINA</t>
  </si>
  <si>
    <t>05SRZURBANOE-COMMERCE640MANDARINA</t>
  </si>
  <si>
    <t>05SRZURBANOE-COMMERCE703LIMA LIMON</t>
  </si>
  <si>
    <t>05SRZURBANOE-COMMERCE710LIMA LIMON</t>
  </si>
  <si>
    <t>05SRZURBANOE-COMMERCE717LIMA LIMON</t>
  </si>
  <si>
    <t>05SRZURBANOE-COMMERCE720LIMA LIMON</t>
  </si>
  <si>
    <t>05SRZURBANOE-COMMERCE722LIMA LIMON</t>
  </si>
  <si>
    <t>05SRZURBANOE-COMMERCE727LIMA LIMON</t>
  </si>
  <si>
    <t>05SRZURBANOE-COMMERCE72AGUA SIN GAS</t>
  </si>
  <si>
    <t>05SRZURBANOE-COMMERCE740LIMA LIMON</t>
  </si>
  <si>
    <t>05SRZURBANOE-COMMERCE744LIMA LIMON</t>
  </si>
  <si>
    <t>05SRZURBANOE-COMMERCE761LIMA LIMON</t>
  </si>
  <si>
    <t>05SRZURBANOE-COMMERCE763LIMA LIMON</t>
  </si>
  <si>
    <t>05SRZURBANOE-COMMERCE764LIMA LIMON</t>
  </si>
  <si>
    <t>05SRZURBANOE-COMMERCE82MANZANA</t>
  </si>
  <si>
    <t>05SRZURBANOE-COMMERCE84DURAZNO</t>
  </si>
  <si>
    <t>05SRZURBANOE-COMMERCE876LIMA LIMON SIN A</t>
  </si>
  <si>
    <t>05SRZURBANOE-COMMERCE885LIMA LIMON SIN A</t>
  </si>
  <si>
    <t>05SRZURBANOE-COMMERCE94CITRUS</t>
  </si>
  <si>
    <t>05SRZURBANOE-COMMERCE95CITRUS</t>
  </si>
  <si>
    <t>05SRZURBANOE-COMMERCE979LIMON</t>
  </si>
  <si>
    <t>05SRZURBANOE-COMMERCE97MANZANA</t>
  </si>
  <si>
    <t>05SRZURBANOE-COMMERCE980LIMON</t>
  </si>
  <si>
    <t>05SRZURBANOE-COMMERCE981LIMON</t>
  </si>
  <si>
    <t>05SRZURBANOE-COMMERCE983LIMON</t>
  </si>
  <si>
    <t>05SRZURBANOE-COMMERCE99DURAZNO</t>
  </si>
  <si>
    <t>05SRZURBANOHORECA100CITRUS</t>
  </si>
  <si>
    <t>05SRZURBANOHORECA101COLA</t>
  </si>
  <si>
    <t>05SRZURBANOHORECA1040POMELO</t>
  </si>
  <si>
    <t>05SRZURBANOHORECA10MANZANA</t>
  </si>
  <si>
    <t>05SRZURBANOHORECA1140PINA</t>
  </si>
  <si>
    <t>05SRZURBANOHORECA117COLA</t>
  </si>
  <si>
    <t>05SRZURBANOHORECA11DURAZNO</t>
  </si>
  <si>
    <t>05SRZURBANOHORECA120COLA</t>
  </si>
  <si>
    <t>05SRZURBANOHORECA144COLA</t>
  </si>
  <si>
    <t>05SRZURBANOHORECA146COLA</t>
  </si>
  <si>
    <t>05SRZURBANOHORECA149COLA</t>
  </si>
  <si>
    <t>05SRZURBANOHORECA1540DURAZNO</t>
  </si>
  <si>
    <t>05SRZURBANOHORECA1640MANZANA</t>
  </si>
  <si>
    <t>05SRZURBANOHORECA165COLA</t>
  </si>
  <si>
    <t>05SRZURBANOHORECA1759REGULAR</t>
  </si>
  <si>
    <t>05SRZURBANOHORECA1779ULTRA ZERO</t>
  </si>
  <si>
    <t>05SRZURBANOHORECA1780GOLD STRIKE</t>
  </si>
  <si>
    <t>05SRZURBANOHORECA178COLA</t>
  </si>
  <si>
    <t>05SRZURBANOHORECA1791MANGO</t>
  </si>
  <si>
    <t>05SRZURBANOHORECA188COLA</t>
  </si>
  <si>
    <t>05SRZURBANOHORECA191COLA</t>
  </si>
  <si>
    <t>05SRZURBANOHORECA198COLA</t>
  </si>
  <si>
    <t>05SRZURBANOHORECA2016GUARANA</t>
  </si>
  <si>
    <t>05SRZURBANOHORECA2017GUARANA</t>
  </si>
  <si>
    <t>05SRZURBANOHORECA2020GUARANA</t>
  </si>
  <si>
    <t>05SRZURBANOHORECA2021GUARANA</t>
  </si>
  <si>
    <t>05SRZURBANOHORECA202COLA</t>
  </si>
  <si>
    <t>05SRZURBANOHORECA2030GUARANA</t>
  </si>
  <si>
    <t>05SRZURBANOHORECA2040GUARANA</t>
  </si>
  <si>
    <t>05SRZURBANOHORECA2043GUARANA</t>
  </si>
  <si>
    <t>05SRZURBANOHORECA2046GUARANA</t>
  </si>
  <si>
    <t>05SRZURBANOHORECA2052GUARANA</t>
  </si>
  <si>
    <t>05SRZURBANOHORECA2112AGUA SIN GAS</t>
  </si>
  <si>
    <t>05SRZURBANOHORECA2125AGUA SIN GAS</t>
  </si>
  <si>
    <t>05SRZURBANOHORECA2140AGUA SIN GAS</t>
  </si>
  <si>
    <t>05SRZURBANOHORECA2146AGUA SIN GAS</t>
  </si>
  <si>
    <t>05SRZURBANOHORECA2148AGUA SIN GAS</t>
  </si>
  <si>
    <t>05SRZURBANOHORECA2150AGUA SIN GAS</t>
  </si>
  <si>
    <t>05SRZURBANOHORECA2152AGUA SIN GAS</t>
  </si>
  <si>
    <t>05SRZURBANOHORECA2153AGUA SIN GAS</t>
  </si>
  <si>
    <t>05SRZURBANOHORECA2216AGUA CON GAS</t>
  </si>
  <si>
    <t>05SRZURBANOHORECA2240AGUA CON GAS</t>
  </si>
  <si>
    <t>05SRZURBANOHORECA2307ATAQUE</t>
  </si>
  <si>
    <t>05SRZURBANOHORECA2308ATAQUE</t>
  </si>
  <si>
    <t>05SRZURBANOHORECA2309CONTRATAQUE</t>
  </si>
  <si>
    <t>05SRZURBANOHORECA2311CONTRATAQUE</t>
  </si>
  <si>
    <t>05SRZURBANOHORECA2317MORA AZUL</t>
  </si>
  <si>
    <t>05SRZURBANOHORECA2317PASSION FRUIT</t>
  </si>
  <si>
    <t>05SRZURBANOHORECA2325MORA AZUL</t>
  </si>
  <si>
    <t>05SRZURBANOHORECA2325PASSION FRUIT</t>
  </si>
  <si>
    <t>05SRZURBANOHORECA2334MORA AZUL</t>
  </si>
  <si>
    <t>05SRZURBANOHORECA2336MORA AZUL</t>
  </si>
  <si>
    <t>05SRZURBANOHORECA2344MULTIFRUTA</t>
  </si>
  <si>
    <t>05SRZURBANOHORECA2346MULTIFRUTA</t>
  </si>
  <si>
    <t>05SRZURBANOHORECA2347MULTIFRUTA</t>
  </si>
  <si>
    <t>05SRZURBANOHORECA2381MANZANA</t>
  </si>
  <si>
    <t>05SRZURBANOHORECA2382MANZANA</t>
  </si>
  <si>
    <t>05SRZURBANOHORECA2384MANZANA</t>
  </si>
  <si>
    <t>05SRZURBANOHORECA2386PASSION FRUIT</t>
  </si>
  <si>
    <t>05SRZURBANOHORECA2387PASSION FRUIT</t>
  </si>
  <si>
    <t>05SRZURBANOHORECA2392MORA AZUL</t>
  </si>
  <si>
    <t>05SRZURBANOHORECA2392PASSION FRUIT</t>
  </si>
  <si>
    <t>05SRZURBANOHORECA2395PASSION FRUIT</t>
  </si>
  <si>
    <t>05SRZURBANOHORECA2509PERA</t>
  </si>
  <si>
    <t>05SRZURBANOHORECA2511PERA</t>
  </si>
  <si>
    <t>05SRZURBANOHORECA2513PERA</t>
  </si>
  <si>
    <t>05SRZURBANOHORECA2518PERA</t>
  </si>
  <si>
    <t>05SRZURBANOHORECA2519PERA</t>
  </si>
  <si>
    <t>05SRZURBANOHORECA2521POMELO</t>
  </si>
  <si>
    <t>05SRZURBANOHORECA2523MANZANA</t>
  </si>
  <si>
    <t>05SRZURBANOHORECA2528MANZANA</t>
  </si>
  <si>
    <t>05SRZURBANOHORECA2530MANZANA</t>
  </si>
  <si>
    <t>05SRZURBANOHORECA2550POMELO</t>
  </si>
  <si>
    <t>05SRZURBANOHORECA2553POMELO</t>
  </si>
  <si>
    <t>05SRZURBANOHORECA2558POMELO</t>
  </si>
  <si>
    <t>05SRZURBANOHORECA2559POMELO</t>
  </si>
  <si>
    <t>05SRZURBANOHORECA2644DURAZNO</t>
  </si>
  <si>
    <t>05SRZURBANOHORECA2695AGUA TONICA</t>
  </si>
  <si>
    <t>05SRZURBANOHORECA2697GINGER ALE</t>
  </si>
  <si>
    <t>05SRZURBANOHORECA2700GINGER ALE</t>
  </si>
  <si>
    <t>05SRZURBANOHORECA2719AGUA TONICA</t>
  </si>
  <si>
    <t>05SRZURBANOHORECA2720GINGER ALE</t>
  </si>
  <si>
    <t>05SRZURBANOHORECA2731AGUA TONICA</t>
  </si>
  <si>
    <t>05SRZURBANOHORECA2732GINGER ALE</t>
  </si>
  <si>
    <t>05SRZURBANOHORECA273COLA SIN AZUCAR</t>
  </si>
  <si>
    <t>05SRZURBANOHORECA276COLA SIN AZUCAR</t>
  </si>
  <si>
    <t>05SRZURBANOHORECA285COLA SIN AZUCAR</t>
  </si>
  <si>
    <t>05SRZURBANOHORECA2860MANZANA</t>
  </si>
  <si>
    <t>05SRZURBANOHORECA2861MANZANA</t>
  </si>
  <si>
    <t>05SRZURBANOHORECA2862DURAZNO</t>
  </si>
  <si>
    <t>05SRZURBANOHORECA2864DURAZNO</t>
  </si>
  <si>
    <t>05SRZURBANOHORECA2888NATURAL</t>
  </si>
  <si>
    <t>05SRZURBANOHORECA2898ALMENDRA</t>
  </si>
  <si>
    <t>05SRZURBANOHORECA290COLA SIN AZUCAR</t>
  </si>
  <si>
    <t>05SRZURBANOHORECA2916PAPAYA</t>
  </si>
  <si>
    <t>05SRZURBANOHORECA2917PAPAYA</t>
  </si>
  <si>
    <t>05SRZURBANOHORECA2940PAPAYA</t>
  </si>
  <si>
    <t>05SRZURBANOHORECA2946PAPAYA</t>
  </si>
  <si>
    <t>05SRZURBANOHORECA2948PAPAYA</t>
  </si>
  <si>
    <t>05SRZURBANOHORECA2952PAPAYA</t>
  </si>
  <si>
    <t>SCZ2952</t>
  </si>
  <si>
    <t>05SRZURBANOHORECA296COLA SIN AZUCAR</t>
  </si>
  <si>
    <t>05SRZURBANOHORECA298COLA SIN AZUCAR</t>
  </si>
  <si>
    <t>SCZ298</t>
  </si>
  <si>
    <t>05SRZURBANOHORECA29COLA</t>
  </si>
  <si>
    <t>05SRZURBANOHORECA29NARANJA</t>
  </si>
  <si>
    <t>05SRZURBANOHORECA302COLA</t>
  </si>
  <si>
    <t>05SRZURBANOHORECA304NARANJA</t>
  </si>
  <si>
    <t>05SRZURBANOHORECA306LIMA LIMON</t>
  </si>
  <si>
    <t>05SRZURBANOHORECA362COLA SIN AZUCAR</t>
  </si>
  <si>
    <t>05SRZURBANOHORECA399MANZANA</t>
  </si>
  <si>
    <t>05SRZURBANOHORECA400DURAZNO</t>
  </si>
  <si>
    <t>05SRZURBANOHORECA404FRUIT PUNCH</t>
  </si>
  <si>
    <t>05SRZURBANOHORECA405CITRUS</t>
  </si>
  <si>
    <t>05SRZURBANOHORECA410FRUIT PUNCH</t>
  </si>
  <si>
    <t>05SRZURBANOHORECA411DURAZNO</t>
  </si>
  <si>
    <t>05SRZURBANOHORECA412MANZANA</t>
  </si>
  <si>
    <t>05SRZURBANOHORECA413MANZANA</t>
  </si>
  <si>
    <t>05SRZURBANOHORECA414DURAZNO</t>
  </si>
  <si>
    <t>05SRZURBANOHORECA415DURAZNO</t>
  </si>
  <si>
    <t>05SRZURBANOHORECA416MANZANA</t>
  </si>
  <si>
    <t>05SRZURBANOHORECA420DURAZNO</t>
  </si>
  <si>
    <t>05SRZURBANOHORECA421MANZANA</t>
  </si>
  <si>
    <t>05SRZURBANOHORECA422CITRUS</t>
  </si>
  <si>
    <t>05SRZURBANOHORECA425TROPICAL</t>
  </si>
  <si>
    <t>05SRZURBANOHORECA426TROPICAL</t>
  </si>
  <si>
    <t>05SRZURBANOHORECA427TROPICAL</t>
  </si>
  <si>
    <t>05SRZURBANOHORECA452NARANJA ZERO</t>
  </si>
  <si>
    <t>SCZ452</t>
  </si>
  <si>
    <t>05SRZURBANOHORECA501NARANJA</t>
  </si>
  <si>
    <t>05SRZURBANOHORECA510NARANJA</t>
  </si>
  <si>
    <t>05SRZURBANOHORECA511NARANJA</t>
  </si>
  <si>
    <t>05SRZURBANOHORECA517NARANJA</t>
  </si>
  <si>
    <t>05SRZURBANOHORECA520NARANJA</t>
  </si>
  <si>
    <t>05SRZURBANOHORECA522NARANJA</t>
  </si>
  <si>
    <t>05SRZURBANOHORECA527NARANJA</t>
  </si>
  <si>
    <t>05SRZURBANOHORECA540NARANJA</t>
  </si>
  <si>
    <t>05SRZURBANOHORECA544NARANJA</t>
  </si>
  <si>
    <t>05SRZURBANOHORECA546NARANJA</t>
  </si>
  <si>
    <t>05SRZURBANOHORECA54COLA</t>
  </si>
  <si>
    <t>05SRZURBANOHORECA552NARANJA</t>
  </si>
  <si>
    <t>05SRZURBANOHORECA563NARANJA</t>
  </si>
  <si>
    <t>05SRZURBANOHORECA57COLA</t>
  </si>
  <si>
    <t>05SRZURBANOHORECA598NARANJA</t>
  </si>
  <si>
    <t>05SRZURBANOHORECA617MANDARINA</t>
  </si>
  <si>
    <t>05SRZURBANOHORECA640MANDARINA</t>
  </si>
  <si>
    <t>05SRZURBANOHORECA703LIMA LIMON</t>
  </si>
  <si>
    <t>05SRZURBANOHORECA710LIMA LIMON</t>
  </si>
  <si>
    <t>05SRZURBANOHORECA717LIMA LIMON</t>
  </si>
  <si>
    <t>05SRZURBANOHORECA720LIMA LIMON</t>
  </si>
  <si>
    <t>05SRZURBANOHORECA722LIMA LIMON</t>
  </si>
  <si>
    <t>05SRZURBANOHORECA727LIMA LIMON</t>
  </si>
  <si>
    <t>05SRZURBANOHORECA72AGUA SIN GAS</t>
  </si>
  <si>
    <t>05SRZURBANOHORECA740LIMA LIMON</t>
  </si>
  <si>
    <t>05SRZURBANOHORECA744LIMA LIMON</t>
  </si>
  <si>
    <t>05SRZURBANOHORECA74AGUA SIN GAS</t>
  </si>
  <si>
    <t>05SRZURBANOHORECA761LIMA LIMON</t>
  </si>
  <si>
    <t>05SRZURBANOHORECA763LIMA LIMON</t>
  </si>
  <si>
    <t>05SRZURBANOHORECA764LIMA LIMON</t>
  </si>
  <si>
    <t>05SRZURBANOHORECA766LIMA LIMON</t>
  </si>
  <si>
    <t>05SRZURBANOHORECA780COLA</t>
  </si>
  <si>
    <t>05SRZURBANOHORECA780NARANJA</t>
  </si>
  <si>
    <t>05SRZURBANOHORECA784COLA</t>
  </si>
  <si>
    <t>05SRZURBANOHORECA784LIMA LIMON</t>
  </si>
  <si>
    <t>05SRZURBANOHORECA82MANZANA</t>
  </si>
  <si>
    <t>05SRZURBANOHORECA84DURAZNO</t>
  </si>
  <si>
    <t>05SRZURBANOHORECA876LIMA LIMON SIN A</t>
  </si>
  <si>
    <t>05SRZURBANOHORECA885LIMA LIMON SIN A</t>
  </si>
  <si>
    <t>05SRZURBANOHORECA898LIMA LIMON SIN A</t>
  </si>
  <si>
    <t>SCZ898</t>
  </si>
  <si>
    <t>05SRZURBANOHORECA94CITRUS</t>
  </si>
  <si>
    <t>05SRZURBANOHORECA95CITRUS</t>
  </si>
  <si>
    <t>05SRZURBANOHORECA979LIMON</t>
  </si>
  <si>
    <t>05SRZURBANOHORECA97MANZANA</t>
  </si>
  <si>
    <t>05SRZURBANOHORECA980LIMON</t>
  </si>
  <si>
    <t>05SRZURBANOHORECA981LIMON</t>
  </si>
  <si>
    <t>05SRZURBANOHORECA983LIMON</t>
  </si>
  <si>
    <t>05SRZURBANOHORECA99DURAZNO</t>
  </si>
  <si>
    <t>05SRZURBANOMAYORISTA100CITRUS</t>
  </si>
  <si>
    <t>05SRZURBANOMAYORISTA101COLA</t>
  </si>
  <si>
    <t>05SRZURBANOMAYORISTA1040POMELO</t>
  </si>
  <si>
    <t>05SRZURBANOMAYORISTA10MANZANA</t>
  </si>
  <si>
    <t>05SRZURBANOMAYORISTA1140PINA</t>
  </si>
  <si>
    <t>05SRZURBANOMAYORISTA117COLA</t>
  </si>
  <si>
    <t>05SRZURBANOMAYORISTA11DURAZNO</t>
  </si>
  <si>
    <t>05SRZURBANOMAYORISTA120COLA</t>
  </si>
  <si>
    <t>05SRZURBANOMAYORISTA144COLA</t>
  </si>
  <si>
    <t>05SRZURBANOMAYORISTA146COLA</t>
  </si>
  <si>
    <t>05SRZURBANOMAYORISTA1540DURAZNO</t>
  </si>
  <si>
    <t>05SRZURBANOMAYORISTA1640MANZANA</t>
  </si>
  <si>
    <t>05SRZURBANOMAYORISTA165COLA</t>
  </si>
  <si>
    <t>05SRZURBANOMAYORISTA1759REGULAR</t>
  </si>
  <si>
    <t>05SRZURBANOMAYORISTA1779ULTRA ZERO</t>
  </si>
  <si>
    <t>05SRZURBANOMAYORISTA1780GOLD STRIKE</t>
  </si>
  <si>
    <t>05SRZURBANOMAYORISTA1791MANGO</t>
  </si>
  <si>
    <t>05SRZURBANOMAYORISTA188COLA</t>
  </si>
  <si>
    <t>05SRZURBANOMAYORISTA191COLA</t>
  </si>
  <si>
    <t>05SRZURBANOMAYORISTA198COLA</t>
  </si>
  <si>
    <t>05SRZURBANOMAYORISTA2016GUARANA</t>
  </si>
  <si>
    <t>05SRZURBANOMAYORISTA2017GUARANA</t>
  </si>
  <si>
    <t>05SRZURBANOMAYORISTA2020GUARANA</t>
  </si>
  <si>
    <t>05SRZURBANOMAYORISTA2021GUARANA</t>
  </si>
  <si>
    <t>05SRZURBANOMAYORISTA202COLA</t>
  </si>
  <si>
    <t>05SRZURBANOMAYORISTA2030GUARANA</t>
  </si>
  <si>
    <t>05SRZURBANOMAYORISTA2040GUARANA</t>
  </si>
  <si>
    <t>05SRZURBANOMAYORISTA2043GUARANA</t>
  </si>
  <si>
    <t>05SRZURBANOMAYORISTA2046GUARANA</t>
  </si>
  <si>
    <t>05SRZURBANOMAYORISTA2112AGUA SIN GAS</t>
  </si>
  <si>
    <t>05SRZURBANOMAYORISTA2125AGUA SIN GAS</t>
  </si>
  <si>
    <t>05SRZURBANOMAYORISTA2140AGUA SIN GAS</t>
  </si>
  <si>
    <t>05SRZURBANOMAYORISTA2146AGUA SIN GAS</t>
  </si>
  <si>
    <t>05SRZURBANOMAYORISTA2148AGUA SIN GAS</t>
  </si>
  <si>
    <t>05SRZURBANOMAYORISTA2216AGUA CON GAS</t>
  </si>
  <si>
    <t>05SRZURBANOMAYORISTA2240AGUA CON GAS</t>
  </si>
  <si>
    <t>05SRZURBANOMAYORISTA2307ATAQUE</t>
  </si>
  <si>
    <t>05SRZURBANOMAYORISTA2308ATAQUE</t>
  </si>
  <si>
    <t>05SRZURBANOMAYORISTA2309CONTRATAQUE</t>
  </si>
  <si>
    <t>05SRZURBANOMAYORISTA2311CONTRATAQUE</t>
  </si>
  <si>
    <t>05SRZURBANOMAYORISTA2317MORA AZUL</t>
  </si>
  <si>
    <t>05SRZURBANOMAYORISTA2317PASSION FRUIT</t>
  </si>
  <si>
    <t>05SRZURBANOMAYORISTA2325MORA AZUL</t>
  </si>
  <si>
    <t>05SRZURBANOMAYORISTA2325PASSION FRUIT</t>
  </si>
  <si>
    <t>05SRZURBANOMAYORISTA2334MORA AZUL</t>
  </si>
  <si>
    <t>05SRZURBANOMAYORISTA2336MORA AZUL</t>
  </si>
  <si>
    <t>05SRZURBANOMAYORISTA2344MULTIFRUTA</t>
  </si>
  <si>
    <t>05SRZURBANOMAYORISTA2346MULTIFRUTA</t>
  </si>
  <si>
    <t>05SRZURBANOMAYORISTA2381MANZANA</t>
  </si>
  <si>
    <t>05SRZURBANOMAYORISTA2382MANZANA</t>
  </si>
  <si>
    <t>05SRZURBANOMAYORISTA2386PASSION FRUIT</t>
  </si>
  <si>
    <t>05SRZURBANOMAYORISTA2387PASSION FRUIT</t>
  </si>
  <si>
    <t>05SRZURBANOMAYORISTA2395PASSION FRUIT</t>
  </si>
  <si>
    <t>05SRZURBANOMAYORISTA2398MORA AZUL</t>
  </si>
  <si>
    <t>SCZ2398</t>
  </si>
  <si>
    <t>05SRZURBANOMAYORISTA2509PERA</t>
  </si>
  <si>
    <t>05SRZURBANOMAYORISTA2511PERA</t>
  </si>
  <si>
    <t>05SRZURBANOMAYORISTA2513PERA</t>
  </si>
  <si>
    <t>05SRZURBANOMAYORISTA2518PERA</t>
  </si>
  <si>
    <t>05SRZURBANOMAYORISTA2519PERA</t>
  </si>
  <si>
    <t>05SRZURBANOMAYORISTA2521POMELO</t>
  </si>
  <si>
    <t>05SRZURBANOMAYORISTA2523MANZANA</t>
  </si>
  <si>
    <t>05SRZURBANOMAYORISTA2528MANZANA</t>
  </si>
  <si>
    <t>05SRZURBANOMAYORISTA2530MANZANA</t>
  </si>
  <si>
    <t>05SRZURBANOMAYORISTA2550POMELO</t>
  </si>
  <si>
    <t>05SRZURBANOMAYORISTA2553POMELO</t>
  </si>
  <si>
    <t>05SRZURBANOMAYORISTA2558POMELO</t>
  </si>
  <si>
    <t>05SRZURBANOMAYORISTA2559POMELO</t>
  </si>
  <si>
    <t>05SRZURBANOMAYORISTA2695AGUA TONICA</t>
  </si>
  <si>
    <t>05SRZURBANOMAYORISTA2697GINGER ALE</t>
  </si>
  <si>
    <t>05SRZURBANOMAYORISTA2700GINGER ALE</t>
  </si>
  <si>
    <t>05SRZURBANOMAYORISTA2719AGUA TONICA</t>
  </si>
  <si>
    <t>05SRZURBANOMAYORISTA2720GINGER ALE</t>
  </si>
  <si>
    <t>05SRZURBANOMAYORISTA2731AGUA TONICA</t>
  </si>
  <si>
    <t>05SRZURBANOMAYORISTA2732GINGER ALE</t>
  </si>
  <si>
    <t>05SRZURBANOMAYORISTA273COLA SIN AZUCAR</t>
  </si>
  <si>
    <t>05SRZURBANOMAYORISTA276COLA SIN AZUCAR</t>
  </si>
  <si>
    <t>05SRZURBANOMAYORISTA285COLA SIN AZUCAR</t>
  </si>
  <si>
    <t>05SRZURBANOMAYORISTA2860MANZANA</t>
  </si>
  <si>
    <t>05SRZURBANOMAYORISTA2861MANZANA</t>
  </si>
  <si>
    <t>05SRZURBANOMAYORISTA2862DURAZNO</t>
  </si>
  <si>
    <t>05SRZURBANOMAYORISTA2864DURAZNO</t>
  </si>
  <si>
    <t>05SRZURBANOMAYORISTA290COLA SIN AZUCAR</t>
  </si>
  <si>
    <t>05SRZURBANOMAYORISTA2916PAPAYA</t>
  </si>
  <si>
    <t>05SRZURBANOMAYORISTA2917PAPAYA</t>
  </si>
  <si>
    <t>05SRZURBANOMAYORISTA2940PAPAYA</t>
  </si>
  <si>
    <t>05SRZURBANOMAYORISTA2946PAPAYA</t>
  </si>
  <si>
    <t>05SRZURBANOMAYORISTA2948PAPAYA</t>
  </si>
  <si>
    <t>05SRZURBANOMAYORISTA296COLA SIN AZUCAR</t>
  </si>
  <si>
    <t>05SRZURBANOMAYORISTA302COLA</t>
  </si>
  <si>
    <t>05SRZURBANOMAYORISTA304NARANJA</t>
  </si>
  <si>
    <t>05SRZURBANOMAYORISTA306LIMA LIMON</t>
  </si>
  <si>
    <t>05SRZURBANOMAYORISTA399MANZANA</t>
  </si>
  <si>
    <t>05SRZURBANOMAYORISTA400DURAZNO</t>
  </si>
  <si>
    <t>05SRZURBANOMAYORISTA404FRUIT PUNCH</t>
  </si>
  <si>
    <t>05SRZURBANOMAYORISTA405CITRUS</t>
  </si>
  <si>
    <t>05SRZURBANOMAYORISTA410FRUIT PUNCH</t>
  </si>
  <si>
    <t>05SRZURBANOMAYORISTA411DURAZNO</t>
  </si>
  <si>
    <t>05SRZURBANOMAYORISTA412MANZANA</t>
  </si>
  <si>
    <t>05SRZURBANOMAYORISTA413MANZANA</t>
  </si>
  <si>
    <t>05SRZURBANOMAYORISTA414DURAZNO</t>
  </si>
  <si>
    <t>05SRZURBANOMAYORISTA415DURAZNO</t>
  </si>
  <si>
    <t>05SRZURBANOMAYORISTA416MANZANA</t>
  </si>
  <si>
    <t>05SRZURBANOMAYORISTA420DURAZNO</t>
  </si>
  <si>
    <t>05SRZURBANOMAYORISTA421MANZANA</t>
  </si>
  <si>
    <t>05SRZURBANOMAYORISTA422CITRUS</t>
  </si>
  <si>
    <t>05SRZURBANOMAYORISTA425TROPICAL</t>
  </si>
  <si>
    <t>05SRZURBANOMAYORISTA426TROPICAL</t>
  </si>
  <si>
    <t>05SRZURBANOMAYORISTA427TROPICAL</t>
  </si>
  <si>
    <t>05SRZURBANOMAYORISTA501NARANJA</t>
  </si>
  <si>
    <t>05SRZURBANOMAYORISTA510NARANJA</t>
  </si>
  <si>
    <t>05SRZURBANOMAYORISTA511NARANJA</t>
  </si>
  <si>
    <t>05SRZURBANOMAYORISTA517NARANJA</t>
  </si>
  <si>
    <t>05SRZURBANOMAYORISTA520NARANJA</t>
  </si>
  <si>
    <t>05SRZURBANOMAYORISTA522NARANJA</t>
  </si>
  <si>
    <t>05SRZURBANOMAYORISTA527NARANJA</t>
  </si>
  <si>
    <t>05SRZURBANOMAYORISTA540NARANJA</t>
  </si>
  <si>
    <t>05SRZURBANOMAYORISTA544NARANJA</t>
  </si>
  <si>
    <t>05SRZURBANOMAYORISTA546NARANJA</t>
  </si>
  <si>
    <t>05SRZURBANOMAYORISTA54COLA</t>
  </si>
  <si>
    <t>05SRZURBANOMAYORISTA563NARANJA</t>
  </si>
  <si>
    <t>05SRZURBANOMAYORISTA598NARANJA</t>
  </si>
  <si>
    <t>05SRZURBANOMAYORISTA617MANDARINA</t>
  </si>
  <si>
    <t>05SRZURBANOMAYORISTA640MANDARINA</t>
  </si>
  <si>
    <t>05SRZURBANOMAYORISTA703LIMA LIMON</t>
  </si>
  <si>
    <t>05SRZURBANOMAYORISTA710LIMA LIMON</t>
  </si>
  <si>
    <t>05SRZURBANOMAYORISTA717LIMA LIMON</t>
  </si>
  <si>
    <t>05SRZURBANOMAYORISTA720LIMA LIMON</t>
  </si>
  <si>
    <t>05SRZURBANOMAYORISTA722LIMA LIMON</t>
  </si>
  <si>
    <t>05SRZURBANOMAYORISTA727LIMA LIMON</t>
  </si>
  <si>
    <t>05SRZURBANOMAYORISTA72AGUA SIN GAS</t>
  </si>
  <si>
    <t>05SRZURBANOMAYORISTA740LIMA LIMON</t>
  </si>
  <si>
    <t>05SRZURBANOMAYORISTA744LIMA LIMON</t>
  </si>
  <si>
    <t>05SRZURBANOMAYORISTA761LIMA LIMON</t>
  </si>
  <si>
    <t>05SRZURBANOMAYORISTA763LIMA LIMON</t>
  </si>
  <si>
    <t>05SRZURBANOMAYORISTA764LIMA LIMON</t>
  </si>
  <si>
    <t>05SRZURBANOMAYORISTA766LIMA LIMON</t>
  </si>
  <si>
    <t>05SRZURBANOMAYORISTA82MANZANA</t>
  </si>
  <si>
    <t>05SRZURBANOMAYORISTA84DURAZNO</t>
  </si>
  <si>
    <t>05SRZURBANOMAYORISTA876LIMA LIMON SIN A</t>
  </si>
  <si>
    <t>05SRZURBANOMAYORISTA885LIMA LIMON SIN A</t>
  </si>
  <si>
    <t>05SRZURBANOMAYORISTA94CITRUS</t>
  </si>
  <si>
    <t>05SRZURBANOMAYORISTA95CITRUS</t>
  </si>
  <si>
    <t>05SRZURBANOMAYORISTA979LIMON</t>
  </si>
  <si>
    <t>05SRZURBANOMAYORISTA97MANZANA</t>
  </si>
  <si>
    <t>05SRZURBANOMAYORISTA980LIMON</t>
  </si>
  <si>
    <t>05SRZURBANOMAYORISTA981LIMON</t>
  </si>
  <si>
    <t>05SRZURBANOMAYORISTA983LIMON</t>
  </si>
  <si>
    <t>05SRZURBANOMAYORISTA99DURAZNO</t>
  </si>
  <si>
    <t>05SRZURBANOMODERNO100CITRUS</t>
  </si>
  <si>
    <t>05SRZURBANOMODERNO101COLA</t>
  </si>
  <si>
    <t>05SRZURBANOMODERNO1040POMELO</t>
  </si>
  <si>
    <t>05SRZURBANOMODERNO1140PINA</t>
  </si>
  <si>
    <t>05SRZURBANOMODERNO117COLA</t>
  </si>
  <si>
    <t>05SRZURBANOMODERNO120COLA</t>
  </si>
  <si>
    <t>05SRZURBANOMODERNO144COLA</t>
  </si>
  <si>
    <t>05SRZURBANOMODERNO146COLA</t>
  </si>
  <si>
    <t>05SRZURBANOMODERNO1540DURAZNO</t>
  </si>
  <si>
    <t>05SRZURBANOMODERNO1640MANZANA</t>
  </si>
  <si>
    <t>05SRZURBANOMODERNO165COLA</t>
  </si>
  <si>
    <t>05SRZURBANOMODERNO1759REGULAR</t>
  </si>
  <si>
    <t>05SRZURBANOMODERNO1779ULTRA ZERO</t>
  </si>
  <si>
    <t>05SRZURBANOMODERNO1780GOLD STRIKE</t>
  </si>
  <si>
    <t>05SRZURBANOMODERNO178COLA</t>
  </si>
  <si>
    <t>05SRZURBANOMODERNO1791MANGO</t>
  </si>
  <si>
    <t>05SRZURBANOMODERNO188COLA</t>
  </si>
  <si>
    <t>05SRZURBANOMODERNO191COLA</t>
  </si>
  <si>
    <t>05SRZURBANOMODERNO198COLA</t>
  </si>
  <si>
    <t>05SRZURBANOMODERNO2016GUARANA</t>
  </si>
  <si>
    <t>05SRZURBANOMODERNO2017GUARANA</t>
  </si>
  <si>
    <t>05SRZURBANOMODERNO2021GUARANA</t>
  </si>
  <si>
    <t>05SRZURBANOMODERNO202COLA</t>
  </si>
  <si>
    <t>05SRZURBANOMODERNO2030GUARANA</t>
  </si>
  <si>
    <t>05SRZURBANOMODERNO2040GUARANA</t>
  </si>
  <si>
    <t>05SRZURBANOMODERNO2043GUARANA</t>
  </si>
  <si>
    <t>05SRZURBANOMODERNO2046GUARANA</t>
  </si>
  <si>
    <t>05SRZURBANOMODERNO2112AGUA SIN GAS</t>
  </si>
  <si>
    <t>05SRZURBANOMODERNO2125AGUA SIN GAS</t>
  </si>
  <si>
    <t>05SRZURBANOMODERNO212COLA</t>
  </si>
  <si>
    <t>COCA COLA MC-SA 2.0 OW 2PACK</t>
  </si>
  <si>
    <t>SCZ212</t>
  </si>
  <si>
    <t>05SRZURBANOMODERNO212COLA SIN AZUCAR</t>
  </si>
  <si>
    <t>05SRZURBANOMODERNO212COLA ZERO</t>
  </si>
  <si>
    <t>COLA ZERO</t>
  </si>
  <si>
    <t>05SRZURBANOMODERNO2140AGUA SIN GAS</t>
  </si>
  <si>
    <t>05SRZURBANOMODERNO2146AGUA SIN GAS</t>
  </si>
  <si>
    <t>05SRZURBANOMODERNO2148AGUA SIN GAS</t>
  </si>
  <si>
    <t>05SRZURBANOMODERNO2150AGUA SIN GAS</t>
  </si>
  <si>
    <t>05SRZURBANOMODERNO2152AGUA SIN GAS</t>
  </si>
  <si>
    <t>05SRZURBANOMODERNO2153AGUA SIN GAS</t>
  </si>
  <si>
    <t>05SRZURBANOMODERNO2155AGUA SIN GAS</t>
  </si>
  <si>
    <t>05SRZURBANOMODERNO2216AGUA CON GAS</t>
  </si>
  <si>
    <t>05SRZURBANOMODERNO2240AGUA CON GAS</t>
  </si>
  <si>
    <t>05SRZURBANOMODERNO2307ATAQUE</t>
  </si>
  <si>
    <t>05SRZURBANOMODERNO2308ATAQUE</t>
  </si>
  <si>
    <t>05SRZURBANOMODERNO2309CONTRATAQUE</t>
  </si>
  <si>
    <t>05SRZURBANOMODERNO2311CONTRATAQUE</t>
  </si>
  <si>
    <t>05SRZURBANOMODERNO2317MORA AZUL</t>
  </si>
  <si>
    <t>05SRZURBANOMODERNO2317PASSION FRUIT</t>
  </si>
  <si>
    <t>05SRZURBANOMODERNO2325MORA AZUL</t>
  </si>
  <si>
    <t>05SRZURBANOMODERNO2325PASSION FRUIT</t>
  </si>
  <si>
    <t>05SRZURBANOMODERNO2334MORA AZUL</t>
  </si>
  <si>
    <t>05SRZURBANOMODERNO2336MORA AZUL</t>
  </si>
  <si>
    <t>05SRZURBANOMODERNO2344MULTIFRUTA</t>
  </si>
  <si>
    <t>05SRZURBANOMODERNO2346MULTIFRUTA</t>
  </si>
  <si>
    <t>05SRZURBANOMODERNO2372MORA AZUL</t>
  </si>
  <si>
    <t>SCZ2372</t>
  </si>
  <si>
    <t>05SRZURBANOMODERNO2372MULTIFRUTA</t>
  </si>
  <si>
    <t>05SRZURBANOMODERNO2377MORA AZUL</t>
  </si>
  <si>
    <t>SCZ2377</t>
  </si>
  <si>
    <t>05SRZURBANOMODERNO2377MULTIFRUTA</t>
  </si>
  <si>
    <t>05SRZURBANOMODERNO2381MANZANA</t>
  </si>
  <si>
    <t>05SRZURBANOMODERNO2382MANZANA</t>
  </si>
  <si>
    <t>05SRZURBANOMODERNO2383MANZANA</t>
  </si>
  <si>
    <t>05SRZURBANOMODERNO2384MANZANA</t>
  </si>
  <si>
    <t>05SRZURBANOMODERNO2386PASSION FRUIT</t>
  </si>
  <si>
    <t>05SRZURBANOMODERNO2387PASSION FRUIT</t>
  </si>
  <si>
    <t>05SRZURBANOMODERNO2388MORA AZUL</t>
  </si>
  <si>
    <t>05SRZURBANOMODERNO2389MORA AZUL</t>
  </si>
  <si>
    <t>SCZ2389</t>
  </si>
  <si>
    <t>05SRZURBANOMODERNO2390MULTIFRUTA</t>
  </si>
  <si>
    <t>SCZ2390</t>
  </si>
  <si>
    <t>05SRZURBANOMODERNO2391MULTIFRUTA</t>
  </si>
  <si>
    <t>SCZ2391</t>
  </si>
  <si>
    <t>05SRZURBANOMODERNO2392MORA AZUL</t>
  </si>
  <si>
    <t>05SRZURBANOMODERNO2392PASSION FRUIT</t>
  </si>
  <si>
    <t>05SRZURBANOMODERNO2393MORA AZUL</t>
  </si>
  <si>
    <t>SCZ2393</t>
  </si>
  <si>
    <t>05SRZURBANOMODERNO2393PASSION FRUIT</t>
  </si>
  <si>
    <t>05SRZURBANOMODERNO2395PASSION FRUIT</t>
  </si>
  <si>
    <t>05SRZURBANOMODERNO2398MORA AZUL</t>
  </si>
  <si>
    <t>05SRZURBANOMODERNO2399MULTIFRUTA</t>
  </si>
  <si>
    <t>POWER ION4 MUL 990 OW OFERTA</t>
  </si>
  <si>
    <t>SCZ2399</t>
  </si>
  <si>
    <t>05SRZURBANOMODERNO2509PERA</t>
  </si>
  <si>
    <t>05SRZURBANOMODERNO2511PERA</t>
  </si>
  <si>
    <t>05SRZURBANOMODERNO2513PERA</t>
  </si>
  <si>
    <t>05SRZURBANOMODERNO2518PERA</t>
  </si>
  <si>
    <t>05SRZURBANOMODERNO2519PERA</t>
  </si>
  <si>
    <t>05SRZURBANOMODERNO2521POMELO</t>
  </si>
  <si>
    <t>05SRZURBANOMODERNO2523MANZANA</t>
  </si>
  <si>
    <t>05SRZURBANOMODERNO2528MANZANA</t>
  </si>
  <si>
    <t>05SRZURBANOMODERNO2530MANZANA</t>
  </si>
  <si>
    <t>05SRZURBANOMODERNO2550POMELO</t>
  </si>
  <si>
    <t>05SRZURBANOMODERNO2553POMELO</t>
  </si>
  <si>
    <t>05SRZURBANOMODERNO2558POMELO</t>
  </si>
  <si>
    <t>05SRZURBANOMODERNO2559POMELO</t>
  </si>
  <si>
    <t>05SRZURBANOMODERNO2624MANZANA</t>
  </si>
  <si>
    <t>05SRZURBANOMODERNO2644DURAZNO</t>
  </si>
  <si>
    <t>05SRZURBANOMODERNO2652MANZANA</t>
  </si>
  <si>
    <t>DEL VALLE MANZ 200ML 6P LONCHE</t>
  </si>
  <si>
    <t>SCZ2652</t>
  </si>
  <si>
    <t>05SRZURBANOMODERNO2653DURAZNO</t>
  </si>
  <si>
    <t>SCZ2653</t>
  </si>
  <si>
    <t>05SRZURBANOMODERNO2695AGUA TONICA</t>
  </si>
  <si>
    <t>05SRZURBANOMODERNO2697GINGER ALE</t>
  </si>
  <si>
    <t>05SRZURBANOMODERNO2700GINGER ALE</t>
  </si>
  <si>
    <t>05SRZURBANOMODERNO2719AGUA TONICA</t>
  </si>
  <si>
    <t>05SRZURBANOMODERNO2720GINGER ALE</t>
  </si>
  <si>
    <t>05SRZURBANOMODERNO2731AGUA TONICA</t>
  </si>
  <si>
    <t>05SRZURBANOMODERNO2732GINGER ALE</t>
  </si>
  <si>
    <t>05SRZURBANOMODERNO273COLA SIN AZUCAR</t>
  </si>
  <si>
    <t>05SRZURBANOMODERNO276COLA SIN AZUCAR</t>
  </si>
  <si>
    <t>05SRZURBANOMODERNO285COLA SIN AZUCAR</t>
  </si>
  <si>
    <t>05SRZURBANOMODERNO2860MANZANA</t>
  </si>
  <si>
    <t>05SRZURBANOMODERNO2861MANZANA</t>
  </si>
  <si>
    <t>05SRZURBANOMODERNO2862DURAZNO</t>
  </si>
  <si>
    <t>05SRZURBANOMODERNO2864DURAZNO</t>
  </si>
  <si>
    <t>05SRZURBANOMODERNO287COLA SIN AZUCAR</t>
  </si>
  <si>
    <t>SCZ287</t>
  </si>
  <si>
    <t>05SRZURBANOMODERNO2881ALMENDRA VAINILL</t>
  </si>
  <si>
    <t>05SRZURBANOMODERNO2888NATURAL</t>
  </si>
  <si>
    <t>05SRZURBANOMODERNO2898ALMENDRA</t>
  </si>
  <si>
    <t>05SRZURBANOMODERNO290COLA SIN AZUCAR</t>
  </si>
  <si>
    <t>05SRZURBANOMODERNO2916PAPAYA</t>
  </si>
  <si>
    <t>05SRZURBANOMODERNO2917PAPAYA</t>
  </si>
  <si>
    <t>05SRZURBANOMODERNO2940PAPAYA</t>
  </si>
  <si>
    <t>05SRZURBANOMODERNO2946PAPAYA</t>
  </si>
  <si>
    <t>05SRZURBANOMODERNO2948PAPAYA</t>
  </si>
  <si>
    <t>05SRZURBANOMODERNO296COLA SIN AZUCAR</t>
  </si>
  <si>
    <t>05SRZURBANOMODERNO29COLA</t>
  </si>
  <si>
    <t>05SRZURBANOMODERNO29NARANJA</t>
  </si>
  <si>
    <t>05SRZURBANOMODERNO362COLA SIN AZUCAR</t>
  </si>
  <si>
    <t>05SRZURBANOMODERNO399MANZANA</t>
  </si>
  <si>
    <t>05SRZURBANOMODERNO400DURAZNO</t>
  </si>
  <si>
    <t>05SRZURBANOMODERNO404FRUIT PUNCH</t>
  </si>
  <si>
    <t>05SRZURBANOMODERNO405CITRUS</t>
  </si>
  <si>
    <t>05SRZURBANOMODERNO410FRUIT PUNCH</t>
  </si>
  <si>
    <t>05SRZURBANOMODERNO411DURAZNO</t>
  </si>
  <si>
    <t>05SRZURBANOMODERNO412MANZANA</t>
  </si>
  <si>
    <t>05SRZURBANOMODERNO413MANZANA</t>
  </si>
  <si>
    <t>05SRZURBANOMODERNO414DURAZNO</t>
  </si>
  <si>
    <t>05SRZURBANOMODERNO415DURAZNO</t>
  </si>
  <si>
    <t>05SRZURBANOMODERNO416MANZANA</t>
  </si>
  <si>
    <t>05SRZURBANOMODERNO420DURAZNO</t>
  </si>
  <si>
    <t>05SRZURBANOMODERNO421MANZANA</t>
  </si>
  <si>
    <t>05SRZURBANOMODERNO422CITRUS</t>
  </si>
  <si>
    <t>05SRZURBANOMODERNO425TROPICAL</t>
  </si>
  <si>
    <t>05SRZURBANOMODERNO426TROPICAL</t>
  </si>
  <si>
    <t>05SRZURBANOMODERNO427TROPICAL</t>
  </si>
  <si>
    <t>05SRZURBANOMODERNO501NARANJA</t>
  </si>
  <si>
    <t>05SRZURBANOMODERNO510NARANJA</t>
  </si>
  <si>
    <t>05SRZURBANOMODERNO511NARANJA</t>
  </si>
  <si>
    <t>05SRZURBANOMODERNO517NARANJA</t>
  </si>
  <si>
    <t>05SRZURBANOMODERNO520NARANJA</t>
  </si>
  <si>
    <t>05SRZURBANOMODERNO527NARANJA</t>
  </si>
  <si>
    <t>05SRZURBANOMODERNO540NARANJA</t>
  </si>
  <si>
    <t>05SRZURBANOMODERNO544NARANJA</t>
  </si>
  <si>
    <t>05SRZURBANOMODERNO546NARANJA</t>
  </si>
  <si>
    <t>05SRZURBANOMODERNO54COLA</t>
  </si>
  <si>
    <t>05SRZURBANOMODERNO563NARANJA</t>
  </si>
  <si>
    <t>05SRZURBANOMODERNO57COLA</t>
  </si>
  <si>
    <t>05SRZURBANOMODERNO598NARANJA</t>
  </si>
  <si>
    <t>05SRZURBANOMODERNO617MANDARINA</t>
  </si>
  <si>
    <t>05SRZURBANOMODERNO61DURAZNO</t>
  </si>
  <si>
    <t>SCZ61</t>
  </si>
  <si>
    <t>05SRZURBANOMODERNO61MANZANA</t>
  </si>
  <si>
    <t>05SRZURBANOMODERNO640MANDARINA</t>
  </si>
  <si>
    <t>05SRZURBANOMODERNO703LIMA LIMON</t>
  </si>
  <si>
    <t>05SRZURBANOMODERNO710LIMA LIMON</t>
  </si>
  <si>
    <t>05SRZURBANOMODERNO717LIMA LIMON</t>
  </si>
  <si>
    <t>05SRZURBANOMODERNO727LIMA LIMON</t>
  </si>
  <si>
    <t>05SRZURBANOMODERNO72AGUA SIN GAS</t>
  </si>
  <si>
    <t>05SRZURBANOMODERNO740LIMA LIMON</t>
  </si>
  <si>
    <t>05SRZURBANOMODERNO744LIMA LIMON</t>
  </si>
  <si>
    <t>05SRZURBANOMODERNO74AGUA SIN GAS</t>
  </si>
  <si>
    <t>05SRZURBANOMODERNO761LIMA LIMON</t>
  </si>
  <si>
    <t>05SRZURBANOMODERNO763LIMA LIMON</t>
  </si>
  <si>
    <t>05SRZURBANOMODERNO764LIMA LIMON</t>
  </si>
  <si>
    <t>05SRZURBANOMODERNO766LIMA LIMON</t>
  </si>
  <si>
    <t>05SRZURBANOMODERNO780COLA</t>
  </si>
  <si>
    <t>05SRZURBANOMODERNO780NARANJA</t>
  </si>
  <si>
    <t>05SRZURBANOMODERNO783COLA</t>
  </si>
  <si>
    <t>05SRZURBANOMODERNO783LIMA LIMON</t>
  </si>
  <si>
    <t>05SRZURBANOMODERNO784COLA</t>
  </si>
  <si>
    <t>05SRZURBANOMODERNO784LIMA LIMON</t>
  </si>
  <si>
    <t>05SRZURBANOMODERNO82MANZANA</t>
  </si>
  <si>
    <t>05SRZURBANOMODERNO84DURAZNO</t>
  </si>
  <si>
    <t>05SRZURBANOMODERNO876LIMA LIMON SIN A</t>
  </si>
  <si>
    <t>05SRZURBANOMODERNO885LIMA LIMON SIN A</t>
  </si>
  <si>
    <t>05SRZURBANOMODERNO94CITRUS</t>
  </si>
  <si>
    <t>05SRZURBANOMODERNO95CITRUS</t>
  </si>
  <si>
    <t>05SRZURBANOMODERNO979LIMON</t>
  </si>
  <si>
    <t>05SRZURBANOMODERNO97MANZANA</t>
  </si>
  <si>
    <t>05SRZURBANOMODERNO980LIMON</t>
  </si>
  <si>
    <t>05SRZURBANOMODERNO981LIMON</t>
  </si>
  <si>
    <t>05SRZURBANOMODERNO983LIMON</t>
  </si>
  <si>
    <t>05SRZURBANOMODERNO99DURAZNO</t>
  </si>
  <si>
    <t>05SRZURBANOTRADICIONAL100CITRUS</t>
  </si>
  <si>
    <t>05SRZURBANOTRADICIONAL101COLA</t>
  </si>
  <si>
    <t>05SRZURBANOTRADICIONAL1040POMELO</t>
  </si>
  <si>
    <t>05SRZURBANOTRADICIONAL10MANZANA</t>
  </si>
  <si>
    <t>05SRZURBANOTRADICIONAL1140PINA</t>
  </si>
  <si>
    <t>05SRZURBANOTRADICIONAL117COLA</t>
  </si>
  <si>
    <t>05SRZURBANOTRADICIONAL11DURAZNO</t>
  </si>
  <si>
    <t>05SRZURBANOTRADICIONAL120COLA</t>
  </si>
  <si>
    <t>05SRZURBANOTRADICIONAL144COLA</t>
  </si>
  <si>
    <t>05SRZURBANOTRADICIONAL146COLA</t>
  </si>
  <si>
    <t>05SRZURBANOTRADICIONAL1540DURAZNO</t>
  </si>
  <si>
    <t>05SRZURBANOTRADICIONAL1640MANZANA</t>
  </si>
  <si>
    <t>05SRZURBANOTRADICIONAL165COLA</t>
  </si>
  <si>
    <t>05SRZURBANOTRADICIONAL1759REGULAR</t>
  </si>
  <si>
    <t>05SRZURBANOTRADICIONAL1779ULTRA ZERO</t>
  </si>
  <si>
    <t>05SRZURBANOTRADICIONAL1780GOLD STRIKE</t>
  </si>
  <si>
    <t>05SRZURBANOTRADICIONAL178COLA</t>
  </si>
  <si>
    <t>05SRZURBANOTRADICIONAL1791MANGO</t>
  </si>
  <si>
    <t>05SRZURBANOTRADICIONAL188COLA</t>
  </si>
  <si>
    <t>05SRZURBANOTRADICIONAL191COLA</t>
  </si>
  <si>
    <t>05SRZURBANOTRADICIONAL198COLA</t>
  </si>
  <si>
    <t>05SRZURBANOTRADICIONAL2016GUARANA</t>
  </si>
  <si>
    <t>05SRZURBANOTRADICIONAL2017GUARANA</t>
  </si>
  <si>
    <t>05SRZURBANOTRADICIONAL2020GUARANA</t>
  </si>
  <si>
    <t>05SRZURBANOTRADICIONAL2021GUARANA</t>
  </si>
  <si>
    <t>05SRZURBANOTRADICIONAL202COLA</t>
  </si>
  <si>
    <t>05SRZURBANOTRADICIONAL2030GUARANA</t>
  </si>
  <si>
    <t>05SRZURBANOTRADICIONAL2040GUARANA</t>
  </si>
  <si>
    <t>05SRZURBANOTRADICIONAL2043GUARANA</t>
  </si>
  <si>
    <t>05SRZURBANOTRADICIONAL2046GUARANA</t>
  </si>
  <si>
    <t>05SRZURBANOTRADICIONAL2112AGUA SIN GAS</t>
  </si>
  <si>
    <t>05SRZURBANOTRADICIONAL2125AGUA SIN GAS</t>
  </si>
  <si>
    <t>05SRZURBANOTRADICIONAL212COLA</t>
  </si>
  <si>
    <t>05SRZURBANOTRADICIONAL212COLA SIN AZUCAR</t>
  </si>
  <si>
    <t>05SRZURBANOTRADICIONAL2140AGUA SIN GAS</t>
  </si>
  <si>
    <t>05SRZURBANOTRADICIONAL2146AGUA SIN GAS</t>
  </si>
  <si>
    <t>05SRZURBANOTRADICIONAL2148AGUA SIN GAS</t>
  </si>
  <si>
    <t>05SRZURBANOTRADICIONAL2150AGUA SIN GAS</t>
  </si>
  <si>
    <t>05SRZURBANOTRADICIONAL2152AGUA SIN GAS</t>
  </si>
  <si>
    <t>05SRZURBANOTRADICIONAL2153AGUA SIN GAS</t>
  </si>
  <si>
    <t>05SRZURBANOTRADICIONAL2155AGUA SIN GAS</t>
  </si>
  <si>
    <t>05SRZURBANOTRADICIONAL2216AGUA CON GAS</t>
  </si>
  <si>
    <t>05SRZURBANOTRADICIONAL2240AGUA CON GAS</t>
  </si>
  <si>
    <t>05SRZURBANOTRADICIONAL2307ATAQUE</t>
  </si>
  <si>
    <t>05SRZURBANOTRADICIONAL2308ATAQUE</t>
  </si>
  <si>
    <t>05SRZURBANOTRADICIONAL2309CONTRATAQUE</t>
  </si>
  <si>
    <t>05SRZURBANOTRADICIONAL2311CONTRATAQUE</t>
  </si>
  <si>
    <t>05SRZURBANOTRADICIONAL2317MORA AZUL</t>
  </si>
  <si>
    <t>05SRZURBANOTRADICIONAL2317PASSION FRUIT</t>
  </si>
  <si>
    <t>05SRZURBANOTRADICIONAL2325MORA AZUL</t>
  </si>
  <si>
    <t>05SRZURBANOTRADICIONAL2325PASSION FRUIT</t>
  </si>
  <si>
    <t>05SRZURBANOTRADICIONAL2334MORA AZUL</t>
  </si>
  <si>
    <t>05SRZURBANOTRADICIONAL2336MORA AZUL</t>
  </si>
  <si>
    <t>05SRZURBANOTRADICIONAL2344MULTIFRUTA</t>
  </si>
  <si>
    <t>05SRZURBANOTRADICIONAL2346MULTIFRUTA</t>
  </si>
  <si>
    <t>05SRZURBANOTRADICIONAL2372MORA AZUL</t>
  </si>
  <si>
    <t>05SRZURBANOTRADICIONAL2372MULTIFRUTA</t>
  </si>
  <si>
    <t>05SRZURBANOTRADICIONAL2377MORA AZUL</t>
  </si>
  <si>
    <t>05SRZURBANOTRADICIONAL2377MULTIFRUTA</t>
  </si>
  <si>
    <t>05SRZURBANOTRADICIONAL2378MORA AZUL</t>
  </si>
  <si>
    <t>05SRZURBANOTRADICIONAL2379MULTIFRUTA</t>
  </si>
  <si>
    <t>05SRZURBANOTRADICIONAL2381MANZANA</t>
  </si>
  <si>
    <t>05SRZURBANOTRADICIONAL2382MANZANA</t>
  </si>
  <si>
    <t>05SRZURBANOTRADICIONAL2383MANZANA</t>
  </si>
  <si>
    <t>05SRZURBANOTRADICIONAL2384MANZANA</t>
  </si>
  <si>
    <t>05SRZURBANOTRADICIONAL2386PASSION FRUIT</t>
  </si>
  <si>
    <t>05SRZURBANOTRADICIONAL2387PASSION FRUIT</t>
  </si>
  <si>
    <t>05SRZURBANOTRADICIONAL2392MORA AZUL</t>
  </si>
  <si>
    <t>05SRZURBANOTRADICIONAL2392PASSION FRUIT</t>
  </si>
  <si>
    <t>05SRZURBANOTRADICIONAL2395PASSION FRUIT</t>
  </si>
  <si>
    <t>05SRZURBANOTRADICIONAL2398MORA AZUL</t>
  </si>
  <si>
    <t>05SRZURBANOTRADICIONAL2509PERA</t>
  </si>
  <si>
    <t>05SRZURBANOTRADICIONAL2511PERA</t>
  </si>
  <si>
    <t>05SRZURBANOTRADICIONAL2513PERA</t>
  </si>
  <si>
    <t>05SRZURBANOTRADICIONAL2518PERA</t>
  </si>
  <si>
    <t>05SRZURBANOTRADICIONAL2519PERA</t>
  </si>
  <si>
    <t>05SRZURBANOTRADICIONAL2521POMELO</t>
  </si>
  <si>
    <t>05SRZURBANOTRADICIONAL2523MANZANA</t>
  </si>
  <si>
    <t>05SRZURBANOTRADICIONAL2528MANZANA</t>
  </si>
  <si>
    <t>05SRZURBANOTRADICIONAL2530MANZANA</t>
  </si>
  <si>
    <t>05SRZURBANOTRADICIONAL2550POMELO</t>
  </si>
  <si>
    <t>05SRZURBANOTRADICIONAL2553POMELO</t>
  </si>
  <si>
    <t>05SRZURBANOTRADICIONAL2558POMELO</t>
  </si>
  <si>
    <t>05SRZURBANOTRADICIONAL2559POMELO</t>
  </si>
  <si>
    <t>05SRZURBANOTRADICIONAL2624MANZANA</t>
  </si>
  <si>
    <t>05SRZURBANOTRADICIONAL2644DURAZNO</t>
  </si>
  <si>
    <t>05SRZURBANOTRADICIONAL2653DURAZNO</t>
  </si>
  <si>
    <t>05SRZURBANOTRADICIONAL2695AGUA TONICA</t>
  </si>
  <si>
    <t>05SRZURBANOTRADICIONAL2697GINGER ALE</t>
  </si>
  <si>
    <t>05SRZURBANOTRADICIONAL2700GINGER ALE</t>
  </si>
  <si>
    <t>05SRZURBANOTRADICIONAL2719AGUA TONICA</t>
  </si>
  <si>
    <t>05SRZURBANOTRADICIONAL2720GINGER ALE</t>
  </si>
  <si>
    <t>05SRZURBANOTRADICIONAL2731AGUA TONICA</t>
  </si>
  <si>
    <t>05SRZURBANOTRADICIONAL2732GINGER ALE</t>
  </si>
  <si>
    <t>05SRZURBANOTRADICIONAL2738AGUA TONICA</t>
  </si>
  <si>
    <t>05SRZURBANOTRADICIONAL273COLA SIN AZUCAR</t>
  </si>
  <si>
    <t>05SRZURBANOTRADICIONAL276COLA SIN AZUCAR</t>
  </si>
  <si>
    <t>05SRZURBANOTRADICIONAL285COLA SIN AZUCAR</t>
  </si>
  <si>
    <t>05SRZURBANOTRADICIONAL2860MANZANA</t>
  </si>
  <si>
    <t>05SRZURBANOTRADICIONAL2861MANZANA</t>
  </si>
  <si>
    <t>05SRZURBANOTRADICIONAL2862DURAZNO</t>
  </si>
  <si>
    <t>05SRZURBANOTRADICIONAL2864DURAZNO</t>
  </si>
  <si>
    <t>05SRZURBANOTRADICIONAL287COLA SIN AZUCAR</t>
  </si>
  <si>
    <t>05SRZURBANOTRADICIONAL2898ALMENDRA</t>
  </si>
  <si>
    <t>05SRZURBANOTRADICIONAL290COLA SIN AZUCAR</t>
  </si>
  <si>
    <t>05SRZURBANOTRADICIONAL2916PAPAYA</t>
  </si>
  <si>
    <t>05SRZURBANOTRADICIONAL2917PAPAYA</t>
  </si>
  <si>
    <t>05SRZURBANOTRADICIONAL2920PAPAYA</t>
  </si>
  <si>
    <t>SCZ2920</t>
  </si>
  <si>
    <t>05SRZURBANOTRADICIONAL2940PAPAYA</t>
  </si>
  <si>
    <t>05SRZURBANOTRADICIONAL2946PAPAYA</t>
  </si>
  <si>
    <t>05SRZURBANOTRADICIONAL2948PAPAYA</t>
  </si>
  <si>
    <t>05SRZURBANOTRADICIONAL296COLA SIN AZUCAR</t>
  </si>
  <si>
    <t>05SRZURBANOTRADICIONAL29COLA</t>
  </si>
  <si>
    <t>05SRZURBANOTRADICIONAL29NARANJA</t>
  </si>
  <si>
    <t>05SRZURBANOTRADICIONAL302COLA</t>
  </si>
  <si>
    <t>05SRZURBANOTRADICIONAL304NARANJA</t>
  </si>
  <si>
    <t>05SRZURBANOTRADICIONAL306LIMA LIMON</t>
  </si>
  <si>
    <t>05SRZURBANOTRADICIONAL362COLA SIN AZUCAR</t>
  </si>
  <si>
    <t>05SRZURBANOTRADICIONAL399MANZANA</t>
  </si>
  <si>
    <t>05SRZURBANOTRADICIONAL400DURAZNO</t>
  </si>
  <si>
    <t>05SRZURBANOTRADICIONAL404FRUIT PUNCH</t>
  </si>
  <si>
    <t>05SRZURBANOTRADICIONAL405CITRUS</t>
  </si>
  <si>
    <t>05SRZURBANOTRADICIONAL410FRUIT PUNCH</t>
  </si>
  <si>
    <t>05SRZURBANOTRADICIONAL411DURAZNO</t>
  </si>
  <si>
    <t>05SRZURBANOTRADICIONAL412MANZANA</t>
  </si>
  <si>
    <t>05SRZURBANOTRADICIONAL413MANZANA</t>
  </si>
  <si>
    <t>05SRZURBANOTRADICIONAL414DURAZNO</t>
  </si>
  <si>
    <t>05SRZURBANOTRADICIONAL415DURAZNO</t>
  </si>
  <si>
    <t>05SRZURBANOTRADICIONAL416MANZANA</t>
  </si>
  <si>
    <t>05SRZURBANOTRADICIONAL420DURAZNO</t>
  </si>
  <si>
    <t>05SRZURBANOTRADICIONAL421MANZANA</t>
  </si>
  <si>
    <t>05SRZURBANOTRADICIONAL422CITRUS</t>
  </si>
  <si>
    <t>05SRZURBANOTRADICIONAL425TROPICAL</t>
  </si>
  <si>
    <t>05SRZURBANOTRADICIONAL426TROPICAL</t>
  </si>
  <si>
    <t>05SRZURBANOTRADICIONAL427TROPICAL</t>
  </si>
  <si>
    <t>05SRZURBANOTRADICIONAL501NARANJA</t>
  </si>
  <si>
    <t>05SRZURBANOTRADICIONAL510NARANJA</t>
  </si>
  <si>
    <t>05SRZURBANOTRADICIONAL511NARANJA</t>
  </si>
  <si>
    <t>05SRZURBANOTRADICIONAL517NARANJA</t>
  </si>
  <si>
    <t>05SRZURBANOTRADICIONAL520NARANJA</t>
  </si>
  <si>
    <t>05SRZURBANOTRADICIONAL522NARANJA</t>
  </si>
  <si>
    <t>05SRZURBANOTRADICIONAL527NARANJA</t>
  </si>
  <si>
    <t>05SRZURBANOTRADICIONAL540NARANJA</t>
  </si>
  <si>
    <t>05SRZURBANOTRADICIONAL544NARANJA</t>
  </si>
  <si>
    <t>05SRZURBANOTRADICIONAL546NARANJA</t>
  </si>
  <si>
    <t>05SRZURBANOTRADICIONAL54COLA</t>
  </si>
  <si>
    <t>05SRZURBANOTRADICIONAL563NARANJA</t>
  </si>
  <si>
    <t>05SRZURBANOTRADICIONAL598NARANJA</t>
  </si>
  <si>
    <t>05SRZURBANOTRADICIONAL617MANDARINA</t>
  </si>
  <si>
    <t>05SRZURBANOTRADICIONAL61DURAZNO</t>
  </si>
  <si>
    <t>05SRZURBANOTRADICIONAL61MANZANA</t>
  </si>
  <si>
    <t>05SRZURBANOTRADICIONAL640MANDARINA</t>
  </si>
  <si>
    <t>05SRZURBANOTRADICIONAL703LIMA LIMON</t>
  </si>
  <si>
    <t>05SRZURBANOTRADICIONAL710LIMA LIMON</t>
  </si>
  <si>
    <t>05SRZURBANOTRADICIONAL717LIMA LIMON</t>
  </si>
  <si>
    <t>05SRZURBANOTRADICIONAL720LIMA LIMON</t>
  </si>
  <si>
    <t>05SRZURBANOTRADICIONAL722LIMA LIMON</t>
  </si>
  <si>
    <t>05SRZURBANOTRADICIONAL727LIMA LIMON</t>
  </si>
  <si>
    <t>05SRZURBANOTRADICIONAL72AGUA SIN GAS</t>
  </si>
  <si>
    <t>05SRZURBANOTRADICIONAL740LIMA LIMON</t>
  </si>
  <si>
    <t>05SRZURBANOTRADICIONAL744LIMA LIMON</t>
  </si>
  <si>
    <t>05SRZURBANOTRADICIONAL74AGUA SIN GAS</t>
  </si>
  <si>
    <t>05SRZURBANOTRADICIONAL761LIMA LIMON</t>
  </si>
  <si>
    <t>05SRZURBANOTRADICIONAL763LIMA LIMON</t>
  </si>
  <si>
    <t>05SRZURBANOTRADICIONAL764LIMA LIMON</t>
  </si>
  <si>
    <t>05SRZURBANOTRADICIONAL766LIMA LIMON</t>
  </si>
  <si>
    <t>05SRZURBANOTRADICIONAL780COLA</t>
  </si>
  <si>
    <t>05SRZURBANOTRADICIONAL780NARANJA</t>
  </si>
  <si>
    <t>05SRZURBANOTRADICIONAL783COLA</t>
  </si>
  <si>
    <t>05SRZURBANOTRADICIONAL783LIMA LIMON</t>
  </si>
  <si>
    <t>05SRZURBANOTRADICIONAL784COLA</t>
  </si>
  <si>
    <t>05SRZURBANOTRADICIONAL784LIMA LIMON</t>
  </si>
  <si>
    <t>05SRZURBANOTRADICIONAL82MANZANA</t>
  </si>
  <si>
    <t>05SRZURBANOTRADICIONAL84DURAZNO</t>
  </si>
  <si>
    <t>05SRZURBANOTRADICIONAL876LIMA LIMON SIN A</t>
  </si>
  <si>
    <t>05SRZURBANOTRADICIONAL885LIMA LIMON SIN A</t>
  </si>
  <si>
    <t>05SRZURBANOTRADICIONAL94CITRUS</t>
  </si>
  <si>
    <t>05SRZURBANOTRADICIONAL95CITRUS</t>
  </si>
  <si>
    <t>05SRZURBANOTRADICIONAL979LIMON</t>
  </si>
  <si>
    <t>05SRZURBANOTRADICIONAL97MANZANA</t>
  </si>
  <si>
    <t>05SRZURBANOTRADICIONAL980LIMON</t>
  </si>
  <si>
    <t>05SRZURBANOTRADICIONAL981LIMON</t>
  </si>
  <si>
    <t>05SRZURBANOTRADICIONAL983LIMON</t>
  </si>
  <si>
    <t>05SRZURBANOTRADICIONAL99DURAZNO</t>
  </si>
  <si>
    <t>05SRZURBANOVTAS ADM100CITRUS</t>
  </si>
  <si>
    <t>05SRZURBANOVTAS ADM101COLA</t>
  </si>
  <si>
    <t>05SRZURBANOVTAS ADM1040POMELO</t>
  </si>
  <si>
    <t>05SRZURBANOVTAS ADM10MANZANA</t>
  </si>
  <si>
    <t>05SRZURBANOVTAS ADM1140PINA</t>
  </si>
  <si>
    <t>05SRZURBANOVTAS ADM117COLA</t>
  </si>
  <si>
    <t>05SRZURBANOVTAS ADM11DURAZNO</t>
  </si>
  <si>
    <t>05SRZURBANOVTAS ADM120COLA</t>
  </si>
  <si>
    <t>05SRZURBANOVTAS ADM144COLA</t>
  </si>
  <si>
    <t>05SRZURBANOVTAS ADM146COLA</t>
  </si>
  <si>
    <t>05SRZURBANOVTAS ADM149COLA</t>
  </si>
  <si>
    <t>05SRZURBANOVTAS ADM1540DURAZNO</t>
  </si>
  <si>
    <t>05SRZURBANOVTAS ADM1640MANZANA</t>
  </si>
  <si>
    <t>05SRZURBANOVTAS ADM165COLA</t>
  </si>
  <si>
    <t>05SRZURBANOVTAS ADM1758REGULAR</t>
  </si>
  <si>
    <t>MONSTER  473 REGULAR</t>
  </si>
  <si>
    <t>SCZ1758</t>
  </si>
  <si>
    <t>05SRZURBANOVTAS ADM1759REGULAR</t>
  </si>
  <si>
    <t>05SRZURBANOVTAS ADM1779ULTRA ZERO</t>
  </si>
  <si>
    <t>05SRZURBANOVTAS ADM1780GOLD STRIKE</t>
  </si>
  <si>
    <t>05SRZURBANOVTAS ADM1791MANGO</t>
  </si>
  <si>
    <t>05SRZURBANOVTAS ADM188COLA</t>
  </si>
  <si>
    <t>05SRZURBANOVTAS ADM191COLA</t>
  </si>
  <si>
    <t>05SRZURBANOVTAS ADM193COLA</t>
  </si>
  <si>
    <t>05SRZURBANOVTAS ADM198COLA</t>
  </si>
  <si>
    <t>05SRZURBANOVTAS ADM2016GUARANA</t>
  </si>
  <si>
    <t>05SRZURBANOVTAS ADM2017GUARANA</t>
  </si>
  <si>
    <t>05SRZURBANOVTAS ADM2020GUARANA</t>
  </si>
  <si>
    <t>05SRZURBANOVTAS ADM202COLA</t>
  </si>
  <si>
    <t>05SRZURBANOVTAS ADM2030GUARANA</t>
  </si>
  <si>
    <t>05SRZURBANOVTAS ADM2040GUARANA</t>
  </si>
  <si>
    <t>05SRZURBANOVTAS ADM2043GUARANA</t>
  </si>
  <si>
    <t>05SRZURBANOVTAS ADM2046GUARANA</t>
  </si>
  <si>
    <t>05SRZURBANOVTAS ADM2052GUARANA</t>
  </si>
  <si>
    <t>05SRZURBANOVTAS ADM2112AGUA SIN GAS</t>
  </si>
  <si>
    <t>05SRZURBANOVTAS ADM2125AGUA SIN GAS</t>
  </si>
  <si>
    <t>05SRZURBANOVTAS ADM212COLA</t>
  </si>
  <si>
    <t>05SRZURBANOVTAS ADM212COLA SIN AZUCAR</t>
  </si>
  <si>
    <t>05SRZURBANOVTAS ADM2140AGUA SIN GAS</t>
  </si>
  <si>
    <t>05SRZURBANOVTAS ADM2146AGUA SIN GAS</t>
  </si>
  <si>
    <t>05SRZURBANOVTAS ADM2148AGUA SIN GAS</t>
  </si>
  <si>
    <t>05SRZURBANOVTAS ADM2152AGUA SIN GAS</t>
  </si>
  <si>
    <t>05SRZURBANOVTAS ADM2216AGUA CON GAS</t>
  </si>
  <si>
    <t>05SRZURBANOVTAS ADM2240AGUA CON GAS</t>
  </si>
  <si>
    <t>05SRZURBANOVTAS ADM2307ATAQUE</t>
  </si>
  <si>
    <t>05SRZURBANOVTAS ADM2308ATAQUE</t>
  </si>
  <si>
    <t>05SRZURBANOVTAS ADM2309CONTRATAQUE</t>
  </si>
  <si>
    <t>05SRZURBANOVTAS ADM2311CONTRATAQUE</t>
  </si>
  <si>
    <t>05SRZURBANOVTAS ADM2334MORA AZUL</t>
  </si>
  <si>
    <t>05SRZURBANOVTAS ADM2336MORA AZUL</t>
  </si>
  <si>
    <t>05SRZURBANOVTAS ADM2344MULTIFRUTA</t>
  </si>
  <si>
    <t>05SRZURBANOVTAS ADM2346MULTIFRUTA</t>
  </si>
  <si>
    <t>05SRZURBANOVTAS ADM2372MORA AZUL</t>
  </si>
  <si>
    <t>05SRZURBANOVTAS ADM2372MULTIFRUTA</t>
  </si>
  <si>
    <t>05SRZURBANOVTAS ADM2377MULTIFRUTA</t>
  </si>
  <si>
    <t>05SRZURBANOVTAS ADM2381MANZANA</t>
  </si>
  <si>
    <t>05SRZURBANOVTAS ADM2382MANZANA</t>
  </si>
  <si>
    <t>05SRZURBANOVTAS ADM2386PASSION FRUIT</t>
  </si>
  <si>
    <t>05SRZURBANOVTAS ADM2387PASSION FRUIT</t>
  </si>
  <si>
    <t>05SRZURBANOVTAS ADM2392MORA AZUL</t>
  </si>
  <si>
    <t>05SRZURBANOVTAS ADM2392PASSION FRUIT</t>
  </si>
  <si>
    <t>05SRZURBANOVTAS ADM2395PASSION FRUIT</t>
  </si>
  <si>
    <t>05SRZURBANOVTAS ADM2398MORA AZUL</t>
  </si>
  <si>
    <t>05SRZURBANOVTAS ADM2509PERA</t>
  </si>
  <si>
    <t>05SRZURBANOVTAS ADM2511PERA</t>
  </si>
  <si>
    <t>05SRZURBANOVTAS ADM2513PERA</t>
  </si>
  <si>
    <t>05SRZURBANOVTAS ADM2518PERA</t>
  </si>
  <si>
    <t>05SRZURBANOVTAS ADM2519PERA</t>
  </si>
  <si>
    <t>05SRZURBANOVTAS ADM2521POMELO</t>
  </si>
  <si>
    <t>05SRZURBANOVTAS ADM2523MANZANA</t>
  </si>
  <si>
    <t>05SRZURBANOVTAS ADM2528MANZANA</t>
  </si>
  <si>
    <t>05SRZURBANOVTAS ADM2530MANZANA</t>
  </si>
  <si>
    <t>05SRZURBANOVTAS ADM2550POMELO</t>
  </si>
  <si>
    <t>05SRZURBANOVTAS ADM2553POMELO</t>
  </si>
  <si>
    <t>05SRZURBANOVTAS ADM2558POMELO</t>
  </si>
  <si>
    <t>05SRZURBANOVTAS ADM2559POMELO</t>
  </si>
  <si>
    <t>05SRZURBANOVTAS ADM2624MANZANA</t>
  </si>
  <si>
    <t>05SRZURBANOVTAS ADM2695AGUA TONICA</t>
  </si>
  <si>
    <t>05SRZURBANOVTAS ADM2697GINGER ALE</t>
  </si>
  <si>
    <t>05SRZURBANOVTAS ADM2700GINGER ALE</t>
  </si>
  <si>
    <t>05SRZURBANOVTAS ADM2719AGUA TONICA</t>
  </si>
  <si>
    <t>05SRZURBANOVTAS ADM2720GINGER ALE</t>
  </si>
  <si>
    <t>05SRZURBANOVTAS ADM2731AGUA TONICA</t>
  </si>
  <si>
    <t>05SRZURBANOVTAS ADM2732GINGER ALE</t>
  </si>
  <si>
    <t>05SRZURBANOVTAS ADM2739GINGER ALE</t>
  </si>
  <si>
    <t>SCZ2739</t>
  </si>
  <si>
    <t>05SRZURBANOVTAS ADM273COLA SIN AZUCAR</t>
  </si>
  <si>
    <t>05SRZURBANOVTAS ADM275SIN AZUCAR K-WAV</t>
  </si>
  <si>
    <t>SCZ275</t>
  </si>
  <si>
    <t>05SRZURBANOVTAS ADM276COLA SIN AZUCAR</t>
  </si>
  <si>
    <t>05SRZURBANOVTAS ADM278SIN AZUCAR K-WAV</t>
  </si>
  <si>
    <t>SCZ278</t>
  </si>
  <si>
    <t>05SRZURBANOVTAS ADM285COLA SIN AZUCAR</t>
  </si>
  <si>
    <t>05SRZURBANOVTAS ADM2860MANZANA</t>
  </si>
  <si>
    <t>05SRZURBANOVTAS ADM2861MANZANA</t>
  </si>
  <si>
    <t>05SRZURBANOVTAS ADM2862DURAZNO</t>
  </si>
  <si>
    <t>05SRZURBANOVTAS ADM2864DURAZNO</t>
  </si>
  <si>
    <t>05SRZURBANOVTAS ADM287COLA SIN AZUCAR</t>
  </si>
  <si>
    <t>05SRZURBANOVTAS ADM2881ALMENDRA VAINILL</t>
  </si>
  <si>
    <t>05SRZURBANOVTAS ADM2888NATURAL</t>
  </si>
  <si>
    <t>05SRZURBANOVTAS ADM2898ALMENDRA</t>
  </si>
  <si>
    <t>05SRZURBANOVTAS ADM290COLA SIN AZUCAR</t>
  </si>
  <si>
    <t>05SRZURBANOVTAS ADM2916PAPAYA</t>
  </si>
  <si>
    <t>05SRZURBANOVTAS ADM2917PAPAYA</t>
  </si>
  <si>
    <t>05SRZURBANOVTAS ADM2940PAPAYA</t>
  </si>
  <si>
    <t>05SRZURBANOVTAS ADM2946PAPAYA</t>
  </si>
  <si>
    <t>05SRZURBANOVTAS ADM2948PAPAYA</t>
  </si>
  <si>
    <t>05SRZURBANOVTAS ADM2952PAPAYA</t>
  </si>
  <si>
    <t>05SRZURBANOVTAS ADM296COLA SIN AZUCAR</t>
  </si>
  <si>
    <t>05SRZURBANOVTAS ADM298COLA SIN AZUCAR</t>
  </si>
  <si>
    <t>05SRZURBANOVTAS ADM29COLA</t>
  </si>
  <si>
    <t>05SRZURBANOVTAS ADM29NARANJA</t>
  </si>
  <si>
    <t>05SRZURBANOVTAS ADM302COLA</t>
  </si>
  <si>
    <t>05SRZURBANOVTAS ADM304NARANJA</t>
  </si>
  <si>
    <t>05SRZURBANOVTAS ADM306LIMA LIMON</t>
  </si>
  <si>
    <t>05SRZURBANOVTAS ADM362COLA SIN AZUCAR</t>
  </si>
  <si>
    <t>05SRZURBANOVTAS ADM399MANZANA</t>
  </si>
  <si>
    <t>05SRZURBANOVTAS ADM400DURAZNO</t>
  </si>
  <si>
    <t>05SRZURBANOVTAS ADM404FRUIT PUNCH</t>
  </si>
  <si>
    <t>05SRZURBANOVTAS ADM405CITRUS</t>
  </si>
  <si>
    <t>05SRZURBANOVTAS ADM410FRUIT PUNCH</t>
  </si>
  <si>
    <t>05SRZURBANOVTAS ADM411DURAZNO</t>
  </si>
  <si>
    <t>05SRZURBANOVTAS ADM412MANZANA</t>
  </si>
  <si>
    <t>05SRZURBANOVTAS ADM413MANZANA</t>
  </si>
  <si>
    <t>05SRZURBANOVTAS ADM414DURAZNO</t>
  </si>
  <si>
    <t>05SRZURBANOVTAS ADM415DURAZNO</t>
  </si>
  <si>
    <t>05SRZURBANOVTAS ADM416MANZANA</t>
  </si>
  <si>
    <t>05SRZURBANOVTAS ADM420DURAZNO</t>
  </si>
  <si>
    <t>05SRZURBANOVTAS ADM421MANZANA</t>
  </si>
  <si>
    <t>05SRZURBANOVTAS ADM422CITRUS</t>
  </si>
  <si>
    <t>05SRZURBANOVTAS ADM425TROPICAL</t>
  </si>
  <si>
    <t>05SRZURBANOVTAS ADM426TROPICAL</t>
  </si>
  <si>
    <t>05SRZURBANOVTAS ADM427TROPICAL</t>
  </si>
  <si>
    <t>05SRZURBANOVTAS ADM501NARANJA</t>
  </si>
  <si>
    <t>05SRZURBANOVTAS ADM510NARANJA</t>
  </si>
  <si>
    <t>05SRZURBANOVTAS ADM511NARANJA</t>
  </si>
  <si>
    <t>05SRZURBANOVTAS ADM517NARANJA</t>
  </si>
  <si>
    <t>05SRZURBANOVTAS ADM520NARANJA</t>
  </si>
  <si>
    <t>05SRZURBANOVTAS ADM522NARANJA</t>
  </si>
  <si>
    <t>05SRZURBANOVTAS ADM540NARANJA</t>
  </si>
  <si>
    <t>05SRZURBANOVTAS ADM544NARANJA</t>
  </si>
  <si>
    <t>05SRZURBANOVTAS ADM546NARANJA</t>
  </si>
  <si>
    <t>05SRZURBANOVTAS ADM54COLA</t>
  </si>
  <si>
    <t>05SRZURBANOVTAS ADM552NARANJA</t>
  </si>
  <si>
    <t>05SRZURBANOVTAS ADM563NARANJA</t>
  </si>
  <si>
    <t>05SRZURBANOVTAS ADM57COLA</t>
  </si>
  <si>
    <t>05SRZURBANOVTAS ADM598NARANJA</t>
  </si>
  <si>
    <t>05SRZURBANOVTAS ADM617MANDARINA</t>
  </si>
  <si>
    <t>05SRZURBANOVTAS ADM640MANDARINA</t>
  </si>
  <si>
    <t>05SRZURBANOVTAS ADM703LIMA LIMON</t>
  </si>
  <si>
    <t>05SRZURBANOVTAS ADM710LIMA LIMON</t>
  </si>
  <si>
    <t>05SRZURBANOVTAS ADM717LIMA LIMON</t>
  </si>
  <si>
    <t>05SRZURBANOVTAS ADM720LIMA LIMON</t>
  </si>
  <si>
    <t>05SRZURBANOVTAS ADM722LIMA LIMON</t>
  </si>
  <si>
    <t>05SRZURBANOVTAS ADM727LIMA LIMON</t>
  </si>
  <si>
    <t>05SRZURBANOVTAS ADM72AGUA SIN GAS</t>
  </si>
  <si>
    <t>05SRZURBANOVTAS ADM740LIMA LIMON</t>
  </si>
  <si>
    <t>05SRZURBANOVTAS ADM744LIMA LIMON</t>
  </si>
  <si>
    <t>05SRZURBANOVTAS ADM74AGUA SIN GAS</t>
  </si>
  <si>
    <t>05SRZURBANOVTAS ADM761LIMA LIMON</t>
  </si>
  <si>
    <t>05SRZURBANOVTAS ADM763LIMA LIMON</t>
  </si>
  <si>
    <t>05SRZURBANOVTAS ADM764LIMA LIMON</t>
  </si>
  <si>
    <t>05SRZURBANOVTAS ADM766LIMA LIMON</t>
  </si>
  <si>
    <t>05SRZURBANOVTAS ADM780COLA</t>
  </si>
  <si>
    <t>05SRZURBANOVTAS ADM780NARANJA</t>
  </si>
  <si>
    <t>05SRZURBANOVTAS ADM783COLA</t>
  </si>
  <si>
    <t>05SRZURBANOVTAS ADM783LIMA LIMON</t>
  </si>
  <si>
    <t>05SRZURBANOVTAS ADM784COLA</t>
  </si>
  <si>
    <t>05SRZURBANOVTAS ADM784LIMA LIMON</t>
  </si>
  <si>
    <t>05SRZURBANOVTAS ADM82MANZANA</t>
  </si>
  <si>
    <t>05SRZURBANOVTAS ADM84DURAZNO</t>
  </si>
  <si>
    <t>05SRZURBANOVTAS ADM876LIMA LIMON SIN A</t>
  </si>
  <si>
    <t>05SRZURBANOVTAS ADM885LIMA LIMON SIN A</t>
  </si>
  <si>
    <t>05SRZURBANOVTAS ADM898LIMA LIMON SIN A</t>
  </si>
  <si>
    <t>05SRZURBANOVTAS ADM94CITRUS</t>
  </si>
  <si>
    <t>05SRZURBANOVTAS ADM95CITRUS</t>
  </si>
  <si>
    <t>05SRZURBANOVTAS ADM979LIMON</t>
  </si>
  <si>
    <t>05SRZURBANOVTAS ADM97MANZANA</t>
  </si>
  <si>
    <t>05SRZURBANOVTAS ADM980LIMON</t>
  </si>
  <si>
    <t>05SRZURBANOVTAS ADM981LIMON</t>
  </si>
  <si>
    <t>05SRZURBANOVTAS ADM983LIMON</t>
  </si>
  <si>
    <t>05SRZURBANOVTAS ADM99DURAZNO</t>
  </si>
  <si>
    <t>05TJARURALCOMER Y BEBER100CITRUS</t>
  </si>
  <si>
    <t>TJA</t>
  </si>
  <si>
    <t>TJA100</t>
  </si>
  <si>
    <t>05TJARURALCOMER Y BEBER101COLA</t>
  </si>
  <si>
    <t>TJA101</t>
  </si>
  <si>
    <t>05TJARURALCOMER Y BEBER1040POMELO</t>
  </si>
  <si>
    <t>TJA1040</t>
  </si>
  <si>
    <t>05TJARURALCOMER Y BEBER10MANZANA</t>
  </si>
  <si>
    <t>TJA10</t>
  </si>
  <si>
    <t>05TJARURALCOMER Y BEBER1140PINA</t>
  </si>
  <si>
    <t>TJA1140</t>
  </si>
  <si>
    <t>05TJARURALCOMER Y BEBER117COLA</t>
  </si>
  <si>
    <t>TJA117</t>
  </si>
  <si>
    <t>05TJARURALCOMER Y BEBER11DURAZNO</t>
  </si>
  <si>
    <t>TJA11</t>
  </si>
  <si>
    <t>05TJARURALCOMER Y BEBER120COLA</t>
  </si>
  <si>
    <t>TJA120</t>
  </si>
  <si>
    <t>05TJARURALCOMER Y BEBER128COLA</t>
  </si>
  <si>
    <t>TJA128</t>
  </si>
  <si>
    <t>05TJARURALCOMER Y BEBER132COLA</t>
  </si>
  <si>
    <t>TJA132</t>
  </si>
  <si>
    <t>05TJARURALCOMER Y BEBER139COLA</t>
  </si>
  <si>
    <t>TJA139</t>
  </si>
  <si>
    <t>05TJARURALCOMER Y BEBER144COLA</t>
  </si>
  <si>
    <t>TJA144</t>
  </si>
  <si>
    <t>05TJARURALCOMER Y BEBER146COLA</t>
  </si>
  <si>
    <t>TJA146</t>
  </si>
  <si>
    <t>05TJARURALCOMER Y BEBER1540DURAZNO</t>
  </si>
  <si>
    <t>TJA1540</t>
  </si>
  <si>
    <t>05TJARURALCOMER Y BEBER1640MANZANA</t>
  </si>
  <si>
    <t>TJA1640</t>
  </si>
  <si>
    <t>05TJARURALCOMER Y BEBER165COLA</t>
  </si>
  <si>
    <t>TJA165</t>
  </si>
  <si>
    <t>05TJARURALCOMER Y BEBER1759REGULAR</t>
  </si>
  <si>
    <t>TJA1759</t>
  </si>
  <si>
    <t>05TJARURALCOMER Y BEBER1780GOLD STRIKE</t>
  </si>
  <si>
    <t>TJA1780</t>
  </si>
  <si>
    <t>05TJARURALCOMER Y BEBER186COLA</t>
  </si>
  <si>
    <t>TJA186</t>
  </si>
  <si>
    <t>05TJARURALCOMER Y BEBER188COLA</t>
  </si>
  <si>
    <t>TJA188</t>
  </si>
  <si>
    <t>05TJARURALCOMER Y BEBER191COLA</t>
  </si>
  <si>
    <t>TJA191</t>
  </si>
  <si>
    <t>05TJARURALCOMER Y BEBER193COLA</t>
  </si>
  <si>
    <t>TJA193</t>
  </si>
  <si>
    <t>05TJARURALCOMER Y BEBER2001GUARANA</t>
  </si>
  <si>
    <t>TJA2001</t>
  </si>
  <si>
    <t>05TJARURALCOMER Y BEBER2016GUARANA</t>
  </si>
  <si>
    <t>TJA2016</t>
  </si>
  <si>
    <t>05TJARURALCOMER Y BEBER2017GUARANA</t>
  </si>
  <si>
    <t>TJA2017</t>
  </si>
  <si>
    <t>05TJARURALCOMER Y BEBER2021GUARANA</t>
  </si>
  <si>
    <t>TJA2021</t>
  </si>
  <si>
    <t>05TJARURALCOMER Y BEBER202COLA</t>
  </si>
  <si>
    <t>TJA202</t>
  </si>
  <si>
    <t>05TJARURALCOMER Y BEBER2032GUARANA</t>
  </si>
  <si>
    <t>TJA2032</t>
  </si>
  <si>
    <t>05TJARURALCOMER Y BEBER2039GUARANA</t>
  </si>
  <si>
    <t>TJA2039</t>
  </si>
  <si>
    <t>05TJARURALCOMER Y BEBER2040GUARANA</t>
  </si>
  <si>
    <t>TJA2040</t>
  </si>
  <si>
    <t>05TJARURALCOMER Y BEBER2046GUARANA</t>
  </si>
  <si>
    <t>TJA2046</t>
  </si>
  <si>
    <t>05TJARURALCOMER Y BEBER2112AGUA SIN GAS</t>
  </si>
  <si>
    <t>TJA2112</t>
  </si>
  <si>
    <t>05TJARURALCOMER Y BEBER2125AGUA SIN GAS</t>
  </si>
  <si>
    <t>TJA2125</t>
  </si>
  <si>
    <t>05TJARURALCOMER Y BEBER2140AGUA SIN GAS</t>
  </si>
  <si>
    <t>TJA2140</t>
  </si>
  <si>
    <t>05TJARURALCOMER Y BEBER2146AGUA SIN GAS</t>
  </si>
  <si>
    <t>TJA2146</t>
  </si>
  <si>
    <t>05TJARURALCOMER Y BEBER2148AGUA SIN GAS</t>
  </si>
  <si>
    <t>TJA2148</t>
  </si>
  <si>
    <t>05TJARURALCOMER Y BEBER2155AGUA SIN GAS</t>
  </si>
  <si>
    <t>TJA2155</t>
  </si>
  <si>
    <t>05TJARURALCOMER Y BEBER2216AGUA CON GAS</t>
  </si>
  <si>
    <t>TJA2216</t>
  </si>
  <si>
    <t>05TJARURALCOMER Y BEBER2240AGUA CON GAS</t>
  </si>
  <si>
    <t>TJA2240</t>
  </si>
  <si>
    <t>05TJARURALCOMER Y BEBER2307ATAQUE</t>
  </si>
  <si>
    <t>TJA2307</t>
  </si>
  <si>
    <t>05TJARURALCOMER Y BEBER2308ATAQUE</t>
  </si>
  <si>
    <t>TJA2308</t>
  </si>
  <si>
    <t>05TJARURALCOMER Y BEBER2309CONTRATAQUE</t>
  </si>
  <si>
    <t>TJA2309</t>
  </si>
  <si>
    <t>05TJARURALCOMER Y BEBER2311CONTRATAQUE</t>
  </si>
  <si>
    <t>TJA2311</t>
  </si>
  <si>
    <t>05TJARURALCOMER Y BEBER2334MORA AZUL</t>
  </si>
  <si>
    <t>TJA2334</t>
  </si>
  <si>
    <t>05TJARURALCOMER Y BEBER2336MORA AZUL</t>
  </si>
  <si>
    <t>TJA2336</t>
  </si>
  <si>
    <t>05TJARURALCOMER Y BEBER2344MULTIFRUTA</t>
  </si>
  <si>
    <t>TJA2344</t>
  </si>
  <si>
    <t>05TJARURALCOMER Y BEBER2346MULTIFRUTA</t>
  </si>
  <si>
    <t>TJA2346</t>
  </si>
  <si>
    <t>05TJARURALCOMER Y BEBER2382MANZANA</t>
  </si>
  <si>
    <t>TJA2382</t>
  </si>
  <si>
    <t>05TJARURALCOMER Y BEBER2386PASSION FRUIT</t>
  </si>
  <si>
    <t>TJA2386</t>
  </si>
  <si>
    <t>05TJARURALCOMER Y BEBER2387PASSION FRUIT</t>
  </si>
  <si>
    <t>TJA2387</t>
  </si>
  <si>
    <t>05TJARURALCOMER Y BEBER2511PERA</t>
  </si>
  <si>
    <t>TJA2511</t>
  </si>
  <si>
    <t>05TJARURALCOMER Y BEBER2513PERA</t>
  </si>
  <si>
    <t>TJA2513</t>
  </si>
  <si>
    <t>05TJARURALCOMER Y BEBER2518PERA</t>
  </si>
  <si>
    <t>TJA2518</t>
  </si>
  <si>
    <t>05TJARURALCOMER Y BEBER2519PERA</t>
  </si>
  <si>
    <t>TJA2519</t>
  </si>
  <si>
    <t>05TJARURALCOMER Y BEBER2521POMELO</t>
  </si>
  <si>
    <t>TJA2521</t>
  </si>
  <si>
    <t>05TJARURALCOMER Y BEBER2523MANZANA</t>
  </si>
  <si>
    <t>TJA2523</t>
  </si>
  <si>
    <t>05TJARURALCOMER Y BEBER2528MANZANA</t>
  </si>
  <si>
    <t>TJA2528</t>
  </si>
  <si>
    <t>05TJARURALCOMER Y BEBER2530MANZANA</t>
  </si>
  <si>
    <t>TJA2530</t>
  </si>
  <si>
    <t>05TJARURALCOMER Y BEBER2553POMELO</t>
  </si>
  <si>
    <t>TJA2553</t>
  </si>
  <si>
    <t>05TJARURALCOMER Y BEBER2558POMELO</t>
  </si>
  <si>
    <t>TJA2558</t>
  </si>
  <si>
    <t>05TJARURALCOMER Y BEBER2559POMELO</t>
  </si>
  <si>
    <t>TJA2559</t>
  </si>
  <si>
    <t>05TJARURALCOMER Y BEBER2695AGUA TONICA</t>
  </si>
  <si>
    <t>TJA2695</t>
  </si>
  <si>
    <t>05TJARURALCOMER Y BEBER2697GINGER ALE</t>
  </si>
  <si>
    <t>TJA2697</t>
  </si>
  <si>
    <t>05TJARURALCOMER Y BEBER2700GINGER ALE</t>
  </si>
  <si>
    <t>TJA2700</t>
  </si>
  <si>
    <t>05TJARURALCOMER Y BEBER273COLA SIN AZUCAR</t>
  </si>
  <si>
    <t>TJA273</t>
  </si>
  <si>
    <t>05TJARURALCOMER Y BEBER276COLA SIN AZUCAR</t>
  </si>
  <si>
    <t>TJA276</t>
  </si>
  <si>
    <t>05TJARURALCOMER Y BEBER2780LIMON</t>
  </si>
  <si>
    <t>TJA2780</t>
  </si>
  <si>
    <t>05TJARURALCOMER Y BEBER285COLA SIN AZUCAR</t>
  </si>
  <si>
    <t>TJA285</t>
  </si>
  <si>
    <t>05TJARURALCOMER Y BEBER2860MANZANA</t>
  </si>
  <si>
    <t>TJA2860</t>
  </si>
  <si>
    <t>05TJARURALCOMER Y BEBER2861MANZANA</t>
  </si>
  <si>
    <t>TJA2861</t>
  </si>
  <si>
    <t>05TJARURALCOMER Y BEBER2862DURAZNO</t>
  </si>
  <si>
    <t>TJA2862</t>
  </si>
  <si>
    <t>05TJARURALCOMER Y BEBER2864DURAZNO</t>
  </si>
  <si>
    <t>TJA2864</t>
  </si>
  <si>
    <t>05TJARURALCOMER Y BEBER2901PAPAYA</t>
  </si>
  <si>
    <t>TJA2901</t>
  </si>
  <si>
    <t>05TJARURALCOMER Y BEBER2916PAPAYA</t>
  </si>
  <si>
    <t>TJA2916</t>
  </si>
  <si>
    <t>05TJARURALCOMER Y BEBER2917PAPAYA</t>
  </si>
  <si>
    <t>TJA2917</t>
  </si>
  <si>
    <t>05TJARURALCOMER Y BEBER2920PAPAYA</t>
  </si>
  <si>
    <t>TJA2920</t>
  </si>
  <si>
    <t>05TJARURALCOMER Y BEBER2932PAPAYA</t>
  </si>
  <si>
    <t>TJA2932</t>
  </si>
  <si>
    <t>05TJARURALCOMER Y BEBER2939PAPAYA</t>
  </si>
  <si>
    <t>TJA2939</t>
  </si>
  <si>
    <t>05TJARURALCOMER Y BEBER2940PAPAYA</t>
  </si>
  <si>
    <t>TJA2940</t>
  </si>
  <si>
    <t>05TJARURALCOMER Y BEBER2946PAPAYA</t>
  </si>
  <si>
    <t>TJA2946</t>
  </si>
  <si>
    <t>05TJARURALCOMER Y BEBER296COLA SIN AZUCAR</t>
  </si>
  <si>
    <t>TJA296</t>
  </si>
  <si>
    <t>05TJARURALCOMER Y BEBER302COLA</t>
  </si>
  <si>
    <t>TJA302</t>
  </si>
  <si>
    <t>05TJARURALCOMER Y BEBER304NARANJA</t>
  </si>
  <si>
    <t>TJA304</t>
  </si>
  <si>
    <t>05TJARURALCOMER Y BEBER306LIMA LIMON</t>
  </si>
  <si>
    <t>TJA306</t>
  </si>
  <si>
    <t>05TJARURALCOMER Y BEBER399MANZANA</t>
  </si>
  <si>
    <t>TJA399</t>
  </si>
  <si>
    <t>05TJARURALCOMER Y BEBER400DURAZNO</t>
  </si>
  <si>
    <t>TJA400</t>
  </si>
  <si>
    <t>05TJARURALCOMER Y BEBER404FRUIT PUNCH</t>
  </si>
  <si>
    <t>TJA404</t>
  </si>
  <si>
    <t>05TJARURALCOMER Y BEBER405CITRUS</t>
  </si>
  <si>
    <t>TJA405</t>
  </si>
  <si>
    <t>05TJARURALCOMER Y BEBER410FRUIT PUNCH</t>
  </si>
  <si>
    <t>TJA410</t>
  </si>
  <si>
    <t>05TJARURALCOMER Y BEBER411DURAZNO</t>
  </si>
  <si>
    <t>TJA411</t>
  </si>
  <si>
    <t>05TJARURALCOMER Y BEBER412MANZANA</t>
  </si>
  <si>
    <t>TJA412</t>
  </si>
  <si>
    <t>05TJARURALCOMER Y BEBER413MANZANA</t>
  </si>
  <si>
    <t>TJA413</t>
  </si>
  <si>
    <t>05TJARURALCOMER Y BEBER414DURAZNO</t>
  </si>
  <si>
    <t>TJA414</t>
  </si>
  <si>
    <t>05TJARURALCOMER Y BEBER425TROPICAL</t>
  </si>
  <si>
    <t>TJA425</t>
  </si>
  <si>
    <t>05TJARURALCOMER Y BEBER426TROPICAL</t>
  </si>
  <si>
    <t>TJA426</t>
  </si>
  <si>
    <t>05TJARURALCOMER Y BEBER427TROPICAL</t>
  </si>
  <si>
    <t>TJA427</t>
  </si>
  <si>
    <t>05TJARURALCOMER Y BEBER501NARANJA</t>
  </si>
  <si>
    <t>TJA501</t>
  </si>
  <si>
    <t>05TJARURALCOMER Y BEBER510NARANJA</t>
  </si>
  <si>
    <t>TJA510</t>
  </si>
  <si>
    <t>05TJARURALCOMER Y BEBER517NARANJA</t>
  </si>
  <si>
    <t>TJA517</t>
  </si>
  <si>
    <t>05TJARURALCOMER Y BEBER520NARANJA</t>
  </si>
  <si>
    <t>TJA520</t>
  </si>
  <si>
    <t>05TJARURALCOMER Y BEBER522NARANJA</t>
  </si>
  <si>
    <t>TJA522</t>
  </si>
  <si>
    <t>05TJARURALCOMER Y BEBER528NARANJA</t>
  </si>
  <si>
    <t>TJA528</t>
  </si>
  <si>
    <t>05TJARURALCOMER Y BEBER532NARANJA</t>
  </si>
  <si>
    <t>TJA532</t>
  </si>
  <si>
    <t>05TJARURALCOMER Y BEBER539NARANJA</t>
  </si>
  <si>
    <t>TJA539</t>
  </si>
  <si>
    <t>05TJARURALCOMER Y BEBER540NARANJA</t>
  </si>
  <si>
    <t>TJA540</t>
  </si>
  <si>
    <t>05TJARURALCOMER Y BEBER542NARANJA</t>
  </si>
  <si>
    <t>TJA542</t>
  </si>
  <si>
    <t>05TJARURALCOMER Y BEBER544NARANJA</t>
  </si>
  <si>
    <t>TJA544</t>
  </si>
  <si>
    <t>05TJARURALCOMER Y BEBER546NARANJA</t>
  </si>
  <si>
    <t>TJA546</t>
  </si>
  <si>
    <t>05TJARURALCOMER Y BEBER563NARANJA</t>
  </si>
  <si>
    <t>TJA563</t>
  </si>
  <si>
    <t>05TJARURALCOMER Y BEBER601MANDARINA</t>
  </si>
  <si>
    <t>TJA601</t>
  </si>
  <si>
    <t>05TJARURALCOMER Y BEBER617MANDARINA</t>
  </si>
  <si>
    <t>TJA617</t>
  </si>
  <si>
    <t>05TJARURALCOMER Y BEBER640MANDARINA</t>
  </si>
  <si>
    <t>TJA640</t>
  </si>
  <si>
    <t>05TJARURALCOMER Y BEBER646MANDARINA</t>
  </si>
  <si>
    <t>TJA646</t>
  </si>
  <si>
    <t>05TJARURALCOMER Y BEBER701LIMA LIMON</t>
  </si>
  <si>
    <t>TJA701</t>
  </si>
  <si>
    <t>05TJARURALCOMER Y BEBER703LIMA LIMON</t>
  </si>
  <si>
    <t>TJA703</t>
  </si>
  <si>
    <t>05TJARURALCOMER Y BEBER710LIMA LIMON</t>
  </si>
  <si>
    <t>TJA710</t>
  </si>
  <si>
    <t>05TJARURALCOMER Y BEBER717LIMA LIMON</t>
  </si>
  <si>
    <t>TJA717</t>
  </si>
  <si>
    <t>05TJARURALCOMER Y BEBER720LIMA LIMON</t>
  </si>
  <si>
    <t>TJA720</t>
  </si>
  <si>
    <t>05TJARURALCOMER Y BEBER722LIMA LIMON</t>
  </si>
  <si>
    <t>TJA722</t>
  </si>
  <si>
    <t>05TJARURALCOMER Y BEBER728LIMA LIMON</t>
  </si>
  <si>
    <t>TJA728</t>
  </si>
  <si>
    <t>05TJARURALCOMER Y BEBER72AGUA SIN GAS</t>
  </si>
  <si>
    <t>TJA72</t>
  </si>
  <si>
    <t>05TJARURALCOMER Y BEBER732LIMA LIMON</t>
  </si>
  <si>
    <t>TJA732</t>
  </si>
  <si>
    <t>05TJARURALCOMER Y BEBER739LIMA LIMON</t>
  </si>
  <si>
    <t>TJA739</t>
  </si>
  <si>
    <t>05TJARURALCOMER Y BEBER740LIMA LIMON</t>
  </si>
  <si>
    <t>TJA740</t>
  </si>
  <si>
    <t>05TJARURALCOMER Y BEBER744LIMA LIMON</t>
  </si>
  <si>
    <t>TJA744</t>
  </si>
  <si>
    <t>05TJARURALCOMER Y BEBER760LIMA LIMON</t>
  </si>
  <si>
    <t>TJA760</t>
  </si>
  <si>
    <t>05TJARURALCOMER Y BEBER761LIMA LIMON</t>
  </si>
  <si>
    <t>TJA761</t>
  </si>
  <si>
    <t>05TJARURALCOMER Y BEBER763LIMA LIMON</t>
  </si>
  <si>
    <t>TJA763</t>
  </si>
  <si>
    <t>05TJARURALCOMER Y BEBER764LIMA LIMON</t>
  </si>
  <si>
    <t>TJA764</t>
  </si>
  <si>
    <t>05TJARURALCOMER Y BEBER82MANZANA</t>
  </si>
  <si>
    <t>TJA82</t>
  </si>
  <si>
    <t>05TJARURALCOMER Y BEBER84DURAZNO</t>
  </si>
  <si>
    <t>TJA84</t>
  </si>
  <si>
    <t>05TJARURALCOMER Y BEBER94CITRUS</t>
  </si>
  <si>
    <t>TJA94</t>
  </si>
  <si>
    <t>05TJARURALCOMER Y BEBER95CITRUS</t>
  </si>
  <si>
    <t>TJA95</t>
  </si>
  <si>
    <t>05TJARURALCOMER Y BEBER979LIMON</t>
  </si>
  <si>
    <t>TJA979</t>
  </si>
  <si>
    <t>05TJARURALCOMER Y BEBER97MANZANA</t>
  </si>
  <si>
    <t>TJA97</t>
  </si>
  <si>
    <t>05TJARURALCOMER Y BEBER983LIMON</t>
  </si>
  <si>
    <t>TJA983</t>
  </si>
  <si>
    <t>05TJARURALCOMER Y BEBER99DURAZNO</t>
  </si>
  <si>
    <t>TJA99</t>
  </si>
  <si>
    <t>05TJARURALHORECA100CITRUS</t>
  </si>
  <si>
    <t>05TJARURALHORECA101COLA</t>
  </si>
  <si>
    <t>05TJARURALHORECA1040POMELO</t>
  </si>
  <si>
    <t>05TJARURALHORECA10MANZANA</t>
  </si>
  <si>
    <t>05TJARURALHORECA1140PINA</t>
  </si>
  <si>
    <t>05TJARURALHORECA117COLA</t>
  </si>
  <si>
    <t>05TJARURALHORECA11DURAZNO</t>
  </si>
  <si>
    <t>05TJARURALHORECA120COLA</t>
  </si>
  <si>
    <t>05TJARURALHORECA128COLA</t>
  </si>
  <si>
    <t>05TJARURALHORECA132COLA</t>
  </si>
  <si>
    <t>05TJARURALHORECA139COLA</t>
  </si>
  <si>
    <t>05TJARURALHORECA144COLA</t>
  </si>
  <si>
    <t>05TJARURALHORECA146COLA</t>
  </si>
  <si>
    <t>05TJARURALHORECA1540DURAZNO</t>
  </si>
  <si>
    <t>05TJARURALHORECA1640MANZANA</t>
  </si>
  <si>
    <t>05TJARURALHORECA165COLA</t>
  </si>
  <si>
    <t>05TJARURALHORECA1780GOLD STRIKE</t>
  </si>
  <si>
    <t>05TJARURALHORECA186COLA</t>
  </si>
  <si>
    <t>05TJARURALHORECA188COLA</t>
  </si>
  <si>
    <t>05TJARURALHORECA191COLA</t>
  </si>
  <si>
    <t>05TJARURALHORECA193COLA</t>
  </si>
  <si>
    <t>05TJARURALHORECA2001GUARANA</t>
  </si>
  <si>
    <t>05TJARURALHORECA2016GUARANA</t>
  </si>
  <si>
    <t>05TJARURALHORECA2017GUARANA</t>
  </si>
  <si>
    <t>05TJARURALHORECA2021GUARANA</t>
  </si>
  <si>
    <t>05TJARURALHORECA202COLA</t>
  </si>
  <si>
    <t>05TJARURALHORECA2032GUARANA</t>
  </si>
  <si>
    <t>05TJARURALHORECA2039GUARANA</t>
  </si>
  <si>
    <t>05TJARURALHORECA2040GUARANA</t>
  </si>
  <si>
    <t>05TJARURALHORECA2046GUARANA</t>
  </si>
  <si>
    <t>05TJARURALHORECA2112AGUA SIN GAS</t>
  </si>
  <si>
    <t>05TJARURALHORECA2116AGUA SIN GAS</t>
  </si>
  <si>
    <t>TJA2116</t>
  </si>
  <si>
    <t>05TJARURALHORECA2125AGUA SIN GAS</t>
  </si>
  <si>
    <t>05TJARURALHORECA2140AGUA SIN GAS</t>
  </si>
  <si>
    <t>05TJARURALHORECA2146AGUA SIN GAS</t>
  </si>
  <si>
    <t>05TJARURALHORECA2148AGUA SIN GAS</t>
  </si>
  <si>
    <t>05TJARURALHORECA2216AGUA CON GAS</t>
  </si>
  <si>
    <t>05TJARURALHORECA2240AGUA CON GAS</t>
  </si>
  <si>
    <t>05TJARURALHORECA2307ATAQUE</t>
  </si>
  <si>
    <t>05TJARURALHORECA2308ATAQUE</t>
  </si>
  <si>
    <t>05TJARURALHORECA2309CONTRATAQUE</t>
  </si>
  <si>
    <t>05TJARURALHORECA2311CONTRATAQUE</t>
  </si>
  <si>
    <t>05TJARURALHORECA2334MORA AZUL</t>
  </si>
  <si>
    <t>05TJARURALHORECA2336MORA AZUL</t>
  </si>
  <si>
    <t>05TJARURALHORECA2344MULTIFRUTA</t>
  </si>
  <si>
    <t>05TJARURALHORECA2346MULTIFRUTA</t>
  </si>
  <si>
    <t>05TJARURALHORECA2382MANZANA</t>
  </si>
  <si>
    <t>05TJARURALHORECA2386PASSION FRUIT</t>
  </si>
  <si>
    <t>05TJARURALHORECA2387PASSION FRUIT</t>
  </si>
  <si>
    <t>05TJARURALHORECA2511PERA</t>
  </si>
  <si>
    <t>05TJARURALHORECA2513PERA</t>
  </si>
  <si>
    <t>05TJARURALHORECA2518PERA</t>
  </si>
  <si>
    <t>05TJARURALHORECA2519PERA</t>
  </si>
  <si>
    <t>05TJARURALHORECA2521POMELO</t>
  </si>
  <si>
    <t>05TJARURALHORECA2523MANZANA</t>
  </si>
  <si>
    <t>05TJARURALHORECA2528MANZANA</t>
  </si>
  <si>
    <t>05TJARURALHORECA2530MANZANA</t>
  </si>
  <si>
    <t>05TJARURALHORECA2553POMELO</t>
  </si>
  <si>
    <t>05TJARURALHORECA2558POMELO</t>
  </si>
  <si>
    <t>05TJARURALHORECA2559POMELO</t>
  </si>
  <si>
    <t>05TJARURALHORECA2697GINGER ALE</t>
  </si>
  <si>
    <t>05TJARURALHORECA2732GINGER ALE</t>
  </si>
  <si>
    <t>TJA2732</t>
  </si>
  <si>
    <t>05TJARURALHORECA276COLA SIN AZUCAR</t>
  </si>
  <si>
    <t>05TJARURALHORECA285COLA SIN AZUCAR</t>
  </si>
  <si>
    <t>05TJARURALHORECA2860MANZANA</t>
  </si>
  <si>
    <t>05TJARURALHORECA2861MANZANA</t>
  </si>
  <si>
    <t>05TJARURALHORECA2862DURAZNO</t>
  </si>
  <si>
    <t>05TJARURALHORECA2864DURAZNO</t>
  </si>
  <si>
    <t>05TJARURALHORECA2901PAPAYA</t>
  </si>
  <si>
    <t>05TJARURALHORECA2916PAPAYA</t>
  </si>
  <si>
    <t>05TJARURALHORECA2917PAPAYA</t>
  </si>
  <si>
    <t>05TJARURALHORECA2920PAPAYA</t>
  </si>
  <si>
    <t>05TJARURALHORECA2932PAPAYA</t>
  </si>
  <si>
    <t>05TJARURALHORECA2935PAPAYA</t>
  </si>
  <si>
    <t>TJA2935</t>
  </si>
  <si>
    <t>05TJARURALHORECA2939PAPAYA</t>
  </si>
  <si>
    <t>05TJARURALHORECA2940PAPAYA</t>
  </si>
  <si>
    <t>05TJARURALHORECA2946PAPAYA</t>
  </si>
  <si>
    <t>05TJARURALHORECA296COLA SIN AZUCAR</t>
  </si>
  <si>
    <t>05TJARURALHORECA302COLA</t>
  </si>
  <si>
    <t>05TJARURALHORECA304NARANJA</t>
  </si>
  <si>
    <t>05TJARURALHORECA306LIMA LIMON</t>
  </si>
  <si>
    <t>05TJARURALHORECA399MANZANA</t>
  </si>
  <si>
    <t>05TJARURALHORECA400DURAZNO</t>
  </si>
  <si>
    <t>05TJARURALHORECA404FRUIT PUNCH</t>
  </si>
  <si>
    <t>05TJARURALHORECA405CITRUS</t>
  </si>
  <si>
    <t>05TJARURALHORECA410FRUIT PUNCH</t>
  </si>
  <si>
    <t>05TJARURALHORECA411DURAZNO</t>
  </si>
  <si>
    <t>05TJARURALHORECA412MANZANA</t>
  </si>
  <si>
    <t>05TJARURALHORECA413MANZANA</t>
  </si>
  <si>
    <t>05TJARURALHORECA414DURAZNO</t>
  </si>
  <si>
    <t>05TJARURALHORECA425TROPICAL</t>
  </si>
  <si>
    <t>05TJARURALHORECA426TROPICAL</t>
  </si>
  <si>
    <t>05TJARURALHORECA427TROPICAL</t>
  </si>
  <si>
    <t>05TJARURALHORECA501NARANJA</t>
  </si>
  <si>
    <t>05TJARURALHORECA510NARANJA</t>
  </si>
  <si>
    <t>05TJARURALHORECA517NARANJA</t>
  </si>
  <si>
    <t>05TJARURALHORECA520NARANJA</t>
  </si>
  <si>
    <t>05TJARURALHORECA522NARANJA</t>
  </si>
  <si>
    <t>05TJARURALHORECA528NARANJA</t>
  </si>
  <si>
    <t>05TJARURALHORECA532NARANJA</t>
  </si>
  <si>
    <t>05TJARURALHORECA539NARANJA</t>
  </si>
  <si>
    <t>05TJARURALHORECA540NARANJA</t>
  </si>
  <si>
    <t>05TJARURALHORECA542NARANJA</t>
  </si>
  <si>
    <t>05TJARURALHORECA544NARANJA</t>
  </si>
  <si>
    <t>05TJARURALHORECA546NARANJA</t>
  </si>
  <si>
    <t>05TJARURALHORECA563NARANJA</t>
  </si>
  <si>
    <t>05TJARURALHORECA601MANDARINA</t>
  </si>
  <si>
    <t>05TJARURALHORECA617MANDARINA</t>
  </si>
  <si>
    <t>05TJARURALHORECA640MANDARINA</t>
  </si>
  <si>
    <t>05TJARURALHORECA646MANDARINA</t>
  </si>
  <si>
    <t>05TJARURALHORECA701LIMA LIMON</t>
  </si>
  <si>
    <t>05TJARURALHORECA703LIMA LIMON</t>
  </si>
  <si>
    <t>05TJARURALHORECA710LIMA LIMON</t>
  </si>
  <si>
    <t>05TJARURALHORECA717LIMA LIMON</t>
  </si>
  <si>
    <t>05TJARURALHORECA720LIMA LIMON</t>
  </si>
  <si>
    <t>05TJARURALHORECA722LIMA LIMON</t>
  </si>
  <si>
    <t>05TJARURALHORECA728LIMA LIMON</t>
  </si>
  <si>
    <t>05TJARURALHORECA72AGUA SIN GAS</t>
  </si>
  <si>
    <t>05TJARURALHORECA732LIMA LIMON</t>
  </si>
  <si>
    <t>05TJARURALHORECA739LIMA LIMON</t>
  </si>
  <si>
    <t>05TJARURALHORECA740LIMA LIMON</t>
  </si>
  <si>
    <t>05TJARURALHORECA744LIMA LIMON</t>
  </si>
  <si>
    <t>05TJARURALHORECA761LIMA LIMON</t>
  </si>
  <si>
    <t>05TJARURALHORECA763LIMA LIMON</t>
  </si>
  <si>
    <t>05TJARURALHORECA764LIMA LIMON</t>
  </si>
  <si>
    <t>05TJARURALHORECA82MANZANA</t>
  </si>
  <si>
    <t>05TJARURALHORECA84DURAZNO</t>
  </si>
  <si>
    <t>05TJARURALHORECA885LIMA LIMON SIN A</t>
  </si>
  <si>
    <t>TJA885</t>
  </si>
  <si>
    <t>05TJARURALHORECA94CITRUS</t>
  </si>
  <si>
    <t>05TJARURALHORECA95CITRUS</t>
  </si>
  <si>
    <t>05TJARURALHORECA979LIMON</t>
  </si>
  <si>
    <t>05TJARURALHORECA97MANZANA</t>
  </si>
  <si>
    <t>05TJARURALHORECA99DURAZNO</t>
  </si>
  <si>
    <t>05TJARURALMAYORISTA100CITRUS</t>
  </si>
  <si>
    <t>05TJARURALMAYORISTA101COLA</t>
  </si>
  <si>
    <t>05TJARURALMAYORISTA1040POMELO</t>
  </si>
  <si>
    <t>05TJARURALMAYORISTA10MANZANA</t>
  </si>
  <si>
    <t>05TJARURALMAYORISTA1140PINA</t>
  </si>
  <si>
    <t>05TJARURALMAYORISTA117COLA</t>
  </si>
  <si>
    <t>05TJARURALMAYORISTA11DURAZNO</t>
  </si>
  <si>
    <t>05TJARURALMAYORISTA120COLA</t>
  </si>
  <si>
    <t>05TJARURALMAYORISTA128COLA</t>
  </si>
  <si>
    <t>05TJARURALMAYORISTA132COLA</t>
  </si>
  <si>
    <t>05TJARURALMAYORISTA139COLA</t>
  </si>
  <si>
    <t>05TJARURALMAYORISTA144COLA</t>
  </si>
  <si>
    <t>05TJARURALMAYORISTA146COLA</t>
  </si>
  <si>
    <t>05TJARURALMAYORISTA1540DURAZNO</t>
  </si>
  <si>
    <t>05TJARURALMAYORISTA1640MANZANA</t>
  </si>
  <si>
    <t>05TJARURALMAYORISTA165COLA</t>
  </si>
  <si>
    <t>05TJARURALMAYORISTA1759REGULAR</t>
  </si>
  <si>
    <t>05TJARURALMAYORISTA1780GOLD STRIKE</t>
  </si>
  <si>
    <t>05TJARURALMAYORISTA186COLA</t>
  </si>
  <si>
    <t>05TJARURALMAYORISTA188COLA</t>
  </si>
  <si>
    <t>05TJARURALMAYORISTA191COLA</t>
  </si>
  <si>
    <t>05TJARURALMAYORISTA193COLA</t>
  </si>
  <si>
    <t>05TJARURALMAYORISTA2001GUARANA</t>
  </si>
  <si>
    <t>05TJARURALMAYORISTA2016GUARANA</t>
  </si>
  <si>
    <t>05TJARURALMAYORISTA2017GUARANA</t>
  </si>
  <si>
    <t>05TJARURALMAYORISTA202COLA</t>
  </si>
  <si>
    <t>05TJARURALMAYORISTA2032GUARANA</t>
  </si>
  <si>
    <t>05TJARURALMAYORISTA2040GUARANA</t>
  </si>
  <si>
    <t>05TJARURALMAYORISTA2046GUARANA</t>
  </si>
  <si>
    <t>05TJARURALMAYORISTA2112AGUA SIN GAS</t>
  </si>
  <si>
    <t>05TJARURALMAYORISTA2125AGUA SIN GAS</t>
  </si>
  <si>
    <t>05TJARURALMAYORISTA2140AGUA SIN GAS</t>
  </si>
  <si>
    <t>05TJARURALMAYORISTA2146AGUA SIN GAS</t>
  </si>
  <si>
    <t>05TJARURALMAYORISTA2148AGUA SIN GAS</t>
  </si>
  <si>
    <t>05TJARURALMAYORISTA2155AGUA SIN GAS</t>
  </si>
  <si>
    <t>05TJARURALMAYORISTA2216AGUA CON GAS</t>
  </si>
  <si>
    <t>05TJARURALMAYORISTA2240AGUA CON GAS</t>
  </si>
  <si>
    <t>05TJARURALMAYORISTA2307ATAQUE</t>
  </si>
  <si>
    <t>05TJARURALMAYORISTA2308ATAQUE</t>
  </si>
  <si>
    <t>05TJARURALMAYORISTA2309CONTRATAQUE</t>
  </si>
  <si>
    <t>05TJARURALMAYORISTA2311CONTRATAQUE</t>
  </si>
  <si>
    <t>05TJARURALMAYORISTA2334MORA AZUL</t>
  </si>
  <si>
    <t>05TJARURALMAYORISTA2336MORA AZUL</t>
  </si>
  <si>
    <t>05TJARURALMAYORISTA2344MULTIFRUTA</t>
  </si>
  <si>
    <t>05TJARURALMAYORISTA2346MULTIFRUTA</t>
  </si>
  <si>
    <t>05TJARURALMAYORISTA2378MORA AZUL</t>
  </si>
  <si>
    <t>TJA2378</t>
  </si>
  <si>
    <t>05TJARURALMAYORISTA2382MANZANA</t>
  </si>
  <si>
    <t>05TJARURALMAYORISTA2387PASSION FRUIT</t>
  </si>
  <si>
    <t>05TJARURALMAYORISTA2511PERA</t>
  </si>
  <si>
    <t>05TJARURALMAYORISTA2513PERA</t>
  </si>
  <si>
    <t>05TJARURALMAYORISTA2518PERA</t>
  </si>
  <si>
    <t>05TJARURALMAYORISTA2519PERA</t>
  </si>
  <si>
    <t>05TJARURALMAYORISTA2521POMELO</t>
  </si>
  <si>
    <t>05TJARURALMAYORISTA2523MANZANA</t>
  </si>
  <si>
    <t>05TJARURALMAYORISTA2528MANZANA</t>
  </si>
  <si>
    <t>05TJARURALMAYORISTA2530MANZANA</t>
  </si>
  <si>
    <t>05TJARURALMAYORISTA2553POMELO</t>
  </si>
  <si>
    <t>05TJARURALMAYORISTA2558POMELO</t>
  </si>
  <si>
    <t>05TJARURALMAYORISTA2559POMELO</t>
  </si>
  <si>
    <t>05TJARURALMAYORISTA2700GINGER ALE</t>
  </si>
  <si>
    <t>05TJARURALMAYORISTA276COLA SIN AZUCAR</t>
  </si>
  <si>
    <t>05TJARURALMAYORISTA285COLA SIN AZUCAR</t>
  </si>
  <si>
    <t>05TJARURALMAYORISTA2860MANZANA</t>
  </si>
  <si>
    <t>05TJARURALMAYORISTA2861MANZANA</t>
  </si>
  <si>
    <t>05TJARURALMAYORISTA2862DURAZNO</t>
  </si>
  <si>
    <t>05TJARURALMAYORISTA2864DURAZNO</t>
  </si>
  <si>
    <t>05TJARURALMAYORISTA2901PAPAYA</t>
  </si>
  <si>
    <t>05TJARURALMAYORISTA2916PAPAYA</t>
  </si>
  <si>
    <t>05TJARURALMAYORISTA2917PAPAYA</t>
  </si>
  <si>
    <t>05TJARURALMAYORISTA2932PAPAYA</t>
  </si>
  <si>
    <t>05TJARURALMAYORISTA2939PAPAYA</t>
  </si>
  <si>
    <t>05TJARURALMAYORISTA2940PAPAYA</t>
  </si>
  <si>
    <t>05TJARURALMAYORISTA2946PAPAYA</t>
  </si>
  <si>
    <t>05TJARURALMAYORISTA296COLA SIN AZUCAR</t>
  </si>
  <si>
    <t>05TJARURALMAYORISTA302COLA</t>
  </si>
  <si>
    <t>05TJARURALMAYORISTA304NARANJA</t>
  </si>
  <si>
    <t>05TJARURALMAYORISTA306LIMA LIMON</t>
  </si>
  <si>
    <t>05TJARURALMAYORISTA399MANZANA</t>
  </si>
  <si>
    <t>05TJARURALMAYORISTA400DURAZNO</t>
  </si>
  <si>
    <t>05TJARURALMAYORISTA404FRUIT PUNCH</t>
  </si>
  <si>
    <t>05TJARURALMAYORISTA405CITRUS</t>
  </si>
  <si>
    <t>05TJARURALMAYORISTA410FRUIT PUNCH</t>
  </si>
  <si>
    <t>05TJARURALMAYORISTA411DURAZNO</t>
  </si>
  <si>
    <t>05TJARURALMAYORISTA412MANZANA</t>
  </si>
  <si>
    <t>05TJARURALMAYORISTA413MANZANA</t>
  </si>
  <si>
    <t>05TJARURALMAYORISTA414DURAZNO</t>
  </si>
  <si>
    <t>05TJARURALMAYORISTA425TROPICAL</t>
  </si>
  <si>
    <t>05TJARURALMAYORISTA426TROPICAL</t>
  </si>
  <si>
    <t>05TJARURALMAYORISTA427TROPICAL</t>
  </si>
  <si>
    <t>05TJARURALMAYORISTA501NARANJA</t>
  </si>
  <si>
    <t>05TJARURALMAYORISTA510NARANJA</t>
  </si>
  <si>
    <t>05TJARURALMAYORISTA517NARANJA</t>
  </si>
  <si>
    <t>05TJARURALMAYORISTA520NARANJA</t>
  </si>
  <si>
    <t>05TJARURALMAYORISTA522NARANJA</t>
  </si>
  <si>
    <t>05TJARURALMAYORISTA528NARANJA</t>
  </si>
  <si>
    <t>05TJARURALMAYORISTA532NARANJA</t>
  </si>
  <si>
    <t>05TJARURALMAYORISTA539NARANJA</t>
  </si>
  <si>
    <t>05TJARURALMAYORISTA540NARANJA</t>
  </si>
  <si>
    <t>05TJARURALMAYORISTA542NARANJA</t>
  </si>
  <si>
    <t>05TJARURALMAYORISTA544NARANJA</t>
  </si>
  <si>
    <t>05TJARURALMAYORISTA546NARANJA</t>
  </si>
  <si>
    <t>05TJARURALMAYORISTA563NARANJA</t>
  </si>
  <si>
    <t>05TJARURALMAYORISTA601MANDARINA</t>
  </si>
  <si>
    <t>05TJARURALMAYORISTA617MANDARINA</t>
  </si>
  <si>
    <t>05TJARURALMAYORISTA640MANDARINA</t>
  </si>
  <si>
    <t>05TJARURALMAYORISTA646MANDARINA</t>
  </si>
  <si>
    <t>05TJARURALMAYORISTA701LIMA LIMON</t>
  </si>
  <si>
    <t>05TJARURALMAYORISTA703LIMA LIMON</t>
  </si>
  <si>
    <t>05TJARURALMAYORISTA710LIMA LIMON</t>
  </si>
  <si>
    <t>05TJARURALMAYORISTA717LIMA LIMON</t>
  </si>
  <si>
    <t>05TJARURALMAYORISTA720LIMA LIMON</t>
  </si>
  <si>
    <t>05TJARURALMAYORISTA722LIMA LIMON</t>
  </si>
  <si>
    <t>05TJARURALMAYORISTA728LIMA LIMON</t>
  </si>
  <si>
    <t>05TJARURALMAYORISTA72AGUA SIN GAS</t>
  </si>
  <si>
    <t>05TJARURALMAYORISTA732LIMA LIMON</t>
  </si>
  <si>
    <t>05TJARURALMAYORISTA739LIMA LIMON</t>
  </si>
  <si>
    <t>05TJARURALMAYORISTA740LIMA LIMON</t>
  </si>
  <si>
    <t>05TJARURALMAYORISTA744LIMA LIMON</t>
  </si>
  <si>
    <t>05TJARURALMAYORISTA761LIMA LIMON</t>
  </si>
  <si>
    <t>05TJARURALMAYORISTA764LIMA LIMON</t>
  </si>
  <si>
    <t>05TJARURALMAYORISTA82MANZANA</t>
  </si>
  <si>
    <t>05TJARURALMAYORISTA84DURAZNO</t>
  </si>
  <si>
    <t>05TJARURALMAYORISTA94CITRUS</t>
  </si>
  <si>
    <t>05TJARURALMAYORISTA95CITRUS</t>
  </si>
  <si>
    <t>05TJARURALMAYORISTA97MANZANA</t>
  </si>
  <si>
    <t>05TJARURALMAYORISTA980LIMON</t>
  </si>
  <si>
    <t>TJA980</t>
  </si>
  <si>
    <t>05TJARURALMAYORISTA99DURAZNO</t>
  </si>
  <si>
    <t>05TJARURALMODERNO100CITRUS</t>
  </si>
  <si>
    <t>05TJARURALMODERNO1040POMELO</t>
  </si>
  <si>
    <t>05TJARURALMODERNO1140PINA</t>
  </si>
  <si>
    <t>05TJARURALMODERNO117COLA</t>
  </si>
  <si>
    <t>05TJARURALMODERNO132COLA</t>
  </si>
  <si>
    <t>05TJARURALMODERNO146COLA</t>
  </si>
  <si>
    <t>05TJARURALMODERNO1540DURAZNO</t>
  </si>
  <si>
    <t>05TJARURALMODERNO1640MANZANA</t>
  </si>
  <si>
    <t>05TJARURALMODERNO165COLA</t>
  </si>
  <si>
    <t>05TJARURALMODERNO1780GOLD STRIKE</t>
  </si>
  <si>
    <t>05TJARURALMODERNO188COLA</t>
  </si>
  <si>
    <t>05TJARURALMODERNO2040GUARANA</t>
  </si>
  <si>
    <t>05TJARURALMODERNO2125AGUA SIN GAS</t>
  </si>
  <si>
    <t>05TJARURALMODERNO2140AGUA SIN GAS</t>
  </si>
  <si>
    <t>05TJARURALMODERNO2146AGUA SIN GAS</t>
  </si>
  <si>
    <t>05TJARURALMODERNO2148AGUA SIN GAS</t>
  </si>
  <si>
    <t>05TJARURALMODERNO2240AGUA CON GAS</t>
  </si>
  <si>
    <t>05TJARURALMODERNO2307ATAQUE</t>
  </si>
  <si>
    <t>05TJARURALMODERNO2308ATAQUE</t>
  </si>
  <si>
    <t>05TJARURALMODERNO2309CONTRATAQUE</t>
  </si>
  <si>
    <t>05TJARURALMODERNO2311CONTRATAQUE</t>
  </si>
  <si>
    <t>05TJARURALMODERNO2334MORA AZUL</t>
  </si>
  <si>
    <t>05TJARURALMODERNO2336MORA AZUL</t>
  </si>
  <si>
    <t>05TJARURALMODERNO2344MULTIFRUTA</t>
  </si>
  <si>
    <t>05TJARURALMODERNO2346MULTIFRUTA</t>
  </si>
  <si>
    <t>05TJARURALMODERNO2382MANZANA</t>
  </si>
  <si>
    <t>05TJARURALMODERNO2387PASSION FRUIT</t>
  </si>
  <si>
    <t>05TJARURALMODERNO2513PERA</t>
  </si>
  <si>
    <t>05TJARURALMODERNO2518PERA</t>
  </si>
  <si>
    <t>05TJARURALMODERNO2519PERA</t>
  </si>
  <si>
    <t>05TJARURALMODERNO2528MANZANA</t>
  </si>
  <si>
    <t>05TJARURALMODERNO2530MANZANA</t>
  </si>
  <si>
    <t>05TJARURALMODERNO2553POMELO</t>
  </si>
  <si>
    <t>05TJARURALMODERNO2558POMELO</t>
  </si>
  <si>
    <t>05TJARURALMODERNO2559POMELO</t>
  </si>
  <si>
    <t>05TJARURALMODERNO273COLA SIN AZUCAR</t>
  </si>
  <si>
    <t>05TJARURALMODERNO285COLA SIN AZUCAR</t>
  </si>
  <si>
    <t>05TJARURALMODERNO2861MANZANA</t>
  </si>
  <si>
    <t>05TJARURALMODERNO2864DURAZNO</t>
  </si>
  <si>
    <t>05TJARURALMODERNO2916PAPAYA</t>
  </si>
  <si>
    <t>05TJARURALMODERNO2917PAPAYA</t>
  </si>
  <si>
    <t>05TJARURALMODERNO2932PAPAYA</t>
  </si>
  <si>
    <t>05TJARURALMODERNO2940PAPAYA</t>
  </si>
  <si>
    <t>05TJARURALMODERNO2946PAPAYA</t>
  </si>
  <si>
    <t>05TJARURALMODERNO296COLA SIN AZUCAR</t>
  </si>
  <si>
    <t>05TJARURALMODERNO399MANZANA</t>
  </si>
  <si>
    <t>05TJARURALMODERNO400DURAZNO</t>
  </si>
  <si>
    <t>05TJARURALMODERNO405CITRUS</t>
  </si>
  <si>
    <t>05TJARURALMODERNO410FRUIT PUNCH</t>
  </si>
  <si>
    <t>05TJARURALMODERNO411DURAZNO</t>
  </si>
  <si>
    <t>05TJARURALMODERNO412MANZANA</t>
  </si>
  <si>
    <t>05TJARURALMODERNO517NARANJA</t>
  </si>
  <si>
    <t>05TJARURALMODERNO532NARANJA</t>
  </si>
  <si>
    <t>05TJARURALMODERNO540NARANJA</t>
  </si>
  <si>
    <t>05TJARURALMODERNO546NARANJA</t>
  </si>
  <si>
    <t>05TJARURALMODERNO54COLA</t>
  </si>
  <si>
    <t>TJA54</t>
  </si>
  <si>
    <t>05TJARURALMODERNO617MANDARINA</t>
  </si>
  <si>
    <t>05TJARURALMODERNO640MANDARINA</t>
  </si>
  <si>
    <t>05TJARURALMODERNO646MANDARINA</t>
  </si>
  <si>
    <t>05TJARURALMODERNO717LIMA LIMON</t>
  </si>
  <si>
    <t>05TJARURALMODERNO72AGUA SIN GAS</t>
  </si>
  <si>
    <t>05TJARURALMODERNO732LIMA LIMON</t>
  </si>
  <si>
    <t>05TJARURALMODERNO740LIMA LIMON</t>
  </si>
  <si>
    <t>05TJARURALMODERNO764LIMA LIMON</t>
  </si>
  <si>
    <t>05TJARURALMODERNO82MANZANA</t>
  </si>
  <si>
    <t>05TJARURALMODERNO84DURAZNO</t>
  </si>
  <si>
    <t>05TJARURALMODERNO94CITRUS</t>
  </si>
  <si>
    <t>05TJARURALMODERNO95CITRUS</t>
  </si>
  <si>
    <t>05TJARURALMODERNO979LIMON</t>
  </si>
  <si>
    <t>05TJARURALMODERNO97MANZANA</t>
  </si>
  <si>
    <t>05TJARURALMODERNO983LIMON</t>
  </si>
  <si>
    <t>05TJARURALMODERNO99DURAZNO</t>
  </si>
  <si>
    <t>05TJARURALTRADICIONAL100CITRUS</t>
  </si>
  <si>
    <t>05TJARURALTRADICIONAL101COLA</t>
  </si>
  <si>
    <t>05TJARURALTRADICIONAL1040POMELO</t>
  </si>
  <si>
    <t>05TJARURALTRADICIONAL10MANZANA</t>
  </si>
  <si>
    <t>05TJARURALTRADICIONAL1140PINA</t>
  </si>
  <si>
    <t>05TJARURALTRADICIONAL117COLA</t>
  </si>
  <si>
    <t>05TJARURALTRADICIONAL11DURAZNO</t>
  </si>
  <si>
    <t>05TJARURALTRADICIONAL120COLA</t>
  </si>
  <si>
    <t>05TJARURALTRADICIONAL128COLA</t>
  </si>
  <si>
    <t>05TJARURALTRADICIONAL132COLA</t>
  </si>
  <si>
    <t>05TJARURALTRADICIONAL139COLA</t>
  </si>
  <si>
    <t>05TJARURALTRADICIONAL140COLA</t>
  </si>
  <si>
    <t>TJA140</t>
  </si>
  <si>
    <t>05TJARURALTRADICIONAL144COLA</t>
  </si>
  <si>
    <t>05TJARURALTRADICIONAL146COLA</t>
  </si>
  <si>
    <t>05TJARURALTRADICIONAL1540DURAZNO</t>
  </si>
  <si>
    <t>05TJARURALTRADICIONAL1640MANZANA</t>
  </si>
  <si>
    <t>05TJARURALTRADICIONAL165COLA</t>
  </si>
  <si>
    <t>05TJARURALTRADICIONAL1759REGULAR</t>
  </si>
  <si>
    <t>05TJARURALTRADICIONAL1779ULTRA ZERO</t>
  </si>
  <si>
    <t>TJA1779</t>
  </si>
  <si>
    <t>05TJARURALTRADICIONAL1780GOLD STRIKE</t>
  </si>
  <si>
    <t>05TJARURALTRADICIONAL1791MANGO</t>
  </si>
  <si>
    <t>TJA1791</t>
  </si>
  <si>
    <t>05TJARURALTRADICIONAL186COLA</t>
  </si>
  <si>
    <t>05TJARURALTRADICIONAL188COLA</t>
  </si>
  <si>
    <t>05TJARURALTRADICIONAL191COLA</t>
  </si>
  <si>
    <t>05TJARURALTRADICIONAL193COLA</t>
  </si>
  <si>
    <t>05TJARURALTRADICIONAL2001GUARANA</t>
  </si>
  <si>
    <t>05TJARURALTRADICIONAL2016GUARANA</t>
  </si>
  <si>
    <t>05TJARURALTRADICIONAL2017GUARANA</t>
  </si>
  <si>
    <t>05TJARURALTRADICIONAL2021GUARANA</t>
  </si>
  <si>
    <t>05TJARURALTRADICIONAL202COLA</t>
  </si>
  <si>
    <t>05TJARURALTRADICIONAL2032GUARANA</t>
  </si>
  <si>
    <t>05TJARURALTRADICIONAL2039GUARANA</t>
  </si>
  <si>
    <t>05TJARURALTRADICIONAL2040GUARANA</t>
  </si>
  <si>
    <t>05TJARURALTRADICIONAL2046GUARANA</t>
  </si>
  <si>
    <t>05TJARURALTRADICIONAL2112AGUA SIN GAS</t>
  </si>
  <si>
    <t>05TJARURALTRADICIONAL2116AGUA SIN GAS</t>
  </si>
  <si>
    <t>05TJARURALTRADICIONAL2125AGUA SIN GAS</t>
  </si>
  <si>
    <t>05TJARURALTRADICIONAL2140AGUA SIN GAS</t>
  </si>
  <si>
    <t>05TJARURALTRADICIONAL2146AGUA SIN GAS</t>
  </si>
  <si>
    <t>05TJARURALTRADICIONAL2148AGUA SIN GAS</t>
  </si>
  <si>
    <t>05TJARURALTRADICIONAL2155AGUA SIN GAS</t>
  </si>
  <si>
    <t>05TJARURALTRADICIONAL2216AGUA CON GAS</t>
  </si>
  <si>
    <t>05TJARURALTRADICIONAL2240AGUA CON GAS</t>
  </si>
  <si>
    <t>05TJARURALTRADICIONAL2307ATAQUE</t>
  </si>
  <si>
    <t>05TJARURALTRADICIONAL2308ATAQUE</t>
  </si>
  <si>
    <t>05TJARURALTRADICIONAL2309CONTRATAQUE</t>
  </si>
  <si>
    <t>05TJARURALTRADICIONAL2311CONTRATAQUE</t>
  </si>
  <si>
    <t>05TJARURALTRADICIONAL2332MORA AZUL</t>
  </si>
  <si>
    <t>TJA2332</t>
  </si>
  <si>
    <t>05TJARURALTRADICIONAL2334MORA AZUL</t>
  </si>
  <si>
    <t>05TJARURALTRADICIONAL2336MORA AZUL</t>
  </si>
  <si>
    <t>05TJARURALTRADICIONAL2344MULTIFRUTA</t>
  </si>
  <si>
    <t>05TJARURALTRADICIONAL2346MULTIFRUTA</t>
  </si>
  <si>
    <t>05TJARURALTRADICIONAL2378MORA AZUL</t>
  </si>
  <si>
    <t>05TJARURALTRADICIONAL2379MULTIFRUTA</t>
  </si>
  <si>
    <t>TJA2379</t>
  </si>
  <si>
    <t>05TJARURALTRADICIONAL2381MANZANA</t>
  </si>
  <si>
    <t>TJA2381</t>
  </si>
  <si>
    <t>05TJARURALTRADICIONAL2382MANZANA</t>
  </si>
  <si>
    <t>05TJARURALTRADICIONAL2386PASSION FRUIT</t>
  </si>
  <si>
    <t>05TJARURALTRADICIONAL2387PASSION FRUIT</t>
  </si>
  <si>
    <t>05TJARURALTRADICIONAL2511PERA</t>
  </si>
  <si>
    <t>05TJARURALTRADICIONAL2513PERA</t>
  </si>
  <si>
    <t>05TJARURALTRADICIONAL2518PERA</t>
  </si>
  <si>
    <t>05TJARURALTRADICIONAL2519PERA</t>
  </si>
  <si>
    <t>05TJARURALTRADICIONAL2521POMELO</t>
  </si>
  <si>
    <t>05TJARURALTRADICIONAL2523MANZANA</t>
  </si>
  <si>
    <t>05TJARURALTRADICIONAL2528MANZANA</t>
  </si>
  <si>
    <t>05TJARURALTRADICIONAL2530MANZANA</t>
  </si>
  <si>
    <t>05TJARURALTRADICIONAL2553POMELO</t>
  </si>
  <si>
    <t>05TJARURALTRADICIONAL2558POMELO</t>
  </si>
  <si>
    <t>05TJARURALTRADICIONAL2559POMELO</t>
  </si>
  <si>
    <t>05TJARURALTRADICIONAL2697GINGER ALE</t>
  </si>
  <si>
    <t>05TJARURALTRADICIONAL2700GINGER ALE</t>
  </si>
  <si>
    <t>05TJARURALTRADICIONAL2732GINGER ALE</t>
  </si>
  <si>
    <t>05TJARURALTRADICIONAL273COLA SIN AZUCAR</t>
  </si>
  <si>
    <t>05TJARURALTRADICIONAL276COLA SIN AZUCAR</t>
  </si>
  <si>
    <t>05TJARURALTRADICIONAL2780LIMON</t>
  </si>
  <si>
    <t>05TJARURALTRADICIONAL278SIN AZUCAR K-WAV</t>
  </si>
  <si>
    <t>COCA COLA CREATIONS 500 OW 6P</t>
  </si>
  <si>
    <t>TJA278</t>
  </si>
  <si>
    <t>05TJARURALTRADICIONAL285COLA SIN AZUCAR</t>
  </si>
  <si>
    <t>05TJARURALTRADICIONAL2860MANZANA</t>
  </si>
  <si>
    <t>05TJARURALTRADICIONAL2861MANZANA</t>
  </si>
  <si>
    <t>05TJARURALTRADICIONAL2862DURAZNO</t>
  </si>
  <si>
    <t>05TJARURALTRADICIONAL2864DURAZNO</t>
  </si>
  <si>
    <t>05TJARURALTRADICIONAL2901PAPAYA</t>
  </si>
  <si>
    <t>05TJARURALTRADICIONAL2916PAPAYA</t>
  </si>
  <si>
    <t>05TJARURALTRADICIONAL2917PAPAYA</t>
  </si>
  <si>
    <t>05TJARURALTRADICIONAL2920PAPAYA</t>
  </si>
  <si>
    <t>05TJARURALTRADICIONAL2932PAPAYA</t>
  </si>
  <si>
    <t>05TJARURALTRADICIONAL2935PAPAYA</t>
  </si>
  <si>
    <t>05TJARURALTRADICIONAL2939PAPAYA</t>
  </si>
  <si>
    <t>05TJARURALTRADICIONAL2940PAPAYA</t>
  </si>
  <si>
    <t>05TJARURALTRADICIONAL2946PAPAYA</t>
  </si>
  <si>
    <t>05TJARURALTRADICIONAL296COLA SIN AZUCAR</t>
  </si>
  <si>
    <t>05TJARURALTRADICIONAL302COLA</t>
  </si>
  <si>
    <t>05TJARURALTRADICIONAL304NARANJA</t>
  </si>
  <si>
    <t>05TJARURALTRADICIONAL306LIMA LIMON</t>
  </si>
  <si>
    <t>05TJARURALTRADICIONAL380COLA SIN AZUCAR</t>
  </si>
  <si>
    <t>TJA380</t>
  </si>
  <si>
    <t>05TJARURALTRADICIONAL380LIMA LIMON SIN A</t>
  </si>
  <si>
    <t>05TJARURALTRADICIONAL399MANZANA</t>
  </si>
  <si>
    <t>05TJARURALTRADICIONAL400DURAZNO</t>
  </si>
  <si>
    <t>05TJARURALTRADICIONAL404FRUIT PUNCH</t>
  </si>
  <si>
    <t>05TJARURALTRADICIONAL405CITRUS</t>
  </si>
  <si>
    <t>05TJARURALTRADICIONAL410FRUIT PUNCH</t>
  </si>
  <si>
    <t>05TJARURALTRADICIONAL411DURAZNO</t>
  </si>
  <si>
    <t>05TJARURALTRADICIONAL412MANZANA</t>
  </si>
  <si>
    <t>05TJARURALTRADICIONAL413MANZANA</t>
  </si>
  <si>
    <t>05TJARURALTRADICIONAL414DURAZNO</t>
  </si>
  <si>
    <t>05TJARURALTRADICIONAL425TROPICAL</t>
  </si>
  <si>
    <t>05TJARURALTRADICIONAL426TROPICAL</t>
  </si>
  <si>
    <t>05TJARURALTRADICIONAL427TROPICAL</t>
  </si>
  <si>
    <t>05TJARURALTRADICIONAL501NARANJA</t>
  </si>
  <si>
    <t>05TJARURALTRADICIONAL510NARANJA</t>
  </si>
  <si>
    <t>05TJARURALTRADICIONAL517NARANJA</t>
  </si>
  <si>
    <t>05TJARURALTRADICIONAL520NARANJA</t>
  </si>
  <si>
    <t>05TJARURALTRADICIONAL522NARANJA</t>
  </si>
  <si>
    <t>05TJARURALTRADICIONAL528NARANJA</t>
  </si>
  <si>
    <t>05TJARURALTRADICIONAL532NARANJA</t>
  </si>
  <si>
    <t>05TJARURALTRADICIONAL539NARANJA</t>
  </si>
  <si>
    <t>05TJARURALTRADICIONAL540NARANJA</t>
  </si>
  <si>
    <t>05TJARURALTRADICIONAL542NARANJA</t>
  </si>
  <si>
    <t>05TJARURALTRADICIONAL544NARANJA</t>
  </si>
  <si>
    <t>05TJARURALTRADICIONAL546NARANJA</t>
  </si>
  <si>
    <t>05TJARURALTRADICIONAL54COLA</t>
  </si>
  <si>
    <t>05TJARURALTRADICIONAL563NARANJA</t>
  </si>
  <si>
    <t>05TJARURALTRADICIONAL601MANDARINA</t>
  </si>
  <si>
    <t>05TJARURALTRADICIONAL617MANDARINA</t>
  </si>
  <si>
    <t>05TJARURALTRADICIONAL640MANDARINA</t>
  </si>
  <si>
    <t>05TJARURALTRADICIONAL646MANDARINA</t>
  </si>
  <si>
    <t>05TJARURALTRADICIONAL68MISTERY</t>
  </si>
  <si>
    <t>TJA68</t>
  </si>
  <si>
    <t>05TJARURALTRADICIONAL701LIMA LIMON</t>
  </si>
  <si>
    <t>05TJARURALTRADICIONAL703LIMA LIMON</t>
  </si>
  <si>
    <t>05TJARURALTRADICIONAL710LIMA LIMON</t>
  </si>
  <si>
    <t>05TJARURALTRADICIONAL717LIMA LIMON</t>
  </si>
  <si>
    <t>05TJARURALTRADICIONAL720LIMA LIMON</t>
  </si>
  <si>
    <t>05TJARURALTRADICIONAL722LIMA LIMON</t>
  </si>
  <si>
    <t>05TJARURALTRADICIONAL728LIMA LIMON</t>
  </si>
  <si>
    <t>05TJARURALTRADICIONAL72AGUA SIN GAS</t>
  </si>
  <si>
    <t>05TJARURALTRADICIONAL732LIMA LIMON</t>
  </si>
  <si>
    <t>05TJARURALTRADICIONAL739LIMA LIMON</t>
  </si>
  <si>
    <t>05TJARURALTRADICIONAL740LIMA LIMON</t>
  </si>
  <si>
    <t>05TJARURALTRADICIONAL744LIMA LIMON</t>
  </si>
  <si>
    <t>05TJARURALTRADICIONAL760LIMA LIMON</t>
  </si>
  <si>
    <t>05TJARURALTRADICIONAL761LIMA LIMON</t>
  </si>
  <si>
    <t>05TJARURALTRADICIONAL764LIMA LIMON</t>
  </si>
  <si>
    <t>05TJARURALTRADICIONAL82MANZANA</t>
  </si>
  <si>
    <t>05TJARURALTRADICIONAL84DURAZNO</t>
  </si>
  <si>
    <t>05TJARURALTRADICIONAL885LIMA LIMON SIN A</t>
  </si>
  <si>
    <t>05TJARURALTRADICIONAL94CITRUS</t>
  </si>
  <si>
    <t>05TJARURALTRADICIONAL95CITRUS</t>
  </si>
  <si>
    <t>05TJARURALTRADICIONAL979LIMON</t>
  </si>
  <si>
    <t>05TJARURALTRADICIONAL97MANZANA</t>
  </si>
  <si>
    <t>05TJARURALTRADICIONAL980LIMON</t>
  </si>
  <si>
    <t>05TJARURALTRADICIONAL981LIMON</t>
  </si>
  <si>
    <t>TJA981</t>
  </si>
  <si>
    <t>05TJARURALTRADICIONAL983LIMON</t>
  </si>
  <si>
    <t>05TJARURALTRADICIONAL99DURAZNO</t>
  </si>
  <si>
    <t>05TJARURALVTAS ADM100CITRUS</t>
  </si>
  <si>
    <t>05TJARURALVTAS ADM101COLA</t>
  </si>
  <si>
    <t>05TJARURALVTAS ADM1040POMELO</t>
  </si>
  <si>
    <t>05TJARURALVTAS ADM1140PINA</t>
  </si>
  <si>
    <t>05TJARURALVTAS ADM117COLA</t>
  </si>
  <si>
    <t>05TJARURALVTAS ADM120COLA</t>
  </si>
  <si>
    <t>05TJARURALVTAS ADM128COLA</t>
  </si>
  <si>
    <t>05TJARURALVTAS ADM132COLA</t>
  </si>
  <si>
    <t>05TJARURALVTAS ADM139COLA</t>
  </si>
  <si>
    <t>05TJARURALVTAS ADM144COLA</t>
  </si>
  <si>
    <t>05TJARURALVTAS ADM146COLA</t>
  </si>
  <si>
    <t>05TJARURALVTAS ADM1540DURAZNO</t>
  </si>
  <si>
    <t>05TJARURALVTAS ADM1640MANZANA</t>
  </si>
  <si>
    <t>05TJARURALVTAS ADM165COLA</t>
  </si>
  <si>
    <t>05TJARURALVTAS ADM1780GOLD STRIKE</t>
  </si>
  <si>
    <t>05TJARURALVTAS ADM188COLA</t>
  </si>
  <si>
    <t>05TJARURALVTAS ADM193COLA</t>
  </si>
  <si>
    <t>05TJARURALVTAS ADM2001GUARANA</t>
  </si>
  <si>
    <t>05TJARURALVTAS ADM2032GUARANA</t>
  </si>
  <si>
    <t>05TJARURALVTAS ADM2039GUARANA</t>
  </si>
  <si>
    <t>05TJARURALVTAS ADM2040GUARANA</t>
  </si>
  <si>
    <t>05TJARURALVTAS ADM2112AGUA SIN GAS</t>
  </si>
  <si>
    <t>05TJARURALVTAS ADM2125AGUA SIN GAS</t>
  </si>
  <si>
    <t>05TJARURALVTAS ADM2140AGUA SIN GAS</t>
  </si>
  <si>
    <t>05TJARURALVTAS ADM2146AGUA SIN GAS</t>
  </si>
  <si>
    <t>05TJARURALVTAS ADM2148AGUA SIN GAS</t>
  </si>
  <si>
    <t>05TJARURALVTAS ADM2240AGUA CON GAS</t>
  </si>
  <si>
    <t>05TJARURALVTAS ADM2307ATAQUE</t>
  </si>
  <si>
    <t>05TJARURALVTAS ADM2308ATAQUE</t>
  </si>
  <si>
    <t>05TJARURALVTAS ADM2309CONTRATAQUE</t>
  </si>
  <si>
    <t>05TJARURALVTAS ADM2311CONTRATAQUE</t>
  </si>
  <si>
    <t>05TJARURALVTAS ADM2334MORA AZUL</t>
  </si>
  <si>
    <t>05TJARURALVTAS ADM2336MORA AZUL</t>
  </si>
  <si>
    <t>05TJARURALVTAS ADM2344MULTIFRUTA</t>
  </si>
  <si>
    <t>05TJARURALVTAS ADM2346MULTIFRUTA</t>
  </si>
  <si>
    <t>05TJARURALVTAS ADM2382MANZANA</t>
  </si>
  <si>
    <t>05TJARURALVTAS ADM2386PASSION FRUIT</t>
  </si>
  <si>
    <t>05TJARURALVTAS ADM2387PASSION FRUIT</t>
  </si>
  <si>
    <t>05TJARURALVTAS ADM2510PERA</t>
  </si>
  <si>
    <t>AQUAR PERA 300 OW 6P S&amp;H</t>
  </si>
  <si>
    <t>TJA2510</t>
  </si>
  <si>
    <t>05TJARURALVTAS ADM2511PERA</t>
  </si>
  <si>
    <t>05TJARURALVTAS ADM2513PERA</t>
  </si>
  <si>
    <t>05TJARURALVTAS ADM2518PERA</t>
  </si>
  <si>
    <t>05TJARURALVTAS ADM2519PERA</t>
  </si>
  <si>
    <t>05TJARURALVTAS ADM2521POMELO</t>
  </si>
  <si>
    <t>05TJARURALVTAS ADM2523MANZANA</t>
  </si>
  <si>
    <t>05TJARURALVTAS ADM2528MANZANA</t>
  </si>
  <si>
    <t>05TJARURALVTAS ADM2553POMELO</t>
  </si>
  <si>
    <t>05TJARURALVTAS ADM2558POMELO</t>
  </si>
  <si>
    <t>05TJARURALVTAS ADM2559POMELO</t>
  </si>
  <si>
    <t>05TJARURALVTAS ADM2695AGUA TONICA</t>
  </si>
  <si>
    <t>05TJARURALVTAS ADM2697GINGER ALE</t>
  </si>
  <si>
    <t>05TJARURALVTAS ADM2700GINGER ALE</t>
  </si>
  <si>
    <t>05TJARURALVTAS ADM276COLA SIN AZUCAR</t>
  </si>
  <si>
    <t>05TJARURALVTAS ADM278SIN AZUCAR K-WAV</t>
  </si>
  <si>
    <t>05TJARURALVTAS ADM285COLA SIN AZUCAR</t>
  </si>
  <si>
    <t>05TJARURALVTAS ADM2860MANZANA</t>
  </si>
  <si>
    <t>05TJARURALVTAS ADM2861MANZANA</t>
  </si>
  <si>
    <t>05TJARURALVTAS ADM2862DURAZNO</t>
  </si>
  <si>
    <t>05TJARURALVTAS ADM2864DURAZNO</t>
  </si>
  <si>
    <t>05TJARURALVTAS ADM2901PAPAYA</t>
  </si>
  <si>
    <t>05TJARURALVTAS ADM2916PAPAYA</t>
  </si>
  <si>
    <t>05TJARURALVTAS ADM2920PAPAYA</t>
  </si>
  <si>
    <t>05TJARURALVTAS ADM2932PAPAYA</t>
  </si>
  <si>
    <t>05TJARURALVTAS ADM2939PAPAYA</t>
  </si>
  <si>
    <t>05TJARURALVTAS ADM2940PAPAYA</t>
  </si>
  <si>
    <t>05TJARURALVTAS ADM2946PAPAYA</t>
  </si>
  <si>
    <t>05TJARURALVTAS ADM294COLA SIN AZUCAR</t>
  </si>
  <si>
    <t>TJA294</t>
  </si>
  <si>
    <t>05TJARURALVTAS ADM296COLA SIN AZUCAR</t>
  </si>
  <si>
    <t>05TJARURALVTAS ADM302COLA</t>
  </si>
  <si>
    <t>05TJARURALVTAS ADM399MANZANA</t>
  </si>
  <si>
    <t>05TJARURALVTAS ADM400DURAZNO</t>
  </si>
  <si>
    <t>05TJARURALVTAS ADM404FRUIT PUNCH</t>
  </si>
  <si>
    <t>05TJARURALVTAS ADM405CITRUS</t>
  </si>
  <si>
    <t>05TJARURALVTAS ADM410FRUIT PUNCH</t>
  </si>
  <si>
    <t>05TJARURALVTAS ADM411DURAZNO</t>
  </si>
  <si>
    <t>05TJARURALVTAS ADM412MANZANA</t>
  </si>
  <si>
    <t>05TJARURALVTAS ADM413MANZANA</t>
  </si>
  <si>
    <t>05TJARURALVTAS ADM414DURAZNO</t>
  </si>
  <si>
    <t>05TJARURALVTAS ADM427TROPICAL</t>
  </si>
  <si>
    <t>05TJARURALVTAS ADM501NARANJA</t>
  </si>
  <si>
    <t>05TJARURALVTAS ADM510NARANJA</t>
  </si>
  <si>
    <t>05TJARURALVTAS ADM517NARANJA</t>
  </si>
  <si>
    <t>05TJARURALVTAS ADM520NARANJA</t>
  </si>
  <si>
    <t>05TJARURALVTAS ADM528NARANJA</t>
  </si>
  <si>
    <t>05TJARURALVTAS ADM532NARANJA</t>
  </si>
  <si>
    <t>05TJARURALVTAS ADM539NARANJA</t>
  </si>
  <si>
    <t>05TJARURALVTAS ADM540NARANJA</t>
  </si>
  <si>
    <t>05TJARURALVTAS ADM544NARANJA</t>
  </si>
  <si>
    <t>05TJARURALVTAS ADM546NARANJA</t>
  </si>
  <si>
    <t>05TJARURALVTAS ADM565MISTERY</t>
  </si>
  <si>
    <t>TJA565</t>
  </si>
  <si>
    <t>05TJARURALVTAS ADM601MANDARINA</t>
  </si>
  <si>
    <t>05TJARURALVTAS ADM617MANDARINA</t>
  </si>
  <si>
    <t>05TJARURALVTAS ADM640MANDARINA</t>
  </si>
  <si>
    <t>05TJARURALVTAS ADM646MANDARINA</t>
  </si>
  <si>
    <t>05TJARURALVTAS ADM701LIMA LIMON</t>
  </si>
  <si>
    <t>05TJARURALVTAS ADM703LIMA LIMON</t>
  </si>
  <si>
    <t>05TJARURALVTAS ADM710LIMA LIMON</t>
  </si>
  <si>
    <t>05TJARURALVTAS ADM717LIMA LIMON</t>
  </si>
  <si>
    <t>05TJARURALVTAS ADM720LIMA LIMON</t>
  </si>
  <si>
    <t>05TJARURALVTAS ADM722LIMA LIMON</t>
  </si>
  <si>
    <t>05TJARURALVTAS ADM728LIMA LIMON</t>
  </si>
  <si>
    <t>05TJARURALVTAS ADM72AGUA SIN GAS</t>
  </si>
  <si>
    <t>05TJARURALVTAS ADM732LIMA LIMON</t>
  </si>
  <si>
    <t>05TJARURALVTAS ADM739LIMA LIMON</t>
  </si>
  <si>
    <t>05TJARURALVTAS ADM740LIMA LIMON</t>
  </si>
  <si>
    <t>05TJARURALVTAS ADM744LIMA LIMON</t>
  </si>
  <si>
    <t>05TJARURALVTAS ADM764LIMA LIMON</t>
  </si>
  <si>
    <t>05TJARURALVTAS ADM82MANZANA</t>
  </si>
  <si>
    <t>05TJARURALVTAS ADM84DURAZNO</t>
  </si>
  <si>
    <t>05TJARURALVTAS ADM94CITRUS</t>
  </si>
  <si>
    <t>05TJARURALVTAS ADM95CITRUS</t>
  </si>
  <si>
    <t>05TJARURALVTAS ADM97MANZANA</t>
  </si>
  <si>
    <t>05TJARURALVTAS ADM983LIMON</t>
  </si>
  <si>
    <t>05TJARURALVTAS ADM99DURAZNO</t>
  </si>
  <si>
    <t>05TJAURBANOCOMER Y BEBER100CITRUS</t>
  </si>
  <si>
    <t>05TJAURBANOCOMER Y BEBER101COLA</t>
  </si>
  <si>
    <t>05TJAURBANOCOMER Y BEBER1040POMELO</t>
  </si>
  <si>
    <t>05TJAURBANOCOMER Y BEBER1140PINA</t>
  </si>
  <si>
    <t>05TJAURBANOCOMER Y BEBER117COLA</t>
  </si>
  <si>
    <t>05TJAURBANOCOMER Y BEBER120COLA</t>
  </si>
  <si>
    <t>05TJAURBANOCOMER Y BEBER128COLA</t>
  </si>
  <si>
    <t>05TJAURBANOCOMER Y BEBER132COLA</t>
  </si>
  <si>
    <t>05TJAURBANOCOMER Y BEBER139COLA</t>
  </si>
  <si>
    <t>05TJAURBANOCOMER Y BEBER146COLA</t>
  </si>
  <si>
    <t>05TJAURBANOCOMER Y BEBER149COLA</t>
  </si>
  <si>
    <t>TJA149</t>
  </si>
  <si>
    <t>05TJAURBANOCOMER Y BEBER1540DURAZNO</t>
  </si>
  <si>
    <t>05TJAURBANOCOMER Y BEBER1640MANZANA</t>
  </si>
  <si>
    <t>05TJAURBANOCOMER Y BEBER165COLA</t>
  </si>
  <si>
    <t>05TJAURBANOCOMER Y BEBER1759REGULAR</t>
  </si>
  <si>
    <t>05TJAURBANOCOMER Y BEBER1779ULTRA ZERO</t>
  </si>
  <si>
    <t>05TJAURBANOCOMER Y BEBER1780GOLD STRIKE</t>
  </si>
  <si>
    <t>05TJAURBANOCOMER Y BEBER1791MANGO</t>
  </si>
  <si>
    <t>05TJAURBANOCOMER Y BEBER188COLA</t>
  </si>
  <si>
    <t>05TJAURBANOCOMER Y BEBER193COLA</t>
  </si>
  <si>
    <t>05TJAURBANOCOMER Y BEBER2001GUARANA</t>
  </si>
  <si>
    <t>05TJAURBANOCOMER Y BEBER2017GUARANA</t>
  </si>
  <si>
    <t>05TJAURBANOCOMER Y BEBER2032GUARANA</t>
  </si>
  <si>
    <t>05TJAURBANOCOMER Y BEBER2039GUARANA</t>
  </si>
  <si>
    <t>05TJAURBANOCOMER Y BEBER2040GUARANA</t>
  </si>
  <si>
    <t>05TJAURBANOCOMER Y BEBER2046GUARANA</t>
  </si>
  <si>
    <t>05TJAURBANOCOMER Y BEBER2112AGUA SIN GAS</t>
  </si>
  <si>
    <t>05TJAURBANOCOMER Y BEBER2125AGUA SIN GAS</t>
  </si>
  <si>
    <t>05TJAURBANOCOMER Y BEBER2140AGUA SIN GAS</t>
  </si>
  <si>
    <t>05TJAURBANOCOMER Y BEBER2146AGUA SIN GAS</t>
  </si>
  <si>
    <t>05TJAURBANOCOMER Y BEBER2148AGUA SIN GAS</t>
  </si>
  <si>
    <t>05TJAURBANOCOMER Y BEBER2152AGUA SIN GAS</t>
  </si>
  <si>
    <t>TJA2152</t>
  </si>
  <si>
    <t>05TJAURBANOCOMER Y BEBER2153AGUA SIN GAS</t>
  </si>
  <si>
    <t>TJA2153</t>
  </si>
  <si>
    <t>05TJAURBANOCOMER Y BEBER2154AGUA SIN GAS</t>
  </si>
  <si>
    <t>TJA2154</t>
  </si>
  <si>
    <t>05TJAURBANOCOMER Y BEBER2216AGUA CON GAS</t>
  </si>
  <si>
    <t>05TJAURBANOCOMER Y BEBER2240AGUA CON GAS</t>
  </si>
  <si>
    <t>05TJAURBANOCOMER Y BEBER2307ATAQUE</t>
  </si>
  <si>
    <t>05TJAURBANOCOMER Y BEBER2308ATAQUE</t>
  </si>
  <si>
    <t>05TJAURBANOCOMER Y BEBER2309CONTRATAQUE</t>
  </si>
  <si>
    <t>05TJAURBANOCOMER Y BEBER2311CONTRATAQUE</t>
  </si>
  <si>
    <t>05TJAURBANOCOMER Y BEBER2317MORA AZUL</t>
  </si>
  <si>
    <t>TJA2317</t>
  </si>
  <si>
    <t>05TJAURBANOCOMER Y BEBER2317PASSION FRUIT</t>
  </si>
  <si>
    <t>05TJAURBANOCOMER Y BEBER2325MORA AZUL</t>
  </si>
  <si>
    <t>TJA2325</t>
  </si>
  <si>
    <t>05TJAURBANOCOMER Y BEBER2325PASSION FRUIT</t>
  </si>
  <si>
    <t>05TJAURBANOCOMER Y BEBER2334MORA AZUL</t>
  </si>
  <si>
    <t>05TJAURBANOCOMER Y BEBER2336MORA AZUL</t>
  </si>
  <si>
    <t>05TJAURBANOCOMER Y BEBER2344MULTIFRUTA</t>
  </si>
  <si>
    <t>05TJAURBANOCOMER Y BEBER2346MULTIFRUTA</t>
  </si>
  <si>
    <t>05TJAURBANOCOMER Y BEBER2372MORA AZUL</t>
  </si>
  <si>
    <t>TJA2372</t>
  </si>
  <si>
    <t>05TJAURBANOCOMER Y BEBER2372MULTIFRUTA</t>
  </si>
  <si>
    <t>05TJAURBANOCOMER Y BEBER2377MORA AZUL</t>
  </si>
  <si>
    <t>TJA2377</t>
  </si>
  <si>
    <t>05TJAURBANOCOMER Y BEBER2377MULTIFRUTA</t>
  </si>
  <si>
    <t>05TJAURBANOCOMER Y BEBER2381MANZANA</t>
  </si>
  <si>
    <t>05TJAURBANOCOMER Y BEBER2382MANZANA</t>
  </si>
  <si>
    <t>05TJAURBANOCOMER Y BEBER2386PASSION FRUIT</t>
  </si>
  <si>
    <t>05TJAURBANOCOMER Y BEBER2387PASSION FRUIT</t>
  </si>
  <si>
    <t>05TJAURBANOCOMER Y BEBER2509PERA</t>
  </si>
  <si>
    <t>TJA2509</t>
  </si>
  <si>
    <t>05TJAURBANOCOMER Y BEBER2511PERA</t>
  </si>
  <si>
    <t>05TJAURBANOCOMER Y BEBER2513PERA</t>
  </si>
  <si>
    <t>05TJAURBANOCOMER Y BEBER2518PERA</t>
  </si>
  <si>
    <t>05TJAURBANOCOMER Y BEBER2519PERA</t>
  </si>
  <si>
    <t>05TJAURBANOCOMER Y BEBER2521POMELO</t>
  </si>
  <si>
    <t>05TJAURBANOCOMER Y BEBER2523MANZANA</t>
  </si>
  <si>
    <t>05TJAURBANOCOMER Y BEBER2528MANZANA</t>
  </si>
  <si>
    <t>05TJAURBANOCOMER Y BEBER2530MANZANA</t>
  </si>
  <si>
    <t>05TJAURBANOCOMER Y BEBER2550POMELO</t>
  </si>
  <si>
    <t>TJA2550</t>
  </si>
  <si>
    <t>05TJAURBANOCOMER Y BEBER2553POMELO</t>
  </si>
  <si>
    <t>05TJAURBANOCOMER Y BEBER2558POMELO</t>
  </si>
  <si>
    <t>05TJAURBANOCOMER Y BEBER2559POMELO</t>
  </si>
  <si>
    <t>05TJAURBANOCOMER Y BEBER2624MANZANA</t>
  </si>
  <si>
    <t>TJA2624</t>
  </si>
  <si>
    <t>05TJAURBANOCOMER Y BEBER2644DURAZNO</t>
  </si>
  <si>
    <t>TJA2644</t>
  </si>
  <si>
    <t>05TJAURBANOCOMER Y BEBER2695AGUA TONICA</t>
  </si>
  <si>
    <t>05TJAURBANOCOMER Y BEBER2697GINGER ALE</t>
  </si>
  <si>
    <t>05TJAURBANOCOMER Y BEBER2700GINGER ALE</t>
  </si>
  <si>
    <t>05TJAURBANOCOMER Y BEBER2719AGUA TONICA</t>
  </si>
  <si>
    <t>TJA2719</t>
  </si>
  <si>
    <t>05TJAURBANOCOMER Y BEBER2720GINGER ALE</t>
  </si>
  <si>
    <t>TJA2720</t>
  </si>
  <si>
    <t>05TJAURBANOCOMER Y BEBER2731AGUA TONICA</t>
  </si>
  <si>
    <t>TJA2731</t>
  </si>
  <si>
    <t>05TJAURBANOCOMER Y BEBER2732GINGER ALE</t>
  </si>
  <si>
    <t>05TJAURBANOCOMER Y BEBER273COLA SIN AZUCAR</t>
  </si>
  <si>
    <t>05TJAURBANOCOMER Y BEBER276COLA SIN AZUCAR</t>
  </si>
  <si>
    <t>05TJAURBANOCOMER Y BEBER285COLA SIN AZUCAR</t>
  </si>
  <si>
    <t>05TJAURBANOCOMER Y BEBER2860MANZANA</t>
  </si>
  <si>
    <t>05TJAURBANOCOMER Y BEBER2861MANZANA</t>
  </si>
  <si>
    <t>05TJAURBANOCOMER Y BEBER2862DURAZNO</t>
  </si>
  <si>
    <t>05TJAURBANOCOMER Y BEBER2864DURAZNO</t>
  </si>
  <si>
    <t>05TJAURBANOCOMER Y BEBER2901PAPAYA</t>
  </si>
  <si>
    <t>05TJAURBANOCOMER Y BEBER2916PAPAYA</t>
  </si>
  <si>
    <t>05TJAURBANOCOMER Y BEBER2920PAPAYA</t>
  </si>
  <si>
    <t>05TJAURBANOCOMER Y BEBER2930PAPAYA</t>
  </si>
  <si>
    <t>TJA2930</t>
  </si>
  <si>
    <t>05TJAURBANOCOMER Y BEBER2932PAPAYA</t>
  </si>
  <si>
    <t>05TJAURBANOCOMER Y BEBER2939PAPAYA</t>
  </si>
  <si>
    <t>05TJAURBANOCOMER Y BEBER2940PAPAYA</t>
  </si>
  <si>
    <t>05TJAURBANOCOMER Y BEBER2946PAPAYA</t>
  </si>
  <si>
    <t>05TJAURBANOCOMER Y BEBER2952PAPAYA</t>
  </si>
  <si>
    <t>TJA2952</t>
  </si>
  <si>
    <t>05TJAURBANOCOMER Y BEBER296COLA SIN AZUCAR</t>
  </si>
  <si>
    <t>05TJAURBANOCOMER Y BEBER298COLA SIN AZUCAR</t>
  </si>
  <si>
    <t>TJA298</t>
  </si>
  <si>
    <t>05TJAURBANOCOMER Y BEBER29COLA</t>
  </si>
  <si>
    <t>TJA29</t>
  </si>
  <si>
    <t>05TJAURBANOCOMER Y BEBER29NARANJA</t>
  </si>
  <si>
    <t>05TJAURBANOCOMER Y BEBER399MANZANA</t>
  </si>
  <si>
    <t>05TJAURBANOCOMER Y BEBER400DURAZNO</t>
  </si>
  <si>
    <t>05TJAURBANOCOMER Y BEBER404FRUIT PUNCH</t>
  </si>
  <si>
    <t>05TJAURBANOCOMER Y BEBER405CITRUS</t>
  </si>
  <si>
    <t>05TJAURBANOCOMER Y BEBER410FRUIT PUNCH</t>
  </si>
  <si>
    <t>05TJAURBANOCOMER Y BEBER411DURAZNO</t>
  </si>
  <si>
    <t>05TJAURBANOCOMER Y BEBER412MANZANA</t>
  </si>
  <si>
    <t>05TJAURBANOCOMER Y BEBER413MANZANA</t>
  </si>
  <si>
    <t>05TJAURBANOCOMER Y BEBER414DURAZNO</t>
  </si>
  <si>
    <t>05TJAURBANOCOMER Y BEBER420DURAZNO</t>
  </si>
  <si>
    <t>TJA420</t>
  </si>
  <si>
    <t>05TJAURBANOCOMER Y BEBER421MANZANA</t>
  </si>
  <si>
    <t>TJA421</t>
  </si>
  <si>
    <t>05TJAURBANOCOMER Y BEBER422CITRUS</t>
  </si>
  <si>
    <t>TJA422</t>
  </si>
  <si>
    <t>05TJAURBANOCOMER Y BEBER425TROPICAL</t>
  </si>
  <si>
    <t>05TJAURBANOCOMER Y BEBER426TROPICAL</t>
  </si>
  <si>
    <t>05TJAURBANOCOMER Y BEBER427TROPICAL</t>
  </si>
  <si>
    <t>05TJAURBANOCOMER Y BEBER452NARANJA ZERO</t>
  </si>
  <si>
    <t>TJA452</t>
  </si>
  <si>
    <t>05TJAURBANOCOMER Y BEBER501NARANJA</t>
  </si>
  <si>
    <t>05TJAURBANOCOMER Y BEBER510NARANJA</t>
  </si>
  <si>
    <t>05TJAURBANOCOMER Y BEBER511NARANJA</t>
  </si>
  <si>
    <t>TJA511</t>
  </si>
  <si>
    <t>05TJAURBANOCOMER Y BEBER517NARANJA</t>
  </si>
  <si>
    <t>05TJAURBANOCOMER Y BEBER520NARANJA</t>
  </si>
  <si>
    <t>05TJAURBANOCOMER Y BEBER527NARANJA</t>
  </si>
  <si>
    <t>TJA527</t>
  </si>
  <si>
    <t>05TJAURBANOCOMER Y BEBER528NARANJA</t>
  </si>
  <si>
    <t>05TJAURBANOCOMER Y BEBER532NARANJA</t>
  </si>
  <si>
    <t>05TJAURBANOCOMER Y BEBER539NARANJA</t>
  </si>
  <si>
    <t>05TJAURBANOCOMER Y BEBER540NARANJA</t>
  </si>
  <si>
    <t>05TJAURBANOCOMER Y BEBER544NARANJA</t>
  </si>
  <si>
    <t>05TJAURBANOCOMER Y BEBER546NARANJA</t>
  </si>
  <si>
    <t>05TJAURBANOCOMER Y BEBER54COLA</t>
  </si>
  <si>
    <t>05TJAURBANOCOMER Y BEBER552NARANJA</t>
  </si>
  <si>
    <t>TJA552</t>
  </si>
  <si>
    <t>05TJAURBANOCOMER Y BEBER601MANDARINA</t>
  </si>
  <si>
    <t>05TJAURBANOCOMER Y BEBER617MANDARINA</t>
  </si>
  <si>
    <t>05TJAURBANOCOMER Y BEBER640MANDARINA</t>
  </si>
  <si>
    <t>05TJAURBANOCOMER Y BEBER646MANDARINA</t>
  </si>
  <si>
    <t>05TJAURBANOCOMER Y BEBER701LIMA LIMON</t>
  </si>
  <si>
    <t>05TJAURBANOCOMER Y BEBER703LIMA LIMON</t>
  </si>
  <si>
    <t>05TJAURBANOCOMER Y BEBER710LIMA LIMON</t>
  </si>
  <si>
    <t>05TJAURBANOCOMER Y BEBER717LIMA LIMON</t>
  </si>
  <si>
    <t>05TJAURBANOCOMER Y BEBER720LIMA LIMON</t>
  </si>
  <si>
    <t>05TJAURBANOCOMER Y BEBER727LIMA LIMON</t>
  </si>
  <si>
    <t>TJA727</t>
  </si>
  <si>
    <t>05TJAURBANOCOMER Y BEBER728LIMA LIMON</t>
  </si>
  <si>
    <t>05TJAURBANOCOMER Y BEBER72AGUA SIN GAS</t>
  </si>
  <si>
    <t>05TJAURBANOCOMER Y BEBER732LIMA LIMON</t>
  </si>
  <si>
    <t>05TJAURBANOCOMER Y BEBER739LIMA LIMON</t>
  </si>
  <si>
    <t>05TJAURBANOCOMER Y BEBER740LIMA LIMON</t>
  </si>
  <si>
    <t>05TJAURBANOCOMER Y BEBER744LIMA LIMON</t>
  </si>
  <si>
    <t>05TJAURBANOCOMER Y BEBER764LIMA LIMON</t>
  </si>
  <si>
    <t>05TJAURBANOCOMER Y BEBER780COLA</t>
  </si>
  <si>
    <t>TJA780</t>
  </si>
  <si>
    <t>05TJAURBANOCOMER Y BEBER780NARANJA</t>
  </si>
  <si>
    <t>05TJAURBANOCOMER Y BEBER783COLA</t>
  </si>
  <si>
    <t>TJA783</t>
  </si>
  <si>
    <t>05TJAURBANOCOMER Y BEBER783LIMA LIMON</t>
  </si>
  <si>
    <t>05TJAURBANOCOMER Y BEBER82MANZANA</t>
  </si>
  <si>
    <t>05TJAURBANOCOMER Y BEBER84DURAZNO</t>
  </si>
  <si>
    <t>05TJAURBANOCOMER Y BEBER876LIMA LIMON SIN A</t>
  </si>
  <si>
    <t>TJA876</t>
  </si>
  <si>
    <t>05TJAURBANOCOMER Y BEBER885LIMA LIMON SIN A</t>
  </si>
  <si>
    <t>05TJAURBANOCOMER Y BEBER898LIMA LIMON SIN A</t>
  </si>
  <si>
    <t>TJA898</t>
  </si>
  <si>
    <t>05TJAURBANOCOMER Y BEBER94CITRUS</t>
  </si>
  <si>
    <t>05TJAURBANOCOMER Y BEBER95CITRUS</t>
  </si>
  <si>
    <t>05TJAURBANOCOMER Y BEBER979LIMON</t>
  </si>
  <si>
    <t>05TJAURBANOCOMER Y BEBER97MANZANA</t>
  </si>
  <si>
    <t>05TJAURBANOCOMER Y BEBER980LIMON</t>
  </si>
  <si>
    <t>05TJAURBANOCOMER Y BEBER981LIMON</t>
  </si>
  <si>
    <t>05TJAURBANOCOMER Y BEBER983LIMON</t>
  </si>
  <si>
    <t>05TJAURBANOCOMER Y BEBER99DURAZNO</t>
  </si>
  <si>
    <t>05TJAURBANOHORECA100CITRUS</t>
  </si>
  <si>
    <t>05TJAURBANOHORECA101COLA</t>
  </si>
  <si>
    <t>05TJAURBANOHORECA1040POMELO</t>
  </si>
  <si>
    <t>05TJAURBANOHORECA1140PINA</t>
  </si>
  <si>
    <t>05TJAURBANOHORECA117COLA</t>
  </si>
  <si>
    <t>05TJAURBANOHORECA120COLA</t>
  </si>
  <si>
    <t>05TJAURBANOHORECA128COLA</t>
  </si>
  <si>
    <t>05TJAURBANOHORECA132COLA</t>
  </si>
  <si>
    <t>05TJAURBANOHORECA139COLA</t>
  </si>
  <si>
    <t>05TJAURBANOHORECA146COLA</t>
  </si>
  <si>
    <t>05TJAURBANOHORECA149COLA</t>
  </si>
  <si>
    <t>05TJAURBANOHORECA1540DURAZNO</t>
  </si>
  <si>
    <t>05TJAURBANOHORECA1640MANZANA</t>
  </si>
  <si>
    <t>05TJAURBANOHORECA165COLA</t>
  </si>
  <si>
    <t>05TJAURBANOHORECA1759REGULAR</t>
  </si>
  <si>
    <t>05TJAURBANOHORECA1779ULTRA ZERO</t>
  </si>
  <si>
    <t>05TJAURBANOHORECA1780GOLD STRIKE</t>
  </si>
  <si>
    <t>05TJAURBANOHORECA1791MANGO</t>
  </si>
  <si>
    <t>05TJAURBANOHORECA188COLA</t>
  </si>
  <si>
    <t>05TJAURBANOHORECA193COLA</t>
  </si>
  <si>
    <t>05TJAURBANOHORECA2001GUARANA</t>
  </si>
  <si>
    <t>05TJAURBANOHORECA2017GUARANA</t>
  </si>
  <si>
    <t>05TJAURBANOHORECA2032GUARANA</t>
  </si>
  <si>
    <t>05TJAURBANOHORECA2039GUARANA</t>
  </si>
  <si>
    <t>05TJAURBANOHORECA2040GUARANA</t>
  </si>
  <si>
    <t>05TJAURBANOHORECA2046GUARANA</t>
  </si>
  <si>
    <t>05TJAURBANOHORECA2112AGUA SIN GAS</t>
  </si>
  <si>
    <t>05TJAURBANOHORECA2125AGUA SIN GAS</t>
  </si>
  <si>
    <t>05TJAURBANOHORECA2140AGUA SIN GAS</t>
  </si>
  <si>
    <t>05TJAURBANOHORECA2146AGUA SIN GAS</t>
  </si>
  <si>
    <t>05TJAURBANOHORECA2148AGUA SIN GAS</t>
  </si>
  <si>
    <t>05TJAURBANOHORECA2153AGUA SIN GAS</t>
  </si>
  <si>
    <t>05TJAURBANOHORECA2154AGUA SIN GAS</t>
  </si>
  <si>
    <t>05TJAURBANOHORECA2216AGUA CON GAS</t>
  </si>
  <si>
    <t>05TJAURBANOHORECA2240AGUA CON GAS</t>
  </si>
  <si>
    <t>05TJAURBANOHORECA2307ATAQUE</t>
  </si>
  <si>
    <t>05TJAURBANOHORECA2308ATAQUE</t>
  </si>
  <si>
    <t>05TJAURBANOHORECA2309CONTRATAQUE</t>
  </si>
  <si>
    <t>05TJAURBANOHORECA2311CONTRATAQUE</t>
  </si>
  <si>
    <t>05TJAURBANOHORECA2317MORA AZUL</t>
  </si>
  <si>
    <t>05TJAURBANOHORECA2317PASSION FRUIT</t>
  </si>
  <si>
    <t>05TJAURBANOHORECA2325MORA AZUL</t>
  </si>
  <si>
    <t>05TJAURBANOHORECA2325PASSION FRUIT</t>
  </si>
  <si>
    <t>05TJAURBANOHORECA2334MORA AZUL</t>
  </si>
  <si>
    <t>05TJAURBANOHORECA2336MORA AZUL</t>
  </si>
  <si>
    <t>05TJAURBANOHORECA2344MULTIFRUTA</t>
  </si>
  <si>
    <t>05TJAURBANOHORECA2346MULTIFRUTA</t>
  </si>
  <si>
    <t>05TJAURBANOHORECA2372MORA AZUL</t>
  </si>
  <si>
    <t>05TJAURBANOHORECA2372MULTIFRUTA</t>
  </si>
  <si>
    <t>05TJAURBANOHORECA2377MORA AZUL</t>
  </si>
  <si>
    <t>05TJAURBANOHORECA2377MULTIFRUTA</t>
  </si>
  <si>
    <t>05TJAURBANOHORECA2382MANZANA</t>
  </si>
  <si>
    <t>05TJAURBANOHORECA2386PASSION FRUIT</t>
  </si>
  <si>
    <t>05TJAURBANOHORECA2387PASSION FRUIT</t>
  </si>
  <si>
    <t>05TJAURBANOHORECA2511PERA</t>
  </si>
  <si>
    <t>05TJAURBANOHORECA2513PERA</t>
  </si>
  <si>
    <t>05TJAURBANOHORECA2518PERA</t>
  </si>
  <si>
    <t>05TJAURBANOHORECA2519PERA</t>
  </si>
  <si>
    <t>05TJAURBANOHORECA2521POMELO</t>
  </si>
  <si>
    <t>05TJAURBANOHORECA2523MANZANA</t>
  </si>
  <si>
    <t>05TJAURBANOHORECA2528MANZANA</t>
  </si>
  <si>
    <t>05TJAURBANOHORECA2550POMELO</t>
  </si>
  <si>
    <t>05TJAURBANOHORECA2553POMELO</t>
  </si>
  <si>
    <t>05TJAURBANOHORECA2558POMELO</t>
  </si>
  <si>
    <t>05TJAURBANOHORECA2559POMELO</t>
  </si>
  <si>
    <t>05TJAURBANOHORECA2695AGUA TONICA</t>
  </si>
  <si>
    <t>05TJAURBANOHORECA2697GINGER ALE</t>
  </si>
  <si>
    <t>05TJAURBANOHORECA2700GINGER ALE</t>
  </si>
  <si>
    <t>05TJAURBANOHORECA2720GINGER ALE</t>
  </si>
  <si>
    <t>05TJAURBANOHORECA2731AGUA TONICA</t>
  </si>
  <si>
    <t>05TJAURBANOHORECA2732GINGER ALE</t>
  </si>
  <si>
    <t>05TJAURBANOHORECA273COLA SIN AZUCAR</t>
  </si>
  <si>
    <t>05TJAURBANOHORECA276COLA SIN AZUCAR</t>
  </si>
  <si>
    <t>05TJAURBANOHORECA285COLA SIN AZUCAR</t>
  </si>
  <si>
    <t>05TJAURBANOHORECA2860MANZANA</t>
  </si>
  <si>
    <t>05TJAURBANOHORECA2861MANZANA</t>
  </si>
  <si>
    <t>05TJAURBANOHORECA2862DURAZNO</t>
  </si>
  <si>
    <t>05TJAURBANOHORECA2864DURAZNO</t>
  </si>
  <si>
    <t>05TJAURBANOHORECA2901PAPAYA</t>
  </si>
  <si>
    <t>05TJAURBANOHORECA2916PAPAYA</t>
  </si>
  <si>
    <t>05TJAURBANOHORECA2920PAPAYA</t>
  </si>
  <si>
    <t>05TJAURBANOHORECA2930PAPAYA</t>
  </si>
  <si>
    <t>05TJAURBANOHORECA2932PAPAYA</t>
  </si>
  <si>
    <t>05TJAURBANOHORECA2939PAPAYA</t>
  </si>
  <si>
    <t>05TJAURBANOHORECA2940PAPAYA</t>
  </si>
  <si>
    <t>05TJAURBANOHORECA2946PAPAYA</t>
  </si>
  <si>
    <t>05TJAURBANOHORECA2952PAPAYA</t>
  </si>
  <si>
    <t>05TJAURBANOHORECA296COLA SIN AZUCAR</t>
  </si>
  <si>
    <t>05TJAURBANOHORECA298COLA SIN AZUCAR</t>
  </si>
  <si>
    <t>05TJAURBANOHORECA29COLA</t>
  </si>
  <si>
    <t>05TJAURBANOHORECA29NARANJA</t>
  </si>
  <si>
    <t>05TJAURBANOHORECA399MANZANA</t>
  </si>
  <si>
    <t>05TJAURBANOHORECA400DURAZNO</t>
  </si>
  <si>
    <t>05TJAURBANOHORECA404FRUIT PUNCH</t>
  </si>
  <si>
    <t>05TJAURBANOHORECA405CITRUS</t>
  </si>
  <si>
    <t>05TJAURBANOHORECA410FRUIT PUNCH</t>
  </si>
  <si>
    <t>05TJAURBANOHORECA411DURAZNO</t>
  </si>
  <si>
    <t>05TJAURBANOHORECA412MANZANA</t>
  </si>
  <si>
    <t>05TJAURBANOHORECA413MANZANA</t>
  </si>
  <si>
    <t>05TJAURBANOHORECA414DURAZNO</t>
  </si>
  <si>
    <t>05TJAURBANOHORECA420DURAZNO</t>
  </si>
  <si>
    <t>05TJAURBANOHORECA422CITRUS</t>
  </si>
  <si>
    <t>05TJAURBANOHORECA425TROPICAL</t>
  </si>
  <si>
    <t>05TJAURBANOHORECA426TROPICAL</t>
  </si>
  <si>
    <t>05TJAURBANOHORECA427TROPICAL</t>
  </si>
  <si>
    <t>05TJAURBANOHORECA452NARANJA ZERO</t>
  </si>
  <si>
    <t>05TJAURBANOHORECA501NARANJA</t>
  </si>
  <si>
    <t>05TJAURBANOHORECA510NARANJA</t>
  </si>
  <si>
    <t>05TJAURBANOHORECA517NARANJA</t>
  </si>
  <si>
    <t>05TJAURBANOHORECA520NARANJA</t>
  </si>
  <si>
    <t>05TJAURBANOHORECA527NARANJA</t>
  </si>
  <si>
    <t>05TJAURBANOHORECA528NARANJA</t>
  </si>
  <si>
    <t>05TJAURBANOHORECA532NARANJA</t>
  </si>
  <si>
    <t>05TJAURBANOHORECA539NARANJA</t>
  </si>
  <si>
    <t>05TJAURBANOHORECA540NARANJA</t>
  </si>
  <si>
    <t>05TJAURBANOHORECA544NARANJA</t>
  </si>
  <si>
    <t>05TJAURBANOHORECA546NARANJA</t>
  </si>
  <si>
    <t>05TJAURBANOHORECA54COLA</t>
  </si>
  <si>
    <t>05TJAURBANOHORECA552NARANJA</t>
  </si>
  <si>
    <t>05TJAURBANOHORECA601MANDARINA</t>
  </si>
  <si>
    <t>05TJAURBANOHORECA617MANDARINA</t>
  </si>
  <si>
    <t>05TJAURBANOHORECA640MANDARINA</t>
  </si>
  <si>
    <t>05TJAURBANOHORECA646MANDARINA</t>
  </si>
  <si>
    <t>05TJAURBANOHORECA701LIMA LIMON</t>
  </si>
  <si>
    <t>05TJAURBANOHORECA703LIMA LIMON</t>
  </si>
  <si>
    <t>05TJAURBANOHORECA710LIMA LIMON</t>
  </si>
  <si>
    <t>05TJAURBANOHORECA717LIMA LIMON</t>
  </si>
  <si>
    <t>05TJAURBANOHORECA720LIMA LIMON</t>
  </si>
  <si>
    <t>05TJAURBANOHORECA727LIMA LIMON</t>
  </si>
  <si>
    <t>05TJAURBANOHORECA728LIMA LIMON</t>
  </si>
  <si>
    <t>05TJAURBANOHORECA72AGUA SIN GAS</t>
  </si>
  <si>
    <t>05TJAURBANOHORECA732LIMA LIMON</t>
  </si>
  <si>
    <t>05TJAURBANOHORECA739LIMA LIMON</t>
  </si>
  <si>
    <t>05TJAURBANOHORECA740LIMA LIMON</t>
  </si>
  <si>
    <t>05TJAURBANOHORECA744LIMA LIMON</t>
  </si>
  <si>
    <t>05TJAURBANOHORECA764LIMA LIMON</t>
  </si>
  <si>
    <t>05TJAURBANOHORECA780COLA</t>
  </si>
  <si>
    <t>05TJAURBANOHORECA780NARANJA</t>
  </si>
  <si>
    <t>05TJAURBANOHORECA783COLA</t>
  </si>
  <si>
    <t>05TJAURBANOHORECA783LIMA LIMON</t>
  </si>
  <si>
    <t>05TJAURBANOHORECA784COLA</t>
  </si>
  <si>
    <t>TJA784</t>
  </si>
  <si>
    <t>05TJAURBANOHORECA784LIMA LIMON</t>
  </si>
  <si>
    <t>05TJAURBANOHORECA82MANZANA</t>
  </si>
  <si>
    <t>05TJAURBANOHORECA84DURAZNO</t>
  </si>
  <si>
    <t>05TJAURBANOHORECA876LIMA LIMON SIN A</t>
  </si>
  <si>
    <t>05TJAURBANOHORECA885LIMA LIMON SIN A</t>
  </si>
  <si>
    <t>05TJAURBANOHORECA898LIMA LIMON SIN A</t>
  </si>
  <si>
    <t>05TJAURBANOHORECA94CITRUS</t>
  </si>
  <si>
    <t>05TJAURBANOHORECA95CITRUS</t>
  </si>
  <si>
    <t>05TJAURBANOHORECA979LIMON</t>
  </si>
  <si>
    <t>05TJAURBANOHORECA97MANZANA</t>
  </si>
  <si>
    <t>05TJAURBANOHORECA981LIMON</t>
  </si>
  <si>
    <t>05TJAURBANOHORECA99DURAZNO</t>
  </si>
  <si>
    <t>05TJAURBANOMAYORISTA100CITRUS</t>
  </si>
  <si>
    <t>05TJAURBANOMAYORISTA101COLA</t>
  </si>
  <si>
    <t>05TJAURBANOMAYORISTA1040POMELO</t>
  </si>
  <si>
    <t>05TJAURBANOMAYORISTA1140PINA</t>
  </si>
  <si>
    <t>05TJAURBANOMAYORISTA117COLA</t>
  </si>
  <si>
    <t>05TJAURBANOMAYORISTA120COLA</t>
  </si>
  <si>
    <t>05TJAURBANOMAYORISTA128COLA</t>
  </si>
  <si>
    <t>05TJAURBANOMAYORISTA132COLA</t>
  </si>
  <si>
    <t>05TJAURBANOMAYORISTA139COLA</t>
  </si>
  <si>
    <t>05TJAURBANOMAYORISTA146COLA</t>
  </si>
  <si>
    <t>05TJAURBANOMAYORISTA1540DURAZNO</t>
  </si>
  <si>
    <t>05TJAURBANOMAYORISTA1640MANZANA</t>
  </si>
  <si>
    <t>05TJAURBANOMAYORISTA165COLA</t>
  </si>
  <si>
    <t>05TJAURBANOMAYORISTA1759REGULAR</t>
  </si>
  <si>
    <t>05TJAURBANOMAYORISTA1779ULTRA ZERO</t>
  </si>
  <si>
    <t>05TJAURBANOMAYORISTA1780GOLD STRIKE</t>
  </si>
  <si>
    <t>05TJAURBANOMAYORISTA1791MANGO</t>
  </si>
  <si>
    <t>05TJAURBANOMAYORISTA188COLA</t>
  </si>
  <si>
    <t>05TJAURBANOMAYORISTA193COLA</t>
  </si>
  <si>
    <t>05TJAURBANOMAYORISTA2001GUARANA</t>
  </si>
  <si>
    <t>05TJAURBANOMAYORISTA2017GUARANA</t>
  </si>
  <si>
    <t>05TJAURBANOMAYORISTA2032GUARANA</t>
  </si>
  <si>
    <t>05TJAURBANOMAYORISTA2039GUARANA</t>
  </si>
  <si>
    <t>05TJAURBANOMAYORISTA2040GUARANA</t>
  </si>
  <si>
    <t>05TJAURBANOMAYORISTA2046GUARANA</t>
  </si>
  <si>
    <t>05TJAURBANOMAYORISTA2112AGUA SIN GAS</t>
  </si>
  <si>
    <t>05TJAURBANOMAYORISTA2125AGUA SIN GAS</t>
  </si>
  <si>
    <t>05TJAURBANOMAYORISTA2140AGUA SIN GAS</t>
  </si>
  <si>
    <t>05TJAURBANOMAYORISTA2146AGUA SIN GAS</t>
  </si>
  <si>
    <t>05TJAURBANOMAYORISTA2148AGUA SIN GAS</t>
  </si>
  <si>
    <t>05TJAURBANOMAYORISTA2153AGUA SIN GAS</t>
  </si>
  <si>
    <t>05TJAURBANOMAYORISTA2154AGUA SIN GAS</t>
  </si>
  <si>
    <t>05TJAURBANOMAYORISTA2216AGUA CON GAS</t>
  </si>
  <si>
    <t>05TJAURBANOMAYORISTA2240AGUA CON GAS</t>
  </si>
  <si>
    <t>05TJAURBANOMAYORISTA2307ATAQUE</t>
  </si>
  <si>
    <t>05TJAURBANOMAYORISTA2308ATAQUE</t>
  </si>
  <si>
    <t>05TJAURBANOMAYORISTA2309CONTRATAQUE</t>
  </si>
  <si>
    <t>05TJAURBANOMAYORISTA2311CONTRATAQUE</t>
  </si>
  <si>
    <t>05TJAURBANOMAYORISTA2325MORA AZUL</t>
  </si>
  <si>
    <t>05TJAURBANOMAYORISTA2325PASSION FRUIT</t>
  </si>
  <si>
    <t>05TJAURBANOMAYORISTA2334MORA AZUL</t>
  </si>
  <si>
    <t>05TJAURBANOMAYORISTA2336MORA AZUL</t>
  </si>
  <si>
    <t>05TJAURBANOMAYORISTA2344MULTIFRUTA</t>
  </si>
  <si>
    <t>05TJAURBANOMAYORISTA2346MULTIFRUTA</t>
  </si>
  <si>
    <t>05TJAURBANOMAYORISTA2372MORA AZUL</t>
  </si>
  <si>
    <t>05TJAURBANOMAYORISTA2372MULTIFRUTA</t>
  </si>
  <si>
    <t>05TJAURBANOMAYORISTA2377MORA AZUL</t>
  </si>
  <si>
    <t>05TJAURBANOMAYORISTA2377MULTIFRUTA</t>
  </si>
  <si>
    <t>05TJAURBANOMAYORISTA2382MANZANA</t>
  </si>
  <si>
    <t>05TJAURBANOMAYORISTA2386PASSION FRUIT</t>
  </si>
  <si>
    <t>05TJAURBANOMAYORISTA2387PASSION FRUIT</t>
  </si>
  <si>
    <t>05TJAURBANOMAYORISTA2511PERA</t>
  </si>
  <si>
    <t>05TJAURBANOMAYORISTA2513PERA</t>
  </si>
  <si>
    <t>05TJAURBANOMAYORISTA2518PERA</t>
  </si>
  <si>
    <t>05TJAURBANOMAYORISTA2519PERA</t>
  </si>
  <si>
    <t>05TJAURBANOMAYORISTA2521POMELO</t>
  </si>
  <si>
    <t>05TJAURBANOMAYORISTA2523MANZANA</t>
  </si>
  <si>
    <t>05TJAURBANOMAYORISTA2528MANZANA</t>
  </si>
  <si>
    <t>05TJAURBANOMAYORISTA2530MANZANA</t>
  </si>
  <si>
    <t>05TJAURBANOMAYORISTA2553POMELO</t>
  </si>
  <si>
    <t>05TJAURBANOMAYORISTA2558POMELO</t>
  </si>
  <si>
    <t>05TJAURBANOMAYORISTA2559POMELO</t>
  </si>
  <si>
    <t>05TJAURBANOMAYORISTA2624MANZANA</t>
  </si>
  <si>
    <t>05TJAURBANOMAYORISTA2644DURAZNO</t>
  </si>
  <si>
    <t>05TJAURBANOMAYORISTA2695AGUA TONICA</t>
  </si>
  <si>
    <t>05TJAURBANOMAYORISTA2697GINGER ALE</t>
  </si>
  <si>
    <t>05TJAURBANOMAYORISTA2700GINGER ALE</t>
  </si>
  <si>
    <t>05TJAURBANOMAYORISTA2731AGUA TONICA</t>
  </si>
  <si>
    <t>05TJAURBANOMAYORISTA2732GINGER ALE</t>
  </si>
  <si>
    <t>05TJAURBANOMAYORISTA273COLA SIN AZUCAR</t>
  </si>
  <si>
    <t>05TJAURBANOMAYORISTA276COLA SIN AZUCAR</t>
  </si>
  <si>
    <t>05TJAURBANOMAYORISTA285COLA SIN AZUCAR</t>
  </si>
  <si>
    <t>05TJAURBANOMAYORISTA2860MANZANA</t>
  </si>
  <si>
    <t>05TJAURBANOMAYORISTA2861MANZANA</t>
  </si>
  <si>
    <t>05TJAURBANOMAYORISTA2862DURAZNO</t>
  </si>
  <si>
    <t>05TJAURBANOMAYORISTA2864DURAZNO</t>
  </si>
  <si>
    <t>05TJAURBANOMAYORISTA2901PAPAYA</t>
  </si>
  <si>
    <t>05TJAURBANOMAYORISTA2916PAPAYA</t>
  </si>
  <si>
    <t>05TJAURBANOMAYORISTA2930PAPAYA</t>
  </si>
  <si>
    <t>05TJAURBANOMAYORISTA2932PAPAYA</t>
  </si>
  <si>
    <t>05TJAURBANOMAYORISTA2939PAPAYA</t>
  </si>
  <si>
    <t>05TJAURBANOMAYORISTA2940PAPAYA</t>
  </si>
  <si>
    <t>05TJAURBANOMAYORISTA2946PAPAYA</t>
  </si>
  <si>
    <t>05TJAURBANOMAYORISTA296COLA SIN AZUCAR</t>
  </si>
  <si>
    <t>05TJAURBANOMAYORISTA29COLA</t>
  </si>
  <si>
    <t>05TJAURBANOMAYORISTA29NARANJA</t>
  </si>
  <si>
    <t>05TJAURBANOMAYORISTA399MANZANA</t>
  </si>
  <si>
    <t>05TJAURBANOMAYORISTA400DURAZNO</t>
  </si>
  <si>
    <t>05TJAURBANOMAYORISTA404FRUIT PUNCH</t>
  </si>
  <si>
    <t>05TJAURBANOMAYORISTA405CITRUS</t>
  </si>
  <si>
    <t>05TJAURBANOMAYORISTA410FRUIT PUNCH</t>
  </si>
  <si>
    <t>05TJAURBANOMAYORISTA411DURAZNO</t>
  </si>
  <si>
    <t>05TJAURBANOMAYORISTA412MANZANA</t>
  </si>
  <si>
    <t>05TJAURBANOMAYORISTA413MANZANA</t>
  </si>
  <si>
    <t>05TJAURBANOMAYORISTA414DURAZNO</t>
  </si>
  <si>
    <t>05TJAURBANOMAYORISTA420DURAZNO</t>
  </si>
  <si>
    <t>05TJAURBANOMAYORISTA421MANZANA</t>
  </si>
  <si>
    <t>05TJAURBANOMAYORISTA422CITRUS</t>
  </si>
  <si>
    <t>05TJAURBANOMAYORISTA425TROPICAL</t>
  </si>
  <si>
    <t>05TJAURBANOMAYORISTA426TROPICAL</t>
  </si>
  <si>
    <t>05TJAURBANOMAYORISTA427TROPICAL</t>
  </si>
  <si>
    <t>05TJAURBANOMAYORISTA501NARANJA</t>
  </si>
  <si>
    <t>05TJAURBANOMAYORISTA510NARANJA</t>
  </si>
  <si>
    <t>05TJAURBANOMAYORISTA511NARANJA</t>
  </si>
  <si>
    <t>05TJAURBANOMAYORISTA517NARANJA</t>
  </si>
  <si>
    <t>05TJAURBANOMAYORISTA520NARANJA</t>
  </si>
  <si>
    <t>05TJAURBANOMAYORISTA527NARANJA</t>
  </si>
  <si>
    <t>05TJAURBANOMAYORISTA528NARANJA</t>
  </si>
  <si>
    <t>05TJAURBANOMAYORISTA532NARANJA</t>
  </si>
  <si>
    <t>05TJAURBANOMAYORISTA539NARANJA</t>
  </si>
  <si>
    <t>05TJAURBANOMAYORISTA540NARANJA</t>
  </si>
  <si>
    <t>05TJAURBANOMAYORISTA544NARANJA</t>
  </si>
  <si>
    <t>05TJAURBANOMAYORISTA546NARANJA</t>
  </si>
  <si>
    <t>05TJAURBANOMAYORISTA54COLA</t>
  </si>
  <si>
    <t>05TJAURBANOMAYORISTA601MANDARINA</t>
  </si>
  <si>
    <t>05TJAURBANOMAYORISTA617MANDARINA</t>
  </si>
  <si>
    <t>05TJAURBANOMAYORISTA640MANDARINA</t>
  </si>
  <si>
    <t>05TJAURBANOMAYORISTA646MANDARINA</t>
  </si>
  <si>
    <t>05TJAURBANOMAYORISTA701LIMA LIMON</t>
  </si>
  <si>
    <t>05TJAURBANOMAYORISTA703LIMA LIMON</t>
  </si>
  <si>
    <t>05TJAURBANOMAYORISTA710LIMA LIMON</t>
  </si>
  <si>
    <t>05TJAURBANOMAYORISTA717LIMA LIMON</t>
  </si>
  <si>
    <t>05TJAURBANOMAYORISTA720LIMA LIMON</t>
  </si>
  <si>
    <t>05TJAURBANOMAYORISTA727LIMA LIMON</t>
  </si>
  <si>
    <t>05TJAURBANOMAYORISTA728LIMA LIMON</t>
  </si>
  <si>
    <t>05TJAURBANOMAYORISTA72AGUA SIN GAS</t>
  </si>
  <si>
    <t>05TJAURBANOMAYORISTA732LIMA LIMON</t>
  </si>
  <si>
    <t>05TJAURBANOMAYORISTA739LIMA LIMON</t>
  </si>
  <si>
    <t>05TJAURBANOMAYORISTA740LIMA LIMON</t>
  </si>
  <si>
    <t>05TJAURBANOMAYORISTA744LIMA LIMON</t>
  </si>
  <si>
    <t>05TJAURBANOMAYORISTA764LIMA LIMON</t>
  </si>
  <si>
    <t>05TJAURBANOMAYORISTA780COLA</t>
  </si>
  <si>
    <t>05TJAURBANOMAYORISTA780NARANJA</t>
  </si>
  <si>
    <t>05TJAURBANOMAYORISTA783COLA</t>
  </si>
  <si>
    <t>05TJAURBANOMAYORISTA783LIMA LIMON</t>
  </si>
  <si>
    <t>05TJAURBANOMAYORISTA784COLA</t>
  </si>
  <si>
    <t>05TJAURBANOMAYORISTA784LIMA LIMON</t>
  </si>
  <si>
    <t>05TJAURBANOMAYORISTA82MANZANA</t>
  </si>
  <si>
    <t>05TJAURBANOMAYORISTA84DURAZNO</t>
  </si>
  <si>
    <t>05TJAURBANOMAYORISTA876LIMA LIMON SIN A</t>
  </si>
  <si>
    <t>05TJAURBANOMAYORISTA885LIMA LIMON SIN A</t>
  </si>
  <si>
    <t>05TJAURBANOMAYORISTA94CITRUS</t>
  </si>
  <si>
    <t>05TJAURBANOMAYORISTA95CITRUS</t>
  </si>
  <si>
    <t>05TJAURBANOMAYORISTA979LIMON</t>
  </si>
  <si>
    <t>05TJAURBANOMAYORISTA97MANZANA</t>
  </si>
  <si>
    <t>05TJAURBANOMAYORISTA981LIMON</t>
  </si>
  <si>
    <t>05TJAURBANOMAYORISTA983LIMON</t>
  </si>
  <si>
    <t>05TJAURBANOMAYORISTA99DURAZNO</t>
  </si>
  <si>
    <t>05TJAURBANOMODERNO100CITRUS</t>
  </si>
  <si>
    <t>05TJAURBANOMODERNO1040POMELO</t>
  </si>
  <si>
    <t>05TJAURBANOMODERNO1140PINA</t>
  </si>
  <si>
    <t>05TJAURBANOMODERNO117COLA</t>
  </si>
  <si>
    <t>05TJAURBANOMODERNO120COLA</t>
  </si>
  <si>
    <t>05TJAURBANOMODERNO139COLA</t>
  </si>
  <si>
    <t>05TJAURBANOMODERNO146COLA</t>
  </si>
  <si>
    <t>05TJAURBANOMODERNO1540DURAZNO</t>
  </si>
  <si>
    <t>05TJAURBANOMODERNO1640MANZANA</t>
  </si>
  <si>
    <t>05TJAURBANOMODERNO165COLA</t>
  </si>
  <si>
    <t>05TJAURBANOMODERNO1759REGULAR</t>
  </si>
  <si>
    <t>05TJAURBANOMODERNO1779ULTRA ZERO</t>
  </si>
  <si>
    <t>05TJAURBANOMODERNO1780GOLD STRIKE</t>
  </si>
  <si>
    <t>05TJAURBANOMODERNO1791MANGO</t>
  </si>
  <si>
    <t>05TJAURBANOMODERNO188COLA</t>
  </si>
  <si>
    <t>05TJAURBANOMODERNO193COLA</t>
  </si>
  <si>
    <t>05TJAURBANOMODERNO2017GUARANA</t>
  </si>
  <si>
    <t>05TJAURBANOMODERNO2039GUARANA</t>
  </si>
  <si>
    <t>05TJAURBANOMODERNO2040GUARANA</t>
  </si>
  <si>
    <t>05TJAURBANOMODERNO2046GUARANA</t>
  </si>
  <si>
    <t>05TJAURBANOMODERNO2112AGUA SIN GAS</t>
  </si>
  <si>
    <t>05TJAURBANOMODERNO2125AGUA SIN GAS</t>
  </si>
  <si>
    <t>05TJAURBANOMODERNO2140AGUA SIN GAS</t>
  </si>
  <si>
    <t>05TJAURBANOMODERNO2146AGUA SIN GAS</t>
  </si>
  <si>
    <t>05TJAURBANOMODERNO2148AGUA SIN GAS</t>
  </si>
  <si>
    <t>05TJAURBANOMODERNO2154AGUA SIN GAS</t>
  </si>
  <si>
    <t>05TJAURBANOMODERNO2216AGUA CON GAS</t>
  </si>
  <si>
    <t>05TJAURBANOMODERNO2240AGUA CON GAS</t>
  </si>
  <si>
    <t>05TJAURBANOMODERNO2307ATAQUE</t>
  </si>
  <si>
    <t>05TJAURBANOMODERNO2308ATAQUE</t>
  </si>
  <si>
    <t>05TJAURBANOMODERNO2309CONTRATAQUE</t>
  </si>
  <si>
    <t>05TJAURBANOMODERNO2311CONTRATAQUE</t>
  </si>
  <si>
    <t>05TJAURBANOMODERNO2334MORA AZUL</t>
  </si>
  <si>
    <t>05TJAURBANOMODERNO2336MORA AZUL</t>
  </si>
  <si>
    <t>05TJAURBANOMODERNO2344MULTIFRUTA</t>
  </si>
  <si>
    <t>05TJAURBANOMODERNO2346MULTIFRUTA</t>
  </si>
  <si>
    <t>05TJAURBANOMODERNO2372MORA AZUL</t>
  </si>
  <si>
    <t>05TJAURBANOMODERNO2372MULTIFRUTA</t>
  </si>
  <si>
    <t>05TJAURBANOMODERNO2377MORA AZUL</t>
  </si>
  <si>
    <t>05TJAURBANOMODERNO2377MULTIFRUTA</t>
  </si>
  <si>
    <t>05TJAURBANOMODERNO2381MANZANA</t>
  </si>
  <si>
    <t>05TJAURBANOMODERNO2382MANZANA</t>
  </si>
  <si>
    <t>05TJAURBANOMODERNO2386PASSION FRUIT</t>
  </si>
  <si>
    <t>05TJAURBANOMODERNO2387PASSION FRUIT</t>
  </si>
  <si>
    <t>05TJAURBANOMODERNO2511PERA</t>
  </si>
  <si>
    <t>05TJAURBANOMODERNO2513PERA</t>
  </si>
  <si>
    <t>05TJAURBANOMODERNO2518PERA</t>
  </si>
  <si>
    <t>05TJAURBANOMODERNO2519PERA</t>
  </si>
  <si>
    <t>05TJAURBANOMODERNO2521POMELO</t>
  </si>
  <si>
    <t>05TJAURBANOMODERNO2523MANZANA</t>
  </si>
  <si>
    <t>05TJAURBANOMODERNO2528MANZANA</t>
  </si>
  <si>
    <t>05TJAURBANOMODERNO2530MANZANA</t>
  </si>
  <si>
    <t>05TJAURBANOMODERNO2553POMELO</t>
  </si>
  <si>
    <t>05TJAURBANOMODERNO2558POMELO</t>
  </si>
  <si>
    <t>05TJAURBANOMODERNO2559POMELO</t>
  </si>
  <si>
    <t>05TJAURBANOMODERNO2624MANZANA</t>
  </si>
  <si>
    <t>05TJAURBANOMODERNO2644DURAZNO</t>
  </si>
  <si>
    <t>05TJAURBANOMODERNO2695AGUA TONICA</t>
  </si>
  <si>
    <t>05TJAURBANOMODERNO2697GINGER ALE</t>
  </si>
  <si>
    <t>05TJAURBANOMODERNO2700GINGER ALE</t>
  </si>
  <si>
    <t>05TJAURBANOMODERNO2732GINGER ALE</t>
  </si>
  <si>
    <t>05TJAURBANOMODERNO273COLA SIN AZUCAR</t>
  </si>
  <si>
    <t>05TJAURBANOMODERNO276COLA SIN AZUCAR</t>
  </si>
  <si>
    <t>05TJAURBANOMODERNO285COLA SIN AZUCAR</t>
  </si>
  <si>
    <t>05TJAURBANOMODERNO2860MANZANA</t>
  </si>
  <si>
    <t>05TJAURBANOMODERNO2861MANZANA</t>
  </si>
  <si>
    <t>05TJAURBANOMODERNO2862DURAZNO</t>
  </si>
  <si>
    <t>05TJAURBANOMODERNO2864DURAZNO</t>
  </si>
  <si>
    <t>05TJAURBANOMODERNO2916PAPAYA</t>
  </si>
  <si>
    <t>05TJAURBANOMODERNO2930PAPAYA</t>
  </si>
  <si>
    <t>05TJAURBANOMODERNO2940PAPAYA</t>
  </si>
  <si>
    <t>05TJAURBANOMODERNO2946PAPAYA</t>
  </si>
  <si>
    <t>05TJAURBANOMODERNO296COLA SIN AZUCAR</t>
  </si>
  <si>
    <t>05TJAURBANOMODERNO399MANZANA</t>
  </si>
  <si>
    <t>05TJAURBANOMODERNO400DURAZNO</t>
  </si>
  <si>
    <t>05TJAURBANOMODERNO404FRUIT PUNCH</t>
  </si>
  <si>
    <t>05TJAURBANOMODERNO405CITRUS</t>
  </si>
  <si>
    <t>05TJAURBANOMODERNO410FRUIT PUNCH</t>
  </si>
  <si>
    <t>05TJAURBANOMODERNO411DURAZNO</t>
  </si>
  <si>
    <t>05TJAURBANOMODERNO412MANZANA</t>
  </si>
  <si>
    <t>05TJAURBANOMODERNO413MANZANA</t>
  </si>
  <si>
    <t>05TJAURBANOMODERNO414DURAZNO</t>
  </si>
  <si>
    <t>05TJAURBANOMODERNO420DURAZNO</t>
  </si>
  <si>
    <t>05TJAURBANOMODERNO425TROPICAL</t>
  </si>
  <si>
    <t>05TJAURBANOMODERNO426TROPICAL</t>
  </si>
  <si>
    <t>05TJAURBANOMODERNO427TROPICAL</t>
  </si>
  <si>
    <t>05TJAURBANOMODERNO510NARANJA</t>
  </si>
  <si>
    <t>05TJAURBANOMODERNO517NARANJA</t>
  </si>
  <si>
    <t>05TJAURBANOMODERNO520NARANJA</t>
  </si>
  <si>
    <t>05TJAURBANOMODERNO527NARANJA</t>
  </si>
  <si>
    <t>05TJAURBANOMODERNO539NARANJA</t>
  </si>
  <si>
    <t>05TJAURBANOMODERNO540NARANJA</t>
  </si>
  <si>
    <t>05TJAURBANOMODERNO544NARANJA</t>
  </si>
  <si>
    <t>05TJAURBANOMODERNO546NARANJA</t>
  </si>
  <si>
    <t>05TJAURBANOMODERNO617MANDARINA</t>
  </si>
  <si>
    <t>05TJAURBANOMODERNO640MANDARINA</t>
  </si>
  <si>
    <t>05TJAURBANOMODERNO646MANDARINA</t>
  </si>
  <si>
    <t>05TJAURBANOMODERNO710LIMA LIMON</t>
  </si>
  <si>
    <t>05TJAURBANOMODERNO717LIMA LIMON</t>
  </si>
  <si>
    <t>05TJAURBANOMODERNO720LIMA LIMON</t>
  </si>
  <si>
    <t>05TJAURBANOMODERNO727LIMA LIMON</t>
  </si>
  <si>
    <t>05TJAURBANOMODERNO72AGUA SIN GAS</t>
  </si>
  <si>
    <t>05TJAURBANOMODERNO740LIMA LIMON</t>
  </si>
  <si>
    <t>05TJAURBANOMODERNO744LIMA LIMON</t>
  </si>
  <si>
    <t>05TJAURBANOMODERNO764LIMA LIMON</t>
  </si>
  <si>
    <t>05TJAURBANOMODERNO82MANZANA</t>
  </si>
  <si>
    <t>05TJAURBANOMODERNO84DURAZNO</t>
  </si>
  <si>
    <t>05TJAURBANOMODERNO876LIMA LIMON SIN A</t>
  </si>
  <si>
    <t>05TJAURBANOMODERNO885LIMA LIMON SIN A</t>
  </si>
  <si>
    <t>05TJAURBANOMODERNO94CITRUS</t>
  </si>
  <si>
    <t>05TJAURBANOMODERNO95CITRUS</t>
  </si>
  <si>
    <t>05TJAURBANOMODERNO979LIMON</t>
  </si>
  <si>
    <t>05TJAURBANOMODERNO97MANZANA</t>
  </si>
  <si>
    <t>05TJAURBANOMODERNO980LIMON</t>
  </si>
  <si>
    <t>05TJAURBANOMODERNO981LIMON</t>
  </si>
  <si>
    <t>05TJAURBANOMODERNO983LIMON</t>
  </si>
  <si>
    <t>05TJAURBANOMODERNO99DURAZNO</t>
  </si>
  <si>
    <t>05TJAURBANOTRADICIONAL100CITRUS</t>
  </si>
  <si>
    <t>05TJAURBANOTRADICIONAL101COLA</t>
  </si>
  <si>
    <t>05TJAURBANOTRADICIONAL1040POMELO</t>
  </si>
  <si>
    <t>05TJAURBANOTRADICIONAL1140PINA</t>
  </si>
  <si>
    <t>05TJAURBANOTRADICIONAL117COLA</t>
  </si>
  <si>
    <t>05TJAURBANOTRADICIONAL120COLA</t>
  </si>
  <si>
    <t>05TJAURBANOTRADICIONAL128COLA</t>
  </si>
  <si>
    <t>05TJAURBANOTRADICIONAL132COLA</t>
  </si>
  <si>
    <t>05TJAURBANOTRADICIONAL139COLA</t>
  </si>
  <si>
    <t>05TJAURBANOTRADICIONAL146COLA</t>
  </si>
  <si>
    <t>05TJAURBANOTRADICIONAL1540DURAZNO</t>
  </si>
  <si>
    <t>05TJAURBANOTRADICIONAL1640MANZANA</t>
  </si>
  <si>
    <t>05TJAURBANOTRADICIONAL165COLA</t>
  </si>
  <si>
    <t>05TJAURBANOTRADICIONAL1759REGULAR</t>
  </si>
  <si>
    <t>05TJAURBANOTRADICIONAL1779ULTRA ZERO</t>
  </si>
  <si>
    <t>05TJAURBANOTRADICIONAL1780GOLD STRIKE</t>
  </si>
  <si>
    <t>05TJAURBANOTRADICIONAL1791MANGO</t>
  </si>
  <si>
    <t>05TJAURBANOTRADICIONAL188COLA</t>
  </si>
  <si>
    <t>05TJAURBANOTRADICIONAL193COLA</t>
  </si>
  <si>
    <t>05TJAURBANOTRADICIONAL2001GUARANA</t>
  </si>
  <si>
    <t>05TJAURBANOTRADICIONAL2016GUARANA</t>
  </si>
  <si>
    <t>05TJAURBANOTRADICIONAL2017GUARANA</t>
  </si>
  <si>
    <t>05TJAURBANOTRADICIONAL2020GUARANA</t>
  </si>
  <si>
    <t>TJA2020</t>
  </si>
  <si>
    <t>05TJAURBANOTRADICIONAL2032GUARANA</t>
  </si>
  <si>
    <t>05TJAURBANOTRADICIONAL2039GUARANA</t>
  </si>
  <si>
    <t>05TJAURBANOTRADICIONAL2040GUARANA</t>
  </si>
  <si>
    <t>05TJAURBANOTRADICIONAL2046GUARANA</t>
  </si>
  <si>
    <t>05TJAURBANOTRADICIONAL2112AGUA SIN GAS</t>
  </si>
  <si>
    <t>05TJAURBANOTRADICIONAL2125AGUA SIN GAS</t>
  </si>
  <si>
    <t>05TJAURBANOTRADICIONAL2140AGUA SIN GAS</t>
  </si>
  <si>
    <t>05TJAURBANOTRADICIONAL2146AGUA SIN GAS</t>
  </si>
  <si>
    <t>05TJAURBANOTRADICIONAL2148AGUA SIN GAS</t>
  </si>
  <si>
    <t>05TJAURBANOTRADICIONAL2152AGUA SIN GAS</t>
  </si>
  <si>
    <t>05TJAURBANOTRADICIONAL2153AGUA SIN GAS</t>
  </si>
  <si>
    <t>05TJAURBANOTRADICIONAL2154AGUA SIN GAS</t>
  </si>
  <si>
    <t>05TJAURBANOTRADICIONAL2216AGUA CON GAS</t>
  </si>
  <si>
    <t>05TJAURBANOTRADICIONAL2240AGUA CON GAS</t>
  </si>
  <si>
    <t>05TJAURBANOTRADICIONAL2307ATAQUE</t>
  </si>
  <si>
    <t>05TJAURBANOTRADICIONAL2308ATAQUE</t>
  </si>
  <si>
    <t>05TJAURBANOTRADICIONAL2309CONTRATAQUE</t>
  </si>
  <si>
    <t>05TJAURBANOTRADICIONAL2311CONTRATAQUE</t>
  </si>
  <si>
    <t>05TJAURBANOTRADICIONAL2317MORA AZUL</t>
  </si>
  <si>
    <t>05TJAURBANOTRADICIONAL2317PASSION FRUIT</t>
  </si>
  <si>
    <t>05TJAURBANOTRADICIONAL2325MORA AZUL</t>
  </si>
  <si>
    <t>05TJAURBANOTRADICIONAL2325PASSION FRUIT</t>
  </si>
  <si>
    <t>05TJAURBANOTRADICIONAL2334MORA AZUL</t>
  </si>
  <si>
    <t>05TJAURBANOTRADICIONAL2336MORA AZUL</t>
  </si>
  <si>
    <t>05TJAURBANOTRADICIONAL2344MULTIFRUTA</t>
  </si>
  <si>
    <t>05TJAURBANOTRADICIONAL2346MULTIFRUTA</t>
  </si>
  <si>
    <t>05TJAURBANOTRADICIONAL2372MORA AZUL</t>
  </si>
  <si>
    <t>05TJAURBANOTRADICIONAL2372MULTIFRUTA</t>
  </si>
  <si>
    <t>05TJAURBANOTRADICIONAL2377MORA AZUL</t>
  </si>
  <si>
    <t>05TJAURBANOTRADICIONAL2377MULTIFRUTA</t>
  </si>
  <si>
    <t>05TJAURBANOTRADICIONAL2378MORA AZUL</t>
  </si>
  <si>
    <t>05TJAURBANOTRADICIONAL2381MANZANA</t>
  </si>
  <si>
    <t>05TJAURBANOTRADICIONAL2382MANZANA</t>
  </si>
  <si>
    <t>05TJAURBANOTRADICIONAL2386PASSION FRUIT</t>
  </si>
  <si>
    <t>05TJAURBANOTRADICIONAL2387PASSION FRUIT</t>
  </si>
  <si>
    <t>05TJAURBANOTRADICIONAL2509PERA</t>
  </si>
  <si>
    <t>05TJAURBANOTRADICIONAL2511PERA</t>
  </si>
  <si>
    <t>05TJAURBANOTRADICIONAL2513PERA</t>
  </si>
  <si>
    <t>05TJAURBANOTRADICIONAL2518PERA</t>
  </si>
  <si>
    <t>05TJAURBANOTRADICIONAL2519PERA</t>
  </si>
  <si>
    <t>05TJAURBANOTRADICIONAL2521POMELO</t>
  </si>
  <si>
    <t>05TJAURBANOTRADICIONAL2523MANZANA</t>
  </si>
  <si>
    <t>05TJAURBANOTRADICIONAL2528MANZANA</t>
  </si>
  <si>
    <t>05TJAURBANOTRADICIONAL2530MANZANA</t>
  </si>
  <si>
    <t>05TJAURBANOTRADICIONAL2550POMELO</t>
  </si>
  <si>
    <t>05TJAURBANOTRADICIONAL2553POMELO</t>
  </si>
  <si>
    <t>05TJAURBANOTRADICIONAL2558POMELO</t>
  </si>
  <si>
    <t>05TJAURBANOTRADICIONAL2559POMELO</t>
  </si>
  <si>
    <t>05TJAURBANOTRADICIONAL2624MANZANA</t>
  </si>
  <si>
    <t>05TJAURBANOTRADICIONAL2644DURAZNO</t>
  </si>
  <si>
    <t>05TJAURBANOTRADICIONAL2695AGUA TONICA</t>
  </si>
  <si>
    <t>05TJAURBANOTRADICIONAL2697GINGER ALE</t>
  </si>
  <si>
    <t>05TJAURBANOTRADICIONAL2700GINGER ALE</t>
  </si>
  <si>
    <t>05TJAURBANOTRADICIONAL2719AGUA TONICA</t>
  </si>
  <si>
    <t>05TJAURBANOTRADICIONAL2731AGUA TONICA</t>
  </si>
  <si>
    <t>05TJAURBANOTRADICIONAL2732GINGER ALE</t>
  </si>
  <si>
    <t>05TJAURBANOTRADICIONAL273COLA SIN AZUCAR</t>
  </si>
  <si>
    <t>05TJAURBANOTRADICIONAL276COLA SIN AZUCAR</t>
  </si>
  <si>
    <t>05TJAURBANOTRADICIONAL2780LIMON</t>
  </si>
  <si>
    <t>05TJAURBANOTRADICIONAL285COLA SIN AZUCAR</t>
  </si>
  <si>
    <t>05TJAURBANOTRADICIONAL2860MANZANA</t>
  </si>
  <si>
    <t>05TJAURBANOTRADICIONAL2861MANZANA</t>
  </si>
  <si>
    <t>05TJAURBANOTRADICIONAL2862DURAZNO</t>
  </si>
  <si>
    <t>05TJAURBANOTRADICIONAL2864DURAZNO</t>
  </si>
  <si>
    <t>05TJAURBANOTRADICIONAL2901PAPAYA</t>
  </si>
  <si>
    <t>05TJAURBANOTRADICIONAL2916PAPAYA</t>
  </si>
  <si>
    <t>05TJAURBANOTRADICIONAL2920PAPAYA</t>
  </si>
  <si>
    <t>05TJAURBANOTRADICIONAL2930PAPAYA</t>
  </si>
  <si>
    <t>05TJAURBANOTRADICIONAL2932PAPAYA</t>
  </si>
  <si>
    <t>05TJAURBANOTRADICIONAL2939PAPAYA</t>
  </si>
  <si>
    <t>05TJAURBANOTRADICIONAL2940PAPAYA</t>
  </si>
  <si>
    <t>05TJAURBANOTRADICIONAL2946PAPAYA</t>
  </si>
  <si>
    <t>05TJAURBANOTRADICIONAL296COLA SIN AZUCAR</t>
  </si>
  <si>
    <t>05TJAURBANOTRADICIONAL29COLA</t>
  </si>
  <si>
    <t>05TJAURBANOTRADICIONAL29NARANJA</t>
  </si>
  <si>
    <t>05TJAURBANOTRADICIONAL399MANZANA</t>
  </si>
  <si>
    <t>05TJAURBANOTRADICIONAL400DURAZNO</t>
  </si>
  <si>
    <t>05TJAURBANOTRADICIONAL404FRUIT PUNCH</t>
  </si>
  <si>
    <t>05TJAURBANOTRADICIONAL405CITRUS</t>
  </si>
  <si>
    <t>05TJAURBANOTRADICIONAL410FRUIT PUNCH</t>
  </si>
  <si>
    <t>05TJAURBANOTRADICIONAL411DURAZNO</t>
  </si>
  <si>
    <t>05TJAURBANOTRADICIONAL412MANZANA</t>
  </si>
  <si>
    <t>05TJAURBANOTRADICIONAL413MANZANA</t>
  </si>
  <si>
    <t>05TJAURBANOTRADICIONAL414DURAZNO</t>
  </si>
  <si>
    <t>05TJAURBANOTRADICIONAL415DURAZNO</t>
  </si>
  <si>
    <t>TJA415</t>
  </si>
  <si>
    <t>05TJAURBANOTRADICIONAL416MANZANA</t>
  </si>
  <si>
    <t>TJA416</t>
  </si>
  <si>
    <t>05TJAURBANOTRADICIONAL420DURAZNO</t>
  </si>
  <si>
    <t>05TJAURBANOTRADICIONAL421MANZANA</t>
  </si>
  <si>
    <t>05TJAURBANOTRADICIONAL422CITRUS</t>
  </si>
  <si>
    <t>05TJAURBANOTRADICIONAL425TROPICAL</t>
  </si>
  <si>
    <t>05TJAURBANOTRADICIONAL426TROPICAL</t>
  </si>
  <si>
    <t>05TJAURBANOTRADICIONAL427TROPICAL</t>
  </si>
  <si>
    <t>05TJAURBANOTRADICIONAL501NARANJA</t>
  </si>
  <si>
    <t>05TJAURBANOTRADICIONAL510NARANJA</t>
  </si>
  <si>
    <t>05TJAURBANOTRADICIONAL511NARANJA</t>
  </si>
  <si>
    <t>05TJAURBANOTRADICIONAL517NARANJA</t>
  </si>
  <si>
    <t>05TJAURBANOTRADICIONAL520NARANJA</t>
  </si>
  <si>
    <t>05TJAURBANOTRADICIONAL527NARANJA</t>
  </si>
  <si>
    <t>05TJAURBANOTRADICIONAL528NARANJA</t>
  </si>
  <si>
    <t>05TJAURBANOTRADICIONAL532NARANJA</t>
  </si>
  <si>
    <t>05TJAURBANOTRADICIONAL539NARANJA</t>
  </si>
  <si>
    <t>05TJAURBANOTRADICIONAL540NARANJA</t>
  </si>
  <si>
    <t>05TJAURBANOTRADICIONAL544NARANJA</t>
  </si>
  <si>
    <t>05TJAURBANOTRADICIONAL546NARANJA</t>
  </si>
  <si>
    <t>05TJAURBANOTRADICIONAL54COLA</t>
  </si>
  <si>
    <t>05TJAURBANOTRADICIONAL601MANDARINA</t>
  </si>
  <si>
    <t>05TJAURBANOTRADICIONAL617MANDARINA</t>
  </si>
  <si>
    <t>05TJAURBANOTRADICIONAL640MANDARINA</t>
  </si>
  <si>
    <t>05TJAURBANOTRADICIONAL646MANDARINA</t>
  </si>
  <si>
    <t>05TJAURBANOTRADICIONAL701LIMA LIMON</t>
  </si>
  <si>
    <t>05TJAURBANOTRADICIONAL703LIMA LIMON</t>
  </si>
  <si>
    <t>05TJAURBANOTRADICIONAL710LIMA LIMON</t>
  </si>
  <si>
    <t>05TJAURBANOTRADICIONAL717LIMA LIMON</t>
  </si>
  <si>
    <t>05TJAURBANOTRADICIONAL720LIMA LIMON</t>
  </si>
  <si>
    <t>05TJAURBANOTRADICIONAL727LIMA LIMON</t>
  </si>
  <si>
    <t>05TJAURBANOTRADICIONAL728LIMA LIMON</t>
  </si>
  <si>
    <t>05TJAURBANOTRADICIONAL72AGUA SIN GAS</t>
  </si>
  <si>
    <t>05TJAURBANOTRADICIONAL732LIMA LIMON</t>
  </si>
  <si>
    <t>05TJAURBANOTRADICIONAL739LIMA LIMON</t>
  </si>
  <si>
    <t>05TJAURBANOTRADICIONAL740LIMA LIMON</t>
  </si>
  <si>
    <t>05TJAURBANOTRADICIONAL744LIMA LIMON</t>
  </si>
  <si>
    <t>05TJAURBANOTRADICIONAL764LIMA LIMON</t>
  </si>
  <si>
    <t>05TJAURBANOTRADICIONAL780COLA</t>
  </si>
  <si>
    <t>05TJAURBANOTRADICIONAL780NARANJA</t>
  </si>
  <si>
    <t>05TJAURBANOTRADICIONAL783COLA</t>
  </si>
  <si>
    <t>05TJAURBANOTRADICIONAL783LIMA LIMON</t>
  </si>
  <si>
    <t>05TJAURBANOTRADICIONAL784COLA</t>
  </si>
  <si>
    <t>05TJAURBANOTRADICIONAL784LIMA LIMON</t>
  </si>
  <si>
    <t>05TJAURBANOTRADICIONAL82MANZANA</t>
  </si>
  <si>
    <t>05TJAURBANOTRADICIONAL84DURAZNO</t>
  </si>
  <si>
    <t>05TJAURBANOTRADICIONAL876LIMA LIMON SIN A</t>
  </si>
  <si>
    <t>05TJAURBANOTRADICIONAL885LIMA LIMON SIN A</t>
  </si>
  <si>
    <t>05TJAURBANOTRADICIONAL94CITRUS</t>
  </si>
  <si>
    <t>05TJAURBANOTRADICIONAL95CITRUS</t>
  </si>
  <si>
    <t>05TJAURBANOTRADICIONAL979LIMON</t>
  </si>
  <si>
    <t>05TJAURBANOTRADICIONAL97MANZANA</t>
  </si>
  <si>
    <t>05TJAURBANOTRADICIONAL980LIMON</t>
  </si>
  <si>
    <t>05TJAURBANOTRADICIONAL981LIMON</t>
  </si>
  <si>
    <t>05TJAURBANOTRADICIONAL983LIMON</t>
  </si>
  <si>
    <t>05TJAURBANOTRADICIONAL99DURAZNO</t>
  </si>
  <si>
    <t>05TJAURBANOVTAS ADM100CITRUS</t>
  </si>
  <si>
    <t>05TJAURBANOVTAS ADM101COLA</t>
  </si>
  <si>
    <t>05TJAURBANOVTAS ADM1040POMELO</t>
  </si>
  <si>
    <t>05TJAURBANOVTAS ADM1140PINA</t>
  </si>
  <si>
    <t>05TJAURBANOVTAS ADM117COLA</t>
  </si>
  <si>
    <t>05TJAURBANOVTAS ADM120COLA</t>
  </si>
  <si>
    <t>05TJAURBANOVTAS ADM128COLA</t>
  </si>
  <si>
    <t>05TJAURBANOVTAS ADM132COLA</t>
  </si>
  <si>
    <t>05TJAURBANOVTAS ADM139COLA</t>
  </si>
  <si>
    <t>05TJAURBANOVTAS ADM146COLA</t>
  </si>
  <si>
    <t>05TJAURBANOVTAS ADM1540DURAZNO</t>
  </si>
  <si>
    <t>05TJAURBANOVTAS ADM1640MANZANA</t>
  </si>
  <si>
    <t>05TJAURBANOVTAS ADM165COLA</t>
  </si>
  <si>
    <t>05TJAURBANOVTAS ADM1759REGULAR</t>
  </si>
  <si>
    <t>05TJAURBANOVTAS ADM1779ULTRA ZERO</t>
  </si>
  <si>
    <t>05TJAURBANOVTAS ADM1780GOLD STRIKE</t>
  </si>
  <si>
    <t>05TJAURBANOVTAS ADM1791MANGO</t>
  </si>
  <si>
    <t>05TJAURBANOVTAS ADM188COLA</t>
  </si>
  <si>
    <t>05TJAURBANOVTAS ADM193COLA</t>
  </si>
  <si>
    <t>05TJAURBANOVTAS ADM2001GUARANA</t>
  </si>
  <si>
    <t>05TJAURBANOVTAS ADM2017GUARANA</t>
  </si>
  <si>
    <t>05TJAURBANOVTAS ADM2032GUARANA</t>
  </si>
  <si>
    <t>05TJAURBANOVTAS ADM2039GUARANA</t>
  </si>
  <si>
    <t>05TJAURBANOVTAS ADM2040GUARANA</t>
  </si>
  <si>
    <t>05TJAURBANOVTAS ADM2046GUARANA</t>
  </si>
  <si>
    <t>05TJAURBANOVTAS ADM2112AGUA SIN GAS</t>
  </si>
  <si>
    <t>05TJAURBANOVTAS ADM2125AGUA SIN GAS</t>
  </si>
  <si>
    <t>05TJAURBANOVTAS ADM2140AGUA SIN GAS</t>
  </si>
  <si>
    <t>05TJAURBANOVTAS ADM2146AGUA SIN GAS</t>
  </si>
  <si>
    <t>05TJAURBANOVTAS ADM2148AGUA SIN GAS</t>
  </si>
  <si>
    <t>05TJAURBANOVTAS ADM2152AGUA SIN GAS</t>
  </si>
  <si>
    <t>05TJAURBANOVTAS ADM2153AGUA SIN GAS</t>
  </si>
  <si>
    <t>05TJAURBANOVTAS ADM2216AGUA CON GAS</t>
  </si>
  <si>
    <t>05TJAURBANOVTAS ADM2240AGUA CON GAS</t>
  </si>
  <si>
    <t>05TJAURBANOVTAS ADM2307ATAQUE</t>
  </si>
  <si>
    <t>05TJAURBANOVTAS ADM2308ATAQUE</t>
  </si>
  <si>
    <t>05TJAURBANOVTAS ADM2309CONTRATAQUE</t>
  </si>
  <si>
    <t>05TJAURBANOVTAS ADM2311CONTRATAQUE</t>
  </si>
  <si>
    <t>05TJAURBANOVTAS ADM2325MORA AZUL</t>
  </si>
  <si>
    <t>05TJAURBANOVTAS ADM2325PASSION FRUIT</t>
  </si>
  <si>
    <t>05TJAURBANOVTAS ADM2334MORA AZUL</t>
  </si>
  <si>
    <t>05TJAURBANOVTAS ADM2336MORA AZUL</t>
  </si>
  <si>
    <t>05TJAURBANOVTAS ADM2344MULTIFRUTA</t>
  </si>
  <si>
    <t>05TJAURBANOVTAS ADM2346MULTIFRUTA</t>
  </si>
  <si>
    <t>05TJAURBANOVTAS ADM2381MANZANA</t>
  </si>
  <si>
    <t>05TJAURBANOVTAS ADM2386PASSION FRUIT</t>
  </si>
  <si>
    <t>05TJAURBANOVTAS ADM2387PASSION FRUIT</t>
  </si>
  <si>
    <t>05TJAURBANOVTAS ADM2509PERA</t>
  </si>
  <si>
    <t>05TJAURBANOVTAS ADM2511PERA</t>
  </si>
  <si>
    <t>05TJAURBANOVTAS ADM2513PERA</t>
  </si>
  <si>
    <t>05TJAURBANOVTAS ADM2518PERA</t>
  </si>
  <si>
    <t>05TJAURBANOVTAS ADM2519PERA</t>
  </si>
  <si>
    <t>05TJAURBANOVTAS ADM2521POMELO</t>
  </si>
  <si>
    <t>05TJAURBANOVTAS ADM2523MANZANA</t>
  </si>
  <si>
    <t>05TJAURBANOVTAS ADM2528MANZANA</t>
  </si>
  <si>
    <t>05TJAURBANOVTAS ADM2550POMELO</t>
  </si>
  <si>
    <t>05TJAURBANOVTAS ADM2553POMELO</t>
  </si>
  <si>
    <t>05TJAURBANOVTAS ADM2558POMELO</t>
  </si>
  <si>
    <t>05TJAURBANOVTAS ADM2559POMELO</t>
  </si>
  <si>
    <t>05TJAURBANOVTAS ADM2644DURAZNO</t>
  </si>
  <si>
    <t>05TJAURBANOVTAS ADM2695AGUA TONICA</t>
  </si>
  <si>
    <t>05TJAURBANOVTAS ADM2697GINGER ALE</t>
  </si>
  <si>
    <t>05TJAURBANOVTAS ADM2700GINGER ALE</t>
  </si>
  <si>
    <t>05TJAURBANOVTAS ADM2731AGUA TONICA</t>
  </si>
  <si>
    <t>05TJAURBANOVTAS ADM2732GINGER ALE</t>
  </si>
  <si>
    <t>05TJAURBANOVTAS ADM273COLA SIN AZUCAR</t>
  </si>
  <si>
    <t>05TJAURBANOVTAS ADM276COLA SIN AZUCAR</t>
  </si>
  <si>
    <t>05TJAURBANOVTAS ADM2780LIMON</t>
  </si>
  <si>
    <t>05TJAURBANOVTAS ADM285COLA SIN AZUCAR</t>
  </si>
  <si>
    <t>05TJAURBANOVTAS ADM2860MANZANA</t>
  </si>
  <si>
    <t>05TJAURBANOVTAS ADM2861MANZANA</t>
  </si>
  <si>
    <t>05TJAURBANOVTAS ADM2862DURAZNO</t>
  </si>
  <si>
    <t>05TJAURBANOVTAS ADM2864DURAZNO</t>
  </si>
  <si>
    <t>05TJAURBANOVTAS ADM2901PAPAYA</t>
  </si>
  <si>
    <t>05TJAURBANOVTAS ADM2916PAPAYA</t>
  </si>
  <si>
    <t>05TJAURBANOVTAS ADM2930PAPAYA</t>
  </si>
  <si>
    <t>05TJAURBANOVTAS ADM2932PAPAYA</t>
  </si>
  <si>
    <t>05TJAURBANOVTAS ADM2939PAPAYA</t>
  </si>
  <si>
    <t>05TJAURBANOVTAS ADM2940PAPAYA</t>
  </si>
  <si>
    <t>05TJAURBANOVTAS ADM2946PAPAYA</t>
  </si>
  <si>
    <t>05TJAURBANOVTAS ADM296COLA SIN AZUCAR</t>
  </si>
  <si>
    <t>05TJAURBANOVTAS ADM399MANZANA</t>
  </si>
  <si>
    <t>05TJAURBANOVTAS ADM400DURAZNO</t>
  </si>
  <si>
    <t>05TJAURBANOVTAS ADM404FRUIT PUNCH</t>
  </si>
  <si>
    <t>05TJAURBANOVTAS ADM405CITRUS</t>
  </si>
  <si>
    <t>05TJAURBANOVTAS ADM410FRUIT PUNCH</t>
  </si>
  <si>
    <t>05TJAURBANOVTAS ADM411DURAZNO</t>
  </si>
  <si>
    <t>05TJAURBANOVTAS ADM412MANZANA</t>
  </si>
  <si>
    <t>05TJAURBANOVTAS ADM413MANZANA</t>
  </si>
  <si>
    <t>05TJAURBANOVTAS ADM414DURAZNO</t>
  </si>
  <si>
    <t>05TJAURBANOVTAS ADM420DURAZNO</t>
  </si>
  <si>
    <t>05TJAURBANOVTAS ADM422CITRUS</t>
  </si>
  <si>
    <t>05TJAURBANOVTAS ADM425TROPICAL</t>
  </si>
  <si>
    <t>05TJAURBANOVTAS ADM426TROPICAL</t>
  </si>
  <si>
    <t>05TJAURBANOVTAS ADM427TROPICAL</t>
  </si>
  <si>
    <t>05TJAURBANOVTAS ADM501NARANJA</t>
  </si>
  <si>
    <t>05TJAURBANOVTAS ADM510NARANJA</t>
  </si>
  <si>
    <t>05TJAURBANOVTAS ADM517NARANJA</t>
  </si>
  <si>
    <t>05TJAURBANOVTAS ADM520NARANJA</t>
  </si>
  <si>
    <t>05TJAURBANOVTAS ADM527NARANJA</t>
  </si>
  <si>
    <t>05TJAURBANOVTAS ADM528NARANJA</t>
  </si>
  <si>
    <t>05TJAURBANOVTAS ADM532NARANJA</t>
  </si>
  <si>
    <t>05TJAURBANOVTAS ADM539NARANJA</t>
  </si>
  <si>
    <t>05TJAURBANOVTAS ADM540NARANJA</t>
  </si>
  <si>
    <t>05TJAURBANOVTAS ADM544NARANJA</t>
  </si>
  <si>
    <t>05TJAURBANOVTAS ADM546NARANJA</t>
  </si>
  <si>
    <t>05TJAURBANOVTAS ADM54COLA</t>
  </si>
  <si>
    <t>05TJAURBANOVTAS ADM601MANDARINA</t>
  </si>
  <si>
    <t>05TJAURBANOVTAS ADM617MANDARINA</t>
  </si>
  <si>
    <t>05TJAURBANOVTAS ADM640MANDARINA</t>
  </si>
  <si>
    <t>05TJAURBANOVTAS ADM646MANDARINA</t>
  </si>
  <si>
    <t>05TJAURBANOVTAS ADM701LIMA LIMON</t>
  </si>
  <si>
    <t>05TJAURBANOVTAS ADM703LIMA LIMON</t>
  </si>
  <si>
    <t>05TJAURBANOVTAS ADM710LIMA LIMON</t>
  </si>
  <si>
    <t>05TJAURBANOVTAS ADM717LIMA LIMON</t>
  </si>
  <si>
    <t>05TJAURBANOVTAS ADM720LIMA LIMON</t>
  </si>
  <si>
    <t>05TJAURBANOVTAS ADM727LIMA LIMON</t>
  </si>
  <si>
    <t>05TJAURBANOVTAS ADM728LIMA LIMON</t>
  </si>
  <si>
    <t>05TJAURBANOVTAS ADM72AGUA SIN GAS</t>
  </si>
  <si>
    <t>05TJAURBANOVTAS ADM732LIMA LIMON</t>
  </si>
  <si>
    <t>05TJAURBANOVTAS ADM739LIMA LIMON</t>
  </si>
  <si>
    <t>05TJAURBANOVTAS ADM740LIMA LIMON</t>
  </si>
  <si>
    <t>05TJAURBANOVTAS ADM744LIMA LIMON</t>
  </si>
  <si>
    <t>05TJAURBANOVTAS ADM764LIMA LIMON</t>
  </si>
  <si>
    <t>05TJAURBANOVTAS ADM780COLA</t>
  </si>
  <si>
    <t>05TJAURBANOVTAS ADM780NARANJA</t>
  </si>
  <si>
    <t>05TJAURBANOVTAS ADM82MANZANA</t>
  </si>
  <si>
    <t>05TJAURBANOVTAS ADM84DURAZNO</t>
  </si>
  <si>
    <t>05TJAURBANOVTAS ADM876LIMA LIMON SIN A</t>
  </si>
  <si>
    <t>05TJAURBANOVTAS ADM885LIMA LIMON SIN A</t>
  </si>
  <si>
    <t>05TJAURBANOVTAS ADM94CITRUS</t>
  </si>
  <si>
    <t>05TJAURBANOVTAS ADM95CITRUS</t>
  </si>
  <si>
    <t>05TJAURBANOVTAS ADM979LIMON</t>
  </si>
  <si>
    <t>05TJAURBANOVTAS ADM97MANZANA</t>
  </si>
  <si>
    <t>05TJAURBANOVTAS ADM980LIMON</t>
  </si>
  <si>
    <t>05TJAURBANOVTAS ADM983LIMON</t>
  </si>
  <si>
    <t>05TJAURBANOVTAS ADM99DURAZNO</t>
  </si>
  <si>
    <t>05LPZRURALCOMER Y BEBER290COLA SIN AZUCAR</t>
  </si>
  <si>
    <t>LPZ290</t>
  </si>
  <si>
    <t>05LPZRURALHORECA290COLA SIN AZUCAR</t>
  </si>
  <si>
    <t>05LPZRURALMAYORISTA290COLA SIN AZUCAR</t>
  </si>
  <si>
    <t>05LPZRURALTRADICIONAL290COLA SIN AZUCAR</t>
  </si>
  <si>
    <t>05LPZURBANOCOMER Y BEBER290COLA SIN AZUCAR</t>
  </si>
  <si>
    <t>05LPZURBANOHORECA290COLA SIN AZUCAR</t>
  </si>
  <si>
    <t>05LPZURBANOMAYORISTA290COLA SIN AZUCAR</t>
  </si>
  <si>
    <t>05LPZURBANOTRADICIONAL290COLA SIN AZUCAR</t>
  </si>
  <si>
    <t>05ALTRURALCOMER Y BEBER290COLA SIN AZUCAR</t>
  </si>
  <si>
    <t>05ALTRURALHORECA290COLA SIN AZUCAR</t>
  </si>
  <si>
    <t>05ALTRURALMAYORISTA290COLA SIN AZUCAR</t>
  </si>
  <si>
    <t>05ALTRURALTRADICIONAL290COLA SIN AZUCAR</t>
  </si>
  <si>
    <t>05ALTURBANOCOMER Y BEBER290COLA SIN AZUCAR</t>
  </si>
  <si>
    <t>05ALTURBANOHORECA290COLA SIN AZUCAR</t>
  </si>
  <si>
    <t>05ALTURBANOMAYORISTA290COLA SIN AZUCAR</t>
  </si>
  <si>
    <t>05ALTURBANOTRADICIONAL290COLA SIN AZUCAR</t>
  </si>
  <si>
    <t>Requerimiento/Dia [Paletas]</t>
  </si>
  <si>
    <t>7Dp</t>
  </si>
  <si>
    <t>Tiempo 7Dp</t>
  </si>
  <si>
    <t>15 Dp</t>
  </si>
  <si>
    <t>Tiempo 15Dp</t>
  </si>
  <si>
    <t>TJASCR</t>
  </si>
  <si>
    <t>Capacacidad [Paletas]</t>
  </si>
  <si>
    <t>Complejidad</t>
  </si>
  <si>
    <t>Alta</t>
  </si>
  <si>
    <t>Media</t>
  </si>
  <si>
    <t>Baja</t>
  </si>
  <si>
    <t>N carga</t>
  </si>
  <si>
    <t>ORIGEN</t>
  </si>
  <si>
    <t>DESTINO</t>
  </si>
  <si>
    <t>FECHA ENVIO</t>
  </si>
  <si>
    <t>FECHA LLEGADA</t>
  </si>
  <si>
    <t>PALLET</t>
  </si>
  <si>
    <t>CANTID</t>
  </si>
  <si>
    <t>COD</t>
  </si>
  <si>
    <t>DETALLE</t>
  </si>
  <si>
    <t>ESTADO</t>
  </si>
  <si>
    <t>FECHA VENCIMIENTO</t>
  </si>
  <si>
    <t>DIAS P VENC</t>
  </si>
  <si>
    <t>PESOS kg</t>
  </si>
  <si>
    <t>PESOS QQ</t>
  </si>
  <si>
    <t>PRECIO FLETE</t>
  </si>
  <si>
    <t>COSTO DEL FLETE</t>
  </si>
  <si>
    <t>TOTAL QQ</t>
  </si>
  <si>
    <t>TOTAL FLETE</t>
  </si>
  <si>
    <t>NOMBRE</t>
  </si>
  <si>
    <t>CARNET ID</t>
  </si>
  <si>
    <t>CELULAR</t>
  </si>
  <si>
    <t>PLACA</t>
  </si>
  <si>
    <t>COLOR</t>
  </si>
  <si>
    <t>MARCA</t>
  </si>
  <si>
    <t>TRANSPORTADORA</t>
  </si>
  <si>
    <t>ACREEDOR</t>
  </si>
  <si>
    <t>MAX PALLETS</t>
  </si>
  <si>
    <t>GPS</t>
  </si>
  <si>
    <t>SEGURO</t>
  </si>
  <si>
    <t>IVIRGARZAMA</t>
  </si>
  <si>
    <t>CJ</t>
  </si>
  <si>
    <t>ADES MANZANA 1.0L TP</t>
  </si>
  <si>
    <t/>
  </si>
  <si>
    <t xml:space="preserve">DEL VALLE FRESH 3.0L </t>
  </si>
  <si>
    <t xml:space="preserve">VITAL S/G 2.0L </t>
  </si>
  <si>
    <t xml:space="preserve">POWER ION4 MORA AZUL 990ML </t>
  </si>
  <si>
    <t xml:space="preserve">DEL VALLE MANZANA 2.0L </t>
  </si>
  <si>
    <t xml:space="preserve">DEL VALLE FRESH 500ML  </t>
  </si>
  <si>
    <t>PALLETS DE PLASTICO</t>
  </si>
  <si>
    <t>CHIMORE</t>
  </si>
  <si>
    <t>POWER ION4 MORA 473ML</t>
  </si>
  <si>
    <t xml:space="preserve">DEL VALLE DURAZNO 2.0L </t>
  </si>
  <si>
    <t xml:space="preserve">DEL VALLE FRESH CITRUS 2.0L </t>
  </si>
  <si>
    <t>VILLA TUNARI</t>
  </si>
  <si>
    <t xml:space="preserve">AQUAR PERA 3.0L </t>
  </si>
  <si>
    <t>ENTRE RIOS CBB</t>
  </si>
  <si>
    <t>VITAL S/G 600ML</t>
  </si>
  <si>
    <t xml:space="preserve">POWER ION4 MULTIFRUTA 990ML </t>
  </si>
  <si>
    <t>CARANAVI</t>
  </si>
  <si>
    <t>COCA-COLA 190ML VI</t>
  </si>
  <si>
    <t>COCA-COLA 2.0L MC</t>
  </si>
  <si>
    <t>COCA-COLA 2.0L RP SIN ACL</t>
  </si>
  <si>
    <t xml:space="preserve">VITAL S/G 3.0L </t>
  </si>
  <si>
    <t xml:space="preserve">COCA-COLA 3.0L </t>
  </si>
  <si>
    <t xml:space="preserve">FANTA 2.0L </t>
  </si>
  <si>
    <t>COCA-COLA 500ML</t>
  </si>
  <si>
    <t>COCA-COLA 600ML VI</t>
  </si>
  <si>
    <t>COCA-COLA 1.5L VI 6 DIV</t>
  </si>
  <si>
    <t>FANTA 2.0L RP SIN ACL</t>
  </si>
  <si>
    <t xml:space="preserve">SPRITE 2.0L </t>
  </si>
  <si>
    <t>COCA-COLA 300ML</t>
  </si>
  <si>
    <t>FANTA 500ML</t>
  </si>
  <si>
    <t>CHULUMANI</t>
  </si>
  <si>
    <t>GUANAY</t>
  </si>
  <si>
    <t>COCA-COLA 2.5L MC</t>
  </si>
  <si>
    <t xml:space="preserve">FANTA 3.0L </t>
  </si>
  <si>
    <t xml:space="preserve">SPRITE 3.0L </t>
  </si>
  <si>
    <t xml:space="preserve">SIMBA DURAZNO 3.0L </t>
  </si>
  <si>
    <t>COROICO</t>
  </si>
  <si>
    <t>PALOS BLANCOS</t>
  </si>
  <si>
    <t>PATACAMAYA</t>
  </si>
  <si>
    <t>COCA-COLA 2.5L RP 8 DIV SIN ACL</t>
  </si>
  <si>
    <t>UYUNI</t>
  </si>
  <si>
    <t xml:space="preserve"> </t>
  </si>
  <si>
    <t xml:space="preserve">SPRITE 500ML </t>
  </si>
  <si>
    <t>POWER ION4 MUL 473ML</t>
  </si>
  <si>
    <t>COCA-COLA 1.0L VI S/ACL</t>
  </si>
  <si>
    <t>TOMINA</t>
  </si>
  <si>
    <t xml:space="preserve">SIMBA MANZANA 2.0L </t>
  </si>
  <si>
    <t>AIQUILE</t>
  </si>
  <si>
    <t xml:space="preserve">SIMBA DURAZNO 2.0L </t>
  </si>
  <si>
    <t xml:space="preserve">COCA-COLA SIN AZUCAR 2.0L </t>
  </si>
  <si>
    <t>FANTA 190ML VI</t>
  </si>
  <si>
    <t>FANTA 600 VI SIN ACL</t>
  </si>
  <si>
    <t xml:space="preserve">FANTA MANDARINA 3.0L </t>
  </si>
  <si>
    <t>FANTA PAPAYA 190ML VI</t>
  </si>
  <si>
    <t>COLOMI</t>
  </si>
  <si>
    <t xml:space="preserve">SIMBA PIÑA 2.0L </t>
  </si>
  <si>
    <t>FANTA 2.5L RP 8 DIV SIN ACL</t>
  </si>
  <si>
    <t>Paletas_Dia [23]</t>
  </si>
  <si>
    <t>Operación</t>
  </si>
  <si>
    <t>T1</t>
  </si>
  <si>
    <t>T5</t>
  </si>
  <si>
    <t>Despacho_Semana_1 [MAX]</t>
  </si>
  <si>
    <t>Despacho_Semana_2 [Min]</t>
  </si>
  <si>
    <t>Columna1</t>
  </si>
  <si>
    <t>COCA-COLA 1.5L VI 6 DIV S/ACL</t>
  </si>
  <si>
    <t xml:space="preserve">POWER  MORA AZUL 990ML </t>
  </si>
  <si>
    <t xml:space="preserve">VITAL S/G 990ML </t>
  </si>
  <si>
    <t>COCA-COLA 2.0L RP 8 DIV</t>
  </si>
  <si>
    <t xml:space="preserve">VITAL S/G 6.0L </t>
  </si>
  <si>
    <t>SP 1000 OW</t>
  </si>
  <si>
    <t xml:space="preserve">POWER  MULTIFRUTA 990ML </t>
  </si>
  <si>
    <t>GT GUA 1000 OW</t>
  </si>
  <si>
    <t>FT NA 1000 OW</t>
  </si>
  <si>
    <t xml:space="preserve">DEL VALLE MANZANA 3.0L </t>
  </si>
  <si>
    <t>FANTA 1.5L VI 6 DIV S/ACL</t>
  </si>
  <si>
    <t xml:space="preserve">DEL VALLE FRESH TROPICAL 3.0L </t>
  </si>
  <si>
    <t>POWER  MORA 473ML</t>
  </si>
  <si>
    <t xml:space="preserve">DEL VALLE DURAZNO 3.0L </t>
  </si>
  <si>
    <t>SPRITE 190 VI SIN ACL</t>
  </si>
  <si>
    <t xml:space="preserve">AQUAR PERA 2.0L </t>
  </si>
  <si>
    <t>FANTA PAPAYA 1.5L VI 6 DIV S/ACL</t>
  </si>
  <si>
    <t>COCA-COLA SIN AZUCAR 500ML</t>
  </si>
  <si>
    <t xml:space="preserve">AQUAR POMELO 3.0L </t>
  </si>
  <si>
    <t xml:space="preserve">FANTA MANDARINA 2.0L </t>
  </si>
  <si>
    <t>FANTA GUA 1.5L VI 6 DIV S/ACL</t>
  </si>
  <si>
    <t>FANTA 1.0L VI S/ACL</t>
  </si>
  <si>
    <t>FANTA MANDARINA 190ML VI</t>
  </si>
  <si>
    <t>FANTA 1.5L VI 6 DIV</t>
  </si>
  <si>
    <t>ADES MANZANA 200ML TP</t>
  </si>
  <si>
    <t xml:space="preserve">VITAL C/G 2.0L </t>
  </si>
  <si>
    <t>ADES DURAZNO 1.0L TP</t>
  </si>
  <si>
    <t xml:space="preserve">FANTA PAPAYA 2.0L </t>
  </si>
  <si>
    <t xml:space="preserve">FANTA PAPAYA 3.0L </t>
  </si>
  <si>
    <t>SPRITE 1.5L VI 6 DIV S/ACL</t>
  </si>
  <si>
    <t>POWER  MUL 473ML</t>
  </si>
  <si>
    <t>COCA-COLA 1.0L VI</t>
  </si>
  <si>
    <t xml:space="preserve">DEL VALLE FRESH CITRUS 300ML </t>
  </si>
  <si>
    <t xml:space="preserve">SPRITE SIN AZUCAR 2.0L </t>
  </si>
  <si>
    <t xml:space="preserve">DEL VALLE MANZANA 300ML </t>
  </si>
  <si>
    <t xml:space="preserve">FANTA PAPAYA 300ML </t>
  </si>
  <si>
    <t xml:space="preserve">COCA-COLA SIN AZUCAR 300ML </t>
  </si>
  <si>
    <t>SPRITE 2.0L RP SIN ACL</t>
  </si>
  <si>
    <t xml:space="preserve">GINGER ALE 1.5L </t>
  </si>
  <si>
    <t>FANTA MANDARINA 500ML</t>
  </si>
  <si>
    <t>FANTA PAPAYA 2.0L RP SIN ACL</t>
  </si>
  <si>
    <t>VITAL C/G 600ML</t>
  </si>
  <si>
    <t>FANTA 600ML VI</t>
  </si>
  <si>
    <t>FANTA PAPAYA 500ML</t>
  </si>
  <si>
    <t xml:space="preserve">AQUARIUS POMELO 2.0L </t>
  </si>
  <si>
    <t>COCA-COLA 300ML OFERTA</t>
  </si>
  <si>
    <t>SPRITE 1.0L VI S/ACL</t>
  </si>
  <si>
    <t xml:space="preserve">SIMBA POM 2.0L </t>
  </si>
  <si>
    <t>FANTA PAPAYA 1.5L VI 6 DIV</t>
  </si>
  <si>
    <t xml:space="preserve">DEL VALLE FRESH TROPICAL 300ML </t>
  </si>
  <si>
    <t>AQUAR PERA 500ML</t>
  </si>
  <si>
    <t xml:space="preserve">FANTA 300ML </t>
  </si>
  <si>
    <t xml:space="preserve">FANTA GUA 300ML </t>
  </si>
  <si>
    <t xml:space="preserve">DEL VALLE DURAZNO 300ML </t>
  </si>
  <si>
    <t>SCHWEPPES AGUA TONICA 990 OW</t>
  </si>
  <si>
    <t xml:space="preserve">DEL VALLE FRESH TROPICAL 2.0L </t>
  </si>
  <si>
    <t>FT PY 1000 OW</t>
  </si>
  <si>
    <t>FANTA GUA 500ML</t>
  </si>
  <si>
    <t xml:space="preserve">VITAL S/G 350ML </t>
  </si>
  <si>
    <t xml:space="preserve">COCA-COLA SIN AZUCAR 3.0L </t>
  </si>
  <si>
    <t>FANTA 2.0L RP 8 DIV</t>
  </si>
  <si>
    <t>SPRITE 1.5L VI 6 DIV</t>
  </si>
  <si>
    <t>SPRITE 600 VI SIN ACL</t>
  </si>
  <si>
    <t>MONSTER  473ML LT REGULAR</t>
  </si>
  <si>
    <t>AQUARIUS PERA 300ML</t>
  </si>
  <si>
    <t>FANTA PAPAYA 2.0L RP 8 DIV</t>
  </si>
  <si>
    <t>FANTA PAPAYA 2.5L RP 8 DIV SIN ACL</t>
  </si>
  <si>
    <t>AQUARIUS POMELO 500ML</t>
  </si>
  <si>
    <t>SPRITE 600ML VI</t>
  </si>
  <si>
    <t>SPRITE SIN AZUCAR 500ML</t>
  </si>
  <si>
    <t>FANTA 1.0L VI</t>
  </si>
  <si>
    <t xml:space="preserve">FANTA GUA 3.0L </t>
  </si>
  <si>
    <t>DEL VALLE MANZANA 200ML TP</t>
  </si>
  <si>
    <t>SCHWEPPES GINGER 990 OW</t>
  </si>
  <si>
    <t xml:space="preserve">FANTA GUA 2.0L </t>
  </si>
  <si>
    <t xml:space="preserve">SPRITE 300ML </t>
  </si>
  <si>
    <t>DEL VALLE DURAZNO 200ML TP</t>
  </si>
  <si>
    <t xml:space="preserve">SPRITE 2.5L </t>
  </si>
  <si>
    <t xml:space="preserve">FANTA 2.5L </t>
  </si>
  <si>
    <t>DEL VALLE MANZANA 1.0L TP</t>
  </si>
  <si>
    <t>ADES DURAZNO 200ML TP</t>
  </si>
  <si>
    <t>DEL VALLE DURAZNO 1.0L TP</t>
  </si>
  <si>
    <t>MONSTER 473ML LT ULTRA ZERO</t>
  </si>
  <si>
    <t>AQUARIUS POMELO 300ML</t>
  </si>
  <si>
    <t>FANTA GUA 1.5L VI 6 DIV</t>
  </si>
  <si>
    <t>SPRITE 2.5L RP 8 DIV SIN ACL</t>
  </si>
  <si>
    <t>MONSTER 473ML LT MANGO LOCO</t>
  </si>
  <si>
    <t xml:space="preserve">FANTA PAPAYA 2.5L </t>
  </si>
  <si>
    <t>SPRITE 1.0L VI</t>
  </si>
  <si>
    <t>SPRITE 2.0L RP 8 DIV</t>
  </si>
  <si>
    <t>FANTA PAPAYA BIB 10L</t>
  </si>
  <si>
    <t>SPRITE SIN AZUCAR BIB 10L</t>
  </si>
  <si>
    <t>COCA-COLA SIN AZUCAR BIB 10 LT</t>
  </si>
  <si>
    <t>FANTA GUA 2.5L RP 8 DIV SIN ACL</t>
  </si>
  <si>
    <t>COCA-COLA BIB 19L</t>
  </si>
  <si>
    <t>FANTA BIB 10L</t>
  </si>
  <si>
    <t xml:space="preserve">COCA-COLA 2.5L </t>
  </si>
  <si>
    <t>CF_7dp</t>
  </si>
  <si>
    <t>TIPO</t>
  </si>
  <si>
    <t>Total general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</si>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</sst>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Bs&quot;* #,##0.00_-;\-&quot;Bs&quot;* #,##0.00_-;_-&quot;Bs&quot;* &quot;-&quot;??_-;_-@_-"/>
    <numFmt numFmtId="43" formatCode="_-* #,##0.00_-;\-* #,##0.00_-;_-* &quot;-&quot;??_-;_-@_-"/>
    <numFmt numFmtId="164" formatCode="dd/mm/yy;@"/>
    <numFmt numFmtId="165" formatCode="0.0"/>
    <numFmt numFmtId="166" formatCode="_-* #,##0_-;\-* #,##0_-;_-* &quot;-&quot;??_-;_-@_-"/>
    <numFmt numFmtId="167" formatCode="_-* #,##0.0_-;\-* #,##0.0_-;_-* &quot;-&quot;??_-;_-@_-"/>
    <numFmt numFmtId="168" formatCode="_-[$Bs-400A]* #,##0.00_-;\-[$Bs-400A]* #,##0.00_-;_-[$Bs-400A]* &quot;-&quot;??_-;_-@_-"/>
  </numFmts>
  <fonts count="9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u/>
      <sz val="11"/>
      <color theme="0"/>
      <name val="Aptos Narrow"/>
      <family val="2"/>
      <scheme val="minor"/>
    </font>
    <font>
      <sz val="10"/>
      <name val="Aptos Narrow"/>
      <family val="2"/>
      <scheme val="minor"/>
    </font>
    <font>
      <sz val="11"/>
      <name val="Aptos Narrow"/>
      <family val="2"/>
      <scheme val="minor"/>
    </font>
    <font>
      <b/>
      <sz val="9"/>
      <color indexed="81"/>
      <name val="Tahoma"/>
      <family val="2"/>
    </font>
    <font>
      <i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/>
  </cellStyleXfs>
  <cellXfs count="33">
    <xf numFmtId="0" fontId="0" fillId="0" borderId="0" xfId="0"/>
    <xf numFmtId="0" fontId="1" fillId="0" borderId="0" xfId="0" applyFont="1"/>
    <xf numFmtId="1" fontId="0" fillId="0" borderId="0" xfId="0" applyNumberFormat="1"/>
    <xf numFmtId="1" fontId="0" fillId="2" borderId="0" xfId="0" applyNumberFormat="1" applyFill="1"/>
    <xf numFmtId="0" fontId="0" fillId="2" borderId="0" xfId="0" applyFill="1"/>
    <xf numFmtId="1" fontId="0" fillId="3" borderId="0" xfId="0" applyNumberFormat="1" applyFill="1"/>
    <xf numFmtId="0" fontId="4" fillId="4" borderId="1" xfId="3" applyFont="1" applyFill="1" applyBorder="1" applyAlignment="1">
      <alignment horizontal="center" vertical="center"/>
    </xf>
    <xf numFmtId="0" fontId="4" fillId="4" borderId="1" xfId="3" applyFont="1" applyFill="1" applyBorder="1" applyAlignment="1">
      <alignment horizontal="center" vertical="center" wrapText="1"/>
    </xf>
    <xf numFmtId="0" fontId="4" fillId="5" borderId="1" xfId="3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49" fontId="0" fillId="6" borderId="0" xfId="0" applyNumberFormat="1" applyFill="1"/>
    <xf numFmtId="164" fontId="0" fillId="6" borderId="0" xfId="0" applyNumberFormat="1" applyFill="1"/>
    <xf numFmtId="165" fontId="6" fillId="6" borderId="0" xfId="0" applyNumberFormat="1" applyFont="1" applyFill="1"/>
    <xf numFmtId="0" fontId="0" fillId="6" borderId="0" xfId="0" applyFill="1"/>
    <xf numFmtId="1" fontId="6" fillId="6" borderId="0" xfId="0" applyNumberFormat="1" applyFont="1" applyFill="1"/>
    <xf numFmtId="166" fontId="2" fillId="6" borderId="0" xfId="1" applyNumberFormat="1" applyFont="1" applyFill="1"/>
    <xf numFmtId="167" fontId="0" fillId="6" borderId="0" xfId="0" applyNumberFormat="1" applyFill="1"/>
    <xf numFmtId="44" fontId="2" fillId="6" borderId="0" xfId="2" applyFont="1" applyFill="1"/>
    <xf numFmtId="168" fontId="2" fillId="6" borderId="0" xfId="1" applyNumberFormat="1" applyFont="1" applyFill="1"/>
    <xf numFmtId="0" fontId="6" fillId="6" borderId="0" xfId="0" applyFont="1" applyFill="1"/>
    <xf numFmtId="14" fontId="0" fillId="6" borderId="0" xfId="0" applyNumberFormat="1" applyFill="1"/>
    <xf numFmtId="166" fontId="0" fillId="6" borderId="0" xfId="1" applyNumberFormat="1" applyFont="1" applyFill="1"/>
    <xf numFmtId="44" fontId="0" fillId="6" borderId="0" xfId="2" applyFont="1" applyFill="1"/>
    <xf numFmtId="168" fontId="0" fillId="6" borderId="0" xfId="1" applyNumberFormat="1" applyFont="1" applyFill="1"/>
    <xf numFmtId="1" fontId="5" fillId="6" borderId="0" xfId="0" applyNumberFormat="1" applyFont="1" applyFill="1"/>
    <xf numFmtId="2" fontId="0" fillId="6" borderId="0" xfId="0" applyNumberFormat="1" applyFill="1"/>
    <xf numFmtId="0" fontId="0" fillId="6" borderId="0" xfId="0" applyFill="1" applyAlignment="1">
      <alignment vertical="top"/>
    </xf>
    <xf numFmtId="0" fontId="0" fillId="0" borderId="2" xfId="0" applyBorder="1"/>
    <xf numFmtId="0" fontId="8" fillId="0" borderId="2" xfId="0" applyFont="1" applyBorder="1"/>
    <xf numFmtId="0" fontId="8" fillId="2" borderId="2" xfId="0" applyFont="1" applyFill="1" applyBorder="1"/>
    <xf numFmtId="0" fontId="8" fillId="7" borderId="2" xfId="0" applyFont="1" applyFill="1" applyBorder="1"/>
    <xf numFmtId="0" fontId="0" fillId="0" borderId="0" xfId="0" applyNumberFormat="1"/>
    <xf numFmtId="0" fontId="0" fillId="0" borderId="0" xfId="0" pivotButton="1"/>
  </cellXfs>
  <cellStyles count="4">
    <cellStyle name="Millares" xfId="1" builtinId="3"/>
    <cellStyle name="Moneda" xfId="2" builtinId="4"/>
    <cellStyle name="Normal" xfId="0" builtinId="0"/>
    <cellStyle name="Normal 9" xfId="3" xr:uid="{4E0E3BD4-B4A5-466E-A3F5-8E3857BFB4B6}"/>
  </cellStyles>
  <dxfs count="71"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 val="0"/>
        <i val="0"/>
        <color rgb="FFC00000"/>
      </font>
      <fill>
        <patternFill patternType="solid">
          <bgColor theme="7" tint="0.79998168889431442"/>
        </patternFill>
      </fill>
    </dxf>
    <dxf>
      <font>
        <b val="0"/>
        <i val="0"/>
        <color auto="1"/>
      </font>
      <fill>
        <patternFill patternType="solid">
          <bgColor theme="7" tint="0.79998168889431442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border>
        <bottom style="thin">
          <color auto="1"/>
        </bottom>
        <vertical/>
        <horizontal/>
      </border>
    </dxf>
    <dxf>
      <font>
        <b val="0"/>
        <i val="0"/>
        <color rgb="FFC00000"/>
      </font>
      <fill>
        <patternFill patternType="solid">
          <bgColor theme="7" tint="0.79998168889431442"/>
        </patternFill>
      </fill>
    </dxf>
    <dxf>
      <font>
        <b val="0"/>
        <i val="0"/>
        <color auto="1"/>
      </font>
      <fill>
        <patternFill patternType="solid">
          <bgColor theme="7" tint="0.79998168889431442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border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C00000"/>
      </font>
      <fill>
        <patternFill patternType="solid">
          <bgColor theme="7" tint="0.79998168889431442"/>
        </patternFill>
      </fill>
    </dxf>
    <dxf>
      <font>
        <b val="0"/>
        <i val="0"/>
        <color auto="1"/>
      </font>
      <fill>
        <patternFill patternType="solid">
          <bgColor theme="7" tint="0.79998168889431442"/>
        </patternFill>
      </fill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numFmt numFmtId="19" formatCode="d/m/yyyy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7" formatCode="_-* #,##0.0_-;\-* #,##0.0_-;_-* &quot;-&quot;??_-;_-@_-"/>
      <fill>
        <patternFill patternType="solid">
          <fgColor indexed="64"/>
          <bgColor theme="0"/>
        </patternFill>
      </fill>
    </dxf>
    <dxf>
      <numFmt numFmtId="167" formatCode="_-* #,##0.0_-;\-* #,##0.0_-;_-* &quot;-&quot;??_-;_-@_-"/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7" formatCode="_-* #,##0.0_-;\-* #,##0.0_-;_-* &quot;-&quot;??_-;_-@_-"/>
      <fill>
        <patternFill patternType="solid">
          <fgColor indexed="64"/>
          <bgColor theme="0"/>
        </patternFill>
      </fill>
    </dxf>
    <dxf>
      <numFmt numFmtId="167" formatCode="_-* #,##0.0_-;\-* #,##0.0_-;_-* &quot;-&quot;??_-;_-@_-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</dxf>
    <dxf>
      <numFmt numFmtId="164" formatCode="dd/mm/yy;@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" formatCode="0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5" formatCode="0.0"/>
      <fill>
        <patternFill patternType="solid">
          <fgColor indexed="64"/>
          <bgColor theme="0"/>
        </patternFill>
      </fill>
    </dxf>
    <dxf>
      <numFmt numFmtId="164" formatCode="dd/mm/yy;@"/>
      <fill>
        <patternFill patternType="solid">
          <fgColor indexed="64"/>
          <bgColor theme="0"/>
        </patternFill>
      </fill>
    </dxf>
    <dxf>
      <numFmt numFmtId="164" formatCode="dd/mm/yy;@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" formatCode="0"/>
    </dxf>
    <dxf>
      <numFmt numFmtId="1" formatCode="0"/>
    </dxf>
    <dxf>
      <numFmt numFmtId="1" formatCode="0"/>
      <fill>
        <patternFill patternType="solid">
          <fgColor indexed="64"/>
          <bgColor theme="2" tint="-9.9978637043366805E-2"/>
        </patternFill>
      </fill>
    </dxf>
    <dxf>
      <numFmt numFmtId="1" formatCode="0"/>
      <fill>
        <patternFill patternType="none">
          <fgColor theme="4" tint="0.79998168889431442"/>
          <bgColor auto="1"/>
        </patternFill>
      </fill>
    </dxf>
    <dxf>
      <numFmt numFmtId="1" formatCode="0"/>
      <fill>
        <patternFill patternType="none">
          <fgColor theme="4" tint="0.79998168889431442"/>
          <bgColor auto="1"/>
        </patternFill>
      </fill>
    </dxf>
    <dxf>
      <numFmt numFmtId="1" formatCode="0"/>
      <fill>
        <patternFill patternType="solid">
          <fgColor indexed="64"/>
          <bgColor theme="2" tint="-9.9978637043366805E-2"/>
        </patternFill>
      </fill>
    </dxf>
    <dxf>
      <numFmt numFmtId="1" formatCode="0"/>
      <fill>
        <patternFill patternType="none">
          <fgColor theme="4" tint="0.79998168889431442"/>
          <bgColor auto="1"/>
        </patternFill>
      </fill>
    </dxf>
    <dxf>
      <numFmt numFmtId="0" formatCode="General"/>
    </dxf>
    <dxf>
      <fill>
        <patternFill patternType="none">
          <fgColor theme="4" tint="0.79998168889431442"/>
          <bgColor auto="1"/>
        </patternFill>
      </fill>
    </dxf>
    <dxf>
      <fill>
        <patternFill patternType="none">
          <fgColor theme="4" tint="0.79998168889431442"/>
          <bgColor auto="1"/>
        </patternFill>
      </fill>
    </dxf>
    <dxf>
      <fill>
        <patternFill patternType="none">
          <fgColor theme="4" tint="0.79998168889431442"/>
          <bgColor auto="1"/>
        </patternFill>
      </fill>
    </dxf>
    <dxf>
      <fill>
        <patternFill patternType="none">
          <fgColor theme="4" tint="0.79998168889431442"/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numFmt numFmtId="1" formatCode="0"/>
      <fill>
        <patternFill patternType="none">
          <fgColor theme="4" tint="0.79998168889431442"/>
          <bgColor auto="1"/>
        </patternFill>
      </fill>
    </dxf>
    <dxf>
      <fill>
        <patternFill patternType="none">
          <fgColor theme="4" tint="0.79998168889431442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theme="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mbol-my.sharepoint.com/personal/eduardo_arandia_embol_com/Documents/Desktop/Documents/Trainee/Adm%20Nacional%20Transporte/Plan%20de%20Conflictos%20%20-%20Transportadoras/Copia%20de%20Escenario%20afectacion%20Bloqueos.xlsx" TargetMode="External"/><Relationship Id="rId1" Type="http://schemas.openxmlformats.org/officeDocument/2006/relationships/externalLinkPath" Target="Copia%20de%20Escenario%20afectacion%20Bloque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cenario 1"/>
      <sheetName val="8W"/>
      <sheetName val="PNO"/>
      <sheetName val="SKU"/>
      <sheetName val="Maestro"/>
      <sheetName val="Escenario 2"/>
      <sheetName val="Escenario 3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ardo Arandia Fernandez" refreshedDate="46171.451198263887" createdVersion="8" refreshedVersion="8" minRefreshableVersion="3" recordCount="759" xr:uid="{053C2B20-0A98-458E-8032-3609EE58D503}">
  <cacheSource type="worksheet">
    <worksheetSource name="Requerimiento_SKU"/>
  </cacheSource>
  <cacheFields count="5">
    <cacheField name="ORIGEN" numFmtId="0">
      <sharedItems count="4">
        <s v="LPZ"/>
        <s v="TJA"/>
        <s v="SCZ"/>
        <s v="CBB"/>
      </sharedItems>
    </cacheField>
    <cacheField name="COD" numFmtId="0">
      <sharedItems containsSemiMixedTypes="0" containsString="0" containsNumber="1" containsInteger="1" minValue="54" maxValue="9940" count="138">
        <n v="303"/>
        <n v="146"/>
        <n v="188"/>
        <n v="2334"/>
        <n v="2140"/>
        <n v="101"/>
        <n v="186"/>
        <n v="95"/>
        <n v="2861"/>
        <n v="2125"/>
        <n v="132"/>
        <n v="198"/>
        <n v="139"/>
        <n v="120"/>
        <n v="2148"/>
        <n v="2146"/>
        <n v="501"/>
        <n v="727"/>
        <n v="2344"/>
        <n v="2519"/>
        <n v="100"/>
        <n v="2030"/>
        <n v="1140"/>
        <n v="527"/>
        <n v="540"/>
        <n v="399"/>
        <n v="117"/>
        <n v="305"/>
        <n v="427"/>
        <n v="1640"/>
        <n v="546"/>
        <n v="165"/>
        <n v="202"/>
        <n v="2336"/>
        <n v="400"/>
        <n v="703"/>
        <n v="2518"/>
        <n v="308"/>
        <n v="1540"/>
        <n v="276"/>
        <n v="2559"/>
        <n v="740"/>
        <n v="97"/>
        <n v="522"/>
        <n v="640"/>
        <n v="2901"/>
        <n v="2034"/>
        <n v="304"/>
        <n v="601"/>
        <n v="532"/>
        <n v="764"/>
        <n v="2860"/>
        <n v="542"/>
        <n v="72"/>
        <n v="2240"/>
        <n v="99"/>
        <n v="2864"/>
        <n v="302"/>
        <n v="2940"/>
        <n v="2946"/>
        <n v="646"/>
        <n v="717"/>
        <n v="307"/>
        <n v="2346"/>
        <n v="128"/>
        <n v="405"/>
        <n v="885"/>
        <n v="94"/>
        <n v="412"/>
        <n v="2916"/>
        <n v="273"/>
        <n v="760"/>
        <n v="2700"/>
        <n v="617"/>
        <n v="2935"/>
        <n v="2216"/>
        <n v="517"/>
        <n v="520"/>
        <n v="2917"/>
        <n v="2558"/>
        <n v="54"/>
        <n v="306"/>
        <n v="1040"/>
        <n v="2932"/>
        <n v="425"/>
        <n v="2513"/>
        <n v="510"/>
        <n v="2016"/>
        <n v="598"/>
        <n v="411"/>
        <n v="2695"/>
        <n v="426"/>
        <n v="2930"/>
        <n v="2017"/>
        <n v="2921"/>
        <n v="2112"/>
        <n v="296"/>
        <n v="539"/>
        <n v="193"/>
        <n v="732"/>
        <n v="285"/>
        <n v="722"/>
        <n v="1759"/>
        <n v="2511"/>
        <n v="2939"/>
        <n v="2948"/>
        <n v="2553"/>
        <n v="720"/>
        <n v="876"/>
        <n v="528"/>
        <n v="2046"/>
        <n v="413"/>
        <n v="2697"/>
        <n v="2040"/>
        <n v="710"/>
        <n v="414"/>
        <n v="744"/>
        <n v="544"/>
        <n v="82"/>
        <n v="2862"/>
        <n v="84"/>
        <n v="1779"/>
        <n v="2521"/>
        <n v="2032"/>
        <n v="763"/>
        <n v="1791"/>
        <n v="2944"/>
        <n v="728"/>
        <n v="739"/>
        <n v="2952"/>
        <n v="898"/>
        <n v="298"/>
        <n v="2043"/>
        <n v="149"/>
        <n v="552"/>
        <n v="144"/>
        <n v="9940"/>
        <n v="1646"/>
      </sharedItems>
    </cacheField>
    <cacheField name="DETALLE" numFmtId="0">
      <sharedItems count="142">
        <s v="COCA-COLA 1.5L VI 6 DIV S/ACL"/>
        <s v="COCA-COLA 3.0L "/>
        <s v="COCA-COLA 2.0L MC"/>
        <s v="POWER  MORA AZUL 990ML "/>
        <s v="VITAL S/G 2.0L "/>
        <s v="COCA-COLA 190ML VI"/>
        <s v="COCA-COLA 2.0L RP SIN ACL"/>
        <s v="DEL VALLE FRESH 3.0L "/>
        <s v="ADES MANZANA 1.0L TP"/>
        <s v="VITAL S/G 990ML "/>
        <s v="COCA-COLA 1.5L VI 6 DIV"/>
        <s v="COCA-COLA 2.5L RP 8 DIV SIN ACL"/>
        <s v="COCA-COLA 2.0L RP 8 DIV"/>
        <s v="COCA-COLA 600ML VI"/>
        <s v="VITAL S/G 6.0L "/>
        <s v="VITAL S/G 3.0L "/>
        <s v="FANTA 190ML VI"/>
        <s v="SP 1000 OW"/>
        <s v="POWER  MULTIFRUTA 990ML "/>
        <s v="AQUAR PERA 3.0L "/>
        <s v="DEL VALLE FRESH CITRUS 2.0L "/>
        <s v="GT GUA 1000 OW"/>
        <s v="SIMBA PIÑA 2.0L "/>
        <s v="FT NA 1000 OW"/>
        <s v="FANTA 2.0L "/>
        <s v="DEL VALLE MANZANA 3.0L "/>
        <s v="COCA-COLA 500ML"/>
        <s v="FANTA 1.5L VI 6 DIV S/ACL"/>
        <s v="DEL VALLE FRESH TROPICAL 3.0L "/>
        <s v="SIMBA MANZANA 2.0L "/>
        <s v="FANTA 3.0L "/>
        <s v="COCA-COLA 300ML"/>
        <s v="COCA COLA 1.5 OW"/>
        <s v="POWER  MORA 473ML"/>
        <s v="DEL VALLE DURAZNO 3.0L "/>
        <s v="SPRITE 190 VI SIN ACL"/>
        <s v="AQUAR PERA 2.0L "/>
        <s v="FANTA PAPAYA 1.5L VI 6 DIV S/ACL"/>
        <s v="SIMBA DURAZNO 2.0L "/>
        <s v="COCA-COLA SIN AZUCAR 500ML"/>
        <s v="AQUAR POMELO 3.0L "/>
        <s v="SPRITE 2.0L "/>
        <s v="DEL VALLE MANZANA 2.0L "/>
        <s v="FANTA 600 VI SIN ACL"/>
        <s v="FANTA MANDARINA 2.0L "/>
        <s v="FANTA PAPAYA 190ML VI"/>
        <s v="FANTA GUA 1.5L VI 6 DIV S/ACL"/>
        <s v="FANTA 1.0L VI S/ACL"/>
        <s v="FANTA MANDARINA 190ML VI"/>
        <s v="FANTA 1.5L VI 6 DIV"/>
        <s v="SPRITE 3.0L "/>
        <s v="ADES MANZANA 200ML TP"/>
        <s v="FANTA 2.0L RP SIN ACL"/>
        <s v="VITAL S/G 600ML"/>
        <s v="VITAL C/G 2.0L "/>
        <s v="DEL VALLE DURAZNO 2.0L "/>
        <s v="ADES DURAZNO 1.0L TP"/>
        <s v="COCA-COLA 1.0L VI S/ACL"/>
        <s v="FANTA PAPAYA 2.0L "/>
        <s v="FANTA PAPAYA 3.0L "/>
        <s v="FANTA MANDARINA 3.0L "/>
        <s v="SPRITE 500ML "/>
        <s v="SPRITE 1.5L VI 6 DIV S/ACL"/>
        <s v="POWER  MUL 473ML"/>
        <s v="COCA-COLA 1.0L VI"/>
        <s v="DEL VALLE FRESH CITRUS 300ML "/>
        <s v="SPRITE SIN AZUCAR 2.0L "/>
        <s v="DEL VALLE FRESH 500ML  "/>
        <s v="DEL VALLE MANZANA 300ML "/>
        <s v="FANTA PAPAYA 300ML "/>
        <s v="COCA-COLA SIN AZUCAR 300ML "/>
        <s v="SPRITE 2.0L RP SIN ACL"/>
        <s v="GINGER ALE 1.5L "/>
        <s v="FANTA MANDARINA 500ML"/>
        <s v="FANTA PAPAYA 2.0L RP SIN ACL"/>
        <s v="VITAL C/G 600ML"/>
        <s v="FANTA 500ML"/>
        <s v="FANTA 600ML VI"/>
        <s v="FANTA PAPAYA 500ML"/>
        <s v="AQUARIUS POMELO 2.0L "/>
        <s v="COCA-COLA 300ML OFERTA"/>
        <s v="SPRITE 1.0L VI S/ACL"/>
        <s v="SIMBA POM 2.0L "/>
        <s v="FANTA PAPAYA 1.5L VI 6 DIV"/>
        <s v="DEL VALLE FRESH TROPICAL 300ML "/>
        <s v="AQUAR PERA 500ML"/>
        <s v="FANTA 300ML "/>
        <s v="FANTA GUA 300ML "/>
        <s v="FANTA 2.5L RP 8 DIV SIN ACL"/>
        <s v="DEL VALLE DURAZNO 300ML "/>
        <s v="SCHWEPPES AGUA TONICA 990 OW"/>
        <s v="DEL VALLE FRESH TROPICAL 2.0L "/>
        <s v="FT PY 1000 OW"/>
        <s v="FANTA GUA 500ML"/>
        <s v="FANTA PAPAYA 600 VI SIN ACL"/>
        <s v="VITAL S/G 350ML "/>
        <s v="COCA-COLA SIN AZUCAR 3.0L "/>
        <s v="FANTA 2.0L RP 8 DIV"/>
        <s v="COCA-COLA 2.5L MC"/>
        <s v="SPRITE 1.5L VI 6 DIV"/>
        <s v="COCA-COLA SIN AZUCAR 2.0L "/>
        <s v="SPRITE 600 VI SIN ACL"/>
        <s v="MONSTER  473ML LT REGULAR"/>
        <s v="AQUARIUS PERA 300ML"/>
        <s v="FANTA PAPAYA 2.0L RP 8 DIV"/>
        <s v="FANTA PAPAYA 2.5L RP 8 DIV SIN ACL"/>
        <s v="AQUARIUS POMELO 500ML"/>
        <s v="SPRITE 600ML VI"/>
        <s v="SPRITE SIN AZUCAR 500ML"/>
        <s v="FANTA 1.0L VI"/>
        <s v="FANTA GUA 3.0L "/>
        <s v="DEL VALLE MANZANA 200ML TP"/>
        <s v="SCHWEPPES GINGER 990 OW"/>
        <s v="FANTA GUA 2.0L "/>
        <s v="SPRITE 300ML "/>
        <s v="DEL VALLE DURAZNO 200ML TP"/>
        <s v="SPRITE 2.5L "/>
        <s v="FANTA 2.5L "/>
        <s v="DEL VALLE MANZANA 1.0L TP"/>
        <s v="ADES DURAZNO 200ML TP"/>
        <s v="DEL VALLE DURAZNO 1.0L TP"/>
        <s v="MONSTER 473ML LT ULTRA ZERO"/>
        <s v="AQUARIUS POMELO 300ML"/>
        <s v="FANTA GUA 1.5L VI 6 DIV"/>
        <s v="SPRITE 2.5L RP 8 DIV SIN ACL"/>
        <s v="MONSTER 473ML LT MANGO LOCO"/>
        <s v="FANTA PAPAYA 2.5L "/>
        <s v="SPRITE 1.0L VI"/>
        <s v="SPRITE 2.0L RP 8 DIV"/>
        <s v="FANTA PAPAYA BIB 10L"/>
        <s v="SPRITE SIN AZUCAR BIB 10L"/>
        <s v="COCA-COLA SIN AZUCAR BIB 10 LT"/>
        <s v="FANTA GUA 2.5L RP 8 DIV SIN ACL"/>
        <s v="COCA-COLA BIB 19L"/>
        <s v="FANTA BIB 10L"/>
        <s v="COCA-COLA 2.5L "/>
        <s v="POWER ION4 MORA AZUL 990ML "/>
        <s v="PALLETS DE PLASTICO"/>
        <s v="POWER ION4 MORA 473ML"/>
        <s v="POWER ION4 MULTIFRUTA 990ML "/>
        <s v="SIMBA DURAZNO 3.0L "/>
        <s v="POWER ION4 MUL 473ML"/>
      </sharedItems>
    </cacheField>
    <cacheField name="CANTID" numFmtId="0">
      <sharedItems containsSemiMixedTypes="0" containsString="0" containsNumber="1" containsInteger="1" minValue="0" maxValue="18045"/>
    </cacheField>
    <cacheField name="TIPO" numFmtId="0">
      <sharedItems count="2">
        <s v="T1"/>
        <s v="T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9">
  <r>
    <x v="0"/>
    <x v="0"/>
    <x v="0"/>
    <n v="18045"/>
    <x v="0"/>
  </r>
  <r>
    <x v="0"/>
    <x v="1"/>
    <x v="1"/>
    <n v="10985"/>
    <x v="0"/>
  </r>
  <r>
    <x v="1"/>
    <x v="1"/>
    <x v="1"/>
    <n v="9136"/>
    <x v="0"/>
  </r>
  <r>
    <x v="0"/>
    <x v="2"/>
    <x v="2"/>
    <n v="11657"/>
    <x v="0"/>
  </r>
  <r>
    <x v="2"/>
    <x v="3"/>
    <x v="3"/>
    <n v="15903"/>
    <x v="0"/>
  </r>
  <r>
    <x v="1"/>
    <x v="2"/>
    <x v="2"/>
    <n v="11145"/>
    <x v="0"/>
  </r>
  <r>
    <x v="2"/>
    <x v="4"/>
    <x v="4"/>
    <n v="11102"/>
    <x v="0"/>
  </r>
  <r>
    <x v="3"/>
    <x v="1"/>
    <x v="1"/>
    <n v="7370"/>
    <x v="0"/>
  </r>
  <r>
    <x v="0"/>
    <x v="5"/>
    <x v="5"/>
    <n v="5908"/>
    <x v="0"/>
  </r>
  <r>
    <x v="3"/>
    <x v="6"/>
    <x v="6"/>
    <n v="6464"/>
    <x v="0"/>
  </r>
  <r>
    <x v="0"/>
    <x v="7"/>
    <x v="7"/>
    <n v="5767"/>
    <x v="0"/>
  </r>
  <r>
    <x v="2"/>
    <x v="8"/>
    <x v="8"/>
    <n v="12513"/>
    <x v="0"/>
  </r>
  <r>
    <x v="2"/>
    <x v="9"/>
    <x v="9"/>
    <n v="8799"/>
    <x v="0"/>
  </r>
  <r>
    <x v="1"/>
    <x v="10"/>
    <x v="10"/>
    <n v="4663"/>
    <x v="0"/>
  </r>
  <r>
    <x v="0"/>
    <x v="11"/>
    <x v="11"/>
    <n v="2998"/>
    <x v="0"/>
  </r>
  <r>
    <x v="1"/>
    <x v="12"/>
    <x v="12"/>
    <n v="2800"/>
    <x v="0"/>
  </r>
  <r>
    <x v="3"/>
    <x v="2"/>
    <x v="2"/>
    <n v="5474"/>
    <x v="0"/>
  </r>
  <r>
    <x v="2"/>
    <x v="3"/>
    <x v="3"/>
    <n v="6967"/>
    <x v="0"/>
  </r>
  <r>
    <x v="0"/>
    <x v="4"/>
    <x v="4"/>
    <n v="4683"/>
    <x v="0"/>
  </r>
  <r>
    <x v="0"/>
    <x v="13"/>
    <x v="13"/>
    <n v="2337"/>
    <x v="0"/>
  </r>
  <r>
    <x v="2"/>
    <x v="14"/>
    <x v="14"/>
    <n v="2337"/>
    <x v="0"/>
  </r>
  <r>
    <x v="2"/>
    <x v="9"/>
    <x v="9"/>
    <n v="6057"/>
    <x v="0"/>
  </r>
  <r>
    <x v="3"/>
    <x v="15"/>
    <x v="15"/>
    <n v="3423"/>
    <x v="0"/>
  </r>
  <r>
    <x v="3"/>
    <x v="5"/>
    <x v="5"/>
    <n v="2611"/>
    <x v="0"/>
  </r>
  <r>
    <x v="0"/>
    <x v="6"/>
    <x v="6"/>
    <n v="2820"/>
    <x v="0"/>
  </r>
  <r>
    <x v="0"/>
    <x v="16"/>
    <x v="16"/>
    <n v="2162"/>
    <x v="0"/>
  </r>
  <r>
    <x v="0"/>
    <x v="17"/>
    <x v="17"/>
    <n v="6325"/>
    <x v="0"/>
  </r>
  <r>
    <x v="2"/>
    <x v="18"/>
    <x v="18"/>
    <n v="4661"/>
    <x v="0"/>
  </r>
  <r>
    <x v="2"/>
    <x v="4"/>
    <x v="4"/>
    <n v="3325"/>
    <x v="0"/>
  </r>
  <r>
    <x v="3"/>
    <x v="5"/>
    <x v="5"/>
    <n v="2038"/>
    <x v="0"/>
  </r>
  <r>
    <x v="2"/>
    <x v="19"/>
    <x v="19"/>
    <n v="2353"/>
    <x v="0"/>
  </r>
  <r>
    <x v="2"/>
    <x v="14"/>
    <x v="14"/>
    <n v="1618"/>
    <x v="0"/>
  </r>
  <r>
    <x v="2"/>
    <x v="20"/>
    <x v="20"/>
    <n v="2946"/>
    <x v="0"/>
  </r>
  <r>
    <x v="0"/>
    <x v="21"/>
    <x v="21"/>
    <n v="5398"/>
    <x v="0"/>
  </r>
  <r>
    <x v="0"/>
    <x v="22"/>
    <x v="22"/>
    <n v="2872"/>
    <x v="0"/>
  </r>
  <r>
    <x v="3"/>
    <x v="15"/>
    <x v="15"/>
    <n v="2257"/>
    <x v="0"/>
  </r>
  <r>
    <x v="2"/>
    <x v="3"/>
    <x v="3"/>
    <n v="3883"/>
    <x v="0"/>
  </r>
  <r>
    <x v="0"/>
    <x v="23"/>
    <x v="23"/>
    <n v="5163"/>
    <x v="0"/>
  </r>
  <r>
    <x v="2"/>
    <x v="18"/>
    <x v="18"/>
    <n v="3820"/>
    <x v="0"/>
  </r>
  <r>
    <x v="0"/>
    <x v="24"/>
    <x v="24"/>
    <n v="2648"/>
    <x v="0"/>
  </r>
  <r>
    <x v="3"/>
    <x v="24"/>
    <x v="24"/>
    <n v="2611"/>
    <x v="0"/>
  </r>
  <r>
    <x v="2"/>
    <x v="25"/>
    <x v="25"/>
    <n v="1931"/>
    <x v="0"/>
  </r>
  <r>
    <x v="2"/>
    <x v="26"/>
    <x v="26"/>
    <n v="8556"/>
    <x v="0"/>
  </r>
  <r>
    <x v="0"/>
    <x v="27"/>
    <x v="27"/>
    <n v="1867"/>
    <x v="0"/>
  </r>
  <r>
    <x v="2"/>
    <x v="28"/>
    <x v="28"/>
    <n v="1845"/>
    <x v="0"/>
  </r>
  <r>
    <x v="2"/>
    <x v="8"/>
    <x v="8"/>
    <n v="4505"/>
    <x v="0"/>
  </r>
  <r>
    <x v="0"/>
    <x v="29"/>
    <x v="29"/>
    <n v="2423"/>
    <x v="0"/>
  </r>
  <r>
    <x v="3"/>
    <x v="26"/>
    <x v="26"/>
    <n v="7997"/>
    <x v="0"/>
  </r>
  <r>
    <x v="0"/>
    <x v="30"/>
    <x v="30"/>
    <n v="1697"/>
    <x v="0"/>
  </r>
  <r>
    <x v="3"/>
    <x v="31"/>
    <x v="31"/>
    <n v="11563"/>
    <x v="0"/>
  </r>
  <r>
    <x v="2"/>
    <x v="3"/>
    <x v="3"/>
    <n v="3055"/>
    <x v="0"/>
  </r>
  <r>
    <x v="3"/>
    <x v="26"/>
    <x v="26"/>
    <n v="7314"/>
    <x v="0"/>
  </r>
  <r>
    <x v="3"/>
    <x v="29"/>
    <x v="29"/>
    <n v="2128"/>
    <x v="0"/>
  </r>
  <r>
    <x v="2"/>
    <x v="32"/>
    <x v="32"/>
    <n v="2116"/>
    <x v="0"/>
  </r>
  <r>
    <x v="2"/>
    <x v="15"/>
    <x v="15"/>
    <n v="1690"/>
    <x v="0"/>
  </r>
  <r>
    <x v="2"/>
    <x v="4"/>
    <x v="4"/>
    <n v="2083"/>
    <x v="0"/>
  </r>
  <r>
    <x v="2"/>
    <x v="33"/>
    <x v="33"/>
    <n v="6871"/>
    <x v="0"/>
  </r>
  <r>
    <x v="2"/>
    <x v="3"/>
    <x v="3"/>
    <n v="2806"/>
    <x v="0"/>
  </r>
  <r>
    <x v="2"/>
    <x v="34"/>
    <x v="34"/>
    <n v="1473"/>
    <x v="0"/>
  </r>
  <r>
    <x v="2"/>
    <x v="15"/>
    <x v="15"/>
    <n v="1571"/>
    <x v="0"/>
  </r>
  <r>
    <x v="3"/>
    <x v="30"/>
    <x v="30"/>
    <n v="1454"/>
    <x v="0"/>
  </r>
  <r>
    <x v="2"/>
    <x v="4"/>
    <x v="4"/>
    <n v="1818"/>
    <x v="0"/>
  </r>
  <r>
    <x v="2"/>
    <x v="3"/>
    <x v="3"/>
    <n v="2543"/>
    <x v="0"/>
  </r>
  <r>
    <x v="3"/>
    <x v="35"/>
    <x v="35"/>
    <n v="1133"/>
    <x v="0"/>
  </r>
  <r>
    <x v="3"/>
    <x v="16"/>
    <x v="16"/>
    <n v="1097"/>
    <x v="0"/>
  </r>
  <r>
    <x v="3"/>
    <x v="30"/>
    <x v="30"/>
    <n v="1315"/>
    <x v="0"/>
  </r>
  <r>
    <x v="0"/>
    <x v="36"/>
    <x v="36"/>
    <n v="1915"/>
    <x v="0"/>
  </r>
  <r>
    <x v="3"/>
    <x v="22"/>
    <x v="22"/>
    <n v="1729"/>
    <x v="0"/>
  </r>
  <r>
    <x v="2"/>
    <x v="31"/>
    <x v="31"/>
    <n v="8870"/>
    <x v="0"/>
  </r>
  <r>
    <x v="0"/>
    <x v="37"/>
    <x v="37"/>
    <n v="1242"/>
    <x v="0"/>
  </r>
  <r>
    <x v="0"/>
    <x v="38"/>
    <x v="38"/>
    <n v="1623"/>
    <x v="0"/>
  </r>
  <r>
    <x v="3"/>
    <x v="29"/>
    <x v="29"/>
    <n v="1593"/>
    <x v="0"/>
  </r>
  <r>
    <x v="2"/>
    <x v="39"/>
    <x v="39"/>
    <n v="5368"/>
    <x v="0"/>
  </r>
  <r>
    <x v="3"/>
    <x v="26"/>
    <x v="26"/>
    <n v="5226"/>
    <x v="0"/>
  </r>
  <r>
    <x v="2"/>
    <x v="40"/>
    <x v="40"/>
    <n v="1159"/>
    <x v="0"/>
  </r>
  <r>
    <x v="0"/>
    <x v="41"/>
    <x v="41"/>
    <n v="1507"/>
    <x v="0"/>
  </r>
  <r>
    <x v="2"/>
    <x v="42"/>
    <x v="42"/>
    <n v="1504"/>
    <x v="0"/>
  </r>
  <r>
    <x v="3"/>
    <x v="43"/>
    <x v="43"/>
    <n v="746"/>
    <x v="0"/>
  </r>
  <r>
    <x v="3"/>
    <x v="44"/>
    <x v="44"/>
    <n v="1468"/>
    <x v="0"/>
  </r>
  <r>
    <x v="2"/>
    <x v="28"/>
    <x v="28"/>
    <n v="1068"/>
    <x v="0"/>
  </r>
  <r>
    <x v="3"/>
    <x v="41"/>
    <x v="41"/>
    <n v="1331"/>
    <x v="0"/>
  </r>
  <r>
    <x v="2"/>
    <x v="19"/>
    <x v="19"/>
    <n v="995"/>
    <x v="0"/>
  </r>
  <r>
    <x v="3"/>
    <x v="32"/>
    <x v="32"/>
    <n v="1325"/>
    <x v="0"/>
  </r>
  <r>
    <x v="0"/>
    <x v="45"/>
    <x v="45"/>
    <n v="823"/>
    <x v="0"/>
  </r>
  <r>
    <x v="0"/>
    <x v="19"/>
    <x v="19"/>
    <n v="974"/>
    <x v="0"/>
  </r>
  <r>
    <x v="3"/>
    <x v="24"/>
    <x v="24"/>
    <n v="1298"/>
    <x v="0"/>
  </r>
  <r>
    <x v="0"/>
    <x v="32"/>
    <x v="32"/>
    <n v="1262"/>
    <x v="0"/>
  </r>
  <r>
    <x v="2"/>
    <x v="39"/>
    <x v="39"/>
    <n v="4190"/>
    <x v="0"/>
  </r>
  <r>
    <x v="2"/>
    <x v="9"/>
    <x v="9"/>
    <n v="1717"/>
    <x v="0"/>
  </r>
  <r>
    <x v="1"/>
    <x v="13"/>
    <x v="13"/>
    <n v="612"/>
    <x v="0"/>
  </r>
  <r>
    <x v="0"/>
    <x v="46"/>
    <x v="46"/>
    <n v="910"/>
    <x v="0"/>
  </r>
  <r>
    <x v="0"/>
    <x v="19"/>
    <x v="19"/>
    <n v="895"/>
    <x v="0"/>
  </r>
  <r>
    <x v="0"/>
    <x v="7"/>
    <x v="7"/>
    <n v="885"/>
    <x v="0"/>
  </r>
  <r>
    <x v="3"/>
    <x v="47"/>
    <x v="47"/>
    <n v="588"/>
    <x v="0"/>
  </r>
  <r>
    <x v="3"/>
    <x v="48"/>
    <x v="48"/>
    <n v="713"/>
    <x v="0"/>
  </r>
  <r>
    <x v="1"/>
    <x v="49"/>
    <x v="49"/>
    <n v="854"/>
    <x v="0"/>
  </r>
  <r>
    <x v="0"/>
    <x v="50"/>
    <x v="50"/>
    <n v="853"/>
    <x v="0"/>
  </r>
  <r>
    <x v="3"/>
    <x v="38"/>
    <x v="38"/>
    <n v="1129"/>
    <x v="0"/>
  </r>
  <r>
    <x v="3"/>
    <x v="31"/>
    <x v="31"/>
    <n v="5913"/>
    <x v="0"/>
  </r>
  <r>
    <x v="2"/>
    <x v="51"/>
    <x v="51"/>
    <n v="9377"/>
    <x v="0"/>
  </r>
  <r>
    <x v="3"/>
    <x v="52"/>
    <x v="52"/>
    <n v="827"/>
    <x v="0"/>
  </r>
  <r>
    <x v="3"/>
    <x v="53"/>
    <x v="53"/>
    <n v="3619"/>
    <x v="0"/>
  </r>
  <r>
    <x v="2"/>
    <x v="54"/>
    <x v="54"/>
    <n v="1060"/>
    <x v="0"/>
  </r>
  <r>
    <x v="2"/>
    <x v="31"/>
    <x v="31"/>
    <n v="5536"/>
    <x v="0"/>
  </r>
  <r>
    <x v="3"/>
    <x v="16"/>
    <x v="16"/>
    <n v="650"/>
    <x v="0"/>
  </r>
  <r>
    <x v="2"/>
    <x v="55"/>
    <x v="55"/>
    <n v="1039"/>
    <x v="0"/>
  </r>
  <r>
    <x v="3"/>
    <x v="13"/>
    <x v="13"/>
    <n v="519"/>
    <x v="0"/>
  </r>
  <r>
    <x v="0"/>
    <x v="36"/>
    <x v="36"/>
    <n v="1140"/>
    <x v="0"/>
  </r>
  <r>
    <x v="2"/>
    <x v="56"/>
    <x v="56"/>
    <n v="1912"/>
    <x v="0"/>
  </r>
  <r>
    <x v="3"/>
    <x v="57"/>
    <x v="57"/>
    <n v="511"/>
    <x v="0"/>
  </r>
  <r>
    <x v="2"/>
    <x v="9"/>
    <x v="9"/>
    <n v="1424"/>
    <x v="0"/>
  </r>
  <r>
    <x v="2"/>
    <x v="20"/>
    <x v="20"/>
    <n v="1008"/>
    <x v="0"/>
  </r>
  <r>
    <x v="0"/>
    <x v="58"/>
    <x v="58"/>
    <n v="1002"/>
    <x v="0"/>
  </r>
  <r>
    <x v="0"/>
    <x v="44"/>
    <x v="44"/>
    <n v="1002"/>
    <x v="0"/>
  </r>
  <r>
    <x v="2"/>
    <x v="9"/>
    <x v="9"/>
    <n v="1396"/>
    <x v="0"/>
  </r>
  <r>
    <x v="0"/>
    <x v="59"/>
    <x v="59"/>
    <n v="740"/>
    <x v="0"/>
  </r>
  <r>
    <x v="2"/>
    <x v="40"/>
    <x v="40"/>
    <n v="739"/>
    <x v="0"/>
  </r>
  <r>
    <x v="2"/>
    <x v="7"/>
    <x v="7"/>
    <n v="737"/>
    <x v="0"/>
  </r>
  <r>
    <x v="3"/>
    <x v="50"/>
    <x v="50"/>
    <n v="717"/>
    <x v="0"/>
  </r>
  <r>
    <x v="3"/>
    <x v="60"/>
    <x v="60"/>
    <n v="714"/>
    <x v="0"/>
  </r>
  <r>
    <x v="2"/>
    <x v="7"/>
    <x v="7"/>
    <n v="687"/>
    <x v="0"/>
  </r>
  <r>
    <x v="2"/>
    <x v="53"/>
    <x v="53"/>
    <n v="3091"/>
    <x v="0"/>
  </r>
  <r>
    <x v="3"/>
    <x v="22"/>
    <x v="22"/>
    <n v="914"/>
    <x v="0"/>
  </r>
  <r>
    <x v="2"/>
    <x v="42"/>
    <x v="42"/>
    <n v="903"/>
    <x v="0"/>
  </r>
  <r>
    <x v="3"/>
    <x v="61"/>
    <x v="61"/>
    <n v="3022"/>
    <x v="0"/>
  </r>
  <r>
    <x v="2"/>
    <x v="18"/>
    <x v="18"/>
    <n v="1251"/>
    <x v="0"/>
  </r>
  <r>
    <x v="3"/>
    <x v="53"/>
    <x v="53"/>
    <n v="2998"/>
    <x v="0"/>
  </r>
  <r>
    <x v="0"/>
    <x v="23"/>
    <x v="23"/>
    <n v="1619"/>
    <x v="0"/>
  </r>
  <r>
    <x v="2"/>
    <x v="55"/>
    <x v="55"/>
    <n v="845"/>
    <x v="0"/>
  </r>
  <r>
    <x v="2"/>
    <x v="36"/>
    <x v="36"/>
    <n v="899"/>
    <x v="0"/>
  </r>
  <r>
    <x v="0"/>
    <x v="7"/>
    <x v="7"/>
    <n v="606"/>
    <x v="0"/>
  </r>
  <r>
    <x v="0"/>
    <x v="62"/>
    <x v="62"/>
    <n v="605"/>
    <x v="0"/>
  </r>
  <r>
    <x v="3"/>
    <x v="41"/>
    <x v="41"/>
    <n v="804"/>
    <x v="0"/>
  </r>
  <r>
    <x v="2"/>
    <x v="9"/>
    <x v="9"/>
    <n v="1120"/>
    <x v="0"/>
  </r>
  <r>
    <x v="2"/>
    <x v="63"/>
    <x v="63"/>
    <n v="2687"/>
    <x v="0"/>
  </r>
  <r>
    <x v="3"/>
    <x v="50"/>
    <x v="50"/>
    <n v="597"/>
    <x v="0"/>
  </r>
  <r>
    <x v="2"/>
    <x v="57"/>
    <x v="57"/>
    <n v="396"/>
    <x v="0"/>
  </r>
  <r>
    <x v="2"/>
    <x v="42"/>
    <x v="42"/>
    <n v="785"/>
    <x v="0"/>
  </r>
  <r>
    <x v="2"/>
    <x v="55"/>
    <x v="55"/>
    <n v="784"/>
    <x v="0"/>
  </r>
  <r>
    <x v="3"/>
    <x v="38"/>
    <x v="38"/>
    <n v="764"/>
    <x v="0"/>
  </r>
  <r>
    <x v="0"/>
    <x v="25"/>
    <x v="25"/>
    <n v="561"/>
    <x v="0"/>
  </r>
  <r>
    <x v="1"/>
    <x v="64"/>
    <x v="64"/>
    <n v="371"/>
    <x v="0"/>
  </r>
  <r>
    <x v="2"/>
    <x v="20"/>
    <x v="20"/>
    <n v="732"/>
    <x v="0"/>
  </r>
  <r>
    <x v="2"/>
    <x v="18"/>
    <x v="18"/>
    <n v="1009"/>
    <x v="0"/>
  </r>
  <r>
    <x v="2"/>
    <x v="18"/>
    <x v="18"/>
    <n v="1002"/>
    <x v="0"/>
  </r>
  <r>
    <x v="2"/>
    <x v="19"/>
    <x v="19"/>
    <n v="534"/>
    <x v="0"/>
  </r>
  <r>
    <x v="0"/>
    <x v="36"/>
    <x v="36"/>
    <n v="777"/>
    <x v="0"/>
  </r>
  <r>
    <x v="2"/>
    <x v="65"/>
    <x v="65"/>
    <n v="3789"/>
    <x v="0"/>
  </r>
  <r>
    <x v="3"/>
    <x v="66"/>
    <x v="66"/>
    <n v="681"/>
    <x v="0"/>
  </r>
  <r>
    <x v="0"/>
    <x v="17"/>
    <x v="17"/>
    <n v="1253"/>
    <x v="0"/>
  </r>
  <r>
    <x v="2"/>
    <x v="18"/>
    <x v="18"/>
    <n v="920"/>
    <x v="0"/>
  </r>
  <r>
    <x v="3"/>
    <x v="45"/>
    <x v="45"/>
    <n v="403"/>
    <x v="0"/>
  </r>
  <r>
    <x v="2"/>
    <x v="67"/>
    <x v="67"/>
    <n v="2162"/>
    <x v="0"/>
  </r>
  <r>
    <x v="2"/>
    <x v="20"/>
    <x v="20"/>
    <n v="633"/>
    <x v="0"/>
  </r>
  <r>
    <x v="2"/>
    <x v="54"/>
    <x v="54"/>
    <n v="630"/>
    <x v="0"/>
  </r>
  <r>
    <x v="0"/>
    <x v="25"/>
    <x v="25"/>
    <n v="470"/>
    <x v="0"/>
  </r>
  <r>
    <x v="2"/>
    <x v="63"/>
    <x v="63"/>
    <n v="2115"/>
    <x v="0"/>
  </r>
  <r>
    <x v="2"/>
    <x v="53"/>
    <x v="53"/>
    <n v="2110"/>
    <x v="0"/>
  </r>
  <r>
    <x v="2"/>
    <x v="68"/>
    <x v="68"/>
    <n v="3444"/>
    <x v="0"/>
  </r>
  <r>
    <x v="2"/>
    <x v="36"/>
    <x v="36"/>
    <n v="682"/>
    <x v="0"/>
  </r>
  <r>
    <x v="2"/>
    <x v="69"/>
    <x v="69"/>
    <n v="3240"/>
    <x v="0"/>
  </r>
  <r>
    <x v="2"/>
    <x v="56"/>
    <x v="56"/>
    <n v="1120"/>
    <x v="0"/>
  </r>
  <r>
    <x v="2"/>
    <x v="70"/>
    <x v="70"/>
    <n v="3188"/>
    <x v="0"/>
  </r>
  <r>
    <x v="3"/>
    <x v="71"/>
    <x v="71"/>
    <n v="447"/>
    <x v="0"/>
  </r>
  <r>
    <x v="3"/>
    <x v="72"/>
    <x v="72"/>
    <n v="588"/>
    <x v="0"/>
  </r>
  <r>
    <x v="3"/>
    <x v="73"/>
    <x v="73"/>
    <n v="1977"/>
    <x v="0"/>
  </r>
  <r>
    <x v="3"/>
    <x v="35"/>
    <x v="35"/>
    <n v="366"/>
    <x v="0"/>
  </r>
  <r>
    <x v="3"/>
    <x v="74"/>
    <x v="74"/>
    <n v="428"/>
    <x v="0"/>
  </r>
  <r>
    <x v="2"/>
    <x v="75"/>
    <x v="75"/>
    <n v="1918"/>
    <x v="0"/>
  </r>
  <r>
    <x v="3"/>
    <x v="76"/>
    <x v="76"/>
    <n v="1894"/>
    <x v="0"/>
  </r>
  <r>
    <x v="1"/>
    <x v="77"/>
    <x v="77"/>
    <n v="278"/>
    <x v="0"/>
  </r>
  <r>
    <x v="0"/>
    <x v="34"/>
    <x v="34"/>
    <n v="417"/>
    <x v="0"/>
  </r>
  <r>
    <x v="2"/>
    <x v="55"/>
    <x v="55"/>
    <n v="549"/>
    <x v="0"/>
  </r>
  <r>
    <x v="2"/>
    <x v="78"/>
    <x v="78"/>
    <n v="1808"/>
    <x v="0"/>
  </r>
  <r>
    <x v="2"/>
    <x v="42"/>
    <x v="42"/>
    <n v="531"/>
    <x v="0"/>
  </r>
  <r>
    <x v="2"/>
    <x v="79"/>
    <x v="79"/>
    <n v="581"/>
    <x v="0"/>
  </r>
  <r>
    <x v="3"/>
    <x v="76"/>
    <x v="76"/>
    <n v="1772"/>
    <x v="0"/>
  </r>
  <r>
    <x v="2"/>
    <x v="80"/>
    <x v="80"/>
    <n v="2736"/>
    <x v="0"/>
  </r>
  <r>
    <x v="2"/>
    <x v="35"/>
    <x v="35"/>
    <n v="323"/>
    <x v="0"/>
  </r>
  <r>
    <x v="2"/>
    <x v="78"/>
    <x v="78"/>
    <n v="1720"/>
    <x v="0"/>
  </r>
  <r>
    <x v="3"/>
    <x v="81"/>
    <x v="81"/>
    <n v="251"/>
    <x v="0"/>
  </r>
  <r>
    <x v="0"/>
    <x v="82"/>
    <x v="82"/>
    <n v="500"/>
    <x v="0"/>
  </r>
  <r>
    <x v="2"/>
    <x v="20"/>
    <x v="20"/>
    <n v="491"/>
    <x v="0"/>
  </r>
  <r>
    <x v="1"/>
    <x v="83"/>
    <x v="83"/>
    <n v="367"/>
    <x v="0"/>
  </r>
  <r>
    <x v="3"/>
    <x v="58"/>
    <x v="58"/>
    <n v="490"/>
    <x v="0"/>
  </r>
  <r>
    <x v="2"/>
    <x v="55"/>
    <x v="55"/>
    <n v="482"/>
    <x v="0"/>
  </r>
  <r>
    <x v="2"/>
    <x v="8"/>
    <x v="8"/>
    <n v="882"/>
    <x v="0"/>
  </r>
  <r>
    <x v="2"/>
    <x v="84"/>
    <x v="84"/>
    <n v="2618"/>
    <x v="0"/>
  </r>
  <r>
    <x v="2"/>
    <x v="67"/>
    <x v="67"/>
    <n v="1599"/>
    <x v="0"/>
  </r>
  <r>
    <x v="0"/>
    <x v="34"/>
    <x v="34"/>
    <n v="348"/>
    <x v="0"/>
  </r>
  <r>
    <x v="2"/>
    <x v="85"/>
    <x v="85"/>
    <n v="1561"/>
    <x v="0"/>
  </r>
  <r>
    <x v="2"/>
    <x v="8"/>
    <x v="8"/>
    <n v="844"/>
    <x v="0"/>
  </r>
  <r>
    <x v="3"/>
    <x v="86"/>
    <x v="86"/>
    <n v="2394"/>
    <x v="0"/>
  </r>
  <r>
    <x v="2"/>
    <x v="87"/>
    <x v="87"/>
    <n v="2382"/>
    <x v="0"/>
  </r>
  <r>
    <x v="0"/>
    <x v="88"/>
    <x v="88"/>
    <n v="221"/>
    <x v="0"/>
  </r>
  <r>
    <x v="0"/>
    <x v="79"/>
    <x v="79"/>
    <n v="485"/>
    <x v="0"/>
  </r>
  <r>
    <x v="2"/>
    <x v="89"/>
    <x v="89"/>
    <n v="2432"/>
    <x v="0"/>
  </r>
  <r>
    <x v="0"/>
    <x v="90"/>
    <x v="90"/>
    <n v="819"/>
    <x v="0"/>
  </r>
  <r>
    <x v="2"/>
    <x v="91"/>
    <x v="91"/>
    <n v="435"/>
    <x v="0"/>
  </r>
  <r>
    <x v="0"/>
    <x v="92"/>
    <x v="92"/>
    <n v="813"/>
    <x v="0"/>
  </r>
  <r>
    <x v="2"/>
    <x v="75"/>
    <x v="75"/>
    <n v="1463"/>
    <x v="0"/>
  </r>
  <r>
    <x v="2"/>
    <x v="8"/>
    <x v="8"/>
    <n v="795"/>
    <x v="0"/>
  </r>
  <r>
    <x v="3"/>
    <x v="73"/>
    <x v="73"/>
    <n v="1446"/>
    <x v="0"/>
  </r>
  <r>
    <x v="2"/>
    <x v="55"/>
    <x v="55"/>
    <n v="425"/>
    <x v="0"/>
  </r>
  <r>
    <x v="2"/>
    <x v="93"/>
    <x v="93"/>
    <n v="1434"/>
    <x v="0"/>
  </r>
  <r>
    <x v="3"/>
    <x v="94"/>
    <x v="94"/>
    <n v="211"/>
    <x v="0"/>
  </r>
  <r>
    <x v="2"/>
    <x v="54"/>
    <x v="54"/>
    <n v="420"/>
    <x v="0"/>
  </r>
  <r>
    <x v="3"/>
    <x v="59"/>
    <x v="59"/>
    <n v="314"/>
    <x v="0"/>
  </r>
  <r>
    <x v="2"/>
    <x v="91"/>
    <x v="91"/>
    <n v="416"/>
    <x v="0"/>
  </r>
  <r>
    <x v="2"/>
    <x v="95"/>
    <x v="95"/>
    <n v="2221"/>
    <x v="0"/>
  </r>
  <r>
    <x v="3"/>
    <x v="96"/>
    <x v="96"/>
    <n v="302"/>
    <x v="0"/>
  </r>
  <r>
    <x v="3"/>
    <x v="35"/>
    <x v="35"/>
    <n v="251"/>
    <x v="0"/>
  </r>
  <r>
    <x v="2"/>
    <x v="85"/>
    <x v="85"/>
    <n v="1340"/>
    <x v="0"/>
  </r>
  <r>
    <x v="2"/>
    <x v="28"/>
    <x v="28"/>
    <n v="298"/>
    <x v="0"/>
  </r>
  <r>
    <x v="2"/>
    <x v="34"/>
    <x v="34"/>
    <n v="290"/>
    <x v="0"/>
  </r>
  <r>
    <x v="3"/>
    <x v="76"/>
    <x v="76"/>
    <n v="1277"/>
    <x v="0"/>
  </r>
  <r>
    <x v="2"/>
    <x v="69"/>
    <x v="69"/>
    <n v="1932"/>
    <x v="0"/>
  </r>
  <r>
    <x v="3"/>
    <x v="43"/>
    <x v="43"/>
    <n v="182"/>
    <x v="0"/>
  </r>
  <r>
    <x v="2"/>
    <x v="76"/>
    <x v="76"/>
    <n v="1226"/>
    <x v="0"/>
  </r>
  <r>
    <x v="2"/>
    <x v="93"/>
    <x v="93"/>
    <n v="1218"/>
    <x v="0"/>
  </r>
  <r>
    <x v="2"/>
    <x v="25"/>
    <x v="25"/>
    <n v="271"/>
    <x v="0"/>
  </r>
  <r>
    <x v="1"/>
    <x v="97"/>
    <x v="97"/>
    <n v="180"/>
    <x v="0"/>
  </r>
  <r>
    <x v="2"/>
    <x v="20"/>
    <x v="20"/>
    <n v="360"/>
    <x v="0"/>
  </r>
  <r>
    <x v="3"/>
    <x v="45"/>
    <x v="45"/>
    <n v="225"/>
    <x v="0"/>
  </r>
  <r>
    <x v="3"/>
    <x v="59"/>
    <x v="59"/>
    <n v="269"/>
    <x v="0"/>
  </r>
  <r>
    <x v="2"/>
    <x v="96"/>
    <x v="96"/>
    <n v="268"/>
    <x v="0"/>
  </r>
  <r>
    <x v="0"/>
    <x v="23"/>
    <x v="23"/>
    <n v="661"/>
    <x v="0"/>
  </r>
  <r>
    <x v="3"/>
    <x v="98"/>
    <x v="98"/>
    <n v="263"/>
    <x v="0"/>
  </r>
  <r>
    <x v="2"/>
    <x v="61"/>
    <x v="61"/>
    <n v="1180"/>
    <x v="0"/>
  </r>
  <r>
    <x v="1"/>
    <x v="99"/>
    <x v="99"/>
    <n v="262"/>
    <x v="0"/>
  </r>
  <r>
    <x v="2"/>
    <x v="70"/>
    <x v="70"/>
    <n v="1840"/>
    <x v="0"/>
  </r>
  <r>
    <x v="2"/>
    <x v="100"/>
    <x v="100"/>
    <n v="346"/>
    <x v="0"/>
  </r>
  <r>
    <x v="3"/>
    <x v="101"/>
    <x v="101"/>
    <n v="173"/>
    <x v="0"/>
  </r>
  <r>
    <x v="3"/>
    <x v="60"/>
    <x v="60"/>
    <n v="254"/>
    <x v="0"/>
  </r>
  <r>
    <x v="2"/>
    <x v="34"/>
    <x v="34"/>
    <n v="251"/>
    <x v="0"/>
  </r>
  <r>
    <x v="0"/>
    <x v="79"/>
    <x v="79"/>
    <n v="367"/>
    <x v="0"/>
  </r>
  <r>
    <x v="2"/>
    <x v="87"/>
    <x v="87"/>
    <n v="1751"/>
    <x v="0"/>
  </r>
  <r>
    <x v="0"/>
    <x v="40"/>
    <x v="40"/>
    <n v="247"/>
    <x v="0"/>
  </r>
  <r>
    <x v="2"/>
    <x v="102"/>
    <x v="102"/>
    <n v="1314"/>
    <x v="0"/>
  </r>
  <r>
    <x v="2"/>
    <x v="80"/>
    <x v="80"/>
    <n v="1729"/>
    <x v="0"/>
  </r>
  <r>
    <x v="2"/>
    <x v="14"/>
    <x v="14"/>
    <n v="171"/>
    <x v="0"/>
  </r>
  <r>
    <x v="2"/>
    <x v="103"/>
    <x v="103"/>
    <n v="1793"/>
    <x v="0"/>
  </r>
  <r>
    <x v="2"/>
    <x v="65"/>
    <x v="65"/>
    <n v="1784"/>
    <x v="0"/>
  </r>
  <r>
    <x v="0"/>
    <x v="52"/>
    <x v="52"/>
    <n v="242"/>
    <x v="0"/>
  </r>
  <r>
    <x v="1"/>
    <x v="104"/>
    <x v="104"/>
    <n v="161"/>
    <x v="0"/>
  </r>
  <r>
    <x v="3"/>
    <x v="48"/>
    <x v="48"/>
    <n v="200"/>
    <x v="0"/>
  </r>
  <r>
    <x v="3"/>
    <x v="96"/>
    <x v="96"/>
    <n v="238"/>
    <x v="0"/>
  </r>
  <r>
    <x v="0"/>
    <x v="105"/>
    <x v="105"/>
    <n v="155"/>
    <x v="0"/>
  </r>
  <r>
    <x v="2"/>
    <x v="103"/>
    <x v="103"/>
    <n v="1675"/>
    <x v="0"/>
  </r>
  <r>
    <x v="2"/>
    <x v="106"/>
    <x v="106"/>
    <n v="1024"/>
    <x v="0"/>
  </r>
  <r>
    <x v="1"/>
    <x v="107"/>
    <x v="107"/>
    <n v="151"/>
    <x v="0"/>
  </r>
  <r>
    <x v="3"/>
    <x v="108"/>
    <x v="108"/>
    <n v="1019"/>
    <x v="0"/>
  </r>
  <r>
    <x v="2"/>
    <x v="68"/>
    <x v="68"/>
    <n v="1648"/>
    <x v="0"/>
  </r>
  <r>
    <x v="1"/>
    <x v="109"/>
    <x v="109"/>
    <n v="149"/>
    <x v="0"/>
  </r>
  <r>
    <x v="2"/>
    <x v="28"/>
    <x v="28"/>
    <n v="221"/>
    <x v="0"/>
  </r>
  <r>
    <x v="0"/>
    <x v="110"/>
    <x v="110"/>
    <n v="221"/>
    <x v="0"/>
  </r>
  <r>
    <x v="2"/>
    <x v="111"/>
    <x v="111"/>
    <n v="2454"/>
    <x v="0"/>
  </r>
  <r>
    <x v="2"/>
    <x v="8"/>
    <x v="8"/>
    <n v="534"/>
    <x v="0"/>
  </r>
  <r>
    <x v="0"/>
    <x v="90"/>
    <x v="90"/>
    <n v="540"/>
    <x v="0"/>
  </r>
  <r>
    <x v="2"/>
    <x v="106"/>
    <x v="106"/>
    <n v="963"/>
    <x v="0"/>
  </r>
  <r>
    <x v="0"/>
    <x v="112"/>
    <x v="112"/>
    <n v="529"/>
    <x v="0"/>
  </r>
  <r>
    <x v="0"/>
    <x v="113"/>
    <x v="113"/>
    <n v="273"/>
    <x v="0"/>
  </r>
  <r>
    <x v="2"/>
    <x v="25"/>
    <x v="25"/>
    <n v="203"/>
    <x v="0"/>
  </r>
  <r>
    <x v="3"/>
    <x v="114"/>
    <x v="114"/>
    <n v="1403"/>
    <x v="0"/>
  </r>
  <r>
    <x v="2"/>
    <x v="89"/>
    <x v="89"/>
    <n v="1461"/>
    <x v="0"/>
  </r>
  <r>
    <x v="0"/>
    <x v="82"/>
    <x v="82"/>
    <n v="261"/>
    <x v="0"/>
  </r>
  <r>
    <x v="2"/>
    <x v="102"/>
    <x v="102"/>
    <n v="1037"/>
    <x v="0"/>
  </r>
  <r>
    <x v="2"/>
    <x v="33"/>
    <x v="33"/>
    <n v="861"/>
    <x v="0"/>
  </r>
  <r>
    <x v="2"/>
    <x v="86"/>
    <x v="86"/>
    <n v="1328"/>
    <x v="0"/>
  </r>
  <r>
    <x v="3"/>
    <x v="44"/>
    <x v="44"/>
    <n v="248"/>
    <x v="0"/>
  </r>
  <r>
    <x v="3"/>
    <x v="66"/>
    <x v="66"/>
    <n v="247"/>
    <x v="0"/>
  </r>
  <r>
    <x v="2"/>
    <x v="115"/>
    <x v="115"/>
    <n v="2060"/>
    <x v="0"/>
  </r>
  <r>
    <x v="3"/>
    <x v="110"/>
    <x v="110"/>
    <n v="183"/>
    <x v="0"/>
  </r>
  <r>
    <x v="0"/>
    <x v="33"/>
    <x v="33"/>
    <n v="824"/>
    <x v="0"/>
  </r>
  <r>
    <x v="3"/>
    <x v="72"/>
    <x v="72"/>
    <n v="244"/>
    <x v="0"/>
  </r>
  <r>
    <x v="0"/>
    <x v="23"/>
    <x v="23"/>
    <n v="453"/>
    <x v="0"/>
  </r>
  <r>
    <x v="3"/>
    <x v="61"/>
    <x v="61"/>
    <n v="807"/>
    <x v="0"/>
  </r>
  <r>
    <x v="0"/>
    <x v="40"/>
    <x v="40"/>
    <n v="177"/>
    <x v="0"/>
  </r>
  <r>
    <x v="2"/>
    <x v="51"/>
    <x v="51"/>
    <n v="1974"/>
    <x v="0"/>
  </r>
  <r>
    <x v="2"/>
    <x v="42"/>
    <x v="42"/>
    <n v="234"/>
    <x v="0"/>
  </r>
  <r>
    <x v="3"/>
    <x v="100"/>
    <x v="100"/>
    <n v="231"/>
    <x v="0"/>
  </r>
  <r>
    <x v="0"/>
    <x v="116"/>
    <x v="116"/>
    <n v="172"/>
    <x v="0"/>
  </r>
  <r>
    <x v="2"/>
    <x v="28"/>
    <x v="28"/>
    <n v="172"/>
    <x v="0"/>
  </r>
  <r>
    <x v="3"/>
    <x v="72"/>
    <x v="72"/>
    <n v="225"/>
    <x v="0"/>
  </r>
  <r>
    <x v="3"/>
    <x v="86"/>
    <x v="86"/>
    <n v="1185"/>
    <x v="0"/>
  </r>
  <r>
    <x v="2"/>
    <x v="91"/>
    <x v="91"/>
    <n v="222"/>
    <x v="0"/>
  </r>
  <r>
    <x v="2"/>
    <x v="33"/>
    <x v="33"/>
    <n v="743"/>
    <x v="0"/>
  </r>
  <r>
    <x v="3"/>
    <x v="47"/>
    <x v="47"/>
    <n v="110"/>
    <x v="0"/>
  </r>
  <r>
    <x v="0"/>
    <x v="33"/>
    <x v="33"/>
    <n v="731"/>
    <x v="0"/>
  </r>
  <r>
    <x v="0"/>
    <x v="116"/>
    <x v="116"/>
    <n v="160"/>
    <x v="0"/>
  </r>
  <r>
    <x v="0"/>
    <x v="79"/>
    <x v="79"/>
    <n v="234"/>
    <x v="0"/>
  </r>
  <r>
    <x v="3"/>
    <x v="61"/>
    <x v="61"/>
    <n v="712"/>
    <x v="0"/>
  </r>
  <r>
    <x v="2"/>
    <x v="95"/>
    <x v="95"/>
    <n v="1153"/>
    <x v="0"/>
  </r>
  <r>
    <x v="2"/>
    <x v="114"/>
    <x v="114"/>
    <n v="1106"/>
    <x v="0"/>
  </r>
  <r>
    <x v="2"/>
    <x v="42"/>
    <x v="42"/>
    <n v="203"/>
    <x v="0"/>
  </r>
  <r>
    <x v="2"/>
    <x v="86"/>
    <x v="86"/>
    <n v="1070"/>
    <x v="0"/>
  </r>
  <r>
    <x v="0"/>
    <x v="117"/>
    <x v="117"/>
    <n v="147"/>
    <x v="0"/>
  </r>
  <r>
    <x v="0"/>
    <x v="112"/>
    <x v="112"/>
    <n v="363"/>
    <x v="0"/>
  </r>
  <r>
    <x v="2"/>
    <x v="85"/>
    <x v="85"/>
    <n v="649"/>
    <x v="0"/>
  </r>
  <r>
    <x v="0"/>
    <x v="17"/>
    <x v="17"/>
    <n v="358"/>
    <x v="0"/>
  </r>
  <r>
    <x v="0"/>
    <x v="82"/>
    <x v="82"/>
    <n v="191"/>
    <x v="0"/>
  </r>
  <r>
    <x v="3"/>
    <x v="58"/>
    <x v="58"/>
    <n v="190"/>
    <x v="0"/>
  </r>
  <r>
    <x v="2"/>
    <x v="118"/>
    <x v="118"/>
    <n v="350"/>
    <x v="0"/>
  </r>
  <r>
    <x v="2"/>
    <x v="78"/>
    <x v="78"/>
    <n v="634"/>
    <x v="0"/>
  </r>
  <r>
    <x v="2"/>
    <x v="68"/>
    <x v="68"/>
    <n v="1034"/>
    <x v="0"/>
  </r>
  <r>
    <x v="2"/>
    <x v="39"/>
    <x v="39"/>
    <n v="630"/>
    <x v="0"/>
  </r>
  <r>
    <x v="3"/>
    <x v="47"/>
    <x v="47"/>
    <n v="92"/>
    <x v="0"/>
  </r>
  <r>
    <x v="2"/>
    <x v="95"/>
    <x v="95"/>
    <n v="1000"/>
    <x v="0"/>
  </r>
  <r>
    <x v="2"/>
    <x v="56"/>
    <x v="56"/>
    <n v="332"/>
    <x v="0"/>
  </r>
  <r>
    <x v="2"/>
    <x v="103"/>
    <x v="103"/>
    <n v="987"/>
    <x v="0"/>
  </r>
  <r>
    <x v="2"/>
    <x v="85"/>
    <x v="85"/>
    <n v="596"/>
    <x v="0"/>
  </r>
  <r>
    <x v="0"/>
    <x v="92"/>
    <x v="92"/>
    <n v="328"/>
    <x v="0"/>
  </r>
  <r>
    <x v="2"/>
    <x v="85"/>
    <x v="85"/>
    <n v="590"/>
    <x v="0"/>
  </r>
  <r>
    <x v="3"/>
    <x v="73"/>
    <x v="73"/>
    <n v="586"/>
    <x v="0"/>
  </r>
  <r>
    <x v="3"/>
    <x v="96"/>
    <x v="96"/>
    <n v="127"/>
    <x v="0"/>
  </r>
  <r>
    <x v="2"/>
    <x v="118"/>
    <x v="118"/>
    <n v="310"/>
    <x v="0"/>
  </r>
  <r>
    <x v="0"/>
    <x v="92"/>
    <x v="92"/>
    <n v="313"/>
    <x v="0"/>
  </r>
  <r>
    <x v="3"/>
    <x v="73"/>
    <x v="73"/>
    <n v="563"/>
    <x v="0"/>
  </r>
  <r>
    <x v="3"/>
    <x v="81"/>
    <x v="81"/>
    <n v="83"/>
    <x v="0"/>
  </r>
  <r>
    <x v="3"/>
    <x v="61"/>
    <x v="61"/>
    <n v="557"/>
    <x v="0"/>
  </r>
  <r>
    <x v="2"/>
    <x v="14"/>
    <x v="14"/>
    <n v="86"/>
    <x v="0"/>
  </r>
  <r>
    <x v="2"/>
    <x v="119"/>
    <x v="119"/>
    <n v="1340"/>
    <x v="0"/>
  </r>
  <r>
    <x v="0"/>
    <x v="17"/>
    <x v="17"/>
    <n v="295"/>
    <x v="0"/>
  </r>
  <r>
    <x v="2"/>
    <x v="120"/>
    <x v="120"/>
    <n v="289"/>
    <x v="0"/>
  </r>
  <r>
    <x v="2"/>
    <x v="89"/>
    <x v="89"/>
    <n v="855"/>
    <x v="0"/>
  </r>
  <r>
    <x v="2"/>
    <x v="121"/>
    <x v="121"/>
    <n v="618"/>
    <x v="0"/>
  </r>
  <r>
    <x v="2"/>
    <x v="111"/>
    <x v="111"/>
    <n v="1296"/>
    <x v="0"/>
  </r>
  <r>
    <x v="2"/>
    <x v="115"/>
    <x v="115"/>
    <n v="1293"/>
    <x v="0"/>
  </r>
  <r>
    <x v="2"/>
    <x v="67"/>
    <x v="67"/>
    <n v="499"/>
    <x v="0"/>
  </r>
  <r>
    <x v="2"/>
    <x v="114"/>
    <x v="114"/>
    <n v="781"/>
    <x v="0"/>
  </r>
  <r>
    <x v="2"/>
    <x v="122"/>
    <x v="122"/>
    <n v="810"/>
    <x v="0"/>
  </r>
  <r>
    <x v="2"/>
    <x v="56"/>
    <x v="56"/>
    <n v="271"/>
    <x v="0"/>
  </r>
  <r>
    <x v="0"/>
    <x v="117"/>
    <x v="117"/>
    <n v="109"/>
    <x v="0"/>
  </r>
  <r>
    <x v="2"/>
    <x v="28"/>
    <x v="28"/>
    <n v="109"/>
    <x v="0"/>
  </r>
  <r>
    <x v="2"/>
    <x v="122"/>
    <x v="122"/>
    <n v="798"/>
    <x v="0"/>
  </r>
  <r>
    <x v="2"/>
    <x v="40"/>
    <x v="40"/>
    <n v="108"/>
    <x v="0"/>
  </r>
  <r>
    <x v="2"/>
    <x v="67"/>
    <x v="67"/>
    <n v="487"/>
    <x v="0"/>
  </r>
  <r>
    <x v="1"/>
    <x v="123"/>
    <x v="123"/>
    <n v="108"/>
    <x v="0"/>
  </r>
  <r>
    <x v="0"/>
    <x v="23"/>
    <x v="23"/>
    <n v="262"/>
    <x v="0"/>
  </r>
  <r>
    <x v="2"/>
    <x v="85"/>
    <x v="85"/>
    <n v="471"/>
    <x v="0"/>
  </r>
  <r>
    <x v="2"/>
    <x v="89"/>
    <x v="89"/>
    <n v="765"/>
    <x v="0"/>
  </r>
  <r>
    <x v="2"/>
    <x v="120"/>
    <x v="120"/>
    <n v="257"/>
    <x v="0"/>
  </r>
  <r>
    <x v="3"/>
    <x v="74"/>
    <x v="74"/>
    <n v="102"/>
    <x v="0"/>
  </r>
  <r>
    <x v="3"/>
    <x v="10"/>
    <x v="10"/>
    <n v="101"/>
    <x v="0"/>
  </r>
  <r>
    <x v="2"/>
    <x v="67"/>
    <x v="67"/>
    <n v="452"/>
    <x v="0"/>
  </r>
  <r>
    <x v="2"/>
    <x v="56"/>
    <x v="56"/>
    <n v="242"/>
    <x v="0"/>
  </r>
  <r>
    <x v="2"/>
    <x v="39"/>
    <x v="39"/>
    <n v="441"/>
    <x v="0"/>
  </r>
  <r>
    <x v="0"/>
    <x v="71"/>
    <x v="71"/>
    <n v="96"/>
    <x v="0"/>
  </r>
  <r>
    <x v="2"/>
    <x v="39"/>
    <x v="39"/>
    <n v="429"/>
    <x v="0"/>
  </r>
  <r>
    <x v="3"/>
    <x v="113"/>
    <x v="113"/>
    <n v="127"/>
    <x v="0"/>
  </r>
  <r>
    <x v="2"/>
    <x v="115"/>
    <x v="115"/>
    <n v="1061"/>
    <x v="0"/>
  </r>
  <r>
    <x v="2"/>
    <x v="68"/>
    <x v="68"/>
    <n v="687"/>
    <x v="0"/>
  </r>
  <r>
    <x v="2"/>
    <x v="65"/>
    <x v="65"/>
    <n v="685"/>
    <x v="0"/>
  </r>
  <r>
    <x v="2"/>
    <x v="120"/>
    <x v="120"/>
    <n v="229"/>
    <x v="0"/>
  </r>
  <r>
    <x v="2"/>
    <x v="68"/>
    <x v="68"/>
    <n v="681"/>
    <x v="0"/>
  </r>
  <r>
    <x v="2"/>
    <x v="78"/>
    <x v="78"/>
    <n v="413"/>
    <x v="0"/>
  </r>
  <r>
    <x v="3"/>
    <x v="100"/>
    <x v="100"/>
    <n v="121"/>
    <x v="0"/>
  </r>
  <r>
    <x v="0"/>
    <x v="17"/>
    <x v="17"/>
    <n v="227"/>
    <x v="0"/>
  </r>
  <r>
    <x v="2"/>
    <x v="78"/>
    <x v="78"/>
    <n v="405"/>
    <x v="0"/>
  </r>
  <r>
    <x v="2"/>
    <x v="121"/>
    <x v="121"/>
    <n v="478"/>
    <x v="0"/>
  </r>
  <r>
    <x v="2"/>
    <x v="65"/>
    <x v="65"/>
    <n v="657"/>
    <x v="0"/>
  </r>
  <r>
    <x v="3"/>
    <x v="73"/>
    <x v="73"/>
    <n v="397"/>
    <x v="0"/>
  </r>
  <r>
    <x v="0"/>
    <x v="92"/>
    <x v="92"/>
    <n v="214"/>
    <x v="0"/>
  </r>
  <r>
    <x v="2"/>
    <x v="89"/>
    <x v="89"/>
    <n v="623"/>
    <x v="0"/>
  </r>
  <r>
    <x v="2"/>
    <x v="95"/>
    <x v="95"/>
    <n v="617"/>
    <x v="0"/>
  </r>
  <r>
    <x v="2"/>
    <x v="56"/>
    <x v="56"/>
    <n v="204"/>
    <x v="0"/>
  </r>
  <r>
    <x v="2"/>
    <x v="39"/>
    <x v="39"/>
    <n v="372"/>
    <x v="0"/>
  </r>
  <r>
    <x v="2"/>
    <x v="103"/>
    <x v="103"/>
    <n v="605"/>
    <x v="0"/>
  </r>
  <r>
    <x v="2"/>
    <x v="69"/>
    <x v="69"/>
    <n v="577"/>
    <x v="0"/>
  </r>
  <r>
    <x v="2"/>
    <x v="58"/>
    <x v="58"/>
    <n v="109"/>
    <x v="0"/>
  </r>
  <r>
    <x v="3"/>
    <x v="47"/>
    <x v="47"/>
    <n v="53"/>
    <x v="0"/>
  </r>
  <r>
    <x v="2"/>
    <x v="54"/>
    <x v="54"/>
    <n v="106"/>
    <x v="0"/>
  </r>
  <r>
    <x v="3"/>
    <x v="108"/>
    <x v="108"/>
    <n v="358"/>
    <x v="0"/>
  </r>
  <r>
    <x v="2"/>
    <x v="14"/>
    <x v="14"/>
    <n v="55"/>
    <x v="0"/>
  </r>
  <r>
    <x v="2"/>
    <x v="91"/>
    <x v="91"/>
    <n v="103"/>
    <x v="0"/>
  </r>
  <r>
    <x v="3"/>
    <x v="110"/>
    <x v="110"/>
    <n v="77"/>
    <x v="0"/>
  </r>
  <r>
    <x v="2"/>
    <x v="51"/>
    <x v="51"/>
    <n v="855"/>
    <x v="0"/>
  </r>
  <r>
    <x v="3"/>
    <x v="72"/>
    <x v="72"/>
    <n v="102"/>
    <x v="0"/>
  </r>
  <r>
    <x v="0"/>
    <x v="124"/>
    <x v="124"/>
    <n v="50"/>
    <x v="0"/>
  </r>
  <r>
    <x v="2"/>
    <x v="63"/>
    <x v="63"/>
    <n v="333"/>
    <x v="0"/>
  </r>
  <r>
    <x v="2"/>
    <x v="84"/>
    <x v="84"/>
    <n v="537"/>
    <x v="0"/>
  </r>
  <r>
    <x v="2"/>
    <x v="125"/>
    <x v="125"/>
    <n v="389"/>
    <x v="0"/>
  </r>
  <r>
    <x v="0"/>
    <x v="17"/>
    <x v="17"/>
    <n v="182"/>
    <x v="0"/>
  </r>
  <r>
    <x v="2"/>
    <x v="63"/>
    <x v="63"/>
    <n v="326"/>
    <x v="0"/>
  </r>
  <r>
    <x v="2"/>
    <x v="106"/>
    <x v="106"/>
    <n v="325"/>
    <x v="0"/>
  </r>
  <r>
    <x v="2"/>
    <x v="103"/>
    <x v="103"/>
    <n v="528"/>
    <x v="0"/>
  </r>
  <r>
    <x v="2"/>
    <x v="91"/>
    <x v="91"/>
    <n v="95"/>
    <x v="0"/>
  </r>
  <r>
    <x v="2"/>
    <x v="63"/>
    <x v="63"/>
    <n v="317"/>
    <x v="0"/>
  </r>
  <r>
    <x v="2"/>
    <x v="84"/>
    <x v="84"/>
    <n v="516"/>
    <x v="0"/>
  </r>
  <r>
    <x v="2"/>
    <x v="67"/>
    <x v="67"/>
    <n v="312"/>
    <x v="0"/>
  </r>
  <r>
    <x v="2"/>
    <x v="63"/>
    <x v="63"/>
    <n v="312"/>
    <x v="0"/>
  </r>
  <r>
    <x v="3"/>
    <x v="113"/>
    <x v="113"/>
    <n v="92"/>
    <x v="0"/>
  </r>
  <r>
    <x v="2"/>
    <x v="113"/>
    <x v="113"/>
    <n v="89"/>
    <x v="0"/>
  </r>
  <r>
    <x v="2"/>
    <x v="65"/>
    <x v="65"/>
    <n v="479"/>
    <x v="0"/>
  </r>
  <r>
    <x v="3"/>
    <x v="100"/>
    <x v="100"/>
    <n v="86"/>
    <x v="0"/>
  </r>
  <r>
    <x v="2"/>
    <x v="118"/>
    <x v="118"/>
    <n v="157"/>
    <x v="0"/>
  </r>
  <r>
    <x v="0"/>
    <x v="23"/>
    <x v="23"/>
    <n v="159"/>
    <x v="0"/>
  </r>
  <r>
    <x v="2"/>
    <x v="89"/>
    <x v="89"/>
    <n v="455"/>
    <x v="0"/>
  </r>
  <r>
    <x v="3"/>
    <x v="72"/>
    <x v="72"/>
    <n v="82"/>
    <x v="0"/>
  </r>
  <r>
    <x v="2"/>
    <x v="118"/>
    <x v="118"/>
    <n v="150"/>
    <x v="0"/>
  </r>
  <r>
    <x v="2"/>
    <x v="84"/>
    <x v="84"/>
    <n v="445"/>
    <x v="0"/>
  </r>
  <r>
    <x v="2"/>
    <x v="69"/>
    <x v="69"/>
    <n v="424"/>
    <x v="0"/>
  </r>
  <r>
    <x v="2"/>
    <x v="115"/>
    <x v="115"/>
    <n v="649"/>
    <x v="0"/>
  </r>
  <r>
    <x v="2"/>
    <x v="75"/>
    <x v="75"/>
    <n v="256"/>
    <x v="0"/>
  </r>
  <r>
    <x v="0"/>
    <x v="126"/>
    <x v="126"/>
    <n v="56"/>
    <x v="0"/>
  </r>
  <r>
    <x v="2"/>
    <x v="68"/>
    <x v="68"/>
    <n v="411"/>
    <x v="0"/>
  </r>
  <r>
    <x v="2"/>
    <x v="51"/>
    <x v="51"/>
    <n v="626"/>
    <x v="0"/>
  </r>
  <r>
    <x v="2"/>
    <x v="125"/>
    <x v="125"/>
    <n v="297"/>
    <x v="0"/>
  </r>
  <r>
    <x v="3"/>
    <x v="81"/>
    <x v="81"/>
    <n v="37"/>
    <x v="0"/>
  </r>
  <r>
    <x v="2"/>
    <x v="111"/>
    <x v="111"/>
    <n v="621"/>
    <x v="0"/>
  </r>
  <r>
    <x v="2"/>
    <x v="103"/>
    <x v="103"/>
    <n v="406"/>
    <x v="0"/>
  </r>
  <r>
    <x v="3"/>
    <x v="94"/>
    <x v="94"/>
    <n v="37"/>
    <x v="0"/>
  </r>
  <r>
    <x v="2"/>
    <x v="119"/>
    <x v="119"/>
    <n v="608"/>
    <x v="0"/>
  </r>
  <r>
    <x v="3"/>
    <x v="45"/>
    <x v="45"/>
    <n v="45"/>
    <x v="0"/>
  </r>
  <r>
    <x v="1"/>
    <x v="127"/>
    <x v="127"/>
    <n v="35"/>
    <x v="0"/>
  </r>
  <r>
    <x v="2"/>
    <x v="79"/>
    <x v="79"/>
    <n v="77"/>
    <x v="0"/>
  </r>
  <r>
    <x v="2"/>
    <x v="118"/>
    <x v="118"/>
    <n v="125"/>
    <x v="0"/>
  </r>
  <r>
    <x v="2"/>
    <x v="111"/>
    <x v="111"/>
    <n v="552"/>
    <x v="0"/>
  </r>
  <r>
    <x v="2"/>
    <x v="102"/>
    <x v="102"/>
    <n v="262"/>
    <x v="0"/>
  </r>
  <r>
    <x v="3"/>
    <x v="73"/>
    <x v="73"/>
    <n v="219"/>
    <x v="0"/>
  </r>
  <r>
    <x v="2"/>
    <x v="111"/>
    <x v="111"/>
    <n v="539"/>
    <x v="0"/>
  </r>
  <r>
    <x v="2"/>
    <x v="120"/>
    <x v="120"/>
    <n v="117"/>
    <x v="0"/>
  </r>
  <r>
    <x v="1"/>
    <x v="128"/>
    <x v="128"/>
    <n v="32"/>
    <x v="0"/>
  </r>
  <r>
    <x v="0"/>
    <x v="82"/>
    <x v="82"/>
    <n v="63"/>
    <x v="0"/>
  </r>
  <r>
    <x v="2"/>
    <x v="93"/>
    <x v="93"/>
    <n v="213"/>
    <x v="0"/>
  </r>
  <r>
    <x v="2"/>
    <x v="65"/>
    <x v="65"/>
    <n v="347"/>
    <x v="0"/>
  </r>
  <r>
    <x v="2"/>
    <x v="122"/>
    <x v="122"/>
    <n v="346"/>
    <x v="0"/>
  </r>
  <r>
    <x v="2"/>
    <x v="129"/>
    <x v="129"/>
    <n v="31"/>
    <x v="0"/>
  </r>
  <r>
    <x v="2"/>
    <x v="93"/>
    <x v="93"/>
    <n v="210"/>
    <x v="0"/>
  </r>
  <r>
    <x v="2"/>
    <x v="120"/>
    <x v="120"/>
    <n v="114"/>
    <x v="0"/>
  </r>
  <r>
    <x v="2"/>
    <x v="69"/>
    <x v="69"/>
    <n v="325"/>
    <x v="0"/>
  </r>
  <r>
    <x v="2"/>
    <x v="106"/>
    <x v="106"/>
    <n v="206"/>
    <x v="0"/>
  </r>
  <r>
    <x v="3"/>
    <x v="81"/>
    <x v="81"/>
    <n v="30"/>
    <x v="0"/>
  </r>
  <r>
    <x v="2"/>
    <x v="120"/>
    <x v="120"/>
    <n v="112"/>
    <x v="0"/>
  </r>
  <r>
    <x v="2"/>
    <x v="75"/>
    <x v="75"/>
    <n v="204"/>
    <x v="0"/>
  </r>
  <r>
    <x v="2"/>
    <x v="51"/>
    <x v="51"/>
    <n v="497"/>
    <x v="0"/>
  </r>
  <r>
    <x v="2"/>
    <x v="130"/>
    <x v="130"/>
    <n v="29"/>
    <x v="0"/>
  </r>
  <r>
    <x v="2"/>
    <x v="131"/>
    <x v="131"/>
    <n v="28"/>
    <x v="0"/>
  </r>
  <r>
    <x v="2"/>
    <x v="95"/>
    <x v="95"/>
    <n v="304"/>
    <x v="0"/>
  </r>
  <r>
    <x v="0"/>
    <x v="132"/>
    <x v="132"/>
    <n v="28"/>
    <x v="0"/>
  </r>
  <r>
    <x v="2"/>
    <x v="91"/>
    <x v="91"/>
    <n v="55"/>
    <x v="0"/>
  </r>
  <r>
    <x v="2"/>
    <x v="111"/>
    <x v="111"/>
    <n v="458"/>
    <x v="0"/>
  </r>
  <r>
    <x v="2"/>
    <x v="115"/>
    <x v="115"/>
    <n v="454"/>
    <x v="0"/>
  </r>
  <r>
    <x v="2"/>
    <x v="51"/>
    <x v="51"/>
    <n v="449"/>
    <x v="0"/>
  </r>
  <r>
    <x v="3"/>
    <x v="114"/>
    <x v="114"/>
    <n v="276"/>
    <x v="0"/>
  </r>
  <r>
    <x v="0"/>
    <x v="117"/>
    <x v="117"/>
    <n v="37"/>
    <x v="0"/>
  </r>
  <r>
    <x v="0"/>
    <x v="92"/>
    <x v="92"/>
    <n v="92"/>
    <x v="0"/>
  </r>
  <r>
    <x v="0"/>
    <x v="90"/>
    <x v="90"/>
    <n v="89"/>
    <x v="0"/>
  </r>
  <r>
    <x v="0"/>
    <x v="82"/>
    <x v="82"/>
    <n v="47"/>
    <x v="0"/>
  </r>
  <r>
    <x v="2"/>
    <x v="84"/>
    <x v="84"/>
    <n v="257"/>
    <x v="0"/>
  </r>
  <r>
    <x v="2"/>
    <x v="102"/>
    <x v="102"/>
    <n v="180"/>
    <x v="0"/>
  </r>
  <r>
    <x v="0"/>
    <x v="117"/>
    <x v="117"/>
    <n v="33"/>
    <x v="0"/>
  </r>
  <r>
    <x v="3"/>
    <x v="101"/>
    <x v="101"/>
    <n v="22"/>
    <x v="0"/>
  </r>
  <r>
    <x v="0"/>
    <x v="90"/>
    <x v="90"/>
    <n v="75"/>
    <x v="0"/>
  </r>
  <r>
    <x v="2"/>
    <x v="115"/>
    <x v="115"/>
    <n v="336"/>
    <x v="0"/>
  </r>
  <r>
    <x v="2"/>
    <x v="102"/>
    <x v="102"/>
    <n v="160"/>
    <x v="0"/>
  </r>
  <r>
    <x v="2"/>
    <x v="118"/>
    <x v="118"/>
    <n v="74"/>
    <x v="0"/>
  </r>
  <r>
    <x v="2"/>
    <x v="70"/>
    <x v="70"/>
    <n v="208"/>
    <x v="0"/>
  </r>
  <r>
    <x v="2"/>
    <x v="106"/>
    <x v="106"/>
    <n v="131"/>
    <x v="0"/>
  </r>
  <r>
    <x v="0"/>
    <x v="112"/>
    <x v="112"/>
    <n v="69"/>
    <x v="0"/>
  </r>
  <r>
    <x v="2"/>
    <x v="133"/>
    <x v="133"/>
    <n v="13"/>
    <x v="0"/>
  </r>
  <r>
    <x v="0"/>
    <x v="116"/>
    <x v="116"/>
    <n v="27"/>
    <x v="0"/>
  </r>
  <r>
    <x v="2"/>
    <x v="106"/>
    <x v="106"/>
    <n v="116"/>
    <x v="0"/>
  </r>
  <r>
    <x v="2"/>
    <x v="59"/>
    <x v="59"/>
    <n v="25"/>
    <x v="0"/>
  </r>
  <r>
    <x v="2"/>
    <x v="110"/>
    <x v="110"/>
    <n v="25"/>
    <x v="0"/>
  </r>
  <r>
    <x v="2"/>
    <x v="125"/>
    <x v="125"/>
    <n v="133"/>
    <x v="0"/>
  </r>
  <r>
    <x v="2"/>
    <x v="70"/>
    <x v="70"/>
    <n v="172"/>
    <x v="0"/>
  </r>
  <r>
    <x v="0"/>
    <x v="116"/>
    <x v="116"/>
    <n v="24"/>
    <x v="0"/>
  </r>
  <r>
    <x v="2"/>
    <x v="119"/>
    <x v="119"/>
    <n v="269"/>
    <x v="0"/>
  </r>
  <r>
    <x v="2"/>
    <x v="84"/>
    <x v="84"/>
    <n v="172"/>
    <x v="0"/>
  </r>
  <r>
    <x v="2"/>
    <x v="129"/>
    <x v="129"/>
    <n v="15"/>
    <x v="0"/>
  </r>
  <r>
    <x v="2"/>
    <x v="121"/>
    <x v="121"/>
    <n v="123"/>
    <x v="0"/>
  </r>
  <r>
    <x v="2"/>
    <x v="119"/>
    <x v="119"/>
    <n v="254"/>
    <x v="0"/>
  </r>
  <r>
    <x v="2"/>
    <x v="119"/>
    <x v="119"/>
    <n v="231"/>
    <x v="0"/>
  </r>
  <r>
    <x v="3"/>
    <x v="66"/>
    <x v="66"/>
    <n v="27"/>
    <x v="0"/>
  </r>
  <r>
    <x v="2"/>
    <x v="134"/>
    <x v="134"/>
    <n v="12"/>
    <x v="0"/>
  </r>
  <r>
    <x v="3"/>
    <x v="72"/>
    <x v="72"/>
    <n v="24"/>
    <x v="0"/>
  </r>
  <r>
    <x v="2"/>
    <x v="130"/>
    <x v="130"/>
    <n v="12"/>
    <x v="0"/>
  </r>
  <r>
    <x v="2"/>
    <x v="122"/>
    <x v="122"/>
    <n v="130"/>
    <x v="0"/>
  </r>
  <r>
    <x v="3"/>
    <x v="49"/>
    <x v="49"/>
    <n v="18"/>
    <x v="0"/>
  </r>
  <r>
    <x v="2"/>
    <x v="80"/>
    <x v="80"/>
    <n v="120"/>
    <x v="0"/>
  </r>
  <r>
    <x v="2"/>
    <x v="70"/>
    <x v="70"/>
    <n v="113"/>
    <x v="0"/>
  </r>
  <r>
    <x v="2"/>
    <x v="121"/>
    <x v="121"/>
    <n v="82"/>
    <x v="0"/>
  </r>
  <r>
    <x v="2"/>
    <x v="119"/>
    <x v="119"/>
    <n v="170"/>
    <x v="0"/>
  </r>
  <r>
    <x v="0"/>
    <x v="112"/>
    <x v="112"/>
    <n v="37"/>
    <x v="0"/>
  </r>
  <r>
    <x v="2"/>
    <x v="121"/>
    <x v="121"/>
    <n v="75"/>
    <x v="0"/>
  </r>
  <r>
    <x v="2"/>
    <x v="70"/>
    <x v="70"/>
    <n v="94"/>
    <x v="0"/>
  </r>
  <r>
    <x v="2"/>
    <x v="133"/>
    <x v="133"/>
    <n v="7"/>
    <x v="0"/>
  </r>
  <r>
    <x v="3"/>
    <x v="108"/>
    <x v="108"/>
    <n v="58"/>
    <x v="0"/>
  </r>
  <r>
    <x v="0"/>
    <x v="112"/>
    <x v="112"/>
    <n v="32"/>
    <x v="0"/>
  </r>
  <r>
    <x v="2"/>
    <x v="125"/>
    <x v="125"/>
    <n v="63"/>
    <x v="0"/>
  </r>
  <r>
    <x v="0"/>
    <x v="82"/>
    <x v="82"/>
    <n v="14"/>
    <x v="0"/>
  </r>
  <r>
    <x v="2"/>
    <x v="75"/>
    <x v="75"/>
    <n v="48"/>
    <x v="0"/>
  </r>
  <r>
    <x v="2"/>
    <x v="122"/>
    <x v="122"/>
    <n v="72"/>
    <x v="0"/>
  </r>
  <r>
    <x v="2"/>
    <x v="95"/>
    <x v="95"/>
    <n v="68"/>
    <x v="0"/>
  </r>
  <r>
    <x v="3"/>
    <x v="66"/>
    <x v="66"/>
    <n v="12"/>
    <x v="0"/>
  </r>
  <r>
    <x v="2"/>
    <x v="134"/>
    <x v="134"/>
    <n v="6"/>
    <x v="0"/>
  </r>
  <r>
    <x v="2"/>
    <x v="102"/>
    <x v="102"/>
    <n v="46"/>
    <x v="0"/>
  </r>
  <r>
    <x v="2"/>
    <x v="122"/>
    <x v="122"/>
    <n v="55"/>
    <x v="0"/>
  </r>
  <r>
    <x v="2"/>
    <x v="69"/>
    <x v="69"/>
    <n v="53"/>
    <x v="0"/>
  </r>
  <r>
    <x v="3"/>
    <x v="107"/>
    <x v="107"/>
    <n v="5"/>
    <x v="0"/>
  </r>
  <r>
    <x v="0"/>
    <x v="90"/>
    <x v="90"/>
    <n v="15"/>
    <x v="0"/>
  </r>
  <r>
    <x v="2"/>
    <x v="125"/>
    <x v="125"/>
    <n v="32"/>
    <x v="0"/>
  </r>
  <r>
    <x v="2"/>
    <x v="131"/>
    <x v="131"/>
    <n v="4"/>
    <x v="0"/>
  </r>
  <r>
    <x v="2"/>
    <x v="93"/>
    <x v="93"/>
    <n v="26"/>
    <x v="0"/>
  </r>
  <r>
    <x v="3"/>
    <x v="66"/>
    <x v="66"/>
    <n v="7"/>
    <x v="0"/>
  </r>
  <r>
    <x v="2"/>
    <x v="121"/>
    <x v="121"/>
    <n v="26"/>
    <x v="0"/>
  </r>
  <r>
    <x v="2"/>
    <x v="129"/>
    <x v="129"/>
    <n v="3"/>
    <x v="0"/>
  </r>
  <r>
    <x v="2"/>
    <x v="130"/>
    <x v="130"/>
    <n v="3"/>
    <x v="0"/>
  </r>
  <r>
    <x v="3"/>
    <x v="99"/>
    <x v="99"/>
    <n v="3"/>
    <x v="0"/>
  </r>
  <r>
    <x v="3"/>
    <x v="108"/>
    <x v="108"/>
    <n v="16"/>
    <x v="0"/>
  </r>
  <r>
    <x v="3"/>
    <x v="108"/>
    <x v="108"/>
    <n v="15"/>
    <x v="0"/>
  </r>
  <r>
    <x v="3"/>
    <x v="123"/>
    <x v="123"/>
    <n v="3"/>
    <x v="0"/>
  </r>
  <r>
    <x v="0"/>
    <x v="112"/>
    <x v="112"/>
    <n v="6"/>
    <x v="0"/>
  </r>
  <r>
    <x v="2"/>
    <x v="54"/>
    <x v="54"/>
    <n v="2"/>
    <x v="0"/>
  </r>
  <r>
    <x v="2"/>
    <x v="125"/>
    <x v="125"/>
    <n v="7"/>
    <x v="0"/>
  </r>
  <r>
    <x v="3"/>
    <x v="108"/>
    <x v="108"/>
    <n v="6"/>
    <x v="0"/>
  </r>
  <r>
    <x v="2"/>
    <x v="87"/>
    <x v="87"/>
    <n v="8"/>
    <x v="0"/>
  </r>
  <r>
    <x v="3"/>
    <x v="66"/>
    <x v="66"/>
    <n v="0"/>
    <x v="0"/>
  </r>
  <r>
    <x v="3"/>
    <x v="77"/>
    <x v="77"/>
    <n v="0"/>
    <x v="0"/>
  </r>
  <r>
    <x v="0"/>
    <x v="10"/>
    <x v="10"/>
    <n v="0"/>
    <x v="0"/>
  </r>
  <r>
    <x v="0"/>
    <x v="98"/>
    <x v="98"/>
    <n v="0"/>
    <x v="0"/>
  </r>
  <r>
    <x v="0"/>
    <x v="135"/>
    <x v="135"/>
    <n v="0"/>
    <x v="0"/>
  </r>
  <r>
    <x v="2"/>
    <x v="43"/>
    <x v="43"/>
    <n v="0"/>
    <x v="0"/>
  </r>
  <r>
    <x v="2"/>
    <x v="101"/>
    <x v="101"/>
    <n v="0"/>
    <x v="0"/>
  </r>
  <r>
    <x v="1"/>
    <x v="64"/>
    <x v="64"/>
    <n v="0"/>
    <x v="0"/>
  </r>
  <r>
    <x v="1"/>
    <x v="109"/>
    <x v="109"/>
    <n v="0"/>
    <x v="0"/>
  </r>
  <r>
    <x v="2"/>
    <x v="8"/>
    <x v="8"/>
    <n v="1184"/>
    <x v="1"/>
  </r>
  <r>
    <x v="2"/>
    <x v="7"/>
    <x v="7"/>
    <n v="360"/>
    <x v="1"/>
  </r>
  <r>
    <x v="2"/>
    <x v="4"/>
    <x v="4"/>
    <n v="240"/>
    <x v="1"/>
  </r>
  <r>
    <x v="2"/>
    <x v="3"/>
    <x v="136"/>
    <n v="336"/>
    <x v="1"/>
  </r>
  <r>
    <x v="2"/>
    <x v="32"/>
    <x v="32"/>
    <n v="160"/>
    <x v="1"/>
  </r>
  <r>
    <x v="2"/>
    <x v="42"/>
    <x v="42"/>
    <n v="80"/>
    <x v="1"/>
  </r>
  <r>
    <x v="2"/>
    <x v="67"/>
    <x v="67"/>
    <n v="270"/>
    <x v="1"/>
  </r>
  <r>
    <x v="2"/>
    <x v="136"/>
    <x v="137"/>
    <n v="24"/>
    <x v="1"/>
  </r>
  <r>
    <x v="2"/>
    <x v="8"/>
    <x v="8"/>
    <n v="740"/>
    <x v="1"/>
  </r>
  <r>
    <x v="2"/>
    <x v="7"/>
    <x v="7"/>
    <n v="240"/>
    <x v="1"/>
  </r>
  <r>
    <x v="2"/>
    <x v="32"/>
    <x v="32"/>
    <n v="320"/>
    <x v="1"/>
  </r>
  <r>
    <x v="2"/>
    <x v="3"/>
    <x v="136"/>
    <n v="336"/>
    <x v="1"/>
  </r>
  <r>
    <x v="2"/>
    <x v="4"/>
    <x v="4"/>
    <n v="240"/>
    <x v="1"/>
  </r>
  <r>
    <x v="2"/>
    <x v="33"/>
    <x v="138"/>
    <n v="540"/>
    <x v="1"/>
  </r>
  <r>
    <x v="2"/>
    <x v="67"/>
    <x v="67"/>
    <n v="270"/>
    <x v="1"/>
  </r>
  <r>
    <x v="2"/>
    <x v="55"/>
    <x v="55"/>
    <n v="80"/>
    <x v="1"/>
  </r>
  <r>
    <x v="2"/>
    <x v="20"/>
    <x v="20"/>
    <n v="80"/>
    <x v="1"/>
  </r>
  <r>
    <x v="2"/>
    <x v="136"/>
    <x v="137"/>
    <n v="24"/>
    <x v="1"/>
  </r>
  <r>
    <x v="2"/>
    <x v="8"/>
    <x v="8"/>
    <n v="1184"/>
    <x v="1"/>
  </r>
  <r>
    <x v="2"/>
    <x v="7"/>
    <x v="7"/>
    <n v="300"/>
    <x v="1"/>
  </r>
  <r>
    <x v="2"/>
    <x v="4"/>
    <x v="4"/>
    <n v="400"/>
    <x v="1"/>
  </r>
  <r>
    <x v="2"/>
    <x v="32"/>
    <x v="32"/>
    <n v="240"/>
    <x v="1"/>
  </r>
  <r>
    <x v="2"/>
    <x v="19"/>
    <x v="19"/>
    <n v="120"/>
    <x v="1"/>
  </r>
  <r>
    <x v="2"/>
    <x v="20"/>
    <x v="20"/>
    <n v="80"/>
    <x v="1"/>
  </r>
  <r>
    <x v="2"/>
    <x v="136"/>
    <x v="137"/>
    <n v="24"/>
    <x v="1"/>
  </r>
  <r>
    <x v="2"/>
    <x v="8"/>
    <x v="8"/>
    <n v="1480"/>
    <x v="1"/>
  </r>
  <r>
    <x v="2"/>
    <x v="7"/>
    <x v="7"/>
    <n v="360"/>
    <x v="1"/>
  </r>
  <r>
    <x v="2"/>
    <x v="53"/>
    <x v="53"/>
    <n v="810"/>
    <x v="1"/>
  </r>
  <r>
    <x v="2"/>
    <x v="4"/>
    <x v="4"/>
    <n v="240"/>
    <x v="1"/>
  </r>
  <r>
    <x v="2"/>
    <x v="18"/>
    <x v="139"/>
    <n v="112"/>
    <x v="1"/>
  </r>
  <r>
    <x v="2"/>
    <x v="67"/>
    <x v="67"/>
    <n v="270"/>
    <x v="1"/>
  </r>
  <r>
    <x v="2"/>
    <x v="136"/>
    <x v="137"/>
    <n v="24"/>
    <x v="1"/>
  </r>
  <r>
    <x v="0"/>
    <x v="4"/>
    <x v="4"/>
    <n v="1040"/>
    <x v="1"/>
  </r>
  <r>
    <x v="0"/>
    <x v="5"/>
    <x v="5"/>
    <n v="550"/>
    <x v="1"/>
  </r>
  <r>
    <x v="0"/>
    <x v="136"/>
    <x v="137"/>
    <n v="24"/>
    <x v="1"/>
  </r>
  <r>
    <x v="0"/>
    <x v="2"/>
    <x v="2"/>
    <n v="880"/>
    <x v="1"/>
  </r>
  <r>
    <x v="0"/>
    <x v="6"/>
    <x v="6"/>
    <n v="420"/>
    <x v="1"/>
  </r>
  <r>
    <x v="0"/>
    <x v="15"/>
    <x v="15"/>
    <n v="360"/>
    <x v="1"/>
  </r>
  <r>
    <x v="0"/>
    <x v="136"/>
    <x v="137"/>
    <n v="24"/>
    <x v="1"/>
  </r>
  <r>
    <x v="0"/>
    <x v="1"/>
    <x v="1"/>
    <n v="480"/>
    <x v="1"/>
  </r>
  <r>
    <x v="0"/>
    <x v="24"/>
    <x v="24"/>
    <n v="400"/>
    <x v="1"/>
  </r>
  <r>
    <x v="0"/>
    <x v="26"/>
    <x v="26"/>
    <n v="540"/>
    <x v="1"/>
  </r>
  <r>
    <x v="0"/>
    <x v="13"/>
    <x v="13"/>
    <n v="80"/>
    <x v="1"/>
  </r>
  <r>
    <x v="0"/>
    <x v="10"/>
    <x v="10"/>
    <n v="120"/>
    <x v="1"/>
  </r>
  <r>
    <x v="0"/>
    <x v="52"/>
    <x v="52"/>
    <n v="60"/>
    <x v="1"/>
  </r>
  <r>
    <x v="0"/>
    <x v="41"/>
    <x v="41"/>
    <n v="80"/>
    <x v="1"/>
  </r>
  <r>
    <x v="0"/>
    <x v="33"/>
    <x v="138"/>
    <n v="270"/>
    <x v="1"/>
  </r>
  <r>
    <x v="0"/>
    <x v="31"/>
    <x v="31"/>
    <n v="423"/>
    <x v="1"/>
  </r>
  <r>
    <x v="0"/>
    <x v="76"/>
    <x v="76"/>
    <n v="270"/>
    <x v="1"/>
  </r>
  <r>
    <x v="0"/>
    <x v="136"/>
    <x v="137"/>
    <n v="24"/>
    <x v="1"/>
  </r>
  <r>
    <x v="0"/>
    <x v="2"/>
    <x v="2"/>
    <n v="480"/>
    <x v="1"/>
  </r>
  <r>
    <x v="0"/>
    <x v="5"/>
    <x v="5"/>
    <n v="100"/>
    <x v="1"/>
  </r>
  <r>
    <x v="0"/>
    <x v="13"/>
    <x v="13"/>
    <n v="80"/>
    <x v="1"/>
  </r>
  <r>
    <x v="0"/>
    <x v="6"/>
    <x v="6"/>
    <n v="120"/>
    <x v="1"/>
  </r>
  <r>
    <x v="0"/>
    <x v="10"/>
    <x v="10"/>
    <n v="60"/>
    <x v="1"/>
  </r>
  <r>
    <x v="0"/>
    <x v="24"/>
    <x v="24"/>
    <n v="80"/>
    <x v="1"/>
  </r>
  <r>
    <x v="0"/>
    <x v="15"/>
    <x v="15"/>
    <n v="60"/>
    <x v="1"/>
  </r>
  <r>
    <x v="0"/>
    <x v="32"/>
    <x v="32"/>
    <n v="80"/>
    <x v="1"/>
  </r>
  <r>
    <x v="0"/>
    <x v="136"/>
    <x v="137"/>
    <n v="16"/>
    <x v="1"/>
  </r>
  <r>
    <x v="0"/>
    <x v="4"/>
    <x v="4"/>
    <n v="720"/>
    <x v="1"/>
  </r>
  <r>
    <x v="0"/>
    <x v="1"/>
    <x v="1"/>
    <n v="420"/>
    <x v="1"/>
  </r>
  <r>
    <x v="0"/>
    <x v="136"/>
    <x v="137"/>
    <n v="16"/>
    <x v="1"/>
  </r>
  <r>
    <x v="0"/>
    <x v="15"/>
    <x v="15"/>
    <n v="300"/>
    <x v="1"/>
  </r>
  <r>
    <x v="0"/>
    <x v="2"/>
    <x v="2"/>
    <n v="400"/>
    <x v="1"/>
  </r>
  <r>
    <x v="0"/>
    <x v="136"/>
    <x v="137"/>
    <n v="10"/>
    <x v="1"/>
  </r>
  <r>
    <x v="0"/>
    <x v="5"/>
    <x v="5"/>
    <n v="200"/>
    <x v="1"/>
  </r>
  <r>
    <x v="0"/>
    <x v="24"/>
    <x v="24"/>
    <n v="160"/>
    <x v="1"/>
  </r>
  <r>
    <x v="0"/>
    <x v="26"/>
    <x v="26"/>
    <n v="270"/>
    <x v="1"/>
  </r>
  <r>
    <x v="0"/>
    <x v="98"/>
    <x v="98"/>
    <n v="60"/>
    <x v="1"/>
  </r>
  <r>
    <x v="0"/>
    <x v="32"/>
    <x v="32"/>
    <n v="80"/>
    <x v="1"/>
  </r>
  <r>
    <x v="0"/>
    <x v="30"/>
    <x v="30"/>
    <n v="60"/>
    <x v="1"/>
  </r>
  <r>
    <x v="0"/>
    <x v="136"/>
    <x v="137"/>
    <n v="10"/>
    <x v="1"/>
  </r>
  <r>
    <x v="0"/>
    <x v="1"/>
    <x v="1"/>
    <n v="300"/>
    <x v="1"/>
  </r>
  <r>
    <x v="0"/>
    <x v="15"/>
    <x v="15"/>
    <n v="180"/>
    <x v="1"/>
  </r>
  <r>
    <x v="0"/>
    <x v="5"/>
    <x v="5"/>
    <n v="100"/>
    <x v="1"/>
  </r>
  <r>
    <x v="0"/>
    <x v="41"/>
    <x v="41"/>
    <n v="160"/>
    <x v="1"/>
  </r>
  <r>
    <x v="0"/>
    <x v="33"/>
    <x v="138"/>
    <n v="540"/>
    <x v="1"/>
  </r>
  <r>
    <x v="0"/>
    <x v="50"/>
    <x v="50"/>
    <n v="60"/>
    <x v="1"/>
  </r>
  <r>
    <x v="0"/>
    <x v="137"/>
    <x v="140"/>
    <n v="60"/>
    <x v="1"/>
  </r>
  <r>
    <x v="0"/>
    <x v="136"/>
    <x v="137"/>
    <n v="16"/>
    <x v="1"/>
  </r>
  <r>
    <x v="0"/>
    <x v="2"/>
    <x v="2"/>
    <n v="560"/>
    <x v="1"/>
  </r>
  <r>
    <x v="0"/>
    <x v="1"/>
    <x v="1"/>
    <n v="120"/>
    <x v="1"/>
  </r>
  <r>
    <x v="0"/>
    <x v="24"/>
    <x v="24"/>
    <n v="160"/>
    <x v="1"/>
  </r>
  <r>
    <x v="0"/>
    <x v="4"/>
    <x v="4"/>
    <n v="160"/>
    <x v="1"/>
  </r>
  <r>
    <x v="0"/>
    <x v="15"/>
    <x v="15"/>
    <n v="120"/>
    <x v="1"/>
  </r>
  <r>
    <x v="0"/>
    <x v="41"/>
    <x v="41"/>
    <n v="80"/>
    <x v="1"/>
  </r>
  <r>
    <x v="0"/>
    <x v="136"/>
    <x v="137"/>
    <n v="16"/>
    <x v="1"/>
  </r>
  <r>
    <x v="0"/>
    <x v="2"/>
    <x v="2"/>
    <n v="160"/>
    <x v="1"/>
  </r>
  <r>
    <x v="0"/>
    <x v="5"/>
    <x v="5"/>
    <n v="100"/>
    <x v="1"/>
  </r>
  <r>
    <x v="0"/>
    <x v="1"/>
    <x v="1"/>
    <n v="120"/>
    <x v="1"/>
  </r>
  <r>
    <x v="0"/>
    <x v="24"/>
    <x v="24"/>
    <n v="80"/>
    <x v="1"/>
  </r>
  <r>
    <x v="0"/>
    <x v="4"/>
    <x v="4"/>
    <n v="80"/>
    <x v="1"/>
  </r>
  <r>
    <x v="0"/>
    <x v="15"/>
    <x v="15"/>
    <n v="60"/>
    <x v="1"/>
  </r>
  <r>
    <x v="0"/>
    <x v="41"/>
    <x v="41"/>
    <n v="80"/>
    <x v="1"/>
  </r>
  <r>
    <x v="0"/>
    <x v="136"/>
    <x v="137"/>
    <n v="10"/>
    <x v="1"/>
  </r>
  <r>
    <x v="0"/>
    <x v="2"/>
    <x v="2"/>
    <n v="800"/>
    <x v="1"/>
  </r>
  <r>
    <x v="0"/>
    <x v="1"/>
    <x v="1"/>
    <n v="420"/>
    <x v="1"/>
  </r>
  <r>
    <x v="0"/>
    <x v="5"/>
    <x v="5"/>
    <n v="350"/>
    <x v="1"/>
  </r>
  <r>
    <x v="0"/>
    <x v="136"/>
    <x v="137"/>
    <n v="24"/>
    <x v="1"/>
  </r>
  <r>
    <x v="0"/>
    <x v="4"/>
    <x v="4"/>
    <n v="1280"/>
    <x v="1"/>
  </r>
  <r>
    <x v="0"/>
    <x v="24"/>
    <x v="24"/>
    <n v="320"/>
    <x v="1"/>
  </r>
  <r>
    <x v="0"/>
    <x v="13"/>
    <x v="13"/>
    <n v="80"/>
    <x v="1"/>
  </r>
  <r>
    <x v="0"/>
    <x v="41"/>
    <x v="41"/>
    <n v="160"/>
    <x v="1"/>
  </r>
  <r>
    <x v="0"/>
    <x v="136"/>
    <x v="137"/>
    <n v="24"/>
    <x v="1"/>
  </r>
  <r>
    <x v="0"/>
    <x v="2"/>
    <x v="2"/>
    <n v="480"/>
    <x v="1"/>
  </r>
  <r>
    <x v="0"/>
    <x v="10"/>
    <x v="10"/>
    <n v="240"/>
    <x v="1"/>
  </r>
  <r>
    <x v="0"/>
    <x v="4"/>
    <x v="4"/>
    <n v="160"/>
    <x v="1"/>
  </r>
  <r>
    <x v="0"/>
    <x v="15"/>
    <x v="15"/>
    <n v="120"/>
    <x v="1"/>
  </r>
  <r>
    <x v="0"/>
    <x v="5"/>
    <x v="5"/>
    <n v="100"/>
    <x v="1"/>
  </r>
  <r>
    <x v="0"/>
    <x v="13"/>
    <x v="13"/>
    <n v="80"/>
    <x v="1"/>
  </r>
  <r>
    <x v="0"/>
    <x v="11"/>
    <x v="11"/>
    <n v="80"/>
    <x v="1"/>
  </r>
  <r>
    <x v="0"/>
    <x v="6"/>
    <x v="6"/>
    <n v="60"/>
    <x v="1"/>
  </r>
  <r>
    <x v="0"/>
    <x v="32"/>
    <x v="32"/>
    <n v="80"/>
    <x v="1"/>
  </r>
  <r>
    <x v="0"/>
    <x v="24"/>
    <x v="24"/>
    <n v="80"/>
    <x v="1"/>
  </r>
  <r>
    <x v="0"/>
    <x v="26"/>
    <x v="26"/>
    <n v="270"/>
    <x v="1"/>
  </r>
  <r>
    <x v="0"/>
    <x v="136"/>
    <x v="137"/>
    <n v="24"/>
    <x v="1"/>
  </r>
  <r>
    <x v="3"/>
    <x v="2"/>
    <x v="2"/>
    <n v="880"/>
    <x v="1"/>
  </r>
  <r>
    <x v="3"/>
    <x v="1"/>
    <x v="1"/>
    <n v="420"/>
    <x v="1"/>
  </r>
  <r>
    <x v="3"/>
    <x v="4"/>
    <x v="4"/>
    <n v="480"/>
    <x v="1"/>
  </r>
  <r>
    <x v="3"/>
    <x v="136"/>
    <x v="137"/>
    <n v="24"/>
    <x v="1"/>
  </r>
  <r>
    <x v="3"/>
    <x v="26"/>
    <x v="26"/>
    <n v="1080"/>
    <x v="1"/>
  </r>
  <r>
    <x v="3"/>
    <x v="5"/>
    <x v="5"/>
    <n v="100"/>
    <x v="1"/>
  </r>
  <r>
    <x v="3"/>
    <x v="32"/>
    <x v="32"/>
    <n v="160"/>
    <x v="1"/>
  </r>
  <r>
    <x v="3"/>
    <x v="13"/>
    <x v="13"/>
    <n v="80"/>
    <x v="1"/>
  </r>
  <r>
    <x v="3"/>
    <x v="24"/>
    <x v="24"/>
    <n v="160"/>
    <x v="1"/>
  </r>
  <r>
    <x v="3"/>
    <x v="30"/>
    <x v="30"/>
    <n v="120"/>
    <x v="1"/>
  </r>
  <r>
    <x v="3"/>
    <x v="41"/>
    <x v="41"/>
    <n v="160"/>
    <x v="1"/>
  </r>
  <r>
    <x v="3"/>
    <x v="15"/>
    <x v="15"/>
    <n v="120"/>
    <x v="1"/>
  </r>
  <r>
    <x v="3"/>
    <x v="3"/>
    <x v="136"/>
    <n v="224"/>
    <x v="1"/>
  </r>
  <r>
    <x v="3"/>
    <x v="76"/>
    <x v="76"/>
    <n v="270"/>
    <x v="1"/>
  </r>
  <r>
    <x v="3"/>
    <x v="31"/>
    <x v="31"/>
    <n v="423"/>
    <x v="1"/>
  </r>
  <r>
    <x v="3"/>
    <x v="61"/>
    <x v="61"/>
    <n v="270"/>
    <x v="1"/>
  </r>
  <r>
    <x v="3"/>
    <x v="63"/>
    <x v="141"/>
    <n v="270"/>
    <x v="1"/>
  </r>
  <r>
    <x v="3"/>
    <x v="136"/>
    <x v="137"/>
    <n v="24"/>
    <x v="1"/>
  </r>
  <r>
    <x v="3"/>
    <x v="1"/>
    <x v="1"/>
    <n v="840"/>
    <x v="1"/>
  </r>
  <r>
    <x v="3"/>
    <x v="15"/>
    <x v="15"/>
    <n v="600"/>
    <x v="1"/>
  </r>
  <r>
    <x v="3"/>
    <x v="136"/>
    <x v="137"/>
    <n v="24"/>
    <x v="1"/>
  </r>
  <r>
    <x v="3"/>
    <x v="5"/>
    <x v="5"/>
    <n v="300"/>
    <x v="1"/>
  </r>
  <r>
    <x v="3"/>
    <x v="26"/>
    <x v="26"/>
    <n v="1350"/>
    <x v="1"/>
  </r>
  <r>
    <x v="3"/>
    <x v="31"/>
    <x v="31"/>
    <n v="2115"/>
    <x v="1"/>
  </r>
  <r>
    <x v="3"/>
    <x v="3"/>
    <x v="136"/>
    <n v="336"/>
    <x v="1"/>
  </r>
  <r>
    <x v="3"/>
    <x v="13"/>
    <x v="13"/>
    <n v="80"/>
    <x v="1"/>
  </r>
  <r>
    <x v="3"/>
    <x v="32"/>
    <x v="32"/>
    <n v="160"/>
    <x v="1"/>
  </r>
  <r>
    <x v="3"/>
    <x v="61"/>
    <x v="61"/>
    <n v="270"/>
    <x v="1"/>
  </r>
  <r>
    <x v="3"/>
    <x v="136"/>
    <x v="137"/>
    <n v="24"/>
    <x v="1"/>
  </r>
  <r>
    <x v="3"/>
    <x v="1"/>
    <x v="1"/>
    <n v="840"/>
    <x v="1"/>
  </r>
  <r>
    <x v="3"/>
    <x v="2"/>
    <x v="2"/>
    <n v="800"/>
    <x v="1"/>
  </r>
  <r>
    <x v="3"/>
    <x v="136"/>
    <x v="137"/>
    <n v="24"/>
    <x v="1"/>
  </r>
  <r>
    <x v="3"/>
    <x v="5"/>
    <x v="5"/>
    <n v="300"/>
    <x v="1"/>
  </r>
  <r>
    <x v="3"/>
    <x v="26"/>
    <x v="26"/>
    <n v="1080"/>
    <x v="1"/>
  </r>
  <r>
    <x v="3"/>
    <x v="31"/>
    <x v="31"/>
    <n v="1692"/>
    <x v="1"/>
  </r>
  <r>
    <x v="3"/>
    <x v="4"/>
    <x v="4"/>
    <n v="240"/>
    <x v="1"/>
  </r>
  <r>
    <x v="3"/>
    <x v="32"/>
    <x v="32"/>
    <n v="160"/>
    <x v="1"/>
  </r>
  <r>
    <x v="3"/>
    <x v="41"/>
    <x v="41"/>
    <n v="160"/>
    <x v="1"/>
  </r>
  <r>
    <x v="3"/>
    <x v="3"/>
    <x v="136"/>
    <n v="224"/>
    <x v="1"/>
  </r>
  <r>
    <x v="3"/>
    <x v="57"/>
    <x v="57"/>
    <n v="40"/>
    <x v="1"/>
  </r>
  <r>
    <x v="3"/>
    <x v="136"/>
    <x v="137"/>
    <n v="24"/>
    <x v="1"/>
  </r>
  <r>
    <x v="3"/>
    <x v="1"/>
    <x v="1"/>
    <n v="1320"/>
    <x v="1"/>
  </r>
  <r>
    <x v="3"/>
    <x v="136"/>
    <x v="137"/>
    <n v="22"/>
    <x v="1"/>
  </r>
  <r>
    <x v="3"/>
    <x v="2"/>
    <x v="2"/>
    <n v="640"/>
    <x v="1"/>
  </r>
  <r>
    <x v="3"/>
    <x v="26"/>
    <x v="26"/>
    <n v="1350"/>
    <x v="1"/>
  </r>
  <r>
    <x v="3"/>
    <x v="31"/>
    <x v="31"/>
    <n v="1692"/>
    <x v="1"/>
  </r>
  <r>
    <x v="3"/>
    <x v="4"/>
    <x v="4"/>
    <n v="320"/>
    <x v="1"/>
  </r>
  <r>
    <x v="3"/>
    <x v="50"/>
    <x v="50"/>
    <n v="120"/>
    <x v="1"/>
  </r>
  <r>
    <x v="3"/>
    <x v="76"/>
    <x v="76"/>
    <n v="270"/>
    <x v="1"/>
  </r>
  <r>
    <x v="3"/>
    <x v="136"/>
    <x v="137"/>
    <n v="24"/>
    <x v="1"/>
  </r>
  <r>
    <x v="3"/>
    <x v="2"/>
    <x v="2"/>
    <n v="1280"/>
    <x v="1"/>
  </r>
  <r>
    <x v="3"/>
    <x v="1"/>
    <x v="1"/>
    <n v="480"/>
    <x v="1"/>
  </r>
  <r>
    <x v="3"/>
    <x v="136"/>
    <x v="137"/>
    <n v="24"/>
    <x v="1"/>
  </r>
  <r>
    <x v="3"/>
    <x v="26"/>
    <x v="26"/>
    <n v="1080"/>
    <x v="1"/>
  </r>
  <r>
    <x v="3"/>
    <x v="5"/>
    <x v="5"/>
    <n v="200"/>
    <x v="1"/>
  </r>
  <r>
    <x v="3"/>
    <x v="31"/>
    <x v="31"/>
    <n v="1692"/>
    <x v="1"/>
  </r>
  <r>
    <x v="3"/>
    <x v="41"/>
    <x v="41"/>
    <n v="240"/>
    <x v="1"/>
  </r>
  <r>
    <x v="3"/>
    <x v="13"/>
    <x v="13"/>
    <n v="80"/>
    <x v="1"/>
  </r>
  <r>
    <x v="3"/>
    <x v="32"/>
    <x v="32"/>
    <n v="160"/>
    <x v="1"/>
  </r>
  <r>
    <x v="3"/>
    <x v="30"/>
    <x v="30"/>
    <n v="120"/>
    <x v="1"/>
  </r>
  <r>
    <x v="3"/>
    <x v="33"/>
    <x v="138"/>
    <n v="540"/>
    <x v="1"/>
  </r>
  <r>
    <x v="3"/>
    <x v="76"/>
    <x v="76"/>
    <n v="270"/>
    <x v="1"/>
  </r>
  <r>
    <x v="3"/>
    <x v="136"/>
    <x v="137"/>
    <n v="24"/>
    <x v="1"/>
  </r>
  <r>
    <x v="3"/>
    <x v="1"/>
    <x v="1"/>
    <n v="540"/>
    <x v="1"/>
  </r>
  <r>
    <x v="3"/>
    <x v="2"/>
    <x v="2"/>
    <n v="400"/>
    <x v="1"/>
  </r>
  <r>
    <x v="3"/>
    <x v="32"/>
    <x v="32"/>
    <n v="160"/>
    <x v="1"/>
  </r>
  <r>
    <x v="3"/>
    <x v="29"/>
    <x v="29"/>
    <n v="160"/>
    <x v="1"/>
  </r>
  <r>
    <x v="3"/>
    <x v="5"/>
    <x v="5"/>
    <n v="50"/>
    <x v="1"/>
  </r>
  <r>
    <x v="3"/>
    <x v="24"/>
    <x v="24"/>
    <n v="80"/>
    <x v="1"/>
  </r>
  <r>
    <x v="3"/>
    <x v="30"/>
    <x v="30"/>
    <n v="60"/>
    <x v="1"/>
  </r>
  <r>
    <x v="3"/>
    <x v="50"/>
    <x v="50"/>
    <n v="60"/>
    <x v="1"/>
  </r>
  <r>
    <x v="3"/>
    <x v="8"/>
    <x v="8"/>
    <n v="148"/>
    <x v="1"/>
  </r>
  <r>
    <x v="3"/>
    <x v="31"/>
    <x v="31"/>
    <n v="423"/>
    <x v="1"/>
  </r>
  <r>
    <x v="3"/>
    <x v="136"/>
    <x v="137"/>
    <n v="24"/>
    <x v="1"/>
  </r>
  <r>
    <x v="3"/>
    <x v="1"/>
    <x v="1"/>
    <n v="240"/>
    <x v="1"/>
  </r>
  <r>
    <x v="3"/>
    <x v="3"/>
    <x v="136"/>
    <n v="448"/>
    <x v="1"/>
  </r>
  <r>
    <x v="3"/>
    <x v="29"/>
    <x v="29"/>
    <n v="160"/>
    <x v="1"/>
  </r>
  <r>
    <x v="3"/>
    <x v="13"/>
    <x v="13"/>
    <n v="80"/>
    <x v="1"/>
  </r>
  <r>
    <x v="3"/>
    <x v="24"/>
    <x v="24"/>
    <n v="160"/>
    <x v="1"/>
  </r>
  <r>
    <x v="3"/>
    <x v="38"/>
    <x v="38"/>
    <n v="160"/>
    <x v="1"/>
  </r>
  <r>
    <x v="3"/>
    <x v="26"/>
    <x v="26"/>
    <n v="270"/>
    <x v="1"/>
  </r>
  <r>
    <x v="3"/>
    <x v="100"/>
    <x v="100"/>
    <n v="80"/>
    <x v="1"/>
  </r>
  <r>
    <x v="3"/>
    <x v="16"/>
    <x v="16"/>
    <n v="50"/>
    <x v="1"/>
  </r>
  <r>
    <x v="3"/>
    <x v="43"/>
    <x v="43"/>
    <n v="40"/>
    <x v="1"/>
  </r>
  <r>
    <x v="3"/>
    <x v="60"/>
    <x v="60"/>
    <n v="60"/>
    <x v="1"/>
  </r>
  <r>
    <x v="3"/>
    <x v="8"/>
    <x v="8"/>
    <n v="148"/>
    <x v="1"/>
  </r>
  <r>
    <x v="3"/>
    <x v="31"/>
    <x v="31"/>
    <n v="423"/>
    <x v="1"/>
  </r>
  <r>
    <x v="3"/>
    <x v="45"/>
    <x v="45"/>
    <n v="50"/>
    <x v="1"/>
  </r>
  <r>
    <x v="3"/>
    <x v="136"/>
    <x v="137"/>
    <n v="24"/>
    <x v="1"/>
  </r>
  <r>
    <x v="3"/>
    <x v="2"/>
    <x v="2"/>
    <n v="480"/>
    <x v="1"/>
  </r>
  <r>
    <x v="3"/>
    <x v="1"/>
    <x v="1"/>
    <n v="180"/>
    <x v="1"/>
  </r>
  <r>
    <x v="3"/>
    <x v="29"/>
    <x v="29"/>
    <n v="240"/>
    <x v="1"/>
  </r>
  <r>
    <x v="3"/>
    <x v="5"/>
    <x v="5"/>
    <n v="100"/>
    <x v="1"/>
  </r>
  <r>
    <x v="3"/>
    <x v="32"/>
    <x v="32"/>
    <n v="160"/>
    <x v="1"/>
  </r>
  <r>
    <x v="3"/>
    <x v="22"/>
    <x v="22"/>
    <n v="160"/>
    <x v="1"/>
  </r>
  <r>
    <x v="3"/>
    <x v="3"/>
    <x v="136"/>
    <n v="224"/>
    <x v="1"/>
  </r>
  <r>
    <x v="3"/>
    <x v="43"/>
    <x v="43"/>
    <n v="40"/>
    <x v="1"/>
  </r>
  <r>
    <x v="3"/>
    <x v="41"/>
    <x v="41"/>
    <n v="80"/>
    <x v="1"/>
  </r>
  <r>
    <x v="3"/>
    <x v="38"/>
    <x v="38"/>
    <n v="80"/>
    <x v="1"/>
  </r>
  <r>
    <x v="3"/>
    <x v="88"/>
    <x v="88"/>
    <n v="40"/>
    <x v="1"/>
  </r>
  <r>
    <x v="3"/>
    <x v="136"/>
    <x v="137"/>
    <n v="24"/>
    <x v="1"/>
  </r>
  <r>
    <x v="3"/>
    <x v="1"/>
    <x v="1"/>
    <n v="420"/>
    <x v="1"/>
  </r>
  <r>
    <x v="3"/>
    <x v="5"/>
    <x v="5"/>
    <n v="250"/>
    <x v="1"/>
  </r>
  <r>
    <x v="3"/>
    <x v="4"/>
    <x v="4"/>
    <n v="240"/>
    <x v="1"/>
  </r>
  <r>
    <x v="3"/>
    <x v="32"/>
    <x v="32"/>
    <n v="160"/>
    <x v="1"/>
  </r>
  <r>
    <x v="3"/>
    <x v="15"/>
    <x v="15"/>
    <n v="120"/>
    <x v="1"/>
  </r>
  <r>
    <x v="3"/>
    <x v="18"/>
    <x v="139"/>
    <n v="224"/>
    <x v="1"/>
  </r>
  <r>
    <x v="3"/>
    <x v="24"/>
    <x v="24"/>
    <n v="80"/>
    <x v="1"/>
  </r>
  <r>
    <x v="3"/>
    <x v="10"/>
    <x v="10"/>
    <n v="120"/>
    <x v="1"/>
  </r>
  <r>
    <x v="3"/>
    <x v="136"/>
    <x v="137"/>
    <n v="24"/>
    <x v="1"/>
  </r>
  <r>
    <x v="3"/>
    <x v="2"/>
    <x v="2"/>
    <n v="1280"/>
    <x v="1"/>
  </r>
  <r>
    <x v="3"/>
    <x v="50"/>
    <x v="50"/>
    <n v="180"/>
    <x v="1"/>
  </r>
  <r>
    <x v="3"/>
    <x v="4"/>
    <x v="4"/>
    <n v="160"/>
    <x v="1"/>
  </r>
  <r>
    <x v="3"/>
    <x v="33"/>
    <x v="138"/>
    <n v="540"/>
    <x v="1"/>
  </r>
  <r>
    <x v="3"/>
    <x v="41"/>
    <x v="41"/>
    <n v="80"/>
    <x v="1"/>
  </r>
  <r>
    <x v="3"/>
    <x v="136"/>
    <x v="137"/>
    <n v="2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23FCB7-3874-4DAD-8B68-17DACE9476F8}" name="TablaDinámica13" cacheId="10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V3:Y220" firstHeaderRow="1" firstDataRow="1" firstDataCol="3" rowPageCount="1" colPageCount="1"/>
  <pivotFields count="5">
    <pivotField axis="axisRow" compact="0" outline="0" showAll="0" defaultSubtotal="0">
      <items count="4">
        <item x="3"/>
        <item x="0"/>
        <item x="2"/>
        <item x="1"/>
      </items>
    </pivotField>
    <pivotField axis="axisRow" compact="0" outline="0" showAll="0" defaultSubtotal="0">
      <items count="138">
        <item x="80"/>
        <item x="53"/>
        <item x="118"/>
        <item x="120"/>
        <item x="67"/>
        <item x="7"/>
        <item x="42"/>
        <item x="55"/>
        <item x="20"/>
        <item x="5"/>
        <item x="26"/>
        <item x="13"/>
        <item x="64"/>
        <item x="10"/>
        <item x="12"/>
        <item x="135"/>
        <item x="1"/>
        <item x="133"/>
        <item x="31"/>
        <item x="6"/>
        <item x="2"/>
        <item x="98"/>
        <item x="11"/>
        <item x="32"/>
        <item x="70"/>
        <item x="39"/>
        <item x="100"/>
        <item x="96"/>
        <item x="131"/>
        <item x="57"/>
        <item x="0"/>
        <item x="47"/>
        <item x="27"/>
        <item x="81"/>
        <item x="62"/>
        <item x="37"/>
        <item x="25"/>
        <item x="34"/>
        <item x="65"/>
        <item x="89"/>
        <item x="68"/>
        <item x="111"/>
        <item x="115"/>
        <item x="84"/>
        <item x="91"/>
        <item x="28"/>
        <item x="16"/>
        <item x="86"/>
        <item x="76"/>
        <item x="77"/>
        <item x="43"/>
        <item x="23"/>
        <item x="109"/>
        <item x="49"/>
        <item x="97"/>
        <item x="24"/>
        <item x="52"/>
        <item x="117"/>
        <item x="30"/>
        <item x="134"/>
        <item x="88"/>
        <item x="48"/>
        <item x="73"/>
        <item x="44"/>
        <item x="60"/>
        <item x="35"/>
        <item x="114"/>
        <item x="61"/>
        <item x="107"/>
        <item x="101"/>
        <item x="17"/>
        <item x="127"/>
        <item x="99"/>
        <item x="128"/>
        <item x="41"/>
        <item x="116"/>
        <item x="71"/>
        <item x="124"/>
        <item x="50"/>
        <item x="108"/>
        <item x="66"/>
        <item x="130"/>
        <item x="82"/>
        <item x="22"/>
        <item x="38"/>
        <item x="29"/>
        <item x="137"/>
        <item x="102"/>
        <item x="121"/>
        <item x="125"/>
        <item x="87"/>
        <item x="93"/>
        <item x="21"/>
        <item x="123"/>
        <item x="46"/>
        <item x="113"/>
        <item x="132"/>
        <item x="110"/>
        <item x="95"/>
        <item x="9"/>
        <item x="4"/>
        <item x="15"/>
        <item x="14"/>
        <item x="75"/>
        <item x="54"/>
        <item x="3"/>
        <item x="33"/>
        <item x="18"/>
        <item x="63"/>
        <item x="103"/>
        <item x="85"/>
        <item x="36"/>
        <item x="19"/>
        <item x="122"/>
        <item x="106"/>
        <item x="79"/>
        <item x="40"/>
        <item x="90"/>
        <item x="112"/>
        <item x="72"/>
        <item x="51"/>
        <item x="8"/>
        <item x="119"/>
        <item x="56"/>
        <item x="45"/>
        <item x="69"/>
        <item x="78"/>
        <item x="94"/>
        <item x="92"/>
        <item x="83"/>
        <item x="74"/>
        <item x="104"/>
        <item x="58"/>
        <item x="126"/>
        <item x="59"/>
        <item x="105"/>
        <item x="129"/>
        <item x="136"/>
      </items>
    </pivotField>
    <pivotField axis="axisRow" compact="0" outline="0" showAll="0" sortType="descending" defaultSubtotal="0">
      <items count="142">
        <item x="56"/>
        <item x="119"/>
        <item x="8"/>
        <item x="51"/>
        <item x="36"/>
        <item x="19"/>
        <item x="85"/>
        <item x="40"/>
        <item x="103"/>
        <item x="79"/>
        <item x="122"/>
        <item x="106"/>
        <item x="32"/>
        <item x="64"/>
        <item x="57"/>
        <item x="10"/>
        <item x="0"/>
        <item x="5"/>
        <item x="2"/>
        <item x="12"/>
        <item x="6"/>
        <item x="135"/>
        <item x="98"/>
        <item x="11"/>
        <item x="1"/>
        <item x="31"/>
        <item x="80"/>
        <item x="26"/>
        <item x="13"/>
        <item x="133"/>
        <item x="100"/>
        <item x="96"/>
        <item x="70"/>
        <item x="39"/>
        <item x="131"/>
        <item x="120"/>
        <item x="55"/>
        <item x="115"/>
        <item x="34"/>
        <item x="89"/>
        <item x="7"/>
        <item x="67"/>
        <item x="20"/>
        <item x="65"/>
        <item x="91"/>
        <item x="28"/>
        <item x="84"/>
        <item x="118"/>
        <item x="42"/>
        <item x="111"/>
        <item x="25"/>
        <item x="68"/>
        <item x="109"/>
        <item x="47"/>
        <item x="49"/>
        <item x="27"/>
        <item x="16"/>
        <item x="24"/>
        <item x="97"/>
        <item x="52"/>
        <item x="117"/>
        <item x="88"/>
        <item x="30"/>
        <item x="86"/>
        <item x="76"/>
        <item x="43"/>
        <item x="77"/>
        <item x="134"/>
        <item x="123"/>
        <item x="46"/>
        <item x="113"/>
        <item x="132"/>
        <item x="110"/>
        <item x="87"/>
        <item x="93"/>
        <item x="48"/>
        <item x="44"/>
        <item x="60"/>
        <item x="73"/>
        <item x="83"/>
        <item x="37"/>
        <item x="45"/>
        <item x="58"/>
        <item x="104"/>
        <item x="74"/>
        <item x="126"/>
        <item x="105"/>
        <item x="59"/>
        <item x="69"/>
        <item x="78"/>
        <item x="94"/>
        <item x="129"/>
        <item x="23"/>
        <item x="92"/>
        <item x="72"/>
        <item x="21"/>
        <item x="102"/>
        <item x="125"/>
        <item x="121"/>
        <item x="137"/>
        <item x="33"/>
        <item x="3"/>
        <item x="63"/>
        <item x="18"/>
        <item x="138"/>
        <item x="136"/>
        <item x="141"/>
        <item x="139"/>
        <item x="90"/>
        <item x="112"/>
        <item x="38"/>
        <item x="140"/>
        <item x="29"/>
        <item x="22"/>
        <item x="82"/>
        <item x="17"/>
        <item x="127"/>
        <item x="81"/>
        <item x="99"/>
        <item x="62"/>
        <item x="35"/>
        <item x="41"/>
        <item x="128"/>
        <item x="71"/>
        <item x="116"/>
        <item x="124"/>
        <item x="50"/>
        <item x="114"/>
        <item x="61"/>
        <item x="101"/>
        <item x="107"/>
        <item x="66"/>
        <item x="108"/>
        <item x="130"/>
        <item x="54"/>
        <item x="75"/>
        <item x="4"/>
        <item x="15"/>
        <item x="95"/>
        <item x="14"/>
        <item x="53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 defaultSubtotal="0"/>
    <pivotField axis="axisPage" compact="0" outline="0" showAll="0" defaultSubtotal="0">
      <items count="2">
        <item x="0"/>
        <item x="1"/>
      </items>
    </pivotField>
  </pivotFields>
  <rowFields count="3">
    <field x="0"/>
    <field x="1"/>
    <field x="2"/>
  </rowFields>
  <rowItems count="217">
    <i>
      <x/>
      <x v="1"/>
      <x v="140"/>
    </i>
    <i r="1">
      <x v="9"/>
      <x v="17"/>
    </i>
    <i r="1">
      <x v="10"/>
      <x v="27"/>
    </i>
    <i r="1">
      <x v="11"/>
      <x v="28"/>
    </i>
    <i r="1">
      <x v="13"/>
      <x v="15"/>
    </i>
    <i r="1">
      <x v="16"/>
      <x v="24"/>
    </i>
    <i r="1">
      <x v="18"/>
      <x v="25"/>
    </i>
    <i r="1">
      <x v="19"/>
      <x v="20"/>
    </i>
    <i r="1">
      <x v="20"/>
      <x v="18"/>
    </i>
    <i r="1">
      <x v="21"/>
      <x v="22"/>
    </i>
    <i r="1">
      <x v="23"/>
      <x v="12"/>
    </i>
    <i r="1">
      <x v="26"/>
      <x v="30"/>
    </i>
    <i r="1">
      <x v="27"/>
      <x v="31"/>
    </i>
    <i r="1">
      <x v="29"/>
      <x v="14"/>
    </i>
    <i r="1">
      <x v="31"/>
      <x v="53"/>
    </i>
    <i r="1">
      <x v="33"/>
      <x v="117"/>
    </i>
    <i r="1">
      <x v="46"/>
      <x v="56"/>
    </i>
    <i r="1">
      <x v="47"/>
      <x v="63"/>
    </i>
    <i r="1">
      <x v="48"/>
      <x v="64"/>
    </i>
    <i r="1">
      <x v="49"/>
      <x v="66"/>
    </i>
    <i r="1">
      <x v="50"/>
      <x v="65"/>
    </i>
    <i r="1">
      <x v="53"/>
      <x v="54"/>
    </i>
    <i r="1">
      <x v="55"/>
      <x v="57"/>
    </i>
    <i r="1">
      <x v="56"/>
      <x v="59"/>
    </i>
    <i r="1">
      <x v="58"/>
      <x v="62"/>
    </i>
    <i r="1">
      <x v="60"/>
      <x v="61"/>
    </i>
    <i r="1">
      <x v="61"/>
      <x v="75"/>
    </i>
    <i r="1">
      <x v="62"/>
      <x v="78"/>
    </i>
    <i r="1">
      <x v="63"/>
      <x v="76"/>
    </i>
    <i r="1">
      <x v="64"/>
      <x v="77"/>
    </i>
    <i r="1">
      <x v="65"/>
      <x v="120"/>
    </i>
    <i r="1">
      <x v="66"/>
      <x v="127"/>
    </i>
    <i r="1">
      <x v="67"/>
      <x v="128"/>
    </i>
    <i r="1">
      <x v="68"/>
      <x v="130"/>
    </i>
    <i r="1">
      <x v="69"/>
      <x v="129"/>
    </i>
    <i r="1">
      <x v="72"/>
      <x v="118"/>
    </i>
    <i r="1">
      <x v="74"/>
      <x v="121"/>
    </i>
    <i r="1">
      <x v="76"/>
      <x v="123"/>
    </i>
    <i r="1">
      <x v="78"/>
      <x v="126"/>
    </i>
    <i r="1">
      <x v="79"/>
      <x v="132"/>
    </i>
    <i r="1">
      <x v="80"/>
      <x v="131"/>
    </i>
    <i r="1">
      <x v="83"/>
      <x v="113"/>
    </i>
    <i r="1">
      <x v="84"/>
      <x v="110"/>
    </i>
    <i r="1">
      <x v="85"/>
      <x v="112"/>
    </i>
    <i r="1">
      <x v="93"/>
      <x v="68"/>
    </i>
    <i r="1">
      <x v="95"/>
      <x v="70"/>
    </i>
    <i r="1">
      <x v="97"/>
      <x v="72"/>
    </i>
    <i r="1">
      <x v="100"/>
      <x v="136"/>
    </i>
    <i r="1">
      <x v="101"/>
      <x v="137"/>
    </i>
    <i r="1">
      <x v="105"/>
      <x v="105"/>
    </i>
    <i r="1">
      <x v="106"/>
      <x v="104"/>
    </i>
    <i r="1">
      <x v="107"/>
      <x v="107"/>
    </i>
    <i r="1">
      <x v="108"/>
      <x v="106"/>
    </i>
    <i r="1">
      <x v="119"/>
      <x v="94"/>
    </i>
    <i r="1">
      <x v="121"/>
      <x v="2"/>
    </i>
    <i r="1">
      <x v="124"/>
      <x v="81"/>
    </i>
    <i r="1">
      <x v="127"/>
      <x v="90"/>
    </i>
    <i r="1">
      <x v="130"/>
      <x v="84"/>
    </i>
    <i r="1">
      <x v="132"/>
      <x v="82"/>
    </i>
    <i r="1">
      <x v="134"/>
      <x v="87"/>
    </i>
    <i r="1">
      <x v="137"/>
      <x v="99"/>
    </i>
    <i>
      <x v="1"/>
      <x v="5"/>
      <x v="40"/>
    </i>
    <i r="1">
      <x v="9"/>
      <x v="17"/>
    </i>
    <i r="1">
      <x v="10"/>
      <x v="27"/>
    </i>
    <i r="1">
      <x v="11"/>
      <x v="28"/>
    </i>
    <i r="1">
      <x v="13"/>
      <x v="15"/>
    </i>
    <i r="1">
      <x v="15"/>
      <x v="21"/>
    </i>
    <i r="1">
      <x v="16"/>
      <x v="24"/>
    </i>
    <i r="1">
      <x v="18"/>
      <x v="25"/>
    </i>
    <i r="1">
      <x v="19"/>
      <x v="20"/>
    </i>
    <i r="1">
      <x v="20"/>
      <x v="18"/>
    </i>
    <i r="1">
      <x v="21"/>
      <x v="22"/>
    </i>
    <i r="1">
      <x v="22"/>
      <x v="23"/>
    </i>
    <i r="1">
      <x v="23"/>
      <x v="12"/>
    </i>
    <i r="1">
      <x v="30"/>
      <x v="16"/>
    </i>
    <i r="1">
      <x v="32"/>
      <x v="55"/>
    </i>
    <i r="1">
      <x v="34"/>
      <x v="119"/>
    </i>
    <i r="1">
      <x v="35"/>
      <x v="80"/>
    </i>
    <i r="1">
      <x v="36"/>
      <x v="50"/>
    </i>
    <i r="1">
      <x v="37"/>
      <x v="38"/>
    </i>
    <i r="1">
      <x v="46"/>
      <x v="56"/>
    </i>
    <i r="1">
      <x v="48"/>
      <x v="64"/>
    </i>
    <i r="1">
      <x v="51"/>
      <x v="92"/>
    </i>
    <i r="1">
      <x v="55"/>
      <x v="57"/>
    </i>
    <i r="1">
      <x v="56"/>
      <x v="59"/>
    </i>
    <i r="1">
      <x v="57"/>
      <x v="60"/>
    </i>
    <i r="1">
      <x v="58"/>
      <x v="62"/>
    </i>
    <i r="1">
      <x v="60"/>
      <x v="61"/>
    </i>
    <i r="1">
      <x v="63"/>
      <x v="76"/>
    </i>
    <i r="1">
      <x v="70"/>
      <x v="115"/>
    </i>
    <i r="1">
      <x v="74"/>
      <x v="121"/>
    </i>
    <i r="1">
      <x v="75"/>
      <x v="124"/>
    </i>
    <i r="1">
      <x v="76"/>
      <x v="123"/>
    </i>
    <i r="1">
      <x v="77"/>
      <x v="125"/>
    </i>
    <i r="1">
      <x v="78"/>
      <x v="126"/>
    </i>
    <i r="1">
      <x v="82"/>
      <x v="114"/>
    </i>
    <i r="1">
      <x v="83"/>
      <x v="113"/>
    </i>
    <i r="1">
      <x v="84"/>
      <x v="110"/>
    </i>
    <i r="1">
      <x v="85"/>
      <x v="112"/>
    </i>
    <i r="1">
      <x v="86"/>
      <x v="111"/>
    </i>
    <i r="1">
      <x v="92"/>
      <x v="95"/>
    </i>
    <i r="1">
      <x v="94"/>
      <x v="69"/>
    </i>
    <i r="1">
      <x v="95"/>
      <x v="70"/>
    </i>
    <i r="1">
      <x v="96"/>
      <x v="71"/>
    </i>
    <i r="1">
      <x v="97"/>
      <x v="72"/>
    </i>
    <i r="1">
      <x v="100"/>
      <x v="136"/>
    </i>
    <i r="1">
      <x v="101"/>
      <x v="137"/>
    </i>
    <i r="1">
      <x v="106"/>
      <x v="100"/>
    </i>
    <i r="2">
      <x v="104"/>
    </i>
    <i r="1">
      <x v="111"/>
      <x v="4"/>
    </i>
    <i r="1">
      <x v="112"/>
      <x v="5"/>
    </i>
    <i r="1">
      <x v="115"/>
      <x v="9"/>
    </i>
    <i r="1">
      <x v="116"/>
      <x v="7"/>
    </i>
    <i r="1">
      <x v="117"/>
      <x v="108"/>
    </i>
    <i r="1">
      <x v="118"/>
      <x v="109"/>
    </i>
    <i r="1">
      <x v="124"/>
      <x v="81"/>
    </i>
    <i r="1">
      <x v="128"/>
      <x v="93"/>
    </i>
    <i r="1">
      <x v="132"/>
      <x v="82"/>
    </i>
    <i r="1">
      <x v="133"/>
      <x v="85"/>
    </i>
    <i r="1">
      <x v="134"/>
      <x v="87"/>
    </i>
    <i r="1">
      <x v="135"/>
      <x v="86"/>
    </i>
    <i r="1">
      <x v="137"/>
      <x v="99"/>
    </i>
    <i>
      <x v="2"/>
      <x/>
      <x v="26"/>
    </i>
    <i r="1">
      <x v="1"/>
      <x v="140"/>
    </i>
    <i r="1">
      <x v="2"/>
      <x v="47"/>
    </i>
    <i r="1">
      <x v="3"/>
      <x v="35"/>
    </i>
    <i r="1">
      <x v="4"/>
      <x v="41"/>
    </i>
    <i r="1">
      <x v="5"/>
      <x v="40"/>
    </i>
    <i r="1">
      <x v="6"/>
      <x v="48"/>
    </i>
    <i r="1">
      <x v="7"/>
      <x v="36"/>
    </i>
    <i r="1">
      <x v="8"/>
      <x v="42"/>
    </i>
    <i r="1">
      <x v="10"/>
      <x v="27"/>
    </i>
    <i r="1">
      <x v="17"/>
      <x v="29"/>
    </i>
    <i r="1">
      <x v="18"/>
      <x v="25"/>
    </i>
    <i r="1">
      <x v="23"/>
      <x v="12"/>
    </i>
    <i r="1">
      <x v="24"/>
      <x v="32"/>
    </i>
    <i r="1">
      <x v="25"/>
      <x v="33"/>
    </i>
    <i r="1">
      <x v="26"/>
      <x v="30"/>
    </i>
    <i r="1">
      <x v="27"/>
      <x v="31"/>
    </i>
    <i r="1">
      <x v="28"/>
      <x v="34"/>
    </i>
    <i r="1">
      <x v="29"/>
      <x v="14"/>
    </i>
    <i r="1">
      <x v="36"/>
      <x v="50"/>
    </i>
    <i r="1">
      <x v="37"/>
      <x v="38"/>
    </i>
    <i r="1">
      <x v="38"/>
      <x v="43"/>
    </i>
    <i r="1">
      <x v="39"/>
      <x v="39"/>
    </i>
    <i r="1">
      <x v="40"/>
      <x v="51"/>
    </i>
    <i r="1">
      <x v="41"/>
      <x v="49"/>
    </i>
    <i r="1">
      <x v="42"/>
      <x v="37"/>
    </i>
    <i r="1">
      <x v="43"/>
      <x v="46"/>
    </i>
    <i r="1">
      <x v="44"/>
      <x v="44"/>
    </i>
    <i r="1">
      <x v="45"/>
      <x v="45"/>
    </i>
    <i r="1">
      <x v="47"/>
      <x v="63"/>
    </i>
    <i r="1">
      <x v="48"/>
      <x v="64"/>
    </i>
    <i r="1">
      <x v="50"/>
      <x v="65"/>
    </i>
    <i r="1">
      <x v="59"/>
      <x v="67"/>
    </i>
    <i r="1">
      <x v="65"/>
      <x v="120"/>
    </i>
    <i r="1">
      <x v="66"/>
      <x v="127"/>
    </i>
    <i r="1">
      <x v="67"/>
      <x v="128"/>
    </i>
    <i r="1">
      <x v="69"/>
      <x v="129"/>
    </i>
    <i r="1">
      <x v="81"/>
      <x v="133"/>
    </i>
    <i r="1">
      <x v="87"/>
      <x v="96"/>
    </i>
    <i r="1">
      <x v="88"/>
      <x v="98"/>
    </i>
    <i r="1">
      <x v="89"/>
      <x v="97"/>
    </i>
    <i r="1">
      <x v="90"/>
      <x v="73"/>
    </i>
    <i r="1">
      <x v="91"/>
      <x v="74"/>
    </i>
    <i r="1">
      <x v="95"/>
      <x v="70"/>
    </i>
    <i r="1">
      <x v="97"/>
      <x v="72"/>
    </i>
    <i r="1">
      <x v="98"/>
      <x v="138"/>
    </i>
    <i r="1">
      <x v="99"/>
      <x v="141"/>
    </i>
    <i r="1">
      <x v="100"/>
      <x v="136"/>
    </i>
    <i r="1">
      <x v="101"/>
      <x v="137"/>
    </i>
    <i r="1">
      <x v="102"/>
      <x v="139"/>
    </i>
    <i r="1">
      <x v="103"/>
      <x v="135"/>
    </i>
    <i r="1">
      <x v="104"/>
      <x v="134"/>
    </i>
    <i r="1">
      <x v="105"/>
      <x v="101"/>
    </i>
    <i r="2">
      <x v="105"/>
    </i>
    <i r="1">
      <x v="106"/>
      <x v="100"/>
    </i>
    <i r="2">
      <x v="104"/>
    </i>
    <i r="1">
      <x v="107"/>
      <x v="103"/>
    </i>
    <i r="2">
      <x v="107"/>
    </i>
    <i r="1">
      <x v="108"/>
      <x v="102"/>
    </i>
    <i r="1">
      <x v="109"/>
      <x v="8"/>
    </i>
    <i r="1">
      <x v="110"/>
      <x v="6"/>
    </i>
    <i r="1">
      <x v="111"/>
      <x v="4"/>
    </i>
    <i r="1">
      <x v="112"/>
      <x v="5"/>
    </i>
    <i r="1">
      <x v="113"/>
      <x v="10"/>
    </i>
    <i r="1">
      <x v="114"/>
      <x v="11"/>
    </i>
    <i r="1">
      <x v="115"/>
      <x v="9"/>
    </i>
    <i r="1">
      <x v="116"/>
      <x v="7"/>
    </i>
    <i r="1">
      <x v="120"/>
      <x v="3"/>
    </i>
    <i r="1">
      <x v="121"/>
      <x v="2"/>
    </i>
    <i r="1">
      <x v="122"/>
      <x v="1"/>
    </i>
    <i r="1">
      <x v="123"/>
      <x/>
    </i>
    <i r="1">
      <x v="125"/>
      <x v="88"/>
    </i>
    <i r="1">
      <x v="126"/>
      <x v="89"/>
    </i>
    <i r="1">
      <x v="132"/>
      <x v="82"/>
    </i>
    <i r="1">
      <x v="134"/>
      <x v="87"/>
    </i>
    <i r="1">
      <x v="136"/>
      <x v="91"/>
    </i>
    <i r="1">
      <x v="137"/>
      <x v="99"/>
    </i>
    <i>
      <x v="3"/>
      <x v="11"/>
      <x v="28"/>
    </i>
    <i r="1">
      <x v="12"/>
      <x v="13"/>
    </i>
    <i r="1">
      <x v="13"/>
      <x v="15"/>
    </i>
    <i r="1">
      <x v="14"/>
      <x v="19"/>
    </i>
    <i r="1">
      <x v="16"/>
      <x v="24"/>
    </i>
    <i r="1">
      <x v="20"/>
      <x v="18"/>
    </i>
    <i r="1">
      <x v="49"/>
      <x v="66"/>
    </i>
    <i r="1">
      <x v="52"/>
      <x v="52"/>
    </i>
    <i r="1">
      <x v="53"/>
      <x v="54"/>
    </i>
    <i r="1">
      <x v="54"/>
      <x v="58"/>
    </i>
    <i r="1">
      <x v="68"/>
      <x v="130"/>
    </i>
    <i r="1">
      <x v="71"/>
      <x v="116"/>
    </i>
    <i r="1">
      <x v="72"/>
      <x v="118"/>
    </i>
    <i r="1">
      <x v="73"/>
      <x v="122"/>
    </i>
    <i r="1">
      <x v="93"/>
      <x v="68"/>
    </i>
    <i r="1">
      <x v="129"/>
      <x v="79"/>
    </i>
    <i r="1">
      <x v="131"/>
      <x v="83"/>
    </i>
    <i t="grand">
      <x/>
    </i>
  </rowItems>
  <colItems count="1">
    <i/>
  </colItems>
  <pageFields count="1">
    <pageField fld="4" hier="-1"/>
  </pageFields>
  <dataFields count="1">
    <dataField name="CF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4874D7DF-77FC-480C-A8FE-206496756F68}" autoFormatId="16" applyNumberFormats="0" applyBorderFormats="0" applyFontFormats="0" applyPatternFormats="0" applyAlignmentFormats="0" applyWidthHeightFormats="0">
  <queryTableRefresh nextId="6">
    <queryTableFields count="5">
      <queryTableField id="1" name="ORIGEN" tableColumnId="1"/>
      <queryTableField id="2" name="COD" tableColumnId="2"/>
      <queryTableField id="3" name="DETALLE" tableColumnId="3"/>
      <queryTableField id="4" name="CANTID" tableColumnId="4"/>
      <queryTableField id="5" name="TIPO" tableColumnId="5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A376FF-EB7F-4E45-9BE1-046CE343C5AA}" name="Tabla1" displayName="Tabla1" ref="A1:M20" totalsRowShown="0" headerRowDxfId="70" dataDxfId="69">
  <autoFilter ref="A1:M20" xr:uid="{18A376FF-EB7F-4E45-9BE1-046CE343C5AA}"/>
  <tableColumns count="13">
    <tableColumn id="13" xr3:uid="{A955C684-D9DE-4743-AE79-D785D6E9D546}" name="Complejidad" dataDxfId="68"/>
    <tableColumn id="1" xr3:uid="{ABF0F2FC-DF21-4F2D-A6CC-52CBF28559AE}" name="Origen" dataDxfId="67">
      <calculatedColumnFormula>MID(Tabla1[[#This Row],[Ruta]],1,3)</calculatedColumnFormula>
    </tableColumn>
    <tableColumn id="2" xr3:uid="{420D60FD-235C-4E98-BA24-FBFE0A386EC9}" name="Destino" dataDxfId="66">
      <calculatedColumnFormula>MID(Tabla1[[#This Row],[Ruta]],4,3)</calculatedColumnFormula>
    </tableColumn>
    <tableColumn id="3" xr3:uid="{4969615F-D8A5-4ACD-A1B9-585E4EF23C47}" name="Ruta" dataDxfId="65"/>
    <tableColumn id="4" xr3:uid="{CA0C83EF-2AA3-4DF5-BD7D-AD0E3DA5C177}" name="Regularizacion [DIA]" dataDxfId="64">
      <calculatedColumnFormula>1+[1]!LT[[#This Row],[LT]]</calculatedColumnFormula>
    </tableColumn>
    <tableColumn id="5" xr3:uid="{757DB960-580F-4FCC-9493-7CCD43D8B360}" name="LT" dataDxfId="63"/>
    <tableColumn id="6" xr3:uid="{035DCC59-98F9-4196-8291-EB5142BB69E9}" name="Camiones/dia" dataDxfId="62"/>
    <tableColumn id="12" xr3:uid="{4A5A1D26-E403-4404-B61C-595DB849284B}" name="Capacacidad [Paletas]" dataDxfId="61">
      <calculatedColumnFormula>Tabla1[[#This Row],[Camiones/dia]]*Tabla1[[#This Row],[LT]]*24</calculatedColumnFormula>
    </tableColumn>
    <tableColumn id="7" xr3:uid="{5217AF4E-48E7-43D9-A0C6-1D2CFC2D4DC5}" name="Requerimiento/Dia [Paletas]" dataDxfId="60">
      <calculatedColumnFormula>SUMIF(Paletas_Ruta[Ruta],Tabla1[[#This Row],[Ruta]],Paletas_Ruta[Paletas])/23</calculatedColumnFormula>
    </tableColumn>
    <tableColumn id="8" xr3:uid="{064A664F-C663-49D2-A270-4E3667B93B6D}" name="7Dp" dataDxfId="59">
      <calculatedColumnFormula>Tabla1[[#This Row],[Requerimiento/Dia '[Paletas']]]*7</calculatedColumnFormula>
    </tableColumn>
    <tableColumn id="9" xr3:uid="{DDF41A78-DFFE-4BD0-8A5B-56CE3AAB83EA}" name="Tiempo 7Dp" dataDxfId="58">
      <calculatedColumnFormula>(Tabla1[[#This Row],[7Dp]]/Tabla1[[#This Row],[Capacacidad '[Paletas']]])+Tabla1[[#This Row],[Regularizacion '[DIA']]]</calculatedColumnFormula>
    </tableColumn>
    <tableColumn id="10" xr3:uid="{73F17DA3-C4D0-491C-BE20-07ADFB6C0F08}" name="15 Dp" dataDxfId="57">
      <calculatedColumnFormula>Tabla1[[#This Row],[Requerimiento/Dia '[Paletas']]]*15</calculatedColumnFormula>
    </tableColumn>
    <tableColumn id="11" xr3:uid="{65266D0D-A4C3-45D6-9BCD-53CDE855393C}" name="Tiempo 15Dp" dataDxfId="56">
      <calculatedColumnFormula>Tabla1[[#This Row],[15 Dp]]/Tabla1[[#This Row],[Capacacidad '[Paletas']]]+Tabla1[[#This Row],[Regularizacion '[DIA']]]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3F71FF-F686-4588-B481-A615CE55DBCD}" name="Tabla2" displayName="Tabla2" ref="A1:AX12905" totalsRowShown="0">
  <autoFilter ref="A1:AX12905" xr:uid="{413F71FF-F686-4588-B481-A615CE55DBCD}">
    <filterColumn colId="1">
      <filters>
        <filter val="ORU"/>
      </filters>
    </filterColumn>
    <filterColumn colId="3">
      <filters>
        <filter val="132"/>
        <filter val="303"/>
      </filters>
    </filterColumn>
  </autoFilter>
  <tableColumns count="50">
    <tableColumn id="1" xr3:uid="{DB269E02-A520-45DA-9058-0986496A83F2}" name="Key"/>
    <tableColumn id="2" xr3:uid="{F3986073-ABE4-4871-95A9-5082A5BE23F6}" name="Ciudad"/>
    <tableColumn id="3" xr3:uid="{D146109C-5740-42DA-A73B-7B5D1A45A929}" name="Ciudad PS"/>
    <tableColumn id="4" xr3:uid="{9938D663-A261-4B0A-9B0A-8926AADE8FD2}" name="Codigo"/>
    <tableColumn id="5" xr3:uid="{AA1F4BC0-73D1-4373-BEC8-3BD91F7BFCA4}" name="Ciudad 2"/>
    <tableColumn id="6" xr3:uid="{4C9BAF84-12B4-40D6-8625-B281EC21587C}" name="Mes"/>
    <tableColumn id="7" xr3:uid="{98EAAAFE-1205-417E-9A3F-2416B192C575}" name="Descripcion"/>
    <tableColumn id="8" xr3:uid="{CFE31F0B-D2CA-45C2-BBFB-9340268A6A52}" name="Categoría"/>
    <tableColumn id="9" xr3:uid="{4C0C475E-67BA-4BE7-B5A2-4E0F501655A7}" name="Estrategia"/>
    <tableColumn id="10" xr3:uid="{39A84CAD-73D1-4989-A280-AA9A899C0AAF}" name="Marca"/>
    <tableColumn id="11" xr3:uid="{E8B527B5-3141-436D-9B56-6CD97743E09F}" name="Tamaño"/>
    <tableColumn id="12" xr3:uid="{F74507C7-2322-4A8D-A3F5-2979D6654D2C}" name="Empaque"/>
    <tableColumn id="13" xr3:uid="{9D7E08AA-4ED4-4293-B279-FF72D8C6F123}" name="Sabor"/>
    <tableColumn id="14" xr3:uid="{A9B8A7A5-C894-4332-9F6A-B63908F423EF}" name="Consumo"/>
    <tableColumn id="15" xr3:uid="{FEDD793E-2AC7-45D2-80BB-1DBA67D8A3B8}" name="Territorio"/>
    <tableColumn id="16" xr3:uid="{F42ABB68-CB6A-448F-A19E-0C51D7C221C8}" name="Mercado"/>
    <tableColumn id="17" xr3:uid="{876AF188-195C-4500-BB74-FA090ECCFA70}" name="Tipo SKU"/>
    <tableColumn id="18" xr3:uid="{5833067C-D96D-4085-BE36-DF0BDB159363}" name="ABC"/>
    <tableColumn id="19" xr3:uid="{D4FCD94D-8579-4B8F-BB56-8D501639FD18}" name="Innovacion"/>
    <tableColumn id="20" xr3:uid="{0A428C78-796D-4C76-9D12-05AA81B6A52A}" name="Trimestre"/>
    <tableColumn id="21" xr3:uid="{446ACBBC-4651-480F-8A34-7BB8E099BFB5}" name="Year"/>
    <tableColumn id="22" xr3:uid="{122B22CE-7140-4264-98BF-186FD044208F}" name="Conversion"/>
    <tableColumn id="23" xr3:uid="{BDCE9FAB-E202-495A-B4E1-9EEF9AE6F11B}" name="Valor Actual"/>
    <tableColumn id="24" xr3:uid="{5CF54BA8-0AA6-4B02-9251-5B4AA5BCF50B}" name="LAG 1"/>
    <tableColumn id="25" xr3:uid="{6002AE12-47B4-453F-9B6C-07E5ADE67E31}" name="LAG 2"/>
    <tableColumn id="26" xr3:uid="{FAE3875A-AC5D-4147-9050-50FB5E88D4A1}" name="LAG 3"/>
    <tableColumn id="27" xr3:uid="{A612409B-934C-4B24-BC0F-319C49BBEA8B}" name="PS&amp;OP"/>
    <tableColumn id="28" xr3:uid="{DBFD4E2A-488A-4458-AF04-6E524649227A}" name="BAU2026"/>
    <tableColumn id="29" xr3:uid="{D22BAA43-F60D-4DC4-8A80-B9143756A92E}" name="BP2026"/>
    <tableColumn id="30" xr3:uid="{6D759B63-8CB7-4E88-8473-3F2C33ADE774}" name="S&amp;OP ENE"/>
    <tableColumn id="31" xr3:uid="{6C601426-2740-4340-86A6-C762A2CDD6B3}" name="S&amp;OP FEB"/>
    <tableColumn id="32" xr3:uid="{CFD5EA44-A003-44EC-91AB-5182545CD2F4}" name="S&amp;OP MAR"/>
    <tableColumn id="33" xr3:uid="{9BEB9DC6-87A5-44FC-A4BD-F0405D2B1FEC}" name="S&amp;OP ABR"/>
    <tableColumn id="34" xr3:uid="{37606718-1EA5-4326-B678-82721A1D94C8}" name="S&amp;OP MAY"/>
    <tableColumn id="35" xr3:uid="{D041A806-9848-4FE8-9B15-8804CBBAE210}" name="S&amp;OP JUN"/>
    <tableColumn id="36" xr3:uid="{29BEE88B-CE87-4BD4-9CF2-D0F0B574DDCF}" name="S&amp;OP JUL"/>
    <tableColumn id="37" xr3:uid="{4A326BD7-FAEB-4CB4-A2F5-3F4E809CC1C6}" name="S&amp;OP AGO"/>
    <tableColumn id="38" xr3:uid="{0F5148B7-2306-4E44-A66A-9C9AC55BDEA9}" name="S&amp;OP SEP"/>
    <tableColumn id="39" xr3:uid="{1DD747F1-DA92-4711-B32C-61AE633AE267}" name="S&amp;OP OCT"/>
    <tableColumn id="40" xr3:uid="{F54DF997-3859-480B-B47E-05EB40C13303}" name="S&amp;OP NOV"/>
    <tableColumn id="41" xr3:uid="{FC43BC5F-B80E-4245-ABBA-000F346E6E68}" name="S&amp;OP DIC"/>
    <tableColumn id="42" xr3:uid="{024CCB69-5DDF-454F-B85D-461AA60E5EA9}" name="SAP IBP"/>
    <tableColumn id="43" xr3:uid="{4FD6BB7E-C99F-4A24-85A5-F552A66A7B63}" name="ALINEACION"/>
    <tableColumn id="44" xr3:uid="{E9C869B5-A460-4F90-8A7D-6953341DB3BB}" name="CAPACIDADES"/>
    <tableColumn id="45" xr3:uid="{9F5FDC57-91AA-425C-B893-E4DEC2857B19}" name="CIERRE"/>
    <tableColumn id="46" xr3:uid="{BA61E308-507A-4476-B104-6EB9D2778E81}" name="CF"/>
    <tableColumn id="47" xr3:uid="{4392C7E0-2144-437A-BC6F-2F8B6DB819C1}" name="KeyTransporte"/>
    <tableColumn id="48" xr3:uid="{A62F2ECE-F32D-4F8F-8998-0BB82FDA111D}" name="MaestroSKU.Cajas físicas / pall"/>
    <tableColumn id="49" xr3:uid="{2D0DC096-BBB8-49E2-A19B-0E45FE148A1E}" name="Paletas"/>
    <tableColumn id="50" xr3:uid="{07205512-F3F3-4E4B-9DE5-B91962A40190}" name="Viajes [24p]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D12FCD4-2B82-4A3C-9538-C46D9ED5D733}" name="Requerimiento_SKU" displayName="Requerimiento_SKU" ref="A1:E760" tableType="queryTable" totalsRowShown="0">
  <autoFilter ref="A1:E760" xr:uid="{1D12FCD4-2B82-4A3C-9538-C46D9ED5D733}"/>
  <tableColumns count="5">
    <tableColumn id="1" xr3:uid="{7C5F4D8C-F688-4840-B13C-0F34D6881CC9}" uniqueName="1" name="ORIGEN" queryTableFieldId="1" dataDxfId="1"/>
    <tableColumn id="2" xr3:uid="{01FD7553-8788-4FE9-B095-28126F2B3153}" uniqueName="2" name="COD" queryTableFieldId="2"/>
    <tableColumn id="3" xr3:uid="{1C95C3B9-5202-43A6-A134-EF890E523F3C}" uniqueName="3" name="DETALLE" queryTableFieldId="3" dataDxfId="0"/>
    <tableColumn id="4" xr3:uid="{4E20B9A7-2E2B-4DFC-AD93-0B96924DBAF3}" uniqueName="4" name="CANTID" queryTableFieldId="4"/>
    <tableColumn id="5" xr3:uid="{074717EE-F19D-47AE-8470-BCD29DB90FE9}" uniqueName="5" name="TIPO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08DCE83-3EEF-4A25-B945-92768016EEA7}" name="Tabla4" displayName="Tabla4" ref="A1:AD233" totalsRowShown="0" headerRowDxfId="22" dataDxfId="23" headerRowCellStyle="Normal 9">
  <autoFilter ref="A1:AD233" xr:uid="{508DCE83-3EEF-4A25-B945-92768016EEA7}"/>
  <tableColumns count="30">
    <tableColumn id="1" xr3:uid="{2057812A-558A-48F0-A9BC-F5A6DB2D3D02}" name="N carga" dataDxfId="53"/>
    <tableColumn id="2" xr3:uid="{C0DA9FC6-F6CE-4A6F-9AFC-CD9CD8E136F9}" name="ORIGEN" dataDxfId="52"/>
    <tableColumn id="3" xr3:uid="{615A4888-9F97-49E7-B1EF-EA1B65293E97}" name="DESTINO" dataDxfId="51"/>
    <tableColumn id="4" xr3:uid="{EF6E89C3-6D75-4DAE-9E49-91F5FD15DDBB}" name="FECHA ENVIO" dataDxfId="50"/>
    <tableColumn id="5" xr3:uid="{7664BD98-BAF6-4843-A5A0-2FDA44014919}" name="FECHA LLEGADA" dataDxfId="49"/>
    <tableColumn id="6" xr3:uid="{2636033D-0C8F-4CC5-9430-D3D5FAFF8973}" name="PALLET" dataDxfId="48"/>
    <tableColumn id="7" xr3:uid="{F5E514B4-4CB1-47D0-84BB-2280C6767828}" name="CANTID" dataDxfId="47"/>
    <tableColumn id="8" xr3:uid="{CA954AC5-86E8-4782-AA66-35EA4148B8E7}" name="Columna1" dataDxfId="46"/>
    <tableColumn id="9" xr3:uid="{0199F369-10CB-4DE7-975D-AD05822707BC}" name="COD" dataDxfId="45"/>
    <tableColumn id="10" xr3:uid="{036F484B-C1D7-42B7-9B73-7D1C370C50EF}" name="DETALLE" dataDxfId="44"/>
    <tableColumn id="11" xr3:uid="{15D7621F-9ECA-46BB-9AD7-B6BEBB6D7122}" name="ESTADO" dataDxfId="43"/>
    <tableColumn id="12" xr3:uid="{AF8E30AF-2806-4241-B8E8-3E93B162404A}" name="FECHA VENCIMIENTO" dataDxfId="42"/>
    <tableColumn id="13" xr3:uid="{A5BF88AA-729E-45F4-BDAD-6E9429806643}" name="DIAS P VENC" dataDxfId="41" dataCellStyle="Millares"/>
    <tableColumn id="14" xr3:uid="{DEC7DA25-46C9-487C-A9F7-5653F747AE0D}" name="PESOS kg" dataDxfId="40"/>
    <tableColumn id="15" xr3:uid="{F9520281-DFC1-4C71-91D6-A5FE38389654}" name="PESOS QQ" dataDxfId="39"/>
    <tableColumn id="16" xr3:uid="{C0342133-37EB-439F-A857-3F406072F2E1}" name="PRECIO FLETE" dataDxfId="38"/>
    <tableColumn id="17" xr3:uid="{284B1CAB-ACAD-4E20-AE46-EC6501BA7E7A}" name="COSTO DEL FLETE" dataDxfId="37"/>
    <tableColumn id="18" xr3:uid="{64801A53-8465-4505-A2CF-2CDAEF41EB54}" name="TOTAL QQ" dataDxfId="36"/>
    <tableColumn id="19" xr3:uid="{BB9EBCBC-4587-47D4-B84C-3DD471902CED}" name="TOTAL FLETE" dataDxfId="35"/>
    <tableColumn id="20" xr3:uid="{FBCD67C7-8B17-40EF-938D-47CDE4E2BE38}" name="NOMBRE" dataDxfId="34"/>
    <tableColumn id="21" xr3:uid="{02271745-71B9-419D-B996-0778CE5864D5}" name="CARNET ID" dataDxfId="33"/>
    <tableColumn id="22" xr3:uid="{F499A06A-284B-4647-B46C-E52010C5504E}" name="CELULAR" dataDxfId="32"/>
    <tableColumn id="23" xr3:uid="{B1181F79-84B9-416B-AC36-51D8288DAEA7}" name="PLACA" dataDxfId="31"/>
    <tableColumn id="24" xr3:uid="{D5A60556-3BC0-48AF-BD08-238BB8161332}" name="COLOR" dataDxfId="30"/>
    <tableColumn id="25" xr3:uid="{290D761F-3955-4623-9323-E2702A4FB953}" name="MARCA" dataDxfId="29"/>
    <tableColumn id="26" xr3:uid="{B7E1E1AB-FA5D-4E7E-AF19-6C8C7F1DD22B}" name="TRANSPORTADORA" dataDxfId="28"/>
    <tableColumn id="27" xr3:uid="{21FE87C6-6DFC-429A-8B86-1028CA3DE446}" name="ACREEDOR" dataDxfId="27"/>
    <tableColumn id="28" xr3:uid="{0BBB725B-E215-419F-BBBE-1FCA791D1A40}" name="MAX PALLETS" dataDxfId="26"/>
    <tableColumn id="29" xr3:uid="{9690CFB8-638E-44FF-8C69-F158435182F2}" name="GPS" dataDxfId="25"/>
    <tableColumn id="30" xr3:uid="{19DB9B65-851C-4E34-BB4F-A5D602FAD942}" name="SEGURO" dataDxfId="2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D26DBB-D442-4489-BFDE-F485C2B69E80}" name="Paletas_Ruta" displayName="Paletas_Ruta" ref="A1:D528" totalsRowShown="0">
  <autoFilter ref="A1:D528" xr:uid="{00D26DBB-D442-4489-BFDE-F485C2B69E80}"/>
  <tableColumns count="4">
    <tableColumn id="1" xr3:uid="{CCB9ABB2-FFC1-42A8-94F9-370DBB532DDA}" name="Ruta"/>
    <tableColumn id="2" xr3:uid="{74A52B7E-3FB6-469B-89B1-4AF8D2C42409}" name="Codigo"/>
    <tableColumn id="3" xr3:uid="{A017F9D2-0722-45F2-82A4-364220565049}" name="Paletas" dataDxfId="55"/>
    <tableColumn id="4" xr3:uid="{8A5F9840-2068-4E7B-B4B1-8ECD17D42F49}" name="Paletas_Dia [23]" dataDxfId="54">
      <calculatedColumnFormula>Paletas_Ruta[[#This Row],[Paletas]]/23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F49DAAB-AA1D-4405-8D20-0B88477706C6}" name="Requerimiento_7DP" displayName="Requerimiento_7DP" ref="F1:M528" totalsRowShown="0">
  <autoFilter ref="F1:M528" xr:uid="{8F49DAAB-AA1D-4405-8D20-0B88477706C6}"/>
  <tableColumns count="8">
    <tableColumn id="1" xr3:uid="{41A0AC75-03AD-4D88-B0B7-0FC1DE7AE77F}" name="Ruta"/>
    <tableColumn id="2" xr3:uid="{DF6167AB-A337-42B8-B84A-98D5CE102E12}" name="Codigo" dataDxfId="7"/>
    <tableColumn id="3" xr3:uid="{903A6CF8-DA64-407E-9B72-D1AF14FCA771}" name="Paletas" dataDxfId="6"/>
    <tableColumn id="4" xr3:uid="{BE82E0CE-B00A-42AD-9A7B-A01CD29F0DE6}" name="Paletas_Dia [23]" dataDxfId="5"/>
    <tableColumn id="5" xr3:uid="{DE49BD32-E734-4ADE-B5E8-15D0FCBCFB47}" name="Origen" dataDxfId="4"/>
    <tableColumn id="6" xr3:uid="{84B41F89-30A2-4983-B4E5-93DDC6890E16}" name="CF" dataDxfId="3"/>
    <tableColumn id="7" xr3:uid="{639A28F9-685F-4A78-A33E-76E2E712D233}" name="CF_7dp" dataDxfId="2"/>
    <tableColumn id="8" xr3:uid="{D5664BA0-8E15-4E32-860D-AAAF50BF081F}" name="Descrip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ivotTable" Target="../pivotTables/pivotTable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181D4-8C64-4B5A-A98C-CCE92B429D89}">
  <dimension ref="A1:Y220"/>
  <sheetViews>
    <sheetView showGridLines="0" tabSelected="1" workbookViewId="0">
      <selection activeCell="B13" sqref="B13"/>
    </sheetView>
  </sheetViews>
  <sheetFormatPr baseColWidth="10" defaultRowHeight="14.4" x14ac:dyDescent="0.3"/>
  <cols>
    <col min="1" max="1" width="14.44140625" bestFit="1" customWidth="1"/>
    <col min="4" max="4" width="8.109375" bestFit="1" customWidth="1"/>
    <col min="5" max="5" width="20.5546875" customWidth="1"/>
    <col min="7" max="7" width="15.44140625" bestFit="1" customWidth="1"/>
    <col min="8" max="8" width="22.6640625" bestFit="1" customWidth="1"/>
    <col min="9" max="9" width="28.5546875" bestFit="1" customWidth="1"/>
    <col min="11" max="11" width="13.5546875" bestFit="1" customWidth="1"/>
    <col min="13" max="13" width="14.5546875" bestFit="1" customWidth="1"/>
    <col min="19" max="19" width="23.44140625" bestFit="1" customWidth="1"/>
    <col min="20" max="20" width="22.77734375" bestFit="1" customWidth="1"/>
    <col min="22" max="22" width="36.77734375" bestFit="1" customWidth="1"/>
    <col min="23" max="23" width="15.77734375" bestFit="1" customWidth="1"/>
    <col min="24" max="24" width="31.88671875" bestFit="1" customWidth="1"/>
    <col min="25" max="25" width="7" bestFit="1" customWidth="1"/>
  </cols>
  <sheetData>
    <row r="1" spans="1:25" x14ac:dyDescent="0.3">
      <c r="A1" s="1" t="s">
        <v>14749</v>
      </c>
      <c r="B1" s="1" t="s">
        <v>23</v>
      </c>
      <c r="C1" s="1" t="s">
        <v>24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14748</v>
      </c>
      <c r="I1" s="1" t="s">
        <v>14742</v>
      </c>
      <c r="J1" s="1" t="s">
        <v>14743</v>
      </c>
      <c r="K1" s="1" t="s">
        <v>14744</v>
      </c>
      <c r="L1" s="1" t="s">
        <v>14745</v>
      </c>
      <c r="M1" s="1" t="s">
        <v>14746</v>
      </c>
      <c r="P1" s="27" t="s">
        <v>14843</v>
      </c>
      <c r="Q1" s="27" t="s">
        <v>14844</v>
      </c>
      <c r="R1" s="27" t="s">
        <v>14845</v>
      </c>
      <c r="S1" s="27" t="s">
        <v>14846</v>
      </c>
      <c r="T1" s="27" t="s">
        <v>14847</v>
      </c>
      <c r="V1" s="32" t="s">
        <v>14947</v>
      </c>
      <c r="W1" t="s">
        <v>14949</v>
      </c>
    </row>
    <row r="2" spans="1:25" x14ac:dyDescent="0.3">
      <c r="A2" s="3" t="s">
        <v>14750</v>
      </c>
      <c r="B2" s="4" t="str">
        <f>MID(Tabla1[[#This Row],[Ruta]],1,3)</f>
        <v>LPZ</v>
      </c>
      <c r="C2" s="4" t="str">
        <f>MID(Tabla1[[#This Row],[Ruta]],4,3)</f>
        <v>ORU</v>
      </c>
      <c r="D2" s="4" t="s">
        <v>4</v>
      </c>
      <c r="E2">
        <f>1+[1]!LT[[#This Row],[LT]]</f>
        <v>2</v>
      </c>
      <c r="F2">
        <v>1</v>
      </c>
      <c r="G2">
        <v>12</v>
      </c>
      <c r="H2">
        <f>Tabla1[[#This Row],[Camiones/dia]]*Tabla1[[#This Row],[LT]]*24</f>
        <v>288</v>
      </c>
      <c r="I2" s="2">
        <f>SUMIF(Paletas_Ruta[Ruta],Tabla1[[#This Row],[Ruta]],Paletas_Ruta[Paletas])/23</f>
        <v>206.430595079304</v>
      </c>
      <c r="J2" s="5">
        <f>Tabla1[[#This Row],[Requerimiento/Dia '[Paletas']]]*7</f>
        <v>1445.0141655551279</v>
      </c>
      <c r="K2" s="2">
        <f>(Tabla1[[#This Row],[7Dp]]/Tabla1[[#This Row],[Capacacidad '[Paletas']]])+Tabla1[[#This Row],[Regularizacion '[DIA']]]</f>
        <v>7.0174102970664158</v>
      </c>
      <c r="L2" s="2">
        <f>Tabla1[[#This Row],[Requerimiento/Dia '[Paletas']]]*15</f>
        <v>3096.4589261895599</v>
      </c>
      <c r="M2" s="5">
        <f>Tabla1[[#This Row],[15 Dp]]/Tabla1[[#This Row],[Capacacidad '[Paletas']]]+Tabla1[[#This Row],[Regularizacion '[DIA']]]</f>
        <v>12.751593493713749</v>
      </c>
      <c r="P2" s="27" t="s">
        <v>10792</v>
      </c>
      <c r="Q2" s="28">
        <f>SUMIF(Tabla1[Origen],P2,Tabla1[Camiones/dia])</f>
        <v>16</v>
      </c>
      <c r="R2" s="28">
        <v>12</v>
      </c>
      <c r="S2" s="29">
        <f>SUM(Q2:R2)</f>
        <v>28</v>
      </c>
      <c r="T2" s="30">
        <f>SUM(Q2)+8</f>
        <v>24</v>
      </c>
    </row>
    <row r="3" spans="1:25" x14ac:dyDescent="0.3">
      <c r="A3" s="3" t="s">
        <v>14750</v>
      </c>
      <c r="B3" s="4" t="str">
        <f>MID(Tabla1[[#This Row],[Ruta]],1,3)</f>
        <v>TJA</v>
      </c>
      <c r="C3" s="4" t="str">
        <f>MID(Tabla1[[#This Row],[Ruta]],4,3)</f>
        <v>PTS</v>
      </c>
      <c r="D3" s="4" t="s">
        <v>5</v>
      </c>
      <c r="E3">
        <f>1+[1]!LT[[#This Row],[LT]]</f>
        <v>2</v>
      </c>
      <c r="F3">
        <v>1</v>
      </c>
      <c r="G3">
        <v>4</v>
      </c>
      <c r="H3">
        <f>Tabla1[[#This Row],[Camiones/dia]]*Tabla1[[#This Row],[LT]]*24</f>
        <v>96</v>
      </c>
      <c r="I3" s="2">
        <f>SUMIF(Paletas_Ruta[Ruta],Tabla1[[#This Row],[Ruta]],Paletas_Ruta[Paletas])/23</f>
        <v>73.57889073014681</v>
      </c>
      <c r="J3" s="5">
        <f>Tabla1[[#This Row],[Requerimiento/Dia '[Paletas']]]*7</f>
        <v>515.0522351110277</v>
      </c>
      <c r="K3" s="2">
        <f>(Tabla1[[#This Row],[7Dp]]/Tabla1[[#This Row],[Capacacidad '[Paletas']]])+Tabla1[[#This Row],[Regularizacion '[DIA']]]</f>
        <v>7.3651274490732055</v>
      </c>
      <c r="L3" s="2">
        <f>Tabla1[[#This Row],[Requerimiento/Dia '[Paletas']]]*15</f>
        <v>1103.6833609522021</v>
      </c>
      <c r="M3" s="5">
        <f>Tabla1[[#This Row],[15 Dp]]/Tabla1[[#This Row],[Capacacidad '[Paletas']]]+Tabla1[[#This Row],[Regularizacion '[DIA']]]</f>
        <v>13.496701676585438</v>
      </c>
      <c r="P3" s="27" t="s">
        <v>76</v>
      </c>
      <c r="Q3" s="28">
        <f>SUMIF(Tabla1[Origen],P3,Tabla1[Camiones/dia])</f>
        <v>18</v>
      </c>
      <c r="R3" s="28">
        <v>13</v>
      </c>
      <c r="S3" s="29">
        <f t="shared" ref="S3:S5" si="0">SUM(Q3:R3)</f>
        <v>31</v>
      </c>
      <c r="T3" s="30">
        <f>SUM(Q3)+7</f>
        <v>25</v>
      </c>
      <c r="V3" s="32" t="s">
        <v>14754</v>
      </c>
      <c r="W3" s="32" t="s">
        <v>14760</v>
      </c>
      <c r="X3" s="32" t="s">
        <v>14761</v>
      </c>
      <c r="Y3" t="s">
        <v>70</v>
      </c>
    </row>
    <row r="4" spans="1:25" x14ac:dyDescent="0.3">
      <c r="A4" s="3" t="s">
        <v>14750</v>
      </c>
      <c r="B4" s="4" t="str">
        <f>MID(Tabla1[[#This Row],[Ruta]],1,3)</f>
        <v>SCZ</v>
      </c>
      <c r="C4" s="4" t="str">
        <f>MID(Tabla1[[#This Row],[Ruta]],4,3)</f>
        <v>LPZ</v>
      </c>
      <c r="D4" s="4" t="s">
        <v>6</v>
      </c>
      <c r="E4">
        <f>1+[1]!LT[[#This Row],[LT]]</f>
        <v>3</v>
      </c>
      <c r="F4">
        <v>2</v>
      </c>
      <c r="G4">
        <v>2</v>
      </c>
      <c r="H4">
        <f>Tabla1[[#This Row],[Camiones/dia]]*Tabla1[[#This Row],[LT]]*24</f>
        <v>96</v>
      </c>
      <c r="I4" s="2">
        <f>SUMIF(Paletas_Ruta[Ruta],Tabla1[[#This Row],[Ruta]],Paletas_Ruta[Paletas])/23</f>
        <v>74.997155990889908</v>
      </c>
      <c r="J4" s="5">
        <f>Tabla1[[#This Row],[Requerimiento/Dia '[Paletas']]]*7</f>
        <v>524.98009193622931</v>
      </c>
      <c r="K4" s="2">
        <f>(Tabla1[[#This Row],[7Dp]]/Tabla1[[#This Row],[Capacacidad '[Paletas']]])+Tabla1[[#This Row],[Regularizacion '[DIA']]]</f>
        <v>8.468542624335722</v>
      </c>
      <c r="L4" s="2">
        <f>Tabla1[[#This Row],[Requerimiento/Dia '[Paletas']]]*15</f>
        <v>1124.9573398633486</v>
      </c>
      <c r="M4" s="5">
        <f>Tabla1[[#This Row],[15 Dp]]/Tabla1[[#This Row],[Capacacidad '[Paletas']]]+Tabla1[[#This Row],[Regularizacion '[DIA']]]</f>
        <v>14.718305623576548</v>
      </c>
      <c r="P4" s="27" t="s">
        <v>1766</v>
      </c>
      <c r="Q4" s="28">
        <f>SUMIF(Tabla1[Origen],P4,Tabla1[Camiones/dia])</f>
        <v>10</v>
      </c>
      <c r="R4" s="28">
        <v>15</v>
      </c>
      <c r="S4" s="29">
        <f t="shared" si="0"/>
        <v>25</v>
      </c>
      <c r="T4" s="30">
        <f>SUM(Q4)+10</f>
        <v>20</v>
      </c>
      <c r="V4" t="s">
        <v>1766</v>
      </c>
      <c r="W4">
        <v>72</v>
      </c>
      <c r="X4" t="s">
        <v>14799</v>
      </c>
      <c r="Y4" s="31">
        <v>6617</v>
      </c>
    </row>
    <row r="5" spans="1:25" x14ac:dyDescent="0.3">
      <c r="A5" s="2" t="s">
        <v>14751</v>
      </c>
      <c r="B5" t="str">
        <f>MID(Tabla1[[#This Row],[Ruta]],1,3)</f>
        <v>CBB</v>
      </c>
      <c r="C5" t="str">
        <f>MID(Tabla1[[#This Row],[Ruta]],4,3)</f>
        <v>ORU</v>
      </c>
      <c r="D5" t="s">
        <v>7</v>
      </c>
      <c r="E5">
        <f>1+[1]!LT[[#This Row],[LT]]</f>
        <v>2</v>
      </c>
      <c r="F5">
        <v>1</v>
      </c>
      <c r="G5">
        <v>2</v>
      </c>
      <c r="H5">
        <f>Tabla1[[#This Row],[Camiones/dia]]*Tabla1[[#This Row],[LT]]*24</f>
        <v>48</v>
      </c>
      <c r="I5" s="2">
        <f>SUMIF(Paletas_Ruta[Ruta],Tabla1[[#This Row],[Ruta]],Paletas_Ruta[Paletas])/23</f>
        <v>31.339300821360094</v>
      </c>
      <c r="J5" s="5">
        <f>Tabla1[[#This Row],[Requerimiento/Dia '[Paletas']]]*7</f>
        <v>219.37510574952066</v>
      </c>
      <c r="K5" s="2">
        <f>(Tabla1[[#This Row],[7Dp]]/Tabla1[[#This Row],[Capacacidad '[Paletas']]])+Tabla1[[#This Row],[Regularizacion '[DIA']]]</f>
        <v>6.570314703115014</v>
      </c>
      <c r="L5" s="2">
        <f>Tabla1[[#This Row],[Requerimiento/Dia '[Paletas']]]*15</f>
        <v>470.08951232040141</v>
      </c>
      <c r="M5" s="5">
        <f>Tabla1[[#This Row],[15 Dp]]/Tabla1[[#This Row],[Capacacidad '[Paletas']]]+Tabla1[[#This Row],[Regularizacion '[DIA']]]</f>
        <v>11.793531506675029</v>
      </c>
      <c r="P5" s="27" t="s">
        <v>12915</v>
      </c>
      <c r="Q5" s="28">
        <f>SUMIF(Tabla1[Origen],P5,Tabla1[Camiones/dia])</f>
        <v>4</v>
      </c>
      <c r="R5" s="28">
        <v>4</v>
      </c>
      <c r="S5" s="29">
        <f t="shared" si="0"/>
        <v>8</v>
      </c>
      <c r="T5" s="30">
        <f t="shared" ref="T3:T5" si="1">SUM(Q5:R5)</f>
        <v>8</v>
      </c>
      <c r="W5">
        <v>101</v>
      </c>
      <c r="X5" t="s">
        <v>14802</v>
      </c>
      <c r="Y5" s="31">
        <v>5949</v>
      </c>
    </row>
    <row r="6" spans="1:25" x14ac:dyDescent="0.3">
      <c r="A6" s="2" t="s">
        <v>14752</v>
      </c>
      <c r="B6" t="str">
        <f>MID(Tabla1[[#This Row],[Ruta]],1,3)</f>
        <v>LPZ</v>
      </c>
      <c r="C6" t="str">
        <f>MID(Tabla1[[#This Row],[Ruta]],4,3)</f>
        <v>SCZ</v>
      </c>
      <c r="D6" t="s">
        <v>8</v>
      </c>
      <c r="E6">
        <f>1+[1]!LT[[#This Row],[LT]]</f>
        <v>3</v>
      </c>
      <c r="F6">
        <v>2</v>
      </c>
      <c r="G6">
        <v>2</v>
      </c>
      <c r="H6">
        <f>Tabla1[[#This Row],[Camiones/dia]]*Tabla1[[#This Row],[LT]]*24</f>
        <v>96</v>
      </c>
      <c r="I6" s="2">
        <f>SUMIF(Paletas_Ruta[Ruta],Tabla1[[#This Row],[Ruta]],Paletas_Ruta[Paletas])/23</f>
        <v>17.547770915754302</v>
      </c>
      <c r="J6" s="5">
        <f>Tabla1[[#This Row],[Requerimiento/Dia '[Paletas']]]*7</f>
        <v>122.83439641028012</v>
      </c>
      <c r="K6" s="2">
        <f>(Tabla1[[#This Row],[7Dp]]/Tabla1[[#This Row],[Capacacidad '[Paletas']]])+Tabla1[[#This Row],[Regularizacion '[DIA']]]</f>
        <v>4.2795249626070841</v>
      </c>
      <c r="L6" s="2">
        <f>Tabla1[[#This Row],[Requerimiento/Dia '[Paletas']]]*15</f>
        <v>263.21656373631453</v>
      </c>
      <c r="M6" s="5">
        <f>Tabla1[[#This Row],[15 Dp]]/Tabla1[[#This Row],[Capacacidad '[Paletas']]]+Tabla1[[#This Row],[Regularizacion '[DIA']]]</f>
        <v>5.7418392055866097</v>
      </c>
      <c r="W6">
        <v>117</v>
      </c>
      <c r="X6" t="s">
        <v>14808</v>
      </c>
      <c r="Y6" s="31">
        <v>26747</v>
      </c>
    </row>
    <row r="7" spans="1:25" x14ac:dyDescent="0.3">
      <c r="A7" s="2" t="s">
        <v>14751</v>
      </c>
      <c r="B7" t="str">
        <f>MID(Tabla1[[#This Row],[Ruta]],1,3)</f>
        <v>SCZ</v>
      </c>
      <c r="C7" t="str">
        <f>MID(Tabla1[[#This Row],[Ruta]],4,3)</f>
        <v>PTS</v>
      </c>
      <c r="D7" t="s">
        <v>9</v>
      </c>
      <c r="E7">
        <f>1+[1]!LT[[#This Row],[LT]]</f>
        <v>3</v>
      </c>
      <c r="F7">
        <v>2</v>
      </c>
      <c r="G7">
        <v>2</v>
      </c>
      <c r="H7">
        <f>Tabla1[[#This Row],[Camiones/dia]]*Tabla1[[#This Row],[LT]]*24</f>
        <v>96</v>
      </c>
      <c r="I7" s="2">
        <f>SUMIF(Paletas_Ruta[Ruta],Tabla1[[#This Row],[Ruta]],Paletas_Ruta[Paletas])/23</f>
        <v>22.137328439728794</v>
      </c>
      <c r="J7" s="5">
        <f>Tabla1[[#This Row],[Requerimiento/Dia '[Paletas']]]*7</f>
        <v>154.96129907810155</v>
      </c>
      <c r="K7" s="2">
        <f>(Tabla1[[#This Row],[7Dp]]/Tabla1[[#This Row],[Capacacidad '[Paletas']]])+Tabla1[[#This Row],[Regularizacion '[DIA']]]</f>
        <v>4.6141801987302244</v>
      </c>
      <c r="L7" s="2">
        <f>Tabla1[[#This Row],[Requerimiento/Dia '[Paletas']]]*15</f>
        <v>332.05992659593193</v>
      </c>
      <c r="M7" s="5">
        <f>Tabla1[[#This Row],[15 Dp]]/Tabla1[[#This Row],[Capacacidad '[Paletas']]]+Tabla1[[#This Row],[Regularizacion '[DIA']]]</f>
        <v>6.4589575687076248</v>
      </c>
      <c r="W7">
        <v>120</v>
      </c>
      <c r="X7" t="s">
        <v>14809</v>
      </c>
      <c r="Y7" s="31">
        <v>839</v>
      </c>
    </row>
    <row r="8" spans="1:25" x14ac:dyDescent="0.3">
      <c r="A8" s="3" t="s">
        <v>14750</v>
      </c>
      <c r="B8" s="4" t="str">
        <f>MID(Tabla1[[#This Row],[Ruta]],1,3)</f>
        <v>CBB</v>
      </c>
      <c r="C8" s="4" t="str">
        <f>MID(Tabla1[[#This Row],[Ruta]],4,3)</f>
        <v>PTS</v>
      </c>
      <c r="D8" s="4" t="s">
        <v>10</v>
      </c>
      <c r="E8">
        <f>1+[1]!LT[[#This Row],[LT]]</f>
        <v>2</v>
      </c>
      <c r="F8">
        <v>1</v>
      </c>
      <c r="G8">
        <v>2</v>
      </c>
      <c r="H8">
        <f>Tabla1[[#This Row],[Camiones/dia]]*Tabla1[[#This Row],[LT]]*24</f>
        <v>48</v>
      </c>
      <c r="I8" s="2">
        <f>SUMIF(Paletas_Ruta[Ruta],Tabla1[[#This Row],[Ruta]],Paletas_Ruta[Paletas])/23</f>
        <v>57.040719627488109</v>
      </c>
      <c r="J8" s="5">
        <f>Tabla1[[#This Row],[Requerimiento/Dia '[Paletas']]]*7</f>
        <v>399.28503739241677</v>
      </c>
      <c r="K8" s="2">
        <f>(Tabla1[[#This Row],[7Dp]]/Tabla1[[#This Row],[Capacacidad '[Paletas']]])+Tabla1[[#This Row],[Regularizacion '[DIA']]]</f>
        <v>10.318438279008683</v>
      </c>
      <c r="L8" s="2">
        <f>Tabla1[[#This Row],[Requerimiento/Dia '[Paletas']]]*15</f>
        <v>855.61079441232164</v>
      </c>
      <c r="M8" s="5">
        <f>Tabla1[[#This Row],[15 Dp]]/Tabla1[[#This Row],[Capacacidad '[Paletas']]]+Tabla1[[#This Row],[Regularizacion '[DIA']]]</f>
        <v>19.825224883590035</v>
      </c>
      <c r="W8">
        <v>132</v>
      </c>
      <c r="X8" t="s">
        <v>14810</v>
      </c>
      <c r="Y8" s="31">
        <v>221</v>
      </c>
    </row>
    <row r="9" spans="1:25" x14ac:dyDescent="0.3">
      <c r="A9" s="2" t="s">
        <v>14752</v>
      </c>
      <c r="B9" t="str">
        <f>MID(Tabla1[[#This Row],[Ruta]],1,3)</f>
        <v>SCZ</v>
      </c>
      <c r="C9" t="str">
        <f>MID(Tabla1[[#This Row],[Ruta]],4,3)</f>
        <v>TJA</v>
      </c>
      <c r="D9" t="s">
        <v>11</v>
      </c>
      <c r="E9">
        <f>1+[1]!LT[[#This Row],[LT]]</f>
        <v>2</v>
      </c>
      <c r="F9">
        <v>1</v>
      </c>
      <c r="G9">
        <v>2</v>
      </c>
      <c r="H9">
        <f>Tabla1[[#This Row],[Camiones/dia]]*Tabla1[[#This Row],[LT]]*24</f>
        <v>48</v>
      </c>
      <c r="I9" s="2">
        <f>SUMIF(Paletas_Ruta[Ruta],Tabla1[[#This Row],[Ruta]],Paletas_Ruta[Paletas])/23</f>
        <v>51.283455256047823</v>
      </c>
      <c r="J9" s="5">
        <f>Tabla1[[#This Row],[Requerimiento/Dia '[Paletas']]]*7</f>
        <v>358.98418679233475</v>
      </c>
      <c r="K9" s="2">
        <f>(Tabla1[[#This Row],[7Dp]]/Tabla1[[#This Row],[Capacacidad '[Paletas']]])+Tabla1[[#This Row],[Regularizacion '[DIA']]]</f>
        <v>9.4788372248403086</v>
      </c>
      <c r="L9" s="2">
        <f>Tabla1[[#This Row],[Requerimiento/Dia '[Paletas']]]*15</f>
        <v>769.25182884071739</v>
      </c>
      <c r="M9" s="5">
        <f>Tabla1[[#This Row],[15 Dp]]/Tabla1[[#This Row],[Capacacidad '[Paletas']]]+Tabla1[[#This Row],[Regularizacion '[DIA']]]</f>
        <v>18.026079767514947</v>
      </c>
      <c r="W9">
        <v>146</v>
      </c>
      <c r="X9" t="s">
        <v>14806</v>
      </c>
      <c r="Y9" s="31">
        <v>12650</v>
      </c>
    </row>
    <row r="10" spans="1:25" x14ac:dyDescent="0.3">
      <c r="A10" s="2" t="s">
        <v>14752</v>
      </c>
      <c r="B10" t="str">
        <f>MID(Tabla1[[#This Row],[Ruta]],1,3)</f>
        <v>LPZ</v>
      </c>
      <c r="C10" t="str">
        <f>MID(Tabla1[[#This Row],[Ruta]],4,3)</f>
        <v>CBB</v>
      </c>
      <c r="D10" t="s">
        <v>12</v>
      </c>
      <c r="E10">
        <f>1+[1]!LT[[#This Row],[LT]]</f>
        <v>2</v>
      </c>
      <c r="F10">
        <v>1</v>
      </c>
      <c r="G10">
        <v>2</v>
      </c>
      <c r="H10">
        <f>Tabla1[[#This Row],[Camiones/dia]]*Tabla1[[#This Row],[LT]]*24</f>
        <v>48</v>
      </c>
      <c r="I10" s="2">
        <f>SUMIF(Paletas_Ruta[Ruta],Tabla1[[#This Row],[Ruta]],Paletas_Ruta[Paletas])/23</f>
        <v>21.812806745354301</v>
      </c>
      <c r="J10" s="5">
        <f>Tabla1[[#This Row],[Requerimiento/Dia '[Paletas']]]*7</f>
        <v>152.68964721748011</v>
      </c>
      <c r="K10" s="2">
        <f>(Tabla1[[#This Row],[7Dp]]/Tabla1[[#This Row],[Capacacidad '[Paletas']]])+Tabla1[[#This Row],[Regularizacion '[DIA']]]</f>
        <v>5.1810343170308357</v>
      </c>
      <c r="L10" s="2">
        <f>Tabla1[[#This Row],[Requerimiento/Dia '[Paletas']]]*15</f>
        <v>327.19210118031452</v>
      </c>
      <c r="M10" s="5">
        <f>Tabla1[[#This Row],[15 Dp]]/Tabla1[[#This Row],[Capacacidad '[Paletas']]]+Tabla1[[#This Row],[Regularizacion '[DIA']]]</f>
        <v>8.8165021079232204</v>
      </c>
      <c r="W10">
        <v>165</v>
      </c>
      <c r="X10" t="s">
        <v>14813</v>
      </c>
      <c r="Y10" s="31">
        <v>25936</v>
      </c>
    </row>
    <row r="11" spans="1:25" x14ac:dyDescent="0.3">
      <c r="A11" s="2" t="s">
        <v>14752</v>
      </c>
      <c r="B11" t="str">
        <f>MID(Tabla1[[#This Row],[Ruta]],1,3)</f>
        <v>LPZ</v>
      </c>
      <c r="C11" t="str">
        <f>MID(Tabla1[[#This Row],[Ruta]],4,3)</f>
        <v>PTS</v>
      </c>
      <c r="D11" t="s">
        <v>13</v>
      </c>
      <c r="E11">
        <f>1+[1]!LT[[#This Row],[LT]]</f>
        <v>3</v>
      </c>
      <c r="F11">
        <v>2</v>
      </c>
      <c r="G11">
        <v>1</v>
      </c>
      <c r="H11">
        <f>Tabla1[[#This Row],[Camiones/dia]]*Tabla1[[#This Row],[LT]]*24</f>
        <v>48</v>
      </c>
      <c r="I11" s="2">
        <f>SUMIF(Paletas_Ruta[Ruta],Tabla1[[#This Row],[Ruta]],Paletas_Ruta[Paletas])/23</f>
        <v>14.225357913777188</v>
      </c>
      <c r="J11" s="5">
        <f>Tabla1[[#This Row],[Requerimiento/Dia '[Paletas']]]*7</f>
        <v>99.577505396440316</v>
      </c>
      <c r="K11" s="2">
        <f>(Tabla1[[#This Row],[7Dp]]/Tabla1[[#This Row],[Capacacidad '[Paletas']]])+Tabla1[[#This Row],[Regularizacion '[DIA']]]</f>
        <v>5.0745313624258399</v>
      </c>
      <c r="L11" s="2">
        <f>Tabla1[[#This Row],[Requerimiento/Dia '[Paletas']]]*15</f>
        <v>213.3803687066578</v>
      </c>
      <c r="M11" s="5">
        <f>Tabla1[[#This Row],[15 Dp]]/Tabla1[[#This Row],[Capacacidad '[Paletas']]]+Tabla1[[#This Row],[Regularizacion '[DIA']]]</f>
        <v>7.4454243480553712</v>
      </c>
      <c r="W11">
        <v>186</v>
      </c>
      <c r="X11" t="s">
        <v>14804</v>
      </c>
      <c r="Y11" s="31">
        <v>6464</v>
      </c>
    </row>
    <row r="12" spans="1:25" x14ac:dyDescent="0.3">
      <c r="A12" s="2" t="s">
        <v>14752</v>
      </c>
      <c r="B12" t="str">
        <f>MID(Tabla1[[#This Row],[Ruta]],1,3)</f>
        <v>CBB</v>
      </c>
      <c r="C12" t="str">
        <f>MID(Tabla1[[#This Row],[Ruta]],4,3)</f>
        <v>LPZ</v>
      </c>
      <c r="D12" t="s">
        <v>14</v>
      </c>
      <c r="E12">
        <f>1+[1]!LT[[#This Row],[LT]]</f>
        <v>2</v>
      </c>
      <c r="F12">
        <v>1</v>
      </c>
      <c r="G12">
        <v>0.5</v>
      </c>
      <c r="H12">
        <f>Tabla1[[#This Row],[Camiones/dia]]*Tabla1[[#This Row],[LT]]*24</f>
        <v>12</v>
      </c>
      <c r="I12" s="2">
        <f>SUMIF(Paletas_Ruta[Ruta],Tabla1[[#This Row],[Ruta]],Paletas_Ruta[Paletas])/23</f>
        <v>7.0423432826093864</v>
      </c>
      <c r="J12" s="5">
        <f>Tabla1[[#This Row],[Requerimiento/Dia '[Paletas']]]*7</f>
        <v>49.296402978265704</v>
      </c>
      <c r="K12" s="2">
        <f>(Tabla1[[#This Row],[7Dp]]/Tabla1[[#This Row],[Capacacidad '[Paletas']]])+Tabla1[[#This Row],[Regularizacion '[DIA']]]</f>
        <v>6.1080335815221423</v>
      </c>
      <c r="L12" s="2">
        <f>Tabla1[[#This Row],[Requerimiento/Dia '[Paletas']]]*15</f>
        <v>105.6351492391408</v>
      </c>
      <c r="M12" s="5">
        <f>Tabla1[[#This Row],[15 Dp]]/Tabla1[[#This Row],[Capacacidad '[Paletas']]]+Tabla1[[#This Row],[Regularizacion '[DIA']]]</f>
        <v>10.802929103261734</v>
      </c>
      <c r="W12">
        <v>188</v>
      </c>
      <c r="X12" t="s">
        <v>14803</v>
      </c>
      <c r="Y12" s="31">
        <v>11234</v>
      </c>
    </row>
    <row r="13" spans="1:25" x14ac:dyDescent="0.3">
      <c r="A13" s="3" t="s">
        <v>14750</v>
      </c>
      <c r="B13" s="4" t="str">
        <f>MID(Tabla1[[#This Row],[Ruta]],1,3)</f>
        <v>SCZ</v>
      </c>
      <c r="C13" s="4" t="str">
        <f>MID(Tabla1[[#This Row],[Ruta]],4,3)</f>
        <v>ORU</v>
      </c>
      <c r="D13" s="4" t="s">
        <v>15</v>
      </c>
      <c r="E13">
        <f>1+[1]!LT[[#This Row],[LT]]</f>
        <v>3</v>
      </c>
      <c r="F13">
        <v>2</v>
      </c>
      <c r="G13">
        <v>2</v>
      </c>
      <c r="H13">
        <f>Tabla1[[#This Row],[Camiones/dia]]*Tabla1[[#This Row],[LT]]*24</f>
        <v>96</v>
      </c>
      <c r="I13" s="2">
        <f>SUMIF(Paletas_Ruta[Ruta],Tabla1[[#This Row],[Ruta]],Paletas_Ruta[Paletas])/23</f>
        <v>16.049849554161735</v>
      </c>
      <c r="J13" s="5">
        <f>Tabla1[[#This Row],[Requerimiento/Dia '[Paletas']]]*7</f>
        <v>112.34894687913214</v>
      </c>
      <c r="K13" s="2">
        <f>(Tabla1[[#This Row],[7Dp]]/Tabla1[[#This Row],[Capacacidad '[Paletas']]])+Tabla1[[#This Row],[Regularizacion '[DIA']]]</f>
        <v>4.1703015299909598</v>
      </c>
      <c r="L13" s="2">
        <f>Tabla1[[#This Row],[Requerimiento/Dia '[Paletas']]]*15</f>
        <v>240.74774331242602</v>
      </c>
      <c r="M13" s="5">
        <f>Tabla1[[#This Row],[15 Dp]]/Tabla1[[#This Row],[Capacacidad '[Paletas']]]+Tabla1[[#This Row],[Regularizacion '[DIA']]]</f>
        <v>5.5077889928377708</v>
      </c>
      <c r="W13">
        <v>193</v>
      </c>
      <c r="X13" t="s">
        <v>14817</v>
      </c>
      <c r="Y13" s="31">
        <v>263</v>
      </c>
    </row>
    <row r="14" spans="1:25" x14ac:dyDescent="0.3">
      <c r="A14" s="3" t="s">
        <v>14750</v>
      </c>
      <c r="B14" s="4" t="str">
        <f>MID(Tabla1[[#This Row],[Ruta]],1,3)</f>
        <v>SCZ</v>
      </c>
      <c r="C14" s="4" t="str">
        <f>MID(Tabla1[[#This Row],[Ruta]],4,3)</f>
        <v>CBB</v>
      </c>
      <c r="D14" s="4" t="s">
        <v>16</v>
      </c>
      <c r="E14">
        <f>1+[1]!LT[[#This Row],[LT]]</f>
        <v>2</v>
      </c>
      <c r="F14">
        <v>1</v>
      </c>
      <c r="G14">
        <v>6</v>
      </c>
      <c r="H14">
        <f>Tabla1[[#This Row],[Camiones/dia]]*Tabla1[[#This Row],[LT]]*24</f>
        <v>144</v>
      </c>
      <c r="I14" s="2">
        <f>SUMIF(Paletas_Ruta[Ruta],Tabla1[[#This Row],[Ruta]],Paletas_Ruta[Paletas])/23</f>
        <v>121.59666093033503</v>
      </c>
      <c r="J14" s="5">
        <f>Tabla1[[#This Row],[Requerimiento/Dia '[Paletas']]]*7</f>
        <v>851.17662651234525</v>
      </c>
      <c r="K14" s="2">
        <f>(Tabla1[[#This Row],[7Dp]]/Tabla1[[#This Row],[Capacacidad '[Paletas']]])+Tabla1[[#This Row],[Regularizacion '[DIA']]]</f>
        <v>7.9109487952246198</v>
      </c>
      <c r="L14" s="2">
        <f>Tabla1[[#This Row],[Requerimiento/Dia '[Paletas']]]*15</f>
        <v>1823.9499139550255</v>
      </c>
      <c r="M14" s="5">
        <f>Tabla1[[#This Row],[15 Dp]]/Tabla1[[#This Row],[Capacacidad '[Paletas']]]+Tabla1[[#This Row],[Regularizacion '[DIA']]]</f>
        <v>14.666318846909899</v>
      </c>
      <c r="W14">
        <v>202</v>
      </c>
      <c r="X14" t="s">
        <v>224</v>
      </c>
      <c r="Y14" s="31">
        <v>2445</v>
      </c>
    </row>
    <row r="15" spans="1:25" x14ac:dyDescent="0.3">
      <c r="A15" s="2" t="s">
        <v>14752</v>
      </c>
      <c r="B15" t="str">
        <f>MID(Tabla1[[#This Row],[Ruta]],1,3)</f>
        <v>LPZ</v>
      </c>
      <c r="C15" t="str">
        <f>MID(Tabla1[[#This Row],[Ruta]],4,3)</f>
        <v>TJA</v>
      </c>
      <c r="D15" t="s">
        <v>17</v>
      </c>
      <c r="E15">
        <f>1+[1]!LT[[#This Row],[LT]]</f>
        <v>3</v>
      </c>
      <c r="F15">
        <v>2</v>
      </c>
      <c r="G15">
        <v>0.5</v>
      </c>
      <c r="H15">
        <f>Tabla1[[#This Row],[Camiones/dia]]*Tabla1[[#This Row],[LT]]*24</f>
        <v>24</v>
      </c>
      <c r="I15" s="2">
        <f>SUMIF(Paletas_Ruta[Ruta],Tabla1[[#This Row],[Ruta]],Paletas_Ruta[Paletas])/23</f>
        <v>1.3624059966473674</v>
      </c>
      <c r="J15" s="5">
        <f>Tabla1[[#This Row],[Requerimiento/Dia '[Paletas']]]*7</f>
        <v>9.5368419765315711</v>
      </c>
      <c r="K15" s="2">
        <f>(Tabla1[[#This Row],[7Dp]]/Tabla1[[#This Row],[Capacacidad '[Paletas']]])+Tabla1[[#This Row],[Regularizacion '[DIA']]]</f>
        <v>3.3973684156888155</v>
      </c>
      <c r="L15" s="2">
        <f>Tabla1[[#This Row],[Requerimiento/Dia '[Paletas']]]*15</f>
        <v>20.43608994971051</v>
      </c>
      <c r="M15" s="5">
        <f>Tabla1[[#This Row],[15 Dp]]/Tabla1[[#This Row],[Capacacidad '[Paletas']]]+Tabla1[[#This Row],[Regularizacion '[DIA']]]</f>
        <v>3.8515037479046046</v>
      </c>
      <c r="W15">
        <v>285</v>
      </c>
      <c r="X15" t="s">
        <v>14834</v>
      </c>
      <c r="Y15" s="31">
        <v>518</v>
      </c>
    </row>
    <row r="16" spans="1:25" x14ac:dyDescent="0.3">
      <c r="A16" s="2" t="s">
        <v>14752</v>
      </c>
      <c r="B16" t="str">
        <f>MID(Tabla1[[#This Row],[Ruta]],1,3)</f>
        <v>CBB</v>
      </c>
      <c r="C16" t="str">
        <f>MID(Tabla1[[#This Row],[Ruta]],4,3)</f>
        <v>TJA</v>
      </c>
      <c r="D16" t="s">
        <v>18</v>
      </c>
      <c r="E16">
        <f>1+[1]!LT[[#This Row],[LT]]</f>
        <v>3</v>
      </c>
      <c r="F16">
        <v>2</v>
      </c>
      <c r="G16">
        <v>0.5</v>
      </c>
      <c r="H16">
        <f>Tabla1[[#This Row],[Camiones/dia]]*Tabla1[[#This Row],[LT]]*24</f>
        <v>24</v>
      </c>
      <c r="I16" s="2">
        <f>SUMIF(Paletas_Ruta[Ruta],Tabla1[[#This Row],[Ruta]],Paletas_Ruta[Paletas])/23</f>
        <v>0.67572708584568597</v>
      </c>
      <c r="J16" s="5">
        <f>Tabla1[[#This Row],[Requerimiento/Dia '[Paletas']]]*7</f>
        <v>4.7300896009198015</v>
      </c>
      <c r="K16" s="2">
        <f>(Tabla1[[#This Row],[7Dp]]/Tabla1[[#This Row],[Capacacidad '[Paletas']]])+Tabla1[[#This Row],[Regularizacion '[DIA']]]</f>
        <v>3.1970870667049915</v>
      </c>
      <c r="L16" s="2">
        <f>Tabla1[[#This Row],[Requerimiento/Dia '[Paletas']]]*15</f>
        <v>10.135906287685289</v>
      </c>
      <c r="M16" s="5">
        <f>Tabla1[[#This Row],[15 Dp]]/Tabla1[[#This Row],[Capacacidad '[Paletas']]]+Tabla1[[#This Row],[Regularizacion '[DIA']]]</f>
        <v>3.4223294286535539</v>
      </c>
      <c r="W16">
        <v>296</v>
      </c>
      <c r="X16" t="s">
        <v>14908</v>
      </c>
      <c r="Y16" s="31">
        <v>667</v>
      </c>
    </row>
    <row r="17" spans="1:25" x14ac:dyDescent="0.3">
      <c r="A17" s="2" t="s">
        <v>14752</v>
      </c>
      <c r="B17" t="str">
        <f>MID(Tabla1[[#This Row],[Ruta]],1,3)</f>
        <v>SCZ</v>
      </c>
      <c r="C17" t="str">
        <f>MID(Tabla1[[#This Row],[Ruta]],4,3)</f>
        <v>SCR</v>
      </c>
      <c r="D17" t="s">
        <v>19</v>
      </c>
      <c r="E17">
        <f>1+[1]!LT[[#This Row],[LT]]</f>
        <v>2</v>
      </c>
      <c r="F17">
        <v>1</v>
      </c>
      <c r="G17">
        <v>2</v>
      </c>
      <c r="H17">
        <f>Tabla1[[#This Row],[Camiones/dia]]*Tabla1[[#This Row],[LT]]*24</f>
        <v>48</v>
      </c>
      <c r="I17" s="2">
        <f>SUMIF(Paletas_Ruta[Ruta],Tabla1[[#This Row],[Ruta]],Paletas_Ruta[Paletas])/23</f>
        <v>32.765684527845352</v>
      </c>
      <c r="J17" s="5">
        <f>Tabla1[[#This Row],[Requerimiento/Dia '[Paletas']]]*7</f>
        <v>229.35979169491748</v>
      </c>
      <c r="K17" s="2">
        <f>(Tabla1[[#This Row],[7Dp]]/Tabla1[[#This Row],[Capacacidad '[Paletas']]])+Tabla1[[#This Row],[Regularizacion '[DIA']]]</f>
        <v>6.7783289936441138</v>
      </c>
      <c r="L17" s="2">
        <f>Tabla1[[#This Row],[Requerimiento/Dia '[Paletas']]]*15</f>
        <v>491.48526791768029</v>
      </c>
      <c r="M17" s="5">
        <f>Tabla1[[#This Row],[15 Dp]]/Tabla1[[#This Row],[Capacacidad '[Paletas']]]+Tabla1[[#This Row],[Regularizacion '[DIA']]]</f>
        <v>12.239276414951673</v>
      </c>
      <c r="W17">
        <v>302</v>
      </c>
      <c r="X17" t="s">
        <v>14829</v>
      </c>
      <c r="Y17" s="31">
        <v>551</v>
      </c>
    </row>
    <row r="18" spans="1:25" x14ac:dyDescent="0.3">
      <c r="A18" s="2" t="s">
        <v>14752</v>
      </c>
      <c r="B18" t="str">
        <f>MID(Tabla1[[#This Row],[Ruta]],1,3)</f>
        <v>CBB</v>
      </c>
      <c r="C18" t="str">
        <f>MID(Tabla1[[#This Row],[Ruta]],4,3)</f>
        <v>SCZ</v>
      </c>
      <c r="D18" t="s">
        <v>20</v>
      </c>
      <c r="E18">
        <f>1+[1]!LT[[#This Row],[LT]]</f>
        <v>2</v>
      </c>
      <c r="F18">
        <v>1</v>
      </c>
      <c r="G18">
        <v>1</v>
      </c>
      <c r="H18">
        <f>Tabla1[[#This Row],[Camiones/dia]]*Tabla1[[#This Row],[LT]]*24</f>
        <v>24</v>
      </c>
      <c r="I18" s="2">
        <f>SUMIF(Paletas_Ruta[Ruta],Tabla1[[#This Row],[Ruta]],Paletas_Ruta[Paletas])/23</f>
        <v>3.7241138656597035</v>
      </c>
      <c r="J18" s="5">
        <f>Tabla1[[#This Row],[Requerimiento/Dia '[Paletas']]]*7</f>
        <v>26.068797059617925</v>
      </c>
      <c r="K18" s="2">
        <f>(Tabla1[[#This Row],[7Dp]]/Tabla1[[#This Row],[Capacacidad '[Paletas']]])+Tabla1[[#This Row],[Regularizacion '[DIA']]]</f>
        <v>3.0861998774840802</v>
      </c>
      <c r="L18" s="2">
        <f>Tabla1[[#This Row],[Requerimiento/Dia '[Paletas']]]*15</f>
        <v>55.861707984895553</v>
      </c>
      <c r="M18" s="5">
        <f>Tabla1[[#This Row],[15 Dp]]/Tabla1[[#This Row],[Capacacidad '[Paletas']]]+Tabla1[[#This Row],[Regularizacion '[DIA']]]</f>
        <v>4.3275711660373144</v>
      </c>
      <c r="W18">
        <v>304</v>
      </c>
      <c r="X18" t="s">
        <v>14870</v>
      </c>
      <c r="Y18" s="31">
        <v>843</v>
      </c>
    </row>
    <row r="19" spans="1:25" x14ac:dyDescent="0.3">
      <c r="A19" s="3" t="s">
        <v>14750</v>
      </c>
      <c r="B19" s="4" t="str">
        <f>MID(Tabla1[[#This Row],[Ruta]],1,3)</f>
        <v>CBB</v>
      </c>
      <c r="C19" s="4" t="str">
        <f>MID(Tabla1[[#This Row],[Ruta]],4,3)</f>
        <v>SCR</v>
      </c>
      <c r="D19" s="4" t="s">
        <v>21</v>
      </c>
      <c r="E19">
        <f>1+[1]!LT[[#This Row],[LT]]</f>
        <v>2</v>
      </c>
      <c r="F19">
        <v>1</v>
      </c>
      <c r="G19">
        <v>4</v>
      </c>
      <c r="H19">
        <f>Tabla1[[#This Row],[Camiones/dia]]*Tabla1[[#This Row],[LT]]*24</f>
        <v>96</v>
      </c>
      <c r="I19" s="2">
        <f>SUMIF(Paletas_Ruta[Ruta],Tabla1[[#This Row],[Ruta]],Paletas_Ruta[Paletas])/23</f>
        <v>85.474508892938161</v>
      </c>
      <c r="J19" s="5">
        <f>Tabla1[[#This Row],[Requerimiento/Dia '[Paletas']]]*7</f>
        <v>598.32156225056713</v>
      </c>
      <c r="K19" s="2">
        <f>(Tabla1[[#This Row],[7Dp]]/Tabla1[[#This Row],[Capacacidad '[Paletas']]])+Tabla1[[#This Row],[Regularizacion '[DIA']]]</f>
        <v>8.2325162734434087</v>
      </c>
      <c r="L19" s="2">
        <f>Tabla1[[#This Row],[Requerimiento/Dia '[Paletas']]]*15</f>
        <v>1282.1176333940725</v>
      </c>
      <c r="M19" s="5">
        <f>Tabla1[[#This Row],[15 Dp]]/Tabla1[[#This Row],[Capacacidad '[Paletas']]]+Tabla1[[#This Row],[Regularizacion '[DIA']]]</f>
        <v>15.355392014521589</v>
      </c>
      <c r="W19">
        <v>306</v>
      </c>
      <c r="X19" t="s">
        <v>14895</v>
      </c>
      <c r="Y19" s="31">
        <v>401</v>
      </c>
    </row>
    <row r="20" spans="1:25" x14ac:dyDescent="0.3">
      <c r="A20" s="2" t="s">
        <v>14752</v>
      </c>
      <c r="B20" t="str">
        <f>MID(Tabla1[[#This Row],[Ruta]],1,3)</f>
        <v>LPZ</v>
      </c>
      <c r="C20" t="str">
        <f>MID(Tabla1[[#This Row],[Ruta]],4,3)</f>
        <v>SCR</v>
      </c>
      <c r="D20" t="s">
        <v>22</v>
      </c>
      <c r="E20">
        <f>1+[1]!LT[[#This Row],[LT]]</f>
        <v>3</v>
      </c>
      <c r="F20">
        <v>2</v>
      </c>
      <c r="G20">
        <v>0.5</v>
      </c>
      <c r="H20">
        <f>Tabla1[[#This Row],[Camiones/dia]]*Tabla1[[#This Row],[LT]]*24</f>
        <v>24</v>
      </c>
      <c r="I20" s="2">
        <f>SUMIF(Paletas_Ruta[Ruta],Tabla1[[#This Row],[Ruta]],Paletas_Ruta[Paletas])/23</f>
        <v>0.95946331040465549</v>
      </c>
      <c r="J20" s="5">
        <f>Tabla1[[#This Row],[Requerimiento/Dia '[Paletas']]]*7</f>
        <v>6.7162431728325886</v>
      </c>
      <c r="K20" s="2">
        <f>(Tabla1[[#This Row],[7Dp]]/Tabla1[[#This Row],[Capacacidad '[Paletas']]])+Tabla1[[#This Row],[Regularizacion '[DIA']]]</f>
        <v>3.2798434655346913</v>
      </c>
      <c r="L20" s="2">
        <f>Tabla1[[#This Row],[Requerimiento/Dia '[Paletas']]]*15</f>
        <v>14.391949656069832</v>
      </c>
      <c r="M20" s="5">
        <f>Tabla1[[#This Row],[15 Dp]]/Tabla1[[#This Row],[Capacacidad '[Paletas']]]+Tabla1[[#This Row],[Regularizacion '[DIA']]]</f>
        <v>3.5996645690029094</v>
      </c>
      <c r="W20">
        <v>501</v>
      </c>
      <c r="X20" t="s">
        <v>14835</v>
      </c>
      <c r="Y20" s="31">
        <v>1797</v>
      </c>
    </row>
    <row r="21" spans="1:25" x14ac:dyDescent="0.3">
      <c r="W21">
        <v>510</v>
      </c>
      <c r="X21" t="s">
        <v>14900</v>
      </c>
      <c r="Y21" s="31">
        <v>3579</v>
      </c>
    </row>
    <row r="22" spans="1:25" x14ac:dyDescent="0.3">
      <c r="W22">
        <v>517</v>
      </c>
      <c r="X22" t="s">
        <v>14814</v>
      </c>
      <c r="Y22" s="31">
        <v>5753</v>
      </c>
    </row>
    <row r="23" spans="1:25" x14ac:dyDescent="0.3">
      <c r="W23">
        <v>520</v>
      </c>
      <c r="X23" t="s">
        <v>14891</v>
      </c>
      <c r="Y23" s="31">
        <v>0</v>
      </c>
    </row>
    <row r="24" spans="1:25" x14ac:dyDescent="0.3">
      <c r="W24">
        <v>522</v>
      </c>
      <c r="X24" t="s">
        <v>14836</v>
      </c>
      <c r="Y24" s="31">
        <v>1008</v>
      </c>
    </row>
    <row r="25" spans="1:25" x14ac:dyDescent="0.3">
      <c r="W25">
        <v>532</v>
      </c>
      <c r="X25" t="s">
        <v>14872</v>
      </c>
      <c r="Y25" s="31">
        <v>18</v>
      </c>
    </row>
    <row r="26" spans="1:25" x14ac:dyDescent="0.3">
      <c r="W26">
        <v>540</v>
      </c>
      <c r="X26" t="s">
        <v>14807</v>
      </c>
      <c r="Y26" s="31">
        <v>4389</v>
      </c>
    </row>
    <row r="27" spans="1:25" x14ac:dyDescent="0.3">
      <c r="W27">
        <v>542</v>
      </c>
      <c r="X27" t="s">
        <v>14811</v>
      </c>
      <c r="Y27" s="31">
        <v>827</v>
      </c>
    </row>
    <row r="28" spans="1:25" x14ac:dyDescent="0.3">
      <c r="W28">
        <v>546</v>
      </c>
      <c r="X28" t="s">
        <v>14818</v>
      </c>
      <c r="Y28" s="31">
        <v>3069</v>
      </c>
    </row>
    <row r="29" spans="1:25" x14ac:dyDescent="0.3">
      <c r="W29">
        <v>598</v>
      </c>
      <c r="X29" t="s">
        <v>14841</v>
      </c>
      <c r="Y29" s="31">
        <v>40</v>
      </c>
    </row>
    <row r="30" spans="1:25" x14ac:dyDescent="0.3">
      <c r="W30">
        <v>601</v>
      </c>
      <c r="X30" t="s">
        <v>14871</v>
      </c>
      <c r="Y30" s="31">
        <v>913</v>
      </c>
    </row>
    <row r="31" spans="1:25" x14ac:dyDescent="0.3">
      <c r="W31">
        <v>617</v>
      </c>
      <c r="X31" t="s">
        <v>14888</v>
      </c>
      <c r="Y31" s="31">
        <v>5188</v>
      </c>
    </row>
    <row r="32" spans="1:25" x14ac:dyDescent="0.3">
      <c r="W32">
        <v>640</v>
      </c>
      <c r="X32" t="s">
        <v>14868</v>
      </c>
      <c r="Y32" s="31">
        <v>1716</v>
      </c>
    </row>
    <row r="33" spans="23:25" x14ac:dyDescent="0.3">
      <c r="W33">
        <v>646</v>
      </c>
      <c r="X33" t="s">
        <v>14837</v>
      </c>
      <c r="Y33" s="31">
        <v>1028</v>
      </c>
    </row>
    <row r="34" spans="23:25" x14ac:dyDescent="0.3">
      <c r="W34">
        <v>703</v>
      </c>
      <c r="X34" t="s">
        <v>14863</v>
      </c>
      <c r="Y34" s="31">
        <v>1750</v>
      </c>
    </row>
    <row r="35" spans="23:25" x14ac:dyDescent="0.3">
      <c r="W35">
        <v>710</v>
      </c>
      <c r="X35" t="s">
        <v>14924</v>
      </c>
      <c r="Y35" s="31">
        <v>1679</v>
      </c>
    </row>
    <row r="36" spans="23:25" x14ac:dyDescent="0.3">
      <c r="W36">
        <v>717</v>
      </c>
      <c r="X36" t="s">
        <v>14827</v>
      </c>
      <c r="Y36" s="31">
        <v>5638</v>
      </c>
    </row>
    <row r="37" spans="23:25" x14ac:dyDescent="0.3">
      <c r="W37">
        <v>720</v>
      </c>
      <c r="X37" t="s">
        <v>14917</v>
      </c>
      <c r="Y37" s="31">
        <v>5</v>
      </c>
    </row>
    <row r="38" spans="23:25" x14ac:dyDescent="0.3">
      <c r="W38">
        <v>722</v>
      </c>
      <c r="X38" t="s">
        <v>14911</v>
      </c>
      <c r="Y38" s="31">
        <v>195</v>
      </c>
    </row>
    <row r="39" spans="23:25" x14ac:dyDescent="0.3">
      <c r="W39">
        <v>732</v>
      </c>
      <c r="X39" t="s">
        <v>14910</v>
      </c>
      <c r="Y39" s="31">
        <v>3</v>
      </c>
    </row>
    <row r="40" spans="23:25" x14ac:dyDescent="0.3">
      <c r="W40">
        <v>740</v>
      </c>
      <c r="X40" t="s">
        <v>14812</v>
      </c>
      <c r="Y40" s="31">
        <v>2855</v>
      </c>
    </row>
    <row r="41" spans="23:25" x14ac:dyDescent="0.3">
      <c r="W41">
        <v>760</v>
      </c>
      <c r="X41" t="s">
        <v>14886</v>
      </c>
      <c r="Y41" s="31">
        <v>447</v>
      </c>
    </row>
    <row r="42" spans="23:25" x14ac:dyDescent="0.3">
      <c r="W42">
        <v>764</v>
      </c>
      <c r="X42" t="s">
        <v>14819</v>
      </c>
      <c r="Y42" s="31">
        <v>1674</v>
      </c>
    </row>
    <row r="43" spans="23:25" x14ac:dyDescent="0.3">
      <c r="W43">
        <v>876</v>
      </c>
      <c r="X43" t="s">
        <v>14918</v>
      </c>
      <c r="Y43" s="31">
        <v>1472</v>
      </c>
    </row>
    <row r="44" spans="23:25" x14ac:dyDescent="0.3">
      <c r="W44">
        <v>885</v>
      </c>
      <c r="X44" t="s">
        <v>14882</v>
      </c>
      <c r="Y44" s="31">
        <v>974</v>
      </c>
    </row>
    <row r="45" spans="23:25" x14ac:dyDescent="0.3">
      <c r="W45">
        <v>1140</v>
      </c>
      <c r="X45" t="s">
        <v>14840</v>
      </c>
      <c r="Y45" s="31">
        <v>2803</v>
      </c>
    </row>
    <row r="46" spans="23:25" x14ac:dyDescent="0.3">
      <c r="W46">
        <v>1540</v>
      </c>
      <c r="X46" t="s">
        <v>14833</v>
      </c>
      <c r="Y46" s="31">
        <v>2133</v>
      </c>
    </row>
    <row r="47" spans="23:25" x14ac:dyDescent="0.3">
      <c r="W47">
        <v>1640</v>
      </c>
      <c r="X47" t="s">
        <v>14831</v>
      </c>
      <c r="Y47" s="31">
        <v>4281</v>
      </c>
    </row>
    <row r="48" spans="23:25" x14ac:dyDescent="0.3">
      <c r="W48">
        <v>2032</v>
      </c>
      <c r="X48" t="s">
        <v>14933</v>
      </c>
      <c r="Y48" s="31">
        <v>3</v>
      </c>
    </row>
    <row r="49" spans="23:25" x14ac:dyDescent="0.3">
      <c r="W49">
        <v>2040</v>
      </c>
      <c r="X49" t="s">
        <v>14923</v>
      </c>
      <c r="Y49" s="31">
        <v>219</v>
      </c>
    </row>
    <row r="50" spans="23:25" x14ac:dyDescent="0.3">
      <c r="W50">
        <v>2046</v>
      </c>
      <c r="X50" t="s">
        <v>14920</v>
      </c>
      <c r="Y50" s="31">
        <v>260</v>
      </c>
    </row>
    <row r="51" spans="23:25" x14ac:dyDescent="0.3">
      <c r="W51">
        <v>2140</v>
      </c>
      <c r="X51" t="s">
        <v>14787</v>
      </c>
      <c r="Y51" s="31">
        <v>1440</v>
      </c>
    </row>
    <row r="52" spans="23:25" x14ac:dyDescent="0.3">
      <c r="W52">
        <v>2146</v>
      </c>
      <c r="X52" t="s">
        <v>14805</v>
      </c>
      <c r="Y52" s="31">
        <v>6520</v>
      </c>
    </row>
    <row r="53" spans="23:25" x14ac:dyDescent="0.3">
      <c r="W53">
        <v>2334</v>
      </c>
      <c r="X53" t="s">
        <v>14788</v>
      </c>
      <c r="Y53" s="31">
        <v>1456</v>
      </c>
    </row>
    <row r="54" spans="23:25" x14ac:dyDescent="0.3">
      <c r="W54">
        <v>2336</v>
      </c>
      <c r="X54" t="s">
        <v>14793</v>
      </c>
      <c r="Y54" s="31">
        <v>1080</v>
      </c>
    </row>
    <row r="55" spans="23:25" x14ac:dyDescent="0.3">
      <c r="W55">
        <v>2344</v>
      </c>
      <c r="X55" t="s">
        <v>14800</v>
      </c>
      <c r="Y55" s="31">
        <v>224</v>
      </c>
    </row>
    <row r="56" spans="23:25" x14ac:dyDescent="0.3">
      <c r="W56">
        <v>2346</v>
      </c>
      <c r="X56" t="s">
        <v>14828</v>
      </c>
      <c r="Y56" s="31">
        <v>270</v>
      </c>
    </row>
    <row r="57" spans="23:25" x14ac:dyDescent="0.3">
      <c r="W57">
        <v>2700</v>
      </c>
      <c r="X57" t="s">
        <v>14887</v>
      </c>
      <c r="Y57" s="31">
        <v>1265</v>
      </c>
    </row>
    <row r="58" spans="23:25" x14ac:dyDescent="0.3">
      <c r="W58">
        <v>2861</v>
      </c>
      <c r="X58" t="s">
        <v>14784</v>
      </c>
      <c r="Y58" s="31">
        <v>296</v>
      </c>
    </row>
    <row r="59" spans="23:25" x14ac:dyDescent="0.3">
      <c r="W59">
        <v>2901</v>
      </c>
      <c r="X59" t="s">
        <v>14838</v>
      </c>
      <c r="Y59" s="31">
        <v>723</v>
      </c>
    </row>
    <row r="60" spans="23:25" x14ac:dyDescent="0.3">
      <c r="W60">
        <v>2921</v>
      </c>
      <c r="X60" t="s">
        <v>467</v>
      </c>
      <c r="Y60" s="31">
        <v>248</v>
      </c>
    </row>
    <row r="61" spans="23:25" x14ac:dyDescent="0.3">
      <c r="W61">
        <v>2935</v>
      </c>
      <c r="X61" t="s">
        <v>14889</v>
      </c>
      <c r="Y61" s="31">
        <v>530</v>
      </c>
    </row>
    <row r="62" spans="23:25" x14ac:dyDescent="0.3">
      <c r="W62">
        <v>2940</v>
      </c>
      <c r="X62" t="s">
        <v>14876</v>
      </c>
      <c r="Y62" s="31">
        <v>680</v>
      </c>
    </row>
    <row r="63" spans="23:25" x14ac:dyDescent="0.3">
      <c r="W63">
        <v>2946</v>
      </c>
      <c r="X63" t="s">
        <v>14877</v>
      </c>
      <c r="Y63" s="31">
        <v>583</v>
      </c>
    </row>
    <row r="64" spans="23:25" x14ac:dyDescent="0.3">
      <c r="W64">
        <v>9940</v>
      </c>
      <c r="X64" t="s">
        <v>14791</v>
      </c>
      <c r="Y64" s="31">
        <v>358</v>
      </c>
    </row>
    <row r="65" spans="22:25" x14ac:dyDescent="0.3">
      <c r="V65" t="s">
        <v>76</v>
      </c>
      <c r="W65">
        <v>95</v>
      </c>
      <c r="X65" t="s">
        <v>14786</v>
      </c>
      <c r="Y65" s="31">
        <v>7258</v>
      </c>
    </row>
    <row r="66" spans="22:25" x14ac:dyDescent="0.3">
      <c r="W66">
        <v>101</v>
      </c>
      <c r="X66" t="s">
        <v>14802</v>
      </c>
      <c r="Y66" s="31">
        <v>7408</v>
      </c>
    </row>
    <row r="67" spans="22:25" x14ac:dyDescent="0.3">
      <c r="W67">
        <v>117</v>
      </c>
      <c r="X67" t="s">
        <v>14808</v>
      </c>
      <c r="Y67" s="31">
        <v>1080</v>
      </c>
    </row>
    <row r="68" spans="22:25" x14ac:dyDescent="0.3">
      <c r="W68">
        <v>120</v>
      </c>
      <c r="X68" t="s">
        <v>14809</v>
      </c>
      <c r="Y68" s="31">
        <v>2657</v>
      </c>
    </row>
    <row r="69" spans="22:25" x14ac:dyDescent="0.3">
      <c r="W69">
        <v>132</v>
      </c>
      <c r="X69" t="s">
        <v>14810</v>
      </c>
      <c r="Y69" s="31">
        <v>420</v>
      </c>
    </row>
    <row r="70" spans="22:25" x14ac:dyDescent="0.3">
      <c r="W70">
        <v>144</v>
      </c>
      <c r="X70" t="s">
        <v>14945</v>
      </c>
      <c r="Y70" s="31">
        <v>0</v>
      </c>
    </row>
    <row r="71" spans="22:25" x14ac:dyDescent="0.3">
      <c r="W71">
        <v>146</v>
      </c>
      <c r="X71" t="s">
        <v>14806</v>
      </c>
      <c r="Y71" s="31">
        <v>12845</v>
      </c>
    </row>
    <row r="72" spans="22:25" x14ac:dyDescent="0.3">
      <c r="W72">
        <v>165</v>
      </c>
      <c r="X72" t="s">
        <v>14813</v>
      </c>
      <c r="Y72" s="31">
        <v>423</v>
      </c>
    </row>
    <row r="73" spans="22:25" x14ac:dyDescent="0.3">
      <c r="W73">
        <v>186</v>
      </c>
      <c r="X73" t="s">
        <v>14804</v>
      </c>
      <c r="Y73" s="31">
        <v>3420</v>
      </c>
    </row>
    <row r="74" spans="22:25" x14ac:dyDescent="0.3">
      <c r="W74">
        <v>188</v>
      </c>
      <c r="X74" t="s">
        <v>14803</v>
      </c>
      <c r="Y74" s="31">
        <v>15417</v>
      </c>
    </row>
    <row r="75" spans="22:25" x14ac:dyDescent="0.3">
      <c r="W75">
        <v>193</v>
      </c>
      <c r="X75" t="s">
        <v>14817</v>
      </c>
      <c r="Y75" s="31">
        <v>60</v>
      </c>
    </row>
    <row r="76" spans="22:25" x14ac:dyDescent="0.3">
      <c r="W76">
        <v>198</v>
      </c>
      <c r="X76" t="s">
        <v>14824</v>
      </c>
      <c r="Y76" s="31">
        <v>3078</v>
      </c>
    </row>
    <row r="77" spans="22:25" x14ac:dyDescent="0.3">
      <c r="W77">
        <v>202</v>
      </c>
      <c r="X77" t="s">
        <v>224</v>
      </c>
      <c r="Y77" s="31">
        <v>1502</v>
      </c>
    </row>
    <row r="78" spans="22:25" x14ac:dyDescent="0.3">
      <c r="W78">
        <v>303</v>
      </c>
      <c r="X78" t="s">
        <v>14849</v>
      </c>
      <c r="Y78" s="31">
        <v>18045</v>
      </c>
    </row>
    <row r="79" spans="22:25" x14ac:dyDescent="0.3">
      <c r="W79">
        <v>305</v>
      </c>
      <c r="X79" t="s">
        <v>14859</v>
      </c>
      <c r="Y79" s="31">
        <v>1867</v>
      </c>
    </row>
    <row r="80" spans="22:25" x14ac:dyDescent="0.3">
      <c r="W80">
        <v>307</v>
      </c>
      <c r="X80" t="s">
        <v>14878</v>
      </c>
      <c r="Y80" s="31">
        <v>605</v>
      </c>
    </row>
    <row r="81" spans="23:25" x14ac:dyDescent="0.3">
      <c r="W81">
        <v>308</v>
      </c>
      <c r="X81" t="s">
        <v>14865</v>
      </c>
      <c r="Y81" s="31">
        <v>1242</v>
      </c>
    </row>
    <row r="82" spans="23:25" x14ac:dyDescent="0.3">
      <c r="W82">
        <v>399</v>
      </c>
      <c r="X82" t="s">
        <v>14858</v>
      </c>
      <c r="Y82" s="31">
        <v>1031</v>
      </c>
    </row>
    <row r="83" spans="23:25" x14ac:dyDescent="0.3">
      <c r="W83">
        <v>400</v>
      </c>
      <c r="X83" t="s">
        <v>14862</v>
      </c>
      <c r="Y83" s="31">
        <v>765</v>
      </c>
    </row>
    <row r="84" spans="23:25" x14ac:dyDescent="0.3">
      <c r="W84">
        <v>501</v>
      </c>
      <c r="X84" t="s">
        <v>14835</v>
      </c>
      <c r="Y84" s="31">
        <v>2162</v>
      </c>
    </row>
    <row r="85" spans="23:25" x14ac:dyDescent="0.3">
      <c r="W85">
        <v>517</v>
      </c>
      <c r="X85" t="s">
        <v>14814</v>
      </c>
      <c r="Y85" s="31">
        <v>270</v>
      </c>
    </row>
    <row r="86" spans="23:25" x14ac:dyDescent="0.3">
      <c r="W86">
        <v>527</v>
      </c>
      <c r="X86" t="s">
        <v>14857</v>
      </c>
      <c r="Y86" s="31">
        <v>8317</v>
      </c>
    </row>
    <row r="87" spans="23:25" x14ac:dyDescent="0.3">
      <c r="W87">
        <v>540</v>
      </c>
      <c r="X87" t="s">
        <v>14807</v>
      </c>
      <c r="Y87" s="31">
        <v>3928</v>
      </c>
    </row>
    <row r="88" spans="23:25" x14ac:dyDescent="0.3">
      <c r="W88">
        <v>542</v>
      </c>
      <c r="X88" t="s">
        <v>14811</v>
      </c>
      <c r="Y88" s="31">
        <v>302</v>
      </c>
    </row>
    <row r="89" spans="23:25" x14ac:dyDescent="0.3">
      <c r="W89">
        <v>544</v>
      </c>
      <c r="X89" t="s">
        <v>14927</v>
      </c>
      <c r="Y89" s="31">
        <v>326</v>
      </c>
    </row>
    <row r="90" spans="23:25" x14ac:dyDescent="0.3">
      <c r="W90">
        <v>546</v>
      </c>
      <c r="X90" t="s">
        <v>14818</v>
      </c>
      <c r="Y90" s="31">
        <v>1757</v>
      </c>
    </row>
    <row r="91" spans="23:25" x14ac:dyDescent="0.3">
      <c r="W91">
        <v>598</v>
      </c>
      <c r="X91" t="s">
        <v>14841</v>
      </c>
      <c r="Y91" s="31">
        <v>221</v>
      </c>
    </row>
    <row r="92" spans="23:25" x14ac:dyDescent="0.3">
      <c r="W92">
        <v>640</v>
      </c>
      <c r="X92" t="s">
        <v>14868</v>
      </c>
      <c r="Y92" s="31">
        <v>1002</v>
      </c>
    </row>
    <row r="93" spans="23:25" x14ac:dyDescent="0.3">
      <c r="W93">
        <v>727</v>
      </c>
      <c r="X93" t="s">
        <v>14854</v>
      </c>
      <c r="Y93" s="31">
        <v>8640</v>
      </c>
    </row>
    <row r="94" spans="23:25" x14ac:dyDescent="0.3">
      <c r="W94">
        <v>740</v>
      </c>
      <c r="X94" t="s">
        <v>14812</v>
      </c>
      <c r="Y94" s="31">
        <v>2067</v>
      </c>
    </row>
    <row r="95" spans="23:25" x14ac:dyDescent="0.3">
      <c r="W95">
        <v>744</v>
      </c>
      <c r="X95" t="s">
        <v>14926</v>
      </c>
      <c r="Y95" s="31">
        <v>383</v>
      </c>
    </row>
    <row r="96" spans="23:25" x14ac:dyDescent="0.3">
      <c r="W96">
        <v>760</v>
      </c>
      <c r="X96" t="s">
        <v>14886</v>
      </c>
      <c r="Y96" s="31">
        <v>96</v>
      </c>
    </row>
    <row r="97" spans="23:25" x14ac:dyDescent="0.3">
      <c r="W97">
        <v>763</v>
      </c>
      <c r="X97" t="s">
        <v>14934</v>
      </c>
      <c r="Y97" s="31">
        <v>50</v>
      </c>
    </row>
    <row r="98" spans="23:25" x14ac:dyDescent="0.3">
      <c r="W98">
        <v>764</v>
      </c>
      <c r="X98" t="s">
        <v>14819</v>
      </c>
      <c r="Y98" s="31">
        <v>913</v>
      </c>
    </row>
    <row r="99" spans="23:25" x14ac:dyDescent="0.3">
      <c r="W99">
        <v>1040</v>
      </c>
      <c r="X99" t="s">
        <v>14896</v>
      </c>
      <c r="Y99" s="31">
        <v>1076</v>
      </c>
    </row>
    <row r="100" spans="23:25" x14ac:dyDescent="0.3">
      <c r="W100">
        <v>1140</v>
      </c>
      <c r="X100" t="s">
        <v>14840</v>
      </c>
      <c r="Y100" s="31">
        <v>2872</v>
      </c>
    </row>
    <row r="101" spans="23:25" x14ac:dyDescent="0.3">
      <c r="W101">
        <v>1540</v>
      </c>
      <c r="X101" t="s">
        <v>14833</v>
      </c>
      <c r="Y101" s="31">
        <v>1623</v>
      </c>
    </row>
    <row r="102" spans="23:25" x14ac:dyDescent="0.3">
      <c r="W102">
        <v>1640</v>
      </c>
      <c r="X102" t="s">
        <v>14831</v>
      </c>
      <c r="Y102" s="31">
        <v>2423</v>
      </c>
    </row>
    <row r="103" spans="23:25" x14ac:dyDescent="0.3">
      <c r="W103">
        <v>1646</v>
      </c>
      <c r="X103" t="s">
        <v>14820</v>
      </c>
      <c r="Y103" s="31">
        <v>60</v>
      </c>
    </row>
    <row r="104" spans="23:25" x14ac:dyDescent="0.3">
      <c r="W104">
        <v>2030</v>
      </c>
      <c r="X104" t="s">
        <v>14856</v>
      </c>
      <c r="Y104" s="31">
        <v>5398</v>
      </c>
    </row>
    <row r="105" spans="23:25" x14ac:dyDescent="0.3">
      <c r="W105">
        <v>2034</v>
      </c>
      <c r="X105" t="s">
        <v>14869</v>
      </c>
      <c r="Y105" s="31">
        <v>910</v>
      </c>
    </row>
    <row r="106" spans="23:25" x14ac:dyDescent="0.3">
      <c r="W106">
        <v>2040</v>
      </c>
      <c r="X106" t="s">
        <v>14923</v>
      </c>
      <c r="Y106" s="31">
        <v>273</v>
      </c>
    </row>
    <row r="107" spans="23:25" x14ac:dyDescent="0.3">
      <c r="W107">
        <v>2043</v>
      </c>
      <c r="X107" t="s">
        <v>14942</v>
      </c>
      <c r="Y107" s="31">
        <v>28</v>
      </c>
    </row>
    <row r="108" spans="23:25" x14ac:dyDescent="0.3">
      <c r="W108">
        <v>2046</v>
      </c>
      <c r="X108" t="s">
        <v>14920</v>
      </c>
      <c r="Y108" s="31">
        <v>221</v>
      </c>
    </row>
    <row r="109" spans="23:25" x14ac:dyDescent="0.3">
      <c r="W109">
        <v>2140</v>
      </c>
      <c r="X109" t="s">
        <v>14787</v>
      </c>
      <c r="Y109" s="31">
        <v>8123</v>
      </c>
    </row>
    <row r="110" spans="23:25" x14ac:dyDescent="0.3">
      <c r="W110">
        <v>2146</v>
      </c>
      <c r="X110" t="s">
        <v>14805</v>
      </c>
      <c r="Y110" s="31">
        <v>1200</v>
      </c>
    </row>
    <row r="111" spans="23:25" x14ac:dyDescent="0.3">
      <c r="W111">
        <v>2336</v>
      </c>
      <c r="X111" t="s">
        <v>14861</v>
      </c>
      <c r="Y111" s="31">
        <v>1555</v>
      </c>
    </row>
    <row r="112" spans="23:25" x14ac:dyDescent="0.3">
      <c r="X112" t="s">
        <v>14793</v>
      </c>
      <c r="Y112" s="31">
        <v>810</v>
      </c>
    </row>
    <row r="113" spans="22:25" x14ac:dyDescent="0.3">
      <c r="W113">
        <v>2518</v>
      </c>
      <c r="X113" t="s">
        <v>14864</v>
      </c>
      <c r="Y113" s="31">
        <v>3832</v>
      </c>
    </row>
    <row r="114" spans="22:25" x14ac:dyDescent="0.3">
      <c r="W114">
        <v>2519</v>
      </c>
      <c r="X114" t="s">
        <v>14797</v>
      </c>
      <c r="Y114" s="31">
        <v>1869</v>
      </c>
    </row>
    <row r="115" spans="22:25" x14ac:dyDescent="0.3">
      <c r="W115">
        <v>2558</v>
      </c>
      <c r="X115" t="s">
        <v>14893</v>
      </c>
      <c r="Y115" s="31">
        <v>1086</v>
      </c>
    </row>
    <row r="116" spans="22:25" x14ac:dyDescent="0.3">
      <c r="W116">
        <v>2559</v>
      </c>
      <c r="X116" t="s">
        <v>14867</v>
      </c>
      <c r="Y116" s="31">
        <v>424</v>
      </c>
    </row>
    <row r="117" spans="22:25" x14ac:dyDescent="0.3">
      <c r="W117">
        <v>2695</v>
      </c>
      <c r="X117" t="s">
        <v>14903</v>
      </c>
      <c r="Y117" s="31">
        <v>1538</v>
      </c>
    </row>
    <row r="118" spans="22:25" x14ac:dyDescent="0.3">
      <c r="W118">
        <v>2697</v>
      </c>
      <c r="X118" t="s">
        <v>14922</v>
      </c>
      <c r="Y118" s="31">
        <v>1036</v>
      </c>
    </row>
    <row r="119" spans="22:25" x14ac:dyDescent="0.3">
      <c r="W119">
        <v>2901</v>
      </c>
      <c r="X119" t="s">
        <v>14838</v>
      </c>
      <c r="Y119" s="31">
        <v>823</v>
      </c>
    </row>
    <row r="120" spans="22:25" x14ac:dyDescent="0.3">
      <c r="W120">
        <v>2930</v>
      </c>
      <c r="X120" t="s">
        <v>14905</v>
      </c>
      <c r="Y120" s="31">
        <v>1760</v>
      </c>
    </row>
    <row r="121" spans="22:25" x14ac:dyDescent="0.3">
      <c r="W121">
        <v>2940</v>
      </c>
      <c r="X121" t="s">
        <v>14876</v>
      </c>
      <c r="Y121" s="31">
        <v>1002</v>
      </c>
    </row>
    <row r="122" spans="22:25" x14ac:dyDescent="0.3">
      <c r="W122">
        <v>2944</v>
      </c>
      <c r="X122" t="s">
        <v>14936</v>
      </c>
      <c r="Y122" s="31">
        <v>56</v>
      </c>
    </row>
    <row r="123" spans="22:25" x14ac:dyDescent="0.3">
      <c r="W123">
        <v>2946</v>
      </c>
      <c r="X123" t="s">
        <v>14877</v>
      </c>
      <c r="Y123" s="31">
        <v>740</v>
      </c>
    </row>
    <row r="124" spans="22:25" x14ac:dyDescent="0.3">
      <c r="W124">
        <v>2948</v>
      </c>
      <c r="X124" t="s">
        <v>14915</v>
      </c>
      <c r="Y124" s="31">
        <v>155</v>
      </c>
    </row>
    <row r="125" spans="22:25" x14ac:dyDescent="0.3">
      <c r="W125">
        <v>9940</v>
      </c>
      <c r="X125" t="s">
        <v>14791</v>
      </c>
      <c r="Y125" s="31">
        <v>238</v>
      </c>
    </row>
    <row r="126" spans="22:25" x14ac:dyDescent="0.3">
      <c r="V126" t="s">
        <v>10792</v>
      </c>
      <c r="W126">
        <v>54</v>
      </c>
      <c r="X126" t="s">
        <v>14894</v>
      </c>
      <c r="Y126" s="31">
        <v>4585</v>
      </c>
    </row>
    <row r="127" spans="22:25" x14ac:dyDescent="0.3">
      <c r="W127">
        <v>72</v>
      </c>
      <c r="X127" t="s">
        <v>14799</v>
      </c>
      <c r="Y127" s="31">
        <v>6011</v>
      </c>
    </row>
    <row r="128" spans="22:25" x14ac:dyDescent="0.3">
      <c r="W128">
        <v>82</v>
      </c>
      <c r="X128" t="s">
        <v>14928</v>
      </c>
      <c r="Y128" s="31">
        <v>1166</v>
      </c>
    </row>
    <row r="129" spans="23:25" x14ac:dyDescent="0.3">
      <c r="W129">
        <v>84</v>
      </c>
      <c r="X129" t="s">
        <v>14930</v>
      </c>
      <c r="Y129" s="31">
        <v>1118</v>
      </c>
    </row>
    <row r="130" spans="23:25" x14ac:dyDescent="0.3">
      <c r="W130">
        <v>94</v>
      </c>
      <c r="X130" t="s">
        <v>14790</v>
      </c>
      <c r="Y130" s="31">
        <v>6321</v>
      </c>
    </row>
    <row r="131" spans="23:25" x14ac:dyDescent="0.3">
      <c r="W131">
        <v>95</v>
      </c>
      <c r="X131" t="s">
        <v>14786</v>
      </c>
      <c r="Y131" s="31">
        <v>2684</v>
      </c>
    </row>
    <row r="132" spans="23:25" x14ac:dyDescent="0.3">
      <c r="W132">
        <v>97</v>
      </c>
      <c r="X132" t="s">
        <v>14789</v>
      </c>
      <c r="Y132" s="31">
        <v>4240</v>
      </c>
    </row>
    <row r="133" spans="23:25" x14ac:dyDescent="0.3">
      <c r="W133">
        <v>99</v>
      </c>
      <c r="X133" t="s">
        <v>14794</v>
      </c>
      <c r="Y133" s="31">
        <v>4204</v>
      </c>
    </row>
    <row r="134" spans="23:25" x14ac:dyDescent="0.3">
      <c r="W134">
        <v>100</v>
      </c>
      <c r="X134" t="s">
        <v>14795</v>
      </c>
      <c r="Y134" s="31">
        <v>6330</v>
      </c>
    </row>
    <row r="135" spans="23:25" x14ac:dyDescent="0.3">
      <c r="W135">
        <v>117</v>
      </c>
      <c r="X135" t="s">
        <v>14808</v>
      </c>
      <c r="Y135" s="31">
        <v>8556</v>
      </c>
    </row>
    <row r="136" spans="23:25" x14ac:dyDescent="0.3">
      <c r="W136">
        <v>149</v>
      </c>
      <c r="X136" t="s">
        <v>14943</v>
      </c>
      <c r="Y136" s="31">
        <v>20</v>
      </c>
    </row>
    <row r="137" spans="23:25" x14ac:dyDescent="0.3">
      <c r="W137">
        <v>165</v>
      </c>
      <c r="X137" t="s">
        <v>14813</v>
      </c>
      <c r="Y137" s="31">
        <v>14406</v>
      </c>
    </row>
    <row r="138" spans="23:25" x14ac:dyDescent="0.3">
      <c r="W138">
        <v>202</v>
      </c>
      <c r="X138" t="s">
        <v>224</v>
      </c>
      <c r="Y138" s="31">
        <v>2836</v>
      </c>
    </row>
    <row r="139" spans="23:25" x14ac:dyDescent="0.3">
      <c r="W139">
        <v>273</v>
      </c>
      <c r="X139" t="s">
        <v>14885</v>
      </c>
      <c r="Y139" s="31">
        <v>5615</v>
      </c>
    </row>
    <row r="140" spans="23:25" x14ac:dyDescent="0.3">
      <c r="W140">
        <v>276</v>
      </c>
      <c r="X140" t="s">
        <v>14866</v>
      </c>
      <c r="Y140" s="31">
        <v>11430</v>
      </c>
    </row>
    <row r="141" spans="23:25" x14ac:dyDescent="0.3">
      <c r="W141">
        <v>285</v>
      </c>
      <c r="X141" t="s">
        <v>14834</v>
      </c>
      <c r="Y141" s="31">
        <v>346</v>
      </c>
    </row>
    <row r="142" spans="23:25" x14ac:dyDescent="0.3">
      <c r="W142">
        <v>296</v>
      </c>
      <c r="X142" t="s">
        <v>14908</v>
      </c>
      <c r="Y142" s="31">
        <v>268</v>
      </c>
    </row>
    <row r="143" spans="23:25" x14ac:dyDescent="0.3">
      <c r="W143">
        <v>298</v>
      </c>
      <c r="X143" t="s">
        <v>14941</v>
      </c>
      <c r="Y143" s="31">
        <v>32</v>
      </c>
    </row>
    <row r="144" spans="23:25" x14ac:dyDescent="0.3">
      <c r="W144">
        <v>302</v>
      </c>
      <c r="X144" t="s">
        <v>14829</v>
      </c>
      <c r="Y144" s="31">
        <v>396</v>
      </c>
    </row>
    <row r="145" spans="23:25" x14ac:dyDescent="0.3">
      <c r="W145">
        <v>399</v>
      </c>
      <c r="X145" t="s">
        <v>14858</v>
      </c>
      <c r="Y145" s="31">
        <v>2405</v>
      </c>
    </row>
    <row r="146" spans="23:25" x14ac:dyDescent="0.3">
      <c r="W146">
        <v>400</v>
      </c>
      <c r="X146" t="s">
        <v>14862</v>
      </c>
      <c r="Y146" s="31">
        <v>2014</v>
      </c>
    </row>
    <row r="147" spans="23:25" x14ac:dyDescent="0.3">
      <c r="W147">
        <v>405</v>
      </c>
      <c r="X147" t="s">
        <v>14881</v>
      </c>
      <c r="Y147" s="31">
        <v>7741</v>
      </c>
    </row>
    <row r="148" spans="23:25" x14ac:dyDescent="0.3">
      <c r="W148">
        <v>411</v>
      </c>
      <c r="X148" t="s">
        <v>14902</v>
      </c>
      <c r="Y148" s="31">
        <v>6591</v>
      </c>
    </row>
    <row r="149" spans="23:25" x14ac:dyDescent="0.3">
      <c r="W149">
        <v>412</v>
      </c>
      <c r="X149" t="s">
        <v>14883</v>
      </c>
      <c r="Y149" s="31">
        <v>7905</v>
      </c>
    </row>
    <row r="150" spans="23:25" x14ac:dyDescent="0.3">
      <c r="W150">
        <v>413</v>
      </c>
      <c r="X150" t="s">
        <v>14921</v>
      </c>
      <c r="Y150" s="31">
        <v>5920</v>
      </c>
    </row>
    <row r="151" spans="23:25" x14ac:dyDescent="0.3">
      <c r="W151">
        <v>414</v>
      </c>
      <c r="X151" t="s">
        <v>14925</v>
      </c>
      <c r="Y151" s="31">
        <v>5853</v>
      </c>
    </row>
    <row r="152" spans="23:25" x14ac:dyDescent="0.3">
      <c r="W152">
        <v>425</v>
      </c>
      <c r="X152" t="s">
        <v>14898</v>
      </c>
      <c r="Y152" s="31">
        <v>4545</v>
      </c>
    </row>
    <row r="153" spans="23:25" x14ac:dyDescent="0.3">
      <c r="W153">
        <v>426</v>
      </c>
      <c r="X153" t="s">
        <v>14904</v>
      </c>
      <c r="Y153" s="31">
        <v>1326</v>
      </c>
    </row>
    <row r="154" spans="23:25" x14ac:dyDescent="0.3">
      <c r="W154">
        <v>427</v>
      </c>
      <c r="X154" t="s">
        <v>14860</v>
      </c>
      <c r="Y154" s="31">
        <v>3713</v>
      </c>
    </row>
    <row r="155" spans="23:25" x14ac:dyDescent="0.3">
      <c r="W155">
        <v>510</v>
      </c>
      <c r="X155" t="s">
        <v>14900</v>
      </c>
      <c r="Y155" s="31">
        <v>2398</v>
      </c>
    </row>
    <row r="156" spans="23:25" x14ac:dyDescent="0.3">
      <c r="W156">
        <v>517</v>
      </c>
      <c r="X156" t="s">
        <v>14814</v>
      </c>
      <c r="Y156" s="31">
        <v>1226</v>
      </c>
    </row>
    <row r="157" spans="23:25" x14ac:dyDescent="0.3">
      <c r="W157">
        <v>522</v>
      </c>
      <c r="X157" t="s">
        <v>14836</v>
      </c>
      <c r="Y157" s="31">
        <v>0</v>
      </c>
    </row>
    <row r="158" spans="23:25" x14ac:dyDescent="0.3">
      <c r="W158">
        <v>552</v>
      </c>
      <c r="X158" t="s">
        <v>14944</v>
      </c>
      <c r="Y158" s="31">
        <v>18</v>
      </c>
    </row>
    <row r="159" spans="23:25" x14ac:dyDescent="0.3">
      <c r="W159">
        <v>703</v>
      </c>
      <c r="X159" t="s">
        <v>14863</v>
      </c>
      <c r="Y159" s="31">
        <v>323</v>
      </c>
    </row>
    <row r="160" spans="23:25" x14ac:dyDescent="0.3">
      <c r="W160">
        <v>710</v>
      </c>
      <c r="X160" t="s">
        <v>14924</v>
      </c>
      <c r="Y160" s="31">
        <v>1887</v>
      </c>
    </row>
    <row r="161" spans="23:25" x14ac:dyDescent="0.3">
      <c r="W161">
        <v>717</v>
      </c>
      <c r="X161" t="s">
        <v>14827</v>
      </c>
      <c r="Y161" s="31">
        <v>1180</v>
      </c>
    </row>
    <row r="162" spans="23:25" x14ac:dyDescent="0.3">
      <c r="W162">
        <v>722</v>
      </c>
      <c r="X162" t="s">
        <v>14911</v>
      </c>
      <c r="Y162" s="31">
        <v>0</v>
      </c>
    </row>
    <row r="163" spans="23:25" x14ac:dyDescent="0.3">
      <c r="W163">
        <v>898</v>
      </c>
      <c r="X163" t="s">
        <v>14940</v>
      </c>
      <c r="Y163" s="31">
        <v>44</v>
      </c>
    </row>
    <row r="164" spans="23:25" x14ac:dyDescent="0.3">
      <c r="W164">
        <v>1759</v>
      </c>
      <c r="X164" t="s">
        <v>14912</v>
      </c>
      <c r="Y164" s="31">
        <v>2999</v>
      </c>
    </row>
    <row r="165" spans="23:25" x14ac:dyDescent="0.3">
      <c r="W165">
        <v>1779</v>
      </c>
      <c r="X165" t="s">
        <v>14931</v>
      </c>
      <c r="Y165" s="31">
        <v>1402</v>
      </c>
    </row>
    <row r="166" spans="23:25" x14ac:dyDescent="0.3">
      <c r="W166">
        <v>1791</v>
      </c>
      <c r="X166" t="s">
        <v>14935</v>
      </c>
      <c r="Y166" s="31">
        <v>921</v>
      </c>
    </row>
    <row r="167" spans="23:25" x14ac:dyDescent="0.3">
      <c r="W167">
        <v>2016</v>
      </c>
      <c r="X167" t="s">
        <v>14901</v>
      </c>
      <c r="Y167" s="31">
        <v>4141</v>
      </c>
    </row>
    <row r="168" spans="23:25" x14ac:dyDescent="0.3">
      <c r="W168">
        <v>2017</v>
      </c>
      <c r="X168" t="s">
        <v>14906</v>
      </c>
      <c r="Y168" s="31">
        <v>3101</v>
      </c>
    </row>
    <row r="169" spans="23:25" x14ac:dyDescent="0.3">
      <c r="W169">
        <v>2040</v>
      </c>
      <c r="X169" t="s">
        <v>14923</v>
      </c>
      <c r="Y169" s="31">
        <v>89</v>
      </c>
    </row>
    <row r="170" spans="23:25" x14ac:dyDescent="0.3">
      <c r="W170">
        <v>2046</v>
      </c>
      <c r="X170" t="s">
        <v>14920</v>
      </c>
      <c r="Y170" s="31">
        <v>25</v>
      </c>
    </row>
    <row r="171" spans="23:25" x14ac:dyDescent="0.3">
      <c r="W171">
        <v>2112</v>
      </c>
      <c r="X171" t="s">
        <v>14907</v>
      </c>
      <c r="Y171" s="31">
        <v>5363</v>
      </c>
    </row>
    <row r="172" spans="23:25" x14ac:dyDescent="0.3">
      <c r="W172">
        <v>2125</v>
      </c>
      <c r="X172" t="s">
        <v>14851</v>
      </c>
      <c r="Y172" s="31">
        <v>20513</v>
      </c>
    </row>
    <row r="173" spans="23:25" x14ac:dyDescent="0.3">
      <c r="W173">
        <v>2140</v>
      </c>
      <c r="X173" t="s">
        <v>14787</v>
      </c>
      <c r="Y173" s="31">
        <v>19448</v>
      </c>
    </row>
    <row r="174" spans="23:25" x14ac:dyDescent="0.3">
      <c r="W174">
        <v>2146</v>
      </c>
      <c r="X174" t="s">
        <v>14805</v>
      </c>
      <c r="Y174" s="31">
        <v>3261</v>
      </c>
    </row>
    <row r="175" spans="23:25" x14ac:dyDescent="0.3">
      <c r="W175">
        <v>2148</v>
      </c>
      <c r="X175" t="s">
        <v>14853</v>
      </c>
      <c r="Y175" s="31">
        <v>4267</v>
      </c>
    </row>
    <row r="176" spans="23:25" x14ac:dyDescent="0.3">
      <c r="W176">
        <v>2216</v>
      </c>
      <c r="X176" t="s">
        <v>14890</v>
      </c>
      <c r="Y176" s="31">
        <v>3889</v>
      </c>
    </row>
    <row r="177" spans="23:25" x14ac:dyDescent="0.3">
      <c r="W177">
        <v>2240</v>
      </c>
      <c r="X177" t="s">
        <v>14874</v>
      </c>
      <c r="Y177" s="31">
        <v>2218</v>
      </c>
    </row>
    <row r="178" spans="23:25" x14ac:dyDescent="0.3">
      <c r="W178">
        <v>2334</v>
      </c>
      <c r="X178" t="s">
        <v>14850</v>
      </c>
      <c r="Y178" s="31">
        <v>35157</v>
      </c>
    </row>
    <row r="179" spans="23:25" x14ac:dyDescent="0.3">
      <c r="X179" t="s">
        <v>14788</v>
      </c>
      <c r="Y179" s="31">
        <v>672</v>
      </c>
    </row>
    <row r="180" spans="23:25" x14ac:dyDescent="0.3">
      <c r="W180">
        <v>2336</v>
      </c>
      <c r="X180" t="s">
        <v>14861</v>
      </c>
      <c r="Y180" s="31">
        <v>8475</v>
      </c>
    </row>
    <row r="181" spans="23:25" x14ac:dyDescent="0.3">
      <c r="X181" t="s">
        <v>14793</v>
      </c>
      <c r="Y181" s="31">
        <v>540</v>
      </c>
    </row>
    <row r="182" spans="23:25" x14ac:dyDescent="0.3">
      <c r="W182">
        <v>2344</v>
      </c>
      <c r="X182" t="s">
        <v>14855</v>
      </c>
      <c r="Y182" s="31">
        <v>12663</v>
      </c>
    </row>
    <row r="183" spans="23:25" x14ac:dyDescent="0.3">
      <c r="X183" t="s">
        <v>14800</v>
      </c>
      <c r="Y183" s="31">
        <v>112</v>
      </c>
    </row>
    <row r="184" spans="23:25" x14ac:dyDescent="0.3">
      <c r="W184">
        <v>2346</v>
      </c>
      <c r="X184" t="s">
        <v>14879</v>
      </c>
      <c r="Y184" s="31">
        <v>6090</v>
      </c>
    </row>
    <row r="185" spans="23:25" x14ac:dyDescent="0.3">
      <c r="W185">
        <v>2511</v>
      </c>
      <c r="X185" t="s">
        <v>14913</v>
      </c>
      <c r="Y185" s="31">
        <v>5994</v>
      </c>
    </row>
    <row r="186" spans="23:25" x14ac:dyDescent="0.3">
      <c r="W186">
        <v>2513</v>
      </c>
      <c r="X186" t="s">
        <v>14899</v>
      </c>
      <c r="Y186" s="31">
        <v>5207</v>
      </c>
    </row>
    <row r="187" spans="23:25" x14ac:dyDescent="0.3">
      <c r="W187">
        <v>2518</v>
      </c>
      <c r="X187" t="s">
        <v>14864</v>
      </c>
      <c r="Y187" s="31">
        <v>1581</v>
      </c>
    </row>
    <row r="188" spans="23:25" x14ac:dyDescent="0.3">
      <c r="W188">
        <v>2519</v>
      </c>
      <c r="X188" t="s">
        <v>14797</v>
      </c>
      <c r="Y188" s="31">
        <v>4002</v>
      </c>
    </row>
    <row r="189" spans="23:25" x14ac:dyDescent="0.3">
      <c r="W189">
        <v>2521</v>
      </c>
      <c r="X189" t="s">
        <v>14932</v>
      </c>
      <c r="Y189" s="31">
        <v>2211</v>
      </c>
    </row>
    <row r="190" spans="23:25" x14ac:dyDescent="0.3">
      <c r="W190">
        <v>2553</v>
      </c>
      <c r="X190" t="s">
        <v>14916</v>
      </c>
      <c r="Y190" s="31">
        <v>2765</v>
      </c>
    </row>
    <row r="191" spans="23:25" x14ac:dyDescent="0.3">
      <c r="W191">
        <v>2558</v>
      </c>
      <c r="X191" t="s">
        <v>14893</v>
      </c>
      <c r="Y191" s="31">
        <v>658</v>
      </c>
    </row>
    <row r="192" spans="23:25" x14ac:dyDescent="0.3">
      <c r="W192">
        <v>2559</v>
      </c>
      <c r="X192" t="s">
        <v>14867</v>
      </c>
      <c r="Y192" s="31">
        <v>2006</v>
      </c>
    </row>
    <row r="193" spans="22:25" x14ac:dyDescent="0.3">
      <c r="W193">
        <v>2860</v>
      </c>
      <c r="X193" t="s">
        <v>14873</v>
      </c>
      <c r="Y193" s="31">
        <v>13778</v>
      </c>
    </row>
    <row r="194" spans="22:25" x14ac:dyDescent="0.3">
      <c r="W194">
        <v>2861</v>
      </c>
      <c r="X194" t="s">
        <v>14784</v>
      </c>
      <c r="Y194" s="31">
        <v>24661</v>
      </c>
    </row>
    <row r="195" spans="22:25" x14ac:dyDescent="0.3">
      <c r="W195">
        <v>2862</v>
      </c>
      <c r="X195" t="s">
        <v>14929</v>
      </c>
      <c r="Y195" s="31">
        <v>2872</v>
      </c>
    </row>
    <row r="196" spans="22:25" x14ac:dyDescent="0.3">
      <c r="W196">
        <v>2864</v>
      </c>
      <c r="X196" t="s">
        <v>14875</v>
      </c>
      <c r="Y196" s="31">
        <v>4081</v>
      </c>
    </row>
    <row r="197" spans="22:25" x14ac:dyDescent="0.3">
      <c r="W197">
        <v>2916</v>
      </c>
      <c r="X197" t="s">
        <v>14884</v>
      </c>
      <c r="Y197" s="31">
        <v>6551</v>
      </c>
    </row>
    <row r="198" spans="22:25" x14ac:dyDescent="0.3">
      <c r="W198">
        <v>2917</v>
      </c>
      <c r="X198" t="s">
        <v>14892</v>
      </c>
      <c r="Y198" s="31">
        <v>4980</v>
      </c>
    </row>
    <row r="199" spans="22:25" x14ac:dyDescent="0.3">
      <c r="W199">
        <v>2940</v>
      </c>
      <c r="X199" t="s">
        <v>14876</v>
      </c>
      <c r="Y199" s="31">
        <v>109</v>
      </c>
    </row>
    <row r="200" spans="22:25" x14ac:dyDescent="0.3">
      <c r="W200">
        <v>2946</v>
      </c>
      <c r="X200" t="s">
        <v>14877</v>
      </c>
      <c r="Y200" s="31">
        <v>25</v>
      </c>
    </row>
    <row r="201" spans="22:25" x14ac:dyDescent="0.3">
      <c r="W201">
        <v>2952</v>
      </c>
      <c r="X201" t="s">
        <v>14939</v>
      </c>
      <c r="Y201" s="31">
        <v>49</v>
      </c>
    </row>
    <row r="202" spans="22:25" x14ac:dyDescent="0.3">
      <c r="W202">
        <v>9940</v>
      </c>
      <c r="X202" t="s">
        <v>14791</v>
      </c>
      <c r="Y202" s="31">
        <v>96</v>
      </c>
    </row>
    <row r="203" spans="22:25" x14ac:dyDescent="0.3">
      <c r="V203" t="s">
        <v>12915</v>
      </c>
      <c r="W203">
        <v>120</v>
      </c>
      <c r="X203" t="s">
        <v>14809</v>
      </c>
      <c r="Y203" s="31">
        <v>612</v>
      </c>
    </row>
    <row r="204" spans="22:25" x14ac:dyDescent="0.3">
      <c r="W204">
        <v>128</v>
      </c>
      <c r="X204" t="s">
        <v>14880</v>
      </c>
      <c r="Y204" s="31">
        <v>371</v>
      </c>
    </row>
    <row r="205" spans="22:25" x14ac:dyDescent="0.3">
      <c r="W205">
        <v>132</v>
      </c>
      <c r="X205" t="s">
        <v>14810</v>
      </c>
      <c r="Y205" s="31">
        <v>4663</v>
      </c>
    </row>
    <row r="206" spans="22:25" x14ac:dyDescent="0.3">
      <c r="W206">
        <v>139</v>
      </c>
      <c r="X206" t="s">
        <v>14852</v>
      </c>
      <c r="Y206" s="31">
        <v>2800</v>
      </c>
    </row>
    <row r="207" spans="22:25" x14ac:dyDescent="0.3">
      <c r="W207">
        <v>146</v>
      </c>
      <c r="X207" t="s">
        <v>14806</v>
      </c>
      <c r="Y207" s="31">
        <v>9136</v>
      </c>
    </row>
    <row r="208" spans="22:25" x14ac:dyDescent="0.3">
      <c r="W208">
        <v>188</v>
      </c>
      <c r="X208" t="s">
        <v>14803</v>
      </c>
      <c r="Y208" s="31">
        <v>11145</v>
      </c>
    </row>
    <row r="209" spans="22:25" x14ac:dyDescent="0.3">
      <c r="W209">
        <v>520</v>
      </c>
      <c r="X209" t="s">
        <v>14891</v>
      </c>
      <c r="Y209" s="31">
        <v>278</v>
      </c>
    </row>
    <row r="210" spans="22:25" x14ac:dyDescent="0.3">
      <c r="W210">
        <v>528</v>
      </c>
      <c r="X210" t="s">
        <v>14919</v>
      </c>
      <c r="Y210" s="31">
        <v>149</v>
      </c>
    </row>
    <row r="211" spans="22:25" x14ac:dyDescent="0.3">
      <c r="W211">
        <v>532</v>
      </c>
      <c r="X211" t="s">
        <v>14872</v>
      </c>
      <c r="Y211" s="31">
        <v>854</v>
      </c>
    </row>
    <row r="212" spans="22:25" x14ac:dyDescent="0.3">
      <c r="W212">
        <v>539</v>
      </c>
      <c r="X212" t="s">
        <v>14909</v>
      </c>
      <c r="Y212" s="31">
        <v>180</v>
      </c>
    </row>
    <row r="213" spans="22:25" x14ac:dyDescent="0.3">
      <c r="W213">
        <v>720</v>
      </c>
      <c r="X213" t="s">
        <v>14917</v>
      </c>
      <c r="Y213" s="31">
        <v>151</v>
      </c>
    </row>
    <row r="214" spans="22:25" x14ac:dyDescent="0.3">
      <c r="W214">
        <v>728</v>
      </c>
      <c r="X214" t="s">
        <v>14937</v>
      </c>
      <c r="Y214" s="31">
        <v>35</v>
      </c>
    </row>
    <row r="215" spans="22:25" x14ac:dyDescent="0.3">
      <c r="W215">
        <v>732</v>
      </c>
      <c r="X215" t="s">
        <v>14910</v>
      </c>
      <c r="Y215" s="31">
        <v>262</v>
      </c>
    </row>
    <row r="216" spans="22:25" x14ac:dyDescent="0.3">
      <c r="W216">
        <v>739</v>
      </c>
      <c r="X216" t="s">
        <v>14938</v>
      </c>
      <c r="Y216" s="31">
        <v>32</v>
      </c>
    </row>
    <row r="217" spans="22:25" x14ac:dyDescent="0.3">
      <c r="W217">
        <v>2032</v>
      </c>
      <c r="X217" t="s">
        <v>14933</v>
      </c>
      <c r="Y217" s="31">
        <v>108</v>
      </c>
    </row>
    <row r="218" spans="22:25" x14ac:dyDescent="0.3">
      <c r="W218">
        <v>2932</v>
      </c>
      <c r="X218" t="s">
        <v>14897</v>
      </c>
      <c r="Y218" s="31">
        <v>367</v>
      </c>
    </row>
    <row r="219" spans="22:25" x14ac:dyDescent="0.3">
      <c r="W219">
        <v>2939</v>
      </c>
      <c r="X219" t="s">
        <v>14914</v>
      </c>
      <c r="Y219" s="31">
        <v>161</v>
      </c>
    </row>
    <row r="220" spans="22:25" x14ac:dyDescent="0.3">
      <c r="V220" t="s">
        <v>14948</v>
      </c>
      <c r="Y220" s="31">
        <v>708351</v>
      </c>
    </row>
  </sheetData>
  <pageMargins left="0.7" right="0.7" top="0.75" bottom="0.75" header="0.3" footer="0.3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077C8-5256-49FE-833E-E9A8FA0B5488}">
  <dimension ref="A1:AX12905"/>
  <sheetViews>
    <sheetView topLeftCell="AJ1" workbookViewId="0">
      <selection activeCell="AL12919" sqref="AL12919"/>
    </sheetView>
  </sheetViews>
  <sheetFormatPr baseColWidth="10" defaultRowHeight="14.4" x14ac:dyDescent="0.3"/>
  <cols>
    <col min="1" max="1" width="46.77734375" bestFit="1" customWidth="1"/>
    <col min="3" max="3" width="11.77734375" customWidth="1"/>
    <col min="7" max="7" width="13.44140625" customWidth="1"/>
    <col min="9" max="9" width="11.6640625" customWidth="1"/>
    <col min="19" max="19" width="12.5546875" customWidth="1"/>
    <col min="22" max="22" width="13.109375" customWidth="1"/>
    <col min="23" max="23" width="13.21875" customWidth="1"/>
    <col min="30" max="30" width="11.77734375" customWidth="1"/>
    <col min="32" max="32" width="12.109375" customWidth="1"/>
    <col min="33" max="33" width="11.6640625" customWidth="1"/>
    <col min="34" max="34" width="12" customWidth="1"/>
    <col min="37" max="37" width="12.109375" customWidth="1"/>
    <col min="39" max="39" width="12" customWidth="1"/>
    <col min="40" max="40" width="12.109375" customWidth="1"/>
    <col min="43" max="43" width="13.88671875" customWidth="1"/>
    <col min="44" max="44" width="15.6640625" customWidth="1"/>
    <col min="47" max="47" width="15.5546875" customWidth="1"/>
    <col min="48" max="48" width="29.77734375" customWidth="1"/>
    <col min="50" max="50" width="13.109375" customWidth="1"/>
  </cols>
  <sheetData>
    <row r="1" spans="1:50" x14ac:dyDescent="0.3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  <c r="O1" t="s">
        <v>39</v>
      </c>
      <c r="P1" t="s">
        <v>40</v>
      </c>
      <c r="Q1" t="s">
        <v>41</v>
      </c>
      <c r="R1" t="s">
        <v>42</v>
      </c>
      <c r="S1" t="s">
        <v>43</v>
      </c>
      <c r="T1" t="s">
        <v>44</v>
      </c>
      <c r="U1" t="s">
        <v>45</v>
      </c>
      <c r="V1" t="s">
        <v>46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t="s">
        <v>53</v>
      </c>
      <c r="AD1" t="s">
        <v>54</v>
      </c>
      <c r="AE1" t="s">
        <v>55</v>
      </c>
      <c r="AF1" t="s">
        <v>56</v>
      </c>
      <c r="AG1" t="s">
        <v>57</v>
      </c>
      <c r="AH1" t="s">
        <v>58</v>
      </c>
      <c r="AI1" t="s">
        <v>59</v>
      </c>
      <c r="AJ1" t="s">
        <v>60</v>
      </c>
      <c r="AK1" t="s">
        <v>61</v>
      </c>
      <c r="AL1" t="s">
        <v>62</v>
      </c>
      <c r="AM1" t="s">
        <v>63</v>
      </c>
      <c r="AN1" t="s">
        <v>64</v>
      </c>
      <c r="AO1" t="s">
        <v>65</v>
      </c>
      <c r="AP1" t="s">
        <v>66</v>
      </c>
      <c r="AQ1" t="s">
        <v>67</v>
      </c>
      <c r="AR1" t="s">
        <v>68</v>
      </c>
      <c r="AS1" t="s">
        <v>69</v>
      </c>
      <c r="AT1" t="s">
        <v>70</v>
      </c>
      <c r="AU1" t="s">
        <v>71</v>
      </c>
      <c r="AV1" t="s">
        <v>72</v>
      </c>
      <c r="AW1" t="s">
        <v>73</v>
      </c>
      <c r="AX1" t="s">
        <v>74</v>
      </c>
    </row>
    <row r="2" spans="1:50" hidden="1" x14ac:dyDescent="0.3">
      <c r="A2" t="s">
        <v>75</v>
      </c>
      <c r="B2" t="s">
        <v>76</v>
      </c>
      <c r="D2">
        <v>100</v>
      </c>
      <c r="F2">
        <v>5</v>
      </c>
      <c r="G2" t="s">
        <v>77</v>
      </c>
      <c r="H2" t="s">
        <v>78</v>
      </c>
      <c r="I2" t="s">
        <v>79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86</v>
      </c>
      <c r="Q2" t="s">
        <v>87</v>
      </c>
      <c r="R2" t="s">
        <v>88</v>
      </c>
      <c r="T2" t="s">
        <v>89</v>
      </c>
      <c r="U2" t="s">
        <v>90</v>
      </c>
      <c r="V2">
        <v>2.1134200000000001</v>
      </c>
      <c r="W2">
        <v>332.74447009695587</v>
      </c>
      <c r="X2">
        <v>630.15140199999996</v>
      </c>
      <c r="Y2">
        <v>411.76466499999998</v>
      </c>
      <c r="Z2">
        <v>221.90910099999999</v>
      </c>
      <c r="AA2">
        <v>509.62805766003021</v>
      </c>
      <c r="AB2">
        <v>677.60153808185578</v>
      </c>
      <c r="AC2">
        <v>1034.4491587692046</v>
      </c>
      <c r="AP2">
        <v>346.13732645155278</v>
      </c>
      <c r="AQ2">
        <v>346.13732645155278</v>
      </c>
      <c r="AR2">
        <v>332.74447009695587</v>
      </c>
      <c r="AS2">
        <v>332.74447009695587</v>
      </c>
      <c r="AT2">
        <v>157.44360803671577</v>
      </c>
      <c r="AU2" t="s">
        <v>91</v>
      </c>
      <c r="AV2">
        <v>80</v>
      </c>
      <c r="AW2">
        <v>1.9680451004589472</v>
      </c>
      <c r="AX2">
        <v>8.2001879185789467E-2</v>
      </c>
    </row>
    <row r="3" spans="1:50" hidden="1" x14ac:dyDescent="0.3">
      <c r="A3" t="s">
        <v>92</v>
      </c>
      <c r="B3" t="s">
        <v>76</v>
      </c>
      <c r="D3">
        <v>101</v>
      </c>
      <c r="F3">
        <v>5</v>
      </c>
      <c r="G3" t="s">
        <v>93</v>
      </c>
      <c r="H3" t="s">
        <v>94</v>
      </c>
      <c r="I3" t="s">
        <v>95</v>
      </c>
      <c r="J3" t="s">
        <v>96</v>
      </c>
      <c r="K3" t="s">
        <v>97</v>
      </c>
      <c r="L3" t="s">
        <v>98</v>
      </c>
      <c r="M3" t="s">
        <v>99</v>
      </c>
      <c r="N3" t="s">
        <v>100</v>
      </c>
      <c r="O3" t="s">
        <v>85</v>
      </c>
      <c r="P3" t="s">
        <v>86</v>
      </c>
      <c r="Q3" t="s">
        <v>87</v>
      </c>
      <c r="R3" t="s">
        <v>88</v>
      </c>
      <c r="T3" t="s">
        <v>89</v>
      </c>
      <c r="U3" t="s">
        <v>90</v>
      </c>
      <c r="V3">
        <v>0.80310000000000004</v>
      </c>
      <c r="W3">
        <v>12350.356592040682</v>
      </c>
      <c r="X3">
        <v>12393.636385</v>
      </c>
      <c r="Y3">
        <v>14132.146393000001</v>
      </c>
      <c r="Z3">
        <v>13405.742692</v>
      </c>
      <c r="AA3">
        <v>11995.921636985609</v>
      </c>
      <c r="AB3">
        <v>11995.921636985613</v>
      </c>
      <c r="AC3">
        <v>11926.759326126243</v>
      </c>
      <c r="AP3">
        <v>12692.076764572901</v>
      </c>
      <c r="AQ3">
        <v>12692.076764572901</v>
      </c>
      <c r="AR3">
        <v>12350.356592040682</v>
      </c>
      <c r="AS3">
        <v>12350.356592040682</v>
      </c>
      <c r="AT3">
        <v>15378.354615914184</v>
      </c>
      <c r="AU3" t="s">
        <v>101</v>
      </c>
      <c r="AV3">
        <v>50</v>
      </c>
      <c r="AW3">
        <v>307.5670923182837</v>
      </c>
      <c r="AX3">
        <v>12.815295513261821</v>
      </c>
    </row>
    <row r="4" spans="1:50" hidden="1" x14ac:dyDescent="0.3">
      <c r="A4" t="s">
        <v>102</v>
      </c>
      <c r="B4" t="s">
        <v>76</v>
      </c>
      <c r="D4">
        <v>1040</v>
      </c>
      <c r="F4">
        <v>5</v>
      </c>
      <c r="G4" t="s">
        <v>103</v>
      </c>
      <c r="H4" t="s">
        <v>94</v>
      </c>
      <c r="I4" t="s">
        <v>104</v>
      </c>
      <c r="J4" t="s">
        <v>105</v>
      </c>
      <c r="K4" t="s">
        <v>81</v>
      </c>
      <c r="L4" t="s">
        <v>82</v>
      </c>
      <c r="M4" t="s">
        <v>106</v>
      </c>
      <c r="N4" t="s">
        <v>84</v>
      </c>
      <c r="O4" t="s">
        <v>85</v>
      </c>
      <c r="P4" t="s">
        <v>86</v>
      </c>
      <c r="Q4" t="s">
        <v>87</v>
      </c>
      <c r="R4" t="s">
        <v>107</v>
      </c>
      <c r="T4" t="s">
        <v>89</v>
      </c>
      <c r="U4" t="s">
        <v>90</v>
      </c>
      <c r="V4">
        <v>2.1134200000000001</v>
      </c>
      <c r="W4">
        <v>153.50334286791866</v>
      </c>
      <c r="X4">
        <v>128.91862</v>
      </c>
      <c r="Y4">
        <v>139.48571999999999</v>
      </c>
      <c r="Z4">
        <v>173.30044000000001</v>
      </c>
      <c r="AA4">
        <v>182.02707429152792</v>
      </c>
      <c r="AB4">
        <v>110.94006915687964</v>
      </c>
      <c r="AC4">
        <v>182.78068227905504</v>
      </c>
      <c r="AP4">
        <v>168.51061135706024</v>
      </c>
      <c r="AQ4">
        <v>168.51061135706024</v>
      </c>
      <c r="AR4">
        <v>153.50334286791866</v>
      </c>
      <c r="AS4">
        <v>153.50334286791866</v>
      </c>
      <c r="AT4">
        <v>72.632672572379676</v>
      </c>
      <c r="AU4" t="s">
        <v>108</v>
      </c>
      <c r="AV4">
        <v>80</v>
      </c>
      <c r="AW4">
        <v>0.90790840715474597</v>
      </c>
      <c r="AX4">
        <v>3.7829516964781082E-2</v>
      </c>
    </row>
    <row r="5" spans="1:50" hidden="1" x14ac:dyDescent="0.3">
      <c r="A5" t="s">
        <v>109</v>
      </c>
      <c r="B5" t="s">
        <v>76</v>
      </c>
      <c r="D5">
        <v>10</v>
      </c>
      <c r="F5">
        <v>5</v>
      </c>
      <c r="G5" t="s">
        <v>110</v>
      </c>
      <c r="H5" t="s">
        <v>78</v>
      </c>
      <c r="I5" t="s">
        <v>79</v>
      </c>
      <c r="J5" t="s">
        <v>111</v>
      </c>
      <c r="K5" t="s">
        <v>112</v>
      </c>
      <c r="L5" t="s">
        <v>98</v>
      </c>
      <c r="M5" t="s">
        <v>113</v>
      </c>
      <c r="N5" t="s">
        <v>100</v>
      </c>
      <c r="O5" t="s">
        <v>85</v>
      </c>
      <c r="P5" t="s">
        <v>86</v>
      </c>
      <c r="Q5" t="s">
        <v>87</v>
      </c>
      <c r="R5" t="s">
        <v>107</v>
      </c>
      <c r="T5" t="s">
        <v>89</v>
      </c>
      <c r="U5" t="s">
        <v>90</v>
      </c>
      <c r="V5">
        <v>2.1134200000000001</v>
      </c>
      <c r="W5">
        <v>0</v>
      </c>
      <c r="X5">
        <v>761.59210399999995</v>
      </c>
      <c r="Y5">
        <v>0</v>
      </c>
      <c r="Z5">
        <v>0</v>
      </c>
      <c r="AA5">
        <v>0</v>
      </c>
      <c r="AB5">
        <v>0</v>
      </c>
      <c r="AC5">
        <v>700.89248592596323</v>
      </c>
      <c r="AP5">
        <v>0</v>
      </c>
      <c r="AQ5">
        <v>0</v>
      </c>
      <c r="AR5">
        <v>0</v>
      </c>
      <c r="AS5">
        <v>0</v>
      </c>
      <c r="AT5">
        <v>0</v>
      </c>
      <c r="AU5" t="s">
        <v>114</v>
      </c>
      <c r="AV5">
        <v>40</v>
      </c>
      <c r="AW5">
        <v>0</v>
      </c>
      <c r="AX5">
        <v>0</v>
      </c>
    </row>
    <row r="6" spans="1:50" hidden="1" x14ac:dyDescent="0.3">
      <c r="A6" t="s">
        <v>115</v>
      </c>
      <c r="B6" t="s">
        <v>76</v>
      </c>
      <c r="D6">
        <v>1140</v>
      </c>
      <c r="F6">
        <v>5</v>
      </c>
      <c r="G6" t="s">
        <v>116</v>
      </c>
      <c r="H6" t="s">
        <v>94</v>
      </c>
      <c r="I6" t="s">
        <v>104</v>
      </c>
      <c r="J6" t="s">
        <v>105</v>
      </c>
      <c r="K6" t="s">
        <v>81</v>
      </c>
      <c r="L6" t="s">
        <v>82</v>
      </c>
      <c r="M6" t="s">
        <v>117</v>
      </c>
      <c r="N6" t="s">
        <v>84</v>
      </c>
      <c r="O6" t="s">
        <v>85</v>
      </c>
      <c r="P6" t="s">
        <v>86</v>
      </c>
      <c r="Q6" t="s">
        <v>87</v>
      </c>
      <c r="R6" t="s">
        <v>88</v>
      </c>
      <c r="T6" t="s">
        <v>89</v>
      </c>
      <c r="U6" t="s">
        <v>90</v>
      </c>
      <c r="V6">
        <v>2.1134200000000001</v>
      </c>
      <c r="W6">
        <v>2433.8277976802133</v>
      </c>
      <c r="X6">
        <v>2267.6996680000002</v>
      </c>
      <c r="Y6">
        <v>2052.1308220000001</v>
      </c>
      <c r="Z6">
        <v>2134.9065249999999</v>
      </c>
      <c r="AA6">
        <v>2666.9362646117015</v>
      </c>
      <c r="AB6">
        <v>1887.6867573913057</v>
      </c>
      <c r="AC6">
        <v>2603.0239698730952</v>
      </c>
      <c r="AP6">
        <v>2671.7711970467731</v>
      </c>
      <c r="AQ6">
        <v>2671.7711970467731</v>
      </c>
      <c r="AR6">
        <v>2433.8277976802133</v>
      </c>
      <c r="AS6">
        <v>2433.8277976802133</v>
      </c>
      <c r="AT6">
        <v>1151.6063052683392</v>
      </c>
      <c r="AU6" t="s">
        <v>118</v>
      </c>
      <c r="AV6">
        <v>80</v>
      </c>
      <c r="AW6">
        <v>14.395078815854239</v>
      </c>
      <c r="AX6">
        <v>0.5997949506605933</v>
      </c>
    </row>
    <row r="7" spans="1:50" hidden="1" x14ac:dyDescent="0.3">
      <c r="A7" t="s">
        <v>119</v>
      </c>
      <c r="B7" t="s">
        <v>76</v>
      </c>
      <c r="D7">
        <v>1146</v>
      </c>
      <c r="F7">
        <v>5</v>
      </c>
      <c r="G7" t="s">
        <v>120</v>
      </c>
      <c r="H7" t="s">
        <v>94</v>
      </c>
      <c r="I7" t="s">
        <v>104</v>
      </c>
      <c r="J7" t="s">
        <v>105</v>
      </c>
      <c r="K7" t="s">
        <v>121</v>
      </c>
      <c r="L7" t="s">
        <v>82</v>
      </c>
      <c r="M7" t="s">
        <v>117</v>
      </c>
      <c r="N7" t="s">
        <v>84</v>
      </c>
      <c r="O7" t="s">
        <v>85</v>
      </c>
      <c r="P7" t="s">
        <v>86</v>
      </c>
      <c r="Q7" t="s">
        <v>87</v>
      </c>
      <c r="R7" t="s">
        <v>107</v>
      </c>
      <c r="T7" t="s">
        <v>89</v>
      </c>
      <c r="U7" t="s">
        <v>90</v>
      </c>
      <c r="V7">
        <v>3.170130327580134</v>
      </c>
      <c r="W7">
        <v>1.8135902917813036</v>
      </c>
      <c r="X7">
        <v>0</v>
      </c>
      <c r="Y7">
        <v>0</v>
      </c>
      <c r="Z7">
        <v>0</v>
      </c>
      <c r="AA7">
        <v>2008.8084517996131</v>
      </c>
      <c r="AB7">
        <v>0</v>
      </c>
      <c r="AC7">
        <v>697.82733333196813</v>
      </c>
      <c r="AP7">
        <v>1.9908961141143158</v>
      </c>
      <c r="AQ7">
        <v>1.9908961141143158</v>
      </c>
      <c r="AR7">
        <v>1.8135902917813036</v>
      </c>
      <c r="AS7">
        <v>1.8135902917813036</v>
      </c>
      <c r="AT7">
        <v>0.57208698204079123</v>
      </c>
      <c r="AU7" t="s">
        <v>122</v>
      </c>
      <c r="AV7">
        <v>60</v>
      </c>
      <c r="AW7">
        <v>9.5347830340131879E-3</v>
      </c>
      <c r="AX7">
        <v>3.9728262641721616E-4</v>
      </c>
    </row>
    <row r="8" spans="1:50" hidden="1" x14ac:dyDescent="0.3">
      <c r="A8" t="s">
        <v>123</v>
      </c>
      <c r="B8" t="s">
        <v>76</v>
      </c>
      <c r="D8">
        <v>117</v>
      </c>
      <c r="F8">
        <v>5</v>
      </c>
      <c r="G8" t="s">
        <v>124</v>
      </c>
      <c r="H8" t="s">
        <v>94</v>
      </c>
      <c r="I8" t="s">
        <v>95</v>
      </c>
      <c r="J8" t="s">
        <v>96</v>
      </c>
      <c r="K8" t="s">
        <v>125</v>
      </c>
      <c r="L8" t="s">
        <v>82</v>
      </c>
      <c r="M8" t="s">
        <v>99</v>
      </c>
      <c r="N8" t="s">
        <v>100</v>
      </c>
      <c r="O8" t="s">
        <v>85</v>
      </c>
      <c r="P8" t="s">
        <v>86</v>
      </c>
      <c r="Q8" t="s">
        <v>87</v>
      </c>
      <c r="R8" t="s">
        <v>88</v>
      </c>
      <c r="T8" t="s">
        <v>89</v>
      </c>
      <c r="U8" t="s">
        <v>90</v>
      </c>
      <c r="V8">
        <v>0.52835500000000002</v>
      </c>
      <c r="W8">
        <v>1131.7974613787876</v>
      </c>
      <c r="X8">
        <v>942.40920700000004</v>
      </c>
      <c r="Y8">
        <v>837.44269099999997</v>
      </c>
      <c r="Z8">
        <v>656.39303900000004</v>
      </c>
      <c r="AA8">
        <v>883.15909847591558</v>
      </c>
      <c r="AB8">
        <v>794.8431886283239</v>
      </c>
      <c r="AC8">
        <v>985.4577810339274</v>
      </c>
      <c r="AP8">
        <v>1163.1129963507201</v>
      </c>
      <c r="AQ8">
        <v>1163.1129963507201</v>
      </c>
      <c r="AR8">
        <v>1131.7974613787876</v>
      </c>
      <c r="AS8">
        <v>1131.7974613787876</v>
      </c>
      <c r="AT8">
        <v>2142.1155499215256</v>
      </c>
      <c r="AU8" t="s">
        <v>126</v>
      </c>
      <c r="AV8">
        <v>270</v>
      </c>
      <c r="AW8">
        <v>7.9337612960056507</v>
      </c>
      <c r="AX8">
        <v>0.33057338733356878</v>
      </c>
    </row>
    <row r="9" spans="1:50" hidden="1" x14ac:dyDescent="0.3">
      <c r="A9" t="s">
        <v>127</v>
      </c>
      <c r="B9" t="s">
        <v>76</v>
      </c>
      <c r="D9">
        <v>11</v>
      </c>
      <c r="F9">
        <v>5</v>
      </c>
      <c r="G9" t="s">
        <v>128</v>
      </c>
      <c r="H9" t="s">
        <v>78</v>
      </c>
      <c r="I9" t="s">
        <v>79</v>
      </c>
      <c r="J9" t="s">
        <v>111</v>
      </c>
      <c r="K9" t="s">
        <v>112</v>
      </c>
      <c r="L9" t="s">
        <v>98</v>
      </c>
      <c r="M9" t="s">
        <v>129</v>
      </c>
      <c r="N9" t="s">
        <v>100</v>
      </c>
      <c r="O9" t="s">
        <v>85</v>
      </c>
      <c r="P9" t="s">
        <v>86</v>
      </c>
      <c r="Q9" t="s">
        <v>87</v>
      </c>
      <c r="R9" t="s">
        <v>107</v>
      </c>
      <c r="T9" t="s">
        <v>89</v>
      </c>
      <c r="U9" t="s">
        <v>90</v>
      </c>
      <c r="V9">
        <v>2.1134200000000001</v>
      </c>
      <c r="W9">
        <v>0</v>
      </c>
      <c r="X9">
        <v>650.70094600000004</v>
      </c>
      <c r="Y9">
        <v>0</v>
      </c>
      <c r="Z9">
        <v>0</v>
      </c>
      <c r="AA9">
        <v>0</v>
      </c>
      <c r="AB9">
        <v>0</v>
      </c>
      <c r="AC9">
        <v>631.4831686492405</v>
      </c>
      <c r="AP9">
        <v>778.21648219892757</v>
      </c>
      <c r="AQ9">
        <v>778.21648219892757</v>
      </c>
      <c r="AR9">
        <v>692.66644565544902</v>
      </c>
      <c r="AS9">
        <v>0</v>
      </c>
      <c r="AT9">
        <v>0</v>
      </c>
      <c r="AU9" t="s">
        <v>130</v>
      </c>
      <c r="AV9">
        <v>40</v>
      </c>
      <c r="AW9">
        <v>0</v>
      </c>
      <c r="AX9">
        <v>0</v>
      </c>
    </row>
    <row r="10" spans="1:50" hidden="1" x14ac:dyDescent="0.3">
      <c r="A10" t="s">
        <v>131</v>
      </c>
      <c r="B10" t="s">
        <v>76</v>
      </c>
      <c r="D10">
        <v>120</v>
      </c>
      <c r="F10">
        <v>5</v>
      </c>
      <c r="G10" t="s">
        <v>132</v>
      </c>
      <c r="H10" t="s">
        <v>94</v>
      </c>
      <c r="I10" t="s">
        <v>95</v>
      </c>
      <c r="J10" t="s">
        <v>96</v>
      </c>
      <c r="K10" t="s">
        <v>133</v>
      </c>
      <c r="L10" t="s">
        <v>98</v>
      </c>
      <c r="M10" t="s">
        <v>99</v>
      </c>
      <c r="N10" t="s">
        <v>100</v>
      </c>
      <c r="O10" t="s">
        <v>85</v>
      </c>
      <c r="P10" t="s">
        <v>86</v>
      </c>
      <c r="Q10" t="s">
        <v>87</v>
      </c>
      <c r="R10" t="s">
        <v>88</v>
      </c>
      <c r="T10" t="s">
        <v>89</v>
      </c>
      <c r="U10" t="s">
        <v>90</v>
      </c>
      <c r="V10">
        <v>1.268052</v>
      </c>
      <c r="W10">
        <v>11204.108743112294</v>
      </c>
      <c r="X10">
        <v>10763.85959</v>
      </c>
      <c r="Y10">
        <v>12935.504483000001</v>
      </c>
      <c r="Z10">
        <v>10581.260133</v>
      </c>
      <c r="AA10">
        <v>10586.340673583101</v>
      </c>
      <c r="AB10">
        <v>10586.340673583099</v>
      </c>
      <c r="AC10">
        <v>8416.2727120909713</v>
      </c>
      <c r="AP10">
        <v>11514.113555057038</v>
      </c>
      <c r="AQ10">
        <v>11514.113555057038</v>
      </c>
      <c r="AR10">
        <v>11204.108743112294</v>
      </c>
      <c r="AS10">
        <v>11204.108743112294</v>
      </c>
      <c r="AT10">
        <v>8835.6855579363419</v>
      </c>
      <c r="AU10" t="s">
        <v>134</v>
      </c>
      <c r="AV10">
        <v>40</v>
      </c>
      <c r="AW10">
        <v>220.89213894840856</v>
      </c>
      <c r="AX10">
        <v>9.203839122850356</v>
      </c>
    </row>
    <row r="11" spans="1:50" hidden="1" x14ac:dyDescent="0.3">
      <c r="A11" t="s">
        <v>135</v>
      </c>
      <c r="B11" t="s">
        <v>76</v>
      </c>
      <c r="D11">
        <v>128</v>
      </c>
      <c r="F11">
        <v>5</v>
      </c>
      <c r="G11" t="s">
        <v>136</v>
      </c>
      <c r="H11" t="s">
        <v>94</v>
      </c>
      <c r="I11" t="s">
        <v>95</v>
      </c>
      <c r="J11" t="s">
        <v>96</v>
      </c>
      <c r="K11" t="s">
        <v>137</v>
      </c>
      <c r="L11" t="s">
        <v>98</v>
      </c>
      <c r="M11" t="s">
        <v>99</v>
      </c>
      <c r="N11" t="s">
        <v>84</v>
      </c>
      <c r="O11" t="s">
        <v>85</v>
      </c>
      <c r="P11" t="s">
        <v>86</v>
      </c>
      <c r="Q11" t="s">
        <v>87</v>
      </c>
      <c r="R11" t="s">
        <v>107</v>
      </c>
      <c r="T11" t="s">
        <v>89</v>
      </c>
      <c r="U11" t="s">
        <v>90</v>
      </c>
      <c r="V11">
        <v>2.1134200000000001</v>
      </c>
      <c r="W11">
        <v>0</v>
      </c>
      <c r="X11">
        <v>0</v>
      </c>
      <c r="Y11">
        <v>893.976674</v>
      </c>
      <c r="Z11">
        <v>1075.7307989999999</v>
      </c>
      <c r="AA11">
        <v>0</v>
      </c>
      <c r="AB11">
        <v>0</v>
      </c>
      <c r="AC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 t="s">
        <v>138</v>
      </c>
      <c r="AV11">
        <v>40</v>
      </c>
      <c r="AW11">
        <v>0</v>
      </c>
      <c r="AX11">
        <v>0</v>
      </c>
    </row>
    <row r="12" spans="1:50" hidden="1" x14ac:dyDescent="0.3">
      <c r="A12" t="s">
        <v>139</v>
      </c>
      <c r="B12" t="s">
        <v>76</v>
      </c>
      <c r="D12">
        <v>132</v>
      </c>
      <c r="F12">
        <v>5</v>
      </c>
      <c r="G12" t="s">
        <v>140</v>
      </c>
      <c r="H12" t="s">
        <v>94</v>
      </c>
      <c r="I12" t="s">
        <v>95</v>
      </c>
      <c r="J12" t="s">
        <v>96</v>
      </c>
      <c r="K12" t="s">
        <v>141</v>
      </c>
      <c r="L12" t="s">
        <v>98</v>
      </c>
      <c r="M12" t="s">
        <v>99</v>
      </c>
      <c r="N12" t="s">
        <v>84</v>
      </c>
      <c r="O12" t="s">
        <v>85</v>
      </c>
      <c r="P12" t="s">
        <v>86</v>
      </c>
      <c r="Q12" t="s">
        <v>87</v>
      </c>
      <c r="R12" t="s">
        <v>88</v>
      </c>
      <c r="T12" t="s">
        <v>89</v>
      </c>
      <c r="U12" t="s">
        <v>90</v>
      </c>
      <c r="V12">
        <v>1.5850649999999999</v>
      </c>
      <c r="W12">
        <v>0</v>
      </c>
      <c r="X12">
        <v>13626.803953000001</v>
      </c>
      <c r="Y12">
        <v>17910.970646999998</v>
      </c>
      <c r="Z12">
        <v>16086.824887000001</v>
      </c>
      <c r="AA12">
        <v>0</v>
      </c>
      <c r="AB12">
        <v>0</v>
      </c>
      <c r="AC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 t="s">
        <v>142</v>
      </c>
      <c r="AV12">
        <v>60</v>
      </c>
      <c r="AW12">
        <v>0</v>
      </c>
      <c r="AX12">
        <v>0</v>
      </c>
    </row>
    <row r="13" spans="1:50" hidden="1" x14ac:dyDescent="0.3">
      <c r="A13" t="s">
        <v>143</v>
      </c>
      <c r="B13" t="s">
        <v>76</v>
      </c>
      <c r="D13">
        <v>137</v>
      </c>
      <c r="F13">
        <v>5</v>
      </c>
      <c r="G13" t="s">
        <v>144</v>
      </c>
      <c r="H13" t="s">
        <v>94</v>
      </c>
      <c r="I13" t="s">
        <v>95</v>
      </c>
      <c r="J13" t="s">
        <v>96</v>
      </c>
      <c r="K13" t="s">
        <v>81</v>
      </c>
      <c r="L13" t="s">
        <v>145</v>
      </c>
      <c r="M13" t="s">
        <v>99</v>
      </c>
      <c r="N13" t="s">
        <v>84</v>
      </c>
      <c r="O13" t="s">
        <v>85</v>
      </c>
      <c r="P13" t="s">
        <v>86</v>
      </c>
      <c r="Q13" t="s">
        <v>87</v>
      </c>
      <c r="R13" t="s">
        <v>88</v>
      </c>
      <c r="T13" t="s">
        <v>89</v>
      </c>
      <c r="U13" t="s">
        <v>90</v>
      </c>
      <c r="V13">
        <v>2.1134200000000001</v>
      </c>
      <c r="W13">
        <v>0</v>
      </c>
      <c r="X13">
        <v>822.12043200000005</v>
      </c>
      <c r="Y13">
        <v>2171.8913250000001</v>
      </c>
      <c r="Z13">
        <v>2975.695393</v>
      </c>
      <c r="AA13">
        <v>0</v>
      </c>
      <c r="AB13">
        <v>0</v>
      </c>
      <c r="AC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 t="s">
        <v>146</v>
      </c>
      <c r="AV13">
        <v>60</v>
      </c>
      <c r="AW13">
        <v>0</v>
      </c>
      <c r="AX13">
        <v>0</v>
      </c>
    </row>
    <row r="14" spans="1:50" hidden="1" x14ac:dyDescent="0.3">
      <c r="A14" t="s">
        <v>147</v>
      </c>
      <c r="B14" t="s">
        <v>76</v>
      </c>
      <c r="D14">
        <v>146</v>
      </c>
      <c r="F14">
        <v>5</v>
      </c>
      <c r="G14" t="s">
        <v>148</v>
      </c>
      <c r="H14" t="s">
        <v>94</v>
      </c>
      <c r="I14" t="s">
        <v>95</v>
      </c>
      <c r="J14" t="s">
        <v>96</v>
      </c>
      <c r="K14" t="s">
        <v>121</v>
      </c>
      <c r="L14" t="s">
        <v>82</v>
      </c>
      <c r="M14" t="s">
        <v>99</v>
      </c>
      <c r="N14" t="s">
        <v>84</v>
      </c>
      <c r="O14" t="s">
        <v>85</v>
      </c>
      <c r="P14" t="s">
        <v>86</v>
      </c>
      <c r="Q14" t="s">
        <v>87</v>
      </c>
      <c r="R14" t="s">
        <v>88</v>
      </c>
      <c r="T14" t="s">
        <v>89</v>
      </c>
      <c r="U14" t="s">
        <v>90</v>
      </c>
      <c r="V14">
        <v>3.1701299999999999</v>
      </c>
      <c r="W14">
        <v>2593.3190062141111</v>
      </c>
      <c r="X14">
        <v>3535.2235449999998</v>
      </c>
      <c r="Y14">
        <v>4520.6057019999998</v>
      </c>
      <c r="Z14">
        <v>4827.579984</v>
      </c>
      <c r="AA14">
        <v>2765.5629902438059</v>
      </c>
      <c r="AB14">
        <v>3264.1649484632958</v>
      </c>
      <c r="AC14">
        <v>4086.0609500066198</v>
      </c>
      <c r="AP14">
        <v>2665.0731625925341</v>
      </c>
      <c r="AQ14">
        <v>2665.0731625925341</v>
      </c>
      <c r="AR14">
        <v>2593.3190062141111</v>
      </c>
      <c r="AS14">
        <v>2593.3190062141111</v>
      </c>
      <c r="AT14">
        <v>818.04815771407209</v>
      </c>
      <c r="AU14" t="s">
        <v>149</v>
      </c>
      <c r="AV14">
        <v>60</v>
      </c>
      <c r="AW14">
        <v>13.634135961901201</v>
      </c>
      <c r="AX14">
        <v>0.56808899841255001</v>
      </c>
    </row>
    <row r="15" spans="1:50" hidden="1" x14ac:dyDescent="0.3">
      <c r="A15" t="s">
        <v>150</v>
      </c>
      <c r="B15" t="s">
        <v>76</v>
      </c>
      <c r="D15">
        <v>149</v>
      </c>
      <c r="F15">
        <v>5</v>
      </c>
      <c r="G15" t="s">
        <v>151</v>
      </c>
      <c r="H15" t="s">
        <v>94</v>
      </c>
      <c r="I15" t="s">
        <v>95</v>
      </c>
      <c r="J15" t="s">
        <v>96</v>
      </c>
      <c r="K15" t="s">
        <v>152</v>
      </c>
      <c r="L15" t="s">
        <v>153</v>
      </c>
      <c r="M15" t="s">
        <v>99</v>
      </c>
      <c r="N15" t="s">
        <v>154</v>
      </c>
      <c r="O15" t="s">
        <v>85</v>
      </c>
      <c r="P15" t="s">
        <v>86</v>
      </c>
      <c r="Q15" t="s">
        <v>87</v>
      </c>
      <c r="R15" t="s">
        <v>155</v>
      </c>
      <c r="T15" t="s">
        <v>89</v>
      </c>
      <c r="U15" t="s">
        <v>90</v>
      </c>
      <c r="V15">
        <v>21.415991999999999</v>
      </c>
      <c r="W15">
        <v>0</v>
      </c>
      <c r="X15">
        <v>0</v>
      </c>
      <c r="Y15">
        <v>0</v>
      </c>
      <c r="Z15">
        <v>406.90303699999998</v>
      </c>
      <c r="AA15">
        <v>0</v>
      </c>
      <c r="AB15">
        <v>0</v>
      </c>
      <c r="AC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 t="s">
        <v>156</v>
      </c>
      <c r="AV15">
        <v>40</v>
      </c>
      <c r="AW15">
        <v>0</v>
      </c>
      <c r="AX15">
        <v>0</v>
      </c>
    </row>
    <row r="16" spans="1:50" hidden="1" x14ac:dyDescent="0.3">
      <c r="A16" t="s">
        <v>157</v>
      </c>
      <c r="B16" t="s">
        <v>76</v>
      </c>
      <c r="D16">
        <v>1540</v>
      </c>
      <c r="F16">
        <v>5</v>
      </c>
      <c r="G16" t="s">
        <v>158</v>
      </c>
      <c r="H16" t="s">
        <v>94</v>
      </c>
      <c r="I16" t="s">
        <v>104</v>
      </c>
      <c r="J16" t="s">
        <v>105</v>
      </c>
      <c r="K16" t="s">
        <v>81</v>
      </c>
      <c r="L16" t="s">
        <v>82</v>
      </c>
      <c r="M16" t="s">
        <v>129</v>
      </c>
      <c r="N16" t="s">
        <v>84</v>
      </c>
      <c r="O16" t="s">
        <v>85</v>
      </c>
      <c r="P16" t="s">
        <v>86</v>
      </c>
      <c r="Q16" t="s">
        <v>87</v>
      </c>
      <c r="R16" t="s">
        <v>155</v>
      </c>
      <c r="T16" t="s">
        <v>89</v>
      </c>
      <c r="U16" t="s">
        <v>90</v>
      </c>
      <c r="V16">
        <v>2.1134200000000001</v>
      </c>
      <c r="W16">
        <v>784.0027700746208</v>
      </c>
      <c r="X16">
        <v>684.74808199999995</v>
      </c>
      <c r="Y16">
        <v>665.72730100000001</v>
      </c>
      <c r="Z16">
        <v>727.720958</v>
      </c>
      <c r="AA16">
        <v>881.5403936314068</v>
      </c>
      <c r="AB16">
        <v>564.60477578694997</v>
      </c>
      <c r="AC16">
        <v>934.37040386805518</v>
      </c>
      <c r="AP16">
        <v>860.65087328149593</v>
      </c>
      <c r="AQ16">
        <v>860.65087328149593</v>
      </c>
      <c r="AR16">
        <v>784.0027700746208</v>
      </c>
      <c r="AS16">
        <v>784.0027700746208</v>
      </c>
      <c r="AT16">
        <v>370.96401570658969</v>
      </c>
      <c r="AU16" t="s">
        <v>159</v>
      </c>
      <c r="AV16">
        <v>80</v>
      </c>
      <c r="AW16">
        <v>4.6370501963323711</v>
      </c>
      <c r="AX16">
        <v>0.19321042484718212</v>
      </c>
    </row>
    <row r="17" spans="1:50" hidden="1" x14ac:dyDescent="0.3">
      <c r="A17" t="s">
        <v>160</v>
      </c>
      <c r="B17" t="s">
        <v>76</v>
      </c>
      <c r="D17">
        <v>1640</v>
      </c>
      <c r="F17">
        <v>5</v>
      </c>
      <c r="G17" t="s">
        <v>161</v>
      </c>
      <c r="H17" t="s">
        <v>94</v>
      </c>
      <c r="I17" t="s">
        <v>104</v>
      </c>
      <c r="J17" t="s">
        <v>105</v>
      </c>
      <c r="K17" t="s">
        <v>81</v>
      </c>
      <c r="L17" t="s">
        <v>82</v>
      </c>
      <c r="M17" t="s">
        <v>113</v>
      </c>
      <c r="N17" t="s">
        <v>84</v>
      </c>
      <c r="O17" t="s">
        <v>85</v>
      </c>
      <c r="P17" t="s">
        <v>86</v>
      </c>
      <c r="Q17" t="s">
        <v>87</v>
      </c>
      <c r="R17" t="s">
        <v>155</v>
      </c>
      <c r="T17" t="s">
        <v>89</v>
      </c>
      <c r="U17" t="s">
        <v>90</v>
      </c>
      <c r="V17">
        <v>2.1134200000000001</v>
      </c>
      <c r="W17">
        <v>1601.0261512398085</v>
      </c>
      <c r="X17">
        <v>1519.5489909999999</v>
      </c>
      <c r="Y17">
        <v>1445.5792819999999</v>
      </c>
      <c r="Z17">
        <v>1431.842065</v>
      </c>
      <c r="AA17">
        <v>1780.0651972753797</v>
      </c>
      <c r="AB17">
        <v>1253.3891199727464</v>
      </c>
      <c r="AC17">
        <v>1684.0495831569926</v>
      </c>
      <c r="AP17">
        <v>1757.5506207457709</v>
      </c>
      <c r="AQ17">
        <v>1757.5506207457709</v>
      </c>
      <c r="AR17">
        <v>1601.0261512398085</v>
      </c>
      <c r="AS17">
        <v>1601.0261512398085</v>
      </c>
      <c r="AT17">
        <v>757.55228550870549</v>
      </c>
      <c r="AU17" t="s">
        <v>162</v>
      </c>
      <c r="AV17">
        <v>80</v>
      </c>
      <c r="AW17">
        <v>9.4694035688588194</v>
      </c>
      <c r="AX17">
        <v>0.39455848203578414</v>
      </c>
    </row>
    <row r="18" spans="1:50" hidden="1" x14ac:dyDescent="0.3">
      <c r="A18" t="s">
        <v>163</v>
      </c>
      <c r="B18" t="s">
        <v>76</v>
      </c>
      <c r="D18">
        <v>1646</v>
      </c>
      <c r="F18">
        <v>5</v>
      </c>
      <c r="G18" t="s">
        <v>164</v>
      </c>
      <c r="H18" t="s">
        <v>94</v>
      </c>
      <c r="I18" t="s">
        <v>104</v>
      </c>
      <c r="J18" t="s">
        <v>105</v>
      </c>
      <c r="K18" t="s">
        <v>121</v>
      </c>
      <c r="L18" t="s">
        <v>82</v>
      </c>
      <c r="M18" t="s">
        <v>113</v>
      </c>
      <c r="N18" t="s">
        <v>84</v>
      </c>
      <c r="O18" t="s">
        <v>85</v>
      </c>
      <c r="P18" t="s">
        <v>86</v>
      </c>
      <c r="Q18" t="s">
        <v>87</v>
      </c>
      <c r="R18" t="s">
        <v>107</v>
      </c>
      <c r="T18" t="s">
        <v>89</v>
      </c>
      <c r="U18" t="s">
        <v>90</v>
      </c>
      <c r="V18">
        <v>3.170130327580134</v>
      </c>
      <c r="W18">
        <v>2.492975265504692</v>
      </c>
      <c r="X18">
        <v>0</v>
      </c>
      <c r="Y18">
        <v>0</v>
      </c>
      <c r="Z18">
        <v>0</v>
      </c>
      <c r="AA18">
        <v>1084.7087194569401</v>
      </c>
      <c r="AB18">
        <v>0</v>
      </c>
      <c r="AC18">
        <v>336.85203459254416</v>
      </c>
      <c r="AP18">
        <v>2.7367012225244656</v>
      </c>
      <c r="AQ18">
        <v>2.7367012225244656</v>
      </c>
      <c r="AR18">
        <v>2.492975265504692</v>
      </c>
      <c r="AS18">
        <v>2.492975265504692</v>
      </c>
      <c r="AT18">
        <v>0.78639519764086885</v>
      </c>
      <c r="AU18" t="s">
        <v>165</v>
      </c>
      <c r="AV18">
        <v>60</v>
      </c>
      <c r="AW18">
        <v>1.3106586627347814E-2</v>
      </c>
      <c r="AX18">
        <v>5.461077761394923E-4</v>
      </c>
    </row>
    <row r="19" spans="1:50" hidden="1" x14ac:dyDescent="0.3">
      <c r="A19" t="s">
        <v>166</v>
      </c>
      <c r="B19" t="s">
        <v>76</v>
      </c>
      <c r="D19">
        <v>165</v>
      </c>
      <c r="F19">
        <v>5</v>
      </c>
      <c r="G19" t="s">
        <v>167</v>
      </c>
      <c r="H19" t="s">
        <v>94</v>
      </c>
      <c r="I19" t="s">
        <v>95</v>
      </c>
      <c r="J19" t="s">
        <v>96</v>
      </c>
      <c r="K19" t="s">
        <v>168</v>
      </c>
      <c r="L19" t="s">
        <v>82</v>
      </c>
      <c r="M19" t="s">
        <v>99</v>
      </c>
      <c r="N19" t="s">
        <v>100</v>
      </c>
      <c r="O19" t="s">
        <v>85</v>
      </c>
      <c r="P19" t="s">
        <v>86</v>
      </c>
      <c r="Q19" t="s">
        <v>87</v>
      </c>
      <c r="R19" t="s">
        <v>88</v>
      </c>
      <c r="T19" t="s">
        <v>89</v>
      </c>
      <c r="U19" t="s">
        <v>90</v>
      </c>
      <c r="V19">
        <v>0.31701299999999999</v>
      </c>
      <c r="W19">
        <v>1135.6729481969492</v>
      </c>
      <c r="X19">
        <v>559.21094100000005</v>
      </c>
      <c r="Y19">
        <v>655.37155700000005</v>
      </c>
      <c r="Z19">
        <v>488.83405900000002</v>
      </c>
      <c r="AA19">
        <v>1163.2328561529303</v>
      </c>
      <c r="AB19">
        <v>631.29505786810057</v>
      </c>
      <c r="AC19">
        <v>929.54061192502991</v>
      </c>
      <c r="AP19">
        <v>1167.0957134350103</v>
      </c>
      <c r="AQ19">
        <v>1167.0957134350103</v>
      </c>
      <c r="AR19">
        <v>1135.6729481969492</v>
      </c>
      <c r="AS19">
        <v>1135.6729481969492</v>
      </c>
      <c r="AT19">
        <v>3582.4175923288608</v>
      </c>
      <c r="AU19" t="s">
        <v>169</v>
      </c>
      <c r="AV19">
        <v>423</v>
      </c>
      <c r="AW19">
        <v>8.4690723222904509</v>
      </c>
      <c r="AX19">
        <v>0.35287801342876879</v>
      </c>
    </row>
    <row r="20" spans="1:50" hidden="1" x14ac:dyDescent="0.3">
      <c r="A20" t="s">
        <v>170</v>
      </c>
      <c r="B20" t="s">
        <v>76</v>
      </c>
      <c r="D20">
        <v>1759</v>
      </c>
      <c r="F20">
        <v>5</v>
      </c>
      <c r="G20" t="s">
        <v>171</v>
      </c>
      <c r="H20" t="s">
        <v>78</v>
      </c>
      <c r="I20" t="s">
        <v>172</v>
      </c>
      <c r="J20" t="s">
        <v>173</v>
      </c>
      <c r="K20" t="s">
        <v>174</v>
      </c>
      <c r="L20" t="s">
        <v>175</v>
      </c>
      <c r="M20" t="s">
        <v>87</v>
      </c>
      <c r="N20" t="s">
        <v>100</v>
      </c>
      <c r="O20" t="s">
        <v>85</v>
      </c>
      <c r="P20" t="s">
        <v>86</v>
      </c>
      <c r="Q20" t="s">
        <v>176</v>
      </c>
      <c r="R20" t="s">
        <v>155</v>
      </c>
      <c r="T20" t="s">
        <v>89</v>
      </c>
      <c r="U20" t="s">
        <v>90</v>
      </c>
      <c r="V20">
        <v>0.49982399999999999</v>
      </c>
      <c r="W20">
        <v>26.190914677880802</v>
      </c>
      <c r="X20">
        <v>54.480811000000003</v>
      </c>
      <c r="Y20">
        <v>33.988031999999997</v>
      </c>
      <c r="Z20">
        <v>40.485743999999997</v>
      </c>
      <c r="AA20">
        <v>33.664360114619207</v>
      </c>
      <c r="AB20">
        <v>45.578912825251493</v>
      </c>
      <c r="AC20">
        <v>40.333351521579345</v>
      </c>
      <c r="AP20">
        <v>26.190914677880802</v>
      </c>
      <c r="AQ20">
        <v>26.190914677880802</v>
      </c>
      <c r="AR20">
        <v>26.190914677880802</v>
      </c>
      <c r="AS20">
        <v>26.190914677880802</v>
      </c>
      <c r="AT20">
        <v>52.400274252298416</v>
      </c>
      <c r="AU20" t="s">
        <v>177</v>
      </c>
      <c r="AV20">
        <v>320</v>
      </c>
      <c r="AW20">
        <v>0.16375085703843256</v>
      </c>
      <c r="AX20">
        <v>6.8229523766013571E-3</v>
      </c>
    </row>
    <row r="21" spans="1:50" hidden="1" x14ac:dyDescent="0.3">
      <c r="A21" t="s">
        <v>178</v>
      </c>
      <c r="B21" t="s">
        <v>76</v>
      </c>
      <c r="D21">
        <v>1779</v>
      </c>
      <c r="F21">
        <v>5</v>
      </c>
      <c r="G21" t="s">
        <v>179</v>
      </c>
      <c r="H21" t="s">
        <v>78</v>
      </c>
      <c r="I21" t="s">
        <v>172</v>
      </c>
      <c r="J21" t="s">
        <v>173</v>
      </c>
      <c r="K21" t="s">
        <v>174</v>
      </c>
      <c r="L21" t="s">
        <v>175</v>
      </c>
      <c r="M21" t="s">
        <v>180</v>
      </c>
      <c r="N21" t="s">
        <v>100</v>
      </c>
      <c r="O21" t="s">
        <v>85</v>
      </c>
      <c r="P21" t="s">
        <v>86</v>
      </c>
      <c r="Q21" t="s">
        <v>176</v>
      </c>
      <c r="R21" t="s">
        <v>107</v>
      </c>
      <c r="T21" t="s">
        <v>89</v>
      </c>
      <c r="U21" t="s">
        <v>90</v>
      </c>
      <c r="V21">
        <v>0.49982399999999999</v>
      </c>
      <c r="W21">
        <v>8.2534522468007996</v>
      </c>
      <c r="X21">
        <v>6.9975360000000002</v>
      </c>
      <c r="Y21">
        <v>0</v>
      </c>
      <c r="Z21">
        <v>2.9989439999999998</v>
      </c>
      <c r="AA21">
        <v>9.8678569835570045</v>
      </c>
      <c r="AB21">
        <v>8.7142743805830492</v>
      </c>
      <c r="AC21">
        <v>5.0027881274013417</v>
      </c>
      <c r="AP21">
        <v>8.2534522468007996</v>
      </c>
      <c r="AQ21">
        <v>8.2534522468007996</v>
      </c>
      <c r="AR21">
        <v>8.2534522468007996</v>
      </c>
      <c r="AS21">
        <v>8.2534522468007996</v>
      </c>
      <c r="AT21">
        <v>16.512716969975031</v>
      </c>
      <c r="AU21" t="s">
        <v>181</v>
      </c>
      <c r="AV21">
        <v>320</v>
      </c>
      <c r="AW21">
        <v>5.1602240531171975E-2</v>
      </c>
      <c r="AX21">
        <v>2.1500933554654991E-3</v>
      </c>
    </row>
    <row r="22" spans="1:50" hidden="1" x14ac:dyDescent="0.3">
      <c r="A22" t="s">
        <v>182</v>
      </c>
      <c r="B22" t="s">
        <v>76</v>
      </c>
      <c r="D22">
        <v>1780</v>
      </c>
      <c r="F22">
        <v>5</v>
      </c>
      <c r="G22" t="s">
        <v>183</v>
      </c>
      <c r="H22" t="s">
        <v>78</v>
      </c>
      <c r="I22" t="s">
        <v>172</v>
      </c>
      <c r="J22" t="s">
        <v>184</v>
      </c>
      <c r="K22" t="s">
        <v>185</v>
      </c>
      <c r="L22" t="s">
        <v>82</v>
      </c>
      <c r="M22" t="s">
        <v>186</v>
      </c>
      <c r="N22" t="s">
        <v>100</v>
      </c>
      <c r="O22" t="s">
        <v>85</v>
      </c>
      <c r="P22" t="s">
        <v>86</v>
      </c>
      <c r="Q22" t="s">
        <v>87</v>
      </c>
      <c r="R22" t="s">
        <v>155</v>
      </c>
      <c r="T22" t="s">
        <v>89</v>
      </c>
      <c r="U22" t="s">
        <v>90</v>
      </c>
      <c r="V22">
        <v>0.36984899999999998</v>
      </c>
      <c r="W22">
        <v>30.067511276908903</v>
      </c>
      <c r="X22">
        <v>39.573813000000001</v>
      </c>
      <c r="Y22">
        <v>96.653816000000006</v>
      </c>
      <c r="Z22">
        <v>26.629113</v>
      </c>
      <c r="AA22">
        <v>24.724931953818519</v>
      </c>
      <c r="AB22">
        <v>29.467836490035818</v>
      </c>
      <c r="AC22">
        <v>53.185349965886331</v>
      </c>
      <c r="AP22">
        <v>26.222082290370622</v>
      </c>
      <c r="AQ22">
        <v>26.222082290370622</v>
      </c>
      <c r="AR22">
        <v>30.067511276908903</v>
      </c>
      <c r="AS22">
        <v>30.067511276908903</v>
      </c>
      <c r="AT22">
        <v>81.296721842992426</v>
      </c>
      <c r="AU22" t="s">
        <v>187</v>
      </c>
      <c r="AV22">
        <v>441</v>
      </c>
      <c r="AW22">
        <v>0.18434630803399643</v>
      </c>
      <c r="AX22">
        <v>7.6810961680831846E-3</v>
      </c>
    </row>
    <row r="23" spans="1:50" hidden="1" x14ac:dyDescent="0.3">
      <c r="A23" t="s">
        <v>188</v>
      </c>
      <c r="B23" t="s">
        <v>76</v>
      </c>
      <c r="D23">
        <v>1791</v>
      </c>
      <c r="F23">
        <v>5</v>
      </c>
      <c r="G23" t="s">
        <v>189</v>
      </c>
      <c r="H23" t="s">
        <v>78</v>
      </c>
      <c r="I23" t="s">
        <v>172</v>
      </c>
      <c r="J23" t="s">
        <v>173</v>
      </c>
      <c r="K23" t="s">
        <v>174</v>
      </c>
      <c r="L23" t="s">
        <v>175</v>
      </c>
      <c r="M23" t="s">
        <v>190</v>
      </c>
      <c r="N23" t="s">
        <v>100</v>
      </c>
      <c r="O23" t="s">
        <v>85</v>
      </c>
      <c r="P23" t="s">
        <v>86</v>
      </c>
      <c r="Q23" t="s">
        <v>176</v>
      </c>
      <c r="R23" t="s">
        <v>107</v>
      </c>
      <c r="T23" t="s">
        <v>89</v>
      </c>
      <c r="U23" t="s">
        <v>90</v>
      </c>
      <c r="V23">
        <v>0.49982399999999999</v>
      </c>
      <c r="W23">
        <v>7.2738136873790111</v>
      </c>
      <c r="X23">
        <v>12.995423000000001</v>
      </c>
      <c r="Y23">
        <v>0</v>
      </c>
      <c r="Z23">
        <v>10.496304</v>
      </c>
      <c r="AA23">
        <v>14.916445006622517</v>
      </c>
      <c r="AB23">
        <v>13.573655271506532</v>
      </c>
      <c r="AC23">
        <v>1.7638675595435083</v>
      </c>
      <c r="AP23">
        <v>7.2738136873790111</v>
      </c>
      <c r="AQ23">
        <v>7.2738136873790111</v>
      </c>
      <c r="AR23">
        <v>0</v>
      </c>
      <c r="AS23">
        <v>7.2738136873790111</v>
      </c>
      <c r="AT23">
        <v>14.552749942737867</v>
      </c>
      <c r="AU23" t="s">
        <v>191</v>
      </c>
      <c r="AV23">
        <v>320</v>
      </c>
      <c r="AW23">
        <v>4.5477343571055831E-2</v>
      </c>
      <c r="AX23">
        <v>1.8948893154606596E-3</v>
      </c>
    </row>
    <row r="24" spans="1:50" hidden="1" x14ac:dyDescent="0.3">
      <c r="A24" t="s">
        <v>192</v>
      </c>
      <c r="B24" t="s">
        <v>76</v>
      </c>
      <c r="D24">
        <v>186</v>
      </c>
      <c r="F24">
        <v>5</v>
      </c>
      <c r="G24" t="s">
        <v>193</v>
      </c>
      <c r="H24" t="s">
        <v>94</v>
      </c>
      <c r="I24" t="s">
        <v>95</v>
      </c>
      <c r="J24" t="s">
        <v>96</v>
      </c>
      <c r="K24" t="s">
        <v>81</v>
      </c>
      <c r="L24" t="s">
        <v>145</v>
      </c>
      <c r="M24" t="s">
        <v>99</v>
      </c>
      <c r="N24" t="s">
        <v>84</v>
      </c>
      <c r="O24" t="s">
        <v>85</v>
      </c>
      <c r="P24" t="s">
        <v>86</v>
      </c>
      <c r="Q24" t="s">
        <v>87</v>
      </c>
      <c r="R24" t="s">
        <v>88</v>
      </c>
      <c r="T24" t="s">
        <v>89</v>
      </c>
      <c r="U24" t="s">
        <v>90</v>
      </c>
      <c r="V24">
        <v>2.1134200000000001</v>
      </c>
      <c r="W24">
        <v>4011.6766456667847</v>
      </c>
      <c r="X24">
        <v>1971.8209260000001</v>
      </c>
      <c r="Y24">
        <v>2601.62021</v>
      </c>
      <c r="Z24">
        <v>0</v>
      </c>
      <c r="AA24">
        <v>4185.4113303192935</v>
      </c>
      <c r="AB24">
        <v>1825.6083779753219</v>
      </c>
      <c r="AC24">
        <v>3969.6396333099829</v>
      </c>
      <c r="AP24">
        <v>4122.6751277984022</v>
      </c>
      <c r="AQ24">
        <v>4122.6751277984022</v>
      </c>
      <c r="AR24">
        <v>4011.6766456667847</v>
      </c>
      <c r="AS24">
        <v>4011.6766456667847</v>
      </c>
      <c r="AT24">
        <v>1898.1918623211593</v>
      </c>
      <c r="AU24" t="s">
        <v>194</v>
      </c>
      <c r="AV24">
        <v>60</v>
      </c>
      <c r="AW24">
        <v>31.636531038685987</v>
      </c>
      <c r="AX24">
        <v>1.3181887932785827</v>
      </c>
    </row>
    <row r="25" spans="1:50" hidden="1" x14ac:dyDescent="0.3">
      <c r="A25" t="s">
        <v>195</v>
      </c>
      <c r="B25" t="s">
        <v>76</v>
      </c>
      <c r="D25">
        <v>188</v>
      </c>
      <c r="F25">
        <v>5</v>
      </c>
      <c r="G25" t="s">
        <v>196</v>
      </c>
      <c r="H25" t="s">
        <v>94</v>
      </c>
      <c r="I25" t="s">
        <v>95</v>
      </c>
      <c r="J25" t="s">
        <v>96</v>
      </c>
      <c r="K25" t="s">
        <v>81</v>
      </c>
      <c r="L25" t="s">
        <v>82</v>
      </c>
      <c r="M25" t="s">
        <v>99</v>
      </c>
      <c r="N25" t="s">
        <v>84</v>
      </c>
      <c r="O25" t="s">
        <v>85</v>
      </c>
      <c r="P25" t="s">
        <v>86</v>
      </c>
      <c r="Q25" t="s">
        <v>87</v>
      </c>
      <c r="R25" t="s">
        <v>88</v>
      </c>
      <c r="T25" t="s">
        <v>89</v>
      </c>
      <c r="U25" t="s">
        <v>90</v>
      </c>
      <c r="V25">
        <v>2.1134200000000001</v>
      </c>
      <c r="W25">
        <v>4946.8579521095426</v>
      </c>
      <c r="X25">
        <v>5921.0986169999996</v>
      </c>
      <c r="Y25">
        <v>8773.8635909999994</v>
      </c>
      <c r="Z25">
        <v>8255.723489</v>
      </c>
      <c r="AA25">
        <v>6165.525138345899</v>
      </c>
      <c r="AB25">
        <v>5178.3925243147351</v>
      </c>
      <c r="AC25">
        <v>7276.0142071962437</v>
      </c>
      <c r="AP25">
        <v>5083.7318261786268</v>
      </c>
      <c r="AQ25">
        <v>5083.7318261786268</v>
      </c>
      <c r="AR25">
        <v>4946.8579521095426</v>
      </c>
      <c r="AS25">
        <v>4946.8579521095426</v>
      </c>
      <c r="AT25">
        <v>2340.688529544313</v>
      </c>
      <c r="AU25" t="s">
        <v>197</v>
      </c>
      <c r="AV25">
        <v>80</v>
      </c>
      <c r="AW25">
        <v>29.258606619303912</v>
      </c>
      <c r="AX25">
        <v>1.2191086091376631</v>
      </c>
    </row>
    <row r="26" spans="1:50" hidden="1" x14ac:dyDescent="0.3">
      <c r="A26" t="s">
        <v>198</v>
      </c>
      <c r="B26" t="s">
        <v>76</v>
      </c>
      <c r="D26">
        <v>193</v>
      </c>
      <c r="F26">
        <v>5</v>
      </c>
      <c r="G26" t="s">
        <v>199</v>
      </c>
      <c r="H26" t="s">
        <v>94</v>
      </c>
      <c r="I26" t="s">
        <v>95</v>
      </c>
      <c r="J26" t="s">
        <v>96</v>
      </c>
      <c r="K26" t="s">
        <v>200</v>
      </c>
      <c r="L26" t="s">
        <v>82</v>
      </c>
      <c r="M26" t="s">
        <v>99</v>
      </c>
      <c r="N26" t="s">
        <v>84</v>
      </c>
      <c r="O26" t="s">
        <v>85</v>
      </c>
      <c r="P26" t="s">
        <v>86</v>
      </c>
      <c r="Q26" t="s">
        <v>87</v>
      </c>
      <c r="R26" t="s">
        <v>88</v>
      </c>
      <c r="T26" t="s">
        <v>89</v>
      </c>
      <c r="U26" t="s">
        <v>90</v>
      </c>
      <c r="V26">
        <v>2.641775</v>
      </c>
      <c r="W26">
        <v>5144.0354738560645</v>
      </c>
      <c r="X26">
        <v>6871.2573659999998</v>
      </c>
      <c r="Y26">
        <v>9999.5595200000007</v>
      </c>
      <c r="Z26">
        <v>4652.1660810000003</v>
      </c>
      <c r="AA26">
        <v>5919.6484981853137</v>
      </c>
      <c r="AB26">
        <v>5766.5157800846173</v>
      </c>
      <c r="AC26">
        <v>5927.1447575572211</v>
      </c>
      <c r="AP26">
        <v>5286.3650233340768</v>
      </c>
      <c r="AQ26">
        <v>5286.3650233340768</v>
      </c>
      <c r="AR26">
        <v>5144.0354738560645</v>
      </c>
      <c r="AS26">
        <v>5144.0354738560645</v>
      </c>
      <c r="AT26">
        <v>1947.1890959131888</v>
      </c>
      <c r="AU26" t="s">
        <v>201</v>
      </c>
      <c r="AV26">
        <v>60</v>
      </c>
      <c r="AW26">
        <v>32.453151598553148</v>
      </c>
      <c r="AX26">
        <v>1.3522146499397145</v>
      </c>
    </row>
    <row r="27" spans="1:50" hidden="1" x14ac:dyDescent="0.3">
      <c r="A27" t="s">
        <v>202</v>
      </c>
      <c r="B27" t="s">
        <v>76</v>
      </c>
      <c r="D27">
        <v>196</v>
      </c>
      <c r="F27">
        <v>5</v>
      </c>
      <c r="G27" t="s">
        <v>203</v>
      </c>
      <c r="H27" t="s">
        <v>94</v>
      </c>
      <c r="I27" t="s">
        <v>95</v>
      </c>
      <c r="J27" t="s">
        <v>96</v>
      </c>
      <c r="K27" t="s">
        <v>200</v>
      </c>
      <c r="L27" t="s">
        <v>145</v>
      </c>
      <c r="M27" t="s">
        <v>99</v>
      </c>
      <c r="N27" t="s">
        <v>84</v>
      </c>
      <c r="O27" t="s">
        <v>85</v>
      </c>
      <c r="P27" t="s">
        <v>86</v>
      </c>
      <c r="Q27" t="s">
        <v>87</v>
      </c>
      <c r="R27" t="s">
        <v>88</v>
      </c>
      <c r="T27" t="s">
        <v>89</v>
      </c>
      <c r="U27" t="s">
        <v>90</v>
      </c>
      <c r="V27">
        <v>3.522367</v>
      </c>
      <c r="W27">
        <v>0</v>
      </c>
      <c r="X27">
        <v>359.28143399999999</v>
      </c>
      <c r="Y27">
        <v>2303.6280179999999</v>
      </c>
      <c r="Z27">
        <v>2514.0894469999998</v>
      </c>
      <c r="AA27">
        <v>0</v>
      </c>
      <c r="AB27">
        <v>0</v>
      </c>
      <c r="AC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 t="s">
        <v>204</v>
      </c>
      <c r="AV27">
        <v>40</v>
      </c>
      <c r="AW27">
        <v>0</v>
      </c>
      <c r="AX27">
        <v>0</v>
      </c>
    </row>
    <row r="28" spans="1:50" hidden="1" x14ac:dyDescent="0.3">
      <c r="A28" t="s">
        <v>205</v>
      </c>
      <c r="B28" t="s">
        <v>76</v>
      </c>
      <c r="D28">
        <v>198</v>
      </c>
      <c r="F28">
        <v>5</v>
      </c>
      <c r="G28" t="s">
        <v>206</v>
      </c>
      <c r="H28" t="s">
        <v>94</v>
      </c>
      <c r="I28" t="s">
        <v>95</v>
      </c>
      <c r="J28" t="s">
        <v>96</v>
      </c>
      <c r="K28" t="s">
        <v>200</v>
      </c>
      <c r="L28" t="s">
        <v>145</v>
      </c>
      <c r="M28" t="s">
        <v>99</v>
      </c>
      <c r="N28" t="s">
        <v>84</v>
      </c>
      <c r="O28" t="s">
        <v>85</v>
      </c>
      <c r="P28" t="s">
        <v>86</v>
      </c>
      <c r="Q28" t="s">
        <v>87</v>
      </c>
      <c r="R28" t="s">
        <v>88</v>
      </c>
      <c r="T28" t="s">
        <v>89</v>
      </c>
      <c r="U28" t="s">
        <v>90</v>
      </c>
      <c r="V28">
        <v>3.522367</v>
      </c>
      <c r="W28">
        <v>6619.0195660838936</v>
      </c>
      <c r="X28">
        <v>3941.5286729999998</v>
      </c>
      <c r="Y28">
        <v>2060.584695</v>
      </c>
      <c r="Z28">
        <v>0</v>
      </c>
      <c r="AA28">
        <v>6354.806808030381</v>
      </c>
      <c r="AB28">
        <v>5909.9703314682538</v>
      </c>
      <c r="AC28">
        <v>7173.0564086072536</v>
      </c>
      <c r="AP28">
        <v>6802.1602301821267</v>
      </c>
      <c r="AQ28">
        <v>6802.1602301821267</v>
      </c>
      <c r="AR28">
        <v>6619.0195660838936</v>
      </c>
      <c r="AS28">
        <v>6619.0195660838936</v>
      </c>
      <c r="AT28">
        <v>1879.1396711597324</v>
      </c>
      <c r="AU28" t="s">
        <v>207</v>
      </c>
      <c r="AV28">
        <v>40</v>
      </c>
      <c r="AW28">
        <v>46.978491778993309</v>
      </c>
      <c r="AX28">
        <v>1.9574371574580545</v>
      </c>
    </row>
    <row r="29" spans="1:50" hidden="1" x14ac:dyDescent="0.3">
      <c r="A29" t="s">
        <v>208</v>
      </c>
      <c r="B29" t="s">
        <v>76</v>
      </c>
      <c r="D29">
        <v>2001</v>
      </c>
      <c r="F29">
        <v>5</v>
      </c>
      <c r="G29" t="s">
        <v>209</v>
      </c>
      <c r="H29" t="s">
        <v>94</v>
      </c>
      <c r="I29" t="s">
        <v>104</v>
      </c>
      <c r="J29" t="s">
        <v>210</v>
      </c>
      <c r="K29" t="s">
        <v>97</v>
      </c>
      <c r="L29" t="s">
        <v>98</v>
      </c>
      <c r="M29" t="s">
        <v>211</v>
      </c>
      <c r="N29" t="s">
        <v>100</v>
      </c>
      <c r="O29" t="s">
        <v>85</v>
      </c>
      <c r="P29" t="s">
        <v>86</v>
      </c>
      <c r="Q29" t="s">
        <v>87</v>
      </c>
      <c r="R29" t="s">
        <v>107</v>
      </c>
      <c r="T29" t="s">
        <v>89</v>
      </c>
      <c r="U29" t="s">
        <v>90</v>
      </c>
      <c r="V29">
        <v>0.80310000000000004</v>
      </c>
      <c r="W29">
        <v>0</v>
      </c>
      <c r="X29">
        <v>912.32151299999998</v>
      </c>
      <c r="Y29">
        <v>1153.2514659999999</v>
      </c>
      <c r="Z29">
        <v>746.88290900000004</v>
      </c>
      <c r="AA29">
        <v>0</v>
      </c>
      <c r="AB29">
        <v>0</v>
      </c>
      <c r="AC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 t="s">
        <v>212</v>
      </c>
      <c r="AV29">
        <v>50</v>
      </c>
      <c r="AW29">
        <v>0</v>
      </c>
      <c r="AX29">
        <v>0</v>
      </c>
    </row>
    <row r="30" spans="1:50" hidden="1" x14ac:dyDescent="0.3">
      <c r="A30" t="s">
        <v>213</v>
      </c>
      <c r="B30" t="s">
        <v>76</v>
      </c>
      <c r="D30">
        <v>2016</v>
      </c>
      <c r="F30">
        <v>5</v>
      </c>
      <c r="G30" t="s">
        <v>214</v>
      </c>
      <c r="H30" t="s">
        <v>94</v>
      </c>
      <c r="I30" t="s">
        <v>104</v>
      </c>
      <c r="J30" t="s">
        <v>210</v>
      </c>
      <c r="K30" t="s">
        <v>168</v>
      </c>
      <c r="L30" t="s">
        <v>82</v>
      </c>
      <c r="M30" t="s">
        <v>211</v>
      </c>
      <c r="N30" t="s">
        <v>100</v>
      </c>
      <c r="O30" t="s">
        <v>85</v>
      </c>
      <c r="P30" t="s">
        <v>86</v>
      </c>
      <c r="Q30" t="s">
        <v>87</v>
      </c>
      <c r="R30" t="s">
        <v>215</v>
      </c>
      <c r="T30" t="s">
        <v>89</v>
      </c>
      <c r="U30" t="s">
        <v>90</v>
      </c>
      <c r="V30">
        <v>0.31701299999999999</v>
      </c>
      <c r="W30">
        <v>52.106272235681942</v>
      </c>
      <c r="X30">
        <v>33.286365000000004</v>
      </c>
      <c r="Y30">
        <v>29.799222</v>
      </c>
      <c r="Z30">
        <v>26.946106</v>
      </c>
      <c r="AA30">
        <v>91.334060813319198</v>
      </c>
      <c r="AB30">
        <v>50.892003737064464</v>
      </c>
      <c r="AC30">
        <v>38.253070807854044</v>
      </c>
      <c r="AP30">
        <v>52.106272235681942</v>
      </c>
      <c r="AQ30">
        <v>52.106272235681942</v>
      </c>
      <c r="AR30">
        <v>52.106272235681942</v>
      </c>
      <c r="AS30">
        <v>52.106272235681942</v>
      </c>
      <c r="AT30">
        <v>164.36635795908037</v>
      </c>
      <c r="AU30" t="s">
        <v>216</v>
      </c>
      <c r="AV30">
        <v>423</v>
      </c>
      <c r="AW30">
        <v>0.38857295025787325</v>
      </c>
      <c r="AX30">
        <v>1.6190539594078051E-2</v>
      </c>
    </row>
    <row r="31" spans="1:50" hidden="1" x14ac:dyDescent="0.3">
      <c r="A31" t="s">
        <v>217</v>
      </c>
      <c r="B31" t="s">
        <v>76</v>
      </c>
      <c r="D31">
        <v>2017</v>
      </c>
      <c r="F31">
        <v>5</v>
      </c>
      <c r="G31" t="s">
        <v>218</v>
      </c>
      <c r="H31" t="s">
        <v>94</v>
      </c>
      <c r="I31" t="s">
        <v>104</v>
      </c>
      <c r="J31" t="s">
        <v>210</v>
      </c>
      <c r="K31" t="s">
        <v>125</v>
      </c>
      <c r="L31" t="s">
        <v>82</v>
      </c>
      <c r="M31" t="s">
        <v>211</v>
      </c>
      <c r="N31" t="s">
        <v>100</v>
      </c>
      <c r="O31" t="s">
        <v>85</v>
      </c>
      <c r="P31" t="s">
        <v>86</v>
      </c>
      <c r="Q31" t="s">
        <v>87</v>
      </c>
      <c r="R31" t="s">
        <v>215</v>
      </c>
      <c r="T31" t="s">
        <v>89</v>
      </c>
      <c r="U31" t="s">
        <v>90</v>
      </c>
      <c r="V31">
        <v>0.52835500000000002</v>
      </c>
      <c r="W31">
        <v>56.718436599100976</v>
      </c>
      <c r="X31">
        <v>58.647404999999999</v>
      </c>
      <c r="Y31">
        <v>39.626624999999997</v>
      </c>
      <c r="Z31">
        <v>26.946104999999999</v>
      </c>
      <c r="AA31">
        <v>65.542786972162673</v>
      </c>
      <c r="AB31">
        <v>58.988508274946398</v>
      </c>
      <c r="AC31">
        <v>51.043282092403494</v>
      </c>
      <c r="AP31">
        <v>56.718436599100976</v>
      </c>
      <c r="AQ31">
        <v>56.718436599100976</v>
      </c>
      <c r="AR31">
        <v>56.718436599100976</v>
      </c>
      <c r="AS31">
        <v>56.718436599100976</v>
      </c>
      <c r="AT31">
        <v>107.34910542930601</v>
      </c>
      <c r="AU31" t="s">
        <v>219</v>
      </c>
      <c r="AV31">
        <v>270</v>
      </c>
      <c r="AW31">
        <v>0.39758927936780003</v>
      </c>
      <c r="AX31">
        <v>1.6566219973658335E-2</v>
      </c>
    </row>
    <row r="32" spans="1:50" hidden="1" x14ac:dyDescent="0.3">
      <c r="A32" t="s">
        <v>220</v>
      </c>
      <c r="B32" t="s">
        <v>76</v>
      </c>
      <c r="D32">
        <v>2020</v>
      </c>
      <c r="F32">
        <v>5</v>
      </c>
      <c r="G32" t="s">
        <v>221</v>
      </c>
      <c r="H32" t="s">
        <v>94</v>
      </c>
      <c r="I32" t="s">
        <v>104</v>
      </c>
      <c r="J32" t="s">
        <v>210</v>
      </c>
      <c r="K32" t="s">
        <v>133</v>
      </c>
      <c r="L32" t="s">
        <v>98</v>
      </c>
      <c r="M32" t="s">
        <v>211</v>
      </c>
      <c r="N32" t="s">
        <v>100</v>
      </c>
      <c r="O32" t="s">
        <v>85</v>
      </c>
      <c r="P32" t="s">
        <v>86</v>
      </c>
      <c r="Q32" t="s">
        <v>87</v>
      </c>
      <c r="R32" t="s">
        <v>107</v>
      </c>
      <c r="T32" t="s">
        <v>89</v>
      </c>
      <c r="U32" t="s">
        <v>90</v>
      </c>
      <c r="V32">
        <v>1.268052</v>
      </c>
      <c r="W32">
        <v>0</v>
      </c>
      <c r="X32">
        <v>592.81430999999998</v>
      </c>
      <c r="Y32">
        <v>0</v>
      </c>
      <c r="Z32">
        <v>0</v>
      </c>
      <c r="AA32">
        <v>0</v>
      </c>
      <c r="AB32">
        <v>0</v>
      </c>
      <c r="AC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 t="s">
        <v>222</v>
      </c>
      <c r="AV32">
        <v>40</v>
      </c>
      <c r="AW32">
        <v>0</v>
      </c>
      <c r="AX32">
        <v>0</v>
      </c>
    </row>
    <row r="33" spans="1:50" hidden="1" x14ac:dyDescent="0.3">
      <c r="A33" t="s">
        <v>223</v>
      </c>
      <c r="B33" t="s">
        <v>76</v>
      </c>
      <c r="D33">
        <v>202</v>
      </c>
      <c r="F33">
        <v>5</v>
      </c>
      <c r="G33" t="s">
        <v>224</v>
      </c>
      <c r="H33" t="s">
        <v>94</v>
      </c>
      <c r="I33" t="s">
        <v>95</v>
      </c>
      <c r="J33" t="s">
        <v>96</v>
      </c>
      <c r="K33" t="s">
        <v>141</v>
      </c>
      <c r="L33" t="s">
        <v>82</v>
      </c>
      <c r="M33" t="s">
        <v>99</v>
      </c>
      <c r="N33" t="s">
        <v>84</v>
      </c>
      <c r="O33" t="s">
        <v>85</v>
      </c>
      <c r="P33" t="s">
        <v>86</v>
      </c>
      <c r="Q33" t="s">
        <v>87</v>
      </c>
      <c r="R33" t="s">
        <v>215</v>
      </c>
      <c r="T33" t="s">
        <v>89</v>
      </c>
      <c r="U33" t="s">
        <v>90</v>
      </c>
      <c r="V33">
        <v>1.5850649999999999</v>
      </c>
      <c r="W33">
        <v>551.66041353917876</v>
      </c>
      <c r="X33">
        <v>374.07535200000001</v>
      </c>
      <c r="Y33">
        <v>0</v>
      </c>
      <c r="Z33">
        <v>0</v>
      </c>
      <c r="AA33">
        <v>657.28376925403575</v>
      </c>
      <c r="AB33">
        <v>239.51370049935505</v>
      </c>
      <c r="AC33">
        <v>947.08715000356153</v>
      </c>
      <c r="AP33">
        <v>566.92422315381725</v>
      </c>
      <c r="AQ33">
        <v>566.92422315381725</v>
      </c>
      <c r="AR33">
        <v>551.66041353917876</v>
      </c>
      <c r="AS33">
        <v>551.66041353917876</v>
      </c>
      <c r="AT33">
        <v>348.03646130548515</v>
      </c>
      <c r="AU33" t="s">
        <v>225</v>
      </c>
      <c r="AV33">
        <v>80</v>
      </c>
      <c r="AW33">
        <v>4.3504557663185643</v>
      </c>
      <c r="AX33">
        <v>0.18126899026327351</v>
      </c>
    </row>
    <row r="34" spans="1:50" hidden="1" x14ac:dyDescent="0.3">
      <c r="A34" t="s">
        <v>226</v>
      </c>
      <c r="B34" t="s">
        <v>76</v>
      </c>
      <c r="D34">
        <v>2034</v>
      </c>
      <c r="F34">
        <v>5</v>
      </c>
      <c r="G34" t="s">
        <v>227</v>
      </c>
      <c r="H34" t="s">
        <v>94</v>
      </c>
      <c r="I34" t="s">
        <v>104</v>
      </c>
      <c r="J34" t="s">
        <v>210</v>
      </c>
      <c r="K34" t="s">
        <v>141</v>
      </c>
      <c r="L34" t="s">
        <v>98</v>
      </c>
      <c r="M34" t="s">
        <v>211</v>
      </c>
      <c r="N34" t="s">
        <v>84</v>
      </c>
      <c r="O34" t="s">
        <v>85</v>
      </c>
      <c r="P34" t="s">
        <v>86</v>
      </c>
      <c r="Q34" t="s">
        <v>87</v>
      </c>
      <c r="R34" t="s">
        <v>215</v>
      </c>
      <c r="T34" t="s">
        <v>89</v>
      </c>
      <c r="U34" t="s">
        <v>90</v>
      </c>
      <c r="V34">
        <v>1.5850649999999999</v>
      </c>
      <c r="W34">
        <v>1707.4262058418633</v>
      </c>
      <c r="X34">
        <v>1294.205575</v>
      </c>
      <c r="Y34">
        <v>1418.633176</v>
      </c>
      <c r="Z34">
        <v>0</v>
      </c>
      <c r="AA34">
        <v>1394.3315029868832</v>
      </c>
      <c r="AB34">
        <v>1521.2632653659955</v>
      </c>
      <c r="AC34">
        <v>1855.929386581412</v>
      </c>
      <c r="AP34">
        <v>1707.4262058418633</v>
      </c>
      <c r="AQ34">
        <v>1707.4262058418633</v>
      </c>
      <c r="AR34">
        <v>1707.4262058418633</v>
      </c>
      <c r="AS34">
        <v>1707.4262058418633</v>
      </c>
      <c r="AT34">
        <v>1077.1963331736322</v>
      </c>
      <c r="AU34" t="s">
        <v>228</v>
      </c>
      <c r="AV34">
        <v>60</v>
      </c>
      <c r="AW34">
        <v>17.953272219560535</v>
      </c>
      <c r="AX34">
        <v>0.7480530091483556</v>
      </c>
    </row>
    <row r="35" spans="1:50" hidden="1" x14ac:dyDescent="0.3">
      <c r="A35" t="s">
        <v>229</v>
      </c>
      <c r="B35" t="s">
        <v>76</v>
      </c>
      <c r="D35">
        <v>2037</v>
      </c>
      <c r="F35">
        <v>5</v>
      </c>
      <c r="G35" t="s">
        <v>230</v>
      </c>
      <c r="H35" t="s">
        <v>94</v>
      </c>
      <c r="I35" t="s">
        <v>104</v>
      </c>
      <c r="J35" t="s">
        <v>210</v>
      </c>
      <c r="K35" t="s">
        <v>81</v>
      </c>
      <c r="L35" t="s">
        <v>145</v>
      </c>
      <c r="M35" t="s">
        <v>211</v>
      </c>
      <c r="N35" t="s">
        <v>84</v>
      </c>
      <c r="O35" t="s">
        <v>85</v>
      </c>
      <c r="P35" t="s">
        <v>86</v>
      </c>
      <c r="Q35" t="s">
        <v>87</v>
      </c>
      <c r="R35" t="s">
        <v>107</v>
      </c>
      <c r="T35" t="s">
        <v>89</v>
      </c>
      <c r="U35" t="s">
        <v>90</v>
      </c>
      <c r="V35">
        <v>2.1134200000000001</v>
      </c>
      <c r="W35">
        <v>0</v>
      </c>
      <c r="X35">
        <v>0</v>
      </c>
      <c r="Y35">
        <v>0</v>
      </c>
      <c r="Z35">
        <v>105.67100000000001</v>
      </c>
      <c r="AA35">
        <v>0</v>
      </c>
      <c r="AB35">
        <v>0</v>
      </c>
      <c r="AC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 t="s">
        <v>231</v>
      </c>
    </row>
    <row r="36" spans="1:50" hidden="1" x14ac:dyDescent="0.3">
      <c r="A36" t="s">
        <v>232</v>
      </c>
      <c r="B36" t="s">
        <v>76</v>
      </c>
      <c r="D36">
        <v>2038</v>
      </c>
      <c r="F36">
        <v>5</v>
      </c>
      <c r="G36" t="s">
        <v>233</v>
      </c>
      <c r="H36" t="s">
        <v>94</v>
      </c>
      <c r="I36" t="s">
        <v>104</v>
      </c>
      <c r="J36" t="s">
        <v>210</v>
      </c>
      <c r="K36" t="s">
        <v>81</v>
      </c>
      <c r="L36" t="s">
        <v>145</v>
      </c>
      <c r="M36" t="s">
        <v>211</v>
      </c>
      <c r="N36" t="s">
        <v>84</v>
      </c>
      <c r="O36" t="s">
        <v>85</v>
      </c>
      <c r="P36" t="s">
        <v>86</v>
      </c>
      <c r="Q36" t="s">
        <v>87</v>
      </c>
      <c r="R36" t="s">
        <v>107</v>
      </c>
      <c r="T36" t="s">
        <v>89</v>
      </c>
      <c r="U36" t="s">
        <v>90</v>
      </c>
      <c r="V36">
        <v>2.1134200000000001</v>
      </c>
      <c r="W36">
        <v>0</v>
      </c>
      <c r="X36">
        <v>0</v>
      </c>
      <c r="Y36">
        <v>61.289180000000002</v>
      </c>
      <c r="Z36">
        <v>0</v>
      </c>
      <c r="AA36">
        <v>0</v>
      </c>
      <c r="AB36">
        <v>0</v>
      </c>
      <c r="AC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 t="s">
        <v>234</v>
      </c>
    </row>
    <row r="37" spans="1:50" hidden="1" x14ac:dyDescent="0.3">
      <c r="A37" t="s">
        <v>235</v>
      </c>
      <c r="B37" t="s">
        <v>76</v>
      </c>
      <c r="D37">
        <v>2040</v>
      </c>
      <c r="F37">
        <v>5</v>
      </c>
      <c r="G37" t="s">
        <v>236</v>
      </c>
      <c r="H37" t="s">
        <v>94</v>
      </c>
      <c r="I37" t="s">
        <v>104</v>
      </c>
      <c r="J37" t="s">
        <v>210</v>
      </c>
      <c r="K37" t="s">
        <v>81</v>
      </c>
      <c r="L37" t="s">
        <v>82</v>
      </c>
      <c r="M37" t="s">
        <v>211</v>
      </c>
      <c r="N37" t="s">
        <v>84</v>
      </c>
      <c r="O37" t="s">
        <v>85</v>
      </c>
      <c r="P37" t="s">
        <v>86</v>
      </c>
      <c r="Q37" t="s">
        <v>87</v>
      </c>
      <c r="R37" t="s">
        <v>215</v>
      </c>
      <c r="T37" t="s">
        <v>89</v>
      </c>
      <c r="U37" t="s">
        <v>90</v>
      </c>
      <c r="V37">
        <v>2.1134200000000001</v>
      </c>
      <c r="W37">
        <v>302.94113128046428</v>
      </c>
      <c r="X37">
        <v>376.540998</v>
      </c>
      <c r="Y37">
        <v>374.42757899999998</v>
      </c>
      <c r="Z37">
        <v>390.98270600000001</v>
      </c>
      <c r="AA37">
        <v>348.30453104929694</v>
      </c>
      <c r="AB37">
        <v>339.49558979975598</v>
      </c>
      <c r="AC37">
        <v>551.86808610234448</v>
      </c>
      <c r="AP37">
        <v>302.94113128046428</v>
      </c>
      <c r="AQ37">
        <v>302.94113128046428</v>
      </c>
      <c r="AR37">
        <v>302.94113128046428</v>
      </c>
      <c r="AS37">
        <v>302.94113128046428</v>
      </c>
      <c r="AT37">
        <v>143.34166009617789</v>
      </c>
      <c r="AU37" t="s">
        <v>237</v>
      </c>
      <c r="AV37">
        <v>80</v>
      </c>
      <c r="AW37">
        <v>1.7917707512022236</v>
      </c>
      <c r="AX37">
        <v>7.4657114633425989E-2</v>
      </c>
    </row>
    <row r="38" spans="1:50" hidden="1" x14ac:dyDescent="0.3">
      <c r="A38" t="s">
        <v>238</v>
      </c>
      <c r="B38" t="s">
        <v>76</v>
      </c>
      <c r="D38">
        <v>2043</v>
      </c>
      <c r="F38">
        <v>5</v>
      </c>
      <c r="G38" t="s">
        <v>239</v>
      </c>
      <c r="H38" t="s">
        <v>94</v>
      </c>
      <c r="I38" t="s">
        <v>104</v>
      </c>
      <c r="J38" t="s">
        <v>210</v>
      </c>
      <c r="K38" t="s">
        <v>200</v>
      </c>
      <c r="L38" t="s">
        <v>145</v>
      </c>
      <c r="M38" t="s">
        <v>211</v>
      </c>
      <c r="N38" t="s">
        <v>84</v>
      </c>
      <c r="O38" t="s">
        <v>85</v>
      </c>
      <c r="P38" t="s">
        <v>86</v>
      </c>
      <c r="Q38" t="s">
        <v>87</v>
      </c>
      <c r="R38" t="s">
        <v>88</v>
      </c>
      <c r="T38" t="s">
        <v>89</v>
      </c>
      <c r="U38" t="s">
        <v>90</v>
      </c>
      <c r="V38">
        <v>3.522367</v>
      </c>
      <c r="W38">
        <v>280.25673881832125</v>
      </c>
      <c r="X38">
        <v>112.715744</v>
      </c>
      <c r="Y38">
        <v>200.77491900000001</v>
      </c>
      <c r="Z38">
        <v>0</v>
      </c>
      <c r="AA38">
        <v>194.53785043126553</v>
      </c>
      <c r="AB38">
        <v>194.53785043126544</v>
      </c>
      <c r="AC38">
        <v>316.55215512821303</v>
      </c>
      <c r="AP38">
        <v>280.25673881832125</v>
      </c>
      <c r="AQ38">
        <v>280.25673881832125</v>
      </c>
      <c r="AR38">
        <v>280.25673881832125</v>
      </c>
      <c r="AS38">
        <v>280.25673881832125</v>
      </c>
      <c r="AT38">
        <v>79.56488884273594</v>
      </c>
      <c r="AU38" t="s">
        <v>240</v>
      </c>
      <c r="AV38">
        <v>40</v>
      </c>
      <c r="AW38">
        <v>1.9891222210683985</v>
      </c>
      <c r="AX38">
        <v>8.2880092544516601E-2</v>
      </c>
    </row>
    <row r="39" spans="1:50" hidden="1" x14ac:dyDescent="0.3">
      <c r="A39" t="s">
        <v>241</v>
      </c>
      <c r="B39" t="s">
        <v>76</v>
      </c>
      <c r="D39">
        <v>2044</v>
      </c>
      <c r="F39">
        <v>5</v>
      </c>
      <c r="G39" t="s">
        <v>242</v>
      </c>
      <c r="H39" t="s">
        <v>94</v>
      </c>
      <c r="I39" t="s">
        <v>104</v>
      </c>
      <c r="J39" t="s">
        <v>210</v>
      </c>
      <c r="K39" t="s">
        <v>200</v>
      </c>
      <c r="L39" t="s">
        <v>82</v>
      </c>
      <c r="M39" t="s">
        <v>211</v>
      </c>
      <c r="N39" t="s">
        <v>84</v>
      </c>
      <c r="O39" t="s">
        <v>85</v>
      </c>
      <c r="P39" t="s">
        <v>86</v>
      </c>
      <c r="Q39" t="s">
        <v>87</v>
      </c>
      <c r="R39" t="s">
        <v>107</v>
      </c>
      <c r="T39" t="s">
        <v>89</v>
      </c>
      <c r="U39" t="s">
        <v>90</v>
      </c>
      <c r="V39">
        <v>2.641775</v>
      </c>
      <c r="W39">
        <v>0</v>
      </c>
      <c r="X39">
        <v>147.93940799999999</v>
      </c>
      <c r="Y39">
        <v>427.967555</v>
      </c>
      <c r="Z39">
        <v>287.95348200000001</v>
      </c>
      <c r="AA39">
        <v>0</v>
      </c>
      <c r="AB39">
        <v>0</v>
      </c>
      <c r="AC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 t="s">
        <v>243</v>
      </c>
      <c r="AV39">
        <v>60</v>
      </c>
      <c r="AW39">
        <v>0</v>
      </c>
      <c r="AX39">
        <v>0</v>
      </c>
    </row>
    <row r="40" spans="1:50" hidden="1" x14ac:dyDescent="0.3">
      <c r="A40" t="s">
        <v>244</v>
      </c>
      <c r="B40" t="s">
        <v>76</v>
      </c>
      <c r="D40">
        <v>2045</v>
      </c>
      <c r="F40">
        <v>5</v>
      </c>
      <c r="G40" t="s">
        <v>239</v>
      </c>
      <c r="H40" t="s">
        <v>94</v>
      </c>
      <c r="I40" t="s">
        <v>104</v>
      </c>
      <c r="J40" t="s">
        <v>210</v>
      </c>
      <c r="K40" t="s">
        <v>200</v>
      </c>
      <c r="L40" t="s">
        <v>145</v>
      </c>
      <c r="M40" t="s">
        <v>211</v>
      </c>
      <c r="N40" t="s">
        <v>84</v>
      </c>
      <c r="O40" t="s">
        <v>85</v>
      </c>
      <c r="P40" t="s">
        <v>86</v>
      </c>
      <c r="Q40" t="s">
        <v>87</v>
      </c>
      <c r="R40" t="s">
        <v>215</v>
      </c>
      <c r="T40" t="s">
        <v>89</v>
      </c>
      <c r="U40" t="s">
        <v>90</v>
      </c>
      <c r="V40">
        <v>3.522367</v>
      </c>
      <c r="W40">
        <v>0</v>
      </c>
      <c r="X40">
        <v>0</v>
      </c>
      <c r="Y40">
        <v>0</v>
      </c>
      <c r="Z40">
        <v>42.268403999999997</v>
      </c>
      <c r="AA40">
        <v>0</v>
      </c>
      <c r="AB40">
        <v>0</v>
      </c>
      <c r="AC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 t="s">
        <v>245</v>
      </c>
    </row>
    <row r="41" spans="1:50" hidden="1" x14ac:dyDescent="0.3">
      <c r="A41" t="s">
        <v>246</v>
      </c>
      <c r="B41" t="s">
        <v>76</v>
      </c>
      <c r="D41">
        <v>2046</v>
      </c>
      <c r="F41">
        <v>5</v>
      </c>
      <c r="G41" t="s">
        <v>247</v>
      </c>
      <c r="H41" t="s">
        <v>94</v>
      </c>
      <c r="I41" t="s">
        <v>104</v>
      </c>
      <c r="J41" t="s">
        <v>210</v>
      </c>
      <c r="K41" t="s">
        <v>121</v>
      </c>
      <c r="L41" t="s">
        <v>82</v>
      </c>
      <c r="M41" t="s">
        <v>211</v>
      </c>
      <c r="N41" t="s">
        <v>84</v>
      </c>
      <c r="O41" t="s">
        <v>85</v>
      </c>
      <c r="P41" t="s">
        <v>86</v>
      </c>
      <c r="Q41" t="s">
        <v>87</v>
      </c>
      <c r="R41" t="s">
        <v>215</v>
      </c>
      <c r="T41" t="s">
        <v>89</v>
      </c>
      <c r="U41" t="s">
        <v>90</v>
      </c>
      <c r="V41">
        <v>3.1701299999999999</v>
      </c>
      <c r="W41">
        <v>106.65488655605995</v>
      </c>
      <c r="X41">
        <v>123.635071</v>
      </c>
      <c r="Y41">
        <v>166.43182899999999</v>
      </c>
      <c r="Z41">
        <v>222.43746200000001</v>
      </c>
      <c r="AA41">
        <v>127.28641390427974</v>
      </c>
      <c r="AB41">
        <v>101.59810050497607</v>
      </c>
      <c r="AC41">
        <v>164.89114256511749</v>
      </c>
      <c r="AP41">
        <v>106.65488655605995</v>
      </c>
      <c r="AQ41">
        <v>106.65488655605995</v>
      </c>
      <c r="AR41">
        <v>106.65488655605995</v>
      </c>
      <c r="AS41">
        <v>106.65488655605995</v>
      </c>
      <c r="AT41">
        <v>33.643694913476722</v>
      </c>
      <c r="AU41" t="s">
        <v>248</v>
      </c>
      <c r="AV41">
        <v>60</v>
      </c>
      <c r="AW41">
        <v>0.56072824855794534</v>
      </c>
      <c r="AX41">
        <v>2.3363677023247723E-2</v>
      </c>
    </row>
    <row r="42" spans="1:50" hidden="1" x14ac:dyDescent="0.3">
      <c r="A42" t="s">
        <v>249</v>
      </c>
      <c r="B42" t="s">
        <v>76</v>
      </c>
      <c r="D42">
        <v>2112</v>
      </c>
      <c r="F42">
        <v>5</v>
      </c>
      <c r="G42" t="s">
        <v>250</v>
      </c>
      <c r="H42" t="s">
        <v>251</v>
      </c>
      <c r="I42" t="s">
        <v>252</v>
      </c>
      <c r="J42" t="s">
        <v>253</v>
      </c>
      <c r="K42" t="s">
        <v>185</v>
      </c>
      <c r="L42" t="s">
        <v>82</v>
      </c>
      <c r="M42" t="s">
        <v>254</v>
      </c>
      <c r="N42" t="s">
        <v>100</v>
      </c>
      <c r="O42" t="s">
        <v>85</v>
      </c>
      <c r="P42" t="s">
        <v>86</v>
      </c>
      <c r="Q42" t="s">
        <v>87</v>
      </c>
      <c r="R42" t="s">
        <v>107</v>
      </c>
      <c r="T42" t="s">
        <v>89</v>
      </c>
      <c r="U42" t="s">
        <v>90</v>
      </c>
      <c r="V42">
        <v>0.36984899999999998</v>
      </c>
      <c r="W42">
        <v>86.504763631474233</v>
      </c>
      <c r="X42">
        <v>130.55658500000001</v>
      </c>
      <c r="Y42">
        <v>99.119444000000001</v>
      </c>
      <c r="Z42">
        <v>96.530508999999995</v>
      </c>
      <c r="AA42">
        <v>115.81731132245153</v>
      </c>
      <c r="AB42">
        <v>183.66986278236007</v>
      </c>
      <c r="AC42">
        <v>109.07462685525691</v>
      </c>
      <c r="AP42">
        <v>85.793547615444098</v>
      </c>
      <c r="AQ42">
        <v>85.793547615444098</v>
      </c>
      <c r="AR42">
        <v>86.504763631474233</v>
      </c>
      <c r="AS42">
        <v>86.504763631474233</v>
      </c>
      <c r="AT42">
        <v>233.89211173066369</v>
      </c>
      <c r="AU42" t="s">
        <v>255</v>
      </c>
      <c r="AV42">
        <v>441</v>
      </c>
      <c r="AW42">
        <v>0.53036760029628949</v>
      </c>
      <c r="AX42">
        <v>2.2098650012345396E-2</v>
      </c>
    </row>
    <row r="43" spans="1:50" hidden="1" x14ac:dyDescent="0.3">
      <c r="A43" t="s">
        <v>256</v>
      </c>
      <c r="B43" t="s">
        <v>76</v>
      </c>
      <c r="D43">
        <v>2125</v>
      </c>
      <c r="F43">
        <v>5</v>
      </c>
      <c r="G43" t="s">
        <v>257</v>
      </c>
      <c r="H43" t="s">
        <v>251</v>
      </c>
      <c r="I43" t="s">
        <v>252</v>
      </c>
      <c r="J43" t="s">
        <v>253</v>
      </c>
      <c r="K43" t="s">
        <v>112</v>
      </c>
      <c r="L43" t="s">
        <v>82</v>
      </c>
      <c r="M43" t="s">
        <v>254</v>
      </c>
      <c r="N43" t="s">
        <v>100</v>
      </c>
      <c r="O43" t="s">
        <v>85</v>
      </c>
      <c r="P43" t="s">
        <v>86</v>
      </c>
      <c r="Q43" t="s">
        <v>87</v>
      </c>
      <c r="R43" t="s">
        <v>88</v>
      </c>
      <c r="T43" t="s">
        <v>89</v>
      </c>
      <c r="U43" t="s">
        <v>90</v>
      </c>
      <c r="V43">
        <v>1.046143</v>
      </c>
      <c r="W43">
        <v>996.00540412041846</v>
      </c>
      <c r="X43">
        <v>650.00351499999999</v>
      </c>
      <c r="Y43">
        <v>521.85099700000001</v>
      </c>
      <c r="Z43">
        <v>305.47375599999998</v>
      </c>
      <c r="AA43">
        <v>706.10816651144069</v>
      </c>
      <c r="AB43">
        <v>614.57828984318439</v>
      </c>
      <c r="AC43">
        <v>580.77291480963288</v>
      </c>
      <c r="AP43">
        <v>987.81654878199095</v>
      </c>
      <c r="AQ43">
        <v>987.81654878199095</v>
      </c>
      <c r="AR43">
        <v>996.00540412041846</v>
      </c>
      <c r="AS43">
        <v>996.00540412041846</v>
      </c>
      <c r="AT43">
        <v>952.07385999850726</v>
      </c>
      <c r="AU43" t="s">
        <v>258</v>
      </c>
      <c r="AV43">
        <v>112</v>
      </c>
      <c r="AW43">
        <v>8.5006594642723865</v>
      </c>
      <c r="AX43">
        <v>0.35419414434468277</v>
      </c>
    </row>
    <row r="44" spans="1:50" hidden="1" x14ac:dyDescent="0.3">
      <c r="A44" t="s">
        <v>259</v>
      </c>
      <c r="B44" t="s">
        <v>76</v>
      </c>
      <c r="D44">
        <v>2140</v>
      </c>
      <c r="F44">
        <v>5</v>
      </c>
      <c r="G44" t="s">
        <v>260</v>
      </c>
      <c r="H44" t="s">
        <v>251</v>
      </c>
      <c r="I44" t="s">
        <v>252</v>
      </c>
      <c r="J44" t="s">
        <v>253</v>
      </c>
      <c r="K44" t="s">
        <v>81</v>
      </c>
      <c r="L44" t="s">
        <v>82</v>
      </c>
      <c r="M44" t="s">
        <v>254</v>
      </c>
      <c r="N44" t="s">
        <v>84</v>
      </c>
      <c r="O44" t="s">
        <v>85</v>
      </c>
      <c r="P44" t="s">
        <v>86</v>
      </c>
      <c r="Q44" t="s">
        <v>87</v>
      </c>
      <c r="R44" t="s">
        <v>88</v>
      </c>
      <c r="T44" t="s">
        <v>89</v>
      </c>
      <c r="U44" t="s">
        <v>90</v>
      </c>
      <c r="V44">
        <v>2.1134200000000001</v>
      </c>
      <c r="W44">
        <v>4368.7469367273525</v>
      </c>
      <c r="X44">
        <v>4259.5982290000002</v>
      </c>
      <c r="Y44">
        <v>4078.1962960000001</v>
      </c>
      <c r="Z44">
        <v>3432.5464440000001</v>
      </c>
      <c r="AA44">
        <v>4348.552871258009</v>
      </c>
      <c r="AB44">
        <v>3860.703431635729</v>
      </c>
      <c r="AC44">
        <v>4279.4215865768765</v>
      </c>
      <c r="AP44">
        <v>4332.8284200937487</v>
      </c>
      <c r="AQ44">
        <v>4332.8284200937487</v>
      </c>
      <c r="AR44">
        <v>4368.7469367273525</v>
      </c>
      <c r="AS44">
        <v>4368.7469367273525</v>
      </c>
      <c r="AT44">
        <v>2067.1456391665415</v>
      </c>
      <c r="AU44" t="s">
        <v>261</v>
      </c>
      <c r="AV44">
        <v>80</v>
      </c>
      <c r="AW44">
        <v>25.83932048958177</v>
      </c>
      <c r="AX44">
        <v>1.0766383537325737</v>
      </c>
    </row>
    <row r="45" spans="1:50" hidden="1" x14ac:dyDescent="0.3">
      <c r="A45" t="s">
        <v>262</v>
      </c>
      <c r="B45" t="s">
        <v>76</v>
      </c>
      <c r="D45">
        <v>2146</v>
      </c>
      <c r="F45">
        <v>5</v>
      </c>
      <c r="G45" t="s">
        <v>263</v>
      </c>
      <c r="H45" t="s">
        <v>251</v>
      </c>
      <c r="I45" t="s">
        <v>252</v>
      </c>
      <c r="J45" t="s">
        <v>253</v>
      </c>
      <c r="K45" t="s">
        <v>121</v>
      </c>
      <c r="L45" t="s">
        <v>82</v>
      </c>
      <c r="M45" t="s">
        <v>254</v>
      </c>
      <c r="N45" t="s">
        <v>84</v>
      </c>
      <c r="O45" t="s">
        <v>85</v>
      </c>
      <c r="P45" t="s">
        <v>86</v>
      </c>
      <c r="Q45" t="s">
        <v>87</v>
      </c>
      <c r="R45" t="s">
        <v>88</v>
      </c>
      <c r="T45" t="s">
        <v>89</v>
      </c>
      <c r="U45" t="s">
        <v>90</v>
      </c>
      <c r="V45">
        <v>3.1701299999999999</v>
      </c>
      <c r="W45">
        <v>3287.2698467249475</v>
      </c>
      <c r="X45">
        <v>1800.6339620000001</v>
      </c>
      <c r="Y45">
        <v>2470.5881760000002</v>
      </c>
      <c r="Z45">
        <v>1735.117958</v>
      </c>
      <c r="AA45">
        <v>2778.4501859567354</v>
      </c>
      <c r="AB45">
        <v>2463.6725858921659</v>
      </c>
      <c r="AC45">
        <v>2651.5303128541841</v>
      </c>
      <c r="AP45">
        <v>3260.2429077928464</v>
      </c>
      <c r="AQ45">
        <v>3260.2429077928464</v>
      </c>
      <c r="AR45">
        <v>3287.2698467249475</v>
      </c>
      <c r="AS45">
        <v>3287.2698467249475</v>
      </c>
      <c r="AT45">
        <v>1036.9511176907406</v>
      </c>
      <c r="AU45" t="s">
        <v>264</v>
      </c>
      <c r="AV45">
        <v>60</v>
      </c>
      <c r="AW45">
        <v>17.282518628179009</v>
      </c>
      <c r="AX45">
        <v>0.72010494284079207</v>
      </c>
    </row>
    <row r="46" spans="1:50" hidden="1" x14ac:dyDescent="0.3">
      <c r="A46" t="s">
        <v>265</v>
      </c>
      <c r="B46" t="s">
        <v>76</v>
      </c>
      <c r="D46">
        <v>2148</v>
      </c>
      <c r="F46">
        <v>5</v>
      </c>
      <c r="G46" t="s">
        <v>266</v>
      </c>
      <c r="H46" t="s">
        <v>251</v>
      </c>
      <c r="I46" t="s">
        <v>252</v>
      </c>
      <c r="J46" t="s">
        <v>253</v>
      </c>
      <c r="K46" t="s">
        <v>267</v>
      </c>
      <c r="L46" t="s">
        <v>82</v>
      </c>
      <c r="M46" t="s">
        <v>254</v>
      </c>
      <c r="N46" t="s">
        <v>84</v>
      </c>
      <c r="O46" t="s">
        <v>85</v>
      </c>
      <c r="P46" t="s">
        <v>86</v>
      </c>
      <c r="Q46" t="s">
        <v>87</v>
      </c>
      <c r="R46" t="s">
        <v>107</v>
      </c>
      <c r="T46" t="s">
        <v>89</v>
      </c>
      <c r="U46" t="s">
        <v>90</v>
      </c>
      <c r="V46">
        <v>2.1134200000000001</v>
      </c>
      <c r="W46">
        <v>164.14004803566885</v>
      </c>
      <c r="X46">
        <v>281.08487000000002</v>
      </c>
      <c r="Y46">
        <v>268.40434599999998</v>
      </c>
      <c r="Z46">
        <v>213.455421</v>
      </c>
      <c r="AA46">
        <v>198.87695813771666</v>
      </c>
      <c r="AB46">
        <v>247.078281493454</v>
      </c>
      <c r="AC46">
        <v>211.24248100550477</v>
      </c>
      <c r="AP46">
        <v>162.79053818055553</v>
      </c>
      <c r="AQ46">
        <v>162.79053818055553</v>
      </c>
      <c r="AR46">
        <v>164.14004803566885</v>
      </c>
      <c r="AS46">
        <v>164.14004803566885</v>
      </c>
      <c r="AT46">
        <v>77.665607420990071</v>
      </c>
      <c r="AU46" t="s">
        <v>268</v>
      </c>
      <c r="AV46">
        <v>42</v>
      </c>
      <c r="AW46">
        <v>1.8491811290711921</v>
      </c>
      <c r="AX46">
        <v>7.7049213711299677E-2</v>
      </c>
    </row>
    <row r="47" spans="1:50" hidden="1" x14ac:dyDescent="0.3">
      <c r="A47" t="s">
        <v>269</v>
      </c>
      <c r="B47" t="s">
        <v>76</v>
      </c>
      <c r="D47">
        <v>2152</v>
      </c>
      <c r="F47">
        <v>5</v>
      </c>
      <c r="G47" t="s">
        <v>270</v>
      </c>
      <c r="H47" t="s">
        <v>251</v>
      </c>
      <c r="I47" t="s">
        <v>252</v>
      </c>
      <c r="J47" t="s">
        <v>253</v>
      </c>
      <c r="K47" t="s">
        <v>185</v>
      </c>
      <c r="L47" t="s">
        <v>82</v>
      </c>
      <c r="M47" t="s">
        <v>254</v>
      </c>
      <c r="N47" t="s">
        <v>100</v>
      </c>
      <c r="O47" t="s">
        <v>85</v>
      </c>
      <c r="P47" t="s">
        <v>86</v>
      </c>
      <c r="Q47" t="s">
        <v>271</v>
      </c>
      <c r="R47" t="s">
        <v>107</v>
      </c>
      <c r="T47" t="s">
        <v>89</v>
      </c>
      <c r="U47" t="s">
        <v>90</v>
      </c>
      <c r="V47">
        <v>0.36984899999999998</v>
      </c>
      <c r="W47">
        <v>0</v>
      </c>
      <c r="X47">
        <v>0</v>
      </c>
      <c r="Y47">
        <v>7.7668200000000001</v>
      </c>
      <c r="Z47">
        <v>6.6572760000000004</v>
      </c>
      <c r="AA47">
        <v>0</v>
      </c>
      <c r="AB47">
        <v>0</v>
      </c>
      <c r="AC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 t="s">
        <v>272</v>
      </c>
      <c r="AV47">
        <v>441</v>
      </c>
      <c r="AW47">
        <v>0</v>
      </c>
      <c r="AX47">
        <v>0</v>
      </c>
    </row>
    <row r="48" spans="1:50" hidden="1" x14ac:dyDescent="0.3">
      <c r="A48" t="s">
        <v>273</v>
      </c>
      <c r="B48" t="s">
        <v>76</v>
      </c>
      <c r="D48">
        <v>2154</v>
      </c>
      <c r="F48">
        <v>5</v>
      </c>
      <c r="G48" t="s">
        <v>274</v>
      </c>
      <c r="H48" t="s">
        <v>251</v>
      </c>
      <c r="I48" t="s">
        <v>252</v>
      </c>
      <c r="J48" t="s">
        <v>253</v>
      </c>
      <c r="K48" t="s">
        <v>121</v>
      </c>
      <c r="L48" t="s">
        <v>82</v>
      </c>
      <c r="M48" t="s">
        <v>254</v>
      </c>
      <c r="N48" t="s">
        <v>84</v>
      </c>
      <c r="O48" t="s">
        <v>85</v>
      </c>
      <c r="P48" t="s">
        <v>86</v>
      </c>
      <c r="Q48" t="s">
        <v>271</v>
      </c>
      <c r="R48" t="s">
        <v>107</v>
      </c>
      <c r="T48" t="s">
        <v>89</v>
      </c>
      <c r="U48" t="s">
        <v>90</v>
      </c>
      <c r="V48">
        <v>1.05671</v>
      </c>
      <c r="W48">
        <v>0</v>
      </c>
      <c r="X48">
        <v>43.325114999999997</v>
      </c>
      <c r="Y48">
        <v>32.758011000000003</v>
      </c>
      <c r="Z48">
        <v>7.3969699999999996</v>
      </c>
      <c r="AA48">
        <v>41.808735974999998</v>
      </c>
      <c r="AB48">
        <v>0</v>
      </c>
      <c r="AC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 t="s">
        <v>275</v>
      </c>
      <c r="AV48">
        <v>180</v>
      </c>
      <c r="AW48">
        <v>0</v>
      </c>
      <c r="AX48">
        <v>0</v>
      </c>
    </row>
    <row r="49" spans="1:50" hidden="1" x14ac:dyDescent="0.3">
      <c r="A49" t="s">
        <v>276</v>
      </c>
      <c r="B49" t="s">
        <v>76</v>
      </c>
      <c r="D49">
        <v>2216</v>
      </c>
      <c r="F49">
        <v>5</v>
      </c>
      <c r="G49" t="s">
        <v>277</v>
      </c>
      <c r="H49" t="s">
        <v>251</v>
      </c>
      <c r="I49" t="s">
        <v>252</v>
      </c>
      <c r="J49" t="s">
        <v>253</v>
      </c>
      <c r="K49" t="s">
        <v>133</v>
      </c>
      <c r="L49" t="s">
        <v>82</v>
      </c>
      <c r="M49" t="s">
        <v>278</v>
      </c>
      <c r="N49" t="s">
        <v>100</v>
      </c>
      <c r="O49" t="s">
        <v>85</v>
      </c>
      <c r="P49" t="s">
        <v>86</v>
      </c>
      <c r="Q49" t="s">
        <v>87</v>
      </c>
      <c r="R49" t="s">
        <v>215</v>
      </c>
      <c r="T49" t="s">
        <v>89</v>
      </c>
      <c r="U49" t="s">
        <v>90</v>
      </c>
      <c r="V49">
        <v>0.63402599999999998</v>
      </c>
      <c r="W49">
        <v>21.141762240305187</v>
      </c>
      <c r="X49">
        <v>29.799223000000001</v>
      </c>
      <c r="Y49">
        <v>67.418098999999998</v>
      </c>
      <c r="Z49">
        <v>6.3402599999999998</v>
      </c>
      <c r="AA49">
        <v>19.401608018283188</v>
      </c>
      <c r="AB49">
        <v>33.962285648404539</v>
      </c>
      <c r="AC49">
        <v>21.297738524059973</v>
      </c>
      <c r="AP49">
        <v>20.96794106235869</v>
      </c>
      <c r="AQ49">
        <v>20.96794106235869</v>
      </c>
      <c r="AR49">
        <v>21.141762240305187</v>
      </c>
      <c r="AS49">
        <v>21.141762240305187</v>
      </c>
      <c r="AT49">
        <v>33.345260668024949</v>
      </c>
      <c r="AU49" t="s">
        <v>279</v>
      </c>
      <c r="AV49">
        <v>270</v>
      </c>
      <c r="AW49">
        <v>0.12350096543712943</v>
      </c>
      <c r="AX49">
        <v>5.1458735598803934E-3</v>
      </c>
    </row>
    <row r="50" spans="1:50" hidden="1" x14ac:dyDescent="0.3">
      <c r="A50" t="s">
        <v>280</v>
      </c>
      <c r="B50" t="s">
        <v>76</v>
      </c>
      <c r="D50">
        <v>2240</v>
      </c>
      <c r="F50">
        <v>5</v>
      </c>
      <c r="G50" t="s">
        <v>281</v>
      </c>
      <c r="H50" t="s">
        <v>251</v>
      </c>
      <c r="I50" t="s">
        <v>252</v>
      </c>
      <c r="J50" t="s">
        <v>253</v>
      </c>
      <c r="K50" t="s">
        <v>81</v>
      </c>
      <c r="L50" t="s">
        <v>82</v>
      </c>
      <c r="M50" t="s">
        <v>278</v>
      </c>
      <c r="N50" t="s">
        <v>84</v>
      </c>
      <c r="O50" t="s">
        <v>85</v>
      </c>
      <c r="P50" t="s">
        <v>86</v>
      </c>
      <c r="Q50" t="s">
        <v>87</v>
      </c>
      <c r="R50" t="s">
        <v>215</v>
      </c>
      <c r="T50" t="s">
        <v>89</v>
      </c>
      <c r="U50" t="s">
        <v>90</v>
      </c>
      <c r="V50">
        <v>2.1134200000000001</v>
      </c>
      <c r="W50">
        <v>35.88552232603309</v>
      </c>
      <c r="X50">
        <v>76.083124999999995</v>
      </c>
      <c r="Y50">
        <v>33.814720999999999</v>
      </c>
      <c r="Z50">
        <v>16.907360000000001</v>
      </c>
      <c r="AA50">
        <v>34.05399262924481</v>
      </c>
      <c r="AB50">
        <v>78.567083704427446</v>
      </c>
      <c r="AC50">
        <v>49.26882545558751</v>
      </c>
      <c r="AP50">
        <v>35.590482409727308</v>
      </c>
      <c r="AQ50">
        <v>35.590482409727308</v>
      </c>
      <c r="AR50">
        <v>35.88552232603309</v>
      </c>
      <c r="AS50">
        <v>35.88552232603309</v>
      </c>
      <c r="AT50">
        <v>16.979834735184244</v>
      </c>
      <c r="AU50" t="s">
        <v>282</v>
      </c>
      <c r="AV50">
        <v>80</v>
      </c>
      <c r="AW50">
        <v>0.21224793418980306</v>
      </c>
      <c r="AX50">
        <v>8.8436639245751281E-3</v>
      </c>
    </row>
    <row r="51" spans="1:50" hidden="1" x14ac:dyDescent="0.3">
      <c r="A51" t="s">
        <v>283</v>
      </c>
      <c r="B51" t="s">
        <v>76</v>
      </c>
      <c r="D51">
        <v>2307</v>
      </c>
      <c r="F51">
        <v>5</v>
      </c>
      <c r="G51" t="s">
        <v>284</v>
      </c>
      <c r="H51" t="s">
        <v>78</v>
      </c>
      <c r="I51" t="s">
        <v>285</v>
      </c>
      <c r="J51" t="s">
        <v>286</v>
      </c>
      <c r="K51" t="s">
        <v>174</v>
      </c>
      <c r="L51" t="s">
        <v>82</v>
      </c>
      <c r="M51" t="s">
        <v>287</v>
      </c>
      <c r="N51" t="s">
        <v>100</v>
      </c>
      <c r="O51" t="s">
        <v>85</v>
      </c>
      <c r="P51" t="s">
        <v>86</v>
      </c>
      <c r="Q51" t="s">
        <v>87</v>
      </c>
      <c r="R51" t="s">
        <v>107</v>
      </c>
      <c r="S51" t="s">
        <v>288</v>
      </c>
      <c r="T51" t="s">
        <v>89</v>
      </c>
      <c r="U51" t="s">
        <v>90</v>
      </c>
      <c r="V51">
        <v>0.49982388164846775</v>
      </c>
      <c r="W51">
        <v>20.50590219412317</v>
      </c>
      <c r="X51">
        <v>0</v>
      </c>
      <c r="Y51">
        <v>0</v>
      </c>
      <c r="Z51">
        <v>0</v>
      </c>
      <c r="AA51">
        <v>20.50590219412317</v>
      </c>
      <c r="AB51">
        <v>0</v>
      </c>
      <c r="AC51">
        <v>0</v>
      </c>
      <c r="AP51">
        <v>0</v>
      </c>
      <c r="AQ51">
        <v>0</v>
      </c>
      <c r="AR51">
        <v>0</v>
      </c>
      <c r="AS51">
        <v>20.50590219412317</v>
      </c>
      <c r="AT51">
        <v>41.026255341166795</v>
      </c>
      <c r="AU51" t="s">
        <v>289</v>
      </c>
    </row>
    <row r="52" spans="1:50" hidden="1" x14ac:dyDescent="0.3">
      <c r="A52" t="s">
        <v>290</v>
      </c>
      <c r="B52" t="s">
        <v>76</v>
      </c>
      <c r="D52">
        <v>2308</v>
      </c>
      <c r="F52">
        <v>5</v>
      </c>
      <c r="G52" t="s">
        <v>291</v>
      </c>
      <c r="H52" t="s">
        <v>78</v>
      </c>
      <c r="I52" t="s">
        <v>285</v>
      </c>
      <c r="J52" t="s">
        <v>286</v>
      </c>
      <c r="K52" t="s">
        <v>112</v>
      </c>
      <c r="L52" t="s">
        <v>82</v>
      </c>
      <c r="M52" t="s">
        <v>287</v>
      </c>
      <c r="N52" t="s">
        <v>100</v>
      </c>
      <c r="O52" t="s">
        <v>85</v>
      </c>
      <c r="P52" t="s">
        <v>86</v>
      </c>
      <c r="Q52" t="s">
        <v>87</v>
      </c>
      <c r="R52" t="s">
        <v>107</v>
      </c>
      <c r="S52" t="s">
        <v>288</v>
      </c>
      <c r="T52" t="s">
        <v>89</v>
      </c>
      <c r="U52" t="s">
        <v>90</v>
      </c>
      <c r="V52">
        <v>1.046143008101444</v>
      </c>
      <c r="W52">
        <v>56.552483140719232</v>
      </c>
      <c r="X52">
        <v>0</v>
      </c>
      <c r="Y52">
        <v>0</v>
      </c>
      <c r="Z52">
        <v>0</v>
      </c>
      <c r="AA52">
        <v>56.552483140719232</v>
      </c>
      <c r="AB52">
        <v>0</v>
      </c>
      <c r="AC52">
        <v>0</v>
      </c>
      <c r="AP52">
        <v>0</v>
      </c>
      <c r="AQ52">
        <v>0</v>
      </c>
      <c r="AR52">
        <v>0</v>
      </c>
      <c r="AS52">
        <v>56.552483140719232</v>
      </c>
      <c r="AT52">
        <v>54.058080685690882</v>
      </c>
      <c r="AU52" t="s">
        <v>292</v>
      </c>
      <c r="AV52">
        <v>112</v>
      </c>
      <c r="AW52">
        <v>0.48266143469366857</v>
      </c>
      <c r="AX52">
        <v>2.011089311223619E-2</v>
      </c>
    </row>
    <row r="53" spans="1:50" hidden="1" x14ac:dyDescent="0.3">
      <c r="A53" t="s">
        <v>293</v>
      </c>
      <c r="B53" t="s">
        <v>76</v>
      </c>
      <c r="D53">
        <v>2309</v>
      </c>
      <c r="F53">
        <v>5</v>
      </c>
      <c r="G53" t="s">
        <v>294</v>
      </c>
      <c r="H53" t="s">
        <v>78</v>
      </c>
      <c r="I53" t="s">
        <v>285</v>
      </c>
      <c r="J53" t="s">
        <v>286</v>
      </c>
      <c r="K53" t="s">
        <v>174</v>
      </c>
      <c r="L53" t="s">
        <v>82</v>
      </c>
      <c r="M53" t="s">
        <v>295</v>
      </c>
      <c r="N53" t="s">
        <v>100</v>
      </c>
      <c r="O53" t="s">
        <v>85</v>
      </c>
      <c r="P53" t="s">
        <v>86</v>
      </c>
      <c r="Q53" t="s">
        <v>87</v>
      </c>
      <c r="R53" t="s">
        <v>107</v>
      </c>
      <c r="S53" t="s">
        <v>288</v>
      </c>
      <c r="T53" t="s">
        <v>89</v>
      </c>
      <c r="U53" t="s">
        <v>90</v>
      </c>
      <c r="V53">
        <v>0.49982388164846775</v>
      </c>
      <c r="W53">
        <v>20.50590219412317</v>
      </c>
      <c r="X53">
        <v>0</v>
      </c>
      <c r="Y53">
        <v>0</v>
      </c>
      <c r="Z53">
        <v>0</v>
      </c>
      <c r="AA53">
        <v>20.50590219412317</v>
      </c>
      <c r="AB53">
        <v>0</v>
      </c>
      <c r="AC53">
        <v>0</v>
      </c>
      <c r="AP53">
        <v>0</v>
      </c>
      <c r="AQ53">
        <v>0</v>
      </c>
      <c r="AR53">
        <v>0</v>
      </c>
      <c r="AS53">
        <v>20.50590219412317</v>
      </c>
      <c r="AT53">
        <v>41.026255341166795</v>
      </c>
      <c r="AU53" t="s">
        <v>296</v>
      </c>
      <c r="AV53">
        <v>270</v>
      </c>
      <c r="AW53">
        <v>0.15194909385617331</v>
      </c>
      <c r="AX53">
        <v>6.3312122440072208E-3</v>
      </c>
    </row>
    <row r="54" spans="1:50" hidden="1" x14ac:dyDescent="0.3">
      <c r="A54" t="s">
        <v>297</v>
      </c>
      <c r="B54" t="s">
        <v>76</v>
      </c>
      <c r="D54">
        <v>2311</v>
      </c>
      <c r="F54">
        <v>5</v>
      </c>
      <c r="G54" t="s">
        <v>298</v>
      </c>
      <c r="H54" t="s">
        <v>78</v>
      </c>
      <c r="I54" t="s">
        <v>285</v>
      </c>
      <c r="J54" t="s">
        <v>286</v>
      </c>
      <c r="K54" t="s">
        <v>112</v>
      </c>
      <c r="L54" t="s">
        <v>82</v>
      </c>
      <c r="M54" t="s">
        <v>295</v>
      </c>
      <c r="N54" t="s">
        <v>100</v>
      </c>
      <c r="O54" t="s">
        <v>85</v>
      </c>
      <c r="P54" t="s">
        <v>86</v>
      </c>
      <c r="Q54" t="s">
        <v>87</v>
      </c>
      <c r="R54" t="s">
        <v>107</v>
      </c>
      <c r="S54" t="s">
        <v>288</v>
      </c>
      <c r="T54" t="s">
        <v>89</v>
      </c>
      <c r="U54" t="s">
        <v>90</v>
      </c>
      <c r="V54">
        <v>1.046143008101444</v>
      </c>
      <c r="W54">
        <v>56.552483140719232</v>
      </c>
      <c r="X54">
        <v>0</v>
      </c>
      <c r="Y54">
        <v>0</v>
      </c>
      <c r="Z54">
        <v>0</v>
      </c>
      <c r="AA54">
        <v>56.552483140719232</v>
      </c>
      <c r="AB54">
        <v>0</v>
      </c>
      <c r="AC54">
        <v>0</v>
      </c>
      <c r="AP54">
        <v>0</v>
      </c>
      <c r="AQ54">
        <v>0</v>
      </c>
      <c r="AR54">
        <v>0</v>
      </c>
      <c r="AS54">
        <v>56.552483140719232</v>
      </c>
      <c r="AT54">
        <v>54.058080685690882</v>
      </c>
      <c r="AU54" t="s">
        <v>299</v>
      </c>
      <c r="AV54">
        <v>112</v>
      </c>
      <c r="AW54">
        <v>0.48266143469366857</v>
      </c>
      <c r="AX54">
        <v>2.011089311223619E-2</v>
      </c>
    </row>
    <row r="55" spans="1:50" hidden="1" x14ac:dyDescent="0.3">
      <c r="A55" t="s">
        <v>300</v>
      </c>
      <c r="B55" t="s">
        <v>76</v>
      </c>
      <c r="D55">
        <v>2317</v>
      </c>
      <c r="F55">
        <v>5</v>
      </c>
      <c r="G55" t="s">
        <v>301</v>
      </c>
      <c r="H55" t="s">
        <v>78</v>
      </c>
      <c r="I55" t="s">
        <v>285</v>
      </c>
      <c r="J55" t="s">
        <v>286</v>
      </c>
      <c r="K55" t="s">
        <v>174</v>
      </c>
      <c r="L55" t="s">
        <v>82</v>
      </c>
      <c r="M55" t="s">
        <v>302</v>
      </c>
      <c r="N55" t="s">
        <v>100</v>
      </c>
      <c r="O55" t="s">
        <v>85</v>
      </c>
      <c r="P55" t="s">
        <v>86</v>
      </c>
      <c r="Q55" t="s">
        <v>271</v>
      </c>
      <c r="R55" t="s">
        <v>107</v>
      </c>
      <c r="T55" t="s">
        <v>89</v>
      </c>
      <c r="U55" t="s">
        <v>90</v>
      </c>
      <c r="V55">
        <v>0.99964799999999998</v>
      </c>
      <c r="W55">
        <v>0</v>
      </c>
      <c r="X55">
        <v>8.9968310000000002</v>
      </c>
      <c r="Y55">
        <v>0</v>
      </c>
      <c r="Z55">
        <v>0</v>
      </c>
      <c r="AA55">
        <v>0</v>
      </c>
      <c r="AB55">
        <v>0</v>
      </c>
      <c r="AC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 t="s">
        <v>303</v>
      </c>
    </row>
    <row r="56" spans="1:50" hidden="1" x14ac:dyDescent="0.3">
      <c r="A56" t="s">
        <v>304</v>
      </c>
      <c r="B56" t="s">
        <v>76</v>
      </c>
      <c r="D56">
        <v>2317</v>
      </c>
      <c r="F56">
        <v>5</v>
      </c>
      <c r="G56" t="s">
        <v>301</v>
      </c>
      <c r="H56" t="s">
        <v>78</v>
      </c>
      <c r="I56" t="s">
        <v>285</v>
      </c>
      <c r="J56" t="s">
        <v>286</v>
      </c>
      <c r="K56" t="s">
        <v>174</v>
      </c>
      <c r="L56" t="s">
        <v>82</v>
      </c>
      <c r="M56" t="s">
        <v>305</v>
      </c>
      <c r="N56" t="s">
        <v>100</v>
      </c>
      <c r="O56" t="s">
        <v>85</v>
      </c>
      <c r="P56" t="s">
        <v>86</v>
      </c>
      <c r="Q56" t="s">
        <v>271</v>
      </c>
      <c r="R56" t="s">
        <v>107</v>
      </c>
      <c r="T56" t="s">
        <v>89</v>
      </c>
      <c r="U56" t="s">
        <v>90</v>
      </c>
      <c r="V56">
        <v>0.99964799999999998</v>
      </c>
      <c r="W56">
        <v>0</v>
      </c>
      <c r="X56">
        <v>8.9968310000000002</v>
      </c>
      <c r="Y56">
        <v>0</v>
      </c>
      <c r="Z56">
        <v>0</v>
      </c>
      <c r="AA56">
        <v>0</v>
      </c>
      <c r="AB56">
        <v>0</v>
      </c>
      <c r="AC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 t="s">
        <v>303</v>
      </c>
    </row>
    <row r="57" spans="1:50" hidden="1" x14ac:dyDescent="0.3">
      <c r="A57" t="s">
        <v>306</v>
      </c>
      <c r="B57" t="s">
        <v>76</v>
      </c>
      <c r="D57">
        <v>2325</v>
      </c>
      <c r="F57">
        <v>5</v>
      </c>
      <c r="G57" t="s">
        <v>307</v>
      </c>
      <c r="H57" t="s">
        <v>78</v>
      </c>
      <c r="I57" t="s">
        <v>285</v>
      </c>
      <c r="J57" t="s">
        <v>286</v>
      </c>
      <c r="K57" t="s">
        <v>112</v>
      </c>
      <c r="L57" t="s">
        <v>82</v>
      </c>
      <c r="M57" t="s">
        <v>302</v>
      </c>
      <c r="N57" t="s">
        <v>100</v>
      </c>
      <c r="O57" t="s">
        <v>85</v>
      </c>
      <c r="P57" t="s">
        <v>86</v>
      </c>
      <c r="Q57" t="s">
        <v>271</v>
      </c>
      <c r="R57" t="s">
        <v>107</v>
      </c>
      <c r="T57" t="s">
        <v>89</v>
      </c>
      <c r="U57" t="s">
        <v>90</v>
      </c>
      <c r="V57">
        <v>2.0922860000000001</v>
      </c>
      <c r="W57">
        <v>0</v>
      </c>
      <c r="X57">
        <v>9.4152869999999993</v>
      </c>
      <c r="Y57">
        <v>0</v>
      </c>
      <c r="Z57">
        <v>0</v>
      </c>
      <c r="AA57">
        <v>0</v>
      </c>
      <c r="AB57">
        <v>0</v>
      </c>
      <c r="AC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 t="s">
        <v>308</v>
      </c>
    </row>
    <row r="58" spans="1:50" hidden="1" x14ac:dyDescent="0.3">
      <c r="A58" t="s">
        <v>309</v>
      </c>
      <c r="B58" t="s">
        <v>76</v>
      </c>
      <c r="D58">
        <v>2325</v>
      </c>
      <c r="F58">
        <v>5</v>
      </c>
      <c r="G58" t="s">
        <v>307</v>
      </c>
      <c r="H58" t="s">
        <v>78</v>
      </c>
      <c r="I58" t="s">
        <v>285</v>
      </c>
      <c r="J58" t="s">
        <v>286</v>
      </c>
      <c r="K58" t="s">
        <v>112</v>
      </c>
      <c r="L58" t="s">
        <v>82</v>
      </c>
      <c r="M58" t="s">
        <v>305</v>
      </c>
      <c r="N58" t="s">
        <v>100</v>
      </c>
      <c r="O58" t="s">
        <v>85</v>
      </c>
      <c r="P58" t="s">
        <v>86</v>
      </c>
      <c r="Q58" t="s">
        <v>271</v>
      </c>
      <c r="R58" t="s">
        <v>107</v>
      </c>
      <c r="T58" t="s">
        <v>89</v>
      </c>
      <c r="U58" t="s">
        <v>90</v>
      </c>
      <c r="V58">
        <v>2.0922860000000001</v>
      </c>
      <c r="W58">
        <v>0</v>
      </c>
      <c r="X58">
        <v>9.4152869999999993</v>
      </c>
      <c r="Y58">
        <v>0</v>
      </c>
      <c r="Z58">
        <v>0</v>
      </c>
      <c r="AA58">
        <v>0</v>
      </c>
      <c r="AB58">
        <v>0</v>
      </c>
      <c r="AC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 t="s">
        <v>308</v>
      </c>
    </row>
    <row r="59" spans="1:50" hidden="1" x14ac:dyDescent="0.3">
      <c r="A59" t="s">
        <v>310</v>
      </c>
      <c r="B59" t="s">
        <v>76</v>
      </c>
      <c r="D59">
        <v>2334</v>
      </c>
      <c r="F59">
        <v>5</v>
      </c>
      <c r="G59" t="s">
        <v>311</v>
      </c>
      <c r="H59" t="s">
        <v>78</v>
      </c>
      <c r="I59" t="s">
        <v>285</v>
      </c>
      <c r="J59" t="s">
        <v>286</v>
      </c>
      <c r="K59" t="s">
        <v>112</v>
      </c>
      <c r="L59" t="s">
        <v>82</v>
      </c>
      <c r="M59" t="s">
        <v>302</v>
      </c>
      <c r="N59" t="s">
        <v>100</v>
      </c>
      <c r="O59" t="s">
        <v>85</v>
      </c>
      <c r="P59" t="s">
        <v>86</v>
      </c>
      <c r="Q59" t="s">
        <v>87</v>
      </c>
      <c r="R59" t="s">
        <v>88</v>
      </c>
      <c r="T59" t="s">
        <v>89</v>
      </c>
      <c r="U59" t="s">
        <v>90</v>
      </c>
      <c r="V59">
        <v>1.046143</v>
      </c>
      <c r="W59">
        <v>575.76499468254451</v>
      </c>
      <c r="X59">
        <v>449.31841800000001</v>
      </c>
      <c r="Y59">
        <v>374.17047700000001</v>
      </c>
      <c r="Z59">
        <v>225.095102</v>
      </c>
      <c r="AA59">
        <v>627.29188977045828</v>
      </c>
      <c r="AB59">
        <v>656.62469455192888</v>
      </c>
      <c r="AC59">
        <v>543.09691049637604</v>
      </c>
      <c r="AP59">
        <v>513.28034503510275</v>
      </c>
      <c r="AQ59">
        <v>513.28034503510275</v>
      </c>
      <c r="AR59">
        <v>575.76499468254451</v>
      </c>
      <c r="AS59">
        <v>575.76499468254451</v>
      </c>
      <c r="AT59">
        <v>550.36930389300937</v>
      </c>
      <c r="AU59" t="s">
        <v>312</v>
      </c>
      <c r="AV59">
        <v>112</v>
      </c>
      <c r="AW59">
        <v>4.9140116419018698</v>
      </c>
      <c r="AX59">
        <v>0.20475048507924457</v>
      </c>
    </row>
    <row r="60" spans="1:50" hidden="1" x14ac:dyDescent="0.3">
      <c r="A60" t="s">
        <v>313</v>
      </c>
      <c r="B60" t="s">
        <v>76</v>
      </c>
      <c r="D60">
        <v>2336</v>
      </c>
      <c r="F60">
        <v>5</v>
      </c>
      <c r="G60" t="s">
        <v>314</v>
      </c>
      <c r="H60" t="s">
        <v>78</v>
      </c>
      <c r="I60" t="s">
        <v>285</v>
      </c>
      <c r="J60" t="s">
        <v>286</v>
      </c>
      <c r="K60" t="s">
        <v>174</v>
      </c>
      <c r="L60" t="s">
        <v>82</v>
      </c>
      <c r="M60" t="s">
        <v>302</v>
      </c>
      <c r="N60" t="s">
        <v>100</v>
      </c>
      <c r="O60" t="s">
        <v>85</v>
      </c>
      <c r="P60" t="s">
        <v>86</v>
      </c>
      <c r="Q60" t="s">
        <v>87</v>
      </c>
      <c r="R60" t="s">
        <v>88</v>
      </c>
      <c r="T60" t="s">
        <v>89</v>
      </c>
      <c r="U60" t="s">
        <v>90</v>
      </c>
      <c r="V60">
        <v>0.49982399999999999</v>
      </c>
      <c r="W60">
        <v>348.69036229452894</v>
      </c>
      <c r="X60">
        <v>249.41217399999999</v>
      </c>
      <c r="Y60">
        <v>207.59356399999999</v>
      </c>
      <c r="Z60">
        <v>148.44772599999999</v>
      </c>
      <c r="AA60">
        <v>275.13898527982411</v>
      </c>
      <c r="AB60">
        <v>327.65349790381805</v>
      </c>
      <c r="AC60">
        <v>287.82441364447425</v>
      </c>
      <c r="AP60">
        <v>310.8488899496773</v>
      </c>
      <c r="AQ60">
        <v>310.8488899496773</v>
      </c>
      <c r="AR60">
        <v>348.69036229452894</v>
      </c>
      <c r="AS60">
        <v>348.69036229452894</v>
      </c>
      <c r="AT60">
        <v>697.62628904280098</v>
      </c>
      <c r="AU60" t="s">
        <v>315</v>
      </c>
      <c r="AV60">
        <v>270</v>
      </c>
      <c r="AW60">
        <v>2.5838010705288923</v>
      </c>
      <c r="AX60">
        <v>0.10765837793870385</v>
      </c>
    </row>
    <row r="61" spans="1:50" hidden="1" x14ac:dyDescent="0.3">
      <c r="A61" t="s">
        <v>316</v>
      </c>
      <c r="B61" t="s">
        <v>76</v>
      </c>
      <c r="D61">
        <v>2344</v>
      </c>
      <c r="F61">
        <v>5</v>
      </c>
      <c r="G61" t="s">
        <v>317</v>
      </c>
      <c r="H61" t="s">
        <v>78</v>
      </c>
      <c r="I61" t="s">
        <v>285</v>
      </c>
      <c r="J61" t="s">
        <v>286</v>
      </c>
      <c r="K61" t="s">
        <v>112</v>
      </c>
      <c r="L61" t="s">
        <v>82</v>
      </c>
      <c r="M61" t="s">
        <v>318</v>
      </c>
      <c r="N61" t="s">
        <v>100</v>
      </c>
      <c r="O61" t="s">
        <v>85</v>
      </c>
      <c r="P61" t="s">
        <v>86</v>
      </c>
      <c r="Q61" t="s">
        <v>87</v>
      </c>
      <c r="R61" t="s">
        <v>88</v>
      </c>
      <c r="T61" t="s">
        <v>89</v>
      </c>
      <c r="U61" t="s">
        <v>90</v>
      </c>
      <c r="V61">
        <v>1.046143</v>
      </c>
      <c r="W61">
        <v>308.05024491144906</v>
      </c>
      <c r="X61">
        <v>232.24374599999999</v>
      </c>
      <c r="Y61">
        <v>203.12609900000001</v>
      </c>
      <c r="Z61">
        <v>111.93730100000001</v>
      </c>
      <c r="AA61">
        <v>338.65113537272731</v>
      </c>
      <c r="AB61">
        <v>215.79262930837018</v>
      </c>
      <c r="AC61">
        <v>341.64969787380852</v>
      </c>
      <c r="AP61">
        <v>274.61922391352721</v>
      </c>
      <c r="AQ61">
        <v>274.61922391352721</v>
      </c>
      <c r="AR61">
        <v>308.05024491144906</v>
      </c>
      <c r="AS61">
        <v>308.05024491144906</v>
      </c>
      <c r="AT61">
        <v>294.46284581691896</v>
      </c>
      <c r="AU61" t="s">
        <v>319</v>
      </c>
      <c r="AV61">
        <v>112</v>
      </c>
      <c r="AW61">
        <v>2.6291325519367765</v>
      </c>
      <c r="AX61">
        <v>0.10954718966403236</v>
      </c>
    </row>
    <row r="62" spans="1:50" hidden="1" x14ac:dyDescent="0.3">
      <c r="A62" t="s">
        <v>320</v>
      </c>
      <c r="B62" t="s">
        <v>76</v>
      </c>
      <c r="D62">
        <v>2346</v>
      </c>
      <c r="F62">
        <v>5</v>
      </c>
      <c r="G62" t="s">
        <v>321</v>
      </c>
      <c r="H62" t="s">
        <v>78</v>
      </c>
      <c r="I62" t="s">
        <v>285</v>
      </c>
      <c r="J62" t="s">
        <v>286</v>
      </c>
      <c r="K62" t="s">
        <v>174</v>
      </c>
      <c r="L62" t="s">
        <v>82</v>
      </c>
      <c r="M62" t="s">
        <v>318</v>
      </c>
      <c r="N62" t="s">
        <v>100</v>
      </c>
      <c r="O62" t="s">
        <v>85</v>
      </c>
      <c r="P62" t="s">
        <v>86</v>
      </c>
      <c r="Q62" t="s">
        <v>87</v>
      </c>
      <c r="R62" t="s">
        <v>107</v>
      </c>
      <c r="T62" t="s">
        <v>89</v>
      </c>
      <c r="U62" t="s">
        <v>90</v>
      </c>
      <c r="V62">
        <v>0.49982399999999999</v>
      </c>
      <c r="W62">
        <v>213.99581487295535</v>
      </c>
      <c r="X62">
        <v>134.452654</v>
      </c>
      <c r="Y62">
        <v>111.044229</v>
      </c>
      <c r="Z62">
        <v>62.477998999999997</v>
      </c>
      <c r="AA62">
        <v>147.40674973712024</v>
      </c>
      <c r="AB62">
        <v>133.66963916864026</v>
      </c>
      <c r="AC62">
        <v>138.08424174906818</v>
      </c>
      <c r="AP62">
        <v>190.77201064406515</v>
      </c>
      <c r="AQ62">
        <v>190.77201064406515</v>
      </c>
      <c r="AR62">
        <v>213.99581487295535</v>
      </c>
      <c r="AS62">
        <v>213.99581487295535</v>
      </c>
      <c r="AT62">
        <v>428.14233584812922</v>
      </c>
      <c r="AU62" t="s">
        <v>322</v>
      </c>
      <c r="AV62">
        <v>270</v>
      </c>
      <c r="AW62">
        <v>1.5857123549930712</v>
      </c>
      <c r="AX62">
        <v>6.6071348124711299E-2</v>
      </c>
    </row>
    <row r="63" spans="1:50" hidden="1" x14ac:dyDescent="0.3">
      <c r="A63" t="s">
        <v>323</v>
      </c>
      <c r="B63" t="s">
        <v>76</v>
      </c>
      <c r="D63">
        <v>2377</v>
      </c>
      <c r="F63">
        <v>5</v>
      </c>
      <c r="G63" t="s">
        <v>324</v>
      </c>
      <c r="H63" t="s">
        <v>78</v>
      </c>
      <c r="I63" t="s">
        <v>285</v>
      </c>
      <c r="J63" t="s">
        <v>286</v>
      </c>
      <c r="K63" t="s">
        <v>112</v>
      </c>
      <c r="L63" t="s">
        <v>82</v>
      </c>
      <c r="M63" t="s">
        <v>318</v>
      </c>
      <c r="N63" t="s">
        <v>100</v>
      </c>
      <c r="O63" t="s">
        <v>85</v>
      </c>
      <c r="P63" t="s">
        <v>86</v>
      </c>
      <c r="Q63" t="s">
        <v>271</v>
      </c>
      <c r="R63" t="s">
        <v>107</v>
      </c>
      <c r="T63" t="s">
        <v>89</v>
      </c>
      <c r="U63" t="s">
        <v>90</v>
      </c>
      <c r="V63">
        <v>0.34871399999999997</v>
      </c>
      <c r="W63">
        <v>0</v>
      </c>
      <c r="X63">
        <v>0</v>
      </c>
      <c r="Y63">
        <v>0</v>
      </c>
      <c r="Z63">
        <v>0</v>
      </c>
      <c r="AA63">
        <v>0.37150161365228462</v>
      </c>
      <c r="AB63">
        <v>0</v>
      </c>
      <c r="AC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 t="s">
        <v>325</v>
      </c>
      <c r="AV63">
        <v>336</v>
      </c>
      <c r="AW63">
        <v>0</v>
      </c>
      <c r="AX63">
        <v>0</v>
      </c>
    </row>
    <row r="64" spans="1:50" hidden="1" x14ac:dyDescent="0.3">
      <c r="A64" t="s">
        <v>326</v>
      </c>
      <c r="B64" t="s">
        <v>76</v>
      </c>
      <c r="D64">
        <v>2381</v>
      </c>
      <c r="F64">
        <v>5</v>
      </c>
      <c r="G64" t="s">
        <v>327</v>
      </c>
      <c r="H64" t="s">
        <v>78</v>
      </c>
      <c r="I64" t="s">
        <v>285</v>
      </c>
      <c r="J64" t="s">
        <v>286</v>
      </c>
      <c r="K64" t="s">
        <v>174</v>
      </c>
      <c r="L64" t="s">
        <v>82</v>
      </c>
      <c r="M64" t="s">
        <v>113</v>
      </c>
      <c r="N64" t="s">
        <v>100</v>
      </c>
      <c r="O64" t="s">
        <v>85</v>
      </c>
      <c r="P64" t="s">
        <v>86</v>
      </c>
      <c r="Q64" t="s">
        <v>87</v>
      </c>
      <c r="R64" t="s">
        <v>107</v>
      </c>
      <c r="T64" t="s">
        <v>89</v>
      </c>
      <c r="U64" t="s">
        <v>90</v>
      </c>
      <c r="V64">
        <v>0.49982399999999999</v>
      </c>
      <c r="W64">
        <v>0</v>
      </c>
      <c r="X64">
        <v>0</v>
      </c>
      <c r="Y64">
        <v>0</v>
      </c>
      <c r="Z64">
        <v>32.488556000000003</v>
      </c>
      <c r="AA64">
        <v>0</v>
      </c>
      <c r="AB64">
        <v>0</v>
      </c>
      <c r="AC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 t="s">
        <v>328</v>
      </c>
      <c r="AV64">
        <v>270</v>
      </c>
      <c r="AW64">
        <v>0</v>
      </c>
      <c r="AX64">
        <v>0</v>
      </c>
    </row>
    <row r="65" spans="1:50" hidden="1" x14ac:dyDescent="0.3">
      <c r="A65" t="s">
        <v>329</v>
      </c>
      <c r="B65" t="s">
        <v>76</v>
      </c>
      <c r="D65">
        <v>2382</v>
      </c>
      <c r="F65">
        <v>5</v>
      </c>
      <c r="G65" t="s">
        <v>330</v>
      </c>
      <c r="H65" t="s">
        <v>78</v>
      </c>
      <c r="I65" t="s">
        <v>285</v>
      </c>
      <c r="J65" t="s">
        <v>286</v>
      </c>
      <c r="K65" t="s">
        <v>112</v>
      </c>
      <c r="L65" t="s">
        <v>82</v>
      </c>
      <c r="M65" t="s">
        <v>113</v>
      </c>
      <c r="N65" t="s">
        <v>100</v>
      </c>
      <c r="O65" t="s">
        <v>85</v>
      </c>
      <c r="P65" t="s">
        <v>86</v>
      </c>
      <c r="Q65" t="s">
        <v>87</v>
      </c>
      <c r="R65" t="s">
        <v>107</v>
      </c>
      <c r="T65" t="s">
        <v>89</v>
      </c>
      <c r="U65" t="s">
        <v>90</v>
      </c>
      <c r="V65">
        <v>1.046143</v>
      </c>
      <c r="W65">
        <v>0</v>
      </c>
      <c r="X65">
        <v>0</v>
      </c>
      <c r="Y65">
        <v>0</v>
      </c>
      <c r="Z65">
        <v>32.430433000000001</v>
      </c>
      <c r="AA65">
        <v>0</v>
      </c>
      <c r="AB65">
        <v>0</v>
      </c>
      <c r="AC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 t="s">
        <v>331</v>
      </c>
      <c r="AV65">
        <v>112</v>
      </c>
      <c r="AW65">
        <v>0</v>
      </c>
      <c r="AX65">
        <v>0</v>
      </c>
    </row>
    <row r="66" spans="1:50" hidden="1" x14ac:dyDescent="0.3">
      <c r="A66" t="s">
        <v>332</v>
      </c>
      <c r="B66" t="s">
        <v>76</v>
      </c>
      <c r="D66">
        <v>2383</v>
      </c>
      <c r="F66">
        <v>5</v>
      </c>
      <c r="G66" t="s">
        <v>333</v>
      </c>
      <c r="H66" t="s">
        <v>78</v>
      </c>
      <c r="I66" t="s">
        <v>285</v>
      </c>
      <c r="J66" t="s">
        <v>286</v>
      </c>
      <c r="K66" t="s">
        <v>174</v>
      </c>
      <c r="L66" t="s">
        <v>82</v>
      </c>
      <c r="M66" t="s">
        <v>113</v>
      </c>
      <c r="N66" t="s">
        <v>100</v>
      </c>
      <c r="O66" t="s">
        <v>85</v>
      </c>
      <c r="P66" t="s">
        <v>86</v>
      </c>
      <c r="Q66" t="s">
        <v>271</v>
      </c>
      <c r="R66" t="s">
        <v>107</v>
      </c>
      <c r="T66" t="s">
        <v>89</v>
      </c>
      <c r="U66" t="s">
        <v>90</v>
      </c>
      <c r="V66">
        <v>0.49982399999999999</v>
      </c>
      <c r="W66">
        <v>0</v>
      </c>
      <c r="X66">
        <v>0</v>
      </c>
      <c r="Y66">
        <v>0</v>
      </c>
      <c r="Z66">
        <v>0.49982399999999999</v>
      </c>
      <c r="AA66">
        <v>0</v>
      </c>
      <c r="AB66">
        <v>0</v>
      </c>
      <c r="AC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 t="s">
        <v>334</v>
      </c>
    </row>
    <row r="67" spans="1:50" hidden="1" x14ac:dyDescent="0.3">
      <c r="A67" t="s">
        <v>335</v>
      </c>
      <c r="B67" t="s">
        <v>76</v>
      </c>
      <c r="D67">
        <v>2386</v>
      </c>
      <c r="F67">
        <v>5</v>
      </c>
      <c r="G67" t="s">
        <v>336</v>
      </c>
      <c r="H67" t="s">
        <v>78</v>
      </c>
      <c r="I67" t="s">
        <v>285</v>
      </c>
      <c r="J67" t="s">
        <v>286</v>
      </c>
      <c r="K67" t="s">
        <v>174</v>
      </c>
      <c r="L67" t="s">
        <v>82</v>
      </c>
      <c r="M67" t="s">
        <v>305</v>
      </c>
      <c r="N67" t="s">
        <v>100</v>
      </c>
      <c r="O67" t="s">
        <v>85</v>
      </c>
      <c r="P67" t="s">
        <v>86</v>
      </c>
      <c r="Q67" t="s">
        <v>87</v>
      </c>
      <c r="R67" t="s">
        <v>107</v>
      </c>
      <c r="T67" t="s">
        <v>89</v>
      </c>
      <c r="U67" t="s">
        <v>90</v>
      </c>
      <c r="V67">
        <v>0.49982399999999999</v>
      </c>
      <c r="W67">
        <v>31.416711127877896</v>
      </c>
      <c r="X67">
        <v>20.492784</v>
      </c>
      <c r="Y67">
        <v>10.996128000000001</v>
      </c>
      <c r="Z67">
        <v>0</v>
      </c>
      <c r="AA67">
        <v>20.402472813674031</v>
      </c>
      <c r="AB67">
        <v>17.616790799209319</v>
      </c>
      <c r="AC67">
        <v>26.200503973023157</v>
      </c>
      <c r="AP67">
        <v>28.007225997607527</v>
      </c>
      <c r="AQ67">
        <v>28.007225997607527</v>
      </c>
      <c r="AR67">
        <v>31.416711127877896</v>
      </c>
      <c r="AS67">
        <v>31.416711127877896</v>
      </c>
      <c r="AT67">
        <v>62.855547408443563</v>
      </c>
      <c r="AU67" t="s">
        <v>337</v>
      </c>
      <c r="AV67">
        <v>270</v>
      </c>
      <c r="AW67">
        <v>0.23279832373497616</v>
      </c>
      <c r="AX67">
        <v>9.6999301556240074E-3</v>
      </c>
    </row>
    <row r="68" spans="1:50" hidden="1" x14ac:dyDescent="0.3">
      <c r="A68" t="s">
        <v>338</v>
      </c>
      <c r="B68" t="s">
        <v>76</v>
      </c>
      <c r="D68">
        <v>2387</v>
      </c>
      <c r="F68">
        <v>5</v>
      </c>
      <c r="G68" t="s">
        <v>339</v>
      </c>
      <c r="H68" t="s">
        <v>78</v>
      </c>
      <c r="I68" t="s">
        <v>285</v>
      </c>
      <c r="J68" t="s">
        <v>286</v>
      </c>
      <c r="K68" t="s">
        <v>112</v>
      </c>
      <c r="L68" t="s">
        <v>82</v>
      </c>
      <c r="M68" t="s">
        <v>305</v>
      </c>
      <c r="N68" t="s">
        <v>100</v>
      </c>
      <c r="O68" t="s">
        <v>85</v>
      </c>
      <c r="P68" t="s">
        <v>86</v>
      </c>
      <c r="Q68" t="s">
        <v>87</v>
      </c>
      <c r="R68" t="s">
        <v>107</v>
      </c>
      <c r="T68" t="s">
        <v>89</v>
      </c>
      <c r="U68" t="s">
        <v>90</v>
      </c>
      <c r="V68">
        <v>1.046143</v>
      </c>
      <c r="W68">
        <v>49.375291616057567</v>
      </c>
      <c r="X68">
        <v>41.84572</v>
      </c>
      <c r="Y68">
        <v>7.3230009999999996</v>
      </c>
      <c r="Z68">
        <v>0</v>
      </c>
      <c r="AA68">
        <v>52.379733272138225</v>
      </c>
      <c r="AB68">
        <v>31.299330861598861</v>
      </c>
      <c r="AC68">
        <v>42.206710712392713</v>
      </c>
      <c r="AP68">
        <v>44.016859223739779</v>
      </c>
      <c r="AQ68">
        <v>44.016859223739779</v>
      </c>
      <c r="AR68">
        <v>49.375291616057567</v>
      </c>
      <c r="AS68">
        <v>49.375291616057567</v>
      </c>
      <c r="AT68">
        <v>47.197459253713461</v>
      </c>
      <c r="AU68" t="s">
        <v>340</v>
      </c>
      <c r="AV68">
        <v>112</v>
      </c>
      <c r="AW68">
        <v>0.4214058861938702</v>
      </c>
      <c r="AX68">
        <v>1.7558578591411259E-2</v>
      </c>
    </row>
    <row r="69" spans="1:50" hidden="1" x14ac:dyDescent="0.3">
      <c r="A69" t="s">
        <v>341</v>
      </c>
      <c r="B69" t="s">
        <v>76</v>
      </c>
      <c r="D69">
        <v>2395</v>
      </c>
      <c r="F69">
        <v>5</v>
      </c>
      <c r="G69" t="s">
        <v>342</v>
      </c>
      <c r="H69" t="s">
        <v>78</v>
      </c>
      <c r="I69" t="s">
        <v>285</v>
      </c>
      <c r="J69" t="s">
        <v>286</v>
      </c>
      <c r="K69" t="s">
        <v>112</v>
      </c>
      <c r="L69" t="s">
        <v>82</v>
      </c>
      <c r="M69" t="s">
        <v>305</v>
      </c>
      <c r="N69" t="s">
        <v>100</v>
      </c>
      <c r="O69" t="s">
        <v>85</v>
      </c>
      <c r="P69" t="s">
        <v>86</v>
      </c>
      <c r="Q69" t="s">
        <v>271</v>
      </c>
      <c r="R69" t="s">
        <v>107</v>
      </c>
      <c r="T69" t="s">
        <v>89</v>
      </c>
      <c r="U69" t="s">
        <v>90</v>
      </c>
      <c r="V69">
        <v>1.046143</v>
      </c>
      <c r="W69">
        <v>0</v>
      </c>
      <c r="X69">
        <v>2.0922860000000001</v>
      </c>
      <c r="Y69">
        <v>0</v>
      </c>
      <c r="Z69">
        <v>0</v>
      </c>
      <c r="AA69">
        <v>0</v>
      </c>
      <c r="AB69">
        <v>0</v>
      </c>
      <c r="AC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 t="s">
        <v>343</v>
      </c>
    </row>
    <row r="70" spans="1:50" hidden="1" x14ac:dyDescent="0.3">
      <c r="A70" t="s">
        <v>344</v>
      </c>
      <c r="B70" t="s">
        <v>76</v>
      </c>
      <c r="D70">
        <v>2509</v>
      </c>
      <c r="F70">
        <v>5</v>
      </c>
      <c r="G70" t="s">
        <v>345</v>
      </c>
      <c r="H70" t="s">
        <v>78</v>
      </c>
      <c r="I70" t="s">
        <v>252</v>
      </c>
      <c r="J70" t="s">
        <v>346</v>
      </c>
      <c r="K70" t="s">
        <v>168</v>
      </c>
      <c r="L70" t="s">
        <v>82</v>
      </c>
      <c r="M70" t="s">
        <v>347</v>
      </c>
      <c r="N70" t="s">
        <v>100</v>
      </c>
      <c r="O70" t="s">
        <v>85</v>
      </c>
      <c r="P70" t="s">
        <v>86</v>
      </c>
      <c r="Q70" t="s">
        <v>271</v>
      </c>
      <c r="R70" t="s">
        <v>107</v>
      </c>
      <c r="T70" t="s">
        <v>89</v>
      </c>
      <c r="U70" t="s">
        <v>90</v>
      </c>
      <c r="V70">
        <v>0.31701299999999999</v>
      </c>
      <c r="W70">
        <v>0</v>
      </c>
      <c r="X70">
        <v>0</v>
      </c>
      <c r="Y70">
        <v>3.5399790000000002</v>
      </c>
      <c r="Z70">
        <v>0.95103899999999997</v>
      </c>
      <c r="AA70">
        <v>0</v>
      </c>
      <c r="AB70">
        <v>0</v>
      </c>
      <c r="AC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 t="s">
        <v>348</v>
      </c>
      <c r="AV70">
        <v>441</v>
      </c>
      <c r="AW70">
        <v>0</v>
      </c>
      <c r="AX70">
        <v>0</v>
      </c>
    </row>
    <row r="71" spans="1:50" hidden="1" x14ac:dyDescent="0.3">
      <c r="A71" t="s">
        <v>349</v>
      </c>
      <c r="B71" t="s">
        <v>76</v>
      </c>
      <c r="D71">
        <v>2511</v>
      </c>
      <c r="F71">
        <v>5</v>
      </c>
      <c r="G71" t="s">
        <v>350</v>
      </c>
      <c r="H71" t="s">
        <v>78</v>
      </c>
      <c r="I71" t="s">
        <v>252</v>
      </c>
      <c r="J71" t="s">
        <v>346</v>
      </c>
      <c r="K71" t="s">
        <v>168</v>
      </c>
      <c r="L71" t="s">
        <v>82</v>
      </c>
      <c r="M71" t="s">
        <v>347</v>
      </c>
      <c r="N71" t="s">
        <v>100</v>
      </c>
      <c r="O71" t="s">
        <v>85</v>
      </c>
      <c r="P71" t="s">
        <v>86</v>
      </c>
      <c r="Q71" t="s">
        <v>87</v>
      </c>
      <c r="R71" t="s">
        <v>215</v>
      </c>
      <c r="T71" t="s">
        <v>89</v>
      </c>
      <c r="U71" t="s">
        <v>90</v>
      </c>
      <c r="V71">
        <v>0.31701299999999999</v>
      </c>
      <c r="W71">
        <v>104.80534498391052</v>
      </c>
      <c r="X71">
        <v>44.064807000000002</v>
      </c>
      <c r="Y71">
        <v>17.435714999999998</v>
      </c>
      <c r="Z71">
        <v>26.946106</v>
      </c>
      <c r="AA71">
        <v>133.58822585424053</v>
      </c>
      <c r="AB71">
        <v>63.083960956757643</v>
      </c>
      <c r="AC71">
        <v>33.460829005128531</v>
      </c>
      <c r="AP71">
        <v>99.066240973137823</v>
      </c>
      <c r="AQ71">
        <v>99.066240973137823</v>
      </c>
      <c r="AR71">
        <v>104.80534498391052</v>
      </c>
      <c r="AS71">
        <v>104.80534498391052</v>
      </c>
      <c r="AT71">
        <v>330.60267239485609</v>
      </c>
      <c r="AU71" t="s">
        <v>351</v>
      </c>
      <c r="AV71">
        <v>441</v>
      </c>
      <c r="AW71">
        <v>0.74966592379785957</v>
      </c>
      <c r="AX71">
        <v>3.123608015824415E-2</v>
      </c>
    </row>
    <row r="72" spans="1:50" hidden="1" x14ac:dyDescent="0.3">
      <c r="A72" t="s">
        <v>352</v>
      </c>
      <c r="B72" t="s">
        <v>76</v>
      </c>
      <c r="D72">
        <v>2513</v>
      </c>
      <c r="F72">
        <v>5</v>
      </c>
      <c r="G72" t="s">
        <v>353</v>
      </c>
      <c r="H72" t="s">
        <v>78</v>
      </c>
      <c r="I72" t="s">
        <v>252</v>
      </c>
      <c r="J72" t="s">
        <v>346</v>
      </c>
      <c r="K72" t="s">
        <v>125</v>
      </c>
      <c r="L72" t="s">
        <v>82</v>
      </c>
      <c r="M72" t="s">
        <v>347</v>
      </c>
      <c r="N72" t="s">
        <v>100</v>
      </c>
      <c r="O72" t="s">
        <v>85</v>
      </c>
      <c r="P72" t="s">
        <v>86</v>
      </c>
      <c r="Q72" t="s">
        <v>87</v>
      </c>
      <c r="R72" t="s">
        <v>88</v>
      </c>
      <c r="T72" t="s">
        <v>89</v>
      </c>
      <c r="U72" t="s">
        <v>90</v>
      </c>
      <c r="V72">
        <v>0.52835500000000002</v>
      </c>
      <c r="W72">
        <v>227.73025562727128</v>
      </c>
      <c r="X72">
        <v>166.96018100000001</v>
      </c>
      <c r="Y72">
        <v>167.48853500000001</v>
      </c>
      <c r="Z72">
        <v>125.74849</v>
      </c>
      <c r="AA72">
        <v>222.26306134161936</v>
      </c>
      <c r="AB72">
        <v>143.14613877304947</v>
      </c>
      <c r="AC72">
        <v>135.96822707628448</v>
      </c>
      <c r="AP72">
        <v>215.2598265318334</v>
      </c>
      <c r="AQ72">
        <v>215.2598265318334</v>
      </c>
      <c r="AR72">
        <v>227.73025562727128</v>
      </c>
      <c r="AS72">
        <v>227.73025562727128</v>
      </c>
      <c r="AT72">
        <v>431.01750835569129</v>
      </c>
      <c r="AU72" t="s">
        <v>354</v>
      </c>
      <c r="AV72">
        <v>270</v>
      </c>
      <c r="AW72">
        <v>1.5963611420581159</v>
      </c>
      <c r="AX72">
        <v>6.6515047585754827E-2</v>
      </c>
    </row>
    <row r="73" spans="1:50" hidden="1" x14ac:dyDescent="0.3">
      <c r="A73" t="s">
        <v>355</v>
      </c>
      <c r="B73" t="s">
        <v>76</v>
      </c>
      <c r="D73">
        <v>2518</v>
      </c>
      <c r="F73">
        <v>5</v>
      </c>
      <c r="G73" t="s">
        <v>356</v>
      </c>
      <c r="H73" t="s">
        <v>78</v>
      </c>
      <c r="I73" t="s">
        <v>252</v>
      </c>
      <c r="J73" t="s">
        <v>346</v>
      </c>
      <c r="K73" t="s">
        <v>81</v>
      </c>
      <c r="L73" t="s">
        <v>82</v>
      </c>
      <c r="M73" t="s">
        <v>347</v>
      </c>
      <c r="N73" t="s">
        <v>84</v>
      </c>
      <c r="O73" t="s">
        <v>85</v>
      </c>
      <c r="P73" t="s">
        <v>86</v>
      </c>
      <c r="Q73" t="s">
        <v>87</v>
      </c>
      <c r="R73" t="s">
        <v>88</v>
      </c>
      <c r="T73" t="s">
        <v>89</v>
      </c>
      <c r="U73" t="s">
        <v>90</v>
      </c>
      <c r="V73">
        <v>2.1134200000000001</v>
      </c>
      <c r="W73">
        <v>1213.1896841213859</v>
      </c>
      <c r="X73">
        <v>1227.8970389999999</v>
      </c>
      <c r="Y73">
        <v>1285.6638620000001</v>
      </c>
      <c r="Z73">
        <v>1094.399353</v>
      </c>
      <c r="AA73">
        <v>1509.9886612160858</v>
      </c>
      <c r="AB73">
        <v>1177.745313460445</v>
      </c>
      <c r="AC73">
        <v>1412.7845706405712</v>
      </c>
      <c r="AP73">
        <v>1146.7558416199563</v>
      </c>
      <c r="AQ73">
        <v>1146.7558416199563</v>
      </c>
      <c r="AR73">
        <v>1213.1896841213859</v>
      </c>
      <c r="AS73">
        <v>1213.1896841213859</v>
      </c>
      <c r="AT73">
        <v>574.04097818767013</v>
      </c>
      <c r="AU73" t="s">
        <v>357</v>
      </c>
      <c r="AV73">
        <v>88</v>
      </c>
      <c r="AW73">
        <v>6.5231929339507966</v>
      </c>
      <c r="AX73">
        <v>0.27179970558128319</v>
      </c>
    </row>
    <row r="74" spans="1:50" hidden="1" x14ac:dyDescent="0.3">
      <c r="A74" t="s">
        <v>358</v>
      </c>
      <c r="B74" t="s">
        <v>76</v>
      </c>
      <c r="D74">
        <v>2519</v>
      </c>
      <c r="F74">
        <v>5</v>
      </c>
      <c r="G74" t="s">
        <v>359</v>
      </c>
      <c r="H74" t="s">
        <v>78</v>
      </c>
      <c r="I74" t="s">
        <v>252</v>
      </c>
      <c r="J74" t="s">
        <v>346</v>
      </c>
      <c r="K74" t="s">
        <v>121</v>
      </c>
      <c r="L74" t="s">
        <v>82</v>
      </c>
      <c r="M74" t="s">
        <v>347</v>
      </c>
      <c r="N74" t="s">
        <v>84</v>
      </c>
      <c r="O74" t="s">
        <v>85</v>
      </c>
      <c r="P74" t="s">
        <v>86</v>
      </c>
      <c r="Q74" t="s">
        <v>87</v>
      </c>
      <c r="R74" t="s">
        <v>88</v>
      </c>
      <c r="T74" t="s">
        <v>89</v>
      </c>
      <c r="U74" t="s">
        <v>90</v>
      </c>
      <c r="V74">
        <v>3.1701299999999999</v>
      </c>
      <c r="W74">
        <v>366.9160650573823</v>
      </c>
      <c r="X74">
        <v>295.35046299999999</v>
      </c>
      <c r="Y74">
        <v>277.38638900000001</v>
      </c>
      <c r="Z74">
        <v>217.68227099999999</v>
      </c>
      <c r="AA74">
        <v>351.10296940475314</v>
      </c>
      <c r="AB74">
        <v>251.14489288194525</v>
      </c>
      <c r="AC74">
        <v>583.0390799957778</v>
      </c>
      <c r="AP74">
        <v>346.82386975082585</v>
      </c>
      <c r="AQ74">
        <v>346.82386975082585</v>
      </c>
      <c r="AR74">
        <v>366.9160650573823</v>
      </c>
      <c r="AS74">
        <v>366.9160650573823</v>
      </c>
      <c r="AT74">
        <v>115.74164625973771</v>
      </c>
      <c r="AU74" t="s">
        <v>360</v>
      </c>
      <c r="AV74">
        <v>60</v>
      </c>
      <c r="AW74">
        <v>1.9290274376622951</v>
      </c>
      <c r="AX74">
        <v>8.0376143235928968E-2</v>
      </c>
    </row>
    <row r="75" spans="1:50" hidden="1" x14ac:dyDescent="0.3">
      <c r="A75" t="s">
        <v>361</v>
      </c>
      <c r="B75" t="s">
        <v>76</v>
      </c>
      <c r="D75">
        <v>2521</v>
      </c>
      <c r="F75">
        <v>5</v>
      </c>
      <c r="G75" t="s">
        <v>362</v>
      </c>
      <c r="H75" t="s">
        <v>78</v>
      </c>
      <c r="I75" t="s">
        <v>252</v>
      </c>
      <c r="J75" t="s">
        <v>346</v>
      </c>
      <c r="K75" t="s">
        <v>168</v>
      </c>
      <c r="L75" t="s">
        <v>82</v>
      </c>
      <c r="M75" t="s">
        <v>106</v>
      </c>
      <c r="N75" t="s">
        <v>100</v>
      </c>
      <c r="O75" t="s">
        <v>85</v>
      </c>
      <c r="P75" t="s">
        <v>86</v>
      </c>
      <c r="Q75" t="s">
        <v>87</v>
      </c>
      <c r="R75" t="s">
        <v>215</v>
      </c>
      <c r="T75" t="s">
        <v>89</v>
      </c>
      <c r="U75" t="s">
        <v>90</v>
      </c>
      <c r="V75">
        <v>0.31701299999999999</v>
      </c>
      <c r="W75">
        <v>35.000691174760078</v>
      </c>
      <c r="X75">
        <v>11.095454999999999</v>
      </c>
      <c r="Y75">
        <v>3.8041559999999999</v>
      </c>
      <c r="Z75">
        <v>16.167663999999998</v>
      </c>
      <c r="AA75">
        <v>33.271794604432543</v>
      </c>
      <c r="AB75">
        <v>21.378969622658474</v>
      </c>
      <c r="AC75">
        <v>7.102073653151824</v>
      </c>
      <c r="AP75">
        <v>33.084065575829797</v>
      </c>
      <c r="AQ75">
        <v>33.084065575829797</v>
      </c>
      <c r="AR75">
        <v>35.000691174760078</v>
      </c>
      <c r="AS75">
        <v>35.000691174760078</v>
      </c>
      <c r="AT75">
        <v>110.40774723673817</v>
      </c>
      <c r="AU75" t="s">
        <v>363</v>
      </c>
      <c r="AV75">
        <v>441</v>
      </c>
      <c r="AW75">
        <v>0.25035770348466707</v>
      </c>
      <c r="AX75">
        <v>1.0431570978527795E-2</v>
      </c>
    </row>
    <row r="76" spans="1:50" hidden="1" x14ac:dyDescent="0.3">
      <c r="A76" t="s">
        <v>364</v>
      </c>
      <c r="B76" t="s">
        <v>76</v>
      </c>
      <c r="D76">
        <v>2523</v>
      </c>
      <c r="F76">
        <v>5</v>
      </c>
      <c r="G76" t="s">
        <v>365</v>
      </c>
      <c r="H76" t="s">
        <v>78</v>
      </c>
      <c r="I76" t="s">
        <v>252</v>
      </c>
      <c r="J76" t="s">
        <v>346</v>
      </c>
      <c r="K76" t="s">
        <v>125</v>
      </c>
      <c r="L76" t="s">
        <v>82</v>
      </c>
      <c r="M76" t="s">
        <v>113</v>
      </c>
      <c r="N76" t="s">
        <v>100</v>
      </c>
      <c r="O76" t="s">
        <v>85</v>
      </c>
      <c r="P76" t="s">
        <v>86</v>
      </c>
      <c r="Q76" t="s">
        <v>87</v>
      </c>
      <c r="R76" t="s">
        <v>107</v>
      </c>
      <c r="T76" t="s">
        <v>89</v>
      </c>
      <c r="U76" t="s">
        <v>90</v>
      </c>
      <c r="V76">
        <v>0.52835500000000002</v>
      </c>
      <c r="W76">
        <v>87.501386356433528</v>
      </c>
      <c r="X76">
        <v>53.892211000000003</v>
      </c>
      <c r="Y76">
        <v>70.271214999999998</v>
      </c>
      <c r="Z76">
        <v>45.966884999999998</v>
      </c>
      <c r="AA76">
        <v>87.92759971247358</v>
      </c>
      <c r="AB76">
        <v>54.269760325207031</v>
      </c>
      <c r="AC76">
        <v>9.8422423816147315</v>
      </c>
      <c r="AP76">
        <v>82.709841063934633</v>
      </c>
      <c r="AQ76">
        <v>82.709841063934633</v>
      </c>
      <c r="AR76">
        <v>87.501386356433528</v>
      </c>
      <c r="AS76">
        <v>87.501386356433528</v>
      </c>
      <c r="AT76">
        <v>165.6109743570772</v>
      </c>
      <c r="AU76" t="s">
        <v>366</v>
      </c>
      <c r="AV76">
        <v>270</v>
      </c>
      <c r="AW76">
        <v>0.6133739791002859</v>
      </c>
      <c r="AX76">
        <v>2.5557249129178578E-2</v>
      </c>
    </row>
    <row r="77" spans="1:50" hidden="1" x14ac:dyDescent="0.3">
      <c r="A77" t="s">
        <v>367</v>
      </c>
      <c r="B77" t="s">
        <v>76</v>
      </c>
      <c r="D77">
        <v>2528</v>
      </c>
      <c r="F77">
        <v>5</v>
      </c>
      <c r="G77" t="s">
        <v>368</v>
      </c>
      <c r="H77" t="s">
        <v>78</v>
      </c>
      <c r="I77" t="s">
        <v>252</v>
      </c>
      <c r="J77" t="s">
        <v>346</v>
      </c>
      <c r="K77" t="s">
        <v>81</v>
      </c>
      <c r="L77" t="s">
        <v>82</v>
      </c>
      <c r="M77" t="s">
        <v>113</v>
      </c>
      <c r="N77" t="s">
        <v>84</v>
      </c>
      <c r="O77" t="s">
        <v>85</v>
      </c>
      <c r="P77" t="s">
        <v>86</v>
      </c>
      <c r="Q77" t="s">
        <v>87</v>
      </c>
      <c r="R77" t="s">
        <v>107</v>
      </c>
      <c r="T77" t="s">
        <v>89</v>
      </c>
      <c r="U77" t="s">
        <v>90</v>
      </c>
      <c r="V77">
        <v>2.1134200000000001</v>
      </c>
      <c r="W77">
        <v>160.55271358356808</v>
      </c>
      <c r="X77">
        <v>0</v>
      </c>
      <c r="Y77">
        <v>374.42757799999998</v>
      </c>
      <c r="Z77">
        <v>248.67908800000001</v>
      </c>
      <c r="AA77">
        <v>216.07190309762771</v>
      </c>
      <c r="AB77">
        <v>154.34685050416778</v>
      </c>
      <c r="AC77">
        <v>391.16286042645396</v>
      </c>
      <c r="AP77">
        <v>151.76090317915262</v>
      </c>
      <c r="AQ77">
        <v>151.76090317915262</v>
      </c>
      <c r="AR77">
        <v>160.55271358356808</v>
      </c>
      <c r="AS77">
        <v>160.55271358356808</v>
      </c>
      <c r="AT77">
        <v>75.968200160672311</v>
      </c>
      <c r="AU77" t="s">
        <v>369</v>
      </c>
      <c r="AV77">
        <v>88</v>
      </c>
      <c r="AW77">
        <v>0.86327500182582173</v>
      </c>
      <c r="AX77">
        <v>3.596979174274257E-2</v>
      </c>
    </row>
    <row r="78" spans="1:50" hidden="1" x14ac:dyDescent="0.3">
      <c r="A78" t="s">
        <v>370</v>
      </c>
      <c r="B78" t="s">
        <v>76</v>
      </c>
      <c r="D78">
        <v>2530</v>
      </c>
      <c r="F78">
        <v>5</v>
      </c>
      <c r="G78" t="s">
        <v>371</v>
      </c>
      <c r="H78" t="s">
        <v>78</v>
      </c>
      <c r="I78" t="s">
        <v>252</v>
      </c>
      <c r="J78" t="s">
        <v>346</v>
      </c>
      <c r="K78" t="s">
        <v>121</v>
      </c>
      <c r="L78" t="s">
        <v>82</v>
      </c>
      <c r="M78" t="s">
        <v>113</v>
      </c>
      <c r="N78" t="s">
        <v>84</v>
      </c>
      <c r="O78" t="s">
        <v>85</v>
      </c>
      <c r="P78" t="s">
        <v>86</v>
      </c>
      <c r="Q78" t="s">
        <v>87</v>
      </c>
      <c r="R78" t="s">
        <v>107</v>
      </c>
      <c r="T78" t="s">
        <v>89</v>
      </c>
      <c r="U78" t="s">
        <v>90</v>
      </c>
      <c r="V78">
        <v>3.1701299999999999</v>
      </c>
      <c r="W78">
        <v>0</v>
      </c>
      <c r="X78">
        <v>47.551952</v>
      </c>
      <c r="Y78">
        <v>0</v>
      </c>
      <c r="Z78">
        <v>0</v>
      </c>
      <c r="AA78">
        <v>0</v>
      </c>
      <c r="AB78">
        <v>0</v>
      </c>
      <c r="AC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 t="s">
        <v>372</v>
      </c>
      <c r="AV78">
        <v>60</v>
      </c>
      <c r="AW78">
        <v>0</v>
      </c>
      <c r="AX78">
        <v>0</v>
      </c>
    </row>
    <row r="79" spans="1:50" hidden="1" x14ac:dyDescent="0.3">
      <c r="A79" t="s">
        <v>373</v>
      </c>
      <c r="B79" t="s">
        <v>76</v>
      </c>
      <c r="D79">
        <v>2550</v>
      </c>
      <c r="F79">
        <v>5</v>
      </c>
      <c r="G79" t="s">
        <v>374</v>
      </c>
      <c r="H79" t="s">
        <v>78</v>
      </c>
      <c r="I79" t="s">
        <v>252</v>
      </c>
      <c r="J79" t="s">
        <v>346</v>
      </c>
      <c r="K79" t="s">
        <v>168</v>
      </c>
      <c r="L79" t="s">
        <v>82</v>
      </c>
      <c r="M79" t="s">
        <v>106</v>
      </c>
      <c r="N79" t="s">
        <v>100</v>
      </c>
      <c r="O79" t="s">
        <v>85</v>
      </c>
      <c r="P79" t="s">
        <v>86</v>
      </c>
      <c r="Q79" t="s">
        <v>271</v>
      </c>
      <c r="R79" t="s">
        <v>107</v>
      </c>
      <c r="T79" t="s">
        <v>89</v>
      </c>
      <c r="U79" t="s">
        <v>90</v>
      </c>
      <c r="V79">
        <v>0.31701299999999999</v>
      </c>
      <c r="W79">
        <v>0</v>
      </c>
      <c r="X79">
        <v>0</v>
      </c>
      <c r="Y79">
        <v>2.8531170000000001</v>
      </c>
      <c r="Z79">
        <v>0</v>
      </c>
      <c r="AA79">
        <v>0</v>
      </c>
      <c r="AB79">
        <v>0</v>
      </c>
      <c r="AC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 t="s">
        <v>375</v>
      </c>
      <c r="AV79">
        <v>441</v>
      </c>
      <c r="AW79">
        <v>0</v>
      </c>
      <c r="AX79">
        <v>0</v>
      </c>
    </row>
    <row r="80" spans="1:50" hidden="1" x14ac:dyDescent="0.3">
      <c r="A80" t="s">
        <v>376</v>
      </c>
      <c r="B80" t="s">
        <v>76</v>
      </c>
      <c r="D80">
        <v>2553</v>
      </c>
      <c r="F80">
        <v>5</v>
      </c>
      <c r="G80" t="s">
        <v>377</v>
      </c>
      <c r="H80" t="s">
        <v>78</v>
      </c>
      <c r="I80" t="s">
        <v>252</v>
      </c>
      <c r="J80" t="s">
        <v>346</v>
      </c>
      <c r="K80" t="s">
        <v>125</v>
      </c>
      <c r="L80" t="s">
        <v>82</v>
      </c>
      <c r="M80" t="s">
        <v>106</v>
      </c>
      <c r="N80" t="s">
        <v>100</v>
      </c>
      <c r="O80" t="s">
        <v>85</v>
      </c>
      <c r="P80" t="s">
        <v>86</v>
      </c>
      <c r="Q80" t="s">
        <v>87</v>
      </c>
      <c r="R80" t="s">
        <v>88</v>
      </c>
      <c r="T80" t="s">
        <v>89</v>
      </c>
      <c r="U80" t="s">
        <v>90</v>
      </c>
      <c r="V80">
        <v>0.52835500000000002</v>
      </c>
      <c r="W80">
        <v>86.052554357461744</v>
      </c>
      <c r="X80">
        <v>52.835500000000003</v>
      </c>
      <c r="Y80">
        <v>51.250435000000003</v>
      </c>
      <c r="Z80">
        <v>35.399785000000001</v>
      </c>
      <c r="AA80">
        <v>87.268374607363725</v>
      </c>
      <c r="AB80">
        <v>51.80685131060546</v>
      </c>
      <c r="AC80">
        <v>40.206247297850311</v>
      </c>
      <c r="AP80">
        <v>81.340346598153658</v>
      </c>
      <c r="AQ80">
        <v>81.340346598153658</v>
      </c>
      <c r="AR80">
        <v>86.052554357461744</v>
      </c>
      <c r="AS80">
        <v>86.052554357461744</v>
      </c>
      <c r="AT80">
        <v>162.86881804366712</v>
      </c>
      <c r="AU80" t="s">
        <v>378</v>
      </c>
      <c r="AV80">
        <v>270</v>
      </c>
      <c r="AW80">
        <v>0.60321784460617456</v>
      </c>
      <c r="AX80">
        <v>2.5134076858590607E-2</v>
      </c>
    </row>
    <row r="81" spans="1:50" hidden="1" x14ac:dyDescent="0.3">
      <c r="A81" t="s">
        <v>379</v>
      </c>
      <c r="B81" t="s">
        <v>76</v>
      </c>
      <c r="D81">
        <v>2558</v>
      </c>
      <c r="F81">
        <v>5</v>
      </c>
      <c r="G81" t="s">
        <v>380</v>
      </c>
      <c r="H81" t="s">
        <v>78</v>
      </c>
      <c r="I81" t="s">
        <v>252</v>
      </c>
      <c r="J81" t="s">
        <v>346</v>
      </c>
      <c r="K81" t="s">
        <v>81</v>
      </c>
      <c r="L81" t="s">
        <v>82</v>
      </c>
      <c r="M81" t="s">
        <v>106</v>
      </c>
      <c r="N81" t="s">
        <v>84</v>
      </c>
      <c r="O81" t="s">
        <v>85</v>
      </c>
      <c r="P81" t="s">
        <v>86</v>
      </c>
      <c r="Q81" t="s">
        <v>87</v>
      </c>
      <c r="R81" t="s">
        <v>155</v>
      </c>
      <c r="T81" t="s">
        <v>89</v>
      </c>
      <c r="U81" t="s">
        <v>90</v>
      </c>
      <c r="V81">
        <v>2.1134200000000001</v>
      </c>
      <c r="W81">
        <v>209.72355189029122</v>
      </c>
      <c r="X81">
        <v>209.22858199999999</v>
      </c>
      <c r="Y81">
        <v>253.61040499999999</v>
      </c>
      <c r="Z81">
        <v>169.425838</v>
      </c>
      <c r="AA81">
        <v>244.3155907963409</v>
      </c>
      <c r="AB81">
        <v>155.60225070682495</v>
      </c>
      <c r="AC81">
        <v>325.45166605353211</v>
      </c>
      <c r="AP81">
        <v>198.2391635893716</v>
      </c>
      <c r="AQ81">
        <v>198.2391635893716</v>
      </c>
      <c r="AR81">
        <v>209.72355189029122</v>
      </c>
      <c r="AS81">
        <v>209.72355189029122</v>
      </c>
      <c r="AT81">
        <v>99.234204223623891</v>
      </c>
      <c r="AU81" t="s">
        <v>381</v>
      </c>
      <c r="AV81">
        <v>88</v>
      </c>
      <c r="AW81">
        <v>1.1276614116320898</v>
      </c>
      <c r="AX81">
        <v>4.6985892151337076E-2</v>
      </c>
    </row>
    <row r="82" spans="1:50" hidden="1" x14ac:dyDescent="0.3">
      <c r="A82" t="s">
        <v>382</v>
      </c>
      <c r="B82" t="s">
        <v>76</v>
      </c>
      <c r="D82">
        <v>2559</v>
      </c>
      <c r="F82">
        <v>5</v>
      </c>
      <c r="G82" t="s">
        <v>383</v>
      </c>
      <c r="H82" t="s">
        <v>78</v>
      </c>
      <c r="I82" t="s">
        <v>252</v>
      </c>
      <c r="J82" t="s">
        <v>346</v>
      </c>
      <c r="K82" t="s">
        <v>121</v>
      </c>
      <c r="L82" t="s">
        <v>82</v>
      </c>
      <c r="M82" t="s">
        <v>106</v>
      </c>
      <c r="N82" t="s">
        <v>84</v>
      </c>
      <c r="O82" t="s">
        <v>85</v>
      </c>
      <c r="P82" t="s">
        <v>86</v>
      </c>
      <c r="Q82" t="s">
        <v>87</v>
      </c>
      <c r="R82" t="s">
        <v>155</v>
      </c>
      <c r="T82" t="s">
        <v>89</v>
      </c>
      <c r="U82" t="s">
        <v>90</v>
      </c>
      <c r="V82">
        <v>3.1701299999999999</v>
      </c>
      <c r="W82">
        <v>34.795210176978742</v>
      </c>
      <c r="X82">
        <v>38.569916999999997</v>
      </c>
      <c r="Y82">
        <v>67.101088000000004</v>
      </c>
      <c r="Z82">
        <v>79.253252000000003</v>
      </c>
      <c r="AA82">
        <v>43.533691515226415</v>
      </c>
      <c r="AB82">
        <v>24.242187068564114</v>
      </c>
      <c r="AC82">
        <v>117.19292059426466</v>
      </c>
      <c r="AP82">
        <v>32.889836645571215</v>
      </c>
      <c r="AQ82">
        <v>32.889836645571215</v>
      </c>
      <c r="AR82">
        <v>34.795210176978742</v>
      </c>
      <c r="AS82">
        <v>34.795210176978742</v>
      </c>
      <c r="AT82">
        <v>10.975956877786949</v>
      </c>
      <c r="AU82" t="s">
        <v>384</v>
      </c>
      <c r="AV82">
        <v>60</v>
      </c>
      <c r="AW82">
        <v>0.18293261462978247</v>
      </c>
      <c r="AX82">
        <v>7.6221922762409362E-3</v>
      </c>
    </row>
    <row r="83" spans="1:50" hidden="1" x14ac:dyDescent="0.3">
      <c r="A83" t="s">
        <v>385</v>
      </c>
      <c r="B83" t="s">
        <v>76</v>
      </c>
      <c r="D83">
        <v>2624</v>
      </c>
      <c r="F83">
        <v>5</v>
      </c>
      <c r="G83" t="s">
        <v>386</v>
      </c>
      <c r="H83" t="s">
        <v>78</v>
      </c>
      <c r="I83" t="s">
        <v>79</v>
      </c>
      <c r="J83" t="s">
        <v>111</v>
      </c>
      <c r="K83" t="s">
        <v>387</v>
      </c>
      <c r="L83" t="s">
        <v>388</v>
      </c>
      <c r="M83" t="s">
        <v>113</v>
      </c>
      <c r="N83" t="s">
        <v>100</v>
      </c>
      <c r="O83" t="s">
        <v>85</v>
      </c>
      <c r="P83" t="s">
        <v>86</v>
      </c>
      <c r="Q83" t="s">
        <v>271</v>
      </c>
      <c r="R83" t="s">
        <v>107</v>
      </c>
      <c r="T83" t="s">
        <v>89</v>
      </c>
      <c r="U83" t="s">
        <v>90</v>
      </c>
      <c r="V83">
        <v>0.211342</v>
      </c>
      <c r="W83">
        <v>0</v>
      </c>
      <c r="X83">
        <v>0</v>
      </c>
      <c r="Y83">
        <v>0</v>
      </c>
      <c r="Z83">
        <v>0</v>
      </c>
      <c r="AA83">
        <v>3.9792330889179051E-2</v>
      </c>
      <c r="AB83">
        <v>0</v>
      </c>
      <c r="AC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 t="s">
        <v>389</v>
      </c>
      <c r="AV83">
        <v>672</v>
      </c>
      <c r="AW83">
        <v>0</v>
      </c>
      <c r="AX83">
        <v>0</v>
      </c>
    </row>
    <row r="84" spans="1:50" hidden="1" x14ac:dyDescent="0.3">
      <c r="A84" t="s">
        <v>390</v>
      </c>
      <c r="B84" t="s">
        <v>76</v>
      </c>
      <c r="D84">
        <v>2644</v>
      </c>
      <c r="F84">
        <v>5</v>
      </c>
      <c r="G84" t="s">
        <v>391</v>
      </c>
      <c r="H84" t="s">
        <v>78</v>
      </c>
      <c r="I84" t="s">
        <v>79</v>
      </c>
      <c r="J84" t="s">
        <v>111</v>
      </c>
      <c r="K84" t="s">
        <v>387</v>
      </c>
      <c r="L84" t="s">
        <v>388</v>
      </c>
      <c r="M84" t="s">
        <v>129</v>
      </c>
      <c r="N84" t="s">
        <v>100</v>
      </c>
      <c r="O84" t="s">
        <v>85</v>
      </c>
      <c r="P84" t="s">
        <v>86</v>
      </c>
      <c r="Q84" t="s">
        <v>271</v>
      </c>
      <c r="R84" t="s">
        <v>107</v>
      </c>
      <c r="T84" t="s">
        <v>89</v>
      </c>
      <c r="U84" t="s">
        <v>90</v>
      </c>
      <c r="V84">
        <v>0.211342</v>
      </c>
      <c r="W84">
        <v>0</v>
      </c>
      <c r="X84">
        <v>0</v>
      </c>
      <c r="Y84">
        <v>0</v>
      </c>
      <c r="Z84">
        <v>0</v>
      </c>
      <c r="AA84">
        <v>0.60339399999999999</v>
      </c>
      <c r="AB84">
        <v>0</v>
      </c>
      <c r="AC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 t="s">
        <v>392</v>
      </c>
      <c r="AV84">
        <v>672</v>
      </c>
      <c r="AW84">
        <v>0</v>
      </c>
      <c r="AX84">
        <v>0</v>
      </c>
    </row>
    <row r="85" spans="1:50" hidden="1" x14ac:dyDescent="0.3">
      <c r="A85" t="s">
        <v>393</v>
      </c>
      <c r="B85" t="s">
        <v>76</v>
      </c>
      <c r="D85">
        <v>2695</v>
      </c>
      <c r="F85">
        <v>5</v>
      </c>
      <c r="G85" t="s">
        <v>394</v>
      </c>
      <c r="H85" t="s">
        <v>94</v>
      </c>
      <c r="I85" t="s">
        <v>104</v>
      </c>
      <c r="J85" t="s">
        <v>395</v>
      </c>
      <c r="K85" t="s">
        <v>112</v>
      </c>
      <c r="L85" t="s">
        <v>82</v>
      </c>
      <c r="M85" t="s">
        <v>396</v>
      </c>
      <c r="N85" t="s">
        <v>100</v>
      </c>
      <c r="O85" t="s">
        <v>85</v>
      </c>
      <c r="P85" t="s">
        <v>86</v>
      </c>
      <c r="Q85" t="s">
        <v>87</v>
      </c>
      <c r="R85" t="s">
        <v>215</v>
      </c>
      <c r="T85" t="s">
        <v>89</v>
      </c>
      <c r="U85" t="s">
        <v>90</v>
      </c>
      <c r="V85">
        <v>1.046143</v>
      </c>
      <c r="W85">
        <v>1.961419547202214</v>
      </c>
      <c r="X85">
        <v>3.1384289999999999</v>
      </c>
      <c r="Y85">
        <v>0</v>
      </c>
      <c r="Z85">
        <v>1.046143</v>
      </c>
      <c r="AA85">
        <v>0.61252489565217394</v>
      </c>
      <c r="AB85">
        <v>6.7402744163474759</v>
      </c>
      <c r="AC85">
        <v>2.2968125281338532</v>
      </c>
      <c r="AP85">
        <v>1.961419547202214</v>
      </c>
      <c r="AQ85">
        <v>1.961419547202214</v>
      </c>
      <c r="AR85">
        <v>1.961419547202214</v>
      </c>
      <c r="AS85">
        <v>1.961419547202214</v>
      </c>
      <c r="AT85">
        <v>1.8749057702457637</v>
      </c>
      <c r="AU85" t="s">
        <v>397</v>
      </c>
      <c r="AV85">
        <v>150</v>
      </c>
      <c r="AW85">
        <v>1.2499371801638424E-2</v>
      </c>
      <c r="AX85">
        <v>5.2080715840160106E-4</v>
      </c>
    </row>
    <row r="86" spans="1:50" hidden="1" x14ac:dyDescent="0.3">
      <c r="A86" t="s">
        <v>398</v>
      </c>
      <c r="B86" t="s">
        <v>76</v>
      </c>
      <c r="D86">
        <v>2697</v>
      </c>
      <c r="F86">
        <v>5</v>
      </c>
      <c r="G86" t="s">
        <v>399</v>
      </c>
      <c r="H86" t="s">
        <v>94</v>
      </c>
      <c r="I86" t="s">
        <v>104</v>
      </c>
      <c r="J86" t="s">
        <v>395</v>
      </c>
      <c r="K86" t="s">
        <v>112</v>
      </c>
      <c r="L86" t="s">
        <v>82</v>
      </c>
      <c r="M86" t="s">
        <v>400</v>
      </c>
      <c r="N86" t="s">
        <v>100</v>
      </c>
      <c r="O86" t="s">
        <v>85</v>
      </c>
      <c r="P86" t="s">
        <v>86</v>
      </c>
      <c r="Q86" t="s">
        <v>87</v>
      </c>
      <c r="R86" t="s">
        <v>107</v>
      </c>
      <c r="T86" t="s">
        <v>89</v>
      </c>
      <c r="U86" t="s">
        <v>90</v>
      </c>
      <c r="V86">
        <v>1.046143</v>
      </c>
      <c r="W86">
        <v>1.5198869027974611</v>
      </c>
      <c r="X86">
        <v>0</v>
      </c>
      <c r="Y86">
        <v>2.0922860000000001</v>
      </c>
      <c r="Z86">
        <v>0</v>
      </c>
      <c r="AA86">
        <v>0.70416275171185849</v>
      </c>
      <c r="AB86">
        <v>0</v>
      </c>
      <c r="AC86">
        <v>0</v>
      </c>
      <c r="AP86">
        <v>1.5198869027974611</v>
      </c>
      <c r="AQ86">
        <v>1.5198869027974611</v>
      </c>
      <c r="AR86">
        <v>1.5198869027974611</v>
      </c>
      <c r="AS86">
        <v>1.5198869027974611</v>
      </c>
      <c r="AT86">
        <v>1.4528481314671713</v>
      </c>
      <c r="AU86" t="s">
        <v>401</v>
      </c>
      <c r="AV86">
        <v>150</v>
      </c>
      <c r="AW86">
        <v>9.6856542097811422E-3</v>
      </c>
      <c r="AX86">
        <v>4.0356892540754761E-4</v>
      </c>
    </row>
    <row r="87" spans="1:50" hidden="1" x14ac:dyDescent="0.3">
      <c r="A87" t="s">
        <v>402</v>
      </c>
      <c r="B87" t="s">
        <v>76</v>
      </c>
      <c r="D87">
        <v>2700</v>
      </c>
      <c r="F87">
        <v>5</v>
      </c>
      <c r="G87" t="s">
        <v>403</v>
      </c>
      <c r="H87" t="s">
        <v>94</v>
      </c>
      <c r="I87" t="s">
        <v>104</v>
      </c>
      <c r="J87" t="s">
        <v>395</v>
      </c>
      <c r="K87" t="s">
        <v>141</v>
      </c>
      <c r="L87" t="s">
        <v>82</v>
      </c>
      <c r="M87" t="s">
        <v>400</v>
      </c>
      <c r="N87" t="s">
        <v>84</v>
      </c>
      <c r="O87" t="s">
        <v>85</v>
      </c>
      <c r="P87" t="s">
        <v>86</v>
      </c>
      <c r="Q87" t="s">
        <v>87</v>
      </c>
      <c r="R87" t="s">
        <v>215</v>
      </c>
      <c r="T87" t="s">
        <v>89</v>
      </c>
      <c r="U87" t="s">
        <v>90</v>
      </c>
      <c r="V87">
        <v>1.5850649999999999</v>
      </c>
      <c r="W87">
        <v>2.8710411519176766</v>
      </c>
      <c r="X87">
        <v>3.1701299999999999</v>
      </c>
      <c r="Y87">
        <v>0</v>
      </c>
      <c r="Z87">
        <v>0</v>
      </c>
      <c r="AA87">
        <v>1.4885185024201524</v>
      </c>
      <c r="AB87">
        <v>1.4726993237804935</v>
      </c>
      <c r="AC87">
        <v>0.90820447840341378</v>
      </c>
      <c r="AP87">
        <v>2.8710411519176766</v>
      </c>
      <c r="AQ87">
        <v>2.8710411519176766</v>
      </c>
      <c r="AR87">
        <v>2.8710411519176766</v>
      </c>
      <c r="AS87">
        <v>2.8710411519176766</v>
      </c>
      <c r="AT87">
        <v>1.8113081494561274</v>
      </c>
      <c r="AU87" t="s">
        <v>404</v>
      </c>
      <c r="AV87">
        <v>80</v>
      </c>
      <c r="AW87">
        <v>2.2641351868201591E-2</v>
      </c>
      <c r="AX87">
        <v>9.4338966117506629E-4</v>
      </c>
    </row>
    <row r="88" spans="1:50" hidden="1" x14ac:dyDescent="0.3">
      <c r="A88" t="s">
        <v>405</v>
      </c>
      <c r="B88" t="s">
        <v>76</v>
      </c>
      <c r="D88">
        <v>2719</v>
      </c>
      <c r="F88">
        <v>5</v>
      </c>
      <c r="G88" t="s">
        <v>406</v>
      </c>
      <c r="H88" t="s">
        <v>94</v>
      </c>
      <c r="I88" t="s">
        <v>104</v>
      </c>
      <c r="J88" t="s">
        <v>395</v>
      </c>
      <c r="K88" t="s">
        <v>185</v>
      </c>
      <c r="L88" t="s">
        <v>175</v>
      </c>
      <c r="M88" t="s">
        <v>396</v>
      </c>
      <c r="N88" t="s">
        <v>100</v>
      </c>
      <c r="O88" t="s">
        <v>85</v>
      </c>
      <c r="P88" t="s">
        <v>86</v>
      </c>
      <c r="Q88" t="s">
        <v>176</v>
      </c>
      <c r="R88" t="s">
        <v>107</v>
      </c>
      <c r="T88" t="s">
        <v>89</v>
      </c>
      <c r="U88" t="s">
        <v>90</v>
      </c>
      <c r="V88">
        <v>0.36984899999999998</v>
      </c>
      <c r="W88">
        <v>0</v>
      </c>
      <c r="X88">
        <v>0</v>
      </c>
      <c r="Y88">
        <v>2.5889410000000002</v>
      </c>
      <c r="Z88">
        <v>0</v>
      </c>
      <c r="AA88">
        <v>0</v>
      </c>
      <c r="AB88">
        <v>0</v>
      </c>
      <c r="AC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 t="s">
        <v>407</v>
      </c>
    </row>
    <row r="89" spans="1:50" hidden="1" x14ac:dyDescent="0.3">
      <c r="A89" t="s">
        <v>408</v>
      </c>
      <c r="B89" t="s">
        <v>76</v>
      </c>
      <c r="D89">
        <v>271</v>
      </c>
      <c r="F89">
        <v>5</v>
      </c>
      <c r="G89" t="s">
        <v>409</v>
      </c>
      <c r="H89" t="s">
        <v>94</v>
      </c>
      <c r="I89" t="s">
        <v>95</v>
      </c>
      <c r="J89" t="s">
        <v>96</v>
      </c>
      <c r="K89" t="s">
        <v>97</v>
      </c>
      <c r="L89" t="s">
        <v>98</v>
      </c>
      <c r="M89" t="s">
        <v>410</v>
      </c>
      <c r="N89" t="s">
        <v>100</v>
      </c>
      <c r="O89" t="s">
        <v>85</v>
      </c>
      <c r="P89" t="s">
        <v>86</v>
      </c>
      <c r="Q89" t="s">
        <v>87</v>
      </c>
      <c r="R89" t="s">
        <v>155</v>
      </c>
      <c r="T89" t="s">
        <v>89</v>
      </c>
      <c r="U89" t="s">
        <v>90</v>
      </c>
      <c r="V89">
        <v>0.80310000000000004</v>
      </c>
      <c r="W89">
        <v>3950.1158758696433</v>
      </c>
      <c r="X89">
        <v>5863.6315519999998</v>
      </c>
      <c r="Y89">
        <v>3701.4864429999998</v>
      </c>
      <c r="Z89">
        <v>2666.2909500000001</v>
      </c>
      <c r="AA89">
        <v>3591.9843086884675</v>
      </c>
      <c r="AB89">
        <v>3285.4351820523316</v>
      </c>
      <c r="AC89">
        <v>6402.7101742839504</v>
      </c>
      <c r="AP89">
        <v>3167.7662184639171</v>
      </c>
      <c r="AQ89">
        <v>3167.7662184639171</v>
      </c>
      <c r="AR89">
        <v>3082.477605828296</v>
      </c>
      <c r="AS89">
        <v>3950.1158758696433</v>
      </c>
      <c r="AT89">
        <v>4918.5853266961067</v>
      </c>
      <c r="AU89" t="s">
        <v>411</v>
      </c>
      <c r="AV89">
        <v>50</v>
      </c>
      <c r="AW89">
        <v>98.371706533922136</v>
      </c>
      <c r="AX89">
        <v>4.0988211055800887</v>
      </c>
    </row>
    <row r="90" spans="1:50" hidden="1" x14ac:dyDescent="0.3">
      <c r="A90" t="s">
        <v>412</v>
      </c>
      <c r="B90" t="s">
        <v>76</v>
      </c>
      <c r="D90">
        <v>2720</v>
      </c>
      <c r="F90">
        <v>5</v>
      </c>
      <c r="G90" t="s">
        <v>413</v>
      </c>
      <c r="H90" t="s">
        <v>94</v>
      </c>
      <c r="I90" t="s">
        <v>104</v>
      </c>
      <c r="J90" t="s">
        <v>395</v>
      </c>
      <c r="K90" t="s">
        <v>185</v>
      </c>
      <c r="L90" t="s">
        <v>175</v>
      </c>
      <c r="M90" t="s">
        <v>400</v>
      </c>
      <c r="N90" t="s">
        <v>100</v>
      </c>
      <c r="O90" t="s">
        <v>85</v>
      </c>
      <c r="P90" t="s">
        <v>86</v>
      </c>
      <c r="Q90" t="s">
        <v>176</v>
      </c>
      <c r="R90" t="s">
        <v>107</v>
      </c>
      <c r="T90" t="s">
        <v>89</v>
      </c>
      <c r="U90" t="s">
        <v>90</v>
      </c>
      <c r="V90">
        <v>0.36984899999999998</v>
      </c>
      <c r="W90">
        <v>0</v>
      </c>
      <c r="X90">
        <v>0</v>
      </c>
      <c r="Y90">
        <v>7.7668239999999997</v>
      </c>
      <c r="Z90">
        <v>0</v>
      </c>
      <c r="AA90">
        <v>0</v>
      </c>
      <c r="AB90">
        <v>0</v>
      </c>
      <c r="AC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 t="s">
        <v>414</v>
      </c>
    </row>
    <row r="91" spans="1:50" hidden="1" x14ac:dyDescent="0.3">
      <c r="A91" t="s">
        <v>415</v>
      </c>
      <c r="B91" t="s">
        <v>76</v>
      </c>
      <c r="D91">
        <v>272</v>
      </c>
      <c r="F91">
        <v>5</v>
      </c>
      <c r="G91" t="s">
        <v>416</v>
      </c>
      <c r="H91" t="s">
        <v>94</v>
      </c>
      <c r="I91" t="s">
        <v>95</v>
      </c>
      <c r="J91" t="s">
        <v>96</v>
      </c>
      <c r="K91" t="s">
        <v>97</v>
      </c>
      <c r="L91" t="s">
        <v>98</v>
      </c>
      <c r="M91" t="s">
        <v>410</v>
      </c>
      <c r="N91" t="s">
        <v>100</v>
      </c>
      <c r="O91" t="s">
        <v>85</v>
      </c>
      <c r="P91" t="s">
        <v>86</v>
      </c>
      <c r="Q91" t="s">
        <v>87</v>
      </c>
      <c r="R91" t="s">
        <v>107</v>
      </c>
      <c r="T91" t="s">
        <v>89</v>
      </c>
      <c r="U91" t="s">
        <v>90</v>
      </c>
      <c r="V91">
        <v>0.80310000000000004</v>
      </c>
      <c r="W91">
        <v>0</v>
      </c>
      <c r="X91">
        <v>0</v>
      </c>
      <c r="Y91">
        <v>757.32299699999999</v>
      </c>
      <c r="Z91">
        <v>0</v>
      </c>
      <c r="AA91">
        <v>0</v>
      </c>
      <c r="AB91">
        <v>0</v>
      </c>
      <c r="AC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 t="s">
        <v>417</v>
      </c>
    </row>
    <row r="92" spans="1:50" hidden="1" x14ac:dyDescent="0.3">
      <c r="A92" t="s">
        <v>418</v>
      </c>
      <c r="B92" t="s">
        <v>76</v>
      </c>
      <c r="D92">
        <v>2732</v>
      </c>
      <c r="F92">
        <v>5</v>
      </c>
      <c r="G92" t="s">
        <v>419</v>
      </c>
      <c r="H92" t="s">
        <v>94</v>
      </c>
      <c r="I92" t="s">
        <v>104</v>
      </c>
      <c r="J92" t="s">
        <v>395</v>
      </c>
      <c r="K92" t="s">
        <v>112</v>
      </c>
      <c r="L92" t="s">
        <v>82</v>
      </c>
      <c r="M92" t="s">
        <v>400</v>
      </c>
      <c r="N92" t="s">
        <v>100</v>
      </c>
      <c r="O92" t="s">
        <v>85</v>
      </c>
      <c r="P92" t="s">
        <v>86</v>
      </c>
      <c r="Q92" t="s">
        <v>271</v>
      </c>
      <c r="R92" t="s">
        <v>107</v>
      </c>
      <c r="T92" t="s">
        <v>89</v>
      </c>
      <c r="U92" t="s">
        <v>90</v>
      </c>
      <c r="V92">
        <v>0.34871399999999997</v>
      </c>
      <c r="W92">
        <v>0</v>
      </c>
      <c r="X92">
        <v>0</v>
      </c>
      <c r="Y92">
        <v>0</v>
      </c>
      <c r="Z92">
        <v>0.34871400000000002</v>
      </c>
      <c r="AA92">
        <v>0</v>
      </c>
      <c r="AB92">
        <v>0</v>
      </c>
      <c r="AC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 t="s">
        <v>420</v>
      </c>
      <c r="AV92">
        <v>450</v>
      </c>
      <c r="AW92">
        <v>0</v>
      </c>
      <c r="AX92">
        <v>0</v>
      </c>
    </row>
    <row r="93" spans="1:50" hidden="1" x14ac:dyDescent="0.3">
      <c r="A93" t="s">
        <v>421</v>
      </c>
      <c r="B93" t="s">
        <v>76</v>
      </c>
      <c r="D93">
        <v>273</v>
      </c>
      <c r="F93">
        <v>5</v>
      </c>
      <c r="G93" t="s">
        <v>422</v>
      </c>
      <c r="H93" t="s">
        <v>94</v>
      </c>
      <c r="I93" t="s">
        <v>95</v>
      </c>
      <c r="J93" t="s">
        <v>96</v>
      </c>
      <c r="K93" t="s">
        <v>168</v>
      </c>
      <c r="L93" t="s">
        <v>82</v>
      </c>
      <c r="M93" t="s">
        <v>410</v>
      </c>
      <c r="N93" t="s">
        <v>100</v>
      </c>
      <c r="O93" t="s">
        <v>85</v>
      </c>
      <c r="P93" t="s">
        <v>86</v>
      </c>
      <c r="Q93" t="s">
        <v>87</v>
      </c>
      <c r="R93" t="s">
        <v>215</v>
      </c>
      <c r="T93" t="s">
        <v>89</v>
      </c>
      <c r="U93" t="s">
        <v>90</v>
      </c>
      <c r="V93">
        <v>0.31701299999999999</v>
      </c>
      <c r="W93">
        <v>199.13933933462317</v>
      </c>
      <c r="X93">
        <v>151.532228</v>
      </c>
      <c r="Y93">
        <v>186.086648</v>
      </c>
      <c r="Z93">
        <v>44.381824000000002</v>
      </c>
      <c r="AA93">
        <v>127.26888198040139</v>
      </c>
      <c r="AB93">
        <v>218.68579900716531</v>
      </c>
      <c r="AC93">
        <v>235.6375240628405</v>
      </c>
      <c r="AP93">
        <v>159.69832069105098</v>
      </c>
      <c r="AQ93">
        <v>159.69832069105098</v>
      </c>
      <c r="AR93">
        <v>155.39861949069441</v>
      </c>
      <c r="AS93">
        <v>199.13933933462317</v>
      </c>
      <c r="AT93">
        <v>628.17404754575739</v>
      </c>
      <c r="AU93" t="s">
        <v>423</v>
      </c>
      <c r="AV93">
        <v>423</v>
      </c>
      <c r="AW93">
        <v>1.485045029659001</v>
      </c>
      <c r="AX93">
        <v>6.187687623579171E-2</v>
      </c>
    </row>
    <row r="94" spans="1:50" hidden="1" x14ac:dyDescent="0.3">
      <c r="A94" t="s">
        <v>424</v>
      </c>
      <c r="B94" t="s">
        <v>76</v>
      </c>
      <c r="D94">
        <v>276</v>
      </c>
      <c r="F94">
        <v>5</v>
      </c>
      <c r="G94" t="s">
        <v>425</v>
      </c>
      <c r="H94" t="s">
        <v>94</v>
      </c>
      <c r="I94" t="s">
        <v>95</v>
      </c>
      <c r="J94" t="s">
        <v>96</v>
      </c>
      <c r="K94" t="s">
        <v>125</v>
      </c>
      <c r="L94" t="s">
        <v>82</v>
      </c>
      <c r="M94" t="s">
        <v>410</v>
      </c>
      <c r="N94" t="s">
        <v>100</v>
      </c>
      <c r="O94" t="s">
        <v>85</v>
      </c>
      <c r="P94" t="s">
        <v>86</v>
      </c>
      <c r="Q94" t="s">
        <v>87</v>
      </c>
      <c r="R94" t="s">
        <v>88</v>
      </c>
      <c r="T94" t="s">
        <v>89</v>
      </c>
      <c r="U94" t="s">
        <v>90</v>
      </c>
      <c r="V94">
        <v>0.52835500000000002</v>
      </c>
      <c r="W94">
        <v>82.315259666068698</v>
      </c>
      <c r="X94">
        <v>45.966884999999998</v>
      </c>
      <c r="Y94">
        <v>33.286365000000004</v>
      </c>
      <c r="Z94">
        <v>14.265585</v>
      </c>
      <c r="AA94">
        <v>107.51325242147377</v>
      </c>
      <c r="AB94">
        <v>96.761927179326378</v>
      </c>
      <c r="AC94">
        <v>48.39956171044944</v>
      </c>
      <c r="AP94">
        <v>66.012113828648353</v>
      </c>
      <c r="AQ94">
        <v>66.012113828648353</v>
      </c>
      <c r="AR94">
        <v>64.234810449133107</v>
      </c>
      <c r="AS94">
        <v>82.315259666068698</v>
      </c>
      <c r="AT94">
        <v>155.79536422683364</v>
      </c>
      <c r="AU94" t="s">
        <v>426</v>
      </c>
      <c r="AV94">
        <v>270</v>
      </c>
      <c r="AW94">
        <v>0.57701986750679124</v>
      </c>
      <c r="AX94">
        <v>2.4042494479449634E-2</v>
      </c>
    </row>
    <row r="95" spans="1:50" hidden="1" x14ac:dyDescent="0.3">
      <c r="A95" t="s">
        <v>427</v>
      </c>
      <c r="B95" t="s">
        <v>76</v>
      </c>
      <c r="D95">
        <v>2783</v>
      </c>
      <c r="F95">
        <v>5</v>
      </c>
      <c r="G95" t="s">
        <v>428</v>
      </c>
      <c r="H95" t="s">
        <v>94</v>
      </c>
      <c r="I95" t="s">
        <v>104</v>
      </c>
      <c r="J95" t="s">
        <v>210</v>
      </c>
      <c r="K95" t="s">
        <v>200</v>
      </c>
      <c r="L95" t="s">
        <v>145</v>
      </c>
      <c r="M95" t="s">
        <v>429</v>
      </c>
      <c r="N95" t="s">
        <v>84</v>
      </c>
      <c r="O95" t="s">
        <v>85</v>
      </c>
      <c r="P95" t="s">
        <v>86</v>
      </c>
      <c r="Q95" t="s">
        <v>87</v>
      </c>
      <c r="R95" t="s">
        <v>107</v>
      </c>
      <c r="T95" t="s">
        <v>89</v>
      </c>
      <c r="U95" t="s">
        <v>90</v>
      </c>
      <c r="V95">
        <v>3.522367</v>
      </c>
      <c r="W95">
        <v>0</v>
      </c>
      <c r="X95">
        <v>38.746037000000001</v>
      </c>
      <c r="Y95">
        <v>49.313138000000002</v>
      </c>
      <c r="Z95">
        <v>0</v>
      </c>
      <c r="AA95">
        <v>0</v>
      </c>
      <c r="AB95">
        <v>0</v>
      </c>
      <c r="AC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 t="s">
        <v>430</v>
      </c>
      <c r="AV95">
        <v>40</v>
      </c>
      <c r="AW95">
        <v>0</v>
      </c>
      <c r="AX95">
        <v>0</v>
      </c>
    </row>
    <row r="96" spans="1:50" hidden="1" x14ac:dyDescent="0.3">
      <c r="A96" t="s">
        <v>431</v>
      </c>
      <c r="B96" t="s">
        <v>76</v>
      </c>
      <c r="D96">
        <v>285</v>
      </c>
      <c r="F96">
        <v>5</v>
      </c>
      <c r="G96" t="s">
        <v>432</v>
      </c>
      <c r="H96" t="s">
        <v>94</v>
      </c>
      <c r="I96" t="s">
        <v>95</v>
      </c>
      <c r="J96" t="s">
        <v>96</v>
      </c>
      <c r="K96" t="s">
        <v>81</v>
      </c>
      <c r="L96" t="s">
        <v>82</v>
      </c>
      <c r="M96" t="s">
        <v>410</v>
      </c>
      <c r="N96" t="s">
        <v>84</v>
      </c>
      <c r="O96" t="s">
        <v>85</v>
      </c>
      <c r="P96" t="s">
        <v>86</v>
      </c>
      <c r="Q96" t="s">
        <v>87</v>
      </c>
      <c r="R96" t="s">
        <v>107</v>
      </c>
      <c r="T96" t="s">
        <v>89</v>
      </c>
      <c r="U96" t="s">
        <v>90</v>
      </c>
      <c r="V96">
        <v>2.1134200000000001</v>
      </c>
      <c r="W96">
        <v>93.264954954553204</v>
      </c>
      <c r="X96">
        <v>25.361039999999999</v>
      </c>
      <c r="Y96">
        <v>0</v>
      </c>
      <c r="Z96">
        <v>92.990486000000004</v>
      </c>
      <c r="AA96">
        <v>86.047078755863623</v>
      </c>
      <c r="AB96">
        <v>46.593638094435263</v>
      </c>
      <c r="AC96">
        <v>155.96279074344523</v>
      </c>
      <c r="AP96">
        <v>74.793141000338181</v>
      </c>
      <c r="AQ96">
        <v>74.793141000338181</v>
      </c>
      <c r="AR96">
        <v>72.779418146234221</v>
      </c>
      <c r="AS96">
        <v>93.264954954553204</v>
      </c>
      <c r="AT96">
        <v>44.12987241274957</v>
      </c>
      <c r="AU96" t="s">
        <v>433</v>
      </c>
      <c r="AV96">
        <v>80</v>
      </c>
      <c r="AW96">
        <v>0.55162340515936958</v>
      </c>
      <c r="AX96">
        <v>2.2984308548307065E-2</v>
      </c>
    </row>
    <row r="97" spans="1:50" hidden="1" x14ac:dyDescent="0.3">
      <c r="A97" t="s">
        <v>434</v>
      </c>
      <c r="B97" t="s">
        <v>76</v>
      </c>
      <c r="D97">
        <v>2860</v>
      </c>
      <c r="F97">
        <v>5</v>
      </c>
      <c r="G97" t="s">
        <v>435</v>
      </c>
      <c r="H97" t="s">
        <v>78</v>
      </c>
      <c r="I97" t="s">
        <v>79</v>
      </c>
      <c r="J97" t="s">
        <v>436</v>
      </c>
      <c r="K97" t="s">
        <v>387</v>
      </c>
      <c r="L97" t="s">
        <v>388</v>
      </c>
      <c r="M97" t="s">
        <v>113</v>
      </c>
      <c r="N97" t="s">
        <v>100</v>
      </c>
      <c r="O97" t="s">
        <v>85</v>
      </c>
      <c r="P97" t="s">
        <v>86</v>
      </c>
      <c r="Q97" t="s">
        <v>87</v>
      </c>
      <c r="R97" t="s">
        <v>88</v>
      </c>
      <c r="T97" t="s">
        <v>89</v>
      </c>
      <c r="U97" t="s">
        <v>90</v>
      </c>
      <c r="V97">
        <v>0.211342</v>
      </c>
      <c r="W97">
        <v>277.31217532508674</v>
      </c>
      <c r="X97">
        <v>97.851346000000007</v>
      </c>
      <c r="Y97">
        <v>79.041909000000004</v>
      </c>
      <c r="Z97">
        <v>64.670652000000004</v>
      </c>
      <c r="AA97">
        <v>256.27896729309919</v>
      </c>
      <c r="AB97">
        <v>106.8513900906259</v>
      </c>
      <c r="AC97">
        <v>83.071554696034056</v>
      </c>
      <c r="AP97">
        <v>277.31217532508674</v>
      </c>
      <c r="AQ97">
        <v>277.31217532508674</v>
      </c>
      <c r="AR97">
        <v>277.31217532508674</v>
      </c>
      <c r="AS97">
        <v>277.31217532508674</v>
      </c>
      <c r="AT97">
        <v>1312.1489118352563</v>
      </c>
      <c r="AU97" t="s">
        <v>437</v>
      </c>
      <c r="AV97">
        <v>672</v>
      </c>
      <c r="AW97">
        <v>1.9526025473738933</v>
      </c>
      <c r="AX97">
        <v>8.135843947391222E-2</v>
      </c>
    </row>
    <row r="98" spans="1:50" hidden="1" x14ac:dyDescent="0.3">
      <c r="A98" t="s">
        <v>438</v>
      </c>
      <c r="B98" t="s">
        <v>76</v>
      </c>
      <c r="D98">
        <v>2861</v>
      </c>
      <c r="F98">
        <v>5</v>
      </c>
      <c r="G98" t="s">
        <v>439</v>
      </c>
      <c r="H98" t="s">
        <v>78</v>
      </c>
      <c r="I98" t="s">
        <v>79</v>
      </c>
      <c r="J98" t="s">
        <v>436</v>
      </c>
      <c r="K98" t="s">
        <v>137</v>
      </c>
      <c r="L98" t="s">
        <v>388</v>
      </c>
      <c r="M98" t="s">
        <v>113</v>
      </c>
      <c r="N98" t="s">
        <v>84</v>
      </c>
      <c r="O98" t="s">
        <v>85</v>
      </c>
      <c r="P98" t="s">
        <v>86</v>
      </c>
      <c r="Q98" t="s">
        <v>87</v>
      </c>
      <c r="R98" t="s">
        <v>88</v>
      </c>
      <c r="T98" t="s">
        <v>89</v>
      </c>
      <c r="U98" t="s">
        <v>90</v>
      </c>
      <c r="V98">
        <v>1.05671</v>
      </c>
      <c r="W98">
        <v>716.7058574365293</v>
      </c>
      <c r="X98">
        <v>625.57232299999998</v>
      </c>
      <c r="Y98">
        <v>661.50046399999997</v>
      </c>
      <c r="Z98">
        <v>751.32083399999999</v>
      </c>
      <c r="AA98">
        <v>843.43163329841718</v>
      </c>
      <c r="AB98">
        <v>579.77960182046468</v>
      </c>
      <c r="AC98">
        <v>610.63572053595033</v>
      </c>
      <c r="AP98">
        <v>716.7058574365293</v>
      </c>
      <c r="AQ98">
        <v>716.7058574365293</v>
      </c>
      <c r="AR98">
        <v>716.7058574365293</v>
      </c>
      <c r="AS98">
        <v>716.7058574365293</v>
      </c>
      <c r="AT98">
        <v>678.24271317251589</v>
      </c>
      <c r="AU98" t="s">
        <v>440</v>
      </c>
      <c r="AV98">
        <v>148</v>
      </c>
      <c r="AW98">
        <v>4.5827210349494321</v>
      </c>
      <c r="AX98">
        <v>0.19094670978955966</v>
      </c>
    </row>
    <row r="99" spans="1:50" hidden="1" x14ac:dyDescent="0.3">
      <c r="A99" t="s">
        <v>441</v>
      </c>
      <c r="B99" t="s">
        <v>76</v>
      </c>
      <c r="D99">
        <v>2862</v>
      </c>
      <c r="F99">
        <v>5</v>
      </c>
      <c r="G99" t="s">
        <v>442</v>
      </c>
      <c r="H99" t="s">
        <v>78</v>
      </c>
      <c r="I99" t="s">
        <v>79</v>
      </c>
      <c r="J99" t="s">
        <v>436</v>
      </c>
      <c r="K99" t="s">
        <v>387</v>
      </c>
      <c r="L99" t="s">
        <v>388</v>
      </c>
      <c r="M99" t="s">
        <v>129</v>
      </c>
      <c r="N99" t="s">
        <v>100</v>
      </c>
      <c r="O99" t="s">
        <v>85</v>
      </c>
      <c r="P99" t="s">
        <v>86</v>
      </c>
      <c r="Q99" t="s">
        <v>87</v>
      </c>
      <c r="R99" t="s">
        <v>107</v>
      </c>
      <c r="T99" t="s">
        <v>89</v>
      </c>
      <c r="U99" t="s">
        <v>90</v>
      </c>
      <c r="V99">
        <v>0.211342</v>
      </c>
      <c r="W99">
        <v>104.39875305138692</v>
      </c>
      <c r="X99">
        <v>27.897144000000001</v>
      </c>
      <c r="Y99">
        <v>20.922858000000002</v>
      </c>
      <c r="Z99">
        <v>18.175412000000001</v>
      </c>
      <c r="AA99">
        <v>99.876668730118226</v>
      </c>
      <c r="AB99">
        <v>32.600382767234343</v>
      </c>
      <c r="AC99">
        <v>34.281516401294112</v>
      </c>
      <c r="AP99">
        <v>104.39875305138692</v>
      </c>
      <c r="AQ99">
        <v>104.39875305138692</v>
      </c>
      <c r="AR99">
        <v>104.39875305138692</v>
      </c>
      <c r="AS99">
        <v>104.39875305138692</v>
      </c>
      <c r="AT99">
        <v>493.98015089942805</v>
      </c>
      <c r="AU99" t="s">
        <v>443</v>
      </c>
      <c r="AV99">
        <v>672</v>
      </c>
      <c r="AW99">
        <v>0.73508951026700609</v>
      </c>
      <c r="AX99">
        <v>3.0628729594458587E-2</v>
      </c>
    </row>
    <row r="100" spans="1:50" hidden="1" x14ac:dyDescent="0.3">
      <c r="A100" t="s">
        <v>444</v>
      </c>
      <c r="B100" t="s">
        <v>76</v>
      </c>
      <c r="D100">
        <v>2864</v>
      </c>
      <c r="F100">
        <v>5</v>
      </c>
      <c r="G100" t="s">
        <v>445</v>
      </c>
      <c r="H100" t="s">
        <v>78</v>
      </c>
      <c r="I100" t="s">
        <v>79</v>
      </c>
      <c r="J100" t="s">
        <v>436</v>
      </c>
      <c r="K100" t="s">
        <v>137</v>
      </c>
      <c r="L100" t="s">
        <v>388</v>
      </c>
      <c r="M100" t="s">
        <v>129</v>
      </c>
      <c r="N100" t="s">
        <v>84</v>
      </c>
      <c r="O100" t="s">
        <v>85</v>
      </c>
      <c r="P100" t="s">
        <v>86</v>
      </c>
      <c r="Q100" t="s">
        <v>87</v>
      </c>
      <c r="R100" t="s">
        <v>107</v>
      </c>
      <c r="T100" t="s">
        <v>89</v>
      </c>
      <c r="U100" t="s">
        <v>90</v>
      </c>
      <c r="V100">
        <v>1.05671</v>
      </c>
      <c r="W100">
        <v>403.50911882090827</v>
      </c>
      <c r="X100">
        <v>197.604772</v>
      </c>
      <c r="Y100">
        <v>238.816462</v>
      </c>
      <c r="Z100">
        <v>288.48183899999998</v>
      </c>
      <c r="AA100">
        <v>392.79819263015332</v>
      </c>
      <c r="AB100">
        <v>173.13789026010093</v>
      </c>
      <c r="AC100">
        <v>302.48875289818881</v>
      </c>
      <c r="AP100">
        <v>403.50911882090827</v>
      </c>
      <c r="AQ100">
        <v>403.50911882090827</v>
      </c>
      <c r="AR100">
        <v>403.50911882090827</v>
      </c>
      <c r="AS100">
        <v>403.50911882090827</v>
      </c>
      <c r="AT100">
        <v>381.85416890245028</v>
      </c>
      <c r="AU100" t="s">
        <v>446</v>
      </c>
      <c r="AV100">
        <v>148</v>
      </c>
      <c r="AW100">
        <v>2.5800957358273666</v>
      </c>
      <c r="AX100">
        <v>0.10750398899280694</v>
      </c>
    </row>
    <row r="101" spans="1:50" hidden="1" x14ac:dyDescent="0.3">
      <c r="A101" t="s">
        <v>447</v>
      </c>
      <c r="B101" t="s">
        <v>76</v>
      </c>
      <c r="D101">
        <v>286</v>
      </c>
      <c r="F101">
        <v>5</v>
      </c>
      <c r="G101" t="s">
        <v>448</v>
      </c>
      <c r="H101" t="s">
        <v>94</v>
      </c>
      <c r="I101" t="s">
        <v>95</v>
      </c>
      <c r="J101" t="s">
        <v>96</v>
      </c>
      <c r="K101" t="s">
        <v>81</v>
      </c>
      <c r="L101" t="s">
        <v>145</v>
      </c>
      <c r="M101" t="s">
        <v>410</v>
      </c>
      <c r="N101" t="s">
        <v>84</v>
      </c>
      <c r="O101" t="s">
        <v>85</v>
      </c>
      <c r="P101" t="s">
        <v>86</v>
      </c>
      <c r="Q101" t="s">
        <v>87</v>
      </c>
      <c r="R101" t="s">
        <v>107</v>
      </c>
      <c r="T101" t="s">
        <v>89</v>
      </c>
      <c r="U101" t="s">
        <v>90</v>
      </c>
      <c r="V101">
        <v>2.1134200000000001</v>
      </c>
      <c r="W101">
        <v>0</v>
      </c>
      <c r="X101">
        <v>31.701301000000001</v>
      </c>
      <c r="Y101">
        <v>10.5671</v>
      </c>
      <c r="Z101">
        <v>0</v>
      </c>
      <c r="AA101">
        <v>0</v>
      </c>
      <c r="AB101">
        <v>0</v>
      </c>
      <c r="AC101">
        <v>30.167420616814656</v>
      </c>
      <c r="AP101">
        <v>0</v>
      </c>
      <c r="AQ101">
        <v>0</v>
      </c>
      <c r="AR101">
        <v>0</v>
      </c>
      <c r="AS101">
        <v>0</v>
      </c>
      <c r="AT101">
        <v>0</v>
      </c>
      <c r="AU101" t="s">
        <v>449</v>
      </c>
      <c r="AV101">
        <v>60</v>
      </c>
      <c r="AW101">
        <v>0</v>
      </c>
      <c r="AX101">
        <v>0</v>
      </c>
    </row>
    <row r="102" spans="1:50" hidden="1" x14ac:dyDescent="0.3">
      <c r="A102" t="s">
        <v>450</v>
      </c>
      <c r="B102" t="s">
        <v>76</v>
      </c>
      <c r="D102">
        <v>288</v>
      </c>
      <c r="F102">
        <v>5</v>
      </c>
      <c r="G102" t="s">
        <v>451</v>
      </c>
      <c r="H102" t="s">
        <v>94</v>
      </c>
      <c r="I102" t="s">
        <v>95</v>
      </c>
      <c r="J102" t="s">
        <v>96</v>
      </c>
      <c r="K102" t="s">
        <v>81</v>
      </c>
      <c r="L102" t="s">
        <v>145</v>
      </c>
      <c r="M102" t="s">
        <v>410</v>
      </c>
      <c r="N102" t="s">
        <v>84</v>
      </c>
      <c r="O102" t="s">
        <v>85</v>
      </c>
      <c r="P102" t="s">
        <v>86</v>
      </c>
      <c r="Q102" t="s">
        <v>87</v>
      </c>
      <c r="R102" t="s">
        <v>107</v>
      </c>
      <c r="T102" t="s">
        <v>89</v>
      </c>
      <c r="U102" t="s">
        <v>90</v>
      </c>
      <c r="V102">
        <v>2.1134200000000001</v>
      </c>
      <c r="W102">
        <v>0</v>
      </c>
      <c r="X102">
        <v>0</v>
      </c>
      <c r="Y102">
        <v>0</v>
      </c>
      <c r="Z102">
        <v>21.1342</v>
      </c>
      <c r="AA102">
        <v>0</v>
      </c>
      <c r="AB102">
        <v>0</v>
      </c>
      <c r="AC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 t="s">
        <v>452</v>
      </c>
      <c r="AV102">
        <v>60</v>
      </c>
      <c r="AW102">
        <v>0</v>
      </c>
      <c r="AX102">
        <v>0</v>
      </c>
    </row>
    <row r="103" spans="1:50" hidden="1" x14ac:dyDescent="0.3">
      <c r="A103" t="s">
        <v>453</v>
      </c>
      <c r="B103" t="s">
        <v>76</v>
      </c>
      <c r="D103">
        <v>2901</v>
      </c>
      <c r="F103">
        <v>5</v>
      </c>
      <c r="G103" t="s">
        <v>454</v>
      </c>
      <c r="H103" t="s">
        <v>94</v>
      </c>
      <c r="I103" t="s">
        <v>104</v>
      </c>
      <c r="J103" t="s">
        <v>210</v>
      </c>
      <c r="K103" t="s">
        <v>97</v>
      </c>
      <c r="L103" t="s">
        <v>98</v>
      </c>
      <c r="M103" t="s">
        <v>455</v>
      </c>
      <c r="N103" t="s">
        <v>100</v>
      </c>
      <c r="O103" t="s">
        <v>85</v>
      </c>
      <c r="P103" t="s">
        <v>86</v>
      </c>
      <c r="Q103" t="s">
        <v>87</v>
      </c>
      <c r="R103" t="s">
        <v>155</v>
      </c>
      <c r="T103" t="s">
        <v>89</v>
      </c>
      <c r="U103" t="s">
        <v>90</v>
      </c>
      <c r="V103">
        <v>0.80310000000000004</v>
      </c>
      <c r="W103">
        <v>2316.5365245882763</v>
      </c>
      <c r="X103">
        <v>1859.1762880000001</v>
      </c>
      <c r="Y103">
        <v>2267.9875569999999</v>
      </c>
      <c r="Z103">
        <v>1986.8691799999999</v>
      </c>
      <c r="AA103">
        <v>2401.1008836593637</v>
      </c>
      <c r="AB103">
        <v>2033.5780583129074</v>
      </c>
      <c r="AC103">
        <v>1935.2283980606499</v>
      </c>
      <c r="AP103">
        <v>2193.027384010778</v>
      </c>
      <c r="AQ103">
        <v>2193.027384010778</v>
      </c>
      <c r="AR103">
        <v>2193.027384010778</v>
      </c>
      <c r="AS103">
        <v>2316.5365245882763</v>
      </c>
      <c r="AT103">
        <v>2884.4932444132437</v>
      </c>
      <c r="AU103" t="s">
        <v>456</v>
      </c>
      <c r="AV103">
        <v>50</v>
      </c>
      <c r="AW103">
        <v>57.689864888264871</v>
      </c>
      <c r="AX103">
        <v>2.4037443703443695</v>
      </c>
    </row>
    <row r="104" spans="1:50" hidden="1" x14ac:dyDescent="0.3">
      <c r="A104" t="s">
        <v>457</v>
      </c>
      <c r="B104" t="s">
        <v>76</v>
      </c>
      <c r="D104">
        <v>2916</v>
      </c>
      <c r="F104">
        <v>5</v>
      </c>
      <c r="G104" t="s">
        <v>458</v>
      </c>
      <c r="H104" t="s">
        <v>94</v>
      </c>
      <c r="I104" t="s">
        <v>104</v>
      </c>
      <c r="J104" t="s">
        <v>210</v>
      </c>
      <c r="K104" t="s">
        <v>168</v>
      </c>
      <c r="L104" t="s">
        <v>82</v>
      </c>
      <c r="M104" t="s">
        <v>455</v>
      </c>
      <c r="N104" t="s">
        <v>100</v>
      </c>
      <c r="O104" t="s">
        <v>85</v>
      </c>
      <c r="P104" t="s">
        <v>86</v>
      </c>
      <c r="Q104" t="s">
        <v>87</v>
      </c>
      <c r="R104" t="s">
        <v>215</v>
      </c>
      <c r="T104" t="s">
        <v>89</v>
      </c>
      <c r="U104" t="s">
        <v>90</v>
      </c>
      <c r="V104">
        <v>0.31701299999999999</v>
      </c>
      <c r="W104">
        <v>56.194337104149987</v>
      </c>
      <c r="X104">
        <v>45.015846000000003</v>
      </c>
      <c r="Y104">
        <v>60.602319000000001</v>
      </c>
      <c r="Z104">
        <v>24.092987999999998</v>
      </c>
      <c r="AA104">
        <v>86.564686574240696</v>
      </c>
      <c r="AB104">
        <v>47.629767791009201</v>
      </c>
      <c r="AC104">
        <v>63.395703015547227</v>
      </c>
      <c r="AP104">
        <v>53.198263350342309</v>
      </c>
      <c r="AQ104">
        <v>53.198263350342309</v>
      </c>
      <c r="AR104">
        <v>53.198263350342309</v>
      </c>
      <c r="AS104">
        <v>56.194337104149987</v>
      </c>
      <c r="AT104">
        <v>177.26193280449064</v>
      </c>
      <c r="AU104" t="s">
        <v>459</v>
      </c>
      <c r="AV104">
        <v>423</v>
      </c>
      <c r="AW104">
        <v>0.41905894280021427</v>
      </c>
      <c r="AX104">
        <v>1.746078928334226E-2</v>
      </c>
    </row>
    <row r="105" spans="1:50" hidden="1" x14ac:dyDescent="0.3">
      <c r="A105" t="s">
        <v>460</v>
      </c>
      <c r="B105" t="s">
        <v>76</v>
      </c>
      <c r="D105">
        <v>2917</v>
      </c>
      <c r="F105">
        <v>5</v>
      </c>
      <c r="G105" t="s">
        <v>461</v>
      </c>
      <c r="H105" t="s">
        <v>94</v>
      </c>
      <c r="I105" t="s">
        <v>104</v>
      </c>
      <c r="J105" t="s">
        <v>210</v>
      </c>
      <c r="K105" t="s">
        <v>125</v>
      </c>
      <c r="L105" t="s">
        <v>82</v>
      </c>
      <c r="M105" t="s">
        <v>455</v>
      </c>
      <c r="N105" t="s">
        <v>100</v>
      </c>
      <c r="O105" t="s">
        <v>85</v>
      </c>
      <c r="P105" t="s">
        <v>86</v>
      </c>
      <c r="Q105" t="s">
        <v>87</v>
      </c>
      <c r="R105" t="s">
        <v>215</v>
      </c>
      <c r="T105" t="s">
        <v>89</v>
      </c>
      <c r="U105" t="s">
        <v>90</v>
      </c>
      <c r="V105">
        <v>0.52835500000000002</v>
      </c>
      <c r="W105">
        <v>75.415868810073519</v>
      </c>
      <c r="X105">
        <v>61.289180000000002</v>
      </c>
      <c r="Y105">
        <v>129.44698299999999</v>
      </c>
      <c r="Z105">
        <v>47.551949999999998</v>
      </c>
      <c r="AA105">
        <v>71.896555901177436</v>
      </c>
      <c r="AB105">
        <v>64.706900311059684</v>
      </c>
      <c r="AC105">
        <v>90.739846463217418</v>
      </c>
      <c r="AP105">
        <v>71.394974235880241</v>
      </c>
      <c r="AQ105">
        <v>71.394974235880241</v>
      </c>
      <c r="AR105">
        <v>71.394974235880241</v>
      </c>
      <c r="AS105">
        <v>75.415868810073519</v>
      </c>
      <c r="AT105">
        <v>142.73711578403444</v>
      </c>
      <c r="AU105" t="s">
        <v>462</v>
      </c>
      <c r="AV105">
        <v>270</v>
      </c>
      <c r="AW105">
        <v>0.5286559843853128</v>
      </c>
      <c r="AX105">
        <v>2.2027332682721366E-2</v>
      </c>
    </row>
    <row r="106" spans="1:50" hidden="1" x14ac:dyDescent="0.3">
      <c r="A106" t="s">
        <v>463</v>
      </c>
      <c r="B106" t="s">
        <v>76</v>
      </c>
      <c r="D106">
        <v>2920</v>
      </c>
      <c r="F106">
        <v>5</v>
      </c>
      <c r="G106" t="s">
        <v>464</v>
      </c>
      <c r="H106" t="s">
        <v>94</v>
      </c>
      <c r="I106" t="s">
        <v>104</v>
      </c>
      <c r="J106" t="s">
        <v>210</v>
      </c>
      <c r="K106" t="s">
        <v>133</v>
      </c>
      <c r="L106" t="s">
        <v>98</v>
      </c>
      <c r="M106" t="s">
        <v>455</v>
      </c>
      <c r="N106" t="s">
        <v>100</v>
      </c>
      <c r="O106" t="s">
        <v>85</v>
      </c>
      <c r="P106" t="s">
        <v>86</v>
      </c>
      <c r="Q106" t="s">
        <v>87</v>
      </c>
      <c r="R106" t="s">
        <v>107</v>
      </c>
      <c r="T106" t="s">
        <v>89</v>
      </c>
      <c r="U106" t="s">
        <v>90</v>
      </c>
      <c r="V106">
        <v>1.268052</v>
      </c>
      <c r="W106">
        <v>1419.1300173518437</v>
      </c>
      <c r="X106">
        <v>1174.216152</v>
      </c>
      <c r="Y106">
        <v>0</v>
      </c>
      <c r="Z106">
        <v>38.041561000000002</v>
      </c>
      <c r="AA106">
        <v>1223.888121871076</v>
      </c>
      <c r="AB106">
        <v>1223.888121871076</v>
      </c>
      <c r="AC106">
        <v>681.76061186317327</v>
      </c>
      <c r="AP106">
        <v>1343.467265243064</v>
      </c>
      <c r="AQ106">
        <v>1343.467265243064</v>
      </c>
      <c r="AR106">
        <v>1343.467265243064</v>
      </c>
      <c r="AS106">
        <v>1419.1300173518437</v>
      </c>
      <c r="AT106">
        <v>1119.1418154396222</v>
      </c>
      <c r="AU106" t="s">
        <v>465</v>
      </c>
      <c r="AV106">
        <v>40</v>
      </c>
      <c r="AW106">
        <v>27.978545385990554</v>
      </c>
      <c r="AX106">
        <v>1.165772724416273</v>
      </c>
    </row>
    <row r="107" spans="1:50" hidden="1" x14ac:dyDescent="0.3">
      <c r="A107" t="s">
        <v>466</v>
      </c>
      <c r="B107" t="s">
        <v>76</v>
      </c>
      <c r="D107">
        <v>2921</v>
      </c>
      <c r="F107">
        <v>5</v>
      </c>
      <c r="G107" t="s">
        <v>467</v>
      </c>
      <c r="H107" t="s">
        <v>94</v>
      </c>
      <c r="I107" t="s">
        <v>104</v>
      </c>
      <c r="J107" t="s">
        <v>210</v>
      </c>
      <c r="K107" t="s">
        <v>133</v>
      </c>
      <c r="L107" t="s">
        <v>98</v>
      </c>
      <c r="M107" t="s">
        <v>455</v>
      </c>
      <c r="N107" t="s">
        <v>100</v>
      </c>
      <c r="O107" t="s">
        <v>85</v>
      </c>
      <c r="P107" t="s">
        <v>86</v>
      </c>
      <c r="Q107" t="s">
        <v>87</v>
      </c>
      <c r="R107" t="s">
        <v>107</v>
      </c>
      <c r="T107" t="s">
        <v>89</v>
      </c>
      <c r="U107" t="s">
        <v>90</v>
      </c>
      <c r="V107">
        <v>1.268052</v>
      </c>
      <c r="W107">
        <v>0</v>
      </c>
      <c r="X107">
        <v>1.268052</v>
      </c>
      <c r="Y107">
        <v>0</v>
      </c>
      <c r="Z107">
        <v>0</v>
      </c>
      <c r="AA107">
        <v>0</v>
      </c>
      <c r="AB107">
        <v>0</v>
      </c>
      <c r="AC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 t="s">
        <v>468</v>
      </c>
      <c r="AV107">
        <v>40</v>
      </c>
      <c r="AW107">
        <v>0</v>
      </c>
      <c r="AX107">
        <v>0</v>
      </c>
    </row>
    <row r="108" spans="1:50" hidden="1" x14ac:dyDescent="0.3">
      <c r="A108" t="s">
        <v>469</v>
      </c>
      <c r="B108" t="s">
        <v>76</v>
      </c>
      <c r="D108">
        <v>2930</v>
      </c>
      <c r="F108">
        <v>5</v>
      </c>
      <c r="G108" t="s">
        <v>470</v>
      </c>
      <c r="H108" t="s">
        <v>94</v>
      </c>
      <c r="I108" t="s">
        <v>104</v>
      </c>
      <c r="J108" t="s">
        <v>210</v>
      </c>
      <c r="K108" t="s">
        <v>137</v>
      </c>
      <c r="L108" t="s">
        <v>82</v>
      </c>
      <c r="M108" t="s">
        <v>455</v>
      </c>
      <c r="N108" t="s">
        <v>100</v>
      </c>
      <c r="O108" t="s">
        <v>85</v>
      </c>
      <c r="P108" t="s">
        <v>86</v>
      </c>
      <c r="Q108" t="s">
        <v>87</v>
      </c>
      <c r="R108" t="s">
        <v>107</v>
      </c>
      <c r="T108" t="s">
        <v>89</v>
      </c>
      <c r="U108" t="s">
        <v>90</v>
      </c>
      <c r="V108">
        <v>1.0567101091933779</v>
      </c>
      <c r="W108">
        <v>0.97308415279171101</v>
      </c>
      <c r="X108">
        <v>0</v>
      </c>
      <c r="Y108">
        <v>0</v>
      </c>
      <c r="Z108">
        <v>0</v>
      </c>
      <c r="AA108">
        <v>6.4153937489890795</v>
      </c>
      <c r="AB108">
        <v>0</v>
      </c>
      <c r="AC108">
        <v>0</v>
      </c>
      <c r="AP108">
        <v>0.92120291278309596</v>
      </c>
      <c r="AQ108">
        <v>0.92120291278309596</v>
      </c>
      <c r="AR108">
        <v>0.92120291278309596</v>
      </c>
      <c r="AS108">
        <v>0.97308415279171101</v>
      </c>
      <c r="AT108">
        <v>0.92086196992522251</v>
      </c>
      <c r="AU108" t="s">
        <v>471</v>
      </c>
      <c r="AV108">
        <v>150</v>
      </c>
      <c r="AW108">
        <v>6.1390797995014837E-3</v>
      </c>
      <c r="AX108">
        <v>2.5579499164589517E-4</v>
      </c>
    </row>
    <row r="109" spans="1:50" hidden="1" x14ac:dyDescent="0.3">
      <c r="A109" t="s">
        <v>472</v>
      </c>
      <c r="B109" t="s">
        <v>76</v>
      </c>
      <c r="D109">
        <v>2932</v>
      </c>
      <c r="F109">
        <v>5</v>
      </c>
      <c r="G109" t="s">
        <v>473</v>
      </c>
      <c r="H109" t="s">
        <v>94</v>
      </c>
      <c r="I109" t="s">
        <v>104</v>
      </c>
      <c r="J109" t="s">
        <v>210</v>
      </c>
      <c r="K109" t="s">
        <v>141</v>
      </c>
      <c r="L109" t="s">
        <v>98</v>
      </c>
      <c r="M109" t="s">
        <v>455</v>
      </c>
      <c r="N109" t="s">
        <v>84</v>
      </c>
      <c r="O109" t="s">
        <v>85</v>
      </c>
      <c r="P109" t="s">
        <v>86</v>
      </c>
      <c r="Q109" t="s">
        <v>87</v>
      </c>
      <c r="R109" t="s">
        <v>107</v>
      </c>
      <c r="T109" t="s">
        <v>89</v>
      </c>
      <c r="U109" t="s">
        <v>90</v>
      </c>
      <c r="V109">
        <v>1.5850649999999999</v>
      </c>
      <c r="W109">
        <v>0</v>
      </c>
      <c r="X109">
        <v>0</v>
      </c>
      <c r="Y109">
        <v>0</v>
      </c>
      <c r="Z109">
        <v>6.3402609999999999</v>
      </c>
      <c r="AA109">
        <v>0</v>
      </c>
      <c r="AB109">
        <v>0</v>
      </c>
      <c r="AC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 t="s">
        <v>474</v>
      </c>
      <c r="AV109">
        <v>60</v>
      </c>
      <c r="AW109">
        <v>0</v>
      </c>
      <c r="AX109">
        <v>0</v>
      </c>
    </row>
    <row r="110" spans="1:50" hidden="1" x14ac:dyDescent="0.3">
      <c r="A110" t="s">
        <v>475</v>
      </c>
      <c r="B110" t="s">
        <v>76</v>
      </c>
      <c r="D110">
        <v>2935</v>
      </c>
      <c r="F110">
        <v>5</v>
      </c>
      <c r="G110" t="s">
        <v>476</v>
      </c>
      <c r="H110" t="s">
        <v>94</v>
      </c>
      <c r="I110" t="s">
        <v>104</v>
      </c>
      <c r="J110" t="s">
        <v>210</v>
      </c>
      <c r="K110" t="s">
        <v>81</v>
      </c>
      <c r="L110" t="s">
        <v>145</v>
      </c>
      <c r="M110" t="s">
        <v>455</v>
      </c>
      <c r="N110" t="s">
        <v>84</v>
      </c>
      <c r="O110" t="s">
        <v>85</v>
      </c>
      <c r="P110" t="s">
        <v>86</v>
      </c>
      <c r="Q110" t="s">
        <v>87</v>
      </c>
      <c r="R110" t="s">
        <v>107</v>
      </c>
      <c r="T110" t="s">
        <v>89</v>
      </c>
      <c r="U110" t="s">
        <v>90</v>
      </c>
      <c r="V110">
        <v>2.1134200000000001</v>
      </c>
      <c r="W110">
        <v>0</v>
      </c>
      <c r="X110">
        <v>196.548067</v>
      </c>
      <c r="Y110">
        <v>329.69354099999998</v>
      </c>
      <c r="Z110">
        <v>0</v>
      </c>
      <c r="AA110">
        <v>0</v>
      </c>
      <c r="AB110">
        <v>151.93315704651508</v>
      </c>
      <c r="AC110">
        <v>232.17586333674188</v>
      </c>
      <c r="AP110">
        <v>0</v>
      </c>
      <c r="AQ110">
        <v>0</v>
      </c>
      <c r="AR110">
        <v>0</v>
      </c>
      <c r="AS110">
        <v>0</v>
      </c>
      <c r="AT110">
        <v>0</v>
      </c>
      <c r="AU110" t="s">
        <v>477</v>
      </c>
      <c r="AV110">
        <v>60</v>
      </c>
      <c r="AW110">
        <v>0</v>
      </c>
      <c r="AX110">
        <v>0</v>
      </c>
    </row>
    <row r="111" spans="1:50" hidden="1" x14ac:dyDescent="0.3">
      <c r="A111" t="s">
        <v>478</v>
      </c>
      <c r="B111" t="s">
        <v>76</v>
      </c>
      <c r="D111">
        <v>2937</v>
      </c>
      <c r="F111">
        <v>5</v>
      </c>
      <c r="G111" t="s">
        <v>479</v>
      </c>
      <c r="H111" t="s">
        <v>94</v>
      </c>
      <c r="I111" t="s">
        <v>104</v>
      </c>
      <c r="J111" t="s">
        <v>210</v>
      </c>
      <c r="K111" t="s">
        <v>81</v>
      </c>
      <c r="L111" t="s">
        <v>145</v>
      </c>
      <c r="M111" t="s">
        <v>455</v>
      </c>
      <c r="N111" t="s">
        <v>84</v>
      </c>
      <c r="O111" t="s">
        <v>85</v>
      </c>
      <c r="P111" t="s">
        <v>86</v>
      </c>
      <c r="Q111" t="s">
        <v>87</v>
      </c>
      <c r="R111" t="s">
        <v>107</v>
      </c>
      <c r="T111" t="s">
        <v>89</v>
      </c>
      <c r="U111" t="s">
        <v>90</v>
      </c>
      <c r="V111">
        <v>2.1134200000000001</v>
      </c>
      <c r="W111">
        <v>0</v>
      </c>
      <c r="X111">
        <v>0</v>
      </c>
      <c r="Y111">
        <v>0</v>
      </c>
      <c r="Z111">
        <v>160.61992000000001</v>
      </c>
      <c r="AA111">
        <v>0</v>
      </c>
      <c r="AB111">
        <v>0</v>
      </c>
      <c r="AC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 t="s">
        <v>480</v>
      </c>
      <c r="AV111">
        <v>60</v>
      </c>
      <c r="AW111">
        <v>0</v>
      </c>
      <c r="AX111">
        <v>0</v>
      </c>
    </row>
    <row r="112" spans="1:50" hidden="1" x14ac:dyDescent="0.3">
      <c r="A112" t="s">
        <v>481</v>
      </c>
      <c r="B112" t="s">
        <v>76</v>
      </c>
      <c r="D112">
        <v>2940</v>
      </c>
      <c r="F112">
        <v>5</v>
      </c>
      <c r="G112" t="s">
        <v>482</v>
      </c>
      <c r="H112" t="s">
        <v>94</v>
      </c>
      <c r="I112" t="s">
        <v>104</v>
      </c>
      <c r="J112" t="s">
        <v>210</v>
      </c>
      <c r="K112" t="s">
        <v>81</v>
      </c>
      <c r="L112" t="s">
        <v>82</v>
      </c>
      <c r="M112" t="s">
        <v>455</v>
      </c>
      <c r="N112" t="s">
        <v>84</v>
      </c>
      <c r="O112" t="s">
        <v>85</v>
      </c>
      <c r="P112" t="s">
        <v>86</v>
      </c>
      <c r="Q112" t="s">
        <v>87</v>
      </c>
      <c r="R112" t="s">
        <v>88</v>
      </c>
      <c r="T112" t="s">
        <v>89</v>
      </c>
      <c r="U112" t="s">
        <v>90</v>
      </c>
      <c r="V112">
        <v>2.1134200000000001</v>
      </c>
      <c r="W112">
        <v>345.3576825844109</v>
      </c>
      <c r="X112">
        <v>418.80939999999998</v>
      </c>
      <c r="Y112">
        <v>509.334226</v>
      </c>
      <c r="Z112">
        <v>600.91577199999995</v>
      </c>
      <c r="AA112">
        <v>384.16182107769589</v>
      </c>
      <c r="AB112">
        <v>311.85121501185529</v>
      </c>
      <c r="AC112">
        <v>609.71780160434685</v>
      </c>
      <c r="AP112">
        <v>326.9444911172838</v>
      </c>
      <c r="AQ112">
        <v>326.9444911172838</v>
      </c>
      <c r="AR112">
        <v>326.9444911172838</v>
      </c>
      <c r="AS112">
        <v>345.3576825844109</v>
      </c>
      <c r="AT112">
        <v>163.41176036207233</v>
      </c>
      <c r="AU112" t="s">
        <v>483</v>
      </c>
      <c r="AV112">
        <v>80</v>
      </c>
      <c r="AW112">
        <v>2.0426470045259042</v>
      </c>
      <c r="AX112">
        <v>8.5110291855246004E-2</v>
      </c>
    </row>
    <row r="113" spans="1:50" hidden="1" x14ac:dyDescent="0.3">
      <c r="A113" t="s">
        <v>484</v>
      </c>
      <c r="B113" t="s">
        <v>76</v>
      </c>
      <c r="D113">
        <v>2944</v>
      </c>
      <c r="F113">
        <v>5</v>
      </c>
      <c r="G113" t="s">
        <v>485</v>
      </c>
      <c r="H113" t="s">
        <v>94</v>
      </c>
      <c r="I113" t="s">
        <v>104</v>
      </c>
      <c r="J113" t="s">
        <v>210</v>
      </c>
      <c r="K113" t="s">
        <v>200</v>
      </c>
      <c r="L113" t="s">
        <v>82</v>
      </c>
      <c r="M113" t="s">
        <v>455</v>
      </c>
      <c r="N113" t="s">
        <v>84</v>
      </c>
      <c r="O113" t="s">
        <v>85</v>
      </c>
      <c r="P113" t="s">
        <v>86</v>
      </c>
      <c r="Q113" t="s">
        <v>87</v>
      </c>
      <c r="R113" t="s">
        <v>107</v>
      </c>
      <c r="T113" t="s">
        <v>89</v>
      </c>
      <c r="U113" t="s">
        <v>90</v>
      </c>
      <c r="V113">
        <v>2.641775</v>
      </c>
      <c r="W113">
        <v>230.11833447344259</v>
      </c>
      <c r="X113">
        <v>166.43183500000001</v>
      </c>
      <c r="Y113">
        <v>433.25110799999999</v>
      </c>
      <c r="Z113">
        <v>351.35608300000001</v>
      </c>
      <c r="AA113">
        <v>272.40757651580208</v>
      </c>
      <c r="AB113">
        <v>167.7029557115801</v>
      </c>
      <c r="AC113">
        <v>426.38383188203846</v>
      </c>
      <c r="AP113">
        <v>217.8492778795727</v>
      </c>
      <c r="AQ113">
        <v>217.8492778795727</v>
      </c>
      <c r="AR113">
        <v>217.8492778795727</v>
      </c>
      <c r="AS113">
        <v>230.11833447344259</v>
      </c>
      <c r="AT113">
        <v>87.10746921045228</v>
      </c>
      <c r="AU113" t="s">
        <v>486</v>
      </c>
      <c r="AV113">
        <v>64</v>
      </c>
      <c r="AW113">
        <v>1.3610542064133169</v>
      </c>
      <c r="AX113">
        <v>5.6710591933888201E-2</v>
      </c>
    </row>
    <row r="114" spans="1:50" hidden="1" x14ac:dyDescent="0.3">
      <c r="A114" t="s">
        <v>487</v>
      </c>
      <c r="B114" t="s">
        <v>76</v>
      </c>
      <c r="D114">
        <v>2946</v>
      </c>
      <c r="F114">
        <v>5</v>
      </c>
      <c r="G114" t="s">
        <v>488</v>
      </c>
      <c r="H114" t="s">
        <v>94</v>
      </c>
      <c r="I114" t="s">
        <v>104</v>
      </c>
      <c r="J114" t="s">
        <v>210</v>
      </c>
      <c r="K114" t="s">
        <v>121</v>
      </c>
      <c r="L114" t="s">
        <v>82</v>
      </c>
      <c r="M114" t="s">
        <v>455</v>
      </c>
      <c r="N114" t="s">
        <v>84</v>
      </c>
      <c r="O114" t="s">
        <v>85</v>
      </c>
      <c r="P114" t="s">
        <v>86</v>
      </c>
      <c r="Q114" t="s">
        <v>87</v>
      </c>
      <c r="R114" t="s">
        <v>215</v>
      </c>
      <c r="T114" t="s">
        <v>89</v>
      </c>
      <c r="U114" t="s">
        <v>90</v>
      </c>
      <c r="V114">
        <v>3.1701299999999999</v>
      </c>
      <c r="W114">
        <v>75.522511665670407</v>
      </c>
      <c r="X114">
        <v>104.61429099999999</v>
      </c>
      <c r="Y114">
        <v>127.333557</v>
      </c>
      <c r="Z114">
        <v>155.33637300000001</v>
      </c>
      <c r="AA114">
        <v>80.997795318302295</v>
      </c>
      <c r="AB114">
        <v>68.398263316631315</v>
      </c>
      <c r="AC114">
        <v>104.43794611139386</v>
      </c>
      <c r="AP114">
        <v>71.495931289719337</v>
      </c>
      <c r="AQ114">
        <v>71.495931289719337</v>
      </c>
      <c r="AR114">
        <v>71.495931289719337</v>
      </c>
      <c r="AS114">
        <v>75.522511665670407</v>
      </c>
      <c r="AT114">
        <v>23.823159197152929</v>
      </c>
      <c r="AU114" t="s">
        <v>489</v>
      </c>
      <c r="AV114">
        <v>60</v>
      </c>
      <c r="AW114">
        <v>0.39705265328588213</v>
      </c>
      <c r="AX114">
        <v>1.6543860553578423E-2</v>
      </c>
    </row>
    <row r="115" spans="1:50" hidden="1" x14ac:dyDescent="0.3">
      <c r="A115" t="s">
        <v>490</v>
      </c>
      <c r="B115" t="s">
        <v>76</v>
      </c>
      <c r="D115">
        <v>2947</v>
      </c>
      <c r="F115">
        <v>5</v>
      </c>
      <c r="G115" t="s">
        <v>491</v>
      </c>
      <c r="H115" t="s">
        <v>94</v>
      </c>
      <c r="I115" t="s">
        <v>104</v>
      </c>
      <c r="J115" t="s">
        <v>210</v>
      </c>
      <c r="K115" t="s">
        <v>200</v>
      </c>
      <c r="L115" t="s">
        <v>145</v>
      </c>
      <c r="M115" t="s">
        <v>455</v>
      </c>
      <c r="N115" t="s">
        <v>84</v>
      </c>
      <c r="O115" t="s">
        <v>85</v>
      </c>
      <c r="P115" t="s">
        <v>86</v>
      </c>
      <c r="Q115" t="s">
        <v>87</v>
      </c>
      <c r="R115" t="s">
        <v>107</v>
      </c>
      <c r="T115" t="s">
        <v>89</v>
      </c>
      <c r="U115" t="s">
        <v>90</v>
      </c>
      <c r="V115">
        <v>3.522367</v>
      </c>
      <c r="W115">
        <v>0</v>
      </c>
      <c r="X115">
        <v>0</v>
      </c>
      <c r="Y115">
        <v>0</v>
      </c>
      <c r="Z115">
        <v>88.059174999999996</v>
      </c>
      <c r="AA115">
        <v>0</v>
      </c>
      <c r="AB115">
        <v>0</v>
      </c>
      <c r="AC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 t="s">
        <v>492</v>
      </c>
      <c r="AV115">
        <v>40</v>
      </c>
      <c r="AW115">
        <v>0</v>
      </c>
      <c r="AX115">
        <v>0</v>
      </c>
    </row>
    <row r="116" spans="1:50" hidden="1" x14ac:dyDescent="0.3">
      <c r="A116" t="s">
        <v>493</v>
      </c>
      <c r="B116" t="s">
        <v>76</v>
      </c>
      <c r="D116">
        <v>2948</v>
      </c>
      <c r="F116">
        <v>5</v>
      </c>
      <c r="G116" t="s">
        <v>494</v>
      </c>
      <c r="H116" t="s">
        <v>94</v>
      </c>
      <c r="I116" t="s">
        <v>104</v>
      </c>
      <c r="J116" t="s">
        <v>210</v>
      </c>
      <c r="K116" t="s">
        <v>200</v>
      </c>
      <c r="L116" t="s">
        <v>145</v>
      </c>
      <c r="M116" t="s">
        <v>455</v>
      </c>
      <c r="N116" t="s">
        <v>84</v>
      </c>
      <c r="O116" t="s">
        <v>85</v>
      </c>
      <c r="P116" t="s">
        <v>86</v>
      </c>
      <c r="Q116" t="s">
        <v>87</v>
      </c>
      <c r="R116" t="s">
        <v>215</v>
      </c>
      <c r="T116" t="s">
        <v>89</v>
      </c>
      <c r="U116" t="s">
        <v>90</v>
      </c>
      <c r="V116">
        <v>3.522367</v>
      </c>
      <c r="W116">
        <v>201.05483096100559</v>
      </c>
      <c r="X116">
        <v>144.417047</v>
      </c>
      <c r="Y116">
        <v>133.84994599999999</v>
      </c>
      <c r="Z116">
        <v>0</v>
      </c>
      <c r="AA116">
        <v>246.66218094632498</v>
      </c>
      <c r="AB116">
        <v>246.66218094632509</v>
      </c>
      <c r="AC116">
        <v>339.75932424033266</v>
      </c>
      <c r="AP116">
        <v>190.33533264212565</v>
      </c>
      <c r="AQ116">
        <v>190.33533264212565</v>
      </c>
      <c r="AR116">
        <v>190.33533264212565</v>
      </c>
      <c r="AS116">
        <v>201.05483096100559</v>
      </c>
      <c r="AT116">
        <v>57.079467006420849</v>
      </c>
      <c r="AU116" t="s">
        <v>495</v>
      </c>
      <c r="AV116">
        <v>40</v>
      </c>
      <c r="AW116">
        <v>1.4269866751605211</v>
      </c>
      <c r="AX116">
        <v>5.9457778131688378E-2</v>
      </c>
    </row>
    <row r="117" spans="1:50" hidden="1" x14ac:dyDescent="0.3">
      <c r="A117" t="s">
        <v>496</v>
      </c>
      <c r="B117" t="s">
        <v>76</v>
      </c>
      <c r="D117">
        <v>2952</v>
      </c>
      <c r="F117">
        <v>5</v>
      </c>
      <c r="G117" t="s">
        <v>497</v>
      </c>
      <c r="H117" t="s">
        <v>94</v>
      </c>
      <c r="I117" t="s">
        <v>104</v>
      </c>
      <c r="J117" t="s">
        <v>210</v>
      </c>
      <c r="K117" t="s">
        <v>498</v>
      </c>
      <c r="L117" t="s">
        <v>153</v>
      </c>
      <c r="M117" t="s">
        <v>455</v>
      </c>
      <c r="N117" t="s">
        <v>154</v>
      </c>
      <c r="O117" t="s">
        <v>85</v>
      </c>
      <c r="P117" t="s">
        <v>86</v>
      </c>
      <c r="Q117" t="s">
        <v>87</v>
      </c>
      <c r="R117" t="s">
        <v>107</v>
      </c>
      <c r="T117" t="s">
        <v>89</v>
      </c>
      <c r="U117" t="s">
        <v>90</v>
      </c>
      <c r="V117">
        <v>9.5103910000000003</v>
      </c>
      <c r="W117">
        <v>0</v>
      </c>
      <c r="X117">
        <v>0</v>
      </c>
      <c r="Y117">
        <v>0</v>
      </c>
      <c r="Z117">
        <v>19.020527999999999</v>
      </c>
      <c r="AA117">
        <v>0</v>
      </c>
      <c r="AB117">
        <v>0</v>
      </c>
      <c r="AC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 t="s">
        <v>499</v>
      </c>
      <c r="AV117">
        <v>40</v>
      </c>
      <c r="AW117">
        <v>0</v>
      </c>
      <c r="AX117">
        <v>0</v>
      </c>
    </row>
    <row r="118" spans="1:50" hidden="1" x14ac:dyDescent="0.3">
      <c r="A118" t="s">
        <v>500</v>
      </c>
      <c r="B118" t="s">
        <v>76</v>
      </c>
      <c r="D118">
        <v>295</v>
      </c>
      <c r="F118">
        <v>5</v>
      </c>
      <c r="G118" t="s">
        <v>501</v>
      </c>
      <c r="H118" t="s">
        <v>94</v>
      </c>
      <c r="I118" t="s">
        <v>95</v>
      </c>
      <c r="J118" t="s">
        <v>96</v>
      </c>
      <c r="K118" t="s">
        <v>81</v>
      </c>
      <c r="L118" t="s">
        <v>82</v>
      </c>
      <c r="M118" t="s">
        <v>410</v>
      </c>
      <c r="N118" t="s">
        <v>84</v>
      </c>
      <c r="O118" t="s">
        <v>85</v>
      </c>
      <c r="P118" t="s">
        <v>86</v>
      </c>
      <c r="Q118" t="s">
        <v>87</v>
      </c>
      <c r="R118" t="s">
        <v>107</v>
      </c>
      <c r="T118" t="s">
        <v>89</v>
      </c>
      <c r="U118" t="s">
        <v>90</v>
      </c>
      <c r="V118">
        <v>2.1134200000000001</v>
      </c>
      <c r="W118">
        <v>0</v>
      </c>
      <c r="X118">
        <v>0</v>
      </c>
      <c r="Y118">
        <v>295.87880999999999</v>
      </c>
      <c r="Z118">
        <v>0</v>
      </c>
      <c r="AA118">
        <v>0</v>
      </c>
      <c r="AB118">
        <v>0</v>
      </c>
      <c r="AC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 t="s">
        <v>502</v>
      </c>
      <c r="AV118">
        <v>80</v>
      </c>
      <c r="AW118">
        <v>0</v>
      </c>
      <c r="AX118">
        <v>0</v>
      </c>
    </row>
    <row r="119" spans="1:50" hidden="1" x14ac:dyDescent="0.3">
      <c r="A119" t="s">
        <v>503</v>
      </c>
      <c r="B119" t="s">
        <v>76</v>
      </c>
      <c r="D119">
        <v>296</v>
      </c>
      <c r="F119">
        <v>5</v>
      </c>
      <c r="G119" t="s">
        <v>504</v>
      </c>
      <c r="H119" t="s">
        <v>94</v>
      </c>
      <c r="I119" t="s">
        <v>95</v>
      </c>
      <c r="J119" t="s">
        <v>96</v>
      </c>
      <c r="K119" t="s">
        <v>121</v>
      </c>
      <c r="L119" t="s">
        <v>82</v>
      </c>
      <c r="M119" t="s">
        <v>410</v>
      </c>
      <c r="N119" t="s">
        <v>84</v>
      </c>
      <c r="O119" t="s">
        <v>85</v>
      </c>
      <c r="P119" t="s">
        <v>86</v>
      </c>
      <c r="Q119" t="s">
        <v>87</v>
      </c>
      <c r="R119" t="s">
        <v>215</v>
      </c>
      <c r="T119" t="s">
        <v>89</v>
      </c>
      <c r="U119" t="s">
        <v>90</v>
      </c>
      <c r="V119">
        <v>3.1701299999999999</v>
      </c>
      <c r="W119">
        <v>63.703620510504642</v>
      </c>
      <c r="X119">
        <v>38.041561000000002</v>
      </c>
      <c r="Y119">
        <v>19.020779999999998</v>
      </c>
      <c r="Z119">
        <v>87.178578000000002</v>
      </c>
      <c r="AA119">
        <v>59.532788115194712</v>
      </c>
      <c r="AB119">
        <v>65.346933270969117</v>
      </c>
      <c r="AC119">
        <v>90.274991362836985</v>
      </c>
      <c r="AP119">
        <v>51.086647427170618</v>
      </c>
      <c r="AQ119">
        <v>51.086647427170618</v>
      </c>
      <c r="AR119">
        <v>49.711195773613518</v>
      </c>
      <c r="AS119">
        <v>63.703620510504642</v>
      </c>
      <c r="AT119">
        <v>20.094955257514563</v>
      </c>
      <c r="AU119" t="s">
        <v>505</v>
      </c>
      <c r="AV119">
        <v>60</v>
      </c>
      <c r="AW119">
        <v>0.33491592095857603</v>
      </c>
      <c r="AX119">
        <v>1.3954830039940668E-2</v>
      </c>
    </row>
    <row r="120" spans="1:50" hidden="1" x14ac:dyDescent="0.3">
      <c r="A120" t="s">
        <v>506</v>
      </c>
      <c r="B120" t="s">
        <v>76</v>
      </c>
      <c r="D120">
        <v>298</v>
      </c>
      <c r="F120">
        <v>5</v>
      </c>
      <c r="G120" t="s">
        <v>507</v>
      </c>
      <c r="H120" t="s">
        <v>94</v>
      </c>
      <c r="I120" t="s">
        <v>95</v>
      </c>
      <c r="J120" t="s">
        <v>96</v>
      </c>
      <c r="K120" t="s">
        <v>498</v>
      </c>
      <c r="L120" t="s">
        <v>153</v>
      </c>
      <c r="M120" t="s">
        <v>410</v>
      </c>
      <c r="N120" t="s">
        <v>154</v>
      </c>
      <c r="O120" t="s">
        <v>85</v>
      </c>
      <c r="P120" t="s">
        <v>86</v>
      </c>
      <c r="Q120" t="s">
        <v>87</v>
      </c>
      <c r="R120" t="s">
        <v>107</v>
      </c>
      <c r="T120" t="s">
        <v>89</v>
      </c>
      <c r="U120" t="s">
        <v>90</v>
      </c>
      <c r="V120">
        <v>11.271573999999999</v>
      </c>
      <c r="W120">
        <v>0</v>
      </c>
      <c r="X120">
        <v>0</v>
      </c>
      <c r="Y120">
        <v>0</v>
      </c>
      <c r="Z120">
        <v>22.543544000000001</v>
      </c>
      <c r="AA120">
        <v>0</v>
      </c>
      <c r="AB120">
        <v>0</v>
      </c>
      <c r="AC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 t="s">
        <v>508</v>
      </c>
      <c r="AV120">
        <v>40</v>
      </c>
      <c r="AW120">
        <v>0</v>
      </c>
      <c r="AX120">
        <v>0</v>
      </c>
    </row>
    <row r="121" spans="1:50" hidden="1" x14ac:dyDescent="0.3">
      <c r="A121" t="s">
        <v>509</v>
      </c>
      <c r="B121" t="s">
        <v>76</v>
      </c>
      <c r="D121">
        <v>29</v>
      </c>
      <c r="F121">
        <v>5</v>
      </c>
      <c r="G121" t="s">
        <v>510</v>
      </c>
      <c r="H121" t="s">
        <v>94</v>
      </c>
      <c r="I121" t="s">
        <v>95</v>
      </c>
      <c r="J121" t="s">
        <v>96</v>
      </c>
      <c r="K121" t="s">
        <v>121</v>
      </c>
      <c r="L121" t="s">
        <v>82</v>
      </c>
      <c r="M121" t="s">
        <v>99</v>
      </c>
      <c r="N121" t="s">
        <v>84</v>
      </c>
      <c r="O121" t="s">
        <v>85</v>
      </c>
      <c r="P121" t="s">
        <v>86</v>
      </c>
      <c r="Q121" t="s">
        <v>271</v>
      </c>
      <c r="R121" t="s">
        <v>107</v>
      </c>
      <c r="T121" t="s">
        <v>89</v>
      </c>
      <c r="U121" t="s">
        <v>90</v>
      </c>
      <c r="V121">
        <v>1.05671</v>
      </c>
      <c r="W121">
        <v>0</v>
      </c>
      <c r="X121">
        <v>4.7551955000000001</v>
      </c>
      <c r="Y121">
        <v>44.381822999999997</v>
      </c>
      <c r="Z121">
        <v>33.2863665</v>
      </c>
      <c r="AA121">
        <v>2.6153575250000003</v>
      </c>
      <c r="AB121">
        <v>0</v>
      </c>
      <c r="AC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 t="s">
        <v>511</v>
      </c>
      <c r="AV121">
        <v>180</v>
      </c>
      <c r="AW121">
        <v>0</v>
      </c>
      <c r="AX121">
        <v>0</v>
      </c>
    </row>
    <row r="122" spans="1:50" hidden="1" x14ac:dyDescent="0.3">
      <c r="A122" t="s">
        <v>512</v>
      </c>
      <c r="B122" t="s">
        <v>76</v>
      </c>
      <c r="D122">
        <v>29</v>
      </c>
      <c r="F122">
        <v>5</v>
      </c>
      <c r="G122" t="s">
        <v>510</v>
      </c>
      <c r="H122" t="s">
        <v>94</v>
      </c>
      <c r="I122" t="s">
        <v>104</v>
      </c>
      <c r="J122" t="s">
        <v>210</v>
      </c>
      <c r="K122" t="s">
        <v>121</v>
      </c>
      <c r="L122" t="s">
        <v>82</v>
      </c>
      <c r="M122" t="s">
        <v>513</v>
      </c>
      <c r="N122" t="s">
        <v>84</v>
      </c>
      <c r="O122" t="s">
        <v>85</v>
      </c>
      <c r="P122" t="s">
        <v>86</v>
      </c>
      <c r="Q122" t="s">
        <v>271</v>
      </c>
      <c r="R122" t="s">
        <v>107</v>
      </c>
      <c r="T122" t="s">
        <v>89</v>
      </c>
      <c r="U122" t="s">
        <v>90</v>
      </c>
      <c r="V122">
        <v>1.05671</v>
      </c>
      <c r="W122">
        <v>0</v>
      </c>
      <c r="X122">
        <v>4.7551955000000001</v>
      </c>
      <c r="Y122">
        <v>44.381822999999997</v>
      </c>
      <c r="Z122">
        <v>33.2863665</v>
      </c>
      <c r="AA122">
        <v>2.6153575250000003</v>
      </c>
      <c r="AB122">
        <v>0</v>
      </c>
      <c r="AC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 t="s">
        <v>511</v>
      </c>
      <c r="AV122">
        <v>180</v>
      </c>
      <c r="AW122">
        <v>0</v>
      </c>
      <c r="AX122">
        <v>0</v>
      </c>
    </row>
    <row r="123" spans="1:50" hidden="1" x14ac:dyDescent="0.3">
      <c r="A123" t="s">
        <v>514</v>
      </c>
      <c r="B123" t="s">
        <v>76</v>
      </c>
      <c r="D123">
        <v>302</v>
      </c>
      <c r="F123">
        <v>5</v>
      </c>
      <c r="G123" t="s">
        <v>515</v>
      </c>
      <c r="H123" t="s">
        <v>94</v>
      </c>
      <c r="I123" t="s">
        <v>95</v>
      </c>
      <c r="J123" t="s">
        <v>96</v>
      </c>
      <c r="K123" t="s">
        <v>137</v>
      </c>
      <c r="L123" t="s">
        <v>98</v>
      </c>
      <c r="M123" t="s">
        <v>99</v>
      </c>
      <c r="N123" t="s">
        <v>84</v>
      </c>
      <c r="O123" t="s">
        <v>85</v>
      </c>
      <c r="P123" t="s">
        <v>86</v>
      </c>
      <c r="Q123" t="s">
        <v>87</v>
      </c>
      <c r="R123" t="s">
        <v>107</v>
      </c>
      <c r="T123" t="s">
        <v>89</v>
      </c>
      <c r="U123" t="s">
        <v>90</v>
      </c>
      <c r="V123">
        <v>2.1134200000000001</v>
      </c>
      <c r="W123">
        <v>2825.4076198078287</v>
      </c>
      <c r="X123">
        <v>2007.7490230000001</v>
      </c>
      <c r="Y123">
        <v>910.88403900000003</v>
      </c>
      <c r="Z123">
        <v>0</v>
      </c>
      <c r="AA123">
        <v>2861.0243285139795</v>
      </c>
      <c r="AB123">
        <v>2254.5467975823799</v>
      </c>
      <c r="AC123">
        <v>2539.5845577562573</v>
      </c>
      <c r="AP123">
        <v>2903.5834013829781</v>
      </c>
      <c r="AQ123">
        <v>2903.5834013829781</v>
      </c>
      <c r="AR123">
        <v>2825.4076198078287</v>
      </c>
      <c r="AS123">
        <v>2825.4076198078287</v>
      </c>
      <c r="AT123">
        <v>1336.8888435842514</v>
      </c>
      <c r="AU123" t="s">
        <v>516</v>
      </c>
      <c r="AV123">
        <v>40</v>
      </c>
      <c r="AW123">
        <v>33.422221089606282</v>
      </c>
      <c r="AX123">
        <v>1.3925925454002617</v>
      </c>
    </row>
    <row r="124" spans="1:50" hidden="1" x14ac:dyDescent="0.3">
      <c r="A124" t="s">
        <v>517</v>
      </c>
      <c r="B124" t="s">
        <v>76</v>
      </c>
      <c r="D124">
        <v>303</v>
      </c>
      <c r="F124">
        <v>5</v>
      </c>
      <c r="G124" t="s">
        <v>518</v>
      </c>
      <c r="H124" t="s">
        <v>94</v>
      </c>
      <c r="I124" t="s">
        <v>95</v>
      </c>
      <c r="J124" t="s">
        <v>96</v>
      </c>
      <c r="K124" t="s">
        <v>141</v>
      </c>
      <c r="L124" t="s">
        <v>98</v>
      </c>
      <c r="M124" t="s">
        <v>99</v>
      </c>
      <c r="N124" t="s">
        <v>84</v>
      </c>
      <c r="O124" t="s">
        <v>85</v>
      </c>
      <c r="P124" t="s">
        <v>86</v>
      </c>
      <c r="Q124" t="s">
        <v>87</v>
      </c>
      <c r="R124" t="s">
        <v>107</v>
      </c>
      <c r="T124" t="s">
        <v>89</v>
      </c>
      <c r="U124" t="s">
        <v>90</v>
      </c>
      <c r="V124">
        <v>1.5850649999999999</v>
      </c>
      <c r="W124">
        <v>17504.566927630174</v>
      </c>
      <c r="X124">
        <v>2173.124151</v>
      </c>
      <c r="Y124">
        <v>0</v>
      </c>
      <c r="Z124">
        <v>0</v>
      </c>
      <c r="AA124">
        <v>17818.06808772618</v>
      </c>
      <c r="AB124">
        <v>17493.80136673183</v>
      </c>
      <c r="AC124">
        <v>19237.486386210749</v>
      </c>
      <c r="AP124">
        <v>17988.898176370516</v>
      </c>
      <c r="AQ124">
        <v>17988.898176370516</v>
      </c>
      <c r="AR124">
        <v>17504.566927630174</v>
      </c>
      <c r="AS124">
        <v>17504.566927630174</v>
      </c>
      <c r="AT124">
        <v>11043.437920609043</v>
      </c>
      <c r="AU124" t="s">
        <v>519</v>
      </c>
      <c r="AV124">
        <v>60</v>
      </c>
      <c r="AW124">
        <v>184.0572986768174</v>
      </c>
      <c r="AX124">
        <v>7.6690541115340585</v>
      </c>
    </row>
    <row r="125" spans="1:50" hidden="1" x14ac:dyDescent="0.3">
      <c r="A125" t="s">
        <v>520</v>
      </c>
      <c r="B125" t="s">
        <v>76</v>
      </c>
      <c r="D125">
        <v>304</v>
      </c>
      <c r="F125">
        <v>5</v>
      </c>
      <c r="G125" t="s">
        <v>521</v>
      </c>
      <c r="H125" t="s">
        <v>94</v>
      </c>
      <c r="I125" t="s">
        <v>104</v>
      </c>
      <c r="J125" t="s">
        <v>210</v>
      </c>
      <c r="K125" t="s">
        <v>137</v>
      </c>
      <c r="L125" t="s">
        <v>98</v>
      </c>
      <c r="M125" t="s">
        <v>513</v>
      </c>
      <c r="N125" t="s">
        <v>84</v>
      </c>
      <c r="O125" t="s">
        <v>85</v>
      </c>
      <c r="P125" t="s">
        <v>86</v>
      </c>
      <c r="Q125" t="s">
        <v>87</v>
      </c>
      <c r="R125" t="s">
        <v>107</v>
      </c>
      <c r="T125" t="s">
        <v>89</v>
      </c>
      <c r="U125" t="s">
        <v>90</v>
      </c>
      <c r="V125">
        <v>2.1134200000000001</v>
      </c>
      <c r="W125">
        <v>663.04083605459323</v>
      </c>
      <c r="X125">
        <v>617.11864500000001</v>
      </c>
      <c r="Y125">
        <v>471.292665</v>
      </c>
      <c r="Z125">
        <v>0</v>
      </c>
      <c r="AA125">
        <v>763.44165814049302</v>
      </c>
      <c r="AB125">
        <v>778.59443584991539</v>
      </c>
      <c r="AC125">
        <v>820.83100772572595</v>
      </c>
      <c r="AP125">
        <v>663.04083605459323</v>
      </c>
      <c r="AQ125">
        <v>663.04083605459323</v>
      </c>
      <c r="AR125">
        <v>663.04083605459323</v>
      </c>
      <c r="AS125">
        <v>663.04083605459323</v>
      </c>
      <c r="AT125">
        <v>313.72885467847999</v>
      </c>
      <c r="AU125" t="s">
        <v>522</v>
      </c>
      <c r="AV125">
        <v>40</v>
      </c>
      <c r="AW125">
        <v>7.8432213669620001</v>
      </c>
      <c r="AX125">
        <v>0.32680089029008336</v>
      </c>
    </row>
    <row r="126" spans="1:50" hidden="1" x14ac:dyDescent="0.3">
      <c r="A126" t="s">
        <v>523</v>
      </c>
      <c r="B126" t="s">
        <v>76</v>
      </c>
      <c r="D126">
        <v>305</v>
      </c>
      <c r="F126">
        <v>5</v>
      </c>
      <c r="G126" t="s">
        <v>524</v>
      </c>
      <c r="H126" t="s">
        <v>94</v>
      </c>
      <c r="I126" t="s">
        <v>104</v>
      </c>
      <c r="J126" t="s">
        <v>210</v>
      </c>
      <c r="K126" t="s">
        <v>141</v>
      </c>
      <c r="L126" t="s">
        <v>98</v>
      </c>
      <c r="M126" t="s">
        <v>513</v>
      </c>
      <c r="N126" t="s">
        <v>84</v>
      </c>
      <c r="O126" t="s">
        <v>85</v>
      </c>
      <c r="P126" t="s">
        <v>86</v>
      </c>
      <c r="Q126" t="s">
        <v>87</v>
      </c>
      <c r="R126" t="s">
        <v>88</v>
      </c>
      <c r="T126" t="s">
        <v>89</v>
      </c>
      <c r="U126" t="s">
        <v>90</v>
      </c>
      <c r="V126">
        <v>1.5850649999999999</v>
      </c>
      <c r="W126">
        <v>4586.2257896328156</v>
      </c>
      <c r="X126">
        <v>4238.9921770000001</v>
      </c>
      <c r="Y126">
        <v>4752.817411</v>
      </c>
      <c r="Z126">
        <v>0</v>
      </c>
      <c r="AA126">
        <v>4300.9829579679263</v>
      </c>
      <c r="AB126">
        <v>5011.7264840874432</v>
      </c>
      <c r="AC126">
        <v>5072.6322566648023</v>
      </c>
      <c r="AP126">
        <v>4586.2257896328156</v>
      </c>
      <c r="AQ126">
        <v>4586.2257896328156</v>
      </c>
      <c r="AR126">
        <v>4586.2257896328156</v>
      </c>
      <c r="AS126">
        <v>4586.2257896328156</v>
      </c>
      <c r="AT126">
        <v>2893.3991915995975</v>
      </c>
      <c r="AU126" t="s">
        <v>525</v>
      </c>
      <c r="AV126">
        <v>60</v>
      </c>
      <c r="AW126">
        <v>48.223319859993289</v>
      </c>
      <c r="AX126">
        <v>2.0093049941663872</v>
      </c>
    </row>
    <row r="127" spans="1:50" hidden="1" x14ac:dyDescent="0.3">
      <c r="A127" t="s">
        <v>526</v>
      </c>
      <c r="B127" t="s">
        <v>76</v>
      </c>
      <c r="D127">
        <v>306</v>
      </c>
      <c r="F127">
        <v>5</v>
      </c>
      <c r="G127" t="s">
        <v>527</v>
      </c>
      <c r="H127" t="s">
        <v>94</v>
      </c>
      <c r="I127" t="s">
        <v>104</v>
      </c>
      <c r="J127" t="s">
        <v>528</v>
      </c>
      <c r="K127" t="s">
        <v>137</v>
      </c>
      <c r="L127" t="s">
        <v>98</v>
      </c>
      <c r="M127" t="s">
        <v>529</v>
      </c>
      <c r="N127" t="s">
        <v>84</v>
      </c>
      <c r="O127" t="s">
        <v>85</v>
      </c>
      <c r="P127" t="s">
        <v>86</v>
      </c>
      <c r="Q127" t="s">
        <v>87</v>
      </c>
      <c r="R127" t="s">
        <v>107</v>
      </c>
      <c r="T127" t="s">
        <v>89</v>
      </c>
      <c r="U127" t="s">
        <v>90</v>
      </c>
      <c r="V127">
        <v>2.1134200000000001</v>
      </c>
      <c r="W127">
        <v>214.4020387866303</v>
      </c>
      <c r="X127">
        <v>139.48571999999999</v>
      </c>
      <c r="Y127">
        <v>232.47620000000001</v>
      </c>
      <c r="Z127">
        <v>0</v>
      </c>
      <c r="AA127">
        <v>279.7836003155428</v>
      </c>
      <c r="AB127">
        <v>178.39986914944029</v>
      </c>
      <c r="AC127">
        <v>203.26268113407477</v>
      </c>
      <c r="AP127">
        <v>214.4020387866303</v>
      </c>
      <c r="AQ127">
        <v>214.4020387866303</v>
      </c>
      <c r="AR127">
        <v>214.4020387866303</v>
      </c>
      <c r="AS127">
        <v>214.4020387866303</v>
      </c>
      <c r="AT127">
        <v>101.44790850215777</v>
      </c>
      <c r="AU127" t="s">
        <v>530</v>
      </c>
      <c r="AV127">
        <v>40</v>
      </c>
      <c r="AW127">
        <v>2.5361977125539443</v>
      </c>
      <c r="AX127">
        <v>0.10567490468974768</v>
      </c>
    </row>
    <row r="128" spans="1:50" hidden="1" x14ac:dyDescent="0.3">
      <c r="A128" t="s">
        <v>531</v>
      </c>
      <c r="B128" t="s">
        <v>76</v>
      </c>
      <c r="D128">
        <v>307</v>
      </c>
      <c r="F128">
        <v>5</v>
      </c>
      <c r="G128" t="s">
        <v>532</v>
      </c>
      <c r="H128" t="s">
        <v>94</v>
      </c>
      <c r="I128" t="s">
        <v>104</v>
      </c>
      <c r="J128" t="s">
        <v>528</v>
      </c>
      <c r="K128" t="s">
        <v>141</v>
      </c>
      <c r="L128" t="s">
        <v>98</v>
      </c>
      <c r="M128" t="s">
        <v>529</v>
      </c>
      <c r="N128" t="s">
        <v>84</v>
      </c>
      <c r="O128" t="s">
        <v>85</v>
      </c>
      <c r="P128" t="s">
        <v>86</v>
      </c>
      <c r="Q128" t="s">
        <v>87</v>
      </c>
      <c r="R128" t="s">
        <v>215</v>
      </c>
      <c r="T128" t="s">
        <v>89</v>
      </c>
      <c r="U128" t="s">
        <v>90</v>
      </c>
      <c r="V128">
        <v>1.5850649999999999</v>
      </c>
      <c r="W128">
        <v>1174.316360311248</v>
      </c>
      <c r="X128">
        <v>1089.7321890000001</v>
      </c>
      <c r="Y128">
        <v>1263.2968049999999</v>
      </c>
      <c r="Z128">
        <v>0</v>
      </c>
      <c r="AA128">
        <v>1452.617918382437</v>
      </c>
      <c r="AB128">
        <v>1458.8511900459575</v>
      </c>
      <c r="AC128">
        <v>1452.3085938179122</v>
      </c>
      <c r="AP128">
        <v>1174.316360311248</v>
      </c>
      <c r="AQ128">
        <v>1174.316360311248</v>
      </c>
      <c r="AR128">
        <v>1174.316360311248</v>
      </c>
      <c r="AS128">
        <v>1174.316360311248</v>
      </c>
      <c r="AT128">
        <v>740.86322031667351</v>
      </c>
      <c r="AU128" t="s">
        <v>533</v>
      </c>
      <c r="AV128">
        <v>60</v>
      </c>
      <c r="AW128">
        <v>12.347720338611225</v>
      </c>
      <c r="AX128">
        <v>0.51448834744213434</v>
      </c>
    </row>
    <row r="129" spans="1:50" hidden="1" x14ac:dyDescent="0.3">
      <c r="A129" t="s">
        <v>534</v>
      </c>
      <c r="B129" t="s">
        <v>76</v>
      </c>
      <c r="D129">
        <v>308</v>
      </c>
      <c r="F129">
        <v>5</v>
      </c>
      <c r="G129" t="s">
        <v>535</v>
      </c>
      <c r="H129" t="s">
        <v>94</v>
      </c>
      <c r="I129" t="s">
        <v>104</v>
      </c>
      <c r="J129" t="s">
        <v>210</v>
      </c>
      <c r="K129" t="s">
        <v>141</v>
      </c>
      <c r="L129" t="s">
        <v>98</v>
      </c>
      <c r="M129" t="s">
        <v>455</v>
      </c>
      <c r="N129" t="s">
        <v>84</v>
      </c>
      <c r="O129" t="s">
        <v>85</v>
      </c>
      <c r="P129" t="s">
        <v>86</v>
      </c>
      <c r="Q129" t="s">
        <v>87</v>
      </c>
      <c r="R129" t="s">
        <v>215</v>
      </c>
      <c r="T129" t="s">
        <v>89</v>
      </c>
      <c r="U129" t="s">
        <v>90</v>
      </c>
      <c r="V129">
        <v>1.5850649999999999</v>
      </c>
      <c r="W129">
        <v>1659.4196908813728</v>
      </c>
      <c r="X129">
        <v>1574.762078</v>
      </c>
      <c r="Y129">
        <v>1959.140341</v>
      </c>
      <c r="Z129">
        <v>0</v>
      </c>
      <c r="AA129">
        <v>1538.5921458122414</v>
      </c>
      <c r="AB129">
        <v>1773.4536087595347</v>
      </c>
      <c r="AC129">
        <v>1782.3206775541621</v>
      </c>
      <c r="AP129">
        <v>1570.9455840832668</v>
      </c>
      <c r="AQ129">
        <v>1570.9455840832668</v>
      </c>
      <c r="AR129">
        <v>1570.9455840832668</v>
      </c>
      <c r="AS129">
        <v>1659.4196908813728</v>
      </c>
      <c r="AT129">
        <v>1046.9095531611467</v>
      </c>
      <c r="AU129" t="s">
        <v>536</v>
      </c>
      <c r="AV129">
        <v>60</v>
      </c>
      <c r="AW129">
        <v>17.448492552685778</v>
      </c>
      <c r="AX129">
        <v>0.72702052302857412</v>
      </c>
    </row>
    <row r="130" spans="1:50" hidden="1" x14ac:dyDescent="0.3">
      <c r="A130" t="s">
        <v>537</v>
      </c>
      <c r="B130" t="s">
        <v>76</v>
      </c>
      <c r="D130">
        <v>399</v>
      </c>
      <c r="F130">
        <v>5</v>
      </c>
      <c r="G130" t="s">
        <v>538</v>
      </c>
      <c r="H130" t="s">
        <v>78</v>
      </c>
      <c r="I130" t="s">
        <v>79</v>
      </c>
      <c r="J130" t="s">
        <v>111</v>
      </c>
      <c r="K130" t="s">
        <v>121</v>
      </c>
      <c r="L130" t="s">
        <v>82</v>
      </c>
      <c r="M130" t="s">
        <v>113</v>
      </c>
      <c r="N130" t="s">
        <v>84</v>
      </c>
      <c r="O130" t="s">
        <v>85</v>
      </c>
      <c r="P130" t="s">
        <v>86</v>
      </c>
      <c r="Q130" t="s">
        <v>87</v>
      </c>
      <c r="R130" t="s">
        <v>88</v>
      </c>
      <c r="T130" t="s">
        <v>89</v>
      </c>
      <c r="U130" t="s">
        <v>90</v>
      </c>
      <c r="V130">
        <v>3.1701299999999999</v>
      </c>
      <c r="W130">
        <v>78.003949513970127</v>
      </c>
      <c r="X130">
        <v>120.46494199999999</v>
      </c>
      <c r="Y130">
        <v>158.50650099999999</v>
      </c>
      <c r="Z130">
        <v>115.709749</v>
      </c>
      <c r="AA130">
        <v>106.19943606105603</v>
      </c>
      <c r="AB130">
        <v>177.83178337212371</v>
      </c>
      <c r="AC130">
        <v>216.73502815672936</v>
      </c>
      <c r="AP130">
        <v>87.638082614125025</v>
      </c>
      <c r="AQ130">
        <v>87.638082614125025</v>
      </c>
      <c r="AR130">
        <v>78.003949513970127</v>
      </c>
      <c r="AS130">
        <v>78.003949513970127</v>
      </c>
      <c r="AT130">
        <v>24.605915061518022</v>
      </c>
      <c r="AU130" t="s">
        <v>539</v>
      </c>
      <c r="AV130">
        <v>60</v>
      </c>
      <c r="AW130">
        <v>0.41009858435863372</v>
      </c>
      <c r="AX130">
        <v>1.7087441014943073E-2</v>
      </c>
    </row>
    <row r="131" spans="1:50" hidden="1" x14ac:dyDescent="0.3">
      <c r="A131" t="s">
        <v>540</v>
      </c>
      <c r="B131" t="s">
        <v>76</v>
      </c>
      <c r="D131">
        <v>400</v>
      </c>
      <c r="F131">
        <v>5</v>
      </c>
      <c r="G131" t="s">
        <v>541</v>
      </c>
      <c r="H131" t="s">
        <v>78</v>
      </c>
      <c r="I131" t="s">
        <v>79</v>
      </c>
      <c r="J131" t="s">
        <v>111</v>
      </c>
      <c r="K131" t="s">
        <v>121</v>
      </c>
      <c r="L131" t="s">
        <v>82</v>
      </c>
      <c r="M131" t="s">
        <v>129</v>
      </c>
      <c r="N131" t="s">
        <v>84</v>
      </c>
      <c r="O131" t="s">
        <v>85</v>
      </c>
      <c r="P131" t="s">
        <v>86</v>
      </c>
      <c r="Q131" t="s">
        <v>87</v>
      </c>
      <c r="R131" t="s">
        <v>155</v>
      </c>
      <c r="T131" t="s">
        <v>89</v>
      </c>
      <c r="U131" t="s">
        <v>90</v>
      </c>
      <c r="V131">
        <v>3.1701299999999999</v>
      </c>
      <c r="W131">
        <v>73.953345076704608</v>
      </c>
      <c r="X131">
        <v>66.572731000000005</v>
      </c>
      <c r="Y131">
        <v>110.954551</v>
      </c>
      <c r="Z131">
        <v>73.969701000000001</v>
      </c>
      <c r="AA131">
        <v>119.34926559573555</v>
      </c>
      <c r="AB131">
        <v>169.86655237681387</v>
      </c>
      <c r="AC131">
        <v>144.26694964063512</v>
      </c>
      <c r="AP131">
        <v>83.08719501776504</v>
      </c>
      <c r="AQ131">
        <v>83.08719501776504</v>
      </c>
      <c r="AR131">
        <v>73.953345076704608</v>
      </c>
      <c r="AS131">
        <v>73.953345076704608</v>
      </c>
      <c r="AT131">
        <v>23.328174263107385</v>
      </c>
      <c r="AU131" t="s">
        <v>542</v>
      </c>
      <c r="AV131">
        <v>60</v>
      </c>
      <c r="AW131">
        <v>0.3888029043851231</v>
      </c>
      <c r="AX131">
        <v>1.6200121016046797E-2</v>
      </c>
    </row>
    <row r="132" spans="1:50" hidden="1" x14ac:dyDescent="0.3">
      <c r="A132" t="s">
        <v>543</v>
      </c>
      <c r="B132" t="s">
        <v>76</v>
      </c>
      <c r="D132">
        <v>404</v>
      </c>
      <c r="F132">
        <v>5</v>
      </c>
      <c r="G132" t="s">
        <v>544</v>
      </c>
      <c r="H132" t="s">
        <v>78</v>
      </c>
      <c r="I132" t="s">
        <v>79</v>
      </c>
      <c r="J132" t="s">
        <v>80</v>
      </c>
      <c r="K132" t="s">
        <v>168</v>
      </c>
      <c r="L132" t="s">
        <v>82</v>
      </c>
      <c r="M132" t="s">
        <v>545</v>
      </c>
      <c r="N132" t="s">
        <v>100</v>
      </c>
      <c r="O132" t="s">
        <v>85</v>
      </c>
      <c r="P132" t="s">
        <v>86</v>
      </c>
      <c r="Q132" t="s">
        <v>87</v>
      </c>
      <c r="R132" t="s">
        <v>155</v>
      </c>
      <c r="T132" t="s">
        <v>89</v>
      </c>
      <c r="U132" t="s">
        <v>90</v>
      </c>
      <c r="V132">
        <v>0.31701299999999999</v>
      </c>
      <c r="W132">
        <v>0</v>
      </c>
      <c r="X132">
        <v>32.335326000000002</v>
      </c>
      <c r="Y132">
        <v>11.412468000000001</v>
      </c>
      <c r="Z132">
        <v>8.2423380000000002</v>
      </c>
      <c r="AA132">
        <v>0</v>
      </c>
      <c r="AB132">
        <v>0</v>
      </c>
      <c r="AC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 t="s">
        <v>546</v>
      </c>
      <c r="AV132">
        <v>441</v>
      </c>
      <c r="AW132">
        <v>0</v>
      </c>
      <c r="AX132">
        <v>0</v>
      </c>
    </row>
    <row r="133" spans="1:50" hidden="1" x14ac:dyDescent="0.3">
      <c r="A133" t="s">
        <v>547</v>
      </c>
      <c r="B133" t="s">
        <v>76</v>
      </c>
      <c r="D133">
        <v>405</v>
      </c>
      <c r="F133">
        <v>5</v>
      </c>
      <c r="G133" t="s">
        <v>548</v>
      </c>
      <c r="H133" t="s">
        <v>78</v>
      </c>
      <c r="I133" t="s">
        <v>79</v>
      </c>
      <c r="J133" t="s">
        <v>80</v>
      </c>
      <c r="K133" t="s">
        <v>168</v>
      </c>
      <c r="L133" t="s">
        <v>82</v>
      </c>
      <c r="M133" t="s">
        <v>83</v>
      </c>
      <c r="N133" t="s">
        <v>100</v>
      </c>
      <c r="O133" t="s">
        <v>85</v>
      </c>
      <c r="P133" t="s">
        <v>86</v>
      </c>
      <c r="Q133" t="s">
        <v>87</v>
      </c>
      <c r="R133" t="s">
        <v>88</v>
      </c>
      <c r="T133" t="s">
        <v>89</v>
      </c>
      <c r="U133" t="s">
        <v>90</v>
      </c>
      <c r="V133">
        <v>0.31701299999999999</v>
      </c>
      <c r="W133">
        <v>169.73263942514541</v>
      </c>
      <c r="X133">
        <v>45.966884999999998</v>
      </c>
      <c r="Y133">
        <v>26.312079000000001</v>
      </c>
      <c r="Z133">
        <v>27.897144999999998</v>
      </c>
      <c r="AA133">
        <v>116.13458257844702</v>
      </c>
      <c r="AB133">
        <v>113.24145140026771</v>
      </c>
      <c r="AC133">
        <v>34.811443534753302</v>
      </c>
      <c r="AP133">
        <v>176.5643227821827</v>
      </c>
      <c r="AQ133">
        <v>176.5643227821827</v>
      </c>
      <c r="AR133">
        <v>169.73263942514541</v>
      </c>
      <c r="AS133">
        <v>169.73263942514541</v>
      </c>
      <c r="AT133">
        <v>535.41223680147311</v>
      </c>
      <c r="AU133" t="s">
        <v>549</v>
      </c>
      <c r="AV133">
        <v>441</v>
      </c>
      <c r="AW133">
        <v>1.2140867047652451</v>
      </c>
      <c r="AX133">
        <v>5.058694603188521E-2</v>
      </c>
    </row>
    <row r="134" spans="1:50" hidden="1" x14ac:dyDescent="0.3">
      <c r="A134" t="s">
        <v>550</v>
      </c>
      <c r="B134" t="s">
        <v>76</v>
      </c>
      <c r="D134">
        <v>410</v>
      </c>
      <c r="F134">
        <v>5</v>
      </c>
      <c r="G134" t="s">
        <v>551</v>
      </c>
      <c r="H134" t="s">
        <v>78</v>
      </c>
      <c r="I134" t="s">
        <v>79</v>
      </c>
      <c r="J134" t="s">
        <v>80</v>
      </c>
      <c r="K134" t="s">
        <v>121</v>
      </c>
      <c r="L134" t="s">
        <v>82</v>
      </c>
      <c r="M134" t="s">
        <v>545</v>
      </c>
      <c r="N134" t="s">
        <v>84</v>
      </c>
      <c r="O134" t="s">
        <v>85</v>
      </c>
      <c r="P134" t="s">
        <v>86</v>
      </c>
      <c r="Q134" t="s">
        <v>87</v>
      </c>
      <c r="R134" t="s">
        <v>155</v>
      </c>
      <c r="T134" t="s">
        <v>89</v>
      </c>
      <c r="U134" t="s">
        <v>90</v>
      </c>
      <c r="V134">
        <v>3.1701299999999999</v>
      </c>
      <c r="W134">
        <v>0</v>
      </c>
      <c r="X134">
        <v>180.69741400000001</v>
      </c>
      <c r="Y134">
        <v>221.90910500000001</v>
      </c>
      <c r="Z134">
        <v>171.18702500000001</v>
      </c>
      <c r="AA134">
        <v>0</v>
      </c>
      <c r="AB134">
        <v>0</v>
      </c>
      <c r="AC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 t="s">
        <v>552</v>
      </c>
      <c r="AV134">
        <v>60</v>
      </c>
      <c r="AW134">
        <v>0</v>
      </c>
      <c r="AX134">
        <v>0</v>
      </c>
    </row>
    <row r="135" spans="1:50" hidden="1" x14ac:dyDescent="0.3">
      <c r="A135" t="s">
        <v>553</v>
      </c>
      <c r="B135" t="s">
        <v>76</v>
      </c>
      <c r="D135">
        <v>411</v>
      </c>
      <c r="F135">
        <v>5</v>
      </c>
      <c r="G135" t="s">
        <v>554</v>
      </c>
      <c r="H135" t="s">
        <v>78</v>
      </c>
      <c r="I135" t="s">
        <v>79</v>
      </c>
      <c r="J135" t="s">
        <v>111</v>
      </c>
      <c r="K135" t="s">
        <v>168</v>
      </c>
      <c r="L135" t="s">
        <v>82</v>
      </c>
      <c r="M135" t="s">
        <v>129</v>
      </c>
      <c r="N135" t="s">
        <v>100</v>
      </c>
      <c r="O135" t="s">
        <v>85</v>
      </c>
      <c r="P135" t="s">
        <v>86</v>
      </c>
      <c r="Q135" t="s">
        <v>87</v>
      </c>
      <c r="R135" t="s">
        <v>88</v>
      </c>
      <c r="T135" t="s">
        <v>89</v>
      </c>
      <c r="U135" t="s">
        <v>90</v>
      </c>
      <c r="V135">
        <v>0.31701299999999999</v>
      </c>
      <c r="W135">
        <v>70.344702530846618</v>
      </c>
      <c r="X135">
        <v>81.155327999999997</v>
      </c>
      <c r="Y135">
        <v>36.139482000000001</v>
      </c>
      <c r="Z135">
        <v>42.162730000000003</v>
      </c>
      <c r="AA135">
        <v>107.73054338941708</v>
      </c>
      <c r="AB135">
        <v>91.682891951201739</v>
      </c>
      <c r="AC135">
        <v>77.484664119727213</v>
      </c>
      <c r="AP135">
        <v>79.032855262800325</v>
      </c>
      <c r="AQ135">
        <v>79.032855262800325</v>
      </c>
      <c r="AR135">
        <v>70.344702530846618</v>
      </c>
      <c r="AS135">
        <v>70.344702530846618</v>
      </c>
      <c r="AT135">
        <v>221.89847902403568</v>
      </c>
      <c r="AU135" t="s">
        <v>555</v>
      </c>
      <c r="AV135">
        <v>441</v>
      </c>
      <c r="AW135">
        <v>0.50317115424951397</v>
      </c>
      <c r="AX135">
        <v>2.0965464760396416E-2</v>
      </c>
    </row>
    <row r="136" spans="1:50" hidden="1" x14ac:dyDescent="0.3">
      <c r="A136" t="s">
        <v>556</v>
      </c>
      <c r="B136" t="s">
        <v>76</v>
      </c>
      <c r="D136">
        <v>412</v>
      </c>
      <c r="F136">
        <v>5</v>
      </c>
      <c r="G136" t="s">
        <v>557</v>
      </c>
      <c r="H136" t="s">
        <v>78</v>
      </c>
      <c r="I136" t="s">
        <v>79</v>
      </c>
      <c r="J136" t="s">
        <v>111</v>
      </c>
      <c r="K136" t="s">
        <v>168</v>
      </c>
      <c r="L136" t="s">
        <v>82</v>
      </c>
      <c r="M136" t="s">
        <v>113</v>
      </c>
      <c r="N136" t="s">
        <v>100</v>
      </c>
      <c r="O136" t="s">
        <v>85</v>
      </c>
      <c r="P136" t="s">
        <v>86</v>
      </c>
      <c r="Q136" t="s">
        <v>87</v>
      </c>
      <c r="R136" t="s">
        <v>88</v>
      </c>
      <c r="T136" t="s">
        <v>89</v>
      </c>
      <c r="U136" t="s">
        <v>90</v>
      </c>
      <c r="V136">
        <v>0.31701299999999999</v>
      </c>
      <c r="W136">
        <v>78.315528941347623</v>
      </c>
      <c r="X136">
        <v>81.208163999999996</v>
      </c>
      <c r="Y136">
        <v>48.820002000000002</v>
      </c>
      <c r="Z136">
        <v>50.722081000000003</v>
      </c>
      <c r="AA136">
        <v>121.01513974122675</v>
      </c>
      <c r="AB136">
        <v>98.457549960530571</v>
      </c>
      <c r="AC136">
        <v>71.633813409006763</v>
      </c>
      <c r="AP136">
        <v>87.988144678514203</v>
      </c>
      <c r="AQ136">
        <v>87.988144678514203</v>
      </c>
      <c r="AR136">
        <v>78.315528941347623</v>
      </c>
      <c r="AS136">
        <v>78.315528941347623</v>
      </c>
      <c r="AT136">
        <v>247.04201071043656</v>
      </c>
      <c r="AU136" t="s">
        <v>558</v>
      </c>
      <c r="AV136">
        <v>441</v>
      </c>
      <c r="AW136">
        <v>0.56018596532978815</v>
      </c>
      <c r="AX136">
        <v>2.3341081888741174E-2</v>
      </c>
    </row>
    <row r="137" spans="1:50" hidden="1" x14ac:dyDescent="0.3">
      <c r="A137" t="s">
        <v>559</v>
      </c>
      <c r="B137" t="s">
        <v>76</v>
      </c>
      <c r="D137">
        <v>413</v>
      </c>
      <c r="F137">
        <v>5</v>
      </c>
      <c r="G137" t="s">
        <v>560</v>
      </c>
      <c r="H137" t="s">
        <v>78</v>
      </c>
      <c r="I137" t="s">
        <v>79</v>
      </c>
      <c r="J137" t="s">
        <v>111</v>
      </c>
      <c r="K137" t="s">
        <v>387</v>
      </c>
      <c r="L137" t="s">
        <v>388</v>
      </c>
      <c r="M137" t="s">
        <v>113</v>
      </c>
      <c r="N137" t="s">
        <v>100</v>
      </c>
      <c r="O137" t="s">
        <v>85</v>
      </c>
      <c r="P137" t="s">
        <v>86</v>
      </c>
      <c r="Q137" t="s">
        <v>87</v>
      </c>
      <c r="R137" t="s">
        <v>88</v>
      </c>
      <c r="T137" t="s">
        <v>89</v>
      </c>
      <c r="U137" t="s">
        <v>90</v>
      </c>
      <c r="V137">
        <v>0.211342</v>
      </c>
      <c r="W137">
        <v>13.412459538472433</v>
      </c>
      <c r="X137">
        <v>60.443812000000001</v>
      </c>
      <c r="Y137">
        <v>47.763292</v>
      </c>
      <c r="Z137">
        <v>48.185975999999997</v>
      </c>
      <c r="AA137">
        <v>0</v>
      </c>
      <c r="AB137">
        <v>94.062007672003688</v>
      </c>
      <c r="AC137">
        <v>67.602292768544416</v>
      </c>
      <c r="AP137">
        <v>15.069009254213983</v>
      </c>
      <c r="AQ137">
        <v>15.069009254213983</v>
      </c>
      <c r="AR137">
        <v>13.412459538472433</v>
      </c>
      <c r="AS137">
        <v>13.412459538472433</v>
      </c>
      <c r="AT137">
        <v>63.463294274079139</v>
      </c>
      <c r="AU137" t="s">
        <v>561</v>
      </c>
      <c r="AV137">
        <v>672</v>
      </c>
      <c r="AW137">
        <v>9.4439426003093963E-2</v>
      </c>
      <c r="AX137">
        <v>3.9349760834622481E-3</v>
      </c>
    </row>
    <row r="138" spans="1:50" hidden="1" x14ac:dyDescent="0.3">
      <c r="A138" t="s">
        <v>562</v>
      </c>
      <c r="B138" t="s">
        <v>76</v>
      </c>
      <c r="D138">
        <v>414</v>
      </c>
      <c r="F138">
        <v>5</v>
      </c>
      <c r="G138" t="s">
        <v>563</v>
      </c>
      <c r="H138" t="s">
        <v>78</v>
      </c>
      <c r="I138" t="s">
        <v>79</v>
      </c>
      <c r="J138" t="s">
        <v>111</v>
      </c>
      <c r="K138" t="s">
        <v>387</v>
      </c>
      <c r="L138" t="s">
        <v>388</v>
      </c>
      <c r="M138" t="s">
        <v>129</v>
      </c>
      <c r="N138" t="s">
        <v>100</v>
      </c>
      <c r="O138" t="s">
        <v>85</v>
      </c>
      <c r="P138" t="s">
        <v>86</v>
      </c>
      <c r="Q138" t="s">
        <v>87</v>
      </c>
      <c r="R138" t="s">
        <v>215</v>
      </c>
      <c r="T138" t="s">
        <v>89</v>
      </c>
      <c r="U138" t="s">
        <v>90</v>
      </c>
      <c r="V138">
        <v>0.211342</v>
      </c>
      <c r="W138">
        <v>193.79122322947106</v>
      </c>
      <c r="X138">
        <v>31.067274000000001</v>
      </c>
      <c r="Y138">
        <v>23.670304000000002</v>
      </c>
      <c r="Z138">
        <v>23.247620000000001</v>
      </c>
      <c r="AA138">
        <v>84.678004892674252</v>
      </c>
      <c r="AB138">
        <v>78.019172905469773</v>
      </c>
      <c r="AC138">
        <v>33.32869904641619</v>
      </c>
      <c r="AP138">
        <v>217.72604255423076</v>
      </c>
      <c r="AQ138">
        <v>217.72604255423076</v>
      </c>
      <c r="AR138">
        <v>193.79122322947106</v>
      </c>
      <c r="AS138">
        <v>193.79122322947106</v>
      </c>
      <c r="AT138">
        <v>916.95556599952238</v>
      </c>
      <c r="AU138" t="s">
        <v>564</v>
      </c>
      <c r="AV138">
        <v>672</v>
      </c>
      <c r="AW138">
        <v>1.3645172113088131</v>
      </c>
      <c r="AX138">
        <v>5.6854883804533879E-2</v>
      </c>
    </row>
    <row r="139" spans="1:50" hidden="1" x14ac:dyDescent="0.3">
      <c r="A139" t="s">
        <v>565</v>
      </c>
      <c r="B139" t="s">
        <v>76</v>
      </c>
      <c r="D139">
        <v>415</v>
      </c>
      <c r="F139">
        <v>5</v>
      </c>
      <c r="G139" t="s">
        <v>566</v>
      </c>
      <c r="H139" t="s">
        <v>78</v>
      </c>
      <c r="I139" t="s">
        <v>79</v>
      </c>
      <c r="J139" t="s">
        <v>436</v>
      </c>
      <c r="K139" t="s">
        <v>387</v>
      </c>
      <c r="L139" t="s">
        <v>388</v>
      </c>
      <c r="M139" t="s">
        <v>129</v>
      </c>
      <c r="N139" t="s">
        <v>100</v>
      </c>
      <c r="O139" t="s">
        <v>85</v>
      </c>
      <c r="P139" t="s">
        <v>86</v>
      </c>
      <c r="Q139" t="s">
        <v>271</v>
      </c>
      <c r="R139" t="s">
        <v>107</v>
      </c>
      <c r="T139" t="s">
        <v>89</v>
      </c>
      <c r="U139" t="s">
        <v>90</v>
      </c>
      <c r="V139">
        <v>0.211342</v>
      </c>
      <c r="W139">
        <v>0</v>
      </c>
      <c r="X139">
        <v>8.2423380000000002</v>
      </c>
      <c r="Y139">
        <v>1.268052</v>
      </c>
      <c r="Z139">
        <v>0</v>
      </c>
      <c r="AA139">
        <v>0</v>
      </c>
      <c r="AB139">
        <v>0</v>
      </c>
      <c r="AC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 t="s">
        <v>567</v>
      </c>
      <c r="AV139">
        <v>189</v>
      </c>
      <c r="AW139">
        <v>0</v>
      </c>
      <c r="AX139">
        <v>0</v>
      </c>
    </row>
    <row r="140" spans="1:50" hidden="1" x14ac:dyDescent="0.3">
      <c r="A140" t="s">
        <v>568</v>
      </c>
      <c r="B140" t="s">
        <v>76</v>
      </c>
      <c r="D140">
        <v>416</v>
      </c>
      <c r="F140">
        <v>5</v>
      </c>
      <c r="G140" t="s">
        <v>569</v>
      </c>
      <c r="H140" t="s">
        <v>78</v>
      </c>
      <c r="I140" t="s">
        <v>79</v>
      </c>
      <c r="J140" t="s">
        <v>436</v>
      </c>
      <c r="K140" t="s">
        <v>387</v>
      </c>
      <c r="L140" t="s">
        <v>388</v>
      </c>
      <c r="M140" t="s">
        <v>113</v>
      </c>
      <c r="N140" t="s">
        <v>100</v>
      </c>
      <c r="O140" t="s">
        <v>85</v>
      </c>
      <c r="P140" t="s">
        <v>86</v>
      </c>
      <c r="Q140" t="s">
        <v>271</v>
      </c>
      <c r="R140" t="s">
        <v>107</v>
      </c>
      <c r="T140" t="s">
        <v>89</v>
      </c>
      <c r="U140" t="s">
        <v>90</v>
      </c>
      <c r="V140">
        <v>0.211342</v>
      </c>
      <c r="W140">
        <v>0</v>
      </c>
      <c r="X140">
        <v>28.953854</v>
      </c>
      <c r="Y140">
        <v>2.9587880000000002</v>
      </c>
      <c r="Z140">
        <v>0</v>
      </c>
      <c r="AA140">
        <v>0</v>
      </c>
      <c r="AB140">
        <v>0</v>
      </c>
      <c r="AC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 t="s">
        <v>570</v>
      </c>
      <c r="AV140">
        <v>189</v>
      </c>
      <c r="AW140">
        <v>0</v>
      </c>
      <c r="AX140">
        <v>0</v>
      </c>
    </row>
    <row r="141" spans="1:50" hidden="1" x14ac:dyDescent="0.3">
      <c r="A141" t="s">
        <v>571</v>
      </c>
      <c r="B141" t="s">
        <v>76</v>
      </c>
      <c r="D141">
        <v>420</v>
      </c>
      <c r="F141">
        <v>5</v>
      </c>
      <c r="G141" t="s">
        <v>572</v>
      </c>
      <c r="H141" t="s">
        <v>78</v>
      </c>
      <c r="I141" t="s">
        <v>79</v>
      </c>
      <c r="J141" t="s">
        <v>111</v>
      </c>
      <c r="K141" t="s">
        <v>168</v>
      </c>
      <c r="L141" t="s">
        <v>82</v>
      </c>
      <c r="M141" t="s">
        <v>129</v>
      </c>
      <c r="N141" t="s">
        <v>100</v>
      </c>
      <c r="O141" t="s">
        <v>85</v>
      </c>
      <c r="P141" t="s">
        <v>86</v>
      </c>
      <c r="Q141" t="s">
        <v>271</v>
      </c>
      <c r="R141" t="s">
        <v>107</v>
      </c>
      <c r="T141" t="s">
        <v>89</v>
      </c>
      <c r="U141" t="s">
        <v>90</v>
      </c>
      <c r="V141">
        <v>0.31701299999999999</v>
      </c>
      <c r="W141">
        <v>0</v>
      </c>
      <c r="X141">
        <v>1.268052</v>
      </c>
      <c r="Y141">
        <v>6.3402599999999998</v>
      </c>
      <c r="Z141">
        <v>3.8041559999999999</v>
      </c>
      <c r="AA141">
        <v>0</v>
      </c>
      <c r="AB141">
        <v>0</v>
      </c>
      <c r="AC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 t="s">
        <v>573</v>
      </c>
      <c r="AV141">
        <v>441</v>
      </c>
      <c r="AW141">
        <v>0</v>
      </c>
      <c r="AX141">
        <v>0</v>
      </c>
    </row>
    <row r="142" spans="1:50" hidden="1" x14ac:dyDescent="0.3">
      <c r="A142" t="s">
        <v>574</v>
      </c>
      <c r="B142" t="s">
        <v>76</v>
      </c>
      <c r="D142">
        <v>421</v>
      </c>
      <c r="F142">
        <v>5</v>
      </c>
      <c r="G142" t="s">
        <v>575</v>
      </c>
      <c r="H142" t="s">
        <v>78</v>
      </c>
      <c r="I142" t="s">
        <v>79</v>
      </c>
      <c r="J142" t="s">
        <v>111</v>
      </c>
      <c r="K142" t="s">
        <v>168</v>
      </c>
      <c r="L142" t="s">
        <v>82</v>
      </c>
      <c r="M142" t="s">
        <v>113</v>
      </c>
      <c r="N142" t="s">
        <v>100</v>
      </c>
      <c r="O142" t="s">
        <v>85</v>
      </c>
      <c r="P142" t="s">
        <v>86</v>
      </c>
      <c r="Q142" t="s">
        <v>271</v>
      </c>
      <c r="R142" t="s">
        <v>107</v>
      </c>
      <c r="T142" t="s">
        <v>89</v>
      </c>
      <c r="U142" t="s">
        <v>90</v>
      </c>
      <c r="V142">
        <v>0.31701299999999999</v>
      </c>
      <c r="W142">
        <v>0</v>
      </c>
      <c r="X142">
        <v>0.95103899999999997</v>
      </c>
      <c r="Y142">
        <v>8.2423380000000002</v>
      </c>
      <c r="Z142">
        <v>5.7062340000000003</v>
      </c>
      <c r="AA142">
        <v>0</v>
      </c>
      <c r="AB142">
        <v>0</v>
      </c>
      <c r="AC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 t="s">
        <v>576</v>
      </c>
      <c r="AV142">
        <v>441</v>
      </c>
      <c r="AW142">
        <v>0</v>
      </c>
      <c r="AX142">
        <v>0</v>
      </c>
    </row>
    <row r="143" spans="1:50" hidden="1" x14ac:dyDescent="0.3">
      <c r="A143" t="s">
        <v>577</v>
      </c>
      <c r="B143" t="s">
        <v>76</v>
      </c>
      <c r="D143">
        <v>422</v>
      </c>
      <c r="F143">
        <v>5</v>
      </c>
      <c r="G143" t="s">
        <v>578</v>
      </c>
      <c r="H143" t="s">
        <v>78</v>
      </c>
      <c r="I143" t="s">
        <v>79</v>
      </c>
      <c r="J143" t="s">
        <v>80</v>
      </c>
      <c r="K143" t="s">
        <v>168</v>
      </c>
      <c r="L143" t="s">
        <v>82</v>
      </c>
      <c r="M143" t="s">
        <v>83</v>
      </c>
      <c r="N143" t="s">
        <v>100</v>
      </c>
      <c r="O143" t="s">
        <v>85</v>
      </c>
      <c r="P143" t="s">
        <v>86</v>
      </c>
      <c r="Q143" t="s">
        <v>271</v>
      </c>
      <c r="R143" t="s">
        <v>107</v>
      </c>
      <c r="T143" t="s">
        <v>89</v>
      </c>
      <c r="U143" t="s">
        <v>90</v>
      </c>
      <c r="V143">
        <v>0.31701299999999999</v>
      </c>
      <c r="W143">
        <v>0</v>
      </c>
      <c r="X143">
        <v>0.63402599999999998</v>
      </c>
      <c r="Y143">
        <v>6.0232469999999996</v>
      </c>
      <c r="Z143">
        <v>2.5361039999999999</v>
      </c>
      <c r="AA143">
        <v>0</v>
      </c>
      <c r="AB143">
        <v>0</v>
      </c>
      <c r="AC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 t="s">
        <v>579</v>
      </c>
      <c r="AV143">
        <v>441</v>
      </c>
      <c r="AW143">
        <v>0</v>
      </c>
      <c r="AX143">
        <v>0</v>
      </c>
    </row>
    <row r="144" spans="1:50" hidden="1" x14ac:dyDescent="0.3">
      <c r="A144" t="s">
        <v>580</v>
      </c>
      <c r="B144" t="s">
        <v>76</v>
      </c>
      <c r="D144">
        <v>425</v>
      </c>
      <c r="F144">
        <v>5</v>
      </c>
      <c r="G144" t="s">
        <v>581</v>
      </c>
      <c r="H144" t="s">
        <v>78</v>
      </c>
      <c r="I144" t="s">
        <v>79</v>
      </c>
      <c r="J144" t="s">
        <v>80</v>
      </c>
      <c r="K144" t="s">
        <v>168</v>
      </c>
      <c r="L144" t="s">
        <v>82</v>
      </c>
      <c r="M144" t="s">
        <v>582</v>
      </c>
      <c r="N144" t="s">
        <v>100</v>
      </c>
      <c r="O144" t="s">
        <v>85</v>
      </c>
      <c r="P144" t="s">
        <v>86</v>
      </c>
      <c r="Q144" t="s">
        <v>87</v>
      </c>
      <c r="R144" t="s">
        <v>107</v>
      </c>
      <c r="T144" t="s">
        <v>89</v>
      </c>
      <c r="U144" t="s">
        <v>90</v>
      </c>
      <c r="V144">
        <v>0.31701299999999999</v>
      </c>
      <c r="W144">
        <v>56.405561992943085</v>
      </c>
      <c r="X144">
        <v>49.454028000000001</v>
      </c>
      <c r="Y144">
        <v>0</v>
      </c>
      <c r="Z144">
        <v>0</v>
      </c>
      <c r="AA144">
        <v>19.712128327854657</v>
      </c>
      <c r="AB144">
        <v>26.346849816745195</v>
      </c>
      <c r="AC144">
        <v>70.09461296989754</v>
      </c>
      <c r="AP144">
        <v>58.675867459331982</v>
      </c>
      <c r="AQ144">
        <v>58.675867459331982</v>
      </c>
      <c r="AR144">
        <v>56.405561992943085</v>
      </c>
      <c r="AS144">
        <v>56.405561992943085</v>
      </c>
      <c r="AT144">
        <v>177.92823005032312</v>
      </c>
      <c r="AU144" t="s">
        <v>583</v>
      </c>
      <c r="AV144">
        <v>441</v>
      </c>
      <c r="AW144">
        <v>0.40346537426377127</v>
      </c>
      <c r="AX144">
        <v>1.681105726099047E-2</v>
      </c>
    </row>
    <row r="145" spans="1:50" hidden="1" x14ac:dyDescent="0.3">
      <c r="A145" t="s">
        <v>584</v>
      </c>
      <c r="B145" t="s">
        <v>76</v>
      </c>
      <c r="D145">
        <v>426</v>
      </c>
      <c r="F145">
        <v>5</v>
      </c>
      <c r="G145" t="s">
        <v>585</v>
      </c>
      <c r="H145" t="s">
        <v>78</v>
      </c>
      <c r="I145" t="s">
        <v>79</v>
      </c>
      <c r="J145" t="s">
        <v>80</v>
      </c>
      <c r="K145" t="s">
        <v>81</v>
      </c>
      <c r="L145" t="s">
        <v>82</v>
      </c>
      <c r="M145" t="s">
        <v>582</v>
      </c>
      <c r="N145" t="s">
        <v>84</v>
      </c>
      <c r="O145" t="s">
        <v>85</v>
      </c>
      <c r="P145" t="s">
        <v>86</v>
      </c>
      <c r="Q145" t="s">
        <v>87</v>
      </c>
      <c r="R145" t="s">
        <v>107</v>
      </c>
      <c r="T145" t="s">
        <v>89</v>
      </c>
      <c r="U145" t="s">
        <v>90</v>
      </c>
      <c r="V145">
        <v>2.1134200000000001</v>
      </c>
      <c r="W145">
        <v>125.9705565943752</v>
      </c>
      <c r="X145">
        <v>290.59525100000002</v>
      </c>
      <c r="Y145">
        <v>0</v>
      </c>
      <c r="Z145">
        <v>0</v>
      </c>
      <c r="AA145">
        <v>129.71274071218932</v>
      </c>
      <c r="AB145">
        <v>166.92946413416055</v>
      </c>
      <c r="AC145">
        <v>168.78418490007829</v>
      </c>
      <c r="AP145">
        <v>131.04083039602693</v>
      </c>
      <c r="AQ145">
        <v>131.04083039602693</v>
      </c>
      <c r="AR145">
        <v>125.9705565943752</v>
      </c>
      <c r="AS145">
        <v>125.9705565943752</v>
      </c>
      <c r="AT145">
        <v>59.605074521096228</v>
      </c>
      <c r="AU145" t="s">
        <v>586</v>
      </c>
      <c r="AV145">
        <v>80</v>
      </c>
      <c r="AW145">
        <v>0.7450634315137028</v>
      </c>
      <c r="AX145">
        <v>3.1044309646404283E-2</v>
      </c>
    </row>
    <row r="146" spans="1:50" hidden="1" x14ac:dyDescent="0.3">
      <c r="A146" t="s">
        <v>587</v>
      </c>
      <c r="B146" t="s">
        <v>76</v>
      </c>
      <c r="D146">
        <v>427</v>
      </c>
      <c r="F146">
        <v>5</v>
      </c>
      <c r="G146" t="s">
        <v>588</v>
      </c>
      <c r="H146" t="s">
        <v>78</v>
      </c>
      <c r="I146" t="s">
        <v>79</v>
      </c>
      <c r="J146" t="s">
        <v>80</v>
      </c>
      <c r="K146" t="s">
        <v>121</v>
      </c>
      <c r="L146" t="s">
        <v>82</v>
      </c>
      <c r="M146" t="s">
        <v>582</v>
      </c>
      <c r="N146" t="s">
        <v>84</v>
      </c>
      <c r="O146" t="s">
        <v>85</v>
      </c>
      <c r="P146" t="s">
        <v>86</v>
      </c>
      <c r="Q146" t="s">
        <v>87</v>
      </c>
      <c r="R146" t="s">
        <v>107</v>
      </c>
      <c r="T146" t="s">
        <v>89</v>
      </c>
      <c r="U146" t="s">
        <v>90</v>
      </c>
      <c r="V146">
        <v>3.1701299999999999</v>
      </c>
      <c r="W146">
        <v>80.873093293781935</v>
      </c>
      <c r="X146">
        <v>85.593511000000007</v>
      </c>
      <c r="Y146">
        <v>0</v>
      </c>
      <c r="Z146">
        <v>0</v>
      </c>
      <c r="AA146">
        <v>75.271124613336582</v>
      </c>
      <c r="AB146">
        <v>137.53430330064984</v>
      </c>
      <c r="AC146">
        <v>86.962793599027663</v>
      </c>
      <c r="AP146">
        <v>84.12820891184144</v>
      </c>
      <c r="AQ146">
        <v>84.12820891184144</v>
      </c>
      <c r="AR146">
        <v>80.873093293781935</v>
      </c>
      <c r="AS146">
        <v>80.873093293781935</v>
      </c>
      <c r="AT146">
        <v>25.510970620694401</v>
      </c>
      <c r="AU146" t="s">
        <v>589</v>
      </c>
      <c r="AV146">
        <v>60</v>
      </c>
      <c r="AW146">
        <v>0.42518284367824</v>
      </c>
      <c r="AX146">
        <v>1.7715951819926665E-2</v>
      </c>
    </row>
    <row r="147" spans="1:50" hidden="1" x14ac:dyDescent="0.3">
      <c r="A147" t="s">
        <v>590</v>
      </c>
      <c r="B147" t="s">
        <v>76</v>
      </c>
      <c r="D147">
        <v>449</v>
      </c>
      <c r="F147">
        <v>5</v>
      </c>
      <c r="G147" t="s">
        <v>591</v>
      </c>
      <c r="H147" t="s">
        <v>94</v>
      </c>
      <c r="I147" t="s">
        <v>104</v>
      </c>
      <c r="J147" t="s">
        <v>210</v>
      </c>
      <c r="K147" t="s">
        <v>152</v>
      </c>
      <c r="L147" t="s">
        <v>153</v>
      </c>
      <c r="M147" t="s">
        <v>592</v>
      </c>
      <c r="N147" t="s">
        <v>154</v>
      </c>
      <c r="O147" t="s">
        <v>85</v>
      </c>
      <c r="P147" t="s">
        <v>86</v>
      </c>
      <c r="Q147" t="s">
        <v>87</v>
      </c>
      <c r="R147" t="s">
        <v>107</v>
      </c>
      <c r="T147" t="s">
        <v>89</v>
      </c>
      <c r="U147" t="s">
        <v>90</v>
      </c>
      <c r="V147">
        <v>18.069742999999999</v>
      </c>
      <c r="W147">
        <v>0</v>
      </c>
      <c r="X147">
        <v>0</v>
      </c>
      <c r="Y147">
        <v>0</v>
      </c>
      <c r="Z147">
        <v>180.696583</v>
      </c>
      <c r="AA147">
        <v>0</v>
      </c>
      <c r="AB147">
        <v>0</v>
      </c>
      <c r="AC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 t="s">
        <v>593</v>
      </c>
      <c r="AV147">
        <v>40</v>
      </c>
      <c r="AW147">
        <v>0</v>
      </c>
      <c r="AX147">
        <v>0</v>
      </c>
    </row>
    <row r="148" spans="1:50" hidden="1" x14ac:dyDescent="0.3">
      <c r="A148" t="s">
        <v>594</v>
      </c>
      <c r="B148" t="s">
        <v>76</v>
      </c>
      <c r="D148">
        <v>452</v>
      </c>
      <c r="F148">
        <v>5</v>
      </c>
      <c r="G148" t="s">
        <v>595</v>
      </c>
      <c r="H148" t="s">
        <v>94</v>
      </c>
      <c r="I148" t="s">
        <v>104</v>
      </c>
      <c r="J148" t="s">
        <v>210</v>
      </c>
      <c r="K148" t="s">
        <v>498</v>
      </c>
      <c r="L148" t="s">
        <v>153</v>
      </c>
      <c r="M148" t="s">
        <v>596</v>
      </c>
      <c r="N148" t="s">
        <v>154</v>
      </c>
      <c r="O148" t="s">
        <v>85</v>
      </c>
      <c r="P148" t="s">
        <v>86</v>
      </c>
      <c r="Q148" t="s">
        <v>87</v>
      </c>
      <c r="R148" t="s">
        <v>107</v>
      </c>
      <c r="T148" t="s">
        <v>89</v>
      </c>
      <c r="U148" t="s">
        <v>90</v>
      </c>
      <c r="V148">
        <v>9.5103910000000003</v>
      </c>
      <c r="W148">
        <v>0</v>
      </c>
      <c r="X148">
        <v>0</v>
      </c>
      <c r="Y148">
        <v>0</v>
      </c>
      <c r="Z148">
        <v>9.5102639999999994</v>
      </c>
      <c r="AA148">
        <v>0</v>
      </c>
      <c r="AB148">
        <v>0</v>
      </c>
      <c r="AC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 t="s">
        <v>597</v>
      </c>
      <c r="AV148">
        <v>40</v>
      </c>
      <c r="AW148">
        <v>0</v>
      </c>
      <c r="AX148">
        <v>0</v>
      </c>
    </row>
    <row r="149" spans="1:50" hidden="1" x14ac:dyDescent="0.3">
      <c r="A149" t="s">
        <v>598</v>
      </c>
      <c r="B149" t="s">
        <v>76</v>
      </c>
      <c r="D149">
        <v>501</v>
      </c>
      <c r="F149">
        <v>5</v>
      </c>
      <c r="G149" t="s">
        <v>599</v>
      </c>
      <c r="H149" t="s">
        <v>94</v>
      </c>
      <c r="I149" t="s">
        <v>104</v>
      </c>
      <c r="J149" t="s">
        <v>210</v>
      </c>
      <c r="K149" t="s">
        <v>97</v>
      </c>
      <c r="L149" t="s">
        <v>98</v>
      </c>
      <c r="M149" t="s">
        <v>513</v>
      </c>
      <c r="N149" t="s">
        <v>100</v>
      </c>
      <c r="O149" t="s">
        <v>85</v>
      </c>
      <c r="P149" t="s">
        <v>86</v>
      </c>
      <c r="Q149" t="s">
        <v>87</v>
      </c>
      <c r="R149" t="s">
        <v>88</v>
      </c>
      <c r="T149" t="s">
        <v>89</v>
      </c>
      <c r="U149" t="s">
        <v>90</v>
      </c>
      <c r="V149">
        <v>0.80310000000000004</v>
      </c>
      <c r="W149">
        <v>5379.6398903305781</v>
      </c>
      <c r="X149">
        <v>4997.4898430000003</v>
      </c>
      <c r="Y149">
        <v>6225.2286819999999</v>
      </c>
      <c r="Z149">
        <v>5413.8970570000001</v>
      </c>
      <c r="AA149">
        <v>5797.1926672271738</v>
      </c>
      <c r="AB149">
        <v>5982.6545072303961</v>
      </c>
      <c r="AC149">
        <v>6477.3544862407971</v>
      </c>
      <c r="AP149">
        <v>5379.6398903305781</v>
      </c>
      <c r="AQ149">
        <v>5379.6398903305781</v>
      </c>
      <c r="AR149">
        <v>5379.6398903305781</v>
      </c>
      <c r="AS149">
        <v>5379.6398903305781</v>
      </c>
      <c r="AT149">
        <v>6698.5928157521821</v>
      </c>
      <c r="AU149" t="s">
        <v>600</v>
      </c>
      <c r="AV149">
        <v>50</v>
      </c>
      <c r="AW149">
        <v>133.97185631504365</v>
      </c>
      <c r="AX149">
        <v>5.5821606797934855</v>
      </c>
    </row>
    <row r="150" spans="1:50" hidden="1" x14ac:dyDescent="0.3">
      <c r="A150" t="s">
        <v>601</v>
      </c>
      <c r="B150" t="s">
        <v>76</v>
      </c>
      <c r="D150">
        <v>510</v>
      </c>
      <c r="F150">
        <v>5</v>
      </c>
      <c r="G150" t="s">
        <v>602</v>
      </c>
      <c r="H150" t="s">
        <v>94</v>
      </c>
      <c r="I150" t="s">
        <v>104</v>
      </c>
      <c r="J150" t="s">
        <v>210</v>
      </c>
      <c r="K150" t="s">
        <v>168</v>
      </c>
      <c r="L150" t="s">
        <v>82</v>
      </c>
      <c r="M150" t="s">
        <v>513</v>
      </c>
      <c r="N150" t="s">
        <v>100</v>
      </c>
      <c r="O150" t="s">
        <v>85</v>
      </c>
      <c r="P150" t="s">
        <v>86</v>
      </c>
      <c r="Q150" t="s">
        <v>87</v>
      </c>
      <c r="R150" t="s">
        <v>215</v>
      </c>
      <c r="T150" t="s">
        <v>89</v>
      </c>
      <c r="U150" t="s">
        <v>90</v>
      </c>
      <c r="V150">
        <v>0.31701299999999999</v>
      </c>
      <c r="W150">
        <v>293.41013148502492</v>
      </c>
      <c r="X150">
        <v>171.821046</v>
      </c>
      <c r="Y150">
        <v>182.33531600000001</v>
      </c>
      <c r="Z150">
        <v>142.021826</v>
      </c>
      <c r="AA150">
        <v>303.33558781747041</v>
      </c>
      <c r="AB150">
        <v>232.53639850180835</v>
      </c>
      <c r="AC150">
        <v>290.06111742981562</v>
      </c>
      <c r="AP150">
        <v>293.41013148502492</v>
      </c>
      <c r="AQ150">
        <v>293.41013148502492</v>
      </c>
      <c r="AR150">
        <v>293.41013148502492</v>
      </c>
      <c r="AS150">
        <v>293.41013148502492</v>
      </c>
      <c r="AT150">
        <v>925.5460548464099</v>
      </c>
      <c r="AU150" t="s">
        <v>603</v>
      </c>
      <c r="AV150">
        <v>423</v>
      </c>
      <c r="AW150">
        <v>2.1880521391168082</v>
      </c>
      <c r="AX150">
        <v>9.1168839129867008E-2</v>
      </c>
    </row>
    <row r="151" spans="1:50" hidden="1" x14ac:dyDescent="0.3">
      <c r="A151" t="s">
        <v>604</v>
      </c>
      <c r="B151" t="s">
        <v>76</v>
      </c>
      <c r="D151">
        <v>511</v>
      </c>
      <c r="F151">
        <v>5</v>
      </c>
      <c r="G151" t="s">
        <v>605</v>
      </c>
      <c r="H151" t="s">
        <v>94</v>
      </c>
      <c r="I151" t="s">
        <v>104</v>
      </c>
      <c r="J151" t="s">
        <v>210</v>
      </c>
      <c r="K151" t="s">
        <v>168</v>
      </c>
      <c r="L151" t="s">
        <v>82</v>
      </c>
      <c r="M151" t="s">
        <v>513</v>
      </c>
      <c r="N151" t="s">
        <v>100</v>
      </c>
      <c r="O151" t="s">
        <v>85</v>
      </c>
      <c r="P151" t="s">
        <v>86</v>
      </c>
      <c r="Q151" t="s">
        <v>271</v>
      </c>
      <c r="R151" t="s">
        <v>107</v>
      </c>
      <c r="T151" t="s">
        <v>89</v>
      </c>
      <c r="U151" t="s">
        <v>90</v>
      </c>
      <c r="V151">
        <v>0.31701299999999999</v>
      </c>
      <c r="W151">
        <v>0</v>
      </c>
      <c r="X151">
        <v>6.9742860000000002</v>
      </c>
      <c r="Y151">
        <v>37.407535000000003</v>
      </c>
      <c r="Z151">
        <v>17.118701999999999</v>
      </c>
      <c r="AA151">
        <v>0</v>
      </c>
      <c r="AB151">
        <v>0</v>
      </c>
      <c r="AC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 t="s">
        <v>606</v>
      </c>
      <c r="AV151">
        <v>423</v>
      </c>
      <c r="AW151">
        <v>0</v>
      </c>
      <c r="AX151">
        <v>0</v>
      </c>
    </row>
    <row r="152" spans="1:50" hidden="1" x14ac:dyDescent="0.3">
      <c r="A152" t="s">
        <v>607</v>
      </c>
      <c r="B152" t="s">
        <v>76</v>
      </c>
      <c r="D152">
        <v>517</v>
      </c>
      <c r="F152">
        <v>5</v>
      </c>
      <c r="G152" t="s">
        <v>608</v>
      </c>
      <c r="H152" t="s">
        <v>94</v>
      </c>
      <c r="I152" t="s">
        <v>104</v>
      </c>
      <c r="J152" t="s">
        <v>210</v>
      </c>
      <c r="K152" t="s">
        <v>125</v>
      </c>
      <c r="L152" t="s">
        <v>82</v>
      </c>
      <c r="M152" t="s">
        <v>513</v>
      </c>
      <c r="N152" t="s">
        <v>100</v>
      </c>
      <c r="O152" t="s">
        <v>85</v>
      </c>
      <c r="P152" t="s">
        <v>86</v>
      </c>
      <c r="Q152" t="s">
        <v>87</v>
      </c>
      <c r="R152" t="s">
        <v>88</v>
      </c>
      <c r="T152" t="s">
        <v>89</v>
      </c>
      <c r="U152" t="s">
        <v>90</v>
      </c>
      <c r="V152">
        <v>0.52835500000000002</v>
      </c>
      <c r="W152">
        <v>321.55574878299876</v>
      </c>
      <c r="X152">
        <v>239.87317100000001</v>
      </c>
      <c r="Y152">
        <v>176.99892600000001</v>
      </c>
      <c r="Z152">
        <v>183.33918600000001</v>
      </c>
      <c r="AA152">
        <v>344.24996111590497</v>
      </c>
      <c r="AB152">
        <v>309.82496500431444</v>
      </c>
      <c r="AC152">
        <v>247.41341784971436</v>
      </c>
      <c r="AP152">
        <v>321.55574878299876</v>
      </c>
      <c r="AQ152">
        <v>321.55574878299876</v>
      </c>
      <c r="AR152">
        <v>321.55574878299876</v>
      </c>
      <c r="AS152">
        <v>321.55574878299876</v>
      </c>
      <c r="AT152">
        <v>608.59791008507307</v>
      </c>
      <c r="AU152" t="s">
        <v>609</v>
      </c>
      <c r="AV152">
        <v>270</v>
      </c>
      <c r="AW152">
        <v>2.2540663336484186</v>
      </c>
      <c r="AX152">
        <v>9.3919430568684112E-2</v>
      </c>
    </row>
    <row r="153" spans="1:50" hidden="1" x14ac:dyDescent="0.3">
      <c r="A153" t="s">
        <v>610</v>
      </c>
      <c r="B153" t="s">
        <v>76</v>
      </c>
      <c r="D153">
        <v>520</v>
      </c>
      <c r="F153">
        <v>5</v>
      </c>
      <c r="G153" t="s">
        <v>611</v>
      </c>
      <c r="H153" t="s">
        <v>94</v>
      </c>
      <c r="I153" t="s">
        <v>104</v>
      </c>
      <c r="J153" t="s">
        <v>210</v>
      </c>
      <c r="K153" t="s">
        <v>133</v>
      </c>
      <c r="L153" t="s">
        <v>98</v>
      </c>
      <c r="M153" t="s">
        <v>513</v>
      </c>
      <c r="N153" t="s">
        <v>100</v>
      </c>
      <c r="O153" t="s">
        <v>85</v>
      </c>
      <c r="P153" t="s">
        <v>86</v>
      </c>
      <c r="Q153" t="s">
        <v>87</v>
      </c>
      <c r="R153" t="s">
        <v>88</v>
      </c>
      <c r="T153" t="s">
        <v>89</v>
      </c>
      <c r="U153" t="s">
        <v>90</v>
      </c>
      <c r="V153">
        <v>1.268052</v>
      </c>
      <c r="W153">
        <v>5916.853618208972</v>
      </c>
      <c r="X153">
        <v>4815.5331720000004</v>
      </c>
      <c r="Y153">
        <v>4630.9259599999996</v>
      </c>
      <c r="Z153">
        <v>5289.6789630000003</v>
      </c>
      <c r="AA153">
        <v>5342.8837485723061</v>
      </c>
      <c r="AB153">
        <v>5342.8837485723061</v>
      </c>
      <c r="AC153">
        <v>6112.6777269969807</v>
      </c>
      <c r="AP153">
        <v>5916.853618208972</v>
      </c>
      <c r="AQ153">
        <v>5916.853618208972</v>
      </c>
      <c r="AR153">
        <v>5916.853618208972</v>
      </c>
      <c r="AS153">
        <v>5916.853618208972</v>
      </c>
      <c r="AT153">
        <v>4666.0969883009311</v>
      </c>
      <c r="AU153" t="s">
        <v>612</v>
      </c>
      <c r="AV153">
        <v>40</v>
      </c>
      <c r="AW153">
        <v>116.65242470752328</v>
      </c>
      <c r="AX153">
        <v>4.8605176961468031</v>
      </c>
    </row>
    <row r="154" spans="1:50" hidden="1" x14ac:dyDescent="0.3">
      <c r="A154" t="s">
        <v>613</v>
      </c>
      <c r="B154" t="s">
        <v>76</v>
      </c>
      <c r="D154">
        <v>527</v>
      </c>
      <c r="F154">
        <v>5</v>
      </c>
      <c r="G154" t="s">
        <v>614</v>
      </c>
      <c r="H154" t="s">
        <v>94</v>
      </c>
      <c r="I154" t="s">
        <v>104</v>
      </c>
      <c r="J154" t="s">
        <v>210</v>
      </c>
      <c r="K154" t="s">
        <v>137</v>
      </c>
      <c r="L154" t="s">
        <v>82</v>
      </c>
      <c r="M154" t="s">
        <v>513</v>
      </c>
      <c r="N154" t="s">
        <v>100</v>
      </c>
      <c r="O154" t="s">
        <v>85</v>
      </c>
      <c r="P154" t="s">
        <v>86</v>
      </c>
      <c r="Q154" t="s">
        <v>87</v>
      </c>
      <c r="R154" t="s">
        <v>107</v>
      </c>
      <c r="T154" t="s">
        <v>89</v>
      </c>
      <c r="U154" t="s">
        <v>90</v>
      </c>
      <c r="V154">
        <v>1.0567101091933779</v>
      </c>
      <c r="W154">
        <v>1.4373802318656814</v>
      </c>
      <c r="X154">
        <v>0</v>
      </c>
      <c r="Y154">
        <v>0</v>
      </c>
      <c r="Z154">
        <v>0</v>
      </c>
      <c r="AA154">
        <v>7.5215571687085623</v>
      </c>
      <c r="AB154">
        <v>0</v>
      </c>
      <c r="AC154">
        <v>0</v>
      </c>
      <c r="AP154">
        <v>1.4373802318656814</v>
      </c>
      <c r="AQ154">
        <v>1.4373802318656814</v>
      </c>
      <c r="AR154">
        <v>1.4373802318656814</v>
      </c>
      <c r="AS154">
        <v>1.4373802318656814</v>
      </c>
      <c r="AT154">
        <v>1.3602408260888899</v>
      </c>
      <c r="AU154" t="s">
        <v>615</v>
      </c>
      <c r="AV154">
        <v>150</v>
      </c>
      <c r="AW154">
        <v>9.0682721739259332E-3</v>
      </c>
      <c r="AX154">
        <v>3.7784467391358055E-4</v>
      </c>
    </row>
    <row r="155" spans="1:50" hidden="1" x14ac:dyDescent="0.3">
      <c r="A155" t="s">
        <v>616</v>
      </c>
      <c r="B155" t="s">
        <v>76</v>
      </c>
      <c r="D155">
        <v>528</v>
      </c>
      <c r="F155">
        <v>5</v>
      </c>
      <c r="G155" t="s">
        <v>617</v>
      </c>
      <c r="H155" t="s">
        <v>94</v>
      </c>
      <c r="I155" t="s">
        <v>104</v>
      </c>
      <c r="J155" t="s">
        <v>210</v>
      </c>
      <c r="K155" t="s">
        <v>137</v>
      </c>
      <c r="L155" t="s">
        <v>98</v>
      </c>
      <c r="M155" t="s">
        <v>513</v>
      </c>
      <c r="N155" t="s">
        <v>84</v>
      </c>
      <c r="O155" t="s">
        <v>85</v>
      </c>
      <c r="P155" t="s">
        <v>86</v>
      </c>
      <c r="Q155" t="s">
        <v>87</v>
      </c>
      <c r="R155" t="s">
        <v>107</v>
      </c>
      <c r="T155" t="s">
        <v>89</v>
      </c>
      <c r="U155" t="s">
        <v>90</v>
      </c>
      <c r="V155">
        <v>2.1134200000000001</v>
      </c>
      <c r="W155">
        <v>0</v>
      </c>
      <c r="X155">
        <v>0</v>
      </c>
      <c r="Y155">
        <v>0</v>
      </c>
      <c r="Z155">
        <v>433.251104</v>
      </c>
      <c r="AA155">
        <v>0</v>
      </c>
      <c r="AB155">
        <v>0</v>
      </c>
      <c r="AC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 t="s">
        <v>618</v>
      </c>
      <c r="AV155">
        <v>40</v>
      </c>
      <c r="AW155">
        <v>0</v>
      </c>
      <c r="AX155">
        <v>0</v>
      </c>
    </row>
    <row r="156" spans="1:50" hidden="1" x14ac:dyDescent="0.3">
      <c r="A156" t="s">
        <v>619</v>
      </c>
      <c r="B156" t="s">
        <v>76</v>
      </c>
      <c r="D156">
        <v>532</v>
      </c>
      <c r="F156">
        <v>5</v>
      </c>
      <c r="G156" t="s">
        <v>620</v>
      </c>
      <c r="H156" t="s">
        <v>94</v>
      </c>
      <c r="I156" t="s">
        <v>104</v>
      </c>
      <c r="J156" t="s">
        <v>210</v>
      </c>
      <c r="K156" t="s">
        <v>141</v>
      </c>
      <c r="L156" t="s">
        <v>98</v>
      </c>
      <c r="M156" t="s">
        <v>513</v>
      </c>
      <c r="N156" t="s">
        <v>84</v>
      </c>
      <c r="O156" t="s">
        <v>85</v>
      </c>
      <c r="P156" t="s">
        <v>86</v>
      </c>
      <c r="Q156" t="s">
        <v>87</v>
      </c>
      <c r="R156" t="s">
        <v>107</v>
      </c>
      <c r="T156" t="s">
        <v>89</v>
      </c>
      <c r="U156" t="s">
        <v>90</v>
      </c>
      <c r="V156">
        <v>1.5850649999999999</v>
      </c>
      <c r="W156">
        <v>0</v>
      </c>
      <c r="X156">
        <v>0</v>
      </c>
      <c r="Y156">
        <v>0</v>
      </c>
      <c r="Z156">
        <v>5252.90542</v>
      </c>
      <c r="AA156">
        <v>0</v>
      </c>
      <c r="AB156">
        <v>0</v>
      </c>
      <c r="AC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 t="s">
        <v>621</v>
      </c>
      <c r="AV156">
        <v>60</v>
      </c>
      <c r="AW156">
        <v>0</v>
      </c>
      <c r="AX156">
        <v>0</v>
      </c>
    </row>
    <row r="157" spans="1:50" hidden="1" x14ac:dyDescent="0.3">
      <c r="A157" t="s">
        <v>622</v>
      </c>
      <c r="B157" t="s">
        <v>76</v>
      </c>
      <c r="D157">
        <v>537</v>
      </c>
      <c r="F157">
        <v>5</v>
      </c>
      <c r="G157" t="s">
        <v>623</v>
      </c>
      <c r="H157" t="s">
        <v>94</v>
      </c>
      <c r="I157" t="s">
        <v>104</v>
      </c>
      <c r="J157" t="s">
        <v>210</v>
      </c>
      <c r="K157" t="s">
        <v>81</v>
      </c>
      <c r="L157" t="s">
        <v>145</v>
      </c>
      <c r="M157" t="s">
        <v>513</v>
      </c>
      <c r="N157" t="s">
        <v>84</v>
      </c>
      <c r="O157" t="s">
        <v>85</v>
      </c>
      <c r="P157" t="s">
        <v>86</v>
      </c>
      <c r="Q157" t="s">
        <v>87</v>
      </c>
      <c r="R157" t="s">
        <v>107</v>
      </c>
      <c r="T157" t="s">
        <v>89</v>
      </c>
      <c r="U157" t="s">
        <v>90</v>
      </c>
      <c r="V157">
        <v>2.1134200000000001</v>
      </c>
      <c r="W157">
        <v>0</v>
      </c>
      <c r="X157">
        <v>0</v>
      </c>
      <c r="Y157">
        <v>0</v>
      </c>
      <c r="Z157">
        <v>634.02600500000005</v>
      </c>
      <c r="AA157">
        <v>0</v>
      </c>
      <c r="AB157">
        <v>0</v>
      </c>
      <c r="AC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 t="s">
        <v>624</v>
      </c>
      <c r="AV157">
        <v>60</v>
      </c>
      <c r="AW157">
        <v>0</v>
      </c>
      <c r="AX157">
        <v>0</v>
      </c>
    </row>
    <row r="158" spans="1:50" hidden="1" x14ac:dyDescent="0.3">
      <c r="A158" t="s">
        <v>625</v>
      </c>
      <c r="B158" t="s">
        <v>76</v>
      </c>
      <c r="D158">
        <v>540</v>
      </c>
      <c r="F158">
        <v>5</v>
      </c>
      <c r="G158" t="s">
        <v>626</v>
      </c>
      <c r="H158" t="s">
        <v>94</v>
      </c>
      <c r="I158" t="s">
        <v>104</v>
      </c>
      <c r="J158" t="s">
        <v>210</v>
      </c>
      <c r="K158" t="s">
        <v>81</v>
      </c>
      <c r="L158" t="s">
        <v>82</v>
      </c>
      <c r="M158" t="s">
        <v>513</v>
      </c>
      <c r="N158" t="s">
        <v>84</v>
      </c>
      <c r="O158" t="s">
        <v>85</v>
      </c>
      <c r="P158" t="s">
        <v>86</v>
      </c>
      <c r="Q158" t="s">
        <v>87</v>
      </c>
      <c r="R158" t="s">
        <v>88</v>
      </c>
      <c r="T158" t="s">
        <v>89</v>
      </c>
      <c r="U158" t="s">
        <v>90</v>
      </c>
      <c r="V158">
        <v>2.1134200000000001</v>
      </c>
      <c r="W158">
        <v>1226.9686437022224</v>
      </c>
      <c r="X158">
        <v>1278.971352</v>
      </c>
      <c r="Y158">
        <v>1987.67157</v>
      </c>
      <c r="Z158">
        <v>1747.093918</v>
      </c>
      <c r="AA158">
        <v>1483.7207313312517</v>
      </c>
      <c r="AB158">
        <v>1172.9725158018773</v>
      </c>
      <c r="AC158">
        <v>1228.2293308279793</v>
      </c>
      <c r="AP158">
        <v>1226.9686437022224</v>
      </c>
      <c r="AQ158">
        <v>1226.9686437022224</v>
      </c>
      <c r="AR158">
        <v>1226.9686437022224</v>
      </c>
      <c r="AS158">
        <v>1226.9686437022224</v>
      </c>
      <c r="AT158">
        <v>580.56072323637625</v>
      </c>
      <c r="AU158" t="s">
        <v>627</v>
      </c>
      <c r="AV158">
        <v>80</v>
      </c>
      <c r="AW158">
        <v>7.2570090404547027</v>
      </c>
      <c r="AX158">
        <v>0.3023753766856126</v>
      </c>
    </row>
    <row r="159" spans="1:50" hidden="1" x14ac:dyDescent="0.3">
      <c r="A159" t="s">
        <v>628</v>
      </c>
      <c r="B159" t="s">
        <v>76</v>
      </c>
      <c r="D159">
        <v>542</v>
      </c>
      <c r="F159">
        <v>5</v>
      </c>
      <c r="G159" t="s">
        <v>629</v>
      </c>
      <c r="H159" t="s">
        <v>94</v>
      </c>
      <c r="I159" t="s">
        <v>104</v>
      </c>
      <c r="J159" t="s">
        <v>210</v>
      </c>
      <c r="K159" t="s">
        <v>81</v>
      </c>
      <c r="L159" t="s">
        <v>145</v>
      </c>
      <c r="M159" t="s">
        <v>513</v>
      </c>
      <c r="N159" t="s">
        <v>84</v>
      </c>
      <c r="O159" t="s">
        <v>85</v>
      </c>
      <c r="P159" t="s">
        <v>86</v>
      </c>
      <c r="Q159" t="s">
        <v>87</v>
      </c>
      <c r="R159" t="s">
        <v>215</v>
      </c>
      <c r="T159" t="s">
        <v>89</v>
      </c>
      <c r="U159" t="s">
        <v>90</v>
      </c>
      <c r="V159">
        <v>2.1134200000000001</v>
      </c>
      <c r="W159">
        <v>1171.4836444839452</v>
      </c>
      <c r="X159">
        <v>574.85025399999995</v>
      </c>
      <c r="Y159">
        <v>851.70828300000005</v>
      </c>
      <c r="Z159">
        <v>0</v>
      </c>
      <c r="AA159">
        <v>1246.6293431786353</v>
      </c>
      <c r="AB159">
        <v>625.61912601909148</v>
      </c>
      <c r="AC159">
        <v>667.74269159940138</v>
      </c>
      <c r="AP159">
        <v>1171.4836444839452</v>
      </c>
      <c r="AQ159">
        <v>1171.4836444839452</v>
      </c>
      <c r="AR159">
        <v>1171.4836444839452</v>
      </c>
      <c r="AS159">
        <v>1171.4836444839452</v>
      </c>
      <c r="AT159">
        <v>554.30706839338382</v>
      </c>
      <c r="AU159" t="s">
        <v>630</v>
      </c>
      <c r="AV159">
        <v>60</v>
      </c>
      <c r="AW159">
        <v>9.2384511398897295</v>
      </c>
      <c r="AX159">
        <v>0.38493546416207208</v>
      </c>
    </row>
    <row r="160" spans="1:50" hidden="1" x14ac:dyDescent="0.3">
      <c r="A160" t="s">
        <v>631</v>
      </c>
      <c r="B160" t="s">
        <v>76</v>
      </c>
      <c r="D160">
        <v>544</v>
      </c>
      <c r="F160">
        <v>5</v>
      </c>
      <c r="G160" t="s">
        <v>632</v>
      </c>
      <c r="H160" t="s">
        <v>94</v>
      </c>
      <c r="I160" t="s">
        <v>104</v>
      </c>
      <c r="J160" t="s">
        <v>210</v>
      </c>
      <c r="K160" t="s">
        <v>200</v>
      </c>
      <c r="L160" t="s">
        <v>82</v>
      </c>
      <c r="M160" t="s">
        <v>513</v>
      </c>
      <c r="N160" t="s">
        <v>84</v>
      </c>
      <c r="O160" t="s">
        <v>85</v>
      </c>
      <c r="P160" t="s">
        <v>86</v>
      </c>
      <c r="Q160" t="s">
        <v>87</v>
      </c>
      <c r="R160" t="s">
        <v>88</v>
      </c>
      <c r="T160" t="s">
        <v>89</v>
      </c>
      <c r="U160" t="s">
        <v>90</v>
      </c>
      <c r="V160">
        <v>2.641775</v>
      </c>
      <c r="W160">
        <v>722.37677221133799</v>
      </c>
      <c r="X160">
        <v>715.921063</v>
      </c>
      <c r="Y160">
        <v>1134.64239</v>
      </c>
      <c r="Z160">
        <v>932.54659400000003</v>
      </c>
      <c r="AA160">
        <v>858.12803483605637</v>
      </c>
      <c r="AB160">
        <v>1063.1606577873094</v>
      </c>
      <c r="AC160">
        <v>631.51788803785564</v>
      </c>
      <c r="AP160">
        <v>722.37677221133799</v>
      </c>
      <c r="AQ160">
        <v>722.37677221133799</v>
      </c>
      <c r="AR160">
        <v>722.37677221133799</v>
      </c>
      <c r="AS160">
        <v>722.37677221133799</v>
      </c>
      <c r="AT160">
        <v>273.44371576358242</v>
      </c>
      <c r="AU160" t="s">
        <v>633</v>
      </c>
      <c r="AV160">
        <v>60</v>
      </c>
      <c r="AW160">
        <v>4.5573952627263736</v>
      </c>
      <c r="AX160">
        <v>0.18989146928026557</v>
      </c>
    </row>
    <row r="161" spans="1:50" hidden="1" x14ac:dyDescent="0.3">
      <c r="A161" t="s">
        <v>634</v>
      </c>
      <c r="B161" t="s">
        <v>76</v>
      </c>
      <c r="D161">
        <v>546</v>
      </c>
      <c r="F161">
        <v>5</v>
      </c>
      <c r="G161" t="s">
        <v>635</v>
      </c>
      <c r="H161" t="s">
        <v>94</v>
      </c>
      <c r="I161" t="s">
        <v>104</v>
      </c>
      <c r="J161" t="s">
        <v>210</v>
      </c>
      <c r="K161" t="s">
        <v>121</v>
      </c>
      <c r="L161" t="s">
        <v>82</v>
      </c>
      <c r="M161" t="s">
        <v>513</v>
      </c>
      <c r="N161" t="s">
        <v>84</v>
      </c>
      <c r="O161" t="s">
        <v>85</v>
      </c>
      <c r="P161" t="s">
        <v>86</v>
      </c>
      <c r="Q161" t="s">
        <v>87</v>
      </c>
      <c r="R161" t="s">
        <v>88</v>
      </c>
      <c r="T161" t="s">
        <v>89</v>
      </c>
      <c r="U161" t="s">
        <v>90</v>
      </c>
      <c r="V161">
        <v>3.1701299999999999</v>
      </c>
      <c r="W161">
        <v>258.41615324589958</v>
      </c>
      <c r="X161">
        <v>473.40610199999998</v>
      </c>
      <c r="Y161">
        <v>523.07146599999999</v>
      </c>
      <c r="Z161">
        <v>510.39094299999999</v>
      </c>
      <c r="AA161">
        <v>285.0546952172719</v>
      </c>
      <c r="AB161">
        <v>383.45602267949062</v>
      </c>
      <c r="AC161">
        <v>449.71288100715753</v>
      </c>
      <c r="AP161">
        <v>258.41615324589958</v>
      </c>
      <c r="AQ161">
        <v>258.41615324589958</v>
      </c>
      <c r="AR161">
        <v>258.41615324589958</v>
      </c>
      <c r="AS161">
        <v>258.41615324589958</v>
      </c>
      <c r="AT161">
        <v>81.515948319437868</v>
      </c>
      <c r="AU161" t="s">
        <v>636</v>
      </c>
      <c r="AV161">
        <v>60</v>
      </c>
      <c r="AW161">
        <v>1.3585991386572978</v>
      </c>
      <c r="AX161">
        <v>5.6608297444054073E-2</v>
      </c>
    </row>
    <row r="162" spans="1:50" hidden="1" x14ac:dyDescent="0.3">
      <c r="A162" t="s">
        <v>637</v>
      </c>
      <c r="B162" t="s">
        <v>76</v>
      </c>
      <c r="D162">
        <v>54</v>
      </c>
      <c r="F162">
        <v>5</v>
      </c>
      <c r="G162" t="s">
        <v>638</v>
      </c>
      <c r="H162" t="s">
        <v>94</v>
      </c>
      <c r="I162" t="s">
        <v>95</v>
      </c>
      <c r="J162" t="s">
        <v>96</v>
      </c>
      <c r="K162" t="s">
        <v>168</v>
      </c>
      <c r="L162" t="s">
        <v>82</v>
      </c>
      <c r="M162" t="s">
        <v>99</v>
      </c>
      <c r="N162" t="s">
        <v>100</v>
      </c>
      <c r="O162" t="s">
        <v>85</v>
      </c>
      <c r="P162" t="s">
        <v>86</v>
      </c>
      <c r="Q162" t="s">
        <v>271</v>
      </c>
      <c r="R162" t="s">
        <v>107</v>
      </c>
      <c r="T162" t="s">
        <v>89</v>
      </c>
      <c r="U162" t="s">
        <v>90</v>
      </c>
      <c r="V162">
        <v>0.31701299999999999</v>
      </c>
      <c r="W162">
        <v>0</v>
      </c>
      <c r="X162">
        <v>76.400137999999998</v>
      </c>
      <c r="Y162">
        <v>206.692487</v>
      </c>
      <c r="Z162">
        <v>116.9778</v>
      </c>
      <c r="AA162">
        <v>0</v>
      </c>
      <c r="AB162">
        <v>0</v>
      </c>
      <c r="AC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 t="s">
        <v>639</v>
      </c>
      <c r="AV162">
        <v>423</v>
      </c>
      <c r="AW162">
        <v>0</v>
      </c>
      <c r="AX162">
        <v>0</v>
      </c>
    </row>
    <row r="163" spans="1:50" hidden="1" x14ac:dyDescent="0.3">
      <c r="A163" t="s">
        <v>640</v>
      </c>
      <c r="B163" t="s">
        <v>76</v>
      </c>
      <c r="D163">
        <v>596</v>
      </c>
      <c r="F163">
        <v>5</v>
      </c>
      <c r="G163" t="s">
        <v>641</v>
      </c>
      <c r="H163" t="s">
        <v>94</v>
      </c>
      <c r="I163" t="s">
        <v>104</v>
      </c>
      <c r="J163" t="s">
        <v>210</v>
      </c>
      <c r="K163" t="s">
        <v>200</v>
      </c>
      <c r="L163" t="s">
        <v>145</v>
      </c>
      <c r="M163" t="s">
        <v>513</v>
      </c>
      <c r="N163" t="s">
        <v>84</v>
      </c>
      <c r="O163" t="s">
        <v>85</v>
      </c>
      <c r="P163" t="s">
        <v>86</v>
      </c>
      <c r="Q163" t="s">
        <v>87</v>
      </c>
      <c r="R163" t="s">
        <v>107</v>
      </c>
      <c r="T163" t="s">
        <v>89</v>
      </c>
      <c r="U163" t="s">
        <v>90</v>
      </c>
      <c r="V163">
        <v>3.522367</v>
      </c>
      <c r="W163">
        <v>0</v>
      </c>
      <c r="X163">
        <v>0</v>
      </c>
      <c r="Y163">
        <v>0</v>
      </c>
      <c r="Z163">
        <v>184.92426800000001</v>
      </c>
      <c r="AA163">
        <v>0</v>
      </c>
      <c r="AB163">
        <v>0</v>
      </c>
      <c r="AC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 t="s">
        <v>642</v>
      </c>
      <c r="AV163">
        <v>40</v>
      </c>
      <c r="AW163">
        <v>0</v>
      </c>
      <c r="AX163">
        <v>0</v>
      </c>
    </row>
    <row r="164" spans="1:50" hidden="1" x14ac:dyDescent="0.3">
      <c r="A164" t="s">
        <v>643</v>
      </c>
      <c r="B164" t="s">
        <v>76</v>
      </c>
      <c r="D164">
        <v>598</v>
      </c>
      <c r="F164">
        <v>5</v>
      </c>
      <c r="G164" t="s">
        <v>644</v>
      </c>
      <c r="H164" t="s">
        <v>94</v>
      </c>
      <c r="I164" t="s">
        <v>104</v>
      </c>
      <c r="J164" t="s">
        <v>210</v>
      </c>
      <c r="K164" t="s">
        <v>200</v>
      </c>
      <c r="L164" t="s">
        <v>145</v>
      </c>
      <c r="M164" t="s">
        <v>513</v>
      </c>
      <c r="N164" t="s">
        <v>84</v>
      </c>
      <c r="O164" t="s">
        <v>85</v>
      </c>
      <c r="P164" t="s">
        <v>86</v>
      </c>
      <c r="Q164" t="s">
        <v>87</v>
      </c>
      <c r="R164" t="s">
        <v>88</v>
      </c>
      <c r="T164" t="s">
        <v>89</v>
      </c>
      <c r="U164" t="s">
        <v>90</v>
      </c>
      <c r="V164">
        <v>3.522367</v>
      </c>
      <c r="W164">
        <v>637.81989286466558</v>
      </c>
      <c r="X164">
        <v>383.93800299999998</v>
      </c>
      <c r="Y164">
        <v>366.326168</v>
      </c>
      <c r="Z164">
        <v>0</v>
      </c>
      <c r="AA164">
        <v>706.21693239987519</v>
      </c>
      <c r="AB164">
        <v>706.21693239987474</v>
      </c>
      <c r="AC164">
        <v>518.27323129720048</v>
      </c>
      <c r="AP164">
        <v>637.81989286466558</v>
      </c>
      <c r="AQ164">
        <v>637.81989286466558</v>
      </c>
      <c r="AR164">
        <v>637.81989286466558</v>
      </c>
      <c r="AS164">
        <v>637.81989286466558</v>
      </c>
      <c r="AT164">
        <v>181.07706915964906</v>
      </c>
      <c r="AU164" t="s">
        <v>645</v>
      </c>
      <c r="AV164">
        <v>40</v>
      </c>
      <c r="AW164">
        <v>4.5269267289912261</v>
      </c>
      <c r="AX164">
        <v>0.18862194704130109</v>
      </c>
    </row>
    <row r="165" spans="1:50" hidden="1" x14ac:dyDescent="0.3">
      <c r="A165" t="s">
        <v>646</v>
      </c>
      <c r="B165" t="s">
        <v>76</v>
      </c>
      <c r="D165">
        <v>617</v>
      </c>
      <c r="F165">
        <v>5</v>
      </c>
      <c r="G165" t="s">
        <v>647</v>
      </c>
      <c r="H165" t="s">
        <v>94</v>
      </c>
      <c r="I165" t="s">
        <v>104</v>
      </c>
      <c r="J165" t="s">
        <v>210</v>
      </c>
      <c r="K165" t="s">
        <v>125</v>
      </c>
      <c r="L165" t="s">
        <v>82</v>
      </c>
      <c r="M165" t="s">
        <v>648</v>
      </c>
      <c r="N165" t="s">
        <v>100</v>
      </c>
      <c r="O165" t="s">
        <v>85</v>
      </c>
      <c r="P165" t="s">
        <v>86</v>
      </c>
      <c r="Q165" t="s">
        <v>87</v>
      </c>
      <c r="R165" t="s">
        <v>107</v>
      </c>
      <c r="T165" t="s">
        <v>89</v>
      </c>
      <c r="U165" t="s">
        <v>90</v>
      </c>
      <c r="V165">
        <v>0.52835500000000002</v>
      </c>
      <c r="W165">
        <v>82.604689518800043</v>
      </c>
      <c r="X165">
        <v>59.175761000000001</v>
      </c>
      <c r="Y165">
        <v>92.462129000000004</v>
      </c>
      <c r="Z165">
        <v>35.928139999999999</v>
      </c>
      <c r="AA165">
        <v>87.212620694240911</v>
      </c>
      <c r="AB165">
        <v>78.491358624816812</v>
      </c>
      <c r="AC165">
        <v>83.843355325118679</v>
      </c>
      <c r="AP165">
        <v>82.604689518800043</v>
      </c>
      <c r="AQ165">
        <v>82.604689518800043</v>
      </c>
      <c r="AR165">
        <v>82.604689518800043</v>
      </c>
      <c r="AS165">
        <v>82.604689518800043</v>
      </c>
      <c r="AT165">
        <v>156.34315851804192</v>
      </c>
      <c r="AU165" t="s">
        <v>649</v>
      </c>
      <c r="AV165">
        <v>270</v>
      </c>
      <c r="AW165">
        <v>0.57904873525200706</v>
      </c>
      <c r="AX165">
        <v>2.4127030635500295E-2</v>
      </c>
    </row>
    <row r="166" spans="1:50" hidden="1" x14ac:dyDescent="0.3">
      <c r="A166" t="s">
        <v>650</v>
      </c>
      <c r="B166" t="s">
        <v>76</v>
      </c>
      <c r="D166">
        <v>61</v>
      </c>
      <c r="F166">
        <v>5</v>
      </c>
      <c r="G166" t="s">
        <v>651</v>
      </c>
      <c r="H166" t="s">
        <v>78</v>
      </c>
      <c r="I166" t="s">
        <v>79</v>
      </c>
      <c r="J166" t="s">
        <v>111</v>
      </c>
      <c r="K166" t="s">
        <v>81</v>
      </c>
      <c r="L166" t="s">
        <v>82</v>
      </c>
      <c r="M166" t="s">
        <v>113</v>
      </c>
      <c r="N166" t="s">
        <v>84</v>
      </c>
      <c r="O166" t="s">
        <v>85</v>
      </c>
      <c r="P166" t="s">
        <v>86</v>
      </c>
      <c r="Q166" t="s">
        <v>271</v>
      </c>
      <c r="R166" t="s">
        <v>107</v>
      </c>
      <c r="T166" t="s">
        <v>89</v>
      </c>
      <c r="U166" t="s">
        <v>90</v>
      </c>
      <c r="V166">
        <v>0.70447300000000002</v>
      </c>
      <c r="W166">
        <v>0</v>
      </c>
      <c r="X166">
        <v>0</v>
      </c>
      <c r="Y166">
        <v>0</v>
      </c>
      <c r="Z166">
        <v>0</v>
      </c>
      <c r="AA166">
        <v>0.189301</v>
      </c>
      <c r="AB166">
        <v>0</v>
      </c>
      <c r="AC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 t="s">
        <v>652</v>
      </c>
      <c r="AV166">
        <v>240</v>
      </c>
      <c r="AW166">
        <v>0</v>
      </c>
      <c r="AX166">
        <v>0</v>
      </c>
    </row>
    <row r="167" spans="1:50" hidden="1" x14ac:dyDescent="0.3">
      <c r="A167" t="s">
        <v>653</v>
      </c>
      <c r="B167" t="s">
        <v>76</v>
      </c>
      <c r="D167">
        <v>635</v>
      </c>
      <c r="F167">
        <v>5</v>
      </c>
      <c r="G167" t="s">
        <v>654</v>
      </c>
      <c r="H167" t="s">
        <v>94</v>
      </c>
      <c r="I167" t="s">
        <v>104</v>
      </c>
      <c r="J167" t="s">
        <v>210</v>
      </c>
      <c r="K167" t="s">
        <v>81</v>
      </c>
      <c r="L167" t="s">
        <v>145</v>
      </c>
      <c r="M167" t="s">
        <v>648</v>
      </c>
      <c r="N167" t="s">
        <v>84</v>
      </c>
      <c r="O167" t="s">
        <v>85</v>
      </c>
      <c r="P167" t="s">
        <v>86</v>
      </c>
      <c r="Q167" t="s">
        <v>87</v>
      </c>
      <c r="R167" t="s">
        <v>107</v>
      </c>
      <c r="T167" t="s">
        <v>89</v>
      </c>
      <c r="U167" t="s">
        <v>90</v>
      </c>
      <c r="V167">
        <v>2.1134200000000001</v>
      </c>
      <c r="W167">
        <v>0</v>
      </c>
      <c r="X167">
        <v>0</v>
      </c>
      <c r="Y167">
        <v>141.59914599999999</v>
      </c>
      <c r="Z167">
        <v>0</v>
      </c>
      <c r="AA167">
        <v>0</v>
      </c>
      <c r="AB167">
        <v>0</v>
      </c>
      <c r="AC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 t="s">
        <v>655</v>
      </c>
      <c r="AV167">
        <v>60</v>
      </c>
      <c r="AW167">
        <v>0</v>
      </c>
      <c r="AX167">
        <v>0</v>
      </c>
    </row>
    <row r="168" spans="1:50" hidden="1" x14ac:dyDescent="0.3">
      <c r="A168" t="s">
        <v>656</v>
      </c>
      <c r="B168" t="s">
        <v>76</v>
      </c>
      <c r="D168">
        <v>637</v>
      </c>
      <c r="F168">
        <v>5</v>
      </c>
      <c r="G168" t="s">
        <v>657</v>
      </c>
      <c r="H168" t="s">
        <v>94</v>
      </c>
      <c r="I168" t="s">
        <v>104</v>
      </c>
      <c r="J168" t="s">
        <v>210</v>
      </c>
      <c r="K168" t="s">
        <v>81</v>
      </c>
      <c r="L168" t="s">
        <v>145</v>
      </c>
      <c r="M168" t="s">
        <v>648</v>
      </c>
      <c r="N168" t="s">
        <v>84</v>
      </c>
      <c r="O168" t="s">
        <v>85</v>
      </c>
      <c r="P168" t="s">
        <v>86</v>
      </c>
      <c r="Q168" t="s">
        <v>87</v>
      </c>
      <c r="R168" t="s">
        <v>107</v>
      </c>
      <c r="T168" t="s">
        <v>89</v>
      </c>
      <c r="U168" t="s">
        <v>90</v>
      </c>
      <c r="V168">
        <v>2.1134200000000001</v>
      </c>
      <c r="W168">
        <v>0</v>
      </c>
      <c r="X168">
        <v>0</v>
      </c>
      <c r="Y168">
        <v>0</v>
      </c>
      <c r="Z168">
        <v>69.742859999999993</v>
      </c>
      <c r="AA168">
        <v>0</v>
      </c>
      <c r="AB168">
        <v>0</v>
      </c>
      <c r="AC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 t="s">
        <v>658</v>
      </c>
      <c r="AV168">
        <v>60</v>
      </c>
      <c r="AW168">
        <v>0</v>
      </c>
      <c r="AX168">
        <v>0</v>
      </c>
    </row>
    <row r="169" spans="1:50" hidden="1" x14ac:dyDescent="0.3">
      <c r="A169" t="s">
        <v>659</v>
      </c>
      <c r="B169" t="s">
        <v>76</v>
      </c>
      <c r="D169">
        <v>640</v>
      </c>
      <c r="F169">
        <v>5</v>
      </c>
      <c r="G169" t="s">
        <v>660</v>
      </c>
      <c r="H169" t="s">
        <v>94</v>
      </c>
      <c r="I169" t="s">
        <v>104</v>
      </c>
      <c r="J169" t="s">
        <v>210</v>
      </c>
      <c r="K169" t="s">
        <v>81</v>
      </c>
      <c r="L169" t="s">
        <v>82</v>
      </c>
      <c r="M169" t="s">
        <v>648</v>
      </c>
      <c r="N169" t="s">
        <v>84</v>
      </c>
      <c r="O169" t="s">
        <v>85</v>
      </c>
      <c r="P169" t="s">
        <v>86</v>
      </c>
      <c r="Q169" t="s">
        <v>87</v>
      </c>
      <c r="R169" t="s">
        <v>107</v>
      </c>
      <c r="T169" t="s">
        <v>89</v>
      </c>
      <c r="U169" t="s">
        <v>90</v>
      </c>
      <c r="V169">
        <v>2.1134200000000001</v>
      </c>
      <c r="W169">
        <v>341.65619805001649</v>
      </c>
      <c r="X169">
        <v>264.52973800000001</v>
      </c>
      <c r="Y169">
        <v>361.39482700000002</v>
      </c>
      <c r="Z169">
        <v>257.132768</v>
      </c>
      <c r="AA169">
        <v>416.12569054215345</v>
      </c>
      <c r="AB169">
        <v>274.09037167747948</v>
      </c>
      <c r="AC169">
        <v>424.87296587887556</v>
      </c>
      <c r="AP169">
        <v>341.65619805001649</v>
      </c>
      <c r="AQ169">
        <v>341.65619805001649</v>
      </c>
      <c r="AR169">
        <v>341.65619805001649</v>
      </c>
      <c r="AS169">
        <v>341.65619805001649</v>
      </c>
      <c r="AT169">
        <v>161.66034108223471</v>
      </c>
      <c r="AU169" t="s">
        <v>661</v>
      </c>
      <c r="AV169">
        <v>80</v>
      </c>
      <c r="AW169">
        <v>2.0207542635279339</v>
      </c>
      <c r="AX169">
        <v>8.4198094313663915E-2</v>
      </c>
    </row>
    <row r="170" spans="1:50" hidden="1" x14ac:dyDescent="0.3">
      <c r="A170" t="s">
        <v>662</v>
      </c>
      <c r="B170" t="s">
        <v>76</v>
      </c>
      <c r="D170">
        <v>644</v>
      </c>
      <c r="F170">
        <v>5</v>
      </c>
      <c r="G170" t="s">
        <v>663</v>
      </c>
      <c r="H170" t="s">
        <v>94</v>
      </c>
      <c r="I170" t="s">
        <v>104</v>
      </c>
      <c r="J170" t="s">
        <v>210</v>
      </c>
      <c r="K170" t="s">
        <v>200</v>
      </c>
      <c r="L170" t="s">
        <v>82</v>
      </c>
      <c r="M170" t="s">
        <v>648</v>
      </c>
      <c r="N170" t="s">
        <v>84</v>
      </c>
      <c r="O170" t="s">
        <v>85</v>
      </c>
      <c r="P170" t="s">
        <v>86</v>
      </c>
      <c r="Q170" t="s">
        <v>87</v>
      </c>
      <c r="R170" t="s">
        <v>107</v>
      </c>
      <c r="T170" t="s">
        <v>89</v>
      </c>
      <c r="U170" t="s">
        <v>90</v>
      </c>
      <c r="V170">
        <v>2.641775</v>
      </c>
      <c r="W170">
        <v>0</v>
      </c>
      <c r="X170">
        <v>258.89396399999998</v>
      </c>
      <c r="Y170">
        <v>335.50543399999998</v>
      </c>
      <c r="Z170">
        <v>250.96863200000001</v>
      </c>
      <c r="AA170">
        <v>0</v>
      </c>
      <c r="AB170">
        <v>0</v>
      </c>
      <c r="AC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 t="s">
        <v>664</v>
      </c>
      <c r="AV170">
        <v>60</v>
      </c>
      <c r="AW170">
        <v>0</v>
      </c>
      <c r="AX170">
        <v>0</v>
      </c>
    </row>
    <row r="171" spans="1:50" hidden="1" x14ac:dyDescent="0.3">
      <c r="A171" t="s">
        <v>665</v>
      </c>
      <c r="B171" t="s">
        <v>76</v>
      </c>
      <c r="D171">
        <v>701</v>
      </c>
      <c r="F171">
        <v>5</v>
      </c>
      <c r="G171" t="s">
        <v>666</v>
      </c>
      <c r="H171" t="s">
        <v>94</v>
      </c>
      <c r="I171" t="s">
        <v>104</v>
      </c>
      <c r="J171" t="s">
        <v>528</v>
      </c>
      <c r="K171" t="s">
        <v>97</v>
      </c>
      <c r="L171" t="s">
        <v>98</v>
      </c>
      <c r="M171" t="s">
        <v>529</v>
      </c>
      <c r="N171" t="s">
        <v>100</v>
      </c>
      <c r="O171" t="s">
        <v>85</v>
      </c>
      <c r="P171" t="s">
        <v>86</v>
      </c>
      <c r="Q171" t="s">
        <v>87</v>
      </c>
      <c r="R171" t="s">
        <v>88</v>
      </c>
      <c r="T171" t="s">
        <v>89</v>
      </c>
      <c r="U171" t="s">
        <v>90</v>
      </c>
      <c r="V171">
        <v>0.80310000000000004</v>
      </c>
      <c r="W171">
        <v>2504.0213752067302</v>
      </c>
      <c r="X171">
        <v>2290.6417630000001</v>
      </c>
      <c r="Y171">
        <v>3152.56873</v>
      </c>
      <c r="Z171">
        <v>2500.853161</v>
      </c>
      <c r="AA171">
        <v>2680.531904382734</v>
      </c>
      <c r="AB171">
        <v>2725.9274467160135</v>
      </c>
      <c r="AC171">
        <v>2827.8435662730571</v>
      </c>
      <c r="AP171">
        <v>2504.0213752067302</v>
      </c>
      <c r="AQ171">
        <v>2504.0213752067302</v>
      </c>
      <c r="AR171">
        <v>2504.0213752067302</v>
      </c>
      <c r="AS171">
        <v>2504.0213752067302</v>
      </c>
      <c r="AT171">
        <v>3117.9446833603911</v>
      </c>
      <c r="AU171" t="s">
        <v>667</v>
      </c>
      <c r="AV171">
        <v>50</v>
      </c>
      <c r="AW171">
        <v>62.358893667207823</v>
      </c>
      <c r="AX171">
        <v>2.5982872361336593</v>
      </c>
    </row>
    <row r="172" spans="1:50" hidden="1" x14ac:dyDescent="0.3">
      <c r="A172" t="s">
        <v>668</v>
      </c>
      <c r="B172" t="s">
        <v>76</v>
      </c>
      <c r="D172">
        <v>70</v>
      </c>
      <c r="F172">
        <v>5</v>
      </c>
      <c r="G172" t="s">
        <v>669</v>
      </c>
      <c r="H172" t="s">
        <v>251</v>
      </c>
      <c r="I172" t="s">
        <v>252</v>
      </c>
      <c r="J172" t="s">
        <v>253</v>
      </c>
      <c r="K172" t="s">
        <v>133</v>
      </c>
      <c r="L172" t="s">
        <v>82</v>
      </c>
      <c r="M172" t="s">
        <v>254</v>
      </c>
      <c r="N172" t="s">
        <v>100</v>
      </c>
      <c r="O172" t="s">
        <v>85</v>
      </c>
      <c r="P172" t="s">
        <v>86</v>
      </c>
      <c r="Q172" t="s">
        <v>87</v>
      </c>
      <c r="R172" t="s">
        <v>107</v>
      </c>
      <c r="T172" t="s">
        <v>89</v>
      </c>
      <c r="U172" t="s">
        <v>90</v>
      </c>
      <c r="V172">
        <v>0.63402599999999998</v>
      </c>
      <c r="W172">
        <v>0</v>
      </c>
      <c r="X172">
        <v>0</v>
      </c>
      <c r="Y172">
        <v>0</v>
      </c>
      <c r="Z172">
        <v>834.16688399999998</v>
      </c>
      <c r="AA172">
        <v>0</v>
      </c>
      <c r="AB172">
        <v>0</v>
      </c>
      <c r="AC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 t="s">
        <v>670</v>
      </c>
      <c r="AV172">
        <v>270</v>
      </c>
      <c r="AW172">
        <v>0</v>
      </c>
      <c r="AX172">
        <v>0</v>
      </c>
    </row>
    <row r="173" spans="1:50" hidden="1" x14ac:dyDescent="0.3">
      <c r="A173" t="s">
        <v>671</v>
      </c>
      <c r="B173" t="s">
        <v>76</v>
      </c>
      <c r="D173">
        <v>710</v>
      </c>
      <c r="F173">
        <v>5</v>
      </c>
      <c r="G173" t="s">
        <v>672</v>
      </c>
      <c r="H173" t="s">
        <v>94</v>
      </c>
      <c r="I173" t="s">
        <v>104</v>
      </c>
      <c r="J173" t="s">
        <v>528</v>
      </c>
      <c r="K173" t="s">
        <v>168</v>
      </c>
      <c r="L173" t="s">
        <v>82</v>
      </c>
      <c r="M173" t="s">
        <v>529</v>
      </c>
      <c r="N173" t="s">
        <v>100</v>
      </c>
      <c r="O173" t="s">
        <v>85</v>
      </c>
      <c r="P173" t="s">
        <v>86</v>
      </c>
      <c r="Q173" t="s">
        <v>87</v>
      </c>
      <c r="R173" t="s">
        <v>215</v>
      </c>
      <c r="T173" t="s">
        <v>89</v>
      </c>
      <c r="U173" t="s">
        <v>90</v>
      </c>
      <c r="V173">
        <v>0.31701299999999999</v>
      </c>
      <c r="W173">
        <v>158.7528954541709</v>
      </c>
      <c r="X173">
        <v>135.047538</v>
      </c>
      <c r="Y173">
        <v>163.05036100000001</v>
      </c>
      <c r="Z173">
        <v>96.054942999999994</v>
      </c>
      <c r="AA173">
        <v>177.59380522170417</v>
      </c>
      <c r="AB173">
        <v>130.63425412535216</v>
      </c>
      <c r="AC173">
        <v>273.6260560882119</v>
      </c>
      <c r="AP173">
        <v>158.7528954541709</v>
      </c>
      <c r="AQ173">
        <v>158.7528954541709</v>
      </c>
      <c r="AR173">
        <v>158.7528954541709</v>
      </c>
      <c r="AS173">
        <v>158.7528954541709</v>
      </c>
      <c r="AT173">
        <v>500.77724085186065</v>
      </c>
      <c r="AU173" t="s">
        <v>673</v>
      </c>
      <c r="AV173">
        <v>423</v>
      </c>
      <c r="AW173">
        <v>1.1838705457490795</v>
      </c>
      <c r="AX173">
        <v>4.9327939406211642E-2</v>
      </c>
    </row>
    <row r="174" spans="1:50" hidden="1" x14ac:dyDescent="0.3">
      <c r="A174" t="s">
        <v>674</v>
      </c>
      <c r="B174" t="s">
        <v>76</v>
      </c>
      <c r="D174">
        <v>717</v>
      </c>
      <c r="F174">
        <v>5</v>
      </c>
      <c r="G174" t="s">
        <v>675</v>
      </c>
      <c r="H174" t="s">
        <v>94</v>
      </c>
      <c r="I174" t="s">
        <v>104</v>
      </c>
      <c r="J174" t="s">
        <v>528</v>
      </c>
      <c r="K174" t="s">
        <v>125</v>
      </c>
      <c r="L174" t="s">
        <v>82</v>
      </c>
      <c r="M174" t="s">
        <v>529</v>
      </c>
      <c r="N174" t="s">
        <v>100</v>
      </c>
      <c r="O174" t="s">
        <v>85</v>
      </c>
      <c r="P174" t="s">
        <v>86</v>
      </c>
      <c r="Q174" t="s">
        <v>87</v>
      </c>
      <c r="R174" t="s">
        <v>215</v>
      </c>
      <c r="T174" t="s">
        <v>89</v>
      </c>
      <c r="U174" t="s">
        <v>90</v>
      </c>
      <c r="V174">
        <v>0.52835500000000002</v>
      </c>
      <c r="W174">
        <v>136.9709328817047</v>
      </c>
      <c r="X174">
        <v>85.593509999999995</v>
      </c>
      <c r="Y174">
        <v>107.78442200000001</v>
      </c>
      <c r="Z174">
        <v>68.157796000000005</v>
      </c>
      <c r="AA174">
        <v>111.88652923638915</v>
      </c>
      <c r="AB174">
        <v>100.69787631275022</v>
      </c>
      <c r="AC174">
        <v>106.99730066504981</v>
      </c>
      <c r="AP174">
        <v>136.9709328817047</v>
      </c>
      <c r="AQ174">
        <v>136.9709328817047</v>
      </c>
      <c r="AR174">
        <v>136.9709328817047</v>
      </c>
      <c r="AS174">
        <v>136.9709328817047</v>
      </c>
      <c r="AT174">
        <v>259.24034575560881</v>
      </c>
      <c r="AU174" t="s">
        <v>676</v>
      </c>
      <c r="AV174">
        <v>270</v>
      </c>
      <c r="AW174">
        <v>0.96014942872447706</v>
      </c>
      <c r="AX174">
        <v>4.0006226196853213E-2</v>
      </c>
    </row>
    <row r="175" spans="1:50" hidden="1" x14ac:dyDescent="0.3">
      <c r="A175" t="s">
        <v>677</v>
      </c>
      <c r="B175" t="s">
        <v>76</v>
      </c>
      <c r="D175">
        <v>720</v>
      </c>
      <c r="F175">
        <v>5</v>
      </c>
      <c r="G175" t="s">
        <v>678</v>
      </c>
      <c r="H175" t="s">
        <v>94</v>
      </c>
      <c r="I175" t="s">
        <v>104</v>
      </c>
      <c r="J175" t="s">
        <v>528</v>
      </c>
      <c r="K175" t="s">
        <v>133</v>
      </c>
      <c r="L175" t="s">
        <v>98</v>
      </c>
      <c r="M175" t="s">
        <v>529</v>
      </c>
      <c r="N175" t="s">
        <v>100</v>
      </c>
      <c r="O175" t="s">
        <v>85</v>
      </c>
      <c r="P175" t="s">
        <v>86</v>
      </c>
      <c r="Q175" t="s">
        <v>87</v>
      </c>
      <c r="R175" t="s">
        <v>88</v>
      </c>
      <c r="T175" t="s">
        <v>89</v>
      </c>
      <c r="U175" t="s">
        <v>90</v>
      </c>
      <c r="V175">
        <v>1.268052</v>
      </c>
      <c r="W175">
        <v>1875.9402295882026</v>
      </c>
      <c r="X175">
        <v>1597.111498</v>
      </c>
      <c r="Y175">
        <v>916.80159900000001</v>
      </c>
      <c r="Z175">
        <v>1453.187594</v>
      </c>
      <c r="AA175">
        <v>2093.9080084389579</v>
      </c>
      <c r="AB175">
        <v>1772.9023561530773</v>
      </c>
      <c r="AC175">
        <v>1485.1316619337413</v>
      </c>
      <c r="AP175">
        <v>1875.9402295882026</v>
      </c>
      <c r="AQ175">
        <v>1875.9402295882026</v>
      </c>
      <c r="AR175">
        <v>1875.9402295882026</v>
      </c>
      <c r="AS175">
        <v>1875.9402295882026</v>
      </c>
      <c r="AT175">
        <v>1479.3874617036231</v>
      </c>
      <c r="AU175" t="s">
        <v>679</v>
      </c>
      <c r="AV175">
        <v>40</v>
      </c>
      <c r="AW175">
        <v>36.98468654259058</v>
      </c>
      <c r="AX175">
        <v>1.5410286059412741</v>
      </c>
    </row>
    <row r="176" spans="1:50" hidden="1" x14ac:dyDescent="0.3">
      <c r="A176" t="s">
        <v>680</v>
      </c>
      <c r="B176" t="s">
        <v>76</v>
      </c>
      <c r="D176">
        <v>727</v>
      </c>
      <c r="F176">
        <v>5</v>
      </c>
      <c r="G176" t="s">
        <v>681</v>
      </c>
      <c r="H176" t="s">
        <v>94</v>
      </c>
      <c r="I176" t="s">
        <v>104</v>
      </c>
      <c r="J176" t="s">
        <v>528</v>
      </c>
      <c r="K176" t="s">
        <v>137</v>
      </c>
      <c r="L176" t="s">
        <v>82</v>
      </c>
      <c r="M176" t="s">
        <v>529</v>
      </c>
      <c r="N176" t="s">
        <v>100</v>
      </c>
      <c r="O176" t="s">
        <v>85</v>
      </c>
      <c r="P176" t="s">
        <v>86</v>
      </c>
      <c r="Q176" t="s">
        <v>87</v>
      </c>
      <c r="R176" t="s">
        <v>107</v>
      </c>
      <c r="T176" t="s">
        <v>89</v>
      </c>
      <c r="U176" t="s">
        <v>90</v>
      </c>
      <c r="V176">
        <v>1.0567101091933779</v>
      </c>
      <c r="W176">
        <v>0.34633918674285957</v>
      </c>
      <c r="X176">
        <v>0</v>
      </c>
      <c r="Y176">
        <v>0</v>
      </c>
      <c r="Z176">
        <v>0</v>
      </c>
      <c r="AA176">
        <v>3.280078840164764</v>
      </c>
      <c r="AB176">
        <v>0</v>
      </c>
      <c r="AC176">
        <v>0</v>
      </c>
      <c r="AP176">
        <v>0.34633918674285957</v>
      </c>
      <c r="AQ176">
        <v>0.34633918674285957</v>
      </c>
      <c r="AR176">
        <v>0.34633918674285957</v>
      </c>
      <c r="AS176">
        <v>0.34633918674285957</v>
      </c>
      <c r="AT176">
        <v>0.32775231705432611</v>
      </c>
      <c r="AU176" t="s">
        <v>682</v>
      </c>
      <c r="AV176">
        <v>150</v>
      </c>
      <c r="AW176">
        <v>2.1850154470288408E-3</v>
      </c>
      <c r="AX176">
        <v>9.1042310292868372E-5</v>
      </c>
    </row>
    <row r="177" spans="1:50" hidden="1" x14ac:dyDescent="0.3">
      <c r="A177" t="s">
        <v>683</v>
      </c>
      <c r="B177" t="s">
        <v>76</v>
      </c>
      <c r="D177">
        <v>728</v>
      </c>
      <c r="F177">
        <v>5</v>
      </c>
      <c r="G177" t="s">
        <v>684</v>
      </c>
      <c r="H177" t="s">
        <v>94</v>
      </c>
      <c r="I177" t="s">
        <v>104</v>
      </c>
      <c r="J177" t="s">
        <v>528</v>
      </c>
      <c r="K177" t="s">
        <v>137</v>
      </c>
      <c r="L177" t="s">
        <v>98</v>
      </c>
      <c r="M177" t="s">
        <v>529</v>
      </c>
      <c r="N177" t="s">
        <v>84</v>
      </c>
      <c r="O177" t="s">
        <v>85</v>
      </c>
      <c r="P177" t="s">
        <v>86</v>
      </c>
      <c r="Q177" t="s">
        <v>87</v>
      </c>
      <c r="R177" t="s">
        <v>107</v>
      </c>
      <c r="T177" t="s">
        <v>89</v>
      </c>
      <c r="U177" t="s">
        <v>90</v>
      </c>
      <c r="V177">
        <v>2.1134200000000001</v>
      </c>
      <c r="W177">
        <v>0</v>
      </c>
      <c r="X177">
        <v>0</v>
      </c>
      <c r="Y177">
        <v>0</v>
      </c>
      <c r="Z177">
        <v>103.55758</v>
      </c>
      <c r="AA177">
        <v>0</v>
      </c>
      <c r="AB177">
        <v>0</v>
      </c>
      <c r="AC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 t="s">
        <v>685</v>
      </c>
      <c r="AV177">
        <v>40</v>
      </c>
      <c r="AW177">
        <v>0</v>
      </c>
      <c r="AX177">
        <v>0</v>
      </c>
    </row>
    <row r="178" spans="1:50" hidden="1" x14ac:dyDescent="0.3">
      <c r="A178" t="s">
        <v>686</v>
      </c>
      <c r="B178" t="s">
        <v>76</v>
      </c>
      <c r="D178">
        <v>72</v>
      </c>
      <c r="F178">
        <v>5</v>
      </c>
      <c r="G178" t="s">
        <v>687</v>
      </c>
      <c r="H178" t="s">
        <v>251</v>
      </c>
      <c r="I178" t="s">
        <v>252</v>
      </c>
      <c r="J178" t="s">
        <v>253</v>
      </c>
      <c r="K178" t="s">
        <v>133</v>
      </c>
      <c r="L178" t="s">
        <v>82</v>
      </c>
      <c r="M178" t="s">
        <v>254</v>
      </c>
      <c r="N178" t="s">
        <v>100</v>
      </c>
      <c r="O178" t="s">
        <v>85</v>
      </c>
      <c r="P178" t="s">
        <v>86</v>
      </c>
      <c r="Q178" t="s">
        <v>87</v>
      </c>
      <c r="R178" t="s">
        <v>88</v>
      </c>
      <c r="T178" t="s">
        <v>89</v>
      </c>
      <c r="U178" t="s">
        <v>90</v>
      </c>
      <c r="V178">
        <v>0.63402599999999998</v>
      </c>
      <c r="W178">
        <v>1604.5187471776374</v>
      </c>
      <c r="X178">
        <v>915.21655599999997</v>
      </c>
      <c r="Y178">
        <v>886.89671999999996</v>
      </c>
      <c r="Z178">
        <v>0</v>
      </c>
      <c r="AA178">
        <v>1693.4939845153879</v>
      </c>
      <c r="AB178">
        <v>1279.6951566400426</v>
      </c>
      <c r="AC178">
        <v>880.46719057695304</v>
      </c>
      <c r="AP178">
        <v>1591.3268790872871</v>
      </c>
      <c r="AQ178">
        <v>1591.3268790872871</v>
      </c>
      <c r="AR178">
        <v>1604.5187471776374</v>
      </c>
      <c r="AS178">
        <v>1604.5187471776374</v>
      </c>
      <c r="AT178">
        <v>2530.6828855246272</v>
      </c>
      <c r="AU178" t="s">
        <v>688</v>
      </c>
      <c r="AV178">
        <v>270</v>
      </c>
      <c r="AW178">
        <v>9.3728995760171383</v>
      </c>
      <c r="AX178">
        <v>0.39053748233404745</v>
      </c>
    </row>
    <row r="179" spans="1:50" hidden="1" x14ac:dyDescent="0.3">
      <c r="A179" t="s">
        <v>689</v>
      </c>
      <c r="B179" t="s">
        <v>76</v>
      </c>
      <c r="D179">
        <v>732</v>
      </c>
      <c r="F179">
        <v>5</v>
      </c>
      <c r="G179" t="s">
        <v>690</v>
      </c>
      <c r="H179" t="s">
        <v>94</v>
      </c>
      <c r="I179" t="s">
        <v>104</v>
      </c>
      <c r="J179" t="s">
        <v>528</v>
      </c>
      <c r="K179" t="s">
        <v>141</v>
      </c>
      <c r="L179" t="s">
        <v>98</v>
      </c>
      <c r="M179" t="s">
        <v>529</v>
      </c>
      <c r="N179" t="s">
        <v>84</v>
      </c>
      <c r="O179" t="s">
        <v>85</v>
      </c>
      <c r="P179" t="s">
        <v>86</v>
      </c>
      <c r="Q179" t="s">
        <v>87</v>
      </c>
      <c r="R179" t="s">
        <v>107</v>
      </c>
      <c r="T179" t="s">
        <v>89</v>
      </c>
      <c r="U179" t="s">
        <v>90</v>
      </c>
      <c r="V179">
        <v>1.5850649999999999</v>
      </c>
      <c r="W179">
        <v>0</v>
      </c>
      <c r="X179">
        <v>0</v>
      </c>
      <c r="Y179">
        <v>0</v>
      </c>
      <c r="Z179">
        <v>695.84353499999997</v>
      </c>
      <c r="AA179">
        <v>0</v>
      </c>
      <c r="AB179">
        <v>0</v>
      </c>
      <c r="AC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 t="s">
        <v>691</v>
      </c>
      <c r="AV179">
        <v>60</v>
      </c>
      <c r="AW179">
        <v>0</v>
      </c>
      <c r="AX179">
        <v>0</v>
      </c>
    </row>
    <row r="180" spans="1:50" hidden="1" x14ac:dyDescent="0.3">
      <c r="A180" t="s">
        <v>692</v>
      </c>
      <c r="B180" t="s">
        <v>76</v>
      </c>
      <c r="D180">
        <v>737</v>
      </c>
      <c r="F180">
        <v>5</v>
      </c>
      <c r="G180" t="s">
        <v>693</v>
      </c>
      <c r="H180" t="s">
        <v>94</v>
      </c>
      <c r="I180" t="s">
        <v>104</v>
      </c>
      <c r="J180" t="s">
        <v>528</v>
      </c>
      <c r="K180" t="s">
        <v>81</v>
      </c>
      <c r="L180" t="s">
        <v>145</v>
      </c>
      <c r="M180" t="s">
        <v>529</v>
      </c>
      <c r="N180" t="s">
        <v>84</v>
      </c>
      <c r="O180" t="s">
        <v>85</v>
      </c>
      <c r="P180" t="s">
        <v>86</v>
      </c>
      <c r="Q180" t="s">
        <v>87</v>
      </c>
      <c r="R180" t="s">
        <v>107</v>
      </c>
      <c r="T180" t="s">
        <v>89</v>
      </c>
      <c r="U180" t="s">
        <v>90</v>
      </c>
      <c r="V180">
        <v>2.1134200000000001</v>
      </c>
      <c r="W180">
        <v>0</v>
      </c>
      <c r="X180">
        <v>0</v>
      </c>
      <c r="Y180">
        <v>0</v>
      </c>
      <c r="Z180">
        <v>133.14546000000001</v>
      </c>
      <c r="AA180">
        <v>0</v>
      </c>
      <c r="AB180">
        <v>0</v>
      </c>
      <c r="AC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 t="s">
        <v>694</v>
      </c>
      <c r="AV180">
        <v>60</v>
      </c>
      <c r="AW180">
        <v>0</v>
      </c>
      <c r="AX180">
        <v>0</v>
      </c>
    </row>
    <row r="181" spans="1:50" hidden="1" x14ac:dyDescent="0.3">
      <c r="A181" t="s">
        <v>695</v>
      </c>
      <c r="B181" t="s">
        <v>76</v>
      </c>
      <c r="D181">
        <v>740</v>
      </c>
      <c r="F181">
        <v>5</v>
      </c>
      <c r="G181" t="s">
        <v>696</v>
      </c>
      <c r="H181" t="s">
        <v>94</v>
      </c>
      <c r="I181" t="s">
        <v>104</v>
      </c>
      <c r="J181" t="s">
        <v>528</v>
      </c>
      <c r="K181" t="s">
        <v>81</v>
      </c>
      <c r="L181" t="s">
        <v>82</v>
      </c>
      <c r="M181" t="s">
        <v>529</v>
      </c>
      <c r="N181" t="s">
        <v>84</v>
      </c>
      <c r="O181" t="s">
        <v>85</v>
      </c>
      <c r="P181" t="s">
        <v>86</v>
      </c>
      <c r="Q181" t="s">
        <v>87</v>
      </c>
      <c r="R181" t="s">
        <v>88</v>
      </c>
      <c r="T181" t="s">
        <v>89</v>
      </c>
      <c r="U181" t="s">
        <v>90</v>
      </c>
      <c r="V181">
        <v>2.1134200000000001</v>
      </c>
      <c r="W181">
        <v>659.38491339974019</v>
      </c>
      <c r="X181">
        <v>579.07709999999997</v>
      </c>
      <c r="Y181">
        <v>788.30569700000001</v>
      </c>
      <c r="Z181">
        <v>831.63082499999996</v>
      </c>
      <c r="AA181">
        <v>824.90385041671209</v>
      </c>
      <c r="AB181">
        <v>574.74123153811331</v>
      </c>
      <c r="AC181">
        <v>790.68080340236509</v>
      </c>
      <c r="AP181">
        <v>659.38491339974019</v>
      </c>
      <c r="AQ181">
        <v>659.38491339974019</v>
      </c>
      <c r="AR181">
        <v>659.38491339974019</v>
      </c>
      <c r="AS181">
        <v>659.38491339974019</v>
      </c>
      <c r="AT181">
        <v>311.99899376353972</v>
      </c>
      <c r="AU181" t="s">
        <v>697</v>
      </c>
      <c r="AV181">
        <v>80</v>
      </c>
      <c r="AW181">
        <v>3.8999874220442465</v>
      </c>
      <c r="AX181">
        <v>0.16249947591851027</v>
      </c>
    </row>
    <row r="182" spans="1:50" hidden="1" x14ac:dyDescent="0.3">
      <c r="A182" t="s">
        <v>698</v>
      </c>
      <c r="B182" t="s">
        <v>76</v>
      </c>
      <c r="D182">
        <v>744</v>
      </c>
      <c r="F182">
        <v>5</v>
      </c>
      <c r="G182" t="s">
        <v>699</v>
      </c>
      <c r="H182" t="s">
        <v>94</v>
      </c>
      <c r="I182" t="s">
        <v>104</v>
      </c>
      <c r="J182" t="s">
        <v>528</v>
      </c>
      <c r="K182" t="s">
        <v>200</v>
      </c>
      <c r="L182" t="s">
        <v>82</v>
      </c>
      <c r="M182" t="s">
        <v>529</v>
      </c>
      <c r="N182" t="s">
        <v>84</v>
      </c>
      <c r="O182" t="s">
        <v>85</v>
      </c>
      <c r="P182" t="s">
        <v>86</v>
      </c>
      <c r="Q182" t="s">
        <v>87</v>
      </c>
      <c r="R182" t="s">
        <v>215</v>
      </c>
      <c r="T182" t="s">
        <v>89</v>
      </c>
      <c r="U182" t="s">
        <v>90</v>
      </c>
      <c r="V182">
        <v>2.641775</v>
      </c>
      <c r="W182">
        <v>291.34288654168466</v>
      </c>
      <c r="X182">
        <v>250.968637</v>
      </c>
      <c r="Y182">
        <v>412.116916</v>
      </c>
      <c r="Z182">
        <v>269.46105699999998</v>
      </c>
      <c r="AA182">
        <v>342.35364816636576</v>
      </c>
      <c r="AB182">
        <v>248.50519514328406</v>
      </c>
      <c r="AC182">
        <v>169.06612517545736</v>
      </c>
      <c r="AP182">
        <v>291.34288654168466</v>
      </c>
      <c r="AQ182">
        <v>291.34288654168466</v>
      </c>
      <c r="AR182">
        <v>291.34288654168466</v>
      </c>
      <c r="AS182">
        <v>291.34288654168466</v>
      </c>
      <c r="AT182">
        <v>110.28300538148959</v>
      </c>
      <c r="AU182" t="s">
        <v>700</v>
      </c>
      <c r="AV182">
        <v>60</v>
      </c>
      <c r="AW182">
        <v>1.8380500896914931</v>
      </c>
      <c r="AX182">
        <v>7.6585420403812207E-2</v>
      </c>
    </row>
    <row r="183" spans="1:50" hidden="1" x14ac:dyDescent="0.3">
      <c r="A183" t="s">
        <v>701</v>
      </c>
      <c r="B183" t="s">
        <v>76</v>
      </c>
      <c r="D183">
        <v>760</v>
      </c>
      <c r="F183">
        <v>5</v>
      </c>
      <c r="G183" t="s">
        <v>702</v>
      </c>
      <c r="H183" t="s">
        <v>94</v>
      </c>
      <c r="I183" t="s">
        <v>104</v>
      </c>
      <c r="J183" t="s">
        <v>528</v>
      </c>
      <c r="K183" t="s">
        <v>81</v>
      </c>
      <c r="L183" t="s">
        <v>145</v>
      </c>
      <c r="M183" t="s">
        <v>529</v>
      </c>
      <c r="N183" t="s">
        <v>84</v>
      </c>
      <c r="O183" t="s">
        <v>85</v>
      </c>
      <c r="P183" t="s">
        <v>86</v>
      </c>
      <c r="Q183" t="s">
        <v>87</v>
      </c>
      <c r="R183" t="s">
        <v>107</v>
      </c>
      <c r="T183" t="s">
        <v>89</v>
      </c>
      <c r="U183" t="s">
        <v>90</v>
      </c>
      <c r="V183">
        <v>2.1134200000000001</v>
      </c>
      <c r="W183">
        <v>369.89950572006614</v>
      </c>
      <c r="X183">
        <v>251.49699899999999</v>
      </c>
      <c r="Y183">
        <v>283.19829800000002</v>
      </c>
      <c r="Z183">
        <v>0</v>
      </c>
      <c r="AA183">
        <v>466.30690430338024</v>
      </c>
      <c r="AB183">
        <v>196.09932505649297</v>
      </c>
      <c r="AC183">
        <v>344.49394940891051</v>
      </c>
      <c r="AP183">
        <v>369.89950572006614</v>
      </c>
      <c r="AQ183">
        <v>369.89950572006614</v>
      </c>
      <c r="AR183">
        <v>369.89950572006614</v>
      </c>
      <c r="AS183">
        <v>369.89950572006614</v>
      </c>
      <c r="AT183">
        <v>175.02413420903849</v>
      </c>
      <c r="AU183" t="s">
        <v>703</v>
      </c>
      <c r="AV183">
        <v>60</v>
      </c>
      <c r="AW183">
        <v>2.9170689034839747</v>
      </c>
      <c r="AX183">
        <v>0.12154453764516561</v>
      </c>
    </row>
    <row r="184" spans="1:50" hidden="1" x14ac:dyDescent="0.3">
      <c r="A184" t="s">
        <v>704</v>
      </c>
      <c r="B184" t="s">
        <v>76</v>
      </c>
      <c r="D184">
        <v>762</v>
      </c>
      <c r="F184">
        <v>5</v>
      </c>
      <c r="G184" t="s">
        <v>705</v>
      </c>
      <c r="H184" t="s">
        <v>94</v>
      </c>
      <c r="I184" t="s">
        <v>104</v>
      </c>
      <c r="J184" t="s">
        <v>528</v>
      </c>
      <c r="K184" t="s">
        <v>200</v>
      </c>
      <c r="L184" t="s">
        <v>145</v>
      </c>
      <c r="M184" t="s">
        <v>529</v>
      </c>
      <c r="N184" t="s">
        <v>84</v>
      </c>
      <c r="O184" t="s">
        <v>85</v>
      </c>
      <c r="P184" t="s">
        <v>86</v>
      </c>
      <c r="Q184" t="s">
        <v>87</v>
      </c>
      <c r="R184" t="s">
        <v>107</v>
      </c>
      <c r="T184" t="s">
        <v>89</v>
      </c>
      <c r="U184" t="s">
        <v>90</v>
      </c>
      <c r="V184">
        <v>3.522367</v>
      </c>
      <c r="W184">
        <v>0</v>
      </c>
      <c r="X184">
        <v>0</v>
      </c>
      <c r="Y184">
        <v>0</v>
      </c>
      <c r="Z184">
        <v>17.611834999999999</v>
      </c>
      <c r="AA184">
        <v>0</v>
      </c>
      <c r="AB184">
        <v>0</v>
      </c>
      <c r="AC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 t="s">
        <v>706</v>
      </c>
      <c r="AV184">
        <v>40</v>
      </c>
      <c r="AW184">
        <v>0</v>
      </c>
      <c r="AX184">
        <v>0</v>
      </c>
    </row>
    <row r="185" spans="1:50" hidden="1" x14ac:dyDescent="0.3">
      <c r="A185" t="s">
        <v>707</v>
      </c>
      <c r="B185" t="s">
        <v>76</v>
      </c>
      <c r="D185">
        <v>763</v>
      </c>
      <c r="F185">
        <v>5</v>
      </c>
      <c r="G185" t="s">
        <v>708</v>
      </c>
      <c r="H185" t="s">
        <v>94</v>
      </c>
      <c r="I185" t="s">
        <v>104</v>
      </c>
      <c r="J185" t="s">
        <v>528</v>
      </c>
      <c r="K185" t="s">
        <v>200</v>
      </c>
      <c r="L185" t="s">
        <v>145</v>
      </c>
      <c r="M185" t="s">
        <v>529</v>
      </c>
      <c r="N185" t="s">
        <v>84</v>
      </c>
      <c r="O185" t="s">
        <v>85</v>
      </c>
      <c r="P185" t="s">
        <v>86</v>
      </c>
      <c r="Q185" t="s">
        <v>87</v>
      </c>
      <c r="R185" t="s">
        <v>215</v>
      </c>
      <c r="T185" t="s">
        <v>89</v>
      </c>
      <c r="U185" t="s">
        <v>90</v>
      </c>
      <c r="V185">
        <v>3.522367</v>
      </c>
      <c r="W185">
        <v>130.88240126927303</v>
      </c>
      <c r="X185">
        <v>66.924972999999994</v>
      </c>
      <c r="Y185">
        <v>63.402605999999999</v>
      </c>
      <c r="Z185">
        <v>0</v>
      </c>
      <c r="AA185">
        <v>117.54263008831431</v>
      </c>
      <c r="AB185">
        <v>117.54263008831431</v>
      </c>
      <c r="AC185">
        <v>195.7089819520219</v>
      </c>
      <c r="AP185">
        <v>130.88240126927303</v>
      </c>
      <c r="AQ185">
        <v>130.88240126927303</v>
      </c>
      <c r="AR185">
        <v>130.88240126927303</v>
      </c>
      <c r="AS185">
        <v>130.88240126927303</v>
      </c>
      <c r="AT185">
        <v>37.157514043616985</v>
      </c>
      <c r="AU185" t="s">
        <v>709</v>
      </c>
      <c r="AV185">
        <v>40</v>
      </c>
      <c r="AW185">
        <v>0.92893785109042459</v>
      </c>
      <c r="AX185">
        <v>3.8705743795434358E-2</v>
      </c>
    </row>
    <row r="186" spans="1:50" hidden="1" x14ac:dyDescent="0.3">
      <c r="A186" t="s">
        <v>710</v>
      </c>
      <c r="B186" t="s">
        <v>76</v>
      </c>
      <c r="D186">
        <v>764</v>
      </c>
      <c r="F186">
        <v>5</v>
      </c>
      <c r="G186" t="s">
        <v>711</v>
      </c>
      <c r="H186" t="s">
        <v>94</v>
      </c>
      <c r="I186" t="s">
        <v>104</v>
      </c>
      <c r="J186" t="s">
        <v>528</v>
      </c>
      <c r="K186" t="s">
        <v>121</v>
      </c>
      <c r="L186" t="s">
        <v>82</v>
      </c>
      <c r="M186" t="s">
        <v>529</v>
      </c>
      <c r="N186" t="s">
        <v>84</v>
      </c>
      <c r="O186" t="s">
        <v>85</v>
      </c>
      <c r="P186" t="s">
        <v>86</v>
      </c>
      <c r="Q186" t="s">
        <v>87</v>
      </c>
      <c r="R186" t="s">
        <v>215</v>
      </c>
      <c r="T186" t="s">
        <v>89</v>
      </c>
      <c r="U186" t="s">
        <v>90</v>
      </c>
      <c r="V186">
        <v>3.1701299999999999</v>
      </c>
      <c r="W186">
        <v>107.21978068968932</v>
      </c>
      <c r="X186">
        <v>168.545254</v>
      </c>
      <c r="Y186">
        <v>212.39872099999999</v>
      </c>
      <c r="Z186">
        <v>199.718199</v>
      </c>
      <c r="AA186">
        <v>126.72436122848029</v>
      </c>
      <c r="AB186">
        <v>154.82224100948073</v>
      </c>
      <c r="AC186">
        <v>265.56258958718831</v>
      </c>
      <c r="AP186">
        <v>107.21978068968932</v>
      </c>
      <c r="AQ186">
        <v>107.21978068968932</v>
      </c>
      <c r="AR186">
        <v>107.21978068968932</v>
      </c>
      <c r="AS186">
        <v>107.21978068968932</v>
      </c>
      <c r="AT186">
        <v>33.821887648042612</v>
      </c>
      <c r="AU186" t="s">
        <v>712</v>
      </c>
      <c r="AV186">
        <v>60</v>
      </c>
      <c r="AW186">
        <v>0.56369812746737691</v>
      </c>
      <c r="AX186">
        <v>2.3487421977807371E-2</v>
      </c>
    </row>
    <row r="187" spans="1:50" hidden="1" x14ac:dyDescent="0.3">
      <c r="A187" t="s">
        <v>713</v>
      </c>
      <c r="B187" t="s">
        <v>76</v>
      </c>
      <c r="D187">
        <v>766</v>
      </c>
      <c r="F187">
        <v>5</v>
      </c>
      <c r="G187" t="s">
        <v>714</v>
      </c>
      <c r="H187" t="s">
        <v>94</v>
      </c>
      <c r="I187" t="s">
        <v>104</v>
      </c>
      <c r="J187" t="s">
        <v>528</v>
      </c>
      <c r="K187" t="s">
        <v>168</v>
      </c>
      <c r="L187" t="s">
        <v>82</v>
      </c>
      <c r="M187" t="s">
        <v>529</v>
      </c>
      <c r="N187" t="s">
        <v>100</v>
      </c>
      <c r="O187" t="s">
        <v>85</v>
      </c>
      <c r="P187" t="s">
        <v>86</v>
      </c>
      <c r="Q187" t="s">
        <v>271</v>
      </c>
      <c r="R187" t="s">
        <v>107</v>
      </c>
      <c r="T187" t="s">
        <v>89</v>
      </c>
      <c r="U187" t="s">
        <v>90</v>
      </c>
      <c r="V187">
        <v>0.31701299999999999</v>
      </c>
      <c r="W187">
        <v>0</v>
      </c>
      <c r="X187">
        <v>1.5850649999999999</v>
      </c>
      <c r="Y187">
        <v>32.969352999999998</v>
      </c>
      <c r="Z187">
        <v>10.144416</v>
      </c>
      <c r="AA187">
        <v>0</v>
      </c>
      <c r="AB187">
        <v>0</v>
      </c>
      <c r="AC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 t="s">
        <v>715</v>
      </c>
      <c r="AV187">
        <v>423</v>
      </c>
      <c r="AW187">
        <v>0</v>
      </c>
      <c r="AX187">
        <v>0</v>
      </c>
    </row>
    <row r="188" spans="1:50" hidden="1" x14ac:dyDescent="0.3">
      <c r="A188" t="s">
        <v>716</v>
      </c>
      <c r="B188" t="s">
        <v>76</v>
      </c>
      <c r="D188">
        <v>780</v>
      </c>
      <c r="F188">
        <v>5</v>
      </c>
      <c r="G188" t="s">
        <v>717</v>
      </c>
      <c r="H188" t="s">
        <v>94</v>
      </c>
      <c r="I188" t="s">
        <v>95</v>
      </c>
      <c r="J188" t="s">
        <v>96</v>
      </c>
      <c r="K188" t="s">
        <v>81</v>
      </c>
      <c r="L188" t="s">
        <v>82</v>
      </c>
      <c r="M188" t="s">
        <v>99</v>
      </c>
      <c r="N188" t="s">
        <v>84</v>
      </c>
      <c r="O188" t="s">
        <v>85</v>
      </c>
      <c r="P188" t="s">
        <v>86</v>
      </c>
      <c r="Q188" t="s">
        <v>271</v>
      </c>
      <c r="R188" t="s">
        <v>107</v>
      </c>
      <c r="T188" t="s">
        <v>89</v>
      </c>
      <c r="U188" t="s">
        <v>90</v>
      </c>
      <c r="V188">
        <v>0.70447300000000002</v>
      </c>
      <c r="W188">
        <v>0</v>
      </c>
      <c r="X188">
        <v>8.4536809999999996</v>
      </c>
      <c r="Y188">
        <v>309.968279</v>
      </c>
      <c r="Z188">
        <v>385.34692799999999</v>
      </c>
      <c r="AA188">
        <v>0</v>
      </c>
      <c r="AB188">
        <v>0</v>
      </c>
      <c r="AC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 t="s">
        <v>718</v>
      </c>
      <c r="AV188">
        <v>240</v>
      </c>
      <c r="AW188">
        <v>0</v>
      </c>
      <c r="AX188">
        <v>0</v>
      </c>
    </row>
    <row r="189" spans="1:50" hidden="1" x14ac:dyDescent="0.3">
      <c r="A189" t="s">
        <v>719</v>
      </c>
      <c r="B189" t="s">
        <v>76</v>
      </c>
      <c r="D189">
        <v>780</v>
      </c>
      <c r="F189">
        <v>5</v>
      </c>
      <c r="G189" t="s">
        <v>717</v>
      </c>
      <c r="H189" t="s">
        <v>94</v>
      </c>
      <c r="I189" t="s">
        <v>104</v>
      </c>
      <c r="J189" t="s">
        <v>210</v>
      </c>
      <c r="K189" t="s">
        <v>81</v>
      </c>
      <c r="L189" t="s">
        <v>82</v>
      </c>
      <c r="M189" t="s">
        <v>513</v>
      </c>
      <c r="N189" t="s">
        <v>84</v>
      </c>
      <c r="O189" t="s">
        <v>85</v>
      </c>
      <c r="P189" t="s">
        <v>86</v>
      </c>
      <c r="Q189" t="s">
        <v>271</v>
      </c>
      <c r="R189" t="s">
        <v>107</v>
      </c>
      <c r="T189" t="s">
        <v>89</v>
      </c>
      <c r="U189" t="s">
        <v>90</v>
      </c>
      <c r="V189">
        <v>0.70447300000000002</v>
      </c>
      <c r="W189">
        <v>0</v>
      </c>
      <c r="X189">
        <v>8.4536809999999996</v>
      </c>
      <c r="Y189">
        <v>309.968279</v>
      </c>
      <c r="Z189">
        <v>385.34692799999999</v>
      </c>
      <c r="AA189">
        <v>0</v>
      </c>
      <c r="AB189">
        <v>0</v>
      </c>
      <c r="AC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 t="s">
        <v>718</v>
      </c>
      <c r="AV189">
        <v>240</v>
      </c>
      <c r="AW189">
        <v>0</v>
      </c>
      <c r="AX189">
        <v>0</v>
      </c>
    </row>
    <row r="190" spans="1:50" hidden="1" x14ac:dyDescent="0.3">
      <c r="A190" t="s">
        <v>720</v>
      </c>
      <c r="B190" t="s">
        <v>76</v>
      </c>
      <c r="D190">
        <v>783</v>
      </c>
      <c r="F190">
        <v>5</v>
      </c>
      <c r="G190" t="s">
        <v>721</v>
      </c>
      <c r="H190" t="s">
        <v>94</v>
      </c>
      <c r="I190" t="s">
        <v>95</v>
      </c>
      <c r="J190" t="s">
        <v>96</v>
      </c>
      <c r="K190" t="s">
        <v>81</v>
      </c>
      <c r="L190" t="s">
        <v>82</v>
      </c>
      <c r="M190" t="s">
        <v>99</v>
      </c>
      <c r="N190" t="s">
        <v>84</v>
      </c>
      <c r="O190" t="s">
        <v>85</v>
      </c>
      <c r="P190" t="s">
        <v>86</v>
      </c>
      <c r="Q190" t="s">
        <v>271</v>
      </c>
      <c r="R190" t="s">
        <v>107</v>
      </c>
      <c r="T190" t="s">
        <v>89</v>
      </c>
      <c r="U190" t="s">
        <v>90</v>
      </c>
      <c r="V190">
        <v>0.70447300000000002</v>
      </c>
      <c r="W190">
        <v>0</v>
      </c>
      <c r="X190">
        <v>7.3969709999999997</v>
      </c>
      <c r="Y190">
        <v>95.808375999999996</v>
      </c>
      <c r="Z190">
        <v>82.423381000000006</v>
      </c>
      <c r="AA190">
        <v>0</v>
      </c>
      <c r="AB190">
        <v>0</v>
      </c>
      <c r="AC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 t="s">
        <v>722</v>
      </c>
      <c r="AV190">
        <v>240</v>
      </c>
      <c r="AW190">
        <v>0</v>
      </c>
      <c r="AX190">
        <v>0</v>
      </c>
    </row>
    <row r="191" spans="1:50" hidden="1" x14ac:dyDescent="0.3">
      <c r="A191" t="s">
        <v>723</v>
      </c>
      <c r="B191" t="s">
        <v>76</v>
      </c>
      <c r="D191">
        <v>783</v>
      </c>
      <c r="F191">
        <v>5</v>
      </c>
      <c r="G191" t="s">
        <v>721</v>
      </c>
      <c r="H191" t="s">
        <v>94</v>
      </c>
      <c r="I191" t="s">
        <v>104</v>
      </c>
      <c r="J191" t="s">
        <v>528</v>
      </c>
      <c r="K191" t="s">
        <v>81</v>
      </c>
      <c r="L191" t="s">
        <v>82</v>
      </c>
      <c r="M191" t="s">
        <v>529</v>
      </c>
      <c r="N191" t="s">
        <v>84</v>
      </c>
      <c r="O191" t="s">
        <v>85</v>
      </c>
      <c r="P191" t="s">
        <v>86</v>
      </c>
      <c r="Q191" t="s">
        <v>271</v>
      </c>
      <c r="R191" t="s">
        <v>107</v>
      </c>
      <c r="T191" t="s">
        <v>89</v>
      </c>
      <c r="U191" t="s">
        <v>90</v>
      </c>
      <c r="V191">
        <v>0.70447300000000002</v>
      </c>
      <c r="W191">
        <v>0</v>
      </c>
      <c r="X191">
        <v>7.3969709999999997</v>
      </c>
      <c r="Y191">
        <v>95.808375999999996</v>
      </c>
      <c r="Z191">
        <v>82.423381000000006</v>
      </c>
      <c r="AA191">
        <v>3.2002053280249444E-5</v>
      </c>
      <c r="AB191">
        <v>0</v>
      </c>
      <c r="AC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 t="s">
        <v>722</v>
      </c>
      <c r="AV191">
        <v>240</v>
      </c>
      <c r="AW191">
        <v>0</v>
      </c>
      <c r="AX191">
        <v>0</v>
      </c>
    </row>
    <row r="192" spans="1:50" hidden="1" x14ac:dyDescent="0.3">
      <c r="A192" t="s">
        <v>724</v>
      </c>
      <c r="B192" t="s">
        <v>76</v>
      </c>
      <c r="D192">
        <v>784</v>
      </c>
      <c r="F192">
        <v>5</v>
      </c>
      <c r="G192" t="s">
        <v>725</v>
      </c>
      <c r="H192" t="s">
        <v>94</v>
      </c>
      <c r="I192" t="s">
        <v>95</v>
      </c>
      <c r="J192" t="s">
        <v>96</v>
      </c>
      <c r="K192" t="s">
        <v>121</v>
      </c>
      <c r="L192" t="s">
        <v>82</v>
      </c>
      <c r="M192" t="s">
        <v>99</v>
      </c>
      <c r="N192" t="s">
        <v>84</v>
      </c>
      <c r="O192" t="s">
        <v>85</v>
      </c>
      <c r="P192" t="s">
        <v>86</v>
      </c>
      <c r="Q192" t="s">
        <v>271</v>
      </c>
      <c r="R192" t="s">
        <v>107</v>
      </c>
      <c r="T192" t="s">
        <v>89</v>
      </c>
      <c r="U192" t="s">
        <v>90</v>
      </c>
      <c r="V192">
        <v>1.05671</v>
      </c>
      <c r="W192">
        <v>0</v>
      </c>
      <c r="X192">
        <v>7.9253260000000001</v>
      </c>
      <c r="Y192">
        <v>11.0954555</v>
      </c>
      <c r="Z192">
        <v>6.3402605000000003</v>
      </c>
      <c r="AA192">
        <v>0</v>
      </c>
      <c r="AB192">
        <v>0</v>
      </c>
      <c r="AC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 t="s">
        <v>726</v>
      </c>
      <c r="AV192">
        <v>180</v>
      </c>
      <c r="AW192">
        <v>0</v>
      </c>
      <c r="AX192">
        <v>0</v>
      </c>
    </row>
    <row r="193" spans="1:50" hidden="1" x14ac:dyDescent="0.3">
      <c r="A193" t="s">
        <v>727</v>
      </c>
      <c r="B193" t="s">
        <v>76</v>
      </c>
      <c r="D193">
        <v>784</v>
      </c>
      <c r="F193">
        <v>5</v>
      </c>
      <c r="G193" t="s">
        <v>725</v>
      </c>
      <c r="H193" t="s">
        <v>94</v>
      </c>
      <c r="I193" t="s">
        <v>104</v>
      </c>
      <c r="J193" t="s">
        <v>528</v>
      </c>
      <c r="K193" t="s">
        <v>121</v>
      </c>
      <c r="L193" t="s">
        <v>82</v>
      </c>
      <c r="M193" t="s">
        <v>529</v>
      </c>
      <c r="N193" t="s">
        <v>84</v>
      </c>
      <c r="O193" t="s">
        <v>85</v>
      </c>
      <c r="P193" t="s">
        <v>86</v>
      </c>
      <c r="Q193" t="s">
        <v>271</v>
      </c>
      <c r="R193" t="s">
        <v>107</v>
      </c>
      <c r="T193" t="s">
        <v>89</v>
      </c>
      <c r="U193" t="s">
        <v>90</v>
      </c>
      <c r="V193">
        <v>1.05671</v>
      </c>
      <c r="W193">
        <v>0</v>
      </c>
      <c r="X193">
        <v>7.9253260000000001</v>
      </c>
      <c r="Y193">
        <v>11.0954555</v>
      </c>
      <c r="Z193">
        <v>6.3402605000000003</v>
      </c>
      <c r="AA193">
        <v>0</v>
      </c>
      <c r="AB193">
        <v>0</v>
      </c>
      <c r="AC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 t="s">
        <v>726</v>
      </c>
      <c r="AV193">
        <v>180</v>
      </c>
      <c r="AW193">
        <v>0</v>
      </c>
      <c r="AX193">
        <v>0</v>
      </c>
    </row>
    <row r="194" spans="1:50" hidden="1" x14ac:dyDescent="0.3">
      <c r="A194" t="s">
        <v>728</v>
      </c>
      <c r="B194" t="s">
        <v>76</v>
      </c>
      <c r="D194">
        <v>82</v>
      </c>
      <c r="F194">
        <v>5</v>
      </c>
      <c r="G194" t="s">
        <v>729</v>
      </c>
      <c r="H194" t="s">
        <v>78</v>
      </c>
      <c r="I194" t="s">
        <v>79</v>
      </c>
      <c r="J194" t="s">
        <v>111</v>
      </c>
      <c r="K194" t="s">
        <v>137</v>
      </c>
      <c r="L194" t="s">
        <v>388</v>
      </c>
      <c r="M194" t="s">
        <v>113</v>
      </c>
      <c r="N194" t="s">
        <v>84</v>
      </c>
      <c r="O194" t="s">
        <v>85</v>
      </c>
      <c r="P194" t="s">
        <v>86</v>
      </c>
      <c r="Q194" t="s">
        <v>87</v>
      </c>
      <c r="R194" t="s">
        <v>215</v>
      </c>
      <c r="T194" t="s">
        <v>89</v>
      </c>
      <c r="U194" t="s">
        <v>90</v>
      </c>
      <c r="V194">
        <v>1.05671</v>
      </c>
      <c r="W194">
        <v>65.207339780634527</v>
      </c>
      <c r="X194">
        <v>97.569557000000003</v>
      </c>
      <c r="Y194">
        <v>96.160610000000005</v>
      </c>
      <c r="Z194">
        <v>84.536799999999999</v>
      </c>
      <c r="AA194">
        <v>94.171200656441712</v>
      </c>
      <c r="AB194">
        <v>103.75884758783454</v>
      </c>
      <c r="AC194">
        <v>73.77387605150048</v>
      </c>
      <c r="AP194">
        <v>73.26098571097485</v>
      </c>
      <c r="AQ194">
        <v>73.26098571097485</v>
      </c>
      <c r="AR194">
        <v>65.207339780634527</v>
      </c>
      <c r="AS194">
        <v>65.207339780634527</v>
      </c>
      <c r="AT194">
        <v>61.707885588888651</v>
      </c>
      <c r="AU194" t="s">
        <v>730</v>
      </c>
      <c r="AV194">
        <v>148</v>
      </c>
      <c r="AW194">
        <v>0.41694517289789629</v>
      </c>
      <c r="AX194">
        <v>1.7372715537412344E-2</v>
      </c>
    </row>
    <row r="195" spans="1:50" hidden="1" x14ac:dyDescent="0.3">
      <c r="A195" t="s">
        <v>731</v>
      </c>
      <c r="B195" t="s">
        <v>76</v>
      </c>
      <c r="D195">
        <v>84</v>
      </c>
      <c r="F195">
        <v>5</v>
      </c>
      <c r="G195" t="s">
        <v>732</v>
      </c>
      <c r="H195" t="s">
        <v>78</v>
      </c>
      <c r="I195" t="s">
        <v>79</v>
      </c>
      <c r="J195" t="s">
        <v>111</v>
      </c>
      <c r="K195" t="s">
        <v>137</v>
      </c>
      <c r="L195" t="s">
        <v>388</v>
      </c>
      <c r="M195" t="s">
        <v>129</v>
      </c>
      <c r="N195" t="s">
        <v>84</v>
      </c>
      <c r="O195" t="s">
        <v>85</v>
      </c>
      <c r="P195" t="s">
        <v>86</v>
      </c>
      <c r="Q195" t="s">
        <v>87</v>
      </c>
      <c r="R195" t="s">
        <v>107</v>
      </c>
      <c r="T195" t="s">
        <v>89</v>
      </c>
      <c r="U195" t="s">
        <v>90</v>
      </c>
      <c r="V195">
        <v>1.05671</v>
      </c>
      <c r="W195">
        <v>55.335765111567078</v>
      </c>
      <c r="X195">
        <v>84.536799999999999</v>
      </c>
      <c r="Y195">
        <v>83.480090000000004</v>
      </c>
      <c r="Z195">
        <v>86.650220000000004</v>
      </c>
      <c r="AA195">
        <v>82.331269009584659</v>
      </c>
      <c r="AB195">
        <v>80.052583401991271</v>
      </c>
      <c r="AC195">
        <v>65.862012386300208</v>
      </c>
      <c r="AP195">
        <v>62.170189901663981</v>
      </c>
      <c r="AQ195">
        <v>62.170189901663981</v>
      </c>
      <c r="AR195">
        <v>55.335765111567078</v>
      </c>
      <c r="AS195">
        <v>55.335765111567078</v>
      </c>
      <c r="AT195">
        <v>52.366084461741707</v>
      </c>
      <c r="AU195" t="s">
        <v>733</v>
      </c>
      <c r="AV195">
        <v>148</v>
      </c>
      <c r="AW195">
        <v>0.35382489501176828</v>
      </c>
      <c r="AX195">
        <v>1.4742703958823678E-2</v>
      </c>
    </row>
    <row r="196" spans="1:50" hidden="1" x14ac:dyDescent="0.3">
      <c r="A196" t="s">
        <v>734</v>
      </c>
      <c r="B196" t="s">
        <v>76</v>
      </c>
      <c r="D196">
        <v>876</v>
      </c>
      <c r="F196">
        <v>5</v>
      </c>
      <c r="G196" t="s">
        <v>735</v>
      </c>
      <c r="H196" t="s">
        <v>94</v>
      </c>
      <c r="I196" t="s">
        <v>104</v>
      </c>
      <c r="J196" t="s">
        <v>528</v>
      </c>
      <c r="K196" t="s">
        <v>125</v>
      </c>
      <c r="L196" t="s">
        <v>82</v>
      </c>
      <c r="M196" t="s">
        <v>736</v>
      </c>
      <c r="N196" t="s">
        <v>100</v>
      </c>
      <c r="O196" t="s">
        <v>85</v>
      </c>
      <c r="P196" t="s">
        <v>86</v>
      </c>
      <c r="Q196" t="s">
        <v>87</v>
      </c>
      <c r="R196" t="s">
        <v>107</v>
      </c>
      <c r="T196" t="s">
        <v>89</v>
      </c>
      <c r="U196" t="s">
        <v>90</v>
      </c>
      <c r="V196">
        <v>0.52835500000000002</v>
      </c>
      <c r="W196">
        <v>7.9804636288167758</v>
      </c>
      <c r="X196">
        <v>19.020779999999998</v>
      </c>
      <c r="Y196">
        <v>14.793939999999999</v>
      </c>
      <c r="Z196">
        <v>1.5850649999999999</v>
      </c>
      <c r="AA196">
        <v>15.797098960764808</v>
      </c>
      <c r="AB196">
        <v>14.217389064688327</v>
      </c>
      <c r="AC196">
        <v>20.723159189158132</v>
      </c>
      <c r="AP196">
        <v>7.9804636288167758</v>
      </c>
      <c r="AQ196">
        <v>7.9804636288167758</v>
      </c>
      <c r="AR196">
        <v>7.9804636288167758</v>
      </c>
      <c r="AS196">
        <v>7.9804636288167758</v>
      </c>
      <c r="AT196">
        <v>15.104359055590987</v>
      </c>
      <c r="AU196" t="s">
        <v>737</v>
      </c>
      <c r="AV196">
        <v>270</v>
      </c>
      <c r="AW196">
        <v>5.5942070576262916E-2</v>
      </c>
      <c r="AX196">
        <v>2.330919607344288E-3</v>
      </c>
    </row>
    <row r="197" spans="1:50" hidden="1" x14ac:dyDescent="0.3">
      <c r="A197" t="s">
        <v>738</v>
      </c>
      <c r="B197" t="s">
        <v>76</v>
      </c>
      <c r="D197">
        <v>885</v>
      </c>
      <c r="F197">
        <v>5</v>
      </c>
      <c r="G197" t="s">
        <v>739</v>
      </c>
      <c r="H197" t="s">
        <v>94</v>
      </c>
      <c r="I197" t="s">
        <v>104</v>
      </c>
      <c r="J197" t="s">
        <v>528</v>
      </c>
      <c r="K197" t="s">
        <v>81</v>
      </c>
      <c r="L197" t="s">
        <v>82</v>
      </c>
      <c r="M197" t="s">
        <v>736</v>
      </c>
      <c r="N197" t="s">
        <v>84</v>
      </c>
      <c r="O197" t="s">
        <v>85</v>
      </c>
      <c r="P197" t="s">
        <v>86</v>
      </c>
      <c r="Q197" t="s">
        <v>87</v>
      </c>
      <c r="R197" t="s">
        <v>107</v>
      </c>
      <c r="T197" t="s">
        <v>89</v>
      </c>
      <c r="U197" t="s">
        <v>90</v>
      </c>
      <c r="V197">
        <v>2.1134200000000001</v>
      </c>
      <c r="W197">
        <v>10.604019023544851</v>
      </c>
      <c r="X197">
        <v>6.3402599999999998</v>
      </c>
      <c r="Y197">
        <v>10.567100999999999</v>
      </c>
      <c r="Z197">
        <v>4.2268400000000002</v>
      </c>
      <c r="AA197">
        <v>15.560287600507168</v>
      </c>
      <c r="AB197">
        <v>4.1264825358798038</v>
      </c>
      <c r="AC197">
        <v>10.089026257739059</v>
      </c>
      <c r="AP197">
        <v>10.604019023544851</v>
      </c>
      <c r="AQ197">
        <v>10.604019023544851</v>
      </c>
      <c r="AR197">
        <v>10.604019023544851</v>
      </c>
      <c r="AS197">
        <v>10.604019023544851</v>
      </c>
      <c r="AT197">
        <v>5.0174688531124199</v>
      </c>
      <c r="AU197" t="s">
        <v>740</v>
      </c>
      <c r="AV197">
        <v>80</v>
      </c>
      <c r="AW197">
        <v>6.2718360663905251E-2</v>
      </c>
      <c r="AX197">
        <v>2.6132650276627189E-3</v>
      </c>
    </row>
    <row r="198" spans="1:50" hidden="1" x14ac:dyDescent="0.3">
      <c r="A198" t="s">
        <v>741</v>
      </c>
      <c r="B198" t="s">
        <v>76</v>
      </c>
      <c r="D198">
        <v>897</v>
      </c>
      <c r="F198">
        <v>5</v>
      </c>
      <c r="G198" t="s">
        <v>742</v>
      </c>
      <c r="H198" t="s">
        <v>94</v>
      </c>
      <c r="I198" t="s">
        <v>104</v>
      </c>
      <c r="J198" t="s">
        <v>528</v>
      </c>
      <c r="K198" t="s">
        <v>152</v>
      </c>
      <c r="L198" t="s">
        <v>153</v>
      </c>
      <c r="M198" t="s">
        <v>736</v>
      </c>
      <c r="N198" t="s">
        <v>154</v>
      </c>
      <c r="O198" t="s">
        <v>85</v>
      </c>
      <c r="P198" t="s">
        <v>86</v>
      </c>
      <c r="Q198" t="s">
        <v>87</v>
      </c>
      <c r="R198" t="s">
        <v>107</v>
      </c>
      <c r="T198" t="s">
        <v>89</v>
      </c>
      <c r="U198" t="s">
        <v>90</v>
      </c>
      <c r="V198">
        <v>21.415991999999999</v>
      </c>
      <c r="W198">
        <v>0</v>
      </c>
      <c r="X198">
        <v>0</v>
      </c>
      <c r="Y198">
        <v>0</v>
      </c>
      <c r="Z198">
        <v>64.247846999999993</v>
      </c>
      <c r="AA198">
        <v>0</v>
      </c>
      <c r="AB198">
        <v>0</v>
      </c>
      <c r="AC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 t="s">
        <v>743</v>
      </c>
      <c r="AV198">
        <v>40</v>
      </c>
      <c r="AW198">
        <v>0</v>
      </c>
      <c r="AX198">
        <v>0</v>
      </c>
    </row>
    <row r="199" spans="1:50" hidden="1" x14ac:dyDescent="0.3">
      <c r="A199" t="s">
        <v>744</v>
      </c>
      <c r="B199" t="s">
        <v>76</v>
      </c>
      <c r="D199">
        <v>8</v>
      </c>
      <c r="F199">
        <v>5</v>
      </c>
      <c r="G199" t="s">
        <v>745</v>
      </c>
      <c r="H199" t="s">
        <v>78</v>
      </c>
      <c r="I199" t="s">
        <v>79</v>
      </c>
      <c r="J199" t="s">
        <v>111</v>
      </c>
      <c r="K199" t="s">
        <v>112</v>
      </c>
      <c r="L199" t="s">
        <v>98</v>
      </c>
      <c r="M199" t="s">
        <v>113</v>
      </c>
      <c r="N199" t="s">
        <v>100</v>
      </c>
      <c r="O199" t="s">
        <v>85</v>
      </c>
      <c r="P199" t="s">
        <v>86</v>
      </c>
      <c r="Q199" t="s">
        <v>271</v>
      </c>
      <c r="R199" t="s">
        <v>107</v>
      </c>
      <c r="T199" t="s">
        <v>89</v>
      </c>
      <c r="U199" t="s">
        <v>90</v>
      </c>
      <c r="V199">
        <v>2.0922860000000001</v>
      </c>
      <c r="W199">
        <v>0</v>
      </c>
      <c r="X199">
        <v>23.015146000000001</v>
      </c>
      <c r="Y199">
        <v>0</v>
      </c>
      <c r="Z199">
        <v>0</v>
      </c>
      <c r="AA199">
        <v>0</v>
      </c>
      <c r="AB199">
        <v>0</v>
      </c>
      <c r="AC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 t="s">
        <v>746</v>
      </c>
    </row>
    <row r="200" spans="1:50" hidden="1" x14ac:dyDescent="0.3">
      <c r="A200" t="s">
        <v>747</v>
      </c>
      <c r="B200" t="s">
        <v>76</v>
      </c>
      <c r="D200">
        <v>94</v>
      </c>
      <c r="F200">
        <v>5</v>
      </c>
      <c r="G200" t="s">
        <v>748</v>
      </c>
      <c r="H200" t="s">
        <v>78</v>
      </c>
      <c r="I200" t="s">
        <v>79</v>
      </c>
      <c r="J200" t="s">
        <v>80</v>
      </c>
      <c r="K200" t="s">
        <v>125</v>
      </c>
      <c r="L200" t="s">
        <v>82</v>
      </c>
      <c r="M200" t="s">
        <v>83</v>
      </c>
      <c r="N200" t="s">
        <v>100</v>
      </c>
      <c r="O200" t="s">
        <v>85</v>
      </c>
      <c r="P200" t="s">
        <v>86</v>
      </c>
      <c r="Q200" t="s">
        <v>87</v>
      </c>
      <c r="R200" t="s">
        <v>88</v>
      </c>
      <c r="T200" t="s">
        <v>89</v>
      </c>
      <c r="U200" t="s">
        <v>90</v>
      </c>
      <c r="V200">
        <v>0.52835500000000002</v>
      </c>
      <c r="W200">
        <v>44.378506714087926</v>
      </c>
      <c r="X200">
        <v>104.614293</v>
      </c>
      <c r="Y200">
        <v>69.742859999999993</v>
      </c>
      <c r="Z200">
        <v>52.307144999999998</v>
      </c>
      <c r="AA200">
        <v>97.204832663040875</v>
      </c>
      <c r="AB200">
        <v>89.24259516126024</v>
      </c>
      <c r="AC200">
        <v>96.941594715720214</v>
      </c>
      <c r="AP200">
        <v>46.164727129652185</v>
      </c>
      <c r="AQ200">
        <v>46.164727129652185</v>
      </c>
      <c r="AR200">
        <v>44.378506714087926</v>
      </c>
      <c r="AS200">
        <v>44.378506714087926</v>
      </c>
      <c r="AT200">
        <v>83.993729053549075</v>
      </c>
      <c r="AU200" t="s">
        <v>749</v>
      </c>
      <c r="AV200">
        <v>270</v>
      </c>
      <c r="AW200">
        <v>0.31108788538351512</v>
      </c>
      <c r="AX200">
        <v>1.2961995224313129E-2</v>
      </c>
    </row>
    <row r="201" spans="1:50" hidden="1" x14ac:dyDescent="0.3">
      <c r="A201" t="s">
        <v>750</v>
      </c>
      <c r="B201" t="s">
        <v>76</v>
      </c>
      <c r="D201">
        <v>95</v>
      </c>
      <c r="F201">
        <v>5</v>
      </c>
      <c r="G201" t="s">
        <v>751</v>
      </c>
      <c r="H201" t="s">
        <v>78</v>
      </c>
      <c r="I201" t="s">
        <v>79</v>
      </c>
      <c r="J201" t="s">
        <v>80</v>
      </c>
      <c r="K201" t="s">
        <v>121</v>
      </c>
      <c r="L201" t="s">
        <v>82</v>
      </c>
      <c r="M201" t="s">
        <v>83</v>
      </c>
      <c r="N201" t="s">
        <v>84</v>
      </c>
      <c r="O201" t="s">
        <v>85</v>
      </c>
      <c r="P201" t="s">
        <v>86</v>
      </c>
      <c r="Q201" t="s">
        <v>87</v>
      </c>
      <c r="R201" t="s">
        <v>88</v>
      </c>
      <c r="T201" t="s">
        <v>89</v>
      </c>
      <c r="U201" t="s">
        <v>90</v>
      </c>
      <c r="V201">
        <v>3.1701299999999999</v>
      </c>
      <c r="W201">
        <v>371.00438267366809</v>
      </c>
      <c r="X201">
        <v>358.22470199999998</v>
      </c>
      <c r="Y201">
        <v>647.23489800000004</v>
      </c>
      <c r="Z201">
        <v>304.33248600000002</v>
      </c>
      <c r="AA201">
        <v>429.52582276189213</v>
      </c>
      <c r="AB201">
        <v>515.54042301504148</v>
      </c>
      <c r="AC201">
        <v>902.07128487710622</v>
      </c>
      <c r="AP201">
        <v>385.9371880261553</v>
      </c>
      <c r="AQ201">
        <v>385.9371880261553</v>
      </c>
      <c r="AR201">
        <v>371.00438267366809</v>
      </c>
      <c r="AS201">
        <v>371.00438267366809</v>
      </c>
      <c r="AT201">
        <v>117.03128347218193</v>
      </c>
      <c r="AU201" t="s">
        <v>752</v>
      </c>
      <c r="AV201">
        <v>60</v>
      </c>
      <c r="AW201">
        <v>1.9505213912030321</v>
      </c>
      <c r="AX201">
        <v>8.1271724633459677E-2</v>
      </c>
    </row>
    <row r="202" spans="1:50" hidden="1" x14ac:dyDescent="0.3">
      <c r="A202" t="s">
        <v>753</v>
      </c>
      <c r="B202" t="s">
        <v>76</v>
      </c>
      <c r="D202">
        <v>979</v>
      </c>
      <c r="F202">
        <v>5</v>
      </c>
      <c r="G202" t="s">
        <v>754</v>
      </c>
      <c r="H202" t="s">
        <v>94</v>
      </c>
      <c r="I202" t="s">
        <v>104</v>
      </c>
      <c r="J202" t="s">
        <v>210</v>
      </c>
      <c r="K202" t="s">
        <v>81</v>
      </c>
      <c r="L202" t="s">
        <v>82</v>
      </c>
      <c r="M202" t="s">
        <v>429</v>
      </c>
      <c r="N202" t="s">
        <v>84</v>
      </c>
      <c r="O202" t="s">
        <v>85</v>
      </c>
      <c r="P202" t="s">
        <v>86</v>
      </c>
      <c r="Q202" t="s">
        <v>87</v>
      </c>
      <c r="R202" t="s">
        <v>107</v>
      </c>
      <c r="T202" t="s">
        <v>89</v>
      </c>
      <c r="U202" t="s">
        <v>90</v>
      </c>
      <c r="V202">
        <v>2.1134200000000001</v>
      </c>
      <c r="W202">
        <v>0</v>
      </c>
      <c r="X202">
        <v>0</v>
      </c>
      <c r="Y202">
        <v>221.90910500000001</v>
      </c>
      <c r="Z202">
        <v>228.24936199999999</v>
      </c>
      <c r="AA202">
        <v>0</v>
      </c>
      <c r="AB202">
        <v>0</v>
      </c>
      <c r="AC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 t="s">
        <v>755</v>
      </c>
      <c r="AV202">
        <v>80</v>
      </c>
      <c r="AW202">
        <v>0</v>
      </c>
      <c r="AX202">
        <v>0</v>
      </c>
    </row>
    <row r="203" spans="1:50" hidden="1" x14ac:dyDescent="0.3">
      <c r="A203" t="s">
        <v>756</v>
      </c>
      <c r="B203" t="s">
        <v>76</v>
      </c>
      <c r="D203">
        <v>97</v>
      </c>
      <c r="F203">
        <v>5</v>
      </c>
      <c r="G203" t="s">
        <v>757</v>
      </c>
      <c r="H203" t="s">
        <v>78</v>
      </c>
      <c r="I203" t="s">
        <v>79</v>
      </c>
      <c r="J203" t="s">
        <v>111</v>
      </c>
      <c r="K203" t="s">
        <v>81</v>
      </c>
      <c r="L203" t="s">
        <v>82</v>
      </c>
      <c r="M203" t="s">
        <v>113</v>
      </c>
      <c r="N203" t="s">
        <v>84</v>
      </c>
      <c r="O203" t="s">
        <v>85</v>
      </c>
      <c r="P203" t="s">
        <v>86</v>
      </c>
      <c r="Q203" t="s">
        <v>87</v>
      </c>
      <c r="R203" t="s">
        <v>107</v>
      </c>
      <c r="T203" t="s">
        <v>89</v>
      </c>
      <c r="U203" t="s">
        <v>90</v>
      </c>
      <c r="V203">
        <v>2.1134200000000001</v>
      </c>
      <c r="W203">
        <v>800.28827407662834</v>
      </c>
      <c r="X203">
        <v>517.78790400000003</v>
      </c>
      <c r="Y203">
        <v>589.64418000000001</v>
      </c>
      <c r="Z203">
        <v>542.444478</v>
      </c>
      <c r="AA203">
        <v>605.85138250687498</v>
      </c>
      <c r="AB203">
        <v>713.87848526629546</v>
      </c>
      <c r="AC203">
        <v>564.43545757631841</v>
      </c>
      <c r="AP203">
        <v>899.13049679724372</v>
      </c>
      <c r="AQ203">
        <v>899.13049679724372</v>
      </c>
      <c r="AR203">
        <v>800.28827407662834</v>
      </c>
      <c r="AS203">
        <v>800.28827407662834</v>
      </c>
      <c r="AT203">
        <v>378.66977414646794</v>
      </c>
      <c r="AU203" t="s">
        <v>758</v>
      </c>
      <c r="AV203">
        <v>80</v>
      </c>
      <c r="AW203">
        <v>4.7333721768308497</v>
      </c>
      <c r="AX203">
        <v>0.1972238407012854</v>
      </c>
    </row>
    <row r="204" spans="1:50" hidden="1" x14ac:dyDescent="0.3">
      <c r="A204" t="s">
        <v>759</v>
      </c>
      <c r="B204" t="s">
        <v>76</v>
      </c>
      <c r="D204">
        <v>980</v>
      </c>
      <c r="F204">
        <v>5</v>
      </c>
      <c r="G204" t="s">
        <v>760</v>
      </c>
      <c r="H204" t="s">
        <v>94</v>
      </c>
      <c r="I204" t="s">
        <v>104</v>
      </c>
      <c r="J204" t="s">
        <v>210</v>
      </c>
      <c r="K204" t="s">
        <v>168</v>
      </c>
      <c r="L204" t="s">
        <v>82</v>
      </c>
      <c r="M204" t="s">
        <v>429</v>
      </c>
      <c r="N204" t="s">
        <v>100</v>
      </c>
      <c r="O204" t="s">
        <v>85</v>
      </c>
      <c r="P204" t="s">
        <v>86</v>
      </c>
      <c r="Q204" t="s">
        <v>87</v>
      </c>
      <c r="R204" t="s">
        <v>107</v>
      </c>
      <c r="T204" t="s">
        <v>89</v>
      </c>
      <c r="U204" t="s">
        <v>90</v>
      </c>
      <c r="V204">
        <v>0.31701299999999999</v>
      </c>
      <c r="W204">
        <v>0</v>
      </c>
      <c r="X204">
        <v>0</v>
      </c>
      <c r="Y204">
        <v>19.020779999999998</v>
      </c>
      <c r="Z204">
        <v>41.845717</v>
      </c>
      <c r="AA204">
        <v>0</v>
      </c>
      <c r="AB204">
        <v>0</v>
      </c>
      <c r="AC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 t="s">
        <v>761</v>
      </c>
      <c r="AV204">
        <v>423</v>
      </c>
      <c r="AW204">
        <v>0</v>
      </c>
      <c r="AX204">
        <v>0</v>
      </c>
    </row>
    <row r="205" spans="1:50" hidden="1" x14ac:dyDescent="0.3">
      <c r="A205" t="s">
        <v>762</v>
      </c>
      <c r="B205" t="s">
        <v>76</v>
      </c>
      <c r="D205">
        <v>981</v>
      </c>
      <c r="F205">
        <v>5</v>
      </c>
      <c r="G205" t="s">
        <v>763</v>
      </c>
      <c r="H205" t="s">
        <v>94</v>
      </c>
      <c r="I205" t="s">
        <v>104</v>
      </c>
      <c r="J205" t="s">
        <v>210</v>
      </c>
      <c r="K205" t="s">
        <v>125</v>
      </c>
      <c r="L205" t="s">
        <v>82</v>
      </c>
      <c r="M205" t="s">
        <v>429</v>
      </c>
      <c r="N205" t="s">
        <v>100</v>
      </c>
      <c r="O205" t="s">
        <v>85</v>
      </c>
      <c r="P205" t="s">
        <v>86</v>
      </c>
      <c r="Q205" t="s">
        <v>87</v>
      </c>
      <c r="R205" t="s">
        <v>107</v>
      </c>
      <c r="T205" t="s">
        <v>89</v>
      </c>
      <c r="U205" t="s">
        <v>90</v>
      </c>
      <c r="V205">
        <v>0.52835500000000002</v>
      </c>
      <c r="W205">
        <v>0</v>
      </c>
      <c r="X205">
        <v>25.889395</v>
      </c>
      <c r="Y205">
        <v>43.853465</v>
      </c>
      <c r="Z205">
        <v>55.477274999999999</v>
      </c>
      <c r="AA205">
        <v>0</v>
      </c>
      <c r="AB205">
        <v>0</v>
      </c>
      <c r="AC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 t="s">
        <v>764</v>
      </c>
      <c r="AV205">
        <v>270</v>
      </c>
      <c r="AW205">
        <v>0</v>
      </c>
      <c r="AX205">
        <v>0</v>
      </c>
    </row>
    <row r="206" spans="1:50" hidden="1" x14ac:dyDescent="0.3">
      <c r="A206" t="s">
        <v>765</v>
      </c>
      <c r="B206" t="s">
        <v>76</v>
      </c>
      <c r="D206">
        <v>982</v>
      </c>
      <c r="F206">
        <v>5</v>
      </c>
      <c r="G206" t="s">
        <v>766</v>
      </c>
      <c r="H206" t="s">
        <v>94</v>
      </c>
      <c r="I206" t="s">
        <v>104</v>
      </c>
      <c r="J206" t="s">
        <v>210</v>
      </c>
      <c r="K206" t="s">
        <v>81</v>
      </c>
      <c r="L206" t="s">
        <v>145</v>
      </c>
      <c r="M206" t="s">
        <v>429</v>
      </c>
      <c r="N206" t="s">
        <v>84</v>
      </c>
      <c r="O206" t="s">
        <v>85</v>
      </c>
      <c r="P206" t="s">
        <v>86</v>
      </c>
      <c r="Q206" t="s">
        <v>87</v>
      </c>
      <c r="R206" t="s">
        <v>107</v>
      </c>
      <c r="T206" t="s">
        <v>89</v>
      </c>
      <c r="U206" t="s">
        <v>90</v>
      </c>
      <c r="V206">
        <v>2.1134200000000001</v>
      </c>
      <c r="W206">
        <v>0</v>
      </c>
      <c r="X206">
        <v>0</v>
      </c>
      <c r="Y206">
        <v>0</v>
      </c>
      <c r="Z206">
        <v>42.2684</v>
      </c>
      <c r="AA206">
        <v>0</v>
      </c>
      <c r="AB206">
        <v>0</v>
      </c>
      <c r="AC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 t="s">
        <v>767</v>
      </c>
      <c r="AV206">
        <v>60</v>
      </c>
      <c r="AW206">
        <v>0</v>
      </c>
      <c r="AX206">
        <v>0</v>
      </c>
    </row>
    <row r="207" spans="1:50" hidden="1" x14ac:dyDescent="0.3">
      <c r="A207" t="s">
        <v>768</v>
      </c>
      <c r="B207" t="s">
        <v>76</v>
      </c>
      <c r="D207">
        <v>983</v>
      </c>
      <c r="F207">
        <v>5</v>
      </c>
      <c r="G207" t="s">
        <v>769</v>
      </c>
      <c r="H207" t="s">
        <v>94</v>
      </c>
      <c r="I207" t="s">
        <v>104</v>
      </c>
      <c r="J207" t="s">
        <v>210</v>
      </c>
      <c r="K207" t="s">
        <v>121</v>
      </c>
      <c r="L207" t="s">
        <v>82</v>
      </c>
      <c r="M207" t="s">
        <v>429</v>
      </c>
      <c r="N207" t="s">
        <v>84</v>
      </c>
      <c r="O207" t="s">
        <v>85</v>
      </c>
      <c r="P207" t="s">
        <v>86</v>
      </c>
      <c r="Q207" t="s">
        <v>87</v>
      </c>
      <c r="R207" t="s">
        <v>107</v>
      </c>
      <c r="T207" t="s">
        <v>89</v>
      </c>
      <c r="U207" t="s">
        <v>90</v>
      </c>
      <c r="V207">
        <v>3.1701299999999999</v>
      </c>
      <c r="W207">
        <v>0</v>
      </c>
      <c r="X207">
        <v>53.892212000000001</v>
      </c>
      <c r="Y207">
        <v>72.912992000000003</v>
      </c>
      <c r="Z207">
        <v>120.464945</v>
      </c>
      <c r="AA207">
        <v>0</v>
      </c>
      <c r="AB207">
        <v>0</v>
      </c>
      <c r="AC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 t="s">
        <v>770</v>
      </c>
      <c r="AV207">
        <v>60</v>
      </c>
      <c r="AW207">
        <v>0</v>
      </c>
      <c r="AX207">
        <v>0</v>
      </c>
    </row>
    <row r="208" spans="1:50" hidden="1" x14ac:dyDescent="0.3">
      <c r="A208" t="s">
        <v>771</v>
      </c>
      <c r="B208" t="s">
        <v>76</v>
      </c>
      <c r="D208">
        <v>984</v>
      </c>
      <c r="F208">
        <v>5</v>
      </c>
      <c r="G208" t="s">
        <v>772</v>
      </c>
      <c r="H208" t="s">
        <v>94</v>
      </c>
      <c r="I208" t="s">
        <v>104</v>
      </c>
      <c r="J208" t="s">
        <v>210</v>
      </c>
      <c r="K208" t="s">
        <v>200</v>
      </c>
      <c r="L208" t="s">
        <v>145</v>
      </c>
      <c r="M208" t="s">
        <v>429</v>
      </c>
      <c r="N208" t="s">
        <v>84</v>
      </c>
      <c r="O208" t="s">
        <v>85</v>
      </c>
      <c r="P208" t="s">
        <v>86</v>
      </c>
      <c r="Q208" t="s">
        <v>87</v>
      </c>
      <c r="R208" t="s">
        <v>107</v>
      </c>
      <c r="T208" t="s">
        <v>89</v>
      </c>
      <c r="U208" t="s">
        <v>90</v>
      </c>
      <c r="V208">
        <v>3.522367</v>
      </c>
      <c r="W208">
        <v>0</v>
      </c>
      <c r="X208">
        <v>0</v>
      </c>
      <c r="Y208">
        <v>0</v>
      </c>
      <c r="Z208">
        <v>35.223669999999998</v>
      </c>
      <c r="AA208">
        <v>0</v>
      </c>
      <c r="AB208">
        <v>0</v>
      </c>
      <c r="AC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 t="s">
        <v>773</v>
      </c>
      <c r="AV208">
        <v>40</v>
      </c>
      <c r="AW208">
        <v>0</v>
      </c>
      <c r="AX208">
        <v>0</v>
      </c>
    </row>
    <row r="209" spans="1:50" hidden="1" x14ac:dyDescent="0.3">
      <c r="A209" t="s">
        <v>774</v>
      </c>
      <c r="B209" t="s">
        <v>76</v>
      </c>
      <c r="D209">
        <v>99</v>
      </c>
      <c r="F209">
        <v>5</v>
      </c>
      <c r="G209" t="s">
        <v>775</v>
      </c>
      <c r="H209" t="s">
        <v>78</v>
      </c>
      <c r="I209" t="s">
        <v>79</v>
      </c>
      <c r="J209" t="s">
        <v>111</v>
      </c>
      <c r="K209" t="s">
        <v>81</v>
      </c>
      <c r="L209" t="s">
        <v>82</v>
      </c>
      <c r="M209" t="s">
        <v>129</v>
      </c>
      <c r="N209" t="s">
        <v>84</v>
      </c>
      <c r="O209" t="s">
        <v>85</v>
      </c>
      <c r="P209" t="s">
        <v>86</v>
      </c>
      <c r="Q209" t="s">
        <v>87</v>
      </c>
      <c r="R209" t="s">
        <v>107</v>
      </c>
      <c r="T209" t="s">
        <v>89</v>
      </c>
      <c r="U209" t="s">
        <v>90</v>
      </c>
      <c r="V209">
        <v>2.1134200000000001</v>
      </c>
      <c r="W209">
        <v>770.57759609484356</v>
      </c>
      <c r="X209">
        <v>526.24158699999998</v>
      </c>
      <c r="Y209">
        <v>557.94287999999995</v>
      </c>
      <c r="Z209">
        <v>491.017921</v>
      </c>
      <c r="AA209">
        <v>549.12355511186604</v>
      </c>
      <c r="AB209">
        <v>674.62775026592863</v>
      </c>
      <c r="AC209">
        <v>470.36849626455506</v>
      </c>
      <c r="AP209">
        <v>865.75030428502998</v>
      </c>
      <c r="AQ209">
        <v>865.75030428502998</v>
      </c>
      <c r="AR209">
        <v>770.57759609484356</v>
      </c>
      <c r="AS209">
        <v>770.57759609484356</v>
      </c>
      <c r="AT209">
        <v>364.6116702287494</v>
      </c>
      <c r="AU209" t="s">
        <v>776</v>
      </c>
      <c r="AV209">
        <v>80</v>
      </c>
      <c r="AW209">
        <v>4.5576458778593674</v>
      </c>
      <c r="AX209">
        <v>0.18990191157747363</v>
      </c>
    </row>
    <row r="210" spans="1:50" hidden="1" x14ac:dyDescent="0.3">
      <c r="A210" t="s">
        <v>777</v>
      </c>
      <c r="B210" t="s">
        <v>76</v>
      </c>
      <c r="D210">
        <v>9</v>
      </c>
      <c r="F210">
        <v>5</v>
      </c>
      <c r="G210" t="s">
        <v>778</v>
      </c>
      <c r="H210" t="s">
        <v>78</v>
      </c>
      <c r="I210" t="s">
        <v>79</v>
      </c>
      <c r="J210" t="s">
        <v>111</v>
      </c>
      <c r="K210" t="s">
        <v>112</v>
      </c>
      <c r="L210" t="s">
        <v>98</v>
      </c>
      <c r="M210" t="s">
        <v>129</v>
      </c>
      <c r="N210" t="s">
        <v>100</v>
      </c>
      <c r="O210" t="s">
        <v>85</v>
      </c>
      <c r="P210" t="s">
        <v>86</v>
      </c>
      <c r="Q210" t="s">
        <v>271</v>
      </c>
      <c r="R210" t="s">
        <v>107</v>
      </c>
      <c r="T210" t="s">
        <v>89</v>
      </c>
      <c r="U210" t="s">
        <v>90</v>
      </c>
      <c r="V210">
        <v>2.0922860000000001</v>
      </c>
      <c r="W210">
        <v>0</v>
      </c>
      <c r="X210">
        <v>14.646001999999999</v>
      </c>
      <c r="Y210">
        <v>0</v>
      </c>
      <c r="Z210">
        <v>0</v>
      </c>
      <c r="AA210">
        <v>0</v>
      </c>
      <c r="AB210">
        <v>0</v>
      </c>
      <c r="AC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 t="s">
        <v>779</v>
      </c>
    </row>
    <row r="211" spans="1:50" hidden="1" x14ac:dyDescent="0.3">
      <c r="A211" t="s">
        <v>780</v>
      </c>
      <c r="B211" t="s">
        <v>76</v>
      </c>
      <c r="D211">
        <v>100</v>
      </c>
      <c r="F211">
        <v>5</v>
      </c>
      <c r="G211" t="s">
        <v>77</v>
      </c>
      <c r="H211" t="s">
        <v>78</v>
      </c>
      <c r="I211" t="s">
        <v>79</v>
      </c>
      <c r="J211" t="s">
        <v>80</v>
      </c>
      <c r="K211" t="s">
        <v>81</v>
      </c>
      <c r="L211" t="s">
        <v>82</v>
      </c>
      <c r="M211" t="s">
        <v>83</v>
      </c>
      <c r="N211" t="s">
        <v>84</v>
      </c>
      <c r="O211" t="s">
        <v>85</v>
      </c>
      <c r="P211" t="s">
        <v>781</v>
      </c>
      <c r="Q211" t="s">
        <v>87</v>
      </c>
      <c r="R211" t="s">
        <v>88</v>
      </c>
      <c r="T211" t="s">
        <v>89</v>
      </c>
      <c r="U211" t="s">
        <v>90</v>
      </c>
      <c r="V211">
        <v>2.1134200000000001</v>
      </c>
      <c r="W211">
        <v>145.43834572222261</v>
      </c>
      <c r="X211">
        <v>386.75589000000002</v>
      </c>
      <c r="Y211">
        <v>126.805204</v>
      </c>
      <c r="Z211">
        <v>99.330744999999993</v>
      </c>
      <c r="AA211">
        <v>172.74073290159831</v>
      </c>
      <c r="AB211">
        <v>232.00679565590613</v>
      </c>
      <c r="AC211">
        <v>750.93506758722742</v>
      </c>
      <c r="AP211">
        <v>151.292191684382</v>
      </c>
      <c r="AQ211">
        <v>151.292191684382</v>
      </c>
      <c r="AR211">
        <v>145.43834572222261</v>
      </c>
      <c r="AS211">
        <v>145.43834572222261</v>
      </c>
      <c r="AT211">
        <v>68.816584361945374</v>
      </c>
      <c r="AU211" t="s">
        <v>91</v>
      </c>
      <c r="AV211">
        <v>80</v>
      </c>
      <c r="AW211">
        <v>0.86020730452431715</v>
      </c>
      <c r="AX211">
        <v>3.5841971021846546E-2</v>
      </c>
    </row>
    <row r="212" spans="1:50" hidden="1" x14ac:dyDescent="0.3">
      <c r="A212" t="s">
        <v>782</v>
      </c>
      <c r="B212" t="s">
        <v>76</v>
      </c>
      <c r="D212">
        <v>101</v>
      </c>
      <c r="F212">
        <v>5</v>
      </c>
      <c r="G212" t="s">
        <v>93</v>
      </c>
      <c r="H212" t="s">
        <v>94</v>
      </c>
      <c r="I212" t="s">
        <v>95</v>
      </c>
      <c r="J212" t="s">
        <v>96</v>
      </c>
      <c r="K212" t="s">
        <v>97</v>
      </c>
      <c r="L212" t="s">
        <v>98</v>
      </c>
      <c r="M212" t="s">
        <v>99</v>
      </c>
      <c r="N212" t="s">
        <v>100</v>
      </c>
      <c r="O212" t="s">
        <v>85</v>
      </c>
      <c r="P212" t="s">
        <v>781</v>
      </c>
      <c r="Q212" t="s">
        <v>87</v>
      </c>
      <c r="R212" t="s">
        <v>88</v>
      </c>
      <c r="T212" t="s">
        <v>89</v>
      </c>
      <c r="U212" t="s">
        <v>90</v>
      </c>
      <c r="V212">
        <v>0.80310000000000004</v>
      </c>
      <c r="W212">
        <v>2402.8630437218144</v>
      </c>
      <c r="X212">
        <v>1866.4038519999999</v>
      </c>
      <c r="Y212">
        <v>1856.76667</v>
      </c>
      <c r="Z212">
        <v>1519.464796</v>
      </c>
      <c r="AA212">
        <v>1803.822117273779</v>
      </c>
      <c r="AB212">
        <v>1803.8221172737778</v>
      </c>
      <c r="AC212">
        <v>1820.5933924619176</v>
      </c>
      <c r="AP212">
        <v>2469.3475025107277</v>
      </c>
      <c r="AQ212">
        <v>2469.3475025107277</v>
      </c>
      <c r="AR212">
        <v>2402.8630437218144</v>
      </c>
      <c r="AS212">
        <v>2402.8630437218144</v>
      </c>
      <c r="AT212">
        <v>2991.9848633069532</v>
      </c>
      <c r="AU212" t="s">
        <v>101</v>
      </c>
      <c r="AV212">
        <v>50</v>
      </c>
      <c r="AW212">
        <v>59.839697266139062</v>
      </c>
      <c r="AX212">
        <v>2.4933207194224609</v>
      </c>
    </row>
    <row r="213" spans="1:50" hidden="1" x14ac:dyDescent="0.3">
      <c r="A213" t="s">
        <v>783</v>
      </c>
      <c r="B213" t="s">
        <v>76</v>
      </c>
      <c r="D213">
        <v>1040</v>
      </c>
      <c r="F213">
        <v>5</v>
      </c>
      <c r="G213" t="s">
        <v>103</v>
      </c>
      <c r="H213" t="s">
        <v>94</v>
      </c>
      <c r="I213" t="s">
        <v>104</v>
      </c>
      <c r="J213" t="s">
        <v>105</v>
      </c>
      <c r="K213" t="s">
        <v>81</v>
      </c>
      <c r="L213" t="s">
        <v>82</v>
      </c>
      <c r="M213" t="s">
        <v>106</v>
      </c>
      <c r="N213" t="s">
        <v>84</v>
      </c>
      <c r="O213" t="s">
        <v>85</v>
      </c>
      <c r="P213" t="s">
        <v>781</v>
      </c>
      <c r="Q213" t="s">
        <v>87</v>
      </c>
      <c r="R213" t="s">
        <v>107</v>
      </c>
      <c r="T213" t="s">
        <v>89</v>
      </c>
      <c r="U213" t="s">
        <v>90</v>
      </c>
      <c r="V213">
        <v>2.1134200000000001</v>
      </c>
      <c r="W213">
        <v>41.16647816456873</v>
      </c>
      <c r="X213">
        <v>21.1342</v>
      </c>
      <c r="Y213">
        <v>40.154980000000002</v>
      </c>
      <c r="Z213">
        <v>21.486436999999999</v>
      </c>
      <c r="AA213">
        <v>35.93715211454689</v>
      </c>
      <c r="AB213">
        <v>17.609534786806293</v>
      </c>
      <c r="AC213">
        <v>25.164106746915067</v>
      </c>
      <c r="AP213">
        <v>45.191122703415338</v>
      </c>
      <c r="AQ213">
        <v>45.191122703415338</v>
      </c>
      <c r="AR213">
        <v>41.16647816456873</v>
      </c>
      <c r="AS213">
        <v>41.16647816456873</v>
      </c>
      <c r="AT213">
        <v>19.47860726432452</v>
      </c>
      <c r="AU213" t="s">
        <v>108</v>
      </c>
      <c r="AV213">
        <v>80</v>
      </c>
      <c r="AW213">
        <v>0.24348259080405649</v>
      </c>
      <c r="AX213">
        <v>1.014510795016902E-2</v>
      </c>
    </row>
    <row r="214" spans="1:50" hidden="1" x14ac:dyDescent="0.3">
      <c r="A214" t="s">
        <v>784</v>
      </c>
      <c r="B214" t="s">
        <v>76</v>
      </c>
      <c r="D214">
        <v>10</v>
      </c>
      <c r="F214">
        <v>5</v>
      </c>
      <c r="G214" t="s">
        <v>110</v>
      </c>
      <c r="H214" t="s">
        <v>78</v>
      </c>
      <c r="I214" t="s">
        <v>79</v>
      </c>
      <c r="J214" t="s">
        <v>111</v>
      </c>
      <c r="K214" t="s">
        <v>112</v>
      </c>
      <c r="L214" t="s">
        <v>98</v>
      </c>
      <c r="M214" t="s">
        <v>113</v>
      </c>
      <c r="N214" t="s">
        <v>100</v>
      </c>
      <c r="O214" t="s">
        <v>85</v>
      </c>
      <c r="P214" t="s">
        <v>781</v>
      </c>
      <c r="Q214" t="s">
        <v>87</v>
      </c>
      <c r="R214" t="s">
        <v>107</v>
      </c>
      <c r="T214" t="s">
        <v>89</v>
      </c>
      <c r="U214" t="s">
        <v>90</v>
      </c>
      <c r="V214">
        <v>2.1134200000000001</v>
      </c>
      <c r="W214">
        <v>0</v>
      </c>
      <c r="X214">
        <v>205.044028</v>
      </c>
      <c r="Y214">
        <v>0</v>
      </c>
      <c r="Z214">
        <v>0</v>
      </c>
      <c r="AA214">
        <v>0</v>
      </c>
      <c r="AB214">
        <v>0</v>
      </c>
      <c r="AC214">
        <v>182.42724779897648</v>
      </c>
      <c r="AP214">
        <v>0</v>
      </c>
      <c r="AQ214">
        <v>0</v>
      </c>
      <c r="AR214">
        <v>0</v>
      </c>
      <c r="AS214">
        <v>0</v>
      </c>
      <c r="AT214">
        <v>0</v>
      </c>
      <c r="AU214" t="s">
        <v>114</v>
      </c>
      <c r="AV214">
        <v>40</v>
      </c>
      <c r="AW214">
        <v>0</v>
      </c>
      <c r="AX214">
        <v>0</v>
      </c>
    </row>
    <row r="215" spans="1:50" hidden="1" x14ac:dyDescent="0.3">
      <c r="A215" t="s">
        <v>785</v>
      </c>
      <c r="B215" t="s">
        <v>76</v>
      </c>
      <c r="D215">
        <v>1140</v>
      </c>
      <c r="F215">
        <v>5</v>
      </c>
      <c r="G215" t="s">
        <v>116</v>
      </c>
      <c r="H215" t="s">
        <v>94</v>
      </c>
      <c r="I215" t="s">
        <v>104</v>
      </c>
      <c r="J215" t="s">
        <v>105</v>
      </c>
      <c r="K215" t="s">
        <v>81</v>
      </c>
      <c r="L215" t="s">
        <v>82</v>
      </c>
      <c r="M215" t="s">
        <v>117</v>
      </c>
      <c r="N215" t="s">
        <v>84</v>
      </c>
      <c r="O215" t="s">
        <v>85</v>
      </c>
      <c r="P215" t="s">
        <v>781</v>
      </c>
      <c r="Q215" t="s">
        <v>87</v>
      </c>
      <c r="R215" t="s">
        <v>88</v>
      </c>
      <c r="T215" t="s">
        <v>89</v>
      </c>
      <c r="U215" t="s">
        <v>90</v>
      </c>
      <c r="V215">
        <v>2.1134200000000001</v>
      </c>
      <c r="W215">
        <v>341.32157900254089</v>
      </c>
      <c r="X215">
        <v>278.97144100000003</v>
      </c>
      <c r="Y215">
        <v>264.17750000000001</v>
      </c>
      <c r="Z215">
        <v>264.88198199999999</v>
      </c>
      <c r="AA215">
        <v>344.3994305225558</v>
      </c>
      <c r="AB215">
        <v>231.14531724849789</v>
      </c>
      <c r="AC215">
        <v>267.04131451767421</v>
      </c>
      <c r="AP215">
        <v>374.69091468949296</v>
      </c>
      <c r="AQ215">
        <v>374.69091468949296</v>
      </c>
      <c r="AR215">
        <v>341.32157900254089</v>
      </c>
      <c r="AS215">
        <v>341.32157900254089</v>
      </c>
      <c r="AT215">
        <v>161.50201048657667</v>
      </c>
      <c r="AU215" t="s">
        <v>118</v>
      </c>
      <c r="AV215">
        <v>80</v>
      </c>
      <c r="AW215">
        <v>2.0187751310822084</v>
      </c>
      <c r="AX215">
        <v>8.4115630461758684E-2</v>
      </c>
    </row>
    <row r="216" spans="1:50" hidden="1" x14ac:dyDescent="0.3">
      <c r="A216" t="s">
        <v>786</v>
      </c>
      <c r="B216" t="s">
        <v>76</v>
      </c>
      <c r="D216">
        <v>1146</v>
      </c>
      <c r="F216">
        <v>5</v>
      </c>
      <c r="G216" t="s">
        <v>120</v>
      </c>
      <c r="H216" t="s">
        <v>94</v>
      </c>
      <c r="I216" t="s">
        <v>104</v>
      </c>
      <c r="J216" t="s">
        <v>105</v>
      </c>
      <c r="K216" t="s">
        <v>121</v>
      </c>
      <c r="L216" t="s">
        <v>82</v>
      </c>
      <c r="M216" t="s">
        <v>117</v>
      </c>
      <c r="N216" t="s">
        <v>84</v>
      </c>
      <c r="O216" t="s">
        <v>85</v>
      </c>
      <c r="P216" t="s">
        <v>781</v>
      </c>
      <c r="Q216" t="s">
        <v>87</v>
      </c>
      <c r="R216" t="s">
        <v>107</v>
      </c>
      <c r="T216" t="s">
        <v>89</v>
      </c>
      <c r="U216" t="s">
        <v>90</v>
      </c>
      <c r="V216">
        <v>3.170130327580134</v>
      </c>
      <c r="W216">
        <v>0</v>
      </c>
      <c r="X216">
        <v>0</v>
      </c>
      <c r="Y216">
        <v>0</v>
      </c>
      <c r="Z216">
        <v>0</v>
      </c>
      <c r="AA216">
        <v>725.46131176487233</v>
      </c>
      <c r="AB216">
        <v>0</v>
      </c>
      <c r="AC216">
        <v>121.22295794565055</v>
      </c>
      <c r="AP216">
        <v>0</v>
      </c>
      <c r="AQ216">
        <v>0</v>
      </c>
      <c r="AR216">
        <v>0</v>
      </c>
      <c r="AS216">
        <v>0</v>
      </c>
      <c r="AT216">
        <v>0</v>
      </c>
      <c r="AU216" t="s">
        <v>122</v>
      </c>
      <c r="AV216">
        <v>60</v>
      </c>
      <c r="AW216">
        <v>0</v>
      </c>
      <c r="AX216">
        <v>0</v>
      </c>
    </row>
    <row r="217" spans="1:50" hidden="1" x14ac:dyDescent="0.3">
      <c r="A217" t="s">
        <v>787</v>
      </c>
      <c r="B217" t="s">
        <v>76</v>
      </c>
      <c r="D217">
        <v>117</v>
      </c>
      <c r="F217">
        <v>5</v>
      </c>
      <c r="G217" t="s">
        <v>124</v>
      </c>
      <c r="H217" t="s">
        <v>94</v>
      </c>
      <c r="I217" t="s">
        <v>95</v>
      </c>
      <c r="J217" t="s">
        <v>96</v>
      </c>
      <c r="K217" t="s">
        <v>125</v>
      </c>
      <c r="L217" t="s">
        <v>82</v>
      </c>
      <c r="M217" t="s">
        <v>99</v>
      </c>
      <c r="N217" t="s">
        <v>100</v>
      </c>
      <c r="O217" t="s">
        <v>85</v>
      </c>
      <c r="P217" t="s">
        <v>781</v>
      </c>
      <c r="Q217" t="s">
        <v>87</v>
      </c>
      <c r="R217" t="s">
        <v>88</v>
      </c>
      <c r="T217" t="s">
        <v>89</v>
      </c>
      <c r="U217" t="s">
        <v>90</v>
      </c>
      <c r="V217">
        <v>0.52835500000000002</v>
      </c>
      <c r="W217">
        <v>1642.6781663008876</v>
      </c>
      <c r="X217">
        <v>2086.3860049999998</v>
      </c>
      <c r="Y217">
        <v>1512.1521279999999</v>
      </c>
      <c r="Z217">
        <v>642.47970899999996</v>
      </c>
      <c r="AA217">
        <v>1929.0762518304282</v>
      </c>
      <c r="AB217">
        <v>1736.1686266473857</v>
      </c>
      <c r="AC217">
        <v>1665.8903185843687</v>
      </c>
      <c r="AP217">
        <v>1688.1291832184888</v>
      </c>
      <c r="AQ217">
        <v>1688.1291832184888</v>
      </c>
      <c r="AR217">
        <v>1642.6781663008876</v>
      </c>
      <c r="AS217">
        <v>1642.6781663008876</v>
      </c>
      <c r="AT217">
        <v>3109.0425306865413</v>
      </c>
      <c r="AU217" t="s">
        <v>126</v>
      </c>
      <c r="AV217">
        <v>270</v>
      </c>
      <c r="AW217">
        <v>11.514972335876079</v>
      </c>
      <c r="AX217">
        <v>0.47979051399483663</v>
      </c>
    </row>
    <row r="218" spans="1:50" hidden="1" x14ac:dyDescent="0.3">
      <c r="A218" t="s">
        <v>788</v>
      </c>
      <c r="B218" t="s">
        <v>76</v>
      </c>
      <c r="D218">
        <v>11</v>
      </c>
      <c r="F218">
        <v>5</v>
      </c>
      <c r="G218" t="s">
        <v>128</v>
      </c>
      <c r="H218" t="s">
        <v>78</v>
      </c>
      <c r="I218" t="s">
        <v>79</v>
      </c>
      <c r="J218" t="s">
        <v>111</v>
      </c>
      <c r="K218" t="s">
        <v>112</v>
      </c>
      <c r="L218" t="s">
        <v>98</v>
      </c>
      <c r="M218" t="s">
        <v>129</v>
      </c>
      <c r="N218" t="s">
        <v>100</v>
      </c>
      <c r="O218" t="s">
        <v>85</v>
      </c>
      <c r="P218" t="s">
        <v>781</v>
      </c>
      <c r="Q218" t="s">
        <v>87</v>
      </c>
      <c r="R218" t="s">
        <v>107</v>
      </c>
      <c r="T218" t="s">
        <v>89</v>
      </c>
      <c r="U218" t="s">
        <v>90</v>
      </c>
      <c r="V218">
        <v>2.1134200000000001</v>
      </c>
      <c r="W218">
        <v>0</v>
      </c>
      <c r="X218">
        <v>186.21345400000001</v>
      </c>
      <c r="Y218">
        <v>0</v>
      </c>
      <c r="Z218">
        <v>0</v>
      </c>
      <c r="AA218">
        <v>0</v>
      </c>
      <c r="AB218">
        <v>0</v>
      </c>
      <c r="AC218">
        <v>183.41491806622207</v>
      </c>
      <c r="AP218">
        <v>216.57397474669233</v>
      </c>
      <c r="AQ218">
        <v>216.57397474669233</v>
      </c>
      <c r="AR218">
        <v>192.76580327030123</v>
      </c>
      <c r="AS218">
        <v>0</v>
      </c>
      <c r="AT218">
        <v>0</v>
      </c>
      <c r="AU218" t="s">
        <v>130</v>
      </c>
      <c r="AV218">
        <v>40</v>
      </c>
      <c r="AW218">
        <v>0</v>
      </c>
      <c r="AX218">
        <v>0</v>
      </c>
    </row>
    <row r="219" spans="1:50" hidden="1" x14ac:dyDescent="0.3">
      <c r="A219" t="s">
        <v>789</v>
      </c>
      <c r="B219" t="s">
        <v>76</v>
      </c>
      <c r="D219">
        <v>120</v>
      </c>
      <c r="F219">
        <v>5</v>
      </c>
      <c r="G219" t="s">
        <v>132</v>
      </c>
      <c r="H219" t="s">
        <v>94</v>
      </c>
      <c r="I219" t="s">
        <v>95</v>
      </c>
      <c r="J219" t="s">
        <v>96</v>
      </c>
      <c r="K219" t="s">
        <v>133</v>
      </c>
      <c r="L219" t="s">
        <v>98</v>
      </c>
      <c r="M219" t="s">
        <v>99</v>
      </c>
      <c r="N219" t="s">
        <v>100</v>
      </c>
      <c r="O219" t="s">
        <v>85</v>
      </c>
      <c r="P219" t="s">
        <v>781</v>
      </c>
      <c r="Q219" t="s">
        <v>87</v>
      </c>
      <c r="R219" t="s">
        <v>88</v>
      </c>
      <c r="T219" t="s">
        <v>89</v>
      </c>
      <c r="U219" t="s">
        <v>90</v>
      </c>
      <c r="V219">
        <v>1.268052</v>
      </c>
      <c r="W219">
        <v>2164.6574006935803</v>
      </c>
      <c r="X219">
        <v>2248.2562720000001</v>
      </c>
      <c r="Y219">
        <v>2471.4334480000002</v>
      </c>
      <c r="Z219">
        <v>1738.499337</v>
      </c>
      <c r="AA219">
        <v>2210.1362756640533</v>
      </c>
      <c r="AB219">
        <v>2210.1362756640538</v>
      </c>
      <c r="AC219">
        <v>2636.003833387826</v>
      </c>
      <c r="AP219">
        <v>2224.5509831116678</v>
      </c>
      <c r="AQ219">
        <v>2224.5509831116678</v>
      </c>
      <c r="AR219">
        <v>2164.6574006935803</v>
      </c>
      <c r="AS219">
        <v>2164.6574006935803</v>
      </c>
      <c r="AT219">
        <v>1707.073054333403</v>
      </c>
      <c r="AU219" t="s">
        <v>134</v>
      </c>
      <c r="AV219">
        <v>40</v>
      </c>
      <c r="AW219">
        <v>42.676826358335077</v>
      </c>
      <c r="AX219">
        <v>1.7782010982639616</v>
      </c>
    </row>
    <row r="220" spans="1:50" hidden="1" x14ac:dyDescent="0.3">
      <c r="A220" t="s">
        <v>790</v>
      </c>
      <c r="B220" t="s">
        <v>76</v>
      </c>
      <c r="D220">
        <v>128</v>
      </c>
      <c r="F220">
        <v>5</v>
      </c>
      <c r="G220" t="s">
        <v>136</v>
      </c>
      <c r="H220" t="s">
        <v>94</v>
      </c>
      <c r="I220" t="s">
        <v>95</v>
      </c>
      <c r="J220" t="s">
        <v>96</v>
      </c>
      <c r="K220" t="s">
        <v>137</v>
      </c>
      <c r="L220" t="s">
        <v>98</v>
      </c>
      <c r="M220" t="s">
        <v>99</v>
      </c>
      <c r="N220" t="s">
        <v>84</v>
      </c>
      <c r="O220" t="s">
        <v>85</v>
      </c>
      <c r="P220" t="s">
        <v>781</v>
      </c>
      <c r="Q220" t="s">
        <v>87</v>
      </c>
      <c r="R220" t="s">
        <v>107</v>
      </c>
      <c r="T220" t="s">
        <v>89</v>
      </c>
      <c r="U220" t="s">
        <v>90</v>
      </c>
      <c r="V220">
        <v>2.1134200000000001</v>
      </c>
      <c r="W220">
        <v>0</v>
      </c>
      <c r="X220">
        <v>0</v>
      </c>
      <c r="Y220">
        <v>617.11866299999997</v>
      </c>
      <c r="Z220">
        <v>737.58361200000002</v>
      </c>
      <c r="AA220">
        <v>0</v>
      </c>
      <c r="AB220">
        <v>0</v>
      </c>
      <c r="AC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 t="s">
        <v>138</v>
      </c>
      <c r="AV220">
        <v>40</v>
      </c>
      <c r="AW220">
        <v>0</v>
      </c>
      <c r="AX220">
        <v>0</v>
      </c>
    </row>
    <row r="221" spans="1:50" hidden="1" x14ac:dyDescent="0.3">
      <c r="A221" t="s">
        <v>791</v>
      </c>
      <c r="B221" t="s">
        <v>76</v>
      </c>
      <c r="D221">
        <v>132</v>
      </c>
      <c r="F221">
        <v>5</v>
      </c>
      <c r="G221" t="s">
        <v>140</v>
      </c>
      <c r="H221" t="s">
        <v>94</v>
      </c>
      <c r="I221" t="s">
        <v>95</v>
      </c>
      <c r="J221" t="s">
        <v>96</v>
      </c>
      <c r="K221" t="s">
        <v>141</v>
      </c>
      <c r="L221" t="s">
        <v>98</v>
      </c>
      <c r="M221" t="s">
        <v>99</v>
      </c>
      <c r="N221" t="s">
        <v>84</v>
      </c>
      <c r="O221" t="s">
        <v>85</v>
      </c>
      <c r="P221" t="s">
        <v>781</v>
      </c>
      <c r="Q221" t="s">
        <v>87</v>
      </c>
      <c r="R221" t="s">
        <v>88</v>
      </c>
      <c r="T221" t="s">
        <v>89</v>
      </c>
      <c r="U221" t="s">
        <v>90</v>
      </c>
      <c r="V221">
        <v>1.5850649999999999</v>
      </c>
      <c r="W221">
        <v>0</v>
      </c>
      <c r="X221">
        <v>2082.7754730000001</v>
      </c>
      <c r="Y221">
        <v>2697.2523630000001</v>
      </c>
      <c r="Z221">
        <v>2317.3651100000002</v>
      </c>
      <c r="AA221">
        <v>0</v>
      </c>
      <c r="AB221">
        <v>0</v>
      </c>
      <c r="AC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 t="s">
        <v>142</v>
      </c>
      <c r="AV221">
        <v>60</v>
      </c>
      <c r="AW221">
        <v>0</v>
      </c>
      <c r="AX221">
        <v>0</v>
      </c>
    </row>
    <row r="222" spans="1:50" hidden="1" x14ac:dyDescent="0.3">
      <c r="A222" t="s">
        <v>792</v>
      </c>
      <c r="B222" t="s">
        <v>76</v>
      </c>
      <c r="D222">
        <v>137</v>
      </c>
      <c r="F222">
        <v>5</v>
      </c>
      <c r="G222" t="s">
        <v>144</v>
      </c>
      <c r="H222" t="s">
        <v>94</v>
      </c>
      <c r="I222" t="s">
        <v>95</v>
      </c>
      <c r="J222" t="s">
        <v>96</v>
      </c>
      <c r="K222" t="s">
        <v>81</v>
      </c>
      <c r="L222" t="s">
        <v>145</v>
      </c>
      <c r="M222" t="s">
        <v>99</v>
      </c>
      <c r="N222" t="s">
        <v>84</v>
      </c>
      <c r="O222" t="s">
        <v>85</v>
      </c>
      <c r="P222" t="s">
        <v>781</v>
      </c>
      <c r="Q222" t="s">
        <v>87</v>
      </c>
      <c r="R222" t="s">
        <v>88</v>
      </c>
      <c r="T222" t="s">
        <v>89</v>
      </c>
      <c r="U222" t="s">
        <v>90</v>
      </c>
      <c r="V222">
        <v>2.1134200000000001</v>
      </c>
      <c r="W222">
        <v>0</v>
      </c>
      <c r="X222">
        <v>259.95067799999998</v>
      </c>
      <c r="Y222">
        <v>722.78967899999998</v>
      </c>
      <c r="Z222">
        <v>986.96719900000005</v>
      </c>
      <c r="AA222">
        <v>0</v>
      </c>
      <c r="AB222">
        <v>0</v>
      </c>
      <c r="AC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 t="s">
        <v>146</v>
      </c>
      <c r="AV222">
        <v>60</v>
      </c>
      <c r="AW222">
        <v>0</v>
      </c>
      <c r="AX222">
        <v>0</v>
      </c>
    </row>
    <row r="223" spans="1:50" hidden="1" x14ac:dyDescent="0.3">
      <c r="A223" t="s">
        <v>793</v>
      </c>
      <c r="B223" t="s">
        <v>76</v>
      </c>
      <c r="D223">
        <v>146</v>
      </c>
      <c r="F223">
        <v>5</v>
      </c>
      <c r="G223" t="s">
        <v>148</v>
      </c>
      <c r="H223" t="s">
        <v>94</v>
      </c>
      <c r="I223" t="s">
        <v>95</v>
      </c>
      <c r="J223" t="s">
        <v>96</v>
      </c>
      <c r="K223" t="s">
        <v>121</v>
      </c>
      <c r="L223" t="s">
        <v>82</v>
      </c>
      <c r="M223" t="s">
        <v>99</v>
      </c>
      <c r="N223" t="s">
        <v>84</v>
      </c>
      <c r="O223" t="s">
        <v>85</v>
      </c>
      <c r="P223" t="s">
        <v>781</v>
      </c>
      <c r="Q223" t="s">
        <v>87</v>
      </c>
      <c r="R223" t="s">
        <v>88</v>
      </c>
      <c r="T223" t="s">
        <v>89</v>
      </c>
      <c r="U223" t="s">
        <v>90</v>
      </c>
      <c r="V223">
        <v>3.1701299999999999</v>
      </c>
      <c r="W223">
        <v>1266.0147748463562</v>
      </c>
      <c r="X223">
        <v>1024.480425</v>
      </c>
      <c r="Y223">
        <v>900.84535400000004</v>
      </c>
      <c r="Z223">
        <v>673.65267200000005</v>
      </c>
      <c r="AA223">
        <v>1569.6083962403243</v>
      </c>
      <c r="AB223">
        <v>927.35764053579953</v>
      </c>
      <c r="AC223">
        <v>773.22825999083386</v>
      </c>
      <c r="AP223">
        <v>1301.0439486248401</v>
      </c>
      <c r="AQ223">
        <v>1301.0439486248401</v>
      </c>
      <c r="AR223">
        <v>1266.0147748463562</v>
      </c>
      <c r="AS223">
        <v>1266.0147748463562</v>
      </c>
      <c r="AT223">
        <v>399.35736857679535</v>
      </c>
      <c r="AU223" t="s">
        <v>149</v>
      </c>
      <c r="AV223">
        <v>60</v>
      </c>
      <c r="AW223">
        <v>6.6559561429465894</v>
      </c>
      <c r="AX223">
        <v>0.27733150595610789</v>
      </c>
    </row>
    <row r="224" spans="1:50" hidden="1" x14ac:dyDescent="0.3">
      <c r="A224" t="s">
        <v>794</v>
      </c>
      <c r="B224" t="s">
        <v>76</v>
      </c>
      <c r="D224">
        <v>149</v>
      </c>
      <c r="F224">
        <v>5</v>
      </c>
      <c r="G224" t="s">
        <v>151</v>
      </c>
      <c r="H224" t="s">
        <v>94</v>
      </c>
      <c r="I224" t="s">
        <v>95</v>
      </c>
      <c r="J224" t="s">
        <v>96</v>
      </c>
      <c r="K224" t="s">
        <v>152</v>
      </c>
      <c r="L224" t="s">
        <v>153</v>
      </c>
      <c r="M224" t="s">
        <v>99</v>
      </c>
      <c r="N224" t="s">
        <v>154</v>
      </c>
      <c r="O224" t="s">
        <v>85</v>
      </c>
      <c r="P224" t="s">
        <v>781</v>
      </c>
      <c r="Q224" t="s">
        <v>87</v>
      </c>
      <c r="R224" t="s">
        <v>155</v>
      </c>
      <c r="T224" t="s">
        <v>89</v>
      </c>
      <c r="U224" t="s">
        <v>90</v>
      </c>
      <c r="V224">
        <v>21.415991999999999</v>
      </c>
      <c r="W224">
        <v>4099.3929023781711</v>
      </c>
      <c r="X224">
        <v>4989.9161809999996</v>
      </c>
      <c r="Y224">
        <v>3812.0389759999998</v>
      </c>
      <c r="Z224">
        <v>4497.3493440000002</v>
      </c>
      <c r="AA224">
        <v>4564.0133499459716</v>
      </c>
      <c r="AB224">
        <v>4460.8146221975367</v>
      </c>
      <c r="AC224">
        <v>5328.3335989887419</v>
      </c>
      <c r="AP224">
        <v>4212.8183925199546</v>
      </c>
      <c r="AQ224">
        <v>4212.8183925199546</v>
      </c>
      <c r="AR224">
        <v>4099.3929023781711</v>
      </c>
      <c r="AS224">
        <v>4099.3929023781711</v>
      </c>
      <c r="AT224">
        <v>191.41737176490219</v>
      </c>
      <c r="AU224" t="s">
        <v>156</v>
      </c>
      <c r="AV224">
        <v>40</v>
      </c>
      <c r="AW224">
        <v>4.7854342941225543</v>
      </c>
      <c r="AX224">
        <v>0.19939309558843976</v>
      </c>
    </row>
    <row r="225" spans="1:50" hidden="1" x14ac:dyDescent="0.3">
      <c r="A225" t="s">
        <v>795</v>
      </c>
      <c r="B225" t="s">
        <v>76</v>
      </c>
      <c r="D225">
        <v>1540</v>
      </c>
      <c r="F225">
        <v>5</v>
      </c>
      <c r="G225" t="s">
        <v>158</v>
      </c>
      <c r="H225" t="s">
        <v>94</v>
      </c>
      <c r="I225" t="s">
        <v>104</v>
      </c>
      <c r="J225" t="s">
        <v>105</v>
      </c>
      <c r="K225" t="s">
        <v>81</v>
      </c>
      <c r="L225" t="s">
        <v>82</v>
      </c>
      <c r="M225" t="s">
        <v>129</v>
      </c>
      <c r="N225" t="s">
        <v>84</v>
      </c>
      <c r="O225" t="s">
        <v>85</v>
      </c>
      <c r="P225" t="s">
        <v>781</v>
      </c>
      <c r="Q225" t="s">
        <v>87</v>
      </c>
      <c r="R225" t="s">
        <v>155</v>
      </c>
      <c r="T225" t="s">
        <v>89</v>
      </c>
      <c r="U225" t="s">
        <v>90</v>
      </c>
      <c r="V225">
        <v>2.1134200000000001</v>
      </c>
      <c r="W225">
        <v>125.19143937187779</v>
      </c>
      <c r="X225">
        <v>78.196540999999996</v>
      </c>
      <c r="Y225">
        <v>107.78442</v>
      </c>
      <c r="Z225">
        <v>73.969700000000003</v>
      </c>
      <c r="AA225">
        <v>120.74558104483641</v>
      </c>
      <c r="AB225">
        <v>64.080910768795775</v>
      </c>
      <c r="AC225">
        <v>94.692053595095487</v>
      </c>
      <c r="AP225">
        <v>137.43079200156254</v>
      </c>
      <c r="AQ225">
        <v>137.43079200156254</v>
      </c>
      <c r="AR225">
        <v>125.19143937187779</v>
      </c>
      <c r="AS225">
        <v>125.19143937187779</v>
      </c>
      <c r="AT225">
        <v>59.236422183890468</v>
      </c>
      <c r="AU225" t="s">
        <v>159</v>
      </c>
      <c r="AV225">
        <v>80</v>
      </c>
      <c r="AW225">
        <v>0.74045527729863081</v>
      </c>
      <c r="AX225">
        <v>3.0852303220776284E-2</v>
      </c>
    </row>
    <row r="226" spans="1:50" hidden="1" x14ac:dyDescent="0.3">
      <c r="A226" t="s">
        <v>796</v>
      </c>
      <c r="B226" t="s">
        <v>76</v>
      </c>
      <c r="D226">
        <v>1640</v>
      </c>
      <c r="F226">
        <v>5</v>
      </c>
      <c r="G226" t="s">
        <v>161</v>
      </c>
      <c r="H226" t="s">
        <v>94</v>
      </c>
      <c r="I226" t="s">
        <v>104</v>
      </c>
      <c r="J226" t="s">
        <v>105</v>
      </c>
      <c r="K226" t="s">
        <v>81</v>
      </c>
      <c r="L226" t="s">
        <v>82</v>
      </c>
      <c r="M226" t="s">
        <v>113</v>
      </c>
      <c r="N226" t="s">
        <v>84</v>
      </c>
      <c r="O226" t="s">
        <v>85</v>
      </c>
      <c r="P226" t="s">
        <v>781</v>
      </c>
      <c r="Q226" t="s">
        <v>87</v>
      </c>
      <c r="R226" t="s">
        <v>155</v>
      </c>
      <c r="T226" t="s">
        <v>89</v>
      </c>
      <c r="U226" t="s">
        <v>90</v>
      </c>
      <c r="V226">
        <v>2.1134200000000001</v>
      </c>
      <c r="W226">
        <v>190.67494430740439</v>
      </c>
      <c r="X226">
        <v>154.27966000000001</v>
      </c>
      <c r="Y226">
        <v>190.20780099999999</v>
      </c>
      <c r="Z226">
        <v>171.89149399999999</v>
      </c>
      <c r="AA226">
        <v>184.29987878607753</v>
      </c>
      <c r="AB226">
        <v>126.90347447642023</v>
      </c>
      <c r="AC226">
        <v>173.84028590533754</v>
      </c>
      <c r="AP226">
        <v>209.31629784349977</v>
      </c>
      <c r="AQ226">
        <v>209.31629784349977</v>
      </c>
      <c r="AR226">
        <v>190.67494430740439</v>
      </c>
      <c r="AS226">
        <v>190.67494430740439</v>
      </c>
      <c r="AT226">
        <v>90.221037137627349</v>
      </c>
      <c r="AU226" t="s">
        <v>162</v>
      </c>
      <c r="AV226">
        <v>80</v>
      </c>
      <c r="AW226">
        <v>1.1277629642203419</v>
      </c>
      <c r="AX226">
        <v>4.6990123509180914E-2</v>
      </c>
    </row>
    <row r="227" spans="1:50" hidden="1" x14ac:dyDescent="0.3">
      <c r="A227" t="s">
        <v>797</v>
      </c>
      <c r="B227" t="s">
        <v>76</v>
      </c>
      <c r="D227">
        <v>1646</v>
      </c>
      <c r="F227">
        <v>5</v>
      </c>
      <c r="G227" t="s">
        <v>164</v>
      </c>
      <c r="H227" t="s">
        <v>94</v>
      </c>
      <c r="I227" t="s">
        <v>104</v>
      </c>
      <c r="J227" t="s">
        <v>105</v>
      </c>
      <c r="K227" t="s">
        <v>121</v>
      </c>
      <c r="L227" t="s">
        <v>82</v>
      </c>
      <c r="M227" t="s">
        <v>113</v>
      </c>
      <c r="N227" t="s">
        <v>84</v>
      </c>
      <c r="O227" t="s">
        <v>85</v>
      </c>
      <c r="P227" t="s">
        <v>781</v>
      </c>
      <c r="Q227" t="s">
        <v>87</v>
      </c>
      <c r="R227" t="s">
        <v>107</v>
      </c>
      <c r="T227" t="s">
        <v>89</v>
      </c>
      <c r="U227" t="s">
        <v>90</v>
      </c>
      <c r="V227">
        <v>3.170130327580134</v>
      </c>
      <c r="W227">
        <v>0</v>
      </c>
      <c r="X227">
        <v>0</v>
      </c>
      <c r="Y227">
        <v>0</v>
      </c>
      <c r="Z227">
        <v>0</v>
      </c>
      <c r="AA227">
        <v>391.73182977951979</v>
      </c>
      <c r="AB227">
        <v>0</v>
      </c>
      <c r="AC227">
        <v>61.034625746976026</v>
      </c>
      <c r="AP227">
        <v>0</v>
      </c>
      <c r="AQ227">
        <v>0</v>
      </c>
      <c r="AR227">
        <v>0</v>
      </c>
      <c r="AS227">
        <v>0</v>
      </c>
      <c r="AT227">
        <v>0</v>
      </c>
      <c r="AU227" t="s">
        <v>165</v>
      </c>
      <c r="AV227">
        <v>60</v>
      </c>
      <c r="AW227">
        <v>0</v>
      </c>
      <c r="AX227">
        <v>0</v>
      </c>
    </row>
    <row r="228" spans="1:50" hidden="1" x14ac:dyDescent="0.3">
      <c r="A228" t="s">
        <v>798</v>
      </c>
      <c r="B228" t="s">
        <v>76</v>
      </c>
      <c r="D228">
        <v>165</v>
      </c>
      <c r="F228">
        <v>5</v>
      </c>
      <c r="G228" t="s">
        <v>167</v>
      </c>
      <c r="H228" t="s">
        <v>94</v>
      </c>
      <c r="I228" t="s">
        <v>95</v>
      </c>
      <c r="J228" t="s">
        <v>96</v>
      </c>
      <c r="K228" t="s">
        <v>168</v>
      </c>
      <c r="L228" t="s">
        <v>82</v>
      </c>
      <c r="M228" t="s">
        <v>99</v>
      </c>
      <c r="N228" t="s">
        <v>100</v>
      </c>
      <c r="O228" t="s">
        <v>85</v>
      </c>
      <c r="P228" t="s">
        <v>781</v>
      </c>
      <c r="Q228" t="s">
        <v>87</v>
      </c>
      <c r="R228" t="s">
        <v>88</v>
      </c>
      <c r="T228" t="s">
        <v>89</v>
      </c>
      <c r="U228" t="s">
        <v>90</v>
      </c>
      <c r="V228">
        <v>0.31701299999999999</v>
      </c>
      <c r="W228">
        <v>1029.4876999032158</v>
      </c>
      <c r="X228">
        <v>543.99434499999995</v>
      </c>
      <c r="Y228">
        <v>584.57201099999997</v>
      </c>
      <c r="Z228">
        <v>226.347286</v>
      </c>
      <c r="AA228">
        <v>923.37938821098135</v>
      </c>
      <c r="AB228">
        <v>610.31119755277928</v>
      </c>
      <c r="AC228">
        <v>800.05939267938493</v>
      </c>
      <c r="AP228">
        <v>1057.9724413605957</v>
      </c>
      <c r="AQ228">
        <v>1057.9724413605957</v>
      </c>
      <c r="AR228">
        <v>1029.4876999032158</v>
      </c>
      <c r="AS228">
        <v>1029.4876999032158</v>
      </c>
      <c r="AT228">
        <v>3247.4620911546713</v>
      </c>
      <c r="AU228" t="s">
        <v>169</v>
      </c>
      <c r="AV228">
        <v>423</v>
      </c>
      <c r="AW228">
        <v>7.6772153455193175</v>
      </c>
      <c r="AX228">
        <v>0.31988397272997154</v>
      </c>
    </row>
    <row r="229" spans="1:50" hidden="1" x14ac:dyDescent="0.3">
      <c r="A229" t="s">
        <v>799</v>
      </c>
      <c r="B229" t="s">
        <v>76</v>
      </c>
      <c r="D229">
        <v>1759</v>
      </c>
      <c r="F229">
        <v>5</v>
      </c>
      <c r="G229" t="s">
        <v>171</v>
      </c>
      <c r="H229" t="s">
        <v>78</v>
      </c>
      <c r="I229" t="s">
        <v>172</v>
      </c>
      <c r="J229" t="s">
        <v>173</v>
      </c>
      <c r="K229" t="s">
        <v>174</v>
      </c>
      <c r="L229" t="s">
        <v>175</v>
      </c>
      <c r="M229" t="s">
        <v>87</v>
      </c>
      <c r="N229" t="s">
        <v>100</v>
      </c>
      <c r="O229" t="s">
        <v>85</v>
      </c>
      <c r="P229" t="s">
        <v>781</v>
      </c>
      <c r="Q229" t="s">
        <v>176</v>
      </c>
      <c r="R229" t="s">
        <v>155</v>
      </c>
      <c r="T229" t="s">
        <v>89</v>
      </c>
      <c r="U229" t="s">
        <v>90</v>
      </c>
      <c r="V229">
        <v>0.49982399999999999</v>
      </c>
      <c r="W229">
        <v>9.7779608577416024</v>
      </c>
      <c r="X229">
        <v>10.996127</v>
      </c>
      <c r="Y229">
        <v>2.9989439999999998</v>
      </c>
      <c r="Z229">
        <v>8.4970079999999992</v>
      </c>
      <c r="AA229">
        <v>29.626428026451979</v>
      </c>
      <c r="AB229">
        <v>8.9530007189923317</v>
      </c>
      <c r="AC229">
        <v>17.324168185151663</v>
      </c>
      <c r="AP229">
        <v>9.7779608577416024</v>
      </c>
      <c r="AQ229">
        <v>9.7779608577416024</v>
      </c>
      <c r="AR229">
        <v>9.7779608577416024</v>
      </c>
      <c r="AS229">
        <v>9.7779608577416024</v>
      </c>
      <c r="AT229">
        <v>19.562807823837197</v>
      </c>
      <c r="AU229" t="s">
        <v>177</v>
      </c>
      <c r="AV229">
        <v>320</v>
      </c>
      <c r="AW229">
        <v>6.1133774449491238E-2</v>
      </c>
      <c r="AX229">
        <v>2.5472406020621351E-3</v>
      </c>
    </row>
    <row r="230" spans="1:50" hidden="1" x14ac:dyDescent="0.3">
      <c r="A230" t="s">
        <v>800</v>
      </c>
      <c r="B230" t="s">
        <v>76</v>
      </c>
      <c r="D230">
        <v>1779</v>
      </c>
      <c r="F230">
        <v>5</v>
      </c>
      <c r="G230" t="s">
        <v>179</v>
      </c>
      <c r="H230" t="s">
        <v>78</v>
      </c>
      <c r="I230" t="s">
        <v>172</v>
      </c>
      <c r="J230" t="s">
        <v>173</v>
      </c>
      <c r="K230" t="s">
        <v>174</v>
      </c>
      <c r="L230" t="s">
        <v>175</v>
      </c>
      <c r="M230" t="s">
        <v>180</v>
      </c>
      <c r="N230" t="s">
        <v>100</v>
      </c>
      <c r="O230" t="s">
        <v>85</v>
      </c>
      <c r="P230" t="s">
        <v>781</v>
      </c>
      <c r="Q230" t="s">
        <v>176</v>
      </c>
      <c r="R230" t="s">
        <v>107</v>
      </c>
      <c r="T230" t="s">
        <v>89</v>
      </c>
      <c r="U230" t="s">
        <v>90</v>
      </c>
      <c r="V230">
        <v>0.49982399999999999</v>
      </c>
      <c r="W230">
        <v>7.0794669651631787</v>
      </c>
      <c r="X230">
        <v>5.4980640000000003</v>
      </c>
      <c r="Y230">
        <v>1.999296</v>
      </c>
      <c r="Z230">
        <v>4.99824</v>
      </c>
      <c r="AA230">
        <v>6.6429273316213191</v>
      </c>
      <c r="AB230">
        <v>6.8469298704581094</v>
      </c>
      <c r="AC230">
        <v>4.1050491354847658</v>
      </c>
      <c r="AP230">
        <v>7.0794669651631787</v>
      </c>
      <c r="AQ230">
        <v>7.0794669651631787</v>
      </c>
      <c r="AR230">
        <v>7.0794669651631787</v>
      </c>
      <c r="AS230">
        <v>7.0794669651631787</v>
      </c>
      <c r="AT230">
        <v>14.16391963003613</v>
      </c>
      <c r="AU230" t="s">
        <v>181</v>
      </c>
      <c r="AV230">
        <v>320</v>
      </c>
      <c r="AW230">
        <v>4.4262248843862907E-2</v>
      </c>
      <c r="AX230">
        <v>1.8442603684942877E-3</v>
      </c>
    </row>
    <row r="231" spans="1:50" hidden="1" x14ac:dyDescent="0.3">
      <c r="A231" t="s">
        <v>801</v>
      </c>
      <c r="B231" t="s">
        <v>76</v>
      </c>
      <c r="D231">
        <v>1780</v>
      </c>
      <c r="F231">
        <v>5</v>
      </c>
      <c r="G231" t="s">
        <v>183</v>
      </c>
      <c r="H231" t="s">
        <v>78</v>
      </c>
      <c r="I231" t="s">
        <v>172</v>
      </c>
      <c r="J231" t="s">
        <v>184</v>
      </c>
      <c r="K231" t="s">
        <v>185</v>
      </c>
      <c r="L231" t="s">
        <v>82</v>
      </c>
      <c r="M231" t="s">
        <v>186</v>
      </c>
      <c r="N231" t="s">
        <v>100</v>
      </c>
      <c r="O231" t="s">
        <v>85</v>
      </c>
      <c r="P231" t="s">
        <v>781</v>
      </c>
      <c r="Q231" t="s">
        <v>87</v>
      </c>
      <c r="R231" t="s">
        <v>155</v>
      </c>
      <c r="T231" t="s">
        <v>89</v>
      </c>
      <c r="U231" t="s">
        <v>90</v>
      </c>
      <c r="V231">
        <v>0.36984899999999998</v>
      </c>
      <c r="W231">
        <v>4.234922635087762</v>
      </c>
      <c r="X231">
        <v>9.2462140000000002</v>
      </c>
      <c r="Y231">
        <v>7.0271309999999998</v>
      </c>
      <c r="Z231">
        <v>4.8080350000000003</v>
      </c>
      <c r="AA231">
        <v>5.87133685246833</v>
      </c>
      <c r="AB231">
        <v>6.8850055541496609</v>
      </c>
      <c r="AC231">
        <v>19.82662715352312</v>
      </c>
      <c r="AP231">
        <v>3.6933050031283092</v>
      </c>
      <c r="AQ231">
        <v>3.6933050031283092</v>
      </c>
      <c r="AR231">
        <v>4.234922635087762</v>
      </c>
      <c r="AS231">
        <v>4.234922635087762</v>
      </c>
      <c r="AT231">
        <v>11.450409856692223</v>
      </c>
      <c r="AU231" t="s">
        <v>187</v>
      </c>
      <c r="AV231">
        <v>441</v>
      </c>
      <c r="AW231">
        <v>2.5964648201116151E-2</v>
      </c>
      <c r="AX231">
        <v>1.081860341713173E-3</v>
      </c>
    </row>
    <row r="232" spans="1:50" hidden="1" x14ac:dyDescent="0.3">
      <c r="A232" t="s">
        <v>802</v>
      </c>
      <c r="B232" t="s">
        <v>76</v>
      </c>
      <c r="D232">
        <v>1791</v>
      </c>
      <c r="F232">
        <v>5</v>
      </c>
      <c r="G232" t="s">
        <v>189</v>
      </c>
      <c r="H232" t="s">
        <v>78</v>
      </c>
      <c r="I232" t="s">
        <v>172</v>
      </c>
      <c r="J232" t="s">
        <v>173</v>
      </c>
      <c r="K232" t="s">
        <v>174</v>
      </c>
      <c r="L232" t="s">
        <v>175</v>
      </c>
      <c r="M232" t="s">
        <v>190</v>
      </c>
      <c r="N232" t="s">
        <v>100</v>
      </c>
      <c r="O232" t="s">
        <v>85</v>
      </c>
      <c r="P232" t="s">
        <v>781</v>
      </c>
      <c r="Q232" t="s">
        <v>176</v>
      </c>
      <c r="R232" t="s">
        <v>107</v>
      </c>
      <c r="T232" t="s">
        <v>89</v>
      </c>
      <c r="U232" t="s">
        <v>90</v>
      </c>
      <c r="V232">
        <v>0.49982399999999999</v>
      </c>
      <c r="W232">
        <v>3.8580227209529925</v>
      </c>
      <c r="X232">
        <v>4.99824</v>
      </c>
      <c r="Y232">
        <v>0</v>
      </c>
      <c r="Z232">
        <v>0</v>
      </c>
      <c r="AA232">
        <v>3.6972788356097293</v>
      </c>
      <c r="AB232">
        <v>5.2206370446159989</v>
      </c>
      <c r="AC232">
        <v>6.5755075352043564</v>
      </c>
      <c r="AP232">
        <v>3.8580227209529925</v>
      </c>
      <c r="AQ232">
        <v>3.8580227209529925</v>
      </c>
      <c r="AR232">
        <v>0</v>
      </c>
      <c r="AS232">
        <v>3.8580227209529925</v>
      </c>
      <c r="AT232">
        <v>7.7187624462870783</v>
      </c>
      <c r="AU232" t="s">
        <v>191</v>
      </c>
      <c r="AV232">
        <v>320</v>
      </c>
      <c r="AW232">
        <v>2.412113264464712E-2</v>
      </c>
      <c r="AX232">
        <v>1.0050471935269633E-3</v>
      </c>
    </row>
    <row r="233" spans="1:50" hidden="1" x14ac:dyDescent="0.3">
      <c r="A233" t="s">
        <v>803</v>
      </c>
      <c r="B233" t="s">
        <v>76</v>
      </c>
      <c r="D233">
        <v>186</v>
      </c>
      <c r="F233">
        <v>5</v>
      </c>
      <c r="G233" t="s">
        <v>193</v>
      </c>
      <c r="H233" t="s">
        <v>94</v>
      </c>
      <c r="I233" t="s">
        <v>95</v>
      </c>
      <c r="J233" t="s">
        <v>96</v>
      </c>
      <c r="K233" t="s">
        <v>81</v>
      </c>
      <c r="L233" t="s">
        <v>145</v>
      </c>
      <c r="M233" t="s">
        <v>99</v>
      </c>
      <c r="N233" t="s">
        <v>84</v>
      </c>
      <c r="O233" t="s">
        <v>85</v>
      </c>
      <c r="P233" t="s">
        <v>781</v>
      </c>
      <c r="Q233" t="s">
        <v>87</v>
      </c>
      <c r="R233" t="s">
        <v>88</v>
      </c>
      <c r="T233" t="s">
        <v>89</v>
      </c>
      <c r="U233" t="s">
        <v>90</v>
      </c>
      <c r="V233">
        <v>2.1134200000000001</v>
      </c>
      <c r="W233">
        <v>1308.2082180673096</v>
      </c>
      <c r="X233">
        <v>982.74036100000001</v>
      </c>
      <c r="Y233">
        <v>386.75588199999999</v>
      </c>
      <c r="Z233">
        <v>0</v>
      </c>
      <c r="AA233">
        <v>1414.8352568279267</v>
      </c>
      <c r="AB233">
        <v>909.86915330874774</v>
      </c>
      <c r="AC233">
        <v>1348.29986052135</v>
      </c>
      <c r="AP233">
        <v>1344.4048359264352</v>
      </c>
      <c r="AQ233">
        <v>1344.4048359264352</v>
      </c>
      <c r="AR233">
        <v>1308.2082180673096</v>
      </c>
      <c r="AS233">
        <v>1308.2082180673096</v>
      </c>
      <c r="AT233">
        <v>619.00058581224255</v>
      </c>
      <c r="AU233" t="s">
        <v>194</v>
      </c>
      <c r="AV233">
        <v>60</v>
      </c>
      <c r="AW233">
        <v>10.316676430204042</v>
      </c>
      <c r="AX233">
        <v>0.42986151792516841</v>
      </c>
    </row>
    <row r="234" spans="1:50" hidden="1" x14ac:dyDescent="0.3">
      <c r="A234" t="s">
        <v>804</v>
      </c>
      <c r="B234" t="s">
        <v>76</v>
      </c>
      <c r="D234">
        <v>188</v>
      </c>
      <c r="F234">
        <v>5</v>
      </c>
      <c r="G234" t="s">
        <v>196</v>
      </c>
      <c r="H234" t="s">
        <v>94</v>
      </c>
      <c r="I234" t="s">
        <v>95</v>
      </c>
      <c r="J234" t="s">
        <v>96</v>
      </c>
      <c r="K234" t="s">
        <v>81</v>
      </c>
      <c r="L234" t="s">
        <v>82</v>
      </c>
      <c r="M234" t="s">
        <v>99</v>
      </c>
      <c r="N234" t="s">
        <v>84</v>
      </c>
      <c r="O234" t="s">
        <v>85</v>
      </c>
      <c r="P234" t="s">
        <v>781</v>
      </c>
      <c r="Q234" t="s">
        <v>87</v>
      </c>
      <c r="R234" t="s">
        <v>88</v>
      </c>
      <c r="T234" t="s">
        <v>89</v>
      </c>
      <c r="U234" t="s">
        <v>90</v>
      </c>
      <c r="V234">
        <v>2.1134200000000001</v>
      </c>
      <c r="W234">
        <v>5214.0486055389674</v>
      </c>
      <c r="X234">
        <v>5943.2897940000003</v>
      </c>
      <c r="Y234">
        <v>6079.2531349999999</v>
      </c>
      <c r="Z234">
        <v>3355.054513</v>
      </c>
      <c r="AA234">
        <v>6323.8731179432962</v>
      </c>
      <c r="AB234">
        <v>5155.7810202662295</v>
      </c>
      <c r="AC234">
        <v>5390.4947354869864</v>
      </c>
      <c r="AP234">
        <v>5358.3153379039604</v>
      </c>
      <c r="AQ234">
        <v>5358.3153379039604</v>
      </c>
      <c r="AR234">
        <v>5214.0486055389674</v>
      </c>
      <c r="AS234">
        <v>5214.0486055389674</v>
      </c>
      <c r="AT234">
        <v>2467.114253455994</v>
      </c>
      <c r="AU234" t="s">
        <v>197</v>
      </c>
      <c r="AV234">
        <v>80</v>
      </c>
      <c r="AW234">
        <v>30.838928168199924</v>
      </c>
      <c r="AX234">
        <v>1.2849553403416636</v>
      </c>
    </row>
    <row r="235" spans="1:50" hidden="1" x14ac:dyDescent="0.3">
      <c r="A235" t="s">
        <v>805</v>
      </c>
      <c r="B235" t="s">
        <v>76</v>
      </c>
      <c r="D235">
        <v>193</v>
      </c>
      <c r="F235">
        <v>5</v>
      </c>
      <c r="G235" t="s">
        <v>199</v>
      </c>
      <c r="H235" t="s">
        <v>94</v>
      </c>
      <c r="I235" t="s">
        <v>95</v>
      </c>
      <c r="J235" t="s">
        <v>96</v>
      </c>
      <c r="K235" t="s">
        <v>200</v>
      </c>
      <c r="L235" t="s">
        <v>82</v>
      </c>
      <c r="M235" t="s">
        <v>99</v>
      </c>
      <c r="N235" t="s">
        <v>84</v>
      </c>
      <c r="O235" t="s">
        <v>85</v>
      </c>
      <c r="P235" t="s">
        <v>781</v>
      </c>
      <c r="Q235" t="s">
        <v>87</v>
      </c>
      <c r="R235" t="s">
        <v>88</v>
      </c>
      <c r="T235" t="s">
        <v>89</v>
      </c>
      <c r="U235" t="s">
        <v>90</v>
      </c>
      <c r="V235">
        <v>2.641775</v>
      </c>
      <c r="W235">
        <v>516.20118784700503</v>
      </c>
      <c r="X235">
        <v>863.86051199999997</v>
      </c>
      <c r="Y235">
        <v>1075.2025289999999</v>
      </c>
      <c r="Z235">
        <v>789.89078900000004</v>
      </c>
      <c r="AA235">
        <v>655.4825214886913</v>
      </c>
      <c r="AB235">
        <v>720.81448304501259</v>
      </c>
      <c r="AC235">
        <v>400.72785132755581</v>
      </c>
      <c r="AP235">
        <v>530.48388144032981</v>
      </c>
      <c r="AQ235">
        <v>530.48388144032981</v>
      </c>
      <c r="AR235">
        <v>516.20118784700503</v>
      </c>
      <c r="AS235">
        <v>516.20118784700503</v>
      </c>
      <c r="AT235">
        <v>195.39937649762189</v>
      </c>
      <c r="AU235" t="s">
        <v>201</v>
      </c>
      <c r="AV235">
        <v>60</v>
      </c>
      <c r="AW235">
        <v>3.2566562749603647</v>
      </c>
      <c r="AX235">
        <v>0.13569401145668186</v>
      </c>
    </row>
    <row r="236" spans="1:50" hidden="1" x14ac:dyDescent="0.3">
      <c r="A236" t="s">
        <v>806</v>
      </c>
      <c r="B236" t="s">
        <v>76</v>
      </c>
      <c r="D236">
        <v>196</v>
      </c>
      <c r="F236">
        <v>5</v>
      </c>
      <c r="G236" t="s">
        <v>203</v>
      </c>
      <c r="H236" t="s">
        <v>94</v>
      </c>
      <c r="I236" t="s">
        <v>95</v>
      </c>
      <c r="J236" t="s">
        <v>96</v>
      </c>
      <c r="K236" t="s">
        <v>200</v>
      </c>
      <c r="L236" t="s">
        <v>145</v>
      </c>
      <c r="M236" t="s">
        <v>99</v>
      </c>
      <c r="N236" t="s">
        <v>84</v>
      </c>
      <c r="O236" t="s">
        <v>85</v>
      </c>
      <c r="P236" t="s">
        <v>781</v>
      </c>
      <c r="Q236" t="s">
        <v>87</v>
      </c>
      <c r="R236" t="s">
        <v>88</v>
      </c>
      <c r="T236" t="s">
        <v>89</v>
      </c>
      <c r="U236" t="s">
        <v>90</v>
      </c>
      <c r="V236">
        <v>3.522367</v>
      </c>
      <c r="W236">
        <v>0</v>
      </c>
      <c r="X236">
        <v>52.835504999999998</v>
      </c>
      <c r="Y236">
        <v>246.56568999999999</v>
      </c>
      <c r="Z236">
        <v>281.78935999999999</v>
      </c>
      <c r="AA236">
        <v>0</v>
      </c>
      <c r="AB236">
        <v>0</v>
      </c>
      <c r="AC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 t="s">
        <v>204</v>
      </c>
      <c r="AV236">
        <v>40</v>
      </c>
      <c r="AW236">
        <v>0</v>
      </c>
      <c r="AX236">
        <v>0</v>
      </c>
    </row>
    <row r="237" spans="1:50" hidden="1" x14ac:dyDescent="0.3">
      <c r="A237" t="s">
        <v>807</v>
      </c>
      <c r="B237" t="s">
        <v>76</v>
      </c>
      <c r="D237">
        <v>198</v>
      </c>
      <c r="F237">
        <v>5</v>
      </c>
      <c r="G237" t="s">
        <v>206</v>
      </c>
      <c r="H237" t="s">
        <v>94</v>
      </c>
      <c r="I237" t="s">
        <v>95</v>
      </c>
      <c r="J237" t="s">
        <v>96</v>
      </c>
      <c r="K237" t="s">
        <v>200</v>
      </c>
      <c r="L237" t="s">
        <v>145</v>
      </c>
      <c r="M237" t="s">
        <v>99</v>
      </c>
      <c r="N237" t="s">
        <v>84</v>
      </c>
      <c r="O237" t="s">
        <v>85</v>
      </c>
      <c r="P237" t="s">
        <v>781</v>
      </c>
      <c r="Q237" t="s">
        <v>87</v>
      </c>
      <c r="R237" t="s">
        <v>88</v>
      </c>
      <c r="T237" t="s">
        <v>89</v>
      </c>
      <c r="U237" t="s">
        <v>90</v>
      </c>
      <c r="V237">
        <v>3.522367</v>
      </c>
      <c r="W237">
        <v>667.00482567708843</v>
      </c>
      <c r="X237">
        <v>433.25114100000002</v>
      </c>
      <c r="Y237">
        <v>232.47622200000001</v>
      </c>
      <c r="Z237">
        <v>0</v>
      </c>
      <c r="AA237">
        <v>685.65020823485702</v>
      </c>
      <c r="AB237">
        <v>685.6502082348569</v>
      </c>
      <c r="AC237">
        <v>731.24111956981835</v>
      </c>
      <c r="AP237">
        <v>685.46008260927204</v>
      </c>
      <c r="AQ237">
        <v>685.46008260927204</v>
      </c>
      <c r="AR237">
        <v>667.00482567708843</v>
      </c>
      <c r="AS237">
        <v>667.00482567708843</v>
      </c>
      <c r="AT237">
        <v>189.36267165718064</v>
      </c>
      <c r="AU237" t="s">
        <v>207</v>
      </c>
      <c r="AV237">
        <v>40</v>
      </c>
      <c r="AW237">
        <v>4.734066791429516</v>
      </c>
      <c r="AX237">
        <v>0.19725278297622983</v>
      </c>
    </row>
    <row r="238" spans="1:50" hidden="1" x14ac:dyDescent="0.3">
      <c r="A238" t="s">
        <v>808</v>
      </c>
      <c r="B238" t="s">
        <v>76</v>
      </c>
      <c r="D238">
        <v>2001</v>
      </c>
      <c r="F238">
        <v>5</v>
      </c>
      <c r="G238" t="s">
        <v>209</v>
      </c>
      <c r="H238" t="s">
        <v>94</v>
      </c>
      <c r="I238" t="s">
        <v>104</v>
      </c>
      <c r="J238" t="s">
        <v>210</v>
      </c>
      <c r="K238" t="s">
        <v>97</v>
      </c>
      <c r="L238" t="s">
        <v>98</v>
      </c>
      <c r="M238" t="s">
        <v>211</v>
      </c>
      <c r="N238" t="s">
        <v>100</v>
      </c>
      <c r="O238" t="s">
        <v>85</v>
      </c>
      <c r="P238" t="s">
        <v>781</v>
      </c>
      <c r="Q238" t="s">
        <v>87</v>
      </c>
      <c r="R238" t="s">
        <v>107</v>
      </c>
      <c r="T238" t="s">
        <v>89</v>
      </c>
      <c r="U238" t="s">
        <v>90</v>
      </c>
      <c r="V238">
        <v>0.80310000000000004</v>
      </c>
      <c r="W238">
        <v>0</v>
      </c>
      <c r="X238">
        <v>134.51924</v>
      </c>
      <c r="Y238">
        <v>146.16418100000001</v>
      </c>
      <c r="Z238">
        <v>77.097596999999993</v>
      </c>
      <c r="AA238">
        <v>0</v>
      </c>
      <c r="AB238">
        <v>0</v>
      </c>
      <c r="AC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 t="s">
        <v>212</v>
      </c>
      <c r="AV238">
        <v>50</v>
      </c>
      <c r="AW238">
        <v>0</v>
      </c>
      <c r="AX238">
        <v>0</v>
      </c>
    </row>
    <row r="239" spans="1:50" hidden="1" x14ac:dyDescent="0.3">
      <c r="A239" t="s">
        <v>809</v>
      </c>
      <c r="B239" t="s">
        <v>76</v>
      </c>
      <c r="D239">
        <v>2016</v>
      </c>
      <c r="F239">
        <v>5</v>
      </c>
      <c r="G239" t="s">
        <v>214</v>
      </c>
      <c r="H239" t="s">
        <v>94</v>
      </c>
      <c r="I239" t="s">
        <v>104</v>
      </c>
      <c r="J239" t="s">
        <v>210</v>
      </c>
      <c r="K239" t="s">
        <v>168</v>
      </c>
      <c r="L239" t="s">
        <v>82</v>
      </c>
      <c r="M239" t="s">
        <v>211</v>
      </c>
      <c r="N239" t="s">
        <v>100</v>
      </c>
      <c r="O239" t="s">
        <v>85</v>
      </c>
      <c r="P239" t="s">
        <v>781</v>
      </c>
      <c r="Q239" t="s">
        <v>87</v>
      </c>
      <c r="R239" t="s">
        <v>215</v>
      </c>
      <c r="T239" t="s">
        <v>89</v>
      </c>
      <c r="U239" t="s">
        <v>90</v>
      </c>
      <c r="V239">
        <v>0.31701299999999999</v>
      </c>
      <c r="W239">
        <v>42.298739100916563</v>
      </c>
      <c r="X239">
        <v>22.824936000000001</v>
      </c>
      <c r="Y239">
        <v>28.214157</v>
      </c>
      <c r="Z239">
        <v>8.5593509999999995</v>
      </c>
      <c r="AA239">
        <v>54.665760021441137</v>
      </c>
      <c r="AB239">
        <v>34.24508662680973</v>
      </c>
      <c r="AC239">
        <v>45.408887914977626</v>
      </c>
      <c r="AP239">
        <v>42.298739100916563</v>
      </c>
      <c r="AQ239">
        <v>42.298739100916563</v>
      </c>
      <c r="AR239">
        <v>42.298739100916563</v>
      </c>
      <c r="AS239">
        <v>42.298739100916563</v>
      </c>
      <c r="AT239">
        <v>133.42903635155835</v>
      </c>
      <c r="AU239" t="s">
        <v>216</v>
      </c>
      <c r="AV239">
        <v>423</v>
      </c>
      <c r="AW239">
        <v>0.31543507411715921</v>
      </c>
      <c r="AX239">
        <v>1.3143128088214967E-2</v>
      </c>
    </row>
    <row r="240" spans="1:50" hidden="1" x14ac:dyDescent="0.3">
      <c r="A240" t="s">
        <v>810</v>
      </c>
      <c r="B240" t="s">
        <v>76</v>
      </c>
      <c r="D240">
        <v>2017</v>
      </c>
      <c r="F240">
        <v>5</v>
      </c>
      <c r="G240" t="s">
        <v>218</v>
      </c>
      <c r="H240" t="s">
        <v>94</v>
      </c>
      <c r="I240" t="s">
        <v>104</v>
      </c>
      <c r="J240" t="s">
        <v>210</v>
      </c>
      <c r="K240" t="s">
        <v>125</v>
      </c>
      <c r="L240" t="s">
        <v>82</v>
      </c>
      <c r="M240" t="s">
        <v>211</v>
      </c>
      <c r="N240" t="s">
        <v>100</v>
      </c>
      <c r="O240" t="s">
        <v>85</v>
      </c>
      <c r="P240" t="s">
        <v>781</v>
      </c>
      <c r="Q240" t="s">
        <v>87</v>
      </c>
      <c r="R240" t="s">
        <v>215</v>
      </c>
      <c r="T240" t="s">
        <v>89</v>
      </c>
      <c r="U240" t="s">
        <v>90</v>
      </c>
      <c r="V240">
        <v>0.52835500000000002</v>
      </c>
      <c r="W240">
        <v>144.2866524294331</v>
      </c>
      <c r="X240">
        <v>162.204993</v>
      </c>
      <c r="Y240">
        <v>126.805205</v>
      </c>
      <c r="Z240">
        <v>69.214505000000003</v>
      </c>
      <c r="AA240">
        <v>179.65746957910025</v>
      </c>
      <c r="AB240">
        <v>161.69172262119034</v>
      </c>
      <c r="AC240">
        <v>169.49194483792866</v>
      </c>
      <c r="AP240">
        <v>144.2866524294331</v>
      </c>
      <c r="AQ240">
        <v>144.2866524294331</v>
      </c>
      <c r="AR240">
        <v>144.2866524294331</v>
      </c>
      <c r="AS240">
        <v>144.2866524294331</v>
      </c>
      <c r="AT240">
        <v>273.08656571705217</v>
      </c>
      <c r="AU240" t="s">
        <v>219</v>
      </c>
      <c r="AV240">
        <v>270</v>
      </c>
      <c r="AW240">
        <v>1.011431724877971</v>
      </c>
      <c r="AX240">
        <v>4.2142988536582125E-2</v>
      </c>
    </row>
    <row r="241" spans="1:50" hidden="1" x14ac:dyDescent="0.3">
      <c r="A241" t="s">
        <v>811</v>
      </c>
      <c r="B241" t="s">
        <v>76</v>
      </c>
      <c r="D241">
        <v>2020</v>
      </c>
      <c r="F241">
        <v>5</v>
      </c>
      <c r="G241" t="s">
        <v>221</v>
      </c>
      <c r="H241" t="s">
        <v>94</v>
      </c>
      <c r="I241" t="s">
        <v>104</v>
      </c>
      <c r="J241" t="s">
        <v>210</v>
      </c>
      <c r="K241" t="s">
        <v>133</v>
      </c>
      <c r="L241" t="s">
        <v>98</v>
      </c>
      <c r="M241" t="s">
        <v>211</v>
      </c>
      <c r="N241" t="s">
        <v>100</v>
      </c>
      <c r="O241" t="s">
        <v>85</v>
      </c>
      <c r="P241" t="s">
        <v>781</v>
      </c>
      <c r="Q241" t="s">
        <v>87</v>
      </c>
      <c r="R241" t="s">
        <v>107</v>
      </c>
      <c r="T241" t="s">
        <v>89</v>
      </c>
      <c r="U241" t="s">
        <v>90</v>
      </c>
      <c r="V241">
        <v>1.268052</v>
      </c>
      <c r="W241">
        <v>0</v>
      </c>
      <c r="X241">
        <v>107.78442</v>
      </c>
      <c r="Y241">
        <v>0</v>
      </c>
      <c r="Z241">
        <v>0</v>
      </c>
      <c r="AA241">
        <v>0</v>
      </c>
      <c r="AB241">
        <v>0</v>
      </c>
      <c r="AC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 t="s">
        <v>222</v>
      </c>
      <c r="AV241">
        <v>40</v>
      </c>
      <c r="AW241">
        <v>0</v>
      </c>
      <c r="AX241">
        <v>0</v>
      </c>
    </row>
    <row r="242" spans="1:50" hidden="1" x14ac:dyDescent="0.3">
      <c r="A242" t="s">
        <v>812</v>
      </c>
      <c r="B242" t="s">
        <v>76</v>
      </c>
      <c r="D242">
        <v>202</v>
      </c>
      <c r="F242">
        <v>5</v>
      </c>
      <c r="G242" t="s">
        <v>224</v>
      </c>
      <c r="H242" t="s">
        <v>94</v>
      </c>
      <c r="I242" t="s">
        <v>95</v>
      </c>
      <c r="J242" t="s">
        <v>96</v>
      </c>
      <c r="K242" t="s">
        <v>141</v>
      </c>
      <c r="L242" t="s">
        <v>82</v>
      </c>
      <c r="M242" t="s">
        <v>99</v>
      </c>
      <c r="N242" t="s">
        <v>84</v>
      </c>
      <c r="O242" t="s">
        <v>85</v>
      </c>
      <c r="P242" t="s">
        <v>781</v>
      </c>
      <c r="Q242" t="s">
        <v>87</v>
      </c>
      <c r="R242" t="s">
        <v>215</v>
      </c>
      <c r="T242" t="s">
        <v>89</v>
      </c>
      <c r="U242" t="s">
        <v>90</v>
      </c>
      <c r="V242">
        <v>1.5850649999999999</v>
      </c>
      <c r="W242">
        <v>553.12372885297873</v>
      </c>
      <c r="X242">
        <v>255.195482</v>
      </c>
      <c r="Y242">
        <v>0</v>
      </c>
      <c r="Z242">
        <v>0</v>
      </c>
      <c r="AA242">
        <v>639.64242558420699</v>
      </c>
      <c r="AB242">
        <v>163.3970640346723</v>
      </c>
      <c r="AC242">
        <v>366.81796748313553</v>
      </c>
      <c r="AP242">
        <v>568.42802672054938</v>
      </c>
      <c r="AQ242">
        <v>568.42802672054938</v>
      </c>
      <c r="AR242">
        <v>553.12372885297873</v>
      </c>
      <c r="AS242">
        <v>553.12372885297873</v>
      </c>
      <c r="AT242">
        <v>348.95965077329873</v>
      </c>
      <c r="AU242" t="s">
        <v>225</v>
      </c>
      <c r="AV242">
        <v>80</v>
      </c>
      <c r="AW242">
        <v>4.3619956346662345</v>
      </c>
      <c r="AX242">
        <v>0.18174981811109311</v>
      </c>
    </row>
    <row r="243" spans="1:50" hidden="1" x14ac:dyDescent="0.3">
      <c r="A243" t="s">
        <v>813</v>
      </c>
      <c r="B243" t="s">
        <v>76</v>
      </c>
      <c r="D243">
        <v>2034</v>
      </c>
      <c r="F243">
        <v>5</v>
      </c>
      <c r="G243" t="s">
        <v>227</v>
      </c>
      <c r="H243" t="s">
        <v>94</v>
      </c>
      <c r="I243" t="s">
        <v>104</v>
      </c>
      <c r="J243" t="s">
        <v>210</v>
      </c>
      <c r="K243" t="s">
        <v>141</v>
      </c>
      <c r="L243" t="s">
        <v>98</v>
      </c>
      <c r="M243" t="s">
        <v>211</v>
      </c>
      <c r="N243" t="s">
        <v>84</v>
      </c>
      <c r="O243" t="s">
        <v>85</v>
      </c>
      <c r="P243" t="s">
        <v>781</v>
      </c>
      <c r="Q243" t="s">
        <v>87</v>
      </c>
      <c r="R243" t="s">
        <v>215</v>
      </c>
      <c r="T243" t="s">
        <v>89</v>
      </c>
      <c r="U243" t="s">
        <v>90</v>
      </c>
      <c r="V243">
        <v>1.5850649999999999</v>
      </c>
      <c r="W243">
        <v>249.02608078212879</v>
      </c>
      <c r="X243">
        <v>161.67662999999999</v>
      </c>
      <c r="Y243">
        <v>160.091565</v>
      </c>
      <c r="Z243">
        <v>0</v>
      </c>
      <c r="AA243">
        <v>176.53656964392485</v>
      </c>
      <c r="AB243">
        <v>179.22238313834819</v>
      </c>
      <c r="AC243">
        <v>266.41349821716364</v>
      </c>
      <c r="AP243">
        <v>249.02608078212879</v>
      </c>
      <c r="AQ243">
        <v>249.02608078212879</v>
      </c>
      <c r="AR243">
        <v>249.02608078212879</v>
      </c>
      <c r="AS243">
        <v>249.02608078212879</v>
      </c>
      <c r="AT243">
        <v>157.10780364346496</v>
      </c>
      <c r="AU243" t="s">
        <v>228</v>
      </c>
      <c r="AV243">
        <v>60</v>
      </c>
      <c r="AW243">
        <v>2.6184633940577493</v>
      </c>
      <c r="AX243">
        <v>0.10910264141907289</v>
      </c>
    </row>
    <row r="244" spans="1:50" hidden="1" x14ac:dyDescent="0.3">
      <c r="A244" t="s">
        <v>814</v>
      </c>
      <c r="B244" t="s">
        <v>76</v>
      </c>
      <c r="D244">
        <v>2037</v>
      </c>
      <c r="F244">
        <v>5</v>
      </c>
      <c r="G244" t="s">
        <v>230</v>
      </c>
      <c r="H244" t="s">
        <v>94</v>
      </c>
      <c r="I244" t="s">
        <v>104</v>
      </c>
      <c r="J244" t="s">
        <v>210</v>
      </c>
      <c r="K244" t="s">
        <v>81</v>
      </c>
      <c r="L244" t="s">
        <v>145</v>
      </c>
      <c r="M244" t="s">
        <v>211</v>
      </c>
      <c r="N244" t="s">
        <v>84</v>
      </c>
      <c r="O244" t="s">
        <v>85</v>
      </c>
      <c r="P244" t="s">
        <v>781</v>
      </c>
      <c r="Q244" t="s">
        <v>87</v>
      </c>
      <c r="R244" t="s">
        <v>107</v>
      </c>
      <c r="T244" t="s">
        <v>89</v>
      </c>
      <c r="U244" t="s">
        <v>90</v>
      </c>
      <c r="V244">
        <v>2.1134200000000001</v>
      </c>
      <c r="W244">
        <v>0</v>
      </c>
      <c r="X244">
        <v>0</v>
      </c>
      <c r="Y244">
        <v>0</v>
      </c>
      <c r="Z244">
        <v>19.020779999999998</v>
      </c>
      <c r="AA244">
        <v>0</v>
      </c>
      <c r="AB244">
        <v>0</v>
      </c>
      <c r="AC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 t="s">
        <v>231</v>
      </c>
    </row>
    <row r="245" spans="1:50" hidden="1" x14ac:dyDescent="0.3">
      <c r="A245" t="s">
        <v>815</v>
      </c>
      <c r="B245" t="s">
        <v>76</v>
      </c>
      <c r="D245">
        <v>2038</v>
      </c>
      <c r="F245">
        <v>5</v>
      </c>
      <c r="G245" t="s">
        <v>233</v>
      </c>
      <c r="H245" t="s">
        <v>94</v>
      </c>
      <c r="I245" t="s">
        <v>104</v>
      </c>
      <c r="J245" t="s">
        <v>210</v>
      </c>
      <c r="K245" t="s">
        <v>81</v>
      </c>
      <c r="L245" t="s">
        <v>145</v>
      </c>
      <c r="M245" t="s">
        <v>211</v>
      </c>
      <c r="N245" t="s">
        <v>84</v>
      </c>
      <c r="O245" t="s">
        <v>85</v>
      </c>
      <c r="P245" t="s">
        <v>781</v>
      </c>
      <c r="Q245" t="s">
        <v>87</v>
      </c>
      <c r="R245" t="s">
        <v>107</v>
      </c>
      <c r="T245" t="s">
        <v>89</v>
      </c>
      <c r="U245" t="s">
        <v>90</v>
      </c>
      <c r="V245">
        <v>2.1134200000000001</v>
      </c>
      <c r="W245">
        <v>0</v>
      </c>
      <c r="X245">
        <v>0</v>
      </c>
      <c r="Y245">
        <v>29.587879999999998</v>
      </c>
      <c r="Z245">
        <v>0</v>
      </c>
      <c r="AA245">
        <v>0</v>
      </c>
      <c r="AB245">
        <v>0</v>
      </c>
      <c r="AC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 t="s">
        <v>234</v>
      </c>
    </row>
    <row r="246" spans="1:50" hidden="1" x14ac:dyDescent="0.3">
      <c r="A246" t="s">
        <v>816</v>
      </c>
      <c r="B246" t="s">
        <v>76</v>
      </c>
      <c r="D246">
        <v>2040</v>
      </c>
      <c r="F246">
        <v>5</v>
      </c>
      <c r="G246" t="s">
        <v>236</v>
      </c>
      <c r="H246" t="s">
        <v>94</v>
      </c>
      <c r="I246" t="s">
        <v>104</v>
      </c>
      <c r="J246" t="s">
        <v>210</v>
      </c>
      <c r="K246" t="s">
        <v>81</v>
      </c>
      <c r="L246" t="s">
        <v>82</v>
      </c>
      <c r="M246" t="s">
        <v>211</v>
      </c>
      <c r="N246" t="s">
        <v>84</v>
      </c>
      <c r="O246" t="s">
        <v>85</v>
      </c>
      <c r="P246" t="s">
        <v>781</v>
      </c>
      <c r="Q246" t="s">
        <v>87</v>
      </c>
      <c r="R246" t="s">
        <v>215</v>
      </c>
      <c r="T246" t="s">
        <v>89</v>
      </c>
      <c r="U246" t="s">
        <v>90</v>
      </c>
      <c r="V246">
        <v>2.1134200000000001</v>
      </c>
      <c r="W246">
        <v>370.71063879964356</v>
      </c>
      <c r="X246">
        <v>323.353273</v>
      </c>
      <c r="Y246">
        <v>287.42512900000003</v>
      </c>
      <c r="Z246">
        <v>150.05282099999999</v>
      </c>
      <c r="AA246">
        <v>399.25651967612367</v>
      </c>
      <c r="AB246">
        <v>293.18623034443391</v>
      </c>
      <c r="AC246">
        <v>269.18605543990907</v>
      </c>
      <c r="AP246">
        <v>370.71063879964356</v>
      </c>
      <c r="AQ246">
        <v>370.71063879964356</v>
      </c>
      <c r="AR246">
        <v>370.71063879964356</v>
      </c>
      <c r="AS246">
        <v>370.71063879964356</v>
      </c>
      <c r="AT246">
        <v>175.40793538418467</v>
      </c>
      <c r="AU246" t="s">
        <v>237</v>
      </c>
      <c r="AV246">
        <v>80</v>
      </c>
      <c r="AW246">
        <v>2.1925991923023083</v>
      </c>
      <c r="AX246">
        <v>9.1358299679262844E-2</v>
      </c>
    </row>
    <row r="247" spans="1:50" hidden="1" x14ac:dyDescent="0.3">
      <c r="A247" t="s">
        <v>817</v>
      </c>
      <c r="B247" t="s">
        <v>76</v>
      </c>
      <c r="D247">
        <v>2043</v>
      </c>
      <c r="F247">
        <v>5</v>
      </c>
      <c r="G247" t="s">
        <v>239</v>
      </c>
      <c r="H247" t="s">
        <v>94</v>
      </c>
      <c r="I247" t="s">
        <v>104</v>
      </c>
      <c r="J247" t="s">
        <v>210</v>
      </c>
      <c r="K247" t="s">
        <v>200</v>
      </c>
      <c r="L247" t="s">
        <v>145</v>
      </c>
      <c r="M247" t="s">
        <v>211</v>
      </c>
      <c r="N247" t="s">
        <v>84</v>
      </c>
      <c r="O247" t="s">
        <v>85</v>
      </c>
      <c r="P247" t="s">
        <v>781</v>
      </c>
      <c r="Q247" t="s">
        <v>87</v>
      </c>
      <c r="R247" t="s">
        <v>88</v>
      </c>
      <c r="T247" t="s">
        <v>89</v>
      </c>
      <c r="U247" t="s">
        <v>90</v>
      </c>
      <c r="V247">
        <v>3.522367</v>
      </c>
      <c r="W247">
        <v>13.586365035045826</v>
      </c>
      <c r="X247">
        <v>3.522367</v>
      </c>
      <c r="Y247">
        <v>14.089468</v>
      </c>
      <c r="Z247">
        <v>0</v>
      </c>
      <c r="AA247">
        <v>5.8950863767050157</v>
      </c>
      <c r="AB247">
        <v>5.8950863767050157</v>
      </c>
      <c r="AC247">
        <v>7.1685351438334894</v>
      </c>
      <c r="AP247">
        <v>13.586365035045826</v>
      </c>
      <c r="AQ247">
        <v>13.586365035045826</v>
      </c>
      <c r="AR247">
        <v>13.586365035045826</v>
      </c>
      <c r="AS247">
        <v>13.586365035045826</v>
      </c>
      <c r="AT247">
        <v>3.8571690670068808</v>
      </c>
      <c r="AU247" t="s">
        <v>240</v>
      </c>
      <c r="AV247">
        <v>40</v>
      </c>
      <c r="AW247">
        <v>9.6429226675172022E-2</v>
      </c>
      <c r="AX247">
        <v>4.0178844447988343E-3</v>
      </c>
    </row>
    <row r="248" spans="1:50" hidden="1" x14ac:dyDescent="0.3">
      <c r="A248" t="s">
        <v>818</v>
      </c>
      <c r="B248" t="s">
        <v>76</v>
      </c>
      <c r="D248">
        <v>2044</v>
      </c>
      <c r="F248">
        <v>5</v>
      </c>
      <c r="G248" t="s">
        <v>242</v>
      </c>
      <c r="H248" t="s">
        <v>94</v>
      </c>
      <c r="I248" t="s">
        <v>104</v>
      </c>
      <c r="J248" t="s">
        <v>210</v>
      </c>
      <c r="K248" t="s">
        <v>200</v>
      </c>
      <c r="L248" t="s">
        <v>82</v>
      </c>
      <c r="M248" t="s">
        <v>211</v>
      </c>
      <c r="N248" t="s">
        <v>84</v>
      </c>
      <c r="O248" t="s">
        <v>85</v>
      </c>
      <c r="P248" t="s">
        <v>781</v>
      </c>
      <c r="Q248" t="s">
        <v>87</v>
      </c>
      <c r="R248" t="s">
        <v>107</v>
      </c>
      <c r="T248" t="s">
        <v>89</v>
      </c>
      <c r="U248" t="s">
        <v>90</v>
      </c>
      <c r="V248">
        <v>2.641775</v>
      </c>
      <c r="W248">
        <v>0</v>
      </c>
      <c r="X248">
        <v>55.477276000000003</v>
      </c>
      <c r="Y248">
        <v>71.327928</v>
      </c>
      <c r="Z248">
        <v>50.193727000000003</v>
      </c>
      <c r="AA248">
        <v>0</v>
      </c>
      <c r="AB248">
        <v>0</v>
      </c>
      <c r="AC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 t="s">
        <v>243</v>
      </c>
      <c r="AV248">
        <v>60</v>
      </c>
      <c r="AW248">
        <v>0</v>
      </c>
      <c r="AX248">
        <v>0</v>
      </c>
    </row>
    <row r="249" spans="1:50" hidden="1" x14ac:dyDescent="0.3">
      <c r="A249" t="s">
        <v>819</v>
      </c>
      <c r="B249" t="s">
        <v>76</v>
      </c>
      <c r="D249">
        <v>2045</v>
      </c>
      <c r="F249">
        <v>5</v>
      </c>
      <c r="G249" t="s">
        <v>239</v>
      </c>
      <c r="H249" t="s">
        <v>94</v>
      </c>
      <c r="I249" t="s">
        <v>104</v>
      </c>
      <c r="J249" t="s">
        <v>210</v>
      </c>
      <c r="K249" t="s">
        <v>200</v>
      </c>
      <c r="L249" t="s">
        <v>145</v>
      </c>
      <c r="M249" t="s">
        <v>211</v>
      </c>
      <c r="N249" t="s">
        <v>84</v>
      </c>
      <c r="O249" t="s">
        <v>85</v>
      </c>
      <c r="P249" t="s">
        <v>781</v>
      </c>
      <c r="Q249" t="s">
        <v>87</v>
      </c>
      <c r="R249" t="s">
        <v>215</v>
      </c>
      <c r="T249" t="s">
        <v>89</v>
      </c>
      <c r="U249" t="s">
        <v>90</v>
      </c>
      <c r="V249">
        <v>3.522367</v>
      </c>
      <c r="W249">
        <v>0</v>
      </c>
      <c r="X249">
        <v>0</v>
      </c>
      <c r="Y249">
        <v>0</v>
      </c>
      <c r="Z249">
        <v>3.522367</v>
      </c>
      <c r="AA249">
        <v>0</v>
      </c>
      <c r="AB249">
        <v>0</v>
      </c>
      <c r="AC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 t="s">
        <v>245</v>
      </c>
    </row>
    <row r="250" spans="1:50" hidden="1" x14ac:dyDescent="0.3">
      <c r="A250" t="s">
        <v>820</v>
      </c>
      <c r="B250" t="s">
        <v>76</v>
      </c>
      <c r="D250">
        <v>2046</v>
      </c>
      <c r="F250">
        <v>5</v>
      </c>
      <c r="G250" t="s">
        <v>247</v>
      </c>
      <c r="H250" t="s">
        <v>94</v>
      </c>
      <c r="I250" t="s">
        <v>104</v>
      </c>
      <c r="J250" t="s">
        <v>210</v>
      </c>
      <c r="K250" t="s">
        <v>121</v>
      </c>
      <c r="L250" t="s">
        <v>82</v>
      </c>
      <c r="M250" t="s">
        <v>211</v>
      </c>
      <c r="N250" t="s">
        <v>84</v>
      </c>
      <c r="O250" t="s">
        <v>85</v>
      </c>
      <c r="P250" t="s">
        <v>781</v>
      </c>
      <c r="Q250" t="s">
        <v>87</v>
      </c>
      <c r="R250" t="s">
        <v>215</v>
      </c>
      <c r="T250" t="s">
        <v>89</v>
      </c>
      <c r="U250" t="s">
        <v>90</v>
      </c>
      <c r="V250">
        <v>3.1701299999999999</v>
      </c>
      <c r="W250">
        <v>35.666559166004674</v>
      </c>
      <c r="X250">
        <v>25.361041</v>
      </c>
      <c r="Y250">
        <v>34.871431999999999</v>
      </c>
      <c r="Z250">
        <v>34.871431000000001</v>
      </c>
      <c r="AA250">
        <v>41.146514047487472</v>
      </c>
      <c r="AB250">
        <v>20.84063665421294</v>
      </c>
      <c r="AC250">
        <v>20.493057213521016</v>
      </c>
      <c r="AP250">
        <v>35.666559166004674</v>
      </c>
      <c r="AQ250">
        <v>35.666559166004674</v>
      </c>
      <c r="AR250">
        <v>35.666559166004674</v>
      </c>
      <c r="AS250">
        <v>35.666559166004674</v>
      </c>
      <c r="AT250">
        <v>11.250819103949894</v>
      </c>
      <c r="AU250" t="s">
        <v>248</v>
      </c>
      <c r="AV250">
        <v>60</v>
      </c>
      <c r="AW250">
        <v>0.18751365173249823</v>
      </c>
      <c r="AX250">
        <v>7.8130688221874269E-3</v>
      </c>
    </row>
    <row r="251" spans="1:50" hidden="1" x14ac:dyDescent="0.3">
      <c r="A251" t="s">
        <v>821</v>
      </c>
      <c r="B251" t="s">
        <v>76</v>
      </c>
      <c r="D251">
        <v>2112</v>
      </c>
      <c r="F251">
        <v>5</v>
      </c>
      <c r="G251" t="s">
        <v>250</v>
      </c>
      <c r="H251" t="s">
        <v>251</v>
      </c>
      <c r="I251" t="s">
        <v>252</v>
      </c>
      <c r="J251" t="s">
        <v>253</v>
      </c>
      <c r="K251" t="s">
        <v>185</v>
      </c>
      <c r="L251" t="s">
        <v>82</v>
      </c>
      <c r="M251" t="s">
        <v>254</v>
      </c>
      <c r="N251" t="s">
        <v>100</v>
      </c>
      <c r="O251" t="s">
        <v>85</v>
      </c>
      <c r="P251" t="s">
        <v>781</v>
      </c>
      <c r="Q251" t="s">
        <v>87</v>
      </c>
      <c r="R251" t="s">
        <v>107</v>
      </c>
      <c r="T251" t="s">
        <v>89</v>
      </c>
      <c r="U251" t="s">
        <v>90</v>
      </c>
      <c r="V251">
        <v>0.36984899999999998</v>
      </c>
      <c r="W251">
        <v>83.845419302365542</v>
      </c>
      <c r="X251">
        <v>81.736536999999998</v>
      </c>
      <c r="Y251">
        <v>78.777749</v>
      </c>
      <c r="Z251">
        <v>52.518501999999998</v>
      </c>
      <c r="AA251">
        <v>114.97686510692012</v>
      </c>
      <c r="AB251">
        <v>95.01645323842682</v>
      </c>
      <c r="AC251">
        <v>49.57530112918365</v>
      </c>
      <c r="AP251">
        <v>83.156067611484701</v>
      </c>
      <c r="AQ251">
        <v>83.156067611484701</v>
      </c>
      <c r="AR251">
        <v>83.845419302365542</v>
      </c>
      <c r="AS251">
        <v>83.845419302365542</v>
      </c>
      <c r="AT251">
        <v>226.70176018419826</v>
      </c>
      <c r="AU251" t="s">
        <v>255</v>
      </c>
      <c r="AV251">
        <v>441</v>
      </c>
      <c r="AW251">
        <v>0.51406294826348808</v>
      </c>
      <c r="AX251">
        <v>2.141928951097867E-2</v>
      </c>
    </row>
    <row r="252" spans="1:50" hidden="1" x14ac:dyDescent="0.3">
      <c r="A252" t="s">
        <v>822</v>
      </c>
      <c r="B252" t="s">
        <v>76</v>
      </c>
      <c r="D252">
        <v>2125</v>
      </c>
      <c r="F252">
        <v>5</v>
      </c>
      <c r="G252" t="s">
        <v>257</v>
      </c>
      <c r="H252" t="s">
        <v>251</v>
      </c>
      <c r="I252" t="s">
        <v>252</v>
      </c>
      <c r="J252" t="s">
        <v>253</v>
      </c>
      <c r="K252" t="s">
        <v>112</v>
      </c>
      <c r="L252" t="s">
        <v>82</v>
      </c>
      <c r="M252" t="s">
        <v>254</v>
      </c>
      <c r="N252" t="s">
        <v>100</v>
      </c>
      <c r="O252" t="s">
        <v>85</v>
      </c>
      <c r="P252" t="s">
        <v>781</v>
      </c>
      <c r="Q252" t="s">
        <v>87</v>
      </c>
      <c r="R252" t="s">
        <v>88</v>
      </c>
      <c r="T252" t="s">
        <v>89</v>
      </c>
      <c r="U252" t="s">
        <v>90</v>
      </c>
      <c r="V252">
        <v>1.046143</v>
      </c>
      <c r="W252">
        <v>554.51327776262178</v>
      </c>
      <c r="X252">
        <v>375.91405099999997</v>
      </c>
      <c r="Y252">
        <v>299.37125500000002</v>
      </c>
      <c r="Z252">
        <v>219.69003000000001</v>
      </c>
      <c r="AA252">
        <v>398.14458530635829</v>
      </c>
      <c r="AB252">
        <v>350.72281553494332</v>
      </c>
      <c r="AC252">
        <v>405.51485373064668</v>
      </c>
      <c r="AP252">
        <v>549.95423722323289</v>
      </c>
      <c r="AQ252">
        <v>549.95423722323289</v>
      </c>
      <c r="AR252">
        <v>554.51327776262178</v>
      </c>
      <c r="AS252">
        <v>554.51327776262178</v>
      </c>
      <c r="AT252">
        <v>530.05495210752429</v>
      </c>
      <c r="AU252" t="s">
        <v>258</v>
      </c>
      <c r="AV252">
        <v>112</v>
      </c>
      <c r="AW252">
        <v>4.7326335009600387</v>
      </c>
      <c r="AX252">
        <v>0.1971930625400016</v>
      </c>
    </row>
    <row r="253" spans="1:50" hidden="1" x14ac:dyDescent="0.3">
      <c r="A253" t="s">
        <v>823</v>
      </c>
      <c r="B253" t="s">
        <v>76</v>
      </c>
      <c r="D253">
        <v>2140</v>
      </c>
      <c r="F253">
        <v>5</v>
      </c>
      <c r="G253" t="s">
        <v>260</v>
      </c>
      <c r="H253" t="s">
        <v>251</v>
      </c>
      <c r="I253" t="s">
        <v>252</v>
      </c>
      <c r="J253" t="s">
        <v>253</v>
      </c>
      <c r="K253" t="s">
        <v>81</v>
      </c>
      <c r="L253" t="s">
        <v>82</v>
      </c>
      <c r="M253" t="s">
        <v>254</v>
      </c>
      <c r="N253" t="s">
        <v>84</v>
      </c>
      <c r="O253" t="s">
        <v>85</v>
      </c>
      <c r="P253" t="s">
        <v>781</v>
      </c>
      <c r="Q253" t="s">
        <v>87</v>
      </c>
      <c r="R253" t="s">
        <v>88</v>
      </c>
      <c r="T253" t="s">
        <v>89</v>
      </c>
      <c r="U253" t="s">
        <v>90</v>
      </c>
      <c r="V253">
        <v>2.1134200000000001</v>
      </c>
      <c r="W253">
        <v>1682.6238707614611</v>
      </c>
      <c r="X253">
        <v>1624.5156400000001</v>
      </c>
      <c r="Y253">
        <v>1377.245467</v>
      </c>
      <c r="Z253">
        <v>999.99996299999998</v>
      </c>
      <c r="AA253">
        <v>1588.8343730466077</v>
      </c>
      <c r="AB253">
        <v>1460.6697931557346</v>
      </c>
      <c r="AC253">
        <v>2349.353746212033</v>
      </c>
      <c r="AP253">
        <v>1668.789845956326</v>
      </c>
      <c r="AQ253">
        <v>1668.789845956326</v>
      </c>
      <c r="AR253">
        <v>1682.6238707614611</v>
      </c>
      <c r="AS253">
        <v>1682.6238707614611</v>
      </c>
      <c r="AT253">
        <v>796.16161045199772</v>
      </c>
      <c r="AU253" t="s">
        <v>261</v>
      </c>
      <c r="AV253">
        <v>80</v>
      </c>
      <c r="AW253">
        <v>9.9520201306499718</v>
      </c>
      <c r="AX253">
        <v>0.41466750544374881</v>
      </c>
    </row>
    <row r="254" spans="1:50" hidden="1" x14ac:dyDescent="0.3">
      <c r="A254" t="s">
        <v>824</v>
      </c>
      <c r="B254" t="s">
        <v>76</v>
      </c>
      <c r="D254">
        <v>2146</v>
      </c>
      <c r="F254">
        <v>5</v>
      </c>
      <c r="G254" t="s">
        <v>263</v>
      </c>
      <c r="H254" t="s">
        <v>251</v>
      </c>
      <c r="I254" t="s">
        <v>252</v>
      </c>
      <c r="J254" t="s">
        <v>253</v>
      </c>
      <c r="K254" t="s">
        <v>121</v>
      </c>
      <c r="L254" t="s">
        <v>82</v>
      </c>
      <c r="M254" t="s">
        <v>254</v>
      </c>
      <c r="N254" t="s">
        <v>84</v>
      </c>
      <c r="O254" t="s">
        <v>85</v>
      </c>
      <c r="P254" t="s">
        <v>781</v>
      </c>
      <c r="Q254" t="s">
        <v>87</v>
      </c>
      <c r="R254" t="s">
        <v>88</v>
      </c>
      <c r="T254" t="s">
        <v>89</v>
      </c>
      <c r="U254" t="s">
        <v>90</v>
      </c>
      <c r="V254">
        <v>3.1701299999999999</v>
      </c>
      <c r="W254">
        <v>364.56284473900018</v>
      </c>
      <c r="X254">
        <v>218.73898800000001</v>
      </c>
      <c r="Y254">
        <v>244.10002700000001</v>
      </c>
      <c r="Z254">
        <v>185.980975</v>
      </c>
      <c r="AA254">
        <v>281.41089722388455</v>
      </c>
      <c r="AB254">
        <v>293.96093715674431</v>
      </c>
      <c r="AC254">
        <v>319.75584596718983</v>
      </c>
      <c r="AP254">
        <v>361.56551923756916</v>
      </c>
      <c r="AQ254">
        <v>361.56551923756916</v>
      </c>
      <c r="AR254">
        <v>364.56284473900018</v>
      </c>
      <c r="AS254">
        <v>364.56284473900018</v>
      </c>
      <c r="AT254">
        <v>114.99933590704488</v>
      </c>
      <c r="AU254" t="s">
        <v>264</v>
      </c>
      <c r="AV254">
        <v>60</v>
      </c>
      <c r="AW254">
        <v>1.9166555984507481</v>
      </c>
      <c r="AX254">
        <v>7.9860649935447836E-2</v>
      </c>
    </row>
    <row r="255" spans="1:50" hidden="1" x14ac:dyDescent="0.3">
      <c r="A255" t="s">
        <v>825</v>
      </c>
      <c r="B255" t="s">
        <v>76</v>
      </c>
      <c r="D255">
        <v>2148</v>
      </c>
      <c r="F255">
        <v>5</v>
      </c>
      <c r="G255" t="s">
        <v>266</v>
      </c>
      <c r="H255" t="s">
        <v>251</v>
      </c>
      <c r="I255" t="s">
        <v>252</v>
      </c>
      <c r="J255" t="s">
        <v>253</v>
      </c>
      <c r="K255" t="s">
        <v>267</v>
      </c>
      <c r="L255" t="s">
        <v>82</v>
      </c>
      <c r="M255" t="s">
        <v>254</v>
      </c>
      <c r="N255" t="s">
        <v>84</v>
      </c>
      <c r="O255" t="s">
        <v>85</v>
      </c>
      <c r="P255" t="s">
        <v>781</v>
      </c>
      <c r="Q255" t="s">
        <v>87</v>
      </c>
      <c r="R255" t="s">
        <v>107</v>
      </c>
      <c r="T255" t="s">
        <v>89</v>
      </c>
      <c r="U255" t="s">
        <v>90</v>
      </c>
      <c r="V255">
        <v>2.1134200000000001</v>
      </c>
      <c r="W255">
        <v>29.185614013362702</v>
      </c>
      <c r="X255">
        <v>21.134201000000001</v>
      </c>
      <c r="Y255">
        <v>46.495240000000003</v>
      </c>
      <c r="Z255">
        <v>52.835501000000001</v>
      </c>
      <c r="AA255">
        <v>31.239449796779542</v>
      </c>
      <c r="AB255">
        <v>18.438677944761736</v>
      </c>
      <c r="AC255">
        <v>76.871597778041817</v>
      </c>
      <c r="AP255">
        <v>28.945658717809192</v>
      </c>
      <c r="AQ255">
        <v>28.945658717809192</v>
      </c>
      <c r="AR255">
        <v>29.185614013362702</v>
      </c>
      <c r="AS255">
        <v>29.185614013362702</v>
      </c>
      <c r="AT255">
        <v>13.809661124321101</v>
      </c>
      <c r="AU255" t="s">
        <v>268</v>
      </c>
      <c r="AV255">
        <v>42</v>
      </c>
      <c r="AW255">
        <v>0.3288014553409786</v>
      </c>
      <c r="AX255">
        <v>1.3700060639207442E-2</v>
      </c>
    </row>
    <row r="256" spans="1:50" hidden="1" x14ac:dyDescent="0.3">
      <c r="A256" t="s">
        <v>826</v>
      </c>
      <c r="B256" t="s">
        <v>76</v>
      </c>
      <c r="D256">
        <v>2152</v>
      </c>
      <c r="F256">
        <v>5</v>
      </c>
      <c r="G256" t="s">
        <v>270</v>
      </c>
      <c r="H256" t="s">
        <v>251</v>
      </c>
      <c r="I256" t="s">
        <v>252</v>
      </c>
      <c r="J256" t="s">
        <v>253</v>
      </c>
      <c r="K256" t="s">
        <v>185</v>
      </c>
      <c r="L256" t="s">
        <v>82</v>
      </c>
      <c r="M256" t="s">
        <v>254</v>
      </c>
      <c r="N256" t="s">
        <v>100</v>
      </c>
      <c r="O256" t="s">
        <v>85</v>
      </c>
      <c r="P256" t="s">
        <v>781</v>
      </c>
      <c r="Q256" t="s">
        <v>271</v>
      </c>
      <c r="R256" t="s">
        <v>107</v>
      </c>
      <c r="T256" t="s">
        <v>89</v>
      </c>
      <c r="U256" t="s">
        <v>90</v>
      </c>
      <c r="V256">
        <v>0.36984899999999998</v>
      </c>
      <c r="W256">
        <v>0</v>
      </c>
      <c r="X256">
        <v>0</v>
      </c>
      <c r="Y256">
        <v>0</v>
      </c>
      <c r="Z256">
        <v>0.36984899999999998</v>
      </c>
      <c r="AA256">
        <v>0</v>
      </c>
      <c r="AB256">
        <v>0</v>
      </c>
      <c r="AC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 t="s">
        <v>272</v>
      </c>
      <c r="AV256">
        <v>441</v>
      </c>
      <c r="AW256">
        <v>0</v>
      </c>
      <c r="AX256">
        <v>0</v>
      </c>
    </row>
    <row r="257" spans="1:50" hidden="1" x14ac:dyDescent="0.3">
      <c r="A257" t="s">
        <v>827</v>
      </c>
      <c r="B257" t="s">
        <v>76</v>
      </c>
      <c r="D257">
        <v>2154</v>
      </c>
      <c r="F257">
        <v>5</v>
      </c>
      <c r="G257" t="s">
        <v>274</v>
      </c>
      <c r="H257" t="s">
        <v>251</v>
      </c>
      <c r="I257" t="s">
        <v>252</v>
      </c>
      <c r="J257" t="s">
        <v>253</v>
      </c>
      <c r="K257" t="s">
        <v>121</v>
      </c>
      <c r="L257" t="s">
        <v>82</v>
      </c>
      <c r="M257" t="s">
        <v>254</v>
      </c>
      <c r="N257" t="s">
        <v>84</v>
      </c>
      <c r="O257" t="s">
        <v>85</v>
      </c>
      <c r="P257" t="s">
        <v>781</v>
      </c>
      <c r="Q257" t="s">
        <v>271</v>
      </c>
      <c r="R257" t="s">
        <v>107</v>
      </c>
      <c r="T257" t="s">
        <v>89</v>
      </c>
      <c r="U257" t="s">
        <v>90</v>
      </c>
      <c r="V257">
        <v>1.05671</v>
      </c>
      <c r="W257">
        <v>0</v>
      </c>
      <c r="X257">
        <v>3.1701299999999999</v>
      </c>
      <c r="Y257">
        <v>0</v>
      </c>
      <c r="Z257">
        <v>0</v>
      </c>
      <c r="AA257">
        <v>3.0591754499999997</v>
      </c>
      <c r="AB257">
        <v>0</v>
      </c>
      <c r="AC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 t="s">
        <v>275</v>
      </c>
      <c r="AV257">
        <v>180</v>
      </c>
      <c r="AW257">
        <v>0</v>
      </c>
      <c r="AX257">
        <v>0</v>
      </c>
    </row>
    <row r="258" spans="1:50" hidden="1" x14ac:dyDescent="0.3">
      <c r="A258" t="s">
        <v>828</v>
      </c>
      <c r="B258" t="s">
        <v>76</v>
      </c>
      <c r="D258">
        <v>2216</v>
      </c>
      <c r="F258">
        <v>5</v>
      </c>
      <c r="G258" t="s">
        <v>277</v>
      </c>
      <c r="H258" t="s">
        <v>251</v>
      </c>
      <c r="I258" t="s">
        <v>252</v>
      </c>
      <c r="J258" t="s">
        <v>253</v>
      </c>
      <c r="K258" t="s">
        <v>133</v>
      </c>
      <c r="L258" t="s">
        <v>82</v>
      </c>
      <c r="M258" t="s">
        <v>278</v>
      </c>
      <c r="N258" t="s">
        <v>100</v>
      </c>
      <c r="O258" t="s">
        <v>85</v>
      </c>
      <c r="P258" t="s">
        <v>781</v>
      </c>
      <c r="Q258" t="s">
        <v>87</v>
      </c>
      <c r="R258" t="s">
        <v>215</v>
      </c>
      <c r="T258" t="s">
        <v>89</v>
      </c>
      <c r="U258" t="s">
        <v>90</v>
      </c>
      <c r="V258">
        <v>0.63402599999999998</v>
      </c>
      <c r="W258">
        <v>154.96005956200099</v>
      </c>
      <c r="X258">
        <v>119.19689200000001</v>
      </c>
      <c r="Y258">
        <v>121.732997</v>
      </c>
      <c r="Z258">
        <v>91.299749000000006</v>
      </c>
      <c r="AA258">
        <v>137.30688331488736</v>
      </c>
      <c r="AB258">
        <v>135.8491425936181</v>
      </c>
      <c r="AC258">
        <v>168.20662757308378</v>
      </c>
      <c r="AP258">
        <v>153.68602479699092</v>
      </c>
      <c r="AQ258">
        <v>153.68602479699092</v>
      </c>
      <c r="AR258">
        <v>154.96005956200099</v>
      </c>
      <c r="AS258">
        <v>154.96005956200099</v>
      </c>
      <c r="AT258">
        <v>244.40647475340285</v>
      </c>
      <c r="AU258" t="s">
        <v>279</v>
      </c>
      <c r="AV258">
        <v>270</v>
      </c>
      <c r="AW258">
        <v>0.90520916575334387</v>
      </c>
      <c r="AX258">
        <v>3.7717048573055995E-2</v>
      </c>
    </row>
    <row r="259" spans="1:50" hidden="1" x14ac:dyDescent="0.3">
      <c r="A259" t="s">
        <v>829</v>
      </c>
      <c r="B259" t="s">
        <v>76</v>
      </c>
      <c r="D259">
        <v>2240</v>
      </c>
      <c r="F259">
        <v>5</v>
      </c>
      <c r="G259" t="s">
        <v>281</v>
      </c>
      <c r="H259" t="s">
        <v>251</v>
      </c>
      <c r="I259" t="s">
        <v>252</v>
      </c>
      <c r="J259" t="s">
        <v>253</v>
      </c>
      <c r="K259" t="s">
        <v>81</v>
      </c>
      <c r="L259" t="s">
        <v>82</v>
      </c>
      <c r="M259" t="s">
        <v>278</v>
      </c>
      <c r="N259" t="s">
        <v>84</v>
      </c>
      <c r="O259" t="s">
        <v>85</v>
      </c>
      <c r="P259" t="s">
        <v>781</v>
      </c>
      <c r="Q259" t="s">
        <v>87</v>
      </c>
      <c r="R259" t="s">
        <v>215</v>
      </c>
      <c r="T259" t="s">
        <v>89</v>
      </c>
      <c r="U259" t="s">
        <v>90</v>
      </c>
      <c r="V259">
        <v>2.1134200000000001</v>
      </c>
      <c r="W259">
        <v>17.97151154920379</v>
      </c>
      <c r="X259">
        <v>16.907360000000001</v>
      </c>
      <c r="Y259">
        <v>19.020779999999998</v>
      </c>
      <c r="Z259">
        <v>8.4536800000000003</v>
      </c>
      <c r="AA259">
        <v>18.929697726967547</v>
      </c>
      <c r="AB259">
        <v>17.459350786930589</v>
      </c>
      <c r="AC259">
        <v>14.696826276824501</v>
      </c>
      <c r="AP259">
        <v>17.82375521406696</v>
      </c>
      <c r="AQ259">
        <v>17.82375521406696</v>
      </c>
      <c r="AR259">
        <v>17.97151154920379</v>
      </c>
      <c r="AS259">
        <v>17.97151154920379</v>
      </c>
      <c r="AT259">
        <v>8.5035210933954399</v>
      </c>
      <c r="AU259" t="s">
        <v>282</v>
      </c>
      <c r="AV259">
        <v>80</v>
      </c>
      <c r="AW259">
        <v>0.106294013667443</v>
      </c>
      <c r="AX259">
        <v>4.4289172361434582E-3</v>
      </c>
    </row>
    <row r="260" spans="1:50" hidden="1" x14ac:dyDescent="0.3">
      <c r="A260" t="s">
        <v>830</v>
      </c>
      <c r="B260" t="s">
        <v>76</v>
      </c>
      <c r="D260">
        <v>2307</v>
      </c>
      <c r="F260">
        <v>5</v>
      </c>
      <c r="G260" t="s">
        <v>284</v>
      </c>
      <c r="H260" t="s">
        <v>78</v>
      </c>
      <c r="I260" t="s">
        <v>285</v>
      </c>
      <c r="J260" t="s">
        <v>286</v>
      </c>
      <c r="K260" t="s">
        <v>174</v>
      </c>
      <c r="L260" t="s">
        <v>82</v>
      </c>
      <c r="M260" t="s">
        <v>287</v>
      </c>
      <c r="N260" t="s">
        <v>100</v>
      </c>
      <c r="O260" t="s">
        <v>85</v>
      </c>
      <c r="P260" t="s">
        <v>781</v>
      </c>
      <c r="Q260" t="s">
        <v>87</v>
      </c>
      <c r="R260" t="s">
        <v>107</v>
      </c>
      <c r="S260" t="s">
        <v>288</v>
      </c>
      <c r="T260" t="s">
        <v>89</v>
      </c>
      <c r="U260" t="s">
        <v>90</v>
      </c>
      <c r="V260">
        <v>0.49982388164846775</v>
      </c>
      <c r="W260">
        <v>7.4055038405198506</v>
      </c>
      <c r="X260">
        <v>0</v>
      </c>
      <c r="Y260">
        <v>0</v>
      </c>
      <c r="Z260">
        <v>0</v>
      </c>
      <c r="AA260">
        <v>7.4055038405198506</v>
      </c>
      <c r="AB260">
        <v>0</v>
      </c>
      <c r="AC260">
        <v>0</v>
      </c>
      <c r="AP260">
        <v>0</v>
      </c>
      <c r="AQ260">
        <v>0</v>
      </c>
      <c r="AR260">
        <v>0</v>
      </c>
      <c r="AS260">
        <v>7.4055038405198506</v>
      </c>
      <c r="AT260">
        <v>14.816226499813853</v>
      </c>
      <c r="AU260" t="s">
        <v>289</v>
      </c>
    </row>
    <row r="261" spans="1:50" hidden="1" x14ac:dyDescent="0.3">
      <c r="A261" t="s">
        <v>831</v>
      </c>
      <c r="B261" t="s">
        <v>76</v>
      </c>
      <c r="D261">
        <v>2308</v>
      </c>
      <c r="F261">
        <v>5</v>
      </c>
      <c r="G261" t="s">
        <v>291</v>
      </c>
      <c r="H261" t="s">
        <v>78</v>
      </c>
      <c r="I261" t="s">
        <v>285</v>
      </c>
      <c r="J261" t="s">
        <v>286</v>
      </c>
      <c r="K261" t="s">
        <v>112</v>
      </c>
      <c r="L261" t="s">
        <v>82</v>
      </c>
      <c r="M261" t="s">
        <v>287</v>
      </c>
      <c r="N261" t="s">
        <v>100</v>
      </c>
      <c r="O261" t="s">
        <v>85</v>
      </c>
      <c r="P261" t="s">
        <v>781</v>
      </c>
      <c r="Q261" t="s">
        <v>87</v>
      </c>
      <c r="R261" t="s">
        <v>107</v>
      </c>
      <c r="S261" t="s">
        <v>288</v>
      </c>
      <c r="T261" t="s">
        <v>89</v>
      </c>
      <c r="U261" t="s">
        <v>90</v>
      </c>
      <c r="V261">
        <v>1.046143008101444</v>
      </c>
      <c r="W261">
        <v>20.423370165568969</v>
      </c>
      <c r="X261">
        <v>0</v>
      </c>
      <c r="Y261">
        <v>0</v>
      </c>
      <c r="Z261">
        <v>0</v>
      </c>
      <c r="AA261">
        <v>20.423370165568969</v>
      </c>
      <c r="AB261">
        <v>0</v>
      </c>
      <c r="AC261">
        <v>0</v>
      </c>
      <c r="AP261">
        <v>0</v>
      </c>
      <c r="AQ261">
        <v>0</v>
      </c>
      <c r="AR261">
        <v>0</v>
      </c>
      <c r="AS261">
        <v>20.423370165568969</v>
      </c>
      <c r="AT261">
        <v>19.52254138048832</v>
      </c>
      <c r="AU261" t="s">
        <v>292</v>
      </c>
      <c r="AV261">
        <v>112</v>
      </c>
      <c r="AW261">
        <v>0.17430840518293142</v>
      </c>
      <c r="AX261">
        <v>7.2628502159554761E-3</v>
      </c>
    </row>
    <row r="262" spans="1:50" hidden="1" x14ac:dyDescent="0.3">
      <c r="A262" t="s">
        <v>832</v>
      </c>
      <c r="B262" t="s">
        <v>76</v>
      </c>
      <c r="D262">
        <v>2309</v>
      </c>
      <c r="F262">
        <v>5</v>
      </c>
      <c r="G262" t="s">
        <v>294</v>
      </c>
      <c r="H262" t="s">
        <v>78</v>
      </c>
      <c r="I262" t="s">
        <v>285</v>
      </c>
      <c r="J262" t="s">
        <v>286</v>
      </c>
      <c r="K262" t="s">
        <v>174</v>
      </c>
      <c r="L262" t="s">
        <v>82</v>
      </c>
      <c r="M262" t="s">
        <v>295</v>
      </c>
      <c r="N262" t="s">
        <v>100</v>
      </c>
      <c r="O262" t="s">
        <v>85</v>
      </c>
      <c r="P262" t="s">
        <v>781</v>
      </c>
      <c r="Q262" t="s">
        <v>87</v>
      </c>
      <c r="R262" t="s">
        <v>107</v>
      </c>
      <c r="S262" t="s">
        <v>288</v>
      </c>
      <c r="T262" t="s">
        <v>89</v>
      </c>
      <c r="U262" t="s">
        <v>90</v>
      </c>
      <c r="V262">
        <v>0.49982388164846775</v>
      </c>
      <c r="W262">
        <v>7.4055038405198506</v>
      </c>
      <c r="X262">
        <v>0</v>
      </c>
      <c r="Y262">
        <v>0</v>
      </c>
      <c r="Z262">
        <v>0</v>
      </c>
      <c r="AA262">
        <v>7.4055038405198506</v>
      </c>
      <c r="AB262">
        <v>0</v>
      </c>
      <c r="AC262">
        <v>0</v>
      </c>
      <c r="AP262">
        <v>0</v>
      </c>
      <c r="AQ262">
        <v>0</v>
      </c>
      <c r="AR262">
        <v>0</v>
      </c>
      <c r="AS262">
        <v>7.4055038405198506</v>
      </c>
      <c r="AT262">
        <v>14.816226499813853</v>
      </c>
      <c r="AU262" t="s">
        <v>296</v>
      </c>
      <c r="AV262">
        <v>270</v>
      </c>
      <c r="AW262">
        <v>5.487491296227353E-2</v>
      </c>
      <c r="AX262">
        <v>2.2864547067613971E-3</v>
      </c>
    </row>
    <row r="263" spans="1:50" hidden="1" x14ac:dyDescent="0.3">
      <c r="A263" t="s">
        <v>833</v>
      </c>
      <c r="B263" t="s">
        <v>76</v>
      </c>
      <c r="D263">
        <v>2311</v>
      </c>
      <c r="F263">
        <v>5</v>
      </c>
      <c r="G263" t="s">
        <v>298</v>
      </c>
      <c r="H263" t="s">
        <v>78</v>
      </c>
      <c r="I263" t="s">
        <v>285</v>
      </c>
      <c r="J263" t="s">
        <v>286</v>
      </c>
      <c r="K263" t="s">
        <v>112</v>
      </c>
      <c r="L263" t="s">
        <v>82</v>
      </c>
      <c r="M263" t="s">
        <v>295</v>
      </c>
      <c r="N263" t="s">
        <v>100</v>
      </c>
      <c r="O263" t="s">
        <v>85</v>
      </c>
      <c r="P263" t="s">
        <v>781</v>
      </c>
      <c r="Q263" t="s">
        <v>87</v>
      </c>
      <c r="R263" t="s">
        <v>107</v>
      </c>
      <c r="S263" t="s">
        <v>288</v>
      </c>
      <c r="T263" t="s">
        <v>89</v>
      </c>
      <c r="U263" t="s">
        <v>90</v>
      </c>
      <c r="V263">
        <v>1.046143008101444</v>
      </c>
      <c r="W263">
        <v>20.423370165568969</v>
      </c>
      <c r="X263">
        <v>0</v>
      </c>
      <c r="Y263">
        <v>0</v>
      </c>
      <c r="Z263">
        <v>0</v>
      </c>
      <c r="AA263">
        <v>20.423370165568969</v>
      </c>
      <c r="AB263">
        <v>0</v>
      </c>
      <c r="AC263">
        <v>0</v>
      </c>
      <c r="AP263">
        <v>0</v>
      </c>
      <c r="AQ263">
        <v>0</v>
      </c>
      <c r="AR263">
        <v>0</v>
      </c>
      <c r="AS263">
        <v>20.423370165568969</v>
      </c>
      <c r="AT263">
        <v>19.52254138048832</v>
      </c>
      <c r="AU263" t="s">
        <v>299</v>
      </c>
      <c r="AV263">
        <v>112</v>
      </c>
      <c r="AW263">
        <v>0.17430840518293142</v>
      </c>
      <c r="AX263">
        <v>7.2628502159554761E-3</v>
      </c>
    </row>
    <row r="264" spans="1:50" hidden="1" x14ac:dyDescent="0.3">
      <c r="A264" t="s">
        <v>834</v>
      </c>
      <c r="B264" t="s">
        <v>76</v>
      </c>
      <c r="D264">
        <v>2317</v>
      </c>
      <c r="F264">
        <v>5</v>
      </c>
      <c r="G264" t="s">
        <v>301</v>
      </c>
      <c r="H264" t="s">
        <v>78</v>
      </c>
      <c r="I264" t="s">
        <v>285</v>
      </c>
      <c r="J264" t="s">
        <v>286</v>
      </c>
      <c r="K264" t="s">
        <v>174</v>
      </c>
      <c r="L264" t="s">
        <v>82</v>
      </c>
      <c r="M264" t="s">
        <v>302</v>
      </c>
      <c r="N264" t="s">
        <v>100</v>
      </c>
      <c r="O264" t="s">
        <v>85</v>
      </c>
      <c r="P264" t="s">
        <v>781</v>
      </c>
      <c r="Q264" t="s">
        <v>271</v>
      </c>
      <c r="R264" t="s">
        <v>107</v>
      </c>
      <c r="T264" t="s">
        <v>89</v>
      </c>
      <c r="U264" t="s">
        <v>90</v>
      </c>
      <c r="V264">
        <v>0.99964799999999998</v>
      </c>
      <c r="W264">
        <v>0</v>
      </c>
      <c r="X264">
        <v>0.49982399999999999</v>
      </c>
      <c r="Y264">
        <v>0</v>
      </c>
      <c r="Z264">
        <v>0</v>
      </c>
      <c r="AA264">
        <v>0</v>
      </c>
      <c r="AB264">
        <v>0</v>
      </c>
      <c r="AC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 t="s">
        <v>303</v>
      </c>
    </row>
    <row r="265" spans="1:50" hidden="1" x14ac:dyDescent="0.3">
      <c r="A265" t="s">
        <v>835</v>
      </c>
      <c r="B265" t="s">
        <v>76</v>
      </c>
      <c r="D265">
        <v>2317</v>
      </c>
      <c r="F265">
        <v>5</v>
      </c>
      <c r="G265" t="s">
        <v>301</v>
      </c>
      <c r="H265" t="s">
        <v>78</v>
      </c>
      <c r="I265" t="s">
        <v>285</v>
      </c>
      <c r="J265" t="s">
        <v>286</v>
      </c>
      <c r="K265" t="s">
        <v>174</v>
      </c>
      <c r="L265" t="s">
        <v>82</v>
      </c>
      <c r="M265" t="s">
        <v>305</v>
      </c>
      <c r="N265" t="s">
        <v>100</v>
      </c>
      <c r="O265" t="s">
        <v>85</v>
      </c>
      <c r="P265" t="s">
        <v>781</v>
      </c>
      <c r="Q265" t="s">
        <v>271</v>
      </c>
      <c r="R265" t="s">
        <v>107</v>
      </c>
      <c r="T265" t="s">
        <v>89</v>
      </c>
      <c r="U265" t="s">
        <v>90</v>
      </c>
      <c r="V265">
        <v>0.99964799999999998</v>
      </c>
      <c r="W265">
        <v>0</v>
      </c>
      <c r="X265">
        <v>0.49982399999999999</v>
      </c>
      <c r="Y265">
        <v>0</v>
      </c>
      <c r="Z265">
        <v>0</v>
      </c>
      <c r="AA265">
        <v>0</v>
      </c>
      <c r="AB265">
        <v>0</v>
      </c>
      <c r="AC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 t="s">
        <v>303</v>
      </c>
    </row>
    <row r="266" spans="1:50" hidden="1" x14ac:dyDescent="0.3">
      <c r="A266" t="s">
        <v>836</v>
      </c>
      <c r="B266" t="s">
        <v>76</v>
      </c>
      <c r="D266">
        <v>2334</v>
      </c>
      <c r="F266">
        <v>5</v>
      </c>
      <c r="G266" t="s">
        <v>311</v>
      </c>
      <c r="H266" t="s">
        <v>78</v>
      </c>
      <c r="I266" t="s">
        <v>285</v>
      </c>
      <c r="J266" t="s">
        <v>286</v>
      </c>
      <c r="K266" t="s">
        <v>112</v>
      </c>
      <c r="L266" t="s">
        <v>82</v>
      </c>
      <c r="M266" t="s">
        <v>302</v>
      </c>
      <c r="N266" t="s">
        <v>100</v>
      </c>
      <c r="O266" t="s">
        <v>85</v>
      </c>
      <c r="P266" t="s">
        <v>781</v>
      </c>
      <c r="Q266" t="s">
        <v>87</v>
      </c>
      <c r="R266" t="s">
        <v>88</v>
      </c>
      <c r="T266" t="s">
        <v>89</v>
      </c>
      <c r="U266" t="s">
        <v>90</v>
      </c>
      <c r="V266">
        <v>1.046143</v>
      </c>
      <c r="W266">
        <v>83.083054166505818</v>
      </c>
      <c r="X266">
        <v>86.829869000000002</v>
      </c>
      <c r="Y266">
        <v>89.968298000000004</v>
      </c>
      <c r="Z266">
        <v>55.445579000000002</v>
      </c>
      <c r="AA266">
        <v>89.536073798620691</v>
      </c>
      <c r="AB266">
        <v>129.71977976892296</v>
      </c>
      <c r="AC266">
        <v>101.09436305858495</v>
      </c>
      <c r="AP266">
        <v>74.066501268746038</v>
      </c>
      <c r="AQ266">
        <v>74.066501268746038</v>
      </c>
      <c r="AR266">
        <v>83.083054166505818</v>
      </c>
      <c r="AS266">
        <v>83.083054166505818</v>
      </c>
      <c r="AT266">
        <v>79.418448688664753</v>
      </c>
      <c r="AU266" t="s">
        <v>312</v>
      </c>
      <c r="AV266">
        <v>112</v>
      </c>
      <c r="AW266">
        <v>0.70909329186307812</v>
      </c>
      <c r="AX266">
        <v>2.9545553827628256E-2</v>
      </c>
    </row>
    <row r="267" spans="1:50" hidden="1" x14ac:dyDescent="0.3">
      <c r="A267" t="s">
        <v>837</v>
      </c>
      <c r="B267" t="s">
        <v>76</v>
      </c>
      <c r="D267">
        <v>2336</v>
      </c>
      <c r="F267">
        <v>5</v>
      </c>
      <c r="G267" t="s">
        <v>314</v>
      </c>
      <c r="H267" t="s">
        <v>78</v>
      </c>
      <c r="I267" t="s">
        <v>285</v>
      </c>
      <c r="J267" t="s">
        <v>286</v>
      </c>
      <c r="K267" t="s">
        <v>174</v>
      </c>
      <c r="L267" t="s">
        <v>82</v>
      </c>
      <c r="M267" t="s">
        <v>302</v>
      </c>
      <c r="N267" t="s">
        <v>100</v>
      </c>
      <c r="O267" t="s">
        <v>85</v>
      </c>
      <c r="P267" t="s">
        <v>781</v>
      </c>
      <c r="Q267" t="s">
        <v>87</v>
      </c>
      <c r="R267" t="s">
        <v>88</v>
      </c>
      <c r="T267" t="s">
        <v>89</v>
      </c>
      <c r="U267" t="s">
        <v>90</v>
      </c>
      <c r="V267">
        <v>0.49982399999999999</v>
      </c>
      <c r="W267">
        <v>78.983340528273942</v>
      </c>
      <c r="X267">
        <v>56.063589</v>
      </c>
      <c r="Y267">
        <v>57.563062000000002</v>
      </c>
      <c r="Z267">
        <v>50.482222999999998</v>
      </c>
      <c r="AA267">
        <v>61.112692163770653</v>
      </c>
      <c r="AB267">
        <v>76.105999711359686</v>
      </c>
      <c r="AC267">
        <v>90.744600743387636</v>
      </c>
      <c r="AP267">
        <v>70.411707298617642</v>
      </c>
      <c r="AQ267">
        <v>70.411707298617642</v>
      </c>
      <c r="AR267">
        <v>78.983340528273942</v>
      </c>
      <c r="AS267">
        <v>78.983340528273942</v>
      </c>
      <c r="AT267">
        <v>158.02230490787545</v>
      </c>
      <c r="AU267" t="s">
        <v>315</v>
      </c>
      <c r="AV267">
        <v>270</v>
      </c>
      <c r="AW267">
        <v>0.58526779595509426</v>
      </c>
      <c r="AX267">
        <v>2.4386158164795595E-2</v>
      </c>
    </row>
    <row r="268" spans="1:50" hidden="1" x14ac:dyDescent="0.3">
      <c r="A268" t="s">
        <v>838</v>
      </c>
      <c r="B268" t="s">
        <v>76</v>
      </c>
      <c r="D268">
        <v>2344</v>
      </c>
      <c r="F268">
        <v>5</v>
      </c>
      <c r="G268" t="s">
        <v>317</v>
      </c>
      <c r="H268" t="s">
        <v>78</v>
      </c>
      <c r="I268" t="s">
        <v>285</v>
      </c>
      <c r="J268" t="s">
        <v>286</v>
      </c>
      <c r="K268" t="s">
        <v>112</v>
      </c>
      <c r="L268" t="s">
        <v>82</v>
      </c>
      <c r="M268" t="s">
        <v>318</v>
      </c>
      <c r="N268" t="s">
        <v>100</v>
      </c>
      <c r="O268" t="s">
        <v>85</v>
      </c>
      <c r="P268" t="s">
        <v>781</v>
      </c>
      <c r="Q268" t="s">
        <v>87</v>
      </c>
      <c r="R268" t="s">
        <v>88</v>
      </c>
      <c r="T268" t="s">
        <v>89</v>
      </c>
      <c r="U268" t="s">
        <v>90</v>
      </c>
      <c r="V268">
        <v>1.046143</v>
      </c>
      <c r="W268">
        <v>57.204460977825839</v>
      </c>
      <c r="X268">
        <v>49.168720999999998</v>
      </c>
      <c r="Y268">
        <v>54.399436000000001</v>
      </c>
      <c r="Z268">
        <v>37.661147999999997</v>
      </c>
      <c r="AA268">
        <v>55.072005585965485</v>
      </c>
      <c r="AB268">
        <v>45.277917756666952</v>
      </c>
      <c r="AC268">
        <v>73.752413461811514</v>
      </c>
      <c r="AP268">
        <v>50.996371331040365</v>
      </c>
      <c r="AQ268">
        <v>50.996371331040365</v>
      </c>
      <c r="AR268">
        <v>57.204460977825839</v>
      </c>
      <c r="AS268">
        <v>57.204460977825839</v>
      </c>
      <c r="AT268">
        <v>54.681301674652353</v>
      </c>
      <c r="AU268" t="s">
        <v>319</v>
      </c>
      <c r="AV268">
        <v>112</v>
      </c>
      <c r="AW268">
        <v>0.48822590780939601</v>
      </c>
      <c r="AX268">
        <v>2.0342746158724834E-2</v>
      </c>
    </row>
    <row r="269" spans="1:50" hidden="1" x14ac:dyDescent="0.3">
      <c r="A269" t="s">
        <v>839</v>
      </c>
      <c r="B269" t="s">
        <v>76</v>
      </c>
      <c r="D269">
        <v>2346</v>
      </c>
      <c r="F269">
        <v>5</v>
      </c>
      <c r="G269" t="s">
        <v>321</v>
      </c>
      <c r="H269" t="s">
        <v>78</v>
      </c>
      <c r="I269" t="s">
        <v>285</v>
      </c>
      <c r="J269" t="s">
        <v>286</v>
      </c>
      <c r="K269" t="s">
        <v>174</v>
      </c>
      <c r="L269" t="s">
        <v>82</v>
      </c>
      <c r="M269" t="s">
        <v>318</v>
      </c>
      <c r="N269" t="s">
        <v>100</v>
      </c>
      <c r="O269" t="s">
        <v>85</v>
      </c>
      <c r="P269" t="s">
        <v>781</v>
      </c>
      <c r="Q269" t="s">
        <v>87</v>
      </c>
      <c r="R269" t="s">
        <v>107</v>
      </c>
      <c r="T269" t="s">
        <v>89</v>
      </c>
      <c r="U269" t="s">
        <v>90</v>
      </c>
      <c r="V269">
        <v>0.49982399999999999</v>
      </c>
      <c r="W269">
        <v>68.360049972360869</v>
      </c>
      <c r="X269">
        <v>48.982748000000001</v>
      </c>
      <c r="Y269">
        <v>45.983806000000001</v>
      </c>
      <c r="Z269">
        <v>38.486446999999998</v>
      </c>
      <c r="AA269">
        <v>45.593744821372532</v>
      </c>
      <c r="AB269">
        <v>48.160381476111937</v>
      </c>
      <c r="AC269">
        <v>59.43247349713323</v>
      </c>
      <c r="AP269">
        <v>60.941304804013676</v>
      </c>
      <c r="AQ269">
        <v>60.941304804013676</v>
      </c>
      <c r="AR269">
        <v>68.360049972360869</v>
      </c>
      <c r="AS269">
        <v>68.360049972360869</v>
      </c>
      <c r="AT269">
        <v>136.7682423660346</v>
      </c>
      <c r="AU269" t="s">
        <v>322</v>
      </c>
      <c r="AV269">
        <v>270</v>
      </c>
      <c r="AW269">
        <v>0.50654904580012816</v>
      </c>
      <c r="AX269">
        <v>2.1106210241672006E-2</v>
      </c>
    </row>
    <row r="270" spans="1:50" hidden="1" x14ac:dyDescent="0.3">
      <c r="A270" t="s">
        <v>840</v>
      </c>
      <c r="B270" t="s">
        <v>76</v>
      </c>
      <c r="D270">
        <v>2381</v>
      </c>
      <c r="F270">
        <v>5</v>
      </c>
      <c r="G270" t="s">
        <v>327</v>
      </c>
      <c r="H270" t="s">
        <v>78</v>
      </c>
      <c r="I270" t="s">
        <v>285</v>
      </c>
      <c r="J270" t="s">
        <v>286</v>
      </c>
      <c r="K270" t="s">
        <v>174</v>
      </c>
      <c r="L270" t="s">
        <v>82</v>
      </c>
      <c r="M270" t="s">
        <v>113</v>
      </c>
      <c r="N270" t="s">
        <v>100</v>
      </c>
      <c r="O270" t="s">
        <v>85</v>
      </c>
      <c r="P270" t="s">
        <v>781</v>
      </c>
      <c r="Q270" t="s">
        <v>87</v>
      </c>
      <c r="R270" t="s">
        <v>107</v>
      </c>
      <c r="T270" t="s">
        <v>89</v>
      </c>
      <c r="U270" t="s">
        <v>90</v>
      </c>
      <c r="V270">
        <v>0.49982399999999999</v>
      </c>
      <c r="W270">
        <v>0</v>
      </c>
      <c r="X270">
        <v>0</v>
      </c>
      <c r="Y270">
        <v>0</v>
      </c>
      <c r="Z270">
        <v>6.4977119999999999</v>
      </c>
      <c r="AA270">
        <v>0</v>
      </c>
      <c r="AB270">
        <v>0</v>
      </c>
      <c r="AC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 t="s">
        <v>328</v>
      </c>
      <c r="AV270">
        <v>270</v>
      </c>
      <c r="AW270">
        <v>0</v>
      </c>
      <c r="AX270">
        <v>0</v>
      </c>
    </row>
    <row r="271" spans="1:50" hidden="1" x14ac:dyDescent="0.3">
      <c r="A271" t="s">
        <v>841</v>
      </c>
      <c r="B271" t="s">
        <v>76</v>
      </c>
      <c r="D271">
        <v>2382</v>
      </c>
      <c r="F271">
        <v>5</v>
      </c>
      <c r="G271" t="s">
        <v>330</v>
      </c>
      <c r="H271" t="s">
        <v>78</v>
      </c>
      <c r="I271" t="s">
        <v>285</v>
      </c>
      <c r="J271" t="s">
        <v>286</v>
      </c>
      <c r="K271" t="s">
        <v>112</v>
      </c>
      <c r="L271" t="s">
        <v>82</v>
      </c>
      <c r="M271" t="s">
        <v>113</v>
      </c>
      <c r="N271" t="s">
        <v>100</v>
      </c>
      <c r="O271" t="s">
        <v>85</v>
      </c>
      <c r="P271" t="s">
        <v>781</v>
      </c>
      <c r="Q271" t="s">
        <v>87</v>
      </c>
      <c r="R271" t="s">
        <v>107</v>
      </c>
      <c r="T271" t="s">
        <v>89</v>
      </c>
      <c r="U271" t="s">
        <v>90</v>
      </c>
      <c r="V271">
        <v>1.046143</v>
      </c>
      <c r="W271">
        <v>0</v>
      </c>
      <c r="X271">
        <v>0</v>
      </c>
      <c r="Y271">
        <v>0</v>
      </c>
      <c r="Z271">
        <v>6.2768579999999998</v>
      </c>
      <c r="AA271">
        <v>0</v>
      </c>
      <c r="AB271">
        <v>0</v>
      </c>
      <c r="AC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 t="s">
        <v>331</v>
      </c>
      <c r="AV271">
        <v>112</v>
      </c>
      <c r="AW271">
        <v>0</v>
      </c>
      <c r="AX271">
        <v>0</v>
      </c>
    </row>
    <row r="272" spans="1:50" hidden="1" x14ac:dyDescent="0.3">
      <c r="A272" t="s">
        <v>842</v>
      </c>
      <c r="B272" t="s">
        <v>76</v>
      </c>
      <c r="D272">
        <v>2386</v>
      </c>
      <c r="F272">
        <v>5</v>
      </c>
      <c r="G272" t="s">
        <v>336</v>
      </c>
      <c r="H272" t="s">
        <v>78</v>
      </c>
      <c r="I272" t="s">
        <v>285</v>
      </c>
      <c r="J272" t="s">
        <v>286</v>
      </c>
      <c r="K272" t="s">
        <v>174</v>
      </c>
      <c r="L272" t="s">
        <v>82</v>
      </c>
      <c r="M272" t="s">
        <v>305</v>
      </c>
      <c r="N272" t="s">
        <v>100</v>
      </c>
      <c r="O272" t="s">
        <v>85</v>
      </c>
      <c r="P272" t="s">
        <v>781</v>
      </c>
      <c r="Q272" t="s">
        <v>87</v>
      </c>
      <c r="R272" t="s">
        <v>107</v>
      </c>
      <c r="T272" t="s">
        <v>89</v>
      </c>
      <c r="U272" t="s">
        <v>90</v>
      </c>
      <c r="V272">
        <v>0.49982399999999999</v>
      </c>
      <c r="W272">
        <v>17.813024496149907</v>
      </c>
      <c r="X272">
        <v>3.4987680000000001</v>
      </c>
      <c r="Y272">
        <v>10.496304</v>
      </c>
      <c r="Z272">
        <v>0</v>
      </c>
      <c r="AA272">
        <v>14.573711174427412</v>
      </c>
      <c r="AB272">
        <v>2.3887174775049442</v>
      </c>
      <c r="AC272">
        <v>6.9849128596643668</v>
      </c>
      <c r="AP272">
        <v>15.879873635846367</v>
      </c>
      <c r="AQ272">
        <v>15.879873635846367</v>
      </c>
      <c r="AR272">
        <v>17.813024496149907</v>
      </c>
      <c r="AS272">
        <v>17.813024496149907</v>
      </c>
      <c r="AT272">
        <v>35.638593777309431</v>
      </c>
      <c r="AU272" t="s">
        <v>337</v>
      </c>
      <c r="AV272">
        <v>270</v>
      </c>
      <c r="AW272">
        <v>0.1319947917678127</v>
      </c>
      <c r="AX272">
        <v>5.499782990325529E-3</v>
      </c>
    </row>
    <row r="273" spans="1:50" hidden="1" x14ac:dyDescent="0.3">
      <c r="A273" t="s">
        <v>843</v>
      </c>
      <c r="B273" t="s">
        <v>76</v>
      </c>
      <c r="D273">
        <v>2387</v>
      </c>
      <c r="F273">
        <v>5</v>
      </c>
      <c r="G273" t="s">
        <v>339</v>
      </c>
      <c r="H273" t="s">
        <v>78</v>
      </c>
      <c r="I273" t="s">
        <v>285</v>
      </c>
      <c r="J273" t="s">
        <v>286</v>
      </c>
      <c r="K273" t="s">
        <v>112</v>
      </c>
      <c r="L273" t="s">
        <v>82</v>
      </c>
      <c r="M273" t="s">
        <v>305</v>
      </c>
      <c r="N273" t="s">
        <v>100</v>
      </c>
      <c r="O273" t="s">
        <v>85</v>
      </c>
      <c r="P273" t="s">
        <v>781</v>
      </c>
      <c r="Q273" t="s">
        <v>87</v>
      </c>
      <c r="R273" t="s">
        <v>107</v>
      </c>
      <c r="T273" t="s">
        <v>89</v>
      </c>
      <c r="U273" t="s">
        <v>90</v>
      </c>
      <c r="V273">
        <v>1.046143</v>
      </c>
      <c r="W273">
        <v>16.359101188309104</v>
      </c>
      <c r="X273">
        <v>8.3691440000000004</v>
      </c>
      <c r="Y273">
        <v>3.1384289999999999</v>
      </c>
      <c r="Z273">
        <v>0</v>
      </c>
      <c r="AA273">
        <v>15.236513599999999</v>
      </c>
      <c r="AB273">
        <v>5.1100948345467527</v>
      </c>
      <c r="AC273">
        <v>7.2298389704879682</v>
      </c>
      <c r="AP273">
        <v>14.583736732777831</v>
      </c>
      <c r="AQ273">
        <v>14.583736732777831</v>
      </c>
      <c r="AR273">
        <v>16.359101188309104</v>
      </c>
      <c r="AS273">
        <v>16.359101188309104</v>
      </c>
      <c r="AT273">
        <v>15.637538260361254</v>
      </c>
      <c r="AU273" t="s">
        <v>340</v>
      </c>
      <c r="AV273">
        <v>112</v>
      </c>
      <c r="AW273">
        <v>0.13962087732465406</v>
      </c>
      <c r="AX273">
        <v>5.8175365551939194E-3</v>
      </c>
    </row>
    <row r="274" spans="1:50" hidden="1" x14ac:dyDescent="0.3">
      <c r="A274" t="s">
        <v>844</v>
      </c>
      <c r="B274" t="s">
        <v>76</v>
      </c>
      <c r="D274">
        <v>2509</v>
      </c>
      <c r="F274">
        <v>5</v>
      </c>
      <c r="G274" t="s">
        <v>345</v>
      </c>
      <c r="H274" t="s">
        <v>78</v>
      </c>
      <c r="I274" t="s">
        <v>252</v>
      </c>
      <c r="J274" t="s">
        <v>346</v>
      </c>
      <c r="K274" t="s">
        <v>168</v>
      </c>
      <c r="L274" t="s">
        <v>82</v>
      </c>
      <c r="M274" t="s">
        <v>347</v>
      </c>
      <c r="N274" t="s">
        <v>100</v>
      </c>
      <c r="O274" t="s">
        <v>85</v>
      </c>
      <c r="P274" t="s">
        <v>781</v>
      </c>
      <c r="Q274" t="s">
        <v>271</v>
      </c>
      <c r="R274" t="s">
        <v>107</v>
      </c>
      <c r="T274" t="s">
        <v>89</v>
      </c>
      <c r="U274" t="s">
        <v>90</v>
      </c>
      <c r="V274">
        <v>0.31701299999999999</v>
      </c>
      <c r="W274">
        <v>0</v>
      </c>
      <c r="X274">
        <v>0</v>
      </c>
      <c r="Y274">
        <v>0.31701299999999999</v>
      </c>
      <c r="Z274">
        <v>6.3402599999999998</v>
      </c>
      <c r="AA274">
        <v>0</v>
      </c>
      <c r="AB274">
        <v>0</v>
      </c>
      <c r="AC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 t="s">
        <v>348</v>
      </c>
      <c r="AV274">
        <v>441</v>
      </c>
      <c r="AW274">
        <v>0</v>
      </c>
      <c r="AX274">
        <v>0</v>
      </c>
    </row>
    <row r="275" spans="1:50" hidden="1" x14ac:dyDescent="0.3">
      <c r="A275" t="s">
        <v>845</v>
      </c>
      <c r="B275" t="s">
        <v>76</v>
      </c>
      <c r="D275">
        <v>2511</v>
      </c>
      <c r="F275">
        <v>5</v>
      </c>
      <c r="G275" t="s">
        <v>350</v>
      </c>
      <c r="H275" t="s">
        <v>78</v>
      </c>
      <c r="I275" t="s">
        <v>252</v>
      </c>
      <c r="J275" t="s">
        <v>346</v>
      </c>
      <c r="K275" t="s">
        <v>168</v>
      </c>
      <c r="L275" t="s">
        <v>82</v>
      </c>
      <c r="M275" t="s">
        <v>347</v>
      </c>
      <c r="N275" t="s">
        <v>100</v>
      </c>
      <c r="O275" t="s">
        <v>85</v>
      </c>
      <c r="P275" t="s">
        <v>781</v>
      </c>
      <c r="Q275" t="s">
        <v>87</v>
      </c>
      <c r="R275" t="s">
        <v>215</v>
      </c>
      <c r="T275" t="s">
        <v>89</v>
      </c>
      <c r="U275" t="s">
        <v>90</v>
      </c>
      <c r="V275">
        <v>0.31701299999999999</v>
      </c>
      <c r="W275">
        <v>13.734533728034648</v>
      </c>
      <c r="X275">
        <v>3.4871430000000001</v>
      </c>
      <c r="Y275">
        <v>3.1701299999999999</v>
      </c>
      <c r="Z275">
        <v>1.9020779999999999</v>
      </c>
      <c r="AA275">
        <v>13.978058511013217</v>
      </c>
      <c r="AB275">
        <v>4.956596932316673</v>
      </c>
      <c r="AC275">
        <v>9.4466602248833507</v>
      </c>
      <c r="AP275">
        <v>12.982435468000704</v>
      </c>
      <c r="AQ275">
        <v>12.982435468000704</v>
      </c>
      <c r="AR275">
        <v>13.734533728034648</v>
      </c>
      <c r="AS275">
        <v>13.734533728034648</v>
      </c>
      <c r="AT275">
        <v>43.324828092332645</v>
      </c>
      <c r="AU275" t="s">
        <v>351</v>
      </c>
      <c r="AV275">
        <v>441</v>
      </c>
      <c r="AW275">
        <v>9.8242240572182865E-2</v>
      </c>
      <c r="AX275">
        <v>4.0934266905076197E-3</v>
      </c>
    </row>
    <row r="276" spans="1:50" hidden="1" x14ac:dyDescent="0.3">
      <c r="A276" t="s">
        <v>846</v>
      </c>
      <c r="B276" t="s">
        <v>76</v>
      </c>
      <c r="D276">
        <v>2513</v>
      </c>
      <c r="F276">
        <v>5</v>
      </c>
      <c r="G276" t="s">
        <v>353</v>
      </c>
      <c r="H276" t="s">
        <v>78</v>
      </c>
      <c r="I276" t="s">
        <v>252</v>
      </c>
      <c r="J276" t="s">
        <v>346</v>
      </c>
      <c r="K276" t="s">
        <v>125</v>
      </c>
      <c r="L276" t="s">
        <v>82</v>
      </c>
      <c r="M276" t="s">
        <v>347</v>
      </c>
      <c r="N276" t="s">
        <v>100</v>
      </c>
      <c r="O276" t="s">
        <v>85</v>
      </c>
      <c r="P276" t="s">
        <v>781</v>
      </c>
      <c r="Q276" t="s">
        <v>87</v>
      </c>
      <c r="R276" t="s">
        <v>88</v>
      </c>
      <c r="T276" t="s">
        <v>89</v>
      </c>
      <c r="U276" t="s">
        <v>90</v>
      </c>
      <c r="V276">
        <v>0.52835500000000002</v>
      </c>
      <c r="W276">
        <v>86.407032023457376</v>
      </c>
      <c r="X276">
        <v>63.930956000000002</v>
      </c>
      <c r="Y276">
        <v>72.384636</v>
      </c>
      <c r="Z276">
        <v>67.101085999999995</v>
      </c>
      <c r="AA276">
        <v>66.544171131869973</v>
      </c>
      <c r="AB276">
        <v>53.958513895144705</v>
      </c>
      <c r="AC276">
        <v>97.439246850512149</v>
      </c>
      <c r="AP276">
        <v>81.675413191222077</v>
      </c>
      <c r="AQ276">
        <v>81.675413191222077</v>
      </c>
      <c r="AR276">
        <v>86.407032023457376</v>
      </c>
      <c r="AS276">
        <v>86.407032023457376</v>
      </c>
      <c r="AT276">
        <v>163.53972617550201</v>
      </c>
      <c r="AU276" t="s">
        <v>354</v>
      </c>
      <c r="AV276">
        <v>270</v>
      </c>
      <c r="AW276">
        <v>0.60570268953889639</v>
      </c>
      <c r="AX276">
        <v>2.5237612064120684E-2</v>
      </c>
    </row>
    <row r="277" spans="1:50" hidden="1" x14ac:dyDescent="0.3">
      <c r="A277" t="s">
        <v>847</v>
      </c>
      <c r="B277" t="s">
        <v>76</v>
      </c>
      <c r="D277">
        <v>2518</v>
      </c>
      <c r="F277">
        <v>5</v>
      </c>
      <c r="G277" t="s">
        <v>356</v>
      </c>
      <c r="H277" t="s">
        <v>78</v>
      </c>
      <c r="I277" t="s">
        <v>252</v>
      </c>
      <c r="J277" t="s">
        <v>346</v>
      </c>
      <c r="K277" t="s">
        <v>81</v>
      </c>
      <c r="L277" t="s">
        <v>82</v>
      </c>
      <c r="M277" t="s">
        <v>347</v>
      </c>
      <c r="N277" t="s">
        <v>84</v>
      </c>
      <c r="O277" t="s">
        <v>85</v>
      </c>
      <c r="P277" t="s">
        <v>781</v>
      </c>
      <c r="Q277" t="s">
        <v>87</v>
      </c>
      <c r="R277" t="s">
        <v>88</v>
      </c>
      <c r="T277" t="s">
        <v>89</v>
      </c>
      <c r="U277" t="s">
        <v>90</v>
      </c>
      <c r="V277">
        <v>2.1134200000000001</v>
      </c>
      <c r="W277">
        <v>193.75894722232758</v>
      </c>
      <c r="X277">
        <v>158.506507</v>
      </c>
      <c r="Y277">
        <v>138.076775</v>
      </c>
      <c r="Z277">
        <v>100.387452</v>
      </c>
      <c r="AA277">
        <v>222.34869888338793</v>
      </c>
      <c r="AB277">
        <v>151.77130763912893</v>
      </c>
      <c r="AC277">
        <v>287.82261567574034</v>
      </c>
      <c r="AP277">
        <v>183.14877508561577</v>
      </c>
      <c r="AQ277">
        <v>183.14877508561577</v>
      </c>
      <c r="AR277">
        <v>193.75894722232758</v>
      </c>
      <c r="AS277">
        <v>193.75894722232758</v>
      </c>
      <c r="AT277">
        <v>91.680284667660743</v>
      </c>
      <c r="AU277" t="s">
        <v>357</v>
      </c>
      <c r="AV277">
        <v>88</v>
      </c>
      <c r="AW277">
        <v>1.0418214166779629</v>
      </c>
      <c r="AX277">
        <v>4.3409225694915121E-2</v>
      </c>
    </row>
    <row r="278" spans="1:50" hidden="1" x14ac:dyDescent="0.3">
      <c r="A278" t="s">
        <v>848</v>
      </c>
      <c r="B278" t="s">
        <v>76</v>
      </c>
      <c r="D278">
        <v>2519</v>
      </c>
      <c r="F278">
        <v>5</v>
      </c>
      <c r="G278" t="s">
        <v>359</v>
      </c>
      <c r="H278" t="s">
        <v>78</v>
      </c>
      <c r="I278" t="s">
        <v>252</v>
      </c>
      <c r="J278" t="s">
        <v>346</v>
      </c>
      <c r="K278" t="s">
        <v>121</v>
      </c>
      <c r="L278" t="s">
        <v>82</v>
      </c>
      <c r="M278" t="s">
        <v>347</v>
      </c>
      <c r="N278" t="s">
        <v>84</v>
      </c>
      <c r="O278" t="s">
        <v>85</v>
      </c>
      <c r="P278" t="s">
        <v>781</v>
      </c>
      <c r="Q278" t="s">
        <v>87</v>
      </c>
      <c r="R278" t="s">
        <v>88</v>
      </c>
      <c r="T278" t="s">
        <v>89</v>
      </c>
      <c r="U278" t="s">
        <v>90</v>
      </c>
      <c r="V278">
        <v>3.1701299999999999</v>
      </c>
      <c r="W278">
        <v>44.038299635587606</v>
      </c>
      <c r="X278">
        <v>48.080309</v>
      </c>
      <c r="Y278">
        <v>19.020782000000001</v>
      </c>
      <c r="Z278">
        <v>19.020779999999998</v>
      </c>
      <c r="AA278">
        <v>38.406663615877576</v>
      </c>
      <c r="AB278">
        <v>39.60864090849941</v>
      </c>
      <c r="AC278">
        <v>75.146275979710154</v>
      </c>
      <c r="AP278">
        <v>41.626777760391157</v>
      </c>
      <c r="AQ278">
        <v>41.626777760391157</v>
      </c>
      <c r="AR278">
        <v>44.038299635587606</v>
      </c>
      <c r="AS278">
        <v>44.038299635587606</v>
      </c>
      <c r="AT278">
        <v>13.891638398295214</v>
      </c>
      <c r="AU278" t="s">
        <v>360</v>
      </c>
      <c r="AV278">
        <v>60</v>
      </c>
      <c r="AW278">
        <v>0.23152730663825358</v>
      </c>
      <c r="AX278">
        <v>9.646971109927233E-3</v>
      </c>
    </row>
    <row r="279" spans="1:50" hidden="1" x14ac:dyDescent="0.3">
      <c r="A279" t="s">
        <v>849</v>
      </c>
      <c r="B279" t="s">
        <v>76</v>
      </c>
      <c r="D279">
        <v>2521</v>
      </c>
      <c r="F279">
        <v>5</v>
      </c>
      <c r="G279" t="s">
        <v>362</v>
      </c>
      <c r="H279" t="s">
        <v>78</v>
      </c>
      <c r="I279" t="s">
        <v>252</v>
      </c>
      <c r="J279" t="s">
        <v>346</v>
      </c>
      <c r="K279" t="s">
        <v>168</v>
      </c>
      <c r="L279" t="s">
        <v>82</v>
      </c>
      <c r="M279" t="s">
        <v>106</v>
      </c>
      <c r="N279" t="s">
        <v>100</v>
      </c>
      <c r="O279" t="s">
        <v>85</v>
      </c>
      <c r="P279" t="s">
        <v>781</v>
      </c>
      <c r="Q279" t="s">
        <v>87</v>
      </c>
      <c r="R279" t="s">
        <v>215</v>
      </c>
      <c r="T279" t="s">
        <v>89</v>
      </c>
      <c r="U279" t="s">
        <v>90</v>
      </c>
      <c r="V279">
        <v>0.31701299999999999</v>
      </c>
      <c r="W279">
        <v>11.525358427880189</v>
      </c>
      <c r="X279">
        <v>2.2190910000000001</v>
      </c>
      <c r="Y279">
        <v>2.2190910000000001</v>
      </c>
      <c r="Z279">
        <v>2.2190910000000001</v>
      </c>
      <c r="AA279">
        <v>8.7043543185840715</v>
      </c>
      <c r="AB279">
        <v>4.2757939245316949</v>
      </c>
      <c r="AC279">
        <v>2.1854406981122989</v>
      </c>
      <c r="AP279">
        <v>10.894233834099266</v>
      </c>
      <c r="AQ279">
        <v>10.894233834099266</v>
      </c>
      <c r="AR279">
        <v>11.525358427880189</v>
      </c>
      <c r="AS279">
        <v>11.525358427880189</v>
      </c>
      <c r="AT279">
        <v>36.356106619855304</v>
      </c>
      <c r="AU279" t="s">
        <v>363</v>
      </c>
      <c r="AV279">
        <v>441</v>
      </c>
      <c r="AW279">
        <v>8.2440151065431524E-2</v>
      </c>
      <c r="AX279">
        <v>3.43500629439298E-3</v>
      </c>
    </row>
    <row r="280" spans="1:50" hidden="1" x14ac:dyDescent="0.3">
      <c r="A280" t="s">
        <v>850</v>
      </c>
      <c r="B280" t="s">
        <v>76</v>
      </c>
      <c r="D280">
        <v>2523</v>
      </c>
      <c r="F280">
        <v>5</v>
      </c>
      <c r="G280" t="s">
        <v>365</v>
      </c>
      <c r="H280" t="s">
        <v>78</v>
      </c>
      <c r="I280" t="s">
        <v>252</v>
      </c>
      <c r="J280" t="s">
        <v>346</v>
      </c>
      <c r="K280" t="s">
        <v>125</v>
      </c>
      <c r="L280" t="s">
        <v>82</v>
      </c>
      <c r="M280" t="s">
        <v>113</v>
      </c>
      <c r="N280" t="s">
        <v>100</v>
      </c>
      <c r="O280" t="s">
        <v>85</v>
      </c>
      <c r="P280" t="s">
        <v>781</v>
      </c>
      <c r="Q280" t="s">
        <v>87</v>
      </c>
      <c r="R280" t="s">
        <v>107</v>
      </c>
      <c r="T280" t="s">
        <v>89</v>
      </c>
      <c r="U280" t="s">
        <v>90</v>
      </c>
      <c r="V280">
        <v>0.52835500000000002</v>
      </c>
      <c r="W280">
        <v>35.263901555009575</v>
      </c>
      <c r="X280">
        <v>30.644590999999998</v>
      </c>
      <c r="Y280">
        <v>43.853465</v>
      </c>
      <c r="Z280">
        <v>42.796756000000002</v>
      </c>
      <c r="AA280">
        <v>39.443630134747636</v>
      </c>
      <c r="AB280">
        <v>30.859275913433876</v>
      </c>
      <c r="AC280">
        <v>12.191420299958608</v>
      </c>
      <c r="AP280">
        <v>33.332862647777141</v>
      </c>
      <c r="AQ280">
        <v>33.332862647777141</v>
      </c>
      <c r="AR280">
        <v>35.263901555009575</v>
      </c>
      <c r="AS280">
        <v>35.263901555009575</v>
      </c>
      <c r="AT280">
        <v>66.742817906539301</v>
      </c>
      <c r="AU280" t="s">
        <v>366</v>
      </c>
      <c r="AV280">
        <v>270</v>
      </c>
      <c r="AW280">
        <v>0.2471956218760715</v>
      </c>
      <c r="AX280">
        <v>1.0299817578169645E-2</v>
      </c>
    </row>
    <row r="281" spans="1:50" hidden="1" x14ac:dyDescent="0.3">
      <c r="A281" t="s">
        <v>851</v>
      </c>
      <c r="B281" t="s">
        <v>76</v>
      </c>
      <c r="D281">
        <v>2528</v>
      </c>
      <c r="F281">
        <v>5</v>
      </c>
      <c r="G281" t="s">
        <v>368</v>
      </c>
      <c r="H281" t="s">
        <v>78</v>
      </c>
      <c r="I281" t="s">
        <v>252</v>
      </c>
      <c r="J281" t="s">
        <v>346</v>
      </c>
      <c r="K281" t="s">
        <v>81</v>
      </c>
      <c r="L281" t="s">
        <v>82</v>
      </c>
      <c r="M281" t="s">
        <v>113</v>
      </c>
      <c r="N281" t="s">
        <v>84</v>
      </c>
      <c r="O281" t="s">
        <v>85</v>
      </c>
      <c r="P281" t="s">
        <v>781</v>
      </c>
      <c r="Q281" t="s">
        <v>87</v>
      </c>
      <c r="R281" t="s">
        <v>107</v>
      </c>
      <c r="T281" t="s">
        <v>89</v>
      </c>
      <c r="U281" t="s">
        <v>90</v>
      </c>
      <c r="V281">
        <v>2.1134200000000001</v>
      </c>
      <c r="W281">
        <v>19.513512317634166</v>
      </c>
      <c r="X281">
        <v>0</v>
      </c>
      <c r="Y281">
        <v>40.154980000000002</v>
      </c>
      <c r="Z281">
        <v>21.1342</v>
      </c>
      <c r="AA281">
        <v>33.120951853640818</v>
      </c>
      <c r="AB281">
        <v>55.740839069657582</v>
      </c>
      <c r="AC281">
        <v>68.169116896742935</v>
      </c>
      <c r="AP281">
        <v>18.444959212603226</v>
      </c>
      <c r="AQ281">
        <v>18.444959212603226</v>
      </c>
      <c r="AR281">
        <v>19.513512317634166</v>
      </c>
      <c r="AS281">
        <v>19.513512317634166</v>
      </c>
      <c r="AT281">
        <v>9.2331445323855004</v>
      </c>
      <c r="AU281" t="s">
        <v>369</v>
      </c>
      <c r="AV281">
        <v>88</v>
      </c>
      <c r="AW281">
        <v>0.10492209695892614</v>
      </c>
      <c r="AX281">
        <v>4.3717540399552555E-3</v>
      </c>
    </row>
    <row r="282" spans="1:50" hidden="1" x14ac:dyDescent="0.3">
      <c r="A282" t="s">
        <v>852</v>
      </c>
      <c r="B282" t="s">
        <v>76</v>
      </c>
      <c r="D282">
        <v>2550</v>
      </c>
      <c r="F282">
        <v>5</v>
      </c>
      <c r="G282" t="s">
        <v>374</v>
      </c>
      <c r="H282" t="s">
        <v>78</v>
      </c>
      <c r="I282" t="s">
        <v>252</v>
      </c>
      <c r="J282" t="s">
        <v>346</v>
      </c>
      <c r="K282" t="s">
        <v>168</v>
      </c>
      <c r="L282" t="s">
        <v>82</v>
      </c>
      <c r="M282" t="s">
        <v>106</v>
      </c>
      <c r="N282" t="s">
        <v>100</v>
      </c>
      <c r="O282" t="s">
        <v>85</v>
      </c>
      <c r="P282" t="s">
        <v>781</v>
      </c>
      <c r="Q282" t="s">
        <v>271</v>
      </c>
      <c r="R282" t="s">
        <v>107</v>
      </c>
      <c r="T282" t="s">
        <v>89</v>
      </c>
      <c r="U282" t="s">
        <v>90</v>
      </c>
      <c r="V282">
        <v>0.31701299999999999</v>
      </c>
      <c r="W282">
        <v>0</v>
      </c>
      <c r="X282">
        <v>0</v>
      </c>
      <c r="Y282">
        <v>0</v>
      </c>
      <c r="Z282">
        <v>3.1701299999999999</v>
      </c>
      <c r="AA282">
        <v>0</v>
      </c>
      <c r="AB282">
        <v>0</v>
      </c>
      <c r="AC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 t="s">
        <v>375</v>
      </c>
      <c r="AV282">
        <v>441</v>
      </c>
      <c r="AW282">
        <v>0</v>
      </c>
      <c r="AX282">
        <v>0</v>
      </c>
    </row>
    <row r="283" spans="1:50" hidden="1" x14ac:dyDescent="0.3">
      <c r="A283" t="s">
        <v>853</v>
      </c>
      <c r="B283" t="s">
        <v>76</v>
      </c>
      <c r="D283">
        <v>2553</v>
      </c>
      <c r="F283">
        <v>5</v>
      </c>
      <c r="G283" t="s">
        <v>377</v>
      </c>
      <c r="H283" t="s">
        <v>78</v>
      </c>
      <c r="I283" t="s">
        <v>252</v>
      </c>
      <c r="J283" t="s">
        <v>346</v>
      </c>
      <c r="K283" t="s">
        <v>125</v>
      </c>
      <c r="L283" t="s">
        <v>82</v>
      </c>
      <c r="M283" t="s">
        <v>106</v>
      </c>
      <c r="N283" t="s">
        <v>100</v>
      </c>
      <c r="O283" t="s">
        <v>85</v>
      </c>
      <c r="P283" t="s">
        <v>781</v>
      </c>
      <c r="Q283" t="s">
        <v>87</v>
      </c>
      <c r="R283" t="s">
        <v>88</v>
      </c>
      <c r="T283" t="s">
        <v>89</v>
      </c>
      <c r="U283" t="s">
        <v>90</v>
      </c>
      <c r="V283">
        <v>0.52835500000000002</v>
      </c>
      <c r="W283">
        <v>55.623612625836813</v>
      </c>
      <c r="X283">
        <v>44.381821000000002</v>
      </c>
      <c r="Y283">
        <v>50.722079999999998</v>
      </c>
      <c r="Z283">
        <v>50.722079999999998</v>
      </c>
      <c r="AA283">
        <v>51.540488094657078</v>
      </c>
      <c r="AB283">
        <v>43.086887209346237</v>
      </c>
      <c r="AC283">
        <v>53.401590046388591</v>
      </c>
      <c r="AP283">
        <v>52.577683066007452</v>
      </c>
      <c r="AQ283">
        <v>52.577683066007452</v>
      </c>
      <c r="AR283">
        <v>55.623612625836813</v>
      </c>
      <c r="AS283">
        <v>55.623612625836813</v>
      </c>
      <c r="AT283">
        <v>105.27696837512053</v>
      </c>
      <c r="AU283" t="s">
        <v>378</v>
      </c>
      <c r="AV283">
        <v>270</v>
      </c>
      <c r="AW283">
        <v>0.38991469768563158</v>
      </c>
      <c r="AX283">
        <v>1.6246445736901316E-2</v>
      </c>
    </row>
    <row r="284" spans="1:50" hidden="1" x14ac:dyDescent="0.3">
      <c r="A284" t="s">
        <v>854</v>
      </c>
      <c r="B284" t="s">
        <v>76</v>
      </c>
      <c r="D284">
        <v>2558</v>
      </c>
      <c r="F284">
        <v>5</v>
      </c>
      <c r="G284" t="s">
        <v>380</v>
      </c>
      <c r="H284" t="s">
        <v>78</v>
      </c>
      <c r="I284" t="s">
        <v>252</v>
      </c>
      <c r="J284" t="s">
        <v>346</v>
      </c>
      <c r="K284" t="s">
        <v>81</v>
      </c>
      <c r="L284" t="s">
        <v>82</v>
      </c>
      <c r="M284" t="s">
        <v>106</v>
      </c>
      <c r="N284" t="s">
        <v>84</v>
      </c>
      <c r="O284" t="s">
        <v>85</v>
      </c>
      <c r="P284" t="s">
        <v>781</v>
      </c>
      <c r="Q284" t="s">
        <v>87</v>
      </c>
      <c r="R284" t="s">
        <v>155</v>
      </c>
      <c r="T284" t="s">
        <v>89</v>
      </c>
      <c r="U284" t="s">
        <v>90</v>
      </c>
      <c r="V284">
        <v>2.1134200000000001</v>
      </c>
      <c r="W284">
        <v>25.524763576539474</v>
      </c>
      <c r="X284">
        <v>33.814720000000001</v>
      </c>
      <c r="Y284">
        <v>25.361039999999999</v>
      </c>
      <c r="Z284">
        <v>31.7013</v>
      </c>
      <c r="AA284">
        <v>16.112541025277469</v>
      </c>
      <c r="AB284">
        <v>24.896359877489417</v>
      </c>
      <c r="AC284">
        <v>44.343055794206897</v>
      </c>
      <c r="AP284">
        <v>24.127036456432851</v>
      </c>
      <c r="AQ284">
        <v>24.127036456432851</v>
      </c>
      <c r="AR284">
        <v>25.524763576539474</v>
      </c>
      <c r="AS284">
        <v>25.524763576539474</v>
      </c>
      <c r="AT284">
        <v>12.07746854697101</v>
      </c>
      <c r="AU284" t="s">
        <v>381</v>
      </c>
      <c r="AV284">
        <v>88</v>
      </c>
      <c r="AW284">
        <v>0.13724396076103421</v>
      </c>
      <c r="AX284">
        <v>5.7184983650430919E-3</v>
      </c>
    </row>
    <row r="285" spans="1:50" hidden="1" x14ac:dyDescent="0.3">
      <c r="A285" t="s">
        <v>855</v>
      </c>
      <c r="B285" t="s">
        <v>76</v>
      </c>
      <c r="D285">
        <v>2559</v>
      </c>
      <c r="F285">
        <v>5</v>
      </c>
      <c r="G285" t="s">
        <v>383</v>
      </c>
      <c r="H285" t="s">
        <v>78</v>
      </c>
      <c r="I285" t="s">
        <v>252</v>
      </c>
      <c r="J285" t="s">
        <v>346</v>
      </c>
      <c r="K285" t="s">
        <v>121</v>
      </c>
      <c r="L285" t="s">
        <v>82</v>
      </c>
      <c r="M285" t="s">
        <v>106</v>
      </c>
      <c r="N285" t="s">
        <v>84</v>
      </c>
      <c r="O285" t="s">
        <v>85</v>
      </c>
      <c r="P285" t="s">
        <v>781</v>
      </c>
      <c r="Q285" t="s">
        <v>87</v>
      </c>
      <c r="R285" t="s">
        <v>155</v>
      </c>
      <c r="T285" t="s">
        <v>89</v>
      </c>
      <c r="U285" t="s">
        <v>90</v>
      </c>
      <c r="V285">
        <v>3.1701299999999999</v>
      </c>
      <c r="W285">
        <v>8.1500873695487552</v>
      </c>
      <c r="X285">
        <v>15.85065</v>
      </c>
      <c r="Y285">
        <v>6.3402599999999998</v>
      </c>
      <c r="Z285">
        <v>0</v>
      </c>
      <c r="AA285">
        <v>12.691818569669394</v>
      </c>
      <c r="AB285">
        <v>9.9625421143202306</v>
      </c>
      <c r="AC285">
        <v>12.987401426360231</v>
      </c>
      <c r="AP285">
        <v>7.7037914376198469</v>
      </c>
      <c r="AQ285">
        <v>7.7037914376198469</v>
      </c>
      <c r="AR285">
        <v>8.1500873695487552</v>
      </c>
      <c r="AS285">
        <v>8.1500873695487552</v>
      </c>
      <c r="AT285">
        <v>2.5709000481206625</v>
      </c>
      <c r="AU285" t="s">
        <v>384</v>
      </c>
      <c r="AV285">
        <v>60</v>
      </c>
      <c r="AW285">
        <v>4.2848334135344376E-2</v>
      </c>
      <c r="AX285">
        <v>1.7853472556393489E-3</v>
      </c>
    </row>
    <row r="286" spans="1:50" hidden="1" x14ac:dyDescent="0.3">
      <c r="A286" t="s">
        <v>856</v>
      </c>
      <c r="B286" t="s">
        <v>76</v>
      </c>
      <c r="D286">
        <v>2695</v>
      </c>
      <c r="F286">
        <v>5</v>
      </c>
      <c r="G286" t="s">
        <v>394</v>
      </c>
      <c r="H286" t="s">
        <v>94</v>
      </c>
      <c r="I286" t="s">
        <v>104</v>
      </c>
      <c r="J286" t="s">
        <v>395</v>
      </c>
      <c r="K286" t="s">
        <v>112</v>
      </c>
      <c r="L286" t="s">
        <v>82</v>
      </c>
      <c r="M286" t="s">
        <v>396</v>
      </c>
      <c r="N286" t="s">
        <v>100</v>
      </c>
      <c r="O286" t="s">
        <v>85</v>
      </c>
      <c r="P286" t="s">
        <v>781</v>
      </c>
      <c r="Q286" t="s">
        <v>87</v>
      </c>
      <c r="R286" t="s">
        <v>215</v>
      </c>
      <c r="T286" t="s">
        <v>89</v>
      </c>
      <c r="U286" t="s">
        <v>90</v>
      </c>
      <c r="V286">
        <v>1.046143</v>
      </c>
      <c r="W286">
        <v>8.1715922238461438</v>
      </c>
      <c r="X286">
        <v>5.230715</v>
      </c>
      <c r="Y286">
        <v>6.2768579999999998</v>
      </c>
      <c r="Z286">
        <v>0</v>
      </c>
      <c r="AA286">
        <v>3.8784874849785407</v>
      </c>
      <c r="AB286">
        <v>11.233790693912461</v>
      </c>
      <c r="AC286">
        <v>4.3666359573801898</v>
      </c>
      <c r="AP286">
        <v>8.1715922238461438</v>
      </c>
      <c r="AQ286">
        <v>8.1715922238461438</v>
      </c>
      <c r="AR286">
        <v>8.1715922238461438</v>
      </c>
      <c r="AS286">
        <v>8.1715922238461438</v>
      </c>
      <c r="AT286">
        <v>7.8111617855743845</v>
      </c>
      <c r="AU286" t="s">
        <v>397</v>
      </c>
      <c r="AV286">
        <v>150</v>
      </c>
      <c r="AW286">
        <v>5.2074411903829228E-2</v>
      </c>
      <c r="AX286">
        <v>2.1697671626595512E-3</v>
      </c>
    </row>
    <row r="287" spans="1:50" hidden="1" x14ac:dyDescent="0.3">
      <c r="A287" t="s">
        <v>857</v>
      </c>
      <c r="B287" t="s">
        <v>76</v>
      </c>
      <c r="D287">
        <v>2697</v>
      </c>
      <c r="F287">
        <v>5</v>
      </c>
      <c r="G287" t="s">
        <v>399</v>
      </c>
      <c r="H287" t="s">
        <v>94</v>
      </c>
      <c r="I287" t="s">
        <v>104</v>
      </c>
      <c r="J287" t="s">
        <v>395</v>
      </c>
      <c r="K287" t="s">
        <v>112</v>
      </c>
      <c r="L287" t="s">
        <v>82</v>
      </c>
      <c r="M287" t="s">
        <v>400</v>
      </c>
      <c r="N287" t="s">
        <v>100</v>
      </c>
      <c r="O287" t="s">
        <v>85</v>
      </c>
      <c r="P287" t="s">
        <v>781</v>
      </c>
      <c r="Q287" t="s">
        <v>87</v>
      </c>
      <c r="R287" t="s">
        <v>107</v>
      </c>
      <c r="T287" t="s">
        <v>89</v>
      </c>
      <c r="U287" t="s">
        <v>90</v>
      </c>
      <c r="V287">
        <v>1.046143</v>
      </c>
      <c r="W287">
        <v>9.6955129543330116</v>
      </c>
      <c r="X287">
        <v>6.2768579999999998</v>
      </c>
      <c r="Y287">
        <v>5.230715</v>
      </c>
      <c r="Z287">
        <v>3.1384289999999999</v>
      </c>
      <c r="AA287">
        <v>12.154477871870395</v>
      </c>
      <c r="AB287">
        <v>18.183098561409889</v>
      </c>
      <c r="AC287">
        <v>6.3554679271568837</v>
      </c>
      <c r="AP287">
        <v>9.6955129543330116</v>
      </c>
      <c r="AQ287">
        <v>9.6955129543330116</v>
      </c>
      <c r="AR287">
        <v>9.6955129543330116</v>
      </c>
      <c r="AS287">
        <v>9.6955129543330116</v>
      </c>
      <c r="AT287">
        <v>9.2678658217213243</v>
      </c>
      <c r="AU287" t="s">
        <v>401</v>
      </c>
      <c r="AV287">
        <v>150</v>
      </c>
      <c r="AW287">
        <v>6.1785772144808827E-2</v>
      </c>
      <c r="AX287">
        <v>2.5744071727003678E-3</v>
      </c>
    </row>
    <row r="288" spans="1:50" hidden="1" x14ac:dyDescent="0.3">
      <c r="A288" t="s">
        <v>858</v>
      </c>
      <c r="B288" t="s">
        <v>76</v>
      </c>
      <c r="D288">
        <v>2700</v>
      </c>
      <c r="F288">
        <v>5</v>
      </c>
      <c r="G288" t="s">
        <v>403</v>
      </c>
      <c r="H288" t="s">
        <v>94</v>
      </c>
      <c r="I288" t="s">
        <v>104</v>
      </c>
      <c r="J288" t="s">
        <v>395</v>
      </c>
      <c r="K288" t="s">
        <v>141</v>
      </c>
      <c r="L288" t="s">
        <v>82</v>
      </c>
      <c r="M288" t="s">
        <v>400</v>
      </c>
      <c r="N288" t="s">
        <v>84</v>
      </c>
      <c r="O288" t="s">
        <v>85</v>
      </c>
      <c r="P288" t="s">
        <v>781</v>
      </c>
      <c r="Q288" t="s">
        <v>87</v>
      </c>
      <c r="R288" t="s">
        <v>215</v>
      </c>
      <c r="T288" t="s">
        <v>89</v>
      </c>
      <c r="U288" t="s">
        <v>90</v>
      </c>
      <c r="V288">
        <v>1.5850649999999999</v>
      </c>
      <c r="W288">
        <v>54.240726599763406</v>
      </c>
      <c r="X288">
        <v>47.551955</v>
      </c>
      <c r="Y288">
        <v>22.190909999999999</v>
      </c>
      <c r="Z288">
        <v>0</v>
      </c>
      <c r="AA288">
        <v>63.168733128687414</v>
      </c>
      <c r="AB288">
        <v>22.09049217948175</v>
      </c>
      <c r="AC288">
        <v>31.787012443396051</v>
      </c>
      <c r="AP288">
        <v>54.240726599763406</v>
      </c>
      <c r="AQ288">
        <v>54.240726599763406</v>
      </c>
      <c r="AR288">
        <v>54.240726599763406</v>
      </c>
      <c r="AS288">
        <v>54.240726599763406</v>
      </c>
      <c r="AT288">
        <v>34.219875273104513</v>
      </c>
      <c r="AU288" t="s">
        <v>404</v>
      </c>
      <c r="AV288">
        <v>80</v>
      </c>
      <c r="AW288">
        <v>0.42774844091380643</v>
      </c>
      <c r="AX288">
        <v>1.7822851704741936E-2</v>
      </c>
    </row>
    <row r="289" spans="1:50" hidden="1" x14ac:dyDescent="0.3">
      <c r="A289" t="s">
        <v>859</v>
      </c>
      <c r="B289" t="s">
        <v>76</v>
      </c>
      <c r="D289">
        <v>2719</v>
      </c>
      <c r="F289">
        <v>5</v>
      </c>
      <c r="G289" t="s">
        <v>406</v>
      </c>
      <c r="H289" t="s">
        <v>94</v>
      </c>
      <c r="I289" t="s">
        <v>104</v>
      </c>
      <c r="J289" t="s">
        <v>395</v>
      </c>
      <c r="K289" t="s">
        <v>185</v>
      </c>
      <c r="L289" t="s">
        <v>175</v>
      </c>
      <c r="M289" t="s">
        <v>396</v>
      </c>
      <c r="N289" t="s">
        <v>100</v>
      </c>
      <c r="O289" t="s">
        <v>85</v>
      </c>
      <c r="P289" t="s">
        <v>781</v>
      </c>
      <c r="Q289" t="s">
        <v>176</v>
      </c>
      <c r="R289" t="s">
        <v>107</v>
      </c>
      <c r="T289" t="s">
        <v>89</v>
      </c>
      <c r="U289" t="s">
        <v>90</v>
      </c>
      <c r="V289">
        <v>0.36984899999999998</v>
      </c>
      <c r="W289">
        <v>0</v>
      </c>
      <c r="X289">
        <v>0</v>
      </c>
      <c r="Y289">
        <v>0.73969799999999997</v>
      </c>
      <c r="Z289">
        <v>0</v>
      </c>
      <c r="AA289">
        <v>0</v>
      </c>
      <c r="AB289">
        <v>0</v>
      </c>
      <c r="AC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 t="s">
        <v>407</v>
      </c>
    </row>
    <row r="290" spans="1:50" hidden="1" x14ac:dyDescent="0.3">
      <c r="A290" t="s">
        <v>860</v>
      </c>
      <c r="B290" t="s">
        <v>76</v>
      </c>
      <c r="D290">
        <v>271</v>
      </c>
      <c r="F290">
        <v>5</v>
      </c>
      <c r="G290" t="s">
        <v>409</v>
      </c>
      <c r="H290" t="s">
        <v>94</v>
      </c>
      <c r="I290" t="s">
        <v>95</v>
      </c>
      <c r="J290" t="s">
        <v>96</v>
      </c>
      <c r="K290" t="s">
        <v>97</v>
      </c>
      <c r="L290" t="s">
        <v>98</v>
      </c>
      <c r="M290" t="s">
        <v>410</v>
      </c>
      <c r="N290" t="s">
        <v>100</v>
      </c>
      <c r="O290" t="s">
        <v>85</v>
      </c>
      <c r="P290" t="s">
        <v>781</v>
      </c>
      <c r="Q290" t="s">
        <v>87</v>
      </c>
      <c r="R290" t="s">
        <v>155</v>
      </c>
      <c r="T290" t="s">
        <v>89</v>
      </c>
      <c r="U290" t="s">
        <v>90</v>
      </c>
      <c r="V290">
        <v>0.80310000000000004</v>
      </c>
      <c r="W290">
        <v>169.03357972131207</v>
      </c>
      <c r="X290">
        <v>301.16238499999997</v>
      </c>
      <c r="Y290">
        <v>159.816846</v>
      </c>
      <c r="Z290">
        <v>57.823183999999998</v>
      </c>
      <c r="AA290">
        <v>168.67372310115587</v>
      </c>
      <c r="AB290">
        <v>168.72035480050042</v>
      </c>
      <c r="AC290">
        <v>379.91666430202201</v>
      </c>
      <c r="AP290">
        <v>135.5552293790154</v>
      </c>
      <c r="AQ290">
        <v>135.5552293790154</v>
      </c>
      <c r="AR290">
        <v>131.90555429192963</v>
      </c>
      <c r="AS290">
        <v>169.03357972131207</v>
      </c>
      <c r="AT290">
        <v>210.47637868423865</v>
      </c>
      <c r="AU290" t="s">
        <v>411</v>
      </c>
      <c r="AV290">
        <v>50</v>
      </c>
      <c r="AW290">
        <v>4.209527573684773</v>
      </c>
      <c r="AX290">
        <v>0.17539698223686553</v>
      </c>
    </row>
    <row r="291" spans="1:50" hidden="1" x14ac:dyDescent="0.3">
      <c r="A291" t="s">
        <v>861</v>
      </c>
      <c r="B291" t="s">
        <v>76</v>
      </c>
      <c r="D291">
        <v>2720</v>
      </c>
      <c r="F291">
        <v>5</v>
      </c>
      <c r="G291" t="s">
        <v>413</v>
      </c>
      <c r="H291" t="s">
        <v>94</v>
      </c>
      <c r="I291" t="s">
        <v>104</v>
      </c>
      <c r="J291" t="s">
        <v>395</v>
      </c>
      <c r="K291" t="s">
        <v>185</v>
      </c>
      <c r="L291" t="s">
        <v>175</v>
      </c>
      <c r="M291" t="s">
        <v>400</v>
      </c>
      <c r="N291" t="s">
        <v>100</v>
      </c>
      <c r="O291" t="s">
        <v>85</v>
      </c>
      <c r="P291" t="s">
        <v>781</v>
      </c>
      <c r="Q291" t="s">
        <v>176</v>
      </c>
      <c r="R291" t="s">
        <v>107</v>
      </c>
      <c r="T291" t="s">
        <v>89</v>
      </c>
      <c r="U291" t="s">
        <v>90</v>
      </c>
      <c r="V291">
        <v>0.36984899999999998</v>
      </c>
      <c r="W291">
        <v>0</v>
      </c>
      <c r="X291">
        <v>0</v>
      </c>
      <c r="Y291">
        <v>4.438186</v>
      </c>
      <c r="Z291">
        <v>0</v>
      </c>
      <c r="AA291">
        <v>0</v>
      </c>
      <c r="AB291">
        <v>0</v>
      </c>
      <c r="AC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 t="s">
        <v>414</v>
      </c>
    </row>
    <row r="292" spans="1:50" hidden="1" x14ac:dyDescent="0.3">
      <c r="A292" t="s">
        <v>862</v>
      </c>
      <c r="B292" t="s">
        <v>76</v>
      </c>
      <c r="D292">
        <v>272</v>
      </c>
      <c r="F292">
        <v>5</v>
      </c>
      <c r="G292" t="s">
        <v>416</v>
      </c>
      <c r="H292" t="s">
        <v>94</v>
      </c>
      <c r="I292" t="s">
        <v>95</v>
      </c>
      <c r="J292" t="s">
        <v>96</v>
      </c>
      <c r="K292" t="s">
        <v>97</v>
      </c>
      <c r="L292" t="s">
        <v>98</v>
      </c>
      <c r="M292" t="s">
        <v>410</v>
      </c>
      <c r="N292" t="s">
        <v>100</v>
      </c>
      <c r="O292" t="s">
        <v>85</v>
      </c>
      <c r="P292" t="s">
        <v>781</v>
      </c>
      <c r="Q292" t="s">
        <v>87</v>
      </c>
      <c r="R292" t="s">
        <v>107</v>
      </c>
      <c r="T292" t="s">
        <v>89</v>
      </c>
      <c r="U292" t="s">
        <v>90</v>
      </c>
      <c r="V292">
        <v>0.80310000000000004</v>
      </c>
      <c r="W292">
        <v>0</v>
      </c>
      <c r="X292">
        <v>0</v>
      </c>
      <c r="Y292">
        <v>24.896094000000002</v>
      </c>
      <c r="Z292">
        <v>0</v>
      </c>
      <c r="AA292">
        <v>0</v>
      </c>
      <c r="AB292">
        <v>0</v>
      </c>
      <c r="AC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 t="s">
        <v>417</v>
      </c>
    </row>
    <row r="293" spans="1:50" hidden="1" x14ac:dyDescent="0.3">
      <c r="A293" t="s">
        <v>863</v>
      </c>
      <c r="B293" t="s">
        <v>76</v>
      </c>
      <c r="D293">
        <v>2738</v>
      </c>
      <c r="F293">
        <v>5</v>
      </c>
      <c r="G293" t="s">
        <v>864</v>
      </c>
      <c r="H293" t="s">
        <v>94</v>
      </c>
      <c r="I293" t="s">
        <v>104</v>
      </c>
      <c r="J293" t="s">
        <v>395</v>
      </c>
      <c r="K293" t="s">
        <v>185</v>
      </c>
      <c r="L293" t="s">
        <v>175</v>
      </c>
      <c r="M293" t="s">
        <v>396</v>
      </c>
      <c r="N293" t="s">
        <v>100</v>
      </c>
      <c r="O293" t="s">
        <v>85</v>
      </c>
      <c r="P293" t="s">
        <v>781</v>
      </c>
      <c r="Q293" t="s">
        <v>271</v>
      </c>
      <c r="R293" t="s">
        <v>107</v>
      </c>
      <c r="T293" t="s">
        <v>89</v>
      </c>
      <c r="U293" t="s">
        <v>90</v>
      </c>
      <c r="V293">
        <v>0.24656599999999998</v>
      </c>
      <c r="W293">
        <v>0</v>
      </c>
      <c r="X293">
        <v>0</v>
      </c>
      <c r="Y293">
        <v>0.49313200000000001</v>
      </c>
      <c r="Z293">
        <v>0</v>
      </c>
      <c r="AA293">
        <v>0</v>
      </c>
      <c r="AB293">
        <v>0</v>
      </c>
      <c r="AC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 t="s">
        <v>865</v>
      </c>
    </row>
    <row r="294" spans="1:50" hidden="1" x14ac:dyDescent="0.3">
      <c r="A294" t="s">
        <v>866</v>
      </c>
      <c r="B294" t="s">
        <v>76</v>
      </c>
      <c r="D294">
        <v>2739</v>
      </c>
      <c r="F294">
        <v>5</v>
      </c>
      <c r="G294" t="s">
        <v>867</v>
      </c>
      <c r="H294" t="s">
        <v>94</v>
      </c>
      <c r="I294" t="s">
        <v>104</v>
      </c>
      <c r="J294" t="s">
        <v>395</v>
      </c>
      <c r="K294" t="s">
        <v>185</v>
      </c>
      <c r="L294" t="s">
        <v>175</v>
      </c>
      <c r="M294" t="s">
        <v>400</v>
      </c>
      <c r="N294" t="s">
        <v>100</v>
      </c>
      <c r="O294" t="s">
        <v>85</v>
      </c>
      <c r="P294" t="s">
        <v>781</v>
      </c>
      <c r="Q294" t="s">
        <v>271</v>
      </c>
      <c r="R294" t="s">
        <v>107</v>
      </c>
      <c r="T294" t="s">
        <v>89</v>
      </c>
      <c r="U294" t="s">
        <v>90</v>
      </c>
      <c r="V294">
        <v>0.24656599999999998</v>
      </c>
      <c r="W294">
        <v>0</v>
      </c>
      <c r="X294">
        <v>0</v>
      </c>
      <c r="Y294">
        <v>0.49313200000000001</v>
      </c>
      <c r="Z294">
        <v>0</v>
      </c>
      <c r="AA294">
        <v>0</v>
      </c>
      <c r="AB294">
        <v>0</v>
      </c>
      <c r="AC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 t="s">
        <v>868</v>
      </c>
    </row>
    <row r="295" spans="1:50" hidden="1" x14ac:dyDescent="0.3">
      <c r="A295" t="s">
        <v>869</v>
      </c>
      <c r="B295" t="s">
        <v>76</v>
      </c>
      <c r="D295">
        <v>273</v>
      </c>
      <c r="F295">
        <v>5</v>
      </c>
      <c r="G295" t="s">
        <v>422</v>
      </c>
      <c r="H295" t="s">
        <v>94</v>
      </c>
      <c r="I295" t="s">
        <v>95</v>
      </c>
      <c r="J295" t="s">
        <v>96</v>
      </c>
      <c r="K295" t="s">
        <v>168</v>
      </c>
      <c r="L295" t="s">
        <v>82</v>
      </c>
      <c r="M295" t="s">
        <v>410</v>
      </c>
      <c r="N295" t="s">
        <v>100</v>
      </c>
      <c r="O295" t="s">
        <v>85</v>
      </c>
      <c r="P295" t="s">
        <v>781</v>
      </c>
      <c r="Q295" t="s">
        <v>87</v>
      </c>
      <c r="R295" t="s">
        <v>215</v>
      </c>
      <c r="T295" t="s">
        <v>89</v>
      </c>
      <c r="U295" t="s">
        <v>90</v>
      </c>
      <c r="V295">
        <v>0.31701299999999999</v>
      </c>
      <c r="W295">
        <v>186.72002768597955</v>
      </c>
      <c r="X295">
        <v>112.85663599999999</v>
      </c>
      <c r="Y295">
        <v>200.98625000000001</v>
      </c>
      <c r="Z295">
        <v>79.253253999999998</v>
      </c>
      <c r="AA295">
        <v>112.68092900251111</v>
      </c>
      <c r="AB295">
        <v>162.8705915742282</v>
      </c>
      <c r="AC295">
        <v>216.01430406733448</v>
      </c>
      <c r="AP295">
        <v>149.73874554605922</v>
      </c>
      <c r="AQ295">
        <v>149.73874554605922</v>
      </c>
      <c r="AR295">
        <v>145.70719492499902</v>
      </c>
      <c r="AS295">
        <v>186.72002768597955</v>
      </c>
      <c r="AT295">
        <v>588.99801486367926</v>
      </c>
      <c r="AU295" t="s">
        <v>423</v>
      </c>
      <c r="AV295">
        <v>423</v>
      </c>
      <c r="AW295">
        <v>1.392430295186003</v>
      </c>
      <c r="AX295">
        <v>5.801792896608346E-2</v>
      </c>
    </row>
    <row r="296" spans="1:50" hidden="1" x14ac:dyDescent="0.3">
      <c r="A296" t="s">
        <v>870</v>
      </c>
      <c r="B296" t="s">
        <v>76</v>
      </c>
      <c r="D296">
        <v>276</v>
      </c>
      <c r="F296">
        <v>5</v>
      </c>
      <c r="G296" t="s">
        <v>425</v>
      </c>
      <c r="H296" t="s">
        <v>94</v>
      </c>
      <c r="I296" t="s">
        <v>95</v>
      </c>
      <c r="J296" t="s">
        <v>96</v>
      </c>
      <c r="K296" t="s">
        <v>125</v>
      </c>
      <c r="L296" t="s">
        <v>82</v>
      </c>
      <c r="M296" t="s">
        <v>410</v>
      </c>
      <c r="N296" t="s">
        <v>100</v>
      </c>
      <c r="O296" t="s">
        <v>85</v>
      </c>
      <c r="P296" t="s">
        <v>781</v>
      </c>
      <c r="Q296" t="s">
        <v>87</v>
      </c>
      <c r="R296" t="s">
        <v>88</v>
      </c>
      <c r="T296" t="s">
        <v>89</v>
      </c>
      <c r="U296" t="s">
        <v>90</v>
      </c>
      <c r="V296">
        <v>0.52835500000000002</v>
      </c>
      <c r="W296">
        <v>267.88597300070131</v>
      </c>
      <c r="X296">
        <v>129.97533300000001</v>
      </c>
      <c r="Y296">
        <v>232.476214</v>
      </c>
      <c r="Z296">
        <v>101.44416</v>
      </c>
      <c r="AA296">
        <v>304.00299662233169</v>
      </c>
      <c r="AB296">
        <v>273.60269696009863</v>
      </c>
      <c r="AC296">
        <v>186.0944983786928</v>
      </c>
      <c r="AP296">
        <v>214.82917522897571</v>
      </c>
      <c r="AQ296">
        <v>214.82917522897571</v>
      </c>
      <c r="AR296">
        <v>209.04513655777009</v>
      </c>
      <c r="AS296">
        <v>267.88597300070131</v>
      </c>
      <c r="AT296">
        <v>507.01890395794743</v>
      </c>
      <c r="AU296" t="s">
        <v>426</v>
      </c>
      <c r="AV296">
        <v>270</v>
      </c>
      <c r="AW296">
        <v>1.8778477924368424</v>
      </c>
      <c r="AX296">
        <v>7.8243658018201767E-2</v>
      </c>
    </row>
    <row r="297" spans="1:50" hidden="1" x14ac:dyDescent="0.3">
      <c r="A297" t="s">
        <v>871</v>
      </c>
      <c r="B297" t="s">
        <v>76</v>
      </c>
      <c r="D297">
        <v>2783</v>
      </c>
      <c r="F297">
        <v>5</v>
      </c>
      <c r="G297" t="s">
        <v>428</v>
      </c>
      <c r="H297" t="s">
        <v>94</v>
      </c>
      <c r="I297" t="s">
        <v>104</v>
      </c>
      <c r="J297" t="s">
        <v>210</v>
      </c>
      <c r="K297" t="s">
        <v>200</v>
      </c>
      <c r="L297" t="s">
        <v>145</v>
      </c>
      <c r="M297" t="s">
        <v>429</v>
      </c>
      <c r="N297" t="s">
        <v>84</v>
      </c>
      <c r="O297" t="s">
        <v>85</v>
      </c>
      <c r="P297" t="s">
        <v>781</v>
      </c>
      <c r="Q297" t="s">
        <v>87</v>
      </c>
      <c r="R297" t="s">
        <v>107</v>
      </c>
      <c r="T297" t="s">
        <v>89</v>
      </c>
      <c r="U297" t="s">
        <v>90</v>
      </c>
      <c r="V297">
        <v>3.522367</v>
      </c>
      <c r="W297">
        <v>0</v>
      </c>
      <c r="X297">
        <v>0</v>
      </c>
      <c r="Y297">
        <v>3.522367</v>
      </c>
      <c r="Z297">
        <v>0</v>
      </c>
      <c r="AA297">
        <v>0</v>
      </c>
      <c r="AB297">
        <v>0</v>
      </c>
      <c r="AC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 t="s">
        <v>430</v>
      </c>
      <c r="AV297">
        <v>40</v>
      </c>
      <c r="AW297">
        <v>0</v>
      </c>
      <c r="AX297">
        <v>0</v>
      </c>
    </row>
    <row r="298" spans="1:50" hidden="1" x14ac:dyDescent="0.3">
      <c r="A298" t="s">
        <v>872</v>
      </c>
      <c r="B298" t="s">
        <v>76</v>
      </c>
      <c r="D298">
        <v>285</v>
      </c>
      <c r="F298">
        <v>5</v>
      </c>
      <c r="G298" t="s">
        <v>432</v>
      </c>
      <c r="H298" t="s">
        <v>94</v>
      </c>
      <c r="I298" t="s">
        <v>95</v>
      </c>
      <c r="J298" t="s">
        <v>96</v>
      </c>
      <c r="K298" t="s">
        <v>81</v>
      </c>
      <c r="L298" t="s">
        <v>82</v>
      </c>
      <c r="M298" t="s">
        <v>410</v>
      </c>
      <c r="N298" t="s">
        <v>84</v>
      </c>
      <c r="O298" t="s">
        <v>85</v>
      </c>
      <c r="P298" t="s">
        <v>781</v>
      </c>
      <c r="Q298" t="s">
        <v>87</v>
      </c>
      <c r="R298" t="s">
        <v>107</v>
      </c>
      <c r="T298" t="s">
        <v>89</v>
      </c>
      <c r="U298" t="s">
        <v>90</v>
      </c>
      <c r="V298">
        <v>2.1134200000000001</v>
      </c>
      <c r="W298">
        <v>145.96236746423034</v>
      </c>
      <c r="X298">
        <v>105.671007</v>
      </c>
      <c r="Y298">
        <v>0</v>
      </c>
      <c r="Z298">
        <v>8.4536800000000003</v>
      </c>
      <c r="AA298">
        <v>110.56844469626147</v>
      </c>
      <c r="AB298">
        <v>179.2063122344365</v>
      </c>
      <c r="AC298">
        <v>144.89742891308978</v>
      </c>
      <c r="AP298">
        <v>117.05344130402526</v>
      </c>
      <c r="AQ298">
        <v>117.05344130402526</v>
      </c>
      <c r="AR298">
        <v>113.90190646068494</v>
      </c>
      <c r="AS298">
        <v>145.96236746423034</v>
      </c>
      <c r="AT298">
        <v>69.064534008493496</v>
      </c>
      <c r="AU298" t="s">
        <v>433</v>
      </c>
      <c r="AV298">
        <v>80</v>
      </c>
      <c r="AW298">
        <v>0.86330667510616865</v>
      </c>
      <c r="AX298">
        <v>3.5971111462757027E-2</v>
      </c>
    </row>
    <row r="299" spans="1:50" hidden="1" x14ac:dyDescent="0.3">
      <c r="A299" t="s">
        <v>873</v>
      </c>
      <c r="B299" t="s">
        <v>76</v>
      </c>
      <c r="D299">
        <v>2860</v>
      </c>
      <c r="F299">
        <v>5</v>
      </c>
      <c r="G299" t="s">
        <v>435</v>
      </c>
      <c r="H299" t="s">
        <v>78</v>
      </c>
      <c r="I299" t="s">
        <v>79</v>
      </c>
      <c r="J299" t="s">
        <v>436</v>
      </c>
      <c r="K299" t="s">
        <v>387</v>
      </c>
      <c r="L299" t="s">
        <v>388</v>
      </c>
      <c r="M299" t="s">
        <v>113</v>
      </c>
      <c r="N299" t="s">
        <v>100</v>
      </c>
      <c r="O299" t="s">
        <v>85</v>
      </c>
      <c r="P299" t="s">
        <v>781</v>
      </c>
      <c r="Q299" t="s">
        <v>87</v>
      </c>
      <c r="R299" t="s">
        <v>88</v>
      </c>
      <c r="T299" t="s">
        <v>89</v>
      </c>
      <c r="U299" t="s">
        <v>90</v>
      </c>
      <c r="V299">
        <v>0.211342</v>
      </c>
      <c r="W299">
        <v>30.488775029930135</v>
      </c>
      <c r="X299">
        <v>16.484676</v>
      </c>
      <c r="Y299">
        <v>9.5103899999999992</v>
      </c>
      <c r="Z299">
        <v>6.3402599999999998</v>
      </c>
      <c r="AA299">
        <v>25.496457049562675</v>
      </c>
      <c r="AB299">
        <v>17.3633508897267</v>
      </c>
      <c r="AC299">
        <v>13.734915553284486</v>
      </c>
      <c r="AP299">
        <v>30.488775029930135</v>
      </c>
      <c r="AQ299">
        <v>30.488775029930135</v>
      </c>
      <c r="AR299">
        <v>30.488775029930135</v>
      </c>
      <c r="AS299">
        <v>30.488775029930135</v>
      </c>
      <c r="AT299">
        <v>144.26273542376876</v>
      </c>
      <c r="AU299" t="s">
        <v>437</v>
      </c>
      <c r="AV299">
        <v>672</v>
      </c>
      <c r="AW299">
        <v>0.21467668961870351</v>
      </c>
      <c r="AX299">
        <v>8.944862067445979E-3</v>
      </c>
    </row>
    <row r="300" spans="1:50" hidden="1" x14ac:dyDescent="0.3">
      <c r="A300" t="s">
        <v>874</v>
      </c>
      <c r="B300" t="s">
        <v>76</v>
      </c>
      <c r="D300">
        <v>2861</v>
      </c>
      <c r="F300">
        <v>5</v>
      </c>
      <c r="G300" t="s">
        <v>439</v>
      </c>
      <c r="H300" t="s">
        <v>78</v>
      </c>
      <c r="I300" t="s">
        <v>79</v>
      </c>
      <c r="J300" t="s">
        <v>436</v>
      </c>
      <c r="K300" t="s">
        <v>137</v>
      </c>
      <c r="L300" t="s">
        <v>388</v>
      </c>
      <c r="M300" t="s">
        <v>113</v>
      </c>
      <c r="N300" t="s">
        <v>84</v>
      </c>
      <c r="O300" t="s">
        <v>85</v>
      </c>
      <c r="P300" t="s">
        <v>781</v>
      </c>
      <c r="Q300" t="s">
        <v>87</v>
      </c>
      <c r="R300" t="s">
        <v>88</v>
      </c>
      <c r="T300" t="s">
        <v>89</v>
      </c>
      <c r="U300" t="s">
        <v>90</v>
      </c>
      <c r="V300">
        <v>1.05671</v>
      </c>
      <c r="W300">
        <v>102.04159519971233</v>
      </c>
      <c r="X300">
        <v>497.71045500000002</v>
      </c>
      <c r="Y300">
        <v>159.563222</v>
      </c>
      <c r="Z300">
        <v>75.026411999999993</v>
      </c>
      <c r="AA300">
        <v>77.979256897107149</v>
      </c>
      <c r="AB300">
        <v>443.30554527404416</v>
      </c>
      <c r="AC300">
        <v>620.45311124714317</v>
      </c>
      <c r="AP300">
        <v>102.04159519971233</v>
      </c>
      <c r="AQ300">
        <v>102.04159519971233</v>
      </c>
      <c r="AR300">
        <v>102.04159519971233</v>
      </c>
      <c r="AS300">
        <v>102.04159519971233</v>
      </c>
      <c r="AT300">
        <v>96.5653729024163</v>
      </c>
      <c r="AU300" t="s">
        <v>440</v>
      </c>
      <c r="AV300">
        <v>148</v>
      </c>
      <c r="AW300">
        <v>0.65246873582713716</v>
      </c>
      <c r="AX300">
        <v>2.7186197326130715E-2</v>
      </c>
    </row>
    <row r="301" spans="1:50" hidden="1" x14ac:dyDescent="0.3">
      <c r="A301" t="s">
        <v>875</v>
      </c>
      <c r="B301" t="s">
        <v>76</v>
      </c>
      <c r="D301">
        <v>2862</v>
      </c>
      <c r="F301">
        <v>5</v>
      </c>
      <c r="G301" t="s">
        <v>442</v>
      </c>
      <c r="H301" t="s">
        <v>78</v>
      </c>
      <c r="I301" t="s">
        <v>79</v>
      </c>
      <c r="J301" t="s">
        <v>436</v>
      </c>
      <c r="K301" t="s">
        <v>387</v>
      </c>
      <c r="L301" t="s">
        <v>388</v>
      </c>
      <c r="M301" t="s">
        <v>129</v>
      </c>
      <c r="N301" t="s">
        <v>100</v>
      </c>
      <c r="O301" t="s">
        <v>85</v>
      </c>
      <c r="P301" t="s">
        <v>781</v>
      </c>
      <c r="Q301" t="s">
        <v>87</v>
      </c>
      <c r="R301" t="s">
        <v>107</v>
      </c>
      <c r="T301" t="s">
        <v>89</v>
      </c>
      <c r="U301" t="s">
        <v>90</v>
      </c>
      <c r="V301">
        <v>0.211342</v>
      </c>
      <c r="W301">
        <v>9.0063854794219136</v>
      </c>
      <c r="X301">
        <v>3.381472</v>
      </c>
      <c r="Y301">
        <v>4.4381820000000003</v>
      </c>
      <c r="Z301">
        <v>3.8041559999999999</v>
      </c>
      <c r="AA301">
        <v>10.044871896551724</v>
      </c>
      <c r="AB301">
        <v>3.8073439728156901</v>
      </c>
      <c r="AC301">
        <v>3.2772887023764055</v>
      </c>
      <c r="AP301">
        <v>9.0063854794219136</v>
      </c>
      <c r="AQ301">
        <v>9.0063854794219136</v>
      </c>
      <c r="AR301">
        <v>9.0063854794219136</v>
      </c>
      <c r="AS301">
        <v>9.0063854794219136</v>
      </c>
      <c r="AT301">
        <v>42.615218363703917</v>
      </c>
      <c r="AU301" t="s">
        <v>443</v>
      </c>
      <c r="AV301">
        <v>672</v>
      </c>
      <c r="AW301">
        <v>6.3415503517416538E-2</v>
      </c>
      <c r="AX301">
        <v>2.6423126465590224E-3</v>
      </c>
    </row>
    <row r="302" spans="1:50" hidden="1" x14ac:dyDescent="0.3">
      <c r="A302" t="s">
        <v>876</v>
      </c>
      <c r="B302" t="s">
        <v>76</v>
      </c>
      <c r="D302">
        <v>2864</v>
      </c>
      <c r="F302">
        <v>5</v>
      </c>
      <c r="G302" t="s">
        <v>445</v>
      </c>
      <c r="H302" t="s">
        <v>78</v>
      </c>
      <c r="I302" t="s">
        <v>79</v>
      </c>
      <c r="J302" t="s">
        <v>436</v>
      </c>
      <c r="K302" t="s">
        <v>137</v>
      </c>
      <c r="L302" t="s">
        <v>388</v>
      </c>
      <c r="M302" t="s">
        <v>129</v>
      </c>
      <c r="N302" t="s">
        <v>84</v>
      </c>
      <c r="O302" t="s">
        <v>85</v>
      </c>
      <c r="P302" t="s">
        <v>781</v>
      </c>
      <c r="Q302" t="s">
        <v>87</v>
      </c>
      <c r="R302" t="s">
        <v>107</v>
      </c>
      <c r="T302" t="s">
        <v>89</v>
      </c>
      <c r="U302" t="s">
        <v>90</v>
      </c>
      <c r="V302">
        <v>1.05671</v>
      </c>
      <c r="W302">
        <v>43.579323820229632</v>
      </c>
      <c r="X302">
        <v>105.671009</v>
      </c>
      <c r="Y302">
        <v>29.587882</v>
      </c>
      <c r="Z302">
        <v>29.587879999999998</v>
      </c>
      <c r="AA302">
        <v>28.462987354601768</v>
      </c>
      <c r="AB302">
        <v>90.648116906067884</v>
      </c>
      <c r="AC302">
        <v>212.19094350274537</v>
      </c>
      <c r="AP302">
        <v>43.579323820229632</v>
      </c>
      <c r="AQ302">
        <v>43.579323820229632</v>
      </c>
      <c r="AR302">
        <v>43.579323820229632</v>
      </c>
      <c r="AS302">
        <v>43.579323820229632</v>
      </c>
      <c r="AT302">
        <v>41.240571036736313</v>
      </c>
      <c r="AU302" t="s">
        <v>446</v>
      </c>
      <c r="AV302">
        <v>148</v>
      </c>
      <c r="AW302">
        <v>0.27865250700497507</v>
      </c>
      <c r="AX302">
        <v>1.1610521125207295E-2</v>
      </c>
    </row>
    <row r="303" spans="1:50" hidden="1" x14ac:dyDescent="0.3">
      <c r="A303" t="s">
        <v>877</v>
      </c>
      <c r="B303" t="s">
        <v>76</v>
      </c>
      <c r="D303">
        <v>286</v>
      </c>
      <c r="F303">
        <v>5</v>
      </c>
      <c r="G303" t="s">
        <v>448</v>
      </c>
      <c r="H303" t="s">
        <v>94</v>
      </c>
      <c r="I303" t="s">
        <v>95</v>
      </c>
      <c r="J303" t="s">
        <v>96</v>
      </c>
      <c r="K303" t="s">
        <v>81</v>
      </c>
      <c r="L303" t="s">
        <v>145</v>
      </c>
      <c r="M303" t="s">
        <v>410</v>
      </c>
      <c r="N303" t="s">
        <v>84</v>
      </c>
      <c r="O303" t="s">
        <v>85</v>
      </c>
      <c r="P303" t="s">
        <v>781</v>
      </c>
      <c r="Q303" t="s">
        <v>87</v>
      </c>
      <c r="R303" t="s">
        <v>107</v>
      </c>
      <c r="T303" t="s">
        <v>89</v>
      </c>
      <c r="U303" t="s">
        <v>90</v>
      </c>
      <c r="V303">
        <v>2.1134200000000001</v>
      </c>
      <c r="W303">
        <v>0</v>
      </c>
      <c r="X303">
        <v>16.907360000000001</v>
      </c>
      <c r="Y303">
        <v>2.1134200000000001</v>
      </c>
      <c r="Z303">
        <v>0</v>
      </c>
      <c r="AA303">
        <v>0</v>
      </c>
      <c r="AB303">
        <v>0</v>
      </c>
      <c r="AC303">
        <v>12.35401327524011</v>
      </c>
      <c r="AP303">
        <v>0</v>
      </c>
      <c r="AQ303">
        <v>0</v>
      </c>
      <c r="AR303">
        <v>0</v>
      </c>
      <c r="AS303">
        <v>0</v>
      </c>
      <c r="AT303">
        <v>0</v>
      </c>
      <c r="AU303" t="s">
        <v>449</v>
      </c>
      <c r="AV303">
        <v>60</v>
      </c>
      <c r="AW303">
        <v>0</v>
      </c>
      <c r="AX303">
        <v>0</v>
      </c>
    </row>
    <row r="304" spans="1:50" hidden="1" x14ac:dyDescent="0.3">
      <c r="A304" t="s">
        <v>878</v>
      </c>
      <c r="B304" t="s">
        <v>76</v>
      </c>
      <c r="D304">
        <v>288</v>
      </c>
      <c r="F304">
        <v>5</v>
      </c>
      <c r="G304" t="s">
        <v>451</v>
      </c>
      <c r="H304" t="s">
        <v>94</v>
      </c>
      <c r="I304" t="s">
        <v>95</v>
      </c>
      <c r="J304" t="s">
        <v>96</v>
      </c>
      <c r="K304" t="s">
        <v>81</v>
      </c>
      <c r="L304" t="s">
        <v>145</v>
      </c>
      <c r="M304" t="s">
        <v>410</v>
      </c>
      <c r="N304" t="s">
        <v>84</v>
      </c>
      <c r="O304" t="s">
        <v>85</v>
      </c>
      <c r="P304" t="s">
        <v>781</v>
      </c>
      <c r="Q304" t="s">
        <v>87</v>
      </c>
      <c r="R304" t="s">
        <v>107</v>
      </c>
      <c r="T304" t="s">
        <v>89</v>
      </c>
      <c r="U304" t="s">
        <v>90</v>
      </c>
      <c r="V304">
        <v>2.1134200000000001</v>
      </c>
      <c r="W304">
        <v>0</v>
      </c>
      <c r="X304">
        <v>0</v>
      </c>
      <c r="Y304">
        <v>0</v>
      </c>
      <c r="Z304">
        <v>8.4536800000000003</v>
      </c>
      <c r="AA304">
        <v>0</v>
      </c>
      <c r="AB304">
        <v>0</v>
      </c>
      <c r="AC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 t="s">
        <v>452</v>
      </c>
      <c r="AV304">
        <v>60</v>
      </c>
      <c r="AW304">
        <v>0</v>
      </c>
      <c r="AX304">
        <v>0</v>
      </c>
    </row>
    <row r="305" spans="1:50" hidden="1" x14ac:dyDescent="0.3">
      <c r="A305" t="s">
        <v>879</v>
      </c>
      <c r="B305" t="s">
        <v>76</v>
      </c>
      <c r="D305">
        <v>2901</v>
      </c>
      <c r="F305">
        <v>5</v>
      </c>
      <c r="G305" t="s">
        <v>454</v>
      </c>
      <c r="H305" t="s">
        <v>94</v>
      </c>
      <c r="I305" t="s">
        <v>104</v>
      </c>
      <c r="J305" t="s">
        <v>210</v>
      </c>
      <c r="K305" t="s">
        <v>97</v>
      </c>
      <c r="L305" t="s">
        <v>98</v>
      </c>
      <c r="M305" t="s">
        <v>455</v>
      </c>
      <c r="N305" t="s">
        <v>100</v>
      </c>
      <c r="O305" t="s">
        <v>85</v>
      </c>
      <c r="P305" t="s">
        <v>781</v>
      </c>
      <c r="Q305" t="s">
        <v>87</v>
      </c>
      <c r="R305" t="s">
        <v>155</v>
      </c>
      <c r="T305" t="s">
        <v>89</v>
      </c>
      <c r="U305" t="s">
        <v>90</v>
      </c>
      <c r="V305">
        <v>0.80310000000000004</v>
      </c>
      <c r="W305">
        <v>287.38572358393952</v>
      </c>
      <c r="X305">
        <v>277.87257399999999</v>
      </c>
      <c r="Y305">
        <v>314.81517000000002</v>
      </c>
      <c r="Z305">
        <v>231.29278500000001</v>
      </c>
      <c r="AA305">
        <v>321.3240339848914</v>
      </c>
      <c r="AB305">
        <v>303.54530736371908</v>
      </c>
      <c r="AC305">
        <v>314.21440054382799</v>
      </c>
      <c r="AP305">
        <v>272.06338208086157</v>
      </c>
      <c r="AQ305">
        <v>272.06338208086157</v>
      </c>
      <c r="AR305">
        <v>272.06338208086157</v>
      </c>
      <c r="AS305">
        <v>287.38572358393952</v>
      </c>
      <c r="AT305">
        <v>357.845503155198</v>
      </c>
      <c r="AU305" t="s">
        <v>456</v>
      </c>
      <c r="AV305">
        <v>50</v>
      </c>
      <c r="AW305">
        <v>7.1569100631039602</v>
      </c>
      <c r="AX305">
        <v>0.29820458596266503</v>
      </c>
    </row>
    <row r="306" spans="1:50" hidden="1" x14ac:dyDescent="0.3">
      <c r="A306" t="s">
        <v>880</v>
      </c>
      <c r="B306" t="s">
        <v>76</v>
      </c>
      <c r="D306">
        <v>2916</v>
      </c>
      <c r="F306">
        <v>5</v>
      </c>
      <c r="G306" t="s">
        <v>458</v>
      </c>
      <c r="H306" t="s">
        <v>94</v>
      </c>
      <c r="I306" t="s">
        <v>104</v>
      </c>
      <c r="J306" t="s">
        <v>210</v>
      </c>
      <c r="K306" t="s">
        <v>168</v>
      </c>
      <c r="L306" t="s">
        <v>82</v>
      </c>
      <c r="M306" t="s">
        <v>455</v>
      </c>
      <c r="N306" t="s">
        <v>100</v>
      </c>
      <c r="O306" t="s">
        <v>85</v>
      </c>
      <c r="P306" t="s">
        <v>781</v>
      </c>
      <c r="Q306" t="s">
        <v>87</v>
      </c>
      <c r="R306" t="s">
        <v>215</v>
      </c>
      <c r="T306" t="s">
        <v>89</v>
      </c>
      <c r="U306" t="s">
        <v>90</v>
      </c>
      <c r="V306">
        <v>0.31701299999999999</v>
      </c>
      <c r="W306">
        <v>65.631307067496238</v>
      </c>
      <c r="X306">
        <v>66.255719999999997</v>
      </c>
      <c r="Y306">
        <v>55.794288000000002</v>
      </c>
      <c r="Z306">
        <v>6.9742860000000002</v>
      </c>
      <c r="AA306">
        <v>62.260744655285343</v>
      </c>
      <c r="AB306">
        <v>69.129318882342631</v>
      </c>
      <c r="AC306">
        <v>71.979642417405728</v>
      </c>
      <c r="AP306">
        <v>62.132089056105265</v>
      </c>
      <c r="AQ306">
        <v>62.132089056105265</v>
      </c>
      <c r="AR306">
        <v>62.132089056105265</v>
      </c>
      <c r="AS306">
        <v>65.631307067496238</v>
      </c>
      <c r="AT306">
        <v>207.03033335382537</v>
      </c>
      <c r="AU306" t="s">
        <v>459</v>
      </c>
      <c r="AV306">
        <v>423</v>
      </c>
      <c r="AW306">
        <v>0.48943341218398434</v>
      </c>
      <c r="AX306">
        <v>2.0393058840999349E-2</v>
      </c>
    </row>
    <row r="307" spans="1:50" hidden="1" x14ac:dyDescent="0.3">
      <c r="A307" t="s">
        <v>881</v>
      </c>
      <c r="B307" t="s">
        <v>76</v>
      </c>
      <c r="D307">
        <v>2917</v>
      </c>
      <c r="F307">
        <v>5</v>
      </c>
      <c r="G307" t="s">
        <v>461</v>
      </c>
      <c r="H307" t="s">
        <v>94</v>
      </c>
      <c r="I307" t="s">
        <v>104</v>
      </c>
      <c r="J307" t="s">
        <v>210</v>
      </c>
      <c r="K307" t="s">
        <v>125</v>
      </c>
      <c r="L307" t="s">
        <v>82</v>
      </c>
      <c r="M307" t="s">
        <v>455</v>
      </c>
      <c r="N307" t="s">
        <v>100</v>
      </c>
      <c r="O307" t="s">
        <v>85</v>
      </c>
      <c r="P307" t="s">
        <v>781</v>
      </c>
      <c r="Q307" t="s">
        <v>87</v>
      </c>
      <c r="R307" t="s">
        <v>215</v>
      </c>
      <c r="T307" t="s">
        <v>89</v>
      </c>
      <c r="U307" t="s">
        <v>90</v>
      </c>
      <c r="V307">
        <v>0.52835500000000002</v>
      </c>
      <c r="W307">
        <v>181.48777771852528</v>
      </c>
      <c r="X307">
        <v>160.09157300000001</v>
      </c>
      <c r="Y307">
        <v>296.93553100000003</v>
      </c>
      <c r="Z307">
        <v>73.969700000000003</v>
      </c>
      <c r="AA307">
        <v>184.61574175141186</v>
      </c>
      <c r="AB307">
        <v>166.15416757627071</v>
      </c>
      <c r="AC307">
        <v>217.82339746027557</v>
      </c>
      <c r="AP307">
        <v>171.8115221475845</v>
      </c>
      <c r="AQ307">
        <v>171.8115221475845</v>
      </c>
      <c r="AR307">
        <v>171.8115221475845</v>
      </c>
      <c r="AS307">
        <v>181.48777771852528</v>
      </c>
      <c r="AT307">
        <v>343.49590278983879</v>
      </c>
      <c r="AU307" t="s">
        <v>462</v>
      </c>
      <c r="AV307">
        <v>270</v>
      </c>
      <c r="AW307">
        <v>1.2722070473697733</v>
      </c>
      <c r="AX307">
        <v>5.3008626973740557E-2</v>
      </c>
    </row>
    <row r="308" spans="1:50" hidden="1" x14ac:dyDescent="0.3">
      <c r="A308" t="s">
        <v>882</v>
      </c>
      <c r="B308" t="s">
        <v>76</v>
      </c>
      <c r="D308">
        <v>2920</v>
      </c>
      <c r="F308">
        <v>5</v>
      </c>
      <c r="G308" t="s">
        <v>464</v>
      </c>
      <c r="H308" t="s">
        <v>94</v>
      </c>
      <c r="I308" t="s">
        <v>104</v>
      </c>
      <c r="J308" t="s">
        <v>210</v>
      </c>
      <c r="K308" t="s">
        <v>133</v>
      </c>
      <c r="L308" t="s">
        <v>98</v>
      </c>
      <c r="M308" t="s">
        <v>455</v>
      </c>
      <c r="N308" t="s">
        <v>100</v>
      </c>
      <c r="O308" t="s">
        <v>85</v>
      </c>
      <c r="P308" t="s">
        <v>781</v>
      </c>
      <c r="Q308" t="s">
        <v>87</v>
      </c>
      <c r="R308" t="s">
        <v>107</v>
      </c>
      <c r="T308" t="s">
        <v>89</v>
      </c>
      <c r="U308" t="s">
        <v>90</v>
      </c>
      <c r="V308">
        <v>1.268052</v>
      </c>
      <c r="W308">
        <v>271.07518832399813</v>
      </c>
      <c r="X308">
        <v>253.61040499999999</v>
      </c>
      <c r="Y308">
        <v>0</v>
      </c>
      <c r="Z308">
        <v>3.8041559999999999</v>
      </c>
      <c r="AA308">
        <v>264.05353743265857</v>
      </c>
      <c r="AB308">
        <v>264.05353743265846</v>
      </c>
      <c r="AC308">
        <v>234.94228995672424</v>
      </c>
      <c r="AP308">
        <v>256.62246410125744</v>
      </c>
      <c r="AQ308">
        <v>256.62246410125744</v>
      </c>
      <c r="AR308">
        <v>256.62246410125744</v>
      </c>
      <c r="AS308">
        <v>271.07518832399813</v>
      </c>
      <c r="AT308">
        <v>213.77292754871104</v>
      </c>
      <c r="AU308" t="s">
        <v>465</v>
      </c>
      <c r="AV308">
        <v>40</v>
      </c>
      <c r="AW308">
        <v>5.3443231887177758</v>
      </c>
      <c r="AX308">
        <v>0.22268013286324065</v>
      </c>
    </row>
    <row r="309" spans="1:50" hidden="1" x14ac:dyDescent="0.3">
      <c r="A309" t="s">
        <v>883</v>
      </c>
      <c r="B309" t="s">
        <v>76</v>
      </c>
      <c r="D309">
        <v>2930</v>
      </c>
      <c r="F309">
        <v>5</v>
      </c>
      <c r="G309" t="s">
        <v>470</v>
      </c>
      <c r="H309" t="s">
        <v>94</v>
      </c>
      <c r="I309" t="s">
        <v>104</v>
      </c>
      <c r="J309" t="s">
        <v>210</v>
      </c>
      <c r="K309" t="s">
        <v>137</v>
      </c>
      <c r="L309" t="s">
        <v>82</v>
      </c>
      <c r="M309" t="s">
        <v>455</v>
      </c>
      <c r="N309" t="s">
        <v>100</v>
      </c>
      <c r="O309" t="s">
        <v>85</v>
      </c>
      <c r="P309" t="s">
        <v>781</v>
      </c>
      <c r="Q309" t="s">
        <v>87</v>
      </c>
      <c r="R309" t="s">
        <v>107</v>
      </c>
      <c r="T309" t="s">
        <v>89</v>
      </c>
      <c r="U309" t="s">
        <v>90</v>
      </c>
      <c r="V309">
        <v>1.0567101091933779</v>
      </c>
      <c r="W309">
        <v>0.16694696772046125</v>
      </c>
      <c r="X309">
        <v>0</v>
      </c>
      <c r="Y309">
        <v>0</v>
      </c>
      <c r="Z309">
        <v>0</v>
      </c>
      <c r="AA309">
        <v>0.48589325</v>
      </c>
      <c r="AB309">
        <v>0</v>
      </c>
      <c r="AC309">
        <v>0</v>
      </c>
      <c r="AP309">
        <v>0.15804597423889363</v>
      </c>
      <c r="AQ309">
        <v>0.15804597423889363</v>
      </c>
      <c r="AR309">
        <v>0.15804597423889363</v>
      </c>
      <c r="AS309">
        <v>0.16694696772046125</v>
      </c>
      <c r="AT309">
        <v>0.15798748045279651</v>
      </c>
      <c r="AU309" t="s">
        <v>471</v>
      </c>
      <c r="AV309">
        <v>150</v>
      </c>
      <c r="AW309">
        <v>1.0532498696853101E-3</v>
      </c>
      <c r="AX309">
        <v>4.3885411236887924E-5</v>
      </c>
    </row>
    <row r="310" spans="1:50" hidden="1" x14ac:dyDescent="0.3">
      <c r="A310" t="s">
        <v>884</v>
      </c>
      <c r="B310" t="s">
        <v>76</v>
      </c>
      <c r="D310">
        <v>2935</v>
      </c>
      <c r="F310">
        <v>5</v>
      </c>
      <c r="G310" t="s">
        <v>476</v>
      </c>
      <c r="H310" t="s">
        <v>94</v>
      </c>
      <c r="I310" t="s">
        <v>104</v>
      </c>
      <c r="J310" t="s">
        <v>210</v>
      </c>
      <c r="K310" t="s">
        <v>81</v>
      </c>
      <c r="L310" t="s">
        <v>145</v>
      </c>
      <c r="M310" t="s">
        <v>455</v>
      </c>
      <c r="N310" t="s">
        <v>84</v>
      </c>
      <c r="O310" t="s">
        <v>85</v>
      </c>
      <c r="P310" t="s">
        <v>781</v>
      </c>
      <c r="Q310" t="s">
        <v>87</v>
      </c>
      <c r="R310" t="s">
        <v>107</v>
      </c>
      <c r="T310" t="s">
        <v>89</v>
      </c>
      <c r="U310" t="s">
        <v>90</v>
      </c>
      <c r="V310">
        <v>2.1134200000000001</v>
      </c>
      <c r="W310">
        <v>0</v>
      </c>
      <c r="X310">
        <v>63.4026</v>
      </c>
      <c r="Y310">
        <v>65.516019999999997</v>
      </c>
      <c r="Z310">
        <v>0</v>
      </c>
      <c r="AA310">
        <v>0</v>
      </c>
      <c r="AB310">
        <v>0</v>
      </c>
      <c r="AC310">
        <v>57.303428878815851</v>
      </c>
      <c r="AP310">
        <v>0</v>
      </c>
      <c r="AQ310">
        <v>0</v>
      </c>
      <c r="AR310">
        <v>0</v>
      </c>
      <c r="AS310">
        <v>0</v>
      </c>
      <c r="AT310">
        <v>0</v>
      </c>
      <c r="AU310" t="s">
        <v>477</v>
      </c>
      <c r="AV310">
        <v>60</v>
      </c>
      <c r="AW310">
        <v>0</v>
      </c>
      <c r="AX310">
        <v>0</v>
      </c>
    </row>
    <row r="311" spans="1:50" hidden="1" x14ac:dyDescent="0.3">
      <c r="A311" t="s">
        <v>885</v>
      </c>
      <c r="B311" t="s">
        <v>76</v>
      </c>
      <c r="D311">
        <v>2937</v>
      </c>
      <c r="F311">
        <v>5</v>
      </c>
      <c r="G311" t="s">
        <v>479</v>
      </c>
      <c r="H311" t="s">
        <v>94</v>
      </c>
      <c r="I311" t="s">
        <v>104</v>
      </c>
      <c r="J311" t="s">
        <v>210</v>
      </c>
      <c r="K311" t="s">
        <v>81</v>
      </c>
      <c r="L311" t="s">
        <v>145</v>
      </c>
      <c r="M311" t="s">
        <v>455</v>
      </c>
      <c r="N311" t="s">
        <v>84</v>
      </c>
      <c r="O311" t="s">
        <v>85</v>
      </c>
      <c r="P311" t="s">
        <v>781</v>
      </c>
      <c r="Q311" t="s">
        <v>87</v>
      </c>
      <c r="R311" t="s">
        <v>107</v>
      </c>
      <c r="T311" t="s">
        <v>89</v>
      </c>
      <c r="U311" t="s">
        <v>90</v>
      </c>
      <c r="V311">
        <v>2.1134200000000001</v>
      </c>
      <c r="W311">
        <v>0</v>
      </c>
      <c r="X311">
        <v>0</v>
      </c>
      <c r="Y311">
        <v>0</v>
      </c>
      <c r="Z311">
        <v>52.835500000000003</v>
      </c>
      <c r="AA311">
        <v>0</v>
      </c>
      <c r="AB311">
        <v>0</v>
      </c>
      <c r="AC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 t="s">
        <v>480</v>
      </c>
      <c r="AV311">
        <v>60</v>
      </c>
      <c r="AW311">
        <v>0</v>
      </c>
      <c r="AX311">
        <v>0</v>
      </c>
    </row>
    <row r="312" spans="1:50" hidden="1" x14ac:dyDescent="0.3">
      <c r="A312" t="s">
        <v>886</v>
      </c>
      <c r="B312" t="s">
        <v>76</v>
      </c>
      <c r="D312">
        <v>2940</v>
      </c>
      <c r="F312">
        <v>5</v>
      </c>
      <c r="G312" t="s">
        <v>482</v>
      </c>
      <c r="H312" t="s">
        <v>94</v>
      </c>
      <c r="I312" t="s">
        <v>104</v>
      </c>
      <c r="J312" t="s">
        <v>210</v>
      </c>
      <c r="K312" t="s">
        <v>81</v>
      </c>
      <c r="L312" t="s">
        <v>82</v>
      </c>
      <c r="M312" t="s">
        <v>455</v>
      </c>
      <c r="N312" t="s">
        <v>84</v>
      </c>
      <c r="O312" t="s">
        <v>85</v>
      </c>
      <c r="P312" t="s">
        <v>781</v>
      </c>
      <c r="Q312" t="s">
        <v>87</v>
      </c>
      <c r="R312" t="s">
        <v>88</v>
      </c>
      <c r="T312" t="s">
        <v>89</v>
      </c>
      <c r="U312" t="s">
        <v>90</v>
      </c>
      <c r="V312">
        <v>2.1134200000000001</v>
      </c>
      <c r="W312">
        <v>450.40141244557697</v>
      </c>
      <c r="X312">
        <v>488.200042</v>
      </c>
      <c r="Y312">
        <v>502.99398500000001</v>
      </c>
      <c r="Z312">
        <v>226.48818</v>
      </c>
      <c r="AA312">
        <v>442.57137224085261</v>
      </c>
      <c r="AB312">
        <v>361.69523017673112</v>
      </c>
      <c r="AC312">
        <v>413.83054968471328</v>
      </c>
      <c r="AP312">
        <v>426.38767867726023</v>
      </c>
      <c r="AQ312">
        <v>426.38767867726023</v>
      </c>
      <c r="AR312">
        <v>426.38767867726023</v>
      </c>
      <c r="AS312">
        <v>450.40141244557697</v>
      </c>
      <c r="AT312">
        <v>213.11495701071104</v>
      </c>
      <c r="AU312" t="s">
        <v>483</v>
      </c>
      <c r="AV312">
        <v>80</v>
      </c>
      <c r="AW312">
        <v>2.6639369626338878</v>
      </c>
      <c r="AX312">
        <v>0.11099737344307865</v>
      </c>
    </row>
    <row r="313" spans="1:50" hidden="1" x14ac:dyDescent="0.3">
      <c r="A313" t="s">
        <v>887</v>
      </c>
      <c r="B313" t="s">
        <v>76</v>
      </c>
      <c r="D313">
        <v>2944</v>
      </c>
      <c r="F313">
        <v>5</v>
      </c>
      <c r="G313" t="s">
        <v>485</v>
      </c>
      <c r="H313" t="s">
        <v>94</v>
      </c>
      <c r="I313" t="s">
        <v>104</v>
      </c>
      <c r="J313" t="s">
        <v>210</v>
      </c>
      <c r="K313" t="s">
        <v>200</v>
      </c>
      <c r="L313" t="s">
        <v>82</v>
      </c>
      <c r="M313" t="s">
        <v>455</v>
      </c>
      <c r="N313" t="s">
        <v>84</v>
      </c>
      <c r="O313" t="s">
        <v>85</v>
      </c>
      <c r="P313" t="s">
        <v>781</v>
      </c>
      <c r="Q313" t="s">
        <v>87</v>
      </c>
      <c r="R313" t="s">
        <v>107</v>
      </c>
      <c r="T313" t="s">
        <v>89</v>
      </c>
      <c r="U313" t="s">
        <v>90</v>
      </c>
      <c r="V313">
        <v>2.641775</v>
      </c>
      <c r="W313">
        <v>133.51160898474541</v>
      </c>
      <c r="X313">
        <v>63.402605000000001</v>
      </c>
      <c r="Y313">
        <v>68.686153000000004</v>
      </c>
      <c r="Z313">
        <v>34.343076000000003</v>
      </c>
      <c r="AA313">
        <v>86.671587986231813</v>
      </c>
      <c r="AB313">
        <v>63.886841470646566</v>
      </c>
      <c r="AC313">
        <v>58.168799934637718</v>
      </c>
      <c r="AP313">
        <v>126.39326489312539</v>
      </c>
      <c r="AQ313">
        <v>126.39326489312539</v>
      </c>
      <c r="AR313">
        <v>126.39326489312539</v>
      </c>
      <c r="AS313">
        <v>133.51160898474541</v>
      </c>
      <c r="AT313">
        <v>50.538599610014252</v>
      </c>
      <c r="AU313" t="s">
        <v>486</v>
      </c>
      <c r="AV313">
        <v>64</v>
      </c>
      <c r="AW313">
        <v>0.78966561890647269</v>
      </c>
      <c r="AX313">
        <v>3.2902734121103026E-2</v>
      </c>
    </row>
    <row r="314" spans="1:50" hidden="1" x14ac:dyDescent="0.3">
      <c r="A314" t="s">
        <v>888</v>
      </c>
      <c r="B314" t="s">
        <v>76</v>
      </c>
      <c r="D314">
        <v>2946</v>
      </c>
      <c r="F314">
        <v>5</v>
      </c>
      <c r="G314" t="s">
        <v>488</v>
      </c>
      <c r="H314" t="s">
        <v>94</v>
      </c>
      <c r="I314" t="s">
        <v>104</v>
      </c>
      <c r="J314" t="s">
        <v>210</v>
      </c>
      <c r="K314" t="s">
        <v>121</v>
      </c>
      <c r="L314" t="s">
        <v>82</v>
      </c>
      <c r="M314" t="s">
        <v>455</v>
      </c>
      <c r="N314" t="s">
        <v>84</v>
      </c>
      <c r="O314" t="s">
        <v>85</v>
      </c>
      <c r="P314" t="s">
        <v>781</v>
      </c>
      <c r="Q314" t="s">
        <v>87</v>
      </c>
      <c r="R314" t="s">
        <v>215</v>
      </c>
      <c r="T314" t="s">
        <v>89</v>
      </c>
      <c r="U314" t="s">
        <v>90</v>
      </c>
      <c r="V314">
        <v>3.1701299999999999</v>
      </c>
      <c r="W314">
        <v>27.140617789746923</v>
      </c>
      <c r="X314">
        <v>25.889396000000001</v>
      </c>
      <c r="Y314">
        <v>38.041561999999999</v>
      </c>
      <c r="Z314">
        <v>19.020779999999998</v>
      </c>
      <c r="AA314">
        <v>42.394262492886163</v>
      </c>
      <c r="AB314">
        <v>16.926843434005985</v>
      </c>
      <c r="AC314">
        <v>20.993119531494855</v>
      </c>
      <c r="AP314">
        <v>25.693580653757977</v>
      </c>
      <c r="AQ314">
        <v>25.693580653757977</v>
      </c>
      <c r="AR314">
        <v>25.693580653757977</v>
      </c>
      <c r="AS314">
        <v>27.140617789746923</v>
      </c>
      <c r="AT314">
        <v>8.5613579852393826</v>
      </c>
      <c r="AU314" t="s">
        <v>489</v>
      </c>
      <c r="AV314">
        <v>60</v>
      </c>
      <c r="AW314">
        <v>0.14268929975398972</v>
      </c>
      <c r="AX314">
        <v>5.9453874897495715E-3</v>
      </c>
    </row>
    <row r="315" spans="1:50" hidden="1" x14ac:dyDescent="0.3">
      <c r="A315" t="s">
        <v>889</v>
      </c>
      <c r="B315" t="s">
        <v>76</v>
      </c>
      <c r="D315">
        <v>2947</v>
      </c>
      <c r="F315">
        <v>5</v>
      </c>
      <c r="G315" t="s">
        <v>491</v>
      </c>
      <c r="H315" t="s">
        <v>94</v>
      </c>
      <c r="I315" t="s">
        <v>104</v>
      </c>
      <c r="J315" t="s">
        <v>210</v>
      </c>
      <c r="K315" t="s">
        <v>200</v>
      </c>
      <c r="L315" t="s">
        <v>145</v>
      </c>
      <c r="M315" t="s">
        <v>455</v>
      </c>
      <c r="N315" t="s">
        <v>84</v>
      </c>
      <c r="O315" t="s">
        <v>85</v>
      </c>
      <c r="P315" t="s">
        <v>781</v>
      </c>
      <c r="Q315" t="s">
        <v>87</v>
      </c>
      <c r="R315" t="s">
        <v>107</v>
      </c>
      <c r="T315" t="s">
        <v>89</v>
      </c>
      <c r="U315" t="s">
        <v>90</v>
      </c>
      <c r="V315">
        <v>3.522367</v>
      </c>
      <c r="W315">
        <v>0</v>
      </c>
      <c r="X315">
        <v>0</v>
      </c>
      <c r="Y315">
        <v>0</v>
      </c>
      <c r="Z315">
        <v>7.0447340000000001</v>
      </c>
      <c r="AA315">
        <v>0</v>
      </c>
      <c r="AB315">
        <v>0</v>
      </c>
      <c r="AC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 t="s">
        <v>492</v>
      </c>
      <c r="AV315">
        <v>40</v>
      </c>
      <c r="AW315">
        <v>0</v>
      </c>
      <c r="AX315">
        <v>0</v>
      </c>
    </row>
    <row r="316" spans="1:50" hidden="1" x14ac:dyDescent="0.3">
      <c r="A316" t="s">
        <v>890</v>
      </c>
      <c r="B316" t="s">
        <v>76</v>
      </c>
      <c r="D316">
        <v>2948</v>
      </c>
      <c r="F316">
        <v>5</v>
      </c>
      <c r="G316" t="s">
        <v>494</v>
      </c>
      <c r="H316" t="s">
        <v>94</v>
      </c>
      <c r="I316" t="s">
        <v>104</v>
      </c>
      <c r="J316" t="s">
        <v>210</v>
      </c>
      <c r="K316" t="s">
        <v>200</v>
      </c>
      <c r="L316" t="s">
        <v>145</v>
      </c>
      <c r="M316" t="s">
        <v>455</v>
      </c>
      <c r="N316" t="s">
        <v>84</v>
      </c>
      <c r="O316" t="s">
        <v>85</v>
      </c>
      <c r="P316" t="s">
        <v>781</v>
      </c>
      <c r="Q316" t="s">
        <v>87</v>
      </c>
      <c r="R316" t="s">
        <v>215</v>
      </c>
      <c r="T316" t="s">
        <v>89</v>
      </c>
      <c r="U316" t="s">
        <v>90</v>
      </c>
      <c r="V316">
        <v>3.522367</v>
      </c>
      <c r="W316">
        <v>22.035496956580012</v>
      </c>
      <c r="X316">
        <v>7.0447340000000001</v>
      </c>
      <c r="Y316">
        <v>10.567100999999999</v>
      </c>
      <c r="Z316">
        <v>0</v>
      </c>
      <c r="AA316">
        <v>11.211917315742044</v>
      </c>
      <c r="AB316">
        <v>11.211917315742044</v>
      </c>
      <c r="AC316">
        <v>24.333600098537101</v>
      </c>
      <c r="AP316">
        <v>20.860645939806602</v>
      </c>
      <c r="AQ316">
        <v>20.860645939806602</v>
      </c>
      <c r="AR316">
        <v>20.860645939806602</v>
      </c>
      <c r="AS316">
        <v>22.035496956580012</v>
      </c>
      <c r="AT316">
        <v>6.2558776403992011</v>
      </c>
      <c r="AU316" t="s">
        <v>495</v>
      </c>
      <c r="AV316">
        <v>40</v>
      </c>
      <c r="AW316">
        <v>0.15639694100998003</v>
      </c>
      <c r="AX316">
        <v>6.5165392087491681E-3</v>
      </c>
    </row>
    <row r="317" spans="1:50" hidden="1" x14ac:dyDescent="0.3">
      <c r="A317" t="s">
        <v>891</v>
      </c>
      <c r="B317" t="s">
        <v>76</v>
      </c>
      <c r="D317">
        <v>2952</v>
      </c>
      <c r="F317">
        <v>5</v>
      </c>
      <c r="G317" t="s">
        <v>497</v>
      </c>
      <c r="H317" t="s">
        <v>94</v>
      </c>
      <c r="I317" t="s">
        <v>104</v>
      </c>
      <c r="J317" t="s">
        <v>210</v>
      </c>
      <c r="K317" t="s">
        <v>498</v>
      </c>
      <c r="L317" t="s">
        <v>153</v>
      </c>
      <c r="M317" t="s">
        <v>455</v>
      </c>
      <c r="N317" t="s">
        <v>154</v>
      </c>
      <c r="O317" t="s">
        <v>85</v>
      </c>
      <c r="P317" t="s">
        <v>781</v>
      </c>
      <c r="Q317" t="s">
        <v>87</v>
      </c>
      <c r="R317" t="s">
        <v>107</v>
      </c>
      <c r="T317" t="s">
        <v>89</v>
      </c>
      <c r="U317" t="s">
        <v>90</v>
      </c>
      <c r="V317">
        <v>9.5103910000000003</v>
      </c>
      <c r="W317">
        <v>290.6069355834436</v>
      </c>
      <c r="X317">
        <v>218.736074</v>
      </c>
      <c r="Y317">
        <v>199.71554399999999</v>
      </c>
      <c r="Z317">
        <v>228.24633800000001</v>
      </c>
      <c r="AA317">
        <v>286.42799039980315</v>
      </c>
      <c r="AB317">
        <v>206.62169935272456</v>
      </c>
      <c r="AC317">
        <v>241.09424329333072</v>
      </c>
      <c r="AP317">
        <v>275.1128509969073</v>
      </c>
      <c r="AQ317">
        <v>275.1128509969073</v>
      </c>
      <c r="AR317">
        <v>275.1128509969073</v>
      </c>
      <c r="AS317">
        <v>290.6069355834436</v>
      </c>
      <c r="AT317">
        <v>30.556781060152375</v>
      </c>
      <c r="AU317" t="s">
        <v>499</v>
      </c>
      <c r="AV317">
        <v>40</v>
      </c>
      <c r="AW317">
        <v>0.76391952650380934</v>
      </c>
      <c r="AX317">
        <v>3.1829980270992056E-2</v>
      </c>
    </row>
    <row r="318" spans="1:50" hidden="1" x14ac:dyDescent="0.3">
      <c r="A318" t="s">
        <v>892</v>
      </c>
      <c r="B318" t="s">
        <v>76</v>
      </c>
      <c r="D318">
        <v>295</v>
      </c>
      <c r="F318">
        <v>5</v>
      </c>
      <c r="G318" t="s">
        <v>501</v>
      </c>
      <c r="H318" t="s">
        <v>94</v>
      </c>
      <c r="I318" t="s">
        <v>95</v>
      </c>
      <c r="J318" t="s">
        <v>96</v>
      </c>
      <c r="K318" t="s">
        <v>81</v>
      </c>
      <c r="L318" t="s">
        <v>82</v>
      </c>
      <c r="M318" t="s">
        <v>410</v>
      </c>
      <c r="N318" t="s">
        <v>84</v>
      </c>
      <c r="O318" t="s">
        <v>85</v>
      </c>
      <c r="P318" t="s">
        <v>781</v>
      </c>
      <c r="Q318" t="s">
        <v>87</v>
      </c>
      <c r="R318" t="s">
        <v>107</v>
      </c>
      <c r="T318" t="s">
        <v>89</v>
      </c>
      <c r="U318" t="s">
        <v>90</v>
      </c>
      <c r="V318">
        <v>2.1134200000000001</v>
      </c>
      <c r="W318">
        <v>0</v>
      </c>
      <c r="X318">
        <v>0</v>
      </c>
      <c r="Y318">
        <v>105.671007</v>
      </c>
      <c r="Z318">
        <v>0</v>
      </c>
      <c r="AA318">
        <v>0</v>
      </c>
      <c r="AB318">
        <v>0</v>
      </c>
      <c r="AC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 t="s">
        <v>502</v>
      </c>
      <c r="AV318">
        <v>80</v>
      </c>
      <c r="AW318">
        <v>0</v>
      </c>
      <c r="AX318">
        <v>0</v>
      </c>
    </row>
    <row r="319" spans="1:50" hidden="1" x14ac:dyDescent="0.3">
      <c r="A319" t="s">
        <v>893</v>
      </c>
      <c r="B319" t="s">
        <v>76</v>
      </c>
      <c r="D319">
        <v>296</v>
      </c>
      <c r="F319">
        <v>5</v>
      </c>
      <c r="G319" t="s">
        <v>504</v>
      </c>
      <c r="H319" t="s">
        <v>94</v>
      </c>
      <c r="I319" t="s">
        <v>95</v>
      </c>
      <c r="J319" t="s">
        <v>96</v>
      </c>
      <c r="K319" t="s">
        <v>121</v>
      </c>
      <c r="L319" t="s">
        <v>82</v>
      </c>
      <c r="M319" t="s">
        <v>410</v>
      </c>
      <c r="N319" t="s">
        <v>84</v>
      </c>
      <c r="O319" t="s">
        <v>85</v>
      </c>
      <c r="P319" t="s">
        <v>781</v>
      </c>
      <c r="Q319" t="s">
        <v>87</v>
      </c>
      <c r="R319" t="s">
        <v>215</v>
      </c>
      <c r="T319" t="s">
        <v>89</v>
      </c>
      <c r="U319" t="s">
        <v>90</v>
      </c>
      <c r="V319">
        <v>3.1701299999999999</v>
      </c>
      <c r="W319">
        <v>41.9695807596379</v>
      </c>
      <c r="X319">
        <v>12.68052</v>
      </c>
      <c r="Y319">
        <v>3.1701299999999999</v>
      </c>
      <c r="Z319">
        <v>13.208875000000001</v>
      </c>
      <c r="AA319">
        <v>31.767411044238052</v>
      </c>
      <c r="AB319">
        <v>21.782310517730576</v>
      </c>
      <c r="AC319">
        <v>10.994252708014262</v>
      </c>
      <c r="AP319">
        <v>33.657194956136415</v>
      </c>
      <c r="AQ319">
        <v>33.657194956136415</v>
      </c>
      <c r="AR319">
        <v>32.751012092551399</v>
      </c>
      <c r="AS319">
        <v>41.9695807596379</v>
      </c>
      <c r="AT319">
        <v>13.23907245432771</v>
      </c>
      <c r="AU319" t="s">
        <v>505</v>
      </c>
      <c r="AV319">
        <v>60</v>
      </c>
      <c r="AW319">
        <v>0.2206512075721285</v>
      </c>
      <c r="AX319">
        <v>9.1938003155053547E-3</v>
      </c>
    </row>
    <row r="320" spans="1:50" hidden="1" x14ac:dyDescent="0.3">
      <c r="A320" t="s">
        <v>894</v>
      </c>
      <c r="B320" t="s">
        <v>76</v>
      </c>
      <c r="D320">
        <v>298</v>
      </c>
      <c r="F320">
        <v>5</v>
      </c>
      <c r="G320" t="s">
        <v>507</v>
      </c>
      <c r="H320" t="s">
        <v>94</v>
      </c>
      <c r="I320" t="s">
        <v>95</v>
      </c>
      <c r="J320" t="s">
        <v>96</v>
      </c>
      <c r="K320" t="s">
        <v>498</v>
      </c>
      <c r="L320" t="s">
        <v>153</v>
      </c>
      <c r="M320" t="s">
        <v>410</v>
      </c>
      <c r="N320" t="s">
        <v>154</v>
      </c>
      <c r="O320" t="s">
        <v>85</v>
      </c>
      <c r="P320" t="s">
        <v>781</v>
      </c>
      <c r="Q320" t="s">
        <v>87</v>
      </c>
      <c r="R320" t="s">
        <v>107</v>
      </c>
      <c r="T320" t="s">
        <v>89</v>
      </c>
      <c r="U320" t="s">
        <v>90</v>
      </c>
      <c r="V320">
        <v>11.271573999999999</v>
      </c>
      <c r="W320">
        <v>318.20743059764703</v>
      </c>
      <c r="X320">
        <v>270.52252499999997</v>
      </c>
      <c r="Y320">
        <v>191.62012300000001</v>
      </c>
      <c r="Z320">
        <v>169.07657900000001</v>
      </c>
      <c r="AA320">
        <v>282.60488920111368</v>
      </c>
      <c r="AB320">
        <v>257.3739299534567</v>
      </c>
      <c r="AC320">
        <v>196.02772511657659</v>
      </c>
      <c r="AP320">
        <v>255.18409605882979</v>
      </c>
      <c r="AQ320">
        <v>255.18409605882979</v>
      </c>
      <c r="AR320">
        <v>248.31354563983882</v>
      </c>
      <c r="AS320">
        <v>318.20743059764703</v>
      </c>
      <c r="AT320">
        <v>28.230966730790843</v>
      </c>
      <c r="AU320" t="s">
        <v>508</v>
      </c>
      <c r="AV320">
        <v>40</v>
      </c>
      <c r="AW320">
        <v>0.70577416826977113</v>
      </c>
      <c r="AX320">
        <v>2.9407257011240463E-2</v>
      </c>
    </row>
    <row r="321" spans="1:50" hidden="1" x14ac:dyDescent="0.3">
      <c r="A321" t="s">
        <v>895</v>
      </c>
      <c r="B321" t="s">
        <v>76</v>
      </c>
      <c r="D321">
        <v>29</v>
      </c>
      <c r="F321">
        <v>5</v>
      </c>
      <c r="G321" t="s">
        <v>510</v>
      </c>
      <c r="H321" t="s">
        <v>94</v>
      </c>
      <c r="I321" t="s">
        <v>95</v>
      </c>
      <c r="J321" t="s">
        <v>96</v>
      </c>
      <c r="K321" t="s">
        <v>121</v>
      </c>
      <c r="L321" t="s">
        <v>82</v>
      </c>
      <c r="M321" t="s">
        <v>99</v>
      </c>
      <c r="N321" t="s">
        <v>84</v>
      </c>
      <c r="O321" t="s">
        <v>85</v>
      </c>
      <c r="P321" t="s">
        <v>781</v>
      </c>
      <c r="Q321" t="s">
        <v>271</v>
      </c>
      <c r="R321" t="s">
        <v>107</v>
      </c>
      <c r="T321" t="s">
        <v>89</v>
      </c>
      <c r="U321" t="s">
        <v>90</v>
      </c>
      <c r="V321">
        <v>1.05671</v>
      </c>
      <c r="W321">
        <v>0</v>
      </c>
      <c r="X321">
        <v>0</v>
      </c>
      <c r="Y321">
        <v>1.5850649999999999</v>
      </c>
      <c r="Z321">
        <v>0</v>
      </c>
      <c r="AA321">
        <v>0</v>
      </c>
      <c r="AB321">
        <v>0</v>
      </c>
      <c r="AC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 t="s">
        <v>511</v>
      </c>
      <c r="AV321">
        <v>180</v>
      </c>
      <c r="AW321">
        <v>0</v>
      </c>
      <c r="AX321">
        <v>0</v>
      </c>
    </row>
    <row r="322" spans="1:50" hidden="1" x14ac:dyDescent="0.3">
      <c r="A322" t="s">
        <v>896</v>
      </c>
      <c r="B322" t="s">
        <v>76</v>
      </c>
      <c r="D322">
        <v>29</v>
      </c>
      <c r="F322">
        <v>5</v>
      </c>
      <c r="G322" t="s">
        <v>510</v>
      </c>
      <c r="H322" t="s">
        <v>94</v>
      </c>
      <c r="I322" t="s">
        <v>104</v>
      </c>
      <c r="J322" t="s">
        <v>210</v>
      </c>
      <c r="K322" t="s">
        <v>121</v>
      </c>
      <c r="L322" t="s">
        <v>82</v>
      </c>
      <c r="M322" t="s">
        <v>513</v>
      </c>
      <c r="N322" t="s">
        <v>84</v>
      </c>
      <c r="O322" t="s">
        <v>85</v>
      </c>
      <c r="P322" t="s">
        <v>781</v>
      </c>
      <c r="Q322" t="s">
        <v>271</v>
      </c>
      <c r="R322" t="s">
        <v>107</v>
      </c>
      <c r="T322" t="s">
        <v>89</v>
      </c>
      <c r="U322" t="s">
        <v>90</v>
      </c>
      <c r="V322">
        <v>1.05671</v>
      </c>
      <c r="W322">
        <v>0</v>
      </c>
      <c r="X322">
        <v>0</v>
      </c>
      <c r="Y322">
        <v>1.5850649999999999</v>
      </c>
      <c r="Z322">
        <v>0</v>
      </c>
      <c r="AA322">
        <v>0</v>
      </c>
      <c r="AB322">
        <v>0</v>
      </c>
      <c r="AC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 t="s">
        <v>511</v>
      </c>
      <c r="AV322">
        <v>180</v>
      </c>
      <c r="AW322">
        <v>0</v>
      </c>
      <c r="AX322">
        <v>0</v>
      </c>
    </row>
    <row r="323" spans="1:50" hidden="1" x14ac:dyDescent="0.3">
      <c r="A323" t="s">
        <v>897</v>
      </c>
      <c r="B323" t="s">
        <v>76</v>
      </c>
      <c r="D323">
        <v>302</v>
      </c>
      <c r="F323">
        <v>5</v>
      </c>
      <c r="G323" t="s">
        <v>515</v>
      </c>
      <c r="H323" t="s">
        <v>94</v>
      </c>
      <c r="I323" t="s">
        <v>95</v>
      </c>
      <c r="J323" t="s">
        <v>96</v>
      </c>
      <c r="K323" t="s">
        <v>137</v>
      </c>
      <c r="L323" t="s">
        <v>98</v>
      </c>
      <c r="M323" t="s">
        <v>99</v>
      </c>
      <c r="N323" t="s">
        <v>84</v>
      </c>
      <c r="O323" t="s">
        <v>85</v>
      </c>
      <c r="P323" t="s">
        <v>781</v>
      </c>
      <c r="Q323" t="s">
        <v>87</v>
      </c>
      <c r="R323" t="s">
        <v>107</v>
      </c>
      <c r="T323" t="s">
        <v>89</v>
      </c>
      <c r="U323" t="s">
        <v>90</v>
      </c>
      <c r="V323">
        <v>2.1134200000000001</v>
      </c>
      <c r="W323">
        <v>1550.5085733023811</v>
      </c>
      <c r="X323">
        <v>1418.1048740000001</v>
      </c>
      <c r="Y323">
        <v>606.55156799999997</v>
      </c>
      <c r="Z323">
        <v>0</v>
      </c>
      <c r="AA323">
        <v>1527.2023205084126</v>
      </c>
      <c r="AB323">
        <v>1592.4220436354133</v>
      </c>
      <c r="AC323">
        <v>1941.4893093000865</v>
      </c>
      <c r="AP323">
        <v>1593.4093635130084</v>
      </c>
      <c r="AQ323">
        <v>1593.4093635130084</v>
      </c>
      <c r="AR323">
        <v>1550.5085733023811</v>
      </c>
      <c r="AS323">
        <v>1550.5085733023811</v>
      </c>
      <c r="AT323">
        <v>733.64904907797836</v>
      </c>
      <c r="AU323" t="s">
        <v>516</v>
      </c>
      <c r="AV323">
        <v>40</v>
      </c>
      <c r="AW323">
        <v>18.341226226949459</v>
      </c>
      <c r="AX323">
        <v>0.7642177594562275</v>
      </c>
    </row>
    <row r="324" spans="1:50" hidden="1" x14ac:dyDescent="0.3">
      <c r="A324" t="s">
        <v>898</v>
      </c>
      <c r="B324" t="s">
        <v>76</v>
      </c>
      <c r="D324">
        <v>303</v>
      </c>
      <c r="F324">
        <v>5</v>
      </c>
      <c r="G324" t="s">
        <v>518</v>
      </c>
      <c r="H324" t="s">
        <v>94</v>
      </c>
      <c r="I324" t="s">
        <v>95</v>
      </c>
      <c r="J324" t="s">
        <v>96</v>
      </c>
      <c r="K324" t="s">
        <v>141</v>
      </c>
      <c r="L324" t="s">
        <v>98</v>
      </c>
      <c r="M324" t="s">
        <v>99</v>
      </c>
      <c r="N324" t="s">
        <v>84</v>
      </c>
      <c r="O324" t="s">
        <v>85</v>
      </c>
      <c r="P324" t="s">
        <v>781</v>
      </c>
      <c r="Q324" t="s">
        <v>87</v>
      </c>
      <c r="R324" t="s">
        <v>107</v>
      </c>
      <c r="T324" t="s">
        <v>89</v>
      </c>
      <c r="U324" t="s">
        <v>90</v>
      </c>
      <c r="V324">
        <v>1.5850649999999999</v>
      </c>
      <c r="W324">
        <v>2866.5684271736286</v>
      </c>
      <c r="X324">
        <v>399.436395</v>
      </c>
      <c r="Y324">
        <v>0</v>
      </c>
      <c r="Z324">
        <v>0</v>
      </c>
      <c r="AA324">
        <v>2874.7519001070123</v>
      </c>
      <c r="AB324">
        <v>3043.6163774281868</v>
      </c>
      <c r="AC324">
        <v>3127.4337785293474</v>
      </c>
      <c r="AP324">
        <v>2945.8830809821247</v>
      </c>
      <c r="AQ324">
        <v>2945.8830809821247</v>
      </c>
      <c r="AR324">
        <v>2866.5684271736286</v>
      </c>
      <c r="AS324">
        <v>2866.5684271736286</v>
      </c>
      <c r="AT324">
        <v>1808.4863568204639</v>
      </c>
      <c r="AU324" t="s">
        <v>519</v>
      </c>
      <c r="AV324">
        <v>60</v>
      </c>
      <c r="AW324">
        <v>30.141439280341064</v>
      </c>
      <c r="AX324">
        <v>1.2558933033475443</v>
      </c>
    </row>
    <row r="325" spans="1:50" hidden="1" x14ac:dyDescent="0.3">
      <c r="A325" t="s">
        <v>899</v>
      </c>
      <c r="B325" t="s">
        <v>76</v>
      </c>
      <c r="D325">
        <v>304</v>
      </c>
      <c r="F325">
        <v>5</v>
      </c>
      <c r="G325" t="s">
        <v>521</v>
      </c>
      <c r="H325" t="s">
        <v>94</v>
      </c>
      <c r="I325" t="s">
        <v>104</v>
      </c>
      <c r="J325" t="s">
        <v>210</v>
      </c>
      <c r="K325" t="s">
        <v>137</v>
      </c>
      <c r="L325" t="s">
        <v>98</v>
      </c>
      <c r="M325" t="s">
        <v>513</v>
      </c>
      <c r="N325" t="s">
        <v>84</v>
      </c>
      <c r="O325" t="s">
        <v>85</v>
      </c>
      <c r="P325" t="s">
        <v>781</v>
      </c>
      <c r="Q325" t="s">
        <v>87</v>
      </c>
      <c r="R325" t="s">
        <v>107</v>
      </c>
      <c r="T325" t="s">
        <v>89</v>
      </c>
      <c r="U325" t="s">
        <v>90</v>
      </c>
      <c r="V325">
        <v>2.1134200000000001</v>
      </c>
      <c r="W325">
        <v>360.95873903163493</v>
      </c>
      <c r="X325">
        <v>321.23984000000002</v>
      </c>
      <c r="Y325">
        <v>177.52727999999999</v>
      </c>
      <c r="Z325">
        <v>0</v>
      </c>
      <c r="AA325">
        <v>326.48917825332364</v>
      </c>
      <c r="AB325">
        <v>405.29573044631837</v>
      </c>
      <c r="AC325">
        <v>402.48606732737699</v>
      </c>
      <c r="AP325">
        <v>360.95873903163493</v>
      </c>
      <c r="AQ325">
        <v>360.95873903163493</v>
      </c>
      <c r="AR325">
        <v>360.95873903163493</v>
      </c>
      <c r="AS325">
        <v>360.95873903163493</v>
      </c>
      <c r="AT325">
        <v>170.79366100048023</v>
      </c>
      <c r="AU325" t="s">
        <v>522</v>
      </c>
      <c r="AV325">
        <v>40</v>
      </c>
      <c r="AW325">
        <v>4.2698415250120059</v>
      </c>
      <c r="AX325">
        <v>0.1779100635421669</v>
      </c>
    </row>
    <row r="326" spans="1:50" hidden="1" x14ac:dyDescent="0.3">
      <c r="A326" t="s">
        <v>900</v>
      </c>
      <c r="B326" t="s">
        <v>76</v>
      </c>
      <c r="D326">
        <v>305</v>
      </c>
      <c r="F326">
        <v>5</v>
      </c>
      <c r="G326" t="s">
        <v>524</v>
      </c>
      <c r="H326" t="s">
        <v>94</v>
      </c>
      <c r="I326" t="s">
        <v>104</v>
      </c>
      <c r="J326" t="s">
        <v>210</v>
      </c>
      <c r="K326" t="s">
        <v>141</v>
      </c>
      <c r="L326" t="s">
        <v>98</v>
      </c>
      <c r="M326" t="s">
        <v>513</v>
      </c>
      <c r="N326" t="s">
        <v>84</v>
      </c>
      <c r="O326" t="s">
        <v>85</v>
      </c>
      <c r="P326" t="s">
        <v>781</v>
      </c>
      <c r="Q326" t="s">
        <v>87</v>
      </c>
      <c r="R326" t="s">
        <v>88</v>
      </c>
      <c r="T326" t="s">
        <v>89</v>
      </c>
      <c r="U326" t="s">
        <v>90</v>
      </c>
      <c r="V326">
        <v>1.5850649999999999</v>
      </c>
      <c r="W326">
        <v>665.46086764514018</v>
      </c>
      <c r="X326">
        <v>603.90976599999999</v>
      </c>
      <c r="Y326">
        <v>681.57795099999998</v>
      </c>
      <c r="Z326">
        <v>0</v>
      </c>
      <c r="AA326">
        <v>614.73949251247848</v>
      </c>
      <c r="AB326">
        <v>676.77940509720042</v>
      </c>
      <c r="AC326">
        <v>731.37004524593226</v>
      </c>
      <c r="AP326">
        <v>665.46086764514018</v>
      </c>
      <c r="AQ326">
        <v>665.46086764514018</v>
      </c>
      <c r="AR326">
        <v>665.46086764514018</v>
      </c>
      <c r="AS326">
        <v>665.46086764514018</v>
      </c>
      <c r="AT326">
        <v>419.83191077030921</v>
      </c>
      <c r="AU326" t="s">
        <v>525</v>
      </c>
      <c r="AV326">
        <v>60</v>
      </c>
      <c r="AW326">
        <v>6.9971985128384864</v>
      </c>
      <c r="AX326">
        <v>0.29154993803493695</v>
      </c>
    </row>
    <row r="327" spans="1:50" hidden="1" x14ac:dyDescent="0.3">
      <c r="A327" t="s">
        <v>901</v>
      </c>
      <c r="B327" t="s">
        <v>76</v>
      </c>
      <c r="D327">
        <v>306</v>
      </c>
      <c r="F327">
        <v>5</v>
      </c>
      <c r="G327" t="s">
        <v>527</v>
      </c>
      <c r="H327" t="s">
        <v>94</v>
      </c>
      <c r="I327" t="s">
        <v>104</v>
      </c>
      <c r="J327" t="s">
        <v>528</v>
      </c>
      <c r="K327" t="s">
        <v>137</v>
      </c>
      <c r="L327" t="s">
        <v>98</v>
      </c>
      <c r="M327" t="s">
        <v>529</v>
      </c>
      <c r="N327" t="s">
        <v>84</v>
      </c>
      <c r="O327" t="s">
        <v>85</v>
      </c>
      <c r="P327" t="s">
        <v>781</v>
      </c>
      <c r="Q327" t="s">
        <v>87</v>
      </c>
      <c r="R327" t="s">
        <v>107</v>
      </c>
      <c r="T327" t="s">
        <v>89</v>
      </c>
      <c r="U327" t="s">
        <v>90</v>
      </c>
      <c r="V327">
        <v>2.1134200000000001</v>
      </c>
      <c r="W327">
        <v>281.10756486365426</v>
      </c>
      <c r="X327">
        <v>166.960184</v>
      </c>
      <c r="Y327">
        <v>219.79568499999999</v>
      </c>
      <c r="Z327">
        <v>0</v>
      </c>
      <c r="AA327">
        <v>230.97420615782562</v>
      </c>
      <c r="AB327">
        <v>213.53924243117135</v>
      </c>
      <c r="AC327">
        <v>234.84496665224344</v>
      </c>
      <c r="AP327">
        <v>281.10756486365426</v>
      </c>
      <c r="AQ327">
        <v>281.10756486365426</v>
      </c>
      <c r="AR327">
        <v>281.10756486365426</v>
      </c>
      <c r="AS327">
        <v>281.10756486365426</v>
      </c>
      <c r="AT327">
        <v>133.01074318576252</v>
      </c>
      <c r="AU327" t="s">
        <v>530</v>
      </c>
      <c r="AV327">
        <v>40</v>
      </c>
      <c r="AW327">
        <v>3.3252685796440629</v>
      </c>
      <c r="AX327">
        <v>0.1385528574851693</v>
      </c>
    </row>
    <row r="328" spans="1:50" hidden="1" x14ac:dyDescent="0.3">
      <c r="A328" t="s">
        <v>902</v>
      </c>
      <c r="B328" t="s">
        <v>76</v>
      </c>
      <c r="D328">
        <v>307</v>
      </c>
      <c r="F328">
        <v>5</v>
      </c>
      <c r="G328" t="s">
        <v>532</v>
      </c>
      <c r="H328" t="s">
        <v>94</v>
      </c>
      <c r="I328" t="s">
        <v>104</v>
      </c>
      <c r="J328" t="s">
        <v>528</v>
      </c>
      <c r="K328" t="s">
        <v>141</v>
      </c>
      <c r="L328" t="s">
        <v>98</v>
      </c>
      <c r="M328" t="s">
        <v>529</v>
      </c>
      <c r="N328" t="s">
        <v>84</v>
      </c>
      <c r="O328" t="s">
        <v>85</v>
      </c>
      <c r="P328" t="s">
        <v>781</v>
      </c>
      <c r="Q328" t="s">
        <v>87</v>
      </c>
      <c r="R328" t="s">
        <v>215</v>
      </c>
      <c r="T328" t="s">
        <v>89</v>
      </c>
      <c r="U328" t="s">
        <v>90</v>
      </c>
      <c r="V328">
        <v>1.5850649999999999</v>
      </c>
      <c r="W328">
        <v>266.67130602536156</v>
      </c>
      <c r="X328">
        <v>223.49417399999999</v>
      </c>
      <c r="Y328">
        <v>288.48183899999998</v>
      </c>
      <c r="Z328">
        <v>0</v>
      </c>
      <c r="AA328">
        <v>274.24456922444949</v>
      </c>
      <c r="AB328">
        <v>282.59309401072841</v>
      </c>
      <c r="AC328">
        <v>324.32873345346712</v>
      </c>
      <c r="AP328">
        <v>266.67130602536156</v>
      </c>
      <c r="AQ328">
        <v>266.67130602536156</v>
      </c>
      <c r="AR328">
        <v>266.67130602536156</v>
      </c>
      <c r="AS328">
        <v>266.67130602536156</v>
      </c>
      <c r="AT328">
        <v>168.2399813416873</v>
      </c>
      <c r="AU328" t="s">
        <v>533</v>
      </c>
      <c r="AV328">
        <v>60</v>
      </c>
      <c r="AW328">
        <v>2.8039996890281218</v>
      </c>
      <c r="AX328">
        <v>0.11683332037617174</v>
      </c>
    </row>
    <row r="329" spans="1:50" hidden="1" x14ac:dyDescent="0.3">
      <c r="A329" t="s">
        <v>903</v>
      </c>
      <c r="B329" t="s">
        <v>76</v>
      </c>
      <c r="D329">
        <v>308</v>
      </c>
      <c r="F329">
        <v>5</v>
      </c>
      <c r="G329" t="s">
        <v>535</v>
      </c>
      <c r="H329" t="s">
        <v>94</v>
      </c>
      <c r="I329" t="s">
        <v>104</v>
      </c>
      <c r="J329" t="s">
        <v>210</v>
      </c>
      <c r="K329" t="s">
        <v>141</v>
      </c>
      <c r="L329" t="s">
        <v>98</v>
      </c>
      <c r="M329" t="s">
        <v>455</v>
      </c>
      <c r="N329" t="s">
        <v>84</v>
      </c>
      <c r="O329" t="s">
        <v>85</v>
      </c>
      <c r="P329" t="s">
        <v>781</v>
      </c>
      <c r="Q329" t="s">
        <v>87</v>
      </c>
      <c r="R329" t="s">
        <v>215</v>
      </c>
      <c r="T329" t="s">
        <v>89</v>
      </c>
      <c r="U329" t="s">
        <v>90</v>
      </c>
      <c r="V329">
        <v>1.5850649999999999</v>
      </c>
      <c r="W329">
        <v>233.89618361205584</v>
      </c>
      <c r="X329">
        <v>231.41949</v>
      </c>
      <c r="Y329">
        <v>248.85520600000001</v>
      </c>
      <c r="Z329">
        <v>0</v>
      </c>
      <c r="AA329">
        <v>212.39404039117133</v>
      </c>
      <c r="AB329">
        <v>246.10106599031138</v>
      </c>
      <c r="AC329">
        <v>294.15818338195373</v>
      </c>
      <c r="AP329">
        <v>221.42570610580708</v>
      </c>
      <c r="AQ329">
        <v>221.42570610580708</v>
      </c>
      <c r="AR329">
        <v>221.42570610580708</v>
      </c>
      <c r="AS329">
        <v>233.89618361205584</v>
      </c>
      <c r="AT329">
        <v>147.56251864248839</v>
      </c>
      <c r="AU329" t="s">
        <v>536</v>
      </c>
      <c r="AV329">
        <v>60</v>
      </c>
      <c r="AW329">
        <v>2.4593753107081398</v>
      </c>
      <c r="AX329">
        <v>0.10247397127950582</v>
      </c>
    </row>
    <row r="330" spans="1:50" hidden="1" x14ac:dyDescent="0.3">
      <c r="A330" t="s">
        <v>904</v>
      </c>
      <c r="B330" t="s">
        <v>76</v>
      </c>
      <c r="D330">
        <v>399</v>
      </c>
      <c r="F330">
        <v>5</v>
      </c>
      <c r="G330" t="s">
        <v>538</v>
      </c>
      <c r="H330" t="s">
        <v>78</v>
      </c>
      <c r="I330" t="s">
        <v>79</v>
      </c>
      <c r="J330" t="s">
        <v>111</v>
      </c>
      <c r="K330" t="s">
        <v>121</v>
      </c>
      <c r="L330" t="s">
        <v>82</v>
      </c>
      <c r="M330" t="s">
        <v>113</v>
      </c>
      <c r="N330" t="s">
        <v>84</v>
      </c>
      <c r="O330" t="s">
        <v>85</v>
      </c>
      <c r="P330" t="s">
        <v>781</v>
      </c>
      <c r="Q330" t="s">
        <v>87</v>
      </c>
      <c r="R330" t="s">
        <v>88</v>
      </c>
      <c r="T330" t="s">
        <v>89</v>
      </c>
      <c r="U330" t="s">
        <v>90</v>
      </c>
      <c r="V330">
        <v>3.1701299999999999</v>
      </c>
      <c r="W330">
        <v>25.479810609155088</v>
      </c>
      <c r="X330">
        <v>19.020779999999998</v>
      </c>
      <c r="Y330">
        <v>41.211691000000002</v>
      </c>
      <c r="Z330">
        <v>15.85065</v>
      </c>
      <c r="AA330">
        <v>31.701451055555292</v>
      </c>
      <c r="AB330">
        <v>43.799144730803704</v>
      </c>
      <c r="AC330">
        <v>28.28002200837048</v>
      </c>
      <c r="AP330">
        <v>28.626778016637132</v>
      </c>
      <c r="AQ330">
        <v>28.626778016637132</v>
      </c>
      <c r="AR330">
        <v>25.479810609155088</v>
      </c>
      <c r="AS330">
        <v>25.479810609155088</v>
      </c>
      <c r="AT330">
        <v>8.0374655326926927</v>
      </c>
      <c r="AU330" t="s">
        <v>539</v>
      </c>
      <c r="AV330">
        <v>60</v>
      </c>
      <c r="AW330">
        <v>0.13395775887821154</v>
      </c>
      <c r="AX330">
        <v>5.5815732865921478E-3</v>
      </c>
    </row>
    <row r="331" spans="1:50" hidden="1" x14ac:dyDescent="0.3">
      <c r="A331" t="s">
        <v>905</v>
      </c>
      <c r="B331" t="s">
        <v>76</v>
      </c>
      <c r="D331">
        <v>400</v>
      </c>
      <c r="F331">
        <v>5</v>
      </c>
      <c r="G331" t="s">
        <v>541</v>
      </c>
      <c r="H331" t="s">
        <v>78</v>
      </c>
      <c r="I331" t="s">
        <v>79</v>
      </c>
      <c r="J331" t="s">
        <v>111</v>
      </c>
      <c r="K331" t="s">
        <v>121</v>
      </c>
      <c r="L331" t="s">
        <v>82</v>
      </c>
      <c r="M331" t="s">
        <v>129</v>
      </c>
      <c r="N331" t="s">
        <v>84</v>
      </c>
      <c r="O331" t="s">
        <v>85</v>
      </c>
      <c r="P331" t="s">
        <v>781</v>
      </c>
      <c r="Q331" t="s">
        <v>87</v>
      </c>
      <c r="R331" t="s">
        <v>155</v>
      </c>
      <c r="T331" t="s">
        <v>89</v>
      </c>
      <c r="U331" t="s">
        <v>90</v>
      </c>
      <c r="V331">
        <v>3.1701299999999999</v>
      </c>
      <c r="W331">
        <v>26.351914941602605</v>
      </c>
      <c r="X331">
        <v>19.020779999999998</v>
      </c>
      <c r="Y331">
        <v>28.531172000000002</v>
      </c>
      <c r="Z331">
        <v>41.211691000000002</v>
      </c>
      <c r="AA331">
        <v>42.477242109766465</v>
      </c>
      <c r="AB331">
        <v>66.399636349712637</v>
      </c>
      <c r="AC331">
        <v>30.572810454721587</v>
      </c>
      <c r="AP331">
        <v>29.606594449156148</v>
      </c>
      <c r="AQ331">
        <v>29.606594449156148</v>
      </c>
      <c r="AR331">
        <v>26.351914941602605</v>
      </c>
      <c r="AS331">
        <v>26.351914941602605</v>
      </c>
      <c r="AT331">
        <v>8.3125660277662448</v>
      </c>
      <c r="AU331" t="s">
        <v>542</v>
      </c>
      <c r="AV331">
        <v>60</v>
      </c>
      <c r="AW331">
        <v>0.13854276712943742</v>
      </c>
      <c r="AX331">
        <v>5.7726152970598923E-3</v>
      </c>
    </row>
    <row r="332" spans="1:50" hidden="1" x14ac:dyDescent="0.3">
      <c r="A332" t="s">
        <v>906</v>
      </c>
      <c r="B332" t="s">
        <v>76</v>
      </c>
      <c r="D332">
        <v>404</v>
      </c>
      <c r="F332">
        <v>5</v>
      </c>
      <c r="G332" t="s">
        <v>544</v>
      </c>
      <c r="H332" t="s">
        <v>78</v>
      </c>
      <c r="I332" t="s">
        <v>79</v>
      </c>
      <c r="J332" t="s">
        <v>80</v>
      </c>
      <c r="K332" t="s">
        <v>168</v>
      </c>
      <c r="L332" t="s">
        <v>82</v>
      </c>
      <c r="M332" t="s">
        <v>545</v>
      </c>
      <c r="N332" t="s">
        <v>100</v>
      </c>
      <c r="O332" t="s">
        <v>85</v>
      </c>
      <c r="P332" t="s">
        <v>781</v>
      </c>
      <c r="Q332" t="s">
        <v>87</v>
      </c>
      <c r="R332" t="s">
        <v>155</v>
      </c>
      <c r="T332" t="s">
        <v>89</v>
      </c>
      <c r="U332" t="s">
        <v>90</v>
      </c>
      <c r="V332">
        <v>0.31701299999999999</v>
      </c>
      <c r="W332">
        <v>0</v>
      </c>
      <c r="X332">
        <v>7.925325</v>
      </c>
      <c r="Y332">
        <v>1.268052</v>
      </c>
      <c r="Z332">
        <v>2.8531170000000001</v>
      </c>
      <c r="AA332">
        <v>0</v>
      </c>
      <c r="AB332">
        <v>0</v>
      </c>
      <c r="AC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 t="s">
        <v>546</v>
      </c>
      <c r="AV332">
        <v>441</v>
      </c>
      <c r="AW332">
        <v>0</v>
      </c>
      <c r="AX332">
        <v>0</v>
      </c>
    </row>
    <row r="333" spans="1:50" hidden="1" x14ac:dyDescent="0.3">
      <c r="A333" t="s">
        <v>907</v>
      </c>
      <c r="B333" t="s">
        <v>76</v>
      </c>
      <c r="D333">
        <v>405</v>
      </c>
      <c r="F333">
        <v>5</v>
      </c>
      <c r="G333" t="s">
        <v>548</v>
      </c>
      <c r="H333" t="s">
        <v>78</v>
      </c>
      <c r="I333" t="s">
        <v>79</v>
      </c>
      <c r="J333" t="s">
        <v>80</v>
      </c>
      <c r="K333" t="s">
        <v>168</v>
      </c>
      <c r="L333" t="s">
        <v>82</v>
      </c>
      <c r="M333" t="s">
        <v>83</v>
      </c>
      <c r="N333" t="s">
        <v>100</v>
      </c>
      <c r="O333" t="s">
        <v>85</v>
      </c>
      <c r="P333" t="s">
        <v>781</v>
      </c>
      <c r="Q333" t="s">
        <v>87</v>
      </c>
      <c r="R333" t="s">
        <v>88</v>
      </c>
      <c r="T333" t="s">
        <v>89</v>
      </c>
      <c r="U333" t="s">
        <v>90</v>
      </c>
      <c r="V333">
        <v>0.31701299999999999</v>
      </c>
      <c r="W333">
        <v>27.065011365796224</v>
      </c>
      <c r="X333">
        <v>7.2912990000000004</v>
      </c>
      <c r="Y333">
        <v>6.0232469999999996</v>
      </c>
      <c r="Z333">
        <v>1.9020779999999999</v>
      </c>
      <c r="AA333">
        <v>13.705580983502539</v>
      </c>
      <c r="AB333">
        <v>19.132859115768241</v>
      </c>
      <c r="AC333">
        <v>30.552971388734541</v>
      </c>
      <c r="AP333">
        <v>28.154369242583844</v>
      </c>
      <c r="AQ333">
        <v>28.154369242583844</v>
      </c>
      <c r="AR333">
        <v>27.065011365796224</v>
      </c>
      <c r="AS333">
        <v>27.065011365796224</v>
      </c>
      <c r="AT333">
        <v>85.37508356375362</v>
      </c>
      <c r="AU333" t="s">
        <v>549</v>
      </c>
      <c r="AV333">
        <v>441</v>
      </c>
      <c r="AW333">
        <v>0.1935942937953597</v>
      </c>
      <c r="AX333">
        <v>8.0664289081399873E-3</v>
      </c>
    </row>
    <row r="334" spans="1:50" hidden="1" x14ac:dyDescent="0.3">
      <c r="A334" t="s">
        <v>908</v>
      </c>
      <c r="B334" t="s">
        <v>76</v>
      </c>
      <c r="D334">
        <v>410</v>
      </c>
      <c r="F334">
        <v>5</v>
      </c>
      <c r="G334" t="s">
        <v>551</v>
      </c>
      <c r="H334" t="s">
        <v>78</v>
      </c>
      <c r="I334" t="s">
        <v>79</v>
      </c>
      <c r="J334" t="s">
        <v>80</v>
      </c>
      <c r="K334" t="s">
        <v>121</v>
      </c>
      <c r="L334" t="s">
        <v>82</v>
      </c>
      <c r="M334" t="s">
        <v>545</v>
      </c>
      <c r="N334" t="s">
        <v>84</v>
      </c>
      <c r="O334" t="s">
        <v>85</v>
      </c>
      <c r="P334" t="s">
        <v>781</v>
      </c>
      <c r="Q334" t="s">
        <v>87</v>
      </c>
      <c r="R334" t="s">
        <v>155</v>
      </c>
      <c r="T334" t="s">
        <v>89</v>
      </c>
      <c r="U334" t="s">
        <v>90</v>
      </c>
      <c r="V334">
        <v>3.1701299999999999</v>
      </c>
      <c r="W334">
        <v>0</v>
      </c>
      <c r="X334">
        <v>15.850652</v>
      </c>
      <c r="Y334">
        <v>9.5103899999999992</v>
      </c>
      <c r="Z334">
        <v>3.1701299999999999</v>
      </c>
      <c r="AA334">
        <v>0</v>
      </c>
      <c r="AB334">
        <v>0</v>
      </c>
      <c r="AC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 t="s">
        <v>552</v>
      </c>
      <c r="AV334">
        <v>60</v>
      </c>
      <c r="AW334">
        <v>0</v>
      </c>
      <c r="AX334">
        <v>0</v>
      </c>
    </row>
    <row r="335" spans="1:50" hidden="1" x14ac:dyDescent="0.3">
      <c r="A335" t="s">
        <v>909</v>
      </c>
      <c r="B335" t="s">
        <v>76</v>
      </c>
      <c r="D335">
        <v>411</v>
      </c>
      <c r="F335">
        <v>5</v>
      </c>
      <c r="G335" t="s">
        <v>554</v>
      </c>
      <c r="H335" t="s">
        <v>78</v>
      </c>
      <c r="I335" t="s">
        <v>79</v>
      </c>
      <c r="J335" t="s">
        <v>111</v>
      </c>
      <c r="K335" t="s">
        <v>168</v>
      </c>
      <c r="L335" t="s">
        <v>82</v>
      </c>
      <c r="M335" t="s">
        <v>129</v>
      </c>
      <c r="N335" t="s">
        <v>100</v>
      </c>
      <c r="O335" t="s">
        <v>85</v>
      </c>
      <c r="P335" t="s">
        <v>781</v>
      </c>
      <c r="Q335" t="s">
        <v>87</v>
      </c>
      <c r="R335" t="s">
        <v>88</v>
      </c>
      <c r="T335" t="s">
        <v>89</v>
      </c>
      <c r="U335" t="s">
        <v>90</v>
      </c>
      <c r="V335">
        <v>0.31701299999999999</v>
      </c>
      <c r="W335">
        <v>20.513042378161902</v>
      </c>
      <c r="X335">
        <v>22.824936000000001</v>
      </c>
      <c r="Y335">
        <v>13.948572</v>
      </c>
      <c r="Z335">
        <v>7.6083119999999997</v>
      </c>
      <c r="AA335">
        <v>24.376964280193242</v>
      </c>
      <c r="AB335">
        <v>23.74436848766603</v>
      </c>
      <c r="AC335">
        <v>34.185935214521052</v>
      </c>
      <c r="AP335">
        <v>23.046572818501154</v>
      </c>
      <c r="AQ335">
        <v>23.046572818501154</v>
      </c>
      <c r="AR335">
        <v>20.513042378161902</v>
      </c>
      <c r="AS335">
        <v>20.513042378161902</v>
      </c>
      <c r="AT335">
        <v>64.707259254863061</v>
      </c>
      <c r="AU335" t="s">
        <v>555</v>
      </c>
      <c r="AV335">
        <v>441</v>
      </c>
      <c r="AW335">
        <v>0.14672847903597067</v>
      </c>
      <c r="AX335">
        <v>6.1136866264987775E-3</v>
      </c>
    </row>
    <row r="336" spans="1:50" hidden="1" x14ac:dyDescent="0.3">
      <c r="A336" t="s">
        <v>910</v>
      </c>
      <c r="B336" t="s">
        <v>76</v>
      </c>
      <c r="D336">
        <v>412</v>
      </c>
      <c r="F336">
        <v>5</v>
      </c>
      <c r="G336" t="s">
        <v>557</v>
      </c>
      <c r="H336" t="s">
        <v>78</v>
      </c>
      <c r="I336" t="s">
        <v>79</v>
      </c>
      <c r="J336" t="s">
        <v>111</v>
      </c>
      <c r="K336" t="s">
        <v>168</v>
      </c>
      <c r="L336" t="s">
        <v>82</v>
      </c>
      <c r="M336" t="s">
        <v>113</v>
      </c>
      <c r="N336" t="s">
        <v>100</v>
      </c>
      <c r="O336" t="s">
        <v>85</v>
      </c>
      <c r="P336" t="s">
        <v>781</v>
      </c>
      <c r="Q336" t="s">
        <v>87</v>
      </c>
      <c r="R336" t="s">
        <v>88</v>
      </c>
      <c r="T336" t="s">
        <v>89</v>
      </c>
      <c r="U336" t="s">
        <v>90</v>
      </c>
      <c r="V336">
        <v>0.31701299999999999</v>
      </c>
      <c r="W336">
        <v>20.611190536980516</v>
      </c>
      <c r="X336">
        <v>19.337793000000001</v>
      </c>
      <c r="Y336">
        <v>14.582598000000001</v>
      </c>
      <c r="Z336">
        <v>8.8763640000000006</v>
      </c>
      <c r="AA336">
        <v>22.736420485770363</v>
      </c>
      <c r="AB336">
        <v>21.996708048338856</v>
      </c>
      <c r="AC336">
        <v>34.997583925747051</v>
      </c>
      <c r="AP336">
        <v>23.156843086924287</v>
      </c>
      <c r="AQ336">
        <v>23.156843086924287</v>
      </c>
      <c r="AR336">
        <v>20.611190536980516</v>
      </c>
      <c r="AS336">
        <v>20.611190536980516</v>
      </c>
      <c r="AT336">
        <v>65.016862201173197</v>
      </c>
      <c r="AU336" t="s">
        <v>558</v>
      </c>
      <c r="AV336">
        <v>441</v>
      </c>
      <c r="AW336">
        <v>0.14743052653327254</v>
      </c>
      <c r="AX336">
        <v>6.1429386055530224E-3</v>
      </c>
    </row>
    <row r="337" spans="1:50" hidden="1" x14ac:dyDescent="0.3">
      <c r="A337" t="s">
        <v>911</v>
      </c>
      <c r="B337" t="s">
        <v>76</v>
      </c>
      <c r="D337">
        <v>413</v>
      </c>
      <c r="F337">
        <v>5</v>
      </c>
      <c r="G337" t="s">
        <v>560</v>
      </c>
      <c r="H337" t="s">
        <v>78</v>
      </c>
      <c r="I337" t="s">
        <v>79</v>
      </c>
      <c r="J337" t="s">
        <v>111</v>
      </c>
      <c r="K337" t="s">
        <v>387</v>
      </c>
      <c r="L337" t="s">
        <v>388</v>
      </c>
      <c r="M337" t="s">
        <v>113</v>
      </c>
      <c r="N337" t="s">
        <v>100</v>
      </c>
      <c r="O337" t="s">
        <v>85</v>
      </c>
      <c r="P337" t="s">
        <v>781</v>
      </c>
      <c r="Q337" t="s">
        <v>87</v>
      </c>
      <c r="R337" t="s">
        <v>88</v>
      </c>
      <c r="T337" t="s">
        <v>89</v>
      </c>
      <c r="U337" t="s">
        <v>90</v>
      </c>
      <c r="V337">
        <v>0.211342</v>
      </c>
      <c r="W337">
        <v>0.1422794339337857</v>
      </c>
      <c r="X337">
        <v>21.1342</v>
      </c>
      <c r="Y337">
        <v>7.6083119999999997</v>
      </c>
      <c r="Z337">
        <v>13.314546</v>
      </c>
      <c r="AA337">
        <v>0</v>
      </c>
      <c r="AB337">
        <v>30.468903050505695</v>
      </c>
      <c r="AC337">
        <v>23.536584076560526</v>
      </c>
      <c r="AP337">
        <v>0.15985212111787878</v>
      </c>
      <c r="AQ337">
        <v>0.15985212111787878</v>
      </c>
      <c r="AR337">
        <v>0.1422794339337857</v>
      </c>
      <c r="AS337">
        <v>0.1422794339337857</v>
      </c>
      <c r="AT337">
        <v>0.67321892446265152</v>
      </c>
      <c r="AU337" t="s">
        <v>561</v>
      </c>
      <c r="AV337">
        <v>672</v>
      </c>
      <c r="AW337">
        <v>1.0018138756884695E-3</v>
      </c>
      <c r="AX337">
        <v>4.1742244820352895E-5</v>
      </c>
    </row>
    <row r="338" spans="1:50" hidden="1" x14ac:dyDescent="0.3">
      <c r="A338" t="s">
        <v>912</v>
      </c>
      <c r="B338" t="s">
        <v>76</v>
      </c>
      <c r="D338">
        <v>414</v>
      </c>
      <c r="F338">
        <v>5</v>
      </c>
      <c r="G338" t="s">
        <v>563</v>
      </c>
      <c r="H338" t="s">
        <v>78</v>
      </c>
      <c r="I338" t="s">
        <v>79</v>
      </c>
      <c r="J338" t="s">
        <v>111</v>
      </c>
      <c r="K338" t="s">
        <v>387</v>
      </c>
      <c r="L338" t="s">
        <v>388</v>
      </c>
      <c r="M338" t="s">
        <v>129</v>
      </c>
      <c r="N338" t="s">
        <v>100</v>
      </c>
      <c r="O338" t="s">
        <v>85</v>
      </c>
      <c r="P338" t="s">
        <v>781</v>
      </c>
      <c r="Q338" t="s">
        <v>87</v>
      </c>
      <c r="R338" t="s">
        <v>215</v>
      </c>
      <c r="T338" t="s">
        <v>89</v>
      </c>
      <c r="U338" t="s">
        <v>90</v>
      </c>
      <c r="V338">
        <v>0.211342</v>
      </c>
      <c r="W338">
        <v>91.199172095918982</v>
      </c>
      <c r="X338">
        <v>23.670304000000002</v>
      </c>
      <c r="Y338">
        <v>12.68052</v>
      </c>
      <c r="Z338">
        <v>14.582598000000001</v>
      </c>
      <c r="AA338">
        <v>32.755096855044769</v>
      </c>
      <c r="AB338">
        <v>39.292998819741079</v>
      </c>
      <c r="AC338">
        <v>29.890782625653635</v>
      </c>
      <c r="AP338">
        <v>102.46302435045973</v>
      </c>
      <c r="AQ338">
        <v>102.46302435045973</v>
      </c>
      <c r="AR338">
        <v>91.199172095918982</v>
      </c>
      <c r="AS338">
        <v>91.199172095918982</v>
      </c>
      <c r="AT338">
        <v>431.52412722468313</v>
      </c>
      <c r="AU338" t="s">
        <v>564</v>
      </c>
      <c r="AV338">
        <v>672</v>
      </c>
      <c r="AW338">
        <v>0.64214899884625465</v>
      </c>
      <c r="AX338">
        <v>2.675620828526061E-2</v>
      </c>
    </row>
    <row r="339" spans="1:50" hidden="1" x14ac:dyDescent="0.3">
      <c r="A339" t="s">
        <v>913</v>
      </c>
      <c r="B339" t="s">
        <v>76</v>
      </c>
      <c r="D339">
        <v>415</v>
      </c>
      <c r="F339">
        <v>5</v>
      </c>
      <c r="G339" t="s">
        <v>566</v>
      </c>
      <c r="H339" t="s">
        <v>78</v>
      </c>
      <c r="I339" t="s">
        <v>79</v>
      </c>
      <c r="J339" t="s">
        <v>436</v>
      </c>
      <c r="K339" t="s">
        <v>387</v>
      </c>
      <c r="L339" t="s">
        <v>388</v>
      </c>
      <c r="M339" t="s">
        <v>129</v>
      </c>
      <c r="N339" t="s">
        <v>100</v>
      </c>
      <c r="O339" t="s">
        <v>85</v>
      </c>
      <c r="P339" t="s">
        <v>781</v>
      </c>
      <c r="Q339" t="s">
        <v>271</v>
      </c>
      <c r="R339" t="s">
        <v>107</v>
      </c>
      <c r="T339" t="s">
        <v>89</v>
      </c>
      <c r="U339" t="s">
        <v>90</v>
      </c>
      <c r="V339">
        <v>0.211342</v>
      </c>
      <c r="W339">
        <v>0</v>
      </c>
      <c r="X339">
        <v>0</v>
      </c>
      <c r="Y339">
        <v>0.422684</v>
      </c>
      <c r="Z339">
        <v>0</v>
      </c>
      <c r="AA339">
        <v>0</v>
      </c>
      <c r="AB339">
        <v>0</v>
      </c>
      <c r="AC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 t="s">
        <v>567</v>
      </c>
      <c r="AV339">
        <v>189</v>
      </c>
      <c r="AW339">
        <v>0</v>
      </c>
      <c r="AX339">
        <v>0</v>
      </c>
    </row>
    <row r="340" spans="1:50" hidden="1" x14ac:dyDescent="0.3">
      <c r="A340" t="s">
        <v>914</v>
      </c>
      <c r="B340" t="s">
        <v>76</v>
      </c>
      <c r="D340">
        <v>416</v>
      </c>
      <c r="F340">
        <v>5</v>
      </c>
      <c r="G340" t="s">
        <v>569</v>
      </c>
      <c r="H340" t="s">
        <v>78</v>
      </c>
      <c r="I340" t="s">
        <v>79</v>
      </c>
      <c r="J340" t="s">
        <v>436</v>
      </c>
      <c r="K340" t="s">
        <v>387</v>
      </c>
      <c r="L340" t="s">
        <v>388</v>
      </c>
      <c r="M340" t="s">
        <v>113</v>
      </c>
      <c r="N340" t="s">
        <v>100</v>
      </c>
      <c r="O340" t="s">
        <v>85</v>
      </c>
      <c r="P340" t="s">
        <v>781</v>
      </c>
      <c r="Q340" t="s">
        <v>271</v>
      </c>
      <c r="R340" t="s">
        <v>107</v>
      </c>
      <c r="T340" t="s">
        <v>89</v>
      </c>
      <c r="U340" t="s">
        <v>90</v>
      </c>
      <c r="V340">
        <v>0.211342</v>
      </c>
      <c r="W340">
        <v>0</v>
      </c>
      <c r="X340">
        <v>1.690736</v>
      </c>
      <c r="Y340">
        <v>0.211342</v>
      </c>
      <c r="Z340">
        <v>0</v>
      </c>
      <c r="AA340">
        <v>0</v>
      </c>
      <c r="AB340">
        <v>0</v>
      </c>
      <c r="AC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 t="s">
        <v>570</v>
      </c>
      <c r="AV340">
        <v>189</v>
      </c>
      <c r="AW340">
        <v>0</v>
      </c>
      <c r="AX340">
        <v>0</v>
      </c>
    </row>
    <row r="341" spans="1:50" hidden="1" x14ac:dyDescent="0.3">
      <c r="A341" t="s">
        <v>915</v>
      </c>
      <c r="B341" t="s">
        <v>76</v>
      </c>
      <c r="D341">
        <v>420</v>
      </c>
      <c r="F341">
        <v>5</v>
      </c>
      <c r="G341" t="s">
        <v>572</v>
      </c>
      <c r="H341" t="s">
        <v>78</v>
      </c>
      <c r="I341" t="s">
        <v>79</v>
      </c>
      <c r="J341" t="s">
        <v>111</v>
      </c>
      <c r="K341" t="s">
        <v>168</v>
      </c>
      <c r="L341" t="s">
        <v>82</v>
      </c>
      <c r="M341" t="s">
        <v>129</v>
      </c>
      <c r="N341" t="s">
        <v>100</v>
      </c>
      <c r="O341" t="s">
        <v>85</v>
      </c>
      <c r="P341" t="s">
        <v>781</v>
      </c>
      <c r="Q341" t="s">
        <v>271</v>
      </c>
      <c r="R341" t="s">
        <v>107</v>
      </c>
      <c r="T341" t="s">
        <v>89</v>
      </c>
      <c r="U341" t="s">
        <v>90</v>
      </c>
      <c r="V341">
        <v>0.31701299999999999</v>
      </c>
      <c r="W341">
        <v>0</v>
      </c>
      <c r="X341">
        <v>0</v>
      </c>
      <c r="Y341">
        <v>0</v>
      </c>
      <c r="Z341">
        <v>2.8531170000000001</v>
      </c>
      <c r="AA341">
        <v>0</v>
      </c>
      <c r="AB341">
        <v>0</v>
      </c>
      <c r="AC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 t="s">
        <v>573</v>
      </c>
      <c r="AV341">
        <v>441</v>
      </c>
      <c r="AW341">
        <v>0</v>
      </c>
      <c r="AX341">
        <v>0</v>
      </c>
    </row>
    <row r="342" spans="1:50" hidden="1" x14ac:dyDescent="0.3">
      <c r="A342" t="s">
        <v>916</v>
      </c>
      <c r="B342" t="s">
        <v>76</v>
      </c>
      <c r="D342">
        <v>421</v>
      </c>
      <c r="F342">
        <v>5</v>
      </c>
      <c r="G342" t="s">
        <v>575</v>
      </c>
      <c r="H342" t="s">
        <v>78</v>
      </c>
      <c r="I342" t="s">
        <v>79</v>
      </c>
      <c r="J342" t="s">
        <v>111</v>
      </c>
      <c r="K342" t="s">
        <v>168</v>
      </c>
      <c r="L342" t="s">
        <v>82</v>
      </c>
      <c r="M342" t="s">
        <v>113</v>
      </c>
      <c r="N342" t="s">
        <v>100</v>
      </c>
      <c r="O342" t="s">
        <v>85</v>
      </c>
      <c r="P342" t="s">
        <v>781</v>
      </c>
      <c r="Q342" t="s">
        <v>271</v>
      </c>
      <c r="R342" t="s">
        <v>107</v>
      </c>
      <c r="T342" t="s">
        <v>89</v>
      </c>
      <c r="U342" t="s">
        <v>90</v>
      </c>
      <c r="V342">
        <v>0.31701299999999999</v>
      </c>
      <c r="W342">
        <v>0</v>
      </c>
      <c r="X342">
        <v>0</v>
      </c>
      <c r="Y342">
        <v>0</v>
      </c>
      <c r="Z342">
        <v>2.5361039999999999</v>
      </c>
      <c r="AA342">
        <v>0</v>
      </c>
      <c r="AB342">
        <v>0</v>
      </c>
      <c r="AC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 t="s">
        <v>576</v>
      </c>
      <c r="AV342">
        <v>441</v>
      </c>
      <c r="AW342">
        <v>0</v>
      </c>
      <c r="AX342">
        <v>0</v>
      </c>
    </row>
    <row r="343" spans="1:50" hidden="1" x14ac:dyDescent="0.3">
      <c r="A343" t="s">
        <v>917</v>
      </c>
      <c r="B343" t="s">
        <v>76</v>
      </c>
      <c r="D343">
        <v>422</v>
      </c>
      <c r="F343">
        <v>5</v>
      </c>
      <c r="G343" t="s">
        <v>578</v>
      </c>
      <c r="H343" t="s">
        <v>78</v>
      </c>
      <c r="I343" t="s">
        <v>79</v>
      </c>
      <c r="J343" t="s">
        <v>80</v>
      </c>
      <c r="K343" t="s">
        <v>168</v>
      </c>
      <c r="L343" t="s">
        <v>82</v>
      </c>
      <c r="M343" t="s">
        <v>83</v>
      </c>
      <c r="N343" t="s">
        <v>100</v>
      </c>
      <c r="O343" t="s">
        <v>85</v>
      </c>
      <c r="P343" t="s">
        <v>781</v>
      </c>
      <c r="Q343" t="s">
        <v>271</v>
      </c>
      <c r="R343" t="s">
        <v>107</v>
      </c>
      <c r="T343" t="s">
        <v>89</v>
      </c>
      <c r="U343" t="s">
        <v>90</v>
      </c>
      <c r="V343">
        <v>0.31701299999999999</v>
      </c>
      <c r="W343">
        <v>0</v>
      </c>
      <c r="X343">
        <v>0</v>
      </c>
      <c r="Y343">
        <v>0</v>
      </c>
      <c r="Z343">
        <v>2.2190910000000001</v>
      </c>
      <c r="AA343">
        <v>0</v>
      </c>
      <c r="AB343">
        <v>0</v>
      </c>
      <c r="AC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 t="s">
        <v>579</v>
      </c>
      <c r="AV343">
        <v>441</v>
      </c>
      <c r="AW343">
        <v>0</v>
      </c>
      <c r="AX343">
        <v>0</v>
      </c>
    </row>
    <row r="344" spans="1:50" hidden="1" x14ac:dyDescent="0.3">
      <c r="A344" t="s">
        <v>918</v>
      </c>
      <c r="B344" t="s">
        <v>76</v>
      </c>
      <c r="D344">
        <v>425</v>
      </c>
      <c r="F344">
        <v>5</v>
      </c>
      <c r="G344" t="s">
        <v>581</v>
      </c>
      <c r="H344" t="s">
        <v>78</v>
      </c>
      <c r="I344" t="s">
        <v>79</v>
      </c>
      <c r="J344" t="s">
        <v>80</v>
      </c>
      <c r="K344" t="s">
        <v>168</v>
      </c>
      <c r="L344" t="s">
        <v>82</v>
      </c>
      <c r="M344" t="s">
        <v>582</v>
      </c>
      <c r="N344" t="s">
        <v>100</v>
      </c>
      <c r="O344" t="s">
        <v>85</v>
      </c>
      <c r="P344" t="s">
        <v>781</v>
      </c>
      <c r="Q344" t="s">
        <v>87</v>
      </c>
      <c r="R344" t="s">
        <v>107</v>
      </c>
      <c r="T344" t="s">
        <v>89</v>
      </c>
      <c r="U344" t="s">
        <v>90</v>
      </c>
      <c r="V344">
        <v>0.31701299999999999</v>
      </c>
      <c r="W344">
        <v>10.241999407249743</v>
      </c>
      <c r="X344">
        <v>8.5593509999999995</v>
      </c>
      <c r="Y344">
        <v>0</v>
      </c>
      <c r="Z344">
        <v>0</v>
      </c>
      <c r="AA344">
        <v>1.4553272368421053</v>
      </c>
      <c r="AB344">
        <v>3.5637242570192647</v>
      </c>
      <c r="AC344">
        <v>13.772519483024185</v>
      </c>
      <c r="AP344">
        <v>10.654236541664609</v>
      </c>
      <c r="AQ344">
        <v>10.654236541664609</v>
      </c>
      <c r="AR344">
        <v>10.241999407249743</v>
      </c>
      <c r="AS344">
        <v>10.241999407249743</v>
      </c>
      <c r="AT344">
        <v>32.307821468677133</v>
      </c>
      <c r="AU344" t="s">
        <v>583</v>
      </c>
      <c r="AV344">
        <v>441</v>
      </c>
      <c r="AW344">
        <v>7.3260366142125014E-2</v>
      </c>
      <c r="AX344">
        <v>3.0525152559218757E-3</v>
      </c>
    </row>
    <row r="345" spans="1:50" hidden="1" x14ac:dyDescent="0.3">
      <c r="A345" t="s">
        <v>919</v>
      </c>
      <c r="B345" t="s">
        <v>76</v>
      </c>
      <c r="D345">
        <v>426</v>
      </c>
      <c r="F345">
        <v>5</v>
      </c>
      <c r="G345" t="s">
        <v>585</v>
      </c>
      <c r="H345" t="s">
        <v>78</v>
      </c>
      <c r="I345" t="s">
        <v>79</v>
      </c>
      <c r="J345" t="s">
        <v>80</v>
      </c>
      <c r="K345" t="s">
        <v>81</v>
      </c>
      <c r="L345" t="s">
        <v>82</v>
      </c>
      <c r="M345" t="s">
        <v>582</v>
      </c>
      <c r="N345" t="s">
        <v>84</v>
      </c>
      <c r="O345" t="s">
        <v>85</v>
      </c>
      <c r="P345" t="s">
        <v>781</v>
      </c>
      <c r="Q345" t="s">
        <v>87</v>
      </c>
      <c r="R345" t="s">
        <v>107</v>
      </c>
      <c r="T345" t="s">
        <v>89</v>
      </c>
      <c r="U345" t="s">
        <v>90</v>
      </c>
      <c r="V345">
        <v>2.1134200000000001</v>
      </c>
      <c r="W345">
        <v>38.543627910011658</v>
      </c>
      <c r="X345">
        <v>42.268400999999997</v>
      </c>
      <c r="Y345">
        <v>0</v>
      </c>
      <c r="Z345">
        <v>0</v>
      </c>
      <c r="AA345">
        <v>36.277612641313858</v>
      </c>
      <c r="AB345">
        <v>53.437117735026384</v>
      </c>
      <c r="AC345">
        <v>21.36602537193297</v>
      </c>
      <c r="AP345">
        <v>40.094996357497514</v>
      </c>
      <c r="AQ345">
        <v>40.094996357497514</v>
      </c>
      <c r="AR345">
        <v>38.543627910011658</v>
      </c>
      <c r="AS345">
        <v>38.543627910011658</v>
      </c>
      <c r="AT345">
        <v>18.237561823968569</v>
      </c>
      <c r="AU345" t="s">
        <v>586</v>
      </c>
      <c r="AV345">
        <v>80</v>
      </c>
      <c r="AW345">
        <v>0.22796952279960711</v>
      </c>
      <c r="AX345">
        <v>9.4987301166502957E-3</v>
      </c>
    </row>
    <row r="346" spans="1:50" hidden="1" x14ac:dyDescent="0.3">
      <c r="A346" t="s">
        <v>920</v>
      </c>
      <c r="B346" t="s">
        <v>76</v>
      </c>
      <c r="D346">
        <v>427</v>
      </c>
      <c r="F346">
        <v>5</v>
      </c>
      <c r="G346" t="s">
        <v>588</v>
      </c>
      <c r="H346" t="s">
        <v>78</v>
      </c>
      <c r="I346" t="s">
        <v>79</v>
      </c>
      <c r="J346" t="s">
        <v>80</v>
      </c>
      <c r="K346" t="s">
        <v>121</v>
      </c>
      <c r="L346" t="s">
        <v>82</v>
      </c>
      <c r="M346" t="s">
        <v>582</v>
      </c>
      <c r="N346" t="s">
        <v>84</v>
      </c>
      <c r="O346" t="s">
        <v>85</v>
      </c>
      <c r="P346" t="s">
        <v>781</v>
      </c>
      <c r="Q346" t="s">
        <v>87</v>
      </c>
      <c r="R346" t="s">
        <v>107</v>
      </c>
      <c r="T346" t="s">
        <v>89</v>
      </c>
      <c r="U346" t="s">
        <v>90</v>
      </c>
      <c r="V346">
        <v>3.1701299999999999</v>
      </c>
      <c r="W346">
        <v>26.078207618470675</v>
      </c>
      <c r="X346">
        <v>15.850650999999999</v>
      </c>
      <c r="Y346">
        <v>0</v>
      </c>
      <c r="Z346">
        <v>0</v>
      </c>
      <c r="AA346">
        <v>39.597739990887099</v>
      </c>
      <c r="AB346">
        <v>28.282439411997846</v>
      </c>
      <c r="AC346">
        <v>45.335674529472008</v>
      </c>
      <c r="AP346">
        <v>27.127846966399623</v>
      </c>
      <c r="AQ346">
        <v>27.127846966399623</v>
      </c>
      <c r="AR346">
        <v>26.078207618470675</v>
      </c>
      <c r="AS346">
        <v>26.078207618470675</v>
      </c>
      <c r="AT346">
        <v>8.2262265643587718</v>
      </c>
      <c r="AU346" t="s">
        <v>589</v>
      </c>
      <c r="AV346">
        <v>60</v>
      </c>
      <c r="AW346">
        <v>0.13710377607264621</v>
      </c>
      <c r="AX346">
        <v>5.7126573363602585E-3</v>
      </c>
    </row>
    <row r="347" spans="1:50" hidden="1" x14ac:dyDescent="0.3">
      <c r="A347" t="s">
        <v>921</v>
      </c>
      <c r="B347" t="s">
        <v>76</v>
      </c>
      <c r="D347">
        <v>449</v>
      </c>
      <c r="F347">
        <v>5</v>
      </c>
      <c r="G347" t="s">
        <v>591</v>
      </c>
      <c r="H347" t="s">
        <v>94</v>
      </c>
      <c r="I347" t="s">
        <v>104</v>
      </c>
      <c r="J347" t="s">
        <v>210</v>
      </c>
      <c r="K347" t="s">
        <v>152</v>
      </c>
      <c r="L347" t="s">
        <v>153</v>
      </c>
      <c r="M347" t="s">
        <v>592</v>
      </c>
      <c r="N347" t="s">
        <v>154</v>
      </c>
      <c r="O347" t="s">
        <v>85</v>
      </c>
      <c r="P347" t="s">
        <v>781</v>
      </c>
      <c r="Q347" t="s">
        <v>87</v>
      </c>
      <c r="R347" t="s">
        <v>107</v>
      </c>
      <c r="T347" t="s">
        <v>89</v>
      </c>
      <c r="U347" t="s">
        <v>90</v>
      </c>
      <c r="V347">
        <v>18.069742999999999</v>
      </c>
      <c r="W347">
        <v>0</v>
      </c>
      <c r="X347">
        <v>0</v>
      </c>
      <c r="Y347">
        <v>0</v>
      </c>
      <c r="Z347">
        <v>1445.572666</v>
      </c>
      <c r="AA347">
        <v>0</v>
      </c>
      <c r="AB347">
        <v>0</v>
      </c>
      <c r="AC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 t="s">
        <v>593</v>
      </c>
      <c r="AV347">
        <v>40</v>
      </c>
      <c r="AW347">
        <v>0</v>
      </c>
      <c r="AX347">
        <v>0</v>
      </c>
    </row>
    <row r="348" spans="1:50" hidden="1" x14ac:dyDescent="0.3">
      <c r="A348" t="s">
        <v>922</v>
      </c>
      <c r="B348" t="s">
        <v>76</v>
      </c>
      <c r="D348">
        <v>452</v>
      </c>
      <c r="F348">
        <v>5</v>
      </c>
      <c r="G348" t="s">
        <v>595</v>
      </c>
      <c r="H348" t="s">
        <v>94</v>
      </c>
      <c r="I348" t="s">
        <v>104</v>
      </c>
      <c r="J348" t="s">
        <v>210</v>
      </c>
      <c r="K348" t="s">
        <v>498</v>
      </c>
      <c r="L348" t="s">
        <v>153</v>
      </c>
      <c r="M348" t="s">
        <v>596</v>
      </c>
      <c r="N348" t="s">
        <v>154</v>
      </c>
      <c r="O348" t="s">
        <v>85</v>
      </c>
      <c r="P348" t="s">
        <v>781</v>
      </c>
      <c r="Q348" t="s">
        <v>87</v>
      </c>
      <c r="R348" t="s">
        <v>107</v>
      </c>
      <c r="T348" t="s">
        <v>89</v>
      </c>
      <c r="U348" t="s">
        <v>90</v>
      </c>
      <c r="V348">
        <v>9.5103910000000003</v>
      </c>
      <c r="W348">
        <v>0</v>
      </c>
      <c r="X348">
        <v>0</v>
      </c>
      <c r="Y348">
        <v>0</v>
      </c>
      <c r="Z348">
        <v>57.061585000000001</v>
      </c>
      <c r="AA348">
        <v>0</v>
      </c>
      <c r="AB348">
        <v>0</v>
      </c>
      <c r="AC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 t="s">
        <v>597</v>
      </c>
      <c r="AV348">
        <v>40</v>
      </c>
      <c r="AW348">
        <v>0</v>
      </c>
      <c r="AX348">
        <v>0</v>
      </c>
    </row>
    <row r="349" spans="1:50" hidden="1" x14ac:dyDescent="0.3">
      <c r="A349" t="s">
        <v>923</v>
      </c>
      <c r="B349" t="s">
        <v>76</v>
      </c>
      <c r="D349">
        <v>501</v>
      </c>
      <c r="F349">
        <v>5</v>
      </c>
      <c r="G349" t="s">
        <v>599</v>
      </c>
      <c r="H349" t="s">
        <v>94</v>
      </c>
      <c r="I349" t="s">
        <v>104</v>
      </c>
      <c r="J349" t="s">
        <v>210</v>
      </c>
      <c r="K349" t="s">
        <v>97</v>
      </c>
      <c r="L349" t="s">
        <v>98</v>
      </c>
      <c r="M349" t="s">
        <v>513</v>
      </c>
      <c r="N349" t="s">
        <v>100</v>
      </c>
      <c r="O349" t="s">
        <v>85</v>
      </c>
      <c r="P349" t="s">
        <v>781</v>
      </c>
      <c r="Q349" t="s">
        <v>87</v>
      </c>
      <c r="R349" t="s">
        <v>88</v>
      </c>
      <c r="T349" t="s">
        <v>89</v>
      </c>
      <c r="U349" t="s">
        <v>90</v>
      </c>
      <c r="V349">
        <v>0.80310000000000004</v>
      </c>
      <c r="W349">
        <v>800.08140598345631</v>
      </c>
      <c r="X349">
        <v>747.284446</v>
      </c>
      <c r="Y349">
        <v>819.16188099999999</v>
      </c>
      <c r="Z349">
        <v>545.30484799999999</v>
      </c>
      <c r="AA349">
        <v>901.43128261364916</v>
      </c>
      <c r="AB349">
        <v>893.59284129897537</v>
      </c>
      <c r="AC349">
        <v>964.33456015526997</v>
      </c>
      <c r="AP349">
        <v>800.08140598345631</v>
      </c>
      <c r="AQ349">
        <v>800.08140598345631</v>
      </c>
      <c r="AR349">
        <v>800.08140598345631</v>
      </c>
      <c r="AS349">
        <v>800.08140598345631</v>
      </c>
      <c r="AT349">
        <v>996.24132235519392</v>
      </c>
      <c r="AU349" t="s">
        <v>600</v>
      </c>
      <c r="AV349">
        <v>50</v>
      </c>
      <c r="AW349">
        <v>19.924826447103879</v>
      </c>
      <c r="AX349">
        <v>0.83020110196266161</v>
      </c>
    </row>
    <row r="350" spans="1:50" hidden="1" x14ac:dyDescent="0.3">
      <c r="A350" t="s">
        <v>924</v>
      </c>
      <c r="B350" t="s">
        <v>76</v>
      </c>
      <c r="D350">
        <v>510</v>
      </c>
      <c r="F350">
        <v>5</v>
      </c>
      <c r="G350" t="s">
        <v>602</v>
      </c>
      <c r="H350" t="s">
        <v>94</v>
      </c>
      <c r="I350" t="s">
        <v>104</v>
      </c>
      <c r="J350" t="s">
        <v>210</v>
      </c>
      <c r="K350" t="s">
        <v>168</v>
      </c>
      <c r="L350" t="s">
        <v>82</v>
      </c>
      <c r="M350" t="s">
        <v>513</v>
      </c>
      <c r="N350" t="s">
        <v>100</v>
      </c>
      <c r="O350" t="s">
        <v>85</v>
      </c>
      <c r="P350" t="s">
        <v>781</v>
      </c>
      <c r="Q350" t="s">
        <v>87</v>
      </c>
      <c r="R350" t="s">
        <v>215</v>
      </c>
      <c r="T350" t="s">
        <v>89</v>
      </c>
      <c r="U350" t="s">
        <v>90</v>
      </c>
      <c r="V350">
        <v>0.31701299999999999</v>
      </c>
      <c r="W350">
        <v>157.21405527275013</v>
      </c>
      <c r="X350">
        <v>148.045075</v>
      </c>
      <c r="Y350">
        <v>166.43182999999999</v>
      </c>
      <c r="Z350">
        <v>47.551949999999998</v>
      </c>
      <c r="AA350">
        <v>156.14409032136038</v>
      </c>
      <c r="AB350">
        <v>191.18750182119263</v>
      </c>
      <c r="AC350">
        <v>254.97433632976441</v>
      </c>
      <c r="AP350">
        <v>157.21405527275013</v>
      </c>
      <c r="AQ350">
        <v>157.21405527275013</v>
      </c>
      <c r="AR350">
        <v>157.21405527275013</v>
      </c>
      <c r="AS350">
        <v>157.21405527275013</v>
      </c>
      <c r="AT350">
        <v>495.92305448909076</v>
      </c>
      <c r="AU350" t="s">
        <v>603</v>
      </c>
      <c r="AV350">
        <v>423</v>
      </c>
      <c r="AW350">
        <v>1.1723949278701908</v>
      </c>
      <c r="AX350">
        <v>4.8849788661257949E-2</v>
      </c>
    </row>
    <row r="351" spans="1:50" hidden="1" x14ac:dyDescent="0.3">
      <c r="A351" t="s">
        <v>925</v>
      </c>
      <c r="B351" t="s">
        <v>76</v>
      </c>
      <c r="D351">
        <v>511</v>
      </c>
      <c r="F351">
        <v>5</v>
      </c>
      <c r="G351" t="s">
        <v>605</v>
      </c>
      <c r="H351" t="s">
        <v>94</v>
      </c>
      <c r="I351" t="s">
        <v>104</v>
      </c>
      <c r="J351" t="s">
        <v>210</v>
      </c>
      <c r="K351" t="s">
        <v>168</v>
      </c>
      <c r="L351" t="s">
        <v>82</v>
      </c>
      <c r="M351" t="s">
        <v>513</v>
      </c>
      <c r="N351" t="s">
        <v>100</v>
      </c>
      <c r="O351" t="s">
        <v>85</v>
      </c>
      <c r="P351" t="s">
        <v>781</v>
      </c>
      <c r="Q351" t="s">
        <v>271</v>
      </c>
      <c r="R351" t="s">
        <v>107</v>
      </c>
      <c r="T351" t="s">
        <v>89</v>
      </c>
      <c r="U351" t="s">
        <v>90</v>
      </c>
      <c r="V351">
        <v>0.31701299999999999</v>
      </c>
      <c r="W351">
        <v>0</v>
      </c>
      <c r="X351">
        <v>0</v>
      </c>
      <c r="Y351">
        <v>5.0722079999999998</v>
      </c>
      <c r="Z351">
        <v>1.268052</v>
      </c>
      <c r="AA351">
        <v>0</v>
      </c>
      <c r="AB351">
        <v>0</v>
      </c>
      <c r="AC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 t="s">
        <v>606</v>
      </c>
      <c r="AV351">
        <v>423</v>
      </c>
      <c r="AW351">
        <v>0</v>
      </c>
      <c r="AX351">
        <v>0</v>
      </c>
    </row>
    <row r="352" spans="1:50" hidden="1" x14ac:dyDescent="0.3">
      <c r="A352" t="s">
        <v>926</v>
      </c>
      <c r="B352" t="s">
        <v>76</v>
      </c>
      <c r="D352">
        <v>517</v>
      </c>
      <c r="F352">
        <v>5</v>
      </c>
      <c r="G352" t="s">
        <v>608</v>
      </c>
      <c r="H352" t="s">
        <v>94</v>
      </c>
      <c r="I352" t="s">
        <v>104</v>
      </c>
      <c r="J352" t="s">
        <v>210</v>
      </c>
      <c r="K352" t="s">
        <v>125</v>
      </c>
      <c r="L352" t="s">
        <v>82</v>
      </c>
      <c r="M352" t="s">
        <v>513</v>
      </c>
      <c r="N352" t="s">
        <v>100</v>
      </c>
      <c r="O352" t="s">
        <v>85</v>
      </c>
      <c r="P352" t="s">
        <v>781</v>
      </c>
      <c r="Q352" t="s">
        <v>87</v>
      </c>
      <c r="R352" t="s">
        <v>88</v>
      </c>
      <c r="T352" t="s">
        <v>89</v>
      </c>
      <c r="U352" t="s">
        <v>90</v>
      </c>
      <c r="V352">
        <v>0.52835500000000002</v>
      </c>
      <c r="W352">
        <v>480.66785482322916</v>
      </c>
      <c r="X352">
        <v>575.37863700000003</v>
      </c>
      <c r="Y352">
        <v>341.31735300000003</v>
      </c>
      <c r="Z352">
        <v>171.71537499999999</v>
      </c>
      <c r="AA352">
        <v>816.74996399674444</v>
      </c>
      <c r="AB352">
        <v>735.07496759706964</v>
      </c>
      <c r="AC352">
        <v>679.43001118501309</v>
      </c>
      <c r="AP352">
        <v>480.66785482322916</v>
      </c>
      <c r="AQ352">
        <v>480.66785482322916</v>
      </c>
      <c r="AR352">
        <v>480.66785482322916</v>
      </c>
      <c r="AS352">
        <v>480.66785482322916</v>
      </c>
      <c r="AT352">
        <v>909.74412056899087</v>
      </c>
      <c r="AU352" t="s">
        <v>609</v>
      </c>
      <c r="AV352">
        <v>270</v>
      </c>
      <c r="AW352">
        <v>3.3694226687740403</v>
      </c>
      <c r="AX352">
        <v>0.14039261119891835</v>
      </c>
    </row>
    <row r="353" spans="1:50" hidden="1" x14ac:dyDescent="0.3">
      <c r="A353" t="s">
        <v>927</v>
      </c>
      <c r="B353" t="s">
        <v>76</v>
      </c>
      <c r="D353">
        <v>520</v>
      </c>
      <c r="F353">
        <v>5</v>
      </c>
      <c r="G353" t="s">
        <v>611</v>
      </c>
      <c r="H353" t="s">
        <v>94</v>
      </c>
      <c r="I353" t="s">
        <v>104</v>
      </c>
      <c r="J353" t="s">
        <v>210</v>
      </c>
      <c r="K353" t="s">
        <v>133</v>
      </c>
      <c r="L353" t="s">
        <v>98</v>
      </c>
      <c r="M353" t="s">
        <v>513</v>
      </c>
      <c r="N353" t="s">
        <v>100</v>
      </c>
      <c r="O353" t="s">
        <v>85</v>
      </c>
      <c r="P353" t="s">
        <v>781</v>
      </c>
      <c r="Q353" t="s">
        <v>87</v>
      </c>
      <c r="R353" t="s">
        <v>88</v>
      </c>
      <c r="T353" t="s">
        <v>89</v>
      </c>
      <c r="U353" t="s">
        <v>90</v>
      </c>
      <c r="V353">
        <v>1.268052</v>
      </c>
      <c r="W353">
        <v>1047.2758680796001</v>
      </c>
      <c r="X353">
        <v>899.04887699999995</v>
      </c>
      <c r="Y353">
        <v>815.35746099999994</v>
      </c>
      <c r="Z353">
        <v>768.43951700000002</v>
      </c>
      <c r="AA353">
        <v>997.50400683056102</v>
      </c>
      <c r="AB353">
        <v>997.50400683056114</v>
      </c>
      <c r="AC353">
        <v>1667.1984188448891</v>
      </c>
      <c r="AP353">
        <v>1047.2758680796001</v>
      </c>
      <c r="AQ353">
        <v>1047.2758680796001</v>
      </c>
      <c r="AR353">
        <v>1047.2758680796001</v>
      </c>
      <c r="AS353">
        <v>1047.2758680796001</v>
      </c>
      <c r="AT353">
        <v>825.89347130843225</v>
      </c>
      <c r="AU353" t="s">
        <v>612</v>
      </c>
      <c r="AV353">
        <v>40</v>
      </c>
      <c r="AW353">
        <v>20.647336782710806</v>
      </c>
      <c r="AX353">
        <v>0.86030569927961686</v>
      </c>
    </row>
    <row r="354" spans="1:50" hidden="1" x14ac:dyDescent="0.3">
      <c r="A354" t="s">
        <v>928</v>
      </c>
      <c r="B354" t="s">
        <v>76</v>
      </c>
      <c r="D354">
        <v>527</v>
      </c>
      <c r="F354">
        <v>5</v>
      </c>
      <c r="G354" t="s">
        <v>614</v>
      </c>
      <c r="H354" t="s">
        <v>94</v>
      </c>
      <c r="I354" t="s">
        <v>104</v>
      </c>
      <c r="J354" t="s">
        <v>210</v>
      </c>
      <c r="K354" t="s">
        <v>137</v>
      </c>
      <c r="L354" t="s">
        <v>82</v>
      </c>
      <c r="M354" t="s">
        <v>513</v>
      </c>
      <c r="N354" t="s">
        <v>100</v>
      </c>
      <c r="O354" t="s">
        <v>85</v>
      </c>
      <c r="P354" t="s">
        <v>781</v>
      </c>
      <c r="Q354" t="s">
        <v>87</v>
      </c>
      <c r="R354" t="s">
        <v>107</v>
      </c>
      <c r="T354" t="s">
        <v>89</v>
      </c>
      <c r="U354" t="s">
        <v>90</v>
      </c>
      <c r="V354">
        <v>1.0567101091933779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 t="s">
        <v>615</v>
      </c>
      <c r="AV354">
        <v>150</v>
      </c>
      <c r="AW354">
        <v>0</v>
      </c>
      <c r="AX354">
        <v>0</v>
      </c>
    </row>
    <row r="355" spans="1:50" hidden="1" x14ac:dyDescent="0.3">
      <c r="A355" t="s">
        <v>929</v>
      </c>
      <c r="B355" t="s">
        <v>76</v>
      </c>
      <c r="D355">
        <v>528</v>
      </c>
      <c r="F355">
        <v>5</v>
      </c>
      <c r="G355" t="s">
        <v>617</v>
      </c>
      <c r="H355" t="s">
        <v>94</v>
      </c>
      <c r="I355" t="s">
        <v>104</v>
      </c>
      <c r="J355" t="s">
        <v>210</v>
      </c>
      <c r="K355" t="s">
        <v>137</v>
      </c>
      <c r="L355" t="s">
        <v>98</v>
      </c>
      <c r="M355" t="s">
        <v>513</v>
      </c>
      <c r="N355" t="s">
        <v>84</v>
      </c>
      <c r="O355" t="s">
        <v>85</v>
      </c>
      <c r="P355" t="s">
        <v>781</v>
      </c>
      <c r="Q355" t="s">
        <v>87</v>
      </c>
      <c r="R355" t="s">
        <v>107</v>
      </c>
      <c r="T355" t="s">
        <v>89</v>
      </c>
      <c r="U355" t="s">
        <v>90</v>
      </c>
      <c r="V355">
        <v>2.1134200000000001</v>
      </c>
      <c r="W355">
        <v>0</v>
      </c>
      <c r="X355">
        <v>0</v>
      </c>
      <c r="Y355">
        <v>0</v>
      </c>
      <c r="Z355">
        <v>190.20780300000001</v>
      </c>
      <c r="AA355">
        <v>0</v>
      </c>
      <c r="AB355">
        <v>0</v>
      </c>
      <c r="AC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 t="s">
        <v>618</v>
      </c>
      <c r="AV355">
        <v>40</v>
      </c>
      <c r="AW355">
        <v>0</v>
      </c>
      <c r="AX355">
        <v>0</v>
      </c>
    </row>
    <row r="356" spans="1:50" hidden="1" x14ac:dyDescent="0.3">
      <c r="A356" t="s">
        <v>930</v>
      </c>
      <c r="B356" t="s">
        <v>76</v>
      </c>
      <c r="D356">
        <v>532</v>
      </c>
      <c r="F356">
        <v>5</v>
      </c>
      <c r="G356" t="s">
        <v>620</v>
      </c>
      <c r="H356" t="s">
        <v>94</v>
      </c>
      <c r="I356" t="s">
        <v>104</v>
      </c>
      <c r="J356" t="s">
        <v>210</v>
      </c>
      <c r="K356" t="s">
        <v>141</v>
      </c>
      <c r="L356" t="s">
        <v>98</v>
      </c>
      <c r="M356" t="s">
        <v>513</v>
      </c>
      <c r="N356" t="s">
        <v>84</v>
      </c>
      <c r="O356" t="s">
        <v>85</v>
      </c>
      <c r="P356" t="s">
        <v>781</v>
      </c>
      <c r="Q356" t="s">
        <v>87</v>
      </c>
      <c r="R356" t="s">
        <v>107</v>
      </c>
      <c r="T356" t="s">
        <v>89</v>
      </c>
      <c r="U356" t="s">
        <v>90</v>
      </c>
      <c r="V356">
        <v>1.5850649999999999</v>
      </c>
      <c r="W356">
        <v>0</v>
      </c>
      <c r="X356">
        <v>0</v>
      </c>
      <c r="Y356">
        <v>0</v>
      </c>
      <c r="Z356">
        <v>649.87665000000004</v>
      </c>
      <c r="AA356">
        <v>0</v>
      </c>
      <c r="AB356">
        <v>0</v>
      </c>
      <c r="AC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 t="s">
        <v>621</v>
      </c>
      <c r="AV356">
        <v>60</v>
      </c>
      <c r="AW356">
        <v>0</v>
      </c>
      <c r="AX356">
        <v>0</v>
      </c>
    </row>
    <row r="357" spans="1:50" hidden="1" x14ac:dyDescent="0.3">
      <c r="A357" t="s">
        <v>931</v>
      </c>
      <c r="B357" t="s">
        <v>76</v>
      </c>
      <c r="D357">
        <v>537</v>
      </c>
      <c r="F357">
        <v>5</v>
      </c>
      <c r="G357" t="s">
        <v>623</v>
      </c>
      <c r="H357" t="s">
        <v>94</v>
      </c>
      <c r="I357" t="s">
        <v>104</v>
      </c>
      <c r="J357" t="s">
        <v>210</v>
      </c>
      <c r="K357" t="s">
        <v>81</v>
      </c>
      <c r="L357" t="s">
        <v>145</v>
      </c>
      <c r="M357" t="s">
        <v>513</v>
      </c>
      <c r="N357" t="s">
        <v>84</v>
      </c>
      <c r="O357" t="s">
        <v>85</v>
      </c>
      <c r="P357" t="s">
        <v>781</v>
      </c>
      <c r="Q357" t="s">
        <v>87</v>
      </c>
      <c r="R357" t="s">
        <v>107</v>
      </c>
      <c r="T357" t="s">
        <v>89</v>
      </c>
      <c r="U357" t="s">
        <v>90</v>
      </c>
      <c r="V357">
        <v>2.1134200000000001</v>
      </c>
      <c r="W357">
        <v>0</v>
      </c>
      <c r="X357">
        <v>0</v>
      </c>
      <c r="Y357">
        <v>0</v>
      </c>
      <c r="Z357">
        <v>211.34200100000001</v>
      </c>
      <c r="AA357">
        <v>0</v>
      </c>
      <c r="AB357">
        <v>0</v>
      </c>
      <c r="AC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 t="s">
        <v>624</v>
      </c>
      <c r="AV357">
        <v>60</v>
      </c>
      <c r="AW357">
        <v>0</v>
      </c>
      <c r="AX357">
        <v>0</v>
      </c>
    </row>
    <row r="358" spans="1:50" hidden="1" x14ac:dyDescent="0.3">
      <c r="A358" t="s">
        <v>932</v>
      </c>
      <c r="B358" t="s">
        <v>76</v>
      </c>
      <c r="D358">
        <v>540</v>
      </c>
      <c r="F358">
        <v>5</v>
      </c>
      <c r="G358" t="s">
        <v>626</v>
      </c>
      <c r="H358" t="s">
        <v>94</v>
      </c>
      <c r="I358" t="s">
        <v>104</v>
      </c>
      <c r="J358" t="s">
        <v>210</v>
      </c>
      <c r="K358" t="s">
        <v>81</v>
      </c>
      <c r="L358" t="s">
        <v>82</v>
      </c>
      <c r="M358" t="s">
        <v>513</v>
      </c>
      <c r="N358" t="s">
        <v>84</v>
      </c>
      <c r="O358" t="s">
        <v>85</v>
      </c>
      <c r="P358" t="s">
        <v>781</v>
      </c>
      <c r="Q358" t="s">
        <v>87</v>
      </c>
      <c r="R358" t="s">
        <v>88</v>
      </c>
      <c r="T358" t="s">
        <v>89</v>
      </c>
      <c r="U358" t="s">
        <v>90</v>
      </c>
      <c r="V358">
        <v>2.1134200000000001</v>
      </c>
      <c r="W358">
        <v>850.14963544754619</v>
      </c>
      <c r="X358">
        <v>1048.25638</v>
      </c>
      <c r="Y358">
        <v>936.94957999999997</v>
      </c>
      <c r="Z358">
        <v>473.40608900000001</v>
      </c>
      <c r="AA358">
        <v>984.09520983429491</v>
      </c>
      <c r="AB358">
        <v>954.80480351541621</v>
      </c>
      <c r="AC358">
        <v>866.4815982759269</v>
      </c>
      <c r="AP358">
        <v>850.14963544754619</v>
      </c>
      <c r="AQ358">
        <v>850.14963544754619</v>
      </c>
      <c r="AR358">
        <v>850.14963544754619</v>
      </c>
      <c r="AS358">
        <v>850.14963544754619</v>
      </c>
      <c r="AT358">
        <v>402.26251073972338</v>
      </c>
      <c r="AU358" t="s">
        <v>627</v>
      </c>
      <c r="AV358">
        <v>80</v>
      </c>
      <c r="AW358">
        <v>5.0282813842465419</v>
      </c>
      <c r="AX358">
        <v>0.2095117243436059</v>
      </c>
    </row>
    <row r="359" spans="1:50" hidden="1" x14ac:dyDescent="0.3">
      <c r="A359" t="s">
        <v>933</v>
      </c>
      <c r="B359" t="s">
        <v>76</v>
      </c>
      <c r="D359">
        <v>542</v>
      </c>
      <c r="F359">
        <v>5</v>
      </c>
      <c r="G359" t="s">
        <v>629</v>
      </c>
      <c r="H359" t="s">
        <v>94</v>
      </c>
      <c r="I359" t="s">
        <v>104</v>
      </c>
      <c r="J359" t="s">
        <v>210</v>
      </c>
      <c r="K359" t="s">
        <v>81</v>
      </c>
      <c r="L359" t="s">
        <v>145</v>
      </c>
      <c r="M359" t="s">
        <v>513</v>
      </c>
      <c r="N359" t="s">
        <v>84</v>
      </c>
      <c r="O359" t="s">
        <v>85</v>
      </c>
      <c r="P359" t="s">
        <v>781</v>
      </c>
      <c r="Q359" t="s">
        <v>87</v>
      </c>
      <c r="R359" t="s">
        <v>215</v>
      </c>
      <c r="T359" t="s">
        <v>89</v>
      </c>
      <c r="U359" t="s">
        <v>90</v>
      </c>
      <c r="V359">
        <v>2.1134200000000001</v>
      </c>
      <c r="W359">
        <v>275.54466539336443</v>
      </c>
      <c r="X359">
        <v>232.476202</v>
      </c>
      <c r="Y359">
        <v>238.816461</v>
      </c>
      <c r="Z359">
        <v>0</v>
      </c>
      <c r="AA359">
        <v>270.95118248224685</v>
      </c>
      <c r="AB359">
        <v>198.06361345552969</v>
      </c>
      <c r="AC359">
        <v>178.23222731876362</v>
      </c>
      <c r="AP359">
        <v>275.54466539336443</v>
      </c>
      <c r="AQ359">
        <v>275.54466539336443</v>
      </c>
      <c r="AR359">
        <v>275.54466539336443</v>
      </c>
      <c r="AS359">
        <v>275.54466539336443</v>
      </c>
      <c r="AT359">
        <v>130.3785643144119</v>
      </c>
      <c r="AU359" t="s">
        <v>630</v>
      </c>
      <c r="AV359">
        <v>60</v>
      </c>
      <c r="AW359">
        <v>2.1729760719068651</v>
      </c>
      <c r="AX359">
        <v>9.0540669662786052E-2</v>
      </c>
    </row>
    <row r="360" spans="1:50" hidden="1" x14ac:dyDescent="0.3">
      <c r="A360" t="s">
        <v>934</v>
      </c>
      <c r="B360" t="s">
        <v>76</v>
      </c>
      <c r="D360">
        <v>544</v>
      </c>
      <c r="F360">
        <v>5</v>
      </c>
      <c r="G360" t="s">
        <v>632</v>
      </c>
      <c r="H360" t="s">
        <v>94</v>
      </c>
      <c r="I360" t="s">
        <v>104</v>
      </c>
      <c r="J360" t="s">
        <v>210</v>
      </c>
      <c r="K360" t="s">
        <v>200</v>
      </c>
      <c r="L360" t="s">
        <v>82</v>
      </c>
      <c r="M360" t="s">
        <v>513</v>
      </c>
      <c r="N360" t="s">
        <v>84</v>
      </c>
      <c r="O360" t="s">
        <v>85</v>
      </c>
      <c r="P360" t="s">
        <v>781</v>
      </c>
      <c r="Q360" t="s">
        <v>87</v>
      </c>
      <c r="R360" t="s">
        <v>88</v>
      </c>
      <c r="T360" t="s">
        <v>89</v>
      </c>
      <c r="U360" t="s">
        <v>90</v>
      </c>
      <c r="V360">
        <v>2.641775</v>
      </c>
      <c r="W360">
        <v>286.99529142578115</v>
      </c>
      <c r="X360">
        <v>161.14828499999999</v>
      </c>
      <c r="Y360">
        <v>158.506507</v>
      </c>
      <c r="Z360">
        <v>84.536801999999994</v>
      </c>
      <c r="AA360">
        <v>206.26756348724805</v>
      </c>
      <c r="AB360">
        <v>237.55604663873225</v>
      </c>
      <c r="AC360">
        <v>142.90934111519357</v>
      </c>
      <c r="AP360">
        <v>286.99529142578115</v>
      </c>
      <c r="AQ360">
        <v>286.99529142578115</v>
      </c>
      <c r="AR360">
        <v>286.99529142578115</v>
      </c>
      <c r="AS360">
        <v>286.99529142578115</v>
      </c>
      <c r="AT360">
        <v>108.63729554022623</v>
      </c>
      <c r="AU360" t="s">
        <v>633</v>
      </c>
      <c r="AV360">
        <v>60</v>
      </c>
      <c r="AW360">
        <v>1.8106215923371038</v>
      </c>
      <c r="AX360">
        <v>7.5442566347379322E-2</v>
      </c>
    </row>
    <row r="361" spans="1:50" hidden="1" x14ac:dyDescent="0.3">
      <c r="A361" t="s">
        <v>935</v>
      </c>
      <c r="B361" t="s">
        <v>76</v>
      </c>
      <c r="D361">
        <v>546</v>
      </c>
      <c r="F361">
        <v>5</v>
      </c>
      <c r="G361" t="s">
        <v>635</v>
      </c>
      <c r="H361" t="s">
        <v>94</v>
      </c>
      <c r="I361" t="s">
        <v>104</v>
      </c>
      <c r="J361" t="s">
        <v>210</v>
      </c>
      <c r="K361" t="s">
        <v>121</v>
      </c>
      <c r="L361" t="s">
        <v>82</v>
      </c>
      <c r="M361" t="s">
        <v>513</v>
      </c>
      <c r="N361" t="s">
        <v>84</v>
      </c>
      <c r="O361" t="s">
        <v>85</v>
      </c>
      <c r="P361" t="s">
        <v>781</v>
      </c>
      <c r="Q361" t="s">
        <v>87</v>
      </c>
      <c r="R361" t="s">
        <v>88</v>
      </c>
      <c r="T361" t="s">
        <v>89</v>
      </c>
      <c r="U361" t="s">
        <v>90</v>
      </c>
      <c r="V361">
        <v>3.1701299999999999</v>
      </c>
      <c r="W361">
        <v>115.01669155296098</v>
      </c>
      <c r="X361">
        <v>107.784426</v>
      </c>
      <c r="Y361">
        <v>145.82598999999999</v>
      </c>
      <c r="Z361">
        <v>91.933772000000005</v>
      </c>
      <c r="AA361">
        <v>123.47919148810372</v>
      </c>
      <c r="AB361">
        <v>85.867211113597747</v>
      </c>
      <c r="AC361">
        <v>100.88460295903835</v>
      </c>
      <c r="AP361">
        <v>115.01669155296098</v>
      </c>
      <c r="AQ361">
        <v>115.01669155296098</v>
      </c>
      <c r="AR361">
        <v>115.01669155296098</v>
      </c>
      <c r="AS361">
        <v>115.01669155296098</v>
      </c>
      <c r="AT361">
        <v>36.281380117837749</v>
      </c>
      <c r="AU361" t="s">
        <v>636</v>
      </c>
      <c r="AV361">
        <v>60</v>
      </c>
      <c r="AW361">
        <v>0.60468966863062912</v>
      </c>
      <c r="AX361">
        <v>2.5195402859609545E-2</v>
      </c>
    </row>
    <row r="362" spans="1:50" hidden="1" x14ac:dyDescent="0.3">
      <c r="A362" t="s">
        <v>936</v>
      </c>
      <c r="B362" t="s">
        <v>76</v>
      </c>
      <c r="D362">
        <v>549</v>
      </c>
      <c r="F362">
        <v>5</v>
      </c>
      <c r="G362" t="s">
        <v>937</v>
      </c>
      <c r="H362" t="s">
        <v>94</v>
      </c>
      <c r="I362" t="s">
        <v>104</v>
      </c>
      <c r="J362" t="s">
        <v>210</v>
      </c>
      <c r="K362" t="s">
        <v>152</v>
      </c>
      <c r="L362" t="s">
        <v>153</v>
      </c>
      <c r="M362" t="s">
        <v>513</v>
      </c>
      <c r="N362" t="s">
        <v>154</v>
      </c>
      <c r="O362" t="s">
        <v>85</v>
      </c>
      <c r="P362" t="s">
        <v>781</v>
      </c>
      <c r="Q362" t="s">
        <v>87</v>
      </c>
      <c r="R362" t="s">
        <v>107</v>
      </c>
      <c r="T362" t="s">
        <v>89</v>
      </c>
      <c r="U362" t="s">
        <v>90</v>
      </c>
      <c r="V362">
        <v>18.069742999999999</v>
      </c>
      <c r="W362">
        <v>1400.7320379154053</v>
      </c>
      <c r="X362">
        <v>1337.1547149999999</v>
      </c>
      <c r="Y362">
        <v>1445.5726669999999</v>
      </c>
      <c r="Z362">
        <v>0</v>
      </c>
      <c r="AA362">
        <v>1513.1556326448947</v>
      </c>
      <c r="AB362">
        <v>1532.6913425985497</v>
      </c>
      <c r="AC362">
        <v>1721.4933397600348</v>
      </c>
      <c r="AP362">
        <v>1400.7320379154053</v>
      </c>
      <c r="AQ362">
        <v>1400.7320379154053</v>
      </c>
      <c r="AR362">
        <v>1400.7320379154053</v>
      </c>
      <c r="AS362">
        <v>1400.7320379154053</v>
      </c>
      <c r="AT362">
        <v>77.518094082212755</v>
      </c>
      <c r="AU362" t="s">
        <v>938</v>
      </c>
      <c r="AV362">
        <v>40</v>
      </c>
      <c r="AW362">
        <v>1.9379523520553188</v>
      </c>
      <c r="AX362">
        <v>8.0748014668971621E-2</v>
      </c>
    </row>
    <row r="363" spans="1:50" hidden="1" x14ac:dyDescent="0.3">
      <c r="A363" t="s">
        <v>939</v>
      </c>
      <c r="B363" t="s">
        <v>76</v>
      </c>
      <c r="D363">
        <v>54</v>
      </c>
      <c r="F363">
        <v>5</v>
      </c>
      <c r="G363" t="s">
        <v>638</v>
      </c>
      <c r="H363" t="s">
        <v>94</v>
      </c>
      <c r="I363" t="s">
        <v>95</v>
      </c>
      <c r="J363" t="s">
        <v>96</v>
      </c>
      <c r="K363" t="s">
        <v>168</v>
      </c>
      <c r="L363" t="s">
        <v>82</v>
      </c>
      <c r="M363" t="s">
        <v>99</v>
      </c>
      <c r="N363" t="s">
        <v>100</v>
      </c>
      <c r="O363" t="s">
        <v>85</v>
      </c>
      <c r="P363" t="s">
        <v>781</v>
      </c>
      <c r="Q363" t="s">
        <v>271</v>
      </c>
      <c r="R363" t="s">
        <v>107</v>
      </c>
      <c r="T363" t="s">
        <v>89</v>
      </c>
      <c r="U363" t="s">
        <v>90</v>
      </c>
      <c r="V363">
        <v>0.31701299999999999</v>
      </c>
      <c r="W363">
        <v>0</v>
      </c>
      <c r="X363">
        <v>48.502991000000002</v>
      </c>
      <c r="Y363">
        <v>22.507925</v>
      </c>
      <c r="Z363">
        <v>3.1701299999999999</v>
      </c>
      <c r="AA363">
        <v>0</v>
      </c>
      <c r="AB363">
        <v>0</v>
      </c>
      <c r="AC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 t="s">
        <v>639</v>
      </c>
      <c r="AV363">
        <v>423</v>
      </c>
      <c r="AW363">
        <v>0</v>
      </c>
      <c r="AX363">
        <v>0</v>
      </c>
    </row>
    <row r="364" spans="1:50" hidden="1" x14ac:dyDescent="0.3">
      <c r="A364" t="s">
        <v>940</v>
      </c>
      <c r="B364" t="s">
        <v>76</v>
      </c>
      <c r="D364">
        <v>552</v>
      </c>
      <c r="F364">
        <v>5</v>
      </c>
      <c r="G364" t="s">
        <v>941</v>
      </c>
      <c r="H364" t="s">
        <v>94</v>
      </c>
      <c r="I364" t="s">
        <v>104</v>
      </c>
      <c r="J364" t="s">
        <v>210</v>
      </c>
      <c r="K364" t="s">
        <v>498</v>
      </c>
      <c r="L364" t="s">
        <v>153</v>
      </c>
      <c r="M364" t="s">
        <v>513</v>
      </c>
      <c r="N364" t="s">
        <v>154</v>
      </c>
      <c r="O364" t="s">
        <v>85</v>
      </c>
      <c r="P364" t="s">
        <v>781</v>
      </c>
      <c r="Q364" t="s">
        <v>87</v>
      </c>
      <c r="R364" t="s">
        <v>107</v>
      </c>
      <c r="T364" t="s">
        <v>89</v>
      </c>
      <c r="U364" t="s">
        <v>90</v>
      </c>
      <c r="V364">
        <v>9.5103910000000003</v>
      </c>
      <c r="W364">
        <v>42.12159065544752</v>
      </c>
      <c r="X364">
        <v>38.041055999999998</v>
      </c>
      <c r="Y364">
        <v>47.551319999999997</v>
      </c>
      <c r="Z364">
        <v>0</v>
      </c>
      <c r="AA364">
        <v>52.608648000000002</v>
      </c>
      <c r="AB364">
        <v>46.461134561068853</v>
      </c>
      <c r="AC364">
        <v>56.368632680059264</v>
      </c>
      <c r="AP364">
        <v>42.12159065544752</v>
      </c>
      <c r="AQ364">
        <v>42.12159065544752</v>
      </c>
      <c r="AR364">
        <v>42.12159065544752</v>
      </c>
      <c r="AS364">
        <v>42.12159065544752</v>
      </c>
      <c r="AT364">
        <v>4.4290072464368206</v>
      </c>
      <c r="AU364" t="s">
        <v>942</v>
      </c>
      <c r="AV364">
        <v>40</v>
      </c>
      <c r="AW364">
        <v>0.11072518116092052</v>
      </c>
      <c r="AX364">
        <v>4.613549215038355E-3</v>
      </c>
    </row>
    <row r="365" spans="1:50" hidden="1" x14ac:dyDescent="0.3">
      <c r="A365" t="s">
        <v>943</v>
      </c>
      <c r="B365" t="s">
        <v>76</v>
      </c>
      <c r="D365">
        <v>596</v>
      </c>
      <c r="F365">
        <v>5</v>
      </c>
      <c r="G365" t="s">
        <v>641</v>
      </c>
      <c r="H365" t="s">
        <v>94</v>
      </c>
      <c r="I365" t="s">
        <v>104</v>
      </c>
      <c r="J365" t="s">
        <v>210</v>
      </c>
      <c r="K365" t="s">
        <v>200</v>
      </c>
      <c r="L365" t="s">
        <v>145</v>
      </c>
      <c r="M365" t="s">
        <v>513</v>
      </c>
      <c r="N365" t="s">
        <v>84</v>
      </c>
      <c r="O365" t="s">
        <v>85</v>
      </c>
      <c r="P365" t="s">
        <v>781</v>
      </c>
      <c r="Q365" t="s">
        <v>87</v>
      </c>
      <c r="R365" t="s">
        <v>107</v>
      </c>
      <c r="T365" t="s">
        <v>89</v>
      </c>
      <c r="U365" t="s">
        <v>90</v>
      </c>
      <c r="V365">
        <v>3.522367</v>
      </c>
      <c r="W365">
        <v>0</v>
      </c>
      <c r="X365">
        <v>0</v>
      </c>
      <c r="Y365">
        <v>0</v>
      </c>
      <c r="Z365">
        <v>14.089468</v>
      </c>
      <c r="AA365">
        <v>0</v>
      </c>
      <c r="AB365">
        <v>0</v>
      </c>
      <c r="AC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 t="s">
        <v>642</v>
      </c>
      <c r="AV365">
        <v>40</v>
      </c>
      <c r="AW365">
        <v>0</v>
      </c>
      <c r="AX365">
        <v>0</v>
      </c>
    </row>
    <row r="366" spans="1:50" hidden="1" x14ac:dyDescent="0.3">
      <c r="A366" t="s">
        <v>944</v>
      </c>
      <c r="B366" t="s">
        <v>76</v>
      </c>
      <c r="D366">
        <v>598</v>
      </c>
      <c r="F366">
        <v>5</v>
      </c>
      <c r="G366" t="s">
        <v>644</v>
      </c>
      <c r="H366" t="s">
        <v>94</v>
      </c>
      <c r="I366" t="s">
        <v>104</v>
      </c>
      <c r="J366" t="s">
        <v>210</v>
      </c>
      <c r="K366" t="s">
        <v>200</v>
      </c>
      <c r="L366" t="s">
        <v>145</v>
      </c>
      <c r="M366" t="s">
        <v>513</v>
      </c>
      <c r="N366" t="s">
        <v>84</v>
      </c>
      <c r="O366" t="s">
        <v>85</v>
      </c>
      <c r="P366" t="s">
        <v>781</v>
      </c>
      <c r="Q366" t="s">
        <v>87</v>
      </c>
      <c r="R366" t="s">
        <v>88</v>
      </c>
      <c r="T366" t="s">
        <v>89</v>
      </c>
      <c r="U366" t="s">
        <v>90</v>
      </c>
      <c r="V366">
        <v>3.522367</v>
      </c>
      <c r="W366">
        <v>48.441260203379933</v>
      </c>
      <c r="X366">
        <v>24.656569000000001</v>
      </c>
      <c r="Y366">
        <v>45.790770999999999</v>
      </c>
      <c r="Z366">
        <v>0</v>
      </c>
      <c r="AA366">
        <v>43.364197603501111</v>
      </c>
      <c r="AB366">
        <v>43.364197603501097</v>
      </c>
      <c r="AC366">
        <v>18.506354669388379</v>
      </c>
      <c r="AP366">
        <v>48.441260203379933</v>
      </c>
      <c r="AQ366">
        <v>48.441260203379933</v>
      </c>
      <c r="AR366">
        <v>48.441260203379933</v>
      </c>
      <c r="AS366">
        <v>48.441260203379933</v>
      </c>
      <c r="AT366">
        <v>13.752473891386085</v>
      </c>
      <c r="AU366" t="s">
        <v>645</v>
      </c>
      <c r="AV366">
        <v>40</v>
      </c>
      <c r="AW366">
        <v>0.34381184728465214</v>
      </c>
      <c r="AX366">
        <v>1.4325493636860505E-2</v>
      </c>
    </row>
    <row r="367" spans="1:50" hidden="1" x14ac:dyDescent="0.3">
      <c r="A367" t="s">
        <v>945</v>
      </c>
      <c r="B367" t="s">
        <v>76</v>
      </c>
      <c r="D367">
        <v>617</v>
      </c>
      <c r="F367">
        <v>5</v>
      </c>
      <c r="G367" t="s">
        <v>647</v>
      </c>
      <c r="H367" t="s">
        <v>94</v>
      </c>
      <c r="I367" t="s">
        <v>104</v>
      </c>
      <c r="J367" t="s">
        <v>210</v>
      </c>
      <c r="K367" t="s">
        <v>125</v>
      </c>
      <c r="L367" t="s">
        <v>82</v>
      </c>
      <c r="M367" t="s">
        <v>648</v>
      </c>
      <c r="N367" t="s">
        <v>100</v>
      </c>
      <c r="O367" t="s">
        <v>85</v>
      </c>
      <c r="P367" t="s">
        <v>781</v>
      </c>
      <c r="Q367" t="s">
        <v>87</v>
      </c>
      <c r="R367" t="s">
        <v>107</v>
      </c>
      <c r="T367" t="s">
        <v>89</v>
      </c>
      <c r="U367" t="s">
        <v>90</v>
      </c>
      <c r="V367">
        <v>0.52835500000000002</v>
      </c>
      <c r="W367">
        <v>150.04694680250975</v>
      </c>
      <c r="X367">
        <v>123.10672</v>
      </c>
      <c r="Y367">
        <v>176.99893399999999</v>
      </c>
      <c r="Z367">
        <v>62.345889999999997</v>
      </c>
      <c r="AA367">
        <v>178.25036061150675</v>
      </c>
      <c r="AB367">
        <v>160.42532455035601</v>
      </c>
      <c r="AC367">
        <v>192.20209284775459</v>
      </c>
      <c r="AP367">
        <v>150.04694680250975</v>
      </c>
      <c r="AQ367">
        <v>150.04694680250975</v>
      </c>
      <c r="AR367">
        <v>150.04694680250975</v>
      </c>
      <c r="AS367">
        <v>150.04694680250975</v>
      </c>
      <c r="AT367">
        <v>283.98888399373482</v>
      </c>
      <c r="AU367" t="s">
        <v>649</v>
      </c>
      <c r="AV367">
        <v>270</v>
      </c>
      <c r="AW367">
        <v>1.0518106814582771</v>
      </c>
      <c r="AX367">
        <v>4.3825445060761546E-2</v>
      </c>
    </row>
    <row r="368" spans="1:50" hidden="1" x14ac:dyDescent="0.3">
      <c r="A368" t="s">
        <v>946</v>
      </c>
      <c r="B368" t="s">
        <v>76</v>
      </c>
      <c r="D368">
        <v>635</v>
      </c>
      <c r="F368">
        <v>5</v>
      </c>
      <c r="G368" t="s">
        <v>654</v>
      </c>
      <c r="H368" t="s">
        <v>94</v>
      </c>
      <c r="I368" t="s">
        <v>104</v>
      </c>
      <c r="J368" t="s">
        <v>210</v>
      </c>
      <c r="K368" t="s">
        <v>81</v>
      </c>
      <c r="L368" t="s">
        <v>145</v>
      </c>
      <c r="M368" t="s">
        <v>648</v>
      </c>
      <c r="N368" t="s">
        <v>84</v>
      </c>
      <c r="O368" t="s">
        <v>85</v>
      </c>
      <c r="P368" t="s">
        <v>781</v>
      </c>
      <c r="Q368" t="s">
        <v>87</v>
      </c>
      <c r="R368" t="s">
        <v>107</v>
      </c>
      <c r="T368" t="s">
        <v>89</v>
      </c>
      <c r="U368" t="s">
        <v>90</v>
      </c>
      <c r="V368">
        <v>2.1134200000000001</v>
      </c>
      <c r="W368">
        <v>0</v>
      </c>
      <c r="X368">
        <v>0</v>
      </c>
      <c r="Y368">
        <v>19.020779999999998</v>
      </c>
      <c r="Z368">
        <v>0</v>
      </c>
      <c r="AA368">
        <v>0</v>
      </c>
      <c r="AB368">
        <v>0</v>
      </c>
      <c r="AC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 t="s">
        <v>655</v>
      </c>
      <c r="AV368">
        <v>60</v>
      </c>
      <c r="AW368">
        <v>0</v>
      </c>
      <c r="AX368">
        <v>0</v>
      </c>
    </row>
    <row r="369" spans="1:50" hidden="1" x14ac:dyDescent="0.3">
      <c r="A369" t="s">
        <v>947</v>
      </c>
      <c r="B369" t="s">
        <v>76</v>
      </c>
      <c r="D369">
        <v>637</v>
      </c>
      <c r="F369">
        <v>5</v>
      </c>
      <c r="G369" t="s">
        <v>657</v>
      </c>
      <c r="H369" t="s">
        <v>94</v>
      </c>
      <c r="I369" t="s">
        <v>104</v>
      </c>
      <c r="J369" t="s">
        <v>210</v>
      </c>
      <c r="K369" t="s">
        <v>81</v>
      </c>
      <c r="L369" t="s">
        <v>145</v>
      </c>
      <c r="M369" t="s">
        <v>648</v>
      </c>
      <c r="N369" t="s">
        <v>84</v>
      </c>
      <c r="O369" t="s">
        <v>85</v>
      </c>
      <c r="P369" t="s">
        <v>781</v>
      </c>
      <c r="Q369" t="s">
        <v>87</v>
      </c>
      <c r="R369" t="s">
        <v>107</v>
      </c>
      <c r="T369" t="s">
        <v>89</v>
      </c>
      <c r="U369" t="s">
        <v>90</v>
      </c>
      <c r="V369">
        <v>2.1134200000000001</v>
      </c>
      <c r="W369">
        <v>0</v>
      </c>
      <c r="X369">
        <v>0</v>
      </c>
      <c r="Y369">
        <v>0</v>
      </c>
      <c r="Z369">
        <v>8.4536800000000003</v>
      </c>
      <c r="AA369">
        <v>0</v>
      </c>
      <c r="AB369">
        <v>0</v>
      </c>
      <c r="AC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 t="s">
        <v>658</v>
      </c>
      <c r="AV369">
        <v>60</v>
      </c>
      <c r="AW369">
        <v>0</v>
      </c>
      <c r="AX369">
        <v>0</v>
      </c>
    </row>
    <row r="370" spans="1:50" hidden="1" x14ac:dyDescent="0.3">
      <c r="A370" t="s">
        <v>948</v>
      </c>
      <c r="B370" t="s">
        <v>76</v>
      </c>
      <c r="D370">
        <v>640</v>
      </c>
      <c r="F370">
        <v>5</v>
      </c>
      <c r="G370" t="s">
        <v>660</v>
      </c>
      <c r="H370" t="s">
        <v>94</v>
      </c>
      <c r="I370" t="s">
        <v>104</v>
      </c>
      <c r="J370" t="s">
        <v>210</v>
      </c>
      <c r="K370" t="s">
        <v>81</v>
      </c>
      <c r="L370" t="s">
        <v>82</v>
      </c>
      <c r="M370" t="s">
        <v>648</v>
      </c>
      <c r="N370" t="s">
        <v>84</v>
      </c>
      <c r="O370" t="s">
        <v>85</v>
      </c>
      <c r="P370" t="s">
        <v>781</v>
      </c>
      <c r="Q370" t="s">
        <v>87</v>
      </c>
      <c r="R370" t="s">
        <v>107</v>
      </c>
      <c r="T370" t="s">
        <v>89</v>
      </c>
      <c r="U370" t="s">
        <v>90</v>
      </c>
      <c r="V370">
        <v>2.1134200000000001</v>
      </c>
      <c r="W370">
        <v>328.94644709942924</v>
      </c>
      <c r="X370">
        <v>274.74461400000001</v>
      </c>
      <c r="Y370">
        <v>200.77490900000001</v>
      </c>
      <c r="Z370">
        <v>76.083119999999994</v>
      </c>
      <c r="AA370">
        <v>367.75364196110257</v>
      </c>
      <c r="AB370">
        <v>282.41809740209283</v>
      </c>
      <c r="AC370">
        <v>214.66691677529849</v>
      </c>
      <c r="AP370">
        <v>328.94644709942924</v>
      </c>
      <c r="AQ370">
        <v>328.94644709942924</v>
      </c>
      <c r="AR370">
        <v>328.94644709942924</v>
      </c>
      <c r="AS370">
        <v>328.94644709942924</v>
      </c>
      <c r="AT370">
        <v>155.64650996935262</v>
      </c>
      <c r="AU370" t="s">
        <v>661</v>
      </c>
      <c r="AV370">
        <v>80</v>
      </c>
      <c r="AW370">
        <v>1.9455813746169077</v>
      </c>
      <c r="AX370">
        <v>8.1065890609037822E-2</v>
      </c>
    </row>
    <row r="371" spans="1:50" hidden="1" x14ac:dyDescent="0.3">
      <c r="A371" t="s">
        <v>949</v>
      </c>
      <c r="B371" t="s">
        <v>76</v>
      </c>
      <c r="D371">
        <v>644</v>
      </c>
      <c r="F371">
        <v>5</v>
      </c>
      <c r="G371" t="s">
        <v>663</v>
      </c>
      <c r="H371" t="s">
        <v>94</v>
      </c>
      <c r="I371" t="s">
        <v>104</v>
      </c>
      <c r="J371" t="s">
        <v>210</v>
      </c>
      <c r="K371" t="s">
        <v>200</v>
      </c>
      <c r="L371" t="s">
        <v>82</v>
      </c>
      <c r="M371" t="s">
        <v>648</v>
      </c>
      <c r="N371" t="s">
        <v>84</v>
      </c>
      <c r="O371" t="s">
        <v>85</v>
      </c>
      <c r="P371" t="s">
        <v>781</v>
      </c>
      <c r="Q371" t="s">
        <v>87</v>
      </c>
      <c r="R371" t="s">
        <v>107</v>
      </c>
      <c r="T371" t="s">
        <v>89</v>
      </c>
      <c r="U371" t="s">
        <v>90</v>
      </c>
      <c r="V371">
        <v>2.641775</v>
      </c>
      <c r="W371">
        <v>0</v>
      </c>
      <c r="X371">
        <v>71.327926000000005</v>
      </c>
      <c r="Y371">
        <v>79.253253000000001</v>
      </c>
      <c r="Z371">
        <v>31.701301000000001</v>
      </c>
      <c r="AA371">
        <v>0</v>
      </c>
      <c r="AB371">
        <v>0</v>
      </c>
      <c r="AC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 t="s">
        <v>664</v>
      </c>
      <c r="AV371">
        <v>60</v>
      </c>
      <c r="AW371">
        <v>0</v>
      </c>
      <c r="AX371">
        <v>0</v>
      </c>
    </row>
    <row r="372" spans="1:50" hidden="1" x14ac:dyDescent="0.3">
      <c r="A372" t="s">
        <v>950</v>
      </c>
      <c r="B372" t="s">
        <v>76</v>
      </c>
      <c r="D372">
        <v>701</v>
      </c>
      <c r="F372">
        <v>5</v>
      </c>
      <c r="G372" t="s">
        <v>666</v>
      </c>
      <c r="H372" t="s">
        <v>94</v>
      </c>
      <c r="I372" t="s">
        <v>104</v>
      </c>
      <c r="J372" t="s">
        <v>528</v>
      </c>
      <c r="K372" t="s">
        <v>97</v>
      </c>
      <c r="L372" t="s">
        <v>98</v>
      </c>
      <c r="M372" t="s">
        <v>529</v>
      </c>
      <c r="N372" t="s">
        <v>100</v>
      </c>
      <c r="O372" t="s">
        <v>85</v>
      </c>
      <c r="P372" t="s">
        <v>781</v>
      </c>
      <c r="Q372" t="s">
        <v>87</v>
      </c>
      <c r="R372" t="s">
        <v>88</v>
      </c>
      <c r="T372" t="s">
        <v>89</v>
      </c>
      <c r="U372" t="s">
        <v>90</v>
      </c>
      <c r="V372">
        <v>0.80310000000000004</v>
      </c>
      <c r="W372">
        <v>454.95008535196712</v>
      </c>
      <c r="X372">
        <v>320.838416</v>
      </c>
      <c r="Y372">
        <v>403.95925999999997</v>
      </c>
      <c r="Z372">
        <v>248.15788900000001</v>
      </c>
      <c r="AA372">
        <v>469.94631653716294</v>
      </c>
      <c r="AB372">
        <v>381.13850736552911</v>
      </c>
      <c r="AC372">
        <v>442.30489867267011</v>
      </c>
      <c r="AP372">
        <v>454.95008535196712</v>
      </c>
      <c r="AQ372">
        <v>454.95008535196712</v>
      </c>
      <c r="AR372">
        <v>454.95008535196712</v>
      </c>
      <c r="AS372">
        <v>454.95008535196712</v>
      </c>
      <c r="AT372">
        <v>566.49244845220653</v>
      </c>
      <c r="AU372" t="s">
        <v>667</v>
      </c>
      <c r="AV372">
        <v>50</v>
      </c>
      <c r="AW372">
        <v>11.32984896904413</v>
      </c>
      <c r="AX372">
        <v>0.47207704037683879</v>
      </c>
    </row>
    <row r="373" spans="1:50" hidden="1" x14ac:dyDescent="0.3">
      <c r="A373" t="s">
        <v>951</v>
      </c>
      <c r="B373" t="s">
        <v>76</v>
      </c>
      <c r="D373">
        <v>70</v>
      </c>
      <c r="F373">
        <v>5</v>
      </c>
      <c r="G373" t="s">
        <v>669</v>
      </c>
      <c r="H373" t="s">
        <v>251</v>
      </c>
      <c r="I373" t="s">
        <v>252</v>
      </c>
      <c r="J373" t="s">
        <v>253</v>
      </c>
      <c r="K373" t="s">
        <v>133</v>
      </c>
      <c r="L373" t="s">
        <v>82</v>
      </c>
      <c r="M373" t="s">
        <v>254</v>
      </c>
      <c r="N373" t="s">
        <v>100</v>
      </c>
      <c r="O373" t="s">
        <v>85</v>
      </c>
      <c r="P373" t="s">
        <v>781</v>
      </c>
      <c r="Q373" t="s">
        <v>87</v>
      </c>
      <c r="R373" t="s">
        <v>107</v>
      </c>
      <c r="T373" t="s">
        <v>89</v>
      </c>
      <c r="U373" t="s">
        <v>90</v>
      </c>
      <c r="V373">
        <v>0.63402599999999998</v>
      </c>
      <c r="W373">
        <v>0</v>
      </c>
      <c r="X373">
        <v>0</v>
      </c>
      <c r="Y373">
        <v>0</v>
      </c>
      <c r="Z373">
        <v>707.361715</v>
      </c>
      <c r="AA373">
        <v>0</v>
      </c>
      <c r="AB373">
        <v>0</v>
      </c>
      <c r="AC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 t="s">
        <v>670</v>
      </c>
      <c r="AV373">
        <v>270</v>
      </c>
      <c r="AW373">
        <v>0</v>
      </c>
      <c r="AX373">
        <v>0</v>
      </c>
    </row>
    <row r="374" spans="1:50" hidden="1" x14ac:dyDescent="0.3">
      <c r="A374" t="s">
        <v>952</v>
      </c>
      <c r="B374" t="s">
        <v>76</v>
      </c>
      <c r="D374">
        <v>710</v>
      </c>
      <c r="F374">
        <v>5</v>
      </c>
      <c r="G374" t="s">
        <v>672</v>
      </c>
      <c r="H374" t="s">
        <v>94</v>
      </c>
      <c r="I374" t="s">
        <v>104</v>
      </c>
      <c r="J374" t="s">
        <v>528</v>
      </c>
      <c r="K374" t="s">
        <v>168</v>
      </c>
      <c r="L374" t="s">
        <v>82</v>
      </c>
      <c r="M374" t="s">
        <v>529</v>
      </c>
      <c r="N374" t="s">
        <v>100</v>
      </c>
      <c r="O374" t="s">
        <v>85</v>
      </c>
      <c r="P374" t="s">
        <v>781</v>
      </c>
      <c r="Q374" t="s">
        <v>87</v>
      </c>
      <c r="R374" t="s">
        <v>215</v>
      </c>
      <c r="T374" t="s">
        <v>89</v>
      </c>
      <c r="U374" t="s">
        <v>90</v>
      </c>
      <c r="V374">
        <v>0.31701299999999999</v>
      </c>
      <c r="W374">
        <v>140.96163476380008</v>
      </c>
      <c r="X374">
        <v>122.684034</v>
      </c>
      <c r="Y374">
        <v>174.357158</v>
      </c>
      <c r="Z374">
        <v>21.556884</v>
      </c>
      <c r="AA374">
        <v>132.88225589477224</v>
      </c>
      <c r="AB374">
        <v>115.68754595594261</v>
      </c>
      <c r="AC374">
        <v>210.59824855122324</v>
      </c>
      <c r="AP374">
        <v>140.96163476380008</v>
      </c>
      <c r="AQ374">
        <v>140.96163476380008</v>
      </c>
      <c r="AR374">
        <v>140.96163476380008</v>
      </c>
      <c r="AS374">
        <v>140.96163476380008</v>
      </c>
      <c r="AT374">
        <v>444.65569160823082</v>
      </c>
      <c r="AU374" t="s">
        <v>673</v>
      </c>
      <c r="AV374">
        <v>423</v>
      </c>
      <c r="AW374">
        <v>1.0511954884355339</v>
      </c>
      <c r="AX374">
        <v>4.3799812018147248E-2</v>
      </c>
    </row>
    <row r="375" spans="1:50" hidden="1" x14ac:dyDescent="0.3">
      <c r="A375" t="s">
        <v>953</v>
      </c>
      <c r="B375" t="s">
        <v>76</v>
      </c>
      <c r="D375">
        <v>717</v>
      </c>
      <c r="F375">
        <v>5</v>
      </c>
      <c r="G375" t="s">
        <v>675</v>
      </c>
      <c r="H375" t="s">
        <v>94</v>
      </c>
      <c r="I375" t="s">
        <v>104</v>
      </c>
      <c r="J375" t="s">
        <v>528</v>
      </c>
      <c r="K375" t="s">
        <v>125</v>
      </c>
      <c r="L375" t="s">
        <v>82</v>
      </c>
      <c r="M375" t="s">
        <v>529</v>
      </c>
      <c r="N375" t="s">
        <v>100</v>
      </c>
      <c r="O375" t="s">
        <v>85</v>
      </c>
      <c r="P375" t="s">
        <v>781</v>
      </c>
      <c r="Q375" t="s">
        <v>87</v>
      </c>
      <c r="R375" t="s">
        <v>215</v>
      </c>
      <c r="T375" t="s">
        <v>89</v>
      </c>
      <c r="U375" t="s">
        <v>90</v>
      </c>
      <c r="V375">
        <v>0.52835500000000002</v>
      </c>
      <c r="W375">
        <v>300.31648509011222</v>
      </c>
      <c r="X375">
        <v>294.29375800000003</v>
      </c>
      <c r="Y375">
        <v>201.30326600000001</v>
      </c>
      <c r="Z375">
        <v>103.029225</v>
      </c>
      <c r="AA375">
        <v>375.42651599541608</v>
      </c>
      <c r="AB375">
        <v>337.88386439587447</v>
      </c>
      <c r="AC375">
        <v>288.29445248677689</v>
      </c>
      <c r="AP375">
        <v>300.31648509011222</v>
      </c>
      <c r="AQ375">
        <v>300.31648509011222</v>
      </c>
      <c r="AR375">
        <v>300.31648509011222</v>
      </c>
      <c r="AS375">
        <v>300.31648509011222</v>
      </c>
      <c r="AT375">
        <v>568.39905951512185</v>
      </c>
      <c r="AU375" t="s">
        <v>676</v>
      </c>
      <c r="AV375">
        <v>270</v>
      </c>
      <c r="AW375">
        <v>2.1051817019078589</v>
      </c>
      <c r="AX375">
        <v>8.7715904246160784E-2</v>
      </c>
    </row>
    <row r="376" spans="1:50" hidden="1" x14ac:dyDescent="0.3">
      <c r="A376" t="s">
        <v>954</v>
      </c>
      <c r="B376" t="s">
        <v>76</v>
      </c>
      <c r="D376">
        <v>720</v>
      </c>
      <c r="F376">
        <v>5</v>
      </c>
      <c r="G376" t="s">
        <v>678</v>
      </c>
      <c r="H376" t="s">
        <v>94</v>
      </c>
      <c r="I376" t="s">
        <v>104</v>
      </c>
      <c r="J376" t="s">
        <v>528</v>
      </c>
      <c r="K376" t="s">
        <v>133</v>
      </c>
      <c r="L376" t="s">
        <v>98</v>
      </c>
      <c r="M376" t="s">
        <v>529</v>
      </c>
      <c r="N376" t="s">
        <v>100</v>
      </c>
      <c r="O376" t="s">
        <v>85</v>
      </c>
      <c r="P376" t="s">
        <v>781</v>
      </c>
      <c r="Q376" t="s">
        <v>87</v>
      </c>
      <c r="R376" t="s">
        <v>88</v>
      </c>
      <c r="T376" t="s">
        <v>89</v>
      </c>
      <c r="U376" t="s">
        <v>90</v>
      </c>
      <c r="V376">
        <v>1.268052</v>
      </c>
      <c r="W376">
        <v>388.99873576779919</v>
      </c>
      <c r="X376">
        <v>341.10598800000002</v>
      </c>
      <c r="Y376">
        <v>171.18701999999999</v>
      </c>
      <c r="Z376">
        <v>242.19793200000001</v>
      </c>
      <c r="AA376">
        <v>408.38229261512578</v>
      </c>
      <c r="AB376">
        <v>378.65083970682372</v>
      </c>
      <c r="AC376">
        <v>512.42401775236067</v>
      </c>
      <c r="AP376">
        <v>388.99873576779919</v>
      </c>
      <c r="AQ376">
        <v>388.99873576779919</v>
      </c>
      <c r="AR376">
        <v>388.99873576779919</v>
      </c>
      <c r="AS376">
        <v>388.99873576779919</v>
      </c>
      <c r="AT376">
        <v>306.76875693409988</v>
      </c>
      <c r="AU376" t="s">
        <v>679</v>
      </c>
      <c r="AV376">
        <v>40</v>
      </c>
      <c r="AW376">
        <v>7.6692189233524974</v>
      </c>
      <c r="AX376">
        <v>0.31955078847302071</v>
      </c>
    </row>
    <row r="377" spans="1:50" hidden="1" x14ac:dyDescent="0.3">
      <c r="A377" t="s">
        <v>955</v>
      </c>
      <c r="B377" t="s">
        <v>76</v>
      </c>
      <c r="D377">
        <v>727</v>
      </c>
      <c r="F377">
        <v>5</v>
      </c>
      <c r="G377" t="s">
        <v>681</v>
      </c>
      <c r="H377" t="s">
        <v>94</v>
      </c>
      <c r="I377" t="s">
        <v>104</v>
      </c>
      <c r="J377" t="s">
        <v>528</v>
      </c>
      <c r="K377" t="s">
        <v>137</v>
      </c>
      <c r="L377" t="s">
        <v>82</v>
      </c>
      <c r="M377" t="s">
        <v>529</v>
      </c>
      <c r="N377" t="s">
        <v>100</v>
      </c>
      <c r="O377" t="s">
        <v>85</v>
      </c>
      <c r="P377" t="s">
        <v>781</v>
      </c>
      <c r="Q377" t="s">
        <v>87</v>
      </c>
      <c r="R377" t="s">
        <v>107</v>
      </c>
      <c r="T377" t="s">
        <v>89</v>
      </c>
      <c r="U377" t="s">
        <v>90</v>
      </c>
      <c r="V377">
        <v>1.0567101091933779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 t="s">
        <v>682</v>
      </c>
      <c r="AV377">
        <v>150</v>
      </c>
      <c r="AW377">
        <v>0</v>
      </c>
      <c r="AX377">
        <v>0</v>
      </c>
    </row>
    <row r="378" spans="1:50" hidden="1" x14ac:dyDescent="0.3">
      <c r="A378" t="s">
        <v>956</v>
      </c>
      <c r="B378" t="s">
        <v>76</v>
      </c>
      <c r="D378">
        <v>728</v>
      </c>
      <c r="F378">
        <v>5</v>
      </c>
      <c r="G378" t="s">
        <v>684</v>
      </c>
      <c r="H378" t="s">
        <v>94</v>
      </c>
      <c r="I378" t="s">
        <v>104</v>
      </c>
      <c r="J378" t="s">
        <v>528</v>
      </c>
      <c r="K378" t="s">
        <v>137</v>
      </c>
      <c r="L378" t="s">
        <v>98</v>
      </c>
      <c r="M378" t="s">
        <v>529</v>
      </c>
      <c r="N378" t="s">
        <v>84</v>
      </c>
      <c r="O378" t="s">
        <v>85</v>
      </c>
      <c r="P378" t="s">
        <v>781</v>
      </c>
      <c r="Q378" t="s">
        <v>87</v>
      </c>
      <c r="R378" t="s">
        <v>107</v>
      </c>
      <c r="T378" t="s">
        <v>89</v>
      </c>
      <c r="U378" t="s">
        <v>90</v>
      </c>
      <c r="V378">
        <v>2.1134200000000001</v>
      </c>
      <c r="W378">
        <v>0</v>
      </c>
      <c r="X378">
        <v>0</v>
      </c>
      <c r="Y378">
        <v>0</v>
      </c>
      <c r="Z378">
        <v>103.557582</v>
      </c>
      <c r="AA378">
        <v>0</v>
      </c>
      <c r="AB378">
        <v>0</v>
      </c>
      <c r="AC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 t="s">
        <v>685</v>
      </c>
      <c r="AV378">
        <v>40</v>
      </c>
      <c r="AW378">
        <v>0</v>
      </c>
      <c r="AX378">
        <v>0</v>
      </c>
    </row>
    <row r="379" spans="1:50" hidden="1" x14ac:dyDescent="0.3">
      <c r="A379" t="s">
        <v>957</v>
      </c>
      <c r="B379" t="s">
        <v>76</v>
      </c>
      <c r="D379">
        <v>72</v>
      </c>
      <c r="F379">
        <v>5</v>
      </c>
      <c r="G379" t="s">
        <v>687</v>
      </c>
      <c r="H379" t="s">
        <v>251</v>
      </c>
      <c r="I379" t="s">
        <v>252</v>
      </c>
      <c r="J379" t="s">
        <v>253</v>
      </c>
      <c r="K379" t="s">
        <v>133</v>
      </c>
      <c r="L379" t="s">
        <v>82</v>
      </c>
      <c r="M379" t="s">
        <v>254</v>
      </c>
      <c r="N379" t="s">
        <v>100</v>
      </c>
      <c r="O379" t="s">
        <v>85</v>
      </c>
      <c r="P379" t="s">
        <v>781</v>
      </c>
      <c r="Q379" t="s">
        <v>87</v>
      </c>
      <c r="R379" t="s">
        <v>88</v>
      </c>
      <c r="T379" t="s">
        <v>89</v>
      </c>
      <c r="U379" t="s">
        <v>90</v>
      </c>
      <c r="V379">
        <v>0.63402599999999998</v>
      </c>
      <c r="W379">
        <v>1240.9249242677274</v>
      </c>
      <c r="X379">
        <v>812.08168699999999</v>
      </c>
      <c r="Y379">
        <v>899.36592800000005</v>
      </c>
      <c r="Z379">
        <v>0</v>
      </c>
      <c r="AA379">
        <v>1130.8837351727545</v>
      </c>
      <c r="AB379">
        <v>1126.7710405514408</v>
      </c>
      <c r="AC379">
        <v>1146.2578425102079</v>
      </c>
      <c r="AP379">
        <v>1230.7224146742665</v>
      </c>
      <c r="AQ379">
        <v>1230.7224146742665</v>
      </c>
      <c r="AR379">
        <v>1240.9249242677274</v>
      </c>
      <c r="AS379">
        <v>1240.9249242677274</v>
      </c>
      <c r="AT379">
        <v>1957.2145689099934</v>
      </c>
      <c r="AU379" t="s">
        <v>688</v>
      </c>
      <c r="AV379">
        <v>270</v>
      </c>
      <c r="AW379">
        <v>7.2489428478147904</v>
      </c>
      <c r="AX379">
        <v>0.30203928532561625</v>
      </c>
    </row>
    <row r="380" spans="1:50" hidden="1" x14ac:dyDescent="0.3">
      <c r="A380" t="s">
        <v>958</v>
      </c>
      <c r="B380" t="s">
        <v>76</v>
      </c>
      <c r="D380">
        <v>732</v>
      </c>
      <c r="F380">
        <v>5</v>
      </c>
      <c r="G380" t="s">
        <v>690</v>
      </c>
      <c r="H380" t="s">
        <v>94</v>
      </c>
      <c r="I380" t="s">
        <v>104</v>
      </c>
      <c r="J380" t="s">
        <v>528</v>
      </c>
      <c r="K380" t="s">
        <v>141</v>
      </c>
      <c r="L380" t="s">
        <v>98</v>
      </c>
      <c r="M380" t="s">
        <v>529</v>
      </c>
      <c r="N380" t="s">
        <v>84</v>
      </c>
      <c r="O380" t="s">
        <v>85</v>
      </c>
      <c r="P380" t="s">
        <v>781</v>
      </c>
      <c r="Q380" t="s">
        <v>87</v>
      </c>
      <c r="R380" t="s">
        <v>107</v>
      </c>
      <c r="T380" t="s">
        <v>89</v>
      </c>
      <c r="U380" t="s">
        <v>90</v>
      </c>
      <c r="V380">
        <v>1.5850649999999999</v>
      </c>
      <c r="W380">
        <v>0</v>
      </c>
      <c r="X380">
        <v>0</v>
      </c>
      <c r="Y380">
        <v>0</v>
      </c>
      <c r="Z380">
        <v>95.103899999999996</v>
      </c>
      <c r="AA380">
        <v>0</v>
      </c>
      <c r="AB380">
        <v>0</v>
      </c>
      <c r="AC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 t="s">
        <v>691</v>
      </c>
      <c r="AV380">
        <v>60</v>
      </c>
      <c r="AW380">
        <v>0</v>
      </c>
      <c r="AX380">
        <v>0</v>
      </c>
    </row>
    <row r="381" spans="1:50" hidden="1" x14ac:dyDescent="0.3">
      <c r="A381" t="s">
        <v>959</v>
      </c>
      <c r="B381" t="s">
        <v>76</v>
      </c>
      <c r="D381">
        <v>737</v>
      </c>
      <c r="F381">
        <v>5</v>
      </c>
      <c r="G381" t="s">
        <v>693</v>
      </c>
      <c r="H381" t="s">
        <v>94</v>
      </c>
      <c r="I381" t="s">
        <v>104</v>
      </c>
      <c r="J381" t="s">
        <v>528</v>
      </c>
      <c r="K381" t="s">
        <v>81</v>
      </c>
      <c r="L381" t="s">
        <v>145</v>
      </c>
      <c r="M381" t="s">
        <v>529</v>
      </c>
      <c r="N381" t="s">
        <v>84</v>
      </c>
      <c r="O381" t="s">
        <v>85</v>
      </c>
      <c r="P381" t="s">
        <v>781</v>
      </c>
      <c r="Q381" t="s">
        <v>87</v>
      </c>
      <c r="R381" t="s">
        <v>107</v>
      </c>
      <c r="T381" t="s">
        <v>89</v>
      </c>
      <c r="U381" t="s">
        <v>90</v>
      </c>
      <c r="V381">
        <v>2.1134200000000001</v>
      </c>
      <c r="W381">
        <v>0</v>
      </c>
      <c r="X381">
        <v>0</v>
      </c>
      <c r="Y381">
        <v>0</v>
      </c>
      <c r="Z381">
        <v>344.48748699999999</v>
      </c>
      <c r="AA381">
        <v>0</v>
      </c>
      <c r="AB381">
        <v>0</v>
      </c>
      <c r="AC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 t="s">
        <v>694</v>
      </c>
      <c r="AV381">
        <v>60</v>
      </c>
      <c r="AW381">
        <v>0</v>
      </c>
      <c r="AX381">
        <v>0</v>
      </c>
    </row>
    <row r="382" spans="1:50" hidden="1" x14ac:dyDescent="0.3">
      <c r="A382" t="s">
        <v>960</v>
      </c>
      <c r="B382" t="s">
        <v>76</v>
      </c>
      <c r="D382">
        <v>740</v>
      </c>
      <c r="F382">
        <v>5</v>
      </c>
      <c r="G382" t="s">
        <v>696</v>
      </c>
      <c r="H382" t="s">
        <v>94</v>
      </c>
      <c r="I382" t="s">
        <v>104</v>
      </c>
      <c r="J382" t="s">
        <v>528</v>
      </c>
      <c r="K382" t="s">
        <v>81</v>
      </c>
      <c r="L382" t="s">
        <v>82</v>
      </c>
      <c r="M382" t="s">
        <v>529</v>
      </c>
      <c r="N382" t="s">
        <v>84</v>
      </c>
      <c r="O382" t="s">
        <v>85</v>
      </c>
      <c r="P382" t="s">
        <v>781</v>
      </c>
      <c r="Q382" t="s">
        <v>87</v>
      </c>
      <c r="R382" t="s">
        <v>88</v>
      </c>
      <c r="T382" t="s">
        <v>89</v>
      </c>
      <c r="U382" t="s">
        <v>90</v>
      </c>
      <c r="V382">
        <v>2.1134200000000001</v>
      </c>
      <c r="W382">
        <v>946.67616230843669</v>
      </c>
      <c r="X382">
        <v>887.63647600000002</v>
      </c>
      <c r="Y382">
        <v>529.05950900000005</v>
      </c>
      <c r="Z382">
        <v>431.13771300000002</v>
      </c>
      <c r="AA382">
        <v>1069.5453112179919</v>
      </c>
      <c r="AB382">
        <v>869.87866403797238</v>
      </c>
      <c r="AC382">
        <v>754.2438766225298</v>
      </c>
      <c r="AP382">
        <v>946.67616230843669</v>
      </c>
      <c r="AQ382">
        <v>946.67616230843669</v>
      </c>
      <c r="AR382">
        <v>946.67616230843669</v>
      </c>
      <c r="AS382">
        <v>946.67616230843669</v>
      </c>
      <c r="AT382">
        <v>447.93565041895914</v>
      </c>
      <c r="AU382" t="s">
        <v>697</v>
      </c>
      <c r="AV382">
        <v>80</v>
      </c>
      <c r="AW382">
        <v>5.5991956302369896</v>
      </c>
      <c r="AX382">
        <v>0.23329981792654123</v>
      </c>
    </row>
    <row r="383" spans="1:50" hidden="1" x14ac:dyDescent="0.3">
      <c r="A383" t="s">
        <v>961</v>
      </c>
      <c r="B383" t="s">
        <v>76</v>
      </c>
      <c r="D383">
        <v>744</v>
      </c>
      <c r="F383">
        <v>5</v>
      </c>
      <c r="G383" t="s">
        <v>699</v>
      </c>
      <c r="H383" t="s">
        <v>94</v>
      </c>
      <c r="I383" t="s">
        <v>104</v>
      </c>
      <c r="J383" t="s">
        <v>528</v>
      </c>
      <c r="K383" t="s">
        <v>200</v>
      </c>
      <c r="L383" t="s">
        <v>82</v>
      </c>
      <c r="M383" t="s">
        <v>529</v>
      </c>
      <c r="N383" t="s">
        <v>84</v>
      </c>
      <c r="O383" t="s">
        <v>85</v>
      </c>
      <c r="P383" t="s">
        <v>781</v>
      </c>
      <c r="Q383" t="s">
        <v>87</v>
      </c>
      <c r="R383" t="s">
        <v>215</v>
      </c>
      <c r="T383" t="s">
        <v>89</v>
      </c>
      <c r="U383" t="s">
        <v>90</v>
      </c>
      <c r="V383">
        <v>2.641775</v>
      </c>
      <c r="W383">
        <v>122.68209234041541</v>
      </c>
      <c r="X383">
        <v>21.1342</v>
      </c>
      <c r="Y383">
        <v>103.02923</v>
      </c>
      <c r="Z383">
        <v>63.402605000000001</v>
      </c>
      <c r="AA383">
        <v>107.97613427712756</v>
      </c>
      <c r="AB383">
        <v>20.081226815418887</v>
      </c>
      <c r="AC383">
        <v>14.347826090817712</v>
      </c>
      <c r="AP383">
        <v>122.68209234041541</v>
      </c>
      <c r="AQ383">
        <v>122.68209234041541</v>
      </c>
      <c r="AR383">
        <v>122.68209234041541</v>
      </c>
      <c r="AS383">
        <v>122.68209234041541</v>
      </c>
      <c r="AT383">
        <v>46.439266152649417</v>
      </c>
      <c r="AU383" t="s">
        <v>700</v>
      </c>
      <c r="AV383">
        <v>60</v>
      </c>
      <c r="AW383">
        <v>0.77398776921082357</v>
      </c>
      <c r="AX383">
        <v>3.2249490383784316E-2</v>
      </c>
    </row>
    <row r="384" spans="1:50" hidden="1" x14ac:dyDescent="0.3">
      <c r="A384" t="s">
        <v>962</v>
      </c>
      <c r="B384" t="s">
        <v>76</v>
      </c>
      <c r="D384">
        <v>760</v>
      </c>
      <c r="F384">
        <v>5</v>
      </c>
      <c r="G384" t="s">
        <v>702</v>
      </c>
      <c r="H384" t="s">
        <v>94</v>
      </c>
      <c r="I384" t="s">
        <v>104</v>
      </c>
      <c r="J384" t="s">
        <v>528</v>
      </c>
      <c r="K384" t="s">
        <v>81</v>
      </c>
      <c r="L384" t="s">
        <v>145</v>
      </c>
      <c r="M384" t="s">
        <v>529</v>
      </c>
      <c r="N384" t="s">
        <v>84</v>
      </c>
      <c r="O384" t="s">
        <v>85</v>
      </c>
      <c r="P384" t="s">
        <v>781</v>
      </c>
      <c r="Q384" t="s">
        <v>87</v>
      </c>
      <c r="R384" t="s">
        <v>107</v>
      </c>
      <c r="T384" t="s">
        <v>89</v>
      </c>
      <c r="U384" t="s">
        <v>90</v>
      </c>
      <c r="V384">
        <v>2.1134200000000001</v>
      </c>
      <c r="W384">
        <v>208.78279995046253</v>
      </c>
      <c r="X384">
        <v>209.22859600000001</v>
      </c>
      <c r="Y384">
        <v>355.05459200000001</v>
      </c>
      <c r="Z384">
        <v>0</v>
      </c>
      <c r="AA384">
        <v>261.21330395955732</v>
      </c>
      <c r="AB384">
        <v>163.14145544980295</v>
      </c>
      <c r="AC384">
        <v>328.50805707530571</v>
      </c>
      <c r="AP384">
        <v>208.78279995046253</v>
      </c>
      <c r="AQ384">
        <v>208.78279995046253</v>
      </c>
      <c r="AR384">
        <v>208.78279995046253</v>
      </c>
      <c r="AS384">
        <v>208.78279995046253</v>
      </c>
      <c r="AT384">
        <v>98.789071718097929</v>
      </c>
      <c r="AU384" t="s">
        <v>703</v>
      </c>
      <c r="AV384">
        <v>60</v>
      </c>
      <c r="AW384">
        <v>1.6464845286349654</v>
      </c>
      <c r="AX384">
        <v>6.8603522026456892E-2</v>
      </c>
    </row>
    <row r="385" spans="1:50" hidden="1" x14ac:dyDescent="0.3">
      <c r="A385" t="s">
        <v>963</v>
      </c>
      <c r="B385" t="s">
        <v>76</v>
      </c>
      <c r="D385">
        <v>762</v>
      </c>
      <c r="F385">
        <v>5</v>
      </c>
      <c r="G385" t="s">
        <v>705</v>
      </c>
      <c r="H385" t="s">
        <v>94</v>
      </c>
      <c r="I385" t="s">
        <v>104</v>
      </c>
      <c r="J385" t="s">
        <v>528</v>
      </c>
      <c r="K385" t="s">
        <v>200</v>
      </c>
      <c r="L385" t="s">
        <v>145</v>
      </c>
      <c r="M385" t="s">
        <v>529</v>
      </c>
      <c r="N385" t="s">
        <v>84</v>
      </c>
      <c r="O385" t="s">
        <v>85</v>
      </c>
      <c r="P385" t="s">
        <v>781</v>
      </c>
      <c r="Q385" t="s">
        <v>87</v>
      </c>
      <c r="R385" t="s">
        <v>107</v>
      </c>
      <c r="T385" t="s">
        <v>89</v>
      </c>
      <c r="U385" t="s">
        <v>90</v>
      </c>
      <c r="V385">
        <v>3.522367</v>
      </c>
      <c r="W385">
        <v>0</v>
      </c>
      <c r="X385">
        <v>0</v>
      </c>
      <c r="Y385">
        <v>0</v>
      </c>
      <c r="Z385">
        <v>35.223669999999998</v>
      </c>
      <c r="AA385">
        <v>0</v>
      </c>
      <c r="AB385">
        <v>0</v>
      </c>
      <c r="AC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 t="s">
        <v>706</v>
      </c>
      <c r="AV385">
        <v>40</v>
      </c>
      <c r="AW385">
        <v>0</v>
      </c>
      <c r="AX385">
        <v>0</v>
      </c>
    </row>
    <row r="386" spans="1:50" hidden="1" x14ac:dyDescent="0.3">
      <c r="A386" t="s">
        <v>964</v>
      </c>
      <c r="B386" t="s">
        <v>76</v>
      </c>
      <c r="D386">
        <v>763</v>
      </c>
      <c r="F386">
        <v>5</v>
      </c>
      <c r="G386" t="s">
        <v>708</v>
      </c>
      <c r="H386" t="s">
        <v>94</v>
      </c>
      <c r="I386" t="s">
        <v>104</v>
      </c>
      <c r="J386" t="s">
        <v>528</v>
      </c>
      <c r="K386" t="s">
        <v>200</v>
      </c>
      <c r="L386" t="s">
        <v>145</v>
      </c>
      <c r="M386" t="s">
        <v>529</v>
      </c>
      <c r="N386" t="s">
        <v>84</v>
      </c>
      <c r="O386" t="s">
        <v>85</v>
      </c>
      <c r="P386" t="s">
        <v>781</v>
      </c>
      <c r="Q386" t="s">
        <v>87</v>
      </c>
      <c r="R386" t="s">
        <v>215</v>
      </c>
      <c r="T386" t="s">
        <v>89</v>
      </c>
      <c r="U386" t="s">
        <v>90</v>
      </c>
      <c r="V386">
        <v>3.522367</v>
      </c>
      <c r="W386">
        <v>336.27912015378894</v>
      </c>
      <c r="X386">
        <v>422.68403999999998</v>
      </c>
      <c r="Y386">
        <v>31.701302999999999</v>
      </c>
      <c r="Z386">
        <v>0</v>
      </c>
      <c r="AA386">
        <v>742.37450582093254</v>
      </c>
      <c r="AB386">
        <v>668.13705523883903</v>
      </c>
      <c r="AC386">
        <v>541.18249673012156</v>
      </c>
      <c r="AP386">
        <v>336.27912015378894</v>
      </c>
      <c r="AQ386">
        <v>336.27912015378894</v>
      </c>
      <c r="AR386">
        <v>336.27912015378894</v>
      </c>
      <c r="AS386">
        <v>336.27912015378894</v>
      </c>
      <c r="AT386">
        <v>95.469643042246574</v>
      </c>
      <c r="AU386" t="s">
        <v>709</v>
      </c>
      <c r="AV386">
        <v>40</v>
      </c>
      <c r="AW386">
        <v>2.3867410760561643</v>
      </c>
      <c r="AX386">
        <v>9.9447544835673515E-2</v>
      </c>
    </row>
    <row r="387" spans="1:50" hidden="1" x14ac:dyDescent="0.3">
      <c r="A387" t="s">
        <v>965</v>
      </c>
      <c r="B387" t="s">
        <v>76</v>
      </c>
      <c r="D387">
        <v>764</v>
      </c>
      <c r="F387">
        <v>5</v>
      </c>
      <c r="G387" t="s">
        <v>711</v>
      </c>
      <c r="H387" t="s">
        <v>94</v>
      </c>
      <c r="I387" t="s">
        <v>104</v>
      </c>
      <c r="J387" t="s">
        <v>528</v>
      </c>
      <c r="K387" t="s">
        <v>121</v>
      </c>
      <c r="L387" t="s">
        <v>82</v>
      </c>
      <c r="M387" t="s">
        <v>529</v>
      </c>
      <c r="N387" t="s">
        <v>84</v>
      </c>
      <c r="O387" t="s">
        <v>85</v>
      </c>
      <c r="P387" t="s">
        <v>781</v>
      </c>
      <c r="Q387" t="s">
        <v>87</v>
      </c>
      <c r="R387" t="s">
        <v>215</v>
      </c>
      <c r="T387" t="s">
        <v>89</v>
      </c>
      <c r="U387" t="s">
        <v>90</v>
      </c>
      <c r="V387">
        <v>3.1701299999999999</v>
      </c>
      <c r="W387">
        <v>81.932189109455152</v>
      </c>
      <c r="X387">
        <v>69.742863999999997</v>
      </c>
      <c r="Y387">
        <v>47.551952</v>
      </c>
      <c r="Z387">
        <v>31.701301000000001</v>
      </c>
      <c r="AA387">
        <v>108.26374821406144</v>
      </c>
      <c r="AB387">
        <v>60.107458375662368</v>
      </c>
      <c r="AC387">
        <v>49.705413607672959</v>
      </c>
      <c r="AP387">
        <v>81.932189109455152</v>
      </c>
      <c r="AQ387">
        <v>81.932189109455152</v>
      </c>
      <c r="AR387">
        <v>81.932189109455152</v>
      </c>
      <c r="AS387">
        <v>81.932189109455152</v>
      </c>
      <c r="AT387">
        <v>25.845056546405086</v>
      </c>
      <c r="AU387" t="s">
        <v>712</v>
      </c>
      <c r="AV387">
        <v>60</v>
      </c>
      <c r="AW387">
        <v>0.43075094244008477</v>
      </c>
      <c r="AX387">
        <v>1.7947955935003531E-2</v>
      </c>
    </row>
    <row r="388" spans="1:50" hidden="1" x14ac:dyDescent="0.3">
      <c r="A388" t="s">
        <v>966</v>
      </c>
      <c r="B388" t="s">
        <v>76</v>
      </c>
      <c r="D388">
        <v>766</v>
      </c>
      <c r="F388">
        <v>5</v>
      </c>
      <c r="G388" t="s">
        <v>714</v>
      </c>
      <c r="H388" t="s">
        <v>94</v>
      </c>
      <c r="I388" t="s">
        <v>104</v>
      </c>
      <c r="J388" t="s">
        <v>528</v>
      </c>
      <c r="K388" t="s">
        <v>168</v>
      </c>
      <c r="L388" t="s">
        <v>82</v>
      </c>
      <c r="M388" t="s">
        <v>529</v>
      </c>
      <c r="N388" t="s">
        <v>100</v>
      </c>
      <c r="O388" t="s">
        <v>85</v>
      </c>
      <c r="P388" t="s">
        <v>781</v>
      </c>
      <c r="Q388" t="s">
        <v>271</v>
      </c>
      <c r="R388" t="s">
        <v>107</v>
      </c>
      <c r="T388" t="s">
        <v>89</v>
      </c>
      <c r="U388" t="s">
        <v>90</v>
      </c>
      <c r="V388">
        <v>0.31701299999999999</v>
      </c>
      <c r="W388">
        <v>0</v>
      </c>
      <c r="X388">
        <v>0</v>
      </c>
      <c r="Y388">
        <v>4.1211690000000001</v>
      </c>
      <c r="Z388">
        <v>0.63402599999999998</v>
      </c>
      <c r="AA388">
        <v>0</v>
      </c>
      <c r="AB388">
        <v>0</v>
      </c>
      <c r="AC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 t="s">
        <v>715</v>
      </c>
      <c r="AV388">
        <v>423</v>
      </c>
      <c r="AW388">
        <v>0</v>
      </c>
      <c r="AX388">
        <v>0</v>
      </c>
    </row>
    <row r="389" spans="1:50" hidden="1" x14ac:dyDescent="0.3">
      <c r="A389" t="s">
        <v>967</v>
      </c>
      <c r="B389" t="s">
        <v>76</v>
      </c>
      <c r="D389">
        <v>780</v>
      </c>
      <c r="F389">
        <v>5</v>
      </c>
      <c r="G389" t="s">
        <v>717</v>
      </c>
      <c r="H389" t="s">
        <v>94</v>
      </c>
      <c r="I389" t="s">
        <v>95</v>
      </c>
      <c r="J389" t="s">
        <v>96</v>
      </c>
      <c r="K389" t="s">
        <v>81</v>
      </c>
      <c r="L389" t="s">
        <v>82</v>
      </c>
      <c r="M389" t="s">
        <v>99</v>
      </c>
      <c r="N389" t="s">
        <v>84</v>
      </c>
      <c r="O389" t="s">
        <v>85</v>
      </c>
      <c r="P389" t="s">
        <v>781</v>
      </c>
      <c r="Q389" t="s">
        <v>271</v>
      </c>
      <c r="R389" t="s">
        <v>107</v>
      </c>
      <c r="T389" t="s">
        <v>89</v>
      </c>
      <c r="U389" t="s">
        <v>90</v>
      </c>
      <c r="V389">
        <v>0.70447300000000002</v>
      </c>
      <c r="W389">
        <v>0</v>
      </c>
      <c r="X389">
        <v>0</v>
      </c>
      <c r="Y389">
        <v>2.8178934999999998</v>
      </c>
      <c r="Z389">
        <v>15.4984135</v>
      </c>
      <c r="AA389">
        <v>0</v>
      </c>
      <c r="AB389">
        <v>0</v>
      </c>
      <c r="AC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 t="s">
        <v>718</v>
      </c>
      <c r="AV389">
        <v>240</v>
      </c>
      <c r="AW389">
        <v>0</v>
      </c>
      <c r="AX389">
        <v>0</v>
      </c>
    </row>
    <row r="390" spans="1:50" hidden="1" x14ac:dyDescent="0.3">
      <c r="A390" t="s">
        <v>968</v>
      </c>
      <c r="B390" t="s">
        <v>76</v>
      </c>
      <c r="D390">
        <v>780</v>
      </c>
      <c r="F390">
        <v>5</v>
      </c>
      <c r="G390" t="s">
        <v>717</v>
      </c>
      <c r="H390" t="s">
        <v>94</v>
      </c>
      <c r="I390" t="s">
        <v>104</v>
      </c>
      <c r="J390" t="s">
        <v>210</v>
      </c>
      <c r="K390" t="s">
        <v>81</v>
      </c>
      <c r="L390" t="s">
        <v>82</v>
      </c>
      <c r="M390" t="s">
        <v>513</v>
      </c>
      <c r="N390" t="s">
        <v>84</v>
      </c>
      <c r="O390" t="s">
        <v>85</v>
      </c>
      <c r="P390" t="s">
        <v>781</v>
      </c>
      <c r="Q390" t="s">
        <v>271</v>
      </c>
      <c r="R390" t="s">
        <v>107</v>
      </c>
      <c r="T390" t="s">
        <v>89</v>
      </c>
      <c r="U390" t="s">
        <v>90</v>
      </c>
      <c r="V390">
        <v>0.70447300000000002</v>
      </c>
      <c r="W390">
        <v>0</v>
      </c>
      <c r="X390">
        <v>0</v>
      </c>
      <c r="Y390">
        <v>2.8178934999999998</v>
      </c>
      <c r="Z390">
        <v>15.4984135</v>
      </c>
      <c r="AA390">
        <v>0</v>
      </c>
      <c r="AB390">
        <v>0</v>
      </c>
      <c r="AC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 t="s">
        <v>718</v>
      </c>
      <c r="AV390">
        <v>240</v>
      </c>
      <c r="AW390">
        <v>0</v>
      </c>
      <c r="AX390">
        <v>0</v>
      </c>
    </row>
    <row r="391" spans="1:50" hidden="1" x14ac:dyDescent="0.3">
      <c r="A391" t="s">
        <v>969</v>
      </c>
      <c r="B391" t="s">
        <v>76</v>
      </c>
      <c r="D391">
        <v>783</v>
      </c>
      <c r="F391">
        <v>5</v>
      </c>
      <c r="G391" t="s">
        <v>721</v>
      </c>
      <c r="H391" t="s">
        <v>94</v>
      </c>
      <c r="I391" t="s">
        <v>95</v>
      </c>
      <c r="J391" t="s">
        <v>96</v>
      </c>
      <c r="K391" t="s">
        <v>81</v>
      </c>
      <c r="L391" t="s">
        <v>82</v>
      </c>
      <c r="M391" t="s">
        <v>99</v>
      </c>
      <c r="N391" t="s">
        <v>84</v>
      </c>
      <c r="O391" t="s">
        <v>85</v>
      </c>
      <c r="P391" t="s">
        <v>781</v>
      </c>
      <c r="Q391" t="s">
        <v>271</v>
      </c>
      <c r="R391" t="s">
        <v>107</v>
      </c>
      <c r="T391" t="s">
        <v>89</v>
      </c>
      <c r="U391" t="s">
        <v>90</v>
      </c>
      <c r="V391">
        <v>0.70447300000000002</v>
      </c>
      <c r="W391">
        <v>0</v>
      </c>
      <c r="X391">
        <v>0</v>
      </c>
      <c r="Y391">
        <v>1.05671</v>
      </c>
      <c r="Z391">
        <v>4.9313130000000003</v>
      </c>
      <c r="AA391">
        <v>0</v>
      </c>
      <c r="AB391">
        <v>0</v>
      </c>
      <c r="AC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 t="s">
        <v>722</v>
      </c>
      <c r="AV391">
        <v>240</v>
      </c>
      <c r="AW391">
        <v>0</v>
      </c>
      <c r="AX391">
        <v>0</v>
      </c>
    </row>
    <row r="392" spans="1:50" hidden="1" x14ac:dyDescent="0.3">
      <c r="A392" t="s">
        <v>970</v>
      </c>
      <c r="B392" t="s">
        <v>76</v>
      </c>
      <c r="D392">
        <v>783</v>
      </c>
      <c r="F392">
        <v>5</v>
      </c>
      <c r="G392" t="s">
        <v>721</v>
      </c>
      <c r="H392" t="s">
        <v>94</v>
      </c>
      <c r="I392" t="s">
        <v>104</v>
      </c>
      <c r="J392" t="s">
        <v>528</v>
      </c>
      <c r="K392" t="s">
        <v>81</v>
      </c>
      <c r="L392" t="s">
        <v>82</v>
      </c>
      <c r="M392" t="s">
        <v>529</v>
      </c>
      <c r="N392" t="s">
        <v>84</v>
      </c>
      <c r="O392" t="s">
        <v>85</v>
      </c>
      <c r="P392" t="s">
        <v>781</v>
      </c>
      <c r="Q392" t="s">
        <v>271</v>
      </c>
      <c r="R392" t="s">
        <v>107</v>
      </c>
      <c r="T392" t="s">
        <v>89</v>
      </c>
      <c r="U392" t="s">
        <v>90</v>
      </c>
      <c r="V392">
        <v>0.70447300000000002</v>
      </c>
      <c r="W392">
        <v>0</v>
      </c>
      <c r="X392">
        <v>0</v>
      </c>
      <c r="Y392">
        <v>1.05671</v>
      </c>
      <c r="Z392">
        <v>4.9313130000000003</v>
      </c>
      <c r="AA392">
        <v>0</v>
      </c>
      <c r="AB392">
        <v>0</v>
      </c>
      <c r="AC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 t="s">
        <v>722</v>
      </c>
      <c r="AV392">
        <v>240</v>
      </c>
      <c r="AW392">
        <v>0</v>
      </c>
      <c r="AX392">
        <v>0</v>
      </c>
    </row>
    <row r="393" spans="1:50" hidden="1" x14ac:dyDescent="0.3">
      <c r="A393" t="s">
        <v>971</v>
      </c>
      <c r="B393" t="s">
        <v>76</v>
      </c>
      <c r="D393">
        <v>82</v>
      </c>
      <c r="F393">
        <v>5</v>
      </c>
      <c r="G393" t="s">
        <v>729</v>
      </c>
      <c r="H393" t="s">
        <v>78</v>
      </c>
      <c r="I393" t="s">
        <v>79</v>
      </c>
      <c r="J393" t="s">
        <v>111</v>
      </c>
      <c r="K393" t="s">
        <v>137</v>
      </c>
      <c r="L393" t="s">
        <v>388</v>
      </c>
      <c r="M393" t="s">
        <v>113</v>
      </c>
      <c r="N393" t="s">
        <v>84</v>
      </c>
      <c r="O393" t="s">
        <v>85</v>
      </c>
      <c r="P393" t="s">
        <v>781</v>
      </c>
      <c r="Q393" t="s">
        <v>87</v>
      </c>
      <c r="R393" t="s">
        <v>215</v>
      </c>
      <c r="T393" t="s">
        <v>89</v>
      </c>
      <c r="U393" t="s">
        <v>90</v>
      </c>
      <c r="V393">
        <v>1.05671</v>
      </c>
      <c r="W393">
        <v>16.71905661148115</v>
      </c>
      <c r="X393">
        <v>27.474460000000001</v>
      </c>
      <c r="Y393">
        <v>34.871431000000001</v>
      </c>
      <c r="Z393">
        <v>17.96407</v>
      </c>
      <c r="AA393">
        <v>20.755459999999999</v>
      </c>
      <c r="AB393">
        <v>17.4960120618099</v>
      </c>
      <c r="AC393">
        <v>81.652277625823231</v>
      </c>
      <c r="AP393">
        <v>18.783998421577401</v>
      </c>
      <c r="AQ393">
        <v>18.783998421577401</v>
      </c>
      <c r="AR393">
        <v>16.71905661148115</v>
      </c>
      <c r="AS393">
        <v>16.71905661148115</v>
      </c>
      <c r="AT393">
        <v>15.821802208251222</v>
      </c>
      <c r="AU393" t="s">
        <v>730</v>
      </c>
      <c r="AV393">
        <v>148</v>
      </c>
      <c r="AW393">
        <v>0.10690406897467042</v>
      </c>
      <c r="AX393">
        <v>4.4543362072779341E-3</v>
      </c>
    </row>
    <row r="394" spans="1:50" hidden="1" x14ac:dyDescent="0.3">
      <c r="A394" t="s">
        <v>972</v>
      </c>
      <c r="B394" t="s">
        <v>76</v>
      </c>
      <c r="D394">
        <v>84</v>
      </c>
      <c r="F394">
        <v>5</v>
      </c>
      <c r="G394" t="s">
        <v>732</v>
      </c>
      <c r="H394" t="s">
        <v>78</v>
      </c>
      <c r="I394" t="s">
        <v>79</v>
      </c>
      <c r="J394" t="s">
        <v>111</v>
      </c>
      <c r="K394" t="s">
        <v>137</v>
      </c>
      <c r="L394" t="s">
        <v>388</v>
      </c>
      <c r="M394" t="s">
        <v>129</v>
      </c>
      <c r="N394" t="s">
        <v>84</v>
      </c>
      <c r="O394" t="s">
        <v>85</v>
      </c>
      <c r="P394" t="s">
        <v>781</v>
      </c>
      <c r="Q394" t="s">
        <v>87</v>
      </c>
      <c r="R394" t="s">
        <v>107</v>
      </c>
      <c r="T394" t="s">
        <v>89</v>
      </c>
      <c r="U394" t="s">
        <v>90</v>
      </c>
      <c r="V394">
        <v>1.05671</v>
      </c>
      <c r="W394">
        <v>16.796159388021948</v>
      </c>
      <c r="X394">
        <v>28.531169999999999</v>
      </c>
      <c r="Y394">
        <v>28.531169999999999</v>
      </c>
      <c r="Z394">
        <v>22.190909999999999</v>
      </c>
      <c r="AA394">
        <v>24.733936764397903</v>
      </c>
      <c r="AB394">
        <v>15.012807170944996</v>
      </c>
      <c r="AC394">
        <v>80.603745205631512</v>
      </c>
      <c r="AP394">
        <v>18.870624028900664</v>
      </c>
      <c r="AQ394">
        <v>18.870624028900664</v>
      </c>
      <c r="AR394">
        <v>16.796159388021948</v>
      </c>
      <c r="AS394">
        <v>16.796159388021948</v>
      </c>
      <c r="AT394">
        <v>15.894767143324041</v>
      </c>
      <c r="AU394" t="s">
        <v>733</v>
      </c>
      <c r="AV394">
        <v>148</v>
      </c>
      <c r="AW394">
        <v>0.10739707529273</v>
      </c>
      <c r="AX394">
        <v>4.4748781371970834E-3</v>
      </c>
    </row>
    <row r="395" spans="1:50" hidden="1" x14ac:dyDescent="0.3">
      <c r="A395" t="s">
        <v>973</v>
      </c>
      <c r="B395" t="s">
        <v>76</v>
      </c>
      <c r="D395">
        <v>876</v>
      </c>
      <c r="F395">
        <v>5</v>
      </c>
      <c r="G395" t="s">
        <v>735</v>
      </c>
      <c r="H395" t="s">
        <v>94</v>
      </c>
      <c r="I395" t="s">
        <v>104</v>
      </c>
      <c r="J395" t="s">
        <v>528</v>
      </c>
      <c r="K395" t="s">
        <v>125</v>
      </c>
      <c r="L395" t="s">
        <v>82</v>
      </c>
      <c r="M395" t="s">
        <v>736</v>
      </c>
      <c r="N395" t="s">
        <v>100</v>
      </c>
      <c r="O395" t="s">
        <v>85</v>
      </c>
      <c r="P395" t="s">
        <v>781</v>
      </c>
      <c r="Q395" t="s">
        <v>87</v>
      </c>
      <c r="R395" t="s">
        <v>107</v>
      </c>
      <c r="T395" t="s">
        <v>89</v>
      </c>
      <c r="U395" t="s">
        <v>90</v>
      </c>
      <c r="V395">
        <v>0.52835500000000002</v>
      </c>
      <c r="W395">
        <v>20.526204038588638</v>
      </c>
      <c r="X395">
        <v>26.946104999999999</v>
      </c>
      <c r="Y395">
        <v>59.175763000000003</v>
      </c>
      <c r="Z395">
        <v>1.5850649999999999</v>
      </c>
      <c r="AA395">
        <v>22.379223527750145</v>
      </c>
      <c r="AB395">
        <v>20.141301174975133</v>
      </c>
      <c r="AC395">
        <v>56.459856499887941</v>
      </c>
      <c r="AP395">
        <v>20.526204038588638</v>
      </c>
      <c r="AQ395">
        <v>20.526204038588638</v>
      </c>
      <c r="AR395">
        <v>20.526204038588638</v>
      </c>
      <c r="AS395">
        <v>20.526204038588638</v>
      </c>
      <c r="AT395">
        <v>38.849266191459598</v>
      </c>
      <c r="AU395" t="s">
        <v>737</v>
      </c>
      <c r="AV395">
        <v>270</v>
      </c>
      <c r="AW395">
        <v>0.14388617107947999</v>
      </c>
      <c r="AX395">
        <v>5.9952571283116663E-3</v>
      </c>
    </row>
    <row r="396" spans="1:50" hidden="1" x14ac:dyDescent="0.3">
      <c r="A396" t="s">
        <v>974</v>
      </c>
      <c r="B396" t="s">
        <v>76</v>
      </c>
      <c r="D396">
        <v>885</v>
      </c>
      <c r="F396">
        <v>5</v>
      </c>
      <c r="G396" t="s">
        <v>739</v>
      </c>
      <c r="H396" t="s">
        <v>94</v>
      </c>
      <c r="I396" t="s">
        <v>104</v>
      </c>
      <c r="J396" t="s">
        <v>528</v>
      </c>
      <c r="K396" t="s">
        <v>81</v>
      </c>
      <c r="L396" t="s">
        <v>82</v>
      </c>
      <c r="M396" t="s">
        <v>736</v>
      </c>
      <c r="N396" t="s">
        <v>84</v>
      </c>
      <c r="O396" t="s">
        <v>85</v>
      </c>
      <c r="P396" t="s">
        <v>781</v>
      </c>
      <c r="Q396" t="s">
        <v>87</v>
      </c>
      <c r="R396" t="s">
        <v>107</v>
      </c>
      <c r="T396" t="s">
        <v>89</v>
      </c>
      <c r="U396" t="s">
        <v>90</v>
      </c>
      <c r="V396">
        <v>2.1134200000000001</v>
      </c>
      <c r="W396">
        <v>7.1280220744460614</v>
      </c>
      <c r="X396">
        <v>8.4536800000000003</v>
      </c>
      <c r="Y396">
        <v>4.2268400000000002</v>
      </c>
      <c r="Z396">
        <v>6.3402599999999998</v>
      </c>
      <c r="AA396">
        <v>3.3773206600491066</v>
      </c>
      <c r="AB396">
        <v>5.5019767145064042</v>
      </c>
      <c r="AC396">
        <v>6.2948053473842167</v>
      </c>
      <c r="AP396">
        <v>7.1280220744460614</v>
      </c>
      <c r="AQ396">
        <v>7.1280220744460614</v>
      </c>
      <c r="AR396">
        <v>7.1280220744460614</v>
      </c>
      <c r="AS396">
        <v>7.1280220744460614</v>
      </c>
      <c r="AT396">
        <v>3.3727427934088166</v>
      </c>
      <c r="AU396" t="s">
        <v>740</v>
      </c>
      <c r="AV396">
        <v>80</v>
      </c>
      <c r="AW396">
        <v>4.2159284917610208E-2</v>
      </c>
      <c r="AX396">
        <v>1.7566368715670919E-3</v>
      </c>
    </row>
    <row r="397" spans="1:50" hidden="1" x14ac:dyDescent="0.3">
      <c r="A397" t="s">
        <v>975</v>
      </c>
      <c r="B397" t="s">
        <v>76</v>
      </c>
      <c r="D397">
        <v>897</v>
      </c>
      <c r="F397">
        <v>5</v>
      </c>
      <c r="G397" t="s">
        <v>742</v>
      </c>
      <c r="H397" t="s">
        <v>94</v>
      </c>
      <c r="I397" t="s">
        <v>104</v>
      </c>
      <c r="J397" t="s">
        <v>528</v>
      </c>
      <c r="K397" t="s">
        <v>152</v>
      </c>
      <c r="L397" t="s">
        <v>153</v>
      </c>
      <c r="M397" t="s">
        <v>736</v>
      </c>
      <c r="N397" t="s">
        <v>154</v>
      </c>
      <c r="O397" t="s">
        <v>85</v>
      </c>
      <c r="P397" t="s">
        <v>781</v>
      </c>
      <c r="Q397" t="s">
        <v>87</v>
      </c>
      <c r="R397" t="s">
        <v>107</v>
      </c>
      <c r="T397" t="s">
        <v>89</v>
      </c>
      <c r="U397" t="s">
        <v>90</v>
      </c>
      <c r="V397">
        <v>21.415991999999999</v>
      </c>
      <c r="W397">
        <v>958.95899199996791</v>
      </c>
      <c r="X397">
        <v>1006.549616</v>
      </c>
      <c r="Y397">
        <v>792.39012500000001</v>
      </c>
      <c r="Z397">
        <v>856.63797099999999</v>
      </c>
      <c r="AA397">
        <v>1042.0143015116794</v>
      </c>
      <c r="AB397">
        <v>868.46089268840092</v>
      </c>
      <c r="AC397">
        <v>1192.5304803688457</v>
      </c>
      <c r="AP397">
        <v>958.95899199996791</v>
      </c>
      <c r="AQ397">
        <v>958.95899199996791</v>
      </c>
      <c r="AR397">
        <v>958.95899199996791</v>
      </c>
      <c r="AS397">
        <v>958.95899199996791</v>
      </c>
      <c r="AT397">
        <v>44.777705931154998</v>
      </c>
      <c r="AU397" t="s">
        <v>743</v>
      </c>
      <c r="AV397">
        <v>40</v>
      </c>
      <c r="AW397">
        <v>1.1194426482788749</v>
      </c>
      <c r="AX397">
        <v>4.6643443678286454E-2</v>
      </c>
    </row>
    <row r="398" spans="1:50" hidden="1" x14ac:dyDescent="0.3">
      <c r="A398" t="s">
        <v>976</v>
      </c>
      <c r="B398" t="s">
        <v>76</v>
      </c>
      <c r="D398">
        <v>898</v>
      </c>
      <c r="F398">
        <v>5</v>
      </c>
      <c r="G398" t="s">
        <v>977</v>
      </c>
      <c r="H398" t="s">
        <v>94</v>
      </c>
      <c r="I398" t="s">
        <v>104</v>
      </c>
      <c r="J398" t="s">
        <v>528</v>
      </c>
      <c r="K398" t="s">
        <v>498</v>
      </c>
      <c r="L398" t="s">
        <v>153</v>
      </c>
      <c r="M398" t="s">
        <v>736</v>
      </c>
      <c r="N398" t="s">
        <v>154</v>
      </c>
      <c r="O398" t="s">
        <v>85</v>
      </c>
      <c r="P398" t="s">
        <v>781</v>
      </c>
      <c r="Q398" t="s">
        <v>87</v>
      </c>
      <c r="R398" t="s">
        <v>107</v>
      </c>
      <c r="T398" t="s">
        <v>89</v>
      </c>
      <c r="U398" t="s">
        <v>90</v>
      </c>
      <c r="V398">
        <v>11.271573999999999</v>
      </c>
      <c r="W398">
        <v>51.103687989533029</v>
      </c>
      <c r="X398">
        <v>56.35886</v>
      </c>
      <c r="Y398">
        <v>67.630632000000006</v>
      </c>
      <c r="Z398">
        <v>22.543544000000001</v>
      </c>
      <c r="AA398">
        <v>52.677111875000001</v>
      </c>
      <c r="AB398">
        <v>52.458811289577035</v>
      </c>
      <c r="AC398">
        <v>66.390000685083862</v>
      </c>
      <c r="AP398">
        <v>51.103687989533029</v>
      </c>
      <c r="AQ398">
        <v>51.103687989533029</v>
      </c>
      <c r="AR398">
        <v>51.103687989533029</v>
      </c>
      <c r="AS398">
        <v>51.103687989533029</v>
      </c>
      <c r="AT398">
        <v>4.5338555191611247</v>
      </c>
      <c r="AU398" t="s">
        <v>978</v>
      </c>
      <c r="AV398">
        <v>40</v>
      </c>
      <c r="AW398">
        <v>0.11334638797902812</v>
      </c>
      <c r="AX398">
        <v>4.7227661657928384E-3</v>
      </c>
    </row>
    <row r="399" spans="1:50" hidden="1" x14ac:dyDescent="0.3">
      <c r="A399" t="s">
        <v>979</v>
      </c>
      <c r="B399" t="s">
        <v>76</v>
      </c>
      <c r="D399">
        <v>94</v>
      </c>
      <c r="F399">
        <v>5</v>
      </c>
      <c r="G399" t="s">
        <v>748</v>
      </c>
      <c r="H399" t="s">
        <v>78</v>
      </c>
      <c r="I399" t="s">
        <v>79</v>
      </c>
      <c r="J399" t="s">
        <v>80</v>
      </c>
      <c r="K399" t="s">
        <v>125</v>
      </c>
      <c r="L399" t="s">
        <v>82</v>
      </c>
      <c r="M399" t="s">
        <v>83</v>
      </c>
      <c r="N399" t="s">
        <v>100</v>
      </c>
      <c r="O399" t="s">
        <v>85</v>
      </c>
      <c r="P399" t="s">
        <v>781</v>
      </c>
      <c r="Q399" t="s">
        <v>87</v>
      </c>
      <c r="R399" t="s">
        <v>88</v>
      </c>
      <c r="T399" t="s">
        <v>89</v>
      </c>
      <c r="U399" t="s">
        <v>90</v>
      </c>
      <c r="V399">
        <v>0.52835500000000002</v>
      </c>
      <c r="W399">
        <v>26.808492971880526</v>
      </c>
      <c r="X399">
        <v>61.817537999999999</v>
      </c>
      <c r="Y399">
        <v>63.402600999999997</v>
      </c>
      <c r="Z399">
        <v>59.704116999999997</v>
      </c>
      <c r="AA399">
        <v>57.439220441237133</v>
      </c>
      <c r="AB399">
        <v>49.152421070425916</v>
      </c>
      <c r="AC399">
        <v>98.511401152810237</v>
      </c>
      <c r="AP399">
        <v>27.887526067009041</v>
      </c>
      <c r="AQ399">
        <v>27.887526067009041</v>
      </c>
      <c r="AR399">
        <v>26.808492971880526</v>
      </c>
      <c r="AS399">
        <v>26.808492971880526</v>
      </c>
      <c r="AT399">
        <v>50.739546274532323</v>
      </c>
      <c r="AU399" t="s">
        <v>749</v>
      </c>
      <c r="AV399">
        <v>270</v>
      </c>
      <c r="AW399">
        <v>0.18792424546123082</v>
      </c>
      <c r="AX399">
        <v>7.8301768942179509E-3</v>
      </c>
    </row>
    <row r="400" spans="1:50" hidden="1" x14ac:dyDescent="0.3">
      <c r="A400" t="s">
        <v>980</v>
      </c>
      <c r="B400" t="s">
        <v>76</v>
      </c>
      <c r="D400">
        <v>95</v>
      </c>
      <c r="F400">
        <v>5</v>
      </c>
      <c r="G400" t="s">
        <v>751</v>
      </c>
      <c r="H400" t="s">
        <v>78</v>
      </c>
      <c r="I400" t="s">
        <v>79</v>
      </c>
      <c r="J400" t="s">
        <v>80</v>
      </c>
      <c r="K400" t="s">
        <v>121</v>
      </c>
      <c r="L400" t="s">
        <v>82</v>
      </c>
      <c r="M400" t="s">
        <v>83</v>
      </c>
      <c r="N400" t="s">
        <v>84</v>
      </c>
      <c r="O400" t="s">
        <v>85</v>
      </c>
      <c r="P400" t="s">
        <v>781</v>
      </c>
      <c r="Q400" t="s">
        <v>87</v>
      </c>
      <c r="R400" t="s">
        <v>88</v>
      </c>
      <c r="T400" t="s">
        <v>89</v>
      </c>
      <c r="U400" t="s">
        <v>90</v>
      </c>
      <c r="V400">
        <v>3.1701299999999999</v>
      </c>
      <c r="W400">
        <v>133.13135481177474</v>
      </c>
      <c r="X400">
        <v>148.99612300000001</v>
      </c>
      <c r="Y400">
        <v>53.892212000000001</v>
      </c>
      <c r="Z400">
        <v>72.912993999999998</v>
      </c>
      <c r="AA400">
        <v>189.63661199942715</v>
      </c>
      <c r="AB400">
        <v>170.74177440527723</v>
      </c>
      <c r="AC400">
        <v>211.69437888972973</v>
      </c>
      <c r="AP400">
        <v>138.48984840527439</v>
      </c>
      <c r="AQ400">
        <v>138.48984840527439</v>
      </c>
      <c r="AR400">
        <v>133.13135481177474</v>
      </c>
      <c r="AS400">
        <v>133.13135481177474</v>
      </c>
      <c r="AT400">
        <v>41.995550596276729</v>
      </c>
      <c r="AU400" t="s">
        <v>752</v>
      </c>
      <c r="AV400">
        <v>60</v>
      </c>
      <c r="AW400">
        <v>0.69992584327127882</v>
      </c>
      <c r="AX400">
        <v>2.9163576802969951E-2</v>
      </c>
    </row>
    <row r="401" spans="1:50" hidden="1" x14ac:dyDescent="0.3">
      <c r="A401" t="s">
        <v>981</v>
      </c>
      <c r="B401" t="s">
        <v>76</v>
      </c>
      <c r="D401">
        <v>979</v>
      </c>
      <c r="F401">
        <v>5</v>
      </c>
      <c r="G401" t="s">
        <v>754</v>
      </c>
      <c r="H401" t="s">
        <v>94</v>
      </c>
      <c r="I401" t="s">
        <v>104</v>
      </c>
      <c r="J401" t="s">
        <v>210</v>
      </c>
      <c r="K401" t="s">
        <v>81</v>
      </c>
      <c r="L401" t="s">
        <v>82</v>
      </c>
      <c r="M401" t="s">
        <v>429</v>
      </c>
      <c r="N401" t="s">
        <v>84</v>
      </c>
      <c r="O401" t="s">
        <v>85</v>
      </c>
      <c r="P401" t="s">
        <v>781</v>
      </c>
      <c r="Q401" t="s">
        <v>87</v>
      </c>
      <c r="R401" t="s">
        <v>107</v>
      </c>
      <c r="T401" t="s">
        <v>89</v>
      </c>
      <c r="U401" t="s">
        <v>90</v>
      </c>
      <c r="V401">
        <v>2.1134200000000001</v>
      </c>
      <c r="W401">
        <v>0</v>
      </c>
      <c r="X401">
        <v>0</v>
      </c>
      <c r="Y401">
        <v>86.650222999999997</v>
      </c>
      <c r="Z401">
        <v>65.516019999999997</v>
      </c>
      <c r="AA401">
        <v>0</v>
      </c>
      <c r="AB401">
        <v>0</v>
      </c>
      <c r="AC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 t="s">
        <v>755</v>
      </c>
      <c r="AV401">
        <v>80</v>
      </c>
      <c r="AW401">
        <v>0</v>
      </c>
      <c r="AX401">
        <v>0</v>
      </c>
    </row>
    <row r="402" spans="1:50" hidden="1" x14ac:dyDescent="0.3">
      <c r="A402" t="s">
        <v>982</v>
      </c>
      <c r="B402" t="s">
        <v>76</v>
      </c>
      <c r="D402">
        <v>97</v>
      </c>
      <c r="F402">
        <v>5</v>
      </c>
      <c r="G402" t="s">
        <v>757</v>
      </c>
      <c r="H402" t="s">
        <v>78</v>
      </c>
      <c r="I402" t="s">
        <v>79</v>
      </c>
      <c r="J402" t="s">
        <v>111</v>
      </c>
      <c r="K402" t="s">
        <v>81</v>
      </c>
      <c r="L402" t="s">
        <v>82</v>
      </c>
      <c r="M402" t="s">
        <v>113</v>
      </c>
      <c r="N402" t="s">
        <v>84</v>
      </c>
      <c r="O402" t="s">
        <v>85</v>
      </c>
      <c r="P402" t="s">
        <v>781</v>
      </c>
      <c r="Q402" t="s">
        <v>87</v>
      </c>
      <c r="R402" t="s">
        <v>107</v>
      </c>
      <c r="T402" t="s">
        <v>89</v>
      </c>
      <c r="U402" t="s">
        <v>90</v>
      </c>
      <c r="V402">
        <v>2.1134200000000001</v>
      </c>
      <c r="W402">
        <v>252.54527008872751</v>
      </c>
      <c r="X402">
        <v>211.342004</v>
      </c>
      <c r="Y402">
        <v>145.82597999999999</v>
      </c>
      <c r="Z402">
        <v>139.48572300000001</v>
      </c>
      <c r="AA402">
        <v>247.28628134421132</v>
      </c>
      <c r="AB402">
        <v>225.39346508511665</v>
      </c>
      <c r="AC402">
        <v>179.08275035347475</v>
      </c>
      <c r="AP402">
        <v>283.73670027924135</v>
      </c>
      <c r="AQ402">
        <v>283.73670027924135</v>
      </c>
      <c r="AR402">
        <v>252.54527008872751</v>
      </c>
      <c r="AS402">
        <v>252.54527008872751</v>
      </c>
      <c r="AT402">
        <v>119.49601597823788</v>
      </c>
      <c r="AU402" t="s">
        <v>758</v>
      </c>
      <c r="AV402">
        <v>80</v>
      </c>
      <c r="AW402">
        <v>1.4937001997279735</v>
      </c>
      <c r="AX402">
        <v>6.2237508321998897E-2</v>
      </c>
    </row>
    <row r="403" spans="1:50" hidden="1" x14ac:dyDescent="0.3">
      <c r="A403" t="s">
        <v>983</v>
      </c>
      <c r="B403" t="s">
        <v>76</v>
      </c>
      <c r="D403">
        <v>980</v>
      </c>
      <c r="F403">
        <v>5</v>
      </c>
      <c r="G403" t="s">
        <v>760</v>
      </c>
      <c r="H403" t="s">
        <v>94</v>
      </c>
      <c r="I403" t="s">
        <v>104</v>
      </c>
      <c r="J403" t="s">
        <v>210</v>
      </c>
      <c r="K403" t="s">
        <v>168</v>
      </c>
      <c r="L403" t="s">
        <v>82</v>
      </c>
      <c r="M403" t="s">
        <v>429</v>
      </c>
      <c r="N403" t="s">
        <v>100</v>
      </c>
      <c r="O403" t="s">
        <v>85</v>
      </c>
      <c r="P403" t="s">
        <v>781</v>
      </c>
      <c r="Q403" t="s">
        <v>87</v>
      </c>
      <c r="R403" t="s">
        <v>107</v>
      </c>
      <c r="T403" t="s">
        <v>89</v>
      </c>
      <c r="U403" t="s">
        <v>90</v>
      </c>
      <c r="V403">
        <v>0.31701299999999999</v>
      </c>
      <c r="W403">
        <v>0</v>
      </c>
      <c r="X403">
        <v>0</v>
      </c>
      <c r="Y403">
        <v>17.435714999999998</v>
      </c>
      <c r="Z403">
        <v>7.2912990000000004</v>
      </c>
      <c r="AA403">
        <v>0</v>
      </c>
      <c r="AB403">
        <v>0</v>
      </c>
      <c r="AC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 t="s">
        <v>761</v>
      </c>
      <c r="AV403">
        <v>423</v>
      </c>
      <c r="AW403">
        <v>0</v>
      </c>
      <c r="AX403">
        <v>0</v>
      </c>
    </row>
    <row r="404" spans="1:50" hidden="1" x14ac:dyDescent="0.3">
      <c r="A404" t="s">
        <v>984</v>
      </c>
      <c r="B404" t="s">
        <v>76</v>
      </c>
      <c r="D404">
        <v>981</v>
      </c>
      <c r="F404">
        <v>5</v>
      </c>
      <c r="G404" t="s">
        <v>763</v>
      </c>
      <c r="H404" t="s">
        <v>94</v>
      </c>
      <c r="I404" t="s">
        <v>104</v>
      </c>
      <c r="J404" t="s">
        <v>210</v>
      </c>
      <c r="K404" t="s">
        <v>125</v>
      </c>
      <c r="L404" t="s">
        <v>82</v>
      </c>
      <c r="M404" t="s">
        <v>429</v>
      </c>
      <c r="N404" t="s">
        <v>100</v>
      </c>
      <c r="O404" t="s">
        <v>85</v>
      </c>
      <c r="P404" t="s">
        <v>781</v>
      </c>
      <c r="Q404" t="s">
        <v>87</v>
      </c>
      <c r="R404" t="s">
        <v>107</v>
      </c>
      <c r="T404" t="s">
        <v>89</v>
      </c>
      <c r="U404" t="s">
        <v>90</v>
      </c>
      <c r="V404">
        <v>0.52835500000000002</v>
      </c>
      <c r="W404">
        <v>0</v>
      </c>
      <c r="X404">
        <v>75.554770000000005</v>
      </c>
      <c r="Y404">
        <v>68.157798</v>
      </c>
      <c r="Z404">
        <v>61.817537000000002</v>
      </c>
      <c r="AA404">
        <v>0</v>
      </c>
      <c r="AB404">
        <v>0</v>
      </c>
      <c r="AC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 t="s">
        <v>764</v>
      </c>
      <c r="AV404">
        <v>270</v>
      </c>
      <c r="AW404">
        <v>0</v>
      </c>
      <c r="AX404">
        <v>0</v>
      </c>
    </row>
    <row r="405" spans="1:50" hidden="1" x14ac:dyDescent="0.3">
      <c r="A405" t="s">
        <v>985</v>
      </c>
      <c r="B405" t="s">
        <v>76</v>
      </c>
      <c r="D405">
        <v>982</v>
      </c>
      <c r="F405">
        <v>5</v>
      </c>
      <c r="G405" t="s">
        <v>766</v>
      </c>
      <c r="H405" t="s">
        <v>94</v>
      </c>
      <c r="I405" t="s">
        <v>104</v>
      </c>
      <c r="J405" t="s">
        <v>210</v>
      </c>
      <c r="K405" t="s">
        <v>81</v>
      </c>
      <c r="L405" t="s">
        <v>145</v>
      </c>
      <c r="M405" t="s">
        <v>429</v>
      </c>
      <c r="N405" t="s">
        <v>84</v>
      </c>
      <c r="O405" t="s">
        <v>85</v>
      </c>
      <c r="P405" t="s">
        <v>781</v>
      </c>
      <c r="Q405" t="s">
        <v>87</v>
      </c>
      <c r="R405" t="s">
        <v>107</v>
      </c>
      <c r="T405" t="s">
        <v>89</v>
      </c>
      <c r="U405" t="s">
        <v>90</v>
      </c>
      <c r="V405">
        <v>2.1134200000000001</v>
      </c>
      <c r="W405">
        <v>0</v>
      </c>
      <c r="X405">
        <v>0</v>
      </c>
      <c r="Y405">
        <v>0</v>
      </c>
      <c r="Z405">
        <v>6.3402599999999998</v>
      </c>
      <c r="AA405">
        <v>0</v>
      </c>
      <c r="AB405">
        <v>0</v>
      </c>
      <c r="AC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 t="s">
        <v>767</v>
      </c>
      <c r="AV405">
        <v>60</v>
      </c>
      <c r="AW405">
        <v>0</v>
      </c>
      <c r="AX405">
        <v>0</v>
      </c>
    </row>
    <row r="406" spans="1:50" hidden="1" x14ac:dyDescent="0.3">
      <c r="A406" t="s">
        <v>986</v>
      </c>
      <c r="B406" t="s">
        <v>76</v>
      </c>
      <c r="D406">
        <v>983</v>
      </c>
      <c r="F406">
        <v>5</v>
      </c>
      <c r="G406" t="s">
        <v>769</v>
      </c>
      <c r="H406" t="s">
        <v>94</v>
      </c>
      <c r="I406" t="s">
        <v>104</v>
      </c>
      <c r="J406" t="s">
        <v>210</v>
      </c>
      <c r="K406" t="s">
        <v>121</v>
      </c>
      <c r="L406" t="s">
        <v>82</v>
      </c>
      <c r="M406" t="s">
        <v>429</v>
      </c>
      <c r="N406" t="s">
        <v>84</v>
      </c>
      <c r="O406" t="s">
        <v>85</v>
      </c>
      <c r="P406" t="s">
        <v>781</v>
      </c>
      <c r="Q406" t="s">
        <v>87</v>
      </c>
      <c r="R406" t="s">
        <v>107</v>
      </c>
      <c r="T406" t="s">
        <v>89</v>
      </c>
      <c r="U406" t="s">
        <v>90</v>
      </c>
      <c r="V406">
        <v>3.1701299999999999</v>
      </c>
      <c r="W406">
        <v>0</v>
      </c>
      <c r="X406">
        <v>0</v>
      </c>
      <c r="Y406">
        <v>3.1701299999999999</v>
      </c>
      <c r="Z406">
        <v>15.85065</v>
      </c>
      <c r="AA406">
        <v>0</v>
      </c>
      <c r="AB406">
        <v>0</v>
      </c>
      <c r="AC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 t="s">
        <v>770</v>
      </c>
      <c r="AV406">
        <v>60</v>
      </c>
      <c r="AW406">
        <v>0</v>
      </c>
      <c r="AX406">
        <v>0</v>
      </c>
    </row>
    <row r="407" spans="1:50" hidden="1" x14ac:dyDescent="0.3">
      <c r="A407" t="s">
        <v>987</v>
      </c>
      <c r="B407" t="s">
        <v>76</v>
      </c>
      <c r="D407">
        <v>99</v>
      </c>
      <c r="F407">
        <v>5</v>
      </c>
      <c r="G407" t="s">
        <v>775</v>
      </c>
      <c r="H407" t="s">
        <v>78</v>
      </c>
      <c r="I407" t="s">
        <v>79</v>
      </c>
      <c r="J407" t="s">
        <v>111</v>
      </c>
      <c r="K407" t="s">
        <v>81</v>
      </c>
      <c r="L407" t="s">
        <v>82</v>
      </c>
      <c r="M407" t="s">
        <v>129</v>
      </c>
      <c r="N407" t="s">
        <v>84</v>
      </c>
      <c r="O407" t="s">
        <v>85</v>
      </c>
      <c r="P407" t="s">
        <v>781</v>
      </c>
      <c r="Q407" t="s">
        <v>87</v>
      </c>
      <c r="R407" t="s">
        <v>107</v>
      </c>
      <c r="T407" t="s">
        <v>89</v>
      </c>
      <c r="U407" t="s">
        <v>90</v>
      </c>
      <c r="V407">
        <v>2.1134200000000001</v>
      </c>
      <c r="W407">
        <v>249.25368839755333</v>
      </c>
      <c r="X407">
        <v>234.58962600000001</v>
      </c>
      <c r="Y407">
        <v>243.04329999999999</v>
      </c>
      <c r="Z407">
        <v>139.133486</v>
      </c>
      <c r="AA407">
        <v>245.77707807388845</v>
      </c>
      <c r="AB407">
        <v>229.17430103336895</v>
      </c>
      <c r="AC407">
        <v>189.51235379073279</v>
      </c>
      <c r="AP407">
        <v>280.03858101759295</v>
      </c>
      <c r="AQ407">
        <v>280.03858101759295</v>
      </c>
      <c r="AR407">
        <v>249.25368839755333</v>
      </c>
      <c r="AS407">
        <v>249.25368839755333</v>
      </c>
      <c r="AT407">
        <v>117.93854908042572</v>
      </c>
      <c r="AU407" t="s">
        <v>776</v>
      </c>
      <c r="AV407">
        <v>80</v>
      </c>
      <c r="AW407">
        <v>1.4742318635053215</v>
      </c>
      <c r="AX407">
        <v>6.1426327646055066E-2</v>
      </c>
    </row>
    <row r="408" spans="1:50" hidden="1" x14ac:dyDescent="0.3">
      <c r="A408" t="s">
        <v>988</v>
      </c>
      <c r="B408" t="s">
        <v>76</v>
      </c>
      <c r="D408">
        <v>100</v>
      </c>
      <c r="F408">
        <v>5</v>
      </c>
      <c r="G408" t="s">
        <v>77</v>
      </c>
      <c r="H408" t="s">
        <v>78</v>
      </c>
      <c r="I408" t="s">
        <v>79</v>
      </c>
      <c r="J408" t="s">
        <v>80</v>
      </c>
      <c r="K408" t="s">
        <v>81</v>
      </c>
      <c r="L408" t="s">
        <v>82</v>
      </c>
      <c r="M408" t="s">
        <v>83</v>
      </c>
      <c r="N408" t="s">
        <v>84</v>
      </c>
      <c r="O408" t="s">
        <v>85</v>
      </c>
      <c r="P408" t="s">
        <v>989</v>
      </c>
      <c r="Q408" t="s">
        <v>87</v>
      </c>
      <c r="R408" t="s">
        <v>88</v>
      </c>
      <c r="T408" t="s">
        <v>89</v>
      </c>
      <c r="U408" t="s">
        <v>90</v>
      </c>
      <c r="V408">
        <v>2.1134200000000001</v>
      </c>
      <c r="W408">
        <v>1533.484601867734</v>
      </c>
      <c r="X408">
        <v>2800.2817829999999</v>
      </c>
      <c r="Y408">
        <v>2872.138058</v>
      </c>
      <c r="Z408">
        <v>424.797461</v>
      </c>
      <c r="AA408">
        <v>1947.3840919632653</v>
      </c>
      <c r="AB408">
        <v>1979.8426821949208</v>
      </c>
      <c r="AC408">
        <v>3422.4172495530056</v>
      </c>
      <c r="AP408">
        <v>1595.2068567524402</v>
      </c>
      <c r="AQ408">
        <v>1595.2068567524402</v>
      </c>
      <c r="AR408">
        <v>1533.484601867734</v>
      </c>
      <c r="AS408">
        <v>1533.484601867734</v>
      </c>
      <c r="AT408">
        <v>725.59387242844957</v>
      </c>
      <c r="AU408" t="s">
        <v>91</v>
      </c>
      <c r="AV408">
        <v>80</v>
      </c>
      <c r="AW408">
        <v>9.0699234053556204</v>
      </c>
      <c r="AX408">
        <v>0.37791347522315083</v>
      </c>
    </row>
    <row r="409" spans="1:50" hidden="1" x14ac:dyDescent="0.3">
      <c r="A409" t="s">
        <v>990</v>
      </c>
      <c r="B409" t="s">
        <v>76</v>
      </c>
      <c r="D409">
        <v>101</v>
      </c>
      <c r="F409">
        <v>5</v>
      </c>
      <c r="G409" t="s">
        <v>93</v>
      </c>
      <c r="H409" t="s">
        <v>94</v>
      </c>
      <c r="I409" t="s">
        <v>95</v>
      </c>
      <c r="J409" t="s">
        <v>96</v>
      </c>
      <c r="K409" t="s">
        <v>97</v>
      </c>
      <c r="L409" t="s">
        <v>98</v>
      </c>
      <c r="M409" t="s">
        <v>99</v>
      </c>
      <c r="N409" t="s">
        <v>100</v>
      </c>
      <c r="O409" t="s">
        <v>85</v>
      </c>
      <c r="P409" t="s">
        <v>989</v>
      </c>
      <c r="Q409" t="s">
        <v>87</v>
      </c>
      <c r="R409" t="s">
        <v>88</v>
      </c>
      <c r="T409" t="s">
        <v>89</v>
      </c>
      <c r="U409" t="s">
        <v>90</v>
      </c>
      <c r="V409">
        <v>0.80310000000000004</v>
      </c>
      <c r="W409">
        <v>7350.0846715350681</v>
      </c>
      <c r="X409">
        <v>7260.8242280000004</v>
      </c>
      <c r="Y409">
        <v>9242.8741979999995</v>
      </c>
      <c r="Z409">
        <v>8491.975966</v>
      </c>
      <c r="AA409">
        <v>7630.3446767200858</v>
      </c>
      <c r="AB409">
        <v>7630.344676720084</v>
      </c>
      <c r="AC409">
        <v>7042.2443667908037</v>
      </c>
      <c r="AP409">
        <v>7553.4530668818115</v>
      </c>
      <c r="AQ409">
        <v>7553.4530668818115</v>
      </c>
      <c r="AR409">
        <v>7350.0846715350681</v>
      </c>
      <c r="AS409">
        <v>7350.0846715350681</v>
      </c>
      <c r="AT409">
        <v>9152.1412919126724</v>
      </c>
      <c r="AU409" t="s">
        <v>101</v>
      </c>
      <c r="AV409">
        <v>50</v>
      </c>
      <c r="AW409">
        <v>183.04282583825344</v>
      </c>
      <c r="AX409">
        <v>7.6267844099272262</v>
      </c>
    </row>
    <row r="410" spans="1:50" hidden="1" x14ac:dyDescent="0.3">
      <c r="A410" t="s">
        <v>991</v>
      </c>
      <c r="B410" t="s">
        <v>76</v>
      </c>
      <c r="D410">
        <v>1040</v>
      </c>
      <c r="F410">
        <v>5</v>
      </c>
      <c r="G410" t="s">
        <v>103</v>
      </c>
      <c r="H410" t="s">
        <v>94</v>
      </c>
      <c r="I410" t="s">
        <v>104</v>
      </c>
      <c r="J410" t="s">
        <v>105</v>
      </c>
      <c r="K410" t="s">
        <v>81</v>
      </c>
      <c r="L410" t="s">
        <v>82</v>
      </c>
      <c r="M410" t="s">
        <v>106</v>
      </c>
      <c r="N410" t="s">
        <v>84</v>
      </c>
      <c r="O410" t="s">
        <v>85</v>
      </c>
      <c r="P410" t="s">
        <v>989</v>
      </c>
      <c r="Q410" t="s">
        <v>87</v>
      </c>
      <c r="R410" t="s">
        <v>107</v>
      </c>
      <c r="T410" t="s">
        <v>89</v>
      </c>
      <c r="U410" t="s">
        <v>90</v>
      </c>
      <c r="V410">
        <v>2.1134200000000001</v>
      </c>
      <c r="W410">
        <v>108.90505576824111</v>
      </c>
      <c r="X410">
        <v>177.52729500000001</v>
      </c>
      <c r="Y410">
        <v>52.835504999999998</v>
      </c>
      <c r="Z410">
        <v>274.74462699999998</v>
      </c>
      <c r="AA410">
        <v>99.855200009618343</v>
      </c>
      <c r="AB410">
        <v>89.2882702083227</v>
      </c>
      <c r="AC410">
        <v>147.40188565104876</v>
      </c>
      <c r="AP410">
        <v>119.5521686011207</v>
      </c>
      <c r="AQ410">
        <v>119.5521686011207</v>
      </c>
      <c r="AR410">
        <v>108.90505576824111</v>
      </c>
      <c r="AS410">
        <v>108.90505576824111</v>
      </c>
      <c r="AT410">
        <v>51.530247545798332</v>
      </c>
      <c r="AU410" t="s">
        <v>108</v>
      </c>
      <c r="AV410">
        <v>80</v>
      </c>
      <c r="AW410">
        <v>0.64412809432247919</v>
      </c>
      <c r="AX410">
        <v>2.6838670596769965E-2</v>
      </c>
    </row>
    <row r="411" spans="1:50" hidden="1" x14ac:dyDescent="0.3">
      <c r="A411" t="s">
        <v>992</v>
      </c>
      <c r="B411" t="s">
        <v>76</v>
      </c>
      <c r="D411">
        <v>1140</v>
      </c>
      <c r="F411">
        <v>5</v>
      </c>
      <c r="G411" t="s">
        <v>116</v>
      </c>
      <c r="H411" t="s">
        <v>94</v>
      </c>
      <c r="I411" t="s">
        <v>104</v>
      </c>
      <c r="J411" t="s">
        <v>105</v>
      </c>
      <c r="K411" t="s">
        <v>81</v>
      </c>
      <c r="L411" t="s">
        <v>82</v>
      </c>
      <c r="M411" t="s">
        <v>117</v>
      </c>
      <c r="N411" t="s">
        <v>84</v>
      </c>
      <c r="O411" t="s">
        <v>85</v>
      </c>
      <c r="P411" t="s">
        <v>989</v>
      </c>
      <c r="Q411" t="s">
        <v>87</v>
      </c>
      <c r="R411" t="s">
        <v>88</v>
      </c>
      <c r="T411" t="s">
        <v>89</v>
      </c>
      <c r="U411" t="s">
        <v>90</v>
      </c>
      <c r="V411">
        <v>2.1134200000000001</v>
      </c>
      <c r="W411">
        <v>16204.716071853954</v>
      </c>
      <c r="X411">
        <v>21761.887932000001</v>
      </c>
      <c r="Y411">
        <v>17106.023184000001</v>
      </c>
      <c r="Z411">
        <v>11995.420875</v>
      </c>
      <c r="AA411">
        <v>16748.729377254076</v>
      </c>
      <c r="AB411">
        <v>16786.367896620053</v>
      </c>
      <c r="AC411">
        <v>15196.904131461773</v>
      </c>
      <c r="AP411">
        <v>17788.971634873651</v>
      </c>
      <c r="AQ411">
        <v>17788.971634873651</v>
      </c>
      <c r="AR411">
        <v>16204.716071853954</v>
      </c>
      <c r="AS411">
        <v>16204.716071853954</v>
      </c>
      <c r="AT411">
        <v>7667.5322803105646</v>
      </c>
      <c r="AU411" t="s">
        <v>118</v>
      </c>
      <c r="AV411">
        <v>80</v>
      </c>
      <c r="AW411">
        <v>95.844153503882055</v>
      </c>
      <c r="AX411">
        <v>3.9935063959950856</v>
      </c>
    </row>
    <row r="412" spans="1:50" hidden="1" x14ac:dyDescent="0.3">
      <c r="A412" t="s">
        <v>993</v>
      </c>
      <c r="B412" t="s">
        <v>76</v>
      </c>
      <c r="D412">
        <v>1146</v>
      </c>
      <c r="F412">
        <v>5</v>
      </c>
      <c r="G412" t="s">
        <v>120</v>
      </c>
      <c r="H412" t="s">
        <v>94</v>
      </c>
      <c r="I412" t="s">
        <v>104</v>
      </c>
      <c r="J412" t="s">
        <v>105</v>
      </c>
      <c r="K412" t="s">
        <v>121</v>
      </c>
      <c r="L412" t="s">
        <v>82</v>
      </c>
      <c r="M412" t="s">
        <v>117</v>
      </c>
      <c r="N412" t="s">
        <v>84</v>
      </c>
      <c r="O412" t="s">
        <v>85</v>
      </c>
      <c r="P412" t="s">
        <v>989</v>
      </c>
      <c r="Q412" t="s">
        <v>87</v>
      </c>
      <c r="R412" t="s">
        <v>107</v>
      </c>
      <c r="T412" t="s">
        <v>89</v>
      </c>
      <c r="U412" t="s">
        <v>90</v>
      </c>
      <c r="V412">
        <v>3.170130327580134</v>
      </c>
      <c r="W412">
        <v>1100.0045153453714</v>
      </c>
      <c r="X412">
        <v>0</v>
      </c>
      <c r="Y412">
        <v>0</v>
      </c>
      <c r="Z412">
        <v>0</v>
      </c>
      <c r="AA412">
        <v>1110.7967423470391</v>
      </c>
      <c r="AB412">
        <v>1077.4728400766278</v>
      </c>
      <c r="AC412">
        <v>6979.0332735595157</v>
      </c>
      <c r="AP412">
        <v>1207.5465583565151</v>
      </c>
      <c r="AQ412">
        <v>1207.5465583565151</v>
      </c>
      <c r="AR412">
        <v>1100.0045153453714</v>
      </c>
      <c r="AS412">
        <v>1100.0045153453714</v>
      </c>
      <c r="AT412">
        <v>346.990313229501</v>
      </c>
      <c r="AU412" t="s">
        <v>122</v>
      </c>
      <c r="AV412">
        <v>60</v>
      </c>
      <c r="AW412">
        <v>5.7831718871583497</v>
      </c>
      <c r="AX412">
        <v>0.24096549529826458</v>
      </c>
    </row>
    <row r="413" spans="1:50" hidden="1" x14ac:dyDescent="0.3">
      <c r="A413" t="s">
        <v>994</v>
      </c>
      <c r="B413" t="s">
        <v>76</v>
      </c>
      <c r="D413">
        <v>117</v>
      </c>
      <c r="F413">
        <v>5</v>
      </c>
      <c r="G413" t="s">
        <v>124</v>
      </c>
      <c r="H413" t="s">
        <v>94</v>
      </c>
      <c r="I413" t="s">
        <v>95</v>
      </c>
      <c r="J413" t="s">
        <v>96</v>
      </c>
      <c r="K413" t="s">
        <v>125</v>
      </c>
      <c r="L413" t="s">
        <v>82</v>
      </c>
      <c r="M413" t="s">
        <v>99</v>
      </c>
      <c r="N413" t="s">
        <v>100</v>
      </c>
      <c r="O413" t="s">
        <v>85</v>
      </c>
      <c r="P413" t="s">
        <v>989</v>
      </c>
      <c r="Q413" t="s">
        <v>87</v>
      </c>
      <c r="R413" t="s">
        <v>88</v>
      </c>
      <c r="T413" t="s">
        <v>89</v>
      </c>
      <c r="U413" t="s">
        <v>90</v>
      </c>
      <c r="V413">
        <v>0.52835500000000002</v>
      </c>
      <c r="W413">
        <v>4213.5446113473272</v>
      </c>
      <c r="X413">
        <v>3687.6540679999998</v>
      </c>
      <c r="Y413">
        <v>2480.0986379999999</v>
      </c>
      <c r="Z413">
        <v>2183.691425</v>
      </c>
      <c r="AA413">
        <v>4715.8328818149066</v>
      </c>
      <c r="AB413">
        <v>4244.2495936334153</v>
      </c>
      <c r="AC413">
        <v>4055.9486708944119</v>
      </c>
      <c r="AP413">
        <v>4330.128548080761</v>
      </c>
      <c r="AQ413">
        <v>4330.128548080761</v>
      </c>
      <c r="AR413">
        <v>4213.5446113473272</v>
      </c>
      <c r="AS413">
        <v>4213.5446113473272</v>
      </c>
      <c r="AT413">
        <v>7974.8362584764545</v>
      </c>
      <c r="AU413" t="s">
        <v>126</v>
      </c>
      <c r="AV413">
        <v>270</v>
      </c>
      <c r="AW413">
        <v>29.53643058694983</v>
      </c>
      <c r="AX413">
        <v>1.2306846077895763</v>
      </c>
    </row>
    <row r="414" spans="1:50" hidden="1" x14ac:dyDescent="0.3">
      <c r="A414" t="s">
        <v>995</v>
      </c>
      <c r="B414" t="s">
        <v>76</v>
      </c>
      <c r="D414">
        <v>120</v>
      </c>
      <c r="F414">
        <v>5</v>
      </c>
      <c r="G414" t="s">
        <v>132</v>
      </c>
      <c r="H414" t="s">
        <v>94</v>
      </c>
      <c r="I414" t="s">
        <v>95</v>
      </c>
      <c r="J414" t="s">
        <v>96</v>
      </c>
      <c r="K414" t="s">
        <v>133</v>
      </c>
      <c r="L414" t="s">
        <v>98</v>
      </c>
      <c r="M414" t="s">
        <v>99</v>
      </c>
      <c r="N414" t="s">
        <v>100</v>
      </c>
      <c r="O414" t="s">
        <v>85</v>
      </c>
      <c r="P414" t="s">
        <v>989</v>
      </c>
      <c r="Q414" t="s">
        <v>87</v>
      </c>
      <c r="R414" t="s">
        <v>88</v>
      </c>
      <c r="T414" t="s">
        <v>89</v>
      </c>
      <c r="U414" t="s">
        <v>90</v>
      </c>
      <c r="V414">
        <v>1.268052</v>
      </c>
      <c r="W414">
        <v>2565.790631587799</v>
      </c>
      <c r="X414">
        <v>2325.607614</v>
      </c>
      <c r="Y414">
        <v>3441.493461</v>
      </c>
      <c r="Z414">
        <v>2675.5899549999999</v>
      </c>
      <c r="AA414">
        <v>2643.3896095360583</v>
      </c>
      <c r="AB414">
        <v>2643.3896095360569</v>
      </c>
      <c r="AC414">
        <v>2128.1132388215192</v>
      </c>
      <c r="AP414">
        <v>2636.7831094789062</v>
      </c>
      <c r="AQ414">
        <v>2636.7831094789062</v>
      </c>
      <c r="AR414">
        <v>2565.790631587799</v>
      </c>
      <c r="AS414">
        <v>2565.790631587799</v>
      </c>
      <c r="AT414">
        <v>2023.4112099407589</v>
      </c>
      <c r="AU414" t="s">
        <v>134</v>
      </c>
      <c r="AV414">
        <v>40</v>
      </c>
      <c r="AW414">
        <v>50.58528024851897</v>
      </c>
      <c r="AX414">
        <v>2.1077200103549569</v>
      </c>
    </row>
    <row r="415" spans="1:50" hidden="1" x14ac:dyDescent="0.3">
      <c r="A415" t="s">
        <v>996</v>
      </c>
      <c r="B415" t="s">
        <v>76</v>
      </c>
      <c r="D415">
        <v>128</v>
      </c>
      <c r="F415">
        <v>5</v>
      </c>
      <c r="G415" t="s">
        <v>136</v>
      </c>
      <c r="H415" t="s">
        <v>94</v>
      </c>
      <c r="I415" t="s">
        <v>95</v>
      </c>
      <c r="J415" t="s">
        <v>96</v>
      </c>
      <c r="K415" t="s">
        <v>137</v>
      </c>
      <c r="L415" t="s">
        <v>98</v>
      </c>
      <c r="M415" t="s">
        <v>99</v>
      </c>
      <c r="N415" t="s">
        <v>84</v>
      </c>
      <c r="O415" t="s">
        <v>85</v>
      </c>
      <c r="P415" t="s">
        <v>989</v>
      </c>
      <c r="Q415" t="s">
        <v>87</v>
      </c>
      <c r="R415" t="s">
        <v>107</v>
      </c>
      <c r="T415" t="s">
        <v>89</v>
      </c>
      <c r="U415" t="s">
        <v>90</v>
      </c>
      <c r="V415">
        <v>2.1134200000000001</v>
      </c>
      <c r="W415">
        <v>0</v>
      </c>
      <c r="X415">
        <v>0</v>
      </c>
      <c r="Y415">
        <v>293.76540999999997</v>
      </c>
      <c r="Z415">
        <v>697.42867100000001</v>
      </c>
      <c r="AA415">
        <v>0</v>
      </c>
      <c r="AB415">
        <v>0</v>
      </c>
      <c r="AC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 t="s">
        <v>138</v>
      </c>
      <c r="AV415">
        <v>40</v>
      </c>
      <c r="AW415">
        <v>0</v>
      </c>
      <c r="AX415">
        <v>0</v>
      </c>
    </row>
    <row r="416" spans="1:50" hidden="1" x14ac:dyDescent="0.3">
      <c r="A416" t="s">
        <v>997</v>
      </c>
      <c r="B416" t="s">
        <v>76</v>
      </c>
      <c r="D416">
        <v>132</v>
      </c>
      <c r="F416">
        <v>5</v>
      </c>
      <c r="G416" t="s">
        <v>140</v>
      </c>
      <c r="H416" t="s">
        <v>94</v>
      </c>
      <c r="I416" t="s">
        <v>95</v>
      </c>
      <c r="J416" t="s">
        <v>96</v>
      </c>
      <c r="K416" t="s">
        <v>141</v>
      </c>
      <c r="L416" t="s">
        <v>98</v>
      </c>
      <c r="M416" t="s">
        <v>99</v>
      </c>
      <c r="N416" t="s">
        <v>84</v>
      </c>
      <c r="O416" t="s">
        <v>85</v>
      </c>
      <c r="P416" t="s">
        <v>989</v>
      </c>
      <c r="Q416" t="s">
        <v>87</v>
      </c>
      <c r="R416" t="s">
        <v>88</v>
      </c>
      <c r="T416" t="s">
        <v>89</v>
      </c>
      <c r="U416" t="s">
        <v>90</v>
      </c>
      <c r="V416">
        <v>1.5850649999999999</v>
      </c>
      <c r="W416">
        <v>0</v>
      </c>
      <c r="X416">
        <v>13837.618845000001</v>
      </c>
      <c r="Y416">
        <v>23110.250039999999</v>
      </c>
      <c r="Z416">
        <v>20228.601583</v>
      </c>
      <c r="AA416">
        <v>0</v>
      </c>
      <c r="AB416">
        <v>0</v>
      </c>
      <c r="AC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 t="s">
        <v>142</v>
      </c>
      <c r="AV416">
        <v>60</v>
      </c>
      <c r="AW416">
        <v>0</v>
      </c>
      <c r="AX416">
        <v>0</v>
      </c>
    </row>
    <row r="417" spans="1:50" hidden="1" x14ac:dyDescent="0.3">
      <c r="A417" t="s">
        <v>998</v>
      </c>
      <c r="B417" t="s">
        <v>76</v>
      </c>
      <c r="D417">
        <v>137</v>
      </c>
      <c r="F417">
        <v>5</v>
      </c>
      <c r="G417" t="s">
        <v>144</v>
      </c>
      <c r="H417" t="s">
        <v>94</v>
      </c>
      <c r="I417" t="s">
        <v>95</v>
      </c>
      <c r="J417" t="s">
        <v>96</v>
      </c>
      <c r="K417" t="s">
        <v>81</v>
      </c>
      <c r="L417" t="s">
        <v>145</v>
      </c>
      <c r="M417" t="s">
        <v>99</v>
      </c>
      <c r="N417" t="s">
        <v>84</v>
      </c>
      <c r="O417" t="s">
        <v>85</v>
      </c>
      <c r="P417" t="s">
        <v>989</v>
      </c>
      <c r="Q417" t="s">
        <v>87</v>
      </c>
      <c r="R417" t="s">
        <v>88</v>
      </c>
      <c r="T417" t="s">
        <v>89</v>
      </c>
      <c r="U417" t="s">
        <v>90</v>
      </c>
      <c r="V417">
        <v>2.1134200000000001</v>
      </c>
      <c r="W417">
        <v>0</v>
      </c>
      <c r="X417">
        <v>724.90313000000003</v>
      </c>
      <c r="Y417">
        <v>5807.6787420000001</v>
      </c>
      <c r="Z417">
        <v>8614.3007770000004</v>
      </c>
      <c r="AA417">
        <v>0</v>
      </c>
      <c r="AB417">
        <v>0</v>
      </c>
      <c r="AC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 t="s">
        <v>146</v>
      </c>
      <c r="AV417">
        <v>60</v>
      </c>
      <c r="AW417">
        <v>0</v>
      </c>
      <c r="AX417">
        <v>0</v>
      </c>
    </row>
    <row r="418" spans="1:50" hidden="1" x14ac:dyDescent="0.3">
      <c r="A418" t="s">
        <v>999</v>
      </c>
      <c r="B418" t="s">
        <v>76</v>
      </c>
      <c r="D418">
        <v>146</v>
      </c>
      <c r="F418">
        <v>5</v>
      </c>
      <c r="G418" t="s">
        <v>148</v>
      </c>
      <c r="H418" t="s">
        <v>94</v>
      </c>
      <c r="I418" t="s">
        <v>95</v>
      </c>
      <c r="J418" t="s">
        <v>96</v>
      </c>
      <c r="K418" t="s">
        <v>121</v>
      </c>
      <c r="L418" t="s">
        <v>82</v>
      </c>
      <c r="M418" t="s">
        <v>99</v>
      </c>
      <c r="N418" t="s">
        <v>84</v>
      </c>
      <c r="O418" t="s">
        <v>85</v>
      </c>
      <c r="P418" t="s">
        <v>989</v>
      </c>
      <c r="Q418" t="s">
        <v>87</v>
      </c>
      <c r="R418" t="s">
        <v>88</v>
      </c>
      <c r="T418" t="s">
        <v>89</v>
      </c>
      <c r="U418" t="s">
        <v>90</v>
      </c>
      <c r="V418">
        <v>3.1701299999999999</v>
      </c>
      <c r="W418">
        <v>31073.656429958046</v>
      </c>
      <c r="X418">
        <v>33996.477632000002</v>
      </c>
      <c r="Y418">
        <v>15563.754822000001</v>
      </c>
      <c r="Z418">
        <v>15281.613267000001</v>
      </c>
      <c r="AA418">
        <v>28155.854757390727</v>
      </c>
      <c r="AB418">
        <v>21714.689284786633</v>
      </c>
      <c r="AC418">
        <v>33295.437778607047</v>
      </c>
      <c r="AP418">
        <v>28285.040335128739</v>
      </c>
      <c r="AQ418">
        <v>28285.040335128739</v>
      </c>
      <c r="AR418">
        <v>21714.689284786633</v>
      </c>
      <c r="AS418">
        <v>31073.656429958046</v>
      </c>
      <c r="AT418">
        <v>9802.013302280362</v>
      </c>
      <c r="AU418" t="s">
        <v>149</v>
      </c>
      <c r="AV418">
        <v>60</v>
      </c>
      <c r="AW418">
        <v>163.36688837133937</v>
      </c>
      <c r="AX418">
        <v>6.8069536821391408</v>
      </c>
    </row>
    <row r="419" spans="1:50" hidden="1" x14ac:dyDescent="0.3">
      <c r="A419" t="s">
        <v>1000</v>
      </c>
      <c r="B419" t="s">
        <v>76</v>
      </c>
      <c r="D419">
        <v>1540</v>
      </c>
      <c r="F419">
        <v>5</v>
      </c>
      <c r="G419" t="s">
        <v>158</v>
      </c>
      <c r="H419" t="s">
        <v>94</v>
      </c>
      <c r="I419" t="s">
        <v>104</v>
      </c>
      <c r="J419" t="s">
        <v>105</v>
      </c>
      <c r="K419" t="s">
        <v>81</v>
      </c>
      <c r="L419" t="s">
        <v>82</v>
      </c>
      <c r="M419" t="s">
        <v>129</v>
      </c>
      <c r="N419" t="s">
        <v>84</v>
      </c>
      <c r="O419" t="s">
        <v>85</v>
      </c>
      <c r="P419" t="s">
        <v>989</v>
      </c>
      <c r="Q419" t="s">
        <v>87</v>
      </c>
      <c r="R419" t="s">
        <v>155</v>
      </c>
      <c r="T419" t="s">
        <v>89</v>
      </c>
      <c r="U419" t="s">
        <v>90</v>
      </c>
      <c r="V419">
        <v>2.1134200000000001</v>
      </c>
      <c r="W419">
        <v>7345.5901760481947</v>
      </c>
      <c r="X419">
        <v>11196.900245999999</v>
      </c>
      <c r="Y419">
        <v>9664.6705910000001</v>
      </c>
      <c r="Z419">
        <v>6587.5307700000003</v>
      </c>
      <c r="AA419">
        <v>7534.1218101130889</v>
      </c>
      <c r="AB419">
        <v>7722.1197348808346</v>
      </c>
      <c r="AC419">
        <v>8833.4074784441164</v>
      </c>
      <c r="AP419">
        <v>8063.7324778611865</v>
      </c>
      <c r="AQ419">
        <v>8063.7324778611865</v>
      </c>
      <c r="AR419">
        <v>7345.5901760481947</v>
      </c>
      <c r="AS419">
        <v>7345.5901760481947</v>
      </c>
      <c r="AT419">
        <v>3475.6887774546444</v>
      </c>
      <c r="AU419" t="s">
        <v>159</v>
      </c>
      <c r="AV419">
        <v>80</v>
      </c>
      <c r="AW419">
        <v>43.446109718183052</v>
      </c>
      <c r="AX419">
        <v>1.8102545715909606</v>
      </c>
    </row>
    <row r="420" spans="1:50" hidden="1" x14ac:dyDescent="0.3">
      <c r="A420" t="s">
        <v>1001</v>
      </c>
      <c r="B420" t="s">
        <v>76</v>
      </c>
      <c r="D420">
        <v>1640</v>
      </c>
      <c r="F420">
        <v>5</v>
      </c>
      <c r="G420" t="s">
        <v>161</v>
      </c>
      <c r="H420" t="s">
        <v>94</v>
      </c>
      <c r="I420" t="s">
        <v>104</v>
      </c>
      <c r="J420" t="s">
        <v>105</v>
      </c>
      <c r="K420" t="s">
        <v>81</v>
      </c>
      <c r="L420" t="s">
        <v>82</v>
      </c>
      <c r="M420" t="s">
        <v>113</v>
      </c>
      <c r="N420" t="s">
        <v>84</v>
      </c>
      <c r="O420" t="s">
        <v>85</v>
      </c>
      <c r="P420" t="s">
        <v>989</v>
      </c>
      <c r="Q420" t="s">
        <v>87</v>
      </c>
      <c r="R420" t="s">
        <v>155</v>
      </c>
      <c r="T420" t="s">
        <v>89</v>
      </c>
      <c r="U420" t="s">
        <v>90</v>
      </c>
      <c r="V420">
        <v>2.1134200000000001</v>
      </c>
      <c r="W420">
        <v>11804.060250080349</v>
      </c>
      <c r="X420">
        <v>16228.953796</v>
      </c>
      <c r="Y420">
        <v>14658.682572</v>
      </c>
      <c r="Z420">
        <v>9926.7347140000002</v>
      </c>
      <c r="AA420">
        <v>12138.92828538671</v>
      </c>
      <c r="AB420">
        <v>12602.565991815793</v>
      </c>
      <c r="AC420">
        <v>11209.977072062293</v>
      </c>
      <c r="AP420">
        <v>12958.085290351848</v>
      </c>
      <c r="AQ420">
        <v>12958.085290351848</v>
      </c>
      <c r="AR420">
        <v>11804.060250080349</v>
      </c>
      <c r="AS420">
        <v>11804.060250080349</v>
      </c>
      <c r="AT420">
        <v>5585.2884188094886</v>
      </c>
      <c r="AU420" t="s">
        <v>162</v>
      </c>
      <c r="AV420">
        <v>80</v>
      </c>
      <c r="AW420">
        <v>69.816105235118613</v>
      </c>
      <c r="AX420">
        <v>2.9090043847966087</v>
      </c>
    </row>
    <row r="421" spans="1:50" hidden="1" x14ac:dyDescent="0.3">
      <c r="A421" t="s">
        <v>1002</v>
      </c>
      <c r="B421" t="s">
        <v>76</v>
      </c>
      <c r="D421">
        <v>1646</v>
      </c>
      <c r="F421">
        <v>5</v>
      </c>
      <c r="G421" t="s">
        <v>164</v>
      </c>
      <c r="H421" t="s">
        <v>94</v>
      </c>
      <c r="I421" t="s">
        <v>104</v>
      </c>
      <c r="J421" t="s">
        <v>105</v>
      </c>
      <c r="K421" t="s">
        <v>121</v>
      </c>
      <c r="L421" t="s">
        <v>82</v>
      </c>
      <c r="M421" t="s">
        <v>113</v>
      </c>
      <c r="N421" t="s">
        <v>84</v>
      </c>
      <c r="O421" t="s">
        <v>85</v>
      </c>
      <c r="P421" t="s">
        <v>989</v>
      </c>
      <c r="Q421" t="s">
        <v>87</v>
      </c>
      <c r="R421" t="s">
        <v>107</v>
      </c>
      <c r="T421" t="s">
        <v>89</v>
      </c>
      <c r="U421" t="s">
        <v>90</v>
      </c>
      <c r="V421">
        <v>3.170130327580134</v>
      </c>
      <c r="W421">
        <v>706.36162724817291</v>
      </c>
      <c r="X421">
        <v>0</v>
      </c>
      <c r="Y421">
        <v>0</v>
      </c>
      <c r="Z421">
        <v>0</v>
      </c>
      <c r="AA421">
        <v>889.89877100326032</v>
      </c>
      <c r="AB421">
        <v>863.20180787316247</v>
      </c>
      <c r="AC421">
        <v>5390.9070089295483</v>
      </c>
      <c r="AP421">
        <v>775.41913695766164</v>
      </c>
      <c r="AQ421">
        <v>775.41913695766164</v>
      </c>
      <c r="AR421">
        <v>706.36162724817291</v>
      </c>
      <c r="AS421">
        <v>706.36162724817291</v>
      </c>
      <c r="AT421">
        <v>222.81785108417364</v>
      </c>
      <c r="AU421" t="s">
        <v>165</v>
      </c>
      <c r="AV421">
        <v>60</v>
      </c>
      <c r="AW421">
        <v>3.7136308514028942</v>
      </c>
      <c r="AX421">
        <v>0.15473461880845393</v>
      </c>
    </row>
    <row r="422" spans="1:50" hidden="1" x14ac:dyDescent="0.3">
      <c r="A422" t="s">
        <v>1003</v>
      </c>
      <c r="B422" t="s">
        <v>76</v>
      </c>
      <c r="D422">
        <v>165</v>
      </c>
      <c r="F422">
        <v>5</v>
      </c>
      <c r="G422" t="s">
        <v>167</v>
      </c>
      <c r="H422" t="s">
        <v>94</v>
      </c>
      <c r="I422" t="s">
        <v>95</v>
      </c>
      <c r="J422" t="s">
        <v>96</v>
      </c>
      <c r="K422" t="s">
        <v>168</v>
      </c>
      <c r="L422" t="s">
        <v>82</v>
      </c>
      <c r="M422" t="s">
        <v>99</v>
      </c>
      <c r="N422" t="s">
        <v>100</v>
      </c>
      <c r="O422" t="s">
        <v>85</v>
      </c>
      <c r="P422" t="s">
        <v>989</v>
      </c>
      <c r="Q422" t="s">
        <v>87</v>
      </c>
      <c r="R422" t="s">
        <v>88</v>
      </c>
      <c r="T422" t="s">
        <v>89</v>
      </c>
      <c r="U422" t="s">
        <v>90</v>
      </c>
      <c r="V422">
        <v>0.31701299999999999</v>
      </c>
      <c r="W422">
        <v>4291.2637533663037</v>
      </c>
      <c r="X422">
        <v>1545.068741</v>
      </c>
      <c r="Y422">
        <v>651.144767</v>
      </c>
      <c r="Z422">
        <v>636.24514599999998</v>
      </c>
      <c r="AA422">
        <v>4142.2527862259021</v>
      </c>
      <c r="AB422">
        <v>4244.3245064230114</v>
      </c>
      <c r="AC422">
        <v>2245.4726554462877</v>
      </c>
      <c r="AP422">
        <v>4409.9980894361333</v>
      </c>
      <c r="AQ422">
        <v>4409.9980894361333</v>
      </c>
      <c r="AR422">
        <v>4291.2637533663037</v>
      </c>
      <c r="AS422">
        <v>4291.2637533663037</v>
      </c>
      <c r="AT422">
        <v>13536.554505229451</v>
      </c>
      <c r="AU422" t="s">
        <v>169</v>
      </c>
      <c r="AV422">
        <v>423</v>
      </c>
      <c r="AW422">
        <v>32.001310887067262</v>
      </c>
      <c r="AX422">
        <v>1.3333879536278026</v>
      </c>
    </row>
    <row r="423" spans="1:50" hidden="1" x14ac:dyDescent="0.3">
      <c r="A423" t="s">
        <v>1004</v>
      </c>
      <c r="B423" t="s">
        <v>76</v>
      </c>
      <c r="D423">
        <v>1759</v>
      </c>
      <c r="F423">
        <v>5</v>
      </c>
      <c r="G423" t="s">
        <v>171</v>
      </c>
      <c r="H423" t="s">
        <v>78</v>
      </c>
      <c r="I423" t="s">
        <v>172</v>
      </c>
      <c r="J423" t="s">
        <v>173</v>
      </c>
      <c r="K423" t="s">
        <v>174</v>
      </c>
      <c r="L423" t="s">
        <v>175</v>
      </c>
      <c r="M423" t="s">
        <v>87</v>
      </c>
      <c r="N423" t="s">
        <v>100</v>
      </c>
      <c r="O423" t="s">
        <v>85</v>
      </c>
      <c r="P423" t="s">
        <v>989</v>
      </c>
      <c r="Q423" t="s">
        <v>176</v>
      </c>
      <c r="R423" t="s">
        <v>155</v>
      </c>
      <c r="T423" t="s">
        <v>89</v>
      </c>
      <c r="U423" t="s">
        <v>90</v>
      </c>
      <c r="V423">
        <v>0.49982399999999999</v>
      </c>
      <c r="W423">
        <v>115.79763705840404</v>
      </c>
      <c r="X423">
        <v>386.86369999999999</v>
      </c>
      <c r="Y423">
        <v>722.24552200000005</v>
      </c>
      <c r="Z423">
        <v>62.477988000000003</v>
      </c>
      <c r="AA423">
        <v>229.43523397517254</v>
      </c>
      <c r="AB423">
        <v>248.06497470591435</v>
      </c>
      <c r="AC423">
        <v>528.46357588334274</v>
      </c>
      <c r="AP423">
        <v>115.79763705840404</v>
      </c>
      <c r="AQ423">
        <v>115.79763705840404</v>
      </c>
      <c r="AR423">
        <v>115.79763705840404</v>
      </c>
      <c r="AS423">
        <v>115.79763705840404</v>
      </c>
      <c r="AT423">
        <v>231.67682435898243</v>
      </c>
      <c r="AU423" t="s">
        <v>177</v>
      </c>
      <c r="AV423">
        <v>320</v>
      </c>
      <c r="AW423">
        <v>0.72399007612182009</v>
      </c>
      <c r="AX423">
        <v>3.0166253171742503E-2</v>
      </c>
    </row>
    <row r="424" spans="1:50" hidden="1" x14ac:dyDescent="0.3">
      <c r="A424" t="s">
        <v>1005</v>
      </c>
      <c r="B424" t="s">
        <v>76</v>
      </c>
      <c r="D424">
        <v>1779</v>
      </c>
      <c r="F424">
        <v>5</v>
      </c>
      <c r="G424" t="s">
        <v>179</v>
      </c>
      <c r="H424" t="s">
        <v>78</v>
      </c>
      <c r="I424" t="s">
        <v>172</v>
      </c>
      <c r="J424" t="s">
        <v>173</v>
      </c>
      <c r="K424" t="s">
        <v>174</v>
      </c>
      <c r="L424" t="s">
        <v>175</v>
      </c>
      <c r="M424" t="s">
        <v>180</v>
      </c>
      <c r="N424" t="s">
        <v>100</v>
      </c>
      <c r="O424" t="s">
        <v>85</v>
      </c>
      <c r="P424" t="s">
        <v>989</v>
      </c>
      <c r="Q424" t="s">
        <v>176</v>
      </c>
      <c r="R424" t="s">
        <v>107</v>
      </c>
      <c r="T424" t="s">
        <v>89</v>
      </c>
      <c r="U424" t="s">
        <v>90</v>
      </c>
      <c r="V424">
        <v>0.49982399999999999</v>
      </c>
      <c r="W424">
        <v>41.672978087269996</v>
      </c>
      <c r="X424">
        <v>182.93554900000001</v>
      </c>
      <c r="Y424">
        <v>0</v>
      </c>
      <c r="Z424">
        <v>1.999296</v>
      </c>
      <c r="AA424">
        <v>24.955463344317366</v>
      </c>
      <c r="AB424">
        <v>51.657272692797797</v>
      </c>
      <c r="AC424">
        <v>140.91278058561349</v>
      </c>
      <c r="AP424">
        <v>41.672978087269996</v>
      </c>
      <c r="AQ424">
        <v>41.672978087269996</v>
      </c>
      <c r="AR424">
        <v>41.672978087269996</v>
      </c>
      <c r="AS424">
        <v>41.672978087269996</v>
      </c>
      <c r="AT424">
        <v>83.375304281647132</v>
      </c>
      <c r="AU424" t="s">
        <v>181</v>
      </c>
      <c r="AV424">
        <v>320</v>
      </c>
      <c r="AW424">
        <v>0.2605478258801473</v>
      </c>
      <c r="AX424">
        <v>1.0856159411672804E-2</v>
      </c>
    </row>
    <row r="425" spans="1:50" hidden="1" x14ac:dyDescent="0.3">
      <c r="A425" t="s">
        <v>1006</v>
      </c>
      <c r="B425" t="s">
        <v>76</v>
      </c>
      <c r="D425">
        <v>1780</v>
      </c>
      <c r="F425">
        <v>5</v>
      </c>
      <c r="G425" t="s">
        <v>183</v>
      </c>
      <c r="H425" t="s">
        <v>78</v>
      </c>
      <c r="I425" t="s">
        <v>172</v>
      </c>
      <c r="J425" t="s">
        <v>184</v>
      </c>
      <c r="K425" t="s">
        <v>185</v>
      </c>
      <c r="L425" t="s">
        <v>82</v>
      </c>
      <c r="M425" t="s">
        <v>186</v>
      </c>
      <c r="N425" t="s">
        <v>100</v>
      </c>
      <c r="O425" t="s">
        <v>85</v>
      </c>
      <c r="P425" t="s">
        <v>989</v>
      </c>
      <c r="Q425" t="s">
        <v>87</v>
      </c>
      <c r="R425" t="s">
        <v>155</v>
      </c>
      <c r="T425" t="s">
        <v>89</v>
      </c>
      <c r="U425" t="s">
        <v>90</v>
      </c>
      <c r="V425">
        <v>0.36984899999999998</v>
      </c>
      <c r="W425">
        <v>7.9038031092927259</v>
      </c>
      <c r="X425">
        <v>16.273337000000001</v>
      </c>
      <c r="Y425">
        <v>69.161676999999997</v>
      </c>
      <c r="Z425">
        <v>5.9175779999999998</v>
      </c>
      <c r="AA425">
        <v>7.6289345214352693</v>
      </c>
      <c r="AB425">
        <v>7.9986682253587444</v>
      </c>
      <c r="AC425">
        <v>22.030082777086086</v>
      </c>
      <c r="AP425">
        <v>6.8929607651939948</v>
      </c>
      <c r="AQ425">
        <v>6.8929607651939948</v>
      </c>
      <c r="AR425">
        <v>7.9038031092927259</v>
      </c>
      <c r="AS425">
        <v>7.9038031092927259</v>
      </c>
      <c r="AT425">
        <v>21.370351438810776</v>
      </c>
      <c r="AU425" t="s">
        <v>187</v>
      </c>
      <c r="AV425">
        <v>441</v>
      </c>
      <c r="AW425">
        <v>4.8458846800024435E-2</v>
      </c>
      <c r="AX425">
        <v>2.0191186166676847E-3</v>
      </c>
    </row>
    <row r="426" spans="1:50" hidden="1" x14ac:dyDescent="0.3">
      <c r="A426" t="s">
        <v>1007</v>
      </c>
      <c r="B426" t="s">
        <v>76</v>
      </c>
      <c r="D426">
        <v>1791</v>
      </c>
      <c r="F426">
        <v>5</v>
      </c>
      <c r="G426" t="s">
        <v>189</v>
      </c>
      <c r="H426" t="s">
        <v>78</v>
      </c>
      <c r="I426" t="s">
        <v>172</v>
      </c>
      <c r="J426" t="s">
        <v>173</v>
      </c>
      <c r="K426" t="s">
        <v>174</v>
      </c>
      <c r="L426" t="s">
        <v>175</v>
      </c>
      <c r="M426" t="s">
        <v>190</v>
      </c>
      <c r="N426" t="s">
        <v>100</v>
      </c>
      <c r="O426" t="s">
        <v>85</v>
      </c>
      <c r="P426" t="s">
        <v>989</v>
      </c>
      <c r="Q426" t="s">
        <v>176</v>
      </c>
      <c r="R426" t="s">
        <v>107</v>
      </c>
      <c r="T426" t="s">
        <v>89</v>
      </c>
      <c r="U426" t="s">
        <v>90</v>
      </c>
      <c r="V426">
        <v>0.49982399999999999</v>
      </c>
      <c r="W426">
        <v>14.587616480637852</v>
      </c>
      <c r="X426">
        <v>232.917936</v>
      </c>
      <c r="Y426">
        <v>0</v>
      </c>
      <c r="Z426">
        <v>3.9985919999999999</v>
      </c>
      <c r="AA426">
        <v>24.491517970905395</v>
      </c>
      <c r="AB426">
        <v>33.120199616851572</v>
      </c>
      <c r="AC426">
        <v>88.342034664886</v>
      </c>
      <c r="AP426">
        <v>14.587616480637852</v>
      </c>
      <c r="AQ426">
        <v>14.587616480637852</v>
      </c>
      <c r="AR426">
        <v>0</v>
      </c>
      <c r="AS426">
        <v>14.587616480637852</v>
      </c>
      <c r="AT426">
        <v>29.185506259479041</v>
      </c>
      <c r="AU426" t="s">
        <v>191</v>
      </c>
      <c r="AV426">
        <v>320</v>
      </c>
      <c r="AW426">
        <v>9.1204707060871998E-2</v>
      </c>
      <c r="AX426">
        <v>3.8001961275363331E-3</v>
      </c>
    </row>
    <row r="427" spans="1:50" hidden="1" x14ac:dyDescent="0.3">
      <c r="A427" t="s">
        <v>1008</v>
      </c>
      <c r="B427" t="s">
        <v>76</v>
      </c>
      <c r="D427">
        <v>186</v>
      </c>
      <c r="F427">
        <v>5</v>
      </c>
      <c r="G427" t="s">
        <v>193</v>
      </c>
      <c r="H427" t="s">
        <v>94</v>
      </c>
      <c r="I427" t="s">
        <v>95</v>
      </c>
      <c r="J427" t="s">
        <v>96</v>
      </c>
      <c r="K427" t="s">
        <v>81</v>
      </c>
      <c r="L427" t="s">
        <v>145</v>
      </c>
      <c r="M427" t="s">
        <v>99</v>
      </c>
      <c r="N427" t="s">
        <v>84</v>
      </c>
      <c r="O427" t="s">
        <v>85</v>
      </c>
      <c r="P427" t="s">
        <v>989</v>
      </c>
      <c r="Q427" t="s">
        <v>87</v>
      </c>
      <c r="R427" t="s">
        <v>88</v>
      </c>
      <c r="T427" t="s">
        <v>89</v>
      </c>
      <c r="U427" t="s">
        <v>90</v>
      </c>
      <c r="V427">
        <v>2.1134200000000001</v>
      </c>
      <c r="W427">
        <v>2852.9002179486483</v>
      </c>
      <c r="X427">
        <v>2457.90771</v>
      </c>
      <c r="Y427">
        <v>4670.6586699999998</v>
      </c>
      <c r="Z427">
        <v>0</v>
      </c>
      <c r="AA427">
        <v>2517.5697520516778</v>
      </c>
      <c r="AB427">
        <v>2775.3635871309684</v>
      </c>
      <c r="AC427">
        <v>2901.2708091042878</v>
      </c>
      <c r="AP427">
        <v>2931.8366881168781</v>
      </c>
      <c r="AQ427">
        <v>2931.8366881168781</v>
      </c>
      <c r="AR427">
        <v>2852.9002179486483</v>
      </c>
      <c r="AS427">
        <v>2852.9002179486483</v>
      </c>
      <c r="AT427">
        <v>1349.8974259487693</v>
      </c>
      <c r="AU427" t="s">
        <v>194</v>
      </c>
      <c r="AV427">
        <v>60</v>
      </c>
      <c r="AW427">
        <v>22.498290432479489</v>
      </c>
      <c r="AX427">
        <v>0.93742876801997876</v>
      </c>
    </row>
    <row r="428" spans="1:50" hidden="1" x14ac:dyDescent="0.3">
      <c r="A428" t="s">
        <v>1009</v>
      </c>
      <c r="B428" t="s">
        <v>76</v>
      </c>
      <c r="D428">
        <v>188</v>
      </c>
      <c r="F428">
        <v>5</v>
      </c>
      <c r="G428" t="s">
        <v>196</v>
      </c>
      <c r="H428" t="s">
        <v>94</v>
      </c>
      <c r="I428" t="s">
        <v>95</v>
      </c>
      <c r="J428" t="s">
        <v>96</v>
      </c>
      <c r="K428" t="s">
        <v>81</v>
      </c>
      <c r="L428" t="s">
        <v>82</v>
      </c>
      <c r="M428" t="s">
        <v>99</v>
      </c>
      <c r="N428" t="s">
        <v>84</v>
      </c>
      <c r="O428" t="s">
        <v>85</v>
      </c>
      <c r="P428" t="s">
        <v>989</v>
      </c>
      <c r="Q428" t="s">
        <v>87</v>
      </c>
      <c r="R428" t="s">
        <v>88</v>
      </c>
      <c r="T428" t="s">
        <v>89</v>
      </c>
      <c r="U428" t="s">
        <v>90</v>
      </c>
      <c r="V428">
        <v>2.1134200000000001</v>
      </c>
      <c r="W428">
        <v>52572.34651369381</v>
      </c>
      <c r="X428">
        <v>56544.557921</v>
      </c>
      <c r="Y428">
        <v>60879.182731000001</v>
      </c>
      <c r="Z428">
        <v>61685.100369</v>
      </c>
      <c r="AA428">
        <v>59497.415998149823</v>
      </c>
      <c r="AB428">
        <v>50017.613303671751</v>
      </c>
      <c r="AC428">
        <v>56127.924749155041</v>
      </c>
      <c r="AP428">
        <v>54026.962919884128</v>
      </c>
      <c r="AQ428">
        <v>54026.962919884128</v>
      </c>
      <c r="AR428">
        <v>52572.34651369381</v>
      </c>
      <c r="AS428">
        <v>52572.34651369381</v>
      </c>
      <c r="AT428">
        <v>24875.48452919619</v>
      </c>
      <c r="AU428" t="s">
        <v>197</v>
      </c>
      <c r="AV428">
        <v>80</v>
      </c>
      <c r="AW428">
        <v>310.9435566149524</v>
      </c>
      <c r="AX428">
        <v>12.955981525623017</v>
      </c>
    </row>
    <row r="429" spans="1:50" hidden="1" x14ac:dyDescent="0.3">
      <c r="A429" t="s">
        <v>1010</v>
      </c>
      <c r="B429" t="s">
        <v>76</v>
      </c>
      <c r="D429">
        <v>193</v>
      </c>
      <c r="F429">
        <v>5</v>
      </c>
      <c r="G429" t="s">
        <v>199</v>
      </c>
      <c r="H429" t="s">
        <v>94</v>
      </c>
      <c r="I429" t="s">
        <v>95</v>
      </c>
      <c r="J429" t="s">
        <v>96</v>
      </c>
      <c r="K429" t="s">
        <v>200</v>
      </c>
      <c r="L429" t="s">
        <v>82</v>
      </c>
      <c r="M429" t="s">
        <v>99</v>
      </c>
      <c r="N429" t="s">
        <v>84</v>
      </c>
      <c r="O429" t="s">
        <v>85</v>
      </c>
      <c r="P429" t="s">
        <v>989</v>
      </c>
      <c r="Q429" t="s">
        <v>87</v>
      </c>
      <c r="R429" t="s">
        <v>88</v>
      </c>
      <c r="T429" t="s">
        <v>89</v>
      </c>
      <c r="U429" t="s">
        <v>90</v>
      </c>
      <c r="V429">
        <v>2.641775</v>
      </c>
      <c r="W429">
        <v>68843.023381600389</v>
      </c>
      <c r="X429">
        <v>79641.598981000003</v>
      </c>
      <c r="Y429">
        <v>105908.77071</v>
      </c>
      <c r="Z429">
        <v>86076.963680999994</v>
      </c>
      <c r="AA429">
        <v>56036.725099561248</v>
      </c>
      <c r="AB429">
        <v>68843.023381600389</v>
      </c>
      <c r="AC429">
        <v>91227.547749907186</v>
      </c>
      <c r="AP429">
        <v>50748.989854401916</v>
      </c>
      <c r="AQ429">
        <v>50748.989854401916</v>
      </c>
      <c r="AR429">
        <v>49382.62925868851</v>
      </c>
      <c r="AS429">
        <v>68843.023381600389</v>
      </c>
      <c r="AT429">
        <v>26059.381810184586</v>
      </c>
      <c r="AU429" t="s">
        <v>201</v>
      </c>
      <c r="AV429">
        <v>60</v>
      </c>
      <c r="AW429">
        <v>434.32303016974311</v>
      </c>
      <c r="AX429">
        <v>18.096792923739297</v>
      </c>
    </row>
    <row r="430" spans="1:50" hidden="1" x14ac:dyDescent="0.3">
      <c r="A430" t="s">
        <v>1011</v>
      </c>
      <c r="B430" t="s">
        <v>76</v>
      </c>
      <c r="D430">
        <v>196</v>
      </c>
      <c r="F430">
        <v>5</v>
      </c>
      <c r="G430" t="s">
        <v>203</v>
      </c>
      <c r="H430" t="s">
        <v>94</v>
      </c>
      <c r="I430" t="s">
        <v>95</v>
      </c>
      <c r="J430" t="s">
        <v>96</v>
      </c>
      <c r="K430" t="s">
        <v>200</v>
      </c>
      <c r="L430" t="s">
        <v>145</v>
      </c>
      <c r="M430" t="s">
        <v>99</v>
      </c>
      <c r="N430" t="s">
        <v>84</v>
      </c>
      <c r="O430" t="s">
        <v>85</v>
      </c>
      <c r="P430" t="s">
        <v>989</v>
      </c>
      <c r="Q430" t="s">
        <v>87</v>
      </c>
      <c r="R430" t="s">
        <v>88</v>
      </c>
      <c r="T430" t="s">
        <v>89</v>
      </c>
      <c r="U430" t="s">
        <v>90</v>
      </c>
      <c r="V430">
        <v>3.522367</v>
      </c>
      <c r="W430">
        <v>0</v>
      </c>
      <c r="X430">
        <v>408.59457400000002</v>
      </c>
      <c r="Y430">
        <v>7907.7139459999999</v>
      </c>
      <c r="Z430">
        <v>4787.7773470000002</v>
      </c>
      <c r="AA430">
        <v>0</v>
      </c>
      <c r="AB430">
        <v>0</v>
      </c>
      <c r="AC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 t="s">
        <v>204</v>
      </c>
      <c r="AV430">
        <v>40</v>
      </c>
      <c r="AW430">
        <v>0</v>
      </c>
      <c r="AX430">
        <v>0</v>
      </c>
    </row>
    <row r="431" spans="1:50" hidden="1" x14ac:dyDescent="0.3">
      <c r="A431" t="s">
        <v>1012</v>
      </c>
      <c r="B431" t="s">
        <v>76</v>
      </c>
      <c r="D431">
        <v>198</v>
      </c>
      <c r="F431">
        <v>5</v>
      </c>
      <c r="G431" t="s">
        <v>206</v>
      </c>
      <c r="H431" t="s">
        <v>94</v>
      </c>
      <c r="I431" t="s">
        <v>95</v>
      </c>
      <c r="J431" t="s">
        <v>96</v>
      </c>
      <c r="K431" t="s">
        <v>200</v>
      </c>
      <c r="L431" t="s">
        <v>145</v>
      </c>
      <c r="M431" t="s">
        <v>99</v>
      </c>
      <c r="N431" t="s">
        <v>84</v>
      </c>
      <c r="O431" t="s">
        <v>85</v>
      </c>
      <c r="P431" t="s">
        <v>989</v>
      </c>
      <c r="Q431" t="s">
        <v>87</v>
      </c>
      <c r="R431" t="s">
        <v>88</v>
      </c>
      <c r="T431" t="s">
        <v>89</v>
      </c>
      <c r="U431" t="s">
        <v>90</v>
      </c>
      <c r="V431">
        <v>3.522367</v>
      </c>
      <c r="W431">
        <v>19606.637766043445</v>
      </c>
      <c r="X431">
        <v>12113.420151</v>
      </c>
      <c r="Y431">
        <v>9707.6434790000003</v>
      </c>
      <c r="Z431">
        <v>0</v>
      </c>
      <c r="AA431">
        <v>20928.929402653284</v>
      </c>
      <c r="AB431">
        <v>20928.929402653295</v>
      </c>
      <c r="AC431">
        <v>14157.229722464213</v>
      </c>
      <c r="AP431">
        <v>20149.130898954845</v>
      </c>
      <c r="AQ431">
        <v>20149.130898954845</v>
      </c>
      <c r="AR431">
        <v>19606.637766043445</v>
      </c>
      <c r="AS431">
        <v>19606.637766043445</v>
      </c>
      <c r="AT431">
        <v>5566.3245102067567</v>
      </c>
      <c r="AU431" t="s">
        <v>207</v>
      </c>
      <c r="AV431">
        <v>40</v>
      </c>
      <c r="AW431">
        <v>139.15811275516893</v>
      </c>
      <c r="AX431">
        <v>5.7982546981320384</v>
      </c>
    </row>
    <row r="432" spans="1:50" hidden="1" x14ac:dyDescent="0.3">
      <c r="A432" t="s">
        <v>1013</v>
      </c>
      <c r="B432" t="s">
        <v>76</v>
      </c>
      <c r="D432">
        <v>2001</v>
      </c>
      <c r="F432">
        <v>5</v>
      </c>
      <c r="G432" t="s">
        <v>209</v>
      </c>
      <c r="H432" t="s">
        <v>94</v>
      </c>
      <c r="I432" t="s">
        <v>104</v>
      </c>
      <c r="J432" t="s">
        <v>210</v>
      </c>
      <c r="K432" t="s">
        <v>97</v>
      </c>
      <c r="L432" t="s">
        <v>98</v>
      </c>
      <c r="M432" t="s">
        <v>211</v>
      </c>
      <c r="N432" t="s">
        <v>100</v>
      </c>
      <c r="O432" t="s">
        <v>85</v>
      </c>
      <c r="P432" t="s">
        <v>989</v>
      </c>
      <c r="Q432" t="s">
        <v>87</v>
      </c>
      <c r="R432" t="s">
        <v>107</v>
      </c>
      <c r="T432" t="s">
        <v>89</v>
      </c>
      <c r="U432" t="s">
        <v>90</v>
      </c>
      <c r="V432">
        <v>0.80310000000000004</v>
      </c>
      <c r="W432">
        <v>0</v>
      </c>
      <c r="X432">
        <v>244.94539499999999</v>
      </c>
      <c r="Y432">
        <v>271.44767400000001</v>
      </c>
      <c r="Z432">
        <v>142.951741</v>
      </c>
      <c r="AA432">
        <v>0</v>
      </c>
      <c r="AB432">
        <v>0</v>
      </c>
      <c r="AC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 t="s">
        <v>212</v>
      </c>
      <c r="AV432">
        <v>50</v>
      </c>
      <c r="AW432">
        <v>0</v>
      </c>
      <c r="AX432">
        <v>0</v>
      </c>
    </row>
    <row r="433" spans="1:50" hidden="1" x14ac:dyDescent="0.3">
      <c r="A433" t="s">
        <v>1014</v>
      </c>
      <c r="B433" t="s">
        <v>76</v>
      </c>
      <c r="D433">
        <v>2016</v>
      </c>
      <c r="F433">
        <v>5</v>
      </c>
      <c r="G433" t="s">
        <v>214</v>
      </c>
      <c r="H433" t="s">
        <v>94</v>
      </c>
      <c r="I433" t="s">
        <v>104</v>
      </c>
      <c r="J433" t="s">
        <v>210</v>
      </c>
      <c r="K433" t="s">
        <v>168</v>
      </c>
      <c r="L433" t="s">
        <v>82</v>
      </c>
      <c r="M433" t="s">
        <v>211</v>
      </c>
      <c r="N433" t="s">
        <v>100</v>
      </c>
      <c r="O433" t="s">
        <v>85</v>
      </c>
      <c r="P433" t="s">
        <v>989</v>
      </c>
      <c r="Q433" t="s">
        <v>87</v>
      </c>
      <c r="R433" t="s">
        <v>215</v>
      </c>
      <c r="T433" t="s">
        <v>89</v>
      </c>
      <c r="U433" t="s">
        <v>90</v>
      </c>
      <c r="V433">
        <v>0.31701299999999999</v>
      </c>
      <c r="W433">
        <v>86.732508304937241</v>
      </c>
      <c r="X433">
        <v>31.067274000000001</v>
      </c>
      <c r="Y433">
        <v>23.141949</v>
      </c>
      <c r="Z433">
        <v>11.729481</v>
      </c>
      <c r="AA433">
        <v>83.593016399267626</v>
      </c>
      <c r="AB433">
        <v>113.4988398919221</v>
      </c>
      <c r="AC433">
        <v>26.180100237196175</v>
      </c>
      <c r="AP433">
        <v>86.732508304937241</v>
      </c>
      <c r="AQ433">
        <v>86.732508304937241</v>
      </c>
      <c r="AR433">
        <v>86.732508304937241</v>
      </c>
      <c r="AS433">
        <v>86.732508304937241</v>
      </c>
      <c r="AT433">
        <v>273.59290724650799</v>
      </c>
      <c r="AU433" t="s">
        <v>216</v>
      </c>
      <c r="AV433">
        <v>423</v>
      </c>
      <c r="AW433">
        <v>0.64679174289954611</v>
      </c>
      <c r="AX433">
        <v>2.6949655954147753E-2</v>
      </c>
    </row>
    <row r="434" spans="1:50" hidden="1" x14ac:dyDescent="0.3">
      <c r="A434" t="s">
        <v>1015</v>
      </c>
      <c r="B434" t="s">
        <v>76</v>
      </c>
      <c r="D434">
        <v>2017</v>
      </c>
      <c r="F434">
        <v>5</v>
      </c>
      <c r="G434" t="s">
        <v>218</v>
      </c>
      <c r="H434" t="s">
        <v>94</v>
      </c>
      <c r="I434" t="s">
        <v>104</v>
      </c>
      <c r="J434" t="s">
        <v>210</v>
      </c>
      <c r="K434" t="s">
        <v>125</v>
      </c>
      <c r="L434" t="s">
        <v>82</v>
      </c>
      <c r="M434" t="s">
        <v>211</v>
      </c>
      <c r="N434" t="s">
        <v>100</v>
      </c>
      <c r="O434" t="s">
        <v>85</v>
      </c>
      <c r="P434" t="s">
        <v>989</v>
      </c>
      <c r="Q434" t="s">
        <v>87</v>
      </c>
      <c r="R434" t="s">
        <v>215</v>
      </c>
      <c r="T434" t="s">
        <v>89</v>
      </c>
      <c r="U434" t="s">
        <v>90</v>
      </c>
      <c r="V434">
        <v>0.52835500000000002</v>
      </c>
      <c r="W434">
        <v>90.781201329805882</v>
      </c>
      <c r="X434">
        <v>71.856283000000005</v>
      </c>
      <c r="Y434">
        <v>52.835500000000003</v>
      </c>
      <c r="Z434">
        <v>52.307144999999998</v>
      </c>
      <c r="AA434">
        <v>90.621958007433179</v>
      </c>
      <c r="AB434">
        <v>81.559762206689854</v>
      </c>
      <c r="AC434">
        <v>79.626363486412458</v>
      </c>
      <c r="AP434">
        <v>90.781201329805882</v>
      </c>
      <c r="AQ434">
        <v>90.781201329805882</v>
      </c>
      <c r="AR434">
        <v>90.781201329805882</v>
      </c>
      <c r="AS434">
        <v>90.781201329805882</v>
      </c>
      <c r="AT434">
        <v>171.81857147146496</v>
      </c>
      <c r="AU434" t="s">
        <v>219</v>
      </c>
      <c r="AV434">
        <v>270</v>
      </c>
      <c r="AW434">
        <v>0.63636507952394428</v>
      </c>
      <c r="AX434">
        <v>2.6515211646831013E-2</v>
      </c>
    </row>
    <row r="435" spans="1:50" hidden="1" x14ac:dyDescent="0.3">
      <c r="A435" t="s">
        <v>1016</v>
      </c>
      <c r="B435" t="s">
        <v>76</v>
      </c>
      <c r="D435">
        <v>2020</v>
      </c>
      <c r="F435">
        <v>5</v>
      </c>
      <c r="G435" t="s">
        <v>221</v>
      </c>
      <c r="H435" t="s">
        <v>94</v>
      </c>
      <c r="I435" t="s">
        <v>104</v>
      </c>
      <c r="J435" t="s">
        <v>210</v>
      </c>
      <c r="K435" t="s">
        <v>133</v>
      </c>
      <c r="L435" t="s">
        <v>98</v>
      </c>
      <c r="M435" t="s">
        <v>211</v>
      </c>
      <c r="N435" t="s">
        <v>100</v>
      </c>
      <c r="O435" t="s">
        <v>85</v>
      </c>
      <c r="P435" t="s">
        <v>989</v>
      </c>
      <c r="Q435" t="s">
        <v>87</v>
      </c>
      <c r="R435" t="s">
        <v>107</v>
      </c>
      <c r="T435" t="s">
        <v>89</v>
      </c>
      <c r="U435" t="s">
        <v>90</v>
      </c>
      <c r="V435">
        <v>1.268052</v>
      </c>
      <c r="W435">
        <v>0</v>
      </c>
      <c r="X435">
        <v>46.917928000000003</v>
      </c>
      <c r="Y435">
        <v>0</v>
      </c>
      <c r="Z435">
        <v>2.5361039999999999</v>
      </c>
      <c r="AA435">
        <v>0</v>
      </c>
      <c r="AB435">
        <v>0</v>
      </c>
      <c r="AC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 t="s">
        <v>222</v>
      </c>
      <c r="AV435">
        <v>40</v>
      </c>
      <c r="AW435">
        <v>0</v>
      </c>
      <c r="AX435">
        <v>0</v>
      </c>
    </row>
    <row r="436" spans="1:50" hidden="1" x14ac:dyDescent="0.3">
      <c r="A436" t="s">
        <v>1017</v>
      </c>
      <c r="B436" t="s">
        <v>76</v>
      </c>
      <c r="D436">
        <v>202</v>
      </c>
      <c r="F436">
        <v>5</v>
      </c>
      <c r="G436" t="s">
        <v>224</v>
      </c>
      <c r="H436" t="s">
        <v>94</v>
      </c>
      <c r="I436" t="s">
        <v>95</v>
      </c>
      <c r="J436" t="s">
        <v>96</v>
      </c>
      <c r="K436" t="s">
        <v>141</v>
      </c>
      <c r="L436" t="s">
        <v>82</v>
      </c>
      <c r="M436" t="s">
        <v>99</v>
      </c>
      <c r="N436" t="s">
        <v>84</v>
      </c>
      <c r="O436" t="s">
        <v>85</v>
      </c>
      <c r="P436" t="s">
        <v>989</v>
      </c>
      <c r="Q436" t="s">
        <v>87</v>
      </c>
      <c r="R436" t="s">
        <v>215</v>
      </c>
      <c r="T436" t="s">
        <v>89</v>
      </c>
      <c r="U436" t="s">
        <v>90</v>
      </c>
      <c r="V436">
        <v>1.5850649999999999</v>
      </c>
      <c r="W436">
        <v>2308.4242302134439</v>
      </c>
      <c r="X436">
        <v>7660.6199390000002</v>
      </c>
      <c r="Y436">
        <v>0</v>
      </c>
      <c r="Z436">
        <v>0</v>
      </c>
      <c r="AA436">
        <v>1964.2497267069364</v>
      </c>
      <c r="AB436">
        <v>2385.1790706345091</v>
      </c>
      <c r="AC436">
        <v>5180.0496803309461</v>
      </c>
      <c r="AP436">
        <v>2372.2956755719097</v>
      </c>
      <c r="AQ436">
        <v>2372.2956755719097</v>
      </c>
      <c r="AR436">
        <v>2308.4242302134439</v>
      </c>
      <c r="AS436">
        <v>2308.4242302134439</v>
      </c>
      <c r="AT436">
        <v>1456.3593481740143</v>
      </c>
      <c r="AU436" t="s">
        <v>225</v>
      </c>
      <c r="AV436">
        <v>80</v>
      </c>
      <c r="AW436">
        <v>18.204491852175178</v>
      </c>
      <c r="AX436">
        <v>0.75852049384063236</v>
      </c>
    </row>
    <row r="437" spans="1:50" hidden="1" x14ac:dyDescent="0.3">
      <c r="A437" t="s">
        <v>1018</v>
      </c>
      <c r="B437" t="s">
        <v>76</v>
      </c>
      <c r="D437">
        <v>2034</v>
      </c>
      <c r="F437">
        <v>5</v>
      </c>
      <c r="G437" t="s">
        <v>227</v>
      </c>
      <c r="H437" t="s">
        <v>94</v>
      </c>
      <c r="I437" t="s">
        <v>104</v>
      </c>
      <c r="J437" t="s">
        <v>210</v>
      </c>
      <c r="K437" t="s">
        <v>141</v>
      </c>
      <c r="L437" t="s">
        <v>98</v>
      </c>
      <c r="M437" t="s">
        <v>211</v>
      </c>
      <c r="N437" t="s">
        <v>84</v>
      </c>
      <c r="O437" t="s">
        <v>85</v>
      </c>
      <c r="P437" t="s">
        <v>989</v>
      </c>
      <c r="Q437" t="s">
        <v>87</v>
      </c>
      <c r="R437" t="s">
        <v>215</v>
      </c>
      <c r="T437" t="s">
        <v>89</v>
      </c>
      <c r="U437" t="s">
        <v>90</v>
      </c>
      <c r="V437">
        <v>1.5850649999999999</v>
      </c>
      <c r="W437">
        <v>1018.7495887177449</v>
      </c>
      <c r="X437">
        <v>817.89358100000004</v>
      </c>
      <c r="Y437">
        <v>1185.628704</v>
      </c>
      <c r="Z437">
        <v>0</v>
      </c>
      <c r="AA437">
        <v>827.29190752424256</v>
      </c>
      <c r="AB437">
        <v>1078.2909638547833</v>
      </c>
      <c r="AC437">
        <v>1195.4018626903708</v>
      </c>
      <c r="AP437">
        <v>1018.7495887177449</v>
      </c>
      <c r="AQ437">
        <v>1018.7495887177449</v>
      </c>
      <c r="AR437">
        <v>1018.7495887177449</v>
      </c>
      <c r="AS437">
        <v>1018.7495887177449</v>
      </c>
      <c r="AT437">
        <v>642.71786249632976</v>
      </c>
      <c r="AU437" t="s">
        <v>228</v>
      </c>
      <c r="AV437">
        <v>60</v>
      </c>
      <c r="AW437">
        <v>10.711964374938828</v>
      </c>
      <c r="AX437">
        <v>0.44633184895578454</v>
      </c>
    </row>
    <row r="438" spans="1:50" hidden="1" x14ac:dyDescent="0.3">
      <c r="A438" t="s">
        <v>1019</v>
      </c>
      <c r="B438" t="s">
        <v>76</v>
      </c>
      <c r="D438">
        <v>2037</v>
      </c>
      <c r="F438">
        <v>5</v>
      </c>
      <c r="G438" t="s">
        <v>230</v>
      </c>
      <c r="H438" t="s">
        <v>94</v>
      </c>
      <c r="I438" t="s">
        <v>104</v>
      </c>
      <c r="J438" t="s">
        <v>210</v>
      </c>
      <c r="K438" t="s">
        <v>81</v>
      </c>
      <c r="L438" t="s">
        <v>145</v>
      </c>
      <c r="M438" t="s">
        <v>211</v>
      </c>
      <c r="N438" t="s">
        <v>84</v>
      </c>
      <c r="O438" t="s">
        <v>85</v>
      </c>
      <c r="P438" t="s">
        <v>989</v>
      </c>
      <c r="Q438" t="s">
        <v>87</v>
      </c>
      <c r="R438" t="s">
        <v>107</v>
      </c>
      <c r="T438" t="s">
        <v>89</v>
      </c>
      <c r="U438" t="s">
        <v>90</v>
      </c>
      <c r="V438">
        <v>2.1134200000000001</v>
      </c>
      <c r="W438">
        <v>0</v>
      </c>
      <c r="X438">
        <v>0</v>
      </c>
      <c r="Y438">
        <v>0</v>
      </c>
      <c r="Z438">
        <v>99.330746000000005</v>
      </c>
      <c r="AA438">
        <v>0</v>
      </c>
      <c r="AB438">
        <v>0</v>
      </c>
      <c r="AC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 t="s">
        <v>231</v>
      </c>
    </row>
    <row r="439" spans="1:50" hidden="1" x14ac:dyDescent="0.3">
      <c r="A439" t="s">
        <v>1020</v>
      </c>
      <c r="B439" t="s">
        <v>76</v>
      </c>
      <c r="D439">
        <v>2038</v>
      </c>
      <c r="F439">
        <v>5</v>
      </c>
      <c r="G439" t="s">
        <v>233</v>
      </c>
      <c r="H439" t="s">
        <v>94</v>
      </c>
      <c r="I439" t="s">
        <v>104</v>
      </c>
      <c r="J439" t="s">
        <v>210</v>
      </c>
      <c r="K439" t="s">
        <v>81</v>
      </c>
      <c r="L439" t="s">
        <v>145</v>
      </c>
      <c r="M439" t="s">
        <v>211</v>
      </c>
      <c r="N439" t="s">
        <v>84</v>
      </c>
      <c r="O439" t="s">
        <v>85</v>
      </c>
      <c r="P439" t="s">
        <v>989</v>
      </c>
      <c r="Q439" t="s">
        <v>87</v>
      </c>
      <c r="R439" t="s">
        <v>107</v>
      </c>
      <c r="T439" t="s">
        <v>89</v>
      </c>
      <c r="U439" t="s">
        <v>90</v>
      </c>
      <c r="V439">
        <v>2.1134200000000001</v>
      </c>
      <c r="W439">
        <v>0</v>
      </c>
      <c r="X439">
        <v>0</v>
      </c>
      <c r="Y439">
        <v>50.722081000000003</v>
      </c>
      <c r="Z439">
        <v>0</v>
      </c>
      <c r="AA439">
        <v>0</v>
      </c>
      <c r="AB439">
        <v>0</v>
      </c>
      <c r="AC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 t="s">
        <v>234</v>
      </c>
    </row>
    <row r="440" spans="1:50" hidden="1" x14ac:dyDescent="0.3">
      <c r="A440" t="s">
        <v>1021</v>
      </c>
      <c r="B440" t="s">
        <v>76</v>
      </c>
      <c r="D440">
        <v>2040</v>
      </c>
      <c r="F440">
        <v>5</v>
      </c>
      <c r="G440" t="s">
        <v>236</v>
      </c>
      <c r="H440" t="s">
        <v>94</v>
      </c>
      <c r="I440" t="s">
        <v>104</v>
      </c>
      <c r="J440" t="s">
        <v>210</v>
      </c>
      <c r="K440" t="s">
        <v>81</v>
      </c>
      <c r="L440" t="s">
        <v>82</v>
      </c>
      <c r="M440" t="s">
        <v>211</v>
      </c>
      <c r="N440" t="s">
        <v>84</v>
      </c>
      <c r="O440" t="s">
        <v>85</v>
      </c>
      <c r="P440" t="s">
        <v>989</v>
      </c>
      <c r="Q440" t="s">
        <v>87</v>
      </c>
      <c r="R440" t="s">
        <v>215</v>
      </c>
      <c r="T440" t="s">
        <v>89</v>
      </c>
      <c r="U440" t="s">
        <v>90</v>
      </c>
      <c r="V440">
        <v>2.1134200000000001</v>
      </c>
      <c r="W440">
        <v>1296.1504779386855</v>
      </c>
      <c r="X440">
        <v>1293.413157</v>
      </c>
      <c r="Y440">
        <v>1849.2426519999999</v>
      </c>
      <c r="Z440">
        <v>1454.033091</v>
      </c>
      <c r="AA440">
        <v>1442.9795541917269</v>
      </c>
      <c r="AB440">
        <v>1122.6758594878931</v>
      </c>
      <c r="AC440">
        <v>1524.460245709412</v>
      </c>
      <c r="AP440">
        <v>1296.1504779386855</v>
      </c>
      <c r="AQ440">
        <v>1296.1504779386855</v>
      </c>
      <c r="AR440">
        <v>1296.1504779386855</v>
      </c>
      <c r="AS440">
        <v>1296.1504779386855</v>
      </c>
      <c r="AT440">
        <v>613.2952645184987</v>
      </c>
      <c r="AU440" t="s">
        <v>237</v>
      </c>
      <c r="AV440">
        <v>80</v>
      </c>
      <c r="AW440">
        <v>7.6661908064812341</v>
      </c>
      <c r="AX440">
        <v>0.31942461693671809</v>
      </c>
    </row>
    <row r="441" spans="1:50" hidden="1" x14ac:dyDescent="0.3">
      <c r="A441" t="s">
        <v>1022</v>
      </c>
      <c r="B441" t="s">
        <v>76</v>
      </c>
      <c r="D441">
        <v>2043</v>
      </c>
      <c r="F441">
        <v>5</v>
      </c>
      <c r="G441" t="s">
        <v>239</v>
      </c>
      <c r="H441" t="s">
        <v>94</v>
      </c>
      <c r="I441" t="s">
        <v>104</v>
      </c>
      <c r="J441" t="s">
        <v>210</v>
      </c>
      <c r="K441" t="s">
        <v>200</v>
      </c>
      <c r="L441" t="s">
        <v>145</v>
      </c>
      <c r="M441" t="s">
        <v>211</v>
      </c>
      <c r="N441" t="s">
        <v>84</v>
      </c>
      <c r="O441" t="s">
        <v>85</v>
      </c>
      <c r="P441" t="s">
        <v>989</v>
      </c>
      <c r="Q441" t="s">
        <v>87</v>
      </c>
      <c r="R441" t="s">
        <v>88</v>
      </c>
      <c r="T441" t="s">
        <v>89</v>
      </c>
      <c r="U441" t="s">
        <v>90</v>
      </c>
      <c r="V441">
        <v>3.522367</v>
      </c>
      <c r="W441">
        <v>695.14276237260356</v>
      </c>
      <c r="X441">
        <v>313.49066299999998</v>
      </c>
      <c r="Y441">
        <v>394.50510400000002</v>
      </c>
      <c r="Z441">
        <v>0</v>
      </c>
      <c r="AA441">
        <v>681.61690947450029</v>
      </c>
      <c r="AB441">
        <v>681.61690947450029</v>
      </c>
      <c r="AC441">
        <v>544.05143495435584</v>
      </c>
      <c r="AP441">
        <v>695.14276237260356</v>
      </c>
      <c r="AQ441">
        <v>695.14276237260356</v>
      </c>
      <c r="AR441">
        <v>695.14276237260356</v>
      </c>
      <c r="AS441">
        <v>695.14276237260356</v>
      </c>
      <c r="AT441">
        <v>197.35103195453613</v>
      </c>
      <c r="AU441" t="s">
        <v>240</v>
      </c>
      <c r="AV441">
        <v>40</v>
      </c>
      <c r="AW441">
        <v>4.9337757988634028</v>
      </c>
      <c r="AX441">
        <v>0.20557399161930845</v>
      </c>
    </row>
    <row r="442" spans="1:50" hidden="1" x14ac:dyDescent="0.3">
      <c r="A442" t="s">
        <v>1023</v>
      </c>
      <c r="B442" t="s">
        <v>76</v>
      </c>
      <c r="D442">
        <v>2044</v>
      </c>
      <c r="F442">
        <v>5</v>
      </c>
      <c r="G442" t="s">
        <v>242</v>
      </c>
      <c r="H442" t="s">
        <v>94</v>
      </c>
      <c r="I442" t="s">
        <v>104</v>
      </c>
      <c r="J442" t="s">
        <v>210</v>
      </c>
      <c r="K442" t="s">
        <v>200</v>
      </c>
      <c r="L442" t="s">
        <v>82</v>
      </c>
      <c r="M442" t="s">
        <v>211</v>
      </c>
      <c r="N442" t="s">
        <v>84</v>
      </c>
      <c r="O442" t="s">
        <v>85</v>
      </c>
      <c r="P442" t="s">
        <v>989</v>
      </c>
      <c r="Q442" t="s">
        <v>87</v>
      </c>
      <c r="R442" t="s">
        <v>107</v>
      </c>
      <c r="T442" t="s">
        <v>89</v>
      </c>
      <c r="U442" t="s">
        <v>90</v>
      </c>
      <c r="V442">
        <v>2.641775</v>
      </c>
      <c r="W442">
        <v>0</v>
      </c>
      <c r="X442">
        <v>290.59528399999999</v>
      </c>
      <c r="Y442">
        <v>1289.186344</v>
      </c>
      <c r="Z442">
        <v>1302.3952240000001</v>
      </c>
      <c r="AA442">
        <v>0</v>
      </c>
      <c r="AB442">
        <v>0</v>
      </c>
      <c r="AC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 t="s">
        <v>243</v>
      </c>
      <c r="AV442">
        <v>60</v>
      </c>
      <c r="AW442">
        <v>0</v>
      </c>
      <c r="AX442">
        <v>0</v>
      </c>
    </row>
    <row r="443" spans="1:50" hidden="1" x14ac:dyDescent="0.3">
      <c r="A443" t="s">
        <v>1024</v>
      </c>
      <c r="B443" t="s">
        <v>76</v>
      </c>
      <c r="D443">
        <v>2045</v>
      </c>
      <c r="F443">
        <v>5</v>
      </c>
      <c r="G443" t="s">
        <v>239</v>
      </c>
      <c r="H443" t="s">
        <v>94</v>
      </c>
      <c r="I443" t="s">
        <v>104</v>
      </c>
      <c r="J443" t="s">
        <v>210</v>
      </c>
      <c r="K443" t="s">
        <v>200</v>
      </c>
      <c r="L443" t="s">
        <v>145</v>
      </c>
      <c r="M443" t="s">
        <v>211</v>
      </c>
      <c r="N443" t="s">
        <v>84</v>
      </c>
      <c r="O443" t="s">
        <v>85</v>
      </c>
      <c r="P443" t="s">
        <v>989</v>
      </c>
      <c r="Q443" t="s">
        <v>87</v>
      </c>
      <c r="R443" t="s">
        <v>215</v>
      </c>
      <c r="T443" t="s">
        <v>89</v>
      </c>
      <c r="U443" t="s">
        <v>90</v>
      </c>
      <c r="V443">
        <v>3.522367</v>
      </c>
      <c r="W443">
        <v>0</v>
      </c>
      <c r="X443">
        <v>0</v>
      </c>
      <c r="Y443">
        <v>0</v>
      </c>
      <c r="Z443">
        <v>56.357872</v>
      </c>
      <c r="AA443">
        <v>0</v>
      </c>
      <c r="AB443">
        <v>0</v>
      </c>
      <c r="AC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 t="s">
        <v>245</v>
      </c>
    </row>
    <row r="444" spans="1:50" hidden="1" x14ac:dyDescent="0.3">
      <c r="A444" t="s">
        <v>1025</v>
      </c>
      <c r="B444" t="s">
        <v>76</v>
      </c>
      <c r="D444">
        <v>2046</v>
      </c>
      <c r="F444">
        <v>5</v>
      </c>
      <c r="G444" t="s">
        <v>247</v>
      </c>
      <c r="H444" t="s">
        <v>94</v>
      </c>
      <c r="I444" t="s">
        <v>104</v>
      </c>
      <c r="J444" t="s">
        <v>210</v>
      </c>
      <c r="K444" t="s">
        <v>121</v>
      </c>
      <c r="L444" t="s">
        <v>82</v>
      </c>
      <c r="M444" t="s">
        <v>211</v>
      </c>
      <c r="N444" t="s">
        <v>84</v>
      </c>
      <c r="O444" t="s">
        <v>85</v>
      </c>
      <c r="P444" t="s">
        <v>989</v>
      </c>
      <c r="Q444" t="s">
        <v>87</v>
      </c>
      <c r="R444" t="s">
        <v>215</v>
      </c>
      <c r="T444" t="s">
        <v>89</v>
      </c>
      <c r="U444" t="s">
        <v>90</v>
      </c>
      <c r="V444">
        <v>3.1701299999999999</v>
      </c>
      <c r="W444">
        <v>113.71653346841975</v>
      </c>
      <c r="X444">
        <v>297.99224700000002</v>
      </c>
      <c r="Y444">
        <v>183.867558</v>
      </c>
      <c r="Z444">
        <v>117.29482</v>
      </c>
      <c r="AA444">
        <v>126.36191137076665</v>
      </c>
      <c r="AB444">
        <v>88.248225858312736</v>
      </c>
      <c r="AC444">
        <v>143.36874126511142</v>
      </c>
      <c r="AP444">
        <v>113.71653346841975</v>
      </c>
      <c r="AQ444">
        <v>113.71653346841975</v>
      </c>
      <c r="AR444">
        <v>113.71653346841975</v>
      </c>
      <c r="AS444">
        <v>113.71653346841975</v>
      </c>
      <c r="AT444">
        <v>35.871252430789831</v>
      </c>
      <c r="AU444" t="s">
        <v>248</v>
      </c>
      <c r="AV444">
        <v>60</v>
      </c>
      <c r="AW444">
        <v>0.59785420717983051</v>
      </c>
      <c r="AX444">
        <v>2.4910591965826272E-2</v>
      </c>
    </row>
    <row r="445" spans="1:50" hidden="1" x14ac:dyDescent="0.3">
      <c r="A445" t="s">
        <v>1026</v>
      </c>
      <c r="B445" t="s">
        <v>76</v>
      </c>
      <c r="D445">
        <v>2112</v>
      </c>
      <c r="F445">
        <v>5</v>
      </c>
      <c r="G445" t="s">
        <v>250</v>
      </c>
      <c r="H445" t="s">
        <v>251</v>
      </c>
      <c r="I445" t="s">
        <v>252</v>
      </c>
      <c r="J445" t="s">
        <v>253</v>
      </c>
      <c r="K445" t="s">
        <v>185</v>
      </c>
      <c r="L445" t="s">
        <v>82</v>
      </c>
      <c r="M445" t="s">
        <v>254</v>
      </c>
      <c r="N445" t="s">
        <v>100</v>
      </c>
      <c r="O445" t="s">
        <v>85</v>
      </c>
      <c r="P445" t="s">
        <v>989</v>
      </c>
      <c r="Q445" t="s">
        <v>87</v>
      </c>
      <c r="R445" t="s">
        <v>107</v>
      </c>
      <c r="T445" t="s">
        <v>89</v>
      </c>
      <c r="U445" t="s">
        <v>90</v>
      </c>
      <c r="V445">
        <v>0.36984899999999998</v>
      </c>
      <c r="W445">
        <v>150.48316360138833</v>
      </c>
      <c r="X445">
        <v>324.727013</v>
      </c>
      <c r="Y445">
        <v>136.474107</v>
      </c>
      <c r="Z445">
        <v>123.159566</v>
      </c>
      <c r="AA445">
        <v>217.59217965643245</v>
      </c>
      <c r="AB445">
        <v>383.54363277142846</v>
      </c>
      <c r="AC445">
        <v>262.17256630331968</v>
      </c>
      <c r="AP445">
        <v>149.2459365215926</v>
      </c>
      <c r="AQ445">
        <v>149.2459365215926</v>
      </c>
      <c r="AR445">
        <v>150.48316360138833</v>
      </c>
      <c r="AS445">
        <v>150.48316360138833</v>
      </c>
      <c r="AT445">
        <v>406.87730290304512</v>
      </c>
      <c r="AU445" t="s">
        <v>255</v>
      </c>
      <c r="AV445">
        <v>441</v>
      </c>
      <c r="AW445">
        <v>0.92262426962141753</v>
      </c>
      <c r="AX445">
        <v>3.8442677900892397E-2</v>
      </c>
    </row>
    <row r="446" spans="1:50" hidden="1" x14ac:dyDescent="0.3">
      <c r="A446" t="s">
        <v>1027</v>
      </c>
      <c r="B446" t="s">
        <v>76</v>
      </c>
      <c r="D446">
        <v>2125</v>
      </c>
      <c r="F446">
        <v>5</v>
      </c>
      <c r="G446" t="s">
        <v>257</v>
      </c>
      <c r="H446" t="s">
        <v>251</v>
      </c>
      <c r="I446" t="s">
        <v>252</v>
      </c>
      <c r="J446" t="s">
        <v>253</v>
      </c>
      <c r="K446" t="s">
        <v>112</v>
      </c>
      <c r="L446" t="s">
        <v>82</v>
      </c>
      <c r="M446" t="s">
        <v>254</v>
      </c>
      <c r="N446" t="s">
        <v>100</v>
      </c>
      <c r="O446" t="s">
        <v>85</v>
      </c>
      <c r="P446" t="s">
        <v>989</v>
      </c>
      <c r="Q446" t="s">
        <v>87</v>
      </c>
      <c r="R446" t="s">
        <v>88</v>
      </c>
      <c r="T446" t="s">
        <v>89</v>
      </c>
      <c r="U446" t="s">
        <v>90</v>
      </c>
      <c r="V446">
        <v>1.046143</v>
      </c>
      <c r="W446">
        <v>1521.496018498251</v>
      </c>
      <c r="X446">
        <v>1051.3737160000001</v>
      </c>
      <c r="Y446">
        <v>1236.5410300000001</v>
      </c>
      <c r="Z446">
        <v>552.36350400000003</v>
      </c>
      <c r="AA446">
        <v>1253.5926422437662</v>
      </c>
      <c r="AB446">
        <v>1062.0648509981968</v>
      </c>
      <c r="AC446">
        <v>1201.8256085192654</v>
      </c>
      <c r="AP446">
        <v>1508.9867381851805</v>
      </c>
      <c r="AQ446">
        <v>1508.9867381851805</v>
      </c>
      <c r="AR446">
        <v>1521.496018498251</v>
      </c>
      <c r="AS446">
        <v>1521.496018498251</v>
      </c>
      <c r="AT446">
        <v>1454.3862727163025</v>
      </c>
      <c r="AU446" t="s">
        <v>258</v>
      </c>
      <c r="AV446">
        <v>112</v>
      </c>
      <c r="AW446">
        <v>12.985591720681272</v>
      </c>
      <c r="AX446">
        <v>0.54106632169505298</v>
      </c>
    </row>
    <row r="447" spans="1:50" hidden="1" x14ac:dyDescent="0.3">
      <c r="A447" t="s">
        <v>1028</v>
      </c>
      <c r="B447" t="s">
        <v>76</v>
      </c>
      <c r="D447">
        <v>2140</v>
      </c>
      <c r="F447">
        <v>5</v>
      </c>
      <c r="G447" t="s">
        <v>260</v>
      </c>
      <c r="H447" t="s">
        <v>251</v>
      </c>
      <c r="I447" t="s">
        <v>252</v>
      </c>
      <c r="J447" t="s">
        <v>253</v>
      </c>
      <c r="K447" t="s">
        <v>81</v>
      </c>
      <c r="L447" t="s">
        <v>82</v>
      </c>
      <c r="M447" t="s">
        <v>254</v>
      </c>
      <c r="N447" t="s">
        <v>84</v>
      </c>
      <c r="O447" t="s">
        <v>85</v>
      </c>
      <c r="P447" t="s">
        <v>989</v>
      </c>
      <c r="Q447" t="s">
        <v>87</v>
      </c>
      <c r="R447" t="s">
        <v>88</v>
      </c>
      <c r="T447" t="s">
        <v>89</v>
      </c>
      <c r="U447" t="s">
        <v>90</v>
      </c>
      <c r="V447">
        <v>2.1134200000000001</v>
      </c>
      <c r="W447">
        <v>29869.205797572977</v>
      </c>
      <c r="X447">
        <v>27326.523424999999</v>
      </c>
      <c r="Y447">
        <v>23568.862222</v>
      </c>
      <c r="Z447">
        <v>25257.132749</v>
      </c>
      <c r="AA447">
        <v>30214.460024211141</v>
      </c>
      <c r="AB447">
        <v>26417.745857261114</v>
      </c>
      <c r="AC447">
        <v>24974.527965214158</v>
      </c>
      <c r="AP447">
        <v>29623.630217020731</v>
      </c>
      <c r="AQ447">
        <v>29623.630217020731</v>
      </c>
      <c r="AR447">
        <v>29869.205797572977</v>
      </c>
      <c r="AS447">
        <v>29869.205797572977</v>
      </c>
      <c r="AT447">
        <v>14133.114003640059</v>
      </c>
      <c r="AU447" t="s">
        <v>261</v>
      </c>
      <c r="AV447">
        <v>80</v>
      </c>
      <c r="AW447">
        <v>176.66392504550075</v>
      </c>
      <c r="AX447">
        <v>7.3609968768958645</v>
      </c>
    </row>
    <row r="448" spans="1:50" hidden="1" x14ac:dyDescent="0.3">
      <c r="A448" t="s">
        <v>1029</v>
      </c>
      <c r="B448" t="s">
        <v>76</v>
      </c>
      <c r="D448">
        <v>2146</v>
      </c>
      <c r="F448">
        <v>5</v>
      </c>
      <c r="G448" t="s">
        <v>263</v>
      </c>
      <c r="H448" t="s">
        <v>251</v>
      </c>
      <c r="I448" t="s">
        <v>252</v>
      </c>
      <c r="J448" t="s">
        <v>253</v>
      </c>
      <c r="K448" t="s">
        <v>121</v>
      </c>
      <c r="L448" t="s">
        <v>82</v>
      </c>
      <c r="M448" t="s">
        <v>254</v>
      </c>
      <c r="N448" t="s">
        <v>84</v>
      </c>
      <c r="O448" t="s">
        <v>85</v>
      </c>
      <c r="P448" t="s">
        <v>989</v>
      </c>
      <c r="Q448" t="s">
        <v>87</v>
      </c>
      <c r="R448" t="s">
        <v>88</v>
      </c>
      <c r="T448" t="s">
        <v>89</v>
      </c>
      <c r="U448" t="s">
        <v>90</v>
      </c>
      <c r="V448">
        <v>3.1701299999999999</v>
      </c>
      <c r="W448">
        <v>9362.6884236264759</v>
      </c>
      <c r="X448">
        <v>7808.0309969999998</v>
      </c>
      <c r="Y448">
        <v>7332.511434</v>
      </c>
      <c r="Z448">
        <v>7942.7615580000002</v>
      </c>
      <c r="AA448">
        <v>6517.1253966983077</v>
      </c>
      <c r="AB448">
        <v>8321.380013591579</v>
      </c>
      <c r="AC448">
        <v>7356.9044333672946</v>
      </c>
      <c r="AP448">
        <v>9285.7112297652093</v>
      </c>
      <c r="AQ448">
        <v>9285.7112297652093</v>
      </c>
      <c r="AR448">
        <v>9362.6884236264759</v>
      </c>
      <c r="AS448">
        <v>9362.6884236264759</v>
      </c>
      <c r="AT448">
        <v>2953.4083534828151</v>
      </c>
      <c r="AU448" t="s">
        <v>264</v>
      </c>
      <c r="AV448">
        <v>60</v>
      </c>
      <c r="AW448">
        <v>49.223472558046915</v>
      </c>
      <c r="AX448">
        <v>2.0509780232519548</v>
      </c>
    </row>
    <row r="449" spans="1:50" hidden="1" x14ac:dyDescent="0.3">
      <c r="A449" t="s">
        <v>1030</v>
      </c>
      <c r="B449" t="s">
        <v>76</v>
      </c>
      <c r="D449">
        <v>2148</v>
      </c>
      <c r="F449">
        <v>5</v>
      </c>
      <c r="G449" t="s">
        <v>266</v>
      </c>
      <c r="H449" t="s">
        <v>251</v>
      </c>
      <c r="I449" t="s">
        <v>252</v>
      </c>
      <c r="J449" t="s">
        <v>253</v>
      </c>
      <c r="K449" t="s">
        <v>267</v>
      </c>
      <c r="L449" t="s">
        <v>82</v>
      </c>
      <c r="M449" t="s">
        <v>254</v>
      </c>
      <c r="N449" t="s">
        <v>84</v>
      </c>
      <c r="O449" t="s">
        <v>85</v>
      </c>
      <c r="P449" t="s">
        <v>989</v>
      </c>
      <c r="Q449" t="s">
        <v>87</v>
      </c>
      <c r="R449" t="s">
        <v>107</v>
      </c>
      <c r="T449" t="s">
        <v>89</v>
      </c>
      <c r="U449" t="s">
        <v>90</v>
      </c>
      <c r="V449">
        <v>2.1134200000000001</v>
      </c>
      <c r="W449">
        <v>268.64653838460271</v>
      </c>
      <c r="X449">
        <v>631.91264000000001</v>
      </c>
      <c r="Y449">
        <v>1052.4832550000001</v>
      </c>
      <c r="Z449">
        <v>824.23386400000004</v>
      </c>
      <c r="AA449">
        <v>310.26996885629438</v>
      </c>
      <c r="AB449">
        <v>345.54375599750227</v>
      </c>
      <c r="AC449">
        <v>412.8137456509491</v>
      </c>
      <c r="AP449">
        <v>266.43780775834313</v>
      </c>
      <c r="AQ449">
        <v>266.43780775834313</v>
      </c>
      <c r="AR449">
        <v>268.64653838460271</v>
      </c>
      <c r="AS449">
        <v>268.64653838460271</v>
      </c>
      <c r="AT449">
        <v>127.11460021415652</v>
      </c>
      <c r="AU449" t="s">
        <v>268</v>
      </c>
      <c r="AV449">
        <v>42</v>
      </c>
      <c r="AW449">
        <v>3.0265381003370599</v>
      </c>
      <c r="AX449">
        <v>0.12610575418071082</v>
      </c>
    </row>
    <row r="450" spans="1:50" hidden="1" x14ac:dyDescent="0.3">
      <c r="A450" t="s">
        <v>1031</v>
      </c>
      <c r="B450" t="s">
        <v>76</v>
      </c>
      <c r="D450">
        <v>2152</v>
      </c>
      <c r="F450">
        <v>5</v>
      </c>
      <c r="G450" t="s">
        <v>270</v>
      </c>
      <c r="H450" t="s">
        <v>251</v>
      </c>
      <c r="I450" t="s">
        <v>252</v>
      </c>
      <c r="J450" t="s">
        <v>253</v>
      </c>
      <c r="K450" t="s">
        <v>185</v>
      </c>
      <c r="L450" t="s">
        <v>82</v>
      </c>
      <c r="M450" t="s">
        <v>254</v>
      </c>
      <c r="N450" t="s">
        <v>100</v>
      </c>
      <c r="O450" t="s">
        <v>85</v>
      </c>
      <c r="P450" t="s">
        <v>989</v>
      </c>
      <c r="Q450" t="s">
        <v>271</v>
      </c>
      <c r="R450" t="s">
        <v>107</v>
      </c>
      <c r="T450" t="s">
        <v>89</v>
      </c>
      <c r="U450" t="s">
        <v>90</v>
      </c>
      <c r="V450">
        <v>0.36984899999999998</v>
      </c>
      <c r="W450">
        <v>0</v>
      </c>
      <c r="X450">
        <v>0</v>
      </c>
      <c r="Y450">
        <v>5.5477290000000004</v>
      </c>
      <c r="Z450">
        <v>1.849243</v>
      </c>
      <c r="AA450">
        <v>0</v>
      </c>
      <c r="AB450">
        <v>0</v>
      </c>
      <c r="AC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 t="s">
        <v>272</v>
      </c>
      <c r="AV450">
        <v>441</v>
      </c>
      <c r="AW450">
        <v>0</v>
      </c>
      <c r="AX450">
        <v>0</v>
      </c>
    </row>
    <row r="451" spans="1:50" hidden="1" x14ac:dyDescent="0.3">
      <c r="A451" t="s">
        <v>1032</v>
      </c>
      <c r="B451" t="s">
        <v>76</v>
      </c>
      <c r="D451">
        <v>2154</v>
      </c>
      <c r="F451">
        <v>5</v>
      </c>
      <c r="G451" t="s">
        <v>274</v>
      </c>
      <c r="H451" t="s">
        <v>251</v>
      </c>
      <c r="I451" t="s">
        <v>252</v>
      </c>
      <c r="J451" t="s">
        <v>253</v>
      </c>
      <c r="K451" t="s">
        <v>121</v>
      </c>
      <c r="L451" t="s">
        <v>82</v>
      </c>
      <c r="M451" t="s">
        <v>254</v>
      </c>
      <c r="N451" t="s">
        <v>84</v>
      </c>
      <c r="O451" t="s">
        <v>85</v>
      </c>
      <c r="P451" t="s">
        <v>989</v>
      </c>
      <c r="Q451" t="s">
        <v>271</v>
      </c>
      <c r="R451" t="s">
        <v>107</v>
      </c>
      <c r="T451" t="s">
        <v>89</v>
      </c>
      <c r="U451" t="s">
        <v>90</v>
      </c>
      <c r="V451">
        <v>1.05671</v>
      </c>
      <c r="W451">
        <v>0</v>
      </c>
      <c r="X451">
        <v>0</v>
      </c>
      <c r="Y451">
        <v>44.381824000000002</v>
      </c>
      <c r="Z451">
        <v>0</v>
      </c>
      <c r="AA451">
        <v>0</v>
      </c>
      <c r="AB451">
        <v>0</v>
      </c>
      <c r="AC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 t="s">
        <v>275</v>
      </c>
      <c r="AV451">
        <v>180</v>
      </c>
      <c r="AW451">
        <v>0</v>
      </c>
      <c r="AX451">
        <v>0</v>
      </c>
    </row>
    <row r="452" spans="1:50" hidden="1" x14ac:dyDescent="0.3">
      <c r="A452" t="s">
        <v>1033</v>
      </c>
      <c r="B452" t="s">
        <v>76</v>
      </c>
      <c r="D452">
        <v>2216</v>
      </c>
      <c r="F452">
        <v>5</v>
      </c>
      <c r="G452" t="s">
        <v>277</v>
      </c>
      <c r="H452" t="s">
        <v>251</v>
      </c>
      <c r="I452" t="s">
        <v>252</v>
      </c>
      <c r="J452" t="s">
        <v>253</v>
      </c>
      <c r="K452" t="s">
        <v>133</v>
      </c>
      <c r="L452" t="s">
        <v>82</v>
      </c>
      <c r="M452" t="s">
        <v>278</v>
      </c>
      <c r="N452" t="s">
        <v>100</v>
      </c>
      <c r="O452" t="s">
        <v>85</v>
      </c>
      <c r="P452" t="s">
        <v>989</v>
      </c>
      <c r="Q452" t="s">
        <v>87</v>
      </c>
      <c r="R452" t="s">
        <v>215</v>
      </c>
      <c r="T452" t="s">
        <v>89</v>
      </c>
      <c r="U452" t="s">
        <v>90</v>
      </c>
      <c r="V452">
        <v>0.63402599999999998</v>
      </c>
      <c r="W452">
        <v>38.804389102576664</v>
      </c>
      <c r="X452">
        <v>22.190912999999998</v>
      </c>
      <c r="Y452">
        <v>43.747798000000003</v>
      </c>
      <c r="Z452">
        <v>8.2423380000000002</v>
      </c>
      <c r="AA452">
        <v>54.043468422053024</v>
      </c>
      <c r="AB452">
        <v>46.198530338696898</v>
      </c>
      <c r="AC452">
        <v>23.428856221991186</v>
      </c>
      <c r="AP452">
        <v>38.485351146012896</v>
      </c>
      <c r="AQ452">
        <v>38.485351146012896</v>
      </c>
      <c r="AR452">
        <v>38.804389102576664</v>
      </c>
      <c r="AS452">
        <v>38.804389102576664</v>
      </c>
      <c r="AT452">
        <v>61.203151136667373</v>
      </c>
      <c r="AU452" t="s">
        <v>279</v>
      </c>
      <c r="AV452">
        <v>270</v>
      </c>
      <c r="AW452">
        <v>0.22667833754321248</v>
      </c>
      <c r="AX452">
        <v>9.4449307309671868E-3</v>
      </c>
    </row>
    <row r="453" spans="1:50" hidden="1" x14ac:dyDescent="0.3">
      <c r="A453" t="s">
        <v>1034</v>
      </c>
      <c r="B453" t="s">
        <v>76</v>
      </c>
      <c r="D453">
        <v>2240</v>
      </c>
      <c r="F453">
        <v>5</v>
      </c>
      <c r="G453" t="s">
        <v>281</v>
      </c>
      <c r="H453" t="s">
        <v>251</v>
      </c>
      <c r="I453" t="s">
        <v>252</v>
      </c>
      <c r="J453" t="s">
        <v>253</v>
      </c>
      <c r="K453" t="s">
        <v>81</v>
      </c>
      <c r="L453" t="s">
        <v>82</v>
      </c>
      <c r="M453" t="s">
        <v>278</v>
      </c>
      <c r="N453" t="s">
        <v>84</v>
      </c>
      <c r="O453" t="s">
        <v>85</v>
      </c>
      <c r="P453" t="s">
        <v>989</v>
      </c>
      <c r="Q453" t="s">
        <v>87</v>
      </c>
      <c r="R453" t="s">
        <v>215</v>
      </c>
      <c r="T453" t="s">
        <v>89</v>
      </c>
      <c r="U453" t="s">
        <v>90</v>
      </c>
      <c r="V453">
        <v>2.1134200000000001</v>
      </c>
      <c r="W453">
        <v>89.306374634187037</v>
      </c>
      <c r="X453">
        <v>57.062345000000001</v>
      </c>
      <c r="Y453">
        <v>52.835504999999998</v>
      </c>
      <c r="Z453">
        <v>6.3402599999999998</v>
      </c>
      <c r="AA453">
        <v>95.946928369786676</v>
      </c>
      <c r="AB453">
        <v>147.227125845736</v>
      </c>
      <c r="AC453">
        <v>36.798895551609455</v>
      </c>
      <c r="AP453">
        <v>88.572124619424713</v>
      </c>
      <c r="AQ453">
        <v>88.572124619424713</v>
      </c>
      <c r="AR453">
        <v>89.306374634187037</v>
      </c>
      <c r="AS453">
        <v>89.306374634187037</v>
      </c>
      <c r="AT453">
        <v>42.256803964279243</v>
      </c>
      <c r="AU453" t="s">
        <v>282</v>
      </c>
      <c r="AV453">
        <v>80</v>
      </c>
      <c r="AW453">
        <v>0.52821004955349049</v>
      </c>
      <c r="AX453">
        <v>2.200875206472877E-2</v>
      </c>
    </row>
    <row r="454" spans="1:50" hidden="1" x14ac:dyDescent="0.3">
      <c r="A454" t="s">
        <v>1035</v>
      </c>
      <c r="B454" t="s">
        <v>76</v>
      </c>
      <c r="D454">
        <v>2307</v>
      </c>
      <c r="F454">
        <v>5</v>
      </c>
      <c r="G454" t="s">
        <v>284</v>
      </c>
      <c r="H454" t="s">
        <v>78</v>
      </c>
      <c r="I454" t="s">
        <v>285</v>
      </c>
      <c r="J454" t="s">
        <v>286</v>
      </c>
      <c r="K454" t="s">
        <v>174</v>
      </c>
      <c r="L454" t="s">
        <v>82</v>
      </c>
      <c r="M454" t="s">
        <v>287</v>
      </c>
      <c r="N454" t="s">
        <v>100</v>
      </c>
      <c r="O454" t="s">
        <v>85</v>
      </c>
      <c r="P454" t="s">
        <v>989</v>
      </c>
      <c r="Q454" t="s">
        <v>87</v>
      </c>
      <c r="R454" t="s">
        <v>107</v>
      </c>
      <c r="S454" t="s">
        <v>288</v>
      </c>
      <c r="T454" t="s">
        <v>89</v>
      </c>
      <c r="U454" t="s">
        <v>90</v>
      </c>
      <c r="V454">
        <v>0.49982388164846775</v>
      </c>
      <c r="W454">
        <v>89.657908562651031</v>
      </c>
      <c r="X454">
        <v>0</v>
      </c>
      <c r="Y454">
        <v>0</v>
      </c>
      <c r="Z454">
        <v>0</v>
      </c>
      <c r="AA454">
        <v>89.657908562651031</v>
      </c>
      <c r="AB454">
        <v>0</v>
      </c>
      <c r="AC454">
        <v>0</v>
      </c>
      <c r="AP454">
        <v>0</v>
      </c>
      <c r="AQ454">
        <v>0</v>
      </c>
      <c r="AR454">
        <v>0</v>
      </c>
      <c r="AS454">
        <v>89.657908562651031</v>
      </c>
      <c r="AT454">
        <v>179.37900099321092</v>
      </c>
      <c r="AU454" t="s">
        <v>289</v>
      </c>
    </row>
    <row r="455" spans="1:50" hidden="1" x14ac:dyDescent="0.3">
      <c r="A455" t="s">
        <v>1036</v>
      </c>
      <c r="B455" t="s">
        <v>76</v>
      </c>
      <c r="D455">
        <v>2308</v>
      </c>
      <c r="F455">
        <v>5</v>
      </c>
      <c r="G455" t="s">
        <v>291</v>
      </c>
      <c r="H455" t="s">
        <v>78</v>
      </c>
      <c r="I455" t="s">
        <v>285</v>
      </c>
      <c r="J455" t="s">
        <v>286</v>
      </c>
      <c r="K455" t="s">
        <v>112</v>
      </c>
      <c r="L455" t="s">
        <v>82</v>
      </c>
      <c r="M455" t="s">
        <v>287</v>
      </c>
      <c r="N455" t="s">
        <v>100</v>
      </c>
      <c r="O455" t="s">
        <v>85</v>
      </c>
      <c r="P455" t="s">
        <v>989</v>
      </c>
      <c r="Q455" t="s">
        <v>87</v>
      </c>
      <c r="R455" t="s">
        <v>107</v>
      </c>
      <c r="S455" t="s">
        <v>288</v>
      </c>
      <c r="T455" t="s">
        <v>89</v>
      </c>
      <c r="U455" t="s">
        <v>90</v>
      </c>
      <c r="V455">
        <v>1.046143008101444</v>
      </c>
      <c r="W455">
        <v>211.42765580687106</v>
      </c>
      <c r="X455">
        <v>0</v>
      </c>
      <c r="Y455">
        <v>0</v>
      </c>
      <c r="Z455">
        <v>0</v>
      </c>
      <c r="AA455">
        <v>211.42765580687106</v>
      </c>
      <c r="AB455">
        <v>0</v>
      </c>
      <c r="AC455">
        <v>0</v>
      </c>
      <c r="AP455">
        <v>0</v>
      </c>
      <c r="AQ455">
        <v>0</v>
      </c>
      <c r="AR455">
        <v>0</v>
      </c>
      <c r="AS455">
        <v>211.42765580687106</v>
      </c>
      <c r="AT455">
        <v>202.10205886724142</v>
      </c>
      <c r="AU455" t="s">
        <v>292</v>
      </c>
      <c r="AV455">
        <v>112</v>
      </c>
      <c r="AW455">
        <v>1.8044826684575128</v>
      </c>
      <c r="AX455">
        <v>7.5186777852396372E-2</v>
      </c>
    </row>
    <row r="456" spans="1:50" hidden="1" x14ac:dyDescent="0.3">
      <c r="A456" t="s">
        <v>1037</v>
      </c>
      <c r="B456" t="s">
        <v>76</v>
      </c>
      <c r="D456">
        <v>2309</v>
      </c>
      <c r="F456">
        <v>5</v>
      </c>
      <c r="G456" t="s">
        <v>294</v>
      </c>
      <c r="H456" t="s">
        <v>78</v>
      </c>
      <c r="I456" t="s">
        <v>285</v>
      </c>
      <c r="J456" t="s">
        <v>286</v>
      </c>
      <c r="K456" t="s">
        <v>174</v>
      </c>
      <c r="L456" t="s">
        <v>82</v>
      </c>
      <c r="M456" t="s">
        <v>295</v>
      </c>
      <c r="N456" t="s">
        <v>100</v>
      </c>
      <c r="O456" t="s">
        <v>85</v>
      </c>
      <c r="P456" t="s">
        <v>989</v>
      </c>
      <c r="Q456" t="s">
        <v>87</v>
      </c>
      <c r="R456" t="s">
        <v>107</v>
      </c>
      <c r="S456" t="s">
        <v>288</v>
      </c>
      <c r="T456" t="s">
        <v>89</v>
      </c>
      <c r="U456" t="s">
        <v>90</v>
      </c>
      <c r="V456">
        <v>0.49982388164846775</v>
      </c>
      <c r="W456">
        <v>89.657908562651031</v>
      </c>
      <c r="X456">
        <v>0</v>
      </c>
      <c r="Y456">
        <v>0</v>
      </c>
      <c r="Z456">
        <v>0</v>
      </c>
      <c r="AA456">
        <v>89.657908562651031</v>
      </c>
      <c r="AB456">
        <v>0</v>
      </c>
      <c r="AC456">
        <v>0</v>
      </c>
      <c r="AP456">
        <v>0</v>
      </c>
      <c r="AQ456">
        <v>0</v>
      </c>
      <c r="AR456">
        <v>0</v>
      </c>
      <c r="AS456">
        <v>89.657908562651031</v>
      </c>
      <c r="AT456">
        <v>179.37900099321092</v>
      </c>
      <c r="AU456" t="s">
        <v>296</v>
      </c>
      <c r="AV456">
        <v>270</v>
      </c>
      <c r="AW456">
        <v>0.66436667034522567</v>
      </c>
      <c r="AX456">
        <v>2.7681944597717736E-2</v>
      </c>
    </row>
    <row r="457" spans="1:50" hidden="1" x14ac:dyDescent="0.3">
      <c r="A457" t="s">
        <v>1038</v>
      </c>
      <c r="B457" t="s">
        <v>76</v>
      </c>
      <c r="D457">
        <v>2311</v>
      </c>
      <c r="F457">
        <v>5</v>
      </c>
      <c r="G457" t="s">
        <v>298</v>
      </c>
      <c r="H457" t="s">
        <v>78</v>
      </c>
      <c r="I457" t="s">
        <v>285</v>
      </c>
      <c r="J457" t="s">
        <v>286</v>
      </c>
      <c r="K457" t="s">
        <v>112</v>
      </c>
      <c r="L457" t="s">
        <v>82</v>
      </c>
      <c r="M457" t="s">
        <v>295</v>
      </c>
      <c r="N457" t="s">
        <v>100</v>
      </c>
      <c r="O457" t="s">
        <v>85</v>
      </c>
      <c r="P457" t="s">
        <v>989</v>
      </c>
      <c r="Q457" t="s">
        <v>87</v>
      </c>
      <c r="R457" t="s">
        <v>107</v>
      </c>
      <c r="S457" t="s">
        <v>288</v>
      </c>
      <c r="T457" t="s">
        <v>89</v>
      </c>
      <c r="U457" t="s">
        <v>90</v>
      </c>
      <c r="V457">
        <v>1.046143008101444</v>
      </c>
      <c r="W457">
        <v>211.42765580687106</v>
      </c>
      <c r="X457">
        <v>0</v>
      </c>
      <c r="Y457">
        <v>0</v>
      </c>
      <c r="Z457">
        <v>0</v>
      </c>
      <c r="AA457">
        <v>211.42765580687106</v>
      </c>
      <c r="AB457">
        <v>0</v>
      </c>
      <c r="AC457">
        <v>0</v>
      </c>
      <c r="AP457">
        <v>0</v>
      </c>
      <c r="AQ457">
        <v>0</v>
      </c>
      <c r="AR457">
        <v>0</v>
      </c>
      <c r="AS457">
        <v>211.42765580687106</v>
      </c>
      <c r="AT457">
        <v>202.10205886724142</v>
      </c>
      <c r="AU457" t="s">
        <v>299</v>
      </c>
      <c r="AV457">
        <v>112</v>
      </c>
      <c r="AW457">
        <v>1.8044826684575128</v>
      </c>
      <c r="AX457">
        <v>7.5186777852396372E-2</v>
      </c>
    </row>
    <row r="458" spans="1:50" hidden="1" x14ac:dyDescent="0.3">
      <c r="A458" t="s">
        <v>1039</v>
      </c>
      <c r="B458" t="s">
        <v>76</v>
      </c>
      <c r="D458">
        <v>2317</v>
      </c>
      <c r="F458">
        <v>5</v>
      </c>
      <c r="G458" t="s">
        <v>301</v>
      </c>
      <c r="H458" t="s">
        <v>78</v>
      </c>
      <c r="I458" t="s">
        <v>285</v>
      </c>
      <c r="J458" t="s">
        <v>286</v>
      </c>
      <c r="K458" t="s">
        <v>174</v>
      </c>
      <c r="L458" t="s">
        <v>82</v>
      </c>
      <c r="M458" t="s">
        <v>302</v>
      </c>
      <c r="N458" t="s">
        <v>100</v>
      </c>
      <c r="O458" t="s">
        <v>85</v>
      </c>
      <c r="P458" t="s">
        <v>989</v>
      </c>
      <c r="Q458" t="s">
        <v>271</v>
      </c>
      <c r="R458" t="s">
        <v>107</v>
      </c>
      <c r="T458" t="s">
        <v>89</v>
      </c>
      <c r="U458" t="s">
        <v>90</v>
      </c>
      <c r="V458">
        <v>0.99964799999999998</v>
      </c>
      <c r="W458">
        <v>0</v>
      </c>
      <c r="X458">
        <v>1.9992954999999999</v>
      </c>
      <c r="Y458">
        <v>0</v>
      </c>
      <c r="Z458">
        <v>0</v>
      </c>
      <c r="AA458">
        <v>0</v>
      </c>
      <c r="AB458">
        <v>0</v>
      </c>
      <c r="AC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 t="s">
        <v>303</v>
      </c>
    </row>
    <row r="459" spans="1:50" hidden="1" x14ac:dyDescent="0.3">
      <c r="A459" t="s">
        <v>1040</v>
      </c>
      <c r="B459" t="s">
        <v>76</v>
      </c>
      <c r="D459">
        <v>2317</v>
      </c>
      <c r="F459">
        <v>5</v>
      </c>
      <c r="G459" t="s">
        <v>301</v>
      </c>
      <c r="H459" t="s">
        <v>78</v>
      </c>
      <c r="I459" t="s">
        <v>285</v>
      </c>
      <c r="J459" t="s">
        <v>286</v>
      </c>
      <c r="K459" t="s">
        <v>174</v>
      </c>
      <c r="L459" t="s">
        <v>82</v>
      </c>
      <c r="M459" t="s">
        <v>305</v>
      </c>
      <c r="N459" t="s">
        <v>100</v>
      </c>
      <c r="O459" t="s">
        <v>85</v>
      </c>
      <c r="P459" t="s">
        <v>989</v>
      </c>
      <c r="Q459" t="s">
        <v>271</v>
      </c>
      <c r="R459" t="s">
        <v>107</v>
      </c>
      <c r="T459" t="s">
        <v>89</v>
      </c>
      <c r="U459" t="s">
        <v>90</v>
      </c>
      <c r="V459">
        <v>0.99964799999999998</v>
      </c>
      <c r="W459">
        <v>0</v>
      </c>
      <c r="X459">
        <v>1.9992954999999999</v>
      </c>
      <c r="Y459">
        <v>0</v>
      </c>
      <c r="Z459">
        <v>0</v>
      </c>
      <c r="AA459">
        <v>0</v>
      </c>
      <c r="AB459">
        <v>0</v>
      </c>
      <c r="AC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 t="s">
        <v>303</v>
      </c>
    </row>
    <row r="460" spans="1:50" hidden="1" x14ac:dyDescent="0.3">
      <c r="A460" t="s">
        <v>1041</v>
      </c>
      <c r="B460" t="s">
        <v>76</v>
      </c>
      <c r="D460">
        <v>2325</v>
      </c>
      <c r="F460">
        <v>5</v>
      </c>
      <c r="G460" t="s">
        <v>307</v>
      </c>
      <c r="H460" t="s">
        <v>78</v>
      </c>
      <c r="I460" t="s">
        <v>285</v>
      </c>
      <c r="J460" t="s">
        <v>286</v>
      </c>
      <c r="K460" t="s">
        <v>112</v>
      </c>
      <c r="L460" t="s">
        <v>82</v>
      </c>
      <c r="M460" t="s">
        <v>302</v>
      </c>
      <c r="N460" t="s">
        <v>100</v>
      </c>
      <c r="O460" t="s">
        <v>85</v>
      </c>
      <c r="P460" t="s">
        <v>989</v>
      </c>
      <c r="Q460" t="s">
        <v>271</v>
      </c>
      <c r="R460" t="s">
        <v>107</v>
      </c>
      <c r="T460" t="s">
        <v>89</v>
      </c>
      <c r="U460" t="s">
        <v>90</v>
      </c>
      <c r="V460">
        <v>2.0922860000000001</v>
      </c>
      <c r="W460">
        <v>0</v>
      </c>
      <c r="X460">
        <v>4.1845720000000002</v>
      </c>
      <c r="Y460">
        <v>0</v>
      </c>
      <c r="Z460">
        <v>0</v>
      </c>
      <c r="AA460">
        <v>0</v>
      </c>
      <c r="AB460">
        <v>0</v>
      </c>
      <c r="AC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 t="s">
        <v>308</v>
      </c>
    </row>
    <row r="461" spans="1:50" hidden="1" x14ac:dyDescent="0.3">
      <c r="A461" t="s">
        <v>1042</v>
      </c>
      <c r="B461" t="s">
        <v>76</v>
      </c>
      <c r="D461">
        <v>2325</v>
      </c>
      <c r="F461">
        <v>5</v>
      </c>
      <c r="G461" t="s">
        <v>307</v>
      </c>
      <c r="H461" t="s">
        <v>78</v>
      </c>
      <c r="I461" t="s">
        <v>285</v>
      </c>
      <c r="J461" t="s">
        <v>286</v>
      </c>
      <c r="K461" t="s">
        <v>112</v>
      </c>
      <c r="L461" t="s">
        <v>82</v>
      </c>
      <c r="M461" t="s">
        <v>305</v>
      </c>
      <c r="N461" t="s">
        <v>100</v>
      </c>
      <c r="O461" t="s">
        <v>85</v>
      </c>
      <c r="P461" t="s">
        <v>989</v>
      </c>
      <c r="Q461" t="s">
        <v>271</v>
      </c>
      <c r="R461" t="s">
        <v>107</v>
      </c>
      <c r="T461" t="s">
        <v>89</v>
      </c>
      <c r="U461" t="s">
        <v>90</v>
      </c>
      <c r="V461">
        <v>2.0922860000000001</v>
      </c>
      <c r="W461">
        <v>0</v>
      </c>
      <c r="X461">
        <v>4.1845720000000002</v>
      </c>
      <c r="Y461">
        <v>0</v>
      </c>
      <c r="Z461">
        <v>0</v>
      </c>
      <c r="AA461">
        <v>0</v>
      </c>
      <c r="AB461">
        <v>0</v>
      </c>
      <c r="AC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 t="s">
        <v>308</v>
      </c>
    </row>
    <row r="462" spans="1:50" hidden="1" x14ac:dyDescent="0.3">
      <c r="A462" t="s">
        <v>1043</v>
      </c>
      <c r="B462" t="s">
        <v>76</v>
      </c>
      <c r="D462">
        <v>2334</v>
      </c>
      <c r="F462">
        <v>5</v>
      </c>
      <c r="G462" t="s">
        <v>311</v>
      </c>
      <c r="H462" t="s">
        <v>78</v>
      </c>
      <c r="I462" t="s">
        <v>285</v>
      </c>
      <c r="J462" t="s">
        <v>286</v>
      </c>
      <c r="K462" t="s">
        <v>112</v>
      </c>
      <c r="L462" t="s">
        <v>82</v>
      </c>
      <c r="M462" t="s">
        <v>302</v>
      </c>
      <c r="N462" t="s">
        <v>100</v>
      </c>
      <c r="O462" t="s">
        <v>85</v>
      </c>
      <c r="P462" t="s">
        <v>989</v>
      </c>
      <c r="Q462" t="s">
        <v>87</v>
      </c>
      <c r="R462" t="s">
        <v>88</v>
      </c>
      <c r="T462" t="s">
        <v>89</v>
      </c>
      <c r="U462" t="s">
        <v>90</v>
      </c>
      <c r="V462">
        <v>1.046143</v>
      </c>
      <c r="W462">
        <v>2419.7597783600909</v>
      </c>
      <c r="X462">
        <v>2709.5103749999998</v>
      </c>
      <c r="Y462">
        <v>1367.3089030000001</v>
      </c>
      <c r="Z462">
        <v>921.65198299999997</v>
      </c>
      <c r="AA462">
        <v>2572.0626847726189</v>
      </c>
      <c r="AB462">
        <v>3537.97231194694</v>
      </c>
      <c r="AC462">
        <v>2974.5461093105314</v>
      </c>
      <c r="AP462">
        <v>2157.1563839575424</v>
      </c>
      <c r="AQ462">
        <v>2157.1563839575424</v>
      </c>
      <c r="AR462">
        <v>2419.7597783600909</v>
      </c>
      <c r="AS462">
        <v>2419.7597783600909</v>
      </c>
      <c r="AT462">
        <v>2313.0296511663232</v>
      </c>
      <c r="AU462" t="s">
        <v>312</v>
      </c>
      <c r="AV462">
        <v>112</v>
      </c>
      <c r="AW462">
        <v>20.652050456842172</v>
      </c>
      <c r="AX462">
        <v>0.86050210236842384</v>
      </c>
    </row>
    <row r="463" spans="1:50" hidden="1" x14ac:dyDescent="0.3">
      <c r="A463" t="s">
        <v>1044</v>
      </c>
      <c r="B463" t="s">
        <v>76</v>
      </c>
      <c r="D463">
        <v>2336</v>
      </c>
      <c r="F463">
        <v>5</v>
      </c>
      <c r="G463" t="s">
        <v>314</v>
      </c>
      <c r="H463" t="s">
        <v>78</v>
      </c>
      <c r="I463" t="s">
        <v>285</v>
      </c>
      <c r="J463" t="s">
        <v>286</v>
      </c>
      <c r="K463" t="s">
        <v>174</v>
      </c>
      <c r="L463" t="s">
        <v>82</v>
      </c>
      <c r="M463" t="s">
        <v>302</v>
      </c>
      <c r="N463" t="s">
        <v>100</v>
      </c>
      <c r="O463" t="s">
        <v>85</v>
      </c>
      <c r="P463" t="s">
        <v>989</v>
      </c>
      <c r="Q463" t="s">
        <v>87</v>
      </c>
      <c r="R463" t="s">
        <v>88</v>
      </c>
      <c r="T463" t="s">
        <v>89</v>
      </c>
      <c r="U463" t="s">
        <v>90</v>
      </c>
      <c r="V463">
        <v>0.49982399999999999</v>
      </c>
      <c r="W463">
        <v>2068.4767824617124</v>
      </c>
      <c r="X463">
        <v>1252.0588210000001</v>
      </c>
      <c r="Y463">
        <v>420.85171400000002</v>
      </c>
      <c r="Z463">
        <v>246.91300699999999</v>
      </c>
      <c r="AA463">
        <v>1526.0677704963616</v>
      </c>
      <c r="AB463">
        <v>1718.4395219665194</v>
      </c>
      <c r="AC463">
        <v>1154.228968073563</v>
      </c>
      <c r="AP463">
        <v>1843.9962248563475</v>
      </c>
      <c r="AQ463">
        <v>1843.9962248563475</v>
      </c>
      <c r="AR463">
        <v>2068.4767824617124</v>
      </c>
      <c r="AS463">
        <v>2068.4767824617124</v>
      </c>
      <c r="AT463">
        <v>4138.4102853438662</v>
      </c>
      <c r="AU463" t="s">
        <v>315</v>
      </c>
      <c r="AV463">
        <v>270</v>
      </c>
      <c r="AW463">
        <v>15.327445501273578</v>
      </c>
      <c r="AX463">
        <v>0.63864356255306576</v>
      </c>
    </row>
    <row r="464" spans="1:50" hidden="1" x14ac:dyDescent="0.3">
      <c r="A464" t="s">
        <v>1045</v>
      </c>
      <c r="B464" t="s">
        <v>76</v>
      </c>
      <c r="D464">
        <v>2344</v>
      </c>
      <c r="F464">
        <v>5</v>
      </c>
      <c r="G464" t="s">
        <v>317</v>
      </c>
      <c r="H464" t="s">
        <v>78</v>
      </c>
      <c r="I464" t="s">
        <v>285</v>
      </c>
      <c r="J464" t="s">
        <v>286</v>
      </c>
      <c r="K464" t="s">
        <v>112</v>
      </c>
      <c r="L464" t="s">
        <v>82</v>
      </c>
      <c r="M464" t="s">
        <v>318</v>
      </c>
      <c r="N464" t="s">
        <v>100</v>
      </c>
      <c r="O464" t="s">
        <v>85</v>
      </c>
      <c r="P464" t="s">
        <v>989</v>
      </c>
      <c r="Q464" t="s">
        <v>87</v>
      </c>
      <c r="R464" t="s">
        <v>88</v>
      </c>
      <c r="T464" t="s">
        <v>89</v>
      </c>
      <c r="U464" t="s">
        <v>90</v>
      </c>
      <c r="V464">
        <v>1.046143</v>
      </c>
      <c r="W464">
        <v>1098.0997065935692</v>
      </c>
      <c r="X464">
        <v>1022.081711</v>
      </c>
      <c r="Y464">
        <v>644.07537400000001</v>
      </c>
      <c r="Z464">
        <v>497.964068</v>
      </c>
      <c r="AA464">
        <v>1188.2636668958107</v>
      </c>
      <c r="AB464">
        <v>1041.0229134080346</v>
      </c>
      <c r="AC464">
        <v>1244.0983921365907</v>
      </c>
      <c r="AP464">
        <v>978.92890587080353</v>
      </c>
      <c r="AQ464">
        <v>978.92890587080353</v>
      </c>
      <c r="AR464">
        <v>1098.0997065935692</v>
      </c>
      <c r="AS464">
        <v>1098.0997065935692</v>
      </c>
      <c r="AT464">
        <v>1049.6650138590701</v>
      </c>
      <c r="AU464" t="s">
        <v>319</v>
      </c>
      <c r="AV464">
        <v>112</v>
      </c>
      <c r="AW464">
        <v>9.3720090523131265</v>
      </c>
      <c r="AX464">
        <v>0.39050037717971359</v>
      </c>
    </row>
    <row r="465" spans="1:50" hidden="1" x14ac:dyDescent="0.3">
      <c r="A465" t="s">
        <v>1046</v>
      </c>
      <c r="B465" t="s">
        <v>76</v>
      </c>
      <c r="D465">
        <v>2346</v>
      </c>
      <c r="F465">
        <v>5</v>
      </c>
      <c r="G465" t="s">
        <v>321</v>
      </c>
      <c r="H465" t="s">
        <v>78</v>
      </c>
      <c r="I465" t="s">
        <v>285</v>
      </c>
      <c r="J465" t="s">
        <v>286</v>
      </c>
      <c r="K465" t="s">
        <v>174</v>
      </c>
      <c r="L465" t="s">
        <v>82</v>
      </c>
      <c r="M465" t="s">
        <v>318</v>
      </c>
      <c r="N465" t="s">
        <v>100</v>
      </c>
      <c r="O465" t="s">
        <v>85</v>
      </c>
      <c r="P465" t="s">
        <v>989</v>
      </c>
      <c r="Q465" t="s">
        <v>87</v>
      </c>
      <c r="R465" t="s">
        <v>107</v>
      </c>
      <c r="T465" t="s">
        <v>89</v>
      </c>
      <c r="U465" t="s">
        <v>90</v>
      </c>
      <c r="V465">
        <v>0.49982399999999999</v>
      </c>
      <c r="W465">
        <v>881.38730526218944</v>
      </c>
      <c r="X465">
        <v>542.30891899999995</v>
      </c>
      <c r="Y465">
        <v>210.92568600000001</v>
      </c>
      <c r="Z465">
        <v>157.44452899999999</v>
      </c>
      <c r="AA465">
        <v>638.48759512319248</v>
      </c>
      <c r="AB465">
        <v>605.41747088299144</v>
      </c>
      <c r="AC465">
        <v>445.03097547784353</v>
      </c>
      <c r="AP465">
        <v>785.7351251511426</v>
      </c>
      <c r="AQ465">
        <v>785.7351251511426</v>
      </c>
      <c r="AR465">
        <v>881.38730526218944</v>
      </c>
      <c r="AS465">
        <v>881.38730526218944</v>
      </c>
      <c r="AT465">
        <v>1763.395325679018</v>
      </c>
      <c r="AU465" t="s">
        <v>322</v>
      </c>
      <c r="AV465">
        <v>270</v>
      </c>
      <c r="AW465">
        <v>6.5310937988111775</v>
      </c>
      <c r="AX465">
        <v>0.27212890828379904</v>
      </c>
    </row>
    <row r="466" spans="1:50" hidden="1" x14ac:dyDescent="0.3">
      <c r="A466" t="s">
        <v>1047</v>
      </c>
      <c r="B466" t="s">
        <v>76</v>
      </c>
      <c r="D466">
        <v>2381</v>
      </c>
      <c r="F466">
        <v>5</v>
      </c>
      <c r="G466" t="s">
        <v>327</v>
      </c>
      <c r="H466" t="s">
        <v>78</v>
      </c>
      <c r="I466" t="s">
        <v>285</v>
      </c>
      <c r="J466" t="s">
        <v>286</v>
      </c>
      <c r="K466" t="s">
        <v>174</v>
      </c>
      <c r="L466" t="s">
        <v>82</v>
      </c>
      <c r="M466" t="s">
        <v>113</v>
      </c>
      <c r="N466" t="s">
        <v>100</v>
      </c>
      <c r="O466" t="s">
        <v>85</v>
      </c>
      <c r="P466" t="s">
        <v>989</v>
      </c>
      <c r="Q466" t="s">
        <v>87</v>
      </c>
      <c r="R466" t="s">
        <v>107</v>
      </c>
      <c r="T466" t="s">
        <v>89</v>
      </c>
      <c r="U466" t="s">
        <v>90</v>
      </c>
      <c r="V466">
        <v>0.49982399999999999</v>
      </c>
      <c r="W466">
        <v>0</v>
      </c>
      <c r="X466">
        <v>0</v>
      </c>
      <c r="Y466">
        <v>0</v>
      </c>
      <c r="Z466">
        <v>26.490666000000001</v>
      </c>
      <c r="AA466">
        <v>0</v>
      </c>
      <c r="AB466">
        <v>0</v>
      </c>
      <c r="AC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 t="s">
        <v>328</v>
      </c>
      <c r="AV466">
        <v>270</v>
      </c>
      <c r="AW466">
        <v>0</v>
      </c>
      <c r="AX466">
        <v>0</v>
      </c>
    </row>
    <row r="467" spans="1:50" hidden="1" x14ac:dyDescent="0.3">
      <c r="A467" t="s">
        <v>1048</v>
      </c>
      <c r="B467" t="s">
        <v>76</v>
      </c>
      <c r="D467">
        <v>2382</v>
      </c>
      <c r="F467">
        <v>5</v>
      </c>
      <c r="G467" t="s">
        <v>330</v>
      </c>
      <c r="H467" t="s">
        <v>78</v>
      </c>
      <c r="I467" t="s">
        <v>285</v>
      </c>
      <c r="J467" t="s">
        <v>286</v>
      </c>
      <c r="K467" t="s">
        <v>112</v>
      </c>
      <c r="L467" t="s">
        <v>82</v>
      </c>
      <c r="M467" t="s">
        <v>113</v>
      </c>
      <c r="N467" t="s">
        <v>100</v>
      </c>
      <c r="O467" t="s">
        <v>85</v>
      </c>
      <c r="P467" t="s">
        <v>989</v>
      </c>
      <c r="Q467" t="s">
        <v>87</v>
      </c>
      <c r="R467" t="s">
        <v>107</v>
      </c>
      <c r="T467" t="s">
        <v>89</v>
      </c>
      <c r="U467" t="s">
        <v>90</v>
      </c>
      <c r="V467">
        <v>1.046143</v>
      </c>
      <c r="W467">
        <v>0</v>
      </c>
      <c r="X467">
        <v>0</v>
      </c>
      <c r="Y467">
        <v>0</v>
      </c>
      <c r="Z467">
        <v>97.291298999999995</v>
      </c>
      <c r="AA467">
        <v>0</v>
      </c>
      <c r="AB467">
        <v>0</v>
      </c>
      <c r="AC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 t="s">
        <v>331</v>
      </c>
      <c r="AV467">
        <v>112</v>
      </c>
      <c r="AW467">
        <v>0</v>
      </c>
      <c r="AX467">
        <v>0</v>
      </c>
    </row>
    <row r="468" spans="1:50" hidden="1" x14ac:dyDescent="0.3">
      <c r="A468" t="s">
        <v>1049</v>
      </c>
      <c r="B468" t="s">
        <v>76</v>
      </c>
      <c r="D468">
        <v>2384</v>
      </c>
      <c r="F468">
        <v>5</v>
      </c>
      <c r="G468" t="s">
        <v>1050</v>
      </c>
      <c r="H468" t="s">
        <v>78</v>
      </c>
      <c r="I468" t="s">
        <v>285</v>
      </c>
      <c r="J468" t="s">
        <v>286</v>
      </c>
      <c r="K468" t="s">
        <v>112</v>
      </c>
      <c r="L468" t="s">
        <v>82</v>
      </c>
      <c r="M468" t="s">
        <v>113</v>
      </c>
      <c r="N468" t="s">
        <v>100</v>
      </c>
      <c r="O468" t="s">
        <v>85</v>
      </c>
      <c r="P468" t="s">
        <v>989</v>
      </c>
      <c r="Q468" t="s">
        <v>271</v>
      </c>
      <c r="R468" t="s">
        <v>107</v>
      </c>
      <c r="T468" t="s">
        <v>89</v>
      </c>
      <c r="U468" t="s">
        <v>90</v>
      </c>
      <c r="V468">
        <v>1.046143</v>
      </c>
      <c r="W468">
        <v>0</v>
      </c>
      <c r="X468">
        <v>0</v>
      </c>
      <c r="Y468">
        <v>0</v>
      </c>
      <c r="Z468">
        <v>1.046143</v>
      </c>
      <c r="AA468">
        <v>0</v>
      </c>
      <c r="AB468">
        <v>0</v>
      </c>
      <c r="AC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 t="s">
        <v>1051</v>
      </c>
    </row>
    <row r="469" spans="1:50" hidden="1" x14ac:dyDescent="0.3">
      <c r="A469" t="s">
        <v>1052</v>
      </c>
      <c r="B469" t="s">
        <v>76</v>
      </c>
      <c r="D469">
        <v>2386</v>
      </c>
      <c r="F469">
        <v>5</v>
      </c>
      <c r="G469" t="s">
        <v>336</v>
      </c>
      <c r="H469" t="s">
        <v>78</v>
      </c>
      <c r="I469" t="s">
        <v>285</v>
      </c>
      <c r="J469" t="s">
        <v>286</v>
      </c>
      <c r="K469" t="s">
        <v>174</v>
      </c>
      <c r="L469" t="s">
        <v>82</v>
      </c>
      <c r="M469" t="s">
        <v>305</v>
      </c>
      <c r="N469" t="s">
        <v>100</v>
      </c>
      <c r="O469" t="s">
        <v>85</v>
      </c>
      <c r="P469" t="s">
        <v>989</v>
      </c>
      <c r="Q469" t="s">
        <v>87</v>
      </c>
      <c r="R469" t="s">
        <v>107</v>
      </c>
      <c r="T469" t="s">
        <v>89</v>
      </c>
      <c r="U469" t="s">
        <v>90</v>
      </c>
      <c r="V469">
        <v>0.49982399999999999</v>
      </c>
      <c r="W469">
        <v>62.247092941559707</v>
      </c>
      <c r="X469">
        <v>19.992956</v>
      </c>
      <c r="Y469">
        <v>10.496302</v>
      </c>
      <c r="Z469">
        <v>0</v>
      </c>
      <c r="AA469">
        <v>44.603041133969988</v>
      </c>
      <c r="AB469">
        <v>39.81721386207554</v>
      </c>
      <c r="AC469">
        <v>15.721288740578942</v>
      </c>
      <c r="AP469">
        <v>55.491753818920579</v>
      </c>
      <c r="AQ469">
        <v>55.491753818920579</v>
      </c>
      <c r="AR469">
        <v>62.247092941559707</v>
      </c>
      <c r="AS469">
        <v>62.247092941559707</v>
      </c>
      <c r="AT469">
        <v>124.53802326730951</v>
      </c>
      <c r="AU469" t="s">
        <v>337</v>
      </c>
      <c r="AV469">
        <v>270</v>
      </c>
      <c r="AW469">
        <v>0.46125193802707226</v>
      </c>
      <c r="AX469">
        <v>1.921883075112801E-2</v>
      </c>
    </row>
    <row r="470" spans="1:50" hidden="1" x14ac:dyDescent="0.3">
      <c r="A470" t="s">
        <v>1053</v>
      </c>
      <c r="B470" t="s">
        <v>76</v>
      </c>
      <c r="D470">
        <v>2387</v>
      </c>
      <c r="F470">
        <v>5</v>
      </c>
      <c r="G470" t="s">
        <v>339</v>
      </c>
      <c r="H470" t="s">
        <v>78</v>
      </c>
      <c r="I470" t="s">
        <v>285</v>
      </c>
      <c r="J470" t="s">
        <v>286</v>
      </c>
      <c r="K470" t="s">
        <v>112</v>
      </c>
      <c r="L470" t="s">
        <v>82</v>
      </c>
      <c r="M470" t="s">
        <v>305</v>
      </c>
      <c r="N470" t="s">
        <v>100</v>
      </c>
      <c r="O470" t="s">
        <v>85</v>
      </c>
      <c r="P470" t="s">
        <v>989</v>
      </c>
      <c r="Q470" t="s">
        <v>87</v>
      </c>
      <c r="R470" t="s">
        <v>107</v>
      </c>
      <c r="T470" t="s">
        <v>89</v>
      </c>
      <c r="U470" t="s">
        <v>90</v>
      </c>
      <c r="V470">
        <v>1.046143</v>
      </c>
      <c r="W470">
        <v>126.82655810649506</v>
      </c>
      <c r="X470">
        <v>102.522014</v>
      </c>
      <c r="Y470">
        <v>1.046143</v>
      </c>
      <c r="Z470">
        <v>0</v>
      </c>
      <c r="AA470">
        <v>132.66291747311828</v>
      </c>
      <c r="AB470">
        <v>124.43724108706381</v>
      </c>
      <c r="AC470">
        <v>68.743452131953106</v>
      </c>
      <c r="AP470">
        <v>113.06276016382115</v>
      </c>
      <c r="AQ470">
        <v>113.06276016382115</v>
      </c>
      <c r="AR470">
        <v>126.82655810649506</v>
      </c>
      <c r="AS470">
        <v>126.82655810649506</v>
      </c>
      <c r="AT470">
        <v>121.23252567430556</v>
      </c>
      <c r="AU470" t="s">
        <v>340</v>
      </c>
      <c r="AV470">
        <v>112</v>
      </c>
      <c r="AW470">
        <v>1.0824332649491568</v>
      </c>
      <c r="AX470">
        <v>4.5101386039548198E-2</v>
      </c>
    </row>
    <row r="471" spans="1:50" hidden="1" x14ac:dyDescent="0.3">
      <c r="A471" t="s">
        <v>1054</v>
      </c>
      <c r="B471" t="s">
        <v>76</v>
      </c>
      <c r="D471">
        <v>2509</v>
      </c>
      <c r="F471">
        <v>5</v>
      </c>
      <c r="G471" t="s">
        <v>345</v>
      </c>
      <c r="H471" t="s">
        <v>78</v>
      </c>
      <c r="I471" t="s">
        <v>252</v>
      </c>
      <c r="J471" t="s">
        <v>346</v>
      </c>
      <c r="K471" t="s">
        <v>168</v>
      </c>
      <c r="L471" t="s">
        <v>82</v>
      </c>
      <c r="M471" t="s">
        <v>347</v>
      </c>
      <c r="N471" t="s">
        <v>100</v>
      </c>
      <c r="O471" t="s">
        <v>85</v>
      </c>
      <c r="P471" t="s">
        <v>989</v>
      </c>
      <c r="Q471" t="s">
        <v>271</v>
      </c>
      <c r="R471" t="s">
        <v>107</v>
      </c>
      <c r="T471" t="s">
        <v>89</v>
      </c>
      <c r="U471" t="s">
        <v>90</v>
      </c>
      <c r="V471">
        <v>0.31701299999999999</v>
      </c>
      <c r="W471">
        <v>0</v>
      </c>
      <c r="X471">
        <v>0</v>
      </c>
      <c r="Y471">
        <v>3.8041559999999999</v>
      </c>
      <c r="Z471">
        <v>6.3402599999999998</v>
      </c>
      <c r="AA471">
        <v>0</v>
      </c>
      <c r="AB471">
        <v>0</v>
      </c>
      <c r="AC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 t="s">
        <v>348</v>
      </c>
      <c r="AV471">
        <v>441</v>
      </c>
      <c r="AW471">
        <v>0</v>
      </c>
      <c r="AX471">
        <v>0</v>
      </c>
    </row>
    <row r="472" spans="1:50" hidden="1" x14ac:dyDescent="0.3">
      <c r="A472" t="s">
        <v>1055</v>
      </c>
      <c r="B472" t="s">
        <v>76</v>
      </c>
      <c r="D472">
        <v>2511</v>
      </c>
      <c r="F472">
        <v>5</v>
      </c>
      <c r="G472" t="s">
        <v>350</v>
      </c>
      <c r="H472" t="s">
        <v>78</v>
      </c>
      <c r="I472" t="s">
        <v>252</v>
      </c>
      <c r="J472" t="s">
        <v>346</v>
      </c>
      <c r="K472" t="s">
        <v>168</v>
      </c>
      <c r="L472" t="s">
        <v>82</v>
      </c>
      <c r="M472" t="s">
        <v>347</v>
      </c>
      <c r="N472" t="s">
        <v>100</v>
      </c>
      <c r="O472" t="s">
        <v>85</v>
      </c>
      <c r="P472" t="s">
        <v>989</v>
      </c>
      <c r="Q472" t="s">
        <v>87</v>
      </c>
      <c r="R472" t="s">
        <v>215</v>
      </c>
      <c r="T472" t="s">
        <v>89</v>
      </c>
      <c r="U472" t="s">
        <v>90</v>
      </c>
      <c r="V472">
        <v>0.31701299999999999</v>
      </c>
      <c r="W472">
        <v>266.65450699454021</v>
      </c>
      <c r="X472">
        <v>29.799223999999999</v>
      </c>
      <c r="Y472">
        <v>9.5103899999999992</v>
      </c>
      <c r="Z472">
        <v>0.95103899999999997</v>
      </c>
      <c r="AA472">
        <v>240.384957652303</v>
      </c>
      <c r="AB472">
        <v>158.34418957577506</v>
      </c>
      <c r="AC472">
        <v>21.021302803835507</v>
      </c>
      <c r="AP472">
        <v>252.05259951722672</v>
      </c>
      <c r="AQ472">
        <v>252.05259951722672</v>
      </c>
      <c r="AR472">
        <v>266.65450699454021</v>
      </c>
      <c r="AS472">
        <v>266.65450699454021</v>
      </c>
      <c r="AT472">
        <v>841.14691509351417</v>
      </c>
      <c r="AU472" t="s">
        <v>351</v>
      </c>
      <c r="AV472">
        <v>441</v>
      </c>
      <c r="AW472">
        <v>1.9073626192596693</v>
      </c>
      <c r="AX472">
        <v>7.9473442469152888E-2</v>
      </c>
    </row>
    <row r="473" spans="1:50" hidden="1" x14ac:dyDescent="0.3">
      <c r="A473" t="s">
        <v>1056</v>
      </c>
      <c r="B473" t="s">
        <v>76</v>
      </c>
      <c r="D473">
        <v>2513</v>
      </c>
      <c r="F473">
        <v>5</v>
      </c>
      <c r="G473" t="s">
        <v>353</v>
      </c>
      <c r="H473" t="s">
        <v>78</v>
      </c>
      <c r="I473" t="s">
        <v>252</v>
      </c>
      <c r="J473" t="s">
        <v>346</v>
      </c>
      <c r="K473" t="s">
        <v>125</v>
      </c>
      <c r="L473" t="s">
        <v>82</v>
      </c>
      <c r="M473" t="s">
        <v>347</v>
      </c>
      <c r="N473" t="s">
        <v>100</v>
      </c>
      <c r="O473" t="s">
        <v>85</v>
      </c>
      <c r="P473" t="s">
        <v>989</v>
      </c>
      <c r="Q473" t="s">
        <v>87</v>
      </c>
      <c r="R473" t="s">
        <v>88</v>
      </c>
      <c r="T473" t="s">
        <v>89</v>
      </c>
      <c r="U473" t="s">
        <v>90</v>
      </c>
      <c r="V473">
        <v>0.52835500000000002</v>
      </c>
      <c r="W473">
        <v>373.09433818866552</v>
      </c>
      <c r="X473">
        <v>146.35435000000001</v>
      </c>
      <c r="Y473">
        <v>117.294819</v>
      </c>
      <c r="Z473">
        <v>153.751319</v>
      </c>
      <c r="AA473">
        <v>361.65200029462079</v>
      </c>
      <c r="AB473">
        <v>221.32445611335572</v>
      </c>
      <c r="AC473">
        <v>173.48374879964706</v>
      </c>
      <c r="AP473">
        <v>352.66382280775753</v>
      </c>
      <c r="AQ473">
        <v>352.66382280775753</v>
      </c>
      <c r="AR473">
        <v>373.09433818866552</v>
      </c>
      <c r="AS473">
        <v>373.09433818866552</v>
      </c>
      <c r="AT473">
        <v>706.14329037988762</v>
      </c>
      <c r="AU473" t="s">
        <v>354</v>
      </c>
      <c r="AV473">
        <v>270</v>
      </c>
      <c r="AW473">
        <v>2.6153455199255098</v>
      </c>
      <c r="AX473">
        <v>0.10897272999689624</v>
      </c>
    </row>
    <row r="474" spans="1:50" hidden="1" x14ac:dyDescent="0.3">
      <c r="A474" t="s">
        <v>1057</v>
      </c>
      <c r="B474" t="s">
        <v>76</v>
      </c>
      <c r="D474">
        <v>2518</v>
      </c>
      <c r="F474">
        <v>5</v>
      </c>
      <c r="G474" t="s">
        <v>356</v>
      </c>
      <c r="H474" t="s">
        <v>78</v>
      </c>
      <c r="I474" t="s">
        <v>252</v>
      </c>
      <c r="J474" t="s">
        <v>346</v>
      </c>
      <c r="K474" t="s">
        <v>81</v>
      </c>
      <c r="L474" t="s">
        <v>82</v>
      </c>
      <c r="M474" t="s">
        <v>347</v>
      </c>
      <c r="N474" t="s">
        <v>84</v>
      </c>
      <c r="O474" t="s">
        <v>85</v>
      </c>
      <c r="P474" t="s">
        <v>989</v>
      </c>
      <c r="Q474" t="s">
        <v>87</v>
      </c>
      <c r="R474" t="s">
        <v>88</v>
      </c>
      <c r="T474" t="s">
        <v>89</v>
      </c>
      <c r="U474" t="s">
        <v>90</v>
      </c>
      <c r="V474">
        <v>2.1134200000000001</v>
      </c>
      <c r="W474">
        <v>4547.7624041209829</v>
      </c>
      <c r="X474">
        <v>7568.1577939999997</v>
      </c>
      <c r="Y474">
        <v>5689.3272150000003</v>
      </c>
      <c r="Z474">
        <v>3827.403973</v>
      </c>
      <c r="AA474">
        <v>5631.5263729925182</v>
      </c>
      <c r="AB474">
        <v>5085.1245494919776</v>
      </c>
      <c r="AC474">
        <v>6190.6018718055821</v>
      </c>
      <c r="AP474">
        <v>4298.7285265306864</v>
      </c>
      <c r="AQ474">
        <v>4298.7285265306864</v>
      </c>
      <c r="AR474">
        <v>4547.7624041209829</v>
      </c>
      <c r="AS474">
        <v>4547.7624041209829</v>
      </c>
      <c r="AT474">
        <v>2151.8497999077244</v>
      </c>
      <c r="AU474" t="s">
        <v>357</v>
      </c>
      <c r="AV474">
        <v>88</v>
      </c>
      <c r="AW474">
        <v>24.45283863531505</v>
      </c>
      <c r="AX474">
        <v>1.0188682764714605</v>
      </c>
    </row>
    <row r="475" spans="1:50" hidden="1" x14ac:dyDescent="0.3">
      <c r="A475" t="s">
        <v>1058</v>
      </c>
      <c r="B475" t="s">
        <v>76</v>
      </c>
      <c r="D475">
        <v>2519</v>
      </c>
      <c r="F475">
        <v>5</v>
      </c>
      <c r="G475" t="s">
        <v>359</v>
      </c>
      <c r="H475" t="s">
        <v>78</v>
      </c>
      <c r="I475" t="s">
        <v>252</v>
      </c>
      <c r="J475" t="s">
        <v>346</v>
      </c>
      <c r="K475" t="s">
        <v>121</v>
      </c>
      <c r="L475" t="s">
        <v>82</v>
      </c>
      <c r="M475" t="s">
        <v>347</v>
      </c>
      <c r="N475" t="s">
        <v>84</v>
      </c>
      <c r="O475" t="s">
        <v>85</v>
      </c>
      <c r="P475" t="s">
        <v>989</v>
      </c>
      <c r="Q475" t="s">
        <v>87</v>
      </c>
      <c r="R475" t="s">
        <v>88</v>
      </c>
      <c r="T475" t="s">
        <v>89</v>
      </c>
      <c r="U475" t="s">
        <v>90</v>
      </c>
      <c r="V475">
        <v>3.1701299999999999</v>
      </c>
      <c r="W475">
        <v>1022.2265972103922</v>
      </c>
      <c r="X475">
        <v>1287.0729200000001</v>
      </c>
      <c r="Y475">
        <v>529.41176700000005</v>
      </c>
      <c r="Z475">
        <v>564.28319699999997</v>
      </c>
      <c r="AA475">
        <v>911.93333123929096</v>
      </c>
      <c r="AB475">
        <v>731.76318390276788</v>
      </c>
      <c r="AC475">
        <v>1165.3905898045855</v>
      </c>
      <c r="AP475">
        <v>966.24982651354162</v>
      </c>
      <c r="AQ475">
        <v>966.24982651354162</v>
      </c>
      <c r="AR475">
        <v>1022.2265972103922</v>
      </c>
      <c r="AS475">
        <v>1022.2265972103922</v>
      </c>
      <c r="AT475">
        <v>322.45573437379295</v>
      </c>
      <c r="AU475" t="s">
        <v>360</v>
      </c>
      <c r="AV475">
        <v>60</v>
      </c>
      <c r="AW475">
        <v>5.3742622395632162</v>
      </c>
      <c r="AX475">
        <v>0.22392759331513401</v>
      </c>
    </row>
    <row r="476" spans="1:50" hidden="1" x14ac:dyDescent="0.3">
      <c r="A476" t="s">
        <v>1059</v>
      </c>
      <c r="B476" t="s">
        <v>76</v>
      </c>
      <c r="D476">
        <v>2521</v>
      </c>
      <c r="F476">
        <v>5</v>
      </c>
      <c r="G476" t="s">
        <v>362</v>
      </c>
      <c r="H476" t="s">
        <v>78</v>
      </c>
      <c r="I476" t="s">
        <v>252</v>
      </c>
      <c r="J476" t="s">
        <v>346</v>
      </c>
      <c r="K476" t="s">
        <v>168</v>
      </c>
      <c r="L476" t="s">
        <v>82</v>
      </c>
      <c r="M476" t="s">
        <v>106</v>
      </c>
      <c r="N476" t="s">
        <v>100</v>
      </c>
      <c r="O476" t="s">
        <v>85</v>
      </c>
      <c r="P476" t="s">
        <v>989</v>
      </c>
      <c r="Q476" t="s">
        <v>87</v>
      </c>
      <c r="R476" t="s">
        <v>215</v>
      </c>
      <c r="T476" t="s">
        <v>89</v>
      </c>
      <c r="U476" t="s">
        <v>90</v>
      </c>
      <c r="V476">
        <v>0.31701299999999999</v>
      </c>
      <c r="W476">
        <v>109.4572896334442</v>
      </c>
      <c r="X476">
        <v>0.95103899999999997</v>
      </c>
      <c r="Y476">
        <v>1.5850649999999999</v>
      </c>
      <c r="Z476">
        <v>0.63402599999999998</v>
      </c>
      <c r="AA476">
        <v>82.902414436671805</v>
      </c>
      <c r="AB476">
        <v>60.546451594841599</v>
      </c>
      <c r="AC476">
        <v>0.31850135609106406</v>
      </c>
      <c r="AP476">
        <v>103.46344676178488</v>
      </c>
      <c r="AQ476">
        <v>103.46344676178488</v>
      </c>
      <c r="AR476">
        <v>109.4572896334442</v>
      </c>
      <c r="AS476">
        <v>109.4572896334442</v>
      </c>
      <c r="AT476">
        <v>345.27697486678528</v>
      </c>
      <c r="AU476" t="s">
        <v>363</v>
      </c>
      <c r="AV476">
        <v>441</v>
      </c>
      <c r="AW476">
        <v>0.78294098609248364</v>
      </c>
      <c r="AX476">
        <v>3.2622541087186818E-2</v>
      </c>
    </row>
    <row r="477" spans="1:50" hidden="1" x14ac:dyDescent="0.3">
      <c r="A477" t="s">
        <v>1060</v>
      </c>
      <c r="B477" t="s">
        <v>76</v>
      </c>
      <c r="D477">
        <v>2523</v>
      </c>
      <c r="F477">
        <v>5</v>
      </c>
      <c r="G477" t="s">
        <v>365</v>
      </c>
      <c r="H477" t="s">
        <v>78</v>
      </c>
      <c r="I477" t="s">
        <v>252</v>
      </c>
      <c r="J477" t="s">
        <v>346</v>
      </c>
      <c r="K477" t="s">
        <v>125</v>
      </c>
      <c r="L477" t="s">
        <v>82</v>
      </c>
      <c r="M477" t="s">
        <v>113</v>
      </c>
      <c r="N477" t="s">
        <v>100</v>
      </c>
      <c r="O477" t="s">
        <v>85</v>
      </c>
      <c r="P477" t="s">
        <v>989</v>
      </c>
      <c r="Q477" t="s">
        <v>87</v>
      </c>
      <c r="R477" t="s">
        <v>107</v>
      </c>
      <c r="T477" t="s">
        <v>89</v>
      </c>
      <c r="U477" t="s">
        <v>90</v>
      </c>
      <c r="V477">
        <v>0.52835500000000002</v>
      </c>
      <c r="W477">
        <v>53.688329843318563</v>
      </c>
      <c r="X477">
        <v>18.492426999999999</v>
      </c>
      <c r="Y477">
        <v>13.737231</v>
      </c>
      <c r="Z477">
        <v>34.343076000000003</v>
      </c>
      <c r="AA477">
        <v>58.772705312664968</v>
      </c>
      <c r="AB477">
        <v>26.579201937124278</v>
      </c>
      <c r="AC477">
        <v>5.7411946030430085</v>
      </c>
      <c r="AP477">
        <v>50.74837569133539</v>
      </c>
      <c r="AQ477">
        <v>50.74837569133539</v>
      </c>
      <c r="AR477">
        <v>53.688329843318563</v>
      </c>
      <c r="AS477">
        <v>53.688329843318563</v>
      </c>
      <c r="AT477">
        <v>101.61412278358029</v>
      </c>
      <c r="AU477" t="s">
        <v>366</v>
      </c>
      <c r="AV477">
        <v>270</v>
      </c>
      <c r="AW477">
        <v>0.37634860290214922</v>
      </c>
      <c r="AX477">
        <v>1.568119178758955E-2</v>
      </c>
    </row>
    <row r="478" spans="1:50" hidden="1" x14ac:dyDescent="0.3">
      <c r="A478" t="s">
        <v>1061</v>
      </c>
      <c r="B478" t="s">
        <v>76</v>
      </c>
      <c r="D478">
        <v>2528</v>
      </c>
      <c r="F478">
        <v>5</v>
      </c>
      <c r="G478" t="s">
        <v>368</v>
      </c>
      <c r="H478" t="s">
        <v>78</v>
      </c>
      <c r="I478" t="s">
        <v>252</v>
      </c>
      <c r="J478" t="s">
        <v>346</v>
      </c>
      <c r="K478" t="s">
        <v>81</v>
      </c>
      <c r="L478" t="s">
        <v>82</v>
      </c>
      <c r="M478" t="s">
        <v>113</v>
      </c>
      <c r="N478" t="s">
        <v>84</v>
      </c>
      <c r="O478" t="s">
        <v>85</v>
      </c>
      <c r="P478" t="s">
        <v>989</v>
      </c>
      <c r="Q478" t="s">
        <v>87</v>
      </c>
      <c r="R478" t="s">
        <v>107</v>
      </c>
      <c r="T478" t="s">
        <v>89</v>
      </c>
      <c r="U478" t="s">
        <v>90</v>
      </c>
      <c r="V478">
        <v>2.1134200000000001</v>
      </c>
      <c r="W478">
        <v>191.20251348954471</v>
      </c>
      <c r="X478">
        <v>0</v>
      </c>
      <c r="Y478">
        <v>505.107415</v>
      </c>
      <c r="Z478">
        <v>329.69354299999998</v>
      </c>
      <c r="AA478">
        <v>256.02916122084235</v>
      </c>
      <c r="AB478">
        <v>128.87693988606668</v>
      </c>
      <c r="AC478">
        <v>153.54209650576166</v>
      </c>
      <c r="AP478">
        <v>180.73233076932061</v>
      </c>
      <c r="AQ478">
        <v>180.73233076932061</v>
      </c>
      <c r="AR478">
        <v>191.20251348954471</v>
      </c>
      <c r="AS478">
        <v>191.20251348954471</v>
      </c>
      <c r="AT478">
        <v>90.470665314771651</v>
      </c>
      <c r="AU478" t="s">
        <v>369</v>
      </c>
      <c r="AV478">
        <v>88</v>
      </c>
      <c r="AW478">
        <v>1.0280757422133142</v>
      </c>
      <c r="AX478">
        <v>4.283648925888809E-2</v>
      </c>
    </row>
    <row r="479" spans="1:50" hidden="1" x14ac:dyDescent="0.3">
      <c r="A479" t="s">
        <v>1062</v>
      </c>
      <c r="B479" t="s">
        <v>76</v>
      </c>
      <c r="D479">
        <v>2530</v>
      </c>
      <c r="F479">
        <v>5</v>
      </c>
      <c r="G479" t="s">
        <v>371</v>
      </c>
      <c r="H479" t="s">
        <v>78</v>
      </c>
      <c r="I479" t="s">
        <v>252</v>
      </c>
      <c r="J479" t="s">
        <v>346</v>
      </c>
      <c r="K479" t="s">
        <v>121</v>
      </c>
      <c r="L479" t="s">
        <v>82</v>
      </c>
      <c r="M479" t="s">
        <v>113</v>
      </c>
      <c r="N479" t="s">
        <v>84</v>
      </c>
      <c r="O479" t="s">
        <v>85</v>
      </c>
      <c r="P479" t="s">
        <v>989</v>
      </c>
      <c r="Q479" t="s">
        <v>87</v>
      </c>
      <c r="R479" t="s">
        <v>107</v>
      </c>
      <c r="T479" t="s">
        <v>89</v>
      </c>
      <c r="U479" t="s">
        <v>90</v>
      </c>
      <c r="V479">
        <v>3.1701299999999999</v>
      </c>
      <c r="W479">
        <v>0</v>
      </c>
      <c r="X479">
        <v>44.381824999999999</v>
      </c>
      <c r="Y479">
        <v>0</v>
      </c>
      <c r="Z479">
        <v>0</v>
      </c>
      <c r="AA479">
        <v>0</v>
      </c>
      <c r="AB479">
        <v>0</v>
      </c>
      <c r="AC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 t="s">
        <v>372</v>
      </c>
      <c r="AV479">
        <v>60</v>
      </c>
      <c r="AW479">
        <v>0</v>
      </c>
      <c r="AX479">
        <v>0</v>
      </c>
    </row>
    <row r="480" spans="1:50" hidden="1" x14ac:dyDescent="0.3">
      <c r="A480" t="s">
        <v>1063</v>
      </c>
      <c r="B480" t="s">
        <v>76</v>
      </c>
      <c r="D480">
        <v>2550</v>
      </c>
      <c r="F480">
        <v>5</v>
      </c>
      <c r="G480" t="s">
        <v>374</v>
      </c>
      <c r="H480" t="s">
        <v>78</v>
      </c>
      <c r="I480" t="s">
        <v>252</v>
      </c>
      <c r="J480" t="s">
        <v>346</v>
      </c>
      <c r="K480" t="s">
        <v>168</v>
      </c>
      <c r="L480" t="s">
        <v>82</v>
      </c>
      <c r="M480" t="s">
        <v>106</v>
      </c>
      <c r="N480" t="s">
        <v>100</v>
      </c>
      <c r="O480" t="s">
        <v>85</v>
      </c>
      <c r="P480" t="s">
        <v>989</v>
      </c>
      <c r="Q480" t="s">
        <v>271</v>
      </c>
      <c r="R480" t="s">
        <v>107</v>
      </c>
      <c r="T480" t="s">
        <v>89</v>
      </c>
      <c r="U480" t="s">
        <v>90</v>
      </c>
      <c r="V480">
        <v>0.31701299999999999</v>
      </c>
      <c r="W480">
        <v>0</v>
      </c>
      <c r="X480">
        <v>0</v>
      </c>
      <c r="Y480">
        <v>3.1701299999999999</v>
      </c>
      <c r="Z480">
        <v>1.5850649999999999</v>
      </c>
      <c r="AA480">
        <v>0</v>
      </c>
      <c r="AB480">
        <v>0</v>
      </c>
      <c r="AC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 t="s">
        <v>375</v>
      </c>
      <c r="AV480">
        <v>441</v>
      </c>
      <c r="AW480">
        <v>0</v>
      </c>
      <c r="AX480">
        <v>0</v>
      </c>
    </row>
    <row r="481" spans="1:50" hidden="1" x14ac:dyDescent="0.3">
      <c r="A481" t="s">
        <v>1064</v>
      </c>
      <c r="B481" t="s">
        <v>76</v>
      </c>
      <c r="D481">
        <v>2553</v>
      </c>
      <c r="F481">
        <v>5</v>
      </c>
      <c r="G481" t="s">
        <v>377</v>
      </c>
      <c r="H481" t="s">
        <v>78</v>
      </c>
      <c r="I481" t="s">
        <v>252</v>
      </c>
      <c r="J481" t="s">
        <v>346</v>
      </c>
      <c r="K481" t="s">
        <v>125</v>
      </c>
      <c r="L481" t="s">
        <v>82</v>
      </c>
      <c r="M481" t="s">
        <v>106</v>
      </c>
      <c r="N481" t="s">
        <v>100</v>
      </c>
      <c r="O481" t="s">
        <v>85</v>
      </c>
      <c r="P481" t="s">
        <v>989</v>
      </c>
      <c r="Q481" t="s">
        <v>87</v>
      </c>
      <c r="R481" t="s">
        <v>88</v>
      </c>
      <c r="T481" t="s">
        <v>89</v>
      </c>
      <c r="U481" t="s">
        <v>90</v>
      </c>
      <c r="V481">
        <v>0.52835500000000002</v>
      </c>
      <c r="W481">
        <v>218.44557200671002</v>
      </c>
      <c r="X481">
        <v>97.217330000000004</v>
      </c>
      <c r="Y481">
        <v>48.608665000000002</v>
      </c>
      <c r="Z481">
        <v>89.292001999999997</v>
      </c>
      <c r="AA481">
        <v>209.78512559578692</v>
      </c>
      <c r="AB481">
        <v>123.46730464516233</v>
      </c>
      <c r="AC481">
        <v>84.032090408129477</v>
      </c>
      <c r="AP481">
        <v>206.48356893681213</v>
      </c>
      <c r="AQ481">
        <v>206.48356893681213</v>
      </c>
      <c r="AR481">
        <v>218.44557200671002</v>
      </c>
      <c r="AS481">
        <v>218.44557200671002</v>
      </c>
      <c r="AT481">
        <v>413.44469534065166</v>
      </c>
      <c r="AU481" t="s">
        <v>378</v>
      </c>
      <c r="AV481">
        <v>270</v>
      </c>
      <c r="AW481">
        <v>1.5312766494098209</v>
      </c>
      <c r="AX481">
        <v>6.3803193725409199E-2</v>
      </c>
    </row>
    <row r="482" spans="1:50" hidden="1" x14ac:dyDescent="0.3">
      <c r="A482" t="s">
        <v>1065</v>
      </c>
      <c r="B482" t="s">
        <v>76</v>
      </c>
      <c r="D482">
        <v>2558</v>
      </c>
      <c r="F482">
        <v>5</v>
      </c>
      <c r="G482" t="s">
        <v>380</v>
      </c>
      <c r="H482" t="s">
        <v>78</v>
      </c>
      <c r="I482" t="s">
        <v>252</v>
      </c>
      <c r="J482" t="s">
        <v>346</v>
      </c>
      <c r="K482" t="s">
        <v>81</v>
      </c>
      <c r="L482" t="s">
        <v>82</v>
      </c>
      <c r="M482" t="s">
        <v>106</v>
      </c>
      <c r="N482" t="s">
        <v>84</v>
      </c>
      <c r="O482" t="s">
        <v>85</v>
      </c>
      <c r="P482" t="s">
        <v>989</v>
      </c>
      <c r="Q482" t="s">
        <v>87</v>
      </c>
      <c r="R482" t="s">
        <v>155</v>
      </c>
      <c r="T482" t="s">
        <v>89</v>
      </c>
      <c r="U482" t="s">
        <v>90</v>
      </c>
      <c r="V482">
        <v>2.1134200000000001</v>
      </c>
      <c r="W482">
        <v>763.88834567264757</v>
      </c>
      <c r="X482">
        <v>1073.6174590000001</v>
      </c>
      <c r="Y482">
        <v>915.11093800000003</v>
      </c>
      <c r="Z482">
        <v>752.37757899999997</v>
      </c>
      <c r="AA482">
        <v>925.17044040687267</v>
      </c>
      <c r="AB482">
        <v>727.62188205525433</v>
      </c>
      <c r="AC482">
        <v>1235.4509458880191</v>
      </c>
      <c r="AP482">
        <v>722.05808721488063</v>
      </c>
      <c r="AQ482">
        <v>722.05808721488063</v>
      </c>
      <c r="AR482">
        <v>763.88834567264757</v>
      </c>
      <c r="AS482">
        <v>763.88834567264757</v>
      </c>
      <c r="AT482">
        <v>361.44653957691685</v>
      </c>
      <c r="AU482" t="s">
        <v>381</v>
      </c>
      <c r="AV482">
        <v>88</v>
      </c>
      <c r="AW482">
        <v>4.1073470406467827</v>
      </c>
      <c r="AX482">
        <v>0.17113946002694927</v>
      </c>
    </row>
    <row r="483" spans="1:50" hidden="1" x14ac:dyDescent="0.3">
      <c r="A483" t="s">
        <v>1066</v>
      </c>
      <c r="B483" t="s">
        <v>76</v>
      </c>
      <c r="D483">
        <v>2559</v>
      </c>
      <c r="F483">
        <v>5</v>
      </c>
      <c r="G483" t="s">
        <v>383</v>
      </c>
      <c r="H483" t="s">
        <v>78</v>
      </c>
      <c r="I483" t="s">
        <v>252</v>
      </c>
      <c r="J483" t="s">
        <v>346</v>
      </c>
      <c r="K483" t="s">
        <v>121</v>
      </c>
      <c r="L483" t="s">
        <v>82</v>
      </c>
      <c r="M483" t="s">
        <v>106</v>
      </c>
      <c r="N483" t="s">
        <v>84</v>
      </c>
      <c r="O483" t="s">
        <v>85</v>
      </c>
      <c r="P483" t="s">
        <v>989</v>
      </c>
      <c r="Q483" t="s">
        <v>87</v>
      </c>
      <c r="R483" t="s">
        <v>155</v>
      </c>
      <c r="T483" t="s">
        <v>89</v>
      </c>
      <c r="U483" t="s">
        <v>90</v>
      </c>
      <c r="V483">
        <v>3.1701299999999999</v>
      </c>
      <c r="W483">
        <v>223.62111064877638</v>
      </c>
      <c r="X483">
        <v>190.20781600000001</v>
      </c>
      <c r="Y483">
        <v>177.52730199999999</v>
      </c>
      <c r="Z483">
        <v>339.20394099999999</v>
      </c>
      <c r="AA483">
        <v>214.78198553270809</v>
      </c>
      <c r="AB483">
        <v>221.41371602105758</v>
      </c>
      <c r="AC483">
        <v>137.86957375875679</v>
      </c>
      <c r="AP483">
        <v>211.37569689421207</v>
      </c>
      <c r="AQ483">
        <v>211.37569689421207</v>
      </c>
      <c r="AR483">
        <v>223.62111064877638</v>
      </c>
      <c r="AS483">
        <v>223.62111064877638</v>
      </c>
      <c r="AT483">
        <v>70.540044303790822</v>
      </c>
      <c r="AU483" t="s">
        <v>384</v>
      </c>
      <c r="AV483">
        <v>60</v>
      </c>
      <c r="AW483">
        <v>1.1756674050631803</v>
      </c>
      <c r="AX483">
        <v>4.8986141877632512E-2</v>
      </c>
    </row>
    <row r="484" spans="1:50" hidden="1" x14ac:dyDescent="0.3">
      <c r="A484" t="s">
        <v>1067</v>
      </c>
      <c r="B484" t="s">
        <v>76</v>
      </c>
      <c r="D484">
        <v>2624</v>
      </c>
      <c r="F484">
        <v>5</v>
      </c>
      <c r="G484" t="s">
        <v>386</v>
      </c>
      <c r="H484" t="s">
        <v>78</v>
      </c>
      <c r="I484" t="s">
        <v>79</v>
      </c>
      <c r="J484" t="s">
        <v>111</v>
      </c>
      <c r="K484" t="s">
        <v>387</v>
      </c>
      <c r="L484" t="s">
        <v>388</v>
      </c>
      <c r="M484" t="s">
        <v>113</v>
      </c>
      <c r="N484" t="s">
        <v>100</v>
      </c>
      <c r="O484" t="s">
        <v>85</v>
      </c>
      <c r="P484" t="s">
        <v>989</v>
      </c>
      <c r="Q484" t="s">
        <v>271</v>
      </c>
      <c r="R484" t="s">
        <v>107</v>
      </c>
      <c r="T484" t="s">
        <v>89</v>
      </c>
      <c r="U484" t="s">
        <v>90</v>
      </c>
      <c r="V484">
        <v>0.211342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 t="s">
        <v>389</v>
      </c>
      <c r="AV484">
        <v>672</v>
      </c>
      <c r="AW484">
        <v>0</v>
      </c>
      <c r="AX484">
        <v>0</v>
      </c>
    </row>
    <row r="485" spans="1:50" hidden="1" x14ac:dyDescent="0.3">
      <c r="A485" t="s">
        <v>1068</v>
      </c>
      <c r="B485" t="s">
        <v>76</v>
      </c>
      <c r="D485">
        <v>2644</v>
      </c>
      <c r="F485">
        <v>5</v>
      </c>
      <c r="G485" t="s">
        <v>391</v>
      </c>
      <c r="H485" t="s">
        <v>78</v>
      </c>
      <c r="I485" t="s">
        <v>79</v>
      </c>
      <c r="J485" t="s">
        <v>111</v>
      </c>
      <c r="K485" t="s">
        <v>387</v>
      </c>
      <c r="L485" t="s">
        <v>388</v>
      </c>
      <c r="M485" t="s">
        <v>129</v>
      </c>
      <c r="N485" t="s">
        <v>100</v>
      </c>
      <c r="O485" t="s">
        <v>85</v>
      </c>
      <c r="P485" t="s">
        <v>989</v>
      </c>
      <c r="Q485" t="s">
        <v>271</v>
      </c>
      <c r="R485" t="s">
        <v>107</v>
      </c>
      <c r="T485" t="s">
        <v>89</v>
      </c>
      <c r="U485" t="s">
        <v>90</v>
      </c>
      <c r="V485">
        <v>0.211342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 t="s">
        <v>392</v>
      </c>
      <c r="AV485">
        <v>672</v>
      </c>
      <c r="AW485">
        <v>0</v>
      </c>
      <c r="AX485">
        <v>0</v>
      </c>
    </row>
    <row r="486" spans="1:50" hidden="1" x14ac:dyDescent="0.3">
      <c r="A486" t="s">
        <v>1069</v>
      </c>
      <c r="B486" t="s">
        <v>76</v>
      </c>
      <c r="D486">
        <v>2695</v>
      </c>
      <c r="F486">
        <v>5</v>
      </c>
      <c r="G486" t="s">
        <v>394</v>
      </c>
      <c r="H486" t="s">
        <v>94</v>
      </c>
      <c r="I486" t="s">
        <v>104</v>
      </c>
      <c r="J486" t="s">
        <v>395</v>
      </c>
      <c r="K486" t="s">
        <v>112</v>
      </c>
      <c r="L486" t="s">
        <v>82</v>
      </c>
      <c r="M486" t="s">
        <v>396</v>
      </c>
      <c r="N486" t="s">
        <v>100</v>
      </c>
      <c r="O486" t="s">
        <v>85</v>
      </c>
      <c r="P486" t="s">
        <v>989</v>
      </c>
      <c r="Q486" t="s">
        <v>87</v>
      </c>
      <c r="R486" t="s">
        <v>215</v>
      </c>
      <c r="T486" t="s">
        <v>89</v>
      </c>
      <c r="U486" t="s">
        <v>90</v>
      </c>
      <c r="V486">
        <v>1.046143</v>
      </c>
      <c r="W486">
        <v>9.0136374957198812E-2</v>
      </c>
      <c r="X486">
        <v>10.46143</v>
      </c>
      <c r="Y486">
        <v>2.0922860000000001</v>
      </c>
      <c r="Z486">
        <v>0</v>
      </c>
      <c r="AA486">
        <v>0</v>
      </c>
      <c r="AB486">
        <v>0</v>
      </c>
      <c r="AC486">
        <v>0</v>
      </c>
      <c r="AP486">
        <v>9.0136374957198812E-2</v>
      </c>
      <c r="AQ486">
        <v>9.0136374957198812E-2</v>
      </c>
      <c r="AR486">
        <v>9.0136374957198812E-2</v>
      </c>
      <c r="AS486">
        <v>9.0136374957198812E-2</v>
      </c>
      <c r="AT486">
        <v>8.6160663463024464E-2</v>
      </c>
      <c r="AU486" t="s">
        <v>397</v>
      </c>
      <c r="AV486">
        <v>150</v>
      </c>
      <c r="AW486">
        <v>5.7440442308682972E-4</v>
      </c>
      <c r="AX486">
        <v>2.3933517628617906E-5</v>
      </c>
    </row>
    <row r="487" spans="1:50" hidden="1" x14ac:dyDescent="0.3">
      <c r="A487" t="s">
        <v>1070</v>
      </c>
      <c r="B487" t="s">
        <v>76</v>
      </c>
      <c r="D487">
        <v>2697</v>
      </c>
      <c r="F487">
        <v>5</v>
      </c>
      <c r="G487" t="s">
        <v>399</v>
      </c>
      <c r="H487" t="s">
        <v>94</v>
      </c>
      <c r="I487" t="s">
        <v>104</v>
      </c>
      <c r="J487" t="s">
        <v>395</v>
      </c>
      <c r="K487" t="s">
        <v>112</v>
      </c>
      <c r="L487" t="s">
        <v>82</v>
      </c>
      <c r="M487" t="s">
        <v>400</v>
      </c>
      <c r="N487" t="s">
        <v>100</v>
      </c>
      <c r="O487" t="s">
        <v>85</v>
      </c>
      <c r="P487" t="s">
        <v>989</v>
      </c>
      <c r="Q487" t="s">
        <v>87</v>
      </c>
      <c r="R487" t="s">
        <v>107</v>
      </c>
      <c r="T487" t="s">
        <v>89</v>
      </c>
      <c r="U487" t="s">
        <v>90</v>
      </c>
      <c r="V487">
        <v>1.046143</v>
      </c>
      <c r="W487">
        <v>0</v>
      </c>
      <c r="X487">
        <v>2.0922860000000001</v>
      </c>
      <c r="Y487">
        <v>11.507573000000001</v>
      </c>
      <c r="Z487">
        <v>0</v>
      </c>
      <c r="AA487">
        <v>0</v>
      </c>
      <c r="AB487">
        <v>0</v>
      </c>
      <c r="AC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 t="s">
        <v>401</v>
      </c>
      <c r="AV487">
        <v>150</v>
      </c>
      <c r="AW487">
        <v>0</v>
      </c>
      <c r="AX487">
        <v>0</v>
      </c>
    </row>
    <row r="488" spans="1:50" hidden="1" x14ac:dyDescent="0.3">
      <c r="A488" t="s">
        <v>1071</v>
      </c>
      <c r="B488" t="s">
        <v>76</v>
      </c>
      <c r="D488">
        <v>2700</v>
      </c>
      <c r="F488">
        <v>5</v>
      </c>
      <c r="G488" t="s">
        <v>403</v>
      </c>
      <c r="H488" t="s">
        <v>94</v>
      </c>
      <c r="I488" t="s">
        <v>104</v>
      </c>
      <c r="J488" t="s">
        <v>395</v>
      </c>
      <c r="K488" t="s">
        <v>141</v>
      </c>
      <c r="L488" t="s">
        <v>82</v>
      </c>
      <c r="M488" t="s">
        <v>400</v>
      </c>
      <c r="N488" t="s">
        <v>84</v>
      </c>
      <c r="O488" t="s">
        <v>85</v>
      </c>
      <c r="P488" t="s">
        <v>989</v>
      </c>
      <c r="Q488" t="s">
        <v>87</v>
      </c>
      <c r="R488" t="s">
        <v>215</v>
      </c>
      <c r="T488" t="s">
        <v>89</v>
      </c>
      <c r="U488" t="s">
        <v>90</v>
      </c>
      <c r="V488">
        <v>1.5850649999999999</v>
      </c>
      <c r="W488">
        <v>53.997399415247351</v>
      </c>
      <c r="X488">
        <v>69.742867000000004</v>
      </c>
      <c r="Y488">
        <v>3.1701299999999999</v>
      </c>
      <c r="Z488">
        <v>0</v>
      </c>
      <c r="AA488">
        <v>79.271401337842761</v>
      </c>
      <c r="AB488">
        <v>27.778109393761351</v>
      </c>
      <c r="AC488">
        <v>33.077217567761956</v>
      </c>
      <c r="AP488">
        <v>53.997399415247351</v>
      </c>
      <c r="AQ488">
        <v>53.997399415247351</v>
      </c>
      <c r="AR488">
        <v>53.997399415247351</v>
      </c>
      <c r="AS488">
        <v>53.997399415247351</v>
      </c>
      <c r="AT488">
        <v>34.066362840165766</v>
      </c>
      <c r="AU488" t="s">
        <v>404</v>
      </c>
      <c r="AV488">
        <v>80</v>
      </c>
      <c r="AW488">
        <v>0.42582953550207209</v>
      </c>
      <c r="AX488">
        <v>1.7742897312586336E-2</v>
      </c>
    </row>
    <row r="489" spans="1:50" hidden="1" x14ac:dyDescent="0.3">
      <c r="A489" t="s">
        <v>1072</v>
      </c>
      <c r="B489" t="s">
        <v>76</v>
      </c>
      <c r="D489">
        <v>271</v>
      </c>
      <c r="F489">
        <v>5</v>
      </c>
      <c r="G489" t="s">
        <v>409</v>
      </c>
      <c r="H489" t="s">
        <v>94</v>
      </c>
      <c r="I489" t="s">
        <v>95</v>
      </c>
      <c r="J489" t="s">
        <v>96</v>
      </c>
      <c r="K489" t="s">
        <v>97</v>
      </c>
      <c r="L489" t="s">
        <v>98</v>
      </c>
      <c r="M489" t="s">
        <v>410</v>
      </c>
      <c r="N489" t="s">
        <v>100</v>
      </c>
      <c r="O489" t="s">
        <v>85</v>
      </c>
      <c r="P489" t="s">
        <v>989</v>
      </c>
      <c r="Q489" t="s">
        <v>87</v>
      </c>
      <c r="R489" t="s">
        <v>155</v>
      </c>
      <c r="T489" t="s">
        <v>89</v>
      </c>
      <c r="U489" t="s">
        <v>90</v>
      </c>
      <c r="V489">
        <v>0.80310000000000004</v>
      </c>
      <c r="W489">
        <v>42.400875148868749</v>
      </c>
      <c r="X489">
        <v>145.36104</v>
      </c>
      <c r="Y489">
        <v>159.013734</v>
      </c>
      <c r="Z489">
        <v>92.356459000000001</v>
      </c>
      <c r="AA489">
        <v>39.484685259666961</v>
      </c>
      <c r="AB489">
        <v>20.392262104956203</v>
      </c>
      <c r="AC489">
        <v>151.15811868551572</v>
      </c>
      <c r="AP489">
        <v>34.003068302476599</v>
      </c>
      <c r="AQ489">
        <v>34.003068302476599</v>
      </c>
      <c r="AR489">
        <v>33.087573180403233</v>
      </c>
      <c r="AS489">
        <v>42.400875148868749</v>
      </c>
      <c r="AT489">
        <v>52.796507469641078</v>
      </c>
      <c r="AU489" t="s">
        <v>411</v>
      </c>
      <c r="AV489">
        <v>50</v>
      </c>
      <c r="AW489">
        <v>1.0559301493928215</v>
      </c>
      <c r="AX489">
        <v>4.3997089558034226E-2</v>
      </c>
    </row>
    <row r="490" spans="1:50" hidden="1" x14ac:dyDescent="0.3">
      <c r="A490" t="s">
        <v>1073</v>
      </c>
      <c r="B490" t="s">
        <v>76</v>
      </c>
      <c r="D490">
        <v>2720</v>
      </c>
      <c r="F490">
        <v>5</v>
      </c>
      <c r="G490" t="s">
        <v>413</v>
      </c>
      <c r="H490" t="s">
        <v>94</v>
      </c>
      <c r="I490" t="s">
        <v>104</v>
      </c>
      <c r="J490" t="s">
        <v>395</v>
      </c>
      <c r="K490" t="s">
        <v>185</v>
      </c>
      <c r="L490" t="s">
        <v>175</v>
      </c>
      <c r="M490" t="s">
        <v>400</v>
      </c>
      <c r="N490" t="s">
        <v>100</v>
      </c>
      <c r="O490" t="s">
        <v>85</v>
      </c>
      <c r="P490" t="s">
        <v>989</v>
      </c>
      <c r="Q490" t="s">
        <v>176</v>
      </c>
      <c r="R490" t="s">
        <v>107</v>
      </c>
      <c r="T490" t="s">
        <v>89</v>
      </c>
      <c r="U490" t="s">
        <v>90</v>
      </c>
      <c r="V490">
        <v>0.36984899999999998</v>
      </c>
      <c r="W490">
        <v>0</v>
      </c>
      <c r="X490">
        <v>0</v>
      </c>
      <c r="Y490">
        <v>3.3286370000000001</v>
      </c>
      <c r="Z490">
        <v>0</v>
      </c>
      <c r="AA490">
        <v>0</v>
      </c>
      <c r="AB490">
        <v>0</v>
      </c>
      <c r="AC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 t="s">
        <v>414</v>
      </c>
    </row>
    <row r="491" spans="1:50" hidden="1" x14ac:dyDescent="0.3">
      <c r="A491" t="s">
        <v>1074</v>
      </c>
      <c r="B491" t="s">
        <v>76</v>
      </c>
      <c r="D491">
        <v>273</v>
      </c>
      <c r="F491">
        <v>5</v>
      </c>
      <c r="G491" t="s">
        <v>422</v>
      </c>
      <c r="H491" t="s">
        <v>94</v>
      </c>
      <c r="I491" t="s">
        <v>95</v>
      </c>
      <c r="J491" t="s">
        <v>96</v>
      </c>
      <c r="K491" t="s">
        <v>168</v>
      </c>
      <c r="L491" t="s">
        <v>82</v>
      </c>
      <c r="M491" t="s">
        <v>410</v>
      </c>
      <c r="N491" t="s">
        <v>100</v>
      </c>
      <c r="O491" t="s">
        <v>85</v>
      </c>
      <c r="P491" t="s">
        <v>989</v>
      </c>
      <c r="Q491" t="s">
        <v>87</v>
      </c>
      <c r="R491" t="s">
        <v>215</v>
      </c>
      <c r="T491" t="s">
        <v>89</v>
      </c>
      <c r="U491" t="s">
        <v>90</v>
      </c>
      <c r="V491">
        <v>0.31701299999999999</v>
      </c>
      <c r="W491">
        <v>18.688380126922098</v>
      </c>
      <c r="X491">
        <v>0</v>
      </c>
      <c r="Y491">
        <v>13.948573</v>
      </c>
      <c r="Z491">
        <v>7.2912990000000004</v>
      </c>
      <c r="AA491">
        <v>17.192425531850372</v>
      </c>
      <c r="AB491">
        <v>14.595987191923237</v>
      </c>
      <c r="AC491">
        <v>6.8717934597220705</v>
      </c>
      <c r="AP491">
        <v>14.987008256015498</v>
      </c>
      <c r="AQ491">
        <v>14.987008256015498</v>
      </c>
      <c r="AR491">
        <v>14.583499583480318</v>
      </c>
      <c r="AS491">
        <v>18.688380126922098</v>
      </c>
      <c r="AT491">
        <v>58.951462958686548</v>
      </c>
      <c r="AU491" t="s">
        <v>423</v>
      </c>
      <c r="AV491">
        <v>423</v>
      </c>
      <c r="AW491">
        <v>0.13936516065883345</v>
      </c>
      <c r="AX491">
        <v>5.8068816941180606E-3</v>
      </c>
    </row>
    <row r="492" spans="1:50" hidden="1" x14ac:dyDescent="0.3">
      <c r="A492" t="s">
        <v>1075</v>
      </c>
      <c r="B492" t="s">
        <v>76</v>
      </c>
      <c r="D492">
        <v>276</v>
      </c>
      <c r="F492">
        <v>5</v>
      </c>
      <c r="G492" t="s">
        <v>425</v>
      </c>
      <c r="H492" t="s">
        <v>94</v>
      </c>
      <c r="I492" t="s">
        <v>95</v>
      </c>
      <c r="J492" t="s">
        <v>96</v>
      </c>
      <c r="K492" t="s">
        <v>125</v>
      </c>
      <c r="L492" t="s">
        <v>82</v>
      </c>
      <c r="M492" t="s">
        <v>410</v>
      </c>
      <c r="N492" t="s">
        <v>100</v>
      </c>
      <c r="O492" t="s">
        <v>85</v>
      </c>
      <c r="P492" t="s">
        <v>989</v>
      </c>
      <c r="Q492" t="s">
        <v>87</v>
      </c>
      <c r="R492" t="s">
        <v>88</v>
      </c>
      <c r="T492" t="s">
        <v>89</v>
      </c>
      <c r="U492" t="s">
        <v>90</v>
      </c>
      <c r="V492">
        <v>0.52835500000000002</v>
      </c>
      <c r="W492">
        <v>95.632891999086652</v>
      </c>
      <c r="X492">
        <v>38.569918999999999</v>
      </c>
      <c r="Y492">
        <v>32.758014000000003</v>
      </c>
      <c r="Z492">
        <v>24.304331000000001</v>
      </c>
      <c r="AA492">
        <v>107.98651084360469</v>
      </c>
      <c r="AB492">
        <v>97.187859759244219</v>
      </c>
      <c r="AC492">
        <v>50.53436420172897</v>
      </c>
      <c r="AP492">
        <v>76.692090604056048</v>
      </c>
      <c r="AQ492">
        <v>76.692090604056048</v>
      </c>
      <c r="AR492">
        <v>74.627240625664314</v>
      </c>
      <c r="AS492">
        <v>95.632891999086652</v>
      </c>
      <c r="AT492">
        <v>181.00120562706257</v>
      </c>
      <c r="AU492" t="s">
        <v>426</v>
      </c>
      <c r="AV492">
        <v>270</v>
      </c>
      <c r="AW492">
        <v>0.67037483565578726</v>
      </c>
      <c r="AX492">
        <v>2.7932284818991137E-2</v>
      </c>
    </row>
    <row r="493" spans="1:50" hidden="1" x14ac:dyDescent="0.3">
      <c r="A493" t="s">
        <v>1076</v>
      </c>
      <c r="B493" t="s">
        <v>76</v>
      </c>
      <c r="D493">
        <v>2783</v>
      </c>
      <c r="F493">
        <v>5</v>
      </c>
      <c r="G493" t="s">
        <v>428</v>
      </c>
      <c r="H493" t="s">
        <v>94</v>
      </c>
      <c r="I493" t="s">
        <v>104</v>
      </c>
      <c r="J493" t="s">
        <v>210</v>
      </c>
      <c r="K493" t="s">
        <v>200</v>
      </c>
      <c r="L493" t="s">
        <v>145</v>
      </c>
      <c r="M493" t="s">
        <v>429</v>
      </c>
      <c r="N493" t="s">
        <v>84</v>
      </c>
      <c r="O493" t="s">
        <v>85</v>
      </c>
      <c r="P493" t="s">
        <v>989</v>
      </c>
      <c r="Q493" t="s">
        <v>87</v>
      </c>
      <c r="R493" t="s">
        <v>107</v>
      </c>
      <c r="T493" t="s">
        <v>89</v>
      </c>
      <c r="U493" t="s">
        <v>90</v>
      </c>
      <c r="V493">
        <v>3.522367</v>
      </c>
      <c r="W493">
        <v>0</v>
      </c>
      <c r="X493">
        <v>31.701302999999999</v>
      </c>
      <c r="Y493">
        <v>45.790770999999999</v>
      </c>
      <c r="Z493">
        <v>0</v>
      </c>
      <c r="AA493">
        <v>0</v>
      </c>
      <c r="AB493">
        <v>0</v>
      </c>
      <c r="AC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 t="s">
        <v>430</v>
      </c>
      <c r="AV493">
        <v>40</v>
      </c>
      <c r="AW493">
        <v>0</v>
      </c>
      <c r="AX493">
        <v>0</v>
      </c>
    </row>
    <row r="494" spans="1:50" hidden="1" x14ac:dyDescent="0.3">
      <c r="A494" t="s">
        <v>1077</v>
      </c>
      <c r="B494" t="s">
        <v>76</v>
      </c>
      <c r="D494">
        <v>2841</v>
      </c>
      <c r="F494">
        <v>5</v>
      </c>
      <c r="G494" t="s">
        <v>1078</v>
      </c>
      <c r="H494" t="s">
        <v>78</v>
      </c>
      <c r="I494" t="s">
        <v>79</v>
      </c>
      <c r="J494" t="s">
        <v>436</v>
      </c>
      <c r="K494" t="s">
        <v>137</v>
      </c>
      <c r="L494" t="s">
        <v>388</v>
      </c>
      <c r="M494" t="s">
        <v>113</v>
      </c>
      <c r="N494" t="s">
        <v>84</v>
      </c>
      <c r="O494" t="s">
        <v>85</v>
      </c>
      <c r="P494" t="s">
        <v>989</v>
      </c>
      <c r="Q494" t="s">
        <v>176</v>
      </c>
      <c r="R494" t="s">
        <v>107</v>
      </c>
      <c r="T494" t="s">
        <v>89</v>
      </c>
      <c r="U494" t="s">
        <v>90</v>
      </c>
      <c r="V494">
        <v>1.4089469999999999</v>
      </c>
      <c r="W494">
        <v>0</v>
      </c>
      <c r="X494">
        <v>0</v>
      </c>
      <c r="Y494">
        <v>0</v>
      </c>
      <c r="Z494">
        <v>28.178936</v>
      </c>
      <c r="AA494">
        <v>0</v>
      </c>
      <c r="AB494">
        <v>0</v>
      </c>
      <c r="AC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 t="s">
        <v>1079</v>
      </c>
      <c r="AV494">
        <v>105</v>
      </c>
      <c r="AW494">
        <v>0</v>
      </c>
      <c r="AX494">
        <v>0</v>
      </c>
    </row>
    <row r="495" spans="1:50" hidden="1" x14ac:dyDescent="0.3">
      <c r="A495" t="s">
        <v>1080</v>
      </c>
      <c r="B495" t="s">
        <v>76</v>
      </c>
      <c r="D495">
        <v>285</v>
      </c>
      <c r="F495">
        <v>5</v>
      </c>
      <c r="G495" t="s">
        <v>432</v>
      </c>
      <c r="H495" t="s">
        <v>94</v>
      </c>
      <c r="I495" t="s">
        <v>95</v>
      </c>
      <c r="J495" t="s">
        <v>96</v>
      </c>
      <c r="K495" t="s">
        <v>81</v>
      </c>
      <c r="L495" t="s">
        <v>82</v>
      </c>
      <c r="M495" t="s">
        <v>410</v>
      </c>
      <c r="N495" t="s">
        <v>84</v>
      </c>
      <c r="O495" t="s">
        <v>85</v>
      </c>
      <c r="P495" t="s">
        <v>989</v>
      </c>
      <c r="Q495" t="s">
        <v>87</v>
      </c>
      <c r="R495" t="s">
        <v>107</v>
      </c>
      <c r="T495" t="s">
        <v>89</v>
      </c>
      <c r="U495" t="s">
        <v>90</v>
      </c>
      <c r="V495">
        <v>2.1134200000000001</v>
      </c>
      <c r="W495">
        <v>576.91145943589993</v>
      </c>
      <c r="X495">
        <v>327.580127</v>
      </c>
      <c r="Y495">
        <v>0</v>
      </c>
      <c r="Z495">
        <v>73.969706000000002</v>
      </c>
      <c r="AA495">
        <v>424.03493242048194</v>
      </c>
      <c r="AB495">
        <v>291.34476923702499</v>
      </c>
      <c r="AC495">
        <v>867.67977413066058</v>
      </c>
      <c r="AP495">
        <v>462.6498790604262</v>
      </c>
      <c r="AQ495">
        <v>462.6498790604262</v>
      </c>
      <c r="AR495">
        <v>450.1935411870349</v>
      </c>
      <c r="AS495">
        <v>576.91145943589993</v>
      </c>
      <c r="AT495">
        <v>272.97530043053433</v>
      </c>
      <c r="AU495" t="s">
        <v>433</v>
      </c>
      <c r="AV495">
        <v>80</v>
      </c>
      <c r="AW495">
        <v>3.4121912553816793</v>
      </c>
      <c r="AX495">
        <v>0.1421746356409033</v>
      </c>
    </row>
    <row r="496" spans="1:50" hidden="1" x14ac:dyDescent="0.3">
      <c r="A496" t="s">
        <v>1081</v>
      </c>
      <c r="B496" t="s">
        <v>76</v>
      </c>
      <c r="D496">
        <v>2860</v>
      </c>
      <c r="F496">
        <v>5</v>
      </c>
      <c r="G496" t="s">
        <v>435</v>
      </c>
      <c r="H496" t="s">
        <v>78</v>
      </c>
      <c r="I496" t="s">
        <v>79</v>
      </c>
      <c r="J496" t="s">
        <v>436</v>
      </c>
      <c r="K496" t="s">
        <v>387</v>
      </c>
      <c r="L496" t="s">
        <v>388</v>
      </c>
      <c r="M496" t="s">
        <v>113</v>
      </c>
      <c r="N496" t="s">
        <v>100</v>
      </c>
      <c r="O496" t="s">
        <v>85</v>
      </c>
      <c r="P496" t="s">
        <v>989</v>
      </c>
      <c r="Q496" t="s">
        <v>87</v>
      </c>
      <c r="R496" t="s">
        <v>88</v>
      </c>
      <c r="T496" t="s">
        <v>89</v>
      </c>
      <c r="U496" t="s">
        <v>90</v>
      </c>
      <c r="V496">
        <v>0.211342</v>
      </c>
      <c r="W496">
        <v>7136.9380372629594</v>
      </c>
      <c r="X496">
        <v>3567.4533230000002</v>
      </c>
      <c r="Y496">
        <v>1893.413174</v>
      </c>
      <c r="Z496">
        <v>20.077490999999998</v>
      </c>
      <c r="AA496">
        <v>6715.4933352027374</v>
      </c>
      <c r="AB496">
        <v>4134.3409580839789</v>
      </c>
      <c r="AC496">
        <v>4904.061715211129</v>
      </c>
      <c r="AP496">
        <v>7136.9380372629594</v>
      </c>
      <c r="AQ496">
        <v>7136.9380372629594</v>
      </c>
      <c r="AR496">
        <v>7136.9380372629594</v>
      </c>
      <c r="AS496">
        <v>7136.9380372629594</v>
      </c>
      <c r="AT496">
        <v>33769.615302509483</v>
      </c>
      <c r="AU496" t="s">
        <v>437</v>
      </c>
      <c r="AV496">
        <v>672</v>
      </c>
      <c r="AW496">
        <v>50.252403723972442</v>
      </c>
      <c r="AX496">
        <v>2.0938501551655184</v>
      </c>
    </row>
    <row r="497" spans="1:50" hidden="1" x14ac:dyDescent="0.3">
      <c r="A497" t="s">
        <v>1082</v>
      </c>
      <c r="B497" t="s">
        <v>76</v>
      </c>
      <c r="D497">
        <v>2861</v>
      </c>
      <c r="F497">
        <v>5</v>
      </c>
      <c r="G497" t="s">
        <v>439</v>
      </c>
      <c r="H497" t="s">
        <v>78</v>
      </c>
      <c r="I497" t="s">
        <v>79</v>
      </c>
      <c r="J497" t="s">
        <v>436</v>
      </c>
      <c r="K497" t="s">
        <v>137</v>
      </c>
      <c r="L497" t="s">
        <v>388</v>
      </c>
      <c r="M497" t="s">
        <v>113</v>
      </c>
      <c r="N497" t="s">
        <v>84</v>
      </c>
      <c r="O497" t="s">
        <v>85</v>
      </c>
      <c r="P497" t="s">
        <v>989</v>
      </c>
      <c r="Q497" t="s">
        <v>87</v>
      </c>
      <c r="R497" t="s">
        <v>88</v>
      </c>
      <c r="T497" t="s">
        <v>89</v>
      </c>
      <c r="U497" t="s">
        <v>90</v>
      </c>
      <c r="V497">
        <v>1.05671</v>
      </c>
      <c r="W497">
        <v>17262.779572603751</v>
      </c>
      <c r="X497">
        <v>13912.645288</v>
      </c>
      <c r="Y497">
        <v>9761.8879799999995</v>
      </c>
      <c r="Z497">
        <v>1222.61358</v>
      </c>
      <c r="AA497">
        <v>19978.892397870481</v>
      </c>
      <c r="AB497">
        <v>14952.033986442244</v>
      </c>
      <c r="AC497">
        <v>11737.937320599274</v>
      </c>
      <c r="AP497">
        <v>17262.779572603751</v>
      </c>
      <c r="AQ497">
        <v>17262.779572603751</v>
      </c>
      <c r="AR497">
        <v>17262.779572603751</v>
      </c>
      <c r="AS497">
        <v>17262.779572603751</v>
      </c>
      <c r="AT497">
        <v>16336.345423629709</v>
      </c>
      <c r="AU497" t="s">
        <v>440</v>
      </c>
      <c r="AV497">
        <v>148</v>
      </c>
      <c r="AW497">
        <v>110.38071232182236</v>
      </c>
      <c r="AX497">
        <v>4.5991963467425983</v>
      </c>
    </row>
    <row r="498" spans="1:50" hidden="1" x14ac:dyDescent="0.3">
      <c r="A498" t="s">
        <v>1083</v>
      </c>
      <c r="B498" t="s">
        <v>76</v>
      </c>
      <c r="D498">
        <v>2862</v>
      </c>
      <c r="F498">
        <v>5</v>
      </c>
      <c r="G498" t="s">
        <v>442</v>
      </c>
      <c r="H498" t="s">
        <v>78</v>
      </c>
      <c r="I498" t="s">
        <v>79</v>
      </c>
      <c r="J498" t="s">
        <v>436</v>
      </c>
      <c r="K498" t="s">
        <v>387</v>
      </c>
      <c r="L498" t="s">
        <v>388</v>
      </c>
      <c r="M498" t="s">
        <v>129</v>
      </c>
      <c r="N498" t="s">
        <v>100</v>
      </c>
      <c r="O498" t="s">
        <v>85</v>
      </c>
      <c r="P498" t="s">
        <v>989</v>
      </c>
      <c r="Q498" t="s">
        <v>87</v>
      </c>
      <c r="R498" t="s">
        <v>107</v>
      </c>
      <c r="T498" t="s">
        <v>89</v>
      </c>
      <c r="U498" t="s">
        <v>90</v>
      </c>
      <c r="V498">
        <v>0.211342</v>
      </c>
      <c r="W498">
        <v>143.76610649558478</v>
      </c>
      <c r="X498">
        <v>99.330748999999997</v>
      </c>
      <c r="Y498">
        <v>43.325111999999997</v>
      </c>
      <c r="Z498">
        <v>0.211342</v>
      </c>
      <c r="AA498">
        <v>162.66547491358853</v>
      </c>
      <c r="AB498">
        <v>93.308730980844203</v>
      </c>
      <c r="AC498">
        <v>184.29806160271849</v>
      </c>
      <c r="AP498">
        <v>143.76610649558478</v>
      </c>
      <c r="AQ498">
        <v>143.76610649558478</v>
      </c>
      <c r="AR498">
        <v>143.76610649558478</v>
      </c>
      <c r="AS498">
        <v>143.76610649558478</v>
      </c>
      <c r="AT498">
        <v>680.25336419445625</v>
      </c>
      <c r="AU498" t="s">
        <v>443</v>
      </c>
      <c r="AV498">
        <v>672</v>
      </c>
      <c r="AW498">
        <v>1.0122817919560361</v>
      </c>
      <c r="AX498">
        <v>4.2178407998168167E-2</v>
      </c>
    </row>
    <row r="499" spans="1:50" hidden="1" x14ac:dyDescent="0.3">
      <c r="A499" t="s">
        <v>1084</v>
      </c>
      <c r="B499" t="s">
        <v>76</v>
      </c>
      <c r="D499">
        <v>2864</v>
      </c>
      <c r="F499">
        <v>5</v>
      </c>
      <c r="G499" t="s">
        <v>445</v>
      </c>
      <c r="H499" t="s">
        <v>78</v>
      </c>
      <c r="I499" t="s">
        <v>79</v>
      </c>
      <c r="J499" t="s">
        <v>436</v>
      </c>
      <c r="K499" t="s">
        <v>137</v>
      </c>
      <c r="L499" t="s">
        <v>388</v>
      </c>
      <c r="M499" t="s">
        <v>129</v>
      </c>
      <c r="N499" t="s">
        <v>84</v>
      </c>
      <c r="O499" t="s">
        <v>85</v>
      </c>
      <c r="P499" t="s">
        <v>989</v>
      </c>
      <c r="Q499" t="s">
        <v>87</v>
      </c>
      <c r="R499" t="s">
        <v>107</v>
      </c>
      <c r="T499" t="s">
        <v>89</v>
      </c>
      <c r="U499" t="s">
        <v>90</v>
      </c>
      <c r="V499">
        <v>1.05671</v>
      </c>
      <c r="W499">
        <v>1552.0734162870663</v>
      </c>
      <c r="X499">
        <v>1470.9404689999999</v>
      </c>
      <c r="Y499">
        <v>1626.2768590000001</v>
      </c>
      <c r="Z499">
        <v>420.57061499999998</v>
      </c>
      <c r="AA499">
        <v>1499.3104227596559</v>
      </c>
      <c r="AB499">
        <v>1124.8618027356113</v>
      </c>
      <c r="AC499">
        <v>2350.3179013225963</v>
      </c>
      <c r="AP499">
        <v>1552.0734162870663</v>
      </c>
      <c r="AQ499">
        <v>1552.0734162870663</v>
      </c>
      <c r="AR499">
        <v>1552.0734162870663</v>
      </c>
      <c r="AS499">
        <v>1552.0734162870663</v>
      </c>
      <c r="AT499">
        <v>1468.7789613868197</v>
      </c>
      <c r="AU499" t="s">
        <v>446</v>
      </c>
      <c r="AV499">
        <v>148</v>
      </c>
      <c r="AW499">
        <v>9.924182171532566</v>
      </c>
      <c r="AX499">
        <v>0.4135075904805236</v>
      </c>
    </row>
    <row r="500" spans="1:50" hidden="1" x14ac:dyDescent="0.3">
      <c r="A500" t="s">
        <v>1085</v>
      </c>
      <c r="B500" t="s">
        <v>76</v>
      </c>
      <c r="D500">
        <v>286</v>
      </c>
      <c r="F500">
        <v>5</v>
      </c>
      <c r="G500" t="s">
        <v>448</v>
      </c>
      <c r="H500" t="s">
        <v>94</v>
      </c>
      <c r="I500" t="s">
        <v>95</v>
      </c>
      <c r="J500" t="s">
        <v>96</v>
      </c>
      <c r="K500" t="s">
        <v>81</v>
      </c>
      <c r="L500" t="s">
        <v>145</v>
      </c>
      <c r="M500" t="s">
        <v>410</v>
      </c>
      <c r="N500" t="s">
        <v>84</v>
      </c>
      <c r="O500" t="s">
        <v>85</v>
      </c>
      <c r="P500" t="s">
        <v>989</v>
      </c>
      <c r="Q500" t="s">
        <v>87</v>
      </c>
      <c r="R500" t="s">
        <v>107</v>
      </c>
      <c r="T500" t="s">
        <v>89</v>
      </c>
      <c r="U500" t="s">
        <v>90</v>
      </c>
      <c r="V500">
        <v>2.1134200000000001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3.6082996820541928</v>
      </c>
      <c r="AP500">
        <v>0</v>
      </c>
      <c r="AQ500">
        <v>0</v>
      </c>
      <c r="AR500">
        <v>0</v>
      </c>
      <c r="AS500">
        <v>0</v>
      </c>
      <c r="AT500">
        <v>0</v>
      </c>
      <c r="AU500" t="s">
        <v>449</v>
      </c>
      <c r="AV500">
        <v>60</v>
      </c>
      <c r="AW500">
        <v>0</v>
      </c>
      <c r="AX500">
        <v>0</v>
      </c>
    </row>
    <row r="501" spans="1:50" hidden="1" x14ac:dyDescent="0.3">
      <c r="A501" t="s">
        <v>1086</v>
      </c>
      <c r="B501" t="s">
        <v>76</v>
      </c>
      <c r="D501">
        <v>2901</v>
      </c>
      <c r="F501">
        <v>5</v>
      </c>
      <c r="G501" t="s">
        <v>454</v>
      </c>
      <c r="H501" t="s">
        <v>94</v>
      </c>
      <c r="I501" t="s">
        <v>104</v>
      </c>
      <c r="J501" t="s">
        <v>210</v>
      </c>
      <c r="K501" t="s">
        <v>97</v>
      </c>
      <c r="L501" t="s">
        <v>98</v>
      </c>
      <c r="M501" t="s">
        <v>455</v>
      </c>
      <c r="N501" t="s">
        <v>100</v>
      </c>
      <c r="O501" t="s">
        <v>85</v>
      </c>
      <c r="P501" t="s">
        <v>989</v>
      </c>
      <c r="Q501" t="s">
        <v>87</v>
      </c>
      <c r="R501" t="s">
        <v>155</v>
      </c>
      <c r="T501" t="s">
        <v>89</v>
      </c>
      <c r="U501" t="s">
        <v>90</v>
      </c>
      <c r="V501">
        <v>0.80310000000000004</v>
      </c>
      <c r="W501">
        <v>925.44212568858563</v>
      </c>
      <c r="X501">
        <v>874.57552399999997</v>
      </c>
      <c r="Y501">
        <v>1174.1316979999999</v>
      </c>
      <c r="Z501">
        <v>881.00034100000005</v>
      </c>
      <c r="AA501">
        <v>924.94835464191021</v>
      </c>
      <c r="AB501">
        <v>895.7880049133945</v>
      </c>
      <c r="AC501">
        <v>928.14219924461588</v>
      </c>
      <c r="AP501">
        <v>876.10098196613762</v>
      </c>
      <c r="AQ501">
        <v>876.10098196613762</v>
      </c>
      <c r="AR501">
        <v>876.10098196613762</v>
      </c>
      <c r="AS501">
        <v>925.44212568858563</v>
      </c>
      <c r="AT501">
        <v>1152.3373498799472</v>
      </c>
      <c r="AU501" t="s">
        <v>456</v>
      </c>
      <c r="AV501">
        <v>50</v>
      </c>
      <c r="AW501">
        <v>23.046746997598945</v>
      </c>
      <c r="AX501">
        <v>0.96028112489995598</v>
      </c>
    </row>
    <row r="502" spans="1:50" hidden="1" x14ac:dyDescent="0.3">
      <c r="A502" t="s">
        <v>1087</v>
      </c>
      <c r="B502" t="s">
        <v>76</v>
      </c>
      <c r="D502">
        <v>2916</v>
      </c>
      <c r="F502">
        <v>5</v>
      </c>
      <c r="G502" t="s">
        <v>458</v>
      </c>
      <c r="H502" t="s">
        <v>94</v>
      </c>
      <c r="I502" t="s">
        <v>104</v>
      </c>
      <c r="J502" t="s">
        <v>210</v>
      </c>
      <c r="K502" t="s">
        <v>168</v>
      </c>
      <c r="L502" t="s">
        <v>82</v>
      </c>
      <c r="M502" t="s">
        <v>455</v>
      </c>
      <c r="N502" t="s">
        <v>100</v>
      </c>
      <c r="O502" t="s">
        <v>85</v>
      </c>
      <c r="P502" t="s">
        <v>989</v>
      </c>
      <c r="Q502" t="s">
        <v>87</v>
      </c>
      <c r="R502" t="s">
        <v>215</v>
      </c>
      <c r="T502" t="s">
        <v>89</v>
      </c>
      <c r="U502" t="s">
        <v>90</v>
      </c>
      <c r="V502">
        <v>0.31701299999999999</v>
      </c>
      <c r="W502">
        <v>172.33138833916007</v>
      </c>
      <c r="X502">
        <v>101.127151</v>
      </c>
      <c r="Y502">
        <v>45.649872000000002</v>
      </c>
      <c r="Z502">
        <v>45.966884999999998</v>
      </c>
      <c r="AA502">
        <v>137.94064133821158</v>
      </c>
      <c r="AB502">
        <v>196.53192626530995</v>
      </c>
      <c r="AC502">
        <v>81.638946990341722</v>
      </c>
      <c r="AP502">
        <v>163.14331750911791</v>
      </c>
      <c r="AQ502">
        <v>163.14331750911791</v>
      </c>
      <c r="AR502">
        <v>163.14331750911791</v>
      </c>
      <c r="AS502">
        <v>172.33138833916007</v>
      </c>
      <c r="AT502">
        <v>543.60984672287907</v>
      </c>
      <c r="AU502" t="s">
        <v>459</v>
      </c>
      <c r="AV502">
        <v>423</v>
      </c>
      <c r="AW502">
        <v>1.285129661283402</v>
      </c>
      <c r="AX502">
        <v>5.3547069220141748E-2</v>
      </c>
    </row>
    <row r="503" spans="1:50" hidden="1" x14ac:dyDescent="0.3">
      <c r="A503" t="s">
        <v>1088</v>
      </c>
      <c r="B503" t="s">
        <v>76</v>
      </c>
      <c r="D503">
        <v>2917</v>
      </c>
      <c r="F503">
        <v>5</v>
      </c>
      <c r="G503" t="s">
        <v>461</v>
      </c>
      <c r="H503" t="s">
        <v>94</v>
      </c>
      <c r="I503" t="s">
        <v>104</v>
      </c>
      <c r="J503" t="s">
        <v>210</v>
      </c>
      <c r="K503" t="s">
        <v>125</v>
      </c>
      <c r="L503" t="s">
        <v>82</v>
      </c>
      <c r="M503" t="s">
        <v>455</v>
      </c>
      <c r="N503" t="s">
        <v>100</v>
      </c>
      <c r="O503" t="s">
        <v>85</v>
      </c>
      <c r="P503" t="s">
        <v>989</v>
      </c>
      <c r="Q503" t="s">
        <v>87</v>
      </c>
      <c r="R503" t="s">
        <v>215</v>
      </c>
      <c r="T503" t="s">
        <v>89</v>
      </c>
      <c r="U503" t="s">
        <v>90</v>
      </c>
      <c r="V503">
        <v>0.52835500000000002</v>
      </c>
      <c r="W503">
        <v>226.16453041052389</v>
      </c>
      <c r="X503">
        <v>138.95737399999999</v>
      </c>
      <c r="Y503">
        <v>128.39026799999999</v>
      </c>
      <c r="Z503">
        <v>119.408233</v>
      </c>
      <c r="AA503">
        <v>211.98547062754869</v>
      </c>
      <c r="AB503">
        <v>190.7869235647938</v>
      </c>
      <c r="AC503">
        <v>171.75894107751023</v>
      </c>
      <c r="AP503">
        <v>214.10627599336897</v>
      </c>
      <c r="AQ503">
        <v>214.10627599336897</v>
      </c>
      <c r="AR503">
        <v>214.10627599336897</v>
      </c>
      <c r="AS503">
        <v>226.16453041052389</v>
      </c>
      <c r="AT503">
        <v>428.05411212257644</v>
      </c>
      <c r="AU503" t="s">
        <v>462</v>
      </c>
      <c r="AV503">
        <v>270</v>
      </c>
      <c r="AW503">
        <v>1.5853856004539868</v>
      </c>
      <c r="AX503">
        <v>6.6057733352249445E-2</v>
      </c>
    </row>
    <row r="504" spans="1:50" hidden="1" x14ac:dyDescent="0.3">
      <c r="A504" t="s">
        <v>1089</v>
      </c>
      <c r="B504" t="s">
        <v>76</v>
      </c>
      <c r="D504">
        <v>2920</v>
      </c>
      <c r="F504">
        <v>5</v>
      </c>
      <c r="G504" t="s">
        <v>464</v>
      </c>
      <c r="H504" t="s">
        <v>94</v>
      </c>
      <c r="I504" t="s">
        <v>104</v>
      </c>
      <c r="J504" t="s">
        <v>210</v>
      </c>
      <c r="K504" t="s">
        <v>133</v>
      </c>
      <c r="L504" t="s">
        <v>98</v>
      </c>
      <c r="M504" t="s">
        <v>455</v>
      </c>
      <c r="N504" t="s">
        <v>100</v>
      </c>
      <c r="O504" t="s">
        <v>85</v>
      </c>
      <c r="P504" t="s">
        <v>989</v>
      </c>
      <c r="Q504" t="s">
        <v>87</v>
      </c>
      <c r="R504" t="s">
        <v>107</v>
      </c>
      <c r="T504" t="s">
        <v>89</v>
      </c>
      <c r="U504" t="s">
        <v>90</v>
      </c>
      <c r="V504">
        <v>1.268052</v>
      </c>
      <c r="W504">
        <v>208.7563540448846</v>
      </c>
      <c r="X504">
        <v>176.25923499999999</v>
      </c>
      <c r="Y504">
        <v>0</v>
      </c>
      <c r="Z504">
        <v>8.8763640000000006</v>
      </c>
      <c r="AA504">
        <v>209.54612488347965</v>
      </c>
      <c r="AB504">
        <v>209.54612488347965</v>
      </c>
      <c r="AC504">
        <v>154.96932688050191</v>
      </c>
      <c r="AP504">
        <v>197.62623906309807</v>
      </c>
      <c r="AQ504">
        <v>197.62623906309807</v>
      </c>
      <c r="AR504">
        <v>197.62623906309807</v>
      </c>
      <c r="AS504">
        <v>208.7563540448846</v>
      </c>
      <c r="AT504">
        <v>164.62759732635934</v>
      </c>
      <c r="AU504" t="s">
        <v>465</v>
      </c>
      <c r="AV504">
        <v>40</v>
      </c>
      <c r="AW504">
        <v>4.1156899331589836</v>
      </c>
      <c r="AX504">
        <v>0.17148708054829098</v>
      </c>
    </row>
    <row r="505" spans="1:50" hidden="1" x14ac:dyDescent="0.3">
      <c r="A505" t="s">
        <v>1090</v>
      </c>
      <c r="B505" t="s">
        <v>76</v>
      </c>
      <c r="D505">
        <v>2930</v>
      </c>
      <c r="F505">
        <v>5</v>
      </c>
      <c r="G505" t="s">
        <v>470</v>
      </c>
      <c r="H505" t="s">
        <v>94</v>
      </c>
      <c r="I505" t="s">
        <v>104</v>
      </c>
      <c r="J505" t="s">
        <v>210</v>
      </c>
      <c r="K505" t="s">
        <v>137</v>
      </c>
      <c r="L505" t="s">
        <v>82</v>
      </c>
      <c r="M505" t="s">
        <v>455</v>
      </c>
      <c r="N505" t="s">
        <v>100</v>
      </c>
      <c r="O505" t="s">
        <v>85</v>
      </c>
      <c r="P505" t="s">
        <v>989</v>
      </c>
      <c r="Q505" t="s">
        <v>87</v>
      </c>
      <c r="R505" t="s">
        <v>107</v>
      </c>
      <c r="T505" t="s">
        <v>89</v>
      </c>
      <c r="U505" t="s">
        <v>90</v>
      </c>
      <c r="V505">
        <v>1.0567101091933779</v>
      </c>
      <c r="W505">
        <v>173.71440277784828</v>
      </c>
      <c r="X505">
        <v>0</v>
      </c>
      <c r="Y505">
        <v>0</v>
      </c>
      <c r="Z505">
        <v>0</v>
      </c>
      <c r="AA505">
        <v>172.9860947973489</v>
      </c>
      <c r="AB505">
        <v>205.64360301595448</v>
      </c>
      <c r="AC505">
        <v>270.5451411167474</v>
      </c>
      <c r="AP505">
        <v>164.45259474447883</v>
      </c>
      <c r="AQ505">
        <v>164.45259474447883</v>
      </c>
      <c r="AR505">
        <v>164.45259474447883</v>
      </c>
      <c r="AS505">
        <v>173.71440277784828</v>
      </c>
      <c r="AT505">
        <v>164.39172982877042</v>
      </c>
      <c r="AU505" t="s">
        <v>471</v>
      </c>
      <c r="AV505">
        <v>150</v>
      </c>
      <c r="AW505">
        <v>1.0959448655251363</v>
      </c>
      <c r="AX505">
        <v>4.5664369396880677E-2</v>
      </c>
    </row>
    <row r="506" spans="1:50" hidden="1" x14ac:dyDescent="0.3">
      <c r="A506" t="s">
        <v>1091</v>
      </c>
      <c r="B506" t="s">
        <v>76</v>
      </c>
      <c r="D506">
        <v>2932</v>
      </c>
      <c r="F506">
        <v>5</v>
      </c>
      <c r="G506" t="s">
        <v>473</v>
      </c>
      <c r="H506" t="s">
        <v>94</v>
      </c>
      <c r="I506" t="s">
        <v>104</v>
      </c>
      <c r="J506" t="s">
        <v>210</v>
      </c>
      <c r="K506" t="s">
        <v>141</v>
      </c>
      <c r="L506" t="s">
        <v>98</v>
      </c>
      <c r="M506" t="s">
        <v>455</v>
      </c>
      <c r="N506" t="s">
        <v>84</v>
      </c>
      <c r="O506" t="s">
        <v>85</v>
      </c>
      <c r="P506" t="s">
        <v>989</v>
      </c>
      <c r="Q506" t="s">
        <v>87</v>
      </c>
      <c r="R506" t="s">
        <v>107</v>
      </c>
      <c r="T506" t="s">
        <v>89</v>
      </c>
      <c r="U506" t="s">
        <v>90</v>
      </c>
      <c r="V506">
        <v>1.5850649999999999</v>
      </c>
      <c r="W506">
        <v>0</v>
      </c>
      <c r="X506">
        <v>0</v>
      </c>
      <c r="Y506">
        <v>0</v>
      </c>
      <c r="Z506">
        <v>50.722085</v>
      </c>
      <c r="AA506">
        <v>0</v>
      </c>
      <c r="AB506">
        <v>0</v>
      </c>
      <c r="AC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 t="s">
        <v>474</v>
      </c>
      <c r="AV506">
        <v>60</v>
      </c>
      <c r="AW506">
        <v>0</v>
      </c>
      <c r="AX506">
        <v>0</v>
      </c>
    </row>
    <row r="507" spans="1:50" hidden="1" x14ac:dyDescent="0.3">
      <c r="A507" t="s">
        <v>1092</v>
      </c>
      <c r="B507" t="s">
        <v>76</v>
      </c>
      <c r="D507">
        <v>2935</v>
      </c>
      <c r="F507">
        <v>5</v>
      </c>
      <c r="G507" t="s">
        <v>476</v>
      </c>
      <c r="H507" t="s">
        <v>94</v>
      </c>
      <c r="I507" t="s">
        <v>104</v>
      </c>
      <c r="J507" t="s">
        <v>210</v>
      </c>
      <c r="K507" t="s">
        <v>81</v>
      </c>
      <c r="L507" t="s">
        <v>145</v>
      </c>
      <c r="M507" t="s">
        <v>455</v>
      </c>
      <c r="N507" t="s">
        <v>84</v>
      </c>
      <c r="O507" t="s">
        <v>85</v>
      </c>
      <c r="P507" t="s">
        <v>989</v>
      </c>
      <c r="Q507" t="s">
        <v>87</v>
      </c>
      <c r="R507" t="s">
        <v>107</v>
      </c>
      <c r="T507" t="s">
        <v>89</v>
      </c>
      <c r="U507" t="s">
        <v>90</v>
      </c>
      <c r="V507">
        <v>2.1134200000000001</v>
      </c>
      <c r="W507">
        <v>0</v>
      </c>
      <c r="X507">
        <v>71.856281999999993</v>
      </c>
      <c r="Y507">
        <v>378.30219899999997</v>
      </c>
      <c r="Z507">
        <v>0</v>
      </c>
      <c r="AA507">
        <v>0</v>
      </c>
      <c r="AB507">
        <v>53.329693364346582</v>
      </c>
      <c r="AC507">
        <v>161.55638307980914</v>
      </c>
      <c r="AP507">
        <v>0</v>
      </c>
      <c r="AQ507">
        <v>0</v>
      </c>
      <c r="AR507">
        <v>0</v>
      </c>
      <c r="AS507">
        <v>0</v>
      </c>
      <c r="AT507">
        <v>0</v>
      </c>
      <c r="AU507" t="s">
        <v>477</v>
      </c>
      <c r="AV507">
        <v>60</v>
      </c>
      <c r="AW507">
        <v>0</v>
      </c>
      <c r="AX507">
        <v>0</v>
      </c>
    </row>
    <row r="508" spans="1:50" hidden="1" x14ac:dyDescent="0.3">
      <c r="A508" t="s">
        <v>1093</v>
      </c>
      <c r="B508" t="s">
        <v>76</v>
      </c>
      <c r="D508">
        <v>2937</v>
      </c>
      <c r="F508">
        <v>5</v>
      </c>
      <c r="G508" t="s">
        <v>479</v>
      </c>
      <c r="H508" t="s">
        <v>94</v>
      </c>
      <c r="I508" t="s">
        <v>104</v>
      </c>
      <c r="J508" t="s">
        <v>210</v>
      </c>
      <c r="K508" t="s">
        <v>81</v>
      </c>
      <c r="L508" t="s">
        <v>145</v>
      </c>
      <c r="M508" t="s">
        <v>455</v>
      </c>
      <c r="N508" t="s">
        <v>84</v>
      </c>
      <c r="O508" t="s">
        <v>85</v>
      </c>
      <c r="P508" t="s">
        <v>989</v>
      </c>
      <c r="Q508" t="s">
        <v>87</v>
      </c>
      <c r="R508" t="s">
        <v>107</v>
      </c>
      <c r="T508" t="s">
        <v>89</v>
      </c>
      <c r="U508" t="s">
        <v>90</v>
      </c>
      <c r="V508">
        <v>2.1134200000000001</v>
      </c>
      <c r="W508">
        <v>0</v>
      </c>
      <c r="X508">
        <v>0</v>
      </c>
      <c r="Y508">
        <v>0</v>
      </c>
      <c r="Z508">
        <v>164.846766</v>
      </c>
      <c r="AA508">
        <v>0</v>
      </c>
      <c r="AB508">
        <v>0</v>
      </c>
      <c r="AC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 t="s">
        <v>480</v>
      </c>
      <c r="AV508">
        <v>60</v>
      </c>
      <c r="AW508">
        <v>0</v>
      </c>
      <c r="AX508">
        <v>0</v>
      </c>
    </row>
    <row r="509" spans="1:50" hidden="1" x14ac:dyDescent="0.3">
      <c r="A509" t="s">
        <v>1094</v>
      </c>
      <c r="B509" t="s">
        <v>76</v>
      </c>
      <c r="D509">
        <v>2940</v>
      </c>
      <c r="F509">
        <v>5</v>
      </c>
      <c r="G509" t="s">
        <v>482</v>
      </c>
      <c r="H509" t="s">
        <v>94</v>
      </c>
      <c r="I509" t="s">
        <v>104</v>
      </c>
      <c r="J509" t="s">
        <v>210</v>
      </c>
      <c r="K509" t="s">
        <v>81</v>
      </c>
      <c r="L509" t="s">
        <v>82</v>
      </c>
      <c r="M509" t="s">
        <v>455</v>
      </c>
      <c r="N509" t="s">
        <v>84</v>
      </c>
      <c r="O509" t="s">
        <v>85</v>
      </c>
      <c r="P509" t="s">
        <v>989</v>
      </c>
      <c r="Q509" t="s">
        <v>87</v>
      </c>
      <c r="R509" t="s">
        <v>88</v>
      </c>
      <c r="T509" t="s">
        <v>89</v>
      </c>
      <c r="U509" t="s">
        <v>90</v>
      </c>
      <c r="V509">
        <v>2.1134200000000001</v>
      </c>
      <c r="W509">
        <v>2163.7604231731502</v>
      </c>
      <c r="X509">
        <v>2717.858381</v>
      </c>
      <c r="Y509">
        <v>3660.4437800000001</v>
      </c>
      <c r="Z509">
        <v>3129.975316</v>
      </c>
      <c r="AA509">
        <v>2155.7087069167701</v>
      </c>
      <c r="AB509">
        <v>2112.4147110457502</v>
      </c>
      <c r="AC509">
        <v>2891.4807157358346</v>
      </c>
      <c r="AP509">
        <v>2048.396738014239</v>
      </c>
      <c r="AQ509">
        <v>2048.396738014239</v>
      </c>
      <c r="AR509">
        <v>2048.396738014239</v>
      </c>
      <c r="AS509">
        <v>2163.7604231731502</v>
      </c>
      <c r="AT509">
        <v>1023.8194126927682</v>
      </c>
      <c r="AU509" t="s">
        <v>483</v>
      </c>
      <c r="AV509">
        <v>80</v>
      </c>
      <c r="AW509">
        <v>12.797742658659603</v>
      </c>
      <c r="AX509">
        <v>0.53323927744415012</v>
      </c>
    </row>
    <row r="510" spans="1:50" hidden="1" x14ac:dyDescent="0.3">
      <c r="A510" t="s">
        <v>1095</v>
      </c>
      <c r="B510" t="s">
        <v>76</v>
      </c>
      <c r="D510">
        <v>2944</v>
      </c>
      <c r="F510">
        <v>5</v>
      </c>
      <c r="G510" t="s">
        <v>485</v>
      </c>
      <c r="H510" t="s">
        <v>94</v>
      </c>
      <c r="I510" t="s">
        <v>104</v>
      </c>
      <c r="J510" t="s">
        <v>210</v>
      </c>
      <c r="K510" t="s">
        <v>200</v>
      </c>
      <c r="L510" t="s">
        <v>82</v>
      </c>
      <c r="M510" t="s">
        <v>455</v>
      </c>
      <c r="N510" t="s">
        <v>84</v>
      </c>
      <c r="O510" t="s">
        <v>85</v>
      </c>
      <c r="P510" t="s">
        <v>989</v>
      </c>
      <c r="Q510" t="s">
        <v>87</v>
      </c>
      <c r="R510" t="s">
        <v>107</v>
      </c>
      <c r="T510" t="s">
        <v>89</v>
      </c>
      <c r="U510" t="s">
        <v>90</v>
      </c>
      <c r="V510">
        <v>2.641775</v>
      </c>
      <c r="W510">
        <v>581.45636967445284</v>
      </c>
      <c r="X510">
        <v>507.22085499999997</v>
      </c>
      <c r="Y510">
        <v>1954.9137069999999</v>
      </c>
      <c r="Z510">
        <v>1997.1821279999999</v>
      </c>
      <c r="AA510">
        <v>637.98599217038156</v>
      </c>
      <c r="AB510">
        <v>562.06727634956019</v>
      </c>
      <c r="AC510">
        <v>1198.7021332495747</v>
      </c>
      <c r="AP510">
        <v>550.45527137984777</v>
      </c>
      <c r="AQ510">
        <v>550.45527137984777</v>
      </c>
      <c r="AR510">
        <v>550.45527137984777</v>
      </c>
      <c r="AS510">
        <v>581.45636967445284</v>
      </c>
      <c r="AT510">
        <v>220.1006405445024</v>
      </c>
      <c r="AU510" t="s">
        <v>486</v>
      </c>
      <c r="AV510">
        <v>64</v>
      </c>
      <c r="AW510">
        <v>3.43907250850785</v>
      </c>
      <c r="AX510">
        <v>0.14329468785449376</v>
      </c>
    </row>
    <row r="511" spans="1:50" hidden="1" x14ac:dyDescent="0.3">
      <c r="A511" t="s">
        <v>1096</v>
      </c>
      <c r="B511" t="s">
        <v>76</v>
      </c>
      <c r="D511">
        <v>2946</v>
      </c>
      <c r="F511">
        <v>5</v>
      </c>
      <c r="G511" t="s">
        <v>488</v>
      </c>
      <c r="H511" t="s">
        <v>94</v>
      </c>
      <c r="I511" t="s">
        <v>104</v>
      </c>
      <c r="J511" t="s">
        <v>210</v>
      </c>
      <c r="K511" t="s">
        <v>121</v>
      </c>
      <c r="L511" t="s">
        <v>82</v>
      </c>
      <c r="M511" t="s">
        <v>455</v>
      </c>
      <c r="N511" t="s">
        <v>84</v>
      </c>
      <c r="O511" t="s">
        <v>85</v>
      </c>
      <c r="P511" t="s">
        <v>989</v>
      </c>
      <c r="Q511" t="s">
        <v>87</v>
      </c>
      <c r="R511" t="s">
        <v>215</v>
      </c>
      <c r="T511" t="s">
        <v>89</v>
      </c>
      <c r="U511" t="s">
        <v>90</v>
      </c>
      <c r="V511">
        <v>3.1701299999999999</v>
      </c>
      <c r="W511">
        <v>198.06094660574837</v>
      </c>
      <c r="X511">
        <v>355.05459400000001</v>
      </c>
      <c r="Y511">
        <v>177.527297</v>
      </c>
      <c r="Z511">
        <v>231.41950900000001</v>
      </c>
      <c r="AA511">
        <v>159.51314181297656</v>
      </c>
      <c r="AB511">
        <v>150.06507868954239</v>
      </c>
      <c r="AC511">
        <v>219.54962127612237</v>
      </c>
      <c r="AP511">
        <v>187.50107110299129</v>
      </c>
      <c r="AQ511">
        <v>187.50107110299129</v>
      </c>
      <c r="AR511">
        <v>187.50107110299129</v>
      </c>
      <c r="AS511">
        <v>198.06094660574837</v>
      </c>
      <c r="AT511">
        <v>62.477231724171681</v>
      </c>
      <c r="AU511" t="s">
        <v>489</v>
      </c>
      <c r="AV511">
        <v>60</v>
      </c>
      <c r="AW511">
        <v>1.0412871954028613</v>
      </c>
      <c r="AX511">
        <v>4.3386966475119221E-2</v>
      </c>
    </row>
    <row r="512" spans="1:50" hidden="1" x14ac:dyDescent="0.3">
      <c r="A512" t="s">
        <v>1097</v>
      </c>
      <c r="B512" t="s">
        <v>76</v>
      </c>
      <c r="D512">
        <v>2947</v>
      </c>
      <c r="F512">
        <v>5</v>
      </c>
      <c r="G512" t="s">
        <v>491</v>
      </c>
      <c r="H512" t="s">
        <v>94</v>
      </c>
      <c r="I512" t="s">
        <v>104</v>
      </c>
      <c r="J512" t="s">
        <v>210</v>
      </c>
      <c r="K512" t="s">
        <v>200</v>
      </c>
      <c r="L512" t="s">
        <v>145</v>
      </c>
      <c r="M512" t="s">
        <v>455</v>
      </c>
      <c r="N512" t="s">
        <v>84</v>
      </c>
      <c r="O512" t="s">
        <v>85</v>
      </c>
      <c r="P512" t="s">
        <v>989</v>
      </c>
      <c r="Q512" t="s">
        <v>87</v>
      </c>
      <c r="R512" t="s">
        <v>107</v>
      </c>
      <c r="T512" t="s">
        <v>89</v>
      </c>
      <c r="U512" t="s">
        <v>90</v>
      </c>
      <c r="V512">
        <v>3.522367</v>
      </c>
      <c r="W512">
        <v>0</v>
      </c>
      <c r="X512">
        <v>0</v>
      </c>
      <c r="Y512">
        <v>0</v>
      </c>
      <c r="Z512">
        <v>197.25255200000001</v>
      </c>
      <c r="AA512">
        <v>0</v>
      </c>
      <c r="AB512">
        <v>0</v>
      </c>
      <c r="AC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 t="s">
        <v>492</v>
      </c>
      <c r="AV512">
        <v>40</v>
      </c>
      <c r="AW512">
        <v>0</v>
      </c>
      <c r="AX512">
        <v>0</v>
      </c>
    </row>
    <row r="513" spans="1:50" hidden="1" x14ac:dyDescent="0.3">
      <c r="A513" t="s">
        <v>1098</v>
      </c>
      <c r="B513" t="s">
        <v>76</v>
      </c>
      <c r="D513">
        <v>2948</v>
      </c>
      <c r="F513">
        <v>5</v>
      </c>
      <c r="G513" t="s">
        <v>494</v>
      </c>
      <c r="H513" t="s">
        <v>94</v>
      </c>
      <c r="I513" t="s">
        <v>104</v>
      </c>
      <c r="J513" t="s">
        <v>210</v>
      </c>
      <c r="K513" t="s">
        <v>200</v>
      </c>
      <c r="L513" t="s">
        <v>145</v>
      </c>
      <c r="M513" t="s">
        <v>455</v>
      </c>
      <c r="N513" t="s">
        <v>84</v>
      </c>
      <c r="O513" t="s">
        <v>85</v>
      </c>
      <c r="P513" t="s">
        <v>989</v>
      </c>
      <c r="Q513" t="s">
        <v>87</v>
      </c>
      <c r="R513" t="s">
        <v>215</v>
      </c>
      <c r="T513" t="s">
        <v>89</v>
      </c>
      <c r="U513" t="s">
        <v>90</v>
      </c>
      <c r="V513">
        <v>3.522367</v>
      </c>
      <c r="W513">
        <v>850.15586410938442</v>
      </c>
      <c r="X513">
        <v>482.564279</v>
      </c>
      <c r="Y513">
        <v>824.233878</v>
      </c>
      <c r="Z513">
        <v>0</v>
      </c>
      <c r="AA513">
        <v>1053.106999010819</v>
      </c>
      <c r="AB513">
        <v>1053.106999010819</v>
      </c>
      <c r="AC513">
        <v>940.68353334622986</v>
      </c>
      <c r="AP513">
        <v>804.82870478400628</v>
      </c>
      <c r="AQ513">
        <v>804.82870478400628</v>
      </c>
      <c r="AR513">
        <v>804.82870478400628</v>
      </c>
      <c r="AS513">
        <v>850.15586410938442</v>
      </c>
      <c r="AT513">
        <v>241.35925192047972</v>
      </c>
      <c r="AU513" t="s">
        <v>495</v>
      </c>
      <c r="AV513">
        <v>40</v>
      </c>
      <c r="AW513">
        <v>6.0339812980119927</v>
      </c>
      <c r="AX513">
        <v>0.25141588741716636</v>
      </c>
    </row>
    <row r="514" spans="1:50" hidden="1" x14ac:dyDescent="0.3">
      <c r="A514" t="s">
        <v>1099</v>
      </c>
      <c r="B514" t="s">
        <v>76</v>
      </c>
      <c r="D514">
        <v>295</v>
      </c>
      <c r="F514">
        <v>5</v>
      </c>
      <c r="G514" t="s">
        <v>501</v>
      </c>
      <c r="H514" t="s">
        <v>94</v>
      </c>
      <c r="I514" t="s">
        <v>95</v>
      </c>
      <c r="J514" t="s">
        <v>96</v>
      </c>
      <c r="K514" t="s">
        <v>81</v>
      </c>
      <c r="L514" t="s">
        <v>82</v>
      </c>
      <c r="M514" t="s">
        <v>410</v>
      </c>
      <c r="N514" t="s">
        <v>84</v>
      </c>
      <c r="O514" t="s">
        <v>85</v>
      </c>
      <c r="P514" t="s">
        <v>989</v>
      </c>
      <c r="Q514" t="s">
        <v>87</v>
      </c>
      <c r="R514" t="s">
        <v>107</v>
      </c>
      <c r="T514" t="s">
        <v>89</v>
      </c>
      <c r="U514" t="s">
        <v>90</v>
      </c>
      <c r="V514">
        <v>2.1134200000000001</v>
      </c>
      <c r="W514">
        <v>0</v>
      </c>
      <c r="X514">
        <v>0</v>
      </c>
      <c r="Y514">
        <v>1838.6755439999999</v>
      </c>
      <c r="Z514">
        <v>0</v>
      </c>
      <c r="AA514">
        <v>0</v>
      </c>
      <c r="AB514">
        <v>0</v>
      </c>
      <c r="AC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 t="s">
        <v>502</v>
      </c>
      <c r="AV514">
        <v>80</v>
      </c>
      <c r="AW514">
        <v>0</v>
      </c>
      <c r="AX514">
        <v>0</v>
      </c>
    </row>
    <row r="515" spans="1:50" hidden="1" x14ac:dyDescent="0.3">
      <c r="A515" t="s">
        <v>1100</v>
      </c>
      <c r="B515" t="s">
        <v>76</v>
      </c>
      <c r="D515">
        <v>296</v>
      </c>
      <c r="F515">
        <v>5</v>
      </c>
      <c r="G515" t="s">
        <v>504</v>
      </c>
      <c r="H515" t="s">
        <v>94</v>
      </c>
      <c r="I515" t="s">
        <v>95</v>
      </c>
      <c r="J515" t="s">
        <v>96</v>
      </c>
      <c r="K515" t="s">
        <v>121</v>
      </c>
      <c r="L515" t="s">
        <v>82</v>
      </c>
      <c r="M515" t="s">
        <v>410</v>
      </c>
      <c r="N515" t="s">
        <v>84</v>
      </c>
      <c r="O515" t="s">
        <v>85</v>
      </c>
      <c r="P515" t="s">
        <v>989</v>
      </c>
      <c r="Q515" t="s">
        <v>87</v>
      </c>
      <c r="R515" t="s">
        <v>215</v>
      </c>
      <c r="T515" t="s">
        <v>89</v>
      </c>
      <c r="U515" t="s">
        <v>90</v>
      </c>
      <c r="V515">
        <v>3.1701299999999999</v>
      </c>
      <c r="W515">
        <v>214.08857240831423</v>
      </c>
      <c r="X515">
        <v>57.062345000000001</v>
      </c>
      <c r="Y515">
        <v>110.954562</v>
      </c>
      <c r="Z515">
        <v>60.232475000000001</v>
      </c>
      <c r="AA515">
        <v>212.41010681106889</v>
      </c>
      <c r="AB515">
        <v>116.50915727797272</v>
      </c>
      <c r="AC515">
        <v>106.86840021132504</v>
      </c>
      <c r="AP515">
        <v>171.68674761595895</v>
      </c>
      <c r="AQ515">
        <v>171.68674761595895</v>
      </c>
      <c r="AR515">
        <v>167.06427123915495</v>
      </c>
      <c r="AS515">
        <v>214.08857240831423</v>
      </c>
      <c r="AT515">
        <v>67.533057763660878</v>
      </c>
      <c r="AU515" t="s">
        <v>505</v>
      </c>
      <c r="AV515">
        <v>60</v>
      </c>
      <c r="AW515">
        <v>1.1255509627276814</v>
      </c>
      <c r="AX515">
        <v>4.6897956780320056E-2</v>
      </c>
    </row>
    <row r="516" spans="1:50" hidden="1" x14ac:dyDescent="0.3">
      <c r="A516" t="s">
        <v>1101</v>
      </c>
      <c r="B516" t="s">
        <v>76</v>
      </c>
      <c r="D516">
        <v>29</v>
      </c>
      <c r="F516">
        <v>5</v>
      </c>
      <c r="G516" t="s">
        <v>510</v>
      </c>
      <c r="H516" t="s">
        <v>94</v>
      </c>
      <c r="I516" t="s">
        <v>95</v>
      </c>
      <c r="J516" t="s">
        <v>96</v>
      </c>
      <c r="K516" t="s">
        <v>121</v>
      </c>
      <c r="L516" t="s">
        <v>82</v>
      </c>
      <c r="M516" t="s">
        <v>99</v>
      </c>
      <c r="N516" t="s">
        <v>84</v>
      </c>
      <c r="O516" t="s">
        <v>85</v>
      </c>
      <c r="P516" t="s">
        <v>989</v>
      </c>
      <c r="Q516" t="s">
        <v>271</v>
      </c>
      <c r="R516" t="s">
        <v>107</v>
      </c>
      <c r="T516" t="s">
        <v>89</v>
      </c>
      <c r="U516" t="s">
        <v>90</v>
      </c>
      <c r="V516">
        <v>1.05671</v>
      </c>
      <c r="W516">
        <v>0</v>
      </c>
      <c r="X516">
        <v>0</v>
      </c>
      <c r="Y516">
        <v>7.9253260000000001</v>
      </c>
      <c r="Z516">
        <v>1.5850649999999999</v>
      </c>
      <c r="AA516">
        <v>0</v>
      </c>
      <c r="AB516">
        <v>0</v>
      </c>
      <c r="AC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 t="s">
        <v>511</v>
      </c>
      <c r="AV516">
        <v>180</v>
      </c>
      <c r="AW516">
        <v>0</v>
      </c>
      <c r="AX516">
        <v>0</v>
      </c>
    </row>
    <row r="517" spans="1:50" hidden="1" x14ac:dyDescent="0.3">
      <c r="A517" t="s">
        <v>1102</v>
      </c>
      <c r="B517" t="s">
        <v>76</v>
      </c>
      <c r="D517">
        <v>29</v>
      </c>
      <c r="F517">
        <v>5</v>
      </c>
      <c r="G517" t="s">
        <v>510</v>
      </c>
      <c r="H517" t="s">
        <v>94</v>
      </c>
      <c r="I517" t="s">
        <v>104</v>
      </c>
      <c r="J517" t="s">
        <v>210</v>
      </c>
      <c r="K517" t="s">
        <v>121</v>
      </c>
      <c r="L517" t="s">
        <v>82</v>
      </c>
      <c r="M517" t="s">
        <v>513</v>
      </c>
      <c r="N517" t="s">
        <v>84</v>
      </c>
      <c r="O517" t="s">
        <v>85</v>
      </c>
      <c r="P517" t="s">
        <v>989</v>
      </c>
      <c r="Q517" t="s">
        <v>271</v>
      </c>
      <c r="R517" t="s">
        <v>107</v>
      </c>
      <c r="T517" t="s">
        <v>89</v>
      </c>
      <c r="U517" t="s">
        <v>90</v>
      </c>
      <c r="V517">
        <v>1.05671</v>
      </c>
      <c r="W517">
        <v>0</v>
      </c>
      <c r="X517">
        <v>0</v>
      </c>
      <c r="Y517">
        <v>7.9253260000000001</v>
      </c>
      <c r="Z517">
        <v>1.5850649999999999</v>
      </c>
      <c r="AA517">
        <v>0</v>
      </c>
      <c r="AB517">
        <v>0</v>
      </c>
      <c r="AC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 t="s">
        <v>511</v>
      </c>
      <c r="AV517">
        <v>180</v>
      </c>
      <c r="AW517">
        <v>0</v>
      </c>
      <c r="AX517">
        <v>0</v>
      </c>
    </row>
    <row r="518" spans="1:50" hidden="1" x14ac:dyDescent="0.3">
      <c r="A518" t="s">
        <v>1103</v>
      </c>
      <c r="B518" t="s">
        <v>76</v>
      </c>
      <c r="D518">
        <v>302</v>
      </c>
      <c r="F518">
        <v>5</v>
      </c>
      <c r="G518" t="s">
        <v>515</v>
      </c>
      <c r="H518" t="s">
        <v>94</v>
      </c>
      <c r="I518" t="s">
        <v>95</v>
      </c>
      <c r="J518" t="s">
        <v>96</v>
      </c>
      <c r="K518" t="s">
        <v>137</v>
      </c>
      <c r="L518" t="s">
        <v>98</v>
      </c>
      <c r="M518" t="s">
        <v>99</v>
      </c>
      <c r="N518" t="s">
        <v>84</v>
      </c>
      <c r="O518" t="s">
        <v>85</v>
      </c>
      <c r="P518" t="s">
        <v>989</v>
      </c>
      <c r="Q518" t="s">
        <v>87</v>
      </c>
      <c r="R518" t="s">
        <v>107</v>
      </c>
      <c r="T518" t="s">
        <v>89</v>
      </c>
      <c r="U518" t="s">
        <v>90</v>
      </c>
      <c r="V518">
        <v>2.1134200000000001</v>
      </c>
      <c r="W518">
        <v>618.8359086285476</v>
      </c>
      <c r="X518">
        <v>359.28143799999998</v>
      </c>
      <c r="Y518">
        <v>219.79570200000001</v>
      </c>
      <c r="Z518">
        <v>0</v>
      </c>
      <c r="AA518">
        <v>747.82534214875091</v>
      </c>
      <c r="AB518">
        <v>392.7181637465527</v>
      </c>
      <c r="AC518">
        <v>504.86434454854998</v>
      </c>
      <c r="AP518">
        <v>635.95838698694286</v>
      </c>
      <c r="AQ518">
        <v>635.95838698694286</v>
      </c>
      <c r="AR518">
        <v>618.8359086285476</v>
      </c>
      <c r="AS518">
        <v>618.8359086285476</v>
      </c>
      <c r="AT518">
        <v>292.81255435670505</v>
      </c>
      <c r="AU518" t="s">
        <v>516</v>
      </c>
      <c r="AV518">
        <v>40</v>
      </c>
      <c r="AW518">
        <v>7.3203138589176264</v>
      </c>
      <c r="AX518">
        <v>0.30501307745490108</v>
      </c>
    </row>
    <row r="519" spans="1:50" hidden="1" x14ac:dyDescent="0.3">
      <c r="A519" t="s">
        <v>1104</v>
      </c>
      <c r="B519" t="s">
        <v>76</v>
      </c>
      <c r="D519">
        <v>303</v>
      </c>
      <c r="F519">
        <v>5</v>
      </c>
      <c r="G519" t="s">
        <v>518</v>
      </c>
      <c r="H519" t="s">
        <v>94</v>
      </c>
      <c r="I519" t="s">
        <v>95</v>
      </c>
      <c r="J519" t="s">
        <v>96</v>
      </c>
      <c r="K519" t="s">
        <v>141</v>
      </c>
      <c r="L519" t="s">
        <v>98</v>
      </c>
      <c r="M519" t="s">
        <v>99</v>
      </c>
      <c r="N519" t="s">
        <v>84</v>
      </c>
      <c r="O519" t="s">
        <v>85</v>
      </c>
      <c r="P519" t="s">
        <v>989</v>
      </c>
      <c r="Q519" t="s">
        <v>87</v>
      </c>
      <c r="R519" t="s">
        <v>107</v>
      </c>
      <c r="T519" t="s">
        <v>89</v>
      </c>
      <c r="U519" t="s">
        <v>90</v>
      </c>
      <c r="V519">
        <v>1.5850649999999999</v>
      </c>
      <c r="W519">
        <v>18340.980074425388</v>
      </c>
      <c r="X519">
        <v>3185.9809749999999</v>
      </c>
      <c r="Y519">
        <v>0</v>
      </c>
      <c r="Z519">
        <v>0</v>
      </c>
      <c r="AA519">
        <v>18768.002624561876</v>
      </c>
      <c r="AB519">
        <v>19860.879685025735</v>
      </c>
      <c r="AC519">
        <v>18301.143539397439</v>
      </c>
      <c r="AP519">
        <v>18848.453913640831</v>
      </c>
      <c r="AQ519">
        <v>18848.453913640831</v>
      </c>
      <c r="AR519">
        <v>18340.980074425388</v>
      </c>
      <c r="AS519">
        <v>18340.980074425388</v>
      </c>
      <c r="AT519">
        <v>11571.121735970064</v>
      </c>
      <c r="AU519" t="s">
        <v>519</v>
      </c>
      <c r="AV519">
        <v>60</v>
      </c>
      <c r="AW519">
        <v>192.8520289328344</v>
      </c>
      <c r="AX519">
        <v>8.0355012055347661</v>
      </c>
    </row>
    <row r="520" spans="1:50" hidden="1" x14ac:dyDescent="0.3">
      <c r="A520" t="s">
        <v>1105</v>
      </c>
      <c r="B520" t="s">
        <v>76</v>
      </c>
      <c r="D520">
        <v>304</v>
      </c>
      <c r="F520">
        <v>5</v>
      </c>
      <c r="G520" t="s">
        <v>521</v>
      </c>
      <c r="H520" t="s">
        <v>94</v>
      </c>
      <c r="I520" t="s">
        <v>104</v>
      </c>
      <c r="J520" t="s">
        <v>210</v>
      </c>
      <c r="K520" t="s">
        <v>137</v>
      </c>
      <c r="L520" t="s">
        <v>98</v>
      </c>
      <c r="M520" t="s">
        <v>513</v>
      </c>
      <c r="N520" t="s">
        <v>84</v>
      </c>
      <c r="O520" t="s">
        <v>85</v>
      </c>
      <c r="P520" t="s">
        <v>989</v>
      </c>
      <c r="Q520" t="s">
        <v>87</v>
      </c>
      <c r="R520" t="s">
        <v>107</v>
      </c>
      <c r="T520" t="s">
        <v>89</v>
      </c>
      <c r="U520" t="s">
        <v>90</v>
      </c>
      <c r="V520">
        <v>2.1134200000000001</v>
      </c>
      <c r="W520">
        <v>55.545379671179191</v>
      </c>
      <c r="X520">
        <v>73.969707999999997</v>
      </c>
      <c r="Y520">
        <v>112.01127099999999</v>
      </c>
      <c r="Z520">
        <v>0</v>
      </c>
      <c r="AA520">
        <v>58.808531016567542</v>
      </c>
      <c r="AB520">
        <v>46.030223894418754</v>
      </c>
      <c r="AC520">
        <v>72.467795123903684</v>
      </c>
      <c r="AP520">
        <v>55.545379671179191</v>
      </c>
      <c r="AQ520">
        <v>55.545379671179191</v>
      </c>
      <c r="AR520">
        <v>55.545379671179191</v>
      </c>
      <c r="AS520">
        <v>55.545379671179191</v>
      </c>
      <c r="AT520">
        <v>26.282224863576189</v>
      </c>
      <c r="AU520" t="s">
        <v>522</v>
      </c>
      <c r="AV520">
        <v>40</v>
      </c>
      <c r="AW520">
        <v>0.65705562158940478</v>
      </c>
      <c r="AX520">
        <v>2.73773175662252E-2</v>
      </c>
    </row>
    <row r="521" spans="1:50" hidden="1" x14ac:dyDescent="0.3">
      <c r="A521" t="s">
        <v>1106</v>
      </c>
      <c r="B521" t="s">
        <v>76</v>
      </c>
      <c r="D521">
        <v>305</v>
      </c>
      <c r="F521">
        <v>5</v>
      </c>
      <c r="G521" t="s">
        <v>524</v>
      </c>
      <c r="H521" t="s">
        <v>94</v>
      </c>
      <c r="I521" t="s">
        <v>104</v>
      </c>
      <c r="J521" t="s">
        <v>210</v>
      </c>
      <c r="K521" t="s">
        <v>141</v>
      </c>
      <c r="L521" t="s">
        <v>98</v>
      </c>
      <c r="M521" t="s">
        <v>513</v>
      </c>
      <c r="N521" t="s">
        <v>84</v>
      </c>
      <c r="O521" t="s">
        <v>85</v>
      </c>
      <c r="P521" t="s">
        <v>989</v>
      </c>
      <c r="Q521" t="s">
        <v>87</v>
      </c>
      <c r="R521" t="s">
        <v>88</v>
      </c>
      <c r="T521" t="s">
        <v>89</v>
      </c>
      <c r="U521" t="s">
        <v>90</v>
      </c>
      <c r="V521">
        <v>1.5850649999999999</v>
      </c>
      <c r="W521">
        <v>2944.1157737169383</v>
      </c>
      <c r="X521">
        <v>2629.623075</v>
      </c>
      <c r="Y521">
        <v>3894.5050820000001</v>
      </c>
      <c r="Z521">
        <v>0</v>
      </c>
      <c r="AA521">
        <v>2495.4169709009452</v>
      </c>
      <c r="AB521">
        <v>3342.5631864192014</v>
      </c>
      <c r="AC521">
        <v>2742.1625229101564</v>
      </c>
      <c r="AP521">
        <v>2944.1157737169383</v>
      </c>
      <c r="AQ521">
        <v>2944.1157737169383</v>
      </c>
      <c r="AR521">
        <v>2944.1157737169383</v>
      </c>
      <c r="AS521">
        <v>2944.1157737169383</v>
      </c>
      <c r="AT521">
        <v>1857.4101211729098</v>
      </c>
      <c r="AU521" t="s">
        <v>525</v>
      </c>
      <c r="AV521">
        <v>60</v>
      </c>
      <c r="AW521">
        <v>30.956835352881832</v>
      </c>
      <c r="AX521">
        <v>1.2898681397034097</v>
      </c>
    </row>
    <row r="522" spans="1:50" hidden="1" x14ac:dyDescent="0.3">
      <c r="A522" t="s">
        <v>1107</v>
      </c>
      <c r="B522" t="s">
        <v>76</v>
      </c>
      <c r="D522">
        <v>306</v>
      </c>
      <c r="F522">
        <v>5</v>
      </c>
      <c r="G522" t="s">
        <v>527</v>
      </c>
      <c r="H522" t="s">
        <v>94</v>
      </c>
      <c r="I522" t="s">
        <v>104</v>
      </c>
      <c r="J522" t="s">
        <v>528</v>
      </c>
      <c r="K522" t="s">
        <v>137</v>
      </c>
      <c r="L522" t="s">
        <v>98</v>
      </c>
      <c r="M522" t="s">
        <v>529</v>
      </c>
      <c r="N522" t="s">
        <v>84</v>
      </c>
      <c r="O522" t="s">
        <v>85</v>
      </c>
      <c r="P522" t="s">
        <v>989</v>
      </c>
      <c r="Q522" t="s">
        <v>87</v>
      </c>
      <c r="R522" t="s">
        <v>107</v>
      </c>
      <c r="T522" t="s">
        <v>89</v>
      </c>
      <c r="U522" t="s">
        <v>90</v>
      </c>
      <c r="V522">
        <v>2.1134200000000001</v>
      </c>
      <c r="W522">
        <v>18.177881060204829</v>
      </c>
      <c r="X522">
        <v>16.907361999999999</v>
      </c>
      <c r="Y522">
        <v>57.062345999999998</v>
      </c>
      <c r="Z522">
        <v>0</v>
      </c>
      <c r="AA522">
        <v>35.608632701890826</v>
      </c>
      <c r="AB522">
        <v>19.135616637160609</v>
      </c>
      <c r="AC522">
        <v>5.1686732795111263</v>
      </c>
      <c r="AP522">
        <v>18.177881060204829</v>
      </c>
      <c r="AQ522">
        <v>18.177881060204829</v>
      </c>
      <c r="AR522">
        <v>18.177881060204829</v>
      </c>
      <c r="AS522">
        <v>18.177881060204829</v>
      </c>
      <c r="AT522">
        <v>8.6011682771076394</v>
      </c>
      <c r="AU522" t="s">
        <v>530</v>
      </c>
      <c r="AV522">
        <v>40</v>
      </c>
      <c r="AW522">
        <v>0.21502920692769098</v>
      </c>
      <c r="AX522">
        <v>8.9595502886537903E-3</v>
      </c>
    </row>
    <row r="523" spans="1:50" hidden="1" x14ac:dyDescent="0.3">
      <c r="A523" t="s">
        <v>1108</v>
      </c>
      <c r="B523" t="s">
        <v>76</v>
      </c>
      <c r="D523">
        <v>307</v>
      </c>
      <c r="F523">
        <v>5</v>
      </c>
      <c r="G523" t="s">
        <v>532</v>
      </c>
      <c r="H523" t="s">
        <v>94</v>
      </c>
      <c r="I523" t="s">
        <v>104</v>
      </c>
      <c r="J523" t="s">
        <v>528</v>
      </c>
      <c r="K523" t="s">
        <v>141</v>
      </c>
      <c r="L523" t="s">
        <v>98</v>
      </c>
      <c r="M523" t="s">
        <v>529</v>
      </c>
      <c r="N523" t="s">
        <v>84</v>
      </c>
      <c r="O523" t="s">
        <v>85</v>
      </c>
      <c r="P523" t="s">
        <v>989</v>
      </c>
      <c r="Q523" t="s">
        <v>87</v>
      </c>
      <c r="R523" t="s">
        <v>215</v>
      </c>
      <c r="T523" t="s">
        <v>89</v>
      </c>
      <c r="U523" t="s">
        <v>90</v>
      </c>
      <c r="V523">
        <v>1.5850649999999999</v>
      </c>
      <c r="W523">
        <v>1077.9642856408809</v>
      </c>
      <c r="X523">
        <v>838.49942799999997</v>
      </c>
      <c r="Y523">
        <v>1596.160566</v>
      </c>
      <c r="Z523">
        <v>0</v>
      </c>
      <c r="AA523">
        <v>947.30027775096062</v>
      </c>
      <c r="AB523">
        <v>1185.6837447770697</v>
      </c>
      <c r="AC523">
        <v>1478.5567228586219</v>
      </c>
      <c r="AP523">
        <v>1077.9642856408809</v>
      </c>
      <c r="AQ523">
        <v>1077.9642856408809</v>
      </c>
      <c r="AR523">
        <v>1077.9642856408809</v>
      </c>
      <c r="AS523">
        <v>1077.9642856408809</v>
      </c>
      <c r="AT523">
        <v>680.07576070437551</v>
      </c>
      <c r="AU523" t="s">
        <v>533</v>
      </c>
      <c r="AV523">
        <v>60</v>
      </c>
      <c r="AW523">
        <v>11.334596011739592</v>
      </c>
      <c r="AX523">
        <v>0.47227483382248298</v>
      </c>
    </row>
    <row r="524" spans="1:50" hidden="1" x14ac:dyDescent="0.3">
      <c r="A524" t="s">
        <v>1109</v>
      </c>
      <c r="B524" t="s">
        <v>76</v>
      </c>
      <c r="D524">
        <v>308</v>
      </c>
      <c r="F524">
        <v>5</v>
      </c>
      <c r="G524" t="s">
        <v>535</v>
      </c>
      <c r="H524" t="s">
        <v>94</v>
      </c>
      <c r="I524" t="s">
        <v>104</v>
      </c>
      <c r="J524" t="s">
        <v>210</v>
      </c>
      <c r="K524" t="s">
        <v>141</v>
      </c>
      <c r="L524" t="s">
        <v>98</v>
      </c>
      <c r="M524" t="s">
        <v>455</v>
      </c>
      <c r="N524" t="s">
        <v>84</v>
      </c>
      <c r="O524" t="s">
        <v>85</v>
      </c>
      <c r="P524" t="s">
        <v>989</v>
      </c>
      <c r="Q524" t="s">
        <v>87</v>
      </c>
      <c r="R524" t="s">
        <v>215</v>
      </c>
      <c r="T524" t="s">
        <v>89</v>
      </c>
      <c r="U524" t="s">
        <v>90</v>
      </c>
      <c r="V524">
        <v>1.5850649999999999</v>
      </c>
      <c r="W524">
        <v>1429.9816462506374</v>
      </c>
      <c r="X524">
        <v>1264.8819470000001</v>
      </c>
      <c r="Y524">
        <v>1954.3852899999999</v>
      </c>
      <c r="Z524">
        <v>0</v>
      </c>
      <c r="AA524">
        <v>1162.1350173873029</v>
      </c>
      <c r="AB524">
        <v>1553.2939249044389</v>
      </c>
      <c r="AC524">
        <v>1493.6989788963026</v>
      </c>
      <c r="AP524">
        <v>1353.7403255136794</v>
      </c>
      <c r="AQ524">
        <v>1353.7403255136794</v>
      </c>
      <c r="AR524">
        <v>1353.7403255136794</v>
      </c>
      <c r="AS524">
        <v>1429.9816462506374</v>
      </c>
      <c r="AT524">
        <v>902.15962515773003</v>
      </c>
      <c r="AU524" t="s">
        <v>536</v>
      </c>
      <c r="AV524">
        <v>60</v>
      </c>
      <c r="AW524">
        <v>15.035993752628833</v>
      </c>
      <c r="AX524">
        <v>0.6264997396928681</v>
      </c>
    </row>
    <row r="525" spans="1:50" hidden="1" x14ac:dyDescent="0.3">
      <c r="A525" t="s">
        <v>1110</v>
      </c>
      <c r="B525" t="s">
        <v>76</v>
      </c>
      <c r="D525">
        <v>399</v>
      </c>
      <c r="F525">
        <v>5</v>
      </c>
      <c r="G525" t="s">
        <v>538</v>
      </c>
      <c r="H525" t="s">
        <v>78</v>
      </c>
      <c r="I525" t="s">
        <v>79</v>
      </c>
      <c r="J525" t="s">
        <v>111</v>
      </c>
      <c r="K525" t="s">
        <v>121</v>
      </c>
      <c r="L525" t="s">
        <v>82</v>
      </c>
      <c r="M525" t="s">
        <v>113</v>
      </c>
      <c r="N525" t="s">
        <v>84</v>
      </c>
      <c r="O525" t="s">
        <v>85</v>
      </c>
      <c r="P525" t="s">
        <v>989</v>
      </c>
      <c r="Q525" t="s">
        <v>87</v>
      </c>
      <c r="R525" t="s">
        <v>88</v>
      </c>
      <c r="T525" t="s">
        <v>89</v>
      </c>
      <c r="U525" t="s">
        <v>90</v>
      </c>
      <c r="V525">
        <v>3.1701299999999999</v>
      </c>
      <c r="W525">
        <v>133.44818929827039</v>
      </c>
      <c r="X525">
        <v>152.166256</v>
      </c>
      <c r="Y525">
        <v>145.82599099999999</v>
      </c>
      <c r="Z525">
        <v>124.163431</v>
      </c>
      <c r="AA525">
        <v>220.26443565769102</v>
      </c>
      <c r="AB525">
        <v>264.69632859700101</v>
      </c>
      <c r="AC525">
        <v>139.61586117455354</v>
      </c>
      <c r="AP525">
        <v>149.93014470802751</v>
      </c>
      <c r="AQ525">
        <v>149.93014470802751</v>
      </c>
      <c r="AR525">
        <v>133.44818929827039</v>
      </c>
      <c r="AS525">
        <v>133.44818929827039</v>
      </c>
      <c r="AT525">
        <v>42.095494285177708</v>
      </c>
      <c r="AU525" t="s">
        <v>539</v>
      </c>
      <c r="AV525">
        <v>60</v>
      </c>
      <c r="AW525">
        <v>0.70159157141962847</v>
      </c>
      <c r="AX525">
        <v>2.9232982142484518E-2</v>
      </c>
    </row>
    <row r="526" spans="1:50" hidden="1" x14ac:dyDescent="0.3">
      <c r="A526" t="s">
        <v>1111</v>
      </c>
      <c r="B526" t="s">
        <v>76</v>
      </c>
      <c r="D526">
        <v>400</v>
      </c>
      <c r="F526">
        <v>5</v>
      </c>
      <c r="G526" t="s">
        <v>541</v>
      </c>
      <c r="H526" t="s">
        <v>78</v>
      </c>
      <c r="I526" t="s">
        <v>79</v>
      </c>
      <c r="J526" t="s">
        <v>111</v>
      </c>
      <c r="K526" t="s">
        <v>121</v>
      </c>
      <c r="L526" t="s">
        <v>82</v>
      </c>
      <c r="M526" t="s">
        <v>129</v>
      </c>
      <c r="N526" t="s">
        <v>84</v>
      </c>
      <c r="O526" t="s">
        <v>85</v>
      </c>
      <c r="P526" t="s">
        <v>989</v>
      </c>
      <c r="Q526" t="s">
        <v>87</v>
      </c>
      <c r="R526" t="s">
        <v>155</v>
      </c>
      <c r="T526" t="s">
        <v>89</v>
      </c>
      <c r="U526" t="s">
        <v>90</v>
      </c>
      <c r="V526">
        <v>3.1701299999999999</v>
      </c>
      <c r="W526">
        <v>163.67856945755716</v>
      </c>
      <c r="X526">
        <v>139.485736</v>
      </c>
      <c r="Y526">
        <v>114.124689</v>
      </c>
      <c r="Z526">
        <v>101.444164</v>
      </c>
      <c r="AA526">
        <v>210.66268296124596</v>
      </c>
      <c r="AB526">
        <v>276.92870118341449</v>
      </c>
      <c r="AC526">
        <v>124.96770776667435</v>
      </c>
      <c r="AP526">
        <v>183.89422691621746</v>
      </c>
      <c r="AQ526">
        <v>183.89422691621746</v>
      </c>
      <c r="AR526">
        <v>163.67856945755716</v>
      </c>
      <c r="AS526">
        <v>163.67856945755716</v>
      </c>
      <c r="AT526">
        <v>51.631500745255607</v>
      </c>
      <c r="AU526" t="s">
        <v>542</v>
      </c>
      <c r="AV526">
        <v>60</v>
      </c>
      <c r="AW526">
        <v>0.86052501242092683</v>
      </c>
      <c r="AX526">
        <v>3.5855208850871949E-2</v>
      </c>
    </row>
    <row r="527" spans="1:50" hidden="1" x14ac:dyDescent="0.3">
      <c r="A527" t="s">
        <v>1112</v>
      </c>
      <c r="B527" t="s">
        <v>76</v>
      </c>
      <c r="D527">
        <v>404</v>
      </c>
      <c r="F527">
        <v>5</v>
      </c>
      <c r="G527" t="s">
        <v>544</v>
      </c>
      <c r="H527" t="s">
        <v>78</v>
      </c>
      <c r="I527" t="s">
        <v>79</v>
      </c>
      <c r="J527" t="s">
        <v>80</v>
      </c>
      <c r="K527" t="s">
        <v>168</v>
      </c>
      <c r="L527" t="s">
        <v>82</v>
      </c>
      <c r="M527" t="s">
        <v>545</v>
      </c>
      <c r="N527" t="s">
        <v>100</v>
      </c>
      <c r="O527" t="s">
        <v>85</v>
      </c>
      <c r="P527" t="s">
        <v>989</v>
      </c>
      <c r="Q527" t="s">
        <v>87</v>
      </c>
      <c r="R527" t="s">
        <v>155</v>
      </c>
      <c r="T527" t="s">
        <v>89</v>
      </c>
      <c r="U527" t="s">
        <v>90</v>
      </c>
      <c r="V527">
        <v>0.31701299999999999</v>
      </c>
      <c r="W527">
        <v>0</v>
      </c>
      <c r="X527">
        <v>13.948572</v>
      </c>
      <c r="Y527">
        <v>0</v>
      </c>
      <c r="Z527">
        <v>4.7551949999999996</v>
      </c>
      <c r="AA527">
        <v>0</v>
      </c>
      <c r="AB527">
        <v>0</v>
      </c>
      <c r="AC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 t="s">
        <v>546</v>
      </c>
      <c r="AV527">
        <v>441</v>
      </c>
      <c r="AW527">
        <v>0</v>
      </c>
      <c r="AX527">
        <v>0</v>
      </c>
    </row>
    <row r="528" spans="1:50" hidden="1" x14ac:dyDescent="0.3">
      <c r="A528" t="s">
        <v>1113</v>
      </c>
      <c r="B528" t="s">
        <v>76</v>
      </c>
      <c r="D528">
        <v>405</v>
      </c>
      <c r="F528">
        <v>5</v>
      </c>
      <c r="G528" t="s">
        <v>548</v>
      </c>
      <c r="H528" t="s">
        <v>78</v>
      </c>
      <c r="I528" t="s">
        <v>79</v>
      </c>
      <c r="J528" t="s">
        <v>80</v>
      </c>
      <c r="K528" t="s">
        <v>168</v>
      </c>
      <c r="L528" t="s">
        <v>82</v>
      </c>
      <c r="M528" t="s">
        <v>83</v>
      </c>
      <c r="N528" t="s">
        <v>100</v>
      </c>
      <c r="O528" t="s">
        <v>85</v>
      </c>
      <c r="P528" t="s">
        <v>989</v>
      </c>
      <c r="Q528" t="s">
        <v>87</v>
      </c>
      <c r="R528" t="s">
        <v>88</v>
      </c>
      <c r="T528" t="s">
        <v>89</v>
      </c>
      <c r="U528" t="s">
        <v>90</v>
      </c>
      <c r="V528">
        <v>0.31701299999999999</v>
      </c>
      <c r="W528">
        <v>240.2326544458985</v>
      </c>
      <c r="X528">
        <v>30.433247999999999</v>
      </c>
      <c r="Y528">
        <v>9.5103899999999992</v>
      </c>
      <c r="Z528">
        <v>9.8274030000000003</v>
      </c>
      <c r="AA528">
        <v>174.57060590659452</v>
      </c>
      <c r="AB528">
        <v>180.72129533705296</v>
      </c>
      <c r="AC528">
        <v>74.865293443441161</v>
      </c>
      <c r="AP528">
        <v>249.9019404050008</v>
      </c>
      <c r="AQ528">
        <v>249.9019404050008</v>
      </c>
      <c r="AR528">
        <v>240.2326544458985</v>
      </c>
      <c r="AS528">
        <v>240.2326544458985</v>
      </c>
      <c r="AT528">
        <v>757.80064049707266</v>
      </c>
      <c r="AU528" t="s">
        <v>549</v>
      </c>
      <c r="AV528">
        <v>441</v>
      </c>
      <c r="AW528">
        <v>1.7183687993130898</v>
      </c>
      <c r="AX528">
        <v>7.1598699971378743E-2</v>
      </c>
    </row>
    <row r="529" spans="1:50" hidden="1" x14ac:dyDescent="0.3">
      <c r="A529" t="s">
        <v>1114</v>
      </c>
      <c r="B529" t="s">
        <v>76</v>
      </c>
      <c r="D529">
        <v>410</v>
      </c>
      <c r="F529">
        <v>5</v>
      </c>
      <c r="G529" t="s">
        <v>551</v>
      </c>
      <c r="H529" t="s">
        <v>78</v>
      </c>
      <c r="I529" t="s">
        <v>79</v>
      </c>
      <c r="J529" t="s">
        <v>80</v>
      </c>
      <c r="K529" t="s">
        <v>121</v>
      </c>
      <c r="L529" t="s">
        <v>82</v>
      </c>
      <c r="M529" t="s">
        <v>545</v>
      </c>
      <c r="N529" t="s">
        <v>84</v>
      </c>
      <c r="O529" t="s">
        <v>85</v>
      </c>
      <c r="P529" t="s">
        <v>989</v>
      </c>
      <c r="Q529" t="s">
        <v>87</v>
      </c>
      <c r="R529" t="s">
        <v>155</v>
      </c>
      <c r="T529" t="s">
        <v>89</v>
      </c>
      <c r="U529" t="s">
        <v>90</v>
      </c>
      <c r="V529">
        <v>3.1701299999999999</v>
      </c>
      <c r="W529">
        <v>0</v>
      </c>
      <c r="X529">
        <v>272.63120700000002</v>
      </c>
      <c r="Y529">
        <v>393.096159</v>
      </c>
      <c r="Z529">
        <v>120.464951</v>
      </c>
      <c r="AA529">
        <v>0</v>
      </c>
      <c r="AB529">
        <v>0</v>
      </c>
      <c r="AC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 t="s">
        <v>552</v>
      </c>
      <c r="AV529">
        <v>60</v>
      </c>
      <c r="AW529">
        <v>0</v>
      </c>
      <c r="AX529">
        <v>0</v>
      </c>
    </row>
    <row r="530" spans="1:50" hidden="1" x14ac:dyDescent="0.3">
      <c r="A530" t="s">
        <v>1115</v>
      </c>
      <c r="B530" t="s">
        <v>76</v>
      </c>
      <c r="D530">
        <v>411</v>
      </c>
      <c r="F530">
        <v>5</v>
      </c>
      <c r="G530" t="s">
        <v>554</v>
      </c>
      <c r="H530" t="s">
        <v>78</v>
      </c>
      <c r="I530" t="s">
        <v>79</v>
      </c>
      <c r="J530" t="s">
        <v>111</v>
      </c>
      <c r="K530" t="s">
        <v>168</v>
      </c>
      <c r="L530" t="s">
        <v>82</v>
      </c>
      <c r="M530" t="s">
        <v>129</v>
      </c>
      <c r="N530" t="s">
        <v>100</v>
      </c>
      <c r="O530" t="s">
        <v>85</v>
      </c>
      <c r="P530" t="s">
        <v>989</v>
      </c>
      <c r="Q530" t="s">
        <v>87</v>
      </c>
      <c r="R530" t="s">
        <v>88</v>
      </c>
      <c r="T530" t="s">
        <v>89</v>
      </c>
      <c r="U530" t="s">
        <v>90</v>
      </c>
      <c r="V530">
        <v>0.31701299999999999</v>
      </c>
      <c r="W530">
        <v>84.987001854349444</v>
      </c>
      <c r="X530">
        <v>58.330393000000001</v>
      </c>
      <c r="Y530">
        <v>13.631558999999999</v>
      </c>
      <c r="Z530">
        <v>21.239871000000001</v>
      </c>
      <c r="AA530">
        <v>114.66127216306133</v>
      </c>
      <c r="AB530">
        <v>98.232838334098787</v>
      </c>
      <c r="AC530">
        <v>47.286397003359603</v>
      </c>
      <c r="AP530">
        <v>95.483599690094593</v>
      </c>
      <c r="AQ530">
        <v>95.483599690094593</v>
      </c>
      <c r="AR530">
        <v>84.987001854349444</v>
      </c>
      <c r="AS530">
        <v>84.987001854349444</v>
      </c>
      <c r="AT530">
        <v>268.08680355174533</v>
      </c>
      <c r="AU530" t="s">
        <v>555</v>
      </c>
      <c r="AV530">
        <v>441</v>
      </c>
      <c r="AW530">
        <v>0.60790658401756315</v>
      </c>
      <c r="AX530">
        <v>2.5329441000731798E-2</v>
      </c>
    </row>
    <row r="531" spans="1:50" hidden="1" x14ac:dyDescent="0.3">
      <c r="A531" t="s">
        <v>1116</v>
      </c>
      <c r="B531" t="s">
        <v>76</v>
      </c>
      <c r="D531">
        <v>412</v>
      </c>
      <c r="F531">
        <v>5</v>
      </c>
      <c r="G531" t="s">
        <v>557</v>
      </c>
      <c r="H531" t="s">
        <v>78</v>
      </c>
      <c r="I531" t="s">
        <v>79</v>
      </c>
      <c r="J531" t="s">
        <v>111</v>
      </c>
      <c r="K531" t="s">
        <v>168</v>
      </c>
      <c r="L531" t="s">
        <v>82</v>
      </c>
      <c r="M531" t="s">
        <v>113</v>
      </c>
      <c r="N531" t="s">
        <v>100</v>
      </c>
      <c r="O531" t="s">
        <v>85</v>
      </c>
      <c r="P531" t="s">
        <v>989</v>
      </c>
      <c r="Q531" t="s">
        <v>87</v>
      </c>
      <c r="R531" t="s">
        <v>88</v>
      </c>
      <c r="T531" t="s">
        <v>89</v>
      </c>
      <c r="U531" t="s">
        <v>90</v>
      </c>
      <c r="V531">
        <v>0.31701299999999999</v>
      </c>
      <c r="W531">
        <v>108.97453314339114</v>
      </c>
      <c r="X531">
        <v>63.402600999999997</v>
      </c>
      <c r="Y531">
        <v>11.729481</v>
      </c>
      <c r="Z531">
        <v>23.775976</v>
      </c>
      <c r="AA531">
        <v>112.62028488919134</v>
      </c>
      <c r="AB531">
        <v>96.520134033611711</v>
      </c>
      <c r="AC531">
        <v>58.578063070151956</v>
      </c>
      <c r="AP531">
        <v>122.43378954479481</v>
      </c>
      <c r="AQ531">
        <v>122.43378954479481</v>
      </c>
      <c r="AR531">
        <v>108.97453314339114</v>
      </c>
      <c r="AS531">
        <v>108.97453314339114</v>
      </c>
      <c r="AT531">
        <v>343.75414618135898</v>
      </c>
      <c r="AU531" t="s">
        <v>558</v>
      </c>
      <c r="AV531">
        <v>441</v>
      </c>
      <c r="AW531">
        <v>0.77948785982167568</v>
      </c>
      <c r="AX531">
        <v>3.2478660825903151E-2</v>
      </c>
    </row>
    <row r="532" spans="1:50" hidden="1" x14ac:dyDescent="0.3">
      <c r="A532" t="s">
        <v>1117</v>
      </c>
      <c r="B532" t="s">
        <v>76</v>
      </c>
      <c r="D532">
        <v>413</v>
      </c>
      <c r="F532">
        <v>5</v>
      </c>
      <c r="G532" t="s">
        <v>560</v>
      </c>
      <c r="H532" t="s">
        <v>78</v>
      </c>
      <c r="I532" t="s">
        <v>79</v>
      </c>
      <c r="J532" t="s">
        <v>111</v>
      </c>
      <c r="K532" t="s">
        <v>387</v>
      </c>
      <c r="L532" t="s">
        <v>388</v>
      </c>
      <c r="M532" t="s">
        <v>113</v>
      </c>
      <c r="N532" t="s">
        <v>100</v>
      </c>
      <c r="O532" t="s">
        <v>85</v>
      </c>
      <c r="P532" t="s">
        <v>989</v>
      </c>
      <c r="Q532" t="s">
        <v>87</v>
      </c>
      <c r="R532" t="s">
        <v>88</v>
      </c>
      <c r="T532" t="s">
        <v>89</v>
      </c>
      <c r="U532" t="s">
        <v>90</v>
      </c>
      <c r="V532">
        <v>0.211342</v>
      </c>
      <c r="W532">
        <v>8.8823349788932776E-3</v>
      </c>
      <c r="X532">
        <v>33.392038999999997</v>
      </c>
      <c r="Y532">
        <v>13.525888999999999</v>
      </c>
      <c r="Z532">
        <v>2.1134200000000001</v>
      </c>
      <c r="AA532">
        <v>0</v>
      </c>
      <c r="AB532">
        <v>20.152544693824115</v>
      </c>
      <c r="AC532">
        <v>35.821769483485554</v>
      </c>
      <c r="AP532">
        <v>9.9793768333123738E-3</v>
      </c>
      <c r="AQ532">
        <v>9.9793768333123738E-3</v>
      </c>
      <c r="AR532">
        <v>8.8823349788932776E-3</v>
      </c>
      <c r="AS532">
        <v>8.8823349788932776E-3</v>
      </c>
      <c r="AT532">
        <v>4.2028252684716133E-2</v>
      </c>
      <c r="AU532" t="s">
        <v>561</v>
      </c>
      <c r="AV532">
        <v>672</v>
      </c>
      <c r="AW532">
        <v>6.2542042685589477E-5</v>
      </c>
      <c r="AX532">
        <v>2.6059184452328949E-6</v>
      </c>
    </row>
    <row r="533" spans="1:50" hidden="1" x14ac:dyDescent="0.3">
      <c r="A533" t="s">
        <v>1118</v>
      </c>
      <c r="B533" t="s">
        <v>76</v>
      </c>
      <c r="D533">
        <v>414</v>
      </c>
      <c r="F533">
        <v>5</v>
      </c>
      <c r="G533" t="s">
        <v>563</v>
      </c>
      <c r="H533" t="s">
        <v>78</v>
      </c>
      <c r="I533" t="s">
        <v>79</v>
      </c>
      <c r="J533" t="s">
        <v>111</v>
      </c>
      <c r="K533" t="s">
        <v>387</v>
      </c>
      <c r="L533" t="s">
        <v>388</v>
      </c>
      <c r="M533" t="s">
        <v>129</v>
      </c>
      <c r="N533" t="s">
        <v>100</v>
      </c>
      <c r="O533" t="s">
        <v>85</v>
      </c>
      <c r="P533" t="s">
        <v>989</v>
      </c>
      <c r="Q533" t="s">
        <v>87</v>
      </c>
      <c r="R533" t="s">
        <v>215</v>
      </c>
      <c r="T533" t="s">
        <v>89</v>
      </c>
      <c r="U533" t="s">
        <v>90</v>
      </c>
      <c r="V533">
        <v>0.211342</v>
      </c>
      <c r="W533">
        <v>18.821415673565895</v>
      </c>
      <c r="X533">
        <v>11.412469</v>
      </c>
      <c r="Y533">
        <v>18.175414</v>
      </c>
      <c r="Z533">
        <v>2.1134200000000001</v>
      </c>
      <c r="AA533">
        <v>6.5625468841914465</v>
      </c>
      <c r="AB533">
        <v>13.76556946626129</v>
      </c>
      <c r="AC533">
        <v>16.617623716364193</v>
      </c>
      <c r="AP533">
        <v>21.146016220875364</v>
      </c>
      <c r="AQ533">
        <v>21.146016220875364</v>
      </c>
      <c r="AR533">
        <v>18.821415673565895</v>
      </c>
      <c r="AS533">
        <v>18.821415673565895</v>
      </c>
      <c r="AT533">
        <v>89.056674364612306</v>
      </c>
      <c r="AU533" t="s">
        <v>564</v>
      </c>
      <c r="AV533">
        <v>672</v>
      </c>
      <c r="AW533">
        <v>0.13252481304257785</v>
      </c>
      <c r="AX533">
        <v>5.5218672101074104E-3</v>
      </c>
    </row>
    <row r="534" spans="1:50" hidden="1" x14ac:dyDescent="0.3">
      <c r="A534" t="s">
        <v>1119</v>
      </c>
      <c r="B534" t="s">
        <v>76</v>
      </c>
      <c r="D534">
        <v>415</v>
      </c>
      <c r="F534">
        <v>5</v>
      </c>
      <c r="G534" t="s">
        <v>566</v>
      </c>
      <c r="H534" t="s">
        <v>78</v>
      </c>
      <c r="I534" t="s">
        <v>79</v>
      </c>
      <c r="J534" t="s">
        <v>436</v>
      </c>
      <c r="K534" t="s">
        <v>387</v>
      </c>
      <c r="L534" t="s">
        <v>388</v>
      </c>
      <c r="M534" t="s">
        <v>129</v>
      </c>
      <c r="N534" t="s">
        <v>100</v>
      </c>
      <c r="O534" t="s">
        <v>85</v>
      </c>
      <c r="P534" t="s">
        <v>989</v>
      </c>
      <c r="Q534" t="s">
        <v>271</v>
      </c>
      <c r="R534" t="s">
        <v>107</v>
      </c>
      <c r="T534" t="s">
        <v>89</v>
      </c>
      <c r="U534" t="s">
        <v>90</v>
      </c>
      <c r="V534">
        <v>0.211342</v>
      </c>
      <c r="W534">
        <v>0</v>
      </c>
      <c r="X534">
        <v>16.907361999999999</v>
      </c>
      <c r="Y534">
        <v>0</v>
      </c>
      <c r="Z534">
        <v>0</v>
      </c>
      <c r="AA534">
        <v>0</v>
      </c>
      <c r="AB534">
        <v>0</v>
      </c>
      <c r="AC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 t="s">
        <v>567</v>
      </c>
      <c r="AV534">
        <v>189</v>
      </c>
      <c r="AW534">
        <v>0</v>
      </c>
      <c r="AX534">
        <v>0</v>
      </c>
    </row>
    <row r="535" spans="1:50" hidden="1" x14ac:dyDescent="0.3">
      <c r="A535" t="s">
        <v>1120</v>
      </c>
      <c r="B535" t="s">
        <v>76</v>
      </c>
      <c r="D535">
        <v>416</v>
      </c>
      <c r="F535">
        <v>5</v>
      </c>
      <c r="G535" t="s">
        <v>569</v>
      </c>
      <c r="H535" t="s">
        <v>78</v>
      </c>
      <c r="I535" t="s">
        <v>79</v>
      </c>
      <c r="J535" t="s">
        <v>436</v>
      </c>
      <c r="K535" t="s">
        <v>387</v>
      </c>
      <c r="L535" t="s">
        <v>388</v>
      </c>
      <c r="M535" t="s">
        <v>113</v>
      </c>
      <c r="N535" t="s">
        <v>100</v>
      </c>
      <c r="O535" t="s">
        <v>85</v>
      </c>
      <c r="P535" t="s">
        <v>989</v>
      </c>
      <c r="Q535" t="s">
        <v>271</v>
      </c>
      <c r="R535" t="s">
        <v>107</v>
      </c>
      <c r="T535" t="s">
        <v>89</v>
      </c>
      <c r="U535" t="s">
        <v>90</v>
      </c>
      <c r="V535">
        <v>0.211342</v>
      </c>
      <c r="W535">
        <v>0</v>
      </c>
      <c r="X535">
        <v>76.083129</v>
      </c>
      <c r="Y535">
        <v>0</v>
      </c>
      <c r="Z535">
        <v>0</v>
      </c>
      <c r="AA535">
        <v>0</v>
      </c>
      <c r="AB535">
        <v>0</v>
      </c>
      <c r="AC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 t="s">
        <v>570</v>
      </c>
      <c r="AV535">
        <v>189</v>
      </c>
      <c r="AW535">
        <v>0</v>
      </c>
      <c r="AX535">
        <v>0</v>
      </c>
    </row>
    <row r="536" spans="1:50" hidden="1" x14ac:dyDescent="0.3">
      <c r="A536" t="s">
        <v>1121</v>
      </c>
      <c r="B536" t="s">
        <v>76</v>
      </c>
      <c r="D536">
        <v>420</v>
      </c>
      <c r="F536">
        <v>5</v>
      </c>
      <c r="G536" t="s">
        <v>572</v>
      </c>
      <c r="H536" t="s">
        <v>78</v>
      </c>
      <c r="I536" t="s">
        <v>79</v>
      </c>
      <c r="J536" t="s">
        <v>111</v>
      </c>
      <c r="K536" t="s">
        <v>168</v>
      </c>
      <c r="L536" t="s">
        <v>82</v>
      </c>
      <c r="M536" t="s">
        <v>129</v>
      </c>
      <c r="N536" t="s">
        <v>100</v>
      </c>
      <c r="O536" t="s">
        <v>85</v>
      </c>
      <c r="P536" t="s">
        <v>989</v>
      </c>
      <c r="Q536" t="s">
        <v>271</v>
      </c>
      <c r="R536" t="s">
        <v>107</v>
      </c>
      <c r="T536" t="s">
        <v>89</v>
      </c>
      <c r="U536" t="s">
        <v>90</v>
      </c>
      <c r="V536">
        <v>0.31701299999999999</v>
      </c>
      <c r="W536">
        <v>0</v>
      </c>
      <c r="X536">
        <v>0</v>
      </c>
      <c r="Y536">
        <v>15.216623999999999</v>
      </c>
      <c r="Z536">
        <v>19.020780999999999</v>
      </c>
      <c r="AA536">
        <v>0</v>
      </c>
      <c r="AB536">
        <v>0</v>
      </c>
      <c r="AC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 t="s">
        <v>573</v>
      </c>
      <c r="AV536">
        <v>441</v>
      </c>
      <c r="AW536">
        <v>0</v>
      </c>
      <c r="AX536">
        <v>0</v>
      </c>
    </row>
    <row r="537" spans="1:50" hidden="1" x14ac:dyDescent="0.3">
      <c r="A537" t="s">
        <v>1122</v>
      </c>
      <c r="B537" t="s">
        <v>76</v>
      </c>
      <c r="D537">
        <v>421</v>
      </c>
      <c r="F537">
        <v>5</v>
      </c>
      <c r="G537" t="s">
        <v>575</v>
      </c>
      <c r="H537" t="s">
        <v>78</v>
      </c>
      <c r="I537" t="s">
        <v>79</v>
      </c>
      <c r="J537" t="s">
        <v>111</v>
      </c>
      <c r="K537" t="s">
        <v>168</v>
      </c>
      <c r="L537" t="s">
        <v>82</v>
      </c>
      <c r="M537" t="s">
        <v>113</v>
      </c>
      <c r="N537" t="s">
        <v>100</v>
      </c>
      <c r="O537" t="s">
        <v>85</v>
      </c>
      <c r="P537" t="s">
        <v>989</v>
      </c>
      <c r="Q537" t="s">
        <v>271</v>
      </c>
      <c r="R537" t="s">
        <v>107</v>
      </c>
      <c r="T537" t="s">
        <v>89</v>
      </c>
      <c r="U537" t="s">
        <v>90</v>
      </c>
      <c r="V537">
        <v>0.31701299999999999</v>
      </c>
      <c r="W537">
        <v>0</v>
      </c>
      <c r="X537">
        <v>0</v>
      </c>
      <c r="Y537">
        <v>10.144416</v>
      </c>
      <c r="Z537">
        <v>19.020780999999999</v>
      </c>
      <c r="AA537">
        <v>0</v>
      </c>
      <c r="AB537">
        <v>0</v>
      </c>
      <c r="AC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 t="s">
        <v>576</v>
      </c>
      <c r="AV537">
        <v>441</v>
      </c>
      <c r="AW537">
        <v>0</v>
      </c>
      <c r="AX537">
        <v>0</v>
      </c>
    </row>
    <row r="538" spans="1:50" hidden="1" x14ac:dyDescent="0.3">
      <c r="A538" t="s">
        <v>1123</v>
      </c>
      <c r="B538" t="s">
        <v>76</v>
      </c>
      <c r="D538">
        <v>422</v>
      </c>
      <c r="F538">
        <v>5</v>
      </c>
      <c r="G538" t="s">
        <v>578</v>
      </c>
      <c r="H538" t="s">
        <v>78</v>
      </c>
      <c r="I538" t="s">
        <v>79</v>
      </c>
      <c r="J538" t="s">
        <v>80</v>
      </c>
      <c r="K538" t="s">
        <v>168</v>
      </c>
      <c r="L538" t="s">
        <v>82</v>
      </c>
      <c r="M538" t="s">
        <v>83</v>
      </c>
      <c r="N538" t="s">
        <v>100</v>
      </c>
      <c r="O538" t="s">
        <v>85</v>
      </c>
      <c r="P538" t="s">
        <v>989</v>
      </c>
      <c r="Q538" t="s">
        <v>271</v>
      </c>
      <c r="R538" t="s">
        <v>107</v>
      </c>
      <c r="T538" t="s">
        <v>89</v>
      </c>
      <c r="U538" t="s">
        <v>90</v>
      </c>
      <c r="V538">
        <v>0.31701299999999999</v>
      </c>
      <c r="W538">
        <v>0</v>
      </c>
      <c r="X538">
        <v>0</v>
      </c>
      <c r="Y538">
        <v>8.2423380000000002</v>
      </c>
      <c r="Z538">
        <v>14.265586000000001</v>
      </c>
      <c r="AA538">
        <v>0</v>
      </c>
      <c r="AB538">
        <v>0</v>
      </c>
      <c r="AC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 t="s">
        <v>579</v>
      </c>
      <c r="AV538">
        <v>441</v>
      </c>
      <c r="AW538">
        <v>0</v>
      </c>
      <c r="AX538">
        <v>0</v>
      </c>
    </row>
    <row r="539" spans="1:50" hidden="1" x14ac:dyDescent="0.3">
      <c r="A539" t="s">
        <v>1124</v>
      </c>
      <c r="B539" t="s">
        <v>76</v>
      </c>
      <c r="D539">
        <v>425</v>
      </c>
      <c r="F539">
        <v>5</v>
      </c>
      <c r="G539" t="s">
        <v>581</v>
      </c>
      <c r="H539" t="s">
        <v>78</v>
      </c>
      <c r="I539" t="s">
        <v>79</v>
      </c>
      <c r="J539" t="s">
        <v>80</v>
      </c>
      <c r="K539" t="s">
        <v>168</v>
      </c>
      <c r="L539" t="s">
        <v>82</v>
      </c>
      <c r="M539" t="s">
        <v>582</v>
      </c>
      <c r="N539" t="s">
        <v>100</v>
      </c>
      <c r="O539" t="s">
        <v>85</v>
      </c>
      <c r="P539" t="s">
        <v>989</v>
      </c>
      <c r="Q539" t="s">
        <v>87</v>
      </c>
      <c r="R539" t="s">
        <v>107</v>
      </c>
      <c r="T539" t="s">
        <v>89</v>
      </c>
      <c r="U539" t="s">
        <v>90</v>
      </c>
      <c r="V539">
        <v>0.31701299999999999</v>
      </c>
      <c r="W539">
        <v>13.483567741884617</v>
      </c>
      <c r="X539">
        <v>14.899611999999999</v>
      </c>
      <c r="Y539">
        <v>0</v>
      </c>
      <c r="Z539">
        <v>0</v>
      </c>
      <c r="AA539">
        <v>0</v>
      </c>
      <c r="AB539">
        <v>33.581900351950821</v>
      </c>
      <c r="AC539">
        <v>40.830581128920429</v>
      </c>
      <c r="AP539">
        <v>14.026276944119948</v>
      </c>
      <c r="AQ539">
        <v>14.026276944119948</v>
      </c>
      <c r="AR539">
        <v>13.483567741884617</v>
      </c>
      <c r="AS539">
        <v>13.483567741884617</v>
      </c>
      <c r="AT539">
        <v>42.533169749772462</v>
      </c>
      <c r="AU539" t="s">
        <v>583</v>
      </c>
      <c r="AV539">
        <v>441</v>
      </c>
      <c r="AW539">
        <v>9.6447096938259549E-2</v>
      </c>
      <c r="AX539">
        <v>4.0186290390941482E-3</v>
      </c>
    </row>
    <row r="540" spans="1:50" hidden="1" x14ac:dyDescent="0.3">
      <c r="A540" t="s">
        <v>1125</v>
      </c>
      <c r="B540" t="s">
        <v>76</v>
      </c>
      <c r="D540">
        <v>426</v>
      </c>
      <c r="F540">
        <v>5</v>
      </c>
      <c r="G540" t="s">
        <v>585</v>
      </c>
      <c r="H540" t="s">
        <v>78</v>
      </c>
      <c r="I540" t="s">
        <v>79</v>
      </c>
      <c r="J540" t="s">
        <v>80</v>
      </c>
      <c r="K540" t="s">
        <v>81</v>
      </c>
      <c r="L540" t="s">
        <v>82</v>
      </c>
      <c r="M540" t="s">
        <v>582</v>
      </c>
      <c r="N540" t="s">
        <v>84</v>
      </c>
      <c r="O540" t="s">
        <v>85</v>
      </c>
      <c r="P540" t="s">
        <v>989</v>
      </c>
      <c r="Q540" t="s">
        <v>87</v>
      </c>
      <c r="R540" t="s">
        <v>107</v>
      </c>
      <c r="T540" t="s">
        <v>89</v>
      </c>
      <c r="U540" t="s">
        <v>90</v>
      </c>
      <c r="V540">
        <v>2.1134200000000001</v>
      </c>
      <c r="W540">
        <v>111.75550334389399</v>
      </c>
      <c r="X540">
        <v>251.49700100000001</v>
      </c>
      <c r="Y540">
        <v>0</v>
      </c>
      <c r="Z540">
        <v>0</v>
      </c>
      <c r="AA540">
        <v>118.41769312728059</v>
      </c>
      <c r="AB540">
        <v>152.61595153149528</v>
      </c>
      <c r="AC540">
        <v>144.22387731289152</v>
      </c>
      <c r="AP540">
        <v>116.25362589025615</v>
      </c>
      <c r="AQ540">
        <v>116.25362589025615</v>
      </c>
      <c r="AR540">
        <v>111.75550334389399</v>
      </c>
      <c r="AS540">
        <v>111.75550334389399</v>
      </c>
      <c r="AT540">
        <v>52.878984463047566</v>
      </c>
      <c r="AU540" t="s">
        <v>586</v>
      </c>
      <c r="AV540">
        <v>80</v>
      </c>
      <c r="AW540">
        <v>0.66098730578809461</v>
      </c>
      <c r="AX540">
        <v>2.7541137741170608E-2</v>
      </c>
    </row>
    <row r="541" spans="1:50" hidden="1" x14ac:dyDescent="0.3">
      <c r="A541" t="s">
        <v>1126</v>
      </c>
      <c r="B541" t="s">
        <v>76</v>
      </c>
      <c r="D541">
        <v>427</v>
      </c>
      <c r="F541">
        <v>5</v>
      </c>
      <c r="G541" t="s">
        <v>588</v>
      </c>
      <c r="H541" t="s">
        <v>78</v>
      </c>
      <c r="I541" t="s">
        <v>79</v>
      </c>
      <c r="J541" t="s">
        <v>80</v>
      </c>
      <c r="K541" t="s">
        <v>121</v>
      </c>
      <c r="L541" t="s">
        <v>82</v>
      </c>
      <c r="M541" t="s">
        <v>582</v>
      </c>
      <c r="N541" t="s">
        <v>84</v>
      </c>
      <c r="O541" t="s">
        <v>85</v>
      </c>
      <c r="P541" t="s">
        <v>989</v>
      </c>
      <c r="Q541" t="s">
        <v>87</v>
      </c>
      <c r="R541" t="s">
        <v>107</v>
      </c>
      <c r="T541" t="s">
        <v>89</v>
      </c>
      <c r="U541" t="s">
        <v>90</v>
      </c>
      <c r="V541">
        <v>3.1701299999999999</v>
      </c>
      <c r="W541">
        <v>101.2647472937491</v>
      </c>
      <c r="X541">
        <v>69.742868000000001</v>
      </c>
      <c r="Y541">
        <v>0</v>
      </c>
      <c r="Z541">
        <v>0</v>
      </c>
      <c r="AA541">
        <v>112.01712034542088</v>
      </c>
      <c r="AB541">
        <v>102.88463304832459</v>
      </c>
      <c r="AC541">
        <v>33.627476318447087</v>
      </c>
      <c r="AP541">
        <v>105.34062033198339</v>
      </c>
      <c r="AQ541">
        <v>105.34062033198339</v>
      </c>
      <c r="AR541">
        <v>101.2647472937491</v>
      </c>
      <c r="AS541">
        <v>101.2647472937491</v>
      </c>
      <c r="AT541">
        <v>31.943405252702288</v>
      </c>
      <c r="AU541" t="s">
        <v>589</v>
      </c>
      <c r="AV541">
        <v>60</v>
      </c>
      <c r="AW541">
        <v>0.53239008754503814</v>
      </c>
      <c r="AX541">
        <v>2.2182920314376589E-2</v>
      </c>
    </row>
    <row r="542" spans="1:50" hidden="1" x14ac:dyDescent="0.3">
      <c r="A542" t="s">
        <v>1127</v>
      </c>
      <c r="B542" t="s">
        <v>76</v>
      </c>
      <c r="D542">
        <v>501</v>
      </c>
      <c r="F542">
        <v>5</v>
      </c>
      <c r="G542" t="s">
        <v>599</v>
      </c>
      <c r="H542" t="s">
        <v>94</v>
      </c>
      <c r="I542" t="s">
        <v>104</v>
      </c>
      <c r="J542" t="s">
        <v>210</v>
      </c>
      <c r="K542" t="s">
        <v>97</v>
      </c>
      <c r="L542" t="s">
        <v>98</v>
      </c>
      <c r="M542" t="s">
        <v>513</v>
      </c>
      <c r="N542" t="s">
        <v>100</v>
      </c>
      <c r="O542" t="s">
        <v>85</v>
      </c>
      <c r="P542" t="s">
        <v>989</v>
      </c>
      <c r="Q542" t="s">
        <v>87</v>
      </c>
      <c r="R542" t="s">
        <v>88</v>
      </c>
      <c r="T542" t="s">
        <v>89</v>
      </c>
      <c r="U542" t="s">
        <v>90</v>
      </c>
      <c r="V542">
        <v>0.80310000000000004</v>
      </c>
      <c r="W542">
        <v>2711.7689518393749</v>
      </c>
      <c r="X542">
        <v>2534.181004</v>
      </c>
      <c r="Y542">
        <v>3424.416968</v>
      </c>
      <c r="Z542">
        <v>2959.4222730000001</v>
      </c>
      <c r="AA542">
        <v>2919.2798937713537</v>
      </c>
      <c r="AB542">
        <v>3009.9191449308614</v>
      </c>
      <c r="AC542">
        <v>2965.3959560736621</v>
      </c>
      <c r="AP542">
        <v>2711.7689518393749</v>
      </c>
      <c r="AQ542">
        <v>2711.7689518393749</v>
      </c>
      <c r="AR542">
        <v>2711.7689518393749</v>
      </c>
      <c r="AS542">
        <v>2711.7689518393749</v>
      </c>
      <c r="AT542">
        <v>3376.6267610999562</v>
      </c>
      <c r="AU542" t="s">
        <v>600</v>
      </c>
      <c r="AV542">
        <v>50</v>
      </c>
      <c r="AW542">
        <v>67.532535221999126</v>
      </c>
      <c r="AX542">
        <v>2.8138556342499634</v>
      </c>
    </row>
    <row r="543" spans="1:50" hidden="1" x14ac:dyDescent="0.3">
      <c r="A543" t="s">
        <v>1128</v>
      </c>
      <c r="B543" t="s">
        <v>76</v>
      </c>
      <c r="D543">
        <v>510</v>
      </c>
      <c r="F543">
        <v>5</v>
      </c>
      <c r="G543" t="s">
        <v>602</v>
      </c>
      <c r="H543" t="s">
        <v>94</v>
      </c>
      <c r="I543" t="s">
        <v>104</v>
      </c>
      <c r="J543" t="s">
        <v>210</v>
      </c>
      <c r="K543" t="s">
        <v>168</v>
      </c>
      <c r="L543" t="s">
        <v>82</v>
      </c>
      <c r="M543" t="s">
        <v>513</v>
      </c>
      <c r="N543" t="s">
        <v>100</v>
      </c>
      <c r="O543" t="s">
        <v>85</v>
      </c>
      <c r="P543" t="s">
        <v>989</v>
      </c>
      <c r="Q543" t="s">
        <v>87</v>
      </c>
      <c r="R543" t="s">
        <v>215</v>
      </c>
      <c r="T543" t="s">
        <v>89</v>
      </c>
      <c r="U543" t="s">
        <v>90</v>
      </c>
      <c r="V543">
        <v>0.31701299999999999</v>
      </c>
      <c r="W543">
        <v>978.46909991961229</v>
      </c>
      <c r="X543">
        <v>400.70445899999999</v>
      </c>
      <c r="Y543">
        <v>183.23352600000001</v>
      </c>
      <c r="Z543">
        <v>178.79533799999999</v>
      </c>
      <c r="AA543">
        <v>1007.8731362200358</v>
      </c>
      <c r="AB543">
        <v>1041.4607804967318</v>
      </c>
      <c r="AC543">
        <v>576.52624732514789</v>
      </c>
      <c r="AP543">
        <v>978.46909991961229</v>
      </c>
      <c r="AQ543">
        <v>978.46909991961229</v>
      </c>
      <c r="AR543">
        <v>978.46909991961229</v>
      </c>
      <c r="AS543">
        <v>978.46909991961229</v>
      </c>
      <c r="AT543">
        <v>3086.5267352430733</v>
      </c>
      <c r="AU543" t="s">
        <v>603</v>
      </c>
      <c r="AV543">
        <v>423</v>
      </c>
      <c r="AW543">
        <v>7.2967535112129394</v>
      </c>
      <c r="AX543">
        <v>0.30403139630053916</v>
      </c>
    </row>
    <row r="544" spans="1:50" hidden="1" x14ac:dyDescent="0.3">
      <c r="A544" t="s">
        <v>1129</v>
      </c>
      <c r="B544" t="s">
        <v>76</v>
      </c>
      <c r="D544">
        <v>511</v>
      </c>
      <c r="F544">
        <v>5</v>
      </c>
      <c r="G544" t="s">
        <v>605</v>
      </c>
      <c r="H544" t="s">
        <v>94</v>
      </c>
      <c r="I544" t="s">
        <v>104</v>
      </c>
      <c r="J544" t="s">
        <v>210</v>
      </c>
      <c r="K544" t="s">
        <v>168</v>
      </c>
      <c r="L544" t="s">
        <v>82</v>
      </c>
      <c r="M544" t="s">
        <v>513</v>
      </c>
      <c r="N544" t="s">
        <v>100</v>
      </c>
      <c r="O544" t="s">
        <v>85</v>
      </c>
      <c r="P544" t="s">
        <v>989</v>
      </c>
      <c r="Q544" t="s">
        <v>271</v>
      </c>
      <c r="R544" t="s">
        <v>107</v>
      </c>
      <c r="T544" t="s">
        <v>89</v>
      </c>
      <c r="U544" t="s">
        <v>90</v>
      </c>
      <c r="V544">
        <v>0.31701299999999999</v>
      </c>
      <c r="W544">
        <v>0</v>
      </c>
      <c r="X544">
        <v>0</v>
      </c>
      <c r="Y544">
        <v>164.529751</v>
      </c>
      <c r="Z544">
        <v>74.815071000000003</v>
      </c>
      <c r="AA544">
        <v>0</v>
      </c>
      <c r="AB544">
        <v>0</v>
      </c>
      <c r="AC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 t="s">
        <v>606</v>
      </c>
      <c r="AV544">
        <v>423</v>
      </c>
      <c r="AW544">
        <v>0</v>
      </c>
      <c r="AX544">
        <v>0</v>
      </c>
    </row>
    <row r="545" spans="1:50" hidden="1" x14ac:dyDescent="0.3">
      <c r="A545" t="s">
        <v>1130</v>
      </c>
      <c r="B545" t="s">
        <v>76</v>
      </c>
      <c r="D545">
        <v>517</v>
      </c>
      <c r="F545">
        <v>5</v>
      </c>
      <c r="G545" t="s">
        <v>608</v>
      </c>
      <c r="H545" t="s">
        <v>94</v>
      </c>
      <c r="I545" t="s">
        <v>104</v>
      </c>
      <c r="J545" t="s">
        <v>210</v>
      </c>
      <c r="K545" t="s">
        <v>125</v>
      </c>
      <c r="L545" t="s">
        <v>82</v>
      </c>
      <c r="M545" t="s">
        <v>513</v>
      </c>
      <c r="N545" t="s">
        <v>100</v>
      </c>
      <c r="O545" t="s">
        <v>85</v>
      </c>
      <c r="P545" t="s">
        <v>989</v>
      </c>
      <c r="Q545" t="s">
        <v>87</v>
      </c>
      <c r="R545" t="s">
        <v>88</v>
      </c>
      <c r="T545" t="s">
        <v>89</v>
      </c>
      <c r="U545" t="s">
        <v>90</v>
      </c>
      <c r="V545">
        <v>0.52835500000000002</v>
      </c>
      <c r="W545">
        <v>1271.3117203912634</v>
      </c>
      <c r="X545">
        <v>964.77632400000005</v>
      </c>
      <c r="Y545">
        <v>459.66889099999997</v>
      </c>
      <c r="Z545">
        <v>505.63576599999999</v>
      </c>
      <c r="AA545">
        <v>1331.1356601884534</v>
      </c>
      <c r="AB545">
        <v>1198.022094169608</v>
      </c>
      <c r="AC545">
        <v>1029.5310334918181</v>
      </c>
      <c r="AP545">
        <v>1271.3117203912634</v>
      </c>
      <c r="AQ545">
        <v>1271.3117203912634</v>
      </c>
      <c r="AR545">
        <v>1271.3117203912634</v>
      </c>
      <c r="AS545">
        <v>1271.3117203912634</v>
      </c>
      <c r="AT545">
        <v>2406.1695647647193</v>
      </c>
      <c r="AU545" t="s">
        <v>609</v>
      </c>
      <c r="AV545">
        <v>270</v>
      </c>
      <c r="AW545">
        <v>8.9117391287582191</v>
      </c>
      <c r="AX545">
        <v>0.37132246369825911</v>
      </c>
    </row>
    <row r="546" spans="1:50" hidden="1" x14ac:dyDescent="0.3">
      <c r="A546" t="s">
        <v>1131</v>
      </c>
      <c r="B546" t="s">
        <v>76</v>
      </c>
      <c r="D546">
        <v>520</v>
      </c>
      <c r="F546">
        <v>5</v>
      </c>
      <c r="G546" t="s">
        <v>611</v>
      </c>
      <c r="H546" t="s">
        <v>94</v>
      </c>
      <c r="I546" t="s">
        <v>104</v>
      </c>
      <c r="J546" t="s">
        <v>210</v>
      </c>
      <c r="K546" t="s">
        <v>133</v>
      </c>
      <c r="L546" t="s">
        <v>98</v>
      </c>
      <c r="M546" t="s">
        <v>513</v>
      </c>
      <c r="N546" t="s">
        <v>100</v>
      </c>
      <c r="O546" t="s">
        <v>85</v>
      </c>
      <c r="P546" t="s">
        <v>989</v>
      </c>
      <c r="Q546" t="s">
        <v>87</v>
      </c>
      <c r="R546" t="s">
        <v>88</v>
      </c>
      <c r="T546" t="s">
        <v>89</v>
      </c>
      <c r="U546" t="s">
        <v>90</v>
      </c>
      <c r="V546">
        <v>1.268052</v>
      </c>
      <c r="W546">
        <v>989.75163025418351</v>
      </c>
      <c r="X546">
        <v>863.54348400000003</v>
      </c>
      <c r="Y546">
        <v>933.28635799999995</v>
      </c>
      <c r="Z546">
        <v>1161.535693</v>
      </c>
      <c r="AA546">
        <v>868.42323371108841</v>
      </c>
      <c r="AB546">
        <v>868.42323371108841</v>
      </c>
      <c r="AC546">
        <v>1184.7928786008997</v>
      </c>
      <c r="AP546">
        <v>989.75163025418351</v>
      </c>
      <c r="AQ546">
        <v>989.75163025418351</v>
      </c>
      <c r="AR546">
        <v>989.75163025418351</v>
      </c>
      <c r="AS546">
        <v>989.75163025418351</v>
      </c>
      <c r="AT546">
        <v>780.52921351347072</v>
      </c>
      <c r="AU546" t="s">
        <v>612</v>
      </c>
      <c r="AV546">
        <v>40</v>
      </c>
      <c r="AW546">
        <v>19.513230337836767</v>
      </c>
      <c r="AX546">
        <v>0.81305126407653194</v>
      </c>
    </row>
    <row r="547" spans="1:50" hidden="1" x14ac:dyDescent="0.3">
      <c r="A547" t="s">
        <v>1132</v>
      </c>
      <c r="B547" t="s">
        <v>76</v>
      </c>
      <c r="D547">
        <v>527</v>
      </c>
      <c r="F547">
        <v>5</v>
      </c>
      <c r="G547" t="s">
        <v>614</v>
      </c>
      <c r="H547" t="s">
        <v>94</v>
      </c>
      <c r="I547" t="s">
        <v>104</v>
      </c>
      <c r="J547" t="s">
        <v>210</v>
      </c>
      <c r="K547" t="s">
        <v>137</v>
      </c>
      <c r="L547" t="s">
        <v>82</v>
      </c>
      <c r="M547" t="s">
        <v>513</v>
      </c>
      <c r="N547" t="s">
        <v>100</v>
      </c>
      <c r="O547" t="s">
        <v>85</v>
      </c>
      <c r="P547" t="s">
        <v>989</v>
      </c>
      <c r="Q547" t="s">
        <v>87</v>
      </c>
      <c r="R547" t="s">
        <v>107</v>
      </c>
      <c r="T547" t="s">
        <v>89</v>
      </c>
      <c r="U547" t="s">
        <v>90</v>
      </c>
      <c r="V547">
        <v>1.0567101091933779</v>
      </c>
      <c r="W547">
        <v>352.83466558919918</v>
      </c>
      <c r="X547">
        <v>0</v>
      </c>
      <c r="Y547">
        <v>0</v>
      </c>
      <c r="Z547">
        <v>0</v>
      </c>
      <c r="AA547">
        <v>319.38463467800273</v>
      </c>
      <c r="AB547">
        <v>538.9065191959329</v>
      </c>
      <c r="AC547">
        <v>739.04533839299779</v>
      </c>
      <c r="AP547">
        <v>352.83466558919918</v>
      </c>
      <c r="AQ547">
        <v>352.83466558919918</v>
      </c>
      <c r="AR547">
        <v>352.83466558919918</v>
      </c>
      <c r="AS547">
        <v>352.83466558919918</v>
      </c>
      <c r="AT547">
        <v>333.8992052025788</v>
      </c>
      <c r="AU547" t="s">
        <v>615</v>
      </c>
      <c r="AV547">
        <v>150</v>
      </c>
      <c r="AW547">
        <v>2.2259947013505252</v>
      </c>
      <c r="AX547">
        <v>9.2749779222938547E-2</v>
      </c>
    </row>
    <row r="548" spans="1:50" hidden="1" x14ac:dyDescent="0.3">
      <c r="A548" t="s">
        <v>1133</v>
      </c>
      <c r="B548" t="s">
        <v>76</v>
      </c>
      <c r="D548">
        <v>528</v>
      </c>
      <c r="F548">
        <v>5</v>
      </c>
      <c r="G548" t="s">
        <v>617</v>
      </c>
      <c r="H548" t="s">
        <v>94</v>
      </c>
      <c r="I548" t="s">
        <v>104</v>
      </c>
      <c r="J548" t="s">
        <v>210</v>
      </c>
      <c r="K548" t="s">
        <v>137</v>
      </c>
      <c r="L548" t="s">
        <v>98</v>
      </c>
      <c r="M548" t="s">
        <v>513</v>
      </c>
      <c r="N548" t="s">
        <v>84</v>
      </c>
      <c r="O548" t="s">
        <v>85</v>
      </c>
      <c r="P548" t="s">
        <v>989</v>
      </c>
      <c r="Q548" t="s">
        <v>87</v>
      </c>
      <c r="R548" t="s">
        <v>107</v>
      </c>
      <c r="T548" t="s">
        <v>89</v>
      </c>
      <c r="U548" t="s">
        <v>90</v>
      </c>
      <c r="V548">
        <v>2.1134200000000001</v>
      </c>
      <c r="W548">
        <v>0</v>
      </c>
      <c r="X548">
        <v>0</v>
      </c>
      <c r="Y548">
        <v>0</v>
      </c>
      <c r="Z548">
        <v>794.64600199999995</v>
      </c>
      <c r="AA548">
        <v>0</v>
      </c>
      <c r="AB548">
        <v>0</v>
      </c>
      <c r="AC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 t="s">
        <v>618</v>
      </c>
      <c r="AV548">
        <v>40</v>
      </c>
      <c r="AW548">
        <v>0</v>
      </c>
      <c r="AX548">
        <v>0</v>
      </c>
    </row>
    <row r="549" spans="1:50" hidden="1" x14ac:dyDescent="0.3">
      <c r="A549" t="s">
        <v>1134</v>
      </c>
      <c r="B549" t="s">
        <v>76</v>
      </c>
      <c r="D549">
        <v>532</v>
      </c>
      <c r="F549">
        <v>5</v>
      </c>
      <c r="G549" t="s">
        <v>620</v>
      </c>
      <c r="H549" t="s">
        <v>94</v>
      </c>
      <c r="I549" t="s">
        <v>104</v>
      </c>
      <c r="J549" t="s">
        <v>210</v>
      </c>
      <c r="K549" t="s">
        <v>141</v>
      </c>
      <c r="L549" t="s">
        <v>98</v>
      </c>
      <c r="M549" t="s">
        <v>513</v>
      </c>
      <c r="N549" t="s">
        <v>84</v>
      </c>
      <c r="O549" t="s">
        <v>85</v>
      </c>
      <c r="P549" t="s">
        <v>989</v>
      </c>
      <c r="Q549" t="s">
        <v>87</v>
      </c>
      <c r="R549" t="s">
        <v>107</v>
      </c>
      <c r="T549" t="s">
        <v>89</v>
      </c>
      <c r="U549" t="s">
        <v>90</v>
      </c>
      <c r="V549">
        <v>1.5850649999999999</v>
      </c>
      <c r="W549">
        <v>0</v>
      </c>
      <c r="X549">
        <v>0</v>
      </c>
      <c r="Y549">
        <v>0</v>
      </c>
      <c r="Z549">
        <v>4271.7505300000003</v>
      </c>
      <c r="AA549">
        <v>0</v>
      </c>
      <c r="AB549">
        <v>0</v>
      </c>
      <c r="AC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 t="s">
        <v>621</v>
      </c>
      <c r="AV549">
        <v>60</v>
      </c>
      <c r="AW549">
        <v>0</v>
      </c>
      <c r="AX549">
        <v>0</v>
      </c>
    </row>
    <row r="550" spans="1:50" hidden="1" x14ac:dyDescent="0.3">
      <c r="A550" t="s">
        <v>1135</v>
      </c>
      <c r="B550" t="s">
        <v>76</v>
      </c>
      <c r="D550">
        <v>537</v>
      </c>
      <c r="F550">
        <v>5</v>
      </c>
      <c r="G550" t="s">
        <v>623</v>
      </c>
      <c r="H550" t="s">
        <v>94</v>
      </c>
      <c r="I550" t="s">
        <v>104</v>
      </c>
      <c r="J550" t="s">
        <v>210</v>
      </c>
      <c r="K550" t="s">
        <v>81</v>
      </c>
      <c r="L550" t="s">
        <v>145</v>
      </c>
      <c r="M550" t="s">
        <v>513</v>
      </c>
      <c r="N550" t="s">
        <v>84</v>
      </c>
      <c r="O550" t="s">
        <v>85</v>
      </c>
      <c r="P550" t="s">
        <v>989</v>
      </c>
      <c r="Q550" t="s">
        <v>87</v>
      </c>
      <c r="R550" t="s">
        <v>107</v>
      </c>
      <c r="T550" t="s">
        <v>89</v>
      </c>
      <c r="U550" t="s">
        <v>90</v>
      </c>
      <c r="V550">
        <v>2.1134200000000001</v>
      </c>
      <c r="W550">
        <v>0</v>
      </c>
      <c r="X550">
        <v>0</v>
      </c>
      <c r="Y550">
        <v>0</v>
      </c>
      <c r="Z550">
        <v>1082.0710979999999</v>
      </c>
      <c r="AA550">
        <v>0</v>
      </c>
      <c r="AB550">
        <v>0</v>
      </c>
      <c r="AC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 t="s">
        <v>624</v>
      </c>
      <c r="AV550">
        <v>60</v>
      </c>
      <c r="AW550">
        <v>0</v>
      </c>
      <c r="AX550">
        <v>0</v>
      </c>
    </row>
    <row r="551" spans="1:50" hidden="1" x14ac:dyDescent="0.3">
      <c r="A551" t="s">
        <v>1136</v>
      </c>
      <c r="B551" t="s">
        <v>76</v>
      </c>
      <c r="D551">
        <v>540</v>
      </c>
      <c r="F551">
        <v>5</v>
      </c>
      <c r="G551" t="s">
        <v>626</v>
      </c>
      <c r="H551" t="s">
        <v>94</v>
      </c>
      <c r="I551" t="s">
        <v>104</v>
      </c>
      <c r="J551" t="s">
        <v>210</v>
      </c>
      <c r="K551" t="s">
        <v>81</v>
      </c>
      <c r="L551" t="s">
        <v>82</v>
      </c>
      <c r="M551" t="s">
        <v>513</v>
      </c>
      <c r="N551" t="s">
        <v>84</v>
      </c>
      <c r="O551" t="s">
        <v>85</v>
      </c>
      <c r="P551" t="s">
        <v>989</v>
      </c>
      <c r="Q551" t="s">
        <v>87</v>
      </c>
      <c r="R551" t="s">
        <v>88</v>
      </c>
      <c r="T551" t="s">
        <v>89</v>
      </c>
      <c r="U551" t="s">
        <v>90</v>
      </c>
      <c r="V551">
        <v>2.1134200000000001</v>
      </c>
      <c r="W551">
        <v>8715.4415069175757</v>
      </c>
      <c r="X551">
        <v>11106.023217</v>
      </c>
      <c r="Y551">
        <v>14971.468774000001</v>
      </c>
      <c r="Z551">
        <v>12705.882296</v>
      </c>
      <c r="AA551">
        <v>9406.8863236358011</v>
      </c>
      <c r="AB551">
        <v>12093.850262405325</v>
      </c>
      <c r="AC551">
        <v>10099.880874134928</v>
      </c>
      <c r="AP551">
        <v>8715.4415069175757</v>
      </c>
      <c r="AQ551">
        <v>8715.4415069175757</v>
      </c>
      <c r="AR551">
        <v>8715.4415069175757</v>
      </c>
      <c r="AS551">
        <v>8715.4415069175757</v>
      </c>
      <c r="AT551">
        <v>4123.8568324883718</v>
      </c>
      <c r="AU551" t="s">
        <v>627</v>
      </c>
      <c r="AV551">
        <v>80</v>
      </c>
      <c r="AW551">
        <v>51.548210406104644</v>
      </c>
      <c r="AX551">
        <v>2.1478421002543602</v>
      </c>
    </row>
    <row r="552" spans="1:50" hidden="1" x14ac:dyDescent="0.3">
      <c r="A552" t="s">
        <v>1137</v>
      </c>
      <c r="B552" t="s">
        <v>76</v>
      </c>
      <c r="D552">
        <v>542</v>
      </c>
      <c r="F552">
        <v>5</v>
      </c>
      <c r="G552" t="s">
        <v>629</v>
      </c>
      <c r="H552" t="s">
        <v>94</v>
      </c>
      <c r="I552" t="s">
        <v>104</v>
      </c>
      <c r="J552" t="s">
        <v>210</v>
      </c>
      <c r="K552" t="s">
        <v>81</v>
      </c>
      <c r="L552" t="s">
        <v>145</v>
      </c>
      <c r="M552" t="s">
        <v>513</v>
      </c>
      <c r="N552" t="s">
        <v>84</v>
      </c>
      <c r="O552" t="s">
        <v>85</v>
      </c>
      <c r="P552" t="s">
        <v>989</v>
      </c>
      <c r="Q552" t="s">
        <v>87</v>
      </c>
      <c r="R552" t="s">
        <v>215</v>
      </c>
      <c r="T552" t="s">
        <v>89</v>
      </c>
      <c r="U552" t="s">
        <v>90</v>
      </c>
      <c r="V552">
        <v>2.1134200000000001</v>
      </c>
      <c r="W552">
        <v>379.45151253486944</v>
      </c>
      <c r="X552">
        <v>327.58012400000001</v>
      </c>
      <c r="Y552">
        <v>1424.4451839999999</v>
      </c>
      <c r="Z552">
        <v>0</v>
      </c>
      <c r="AA552">
        <v>459.49181931707824</v>
      </c>
      <c r="AB552">
        <v>394.63780636387406</v>
      </c>
      <c r="AC552">
        <v>560.93290846621994</v>
      </c>
      <c r="AP552">
        <v>379.45151253486944</v>
      </c>
      <c r="AQ552">
        <v>379.45151253486944</v>
      </c>
      <c r="AR552">
        <v>379.45151253486944</v>
      </c>
      <c r="AS552">
        <v>379.45151253486944</v>
      </c>
      <c r="AT552">
        <v>179.54382590061107</v>
      </c>
      <c r="AU552" t="s">
        <v>630</v>
      </c>
      <c r="AV552">
        <v>60</v>
      </c>
      <c r="AW552">
        <v>2.9923970983435177</v>
      </c>
      <c r="AX552">
        <v>0.12468321243097991</v>
      </c>
    </row>
    <row r="553" spans="1:50" hidden="1" x14ac:dyDescent="0.3">
      <c r="A553" t="s">
        <v>1138</v>
      </c>
      <c r="B553" t="s">
        <v>76</v>
      </c>
      <c r="D553">
        <v>544</v>
      </c>
      <c r="F553">
        <v>5</v>
      </c>
      <c r="G553" t="s">
        <v>632</v>
      </c>
      <c r="H553" t="s">
        <v>94</v>
      </c>
      <c r="I553" t="s">
        <v>104</v>
      </c>
      <c r="J553" t="s">
        <v>210</v>
      </c>
      <c r="K553" t="s">
        <v>200</v>
      </c>
      <c r="L553" t="s">
        <v>82</v>
      </c>
      <c r="M553" t="s">
        <v>513</v>
      </c>
      <c r="N553" t="s">
        <v>84</v>
      </c>
      <c r="O553" t="s">
        <v>85</v>
      </c>
      <c r="P553" t="s">
        <v>989</v>
      </c>
      <c r="Q553" t="s">
        <v>87</v>
      </c>
      <c r="R553" t="s">
        <v>88</v>
      </c>
      <c r="T553" t="s">
        <v>89</v>
      </c>
      <c r="U553" t="s">
        <v>90</v>
      </c>
      <c r="V553">
        <v>2.641775</v>
      </c>
      <c r="W553">
        <v>2929.7858358802541</v>
      </c>
      <c r="X553">
        <v>4969.1792910000004</v>
      </c>
      <c r="Y553">
        <v>7690.2078190000002</v>
      </c>
      <c r="Z553">
        <v>7785.3117410000004</v>
      </c>
      <c r="AA553">
        <v>3422.9857389725958</v>
      </c>
      <c r="AB553">
        <v>5039.2482539326229</v>
      </c>
      <c r="AC553">
        <v>4653.1735965121488</v>
      </c>
      <c r="AP553">
        <v>2929.7858358802541</v>
      </c>
      <c r="AQ553">
        <v>2929.7858358802541</v>
      </c>
      <c r="AR553">
        <v>2929.7858358802541</v>
      </c>
      <c r="AS553">
        <v>2929.7858358802541</v>
      </c>
      <c r="AT553">
        <v>1109.0217130074493</v>
      </c>
      <c r="AU553" t="s">
        <v>633</v>
      </c>
      <c r="AV553">
        <v>60</v>
      </c>
      <c r="AW553">
        <v>18.483695216790821</v>
      </c>
      <c r="AX553">
        <v>0.77015396736628416</v>
      </c>
    </row>
    <row r="554" spans="1:50" hidden="1" x14ac:dyDescent="0.3">
      <c r="A554" t="s">
        <v>1139</v>
      </c>
      <c r="B554" t="s">
        <v>76</v>
      </c>
      <c r="D554">
        <v>546</v>
      </c>
      <c r="F554">
        <v>5</v>
      </c>
      <c r="G554" t="s">
        <v>635</v>
      </c>
      <c r="H554" t="s">
        <v>94</v>
      </c>
      <c r="I554" t="s">
        <v>104</v>
      </c>
      <c r="J554" t="s">
        <v>210</v>
      </c>
      <c r="K554" t="s">
        <v>121</v>
      </c>
      <c r="L554" t="s">
        <v>82</v>
      </c>
      <c r="M554" t="s">
        <v>513</v>
      </c>
      <c r="N554" t="s">
        <v>84</v>
      </c>
      <c r="O554" t="s">
        <v>85</v>
      </c>
      <c r="P554" t="s">
        <v>989</v>
      </c>
      <c r="Q554" t="s">
        <v>87</v>
      </c>
      <c r="R554" t="s">
        <v>88</v>
      </c>
      <c r="T554" t="s">
        <v>89</v>
      </c>
      <c r="U554" t="s">
        <v>90</v>
      </c>
      <c r="V554">
        <v>3.1701299999999999</v>
      </c>
      <c r="W554">
        <v>1551.4089128645219</v>
      </c>
      <c r="X554">
        <v>3176.470589</v>
      </c>
      <c r="Y554">
        <v>703.76893700000005</v>
      </c>
      <c r="Z554">
        <v>779.85206300000004</v>
      </c>
      <c r="AA554">
        <v>1447.353250969556</v>
      </c>
      <c r="AB554">
        <v>2126.5216659218891</v>
      </c>
      <c r="AC554">
        <v>1618.971391110498</v>
      </c>
      <c r="AP554">
        <v>1551.4089128645219</v>
      </c>
      <c r="AQ554">
        <v>1551.4089128645219</v>
      </c>
      <c r="AR554">
        <v>1551.4089128645219</v>
      </c>
      <c r="AS554">
        <v>1551.4089128645219</v>
      </c>
      <c r="AT554">
        <v>489.38337319432389</v>
      </c>
      <c r="AU554" t="s">
        <v>636</v>
      </c>
      <c r="AV554">
        <v>60</v>
      </c>
      <c r="AW554">
        <v>8.156389553238732</v>
      </c>
      <c r="AX554">
        <v>0.33984956471828048</v>
      </c>
    </row>
    <row r="555" spans="1:50" hidden="1" x14ac:dyDescent="0.3">
      <c r="A555" t="s">
        <v>1140</v>
      </c>
      <c r="B555" t="s">
        <v>76</v>
      </c>
      <c r="D555">
        <v>54</v>
      </c>
      <c r="F555">
        <v>5</v>
      </c>
      <c r="G555" t="s">
        <v>638</v>
      </c>
      <c r="H555" t="s">
        <v>94</v>
      </c>
      <c r="I555" t="s">
        <v>95</v>
      </c>
      <c r="J555" t="s">
        <v>96</v>
      </c>
      <c r="K555" t="s">
        <v>168</v>
      </c>
      <c r="L555" t="s">
        <v>82</v>
      </c>
      <c r="M555" t="s">
        <v>99</v>
      </c>
      <c r="N555" t="s">
        <v>100</v>
      </c>
      <c r="O555" t="s">
        <v>85</v>
      </c>
      <c r="P555" t="s">
        <v>989</v>
      </c>
      <c r="Q555" t="s">
        <v>271</v>
      </c>
      <c r="R555" t="s">
        <v>107</v>
      </c>
      <c r="T555" t="s">
        <v>89</v>
      </c>
      <c r="U555" t="s">
        <v>90</v>
      </c>
      <c r="V555">
        <v>0.31701299999999999</v>
      </c>
      <c r="W555">
        <v>0</v>
      </c>
      <c r="X555">
        <v>10.144417000000001</v>
      </c>
      <c r="Y555">
        <v>603.27579400000002</v>
      </c>
      <c r="Z555">
        <v>411.79992099999998</v>
      </c>
      <c r="AA555">
        <v>0</v>
      </c>
      <c r="AB555">
        <v>0</v>
      </c>
      <c r="AC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 t="s">
        <v>639</v>
      </c>
      <c r="AV555">
        <v>423</v>
      </c>
      <c r="AW555">
        <v>0</v>
      </c>
      <c r="AX555">
        <v>0</v>
      </c>
    </row>
    <row r="556" spans="1:50" hidden="1" x14ac:dyDescent="0.3">
      <c r="A556" t="s">
        <v>1141</v>
      </c>
      <c r="B556" t="s">
        <v>76</v>
      </c>
      <c r="D556">
        <v>596</v>
      </c>
      <c r="F556">
        <v>5</v>
      </c>
      <c r="G556" t="s">
        <v>641</v>
      </c>
      <c r="H556" t="s">
        <v>94</v>
      </c>
      <c r="I556" t="s">
        <v>104</v>
      </c>
      <c r="J556" t="s">
        <v>210</v>
      </c>
      <c r="K556" t="s">
        <v>200</v>
      </c>
      <c r="L556" t="s">
        <v>145</v>
      </c>
      <c r="M556" t="s">
        <v>513</v>
      </c>
      <c r="N556" t="s">
        <v>84</v>
      </c>
      <c r="O556" t="s">
        <v>85</v>
      </c>
      <c r="P556" t="s">
        <v>989</v>
      </c>
      <c r="Q556" t="s">
        <v>87</v>
      </c>
      <c r="R556" t="s">
        <v>107</v>
      </c>
      <c r="T556" t="s">
        <v>89</v>
      </c>
      <c r="U556" t="s">
        <v>90</v>
      </c>
      <c r="V556">
        <v>3.522367</v>
      </c>
      <c r="W556">
        <v>0</v>
      </c>
      <c r="X556">
        <v>0</v>
      </c>
      <c r="Y556">
        <v>0</v>
      </c>
      <c r="Z556">
        <v>440.29587500000002</v>
      </c>
      <c r="AA556">
        <v>0</v>
      </c>
      <c r="AB556">
        <v>0</v>
      </c>
      <c r="AC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 t="s">
        <v>642</v>
      </c>
      <c r="AV556">
        <v>40</v>
      </c>
      <c r="AW556">
        <v>0</v>
      </c>
      <c r="AX556">
        <v>0</v>
      </c>
    </row>
    <row r="557" spans="1:50" hidden="1" x14ac:dyDescent="0.3">
      <c r="A557" t="s">
        <v>1142</v>
      </c>
      <c r="B557" t="s">
        <v>76</v>
      </c>
      <c r="D557">
        <v>598</v>
      </c>
      <c r="F557">
        <v>5</v>
      </c>
      <c r="G557" t="s">
        <v>644</v>
      </c>
      <c r="H557" t="s">
        <v>94</v>
      </c>
      <c r="I557" t="s">
        <v>104</v>
      </c>
      <c r="J557" t="s">
        <v>210</v>
      </c>
      <c r="K557" t="s">
        <v>200</v>
      </c>
      <c r="L557" t="s">
        <v>145</v>
      </c>
      <c r="M557" t="s">
        <v>513</v>
      </c>
      <c r="N557" t="s">
        <v>84</v>
      </c>
      <c r="O557" t="s">
        <v>85</v>
      </c>
      <c r="P557" t="s">
        <v>989</v>
      </c>
      <c r="Q557" t="s">
        <v>87</v>
      </c>
      <c r="R557" t="s">
        <v>88</v>
      </c>
      <c r="T557" t="s">
        <v>89</v>
      </c>
      <c r="U557" t="s">
        <v>90</v>
      </c>
      <c r="V557">
        <v>3.522367</v>
      </c>
      <c r="W557">
        <v>2096.4954956250485</v>
      </c>
      <c r="X557">
        <v>1158.858743</v>
      </c>
      <c r="Y557">
        <v>1630.8559210000001</v>
      </c>
      <c r="Z557">
        <v>0</v>
      </c>
      <c r="AA557">
        <v>2261.6371763485708</v>
      </c>
      <c r="AB557">
        <v>2261.6371763485704</v>
      </c>
      <c r="AC557">
        <v>1123.2698179652004</v>
      </c>
      <c r="AP557">
        <v>2096.4954956250485</v>
      </c>
      <c r="AQ557">
        <v>2096.4954956250485</v>
      </c>
      <c r="AR557">
        <v>2096.4954956250485</v>
      </c>
      <c r="AS557">
        <v>2096.4954956250485</v>
      </c>
      <c r="AT557">
        <v>595.19507638614846</v>
      </c>
      <c r="AU557" t="s">
        <v>645</v>
      </c>
      <c r="AV557">
        <v>40</v>
      </c>
      <c r="AW557">
        <v>14.879876909653712</v>
      </c>
      <c r="AX557">
        <v>0.61999487123557129</v>
      </c>
    </row>
    <row r="558" spans="1:50" hidden="1" x14ac:dyDescent="0.3">
      <c r="A558" t="s">
        <v>1143</v>
      </c>
      <c r="B558" t="s">
        <v>76</v>
      </c>
      <c r="D558">
        <v>617</v>
      </c>
      <c r="F558">
        <v>5</v>
      </c>
      <c r="G558" t="s">
        <v>647</v>
      </c>
      <c r="H558" t="s">
        <v>94</v>
      </c>
      <c r="I558" t="s">
        <v>104</v>
      </c>
      <c r="J558" t="s">
        <v>210</v>
      </c>
      <c r="K558" t="s">
        <v>125</v>
      </c>
      <c r="L558" t="s">
        <v>82</v>
      </c>
      <c r="M558" t="s">
        <v>648</v>
      </c>
      <c r="N558" t="s">
        <v>100</v>
      </c>
      <c r="O558" t="s">
        <v>85</v>
      </c>
      <c r="P558" t="s">
        <v>989</v>
      </c>
      <c r="Q558" t="s">
        <v>87</v>
      </c>
      <c r="R558" t="s">
        <v>107</v>
      </c>
      <c r="T558" t="s">
        <v>89</v>
      </c>
      <c r="U558" t="s">
        <v>90</v>
      </c>
      <c r="V558">
        <v>0.52835500000000002</v>
      </c>
      <c r="W558">
        <v>172.82248448675443</v>
      </c>
      <c r="X558">
        <v>82.951738000000006</v>
      </c>
      <c r="Y558">
        <v>124.691784</v>
      </c>
      <c r="Z558">
        <v>102.500872</v>
      </c>
      <c r="AA558">
        <v>149.54671593087437</v>
      </c>
      <c r="AB558">
        <v>134.59204433778692</v>
      </c>
      <c r="AC558">
        <v>160.43839421149576</v>
      </c>
      <c r="AP558">
        <v>172.82248448675443</v>
      </c>
      <c r="AQ558">
        <v>172.82248448675443</v>
      </c>
      <c r="AR558">
        <v>172.82248448675443</v>
      </c>
      <c r="AS558">
        <v>172.82248448675443</v>
      </c>
      <c r="AT558">
        <v>327.09538943845411</v>
      </c>
      <c r="AU558" t="s">
        <v>649</v>
      </c>
      <c r="AV558">
        <v>270</v>
      </c>
      <c r="AW558">
        <v>1.2114644053276078</v>
      </c>
      <c r="AX558">
        <v>5.0477683555316989E-2</v>
      </c>
    </row>
    <row r="559" spans="1:50" hidden="1" x14ac:dyDescent="0.3">
      <c r="A559" t="s">
        <v>1144</v>
      </c>
      <c r="B559" t="s">
        <v>76</v>
      </c>
      <c r="D559">
        <v>61</v>
      </c>
      <c r="F559">
        <v>5</v>
      </c>
      <c r="G559" t="s">
        <v>651</v>
      </c>
      <c r="H559" t="s">
        <v>78</v>
      </c>
      <c r="I559" t="s">
        <v>79</v>
      </c>
      <c r="J559" t="s">
        <v>111</v>
      </c>
      <c r="K559" t="s">
        <v>81</v>
      </c>
      <c r="L559" t="s">
        <v>82</v>
      </c>
      <c r="M559" t="s">
        <v>113</v>
      </c>
      <c r="N559" t="s">
        <v>84</v>
      </c>
      <c r="O559" t="s">
        <v>85</v>
      </c>
      <c r="P559" t="s">
        <v>989</v>
      </c>
      <c r="Q559" t="s">
        <v>271</v>
      </c>
      <c r="R559" t="s">
        <v>107</v>
      </c>
      <c r="T559" t="s">
        <v>89</v>
      </c>
      <c r="U559" t="s">
        <v>90</v>
      </c>
      <c r="V559">
        <v>0.70447300000000002</v>
      </c>
      <c r="W559">
        <v>0</v>
      </c>
      <c r="X559">
        <v>0</v>
      </c>
      <c r="Y559">
        <v>0</v>
      </c>
      <c r="Z559">
        <v>0</v>
      </c>
      <c r="AA559">
        <v>1.546575</v>
      </c>
      <c r="AB559">
        <v>0</v>
      </c>
      <c r="AC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 t="s">
        <v>652</v>
      </c>
      <c r="AV559">
        <v>240</v>
      </c>
      <c r="AW559">
        <v>0</v>
      </c>
      <c r="AX559">
        <v>0</v>
      </c>
    </row>
    <row r="560" spans="1:50" hidden="1" x14ac:dyDescent="0.3">
      <c r="A560" t="s">
        <v>1145</v>
      </c>
      <c r="B560" t="s">
        <v>76</v>
      </c>
      <c r="D560">
        <v>635</v>
      </c>
      <c r="F560">
        <v>5</v>
      </c>
      <c r="G560" t="s">
        <v>654</v>
      </c>
      <c r="H560" t="s">
        <v>94</v>
      </c>
      <c r="I560" t="s">
        <v>104</v>
      </c>
      <c r="J560" t="s">
        <v>210</v>
      </c>
      <c r="K560" t="s">
        <v>81</v>
      </c>
      <c r="L560" t="s">
        <v>145</v>
      </c>
      <c r="M560" t="s">
        <v>648</v>
      </c>
      <c r="N560" t="s">
        <v>84</v>
      </c>
      <c r="O560" t="s">
        <v>85</v>
      </c>
      <c r="P560" t="s">
        <v>989</v>
      </c>
      <c r="Q560" t="s">
        <v>87</v>
      </c>
      <c r="R560" t="s">
        <v>107</v>
      </c>
      <c r="T560" t="s">
        <v>89</v>
      </c>
      <c r="U560" t="s">
        <v>90</v>
      </c>
      <c r="V560">
        <v>2.1134200000000001</v>
      </c>
      <c r="W560">
        <v>0</v>
      </c>
      <c r="X560">
        <v>0</v>
      </c>
      <c r="Y560">
        <v>116.238105</v>
      </c>
      <c r="Z560">
        <v>0</v>
      </c>
      <c r="AA560">
        <v>0</v>
      </c>
      <c r="AB560">
        <v>0</v>
      </c>
      <c r="AC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 t="s">
        <v>655</v>
      </c>
      <c r="AV560">
        <v>60</v>
      </c>
      <c r="AW560">
        <v>0</v>
      </c>
      <c r="AX560">
        <v>0</v>
      </c>
    </row>
    <row r="561" spans="1:50" hidden="1" x14ac:dyDescent="0.3">
      <c r="A561" t="s">
        <v>1146</v>
      </c>
      <c r="B561" t="s">
        <v>76</v>
      </c>
      <c r="D561">
        <v>637</v>
      </c>
      <c r="F561">
        <v>5</v>
      </c>
      <c r="G561" t="s">
        <v>657</v>
      </c>
      <c r="H561" t="s">
        <v>94</v>
      </c>
      <c r="I561" t="s">
        <v>104</v>
      </c>
      <c r="J561" t="s">
        <v>210</v>
      </c>
      <c r="K561" t="s">
        <v>81</v>
      </c>
      <c r="L561" t="s">
        <v>145</v>
      </c>
      <c r="M561" t="s">
        <v>648</v>
      </c>
      <c r="N561" t="s">
        <v>84</v>
      </c>
      <c r="O561" t="s">
        <v>85</v>
      </c>
      <c r="P561" t="s">
        <v>989</v>
      </c>
      <c r="Q561" t="s">
        <v>87</v>
      </c>
      <c r="R561" t="s">
        <v>107</v>
      </c>
      <c r="T561" t="s">
        <v>89</v>
      </c>
      <c r="U561" t="s">
        <v>90</v>
      </c>
      <c r="V561">
        <v>2.1134200000000001</v>
      </c>
      <c r="W561">
        <v>0</v>
      </c>
      <c r="X561">
        <v>0</v>
      </c>
      <c r="Y561">
        <v>0</v>
      </c>
      <c r="Z561">
        <v>38.041561999999999</v>
      </c>
      <c r="AA561">
        <v>0</v>
      </c>
      <c r="AB561">
        <v>0</v>
      </c>
      <c r="AC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 t="s">
        <v>658</v>
      </c>
      <c r="AV561">
        <v>60</v>
      </c>
      <c r="AW561">
        <v>0</v>
      </c>
      <c r="AX561">
        <v>0</v>
      </c>
    </row>
    <row r="562" spans="1:50" hidden="1" x14ac:dyDescent="0.3">
      <c r="A562" t="s">
        <v>1147</v>
      </c>
      <c r="B562" t="s">
        <v>76</v>
      </c>
      <c r="D562">
        <v>640</v>
      </c>
      <c r="F562">
        <v>5</v>
      </c>
      <c r="G562" t="s">
        <v>660</v>
      </c>
      <c r="H562" t="s">
        <v>94</v>
      </c>
      <c r="I562" t="s">
        <v>104</v>
      </c>
      <c r="J562" t="s">
        <v>210</v>
      </c>
      <c r="K562" t="s">
        <v>81</v>
      </c>
      <c r="L562" t="s">
        <v>82</v>
      </c>
      <c r="M562" t="s">
        <v>648</v>
      </c>
      <c r="N562" t="s">
        <v>84</v>
      </c>
      <c r="O562" t="s">
        <v>85</v>
      </c>
      <c r="P562" t="s">
        <v>989</v>
      </c>
      <c r="Q562" t="s">
        <v>87</v>
      </c>
      <c r="R562" t="s">
        <v>107</v>
      </c>
      <c r="T562" t="s">
        <v>89</v>
      </c>
      <c r="U562" t="s">
        <v>90</v>
      </c>
      <c r="V562">
        <v>2.1134200000000001</v>
      </c>
      <c r="W562">
        <v>1811.7462581112461</v>
      </c>
      <c r="X562">
        <v>1842.902411</v>
      </c>
      <c r="Y562">
        <v>2214.8643539999998</v>
      </c>
      <c r="Z562">
        <v>1969.707617</v>
      </c>
      <c r="AA562">
        <v>1874.2346116325036</v>
      </c>
      <c r="AB562">
        <v>1702.2335765671198</v>
      </c>
      <c r="AC562">
        <v>2265.2795610731009</v>
      </c>
      <c r="AP562">
        <v>1811.7462581112461</v>
      </c>
      <c r="AQ562">
        <v>1811.7462581112461</v>
      </c>
      <c r="AR562">
        <v>1811.7462581112461</v>
      </c>
      <c r="AS562">
        <v>1811.7462581112461</v>
      </c>
      <c r="AT562">
        <v>857.25802637963398</v>
      </c>
      <c r="AU562" t="s">
        <v>661</v>
      </c>
      <c r="AV562">
        <v>80</v>
      </c>
      <c r="AW562">
        <v>10.715725329745425</v>
      </c>
      <c r="AX562">
        <v>0.44648855540605936</v>
      </c>
    </row>
    <row r="563" spans="1:50" hidden="1" x14ac:dyDescent="0.3">
      <c r="A563" t="s">
        <v>1148</v>
      </c>
      <c r="B563" t="s">
        <v>76</v>
      </c>
      <c r="D563">
        <v>644</v>
      </c>
      <c r="F563">
        <v>5</v>
      </c>
      <c r="G563" t="s">
        <v>663</v>
      </c>
      <c r="H563" t="s">
        <v>94</v>
      </c>
      <c r="I563" t="s">
        <v>104</v>
      </c>
      <c r="J563" t="s">
        <v>210</v>
      </c>
      <c r="K563" t="s">
        <v>200</v>
      </c>
      <c r="L563" t="s">
        <v>82</v>
      </c>
      <c r="M563" t="s">
        <v>648</v>
      </c>
      <c r="N563" t="s">
        <v>84</v>
      </c>
      <c r="O563" t="s">
        <v>85</v>
      </c>
      <c r="P563" t="s">
        <v>989</v>
      </c>
      <c r="Q563" t="s">
        <v>87</v>
      </c>
      <c r="R563" t="s">
        <v>107</v>
      </c>
      <c r="T563" t="s">
        <v>89</v>
      </c>
      <c r="U563" t="s">
        <v>90</v>
      </c>
      <c r="V563">
        <v>2.641775</v>
      </c>
      <c r="W563">
        <v>0</v>
      </c>
      <c r="X563">
        <v>639.30962</v>
      </c>
      <c r="Y563">
        <v>2131.9126489999999</v>
      </c>
      <c r="Z563">
        <v>1598.2740630000001</v>
      </c>
      <c r="AA563">
        <v>0</v>
      </c>
      <c r="AB563">
        <v>0</v>
      </c>
      <c r="AC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 t="s">
        <v>664</v>
      </c>
      <c r="AV563">
        <v>60</v>
      </c>
      <c r="AW563">
        <v>0</v>
      </c>
      <c r="AX563">
        <v>0</v>
      </c>
    </row>
    <row r="564" spans="1:50" hidden="1" x14ac:dyDescent="0.3">
      <c r="A564" t="s">
        <v>1149</v>
      </c>
      <c r="B564" t="s">
        <v>76</v>
      </c>
      <c r="D564">
        <v>701</v>
      </c>
      <c r="F564">
        <v>5</v>
      </c>
      <c r="G564" t="s">
        <v>666</v>
      </c>
      <c r="H564" t="s">
        <v>94</v>
      </c>
      <c r="I564" t="s">
        <v>104</v>
      </c>
      <c r="J564" t="s">
        <v>528</v>
      </c>
      <c r="K564" t="s">
        <v>97</v>
      </c>
      <c r="L564" t="s">
        <v>98</v>
      </c>
      <c r="M564" t="s">
        <v>529</v>
      </c>
      <c r="N564" t="s">
        <v>100</v>
      </c>
      <c r="O564" t="s">
        <v>85</v>
      </c>
      <c r="P564" t="s">
        <v>989</v>
      </c>
      <c r="Q564" t="s">
        <v>87</v>
      </c>
      <c r="R564" t="s">
        <v>88</v>
      </c>
      <c r="T564" t="s">
        <v>89</v>
      </c>
      <c r="U564" t="s">
        <v>90</v>
      </c>
      <c r="V564">
        <v>0.80310000000000004</v>
      </c>
      <c r="W564">
        <v>1581.0957485714716</v>
      </c>
      <c r="X564">
        <v>1258.858729</v>
      </c>
      <c r="Y564">
        <v>2021.4018390000001</v>
      </c>
      <c r="Z564">
        <v>1750.7572809999999</v>
      </c>
      <c r="AA564">
        <v>1842.6858279742185</v>
      </c>
      <c r="AB564">
        <v>1557.7881246281318</v>
      </c>
      <c r="AC564">
        <v>1773.3224219743702</v>
      </c>
      <c r="AP564">
        <v>1581.0957485714716</v>
      </c>
      <c r="AQ564">
        <v>1581.0957485714716</v>
      </c>
      <c r="AR564">
        <v>1581.0957485714716</v>
      </c>
      <c r="AS564">
        <v>1581.0957485714716</v>
      </c>
      <c r="AT564">
        <v>1968.7408150559975</v>
      </c>
      <c r="AU564" t="s">
        <v>667</v>
      </c>
      <c r="AV564">
        <v>50</v>
      </c>
      <c r="AW564">
        <v>39.374816301119949</v>
      </c>
      <c r="AX564">
        <v>1.640617345879998</v>
      </c>
    </row>
    <row r="565" spans="1:50" hidden="1" x14ac:dyDescent="0.3">
      <c r="A565" t="s">
        <v>1150</v>
      </c>
      <c r="B565" t="s">
        <v>76</v>
      </c>
      <c r="D565">
        <v>70</v>
      </c>
      <c r="F565">
        <v>5</v>
      </c>
      <c r="G565" t="s">
        <v>669</v>
      </c>
      <c r="H565" t="s">
        <v>251</v>
      </c>
      <c r="I565" t="s">
        <v>252</v>
      </c>
      <c r="J565" t="s">
        <v>253</v>
      </c>
      <c r="K565" t="s">
        <v>133</v>
      </c>
      <c r="L565" t="s">
        <v>82</v>
      </c>
      <c r="M565" t="s">
        <v>254</v>
      </c>
      <c r="N565" t="s">
        <v>100</v>
      </c>
      <c r="O565" t="s">
        <v>85</v>
      </c>
      <c r="P565" t="s">
        <v>989</v>
      </c>
      <c r="Q565" t="s">
        <v>87</v>
      </c>
      <c r="R565" t="s">
        <v>107</v>
      </c>
      <c r="T565" t="s">
        <v>89</v>
      </c>
      <c r="U565" t="s">
        <v>90</v>
      </c>
      <c r="V565">
        <v>0.63402599999999998</v>
      </c>
      <c r="W565">
        <v>0</v>
      </c>
      <c r="X565">
        <v>0</v>
      </c>
      <c r="Y565">
        <v>0</v>
      </c>
      <c r="Z565">
        <v>2242.5501760000002</v>
      </c>
      <c r="AA565">
        <v>0</v>
      </c>
      <c r="AB565">
        <v>0</v>
      </c>
      <c r="AC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 t="s">
        <v>670</v>
      </c>
      <c r="AV565">
        <v>270</v>
      </c>
      <c r="AW565">
        <v>0</v>
      </c>
      <c r="AX565">
        <v>0</v>
      </c>
    </row>
    <row r="566" spans="1:50" hidden="1" x14ac:dyDescent="0.3">
      <c r="A566" t="s">
        <v>1151</v>
      </c>
      <c r="B566" t="s">
        <v>76</v>
      </c>
      <c r="D566">
        <v>710</v>
      </c>
      <c r="F566">
        <v>5</v>
      </c>
      <c r="G566" t="s">
        <v>672</v>
      </c>
      <c r="H566" t="s">
        <v>94</v>
      </c>
      <c r="I566" t="s">
        <v>104</v>
      </c>
      <c r="J566" t="s">
        <v>528</v>
      </c>
      <c r="K566" t="s">
        <v>168</v>
      </c>
      <c r="L566" t="s">
        <v>82</v>
      </c>
      <c r="M566" t="s">
        <v>529</v>
      </c>
      <c r="N566" t="s">
        <v>100</v>
      </c>
      <c r="O566" t="s">
        <v>85</v>
      </c>
      <c r="P566" t="s">
        <v>989</v>
      </c>
      <c r="Q566" t="s">
        <v>87</v>
      </c>
      <c r="R566" t="s">
        <v>215</v>
      </c>
      <c r="T566" t="s">
        <v>89</v>
      </c>
      <c r="U566" t="s">
        <v>90</v>
      </c>
      <c r="V566">
        <v>0.31701299999999999</v>
      </c>
      <c r="W566">
        <v>534.02050333239276</v>
      </c>
      <c r="X566">
        <v>158.823522</v>
      </c>
      <c r="Y566">
        <v>78.936240999999995</v>
      </c>
      <c r="Z566">
        <v>50.722081000000003</v>
      </c>
      <c r="AA566">
        <v>652.60686102491138</v>
      </c>
      <c r="AB566">
        <v>500.38636700846894</v>
      </c>
      <c r="AC566">
        <v>263.2188471665271</v>
      </c>
      <c r="AP566">
        <v>534.02050333239276</v>
      </c>
      <c r="AQ566">
        <v>534.02050333239276</v>
      </c>
      <c r="AR566">
        <v>534.02050333239276</v>
      </c>
      <c r="AS566">
        <v>534.02050333239276</v>
      </c>
      <c r="AT566">
        <v>1684.538184025238</v>
      </c>
      <c r="AU566" t="s">
        <v>673</v>
      </c>
      <c r="AV566">
        <v>423</v>
      </c>
      <c r="AW566">
        <v>3.9823597731093097</v>
      </c>
      <c r="AX566">
        <v>0.16593165721288791</v>
      </c>
    </row>
    <row r="567" spans="1:50" hidden="1" x14ac:dyDescent="0.3">
      <c r="A567" t="s">
        <v>1152</v>
      </c>
      <c r="B567" t="s">
        <v>76</v>
      </c>
      <c r="D567">
        <v>717</v>
      </c>
      <c r="F567">
        <v>5</v>
      </c>
      <c r="G567" t="s">
        <v>675</v>
      </c>
      <c r="H567" t="s">
        <v>94</v>
      </c>
      <c r="I567" t="s">
        <v>104</v>
      </c>
      <c r="J567" t="s">
        <v>528</v>
      </c>
      <c r="K567" t="s">
        <v>125</v>
      </c>
      <c r="L567" t="s">
        <v>82</v>
      </c>
      <c r="M567" t="s">
        <v>529</v>
      </c>
      <c r="N567" t="s">
        <v>100</v>
      </c>
      <c r="O567" t="s">
        <v>85</v>
      </c>
      <c r="P567" t="s">
        <v>989</v>
      </c>
      <c r="Q567" t="s">
        <v>87</v>
      </c>
      <c r="R567" t="s">
        <v>215</v>
      </c>
      <c r="T567" t="s">
        <v>89</v>
      </c>
      <c r="U567" t="s">
        <v>90</v>
      </c>
      <c r="V567">
        <v>0.52835500000000002</v>
      </c>
      <c r="W567">
        <v>411.68400958877243</v>
      </c>
      <c r="X567">
        <v>399.43641500000001</v>
      </c>
      <c r="Y567">
        <v>211.34201300000001</v>
      </c>
      <c r="Z567">
        <v>142.65585200000001</v>
      </c>
      <c r="AA567">
        <v>473.98688888778423</v>
      </c>
      <c r="AB567">
        <v>426.58819999900578</v>
      </c>
      <c r="AC567">
        <v>420.09819885551644</v>
      </c>
      <c r="AP567">
        <v>411.68400958877243</v>
      </c>
      <c r="AQ567">
        <v>411.68400958877243</v>
      </c>
      <c r="AR567">
        <v>411.68400958877243</v>
      </c>
      <c r="AS567">
        <v>411.68400958877243</v>
      </c>
      <c r="AT567">
        <v>779.18068266368709</v>
      </c>
      <c r="AU567" t="s">
        <v>676</v>
      </c>
      <c r="AV567">
        <v>270</v>
      </c>
      <c r="AW567">
        <v>2.885854380235878</v>
      </c>
      <c r="AX567">
        <v>0.12024393250982825</v>
      </c>
    </row>
    <row r="568" spans="1:50" hidden="1" x14ac:dyDescent="0.3">
      <c r="A568" t="s">
        <v>1153</v>
      </c>
      <c r="B568" t="s">
        <v>76</v>
      </c>
      <c r="D568">
        <v>720</v>
      </c>
      <c r="F568">
        <v>5</v>
      </c>
      <c r="G568" t="s">
        <v>678</v>
      </c>
      <c r="H568" t="s">
        <v>94</v>
      </c>
      <c r="I568" t="s">
        <v>104</v>
      </c>
      <c r="J568" t="s">
        <v>528</v>
      </c>
      <c r="K568" t="s">
        <v>133</v>
      </c>
      <c r="L568" t="s">
        <v>98</v>
      </c>
      <c r="M568" t="s">
        <v>529</v>
      </c>
      <c r="N568" t="s">
        <v>100</v>
      </c>
      <c r="O568" t="s">
        <v>85</v>
      </c>
      <c r="P568" t="s">
        <v>989</v>
      </c>
      <c r="Q568" t="s">
        <v>87</v>
      </c>
      <c r="R568" t="s">
        <v>88</v>
      </c>
      <c r="T568" t="s">
        <v>89</v>
      </c>
      <c r="U568" t="s">
        <v>90</v>
      </c>
      <c r="V568">
        <v>1.268052</v>
      </c>
      <c r="W568">
        <v>362.62993787114647</v>
      </c>
      <c r="X568">
        <v>322.08522299999998</v>
      </c>
      <c r="Y568">
        <v>235.857687</v>
      </c>
      <c r="Z568">
        <v>386.755876</v>
      </c>
      <c r="AA568">
        <v>410.3100788973868</v>
      </c>
      <c r="AB568">
        <v>370.23099933148859</v>
      </c>
      <c r="AC568">
        <v>338.82389159559096</v>
      </c>
      <c r="AP568">
        <v>362.62993787114647</v>
      </c>
      <c r="AQ568">
        <v>362.62993787114647</v>
      </c>
      <c r="AR568">
        <v>362.62993787114647</v>
      </c>
      <c r="AS568">
        <v>362.62993787114647</v>
      </c>
      <c r="AT568">
        <v>285.97402777736755</v>
      </c>
      <c r="AU568" t="s">
        <v>679</v>
      </c>
      <c r="AV568">
        <v>40</v>
      </c>
      <c r="AW568">
        <v>7.1493506944341885</v>
      </c>
      <c r="AX568">
        <v>0.29788961226809119</v>
      </c>
    </row>
    <row r="569" spans="1:50" hidden="1" x14ac:dyDescent="0.3">
      <c r="A569" t="s">
        <v>1154</v>
      </c>
      <c r="B569" t="s">
        <v>76</v>
      </c>
      <c r="D569">
        <v>727</v>
      </c>
      <c r="F569">
        <v>5</v>
      </c>
      <c r="G569" t="s">
        <v>681</v>
      </c>
      <c r="H569" t="s">
        <v>94</v>
      </c>
      <c r="I569" t="s">
        <v>104</v>
      </c>
      <c r="J569" t="s">
        <v>528</v>
      </c>
      <c r="K569" t="s">
        <v>137</v>
      </c>
      <c r="L569" t="s">
        <v>82</v>
      </c>
      <c r="M569" t="s">
        <v>529</v>
      </c>
      <c r="N569" t="s">
        <v>100</v>
      </c>
      <c r="O569" t="s">
        <v>85</v>
      </c>
      <c r="P569" t="s">
        <v>989</v>
      </c>
      <c r="Q569" t="s">
        <v>87</v>
      </c>
      <c r="R569" t="s">
        <v>107</v>
      </c>
      <c r="T569" t="s">
        <v>89</v>
      </c>
      <c r="U569" t="s">
        <v>90</v>
      </c>
      <c r="V569">
        <v>1.0567101091933779</v>
      </c>
      <c r="W569">
        <v>205.30358126163824</v>
      </c>
      <c r="X569">
        <v>0</v>
      </c>
      <c r="Y569">
        <v>0</v>
      </c>
      <c r="Z569">
        <v>0</v>
      </c>
      <c r="AA569">
        <v>186.24730310940606</v>
      </c>
      <c r="AB569">
        <v>219.0695754794063</v>
      </c>
      <c r="AC569">
        <v>748.50414139460872</v>
      </c>
      <c r="AP569">
        <v>205.30358126163824</v>
      </c>
      <c r="AQ569">
        <v>205.30358126163824</v>
      </c>
      <c r="AR569">
        <v>205.30358126163824</v>
      </c>
      <c r="AS569">
        <v>205.30358126163824</v>
      </c>
      <c r="AT569">
        <v>194.28562240059699</v>
      </c>
      <c r="AU569" t="s">
        <v>682</v>
      </c>
      <c r="AV569">
        <v>150</v>
      </c>
      <c r="AW569">
        <v>1.2952374826706465</v>
      </c>
      <c r="AX569">
        <v>5.3968228444610272E-2</v>
      </c>
    </row>
    <row r="570" spans="1:50" hidden="1" x14ac:dyDescent="0.3">
      <c r="A570" t="s">
        <v>1155</v>
      </c>
      <c r="B570" t="s">
        <v>76</v>
      </c>
      <c r="D570">
        <v>728</v>
      </c>
      <c r="F570">
        <v>5</v>
      </c>
      <c r="G570" t="s">
        <v>684</v>
      </c>
      <c r="H570" t="s">
        <v>94</v>
      </c>
      <c r="I570" t="s">
        <v>104</v>
      </c>
      <c r="J570" t="s">
        <v>528</v>
      </c>
      <c r="K570" t="s">
        <v>137</v>
      </c>
      <c r="L570" t="s">
        <v>98</v>
      </c>
      <c r="M570" t="s">
        <v>529</v>
      </c>
      <c r="N570" t="s">
        <v>84</v>
      </c>
      <c r="O570" t="s">
        <v>85</v>
      </c>
      <c r="P570" t="s">
        <v>989</v>
      </c>
      <c r="Q570" t="s">
        <v>87</v>
      </c>
      <c r="R570" t="s">
        <v>107</v>
      </c>
      <c r="T570" t="s">
        <v>89</v>
      </c>
      <c r="U570" t="s">
        <v>90</v>
      </c>
      <c r="V570">
        <v>2.1134200000000001</v>
      </c>
      <c r="W570">
        <v>0</v>
      </c>
      <c r="X570">
        <v>0</v>
      </c>
      <c r="Y570">
        <v>0</v>
      </c>
      <c r="Z570">
        <v>12.680521000000001</v>
      </c>
      <c r="AA570">
        <v>0</v>
      </c>
      <c r="AB570">
        <v>0</v>
      </c>
      <c r="AC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 t="s">
        <v>685</v>
      </c>
      <c r="AV570">
        <v>40</v>
      </c>
      <c r="AW570">
        <v>0</v>
      </c>
      <c r="AX570">
        <v>0</v>
      </c>
    </row>
    <row r="571" spans="1:50" hidden="1" x14ac:dyDescent="0.3">
      <c r="A571" t="s">
        <v>1156</v>
      </c>
      <c r="B571" t="s">
        <v>76</v>
      </c>
      <c r="D571">
        <v>72</v>
      </c>
      <c r="F571">
        <v>5</v>
      </c>
      <c r="G571" t="s">
        <v>687</v>
      </c>
      <c r="H571" t="s">
        <v>251</v>
      </c>
      <c r="I571" t="s">
        <v>252</v>
      </c>
      <c r="J571" t="s">
        <v>253</v>
      </c>
      <c r="K571" t="s">
        <v>133</v>
      </c>
      <c r="L571" t="s">
        <v>82</v>
      </c>
      <c r="M571" t="s">
        <v>254</v>
      </c>
      <c r="N571" t="s">
        <v>100</v>
      </c>
      <c r="O571" t="s">
        <v>85</v>
      </c>
      <c r="P571" t="s">
        <v>989</v>
      </c>
      <c r="Q571" t="s">
        <v>87</v>
      </c>
      <c r="R571" t="s">
        <v>88</v>
      </c>
      <c r="T571" t="s">
        <v>89</v>
      </c>
      <c r="U571" t="s">
        <v>90</v>
      </c>
      <c r="V571">
        <v>0.63402599999999998</v>
      </c>
      <c r="W571">
        <v>5420.0212133022105</v>
      </c>
      <c r="X571">
        <v>2546.2486779999999</v>
      </c>
      <c r="Y571">
        <v>2257.7668330000001</v>
      </c>
      <c r="Z571">
        <v>0</v>
      </c>
      <c r="AA571">
        <v>4779.9070244396089</v>
      </c>
      <c r="AB571">
        <v>4267.7057327908387</v>
      </c>
      <c r="AC571">
        <v>3202.3360116773529</v>
      </c>
      <c r="AP571">
        <v>5375.4594373687396</v>
      </c>
      <c r="AQ571">
        <v>5375.4594373687396</v>
      </c>
      <c r="AR571">
        <v>5420.0212133022105</v>
      </c>
      <c r="AS571">
        <v>5420.0212133022105</v>
      </c>
      <c r="AT571">
        <v>8548.57878588924</v>
      </c>
      <c r="AU571" t="s">
        <v>688</v>
      </c>
      <c r="AV571">
        <v>270</v>
      </c>
      <c r="AW571">
        <v>31.66140291070089</v>
      </c>
      <c r="AX571">
        <v>1.3192251212792037</v>
      </c>
    </row>
    <row r="572" spans="1:50" hidden="1" x14ac:dyDescent="0.3">
      <c r="A572" t="s">
        <v>1157</v>
      </c>
      <c r="B572" t="s">
        <v>76</v>
      </c>
      <c r="D572">
        <v>732</v>
      </c>
      <c r="F572">
        <v>5</v>
      </c>
      <c r="G572" t="s">
        <v>690</v>
      </c>
      <c r="H572" t="s">
        <v>94</v>
      </c>
      <c r="I572" t="s">
        <v>104</v>
      </c>
      <c r="J572" t="s">
        <v>528</v>
      </c>
      <c r="K572" t="s">
        <v>141</v>
      </c>
      <c r="L572" t="s">
        <v>98</v>
      </c>
      <c r="M572" t="s">
        <v>529</v>
      </c>
      <c r="N572" t="s">
        <v>84</v>
      </c>
      <c r="O572" t="s">
        <v>85</v>
      </c>
      <c r="P572" t="s">
        <v>989</v>
      </c>
      <c r="Q572" t="s">
        <v>87</v>
      </c>
      <c r="R572" t="s">
        <v>107</v>
      </c>
      <c r="T572" t="s">
        <v>89</v>
      </c>
      <c r="U572" t="s">
        <v>90</v>
      </c>
      <c r="V572">
        <v>1.5850649999999999</v>
      </c>
      <c r="W572">
        <v>0</v>
      </c>
      <c r="X572">
        <v>0</v>
      </c>
      <c r="Y572">
        <v>0</v>
      </c>
      <c r="Z572">
        <v>1169.7780560000001</v>
      </c>
      <c r="AA572">
        <v>0</v>
      </c>
      <c r="AB572">
        <v>0</v>
      </c>
      <c r="AC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 t="s">
        <v>691</v>
      </c>
      <c r="AV572">
        <v>60</v>
      </c>
      <c r="AW572">
        <v>0</v>
      </c>
      <c r="AX572">
        <v>0</v>
      </c>
    </row>
    <row r="573" spans="1:50" hidden="1" x14ac:dyDescent="0.3">
      <c r="A573" t="s">
        <v>1158</v>
      </c>
      <c r="B573" t="s">
        <v>76</v>
      </c>
      <c r="D573">
        <v>737</v>
      </c>
      <c r="F573">
        <v>5</v>
      </c>
      <c r="G573" t="s">
        <v>693</v>
      </c>
      <c r="H573" t="s">
        <v>94</v>
      </c>
      <c r="I573" t="s">
        <v>104</v>
      </c>
      <c r="J573" t="s">
        <v>528</v>
      </c>
      <c r="K573" t="s">
        <v>81</v>
      </c>
      <c r="L573" t="s">
        <v>145</v>
      </c>
      <c r="M573" t="s">
        <v>529</v>
      </c>
      <c r="N573" t="s">
        <v>84</v>
      </c>
      <c r="O573" t="s">
        <v>85</v>
      </c>
      <c r="P573" t="s">
        <v>989</v>
      </c>
      <c r="Q573" t="s">
        <v>87</v>
      </c>
      <c r="R573" t="s">
        <v>107</v>
      </c>
      <c r="T573" t="s">
        <v>89</v>
      </c>
      <c r="U573" t="s">
        <v>90</v>
      </c>
      <c r="V573">
        <v>2.1134200000000001</v>
      </c>
      <c r="W573">
        <v>0</v>
      </c>
      <c r="X573">
        <v>0</v>
      </c>
      <c r="Y573">
        <v>0</v>
      </c>
      <c r="Z573">
        <v>150.05282500000001</v>
      </c>
      <c r="AA573">
        <v>0</v>
      </c>
      <c r="AB573">
        <v>0</v>
      </c>
      <c r="AC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 t="s">
        <v>694</v>
      </c>
      <c r="AV573">
        <v>60</v>
      </c>
      <c r="AW573">
        <v>0</v>
      </c>
      <c r="AX573">
        <v>0</v>
      </c>
    </row>
    <row r="574" spans="1:50" hidden="1" x14ac:dyDescent="0.3">
      <c r="A574" t="s">
        <v>1159</v>
      </c>
      <c r="B574" t="s">
        <v>76</v>
      </c>
      <c r="D574">
        <v>740</v>
      </c>
      <c r="F574">
        <v>5</v>
      </c>
      <c r="G574" t="s">
        <v>696</v>
      </c>
      <c r="H574" t="s">
        <v>94</v>
      </c>
      <c r="I574" t="s">
        <v>104</v>
      </c>
      <c r="J574" t="s">
        <v>528</v>
      </c>
      <c r="K574" t="s">
        <v>81</v>
      </c>
      <c r="L574" t="s">
        <v>82</v>
      </c>
      <c r="M574" t="s">
        <v>529</v>
      </c>
      <c r="N574" t="s">
        <v>84</v>
      </c>
      <c r="O574" t="s">
        <v>85</v>
      </c>
      <c r="P574" t="s">
        <v>989</v>
      </c>
      <c r="Q574" t="s">
        <v>87</v>
      </c>
      <c r="R574" t="s">
        <v>88</v>
      </c>
      <c r="T574" t="s">
        <v>89</v>
      </c>
      <c r="U574" t="s">
        <v>90</v>
      </c>
      <c r="V574">
        <v>2.1134200000000001</v>
      </c>
      <c r="W574">
        <v>11876.463435525502</v>
      </c>
      <c r="X574">
        <v>10224.726991</v>
      </c>
      <c r="Y574">
        <v>8470.5881910000007</v>
      </c>
      <c r="Z574">
        <v>6198.6614630000004</v>
      </c>
      <c r="AA574">
        <v>13150.413834997929</v>
      </c>
      <c r="AB574">
        <v>10440.958970745007</v>
      </c>
      <c r="AC574">
        <v>10069.838596985355</v>
      </c>
      <c r="AP574">
        <v>11876.463435525502</v>
      </c>
      <c r="AQ574">
        <v>11876.463435525502</v>
      </c>
      <c r="AR574">
        <v>11876.463435525502</v>
      </c>
      <c r="AS574">
        <v>11876.463435525502</v>
      </c>
      <c r="AT574">
        <v>5619.5471962626934</v>
      </c>
      <c r="AU574" t="s">
        <v>697</v>
      </c>
      <c r="AV574">
        <v>80</v>
      </c>
      <c r="AW574">
        <v>70.244339953283671</v>
      </c>
      <c r="AX574">
        <v>2.9268474980534864</v>
      </c>
    </row>
    <row r="575" spans="1:50" hidden="1" x14ac:dyDescent="0.3">
      <c r="A575" t="s">
        <v>1160</v>
      </c>
      <c r="B575" t="s">
        <v>76</v>
      </c>
      <c r="D575">
        <v>744</v>
      </c>
      <c r="F575">
        <v>5</v>
      </c>
      <c r="G575" t="s">
        <v>699</v>
      </c>
      <c r="H575" t="s">
        <v>94</v>
      </c>
      <c r="I575" t="s">
        <v>104</v>
      </c>
      <c r="J575" t="s">
        <v>528</v>
      </c>
      <c r="K575" t="s">
        <v>200</v>
      </c>
      <c r="L575" t="s">
        <v>82</v>
      </c>
      <c r="M575" t="s">
        <v>529</v>
      </c>
      <c r="N575" t="s">
        <v>84</v>
      </c>
      <c r="O575" t="s">
        <v>85</v>
      </c>
      <c r="P575" t="s">
        <v>989</v>
      </c>
      <c r="Q575" t="s">
        <v>87</v>
      </c>
      <c r="R575" t="s">
        <v>215</v>
      </c>
      <c r="T575" t="s">
        <v>89</v>
      </c>
      <c r="U575" t="s">
        <v>90</v>
      </c>
      <c r="V575">
        <v>2.641775</v>
      </c>
      <c r="W575">
        <v>3683.9488444486733</v>
      </c>
      <c r="X575">
        <v>8506.5163759999996</v>
      </c>
      <c r="Y575">
        <v>4874.0753729999997</v>
      </c>
      <c r="Z575">
        <v>6570.0951080000004</v>
      </c>
      <c r="AA575">
        <v>3886.1947576635184</v>
      </c>
      <c r="AB575">
        <v>5434.660477535067</v>
      </c>
      <c r="AC575">
        <v>8540.1812248502647</v>
      </c>
      <c r="AP575">
        <v>3683.9488444486733</v>
      </c>
      <c r="AQ575">
        <v>3683.9488444486733</v>
      </c>
      <c r="AR575">
        <v>3683.9488444486733</v>
      </c>
      <c r="AS575">
        <v>3683.9488444486733</v>
      </c>
      <c r="AT575">
        <v>1394.497580016721</v>
      </c>
      <c r="AU575" t="s">
        <v>700</v>
      </c>
      <c r="AV575">
        <v>60</v>
      </c>
      <c r="AW575">
        <v>23.241626333612018</v>
      </c>
      <c r="AX575">
        <v>0.96840109723383405</v>
      </c>
    </row>
    <row r="576" spans="1:50" hidden="1" x14ac:dyDescent="0.3">
      <c r="A576" t="s">
        <v>1161</v>
      </c>
      <c r="B576" t="s">
        <v>76</v>
      </c>
      <c r="D576">
        <v>74</v>
      </c>
      <c r="F576">
        <v>5</v>
      </c>
      <c r="G576" t="s">
        <v>1162</v>
      </c>
      <c r="H576" t="s">
        <v>251</v>
      </c>
      <c r="I576" t="s">
        <v>252</v>
      </c>
      <c r="J576" t="s">
        <v>253</v>
      </c>
      <c r="K576" t="s">
        <v>133</v>
      </c>
      <c r="L576" t="s">
        <v>82</v>
      </c>
      <c r="M576" t="s">
        <v>254</v>
      </c>
      <c r="N576" t="s">
        <v>100</v>
      </c>
      <c r="O576" t="s">
        <v>85</v>
      </c>
      <c r="P576" t="s">
        <v>989</v>
      </c>
      <c r="Q576" t="s">
        <v>271</v>
      </c>
      <c r="R576" t="s">
        <v>107</v>
      </c>
      <c r="T576" t="s">
        <v>89</v>
      </c>
      <c r="U576" t="s">
        <v>90</v>
      </c>
      <c r="V576">
        <v>0.63402599999999998</v>
      </c>
      <c r="W576">
        <v>0</v>
      </c>
      <c r="X576">
        <v>0</v>
      </c>
      <c r="Y576">
        <v>1.9020779999999999</v>
      </c>
      <c r="Z576">
        <v>0</v>
      </c>
      <c r="AA576">
        <v>0</v>
      </c>
      <c r="AB576">
        <v>0</v>
      </c>
      <c r="AC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 t="s">
        <v>1163</v>
      </c>
      <c r="AV576">
        <v>270</v>
      </c>
      <c r="AW576">
        <v>0</v>
      </c>
      <c r="AX576">
        <v>0</v>
      </c>
    </row>
    <row r="577" spans="1:50" hidden="1" x14ac:dyDescent="0.3">
      <c r="A577" t="s">
        <v>1164</v>
      </c>
      <c r="B577" t="s">
        <v>76</v>
      </c>
      <c r="D577">
        <v>760</v>
      </c>
      <c r="F577">
        <v>5</v>
      </c>
      <c r="G577" t="s">
        <v>702</v>
      </c>
      <c r="H577" t="s">
        <v>94</v>
      </c>
      <c r="I577" t="s">
        <v>104</v>
      </c>
      <c r="J577" t="s">
        <v>528</v>
      </c>
      <c r="K577" t="s">
        <v>81</v>
      </c>
      <c r="L577" t="s">
        <v>145</v>
      </c>
      <c r="M577" t="s">
        <v>529</v>
      </c>
      <c r="N577" t="s">
        <v>84</v>
      </c>
      <c r="O577" t="s">
        <v>85</v>
      </c>
      <c r="P577" t="s">
        <v>989</v>
      </c>
      <c r="Q577" t="s">
        <v>87</v>
      </c>
      <c r="R577" t="s">
        <v>107</v>
      </c>
      <c r="T577" t="s">
        <v>89</v>
      </c>
      <c r="U577" t="s">
        <v>90</v>
      </c>
      <c r="V577">
        <v>2.1134200000000001</v>
      </c>
      <c r="W577">
        <v>134.45609381829996</v>
      </c>
      <c r="X577">
        <v>116.238107</v>
      </c>
      <c r="Y577">
        <v>259.95067299999999</v>
      </c>
      <c r="Z577">
        <v>0</v>
      </c>
      <c r="AA577">
        <v>180.60970821948075</v>
      </c>
      <c r="AB577">
        <v>139.55957293102196</v>
      </c>
      <c r="AC577">
        <v>135.90774992095317</v>
      </c>
      <c r="AP577">
        <v>134.45609381829996</v>
      </c>
      <c r="AQ577">
        <v>134.45609381829996</v>
      </c>
      <c r="AR577">
        <v>134.45609381829996</v>
      </c>
      <c r="AS577">
        <v>134.45609381829996</v>
      </c>
      <c r="AT577">
        <v>63.620148299107591</v>
      </c>
      <c r="AU577" t="s">
        <v>703</v>
      </c>
      <c r="AV577">
        <v>60</v>
      </c>
      <c r="AW577">
        <v>1.0603358049851266</v>
      </c>
      <c r="AX577">
        <v>4.4180658541046941E-2</v>
      </c>
    </row>
    <row r="578" spans="1:50" hidden="1" x14ac:dyDescent="0.3">
      <c r="A578" t="s">
        <v>1165</v>
      </c>
      <c r="B578" t="s">
        <v>76</v>
      </c>
      <c r="D578">
        <v>762</v>
      </c>
      <c r="F578">
        <v>5</v>
      </c>
      <c r="G578" t="s">
        <v>705</v>
      </c>
      <c r="H578" t="s">
        <v>94</v>
      </c>
      <c r="I578" t="s">
        <v>104</v>
      </c>
      <c r="J578" t="s">
        <v>528</v>
      </c>
      <c r="K578" t="s">
        <v>200</v>
      </c>
      <c r="L578" t="s">
        <v>145</v>
      </c>
      <c r="M578" t="s">
        <v>529</v>
      </c>
      <c r="N578" t="s">
        <v>84</v>
      </c>
      <c r="O578" t="s">
        <v>85</v>
      </c>
      <c r="P578" t="s">
        <v>989</v>
      </c>
      <c r="Q578" t="s">
        <v>87</v>
      </c>
      <c r="R578" t="s">
        <v>107</v>
      </c>
      <c r="T578" t="s">
        <v>89</v>
      </c>
      <c r="U578" t="s">
        <v>90</v>
      </c>
      <c r="V578">
        <v>3.522367</v>
      </c>
      <c r="W578">
        <v>0</v>
      </c>
      <c r="X578">
        <v>0</v>
      </c>
      <c r="Y578">
        <v>0</v>
      </c>
      <c r="Z578">
        <v>59.880239000000003</v>
      </c>
      <c r="AA578">
        <v>0</v>
      </c>
      <c r="AB578">
        <v>0</v>
      </c>
      <c r="AC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 t="s">
        <v>706</v>
      </c>
      <c r="AV578">
        <v>40</v>
      </c>
      <c r="AW578">
        <v>0</v>
      </c>
      <c r="AX578">
        <v>0</v>
      </c>
    </row>
    <row r="579" spans="1:50" hidden="1" x14ac:dyDescent="0.3">
      <c r="A579" t="s">
        <v>1166</v>
      </c>
      <c r="B579" t="s">
        <v>76</v>
      </c>
      <c r="D579">
        <v>763</v>
      </c>
      <c r="F579">
        <v>5</v>
      </c>
      <c r="G579" t="s">
        <v>708</v>
      </c>
      <c r="H579" t="s">
        <v>94</v>
      </c>
      <c r="I579" t="s">
        <v>104</v>
      </c>
      <c r="J579" t="s">
        <v>528</v>
      </c>
      <c r="K579" t="s">
        <v>200</v>
      </c>
      <c r="L579" t="s">
        <v>145</v>
      </c>
      <c r="M579" t="s">
        <v>529</v>
      </c>
      <c r="N579" t="s">
        <v>84</v>
      </c>
      <c r="O579" t="s">
        <v>85</v>
      </c>
      <c r="P579" t="s">
        <v>989</v>
      </c>
      <c r="Q579" t="s">
        <v>87</v>
      </c>
      <c r="R579" t="s">
        <v>215</v>
      </c>
      <c r="T579" t="s">
        <v>89</v>
      </c>
      <c r="U579" t="s">
        <v>90</v>
      </c>
      <c r="V579">
        <v>3.522367</v>
      </c>
      <c r="W579">
        <v>557.55634011650943</v>
      </c>
      <c r="X579">
        <v>355.75906700000002</v>
      </c>
      <c r="Y579">
        <v>359.28143399999999</v>
      </c>
      <c r="Z579">
        <v>0</v>
      </c>
      <c r="AA579">
        <v>689.51417079589874</v>
      </c>
      <c r="AB579">
        <v>689.51417079589874</v>
      </c>
      <c r="AC579">
        <v>756.59816109153508</v>
      </c>
      <c r="AP579">
        <v>557.55634011650943</v>
      </c>
      <c r="AQ579">
        <v>557.55634011650943</v>
      </c>
      <c r="AR579">
        <v>557.55634011650943</v>
      </c>
      <c r="AS579">
        <v>557.55634011650943</v>
      </c>
      <c r="AT579">
        <v>158.29024633620216</v>
      </c>
      <c r="AU579" t="s">
        <v>709</v>
      </c>
      <c r="AV579">
        <v>40</v>
      </c>
      <c r="AW579">
        <v>3.9572561584050541</v>
      </c>
      <c r="AX579">
        <v>0.16488567326687725</v>
      </c>
    </row>
    <row r="580" spans="1:50" hidden="1" x14ac:dyDescent="0.3">
      <c r="A580" t="s">
        <v>1167</v>
      </c>
      <c r="B580" t="s">
        <v>76</v>
      </c>
      <c r="D580">
        <v>764</v>
      </c>
      <c r="F580">
        <v>5</v>
      </c>
      <c r="G580" t="s">
        <v>711</v>
      </c>
      <c r="H580" t="s">
        <v>94</v>
      </c>
      <c r="I580" t="s">
        <v>104</v>
      </c>
      <c r="J580" t="s">
        <v>528</v>
      </c>
      <c r="K580" t="s">
        <v>121</v>
      </c>
      <c r="L580" t="s">
        <v>82</v>
      </c>
      <c r="M580" t="s">
        <v>529</v>
      </c>
      <c r="N580" t="s">
        <v>84</v>
      </c>
      <c r="O580" t="s">
        <v>85</v>
      </c>
      <c r="P580" t="s">
        <v>989</v>
      </c>
      <c r="Q580" t="s">
        <v>87</v>
      </c>
      <c r="R580" t="s">
        <v>215</v>
      </c>
      <c r="T580" t="s">
        <v>89</v>
      </c>
      <c r="U580" t="s">
        <v>90</v>
      </c>
      <c r="V580">
        <v>3.1701299999999999</v>
      </c>
      <c r="W580">
        <v>933.49198949078504</v>
      </c>
      <c r="X580">
        <v>1946.460022</v>
      </c>
      <c r="Y580">
        <v>275.80133899999998</v>
      </c>
      <c r="Z580">
        <v>206.05847</v>
      </c>
      <c r="AA580">
        <v>1091.7708830349168</v>
      </c>
      <c r="AB580">
        <v>1392.7342915772567</v>
      </c>
      <c r="AC580">
        <v>1386.5607210984806</v>
      </c>
      <c r="AP580">
        <v>933.49198949078504</v>
      </c>
      <c r="AQ580">
        <v>933.49198949078504</v>
      </c>
      <c r="AR580">
        <v>933.49198949078504</v>
      </c>
      <c r="AS580">
        <v>933.49198949078504</v>
      </c>
      <c r="AT580">
        <v>294.46489244629873</v>
      </c>
      <c r="AU580" t="s">
        <v>712</v>
      </c>
      <c r="AV580">
        <v>60</v>
      </c>
      <c r="AW580">
        <v>4.9077482074383125</v>
      </c>
      <c r="AX580">
        <v>0.20448950864326301</v>
      </c>
    </row>
    <row r="581" spans="1:50" hidden="1" x14ac:dyDescent="0.3">
      <c r="A581" t="s">
        <v>1168</v>
      </c>
      <c r="B581" t="s">
        <v>76</v>
      </c>
      <c r="D581">
        <v>766</v>
      </c>
      <c r="F581">
        <v>5</v>
      </c>
      <c r="G581" t="s">
        <v>714</v>
      </c>
      <c r="H581" t="s">
        <v>94</v>
      </c>
      <c r="I581" t="s">
        <v>104</v>
      </c>
      <c r="J581" t="s">
        <v>528</v>
      </c>
      <c r="K581" t="s">
        <v>168</v>
      </c>
      <c r="L581" t="s">
        <v>82</v>
      </c>
      <c r="M581" t="s">
        <v>529</v>
      </c>
      <c r="N581" t="s">
        <v>100</v>
      </c>
      <c r="O581" t="s">
        <v>85</v>
      </c>
      <c r="P581" t="s">
        <v>989</v>
      </c>
      <c r="Q581" t="s">
        <v>271</v>
      </c>
      <c r="R581" t="s">
        <v>107</v>
      </c>
      <c r="T581" t="s">
        <v>89</v>
      </c>
      <c r="U581" t="s">
        <v>90</v>
      </c>
      <c r="V581">
        <v>0.31701299999999999</v>
      </c>
      <c r="W581">
        <v>0</v>
      </c>
      <c r="X581">
        <v>0</v>
      </c>
      <c r="Y581">
        <v>86.227537999999996</v>
      </c>
      <c r="Z581">
        <v>20.605844999999999</v>
      </c>
      <c r="AA581">
        <v>0</v>
      </c>
      <c r="AB581">
        <v>0</v>
      </c>
      <c r="AC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 t="s">
        <v>715</v>
      </c>
      <c r="AV581">
        <v>423</v>
      </c>
      <c r="AW581">
        <v>0</v>
      </c>
      <c r="AX581">
        <v>0</v>
      </c>
    </row>
    <row r="582" spans="1:50" hidden="1" x14ac:dyDescent="0.3">
      <c r="A582" t="s">
        <v>1169</v>
      </c>
      <c r="B582" t="s">
        <v>76</v>
      </c>
      <c r="D582">
        <v>780</v>
      </c>
      <c r="F582">
        <v>5</v>
      </c>
      <c r="G582" t="s">
        <v>717</v>
      </c>
      <c r="H582" t="s">
        <v>94</v>
      </c>
      <c r="I582" t="s">
        <v>95</v>
      </c>
      <c r="J582" t="s">
        <v>96</v>
      </c>
      <c r="K582" t="s">
        <v>81</v>
      </c>
      <c r="L582" t="s">
        <v>82</v>
      </c>
      <c r="M582" t="s">
        <v>99</v>
      </c>
      <c r="N582" t="s">
        <v>84</v>
      </c>
      <c r="O582" t="s">
        <v>85</v>
      </c>
      <c r="P582" t="s">
        <v>989</v>
      </c>
      <c r="Q582" t="s">
        <v>271</v>
      </c>
      <c r="R582" t="s">
        <v>107</v>
      </c>
      <c r="T582" t="s">
        <v>89</v>
      </c>
      <c r="U582" t="s">
        <v>90</v>
      </c>
      <c r="V582">
        <v>0.70447300000000002</v>
      </c>
      <c r="W582">
        <v>0</v>
      </c>
      <c r="X582">
        <v>0</v>
      </c>
      <c r="Y582">
        <v>20.4297285</v>
      </c>
      <c r="Z582">
        <v>125.7485015</v>
      </c>
      <c r="AA582">
        <v>0</v>
      </c>
      <c r="AB582">
        <v>0</v>
      </c>
      <c r="AC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 t="s">
        <v>718</v>
      </c>
      <c r="AV582">
        <v>240</v>
      </c>
      <c r="AW582">
        <v>0</v>
      </c>
      <c r="AX582">
        <v>0</v>
      </c>
    </row>
    <row r="583" spans="1:50" hidden="1" x14ac:dyDescent="0.3">
      <c r="A583" t="s">
        <v>1170</v>
      </c>
      <c r="B583" t="s">
        <v>76</v>
      </c>
      <c r="D583">
        <v>780</v>
      </c>
      <c r="F583">
        <v>5</v>
      </c>
      <c r="G583" t="s">
        <v>717</v>
      </c>
      <c r="H583" t="s">
        <v>94</v>
      </c>
      <c r="I583" t="s">
        <v>104</v>
      </c>
      <c r="J583" t="s">
        <v>210</v>
      </c>
      <c r="K583" t="s">
        <v>81</v>
      </c>
      <c r="L583" t="s">
        <v>82</v>
      </c>
      <c r="M583" t="s">
        <v>513</v>
      </c>
      <c r="N583" t="s">
        <v>84</v>
      </c>
      <c r="O583" t="s">
        <v>85</v>
      </c>
      <c r="P583" t="s">
        <v>989</v>
      </c>
      <c r="Q583" t="s">
        <v>271</v>
      </c>
      <c r="R583" t="s">
        <v>107</v>
      </c>
      <c r="T583" t="s">
        <v>89</v>
      </c>
      <c r="U583" t="s">
        <v>90</v>
      </c>
      <c r="V583">
        <v>0.70447300000000002</v>
      </c>
      <c r="W583">
        <v>0</v>
      </c>
      <c r="X583">
        <v>0</v>
      </c>
      <c r="Y583">
        <v>20.4297285</v>
      </c>
      <c r="Z583">
        <v>125.7485015</v>
      </c>
      <c r="AA583">
        <v>0</v>
      </c>
      <c r="AB583">
        <v>0</v>
      </c>
      <c r="AC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 t="s">
        <v>718</v>
      </c>
      <c r="AV583">
        <v>240</v>
      </c>
      <c r="AW583">
        <v>0</v>
      </c>
      <c r="AX583">
        <v>0</v>
      </c>
    </row>
    <row r="584" spans="1:50" hidden="1" x14ac:dyDescent="0.3">
      <c r="A584" t="s">
        <v>1171</v>
      </c>
      <c r="B584" t="s">
        <v>76</v>
      </c>
      <c r="D584">
        <v>783</v>
      </c>
      <c r="F584">
        <v>5</v>
      </c>
      <c r="G584" t="s">
        <v>721</v>
      </c>
      <c r="H584" t="s">
        <v>94</v>
      </c>
      <c r="I584" t="s">
        <v>95</v>
      </c>
      <c r="J584" t="s">
        <v>96</v>
      </c>
      <c r="K584" t="s">
        <v>81</v>
      </c>
      <c r="L584" t="s">
        <v>82</v>
      </c>
      <c r="M584" t="s">
        <v>99</v>
      </c>
      <c r="N584" t="s">
        <v>84</v>
      </c>
      <c r="O584" t="s">
        <v>85</v>
      </c>
      <c r="P584" t="s">
        <v>989</v>
      </c>
      <c r="Q584" t="s">
        <v>271</v>
      </c>
      <c r="R584" t="s">
        <v>107</v>
      </c>
      <c r="T584" t="s">
        <v>89</v>
      </c>
      <c r="U584" t="s">
        <v>90</v>
      </c>
      <c r="V584">
        <v>0.70447300000000002</v>
      </c>
      <c r="W584">
        <v>0</v>
      </c>
      <c r="X584">
        <v>0</v>
      </c>
      <c r="Y584">
        <v>8.8059174999999996</v>
      </c>
      <c r="Z584">
        <v>10.567100999999999</v>
      </c>
      <c r="AA584">
        <v>0</v>
      </c>
      <c r="AB584">
        <v>0</v>
      </c>
      <c r="AC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 t="s">
        <v>722</v>
      </c>
      <c r="AV584">
        <v>240</v>
      </c>
      <c r="AW584">
        <v>0</v>
      </c>
      <c r="AX584">
        <v>0</v>
      </c>
    </row>
    <row r="585" spans="1:50" hidden="1" x14ac:dyDescent="0.3">
      <c r="A585" t="s">
        <v>1172</v>
      </c>
      <c r="B585" t="s">
        <v>76</v>
      </c>
      <c r="D585">
        <v>783</v>
      </c>
      <c r="F585">
        <v>5</v>
      </c>
      <c r="G585" t="s">
        <v>721</v>
      </c>
      <c r="H585" t="s">
        <v>94</v>
      </c>
      <c r="I585" t="s">
        <v>104</v>
      </c>
      <c r="J585" t="s">
        <v>528</v>
      </c>
      <c r="K585" t="s">
        <v>81</v>
      </c>
      <c r="L585" t="s">
        <v>82</v>
      </c>
      <c r="M585" t="s">
        <v>529</v>
      </c>
      <c r="N585" t="s">
        <v>84</v>
      </c>
      <c r="O585" t="s">
        <v>85</v>
      </c>
      <c r="P585" t="s">
        <v>989</v>
      </c>
      <c r="Q585" t="s">
        <v>271</v>
      </c>
      <c r="R585" t="s">
        <v>107</v>
      </c>
      <c r="T585" t="s">
        <v>89</v>
      </c>
      <c r="U585" t="s">
        <v>90</v>
      </c>
      <c r="V585">
        <v>0.70447300000000002</v>
      </c>
      <c r="W585">
        <v>0</v>
      </c>
      <c r="X585">
        <v>0</v>
      </c>
      <c r="Y585">
        <v>8.8059174999999996</v>
      </c>
      <c r="Z585">
        <v>10.567100999999999</v>
      </c>
      <c r="AA585">
        <v>3.2446526242475127E-5</v>
      </c>
      <c r="AB585">
        <v>0</v>
      </c>
      <c r="AC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 t="s">
        <v>722</v>
      </c>
      <c r="AV585">
        <v>240</v>
      </c>
      <c r="AW585">
        <v>0</v>
      </c>
      <c r="AX585">
        <v>0</v>
      </c>
    </row>
    <row r="586" spans="1:50" hidden="1" x14ac:dyDescent="0.3">
      <c r="A586" t="s">
        <v>1173</v>
      </c>
      <c r="B586" t="s">
        <v>76</v>
      </c>
      <c r="D586">
        <v>82</v>
      </c>
      <c r="F586">
        <v>5</v>
      </c>
      <c r="G586" t="s">
        <v>729</v>
      </c>
      <c r="H586" t="s">
        <v>78</v>
      </c>
      <c r="I586" t="s">
        <v>79</v>
      </c>
      <c r="J586" t="s">
        <v>111</v>
      </c>
      <c r="K586" t="s">
        <v>137</v>
      </c>
      <c r="L586" t="s">
        <v>388</v>
      </c>
      <c r="M586" t="s">
        <v>113</v>
      </c>
      <c r="N586" t="s">
        <v>84</v>
      </c>
      <c r="O586" t="s">
        <v>85</v>
      </c>
      <c r="P586" t="s">
        <v>989</v>
      </c>
      <c r="Q586" t="s">
        <v>87</v>
      </c>
      <c r="R586" t="s">
        <v>215</v>
      </c>
      <c r="T586" t="s">
        <v>89</v>
      </c>
      <c r="U586" t="s">
        <v>90</v>
      </c>
      <c r="V586">
        <v>1.05671</v>
      </c>
      <c r="W586">
        <v>35.599109042136689</v>
      </c>
      <c r="X586">
        <v>4.2268400000000002</v>
      </c>
      <c r="Y586">
        <v>39.098272999999999</v>
      </c>
      <c r="Z586">
        <v>2.1134200000000001</v>
      </c>
      <c r="AA586">
        <v>19.181933994760588</v>
      </c>
      <c r="AB586">
        <v>60.064963429768014</v>
      </c>
      <c r="AC586">
        <v>21.996677331989567</v>
      </c>
      <c r="AP586">
        <v>39.995893524151263</v>
      </c>
      <c r="AQ586">
        <v>39.995893524151263</v>
      </c>
      <c r="AR586">
        <v>35.599109042136689</v>
      </c>
      <c r="AS586">
        <v>35.599109042136689</v>
      </c>
      <c r="AT586">
        <v>33.688627004700145</v>
      </c>
      <c r="AU586" t="s">
        <v>730</v>
      </c>
      <c r="AV586">
        <v>148</v>
      </c>
      <c r="AW586">
        <v>0.22762585813986586</v>
      </c>
      <c r="AX586">
        <v>9.4844107558277446E-3</v>
      </c>
    </row>
    <row r="587" spans="1:50" hidden="1" x14ac:dyDescent="0.3">
      <c r="A587" t="s">
        <v>1174</v>
      </c>
      <c r="B587" t="s">
        <v>76</v>
      </c>
      <c r="D587">
        <v>84</v>
      </c>
      <c r="F587">
        <v>5</v>
      </c>
      <c r="G587" t="s">
        <v>732</v>
      </c>
      <c r="H587" t="s">
        <v>78</v>
      </c>
      <c r="I587" t="s">
        <v>79</v>
      </c>
      <c r="J587" t="s">
        <v>111</v>
      </c>
      <c r="K587" t="s">
        <v>137</v>
      </c>
      <c r="L587" t="s">
        <v>388</v>
      </c>
      <c r="M587" t="s">
        <v>129</v>
      </c>
      <c r="N587" t="s">
        <v>84</v>
      </c>
      <c r="O587" t="s">
        <v>85</v>
      </c>
      <c r="P587" t="s">
        <v>989</v>
      </c>
      <c r="Q587" t="s">
        <v>87</v>
      </c>
      <c r="R587" t="s">
        <v>107</v>
      </c>
      <c r="T587" t="s">
        <v>89</v>
      </c>
      <c r="U587" t="s">
        <v>90</v>
      </c>
      <c r="V587">
        <v>1.05671</v>
      </c>
      <c r="W587">
        <v>8.7963338778748525</v>
      </c>
      <c r="X587">
        <v>4.2268400000000002</v>
      </c>
      <c r="Y587">
        <v>15.850650999999999</v>
      </c>
      <c r="Z587">
        <v>2.1134200000000001</v>
      </c>
      <c r="AA587">
        <v>10.123618077263387</v>
      </c>
      <c r="AB587">
        <v>24.269117417890172</v>
      </c>
      <c r="AC587">
        <v>7.8914704615865059</v>
      </c>
      <c r="AP587">
        <v>9.8827538848216872</v>
      </c>
      <c r="AQ587">
        <v>9.8827538848216872</v>
      </c>
      <c r="AR587">
        <v>8.7963338778748525</v>
      </c>
      <c r="AS587">
        <v>8.7963338778748525</v>
      </c>
      <c r="AT587">
        <v>8.3242648199362659</v>
      </c>
      <c r="AU587" t="s">
        <v>733</v>
      </c>
      <c r="AV587">
        <v>148</v>
      </c>
      <c r="AW587">
        <v>5.6245032567136935E-2</v>
      </c>
      <c r="AX587">
        <v>2.3435430236307055E-3</v>
      </c>
    </row>
    <row r="588" spans="1:50" hidden="1" x14ac:dyDescent="0.3">
      <c r="A588" t="s">
        <v>1175</v>
      </c>
      <c r="B588" t="s">
        <v>76</v>
      </c>
      <c r="D588">
        <v>876</v>
      </c>
      <c r="F588">
        <v>5</v>
      </c>
      <c r="G588" t="s">
        <v>735</v>
      </c>
      <c r="H588" t="s">
        <v>94</v>
      </c>
      <c r="I588" t="s">
        <v>104</v>
      </c>
      <c r="J588" t="s">
        <v>528</v>
      </c>
      <c r="K588" t="s">
        <v>125</v>
      </c>
      <c r="L588" t="s">
        <v>82</v>
      </c>
      <c r="M588" t="s">
        <v>736</v>
      </c>
      <c r="N588" t="s">
        <v>100</v>
      </c>
      <c r="O588" t="s">
        <v>85</v>
      </c>
      <c r="P588" t="s">
        <v>989</v>
      </c>
      <c r="Q588" t="s">
        <v>87</v>
      </c>
      <c r="R588" t="s">
        <v>107</v>
      </c>
      <c r="T588" t="s">
        <v>89</v>
      </c>
      <c r="U588" t="s">
        <v>90</v>
      </c>
      <c r="V588">
        <v>0.52835500000000002</v>
      </c>
      <c r="W588">
        <v>6.2260863337111738</v>
      </c>
      <c r="X588">
        <v>4.2268400000000002</v>
      </c>
      <c r="Y588">
        <v>0</v>
      </c>
      <c r="Z588">
        <v>0</v>
      </c>
      <c r="AA588">
        <v>7.436232419105826</v>
      </c>
      <c r="AB588">
        <v>6.6926091771952425</v>
      </c>
      <c r="AC588">
        <v>4.9445595879927087</v>
      </c>
      <c r="AP588">
        <v>6.2260863337111738</v>
      </c>
      <c r="AQ588">
        <v>6.2260863337111738</v>
      </c>
      <c r="AR588">
        <v>6.2260863337111738</v>
      </c>
      <c r="AS588">
        <v>6.2260863337111738</v>
      </c>
      <c r="AT588">
        <v>11.783907285274434</v>
      </c>
      <c r="AU588" t="s">
        <v>737</v>
      </c>
      <c r="AV588">
        <v>270</v>
      </c>
      <c r="AW588">
        <v>4.3644101056571981E-2</v>
      </c>
      <c r="AX588">
        <v>1.8185042106904992E-3</v>
      </c>
    </row>
    <row r="589" spans="1:50" hidden="1" x14ac:dyDescent="0.3">
      <c r="A589" t="s">
        <v>1176</v>
      </c>
      <c r="B589" t="s">
        <v>76</v>
      </c>
      <c r="D589">
        <v>885</v>
      </c>
      <c r="F589">
        <v>5</v>
      </c>
      <c r="G589" t="s">
        <v>739</v>
      </c>
      <c r="H589" t="s">
        <v>94</v>
      </c>
      <c r="I589" t="s">
        <v>104</v>
      </c>
      <c r="J589" t="s">
        <v>528</v>
      </c>
      <c r="K589" t="s">
        <v>81</v>
      </c>
      <c r="L589" t="s">
        <v>82</v>
      </c>
      <c r="M589" t="s">
        <v>736</v>
      </c>
      <c r="N589" t="s">
        <v>84</v>
      </c>
      <c r="O589" t="s">
        <v>85</v>
      </c>
      <c r="P589" t="s">
        <v>989</v>
      </c>
      <c r="Q589" t="s">
        <v>87</v>
      </c>
      <c r="R589" t="s">
        <v>107</v>
      </c>
      <c r="T589" t="s">
        <v>89</v>
      </c>
      <c r="U589" t="s">
        <v>90</v>
      </c>
      <c r="V589">
        <v>2.1134200000000001</v>
      </c>
      <c r="W589">
        <v>45.927789824320001</v>
      </c>
      <c r="X589">
        <v>0</v>
      </c>
      <c r="Y589">
        <v>0</v>
      </c>
      <c r="Z589">
        <v>0</v>
      </c>
      <c r="AA589">
        <v>39.173978623877467</v>
      </c>
      <c r="AB589">
        <v>42.540227724195468</v>
      </c>
      <c r="AC589">
        <v>9.9641935439503939</v>
      </c>
      <c r="AP589">
        <v>45.927789824320001</v>
      </c>
      <c r="AQ589">
        <v>45.927789824320001</v>
      </c>
      <c r="AR589">
        <v>45.927789824320001</v>
      </c>
      <c r="AS589">
        <v>45.927789824320001</v>
      </c>
      <c r="AT589">
        <v>21.731501464129231</v>
      </c>
      <c r="AU589" t="s">
        <v>740</v>
      </c>
      <c r="AV589">
        <v>80</v>
      </c>
      <c r="AW589">
        <v>0.27164376830161541</v>
      </c>
      <c r="AX589">
        <v>1.1318490345900642E-2</v>
      </c>
    </row>
    <row r="590" spans="1:50" hidden="1" x14ac:dyDescent="0.3">
      <c r="A590" t="s">
        <v>1177</v>
      </c>
      <c r="B590" t="s">
        <v>76</v>
      </c>
      <c r="D590">
        <v>94</v>
      </c>
      <c r="F590">
        <v>5</v>
      </c>
      <c r="G590" t="s">
        <v>748</v>
      </c>
      <c r="H590" t="s">
        <v>78</v>
      </c>
      <c r="I590" t="s">
        <v>79</v>
      </c>
      <c r="J590" t="s">
        <v>80</v>
      </c>
      <c r="K590" t="s">
        <v>125</v>
      </c>
      <c r="L590" t="s">
        <v>82</v>
      </c>
      <c r="M590" t="s">
        <v>83</v>
      </c>
      <c r="N590" t="s">
        <v>100</v>
      </c>
      <c r="O590" t="s">
        <v>85</v>
      </c>
      <c r="P590" t="s">
        <v>989</v>
      </c>
      <c r="Q590" t="s">
        <v>87</v>
      </c>
      <c r="R590" t="s">
        <v>88</v>
      </c>
      <c r="T590" t="s">
        <v>89</v>
      </c>
      <c r="U590" t="s">
        <v>90</v>
      </c>
      <c r="V590">
        <v>0.52835500000000002</v>
      </c>
      <c r="W590">
        <v>57.09592623140199</v>
      </c>
      <c r="X590">
        <v>69.214511000000002</v>
      </c>
      <c r="Y590">
        <v>15.322296</v>
      </c>
      <c r="Z590">
        <v>33.814722000000003</v>
      </c>
      <c r="AA590">
        <v>124.41301576382047</v>
      </c>
      <c r="AB590">
        <v>140.91143154026798</v>
      </c>
      <c r="AC590">
        <v>67.20677915807768</v>
      </c>
      <c r="AP590">
        <v>59.394018633139019</v>
      </c>
      <c r="AQ590">
        <v>59.394018633139019</v>
      </c>
      <c r="AR590">
        <v>57.09592623140199</v>
      </c>
      <c r="AS590">
        <v>57.09592623140199</v>
      </c>
      <c r="AT590">
        <v>108.06356754720214</v>
      </c>
      <c r="AU590" t="s">
        <v>749</v>
      </c>
      <c r="AV590">
        <v>270</v>
      </c>
      <c r="AW590">
        <v>0.40023543536000794</v>
      </c>
      <c r="AX590">
        <v>1.6676476473333663E-2</v>
      </c>
    </row>
    <row r="591" spans="1:50" hidden="1" x14ac:dyDescent="0.3">
      <c r="A591" t="s">
        <v>1178</v>
      </c>
      <c r="B591" t="s">
        <v>76</v>
      </c>
      <c r="D591">
        <v>95</v>
      </c>
      <c r="F591">
        <v>5</v>
      </c>
      <c r="G591" t="s">
        <v>751</v>
      </c>
      <c r="H591" t="s">
        <v>78</v>
      </c>
      <c r="I591" t="s">
        <v>79</v>
      </c>
      <c r="J591" t="s">
        <v>80</v>
      </c>
      <c r="K591" t="s">
        <v>121</v>
      </c>
      <c r="L591" t="s">
        <v>82</v>
      </c>
      <c r="M591" t="s">
        <v>83</v>
      </c>
      <c r="N591" t="s">
        <v>84</v>
      </c>
      <c r="O591" t="s">
        <v>85</v>
      </c>
      <c r="P591" t="s">
        <v>989</v>
      </c>
      <c r="Q591" t="s">
        <v>87</v>
      </c>
      <c r="R591" t="s">
        <v>88</v>
      </c>
      <c r="T591" t="s">
        <v>89</v>
      </c>
      <c r="U591" t="s">
        <v>90</v>
      </c>
      <c r="V591">
        <v>3.1701299999999999</v>
      </c>
      <c r="W591">
        <v>398.94212428527157</v>
      </c>
      <c r="X591">
        <v>776.68193199999996</v>
      </c>
      <c r="Y591">
        <v>903.48714700000005</v>
      </c>
      <c r="Z591">
        <v>209.228599</v>
      </c>
      <c r="AA591">
        <v>521.79697762807893</v>
      </c>
      <c r="AB591">
        <v>546.97821003804665</v>
      </c>
      <c r="AC591">
        <v>1154.4636966474357</v>
      </c>
      <c r="AP591">
        <v>414.99941462218845</v>
      </c>
      <c r="AQ591">
        <v>414.99941462218845</v>
      </c>
      <c r="AR591">
        <v>398.94212428527157</v>
      </c>
      <c r="AS591">
        <v>398.94212428527157</v>
      </c>
      <c r="AT591">
        <v>125.84408976454328</v>
      </c>
      <c r="AU591" t="s">
        <v>752</v>
      </c>
      <c r="AV591">
        <v>60</v>
      </c>
      <c r="AW591">
        <v>2.0974014960757215</v>
      </c>
      <c r="AX591">
        <v>8.7391729003155061E-2</v>
      </c>
    </row>
    <row r="592" spans="1:50" hidden="1" x14ac:dyDescent="0.3">
      <c r="A592" t="s">
        <v>1179</v>
      </c>
      <c r="B592" t="s">
        <v>76</v>
      </c>
      <c r="D592">
        <v>979</v>
      </c>
      <c r="F592">
        <v>5</v>
      </c>
      <c r="G592" t="s">
        <v>754</v>
      </c>
      <c r="H592" t="s">
        <v>94</v>
      </c>
      <c r="I592" t="s">
        <v>104</v>
      </c>
      <c r="J592" t="s">
        <v>210</v>
      </c>
      <c r="K592" t="s">
        <v>81</v>
      </c>
      <c r="L592" t="s">
        <v>82</v>
      </c>
      <c r="M592" t="s">
        <v>429</v>
      </c>
      <c r="N592" t="s">
        <v>84</v>
      </c>
      <c r="O592" t="s">
        <v>85</v>
      </c>
      <c r="P592" t="s">
        <v>989</v>
      </c>
      <c r="Q592" t="s">
        <v>87</v>
      </c>
      <c r="R592" t="s">
        <v>107</v>
      </c>
      <c r="T592" t="s">
        <v>89</v>
      </c>
      <c r="U592" t="s">
        <v>90</v>
      </c>
      <c r="V592">
        <v>2.1134200000000001</v>
      </c>
      <c r="W592">
        <v>0</v>
      </c>
      <c r="X592">
        <v>0</v>
      </c>
      <c r="Y592">
        <v>169.073612</v>
      </c>
      <c r="Z592">
        <v>443.81823600000001</v>
      </c>
      <c r="AA592">
        <v>0</v>
      </c>
      <c r="AB592">
        <v>0</v>
      </c>
      <c r="AC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 t="s">
        <v>755</v>
      </c>
      <c r="AV592">
        <v>80</v>
      </c>
      <c r="AW592">
        <v>0</v>
      </c>
      <c r="AX592">
        <v>0</v>
      </c>
    </row>
    <row r="593" spans="1:50" hidden="1" x14ac:dyDescent="0.3">
      <c r="A593" t="s">
        <v>1180</v>
      </c>
      <c r="B593" t="s">
        <v>76</v>
      </c>
      <c r="D593">
        <v>97</v>
      </c>
      <c r="F593">
        <v>5</v>
      </c>
      <c r="G593" t="s">
        <v>757</v>
      </c>
      <c r="H593" t="s">
        <v>78</v>
      </c>
      <c r="I593" t="s">
        <v>79</v>
      </c>
      <c r="J593" t="s">
        <v>111</v>
      </c>
      <c r="K593" t="s">
        <v>81</v>
      </c>
      <c r="L593" t="s">
        <v>82</v>
      </c>
      <c r="M593" t="s">
        <v>113</v>
      </c>
      <c r="N593" t="s">
        <v>84</v>
      </c>
      <c r="O593" t="s">
        <v>85</v>
      </c>
      <c r="P593" t="s">
        <v>989</v>
      </c>
      <c r="Q593" t="s">
        <v>87</v>
      </c>
      <c r="R593" t="s">
        <v>107</v>
      </c>
      <c r="T593" t="s">
        <v>89</v>
      </c>
      <c r="U593" t="s">
        <v>90</v>
      </c>
      <c r="V593">
        <v>2.1134200000000001</v>
      </c>
      <c r="W593">
        <v>281.10415857444315</v>
      </c>
      <c r="X593">
        <v>205.00176099999999</v>
      </c>
      <c r="Y593">
        <v>291.65198400000003</v>
      </c>
      <c r="Z593">
        <v>128.91862800000001</v>
      </c>
      <c r="AA593">
        <v>246.2654759678305</v>
      </c>
      <c r="AB593">
        <v>291.95995808728384</v>
      </c>
      <c r="AC593">
        <v>438.01469777215249</v>
      </c>
      <c r="AP593">
        <v>315.82284776374127</v>
      </c>
      <c r="AQ593">
        <v>315.82284776374127</v>
      </c>
      <c r="AR593">
        <v>281.10415857444315</v>
      </c>
      <c r="AS593">
        <v>281.10415857444315</v>
      </c>
      <c r="AT593">
        <v>133.00913144308427</v>
      </c>
      <c r="AU593" t="s">
        <v>758</v>
      </c>
      <c r="AV593">
        <v>80</v>
      </c>
      <c r="AW593">
        <v>1.6626141430385535</v>
      </c>
      <c r="AX593">
        <v>6.9275589293273057E-2</v>
      </c>
    </row>
    <row r="594" spans="1:50" hidden="1" x14ac:dyDescent="0.3">
      <c r="A594" t="s">
        <v>1181</v>
      </c>
      <c r="B594" t="s">
        <v>76</v>
      </c>
      <c r="D594">
        <v>980</v>
      </c>
      <c r="F594">
        <v>5</v>
      </c>
      <c r="G594" t="s">
        <v>760</v>
      </c>
      <c r="H594" t="s">
        <v>94</v>
      </c>
      <c r="I594" t="s">
        <v>104</v>
      </c>
      <c r="J594" t="s">
        <v>210</v>
      </c>
      <c r="K594" t="s">
        <v>168</v>
      </c>
      <c r="L594" t="s">
        <v>82</v>
      </c>
      <c r="M594" t="s">
        <v>429</v>
      </c>
      <c r="N594" t="s">
        <v>100</v>
      </c>
      <c r="O594" t="s">
        <v>85</v>
      </c>
      <c r="P594" t="s">
        <v>989</v>
      </c>
      <c r="Q594" t="s">
        <v>87</v>
      </c>
      <c r="R594" t="s">
        <v>107</v>
      </c>
      <c r="T594" t="s">
        <v>89</v>
      </c>
      <c r="U594" t="s">
        <v>90</v>
      </c>
      <c r="V594">
        <v>0.31701299999999999</v>
      </c>
      <c r="W594">
        <v>0</v>
      </c>
      <c r="X594">
        <v>0</v>
      </c>
      <c r="Y594">
        <v>14.899611</v>
      </c>
      <c r="Z594">
        <v>24.092987999999998</v>
      </c>
      <c r="AA594">
        <v>0</v>
      </c>
      <c r="AB594">
        <v>0</v>
      </c>
      <c r="AC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 t="s">
        <v>761</v>
      </c>
      <c r="AV594">
        <v>423</v>
      </c>
      <c r="AW594">
        <v>0</v>
      </c>
      <c r="AX594">
        <v>0</v>
      </c>
    </row>
    <row r="595" spans="1:50" hidden="1" x14ac:dyDescent="0.3">
      <c r="A595" t="s">
        <v>1182</v>
      </c>
      <c r="B595" t="s">
        <v>76</v>
      </c>
      <c r="D595">
        <v>981</v>
      </c>
      <c r="F595">
        <v>5</v>
      </c>
      <c r="G595" t="s">
        <v>763</v>
      </c>
      <c r="H595" t="s">
        <v>94</v>
      </c>
      <c r="I595" t="s">
        <v>104</v>
      </c>
      <c r="J595" t="s">
        <v>210</v>
      </c>
      <c r="K595" t="s">
        <v>125</v>
      </c>
      <c r="L595" t="s">
        <v>82</v>
      </c>
      <c r="M595" t="s">
        <v>429</v>
      </c>
      <c r="N595" t="s">
        <v>100</v>
      </c>
      <c r="O595" t="s">
        <v>85</v>
      </c>
      <c r="P595" t="s">
        <v>989</v>
      </c>
      <c r="Q595" t="s">
        <v>87</v>
      </c>
      <c r="R595" t="s">
        <v>107</v>
      </c>
      <c r="T595" t="s">
        <v>89</v>
      </c>
      <c r="U595" t="s">
        <v>90</v>
      </c>
      <c r="V595">
        <v>0.52835500000000002</v>
      </c>
      <c r="W595">
        <v>0</v>
      </c>
      <c r="X595">
        <v>16.379004999999999</v>
      </c>
      <c r="Y595">
        <v>34.871429999999997</v>
      </c>
      <c r="Z595">
        <v>57.062339999999999</v>
      </c>
      <c r="AA595">
        <v>0</v>
      </c>
      <c r="AB595">
        <v>0</v>
      </c>
      <c r="AC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 t="s">
        <v>764</v>
      </c>
      <c r="AV595">
        <v>270</v>
      </c>
      <c r="AW595">
        <v>0</v>
      </c>
      <c r="AX595">
        <v>0</v>
      </c>
    </row>
    <row r="596" spans="1:50" hidden="1" x14ac:dyDescent="0.3">
      <c r="A596" t="s">
        <v>1183</v>
      </c>
      <c r="B596" t="s">
        <v>76</v>
      </c>
      <c r="D596">
        <v>982</v>
      </c>
      <c r="F596">
        <v>5</v>
      </c>
      <c r="G596" t="s">
        <v>766</v>
      </c>
      <c r="H596" t="s">
        <v>94</v>
      </c>
      <c r="I596" t="s">
        <v>104</v>
      </c>
      <c r="J596" t="s">
        <v>210</v>
      </c>
      <c r="K596" t="s">
        <v>81</v>
      </c>
      <c r="L596" t="s">
        <v>145</v>
      </c>
      <c r="M596" t="s">
        <v>429</v>
      </c>
      <c r="N596" t="s">
        <v>84</v>
      </c>
      <c r="O596" t="s">
        <v>85</v>
      </c>
      <c r="P596" t="s">
        <v>989</v>
      </c>
      <c r="Q596" t="s">
        <v>87</v>
      </c>
      <c r="R596" t="s">
        <v>107</v>
      </c>
      <c r="T596" t="s">
        <v>89</v>
      </c>
      <c r="U596" t="s">
        <v>90</v>
      </c>
      <c r="V596">
        <v>2.1134200000000001</v>
      </c>
      <c r="W596">
        <v>0</v>
      </c>
      <c r="X596">
        <v>0</v>
      </c>
      <c r="Y596">
        <v>0</v>
      </c>
      <c r="Z596">
        <v>6.3402599999999998</v>
      </c>
      <c r="AA596">
        <v>0</v>
      </c>
      <c r="AB596">
        <v>0</v>
      </c>
      <c r="AC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 t="s">
        <v>767</v>
      </c>
      <c r="AV596">
        <v>60</v>
      </c>
      <c r="AW596">
        <v>0</v>
      </c>
      <c r="AX596">
        <v>0</v>
      </c>
    </row>
    <row r="597" spans="1:50" hidden="1" x14ac:dyDescent="0.3">
      <c r="A597" t="s">
        <v>1184</v>
      </c>
      <c r="B597" t="s">
        <v>76</v>
      </c>
      <c r="D597">
        <v>983</v>
      </c>
      <c r="F597">
        <v>5</v>
      </c>
      <c r="G597" t="s">
        <v>769</v>
      </c>
      <c r="H597" t="s">
        <v>94</v>
      </c>
      <c r="I597" t="s">
        <v>104</v>
      </c>
      <c r="J597" t="s">
        <v>210</v>
      </c>
      <c r="K597" t="s">
        <v>121</v>
      </c>
      <c r="L597" t="s">
        <v>82</v>
      </c>
      <c r="M597" t="s">
        <v>429</v>
      </c>
      <c r="N597" t="s">
        <v>84</v>
      </c>
      <c r="O597" t="s">
        <v>85</v>
      </c>
      <c r="P597" t="s">
        <v>989</v>
      </c>
      <c r="Q597" t="s">
        <v>87</v>
      </c>
      <c r="R597" t="s">
        <v>107</v>
      </c>
      <c r="T597" t="s">
        <v>89</v>
      </c>
      <c r="U597" t="s">
        <v>90</v>
      </c>
      <c r="V597">
        <v>3.1701299999999999</v>
      </c>
      <c r="W597">
        <v>0</v>
      </c>
      <c r="X597">
        <v>34.871431999999999</v>
      </c>
      <c r="Y597">
        <v>31.7013</v>
      </c>
      <c r="Z597">
        <v>82.423384999999996</v>
      </c>
      <c r="AA597">
        <v>0</v>
      </c>
      <c r="AB597">
        <v>0</v>
      </c>
      <c r="AC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 t="s">
        <v>770</v>
      </c>
      <c r="AV597">
        <v>60</v>
      </c>
      <c r="AW597">
        <v>0</v>
      </c>
      <c r="AX597">
        <v>0</v>
      </c>
    </row>
    <row r="598" spans="1:50" hidden="1" x14ac:dyDescent="0.3">
      <c r="A598" t="s">
        <v>1185</v>
      </c>
      <c r="B598" t="s">
        <v>76</v>
      </c>
      <c r="D598">
        <v>984</v>
      </c>
      <c r="F598">
        <v>5</v>
      </c>
      <c r="G598" t="s">
        <v>772</v>
      </c>
      <c r="H598" t="s">
        <v>94</v>
      </c>
      <c r="I598" t="s">
        <v>104</v>
      </c>
      <c r="J598" t="s">
        <v>210</v>
      </c>
      <c r="K598" t="s">
        <v>200</v>
      </c>
      <c r="L598" t="s">
        <v>145</v>
      </c>
      <c r="M598" t="s">
        <v>429</v>
      </c>
      <c r="N598" t="s">
        <v>84</v>
      </c>
      <c r="O598" t="s">
        <v>85</v>
      </c>
      <c r="P598" t="s">
        <v>989</v>
      </c>
      <c r="Q598" t="s">
        <v>87</v>
      </c>
      <c r="R598" t="s">
        <v>107</v>
      </c>
      <c r="T598" t="s">
        <v>89</v>
      </c>
      <c r="U598" t="s">
        <v>90</v>
      </c>
      <c r="V598">
        <v>3.522367</v>
      </c>
      <c r="W598">
        <v>0</v>
      </c>
      <c r="X598">
        <v>0</v>
      </c>
      <c r="Y598">
        <v>0</v>
      </c>
      <c r="Z598">
        <v>28.178936</v>
      </c>
      <c r="AA598">
        <v>0</v>
      </c>
      <c r="AB598">
        <v>0</v>
      </c>
      <c r="AC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 t="s">
        <v>773</v>
      </c>
      <c r="AV598">
        <v>40</v>
      </c>
      <c r="AW598">
        <v>0</v>
      </c>
      <c r="AX598">
        <v>0</v>
      </c>
    </row>
    <row r="599" spans="1:50" hidden="1" x14ac:dyDescent="0.3">
      <c r="A599" t="s">
        <v>1186</v>
      </c>
      <c r="B599" t="s">
        <v>76</v>
      </c>
      <c r="D599">
        <v>99</v>
      </c>
      <c r="F599">
        <v>5</v>
      </c>
      <c r="G599" t="s">
        <v>775</v>
      </c>
      <c r="H599" t="s">
        <v>78</v>
      </c>
      <c r="I599" t="s">
        <v>79</v>
      </c>
      <c r="J599" t="s">
        <v>111</v>
      </c>
      <c r="K599" t="s">
        <v>81</v>
      </c>
      <c r="L599" t="s">
        <v>82</v>
      </c>
      <c r="M599" t="s">
        <v>129</v>
      </c>
      <c r="N599" t="s">
        <v>84</v>
      </c>
      <c r="O599" t="s">
        <v>85</v>
      </c>
      <c r="P599" t="s">
        <v>989</v>
      </c>
      <c r="Q599" t="s">
        <v>87</v>
      </c>
      <c r="R599" t="s">
        <v>107</v>
      </c>
      <c r="T599" t="s">
        <v>89</v>
      </c>
      <c r="U599" t="s">
        <v>90</v>
      </c>
      <c r="V599">
        <v>2.1134200000000001</v>
      </c>
      <c r="W599">
        <v>276.00365136614721</v>
      </c>
      <c r="X599">
        <v>306.44592799999998</v>
      </c>
      <c r="Y599">
        <v>268.40436099999999</v>
      </c>
      <c r="Z599">
        <v>106.023239</v>
      </c>
      <c r="AA599">
        <v>203.48601293857857</v>
      </c>
      <c r="AB599">
        <v>223.39087532813062</v>
      </c>
      <c r="AC599">
        <v>265.6496138335558</v>
      </c>
      <c r="AP599">
        <v>310.09238571816854</v>
      </c>
      <c r="AQ599">
        <v>310.09238571816854</v>
      </c>
      <c r="AR599">
        <v>276.00365136614721</v>
      </c>
      <c r="AS599">
        <v>276.00365136614721</v>
      </c>
      <c r="AT599">
        <v>130.59574119964191</v>
      </c>
      <c r="AU599" t="s">
        <v>776</v>
      </c>
      <c r="AV599">
        <v>80</v>
      </c>
      <c r="AW599">
        <v>1.6324467649955239</v>
      </c>
      <c r="AX599">
        <v>6.8018615208146824E-2</v>
      </c>
    </row>
    <row r="600" spans="1:50" hidden="1" x14ac:dyDescent="0.3">
      <c r="A600" t="s">
        <v>1187</v>
      </c>
      <c r="B600" t="s">
        <v>76</v>
      </c>
      <c r="D600">
        <v>100</v>
      </c>
      <c r="F600">
        <v>5</v>
      </c>
      <c r="G600" t="s">
        <v>77</v>
      </c>
      <c r="H600" t="s">
        <v>78</v>
      </c>
      <c r="I600" t="s">
        <v>79</v>
      </c>
      <c r="J600" t="s">
        <v>80</v>
      </c>
      <c r="K600" t="s">
        <v>81</v>
      </c>
      <c r="L600" t="s">
        <v>82</v>
      </c>
      <c r="M600" t="s">
        <v>83</v>
      </c>
      <c r="N600" t="s">
        <v>84</v>
      </c>
      <c r="O600" t="s">
        <v>85</v>
      </c>
      <c r="P600" t="s">
        <v>1188</v>
      </c>
      <c r="Q600" t="s">
        <v>87</v>
      </c>
      <c r="R600" t="s">
        <v>88</v>
      </c>
      <c r="T600" t="s">
        <v>89</v>
      </c>
      <c r="U600" t="s">
        <v>90</v>
      </c>
      <c r="V600">
        <v>2.1134200000000001</v>
      </c>
      <c r="W600">
        <v>34.624131012585046</v>
      </c>
      <c r="X600">
        <v>19.020779999999998</v>
      </c>
      <c r="Y600">
        <v>14.793939999999999</v>
      </c>
      <c r="Z600">
        <v>10.5671</v>
      </c>
      <c r="AA600">
        <v>28.641173332244101</v>
      </c>
      <c r="AB600">
        <v>39.999838137275745</v>
      </c>
      <c r="AC600">
        <v>12.34051892540171</v>
      </c>
      <c r="AP600">
        <v>36.017740988790443</v>
      </c>
      <c r="AQ600">
        <v>36.017740988790443</v>
      </c>
      <c r="AR600">
        <v>34.624131012585046</v>
      </c>
      <c r="AS600">
        <v>34.624131012585046</v>
      </c>
      <c r="AT600">
        <v>16.382986350363414</v>
      </c>
      <c r="AU600" t="s">
        <v>91</v>
      </c>
      <c r="AV600">
        <v>80</v>
      </c>
      <c r="AW600">
        <v>0.20478732937954267</v>
      </c>
      <c r="AX600">
        <v>8.5328053908142777E-3</v>
      </c>
    </row>
    <row r="601" spans="1:50" hidden="1" x14ac:dyDescent="0.3">
      <c r="A601" t="s">
        <v>1189</v>
      </c>
      <c r="B601" t="s">
        <v>76</v>
      </c>
      <c r="D601">
        <v>101</v>
      </c>
      <c r="F601">
        <v>5</v>
      </c>
      <c r="G601" t="s">
        <v>93</v>
      </c>
      <c r="H601" t="s">
        <v>94</v>
      </c>
      <c r="I601" t="s">
        <v>95</v>
      </c>
      <c r="J601" t="s">
        <v>96</v>
      </c>
      <c r="K601" t="s">
        <v>97</v>
      </c>
      <c r="L601" t="s">
        <v>98</v>
      </c>
      <c r="M601" t="s">
        <v>99</v>
      </c>
      <c r="N601" t="s">
        <v>100</v>
      </c>
      <c r="O601" t="s">
        <v>85</v>
      </c>
      <c r="P601" t="s">
        <v>1188</v>
      </c>
      <c r="Q601" t="s">
        <v>87</v>
      </c>
      <c r="R601" t="s">
        <v>88</v>
      </c>
      <c r="T601" t="s">
        <v>89</v>
      </c>
      <c r="U601" t="s">
        <v>90</v>
      </c>
      <c r="V601">
        <v>0.80310000000000004</v>
      </c>
      <c r="W601">
        <v>0</v>
      </c>
      <c r="X601">
        <v>0</v>
      </c>
      <c r="Y601">
        <v>0</v>
      </c>
      <c r="Z601">
        <v>4.8185989999999999</v>
      </c>
      <c r="AA601">
        <v>0</v>
      </c>
      <c r="AB601">
        <v>0</v>
      </c>
      <c r="AC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 t="s">
        <v>101</v>
      </c>
      <c r="AV601">
        <v>50</v>
      </c>
      <c r="AW601">
        <v>0</v>
      </c>
      <c r="AX601">
        <v>0</v>
      </c>
    </row>
    <row r="602" spans="1:50" hidden="1" x14ac:dyDescent="0.3">
      <c r="A602" t="s">
        <v>1190</v>
      </c>
      <c r="B602" t="s">
        <v>76</v>
      </c>
      <c r="D602">
        <v>1040</v>
      </c>
      <c r="F602">
        <v>5</v>
      </c>
      <c r="G602" t="s">
        <v>103</v>
      </c>
      <c r="H602" t="s">
        <v>94</v>
      </c>
      <c r="I602" t="s">
        <v>104</v>
      </c>
      <c r="J602" t="s">
        <v>105</v>
      </c>
      <c r="K602" t="s">
        <v>81</v>
      </c>
      <c r="L602" t="s">
        <v>82</v>
      </c>
      <c r="M602" t="s">
        <v>106</v>
      </c>
      <c r="N602" t="s">
        <v>84</v>
      </c>
      <c r="O602" t="s">
        <v>85</v>
      </c>
      <c r="P602" t="s">
        <v>1188</v>
      </c>
      <c r="Q602" t="s">
        <v>87</v>
      </c>
      <c r="R602" t="s">
        <v>107</v>
      </c>
      <c r="T602" t="s">
        <v>89</v>
      </c>
      <c r="U602" t="s">
        <v>90</v>
      </c>
      <c r="V602">
        <v>2.1134200000000001</v>
      </c>
      <c r="W602">
        <v>22.677681125314869</v>
      </c>
      <c r="X602">
        <v>16.907360000000001</v>
      </c>
      <c r="Y602">
        <v>27.474460000000001</v>
      </c>
      <c r="Z602">
        <v>21.134201000000001</v>
      </c>
      <c r="AA602">
        <v>22.281050388921173</v>
      </c>
      <c r="AB602">
        <v>22.128663252648582</v>
      </c>
      <c r="AC602">
        <v>22.278098888986445</v>
      </c>
      <c r="AP602">
        <v>24.894766714464378</v>
      </c>
      <c r="AQ602">
        <v>24.894766714464378</v>
      </c>
      <c r="AR602">
        <v>22.677681125314869</v>
      </c>
      <c r="AS602">
        <v>22.677681125314869</v>
      </c>
      <c r="AT602">
        <v>10.730323894594955</v>
      </c>
      <c r="AU602" t="s">
        <v>108</v>
      </c>
      <c r="AV602">
        <v>80</v>
      </c>
      <c r="AW602">
        <v>0.13412904868243694</v>
      </c>
      <c r="AX602">
        <v>5.5887103617682059E-3</v>
      </c>
    </row>
    <row r="603" spans="1:50" hidden="1" x14ac:dyDescent="0.3">
      <c r="A603" t="s">
        <v>1191</v>
      </c>
      <c r="B603" t="s">
        <v>76</v>
      </c>
      <c r="D603">
        <v>1140</v>
      </c>
      <c r="F603">
        <v>5</v>
      </c>
      <c r="G603" t="s">
        <v>116</v>
      </c>
      <c r="H603" t="s">
        <v>94</v>
      </c>
      <c r="I603" t="s">
        <v>104</v>
      </c>
      <c r="J603" t="s">
        <v>105</v>
      </c>
      <c r="K603" t="s">
        <v>81</v>
      </c>
      <c r="L603" t="s">
        <v>82</v>
      </c>
      <c r="M603" t="s">
        <v>117</v>
      </c>
      <c r="N603" t="s">
        <v>84</v>
      </c>
      <c r="O603" t="s">
        <v>85</v>
      </c>
      <c r="P603" t="s">
        <v>1188</v>
      </c>
      <c r="Q603" t="s">
        <v>87</v>
      </c>
      <c r="R603" t="s">
        <v>88</v>
      </c>
      <c r="T603" t="s">
        <v>89</v>
      </c>
      <c r="U603" t="s">
        <v>90</v>
      </c>
      <c r="V603">
        <v>2.1134200000000001</v>
      </c>
      <c r="W603">
        <v>26.479243786123309</v>
      </c>
      <c r="X603">
        <v>21.134201000000001</v>
      </c>
      <c r="Y603">
        <v>33.814722000000003</v>
      </c>
      <c r="Z603">
        <v>25.361039999999999</v>
      </c>
      <c r="AA603">
        <v>25.723780495662108</v>
      </c>
      <c r="AB603">
        <v>27.718603509695811</v>
      </c>
      <c r="AC603">
        <v>24.401363235009306</v>
      </c>
      <c r="AP603">
        <v>29.067989499822268</v>
      </c>
      <c r="AQ603">
        <v>29.067989499822268</v>
      </c>
      <c r="AR603">
        <v>26.479243786123309</v>
      </c>
      <c r="AS603">
        <v>26.479243786123309</v>
      </c>
      <c r="AT603">
        <v>12.529096812807349</v>
      </c>
      <c r="AU603" t="s">
        <v>118</v>
      </c>
      <c r="AV603">
        <v>80</v>
      </c>
      <c r="AW603">
        <v>0.15661371016009187</v>
      </c>
      <c r="AX603">
        <v>6.5255712566704947E-3</v>
      </c>
    </row>
    <row r="604" spans="1:50" hidden="1" x14ac:dyDescent="0.3">
      <c r="A604" t="s">
        <v>1192</v>
      </c>
      <c r="B604" t="s">
        <v>76</v>
      </c>
      <c r="D604">
        <v>1146</v>
      </c>
      <c r="F604">
        <v>5</v>
      </c>
      <c r="G604" t="s">
        <v>120</v>
      </c>
      <c r="H604" t="s">
        <v>94</v>
      </c>
      <c r="I604" t="s">
        <v>104</v>
      </c>
      <c r="J604" t="s">
        <v>105</v>
      </c>
      <c r="K604" t="s">
        <v>121</v>
      </c>
      <c r="L604" t="s">
        <v>82</v>
      </c>
      <c r="M604" t="s">
        <v>117</v>
      </c>
      <c r="N604" t="s">
        <v>84</v>
      </c>
      <c r="O604" t="s">
        <v>85</v>
      </c>
      <c r="P604" t="s">
        <v>1188</v>
      </c>
      <c r="Q604" t="s">
        <v>87</v>
      </c>
      <c r="R604" t="s">
        <v>107</v>
      </c>
      <c r="T604" t="s">
        <v>89</v>
      </c>
      <c r="U604" t="s">
        <v>90</v>
      </c>
      <c r="V604">
        <v>3.170130327580134</v>
      </c>
      <c r="W604">
        <v>35.515117080808949</v>
      </c>
      <c r="X604">
        <v>0</v>
      </c>
      <c r="Y604">
        <v>0</v>
      </c>
      <c r="Z604">
        <v>0</v>
      </c>
      <c r="AA604">
        <v>50.870954079615409</v>
      </c>
      <c r="AB604">
        <v>49.344825457226946</v>
      </c>
      <c r="AC604">
        <v>14.043603004675962</v>
      </c>
      <c r="AP604">
        <v>38.987255781485992</v>
      </c>
      <c r="AQ604">
        <v>38.987255781485992</v>
      </c>
      <c r="AR604">
        <v>35.515117080808949</v>
      </c>
      <c r="AS604">
        <v>35.515117080808949</v>
      </c>
      <c r="AT604">
        <v>11.203046376935179</v>
      </c>
      <c r="AU604" t="s">
        <v>122</v>
      </c>
      <c r="AV604">
        <v>60</v>
      </c>
      <c r="AW604">
        <v>0.18671743961558632</v>
      </c>
      <c r="AX604">
        <v>7.7798933173160965E-3</v>
      </c>
    </row>
    <row r="605" spans="1:50" hidden="1" x14ac:dyDescent="0.3">
      <c r="A605" t="s">
        <v>1193</v>
      </c>
      <c r="B605" t="s">
        <v>76</v>
      </c>
      <c r="D605">
        <v>117</v>
      </c>
      <c r="F605">
        <v>5</v>
      </c>
      <c r="G605" t="s">
        <v>124</v>
      </c>
      <c r="H605" t="s">
        <v>94</v>
      </c>
      <c r="I605" t="s">
        <v>95</v>
      </c>
      <c r="J605" t="s">
        <v>96</v>
      </c>
      <c r="K605" t="s">
        <v>125</v>
      </c>
      <c r="L605" t="s">
        <v>82</v>
      </c>
      <c r="M605" t="s">
        <v>99</v>
      </c>
      <c r="N605" t="s">
        <v>100</v>
      </c>
      <c r="O605" t="s">
        <v>85</v>
      </c>
      <c r="P605" t="s">
        <v>1188</v>
      </c>
      <c r="Q605" t="s">
        <v>87</v>
      </c>
      <c r="R605" t="s">
        <v>88</v>
      </c>
      <c r="T605" t="s">
        <v>89</v>
      </c>
      <c r="U605" t="s">
        <v>90</v>
      </c>
      <c r="V605">
        <v>0.52835500000000002</v>
      </c>
      <c r="W605">
        <v>631.97904680927843</v>
      </c>
      <c r="X605">
        <v>495.59703999999999</v>
      </c>
      <c r="Y605">
        <v>417.40049199999999</v>
      </c>
      <c r="Z605">
        <v>404.19161300000002</v>
      </c>
      <c r="AA605">
        <v>426.64840652746165</v>
      </c>
      <c r="AB605">
        <v>383.98356587471545</v>
      </c>
      <c r="AC605">
        <v>335.50986384791531</v>
      </c>
      <c r="AP605">
        <v>417.40280304656494</v>
      </c>
      <c r="AQ605">
        <v>417.40280304656494</v>
      </c>
      <c r="AR605">
        <v>406.16469280517106</v>
      </c>
      <c r="AS605">
        <v>631.97904680927843</v>
      </c>
      <c r="AT605">
        <v>1196.1257995273602</v>
      </c>
      <c r="AU605" t="s">
        <v>126</v>
      </c>
      <c r="AV605">
        <v>270</v>
      </c>
      <c r="AW605">
        <v>4.4300955538050379</v>
      </c>
      <c r="AX605">
        <v>0.18458731474187659</v>
      </c>
    </row>
    <row r="606" spans="1:50" hidden="1" x14ac:dyDescent="0.3">
      <c r="A606" t="s">
        <v>1194</v>
      </c>
      <c r="B606" t="s">
        <v>76</v>
      </c>
      <c r="D606">
        <v>120</v>
      </c>
      <c r="F606">
        <v>5</v>
      </c>
      <c r="G606" t="s">
        <v>132</v>
      </c>
      <c r="H606" t="s">
        <v>94</v>
      </c>
      <c r="I606" t="s">
        <v>95</v>
      </c>
      <c r="J606" t="s">
        <v>96</v>
      </c>
      <c r="K606" t="s">
        <v>133</v>
      </c>
      <c r="L606" t="s">
        <v>98</v>
      </c>
      <c r="M606" t="s">
        <v>99</v>
      </c>
      <c r="N606" t="s">
        <v>100</v>
      </c>
      <c r="O606" t="s">
        <v>85</v>
      </c>
      <c r="P606" t="s">
        <v>1188</v>
      </c>
      <c r="Q606" t="s">
        <v>87</v>
      </c>
      <c r="R606" t="s">
        <v>88</v>
      </c>
      <c r="T606" t="s">
        <v>89</v>
      </c>
      <c r="U606" t="s">
        <v>90</v>
      </c>
      <c r="V606">
        <v>1.268052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 t="s">
        <v>134</v>
      </c>
      <c r="AV606">
        <v>40</v>
      </c>
      <c r="AW606">
        <v>0</v>
      </c>
      <c r="AX606">
        <v>0</v>
      </c>
    </row>
    <row r="607" spans="1:50" hidden="1" x14ac:dyDescent="0.3">
      <c r="A607" t="s">
        <v>1195</v>
      </c>
      <c r="B607" t="s">
        <v>76</v>
      </c>
      <c r="D607">
        <v>146</v>
      </c>
      <c r="F607">
        <v>5</v>
      </c>
      <c r="G607" t="s">
        <v>148</v>
      </c>
      <c r="H607" t="s">
        <v>94</v>
      </c>
      <c r="I607" t="s">
        <v>95</v>
      </c>
      <c r="J607" t="s">
        <v>96</v>
      </c>
      <c r="K607" t="s">
        <v>121</v>
      </c>
      <c r="L607" t="s">
        <v>82</v>
      </c>
      <c r="M607" t="s">
        <v>99</v>
      </c>
      <c r="N607" t="s">
        <v>84</v>
      </c>
      <c r="O607" t="s">
        <v>85</v>
      </c>
      <c r="P607" t="s">
        <v>1188</v>
      </c>
      <c r="Q607" t="s">
        <v>87</v>
      </c>
      <c r="R607" t="s">
        <v>88</v>
      </c>
      <c r="T607" t="s">
        <v>89</v>
      </c>
      <c r="U607" t="s">
        <v>90</v>
      </c>
      <c r="V607">
        <v>3.1701299999999999</v>
      </c>
      <c r="W607">
        <v>487.06351502377004</v>
      </c>
      <c r="X607">
        <v>323.35329200000001</v>
      </c>
      <c r="Y607">
        <v>275.80133799999999</v>
      </c>
      <c r="Z607">
        <v>437.47798399999999</v>
      </c>
      <c r="AA607">
        <v>250.73251346490321</v>
      </c>
      <c r="AB607">
        <v>661.92248318711995</v>
      </c>
      <c r="AC607">
        <v>700.75558989962167</v>
      </c>
      <c r="AP607">
        <v>321.6905330312124</v>
      </c>
      <c r="AQ607">
        <v>321.6905330312124</v>
      </c>
      <c r="AR607">
        <v>313.02937012710458</v>
      </c>
      <c r="AS607">
        <v>487.06351502377004</v>
      </c>
      <c r="AT607">
        <v>153.64149578211936</v>
      </c>
      <c r="AU607" t="s">
        <v>149</v>
      </c>
      <c r="AV607">
        <v>60</v>
      </c>
      <c r="AW607">
        <v>2.5606915963686561</v>
      </c>
      <c r="AX607">
        <v>0.10669548318202733</v>
      </c>
    </row>
    <row r="608" spans="1:50" hidden="1" x14ac:dyDescent="0.3">
      <c r="A608" t="s">
        <v>1196</v>
      </c>
      <c r="B608" t="s">
        <v>76</v>
      </c>
      <c r="D608">
        <v>151</v>
      </c>
      <c r="F608">
        <v>5</v>
      </c>
      <c r="G608" t="s">
        <v>1197</v>
      </c>
      <c r="H608" t="s">
        <v>94</v>
      </c>
      <c r="I608" t="s">
        <v>95</v>
      </c>
      <c r="J608" t="s">
        <v>96</v>
      </c>
      <c r="K608" t="s">
        <v>200</v>
      </c>
      <c r="L608" t="s">
        <v>82</v>
      </c>
      <c r="M608" t="s">
        <v>99</v>
      </c>
      <c r="N608" t="s">
        <v>84</v>
      </c>
      <c r="O608" t="s">
        <v>85</v>
      </c>
      <c r="P608" t="s">
        <v>1188</v>
      </c>
      <c r="Q608" t="s">
        <v>271</v>
      </c>
      <c r="R608" t="s">
        <v>107</v>
      </c>
      <c r="T608" t="s">
        <v>89</v>
      </c>
      <c r="U608" t="s">
        <v>90</v>
      </c>
      <c r="V608">
        <v>1.3208879999999998</v>
      </c>
      <c r="W608">
        <v>0</v>
      </c>
      <c r="X608">
        <v>455.70623599999999</v>
      </c>
      <c r="Y608">
        <v>534.95949299999995</v>
      </c>
      <c r="Z608">
        <v>402.87072899999998</v>
      </c>
      <c r="AA608">
        <v>0</v>
      </c>
      <c r="AB608">
        <v>0</v>
      </c>
      <c r="AC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 t="s">
        <v>1198</v>
      </c>
      <c r="AV608">
        <v>120</v>
      </c>
      <c r="AW608">
        <v>0</v>
      </c>
      <c r="AX608">
        <v>0</v>
      </c>
    </row>
    <row r="609" spans="1:50" hidden="1" x14ac:dyDescent="0.3">
      <c r="A609" t="s">
        <v>1199</v>
      </c>
      <c r="B609" t="s">
        <v>76</v>
      </c>
      <c r="D609">
        <v>1540</v>
      </c>
      <c r="F609">
        <v>5</v>
      </c>
      <c r="G609" t="s">
        <v>158</v>
      </c>
      <c r="H609" t="s">
        <v>94</v>
      </c>
      <c r="I609" t="s">
        <v>104</v>
      </c>
      <c r="J609" t="s">
        <v>105</v>
      </c>
      <c r="K609" t="s">
        <v>81</v>
      </c>
      <c r="L609" t="s">
        <v>82</v>
      </c>
      <c r="M609" t="s">
        <v>129</v>
      </c>
      <c r="N609" t="s">
        <v>84</v>
      </c>
      <c r="O609" t="s">
        <v>85</v>
      </c>
      <c r="P609" t="s">
        <v>1188</v>
      </c>
      <c r="Q609" t="s">
        <v>87</v>
      </c>
      <c r="R609" t="s">
        <v>155</v>
      </c>
      <c r="T609" t="s">
        <v>89</v>
      </c>
      <c r="U609" t="s">
        <v>90</v>
      </c>
      <c r="V609">
        <v>2.1134200000000001</v>
      </c>
      <c r="W609">
        <v>11.678413409552521</v>
      </c>
      <c r="X609">
        <v>14.793939999999999</v>
      </c>
      <c r="Y609">
        <v>14.793939999999999</v>
      </c>
      <c r="Z609">
        <v>8.4536800000000003</v>
      </c>
      <c r="AA609">
        <v>10.894798503612105</v>
      </c>
      <c r="AB609">
        <v>14.178201503790591</v>
      </c>
      <c r="AC609">
        <v>14.079511789575429</v>
      </c>
      <c r="AP609">
        <v>12.820154574858273</v>
      </c>
      <c r="AQ609">
        <v>12.820154574858273</v>
      </c>
      <c r="AR609">
        <v>11.678413409552521</v>
      </c>
      <c r="AS609">
        <v>11.678413409552521</v>
      </c>
      <c r="AT609">
        <v>5.5258365159563745</v>
      </c>
      <c r="AU609" t="s">
        <v>159</v>
      </c>
      <c r="AV609">
        <v>80</v>
      </c>
      <c r="AW609">
        <v>6.9072956449454687E-2</v>
      </c>
      <c r="AX609">
        <v>2.8780398520606119E-3</v>
      </c>
    </row>
    <row r="610" spans="1:50" hidden="1" x14ac:dyDescent="0.3">
      <c r="A610" t="s">
        <v>1200</v>
      </c>
      <c r="B610" t="s">
        <v>76</v>
      </c>
      <c r="D610">
        <v>1640</v>
      </c>
      <c r="F610">
        <v>5</v>
      </c>
      <c r="G610" t="s">
        <v>161</v>
      </c>
      <c r="H610" t="s">
        <v>94</v>
      </c>
      <c r="I610" t="s">
        <v>104</v>
      </c>
      <c r="J610" t="s">
        <v>105</v>
      </c>
      <c r="K610" t="s">
        <v>81</v>
      </c>
      <c r="L610" t="s">
        <v>82</v>
      </c>
      <c r="M610" t="s">
        <v>113</v>
      </c>
      <c r="N610" t="s">
        <v>84</v>
      </c>
      <c r="O610" t="s">
        <v>85</v>
      </c>
      <c r="P610" t="s">
        <v>1188</v>
      </c>
      <c r="Q610" t="s">
        <v>87</v>
      </c>
      <c r="R610" t="s">
        <v>155</v>
      </c>
      <c r="T610" t="s">
        <v>89</v>
      </c>
      <c r="U610" t="s">
        <v>90</v>
      </c>
      <c r="V610">
        <v>2.1134200000000001</v>
      </c>
      <c r="W610">
        <v>17.142108795489985</v>
      </c>
      <c r="X610">
        <v>19.020779999999998</v>
      </c>
      <c r="Y610">
        <v>25.361042999999999</v>
      </c>
      <c r="Z610">
        <v>16.907360000000001</v>
      </c>
      <c r="AA610">
        <v>16.506766221260758</v>
      </c>
      <c r="AB610">
        <v>17.680526979682639</v>
      </c>
      <c r="AC610">
        <v>18.638174125101195</v>
      </c>
      <c r="AP610">
        <v>18.818008644689677</v>
      </c>
      <c r="AQ610">
        <v>18.818008644689677</v>
      </c>
      <c r="AR610">
        <v>17.142108795489985</v>
      </c>
      <c r="AS610">
        <v>17.142108795489985</v>
      </c>
      <c r="AT610">
        <v>8.1110753165437934</v>
      </c>
      <c r="AU610" t="s">
        <v>162</v>
      </c>
      <c r="AV610">
        <v>80</v>
      </c>
      <c r="AW610">
        <v>0.10138844145679742</v>
      </c>
      <c r="AX610">
        <v>4.2245183940332253E-3</v>
      </c>
    </row>
    <row r="611" spans="1:50" hidden="1" x14ac:dyDescent="0.3">
      <c r="A611" t="s">
        <v>1201</v>
      </c>
      <c r="B611" t="s">
        <v>76</v>
      </c>
      <c r="D611">
        <v>1646</v>
      </c>
      <c r="F611">
        <v>5</v>
      </c>
      <c r="G611" t="s">
        <v>164</v>
      </c>
      <c r="H611" t="s">
        <v>94</v>
      </c>
      <c r="I611" t="s">
        <v>104</v>
      </c>
      <c r="J611" t="s">
        <v>105</v>
      </c>
      <c r="K611" t="s">
        <v>121</v>
      </c>
      <c r="L611" t="s">
        <v>82</v>
      </c>
      <c r="M611" t="s">
        <v>113</v>
      </c>
      <c r="N611" t="s">
        <v>84</v>
      </c>
      <c r="O611" t="s">
        <v>85</v>
      </c>
      <c r="P611" t="s">
        <v>1188</v>
      </c>
      <c r="Q611" t="s">
        <v>87</v>
      </c>
      <c r="R611" t="s">
        <v>107</v>
      </c>
      <c r="T611" t="s">
        <v>89</v>
      </c>
      <c r="U611" t="s">
        <v>90</v>
      </c>
      <c r="V611">
        <v>3.170130327580134</v>
      </c>
      <c r="W611">
        <v>40.844714161878251</v>
      </c>
      <c r="X611">
        <v>0</v>
      </c>
      <c r="Y611">
        <v>0</v>
      </c>
      <c r="Z611">
        <v>0</v>
      </c>
      <c r="AA611">
        <v>59.914069944877802</v>
      </c>
      <c r="AB611">
        <v>58.116647846531464</v>
      </c>
      <c r="AC611">
        <v>8.1659980273988815</v>
      </c>
      <c r="AP611">
        <v>44.837901413291895</v>
      </c>
      <c r="AQ611">
        <v>44.837901413291895</v>
      </c>
      <c r="AR611">
        <v>40.844714161878251</v>
      </c>
      <c r="AS611">
        <v>40.844714161878251</v>
      </c>
      <c r="AT611">
        <v>12.884238167285817</v>
      </c>
      <c r="AU611" t="s">
        <v>165</v>
      </c>
      <c r="AV611">
        <v>60</v>
      </c>
      <c r="AW611">
        <v>0.21473730278809694</v>
      </c>
      <c r="AX611">
        <v>8.9473876161707058E-3</v>
      </c>
    </row>
    <row r="612" spans="1:50" hidden="1" x14ac:dyDescent="0.3">
      <c r="A612" t="s">
        <v>1202</v>
      </c>
      <c r="B612" t="s">
        <v>76</v>
      </c>
      <c r="D612">
        <v>165</v>
      </c>
      <c r="F612">
        <v>5</v>
      </c>
      <c r="G612" t="s">
        <v>167</v>
      </c>
      <c r="H612" t="s">
        <v>94</v>
      </c>
      <c r="I612" t="s">
        <v>95</v>
      </c>
      <c r="J612" t="s">
        <v>96</v>
      </c>
      <c r="K612" t="s">
        <v>168</v>
      </c>
      <c r="L612" t="s">
        <v>82</v>
      </c>
      <c r="M612" t="s">
        <v>99</v>
      </c>
      <c r="N612" t="s">
        <v>100</v>
      </c>
      <c r="O612" t="s">
        <v>85</v>
      </c>
      <c r="P612" t="s">
        <v>1188</v>
      </c>
      <c r="Q612" t="s">
        <v>87</v>
      </c>
      <c r="R612" t="s">
        <v>88</v>
      </c>
      <c r="T612" t="s">
        <v>89</v>
      </c>
      <c r="U612" t="s">
        <v>90</v>
      </c>
      <c r="V612">
        <v>0.31701299999999999</v>
      </c>
      <c r="W612">
        <v>381.55092196548958</v>
      </c>
      <c r="X612">
        <v>82.740401000000006</v>
      </c>
      <c r="Y612">
        <v>0.95103899999999997</v>
      </c>
      <c r="Z612">
        <v>9.8274030000000003</v>
      </c>
      <c r="AA612">
        <v>128.96798113632144</v>
      </c>
      <c r="AB612">
        <v>1667.6907188231826</v>
      </c>
      <c r="AC612">
        <v>873.0438532474293</v>
      </c>
      <c r="AP612">
        <v>252.00269714236094</v>
      </c>
      <c r="AQ612">
        <v>252.00269714236094</v>
      </c>
      <c r="AR612">
        <v>245.21780238136787</v>
      </c>
      <c r="AS612">
        <v>381.55092196548958</v>
      </c>
      <c r="AT612">
        <v>1203.581310436763</v>
      </c>
      <c r="AU612" t="s">
        <v>169</v>
      </c>
      <c r="AV612">
        <v>423</v>
      </c>
      <c r="AW612">
        <v>2.8453458875573596</v>
      </c>
      <c r="AX612">
        <v>0.11855607864822332</v>
      </c>
    </row>
    <row r="613" spans="1:50" hidden="1" x14ac:dyDescent="0.3">
      <c r="A613" t="s">
        <v>1203</v>
      </c>
      <c r="B613" t="s">
        <v>76</v>
      </c>
      <c r="D613">
        <v>1759</v>
      </c>
      <c r="F613">
        <v>5</v>
      </c>
      <c r="G613" t="s">
        <v>171</v>
      </c>
      <c r="H613" t="s">
        <v>78</v>
      </c>
      <c r="I613" t="s">
        <v>172</v>
      </c>
      <c r="J613" t="s">
        <v>173</v>
      </c>
      <c r="K613" t="s">
        <v>174</v>
      </c>
      <c r="L613" t="s">
        <v>175</v>
      </c>
      <c r="M613" t="s">
        <v>87</v>
      </c>
      <c r="N613" t="s">
        <v>100</v>
      </c>
      <c r="O613" t="s">
        <v>85</v>
      </c>
      <c r="P613" t="s">
        <v>1188</v>
      </c>
      <c r="Q613" t="s">
        <v>176</v>
      </c>
      <c r="R613" t="s">
        <v>155</v>
      </c>
      <c r="T613" t="s">
        <v>89</v>
      </c>
      <c r="U613" t="s">
        <v>90</v>
      </c>
      <c r="V613">
        <v>0.49982399999999999</v>
      </c>
      <c r="W613">
        <v>10.551807029307163</v>
      </c>
      <c r="X613">
        <v>21.992253000000002</v>
      </c>
      <c r="Y613">
        <v>9.9964790000000008</v>
      </c>
      <c r="Z613">
        <v>21.492428</v>
      </c>
      <c r="AA613">
        <v>2.1464475147940583</v>
      </c>
      <c r="AB613">
        <v>17.261908290826298</v>
      </c>
      <c r="AC613">
        <v>35.683931246725059</v>
      </c>
      <c r="AP613">
        <v>10.551807029307163</v>
      </c>
      <c r="AQ613">
        <v>10.551807029307163</v>
      </c>
      <c r="AR613">
        <v>10.551807029307163</v>
      </c>
      <c r="AS613">
        <v>10.551807029307163</v>
      </c>
      <c r="AT613">
        <v>21.111045146505898</v>
      </c>
      <c r="AU613" t="s">
        <v>177</v>
      </c>
      <c r="AV613">
        <v>320</v>
      </c>
      <c r="AW613">
        <v>6.5972016082830931E-2</v>
      </c>
      <c r="AX613">
        <v>2.7488340034512886E-3</v>
      </c>
    </row>
    <row r="614" spans="1:50" hidden="1" x14ac:dyDescent="0.3">
      <c r="A614" t="s">
        <v>1204</v>
      </c>
      <c r="B614" t="s">
        <v>76</v>
      </c>
      <c r="D614">
        <v>175</v>
      </c>
      <c r="F614">
        <v>5</v>
      </c>
      <c r="G614" t="s">
        <v>1205</v>
      </c>
      <c r="H614" t="s">
        <v>94</v>
      </c>
      <c r="I614" t="s">
        <v>95</v>
      </c>
      <c r="J614" t="s">
        <v>96</v>
      </c>
      <c r="K614" t="s">
        <v>200</v>
      </c>
      <c r="L614" t="s">
        <v>82</v>
      </c>
      <c r="M614" t="s">
        <v>99</v>
      </c>
      <c r="N614" t="s">
        <v>84</v>
      </c>
      <c r="O614" t="s">
        <v>85</v>
      </c>
      <c r="P614" t="s">
        <v>1188</v>
      </c>
      <c r="Q614" t="s">
        <v>271</v>
      </c>
      <c r="R614" t="s">
        <v>107</v>
      </c>
      <c r="T614" t="s">
        <v>89</v>
      </c>
      <c r="U614" t="s">
        <v>90</v>
      </c>
      <c r="V614">
        <v>1.3208879999999998</v>
      </c>
      <c r="W614">
        <v>0</v>
      </c>
      <c r="X614">
        <v>523.07150539999998</v>
      </c>
      <c r="Y614">
        <v>869.14406670000005</v>
      </c>
      <c r="Z614">
        <v>611.13068150000004</v>
      </c>
      <c r="AA614">
        <v>625.37356309597635</v>
      </c>
      <c r="AB614">
        <v>0</v>
      </c>
      <c r="AC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 t="s">
        <v>1206</v>
      </c>
      <c r="AV614">
        <v>120</v>
      </c>
      <c r="AW614">
        <v>0</v>
      </c>
      <c r="AX614">
        <v>0</v>
      </c>
    </row>
    <row r="615" spans="1:50" hidden="1" x14ac:dyDescent="0.3">
      <c r="A615" t="s">
        <v>1207</v>
      </c>
      <c r="B615" t="s">
        <v>76</v>
      </c>
      <c r="D615">
        <v>175</v>
      </c>
      <c r="F615">
        <v>5</v>
      </c>
      <c r="G615" t="s">
        <v>1205</v>
      </c>
      <c r="H615" t="s">
        <v>94</v>
      </c>
      <c r="I615" t="s">
        <v>104</v>
      </c>
      <c r="J615" t="s">
        <v>210</v>
      </c>
      <c r="K615" t="s">
        <v>200</v>
      </c>
      <c r="L615" t="s">
        <v>82</v>
      </c>
      <c r="M615" t="s">
        <v>513</v>
      </c>
      <c r="N615" t="s">
        <v>84</v>
      </c>
      <c r="O615" t="s">
        <v>85</v>
      </c>
      <c r="P615" t="s">
        <v>1188</v>
      </c>
      <c r="Q615" t="s">
        <v>271</v>
      </c>
      <c r="R615" t="s">
        <v>107</v>
      </c>
      <c r="T615" t="s">
        <v>89</v>
      </c>
      <c r="U615" t="s">
        <v>90</v>
      </c>
      <c r="V615">
        <v>1.3208879999999998</v>
      </c>
      <c r="W615">
        <v>0</v>
      </c>
      <c r="X615">
        <v>261.53575260000002</v>
      </c>
      <c r="Y615">
        <v>434.57203329999999</v>
      </c>
      <c r="Z615">
        <v>305.56534049999999</v>
      </c>
      <c r="AA615">
        <v>0</v>
      </c>
      <c r="AB615">
        <v>0</v>
      </c>
      <c r="AC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 t="s">
        <v>1206</v>
      </c>
      <c r="AV615">
        <v>120</v>
      </c>
      <c r="AW615">
        <v>0</v>
      </c>
      <c r="AX615">
        <v>0</v>
      </c>
    </row>
    <row r="616" spans="1:50" hidden="1" x14ac:dyDescent="0.3">
      <c r="A616" t="s">
        <v>1208</v>
      </c>
      <c r="B616" t="s">
        <v>76</v>
      </c>
      <c r="D616">
        <v>1779</v>
      </c>
      <c r="F616">
        <v>5</v>
      </c>
      <c r="G616" t="s">
        <v>179</v>
      </c>
      <c r="H616" t="s">
        <v>78</v>
      </c>
      <c r="I616" t="s">
        <v>172</v>
      </c>
      <c r="J616" t="s">
        <v>173</v>
      </c>
      <c r="K616" t="s">
        <v>174</v>
      </c>
      <c r="L616" t="s">
        <v>175</v>
      </c>
      <c r="M616" t="s">
        <v>180</v>
      </c>
      <c r="N616" t="s">
        <v>100</v>
      </c>
      <c r="O616" t="s">
        <v>85</v>
      </c>
      <c r="P616" t="s">
        <v>1188</v>
      </c>
      <c r="Q616" t="s">
        <v>176</v>
      </c>
      <c r="R616" t="s">
        <v>107</v>
      </c>
      <c r="T616" t="s">
        <v>89</v>
      </c>
      <c r="U616" t="s">
        <v>90</v>
      </c>
      <c r="V616">
        <v>0.49982399999999999</v>
      </c>
      <c r="W616">
        <v>11.591944813878483</v>
      </c>
      <c r="X616">
        <v>14.994718000000001</v>
      </c>
      <c r="Y616">
        <v>9.0801339999999993</v>
      </c>
      <c r="Z616">
        <v>2.9989439999999998</v>
      </c>
      <c r="AA616">
        <v>8.3316999203414284</v>
      </c>
      <c r="AB616">
        <v>13.932303838174995</v>
      </c>
      <c r="AC616">
        <v>19.645903831044226</v>
      </c>
      <c r="AP616">
        <v>11.591944813878483</v>
      </c>
      <c r="AQ616">
        <v>11.591944813878483</v>
      </c>
      <c r="AR616">
        <v>11.591944813878483</v>
      </c>
      <c r="AS616">
        <v>11.591944813878483</v>
      </c>
      <c r="AT616">
        <v>23.1920532304941</v>
      </c>
      <c r="AU616" t="s">
        <v>181</v>
      </c>
      <c r="AV616">
        <v>320</v>
      </c>
      <c r="AW616">
        <v>7.2475166345294065E-2</v>
      </c>
      <c r="AX616">
        <v>3.0197985977205859E-3</v>
      </c>
    </row>
    <row r="617" spans="1:50" hidden="1" x14ac:dyDescent="0.3">
      <c r="A617" t="s">
        <v>1209</v>
      </c>
      <c r="B617" t="s">
        <v>76</v>
      </c>
      <c r="D617">
        <v>1780</v>
      </c>
      <c r="F617">
        <v>5</v>
      </c>
      <c r="G617" t="s">
        <v>183</v>
      </c>
      <c r="H617" t="s">
        <v>78</v>
      </c>
      <c r="I617" t="s">
        <v>172</v>
      </c>
      <c r="J617" t="s">
        <v>184</v>
      </c>
      <c r="K617" t="s">
        <v>185</v>
      </c>
      <c r="L617" t="s">
        <v>82</v>
      </c>
      <c r="M617" t="s">
        <v>186</v>
      </c>
      <c r="N617" t="s">
        <v>100</v>
      </c>
      <c r="O617" t="s">
        <v>85</v>
      </c>
      <c r="P617" t="s">
        <v>1188</v>
      </c>
      <c r="Q617" t="s">
        <v>87</v>
      </c>
      <c r="R617" t="s">
        <v>155</v>
      </c>
      <c r="T617" t="s">
        <v>89</v>
      </c>
      <c r="U617" t="s">
        <v>90</v>
      </c>
      <c r="V617">
        <v>0.36984899999999998</v>
      </c>
      <c r="W617">
        <v>5.2173954942872935</v>
      </c>
      <c r="X617">
        <v>3.6984849999999998</v>
      </c>
      <c r="Y617">
        <v>4.8080309999999997</v>
      </c>
      <c r="Z617">
        <v>3.6984870000000001</v>
      </c>
      <c r="AA617">
        <v>3.6693032001269854</v>
      </c>
      <c r="AB617">
        <v>5.219186725723338</v>
      </c>
      <c r="AC617">
        <v>3.3055067102870468</v>
      </c>
      <c r="AP617">
        <v>4.5501263051883427</v>
      </c>
      <c r="AQ617">
        <v>4.5501263051883427</v>
      </c>
      <c r="AR617">
        <v>5.2173954942872935</v>
      </c>
      <c r="AS617">
        <v>5.2173954942872935</v>
      </c>
      <c r="AT617">
        <v>14.106826013554974</v>
      </c>
      <c r="AU617" t="s">
        <v>187</v>
      </c>
      <c r="AV617">
        <v>441</v>
      </c>
      <c r="AW617">
        <v>3.1988267604433046E-2</v>
      </c>
      <c r="AX617">
        <v>1.3328444835180437E-3</v>
      </c>
    </row>
    <row r="618" spans="1:50" hidden="1" x14ac:dyDescent="0.3">
      <c r="A618" t="s">
        <v>1210</v>
      </c>
      <c r="B618" t="s">
        <v>76</v>
      </c>
      <c r="D618">
        <v>178</v>
      </c>
      <c r="F618">
        <v>5</v>
      </c>
      <c r="G618" t="s">
        <v>1211</v>
      </c>
      <c r="H618" t="s">
        <v>94</v>
      </c>
      <c r="I618" t="s">
        <v>95</v>
      </c>
      <c r="J618" t="s">
        <v>96</v>
      </c>
      <c r="K618" t="s">
        <v>121</v>
      </c>
      <c r="L618" t="s">
        <v>82</v>
      </c>
      <c r="M618" t="s">
        <v>99</v>
      </c>
      <c r="N618" t="s">
        <v>84</v>
      </c>
      <c r="O618" t="s">
        <v>85</v>
      </c>
      <c r="P618" t="s">
        <v>1188</v>
      </c>
      <c r="Q618" t="s">
        <v>271</v>
      </c>
      <c r="R618" t="s">
        <v>107</v>
      </c>
      <c r="T618" t="s">
        <v>89</v>
      </c>
      <c r="U618" t="s">
        <v>90</v>
      </c>
      <c r="V618">
        <v>1.05671</v>
      </c>
      <c r="W618">
        <v>0</v>
      </c>
      <c r="X618">
        <v>333.92039599999998</v>
      </c>
      <c r="Y618">
        <v>162.73335700000001</v>
      </c>
      <c r="Z618">
        <v>171.187037</v>
      </c>
      <c r="AA618">
        <v>4.9609128394657311</v>
      </c>
      <c r="AB618">
        <v>0</v>
      </c>
      <c r="AC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 t="s">
        <v>1212</v>
      </c>
      <c r="AV618">
        <v>180</v>
      </c>
      <c r="AW618">
        <v>0</v>
      </c>
      <c r="AX618">
        <v>0</v>
      </c>
    </row>
    <row r="619" spans="1:50" hidden="1" x14ac:dyDescent="0.3">
      <c r="A619" t="s">
        <v>1213</v>
      </c>
      <c r="B619" t="s">
        <v>76</v>
      </c>
      <c r="D619">
        <v>1791</v>
      </c>
      <c r="F619">
        <v>5</v>
      </c>
      <c r="G619" t="s">
        <v>189</v>
      </c>
      <c r="H619" t="s">
        <v>78</v>
      </c>
      <c r="I619" t="s">
        <v>172</v>
      </c>
      <c r="J619" t="s">
        <v>173</v>
      </c>
      <c r="K619" t="s">
        <v>174</v>
      </c>
      <c r="L619" t="s">
        <v>175</v>
      </c>
      <c r="M619" t="s">
        <v>190</v>
      </c>
      <c r="N619" t="s">
        <v>100</v>
      </c>
      <c r="O619" t="s">
        <v>85</v>
      </c>
      <c r="P619" t="s">
        <v>1188</v>
      </c>
      <c r="Q619" t="s">
        <v>176</v>
      </c>
      <c r="R619" t="s">
        <v>107</v>
      </c>
      <c r="T619" t="s">
        <v>89</v>
      </c>
      <c r="U619" t="s">
        <v>90</v>
      </c>
      <c r="V619">
        <v>0.49982399999999999</v>
      </c>
      <c r="W619">
        <v>18.608504990932811</v>
      </c>
      <c r="X619">
        <v>13.995070999999999</v>
      </c>
      <c r="Y619">
        <v>0</v>
      </c>
      <c r="Z619">
        <v>0</v>
      </c>
      <c r="AA619">
        <v>14.095016984185309</v>
      </c>
      <c r="AB619">
        <v>14.509791285071618</v>
      </c>
      <c r="AC619">
        <v>14.006844400922917</v>
      </c>
      <c r="AP619">
        <v>18.608504990932811</v>
      </c>
      <c r="AQ619">
        <v>18.608504990932811</v>
      </c>
      <c r="AR619">
        <v>0</v>
      </c>
      <c r="AS619">
        <v>18.608504990932811</v>
      </c>
      <c r="AT619">
        <v>37.230114982339408</v>
      </c>
      <c r="AU619" t="s">
        <v>191</v>
      </c>
      <c r="AV619">
        <v>320</v>
      </c>
      <c r="AW619">
        <v>0.11634410931981065</v>
      </c>
      <c r="AX619">
        <v>4.8476712216587768E-3</v>
      </c>
    </row>
    <row r="620" spans="1:50" hidden="1" x14ac:dyDescent="0.3">
      <c r="A620" t="s">
        <v>1214</v>
      </c>
      <c r="B620" t="s">
        <v>76</v>
      </c>
      <c r="D620">
        <v>186</v>
      </c>
      <c r="F620">
        <v>5</v>
      </c>
      <c r="G620" t="s">
        <v>193</v>
      </c>
      <c r="H620" t="s">
        <v>94</v>
      </c>
      <c r="I620" t="s">
        <v>95</v>
      </c>
      <c r="J620" t="s">
        <v>96</v>
      </c>
      <c r="K620" t="s">
        <v>81</v>
      </c>
      <c r="L620" t="s">
        <v>145</v>
      </c>
      <c r="M620" t="s">
        <v>99</v>
      </c>
      <c r="N620" t="s">
        <v>84</v>
      </c>
      <c r="O620" t="s">
        <v>85</v>
      </c>
      <c r="P620" t="s">
        <v>1188</v>
      </c>
      <c r="Q620" t="s">
        <v>87</v>
      </c>
      <c r="R620" t="s">
        <v>88</v>
      </c>
      <c r="T620" t="s">
        <v>89</v>
      </c>
      <c r="U620" t="s">
        <v>90</v>
      </c>
      <c r="V620">
        <v>2.1134200000000001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 t="s">
        <v>194</v>
      </c>
      <c r="AV620">
        <v>60</v>
      </c>
      <c r="AW620">
        <v>0</v>
      </c>
      <c r="AX620">
        <v>0</v>
      </c>
    </row>
    <row r="621" spans="1:50" hidden="1" x14ac:dyDescent="0.3">
      <c r="A621" t="s">
        <v>1215</v>
      </c>
      <c r="B621" t="s">
        <v>76</v>
      </c>
      <c r="D621">
        <v>188</v>
      </c>
      <c r="F621">
        <v>5</v>
      </c>
      <c r="G621" t="s">
        <v>196</v>
      </c>
      <c r="H621" t="s">
        <v>94</v>
      </c>
      <c r="I621" t="s">
        <v>95</v>
      </c>
      <c r="J621" t="s">
        <v>96</v>
      </c>
      <c r="K621" t="s">
        <v>81</v>
      </c>
      <c r="L621" t="s">
        <v>82</v>
      </c>
      <c r="M621" t="s">
        <v>99</v>
      </c>
      <c r="N621" t="s">
        <v>84</v>
      </c>
      <c r="O621" t="s">
        <v>85</v>
      </c>
      <c r="P621" t="s">
        <v>1188</v>
      </c>
      <c r="Q621" t="s">
        <v>87</v>
      </c>
      <c r="R621" t="s">
        <v>88</v>
      </c>
      <c r="T621" t="s">
        <v>89</v>
      </c>
      <c r="U621" t="s">
        <v>90</v>
      </c>
      <c r="V621">
        <v>2.1134200000000001</v>
      </c>
      <c r="W621">
        <v>428.74904276381795</v>
      </c>
      <c r="X621">
        <v>198.66149899999999</v>
      </c>
      <c r="Y621">
        <v>152.16625500000001</v>
      </c>
      <c r="Z621">
        <v>226.48819700000001</v>
      </c>
      <c r="AA621">
        <v>102.43752810048373</v>
      </c>
      <c r="AB621">
        <v>406.62980029449278</v>
      </c>
      <c r="AC621">
        <v>552.26909563732443</v>
      </c>
      <c r="AP621">
        <v>283.17561026221313</v>
      </c>
      <c r="AQ621">
        <v>283.17561026221313</v>
      </c>
      <c r="AR621">
        <v>275.55141918689412</v>
      </c>
      <c r="AS621">
        <v>428.74904276381795</v>
      </c>
      <c r="AT621">
        <v>202.86977636429009</v>
      </c>
      <c r="AU621" t="s">
        <v>197</v>
      </c>
      <c r="AV621">
        <v>80</v>
      </c>
      <c r="AW621">
        <v>2.5358722045536259</v>
      </c>
      <c r="AX621">
        <v>0.10566134185640108</v>
      </c>
    </row>
    <row r="622" spans="1:50" hidden="1" x14ac:dyDescent="0.3">
      <c r="A622" t="s">
        <v>1216</v>
      </c>
      <c r="B622" t="s">
        <v>76</v>
      </c>
      <c r="D622">
        <v>193</v>
      </c>
      <c r="F622">
        <v>5</v>
      </c>
      <c r="G622" t="s">
        <v>199</v>
      </c>
      <c r="H622" t="s">
        <v>94</v>
      </c>
      <c r="I622" t="s">
        <v>95</v>
      </c>
      <c r="J622" t="s">
        <v>96</v>
      </c>
      <c r="K622" t="s">
        <v>200</v>
      </c>
      <c r="L622" t="s">
        <v>82</v>
      </c>
      <c r="M622" t="s">
        <v>99</v>
      </c>
      <c r="N622" t="s">
        <v>84</v>
      </c>
      <c r="O622" t="s">
        <v>85</v>
      </c>
      <c r="P622" t="s">
        <v>1188</v>
      </c>
      <c r="Q622" t="s">
        <v>87</v>
      </c>
      <c r="R622" t="s">
        <v>88</v>
      </c>
      <c r="T622" t="s">
        <v>89</v>
      </c>
      <c r="U622" t="s">
        <v>90</v>
      </c>
      <c r="V622">
        <v>2.641775</v>
      </c>
      <c r="W622">
        <v>1817.5856364321269</v>
      </c>
      <c r="X622">
        <v>166.43184400000001</v>
      </c>
      <c r="Y622">
        <v>176.99894399999999</v>
      </c>
      <c r="Z622">
        <v>380.41564199999999</v>
      </c>
      <c r="AA622">
        <v>269.43565656127294</v>
      </c>
      <c r="AB622">
        <v>1817.5856364321269</v>
      </c>
      <c r="AC622">
        <v>1543.0891894466768</v>
      </c>
      <c r="AP622">
        <v>617.25240683252071</v>
      </c>
      <c r="AQ622">
        <v>617.25240683252071</v>
      </c>
      <c r="AR622">
        <v>600.63356636446633</v>
      </c>
      <c r="AS622">
        <v>1817.5856364321269</v>
      </c>
      <c r="AT622">
        <v>688.01682067251261</v>
      </c>
      <c r="AU622" t="s">
        <v>201</v>
      </c>
      <c r="AV622">
        <v>60</v>
      </c>
      <c r="AW622">
        <v>11.466947011208543</v>
      </c>
      <c r="AX622">
        <v>0.47778945880035595</v>
      </c>
    </row>
    <row r="623" spans="1:50" hidden="1" x14ac:dyDescent="0.3">
      <c r="A623" t="s">
        <v>1217</v>
      </c>
      <c r="B623" t="s">
        <v>76</v>
      </c>
      <c r="D623">
        <v>196</v>
      </c>
      <c r="F623">
        <v>5</v>
      </c>
      <c r="G623" t="s">
        <v>203</v>
      </c>
      <c r="H623" t="s">
        <v>94</v>
      </c>
      <c r="I623" t="s">
        <v>95</v>
      </c>
      <c r="J623" t="s">
        <v>96</v>
      </c>
      <c r="K623" t="s">
        <v>200</v>
      </c>
      <c r="L623" t="s">
        <v>145</v>
      </c>
      <c r="M623" t="s">
        <v>99</v>
      </c>
      <c r="N623" t="s">
        <v>84</v>
      </c>
      <c r="O623" t="s">
        <v>85</v>
      </c>
      <c r="P623" t="s">
        <v>1188</v>
      </c>
      <c r="Q623" t="s">
        <v>87</v>
      </c>
      <c r="R623" t="s">
        <v>88</v>
      </c>
      <c r="T623" t="s">
        <v>89</v>
      </c>
      <c r="U623" t="s">
        <v>90</v>
      </c>
      <c r="V623">
        <v>3.522367</v>
      </c>
      <c r="W623">
        <v>0</v>
      </c>
      <c r="X623">
        <v>0</v>
      </c>
      <c r="Y623">
        <v>0</v>
      </c>
      <c r="Z623">
        <v>14.089468</v>
      </c>
      <c r="AA623">
        <v>0</v>
      </c>
      <c r="AB623">
        <v>0</v>
      </c>
      <c r="AC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 t="s">
        <v>204</v>
      </c>
      <c r="AV623">
        <v>40</v>
      </c>
      <c r="AW623">
        <v>0</v>
      </c>
      <c r="AX623">
        <v>0</v>
      </c>
    </row>
    <row r="624" spans="1:50" hidden="1" x14ac:dyDescent="0.3">
      <c r="A624" t="s">
        <v>1218</v>
      </c>
      <c r="B624" t="s">
        <v>76</v>
      </c>
      <c r="D624">
        <v>198</v>
      </c>
      <c r="F624">
        <v>5</v>
      </c>
      <c r="G624" t="s">
        <v>206</v>
      </c>
      <c r="H624" t="s">
        <v>94</v>
      </c>
      <c r="I624" t="s">
        <v>95</v>
      </c>
      <c r="J624" t="s">
        <v>96</v>
      </c>
      <c r="K624" t="s">
        <v>200</v>
      </c>
      <c r="L624" t="s">
        <v>145</v>
      </c>
      <c r="M624" t="s">
        <v>99</v>
      </c>
      <c r="N624" t="s">
        <v>84</v>
      </c>
      <c r="O624" t="s">
        <v>85</v>
      </c>
      <c r="P624" t="s">
        <v>1188</v>
      </c>
      <c r="Q624" t="s">
        <v>87</v>
      </c>
      <c r="R624" t="s">
        <v>88</v>
      </c>
      <c r="T624" t="s">
        <v>89</v>
      </c>
      <c r="U624" t="s">
        <v>90</v>
      </c>
      <c r="V624">
        <v>3.522367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 t="s">
        <v>207</v>
      </c>
      <c r="AV624">
        <v>40</v>
      </c>
      <c r="AW624">
        <v>0</v>
      </c>
      <c r="AX624">
        <v>0</v>
      </c>
    </row>
    <row r="625" spans="1:50" hidden="1" x14ac:dyDescent="0.3">
      <c r="A625" t="s">
        <v>1219</v>
      </c>
      <c r="B625" t="s">
        <v>76</v>
      </c>
      <c r="D625">
        <v>2016</v>
      </c>
      <c r="F625">
        <v>5</v>
      </c>
      <c r="G625" t="s">
        <v>214</v>
      </c>
      <c r="H625" t="s">
        <v>94</v>
      </c>
      <c r="I625" t="s">
        <v>104</v>
      </c>
      <c r="J625" t="s">
        <v>210</v>
      </c>
      <c r="K625" t="s">
        <v>168</v>
      </c>
      <c r="L625" t="s">
        <v>82</v>
      </c>
      <c r="M625" t="s">
        <v>211</v>
      </c>
      <c r="N625" t="s">
        <v>100</v>
      </c>
      <c r="O625" t="s">
        <v>85</v>
      </c>
      <c r="P625" t="s">
        <v>1188</v>
      </c>
      <c r="Q625" t="s">
        <v>87</v>
      </c>
      <c r="R625" t="s">
        <v>215</v>
      </c>
      <c r="T625" t="s">
        <v>89</v>
      </c>
      <c r="U625" t="s">
        <v>90</v>
      </c>
      <c r="V625">
        <v>0.31701299999999999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 t="s">
        <v>216</v>
      </c>
      <c r="AV625">
        <v>423</v>
      </c>
      <c r="AW625">
        <v>0</v>
      </c>
      <c r="AX625">
        <v>0</v>
      </c>
    </row>
    <row r="626" spans="1:50" hidden="1" x14ac:dyDescent="0.3">
      <c r="A626" t="s">
        <v>1220</v>
      </c>
      <c r="B626" t="s">
        <v>76</v>
      </c>
      <c r="D626">
        <v>2017</v>
      </c>
      <c r="F626">
        <v>5</v>
      </c>
      <c r="G626" t="s">
        <v>218</v>
      </c>
      <c r="H626" t="s">
        <v>94</v>
      </c>
      <c r="I626" t="s">
        <v>104</v>
      </c>
      <c r="J626" t="s">
        <v>210</v>
      </c>
      <c r="K626" t="s">
        <v>125</v>
      </c>
      <c r="L626" t="s">
        <v>82</v>
      </c>
      <c r="M626" t="s">
        <v>211</v>
      </c>
      <c r="N626" t="s">
        <v>100</v>
      </c>
      <c r="O626" t="s">
        <v>85</v>
      </c>
      <c r="P626" t="s">
        <v>1188</v>
      </c>
      <c r="Q626" t="s">
        <v>87</v>
      </c>
      <c r="R626" t="s">
        <v>215</v>
      </c>
      <c r="T626" t="s">
        <v>89</v>
      </c>
      <c r="U626" t="s">
        <v>90</v>
      </c>
      <c r="V626">
        <v>0.52835500000000002</v>
      </c>
      <c r="W626">
        <v>89.240294936483664</v>
      </c>
      <c r="X626">
        <v>48.080309</v>
      </c>
      <c r="Y626">
        <v>16.379004999999999</v>
      </c>
      <c r="Z626">
        <v>13.208875000000001</v>
      </c>
      <c r="AA626">
        <v>76.14665172200371</v>
      </c>
      <c r="AB626">
        <v>68.531986549803335</v>
      </c>
      <c r="AC626">
        <v>26.34289247294052</v>
      </c>
      <c r="AP626">
        <v>58.895533861544749</v>
      </c>
      <c r="AQ626">
        <v>58.895533861544749</v>
      </c>
      <c r="AR626">
        <v>58.895533861544749</v>
      </c>
      <c r="AS626">
        <v>89.240294936483664</v>
      </c>
      <c r="AT626">
        <v>168.9021490030068</v>
      </c>
      <c r="AU626" t="s">
        <v>219</v>
      </c>
      <c r="AV626">
        <v>270</v>
      </c>
      <c r="AW626">
        <v>0.62556351482595107</v>
      </c>
      <c r="AX626">
        <v>2.6065146451081295E-2</v>
      </c>
    </row>
    <row r="627" spans="1:50" hidden="1" x14ac:dyDescent="0.3">
      <c r="A627" t="s">
        <v>1221</v>
      </c>
      <c r="B627" t="s">
        <v>76</v>
      </c>
      <c r="D627">
        <v>202</v>
      </c>
      <c r="F627">
        <v>5</v>
      </c>
      <c r="G627" t="s">
        <v>224</v>
      </c>
      <c r="H627" t="s">
        <v>94</v>
      </c>
      <c r="I627" t="s">
        <v>95</v>
      </c>
      <c r="J627" t="s">
        <v>96</v>
      </c>
      <c r="K627" t="s">
        <v>141</v>
      </c>
      <c r="L627" t="s">
        <v>82</v>
      </c>
      <c r="M627" t="s">
        <v>99</v>
      </c>
      <c r="N627" t="s">
        <v>84</v>
      </c>
      <c r="O627" t="s">
        <v>85</v>
      </c>
      <c r="P627" t="s">
        <v>1188</v>
      </c>
      <c r="Q627" t="s">
        <v>87</v>
      </c>
      <c r="R627" t="s">
        <v>215</v>
      </c>
      <c r="T627" t="s">
        <v>89</v>
      </c>
      <c r="U627" t="s">
        <v>90</v>
      </c>
      <c r="V627">
        <v>1.5850649999999999</v>
      </c>
      <c r="W627">
        <v>176.05986657423054</v>
      </c>
      <c r="X627">
        <v>79.253258000000002</v>
      </c>
      <c r="Y627">
        <v>0</v>
      </c>
      <c r="Z627">
        <v>0</v>
      </c>
      <c r="AA627">
        <v>119.09010540336725</v>
      </c>
      <c r="AB627">
        <v>116.57707869861419</v>
      </c>
      <c r="AC627">
        <v>98.52058360616563</v>
      </c>
      <c r="AP627">
        <v>116.28214919958506</v>
      </c>
      <c r="AQ627">
        <v>116.28214919958506</v>
      </c>
      <c r="AR627">
        <v>113.15138054572586</v>
      </c>
      <c r="AS627">
        <v>176.05986657423054</v>
      </c>
      <c r="AT627">
        <v>111.07422507861226</v>
      </c>
      <c r="AU627" t="s">
        <v>225</v>
      </c>
      <c r="AV627">
        <v>80</v>
      </c>
      <c r="AW627">
        <v>1.3884278134826533</v>
      </c>
      <c r="AX627">
        <v>5.7851158895110555E-2</v>
      </c>
    </row>
    <row r="628" spans="1:50" hidden="1" x14ac:dyDescent="0.3">
      <c r="A628" t="s">
        <v>1222</v>
      </c>
      <c r="B628" t="s">
        <v>76</v>
      </c>
      <c r="D628">
        <v>2034</v>
      </c>
      <c r="F628">
        <v>5</v>
      </c>
      <c r="G628" t="s">
        <v>227</v>
      </c>
      <c r="H628" t="s">
        <v>94</v>
      </c>
      <c r="I628" t="s">
        <v>104</v>
      </c>
      <c r="J628" t="s">
        <v>210</v>
      </c>
      <c r="K628" t="s">
        <v>141</v>
      </c>
      <c r="L628" t="s">
        <v>98</v>
      </c>
      <c r="M628" t="s">
        <v>211</v>
      </c>
      <c r="N628" t="s">
        <v>84</v>
      </c>
      <c r="O628" t="s">
        <v>85</v>
      </c>
      <c r="P628" t="s">
        <v>1188</v>
      </c>
      <c r="Q628" t="s">
        <v>87</v>
      </c>
      <c r="R628" t="s">
        <v>215</v>
      </c>
      <c r="T628" t="s">
        <v>89</v>
      </c>
      <c r="U628" t="s">
        <v>90</v>
      </c>
      <c r="V628">
        <v>1.5850649999999999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 t="s">
        <v>228</v>
      </c>
      <c r="AV628">
        <v>60</v>
      </c>
      <c r="AW628">
        <v>0</v>
      </c>
      <c r="AX628">
        <v>0</v>
      </c>
    </row>
    <row r="629" spans="1:50" hidden="1" x14ac:dyDescent="0.3">
      <c r="A629" t="s">
        <v>1223</v>
      </c>
      <c r="B629" t="s">
        <v>76</v>
      </c>
      <c r="D629">
        <v>2040</v>
      </c>
      <c r="F629">
        <v>5</v>
      </c>
      <c r="G629" t="s">
        <v>236</v>
      </c>
      <c r="H629" t="s">
        <v>94</v>
      </c>
      <c r="I629" t="s">
        <v>104</v>
      </c>
      <c r="J629" t="s">
        <v>210</v>
      </c>
      <c r="K629" t="s">
        <v>81</v>
      </c>
      <c r="L629" t="s">
        <v>82</v>
      </c>
      <c r="M629" t="s">
        <v>211</v>
      </c>
      <c r="N629" t="s">
        <v>84</v>
      </c>
      <c r="O629" t="s">
        <v>85</v>
      </c>
      <c r="P629" t="s">
        <v>1188</v>
      </c>
      <c r="Q629" t="s">
        <v>87</v>
      </c>
      <c r="R629" t="s">
        <v>215</v>
      </c>
      <c r="T629" t="s">
        <v>89</v>
      </c>
      <c r="U629" t="s">
        <v>90</v>
      </c>
      <c r="V629">
        <v>2.1134200000000001</v>
      </c>
      <c r="W629">
        <v>43.540915090350701</v>
      </c>
      <c r="X629">
        <v>21.1342</v>
      </c>
      <c r="Y629">
        <v>23.247620000000001</v>
      </c>
      <c r="Z629">
        <v>14.793939999999999</v>
      </c>
      <c r="AA629">
        <v>29.217518975526303</v>
      </c>
      <c r="AB629">
        <v>28.740730702049678</v>
      </c>
      <c r="AC629">
        <v>21.319357361352743</v>
      </c>
      <c r="AP629">
        <v>28.735510577274187</v>
      </c>
      <c r="AQ629">
        <v>28.735510577274187</v>
      </c>
      <c r="AR629">
        <v>28.735510577274187</v>
      </c>
      <c r="AS629">
        <v>43.540915090350701</v>
      </c>
      <c r="AT629">
        <v>20.602111785802492</v>
      </c>
      <c r="AU629" t="s">
        <v>237</v>
      </c>
      <c r="AV629">
        <v>80</v>
      </c>
      <c r="AW629">
        <v>0.25752639732253113</v>
      </c>
      <c r="AX629">
        <v>1.0730266555105464E-2</v>
      </c>
    </row>
    <row r="630" spans="1:50" hidden="1" x14ac:dyDescent="0.3">
      <c r="A630" t="s">
        <v>1224</v>
      </c>
      <c r="B630" t="s">
        <v>76</v>
      </c>
      <c r="D630">
        <v>2043</v>
      </c>
      <c r="F630">
        <v>5</v>
      </c>
      <c r="G630" t="s">
        <v>239</v>
      </c>
      <c r="H630" t="s">
        <v>94</v>
      </c>
      <c r="I630" t="s">
        <v>104</v>
      </c>
      <c r="J630" t="s">
        <v>210</v>
      </c>
      <c r="K630" t="s">
        <v>200</v>
      </c>
      <c r="L630" t="s">
        <v>145</v>
      </c>
      <c r="M630" t="s">
        <v>211</v>
      </c>
      <c r="N630" t="s">
        <v>84</v>
      </c>
      <c r="O630" t="s">
        <v>85</v>
      </c>
      <c r="P630" t="s">
        <v>1188</v>
      </c>
      <c r="Q630" t="s">
        <v>87</v>
      </c>
      <c r="R630" t="s">
        <v>88</v>
      </c>
      <c r="T630" t="s">
        <v>89</v>
      </c>
      <c r="U630" t="s">
        <v>90</v>
      </c>
      <c r="V630">
        <v>3.522367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 t="s">
        <v>240</v>
      </c>
      <c r="AV630">
        <v>40</v>
      </c>
      <c r="AW630">
        <v>0</v>
      </c>
      <c r="AX630">
        <v>0</v>
      </c>
    </row>
    <row r="631" spans="1:50" hidden="1" x14ac:dyDescent="0.3">
      <c r="A631" t="s">
        <v>1225</v>
      </c>
      <c r="B631" t="s">
        <v>76</v>
      </c>
      <c r="D631">
        <v>2044</v>
      </c>
      <c r="F631">
        <v>5</v>
      </c>
      <c r="G631" t="s">
        <v>242</v>
      </c>
      <c r="H631" t="s">
        <v>94</v>
      </c>
      <c r="I631" t="s">
        <v>104</v>
      </c>
      <c r="J631" t="s">
        <v>210</v>
      </c>
      <c r="K631" t="s">
        <v>200</v>
      </c>
      <c r="L631" t="s">
        <v>82</v>
      </c>
      <c r="M631" t="s">
        <v>211</v>
      </c>
      <c r="N631" t="s">
        <v>84</v>
      </c>
      <c r="O631" t="s">
        <v>85</v>
      </c>
      <c r="P631" t="s">
        <v>1188</v>
      </c>
      <c r="Q631" t="s">
        <v>87</v>
      </c>
      <c r="R631" t="s">
        <v>107</v>
      </c>
      <c r="T631" t="s">
        <v>89</v>
      </c>
      <c r="U631" t="s">
        <v>90</v>
      </c>
      <c r="V631">
        <v>2.641775</v>
      </c>
      <c r="W631">
        <v>0</v>
      </c>
      <c r="X631">
        <v>18.492428</v>
      </c>
      <c r="Y631">
        <v>23.775979</v>
      </c>
      <c r="Z631">
        <v>36.984853999999999</v>
      </c>
      <c r="AA631">
        <v>0</v>
      </c>
      <c r="AB631">
        <v>0</v>
      </c>
      <c r="AC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 t="s">
        <v>243</v>
      </c>
      <c r="AV631">
        <v>60</v>
      </c>
      <c r="AW631">
        <v>0</v>
      </c>
      <c r="AX631">
        <v>0</v>
      </c>
    </row>
    <row r="632" spans="1:50" hidden="1" x14ac:dyDescent="0.3">
      <c r="A632" t="s">
        <v>1226</v>
      </c>
      <c r="B632" t="s">
        <v>76</v>
      </c>
      <c r="D632">
        <v>2046</v>
      </c>
      <c r="F632">
        <v>5</v>
      </c>
      <c r="G632" t="s">
        <v>247</v>
      </c>
      <c r="H632" t="s">
        <v>94</v>
      </c>
      <c r="I632" t="s">
        <v>104</v>
      </c>
      <c r="J632" t="s">
        <v>210</v>
      </c>
      <c r="K632" t="s">
        <v>121</v>
      </c>
      <c r="L632" t="s">
        <v>82</v>
      </c>
      <c r="M632" t="s">
        <v>211</v>
      </c>
      <c r="N632" t="s">
        <v>84</v>
      </c>
      <c r="O632" t="s">
        <v>85</v>
      </c>
      <c r="P632" t="s">
        <v>1188</v>
      </c>
      <c r="Q632" t="s">
        <v>87</v>
      </c>
      <c r="R632" t="s">
        <v>215</v>
      </c>
      <c r="T632" t="s">
        <v>89</v>
      </c>
      <c r="U632" t="s">
        <v>90</v>
      </c>
      <c r="V632">
        <v>3.1701299999999999</v>
      </c>
      <c r="W632">
        <v>79.649874665617745</v>
      </c>
      <c r="X632">
        <v>44.381824000000002</v>
      </c>
      <c r="Y632">
        <v>22.190912999999998</v>
      </c>
      <c r="Z632">
        <v>50.722085</v>
      </c>
      <c r="AA632">
        <v>54.064921446603492</v>
      </c>
      <c r="AB632">
        <v>49.377705238190138</v>
      </c>
      <c r="AC632">
        <v>19.404048006541856</v>
      </c>
      <c r="AP632">
        <v>52.566185418543228</v>
      </c>
      <c r="AQ632">
        <v>52.566185418543228</v>
      </c>
      <c r="AR632">
        <v>52.566185418543228</v>
      </c>
      <c r="AS632">
        <v>79.649874665617745</v>
      </c>
      <c r="AT632">
        <v>25.125113060227104</v>
      </c>
      <c r="AU632" t="s">
        <v>248</v>
      </c>
      <c r="AV632">
        <v>60</v>
      </c>
      <c r="AW632">
        <v>0.41875188433711841</v>
      </c>
      <c r="AX632">
        <v>1.7447995180713268E-2</v>
      </c>
    </row>
    <row r="633" spans="1:50" hidden="1" x14ac:dyDescent="0.3">
      <c r="A633" t="s">
        <v>1227</v>
      </c>
      <c r="B633" t="s">
        <v>76</v>
      </c>
      <c r="D633">
        <v>2112</v>
      </c>
      <c r="F633">
        <v>5</v>
      </c>
      <c r="G633" t="s">
        <v>250</v>
      </c>
      <c r="H633" t="s">
        <v>251</v>
      </c>
      <c r="I633" t="s">
        <v>252</v>
      </c>
      <c r="J633" t="s">
        <v>253</v>
      </c>
      <c r="K633" t="s">
        <v>185</v>
      </c>
      <c r="L633" t="s">
        <v>82</v>
      </c>
      <c r="M633" t="s">
        <v>254</v>
      </c>
      <c r="N633" t="s">
        <v>100</v>
      </c>
      <c r="O633" t="s">
        <v>85</v>
      </c>
      <c r="P633" t="s">
        <v>1188</v>
      </c>
      <c r="Q633" t="s">
        <v>87</v>
      </c>
      <c r="R633" t="s">
        <v>107</v>
      </c>
      <c r="T633" t="s">
        <v>89</v>
      </c>
      <c r="U633" t="s">
        <v>90</v>
      </c>
      <c r="V633">
        <v>0.36984899999999998</v>
      </c>
      <c r="W633">
        <v>1.8169080936552413E-2</v>
      </c>
      <c r="X633">
        <v>21.081367</v>
      </c>
      <c r="Y633">
        <v>21.821064</v>
      </c>
      <c r="Z633">
        <v>13.684396</v>
      </c>
      <c r="AA633">
        <v>0</v>
      </c>
      <c r="AB633">
        <v>0</v>
      </c>
      <c r="AC633">
        <v>60.345505157603725</v>
      </c>
      <c r="AP633">
        <v>1.5417092788165764E-2</v>
      </c>
      <c r="AQ633">
        <v>1.5417092788165764E-2</v>
      </c>
      <c r="AR633">
        <v>1.554489824226255E-2</v>
      </c>
      <c r="AS633">
        <v>1.8169080936552413E-2</v>
      </c>
      <c r="AT633">
        <v>4.912567273820509E-2</v>
      </c>
      <c r="AU633" t="s">
        <v>255</v>
      </c>
      <c r="AV633">
        <v>441</v>
      </c>
      <c r="AW633">
        <v>1.113960833065875E-4</v>
      </c>
      <c r="AX633">
        <v>4.6415034711078128E-6</v>
      </c>
    </row>
    <row r="634" spans="1:50" hidden="1" x14ac:dyDescent="0.3">
      <c r="A634" t="s">
        <v>1228</v>
      </c>
      <c r="B634" t="s">
        <v>76</v>
      </c>
      <c r="D634">
        <v>2125</v>
      </c>
      <c r="F634">
        <v>5</v>
      </c>
      <c r="G634" t="s">
        <v>257</v>
      </c>
      <c r="H634" t="s">
        <v>251</v>
      </c>
      <c r="I634" t="s">
        <v>252</v>
      </c>
      <c r="J634" t="s">
        <v>253</v>
      </c>
      <c r="K634" t="s">
        <v>112</v>
      </c>
      <c r="L634" t="s">
        <v>82</v>
      </c>
      <c r="M634" t="s">
        <v>254</v>
      </c>
      <c r="N634" t="s">
        <v>100</v>
      </c>
      <c r="O634" t="s">
        <v>85</v>
      </c>
      <c r="P634" t="s">
        <v>1188</v>
      </c>
      <c r="Q634" t="s">
        <v>87</v>
      </c>
      <c r="R634" t="s">
        <v>88</v>
      </c>
      <c r="T634" t="s">
        <v>89</v>
      </c>
      <c r="U634" t="s">
        <v>90</v>
      </c>
      <c r="V634">
        <v>1.046143</v>
      </c>
      <c r="W634">
        <v>153.77919353978032</v>
      </c>
      <c r="X634">
        <v>67.999295000000004</v>
      </c>
      <c r="Y634">
        <v>29.292003999999999</v>
      </c>
      <c r="Z634">
        <v>58.584007999999997</v>
      </c>
      <c r="AA634">
        <v>65.872536591541149</v>
      </c>
      <c r="AB634">
        <v>73.439396855081299</v>
      </c>
      <c r="AC634">
        <v>38.996037127761745</v>
      </c>
      <c r="AP634">
        <v>130.4869577041996</v>
      </c>
      <c r="AQ634">
        <v>130.4869577041996</v>
      </c>
      <c r="AR634">
        <v>131.56867558137907</v>
      </c>
      <c r="AS634">
        <v>153.77919353978032</v>
      </c>
      <c r="AT634">
        <v>146.99634136038793</v>
      </c>
      <c r="AU634" t="s">
        <v>258</v>
      </c>
      <c r="AV634">
        <v>112</v>
      </c>
      <c r="AW634">
        <v>1.3124673335748922</v>
      </c>
      <c r="AX634">
        <v>5.4686138898953844E-2</v>
      </c>
    </row>
    <row r="635" spans="1:50" hidden="1" x14ac:dyDescent="0.3">
      <c r="A635" t="s">
        <v>1229</v>
      </c>
      <c r="B635" t="s">
        <v>76</v>
      </c>
      <c r="D635">
        <v>2140</v>
      </c>
      <c r="F635">
        <v>5</v>
      </c>
      <c r="G635" t="s">
        <v>260</v>
      </c>
      <c r="H635" t="s">
        <v>251</v>
      </c>
      <c r="I635" t="s">
        <v>252</v>
      </c>
      <c r="J635" t="s">
        <v>253</v>
      </c>
      <c r="K635" t="s">
        <v>81</v>
      </c>
      <c r="L635" t="s">
        <v>82</v>
      </c>
      <c r="M635" t="s">
        <v>254</v>
      </c>
      <c r="N635" t="s">
        <v>84</v>
      </c>
      <c r="O635" t="s">
        <v>85</v>
      </c>
      <c r="P635" t="s">
        <v>1188</v>
      </c>
      <c r="Q635" t="s">
        <v>87</v>
      </c>
      <c r="R635" t="s">
        <v>88</v>
      </c>
      <c r="T635" t="s">
        <v>89</v>
      </c>
      <c r="U635" t="s">
        <v>90</v>
      </c>
      <c r="V635">
        <v>2.1134200000000001</v>
      </c>
      <c r="W635">
        <v>172.79062861600053</v>
      </c>
      <c r="X635">
        <v>160.61993699999999</v>
      </c>
      <c r="Y635">
        <v>103.557591</v>
      </c>
      <c r="Z635">
        <v>101.444166</v>
      </c>
      <c r="AA635">
        <v>164.00593136950039</v>
      </c>
      <c r="AB635">
        <v>108.89371046923816</v>
      </c>
      <c r="AC635">
        <v>115.00082226096727</v>
      </c>
      <c r="AP635">
        <v>146.61881707726334</v>
      </c>
      <c r="AQ635">
        <v>146.61881707726334</v>
      </c>
      <c r="AR635">
        <v>147.83426571944037</v>
      </c>
      <c r="AS635">
        <v>172.79062861600053</v>
      </c>
      <c r="AT635">
        <v>81.758774221877587</v>
      </c>
      <c r="AU635" t="s">
        <v>261</v>
      </c>
      <c r="AV635">
        <v>80</v>
      </c>
      <c r="AW635">
        <v>1.0219846777734698</v>
      </c>
      <c r="AX635">
        <v>4.2582694907227908E-2</v>
      </c>
    </row>
    <row r="636" spans="1:50" hidden="1" x14ac:dyDescent="0.3">
      <c r="A636" t="s">
        <v>1230</v>
      </c>
      <c r="B636" t="s">
        <v>76</v>
      </c>
      <c r="D636">
        <v>2146</v>
      </c>
      <c r="F636">
        <v>5</v>
      </c>
      <c r="G636" t="s">
        <v>263</v>
      </c>
      <c r="H636" t="s">
        <v>251</v>
      </c>
      <c r="I636" t="s">
        <v>252</v>
      </c>
      <c r="J636" t="s">
        <v>253</v>
      </c>
      <c r="K636" t="s">
        <v>121</v>
      </c>
      <c r="L636" t="s">
        <v>82</v>
      </c>
      <c r="M636" t="s">
        <v>254</v>
      </c>
      <c r="N636" t="s">
        <v>84</v>
      </c>
      <c r="O636" t="s">
        <v>85</v>
      </c>
      <c r="P636" t="s">
        <v>1188</v>
      </c>
      <c r="Q636" t="s">
        <v>87</v>
      </c>
      <c r="R636" t="s">
        <v>88</v>
      </c>
      <c r="T636" t="s">
        <v>89</v>
      </c>
      <c r="U636" t="s">
        <v>90</v>
      </c>
      <c r="V636">
        <v>3.1701299999999999</v>
      </c>
      <c r="W636">
        <v>851.97976719490703</v>
      </c>
      <c r="X636">
        <v>193.37795</v>
      </c>
      <c r="Y636">
        <v>101.444171</v>
      </c>
      <c r="Z636">
        <v>152.16625400000001</v>
      </c>
      <c r="AA636">
        <v>124.43398796519999</v>
      </c>
      <c r="AB636">
        <v>1479.4703463670305</v>
      </c>
      <c r="AC636">
        <v>518.58205600470831</v>
      </c>
      <c r="AP636">
        <v>722.93426235218942</v>
      </c>
      <c r="AQ636">
        <v>722.93426235218942</v>
      </c>
      <c r="AR636">
        <v>728.92728210964788</v>
      </c>
      <c r="AS636">
        <v>851.97976719490703</v>
      </c>
      <c r="AT636">
        <v>268.7523121117768</v>
      </c>
      <c r="AU636" t="s">
        <v>264</v>
      </c>
      <c r="AV636">
        <v>60</v>
      </c>
      <c r="AW636">
        <v>4.4792052018629471</v>
      </c>
      <c r="AX636">
        <v>0.18663355007762281</v>
      </c>
    </row>
    <row r="637" spans="1:50" hidden="1" x14ac:dyDescent="0.3">
      <c r="A637" t="s">
        <v>1231</v>
      </c>
      <c r="B637" t="s">
        <v>76</v>
      </c>
      <c r="D637">
        <v>2148</v>
      </c>
      <c r="F637">
        <v>5</v>
      </c>
      <c r="G637" t="s">
        <v>266</v>
      </c>
      <c r="H637" t="s">
        <v>251</v>
      </c>
      <c r="I637" t="s">
        <v>252</v>
      </c>
      <c r="J637" t="s">
        <v>253</v>
      </c>
      <c r="K637" t="s">
        <v>267</v>
      </c>
      <c r="L637" t="s">
        <v>82</v>
      </c>
      <c r="M637" t="s">
        <v>254</v>
      </c>
      <c r="N637" t="s">
        <v>84</v>
      </c>
      <c r="O637" t="s">
        <v>85</v>
      </c>
      <c r="P637" t="s">
        <v>1188</v>
      </c>
      <c r="Q637" t="s">
        <v>87</v>
      </c>
      <c r="R637" t="s">
        <v>107</v>
      </c>
      <c r="T637" t="s">
        <v>89</v>
      </c>
      <c r="U637" t="s">
        <v>90</v>
      </c>
      <c r="V637">
        <v>2.1134200000000001</v>
      </c>
      <c r="W637">
        <v>290.02946956776651</v>
      </c>
      <c r="X637">
        <v>281.08488899999998</v>
      </c>
      <c r="Y637">
        <v>268.40436799999998</v>
      </c>
      <c r="Z637">
        <v>243.04332500000001</v>
      </c>
      <c r="AA637">
        <v>255.55014326228846</v>
      </c>
      <c r="AB637">
        <v>209.56593519999109</v>
      </c>
      <c r="AC637">
        <v>200.62581781389545</v>
      </c>
      <c r="AP637">
        <v>246.10002339926865</v>
      </c>
      <c r="AQ637">
        <v>246.10002339926865</v>
      </c>
      <c r="AR637">
        <v>248.14015675488525</v>
      </c>
      <c r="AS637">
        <v>290.02946956776651</v>
      </c>
      <c r="AT637">
        <v>137.23229153115165</v>
      </c>
      <c r="AU637" t="s">
        <v>268</v>
      </c>
      <c r="AV637">
        <v>42</v>
      </c>
      <c r="AW637">
        <v>3.2674355126464678</v>
      </c>
      <c r="AX637">
        <v>0.1361431463602695</v>
      </c>
    </row>
    <row r="638" spans="1:50" hidden="1" x14ac:dyDescent="0.3">
      <c r="A638" t="s">
        <v>1232</v>
      </c>
      <c r="B638" t="s">
        <v>76</v>
      </c>
      <c r="D638">
        <v>2152</v>
      </c>
      <c r="F638">
        <v>5</v>
      </c>
      <c r="G638" t="s">
        <v>270</v>
      </c>
      <c r="H638" t="s">
        <v>251</v>
      </c>
      <c r="I638" t="s">
        <v>252</v>
      </c>
      <c r="J638" t="s">
        <v>253</v>
      </c>
      <c r="K638" t="s">
        <v>185</v>
      </c>
      <c r="L638" t="s">
        <v>82</v>
      </c>
      <c r="M638" t="s">
        <v>254</v>
      </c>
      <c r="N638" t="s">
        <v>100</v>
      </c>
      <c r="O638" t="s">
        <v>85</v>
      </c>
      <c r="P638" t="s">
        <v>1188</v>
      </c>
      <c r="Q638" t="s">
        <v>271</v>
      </c>
      <c r="R638" t="s">
        <v>107</v>
      </c>
      <c r="T638" t="s">
        <v>89</v>
      </c>
      <c r="U638" t="s">
        <v>90</v>
      </c>
      <c r="V638">
        <v>0.36984899999999998</v>
      </c>
      <c r="W638">
        <v>0</v>
      </c>
      <c r="X638">
        <v>29.587883000000001</v>
      </c>
      <c r="Y638">
        <v>0</v>
      </c>
      <c r="Z638">
        <v>0</v>
      </c>
      <c r="AA638">
        <v>0</v>
      </c>
      <c r="AB638">
        <v>0</v>
      </c>
      <c r="AC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 t="s">
        <v>272</v>
      </c>
      <c r="AV638">
        <v>441</v>
      </c>
      <c r="AW638">
        <v>0</v>
      </c>
      <c r="AX638">
        <v>0</v>
      </c>
    </row>
    <row r="639" spans="1:50" hidden="1" x14ac:dyDescent="0.3">
      <c r="A639" t="s">
        <v>1233</v>
      </c>
      <c r="B639" t="s">
        <v>76</v>
      </c>
      <c r="D639">
        <v>2154</v>
      </c>
      <c r="F639">
        <v>5</v>
      </c>
      <c r="G639" t="s">
        <v>274</v>
      </c>
      <c r="H639" t="s">
        <v>251</v>
      </c>
      <c r="I639" t="s">
        <v>252</v>
      </c>
      <c r="J639" t="s">
        <v>253</v>
      </c>
      <c r="K639" t="s">
        <v>121</v>
      </c>
      <c r="L639" t="s">
        <v>82</v>
      </c>
      <c r="M639" t="s">
        <v>254</v>
      </c>
      <c r="N639" t="s">
        <v>84</v>
      </c>
      <c r="O639" t="s">
        <v>85</v>
      </c>
      <c r="P639" t="s">
        <v>1188</v>
      </c>
      <c r="Q639" t="s">
        <v>271</v>
      </c>
      <c r="R639" t="s">
        <v>107</v>
      </c>
      <c r="T639" t="s">
        <v>89</v>
      </c>
      <c r="U639" t="s">
        <v>90</v>
      </c>
      <c r="V639">
        <v>1.05671</v>
      </c>
      <c r="W639">
        <v>0</v>
      </c>
      <c r="X639">
        <v>320.18316199999998</v>
      </c>
      <c r="Y639">
        <v>136.31560500000001</v>
      </c>
      <c r="Z639">
        <v>10.567100999999999</v>
      </c>
      <c r="AA639">
        <v>308.97675132999996</v>
      </c>
      <c r="AB639">
        <v>0</v>
      </c>
      <c r="AC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 t="s">
        <v>275</v>
      </c>
      <c r="AV639">
        <v>180</v>
      </c>
      <c r="AW639">
        <v>0</v>
      </c>
      <c r="AX639">
        <v>0</v>
      </c>
    </row>
    <row r="640" spans="1:50" hidden="1" x14ac:dyDescent="0.3">
      <c r="A640" t="s">
        <v>1234</v>
      </c>
      <c r="B640" t="s">
        <v>76</v>
      </c>
      <c r="D640">
        <v>2216</v>
      </c>
      <c r="F640">
        <v>5</v>
      </c>
      <c r="G640" t="s">
        <v>277</v>
      </c>
      <c r="H640" t="s">
        <v>251</v>
      </c>
      <c r="I640" t="s">
        <v>252</v>
      </c>
      <c r="J640" t="s">
        <v>253</v>
      </c>
      <c r="K640" t="s">
        <v>133</v>
      </c>
      <c r="L640" t="s">
        <v>82</v>
      </c>
      <c r="M640" t="s">
        <v>278</v>
      </c>
      <c r="N640" t="s">
        <v>100</v>
      </c>
      <c r="O640" t="s">
        <v>85</v>
      </c>
      <c r="P640" t="s">
        <v>1188</v>
      </c>
      <c r="Q640" t="s">
        <v>87</v>
      </c>
      <c r="R640" t="s">
        <v>215</v>
      </c>
      <c r="T640" t="s">
        <v>89</v>
      </c>
      <c r="U640" t="s">
        <v>90</v>
      </c>
      <c r="V640">
        <v>0.63402599999999998</v>
      </c>
      <c r="W640">
        <v>44.241069852202145</v>
      </c>
      <c r="X640">
        <v>16.484677999999999</v>
      </c>
      <c r="Y640">
        <v>28.531172999999999</v>
      </c>
      <c r="Z640">
        <v>11.412468000000001</v>
      </c>
      <c r="AA640">
        <v>32.997838317351118</v>
      </c>
      <c r="AB640">
        <v>26.924368902861112</v>
      </c>
      <c r="AC640">
        <v>27.718956458745605</v>
      </c>
      <c r="AP640">
        <v>37.540075986284101</v>
      </c>
      <c r="AQ640">
        <v>37.540075986284101</v>
      </c>
      <c r="AR640">
        <v>37.851277749429599</v>
      </c>
      <c r="AS640">
        <v>44.241069852202145</v>
      </c>
      <c r="AT640">
        <v>69.778005716172757</v>
      </c>
      <c r="AU640" t="s">
        <v>279</v>
      </c>
      <c r="AV640">
        <v>270</v>
      </c>
      <c r="AW640">
        <v>0.25843705820804724</v>
      </c>
      <c r="AX640">
        <v>1.0768210758668635E-2</v>
      </c>
    </row>
    <row r="641" spans="1:50" hidden="1" x14ac:dyDescent="0.3">
      <c r="A641" t="s">
        <v>1235</v>
      </c>
      <c r="B641" t="s">
        <v>76</v>
      </c>
      <c r="D641">
        <v>2240</v>
      </c>
      <c r="F641">
        <v>5</v>
      </c>
      <c r="G641" t="s">
        <v>281</v>
      </c>
      <c r="H641" t="s">
        <v>251</v>
      </c>
      <c r="I641" t="s">
        <v>252</v>
      </c>
      <c r="J641" t="s">
        <v>253</v>
      </c>
      <c r="K641" t="s">
        <v>81</v>
      </c>
      <c r="L641" t="s">
        <v>82</v>
      </c>
      <c r="M641" t="s">
        <v>278</v>
      </c>
      <c r="N641" t="s">
        <v>84</v>
      </c>
      <c r="O641" t="s">
        <v>85</v>
      </c>
      <c r="P641" t="s">
        <v>1188</v>
      </c>
      <c r="Q641" t="s">
        <v>87</v>
      </c>
      <c r="R641" t="s">
        <v>215</v>
      </c>
      <c r="T641" t="s">
        <v>89</v>
      </c>
      <c r="U641" t="s">
        <v>90</v>
      </c>
      <c r="V641">
        <v>2.1134200000000001</v>
      </c>
      <c r="W641">
        <v>133.94717853426701</v>
      </c>
      <c r="X641">
        <v>131.03205299999999</v>
      </c>
      <c r="Y641">
        <v>120.464952</v>
      </c>
      <c r="Z641">
        <v>86.650227999999998</v>
      </c>
      <c r="AA641">
        <v>109.21927986142134</v>
      </c>
      <c r="AB641">
        <v>152.61074190508745</v>
      </c>
      <c r="AC641">
        <v>110.20462642073561</v>
      </c>
      <c r="AP641">
        <v>113.65880791588616</v>
      </c>
      <c r="AQ641">
        <v>113.65880791588616</v>
      </c>
      <c r="AR641">
        <v>114.60102288192306</v>
      </c>
      <c r="AS641">
        <v>133.94717853426701</v>
      </c>
      <c r="AT641">
        <v>63.379346525663145</v>
      </c>
      <c r="AU641" t="s">
        <v>282</v>
      </c>
      <c r="AV641">
        <v>80</v>
      </c>
      <c r="AW641">
        <v>0.79224183157078931</v>
      </c>
      <c r="AX641">
        <v>3.3010076315449555E-2</v>
      </c>
    </row>
    <row r="642" spans="1:50" hidden="1" x14ac:dyDescent="0.3">
      <c r="A642" t="s">
        <v>1236</v>
      </c>
      <c r="B642" t="s">
        <v>76</v>
      </c>
      <c r="D642">
        <v>2307</v>
      </c>
      <c r="F642">
        <v>5</v>
      </c>
      <c r="G642" t="s">
        <v>284</v>
      </c>
      <c r="H642" t="s">
        <v>78</v>
      </c>
      <c r="I642" t="s">
        <v>285</v>
      </c>
      <c r="J642" t="s">
        <v>286</v>
      </c>
      <c r="K642" t="s">
        <v>174</v>
      </c>
      <c r="L642" t="s">
        <v>82</v>
      </c>
      <c r="M642" t="s">
        <v>287</v>
      </c>
      <c r="N642" t="s">
        <v>100</v>
      </c>
      <c r="O642" t="s">
        <v>85</v>
      </c>
      <c r="P642" t="s">
        <v>1188</v>
      </c>
      <c r="Q642" t="s">
        <v>87</v>
      </c>
      <c r="R642" t="s">
        <v>107</v>
      </c>
      <c r="S642" t="s">
        <v>288</v>
      </c>
      <c r="T642" t="s">
        <v>89</v>
      </c>
      <c r="U642" t="s">
        <v>90</v>
      </c>
      <c r="V642">
        <v>0.49982388164846775</v>
      </c>
      <c r="W642">
        <v>5.7379801275497373</v>
      </c>
      <c r="X642">
        <v>0</v>
      </c>
      <c r="Y642">
        <v>0</v>
      </c>
      <c r="Z642">
        <v>0</v>
      </c>
      <c r="AA642">
        <v>5.7379801275497373</v>
      </c>
      <c r="AB642">
        <v>0</v>
      </c>
      <c r="AC642">
        <v>0</v>
      </c>
      <c r="AP642">
        <v>0</v>
      </c>
      <c r="AQ642">
        <v>0</v>
      </c>
      <c r="AR642">
        <v>0</v>
      </c>
      <c r="AS642">
        <v>5.7379801275497373</v>
      </c>
      <c r="AT642">
        <v>11.480003933836297</v>
      </c>
      <c r="AU642" t="s">
        <v>289</v>
      </c>
    </row>
    <row r="643" spans="1:50" hidden="1" x14ac:dyDescent="0.3">
      <c r="A643" t="s">
        <v>1237</v>
      </c>
      <c r="B643" t="s">
        <v>76</v>
      </c>
      <c r="D643">
        <v>2308</v>
      </c>
      <c r="F643">
        <v>5</v>
      </c>
      <c r="G643" t="s">
        <v>291</v>
      </c>
      <c r="H643" t="s">
        <v>78</v>
      </c>
      <c r="I643" t="s">
        <v>285</v>
      </c>
      <c r="J643" t="s">
        <v>286</v>
      </c>
      <c r="K643" t="s">
        <v>112</v>
      </c>
      <c r="L643" t="s">
        <v>82</v>
      </c>
      <c r="M643" t="s">
        <v>287</v>
      </c>
      <c r="N643" t="s">
        <v>100</v>
      </c>
      <c r="O643" t="s">
        <v>85</v>
      </c>
      <c r="P643" t="s">
        <v>1188</v>
      </c>
      <c r="Q643" t="s">
        <v>87</v>
      </c>
      <c r="R643" t="s">
        <v>107</v>
      </c>
      <c r="S643" t="s">
        <v>288</v>
      </c>
      <c r="T643" t="s">
        <v>89</v>
      </c>
      <c r="U643" t="s">
        <v>90</v>
      </c>
      <c r="V643">
        <v>1.046143008101444</v>
      </c>
      <c r="W643">
        <v>18.159332325174233</v>
      </c>
      <c r="X643">
        <v>0</v>
      </c>
      <c r="Y643">
        <v>0</v>
      </c>
      <c r="Z643">
        <v>0</v>
      </c>
      <c r="AA643">
        <v>18.159332325174233</v>
      </c>
      <c r="AB643">
        <v>0</v>
      </c>
      <c r="AC643">
        <v>0</v>
      </c>
      <c r="AP643">
        <v>0</v>
      </c>
      <c r="AQ643">
        <v>0</v>
      </c>
      <c r="AR643">
        <v>0</v>
      </c>
      <c r="AS643">
        <v>18.159332325174233</v>
      </c>
      <c r="AT643">
        <v>17.358365141807965</v>
      </c>
      <c r="AU643" t="s">
        <v>292</v>
      </c>
      <c r="AV643">
        <v>112</v>
      </c>
      <c r="AW643">
        <v>0.15498540305185685</v>
      </c>
      <c r="AX643">
        <v>6.4577251271607022E-3</v>
      </c>
    </row>
    <row r="644" spans="1:50" hidden="1" x14ac:dyDescent="0.3">
      <c r="A644" t="s">
        <v>1238</v>
      </c>
      <c r="B644" t="s">
        <v>76</v>
      </c>
      <c r="D644">
        <v>2309</v>
      </c>
      <c r="F644">
        <v>5</v>
      </c>
      <c r="G644" t="s">
        <v>294</v>
      </c>
      <c r="H644" t="s">
        <v>78</v>
      </c>
      <c r="I644" t="s">
        <v>285</v>
      </c>
      <c r="J644" t="s">
        <v>286</v>
      </c>
      <c r="K644" t="s">
        <v>174</v>
      </c>
      <c r="L644" t="s">
        <v>82</v>
      </c>
      <c r="M644" t="s">
        <v>295</v>
      </c>
      <c r="N644" t="s">
        <v>100</v>
      </c>
      <c r="O644" t="s">
        <v>85</v>
      </c>
      <c r="P644" t="s">
        <v>1188</v>
      </c>
      <c r="Q644" t="s">
        <v>87</v>
      </c>
      <c r="R644" t="s">
        <v>107</v>
      </c>
      <c r="S644" t="s">
        <v>288</v>
      </c>
      <c r="T644" t="s">
        <v>89</v>
      </c>
      <c r="U644" t="s">
        <v>90</v>
      </c>
      <c r="V644">
        <v>0.49982388164846775</v>
      </c>
      <c r="W644">
        <v>5.7379801275497373</v>
      </c>
      <c r="X644">
        <v>0</v>
      </c>
      <c r="Y644">
        <v>0</v>
      </c>
      <c r="Z644">
        <v>0</v>
      </c>
      <c r="AA644">
        <v>5.7379801275497373</v>
      </c>
      <c r="AB644">
        <v>0</v>
      </c>
      <c r="AC644">
        <v>0</v>
      </c>
      <c r="AP644">
        <v>0</v>
      </c>
      <c r="AQ644">
        <v>0</v>
      </c>
      <c r="AR644">
        <v>0</v>
      </c>
      <c r="AS644">
        <v>5.7379801275497373</v>
      </c>
      <c r="AT644">
        <v>11.480003933836297</v>
      </c>
      <c r="AU644" t="s">
        <v>296</v>
      </c>
      <c r="AV644">
        <v>270</v>
      </c>
      <c r="AW644">
        <v>4.251853308828258E-2</v>
      </c>
      <c r="AX644">
        <v>1.7716055453451075E-3</v>
      </c>
    </row>
    <row r="645" spans="1:50" hidden="1" x14ac:dyDescent="0.3">
      <c r="A645" t="s">
        <v>1239</v>
      </c>
      <c r="B645" t="s">
        <v>76</v>
      </c>
      <c r="D645">
        <v>2311</v>
      </c>
      <c r="F645">
        <v>5</v>
      </c>
      <c r="G645" t="s">
        <v>298</v>
      </c>
      <c r="H645" t="s">
        <v>78</v>
      </c>
      <c r="I645" t="s">
        <v>285</v>
      </c>
      <c r="J645" t="s">
        <v>286</v>
      </c>
      <c r="K645" t="s">
        <v>112</v>
      </c>
      <c r="L645" t="s">
        <v>82</v>
      </c>
      <c r="M645" t="s">
        <v>295</v>
      </c>
      <c r="N645" t="s">
        <v>100</v>
      </c>
      <c r="O645" t="s">
        <v>85</v>
      </c>
      <c r="P645" t="s">
        <v>1188</v>
      </c>
      <c r="Q645" t="s">
        <v>87</v>
      </c>
      <c r="R645" t="s">
        <v>107</v>
      </c>
      <c r="S645" t="s">
        <v>288</v>
      </c>
      <c r="T645" t="s">
        <v>89</v>
      </c>
      <c r="U645" t="s">
        <v>90</v>
      </c>
      <c r="V645">
        <v>1.046143008101444</v>
      </c>
      <c r="W645">
        <v>18.159332325174233</v>
      </c>
      <c r="X645">
        <v>0</v>
      </c>
      <c r="Y645">
        <v>0</v>
      </c>
      <c r="Z645">
        <v>0</v>
      </c>
      <c r="AA645">
        <v>18.159332325174233</v>
      </c>
      <c r="AB645">
        <v>0</v>
      </c>
      <c r="AC645">
        <v>0</v>
      </c>
      <c r="AP645">
        <v>0</v>
      </c>
      <c r="AQ645">
        <v>0</v>
      </c>
      <c r="AR645">
        <v>0</v>
      </c>
      <c r="AS645">
        <v>18.159332325174233</v>
      </c>
      <c r="AT645">
        <v>17.358365141807965</v>
      </c>
      <c r="AU645" t="s">
        <v>299</v>
      </c>
      <c r="AV645">
        <v>112</v>
      </c>
      <c r="AW645">
        <v>0.15498540305185685</v>
      </c>
      <c r="AX645">
        <v>6.4577251271607022E-3</v>
      </c>
    </row>
    <row r="646" spans="1:50" hidden="1" x14ac:dyDescent="0.3">
      <c r="A646" t="s">
        <v>1240</v>
      </c>
      <c r="B646" t="s">
        <v>76</v>
      </c>
      <c r="D646">
        <v>2334</v>
      </c>
      <c r="F646">
        <v>5</v>
      </c>
      <c r="G646" t="s">
        <v>311</v>
      </c>
      <c r="H646" t="s">
        <v>78</v>
      </c>
      <c r="I646" t="s">
        <v>285</v>
      </c>
      <c r="J646" t="s">
        <v>286</v>
      </c>
      <c r="K646" t="s">
        <v>112</v>
      </c>
      <c r="L646" t="s">
        <v>82</v>
      </c>
      <c r="M646" t="s">
        <v>302</v>
      </c>
      <c r="N646" t="s">
        <v>100</v>
      </c>
      <c r="O646" t="s">
        <v>85</v>
      </c>
      <c r="P646" t="s">
        <v>1188</v>
      </c>
      <c r="Q646" t="s">
        <v>87</v>
      </c>
      <c r="R646" t="s">
        <v>88</v>
      </c>
      <c r="T646" t="s">
        <v>89</v>
      </c>
      <c r="U646" t="s">
        <v>90</v>
      </c>
      <c r="V646">
        <v>1.046143</v>
      </c>
      <c r="W646">
        <v>151.57264719003442</v>
      </c>
      <c r="X646">
        <v>97.291298999999995</v>
      </c>
      <c r="Y646">
        <v>47.076434999999996</v>
      </c>
      <c r="Z646">
        <v>49.168720999999998</v>
      </c>
      <c r="AA646">
        <v>39.505822177675036</v>
      </c>
      <c r="AB646">
        <v>342.82172798128352</v>
      </c>
      <c r="AC646">
        <v>382.88034935298185</v>
      </c>
      <c r="AP646">
        <v>73.597145343181097</v>
      </c>
      <c r="AQ646">
        <v>73.597145343181097</v>
      </c>
      <c r="AR646">
        <v>82.556560770448272</v>
      </c>
      <c r="AS646">
        <v>151.57264719003442</v>
      </c>
      <c r="AT646">
        <v>144.88712077606448</v>
      </c>
      <c r="AU646" t="s">
        <v>312</v>
      </c>
      <c r="AV646">
        <v>112</v>
      </c>
      <c r="AW646">
        <v>1.2936350069291471</v>
      </c>
      <c r="AX646">
        <v>5.3901458622047795E-2</v>
      </c>
    </row>
    <row r="647" spans="1:50" hidden="1" x14ac:dyDescent="0.3">
      <c r="A647" t="s">
        <v>1241</v>
      </c>
      <c r="B647" t="s">
        <v>76</v>
      </c>
      <c r="D647">
        <v>2336</v>
      </c>
      <c r="F647">
        <v>5</v>
      </c>
      <c r="G647" t="s">
        <v>314</v>
      </c>
      <c r="H647" t="s">
        <v>78</v>
      </c>
      <c r="I647" t="s">
        <v>285</v>
      </c>
      <c r="J647" t="s">
        <v>286</v>
      </c>
      <c r="K647" t="s">
        <v>174</v>
      </c>
      <c r="L647" t="s">
        <v>82</v>
      </c>
      <c r="M647" t="s">
        <v>302</v>
      </c>
      <c r="N647" t="s">
        <v>100</v>
      </c>
      <c r="O647" t="s">
        <v>85</v>
      </c>
      <c r="P647" t="s">
        <v>1188</v>
      </c>
      <c r="Q647" t="s">
        <v>87</v>
      </c>
      <c r="R647" t="s">
        <v>88</v>
      </c>
      <c r="T647" t="s">
        <v>89</v>
      </c>
      <c r="U647" t="s">
        <v>90</v>
      </c>
      <c r="V647">
        <v>0.49982399999999999</v>
      </c>
      <c r="W647">
        <v>60.27667479192997</v>
      </c>
      <c r="X647">
        <v>14.494894</v>
      </c>
      <c r="Y647">
        <v>17.993659000000001</v>
      </c>
      <c r="Z647">
        <v>15.994365</v>
      </c>
      <c r="AA647">
        <v>17.147690802623448</v>
      </c>
      <c r="AB647">
        <v>100.62692396902278</v>
      </c>
      <c r="AC647">
        <v>123.43827764237491</v>
      </c>
      <c r="AP647">
        <v>29.267755612287019</v>
      </c>
      <c r="AQ647">
        <v>29.267755612287019</v>
      </c>
      <c r="AR647">
        <v>32.830692461691669</v>
      </c>
      <c r="AS647">
        <v>60.27667479192997</v>
      </c>
      <c r="AT647">
        <v>120.59579930521538</v>
      </c>
      <c r="AU647" t="s">
        <v>315</v>
      </c>
      <c r="AV647">
        <v>270</v>
      </c>
      <c r="AW647">
        <v>0.44665110853783474</v>
      </c>
      <c r="AX647">
        <v>1.8610462855743113E-2</v>
      </c>
    </row>
    <row r="648" spans="1:50" hidden="1" x14ac:dyDescent="0.3">
      <c r="A648" t="s">
        <v>1242</v>
      </c>
      <c r="B648" t="s">
        <v>76</v>
      </c>
      <c r="D648">
        <v>2344</v>
      </c>
      <c r="F648">
        <v>5</v>
      </c>
      <c r="G648" t="s">
        <v>317</v>
      </c>
      <c r="H648" t="s">
        <v>78</v>
      </c>
      <c r="I648" t="s">
        <v>285</v>
      </c>
      <c r="J648" t="s">
        <v>286</v>
      </c>
      <c r="K648" t="s">
        <v>112</v>
      </c>
      <c r="L648" t="s">
        <v>82</v>
      </c>
      <c r="M648" t="s">
        <v>318</v>
      </c>
      <c r="N648" t="s">
        <v>100</v>
      </c>
      <c r="O648" t="s">
        <v>85</v>
      </c>
      <c r="P648" t="s">
        <v>1188</v>
      </c>
      <c r="Q648" t="s">
        <v>87</v>
      </c>
      <c r="R648" t="s">
        <v>88</v>
      </c>
      <c r="T648" t="s">
        <v>89</v>
      </c>
      <c r="U648" t="s">
        <v>90</v>
      </c>
      <c r="V648">
        <v>1.046143</v>
      </c>
      <c r="W648">
        <v>144.23479372635819</v>
      </c>
      <c r="X648">
        <v>69.045438000000004</v>
      </c>
      <c r="Y648">
        <v>26.153575</v>
      </c>
      <c r="Z648">
        <v>23.015146000000001</v>
      </c>
      <c r="AA648">
        <v>30.089324042216354</v>
      </c>
      <c r="AB648">
        <v>230.90148849530814</v>
      </c>
      <c r="AC648">
        <v>331.06884744616787</v>
      </c>
      <c r="AP648">
        <v>70.03419993129512</v>
      </c>
      <c r="AQ648">
        <v>70.03419993129512</v>
      </c>
      <c r="AR648">
        <v>78.559876958235606</v>
      </c>
      <c r="AS648">
        <v>144.23479372635819</v>
      </c>
      <c r="AT648">
        <v>137.87292342094548</v>
      </c>
      <c r="AU648" t="s">
        <v>319</v>
      </c>
      <c r="AV648">
        <v>112</v>
      </c>
      <c r="AW648">
        <v>1.2310082448298705</v>
      </c>
      <c r="AX648">
        <v>5.1292010201244603E-2</v>
      </c>
    </row>
    <row r="649" spans="1:50" hidden="1" x14ac:dyDescent="0.3">
      <c r="A649" t="s">
        <v>1243</v>
      </c>
      <c r="B649" t="s">
        <v>76</v>
      </c>
      <c r="D649">
        <v>2346</v>
      </c>
      <c r="F649">
        <v>5</v>
      </c>
      <c r="G649" t="s">
        <v>321</v>
      </c>
      <c r="H649" t="s">
        <v>78</v>
      </c>
      <c r="I649" t="s">
        <v>285</v>
      </c>
      <c r="J649" t="s">
        <v>286</v>
      </c>
      <c r="K649" t="s">
        <v>174</v>
      </c>
      <c r="L649" t="s">
        <v>82</v>
      </c>
      <c r="M649" t="s">
        <v>318</v>
      </c>
      <c r="N649" t="s">
        <v>100</v>
      </c>
      <c r="O649" t="s">
        <v>85</v>
      </c>
      <c r="P649" t="s">
        <v>1188</v>
      </c>
      <c r="Q649" t="s">
        <v>87</v>
      </c>
      <c r="R649" t="s">
        <v>107</v>
      </c>
      <c r="T649" t="s">
        <v>89</v>
      </c>
      <c r="U649" t="s">
        <v>90</v>
      </c>
      <c r="V649">
        <v>0.49982399999999999</v>
      </c>
      <c r="W649">
        <v>55.747066258991943</v>
      </c>
      <c r="X649">
        <v>3.4987680000000001</v>
      </c>
      <c r="Y649">
        <v>7.4973590000000003</v>
      </c>
      <c r="Z649">
        <v>12.495597999999999</v>
      </c>
      <c r="AA649">
        <v>11.351154995373575</v>
      </c>
      <c r="AB649">
        <v>100.83118366037512</v>
      </c>
      <c r="AC649">
        <v>113.9739005964647</v>
      </c>
      <c r="AP649">
        <v>27.068372915431464</v>
      </c>
      <c r="AQ649">
        <v>27.068372915431464</v>
      </c>
      <c r="AR649">
        <v>30.363565911826768</v>
      </c>
      <c r="AS649">
        <v>55.747066258991943</v>
      </c>
      <c r="AT649">
        <v>111.53339227206365</v>
      </c>
      <c r="AU649" t="s">
        <v>322</v>
      </c>
      <c r="AV649">
        <v>270</v>
      </c>
      <c r="AW649">
        <v>0.41308663804468021</v>
      </c>
      <c r="AX649">
        <v>1.7211943251861674E-2</v>
      </c>
    </row>
    <row r="650" spans="1:50" hidden="1" x14ac:dyDescent="0.3">
      <c r="A650" t="s">
        <v>1244</v>
      </c>
      <c r="B650" t="s">
        <v>76</v>
      </c>
      <c r="D650">
        <v>2372</v>
      </c>
      <c r="F650">
        <v>5</v>
      </c>
      <c r="G650" t="s">
        <v>1245</v>
      </c>
      <c r="H650" t="s">
        <v>78</v>
      </c>
      <c r="I650" t="s">
        <v>285</v>
      </c>
      <c r="J650" t="s">
        <v>286</v>
      </c>
      <c r="K650" t="s">
        <v>174</v>
      </c>
      <c r="L650" t="s">
        <v>82</v>
      </c>
      <c r="M650" t="s">
        <v>302</v>
      </c>
      <c r="N650" t="s">
        <v>100</v>
      </c>
      <c r="O650" t="s">
        <v>85</v>
      </c>
      <c r="P650" t="s">
        <v>1188</v>
      </c>
      <c r="Q650" t="s">
        <v>271</v>
      </c>
      <c r="R650" t="s">
        <v>107</v>
      </c>
      <c r="T650" t="s">
        <v>89</v>
      </c>
      <c r="U650" t="s">
        <v>90</v>
      </c>
      <c r="V650">
        <v>0.16660800000000001</v>
      </c>
      <c r="W650">
        <v>0</v>
      </c>
      <c r="X650">
        <v>45.817188999999999</v>
      </c>
      <c r="Y650">
        <v>0</v>
      </c>
      <c r="Z650">
        <v>0</v>
      </c>
      <c r="AA650">
        <v>0</v>
      </c>
      <c r="AB650">
        <v>0</v>
      </c>
      <c r="AC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 t="s">
        <v>1246</v>
      </c>
      <c r="AV650">
        <v>810</v>
      </c>
      <c r="AW650">
        <v>0</v>
      </c>
      <c r="AX650">
        <v>0</v>
      </c>
    </row>
    <row r="651" spans="1:50" hidden="1" x14ac:dyDescent="0.3">
      <c r="A651" t="s">
        <v>1247</v>
      </c>
      <c r="B651" t="s">
        <v>76</v>
      </c>
      <c r="D651">
        <v>2372</v>
      </c>
      <c r="F651">
        <v>5</v>
      </c>
      <c r="G651" t="s">
        <v>1245</v>
      </c>
      <c r="H651" t="s">
        <v>78</v>
      </c>
      <c r="I651" t="s">
        <v>285</v>
      </c>
      <c r="J651" t="s">
        <v>286</v>
      </c>
      <c r="K651" t="s">
        <v>174</v>
      </c>
      <c r="L651" t="s">
        <v>82</v>
      </c>
      <c r="M651" t="s">
        <v>318</v>
      </c>
      <c r="N651" t="s">
        <v>100</v>
      </c>
      <c r="O651" t="s">
        <v>85</v>
      </c>
      <c r="P651" t="s">
        <v>1188</v>
      </c>
      <c r="Q651" t="s">
        <v>271</v>
      </c>
      <c r="R651" t="s">
        <v>107</v>
      </c>
      <c r="T651" t="s">
        <v>89</v>
      </c>
      <c r="U651" t="s">
        <v>90</v>
      </c>
      <c r="V651">
        <v>0.16660800000000001</v>
      </c>
      <c r="W651">
        <v>0</v>
      </c>
      <c r="X651">
        <v>45.817188999999999</v>
      </c>
      <c r="Y651">
        <v>0</v>
      </c>
      <c r="Z651">
        <v>0</v>
      </c>
      <c r="AA651">
        <v>129.49309489363358</v>
      </c>
      <c r="AB651">
        <v>0</v>
      </c>
      <c r="AC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 t="s">
        <v>1246</v>
      </c>
      <c r="AV651">
        <v>810</v>
      </c>
      <c r="AW651">
        <v>0</v>
      </c>
      <c r="AX651">
        <v>0</v>
      </c>
    </row>
    <row r="652" spans="1:50" hidden="1" x14ac:dyDescent="0.3">
      <c r="A652" t="s">
        <v>1248</v>
      </c>
      <c r="B652" t="s">
        <v>76</v>
      </c>
      <c r="D652">
        <v>2377</v>
      </c>
      <c r="F652">
        <v>5</v>
      </c>
      <c r="G652" t="s">
        <v>324</v>
      </c>
      <c r="H652" t="s">
        <v>78</v>
      </c>
      <c r="I652" t="s">
        <v>285</v>
      </c>
      <c r="J652" t="s">
        <v>286</v>
      </c>
      <c r="K652" t="s">
        <v>112</v>
      </c>
      <c r="L652" t="s">
        <v>82</v>
      </c>
      <c r="M652" t="s">
        <v>302</v>
      </c>
      <c r="N652" t="s">
        <v>100</v>
      </c>
      <c r="O652" t="s">
        <v>85</v>
      </c>
      <c r="P652" t="s">
        <v>1188</v>
      </c>
      <c r="Q652" t="s">
        <v>271</v>
      </c>
      <c r="R652" t="s">
        <v>107</v>
      </c>
      <c r="T652" t="s">
        <v>89</v>
      </c>
      <c r="U652" t="s">
        <v>90</v>
      </c>
      <c r="V652">
        <v>0.34871399999999997</v>
      </c>
      <c r="W652">
        <v>0</v>
      </c>
      <c r="X652">
        <v>125.5371615</v>
      </c>
      <c r="Y652">
        <v>8.5435009999999991</v>
      </c>
      <c r="Z652">
        <v>0</v>
      </c>
      <c r="AA652">
        <v>0</v>
      </c>
      <c r="AB652">
        <v>0</v>
      </c>
      <c r="AC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 t="s">
        <v>325</v>
      </c>
      <c r="AV652">
        <v>336</v>
      </c>
      <c r="AW652">
        <v>0</v>
      </c>
      <c r="AX652">
        <v>0</v>
      </c>
    </row>
    <row r="653" spans="1:50" hidden="1" x14ac:dyDescent="0.3">
      <c r="A653" t="s">
        <v>1249</v>
      </c>
      <c r="B653" t="s">
        <v>76</v>
      </c>
      <c r="D653">
        <v>2377</v>
      </c>
      <c r="F653">
        <v>5</v>
      </c>
      <c r="G653" t="s">
        <v>324</v>
      </c>
      <c r="H653" t="s">
        <v>78</v>
      </c>
      <c r="I653" t="s">
        <v>285</v>
      </c>
      <c r="J653" t="s">
        <v>286</v>
      </c>
      <c r="K653" t="s">
        <v>112</v>
      </c>
      <c r="L653" t="s">
        <v>82</v>
      </c>
      <c r="M653" t="s">
        <v>318</v>
      </c>
      <c r="N653" t="s">
        <v>100</v>
      </c>
      <c r="O653" t="s">
        <v>85</v>
      </c>
      <c r="P653" t="s">
        <v>1188</v>
      </c>
      <c r="Q653" t="s">
        <v>271</v>
      </c>
      <c r="R653" t="s">
        <v>107</v>
      </c>
      <c r="T653" t="s">
        <v>89</v>
      </c>
      <c r="U653" t="s">
        <v>90</v>
      </c>
      <c r="V653">
        <v>0.34871399999999997</v>
      </c>
      <c r="W653">
        <v>0</v>
      </c>
      <c r="X653">
        <v>125.5371615</v>
      </c>
      <c r="Y653">
        <v>8.5435009999999991</v>
      </c>
      <c r="Z653">
        <v>0</v>
      </c>
      <c r="AA653">
        <v>163.67435585442402</v>
      </c>
      <c r="AB653">
        <v>0</v>
      </c>
      <c r="AC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 t="s">
        <v>325</v>
      </c>
      <c r="AV653">
        <v>336</v>
      </c>
      <c r="AW653">
        <v>0</v>
      </c>
      <c r="AX653">
        <v>0</v>
      </c>
    </row>
    <row r="654" spans="1:50" hidden="1" x14ac:dyDescent="0.3">
      <c r="A654" t="s">
        <v>1250</v>
      </c>
      <c r="B654" t="s">
        <v>76</v>
      </c>
      <c r="D654">
        <v>2381</v>
      </c>
      <c r="F654">
        <v>5</v>
      </c>
      <c r="G654" t="s">
        <v>327</v>
      </c>
      <c r="H654" t="s">
        <v>78</v>
      </c>
      <c r="I654" t="s">
        <v>285</v>
      </c>
      <c r="J654" t="s">
        <v>286</v>
      </c>
      <c r="K654" t="s">
        <v>174</v>
      </c>
      <c r="L654" t="s">
        <v>82</v>
      </c>
      <c r="M654" t="s">
        <v>113</v>
      </c>
      <c r="N654" t="s">
        <v>100</v>
      </c>
      <c r="O654" t="s">
        <v>85</v>
      </c>
      <c r="P654" t="s">
        <v>1188</v>
      </c>
      <c r="Q654" t="s">
        <v>87</v>
      </c>
      <c r="R654" t="s">
        <v>107</v>
      </c>
      <c r="T654" t="s">
        <v>89</v>
      </c>
      <c r="U654" t="s">
        <v>90</v>
      </c>
      <c r="V654">
        <v>0.49982399999999999</v>
      </c>
      <c r="W654">
        <v>0</v>
      </c>
      <c r="X654">
        <v>0</v>
      </c>
      <c r="Y654">
        <v>0</v>
      </c>
      <c r="Z654">
        <v>2.9989439999999998</v>
      </c>
      <c r="AA654">
        <v>0</v>
      </c>
      <c r="AB654">
        <v>0</v>
      </c>
      <c r="AC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 t="s">
        <v>328</v>
      </c>
      <c r="AV654">
        <v>270</v>
      </c>
      <c r="AW654">
        <v>0</v>
      </c>
      <c r="AX654">
        <v>0</v>
      </c>
    </row>
    <row r="655" spans="1:50" hidden="1" x14ac:dyDescent="0.3">
      <c r="A655" t="s">
        <v>1251</v>
      </c>
      <c r="B655" t="s">
        <v>76</v>
      </c>
      <c r="D655">
        <v>2382</v>
      </c>
      <c r="F655">
        <v>5</v>
      </c>
      <c r="G655" t="s">
        <v>330</v>
      </c>
      <c r="H655" t="s">
        <v>78</v>
      </c>
      <c r="I655" t="s">
        <v>285</v>
      </c>
      <c r="J655" t="s">
        <v>286</v>
      </c>
      <c r="K655" t="s">
        <v>112</v>
      </c>
      <c r="L655" t="s">
        <v>82</v>
      </c>
      <c r="M655" t="s">
        <v>113</v>
      </c>
      <c r="N655" t="s">
        <v>100</v>
      </c>
      <c r="O655" t="s">
        <v>85</v>
      </c>
      <c r="P655" t="s">
        <v>1188</v>
      </c>
      <c r="Q655" t="s">
        <v>87</v>
      </c>
      <c r="R655" t="s">
        <v>107</v>
      </c>
      <c r="T655" t="s">
        <v>89</v>
      </c>
      <c r="U655" t="s">
        <v>90</v>
      </c>
      <c r="V655">
        <v>1.046143</v>
      </c>
      <c r="W655">
        <v>0</v>
      </c>
      <c r="X655">
        <v>0</v>
      </c>
      <c r="Y655">
        <v>0</v>
      </c>
      <c r="Z655">
        <v>9.4152869999999993</v>
      </c>
      <c r="AA655">
        <v>0</v>
      </c>
      <c r="AB655">
        <v>0</v>
      </c>
      <c r="AC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 t="s">
        <v>331</v>
      </c>
      <c r="AV655">
        <v>112</v>
      </c>
      <c r="AW655">
        <v>0</v>
      </c>
      <c r="AX655">
        <v>0</v>
      </c>
    </row>
    <row r="656" spans="1:50" hidden="1" x14ac:dyDescent="0.3">
      <c r="A656" t="s">
        <v>1252</v>
      </c>
      <c r="B656" t="s">
        <v>76</v>
      </c>
      <c r="D656">
        <v>2383</v>
      </c>
      <c r="F656">
        <v>5</v>
      </c>
      <c r="G656" t="s">
        <v>333</v>
      </c>
      <c r="H656" t="s">
        <v>78</v>
      </c>
      <c r="I656" t="s">
        <v>285</v>
      </c>
      <c r="J656" t="s">
        <v>286</v>
      </c>
      <c r="K656" t="s">
        <v>174</v>
      </c>
      <c r="L656" t="s">
        <v>82</v>
      </c>
      <c r="M656" t="s">
        <v>113</v>
      </c>
      <c r="N656" t="s">
        <v>100</v>
      </c>
      <c r="O656" t="s">
        <v>85</v>
      </c>
      <c r="P656" t="s">
        <v>1188</v>
      </c>
      <c r="Q656" t="s">
        <v>271</v>
      </c>
      <c r="R656" t="s">
        <v>107</v>
      </c>
      <c r="T656" t="s">
        <v>89</v>
      </c>
      <c r="U656" t="s">
        <v>90</v>
      </c>
      <c r="V656">
        <v>0.49982399999999999</v>
      </c>
      <c r="W656">
        <v>0</v>
      </c>
      <c r="X656">
        <v>0</v>
      </c>
      <c r="Y656">
        <v>0</v>
      </c>
      <c r="Z656">
        <v>13.495245000000001</v>
      </c>
      <c r="AA656">
        <v>0</v>
      </c>
      <c r="AB656">
        <v>0</v>
      </c>
      <c r="AC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 t="s">
        <v>334</v>
      </c>
    </row>
    <row r="657" spans="1:50" hidden="1" x14ac:dyDescent="0.3">
      <c r="A657" t="s">
        <v>1253</v>
      </c>
      <c r="B657" t="s">
        <v>76</v>
      </c>
      <c r="D657">
        <v>2384</v>
      </c>
      <c r="F657">
        <v>5</v>
      </c>
      <c r="G657" t="s">
        <v>1050</v>
      </c>
      <c r="H657" t="s">
        <v>78</v>
      </c>
      <c r="I657" t="s">
        <v>285</v>
      </c>
      <c r="J657" t="s">
        <v>286</v>
      </c>
      <c r="K657" t="s">
        <v>112</v>
      </c>
      <c r="L657" t="s">
        <v>82</v>
      </c>
      <c r="M657" t="s">
        <v>113</v>
      </c>
      <c r="N657" t="s">
        <v>100</v>
      </c>
      <c r="O657" t="s">
        <v>85</v>
      </c>
      <c r="P657" t="s">
        <v>1188</v>
      </c>
      <c r="Q657" t="s">
        <v>271</v>
      </c>
      <c r="R657" t="s">
        <v>107</v>
      </c>
      <c r="T657" t="s">
        <v>89</v>
      </c>
      <c r="U657" t="s">
        <v>90</v>
      </c>
      <c r="V657">
        <v>1.046143</v>
      </c>
      <c r="W657">
        <v>0</v>
      </c>
      <c r="X657">
        <v>0</v>
      </c>
      <c r="Y657">
        <v>0</v>
      </c>
      <c r="Z657">
        <v>27.199718000000001</v>
      </c>
      <c r="AA657">
        <v>0</v>
      </c>
      <c r="AB657">
        <v>0</v>
      </c>
      <c r="AC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 t="s">
        <v>1051</v>
      </c>
    </row>
    <row r="658" spans="1:50" hidden="1" x14ac:dyDescent="0.3">
      <c r="A658" t="s">
        <v>1254</v>
      </c>
      <c r="B658" t="s">
        <v>76</v>
      </c>
      <c r="D658">
        <v>2386</v>
      </c>
      <c r="F658">
        <v>5</v>
      </c>
      <c r="G658" t="s">
        <v>336</v>
      </c>
      <c r="H658" t="s">
        <v>78</v>
      </c>
      <c r="I658" t="s">
        <v>285</v>
      </c>
      <c r="J658" t="s">
        <v>286</v>
      </c>
      <c r="K658" t="s">
        <v>174</v>
      </c>
      <c r="L658" t="s">
        <v>82</v>
      </c>
      <c r="M658" t="s">
        <v>305</v>
      </c>
      <c r="N658" t="s">
        <v>100</v>
      </c>
      <c r="O658" t="s">
        <v>85</v>
      </c>
      <c r="P658" t="s">
        <v>1188</v>
      </c>
      <c r="Q658" t="s">
        <v>87</v>
      </c>
      <c r="R658" t="s">
        <v>107</v>
      </c>
      <c r="T658" t="s">
        <v>89</v>
      </c>
      <c r="U658" t="s">
        <v>90</v>
      </c>
      <c r="V658">
        <v>0.49982399999999999</v>
      </c>
      <c r="W658">
        <v>11.582429327549477</v>
      </c>
      <c r="X658">
        <v>2.9989439999999998</v>
      </c>
      <c r="Y658">
        <v>4.4984159999999997</v>
      </c>
      <c r="Z658">
        <v>0</v>
      </c>
      <c r="AA658">
        <v>4.0110635959446421</v>
      </c>
      <c r="AB658">
        <v>5.9890873685299439</v>
      </c>
      <c r="AC658">
        <v>3.5214854723296725</v>
      </c>
      <c r="AP658">
        <v>5.6239285283316462</v>
      </c>
      <c r="AQ658">
        <v>5.6239285283316462</v>
      </c>
      <c r="AR658">
        <v>6.3085625828677161</v>
      </c>
      <c r="AS658">
        <v>11.582429327549477</v>
      </c>
      <c r="AT658">
        <v>23.173015556574867</v>
      </c>
      <c r="AU658" t="s">
        <v>337</v>
      </c>
      <c r="AV658">
        <v>270</v>
      </c>
      <c r="AW658">
        <v>8.5825983542869883E-2</v>
      </c>
      <c r="AX658">
        <v>3.5760826476195786E-3</v>
      </c>
    </row>
    <row r="659" spans="1:50" hidden="1" x14ac:dyDescent="0.3">
      <c r="A659" t="s">
        <v>1255</v>
      </c>
      <c r="B659" t="s">
        <v>76</v>
      </c>
      <c r="D659">
        <v>2387</v>
      </c>
      <c r="F659">
        <v>5</v>
      </c>
      <c r="G659" t="s">
        <v>339</v>
      </c>
      <c r="H659" t="s">
        <v>78</v>
      </c>
      <c r="I659" t="s">
        <v>285</v>
      </c>
      <c r="J659" t="s">
        <v>286</v>
      </c>
      <c r="K659" t="s">
        <v>112</v>
      </c>
      <c r="L659" t="s">
        <v>82</v>
      </c>
      <c r="M659" t="s">
        <v>305</v>
      </c>
      <c r="N659" t="s">
        <v>100</v>
      </c>
      <c r="O659" t="s">
        <v>85</v>
      </c>
      <c r="P659" t="s">
        <v>1188</v>
      </c>
      <c r="Q659" t="s">
        <v>87</v>
      </c>
      <c r="R659" t="s">
        <v>107</v>
      </c>
      <c r="T659" t="s">
        <v>89</v>
      </c>
      <c r="U659" t="s">
        <v>90</v>
      </c>
      <c r="V659">
        <v>1.046143</v>
      </c>
      <c r="W659">
        <v>58.202869947297984</v>
      </c>
      <c r="X659">
        <v>53.353293000000001</v>
      </c>
      <c r="Y659">
        <v>2.0922860000000001</v>
      </c>
      <c r="Z659">
        <v>0</v>
      </c>
      <c r="AA659">
        <v>18.962831693843594</v>
      </c>
      <c r="AB659">
        <v>26.960345360025919</v>
      </c>
      <c r="AC659">
        <v>49.00976127774161</v>
      </c>
      <c r="AP659">
        <v>28.260805351845779</v>
      </c>
      <c r="AQ659">
        <v>28.260805351845779</v>
      </c>
      <c r="AR659">
        <v>31.701160195442728</v>
      </c>
      <c r="AS659">
        <v>58.202869947297984</v>
      </c>
      <c r="AT659">
        <v>55.635673084174897</v>
      </c>
      <c r="AU659" t="s">
        <v>340</v>
      </c>
      <c r="AV659">
        <v>112</v>
      </c>
      <c r="AW659">
        <v>0.49674708110870441</v>
      </c>
      <c r="AX659">
        <v>2.0697795046196017E-2</v>
      </c>
    </row>
    <row r="660" spans="1:50" hidden="1" x14ac:dyDescent="0.3">
      <c r="A660" t="s">
        <v>1256</v>
      </c>
      <c r="B660" t="s">
        <v>76</v>
      </c>
      <c r="D660">
        <v>2392</v>
      </c>
      <c r="F660">
        <v>5</v>
      </c>
      <c r="G660" t="s">
        <v>1257</v>
      </c>
      <c r="H660" t="s">
        <v>78</v>
      </c>
      <c r="I660" t="s">
        <v>285</v>
      </c>
      <c r="J660" t="s">
        <v>286</v>
      </c>
      <c r="K660" t="s">
        <v>174</v>
      </c>
      <c r="L660" t="s">
        <v>82</v>
      </c>
      <c r="M660" t="s">
        <v>302</v>
      </c>
      <c r="N660" t="s">
        <v>100</v>
      </c>
      <c r="O660" t="s">
        <v>85</v>
      </c>
      <c r="P660" t="s">
        <v>1188</v>
      </c>
      <c r="Q660" t="s">
        <v>271</v>
      </c>
      <c r="R660" t="s">
        <v>107</v>
      </c>
      <c r="T660" t="s">
        <v>89</v>
      </c>
      <c r="U660" t="s">
        <v>90</v>
      </c>
      <c r="V660">
        <v>0.16660800000000001</v>
      </c>
      <c r="W660">
        <v>0</v>
      </c>
      <c r="X660">
        <v>9.7465650000000004</v>
      </c>
      <c r="Y660">
        <v>0</v>
      </c>
      <c r="Z660">
        <v>0</v>
      </c>
      <c r="AA660">
        <v>0</v>
      </c>
      <c r="AB660">
        <v>0</v>
      </c>
      <c r="AC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 t="s">
        <v>1258</v>
      </c>
    </row>
    <row r="661" spans="1:50" hidden="1" x14ac:dyDescent="0.3">
      <c r="A661" t="s">
        <v>1259</v>
      </c>
      <c r="B661" t="s">
        <v>76</v>
      </c>
      <c r="D661">
        <v>2392</v>
      </c>
      <c r="F661">
        <v>5</v>
      </c>
      <c r="G661" t="s">
        <v>1257</v>
      </c>
      <c r="H661" t="s">
        <v>78</v>
      </c>
      <c r="I661" t="s">
        <v>285</v>
      </c>
      <c r="J661" t="s">
        <v>286</v>
      </c>
      <c r="K661" t="s">
        <v>174</v>
      </c>
      <c r="L661" t="s">
        <v>82</v>
      </c>
      <c r="M661" t="s">
        <v>305</v>
      </c>
      <c r="N661" t="s">
        <v>100</v>
      </c>
      <c r="O661" t="s">
        <v>85</v>
      </c>
      <c r="P661" t="s">
        <v>1188</v>
      </c>
      <c r="Q661" t="s">
        <v>271</v>
      </c>
      <c r="R661" t="s">
        <v>107</v>
      </c>
      <c r="T661" t="s">
        <v>89</v>
      </c>
      <c r="U661" t="s">
        <v>90</v>
      </c>
      <c r="V661">
        <v>0.16660800000000001</v>
      </c>
      <c r="W661">
        <v>0</v>
      </c>
      <c r="X661">
        <v>9.7465650000000004</v>
      </c>
      <c r="Y661">
        <v>0</v>
      </c>
      <c r="Z661">
        <v>0</v>
      </c>
      <c r="AA661">
        <v>0</v>
      </c>
      <c r="AB661">
        <v>0</v>
      </c>
      <c r="AC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 t="s">
        <v>1258</v>
      </c>
    </row>
    <row r="662" spans="1:50" hidden="1" x14ac:dyDescent="0.3">
      <c r="A662" t="s">
        <v>1260</v>
      </c>
      <c r="B662" t="s">
        <v>76</v>
      </c>
      <c r="D662">
        <v>2393</v>
      </c>
      <c r="F662">
        <v>5</v>
      </c>
      <c r="G662" t="s">
        <v>1261</v>
      </c>
      <c r="H662" t="s">
        <v>78</v>
      </c>
      <c r="I662" t="s">
        <v>285</v>
      </c>
      <c r="J662" t="s">
        <v>286</v>
      </c>
      <c r="K662" t="s">
        <v>112</v>
      </c>
      <c r="L662" t="s">
        <v>82</v>
      </c>
      <c r="M662" t="s">
        <v>302</v>
      </c>
      <c r="N662" t="s">
        <v>100</v>
      </c>
      <c r="O662" t="s">
        <v>85</v>
      </c>
      <c r="P662" t="s">
        <v>1188</v>
      </c>
      <c r="Q662" t="s">
        <v>271</v>
      </c>
      <c r="R662" t="s">
        <v>107</v>
      </c>
      <c r="T662" t="s">
        <v>89</v>
      </c>
      <c r="U662" t="s">
        <v>90</v>
      </c>
      <c r="V662">
        <v>0.34871399999999997</v>
      </c>
      <c r="W662">
        <v>0</v>
      </c>
      <c r="X662">
        <v>10.46143</v>
      </c>
      <c r="Y662">
        <v>0</v>
      </c>
      <c r="Z662">
        <v>0</v>
      </c>
      <c r="AA662">
        <v>0</v>
      </c>
      <c r="AB662">
        <v>0</v>
      </c>
      <c r="AC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 t="s">
        <v>1262</v>
      </c>
    </row>
    <row r="663" spans="1:50" hidden="1" x14ac:dyDescent="0.3">
      <c r="A663" t="s">
        <v>1263</v>
      </c>
      <c r="B663" t="s">
        <v>76</v>
      </c>
      <c r="D663">
        <v>2393</v>
      </c>
      <c r="F663">
        <v>5</v>
      </c>
      <c r="G663" t="s">
        <v>1261</v>
      </c>
      <c r="H663" t="s">
        <v>78</v>
      </c>
      <c r="I663" t="s">
        <v>285</v>
      </c>
      <c r="J663" t="s">
        <v>286</v>
      </c>
      <c r="K663" t="s">
        <v>112</v>
      </c>
      <c r="L663" t="s">
        <v>82</v>
      </c>
      <c r="M663" t="s">
        <v>305</v>
      </c>
      <c r="N663" t="s">
        <v>100</v>
      </c>
      <c r="O663" t="s">
        <v>85</v>
      </c>
      <c r="P663" t="s">
        <v>1188</v>
      </c>
      <c r="Q663" t="s">
        <v>271</v>
      </c>
      <c r="R663" t="s">
        <v>107</v>
      </c>
      <c r="T663" t="s">
        <v>89</v>
      </c>
      <c r="U663" t="s">
        <v>90</v>
      </c>
      <c r="V663">
        <v>0.34871399999999997</v>
      </c>
      <c r="W663">
        <v>0</v>
      </c>
      <c r="X663">
        <v>10.46143</v>
      </c>
      <c r="Y663">
        <v>0</v>
      </c>
      <c r="Z663">
        <v>0</v>
      </c>
      <c r="AA663">
        <v>0</v>
      </c>
      <c r="AB663">
        <v>0</v>
      </c>
      <c r="AC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 t="s">
        <v>1262</v>
      </c>
    </row>
    <row r="664" spans="1:50" hidden="1" x14ac:dyDescent="0.3">
      <c r="A664" t="s">
        <v>1264</v>
      </c>
      <c r="B664" t="s">
        <v>76</v>
      </c>
      <c r="D664">
        <v>2395</v>
      </c>
      <c r="F664">
        <v>5</v>
      </c>
      <c r="G664" t="s">
        <v>342</v>
      </c>
      <c r="H664" t="s">
        <v>78</v>
      </c>
      <c r="I664" t="s">
        <v>285</v>
      </c>
      <c r="J664" t="s">
        <v>286</v>
      </c>
      <c r="K664" t="s">
        <v>112</v>
      </c>
      <c r="L664" t="s">
        <v>82</v>
      </c>
      <c r="M664" t="s">
        <v>305</v>
      </c>
      <c r="N664" t="s">
        <v>100</v>
      </c>
      <c r="O664" t="s">
        <v>85</v>
      </c>
      <c r="P664" t="s">
        <v>1188</v>
      </c>
      <c r="Q664" t="s">
        <v>271</v>
      </c>
      <c r="R664" t="s">
        <v>107</v>
      </c>
      <c r="T664" t="s">
        <v>89</v>
      </c>
      <c r="U664" t="s">
        <v>90</v>
      </c>
      <c r="V664">
        <v>1.046143</v>
      </c>
      <c r="W664">
        <v>0</v>
      </c>
      <c r="X664">
        <v>29.292003999999999</v>
      </c>
      <c r="Y664">
        <v>0</v>
      </c>
      <c r="Z664">
        <v>0</v>
      </c>
      <c r="AA664">
        <v>0</v>
      </c>
      <c r="AB664">
        <v>0</v>
      </c>
      <c r="AC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 t="s">
        <v>343</v>
      </c>
    </row>
    <row r="665" spans="1:50" hidden="1" x14ac:dyDescent="0.3">
      <c r="A665" t="s">
        <v>1265</v>
      </c>
      <c r="B665" t="s">
        <v>76</v>
      </c>
      <c r="D665">
        <v>2398</v>
      </c>
      <c r="F665">
        <v>5</v>
      </c>
      <c r="G665" t="s">
        <v>1266</v>
      </c>
      <c r="H665" t="s">
        <v>78</v>
      </c>
      <c r="I665" t="s">
        <v>285</v>
      </c>
      <c r="J665" t="s">
        <v>286</v>
      </c>
      <c r="K665" t="s">
        <v>112</v>
      </c>
      <c r="L665" t="s">
        <v>82</v>
      </c>
      <c r="M665" t="s">
        <v>302</v>
      </c>
      <c r="N665" t="s">
        <v>100</v>
      </c>
      <c r="O665" t="s">
        <v>85</v>
      </c>
      <c r="P665" t="s">
        <v>1188</v>
      </c>
      <c r="Q665" t="s">
        <v>271</v>
      </c>
      <c r="R665" t="s">
        <v>107</v>
      </c>
      <c r="T665" t="s">
        <v>89</v>
      </c>
      <c r="U665" t="s">
        <v>90</v>
      </c>
      <c r="V665">
        <v>1.046143</v>
      </c>
      <c r="W665">
        <v>0</v>
      </c>
      <c r="X665">
        <v>63.814723000000001</v>
      </c>
      <c r="Y665">
        <v>0</v>
      </c>
      <c r="Z665">
        <v>0</v>
      </c>
      <c r="AA665">
        <v>98.831050866051015</v>
      </c>
      <c r="AB665">
        <v>0</v>
      </c>
      <c r="AC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 t="s">
        <v>1267</v>
      </c>
    </row>
    <row r="666" spans="1:50" hidden="1" x14ac:dyDescent="0.3">
      <c r="A666" t="s">
        <v>1268</v>
      </c>
      <c r="B666" t="s">
        <v>76</v>
      </c>
      <c r="D666">
        <v>2509</v>
      </c>
      <c r="F666">
        <v>5</v>
      </c>
      <c r="G666" t="s">
        <v>345</v>
      </c>
      <c r="H666" t="s">
        <v>78</v>
      </c>
      <c r="I666" t="s">
        <v>252</v>
      </c>
      <c r="J666" t="s">
        <v>346</v>
      </c>
      <c r="K666" t="s">
        <v>168</v>
      </c>
      <c r="L666" t="s">
        <v>82</v>
      </c>
      <c r="M666" t="s">
        <v>347</v>
      </c>
      <c r="N666" t="s">
        <v>100</v>
      </c>
      <c r="O666" t="s">
        <v>85</v>
      </c>
      <c r="P666" t="s">
        <v>1188</v>
      </c>
      <c r="Q666" t="s">
        <v>271</v>
      </c>
      <c r="R666" t="s">
        <v>107</v>
      </c>
      <c r="T666" t="s">
        <v>89</v>
      </c>
      <c r="U666" t="s">
        <v>90</v>
      </c>
      <c r="V666">
        <v>0.31701299999999999</v>
      </c>
      <c r="W666">
        <v>0</v>
      </c>
      <c r="X666">
        <v>5.7062340000000003</v>
      </c>
      <c r="Y666">
        <v>0</v>
      </c>
      <c r="Z666">
        <v>3.8041559999999999</v>
      </c>
      <c r="AA666">
        <v>8.0005017637653442</v>
      </c>
      <c r="AB666">
        <v>0</v>
      </c>
      <c r="AC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 t="s">
        <v>348</v>
      </c>
      <c r="AV666">
        <v>441</v>
      </c>
      <c r="AW666">
        <v>0</v>
      </c>
      <c r="AX666">
        <v>0</v>
      </c>
    </row>
    <row r="667" spans="1:50" hidden="1" x14ac:dyDescent="0.3">
      <c r="A667" t="s">
        <v>1269</v>
      </c>
      <c r="B667" t="s">
        <v>76</v>
      </c>
      <c r="D667">
        <v>2511</v>
      </c>
      <c r="F667">
        <v>5</v>
      </c>
      <c r="G667" t="s">
        <v>350</v>
      </c>
      <c r="H667" t="s">
        <v>78</v>
      </c>
      <c r="I667" t="s">
        <v>252</v>
      </c>
      <c r="J667" t="s">
        <v>346</v>
      </c>
      <c r="K667" t="s">
        <v>168</v>
      </c>
      <c r="L667" t="s">
        <v>82</v>
      </c>
      <c r="M667" t="s">
        <v>347</v>
      </c>
      <c r="N667" t="s">
        <v>100</v>
      </c>
      <c r="O667" t="s">
        <v>85</v>
      </c>
      <c r="P667" t="s">
        <v>1188</v>
      </c>
      <c r="Q667" t="s">
        <v>87</v>
      </c>
      <c r="R667" t="s">
        <v>215</v>
      </c>
      <c r="T667" t="s">
        <v>89</v>
      </c>
      <c r="U667" t="s">
        <v>90</v>
      </c>
      <c r="V667">
        <v>0.31701299999999999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 t="s">
        <v>351</v>
      </c>
      <c r="AV667">
        <v>441</v>
      </c>
      <c r="AW667">
        <v>0</v>
      </c>
      <c r="AX667">
        <v>0</v>
      </c>
    </row>
    <row r="668" spans="1:50" hidden="1" x14ac:dyDescent="0.3">
      <c r="A668" t="s">
        <v>1270</v>
      </c>
      <c r="B668" t="s">
        <v>76</v>
      </c>
      <c r="D668">
        <v>2513</v>
      </c>
      <c r="F668">
        <v>5</v>
      </c>
      <c r="G668" t="s">
        <v>353</v>
      </c>
      <c r="H668" t="s">
        <v>78</v>
      </c>
      <c r="I668" t="s">
        <v>252</v>
      </c>
      <c r="J668" t="s">
        <v>346</v>
      </c>
      <c r="K668" t="s">
        <v>125</v>
      </c>
      <c r="L668" t="s">
        <v>82</v>
      </c>
      <c r="M668" t="s">
        <v>347</v>
      </c>
      <c r="N668" t="s">
        <v>100</v>
      </c>
      <c r="O668" t="s">
        <v>85</v>
      </c>
      <c r="P668" t="s">
        <v>1188</v>
      </c>
      <c r="Q668" t="s">
        <v>87</v>
      </c>
      <c r="R668" t="s">
        <v>88</v>
      </c>
      <c r="T668" t="s">
        <v>89</v>
      </c>
      <c r="U668" t="s">
        <v>90</v>
      </c>
      <c r="V668">
        <v>0.52835500000000002</v>
      </c>
      <c r="W668">
        <v>24.722579484812261</v>
      </c>
      <c r="X668">
        <v>30.644593</v>
      </c>
      <c r="Y668">
        <v>32.758012999999998</v>
      </c>
      <c r="Z668">
        <v>29.059528</v>
      </c>
      <c r="AA668">
        <v>20.23790179022922</v>
      </c>
      <c r="AB668">
        <v>26.050791628418867</v>
      </c>
      <c r="AC668">
        <v>29.845150554263938</v>
      </c>
      <c r="AP668">
        <v>20.568978867168955</v>
      </c>
      <c r="AQ668">
        <v>20.568978867168955</v>
      </c>
      <c r="AR668">
        <v>21.760580647497708</v>
      </c>
      <c r="AS668">
        <v>24.722579484812261</v>
      </c>
      <c r="AT668">
        <v>46.791606940054052</v>
      </c>
      <c r="AU668" t="s">
        <v>354</v>
      </c>
      <c r="AV668">
        <v>270</v>
      </c>
      <c r="AW668">
        <v>0.17330224792612611</v>
      </c>
      <c r="AX668">
        <v>7.2209269969219217E-3</v>
      </c>
    </row>
    <row r="669" spans="1:50" hidden="1" x14ac:dyDescent="0.3">
      <c r="A669" t="s">
        <v>1271</v>
      </c>
      <c r="B669" t="s">
        <v>76</v>
      </c>
      <c r="D669">
        <v>2518</v>
      </c>
      <c r="F669">
        <v>5</v>
      </c>
      <c r="G669" t="s">
        <v>356</v>
      </c>
      <c r="H669" t="s">
        <v>78</v>
      </c>
      <c r="I669" t="s">
        <v>252</v>
      </c>
      <c r="J669" t="s">
        <v>346</v>
      </c>
      <c r="K669" t="s">
        <v>81</v>
      </c>
      <c r="L669" t="s">
        <v>82</v>
      </c>
      <c r="M669" t="s">
        <v>347</v>
      </c>
      <c r="N669" t="s">
        <v>84</v>
      </c>
      <c r="O669" t="s">
        <v>85</v>
      </c>
      <c r="P669" t="s">
        <v>1188</v>
      </c>
      <c r="Q669" t="s">
        <v>87</v>
      </c>
      <c r="R669" t="s">
        <v>88</v>
      </c>
      <c r="T669" t="s">
        <v>89</v>
      </c>
      <c r="U669" t="s">
        <v>90</v>
      </c>
      <c r="V669">
        <v>2.1134200000000001</v>
      </c>
      <c r="W669">
        <v>26.089796309372115</v>
      </c>
      <c r="X669">
        <v>23.247620000000001</v>
      </c>
      <c r="Y669">
        <v>12.680521000000001</v>
      </c>
      <c r="Z669">
        <v>16.907360000000001</v>
      </c>
      <c r="AA669">
        <v>25.249420311718847</v>
      </c>
      <c r="AB669">
        <v>27.182873454538903</v>
      </c>
      <c r="AC669">
        <v>17.840305340747364</v>
      </c>
      <c r="AP669">
        <v>21.706491803005029</v>
      </c>
      <c r="AQ669">
        <v>21.706491803005029</v>
      </c>
      <c r="AR669">
        <v>22.963991965953678</v>
      </c>
      <c r="AS669">
        <v>26.089796309372115</v>
      </c>
      <c r="AT669">
        <v>12.34482322934964</v>
      </c>
      <c r="AU669" t="s">
        <v>357</v>
      </c>
      <c r="AV669">
        <v>88</v>
      </c>
      <c r="AW669">
        <v>0.14028208215170046</v>
      </c>
      <c r="AX669">
        <v>5.8450867563208525E-3</v>
      </c>
    </row>
    <row r="670" spans="1:50" hidden="1" x14ac:dyDescent="0.3">
      <c r="A670" t="s">
        <v>1272</v>
      </c>
      <c r="B670" t="s">
        <v>76</v>
      </c>
      <c r="D670">
        <v>2519</v>
      </c>
      <c r="F670">
        <v>5</v>
      </c>
      <c r="G670" t="s">
        <v>359</v>
      </c>
      <c r="H670" t="s">
        <v>78</v>
      </c>
      <c r="I670" t="s">
        <v>252</v>
      </c>
      <c r="J670" t="s">
        <v>346</v>
      </c>
      <c r="K670" t="s">
        <v>121</v>
      </c>
      <c r="L670" t="s">
        <v>82</v>
      </c>
      <c r="M670" t="s">
        <v>347</v>
      </c>
      <c r="N670" t="s">
        <v>84</v>
      </c>
      <c r="O670" t="s">
        <v>85</v>
      </c>
      <c r="P670" t="s">
        <v>1188</v>
      </c>
      <c r="Q670" t="s">
        <v>87</v>
      </c>
      <c r="R670" t="s">
        <v>88</v>
      </c>
      <c r="T670" t="s">
        <v>89</v>
      </c>
      <c r="U670" t="s">
        <v>90</v>
      </c>
      <c r="V670">
        <v>3.1701299999999999</v>
      </c>
      <c r="W670">
        <v>74.754996848326229</v>
      </c>
      <c r="X670">
        <v>69.742867000000004</v>
      </c>
      <c r="Y670">
        <v>66.572736000000006</v>
      </c>
      <c r="Z670">
        <v>60.232475000000001</v>
      </c>
      <c r="AA670">
        <v>55.992535304026234</v>
      </c>
      <c r="AB670">
        <v>77.448840194694085</v>
      </c>
      <c r="AC670">
        <v>71.520865768469832</v>
      </c>
      <c r="AP670">
        <v>62.195530661883957</v>
      </c>
      <c r="AQ670">
        <v>62.195530661883957</v>
      </c>
      <c r="AR670">
        <v>65.798641226768936</v>
      </c>
      <c r="AS670">
        <v>74.754996848326229</v>
      </c>
      <c r="AT670">
        <v>23.581050886975056</v>
      </c>
      <c r="AU670" t="s">
        <v>360</v>
      </c>
      <c r="AV670">
        <v>60</v>
      </c>
      <c r="AW670">
        <v>0.39301751478291763</v>
      </c>
      <c r="AX670">
        <v>1.6375729782621567E-2</v>
      </c>
    </row>
    <row r="671" spans="1:50" hidden="1" x14ac:dyDescent="0.3">
      <c r="A671" t="s">
        <v>1273</v>
      </c>
      <c r="B671" t="s">
        <v>76</v>
      </c>
      <c r="D671">
        <v>2521</v>
      </c>
      <c r="F671">
        <v>5</v>
      </c>
      <c r="G671" t="s">
        <v>362</v>
      </c>
      <c r="H671" t="s">
        <v>78</v>
      </c>
      <c r="I671" t="s">
        <v>252</v>
      </c>
      <c r="J671" t="s">
        <v>346</v>
      </c>
      <c r="K671" t="s">
        <v>168</v>
      </c>
      <c r="L671" t="s">
        <v>82</v>
      </c>
      <c r="M671" t="s">
        <v>106</v>
      </c>
      <c r="N671" t="s">
        <v>100</v>
      </c>
      <c r="O671" t="s">
        <v>85</v>
      </c>
      <c r="P671" t="s">
        <v>1188</v>
      </c>
      <c r="Q671" t="s">
        <v>87</v>
      </c>
      <c r="R671" t="s">
        <v>215</v>
      </c>
      <c r="T671" t="s">
        <v>89</v>
      </c>
      <c r="U671" t="s">
        <v>90</v>
      </c>
      <c r="V671">
        <v>0.31701299999999999</v>
      </c>
      <c r="W671">
        <v>0</v>
      </c>
      <c r="X671">
        <v>0.63402599999999998</v>
      </c>
      <c r="Y671">
        <v>0.31701299999999999</v>
      </c>
      <c r="Z671">
        <v>0</v>
      </c>
      <c r="AA671">
        <v>0</v>
      </c>
      <c r="AB671">
        <v>0</v>
      </c>
      <c r="AC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 t="s">
        <v>363</v>
      </c>
      <c r="AV671">
        <v>441</v>
      </c>
      <c r="AW671">
        <v>0</v>
      </c>
      <c r="AX671">
        <v>0</v>
      </c>
    </row>
    <row r="672" spans="1:50" hidden="1" x14ac:dyDescent="0.3">
      <c r="A672" t="s">
        <v>1274</v>
      </c>
      <c r="B672" t="s">
        <v>76</v>
      </c>
      <c r="D672">
        <v>2523</v>
      </c>
      <c r="F672">
        <v>5</v>
      </c>
      <c r="G672" t="s">
        <v>365</v>
      </c>
      <c r="H672" t="s">
        <v>78</v>
      </c>
      <c r="I672" t="s">
        <v>252</v>
      </c>
      <c r="J672" t="s">
        <v>346</v>
      </c>
      <c r="K672" t="s">
        <v>125</v>
      </c>
      <c r="L672" t="s">
        <v>82</v>
      </c>
      <c r="M672" t="s">
        <v>113</v>
      </c>
      <c r="N672" t="s">
        <v>100</v>
      </c>
      <c r="O672" t="s">
        <v>85</v>
      </c>
      <c r="P672" t="s">
        <v>1188</v>
      </c>
      <c r="Q672" t="s">
        <v>87</v>
      </c>
      <c r="R672" t="s">
        <v>107</v>
      </c>
      <c r="T672" t="s">
        <v>89</v>
      </c>
      <c r="U672" t="s">
        <v>90</v>
      </c>
      <c r="V672">
        <v>0.52835500000000002</v>
      </c>
      <c r="W672">
        <v>3.9498424559506722</v>
      </c>
      <c r="X672">
        <v>21.662555999999999</v>
      </c>
      <c r="Y672">
        <v>13.73723</v>
      </c>
      <c r="Z672">
        <v>16.907360000000001</v>
      </c>
      <c r="AA672">
        <v>0</v>
      </c>
      <c r="AB672">
        <v>20.666765526704221</v>
      </c>
      <c r="AC672">
        <v>3.7366453176496432</v>
      </c>
      <c r="AP672">
        <v>3.2862358094553445</v>
      </c>
      <c r="AQ672">
        <v>3.2862358094553445</v>
      </c>
      <c r="AR672">
        <v>3.4766139738948731</v>
      </c>
      <c r="AS672">
        <v>3.9498424559506722</v>
      </c>
      <c r="AT672">
        <v>7.475735927455351</v>
      </c>
      <c r="AU672" t="s">
        <v>366</v>
      </c>
      <c r="AV672">
        <v>270</v>
      </c>
      <c r="AW672">
        <v>2.7687910842427225E-2</v>
      </c>
      <c r="AX672">
        <v>1.153662951767801E-3</v>
      </c>
    </row>
    <row r="673" spans="1:50" hidden="1" x14ac:dyDescent="0.3">
      <c r="A673" t="s">
        <v>1275</v>
      </c>
      <c r="B673" t="s">
        <v>76</v>
      </c>
      <c r="D673">
        <v>2528</v>
      </c>
      <c r="F673">
        <v>5</v>
      </c>
      <c r="G673" t="s">
        <v>368</v>
      </c>
      <c r="H673" t="s">
        <v>78</v>
      </c>
      <c r="I673" t="s">
        <v>252</v>
      </c>
      <c r="J673" t="s">
        <v>346</v>
      </c>
      <c r="K673" t="s">
        <v>81</v>
      </c>
      <c r="L673" t="s">
        <v>82</v>
      </c>
      <c r="M673" t="s">
        <v>113</v>
      </c>
      <c r="N673" t="s">
        <v>84</v>
      </c>
      <c r="O673" t="s">
        <v>85</v>
      </c>
      <c r="P673" t="s">
        <v>1188</v>
      </c>
      <c r="Q673" t="s">
        <v>87</v>
      </c>
      <c r="R673" t="s">
        <v>107</v>
      </c>
      <c r="T673" t="s">
        <v>89</v>
      </c>
      <c r="U673" t="s">
        <v>90</v>
      </c>
      <c r="V673">
        <v>2.1134200000000001</v>
      </c>
      <c r="W673">
        <v>0.51346348024323774</v>
      </c>
      <c r="X673">
        <v>0</v>
      </c>
      <c r="Y673">
        <v>14.793939999999999</v>
      </c>
      <c r="Z673">
        <v>12.68052</v>
      </c>
      <c r="AA673">
        <v>0</v>
      </c>
      <c r="AB673">
        <v>1.9186193669038303</v>
      </c>
      <c r="AC673">
        <v>3.6972303532982882</v>
      </c>
      <c r="AP673">
        <v>0.42719731089040869</v>
      </c>
      <c r="AQ673">
        <v>0.42719731089040869</v>
      </c>
      <c r="AR673">
        <v>0.45194569920350969</v>
      </c>
      <c r="AS673">
        <v>0.51346348024323774</v>
      </c>
      <c r="AT673">
        <v>0.2429538285069876</v>
      </c>
      <c r="AU673" t="s">
        <v>369</v>
      </c>
      <c r="AV673">
        <v>88</v>
      </c>
      <c r="AW673">
        <v>2.7608389603066773E-3</v>
      </c>
      <c r="AX673">
        <v>1.1503495667944489E-4</v>
      </c>
    </row>
    <row r="674" spans="1:50" hidden="1" x14ac:dyDescent="0.3">
      <c r="A674" t="s">
        <v>1276</v>
      </c>
      <c r="B674" t="s">
        <v>76</v>
      </c>
      <c r="D674">
        <v>2530</v>
      </c>
      <c r="F674">
        <v>5</v>
      </c>
      <c r="G674" t="s">
        <v>371</v>
      </c>
      <c r="H674" t="s">
        <v>78</v>
      </c>
      <c r="I674" t="s">
        <v>252</v>
      </c>
      <c r="J674" t="s">
        <v>346</v>
      </c>
      <c r="K674" t="s">
        <v>121</v>
      </c>
      <c r="L674" t="s">
        <v>82</v>
      </c>
      <c r="M674" t="s">
        <v>113</v>
      </c>
      <c r="N674" t="s">
        <v>84</v>
      </c>
      <c r="O674" t="s">
        <v>85</v>
      </c>
      <c r="P674" t="s">
        <v>1188</v>
      </c>
      <c r="Q674" t="s">
        <v>87</v>
      </c>
      <c r="R674" t="s">
        <v>107</v>
      </c>
      <c r="T674" t="s">
        <v>89</v>
      </c>
      <c r="U674" t="s">
        <v>90</v>
      </c>
      <c r="V674">
        <v>3.1701299999999999</v>
      </c>
      <c r="W674">
        <v>0</v>
      </c>
      <c r="X674">
        <v>31.701302999999999</v>
      </c>
      <c r="Y674">
        <v>0</v>
      </c>
      <c r="Z674">
        <v>0</v>
      </c>
      <c r="AA674">
        <v>0</v>
      </c>
      <c r="AB674">
        <v>0</v>
      </c>
      <c r="AC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 t="s">
        <v>372</v>
      </c>
      <c r="AV674">
        <v>60</v>
      </c>
      <c r="AW674">
        <v>0</v>
      </c>
      <c r="AX674">
        <v>0</v>
      </c>
    </row>
    <row r="675" spans="1:50" hidden="1" x14ac:dyDescent="0.3">
      <c r="A675" t="s">
        <v>1277</v>
      </c>
      <c r="B675" t="s">
        <v>76</v>
      </c>
      <c r="D675">
        <v>2550</v>
      </c>
      <c r="F675">
        <v>5</v>
      </c>
      <c r="G675" t="s">
        <v>374</v>
      </c>
      <c r="H675" t="s">
        <v>78</v>
      </c>
      <c r="I675" t="s">
        <v>252</v>
      </c>
      <c r="J675" t="s">
        <v>346</v>
      </c>
      <c r="K675" t="s">
        <v>168</v>
      </c>
      <c r="L675" t="s">
        <v>82</v>
      </c>
      <c r="M675" t="s">
        <v>106</v>
      </c>
      <c r="N675" t="s">
        <v>100</v>
      </c>
      <c r="O675" t="s">
        <v>85</v>
      </c>
      <c r="P675" t="s">
        <v>1188</v>
      </c>
      <c r="Q675" t="s">
        <v>271</v>
      </c>
      <c r="R675" t="s">
        <v>107</v>
      </c>
      <c r="T675" t="s">
        <v>89</v>
      </c>
      <c r="U675" t="s">
        <v>90</v>
      </c>
      <c r="V675">
        <v>0.31701299999999999</v>
      </c>
      <c r="W675">
        <v>1.221423656887769</v>
      </c>
      <c r="X675">
        <v>9.5103899999999992</v>
      </c>
      <c r="Y675">
        <v>11.729483</v>
      </c>
      <c r="Z675">
        <v>14.265585</v>
      </c>
      <c r="AA675">
        <v>1.5348733690841581</v>
      </c>
      <c r="AB675">
        <v>0</v>
      </c>
      <c r="AC675">
        <v>0</v>
      </c>
      <c r="AP675">
        <v>1.0162142426043668</v>
      </c>
      <c r="AQ675">
        <v>1.0162142426043668</v>
      </c>
      <c r="AR675">
        <v>1.0750855511171877</v>
      </c>
      <c r="AS675">
        <v>1.221423656887769</v>
      </c>
      <c r="AT675">
        <v>3.8529134669170317</v>
      </c>
      <c r="AU675" t="s">
        <v>375</v>
      </c>
      <c r="AV675">
        <v>441</v>
      </c>
      <c r="AW675">
        <v>8.7367652311043809E-3</v>
      </c>
      <c r="AX675">
        <v>3.6403188462934922E-4</v>
      </c>
    </row>
    <row r="676" spans="1:50" hidden="1" x14ac:dyDescent="0.3">
      <c r="A676" t="s">
        <v>1278</v>
      </c>
      <c r="B676" t="s">
        <v>76</v>
      </c>
      <c r="D676">
        <v>2553</v>
      </c>
      <c r="F676">
        <v>5</v>
      </c>
      <c r="G676" t="s">
        <v>377</v>
      </c>
      <c r="H676" t="s">
        <v>78</v>
      </c>
      <c r="I676" t="s">
        <v>252</v>
      </c>
      <c r="J676" t="s">
        <v>346</v>
      </c>
      <c r="K676" t="s">
        <v>125</v>
      </c>
      <c r="L676" t="s">
        <v>82</v>
      </c>
      <c r="M676" t="s">
        <v>106</v>
      </c>
      <c r="N676" t="s">
        <v>100</v>
      </c>
      <c r="O676" t="s">
        <v>85</v>
      </c>
      <c r="P676" t="s">
        <v>1188</v>
      </c>
      <c r="Q676" t="s">
        <v>87</v>
      </c>
      <c r="R676" t="s">
        <v>88</v>
      </c>
      <c r="T676" t="s">
        <v>89</v>
      </c>
      <c r="U676" t="s">
        <v>90</v>
      </c>
      <c r="V676">
        <v>0.52835500000000002</v>
      </c>
      <c r="W676">
        <v>29.608585150961506</v>
      </c>
      <c r="X676">
        <v>22.719265</v>
      </c>
      <c r="Y676">
        <v>14.793939999999999</v>
      </c>
      <c r="Z676">
        <v>21.1342</v>
      </c>
      <c r="AA676">
        <v>23.207196459365942</v>
      </c>
      <c r="AB676">
        <v>19.626145156283084</v>
      </c>
      <c r="AC676">
        <v>14.8824967714895</v>
      </c>
      <c r="AP676">
        <v>24.634094619092476</v>
      </c>
      <c r="AQ676">
        <v>24.634094619092476</v>
      </c>
      <c r="AR676">
        <v>26.061196625198903</v>
      </c>
      <c r="AS676">
        <v>29.608585150961506</v>
      </c>
      <c r="AT676">
        <v>56.039187953102562</v>
      </c>
      <c r="AU676" t="s">
        <v>378</v>
      </c>
      <c r="AV676">
        <v>270</v>
      </c>
      <c r="AW676">
        <v>0.20755254797445394</v>
      </c>
      <c r="AX676">
        <v>8.6480228322689135E-3</v>
      </c>
    </row>
    <row r="677" spans="1:50" hidden="1" x14ac:dyDescent="0.3">
      <c r="A677" t="s">
        <v>1279</v>
      </c>
      <c r="B677" t="s">
        <v>76</v>
      </c>
      <c r="D677">
        <v>2558</v>
      </c>
      <c r="F677">
        <v>5</v>
      </c>
      <c r="G677" t="s">
        <v>380</v>
      </c>
      <c r="H677" t="s">
        <v>78</v>
      </c>
      <c r="I677" t="s">
        <v>252</v>
      </c>
      <c r="J677" t="s">
        <v>346</v>
      </c>
      <c r="K677" t="s">
        <v>81</v>
      </c>
      <c r="L677" t="s">
        <v>82</v>
      </c>
      <c r="M677" t="s">
        <v>106</v>
      </c>
      <c r="N677" t="s">
        <v>84</v>
      </c>
      <c r="O677" t="s">
        <v>85</v>
      </c>
      <c r="P677" t="s">
        <v>1188</v>
      </c>
      <c r="Q677" t="s">
        <v>87</v>
      </c>
      <c r="R677" t="s">
        <v>155</v>
      </c>
      <c r="T677" t="s">
        <v>89</v>
      </c>
      <c r="U677" t="s">
        <v>90</v>
      </c>
      <c r="V677">
        <v>2.1134200000000001</v>
      </c>
      <c r="W677">
        <v>16.538507901013382</v>
      </c>
      <c r="X677">
        <v>10.5671</v>
      </c>
      <c r="Y677">
        <v>21.1342</v>
      </c>
      <c r="Z677">
        <v>14.793939999999999</v>
      </c>
      <c r="AA677">
        <v>17.096789265403231</v>
      </c>
      <c r="AB677">
        <v>14.449846425259972</v>
      </c>
      <c r="AC677">
        <v>14.079965942997651</v>
      </c>
      <c r="AP677">
        <v>13.759899921423363</v>
      </c>
      <c r="AQ677">
        <v>13.759899921423363</v>
      </c>
      <c r="AR677">
        <v>14.55703824070495</v>
      </c>
      <c r="AS677">
        <v>16.538507901013382</v>
      </c>
      <c r="AT677">
        <v>7.8254714637948828</v>
      </c>
      <c r="AU677" t="s">
        <v>381</v>
      </c>
      <c r="AV677">
        <v>88</v>
      </c>
      <c r="AW677">
        <v>8.8925812088578207E-2</v>
      </c>
      <c r="AX677">
        <v>3.7052421703574253E-3</v>
      </c>
    </row>
    <row r="678" spans="1:50" hidden="1" x14ac:dyDescent="0.3">
      <c r="A678" t="s">
        <v>1280</v>
      </c>
      <c r="B678" t="s">
        <v>76</v>
      </c>
      <c r="D678">
        <v>2559</v>
      </c>
      <c r="F678">
        <v>5</v>
      </c>
      <c r="G678" t="s">
        <v>383</v>
      </c>
      <c r="H678" t="s">
        <v>78</v>
      </c>
      <c r="I678" t="s">
        <v>252</v>
      </c>
      <c r="J678" t="s">
        <v>346</v>
      </c>
      <c r="K678" t="s">
        <v>121</v>
      </c>
      <c r="L678" t="s">
        <v>82</v>
      </c>
      <c r="M678" t="s">
        <v>106</v>
      </c>
      <c r="N678" t="s">
        <v>84</v>
      </c>
      <c r="O678" t="s">
        <v>85</v>
      </c>
      <c r="P678" t="s">
        <v>1188</v>
      </c>
      <c r="Q678" t="s">
        <v>87</v>
      </c>
      <c r="R678" t="s">
        <v>155</v>
      </c>
      <c r="T678" t="s">
        <v>89</v>
      </c>
      <c r="U678" t="s">
        <v>90</v>
      </c>
      <c r="V678">
        <v>3.1701299999999999</v>
      </c>
      <c r="W678">
        <v>76.345387061553581</v>
      </c>
      <c r="X678">
        <v>53.892214000000003</v>
      </c>
      <c r="Y678">
        <v>53.892215</v>
      </c>
      <c r="Z678">
        <v>79.253259</v>
      </c>
      <c r="AA678">
        <v>74.6492467848107</v>
      </c>
      <c r="AB678">
        <v>52.190748375620416</v>
      </c>
      <c r="AC678">
        <v>59.771960351335359</v>
      </c>
      <c r="AP678">
        <v>63.518721986095159</v>
      </c>
      <c r="AQ678">
        <v>63.518721986095159</v>
      </c>
      <c r="AR678">
        <v>67.198487651256528</v>
      </c>
      <c r="AS678">
        <v>76.345387061553581</v>
      </c>
      <c r="AT678">
        <v>24.082730696076684</v>
      </c>
      <c r="AU678" t="s">
        <v>384</v>
      </c>
      <c r="AV678">
        <v>60</v>
      </c>
      <c r="AW678">
        <v>0.4013788449346114</v>
      </c>
      <c r="AX678">
        <v>1.6724118538942141E-2</v>
      </c>
    </row>
    <row r="679" spans="1:50" hidden="1" x14ac:dyDescent="0.3">
      <c r="A679" t="s">
        <v>1281</v>
      </c>
      <c r="B679" t="s">
        <v>76</v>
      </c>
      <c r="D679">
        <v>2624</v>
      </c>
      <c r="F679">
        <v>5</v>
      </c>
      <c r="G679" t="s">
        <v>386</v>
      </c>
      <c r="H679" t="s">
        <v>78</v>
      </c>
      <c r="I679" t="s">
        <v>79</v>
      </c>
      <c r="J679" t="s">
        <v>111</v>
      </c>
      <c r="K679" t="s">
        <v>387</v>
      </c>
      <c r="L679" t="s">
        <v>388</v>
      </c>
      <c r="M679" t="s">
        <v>113</v>
      </c>
      <c r="N679" t="s">
        <v>100</v>
      </c>
      <c r="O679" t="s">
        <v>85</v>
      </c>
      <c r="P679" t="s">
        <v>1188</v>
      </c>
      <c r="Q679" t="s">
        <v>271</v>
      </c>
      <c r="R679" t="s">
        <v>107</v>
      </c>
      <c r="T679" t="s">
        <v>89</v>
      </c>
      <c r="U679" t="s">
        <v>90</v>
      </c>
      <c r="V679">
        <v>0.211342</v>
      </c>
      <c r="W679">
        <v>318.23898078051496</v>
      </c>
      <c r="X679">
        <v>61.289185000000003</v>
      </c>
      <c r="Y679">
        <v>0</v>
      </c>
      <c r="Z679">
        <v>0</v>
      </c>
      <c r="AA679">
        <v>316.72930250110937</v>
      </c>
      <c r="AB679">
        <v>0</v>
      </c>
      <c r="AC679">
        <v>0</v>
      </c>
      <c r="AP679">
        <v>228.7157429003619</v>
      </c>
      <c r="AQ679">
        <v>228.7157429003619</v>
      </c>
      <c r="AR679">
        <v>203.57281595038606</v>
      </c>
      <c r="AS679">
        <v>318.23898078051496</v>
      </c>
      <c r="AT679">
        <v>1505.8009329925665</v>
      </c>
      <c r="AU679" t="s">
        <v>389</v>
      </c>
      <c r="AV679">
        <v>672</v>
      </c>
      <c r="AW679">
        <v>2.240775197905605</v>
      </c>
      <c r="AX679">
        <v>9.3365633246066879E-2</v>
      </c>
    </row>
    <row r="680" spans="1:50" hidden="1" x14ac:dyDescent="0.3">
      <c r="A680" t="s">
        <v>1282</v>
      </c>
      <c r="B680" t="s">
        <v>76</v>
      </c>
      <c r="D680">
        <v>2644</v>
      </c>
      <c r="F680">
        <v>5</v>
      </c>
      <c r="G680" t="s">
        <v>391</v>
      </c>
      <c r="H680" t="s">
        <v>78</v>
      </c>
      <c r="I680" t="s">
        <v>79</v>
      </c>
      <c r="J680" t="s">
        <v>111</v>
      </c>
      <c r="K680" t="s">
        <v>387</v>
      </c>
      <c r="L680" t="s">
        <v>388</v>
      </c>
      <c r="M680" t="s">
        <v>129</v>
      </c>
      <c r="N680" t="s">
        <v>100</v>
      </c>
      <c r="O680" t="s">
        <v>85</v>
      </c>
      <c r="P680" t="s">
        <v>1188</v>
      </c>
      <c r="Q680" t="s">
        <v>271</v>
      </c>
      <c r="R680" t="s">
        <v>107</v>
      </c>
      <c r="T680" t="s">
        <v>89</v>
      </c>
      <c r="U680" t="s">
        <v>90</v>
      </c>
      <c r="V680">
        <v>0.211342</v>
      </c>
      <c r="W680">
        <v>245.98219763070404</v>
      </c>
      <c r="X680">
        <v>111.588589</v>
      </c>
      <c r="Y680">
        <v>0</v>
      </c>
      <c r="Z680">
        <v>0</v>
      </c>
      <c r="AA680">
        <v>193.80242248095331</v>
      </c>
      <c r="AB680">
        <v>0</v>
      </c>
      <c r="AC680">
        <v>0</v>
      </c>
      <c r="AP680">
        <v>176.78538604348992</v>
      </c>
      <c r="AQ680">
        <v>176.78538604348992</v>
      </c>
      <c r="AR680">
        <v>157.35120984403554</v>
      </c>
      <c r="AS680">
        <v>245.98219763070404</v>
      </c>
      <c r="AT680">
        <v>1163.9058853928893</v>
      </c>
      <c r="AU680" t="s">
        <v>392</v>
      </c>
      <c r="AV680">
        <v>672</v>
      </c>
      <c r="AW680">
        <v>1.7320028056441805</v>
      </c>
      <c r="AX680">
        <v>7.2166783568507517E-2</v>
      </c>
    </row>
    <row r="681" spans="1:50" hidden="1" x14ac:dyDescent="0.3">
      <c r="A681" t="s">
        <v>1283</v>
      </c>
      <c r="B681" t="s">
        <v>76</v>
      </c>
      <c r="D681">
        <v>2695</v>
      </c>
      <c r="F681">
        <v>5</v>
      </c>
      <c r="G681" t="s">
        <v>394</v>
      </c>
      <c r="H681" t="s">
        <v>94</v>
      </c>
      <c r="I681" t="s">
        <v>104</v>
      </c>
      <c r="J681" t="s">
        <v>395</v>
      </c>
      <c r="K681" t="s">
        <v>112</v>
      </c>
      <c r="L681" t="s">
        <v>82</v>
      </c>
      <c r="M681" t="s">
        <v>396</v>
      </c>
      <c r="N681" t="s">
        <v>100</v>
      </c>
      <c r="O681" t="s">
        <v>85</v>
      </c>
      <c r="P681" t="s">
        <v>1188</v>
      </c>
      <c r="Q681" t="s">
        <v>87</v>
      </c>
      <c r="R681" t="s">
        <v>215</v>
      </c>
      <c r="T681" t="s">
        <v>89</v>
      </c>
      <c r="U681" t="s">
        <v>90</v>
      </c>
      <c r="V681">
        <v>1.046143</v>
      </c>
      <c r="W681">
        <v>8.800247559999848</v>
      </c>
      <c r="X681">
        <v>6.2768579999999998</v>
      </c>
      <c r="Y681">
        <v>5.230715</v>
      </c>
      <c r="Z681">
        <v>5.230715</v>
      </c>
      <c r="AA681">
        <v>4.0405522497109825</v>
      </c>
      <c r="AB681">
        <v>10.004672905369496</v>
      </c>
      <c r="AC681">
        <v>6.2626154121638056</v>
      </c>
      <c r="AP681">
        <v>8.800247559999848</v>
      </c>
      <c r="AQ681">
        <v>8.800247559999848</v>
      </c>
      <c r="AR681">
        <v>8.800247559999848</v>
      </c>
      <c r="AS681">
        <v>8.800247559999848</v>
      </c>
      <c r="AT681">
        <v>8.4120885576826954</v>
      </c>
      <c r="AU681" t="s">
        <v>397</v>
      </c>
      <c r="AV681">
        <v>150</v>
      </c>
      <c r="AW681">
        <v>5.60805903845513E-2</v>
      </c>
      <c r="AX681">
        <v>2.3366912660229707E-3</v>
      </c>
    </row>
    <row r="682" spans="1:50" hidden="1" x14ac:dyDescent="0.3">
      <c r="A682" t="s">
        <v>1284</v>
      </c>
      <c r="B682" t="s">
        <v>76</v>
      </c>
      <c r="D682">
        <v>2697</v>
      </c>
      <c r="F682">
        <v>5</v>
      </c>
      <c r="G682" t="s">
        <v>399</v>
      </c>
      <c r="H682" t="s">
        <v>94</v>
      </c>
      <c r="I682" t="s">
        <v>104</v>
      </c>
      <c r="J682" t="s">
        <v>395</v>
      </c>
      <c r="K682" t="s">
        <v>112</v>
      </c>
      <c r="L682" t="s">
        <v>82</v>
      </c>
      <c r="M682" t="s">
        <v>400</v>
      </c>
      <c r="N682" t="s">
        <v>100</v>
      </c>
      <c r="O682" t="s">
        <v>85</v>
      </c>
      <c r="P682" t="s">
        <v>1188</v>
      </c>
      <c r="Q682" t="s">
        <v>87</v>
      </c>
      <c r="R682" t="s">
        <v>107</v>
      </c>
      <c r="T682" t="s">
        <v>89</v>
      </c>
      <c r="U682" t="s">
        <v>90</v>
      </c>
      <c r="V682">
        <v>1.046143</v>
      </c>
      <c r="W682">
        <v>8.0801726815972135</v>
      </c>
      <c r="X682">
        <v>11.507573000000001</v>
      </c>
      <c r="Y682">
        <v>8.3691440000000004</v>
      </c>
      <c r="Z682">
        <v>8.3691440000000004</v>
      </c>
      <c r="AA682">
        <v>4.3334432408026764</v>
      </c>
      <c r="AB682">
        <v>11.154250236959525</v>
      </c>
      <c r="AC682">
        <v>11.777068999764182</v>
      </c>
      <c r="AP682">
        <v>8.0801726815972135</v>
      </c>
      <c r="AQ682">
        <v>8.0801726815972135</v>
      </c>
      <c r="AR682">
        <v>8.0801726815972135</v>
      </c>
      <c r="AS682">
        <v>8.0801726815972135</v>
      </c>
      <c r="AT682">
        <v>7.7237745524246808</v>
      </c>
      <c r="AU682" t="s">
        <v>401</v>
      </c>
      <c r="AV682">
        <v>150</v>
      </c>
      <c r="AW682">
        <v>5.149183034949787E-2</v>
      </c>
      <c r="AX682">
        <v>2.1454929312290779E-3</v>
      </c>
    </row>
    <row r="683" spans="1:50" hidden="1" x14ac:dyDescent="0.3">
      <c r="A683" t="s">
        <v>1285</v>
      </c>
      <c r="B683" t="s">
        <v>76</v>
      </c>
      <c r="D683">
        <v>2700</v>
      </c>
      <c r="F683">
        <v>5</v>
      </c>
      <c r="G683" t="s">
        <v>403</v>
      </c>
      <c r="H683" t="s">
        <v>94</v>
      </c>
      <c r="I683" t="s">
        <v>104</v>
      </c>
      <c r="J683" t="s">
        <v>395</v>
      </c>
      <c r="K683" t="s">
        <v>141</v>
      </c>
      <c r="L683" t="s">
        <v>82</v>
      </c>
      <c r="M683" t="s">
        <v>400</v>
      </c>
      <c r="N683" t="s">
        <v>84</v>
      </c>
      <c r="O683" t="s">
        <v>85</v>
      </c>
      <c r="P683" t="s">
        <v>1188</v>
      </c>
      <c r="Q683" t="s">
        <v>87</v>
      </c>
      <c r="R683" t="s">
        <v>215</v>
      </c>
      <c r="T683" t="s">
        <v>89</v>
      </c>
      <c r="U683" t="s">
        <v>90</v>
      </c>
      <c r="V683">
        <v>1.5850649999999999</v>
      </c>
      <c r="W683">
        <v>18.270833489387343</v>
      </c>
      <c r="X683">
        <v>14.265586000000001</v>
      </c>
      <c r="Y683">
        <v>0</v>
      </c>
      <c r="Z683">
        <v>0</v>
      </c>
      <c r="AA683">
        <v>24.573829166710233</v>
      </c>
      <c r="AB683">
        <v>18.33119687361437</v>
      </c>
      <c r="AC683">
        <v>5.7958254669271563</v>
      </c>
      <c r="AP683">
        <v>18.270833489387343</v>
      </c>
      <c r="AQ683">
        <v>18.270833489387343</v>
      </c>
      <c r="AR683">
        <v>18.270833489387343</v>
      </c>
      <c r="AS683">
        <v>18.270833489387343</v>
      </c>
      <c r="AT683">
        <v>11.526867030303075</v>
      </c>
      <c r="AU683" t="s">
        <v>404</v>
      </c>
      <c r="AV683">
        <v>80</v>
      </c>
      <c r="AW683">
        <v>0.14408583787878843</v>
      </c>
      <c r="AX683">
        <v>6.0035765782828513E-3</v>
      </c>
    </row>
    <row r="684" spans="1:50" hidden="1" x14ac:dyDescent="0.3">
      <c r="A684" t="s">
        <v>1286</v>
      </c>
      <c r="B684" t="s">
        <v>76</v>
      </c>
      <c r="D684">
        <v>2732</v>
      </c>
      <c r="F684">
        <v>5</v>
      </c>
      <c r="G684" t="s">
        <v>419</v>
      </c>
      <c r="H684" t="s">
        <v>94</v>
      </c>
      <c r="I684" t="s">
        <v>104</v>
      </c>
      <c r="J684" t="s">
        <v>395</v>
      </c>
      <c r="K684" t="s">
        <v>112</v>
      </c>
      <c r="L684" t="s">
        <v>82</v>
      </c>
      <c r="M684" t="s">
        <v>400</v>
      </c>
      <c r="N684" t="s">
        <v>100</v>
      </c>
      <c r="O684" t="s">
        <v>85</v>
      </c>
      <c r="P684" t="s">
        <v>1188</v>
      </c>
      <c r="Q684" t="s">
        <v>271</v>
      </c>
      <c r="R684" t="s">
        <v>107</v>
      </c>
      <c r="T684" t="s">
        <v>89</v>
      </c>
      <c r="U684" t="s">
        <v>90</v>
      </c>
      <c r="V684">
        <v>0.34871399999999997</v>
      </c>
      <c r="W684">
        <v>0</v>
      </c>
      <c r="X684">
        <v>0</v>
      </c>
      <c r="Y684">
        <v>0</v>
      </c>
      <c r="Z684">
        <v>4.1845720000000002</v>
      </c>
      <c r="AA684">
        <v>0</v>
      </c>
      <c r="AB684">
        <v>0</v>
      </c>
      <c r="AC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 t="s">
        <v>420</v>
      </c>
      <c r="AV684">
        <v>450</v>
      </c>
      <c r="AW684">
        <v>0</v>
      </c>
      <c r="AX684">
        <v>0</v>
      </c>
    </row>
    <row r="685" spans="1:50" hidden="1" x14ac:dyDescent="0.3">
      <c r="A685" t="s">
        <v>1287</v>
      </c>
      <c r="B685" t="s">
        <v>76</v>
      </c>
      <c r="D685">
        <v>273</v>
      </c>
      <c r="F685">
        <v>5</v>
      </c>
      <c r="G685" t="s">
        <v>422</v>
      </c>
      <c r="H685" t="s">
        <v>94</v>
      </c>
      <c r="I685" t="s">
        <v>95</v>
      </c>
      <c r="J685" t="s">
        <v>96</v>
      </c>
      <c r="K685" t="s">
        <v>168</v>
      </c>
      <c r="L685" t="s">
        <v>82</v>
      </c>
      <c r="M685" t="s">
        <v>410</v>
      </c>
      <c r="N685" t="s">
        <v>100</v>
      </c>
      <c r="O685" t="s">
        <v>85</v>
      </c>
      <c r="P685" t="s">
        <v>1188</v>
      </c>
      <c r="Q685" t="s">
        <v>87</v>
      </c>
      <c r="R685" t="s">
        <v>215</v>
      </c>
      <c r="T685" t="s">
        <v>89</v>
      </c>
      <c r="U685" t="s">
        <v>90</v>
      </c>
      <c r="V685">
        <v>0.31701299999999999</v>
      </c>
      <c r="W685">
        <v>4.0102414196942062</v>
      </c>
      <c r="X685">
        <v>3.4871430000000001</v>
      </c>
      <c r="Y685">
        <v>0.95103899999999997</v>
      </c>
      <c r="Z685">
        <v>3.4871430000000001</v>
      </c>
      <c r="AA685">
        <v>0.48299088545596164</v>
      </c>
      <c r="AB685">
        <v>1.8616224084382507</v>
      </c>
      <c r="AC685">
        <v>2.3175091993656332</v>
      </c>
      <c r="AP685">
        <v>2.0668706314769505</v>
      </c>
      <c r="AQ685">
        <v>2.0668706314769505</v>
      </c>
      <c r="AR685">
        <v>2.0112224186674017</v>
      </c>
      <c r="AS685">
        <v>4.0102414196942062</v>
      </c>
      <c r="AT685">
        <v>12.650085074410848</v>
      </c>
      <c r="AU685" t="s">
        <v>423</v>
      </c>
      <c r="AV685">
        <v>423</v>
      </c>
      <c r="AW685">
        <v>2.990563847378451E-2</v>
      </c>
      <c r="AX685">
        <v>1.2460682697410213E-3</v>
      </c>
    </row>
    <row r="686" spans="1:50" hidden="1" x14ac:dyDescent="0.3">
      <c r="A686" t="s">
        <v>1288</v>
      </c>
      <c r="B686" t="s">
        <v>76</v>
      </c>
      <c r="D686">
        <v>276</v>
      </c>
      <c r="F686">
        <v>5</v>
      </c>
      <c r="G686" t="s">
        <v>425</v>
      </c>
      <c r="H686" t="s">
        <v>94</v>
      </c>
      <c r="I686" t="s">
        <v>95</v>
      </c>
      <c r="J686" t="s">
        <v>96</v>
      </c>
      <c r="K686" t="s">
        <v>125</v>
      </c>
      <c r="L686" t="s">
        <v>82</v>
      </c>
      <c r="M686" t="s">
        <v>410</v>
      </c>
      <c r="N686" t="s">
        <v>100</v>
      </c>
      <c r="O686" t="s">
        <v>85</v>
      </c>
      <c r="P686" t="s">
        <v>1188</v>
      </c>
      <c r="Q686" t="s">
        <v>87</v>
      </c>
      <c r="R686" t="s">
        <v>88</v>
      </c>
      <c r="T686" t="s">
        <v>89</v>
      </c>
      <c r="U686" t="s">
        <v>90</v>
      </c>
      <c r="V686">
        <v>0.52835500000000002</v>
      </c>
      <c r="W686">
        <v>301.31687044297149</v>
      </c>
      <c r="X686">
        <v>188.62275399999999</v>
      </c>
      <c r="Y686">
        <v>99.330748999999997</v>
      </c>
      <c r="Z686">
        <v>42.268403999999997</v>
      </c>
      <c r="AA686">
        <v>308.3301719407832</v>
      </c>
      <c r="AB686">
        <v>277.49715474670484</v>
      </c>
      <c r="AC686">
        <v>161.16014736881507</v>
      </c>
      <c r="AP686">
        <v>155.29812924195772</v>
      </c>
      <c r="AQ686">
        <v>155.29812924195772</v>
      </c>
      <c r="AR686">
        <v>151.11689834469263</v>
      </c>
      <c r="AS686">
        <v>301.31687044297149</v>
      </c>
      <c r="AT686">
        <v>570.29245572195111</v>
      </c>
      <c r="AU686" t="s">
        <v>426</v>
      </c>
      <c r="AV686">
        <v>270</v>
      </c>
      <c r="AW686">
        <v>2.1121942804516709</v>
      </c>
      <c r="AX686">
        <v>8.8008095018819621E-2</v>
      </c>
    </row>
    <row r="687" spans="1:50" hidden="1" x14ac:dyDescent="0.3">
      <c r="A687" t="s">
        <v>1289</v>
      </c>
      <c r="B687" t="s">
        <v>76</v>
      </c>
      <c r="D687">
        <v>285</v>
      </c>
      <c r="F687">
        <v>5</v>
      </c>
      <c r="G687" t="s">
        <v>432</v>
      </c>
      <c r="H687" t="s">
        <v>94</v>
      </c>
      <c r="I687" t="s">
        <v>95</v>
      </c>
      <c r="J687" t="s">
        <v>96</v>
      </c>
      <c r="K687" t="s">
        <v>81</v>
      </c>
      <c r="L687" t="s">
        <v>82</v>
      </c>
      <c r="M687" t="s">
        <v>410</v>
      </c>
      <c r="N687" t="s">
        <v>84</v>
      </c>
      <c r="O687" t="s">
        <v>85</v>
      </c>
      <c r="P687" t="s">
        <v>1188</v>
      </c>
      <c r="Q687" t="s">
        <v>87</v>
      </c>
      <c r="R687" t="s">
        <v>107</v>
      </c>
      <c r="T687" t="s">
        <v>89</v>
      </c>
      <c r="U687" t="s">
        <v>90</v>
      </c>
      <c r="V687">
        <v>2.1134200000000001</v>
      </c>
      <c r="W687">
        <v>137.52833653921377</v>
      </c>
      <c r="X687">
        <v>90.877069000000006</v>
      </c>
      <c r="Y687">
        <v>0</v>
      </c>
      <c r="Z687">
        <v>80.309966000000003</v>
      </c>
      <c r="AA687">
        <v>63.587180405226498</v>
      </c>
      <c r="AB687">
        <v>77.516543340373602</v>
      </c>
      <c r="AC687">
        <v>159.49632963984081</v>
      </c>
      <c r="AP687">
        <v>70.881837286108976</v>
      </c>
      <c r="AQ687">
        <v>70.881837286108976</v>
      </c>
      <c r="AR687">
        <v>68.973421971885571</v>
      </c>
      <c r="AS687">
        <v>137.52833653921377</v>
      </c>
      <c r="AT687">
        <v>65.07383129676721</v>
      </c>
      <c r="AU687" t="s">
        <v>433</v>
      </c>
      <c r="AV687">
        <v>80</v>
      </c>
      <c r="AW687">
        <v>0.8134228912095901</v>
      </c>
      <c r="AX687">
        <v>3.3892620467066252E-2</v>
      </c>
    </row>
    <row r="688" spans="1:50" hidden="1" x14ac:dyDescent="0.3">
      <c r="A688" t="s">
        <v>1290</v>
      </c>
      <c r="B688" t="s">
        <v>76</v>
      </c>
      <c r="D688">
        <v>2860</v>
      </c>
      <c r="F688">
        <v>5</v>
      </c>
      <c r="G688" t="s">
        <v>435</v>
      </c>
      <c r="H688" t="s">
        <v>78</v>
      </c>
      <c r="I688" t="s">
        <v>79</v>
      </c>
      <c r="J688" t="s">
        <v>436</v>
      </c>
      <c r="K688" t="s">
        <v>387</v>
      </c>
      <c r="L688" t="s">
        <v>388</v>
      </c>
      <c r="M688" t="s">
        <v>113</v>
      </c>
      <c r="N688" t="s">
        <v>100</v>
      </c>
      <c r="O688" t="s">
        <v>85</v>
      </c>
      <c r="P688" t="s">
        <v>1188</v>
      </c>
      <c r="Q688" t="s">
        <v>87</v>
      </c>
      <c r="R688" t="s">
        <v>88</v>
      </c>
      <c r="T688" t="s">
        <v>89</v>
      </c>
      <c r="U688" t="s">
        <v>90</v>
      </c>
      <c r="V688">
        <v>0.211342</v>
      </c>
      <c r="W688">
        <v>46.095677989118691</v>
      </c>
      <c r="X688">
        <v>21.979568</v>
      </c>
      <c r="Y688">
        <v>17.541385999999999</v>
      </c>
      <c r="Z688">
        <v>13.103204</v>
      </c>
      <c r="AA688">
        <v>18.78381896728277</v>
      </c>
      <c r="AB688">
        <v>325.51867681285199</v>
      </c>
      <c r="AC688">
        <v>108.22411022998151</v>
      </c>
      <c r="AP688">
        <v>46.095677989118691</v>
      </c>
      <c r="AQ688">
        <v>46.095677989118691</v>
      </c>
      <c r="AR688">
        <v>46.095677989118691</v>
      </c>
      <c r="AS688">
        <v>46.095677989118691</v>
      </c>
      <c r="AT688">
        <v>218.10940555648517</v>
      </c>
      <c r="AU688" t="s">
        <v>437</v>
      </c>
      <c r="AV688">
        <v>672</v>
      </c>
      <c r="AW688">
        <v>0.32456756779238866</v>
      </c>
      <c r="AX688">
        <v>1.3523648658016195E-2</v>
      </c>
    </row>
    <row r="689" spans="1:50" hidden="1" x14ac:dyDescent="0.3">
      <c r="A689" t="s">
        <v>1291</v>
      </c>
      <c r="B689" t="s">
        <v>76</v>
      </c>
      <c r="D689">
        <v>2861</v>
      </c>
      <c r="F689">
        <v>5</v>
      </c>
      <c r="G689" t="s">
        <v>439</v>
      </c>
      <c r="H689" t="s">
        <v>78</v>
      </c>
      <c r="I689" t="s">
        <v>79</v>
      </c>
      <c r="J689" t="s">
        <v>436</v>
      </c>
      <c r="K689" t="s">
        <v>137</v>
      </c>
      <c r="L689" t="s">
        <v>388</v>
      </c>
      <c r="M689" t="s">
        <v>113</v>
      </c>
      <c r="N689" t="s">
        <v>84</v>
      </c>
      <c r="O689" t="s">
        <v>85</v>
      </c>
      <c r="P689" t="s">
        <v>1188</v>
      </c>
      <c r="Q689" t="s">
        <v>87</v>
      </c>
      <c r="R689" t="s">
        <v>88</v>
      </c>
      <c r="T689" t="s">
        <v>89</v>
      </c>
      <c r="U689" t="s">
        <v>90</v>
      </c>
      <c r="V689">
        <v>1.05671</v>
      </c>
      <c r="W689">
        <v>198.4708652113155</v>
      </c>
      <c r="X689">
        <v>107.78443</v>
      </c>
      <c r="Y689">
        <v>90.877067999999994</v>
      </c>
      <c r="Z689">
        <v>142.65586400000001</v>
      </c>
      <c r="AA689">
        <v>137.48008108113541</v>
      </c>
      <c r="AB689">
        <v>218.89542583352778</v>
      </c>
      <c r="AC689">
        <v>109.64639745911168</v>
      </c>
      <c r="AP689">
        <v>198.4708652113155</v>
      </c>
      <c r="AQ689">
        <v>198.4708652113155</v>
      </c>
      <c r="AR689">
        <v>198.4708652113155</v>
      </c>
      <c r="AS689">
        <v>198.4708652113155</v>
      </c>
      <c r="AT689">
        <v>187.81961485300175</v>
      </c>
      <c r="AU689" t="s">
        <v>440</v>
      </c>
      <c r="AV689">
        <v>148</v>
      </c>
      <c r="AW689">
        <v>1.2690514517094713</v>
      </c>
      <c r="AX689">
        <v>5.2877143821227969E-2</v>
      </c>
    </row>
    <row r="690" spans="1:50" hidden="1" x14ac:dyDescent="0.3">
      <c r="A690" t="s">
        <v>1292</v>
      </c>
      <c r="B690" t="s">
        <v>76</v>
      </c>
      <c r="D690">
        <v>2862</v>
      </c>
      <c r="F690">
        <v>5</v>
      </c>
      <c r="G690" t="s">
        <v>442</v>
      </c>
      <c r="H690" t="s">
        <v>78</v>
      </c>
      <c r="I690" t="s">
        <v>79</v>
      </c>
      <c r="J690" t="s">
        <v>436</v>
      </c>
      <c r="K690" t="s">
        <v>387</v>
      </c>
      <c r="L690" t="s">
        <v>388</v>
      </c>
      <c r="M690" t="s">
        <v>129</v>
      </c>
      <c r="N690" t="s">
        <v>100</v>
      </c>
      <c r="O690" t="s">
        <v>85</v>
      </c>
      <c r="P690" t="s">
        <v>1188</v>
      </c>
      <c r="Q690" t="s">
        <v>87</v>
      </c>
      <c r="R690" t="s">
        <v>107</v>
      </c>
      <c r="T690" t="s">
        <v>89</v>
      </c>
      <c r="U690" t="s">
        <v>90</v>
      </c>
      <c r="V690">
        <v>0.211342</v>
      </c>
      <c r="W690">
        <v>41.96622229783209</v>
      </c>
      <c r="X690">
        <v>21.345541999999998</v>
      </c>
      <c r="Y690">
        <v>9.0877060000000007</v>
      </c>
      <c r="Z690">
        <v>7.1856280000000003</v>
      </c>
      <c r="AA690">
        <v>24.707644457076881</v>
      </c>
      <c r="AB690">
        <v>169.44794646966909</v>
      </c>
      <c r="AC690">
        <v>52.308332859736403</v>
      </c>
      <c r="AP690">
        <v>41.96622229783209</v>
      </c>
      <c r="AQ690">
        <v>41.96622229783209</v>
      </c>
      <c r="AR690">
        <v>41.96622229783209</v>
      </c>
      <c r="AS690">
        <v>41.96622229783209</v>
      </c>
      <c r="AT690">
        <v>198.57019569149571</v>
      </c>
      <c r="AU690" t="s">
        <v>443</v>
      </c>
      <c r="AV690">
        <v>672</v>
      </c>
      <c r="AW690">
        <v>0.29549136263615433</v>
      </c>
      <c r="AX690">
        <v>1.2312140109839763E-2</v>
      </c>
    </row>
    <row r="691" spans="1:50" hidden="1" x14ac:dyDescent="0.3">
      <c r="A691" t="s">
        <v>1293</v>
      </c>
      <c r="B691" t="s">
        <v>76</v>
      </c>
      <c r="D691">
        <v>2864</v>
      </c>
      <c r="F691">
        <v>5</v>
      </c>
      <c r="G691" t="s">
        <v>445</v>
      </c>
      <c r="H691" t="s">
        <v>78</v>
      </c>
      <c r="I691" t="s">
        <v>79</v>
      </c>
      <c r="J691" t="s">
        <v>436</v>
      </c>
      <c r="K691" t="s">
        <v>137</v>
      </c>
      <c r="L691" t="s">
        <v>388</v>
      </c>
      <c r="M691" t="s">
        <v>129</v>
      </c>
      <c r="N691" t="s">
        <v>84</v>
      </c>
      <c r="O691" t="s">
        <v>85</v>
      </c>
      <c r="P691" t="s">
        <v>1188</v>
      </c>
      <c r="Q691" t="s">
        <v>87</v>
      </c>
      <c r="R691" t="s">
        <v>107</v>
      </c>
      <c r="T691" t="s">
        <v>89</v>
      </c>
      <c r="U691" t="s">
        <v>90</v>
      </c>
      <c r="V691">
        <v>1.05671</v>
      </c>
      <c r="W691">
        <v>152.96608867794083</v>
      </c>
      <c r="X691">
        <v>85.593519000000001</v>
      </c>
      <c r="Y691">
        <v>44.381824999999999</v>
      </c>
      <c r="Z691">
        <v>71.856285999999997</v>
      </c>
      <c r="AA691">
        <v>133.23368228267168</v>
      </c>
      <c r="AB691">
        <v>98.843159229124495</v>
      </c>
      <c r="AC691">
        <v>83.572013102777333</v>
      </c>
      <c r="AP691">
        <v>152.96608867794083</v>
      </c>
      <c r="AQ691">
        <v>152.96608867794083</v>
      </c>
      <c r="AR691">
        <v>152.96608867794083</v>
      </c>
      <c r="AS691">
        <v>152.96608867794083</v>
      </c>
      <c r="AT691">
        <v>144.75692354377344</v>
      </c>
      <c r="AU691" t="s">
        <v>446</v>
      </c>
      <c r="AV691">
        <v>148</v>
      </c>
      <c r="AW691">
        <v>0.97808732124171238</v>
      </c>
      <c r="AX691">
        <v>4.0753638385071352E-2</v>
      </c>
    </row>
    <row r="692" spans="1:50" hidden="1" x14ac:dyDescent="0.3">
      <c r="A692" t="s">
        <v>1294</v>
      </c>
      <c r="B692" t="s">
        <v>76</v>
      </c>
      <c r="D692">
        <v>2881</v>
      </c>
      <c r="F692">
        <v>5</v>
      </c>
      <c r="G692" t="s">
        <v>1295</v>
      </c>
      <c r="H692" t="s">
        <v>78</v>
      </c>
      <c r="I692" t="s">
        <v>79</v>
      </c>
      <c r="J692" t="s">
        <v>436</v>
      </c>
      <c r="K692" t="s">
        <v>137</v>
      </c>
      <c r="L692" t="s">
        <v>388</v>
      </c>
      <c r="M692" t="s">
        <v>1296</v>
      </c>
      <c r="N692" t="s">
        <v>84</v>
      </c>
      <c r="O692" t="s">
        <v>85</v>
      </c>
      <c r="P692" t="s">
        <v>1188</v>
      </c>
      <c r="Q692" t="s">
        <v>176</v>
      </c>
      <c r="R692" t="s">
        <v>107</v>
      </c>
      <c r="T692" t="s">
        <v>89</v>
      </c>
      <c r="U692" t="s">
        <v>90</v>
      </c>
      <c r="V692">
        <v>1.4089469999999999</v>
      </c>
      <c r="W692">
        <v>0</v>
      </c>
      <c r="X692">
        <v>0</v>
      </c>
      <c r="Y692">
        <v>0</v>
      </c>
      <c r="Z692">
        <v>1.4089469999999999</v>
      </c>
      <c r="AA692">
        <v>0</v>
      </c>
      <c r="AB692">
        <v>0</v>
      </c>
      <c r="AC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 t="s">
        <v>1297</v>
      </c>
      <c r="AV692">
        <v>105</v>
      </c>
      <c r="AW692">
        <v>0</v>
      </c>
      <c r="AX692">
        <v>0</v>
      </c>
    </row>
    <row r="693" spans="1:50" hidden="1" x14ac:dyDescent="0.3">
      <c r="A693" t="s">
        <v>1298</v>
      </c>
      <c r="B693" t="s">
        <v>76</v>
      </c>
      <c r="D693">
        <v>2888</v>
      </c>
      <c r="F693">
        <v>5</v>
      </c>
      <c r="G693" t="s">
        <v>1299</v>
      </c>
      <c r="H693" t="s">
        <v>78</v>
      </c>
      <c r="I693" t="s">
        <v>79</v>
      </c>
      <c r="J693" t="s">
        <v>436</v>
      </c>
      <c r="K693" t="s">
        <v>137</v>
      </c>
      <c r="L693" t="s">
        <v>388</v>
      </c>
      <c r="M693" t="s">
        <v>1300</v>
      </c>
      <c r="N693" t="s">
        <v>84</v>
      </c>
      <c r="O693" t="s">
        <v>85</v>
      </c>
      <c r="P693" t="s">
        <v>1188</v>
      </c>
      <c r="Q693" t="s">
        <v>176</v>
      </c>
      <c r="R693" t="s">
        <v>107</v>
      </c>
      <c r="T693" t="s">
        <v>89</v>
      </c>
      <c r="U693" t="s">
        <v>90</v>
      </c>
      <c r="V693">
        <v>1.4089469999999999</v>
      </c>
      <c r="W693">
        <v>0</v>
      </c>
      <c r="X693">
        <v>0</v>
      </c>
      <c r="Y693">
        <v>0</v>
      </c>
      <c r="Z693">
        <v>2.8178939999999999</v>
      </c>
      <c r="AA693">
        <v>0</v>
      </c>
      <c r="AB693">
        <v>0</v>
      </c>
      <c r="AC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 t="s">
        <v>1301</v>
      </c>
      <c r="AV693">
        <v>105</v>
      </c>
      <c r="AW693">
        <v>0</v>
      </c>
      <c r="AX693">
        <v>0</v>
      </c>
    </row>
    <row r="694" spans="1:50" hidden="1" x14ac:dyDescent="0.3">
      <c r="A694" t="s">
        <v>1302</v>
      </c>
      <c r="B694" t="s">
        <v>76</v>
      </c>
      <c r="D694">
        <v>2898</v>
      </c>
      <c r="F694">
        <v>5</v>
      </c>
      <c r="G694" t="s">
        <v>1303</v>
      </c>
      <c r="H694" t="s">
        <v>78</v>
      </c>
      <c r="I694" t="s">
        <v>79</v>
      </c>
      <c r="J694" t="s">
        <v>436</v>
      </c>
      <c r="K694" t="s">
        <v>137</v>
      </c>
      <c r="L694" t="s">
        <v>388</v>
      </c>
      <c r="M694" t="s">
        <v>1304</v>
      </c>
      <c r="N694" t="s">
        <v>84</v>
      </c>
      <c r="O694" t="s">
        <v>85</v>
      </c>
      <c r="P694" t="s">
        <v>1188</v>
      </c>
      <c r="Q694" t="s">
        <v>176</v>
      </c>
      <c r="R694" t="s">
        <v>107</v>
      </c>
      <c r="T694" t="s">
        <v>89</v>
      </c>
      <c r="U694" t="s">
        <v>90</v>
      </c>
      <c r="V694">
        <v>1.4089469999999999</v>
      </c>
      <c r="W694">
        <v>0</v>
      </c>
      <c r="X694">
        <v>0</v>
      </c>
      <c r="Y694">
        <v>0</v>
      </c>
      <c r="Z694">
        <v>2.8178939999999999</v>
      </c>
      <c r="AA694">
        <v>0</v>
      </c>
      <c r="AB694">
        <v>0</v>
      </c>
      <c r="AC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 t="s">
        <v>1305</v>
      </c>
      <c r="AV694">
        <v>105</v>
      </c>
      <c r="AW694">
        <v>0</v>
      </c>
      <c r="AX694">
        <v>0</v>
      </c>
    </row>
    <row r="695" spans="1:50" hidden="1" x14ac:dyDescent="0.3">
      <c r="A695" t="s">
        <v>1306</v>
      </c>
      <c r="B695" t="s">
        <v>76</v>
      </c>
      <c r="D695">
        <v>2901</v>
      </c>
      <c r="F695">
        <v>5</v>
      </c>
      <c r="G695" t="s">
        <v>454</v>
      </c>
      <c r="H695" t="s">
        <v>94</v>
      </c>
      <c r="I695" t="s">
        <v>104</v>
      </c>
      <c r="J695" t="s">
        <v>210</v>
      </c>
      <c r="K695" t="s">
        <v>97</v>
      </c>
      <c r="L695" t="s">
        <v>98</v>
      </c>
      <c r="M695" t="s">
        <v>455</v>
      </c>
      <c r="N695" t="s">
        <v>100</v>
      </c>
      <c r="O695" t="s">
        <v>85</v>
      </c>
      <c r="P695" t="s">
        <v>1188</v>
      </c>
      <c r="Q695" t="s">
        <v>87</v>
      </c>
      <c r="R695" t="s">
        <v>155</v>
      </c>
      <c r="T695" t="s">
        <v>89</v>
      </c>
      <c r="U695" t="s">
        <v>90</v>
      </c>
      <c r="V695">
        <v>0.80310000000000004</v>
      </c>
      <c r="W695">
        <v>0</v>
      </c>
      <c r="X695">
        <v>0</v>
      </c>
      <c r="Y695">
        <v>0</v>
      </c>
      <c r="Z695">
        <v>2.4093</v>
      </c>
      <c r="AA695">
        <v>0</v>
      </c>
      <c r="AB695">
        <v>0</v>
      </c>
      <c r="AC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 t="s">
        <v>456</v>
      </c>
      <c r="AV695">
        <v>50</v>
      </c>
      <c r="AW695">
        <v>0</v>
      </c>
      <c r="AX695">
        <v>0</v>
      </c>
    </row>
    <row r="696" spans="1:50" hidden="1" x14ac:dyDescent="0.3">
      <c r="A696" t="s">
        <v>1307</v>
      </c>
      <c r="B696" t="s">
        <v>76</v>
      </c>
      <c r="D696">
        <v>2916</v>
      </c>
      <c r="F696">
        <v>5</v>
      </c>
      <c r="G696" t="s">
        <v>458</v>
      </c>
      <c r="H696" t="s">
        <v>94</v>
      </c>
      <c r="I696" t="s">
        <v>104</v>
      </c>
      <c r="J696" t="s">
        <v>210</v>
      </c>
      <c r="K696" t="s">
        <v>168</v>
      </c>
      <c r="L696" t="s">
        <v>82</v>
      </c>
      <c r="M696" t="s">
        <v>455</v>
      </c>
      <c r="N696" t="s">
        <v>100</v>
      </c>
      <c r="O696" t="s">
        <v>85</v>
      </c>
      <c r="P696" t="s">
        <v>1188</v>
      </c>
      <c r="Q696" t="s">
        <v>87</v>
      </c>
      <c r="R696" t="s">
        <v>215</v>
      </c>
      <c r="T696" t="s">
        <v>89</v>
      </c>
      <c r="U696" t="s">
        <v>90</v>
      </c>
      <c r="V696">
        <v>0.31701299999999999</v>
      </c>
      <c r="W696">
        <v>0.19118310576917147</v>
      </c>
      <c r="X696">
        <v>0.95103899999999997</v>
      </c>
      <c r="Y696">
        <v>0</v>
      </c>
      <c r="Z696">
        <v>1.9020779999999999</v>
      </c>
      <c r="AA696">
        <v>0.3134354959349594</v>
      </c>
      <c r="AB696">
        <v>0</v>
      </c>
      <c r="AC696">
        <v>0</v>
      </c>
      <c r="AP696">
        <v>0.11944714696238927</v>
      </c>
      <c r="AQ696">
        <v>0.11944714696238927</v>
      </c>
      <c r="AR696">
        <v>0.11944714696238927</v>
      </c>
      <c r="AS696">
        <v>0.19118310576917147</v>
      </c>
      <c r="AT696">
        <v>0.60307654818310752</v>
      </c>
      <c r="AU696" t="s">
        <v>459</v>
      </c>
      <c r="AV696">
        <v>423</v>
      </c>
      <c r="AW696">
        <v>1.4257128798655025E-3</v>
      </c>
      <c r="AX696">
        <v>5.940470332772927E-5</v>
      </c>
    </row>
    <row r="697" spans="1:50" hidden="1" x14ac:dyDescent="0.3">
      <c r="A697" t="s">
        <v>1308</v>
      </c>
      <c r="B697" t="s">
        <v>76</v>
      </c>
      <c r="D697">
        <v>2917</v>
      </c>
      <c r="F697">
        <v>5</v>
      </c>
      <c r="G697" t="s">
        <v>461</v>
      </c>
      <c r="H697" t="s">
        <v>94</v>
      </c>
      <c r="I697" t="s">
        <v>104</v>
      </c>
      <c r="J697" t="s">
        <v>210</v>
      </c>
      <c r="K697" t="s">
        <v>125</v>
      </c>
      <c r="L697" t="s">
        <v>82</v>
      </c>
      <c r="M697" t="s">
        <v>455</v>
      </c>
      <c r="N697" t="s">
        <v>100</v>
      </c>
      <c r="O697" t="s">
        <v>85</v>
      </c>
      <c r="P697" t="s">
        <v>1188</v>
      </c>
      <c r="Q697" t="s">
        <v>87</v>
      </c>
      <c r="R697" t="s">
        <v>215</v>
      </c>
      <c r="T697" t="s">
        <v>89</v>
      </c>
      <c r="U697" t="s">
        <v>90</v>
      </c>
      <c r="V697">
        <v>0.52835500000000002</v>
      </c>
      <c r="W697">
        <v>70.210136231315985</v>
      </c>
      <c r="X697">
        <v>29.059528</v>
      </c>
      <c r="Y697">
        <v>53.363860000000003</v>
      </c>
      <c r="Z697">
        <v>45.966889000000002</v>
      </c>
      <c r="AA697">
        <v>55.742937769905758</v>
      </c>
      <c r="AB697">
        <v>50.168643992915179</v>
      </c>
      <c r="AC697">
        <v>42.184603973069301</v>
      </c>
      <c r="AP697">
        <v>43.86580303176396</v>
      </c>
      <c r="AQ697">
        <v>43.86580303176396</v>
      </c>
      <c r="AR697">
        <v>43.86580303176396</v>
      </c>
      <c r="AS697">
        <v>70.210136231315985</v>
      </c>
      <c r="AT697">
        <v>132.88439823852519</v>
      </c>
      <c r="AU697" t="s">
        <v>462</v>
      </c>
      <c r="AV697">
        <v>270</v>
      </c>
      <c r="AW697">
        <v>0.49216443792046366</v>
      </c>
      <c r="AX697">
        <v>2.050685158001932E-2</v>
      </c>
    </row>
    <row r="698" spans="1:50" hidden="1" x14ac:dyDescent="0.3">
      <c r="A698" t="s">
        <v>1309</v>
      </c>
      <c r="B698" t="s">
        <v>76</v>
      </c>
      <c r="D698">
        <v>2930</v>
      </c>
      <c r="F698">
        <v>5</v>
      </c>
      <c r="G698" t="s">
        <v>470</v>
      </c>
      <c r="H698" t="s">
        <v>94</v>
      </c>
      <c r="I698" t="s">
        <v>104</v>
      </c>
      <c r="J698" t="s">
        <v>210</v>
      </c>
      <c r="K698" t="s">
        <v>137</v>
      </c>
      <c r="L698" t="s">
        <v>82</v>
      </c>
      <c r="M698" t="s">
        <v>455</v>
      </c>
      <c r="N698" t="s">
        <v>100</v>
      </c>
      <c r="O698" t="s">
        <v>85</v>
      </c>
      <c r="P698" t="s">
        <v>1188</v>
      </c>
      <c r="Q698" t="s">
        <v>87</v>
      </c>
      <c r="R698" t="s">
        <v>107</v>
      </c>
      <c r="T698" t="s">
        <v>89</v>
      </c>
      <c r="U698" t="s">
        <v>90</v>
      </c>
      <c r="V698">
        <v>1.0567101091933779</v>
      </c>
      <c r="W698">
        <v>32.036151046600857</v>
      </c>
      <c r="X698">
        <v>0</v>
      </c>
      <c r="Y698">
        <v>0</v>
      </c>
      <c r="Z698">
        <v>0</v>
      </c>
      <c r="AA698">
        <v>25.009902717443524</v>
      </c>
      <c r="AB698">
        <v>9.6320313229730878</v>
      </c>
      <c r="AC698">
        <v>1.9203109384558408</v>
      </c>
      <c r="AP698">
        <v>20.015507263454456</v>
      </c>
      <c r="AQ698">
        <v>20.015507263454456</v>
      </c>
      <c r="AR698">
        <v>20.015507263454456</v>
      </c>
      <c r="AS698">
        <v>32.036151046600857</v>
      </c>
      <c r="AT698">
        <v>30.316877607099944</v>
      </c>
      <c r="AU698" t="s">
        <v>471</v>
      </c>
      <c r="AV698">
        <v>150</v>
      </c>
      <c r="AW698">
        <v>0.2021125173806663</v>
      </c>
      <c r="AX698">
        <v>8.4213548908610956E-3</v>
      </c>
    </row>
    <row r="699" spans="1:50" hidden="1" x14ac:dyDescent="0.3">
      <c r="A699" t="s">
        <v>1310</v>
      </c>
      <c r="B699" t="s">
        <v>76</v>
      </c>
      <c r="D699">
        <v>2940</v>
      </c>
      <c r="F699">
        <v>5</v>
      </c>
      <c r="G699" t="s">
        <v>482</v>
      </c>
      <c r="H699" t="s">
        <v>94</v>
      </c>
      <c r="I699" t="s">
        <v>104</v>
      </c>
      <c r="J699" t="s">
        <v>210</v>
      </c>
      <c r="K699" t="s">
        <v>81</v>
      </c>
      <c r="L699" t="s">
        <v>82</v>
      </c>
      <c r="M699" t="s">
        <v>455</v>
      </c>
      <c r="N699" t="s">
        <v>84</v>
      </c>
      <c r="O699" t="s">
        <v>85</v>
      </c>
      <c r="P699" t="s">
        <v>1188</v>
      </c>
      <c r="Q699" t="s">
        <v>87</v>
      </c>
      <c r="R699" t="s">
        <v>88</v>
      </c>
      <c r="T699" t="s">
        <v>89</v>
      </c>
      <c r="U699" t="s">
        <v>90</v>
      </c>
      <c r="V699">
        <v>2.1134200000000001</v>
      </c>
      <c r="W699">
        <v>24.861661577245119</v>
      </c>
      <c r="X699">
        <v>16.907360000000001</v>
      </c>
      <c r="Y699">
        <v>12.68052</v>
      </c>
      <c r="Z699">
        <v>14.793939999999999</v>
      </c>
      <c r="AA699">
        <v>16.083241914357384</v>
      </c>
      <c r="AB699">
        <v>15.071618938058888</v>
      </c>
      <c r="AC699">
        <v>24.446345209800789</v>
      </c>
      <c r="AP699">
        <v>15.533038508809732</v>
      </c>
      <c r="AQ699">
        <v>15.533038508809732</v>
      </c>
      <c r="AR699">
        <v>15.533038508809732</v>
      </c>
      <c r="AS699">
        <v>24.861661577245119</v>
      </c>
      <c r="AT699">
        <v>11.763710751883259</v>
      </c>
      <c r="AU699" t="s">
        <v>483</v>
      </c>
      <c r="AV699">
        <v>80</v>
      </c>
      <c r="AW699">
        <v>0.14704638439854073</v>
      </c>
      <c r="AX699">
        <v>6.1269326832725304E-3</v>
      </c>
    </row>
    <row r="700" spans="1:50" hidden="1" x14ac:dyDescent="0.3">
      <c r="A700" t="s">
        <v>1311</v>
      </c>
      <c r="B700" t="s">
        <v>76</v>
      </c>
      <c r="D700">
        <v>2944</v>
      </c>
      <c r="F700">
        <v>5</v>
      </c>
      <c r="G700" t="s">
        <v>485</v>
      </c>
      <c r="H700" t="s">
        <v>94</v>
      </c>
      <c r="I700" t="s">
        <v>104</v>
      </c>
      <c r="J700" t="s">
        <v>210</v>
      </c>
      <c r="K700" t="s">
        <v>200</v>
      </c>
      <c r="L700" t="s">
        <v>82</v>
      </c>
      <c r="M700" t="s">
        <v>455</v>
      </c>
      <c r="N700" t="s">
        <v>84</v>
      </c>
      <c r="O700" t="s">
        <v>85</v>
      </c>
      <c r="P700" t="s">
        <v>1188</v>
      </c>
      <c r="Q700" t="s">
        <v>87</v>
      </c>
      <c r="R700" t="s">
        <v>107</v>
      </c>
      <c r="T700" t="s">
        <v>89</v>
      </c>
      <c r="U700" t="s">
        <v>90</v>
      </c>
      <c r="V700">
        <v>2.641775</v>
      </c>
      <c r="W700">
        <v>19.080246275816208</v>
      </c>
      <c r="X700">
        <v>13.208876</v>
      </c>
      <c r="Y700">
        <v>21.134204</v>
      </c>
      <c r="Z700">
        <v>34.343077999999998</v>
      </c>
      <c r="AA700">
        <v>12.814704130454672</v>
      </c>
      <c r="AB700">
        <v>21.323872114887084</v>
      </c>
      <c r="AC700">
        <v>8.6023381875471703</v>
      </c>
      <c r="AP700">
        <v>11.92093292875831</v>
      </c>
      <c r="AQ700">
        <v>11.92093292875831</v>
      </c>
      <c r="AR700">
        <v>11.92093292875831</v>
      </c>
      <c r="AS700">
        <v>19.080246275816208</v>
      </c>
      <c r="AT700">
        <v>7.2225099699316591</v>
      </c>
      <c r="AU700" t="s">
        <v>486</v>
      </c>
      <c r="AV700">
        <v>64</v>
      </c>
      <c r="AW700">
        <v>0.11285171828018217</v>
      </c>
      <c r="AX700">
        <v>4.7021549283409242E-3</v>
      </c>
    </row>
    <row r="701" spans="1:50" hidden="1" x14ac:dyDescent="0.3">
      <c r="A701" t="s">
        <v>1312</v>
      </c>
      <c r="B701" t="s">
        <v>76</v>
      </c>
      <c r="D701">
        <v>2946</v>
      </c>
      <c r="F701">
        <v>5</v>
      </c>
      <c r="G701" t="s">
        <v>488</v>
      </c>
      <c r="H701" t="s">
        <v>94</v>
      </c>
      <c r="I701" t="s">
        <v>104</v>
      </c>
      <c r="J701" t="s">
        <v>210</v>
      </c>
      <c r="K701" t="s">
        <v>121</v>
      </c>
      <c r="L701" t="s">
        <v>82</v>
      </c>
      <c r="M701" t="s">
        <v>455</v>
      </c>
      <c r="N701" t="s">
        <v>84</v>
      </c>
      <c r="O701" t="s">
        <v>85</v>
      </c>
      <c r="P701" t="s">
        <v>1188</v>
      </c>
      <c r="Q701" t="s">
        <v>87</v>
      </c>
      <c r="R701" t="s">
        <v>215</v>
      </c>
      <c r="T701" t="s">
        <v>89</v>
      </c>
      <c r="U701" t="s">
        <v>90</v>
      </c>
      <c r="V701">
        <v>3.1701299999999999</v>
      </c>
      <c r="W701">
        <v>69.54818575396115</v>
      </c>
      <c r="X701">
        <v>25.361042999999999</v>
      </c>
      <c r="Y701">
        <v>19.020782000000001</v>
      </c>
      <c r="Z701">
        <v>44.381824000000002</v>
      </c>
      <c r="AA701">
        <v>28.995878466097231</v>
      </c>
      <c r="AB701">
        <v>29.84057454587003</v>
      </c>
      <c r="AC701">
        <v>13.380215260848896</v>
      </c>
      <c r="AP701">
        <v>43.452230422236994</v>
      </c>
      <c r="AQ701">
        <v>43.452230422236994</v>
      </c>
      <c r="AR701">
        <v>43.452230422236994</v>
      </c>
      <c r="AS701">
        <v>69.54818575396115</v>
      </c>
      <c r="AT701">
        <v>21.938591084265045</v>
      </c>
      <c r="AU701" t="s">
        <v>489</v>
      </c>
      <c r="AV701">
        <v>60</v>
      </c>
      <c r="AW701">
        <v>0.36564318473775076</v>
      </c>
      <c r="AX701">
        <v>1.5235132697406282E-2</v>
      </c>
    </row>
    <row r="702" spans="1:50" hidden="1" x14ac:dyDescent="0.3">
      <c r="A702" t="s">
        <v>1313</v>
      </c>
      <c r="B702" t="s">
        <v>76</v>
      </c>
      <c r="D702">
        <v>2948</v>
      </c>
      <c r="F702">
        <v>5</v>
      </c>
      <c r="G702" t="s">
        <v>494</v>
      </c>
      <c r="H702" t="s">
        <v>94</v>
      </c>
      <c r="I702" t="s">
        <v>104</v>
      </c>
      <c r="J702" t="s">
        <v>210</v>
      </c>
      <c r="K702" t="s">
        <v>200</v>
      </c>
      <c r="L702" t="s">
        <v>145</v>
      </c>
      <c r="M702" t="s">
        <v>455</v>
      </c>
      <c r="N702" t="s">
        <v>84</v>
      </c>
      <c r="O702" t="s">
        <v>85</v>
      </c>
      <c r="P702" t="s">
        <v>1188</v>
      </c>
      <c r="Q702" t="s">
        <v>87</v>
      </c>
      <c r="R702" t="s">
        <v>215</v>
      </c>
      <c r="T702" t="s">
        <v>89</v>
      </c>
      <c r="U702" t="s">
        <v>90</v>
      </c>
      <c r="V702">
        <v>3.522367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 t="s">
        <v>495</v>
      </c>
      <c r="AV702">
        <v>40</v>
      </c>
      <c r="AW702">
        <v>0</v>
      </c>
      <c r="AX702">
        <v>0</v>
      </c>
    </row>
    <row r="703" spans="1:50" hidden="1" x14ac:dyDescent="0.3">
      <c r="A703" t="s">
        <v>1314</v>
      </c>
      <c r="B703" t="s">
        <v>76</v>
      </c>
      <c r="D703">
        <v>295</v>
      </c>
      <c r="F703">
        <v>5</v>
      </c>
      <c r="G703" t="s">
        <v>501</v>
      </c>
      <c r="H703" t="s">
        <v>94</v>
      </c>
      <c r="I703" t="s">
        <v>95</v>
      </c>
      <c r="J703" t="s">
        <v>96</v>
      </c>
      <c r="K703" t="s">
        <v>81</v>
      </c>
      <c r="L703" t="s">
        <v>82</v>
      </c>
      <c r="M703" t="s">
        <v>410</v>
      </c>
      <c r="N703" t="s">
        <v>84</v>
      </c>
      <c r="O703" t="s">
        <v>85</v>
      </c>
      <c r="P703" t="s">
        <v>1188</v>
      </c>
      <c r="Q703" t="s">
        <v>87</v>
      </c>
      <c r="R703" t="s">
        <v>107</v>
      </c>
      <c r="T703" t="s">
        <v>89</v>
      </c>
      <c r="U703" t="s">
        <v>90</v>
      </c>
      <c r="V703">
        <v>2.1134200000000001</v>
      </c>
      <c r="W703">
        <v>0</v>
      </c>
      <c r="X703">
        <v>0</v>
      </c>
      <c r="Y703">
        <v>185.98097899999999</v>
      </c>
      <c r="Z703">
        <v>0</v>
      </c>
      <c r="AA703">
        <v>0</v>
      </c>
      <c r="AB703">
        <v>0</v>
      </c>
      <c r="AC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 t="s">
        <v>502</v>
      </c>
      <c r="AV703">
        <v>80</v>
      </c>
      <c r="AW703">
        <v>0</v>
      </c>
      <c r="AX703">
        <v>0</v>
      </c>
    </row>
    <row r="704" spans="1:50" hidden="1" x14ac:dyDescent="0.3">
      <c r="A704" t="s">
        <v>1315</v>
      </c>
      <c r="B704" t="s">
        <v>76</v>
      </c>
      <c r="D704">
        <v>296</v>
      </c>
      <c r="F704">
        <v>5</v>
      </c>
      <c r="G704" t="s">
        <v>504</v>
      </c>
      <c r="H704" t="s">
        <v>94</v>
      </c>
      <c r="I704" t="s">
        <v>95</v>
      </c>
      <c r="J704" t="s">
        <v>96</v>
      </c>
      <c r="K704" t="s">
        <v>121</v>
      </c>
      <c r="L704" t="s">
        <v>82</v>
      </c>
      <c r="M704" t="s">
        <v>410</v>
      </c>
      <c r="N704" t="s">
        <v>84</v>
      </c>
      <c r="O704" t="s">
        <v>85</v>
      </c>
      <c r="P704" t="s">
        <v>1188</v>
      </c>
      <c r="Q704" t="s">
        <v>87</v>
      </c>
      <c r="R704" t="s">
        <v>215</v>
      </c>
      <c r="T704" t="s">
        <v>89</v>
      </c>
      <c r="U704" t="s">
        <v>90</v>
      </c>
      <c r="V704">
        <v>3.1701299999999999</v>
      </c>
      <c r="W704">
        <v>541.06206981024332</v>
      </c>
      <c r="X704">
        <v>221.909122</v>
      </c>
      <c r="Y704">
        <v>66.572737000000004</v>
      </c>
      <c r="Z704">
        <v>123.63508400000001</v>
      </c>
      <c r="AA704">
        <v>265.37369782365897</v>
      </c>
      <c r="AB704">
        <v>205.80984974615032</v>
      </c>
      <c r="AC704">
        <v>125.9467085707131</v>
      </c>
      <c r="AP704">
        <v>278.86233891180495</v>
      </c>
      <c r="AQ704">
        <v>278.86233891180495</v>
      </c>
      <c r="AR704">
        <v>271.35427791175891</v>
      </c>
      <c r="AS704">
        <v>541.06206981024332</v>
      </c>
      <c r="AT704">
        <v>170.6750416576744</v>
      </c>
      <c r="AU704" t="s">
        <v>505</v>
      </c>
      <c r="AV704">
        <v>60</v>
      </c>
      <c r="AW704">
        <v>2.8445840276279069</v>
      </c>
      <c r="AX704">
        <v>0.11852433448449612</v>
      </c>
    </row>
    <row r="705" spans="1:50" hidden="1" x14ac:dyDescent="0.3">
      <c r="A705" t="s">
        <v>1316</v>
      </c>
      <c r="B705" t="s">
        <v>76</v>
      </c>
      <c r="D705">
        <v>29</v>
      </c>
      <c r="F705">
        <v>5</v>
      </c>
      <c r="G705" t="s">
        <v>510</v>
      </c>
      <c r="H705" t="s">
        <v>94</v>
      </c>
      <c r="I705" t="s">
        <v>95</v>
      </c>
      <c r="J705" t="s">
        <v>96</v>
      </c>
      <c r="K705" t="s">
        <v>121</v>
      </c>
      <c r="L705" t="s">
        <v>82</v>
      </c>
      <c r="M705" t="s">
        <v>99</v>
      </c>
      <c r="N705" t="s">
        <v>84</v>
      </c>
      <c r="O705" t="s">
        <v>85</v>
      </c>
      <c r="P705" t="s">
        <v>1188</v>
      </c>
      <c r="Q705" t="s">
        <v>271</v>
      </c>
      <c r="R705" t="s">
        <v>107</v>
      </c>
      <c r="T705" t="s">
        <v>89</v>
      </c>
      <c r="U705" t="s">
        <v>90</v>
      </c>
      <c r="V705">
        <v>1.05671</v>
      </c>
      <c r="W705">
        <v>0</v>
      </c>
      <c r="X705">
        <v>117.8231775</v>
      </c>
      <c r="Y705">
        <v>58.647411499999997</v>
      </c>
      <c r="Z705">
        <v>25.3610425</v>
      </c>
      <c r="AA705">
        <v>64.802747625000009</v>
      </c>
      <c r="AB705">
        <v>0</v>
      </c>
      <c r="AC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 t="s">
        <v>511</v>
      </c>
      <c r="AV705">
        <v>180</v>
      </c>
      <c r="AW705">
        <v>0</v>
      </c>
      <c r="AX705">
        <v>0</v>
      </c>
    </row>
    <row r="706" spans="1:50" hidden="1" x14ac:dyDescent="0.3">
      <c r="A706" t="s">
        <v>1317</v>
      </c>
      <c r="B706" t="s">
        <v>76</v>
      </c>
      <c r="D706">
        <v>29</v>
      </c>
      <c r="F706">
        <v>5</v>
      </c>
      <c r="G706" t="s">
        <v>510</v>
      </c>
      <c r="H706" t="s">
        <v>94</v>
      </c>
      <c r="I706" t="s">
        <v>104</v>
      </c>
      <c r="J706" t="s">
        <v>210</v>
      </c>
      <c r="K706" t="s">
        <v>121</v>
      </c>
      <c r="L706" t="s">
        <v>82</v>
      </c>
      <c r="M706" t="s">
        <v>513</v>
      </c>
      <c r="N706" t="s">
        <v>84</v>
      </c>
      <c r="O706" t="s">
        <v>85</v>
      </c>
      <c r="P706" t="s">
        <v>1188</v>
      </c>
      <c r="Q706" t="s">
        <v>271</v>
      </c>
      <c r="R706" t="s">
        <v>107</v>
      </c>
      <c r="T706" t="s">
        <v>89</v>
      </c>
      <c r="U706" t="s">
        <v>90</v>
      </c>
      <c r="V706">
        <v>1.05671</v>
      </c>
      <c r="W706">
        <v>0</v>
      </c>
      <c r="X706">
        <v>117.8231775</v>
      </c>
      <c r="Y706">
        <v>58.647411499999997</v>
      </c>
      <c r="Z706">
        <v>25.3610425</v>
      </c>
      <c r="AA706">
        <v>64.802747625000009</v>
      </c>
      <c r="AB706">
        <v>0</v>
      </c>
      <c r="AC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 t="s">
        <v>511</v>
      </c>
      <c r="AV706">
        <v>180</v>
      </c>
      <c r="AW706">
        <v>0</v>
      </c>
      <c r="AX706">
        <v>0</v>
      </c>
    </row>
    <row r="707" spans="1:50" hidden="1" x14ac:dyDescent="0.3">
      <c r="A707" t="s">
        <v>1318</v>
      </c>
      <c r="B707" t="s">
        <v>76</v>
      </c>
      <c r="D707">
        <v>302</v>
      </c>
      <c r="F707">
        <v>5</v>
      </c>
      <c r="G707" t="s">
        <v>515</v>
      </c>
      <c r="H707" t="s">
        <v>94</v>
      </c>
      <c r="I707" t="s">
        <v>95</v>
      </c>
      <c r="J707" t="s">
        <v>96</v>
      </c>
      <c r="K707" t="s">
        <v>137</v>
      </c>
      <c r="L707" t="s">
        <v>98</v>
      </c>
      <c r="M707" t="s">
        <v>99</v>
      </c>
      <c r="N707" t="s">
        <v>84</v>
      </c>
      <c r="O707" t="s">
        <v>85</v>
      </c>
      <c r="P707" t="s">
        <v>1188</v>
      </c>
      <c r="Q707" t="s">
        <v>87</v>
      </c>
      <c r="R707" t="s">
        <v>107</v>
      </c>
      <c r="T707" t="s">
        <v>89</v>
      </c>
      <c r="U707" t="s">
        <v>90</v>
      </c>
      <c r="V707">
        <v>2.1134200000000001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 t="s">
        <v>516</v>
      </c>
      <c r="AV707">
        <v>40</v>
      </c>
      <c r="AW707">
        <v>0</v>
      </c>
      <c r="AX707">
        <v>0</v>
      </c>
    </row>
    <row r="708" spans="1:50" hidden="1" x14ac:dyDescent="0.3">
      <c r="A708" t="s">
        <v>1319</v>
      </c>
      <c r="B708" t="s">
        <v>76</v>
      </c>
      <c r="D708">
        <v>303</v>
      </c>
      <c r="F708">
        <v>5</v>
      </c>
      <c r="G708" t="s">
        <v>518</v>
      </c>
      <c r="H708" t="s">
        <v>94</v>
      </c>
      <c r="I708" t="s">
        <v>95</v>
      </c>
      <c r="J708" t="s">
        <v>96</v>
      </c>
      <c r="K708" t="s">
        <v>141</v>
      </c>
      <c r="L708" t="s">
        <v>98</v>
      </c>
      <c r="M708" t="s">
        <v>99</v>
      </c>
      <c r="N708" t="s">
        <v>84</v>
      </c>
      <c r="O708" t="s">
        <v>85</v>
      </c>
      <c r="P708" t="s">
        <v>1188</v>
      </c>
      <c r="Q708" t="s">
        <v>87</v>
      </c>
      <c r="R708" t="s">
        <v>107</v>
      </c>
      <c r="T708" t="s">
        <v>89</v>
      </c>
      <c r="U708" t="s">
        <v>90</v>
      </c>
      <c r="V708">
        <v>1.5850649999999999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 t="s">
        <v>519</v>
      </c>
      <c r="AV708">
        <v>60</v>
      </c>
      <c r="AW708">
        <v>0</v>
      </c>
      <c r="AX708">
        <v>0</v>
      </c>
    </row>
    <row r="709" spans="1:50" hidden="1" x14ac:dyDescent="0.3">
      <c r="A709" t="s">
        <v>1320</v>
      </c>
      <c r="B709" t="s">
        <v>76</v>
      </c>
      <c r="D709">
        <v>304</v>
      </c>
      <c r="F709">
        <v>5</v>
      </c>
      <c r="G709" t="s">
        <v>521</v>
      </c>
      <c r="H709" t="s">
        <v>94</v>
      </c>
      <c r="I709" t="s">
        <v>104</v>
      </c>
      <c r="J709" t="s">
        <v>210</v>
      </c>
      <c r="K709" t="s">
        <v>137</v>
      </c>
      <c r="L709" t="s">
        <v>98</v>
      </c>
      <c r="M709" t="s">
        <v>513</v>
      </c>
      <c r="N709" t="s">
        <v>84</v>
      </c>
      <c r="O709" t="s">
        <v>85</v>
      </c>
      <c r="P709" t="s">
        <v>1188</v>
      </c>
      <c r="Q709" t="s">
        <v>87</v>
      </c>
      <c r="R709" t="s">
        <v>107</v>
      </c>
      <c r="T709" t="s">
        <v>89</v>
      </c>
      <c r="U709" t="s">
        <v>90</v>
      </c>
      <c r="V709">
        <v>2.1134200000000001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 t="s">
        <v>522</v>
      </c>
      <c r="AV709">
        <v>40</v>
      </c>
      <c r="AW709">
        <v>0</v>
      </c>
      <c r="AX709">
        <v>0</v>
      </c>
    </row>
    <row r="710" spans="1:50" hidden="1" x14ac:dyDescent="0.3">
      <c r="A710" t="s">
        <v>1321</v>
      </c>
      <c r="B710" t="s">
        <v>76</v>
      </c>
      <c r="D710">
        <v>399</v>
      </c>
      <c r="F710">
        <v>5</v>
      </c>
      <c r="G710" t="s">
        <v>538</v>
      </c>
      <c r="H710" t="s">
        <v>78</v>
      </c>
      <c r="I710" t="s">
        <v>79</v>
      </c>
      <c r="J710" t="s">
        <v>111</v>
      </c>
      <c r="K710" t="s">
        <v>121</v>
      </c>
      <c r="L710" t="s">
        <v>82</v>
      </c>
      <c r="M710" t="s">
        <v>113</v>
      </c>
      <c r="N710" t="s">
        <v>84</v>
      </c>
      <c r="O710" t="s">
        <v>85</v>
      </c>
      <c r="P710" t="s">
        <v>1188</v>
      </c>
      <c r="Q710" t="s">
        <v>87</v>
      </c>
      <c r="R710" t="s">
        <v>88</v>
      </c>
      <c r="T710" t="s">
        <v>89</v>
      </c>
      <c r="U710" t="s">
        <v>90</v>
      </c>
      <c r="V710">
        <v>3.1701299999999999</v>
      </c>
      <c r="W710">
        <v>71.182194675705546</v>
      </c>
      <c r="X710">
        <v>41.211694999999999</v>
      </c>
      <c r="Y710">
        <v>47.551955999999997</v>
      </c>
      <c r="Z710">
        <v>28.531174</v>
      </c>
      <c r="AA710">
        <v>44.776552985778196</v>
      </c>
      <c r="AB710">
        <v>50.419838364572556</v>
      </c>
      <c r="AC710">
        <v>34.468492664851787</v>
      </c>
      <c r="AP710">
        <v>51.158058942378929</v>
      </c>
      <c r="AQ710">
        <v>51.158058942378929</v>
      </c>
      <c r="AR710">
        <v>45.534207594939581</v>
      </c>
      <c r="AS710">
        <v>71.182194675705546</v>
      </c>
      <c r="AT710">
        <v>22.454030174064012</v>
      </c>
      <c r="AU710" t="s">
        <v>539</v>
      </c>
      <c r="AV710">
        <v>60</v>
      </c>
      <c r="AW710">
        <v>0.37423383623440021</v>
      </c>
      <c r="AX710">
        <v>1.5593076509766676E-2</v>
      </c>
    </row>
    <row r="711" spans="1:50" hidden="1" x14ac:dyDescent="0.3">
      <c r="A711" t="s">
        <v>1322</v>
      </c>
      <c r="B711" t="s">
        <v>76</v>
      </c>
      <c r="D711">
        <v>400</v>
      </c>
      <c r="F711">
        <v>5</v>
      </c>
      <c r="G711" t="s">
        <v>541</v>
      </c>
      <c r="H711" t="s">
        <v>78</v>
      </c>
      <c r="I711" t="s">
        <v>79</v>
      </c>
      <c r="J711" t="s">
        <v>111</v>
      </c>
      <c r="K711" t="s">
        <v>121</v>
      </c>
      <c r="L711" t="s">
        <v>82</v>
      </c>
      <c r="M711" t="s">
        <v>129</v>
      </c>
      <c r="N711" t="s">
        <v>84</v>
      </c>
      <c r="O711" t="s">
        <v>85</v>
      </c>
      <c r="P711" t="s">
        <v>1188</v>
      </c>
      <c r="Q711" t="s">
        <v>87</v>
      </c>
      <c r="R711" t="s">
        <v>155</v>
      </c>
      <c r="T711" t="s">
        <v>89</v>
      </c>
      <c r="U711" t="s">
        <v>90</v>
      </c>
      <c r="V711">
        <v>3.1701299999999999</v>
      </c>
      <c r="W711">
        <v>75.410371803378482</v>
      </c>
      <c r="X711">
        <v>50.722084000000002</v>
      </c>
      <c r="Y711">
        <v>63.402607000000003</v>
      </c>
      <c r="Z711">
        <v>31.701304</v>
      </c>
      <c r="AA711">
        <v>44.414230863176002</v>
      </c>
      <c r="AB711">
        <v>49.250432765270531</v>
      </c>
      <c r="AC711">
        <v>41.915406358271383</v>
      </c>
      <c r="AP711">
        <v>54.196815132768421</v>
      </c>
      <c r="AQ711">
        <v>54.196815132768421</v>
      </c>
      <c r="AR711">
        <v>48.238910589231267</v>
      </c>
      <c r="AS711">
        <v>75.410371803378482</v>
      </c>
      <c r="AT711">
        <v>23.787785296936871</v>
      </c>
      <c r="AU711" t="s">
        <v>542</v>
      </c>
      <c r="AV711">
        <v>60</v>
      </c>
      <c r="AW711">
        <v>0.39646308828228116</v>
      </c>
      <c r="AX711">
        <v>1.651929534509505E-2</v>
      </c>
    </row>
    <row r="712" spans="1:50" hidden="1" x14ac:dyDescent="0.3">
      <c r="A712" t="s">
        <v>1323</v>
      </c>
      <c r="B712" t="s">
        <v>76</v>
      </c>
      <c r="D712">
        <v>404</v>
      </c>
      <c r="F712">
        <v>5</v>
      </c>
      <c r="G712" t="s">
        <v>544</v>
      </c>
      <c r="H712" t="s">
        <v>78</v>
      </c>
      <c r="I712" t="s">
        <v>79</v>
      </c>
      <c r="J712" t="s">
        <v>80</v>
      </c>
      <c r="K712" t="s">
        <v>168</v>
      </c>
      <c r="L712" t="s">
        <v>82</v>
      </c>
      <c r="M712" t="s">
        <v>545</v>
      </c>
      <c r="N712" t="s">
        <v>100</v>
      </c>
      <c r="O712" t="s">
        <v>85</v>
      </c>
      <c r="P712" t="s">
        <v>1188</v>
      </c>
      <c r="Q712" t="s">
        <v>87</v>
      </c>
      <c r="R712" t="s">
        <v>155</v>
      </c>
      <c r="T712" t="s">
        <v>89</v>
      </c>
      <c r="U712" t="s">
        <v>90</v>
      </c>
      <c r="V712">
        <v>0.31701299999999999</v>
      </c>
      <c r="W712">
        <v>0</v>
      </c>
      <c r="X712">
        <v>0.63402599999999998</v>
      </c>
      <c r="Y712">
        <v>0</v>
      </c>
      <c r="Z712">
        <v>0.95103899999999997</v>
      </c>
      <c r="AA712">
        <v>0</v>
      </c>
      <c r="AB712">
        <v>0</v>
      </c>
      <c r="AC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 t="s">
        <v>546</v>
      </c>
      <c r="AV712">
        <v>441</v>
      </c>
      <c r="AW712">
        <v>0</v>
      </c>
      <c r="AX712">
        <v>0</v>
      </c>
    </row>
    <row r="713" spans="1:50" hidden="1" x14ac:dyDescent="0.3">
      <c r="A713" t="s">
        <v>1324</v>
      </c>
      <c r="B713" t="s">
        <v>76</v>
      </c>
      <c r="D713">
        <v>405</v>
      </c>
      <c r="F713">
        <v>5</v>
      </c>
      <c r="G713" t="s">
        <v>548</v>
      </c>
      <c r="H713" t="s">
        <v>78</v>
      </c>
      <c r="I713" t="s">
        <v>79</v>
      </c>
      <c r="J713" t="s">
        <v>80</v>
      </c>
      <c r="K713" t="s">
        <v>168</v>
      </c>
      <c r="L713" t="s">
        <v>82</v>
      </c>
      <c r="M713" t="s">
        <v>83</v>
      </c>
      <c r="N713" t="s">
        <v>100</v>
      </c>
      <c r="O713" t="s">
        <v>85</v>
      </c>
      <c r="P713" t="s">
        <v>1188</v>
      </c>
      <c r="Q713" t="s">
        <v>87</v>
      </c>
      <c r="R713" t="s">
        <v>88</v>
      </c>
      <c r="T713" t="s">
        <v>89</v>
      </c>
      <c r="U713" t="s">
        <v>90</v>
      </c>
      <c r="V713">
        <v>0.31701299999999999</v>
      </c>
      <c r="W713">
        <v>3.1259905031843918</v>
      </c>
      <c r="X713">
        <v>0.63402599999999998</v>
      </c>
      <c r="Y713">
        <v>0</v>
      </c>
      <c r="Z713">
        <v>2.5361039999999999</v>
      </c>
      <c r="AA713">
        <v>0.53047727891156471</v>
      </c>
      <c r="AB713">
        <v>6.8038151071538477</v>
      </c>
      <c r="AC713">
        <v>6.7701045506154642</v>
      </c>
      <c r="AP713">
        <v>3.2518106009993417</v>
      </c>
      <c r="AQ713">
        <v>3.2518106009993417</v>
      </c>
      <c r="AR713">
        <v>3.1259905031843918</v>
      </c>
      <c r="AS713">
        <v>3.1259905031843918</v>
      </c>
      <c r="AT713">
        <v>9.8607643951017518</v>
      </c>
      <c r="AU713" t="s">
        <v>549</v>
      </c>
      <c r="AV713">
        <v>441</v>
      </c>
      <c r="AW713">
        <v>2.2360009966217124E-2</v>
      </c>
      <c r="AX713">
        <v>9.3166708192571346E-4</v>
      </c>
    </row>
    <row r="714" spans="1:50" hidden="1" x14ac:dyDescent="0.3">
      <c r="A714" t="s">
        <v>1325</v>
      </c>
      <c r="B714" t="s">
        <v>76</v>
      </c>
      <c r="D714">
        <v>410</v>
      </c>
      <c r="F714">
        <v>5</v>
      </c>
      <c r="G714" t="s">
        <v>551</v>
      </c>
      <c r="H714" t="s">
        <v>78</v>
      </c>
      <c r="I714" t="s">
        <v>79</v>
      </c>
      <c r="J714" t="s">
        <v>80</v>
      </c>
      <c r="K714" t="s">
        <v>121</v>
      </c>
      <c r="L714" t="s">
        <v>82</v>
      </c>
      <c r="M714" t="s">
        <v>545</v>
      </c>
      <c r="N714" t="s">
        <v>84</v>
      </c>
      <c r="O714" t="s">
        <v>85</v>
      </c>
      <c r="P714" t="s">
        <v>1188</v>
      </c>
      <c r="Q714" t="s">
        <v>87</v>
      </c>
      <c r="R714" t="s">
        <v>155</v>
      </c>
      <c r="T714" t="s">
        <v>89</v>
      </c>
      <c r="U714" t="s">
        <v>90</v>
      </c>
      <c r="V714">
        <v>3.1701299999999999</v>
      </c>
      <c r="W714">
        <v>0</v>
      </c>
      <c r="X714">
        <v>53.892215999999998</v>
      </c>
      <c r="Y714">
        <v>38.041564999999999</v>
      </c>
      <c r="Z714">
        <v>41.211691999999999</v>
      </c>
      <c r="AA714">
        <v>0</v>
      </c>
      <c r="AB714">
        <v>0</v>
      </c>
      <c r="AC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 t="s">
        <v>552</v>
      </c>
      <c r="AV714">
        <v>60</v>
      </c>
      <c r="AW714">
        <v>0</v>
      </c>
      <c r="AX714">
        <v>0</v>
      </c>
    </row>
    <row r="715" spans="1:50" hidden="1" x14ac:dyDescent="0.3">
      <c r="A715" t="s">
        <v>1326</v>
      </c>
      <c r="B715" t="s">
        <v>76</v>
      </c>
      <c r="D715">
        <v>411</v>
      </c>
      <c r="F715">
        <v>5</v>
      </c>
      <c r="G715" t="s">
        <v>554</v>
      </c>
      <c r="H715" t="s">
        <v>78</v>
      </c>
      <c r="I715" t="s">
        <v>79</v>
      </c>
      <c r="J715" t="s">
        <v>111</v>
      </c>
      <c r="K715" t="s">
        <v>168</v>
      </c>
      <c r="L715" t="s">
        <v>82</v>
      </c>
      <c r="M715" t="s">
        <v>129</v>
      </c>
      <c r="N715" t="s">
        <v>100</v>
      </c>
      <c r="O715" t="s">
        <v>85</v>
      </c>
      <c r="P715" t="s">
        <v>1188</v>
      </c>
      <c r="Q715" t="s">
        <v>87</v>
      </c>
      <c r="R715" t="s">
        <v>88</v>
      </c>
      <c r="T715" t="s">
        <v>89</v>
      </c>
      <c r="U715" t="s">
        <v>90</v>
      </c>
      <c r="V715">
        <v>0.31701299999999999</v>
      </c>
      <c r="W715">
        <v>2.6341100924724672</v>
      </c>
      <c r="X715">
        <v>0.95103899999999997</v>
      </c>
      <c r="Y715">
        <v>0.31701299999999999</v>
      </c>
      <c r="Z715">
        <v>2.5361039999999999</v>
      </c>
      <c r="AA715">
        <v>0.26486590697674417</v>
      </c>
      <c r="AB715">
        <v>6.6791913542415662</v>
      </c>
      <c r="AC715">
        <v>0</v>
      </c>
      <c r="AP715">
        <v>1.8931132987026857</v>
      </c>
      <c r="AQ715">
        <v>1.8931132987026857</v>
      </c>
      <c r="AR715">
        <v>1.6850016542058517</v>
      </c>
      <c r="AS715">
        <v>2.6341100924724672</v>
      </c>
      <c r="AT715">
        <v>8.3091548058674789</v>
      </c>
      <c r="AU715" t="s">
        <v>555</v>
      </c>
      <c r="AV715">
        <v>441</v>
      </c>
      <c r="AW715">
        <v>1.8841620874982944E-2</v>
      </c>
      <c r="AX715">
        <v>7.8506753645762265E-4</v>
      </c>
    </row>
    <row r="716" spans="1:50" hidden="1" x14ac:dyDescent="0.3">
      <c r="A716" t="s">
        <v>1327</v>
      </c>
      <c r="B716" t="s">
        <v>76</v>
      </c>
      <c r="D716">
        <v>412</v>
      </c>
      <c r="F716">
        <v>5</v>
      </c>
      <c r="G716" t="s">
        <v>557</v>
      </c>
      <c r="H716" t="s">
        <v>78</v>
      </c>
      <c r="I716" t="s">
        <v>79</v>
      </c>
      <c r="J716" t="s">
        <v>111</v>
      </c>
      <c r="K716" t="s">
        <v>168</v>
      </c>
      <c r="L716" t="s">
        <v>82</v>
      </c>
      <c r="M716" t="s">
        <v>113</v>
      </c>
      <c r="N716" t="s">
        <v>100</v>
      </c>
      <c r="O716" t="s">
        <v>85</v>
      </c>
      <c r="P716" t="s">
        <v>1188</v>
      </c>
      <c r="Q716" t="s">
        <v>87</v>
      </c>
      <c r="R716" t="s">
        <v>88</v>
      </c>
      <c r="T716" t="s">
        <v>89</v>
      </c>
      <c r="U716" t="s">
        <v>90</v>
      </c>
      <c r="V716">
        <v>0.31701299999999999</v>
      </c>
      <c r="W716">
        <v>7.9225532266806669</v>
      </c>
      <c r="X716">
        <v>1.268052</v>
      </c>
      <c r="Y716">
        <v>0</v>
      </c>
      <c r="Z716">
        <v>2.5361039999999999</v>
      </c>
      <c r="AA716">
        <v>0.60583180000000003</v>
      </c>
      <c r="AB716">
        <v>48.160879189289567</v>
      </c>
      <c r="AC716">
        <v>14.463099668416648</v>
      </c>
      <c r="AP716">
        <v>5.6938739637230302</v>
      </c>
      <c r="AQ716">
        <v>5.6938739637230302</v>
      </c>
      <c r="AR716">
        <v>5.0679412871314398</v>
      </c>
      <c r="AS716">
        <v>7.9225532266806669</v>
      </c>
      <c r="AT716">
        <v>24.991256594148087</v>
      </c>
      <c r="AU716" t="s">
        <v>558</v>
      </c>
      <c r="AV716">
        <v>441</v>
      </c>
      <c r="AW716">
        <v>5.6669516086503599E-2</v>
      </c>
      <c r="AX716">
        <v>2.3612298369376501E-3</v>
      </c>
    </row>
    <row r="717" spans="1:50" hidden="1" x14ac:dyDescent="0.3">
      <c r="A717" t="s">
        <v>1328</v>
      </c>
      <c r="B717" t="s">
        <v>76</v>
      </c>
      <c r="D717">
        <v>413</v>
      </c>
      <c r="F717">
        <v>5</v>
      </c>
      <c r="G717" t="s">
        <v>560</v>
      </c>
      <c r="H717" t="s">
        <v>78</v>
      </c>
      <c r="I717" t="s">
        <v>79</v>
      </c>
      <c r="J717" t="s">
        <v>111</v>
      </c>
      <c r="K717" t="s">
        <v>387</v>
      </c>
      <c r="L717" t="s">
        <v>388</v>
      </c>
      <c r="M717" t="s">
        <v>113</v>
      </c>
      <c r="N717" t="s">
        <v>100</v>
      </c>
      <c r="O717" t="s">
        <v>85</v>
      </c>
      <c r="P717" t="s">
        <v>1188</v>
      </c>
      <c r="Q717" t="s">
        <v>87</v>
      </c>
      <c r="R717" t="s">
        <v>88</v>
      </c>
      <c r="T717" t="s">
        <v>89</v>
      </c>
      <c r="U717" t="s">
        <v>90</v>
      </c>
      <c r="V717">
        <v>0.211342</v>
      </c>
      <c r="W717">
        <v>1.2301198582831285</v>
      </c>
      <c r="X717">
        <v>21.345544</v>
      </c>
      <c r="Y717">
        <v>11.412468000000001</v>
      </c>
      <c r="Z717">
        <v>6.9742860000000002</v>
      </c>
      <c r="AA717">
        <v>0</v>
      </c>
      <c r="AB717">
        <v>193.0749709153651</v>
      </c>
      <c r="AC717">
        <v>132.52082087930603</v>
      </c>
      <c r="AP717">
        <v>0.88407704346487748</v>
      </c>
      <c r="AQ717">
        <v>0.88407704346487748</v>
      </c>
      <c r="AR717">
        <v>0.78688966038354935</v>
      </c>
      <c r="AS717">
        <v>1.2301198582831285</v>
      </c>
      <c r="AT717">
        <v>5.8205177308965022</v>
      </c>
      <c r="AU717" t="s">
        <v>561</v>
      </c>
      <c r="AV717">
        <v>672</v>
      </c>
      <c r="AW717">
        <v>8.6614847185959853E-3</v>
      </c>
      <c r="AX717">
        <v>3.6089519660816607E-4</v>
      </c>
    </row>
    <row r="718" spans="1:50" hidden="1" x14ac:dyDescent="0.3">
      <c r="A718" t="s">
        <v>1329</v>
      </c>
      <c r="B718" t="s">
        <v>76</v>
      </c>
      <c r="D718">
        <v>414</v>
      </c>
      <c r="F718">
        <v>5</v>
      </c>
      <c r="G718" t="s">
        <v>563</v>
      </c>
      <c r="H718" t="s">
        <v>78</v>
      </c>
      <c r="I718" t="s">
        <v>79</v>
      </c>
      <c r="J718" t="s">
        <v>111</v>
      </c>
      <c r="K718" t="s">
        <v>387</v>
      </c>
      <c r="L718" t="s">
        <v>388</v>
      </c>
      <c r="M718" t="s">
        <v>129</v>
      </c>
      <c r="N718" t="s">
        <v>100</v>
      </c>
      <c r="O718" t="s">
        <v>85</v>
      </c>
      <c r="P718" t="s">
        <v>1188</v>
      </c>
      <c r="Q718" t="s">
        <v>87</v>
      </c>
      <c r="R718" t="s">
        <v>215</v>
      </c>
      <c r="T718" t="s">
        <v>89</v>
      </c>
      <c r="U718" t="s">
        <v>90</v>
      </c>
      <c r="V718">
        <v>0.211342</v>
      </c>
      <c r="W718">
        <v>40.730239538444586</v>
      </c>
      <c r="X718">
        <v>16.484677000000001</v>
      </c>
      <c r="Y718">
        <v>19.866150000000001</v>
      </c>
      <c r="Z718">
        <v>12.046493999999999</v>
      </c>
      <c r="AA718">
        <v>19.195200949390912</v>
      </c>
      <c r="AB718">
        <v>202.50720992375597</v>
      </c>
      <c r="AC718">
        <v>161.15522396798113</v>
      </c>
      <c r="AP718">
        <v>29.272488780907452</v>
      </c>
      <c r="AQ718">
        <v>29.272488780907452</v>
      </c>
      <c r="AR718">
        <v>26.054537809412789</v>
      </c>
      <c r="AS718">
        <v>40.730239538444586</v>
      </c>
      <c r="AT718">
        <v>192.72193666400707</v>
      </c>
      <c r="AU718" t="s">
        <v>564</v>
      </c>
      <c r="AV718">
        <v>672</v>
      </c>
      <c r="AW718">
        <v>0.28678859622620101</v>
      </c>
      <c r="AX718">
        <v>1.1949524842758375E-2</v>
      </c>
    </row>
    <row r="719" spans="1:50" hidden="1" x14ac:dyDescent="0.3">
      <c r="A719" t="s">
        <v>1330</v>
      </c>
      <c r="B719" t="s">
        <v>76</v>
      </c>
      <c r="D719">
        <v>415</v>
      </c>
      <c r="F719">
        <v>5</v>
      </c>
      <c r="G719" t="s">
        <v>566</v>
      </c>
      <c r="H719" t="s">
        <v>78</v>
      </c>
      <c r="I719" t="s">
        <v>79</v>
      </c>
      <c r="J719" t="s">
        <v>436</v>
      </c>
      <c r="K719" t="s">
        <v>387</v>
      </c>
      <c r="L719" t="s">
        <v>388</v>
      </c>
      <c r="M719" t="s">
        <v>129</v>
      </c>
      <c r="N719" t="s">
        <v>100</v>
      </c>
      <c r="O719" t="s">
        <v>85</v>
      </c>
      <c r="P719" t="s">
        <v>1188</v>
      </c>
      <c r="Q719" t="s">
        <v>271</v>
      </c>
      <c r="R719" t="s">
        <v>107</v>
      </c>
      <c r="T719" t="s">
        <v>89</v>
      </c>
      <c r="U719" t="s">
        <v>90</v>
      </c>
      <c r="V719">
        <v>0.211342</v>
      </c>
      <c r="W719">
        <v>0</v>
      </c>
      <c r="X719">
        <v>67.418105999999995</v>
      </c>
      <c r="Y719">
        <v>0</v>
      </c>
      <c r="Z719">
        <v>0</v>
      </c>
      <c r="AA719">
        <v>136.83299211711608</v>
      </c>
      <c r="AB719">
        <v>0</v>
      </c>
      <c r="AC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 t="s">
        <v>567</v>
      </c>
      <c r="AV719">
        <v>189</v>
      </c>
      <c r="AW719">
        <v>0</v>
      </c>
      <c r="AX719">
        <v>0</v>
      </c>
    </row>
    <row r="720" spans="1:50" hidden="1" x14ac:dyDescent="0.3">
      <c r="A720" t="s">
        <v>1331</v>
      </c>
      <c r="B720" t="s">
        <v>76</v>
      </c>
      <c r="D720">
        <v>416</v>
      </c>
      <c r="F720">
        <v>5</v>
      </c>
      <c r="G720" t="s">
        <v>569</v>
      </c>
      <c r="H720" t="s">
        <v>78</v>
      </c>
      <c r="I720" t="s">
        <v>79</v>
      </c>
      <c r="J720" t="s">
        <v>436</v>
      </c>
      <c r="K720" t="s">
        <v>387</v>
      </c>
      <c r="L720" t="s">
        <v>388</v>
      </c>
      <c r="M720" t="s">
        <v>113</v>
      </c>
      <c r="N720" t="s">
        <v>100</v>
      </c>
      <c r="O720" t="s">
        <v>85</v>
      </c>
      <c r="P720" t="s">
        <v>1188</v>
      </c>
      <c r="Q720" t="s">
        <v>271</v>
      </c>
      <c r="R720" t="s">
        <v>107</v>
      </c>
      <c r="T720" t="s">
        <v>89</v>
      </c>
      <c r="U720" t="s">
        <v>90</v>
      </c>
      <c r="V720">
        <v>0.211342</v>
      </c>
      <c r="W720">
        <v>0</v>
      </c>
      <c r="X720">
        <v>84.114125000000001</v>
      </c>
      <c r="Y720">
        <v>0</v>
      </c>
      <c r="Z720">
        <v>0</v>
      </c>
      <c r="AA720">
        <v>181.26329180493516</v>
      </c>
      <c r="AB720">
        <v>0</v>
      </c>
      <c r="AC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 t="s">
        <v>570</v>
      </c>
      <c r="AV720">
        <v>189</v>
      </c>
      <c r="AW720">
        <v>0</v>
      </c>
      <c r="AX720">
        <v>0</v>
      </c>
    </row>
    <row r="721" spans="1:50" hidden="1" x14ac:dyDescent="0.3">
      <c r="A721" t="s">
        <v>1332</v>
      </c>
      <c r="B721" t="s">
        <v>76</v>
      </c>
      <c r="D721">
        <v>420</v>
      </c>
      <c r="F721">
        <v>5</v>
      </c>
      <c r="G721" t="s">
        <v>572</v>
      </c>
      <c r="H721" t="s">
        <v>78</v>
      </c>
      <c r="I721" t="s">
        <v>79</v>
      </c>
      <c r="J721" t="s">
        <v>111</v>
      </c>
      <c r="K721" t="s">
        <v>168</v>
      </c>
      <c r="L721" t="s">
        <v>82</v>
      </c>
      <c r="M721" t="s">
        <v>129</v>
      </c>
      <c r="N721" t="s">
        <v>100</v>
      </c>
      <c r="O721" t="s">
        <v>85</v>
      </c>
      <c r="P721" t="s">
        <v>1188</v>
      </c>
      <c r="Q721" t="s">
        <v>271</v>
      </c>
      <c r="R721" t="s">
        <v>107</v>
      </c>
      <c r="T721" t="s">
        <v>89</v>
      </c>
      <c r="U721" t="s">
        <v>90</v>
      </c>
      <c r="V721">
        <v>0.31701299999999999</v>
      </c>
      <c r="W721">
        <v>12.296043716154385</v>
      </c>
      <c r="X721">
        <v>3.8041559999999999</v>
      </c>
      <c r="Y721">
        <v>0</v>
      </c>
      <c r="Z721">
        <v>0</v>
      </c>
      <c r="AA721">
        <v>10.500165492207</v>
      </c>
      <c r="AB721">
        <v>0</v>
      </c>
      <c r="AC721">
        <v>0</v>
      </c>
      <c r="AP721">
        <v>8.8370656742870235</v>
      </c>
      <c r="AQ721">
        <v>8.8370656742870235</v>
      </c>
      <c r="AR721">
        <v>7.865599111106313</v>
      </c>
      <c r="AS721">
        <v>12.296043716154385</v>
      </c>
      <c r="AT721">
        <v>38.787190797078935</v>
      </c>
      <c r="AU721" t="s">
        <v>573</v>
      </c>
      <c r="AV721">
        <v>441</v>
      </c>
      <c r="AW721">
        <v>8.7952813598818444E-2</v>
      </c>
      <c r="AX721">
        <v>3.6647005666174352E-3</v>
      </c>
    </row>
    <row r="722" spans="1:50" hidden="1" x14ac:dyDescent="0.3">
      <c r="A722" t="s">
        <v>1333</v>
      </c>
      <c r="B722" t="s">
        <v>76</v>
      </c>
      <c r="D722">
        <v>421</v>
      </c>
      <c r="F722">
        <v>5</v>
      </c>
      <c r="G722" t="s">
        <v>575</v>
      </c>
      <c r="H722" t="s">
        <v>78</v>
      </c>
      <c r="I722" t="s">
        <v>79</v>
      </c>
      <c r="J722" t="s">
        <v>111</v>
      </c>
      <c r="K722" t="s">
        <v>168</v>
      </c>
      <c r="L722" t="s">
        <v>82</v>
      </c>
      <c r="M722" t="s">
        <v>113</v>
      </c>
      <c r="N722" t="s">
        <v>100</v>
      </c>
      <c r="O722" t="s">
        <v>85</v>
      </c>
      <c r="P722" t="s">
        <v>1188</v>
      </c>
      <c r="Q722" t="s">
        <v>271</v>
      </c>
      <c r="R722" t="s">
        <v>107</v>
      </c>
      <c r="T722" t="s">
        <v>89</v>
      </c>
      <c r="U722" t="s">
        <v>90</v>
      </c>
      <c r="V722">
        <v>0.31701299999999999</v>
      </c>
      <c r="W722">
        <v>92.701693758602346</v>
      </c>
      <c r="X722">
        <v>43.747796999999998</v>
      </c>
      <c r="Y722">
        <v>0</v>
      </c>
      <c r="Z722">
        <v>22.507925</v>
      </c>
      <c r="AA722">
        <v>62.074533005604941</v>
      </c>
      <c r="AB722">
        <v>0</v>
      </c>
      <c r="AC722">
        <v>0</v>
      </c>
      <c r="AP722">
        <v>66.623946268680186</v>
      </c>
      <c r="AQ722">
        <v>66.623946268680186</v>
      </c>
      <c r="AR722">
        <v>59.299916042731581</v>
      </c>
      <c r="AS722">
        <v>92.701693758602346</v>
      </c>
      <c r="AT722">
        <v>292.42237308439195</v>
      </c>
      <c r="AU722" t="s">
        <v>576</v>
      </c>
      <c r="AV722">
        <v>441</v>
      </c>
      <c r="AW722">
        <v>0.66308928137050327</v>
      </c>
      <c r="AX722">
        <v>2.7628720057104303E-2</v>
      </c>
    </row>
    <row r="723" spans="1:50" hidden="1" x14ac:dyDescent="0.3">
      <c r="A723" t="s">
        <v>1334</v>
      </c>
      <c r="B723" t="s">
        <v>76</v>
      </c>
      <c r="D723">
        <v>422</v>
      </c>
      <c r="F723">
        <v>5</v>
      </c>
      <c r="G723" t="s">
        <v>578</v>
      </c>
      <c r="H723" t="s">
        <v>78</v>
      </c>
      <c r="I723" t="s">
        <v>79</v>
      </c>
      <c r="J723" t="s">
        <v>80</v>
      </c>
      <c r="K723" t="s">
        <v>168</v>
      </c>
      <c r="L723" t="s">
        <v>82</v>
      </c>
      <c r="M723" t="s">
        <v>83</v>
      </c>
      <c r="N723" t="s">
        <v>100</v>
      </c>
      <c r="O723" t="s">
        <v>85</v>
      </c>
      <c r="P723" t="s">
        <v>1188</v>
      </c>
      <c r="Q723" t="s">
        <v>271</v>
      </c>
      <c r="R723" t="s">
        <v>107</v>
      </c>
      <c r="T723" t="s">
        <v>89</v>
      </c>
      <c r="U723" t="s">
        <v>90</v>
      </c>
      <c r="V723">
        <v>0.31701299999999999</v>
      </c>
      <c r="W723">
        <v>6.9699994646503729</v>
      </c>
      <c r="X723">
        <v>3.8041559999999999</v>
      </c>
      <c r="Y723">
        <v>0</v>
      </c>
      <c r="Z723">
        <v>0</v>
      </c>
      <c r="AA723">
        <v>6.2011395694444449</v>
      </c>
      <c r="AB723">
        <v>0</v>
      </c>
      <c r="AC723">
        <v>0</v>
      </c>
      <c r="AP723">
        <v>7.2505396689533317</v>
      </c>
      <c r="AQ723">
        <v>7.2505396689533317</v>
      </c>
      <c r="AR723">
        <v>6.9699994646503729</v>
      </c>
      <c r="AS723">
        <v>6.9699994646503729</v>
      </c>
      <c r="AT723">
        <v>21.98647836098322</v>
      </c>
      <c r="AU723" t="s">
        <v>579</v>
      </c>
      <c r="AV723">
        <v>441</v>
      </c>
      <c r="AW723">
        <v>4.9855960002229527E-2</v>
      </c>
      <c r="AX723">
        <v>2.0773316667595638E-3</v>
      </c>
    </row>
    <row r="724" spans="1:50" hidden="1" x14ac:dyDescent="0.3">
      <c r="A724" t="s">
        <v>1335</v>
      </c>
      <c r="B724" t="s">
        <v>76</v>
      </c>
      <c r="D724">
        <v>425</v>
      </c>
      <c r="F724">
        <v>5</v>
      </c>
      <c r="G724" t="s">
        <v>581</v>
      </c>
      <c r="H724" t="s">
        <v>78</v>
      </c>
      <c r="I724" t="s">
        <v>79</v>
      </c>
      <c r="J724" t="s">
        <v>80</v>
      </c>
      <c r="K724" t="s">
        <v>168</v>
      </c>
      <c r="L724" t="s">
        <v>82</v>
      </c>
      <c r="M724" t="s">
        <v>582</v>
      </c>
      <c r="N724" t="s">
        <v>100</v>
      </c>
      <c r="O724" t="s">
        <v>85</v>
      </c>
      <c r="P724" t="s">
        <v>1188</v>
      </c>
      <c r="Q724" t="s">
        <v>87</v>
      </c>
      <c r="R724" t="s">
        <v>107</v>
      </c>
      <c r="T724" t="s">
        <v>89</v>
      </c>
      <c r="U724" t="s">
        <v>90</v>
      </c>
      <c r="V724">
        <v>0.31701299999999999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 t="s">
        <v>583</v>
      </c>
      <c r="AV724">
        <v>441</v>
      </c>
      <c r="AW724">
        <v>0</v>
      </c>
      <c r="AX724">
        <v>0</v>
      </c>
    </row>
    <row r="725" spans="1:50" hidden="1" x14ac:dyDescent="0.3">
      <c r="A725" t="s">
        <v>1336</v>
      </c>
      <c r="B725" t="s">
        <v>76</v>
      </c>
      <c r="D725">
        <v>426</v>
      </c>
      <c r="F725">
        <v>5</v>
      </c>
      <c r="G725" t="s">
        <v>585</v>
      </c>
      <c r="H725" t="s">
        <v>78</v>
      </c>
      <c r="I725" t="s">
        <v>79</v>
      </c>
      <c r="J725" t="s">
        <v>80</v>
      </c>
      <c r="K725" t="s">
        <v>81</v>
      </c>
      <c r="L725" t="s">
        <v>82</v>
      </c>
      <c r="M725" t="s">
        <v>582</v>
      </c>
      <c r="N725" t="s">
        <v>84</v>
      </c>
      <c r="O725" t="s">
        <v>85</v>
      </c>
      <c r="P725" t="s">
        <v>1188</v>
      </c>
      <c r="Q725" t="s">
        <v>87</v>
      </c>
      <c r="R725" t="s">
        <v>107</v>
      </c>
      <c r="T725" t="s">
        <v>89</v>
      </c>
      <c r="U725" t="s">
        <v>90</v>
      </c>
      <c r="V725">
        <v>2.1134200000000001</v>
      </c>
      <c r="W725">
        <v>43.814064142753985</v>
      </c>
      <c r="X725">
        <v>2.1134200000000001</v>
      </c>
      <c r="Y725">
        <v>0</v>
      </c>
      <c r="Z725">
        <v>0</v>
      </c>
      <c r="AA725">
        <v>38.897120620181575</v>
      </c>
      <c r="AB725">
        <v>59.746579296131102</v>
      </c>
      <c r="AC725">
        <v>3.4086335093361688</v>
      </c>
      <c r="AP725">
        <v>45.57756592898658</v>
      </c>
      <c r="AQ725">
        <v>45.57756592898658</v>
      </c>
      <c r="AR725">
        <v>43.814064142753985</v>
      </c>
      <c r="AS725">
        <v>43.814064142753985</v>
      </c>
      <c r="AT725">
        <v>20.73135682578663</v>
      </c>
      <c r="AU725" t="s">
        <v>586</v>
      </c>
      <c r="AV725">
        <v>80</v>
      </c>
      <c r="AW725">
        <v>0.25914196032233289</v>
      </c>
      <c r="AX725">
        <v>1.0797581680097203E-2</v>
      </c>
    </row>
    <row r="726" spans="1:50" hidden="1" x14ac:dyDescent="0.3">
      <c r="A726" t="s">
        <v>1337</v>
      </c>
      <c r="B726" t="s">
        <v>76</v>
      </c>
      <c r="D726">
        <v>427</v>
      </c>
      <c r="F726">
        <v>5</v>
      </c>
      <c r="G726" t="s">
        <v>588</v>
      </c>
      <c r="H726" t="s">
        <v>78</v>
      </c>
      <c r="I726" t="s">
        <v>79</v>
      </c>
      <c r="J726" t="s">
        <v>80</v>
      </c>
      <c r="K726" t="s">
        <v>121</v>
      </c>
      <c r="L726" t="s">
        <v>82</v>
      </c>
      <c r="M726" t="s">
        <v>582</v>
      </c>
      <c r="N726" t="s">
        <v>84</v>
      </c>
      <c r="O726" t="s">
        <v>85</v>
      </c>
      <c r="P726" t="s">
        <v>1188</v>
      </c>
      <c r="Q726" t="s">
        <v>87</v>
      </c>
      <c r="R726" t="s">
        <v>107</v>
      </c>
      <c r="T726" t="s">
        <v>89</v>
      </c>
      <c r="U726" t="s">
        <v>90</v>
      </c>
      <c r="V726">
        <v>3.1701299999999999</v>
      </c>
      <c r="W726">
        <v>84.552989838439075</v>
      </c>
      <c r="X726">
        <v>0</v>
      </c>
      <c r="Y726">
        <v>0</v>
      </c>
      <c r="Z726">
        <v>0</v>
      </c>
      <c r="AA726">
        <v>69.755944474838245</v>
      </c>
      <c r="AB726">
        <v>100.31031671833554</v>
      </c>
      <c r="AC726">
        <v>161.80145123459988</v>
      </c>
      <c r="AP726">
        <v>87.956220091756109</v>
      </c>
      <c r="AQ726">
        <v>87.956220091756109</v>
      </c>
      <c r="AR726">
        <v>84.552989838439075</v>
      </c>
      <c r="AS726">
        <v>84.552989838439075</v>
      </c>
      <c r="AT726">
        <v>26.67177366178645</v>
      </c>
      <c r="AU726" t="s">
        <v>589</v>
      </c>
      <c r="AV726">
        <v>60</v>
      </c>
      <c r="AW726">
        <v>0.44452956102977415</v>
      </c>
      <c r="AX726">
        <v>1.8522065042907255E-2</v>
      </c>
    </row>
    <row r="727" spans="1:50" hidden="1" x14ac:dyDescent="0.3">
      <c r="A727" t="s">
        <v>1338</v>
      </c>
      <c r="B727" t="s">
        <v>76</v>
      </c>
      <c r="D727">
        <v>501</v>
      </c>
      <c r="F727">
        <v>5</v>
      </c>
      <c r="G727" t="s">
        <v>599</v>
      </c>
      <c r="H727" t="s">
        <v>94</v>
      </c>
      <c r="I727" t="s">
        <v>104</v>
      </c>
      <c r="J727" t="s">
        <v>210</v>
      </c>
      <c r="K727" t="s">
        <v>97</v>
      </c>
      <c r="L727" t="s">
        <v>98</v>
      </c>
      <c r="M727" t="s">
        <v>513</v>
      </c>
      <c r="N727" t="s">
        <v>100</v>
      </c>
      <c r="O727" t="s">
        <v>85</v>
      </c>
      <c r="P727" t="s">
        <v>1188</v>
      </c>
      <c r="Q727" t="s">
        <v>87</v>
      </c>
      <c r="R727" t="s">
        <v>88</v>
      </c>
      <c r="T727" t="s">
        <v>89</v>
      </c>
      <c r="U727" t="s">
        <v>90</v>
      </c>
      <c r="V727">
        <v>0.80310000000000004</v>
      </c>
      <c r="W727">
        <v>0</v>
      </c>
      <c r="X727">
        <v>0</v>
      </c>
      <c r="Y727">
        <v>0</v>
      </c>
      <c r="Z727">
        <v>2.4093</v>
      </c>
      <c r="AA727">
        <v>0</v>
      </c>
      <c r="AB727">
        <v>0</v>
      </c>
      <c r="AC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 t="s">
        <v>600</v>
      </c>
      <c r="AV727">
        <v>50</v>
      </c>
      <c r="AW727">
        <v>0</v>
      </c>
      <c r="AX727">
        <v>0</v>
      </c>
    </row>
    <row r="728" spans="1:50" hidden="1" x14ac:dyDescent="0.3">
      <c r="A728" t="s">
        <v>1339</v>
      </c>
      <c r="B728" t="s">
        <v>76</v>
      </c>
      <c r="D728">
        <v>510</v>
      </c>
      <c r="F728">
        <v>5</v>
      </c>
      <c r="G728" t="s">
        <v>602</v>
      </c>
      <c r="H728" t="s">
        <v>94</v>
      </c>
      <c r="I728" t="s">
        <v>104</v>
      </c>
      <c r="J728" t="s">
        <v>210</v>
      </c>
      <c r="K728" t="s">
        <v>168</v>
      </c>
      <c r="L728" t="s">
        <v>82</v>
      </c>
      <c r="M728" t="s">
        <v>513</v>
      </c>
      <c r="N728" t="s">
        <v>100</v>
      </c>
      <c r="O728" t="s">
        <v>85</v>
      </c>
      <c r="P728" t="s">
        <v>1188</v>
      </c>
      <c r="Q728" t="s">
        <v>87</v>
      </c>
      <c r="R728" t="s">
        <v>215</v>
      </c>
      <c r="T728" t="s">
        <v>89</v>
      </c>
      <c r="U728" t="s">
        <v>90</v>
      </c>
      <c r="V728">
        <v>0.31701299999999999</v>
      </c>
      <c r="W728">
        <v>14.956849265684973</v>
      </c>
      <c r="X728">
        <v>52.941175999999999</v>
      </c>
      <c r="Y728">
        <v>0.31701299999999999</v>
      </c>
      <c r="Z728">
        <v>2.2190910000000001</v>
      </c>
      <c r="AA728">
        <v>3.5224977706631457</v>
      </c>
      <c r="AB728">
        <v>318.94435077935742</v>
      </c>
      <c r="AC728">
        <v>99.752467693342155</v>
      </c>
      <c r="AP728">
        <v>9.8710075198220739</v>
      </c>
      <c r="AQ728">
        <v>9.8710075198220739</v>
      </c>
      <c r="AR728">
        <v>9.8710075198220739</v>
      </c>
      <c r="AS728">
        <v>14.956849265684973</v>
      </c>
      <c r="AT728">
        <v>47.18055494785694</v>
      </c>
      <c r="AU728" t="s">
        <v>603</v>
      </c>
      <c r="AV728">
        <v>423</v>
      </c>
      <c r="AW728">
        <v>0.11153795495947268</v>
      </c>
      <c r="AX728">
        <v>4.6474147899780282E-3</v>
      </c>
    </row>
    <row r="729" spans="1:50" hidden="1" x14ac:dyDescent="0.3">
      <c r="A729" t="s">
        <v>1340</v>
      </c>
      <c r="B729" t="s">
        <v>76</v>
      </c>
      <c r="D729">
        <v>511</v>
      </c>
      <c r="F729">
        <v>5</v>
      </c>
      <c r="G729" t="s">
        <v>605</v>
      </c>
      <c r="H729" t="s">
        <v>94</v>
      </c>
      <c r="I729" t="s">
        <v>104</v>
      </c>
      <c r="J729" t="s">
        <v>210</v>
      </c>
      <c r="K729" t="s">
        <v>168</v>
      </c>
      <c r="L729" t="s">
        <v>82</v>
      </c>
      <c r="M729" t="s">
        <v>513</v>
      </c>
      <c r="N729" t="s">
        <v>100</v>
      </c>
      <c r="O729" t="s">
        <v>85</v>
      </c>
      <c r="P729" t="s">
        <v>1188</v>
      </c>
      <c r="Q729" t="s">
        <v>271</v>
      </c>
      <c r="R729" t="s">
        <v>107</v>
      </c>
      <c r="T729" t="s">
        <v>89</v>
      </c>
      <c r="U729" t="s">
        <v>90</v>
      </c>
      <c r="V729">
        <v>0.31701299999999999</v>
      </c>
      <c r="W729">
        <v>0</v>
      </c>
      <c r="X729">
        <v>130.60936799999999</v>
      </c>
      <c r="Y729">
        <v>93.518844999999999</v>
      </c>
      <c r="Z729">
        <v>6.3402599999999998</v>
      </c>
      <c r="AA729">
        <v>211.37637091419867</v>
      </c>
      <c r="AB729">
        <v>0</v>
      </c>
      <c r="AC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 t="s">
        <v>606</v>
      </c>
      <c r="AV729">
        <v>423</v>
      </c>
      <c r="AW729">
        <v>0</v>
      </c>
      <c r="AX729">
        <v>0</v>
      </c>
    </row>
    <row r="730" spans="1:50" hidden="1" x14ac:dyDescent="0.3">
      <c r="A730" t="s">
        <v>1341</v>
      </c>
      <c r="B730" t="s">
        <v>76</v>
      </c>
      <c r="D730">
        <v>517</v>
      </c>
      <c r="F730">
        <v>5</v>
      </c>
      <c r="G730" t="s">
        <v>608</v>
      </c>
      <c r="H730" t="s">
        <v>94</v>
      </c>
      <c r="I730" t="s">
        <v>104</v>
      </c>
      <c r="J730" t="s">
        <v>210</v>
      </c>
      <c r="K730" t="s">
        <v>125</v>
      </c>
      <c r="L730" t="s">
        <v>82</v>
      </c>
      <c r="M730" t="s">
        <v>513</v>
      </c>
      <c r="N730" t="s">
        <v>100</v>
      </c>
      <c r="O730" t="s">
        <v>85</v>
      </c>
      <c r="P730" t="s">
        <v>1188</v>
      </c>
      <c r="Q730" t="s">
        <v>87</v>
      </c>
      <c r="R730" t="s">
        <v>88</v>
      </c>
      <c r="T730" t="s">
        <v>89</v>
      </c>
      <c r="U730" t="s">
        <v>90</v>
      </c>
      <c r="V730">
        <v>0.52835500000000002</v>
      </c>
      <c r="W730">
        <v>130.34539181854126</v>
      </c>
      <c r="X730">
        <v>54.948926999999998</v>
      </c>
      <c r="Y730">
        <v>84.536809000000005</v>
      </c>
      <c r="Z730">
        <v>38.569918000000001</v>
      </c>
      <c r="AA730">
        <v>241.90176227753818</v>
      </c>
      <c r="AB730">
        <v>217.71158604978433</v>
      </c>
      <c r="AC730">
        <v>73.865223838817712</v>
      </c>
      <c r="AP730">
        <v>86.023487965936354</v>
      </c>
      <c r="AQ730">
        <v>86.023487965936354</v>
      </c>
      <c r="AR730">
        <v>86.023487965936354</v>
      </c>
      <c r="AS730">
        <v>130.34539181854126</v>
      </c>
      <c r="AT730">
        <v>246.70040374093412</v>
      </c>
      <c r="AU730" t="s">
        <v>609</v>
      </c>
      <c r="AV730">
        <v>270</v>
      </c>
      <c r="AW730">
        <v>0.91370519904049674</v>
      </c>
      <c r="AX730">
        <v>3.8071049960020698E-2</v>
      </c>
    </row>
    <row r="731" spans="1:50" hidden="1" x14ac:dyDescent="0.3">
      <c r="A731" t="s">
        <v>1342</v>
      </c>
      <c r="B731" t="s">
        <v>76</v>
      </c>
      <c r="D731">
        <v>520</v>
      </c>
      <c r="F731">
        <v>5</v>
      </c>
      <c r="G731" t="s">
        <v>611</v>
      </c>
      <c r="H731" t="s">
        <v>94</v>
      </c>
      <c r="I731" t="s">
        <v>104</v>
      </c>
      <c r="J731" t="s">
        <v>210</v>
      </c>
      <c r="K731" t="s">
        <v>133</v>
      </c>
      <c r="L731" t="s">
        <v>98</v>
      </c>
      <c r="M731" t="s">
        <v>513</v>
      </c>
      <c r="N731" t="s">
        <v>100</v>
      </c>
      <c r="O731" t="s">
        <v>85</v>
      </c>
      <c r="P731" t="s">
        <v>1188</v>
      </c>
      <c r="Q731" t="s">
        <v>87</v>
      </c>
      <c r="R731" t="s">
        <v>88</v>
      </c>
      <c r="T731" t="s">
        <v>89</v>
      </c>
      <c r="U731" t="s">
        <v>90</v>
      </c>
      <c r="V731">
        <v>1.268052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 t="s">
        <v>612</v>
      </c>
      <c r="AV731">
        <v>40</v>
      </c>
      <c r="AW731">
        <v>0</v>
      </c>
      <c r="AX731">
        <v>0</v>
      </c>
    </row>
    <row r="732" spans="1:50" hidden="1" x14ac:dyDescent="0.3">
      <c r="A732" t="s">
        <v>1343</v>
      </c>
      <c r="B732" t="s">
        <v>76</v>
      </c>
      <c r="D732">
        <v>527</v>
      </c>
      <c r="F732">
        <v>5</v>
      </c>
      <c r="G732" t="s">
        <v>614</v>
      </c>
      <c r="H732" t="s">
        <v>94</v>
      </c>
      <c r="I732" t="s">
        <v>104</v>
      </c>
      <c r="J732" t="s">
        <v>210</v>
      </c>
      <c r="K732" t="s">
        <v>137</v>
      </c>
      <c r="L732" t="s">
        <v>82</v>
      </c>
      <c r="M732" t="s">
        <v>513</v>
      </c>
      <c r="N732" t="s">
        <v>100</v>
      </c>
      <c r="O732" t="s">
        <v>85</v>
      </c>
      <c r="P732" t="s">
        <v>1188</v>
      </c>
      <c r="Q732" t="s">
        <v>87</v>
      </c>
      <c r="R732" t="s">
        <v>107</v>
      </c>
      <c r="T732" t="s">
        <v>89</v>
      </c>
      <c r="U732" t="s">
        <v>90</v>
      </c>
      <c r="V732">
        <v>1.0567101091933779</v>
      </c>
      <c r="W732">
        <v>49.096010399036267</v>
      </c>
      <c r="X732">
        <v>0</v>
      </c>
      <c r="Y732">
        <v>0</v>
      </c>
      <c r="Z732">
        <v>0</v>
      </c>
      <c r="AA732">
        <v>35.34196412944425</v>
      </c>
      <c r="AB732">
        <v>25.075367817499234</v>
      </c>
      <c r="AC732">
        <v>36.680616995758136</v>
      </c>
      <c r="AP732">
        <v>32.401682950299858</v>
      </c>
      <c r="AQ732">
        <v>32.401682950299858</v>
      </c>
      <c r="AR732">
        <v>32.401682950299858</v>
      </c>
      <c r="AS732">
        <v>49.096010399036267</v>
      </c>
      <c r="AT732">
        <v>46.46119117428799</v>
      </c>
      <c r="AU732" t="s">
        <v>615</v>
      </c>
      <c r="AV732">
        <v>150</v>
      </c>
      <c r="AW732">
        <v>0.30974127449525324</v>
      </c>
      <c r="AX732">
        <v>1.2905886437302219E-2</v>
      </c>
    </row>
    <row r="733" spans="1:50" hidden="1" x14ac:dyDescent="0.3">
      <c r="A733" t="s">
        <v>1344</v>
      </c>
      <c r="B733" t="s">
        <v>76</v>
      </c>
      <c r="D733">
        <v>540</v>
      </c>
      <c r="F733">
        <v>5</v>
      </c>
      <c r="G733" t="s">
        <v>626</v>
      </c>
      <c r="H733" t="s">
        <v>94</v>
      </c>
      <c r="I733" t="s">
        <v>104</v>
      </c>
      <c r="J733" t="s">
        <v>210</v>
      </c>
      <c r="K733" t="s">
        <v>81</v>
      </c>
      <c r="L733" t="s">
        <v>82</v>
      </c>
      <c r="M733" t="s">
        <v>513</v>
      </c>
      <c r="N733" t="s">
        <v>84</v>
      </c>
      <c r="O733" t="s">
        <v>85</v>
      </c>
      <c r="P733" t="s">
        <v>1188</v>
      </c>
      <c r="Q733" t="s">
        <v>87</v>
      </c>
      <c r="R733" t="s">
        <v>88</v>
      </c>
      <c r="T733" t="s">
        <v>89</v>
      </c>
      <c r="U733" t="s">
        <v>90</v>
      </c>
      <c r="V733">
        <v>2.1134200000000001</v>
      </c>
      <c r="W733">
        <v>94.621652853811497</v>
      </c>
      <c r="X733">
        <v>10.5671</v>
      </c>
      <c r="Y733">
        <v>25.361041</v>
      </c>
      <c r="Z733">
        <v>21.1342</v>
      </c>
      <c r="AA733">
        <v>26.850607831226444</v>
      </c>
      <c r="AB733">
        <v>221.80364669390735</v>
      </c>
      <c r="AC733">
        <v>243.20939741287663</v>
      </c>
      <c r="AP733">
        <v>62.447045515183412</v>
      </c>
      <c r="AQ733">
        <v>62.447045515183412</v>
      </c>
      <c r="AR733">
        <v>62.447045515183412</v>
      </c>
      <c r="AS733">
        <v>94.621652853811497</v>
      </c>
      <c r="AT733">
        <v>44.771816701749529</v>
      </c>
      <c r="AU733" t="s">
        <v>627</v>
      </c>
      <c r="AV733">
        <v>80</v>
      </c>
      <c r="AW733">
        <v>0.55964770877186909</v>
      </c>
      <c r="AX733">
        <v>2.3318654532161212E-2</v>
      </c>
    </row>
    <row r="734" spans="1:50" hidden="1" x14ac:dyDescent="0.3">
      <c r="A734" t="s">
        <v>1345</v>
      </c>
      <c r="B734" t="s">
        <v>76</v>
      </c>
      <c r="D734">
        <v>542</v>
      </c>
      <c r="F734">
        <v>5</v>
      </c>
      <c r="G734" t="s">
        <v>629</v>
      </c>
      <c r="H734" t="s">
        <v>94</v>
      </c>
      <c r="I734" t="s">
        <v>104</v>
      </c>
      <c r="J734" t="s">
        <v>210</v>
      </c>
      <c r="K734" t="s">
        <v>81</v>
      </c>
      <c r="L734" t="s">
        <v>145</v>
      </c>
      <c r="M734" t="s">
        <v>513</v>
      </c>
      <c r="N734" t="s">
        <v>84</v>
      </c>
      <c r="O734" t="s">
        <v>85</v>
      </c>
      <c r="P734" t="s">
        <v>1188</v>
      </c>
      <c r="Q734" t="s">
        <v>87</v>
      </c>
      <c r="R734" t="s">
        <v>215</v>
      </c>
      <c r="T734" t="s">
        <v>89</v>
      </c>
      <c r="U734" t="s">
        <v>90</v>
      </c>
      <c r="V734">
        <v>2.1134200000000001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 t="s">
        <v>630</v>
      </c>
      <c r="AV734">
        <v>60</v>
      </c>
      <c r="AW734">
        <v>0</v>
      </c>
      <c r="AX734">
        <v>0</v>
      </c>
    </row>
    <row r="735" spans="1:50" hidden="1" x14ac:dyDescent="0.3">
      <c r="A735" t="s">
        <v>1346</v>
      </c>
      <c r="B735" t="s">
        <v>76</v>
      </c>
      <c r="D735">
        <v>544</v>
      </c>
      <c r="F735">
        <v>5</v>
      </c>
      <c r="G735" t="s">
        <v>632</v>
      </c>
      <c r="H735" t="s">
        <v>94</v>
      </c>
      <c r="I735" t="s">
        <v>104</v>
      </c>
      <c r="J735" t="s">
        <v>210</v>
      </c>
      <c r="K735" t="s">
        <v>200</v>
      </c>
      <c r="L735" t="s">
        <v>82</v>
      </c>
      <c r="M735" t="s">
        <v>513</v>
      </c>
      <c r="N735" t="s">
        <v>84</v>
      </c>
      <c r="O735" t="s">
        <v>85</v>
      </c>
      <c r="P735" t="s">
        <v>1188</v>
      </c>
      <c r="Q735" t="s">
        <v>87</v>
      </c>
      <c r="R735" t="s">
        <v>88</v>
      </c>
      <c r="T735" t="s">
        <v>89</v>
      </c>
      <c r="U735" t="s">
        <v>90</v>
      </c>
      <c r="V735">
        <v>2.641775</v>
      </c>
      <c r="W735">
        <v>120.64147083465727</v>
      </c>
      <c r="X735">
        <v>21.134201999999998</v>
      </c>
      <c r="Y735">
        <v>23.775979</v>
      </c>
      <c r="Z735">
        <v>34.343077999999998</v>
      </c>
      <c r="AA735">
        <v>28.237096146918166</v>
      </c>
      <c r="AB735">
        <v>717.93184854670994</v>
      </c>
      <c r="AC735">
        <v>286.35907561861791</v>
      </c>
      <c r="AP735">
        <v>79.619232945232213</v>
      </c>
      <c r="AQ735">
        <v>79.619232945232213</v>
      </c>
      <c r="AR735">
        <v>79.619232945232213</v>
      </c>
      <c r="AS735">
        <v>120.64147083465727</v>
      </c>
      <c r="AT735">
        <v>45.666822812183959</v>
      </c>
      <c r="AU735" t="s">
        <v>633</v>
      </c>
      <c r="AV735">
        <v>60</v>
      </c>
      <c r="AW735">
        <v>0.76111371353639934</v>
      </c>
      <c r="AX735">
        <v>3.1713071397349975E-2</v>
      </c>
    </row>
    <row r="736" spans="1:50" hidden="1" x14ac:dyDescent="0.3">
      <c r="A736" t="s">
        <v>1347</v>
      </c>
      <c r="B736" t="s">
        <v>76</v>
      </c>
      <c r="D736">
        <v>546</v>
      </c>
      <c r="F736">
        <v>5</v>
      </c>
      <c r="G736" t="s">
        <v>635</v>
      </c>
      <c r="H736" t="s">
        <v>94</v>
      </c>
      <c r="I736" t="s">
        <v>104</v>
      </c>
      <c r="J736" t="s">
        <v>210</v>
      </c>
      <c r="K736" t="s">
        <v>121</v>
      </c>
      <c r="L736" t="s">
        <v>82</v>
      </c>
      <c r="M736" t="s">
        <v>513</v>
      </c>
      <c r="N736" t="s">
        <v>84</v>
      </c>
      <c r="O736" t="s">
        <v>85</v>
      </c>
      <c r="P736" t="s">
        <v>1188</v>
      </c>
      <c r="Q736" t="s">
        <v>87</v>
      </c>
      <c r="R736" t="s">
        <v>88</v>
      </c>
      <c r="T736" t="s">
        <v>89</v>
      </c>
      <c r="U736" t="s">
        <v>90</v>
      </c>
      <c r="V736">
        <v>3.1701299999999999</v>
      </c>
      <c r="W736">
        <v>109.32161205140123</v>
      </c>
      <c r="X736">
        <v>22.190912000000001</v>
      </c>
      <c r="Y736">
        <v>31.701302999999999</v>
      </c>
      <c r="Z736">
        <v>107.784429</v>
      </c>
      <c r="AA736">
        <v>52.838884847938672</v>
      </c>
      <c r="AB736">
        <v>266.5616942421355</v>
      </c>
      <c r="AC736">
        <v>125.59445951409351</v>
      </c>
      <c r="AP736">
        <v>72.148514400972886</v>
      </c>
      <c r="AQ736">
        <v>72.148514400972886</v>
      </c>
      <c r="AR736">
        <v>72.148514400972886</v>
      </c>
      <c r="AS736">
        <v>109.32161205140123</v>
      </c>
      <c r="AT736">
        <v>34.484898742764884</v>
      </c>
      <c r="AU736" t="s">
        <v>636</v>
      </c>
      <c r="AV736">
        <v>60</v>
      </c>
      <c r="AW736">
        <v>0.57474831237941471</v>
      </c>
      <c r="AX736">
        <v>2.3947846349142279E-2</v>
      </c>
    </row>
    <row r="737" spans="1:50" hidden="1" x14ac:dyDescent="0.3">
      <c r="A737" t="s">
        <v>1348</v>
      </c>
      <c r="B737" t="s">
        <v>76</v>
      </c>
      <c r="D737">
        <v>54</v>
      </c>
      <c r="F737">
        <v>5</v>
      </c>
      <c r="G737" t="s">
        <v>638</v>
      </c>
      <c r="H737" t="s">
        <v>94</v>
      </c>
      <c r="I737" t="s">
        <v>95</v>
      </c>
      <c r="J737" t="s">
        <v>96</v>
      </c>
      <c r="K737" t="s">
        <v>168</v>
      </c>
      <c r="L737" t="s">
        <v>82</v>
      </c>
      <c r="M737" t="s">
        <v>99</v>
      </c>
      <c r="N737" t="s">
        <v>100</v>
      </c>
      <c r="O737" t="s">
        <v>85</v>
      </c>
      <c r="P737" t="s">
        <v>1188</v>
      </c>
      <c r="Q737" t="s">
        <v>271</v>
      </c>
      <c r="R737" t="s">
        <v>107</v>
      </c>
      <c r="T737" t="s">
        <v>89</v>
      </c>
      <c r="U737" t="s">
        <v>90</v>
      </c>
      <c r="V737">
        <v>0.31701299999999999</v>
      </c>
      <c r="W737">
        <v>0</v>
      </c>
      <c r="X737">
        <v>541.14124300000003</v>
      </c>
      <c r="Y737">
        <v>400.38745899999998</v>
      </c>
      <c r="Z737">
        <v>0</v>
      </c>
      <c r="AA737">
        <v>803.80678036917652</v>
      </c>
      <c r="AB737">
        <v>0</v>
      </c>
      <c r="AC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 t="s">
        <v>639</v>
      </c>
      <c r="AV737">
        <v>423</v>
      </c>
      <c r="AW737">
        <v>0</v>
      </c>
      <c r="AX737">
        <v>0</v>
      </c>
    </row>
    <row r="738" spans="1:50" hidden="1" x14ac:dyDescent="0.3">
      <c r="A738" t="s">
        <v>1349</v>
      </c>
      <c r="B738" t="s">
        <v>76</v>
      </c>
      <c r="D738">
        <v>598</v>
      </c>
      <c r="F738">
        <v>5</v>
      </c>
      <c r="G738" t="s">
        <v>644</v>
      </c>
      <c r="H738" t="s">
        <v>94</v>
      </c>
      <c r="I738" t="s">
        <v>104</v>
      </c>
      <c r="J738" t="s">
        <v>210</v>
      </c>
      <c r="K738" t="s">
        <v>200</v>
      </c>
      <c r="L738" t="s">
        <v>145</v>
      </c>
      <c r="M738" t="s">
        <v>513</v>
      </c>
      <c r="N738" t="s">
        <v>84</v>
      </c>
      <c r="O738" t="s">
        <v>85</v>
      </c>
      <c r="P738" t="s">
        <v>1188</v>
      </c>
      <c r="Q738" t="s">
        <v>87</v>
      </c>
      <c r="R738" t="s">
        <v>88</v>
      </c>
      <c r="T738" t="s">
        <v>89</v>
      </c>
      <c r="U738" t="s">
        <v>90</v>
      </c>
      <c r="V738">
        <v>3.522367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 t="s">
        <v>645</v>
      </c>
      <c r="AV738">
        <v>40</v>
      </c>
      <c r="AW738">
        <v>0</v>
      </c>
      <c r="AX738">
        <v>0</v>
      </c>
    </row>
    <row r="739" spans="1:50" hidden="1" x14ac:dyDescent="0.3">
      <c r="A739" t="s">
        <v>1350</v>
      </c>
      <c r="B739" t="s">
        <v>76</v>
      </c>
      <c r="D739">
        <v>617</v>
      </c>
      <c r="F739">
        <v>5</v>
      </c>
      <c r="G739" t="s">
        <v>647</v>
      </c>
      <c r="H739" t="s">
        <v>94</v>
      </c>
      <c r="I739" t="s">
        <v>104</v>
      </c>
      <c r="J739" t="s">
        <v>210</v>
      </c>
      <c r="K739" t="s">
        <v>125</v>
      </c>
      <c r="L739" t="s">
        <v>82</v>
      </c>
      <c r="M739" t="s">
        <v>648</v>
      </c>
      <c r="N739" t="s">
        <v>100</v>
      </c>
      <c r="O739" t="s">
        <v>85</v>
      </c>
      <c r="P739" t="s">
        <v>1188</v>
      </c>
      <c r="Q739" t="s">
        <v>87</v>
      </c>
      <c r="R739" t="s">
        <v>107</v>
      </c>
      <c r="T739" t="s">
        <v>89</v>
      </c>
      <c r="U739" t="s">
        <v>90</v>
      </c>
      <c r="V739">
        <v>0.52835500000000002</v>
      </c>
      <c r="W739">
        <v>133.57207093311817</v>
      </c>
      <c r="X739">
        <v>63.930961000000003</v>
      </c>
      <c r="Y739">
        <v>78.196549000000005</v>
      </c>
      <c r="Z739">
        <v>30.644594000000001</v>
      </c>
      <c r="AA739">
        <v>87.666020337173677</v>
      </c>
      <c r="AB739">
        <v>78.899418303456301</v>
      </c>
      <c r="AC739">
        <v>74.165526194076506</v>
      </c>
      <c r="AP739">
        <v>88.152985511727323</v>
      </c>
      <c r="AQ739">
        <v>88.152985511727323</v>
      </c>
      <c r="AR739">
        <v>88.152985511727323</v>
      </c>
      <c r="AS739">
        <v>133.57207093311817</v>
      </c>
      <c r="AT739">
        <v>252.80743237618299</v>
      </c>
      <c r="AU739" t="s">
        <v>649</v>
      </c>
      <c r="AV739">
        <v>270</v>
      </c>
      <c r="AW739">
        <v>0.9363238236154926</v>
      </c>
      <c r="AX739">
        <v>3.9013492650645527E-2</v>
      </c>
    </row>
    <row r="740" spans="1:50" hidden="1" x14ac:dyDescent="0.3">
      <c r="A740" t="s">
        <v>1351</v>
      </c>
      <c r="B740" t="s">
        <v>76</v>
      </c>
      <c r="D740">
        <v>61</v>
      </c>
      <c r="F740">
        <v>5</v>
      </c>
      <c r="G740" t="s">
        <v>651</v>
      </c>
      <c r="H740" t="s">
        <v>78</v>
      </c>
      <c r="I740" t="s">
        <v>79</v>
      </c>
      <c r="J740" t="s">
        <v>111</v>
      </c>
      <c r="K740" t="s">
        <v>81</v>
      </c>
      <c r="L740" t="s">
        <v>82</v>
      </c>
      <c r="M740" t="s">
        <v>129</v>
      </c>
      <c r="N740" t="s">
        <v>84</v>
      </c>
      <c r="O740" t="s">
        <v>85</v>
      </c>
      <c r="P740" t="s">
        <v>1188</v>
      </c>
      <c r="Q740" t="s">
        <v>271</v>
      </c>
      <c r="R740" t="s">
        <v>107</v>
      </c>
      <c r="T740" t="s">
        <v>89</v>
      </c>
      <c r="U740" t="s">
        <v>90</v>
      </c>
      <c r="V740">
        <v>0.70447300000000002</v>
      </c>
      <c r="W740">
        <v>0</v>
      </c>
      <c r="X740">
        <v>78.548785499999994</v>
      </c>
      <c r="Y740">
        <v>21.134201999999998</v>
      </c>
      <c r="Z740">
        <v>16.907361999999999</v>
      </c>
      <c r="AA740">
        <v>0</v>
      </c>
      <c r="AB740">
        <v>0</v>
      </c>
      <c r="AC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 t="s">
        <v>652</v>
      </c>
      <c r="AV740">
        <v>240</v>
      </c>
      <c r="AW740">
        <v>0</v>
      </c>
      <c r="AX740">
        <v>0</v>
      </c>
    </row>
    <row r="741" spans="1:50" hidden="1" x14ac:dyDescent="0.3">
      <c r="A741" t="s">
        <v>1352</v>
      </c>
      <c r="B741" t="s">
        <v>76</v>
      </c>
      <c r="D741">
        <v>61</v>
      </c>
      <c r="F741">
        <v>5</v>
      </c>
      <c r="G741" t="s">
        <v>651</v>
      </c>
      <c r="H741" t="s">
        <v>78</v>
      </c>
      <c r="I741" t="s">
        <v>79</v>
      </c>
      <c r="J741" t="s">
        <v>111</v>
      </c>
      <c r="K741" t="s">
        <v>81</v>
      </c>
      <c r="L741" t="s">
        <v>82</v>
      </c>
      <c r="M741" t="s">
        <v>113</v>
      </c>
      <c r="N741" t="s">
        <v>84</v>
      </c>
      <c r="O741" t="s">
        <v>85</v>
      </c>
      <c r="P741" t="s">
        <v>1188</v>
      </c>
      <c r="Q741" t="s">
        <v>271</v>
      </c>
      <c r="R741" t="s">
        <v>107</v>
      </c>
      <c r="T741" t="s">
        <v>89</v>
      </c>
      <c r="U741" t="s">
        <v>90</v>
      </c>
      <c r="V741">
        <v>0.70447300000000002</v>
      </c>
      <c r="W741">
        <v>0</v>
      </c>
      <c r="X741">
        <v>78.548785499999994</v>
      </c>
      <c r="Y741">
        <v>21.134201999999998</v>
      </c>
      <c r="Z741">
        <v>16.907361999999999</v>
      </c>
      <c r="AA741">
        <v>177.03484351005955</v>
      </c>
      <c r="AB741">
        <v>0</v>
      </c>
      <c r="AC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 t="s">
        <v>652</v>
      </c>
      <c r="AV741">
        <v>240</v>
      </c>
      <c r="AW741">
        <v>0</v>
      </c>
      <c r="AX741">
        <v>0</v>
      </c>
    </row>
    <row r="742" spans="1:50" hidden="1" x14ac:dyDescent="0.3">
      <c r="A742" t="s">
        <v>1353</v>
      </c>
      <c r="B742" t="s">
        <v>76</v>
      </c>
      <c r="D742">
        <v>640</v>
      </c>
      <c r="F742">
        <v>5</v>
      </c>
      <c r="G742" t="s">
        <v>660</v>
      </c>
      <c r="H742" t="s">
        <v>94</v>
      </c>
      <c r="I742" t="s">
        <v>104</v>
      </c>
      <c r="J742" t="s">
        <v>210</v>
      </c>
      <c r="K742" t="s">
        <v>81</v>
      </c>
      <c r="L742" t="s">
        <v>82</v>
      </c>
      <c r="M742" t="s">
        <v>648</v>
      </c>
      <c r="N742" t="s">
        <v>84</v>
      </c>
      <c r="O742" t="s">
        <v>85</v>
      </c>
      <c r="P742" t="s">
        <v>1188</v>
      </c>
      <c r="Q742" t="s">
        <v>87</v>
      </c>
      <c r="R742" t="s">
        <v>107</v>
      </c>
      <c r="T742" t="s">
        <v>89</v>
      </c>
      <c r="U742" t="s">
        <v>90</v>
      </c>
      <c r="V742">
        <v>2.1134200000000001</v>
      </c>
      <c r="W742">
        <v>52.850295021099001</v>
      </c>
      <c r="X742">
        <v>27.474463</v>
      </c>
      <c r="Y742">
        <v>16.907360000000001</v>
      </c>
      <c r="Z742">
        <v>21.1342</v>
      </c>
      <c r="AA742">
        <v>33.838862599326603</v>
      </c>
      <c r="AB742">
        <v>40.049278062535009</v>
      </c>
      <c r="AC742">
        <v>29.535129956043662</v>
      </c>
      <c r="AP742">
        <v>34.879382035023262</v>
      </c>
      <c r="AQ742">
        <v>34.879382035023262</v>
      </c>
      <c r="AR742">
        <v>34.879382035023262</v>
      </c>
      <c r="AS742">
        <v>52.850295021099001</v>
      </c>
      <c r="AT742">
        <v>25.007000511540063</v>
      </c>
      <c r="AU742" t="s">
        <v>661</v>
      </c>
      <c r="AV742">
        <v>80</v>
      </c>
      <c r="AW742">
        <v>0.31258750639425081</v>
      </c>
      <c r="AX742">
        <v>1.3024479433093783E-2</v>
      </c>
    </row>
    <row r="743" spans="1:50" hidden="1" x14ac:dyDescent="0.3">
      <c r="A743" t="s">
        <v>1354</v>
      </c>
      <c r="B743" t="s">
        <v>76</v>
      </c>
      <c r="D743">
        <v>644</v>
      </c>
      <c r="F743">
        <v>5</v>
      </c>
      <c r="G743" t="s">
        <v>663</v>
      </c>
      <c r="H743" t="s">
        <v>94</v>
      </c>
      <c r="I743" t="s">
        <v>104</v>
      </c>
      <c r="J743" t="s">
        <v>210</v>
      </c>
      <c r="K743" t="s">
        <v>200</v>
      </c>
      <c r="L743" t="s">
        <v>82</v>
      </c>
      <c r="M743" t="s">
        <v>648</v>
      </c>
      <c r="N743" t="s">
        <v>84</v>
      </c>
      <c r="O743" t="s">
        <v>85</v>
      </c>
      <c r="P743" t="s">
        <v>1188</v>
      </c>
      <c r="Q743" t="s">
        <v>87</v>
      </c>
      <c r="R743" t="s">
        <v>107</v>
      </c>
      <c r="T743" t="s">
        <v>89</v>
      </c>
      <c r="U743" t="s">
        <v>90</v>
      </c>
      <c r="V743">
        <v>2.641775</v>
      </c>
      <c r="W743">
        <v>0</v>
      </c>
      <c r="X743">
        <v>36.984855000000003</v>
      </c>
      <c r="Y743">
        <v>39.626629999999999</v>
      </c>
      <c r="Z743">
        <v>50.193731</v>
      </c>
      <c r="AA743">
        <v>0</v>
      </c>
      <c r="AB743">
        <v>0</v>
      </c>
      <c r="AC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 t="s">
        <v>664</v>
      </c>
      <c r="AV743">
        <v>60</v>
      </c>
      <c r="AW743">
        <v>0</v>
      </c>
      <c r="AX743">
        <v>0</v>
      </c>
    </row>
    <row r="744" spans="1:50" hidden="1" x14ac:dyDescent="0.3">
      <c r="A744" t="s">
        <v>1355</v>
      </c>
      <c r="B744" t="s">
        <v>76</v>
      </c>
      <c r="D744">
        <v>701</v>
      </c>
      <c r="F744">
        <v>5</v>
      </c>
      <c r="G744" t="s">
        <v>666</v>
      </c>
      <c r="H744" t="s">
        <v>94</v>
      </c>
      <c r="I744" t="s">
        <v>104</v>
      </c>
      <c r="J744" t="s">
        <v>528</v>
      </c>
      <c r="K744" t="s">
        <v>97</v>
      </c>
      <c r="L744" t="s">
        <v>98</v>
      </c>
      <c r="M744" t="s">
        <v>529</v>
      </c>
      <c r="N744" t="s">
        <v>100</v>
      </c>
      <c r="O744" t="s">
        <v>85</v>
      </c>
      <c r="P744" t="s">
        <v>1188</v>
      </c>
      <c r="Q744" t="s">
        <v>87</v>
      </c>
      <c r="R744" t="s">
        <v>88</v>
      </c>
      <c r="T744" t="s">
        <v>89</v>
      </c>
      <c r="U744" t="s">
        <v>90</v>
      </c>
      <c r="V744">
        <v>0.80310000000000004</v>
      </c>
      <c r="W744">
        <v>0</v>
      </c>
      <c r="X744">
        <v>0</v>
      </c>
      <c r="Y744">
        <v>0</v>
      </c>
      <c r="Z744">
        <v>2.4093</v>
      </c>
      <c r="AA744">
        <v>0</v>
      </c>
      <c r="AB744">
        <v>0</v>
      </c>
      <c r="AC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 t="s">
        <v>667</v>
      </c>
      <c r="AV744">
        <v>50</v>
      </c>
      <c r="AW744">
        <v>0</v>
      </c>
      <c r="AX744">
        <v>0</v>
      </c>
    </row>
    <row r="745" spans="1:50" hidden="1" x14ac:dyDescent="0.3">
      <c r="A745" t="s">
        <v>1356</v>
      </c>
      <c r="B745" t="s">
        <v>76</v>
      </c>
      <c r="D745">
        <v>70</v>
      </c>
      <c r="F745">
        <v>5</v>
      </c>
      <c r="G745" t="s">
        <v>669</v>
      </c>
      <c r="H745" t="s">
        <v>251</v>
      </c>
      <c r="I745" t="s">
        <v>252</v>
      </c>
      <c r="J745" t="s">
        <v>253</v>
      </c>
      <c r="K745" t="s">
        <v>133</v>
      </c>
      <c r="L745" t="s">
        <v>82</v>
      </c>
      <c r="M745" t="s">
        <v>254</v>
      </c>
      <c r="N745" t="s">
        <v>100</v>
      </c>
      <c r="O745" t="s">
        <v>85</v>
      </c>
      <c r="P745" t="s">
        <v>1188</v>
      </c>
      <c r="Q745" t="s">
        <v>87</v>
      </c>
      <c r="R745" t="s">
        <v>107</v>
      </c>
      <c r="T745" t="s">
        <v>89</v>
      </c>
      <c r="U745" t="s">
        <v>90</v>
      </c>
      <c r="V745">
        <v>0.63402599999999998</v>
      </c>
      <c r="W745">
        <v>0</v>
      </c>
      <c r="X745">
        <v>0</v>
      </c>
      <c r="Y745">
        <v>0</v>
      </c>
      <c r="Z745">
        <v>47.551954000000002</v>
      </c>
      <c r="AA745">
        <v>0</v>
      </c>
      <c r="AB745">
        <v>0</v>
      </c>
      <c r="AC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 t="s">
        <v>670</v>
      </c>
      <c r="AV745">
        <v>270</v>
      </c>
      <c r="AW745">
        <v>0</v>
      </c>
      <c r="AX745">
        <v>0</v>
      </c>
    </row>
    <row r="746" spans="1:50" hidden="1" x14ac:dyDescent="0.3">
      <c r="A746" t="s">
        <v>1357</v>
      </c>
      <c r="B746" t="s">
        <v>76</v>
      </c>
      <c r="D746">
        <v>710</v>
      </c>
      <c r="F746">
        <v>5</v>
      </c>
      <c r="G746" t="s">
        <v>672</v>
      </c>
      <c r="H746" t="s">
        <v>94</v>
      </c>
      <c r="I746" t="s">
        <v>104</v>
      </c>
      <c r="J746" t="s">
        <v>528</v>
      </c>
      <c r="K746" t="s">
        <v>168</v>
      </c>
      <c r="L746" t="s">
        <v>82</v>
      </c>
      <c r="M746" t="s">
        <v>529</v>
      </c>
      <c r="N746" t="s">
        <v>100</v>
      </c>
      <c r="O746" t="s">
        <v>85</v>
      </c>
      <c r="P746" t="s">
        <v>1188</v>
      </c>
      <c r="Q746" t="s">
        <v>87</v>
      </c>
      <c r="R746" t="s">
        <v>215</v>
      </c>
      <c r="T746" t="s">
        <v>89</v>
      </c>
      <c r="U746" t="s">
        <v>90</v>
      </c>
      <c r="V746">
        <v>0.31701299999999999</v>
      </c>
      <c r="W746">
        <v>17.654342971488628</v>
      </c>
      <c r="X746">
        <v>1.9020779999999999</v>
      </c>
      <c r="Y746">
        <v>0.95103899999999997</v>
      </c>
      <c r="Z746">
        <v>1.9020779999999999</v>
      </c>
      <c r="AA746">
        <v>0.6541981617647058</v>
      </c>
      <c r="AB746">
        <v>287.2841945584496</v>
      </c>
      <c r="AC746">
        <v>80.189640075399609</v>
      </c>
      <c r="AP746">
        <v>12.869098013251419</v>
      </c>
      <c r="AQ746">
        <v>12.869098013251419</v>
      </c>
      <c r="AR746">
        <v>12.869098013251419</v>
      </c>
      <c r="AS746">
        <v>17.654342971488628</v>
      </c>
      <c r="AT746">
        <v>55.689649861326281</v>
      </c>
      <c r="AU746" t="s">
        <v>673</v>
      </c>
      <c r="AV746">
        <v>423</v>
      </c>
      <c r="AW746">
        <v>0.13165401858469569</v>
      </c>
      <c r="AX746">
        <v>5.4855841076956536E-3</v>
      </c>
    </row>
    <row r="747" spans="1:50" hidden="1" x14ac:dyDescent="0.3">
      <c r="A747" t="s">
        <v>1358</v>
      </c>
      <c r="B747" t="s">
        <v>76</v>
      </c>
      <c r="D747">
        <v>717</v>
      </c>
      <c r="F747">
        <v>5</v>
      </c>
      <c r="G747" t="s">
        <v>675</v>
      </c>
      <c r="H747" t="s">
        <v>94</v>
      </c>
      <c r="I747" t="s">
        <v>104</v>
      </c>
      <c r="J747" t="s">
        <v>528</v>
      </c>
      <c r="K747" t="s">
        <v>125</v>
      </c>
      <c r="L747" t="s">
        <v>82</v>
      </c>
      <c r="M747" t="s">
        <v>529</v>
      </c>
      <c r="N747" t="s">
        <v>100</v>
      </c>
      <c r="O747" t="s">
        <v>85</v>
      </c>
      <c r="P747" t="s">
        <v>1188</v>
      </c>
      <c r="Q747" t="s">
        <v>87</v>
      </c>
      <c r="R747" t="s">
        <v>215</v>
      </c>
      <c r="T747" t="s">
        <v>89</v>
      </c>
      <c r="U747" t="s">
        <v>90</v>
      </c>
      <c r="V747">
        <v>0.52835500000000002</v>
      </c>
      <c r="W747">
        <v>81.843423863342906</v>
      </c>
      <c r="X747">
        <v>52.835504999999998</v>
      </c>
      <c r="Y747">
        <v>50.722084000000002</v>
      </c>
      <c r="Z747">
        <v>27.474461999999999</v>
      </c>
      <c r="AA747">
        <v>61.479975940605506</v>
      </c>
      <c r="AB747">
        <v>55.33197834654495</v>
      </c>
      <c r="AC747">
        <v>57.831352672694713</v>
      </c>
      <c r="AP747">
        <v>59.659600198003226</v>
      </c>
      <c r="AQ747">
        <v>59.659600198003226</v>
      </c>
      <c r="AR747">
        <v>59.659600198003226</v>
      </c>
      <c r="AS747">
        <v>81.843423863342906</v>
      </c>
      <c r="AT747">
        <v>154.90233623859507</v>
      </c>
      <c r="AU747" t="s">
        <v>676</v>
      </c>
      <c r="AV747">
        <v>270</v>
      </c>
      <c r="AW747">
        <v>0.57371235643924101</v>
      </c>
      <c r="AX747">
        <v>2.3904681518301708E-2</v>
      </c>
    </row>
    <row r="748" spans="1:50" hidden="1" x14ac:dyDescent="0.3">
      <c r="A748" t="s">
        <v>1359</v>
      </c>
      <c r="B748" t="s">
        <v>76</v>
      </c>
      <c r="D748">
        <v>727</v>
      </c>
      <c r="F748">
        <v>5</v>
      </c>
      <c r="G748" t="s">
        <v>681</v>
      </c>
      <c r="H748" t="s">
        <v>94</v>
      </c>
      <c r="I748" t="s">
        <v>104</v>
      </c>
      <c r="J748" t="s">
        <v>528</v>
      </c>
      <c r="K748" t="s">
        <v>137</v>
      </c>
      <c r="L748" t="s">
        <v>82</v>
      </c>
      <c r="M748" t="s">
        <v>529</v>
      </c>
      <c r="N748" t="s">
        <v>100</v>
      </c>
      <c r="O748" t="s">
        <v>85</v>
      </c>
      <c r="P748" t="s">
        <v>1188</v>
      </c>
      <c r="Q748" t="s">
        <v>87</v>
      </c>
      <c r="R748" t="s">
        <v>107</v>
      </c>
      <c r="T748" t="s">
        <v>89</v>
      </c>
      <c r="U748" t="s">
        <v>90</v>
      </c>
      <c r="V748">
        <v>1.0567101091933779</v>
      </c>
      <c r="W748">
        <v>36.671627138922261</v>
      </c>
      <c r="X748">
        <v>0</v>
      </c>
      <c r="Y748">
        <v>0</v>
      </c>
      <c r="Z748">
        <v>0</v>
      </c>
      <c r="AA748">
        <v>30.139745396954115</v>
      </c>
      <c r="AB748">
        <v>20.186392249927653</v>
      </c>
      <c r="AC748">
        <v>30.52684082611967</v>
      </c>
      <c r="AP748">
        <v>26.731709286398193</v>
      </c>
      <c r="AQ748">
        <v>26.731709286398193</v>
      </c>
      <c r="AR748">
        <v>26.731709286398193</v>
      </c>
      <c r="AS748">
        <v>36.671627138922261</v>
      </c>
      <c r="AT748">
        <v>34.703583149133436</v>
      </c>
      <c r="AU748" t="s">
        <v>682</v>
      </c>
      <c r="AV748">
        <v>150</v>
      </c>
      <c r="AW748">
        <v>0.2313572209942229</v>
      </c>
      <c r="AX748">
        <v>9.6398842080926209E-3</v>
      </c>
    </row>
    <row r="749" spans="1:50" hidden="1" x14ac:dyDescent="0.3">
      <c r="A749" t="s">
        <v>1360</v>
      </c>
      <c r="B749" t="s">
        <v>76</v>
      </c>
      <c r="D749">
        <v>72</v>
      </c>
      <c r="F749">
        <v>5</v>
      </c>
      <c r="G749" t="s">
        <v>687</v>
      </c>
      <c r="H749" t="s">
        <v>251</v>
      </c>
      <c r="I749" t="s">
        <v>252</v>
      </c>
      <c r="J749" t="s">
        <v>253</v>
      </c>
      <c r="K749" t="s">
        <v>133</v>
      </c>
      <c r="L749" t="s">
        <v>82</v>
      </c>
      <c r="M749" t="s">
        <v>254</v>
      </c>
      <c r="N749" t="s">
        <v>100</v>
      </c>
      <c r="O749" t="s">
        <v>85</v>
      </c>
      <c r="P749" t="s">
        <v>1188</v>
      </c>
      <c r="Q749" t="s">
        <v>87</v>
      </c>
      <c r="R749" t="s">
        <v>88</v>
      </c>
      <c r="T749" t="s">
        <v>89</v>
      </c>
      <c r="U749" t="s">
        <v>90</v>
      </c>
      <c r="V749">
        <v>0.63402599999999998</v>
      </c>
      <c r="W749">
        <v>107.5549400981152</v>
      </c>
      <c r="X749">
        <v>38.041564000000001</v>
      </c>
      <c r="Y749">
        <v>62.134554999999999</v>
      </c>
      <c r="Z749">
        <v>0</v>
      </c>
      <c r="AA749">
        <v>84.892346052836842</v>
      </c>
      <c r="AB749">
        <v>91.083438158095831</v>
      </c>
      <c r="AC749">
        <v>117.47435716950349</v>
      </c>
      <c r="AP749">
        <v>91.264081937261338</v>
      </c>
      <c r="AQ749">
        <v>91.264081937261338</v>
      </c>
      <c r="AR749">
        <v>92.020647886171716</v>
      </c>
      <c r="AS749">
        <v>107.5549400981152</v>
      </c>
      <c r="AT749">
        <v>169.63805916179336</v>
      </c>
      <c r="AU749" t="s">
        <v>688</v>
      </c>
      <c r="AV749">
        <v>270</v>
      </c>
      <c r="AW749">
        <v>0.62828910800664206</v>
      </c>
      <c r="AX749">
        <v>2.6178712833610087E-2</v>
      </c>
    </row>
    <row r="750" spans="1:50" hidden="1" x14ac:dyDescent="0.3">
      <c r="A750" t="s">
        <v>1361</v>
      </c>
      <c r="B750" t="s">
        <v>76</v>
      </c>
      <c r="D750">
        <v>740</v>
      </c>
      <c r="F750">
        <v>5</v>
      </c>
      <c r="G750" t="s">
        <v>696</v>
      </c>
      <c r="H750" t="s">
        <v>94</v>
      </c>
      <c r="I750" t="s">
        <v>104</v>
      </c>
      <c r="J750" t="s">
        <v>528</v>
      </c>
      <c r="K750" t="s">
        <v>81</v>
      </c>
      <c r="L750" t="s">
        <v>82</v>
      </c>
      <c r="M750" t="s">
        <v>529</v>
      </c>
      <c r="N750" t="s">
        <v>84</v>
      </c>
      <c r="O750" t="s">
        <v>85</v>
      </c>
      <c r="P750" t="s">
        <v>1188</v>
      </c>
      <c r="Q750" t="s">
        <v>87</v>
      </c>
      <c r="R750" t="s">
        <v>88</v>
      </c>
      <c r="T750" t="s">
        <v>89</v>
      </c>
      <c r="U750" t="s">
        <v>90</v>
      </c>
      <c r="V750">
        <v>2.1134200000000001</v>
      </c>
      <c r="W750">
        <v>113.63749663423781</v>
      </c>
      <c r="X750">
        <v>19.020780999999999</v>
      </c>
      <c r="Y750">
        <v>61.289186000000001</v>
      </c>
      <c r="Z750">
        <v>19.020779999999998</v>
      </c>
      <c r="AA750">
        <v>27.91247025718431</v>
      </c>
      <c r="AB750">
        <v>133.9460931792739</v>
      </c>
      <c r="AC750">
        <v>77.597380977333529</v>
      </c>
      <c r="AP750">
        <v>82.835825979380687</v>
      </c>
      <c r="AQ750">
        <v>82.835825979380687</v>
      </c>
      <c r="AR750">
        <v>82.835825979380687</v>
      </c>
      <c r="AS750">
        <v>113.63749663423781</v>
      </c>
      <c r="AT750">
        <v>53.769481046946559</v>
      </c>
      <c r="AU750" t="s">
        <v>697</v>
      </c>
      <c r="AV750">
        <v>80</v>
      </c>
      <c r="AW750">
        <v>0.67211851308683201</v>
      </c>
      <c r="AX750">
        <v>2.8004938045284668E-2</v>
      </c>
    </row>
    <row r="751" spans="1:50" hidden="1" x14ac:dyDescent="0.3">
      <c r="A751" t="s">
        <v>1362</v>
      </c>
      <c r="B751" t="s">
        <v>76</v>
      </c>
      <c r="D751">
        <v>744</v>
      </c>
      <c r="F751">
        <v>5</v>
      </c>
      <c r="G751" t="s">
        <v>699</v>
      </c>
      <c r="H751" t="s">
        <v>94</v>
      </c>
      <c r="I751" t="s">
        <v>104</v>
      </c>
      <c r="J751" t="s">
        <v>528</v>
      </c>
      <c r="K751" t="s">
        <v>200</v>
      </c>
      <c r="L751" t="s">
        <v>82</v>
      </c>
      <c r="M751" t="s">
        <v>529</v>
      </c>
      <c r="N751" t="s">
        <v>84</v>
      </c>
      <c r="O751" t="s">
        <v>85</v>
      </c>
      <c r="P751" t="s">
        <v>1188</v>
      </c>
      <c r="Q751" t="s">
        <v>87</v>
      </c>
      <c r="R751" t="s">
        <v>215</v>
      </c>
      <c r="T751" t="s">
        <v>89</v>
      </c>
      <c r="U751" t="s">
        <v>90</v>
      </c>
      <c r="V751">
        <v>2.641775</v>
      </c>
      <c r="W751">
        <v>27.235186979083039</v>
      </c>
      <c r="X751">
        <v>21.134202999999999</v>
      </c>
      <c r="Y751">
        <v>26.417753000000001</v>
      </c>
      <c r="Z751">
        <v>36.984855000000003</v>
      </c>
      <c r="AA751">
        <v>24.09833591215332</v>
      </c>
      <c r="AB751">
        <v>37.850641576163397</v>
      </c>
      <c r="AC751">
        <v>4.6462766574704721</v>
      </c>
      <c r="AP751">
        <v>19.85303509788417</v>
      </c>
      <c r="AQ751">
        <v>19.85303509788417</v>
      </c>
      <c r="AR751">
        <v>19.85303509788417</v>
      </c>
      <c r="AS751">
        <v>27.235186979083039</v>
      </c>
      <c r="AT751">
        <v>10.309427176456374</v>
      </c>
      <c r="AU751" t="s">
        <v>700</v>
      </c>
      <c r="AV751">
        <v>60</v>
      </c>
      <c r="AW751">
        <v>0.17182378627427292</v>
      </c>
      <c r="AX751">
        <v>7.1593244280947045E-3</v>
      </c>
    </row>
    <row r="752" spans="1:50" hidden="1" x14ac:dyDescent="0.3">
      <c r="A752" t="s">
        <v>1363</v>
      </c>
      <c r="B752" t="s">
        <v>76</v>
      </c>
      <c r="D752">
        <v>74</v>
      </c>
      <c r="F752">
        <v>5</v>
      </c>
      <c r="G752" t="s">
        <v>1162</v>
      </c>
      <c r="H752" t="s">
        <v>251</v>
      </c>
      <c r="I752" t="s">
        <v>252</v>
      </c>
      <c r="J752" t="s">
        <v>253</v>
      </c>
      <c r="K752" t="s">
        <v>133</v>
      </c>
      <c r="L752" t="s">
        <v>82</v>
      </c>
      <c r="M752" t="s">
        <v>254</v>
      </c>
      <c r="N752" t="s">
        <v>100</v>
      </c>
      <c r="O752" t="s">
        <v>85</v>
      </c>
      <c r="P752" t="s">
        <v>1188</v>
      </c>
      <c r="Q752" t="s">
        <v>271</v>
      </c>
      <c r="R752" t="s">
        <v>107</v>
      </c>
      <c r="T752" t="s">
        <v>89</v>
      </c>
      <c r="U752" t="s">
        <v>90</v>
      </c>
      <c r="V752">
        <v>0.63402599999999998</v>
      </c>
      <c r="W752">
        <v>0</v>
      </c>
      <c r="X752">
        <v>34.871434000000001</v>
      </c>
      <c r="Y752">
        <v>56.428320999999997</v>
      </c>
      <c r="Z752">
        <v>21.556887</v>
      </c>
      <c r="AA752">
        <v>0</v>
      </c>
      <c r="AB752">
        <v>0</v>
      </c>
      <c r="AC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 t="s">
        <v>1163</v>
      </c>
      <c r="AV752">
        <v>270</v>
      </c>
      <c r="AW752">
        <v>0</v>
      </c>
      <c r="AX752">
        <v>0</v>
      </c>
    </row>
    <row r="753" spans="1:50" hidden="1" x14ac:dyDescent="0.3">
      <c r="A753" t="s">
        <v>1364</v>
      </c>
      <c r="B753" t="s">
        <v>76</v>
      </c>
      <c r="D753">
        <v>760</v>
      </c>
      <c r="F753">
        <v>5</v>
      </c>
      <c r="G753" t="s">
        <v>702</v>
      </c>
      <c r="H753" t="s">
        <v>94</v>
      </c>
      <c r="I753" t="s">
        <v>104</v>
      </c>
      <c r="J753" t="s">
        <v>528</v>
      </c>
      <c r="K753" t="s">
        <v>81</v>
      </c>
      <c r="L753" t="s">
        <v>145</v>
      </c>
      <c r="M753" t="s">
        <v>529</v>
      </c>
      <c r="N753" t="s">
        <v>84</v>
      </c>
      <c r="O753" t="s">
        <v>85</v>
      </c>
      <c r="P753" t="s">
        <v>1188</v>
      </c>
      <c r="Q753" t="s">
        <v>87</v>
      </c>
      <c r="R753" t="s">
        <v>107</v>
      </c>
      <c r="T753" t="s">
        <v>89</v>
      </c>
      <c r="U753" t="s">
        <v>90</v>
      </c>
      <c r="V753">
        <v>2.1134200000000001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 t="s">
        <v>703</v>
      </c>
      <c r="AV753">
        <v>60</v>
      </c>
      <c r="AW753">
        <v>0</v>
      </c>
      <c r="AX753">
        <v>0</v>
      </c>
    </row>
    <row r="754" spans="1:50" hidden="1" x14ac:dyDescent="0.3">
      <c r="A754" t="s">
        <v>1365</v>
      </c>
      <c r="B754" t="s">
        <v>76</v>
      </c>
      <c r="D754">
        <v>763</v>
      </c>
      <c r="F754">
        <v>5</v>
      </c>
      <c r="G754" t="s">
        <v>708</v>
      </c>
      <c r="H754" t="s">
        <v>94</v>
      </c>
      <c r="I754" t="s">
        <v>104</v>
      </c>
      <c r="J754" t="s">
        <v>528</v>
      </c>
      <c r="K754" t="s">
        <v>200</v>
      </c>
      <c r="L754" t="s">
        <v>145</v>
      </c>
      <c r="M754" t="s">
        <v>529</v>
      </c>
      <c r="N754" t="s">
        <v>84</v>
      </c>
      <c r="O754" t="s">
        <v>85</v>
      </c>
      <c r="P754" t="s">
        <v>1188</v>
      </c>
      <c r="Q754" t="s">
        <v>87</v>
      </c>
      <c r="R754" t="s">
        <v>215</v>
      </c>
      <c r="T754" t="s">
        <v>89</v>
      </c>
      <c r="U754" t="s">
        <v>90</v>
      </c>
      <c r="V754">
        <v>3.522367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 t="s">
        <v>709</v>
      </c>
      <c r="AV754">
        <v>40</v>
      </c>
      <c r="AW754">
        <v>0</v>
      </c>
      <c r="AX754">
        <v>0</v>
      </c>
    </row>
    <row r="755" spans="1:50" hidden="1" x14ac:dyDescent="0.3">
      <c r="A755" t="s">
        <v>1366</v>
      </c>
      <c r="B755" t="s">
        <v>76</v>
      </c>
      <c r="D755">
        <v>764</v>
      </c>
      <c r="F755">
        <v>5</v>
      </c>
      <c r="G755" t="s">
        <v>711</v>
      </c>
      <c r="H755" t="s">
        <v>94</v>
      </c>
      <c r="I755" t="s">
        <v>104</v>
      </c>
      <c r="J755" t="s">
        <v>528</v>
      </c>
      <c r="K755" t="s">
        <v>121</v>
      </c>
      <c r="L755" t="s">
        <v>82</v>
      </c>
      <c r="M755" t="s">
        <v>529</v>
      </c>
      <c r="N755" t="s">
        <v>84</v>
      </c>
      <c r="O755" t="s">
        <v>85</v>
      </c>
      <c r="P755" t="s">
        <v>1188</v>
      </c>
      <c r="Q755" t="s">
        <v>87</v>
      </c>
      <c r="R755" t="s">
        <v>215</v>
      </c>
      <c r="T755" t="s">
        <v>89</v>
      </c>
      <c r="U755" t="s">
        <v>90</v>
      </c>
      <c r="V755">
        <v>3.1701299999999999</v>
      </c>
      <c r="W755">
        <v>138.5195428609282</v>
      </c>
      <c r="X755">
        <v>31.701304</v>
      </c>
      <c r="Y755">
        <v>91.933779000000001</v>
      </c>
      <c r="Z755">
        <v>79.253258000000002</v>
      </c>
      <c r="AA755">
        <v>56.387970169740512</v>
      </c>
      <c r="AB755">
        <v>154.83400281510291</v>
      </c>
      <c r="AC755">
        <v>124.91449790353889</v>
      </c>
      <c r="AP755">
        <v>100.97354383037421</v>
      </c>
      <c r="AQ755">
        <v>100.97354383037421</v>
      </c>
      <c r="AR755">
        <v>100.97354383037421</v>
      </c>
      <c r="AS755">
        <v>138.5195428609282</v>
      </c>
      <c r="AT755">
        <v>43.695224757637135</v>
      </c>
      <c r="AU755" t="s">
        <v>712</v>
      </c>
      <c r="AV755">
        <v>60</v>
      </c>
      <c r="AW755">
        <v>0.72825374596061887</v>
      </c>
      <c r="AX755">
        <v>3.0343906081692452E-2</v>
      </c>
    </row>
    <row r="756" spans="1:50" hidden="1" x14ac:dyDescent="0.3">
      <c r="A756" t="s">
        <v>1367</v>
      </c>
      <c r="B756" t="s">
        <v>76</v>
      </c>
      <c r="D756">
        <v>766</v>
      </c>
      <c r="F756">
        <v>5</v>
      </c>
      <c r="G756" t="s">
        <v>714</v>
      </c>
      <c r="H756" t="s">
        <v>94</v>
      </c>
      <c r="I756" t="s">
        <v>104</v>
      </c>
      <c r="J756" t="s">
        <v>528</v>
      </c>
      <c r="K756" t="s">
        <v>168</v>
      </c>
      <c r="L756" t="s">
        <v>82</v>
      </c>
      <c r="M756" t="s">
        <v>529</v>
      </c>
      <c r="N756" t="s">
        <v>100</v>
      </c>
      <c r="O756" t="s">
        <v>85</v>
      </c>
      <c r="P756" t="s">
        <v>1188</v>
      </c>
      <c r="Q756" t="s">
        <v>271</v>
      </c>
      <c r="R756" t="s">
        <v>107</v>
      </c>
      <c r="T756" t="s">
        <v>89</v>
      </c>
      <c r="U756" t="s">
        <v>90</v>
      </c>
      <c r="V756">
        <v>0.31701299999999999</v>
      </c>
      <c r="W756">
        <v>0</v>
      </c>
      <c r="X756">
        <v>63.719619999999999</v>
      </c>
      <c r="Y756">
        <v>87.178584999999998</v>
      </c>
      <c r="Z756">
        <v>4.7551949999999996</v>
      </c>
      <c r="AA756">
        <v>195.23461616732129</v>
      </c>
      <c r="AB756">
        <v>0</v>
      </c>
      <c r="AC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 t="s">
        <v>715</v>
      </c>
      <c r="AV756">
        <v>423</v>
      </c>
      <c r="AW756">
        <v>0</v>
      </c>
      <c r="AX756">
        <v>0</v>
      </c>
    </row>
    <row r="757" spans="1:50" hidden="1" x14ac:dyDescent="0.3">
      <c r="A757" t="s">
        <v>1368</v>
      </c>
      <c r="B757" t="s">
        <v>76</v>
      </c>
      <c r="D757">
        <v>780</v>
      </c>
      <c r="F757">
        <v>5</v>
      </c>
      <c r="G757" t="s">
        <v>717</v>
      </c>
      <c r="H757" t="s">
        <v>94</v>
      </c>
      <c r="I757" t="s">
        <v>95</v>
      </c>
      <c r="J757" t="s">
        <v>96</v>
      </c>
      <c r="K757" t="s">
        <v>81</v>
      </c>
      <c r="L757" t="s">
        <v>82</v>
      </c>
      <c r="M757" t="s">
        <v>99</v>
      </c>
      <c r="N757" t="s">
        <v>84</v>
      </c>
      <c r="O757" t="s">
        <v>85</v>
      </c>
      <c r="P757" t="s">
        <v>1188</v>
      </c>
      <c r="Q757" t="s">
        <v>271</v>
      </c>
      <c r="R757" t="s">
        <v>107</v>
      </c>
      <c r="T757" t="s">
        <v>89</v>
      </c>
      <c r="U757" t="s">
        <v>90</v>
      </c>
      <c r="V757">
        <v>0.70447300000000002</v>
      </c>
      <c r="W757">
        <v>0</v>
      </c>
      <c r="X757">
        <v>125.7485025</v>
      </c>
      <c r="Y757">
        <v>136.66784100000001</v>
      </c>
      <c r="Z757">
        <v>35.928144500000002</v>
      </c>
      <c r="AA757">
        <v>121.9104586300928</v>
      </c>
      <c r="AB757">
        <v>0</v>
      </c>
      <c r="AC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 t="s">
        <v>718</v>
      </c>
      <c r="AV757">
        <v>240</v>
      </c>
      <c r="AW757">
        <v>0</v>
      </c>
      <c r="AX757">
        <v>0</v>
      </c>
    </row>
    <row r="758" spans="1:50" hidden="1" x14ac:dyDescent="0.3">
      <c r="A758" t="s">
        <v>1369</v>
      </c>
      <c r="B758" t="s">
        <v>76</v>
      </c>
      <c r="D758">
        <v>780</v>
      </c>
      <c r="F758">
        <v>5</v>
      </c>
      <c r="G758" t="s">
        <v>717</v>
      </c>
      <c r="H758" t="s">
        <v>94</v>
      </c>
      <c r="I758" t="s">
        <v>104</v>
      </c>
      <c r="J758" t="s">
        <v>210</v>
      </c>
      <c r="K758" t="s">
        <v>81</v>
      </c>
      <c r="L758" t="s">
        <v>82</v>
      </c>
      <c r="M758" t="s">
        <v>513</v>
      </c>
      <c r="N758" t="s">
        <v>84</v>
      </c>
      <c r="O758" t="s">
        <v>85</v>
      </c>
      <c r="P758" t="s">
        <v>1188</v>
      </c>
      <c r="Q758" t="s">
        <v>271</v>
      </c>
      <c r="R758" t="s">
        <v>107</v>
      </c>
      <c r="T758" t="s">
        <v>89</v>
      </c>
      <c r="U758" t="s">
        <v>90</v>
      </c>
      <c r="V758">
        <v>0.70447300000000002</v>
      </c>
      <c r="W758">
        <v>0</v>
      </c>
      <c r="X758">
        <v>125.7485025</v>
      </c>
      <c r="Y758">
        <v>136.66784100000001</v>
      </c>
      <c r="Z758">
        <v>35.928144500000002</v>
      </c>
      <c r="AA758">
        <v>0</v>
      </c>
      <c r="AB758">
        <v>0</v>
      </c>
      <c r="AC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 t="s">
        <v>718</v>
      </c>
      <c r="AV758">
        <v>240</v>
      </c>
      <c r="AW758">
        <v>0</v>
      </c>
      <c r="AX758">
        <v>0</v>
      </c>
    </row>
    <row r="759" spans="1:50" hidden="1" x14ac:dyDescent="0.3">
      <c r="A759" t="s">
        <v>1370</v>
      </c>
      <c r="B759" t="s">
        <v>76</v>
      </c>
      <c r="D759">
        <v>783</v>
      </c>
      <c r="F759">
        <v>5</v>
      </c>
      <c r="G759" t="s">
        <v>721</v>
      </c>
      <c r="H759" t="s">
        <v>94</v>
      </c>
      <c r="I759" t="s">
        <v>95</v>
      </c>
      <c r="J759" t="s">
        <v>96</v>
      </c>
      <c r="K759" t="s">
        <v>81</v>
      </c>
      <c r="L759" t="s">
        <v>82</v>
      </c>
      <c r="M759" t="s">
        <v>99</v>
      </c>
      <c r="N759" t="s">
        <v>84</v>
      </c>
      <c r="O759" t="s">
        <v>85</v>
      </c>
      <c r="P759" t="s">
        <v>1188</v>
      </c>
      <c r="Q759" t="s">
        <v>271</v>
      </c>
      <c r="R759" t="s">
        <v>107</v>
      </c>
      <c r="T759" t="s">
        <v>89</v>
      </c>
      <c r="U759" t="s">
        <v>90</v>
      </c>
      <c r="V759">
        <v>0.70447300000000002</v>
      </c>
      <c r="W759">
        <v>0</v>
      </c>
      <c r="X759">
        <v>69.3906305</v>
      </c>
      <c r="Y759">
        <v>69.742867500000003</v>
      </c>
      <c r="Z759">
        <v>25.361042999999999</v>
      </c>
      <c r="AA759">
        <v>0</v>
      </c>
      <c r="AB759">
        <v>0</v>
      </c>
      <c r="AC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 t="s">
        <v>722</v>
      </c>
      <c r="AV759">
        <v>240</v>
      </c>
      <c r="AW759">
        <v>0</v>
      </c>
      <c r="AX759">
        <v>0</v>
      </c>
    </row>
    <row r="760" spans="1:50" hidden="1" x14ac:dyDescent="0.3">
      <c r="A760" t="s">
        <v>1371</v>
      </c>
      <c r="B760" t="s">
        <v>76</v>
      </c>
      <c r="D760">
        <v>783</v>
      </c>
      <c r="F760">
        <v>5</v>
      </c>
      <c r="G760" t="s">
        <v>721</v>
      </c>
      <c r="H760" t="s">
        <v>94</v>
      </c>
      <c r="I760" t="s">
        <v>104</v>
      </c>
      <c r="J760" t="s">
        <v>528</v>
      </c>
      <c r="K760" t="s">
        <v>81</v>
      </c>
      <c r="L760" t="s">
        <v>82</v>
      </c>
      <c r="M760" t="s">
        <v>529</v>
      </c>
      <c r="N760" t="s">
        <v>84</v>
      </c>
      <c r="O760" t="s">
        <v>85</v>
      </c>
      <c r="P760" t="s">
        <v>1188</v>
      </c>
      <c r="Q760" t="s">
        <v>271</v>
      </c>
      <c r="R760" t="s">
        <v>107</v>
      </c>
      <c r="T760" t="s">
        <v>89</v>
      </c>
      <c r="U760" t="s">
        <v>90</v>
      </c>
      <c r="V760">
        <v>0.70447300000000002</v>
      </c>
      <c r="W760">
        <v>0</v>
      </c>
      <c r="X760">
        <v>69.3906305</v>
      </c>
      <c r="Y760">
        <v>69.742867500000003</v>
      </c>
      <c r="Z760">
        <v>25.361042999999999</v>
      </c>
      <c r="AA760">
        <v>109.6081672221768</v>
      </c>
      <c r="AB760">
        <v>0</v>
      </c>
      <c r="AC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 t="s">
        <v>722</v>
      </c>
      <c r="AV760">
        <v>240</v>
      </c>
      <c r="AW760">
        <v>0</v>
      </c>
      <c r="AX760">
        <v>0</v>
      </c>
    </row>
    <row r="761" spans="1:50" hidden="1" x14ac:dyDescent="0.3">
      <c r="A761" t="s">
        <v>1372</v>
      </c>
      <c r="B761" t="s">
        <v>76</v>
      </c>
      <c r="D761">
        <v>784</v>
      </c>
      <c r="F761">
        <v>5</v>
      </c>
      <c r="G761" t="s">
        <v>725</v>
      </c>
      <c r="H761" t="s">
        <v>94</v>
      </c>
      <c r="I761" t="s">
        <v>95</v>
      </c>
      <c r="J761" t="s">
        <v>96</v>
      </c>
      <c r="K761" t="s">
        <v>121</v>
      </c>
      <c r="L761" t="s">
        <v>82</v>
      </c>
      <c r="M761" t="s">
        <v>99</v>
      </c>
      <c r="N761" t="s">
        <v>84</v>
      </c>
      <c r="O761" t="s">
        <v>85</v>
      </c>
      <c r="P761" t="s">
        <v>1188</v>
      </c>
      <c r="Q761" t="s">
        <v>271</v>
      </c>
      <c r="R761" t="s">
        <v>107</v>
      </c>
      <c r="T761" t="s">
        <v>89</v>
      </c>
      <c r="U761" t="s">
        <v>90</v>
      </c>
      <c r="V761">
        <v>1.05671</v>
      </c>
      <c r="W761">
        <v>0</v>
      </c>
      <c r="X761">
        <v>72.912997500000003</v>
      </c>
      <c r="Y761">
        <v>32.229658499999999</v>
      </c>
      <c r="Z761">
        <v>17.964072000000002</v>
      </c>
      <c r="AA761">
        <v>111.29824413256976</v>
      </c>
      <c r="AB761">
        <v>0</v>
      </c>
      <c r="AC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 t="s">
        <v>726</v>
      </c>
      <c r="AV761">
        <v>180</v>
      </c>
      <c r="AW761">
        <v>0</v>
      </c>
      <c r="AX761">
        <v>0</v>
      </c>
    </row>
    <row r="762" spans="1:50" hidden="1" x14ac:dyDescent="0.3">
      <c r="A762" t="s">
        <v>1373</v>
      </c>
      <c r="B762" t="s">
        <v>76</v>
      </c>
      <c r="D762">
        <v>784</v>
      </c>
      <c r="F762">
        <v>5</v>
      </c>
      <c r="G762" t="s">
        <v>725</v>
      </c>
      <c r="H762" t="s">
        <v>94</v>
      </c>
      <c r="I762" t="s">
        <v>104</v>
      </c>
      <c r="J762" t="s">
        <v>528</v>
      </c>
      <c r="K762" t="s">
        <v>121</v>
      </c>
      <c r="L762" t="s">
        <v>82</v>
      </c>
      <c r="M762" t="s">
        <v>529</v>
      </c>
      <c r="N762" t="s">
        <v>84</v>
      </c>
      <c r="O762" t="s">
        <v>85</v>
      </c>
      <c r="P762" t="s">
        <v>1188</v>
      </c>
      <c r="Q762" t="s">
        <v>271</v>
      </c>
      <c r="R762" t="s">
        <v>107</v>
      </c>
      <c r="T762" t="s">
        <v>89</v>
      </c>
      <c r="U762" t="s">
        <v>90</v>
      </c>
      <c r="V762">
        <v>1.05671</v>
      </c>
      <c r="W762">
        <v>0</v>
      </c>
      <c r="X762">
        <v>72.912997500000003</v>
      </c>
      <c r="Y762">
        <v>32.229658499999999</v>
      </c>
      <c r="Z762">
        <v>17.964072000000002</v>
      </c>
      <c r="AA762">
        <v>0</v>
      </c>
      <c r="AB762">
        <v>0</v>
      </c>
      <c r="AC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 t="s">
        <v>726</v>
      </c>
      <c r="AV762">
        <v>180</v>
      </c>
      <c r="AW762">
        <v>0</v>
      </c>
      <c r="AX762">
        <v>0</v>
      </c>
    </row>
    <row r="763" spans="1:50" hidden="1" x14ac:dyDescent="0.3">
      <c r="A763" t="s">
        <v>1374</v>
      </c>
      <c r="B763" t="s">
        <v>76</v>
      </c>
      <c r="D763">
        <v>82</v>
      </c>
      <c r="F763">
        <v>5</v>
      </c>
      <c r="G763" t="s">
        <v>729</v>
      </c>
      <c r="H763" t="s">
        <v>78</v>
      </c>
      <c r="I763" t="s">
        <v>79</v>
      </c>
      <c r="J763" t="s">
        <v>111</v>
      </c>
      <c r="K763" t="s">
        <v>137</v>
      </c>
      <c r="L763" t="s">
        <v>388</v>
      </c>
      <c r="M763" t="s">
        <v>113</v>
      </c>
      <c r="N763" t="s">
        <v>84</v>
      </c>
      <c r="O763" t="s">
        <v>85</v>
      </c>
      <c r="P763" t="s">
        <v>1188</v>
      </c>
      <c r="Q763" t="s">
        <v>87</v>
      </c>
      <c r="R763" t="s">
        <v>215</v>
      </c>
      <c r="T763" t="s">
        <v>89</v>
      </c>
      <c r="U763" t="s">
        <v>90</v>
      </c>
      <c r="V763">
        <v>1.05671</v>
      </c>
      <c r="W763">
        <v>60.455584856214323</v>
      </c>
      <c r="X763">
        <v>84.536809000000005</v>
      </c>
      <c r="Y763">
        <v>23.247623000000001</v>
      </c>
      <c r="Z763">
        <v>32.758012999999998</v>
      </c>
      <c r="AA763">
        <v>41.06270995246085</v>
      </c>
      <c r="AB763">
        <v>36.417034567817502</v>
      </c>
      <c r="AC763">
        <v>50.815975032930261</v>
      </c>
      <c r="AP763">
        <v>43.448932525337987</v>
      </c>
      <c r="AQ763">
        <v>43.448932525337987</v>
      </c>
      <c r="AR763">
        <v>38.672552365906149</v>
      </c>
      <c r="AS763">
        <v>60.455584856214323</v>
      </c>
      <c r="AT763">
        <v>57.211141047415396</v>
      </c>
      <c r="AU763" t="s">
        <v>730</v>
      </c>
      <c r="AV763">
        <v>148</v>
      </c>
      <c r="AW763">
        <v>0.38656176383388779</v>
      </c>
      <c r="AX763">
        <v>1.6106740159745326E-2</v>
      </c>
    </row>
    <row r="764" spans="1:50" hidden="1" x14ac:dyDescent="0.3">
      <c r="A764" t="s">
        <v>1375</v>
      </c>
      <c r="B764" t="s">
        <v>76</v>
      </c>
      <c r="D764">
        <v>84</v>
      </c>
      <c r="F764">
        <v>5</v>
      </c>
      <c r="G764" t="s">
        <v>732</v>
      </c>
      <c r="H764" t="s">
        <v>78</v>
      </c>
      <c r="I764" t="s">
        <v>79</v>
      </c>
      <c r="J764" t="s">
        <v>111</v>
      </c>
      <c r="K764" t="s">
        <v>137</v>
      </c>
      <c r="L764" t="s">
        <v>388</v>
      </c>
      <c r="M764" t="s">
        <v>129</v>
      </c>
      <c r="N764" t="s">
        <v>84</v>
      </c>
      <c r="O764" t="s">
        <v>85</v>
      </c>
      <c r="P764" t="s">
        <v>1188</v>
      </c>
      <c r="Q764" t="s">
        <v>87</v>
      </c>
      <c r="R764" t="s">
        <v>107</v>
      </c>
      <c r="T764" t="s">
        <v>89</v>
      </c>
      <c r="U764" t="s">
        <v>90</v>
      </c>
      <c r="V764">
        <v>1.05671</v>
      </c>
      <c r="W764">
        <v>103.77284304702658</v>
      </c>
      <c r="X764">
        <v>48.608665000000002</v>
      </c>
      <c r="Y764">
        <v>27.474463</v>
      </c>
      <c r="Z764">
        <v>39.098274000000004</v>
      </c>
      <c r="AA764">
        <v>59.705723903980797</v>
      </c>
      <c r="AB764">
        <v>53.395321026921636</v>
      </c>
      <c r="AC764">
        <v>25.587792086179132</v>
      </c>
      <c r="AP764">
        <v>74.580690373542538</v>
      </c>
      <c r="AQ764">
        <v>74.580690373542538</v>
      </c>
      <c r="AR764">
        <v>66.381968124861771</v>
      </c>
      <c r="AS764">
        <v>103.77284304702658</v>
      </c>
      <c r="AT764">
        <v>98.203710617886244</v>
      </c>
      <c r="AU764" t="s">
        <v>733</v>
      </c>
      <c r="AV764">
        <v>148</v>
      </c>
      <c r="AW764">
        <v>0.66353858525598819</v>
      </c>
      <c r="AX764">
        <v>2.7647441052332841E-2</v>
      </c>
    </row>
    <row r="765" spans="1:50" hidden="1" x14ac:dyDescent="0.3">
      <c r="A765" t="s">
        <v>1376</v>
      </c>
      <c r="B765" t="s">
        <v>76</v>
      </c>
      <c r="D765">
        <v>876</v>
      </c>
      <c r="F765">
        <v>5</v>
      </c>
      <c r="G765" t="s">
        <v>735</v>
      </c>
      <c r="H765" t="s">
        <v>94</v>
      </c>
      <c r="I765" t="s">
        <v>104</v>
      </c>
      <c r="J765" t="s">
        <v>528</v>
      </c>
      <c r="K765" t="s">
        <v>125</v>
      </c>
      <c r="L765" t="s">
        <v>82</v>
      </c>
      <c r="M765" t="s">
        <v>736</v>
      </c>
      <c r="N765" t="s">
        <v>100</v>
      </c>
      <c r="O765" t="s">
        <v>85</v>
      </c>
      <c r="P765" t="s">
        <v>1188</v>
      </c>
      <c r="Q765" t="s">
        <v>87</v>
      </c>
      <c r="R765" t="s">
        <v>107</v>
      </c>
      <c r="T765" t="s">
        <v>89</v>
      </c>
      <c r="U765" t="s">
        <v>90</v>
      </c>
      <c r="V765">
        <v>0.52835500000000002</v>
      </c>
      <c r="W765">
        <v>49.061104550831779</v>
      </c>
      <c r="X765">
        <v>38.569918000000001</v>
      </c>
      <c r="Y765">
        <v>31.701304</v>
      </c>
      <c r="Z765">
        <v>7.925325</v>
      </c>
      <c r="AA765">
        <v>29.178831143629019</v>
      </c>
      <c r="AB765">
        <v>26.260948029266114</v>
      </c>
      <c r="AC765">
        <v>38.965522442977296</v>
      </c>
      <c r="AP765">
        <v>35.762994075887242</v>
      </c>
      <c r="AQ765">
        <v>35.762994075887242</v>
      </c>
      <c r="AR765">
        <v>35.762994075887242</v>
      </c>
      <c r="AS765">
        <v>49.061104550831779</v>
      </c>
      <c r="AT765">
        <v>92.856326808361374</v>
      </c>
      <c r="AU765" t="s">
        <v>737</v>
      </c>
      <c r="AV765">
        <v>270</v>
      </c>
      <c r="AW765">
        <v>0.34391232151244955</v>
      </c>
      <c r="AX765">
        <v>1.4329680063018732E-2</v>
      </c>
    </row>
    <row r="766" spans="1:50" hidden="1" x14ac:dyDescent="0.3">
      <c r="A766" t="s">
        <v>1377</v>
      </c>
      <c r="B766" t="s">
        <v>76</v>
      </c>
      <c r="D766">
        <v>885</v>
      </c>
      <c r="F766">
        <v>5</v>
      </c>
      <c r="G766" t="s">
        <v>739</v>
      </c>
      <c r="H766" t="s">
        <v>94</v>
      </c>
      <c r="I766" t="s">
        <v>104</v>
      </c>
      <c r="J766" t="s">
        <v>528</v>
      </c>
      <c r="K766" t="s">
        <v>81</v>
      </c>
      <c r="L766" t="s">
        <v>82</v>
      </c>
      <c r="M766" t="s">
        <v>736</v>
      </c>
      <c r="N766" t="s">
        <v>84</v>
      </c>
      <c r="O766" t="s">
        <v>85</v>
      </c>
      <c r="P766" t="s">
        <v>1188</v>
      </c>
      <c r="Q766" t="s">
        <v>87</v>
      </c>
      <c r="R766" t="s">
        <v>107</v>
      </c>
      <c r="T766" t="s">
        <v>89</v>
      </c>
      <c r="U766" t="s">
        <v>90</v>
      </c>
      <c r="V766">
        <v>2.1134200000000001</v>
      </c>
      <c r="W766">
        <v>51.005030104210057</v>
      </c>
      <c r="X766">
        <v>25.361041</v>
      </c>
      <c r="Y766">
        <v>31.701301999999998</v>
      </c>
      <c r="Z766">
        <v>25.361041</v>
      </c>
      <c r="AA766">
        <v>44.409640956703889</v>
      </c>
      <c r="AB766">
        <v>36.829015284993609</v>
      </c>
      <c r="AC766">
        <v>26.564603384784412</v>
      </c>
      <c r="AP766">
        <v>37.180014721588428</v>
      </c>
      <c r="AQ766">
        <v>37.180014721588428</v>
      </c>
      <c r="AR766">
        <v>37.180014721588428</v>
      </c>
      <c r="AS766">
        <v>51.005030104210057</v>
      </c>
      <c r="AT766">
        <v>24.13388257147659</v>
      </c>
      <c r="AU766" t="s">
        <v>740</v>
      </c>
      <c r="AV766">
        <v>80</v>
      </c>
      <c r="AW766">
        <v>0.30167353214345738</v>
      </c>
      <c r="AX766">
        <v>1.2569730505977391E-2</v>
      </c>
    </row>
    <row r="767" spans="1:50" hidden="1" x14ac:dyDescent="0.3">
      <c r="A767" t="s">
        <v>1378</v>
      </c>
      <c r="B767" t="s">
        <v>76</v>
      </c>
      <c r="D767">
        <v>94</v>
      </c>
      <c r="F767">
        <v>5</v>
      </c>
      <c r="G767" t="s">
        <v>748</v>
      </c>
      <c r="H767" t="s">
        <v>78</v>
      </c>
      <c r="I767" t="s">
        <v>79</v>
      </c>
      <c r="J767" t="s">
        <v>80</v>
      </c>
      <c r="K767" t="s">
        <v>125</v>
      </c>
      <c r="L767" t="s">
        <v>82</v>
      </c>
      <c r="M767" t="s">
        <v>83</v>
      </c>
      <c r="N767" t="s">
        <v>100</v>
      </c>
      <c r="O767" t="s">
        <v>85</v>
      </c>
      <c r="P767" t="s">
        <v>1188</v>
      </c>
      <c r="Q767" t="s">
        <v>87</v>
      </c>
      <c r="R767" t="s">
        <v>88</v>
      </c>
      <c r="T767" t="s">
        <v>89</v>
      </c>
      <c r="U767" t="s">
        <v>90</v>
      </c>
      <c r="V767">
        <v>0.52835500000000002</v>
      </c>
      <c r="W767">
        <v>3.9867455832809133</v>
      </c>
      <c r="X767">
        <v>20.605846</v>
      </c>
      <c r="Y767">
        <v>18.492425999999998</v>
      </c>
      <c r="Z767">
        <v>13.208876</v>
      </c>
      <c r="AA767">
        <v>74.418536818637136</v>
      </c>
      <c r="AB767">
        <v>0</v>
      </c>
      <c r="AC767">
        <v>29.611398200152628</v>
      </c>
      <c r="AP767">
        <v>4.147210792225323</v>
      </c>
      <c r="AQ767">
        <v>4.147210792225323</v>
      </c>
      <c r="AR767">
        <v>3.9867455832809133</v>
      </c>
      <c r="AS767">
        <v>3.9867455832809133</v>
      </c>
      <c r="AT767">
        <v>7.5455812536664046</v>
      </c>
      <c r="AU767" t="s">
        <v>749</v>
      </c>
      <c r="AV767">
        <v>270</v>
      </c>
      <c r="AW767">
        <v>2.79465972358015E-2</v>
      </c>
      <c r="AX767">
        <v>1.1644415514917292E-3</v>
      </c>
    </row>
    <row r="768" spans="1:50" hidden="1" x14ac:dyDescent="0.3">
      <c r="A768" t="s">
        <v>1379</v>
      </c>
      <c r="B768" t="s">
        <v>76</v>
      </c>
      <c r="D768">
        <v>95</v>
      </c>
      <c r="F768">
        <v>5</v>
      </c>
      <c r="G768" t="s">
        <v>751</v>
      </c>
      <c r="H768" t="s">
        <v>78</v>
      </c>
      <c r="I768" t="s">
        <v>79</v>
      </c>
      <c r="J768" t="s">
        <v>80</v>
      </c>
      <c r="K768" t="s">
        <v>121</v>
      </c>
      <c r="L768" t="s">
        <v>82</v>
      </c>
      <c r="M768" t="s">
        <v>83</v>
      </c>
      <c r="N768" t="s">
        <v>84</v>
      </c>
      <c r="O768" t="s">
        <v>85</v>
      </c>
      <c r="P768" t="s">
        <v>1188</v>
      </c>
      <c r="Q768" t="s">
        <v>87</v>
      </c>
      <c r="R768" t="s">
        <v>88</v>
      </c>
      <c r="T768" t="s">
        <v>89</v>
      </c>
      <c r="U768" t="s">
        <v>90</v>
      </c>
      <c r="V768">
        <v>3.1701299999999999</v>
      </c>
      <c r="W768">
        <v>76.409299220275926</v>
      </c>
      <c r="X768">
        <v>66.572736000000006</v>
      </c>
      <c r="Y768">
        <v>63.402605999999999</v>
      </c>
      <c r="Z768">
        <v>25.361041</v>
      </c>
      <c r="AA768">
        <v>105.81617935893006</v>
      </c>
      <c r="AB768">
        <v>87.387988280550985</v>
      </c>
      <c r="AC768">
        <v>92.510877733962957</v>
      </c>
      <c r="AP768">
        <v>79.484748583309326</v>
      </c>
      <c r="AQ768">
        <v>79.484748583309326</v>
      </c>
      <c r="AR768">
        <v>76.409299220275926</v>
      </c>
      <c r="AS768">
        <v>76.409299220275926</v>
      </c>
      <c r="AT768">
        <v>24.102891433561378</v>
      </c>
      <c r="AU768" t="s">
        <v>752</v>
      </c>
      <c r="AV768">
        <v>60</v>
      </c>
      <c r="AW768">
        <v>0.40171485722602296</v>
      </c>
      <c r="AX768">
        <v>1.6738119051084289E-2</v>
      </c>
    </row>
    <row r="769" spans="1:50" hidden="1" x14ac:dyDescent="0.3">
      <c r="A769" t="s">
        <v>1380</v>
      </c>
      <c r="B769" t="s">
        <v>76</v>
      </c>
      <c r="D769">
        <v>979</v>
      </c>
      <c r="F769">
        <v>5</v>
      </c>
      <c r="G769" t="s">
        <v>754</v>
      </c>
      <c r="H769" t="s">
        <v>94</v>
      </c>
      <c r="I769" t="s">
        <v>104</v>
      </c>
      <c r="J769" t="s">
        <v>210</v>
      </c>
      <c r="K769" t="s">
        <v>81</v>
      </c>
      <c r="L769" t="s">
        <v>82</v>
      </c>
      <c r="M769" t="s">
        <v>429</v>
      </c>
      <c r="N769" t="s">
        <v>84</v>
      </c>
      <c r="O769" t="s">
        <v>85</v>
      </c>
      <c r="P769" t="s">
        <v>1188</v>
      </c>
      <c r="Q769" t="s">
        <v>87</v>
      </c>
      <c r="R769" t="s">
        <v>107</v>
      </c>
      <c r="T769" t="s">
        <v>89</v>
      </c>
      <c r="U769" t="s">
        <v>90</v>
      </c>
      <c r="V769">
        <v>2.1134200000000001</v>
      </c>
      <c r="W769">
        <v>0</v>
      </c>
      <c r="X769">
        <v>0</v>
      </c>
      <c r="Y769">
        <v>14.793941</v>
      </c>
      <c r="Z769">
        <v>0</v>
      </c>
      <c r="AA769">
        <v>0</v>
      </c>
      <c r="AB769">
        <v>0</v>
      </c>
      <c r="AC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 t="s">
        <v>755</v>
      </c>
      <c r="AV769">
        <v>80</v>
      </c>
      <c r="AW769">
        <v>0</v>
      </c>
      <c r="AX769">
        <v>0</v>
      </c>
    </row>
    <row r="770" spans="1:50" hidden="1" x14ac:dyDescent="0.3">
      <c r="A770" t="s">
        <v>1381</v>
      </c>
      <c r="B770" t="s">
        <v>76</v>
      </c>
      <c r="D770">
        <v>97</v>
      </c>
      <c r="F770">
        <v>5</v>
      </c>
      <c r="G770" t="s">
        <v>757</v>
      </c>
      <c r="H770" t="s">
        <v>78</v>
      </c>
      <c r="I770" t="s">
        <v>79</v>
      </c>
      <c r="J770" t="s">
        <v>111</v>
      </c>
      <c r="K770" t="s">
        <v>81</v>
      </c>
      <c r="L770" t="s">
        <v>82</v>
      </c>
      <c r="M770" t="s">
        <v>113</v>
      </c>
      <c r="N770" t="s">
        <v>84</v>
      </c>
      <c r="O770" t="s">
        <v>85</v>
      </c>
      <c r="P770" t="s">
        <v>1188</v>
      </c>
      <c r="Q770" t="s">
        <v>87</v>
      </c>
      <c r="R770" t="s">
        <v>107</v>
      </c>
      <c r="T770" t="s">
        <v>89</v>
      </c>
      <c r="U770" t="s">
        <v>90</v>
      </c>
      <c r="V770">
        <v>2.1134200000000001</v>
      </c>
      <c r="W770">
        <v>78.667798211031084</v>
      </c>
      <c r="X770">
        <v>23.247620000000001</v>
      </c>
      <c r="Y770">
        <v>12.68052</v>
      </c>
      <c r="Z770">
        <v>10.5671</v>
      </c>
      <c r="AA770">
        <v>124.90633418097516</v>
      </c>
      <c r="AB770">
        <v>134.40594256085444</v>
      </c>
      <c r="AC770">
        <v>137.84200552307925</v>
      </c>
      <c r="AP770">
        <v>56.537900750068566</v>
      </c>
      <c r="AQ770">
        <v>56.537900750068566</v>
      </c>
      <c r="AR770">
        <v>50.322638562877394</v>
      </c>
      <c r="AS770">
        <v>78.667798211031084</v>
      </c>
      <c r="AT770">
        <v>37.22298369989452</v>
      </c>
      <c r="AU770" t="s">
        <v>758</v>
      </c>
      <c r="AV770">
        <v>80</v>
      </c>
      <c r="AW770">
        <v>0.46528729624868148</v>
      </c>
      <c r="AX770">
        <v>1.9386970677028395E-2</v>
      </c>
    </row>
    <row r="771" spans="1:50" hidden="1" x14ac:dyDescent="0.3">
      <c r="A771" t="s">
        <v>1382</v>
      </c>
      <c r="B771" t="s">
        <v>76</v>
      </c>
      <c r="D771">
        <v>980</v>
      </c>
      <c r="F771">
        <v>5</v>
      </c>
      <c r="G771" t="s">
        <v>760</v>
      </c>
      <c r="H771" t="s">
        <v>94</v>
      </c>
      <c r="I771" t="s">
        <v>104</v>
      </c>
      <c r="J771" t="s">
        <v>210</v>
      </c>
      <c r="K771" t="s">
        <v>168</v>
      </c>
      <c r="L771" t="s">
        <v>82</v>
      </c>
      <c r="M771" t="s">
        <v>429</v>
      </c>
      <c r="N771" t="s">
        <v>100</v>
      </c>
      <c r="O771" t="s">
        <v>85</v>
      </c>
      <c r="P771" t="s">
        <v>1188</v>
      </c>
      <c r="Q771" t="s">
        <v>87</v>
      </c>
      <c r="R771" t="s">
        <v>107</v>
      </c>
      <c r="T771" t="s">
        <v>89</v>
      </c>
      <c r="U771" t="s">
        <v>90</v>
      </c>
      <c r="V771">
        <v>0.31701299999999999</v>
      </c>
      <c r="W771">
        <v>0</v>
      </c>
      <c r="X771">
        <v>0</v>
      </c>
      <c r="Y771">
        <v>0.31701299999999999</v>
      </c>
      <c r="Z771">
        <v>1.9020779999999999</v>
      </c>
      <c r="AA771">
        <v>0</v>
      </c>
      <c r="AB771">
        <v>0</v>
      </c>
      <c r="AC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 t="s">
        <v>761</v>
      </c>
      <c r="AV771">
        <v>423</v>
      </c>
      <c r="AW771">
        <v>0</v>
      </c>
      <c r="AX771">
        <v>0</v>
      </c>
    </row>
    <row r="772" spans="1:50" hidden="1" x14ac:dyDescent="0.3">
      <c r="A772" t="s">
        <v>1383</v>
      </c>
      <c r="B772" t="s">
        <v>76</v>
      </c>
      <c r="D772">
        <v>981</v>
      </c>
      <c r="F772">
        <v>5</v>
      </c>
      <c r="G772" t="s">
        <v>763</v>
      </c>
      <c r="H772" t="s">
        <v>94</v>
      </c>
      <c r="I772" t="s">
        <v>104</v>
      </c>
      <c r="J772" t="s">
        <v>210</v>
      </c>
      <c r="K772" t="s">
        <v>125</v>
      </c>
      <c r="L772" t="s">
        <v>82</v>
      </c>
      <c r="M772" t="s">
        <v>429</v>
      </c>
      <c r="N772" t="s">
        <v>100</v>
      </c>
      <c r="O772" t="s">
        <v>85</v>
      </c>
      <c r="P772" t="s">
        <v>1188</v>
      </c>
      <c r="Q772" t="s">
        <v>87</v>
      </c>
      <c r="R772" t="s">
        <v>107</v>
      </c>
      <c r="T772" t="s">
        <v>89</v>
      </c>
      <c r="U772" t="s">
        <v>90</v>
      </c>
      <c r="V772">
        <v>0.52835500000000002</v>
      </c>
      <c r="W772">
        <v>0</v>
      </c>
      <c r="X772">
        <v>30.116239</v>
      </c>
      <c r="Y772">
        <v>48.080309</v>
      </c>
      <c r="Z772">
        <v>23.775977000000001</v>
      </c>
      <c r="AA772">
        <v>0</v>
      </c>
      <c r="AB772">
        <v>0</v>
      </c>
      <c r="AC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 t="s">
        <v>764</v>
      </c>
      <c r="AV772">
        <v>270</v>
      </c>
      <c r="AW772">
        <v>0</v>
      </c>
      <c r="AX772">
        <v>0</v>
      </c>
    </row>
    <row r="773" spans="1:50" hidden="1" x14ac:dyDescent="0.3">
      <c r="A773" t="s">
        <v>1384</v>
      </c>
      <c r="B773" t="s">
        <v>76</v>
      </c>
      <c r="D773">
        <v>983</v>
      </c>
      <c r="F773">
        <v>5</v>
      </c>
      <c r="G773" t="s">
        <v>769</v>
      </c>
      <c r="H773" t="s">
        <v>94</v>
      </c>
      <c r="I773" t="s">
        <v>104</v>
      </c>
      <c r="J773" t="s">
        <v>210</v>
      </c>
      <c r="K773" t="s">
        <v>121</v>
      </c>
      <c r="L773" t="s">
        <v>82</v>
      </c>
      <c r="M773" t="s">
        <v>429</v>
      </c>
      <c r="N773" t="s">
        <v>84</v>
      </c>
      <c r="O773" t="s">
        <v>85</v>
      </c>
      <c r="P773" t="s">
        <v>1188</v>
      </c>
      <c r="Q773" t="s">
        <v>87</v>
      </c>
      <c r="R773" t="s">
        <v>107</v>
      </c>
      <c r="T773" t="s">
        <v>89</v>
      </c>
      <c r="U773" t="s">
        <v>90</v>
      </c>
      <c r="V773">
        <v>3.1701299999999999</v>
      </c>
      <c r="W773">
        <v>0</v>
      </c>
      <c r="X773">
        <v>38.041564000000001</v>
      </c>
      <c r="Y773">
        <v>38.041564000000001</v>
      </c>
      <c r="Z773">
        <v>47.551955</v>
      </c>
      <c r="AA773">
        <v>0</v>
      </c>
      <c r="AB773">
        <v>0</v>
      </c>
      <c r="AC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 t="s">
        <v>770</v>
      </c>
      <c r="AV773">
        <v>60</v>
      </c>
      <c r="AW773">
        <v>0</v>
      </c>
      <c r="AX773">
        <v>0</v>
      </c>
    </row>
    <row r="774" spans="1:50" hidden="1" x14ac:dyDescent="0.3">
      <c r="A774" t="s">
        <v>1385</v>
      </c>
      <c r="B774" t="s">
        <v>76</v>
      </c>
      <c r="D774">
        <v>99</v>
      </c>
      <c r="F774">
        <v>5</v>
      </c>
      <c r="G774" t="s">
        <v>775</v>
      </c>
      <c r="H774" t="s">
        <v>78</v>
      </c>
      <c r="I774" t="s">
        <v>79</v>
      </c>
      <c r="J774" t="s">
        <v>111</v>
      </c>
      <c r="K774" t="s">
        <v>81</v>
      </c>
      <c r="L774" t="s">
        <v>82</v>
      </c>
      <c r="M774" t="s">
        <v>129</v>
      </c>
      <c r="N774" t="s">
        <v>84</v>
      </c>
      <c r="O774" t="s">
        <v>85</v>
      </c>
      <c r="P774" t="s">
        <v>1188</v>
      </c>
      <c r="Q774" t="s">
        <v>87</v>
      </c>
      <c r="R774" t="s">
        <v>107</v>
      </c>
      <c r="T774" t="s">
        <v>89</v>
      </c>
      <c r="U774" t="s">
        <v>90</v>
      </c>
      <c r="V774">
        <v>2.1134200000000001</v>
      </c>
      <c r="W774">
        <v>92.258476115467829</v>
      </c>
      <c r="X774">
        <v>8.4536800000000003</v>
      </c>
      <c r="Y774">
        <v>10.5671</v>
      </c>
      <c r="Z774">
        <v>8.4536800000000003</v>
      </c>
      <c r="AA774">
        <v>133.47523117478974</v>
      </c>
      <c r="AB774">
        <v>138.86116378609589</v>
      </c>
      <c r="AC774">
        <v>80.937679204890856</v>
      </c>
      <c r="AP774">
        <v>66.305409387159784</v>
      </c>
      <c r="AQ774">
        <v>66.305409387159784</v>
      </c>
      <c r="AR774">
        <v>59.016396206567912</v>
      </c>
      <c r="AS774">
        <v>92.258476115467829</v>
      </c>
      <c r="AT774">
        <v>43.653640126178338</v>
      </c>
      <c r="AU774" t="s">
        <v>776</v>
      </c>
      <c r="AV774">
        <v>80</v>
      </c>
      <c r="AW774">
        <v>0.54567050157722918</v>
      </c>
      <c r="AX774">
        <v>2.2736270899051215E-2</v>
      </c>
    </row>
    <row r="775" spans="1:50" hidden="1" x14ac:dyDescent="0.3">
      <c r="A775" t="s">
        <v>1386</v>
      </c>
      <c r="B775" t="s">
        <v>76</v>
      </c>
      <c r="D775">
        <v>100</v>
      </c>
      <c r="F775">
        <v>5</v>
      </c>
      <c r="G775" t="s">
        <v>77</v>
      </c>
      <c r="H775" t="s">
        <v>78</v>
      </c>
      <c r="I775" t="s">
        <v>79</v>
      </c>
      <c r="J775" t="s">
        <v>80</v>
      </c>
      <c r="K775" t="s">
        <v>81</v>
      </c>
      <c r="L775" t="s">
        <v>82</v>
      </c>
      <c r="M775" t="s">
        <v>83</v>
      </c>
      <c r="N775" t="s">
        <v>84</v>
      </c>
      <c r="O775" t="s">
        <v>85</v>
      </c>
      <c r="P775" t="s">
        <v>1387</v>
      </c>
      <c r="Q775" t="s">
        <v>87</v>
      </c>
      <c r="R775" t="s">
        <v>88</v>
      </c>
      <c r="T775" t="s">
        <v>89</v>
      </c>
      <c r="U775" t="s">
        <v>90</v>
      </c>
      <c r="V775">
        <v>2.1134200000000001</v>
      </c>
      <c r="W775">
        <v>4108.3328246263836</v>
      </c>
      <c r="X775">
        <v>6021.4859150000002</v>
      </c>
      <c r="Y775">
        <v>3900.3166460000002</v>
      </c>
      <c r="Z775">
        <v>717.15385700000002</v>
      </c>
      <c r="AA775">
        <v>4489.0861100976508</v>
      </c>
      <c r="AB775">
        <v>5915.2239721095621</v>
      </c>
      <c r="AC775">
        <v>6906.9947836018682</v>
      </c>
      <c r="AP775">
        <v>4273.6918803638509</v>
      </c>
      <c r="AQ775">
        <v>4273.6918803638509</v>
      </c>
      <c r="AR775">
        <v>4108.3328246263836</v>
      </c>
      <c r="AS775">
        <v>4108.3328246263836</v>
      </c>
      <c r="AT775">
        <v>1943.9263490581066</v>
      </c>
      <c r="AU775" t="s">
        <v>91</v>
      </c>
      <c r="AV775">
        <v>80</v>
      </c>
      <c r="AW775">
        <v>24.299079363226333</v>
      </c>
      <c r="AX775">
        <v>1.0124616401344306</v>
      </c>
    </row>
    <row r="776" spans="1:50" hidden="1" x14ac:dyDescent="0.3">
      <c r="A776" t="s">
        <v>1388</v>
      </c>
      <c r="B776" t="s">
        <v>76</v>
      </c>
      <c r="D776">
        <v>101</v>
      </c>
      <c r="F776">
        <v>5</v>
      </c>
      <c r="G776" t="s">
        <v>93</v>
      </c>
      <c r="H776" t="s">
        <v>94</v>
      </c>
      <c r="I776" t="s">
        <v>95</v>
      </c>
      <c r="J776" t="s">
        <v>96</v>
      </c>
      <c r="K776" t="s">
        <v>97</v>
      </c>
      <c r="L776" t="s">
        <v>98</v>
      </c>
      <c r="M776" t="s">
        <v>99</v>
      </c>
      <c r="N776" t="s">
        <v>100</v>
      </c>
      <c r="O776" t="s">
        <v>85</v>
      </c>
      <c r="P776" t="s">
        <v>1387</v>
      </c>
      <c r="Q776" t="s">
        <v>87</v>
      </c>
      <c r="R776" t="s">
        <v>88</v>
      </c>
      <c r="T776" t="s">
        <v>89</v>
      </c>
      <c r="U776" t="s">
        <v>90</v>
      </c>
      <c r="V776">
        <v>0.80310000000000004</v>
      </c>
      <c r="W776">
        <v>11624.917657678699</v>
      </c>
      <c r="X776">
        <v>11429.348513000001</v>
      </c>
      <c r="Y776">
        <v>14100.425020999999</v>
      </c>
      <c r="Z776">
        <v>14176.719370000001</v>
      </c>
      <c r="AA776">
        <v>11028.263087260031</v>
      </c>
      <c r="AB776">
        <v>11028.263087260037</v>
      </c>
      <c r="AC776">
        <v>11014.050700155933</v>
      </c>
      <c r="AP776">
        <v>11946.565768650242</v>
      </c>
      <c r="AQ776">
        <v>11946.565768650242</v>
      </c>
      <c r="AR776">
        <v>11624.917657678699</v>
      </c>
      <c r="AS776">
        <v>11624.917657678699</v>
      </c>
      <c r="AT776">
        <v>14475.056229210184</v>
      </c>
      <c r="AU776" t="s">
        <v>101</v>
      </c>
      <c r="AV776">
        <v>50</v>
      </c>
      <c r="AW776">
        <v>289.50112458420369</v>
      </c>
      <c r="AX776">
        <v>12.062546857675153</v>
      </c>
    </row>
    <row r="777" spans="1:50" hidden="1" x14ac:dyDescent="0.3">
      <c r="A777" t="s">
        <v>1389</v>
      </c>
      <c r="B777" t="s">
        <v>76</v>
      </c>
      <c r="D777">
        <v>1040</v>
      </c>
      <c r="F777">
        <v>5</v>
      </c>
      <c r="G777" t="s">
        <v>103</v>
      </c>
      <c r="H777" t="s">
        <v>94</v>
      </c>
      <c r="I777" t="s">
        <v>104</v>
      </c>
      <c r="J777" t="s">
        <v>105</v>
      </c>
      <c r="K777" t="s">
        <v>81</v>
      </c>
      <c r="L777" t="s">
        <v>82</v>
      </c>
      <c r="M777" t="s">
        <v>106</v>
      </c>
      <c r="N777" t="s">
        <v>84</v>
      </c>
      <c r="O777" t="s">
        <v>85</v>
      </c>
      <c r="P777" t="s">
        <v>1387</v>
      </c>
      <c r="Q777" t="s">
        <v>87</v>
      </c>
      <c r="R777" t="s">
        <v>107</v>
      </c>
      <c r="T777" t="s">
        <v>89</v>
      </c>
      <c r="U777" t="s">
        <v>90</v>
      </c>
      <c r="V777">
        <v>2.1134200000000001</v>
      </c>
      <c r="W777">
        <v>1171.4008863475458</v>
      </c>
      <c r="X777">
        <v>1101.0918220000001</v>
      </c>
      <c r="Y777">
        <v>932.01822100000004</v>
      </c>
      <c r="Z777">
        <v>1262.063987</v>
      </c>
      <c r="AA777">
        <v>987.02438322738635</v>
      </c>
      <c r="AB777">
        <v>913.9348571016958</v>
      </c>
      <c r="AC777">
        <v>1256.7004441692422</v>
      </c>
      <c r="AP777">
        <v>1285.9230021620676</v>
      </c>
      <c r="AQ777">
        <v>1285.9230021620676</v>
      </c>
      <c r="AR777">
        <v>1171.4008863475458</v>
      </c>
      <c r="AS777">
        <v>1171.4008863475458</v>
      </c>
      <c r="AT777">
        <v>554.2679099977978</v>
      </c>
      <c r="AU777" t="s">
        <v>108</v>
      </c>
      <c r="AV777">
        <v>80</v>
      </c>
      <c r="AW777">
        <v>6.9283488749724729</v>
      </c>
      <c r="AX777">
        <v>0.28868120312385304</v>
      </c>
    </row>
    <row r="778" spans="1:50" hidden="1" x14ac:dyDescent="0.3">
      <c r="A778" t="s">
        <v>1390</v>
      </c>
      <c r="B778" t="s">
        <v>76</v>
      </c>
      <c r="D778">
        <v>10</v>
      </c>
      <c r="F778">
        <v>5</v>
      </c>
      <c r="G778" t="s">
        <v>110</v>
      </c>
      <c r="H778" t="s">
        <v>78</v>
      </c>
      <c r="I778" t="s">
        <v>79</v>
      </c>
      <c r="J778" t="s">
        <v>111</v>
      </c>
      <c r="K778" t="s">
        <v>112</v>
      </c>
      <c r="L778" t="s">
        <v>98</v>
      </c>
      <c r="M778" t="s">
        <v>113</v>
      </c>
      <c r="N778" t="s">
        <v>100</v>
      </c>
      <c r="O778" t="s">
        <v>85</v>
      </c>
      <c r="P778" t="s">
        <v>1387</v>
      </c>
      <c r="Q778" t="s">
        <v>87</v>
      </c>
      <c r="R778" t="s">
        <v>107</v>
      </c>
      <c r="T778" t="s">
        <v>89</v>
      </c>
      <c r="U778" t="s">
        <v>90</v>
      </c>
      <c r="V778">
        <v>2.1134200000000001</v>
      </c>
      <c r="W778">
        <v>0</v>
      </c>
      <c r="X778">
        <v>10.46143</v>
      </c>
      <c r="Y778">
        <v>0</v>
      </c>
      <c r="Z778">
        <v>0</v>
      </c>
      <c r="AA778">
        <v>0</v>
      </c>
      <c r="AB778">
        <v>0</v>
      </c>
      <c r="AC778">
        <v>12.249849852844488</v>
      </c>
      <c r="AP778">
        <v>0</v>
      </c>
      <c r="AQ778">
        <v>0</v>
      </c>
      <c r="AR778">
        <v>0</v>
      </c>
      <c r="AS778">
        <v>0</v>
      </c>
      <c r="AT778">
        <v>0</v>
      </c>
      <c r="AU778" t="s">
        <v>114</v>
      </c>
      <c r="AV778">
        <v>40</v>
      </c>
      <c r="AW778">
        <v>0</v>
      </c>
      <c r="AX778">
        <v>0</v>
      </c>
    </row>
    <row r="779" spans="1:50" hidden="1" x14ac:dyDescent="0.3">
      <c r="A779" t="s">
        <v>1391</v>
      </c>
      <c r="B779" t="s">
        <v>76</v>
      </c>
      <c r="D779">
        <v>1140</v>
      </c>
      <c r="F779">
        <v>5</v>
      </c>
      <c r="G779" t="s">
        <v>116</v>
      </c>
      <c r="H779" t="s">
        <v>94</v>
      </c>
      <c r="I779" t="s">
        <v>104</v>
      </c>
      <c r="J779" t="s">
        <v>105</v>
      </c>
      <c r="K779" t="s">
        <v>81</v>
      </c>
      <c r="L779" t="s">
        <v>82</v>
      </c>
      <c r="M779" t="s">
        <v>117</v>
      </c>
      <c r="N779" t="s">
        <v>84</v>
      </c>
      <c r="O779" t="s">
        <v>85</v>
      </c>
      <c r="P779" t="s">
        <v>1387</v>
      </c>
      <c r="Q779" t="s">
        <v>87</v>
      </c>
      <c r="R779" t="s">
        <v>88</v>
      </c>
      <c r="T779" t="s">
        <v>89</v>
      </c>
      <c r="U779" t="s">
        <v>90</v>
      </c>
      <c r="V779">
        <v>2.1134200000000001</v>
      </c>
      <c r="W779">
        <v>23175.15135369173</v>
      </c>
      <c r="X779">
        <v>24103.555356000001</v>
      </c>
      <c r="Y779">
        <v>20812.960292</v>
      </c>
      <c r="Z779">
        <v>21791.474877000001</v>
      </c>
      <c r="AA779">
        <v>21609.510751546753</v>
      </c>
      <c r="AB779">
        <v>19962.550266560993</v>
      </c>
      <c r="AC779">
        <v>24238.910412485351</v>
      </c>
      <c r="AP779">
        <v>25440.872165652185</v>
      </c>
      <c r="AQ779">
        <v>25440.872165652185</v>
      </c>
      <c r="AR779">
        <v>23175.15135369173</v>
      </c>
      <c r="AS779">
        <v>23175.15135369173</v>
      </c>
      <c r="AT779">
        <v>10965.710248645195</v>
      </c>
      <c r="AU779" t="s">
        <v>118</v>
      </c>
      <c r="AV779">
        <v>80</v>
      </c>
      <c r="AW779">
        <v>137.07137810806495</v>
      </c>
      <c r="AX779">
        <v>5.7113074211693728</v>
      </c>
    </row>
    <row r="780" spans="1:50" hidden="1" x14ac:dyDescent="0.3">
      <c r="A780" t="s">
        <v>1392</v>
      </c>
      <c r="B780" t="s">
        <v>76</v>
      </c>
      <c r="D780">
        <v>1146</v>
      </c>
      <c r="F780">
        <v>5</v>
      </c>
      <c r="G780" t="s">
        <v>120</v>
      </c>
      <c r="H780" t="s">
        <v>94</v>
      </c>
      <c r="I780" t="s">
        <v>104</v>
      </c>
      <c r="J780" t="s">
        <v>105</v>
      </c>
      <c r="K780" t="s">
        <v>121</v>
      </c>
      <c r="L780" t="s">
        <v>82</v>
      </c>
      <c r="M780" t="s">
        <v>117</v>
      </c>
      <c r="N780" t="s">
        <v>84</v>
      </c>
      <c r="O780" t="s">
        <v>85</v>
      </c>
      <c r="P780" t="s">
        <v>1387</v>
      </c>
      <c r="Q780" t="s">
        <v>87</v>
      </c>
      <c r="R780" t="s">
        <v>107</v>
      </c>
      <c r="T780" t="s">
        <v>89</v>
      </c>
      <c r="U780" t="s">
        <v>90</v>
      </c>
      <c r="V780">
        <v>3.170130327580134</v>
      </c>
      <c r="W780">
        <v>14395.876081309858</v>
      </c>
      <c r="X780">
        <v>0</v>
      </c>
      <c r="Y780">
        <v>0</v>
      </c>
      <c r="Z780">
        <v>0</v>
      </c>
      <c r="AA780">
        <v>11968.390674549872</v>
      </c>
      <c r="AB780">
        <v>11609.338954313374</v>
      </c>
      <c r="AC780">
        <v>6921.8197657765168</v>
      </c>
      <c r="AP780">
        <v>15803.290235635613</v>
      </c>
      <c r="AQ780">
        <v>15803.290235635613</v>
      </c>
      <c r="AR780">
        <v>14395.876081309858</v>
      </c>
      <c r="AS780">
        <v>14395.876081309858</v>
      </c>
      <c r="AT780">
        <v>4541.099132759854</v>
      </c>
      <c r="AU780" t="s">
        <v>122</v>
      </c>
      <c r="AV780">
        <v>60</v>
      </c>
      <c r="AW780">
        <v>75.684985545997563</v>
      </c>
      <c r="AX780">
        <v>3.1535410644165651</v>
      </c>
    </row>
    <row r="781" spans="1:50" hidden="1" x14ac:dyDescent="0.3">
      <c r="A781" t="s">
        <v>1393</v>
      </c>
      <c r="B781" t="s">
        <v>76</v>
      </c>
      <c r="D781">
        <v>117</v>
      </c>
      <c r="F781">
        <v>5</v>
      </c>
      <c r="G781" t="s">
        <v>124</v>
      </c>
      <c r="H781" t="s">
        <v>94</v>
      </c>
      <c r="I781" t="s">
        <v>95</v>
      </c>
      <c r="J781" t="s">
        <v>96</v>
      </c>
      <c r="K781" t="s">
        <v>125</v>
      </c>
      <c r="L781" t="s">
        <v>82</v>
      </c>
      <c r="M781" t="s">
        <v>99</v>
      </c>
      <c r="N781" t="s">
        <v>100</v>
      </c>
      <c r="O781" t="s">
        <v>85</v>
      </c>
      <c r="P781" t="s">
        <v>1387</v>
      </c>
      <c r="Q781" t="s">
        <v>87</v>
      </c>
      <c r="R781" t="s">
        <v>88</v>
      </c>
      <c r="T781" t="s">
        <v>89</v>
      </c>
      <c r="U781" t="s">
        <v>90</v>
      </c>
      <c r="V781">
        <v>0.52835500000000002</v>
      </c>
      <c r="W781">
        <v>7926.6124090881694</v>
      </c>
      <c r="X781">
        <v>6802.65708</v>
      </c>
      <c r="Y781">
        <v>4726.399676</v>
      </c>
      <c r="Z781">
        <v>3954.8252539999999</v>
      </c>
      <c r="AA781">
        <v>6277.9431171728966</v>
      </c>
      <c r="AB781">
        <v>5650.1488054556066</v>
      </c>
      <c r="AC781">
        <v>6024.4472948574457</v>
      </c>
      <c r="AP781">
        <v>8145.9326643247905</v>
      </c>
      <c r="AQ781">
        <v>8145.9326643247905</v>
      </c>
      <c r="AR781">
        <v>7926.6124090881694</v>
      </c>
      <c r="AS781">
        <v>7926.6124090881694</v>
      </c>
      <c r="AT781">
        <v>15002.436636519327</v>
      </c>
      <c r="AU781" t="s">
        <v>126</v>
      </c>
      <c r="AV781">
        <v>270</v>
      </c>
      <c r="AW781">
        <v>55.564580135256769</v>
      </c>
      <c r="AX781">
        <v>2.3151908389690319</v>
      </c>
    </row>
    <row r="782" spans="1:50" hidden="1" x14ac:dyDescent="0.3">
      <c r="A782" t="s">
        <v>1394</v>
      </c>
      <c r="B782" t="s">
        <v>76</v>
      </c>
      <c r="D782">
        <v>11</v>
      </c>
      <c r="F782">
        <v>5</v>
      </c>
      <c r="G782" t="s">
        <v>128</v>
      </c>
      <c r="H782" t="s">
        <v>78</v>
      </c>
      <c r="I782" t="s">
        <v>79</v>
      </c>
      <c r="J782" t="s">
        <v>111</v>
      </c>
      <c r="K782" t="s">
        <v>112</v>
      </c>
      <c r="L782" t="s">
        <v>98</v>
      </c>
      <c r="M782" t="s">
        <v>129</v>
      </c>
      <c r="N782" t="s">
        <v>100</v>
      </c>
      <c r="O782" t="s">
        <v>85</v>
      </c>
      <c r="P782" t="s">
        <v>1387</v>
      </c>
      <c r="Q782" t="s">
        <v>87</v>
      </c>
      <c r="R782" t="s">
        <v>107</v>
      </c>
      <c r="T782" t="s">
        <v>89</v>
      </c>
      <c r="U782" t="s">
        <v>90</v>
      </c>
      <c r="V782">
        <v>2.1134200000000001</v>
      </c>
      <c r="W782">
        <v>0</v>
      </c>
      <c r="X782">
        <v>4.1845720000000002</v>
      </c>
      <c r="Y782">
        <v>0</v>
      </c>
      <c r="Z782">
        <v>0</v>
      </c>
      <c r="AA782">
        <v>0</v>
      </c>
      <c r="AB782">
        <v>0</v>
      </c>
      <c r="AC782">
        <v>1.6568298124826293</v>
      </c>
      <c r="AP782">
        <v>1.1824132834705707</v>
      </c>
      <c r="AQ782">
        <v>1.1824132834705707</v>
      </c>
      <c r="AR782">
        <v>1.0524295296896473</v>
      </c>
      <c r="AS782">
        <v>0</v>
      </c>
      <c r="AT782">
        <v>0</v>
      </c>
      <c r="AU782" t="s">
        <v>130</v>
      </c>
      <c r="AV782">
        <v>40</v>
      </c>
      <c r="AW782">
        <v>0</v>
      </c>
      <c r="AX782">
        <v>0</v>
      </c>
    </row>
    <row r="783" spans="1:50" hidden="1" x14ac:dyDescent="0.3">
      <c r="A783" t="s">
        <v>1395</v>
      </c>
      <c r="B783" t="s">
        <v>76</v>
      </c>
      <c r="D783">
        <v>120</v>
      </c>
      <c r="F783">
        <v>5</v>
      </c>
      <c r="G783" t="s">
        <v>132</v>
      </c>
      <c r="H783" t="s">
        <v>94</v>
      </c>
      <c r="I783" t="s">
        <v>95</v>
      </c>
      <c r="J783" t="s">
        <v>96</v>
      </c>
      <c r="K783" t="s">
        <v>133</v>
      </c>
      <c r="L783" t="s">
        <v>98</v>
      </c>
      <c r="M783" t="s">
        <v>99</v>
      </c>
      <c r="N783" t="s">
        <v>100</v>
      </c>
      <c r="O783" t="s">
        <v>85</v>
      </c>
      <c r="P783" t="s">
        <v>1387</v>
      </c>
      <c r="Q783" t="s">
        <v>87</v>
      </c>
      <c r="R783" t="s">
        <v>88</v>
      </c>
      <c r="T783" t="s">
        <v>89</v>
      </c>
      <c r="U783" t="s">
        <v>90</v>
      </c>
      <c r="V783">
        <v>1.268052</v>
      </c>
      <c r="W783">
        <v>4848.017225493616</v>
      </c>
      <c r="X783">
        <v>5320.7462240000004</v>
      </c>
      <c r="Y783">
        <v>7714.9341039999999</v>
      </c>
      <c r="Z783">
        <v>6634.4480990000002</v>
      </c>
      <c r="AA783">
        <v>5225.5448449901705</v>
      </c>
      <c r="AB783">
        <v>5225.5448449901724</v>
      </c>
      <c r="AC783">
        <v>4452.5041595190814</v>
      </c>
      <c r="AP783">
        <v>4982.1562902557225</v>
      </c>
      <c r="AQ783">
        <v>4982.1562902557225</v>
      </c>
      <c r="AR783">
        <v>4848.017225493616</v>
      </c>
      <c r="AS783">
        <v>4848.017225493616</v>
      </c>
      <c r="AT783">
        <v>3823.2006459463937</v>
      </c>
      <c r="AU783" t="s">
        <v>134</v>
      </c>
      <c r="AV783">
        <v>40</v>
      </c>
      <c r="AW783">
        <v>95.580016148659837</v>
      </c>
      <c r="AX783">
        <v>3.9825006728608265</v>
      </c>
    </row>
    <row r="784" spans="1:50" hidden="1" x14ac:dyDescent="0.3">
      <c r="A784" t="s">
        <v>1396</v>
      </c>
      <c r="B784" t="s">
        <v>76</v>
      </c>
      <c r="D784">
        <v>128</v>
      </c>
      <c r="F784">
        <v>5</v>
      </c>
      <c r="G784" t="s">
        <v>136</v>
      </c>
      <c r="H784" t="s">
        <v>94</v>
      </c>
      <c r="I784" t="s">
        <v>95</v>
      </c>
      <c r="J784" t="s">
        <v>96</v>
      </c>
      <c r="K784" t="s">
        <v>137</v>
      </c>
      <c r="L784" t="s">
        <v>98</v>
      </c>
      <c r="M784" t="s">
        <v>99</v>
      </c>
      <c r="N784" t="s">
        <v>84</v>
      </c>
      <c r="O784" t="s">
        <v>85</v>
      </c>
      <c r="P784" t="s">
        <v>1387</v>
      </c>
      <c r="Q784" t="s">
        <v>87</v>
      </c>
      <c r="R784" t="s">
        <v>107</v>
      </c>
      <c r="T784" t="s">
        <v>89</v>
      </c>
      <c r="U784" t="s">
        <v>90</v>
      </c>
      <c r="V784">
        <v>2.1134200000000001</v>
      </c>
      <c r="W784">
        <v>0</v>
      </c>
      <c r="X784">
        <v>0</v>
      </c>
      <c r="Y784">
        <v>71.856279999999998</v>
      </c>
      <c r="Z784">
        <v>156.39308700000001</v>
      </c>
      <c r="AA784">
        <v>0</v>
      </c>
      <c r="AB784">
        <v>0</v>
      </c>
      <c r="AC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 t="s">
        <v>138</v>
      </c>
      <c r="AV784">
        <v>40</v>
      </c>
      <c r="AW784">
        <v>0</v>
      </c>
      <c r="AX784">
        <v>0</v>
      </c>
    </row>
    <row r="785" spans="1:50" hidden="1" x14ac:dyDescent="0.3">
      <c r="A785" t="s">
        <v>1397</v>
      </c>
      <c r="B785" t="s">
        <v>76</v>
      </c>
      <c r="D785">
        <v>132</v>
      </c>
      <c r="F785">
        <v>5</v>
      </c>
      <c r="G785" t="s">
        <v>140</v>
      </c>
      <c r="H785" t="s">
        <v>94</v>
      </c>
      <c r="I785" t="s">
        <v>95</v>
      </c>
      <c r="J785" t="s">
        <v>96</v>
      </c>
      <c r="K785" t="s">
        <v>141</v>
      </c>
      <c r="L785" t="s">
        <v>98</v>
      </c>
      <c r="M785" t="s">
        <v>99</v>
      </c>
      <c r="N785" t="s">
        <v>84</v>
      </c>
      <c r="O785" t="s">
        <v>85</v>
      </c>
      <c r="P785" t="s">
        <v>1387</v>
      </c>
      <c r="Q785" t="s">
        <v>87</v>
      </c>
      <c r="R785" t="s">
        <v>88</v>
      </c>
      <c r="T785" t="s">
        <v>89</v>
      </c>
      <c r="U785" t="s">
        <v>90</v>
      </c>
      <c r="V785">
        <v>1.5850649999999999</v>
      </c>
      <c r="W785">
        <v>0</v>
      </c>
      <c r="X785">
        <v>73742.508642000001</v>
      </c>
      <c r="Y785">
        <v>116813.21862699999</v>
      </c>
      <c r="Z785">
        <v>108188.614848</v>
      </c>
      <c r="AA785">
        <v>0</v>
      </c>
      <c r="AB785">
        <v>0</v>
      </c>
      <c r="AC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 t="s">
        <v>142</v>
      </c>
      <c r="AV785">
        <v>60</v>
      </c>
      <c r="AW785">
        <v>0</v>
      </c>
      <c r="AX785">
        <v>0</v>
      </c>
    </row>
    <row r="786" spans="1:50" hidden="1" x14ac:dyDescent="0.3">
      <c r="A786" t="s">
        <v>1398</v>
      </c>
      <c r="B786" t="s">
        <v>76</v>
      </c>
      <c r="D786">
        <v>137</v>
      </c>
      <c r="F786">
        <v>5</v>
      </c>
      <c r="G786" t="s">
        <v>144</v>
      </c>
      <c r="H786" t="s">
        <v>94</v>
      </c>
      <c r="I786" t="s">
        <v>95</v>
      </c>
      <c r="J786" t="s">
        <v>96</v>
      </c>
      <c r="K786" t="s">
        <v>81</v>
      </c>
      <c r="L786" t="s">
        <v>145</v>
      </c>
      <c r="M786" t="s">
        <v>99</v>
      </c>
      <c r="N786" t="s">
        <v>84</v>
      </c>
      <c r="O786" t="s">
        <v>85</v>
      </c>
      <c r="P786" t="s">
        <v>1387</v>
      </c>
      <c r="Q786" t="s">
        <v>87</v>
      </c>
      <c r="R786" t="s">
        <v>88</v>
      </c>
      <c r="T786" t="s">
        <v>89</v>
      </c>
      <c r="U786" t="s">
        <v>90</v>
      </c>
      <c r="V786">
        <v>2.1134200000000001</v>
      </c>
      <c r="W786">
        <v>0</v>
      </c>
      <c r="X786">
        <v>1069.390541</v>
      </c>
      <c r="Y786">
        <v>14432.897622</v>
      </c>
      <c r="Z786">
        <v>25418.102643999999</v>
      </c>
      <c r="AA786">
        <v>0</v>
      </c>
      <c r="AB786">
        <v>0</v>
      </c>
      <c r="AC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 t="s">
        <v>146</v>
      </c>
      <c r="AV786">
        <v>60</v>
      </c>
      <c r="AW786">
        <v>0</v>
      </c>
      <c r="AX786">
        <v>0</v>
      </c>
    </row>
    <row r="787" spans="1:50" hidden="1" x14ac:dyDescent="0.3">
      <c r="A787" t="s">
        <v>1399</v>
      </c>
      <c r="B787" t="s">
        <v>76</v>
      </c>
      <c r="D787">
        <v>146</v>
      </c>
      <c r="F787">
        <v>5</v>
      </c>
      <c r="G787" t="s">
        <v>148</v>
      </c>
      <c r="H787" t="s">
        <v>94</v>
      </c>
      <c r="I787" t="s">
        <v>95</v>
      </c>
      <c r="J787" t="s">
        <v>96</v>
      </c>
      <c r="K787" t="s">
        <v>121</v>
      </c>
      <c r="L787" t="s">
        <v>82</v>
      </c>
      <c r="M787" t="s">
        <v>99</v>
      </c>
      <c r="N787" t="s">
        <v>84</v>
      </c>
      <c r="O787" t="s">
        <v>85</v>
      </c>
      <c r="P787" t="s">
        <v>1387</v>
      </c>
      <c r="Q787" t="s">
        <v>87</v>
      </c>
      <c r="R787" t="s">
        <v>88</v>
      </c>
      <c r="T787" t="s">
        <v>89</v>
      </c>
      <c r="U787" t="s">
        <v>90</v>
      </c>
      <c r="V787">
        <v>3.1701299999999999</v>
      </c>
      <c r="W787">
        <v>44208.956444533418</v>
      </c>
      <c r="X787">
        <v>55643.711157999998</v>
      </c>
      <c r="Y787">
        <v>60991.192219999997</v>
      </c>
      <c r="Z787">
        <v>60727.014839000003</v>
      </c>
      <c r="AA787">
        <v>39822.853729276285</v>
      </c>
      <c r="AB787">
        <v>50327.445659548655</v>
      </c>
      <c r="AC787">
        <v>46638.442741306608</v>
      </c>
      <c r="AP787">
        <v>45432.167459625183</v>
      </c>
      <c r="AQ787">
        <v>45432.167459625183</v>
      </c>
      <c r="AR787">
        <v>44208.956444533418</v>
      </c>
      <c r="AS787">
        <v>44208.956444533418</v>
      </c>
      <c r="AT787">
        <v>13945.471146146505</v>
      </c>
      <c r="AU787" t="s">
        <v>149</v>
      </c>
      <c r="AV787">
        <v>60</v>
      </c>
      <c r="AW787">
        <v>232.42451910244174</v>
      </c>
      <c r="AX787">
        <v>9.6843549626017396</v>
      </c>
    </row>
    <row r="788" spans="1:50" hidden="1" x14ac:dyDescent="0.3">
      <c r="A788" t="s">
        <v>1400</v>
      </c>
      <c r="B788" t="s">
        <v>76</v>
      </c>
      <c r="D788">
        <v>1540</v>
      </c>
      <c r="F788">
        <v>5</v>
      </c>
      <c r="G788" t="s">
        <v>158</v>
      </c>
      <c r="H788" t="s">
        <v>94</v>
      </c>
      <c r="I788" t="s">
        <v>104</v>
      </c>
      <c r="J788" t="s">
        <v>105</v>
      </c>
      <c r="K788" t="s">
        <v>81</v>
      </c>
      <c r="L788" t="s">
        <v>82</v>
      </c>
      <c r="M788" t="s">
        <v>129</v>
      </c>
      <c r="N788" t="s">
        <v>84</v>
      </c>
      <c r="O788" t="s">
        <v>85</v>
      </c>
      <c r="P788" t="s">
        <v>1387</v>
      </c>
      <c r="Q788" t="s">
        <v>87</v>
      </c>
      <c r="R788" t="s">
        <v>155</v>
      </c>
      <c r="T788" t="s">
        <v>89</v>
      </c>
      <c r="U788" t="s">
        <v>90</v>
      </c>
      <c r="V788">
        <v>2.1134200000000001</v>
      </c>
      <c r="W788">
        <v>7884.2373491899243</v>
      </c>
      <c r="X788">
        <v>7986.6142600000003</v>
      </c>
      <c r="Y788">
        <v>6486.0860190000003</v>
      </c>
      <c r="Z788">
        <v>7362.8031790000005</v>
      </c>
      <c r="AA788">
        <v>7191.9187689493974</v>
      </c>
      <c r="AB788">
        <v>6541.4486298438424</v>
      </c>
      <c r="AC788">
        <v>9824.9894744290159</v>
      </c>
      <c r="AP788">
        <v>8655.0405416208523</v>
      </c>
      <c r="AQ788">
        <v>8655.0405416208523</v>
      </c>
      <c r="AR788">
        <v>7884.2373491899243</v>
      </c>
      <c r="AS788">
        <v>7884.2373491899243</v>
      </c>
      <c r="AT788">
        <v>3730.558691216097</v>
      </c>
      <c r="AU788" t="s">
        <v>159</v>
      </c>
      <c r="AV788">
        <v>80</v>
      </c>
      <c r="AW788">
        <v>46.631983640201213</v>
      </c>
      <c r="AX788">
        <v>1.9429993183417171</v>
      </c>
    </row>
    <row r="789" spans="1:50" hidden="1" x14ac:dyDescent="0.3">
      <c r="A789" t="s">
        <v>1401</v>
      </c>
      <c r="B789" t="s">
        <v>76</v>
      </c>
      <c r="D789">
        <v>1640</v>
      </c>
      <c r="F789">
        <v>5</v>
      </c>
      <c r="G789" t="s">
        <v>161</v>
      </c>
      <c r="H789" t="s">
        <v>94</v>
      </c>
      <c r="I789" t="s">
        <v>104</v>
      </c>
      <c r="J789" t="s">
        <v>105</v>
      </c>
      <c r="K789" t="s">
        <v>81</v>
      </c>
      <c r="L789" t="s">
        <v>82</v>
      </c>
      <c r="M789" t="s">
        <v>113</v>
      </c>
      <c r="N789" t="s">
        <v>84</v>
      </c>
      <c r="O789" t="s">
        <v>85</v>
      </c>
      <c r="P789" t="s">
        <v>1387</v>
      </c>
      <c r="Q789" t="s">
        <v>87</v>
      </c>
      <c r="R789" t="s">
        <v>155</v>
      </c>
      <c r="T789" t="s">
        <v>89</v>
      </c>
      <c r="U789" t="s">
        <v>90</v>
      </c>
      <c r="V789">
        <v>2.1134200000000001</v>
      </c>
      <c r="W789">
        <v>14479.366803277995</v>
      </c>
      <c r="X789">
        <v>14880.590403</v>
      </c>
      <c r="Y789">
        <v>12883.408394</v>
      </c>
      <c r="Z789">
        <v>12864.035566</v>
      </c>
      <c r="AA789">
        <v>13602.59190656067</v>
      </c>
      <c r="AB789">
        <v>12236.624216822351</v>
      </c>
      <c r="AC789">
        <v>15232.316691195161</v>
      </c>
      <c r="AP789">
        <v>15894.943435746043</v>
      </c>
      <c r="AQ789">
        <v>15894.943435746043</v>
      </c>
      <c r="AR789">
        <v>14479.366803277995</v>
      </c>
      <c r="AS789">
        <v>14479.366803277995</v>
      </c>
      <c r="AT789">
        <v>6851.154433703663</v>
      </c>
      <c r="AU789" t="s">
        <v>162</v>
      </c>
      <c r="AV789">
        <v>80</v>
      </c>
      <c r="AW789">
        <v>85.639430421295785</v>
      </c>
      <c r="AX789">
        <v>3.5683096008873245</v>
      </c>
    </row>
    <row r="790" spans="1:50" hidden="1" x14ac:dyDescent="0.3">
      <c r="A790" t="s">
        <v>1402</v>
      </c>
      <c r="B790" t="s">
        <v>76</v>
      </c>
      <c r="D790">
        <v>1646</v>
      </c>
      <c r="F790">
        <v>5</v>
      </c>
      <c r="G790" t="s">
        <v>164</v>
      </c>
      <c r="H790" t="s">
        <v>94</v>
      </c>
      <c r="I790" t="s">
        <v>104</v>
      </c>
      <c r="J790" t="s">
        <v>105</v>
      </c>
      <c r="K790" t="s">
        <v>121</v>
      </c>
      <c r="L790" t="s">
        <v>82</v>
      </c>
      <c r="M790" t="s">
        <v>113</v>
      </c>
      <c r="N790" t="s">
        <v>84</v>
      </c>
      <c r="O790" t="s">
        <v>85</v>
      </c>
      <c r="P790" t="s">
        <v>1387</v>
      </c>
      <c r="Q790" t="s">
        <v>87</v>
      </c>
      <c r="R790" t="s">
        <v>107</v>
      </c>
      <c r="T790" t="s">
        <v>89</v>
      </c>
      <c r="U790" t="s">
        <v>90</v>
      </c>
      <c r="V790">
        <v>3.170130327580134</v>
      </c>
      <c r="W790">
        <v>7545.0169770399007</v>
      </c>
      <c r="X790">
        <v>0</v>
      </c>
      <c r="Y790">
        <v>0</v>
      </c>
      <c r="Z790">
        <v>0</v>
      </c>
      <c r="AA790">
        <v>6462.645908782948</v>
      </c>
      <c r="AB790">
        <v>6268.766531519459</v>
      </c>
      <c r="AC790">
        <v>4191.0635802332035</v>
      </c>
      <c r="AP790">
        <v>8282.6562584658277</v>
      </c>
      <c r="AQ790">
        <v>8282.6562584658277</v>
      </c>
      <c r="AR790">
        <v>7545.0169770399007</v>
      </c>
      <c r="AS790">
        <v>7545.0169770399007</v>
      </c>
      <c r="AT790">
        <v>2380.0336886462528</v>
      </c>
      <c r="AU790" t="s">
        <v>165</v>
      </c>
      <c r="AV790">
        <v>60</v>
      </c>
      <c r="AW790">
        <v>39.667228144104214</v>
      </c>
      <c r="AX790">
        <v>1.652801172671009</v>
      </c>
    </row>
    <row r="791" spans="1:50" hidden="1" x14ac:dyDescent="0.3">
      <c r="A791" t="s">
        <v>1403</v>
      </c>
      <c r="B791" t="s">
        <v>76</v>
      </c>
      <c r="D791">
        <v>165</v>
      </c>
      <c r="F791">
        <v>5</v>
      </c>
      <c r="G791" t="s">
        <v>167</v>
      </c>
      <c r="H791" t="s">
        <v>94</v>
      </c>
      <c r="I791" t="s">
        <v>95</v>
      </c>
      <c r="J791" t="s">
        <v>96</v>
      </c>
      <c r="K791" t="s">
        <v>168</v>
      </c>
      <c r="L791" t="s">
        <v>82</v>
      </c>
      <c r="M791" t="s">
        <v>99</v>
      </c>
      <c r="N791" t="s">
        <v>100</v>
      </c>
      <c r="O791" t="s">
        <v>85</v>
      </c>
      <c r="P791" t="s">
        <v>1387</v>
      </c>
      <c r="Q791" t="s">
        <v>87</v>
      </c>
      <c r="R791" t="s">
        <v>88</v>
      </c>
      <c r="T791" t="s">
        <v>89</v>
      </c>
      <c r="U791" t="s">
        <v>90</v>
      </c>
      <c r="V791">
        <v>0.31701299999999999</v>
      </c>
      <c r="W791">
        <v>4833.6769901961852</v>
      </c>
      <c r="X791">
        <v>3940.313748</v>
      </c>
      <c r="Y791">
        <v>3285.9983550000002</v>
      </c>
      <c r="Z791">
        <v>2028.566231</v>
      </c>
      <c r="AA791">
        <v>5483.7240499182935</v>
      </c>
      <c r="AB791">
        <v>4416.7542952219355</v>
      </c>
      <c r="AC791">
        <v>5880.4796672654566</v>
      </c>
      <c r="AP791">
        <v>4967.4192771289654</v>
      </c>
      <c r="AQ791">
        <v>4967.4192771289654</v>
      </c>
      <c r="AR791">
        <v>4833.6769901961852</v>
      </c>
      <c r="AS791">
        <v>4833.6769901961852</v>
      </c>
      <c r="AT791">
        <v>15247.567103545234</v>
      </c>
      <c r="AU791" t="s">
        <v>169</v>
      </c>
      <c r="AV791">
        <v>423</v>
      </c>
      <c r="AW791">
        <v>36.046257928002916</v>
      </c>
      <c r="AX791">
        <v>1.5019274136667882</v>
      </c>
    </row>
    <row r="792" spans="1:50" hidden="1" x14ac:dyDescent="0.3">
      <c r="A792" t="s">
        <v>1404</v>
      </c>
      <c r="B792" t="s">
        <v>76</v>
      </c>
      <c r="D792">
        <v>1759</v>
      </c>
      <c r="F792">
        <v>5</v>
      </c>
      <c r="G792" t="s">
        <v>171</v>
      </c>
      <c r="H792" t="s">
        <v>78</v>
      </c>
      <c r="I792" t="s">
        <v>172</v>
      </c>
      <c r="J792" t="s">
        <v>173</v>
      </c>
      <c r="K792" t="s">
        <v>174</v>
      </c>
      <c r="L792" t="s">
        <v>175</v>
      </c>
      <c r="M792" t="s">
        <v>87</v>
      </c>
      <c r="N792" t="s">
        <v>100</v>
      </c>
      <c r="O792" t="s">
        <v>85</v>
      </c>
      <c r="P792" t="s">
        <v>1387</v>
      </c>
      <c r="Q792" t="s">
        <v>176</v>
      </c>
      <c r="R792" t="s">
        <v>155</v>
      </c>
      <c r="T792" t="s">
        <v>89</v>
      </c>
      <c r="U792" t="s">
        <v>90</v>
      </c>
      <c r="V792">
        <v>0.49982399999999999</v>
      </c>
      <c r="W792">
        <v>441.84870686134724</v>
      </c>
      <c r="X792">
        <v>495.825399</v>
      </c>
      <c r="Y792">
        <v>424.35056500000002</v>
      </c>
      <c r="Z792">
        <v>363.37204700000001</v>
      </c>
      <c r="AA792">
        <v>426.28272630415353</v>
      </c>
      <c r="AB792">
        <v>402.47810705055974</v>
      </c>
      <c r="AC792">
        <v>471.34140581196118</v>
      </c>
      <c r="AP792">
        <v>441.84870686134724</v>
      </c>
      <c r="AQ792">
        <v>441.84870686134724</v>
      </c>
      <c r="AR792">
        <v>441.84870686134724</v>
      </c>
      <c r="AS792">
        <v>441.84870686134724</v>
      </c>
      <c r="AT792">
        <v>884.00858474452457</v>
      </c>
      <c r="AU792" t="s">
        <v>177</v>
      </c>
      <c r="AV792">
        <v>320</v>
      </c>
      <c r="AW792">
        <v>2.7625268273266395</v>
      </c>
      <c r="AX792">
        <v>0.11510528447194331</v>
      </c>
    </row>
    <row r="793" spans="1:50" hidden="1" x14ac:dyDescent="0.3">
      <c r="A793" t="s">
        <v>1405</v>
      </c>
      <c r="B793" t="s">
        <v>76</v>
      </c>
      <c r="D793">
        <v>1779</v>
      </c>
      <c r="F793">
        <v>5</v>
      </c>
      <c r="G793" t="s">
        <v>179</v>
      </c>
      <c r="H793" t="s">
        <v>78</v>
      </c>
      <c r="I793" t="s">
        <v>172</v>
      </c>
      <c r="J793" t="s">
        <v>173</v>
      </c>
      <c r="K793" t="s">
        <v>174</v>
      </c>
      <c r="L793" t="s">
        <v>175</v>
      </c>
      <c r="M793" t="s">
        <v>180</v>
      </c>
      <c r="N793" t="s">
        <v>100</v>
      </c>
      <c r="O793" t="s">
        <v>85</v>
      </c>
      <c r="P793" t="s">
        <v>1387</v>
      </c>
      <c r="Q793" t="s">
        <v>176</v>
      </c>
      <c r="R793" t="s">
        <v>107</v>
      </c>
      <c r="T793" t="s">
        <v>89</v>
      </c>
      <c r="U793" t="s">
        <v>90</v>
      </c>
      <c r="V793">
        <v>0.49982399999999999</v>
      </c>
      <c r="W793">
        <v>177.26654505309807</v>
      </c>
      <c r="X793">
        <v>149.94719900000001</v>
      </c>
      <c r="Y793">
        <v>11.995775999999999</v>
      </c>
      <c r="Z793">
        <v>45.983808000000003</v>
      </c>
      <c r="AA793">
        <v>168.16785131717802</v>
      </c>
      <c r="AB793">
        <v>186.73444976715922</v>
      </c>
      <c r="AC793">
        <v>82.146623284766761</v>
      </c>
      <c r="AP793">
        <v>177.26654505309807</v>
      </c>
      <c r="AQ793">
        <v>177.26654505309807</v>
      </c>
      <c r="AR793">
        <v>177.26654505309807</v>
      </c>
      <c r="AS793">
        <v>177.26654505309807</v>
      </c>
      <c r="AT793">
        <v>354.65792969744967</v>
      </c>
      <c r="AU793" t="s">
        <v>181</v>
      </c>
      <c r="AV793">
        <v>320</v>
      </c>
      <c r="AW793">
        <v>1.1083060303045302</v>
      </c>
      <c r="AX793">
        <v>4.6179417929355426E-2</v>
      </c>
    </row>
    <row r="794" spans="1:50" hidden="1" x14ac:dyDescent="0.3">
      <c r="A794" t="s">
        <v>1406</v>
      </c>
      <c r="B794" t="s">
        <v>76</v>
      </c>
      <c r="D794">
        <v>1780</v>
      </c>
      <c r="F794">
        <v>5</v>
      </c>
      <c r="G794" t="s">
        <v>183</v>
      </c>
      <c r="H794" t="s">
        <v>78</v>
      </c>
      <c r="I794" t="s">
        <v>172</v>
      </c>
      <c r="J794" t="s">
        <v>184</v>
      </c>
      <c r="K794" t="s">
        <v>185</v>
      </c>
      <c r="L794" t="s">
        <v>82</v>
      </c>
      <c r="M794" t="s">
        <v>186</v>
      </c>
      <c r="N794" t="s">
        <v>100</v>
      </c>
      <c r="O794" t="s">
        <v>85</v>
      </c>
      <c r="P794" t="s">
        <v>1387</v>
      </c>
      <c r="Q794" t="s">
        <v>87</v>
      </c>
      <c r="R794" t="s">
        <v>155</v>
      </c>
      <c r="T794" t="s">
        <v>89</v>
      </c>
      <c r="U794" t="s">
        <v>90</v>
      </c>
      <c r="V794">
        <v>0.36984899999999998</v>
      </c>
      <c r="W794">
        <v>121.25512458777399</v>
      </c>
      <c r="X794">
        <v>146.090259</v>
      </c>
      <c r="Y794">
        <v>597.49079900000004</v>
      </c>
      <c r="Z794">
        <v>159.03502</v>
      </c>
      <c r="AA794">
        <v>118.13288781313388</v>
      </c>
      <c r="AB794">
        <v>108.78314568775528</v>
      </c>
      <c r="AC794">
        <v>265.13607532468632</v>
      </c>
      <c r="AP794">
        <v>105.7474237154964</v>
      </c>
      <c r="AQ794">
        <v>105.7474237154964</v>
      </c>
      <c r="AR794">
        <v>121.25512458777399</v>
      </c>
      <c r="AS794">
        <v>121.25512458777399</v>
      </c>
      <c r="AT794">
        <v>327.85035132655219</v>
      </c>
      <c r="AU794" t="s">
        <v>187</v>
      </c>
      <c r="AV794">
        <v>441</v>
      </c>
      <c r="AW794">
        <v>0.74342483294002759</v>
      </c>
      <c r="AX794">
        <v>3.0976034705834484E-2</v>
      </c>
    </row>
    <row r="795" spans="1:50" hidden="1" x14ac:dyDescent="0.3">
      <c r="A795" t="s">
        <v>1407</v>
      </c>
      <c r="B795" t="s">
        <v>76</v>
      </c>
      <c r="D795">
        <v>1791</v>
      </c>
      <c r="F795">
        <v>5</v>
      </c>
      <c r="G795" t="s">
        <v>189</v>
      </c>
      <c r="H795" t="s">
        <v>78</v>
      </c>
      <c r="I795" t="s">
        <v>172</v>
      </c>
      <c r="J795" t="s">
        <v>173</v>
      </c>
      <c r="K795" t="s">
        <v>174</v>
      </c>
      <c r="L795" t="s">
        <v>175</v>
      </c>
      <c r="M795" t="s">
        <v>190</v>
      </c>
      <c r="N795" t="s">
        <v>100</v>
      </c>
      <c r="O795" t="s">
        <v>85</v>
      </c>
      <c r="P795" t="s">
        <v>1387</v>
      </c>
      <c r="Q795" t="s">
        <v>176</v>
      </c>
      <c r="R795" t="s">
        <v>107</v>
      </c>
      <c r="T795" t="s">
        <v>89</v>
      </c>
      <c r="U795" t="s">
        <v>90</v>
      </c>
      <c r="V795">
        <v>0.49982399999999999</v>
      </c>
      <c r="W795">
        <v>104.01953797292003</v>
      </c>
      <c r="X795">
        <v>124.456176</v>
      </c>
      <c r="Y795">
        <v>0</v>
      </c>
      <c r="Z795">
        <v>45.483984</v>
      </c>
      <c r="AA795">
        <v>189.39753975359483</v>
      </c>
      <c r="AB795">
        <v>129.99386241093836</v>
      </c>
      <c r="AC795">
        <v>70.468755560554683</v>
      </c>
      <c r="AP795">
        <v>104.01953797292003</v>
      </c>
      <c r="AQ795">
        <v>104.01953797292003</v>
      </c>
      <c r="AR795">
        <v>0</v>
      </c>
      <c r="AS795">
        <v>104.01953797292003</v>
      </c>
      <c r="AT795">
        <v>208.11233148652332</v>
      </c>
      <c r="AU795" t="s">
        <v>191</v>
      </c>
      <c r="AV795">
        <v>320</v>
      </c>
      <c r="AW795">
        <v>0.65035103589538534</v>
      </c>
      <c r="AX795">
        <v>2.709795982897439E-2</v>
      </c>
    </row>
    <row r="796" spans="1:50" hidden="1" x14ac:dyDescent="0.3">
      <c r="A796" t="s">
        <v>1408</v>
      </c>
      <c r="B796" t="s">
        <v>76</v>
      </c>
      <c r="D796">
        <v>186</v>
      </c>
      <c r="F796">
        <v>5</v>
      </c>
      <c r="G796" t="s">
        <v>193</v>
      </c>
      <c r="H796" t="s">
        <v>94</v>
      </c>
      <c r="I796" t="s">
        <v>95</v>
      </c>
      <c r="J796" t="s">
        <v>96</v>
      </c>
      <c r="K796" t="s">
        <v>81</v>
      </c>
      <c r="L796" t="s">
        <v>145</v>
      </c>
      <c r="M796" t="s">
        <v>99</v>
      </c>
      <c r="N796" t="s">
        <v>84</v>
      </c>
      <c r="O796" t="s">
        <v>85</v>
      </c>
      <c r="P796" t="s">
        <v>1387</v>
      </c>
      <c r="Q796" t="s">
        <v>87</v>
      </c>
      <c r="R796" t="s">
        <v>88</v>
      </c>
      <c r="T796" t="s">
        <v>89</v>
      </c>
      <c r="U796" t="s">
        <v>90</v>
      </c>
      <c r="V796">
        <v>2.1134200000000001</v>
      </c>
      <c r="W796">
        <v>4753.1693679824812</v>
      </c>
      <c r="X796">
        <v>6374.0748839999997</v>
      </c>
      <c r="Y796">
        <v>8280.3796939999993</v>
      </c>
      <c r="Z796">
        <v>0</v>
      </c>
      <c r="AA796">
        <v>4446.067454791154</v>
      </c>
      <c r="AB796">
        <v>5901.4306809686786</v>
      </c>
      <c r="AC796">
        <v>6043.4464492232446</v>
      </c>
      <c r="AP796">
        <v>4884.6841015367017</v>
      </c>
      <c r="AQ796">
        <v>4884.6841015367017</v>
      </c>
      <c r="AR796">
        <v>4753.1693679824812</v>
      </c>
      <c r="AS796">
        <v>4753.1693679824812</v>
      </c>
      <c r="AT796">
        <v>2249.0415383513364</v>
      </c>
      <c r="AU796" t="s">
        <v>194</v>
      </c>
      <c r="AV796">
        <v>60</v>
      </c>
      <c r="AW796">
        <v>37.484025639188943</v>
      </c>
      <c r="AX796">
        <v>1.5618344016328727</v>
      </c>
    </row>
    <row r="797" spans="1:50" hidden="1" x14ac:dyDescent="0.3">
      <c r="A797" t="s">
        <v>1409</v>
      </c>
      <c r="B797" t="s">
        <v>76</v>
      </c>
      <c r="D797">
        <v>188</v>
      </c>
      <c r="F797">
        <v>5</v>
      </c>
      <c r="G797" t="s">
        <v>196</v>
      </c>
      <c r="H797" t="s">
        <v>94</v>
      </c>
      <c r="I797" t="s">
        <v>95</v>
      </c>
      <c r="J797" t="s">
        <v>96</v>
      </c>
      <c r="K797" t="s">
        <v>81</v>
      </c>
      <c r="L797" t="s">
        <v>82</v>
      </c>
      <c r="M797" t="s">
        <v>99</v>
      </c>
      <c r="N797" t="s">
        <v>84</v>
      </c>
      <c r="O797" t="s">
        <v>85</v>
      </c>
      <c r="P797" t="s">
        <v>1387</v>
      </c>
      <c r="Q797" t="s">
        <v>87</v>
      </c>
      <c r="R797" t="s">
        <v>88</v>
      </c>
      <c r="T797" t="s">
        <v>89</v>
      </c>
      <c r="U797" t="s">
        <v>90</v>
      </c>
      <c r="V797">
        <v>2.1134200000000001</v>
      </c>
      <c r="W797">
        <v>34429.501095511732</v>
      </c>
      <c r="X797">
        <v>47637.194209000001</v>
      </c>
      <c r="Y797">
        <v>66642.829438999994</v>
      </c>
      <c r="Z797">
        <v>36934.482494000003</v>
      </c>
      <c r="AA797">
        <v>34339.826916175858</v>
      </c>
      <c r="AB797">
        <v>41338.832998325212</v>
      </c>
      <c r="AC797">
        <v>37855.360183676145</v>
      </c>
      <c r="AP797">
        <v>35382.125820707013</v>
      </c>
      <c r="AQ797">
        <v>35382.125820707013</v>
      </c>
      <c r="AR797">
        <v>34429.501095511732</v>
      </c>
      <c r="AS797">
        <v>34429.501095511732</v>
      </c>
      <c r="AT797">
        <v>16290.893951752008</v>
      </c>
      <c r="AU797" t="s">
        <v>197</v>
      </c>
      <c r="AV797">
        <v>80</v>
      </c>
      <c r="AW797">
        <v>203.63617439690012</v>
      </c>
      <c r="AX797">
        <v>8.4848405998708376</v>
      </c>
    </row>
    <row r="798" spans="1:50" hidden="1" x14ac:dyDescent="0.3">
      <c r="A798" t="s">
        <v>1410</v>
      </c>
      <c r="B798" t="s">
        <v>76</v>
      </c>
      <c r="D798">
        <v>193</v>
      </c>
      <c r="F798">
        <v>5</v>
      </c>
      <c r="G798" t="s">
        <v>199</v>
      </c>
      <c r="H798" t="s">
        <v>94</v>
      </c>
      <c r="I798" t="s">
        <v>95</v>
      </c>
      <c r="J798" t="s">
        <v>96</v>
      </c>
      <c r="K798" t="s">
        <v>200</v>
      </c>
      <c r="L798" t="s">
        <v>82</v>
      </c>
      <c r="M798" t="s">
        <v>99</v>
      </c>
      <c r="N798" t="s">
        <v>84</v>
      </c>
      <c r="O798" t="s">
        <v>85</v>
      </c>
      <c r="P798" t="s">
        <v>1387</v>
      </c>
      <c r="Q798" t="s">
        <v>87</v>
      </c>
      <c r="R798" t="s">
        <v>88</v>
      </c>
      <c r="T798" t="s">
        <v>89</v>
      </c>
      <c r="U798" t="s">
        <v>90</v>
      </c>
      <c r="V798">
        <v>2.641775</v>
      </c>
      <c r="W798">
        <v>65288.625361964616</v>
      </c>
      <c r="X798">
        <v>97695.930569999997</v>
      </c>
      <c r="Y798">
        <v>121191.879881</v>
      </c>
      <c r="Z798">
        <v>79370.375639999998</v>
      </c>
      <c r="AA798">
        <v>91008.06915268625</v>
      </c>
      <c r="AB798">
        <v>81485.468155440496</v>
      </c>
      <c r="AC798">
        <v>70213.863506557842</v>
      </c>
      <c r="AP798">
        <v>67095.086588959486</v>
      </c>
      <c r="AQ798">
        <v>67095.086588959486</v>
      </c>
      <c r="AR798">
        <v>65288.625361964616</v>
      </c>
      <c r="AS798">
        <v>65288.625361964616</v>
      </c>
      <c r="AT798">
        <v>24713.923540787771</v>
      </c>
      <c r="AU798" t="s">
        <v>201</v>
      </c>
      <c r="AV798">
        <v>60</v>
      </c>
      <c r="AW798">
        <v>411.8987256797962</v>
      </c>
      <c r="AX798">
        <v>17.162446903324842</v>
      </c>
    </row>
    <row r="799" spans="1:50" hidden="1" x14ac:dyDescent="0.3">
      <c r="A799" t="s">
        <v>1411</v>
      </c>
      <c r="B799" t="s">
        <v>76</v>
      </c>
      <c r="D799">
        <v>196</v>
      </c>
      <c r="F799">
        <v>5</v>
      </c>
      <c r="G799" t="s">
        <v>203</v>
      </c>
      <c r="H799" t="s">
        <v>94</v>
      </c>
      <c r="I799" t="s">
        <v>95</v>
      </c>
      <c r="J799" t="s">
        <v>96</v>
      </c>
      <c r="K799" t="s">
        <v>200</v>
      </c>
      <c r="L799" t="s">
        <v>145</v>
      </c>
      <c r="M799" t="s">
        <v>99</v>
      </c>
      <c r="N799" t="s">
        <v>84</v>
      </c>
      <c r="O799" t="s">
        <v>85</v>
      </c>
      <c r="P799" t="s">
        <v>1387</v>
      </c>
      <c r="Q799" t="s">
        <v>87</v>
      </c>
      <c r="R799" t="s">
        <v>88</v>
      </c>
      <c r="T799" t="s">
        <v>89</v>
      </c>
      <c r="U799" t="s">
        <v>90</v>
      </c>
      <c r="V799">
        <v>3.522367</v>
      </c>
      <c r="W799">
        <v>0</v>
      </c>
      <c r="X799">
        <v>7492.0746090000002</v>
      </c>
      <c r="Y799">
        <v>61142.126978</v>
      </c>
      <c r="Z799">
        <v>56611.042146</v>
      </c>
      <c r="AA799">
        <v>0</v>
      </c>
      <c r="AB799">
        <v>0</v>
      </c>
      <c r="AC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 t="s">
        <v>204</v>
      </c>
      <c r="AV799">
        <v>40</v>
      </c>
      <c r="AW799">
        <v>0</v>
      </c>
      <c r="AX799">
        <v>0</v>
      </c>
    </row>
    <row r="800" spans="1:50" hidden="1" x14ac:dyDescent="0.3">
      <c r="A800" t="s">
        <v>1412</v>
      </c>
      <c r="B800" t="s">
        <v>76</v>
      </c>
      <c r="D800">
        <v>198</v>
      </c>
      <c r="F800">
        <v>5</v>
      </c>
      <c r="G800" t="s">
        <v>206</v>
      </c>
      <c r="H800" t="s">
        <v>94</v>
      </c>
      <c r="I800" t="s">
        <v>95</v>
      </c>
      <c r="J800" t="s">
        <v>96</v>
      </c>
      <c r="K800" t="s">
        <v>200</v>
      </c>
      <c r="L800" t="s">
        <v>145</v>
      </c>
      <c r="M800" t="s">
        <v>99</v>
      </c>
      <c r="N800" t="s">
        <v>84</v>
      </c>
      <c r="O800" t="s">
        <v>85</v>
      </c>
      <c r="P800" t="s">
        <v>1387</v>
      </c>
      <c r="Q800" t="s">
        <v>87</v>
      </c>
      <c r="R800" t="s">
        <v>88</v>
      </c>
      <c r="T800" t="s">
        <v>89</v>
      </c>
      <c r="U800" t="s">
        <v>90</v>
      </c>
      <c r="V800">
        <v>3.522367</v>
      </c>
      <c r="W800">
        <v>171719.97749748486</v>
      </c>
      <c r="X800">
        <v>101465.303812</v>
      </c>
      <c r="Y800">
        <v>52638.252447999999</v>
      </c>
      <c r="Z800">
        <v>0</v>
      </c>
      <c r="AA800">
        <v>160458.87191859283</v>
      </c>
      <c r="AB800">
        <v>160458.87191859286</v>
      </c>
      <c r="AC800">
        <v>127826.24181458232</v>
      </c>
      <c r="AP800">
        <v>176471.27191561417</v>
      </c>
      <c r="AQ800">
        <v>176471.27191561417</v>
      </c>
      <c r="AR800">
        <v>171719.97749748486</v>
      </c>
      <c r="AS800">
        <v>171719.97749748486</v>
      </c>
      <c r="AT800">
        <v>48751.302035672277</v>
      </c>
      <c r="AU800" t="s">
        <v>207</v>
      </c>
      <c r="AV800">
        <v>40</v>
      </c>
      <c r="AW800">
        <v>1218.782550891807</v>
      </c>
      <c r="AX800">
        <v>50.782606287158622</v>
      </c>
    </row>
    <row r="801" spans="1:50" hidden="1" x14ac:dyDescent="0.3">
      <c r="A801" t="s">
        <v>1413</v>
      </c>
      <c r="B801" t="s">
        <v>76</v>
      </c>
      <c r="D801">
        <v>2001</v>
      </c>
      <c r="F801">
        <v>5</v>
      </c>
      <c r="G801" t="s">
        <v>209</v>
      </c>
      <c r="H801" t="s">
        <v>94</v>
      </c>
      <c r="I801" t="s">
        <v>104</v>
      </c>
      <c r="J801" t="s">
        <v>210</v>
      </c>
      <c r="K801" t="s">
        <v>97</v>
      </c>
      <c r="L801" t="s">
        <v>98</v>
      </c>
      <c r="M801" t="s">
        <v>211</v>
      </c>
      <c r="N801" t="s">
        <v>100</v>
      </c>
      <c r="O801" t="s">
        <v>85</v>
      </c>
      <c r="P801" t="s">
        <v>1387</v>
      </c>
      <c r="Q801" t="s">
        <v>87</v>
      </c>
      <c r="R801" t="s">
        <v>107</v>
      </c>
      <c r="T801" t="s">
        <v>89</v>
      </c>
      <c r="U801" t="s">
        <v>90</v>
      </c>
      <c r="V801">
        <v>0.80310000000000004</v>
      </c>
      <c r="W801">
        <v>0</v>
      </c>
      <c r="X801">
        <v>366.21355799999998</v>
      </c>
      <c r="Y801">
        <v>536.47071900000003</v>
      </c>
      <c r="Z801">
        <v>299.55625800000001</v>
      </c>
      <c r="AA801">
        <v>0</v>
      </c>
      <c r="AB801">
        <v>0</v>
      </c>
      <c r="AC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 t="s">
        <v>212</v>
      </c>
      <c r="AV801">
        <v>50</v>
      </c>
      <c r="AW801">
        <v>0</v>
      </c>
      <c r="AX801">
        <v>0</v>
      </c>
    </row>
    <row r="802" spans="1:50" hidden="1" x14ac:dyDescent="0.3">
      <c r="A802" t="s">
        <v>1414</v>
      </c>
      <c r="B802" t="s">
        <v>76</v>
      </c>
      <c r="D802">
        <v>2016</v>
      </c>
      <c r="F802">
        <v>5</v>
      </c>
      <c r="G802" t="s">
        <v>214</v>
      </c>
      <c r="H802" t="s">
        <v>94</v>
      </c>
      <c r="I802" t="s">
        <v>104</v>
      </c>
      <c r="J802" t="s">
        <v>210</v>
      </c>
      <c r="K802" t="s">
        <v>168</v>
      </c>
      <c r="L802" t="s">
        <v>82</v>
      </c>
      <c r="M802" t="s">
        <v>211</v>
      </c>
      <c r="N802" t="s">
        <v>100</v>
      </c>
      <c r="O802" t="s">
        <v>85</v>
      </c>
      <c r="P802" t="s">
        <v>1387</v>
      </c>
      <c r="Q802" t="s">
        <v>87</v>
      </c>
      <c r="R802" t="s">
        <v>215</v>
      </c>
      <c r="T802" t="s">
        <v>89</v>
      </c>
      <c r="U802" t="s">
        <v>90</v>
      </c>
      <c r="V802">
        <v>0.31701299999999999</v>
      </c>
      <c r="W802">
        <v>180.90259490538813</v>
      </c>
      <c r="X802">
        <v>125.220136</v>
      </c>
      <c r="Y802">
        <v>120.20076400000001</v>
      </c>
      <c r="Z802">
        <v>55.477277000000001</v>
      </c>
      <c r="AA802">
        <v>191.52437942862173</v>
      </c>
      <c r="AB802">
        <v>186.92109933833973</v>
      </c>
      <c r="AC802">
        <v>151.0249135222389</v>
      </c>
      <c r="AP802">
        <v>180.90259490538813</v>
      </c>
      <c r="AQ802">
        <v>180.90259490538813</v>
      </c>
      <c r="AR802">
        <v>180.90259490538813</v>
      </c>
      <c r="AS802">
        <v>180.90259490538813</v>
      </c>
      <c r="AT802">
        <v>570.64724445176739</v>
      </c>
      <c r="AU802" t="s">
        <v>216</v>
      </c>
      <c r="AV802">
        <v>423</v>
      </c>
      <c r="AW802">
        <v>1.3490478592240365</v>
      </c>
      <c r="AX802">
        <v>5.6210327467668186E-2</v>
      </c>
    </row>
    <row r="803" spans="1:50" hidden="1" x14ac:dyDescent="0.3">
      <c r="A803" t="s">
        <v>1415</v>
      </c>
      <c r="B803" t="s">
        <v>76</v>
      </c>
      <c r="D803">
        <v>2017</v>
      </c>
      <c r="F803">
        <v>5</v>
      </c>
      <c r="G803" t="s">
        <v>218</v>
      </c>
      <c r="H803" t="s">
        <v>94</v>
      </c>
      <c r="I803" t="s">
        <v>104</v>
      </c>
      <c r="J803" t="s">
        <v>210</v>
      </c>
      <c r="K803" t="s">
        <v>125</v>
      </c>
      <c r="L803" t="s">
        <v>82</v>
      </c>
      <c r="M803" t="s">
        <v>211</v>
      </c>
      <c r="N803" t="s">
        <v>100</v>
      </c>
      <c r="O803" t="s">
        <v>85</v>
      </c>
      <c r="P803" t="s">
        <v>1387</v>
      </c>
      <c r="Q803" t="s">
        <v>87</v>
      </c>
      <c r="R803" t="s">
        <v>215</v>
      </c>
      <c r="T803" t="s">
        <v>89</v>
      </c>
      <c r="U803" t="s">
        <v>90</v>
      </c>
      <c r="V803">
        <v>0.52835500000000002</v>
      </c>
      <c r="W803">
        <v>160.8201303920533</v>
      </c>
      <c r="X803">
        <v>145.29762500000001</v>
      </c>
      <c r="Y803">
        <v>106.199355</v>
      </c>
      <c r="Z803">
        <v>92.462125</v>
      </c>
      <c r="AA803">
        <v>160.34574669975513</v>
      </c>
      <c r="AB803">
        <v>144.31117202977958</v>
      </c>
      <c r="AC803">
        <v>146.33289172123719</v>
      </c>
      <c r="AP803">
        <v>160.8201303920533</v>
      </c>
      <c r="AQ803">
        <v>160.8201303920533</v>
      </c>
      <c r="AR803">
        <v>160.8201303920533</v>
      </c>
      <c r="AS803">
        <v>160.8201303920533</v>
      </c>
      <c r="AT803">
        <v>304.37893157451578</v>
      </c>
      <c r="AU803" t="s">
        <v>219</v>
      </c>
      <c r="AV803">
        <v>270</v>
      </c>
      <c r="AW803">
        <v>1.1273293762019103</v>
      </c>
      <c r="AX803">
        <v>4.6972057341746261E-2</v>
      </c>
    </row>
    <row r="804" spans="1:50" hidden="1" x14ac:dyDescent="0.3">
      <c r="A804" t="s">
        <v>1416</v>
      </c>
      <c r="B804" t="s">
        <v>76</v>
      </c>
      <c r="D804">
        <v>2020</v>
      </c>
      <c r="F804">
        <v>5</v>
      </c>
      <c r="G804" t="s">
        <v>221</v>
      </c>
      <c r="H804" t="s">
        <v>94</v>
      </c>
      <c r="I804" t="s">
        <v>104</v>
      </c>
      <c r="J804" t="s">
        <v>210</v>
      </c>
      <c r="K804" t="s">
        <v>133</v>
      </c>
      <c r="L804" t="s">
        <v>98</v>
      </c>
      <c r="M804" t="s">
        <v>211</v>
      </c>
      <c r="N804" t="s">
        <v>100</v>
      </c>
      <c r="O804" t="s">
        <v>85</v>
      </c>
      <c r="P804" t="s">
        <v>1387</v>
      </c>
      <c r="Q804" t="s">
        <v>87</v>
      </c>
      <c r="R804" t="s">
        <v>107</v>
      </c>
      <c r="T804" t="s">
        <v>89</v>
      </c>
      <c r="U804" t="s">
        <v>90</v>
      </c>
      <c r="V804">
        <v>1.268052</v>
      </c>
      <c r="W804">
        <v>0</v>
      </c>
      <c r="X804">
        <v>74.815067999999997</v>
      </c>
      <c r="Y804">
        <v>0</v>
      </c>
      <c r="Z804">
        <v>0</v>
      </c>
      <c r="AA804">
        <v>0</v>
      </c>
      <c r="AB804">
        <v>0</v>
      </c>
      <c r="AC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 t="s">
        <v>222</v>
      </c>
      <c r="AV804">
        <v>40</v>
      </c>
      <c r="AW804">
        <v>0</v>
      </c>
      <c r="AX804">
        <v>0</v>
      </c>
    </row>
    <row r="805" spans="1:50" hidden="1" x14ac:dyDescent="0.3">
      <c r="A805" t="s">
        <v>1417</v>
      </c>
      <c r="B805" t="s">
        <v>76</v>
      </c>
      <c r="D805">
        <v>202</v>
      </c>
      <c r="F805">
        <v>5</v>
      </c>
      <c r="G805" t="s">
        <v>224</v>
      </c>
      <c r="H805" t="s">
        <v>94</v>
      </c>
      <c r="I805" t="s">
        <v>95</v>
      </c>
      <c r="J805" t="s">
        <v>96</v>
      </c>
      <c r="K805" t="s">
        <v>141</v>
      </c>
      <c r="L805" t="s">
        <v>82</v>
      </c>
      <c r="M805" t="s">
        <v>99</v>
      </c>
      <c r="N805" t="s">
        <v>84</v>
      </c>
      <c r="O805" t="s">
        <v>85</v>
      </c>
      <c r="P805" t="s">
        <v>1387</v>
      </c>
      <c r="Q805" t="s">
        <v>87</v>
      </c>
      <c r="R805" t="s">
        <v>215</v>
      </c>
      <c r="T805" t="s">
        <v>89</v>
      </c>
      <c r="U805" t="s">
        <v>90</v>
      </c>
      <c r="V805">
        <v>1.5850649999999999</v>
      </c>
      <c r="W805">
        <v>2384.7664135968103</v>
      </c>
      <c r="X805">
        <v>3934.1315500000001</v>
      </c>
      <c r="Y805">
        <v>0</v>
      </c>
      <c r="Z805">
        <v>0</v>
      </c>
      <c r="AA805">
        <v>2333.10894914145</v>
      </c>
      <c r="AB805">
        <v>2518.9534695452594</v>
      </c>
      <c r="AC805">
        <v>5774.3518069729635</v>
      </c>
      <c r="AP805">
        <v>2450.7501594287751</v>
      </c>
      <c r="AQ805">
        <v>2450.7501594287751</v>
      </c>
      <c r="AR805">
        <v>2384.7664135968103</v>
      </c>
      <c r="AS805">
        <v>2384.7664135968103</v>
      </c>
      <c r="AT805">
        <v>1504.5227884009869</v>
      </c>
      <c r="AU805" t="s">
        <v>225</v>
      </c>
      <c r="AV805">
        <v>80</v>
      </c>
      <c r="AW805">
        <v>18.806534855012337</v>
      </c>
      <c r="AX805">
        <v>0.78360561895884739</v>
      </c>
    </row>
    <row r="806" spans="1:50" hidden="1" x14ac:dyDescent="0.3">
      <c r="A806" t="s">
        <v>1418</v>
      </c>
      <c r="B806" t="s">
        <v>76</v>
      </c>
      <c r="D806">
        <v>2034</v>
      </c>
      <c r="F806">
        <v>5</v>
      </c>
      <c r="G806" t="s">
        <v>227</v>
      </c>
      <c r="H806" t="s">
        <v>94</v>
      </c>
      <c r="I806" t="s">
        <v>104</v>
      </c>
      <c r="J806" t="s">
        <v>210</v>
      </c>
      <c r="K806" t="s">
        <v>141</v>
      </c>
      <c r="L806" t="s">
        <v>98</v>
      </c>
      <c r="M806" t="s">
        <v>211</v>
      </c>
      <c r="N806" t="s">
        <v>84</v>
      </c>
      <c r="O806" t="s">
        <v>85</v>
      </c>
      <c r="P806" t="s">
        <v>1387</v>
      </c>
      <c r="Q806" t="s">
        <v>87</v>
      </c>
      <c r="R806" t="s">
        <v>215</v>
      </c>
      <c r="T806" t="s">
        <v>89</v>
      </c>
      <c r="U806" t="s">
        <v>90</v>
      </c>
      <c r="V806">
        <v>1.5850649999999999</v>
      </c>
      <c r="W806">
        <v>8838.0698514356973</v>
      </c>
      <c r="X806">
        <v>7368.174661</v>
      </c>
      <c r="Y806">
        <v>10514.528689999999</v>
      </c>
      <c r="Z806">
        <v>0</v>
      </c>
      <c r="AA806">
        <v>6897.4041560059086</v>
      </c>
      <c r="AB806">
        <v>8586.5832268407721</v>
      </c>
      <c r="AC806">
        <v>9209.2971295015905</v>
      </c>
      <c r="AP806">
        <v>8838.0698514356973</v>
      </c>
      <c r="AQ806">
        <v>8838.0698514356973</v>
      </c>
      <c r="AR806">
        <v>8838.0698514356973</v>
      </c>
      <c r="AS806">
        <v>8838.0698514356973</v>
      </c>
      <c r="AT806">
        <v>5575.8406446648542</v>
      </c>
      <c r="AU806" t="s">
        <v>228</v>
      </c>
      <c r="AV806">
        <v>60</v>
      </c>
      <c r="AW806">
        <v>92.930677411080907</v>
      </c>
      <c r="AX806">
        <v>3.8721115587950377</v>
      </c>
    </row>
    <row r="807" spans="1:50" hidden="1" x14ac:dyDescent="0.3">
      <c r="A807" t="s">
        <v>1419</v>
      </c>
      <c r="B807" t="s">
        <v>76</v>
      </c>
      <c r="D807">
        <v>2037</v>
      </c>
      <c r="F807">
        <v>5</v>
      </c>
      <c r="G807" t="s">
        <v>230</v>
      </c>
      <c r="H807" t="s">
        <v>94</v>
      </c>
      <c r="I807" t="s">
        <v>104</v>
      </c>
      <c r="J807" t="s">
        <v>210</v>
      </c>
      <c r="K807" t="s">
        <v>81</v>
      </c>
      <c r="L807" t="s">
        <v>145</v>
      </c>
      <c r="M807" t="s">
        <v>211</v>
      </c>
      <c r="N807" t="s">
        <v>84</v>
      </c>
      <c r="O807" t="s">
        <v>85</v>
      </c>
      <c r="P807" t="s">
        <v>1387</v>
      </c>
      <c r="Q807" t="s">
        <v>87</v>
      </c>
      <c r="R807" t="s">
        <v>107</v>
      </c>
      <c r="T807" t="s">
        <v>89</v>
      </c>
      <c r="U807" t="s">
        <v>90</v>
      </c>
      <c r="V807">
        <v>2.1134200000000001</v>
      </c>
      <c r="W807">
        <v>0</v>
      </c>
      <c r="X807">
        <v>0</v>
      </c>
      <c r="Y807">
        <v>0</v>
      </c>
      <c r="Z807">
        <v>1249.0312200000001</v>
      </c>
      <c r="AA807">
        <v>0</v>
      </c>
      <c r="AB807">
        <v>0</v>
      </c>
      <c r="AC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 t="s">
        <v>231</v>
      </c>
    </row>
    <row r="808" spans="1:50" hidden="1" x14ac:dyDescent="0.3">
      <c r="A808" t="s">
        <v>1420</v>
      </c>
      <c r="B808" t="s">
        <v>76</v>
      </c>
      <c r="D808">
        <v>2038</v>
      </c>
      <c r="F808">
        <v>5</v>
      </c>
      <c r="G808" t="s">
        <v>233</v>
      </c>
      <c r="H808" t="s">
        <v>94</v>
      </c>
      <c r="I808" t="s">
        <v>104</v>
      </c>
      <c r="J808" t="s">
        <v>210</v>
      </c>
      <c r="K808" t="s">
        <v>81</v>
      </c>
      <c r="L808" t="s">
        <v>145</v>
      </c>
      <c r="M808" t="s">
        <v>211</v>
      </c>
      <c r="N808" t="s">
        <v>84</v>
      </c>
      <c r="O808" t="s">
        <v>85</v>
      </c>
      <c r="P808" t="s">
        <v>1387</v>
      </c>
      <c r="Q808" t="s">
        <v>87</v>
      </c>
      <c r="R808" t="s">
        <v>107</v>
      </c>
      <c r="T808" t="s">
        <v>89</v>
      </c>
      <c r="U808" t="s">
        <v>90</v>
      </c>
      <c r="V808">
        <v>2.1134200000000001</v>
      </c>
      <c r="W808">
        <v>0</v>
      </c>
      <c r="X808">
        <v>0</v>
      </c>
      <c r="Y808">
        <v>705.88228000000004</v>
      </c>
      <c r="Z808">
        <v>0</v>
      </c>
      <c r="AA808">
        <v>0</v>
      </c>
      <c r="AB808">
        <v>0</v>
      </c>
      <c r="AC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 t="s">
        <v>234</v>
      </c>
    </row>
    <row r="809" spans="1:50" hidden="1" x14ac:dyDescent="0.3">
      <c r="A809" t="s">
        <v>1421</v>
      </c>
      <c r="B809" t="s">
        <v>76</v>
      </c>
      <c r="D809">
        <v>2040</v>
      </c>
      <c r="F809">
        <v>5</v>
      </c>
      <c r="G809" t="s">
        <v>236</v>
      </c>
      <c r="H809" t="s">
        <v>94</v>
      </c>
      <c r="I809" t="s">
        <v>104</v>
      </c>
      <c r="J809" t="s">
        <v>210</v>
      </c>
      <c r="K809" t="s">
        <v>81</v>
      </c>
      <c r="L809" t="s">
        <v>82</v>
      </c>
      <c r="M809" t="s">
        <v>211</v>
      </c>
      <c r="N809" t="s">
        <v>84</v>
      </c>
      <c r="O809" t="s">
        <v>85</v>
      </c>
      <c r="P809" t="s">
        <v>1387</v>
      </c>
      <c r="Q809" t="s">
        <v>87</v>
      </c>
      <c r="R809" t="s">
        <v>215</v>
      </c>
      <c r="T809" t="s">
        <v>89</v>
      </c>
      <c r="U809" t="s">
        <v>90</v>
      </c>
      <c r="V809">
        <v>2.1134200000000001</v>
      </c>
      <c r="W809">
        <v>2078.9914792701779</v>
      </c>
      <c r="X809">
        <v>1884.4661880000001</v>
      </c>
      <c r="Y809">
        <v>2178.2315699999999</v>
      </c>
      <c r="Z809">
        <v>1158.8586419999999</v>
      </c>
      <c r="AA809">
        <v>2306.517498415501</v>
      </c>
      <c r="AB809">
        <v>1710.5723358928237</v>
      </c>
      <c r="AC809">
        <v>1871.6312222126905</v>
      </c>
      <c r="AP809">
        <v>2078.9914792701779</v>
      </c>
      <c r="AQ809">
        <v>2078.9914792701779</v>
      </c>
      <c r="AR809">
        <v>2078.9914792701779</v>
      </c>
      <c r="AS809">
        <v>2078.9914792701779</v>
      </c>
      <c r="AT809">
        <v>983.70956992466142</v>
      </c>
      <c r="AU809" t="s">
        <v>237</v>
      </c>
      <c r="AV809">
        <v>80</v>
      </c>
      <c r="AW809">
        <v>12.296369624058268</v>
      </c>
      <c r="AX809">
        <v>0.51234873433576122</v>
      </c>
    </row>
    <row r="810" spans="1:50" hidden="1" x14ac:dyDescent="0.3">
      <c r="A810" t="s">
        <v>1422</v>
      </c>
      <c r="B810" t="s">
        <v>76</v>
      </c>
      <c r="D810">
        <v>2043</v>
      </c>
      <c r="F810">
        <v>5</v>
      </c>
      <c r="G810" t="s">
        <v>239</v>
      </c>
      <c r="H810" t="s">
        <v>94</v>
      </c>
      <c r="I810" t="s">
        <v>104</v>
      </c>
      <c r="J810" t="s">
        <v>210</v>
      </c>
      <c r="K810" t="s">
        <v>200</v>
      </c>
      <c r="L810" t="s">
        <v>145</v>
      </c>
      <c r="M810" t="s">
        <v>211</v>
      </c>
      <c r="N810" t="s">
        <v>84</v>
      </c>
      <c r="O810" t="s">
        <v>85</v>
      </c>
      <c r="P810" t="s">
        <v>1387</v>
      </c>
      <c r="Q810" t="s">
        <v>87</v>
      </c>
      <c r="R810" t="s">
        <v>88</v>
      </c>
      <c r="T810" t="s">
        <v>89</v>
      </c>
      <c r="U810" t="s">
        <v>90</v>
      </c>
      <c r="V810">
        <v>3.522367</v>
      </c>
      <c r="W810">
        <v>10972.358817985829</v>
      </c>
      <c r="X810">
        <v>5706.2345409999998</v>
      </c>
      <c r="Y810">
        <v>6815.7801449999997</v>
      </c>
      <c r="Z810">
        <v>0</v>
      </c>
      <c r="AA810">
        <v>9544.1448455590344</v>
      </c>
      <c r="AB810">
        <v>9544.144845559038</v>
      </c>
      <c r="AC810">
        <v>9076.8869260689571</v>
      </c>
      <c r="AP810">
        <v>10972.358817985829</v>
      </c>
      <c r="AQ810">
        <v>10972.358817985829</v>
      </c>
      <c r="AR810">
        <v>10972.358817985829</v>
      </c>
      <c r="AS810">
        <v>10972.358817985829</v>
      </c>
      <c r="AT810">
        <v>3115.0526955271353</v>
      </c>
      <c r="AU810" t="s">
        <v>240</v>
      </c>
      <c r="AV810">
        <v>40</v>
      </c>
      <c r="AW810">
        <v>77.876317388178379</v>
      </c>
      <c r="AX810">
        <v>3.2448465578407659</v>
      </c>
    </row>
    <row r="811" spans="1:50" hidden="1" x14ac:dyDescent="0.3">
      <c r="A811" t="s">
        <v>1423</v>
      </c>
      <c r="B811" t="s">
        <v>76</v>
      </c>
      <c r="D811">
        <v>2044</v>
      </c>
      <c r="F811">
        <v>5</v>
      </c>
      <c r="G811" t="s">
        <v>242</v>
      </c>
      <c r="H811" t="s">
        <v>94</v>
      </c>
      <c r="I811" t="s">
        <v>104</v>
      </c>
      <c r="J811" t="s">
        <v>210</v>
      </c>
      <c r="K811" t="s">
        <v>200</v>
      </c>
      <c r="L811" t="s">
        <v>82</v>
      </c>
      <c r="M811" t="s">
        <v>211</v>
      </c>
      <c r="N811" t="s">
        <v>84</v>
      </c>
      <c r="O811" t="s">
        <v>85</v>
      </c>
      <c r="P811" t="s">
        <v>1387</v>
      </c>
      <c r="Q811" t="s">
        <v>87</v>
      </c>
      <c r="R811" t="s">
        <v>107</v>
      </c>
      <c r="T811" t="s">
        <v>89</v>
      </c>
      <c r="U811" t="s">
        <v>90</v>
      </c>
      <c r="V811">
        <v>2.641775</v>
      </c>
      <c r="W811">
        <v>0</v>
      </c>
      <c r="X811">
        <v>3164.8465200000001</v>
      </c>
      <c r="Y811">
        <v>8477.4561049999993</v>
      </c>
      <c r="Z811">
        <v>7114.3001459999996</v>
      </c>
      <c r="AA811">
        <v>0</v>
      </c>
      <c r="AB811">
        <v>0</v>
      </c>
      <c r="AC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 t="s">
        <v>243</v>
      </c>
      <c r="AV811">
        <v>60</v>
      </c>
      <c r="AW811">
        <v>0</v>
      </c>
      <c r="AX811">
        <v>0</v>
      </c>
    </row>
    <row r="812" spans="1:50" hidden="1" x14ac:dyDescent="0.3">
      <c r="A812" t="s">
        <v>1424</v>
      </c>
      <c r="B812" t="s">
        <v>76</v>
      </c>
      <c r="D812">
        <v>2045</v>
      </c>
      <c r="F812">
        <v>5</v>
      </c>
      <c r="G812" t="s">
        <v>239</v>
      </c>
      <c r="H812" t="s">
        <v>94</v>
      </c>
      <c r="I812" t="s">
        <v>104</v>
      </c>
      <c r="J812" t="s">
        <v>210</v>
      </c>
      <c r="K812" t="s">
        <v>200</v>
      </c>
      <c r="L812" t="s">
        <v>145</v>
      </c>
      <c r="M812" t="s">
        <v>211</v>
      </c>
      <c r="N812" t="s">
        <v>84</v>
      </c>
      <c r="O812" t="s">
        <v>85</v>
      </c>
      <c r="P812" t="s">
        <v>1387</v>
      </c>
      <c r="Q812" t="s">
        <v>87</v>
      </c>
      <c r="R812" t="s">
        <v>215</v>
      </c>
      <c r="T812" t="s">
        <v>89</v>
      </c>
      <c r="U812" t="s">
        <v>90</v>
      </c>
      <c r="V812">
        <v>3.522367</v>
      </c>
      <c r="W812">
        <v>0</v>
      </c>
      <c r="X812">
        <v>0</v>
      </c>
      <c r="Y812">
        <v>0</v>
      </c>
      <c r="Z812">
        <v>1990.1373550000001</v>
      </c>
      <c r="AA812">
        <v>0</v>
      </c>
      <c r="AB812">
        <v>0</v>
      </c>
      <c r="AC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 t="s">
        <v>245</v>
      </c>
    </row>
    <row r="813" spans="1:50" hidden="1" x14ac:dyDescent="0.3">
      <c r="A813" t="s">
        <v>1425</v>
      </c>
      <c r="B813" t="s">
        <v>76</v>
      </c>
      <c r="D813">
        <v>2046</v>
      </c>
      <c r="F813">
        <v>5</v>
      </c>
      <c r="G813" t="s">
        <v>247</v>
      </c>
      <c r="H813" t="s">
        <v>94</v>
      </c>
      <c r="I813" t="s">
        <v>104</v>
      </c>
      <c r="J813" t="s">
        <v>210</v>
      </c>
      <c r="K813" t="s">
        <v>121</v>
      </c>
      <c r="L813" t="s">
        <v>82</v>
      </c>
      <c r="M813" t="s">
        <v>211</v>
      </c>
      <c r="N813" t="s">
        <v>84</v>
      </c>
      <c r="O813" t="s">
        <v>85</v>
      </c>
      <c r="P813" t="s">
        <v>1387</v>
      </c>
      <c r="Q813" t="s">
        <v>87</v>
      </c>
      <c r="R813" t="s">
        <v>215</v>
      </c>
      <c r="T813" t="s">
        <v>89</v>
      </c>
      <c r="U813" t="s">
        <v>90</v>
      </c>
      <c r="V813">
        <v>3.1701299999999999</v>
      </c>
      <c r="W813">
        <v>2201.6860884449575</v>
      </c>
      <c r="X813">
        <v>2467.946269</v>
      </c>
      <c r="Y813">
        <v>2833.03955</v>
      </c>
      <c r="Z813">
        <v>2968.2984329999999</v>
      </c>
      <c r="AA813">
        <v>2003.8348539494632</v>
      </c>
      <c r="AB813">
        <v>2028.0544270382857</v>
      </c>
      <c r="AC813">
        <v>1890.8780475422557</v>
      </c>
      <c r="AP813">
        <v>2201.6860884449575</v>
      </c>
      <c r="AQ813">
        <v>2201.6860884449575</v>
      </c>
      <c r="AR813">
        <v>2201.6860884449575</v>
      </c>
      <c r="AS813">
        <v>2201.6860884449575</v>
      </c>
      <c r="AT813">
        <v>694.50971677658572</v>
      </c>
      <c r="AU813" t="s">
        <v>248</v>
      </c>
      <c r="AV813">
        <v>60</v>
      </c>
      <c r="AW813">
        <v>11.575161946276429</v>
      </c>
      <c r="AX813">
        <v>0.48229841442818455</v>
      </c>
    </row>
    <row r="814" spans="1:50" hidden="1" x14ac:dyDescent="0.3">
      <c r="A814" t="s">
        <v>1426</v>
      </c>
      <c r="B814" t="s">
        <v>76</v>
      </c>
      <c r="D814">
        <v>2112</v>
      </c>
      <c r="F814">
        <v>5</v>
      </c>
      <c r="G814" t="s">
        <v>250</v>
      </c>
      <c r="H814" t="s">
        <v>251</v>
      </c>
      <c r="I814" t="s">
        <v>252</v>
      </c>
      <c r="J814" t="s">
        <v>253</v>
      </c>
      <c r="K814" t="s">
        <v>185</v>
      </c>
      <c r="L814" t="s">
        <v>82</v>
      </c>
      <c r="M814" t="s">
        <v>254</v>
      </c>
      <c r="N814" t="s">
        <v>100</v>
      </c>
      <c r="O814" t="s">
        <v>85</v>
      </c>
      <c r="P814" t="s">
        <v>1387</v>
      </c>
      <c r="Q814" t="s">
        <v>87</v>
      </c>
      <c r="R814" t="s">
        <v>107</v>
      </c>
      <c r="T814" t="s">
        <v>89</v>
      </c>
      <c r="U814" t="s">
        <v>90</v>
      </c>
      <c r="V814">
        <v>0.36984899999999998</v>
      </c>
      <c r="W814">
        <v>402.87742628941589</v>
      </c>
      <c r="X814">
        <v>684.22001899999998</v>
      </c>
      <c r="Y814">
        <v>408.682817</v>
      </c>
      <c r="Z814">
        <v>342.23337199999997</v>
      </c>
      <c r="AA814">
        <v>451.60934375910352</v>
      </c>
      <c r="AB814">
        <v>794.09694485202044</v>
      </c>
      <c r="AC814">
        <v>489.0590760627673</v>
      </c>
      <c r="AP814">
        <v>399.5650898810452</v>
      </c>
      <c r="AQ814">
        <v>399.5650898810452</v>
      </c>
      <c r="AR814">
        <v>402.87742628941589</v>
      </c>
      <c r="AS814">
        <v>402.87742628941589</v>
      </c>
      <c r="AT814">
        <v>1089.302462057261</v>
      </c>
      <c r="AU814" t="s">
        <v>255</v>
      </c>
      <c r="AV814">
        <v>441</v>
      </c>
      <c r="AW814">
        <v>2.4700736101071676</v>
      </c>
      <c r="AX814">
        <v>0.10291973375446532</v>
      </c>
    </row>
    <row r="815" spans="1:50" hidden="1" x14ac:dyDescent="0.3">
      <c r="A815" t="s">
        <v>1427</v>
      </c>
      <c r="B815" t="s">
        <v>76</v>
      </c>
      <c r="D815">
        <v>2125</v>
      </c>
      <c r="F815">
        <v>5</v>
      </c>
      <c r="G815" t="s">
        <v>257</v>
      </c>
      <c r="H815" t="s">
        <v>251</v>
      </c>
      <c r="I815" t="s">
        <v>252</v>
      </c>
      <c r="J815" t="s">
        <v>253</v>
      </c>
      <c r="K815" t="s">
        <v>112</v>
      </c>
      <c r="L815" t="s">
        <v>82</v>
      </c>
      <c r="M815" t="s">
        <v>254</v>
      </c>
      <c r="N815" t="s">
        <v>100</v>
      </c>
      <c r="O815" t="s">
        <v>85</v>
      </c>
      <c r="P815" t="s">
        <v>1387</v>
      </c>
      <c r="Q815" t="s">
        <v>87</v>
      </c>
      <c r="R815" t="s">
        <v>88</v>
      </c>
      <c r="T815" t="s">
        <v>89</v>
      </c>
      <c r="U815" t="s">
        <v>90</v>
      </c>
      <c r="V815">
        <v>1.046143</v>
      </c>
      <c r="W815">
        <v>4517.6753554065363</v>
      </c>
      <c r="X815">
        <v>2986.215173</v>
      </c>
      <c r="Y815">
        <v>2677.7773480000001</v>
      </c>
      <c r="Z815">
        <v>1559.9735700000001</v>
      </c>
      <c r="AA815">
        <v>3067.177932153349</v>
      </c>
      <c r="AB815">
        <v>2777.9654386064281</v>
      </c>
      <c r="AC815">
        <v>3109.3083646131245</v>
      </c>
      <c r="AP815">
        <v>4480.5323943358853</v>
      </c>
      <c r="AQ815">
        <v>4480.5323943358853</v>
      </c>
      <c r="AR815">
        <v>4517.6753554065363</v>
      </c>
      <c r="AS815">
        <v>4517.6753554065363</v>
      </c>
      <c r="AT815">
        <v>4318.4109203106418</v>
      </c>
      <c r="AU815" t="s">
        <v>258</v>
      </c>
      <c r="AV815">
        <v>112</v>
      </c>
      <c r="AW815">
        <v>38.557240359916442</v>
      </c>
      <c r="AX815">
        <v>1.6065516816631851</v>
      </c>
    </row>
    <row r="816" spans="1:50" hidden="1" x14ac:dyDescent="0.3">
      <c r="A816" t="s">
        <v>1428</v>
      </c>
      <c r="B816" t="s">
        <v>76</v>
      </c>
      <c r="D816">
        <v>2140</v>
      </c>
      <c r="F816">
        <v>5</v>
      </c>
      <c r="G816" t="s">
        <v>260</v>
      </c>
      <c r="H816" t="s">
        <v>251</v>
      </c>
      <c r="I816" t="s">
        <v>252</v>
      </c>
      <c r="J816" t="s">
        <v>253</v>
      </c>
      <c r="K816" t="s">
        <v>81</v>
      </c>
      <c r="L816" t="s">
        <v>82</v>
      </c>
      <c r="M816" t="s">
        <v>254</v>
      </c>
      <c r="N816" t="s">
        <v>84</v>
      </c>
      <c r="O816" t="s">
        <v>85</v>
      </c>
      <c r="P816" t="s">
        <v>1387</v>
      </c>
      <c r="Q816" t="s">
        <v>87</v>
      </c>
      <c r="R816" t="s">
        <v>88</v>
      </c>
      <c r="T816" t="s">
        <v>89</v>
      </c>
      <c r="U816" t="s">
        <v>90</v>
      </c>
      <c r="V816">
        <v>2.1134200000000001</v>
      </c>
      <c r="W816">
        <v>35318.390332906594</v>
      </c>
      <c r="X816">
        <v>29453.679174000001</v>
      </c>
      <c r="Y816">
        <v>27958.082081</v>
      </c>
      <c r="Z816">
        <v>28136.666279000001</v>
      </c>
      <c r="AA816">
        <v>32012.260099953564</v>
      </c>
      <c r="AB816">
        <v>26452.31093296707</v>
      </c>
      <c r="AC816">
        <v>26736.342899567582</v>
      </c>
      <c r="AP816">
        <v>35028.013204403265</v>
      </c>
      <c r="AQ816">
        <v>35028.013204403265</v>
      </c>
      <c r="AR816">
        <v>35318.390332906594</v>
      </c>
      <c r="AS816">
        <v>35318.390332906594</v>
      </c>
      <c r="AT816">
        <v>16711.486752707267</v>
      </c>
      <c r="AU816" t="s">
        <v>261</v>
      </c>
      <c r="AV816">
        <v>80</v>
      </c>
      <c r="AW816">
        <v>208.89358440884084</v>
      </c>
      <c r="AX816">
        <v>8.7038993503683688</v>
      </c>
    </row>
    <row r="817" spans="1:50" hidden="1" x14ac:dyDescent="0.3">
      <c r="A817" t="s">
        <v>1429</v>
      </c>
      <c r="B817" t="s">
        <v>76</v>
      </c>
      <c r="D817">
        <v>2146</v>
      </c>
      <c r="F817">
        <v>5</v>
      </c>
      <c r="G817" t="s">
        <v>263</v>
      </c>
      <c r="H817" t="s">
        <v>251</v>
      </c>
      <c r="I817" t="s">
        <v>252</v>
      </c>
      <c r="J817" t="s">
        <v>253</v>
      </c>
      <c r="K817" t="s">
        <v>121</v>
      </c>
      <c r="L817" t="s">
        <v>82</v>
      </c>
      <c r="M817" t="s">
        <v>254</v>
      </c>
      <c r="N817" t="s">
        <v>84</v>
      </c>
      <c r="O817" t="s">
        <v>85</v>
      </c>
      <c r="P817" t="s">
        <v>1387</v>
      </c>
      <c r="Q817" t="s">
        <v>87</v>
      </c>
      <c r="R817" t="s">
        <v>88</v>
      </c>
      <c r="T817" t="s">
        <v>89</v>
      </c>
      <c r="U817" t="s">
        <v>90</v>
      </c>
      <c r="V817">
        <v>3.1701299999999999</v>
      </c>
      <c r="W817">
        <v>34082.431605459686</v>
      </c>
      <c r="X817">
        <v>22967.593375</v>
      </c>
      <c r="Y817">
        <v>26429.90425</v>
      </c>
      <c r="Z817">
        <v>29456.85065</v>
      </c>
      <c r="AA817">
        <v>35549.838659015673</v>
      </c>
      <c r="AB817">
        <v>30956.885884595442</v>
      </c>
      <c r="AC817">
        <v>26253.945826550345</v>
      </c>
      <c r="AP817">
        <v>33802.216155980845</v>
      </c>
      <c r="AQ817">
        <v>33802.216155980845</v>
      </c>
      <c r="AR817">
        <v>34082.431605459686</v>
      </c>
      <c r="AS817">
        <v>34082.431605459686</v>
      </c>
      <c r="AT817">
        <v>10751.114814048537</v>
      </c>
      <c r="AU817" t="s">
        <v>264</v>
      </c>
      <c r="AV817">
        <v>60</v>
      </c>
      <c r="AW817">
        <v>179.18524690080895</v>
      </c>
      <c r="AX817">
        <v>7.4660519542003732</v>
      </c>
    </row>
    <row r="818" spans="1:50" hidden="1" x14ac:dyDescent="0.3">
      <c r="A818" t="s">
        <v>1430</v>
      </c>
      <c r="B818" t="s">
        <v>76</v>
      </c>
      <c r="D818">
        <v>2148</v>
      </c>
      <c r="F818">
        <v>5</v>
      </c>
      <c r="G818" t="s">
        <v>266</v>
      </c>
      <c r="H818" t="s">
        <v>251</v>
      </c>
      <c r="I818" t="s">
        <v>252</v>
      </c>
      <c r="J818" t="s">
        <v>253</v>
      </c>
      <c r="K818" t="s">
        <v>267</v>
      </c>
      <c r="L818" t="s">
        <v>82</v>
      </c>
      <c r="M818" t="s">
        <v>254</v>
      </c>
      <c r="N818" t="s">
        <v>84</v>
      </c>
      <c r="O818" t="s">
        <v>85</v>
      </c>
      <c r="P818" t="s">
        <v>1387</v>
      </c>
      <c r="Q818" t="s">
        <v>87</v>
      </c>
      <c r="R818" t="s">
        <v>107</v>
      </c>
      <c r="T818" t="s">
        <v>89</v>
      </c>
      <c r="U818" t="s">
        <v>90</v>
      </c>
      <c r="V818">
        <v>2.1134200000000001</v>
      </c>
      <c r="W818">
        <v>1962.578322536943</v>
      </c>
      <c r="X818">
        <v>2408.242174</v>
      </c>
      <c r="Y818">
        <v>3248.3266060000001</v>
      </c>
      <c r="Z818">
        <v>3512.5041070000002</v>
      </c>
      <c r="AA818">
        <v>2742.6298945245248</v>
      </c>
      <c r="AB818">
        <v>2099.2434579682867</v>
      </c>
      <c r="AC818">
        <v>1985.9507000762314</v>
      </c>
      <c r="AP818">
        <v>1946.4425968600513</v>
      </c>
      <c r="AQ818">
        <v>1946.4425968600513</v>
      </c>
      <c r="AR818">
        <v>1962.578322536943</v>
      </c>
      <c r="AS818">
        <v>1962.578322536943</v>
      </c>
      <c r="AT818">
        <v>928.62673890515987</v>
      </c>
      <c r="AU818" t="s">
        <v>268</v>
      </c>
      <c r="AV818">
        <v>42</v>
      </c>
      <c r="AW818">
        <v>22.110160450122855</v>
      </c>
      <c r="AX818">
        <v>0.92125668542178563</v>
      </c>
    </row>
    <row r="819" spans="1:50" hidden="1" x14ac:dyDescent="0.3">
      <c r="A819" t="s">
        <v>1431</v>
      </c>
      <c r="B819" t="s">
        <v>76</v>
      </c>
      <c r="D819">
        <v>2152</v>
      </c>
      <c r="F819">
        <v>5</v>
      </c>
      <c r="G819" t="s">
        <v>270</v>
      </c>
      <c r="H819" t="s">
        <v>251</v>
      </c>
      <c r="I819" t="s">
        <v>252</v>
      </c>
      <c r="J819" t="s">
        <v>253</v>
      </c>
      <c r="K819" t="s">
        <v>185</v>
      </c>
      <c r="L819" t="s">
        <v>82</v>
      </c>
      <c r="M819" t="s">
        <v>254</v>
      </c>
      <c r="N819" t="s">
        <v>100</v>
      </c>
      <c r="O819" t="s">
        <v>85</v>
      </c>
      <c r="P819" t="s">
        <v>1387</v>
      </c>
      <c r="Q819" t="s">
        <v>271</v>
      </c>
      <c r="R819" t="s">
        <v>107</v>
      </c>
      <c r="T819" t="s">
        <v>89</v>
      </c>
      <c r="U819" t="s">
        <v>90</v>
      </c>
      <c r="V819">
        <v>0.36984899999999998</v>
      </c>
      <c r="W819">
        <v>0</v>
      </c>
      <c r="X819">
        <v>0</v>
      </c>
      <c r="Y819">
        <v>26.629097000000002</v>
      </c>
      <c r="Z819">
        <v>35.135617000000003</v>
      </c>
      <c r="AA819">
        <v>0</v>
      </c>
      <c r="AB819">
        <v>0</v>
      </c>
      <c r="AC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 t="s">
        <v>272</v>
      </c>
      <c r="AV819">
        <v>441</v>
      </c>
      <c r="AW819">
        <v>0</v>
      </c>
      <c r="AX819">
        <v>0</v>
      </c>
    </row>
    <row r="820" spans="1:50" hidden="1" x14ac:dyDescent="0.3">
      <c r="A820" t="s">
        <v>1432</v>
      </c>
      <c r="B820" t="s">
        <v>76</v>
      </c>
      <c r="D820">
        <v>2154</v>
      </c>
      <c r="F820">
        <v>5</v>
      </c>
      <c r="G820" t="s">
        <v>274</v>
      </c>
      <c r="H820" t="s">
        <v>251</v>
      </c>
      <c r="I820" t="s">
        <v>252</v>
      </c>
      <c r="J820" t="s">
        <v>253</v>
      </c>
      <c r="K820" t="s">
        <v>121</v>
      </c>
      <c r="L820" t="s">
        <v>82</v>
      </c>
      <c r="M820" t="s">
        <v>254</v>
      </c>
      <c r="N820" t="s">
        <v>84</v>
      </c>
      <c r="O820" t="s">
        <v>85</v>
      </c>
      <c r="P820" t="s">
        <v>1387</v>
      </c>
      <c r="Q820" t="s">
        <v>271</v>
      </c>
      <c r="R820" t="s">
        <v>107</v>
      </c>
      <c r="T820" t="s">
        <v>89</v>
      </c>
      <c r="U820" t="s">
        <v>90</v>
      </c>
      <c r="V820">
        <v>1.05671</v>
      </c>
      <c r="W820">
        <v>0</v>
      </c>
      <c r="X820">
        <v>417.40050000000002</v>
      </c>
      <c r="Y820">
        <v>457.55546199999998</v>
      </c>
      <c r="Z820">
        <v>787.24898700000006</v>
      </c>
      <c r="AA820">
        <v>402.79148250000003</v>
      </c>
      <c r="AB820">
        <v>0</v>
      </c>
      <c r="AC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 t="s">
        <v>275</v>
      </c>
      <c r="AV820">
        <v>180</v>
      </c>
      <c r="AW820">
        <v>0</v>
      </c>
      <c r="AX820">
        <v>0</v>
      </c>
    </row>
    <row r="821" spans="1:50" hidden="1" x14ac:dyDescent="0.3">
      <c r="A821" t="s">
        <v>1433</v>
      </c>
      <c r="B821" t="s">
        <v>76</v>
      </c>
      <c r="D821">
        <v>2216</v>
      </c>
      <c r="F821">
        <v>5</v>
      </c>
      <c r="G821" t="s">
        <v>277</v>
      </c>
      <c r="H821" t="s">
        <v>251</v>
      </c>
      <c r="I821" t="s">
        <v>252</v>
      </c>
      <c r="J821" t="s">
        <v>253</v>
      </c>
      <c r="K821" t="s">
        <v>133</v>
      </c>
      <c r="L821" t="s">
        <v>82</v>
      </c>
      <c r="M821" t="s">
        <v>278</v>
      </c>
      <c r="N821" t="s">
        <v>100</v>
      </c>
      <c r="O821" t="s">
        <v>85</v>
      </c>
      <c r="P821" t="s">
        <v>1387</v>
      </c>
      <c r="Q821" t="s">
        <v>87</v>
      </c>
      <c r="R821" t="s">
        <v>215</v>
      </c>
      <c r="T821" t="s">
        <v>89</v>
      </c>
      <c r="U821" t="s">
        <v>90</v>
      </c>
      <c r="V821">
        <v>0.63402599999999998</v>
      </c>
      <c r="W821">
        <v>39.954216640262288</v>
      </c>
      <c r="X821">
        <v>22.930606999999998</v>
      </c>
      <c r="Y821">
        <v>152.80026799999999</v>
      </c>
      <c r="Z821">
        <v>12.046495</v>
      </c>
      <c r="AA821">
        <v>45.960684252865263</v>
      </c>
      <c r="AB821">
        <v>26.13409836307828</v>
      </c>
      <c r="AC821">
        <v>34.028627468716216</v>
      </c>
      <c r="AP821">
        <v>39.62572514927863</v>
      </c>
      <c r="AQ821">
        <v>39.62572514927863</v>
      </c>
      <c r="AR821">
        <v>39.954216640262288</v>
      </c>
      <c r="AS821">
        <v>39.954216640262288</v>
      </c>
      <c r="AT821">
        <v>63.016684868226683</v>
      </c>
      <c r="AU821" t="s">
        <v>279</v>
      </c>
      <c r="AV821">
        <v>270</v>
      </c>
      <c r="AW821">
        <v>0.23339512914158031</v>
      </c>
      <c r="AX821">
        <v>9.7247970475658457E-3</v>
      </c>
    </row>
    <row r="822" spans="1:50" hidden="1" x14ac:dyDescent="0.3">
      <c r="A822" t="s">
        <v>1434</v>
      </c>
      <c r="B822" t="s">
        <v>76</v>
      </c>
      <c r="D822">
        <v>2240</v>
      </c>
      <c r="F822">
        <v>5</v>
      </c>
      <c r="G822" t="s">
        <v>281</v>
      </c>
      <c r="H822" t="s">
        <v>251</v>
      </c>
      <c r="I822" t="s">
        <v>252</v>
      </c>
      <c r="J822" t="s">
        <v>253</v>
      </c>
      <c r="K822" t="s">
        <v>81</v>
      </c>
      <c r="L822" t="s">
        <v>82</v>
      </c>
      <c r="M822" t="s">
        <v>278</v>
      </c>
      <c r="N822" t="s">
        <v>84</v>
      </c>
      <c r="O822" t="s">
        <v>85</v>
      </c>
      <c r="P822" t="s">
        <v>1387</v>
      </c>
      <c r="Q822" t="s">
        <v>87</v>
      </c>
      <c r="R822" t="s">
        <v>215</v>
      </c>
      <c r="T822" t="s">
        <v>89</v>
      </c>
      <c r="U822" t="s">
        <v>90</v>
      </c>
      <c r="V822">
        <v>2.1134200000000001</v>
      </c>
      <c r="W822">
        <v>268.27689740928389</v>
      </c>
      <c r="X822">
        <v>207.11516499999999</v>
      </c>
      <c r="Y822">
        <v>107.784424</v>
      </c>
      <c r="Z822">
        <v>104.262056</v>
      </c>
      <c r="AA822">
        <v>282.87495506958044</v>
      </c>
      <c r="AB822">
        <v>213.87705230313946</v>
      </c>
      <c r="AC822">
        <v>219.47908505975715</v>
      </c>
      <c r="AP822">
        <v>266.07120585938026</v>
      </c>
      <c r="AQ822">
        <v>266.07120585938026</v>
      </c>
      <c r="AR822">
        <v>268.27689740928389</v>
      </c>
      <c r="AS822">
        <v>268.27689740928389</v>
      </c>
      <c r="AT822">
        <v>126.93969840792832</v>
      </c>
      <c r="AU822" t="s">
        <v>282</v>
      </c>
      <c r="AV822">
        <v>80</v>
      </c>
      <c r="AW822">
        <v>1.586746230099104</v>
      </c>
      <c r="AX822">
        <v>6.6114426254129333E-2</v>
      </c>
    </row>
    <row r="823" spans="1:50" hidden="1" x14ac:dyDescent="0.3">
      <c r="A823" t="s">
        <v>1435</v>
      </c>
      <c r="B823" t="s">
        <v>76</v>
      </c>
      <c r="D823">
        <v>2307</v>
      </c>
      <c r="F823">
        <v>5</v>
      </c>
      <c r="G823" t="s">
        <v>284</v>
      </c>
      <c r="H823" t="s">
        <v>78</v>
      </c>
      <c r="I823" t="s">
        <v>285</v>
      </c>
      <c r="J823" t="s">
        <v>286</v>
      </c>
      <c r="K823" t="s">
        <v>174</v>
      </c>
      <c r="L823" t="s">
        <v>82</v>
      </c>
      <c r="M823" t="s">
        <v>287</v>
      </c>
      <c r="N823" t="s">
        <v>100</v>
      </c>
      <c r="O823" t="s">
        <v>85</v>
      </c>
      <c r="P823" t="s">
        <v>1387</v>
      </c>
      <c r="Q823" t="s">
        <v>87</v>
      </c>
      <c r="R823" t="s">
        <v>107</v>
      </c>
      <c r="S823" t="s">
        <v>288</v>
      </c>
      <c r="T823" t="s">
        <v>89</v>
      </c>
      <c r="U823" t="s">
        <v>90</v>
      </c>
      <c r="V823">
        <v>0.49982388164846775</v>
      </c>
      <c r="W823">
        <v>122.17324572360843</v>
      </c>
      <c r="X823">
        <v>0</v>
      </c>
      <c r="Y823">
        <v>0</v>
      </c>
      <c r="Z823">
        <v>0</v>
      </c>
      <c r="AA823">
        <v>122.17324572360843</v>
      </c>
      <c r="AB823">
        <v>0</v>
      </c>
      <c r="AC823">
        <v>0</v>
      </c>
      <c r="AP823">
        <v>0</v>
      </c>
      <c r="AQ823">
        <v>0</v>
      </c>
      <c r="AR823">
        <v>0</v>
      </c>
      <c r="AS823">
        <v>122.17324572360843</v>
      </c>
      <c r="AT823">
        <v>244.43258957669087</v>
      </c>
      <c r="AU823" t="s">
        <v>289</v>
      </c>
    </row>
    <row r="824" spans="1:50" hidden="1" x14ac:dyDescent="0.3">
      <c r="A824" t="s">
        <v>1436</v>
      </c>
      <c r="B824" t="s">
        <v>76</v>
      </c>
      <c r="D824">
        <v>2308</v>
      </c>
      <c r="F824">
        <v>5</v>
      </c>
      <c r="G824" t="s">
        <v>291</v>
      </c>
      <c r="H824" t="s">
        <v>78</v>
      </c>
      <c r="I824" t="s">
        <v>285</v>
      </c>
      <c r="J824" t="s">
        <v>286</v>
      </c>
      <c r="K824" t="s">
        <v>112</v>
      </c>
      <c r="L824" t="s">
        <v>82</v>
      </c>
      <c r="M824" t="s">
        <v>287</v>
      </c>
      <c r="N824" t="s">
        <v>100</v>
      </c>
      <c r="O824" t="s">
        <v>85</v>
      </c>
      <c r="P824" t="s">
        <v>1387</v>
      </c>
      <c r="Q824" t="s">
        <v>87</v>
      </c>
      <c r="R824" t="s">
        <v>107</v>
      </c>
      <c r="S824" t="s">
        <v>288</v>
      </c>
      <c r="T824" t="s">
        <v>89</v>
      </c>
      <c r="U824" t="s">
        <v>90</v>
      </c>
      <c r="V824">
        <v>1.046143008101444</v>
      </c>
      <c r="W824">
        <v>336.93715856166705</v>
      </c>
      <c r="X824">
        <v>0</v>
      </c>
      <c r="Y824">
        <v>0</v>
      </c>
      <c r="Z824">
        <v>0</v>
      </c>
      <c r="AA824">
        <v>336.93715856166705</v>
      </c>
      <c r="AB824">
        <v>0</v>
      </c>
      <c r="AC824">
        <v>0</v>
      </c>
      <c r="AP824">
        <v>0</v>
      </c>
      <c r="AQ824">
        <v>0</v>
      </c>
      <c r="AR824">
        <v>0</v>
      </c>
      <c r="AS824">
        <v>336.93715856166705</v>
      </c>
      <c r="AT824">
        <v>322.07562059143868</v>
      </c>
      <c r="AU824" t="s">
        <v>292</v>
      </c>
      <c r="AV824">
        <v>112</v>
      </c>
      <c r="AW824">
        <v>2.8756751838521311</v>
      </c>
      <c r="AX824">
        <v>0.11981979932717213</v>
      </c>
    </row>
    <row r="825" spans="1:50" hidden="1" x14ac:dyDescent="0.3">
      <c r="A825" t="s">
        <v>1437</v>
      </c>
      <c r="B825" t="s">
        <v>76</v>
      </c>
      <c r="D825">
        <v>2309</v>
      </c>
      <c r="F825">
        <v>5</v>
      </c>
      <c r="G825" t="s">
        <v>294</v>
      </c>
      <c r="H825" t="s">
        <v>78</v>
      </c>
      <c r="I825" t="s">
        <v>285</v>
      </c>
      <c r="J825" t="s">
        <v>286</v>
      </c>
      <c r="K825" t="s">
        <v>174</v>
      </c>
      <c r="L825" t="s">
        <v>82</v>
      </c>
      <c r="M825" t="s">
        <v>295</v>
      </c>
      <c r="N825" t="s">
        <v>100</v>
      </c>
      <c r="O825" t="s">
        <v>85</v>
      </c>
      <c r="P825" t="s">
        <v>1387</v>
      </c>
      <c r="Q825" t="s">
        <v>87</v>
      </c>
      <c r="R825" t="s">
        <v>107</v>
      </c>
      <c r="S825" t="s">
        <v>288</v>
      </c>
      <c r="T825" t="s">
        <v>89</v>
      </c>
      <c r="U825" t="s">
        <v>90</v>
      </c>
      <c r="V825">
        <v>0.49982388164846775</v>
      </c>
      <c r="W825">
        <v>122.17324572360843</v>
      </c>
      <c r="X825">
        <v>0</v>
      </c>
      <c r="Y825">
        <v>0</v>
      </c>
      <c r="Z825">
        <v>0</v>
      </c>
      <c r="AA825">
        <v>122.17324572360843</v>
      </c>
      <c r="AB825">
        <v>0</v>
      </c>
      <c r="AC825">
        <v>0</v>
      </c>
      <c r="AP825">
        <v>0</v>
      </c>
      <c r="AQ825">
        <v>0</v>
      </c>
      <c r="AR825">
        <v>0</v>
      </c>
      <c r="AS825">
        <v>122.17324572360843</v>
      </c>
      <c r="AT825">
        <v>244.43258957669087</v>
      </c>
      <c r="AU825" t="s">
        <v>296</v>
      </c>
      <c r="AV825">
        <v>270</v>
      </c>
      <c r="AW825">
        <v>0.90530588732107731</v>
      </c>
      <c r="AX825">
        <v>3.7721078638378223E-2</v>
      </c>
    </row>
    <row r="826" spans="1:50" hidden="1" x14ac:dyDescent="0.3">
      <c r="A826" t="s">
        <v>1438</v>
      </c>
      <c r="B826" t="s">
        <v>76</v>
      </c>
      <c r="D826">
        <v>2311</v>
      </c>
      <c r="F826">
        <v>5</v>
      </c>
      <c r="G826" t="s">
        <v>298</v>
      </c>
      <c r="H826" t="s">
        <v>78</v>
      </c>
      <c r="I826" t="s">
        <v>285</v>
      </c>
      <c r="J826" t="s">
        <v>286</v>
      </c>
      <c r="K826" t="s">
        <v>112</v>
      </c>
      <c r="L826" t="s">
        <v>82</v>
      </c>
      <c r="M826" t="s">
        <v>295</v>
      </c>
      <c r="N826" t="s">
        <v>100</v>
      </c>
      <c r="O826" t="s">
        <v>85</v>
      </c>
      <c r="P826" t="s">
        <v>1387</v>
      </c>
      <c r="Q826" t="s">
        <v>87</v>
      </c>
      <c r="R826" t="s">
        <v>107</v>
      </c>
      <c r="S826" t="s">
        <v>288</v>
      </c>
      <c r="T826" t="s">
        <v>89</v>
      </c>
      <c r="U826" t="s">
        <v>90</v>
      </c>
      <c r="V826">
        <v>1.046143008101444</v>
      </c>
      <c r="W826">
        <v>336.93715856166705</v>
      </c>
      <c r="X826">
        <v>0</v>
      </c>
      <c r="Y826">
        <v>0</v>
      </c>
      <c r="Z826">
        <v>0</v>
      </c>
      <c r="AA826">
        <v>336.93715856166705</v>
      </c>
      <c r="AB826">
        <v>0</v>
      </c>
      <c r="AC826">
        <v>0</v>
      </c>
      <c r="AP826">
        <v>0</v>
      </c>
      <c r="AQ826">
        <v>0</v>
      </c>
      <c r="AR826">
        <v>0</v>
      </c>
      <c r="AS826">
        <v>336.93715856166705</v>
      </c>
      <c r="AT826">
        <v>322.07562059143868</v>
      </c>
      <c r="AU826" t="s">
        <v>299</v>
      </c>
      <c r="AV826">
        <v>112</v>
      </c>
      <c r="AW826">
        <v>2.8756751838521311</v>
      </c>
      <c r="AX826">
        <v>0.11981979932717213</v>
      </c>
    </row>
    <row r="827" spans="1:50" hidden="1" x14ac:dyDescent="0.3">
      <c r="A827" t="s">
        <v>1439</v>
      </c>
      <c r="B827" t="s">
        <v>76</v>
      </c>
      <c r="D827">
        <v>2317</v>
      </c>
      <c r="F827">
        <v>5</v>
      </c>
      <c r="G827" t="s">
        <v>301</v>
      </c>
      <c r="H827" t="s">
        <v>78</v>
      </c>
      <c r="I827" t="s">
        <v>285</v>
      </c>
      <c r="J827" t="s">
        <v>286</v>
      </c>
      <c r="K827" t="s">
        <v>174</v>
      </c>
      <c r="L827" t="s">
        <v>82</v>
      </c>
      <c r="M827" t="s">
        <v>302</v>
      </c>
      <c r="N827" t="s">
        <v>100</v>
      </c>
      <c r="O827" t="s">
        <v>85</v>
      </c>
      <c r="P827" t="s">
        <v>1387</v>
      </c>
      <c r="Q827" t="s">
        <v>271</v>
      </c>
      <c r="R827" t="s">
        <v>107</v>
      </c>
      <c r="T827" t="s">
        <v>89</v>
      </c>
      <c r="U827" t="s">
        <v>90</v>
      </c>
      <c r="V827">
        <v>0.99964799999999998</v>
      </c>
      <c r="W827">
        <v>0</v>
      </c>
      <c r="X827">
        <v>36.487151500000003</v>
      </c>
      <c r="Y827">
        <v>0</v>
      </c>
      <c r="Z827">
        <v>0</v>
      </c>
      <c r="AA827">
        <v>0</v>
      </c>
      <c r="AB827">
        <v>0</v>
      </c>
      <c r="AC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 t="s">
        <v>303</v>
      </c>
    </row>
    <row r="828" spans="1:50" hidden="1" x14ac:dyDescent="0.3">
      <c r="A828" t="s">
        <v>1440</v>
      </c>
      <c r="B828" t="s">
        <v>76</v>
      </c>
      <c r="D828">
        <v>2317</v>
      </c>
      <c r="F828">
        <v>5</v>
      </c>
      <c r="G828" t="s">
        <v>301</v>
      </c>
      <c r="H828" t="s">
        <v>78</v>
      </c>
      <c r="I828" t="s">
        <v>285</v>
      </c>
      <c r="J828" t="s">
        <v>286</v>
      </c>
      <c r="K828" t="s">
        <v>174</v>
      </c>
      <c r="L828" t="s">
        <v>82</v>
      </c>
      <c r="M828" t="s">
        <v>305</v>
      </c>
      <c r="N828" t="s">
        <v>100</v>
      </c>
      <c r="O828" t="s">
        <v>85</v>
      </c>
      <c r="P828" t="s">
        <v>1387</v>
      </c>
      <c r="Q828" t="s">
        <v>271</v>
      </c>
      <c r="R828" t="s">
        <v>107</v>
      </c>
      <c r="T828" t="s">
        <v>89</v>
      </c>
      <c r="U828" t="s">
        <v>90</v>
      </c>
      <c r="V828">
        <v>0.99964799999999998</v>
      </c>
      <c r="W828">
        <v>0</v>
      </c>
      <c r="X828">
        <v>36.487151500000003</v>
      </c>
      <c r="Y828">
        <v>0</v>
      </c>
      <c r="Z828">
        <v>0</v>
      </c>
      <c r="AA828">
        <v>0</v>
      </c>
      <c r="AB828">
        <v>0</v>
      </c>
      <c r="AC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 t="s">
        <v>303</v>
      </c>
    </row>
    <row r="829" spans="1:50" hidden="1" x14ac:dyDescent="0.3">
      <c r="A829" t="s">
        <v>1441</v>
      </c>
      <c r="B829" t="s">
        <v>76</v>
      </c>
      <c r="D829">
        <v>2325</v>
      </c>
      <c r="F829">
        <v>5</v>
      </c>
      <c r="G829" t="s">
        <v>307</v>
      </c>
      <c r="H829" t="s">
        <v>78</v>
      </c>
      <c r="I829" t="s">
        <v>285</v>
      </c>
      <c r="J829" t="s">
        <v>286</v>
      </c>
      <c r="K829" t="s">
        <v>112</v>
      </c>
      <c r="L829" t="s">
        <v>82</v>
      </c>
      <c r="M829" t="s">
        <v>302</v>
      </c>
      <c r="N829" t="s">
        <v>100</v>
      </c>
      <c r="O829" t="s">
        <v>85</v>
      </c>
      <c r="P829" t="s">
        <v>1387</v>
      </c>
      <c r="Q829" t="s">
        <v>271</v>
      </c>
      <c r="R829" t="s">
        <v>107</v>
      </c>
      <c r="T829" t="s">
        <v>89</v>
      </c>
      <c r="U829" t="s">
        <v>90</v>
      </c>
      <c r="V829">
        <v>2.0922860000000001</v>
      </c>
      <c r="W829">
        <v>0</v>
      </c>
      <c r="X829">
        <v>125.53716</v>
      </c>
      <c r="Y829">
        <v>0</v>
      </c>
      <c r="Z829">
        <v>0</v>
      </c>
      <c r="AA829">
        <v>0</v>
      </c>
      <c r="AB829">
        <v>0</v>
      </c>
      <c r="AC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 t="s">
        <v>308</v>
      </c>
    </row>
    <row r="830" spans="1:50" hidden="1" x14ac:dyDescent="0.3">
      <c r="A830" t="s">
        <v>1442</v>
      </c>
      <c r="B830" t="s">
        <v>76</v>
      </c>
      <c r="D830">
        <v>2325</v>
      </c>
      <c r="F830">
        <v>5</v>
      </c>
      <c r="G830" t="s">
        <v>307</v>
      </c>
      <c r="H830" t="s">
        <v>78</v>
      </c>
      <c r="I830" t="s">
        <v>285</v>
      </c>
      <c r="J830" t="s">
        <v>286</v>
      </c>
      <c r="K830" t="s">
        <v>112</v>
      </c>
      <c r="L830" t="s">
        <v>82</v>
      </c>
      <c r="M830" t="s">
        <v>305</v>
      </c>
      <c r="N830" t="s">
        <v>100</v>
      </c>
      <c r="O830" t="s">
        <v>85</v>
      </c>
      <c r="P830" t="s">
        <v>1387</v>
      </c>
      <c r="Q830" t="s">
        <v>271</v>
      </c>
      <c r="R830" t="s">
        <v>107</v>
      </c>
      <c r="T830" t="s">
        <v>89</v>
      </c>
      <c r="U830" t="s">
        <v>90</v>
      </c>
      <c r="V830">
        <v>2.0922860000000001</v>
      </c>
      <c r="W830">
        <v>0</v>
      </c>
      <c r="X830">
        <v>125.53716</v>
      </c>
      <c r="Y830">
        <v>0</v>
      </c>
      <c r="Z830">
        <v>0</v>
      </c>
      <c r="AA830">
        <v>0</v>
      </c>
      <c r="AB830">
        <v>0</v>
      </c>
      <c r="AC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 t="s">
        <v>308</v>
      </c>
    </row>
    <row r="831" spans="1:50" hidden="1" x14ac:dyDescent="0.3">
      <c r="A831" t="s">
        <v>1443</v>
      </c>
      <c r="B831" t="s">
        <v>76</v>
      </c>
      <c r="D831">
        <v>2334</v>
      </c>
      <c r="F831">
        <v>5</v>
      </c>
      <c r="G831" t="s">
        <v>311</v>
      </c>
      <c r="H831" t="s">
        <v>78</v>
      </c>
      <c r="I831" t="s">
        <v>285</v>
      </c>
      <c r="J831" t="s">
        <v>286</v>
      </c>
      <c r="K831" t="s">
        <v>112</v>
      </c>
      <c r="L831" t="s">
        <v>82</v>
      </c>
      <c r="M831" t="s">
        <v>302</v>
      </c>
      <c r="N831" t="s">
        <v>100</v>
      </c>
      <c r="O831" t="s">
        <v>85</v>
      </c>
      <c r="P831" t="s">
        <v>1387</v>
      </c>
      <c r="Q831" t="s">
        <v>87</v>
      </c>
      <c r="R831" t="s">
        <v>88</v>
      </c>
      <c r="T831" t="s">
        <v>89</v>
      </c>
      <c r="U831" t="s">
        <v>90</v>
      </c>
      <c r="V831">
        <v>1.046143</v>
      </c>
      <c r="W831">
        <v>4152.1583937570194</v>
      </c>
      <c r="X831">
        <v>4505.3891679999997</v>
      </c>
      <c r="Y831">
        <v>3046.8914589999999</v>
      </c>
      <c r="Z831">
        <v>2158.1930080000002</v>
      </c>
      <c r="AA831">
        <v>5006.8815601129036</v>
      </c>
      <c r="AB831">
        <v>6076.8253579909479</v>
      </c>
      <c r="AC831">
        <v>5022.1997305878449</v>
      </c>
      <c r="AP831">
        <v>3701.5471810040785</v>
      </c>
      <c r="AQ831">
        <v>3701.5471810040785</v>
      </c>
      <c r="AR831">
        <v>4152.1583937570194</v>
      </c>
      <c r="AS831">
        <v>4152.1583937570194</v>
      </c>
      <c r="AT831">
        <v>3969.0160845668511</v>
      </c>
      <c r="AU831" t="s">
        <v>312</v>
      </c>
      <c r="AV831">
        <v>112</v>
      </c>
      <c r="AW831">
        <v>35.437643612204027</v>
      </c>
      <c r="AX831">
        <v>1.4765684838418345</v>
      </c>
    </row>
    <row r="832" spans="1:50" hidden="1" x14ac:dyDescent="0.3">
      <c r="A832" t="s">
        <v>1444</v>
      </c>
      <c r="B832" t="s">
        <v>76</v>
      </c>
      <c r="D832">
        <v>2336</v>
      </c>
      <c r="F832">
        <v>5</v>
      </c>
      <c r="G832" t="s">
        <v>314</v>
      </c>
      <c r="H832" t="s">
        <v>78</v>
      </c>
      <c r="I832" t="s">
        <v>285</v>
      </c>
      <c r="J832" t="s">
        <v>286</v>
      </c>
      <c r="K832" t="s">
        <v>174</v>
      </c>
      <c r="L832" t="s">
        <v>82</v>
      </c>
      <c r="M832" t="s">
        <v>302</v>
      </c>
      <c r="N832" t="s">
        <v>100</v>
      </c>
      <c r="O832" t="s">
        <v>85</v>
      </c>
      <c r="P832" t="s">
        <v>1387</v>
      </c>
      <c r="Q832" t="s">
        <v>87</v>
      </c>
      <c r="R832" t="s">
        <v>88</v>
      </c>
      <c r="T832" t="s">
        <v>89</v>
      </c>
      <c r="U832" t="s">
        <v>90</v>
      </c>
      <c r="V832">
        <v>0.49982399999999999</v>
      </c>
      <c r="W832">
        <v>1568.1272277794592</v>
      </c>
      <c r="X832">
        <v>1315.703356</v>
      </c>
      <c r="Y832">
        <v>1067.4574520000001</v>
      </c>
      <c r="Z832">
        <v>787.05619100000001</v>
      </c>
      <c r="AA832">
        <v>1532.4684379667412</v>
      </c>
      <c r="AB832">
        <v>1728.2029172262171</v>
      </c>
      <c r="AC832">
        <v>1754.4825859319274</v>
      </c>
      <c r="AP832">
        <v>1397.9468914697843</v>
      </c>
      <c r="AQ832">
        <v>1397.9468914697843</v>
      </c>
      <c r="AR832">
        <v>1568.1272277794592</v>
      </c>
      <c r="AS832">
        <v>1568.1272277794592</v>
      </c>
      <c r="AT832">
        <v>3137.3588058585806</v>
      </c>
      <c r="AU832" t="s">
        <v>315</v>
      </c>
      <c r="AV832">
        <v>270</v>
      </c>
      <c r="AW832">
        <v>11.619847429105855</v>
      </c>
      <c r="AX832">
        <v>0.48416030954607731</v>
      </c>
    </row>
    <row r="833" spans="1:50" hidden="1" x14ac:dyDescent="0.3">
      <c r="A833" t="s">
        <v>1445</v>
      </c>
      <c r="B833" t="s">
        <v>76</v>
      </c>
      <c r="D833">
        <v>2344</v>
      </c>
      <c r="F833">
        <v>5</v>
      </c>
      <c r="G833" t="s">
        <v>317</v>
      </c>
      <c r="H833" t="s">
        <v>78</v>
      </c>
      <c r="I833" t="s">
        <v>285</v>
      </c>
      <c r="J833" t="s">
        <v>286</v>
      </c>
      <c r="K833" t="s">
        <v>112</v>
      </c>
      <c r="L833" t="s">
        <v>82</v>
      </c>
      <c r="M833" t="s">
        <v>318</v>
      </c>
      <c r="N833" t="s">
        <v>100</v>
      </c>
      <c r="O833" t="s">
        <v>85</v>
      </c>
      <c r="P833" t="s">
        <v>1387</v>
      </c>
      <c r="Q833" t="s">
        <v>87</v>
      </c>
      <c r="R833" t="s">
        <v>88</v>
      </c>
      <c r="T833" t="s">
        <v>89</v>
      </c>
      <c r="U833" t="s">
        <v>90</v>
      </c>
      <c r="V833">
        <v>1.046143</v>
      </c>
      <c r="W833">
        <v>2162.9135217652406</v>
      </c>
      <c r="X833">
        <v>2097.691073</v>
      </c>
      <c r="Y833">
        <v>1469.1334850000001</v>
      </c>
      <c r="Z833">
        <v>1049.455786</v>
      </c>
      <c r="AA833">
        <v>2568.5180563283766</v>
      </c>
      <c r="AB833">
        <v>1929.7705451552633</v>
      </c>
      <c r="AC833">
        <v>2659.9093421395637</v>
      </c>
      <c r="AP833">
        <v>1928.1842574414663</v>
      </c>
      <c r="AQ833">
        <v>1928.1842574414663</v>
      </c>
      <c r="AR833">
        <v>2162.9135217652406</v>
      </c>
      <c r="AS833">
        <v>2162.9135217652406</v>
      </c>
      <c r="AT833">
        <v>2067.5123016310777</v>
      </c>
      <c r="AU833" t="s">
        <v>319</v>
      </c>
      <c r="AV833">
        <v>112</v>
      </c>
      <c r="AW833">
        <v>18.459931264563192</v>
      </c>
      <c r="AX833">
        <v>0.76916380269013296</v>
      </c>
    </row>
    <row r="834" spans="1:50" hidden="1" x14ac:dyDescent="0.3">
      <c r="A834" t="s">
        <v>1446</v>
      </c>
      <c r="B834" t="s">
        <v>76</v>
      </c>
      <c r="D834">
        <v>2346</v>
      </c>
      <c r="F834">
        <v>5</v>
      </c>
      <c r="G834" t="s">
        <v>321</v>
      </c>
      <c r="H834" t="s">
        <v>78</v>
      </c>
      <c r="I834" t="s">
        <v>285</v>
      </c>
      <c r="J834" t="s">
        <v>286</v>
      </c>
      <c r="K834" t="s">
        <v>174</v>
      </c>
      <c r="L834" t="s">
        <v>82</v>
      </c>
      <c r="M834" t="s">
        <v>318</v>
      </c>
      <c r="N834" t="s">
        <v>100</v>
      </c>
      <c r="O834" t="s">
        <v>85</v>
      </c>
      <c r="P834" t="s">
        <v>1387</v>
      </c>
      <c r="Q834" t="s">
        <v>87</v>
      </c>
      <c r="R834" t="s">
        <v>107</v>
      </c>
      <c r="T834" t="s">
        <v>89</v>
      </c>
      <c r="U834" t="s">
        <v>90</v>
      </c>
      <c r="V834">
        <v>0.49982399999999999</v>
      </c>
      <c r="W834">
        <v>682.44299365160953</v>
      </c>
      <c r="X834">
        <v>563.46824800000002</v>
      </c>
      <c r="Y834">
        <v>467.08552300000002</v>
      </c>
      <c r="Z834">
        <v>321.88665500000002</v>
      </c>
      <c r="AA834">
        <v>621.92555699469256</v>
      </c>
      <c r="AB834">
        <v>552.53393765951432</v>
      </c>
      <c r="AC834">
        <v>669.62634469129011</v>
      </c>
      <c r="AP834">
        <v>608.38115981924284</v>
      </c>
      <c r="AQ834">
        <v>608.38115981924284</v>
      </c>
      <c r="AR834">
        <v>682.44299365160953</v>
      </c>
      <c r="AS834">
        <v>682.44299365160953</v>
      </c>
      <c r="AT834">
        <v>1365.3665963451326</v>
      </c>
      <c r="AU834" t="s">
        <v>322</v>
      </c>
      <c r="AV834">
        <v>270</v>
      </c>
      <c r="AW834">
        <v>5.056913319796787</v>
      </c>
      <c r="AX834">
        <v>0.21070472165819945</v>
      </c>
    </row>
    <row r="835" spans="1:50" hidden="1" x14ac:dyDescent="0.3">
      <c r="A835" t="s">
        <v>1447</v>
      </c>
      <c r="B835" t="s">
        <v>76</v>
      </c>
      <c r="D835">
        <v>2372</v>
      </c>
      <c r="F835">
        <v>5</v>
      </c>
      <c r="G835" t="s">
        <v>1245</v>
      </c>
      <c r="H835" t="s">
        <v>78</v>
      </c>
      <c r="I835" t="s">
        <v>285</v>
      </c>
      <c r="J835" t="s">
        <v>286</v>
      </c>
      <c r="K835" t="s">
        <v>174</v>
      </c>
      <c r="L835" t="s">
        <v>82</v>
      </c>
      <c r="M835" t="s">
        <v>318</v>
      </c>
      <c r="N835" t="s">
        <v>100</v>
      </c>
      <c r="O835" t="s">
        <v>85</v>
      </c>
      <c r="P835" t="s">
        <v>1387</v>
      </c>
      <c r="Q835" t="s">
        <v>271</v>
      </c>
      <c r="R835" t="s">
        <v>107</v>
      </c>
      <c r="T835" t="s">
        <v>89</v>
      </c>
      <c r="U835" t="s">
        <v>90</v>
      </c>
      <c r="V835">
        <v>0.16660800000000001</v>
      </c>
      <c r="W835">
        <v>0</v>
      </c>
      <c r="X835">
        <v>0</v>
      </c>
      <c r="Y835">
        <v>0</v>
      </c>
      <c r="Z835">
        <v>0</v>
      </c>
      <c r="AA835">
        <v>0.20829514217967246</v>
      </c>
      <c r="AB835">
        <v>0</v>
      </c>
      <c r="AC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 t="s">
        <v>1246</v>
      </c>
      <c r="AV835">
        <v>810</v>
      </c>
      <c r="AW835">
        <v>0</v>
      </c>
      <c r="AX835">
        <v>0</v>
      </c>
    </row>
    <row r="836" spans="1:50" hidden="1" x14ac:dyDescent="0.3">
      <c r="A836" t="s">
        <v>1448</v>
      </c>
      <c r="B836" t="s">
        <v>76</v>
      </c>
      <c r="D836">
        <v>2377</v>
      </c>
      <c r="F836">
        <v>5</v>
      </c>
      <c r="G836" t="s">
        <v>324</v>
      </c>
      <c r="H836" t="s">
        <v>78</v>
      </c>
      <c r="I836" t="s">
        <v>285</v>
      </c>
      <c r="J836" t="s">
        <v>286</v>
      </c>
      <c r="K836" t="s">
        <v>112</v>
      </c>
      <c r="L836" t="s">
        <v>82</v>
      </c>
      <c r="M836" t="s">
        <v>318</v>
      </c>
      <c r="N836" t="s">
        <v>100</v>
      </c>
      <c r="O836" t="s">
        <v>85</v>
      </c>
      <c r="P836" t="s">
        <v>1387</v>
      </c>
      <c r="Q836" t="s">
        <v>271</v>
      </c>
      <c r="R836" t="s">
        <v>107</v>
      </c>
      <c r="T836" t="s">
        <v>89</v>
      </c>
      <c r="U836" t="s">
        <v>90</v>
      </c>
      <c r="V836">
        <v>0.34871399999999997</v>
      </c>
      <c r="W836">
        <v>0</v>
      </c>
      <c r="X836">
        <v>0</v>
      </c>
      <c r="Y836">
        <v>0</v>
      </c>
      <c r="Z836">
        <v>0</v>
      </c>
      <c r="AA836">
        <v>1.815888509024534</v>
      </c>
      <c r="AB836">
        <v>0</v>
      </c>
      <c r="AC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 t="s">
        <v>325</v>
      </c>
      <c r="AV836">
        <v>336</v>
      </c>
      <c r="AW836">
        <v>0</v>
      </c>
      <c r="AX836">
        <v>0</v>
      </c>
    </row>
    <row r="837" spans="1:50" hidden="1" x14ac:dyDescent="0.3">
      <c r="A837" t="s">
        <v>1449</v>
      </c>
      <c r="B837" t="s">
        <v>76</v>
      </c>
      <c r="D837">
        <v>2381</v>
      </c>
      <c r="F837">
        <v>5</v>
      </c>
      <c r="G837" t="s">
        <v>327</v>
      </c>
      <c r="H837" t="s">
        <v>78</v>
      </c>
      <c r="I837" t="s">
        <v>285</v>
      </c>
      <c r="J837" t="s">
        <v>286</v>
      </c>
      <c r="K837" t="s">
        <v>174</v>
      </c>
      <c r="L837" t="s">
        <v>82</v>
      </c>
      <c r="M837" t="s">
        <v>113</v>
      </c>
      <c r="N837" t="s">
        <v>100</v>
      </c>
      <c r="O837" t="s">
        <v>85</v>
      </c>
      <c r="P837" t="s">
        <v>1387</v>
      </c>
      <c r="Q837" t="s">
        <v>87</v>
      </c>
      <c r="R837" t="s">
        <v>107</v>
      </c>
      <c r="T837" t="s">
        <v>89</v>
      </c>
      <c r="U837" t="s">
        <v>90</v>
      </c>
      <c r="V837">
        <v>0.49982399999999999</v>
      </c>
      <c r="W837">
        <v>0</v>
      </c>
      <c r="X837">
        <v>0</v>
      </c>
      <c r="Y837">
        <v>0</v>
      </c>
      <c r="Z837">
        <v>73.973951999999997</v>
      </c>
      <c r="AA837">
        <v>0</v>
      </c>
      <c r="AB837">
        <v>0</v>
      </c>
      <c r="AC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 t="s">
        <v>328</v>
      </c>
      <c r="AV837">
        <v>270</v>
      </c>
      <c r="AW837">
        <v>0</v>
      </c>
      <c r="AX837">
        <v>0</v>
      </c>
    </row>
    <row r="838" spans="1:50" hidden="1" x14ac:dyDescent="0.3">
      <c r="A838" t="s">
        <v>1450</v>
      </c>
      <c r="B838" t="s">
        <v>76</v>
      </c>
      <c r="D838">
        <v>2382</v>
      </c>
      <c r="F838">
        <v>5</v>
      </c>
      <c r="G838" t="s">
        <v>330</v>
      </c>
      <c r="H838" t="s">
        <v>78</v>
      </c>
      <c r="I838" t="s">
        <v>285</v>
      </c>
      <c r="J838" t="s">
        <v>286</v>
      </c>
      <c r="K838" t="s">
        <v>112</v>
      </c>
      <c r="L838" t="s">
        <v>82</v>
      </c>
      <c r="M838" t="s">
        <v>113</v>
      </c>
      <c r="N838" t="s">
        <v>100</v>
      </c>
      <c r="O838" t="s">
        <v>85</v>
      </c>
      <c r="P838" t="s">
        <v>1387</v>
      </c>
      <c r="Q838" t="s">
        <v>87</v>
      </c>
      <c r="R838" t="s">
        <v>107</v>
      </c>
      <c r="T838" t="s">
        <v>89</v>
      </c>
      <c r="U838" t="s">
        <v>90</v>
      </c>
      <c r="V838">
        <v>1.046143</v>
      </c>
      <c r="W838">
        <v>0</v>
      </c>
      <c r="X838">
        <v>0</v>
      </c>
      <c r="Y838">
        <v>0</v>
      </c>
      <c r="Z838">
        <v>241.65903299999999</v>
      </c>
      <c r="AA838">
        <v>0</v>
      </c>
      <c r="AB838">
        <v>0</v>
      </c>
      <c r="AC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 t="s">
        <v>331</v>
      </c>
      <c r="AV838">
        <v>112</v>
      </c>
      <c r="AW838">
        <v>0</v>
      </c>
      <c r="AX838">
        <v>0</v>
      </c>
    </row>
    <row r="839" spans="1:50" hidden="1" x14ac:dyDescent="0.3">
      <c r="A839" t="s">
        <v>1451</v>
      </c>
      <c r="B839" t="s">
        <v>76</v>
      </c>
      <c r="D839">
        <v>2383</v>
      </c>
      <c r="F839">
        <v>5</v>
      </c>
      <c r="G839" t="s">
        <v>333</v>
      </c>
      <c r="H839" t="s">
        <v>78</v>
      </c>
      <c r="I839" t="s">
        <v>285</v>
      </c>
      <c r="J839" t="s">
        <v>286</v>
      </c>
      <c r="K839" t="s">
        <v>174</v>
      </c>
      <c r="L839" t="s">
        <v>82</v>
      </c>
      <c r="M839" t="s">
        <v>113</v>
      </c>
      <c r="N839" t="s">
        <v>100</v>
      </c>
      <c r="O839" t="s">
        <v>85</v>
      </c>
      <c r="P839" t="s">
        <v>1387</v>
      </c>
      <c r="Q839" t="s">
        <v>271</v>
      </c>
      <c r="R839" t="s">
        <v>107</v>
      </c>
      <c r="T839" t="s">
        <v>89</v>
      </c>
      <c r="U839" t="s">
        <v>90</v>
      </c>
      <c r="V839">
        <v>0.49982399999999999</v>
      </c>
      <c r="W839">
        <v>0</v>
      </c>
      <c r="X839">
        <v>0</v>
      </c>
      <c r="Y839">
        <v>0</v>
      </c>
      <c r="Z839">
        <v>3.4987680000000001</v>
      </c>
      <c r="AA839">
        <v>0</v>
      </c>
      <c r="AB839">
        <v>0</v>
      </c>
      <c r="AC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 t="s">
        <v>334</v>
      </c>
    </row>
    <row r="840" spans="1:50" hidden="1" x14ac:dyDescent="0.3">
      <c r="A840" t="s">
        <v>1452</v>
      </c>
      <c r="B840" t="s">
        <v>76</v>
      </c>
      <c r="D840">
        <v>2384</v>
      </c>
      <c r="F840">
        <v>5</v>
      </c>
      <c r="G840" t="s">
        <v>1050</v>
      </c>
      <c r="H840" t="s">
        <v>78</v>
      </c>
      <c r="I840" t="s">
        <v>285</v>
      </c>
      <c r="J840" t="s">
        <v>286</v>
      </c>
      <c r="K840" t="s">
        <v>112</v>
      </c>
      <c r="L840" t="s">
        <v>82</v>
      </c>
      <c r="M840" t="s">
        <v>113</v>
      </c>
      <c r="N840" t="s">
        <v>100</v>
      </c>
      <c r="O840" t="s">
        <v>85</v>
      </c>
      <c r="P840" t="s">
        <v>1387</v>
      </c>
      <c r="Q840" t="s">
        <v>271</v>
      </c>
      <c r="R840" t="s">
        <v>107</v>
      </c>
      <c r="T840" t="s">
        <v>89</v>
      </c>
      <c r="U840" t="s">
        <v>90</v>
      </c>
      <c r="V840">
        <v>1.046143</v>
      </c>
      <c r="W840">
        <v>0</v>
      </c>
      <c r="X840">
        <v>0</v>
      </c>
      <c r="Y840">
        <v>0</v>
      </c>
      <c r="Z840">
        <v>15.692145</v>
      </c>
      <c r="AA840">
        <v>0</v>
      </c>
      <c r="AB840">
        <v>0</v>
      </c>
      <c r="AC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 t="s">
        <v>1051</v>
      </c>
    </row>
    <row r="841" spans="1:50" hidden="1" x14ac:dyDescent="0.3">
      <c r="A841" t="s">
        <v>1453</v>
      </c>
      <c r="B841" t="s">
        <v>76</v>
      </c>
      <c r="D841">
        <v>2386</v>
      </c>
      <c r="F841">
        <v>5</v>
      </c>
      <c r="G841" t="s">
        <v>336</v>
      </c>
      <c r="H841" t="s">
        <v>78</v>
      </c>
      <c r="I841" t="s">
        <v>285</v>
      </c>
      <c r="J841" t="s">
        <v>286</v>
      </c>
      <c r="K841" t="s">
        <v>174</v>
      </c>
      <c r="L841" t="s">
        <v>82</v>
      </c>
      <c r="M841" t="s">
        <v>305</v>
      </c>
      <c r="N841" t="s">
        <v>100</v>
      </c>
      <c r="O841" t="s">
        <v>85</v>
      </c>
      <c r="P841" t="s">
        <v>1387</v>
      </c>
      <c r="Q841" t="s">
        <v>87</v>
      </c>
      <c r="R841" t="s">
        <v>107</v>
      </c>
      <c r="T841" t="s">
        <v>89</v>
      </c>
      <c r="U841" t="s">
        <v>90</v>
      </c>
      <c r="V841">
        <v>0.49982399999999999</v>
      </c>
      <c r="W841">
        <v>107.98851827230307</v>
      </c>
      <c r="X841">
        <v>88.468846999999997</v>
      </c>
      <c r="Y841">
        <v>25.990848</v>
      </c>
      <c r="Z841">
        <v>0</v>
      </c>
      <c r="AA841">
        <v>86.581650125797793</v>
      </c>
      <c r="AB841">
        <v>74.647420275945038</v>
      </c>
      <c r="AC841">
        <v>112.08258978006039</v>
      </c>
      <c r="AP841">
        <v>96.269110540835115</v>
      </c>
      <c r="AQ841">
        <v>96.269110540835115</v>
      </c>
      <c r="AR841">
        <v>107.98851827230307</v>
      </c>
      <c r="AS841">
        <v>107.98851827230307</v>
      </c>
      <c r="AT841">
        <v>216.05308723131157</v>
      </c>
      <c r="AU841" t="s">
        <v>337</v>
      </c>
      <c r="AV841">
        <v>270</v>
      </c>
      <c r="AW841">
        <v>0.80019661937522801</v>
      </c>
      <c r="AX841">
        <v>3.3341525807301167E-2</v>
      </c>
    </row>
    <row r="842" spans="1:50" hidden="1" x14ac:dyDescent="0.3">
      <c r="A842" t="s">
        <v>1454</v>
      </c>
      <c r="B842" t="s">
        <v>76</v>
      </c>
      <c r="D842">
        <v>2387</v>
      </c>
      <c r="F842">
        <v>5</v>
      </c>
      <c r="G842" t="s">
        <v>339</v>
      </c>
      <c r="H842" t="s">
        <v>78</v>
      </c>
      <c r="I842" t="s">
        <v>285</v>
      </c>
      <c r="J842" t="s">
        <v>286</v>
      </c>
      <c r="K842" t="s">
        <v>112</v>
      </c>
      <c r="L842" t="s">
        <v>82</v>
      </c>
      <c r="M842" t="s">
        <v>305</v>
      </c>
      <c r="N842" t="s">
        <v>100</v>
      </c>
      <c r="O842" t="s">
        <v>85</v>
      </c>
      <c r="P842" t="s">
        <v>1387</v>
      </c>
      <c r="Q842" t="s">
        <v>87</v>
      </c>
      <c r="R842" t="s">
        <v>107</v>
      </c>
      <c r="T842" t="s">
        <v>89</v>
      </c>
      <c r="U842" t="s">
        <v>90</v>
      </c>
      <c r="V842">
        <v>1.046143</v>
      </c>
      <c r="W842">
        <v>417.81638055763409</v>
      </c>
      <c r="X842">
        <v>397.53433999999999</v>
      </c>
      <c r="Y842">
        <v>7.3230009999999996</v>
      </c>
      <c r="Z842">
        <v>0</v>
      </c>
      <c r="AA842">
        <v>449.57000708785449</v>
      </c>
      <c r="AB842">
        <v>319.38092715917207</v>
      </c>
      <c r="AC842">
        <v>411.12043837520883</v>
      </c>
      <c r="AP842">
        <v>372.4730366634808</v>
      </c>
      <c r="AQ842">
        <v>372.4730366634808</v>
      </c>
      <c r="AR842">
        <v>417.81638055763409</v>
      </c>
      <c r="AS842">
        <v>417.81638055763409</v>
      </c>
      <c r="AT842">
        <v>399.38744565287351</v>
      </c>
      <c r="AU842" t="s">
        <v>340</v>
      </c>
      <c r="AV842">
        <v>112</v>
      </c>
      <c r="AW842">
        <v>3.5659593361863706</v>
      </c>
      <c r="AX842">
        <v>0.14858163900776544</v>
      </c>
    </row>
    <row r="843" spans="1:50" hidden="1" x14ac:dyDescent="0.3">
      <c r="A843" t="s">
        <v>1455</v>
      </c>
      <c r="B843" t="s">
        <v>76</v>
      </c>
      <c r="D843">
        <v>2390</v>
      </c>
      <c r="F843">
        <v>5</v>
      </c>
      <c r="G843" t="s">
        <v>1456</v>
      </c>
      <c r="H843" t="s">
        <v>78</v>
      </c>
      <c r="I843" t="s">
        <v>285</v>
      </c>
      <c r="J843" t="s">
        <v>286</v>
      </c>
      <c r="K843" t="s">
        <v>174</v>
      </c>
      <c r="L843" t="s">
        <v>82</v>
      </c>
      <c r="M843" t="s">
        <v>318</v>
      </c>
      <c r="N843" t="s">
        <v>100</v>
      </c>
      <c r="O843" t="s">
        <v>85</v>
      </c>
      <c r="P843" t="s">
        <v>1387</v>
      </c>
      <c r="Q843" t="s">
        <v>271</v>
      </c>
      <c r="R843" t="s">
        <v>107</v>
      </c>
      <c r="T843" t="s">
        <v>89</v>
      </c>
      <c r="U843" t="s">
        <v>90</v>
      </c>
      <c r="V843">
        <v>0.49982399999999999</v>
      </c>
      <c r="W843">
        <v>0</v>
      </c>
      <c r="X843">
        <v>0</v>
      </c>
      <c r="Y843">
        <v>0.99964799999999998</v>
      </c>
      <c r="Z843">
        <v>0</v>
      </c>
      <c r="AA843">
        <v>0</v>
      </c>
      <c r="AB843">
        <v>0</v>
      </c>
      <c r="AC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 t="s">
        <v>1457</v>
      </c>
    </row>
    <row r="844" spans="1:50" hidden="1" x14ac:dyDescent="0.3">
      <c r="A844" t="s">
        <v>1458</v>
      </c>
      <c r="B844" t="s">
        <v>76</v>
      </c>
      <c r="D844">
        <v>2509</v>
      </c>
      <c r="F844">
        <v>5</v>
      </c>
      <c r="G844" t="s">
        <v>345</v>
      </c>
      <c r="H844" t="s">
        <v>78</v>
      </c>
      <c r="I844" t="s">
        <v>252</v>
      </c>
      <c r="J844" t="s">
        <v>346</v>
      </c>
      <c r="K844" t="s">
        <v>168</v>
      </c>
      <c r="L844" t="s">
        <v>82</v>
      </c>
      <c r="M844" t="s">
        <v>347</v>
      </c>
      <c r="N844" t="s">
        <v>100</v>
      </c>
      <c r="O844" t="s">
        <v>85</v>
      </c>
      <c r="P844" t="s">
        <v>1387</v>
      </c>
      <c r="Q844" t="s">
        <v>271</v>
      </c>
      <c r="R844" t="s">
        <v>107</v>
      </c>
      <c r="T844" t="s">
        <v>89</v>
      </c>
      <c r="U844" t="s">
        <v>90</v>
      </c>
      <c r="V844">
        <v>0.31701299999999999</v>
      </c>
      <c r="W844">
        <v>0</v>
      </c>
      <c r="X844">
        <v>0</v>
      </c>
      <c r="Y844">
        <v>20.024654999999999</v>
      </c>
      <c r="Z844">
        <v>14.582598000000001</v>
      </c>
      <c r="AA844">
        <v>0</v>
      </c>
      <c r="AB844">
        <v>0</v>
      </c>
      <c r="AC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 t="s">
        <v>348</v>
      </c>
      <c r="AV844">
        <v>441</v>
      </c>
      <c r="AW844">
        <v>0</v>
      </c>
      <c r="AX844">
        <v>0</v>
      </c>
    </row>
    <row r="845" spans="1:50" hidden="1" x14ac:dyDescent="0.3">
      <c r="A845" t="s">
        <v>1459</v>
      </c>
      <c r="B845" t="s">
        <v>76</v>
      </c>
      <c r="D845">
        <v>2511</v>
      </c>
      <c r="F845">
        <v>5</v>
      </c>
      <c r="G845" t="s">
        <v>350</v>
      </c>
      <c r="H845" t="s">
        <v>78</v>
      </c>
      <c r="I845" t="s">
        <v>252</v>
      </c>
      <c r="J845" t="s">
        <v>346</v>
      </c>
      <c r="K845" t="s">
        <v>168</v>
      </c>
      <c r="L845" t="s">
        <v>82</v>
      </c>
      <c r="M845" t="s">
        <v>347</v>
      </c>
      <c r="N845" t="s">
        <v>100</v>
      </c>
      <c r="O845" t="s">
        <v>85</v>
      </c>
      <c r="P845" t="s">
        <v>1387</v>
      </c>
      <c r="Q845" t="s">
        <v>87</v>
      </c>
      <c r="R845" t="s">
        <v>215</v>
      </c>
      <c r="T845" t="s">
        <v>89</v>
      </c>
      <c r="U845" t="s">
        <v>90</v>
      </c>
      <c r="V845">
        <v>0.31701299999999999</v>
      </c>
      <c r="W845">
        <v>331.96637448699374</v>
      </c>
      <c r="X845">
        <v>179.746376</v>
      </c>
      <c r="Y845">
        <v>58.330392000000003</v>
      </c>
      <c r="Z845">
        <v>31.067274999999999</v>
      </c>
      <c r="AA845">
        <v>242.58558965624863</v>
      </c>
      <c r="AB845">
        <v>255.03944926070849</v>
      </c>
      <c r="AC845">
        <v>182.77951509576346</v>
      </c>
      <c r="AP845">
        <v>313.78801200412175</v>
      </c>
      <c r="AQ845">
        <v>313.78801200412175</v>
      </c>
      <c r="AR845">
        <v>331.96637448699374</v>
      </c>
      <c r="AS845">
        <v>331.96637448699374</v>
      </c>
      <c r="AT845">
        <v>1047.1695939503861</v>
      </c>
      <c r="AU845" t="s">
        <v>351</v>
      </c>
      <c r="AV845">
        <v>441</v>
      </c>
      <c r="AW845">
        <v>2.3745342266448666</v>
      </c>
      <c r="AX845">
        <v>9.8938926110202774E-2</v>
      </c>
    </row>
    <row r="846" spans="1:50" hidden="1" x14ac:dyDescent="0.3">
      <c r="A846" t="s">
        <v>1460</v>
      </c>
      <c r="B846" t="s">
        <v>76</v>
      </c>
      <c r="D846">
        <v>2513</v>
      </c>
      <c r="F846">
        <v>5</v>
      </c>
      <c r="G846" t="s">
        <v>353</v>
      </c>
      <c r="H846" t="s">
        <v>78</v>
      </c>
      <c r="I846" t="s">
        <v>252</v>
      </c>
      <c r="J846" t="s">
        <v>346</v>
      </c>
      <c r="K846" t="s">
        <v>125</v>
      </c>
      <c r="L846" t="s">
        <v>82</v>
      </c>
      <c r="M846" t="s">
        <v>347</v>
      </c>
      <c r="N846" t="s">
        <v>100</v>
      </c>
      <c r="O846" t="s">
        <v>85</v>
      </c>
      <c r="P846" t="s">
        <v>1387</v>
      </c>
      <c r="Q846" t="s">
        <v>87</v>
      </c>
      <c r="R846" t="s">
        <v>88</v>
      </c>
      <c r="T846" t="s">
        <v>89</v>
      </c>
      <c r="U846" t="s">
        <v>90</v>
      </c>
      <c r="V846">
        <v>0.52835500000000002</v>
      </c>
      <c r="W846">
        <v>554.61902385568317</v>
      </c>
      <c r="X846">
        <v>420.04223100000002</v>
      </c>
      <c r="Y846">
        <v>322.29655000000002</v>
      </c>
      <c r="Z846">
        <v>250.44027</v>
      </c>
      <c r="AA846">
        <v>461.23284401675647</v>
      </c>
      <c r="AB846">
        <v>352.29112333179773</v>
      </c>
      <c r="AC846">
        <v>398.74885297860101</v>
      </c>
      <c r="AP846">
        <v>524.24828021899521</v>
      </c>
      <c r="AQ846">
        <v>524.24828021899521</v>
      </c>
      <c r="AR846">
        <v>554.61902385568317</v>
      </c>
      <c r="AS846">
        <v>554.61902385568317</v>
      </c>
      <c r="AT846">
        <v>1049.7090476207911</v>
      </c>
      <c r="AU846" t="s">
        <v>354</v>
      </c>
      <c r="AV846">
        <v>270</v>
      </c>
      <c r="AW846">
        <v>3.8878112874844115</v>
      </c>
      <c r="AX846">
        <v>0.16199213697851714</v>
      </c>
    </row>
    <row r="847" spans="1:50" hidden="1" x14ac:dyDescent="0.3">
      <c r="A847" t="s">
        <v>1461</v>
      </c>
      <c r="B847" t="s">
        <v>76</v>
      </c>
      <c r="D847">
        <v>2518</v>
      </c>
      <c r="F847">
        <v>5</v>
      </c>
      <c r="G847" t="s">
        <v>356</v>
      </c>
      <c r="H847" t="s">
        <v>78</v>
      </c>
      <c r="I847" t="s">
        <v>252</v>
      </c>
      <c r="J847" t="s">
        <v>346</v>
      </c>
      <c r="K847" t="s">
        <v>81</v>
      </c>
      <c r="L847" t="s">
        <v>82</v>
      </c>
      <c r="M847" t="s">
        <v>347</v>
      </c>
      <c r="N847" t="s">
        <v>84</v>
      </c>
      <c r="O847" t="s">
        <v>85</v>
      </c>
      <c r="P847" t="s">
        <v>1387</v>
      </c>
      <c r="Q847" t="s">
        <v>87</v>
      </c>
      <c r="R847" t="s">
        <v>88</v>
      </c>
      <c r="T847" t="s">
        <v>89</v>
      </c>
      <c r="U847" t="s">
        <v>90</v>
      </c>
      <c r="V847">
        <v>2.1134200000000001</v>
      </c>
      <c r="W847">
        <v>12130.214575711487</v>
      </c>
      <c r="X847">
        <v>13735.469021999999</v>
      </c>
      <c r="Y847">
        <v>15544.204458</v>
      </c>
      <c r="Z847">
        <v>11564.986865999999</v>
      </c>
      <c r="AA847">
        <v>15330.117946306584</v>
      </c>
      <c r="AB847">
        <v>13149.802979310474</v>
      </c>
      <c r="AC847">
        <v>11690.746946172014</v>
      </c>
      <c r="AP847">
        <v>11465.968270967329</v>
      </c>
      <c r="AQ847">
        <v>11465.968270967329</v>
      </c>
      <c r="AR847">
        <v>12130.214575711487</v>
      </c>
      <c r="AS847">
        <v>12130.214575711487</v>
      </c>
      <c r="AT847">
        <v>5739.6137898342431</v>
      </c>
      <c r="AU847" t="s">
        <v>357</v>
      </c>
      <c r="AV847">
        <v>88</v>
      </c>
      <c r="AW847">
        <v>65.222883975389124</v>
      </c>
      <c r="AX847">
        <v>2.7176201656412133</v>
      </c>
    </row>
    <row r="848" spans="1:50" hidden="1" x14ac:dyDescent="0.3">
      <c r="A848" t="s">
        <v>1462</v>
      </c>
      <c r="B848" t="s">
        <v>76</v>
      </c>
      <c r="D848">
        <v>2519</v>
      </c>
      <c r="F848">
        <v>5</v>
      </c>
      <c r="G848" t="s">
        <v>359</v>
      </c>
      <c r="H848" t="s">
        <v>78</v>
      </c>
      <c r="I848" t="s">
        <v>252</v>
      </c>
      <c r="J848" t="s">
        <v>346</v>
      </c>
      <c r="K848" t="s">
        <v>121</v>
      </c>
      <c r="L848" t="s">
        <v>82</v>
      </c>
      <c r="M848" t="s">
        <v>347</v>
      </c>
      <c r="N848" t="s">
        <v>84</v>
      </c>
      <c r="O848" t="s">
        <v>85</v>
      </c>
      <c r="P848" t="s">
        <v>1387</v>
      </c>
      <c r="Q848" t="s">
        <v>87</v>
      </c>
      <c r="R848" t="s">
        <v>88</v>
      </c>
      <c r="T848" t="s">
        <v>89</v>
      </c>
      <c r="U848" t="s">
        <v>90</v>
      </c>
      <c r="V848">
        <v>3.1701299999999999</v>
      </c>
      <c r="W848">
        <v>8842.5662075368418</v>
      </c>
      <c r="X848">
        <v>9398.3792470000008</v>
      </c>
      <c r="Y848">
        <v>8318.9498669999994</v>
      </c>
      <c r="Z848">
        <v>6996.477253</v>
      </c>
      <c r="AA848">
        <v>8377.3589597587124</v>
      </c>
      <c r="AB848">
        <v>7734.5662461093225</v>
      </c>
      <c r="AC848">
        <v>10185.132264265243</v>
      </c>
      <c r="AP848">
        <v>8358.3503767985476</v>
      </c>
      <c r="AQ848">
        <v>8358.3503767985476</v>
      </c>
      <c r="AR848">
        <v>8842.5662075368418</v>
      </c>
      <c r="AS848">
        <v>8842.5662075368418</v>
      </c>
      <c r="AT848">
        <v>2789.33867303134</v>
      </c>
      <c r="AU848" t="s">
        <v>360</v>
      </c>
      <c r="AV848">
        <v>60</v>
      </c>
      <c r="AW848">
        <v>46.488977883855668</v>
      </c>
      <c r="AX848">
        <v>1.9370407451606528</v>
      </c>
    </row>
    <row r="849" spans="1:50" hidden="1" x14ac:dyDescent="0.3">
      <c r="A849" t="s">
        <v>1463</v>
      </c>
      <c r="B849" t="s">
        <v>76</v>
      </c>
      <c r="D849">
        <v>2521</v>
      </c>
      <c r="F849">
        <v>5</v>
      </c>
      <c r="G849" t="s">
        <v>362</v>
      </c>
      <c r="H849" t="s">
        <v>78</v>
      </c>
      <c r="I849" t="s">
        <v>252</v>
      </c>
      <c r="J849" t="s">
        <v>346</v>
      </c>
      <c r="K849" t="s">
        <v>168</v>
      </c>
      <c r="L849" t="s">
        <v>82</v>
      </c>
      <c r="M849" t="s">
        <v>106</v>
      </c>
      <c r="N849" t="s">
        <v>100</v>
      </c>
      <c r="O849" t="s">
        <v>85</v>
      </c>
      <c r="P849" t="s">
        <v>1387</v>
      </c>
      <c r="Q849" t="s">
        <v>87</v>
      </c>
      <c r="R849" t="s">
        <v>215</v>
      </c>
      <c r="T849" t="s">
        <v>89</v>
      </c>
      <c r="U849" t="s">
        <v>90</v>
      </c>
      <c r="V849">
        <v>0.31701299999999999</v>
      </c>
      <c r="W849">
        <v>86.497301486657165</v>
      </c>
      <c r="X849">
        <v>39.309612000000001</v>
      </c>
      <c r="Y849">
        <v>18.703766999999999</v>
      </c>
      <c r="Z849">
        <v>12.68052</v>
      </c>
      <c r="AA849">
        <v>89.340915811601988</v>
      </c>
      <c r="AB849">
        <v>75.742635234561448</v>
      </c>
      <c r="AC849">
        <v>45.578529724701994</v>
      </c>
      <c r="AP849">
        <v>81.760739530210216</v>
      </c>
      <c r="AQ849">
        <v>81.760739530210216</v>
      </c>
      <c r="AR849">
        <v>86.497301486657165</v>
      </c>
      <c r="AS849">
        <v>86.497301486657165</v>
      </c>
      <c r="AT849">
        <v>272.85096032862111</v>
      </c>
      <c r="AU849" t="s">
        <v>363</v>
      </c>
      <c r="AV849">
        <v>441</v>
      </c>
      <c r="AW849">
        <v>0.61870966060911814</v>
      </c>
      <c r="AX849">
        <v>2.5779569192046589E-2</v>
      </c>
    </row>
    <row r="850" spans="1:50" hidden="1" x14ac:dyDescent="0.3">
      <c r="A850" t="s">
        <v>1464</v>
      </c>
      <c r="B850" t="s">
        <v>76</v>
      </c>
      <c r="D850">
        <v>2523</v>
      </c>
      <c r="F850">
        <v>5</v>
      </c>
      <c r="G850" t="s">
        <v>365</v>
      </c>
      <c r="H850" t="s">
        <v>78</v>
      </c>
      <c r="I850" t="s">
        <v>252</v>
      </c>
      <c r="J850" t="s">
        <v>346</v>
      </c>
      <c r="K850" t="s">
        <v>125</v>
      </c>
      <c r="L850" t="s">
        <v>82</v>
      </c>
      <c r="M850" t="s">
        <v>113</v>
      </c>
      <c r="N850" t="s">
        <v>100</v>
      </c>
      <c r="O850" t="s">
        <v>85</v>
      </c>
      <c r="P850" t="s">
        <v>1387</v>
      </c>
      <c r="Q850" t="s">
        <v>87</v>
      </c>
      <c r="R850" t="s">
        <v>107</v>
      </c>
      <c r="T850" t="s">
        <v>89</v>
      </c>
      <c r="U850" t="s">
        <v>90</v>
      </c>
      <c r="V850">
        <v>0.52835500000000002</v>
      </c>
      <c r="W850">
        <v>80.979083999159315</v>
      </c>
      <c r="X850">
        <v>53.363855000000001</v>
      </c>
      <c r="Y850">
        <v>52.835500000000003</v>
      </c>
      <c r="Z850">
        <v>43.325110000000002</v>
      </c>
      <c r="AA850">
        <v>90.043925670520238</v>
      </c>
      <c r="AB850">
        <v>53.737702854297453</v>
      </c>
      <c r="AC850">
        <v>11.212526458647263</v>
      </c>
      <c r="AP850">
        <v>76.544697701021363</v>
      </c>
      <c r="AQ850">
        <v>76.544697701021363</v>
      </c>
      <c r="AR850">
        <v>80.979083999159315</v>
      </c>
      <c r="AS850">
        <v>80.979083999159315</v>
      </c>
      <c r="AT850">
        <v>153.26642881993985</v>
      </c>
      <c r="AU850" t="s">
        <v>366</v>
      </c>
      <c r="AV850">
        <v>270</v>
      </c>
      <c r="AW850">
        <v>0.56765344007385132</v>
      </c>
      <c r="AX850">
        <v>2.3652226669743804E-2</v>
      </c>
    </row>
    <row r="851" spans="1:50" hidden="1" x14ac:dyDescent="0.3">
      <c r="A851" t="s">
        <v>1465</v>
      </c>
      <c r="B851" t="s">
        <v>76</v>
      </c>
      <c r="D851">
        <v>2528</v>
      </c>
      <c r="F851">
        <v>5</v>
      </c>
      <c r="G851" t="s">
        <v>368</v>
      </c>
      <c r="H851" t="s">
        <v>78</v>
      </c>
      <c r="I851" t="s">
        <v>252</v>
      </c>
      <c r="J851" t="s">
        <v>346</v>
      </c>
      <c r="K851" t="s">
        <v>81</v>
      </c>
      <c r="L851" t="s">
        <v>82</v>
      </c>
      <c r="M851" t="s">
        <v>113</v>
      </c>
      <c r="N851" t="s">
        <v>84</v>
      </c>
      <c r="O851" t="s">
        <v>85</v>
      </c>
      <c r="P851" t="s">
        <v>1387</v>
      </c>
      <c r="Q851" t="s">
        <v>87</v>
      </c>
      <c r="R851" t="s">
        <v>107</v>
      </c>
      <c r="T851" t="s">
        <v>89</v>
      </c>
      <c r="U851" t="s">
        <v>90</v>
      </c>
      <c r="V851">
        <v>2.1134200000000001</v>
      </c>
      <c r="W851">
        <v>1126.2654262866342</v>
      </c>
      <c r="X851">
        <v>0</v>
      </c>
      <c r="Y851">
        <v>3213.807362</v>
      </c>
      <c r="Z851">
        <v>2279.3234859999998</v>
      </c>
      <c r="AA851">
        <v>1512.0703096851541</v>
      </c>
      <c r="AB851">
        <v>919.59161390689906</v>
      </c>
      <c r="AC851">
        <v>1358.0998527612603</v>
      </c>
      <c r="AP851">
        <v>1064.5915257218439</v>
      </c>
      <c r="AQ851">
        <v>1064.5915257218439</v>
      </c>
      <c r="AR851">
        <v>1126.2654262866342</v>
      </c>
      <c r="AS851">
        <v>1126.2654262866342</v>
      </c>
      <c r="AT851">
        <v>532.91131260546138</v>
      </c>
      <c r="AU851" t="s">
        <v>369</v>
      </c>
      <c r="AV851">
        <v>88</v>
      </c>
      <c r="AW851">
        <v>6.0558103705166069</v>
      </c>
      <c r="AX851">
        <v>0.25232543210485864</v>
      </c>
    </row>
    <row r="852" spans="1:50" hidden="1" x14ac:dyDescent="0.3">
      <c r="A852" t="s">
        <v>1466</v>
      </c>
      <c r="B852" t="s">
        <v>76</v>
      </c>
      <c r="D852">
        <v>2530</v>
      </c>
      <c r="F852">
        <v>5</v>
      </c>
      <c r="G852" t="s">
        <v>371</v>
      </c>
      <c r="H852" t="s">
        <v>78</v>
      </c>
      <c r="I852" t="s">
        <v>252</v>
      </c>
      <c r="J852" t="s">
        <v>346</v>
      </c>
      <c r="K852" t="s">
        <v>121</v>
      </c>
      <c r="L852" t="s">
        <v>82</v>
      </c>
      <c r="M852" t="s">
        <v>113</v>
      </c>
      <c r="N852" t="s">
        <v>84</v>
      </c>
      <c r="O852" t="s">
        <v>85</v>
      </c>
      <c r="P852" t="s">
        <v>1387</v>
      </c>
      <c r="Q852" t="s">
        <v>87</v>
      </c>
      <c r="R852" t="s">
        <v>107</v>
      </c>
      <c r="T852" t="s">
        <v>89</v>
      </c>
      <c r="U852" t="s">
        <v>90</v>
      </c>
      <c r="V852">
        <v>3.1701299999999999</v>
      </c>
      <c r="W852">
        <v>0</v>
      </c>
      <c r="X852">
        <v>789.36238600000001</v>
      </c>
      <c r="Y852">
        <v>0</v>
      </c>
      <c r="Z852">
        <v>0</v>
      </c>
      <c r="AA852">
        <v>0</v>
      </c>
      <c r="AB852">
        <v>0</v>
      </c>
      <c r="AC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 t="s">
        <v>372</v>
      </c>
      <c r="AV852">
        <v>60</v>
      </c>
      <c r="AW852">
        <v>0</v>
      </c>
      <c r="AX852">
        <v>0</v>
      </c>
    </row>
    <row r="853" spans="1:50" hidden="1" x14ac:dyDescent="0.3">
      <c r="A853" t="s">
        <v>1467</v>
      </c>
      <c r="B853" t="s">
        <v>76</v>
      </c>
      <c r="D853">
        <v>2550</v>
      </c>
      <c r="F853">
        <v>5</v>
      </c>
      <c r="G853" t="s">
        <v>374</v>
      </c>
      <c r="H853" t="s">
        <v>78</v>
      </c>
      <c r="I853" t="s">
        <v>252</v>
      </c>
      <c r="J853" t="s">
        <v>346</v>
      </c>
      <c r="K853" t="s">
        <v>168</v>
      </c>
      <c r="L853" t="s">
        <v>82</v>
      </c>
      <c r="M853" t="s">
        <v>106</v>
      </c>
      <c r="N853" t="s">
        <v>100</v>
      </c>
      <c r="O853" t="s">
        <v>85</v>
      </c>
      <c r="P853" t="s">
        <v>1387</v>
      </c>
      <c r="Q853" t="s">
        <v>271</v>
      </c>
      <c r="R853" t="s">
        <v>107</v>
      </c>
      <c r="T853" t="s">
        <v>89</v>
      </c>
      <c r="U853" t="s">
        <v>90</v>
      </c>
      <c r="V853">
        <v>0.31701299999999999</v>
      </c>
      <c r="W853">
        <v>0</v>
      </c>
      <c r="X853">
        <v>1.9020779999999999</v>
      </c>
      <c r="Y853">
        <v>11.729481</v>
      </c>
      <c r="Z853">
        <v>6.657273</v>
      </c>
      <c r="AA853">
        <v>0</v>
      </c>
      <c r="AB853">
        <v>0</v>
      </c>
      <c r="AC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 t="s">
        <v>375</v>
      </c>
      <c r="AV853">
        <v>441</v>
      </c>
      <c r="AW853">
        <v>0</v>
      </c>
      <c r="AX853">
        <v>0</v>
      </c>
    </row>
    <row r="854" spans="1:50" hidden="1" x14ac:dyDescent="0.3">
      <c r="A854" t="s">
        <v>1468</v>
      </c>
      <c r="B854" t="s">
        <v>76</v>
      </c>
      <c r="D854">
        <v>2553</v>
      </c>
      <c r="F854">
        <v>5</v>
      </c>
      <c r="G854" t="s">
        <v>377</v>
      </c>
      <c r="H854" t="s">
        <v>78</v>
      </c>
      <c r="I854" t="s">
        <v>252</v>
      </c>
      <c r="J854" t="s">
        <v>346</v>
      </c>
      <c r="K854" t="s">
        <v>125</v>
      </c>
      <c r="L854" t="s">
        <v>82</v>
      </c>
      <c r="M854" t="s">
        <v>106</v>
      </c>
      <c r="N854" t="s">
        <v>100</v>
      </c>
      <c r="O854" t="s">
        <v>85</v>
      </c>
      <c r="P854" t="s">
        <v>1387</v>
      </c>
      <c r="Q854" t="s">
        <v>87</v>
      </c>
      <c r="R854" t="s">
        <v>88</v>
      </c>
      <c r="T854" t="s">
        <v>89</v>
      </c>
      <c r="U854" t="s">
        <v>90</v>
      </c>
      <c r="V854">
        <v>0.52835500000000002</v>
      </c>
      <c r="W854">
        <v>205.58138916410147</v>
      </c>
      <c r="X854">
        <v>106.199355</v>
      </c>
      <c r="Y854">
        <v>92.990480000000005</v>
      </c>
      <c r="Z854">
        <v>87.70693</v>
      </c>
      <c r="AA854">
        <v>174.76622166174144</v>
      </c>
      <c r="AB854">
        <v>102.58782437743656</v>
      </c>
      <c r="AC854">
        <v>96.513422310690075</v>
      </c>
      <c r="AP854">
        <v>194.32382424436341</v>
      </c>
      <c r="AQ854">
        <v>194.32382424436341</v>
      </c>
      <c r="AR854">
        <v>205.58138916410147</v>
      </c>
      <c r="AS854">
        <v>205.58138916410147</v>
      </c>
      <c r="AT854">
        <v>389.09708276462123</v>
      </c>
      <c r="AU854" t="s">
        <v>378</v>
      </c>
      <c r="AV854">
        <v>270</v>
      </c>
      <c r="AW854">
        <v>1.4411003065356343</v>
      </c>
      <c r="AX854">
        <v>6.0045846105651425E-2</v>
      </c>
    </row>
    <row r="855" spans="1:50" hidden="1" x14ac:dyDescent="0.3">
      <c r="A855" t="s">
        <v>1469</v>
      </c>
      <c r="B855" t="s">
        <v>76</v>
      </c>
      <c r="D855">
        <v>2558</v>
      </c>
      <c r="F855">
        <v>5</v>
      </c>
      <c r="G855" t="s">
        <v>380</v>
      </c>
      <c r="H855" t="s">
        <v>78</v>
      </c>
      <c r="I855" t="s">
        <v>252</v>
      </c>
      <c r="J855" t="s">
        <v>346</v>
      </c>
      <c r="K855" t="s">
        <v>81</v>
      </c>
      <c r="L855" t="s">
        <v>82</v>
      </c>
      <c r="M855" t="s">
        <v>106</v>
      </c>
      <c r="N855" t="s">
        <v>84</v>
      </c>
      <c r="O855" t="s">
        <v>85</v>
      </c>
      <c r="P855" t="s">
        <v>1387</v>
      </c>
      <c r="Q855" t="s">
        <v>87</v>
      </c>
      <c r="R855" t="s">
        <v>155</v>
      </c>
      <c r="T855" t="s">
        <v>89</v>
      </c>
      <c r="U855" t="s">
        <v>90</v>
      </c>
      <c r="V855">
        <v>2.1134200000000001</v>
      </c>
      <c r="W855">
        <v>1615.4473954555067</v>
      </c>
      <c r="X855">
        <v>2005.6356029999999</v>
      </c>
      <c r="Y855">
        <v>2626.9810750000001</v>
      </c>
      <c r="Z855">
        <v>1855.5827790000001</v>
      </c>
      <c r="AA855">
        <v>2027.3243475018185</v>
      </c>
      <c r="AB855">
        <v>1475.109339675183</v>
      </c>
      <c r="AC855">
        <v>2317.3794449393504</v>
      </c>
      <c r="AP855">
        <v>1526.9860614665361</v>
      </c>
      <c r="AQ855">
        <v>1526.9860614665361</v>
      </c>
      <c r="AR855">
        <v>1615.4473954555067</v>
      </c>
      <c r="AS855">
        <v>1615.4473954555067</v>
      </c>
      <c r="AT855">
        <v>764.37593826854413</v>
      </c>
      <c r="AU855" t="s">
        <v>381</v>
      </c>
      <c r="AV855">
        <v>88</v>
      </c>
      <c r="AW855">
        <v>8.6860902075970916</v>
      </c>
      <c r="AX855">
        <v>0.3619204253165455</v>
      </c>
    </row>
    <row r="856" spans="1:50" hidden="1" x14ac:dyDescent="0.3">
      <c r="A856" t="s">
        <v>1470</v>
      </c>
      <c r="B856" t="s">
        <v>76</v>
      </c>
      <c r="D856">
        <v>2559</v>
      </c>
      <c r="F856">
        <v>5</v>
      </c>
      <c r="G856" t="s">
        <v>383</v>
      </c>
      <c r="H856" t="s">
        <v>78</v>
      </c>
      <c r="I856" t="s">
        <v>252</v>
      </c>
      <c r="J856" t="s">
        <v>346</v>
      </c>
      <c r="K856" t="s">
        <v>121</v>
      </c>
      <c r="L856" t="s">
        <v>82</v>
      </c>
      <c r="M856" t="s">
        <v>106</v>
      </c>
      <c r="N856" t="s">
        <v>84</v>
      </c>
      <c r="O856" t="s">
        <v>85</v>
      </c>
      <c r="P856" t="s">
        <v>1387</v>
      </c>
      <c r="Q856" t="s">
        <v>87</v>
      </c>
      <c r="R856" t="s">
        <v>155</v>
      </c>
      <c r="T856" t="s">
        <v>89</v>
      </c>
      <c r="U856" t="s">
        <v>90</v>
      </c>
      <c r="V856">
        <v>3.1701299999999999</v>
      </c>
      <c r="W856">
        <v>1418.1256945593789</v>
      </c>
      <c r="X856">
        <v>1949.6300140000001</v>
      </c>
      <c r="Y856">
        <v>2005.1072650000001</v>
      </c>
      <c r="Z856">
        <v>1822.2964340000001</v>
      </c>
      <c r="AA856">
        <v>1629.5724869903333</v>
      </c>
      <c r="AB856">
        <v>1225.3927202870382</v>
      </c>
      <c r="AC856">
        <v>2125.8300823147956</v>
      </c>
      <c r="AP856">
        <v>1340.4696278513786</v>
      </c>
      <c r="AQ856">
        <v>1340.4696278513786</v>
      </c>
      <c r="AR856">
        <v>1418.1256945593789</v>
      </c>
      <c r="AS856">
        <v>1418.1256945593789</v>
      </c>
      <c r="AT856">
        <v>447.33991809780008</v>
      </c>
      <c r="AU856" t="s">
        <v>384</v>
      </c>
      <c r="AV856">
        <v>60</v>
      </c>
      <c r="AW856">
        <v>7.4556653016300016</v>
      </c>
      <c r="AX856">
        <v>0.31065272090125007</v>
      </c>
    </row>
    <row r="857" spans="1:50" hidden="1" x14ac:dyDescent="0.3">
      <c r="A857" t="s">
        <v>1471</v>
      </c>
      <c r="B857" t="s">
        <v>76</v>
      </c>
      <c r="D857">
        <v>2624</v>
      </c>
      <c r="F857">
        <v>5</v>
      </c>
      <c r="G857" t="s">
        <v>386</v>
      </c>
      <c r="H857" t="s">
        <v>78</v>
      </c>
      <c r="I857" t="s">
        <v>79</v>
      </c>
      <c r="J857" t="s">
        <v>111</v>
      </c>
      <c r="K857" t="s">
        <v>387</v>
      </c>
      <c r="L857" t="s">
        <v>388</v>
      </c>
      <c r="M857" t="s">
        <v>113</v>
      </c>
      <c r="N857" t="s">
        <v>100</v>
      </c>
      <c r="O857" t="s">
        <v>85</v>
      </c>
      <c r="P857" t="s">
        <v>1387</v>
      </c>
      <c r="Q857" t="s">
        <v>271</v>
      </c>
      <c r="R857" t="s">
        <v>107</v>
      </c>
      <c r="T857" t="s">
        <v>89</v>
      </c>
      <c r="U857" t="s">
        <v>90</v>
      </c>
      <c r="V857">
        <v>0.211342</v>
      </c>
      <c r="W857">
        <v>0</v>
      </c>
      <c r="X857">
        <v>0</v>
      </c>
      <c r="Y857">
        <v>0</v>
      </c>
      <c r="Z857">
        <v>0.422684</v>
      </c>
      <c r="AA857">
        <v>1.1272284444444445</v>
      </c>
      <c r="AB857">
        <v>0</v>
      </c>
      <c r="AC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 t="s">
        <v>389</v>
      </c>
      <c r="AV857">
        <v>672</v>
      </c>
      <c r="AW857">
        <v>0</v>
      </c>
      <c r="AX857">
        <v>0</v>
      </c>
    </row>
    <row r="858" spans="1:50" hidden="1" x14ac:dyDescent="0.3">
      <c r="A858" t="s">
        <v>1472</v>
      </c>
      <c r="B858" t="s">
        <v>76</v>
      </c>
      <c r="D858">
        <v>2644</v>
      </c>
      <c r="F858">
        <v>5</v>
      </c>
      <c r="G858" t="s">
        <v>391</v>
      </c>
      <c r="H858" t="s">
        <v>78</v>
      </c>
      <c r="I858" t="s">
        <v>79</v>
      </c>
      <c r="J858" t="s">
        <v>111</v>
      </c>
      <c r="K858" t="s">
        <v>387</v>
      </c>
      <c r="L858" t="s">
        <v>388</v>
      </c>
      <c r="M858" t="s">
        <v>129</v>
      </c>
      <c r="N858" t="s">
        <v>100</v>
      </c>
      <c r="O858" t="s">
        <v>85</v>
      </c>
      <c r="P858" t="s">
        <v>1387</v>
      </c>
      <c r="Q858" t="s">
        <v>271</v>
      </c>
      <c r="R858" t="s">
        <v>107</v>
      </c>
      <c r="T858" t="s">
        <v>89</v>
      </c>
      <c r="U858" t="s">
        <v>90</v>
      </c>
      <c r="V858">
        <v>0.211342</v>
      </c>
      <c r="W858">
        <v>0</v>
      </c>
      <c r="X858">
        <v>0</v>
      </c>
      <c r="Y858">
        <v>0</v>
      </c>
      <c r="Z858">
        <v>0</v>
      </c>
      <c r="AA858">
        <v>0.562531</v>
      </c>
      <c r="AB858">
        <v>0</v>
      </c>
      <c r="AC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 t="s">
        <v>392</v>
      </c>
      <c r="AV858">
        <v>672</v>
      </c>
      <c r="AW858">
        <v>0</v>
      </c>
      <c r="AX858">
        <v>0</v>
      </c>
    </row>
    <row r="859" spans="1:50" hidden="1" x14ac:dyDescent="0.3">
      <c r="A859" t="s">
        <v>1473</v>
      </c>
      <c r="B859" t="s">
        <v>76</v>
      </c>
      <c r="D859">
        <v>2695</v>
      </c>
      <c r="F859">
        <v>5</v>
      </c>
      <c r="G859" t="s">
        <v>394</v>
      </c>
      <c r="H859" t="s">
        <v>94</v>
      </c>
      <c r="I859" t="s">
        <v>104</v>
      </c>
      <c r="J859" t="s">
        <v>395</v>
      </c>
      <c r="K859" t="s">
        <v>112</v>
      </c>
      <c r="L859" t="s">
        <v>82</v>
      </c>
      <c r="M859" t="s">
        <v>396</v>
      </c>
      <c r="N859" t="s">
        <v>100</v>
      </c>
      <c r="O859" t="s">
        <v>85</v>
      </c>
      <c r="P859" t="s">
        <v>1387</v>
      </c>
      <c r="Q859" t="s">
        <v>87</v>
      </c>
      <c r="R859" t="s">
        <v>215</v>
      </c>
      <c r="T859" t="s">
        <v>89</v>
      </c>
      <c r="U859" t="s">
        <v>90</v>
      </c>
      <c r="V859">
        <v>1.046143</v>
      </c>
      <c r="W859">
        <v>4.2219211353020105</v>
      </c>
      <c r="X859">
        <v>1.046143</v>
      </c>
      <c r="Y859">
        <v>1.046143</v>
      </c>
      <c r="Z859">
        <v>6.2768579999999998</v>
      </c>
      <c r="AA859">
        <v>3.2321825767790258</v>
      </c>
      <c r="AB859">
        <v>2.2467581387824924</v>
      </c>
      <c r="AC859">
        <v>3.5457360328421195</v>
      </c>
      <c r="AP859">
        <v>4.2219211353020105</v>
      </c>
      <c r="AQ859">
        <v>4.2219211353020105</v>
      </c>
      <c r="AR859">
        <v>4.2219211353020105</v>
      </c>
      <c r="AS859">
        <v>4.2219211353020105</v>
      </c>
      <c r="AT859">
        <v>4.0357017494759422</v>
      </c>
      <c r="AU859" t="s">
        <v>397</v>
      </c>
      <c r="AV859">
        <v>150</v>
      </c>
      <c r="AW859">
        <v>2.6904678329839615E-2</v>
      </c>
      <c r="AX859">
        <v>1.1210282637433174E-3</v>
      </c>
    </row>
    <row r="860" spans="1:50" hidden="1" x14ac:dyDescent="0.3">
      <c r="A860" t="s">
        <v>1474</v>
      </c>
      <c r="B860" t="s">
        <v>76</v>
      </c>
      <c r="D860">
        <v>2697</v>
      </c>
      <c r="F860">
        <v>5</v>
      </c>
      <c r="G860" t="s">
        <v>399</v>
      </c>
      <c r="H860" t="s">
        <v>94</v>
      </c>
      <c r="I860" t="s">
        <v>104</v>
      </c>
      <c r="J860" t="s">
        <v>395</v>
      </c>
      <c r="K860" t="s">
        <v>112</v>
      </c>
      <c r="L860" t="s">
        <v>82</v>
      </c>
      <c r="M860" t="s">
        <v>400</v>
      </c>
      <c r="N860" t="s">
        <v>100</v>
      </c>
      <c r="O860" t="s">
        <v>85</v>
      </c>
      <c r="P860" t="s">
        <v>1387</v>
      </c>
      <c r="Q860" t="s">
        <v>87</v>
      </c>
      <c r="R860" t="s">
        <v>107</v>
      </c>
      <c r="T860" t="s">
        <v>89</v>
      </c>
      <c r="U860" t="s">
        <v>90</v>
      </c>
      <c r="V860">
        <v>1.046143</v>
      </c>
      <c r="W860">
        <v>6.5935507891446266</v>
      </c>
      <c r="X860">
        <v>2.0922860000000001</v>
      </c>
      <c r="Y860">
        <v>4.1845720000000002</v>
      </c>
      <c r="Z860">
        <v>7.3230009999999996</v>
      </c>
      <c r="AA860">
        <v>24.934280009755309</v>
      </c>
      <c r="AB860">
        <v>6.0610328538032929</v>
      </c>
      <c r="AC860">
        <v>7.1487531061069527</v>
      </c>
      <c r="AP860">
        <v>6.5935507891446266</v>
      </c>
      <c r="AQ860">
        <v>6.5935507891446266</v>
      </c>
      <c r="AR860">
        <v>6.5935507891446266</v>
      </c>
      <c r="AS860">
        <v>6.5935507891446266</v>
      </c>
      <c r="AT860">
        <v>6.3027241869845962</v>
      </c>
      <c r="AU860" t="s">
        <v>401</v>
      </c>
      <c r="AV860">
        <v>150</v>
      </c>
      <c r="AW860">
        <v>4.2018161246563976E-2</v>
      </c>
      <c r="AX860">
        <v>1.7507567186068323E-3</v>
      </c>
    </row>
    <row r="861" spans="1:50" hidden="1" x14ac:dyDescent="0.3">
      <c r="A861" t="s">
        <v>1475</v>
      </c>
      <c r="B861" t="s">
        <v>76</v>
      </c>
      <c r="D861">
        <v>2700</v>
      </c>
      <c r="F861">
        <v>5</v>
      </c>
      <c r="G861" t="s">
        <v>403</v>
      </c>
      <c r="H861" t="s">
        <v>94</v>
      </c>
      <c r="I861" t="s">
        <v>104</v>
      </c>
      <c r="J861" t="s">
        <v>395</v>
      </c>
      <c r="K861" t="s">
        <v>141</v>
      </c>
      <c r="L861" t="s">
        <v>82</v>
      </c>
      <c r="M861" t="s">
        <v>400</v>
      </c>
      <c r="N861" t="s">
        <v>84</v>
      </c>
      <c r="O861" t="s">
        <v>85</v>
      </c>
      <c r="P861" t="s">
        <v>1387</v>
      </c>
      <c r="Q861" t="s">
        <v>87</v>
      </c>
      <c r="R861" t="s">
        <v>215</v>
      </c>
      <c r="T861" t="s">
        <v>89</v>
      </c>
      <c r="U861" t="s">
        <v>90</v>
      </c>
      <c r="V861">
        <v>1.5850649999999999</v>
      </c>
      <c r="W861">
        <v>27.892758015990125</v>
      </c>
      <c r="X861">
        <v>31.701301000000001</v>
      </c>
      <c r="Y861">
        <v>31.701301000000001</v>
      </c>
      <c r="Z861">
        <v>0</v>
      </c>
      <c r="AA861">
        <v>35.01088023564354</v>
      </c>
      <c r="AB861">
        <v>14.726993702359804</v>
      </c>
      <c r="AC861">
        <v>20.578574168965297</v>
      </c>
      <c r="AP861">
        <v>27.892758015990125</v>
      </c>
      <c r="AQ861">
        <v>27.892758015990125</v>
      </c>
      <c r="AR861">
        <v>27.892758015990125</v>
      </c>
      <c r="AS861">
        <v>27.892758015990125</v>
      </c>
      <c r="AT861">
        <v>17.597232931135395</v>
      </c>
      <c r="AU861" t="s">
        <v>404</v>
      </c>
      <c r="AV861">
        <v>80</v>
      </c>
      <c r="AW861">
        <v>0.21996541163919242</v>
      </c>
      <c r="AX861">
        <v>9.1652254849663509E-3</v>
      </c>
    </row>
    <row r="862" spans="1:50" hidden="1" x14ac:dyDescent="0.3">
      <c r="A862" t="s">
        <v>1476</v>
      </c>
      <c r="B862" t="s">
        <v>76</v>
      </c>
      <c r="D862">
        <v>271</v>
      </c>
      <c r="F862">
        <v>5</v>
      </c>
      <c r="G862" t="s">
        <v>409</v>
      </c>
      <c r="H862" t="s">
        <v>94</v>
      </c>
      <c r="I862" t="s">
        <v>95</v>
      </c>
      <c r="J862" t="s">
        <v>96</v>
      </c>
      <c r="K862" t="s">
        <v>97</v>
      </c>
      <c r="L862" t="s">
        <v>98</v>
      </c>
      <c r="M862" t="s">
        <v>410</v>
      </c>
      <c r="N862" t="s">
        <v>100</v>
      </c>
      <c r="O862" t="s">
        <v>85</v>
      </c>
      <c r="P862" t="s">
        <v>1387</v>
      </c>
      <c r="Q862" t="s">
        <v>87</v>
      </c>
      <c r="R862" t="s">
        <v>155</v>
      </c>
      <c r="T862" t="s">
        <v>89</v>
      </c>
      <c r="U862" t="s">
        <v>90</v>
      </c>
      <c r="V862">
        <v>0.80310000000000004</v>
      </c>
      <c r="W862">
        <v>809.80378701690427</v>
      </c>
      <c r="X862">
        <v>1405.0230489999999</v>
      </c>
      <c r="Y862">
        <v>1461.8089480000001</v>
      </c>
      <c r="Z862">
        <v>606.34036600000002</v>
      </c>
      <c r="AA862">
        <v>634.43916609580856</v>
      </c>
      <c r="AB862">
        <v>786.6868500633658</v>
      </c>
      <c r="AC862">
        <v>1517.8048262301984</v>
      </c>
      <c r="AP862">
        <v>649.41615909724112</v>
      </c>
      <c r="AQ862">
        <v>649.41615909724112</v>
      </c>
      <c r="AR862">
        <v>631.93134506338993</v>
      </c>
      <c r="AS862">
        <v>809.80378701690427</v>
      </c>
      <c r="AT862">
        <v>1008.3473876440097</v>
      </c>
      <c r="AU862" t="s">
        <v>411</v>
      </c>
      <c r="AV862">
        <v>50</v>
      </c>
      <c r="AW862">
        <v>20.166947752880194</v>
      </c>
      <c r="AX862">
        <v>0.84028948970334139</v>
      </c>
    </row>
    <row r="863" spans="1:50" hidden="1" x14ac:dyDescent="0.3">
      <c r="A863" t="s">
        <v>1477</v>
      </c>
      <c r="B863" t="s">
        <v>76</v>
      </c>
      <c r="D863">
        <v>272</v>
      </c>
      <c r="F863">
        <v>5</v>
      </c>
      <c r="G863" t="s">
        <v>416</v>
      </c>
      <c r="H863" t="s">
        <v>94</v>
      </c>
      <c r="I863" t="s">
        <v>95</v>
      </c>
      <c r="J863" t="s">
        <v>96</v>
      </c>
      <c r="K863" t="s">
        <v>97</v>
      </c>
      <c r="L863" t="s">
        <v>98</v>
      </c>
      <c r="M863" t="s">
        <v>410</v>
      </c>
      <c r="N863" t="s">
        <v>100</v>
      </c>
      <c r="O863" t="s">
        <v>85</v>
      </c>
      <c r="P863" t="s">
        <v>1387</v>
      </c>
      <c r="Q863" t="s">
        <v>87</v>
      </c>
      <c r="R863" t="s">
        <v>107</v>
      </c>
      <c r="T863" t="s">
        <v>89</v>
      </c>
      <c r="U863" t="s">
        <v>90</v>
      </c>
      <c r="V863">
        <v>0.80310000000000004</v>
      </c>
      <c r="W863">
        <v>0</v>
      </c>
      <c r="X863">
        <v>0</v>
      </c>
      <c r="Y863">
        <v>127.692869</v>
      </c>
      <c r="Z863">
        <v>0</v>
      </c>
      <c r="AA863">
        <v>0</v>
      </c>
      <c r="AB863">
        <v>0</v>
      </c>
      <c r="AC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 t="s">
        <v>417</v>
      </c>
    </row>
    <row r="864" spans="1:50" hidden="1" x14ac:dyDescent="0.3">
      <c r="A864" t="s">
        <v>1478</v>
      </c>
      <c r="B864" t="s">
        <v>76</v>
      </c>
      <c r="D864">
        <v>2731</v>
      </c>
      <c r="F864">
        <v>5</v>
      </c>
      <c r="G864" t="s">
        <v>1479</v>
      </c>
      <c r="H864" t="s">
        <v>94</v>
      </c>
      <c r="I864" t="s">
        <v>104</v>
      </c>
      <c r="J864" t="s">
        <v>395</v>
      </c>
      <c r="K864" t="s">
        <v>112</v>
      </c>
      <c r="L864" t="s">
        <v>82</v>
      </c>
      <c r="M864" t="s">
        <v>396</v>
      </c>
      <c r="N864" t="s">
        <v>100</v>
      </c>
      <c r="O864" t="s">
        <v>85</v>
      </c>
      <c r="P864" t="s">
        <v>1387</v>
      </c>
      <c r="Q864" t="s">
        <v>271</v>
      </c>
      <c r="R864" t="s">
        <v>107</v>
      </c>
      <c r="T864" t="s">
        <v>89</v>
      </c>
      <c r="U864" t="s">
        <v>90</v>
      </c>
      <c r="V864">
        <v>0.34871399999999997</v>
      </c>
      <c r="W864">
        <v>0</v>
      </c>
      <c r="X864">
        <v>0</v>
      </c>
      <c r="Y864">
        <v>0</v>
      </c>
      <c r="Z864">
        <v>0.69742800000000005</v>
      </c>
      <c r="AA864">
        <v>0</v>
      </c>
      <c r="AB864">
        <v>0</v>
      </c>
      <c r="AC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 t="s">
        <v>1480</v>
      </c>
      <c r="AV864">
        <v>450</v>
      </c>
      <c r="AW864">
        <v>0</v>
      </c>
      <c r="AX864">
        <v>0</v>
      </c>
    </row>
    <row r="865" spans="1:50" hidden="1" x14ac:dyDescent="0.3">
      <c r="A865" t="s">
        <v>1481</v>
      </c>
      <c r="B865" t="s">
        <v>76</v>
      </c>
      <c r="D865">
        <v>2732</v>
      </c>
      <c r="F865">
        <v>5</v>
      </c>
      <c r="G865" t="s">
        <v>419</v>
      </c>
      <c r="H865" t="s">
        <v>94</v>
      </c>
      <c r="I865" t="s">
        <v>104</v>
      </c>
      <c r="J865" t="s">
        <v>395</v>
      </c>
      <c r="K865" t="s">
        <v>112</v>
      </c>
      <c r="L865" t="s">
        <v>82</v>
      </c>
      <c r="M865" t="s">
        <v>400</v>
      </c>
      <c r="N865" t="s">
        <v>100</v>
      </c>
      <c r="O865" t="s">
        <v>85</v>
      </c>
      <c r="P865" t="s">
        <v>1387</v>
      </c>
      <c r="Q865" t="s">
        <v>271</v>
      </c>
      <c r="R865" t="s">
        <v>107</v>
      </c>
      <c r="T865" t="s">
        <v>89</v>
      </c>
      <c r="U865" t="s">
        <v>90</v>
      </c>
      <c r="V865">
        <v>0.34871399999999997</v>
      </c>
      <c r="W865">
        <v>0</v>
      </c>
      <c r="X865">
        <v>0</v>
      </c>
      <c r="Y865">
        <v>0</v>
      </c>
      <c r="Z865">
        <v>2.789714</v>
      </c>
      <c r="AA865">
        <v>0</v>
      </c>
      <c r="AB865">
        <v>0</v>
      </c>
      <c r="AC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 t="s">
        <v>420</v>
      </c>
      <c r="AV865">
        <v>450</v>
      </c>
      <c r="AW865">
        <v>0</v>
      </c>
      <c r="AX865">
        <v>0</v>
      </c>
    </row>
    <row r="866" spans="1:50" hidden="1" x14ac:dyDescent="0.3">
      <c r="A866" t="s">
        <v>1482</v>
      </c>
      <c r="B866" t="s">
        <v>76</v>
      </c>
      <c r="D866">
        <v>2739</v>
      </c>
      <c r="F866">
        <v>5</v>
      </c>
      <c r="G866" t="s">
        <v>867</v>
      </c>
      <c r="H866" t="s">
        <v>94</v>
      </c>
      <c r="I866" t="s">
        <v>104</v>
      </c>
      <c r="J866" t="s">
        <v>395</v>
      </c>
      <c r="K866" t="s">
        <v>185</v>
      </c>
      <c r="L866" t="s">
        <v>175</v>
      </c>
      <c r="M866" t="s">
        <v>400</v>
      </c>
      <c r="N866" t="s">
        <v>100</v>
      </c>
      <c r="O866" t="s">
        <v>85</v>
      </c>
      <c r="P866" t="s">
        <v>1387</v>
      </c>
      <c r="Q866" t="s">
        <v>271</v>
      </c>
      <c r="R866" t="s">
        <v>107</v>
      </c>
      <c r="T866" t="s">
        <v>89</v>
      </c>
      <c r="U866" t="s">
        <v>90</v>
      </c>
      <c r="V866">
        <v>0.24656599999999998</v>
      </c>
      <c r="W866">
        <v>0</v>
      </c>
      <c r="X866">
        <v>0</v>
      </c>
      <c r="Y866">
        <v>0.24656600000000001</v>
      </c>
      <c r="Z866">
        <v>0</v>
      </c>
      <c r="AA866">
        <v>0</v>
      </c>
      <c r="AB866">
        <v>0</v>
      </c>
      <c r="AC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 t="s">
        <v>868</v>
      </c>
    </row>
    <row r="867" spans="1:50" hidden="1" x14ac:dyDescent="0.3">
      <c r="A867" t="s">
        <v>1483</v>
      </c>
      <c r="B867" t="s">
        <v>76</v>
      </c>
      <c r="D867">
        <v>273</v>
      </c>
      <c r="F867">
        <v>5</v>
      </c>
      <c r="G867" t="s">
        <v>422</v>
      </c>
      <c r="H867" t="s">
        <v>94</v>
      </c>
      <c r="I867" t="s">
        <v>95</v>
      </c>
      <c r="J867" t="s">
        <v>96</v>
      </c>
      <c r="K867" t="s">
        <v>168</v>
      </c>
      <c r="L867" t="s">
        <v>82</v>
      </c>
      <c r="M867" t="s">
        <v>410</v>
      </c>
      <c r="N867" t="s">
        <v>100</v>
      </c>
      <c r="O867" t="s">
        <v>85</v>
      </c>
      <c r="P867" t="s">
        <v>1387</v>
      </c>
      <c r="Q867" t="s">
        <v>87</v>
      </c>
      <c r="R867" t="s">
        <v>215</v>
      </c>
      <c r="T867" t="s">
        <v>89</v>
      </c>
      <c r="U867" t="s">
        <v>90</v>
      </c>
      <c r="V867">
        <v>0.31701299999999999</v>
      </c>
      <c r="W867">
        <v>231.77371480783717</v>
      </c>
      <c r="X867">
        <v>57.062339999999999</v>
      </c>
      <c r="Y867">
        <v>64.776324000000002</v>
      </c>
      <c r="Z867">
        <v>89.397666000000001</v>
      </c>
      <c r="AA867">
        <v>221.69186579779412</v>
      </c>
      <c r="AB867">
        <v>82.350293273049004</v>
      </c>
      <c r="AC867">
        <v>117.02088724336922</v>
      </c>
      <c r="AP867">
        <v>185.86921679468878</v>
      </c>
      <c r="AQ867">
        <v>185.86921679468878</v>
      </c>
      <c r="AR867">
        <v>180.86489307291629</v>
      </c>
      <c r="AS867">
        <v>231.77371480783717</v>
      </c>
      <c r="AT867">
        <v>731.11738259262927</v>
      </c>
      <c r="AU867" t="s">
        <v>423</v>
      </c>
      <c r="AV867">
        <v>423</v>
      </c>
      <c r="AW867">
        <v>1.7284098879258376</v>
      </c>
      <c r="AX867">
        <v>7.2017078663576567E-2</v>
      </c>
    </row>
    <row r="868" spans="1:50" hidden="1" x14ac:dyDescent="0.3">
      <c r="A868" t="s">
        <v>1484</v>
      </c>
      <c r="B868" t="s">
        <v>76</v>
      </c>
      <c r="D868">
        <v>276</v>
      </c>
      <c r="F868">
        <v>5</v>
      </c>
      <c r="G868" t="s">
        <v>425</v>
      </c>
      <c r="H868" t="s">
        <v>94</v>
      </c>
      <c r="I868" t="s">
        <v>95</v>
      </c>
      <c r="J868" t="s">
        <v>96</v>
      </c>
      <c r="K868" t="s">
        <v>125</v>
      </c>
      <c r="L868" t="s">
        <v>82</v>
      </c>
      <c r="M868" t="s">
        <v>410</v>
      </c>
      <c r="N868" t="s">
        <v>100</v>
      </c>
      <c r="O868" t="s">
        <v>85</v>
      </c>
      <c r="P868" t="s">
        <v>1387</v>
      </c>
      <c r="Q868" t="s">
        <v>87</v>
      </c>
      <c r="R868" t="s">
        <v>88</v>
      </c>
      <c r="T868" t="s">
        <v>89</v>
      </c>
      <c r="U868" t="s">
        <v>90</v>
      </c>
      <c r="V868">
        <v>0.52835500000000002</v>
      </c>
      <c r="W868">
        <v>744.02465058958387</v>
      </c>
      <c r="X868">
        <v>302.57128899999998</v>
      </c>
      <c r="Y868">
        <v>179.55264</v>
      </c>
      <c r="Z868">
        <v>67.629440000000002</v>
      </c>
      <c r="AA868">
        <v>707.69257846703522</v>
      </c>
      <c r="AB868">
        <v>636.92332062033165</v>
      </c>
      <c r="AC868">
        <v>293.70211769276358</v>
      </c>
      <c r="AP868">
        <v>596.66506702748745</v>
      </c>
      <c r="AQ868">
        <v>596.66506702748745</v>
      </c>
      <c r="AR868">
        <v>580.6005179839691</v>
      </c>
      <c r="AS868">
        <v>744.02465058958387</v>
      </c>
      <c r="AT868">
        <v>1408.1908008622684</v>
      </c>
      <c r="AU868" t="s">
        <v>426</v>
      </c>
      <c r="AV868">
        <v>270</v>
      </c>
      <c r="AW868">
        <v>5.2155214846750679</v>
      </c>
      <c r="AX868">
        <v>0.21731339519479451</v>
      </c>
    </row>
    <row r="869" spans="1:50" hidden="1" x14ac:dyDescent="0.3">
      <c r="A869" t="s">
        <v>1485</v>
      </c>
      <c r="B869" t="s">
        <v>76</v>
      </c>
      <c r="D869">
        <v>2783</v>
      </c>
      <c r="F869">
        <v>5</v>
      </c>
      <c r="G869" t="s">
        <v>428</v>
      </c>
      <c r="H869" t="s">
        <v>94</v>
      </c>
      <c r="I869" t="s">
        <v>104</v>
      </c>
      <c r="J869" t="s">
        <v>210</v>
      </c>
      <c r="K869" t="s">
        <v>200</v>
      </c>
      <c r="L869" t="s">
        <v>145</v>
      </c>
      <c r="M869" t="s">
        <v>429</v>
      </c>
      <c r="N869" t="s">
        <v>84</v>
      </c>
      <c r="O869" t="s">
        <v>85</v>
      </c>
      <c r="P869" t="s">
        <v>1387</v>
      </c>
      <c r="Q869" t="s">
        <v>87</v>
      </c>
      <c r="R869" t="s">
        <v>107</v>
      </c>
      <c r="T869" t="s">
        <v>89</v>
      </c>
      <c r="U869" t="s">
        <v>90</v>
      </c>
      <c r="V869">
        <v>3.522367</v>
      </c>
      <c r="W869">
        <v>0</v>
      </c>
      <c r="X869">
        <v>880.59175000000005</v>
      </c>
      <c r="Y869">
        <v>1475.8717730000001</v>
      </c>
      <c r="Z869">
        <v>0</v>
      </c>
      <c r="AA869">
        <v>0</v>
      </c>
      <c r="AB869">
        <v>0</v>
      </c>
      <c r="AC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 t="s">
        <v>430</v>
      </c>
      <c r="AV869">
        <v>40</v>
      </c>
      <c r="AW869">
        <v>0</v>
      </c>
      <c r="AX869">
        <v>0</v>
      </c>
    </row>
    <row r="870" spans="1:50" hidden="1" x14ac:dyDescent="0.3">
      <c r="A870" t="s">
        <v>1486</v>
      </c>
      <c r="B870" t="s">
        <v>76</v>
      </c>
      <c r="D870">
        <v>278</v>
      </c>
      <c r="F870">
        <v>5</v>
      </c>
      <c r="G870" t="s">
        <v>1487</v>
      </c>
      <c r="H870" t="s">
        <v>94</v>
      </c>
      <c r="I870" t="s">
        <v>95</v>
      </c>
      <c r="J870" t="s">
        <v>96</v>
      </c>
      <c r="K870" t="s">
        <v>125</v>
      </c>
      <c r="L870" t="s">
        <v>82</v>
      </c>
      <c r="M870" t="s">
        <v>1488</v>
      </c>
      <c r="N870" t="s">
        <v>100</v>
      </c>
      <c r="O870" t="s">
        <v>85</v>
      </c>
      <c r="P870" t="s">
        <v>1387</v>
      </c>
      <c r="Q870" t="s">
        <v>87</v>
      </c>
      <c r="R870" t="s">
        <v>107</v>
      </c>
      <c r="T870" t="s">
        <v>89</v>
      </c>
      <c r="U870" t="s">
        <v>90</v>
      </c>
      <c r="V870">
        <v>0.52835500000000002</v>
      </c>
      <c r="W870">
        <v>0</v>
      </c>
      <c r="X870">
        <v>0</v>
      </c>
      <c r="Y870">
        <v>4.2268400000000002</v>
      </c>
      <c r="Z870">
        <v>0</v>
      </c>
      <c r="AA870">
        <v>0</v>
      </c>
      <c r="AB870">
        <v>0</v>
      </c>
      <c r="AC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 t="s">
        <v>1489</v>
      </c>
    </row>
    <row r="871" spans="1:50" hidden="1" x14ac:dyDescent="0.3">
      <c r="A871" t="s">
        <v>1490</v>
      </c>
      <c r="B871" t="s">
        <v>76</v>
      </c>
      <c r="D871">
        <v>285</v>
      </c>
      <c r="F871">
        <v>5</v>
      </c>
      <c r="G871" t="s">
        <v>432</v>
      </c>
      <c r="H871" t="s">
        <v>94</v>
      </c>
      <c r="I871" t="s">
        <v>95</v>
      </c>
      <c r="J871" t="s">
        <v>96</v>
      </c>
      <c r="K871" t="s">
        <v>81</v>
      </c>
      <c r="L871" t="s">
        <v>82</v>
      </c>
      <c r="M871" t="s">
        <v>410</v>
      </c>
      <c r="N871" t="s">
        <v>84</v>
      </c>
      <c r="O871" t="s">
        <v>85</v>
      </c>
      <c r="P871" t="s">
        <v>1387</v>
      </c>
      <c r="Q871" t="s">
        <v>87</v>
      </c>
      <c r="R871" t="s">
        <v>107</v>
      </c>
      <c r="T871" t="s">
        <v>89</v>
      </c>
      <c r="U871" t="s">
        <v>90</v>
      </c>
      <c r="V871">
        <v>2.1134200000000001</v>
      </c>
      <c r="W871">
        <v>3020.1223260177499</v>
      </c>
      <c r="X871">
        <v>777.03409099999999</v>
      </c>
      <c r="Y871">
        <v>0</v>
      </c>
      <c r="Z871">
        <v>281.789334</v>
      </c>
      <c r="AA871">
        <v>1963.1931312065253</v>
      </c>
      <c r="AB871">
        <v>1314.1795433457448</v>
      </c>
      <c r="AC871">
        <v>1779.8410242544112</v>
      </c>
      <c r="AP871">
        <v>2421.9647677756925</v>
      </c>
      <c r="AQ871">
        <v>2421.9647677756925</v>
      </c>
      <c r="AR871">
        <v>2356.7560368750551</v>
      </c>
      <c r="AS871">
        <v>3020.1223260177499</v>
      </c>
      <c r="AT871">
        <v>1429.0213615929392</v>
      </c>
      <c r="AU871" t="s">
        <v>433</v>
      </c>
      <c r="AV871">
        <v>80</v>
      </c>
      <c r="AW871">
        <v>17.86276701991174</v>
      </c>
      <c r="AX871">
        <v>0.74428195916298912</v>
      </c>
    </row>
    <row r="872" spans="1:50" hidden="1" x14ac:dyDescent="0.3">
      <c r="A872" t="s">
        <v>1491</v>
      </c>
      <c r="B872" t="s">
        <v>76</v>
      </c>
      <c r="D872">
        <v>2860</v>
      </c>
      <c r="F872">
        <v>5</v>
      </c>
      <c r="G872" t="s">
        <v>435</v>
      </c>
      <c r="H872" t="s">
        <v>78</v>
      </c>
      <c r="I872" t="s">
        <v>79</v>
      </c>
      <c r="J872" t="s">
        <v>436</v>
      </c>
      <c r="K872" t="s">
        <v>387</v>
      </c>
      <c r="L872" t="s">
        <v>388</v>
      </c>
      <c r="M872" t="s">
        <v>113</v>
      </c>
      <c r="N872" t="s">
        <v>100</v>
      </c>
      <c r="O872" t="s">
        <v>85</v>
      </c>
      <c r="P872" t="s">
        <v>1387</v>
      </c>
      <c r="Q872" t="s">
        <v>87</v>
      </c>
      <c r="R872" t="s">
        <v>88</v>
      </c>
      <c r="T872" t="s">
        <v>89</v>
      </c>
      <c r="U872" t="s">
        <v>90</v>
      </c>
      <c r="V872">
        <v>0.211342</v>
      </c>
      <c r="W872">
        <v>1532.7041309743345</v>
      </c>
      <c r="X872">
        <v>785.34687699999995</v>
      </c>
      <c r="Y872">
        <v>630.221857</v>
      </c>
      <c r="Z872">
        <v>370.69386900000001</v>
      </c>
      <c r="AA872">
        <v>1403.4481203554424</v>
      </c>
      <c r="AB872">
        <v>823.42353015239848</v>
      </c>
      <c r="AC872">
        <v>656.97640076782432</v>
      </c>
      <c r="AP872">
        <v>1532.7041309743345</v>
      </c>
      <c r="AQ872">
        <v>1532.7041309743345</v>
      </c>
      <c r="AR872">
        <v>1532.7041309743345</v>
      </c>
      <c r="AS872">
        <v>1532.7041309743345</v>
      </c>
      <c r="AT872">
        <v>7252.2457957922916</v>
      </c>
      <c r="AU872" t="s">
        <v>437</v>
      </c>
      <c r="AV872">
        <v>672</v>
      </c>
      <c r="AW872">
        <v>10.79203243421472</v>
      </c>
      <c r="AX872">
        <v>0.44966801809228002</v>
      </c>
    </row>
    <row r="873" spans="1:50" hidden="1" x14ac:dyDescent="0.3">
      <c r="A873" t="s">
        <v>1492</v>
      </c>
      <c r="B873" t="s">
        <v>76</v>
      </c>
      <c r="D873">
        <v>2861</v>
      </c>
      <c r="F873">
        <v>5</v>
      </c>
      <c r="G873" t="s">
        <v>439</v>
      </c>
      <c r="H873" t="s">
        <v>78</v>
      </c>
      <c r="I873" t="s">
        <v>79</v>
      </c>
      <c r="J873" t="s">
        <v>436</v>
      </c>
      <c r="K873" t="s">
        <v>137</v>
      </c>
      <c r="L873" t="s">
        <v>388</v>
      </c>
      <c r="M873" t="s">
        <v>113</v>
      </c>
      <c r="N873" t="s">
        <v>84</v>
      </c>
      <c r="O873" t="s">
        <v>85</v>
      </c>
      <c r="P873" t="s">
        <v>1387</v>
      </c>
      <c r="Q873" t="s">
        <v>87</v>
      </c>
      <c r="R873" t="s">
        <v>88</v>
      </c>
      <c r="T873" t="s">
        <v>89</v>
      </c>
      <c r="U873" t="s">
        <v>90</v>
      </c>
      <c r="V873">
        <v>1.05671</v>
      </c>
      <c r="W873">
        <v>5746.1112785517353</v>
      </c>
      <c r="X873">
        <v>6800.281199</v>
      </c>
      <c r="Y873">
        <v>7338.8510649999998</v>
      </c>
      <c r="Z873">
        <v>7433.0745260000003</v>
      </c>
      <c r="AA873">
        <v>6754.7821840097058</v>
      </c>
      <c r="AB873">
        <v>6034.3511877274286</v>
      </c>
      <c r="AC873">
        <v>6217.8955119199973</v>
      </c>
      <c r="AP873">
        <v>5746.1112785517353</v>
      </c>
      <c r="AQ873">
        <v>5746.1112785517353</v>
      </c>
      <c r="AR873">
        <v>5746.1112785517353</v>
      </c>
      <c r="AS873">
        <v>5746.1112785517353</v>
      </c>
      <c r="AT873">
        <v>5437.7372018356364</v>
      </c>
      <c r="AU873" t="s">
        <v>440</v>
      </c>
      <c r="AV873">
        <v>148</v>
      </c>
      <c r="AW873">
        <v>36.741467579970518</v>
      </c>
      <c r="AX873">
        <v>1.5308944824987716</v>
      </c>
    </row>
    <row r="874" spans="1:50" hidden="1" x14ac:dyDescent="0.3">
      <c r="A874" t="s">
        <v>1493</v>
      </c>
      <c r="B874" t="s">
        <v>76</v>
      </c>
      <c r="D874">
        <v>2862</v>
      </c>
      <c r="F874">
        <v>5</v>
      </c>
      <c r="G874" t="s">
        <v>442</v>
      </c>
      <c r="H874" t="s">
        <v>78</v>
      </c>
      <c r="I874" t="s">
        <v>79</v>
      </c>
      <c r="J874" t="s">
        <v>436</v>
      </c>
      <c r="K874" t="s">
        <v>387</v>
      </c>
      <c r="L874" t="s">
        <v>388</v>
      </c>
      <c r="M874" t="s">
        <v>129</v>
      </c>
      <c r="N874" t="s">
        <v>100</v>
      </c>
      <c r="O874" t="s">
        <v>85</v>
      </c>
      <c r="P874" t="s">
        <v>1387</v>
      </c>
      <c r="Q874" t="s">
        <v>87</v>
      </c>
      <c r="R874" t="s">
        <v>107</v>
      </c>
      <c r="T874" t="s">
        <v>89</v>
      </c>
      <c r="U874" t="s">
        <v>90</v>
      </c>
      <c r="V874">
        <v>0.211342</v>
      </c>
      <c r="W874">
        <v>605.39938195292268</v>
      </c>
      <c r="X874">
        <v>215.14615699999999</v>
      </c>
      <c r="Y874">
        <v>126.8052</v>
      </c>
      <c r="Z874">
        <v>124.48043800000001</v>
      </c>
      <c r="AA874">
        <v>558.87779742492523</v>
      </c>
      <c r="AB874">
        <v>241.05246640483617</v>
      </c>
      <c r="AC874">
        <v>196.15235854145948</v>
      </c>
      <c r="AP874">
        <v>605.39938195292268</v>
      </c>
      <c r="AQ874">
        <v>605.39938195292268</v>
      </c>
      <c r="AR874">
        <v>605.39938195292268</v>
      </c>
      <c r="AS874">
        <v>605.39938195292268</v>
      </c>
      <c r="AT874">
        <v>2864.5483716105773</v>
      </c>
      <c r="AU874" t="s">
        <v>443</v>
      </c>
      <c r="AV874">
        <v>672</v>
      </c>
      <c r="AW874">
        <v>4.2627207910871689</v>
      </c>
      <c r="AX874">
        <v>0.1776133662952987</v>
      </c>
    </row>
    <row r="875" spans="1:50" hidden="1" x14ac:dyDescent="0.3">
      <c r="A875" t="s">
        <v>1494</v>
      </c>
      <c r="B875" t="s">
        <v>76</v>
      </c>
      <c r="D875">
        <v>2864</v>
      </c>
      <c r="F875">
        <v>5</v>
      </c>
      <c r="G875" t="s">
        <v>445</v>
      </c>
      <c r="H875" t="s">
        <v>78</v>
      </c>
      <c r="I875" t="s">
        <v>79</v>
      </c>
      <c r="J875" t="s">
        <v>436</v>
      </c>
      <c r="K875" t="s">
        <v>137</v>
      </c>
      <c r="L875" t="s">
        <v>388</v>
      </c>
      <c r="M875" t="s">
        <v>129</v>
      </c>
      <c r="N875" t="s">
        <v>84</v>
      </c>
      <c r="O875" t="s">
        <v>85</v>
      </c>
      <c r="P875" t="s">
        <v>1387</v>
      </c>
      <c r="Q875" t="s">
        <v>87</v>
      </c>
      <c r="R875" t="s">
        <v>107</v>
      </c>
      <c r="T875" t="s">
        <v>89</v>
      </c>
      <c r="U875" t="s">
        <v>90</v>
      </c>
      <c r="V875">
        <v>1.05671</v>
      </c>
      <c r="W875">
        <v>2902.2586091507833</v>
      </c>
      <c r="X875">
        <v>2147.2347570000002</v>
      </c>
      <c r="Y875">
        <v>1834.448572</v>
      </c>
      <c r="Z875">
        <v>3321.2396410000001</v>
      </c>
      <c r="AA875">
        <v>2758.8166082419611</v>
      </c>
      <c r="AB875">
        <v>1838.3436860231459</v>
      </c>
      <c r="AC875">
        <v>3351.5216812318345</v>
      </c>
      <c r="AP875">
        <v>2902.2586091507833</v>
      </c>
      <c r="AQ875">
        <v>2902.2586091507833</v>
      </c>
      <c r="AR875">
        <v>2902.2586091507833</v>
      </c>
      <c r="AS875">
        <v>2902.2586091507833</v>
      </c>
      <c r="AT875">
        <v>2746.5043475984739</v>
      </c>
      <c r="AU875" t="s">
        <v>446</v>
      </c>
      <c r="AV875">
        <v>148</v>
      </c>
      <c r="AW875">
        <v>18.557461808097798</v>
      </c>
      <c r="AX875">
        <v>0.77322757533740827</v>
      </c>
    </row>
    <row r="876" spans="1:50" hidden="1" x14ac:dyDescent="0.3">
      <c r="A876" t="s">
        <v>1495</v>
      </c>
      <c r="B876" t="s">
        <v>76</v>
      </c>
      <c r="D876">
        <v>286</v>
      </c>
      <c r="F876">
        <v>5</v>
      </c>
      <c r="G876" t="s">
        <v>448</v>
      </c>
      <c r="H876" t="s">
        <v>94</v>
      </c>
      <c r="I876" t="s">
        <v>95</v>
      </c>
      <c r="J876" t="s">
        <v>96</v>
      </c>
      <c r="K876" t="s">
        <v>81</v>
      </c>
      <c r="L876" t="s">
        <v>145</v>
      </c>
      <c r="M876" t="s">
        <v>410</v>
      </c>
      <c r="N876" t="s">
        <v>84</v>
      </c>
      <c r="O876" t="s">
        <v>85</v>
      </c>
      <c r="P876" t="s">
        <v>1387</v>
      </c>
      <c r="Q876" t="s">
        <v>87</v>
      </c>
      <c r="R876" t="s">
        <v>107</v>
      </c>
      <c r="T876" t="s">
        <v>89</v>
      </c>
      <c r="U876" t="s">
        <v>90</v>
      </c>
      <c r="V876">
        <v>2.1134200000000001</v>
      </c>
      <c r="W876">
        <v>0</v>
      </c>
      <c r="X876">
        <v>358.22470299999998</v>
      </c>
      <c r="Y876">
        <v>412.11690700000003</v>
      </c>
      <c r="Z876">
        <v>0</v>
      </c>
      <c r="AA876">
        <v>0</v>
      </c>
      <c r="AB876">
        <v>0</v>
      </c>
      <c r="AC876">
        <v>333.33897337552617</v>
      </c>
      <c r="AP876">
        <v>0</v>
      </c>
      <c r="AQ876">
        <v>0</v>
      </c>
      <c r="AR876">
        <v>0</v>
      </c>
      <c r="AS876">
        <v>0</v>
      </c>
      <c r="AT876">
        <v>0</v>
      </c>
      <c r="AU876" t="s">
        <v>449</v>
      </c>
      <c r="AV876">
        <v>60</v>
      </c>
      <c r="AW876">
        <v>0</v>
      </c>
      <c r="AX876">
        <v>0</v>
      </c>
    </row>
    <row r="877" spans="1:50" hidden="1" x14ac:dyDescent="0.3">
      <c r="A877" t="s">
        <v>1496</v>
      </c>
      <c r="B877" t="s">
        <v>76</v>
      </c>
      <c r="D877">
        <v>288</v>
      </c>
      <c r="F877">
        <v>5</v>
      </c>
      <c r="G877" t="s">
        <v>451</v>
      </c>
      <c r="H877" t="s">
        <v>94</v>
      </c>
      <c r="I877" t="s">
        <v>95</v>
      </c>
      <c r="J877" t="s">
        <v>96</v>
      </c>
      <c r="K877" t="s">
        <v>81</v>
      </c>
      <c r="L877" t="s">
        <v>145</v>
      </c>
      <c r="M877" t="s">
        <v>410</v>
      </c>
      <c r="N877" t="s">
        <v>84</v>
      </c>
      <c r="O877" t="s">
        <v>85</v>
      </c>
      <c r="P877" t="s">
        <v>1387</v>
      </c>
      <c r="Q877" t="s">
        <v>87</v>
      </c>
      <c r="R877" t="s">
        <v>107</v>
      </c>
      <c r="T877" t="s">
        <v>89</v>
      </c>
      <c r="U877" t="s">
        <v>90</v>
      </c>
      <c r="V877">
        <v>2.1134200000000001</v>
      </c>
      <c r="W877">
        <v>0</v>
      </c>
      <c r="X877">
        <v>0</v>
      </c>
      <c r="Y877">
        <v>0</v>
      </c>
      <c r="Z877">
        <v>445.931622</v>
      </c>
      <c r="AA877">
        <v>0</v>
      </c>
      <c r="AB877">
        <v>0</v>
      </c>
      <c r="AC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 t="s">
        <v>452</v>
      </c>
      <c r="AV877">
        <v>60</v>
      </c>
      <c r="AW877">
        <v>0</v>
      </c>
      <c r="AX877">
        <v>0</v>
      </c>
    </row>
    <row r="878" spans="1:50" hidden="1" x14ac:dyDescent="0.3">
      <c r="A878" t="s">
        <v>1497</v>
      </c>
      <c r="B878" t="s">
        <v>76</v>
      </c>
      <c r="D878">
        <v>2901</v>
      </c>
      <c r="F878">
        <v>5</v>
      </c>
      <c r="G878" t="s">
        <v>454</v>
      </c>
      <c r="H878" t="s">
        <v>94</v>
      </c>
      <c r="I878" t="s">
        <v>104</v>
      </c>
      <c r="J878" t="s">
        <v>210</v>
      </c>
      <c r="K878" t="s">
        <v>97</v>
      </c>
      <c r="L878" t="s">
        <v>98</v>
      </c>
      <c r="M878" t="s">
        <v>455</v>
      </c>
      <c r="N878" t="s">
        <v>100</v>
      </c>
      <c r="O878" t="s">
        <v>85</v>
      </c>
      <c r="P878" t="s">
        <v>1387</v>
      </c>
      <c r="Q878" t="s">
        <v>87</v>
      </c>
      <c r="R878" t="s">
        <v>155</v>
      </c>
      <c r="T878" t="s">
        <v>89</v>
      </c>
      <c r="U878" t="s">
        <v>90</v>
      </c>
      <c r="V878">
        <v>0.80310000000000004</v>
      </c>
      <c r="W878">
        <v>1247.8925420307301</v>
      </c>
      <c r="X878">
        <v>1002.871004</v>
      </c>
      <c r="Y878">
        <v>1425.5023140000001</v>
      </c>
      <c r="Z878">
        <v>1179.7537649999999</v>
      </c>
      <c r="AA878">
        <v>1053.0431721925793</v>
      </c>
      <c r="AB878">
        <v>1092.8946713766361</v>
      </c>
      <c r="AC878">
        <v>1213.7176696742133</v>
      </c>
      <c r="AP878">
        <v>1181.3595373647759</v>
      </c>
      <c r="AQ878">
        <v>1181.3595373647759</v>
      </c>
      <c r="AR878">
        <v>1181.3595373647759</v>
      </c>
      <c r="AS878">
        <v>1247.8925420307301</v>
      </c>
      <c r="AT878">
        <v>1553.8445299847217</v>
      </c>
      <c r="AU878" t="s">
        <v>456</v>
      </c>
      <c r="AV878">
        <v>50</v>
      </c>
      <c r="AW878">
        <v>31.076890599694433</v>
      </c>
      <c r="AX878">
        <v>1.2948704416539347</v>
      </c>
    </row>
    <row r="879" spans="1:50" hidden="1" x14ac:dyDescent="0.3">
      <c r="A879" t="s">
        <v>1498</v>
      </c>
      <c r="B879" t="s">
        <v>76</v>
      </c>
      <c r="D879">
        <v>2916</v>
      </c>
      <c r="F879">
        <v>5</v>
      </c>
      <c r="G879" t="s">
        <v>458</v>
      </c>
      <c r="H879" t="s">
        <v>94</v>
      </c>
      <c r="I879" t="s">
        <v>104</v>
      </c>
      <c r="J879" t="s">
        <v>210</v>
      </c>
      <c r="K879" t="s">
        <v>168</v>
      </c>
      <c r="L879" t="s">
        <v>82</v>
      </c>
      <c r="M879" t="s">
        <v>455</v>
      </c>
      <c r="N879" t="s">
        <v>100</v>
      </c>
      <c r="O879" t="s">
        <v>85</v>
      </c>
      <c r="P879" t="s">
        <v>1387</v>
      </c>
      <c r="Q879" t="s">
        <v>87</v>
      </c>
      <c r="R879" t="s">
        <v>215</v>
      </c>
      <c r="T879" t="s">
        <v>89</v>
      </c>
      <c r="U879" t="s">
        <v>90</v>
      </c>
      <c r="V879">
        <v>0.31701299999999999</v>
      </c>
      <c r="W879">
        <v>241.045499376625</v>
      </c>
      <c r="X879">
        <v>228.24936099999999</v>
      </c>
      <c r="Y879">
        <v>218.527635</v>
      </c>
      <c r="Z879">
        <v>107.78442200000001</v>
      </c>
      <c r="AA879">
        <v>297.26039309186183</v>
      </c>
      <c r="AB879">
        <v>237.48731544576452</v>
      </c>
      <c r="AC879">
        <v>308.74536833520693</v>
      </c>
      <c r="AP879">
        <v>228.1938468548189</v>
      </c>
      <c r="AQ879">
        <v>228.1938468548189</v>
      </c>
      <c r="AR879">
        <v>228.1938468548189</v>
      </c>
      <c r="AS879">
        <v>241.045499376625</v>
      </c>
      <c r="AT879">
        <v>760.36471493795216</v>
      </c>
      <c r="AU879" t="s">
        <v>459</v>
      </c>
      <c r="AV879">
        <v>423</v>
      </c>
      <c r="AW879">
        <v>1.7975525175838112</v>
      </c>
      <c r="AX879">
        <v>7.4898021565992137E-2</v>
      </c>
    </row>
    <row r="880" spans="1:50" hidden="1" x14ac:dyDescent="0.3">
      <c r="A880" t="s">
        <v>1499</v>
      </c>
      <c r="B880" t="s">
        <v>76</v>
      </c>
      <c r="D880">
        <v>2917</v>
      </c>
      <c r="F880">
        <v>5</v>
      </c>
      <c r="G880" t="s">
        <v>461</v>
      </c>
      <c r="H880" t="s">
        <v>94</v>
      </c>
      <c r="I880" t="s">
        <v>104</v>
      </c>
      <c r="J880" t="s">
        <v>210</v>
      </c>
      <c r="K880" t="s">
        <v>125</v>
      </c>
      <c r="L880" t="s">
        <v>82</v>
      </c>
      <c r="M880" t="s">
        <v>455</v>
      </c>
      <c r="N880" t="s">
        <v>100</v>
      </c>
      <c r="O880" t="s">
        <v>85</v>
      </c>
      <c r="P880" t="s">
        <v>1387</v>
      </c>
      <c r="Q880" t="s">
        <v>87</v>
      </c>
      <c r="R880" t="s">
        <v>215</v>
      </c>
      <c r="T880" t="s">
        <v>89</v>
      </c>
      <c r="U880" t="s">
        <v>90</v>
      </c>
      <c r="V880">
        <v>0.52835500000000002</v>
      </c>
      <c r="W880">
        <v>223.3054388234483</v>
      </c>
      <c r="X880">
        <v>184.395895</v>
      </c>
      <c r="Y880">
        <v>196.54805999999999</v>
      </c>
      <c r="Z880">
        <v>157.44979000000001</v>
      </c>
      <c r="AA880">
        <v>211.42461777719126</v>
      </c>
      <c r="AB880">
        <v>190.28215599947211</v>
      </c>
      <c r="AC880">
        <v>234.36484621387078</v>
      </c>
      <c r="AP880">
        <v>211.39962057166522</v>
      </c>
      <c r="AQ880">
        <v>211.39962057166522</v>
      </c>
      <c r="AR880">
        <v>211.39962057166522</v>
      </c>
      <c r="AS880">
        <v>223.3054388234483</v>
      </c>
      <c r="AT880">
        <v>422.64280421960291</v>
      </c>
      <c r="AU880" t="s">
        <v>462</v>
      </c>
      <c r="AV880">
        <v>270</v>
      </c>
      <c r="AW880">
        <v>1.5653437193318627</v>
      </c>
      <c r="AX880">
        <v>6.522265497216094E-2</v>
      </c>
    </row>
    <row r="881" spans="1:50" hidden="1" x14ac:dyDescent="0.3">
      <c r="A881" t="s">
        <v>1500</v>
      </c>
      <c r="B881" t="s">
        <v>76</v>
      </c>
      <c r="D881">
        <v>2920</v>
      </c>
      <c r="F881">
        <v>5</v>
      </c>
      <c r="G881" t="s">
        <v>464</v>
      </c>
      <c r="H881" t="s">
        <v>94</v>
      </c>
      <c r="I881" t="s">
        <v>104</v>
      </c>
      <c r="J881" t="s">
        <v>210</v>
      </c>
      <c r="K881" t="s">
        <v>133</v>
      </c>
      <c r="L881" t="s">
        <v>98</v>
      </c>
      <c r="M881" t="s">
        <v>455</v>
      </c>
      <c r="N881" t="s">
        <v>100</v>
      </c>
      <c r="O881" t="s">
        <v>85</v>
      </c>
      <c r="P881" t="s">
        <v>1387</v>
      </c>
      <c r="Q881" t="s">
        <v>87</v>
      </c>
      <c r="R881" t="s">
        <v>107</v>
      </c>
      <c r="T881" t="s">
        <v>89</v>
      </c>
      <c r="U881" t="s">
        <v>90</v>
      </c>
      <c r="V881">
        <v>1.268052</v>
      </c>
      <c r="W881">
        <v>131.93543609385719</v>
      </c>
      <c r="X881">
        <v>180.69741099999999</v>
      </c>
      <c r="Y881">
        <v>0</v>
      </c>
      <c r="Z881">
        <v>8.8763640000000006</v>
      </c>
      <c r="AA881">
        <v>186.81787509161717</v>
      </c>
      <c r="AB881">
        <v>186.81787509161708</v>
      </c>
      <c r="AC881">
        <v>122.20722191405974</v>
      </c>
      <c r="AP881">
        <v>124.90112769823801</v>
      </c>
      <c r="AQ881">
        <v>124.90112769823801</v>
      </c>
      <c r="AR881">
        <v>124.90112769823801</v>
      </c>
      <c r="AS881">
        <v>131.93543609385719</v>
      </c>
      <c r="AT881">
        <v>104.04576160430108</v>
      </c>
      <c r="AU881" t="s">
        <v>465</v>
      </c>
      <c r="AV881">
        <v>40</v>
      </c>
      <c r="AW881">
        <v>2.6011440401075268</v>
      </c>
      <c r="AX881">
        <v>0.10838100167114695</v>
      </c>
    </row>
    <row r="882" spans="1:50" hidden="1" x14ac:dyDescent="0.3">
      <c r="A882" t="s">
        <v>1501</v>
      </c>
      <c r="B882" t="s">
        <v>76</v>
      </c>
      <c r="D882">
        <v>2930</v>
      </c>
      <c r="F882">
        <v>5</v>
      </c>
      <c r="G882" t="s">
        <v>470</v>
      </c>
      <c r="H882" t="s">
        <v>94</v>
      </c>
      <c r="I882" t="s">
        <v>104</v>
      </c>
      <c r="J882" t="s">
        <v>210</v>
      </c>
      <c r="K882" t="s">
        <v>137</v>
      </c>
      <c r="L882" t="s">
        <v>82</v>
      </c>
      <c r="M882" t="s">
        <v>455</v>
      </c>
      <c r="N882" t="s">
        <v>100</v>
      </c>
      <c r="O882" t="s">
        <v>85</v>
      </c>
      <c r="P882" t="s">
        <v>1387</v>
      </c>
      <c r="Q882" t="s">
        <v>87</v>
      </c>
      <c r="R882" t="s">
        <v>107</v>
      </c>
      <c r="T882" t="s">
        <v>89</v>
      </c>
      <c r="U882" t="s">
        <v>90</v>
      </c>
      <c r="V882">
        <v>1.0567101091933779</v>
      </c>
      <c r="W882">
        <v>898.97465360802664</v>
      </c>
      <c r="X882">
        <v>0</v>
      </c>
      <c r="Y882">
        <v>0</v>
      </c>
      <c r="Z882">
        <v>0</v>
      </c>
      <c r="AA882">
        <v>922.51301029908859</v>
      </c>
      <c r="AB882">
        <v>927.80996659479217</v>
      </c>
      <c r="AC882">
        <v>357.36815393795348</v>
      </c>
      <c r="AP882">
        <v>851.04465738756312</v>
      </c>
      <c r="AQ882">
        <v>851.04465738756312</v>
      </c>
      <c r="AR882">
        <v>851.04465738756312</v>
      </c>
      <c r="AS882">
        <v>898.97465360802664</v>
      </c>
      <c r="AT882">
        <v>850.72968053106251</v>
      </c>
      <c r="AU882" t="s">
        <v>471</v>
      </c>
      <c r="AV882">
        <v>150</v>
      </c>
      <c r="AW882">
        <v>5.6715312035404164</v>
      </c>
      <c r="AX882">
        <v>0.23631380014751735</v>
      </c>
    </row>
    <row r="883" spans="1:50" hidden="1" x14ac:dyDescent="0.3">
      <c r="A883" t="s">
        <v>1502</v>
      </c>
      <c r="B883" t="s">
        <v>76</v>
      </c>
      <c r="D883">
        <v>2932</v>
      </c>
      <c r="F883">
        <v>5</v>
      </c>
      <c r="G883" t="s">
        <v>473</v>
      </c>
      <c r="H883" t="s">
        <v>94</v>
      </c>
      <c r="I883" t="s">
        <v>104</v>
      </c>
      <c r="J883" t="s">
        <v>210</v>
      </c>
      <c r="K883" t="s">
        <v>141</v>
      </c>
      <c r="L883" t="s">
        <v>98</v>
      </c>
      <c r="M883" t="s">
        <v>455</v>
      </c>
      <c r="N883" t="s">
        <v>84</v>
      </c>
      <c r="O883" t="s">
        <v>85</v>
      </c>
      <c r="P883" t="s">
        <v>1387</v>
      </c>
      <c r="Q883" t="s">
        <v>87</v>
      </c>
      <c r="R883" t="s">
        <v>107</v>
      </c>
      <c r="T883" t="s">
        <v>89</v>
      </c>
      <c r="U883" t="s">
        <v>90</v>
      </c>
      <c r="V883">
        <v>1.5850649999999999</v>
      </c>
      <c r="W883">
        <v>0</v>
      </c>
      <c r="X883">
        <v>0</v>
      </c>
      <c r="Y883">
        <v>0</v>
      </c>
      <c r="Z883">
        <v>45.966886000000002</v>
      </c>
      <c r="AA883">
        <v>0</v>
      </c>
      <c r="AB883">
        <v>0</v>
      </c>
      <c r="AC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 t="s">
        <v>474</v>
      </c>
      <c r="AV883">
        <v>60</v>
      </c>
      <c r="AW883">
        <v>0</v>
      </c>
      <c r="AX883">
        <v>0</v>
      </c>
    </row>
    <row r="884" spans="1:50" hidden="1" x14ac:dyDescent="0.3">
      <c r="A884" t="s">
        <v>1503</v>
      </c>
      <c r="B884" t="s">
        <v>76</v>
      </c>
      <c r="D884">
        <v>2935</v>
      </c>
      <c r="F884">
        <v>5</v>
      </c>
      <c r="G884" t="s">
        <v>476</v>
      </c>
      <c r="H884" t="s">
        <v>94</v>
      </c>
      <c r="I884" t="s">
        <v>104</v>
      </c>
      <c r="J884" t="s">
        <v>210</v>
      </c>
      <c r="K884" t="s">
        <v>81</v>
      </c>
      <c r="L884" t="s">
        <v>145</v>
      </c>
      <c r="M884" t="s">
        <v>455</v>
      </c>
      <c r="N884" t="s">
        <v>84</v>
      </c>
      <c r="O884" t="s">
        <v>85</v>
      </c>
      <c r="P884" t="s">
        <v>1387</v>
      </c>
      <c r="Q884" t="s">
        <v>87</v>
      </c>
      <c r="R884" t="s">
        <v>107</v>
      </c>
      <c r="T884" t="s">
        <v>89</v>
      </c>
      <c r="U884" t="s">
        <v>90</v>
      </c>
      <c r="V884">
        <v>2.1134200000000001</v>
      </c>
      <c r="W884">
        <v>0</v>
      </c>
      <c r="X884">
        <v>251.49698000000001</v>
      </c>
      <c r="Y884">
        <v>1310.3204000000001</v>
      </c>
      <c r="Z884">
        <v>0</v>
      </c>
      <c r="AA884">
        <v>0</v>
      </c>
      <c r="AB884">
        <v>194.40908650128966</v>
      </c>
      <c r="AC884">
        <v>453.36726902430047</v>
      </c>
      <c r="AP884">
        <v>0</v>
      </c>
      <c r="AQ884">
        <v>0</v>
      </c>
      <c r="AR884">
        <v>0</v>
      </c>
      <c r="AS884">
        <v>0</v>
      </c>
      <c r="AT884">
        <v>0</v>
      </c>
      <c r="AU884" t="s">
        <v>477</v>
      </c>
      <c r="AV884">
        <v>60</v>
      </c>
      <c r="AW884">
        <v>0</v>
      </c>
      <c r="AX884">
        <v>0</v>
      </c>
    </row>
    <row r="885" spans="1:50" hidden="1" x14ac:dyDescent="0.3">
      <c r="A885" t="s">
        <v>1504</v>
      </c>
      <c r="B885" t="s">
        <v>76</v>
      </c>
      <c r="D885">
        <v>2937</v>
      </c>
      <c r="F885">
        <v>5</v>
      </c>
      <c r="G885" t="s">
        <v>479</v>
      </c>
      <c r="H885" t="s">
        <v>94</v>
      </c>
      <c r="I885" t="s">
        <v>104</v>
      </c>
      <c r="J885" t="s">
        <v>210</v>
      </c>
      <c r="K885" t="s">
        <v>81</v>
      </c>
      <c r="L885" t="s">
        <v>145</v>
      </c>
      <c r="M885" t="s">
        <v>455</v>
      </c>
      <c r="N885" t="s">
        <v>84</v>
      </c>
      <c r="O885" t="s">
        <v>85</v>
      </c>
      <c r="P885" t="s">
        <v>1387</v>
      </c>
      <c r="Q885" t="s">
        <v>87</v>
      </c>
      <c r="R885" t="s">
        <v>107</v>
      </c>
      <c r="T885" t="s">
        <v>89</v>
      </c>
      <c r="U885" t="s">
        <v>90</v>
      </c>
      <c r="V885">
        <v>2.1134200000000001</v>
      </c>
      <c r="W885">
        <v>0</v>
      </c>
      <c r="X885">
        <v>0</v>
      </c>
      <c r="Y885">
        <v>0</v>
      </c>
      <c r="Z885">
        <v>2271.9265</v>
      </c>
      <c r="AA885">
        <v>0</v>
      </c>
      <c r="AB885">
        <v>0</v>
      </c>
      <c r="AC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 t="s">
        <v>480</v>
      </c>
      <c r="AV885">
        <v>60</v>
      </c>
      <c r="AW885">
        <v>0</v>
      </c>
      <c r="AX885">
        <v>0</v>
      </c>
    </row>
    <row r="886" spans="1:50" hidden="1" x14ac:dyDescent="0.3">
      <c r="A886" t="s">
        <v>1505</v>
      </c>
      <c r="B886" t="s">
        <v>76</v>
      </c>
      <c r="D886">
        <v>2940</v>
      </c>
      <c r="F886">
        <v>5</v>
      </c>
      <c r="G886" t="s">
        <v>482</v>
      </c>
      <c r="H886" t="s">
        <v>94</v>
      </c>
      <c r="I886" t="s">
        <v>104</v>
      </c>
      <c r="J886" t="s">
        <v>210</v>
      </c>
      <c r="K886" t="s">
        <v>81</v>
      </c>
      <c r="L886" t="s">
        <v>82</v>
      </c>
      <c r="M886" t="s">
        <v>455</v>
      </c>
      <c r="N886" t="s">
        <v>84</v>
      </c>
      <c r="O886" t="s">
        <v>85</v>
      </c>
      <c r="P886" t="s">
        <v>1387</v>
      </c>
      <c r="Q886" t="s">
        <v>87</v>
      </c>
      <c r="R886" t="s">
        <v>88</v>
      </c>
      <c r="T886" t="s">
        <v>89</v>
      </c>
      <c r="U886" t="s">
        <v>90</v>
      </c>
      <c r="V886">
        <v>2.1134200000000001</v>
      </c>
      <c r="W886">
        <v>1410.3081250124151</v>
      </c>
      <c r="X886">
        <v>2264.1773360000002</v>
      </c>
      <c r="Y886">
        <v>2959.8447759999999</v>
      </c>
      <c r="Z886">
        <v>1601.972391</v>
      </c>
      <c r="AA886">
        <v>1669.4717330032975</v>
      </c>
      <c r="AB886">
        <v>1675.9067152478813</v>
      </c>
      <c r="AC886">
        <v>2479.2629634084587</v>
      </c>
      <c r="AP886">
        <v>1335.1157235022749</v>
      </c>
      <c r="AQ886">
        <v>1335.1157235022749</v>
      </c>
      <c r="AR886">
        <v>1335.1157235022749</v>
      </c>
      <c r="AS886">
        <v>1410.3081250124151</v>
      </c>
      <c r="AT886">
        <v>667.31086344049697</v>
      </c>
      <c r="AU886" t="s">
        <v>483</v>
      </c>
      <c r="AV886">
        <v>80</v>
      </c>
      <c r="AW886">
        <v>8.3413857930062125</v>
      </c>
      <c r="AX886">
        <v>0.34755774137525886</v>
      </c>
    </row>
    <row r="887" spans="1:50" hidden="1" x14ac:dyDescent="0.3">
      <c r="A887" t="s">
        <v>1506</v>
      </c>
      <c r="B887" t="s">
        <v>76</v>
      </c>
      <c r="D887">
        <v>2944</v>
      </c>
      <c r="F887">
        <v>5</v>
      </c>
      <c r="G887" t="s">
        <v>485</v>
      </c>
      <c r="H887" t="s">
        <v>94</v>
      </c>
      <c r="I887" t="s">
        <v>104</v>
      </c>
      <c r="J887" t="s">
        <v>210</v>
      </c>
      <c r="K887" t="s">
        <v>200</v>
      </c>
      <c r="L887" t="s">
        <v>82</v>
      </c>
      <c r="M887" t="s">
        <v>455</v>
      </c>
      <c r="N887" t="s">
        <v>84</v>
      </c>
      <c r="O887" t="s">
        <v>85</v>
      </c>
      <c r="P887" t="s">
        <v>1387</v>
      </c>
      <c r="Q887" t="s">
        <v>87</v>
      </c>
      <c r="R887" t="s">
        <v>107</v>
      </c>
      <c r="T887" t="s">
        <v>89</v>
      </c>
      <c r="U887" t="s">
        <v>90</v>
      </c>
      <c r="V887">
        <v>2.641775</v>
      </c>
      <c r="W887">
        <v>5057.3525331217988</v>
      </c>
      <c r="X887">
        <v>3621.8736060000001</v>
      </c>
      <c r="Y887">
        <v>8678.2310359999992</v>
      </c>
      <c r="Z887">
        <v>7463.0144419999997</v>
      </c>
      <c r="AA887">
        <v>5696.2931550732592</v>
      </c>
      <c r="AB887">
        <v>3649.5356128228641</v>
      </c>
      <c r="AC887">
        <v>5550.4253595562159</v>
      </c>
      <c r="AP887">
        <v>4787.7132425976297</v>
      </c>
      <c r="AQ887">
        <v>4787.7132425976297</v>
      </c>
      <c r="AR887">
        <v>4787.7132425976297</v>
      </c>
      <c r="AS887">
        <v>5057.3525331217988</v>
      </c>
      <c r="AT887">
        <v>1914.3767100232983</v>
      </c>
      <c r="AU887" t="s">
        <v>486</v>
      </c>
      <c r="AV887">
        <v>64</v>
      </c>
      <c r="AW887">
        <v>29.912136094114036</v>
      </c>
      <c r="AX887">
        <v>1.2463390039214182</v>
      </c>
    </row>
    <row r="888" spans="1:50" hidden="1" x14ac:dyDescent="0.3">
      <c r="A888" t="s">
        <v>1507</v>
      </c>
      <c r="B888" t="s">
        <v>76</v>
      </c>
      <c r="D888">
        <v>2946</v>
      </c>
      <c r="F888">
        <v>5</v>
      </c>
      <c r="G888" t="s">
        <v>488</v>
      </c>
      <c r="H888" t="s">
        <v>94</v>
      </c>
      <c r="I888" t="s">
        <v>104</v>
      </c>
      <c r="J888" t="s">
        <v>210</v>
      </c>
      <c r="K888" t="s">
        <v>121</v>
      </c>
      <c r="L888" t="s">
        <v>82</v>
      </c>
      <c r="M888" t="s">
        <v>455</v>
      </c>
      <c r="N888" t="s">
        <v>84</v>
      </c>
      <c r="O888" t="s">
        <v>85</v>
      </c>
      <c r="P888" t="s">
        <v>1387</v>
      </c>
      <c r="Q888" t="s">
        <v>87</v>
      </c>
      <c r="R888" t="s">
        <v>215</v>
      </c>
      <c r="T888" t="s">
        <v>89</v>
      </c>
      <c r="U888" t="s">
        <v>90</v>
      </c>
      <c r="V888">
        <v>3.1701299999999999</v>
      </c>
      <c r="W888">
        <v>1617.9156603092199</v>
      </c>
      <c r="X888">
        <v>1884.1139680000001</v>
      </c>
      <c r="Y888">
        <v>2334.8007670000002</v>
      </c>
      <c r="Z888">
        <v>2512.3280450000002</v>
      </c>
      <c r="AA888">
        <v>1650.2263747224176</v>
      </c>
      <c r="AB888">
        <v>1231.8596443176875</v>
      </c>
      <c r="AC888">
        <v>1573.06070905456</v>
      </c>
      <c r="AP888">
        <v>1531.6543945745113</v>
      </c>
      <c r="AQ888">
        <v>1531.6543945745113</v>
      </c>
      <c r="AR888">
        <v>1531.6543945745113</v>
      </c>
      <c r="AS888">
        <v>1617.9156603092199</v>
      </c>
      <c r="AT888">
        <v>510.36255936167288</v>
      </c>
      <c r="AU888" t="s">
        <v>489</v>
      </c>
      <c r="AV888">
        <v>60</v>
      </c>
      <c r="AW888">
        <v>8.5060426560278817</v>
      </c>
      <c r="AX888">
        <v>0.35441844400116174</v>
      </c>
    </row>
    <row r="889" spans="1:50" hidden="1" x14ac:dyDescent="0.3">
      <c r="A889" t="s">
        <v>1508</v>
      </c>
      <c r="B889" t="s">
        <v>76</v>
      </c>
      <c r="D889">
        <v>2947</v>
      </c>
      <c r="F889">
        <v>5</v>
      </c>
      <c r="G889" t="s">
        <v>491</v>
      </c>
      <c r="H889" t="s">
        <v>94</v>
      </c>
      <c r="I889" t="s">
        <v>104</v>
      </c>
      <c r="J889" t="s">
        <v>210</v>
      </c>
      <c r="K889" t="s">
        <v>200</v>
      </c>
      <c r="L889" t="s">
        <v>145</v>
      </c>
      <c r="M889" t="s">
        <v>455</v>
      </c>
      <c r="N889" t="s">
        <v>84</v>
      </c>
      <c r="O889" t="s">
        <v>85</v>
      </c>
      <c r="P889" t="s">
        <v>1387</v>
      </c>
      <c r="Q889" t="s">
        <v>87</v>
      </c>
      <c r="R889" t="s">
        <v>107</v>
      </c>
      <c r="T889" t="s">
        <v>89</v>
      </c>
      <c r="U889" t="s">
        <v>90</v>
      </c>
      <c r="V889">
        <v>3.522367</v>
      </c>
      <c r="W889">
        <v>0</v>
      </c>
      <c r="X889">
        <v>0</v>
      </c>
      <c r="Y889">
        <v>0</v>
      </c>
      <c r="Z889">
        <v>2345.8964219999998</v>
      </c>
      <c r="AA889">
        <v>0</v>
      </c>
      <c r="AB889">
        <v>0</v>
      </c>
      <c r="AC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 t="s">
        <v>492</v>
      </c>
      <c r="AV889">
        <v>40</v>
      </c>
      <c r="AW889">
        <v>0</v>
      </c>
      <c r="AX889">
        <v>0</v>
      </c>
    </row>
    <row r="890" spans="1:50" hidden="1" x14ac:dyDescent="0.3">
      <c r="A890" t="s">
        <v>1509</v>
      </c>
      <c r="B890" t="s">
        <v>76</v>
      </c>
      <c r="D890">
        <v>2948</v>
      </c>
      <c r="F890">
        <v>5</v>
      </c>
      <c r="G890" t="s">
        <v>494</v>
      </c>
      <c r="H890" t="s">
        <v>94</v>
      </c>
      <c r="I890" t="s">
        <v>104</v>
      </c>
      <c r="J890" t="s">
        <v>210</v>
      </c>
      <c r="K890" t="s">
        <v>200</v>
      </c>
      <c r="L890" t="s">
        <v>145</v>
      </c>
      <c r="M890" t="s">
        <v>455</v>
      </c>
      <c r="N890" t="s">
        <v>84</v>
      </c>
      <c r="O890" t="s">
        <v>85</v>
      </c>
      <c r="P890" t="s">
        <v>1387</v>
      </c>
      <c r="Q890" t="s">
        <v>87</v>
      </c>
      <c r="R890" t="s">
        <v>215</v>
      </c>
      <c r="T890" t="s">
        <v>89</v>
      </c>
      <c r="U890" t="s">
        <v>90</v>
      </c>
      <c r="V890">
        <v>3.522367</v>
      </c>
      <c r="W890">
        <v>10416.134126299343</v>
      </c>
      <c r="X890">
        <v>6054.9488760000004</v>
      </c>
      <c r="Y890">
        <v>8069.7427969999999</v>
      </c>
      <c r="Z890">
        <v>0</v>
      </c>
      <c r="AA890">
        <v>9619.8250616812675</v>
      </c>
      <c r="AB890">
        <v>9619.8250616812693</v>
      </c>
      <c r="AC890">
        <v>8747.87862093679</v>
      </c>
      <c r="AP890">
        <v>9860.7844651029427</v>
      </c>
      <c r="AQ890">
        <v>9860.7844651029427</v>
      </c>
      <c r="AR890">
        <v>9860.7844651029427</v>
      </c>
      <c r="AS890">
        <v>10416.134126299343</v>
      </c>
      <c r="AT890">
        <v>2957.140504183506</v>
      </c>
      <c r="AU890" t="s">
        <v>495</v>
      </c>
      <c r="AV890">
        <v>40</v>
      </c>
      <c r="AW890">
        <v>73.928512604587652</v>
      </c>
      <c r="AX890">
        <v>3.0803546918578188</v>
      </c>
    </row>
    <row r="891" spans="1:50" hidden="1" x14ac:dyDescent="0.3">
      <c r="A891" t="s">
        <v>1510</v>
      </c>
      <c r="B891" t="s">
        <v>76</v>
      </c>
      <c r="D891">
        <v>295</v>
      </c>
      <c r="F891">
        <v>5</v>
      </c>
      <c r="G891" t="s">
        <v>501</v>
      </c>
      <c r="H891" t="s">
        <v>94</v>
      </c>
      <c r="I891" t="s">
        <v>95</v>
      </c>
      <c r="J891" t="s">
        <v>96</v>
      </c>
      <c r="K891" t="s">
        <v>81</v>
      </c>
      <c r="L891" t="s">
        <v>82</v>
      </c>
      <c r="M891" t="s">
        <v>410</v>
      </c>
      <c r="N891" t="s">
        <v>84</v>
      </c>
      <c r="O891" t="s">
        <v>85</v>
      </c>
      <c r="P891" t="s">
        <v>1387</v>
      </c>
      <c r="Q891" t="s">
        <v>87</v>
      </c>
      <c r="R891" t="s">
        <v>107</v>
      </c>
      <c r="T891" t="s">
        <v>89</v>
      </c>
      <c r="U891" t="s">
        <v>90</v>
      </c>
      <c r="V891">
        <v>2.1134200000000001</v>
      </c>
      <c r="W891">
        <v>0</v>
      </c>
      <c r="X891">
        <v>0</v>
      </c>
      <c r="Y891">
        <v>3037.3368500000001</v>
      </c>
      <c r="Z891">
        <v>0</v>
      </c>
      <c r="AA891">
        <v>0</v>
      </c>
      <c r="AB891">
        <v>0</v>
      </c>
      <c r="AC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 t="s">
        <v>502</v>
      </c>
      <c r="AV891">
        <v>80</v>
      </c>
      <c r="AW891">
        <v>0</v>
      </c>
      <c r="AX891">
        <v>0</v>
      </c>
    </row>
    <row r="892" spans="1:50" hidden="1" x14ac:dyDescent="0.3">
      <c r="A892" t="s">
        <v>1511</v>
      </c>
      <c r="B892" t="s">
        <v>76</v>
      </c>
      <c r="D892">
        <v>296</v>
      </c>
      <c r="F892">
        <v>5</v>
      </c>
      <c r="G892" t="s">
        <v>504</v>
      </c>
      <c r="H892" t="s">
        <v>94</v>
      </c>
      <c r="I892" t="s">
        <v>95</v>
      </c>
      <c r="J892" t="s">
        <v>96</v>
      </c>
      <c r="K892" t="s">
        <v>121</v>
      </c>
      <c r="L892" t="s">
        <v>82</v>
      </c>
      <c r="M892" t="s">
        <v>410</v>
      </c>
      <c r="N892" t="s">
        <v>84</v>
      </c>
      <c r="O892" t="s">
        <v>85</v>
      </c>
      <c r="P892" t="s">
        <v>1387</v>
      </c>
      <c r="Q892" t="s">
        <v>87</v>
      </c>
      <c r="R892" t="s">
        <v>215</v>
      </c>
      <c r="T892" t="s">
        <v>89</v>
      </c>
      <c r="U892" t="s">
        <v>90</v>
      </c>
      <c r="V892">
        <v>3.1701299999999999</v>
      </c>
      <c r="W892">
        <v>3820.0020174123342</v>
      </c>
      <c r="X892">
        <v>1220.500086</v>
      </c>
      <c r="Y892">
        <v>934.66001400000005</v>
      </c>
      <c r="Z892">
        <v>2151.4616569999998</v>
      </c>
      <c r="AA892">
        <v>1818.9700627091734</v>
      </c>
      <c r="AB892">
        <v>2096.5474491715536</v>
      </c>
      <c r="AC892">
        <v>1778.626099039989</v>
      </c>
      <c r="AP892">
        <v>3063.4223717699724</v>
      </c>
      <c r="AQ892">
        <v>3063.4223717699724</v>
      </c>
      <c r="AR892">
        <v>2980.9431021564842</v>
      </c>
      <c r="AS892">
        <v>3820.0020174123342</v>
      </c>
      <c r="AT892">
        <v>1204.9985386758065</v>
      </c>
      <c r="AU892" t="s">
        <v>505</v>
      </c>
      <c r="AV892">
        <v>60</v>
      </c>
      <c r="AW892">
        <v>20.083308977930109</v>
      </c>
      <c r="AX892">
        <v>0.83680454074708788</v>
      </c>
    </row>
    <row r="893" spans="1:50" hidden="1" x14ac:dyDescent="0.3">
      <c r="A893" t="s">
        <v>1512</v>
      </c>
      <c r="B893" t="s">
        <v>76</v>
      </c>
      <c r="D893">
        <v>29</v>
      </c>
      <c r="F893">
        <v>5</v>
      </c>
      <c r="G893" t="s">
        <v>510</v>
      </c>
      <c r="H893" t="s">
        <v>94</v>
      </c>
      <c r="I893" t="s">
        <v>95</v>
      </c>
      <c r="J893" t="s">
        <v>96</v>
      </c>
      <c r="K893" t="s">
        <v>121</v>
      </c>
      <c r="L893" t="s">
        <v>82</v>
      </c>
      <c r="M893" t="s">
        <v>99</v>
      </c>
      <c r="N893" t="s">
        <v>84</v>
      </c>
      <c r="O893" t="s">
        <v>85</v>
      </c>
      <c r="P893" t="s">
        <v>1387</v>
      </c>
      <c r="Q893" t="s">
        <v>271</v>
      </c>
      <c r="R893" t="s">
        <v>107</v>
      </c>
      <c r="T893" t="s">
        <v>89</v>
      </c>
      <c r="U893" t="s">
        <v>90</v>
      </c>
      <c r="V893">
        <v>1.05671</v>
      </c>
      <c r="W893">
        <v>0</v>
      </c>
      <c r="X893">
        <v>11.095456</v>
      </c>
      <c r="Y893">
        <v>609.19335950000004</v>
      </c>
      <c r="Z893">
        <v>184.9242635</v>
      </c>
      <c r="AA893">
        <v>6.1025008000000005</v>
      </c>
      <c r="AB893">
        <v>0</v>
      </c>
      <c r="AC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 t="s">
        <v>511</v>
      </c>
      <c r="AV893">
        <v>180</v>
      </c>
      <c r="AW893">
        <v>0</v>
      </c>
      <c r="AX893">
        <v>0</v>
      </c>
    </row>
    <row r="894" spans="1:50" hidden="1" x14ac:dyDescent="0.3">
      <c r="A894" t="s">
        <v>1513</v>
      </c>
      <c r="B894" t="s">
        <v>76</v>
      </c>
      <c r="D894">
        <v>29</v>
      </c>
      <c r="F894">
        <v>5</v>
      </c>
      <c r="G894" t="s">
        <v>510</v>
      </c>
      <c r="H894" t="s">
        <v>94</v>
      </c>
      <c r="I894" t="s">
        <v>104</v>
      </c>
      <c r="J894" t="s">
        <v>210</v>
      </c>
      <c r="K894" t="s">
        <v>121</v>
      </c>
      <c r="L894" t="s">
        <v>82</v>
      </c>
      <c r="M894" t="s">
        <v>513</v>
      </c>
      <c r="N894" t="s">
        <v>84</v>
      </c>
      <c r="O894" t="s">
        <v>85</v>
      </c>
      <c r="P894" t="s">
        <v>1387</v>
      </c>
      <c r="Q894" t="s">
        <v>271</v>
      </c>
      <c r="R894" t="s">
        <v>107</v>
      </c>
      <c r="T894" t="s">
        <v>89</v>
      </c>
      <c r="U894" t="s">
        <v>90</v>
      </c>
      <c r="V894">
        <v>1.05671</v>
      </c>
      <c r="W894">
        <v>0</v>
      </c>
      <c r="X894">
        <v>11.095456</v>
      </c>
      <c r="Y894">
        <v>609.19335950000004</v>
      </c>
      <c r="Z894">
        <v>184.9242635</v>
      </c>
      <c r="AA894">
        <v>6.1025008000000005</v>
      </c>
      <c r="AB894">
        <v>0</v>
      </c>
      <c r="AC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 t="s">
        <v>511</v>
      </c>
      <c r="AV894">
        <v>180</v>
      </c>
      <c r="AW894">
        <v>0</v>
      </c>
      <c r="AX894">
        <v>0</v>
      </c>
    </row>
    <row r="895" spans="1:50" hidden="1" x14ac:dyDescent="0.3">
      <c r="A895" t="s">
        <v>1514</v>
      </c>
      <c r="B895" t="s">
        <v>76</v>
      </c>
      <c r="D895">
        <v>302</v>
      </c>
      <c r="F895">
        <v>5</v>
      </c>
      <c r="G895" t="s">
        <v>515</v>
      </c>
      <c r="H895" t="s">
        <v>94</v>
      </c>
      <c r="I895" t="s">
        <v>95</v>
      </c>
      <c r="J895" t="s">
        <v>96</v>
      </c>
      <c r="K895" t="s">
        <v>137</v>
      </c>
      <c r="L895" t="s">
        <v>98</v>
      </c>
      <c r="M895" t="s">
        <v>99</v>
      </c>
      <c r="N895" t="s">
        <v>84</v>
      </c>
      <c r="O895" t="s">
        <v>85</v>
      </c>
      <c r="P895" t="s">
        <v>1387</v>
      </c>
      <c r="Q895" t="s">
        <v>87</v>
      </c>
      <c r="R895" t="s">
        <v>107</v>
      </c>
      <c r="T895" t="s">
        <v>89</v>
      </c>
      <c r="U895" t="s">
        <v>90</v>
      </c>
      <c r="V895">
        <v>2.1134200000000001</v>
      </c>
      <c r="W895">
        <v>378.11522738573882</v>
      </c>
      <c r="X895">
        <v>297.99222300000002</v>
      </c>
      <c r="Y895">
        <v>109.89784299999999</v>
      </c>
      <c r="Z895">
        <v>0</v>
      </c>
      <c r="AA895">
        <v>339.74801227188181</v>
      </c>
      <c r="AB895">
        <v>334.62220843979674</v>
      </c>
      <c r="AC895">
        <v>345.44680728009979</v>
      </c>
      <c r="AP895">
        <v>388.57724115646545</v>
      </c>
      <c r="AQ895">
        <v>388.57724115646545</v>
      </c>
      <c r="AR895">
        <v>378.11522738573882</v>
      </c>
      <c r="AS895">
        <v>378.11522738573882</v>
      </c>
      <c r="AT895">
        <v>178.91154024554456</v>
      </c>
      <c r="AU895" t="s">
        <v>516</v>
      </c>
      <c r="AV895">
        <v>40</v>
      </c>
      <c r="AW895">
        <v>4.4727885061386141</v>
      </c>
      <c r="AX895">
        <v>0.1863661877557756</v>
      </c>
    </row>
    <row r="896" spans="1:50" hidden="1" x14ac:dyDescent="0.3">
      <c r="A896" t="s">
        <v>1515</v>
      </c>
      <c r="B896" t="s">
        <v>76</v>
      </c>
      <c r="D896">
        <v>303</v>
      </c>
      <c r="F896">
        <v>5</v>
      </c>
      <c r="G896" t="s">
        <v>518</v>
      </c>
      <c r="H896" t="s">
        <v>94</v>
      </c>
      <c r="I896" t="s">
        <v>95</v>
      </c>
      <c r="J896" t="s">
        <v>96</v>
      </c>
      <c r="K896" t="s">
        <v>141</v>
      </c>
      <c r="L896" t="s">
        <v>98</v>
      </c>
      <c r="M896" t="s">
        <v>99</v>
      </c>
      <c r="N896" t="s">
        <v>84</v>
      </c>
      <c r="O896" t="s">
        <v>85</v>
      </c>
      <c r="P896" t="s">
        <v>1387</v>
      </c>
      <c r="Q896" t="s">
        <v>87</v>
      </c>
      <c r="R896" t="s">
        <v>107</v>
      </c>
      <c r="T896" t="s">
        <v>89</v>
      </c>
      <c r="U896" t="s">
        <v>90</v>
      </c>
      <c r="V896">
        <v>1.5850649999999999</v>
      </c>
      <c r="W896">
        <v>102028.90259575378</v>
      </c>
      <c r="X896">
        <v>12178.318895</v>
      </c>
      <c r="Y896">
        <v>0</v>
      </c>
      <c r="Z896">
        <v>0</v>
      </c>
      <c r="AA896">
        <v>97154.711956715546</v>
      </c>
      <c r="AB896">
        <v>97616.514440101761</v>
      </c>
      <c r="AC896">
        <v>95522.890464788041</v>
      </c>
      <c r="AP896">
        <v>104851.92506789547</v>
      </c>
      <c r="AQ896">
        <v>104851.92506789547</v>
      </c>
      <c r="AR896">
        <v>102028.90259575378</v>
      </c>
      <c r="AS896">
        <v>102028.90259575378</v>
      </c>
      <c r="AT896">
        <v>64368.907644641564</v>
      </c>
      <c r="AU896" t="s">
        <v>519</v>
      </c>
      <c r="AV896">
        <v>60</v>
      </c>
      <c r="AW896">
        <v>1072.8151274106926</v>
      </c>
      <c r="AX896">
        <v>44.700630308778862</v>
      </c>
    </row>
    <row r="897" spans="1:50" hidden="1" x14ac:dyDescent="0.3">
      <c r="A897" t="s">
        <v>1516</v>
      </c>
      <c r="B897" t="s">
        <v>76</v>
      </c>
      <c r="D897">
        <v>304</v>
      </c>
      <c r="F897">
        <v>5</v>
      </c>
      <c r="G897" t="s">
        <v>521</v>
      </c>
      <c r="H897" t="s">
        <v>94</v>
      </c>
      <c r="I897" t="s">
        <v>104</v>
      </c>
      <c r="J897" t="s">
        <v>210</v>
      </c>
      <c r="K897" t="s">
        <v>137</v>
      </c>
      <c r="L897" t="s">
        <v>98</v>
      </c>
      <c r="M897" t="s">
        <v>513</v>
      </c>
      <c r="N897" t="s">
        <v>84</v>
      </c>
      <c r="O897" t="s">
        <v>85</v>
      </c>
      <c r="P897" t="s">
        <v>1387</v>
      </c>
      <c r="Q897" t="s">
        <v>87</v>
      </c>
      <c r="R897" t="s">
        <v>107</v>
      </c>
      <c r="T897" t="s">
        <v>89</v>
      </c>
      <c r="U897" t="s">
        <v>90</v>
      </c>
      <c r="V897">
        <v>2.1134200000000001</v>
      </c>
      <c r="W897">
        <v>41.212298149767669</v>
      </c>
      <c r="X897">
        <v>25.361039999999999</v>
      </c>
      <c r="Y897">
        <v>14.793939999999999</v>
      </c>
      <c r="Z897">
        <v>0</v>
      </c>
      <c r="AA897">
        <v>49.561734062208707</v>
      </c>
      <c r="AB897">
        <v>31.997031351025122</v>
      </c>
      <c r="AC897">
        <v>20.766268105190893</v>
      </c>
      <c r="AP897">
        <v>41.212298149767669</v>
      </c>
      <c r="AQ897">
        <v>41.212298149767669</v>
      </c>
      <c r="AR897">
        <v>41.212298149767669</v>
      </c>
      <c r="AS897">
        <v>41.212298149767669</v>
      </c>
      <c r="AT897">
        <v>19.500287756228136</v>
      </c>
      <c r="AU897" t="s">
        <v>522</v>
      </c>
      <c r="AV897">
        <v>40</v>
      </c>
      <c r="AW897">
        <v>0.48750719390570341</v>
      </c>
      <c r="AX897">
        <v>2.0312799746070975E-2</v>
      </c>
    </row>
    <row r="898" spans="1:50" hidden="1" x14ac:dyDescent="0.3">
      <c r="A898" t="s">
        <v>1517</v>
      </c>
      <c r="B898" t="s">
        <v>76</v>
      </c>
      <c r="D898">
        <v>305</v>
      </c>
      <c r="F898">
        <v>5</v>
      </c>
      <c r="G898" t="s">
        <v>524</v>
      </c>
      <c r="H898" t="s">
        <v>94</v>
      </c>
      <c r="I898" t="s">
        <v>104</v>
      </c>
      <c r="J898" t="s">
        <v>210</v>
      </c>
      <c r="K898" t="s">
        <v>141</v>
      </c>
      <c r="L898" t="s">
        <v>98</v>
      </c>
      <c r="M898" t="s">
        <v>513</v>
      </c>
      <c r="N898" t="s">
        <v>84</v>
      </c>
      <c r="O898" t="s">
        <v>85</v>
      </c>
      <c r="P898" t="s">
        <v>1387</v>
      </c>
      <c r="Q898" t="s">
        <v>87</v>
      </c>
      <c r="R898" t="s">
        <v>88</v>
      </c>
      <c r="T898" t="s">
        <v>89</v>
      </c>
      <c r="U898" t="s">
        <v>90</v>
      </c>
      <c r="V898">
        <v>1.5850649999999999</v>
      </c>
      <c r="W898">
        <v>13665.51907646841</v>
      </c>
      <c r="X898">
        <v>12143.975549000001</v>
      </c>
      <c r="Y898">
        <v>17940.558277</v>
      </c>
      <c r="Z898">
        <v>0</v>
      </c>
      <c r="AA898">
        <v>11530.397313885091</v>
      </c>
      <c r="AB898">
        <v>14314.365932121762</v>
      </c>
      <c r="AC898">
        <v>12746.942089316055</v>
      </c>
      <c r="AP898">
        <v>13665.51907646841</v>
      </c>
      <c r="AQ898">
        <v>13665.51907646841</v>
      </c>
      <c r="AR898">
        <v>13665.51907646841</v>
      </c>
      <c r="AS898">
        <v>13665.51907646841</v>
      </c>
      <c r="AT898">
        <v>8621.4250371236576</v>
      </c>
      <c r="AU898" t="s">
        <v>525</v>
      </c>
      <c r="AV898">
        <v>60</v>
      </c>
      <c r="AW898">
        <v>143.69041728539429</v>
      </c>
      <c r="AX898">
        <v>5.9871007202247624</v>
      </c>
    </row>
    <row r="899" spans="1:50" hidden="1" x14ac:dyDescent="0.3">
      <c r="A899" t="s">
        <v>1518</v>
      </c>
      <c r="B899" t="s">
        <v>76</v>
      </c>
      <c r="D899">
        <v>306</v>
      </c>
      <c r="F899">
        <v>5</v>
      </c>
      <c r="G899" t="s">
        <v>527</v>
      </c>
      <c r="H899" t="s">
        <v>94</v>
      </c>
      <c r="I899" t="s">
        <v>104</v>
      </c>
      <c r="J899" t="s">
        <v>528</v>
      </c>
      <c r="K899" t="s">
        <v>137</v>
      </c>
      <c r="L899" t="s">
        <v>98</v>
      </c>
      <c r="M899" t="s">
        <v>529</v>
      </c>
      <c r="N899" t="s">
        <v>84</v>
      </c>
      <c r="O899" t="s">
        <v>85</v>
      </c>
      <c r="P899" t="s">
        <v>1387</v>
      </c>
      <c r="Q899" t="s">
        <v>87</v>
      </c>
      <c r="R899" t="s">
        <v>107</v>
      </c>
      <c r="T899" t="s">
        <v>89</v>
      </c>
      <c r="U899" t="s">
        <v>90</v>
      </c>
      <c r="V899">
        <v>2.1134200000000001</v>
      </c>
      <c r="W899">
        <v>20.45315726870632</v>
      </c>
      <c r="X899">
        <v>14.793939999999999</v>
      </c>
      <c r="Y899">
        <v>6.3402599999999998</v>
      </c>
      <c r="Z899">
        <v>0</v>
      </c>
      <c r="AA899">
        <v>52.062720204565316</v>
      </c>
      <c r="AB899">
        <v>18.921198243122454</v>
      </c>
      <c r="AC899">
        <v>17.592154351153543</v>
      </c>
      <c r="AP899">
        <v>20.45315726870632</v>
      </c>
      <c r="AQ899">
        <v>20.45315726870632</v>
      </c>
      <c r="AR899">
        <v>20.45315726870632</v>
      </c>
      <c r="AS899">
        <v>20.45315726870632</v>
      </c>
      <c r="AT899">
        <v>9.6777532476773764</v>
      </c>
      <c r="AU899" t="s">
        <v>530</v>
      </c>
      <c r="AV899">
        <v>40</v>
      </c>
      <c r="AW899">
        <v>0.24194383119193441</v>
      </c>
      <c r="AX899">
        <v>1.0080992966330601E-2</v>
      </c>
    </row>
    <row r="900" spans="1:50" hidden="1" x14ac:dyDescent="0.3">
      <c r="A900" t="s">
        <v>1519</v>
      </c>
      <c r="B900" t="s">
        <v>76</v>
      </c>
      <c r="D900">
        <v>307</v>
      </c>
      <c r="F900">
        <v>5</v>
      </c>
      <c r="G900" t="s">
        <v>532</v>
      </c>
      <c r="H900" t="s">
        <v>94</v>
      </c>
      <c r="I900" t="s">
        <v>104</v>
      </c>
      <c r="J900" t="s">
        <v>528</v>
      </c>
      <c r="K900" t="s">
        <v>141</v>
      </c>
      <c r="L900" t="s">
        <v>98</v>
      </c>
      <c r="M900" t="s">
        <v>529</v>
      </c>
      <c r="N900" t="s">
        <v>84</v>
      </c>
      <c r="O900" t="s">
        <v>85</v>
      </c>
      <c r="P900" t="s">
        <v>1387</v>
      </c>
      <c r="Q900" t="s">
        <v>87</v>
      </c>
      <c r="R900" t="s">
        <v>215</v>
      </c>
      <c r="T900" t="s">
        <v>89</v>
      </c>
      <c r="U900" t="s">
        <v>90</v>
      </c>
      <c r="V900">
        <v>1.5850649999999999</v>
      </c>
      <c r="W900">
        <v>7480.6909083862975</v>
      </c>
      <c r="X900">
        <v>5608.7525070000002</v>
      </c>
      <c r="Y900">
        <v>9063.6658630000002</v>
      </c>
      <c r="Z900">
        <v>0</v>
      </c>
      <c r="AA900">
        <v>7286.5330640910033</v>
      </c>
      <c r="AB900">
        <v>7456.7021378200843</v>
      </c>
      <c r="AC900">
        <v>6500.4459714064533</v>
      </c>
      <c r="AP900">
        <v>7480.6909083862975</v>
      </c>
      <c r="AQ900">
        <v>7480.6909083862975</v>
      </c>
      <c r="AR900">
        <v>7480.6909083862975</v>
      </c>
      <c r="AS900">
        <v>7480.6909083862975</v>
      </c>
      <c r="AT900">
        <v>4719.4852629931884</v>
      </c>
      <c r="AU900" t="s">
        <v>533</v>
      </c>
      <c r="AV900">
        <v>60</v>
      </c>
      <c r="AW900">
        <v>78.65808771655314</v>
      </c>
      <c r="AX900">
        <v>3.2774203215230475</v>
      </c>
    </row>
    <row r="901" spans="1:50" hidden="1" x14ac:dyDescent="0.3">
      <c r="A901" t="s">
        <v>1520</v>
      </c>
      <c r="B901" t="s">
        <v>76</v>
      </c>
      <c r="D901">
        <v>308</v>
      </c>
      <c r="F901">
        <v>5</v>
      </c>
      <c r="G901" t="s">
        <v>535</v>
      </c>
      <c r="H901" t="s">
        <v>94</v>
      </c>
      <c r="I901" t="s">
        <v>104</v>
      </c>
      <c r="J901" t="s">
        <v>210</v>
      </c>
      <c r="K901" t="s">
        <v>141</v>
      </c>
      <c r="L901" t="s">
        <v>98</v>
      </c>
      <c r="M901" t="s">
        <v>455</v>
      </c>
      <c r="N901" t="s">
        <v>84</v>
      </c>
      <c r="O901" t="s">
        <v>85</v>
      </c>
      <c r="P901" t="s">
        <v>1387</v>
      </c>
      <c r="Q901" t="s">
        <v>87</v>
      </c>
      <c r="R901" t="s">
        <v>215</v>
      </c>
      <c r="T901" t="s">
        <v>89</v>
      </c>
      <c r="U901" t="s">
        <v>90</v>
      </c>
      <c r="V901">
        <v>1.5850649999999999</v>
      </c>
      <c r="W901">
        <v>8854.5710653446422</v>
      </c>
      <c r="X901">
        <v>7938.5338860000002</v>
      </c>
      <c r="Y901">
        <v>11886.666631</v>
      </c>
      <c r="Z901">
        <v>0</v>
      </c>
      <c r="AA901">
        <v>6762.757517118207</v>
      </c>
      <c r="AB901">
        <v>8875.8440337425254</v>
      </c>
      <c r="AC901">
        <v>8213.2842836630989</v>
      </c>
      <c r="AP901">
        <v>8382.4781581725983</v>
      </c>
      <c r="AQ901">
        <v>8382.4781581725983</v>
      </c>
      <c r="AR901">
        <v>8382.4781581725983</v>
      </c>
      <c r="AS901">
        <v>8854.5710653446422</v>
      </c>
      <c r="AT901">
        <v>5586.2510782489317</v>
      </c>
      <c r="AU901" t="s">
        <v>536</v>
      </c>
      <c r="AV901">
        <v>60</v>
      </c>
      <c r="AW901">
        <v>93.104184637482192</v>
      </c>
      <c r="AX901">
        <v>3.8793410265617578</v>
      </c>
    </row>
    <row r="902" spans="1:50" hidden="1" x14ac:dyDescent="0.3">
      <c r="A902" t="s">
        <v>1521</v>
      </c>
      <c r="B902" t="s">
        <v>76</v>
      </c>
      <c r="D902">
        <v>362</v>
      </c>
      <c r="F902">
        <v>5</v>
      </c>
      <c r="G902" t="s">
        <v>1522</v>
      </c>
      <c r="H902" t="s">
        <v>94</v>
      </c>
      <c r="I902" t="s">
        <v>95</v>
      </c>
      <c r="J902" t="s">
        <v>96</v>
      </c>
      <c r="K902" t="s">
        <v>168</v>
      </c>
      <c r="L902" t="s">
        <v>82</v>
      </c>
      <c r="M902" t="s">
        <v>410</v>
      </c>
      <c r="N902" t="s">
        <v>100</v>
      </c>
      <c r="O902" t="s">
        <v>85</v>
      </c>
      <c r="P902" t="s">
        <v>1387</v>
      </c>
      <c r="Q902" t="s">
        <v>271</v>
      </c>
      <c r="R902" t="s">
        <v>107</v>
      </c>
      <c r="T902" t="s">
        <v>89</v>
      </c>
      <c r="U902" t="s">
        <v>90</v>
      </c>
      <c r="V902">
        <v>0.31701299999999999</v>
      </c>
      <c r="W902">
        <v>0</v>
      </c>
      <c r="X902">
        <v>0</v>
      </c>
      <c r="Y902">
        <v>0</v>
      </c>
      <c r="Z902">
        <v>1.5850649999999999</v>
      </c>
      <c r="AA902">
        <v>0</v>
      </c>
      <c r="AB902">
        <v>0</v>
      </c>
      <c r="AC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 t="s">
        <v>1523</v>
      </c>
      <c r="AV902">
        <v>423</v>
      </c>
      <c r="AW902">
        <v>0</v>
      </c>
      <c r="AX902">
        <v>0</v>
      </c>
    </row>
    <row r="903" spans="1:50" hidden="1" x14ac:dyDescent="0.3">
      <c r="A903" t="s">
        <v>1524</v>
      </c>
      <c r="B903" t="s">
        <v>76</v>
      </c>
      <c r="D903">
        <v>399</v>
      </c>
      <c r="F903">
        <v>5</v>
      </c>
      <c r="G903" t="s">
        <v>538</v>
      </c>
      <c r="H903" t="s">
        <v>78</v>
      </c>
      <c r="I903" t="s">
        <v>79</v>
      </c>
      <c r="J903" t="s">
        <v>111</v>
      </c>
      <c r="K903" t="s">
        <v>121</v>
      </c>
      <c r="L903" t="s">
        <v>82</v>
      </c>
      <c r="M903" t="s">
        <v>113</v>
      </c>
      <c r="N903" t="s">
        <v>84</v>
      </c>
      <c r="O903" t="s">
        <v>85</v>
      </c>
      <c r="P903" t="s">
        <v>1387</v>
      </c>
      <c r="Q903" t="s">
        <v>87</v>
      </c>
      <c r="R903" t="s">
        <v>88</v>
      </c>
      <c r="T903" t="s">
        <v>89</v>
      </c>
      <c r="U903" t="s">
        <v>90</v>
      </c>
      <c r="V903">
        <v>3.1701299999999999</v>
      </c>
      <c r="W903">
        <v>3737.7952053235654</v>
      </c>
      <c r="X903">
        <v>2910.7077519999998</v>
      </c>
      <c r="Y903">
        <v>4095.8079870000001</v>
      </c>
      <c r="Z903">
        <v>2545.6144429999999</v>
      </c>
      <c r="AA903">
        <v>3267.2662242594647</v>
      </c>
      <c r="AB903">
        <v>3770.2550262931336</v>
      </c>
      <c r="AC903">
        <v>3357.8550932149324</v>
      </c>
      <c r="AP903">
        <v>4199.4438363683139</v>
      </c>
      <c r="AQ903">
        <v>4199.4438363683139</v>
      </c>
      <c r="AR903">
        <v>3737.7952053235654</v>
      </c>
      <c r="AS903">
        <v>3737.7952053235654</v>
      </c>
      <c r="AT903">
        <v>1179.0668538273085</v>
      </c>
      <c r="AU903" t="s">
        <v>539</v>
      </c>
      <c r="AV903">
        <v>60</v>
      </c>
      <c r="AW903">
        <v>19.651114230455143</v>
      </c>
      <c r="AX903">
        <v>0.81879642626896432</v>
      </c>
    </row>
    <row r="904" spans="1:50" hidden="1" x14ac:dyDescent="0.3">
      <c r="A904" t="s">
        <v>1525</v>
      </c>
      <c r="B904" t="s">
        <v>76</v>
      </c>
      <c r="D904">
        <v>400</v>
      </c>
      <c r="F904">
        <v>5</v>
      </c>
      <c r="G904" t="s">
        <v>541</v>
      </c>
      <c r="H904" t="s">
        <v>78</v>
      </c>
      <c r="I904" t="s">
        <v>79</v>
      </c>
      <c r="J904" t="s">
        <v>111</v>
      </c>
      <c r="K904" t="s">
        <v>121</v>
      </c>
      <c r="L904" t="s">
        <v>82</v>
      </c>
      <c r="M904" t="s">
        <v>129</v>
      </c>
      <c r="N904" t="s">
        <v>84</v>
      </c>
      <c r="O904" t="s">
        <v>85</v>
      </c>
      <c r="P904" t="s">
        <v>1387</v>
      </c>
      <c r="Q904" t="s">
        <v>87</v>
      </c>
      <c r="R904" t="s">
        <v>155</v>
      </c>
      <c r="T904" t="s">
        <v>89</v>
      </c>
      <c r="U904" t="s">
        <v>90</v>
      </c>
      <c r="V904">
        <v>3.1701299999999999</v>
      </c>
      <c r="W904">
        <v>2385.9605099258865</v>
      </c>
      <c r="X904">
        <v>1841.8455690000001</v>
      </c>
      <c r="Y904">
        <v>2244.9804130000002</v>
      </c>
      <c r="Z904">
        <v>1598.2738939999999</v>
      </c>
      <c r="AA904">
        <v>1835.1421149522894</v>
      </c>
      <c r="AB904">
        <v>2606.2110498506308</v>
      </c>
      <c r="AC904">
        <v>1847.3336159974576</v>
      </c>
      <c r="AP904">
        <v>2680.646372213188</v>
      </c>
      <c r="AQ904">
        <v>2680.646372213188</v>
      </c>
      <c r="AR904">
        <v>2385.9605099258865</v>
      </c>
      <c r="AS904">
        <v>2385.9605099258865</v>
      </c>
      <c r="AT904">
        <v>752.63806529255476</v>
      </c>
      <c r="AU904" t="s">
        <v>542</v>
      </c>
      <c r="AV904">
        <v>60</v>
      </c>
      <c r="AW904">
        <v>12.543967754875913</v>
      </c>
      <c r="AX904">
        <v>0.52266532311982972</v>
      </c>
    </row>
    <row r="905" spans="1:50" hidden="1" x14ac:dyDescent="0.3">
      <c r="A905" t="s">
        <v>1526</v>
      </c>
      <c r="B905" t="s">
        <v>76</v>
      </c>
      <c r="D905">
        <v>404</v>
      </c>
      <c r="F905">
        <v>5</v>
      </c>
      <c r="G905" t="s">
        <v>544</v>
      </c>
      <c r="H905" t="s">
        <v>78</v>
      </c>
      <c r="I905" t="s">
        <v>79</v>
      </c>
      <c r="J905" t="s">
        <v>80</v>
      </c>
      <c r="K905" t="s">
        <v>168</v>
      </c>
      <c r="L905" t="s">
        <v>82</v>
      </c>
      <c r="M905" t="s">
        <v>545</v>
      </c>
      <c r="N905" t="s">
        <v>100</v>
      </c>
      <c r="O905" t="s">
        <v>85</v>
      </c>
      <c r="P905" t="s">
        <v>1387</v>
      </c>
      <c r="Q905" t="s">
        <v>87</v>
      </c>
      <c r="R905" t="s">
        <v>155</v>
      </c>
      <c r="T905" t="s">
        <v>89</v>
      </c>
      <c r="U905" t="s">
        <v>90</v>
      </c>
      <c r="V905">
        <v>0.31701299999999999</v>
      </c>
      <c r="W905">
        <v>0</v>
      </c>
      <c r="X905">
        <v>110.954551</v>
      </c>
      <c r="Y905">
        <v>33.022188</v>
      </c>
      <c r="Z905">
        <v>30.433247999999999</v>
      </c>
      <c r="AA905">
        <v>0</v>
      </c>
      <c r="AB905">
        <v>0</v>
      </c>
      <c r="AC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 t="s">
        <v>546</v>
      </c>
      <c r="AV905">
        <v>441</v>
      </c>
      <c r="AW905">
        <v>0</v>
      </c>
      <c r="AX905">
        <v>0</v>
      </c>
    </row>
    <row r="906" spans="1:50" hidden="1" x14ac:dyDescent="0.3">
      <c r="A906" t="s">
        <v>1527</v>
      </c>
      <c r="B906" t="s">
        <v>76</v>
      </c>
      <c r="D906">
        <v>405</v>
      </c>
      <c r="F906">
        <v>5</v>
      </c>
      <c r="G906" t="s">
        <v>548</v>
      </c>
      <c r="H906" t="s">
        <v>78</v>
      </c>
      <c r="I906" t="s">
        <v>79</v>
      </c>
      <c r="J906" t="s">
        <v>80</v>
      </c>
      <c r="K906" t="s">
        <v>168</v>
      </c>
      <c r="L906" t="s">
        <v>82</v>
      </c>
      <c r="M906" t="s">
        <v>83</v>
      </c>
      <c r="N906" t="s">
        <v>100</v>
      </c>
      <c r="O906" t="s">
        <v>85</v>
      </c>
      <c r="P906" t="s">
        <v>1387</v>
      </c>
      <c r="Q906" t="s">
        <v>87</v>
      </c>
      <c r="R906" t="s">
        <v>88</v>
      </c>
      <c r="T906" t="s">
        <v>89</v>
      </c>
      <c r="U906" t="s">
        <v>90</v>
      </c>
      <c r="V906">
        <v>0.31701299999999999</v>
      </c>
      <c r="W906">
        <v>281.54149711900703</v>
      </c>
      <c r="X906">
        <v>163.895724</v>
      </c>
      <c r="Y906">
        <v>65.304677999999996</v>
      </c>
      <c r="Z906">
        <v>45.966884999999998</v>
      </c>
      <c r="AA906">
        <v>251.30857595333737</v>
      </c>
      <c r="AB906">
        <v>261.45369983103967</v>
      </c>
      <c r="AC906">
        <v>264.72766275411976</v>
      </c>
      <c r="AP906">
        <v>292.87345051758439</v>
      </c>
      <c r="AQ906">
        <v>292.87345051758439</v>
      </c>
      <c r="AR906">
        <v>281.54149711900703</v>
      </c>
      <c r="AS906">
        <v>281.54149711900703</v>
      </c>
      <c r="AT906">
        <v>888.10710323869068</v>
      </c>
      <c r="AU906" t="s">
        <v>549</v>
      </c>
      <c r="AV906">
        <v>441</v>
      </c>
      <c r="AW906">
        <v>2.0138483066636979</v>
      </c>
      <c r="AX906">
        <v>8.391034611098741E-2</v>
      </c>
    </row>
    <row r="907" spans="1:50" hidden="1" x14ac:dyDescent="0.3">
      <c r="A907" t="s">
        <v>1528</v>
      </c>
      <c r="B907" t="s">
        <v>76</v>
      </c>
      <c r="D907">
        <v>410</v>
      </c>
      <c r="F907">
        <v>5</v>
      </c>
      <c r="G907" t="s">
        <v>551</v>
      </c>
      <c r="H907" t="s">
        <v>78</v>
      </c>
      <c r="I907" t="s">
        <v>79</v>
      </c>
      <c r="J907" t="s">
        <v>80</v>
      </c>
      <c r="K907" t="s">
        <v>121</v>
      </c>
      <c r="L907" t="s">
        <v>82</v>
      </c>
      <c r="M907" t="s">
        <v>545</v>
      </c>
      <c r="N907" t="s">
        <v>84</v>
      </c>
      <c r="O907" t="s">
        <v>85</v>
      </c>
      <c r="P907" t="s">
        <v>1387</v>
      </c>
      <c r="Q907" t="s">
        <v>87</v>
      </c>
      <c r="R907" t="s">
        <v>155</v>
      </c>
      <c r="T907" t="s">
        <v>89</v>
      </c>
      <c r="U907" t="s">
        <v>90</v>
      </c>
      <c r="V907">
        <v>3.1701299999999999</v>
      </c>
      <c r="W907">
        <v>0</v>
      </c>
      <c r="X907">
        <v>3737.0550159999998</v>
      </c>
      <c r="Y907">
        <v>4220.4997759999997</v>
      </c>
      <c r="Z907">
        <v>2540.8592130000002</v>
      </c>
      <c r="AA907">
        <v>0</v>
      </c>
      <c r="AB907">
        <v>0</v>
      </c>
      <c r="AC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 t="s">
        <v>552</v>
      </c>
      <c r="AV907">
        <v>60</v>
      </c>
      <c r="AW907">
        <v>0</v>
      </c>
      <c r="AX907">
        <v>0</v>
      </c>
    </row>
    <row r="908" spans="1:50" hidden="1" x14ac:dyDescent="0.3">
      <c r="A908" t="s">
        <v>1529</v>
      </c>
      <c r="B908" t="s">
        <v>76</v>
      </c>
      <c r="D908">
        <v>411</v>
      </c>
      <c r="F908">
        <v>5</v>
      </c>
      <c r="G908" t="s">
        <v>554</v>
      </c>
      <c r="H908" t="s">
        <v>78</v>
      </c>
      <c r="I908" t="s">
        <v>79</v>
      </c>
      <c r="J908" t="s">
        <v>111</v>
      </c>
      <c r="K908" t="s">
        <v>168</v>
      </c>
      <c r="L908" t="s">
        <v>82</v>
      </c>
      <c r="M908" t="s">
        <v>129</v>
      </c>
      <c r="N908" t="s">
        <v>100</v>
      </c>
      <c r="O908" t="s">
        <v>85</v>
      </c>
      <c r="P908" t="s">
        <v>1387</v>
      </c>
      <c r="Q908" t="s">
        <v>87</v>
      </c>
      <c r="R908" t="s">
        <v>88</v>
      </c>
      <c r="T908" t="s">
        <v>89</v>
      </c>
      <c r="U908" t="s">
        <v>90</v>
      </c>
      <c r="V908">
        <v>0.31701299999999999</v>
      </c>
      <c r="W908">
        <v>259.68156306023519</v>
      </c>
      <c r="X908">
        <v>286.57975499999998</v>
      </c>
      <c r="Y908">
        <v>101.761173</v>
      </c>
      <c r="Z908">
        <v>86.544550000000001</v>
      </c>
      <c r="AA908">
        <v>259.50052018372395</v>
      </c>
      <c r="AB908">
        <v>249.09419500423198</v>
      </c>
      <c r="AC908">
        <v>299.80747040162009</v>
      </c>
      <c r="AP908">
        <v>291.75438447206011</v>
      </c>
      <c r="AQ908">
        <v>291.75438447206011</v>
      </c>
      <c r="AR908">
        <v>259.68156306023519</v>
      </c>
      <c r="AS908">
        <v>259.68156306023519</v>
      </c>
      <c r="AT908">
        <v>819.1511485656273</v>
      </c>
      <c r="AU908" t="s">
        <v>555</v>
      </c>
      <c r="AV908">
        <v>441</v>
      </c>
      <c r="AW908">
        <v>1.8574855976544837</v>
      </c>
      <c r="AX908">
        <v>7.7395233235603489E-2</v>
      </c>
    </row>
    <row r="909" spans="1:50" hidden="1" x14ac:dyDescent="0.3">
      <c r="A909" t="s">
        <v>1530</v>
      </c>
      <c r="B909" t="s">
        <v>76</v>
      </c>
      <c r="D909">
        <v>412</v>
      </c>
      <c r="F909">
        <v>5</v>
      </c>
      <c r="G909" t="s">
        <v>557</v>
      </c>
      <c r="H909" t="s">
        <v>78</v>
      </c>
      <c r="I909" t="s">
        <v>79</v>
      </c>
      <c r="J909" t="s">
        <v>111</v>
      </c>
      <c r="K909" t="s">
        <v>168</v>
      </c>
      <c r="L909" t="s">
        <v>82</v>
      </c>
      <c r="M909" t="s">
        <v>113</v>
      </c>
      <c r="N909" t="s">
        <v>100</v>
      </c>
      <c r="O909" t="s">
        <v>85</v>
      </c>
      <c r="P909" t="s">
        <v>1387</v>
      </c>
      <c r="Q909" t="s">
        <v>87</v>
      </c>
      <c r="R909" t="s">
        <v>88</v>
      </c>
      <c r="T909" t="s">
        <v>89</v>
      </c>
      <c r="U909" t="s">
        <v>90</v>
      </c>
      <c r="V909">
        <v>0.31701299999999999</v>
      </c>
      <c r="W909">
        <v>320.51492149905374</v>
      </c>
      <c r="X909">
        <v>353.15248600000001</v>
      </c>
      <c r="Y909">
        <v>144.87494100000001</v>
      </c>
      <c r="Z909">
        <v>89.080652999999998</v>
      </c>
      <c r="AA909">
        <v>409.95854399315562</v>
      </c>
      <c r="AB909">
        <v>279.66777704531199</v>
      </c>
      <c r="AC909">
        <v>335.92192465670416</v>
      </c>
      <c r="AP909">
        <v>360.10116595908016</v>
      </c>
      <c r="AQ909">
        <v>360.10116595908016</v>
      </c>
      <c r="AR909">
        <v>320.51492149905374</v>
      </c>
      <c r="AS909">
        <v>320.51492149905374</v>
      </c>
      <c r="AT909">
        <v>1011.0466179590545</v>
      </c>
      <c r="AU909" t="s">
        <v>558</v>
      </c>
      <c r="AV909">
        <v>441</v>
      </c>
      <c r="AW909">
        <v>2.2926227164604409</v>
      </c>
      <c r="AX909">
        <v>9.5525946519185043E-2</v>
      </c>
    </row>
    <row r="910" spans="1:50" hidden="1" x14ac:dyDescent="0.3">
      <c r="A910" t="s">
        <v>1531</v>
      </c>
      <c r="B910" t="s">
        <v>76</v>
      </c>
      <c r="D910">
        <v>413</v>
      </c>
      <c r="F910">
        <v>5</v>
      </c>
      <c r="G910" t="s">
        <v>560</v>
      </c>
      <c r="H910" t="s">
        <v>78</v>
      </c>
      <c r="I910" t="s">
        <v>79</v>
      </c>
      <c r="J910" t="s">
        <v>111</v>
      </c>
      <c r="K910" t="s">
        <v>387</v>
      </c>
      <c r="L910" t="s">
        <v>388</v>
      </c>
      <c r="M910" t="s">
        <v>113</v>
      </c>
      <c r="N910" t="s">
        <v>100</v>
      </c>
      <c r="O910" t="s">
        <v>85</v>
      </c>
      <c r="P910" t="s">
        <v>1387</v>
      </c>
      <c r="Q910" t="s">
        <v>87</v>
      </c>
      <c r="R910" t="s">
        <v>88</v>
      </c>
      <c r="T910" t="s">
        <v>89</v>
      </c>
      <c r="U910" t="s">
        <v>90</v>
      </c>
      <c r="V910">
        <v>0.211342</v>
      </c>
      <c r="W910">
        <v>486.56449065453245</v>
      </c>
      <c r="X910">
        <v>321.52163000000002</v>
      </c>
      <c r="Y910">
        <v>163.367366</v>
      </c>
      <c r="Z910">
        <v>157.87247400000001</v>
      </c>
      <c r="AA910">
        <v>0</v>
      </c>
      <c r="AB910">
        <v>499.44859833121393</v>
      </c>
      <c r="AC910">
        <v>188.2027741441004</v>
      </c>
      <c r="AP910">
        <v>546.65923065145148</v>
      </c>
      <c r="AQ910">
        <v>546.65923065145148</v>
      </c>
      <c r="AR910">
        <v>486.56449065453245</v>
      </c>
      <c r="AS910">
        <v>486.56449065453245</v>
      </c>
      <c r="AT910">
        <v>2302.2612195140218</v>
      </c>
      <c r="AU910" t="s">
        <v>561</v>
      </c>
      <c r="AV910">
        <v>672</v>
      </c>
      <c r="AW910">
        <v>3.4259839576101516</v>
      </c>
      <c r="AX910">
        <v>0.14274933156708966</v>
      </c>
    </row>
    <row r="911" spans="1:50" hidden="1" x14ac:dyDescent="0.3">
      <c r="A911" t="s">
        <v>1532</v>
      </c>
      <c r="B911" t="s">
        <v>76</v>
      </c>
      <c r="D911">
        <v>414</v>
      </c>
      <c r="F911">
        <v>5</v>
      </c>
      <c r="G911" t="s">
        <v>563</v>
      </c>
      <c r="H911" t="s">
        <v>78</v>
      </c>
      <c r="I911" t="s">
        <v>79</v>
      </c>
      <c r="J911" t="s">
        <v>111</v>
      </c>
      <c r="K911" t="s">
        <v>387</v>
      </c>
      <c r="L911" t="s">
        <v>388</v>
      </c>
      <c r="M911" t="s">
        <v>129</v>
      </c>
      <c r="N911" t="s">
        <v>100</v>
      </c>
      <c r="O911" t="s">
        <v>85</v>
      </c>
      <c r="P911" t="s">
        <v>1387</v>
      </c>
      <c r="Q911" t="s">
        <v>87</v>
      </c>
      <c r="R911" t="s">
        <v>215</v>
      </c>
      <c r="T911" t="s">
        <v>89</v>
      </c>
      <c r="U911" t="s">
        <v>90</v>
      </c>
      <c r="V911">
        <v>0.211342</v>
      </c>
      <c r="W911">
        <v>795.58090509068495</v>
      </c>
      <c r="X911">
        <v>155.19547600000001</v>
      </c>
      <c r="Y911">
        <v>75.026409999999998</v>
      </c>
      <c r="Z911">
        <v>77.562513999999993</v>
      </c>
      <c r="AA911">
        <v>435.1924858294696</v>
      </c>
      <c r="AB911">
        <v>428.13204776813274</v>
      </c>
      <c r="AC911">
        <v>117.36196286431142</v>
      </c>
      <c r="AP911">
        <v>893.84172879695939</v>
      </c>
      <c r="AQ911">
        <v>893.84172879695939</v>
      </c>
      <c r="AR911">
        <v>795.58090509068495</v>
      </c>
      <c r="AS911">
        <v>795.58090509068495</v>
      </c>
      <c r="AT911">
        <v>3764.4240382445751</v>
      </c>
      <c r="AU911" t="s">
        <v>564</v>
      </c>
      <c r="AV911">
        <v>672</v>
      </c>
      <c r="AW911">
        <v>5.6018214854829989</v>
      </c>
      <c r="AX911">
        <v>0.23340922856179161</v>
      </c>
    </row>
    <row r="912" spans="1:50" hidden="1" x14ac:dyDescent="0.3">
      <c r="A912" t="s">
        <v>1533</v>
      </c>
      <c r="B912" t="s">
        <v>76</v>
      </c>
      <c r="D912">
        <v>415</v>
      </c>
      <c r="F912">
        <v>5</v>
      </c>
      <c r="G912" t="s">
        <v>566</v>
      </c>
      <c r="H912" t="s">
        <v>78</v>
      </c>
      <c r="I912" t="s">
        <v>79</v>
      </c>
      <c r="J912" t="s">
        <v>436</v>
      </c>
      <c r="K912" t="s">
        <v>387</v>
      </c>
      <c r="L912" t="s">
        <v>388</v>
      </c>
      <c r="M912" t="s">
        <v>129</v>
      </c>
      <c r="N912" t="s">
        <v>100</v>
      </c>
      <c r="O912" t="s">
        <v>85</v>
      </c>
      <c r="P912" t="s">
        <v>1387</v>
      </c>
      <c r="Q912" t="s">
        <v>271</v>
      </c>
      <c r="R912" t="s">
        <v>107</v>
      </c>
      <c r="T912" t="s">
        <v>89</v>
      </c>
      <c r="U912" t="s">
        <v>90</v>
      </c>
      <c r="V912">
        <v>0.211342</v>
      </c>
      <c r="W912">
        <v>0</v>
      </c>
      <c r="X912">
        <v>53.258184</v>
      </c>
      <c r="Y912">
        <v>12.257835999999999</v>
      </c>
      <c r="Z912">
        <v>0</v>
      </c>
      <c r="AA912">
        <v>0</v>
      </c>
      <c r="AB912">
        <v>0</v>
      </c>
      <c r="AC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 t="s">
        <v>567</v>
      </c>
      <c r="AV912">
        <v>189</v>
      </c>
      <c r="AW912">
        <v>0</v>
      </c>
      <c r="AX912">
        <v>0</v>
      </c>
    </row>
    <row r="913" spans="1:50" hidden="1" x14ac:dyDescent="0.3">
      <c r="A913" t="s">
        <v>1534</v>
      </c>
      <c r="B913" t="s">
        <v>76</v>
      </c>
      <c r="D913">
        <v>416</v>
      </c>
      <c r="F913">
        <v>5</v>
      </c>
      <c r="G913" t="s">
        <v>569</v>
      </c>
      <c r="H913" t="s">
        <v>78</v>
      </c>
      <c r="I913" t="s">
        <v>79</v>
      </c>
      <c r="J913" t="s">
        <v>436</v>
      </c>
      <c r="K913" t="s">
        <v>387</v>
      </c>
      <c r="L913" t="s">
        <v>388</v>
      </c>
      <c r="M913" t="s">
        <v>113</v>
      </c>
      <c r="N913" t="s">
        <v>100</v>
      </c>
      <c r="O913" t="s">
        <v>85</v>
      </c>
      <c r="P913" t="s">
        <v>1387</v>
      </c>
      <c r="Q913" t="s">
        <v>271</v>
      </c>
      <c r="R913" t="s">
        <v>107</v>
      </c>
      <c r="T913" t="s">
        <v>89</v>
      </c>
      <c r="U913" t="s">
        <v>90</v>
      </c>
      <c r="V913">
        <v>0.211342</v>
      </c>
      <c r="W913">
        <v>0</v>
      </c>
      <c r="X913">
        <v>202.04295999999999</v>
      </c>
      <c r="Y913">
        <v>20.077490000000001</v>
      </c>
      <c r="Z913">
        <v>0</v>
      </c>
      <c r="AA913">
        <v>0</v>
      </c>
      <c r="AB913">
        <v>0</v>
      </c>
      <c r="AC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 t="s">
        <v>570</v>
      </c>
      <c r="AV913">
        <v>189</v>
      </c>
      <c r="AW913">
        <v>0</v>
      </c>
      <c r="AX913">
        <v>0</v>
      </c>
    </row>
    <row r="914" spans="1:50" hidden="1" x14ac:dyDescent="0.3">
      <c r="A914" t="s">
        <v>1535</v>
      </c>
      <c r="B914" t="s">
        <v>76</v>
      </c>
      <c r="D914">
        <v>420</v>
      </c>
      <c r="F914">
        <v>5</v>
      </c>
      <c r="G914" t="s">
        <v>572</v>
      </c>
      <c r="H914" t="s">
        <v>78</v>
      </c>
      <c r="I914" t="s">
        <v>79</v>
      </c>
      <c r="J914" t="s">
        <v>111</v>
      </c>
      <c r="K914" t="s">
        <v>168</v>
      </c>
      <c r="L914" t="s">
        <v>82</v>
      </c>
      <c r="M914" t="s">
        <v>129</v>
      </c>
      <c r="N914" t="s">
        <v>100</v>
      </c>
      <c r="O914" t="s">
        <v>85</v>
      </c>
      <c r="P914" t="s">
        <v>1387</v>
      </c>
      <c r="Q914" t="s">
        <v>271</v>
      </c>
      <c r="R914" t="s">
        <v>107</v>
      </c>
      <c r="T914" t="s">
        <v>89</v>
      </c>
      <c r="U914" t="s">
        <v>90</v>
      </c>
      <c r="V914">
        <v>0.31701299999999999</v>
      </c>
      <c r="W914">
        <v>0</v>
      </c>
      <c r="X914">
        <v>2.5361039999999999</v>
      </c>
      <c r="Y914">
        <v>43.113768999999998</v>
      </c>
      <c r="Z914">
        <v>16.484676</v>
      </c>
      <c r="AA914">
        <v>0</v>
      </c>
      <c r="AB914">
        <v>0</v>
      </c>
      <c r="AC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 t="s">
        <v>573</v>
      </c>
      <c r="AV914">
        <v>441</v>
      </c>
      <c r="AW914">
        <v>0</v>
      </c>
      <c r="AX914">
        <v>0</v>
      </c>
    </row>
    <row r="915" spans="1:50" hidden="1" x14ac:dyDescent="0.3">
      <c r="A915" t="s">
        <v>1536</v>
      </c>
      <c r="B915" t="s">
        <v>76</v>
      </c>
      <c r="D915">
        <v>421</v>
      </c>
      <c r="F915">
        <v>5</v>
      </c>
      <c r="G915" t="s">
        <v>575</v>
      </c>
      <c r="H915" t="s">
        <v>78</v>
      </c>
      <c r="I915" t="s">
        <v>79</v>
      </c>
      <c r="J915" t="s">
        <v>111</v>
      </c>
      <c r="K915" t="s">
        <v>168</v>
      </c>
      <c r="L915" t="s">
        <v>82</v>
      </c>
      <c r="M915" t="s">
        <v>113</v>
      </c>
      <c r="N915" t="s">
        <v>100</v>
      </c>
      <c r="O915" t="s">
        <v>85</v>
      </c>
      <c r="P915" t="s">
        <v>1387</v>
      </c>
      <c r="Q915" t="s">
        <v>271</v>
      </c>
      <c r="R915" t="s">
        <v>107</v>
      </c>
      <c r="T915" t="s">
        <v>89</v>
      </c>
      <c r="U915" t="s">
        <v>90</v>
      </c>
      <c r="V915">
        <v>0.31701299999999999</v>
      </c>
      <c r="W915">
        <v>0</v>
      </c>
      <c r="X915">
        <v>2.2190910000000001</v>
      </c>
      <c r="Y915">
        <v>37.460371000000002</v>
      </c>
      <c r="Z915">
        <v>16.484676</v>
      </c>
      <c r="AA915">
        <v>8.0783999999999995E-2</v>
      </c>
      <c r="AB915">
        <v>0</v>
      </c>
      <c r="AC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 t="s">
        <v>576</v>
      </c>
      <c r="AV915">
        <v>441</v>
      </c>
      <c r="AW915">
        <v>0</v>
      </c>
      <c r="AX915">
        <v>0</v>
      </c>
    </row>
    <row r="916" spans="1:50" hidden="1" x14ac:dyDescent="0.3">
      <c r="A916" t="s">
        <v>1537</v>
      </c>
      <c r="B916" t="s">
        <v>76</v>
      </c>
      <c r="D916">
        <v>422</v>
      </c>
      <c r="F916">
        <v>5</v>
      </c>
      <c r="G916" t="s">
        <v>578</v>
      </c>
      <c r="H916" t="s">
        <v>78</v>
      </c>
      <c r="I916" t="s">
        <v>79</v>
      </c>
      <c r="J916" t="s">
        <v>80</v>
      </c>
      <c r="K916" t="s">
        <v>168</v>
      </c>
      <c r="L916" t="s">
        <v>82</v>
      </c>
      <c r="M916" t="s">
        <v>83</v>
      </c>
      <c r="N916" t="s">
        <v>100</v>
      </c>
      <c r="O916" t="s">
        <v>85</v>
      </c>
      <c r="P916" t="s">
        <v>1387</v>
      </c>
      <c r="Q916" t="s">
        <v>271</v>
      </c>
      <c r="R916" t="s">
        <v>107</v>
      </c>
      <c r="T916" t="s">
        <v>89</v>
      </c>
      <c r="U916" t="s">
        <v>90</v>
      </c>
      <c r="V916">
        <v>0.31701299999999999</v>
      </c>
      <c r="W916">
        <v>0</v>
      </c>
      <c r="X916">
        <v>1.5850649999999999</v>
      </c>
      <c r="Y916">
        <v>42.162730000000003</v>
      </c>
      <c r="Z916">
        <v>8.8763640000000006</v>
      </c>
      <c r="AA916">
        <v>0</v>
      </c>
      <c r="AB916">
        <v>0</v>
      </c>
      <c r="AC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 t="s">
        <v>579</v>
      </c>
      <c r="AV916">
        <v>441</v>
      </c>
      <c r="AW916">
        <v>0</v>
      </c>
      <c r="AX916">
        <v>0</v>
      </c>
    </row>
    <row r="917" spans="1:50" hidden="1" x14ac:dyDescent="0.3">
      <c r="A917" t="s">
        <v>1538</v>
      </c>
      <c r="B917" t="s">
        <v>76</v>
      </c>
      <c r="D917">
        <v>425</v>
      </c>
      <c r="F917">
        <v>5</v>
      </c>
      <c r="G917" t="s">
        <v>581</v>
      </c>
      <c r="H917" t="s">
        <v>78</v>
      </c>
      <c r="I917" t="s">
        <v>79</v>
      </c>
      <c r="J917" t="s">
        <v>80</v>
      </c>
      <c r="K917" t="s">
        <v>168</v>
      </c>
      <c r="L917" t="s">
        <v>82</v>
      </c>
      <c r="M917" t="s">
        <v>582</v>
      </c>
      <c r="N917" t="s">
        <v>100</v>
      </c>
      <c r="O917" t="s">
        <v>85</v>
      </c>
      <c r="P917" t="s">
        <v>1387</v>
      </c>
      <c r="Q917" t="s">
        <v>87</v>
      </c>
      <c r="R917" t="s">
        <v>107</v>
      </c>
      <c r="T917" t="s">
        <v>89</v>
      </c>
      <c r="U917" t="s">
        <v>90</v>
      </c>
      <c r="V917">
        <v>0.31701299999999999</v>
      </c>
      <c r="W917">
        <v>104.52265234221403</v>
      </c>
      <c r="X917">
        <v>291.01793700000002</v>
      </c>
      <c r="Y917">
        <v>0</v>
      </c>
      <c r="Z917">
        <v>0</v>
      </c>
      <c r="AA917">
        <v>42.044494100183073</v>
      </c>
      <c r="AB917">
        <v>68.27289340358044</v>
      </c>
      <c r="AC917">
        <v>208.79308305923976</v>
      </c>
      <c r="AP917">
        <v>108.72965499567015</v>
      </c>
      <c r="AQ917">
        <v>108.72965499567015</v>
      </c>
      <c r="AR917">
        <v>104.52265234221403</v>
      </c>
      <c r="AS917">
        <v>104.52265234221403</v>
      </c>
      <c r="AT917">
        <v>329.71093406962501</v>
      </c>
      <c r="AU917" t="s">
        <v>583</v>
      </c>
      <c r="AV917">
        <v>441</v>
      </c>
      <c r="AW917">
        <v>0.74764384142772111</v>
      </c>
      <c r="AX917">
        <v>3.1151826726155046E-2</v>
      </c>
    </row>
    <row r="918" spans="1:50" hidden="1" x14ac:dyDescent="0.3">
      <c r="A918" t="s">
        <v>1539</v>
      </c>
      <c r="B918" t="s">
        <v>76</v>
      </c>
      <c r="D918">
        <v>426</v>
      </c>
      <c r="F918">
        <v>5</v>
      </c>
      <c r="G918" t="s">
        <v>585</v>
      </c>
      <c r="H918" t="s">
        <v>78</v>
      </c>
      <c r="I918" t="s">
        <v>79</v>
      </c>
      <c r="J918" t="s">
        <v>80</v>
      </c>
      <c r="K918" t="s">
        <v>81</v>
      </c>
      <c r="L918" t="s">
        <v>82</v>
      </c>
      <c r="M918" t="s">
        <v>582</v>
      </c>
      <c r="N918" t="s">
        <v>84</v>
      </c>
      <c r="O918" t="s">
        <v>85</v>
      </c>
      <c r="P918" t="s">
        <v>1387</v>
      </c>
      <c r="Q918" t="s">
        <v>87</v>
      </c>
      <c r="R918" t="s">
        <v>107</v>
      </c>
      <c r="T918" t="s">
        <v>89</v>
      </c>
      <c r="U918" t="s">
        <v>90</v>
      </c>
      <c r="V918">
        <v>2.1134200000000001</v>
      </c>
      <c r="W918">
        <v>1096.1138133955271</v>
      </c>
      <c r="X918">
        <v>3974.2863240000001</v>
      </c>
      <c r="Y918">
        <v>0</v>
      </c>
      <c r="Z918">
        <v>0</v>
      </c>
      <c r="AA918">
        <v>1134.8376742327141</v>
      </c>
      <c r="AB918">
        <v>1550.5024353647134</v>
      </c>
      <c r="AC918">
        <v>1788.0460339447716</v>
      </c>
      <c r="AP918">
        <v>1140.2320367481743</v>
      </c>
      <c r="AQ918">
        <v>1140.2320367481743</v>
      </c>
      <c r="AR918">
        <v>1096.1138133955271</v>
      </c>
      <c r="AS918">
        <v>1096.1138133955271</v>
      </c>
      <c r="AT918">
        <v>518.64457296492276</v>
      </c>
      <c r="AU918" t="s">
        <v>586</v>
      </c>
      <c r="AV918">
        <v>80</v>
      </c>
      <c r="AW918">
        <v>6.4830571620615345</v>
      </c>
      <c r="AX918">
        <v>0.27012738175256396</v>
      </c>
    </row>
    <row r="919" spans="1:50" hidden="1" x14ac:dyDescent="0.3">
      <c r="A919" t="s">
        <v>1540</v>
      </c>
      <c r="B919" t="s">
        <v>76</v>
      </c>
      <c r="D919">
        <v>427</v>
      </c>
      <c r="F919">
        <v>5</v>
      </c>
      <c r="G919" t="s">
        <v>588</v>
      </c>
      <c r="H919" t="s">
        <v>78</v>
      </c>
      <c r="I919" t="s">
        <v>79</v>
      </c>
      <c r="J919" t="s">
        <v>80</v>
      </c>
      <c r="K919" t="s">
        <v>121</v>
      </c>
      <c r="L919" t="s">
        <v>82</v>
      </c>
      <c r="M919" t="s">
        <v>582</v>
      </c>
      <c r="N919" t="s">
        <v>84</v>
      </c>
      <c r="O919" t="s">
        <v>85</v>
      </c>
      <c r="P919" t="s">
        <v>1387</v>
      </c>
      <c r="Q919" t="s">
        <v>87</v>
      </c>
      <c r="R919" t="s">
        <v>107</v>
      </c>
      <c r="T919" t="s">
        <v>89</v>
      </c>
      <c r="U919" t="s">
        <v>90</v>
      </c>
      <c r="V919">
        <v>3.1701299999999999</v>
      </c>
      <c r="W919">
        <v>2881.7752868829198</v>
      </c>
      <c r="X919">
        <v>2345.3678669999999</v>
      </c>
      <c r="Y919">
        <v>0</v>
      </c>
      <c r="Z919">
        <v>0</v>
      </c>
      <c r="AA919">
        <v>2741.9636196450979</v>
      </c>
      <c r="AB919">
        <v>2895.6764681088334</v>
      </c>
      <c r="AC919">
        <v>2187.651564884206</v>
      </c>
      <c r="AP919">
        <v>2997.7658019234982</v>
      </c>
      <c r="AQ919">
        <v>2997.7658019234982</v>
      </c>
      <c r="AR919">
        <v>2881.7752868829198</v>
      </c>
      <c r="AS919">
        <v>2881.7752868829198</v>
      </c>
      <c r="AT919">
        <v>909.04009831865562</v>
      </c>
      <c r="AU919" t="s">
        <v>589</v>
      </c>
      <c r="AV919">
        <v>60</v>
      </c>
      <c r="AW919">
        <v>15.150668305310926</v>
      </c>
      <c r="AX919">
        <v>0.63127784605462189</v>
      </c>
    </row>
    <row r="920" spans="1:50" hidden="1" x14ac:dyDescent="0.3">
      <c r="A920" t="s">
        <v>1541</v>
      </c>
      <c r="B920" t="s">
        <v>76</v>
      </c>
      <c r="D920">
        <v>501</v>
      </c>
      <c r="F920">
        <v>5</v>
      </c>
      <c r="G920" t="s">
        <v>599</v>
      </c>
      <c r="H920" t="s">
        <v>94</v>
      </c>
      <c r="I920" t="s">
        <v>104</v>
      </c>
      <c r="J920" t="s">
        <v>210</v>
      </c>
      <c r="K920" t="s">
        <v>97</v>
      </c>
      <c r="L920" t="s">
        <v>98</v>
      </c>
      <c r="M920" t="s">
        <v>513</v>
      </c>
      <c r="N920" t="s">
        <v>100</v>
      </c>
      <c r="O920" t="s">
        <v>85</v>
      </c>
      <c r="P920" t="s">
        <v>1387</v>
      </c>
      <c r="Q920" t="s">
        <v>87</v>
      </c>
      <c r="R920" t="s">
        <v>88</v>
      </c>
      <c r="T920" t="s">
        <v>89</v>
      </c>
      <c r="U920" t="s">
        <v>90</v>
      </c>
      <c r="V920">
        <v>0.80310000000000004</v>
      </c>
      <c r="W920">
        <v>3796.6368323489296</v>
      </c>
      <c r="X920">
        <v>3458.1816690000001</v>
      </c>
      <c r="Y920">
        <v>4838.2753979999998</v>
      </c>
      <c r="Z920">
        <v>4262.4527129999997</v>
      </c>
      <c r="AA920">
        <v>3531.2850091072246</v>
      </c>
      <c r="AB920">
        <v>4128.5254750957474</v>
      </c>
      <c r="AC920">
        <v>4242.0758472605585</v>
      </c>
      <c r="AP920">
        <v>3796.6368323489296</v>
      </c>
      <c r="AQ920">
        <v>3796.6368323489296</v>
      </c>
      <c r="AR920">
        <v>3796.6368323489296</v>
      </c>
      <c r="AS920">
        <v>3796.6368323489296</v>
      </c>
      <c r="AT920">
        <v>4727.4770668023029</v>
      </c>
      <c r="AU920" t="s">
        <v>600</v>
      </c>
      <c r="AV920">
        <v>50</v>
      </c>
      <c r="AW920">
        <v>94.549541336046062</v>
      </c>
      <c r="AX920">
        <v>3.9395642223352527</v>
      </c>
    </row>
    <row r="921" spans="1:50" hidden="1" x14ac:dyDescent="0.3">
      <c r="A921" t="s">
        <v>1542</v>
      </c>
      <c r="B921" t="s">
        <v>76</v>
      </c>
      <c r="D921">
        <v>510</v>
      </c>
      <c r="F921">
        <v>5</v>
      </c>
      <c r="G921" t="s">
        <v>602</v>
      </c>
      <c r="H921" t="s">
        <v>94</v>
      </c>
      <c r="I921" t="s">
        <v>104</v>
      </c>
      <c r="J921" t="s">
        <v>210</v>
      </c>
      <c r="K921" t="s">
        <v>168</v>
      </c>
      <c r="L921" t="s">
        <v>82</v>
      </c>
      <c r="M921" t="s">
        <v>513</v>
      </c>
      <c r="N921" t="s">
        <v>100</v>
      </c>
      <c r="O921" t="s">
        <v>85</v>
      </c>
      <c r="P921" t="s">
        <v>1387</v>
      </c>
      <c r="Q921" t="s">
        <v>87</v>
      </c>
      <c r="R921" t="s">
        <v>215</v>
      </c>
      <c r="T921" t="s">
        <v>89</v>
      </c>
      <c r="U921" t="s">
        <v>90</v>
      </c>
      <c r="V921">
        <v>0.31701299999999999</v>
      </c>
      <c r="W921">
        <v>1163.6660670173483</v>
      </c>
      <c r="X921">
        <v>1004.984079</v>
      </c>
      <c r="Y921">
        <v>794.91011700000001</v>
      </c>
      <c r="Z921">
        <v>478.74247400000002</v>
      </c>
      <c r="AA921">
        <v>1420.5003481285005</v>
      </c>
      <c r="AB921">
        <v>1392.0115088250702</v>
      </c>
      <c r="AC921">
        <v>1471.4310342251324</v>
      </c>
      <c r="AP921">
        <v>1163.6660670173483</v>
      </c>
      <c r="AQ921">
        <v>1163.6660670173483</v>
      </c>
      <c r="AR921">
        <v>1163.6660670173483</v>
      </c>
      <c r="AS921">
        <v>1163.6660670173483</v>
      </c>
      <c r="AT921">
        <v>3670.7203395991592</v>
      </c>
      <c r="AU921" t="s">
        <v>603</v>
      </c>
      <c r="AV921">
        <v>423</v>
      </c>
      <c r="AW921">
        <v>8.6778258619365456</v>
      </c>
      <c r="AX921">
        <v>0.36157607758068938</v>
      </c>
    </row>
    <row r="922" spans="1:50" hidden="1" x14ac:dyDescent="0.3">
      <c r="A922" t="s">
        <v>1543</v>
      </c>
      <c r="B922" t="s">
        <v>76</v>
      </c>
      <c r="D922">
        <v>511</v>
      </c>
      <c r="F922">
        <v>5</v>
      </c>
      <c r="G922" t="s">
        <v>605</v>
      </c>
      <c r="H922" t="s">
        <v>94</v>
      </c>
      <c r="I922" t="s">
        <v>104</v>
      </c>
      <c r="J922" t="s">
        <v>210</v>
      </c>
      <c r="K922" t="s">
        <v>168</v>
      </c>
      <c r="L922" t="s">
        <v>82</v>
      </c>
      <c r="M922" t="s">
        <v>513</v>
      </c>
      <c r="N922" t="s">
        <v>100</v>
      </c>
      <c r="O922" t="s">
        <v>85</v>
      </c>
      <c r="P922" t="s">
        <v>1387</v>
      </c>
      <c r="Q922" t="s">
        <v>271</v>
      </c>
      <c r="R922" t="s">
        <v>107</v>
      </c>
      <c r="T922" t="s">
        <v>89</v>
      </c>
      <c r="U922" t="s">
        <v>90</v>
      </c>
      <c r="V922">
        <v>0.31701299999999999</v>
      </c>
      <c r="W922">
        <v>0</v>
      </c>
      <c r="X922">
        <v>74.181044</v>
      </c>
      <c r="Y922">
        <v>227.93235100000001</v>
      </c>
      <c r="Z922">
        <v>103.02922599999999</v>
      </c>
      <c r="AA922">
        <v>0</v>
      </c>
      <c r="AB922">
        <v>0</v>
      </c>
      <c r="AC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 t="s">
        <v>606</v>
      </c>
      <c r="AV922">
        <v>423</v>
      </c>
      <c r="AW922">
        <v>0</v>
      </c>
      <c r="AX922">
        <v>0</v>
      </c>
    </row>
    <row r="923" spans="1:50" hidden="1" x14ac:dyDescent="0.3">
      <c r="A923" t="s">
        <v>1544</v>
      </c>
      <c r="B923" t="s">
        <v>76</v>
      </c>
      <c r="D923">
        <v>517</v>
      </c>
      <c r="F923">
        <v>5</v>
      </c>
      <c r="G923" t="s">
        <v>608</v>
      </c>
      <c r="H923" t="s">
        <v>94</v>
      </c>
      <c r="I923" t="s">
        <v>104</v>
      </c>
      <c r="J923" t="s">
        <v>210</v>
      </c>
      <c r="K923" t="s">
        <v>125</v>
      </c>
      <c r="L923" t="s">
        <v>82</v>
      </c>
      <c r="M923" t="s">
        <v>513</v>
      </c>
      <c r="N923" t="s">
        <v>100</v>
      </c>
      <c r="O923" t="s">
        <v>85</v>
      </c>
      <c r="P923" t="s">
        <v>1387</v>
      </c>
      <c r="Q923" t="s">
        <v>87</v>
      </c>
      <c r="R923" t="s">
        <v>88</v>
      </c>
      <c r="T923" t="s">
        <v>89</v>
      </c>
      <c r="U923" t="s">
        <v>90</v>
      </c>
      <c r="V923">
        <v>0.52835500000000002</v>
      </c>
      <c r="W923">
        <v>1156.1184500882393</v>
      </c>
      <c r="X923">
        <v>1003.874504</v>
      </c>
      <c r="Y923">
        <v>747.62232500000005</v>
      </c>
      <c r="Z923">
        <v>778.79527099999996</v>
      </c>
      <c r="AA923">
        <v>1421.2498392829832</v>
      </c>
      <c r="AB923">
        <v>1279.1248553546848</v>
      </c>
      <c r="AC923">
        <v>1285.429177642178</v>
      </c>
      <c r="AP923">
        <v>1156.1184500882393</v>
      </c>
      <c r="AQ923">
        <v>1156.1184500882393</v>
      </c>
      <c r="AR923">
        <v>1156.1184500882393</v>
      </c>
      <c r="AS923">
        <v>1156.1184500882393</v>
      </c>
      <c r="AT923">
        <v>2188.1470793088724</v>
      </c>
      <c r="AU923" t="s">
        <v>609</v>
      </c>
      <c r="AV923">
        <v>270</v>
      </c>
      <c r="AW923">
        <v>8.1042484418847121</v>
      </c>
      <c r="AX923">
        <v>0.33767701841186298</v>
      </c>
    </row>
    <row r="924" spans="1:50" hidden="1" x14ac:dyDescent="0.3">
      <c r="A924" t="s">
        <v>1545</v>
      </c>
      <c r="B924" t="s">
        <v>76</v>
      </c>
      <c r="D924">
        <v>520</v>
      </c>
      <c r="F924">
        <v>5</v>
      </c>
      <c r="G924" t="s">
        <v>611</v>
      </c>
      <c r="H924" t="s">
        <v>94</v>
      </c>
      <c r="I924" t="s">
        <v>104</v>
      </c>
      <c r="J924" t="s">
        <v>210</v>
      </c>
      <c r="K924" t="s">
        <v>133</v>
      </c>
      <c r="L924" t="s">
        <v>98</v>
      </c>
      <c r="M924" t="s">
        <v>513</v>
      </c>
      <c r="N924" t="s">
        <v>100</v>
      </c>
      <c r="O924" t="s">
        <v>85</v>
      </c>
      <c r="P924" t="s">
        <v>1387</v>
      </c>
      <c r="Q924" t="s">
        <v>87</v>
      </c>
      <c r="R924" t="s">
        <v>88</v>
      </c>
      <c r="T924" t="s">
        <v>89</v>
      </c>
      <c r="U924" t="s">
        <v>90</v>
      </c>
      <c r="V924">
        <v>1.268052</v>
      </c>
      <c r="W924">
        <v>1242.3382165762225</v>
      </c>
      <c r="X924">
        <v>970.05978500000003</v>
      </c>
      <c r="Y924">
        <v>1326.3824010000001</v>
      </c>
      <c r="Z924">
        <v>1537.513056</v>
      </c>
      <c r="AA924">
        <v>1076.2913420586949</v>
      </c>
      <c r="AB924">
        <v>1076.2913420586951</v>
      </c>
      <c r="AC924">
        <v>1067.5726123710429</v>
      </c>
      <c r="AP924">
        <v>1242.3382165762225</v>
      </c>
      <c r="AQ924">
        <v>1242.3382165762225</v>
      </c>
      <c r="AR924">
        <v>1242.3382165762225</v>
      </c>
      <c r="AS924">
        <v>1242.3382165762225</v>
      </c>
      <c r="AT924">
        <v>979.72182258789269</v>
      </c>
      <c r="AU924" t="s">
        <v>612</v>
      </c>
      <c r="AV924">
        <v>40</v>
      </c>
      <c r="AW924">
        <v>24.493045564697319</v>
      </c>
      <c r="AX924">
        <v>1.0205435651957215</v>
      </c>
    </row>
    <row r="925" spans="1:50" hidden="1" x14ac:dyDescent="0.3">
      <c r="A925" t="s">
        <v>1546</v>
      </c>
      <c r="B925" t="s">
        <v>76</v>
      </c>
      <c r="D925">
        <v>527</v>
      </c>
      <c r="F925">
        <v>5</v>
      </c>
      <c r="G925" t="s">
        <v>614</v>
      </c>
      <c r="H925" t="s">
        <v>94</v>
      </c>
      <c r="I925" t="s">
        <v>104</v>
      </c>
      <c r="J925" t="s">
        <v>210</v>
      </c>
      <c r="K925" t="s">
        <v>137</v>
      </c>
      <c r="L925" t="s">
        <v>82</v>
      </c>
      <c r="M925" t="s">
        <v>513</v>
      </c>
      <c r="N925" t="s">
        <v>100</v>
      </c>
      <c r="O925" t="s">
        <v>85</v>
      </c>
      <c r="P925" t="s">
        <v>1387</v>
      </c>
      <c r="Q925" t="s">
        <v>87</v>
      </c>
      <c r="R925" t="s">
        <v>107</v>
      </c>
      <c r="T925" t="s">
        <v>89</v>
      </c>
      <c r="U925" t="s">
        <v>90</v>
      </c>
      <c r="V925">
        <v>1.0567101091933779</v>
      </c>
      <c r="W925">
        <v>1503.6349446713584</v>
      </c>
      <c r="X925">
        <v>0</v>
      </c>
      <c r="Y925">
        <v>0</v>
      </c>
      <c r="Z925">
        <v>0</v>
      </c>
      <c r="AA925">
        <v>1541.9237078757315</v>
      </c>
      <c r="AB925">
        <v>1691.3161776701604</v>
      </c>
      <c r="AC925">
        <v>711.68838467945181</v>
      </c>
      <c r="AP925">
        <v>1503.6349446713584</v>
      </c>
      <c r="AQ925">
        <v>1503.6349446713584</v>
      </c>
      <c r="AR925">
        <v>1503.6349446713584</v>
      </c>
      <c r="AS925">
        <v>1503.6349446713584</v>
      </c>
      <c r="AT925">
        <v>1422.939869307329</v>
      </c>
      <c r="AU925" t="s">
        <v>615</v>
      </c>
      <c r="AV925">
        <v>150</v>
      </c>
      <c r="AW925">
        <v>9.4862657953821934</v>
      </c>
      <c r="AX925">
        <v>0.39526107480759137</v>
      </c>
    </row>
    <row r="926" spans="1:50" hidden="1" x14ac:dyDescent="0.3">
      <c r="A926" t="s">
        <v>1547</v>
      </c>
      <c r="B926" t="s">
        <v>76</v>
      </c>
      <c r="D926">
        <v>528</v>
      </c>
      <c r="F926">
        <v>5</v>
      </c>
      <c r="G926" t="s">
        <v>617</v>
      </c>
      <c r="H926" t="s">
        <v>94</v>
      </c>
      <c r="I926" t="s">
        <v>104</v>
      </c>
      <c r="J926" t="s">
        <v>210</v>
      </c>
      <c r="K926" t="s">
        <v>137</v>
      </c>
      <c r="L926" t="s">
        <v>98</v>
      </c>
      <c r="M926" t="s">
        <v>513</v>
      </c>
      <c r="N926" t="s">
        <v>84</v>
      </c>
      <c r="O926" t="s">
        <v>85</v>
      </c>
      <c r="P926" t="s">
        <v>1387</v>
      </c>
      <c r="Q926" t="s">
        <v>87</v>
      </c>
      <c r="R926" t="s">
        <v>107</v>
      </c>
      <c r="T926" t="s">
        <v>89</v>
      </c>
      <c r="U926" t="s">
        <v>90</v>
      </c>
      <c r="V926">
        <v>2.1134200000000001</v>
      </c>
      <c r="W926">
        <v>0</v>
      </c>
      <c r="X926">
        <v>0</v>
      </c>
      <c r="Y926">
        <v>0</v>
      </c>
      <c r="Z926">
        <v>14.793939999999999</v>
      </c>
      <c r="AA926">
        <v>0</v>
      </c>
      <c r="AB926">
        <v>0</v>
      </c>
      <c r="AC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 t="s">
        <v>618</v>
      </c>
      <c r="AV926">
        <v>40</v>
      </c>
      <c r="AW926">
        <v>0</v>
      </c>
      <c r="AX926">
        <v>0</v>
      </c>
    </row>
    <row r="927" spans="1:50" hidden="1" x14ac:dyDescent="0.3">
      <c r="A927" t="s">
        <v>1548</v>
      </c>
      <c r="B927" t="s">
        <v>76</v>
      </c>
      <c r="D927">
        <v>532</v>
      </c>
      <c r="F927">
        <v>5</v>
      </c>
      <c r="G927" t="s">
        <v>620</v>
      </c>
      <c r="H927" t="s">
        <v>94</v>
      </c>
      <c r="I927" t="s">
        <v>104</v>
      </c>
      <c r="J927" t="s">
        <v>210</v>
      </c>
      <c r="K927" t="s">
        <v>141</v>
      </c>
      <c r="L927" t="s">
        <v>98</v>
      </c>
      <c r="M927" t="s">
        <v>513</v>
      </c>
      <c r="N927" t="s">
        <v>84</v>
      </c>
      <c r="O927" t="s">
        <v>85</v>
      </c>
      <c r="P927" t="s">
        <v>1387</v>
      </c>
      <c r="Q927" t="s">
        <v>87</v>
      </c>
      <c r="R927" t="s">
        <v>107</v>
      </c>
      <c r="T927" t="s">
        <v>89</v>
      </c>
      <c r="U927" t="s">
        <v>90</v>
      </c>
      <c r="V927">
        <v>1.5850649999999999</v>
      </c>
      <c r="W927">
        <v>0</v>
      </c>
      <c r="X927">
        <v>0</v>
      </c>
      <c r="Y927">
        <v>0</v>
      </c>
      <c r="Z927">
        <v>20418.807420000001</v>
      </c>
      <c r="AA927">
        <v>0</v>
      </c>
      <c r="AB927">
        <v>0</v>
      </c>
      <c r="AC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 t="s">
        <v>621</v>
      </c>
      <c r="AV927">
        <v>60</v>
      </c>
      <c r="AW927">
        <v>0</v>
      </c>
      <c r="AX927">
        <v>0</v>
      </c>
    </row>
    <row r="928" spans="1:50" hidden="1" x14ac:dyDescent="0.3">
      <c r="A928" t="s">
        <v>1549</v>
      </c>
      <c r="B928" t="s">
        <v>76</v>
      </c>
      <c r="D928">
        <v>537</v>
      </c>
      <c r="F928">
        <v>5</v>
      </c>
      <c r="G928" t="s">
        <v>623</v>
      </c>
      <c r="H928" t="s">
        <v>94</v>
      </c>
      <c r="I928" t="s">
        <v>104</v>
      </c>
      <c r="J928" t="s">
        <v>210</v>
      </c>
      <c r="K928" t="s">
        <v>81</v>
      </c>
      <c r="L928" t="s">
        <v>145</v>
      </c>
      <c r="M928" t="s">
        <v>513</v>
      </c>
      <c r="N928" t="s">
        <v>84</v>
      </c>
      <c r="O928" t="s">
        <v>85</v>
      </c>
      <c r="P928" t="s">
        <v>1387</v>
      </c>
      <c r="Q928" t="s">
        <v>87</v>
      </c>
      <c r="R928" t="s">
        <v>107</v>
      </c>
      <c r="T928" t="s">
        <v>89</v>
      </c>
      <c r="U928" t="s">
        <v>90</v>
      </c>
      <c r="V928">
        <v>2.1134200000000001</v>
      </c>
      <c r="W928">
        <v>0</v>
      </c>
      <c r="X928">
        <v>0</v>
      </c>
      <c r="Y928">
        <v>0</v>
      </c>
      <c r="Z928">
        <v>3370.9049110000001</v>
      </c>
      <c r="AA928">
        <v>0</v>
      </c>
      <c r="AB928">
        <v>0</v>
      </c>
      <c r="AC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 t="s">
        <v>624</v>
      </c>
      <c r="AV928">
        <v>60</v>
      </c>
      <c r="AW928">
        <v>0</v>
      </c>
      <c r="AX928">
        <v>0</v>
      </c>
    </row>
    <row r="929" spans="1:50" hidden="1" x14ac:dyDescent="0.3">
      <c r="A929" t="s">
        <v>1550</v>
      </c>
      <c r="B929" t="s">
        <v>76</v>
      </c>
      <c r="D929">
        <v>540</v>
      </c>
      <c r="F929">
        <v>5</v>
      </c>
      <c r="G929" t="s">
        <v>626</v>
      </c>
      <c r="H929" t="s">
        <v>94</v>
      </c>
      <c r="I929" t="s">
        <v>104</v>
      </c>
      <c r="J929" t="s">
        <v>210</v>
      </c>
      <c r="K929" t="s">
        <v>81</v>
      </c>
      <c r="L929" t="s">
        <v>82</v>
      </c>
      <c r="M929" t="s">
        <v>513</v>
      </c>
      <c r="N929" t="s">
        <v>84</v>
      </c>
      <c r="O929" t="s">
        <v>85</v>
      </c>
      <c r="P929" t="s">
        <v>1387</v>
      </c>
      <c r="Q929" t="s">
        <v>87</v>
      </c>
      <c r="R929" t="s">
        <v>88</v>
      </c>
      <c r="T929" t="s">
        <v>89</v>
      </c>
      <c r="U929" t="s">
        <v>90</v>
      </c>
      <c r="V929">
        <v>2.1134200000000001</v>
      </c>
      <c r="W929">
        <v>6229.9409691232786</v>
      </c>
      <c r="X929">
        <v>7259.2457649999997</v>
      </c>
      <c r="Y929">
        <v>9302.9230110000008</v>
      </c>
      <c r="Z929">
        <v>5567.4529739999998</v>
      </c>
      <c r="AA929">
        <v>6124.9724199447719</v>
      </c>
      <c r="AB929">
        <v>6648.3416779677982</v>
      </c>
      <c r="AC929">
        <v>4613.2308293881633</v>
      </c>
      <c r="AP929">
        <v>6229.9409691232786</v>
      </c>
      <c r="AQ929">
        <v>6229.9409691232786</v>
      </c>
      <c r="AR929">
        <v>6229.9409691232786</v>
      </c>
      <c r="AS929">
        <v>6229.9409691232786</v>
      </c>
      <c r="AT929">
        <v>2947.8007064962376</v>
      </c>
      <c r="AU929" t="s">
        <v>627</v>
      </c>
      <c r="AV929">
        <v>80</v>
      </c>
      <c r="AW929">
        <v>36.847508831202973</v>
      </c>
      <c r="AX929">
        <v>1.5353128679667905</v>
      </c>
    </row>
    <row r="930" spans="1:50" hidden="1" x14ac:dyDescent="0.3">
      <c r="A930" t="s">
        <v>1551</v>
      </c>
      <c r="B930" t="s">
        <v>76</v>
      </c>
      <c r="D930">
        <v>542</v>
      </c>
      <c r="F930">
        <v>5</v>
      </c>
      <c r="G930" t="s">
        <v>629</v>
      </c>
      <c r="H930" t="s">
        <v>94</v>
      </c>
      <c r="I930" t="s">
        <v>104</v>
      </c>
      <c r="J930" t="s">
        <v>210</v>
      </c>
      <c r="K930" t="s">
        <v>81</v>
      </c>
      <c r="L930" t="s">
        <v>145</v>
      </c>
      <c r="M930" t="s">
        <v>513</v>
      </c>
      <c r="N930" t="s">
        <v>84</v>
      </c>
      <c r="O930" t="s">
        <v>85</v>
      </c>
      <c r="P930" t="s">
        <v>1387</v>
      </c>
      <c r="Q930" t="s">
        <v>87</v>
      </c>
      <c r="R930" t="s">
        <v>215</v>
      </c>
      <c r="T930" t="s">
        <v>89</v>
      </c>
      <c r="U930" t="s">
        <v>90</v>
      </c>
      <c r="V930">
        <v>2.1134200000000001</v>
      </c>
      <c r="W930">
        <v>1120.8150422408019</v>
      </c>
      <c r="X930">
        <v>788.30565999999999</v>
      </c>
      <c r="Y930">
        <v>3328.6365030000002</v>
      </c>
      <c r="Z930">
        <v>0</v>
      </c>
      <c r="AA930">
        <v>1045.2512390953616</v>
      </c>
      <c r="AB930">
        <v>1217.8456788692315</v>
      </c>
      <c r="AC930">
        <v>1042.8635782060667</v>
      </c>
      <c r="AP930">
        <v>1120.8150422408019</v>
      </c>
      <c r="AQ930">
        <v>1120.8150422408019</v>
      </c>
      <c r="AR930">
        <v>1120.8150422408019</v>
      </c>
      <c r="AS930">
        <v>1120.8150422408019</v>
      </c>
      <c r="AT930">
        <v>530.33237228795122</v>
      </c>
      <c r="AU930" t="s">
        <v>630</v>
      </c>
      <c r="AV930">
        <v>60</v>
      </c>
      <c r="AW930">
        <v>8.8388728714658544</v>
      </c>
      <c r="AX930">
        <v>0.36828636964441058</v>
      </c>
    </row>
    <row r="931" spans="1:50" hidden="1" x14ac:dyDescent="0.3">
      <c r="A931" t="s">
        <v>1552</v>
      </c>
      <c r="B931" t="s">
        <v>76</v>
      </c>
      <c r="D931">
        <v>544</v>
      </c>
      <c r="F931">
        <v>5</v>
      </c>
      <c r="G931" t="s">
        <v>632</v>
      </c>
      <c r="H931" t="s">
        <v>94</v>
      </c>
      <c r="I931" t="s">
        <v>104</v>
      </c>
      <c r="J931" t="s">
        <v>210</v>
      </c>
      <c r="K931" t="s">
        <v>200</v>
      </c>
      <c r="L931" t="s">
        <v>82</v>
      </c>
      <c r="M931" t="s">
        <v>513</v>
      </c>
      <c r="N931" t="s">
        <v>84</v>
      </c>
      <c r="O931" t="s">
        <v>85</v>
      </c>
      <c r="P931" t="s">
        <v>1387</v>
      </c>
      <c r="Q931" t="s">
        <v>87</v>
      </c>
      <c r="R931" t="s">
        <v>88</v>
      </c>
      <c r="T931" t="s">
        <v>89</v>
      </c>
      <c r="U931" t="s">
        <v>90</v>
      </c>
      <c r="V931">
        <v>2.641775</v>
      </c>
      <c r="W931">
        <v>12602.67449840173</v>
      </c>
      <c r="X931">
        <v>10971.29204</v>
      </c>
      <c r="Y931">
        <v>18564.634038</v>
      </c>
      <c r="Z931">
        <v>15929.903566000001</v>
      </c>
      <c r="AA931">
        <v>14911.081310518788</v>
      </c>
      <c r="AB931">
        <v>16165.493938028405</v>
      </c>
      <c r="AC931">
        <v>7867.4783980861621</v>
      </c>
      <c r="AP931">
        <v>12602.67449840173</v>
      </c>
      <c r="AQ931">
        <v>12602.67449840173</v>
      </c>
      <c r="AR931">
        <v>12602.67449840173</v>
      </c>
      <c r="AS931">
        <v>12602.67449840173</v>
      </c>
      <c r="AT931">
        <v>4770.5328797500661</v>
      </c>
      <c r="AU931" t="s">
        <v>633</v>
      </c>
      <c r="AV931">
        <v>60</v>
      </c>
      <c r="AW931">
        <v>79.508881329167764</v>
      </c>
      <c r="AX931">
        <v>3.3128700553819903</v>
      </c>
    </row>
    <row r="932" spans="1:50" hidden="1" x14ac:dyDescent="0.3">
      <c r="A932" t="s">
        <v>1553</v>
      </c>
      <c r="B932" t="s">
        <v>76</v>
      </c>
      <c r="D932">
        <v>546</v>
      </c>
      <c r="F932">
        <v>5</v>
      </c>
      <c r="G932" t="s">
        <v>635</v>
      </c>
      <c r="H932" t="s">
        <v>94</v>
      </c>
      <c r="I932" t="s">
        <v>104</v>
      </c>
      <c r="J932" t="s">
        <v>210</v>
      </c>
      <c r="K932" t="s">
        <v>121</v>
      </c>
      <c r="L932" t="s">
        <v>82</v>
      </c>
      <c r="M932" t="s">
        <v>513</v>
      </c>
      <c r="N932" t="s">
        <v>84</v>
      </c>
      <c r="O932" t="s">
        <v>85</v>
      </c>
      <c r="P932" t="s">
        <v>1387</v>
      </c>
      <c r="Q932" t="s">
        <v>87</v>
      </c>
      <c r="R932" t="s">
        <v>88</v>
      </c>
      <c r="T932" t="s">
        <v>89</v>
      </c>
      <c r="U932" t="s">
        <v>90</v>
      </c>
      <c r="V932">
        <v>3.1701299999999999</v>
      </c>
      <c r="W932">
        <v>5988.5014688383644</v>
      </c>
      <c r="X932">
        <v>6974.2862709999999</v>
      </c>
      <c r="Y932">
        <v>6714.8638350000001</v>
      </c>
      <c r="Z932">
        <v>6130.5031589999999</v>
      </c>
      <c r="AA932">
        <v>5695.6447862644045</v>
      </c>
      <c r="AB932">
        <v>5562.4273328635581</v>
      </c>
      <c r="AC932">
        <v>4972.0303771873705</v>
      </c>
      <c r="AP932">
        <v>5988.5014688383644</v>
      </c>
      <c r="AQ932">
        <v>5988.5014688383644</v>
      </c>
      <c r="AR932">
        <v>5988.5014688383644</v>
      </c>
      <c r="AS932">
        <v>5988.5014688383644</v>
      </c>
      <c r="AT932">
        <v>1889.039714093228</v>
      </c>
      <c r="AU932" t="s">
        <v>636</v>
      </c>
      <c r="AV932">
        <v>60</v>
      </c>
      <c r="AW932">
        <v>31.483995234887132</v>
      </c>
      <c r="AX932">
        <v>1.3118331347869638</v>
      </c>
    </row>
    <row r="933" spans="1:50" hidden="1" x14ac:dyDescent="0.3">
      <c r="A933" t="s">
        <v>1554</v>
      </c>
      <c r="B933" t="s">
        <v>76</v>
      </c>
      <c r="D933">
        <v>54</v>
      </c>
      <c r="F933">
        <v>5</v>
      </c>
      <c r="G933" t="s">
        <v>638</v>
      </c>
      <c r="H933" t="s">
        <v>94</v>
      </c>
      <c r="I933" t="s">
        <v>95</v>
      </c>
      <c r="J933" t="s">
        <v>96</v>
      </c>
      <c r="K933" t="s">
        <v>168</v>
      </c>
      <c r="L933" t="s">
        <v>82</v>
      </c>
      <c r="M933" t="s">
        <v>99</v>
      </c>
      <c r="N933" t="s">
        <v>100</v>
      </c>
      <c r="O933" t="s">
        <v>85</v>
      </c>
      <c r="P933" t="s">
        <v>1387</v>
      </c>
      <c r="Q933" t="s">
        <v>271</v>
      </c>
      <c r="R933" t="s">
        <v>107</v>
      </c>
      <c r="T933" t="s">
        <v>89</v>
      </c>
      <c r="U933" t="s">
        <v>90</v>
      </c>
      <c r="V933">
        <v>0.31701299999999999</v>
      </c>
      <c r="W933">
        <v>0</v>
      </c>
      <c r="X933">
        <v>499.61251600000003</v>
      </c>
      <c r="Y933">
        <v>1059.457496</v>
      </c>
      <c r="Z933">
        <v>699.330691</v>
      </c>
      <c r="AA933">
        <v>0</v>
      </c>
      <c r="AB933">
        <v>0</v>
      </c>
      <c r="AC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 t="s">
        <v>639</v>
      </c>
      <c r="AV933">
        <v>423</v>
      </c>
      <c r="AW933">
        <v>0</v>
      </c>
      <c r="AX933">
        <v>0</v>
      </c>
    </row>
    <row r="934" spans="1:50" hidden="1" x14ac:dyDescent="0.3">
      <c r="A934" t="s">
        <v>1555</v>
      </c>
      <c r="B934" t="s">
        <v>76</v>
      </c>
      <c r="D934">
        <v>596</v>
      </c>
      <c r="F934">
        <v>5</v>
      </c>
      <c r="G934" t="s">
        <v>641</v>
      </c>
      <c r="H934" t="s">
        <v>94</v>
      </c>
      <c r="I934" t="s">
        <v>104</v>
      </c>
      <c r="J934" t="s">
        <v>210</v>
      </c>
      <c r="K934" t="s">
        <v>200</v>
      </c>
      <c r="L934" t="s">
        <v>145</v>
      </c>
      <c r="M934" t="s">
        <v>513</v>
      </c>
      <c r="N934" t="s">
        <v>84</v>
      </c>
      <c r="O934" t="s">
        <v>85</v>
      </c>
      <c r="P934" t="s">
        <v>1387</v>
      </c>
      <c r="Q934" t="s">
        <v>87</v>
      </c>
      <c r="R934" t="s">
        <v>107</v>
      </c>
      <c r="T934" t="s">
        <v>89</v>
      </c>
      <c r="U934" t="s">
        <v>90</v>
      </c>
      <c r="V934">
        <v>3.522367</v>
      </c>
      <c r="W934">
        <v>0</v>
      </c>
      <c r="X934">
        <v>0</v>
      </c>
      <c r="Y934">
        <v>0</v>
      </c>
      <c r="Z934">
        <v>4846.7769920000001</v>
      </c>
      <c r="AA934">
        <v>0</v>
      </c>
      <c r="AB934">
        <v>0</v>
      </c>
      <c r="AC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 t="s">
        <v>642</v>
      </c>
      <c r="AV934">
        <v>40</v>
      </c>
      <c r="AW934">
        <v>0</v>
      </c>
      <c r="AX934">
        <v>0</v>
      </c>
    </row>
    <row r="935" spans="1:50" hidden="1" x14ac:dyDescent="0.3">
      <c r="A935" t="s">
        <v>1556</v>
      </c>
      <c r="B935" t="s">
        <v>76</v>
      </c>
      <c r="D935">
        <v>598</v>
      </c>
      <c r="F935">
        <v>5</v>
      </c>
      <c r="G935" t="s">
        <v>644</v>
      </c>
      <c r="H935" t="s">
        <v>94</v>
      </c>
      <c r="I935" t="s">
        <v>104</v>
      </c>
      <c r="J935" t="s">
        <v>210</v>
      </c>
      <c r="K935" t="s">
        <v>200</v>
      </c>
      <c r="L935" t="s">
        <v>145</v>
      </c>
      <c r="M935" t="s">
        <v>513</v>
      </c>
      <c r="N935" t="s">
        <v>84</v>
      </c>
      <c r="O935" t="s">
        <v>85</v>
      </c>
      <c r="P935" t="s">
        <v>1387</v>
      </c>
      <c r="Q935" t="s">
        <v>87</v>
      </c>
      <c r="R935" t="s">
        <v>88</v>
      </c>
      <c r="T935" t="s">
        <v>89</v>
      </c>
      <c r="U935" t="s">
        <v>90</v>
      </c>
      <c r="V935">
        <v>3.522367</v>
      </c>
      <c r="W935">
        <v>21719.188875237633</v>
      </c>
      <c r="X935">
        <v>11212.134459999999</v>
      </c>
      <c r="Y935">
        <v>13363.860398000001</v>
      </c>
      <c r="Z935">
        <v>0</v>
      </c>
      <c r="AA935">
        <v>19688.120078157022</v>
      </c>
      <c r="AB935">
        <v>19688.12007815703</v>
      </c>
      <c r="AC935">
        <v>10562.844528424099</v>
      </c>
      <c r="AP935">
        <v>21719.188875237633</v>
      </c>
      <c r="AQ935">
        <v>21719.188875237633</v>
      </c>
      <c r="AR935">
        <v>21719.188875237633</v>
      </c>
      <c r="AS935">
        <v>21719.188875237633</v>
      </c>
      <c r="AT935">
        <v>6166.0777753248403</v>
      </c>
      <c r="AU935" t="s">
        <v>645</v>
      </c>
      <c r="AV935">
        <v>40</v>
      </c>
      <c r="AW935">
        <v>154.15194438312102</v>
      </c>
      <c r="AX935">
        <v>6.4229976826300428</v>
      </c>
    </row>
    <row r="936" spans="1:50" hidden="1" x14ac:dyDescent="0.3">
      <c r="A936" t="s">
        <v>1557</v>
      </c>
      <c r="B936" t="s">
        <v>76</v>
      </c>
      <c r="D936">
        <v>617</v>
      </c>
      <c r="F936">
        <v>5</v>
      </c>
      <c r="G936" t="s">
        <v>647</v>
      </c>
      <c r="H936" t="s">
        <v>94</v>
      </c>
      <c r="I936" t="s">
        <v>104</v>
      </c>
      <c r="J936" t="s">
        <v>210</v>
      </c>
      <c r="K936" t="s">
        <v>125</v>
      </c>
      <c r="L936" t="s">
        <v>82</v>
      </c>
      <c r="M936" t="s">
        <v>648</v>
      </c>
      <c r="N936" t="s">
        <v>100</v>
      </c>
      <c r="O936" t="s">
        <v>85</v>
      </c>
      <c r="P936" t="s">
        <v>1387</v>
      </c>
      <c r="Q936" t="s">
        <v>87</v>
      </c>
      <c r="R936" t="s">
        <v>107</v>
      </c>
      <c r="T936" t="s">
        <v>89</v>
      </c>
      <c r="U936" t="s">
        <v>90</v>
      </c>
      <c r="V936">
        <v>0.52835500000000002</v>
      </c>
      <c r="W936">
        <v>283.63920407537205</v>
      </c>
      <c r="X936">
        <v>126.8052</v>
      </c>
      <c r="Y936">
        <v>144.240915</v>
      </c>
      <c r="Z936">
        <v>118.879875</v>
      </c>
      <c r="AA936">
        <v>182.0754682510626</v>
      </c>
      <c r="AB936">
        <v>163.86792142595633</v>
      </c>
      <c r="AC936">
        <v>200.82465075691792</v>
      </c>
      <c r="AP936">
        <v>283.63920407537205</v>
      </c>
      <c r="AQ936">
        <v>283.63920407537205</v>
      </c>
      <c r="AR936">
        <v>283.63920407537205</v>
      </c>
      <c r="AS936">
        <v>283.63920407537205</v>
      </c>
      <c r="AT936">
        <v>536.83452238622147</v>
      </c>
      <c r="AU936" t="s">
        <v>649</v>
      </c>
      <c r="AV936">
        <v>270</v>
      </c>
      <c r="AW936">
        <v>1.9882760088378573</v>
      </c>
      <c r="AX936">
        <v>8.2844833701577386E-2</v>
      </c>
    </row>
    <row r="937" spans="1:50" hidden="1" x14ac:dyDescent="0.3">
      <c r="A937" t="s">
        <v>1558</v>
      </c>
      <c r="B937" t="s">
        <v>76</v>
      </c>
      <c r="D937">
        <v>61</v>
      </c>
      <c r="F937">
        <v>5</v>
      </c>
      <c r="G937" t="s">
        <v>651</v>
      </c>
      <c r="H937" t="s">
        <v>78</v>
      </c>
      <c r="I937" t="s">
        <v>79</v>
      </c>
      <c r="J937" t="s">
        <v>111</v>
      </c>
      <c r="K937" t="s">
        <v>81</v>
      </c>
      <c r="L937" t="s">
        <v>82</v>
      </c>
      <c r="M937" t="s">
        <v>113</v>
      </c>
      <c r="N937" t="s">
        <v>84</v>
      </c>
      <c r="O937" t="s">
        <v>85</v>
      </c>
      <c r="P937" t="s">
        <v>1387</v>
      </c>
      <c r="Q937" t="s">
        <v>271</v>
      </c>
      <c r="R937" t="s">
        <v>107</v>
      </c>
      <c r="T937" t="s">
        <v>89</v>
      </c>
      <c r="U937" t="s">
        <v>90</v>
      </c>
      <c r="V937">
        <v>0.70447300000000002</v>
      </c>
      <c r="W937">
        <v>0</v>
      </c>
      <c r="X937">
        <v>0</v>
      </c>
      <c r="Y937">
        <v>0</v>
      </c>
      <c r="Z937">
        <v>0</v>
      </c>
      <c r="AA937">
        <v>13.620126309313692</v>
      </c>
      <c r="AB937">
        <v>0</v>
      </c>
      <c r="AC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 t="s">
        <v>652</v>
      </c>
      <c r="AV937">
        <v>240</v>
      </c>
      <c r="AW937">
        <v>0</v>
      </c>
      <c r="AX937">
        <v>0</v>
      </c>
    </row>
    <row r="938" spans="1:50" hidden="1" x14ac:dyDescent="0.3">
      <c r="A938" t="s">
        <v>1559</v>
      </c>
      <c r="B938" t="s">
        <v>76</v>
      </c>
      <c r="D938">
        <v>635</v>
      </c>
      <c r="F938">
        <v>5</v>
      </c>
      <c r="G938" t="s">
        <v>654</v>
      </c>
      <c r="H938" t="s">
        <v>94</v>
      </c>
      <c r="I938" t="s">
        <v>104</v>
      </c>
      <c r="J938" t="s">
        <v>210</v>
      </c>
      <c r="K938" t="s">
        <v>81</v>
      </c>
      <c r="L938" t="s">
        <v>145</v>
      </c>
      <c r="M938" t="s">
        <v>648</v>
      </c>
      <c r="N938" t="s">
        <v>84</v>
      </c>
      <c r="O938" t="s">
        <v>85</v>
      </c>
      <c r="P938" t="s">
        <v>1387</v>
      </c>
      <c r="Q938" t="s">
        <v>87</v>
      </c>
      <c r="R938" t="s">
        <v>107</v>
      </c>
      <c r="T938" t="s">
        <v>89</v>
      </c>
      <c r="U938" t="s">
        <v>90</v>
      </c>
      <c r="V938">
        <v>2.1134200000000001</v>
      </c>
      <c r="W938">
        <v>0</v>
      </c>
      <c r="X938">
        <v>0</v>
      </c>
      <c r="Y938">
        <v>773.51172099999997</v>
      </c>
      <c r="Z938">
        <v>0</v>
      </c>
      <c r="AA938">
        <v>0</v>
      </c>
      <c r="AB938">
        <v>0</v>
      </c>
      <c r="AC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 t="s">
        <v>655</v>
      </c>
      <c r="AV938">
        <v>60</v>
      </c>
      <c r="AW938">
        <v>0</v>
      </c>
      <c r="AX938">
        <v>0</v>
      </c>
    </row>
    <row r="939" spans="1:50" hidden="1" x14ac:dyDescent="0.3">
      <c r="A939" t="s">
        <v>1560</v>
      </c>
      <c r="B939" t="s">
        <v>76</v>
      </c>
      <c r="D939">
        <v>637</v>
      </c>
      <c r="F939">
        <v>5</v>
      </c>
      <c r="G939" t="s">
        <v>657</v>
      </c>
      <c r="H939" t="s">
        <v>94</v>
      </c>
      <c r="I939" t="s">
        <v>104</v>
      </c>
      <c r="J939" t="s">
        <v>210</v>
      </c>
      <c r="K939" t="s">
        <v>81</v>
      </c>
      <c r="L939" t="s">
        <v>145</v>
      </c>
      <c r="M939" t="s">
        <v>648</v>
      </c>
      <c r="N939" t="s">
        <v>84</v>
      </c>
      <c r="O939" t="s">
        <v>85</v>
      </c>
      <c r="P939" t="s">
        <v>1387</v>
      </c>
      <c r="Q939" t="s">
        <v>87</v>
      </c>
      <c r="R939" t="s">
        <v>107</v>
      </c>
      <c r="T939" t="s">
        <v>89</v>
      </c>
      <c r="U939" t="s">
        <v>90</v>
      </c>
      <c r="V939">
        <v>2.1134200000000001</v>
      </c>
      <c r="W939">
        <v>0</v>
      </c>
      <c r="X939">
        <v>0</v>
      </c>
      <c r="Y939">
        <v>0</v>
      </c>
      <c r="Z939">
        <v>674.18097999999998</v>
      </c>
      <c r="AA939">
        <v>0</v>
      </c>
      <c r="AB939">
        <v>0</v>
      </c>
      <c r="AC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 t="s">
        <v>658</v>
      </c>
      <c r="AV939">
        <v>60</v>
      </c>
      <c r="AW939">
        <v>0</v>
      </c>
      <c r="AX939">
        <v>0</v>
      </c>
    </row>
    <row r="940" spans="1:50" hidden="1" x14ac:dyDescent="0.3">
      <c r="A940" t="s">
        <v>1561</v>
      </c>
      <c r="B940" t="s">
        <v>76</v>
      </c>
      <c r="D940">
        <v>640</v>
      </c>
      <c r="F940">
        <v>5</v>
      </c>
      <c r="G940" t="s">
        <v>660</v>
      </c>
      <c r="H940" t="s">
        <v>94</v>
      </c>
      <c r="I940" t="s">
        <v>104</v>
      </c>
      <c r="J940" t="s">
        <v>210</v>
      </c>
      <c r="K940" t="s">
        <v>81</v>
      </c>
      <c r="L940" t="s">
        <v>82</v>
      </c>
      <c r="M940" t="s">
        <v>648</v>
      </c>
      <c r="N940" t="s">
        <v>84</v>
      </c>
      <c r="O940" t="s">
        <v>85</v>
      </c>
      <c r="P940" t="s">
        <v>1387</v>
      </c>
      <c r="Q940" t="s">
        <v>87</v>
      </c>
      <c r="R940" t="s">
        <v>107</v>
      </c>
      <c r="T940" t="s">
        <v>89</v>
      </c>
      <c r="U940" t="s">
        <v>90</v>
      </c>
      <c r="V940">
        <v>2.1134200000000001</v>
      </c>
      <c r="W940">
        <v>3194.7754857970285</v>
      </c>
      <c r="X940">
        <v>2176.4704029999998</v>
      </c>
      <c r="Y940">
        <v>2192.3210610000001</v>
      </c>
      <c r="Z940">
        <v>1163.7899669999999</v>
      </c>
      <c r="AA940">
        <v>2938.9741044012085</v>
      </c>
      <c r="AB940">
        <v>2235.0857156814532</v>
      </c>
      <c r="AC940">
        <v>2140.8690163671085</v>
      </c>
      <c r="AP940">
        <v>3194.7754857970285</v>
      </c>
      <c r="AQ940">
        <v>3194.7754857970285</v>
      </c>
      <c r="AR940">
        <v>3194.7754857970285</v>
      </c>
      <c r="AS940">
        <v>3194.7754857970285</v>
      </c>
      <c r="AT940">
        <v>1511.6614235679745</v>
      </c>
      <c r="AU940" t="s">
        <v>661</v>
      </c>
      <c r="AV940">
        <v>80</v>
      </c>
      <c r="AW940">
        <v>18.895767794599681</v>
      </c>
      <c r="AX940">
        <v>0.78732365810832006</v>
      </c>
    </row>
    <row r="941" spans="1:50" hidden="1" x14ac:dyDescent="0.3">
      <c r="A941" t="s">
        <v>1562</v>
      </c>
      <c r="B941" t="s">
        <v>76</v>
      </c>
      <c r="D941">
        <v>644</v>
      </c>
      <c r="F941">
        <v>5</v>
      </c>
      <c r="G941" t="s">
        <v>663</v>
      </c>
      <c r="H941" t="s">
        <v>94</v>
      </c>
      <c r="I941" t="s">
        <v>104</v>
      </c>
      <c r="J941" t="s">
        <v>210</v>
      </c>
      <c r="K941" t="s">
        <v>200</v>
      </c>
      <c r="L941" t="s">
        <v>82</v>
      </c>
      <c r="M941" t="s">
        <v>648</v>
      </c>
      <c r="N941" t="s">
        <v>84</v>
      </c>
      <c r="O941" t="s">
        <v>85</v>
      </c>
      <c r="P941" t="s">
        <v>1387</v>
      </c>
      <c r="Q941" t="s">
        <v>87</v>
      </c>
      <c r="R941" t="s">
        <v>107</v>
      </c>
      <c r="T941" t="s">
        <v>89</v>
      </c>
      <c r="U941" t="s">
        <v>90</v>
      </c>
      <c r="V941">
        <v>2.641775</v>
      </c>
      <c r="W941">
        <v>0</v>
      </c>
      <c r="X941">
        <v>4026.945835</v>
      </c>
      <c r="Y941">
        <v>7507.9246999999996</v>
      </c>
      <c r="Z941">
        <v>5904.3671889999996</v>
      </c>
      <c r="AA941">
        <v>0</v>
      </c>
      <c r="AB941">
        <v>0</v>
      </c>
      <c r="AC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 t="s">
        <v>664</v>
      </c>
      <c r="AV941">
        <v>60</v>
      </c>
      <c r="AW941">
        <v>0</v>
      </c>
      <c r="AX941">
        <v>0</v>
      </c>
    </row>
    <row r="942" spans="1:50" hidden="1" x14ac:dyDescent="0.3">
      <c r="A942" t="s">
        <v>1563</v>
      </c>
      <c r="B942" t="s">
        <v>76</v>
      </c>
      <c r="D942">
        <v>701</v>
      </c>
      <c r="F942">
        <v>5</v>
      </c>
      <c r="G942" t="s">
        <v>666</v>
      </c>
      <c r="H942" t="s">
        <v>94</v>
      </c>
      <c r="I942" t="s">
        <v>104</v>
      </c>
      <c r="J942" t="s">
        <v>528</v>
      </c>
      <c r="K942" t="s">
        <v>97</v>
      </c>
      <c r="L942" t="s">
        <v>98</v>
      </c>
      <c r="M942" t="s">
        <v>529</v>
      </c>
      <c r="N942" t="s">
        <v>100</v>
      </c>
      <c r="O942" t="s">
        <v>85</v>
      </c>
      <c r="P942" t="s">
        <v>1387</v>
      </c>
      <c r="Q942" t="s">
        <v>87</v>
      </c>
      <c r="R942" t="s">
        <v>88</v>
      </c>
      <c r="T942" t="s">
        <v>89</v>
      </c>
      <c r="U942" t="s">
        <v>90</v>
      </c>
      <c r="V942">
        <v>0.80310000000000004</v>
      </c>
      <c r="W942">
        <v>2482.601755229151</v>
      </c>
      <c r="X942">
        <v>1708.1935120000001</v>
      </c>
      <c r="Y942">
        <v>2763.9352859999999</v>
      </c>
      <c r="Z942">
        <v>2172.3852459999998</v>
      </c>
      <c r="AA942">
        <v>1855.5616557498417</v>
      </c>
      <c r="AB942">
        <v>2024.4703607402005</v>
      </c>
      <c r="AC942">
        <v>2351.9200818814502</v>
      </c>
      <c r="AP942">
        <v>2482.601755229151</v>
      </c>
      <c r="AQ942">
        <v>2482.601755229151</v>
      </c>
      <c r="AR942">
        <v>2482.601755229151</v>
      </c>
      <c r="AS942">
        <v>2482.601755229151</v>
      </c>
      <c r="AT942">
        <v>3091.2735091883337</v>
      </c>
      <c r="AU942" t="s">
        <v>667</v>
      </c>
      <c r="AV942">
        <v>50</v>
      </c>
      <c r="AW942">
        <v>61.825470183766676</v>
      </c>
      <c r="AX942">
        <v>2.5760612576569448</v>
      </c>
    </row>
    <row r="943" spans="1:50" hidden="1" x14ac:dyDescent="0.3">
      <c r="A943" t="s">
        <v>1564</v>
      </c>
      <c r="B943" t="s">
        <v>76</v>
      </c>
      <c r="D943">
        <v>70</v>
      </c>
      <c r="F943">
        <v>5</v>
      </c>
      <c r="G943" t="s">
        <v>669</v>
      </c>
      <c r="H943" t="s">
        <v>251</v>
      </c>
      <c r="I943" t="s">
        <v>252</v>
      </c>
      <c r="J943" t="s">
        <v>253</v>
      </c>
      <c r="K943" t="s">
        <v>133</v>
      </c>
      <c r="L943" t="s">
        <v>82</v>
      </c>
      <c r="M943" t="s">
        <v>254</v>
      </c>
      <c r="N943" t="s">
        <v>100</v>
      </c>
      <c r="O943" t="s">
        <v>85</v>
      </c>
      <c r="P943" t="s">
        <v>1387</v>
      </c>
      <c r="Q943" t="s">
        <v>87</v>
      </c>
      <c r="R943" t="s">
        <v>107</v>
      </c>
      <c r="T943" t="s">
        <v>89</v>
      </c>
      <c r="U943" t="s">
        <v>90</v>
      </c>
      <c r="V943">
        <v>0.63402599999999998</v>
      </c>
      <c r="W943">
        <v>0</v>
      </c>
      <c r="X943">
        <v>0</v>
      </c>
      <c r="Y943">
        <v>0</v>
      </c>
      <c r="Z943">
        <v>3929.0591629999999</v>
      </c>
      <c r="AA943">
        <v>0</v>
      </c>
      <c r="AB943">
        <v>0</v>
      </c>
      <c r="AC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 t="s">
        <v>670</v>
      </c>
      <c r="AV943">
        <v>270</v>
      </c>
      <c r="AW943">
        <v>0</v>
      </c>
      <c r="AX943">
        <v>0</v>
      </c>
    </row>
    <row r="944" spans="1:50" hidden="1" x14ac:dyDescent="0.3">
      <c r="A944" t="s">
        <v>1565</v>
      </c>
      <c r="B944" t="s">
        <v>76</v>
      </c>
      <c r="D944">
        <v>710</v>
      </c>
      <c r="F944">
        <v>5</v>
      </c>
      <c r="G944" t="s">
        <v>672</v>
      </c>
      <c r="H944" t="s">
        <v>94</v>
      </c>
      <c r="I944" t="s">
        <v>104</v>
      </c>
      <c r="J944" t="s">
        <v>528</v>
      </c>
      <c r="K944" t="s">
        <v>168</v>
      </c>
      <c r="L944" t="s">
        <v>82</v>
      </c>
      <c r="M944" t="s">
        <v>529</v>
      </c>
      <c r="N944" t="s">
        <v>100</v>
      </c>
      <c r="O944" t="s">
        <v>85</v>
      </c>
      <c r="P944" t="s">
        <v>1387</v>
      </c>
      <c r="Q944" t="s">
        <v>87</v>
      </c>
      <c r="R944" t="s">
        <v>215</v>
      </c>
      <c r="T944" t="s">
        <v>89</v>
      </c>
      <c r="U944" t="s">
        <v>90</v>
      </c>
      <c r="V944">
        <v>0.31701299999999999</v>
      </c>
      <c r="W944">
        <v>933.7575317525085</v>
      </c>
      <c r="X944">
        <v>794.645939</v>
      </c>
      <c r="Y944">
        <v>522.22609399999999</v>
      </c>
      <c r="Z944">
        <v>213.56109499999999</v>
      </c>
      <c r="AA944">
        <v>1008.3385200904141</v>
      </c>
      <c r="AB944">
        <v>754.41034437186727</v>
      </c>
      <c r="AC944">
        <v>1155.8135889877526</v>
      </c>
      <c r="AP944">
        <v>933.7575317525085</v>
      </c>
      <c r="AQ944">
        <v>933.7575317525085</v>
      </c>
      <c r="AR944">
        <v>933.7575317525085</v>
      </c>
      <c r="AS944">
        <v>933.7575317525085</v>
      </c>
      <c r="AT944">
        <v>2945.4865628618022</v>
      </c>
      <c r="AU944" t="s">
        <v>673</v>
      </c>
      <c r="AV944">
        <v>423</v>
      </c>
      <c r="AW944">
        <v>6.9633252077111161</v>
      </c>
      <c r="AX944">
        <v>0.29013855032129648</v>
      </c>
    </row>
    <row r="945" spans="1:50" hidden="1" x14ac:dyDescent="0.3">
      <c r="A945" t="s">
        <v>1566</v>
      </c>
      <c r="B945" t="s">
        <v>76</v>
      </c>
      <c r="D945">
        <v>717</v>
      </c>
      <c r="F945">
        <v>5</v>
      </c>
      <c r="G945" t="s">
        <v>675</v>
      </c>
      <c r="H945" t="s">
        <v>94</v>
      </c>
      <c r="I945" t="s">
        <v>104</v>
      </c>
      <c r="J945" t="s">
        <v>528</v>
      </c>
      <c r="K945" t="s">
        <v>125</v>
      </c>
      <c r="L945" t="s">
        <v>82</v>
      </c>
      <c r="M945" t="s">
        <v>529</v>
      </c>
      <c r="N945" t="s">
        <v>100</v>
      </c>
      <c r="O945" t="s">
        <v>85</v>
      </c>
      <c r="P945" t="s">
        <v>1387</v>
      </c>
      <c r="Q945" t="s">
        <v>87</v>
      </c>
      <c r="R945" t="s">
        <v>215</v>
      </c>
      <c r="T945" t="s">
        <v>89</v>
      </c>
      <c r="U945" t="s">
        <v>90</v>
      </c>
      <c r="V945">
        <v>0.52835500000000002</v>
      </c>
      <c r="W945">
        <v>569.07821342259183</v>
      </c>
      <c r="X945">
        <v>399.96473800000001</v>
      </c>
      <c r="Y945">
        <v>361.39481999999998</v>
      </c>
      <c r="Z945">
        <v>262.59243500000002</v>
      </c>
      <c r="AA945">
        <v>507.53347680899287</v>
      </c>
      <c r="AB945">
        <v>456.78012912809356</v>
      </c>
      <c r="AC945">
        <v>503.22569168345967</v>
      </c>
      <c r="AP945">
        <v>569.07821342259183</v>
      </c>
      <c r="AQ945">
        <v>569.07821342259183</v>
      </c>
      <c r="AR945">
        <v>569.07821342259183</v>
      </c>
      <c r="AS945">
        <v>569.07821342259183</v>
      </c>
      <c r="AT945">
        <v>1077.075476568958</v>
      </c>
      <c r="AU945" t="s">
        <v>676</v>
      </c>
      <c r="AV945">
        <v>270</v>
      </c>
      <c r="AW945">
        <v>3.9891684317368816</v>
      </c>
      <c r="AX945">
        <v>0.16621535132237006</v>
      </c>
    </row>
    <row r="946" spans="1:50" hidden="1" x14ac:dyDescent="0.3">
      <c r="A946" t="s">
        <v>1567</v>
      </c>
      <c r="B946" t="s">
        <v>76</v>
      </c>
      <c r="D946">
        <v>720</v>
      </c>
      <c r="F946">
        <v>5</v>
      </c>
      <c r="G946" t="s">
        <v>678</v>
      </c>
      <c r="H946" t="s">
        <v>94</v>
      </c>
      <c r="I946" t="s">
        <v>104</v>
      </c>
      <c r="J946" t="s">
        <v>528</v>
      </c>
      <c r="K946" t="s">
        <v>133</v>
      </c>
      <c r="L946" t="s">
        <v>98</v>
      </c>
      <c r="M946" t="s">
        <v>529</v>
      </c>
      <c r="N946" t="s">
        <v>100</v>
      </c>
      <c r="O946" t="s">
        <v>85</v>
      </c>
      <c r="P946" t="s">
        <v>1387</v>
      </c>
      <c r="Q946" t="s">
        <v>87</v>
      </c>
      <c r="R946" t="s">
        <v>88</v>
      </c>
      <c r="T946" t="s">
        <v>89</v>
      </c>
      <c r="U946" t="s">
        <v>90</v>
      </c>
      <c r="V946">
        <v>1.268052</v>
      </c>
      <c r="W946">
        <v>227.25995318934596</v>
      </c>
      <c r="X946">
        <v>298.62624699999998</v>
      </c>
      <c r="Y946">
        <v>221.9091</v>
      </c>
      <c r="Z946">
        <v>352.51845700000001</v>
      </c>
      <c r="AA946">
        <v>285.03006646787691</v>
      </c>
      <c r="AB946">
        <v>331.49543884596761</v>
      </c>
      <c r="AC946">
        <v>371.19602087177344</v>
      </c>
      <c r="AP946">
        <v>227.25995318934596</v>
      </c>
      <c r="AQ946">
        <v>227.25995318934596</v>
      </c>
      <c r="AR946">
        <v>227.25995318934596</v>
      </c>
      <c r="AS946">
        <v>227.25995318934596</v>
      </c>
      <c r="AT946">
        <v>179.21974271508265</v>
      </c>
      <c r="AU946" t="s">
        <v>679</v>
      </c>
      <c r="AV946">
        <v>40</v>
      </c>
      <c r="AW946">
        <v>4.4804935678770663</v>
      </c>
      <c r="AX946">
        <v>0.18668723199487777</v>
      </c>
    </row>
    <row r="947" spans="1:50" hidden="1" x14ac:dyDescent="0.3">
      <c r="A947" t="s">
        <v>1568</v>
      </c>
      <c r="B947" t="s">
        <v>76</v>
      </c>
      <c r="D947">
        <v>727</v>
      </c>
      <c r="F947">
        <v>5</v>
      </c>
      <c r="G947" t="s">
        <v>681</v>
      </c>
      <c r="H947" t="s">
        <v>94</v>
      </c>
      <c r="I947" t="s">
        <v>104</v>
      </c>
      <c r="J947" t="s">
        <v>528</v>
      </c>
      <c r="K947" t="s">
        <v>137</v>
      </c>
      <c r="L947" t="s">
        <v>82</v>
      </c>
      <c r="M947" t="s">
        <v>529</v>
      </c>
      <c r="N947" t="s">
        <v>100</v>
      </c>
      <c r="O947" t="s">
        <v>85</v>
      </c>
      <c r="P947" t="s">
        <v>1387</v>
      </c>
      <c r="Q947" t="s">
        <v>87</v>
      </c>
      <c r="R947" t="s">
        <v>107</v>
      </c>
      <c r="T947" t="s">
        <v>89</v>
      </c>
      <c r="U947" t="s">
        <v>90</v>
      </c>
      <c r="V947">
        <v>1.0567101091933779</v>
      </c>
      <c r="W947">
        <v>1031.3520920698031</v>
      </c>
      <c r="X947">
        <v>0</v>
      </c>
      <c r="Y947">
        <v>0</v>
      </c>
      <c r="Z947">
        <v>0</v>
      </c>
      <c r="AA947">
        <v>1076.4780342045981</v>
      </c>
      <c r="AB947">
        <v>968.01099203285628</v>
      </c>
      <c r="AC947">
        <v>808.58082436432915</v>
      </c>
      <c r="AP947">
        <v>1031.3520920698031</v>
      </c>
      <c r="AQ947">
        <v>1031.3520920698031</v>
      </c>
      <c r="AR947">
        <v>1031.3520920698031</v>
      </c>
      <c r="AS947">
        <v>1031.3520920698031</v>
      </c>
      <c r="AT947">
        <v>976.00286312872367</v>
      </c>
      <c r="AU947" t="s">
        <v>682</v>
      </c>
      <c r="AV947">
        <v>150</v>
      </c>
      <c r="AW947">
        <v>6.5066857541914915</v>
      </c>
      <c r="AX947">
        <v>0.2711119064246455</v>
      </c>
    </row>
    <row r="948" spans="1:50" hidden="1" x14ac:dyDescent="0.3">
      <c r="A948" t="s">
        <v>1569</v>
      </c>
      <c r="B948" t="s">
        <v>76</v>
      </c>
      <c r="D948">
        <v>728</v>
      </c>
      <c r="F948">
        <v>5</v>
      </c>
      <c r="G948" t="s">
        <v>684</v>
      </c>
      <c r="H948" t="s">
        <v>94</v>
      </c>
      <c r="I948" t="s">
        <v>104</v>
      </c>
      <c r="J948" t="s">
        <v>528</v>
      </c>
      <c r="K948" t="s">
        <v>137</v>
      </c>
      <c r="L948" t="s">
        <v>98</v>
      </c>
      <c r="M948" t="s">
        <v>529</v>
      </c>
      <c r="N948" t="s">
        <v>84</v>
      </c>
      <c r="O948" t="s">
        <v>85</v>
      </c>
      <c r="P948" t="s">
        <v>1387</v>
      </c>
      <c r="Q948" t="s">
        <v>87</v>
      </c>
      <c r="R948" t="s">
        <v>107</v>
      </c>
      <c r="T948" t="s">
        <v>89</v>
      </c>
      <c r="U948" t="s">
        <v>90</v>
      </c>
      <c r="V948">
        <v>2.1134200000000001</v>
      </c>
      <c r="W948">
        <v>0</v>
      </c>
      <c r="X948">
        <v>0</v>
      </c>
      <c r="Y948">
        <v>0</v>
      </c>
      <c r="Z948">
        <v>12.68052</v>
      </c>
      <c r="AA948">
        <v>0</v>
      </c>
      <c r="AB948">
        <v>0</v>
      </c>
      <c r="AC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 t="s">
        <v>685</v>
      </c>
      <c r="AV948">
        <v>40</v>
      </c>
      <c r="AW948">
        <v>0</v>
      </c>
      <c r="AX948">
        <v>0</v>
      </c>
    </row>
    <row r="949" spans="1:50" hidden="1" x14ac:dyDescent="0.3">
      <c r="A949" t="s">
        <v>1570</v>
      </c>
      <c r="B949" t="s">
        <v>76</v>
      </c>
      <c r="D949">
        <v>72</v>
      </c>
      <c r="F949">
        <v>5</v>
      </c>
      <c r="G949" t="s">
        <v>687</v>
      </c>
      <c r="H949" t="s">
        <v>251</v>
      </c>
      <c r="I949" t="s">
        <v>252</v>
      </c>
      <c r="J949" t="s">
        <v>253</v>
      </c>
      <c r="K949" t="s">
        <v>133</v>
      </c>
      <c r="L949" t="s">
        <v>82</v>
      </c>
      <c r="M949" t="s">
        <v>254</v>
      </c>
      <c r="N949" t="s">
        <v>100</v>
      </c>
      <c r="O949" t="s">
        <v>85</v>
      </c>
      <c r="P949" t="s">
        <v>1387</v>
      </c>
      <c r="Q949" t="s">
        <v>87</v>
      </c>
      <c r="R949" t="s">
        <v>88</v>
      </c>
      <c r="T949" t="s">
        <v>89</v>
      </c>
      <c r="U949" t="s">
        <v>90</v>
      </c>
      <c r="V949">
        <v>0.63402599999999998</v>
      </c>
      <c r="W949">
        <v>8308.7745119256015</v>
      </c>
      <c r="X949">
        <v>3785.0295959999999</v>
      </c>
      <c r="Y949">
        <v>3590.7006200000001</v>
      </c>
      <c r="Z949">
        <v>0</v>
      </c>
      <c r="AA949">
        <v>6830.5947049536953</v>
      </c>
      <c r="AB949">
        <v>5241.940945144067</v>
      </c>
      <c r="AC949">
        <v>4446.2710348807632</v>
      </c>
      <c r="AP949">
        <v>8240.4622796462409</v>
      </c>
      <c r="AQ949">
        <v>8240.4622796462409</v>
      </c>
      <c r="AR949">
        <v>8308.7745119256015</v>
      </c>
      <c r="AS949">
        <v>8308.7745119256015</v>
      </c>
      <c r="AT949">
        <v>13104.78515380379</v>
      </c>
      <c r="AU949" t="s">
        <v>688</v>
      </c>
      <c r="AV949">
        <v>270</v>
      </c>
      <c r="AW949">
        <v>48.536241310384412</v>
      </c>
      <c r="AX949">
        <v>2.022343387932684</v>
      </c>
    </row>
    <row r="950" spans="1:50" hidden="1" x14ac:dyDescent="0.3">
      <c r="A950" t="s">
        <v>1571</v>
      </c>
      <c r="B950" t="s">
        <v>76</v>
      </c>
      <c r="D950">
        <v>732</v>
      </c>
      <c r="F950">
        <v>5</v>
      </c>
      <c r="G950" t="s">
        <v>690</v>
      </c>
      <c r="H950" t="s">
        <v>94</v>
      </c>
      <c r="I950" t="s">
        <v>104</v>
      </c>
      <c r="J950" t="s">
        <v>528</v>
      </c>
      <c r="K950" t="s">
        <v>141</v>
      </c>
      <c r="L950" t="s">
        <v>98</v>
      </c>
      <c r="M950" t="s">
        <v>529</v>
      </c>
      <c r="N950" t="s">
        <v>84</v>
      </c>
      <c r="O950" t="s">
        <v>85</v>
      </c>
      <c r="P950" t="s">
        <v>1387</v>
      </c>
      <c r="Q950" t="s">
        <v>87</v>
      </c>
      <c r="R950" t="s">
        <v>107</v>
      </c>
      <c r="T950" t="s">
        <v>89</v>
      </c>
      <c r="U950" t="s">
        <v>90</v>
      </c>
      <c r="V950">
        <v>1.5850649999999999</v>
      </c>
      <c r="W950">
        <v>0</v>
      </c>
      <c r="X950">
        <v>0</v>
      </c>
      <c r="Y950">
        <v>0</v>
      </c>
      <c r="Z950">
        <v>7032.9334220000001</v>
      </c>
      <c r="AA950">
        <v>0</v>
      </c>
      <c r="AB950">
        <v>0</v>
      </c>
      <c r="AC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 t="s">
        <v>691</v>
      </c>
      <c r="AV950">
        <v>60</v>
      </c>
      <c r="AW950">
        <v>0</v>
      </c>
      <c r="AX950">
        <v>0</v>
      </c>
    </row>
    <row r="951" spans="1:50" hidden="1" x14ac:dyDescent="0.3">
      <c r="A951" t="s">
        <v>1572</v>
      </c>
      <c r="B951" t="s">
        <v>76</v>
      </c>
      <c r="D951">
        <v>737</v>
      </c>
      <c r="F951">
        <v>5</v>
      </c>
      <c r="G951" t="s">
        <v>693</v>
      </c>
      <c r="H951" t="s">
        <v>94</v>
      </c>
      <c r="I951" t="s">
        <v>104</v>
      </c>
      <c r="J951" t="s">
        <v>528</v>
      </c>
      <c r="K951" t="s">
        <v>81</v>
      </c>
      <c r="L951" t="s">
        <v>145</v>
      </c>
      <c r="M951" t="s">
        <v>529</v>
      </c>
      <c r="N951" t="s">
        <v>84</v>
      </c>
      <c r="O951" t="s">
        <v>85</v>
      </c>
      <c r="P951" t="s">
        <v>1387</v>
      </c>
      <c r="Q951" t="s">
        <v>87</v>
      </c>
      <c r="R951" t="s">
        <v>107</v>
      </c>
      <c r="T951" t="s">
        <v>89</v>
      </c>
      <c r="U951" t="s">
        <v>90</v>
      </c>
      <c r="V951">
        <v>2.1134200000000001</v>
      </c>
      <c r="W951">
        <v>0</v>
      </c>
      <c r="X951">
        <v>0</v>
      </c>
      <c r="Y951">
        <v>0</v>
      </c>
      <c r="Z951">
        <v>1008.101347</v>
      </c>
      <c r="AA951">
        <v>0</v>
      </c>
      <c r="AB951">
        <v>0</v>
      </c>
      <c r="AC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 t="s">
        <v>694</v>
      </c>
      <c r="AV951">
        <v>60</v>
      </c>
      <c r="AW951">
        <v>0</v>
      </c>
      <c r="AX951">
        <v>0</v>
      </c>
    </row>
    <row r="952" spans="1:50" hidden="1" x14ac:dyDescent="0.3">
      <c r="A952" t="s">
        <v>1573</v>
      </c>
      <c r="B952" t="s">
        <v>76</v>
      </c>
      <c r="D952">
        <v>740</v>
      </c>
      <c r="F952">
        <v>5</v>
      </c>
      <c r="G952" t="s">
        <v>696</v>
      </c>
      <c r="H952" t="s">
        <v>94</v>
      </c>
      <c r="I952" t="s">
        <v>104</v>
      </c>
      <c r="J952" t="s">
        <v>528</v>
      </c>
      <c r="K952" t="s">
        <v>81</v>
      </c>
      <c r="L952" t="s">
        <v>82</v>
      </c>
      <c r="M952" t="s">
        <v>529</v>
      </c>
      <c r="N952" t="s">
        <v>84</v>
      </c>
      <c r="O952" t="s">
        <v>85</v>
      </c>
      <c r="P952" t="s">
        <v>1387</v>
      </c>
      <c r="Q952" t="s">
        <v>87</v>
      </c>
      <c r="R952" t="s">
        <v>88</v>
      </c>
      <c r="T952" t="s">
        <v>89</v>
      </c>
      <c r="U952" t="s">
        <v>90</v>
      </c>
      <c r="V952">
        <v>2.1134200000000001</v>
      </c>
      <c r="W952">
        <v>5187.4499993776553</v>
      </c>
      <c r="X952">
        <v>6340.2602919999999</v>
      </c>
      <c r="Y952">
        <v>5950.6865129999996</v>
      </c>
      <c r="Z952">
        <v>3430.7852790000002</v>
      </c>
      <c r="AA952">
        <v>6814.5891046736024</v>
      </c>
      <c r="AB952">
        <v>6221.3581512467317</v>
      </c>
      <c r="AC952">
        <v>4661.2545165083702</v>
      </c>
      <c r="AP952">
        <v>5187.4499993776553</v>
      </c>
      <c r="AQ952">
        <v>5187.4499993776553</v>
      </c>
      <c r="AR952">
        <v>5187.4499993776553</v>
      </c>
      <c r="AS952">
        <v>5187.4499993776553</v>
      </c>
      <c r="AT952">
        <v>2454.5286783401571</v>
      </c>
      <c r="AU952" t="s">
        <v>697</v>
      </c>
      <c r="AV952">
        <v>80</v>
      </c>
      <c r="AW952">
        <v>30.681608479251963</v>
      </c>
      <c r="AX952">
        <v>1.2784003533021651</v>
      </c>
    </row>
    <row r="953" spans="1:50" hidden="1" x14ac:dyDescent="0.3">
      <c r="A953" t="s">
        <v>1574</v>
      </c>
      <c r="B953" t="s">
        <v>76</v>
      </c>
      <c r="D953">
        <v>744</v>
      </c>
      <c r="F953">
        <v>5</v>
      </c>
      <c r="G953" t="s">
        <v>699</v>
      </c>
      <c r="H953" t="s">
        <v>94</v>
      </c>
      <c r="I953" t="s">
        <v>104</v>
      </c>
      <c r="J953" t="s">
        <v>528</v>
      </c>
      <c r="K953" t="s">
        <v>200</v>
      </c>
      <c r="L953" t="s">
        <v>82</v>
      </c>
      <c r="M953" t="s">
        <v>529</v>
      </c>
      <c r="N953" t="s">
        <v>84</v>
      </c>
      <c r="O953" t="s">
        <v>85</v>
      </c>
      <c r="P953" t="s">
        <v>1387</v>
      </c>
      <c r="Q953" t="s">
        <v>87</v>
      </c>
      <c r="R953" t="s">
        <v>215</v>
      </c>
      <c r="T953" t="s">
        <v>89</v>
      </c>
      <c r="U953" t="s">
        <v>90</v>
      </c>
      <c r="V953">
        <v>2.641775</v>
      </c>
      <c r="W953">
        <v>9476.5967318126586</v>
      </c>
      <c r="X953">
        <v>9059.0873319999992</v>
      </c>
      <c r="Y953">
        <v>10829.516750999999</v>
      </c>
      <c r="Z953">
        <v>7986.526339</v>
      </c>
      <c r="AA953">
        <v>10957.978336957784</v>
      </c>
      <c r="AB953">
        <v>8597.6941205504008</v>
      </c>
      <c r="AC953">
        <v>5590.9338507187067</v>
      </c>
      <c r="AP953">
        <v>9476.5967318126586</v>
      </c>
      <c r="AQ953">
        <v>9476.5967318126586</v>
      </c>
      <c r="AR953">
        <v>9476.5967318126586</v>
      </c>
      <c r="AS953">
        <v>9476.5967318126586</v>
      </c>
      <c r="AT953">
        <v>3587.208120226991</v>
      </c>
      <c r="AU953" t="s">
        <v>700</v>
      </c>
      <c r="AV953">
        <v>60</v>
      </c>
      <c r="AW953">
        <v>59.786802003783187</v>
      </c>
      <c r="AX953">
        <v>2.4911167501576328</v>
      </c>
    </row>
    <row r="954" spans="1:50" hidden="1" x14ac:dyDescent="0.3">
      <c r="A954" t="s">
        <v>1575</v>
      </c>
      <c r="B954" t="s">
        <v>76</v>
      </c>
      <c r="D954">
        <v>74</v>
      </c>
      <c r="F954">
        <v>5</v>
      </c>
      <c r="G954" t="s">
        <v>1162</v>
      </c>
      <c r="H954" t="s">
        <v>251</v>
      </c>
      <c r="I954" t="s">
        <v>252</v>
      </c>
      <c r="J954" t="s">
        <v>253</v>
      </c>
      <c r="K954" t="s">
        <v>133</v>
      </c>
      <c r="L954" t="s">
        <v>82</v>
      </c>
      <c r="M954" t="s">
        <v>254</v>
      </c>
      <c r="N954" t="s">
        <v>100</v>
      </c>
      <c r="O954" t="s">
        <v>85</v>
      </c>
      <c r="P954" t="s">
        <v>1387</v>
      </c>
      <c r="Q954" t="s">
        <v>271</v>
      </c>
      <c r="R954" t="s">
        <v>107</v>
      </c>
      <c r="T954" t="s">
        <v>89</v>
      </c>
      <c r="U954" t="s">
        <v>90</v>
      </c>
      <c r="V954">
        <v>0.63402599999999998</v>
      </c>
      <c r="W954">
        <v>0</v>
      </c>
      <c r="X954">
        <v>0</v>
      </c>
      <c r="Y954">
        <v>15.85065</v>
      </c>
      <c r="Z954">
        <v>0</v>
      </c>
      <c r="AA954">
        <v>0</v>
      </c>
      <c r="AB954">
        <v>0</v>
      </c>
      <c r="AC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 t="s">
        <v>1163</v>
      </c>
      <c r="AV954">
        <v>270</v>
      </c>
      <c r="AW954">
        <v>0</v>
      </c>
      <c r="AX954">
        <v>0</v>
      </c>
    </row>
    <row r="955" spans="1:50" hidden="1" x14ac:dyDescent="0.3">
      <c r="A955" t="s">
        <v>1576</v>
      </c>
      <c r="B955" t="s">
        <v>76</v>
      </c>
      <c r="D955">
        <v>760</v>
      </c>
      <c r="F955">
        <v>5</v>
      </c>
      <c r="G955" t="s">
        <v>702</v>
      </c>
      <c r="H955" t="s">
        <v>94</v>
      </c>
      <c r="I955" t="s">
        <v>104</v>
      </c>
      <c r="J955" t="s">
        <v>528</v>
      </c>
      <c r="K955" t="s">
        <v>81</v>
      </c>
      <c r="L955" t="s">
        <v>145</v>
      </c>
      <c r="M955" t="s">
        <v>529</v>
      </c>
      <c r="N955" t="s">
        <v>84</v>
      </c>
      <c r="O955" t="s">
        <v>85</v>
      </c>
      <c r="P955" t="s">
        <v>1387</v>
      </c>
      <c r="Q955" t="s">
        <v>87</v>
      </c>
      <c r="R955" t="s">
        <v>107</v>
      </c>
      <c r="T955" t="s">
        <v>89</v>
      </c>
      <c r="U955" t="s">
        <v>90</v>
      </c>
      <c r="V955">
        <v>2.1134200000000001</v>
      </c>
      <c r="W955">
        <v>345.15287799299711</v>
      </c>
      <c r="X955">
        <v>488.20004799999998</v>
      </c>
      <c r="Y955">
        <v>946.81216700000004</v>
      </c>
      <c r="Z955">
        <v>0</v>
      </c>
      <c r="AA955">
        <v>458.88721090013502</v>
      </c>
      <c r="AB955">
        <v>380.66338877207613</v>
      </c>
      <c r="AC955">
        <v>487.57567630024795</v>
      </c>
      <c r="AP955">
        <v>345.15287799299711</v>
      </c>
      <c r="AQ955">
        <v>345.15287799299711</v>
      </c>
      <c r="AR955">
        <v>345.15287799299711</v>
      </c>
      <c r="AS955">
        <v>345.15287799299711</v>
      </c>
      <c r="AT955">
        <v>163.31485364622134</v>
      </c>
      <c r="AU955" t="s">
        <v>703</v>
      </c>
      <c r="AV955">
        <v>60</v>
      </c>
      <c r="AW955">
        <v>2.7219142274370225</v>
      </c>
      <c r="AX955">
        <v>0.11341309280987594</v>
      </c>
    </row>
    <row r="956" spans="1:50" hidden="1" x14ac:dyDescent="0.3">
      <c r="A956" t="s">
        <v>1577</v>
      </c>
      <c r="B956" t="s">
        <v>76</v>
      </c>
      <c r="D956">
        <v>762</v>
      </c>
      <c r="F956">
        <v>5</v>
      </c>
      <c r="G956" t="s">
        <v>705</v>
      </c>
      <c r="H956" t="s">
        <v>94</v>
      </c>
      <c r="I956" t="s">
        <v>104</v>
      </c>
      <c r="J956" t="s">
        <v>528</v>
      </c>
      <c r="K956" t="s">
        <v>200</v>
      </c>
      <c r="L956" t="s">
        <v>145</v>
      </c>
      <c r="M956" t="s">
        <v>529</v>
      </c>
      <c r="N956" t="s">
        <v>84</v>
      </c>
      <c r="O956" t="s">
        <v>85</v>
      </c>
      <c r="P956" t="s">
        <v>1387</v>
      </c>
      <c r="Q956" t="s">
        <v>87</v>
      </c>
      <c r="R956" t="s">
        <v>107</v>
      </c>
      <c r="T956" t="s">
        <v>89</v>
      </c>
      <c r="U956" t="s">
        <v>90</v>
      </c>
      <c r="V956">
        <v>3.522367</v>
      </c>
      <c r="W956">
        <v>0</v>
      </c>
      <c r="X956">
        <v>0</v>
      </c>
      <c r="Y956">
        <v>0</v>
      </c>
      <c r="Z956">
        <v>848.00985500000002</v>
      </c>
      <c r="AA956">
        <v>0</v>
      </c>
      <c r="AB956">
        <v>0</v>
      </c>
      <c r="AC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 t="s">
        <v>706</v>
      </c>
      <c r="AV956">
        <v>40</v>
      </c>
      <c r="AW956">
        <v>0</v>
      </c>
      <c r="AX956">
        <v>0</v>
      </c>
    </row>
    <row r="957" spans="1:50" hidden="1" x14ac:dyDescent="0.3">
      <c r="A957" t="s">
        <v>1578</v>
      </c>
      <c r="B957" t="s">
        <v>76</v>
      </c>
      <c r="D957">
        <v>763</v>
      </c>
      <c r="F957">
        <v>5</v>
      </c>
      <c r="G957" t="s">
        <v>708</v>
      </c>
      <c r="H957" t="s">
        <v>94</v>
      </c>
      <c r="I957" t="s">
        <v>104</v>
      </c>
      <c r="J957" t="s">
        <v>528</v>
      </c>
      <c r="K957" t="s">
        <v>200</v>
      </c>
      <c r="L957" t="s">
        <v>145</v>
      </c>
      <c r="M957" t="s">
        <v>529</v>
      </c>
      <c r="N957" t="s">
        <v>84</v>
      </c>
      <c r="O957" t="s">
        <v>85</v>
      </c>
      <c r="P957" t="s">
        <v>1387</v>
      </c>
      <c r="Q957" t="s">
        <v>87</v>
      </c>
      <c r="R957" t="s">
        <v>215</v>
      </c>
      <c r="T957" t="s">
        <v>89</v>
      </c>
      <c r="U957" t="s">
        <v>90</v>
      </c>
      <c r="V957">
        <v>3.522367</v>
      </c>
      <c r="W957">
        <v>9042.3493233788122</v>
      </c>
      <c r="X957">
        <v>3966.1852429999999</v>
      </c>
      <c r="Y957">
        <v>4040.1549490000002</v>
      </c>
      <c r="Z957">
        <v>0</v>
      </c>
      <c r="AA957">
        <v>6965.9474480427507</v>
      </c>
      <c r="AB957">
        <v>6965.9474480427534</v>
      </c>
      <c r="AC957">
        <v>6749.9027451366337</v>
      </c>
      <c r="AP957">
        <v>9042.3493233788122</v>
      </c>
      <c r="AQ957">
        <v>9042.3493233788122</v>
      </c>
      <c r="AR957">
        <v>9042.3493233788122</v>
      </c>
      <c r="AS957">
        <v>9042.3493233788122</v>
      </c>
      <c r="AT957">
        <v>2567.122995241215</v>
      </c>
      <c r="AU957" t="s">
        <v>709</v>
      </c>
      <c r="AV957">
        <v>40</v>
      </c>
      <c r="AW957">
        <v>64.178074881030369</v>
      </c>
      <c r="AX957">
        <v>2.6740864533762654</v>
      </c>
    </row>
    <row r="958" spans="1:50" hidden="1" x14ac:dyDescent="0.3">
      <c r="A958" t="s">
        <v>1579</v>
      </c>
      <c r="B958" t="s">
        <v>76</v>
      </c>
      <c r="D958">
        <v>764</v>
      </c>
      <c r="F958">
        <v>5</v>
      </c>
      <c r="G958" t="s">
        <v>711</v>
      </c>
      <c r="H958" t="s">
        <v>94</v>
      </c>
      <c r="I958" t="s">
        <v>104</v>
      </c>
      <c r="J958" t="s">
        <v>528</v>
      </c>
      <c r="K958" t="s">
        <v>121</v>
      </c>
      <c r="L958" t="s">
        <v>82</v>
      </c>
      <c r="M958" t="s">
        <v>529</v>
      </c>
      <c r="N958" t="s">
        <v>84</v>
      </c>
      <c r="O958" t="s">
        <v>85</v>
      </c>
      <c r="P958" t="s">
        <v>1387</v>
      </c>
      <c r="Q958" t="s">
        <v>87</v>
      </c>
      <c r="R958" t="s">
        <v>215</v>
      </c>
      <c r="T958" t="s">
        <v>89</v>
      </c>
      <c r="U958" t="s">
        <v>90</v>
      </c>
      <c r="V958">
        <v>3.1701299999999999</v>
      </c>
      <c r="W958">
        <v>4306.0714139188931</v>
      </c>
      <c r="X958">
        <v>4642.1272600000002</v>
      </c>
      <c r="Y958">
        <v>3421.6270760000002</v>
      </c>
      <c r="Z958">
        <v>3005.8116660000001</v>
      </c>
      <c r="AA958">
        <v>4331.7717742854056</v>
      </c>
      <c r="AB958">
        <v>3999.4227484903317</v>
      </c>
      <c r="AC958">
        <v>4314.5830557736963</v>
      </c>
      <c r="AP958">
        <v>4306.0714139188931</v>
      </c>
      <c r="AQ958">
        <v>4306.0714139188931</v>
      </c>
      <c r="AR958">
        <v>4306.0714139188931</v>
      </c>
      <c r="AS958">
        <v>4306.0714139188931</v>
      </c>
      <c r="AT958">
        <v>1358.3264452621479</v>
      </c>
      <c r="AU958" t="s">
        <v>712</v>
      </c>
      <c r="AV958">
        <v>60</v>
      </c>
      <c r="AW958">
        <v>22.638774087702465</v>
      </c>
      <c r="AX958">
        <v>0.94328225365426943</v>
      </c>
    </row>
    <row r="959" spans="1:50" hidden="1" x14ac:dyDescent="0.3">
      <c r="A959" t="s">
        <v>1580</v>
      </c>
      <c r="B959" t="s">
        <v>76</v>
      </c>
      <c r="D959">
        <v>766</v>
      </c>
      <c r="F959">
        <v>5</v>
      </c>
      <c r="G959" t="s">
        <v>714</v>
      </c>
      <c r="H959" t="s">
        <v>94</v>
      </c>
      <c r="I959" t="s">
        <v>104</v>
      </c>
      <c r="J959" t="s">
        <v>528</v>
      </c>
      <c r="K959" t="s">
        <v>168</v>
      </c>
      <c r="L959" t="s">
        <v>82</v>
      </c>
      <c r="M959" t="s">
        <v>529</v>
      </c>
      <c r="N959" t="s">
        <v>100</v>
      </c>
      <c r="O959" t="s">
        <v>85</v>
      </c>
      <c r="P959" t="s">
        <v>1387</v>
      </c>
      <c r="Q959" t="s">
        <v>271</v>
      </c>
      <c r="R959" t="s">
        <v>107</v>
      </c>
      <c r="T959" t="s">
        <v>89</v>
      </c>
      <c r="U959" t="s">
        <v>90</v>
      </c>
      <c r="V959">
        <v>0.31701299999999999</v>
      </c>
      <c r="W959">
        <v>0</v>
      </c>
      <c r="X959">
        <v>7.2912990000000004</v>
      </c>
      <c r="Y959">
        <v>133.14546200000001</v>
      </c>
      <c r="Z959">
        <v>43.430781000000003</v>
      </c>
      <c r="AA959">
        <v>0</v>
      </c>
      <c r="AB959">
        <v>0</v>
      </c>
      <c r="AC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 t="s">
        <v>715</v>
      </c>
      <c r="AV959">
        <v>423</v>
      </c>
      <c r="AW959">
        <v>0</v>
      </c>
      <c r="AX959">
        <v>0</v>
      </c>
    </row>
    <row r="960" spans="1:50" hidden="1" x14ac:dyDescent="0.3">
      <c r="A960" t="s">
        <v>1581</v>
      </c>
      <c r="B960" t="s">
        <v>76</v>
      </c>
      <c r="D960">
        <v>780</v>
      </c>
      <c r="F960">
        <v>5</v>
      </c>
      <c r="G960" t="s">
        <v>717</v>
      </c>
      <c r="H960" t="s">
        <v>94</v>
      </c>
      <c r="I960" t="s">
        <v>95</v>
      </c>
      <c r="J960" t="s">
        <v>96</v>
      </c>
      <c r="K960" t="s">
        <v>81</v>
      </c>
      <c r="L960" t="s">
        <v>82</v>
      </c>
      <c r="M960" t="s">
        <v>99</v>
      </c>
      <c r="N960" t="s">
        <v>84</v>
      </c>
      <c r="O960" t="s">
        <v>85</v>
      </c>
      <c r="P960" t="s">
        <v>1387</v>
      </c>
      <c r="Q960" t="s">
        <v>271</v>
      </c>
      <c r="R960" t="s">
        <v>107</v>
      </c>
      <c r="T960" t="s">
        <v>89</v>
      </c>
      <c r="U960" t="s">
        <v>90</v>
      </c>
      <c r="V960">
        <v>0.70447300000000002</v>
      </c>
      <c r="W960">
        <v>0</v>
      </c>
      <c r="X960">
        <v>40.154983999999999</v>
      </c>
      <c r="Y960">
        <v>1161.3243425000001</v>
      </c>
      <c r="Z960">
        <v>1474.4627545000001</v>
      </c>
      <c r="AA960">
        <v>0</v>
      </c>
      <c r="AB960">
        <v>0</v>
      </c>
      <c r="AC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 t="s">
        <v>718</v>
      </c>
      <c r="AV960">
        <v>240</v>
      </c>
      <c r="AW960">
        <v>0</v>
      </c>
      <c r="AX960">
        <v>0</v>
      </c>
    </row>
    <row r="961" spans="1:50" hidden="1" x14ac:dyDescent="0.3">
      <c r="A961" t="s">
        <v>1582</v>
      </c>
      <c r="B961" t="s">
        <v>76</v>
      </c>
      <c r="D961">
        <v>780</v>
      </c>
      <c r="F961">
        <v>5</v>
      </c>
      <c r="G961" t="s">
        <v>717</v>
      </c>
      <c r="H961" t="s">
        <v>94</v>
      </c>
      <c r="I961" t="s">
        <v>104</v>
      </c>
      <c r="J961" t="s">
        <v>210</v>
      </c>
      <c r="K961" t="s">
        <v>81</v>
      </c>
      <c r="L961" t="s">
        <v>82</v>
      </c>
      <c r="M961" t="s">
        <v>513</v>
      </c>
      <c r="N961" t="s">
        <v>84</v>
      </c>
      <c r="O961" t="s">
        <v>85</v>
      </c>
      <c r="P961" t="s">
        <v>1387</v>
      </c>
      <c r="Q961" t="s">
        <v>271</v>
      </c>
      <c r="R961" t="s">
        <v>107</v>
      </c>
      <c r="T961" t="s">
        <v>89</v>
      </c>
      <c r="U961" t="s">
        <v>90</v>
      </c>
      <c r="V961">
        <v>0.70447300000000002</v>
      </c>
      <c r="W961">
        <v>0</v>
      </c>
      <c r="X961">
        <v>40.154983999999999</v>
      </c>
      <c r="Y961">
        <v>1161.3243425000001</v>
      </c>
      <c r="Z961">
        <v>1474.4627545000001</v>
      </c>
      <c r="AA961">
        <v>0</v>
      </c>
      <c r="AB961">
        <v>0</v>
      </c>
      <c r="AC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 t="s">
        <v>718</v>
      </c>
      <c r="AV961">
        <v>240</v>
      </c>
      <c r="AW961">
        <v>0</v>
      </c>
      <c r="AX961">
        <v>0</v>
      </c>
    </row>
    <row r="962" spans="1:50" hidden="1" x14ac:dyDescent="0.3">
      <c r="A962" t="s">
        <v>1583</v>
      </c>
      <c r="B962" t="s">
        <v>76</v>
      </c>
      <c r="D962">
        <v>783</v>
      </c>
      <c r="F962">
        <v>5</v>
      </c>
      <c r="G962" t="s">
        <v>721</v>
      </c>
      <c r="H962" t="s">
        <v>94</v>
      </c>
      <c r="I962" t="s">
        <v>95</v>
      </c>
      <c r="J962" t="s">
        <v>96</v>
      </c>
      <c r="K962" t="s">
        <v>81</v>
      </c>
      <c r="L962" t="s">
        <v>82</v>
      </c>
      <c r="M962" t="s">
        <v>99</v>
      </c>
      <c r="N962" t="s">
        <v>84</v>
      </c>
      <c r="O962" t="s">
        <v>85</v>
      </c>
      <c r="P962" t="s">
        <v>1387</v>
      </c>
      <c r="Q962" t="s">
        <v>271</v>
      </c>
      <c r="R962" t="s">
        <v>107</v>
      </c>
      <c r="T962" t="s">
        <v>89</v>
      </c>
      <c r="U962" t="s">
        <v>90</v>
      </c>
      <c r="V962">
        <v>0.70447300000000002</v>
      </c>
      <c r="W962">
        <v>0</v>
      </c>
      <c r="X962">
        <v>8.1014435000000002</v>
      </c>
      <c r="Y962">
        <v>650.58114850000004</v>
      </c>
      <c r="Z962">
        <v>566.74881649999998</v>
      </c>
      <c r="AA962">
        <v>0</v>
      </c>
      <c r="AB962">
        <v>0</v>
      </c>
      <c r="AC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 t="s">
        <v>722</v>
      </c>
      <c r="AV962">
        <v>240</v>
      </c>
      <c r="AW962">
        <v>0</v>
      </c>
      <c r="AX962">
        <v>0</v>
      </c>
    </row>
    <row r="963" spans="1:50" hidden="1" x14ac:dyDescent="0.3">
      <c r="A963" t="s">
        <v>1584</v>
      </c>
      <c r="B963" t="s">
        <v>76</v>
      </c>
      <c r="D963">
        <v>783</v>
      </c>
      <c r="F963">
        <v>5</v>
      </c>
      <c r="G963" t="s">
        <v>721</v>
      </c>
      <c r="H963" t="s">
        <v>94</v>
      </c>
      <c r="I963" t="s">
        <v>104</v>
      </c>
      <c r="J963" t="s">
        <v>528</v>
      </c>
      <c r="K963" t="s">
        <v>81</v>
      </c>
      <c r="L963" t="s">
        <v>82</v>
      </c>
      <c r="M963" t="s">
        <v>529</v>
      </c>
      <c r="N963" t="s">
        <v>84</v>
      </c>
      <c r="O963" t="s">
        <v>85</v>
      </c>
      <c r="P963" t="s">
        <v>1387</v>
      </c>
      <c r="Q963" t="s">
        <v>271</v>
      </c>
      <c r="R963" t="s">
        <v>107</v>
      </c>
      <c r="T963" t="s">
        <v>89</v>
      </c>
      <c r="U963" t="s">
        <v>90</v>
      </c>
      <c r="V963">
        <v>0.70447300000000002</v>
      </c>
      <c r="W963">
        <v>0</v>
      </c>
      <c r="X963">
        <v>8.1014435000000002</v>
      </c>
      <c r="Y963">
        <v>650.58114850000004</v>
      </c>
      <c r="Z963">
        <v>566.74881649999998</v>
      </c>
      <c r="AA963">
        <v>9.2543715465010237E-2</v>
      </c>
      <c r="AB963">
        <v>0</v>
      </c>
      <c r="AC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 t="s">
        <v>722</v>
      </c>
      <c r="AV963">
        <v>240</v>
      </c>
      <c r="AW963">
        <v>0</v>
      </c>
      <c r="AX963">
        <v>0</v>
      </c>
    </row>
    <row r="964" spans="1:50" hidden="1" x14ac:dyDescent="0.3">
      <c r="A964" t="s">
        <v>1585</v>
      </c>
      <c r="B964" t="s">
        <v>76</v>
      </c>
      <c r="D964">
        <v>784</v>
      </c>
      <c r="F964">
        <v>5</v>
      </c>
      <c r="G964" t="s">
        <v>725</v>
      </c>
      <c r="H964" t="s">
        <v>94</v>
      </c>
      <c r="I964" t="s">
        <v>95</v>
      </c>
      <c r="J964" t="s">
        <v>96</v>
      </c>
      <c r="K964" t="s">
        <v>121</v>
      </c>
      <c r="L964" t="s">
        <v>82</v>
      </c>
      <c r="M964" t="s">
        <v>99</v>
      </c>
      <c r="N964" t="s">
        <v>84</v>
      </c>
      <c r="O964" t="s">
        <v>85</v>
      </c>
      <c r="P964" t="s">
        <v>1387</v>
      </c>
      <c r="Q964" t="s">
        <v>271</v>
      </c>
      <c r="R964" t="s">
        <v>107</v>
      </c>
      <c r="T964" t="s">
        <v>89</v>
      </c>
      <c r="U964" t="s">
        <v>90</v>
      </c>
      <c r="V964">
        <v>1.05671</v>
      </c>
      <c r="W964">
        <v>0</v>
      </c>
      <c r="X964">
        <v>1.5850649999999999</v>
      </c>
      <c r="Y964">
        <v>192.84958800000001</v>
      </c>
      <c r="Z964">
        <v>56.533988999999998</v>
      </c>
      <c r="AA964">
        <v>0</v>
      </c>
      <c r="AB964">
        <v>0</v>
      </c>
      <c r="AC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 t="s">
        <v>726</v>
      </c>
      <c r="AV964">
        <v>180</v>
      </c>
      <c r="AW964">
        <v>0</v>
      </c>
      <c r="AX964">
        <v>0</v>
      </c>
    </row>
    <row r="965" spans="1:50" hidden="1" x14ac:dyDescent="0.3">
      <c r="A965" t="s">
        <v>1586</v>
      </c>
      <c r="B965" t="s">
        <v>76</v>
      </c>
      <c r="D965">
        <v>784</v>
      </c>
      <c r="F965">
        <v>5</v>
      </c>
      <c r="G965" t="s">
        <v>725</v>
      </c>
      <c r="H965" t="s">
        <v>94</v>
      </c>
      <c r="I965" t="s">
        <v>104</v>
      </c>
      <c r="J965" t="s">
        <v>528</v>
      </c>
      <c r="K965" t="s">
        <v>121</v>
      </c>
      <c r="L965" t="s">
        <v>82</v>
      </c>
      <c r="M965" t="s">
        <v>529</v>
      </c>
      <c r="N965" t="s">
        <v>84</v>
      </c>
      <c r="O965" t="s">
        <v>85</v>
      </c>
      <c r="P965" t="s">
        <v>1387</v>
      </c>
      <c r="Q965" t="s">
        <v>271</v>
      </c>
      <c r="R965" t="s">
        <v>107</v>
      </c>
      <c r="T965" t="s">
        <v>89</v>
      </c>
      <c r="U965" t="s">
        <v>90</v>
      </c>
      <c r="V965">
        <v>1.05671</v>
      </c>
      <c r="W965">
        <v>0</v>
      </c>
      <c r="X965">
        <v>1.5850649999999999</v>
      </c>
      <c r="Y965">
        <v>192.84958800000001</v>
      </c>
      <c r="Z965">
        <v>56.533988999999998</v>
      </c>
      <c r="AA965">
        <v>0</v>
      </c>
      <c r="AB965">
        <v>0</v>
      </c>
      <c r="AC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 t="s">
        <v>726</v>
      </c>
      <c r="AV965">
        <v>180</v>
      </c>
      <c r="AW965">
        <v>0</v>
      </c>
      <c r="AX965">
        <v>0</v>
      </c>
    </row>
    <row r="966" spans="1:50" hidden="1" x14ac:dyDescent="0.3">
      <c r="A966" t="s">
        <v>1587</v>
      </c>
      <c r="B966" t="s">
        <v>76</v>
      </c>
      <c r="D966">
        <v>82</v>
      </c>
      <c r="F966">
        <v>5</v>
      </c>
      <c r="G966" t="s">
        <v>729</v>
      </c>
      <c r="H966" t="s">
        <v>78</v>
      </c>
      <c r="I966" t="s">
        <v>79</v>
      </c>
      <c r="J966" t="s">
        <v>111</v>
      </c>
      <c r="K966" t="s">
        <v>137</v>
      </c>
      <c r="L966" t="s">
        <v>388</v>
      </c>
      <c r="M966" t="s">
        <v>113</v>
      </c>
      <c r="N966" t="s">
        <v>84</v>
      </c>
      <c r="O966" t="s">
        <v>85</v>
      </c>
      <c r="P966" t="s">
        <v>1387</v>
      </c>
      <c r="Q966" t="s">
        <v>87</v>
      </c>
      <c r="R966" t="s">
        <v>215</v>
      </c>
      <c r="T966" t="s">
        <v>89</v>
      </c>
      <c r="U966" t="s">
        <v>90</v>
      </c>
      <c r="V966">
        <v>1.05671</v>
      </c>
      <c r="W966">
        <v>107.34103131214579</v>
      </c>
      <c r="X966">
        <v>231.41949199999999</v>
      </c>
      <c r="Y966">
        <v>151.10953000000001</v>
      </c>
      <c r="Z966">
        <v>98.274029999999996</v>
      </c>
      <c r="AA966">
        <v>167.4313941327255</v>
      </c>
      <c r="AB966">
        <v>210.20523694468071</v>
      </c>
      <c r="AC966">
        <v>180.58981445428734</v>
      </c>
      <c r="AP966">
        <v>120.59853672325188</v>
      </c>
      <c r="AQ966">
        <v>120.59853672325188</v>
      </c>
      <c r="AR966">
        <v>107.34103131214579</v>
      </c>
      <c r="AS966">
        <v>107.34103131214579</v>
      </c>
      <c r="AT966">
        <v>101.58040646170262</v>
      </c>
      <c r="AU966" t="s">
        <v>730</v>
      </c>
      <c r="AV966">
        <v>148</v>
      </c>
      <c r="AW966">
        <v>0.68635409771420686</v>
      </c>
      <c r="AX966">
        <v>2.859808740475862E-2</v>
      </c>
    </row>
    <row r="967" spans="1:50" hidden="1" x14ac:dyDescent="0.3">
      <c r="A967" t="s">
        <v>1588</v>
      </c>
      <c r="B967" t="s">
        <v>76</v>
      </c>
      <c r="D967">
        <v>84</v>
      </c>
      <c r="F967">
        <v>5</v>
      </c>
      <c r="G967" t="s">
        <v>732</v>
      </c>
      <c r="H967" t="s">
        <v>78</v>
      </c>
      <c r="I967" t="s">
        <v>79</v>
      </c>
      <c r="J967" t="s">
        <v>111</v>
      </c>
      <c r="K967" t="s">
        <v>137</v>
      </c>
      <c r="L967" t="s">
        <v>388</v>
      </c>
      <c r="M967" t="s">
        <v>129</v>
      </c>
      <c r="N967" t="s">
        <v>84</v>
      </c>
      <c r="O967" t="s">
        <v>85</v>
      </c>
      <c r="P967" t="s">
        <v>1387</v>
      </c>
      <c r="Q967" t="s">
        <v>87</v>
      </c>
      <c r="R967" t="s">
        <v>107</v>
      </c>
      <c r="T967" t="s">
        <v>89</v>
      </c>
      <c r="U967" t="s">
        <v>90</v>
      </c>
      <c r="V967">
        <v>1.05671</v>
      </c>
      <c r="W967">
        <v>60.639176731944204</v>
      </c>
      <c r="X967">
        <v>150.05282099999999</v>
      </c>
      <c r="Y967">
        <v>95.103899999999996</v>
      </c>
      <c r="Z967">
        <v>65.516019999999997</v>
      </c>
      <c r="AA967">
        <v>102.33192607699678</v>
      </c>
      <c r="AB967">
        <v>112.47402862265751</v>
      </c>
      <c r="AC967">
        <v>116.39807029504895</v>
      </c>
      <c r="AP967">
        <v>68.12861673286028</v>
      </c>
      <c r="AQ967">
        <v>68.12861673286028</v>
      </c>
      <c r="AR967">
        <v>60.639176731944204</v>
      </c>
      <c r="AS967">
        <v>60.639176731944204</v>
      </c>
      <c r="AT967">
        <v>57.384880177100811</v>
      </c>
      <c r="AU967" t="s">
        <v>733</v>
      </c>
      <c r="AV967">
        <v>148</v>
      </c>
      <c r="AW967">
        <v>0.38773567687230276</v>
      </c>
      <c r="AX967">
        <v>1.6155653203012616E-2</v>
      </c>
    </row>
    <row r="968" spans="1:50" hidden="1" x14ac:dyDescent="0.3">
      <c r="A968" t="s">
        <v>1589</v>
      </c>
      <c r="B968" t="s">
        <v>76</v>
      </c>
      <c r="D968">
        <v>876</v>
      </c>
      <c r="F968">
        <v>5</v>
      </c>
      <c r="G968" t="s">
        <v>735</v>
      </c>
      <c r="H968" t="s">
        <v>94</v>
      </c>
      <c r="I968" t="s">
        <v>104</v>
      </c>
      <c r="J968" t="s">
        <v>528</v>
      </c>
      <c r="K968" t="s">
        <v>125</v>
      </c>
      <c r="L968" t="s">
        <v>82</v>
      </c>
      <c r="M968" t="s">
        <v>736</v>
      </c>
      <c r="N968" t="s">
        <v>100</v>
      </c>
      <c r="O968" t="s">
        <v>85</v>
      </c>
      <c r="P968" t="s">
        <v>1387</v>
      </c>
      <c r="Q968" t="s">
        <v>87</v>
      </c>
      <c r="R968" t="s">
        <v>107</v>
      </c>
      <c r="T968" t="s">
        <v>89</v>
      </c>
      <c r="U968" t="s">
        <v>90</v>
      </c>
      <c r="V968">
        <v>0.52835500000000002</v>
      </c>
      <c r="W968">
        <v>17.122540803828002</v>
      </c>
      <c r="X968">
        <v>7.3969699999999996</v>
      </c>
      <c r="Y968">
        <v>4.2268400000000002</v>
      </c>
      <c r="Z968">
        <v>6.8686150000000001</v>
      </c>
      <c r="AA968">
        <v>6.1433162625196474</v>
      </c>
      <c r="AB968">
        <v>5.5289846362676824</v>
      </c>
      <c r="AC968">
        <v>9.2641782370287284</v>
      </c>
      <c r="AP968">
        <v>17.122540803828002</v>
      </c>
      <c r="AQ968">
        <v>17.122540803828002</v>
      </c>
      <c r="AR968">
        <v>17.122540803828002</v>
      </c>
      <c r="AS968">
        <v>17.122540803828002</v>
      </c>
      <c r="AT968">
        <v>32.407265576795908</v>
      </c>
      <c r="AU968" t="s">
        <v>737</v>
      </c>
      <c r="AV968">
        <v>270</v>
      </c>
      <c r="AW968">
        <v>0.12002690954368855</v>
      </c>
      <c r="AX968">
        <v>5.0011212309870228E-3</v>
      </c>
    </row>
    <row r="969" spans="1:50" hidden="1" x14ac:dyDescent="0.3">
      <c r="A969" t="s">
        <v>1590</v>
      </c>
      <c r="B969" t="s">
        <v>76</v>
      </c>
      <c r="D969">
        <v>885</v>
      </c>
      <c r="F969">
        <v>5</v>
      </c>
      <c r="G969" t="s">
        <v>739</v>
      </c>
      <c r="H969" t="s">
        <v>94</v>
      </c>
      <c r="I969" t="s">
        <v>104</v>
      </c>
      <c r="J969" t="s">
        <v>528</v>
      </c>
      <c r="K969" t="s">
        <v>81</v>
      </c>
      <c r="L969" t="s">
        <v>82</v>
      </c>
      <c r="M969" t="s">
        <v>736</v>
      </c>
      <c r="N969" t="s">
        <v>84</v>
      </c>
      <c r="O969" t="s">
        <v>85</v>
      </c>
      <c r="P969" t="s">
        <v>1387</v>
      </c>
      <c r="Q969" t="s">
        <v>87</v>
      </c>
      <c r="R969" t="s">
        <v>107</v>
      </c>
      <c r="T969" t="s">
        <v>89</v>
      </c>
      <c r="U969" t="s">
        <v>90</v>
      </c>
      <c r="V969">
        <v>2.1134200000000001</v>
      </c>
      <c r="W969">
        <v>65.824115435140243</v>
      </c>
      <c r="X969">
        <v>105.671007</v>
      </c>
      <c r="Y969">
        <v>48.60866</v>
      </c>
      <c r="Z969">
        <v>38.041559999999997</v>
      </c>
      <c r="AA969">
        <v>69.970306021671846</v>
      </c>
      <c r="AB969">
        <v>68.774713487196507</v>
      </c>
      <c r="AC969">
        <v>71.332978879093403</v>
      </c>
      <c r="AP969">
        <v>65.824115435140243</v>
      </c>
      <c r="AQ969">
        <v>65.824115435140243</v>
      </c>
      <c r="AR969">
        <v>65.824115435140243</v>
      </c>
      <c r="AS969">
        <v>65.824115435140243</v>
      </c>
      <c r="AT969">
        <v>31.14578050512451</v>
      </c>
      <c r="AU969" t="s">
        <v>740</v>
      </c>
      <c r="AV969">
        <v>80</v>
      </c>
      <c r="AW969">
        <v>0.38932225631405637</v>
      </c>
      <c r="AX969">
        <v>1.622176067975235E-2</v>
      </c>
    </row>
    <row r="970" spans="1:50" hidden="1" x14ac:dyDescent="0.3">
      <c r="A970" t="s">
        <v>1591</v>
      </c>
      <c r="B970" t="s">
        <v>76</v>
      </c>
      <c r="D970">
        <v>94</v>
      </c>
      <c r="F970">
        <v>5</v>
      </c>
      <c r="G970" t="s">
        <v>748</v>
      </c>
      <c r="H970" t="s">
        <v>78</v>
      </c>
      <c r="I970" t="s">
        <v>79</v>
      </c>
      <c r="J970" t="s">
        <v>80</v>
      </c>
      <c r="K970" t="s">
        <v>125</v>
      </c>
      <c r="L970" t="s">
        <v>82</v>
      </c>
      <c r="M970" t="s">
        <v>83</v>
      </c>
      <c r="N970" t="s">
        <v>100</v>
      </c>
      <c r="O970" t="s">
        <v>85</v>
      </c>
      <c r="P970" t="s">
        <v>1387</v>
      </c>
      <c r="Q970" t="s">
        <v>87</v>
      </c>
      <c r="R970" t="s">
        <v>88</v>
      </c>
      <c r="T970" t="s">
        <v>89</v>
      </c>
      <c r="U970" t="s">
        <v>90</v>
      </c>
      <c r="V970">
        <v>0.52835500000000002</v>
      </c>
      <c r="W970">
        <v>144.62067723491322</v>
      </c>
      <c r="X970">
        <v>155.33636999999999</v>
      </c>
      <c r="Y970">
        <v>82.423379999999995</v>
      </c>
      <c r="Z970">
        <v>57.062339999999999</v>
      </c>
      <c r="AA970">
        <v>144.33444436062098</v>
      </c>
      <c r="AB970">
        <v>307.06155009968995</v>
      </c>
      <c r="AC970">
        <v>175.88058015805288</v>
      </c>
      <c r="AP970">
        <v>150.44161230724467</v>
      </c>
      <c r="AQ970">
        <v>150.44161230724467</v>
      </c>
      <c r="AR970">
        <v>144.62067723491322</v>
      </c>
      <c r="AS970">
        <v>144.62067723491322</v>
      </c>
      <c r="AT970">
        <v>273.7187633975513</v>
      </c>
      <c r="AU970" t="s">
        <v>749</v>
      </c>
      <c r="AV970">
        <v>270</v>
      </c>
      <c r="AW970">
        <v>1.0137731977687086</v>
      </c>
      <c r="AX970">
        <v>4.2240549907029523E-2</v>
      </c>
    </row>
    <row r="971" spans="1:50" hidden="1" x14ac:dyDescent="0.3">
      <c r="A971" t="s">
        <v>1592</v>
      </c>
      <c r="B971" t="s">
        <v>76</v>
      </c>
      <c r="D971">
        <v>95</v>
      </c>
      <c r="F971">
        <v>5</v>
      </c>
      <c r="G971" t="s">
        <v>751</v>
      </c>
      <c r="H971" t="s">
        <v>78</v>
      </c>
      <c r="I971" t="s">
        <v>79</v>
      </c>
      <c r="J971" t="s">
        <v>80</v>
      </c>
      <c r="K971" t="s">
        <v>121</v>
      </c>
      <c r="L971" t="s">
        <v>82</v>
      </c>
      <c r="M971" t="s">
        <v>83</v>
      </c>
      <c r="N971" t="s">
        <v>84</v>
      </c>
      <c r="O971" t="s">
        <v>85</v>
      </c>
      <c r="P971" t="s">
        <v>1387</v>
      </c>
      <c r="Q971" t="s">
        <v>87</v>
      </c>
      <c r="R971" t="s">
        <v>88</v>
      </c>
      <c r="T971" t="s">
        <v>89</v>
      </c>
      <c r="U971" t="s">
        <v>90</v>
      </c>
      <c r="V971">
        <v>3.1701299999999999</v>
      </c>
      <c r="W971">
        <v>9822.4604887981513</v>
      </c>
      <c r="X971">
        <v>8042.6200209999997</v>
      </c>
      <c r="Y971">
        <v>10432.369605</v>
      </c>
      <c r="Z971">
        <v>4283.3740170000001</v>
      </c>
      <c r="AA971">
        <v>8679.7894112117847</v>
      </c>
      <c r="AB971">
        <v>8636.0398953604908</v>
      </c>
      <c r="AC971">
        <v>10361.352276975187</v>
      </c>
      <c r="AP971">
        <v>10217.811318631164</v>
      </c>
      <c r="AQ971">
        <v>10217.811318631164</v>
      </c>
      <c r="AR971">
        <v>9822.4604887981513</v>
      </c>
      <c r="AS971">
        <v>9822.4604887981513</v>
      </c>
      <c r="AT971">
        <v>3098.4409121386666</v>
      </c>
      <c r="AU971" t="s">
        <v>752</v>
      </c>
      <c r="AV971">
        <v>60</v>
      </c>
      <c r="AW971">
        <v>51.640681868977779</v>
      </c>
      <c r="AX971">
        <v>2.151695077874074</v>
      </c>
    </row>
    <row r="972" spans="1:50" hidden="1" x14ac:dyDescent="0.3">
      <c r="A972" t="s">
        <v>1593</v>
      </c>
      <c r="B972" t="s">
        <v>76</v>
      </c>
      <c r="D972">
        <v>979</v>
      </c>
      <c r="F972">
        <v>5</v>
      </c>
      <c r="G972" t="s">
        <v>754</v>
      </c>
      <c r="H972" t="s">
        <v>94</v>
      </c>
      <c r="I972" t="s">
        <v>104</v>
      </c>
      <c r="J972" t="s">
        <v>210</v>
      </c>
      <c r="K972" t="s">
        <v>81</v>
      </c>
      <c r="L972" t="s">
        <v>82</v>
      </c>
      <c r="M972" t="s">
        <v>429</v>
      </c>
      <c r="N972" t="s">
        <v>84</v>
      </c>
      <c r="O972" t="s">
        <v>85</v>
      </c>
      <c r="P972" t="s">
        <v>1387</v>
      </c>
      <c r="Q972" t="s">
        <v>87</v>
      </c>
      <c r="R972" t="s">
        <v>107</v>
      </c>
      <c r="T972" t="s">
        <v>89</v>
      </c>
      <c r="U972" t="s">
        <v>90</v>
      </c>
      <c r="V972">
        <v>2.1134200000000001</v>
      </c>
      <c r="W972">
        <v>0</v>
      </c>
      <c r="X972">
        <v>0</v>
      </c>
      <c r="Y972">
        <v>564.283141</v>
      </c>
      <c r="Z972">
        <v>687.21374000000003</v>
      </c>
      <c r="AA972">
        <v>0</v>
      </c>
      <c r="AB972">
        <v>0</v>
      </c>
      <c r="AC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 t="s">
        <v>755</v>
      </c>
      <c r="AV972">
        <v>80</v>
      </c>
      <c r="AW972">
        <v>0</v>
      </c>
      <c r="AX972">
        <v>0</v>
      </c>
    </row>
    <row r="973" spans="1:50" hidden="1" x14ac:dyDescent="0.3">
      <c r="A973" t="s">
        <v>1594</v>
      </c>
      <c r="B973" t="s">
        <v>76</v>
      </c>
      <c r="D973">
        <v>97</v>
      </c>
      <c r="F973">
        <v>5</v>
      </c>
      <c r="G973" t="s">
        <v>757</v>
      </c>
      <c r="H973" t="s">
        <v>78</v>
      </c>
      <c r="I973" t="s">
        <v>79</v>
      </c>
      <c r="J973" t="s">
        <v>111</v>
      </c>
      <c r="K973" t="s">
        <v>81</v>
      </c>
      <c r="L973" t="s">
        <v>82</v>
      </c>
      <c r="M973" t="s">
        <v>113</v>
      </c>
      <c r="N973" t="s">
        <v>84</v>
      </c>
      <c r="O973" t="s">
        <v>85</v>
      </c>
      <c r="P973" t="s">
        <v>1387</v>
      </c>
      <c r="Q973" t="s">
        <v>87</v>
      </c>
      <c r="R973" t="s">
        <v>107</v>
      </c>
      <c r="T973" t="s">
        <v>89</v>
      </c>
      <c r="U973" t="s">
        <v>90</v>
      </c>
      <c r="V973">
        <v>2.1134200000000001</v>
      </c>
      <c r="W973">
        <v>3304.4581032625201</v>
      </c>
      <c r="X973">
        <v>3059.5276960000001</v>
      </c>
      <c r="Y973">
        <v>3390.2779209999999</v>
      </c>
      <c r="Z973">
        <v>2259.2460580000002</v>
      </c>
      <c r="AA973">
        <v>3579.8810094251908</v>
      </c>
      <c r="AB973">
        <v>3539.1426473956121</v>
      </c>
      <c r="AC973">
        <v>3093.8948558485758</v>
      </c>
      <c r="AP973">
        <v>3712.5860171576351</v>
      </c>
      <c r="AQ973">
        <v>3712.5860171576351</v>
      </c>
      <c r="AR973">
        <v>3304.4581032625201</v>
      </c>
      <c r="AS973">
        <v>3304.4581032625201</v>
      </c>
      <c r="AT973">
        <v>1563.5595874282064</v>
      </c>
      <c r="AU973" t="s">
        <v>758</v>
      </c>
      <c r="AV973">
        <v>80</v>
      </c>
      <c r="AW973">
        <v>19.544494842852579</v>
      </c>
      <c r="AX973">
        <v>0.81435395178552417</v>
      </c>
    </row>
    <row r="974" spans="1:50" hidden="1" x14ac:dyDescent="0.3">
      <c r="A974" t="s">
        <v>1595</v>
      </c>
      <c r="B974" t="s">
        <v>76</v>
      </c>
      <c r="D974">
        <v>980</v>
      </c>
      <c r="F974">
        <v>5</v>
      </c>
      <c r="G974" t="s">
        <v>760</v>
      </c>
      <c r="H974" t="s">
        <v>94</v>
      </c>
      <c r="I974" t="s">
        <v>104</v>
      </c>
      <c r="J974" t="s">
        <v>210</v>
      </c>
      <c r="K974" t="s">
        <v>168</v>
      </c>
      <c r="L974" t="s">
        <v>82</v>
      </c>
      <c r="M974" t="s">
        <v>429</v>
      </c>
      <c r="N974" t="s">
        <v>100</v>
      </c>
      <c r="O974" t="s">
        <v>85</v>
      </c>
      <c r="P974" t="s">
        <v>1387</v>
      </c>
      <c r="Q974" t="s">
        <v>87</v>
      </c>
      <c r="R974" t="s">
        <v>107</v>
      </c>
      <c r="T974" t="s">
        <v>89</v>
      </c>
      <c r="U974" t="s">
        <v>90</v>
      </c>
      <c r="V974">
        <v>0.31701299999999999</v>
      </c>
      <c r="W974">
        <v>0</v>
      </c>
      <c r="X974">
        <v>0</v>
      </c>
      <c r="Y974">
        <v>89.714679000000004</v>
      </c>
      <c r="Z974">
        <v>84.959485000000001</v>
      </c>
      <c r="AA974">
        <v>0</v>
      </c>
      <c r="AB974">
        <v>0</v>
      </c>
      <c r="AC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 t="s">
        <v>761</v>
      </c>
      <c r="AV974">
        <v>423</v>
      </c>
      <c r="AW974">
        <v>0</v>
      </c>
      <c r="AX974">
        <v>0</v>
      </c>
    </row>
    <row r="975" spans="1:50" hidden="1" x14ac:dyDescent="0.3">
      <c r="A975" t="s">
        <v>1596</v>
      </c>
      <c r="B975" t="s">
        <v>76</v>
      </c>
      <c r="D975">
        <v>981</v>
      </c>
      <c r="F975">
        <v>5</v>
      </c>
      <c r="G975" t="s">
        <v>763</v>
      </c>
      <c r="H975" t="s">
        <v>94</v>
      </c>
      <c r="I975" t="s">
        <v>104</v>
      </c>
      <c r="J975" t="s">
        <v>210</v>
      </c>
      <c r="K975" t="s">
        <v>125</v>
      </c>
      <c r="L975" t="s">
        <v>82</v>
      </c>
      <c r="M975" t="s">
        <v>429</v>
      </c>
      <c r="N975" t="s">
        <v>100</v>
      </c>
      <c r="O975" t="s">
        <v>85</v>
      </c>
      <c r="P975" t="s">
        <v>1387</v>
      </c>
      <c r="Q975" t="s">
        <v>87</v>
      </c>
      <c r="R975" t="s">
        <v>107</v>
      </c>
      <c r="T975" t="s">
        <v>89</v>
      </c>
      <c r="U975" t="s">
        <v>90</v>
      </c>
      <c r="V975">
        <v>0.52835500000000002</v>
      </c>
      <c r="W975">
        <v>0</v>
      </c>
      <c r="X975">
        <v>68.686149999999998</v>
      </c>
      <c r="Y975">
        <v>82.423379999999995</v>
      </c>
      <c r="Z975">
        <v>145.29762500000001</v>
      </c>
      <c r="AA975">
        <v>0</v>
      </c>
      <c r="AB975">
        <v>0</v>
      </c>
      <c r="AC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 t="s">
        <v>764</v>
      </c>
      <c r="AV975">
        <v>270</v>
      </c>
      <c r="AW975">
        <v>0</v>
      </c>
      <c r="AX975">
        <v>0</v>
      </c>
    </row>
    <row r="976" spans="1:50" hidden="1" x14ac:dyDescent="0.3">
      <c r="A976" t="s">
        <v>1597</v>
      </c>
      <c r="B976" t="s">
        <v>76</v>
      </c>
      <c r="D976">
        <v>982</v>
      </c>
      <c r="F976">
        <v>5</v>
      </c>
      <c r="G976" t="s">
        <v>766</v>
      </c>
      <c r="H976" t="s">
        <v>94</v>
      </c>
      <c r="I976" t="s">
        <v>104</v>
      </c>
      <c r="J976" t="s">
        <v>210</v>
      </c>
      <c r="K976" t="s">
        <v>81</v>
      </c>
      <c r="L976" t="s">
        <v>145</v>
      </c>
      <c r="M976" t="s">
        <v>429</v>
      </c>
      <c r="N976" t="s">
        <v>84</v>
      </c>
      <c r="O976" t="s">
        <v>85</v>
      </c>
      <c r="P976" t="s">
        <v>1387</v>
      </c>
      <c r="Q976" t="s">
        <v>87</v>
      </c>
      <c r="R976" t="s">
        <v>107</v>
      </c>
      <c r="T976" t="s">
        <v>89</v>
      </c>
      <c r="U976" t="s">
        <v>90</v>
      </c>
      <c r="V976">
        <v>2.1134200000000001</v>
      </c>
      <c r="W976">
        <v>0</v>
      </c>
      <c r="X976">
        <v>0</v>
      </c>
      <c r="Y976">
        <v>0</v>
      </c>
      <c r="Z976">
        <v>464.95240000000001</v>
      </c>
      <c r="AA976">
        <v>0</v>
      </c>
      <c r="AB976">
        <v>0</v>
      </c>
      <c r="AC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 t="s">
        <v>767</v>
      </c>
      <c r="AV976">
        <v>60</v>
      </c>
      <c r="AW976">
        <v>0</v>
      </c>
      <c r="AX976">
        <v>0</v>
      </c>
    </row>
    <row r="977" spans="1:50" hidden="1" x14ac:dyDescent="0.3">
      <c r="A977" t="s">
        <v>1598</v>
      </c>
      <c r="B977" t="s">
        <v>76</v>
      </c>
      <c r="D977">
        <v>983</v>
      </c>
      <c r="F977">
        <v>5</v>
      </c>
      <c r="G977" t="s">
        <v>769</v>
      </c>
      <c r="H977" t="s">
        <v>94</v>
      </c>
      <c r="I977" t="s">
        <v>104</v>
      </c>
      <c r="J977" t="s">
        <v>210</v>
      </c>
      <c r="K977" t="s">
        <v>121</v>
      </c>
      <c r="L977" t="s">
        <v>82</v>
      </c>
      <c r="M977" t="s">
        <v>429</v>
      </c>
      <c r="N977" t="s">
        <v>84</v>
      </c>
      <c r="O977" t="s">
        <v>85</v>
      </c>
      <c r="P977" t="s">
        <v>1387</v>
      </c>
      <c r="Q977" t="s">
        <v>87</v>
      </c>
      <c r="R977" t="s">
        <v>107</v>
      </c>
      <c r="T977" t="s">
        <v>89</v>
      </c>
      <c r="U977" t="s">
        <v>90</v>
      </c>
      <c r="V977">
        <v>3.1701299999999999</v>
      </c>
      <c r="W977">
        <v>0</v>
      </c>
      <c r="X977">
        <v>569.03834500000005</v>
      </c>
      <c r="Y977">
        <v>1264.881885</v>
      </c>
      <c r="Z977">
        <v>2213.2791189999998</v>
      </c>
      <c r="AA977">
        <v>0</v>
      </c>
      <c r="AB977">
        <v>0</v>
      </c>
      <c r="AC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 t="s">
        <v>770</v>
      </c>
      <c r="AV977">
        <v>60</v>
      </c>
      <c r="AW977">
        <v>0</v>
      </c>
      <c r="AX977">
        <v>0</v>
      </c>
    </row>
    <row r="978" spans="1:50" hidden="1" x14ac:dyDescent="0.3">
      <c r="A978" t="s">
        <v>1599</v>
      </c>
      <c r="B978" t="s">
        <v>76</v>
      </c>
      <c r="D978">
        <v>984</v>
      </c>
      <c r="F978">
        <v>5</v>
      </c>
      <c r="G978" t="s">
        <v>772</v>
      </c>
      <c r="H978" t="s">
        <v>94</v>
      </c>
      <c r="I978" t="s">
        <v>104</v>
      </c>
      <c r="J978" t="s">
        <v>210</v>
      </c>
      <c r="K978" t="s">
        <v>200</v>
      </c>
      <c r="L978" t="s">
        <v>145</v>
      </c>
      <c r="M978" t="s">
        <v>429</v>
      </c>
      <c r="N978" t="s">
        <v>84</v>
      </c>
      <c r="O978" t="s">
        <v>85</v>
      </c>
      <c r="P978" t="s">
        <v>1387</v>
      </c>
      <c r="Q978" t="s">
        <v>87</v>
      </c>
      <c r="R978" t="s">
        <v>107</v>
      </c>
      <c r="T978" t="s">
        <v>89</v>
      </c>
      <c r="U978" t="s">
        <v>90</v>
      </c>
      <c r="V978">
        <v>3.522367</v>
      </c>
      <c r="W978">
        <v>0</v>
      </c>
      <c r="X978">
        <v>0</v>
      </c>
      <c r="Y978">
        <v>0</v>
      </c>
      <c r="Z978">
        <v>806.62204399999996</v>
      </c>
      <c r="AA978">
        <v>0</v>
      </c>
      <c r="AB978">
        <v>0</v>
      </c>
      <c r="AC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 t="s">
        <v>773</v>
      </c>
      <c r="AV978">
        <v>40</v>
      </c>
      <c r="AW978">
        <v>0</v>
      </c>
      <c r="AX978">
        <v>0</v>
      </c>
    </row>
    <row r="979" spans="1:50" hidden="1" x14ac:dyDescent="0.3">
      <c r="A979" t="s">
        <v>1600</v>
      </c>
      <c r="B979" t="s">
        <v>76</v>
      </c>
      <c r="D979">
        <v>99</v>
      </c>
      <c r="F979">
        <v>5</v>
      </c>
      <c r="G979" t="s">
        <v>775</v>
      </c>
      <c r="H979" t="s">
        <v>78</v>
      </c>
      <c r="I979" t="s">
        <v>79</v>
      </c>
      <c r="J979" t="s">
        <v>111</v>
      </c>
      <c r="K979" t="s">
        <v>81</v>
      </c>
      <c r="L979" t="s">
        <v>82</v>
      </c>
      <c r="M979" t="s">
        <v>129</v>
      </c>
      <c r="N979" t="s">
        <v>84</v>
      </c>
      <c r="O979" t="s">
        <v>85</v>
      </c>
      <c r="P979" t="s">
        <v>1387</v>
      </c>
      <c r="Q979" t="s">
        <v>87</v>
      </c>
      <c r="R979" t="s">
        <v>107</v>
      </c>
      <c r="T979" t="s">
        <v>89</v>
      </c>
      <c r="U979" t="s">
        <v>90</v>
      </c>
      <c r="V979">
        <v>2.1134200000000001</v>
      </c>
      <c r="W979">
        <v>2311.2985696237793</v>
      </c>
      <c r="X979">
        <v>2465.3044479999999</v>
      </c>
      <c r="Y979">
        <v>2627.6855369999998</v>
      </c>
      <c r="Z979">
        <v>1651.6377789999999</v>
      </c>
      <c r="AA979">
        <v>2585.0876883376905</v>
      </c>
      <c r="AB979">
        <v>2648.9025899846906</v>
      </c>
      <c r="AC979">
        <v>2185.3745847633245</v>
      </c>
      <c r="AP979">
        <v>2596.7630645973977</v>
      </c>
      <c r="AQ979">
        <v>2596.7630645973977</v>
      </c>
      <c r="AR979">
        <v>2311.2985696237793</v>
      </c>
      <c r="AS979">
        <v>2311.2985696237793</v>
      </c>
      <c r="AT979">
        <v>1093.6295528687053</v>
      </c>
      <c r="AU979" t="s">
        <v>776</v>
      </c>
      <c r="AV979">
        <v>80</v>
      </c>
      <c r="AW979">
        <v>13.670369410858816</v>
      </c>
      <c r="AX979">
        <v>0.56959872545245072</v>
      </c>
    </row>
    <row r="980" spans="1:50" hidden="1" x14ac:dyDescent="0.3">
      <c r="A980" t="s">
        <v>1601</v>
      </c>
      <c r="B980" t="s">
        <v>76</v>
      </c>
      <c r="D980">
        <v>100</v>
      </c>
      <c r="F980">
        <v>5</v>
      </c>
      <c r="G980" t="s">
        <v>77</v>
      </c>
      <c r="H980" t="s">
        <v>78</v>
      </c>
      <c r="I980" t="s">
        <v>79</v>
      </c>
      <c r="J980" t="s">
        <v>80</v>
      </c>
      <c r="K980" t="s">
        <v>81</v>
      </c>
      <c r="L980" t="s">
        <v>82</v>
      </c>
      <c r="M980" t="s">
        <v>83</v>
      </c>
      <c r="N980" t="s">
        <v>84</v>
      </c>
      <c r="O980" t="s">
        <v>85</v>
      </c>
      <c r="P980" t="s">
        <v>1602</v>
      </c>
      <c r="Q980" t="s">
        <v>87</v>
      </c>
      <c r="R980" t="s">
        <v>88</v>
      </c>
      <c r="T980" t="s">
        <v>89</v>
      </c>
      <c r="U980" t="s">
        <v>90</v>
      </c>
      <c r="V980">
        <v>2.1134200000000001</v>
      </c>
      <c r="W980">
        <v>0</v>
      </c>
      <c r="X980">
        <v>6.3402599999999998</v>
      </c>
      <c r="Y980">
        <v>0</v>
      </c>
      <c r="Z980">
        <v>4.2268400000000002</v>
      </c>
      <c r="AA980">
        <v>0</v>
      </c>
      <c r="AB980">
        <v>0.42639008777650722</v>
      </c>
      <c r="AC980">
        <v>2.6919875506928053</v>
      </c>
      <c r="AP980">
        <v>0</v>
      </c>
      <c r="AQ980">
        <v>0</v>
      </c>
      <c r="AR980">
        <v>0</v>
      </c>
      <c r="AS980">
        <v>0</v>
      </c>
      <c r="AT980">
        <v>0</v>
      </c>
      <c r="AU980" t="s">
        <v>91</v>
      </c>
      <c r="AV980">
        <v>80</v>
      </c>
      <c r="AW980">
        <v>0</v>
      </c>
      <c r="AX980">
        <v>0</v>
      </c>
    </row>
    <row r="981" spans="1:50" hidden="1" x14ac:dyDescent="0.3">
      <c r="A981" t="s">
        <v>1603</v>
      </c>
      <c r="B981" t="s">
        <v>76</v>
      </c>
      <c r="D981">
        <v>101</v>
      </c>
      <c r="F981">
        <v>5</v>
      </c>
      <c r="G981" t="s">
        <v>93</v>
      </c>
      <c r="H981" t="s">
        <v>94</v>
      </c>
      <c r="I981" t="s">
        <v>95</v>
      </c>
      <c r="J981" t="s">
        <v>96</v>
      </c>
      <c r="K981" t="s">
        <v>97</v>
      </c>
      <c r="L981" t="s">
        <v>98</v>
      </c>
      <c r="M981" t="s">
        <v>99</v>
      </c>
      <c r="N981" t="s">
        <v>100</v>
      </c>
      <c r="O981" t="s">
        <v>85</v>
      </c>
      <c r="P981" t="s">
        <v>1602</v>
      </c>
      <c r="Q981" t="s">
        <v>87</v>
      </c>
      <c r="R981" t="s">
        <v>88</v>
      </c>
      <c r="T981" t="s">
        <v>89</v>
      </c>
      <c r="U981" t="s">
        <v>90</v>
      </c>
      <c r="V981">
        <v>0.80310000000000004</v>
      </c>
      <c r="W981">
        <v>14.653222658827541</v>
      </c>
      <c r="X981">
        <v>44.170484000000002</v>
      </c>
      <c r="Y981">
        <v>12.046495</v>
      </c>
      <c r="Z981">
        <v>21.683693000000002</v>
      </c>
      <c r="AA981">
        <v>11.295243490657667</v>
      </c>
      <c r="AB981">
        <v>11.295243490657665</v>
      </c>
      <c r="AC981">
        <v>19.571685460550999</v>
      </c>
      <c r="AP981">
        <v>15.058660488724257</v>
      </c>
      <c r="AQ981">
        <v>15.058660488724257</v>
      </c>
      <c r="AR981">
        <v>14.653222658827541</v>
      </c>
      <c r="AS981">
        <v>14.653222658827541</v>
      </c>
      <c r="AT981">
        <v>18.245825748757987</v>
      </c>
      <c r="AU981" t="s">
        <v>101</v>
      </c>
      <c r="AV981">
        <v>50</v>
      </c>
      <c r="AW981">
        <v>0.36491651497515976</v>
      </c>
      <c r="AX981">
        <v>1.5204854790631656E-2</v>
      </c>
    </row>
    <row r="982" spans="1:50" hidden="1" x14ac:dyDescent="0.3">
      <c r="A982" t="s">
        <v>1604</v>
      </c>
      <c r="B982" t="s">
        <v>76</v>
      </c>
      <c r="D982">
        <v>1040</v>
      </c>
      <c r="F982">
        <v>5</v>
      </c>
      <c r="G982" t="s">
        <v>103</v>
      </c>
      <c r="H982" t="s">
        <v>94</v>
      </c>
      <c r="I982" t="s">
        <v>104</v>
      </c>
      <c r="J982" t="s">
        <v>105</v>
      </c>
      <c r="K982" t="s">
        <v>81</v>
      </c>
      <c r="L982" t="s">
        <v>82</v>
      </c>
      <c r="M982" t="s">
        <v>106</v>
      </c>
      <c r="N982" t="s">
        <v>84</v>
      </c>
      <c r="O982" t="s">
        <v>85</v>
      </c>
      <c r="P982" t="s">
        <v>1602</v>
      </c>
      <c r="Q982" t="s">
        <v>87</v>
      </c>
      <c r="R982" t="s">
        <v>107</v>
      </c>
      <c r="T982" t="s">
        <v>89</v>
      </c>
      <c r="U982" t="s">
        <v>90</v>
      </c>
      <c r="V982">
        <v>2.1134200000000001</v>
      </c>
      <c r="W982">
        <v>5.6738690863455234</v>
      </c>
      <c r="X982">
        <v>7.7492039999999998</v>
      </c>
      <c r="Y982">
        <v>0</v>
      </c>
      <c r="Z982">
        <v>8.4536800000000003</v>
      </c>
      <c r="AA982">
        <v>5.2744389615058633</v>
      </c>
      <c r="AB982">
        <v>6.0876227540697858</v>
      </c>
      <c r="AC982">
        <v>10.718502701551609</v>
      </c>
      <c r="AP982">
        <v>6.2285754214661475</v>
      </c>
      <c r="AQ982">
        <v>6.2285754214661475</v>
      </c>
      <c r="AR982">
        <v>5.6738690863455234</v>
      </c>
      <c r="AS982">
        <v>5.6738690863455234</v>
      </c>
      <c r="AT982">
        <v>2.6846860001067099</v>
      </c>
      <c r="AU982" t="s">
        <v>108</v>
      </c>
      <c r="AV982">
        <v>80</v>
      </c>
      <c r="AW982">
        <v>3.3558575001333871E-2</v>
      </c>
      <c r="AX982">
        <v>1.3982739583889112E-3</v>
      </c>
    </row>
    <row r="983" spans="1:50" hidden="1" x14ac:dyDescent="0.3">
      <c r="A983" t="s">
        <v>1605</v>
      </c>
      <c r="B983" t="s">
        <v>76</v>
      </c>
      <c r="D983">
        <v>10</v>
      </c>
      <c r="F983">
        <v>5</v>
      </c>
      <c r="G983" t="s">
        <v>110</v>
      </c>
      <c r="H983" t="s">
        <v>78</v>
      </c>
      <c r="I983" t="s">
        <v>79</v>
      </c>
      <c r="J983" t="s">
        <v>111</v>
      </c>
      <c r="K983" t="s">
        <v>112</v>
      </c>
      <c r="L983" t="s">
        <v>98</v>
      </c>
      <c r="M983" t="s">
        <v>113</v>
      </c>
      <c r="N983" t="s">
        <v>100</v>
      </c>
      <c r="O983" t="s">
        <v>85</v>
      </c>
      <c r="P983" t="s">
        <v>1602</v>
      </c>
      <c r="Q983" t="s">
        <v>87</v>
      </c>
      <c r="R983" t="s">
        <v>107</v>
      </c>
      <c r="T983" t="s">
        <v>89</v>
      </c>
      <c r="U983" t="s">
        <v>90</v>
      </c>
      <c r="V983">
        <v>2.1134200000000001</v>
      </c>
      <c r="W983">
        <v>0</v>
      </c>
      <c r="X983">
        <v>2.0922860000000001</v>
      </c>
      <c r="Y983">
        <v>0</v>
      </c>
      <c r="Z983">
        <v>0</v>
      </c>
      <c r="AA983">
        <v>0</v>
      </c>
      <c r="AB983">
        <v>0</v>
      </c>
      <c r="AC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 t="s">
        <v>114</v>
      </c>
      <c r="AV983">
        <v>40</v>
      </c>
      <c r="AW983">
        <v>0</v>
      </c>
      <c r="AX983">
        <v>0</v>
      </c>
    </row>
    <row r="984" spans="1:50" hidden="1" x14ac:dyDescent="0.3">
      <c r="A984" t="s">
        <v>1606</v>
      </c>
      <c r="B984" t="s">
        <v>76</v>
      </c>
      <c r="D984">
        <v>1140</v>
      </c>
      <c r="F984">
        <v>5</v>
      </c>
      <c r="G984" t="s">
        <v>116</v>
      </c>
      <c r="H984" t="s">
        <v>94</v>
      </c>
      <c r="I984" t="s">
        <v>104</v>
      </c>
      <c r="J984" t="s">
        <v>105</v>
      </c>
      <c r="K984" t="s">
        <v>81</v>
      </c>
      <c r="L984" t="s">
        <v>82</v>
      </c>
      <c r="M984" t="s">
        <v>117</v>
      </c>
      <c r="N984" t="s">
        <v>84</v>
      </c>
      <c r="O984" t="s">
        <v>85</v>
      </c>
      <c r="P984" t="s">
        <v>1602</v>
      </c>
      <c r="Q984" t="s">
        <v>87</v>
      </c>
      <c r="R984" t="s">
        <v>88</v>
      </c>
      <c r="T984" t="s">
        <v>89</v>
      </c>
      <c r="U984" t="s">
        <v>90</v>
      </c>
      <c r="V984">
        <v>2.1134200000000001</v>
      </c>
      <c r="W984">
        <v>33.612296794041654</v>
      </c>
      <c r="X984">
        <v>29.587883000000001</v>
      </c>
      <c r="Y984">
        <v>1202.536104</v>
      </c>
      <c r="Z984">
        <v>625.57238400000006</v>
      </c>
      <c r="AA984">
        <v>23.755820262426408</v>
      </c>
      <c r="AB984">
        <v>18.310614806124669</v>
      </c>
      <c r="AC984">
        <v>233.58381665105409</v>
      </c>
      <c r="AP984">
        <v>36.898406093686873</v>
      </c>
      <c r="AQ984">
        <v>36.898406093686873</v>
      </c>
      <c r="AR984">
        <v>33.612296794041654</v>
      </c>
      <c r="AS984">
        <v>33.612296794041654</v>
      </c>
      <c r="AT984">
        <v>15.904220076483449</v>
      </c>
      <c r="AU984" t="s">
        <v>118</v>
      </c>
      <c r="AV984">
        <v>80</v>
      </c>
      <c r="AW984">
        <v>0.19880275095604311</v>
      </c>
      <c r="AX984">
        <v>8.2834479565017955E-3</v>
      </c>
    </row>
    <row r="985" spans="1:50" hidden="1" x14ac:dyDescent="0.3">
      <c r="A985" t="s">
        <v>1607</v>
      </c>
      <c r="B985" t="s">
        <v>76</v>
      </c>
      <c r="D985">
        <v>1146</v>
      </c>
      <c r="F985">
        <v>5</v>
      </c>
      <c r="G985" t="s">
        <v>120</v>
      </c>
      <c r="H985" t="s">
        <v>94</v>
      </c>
      <c r="I985" t="s">
        <v>104</v>
      </c>
      <c r="J985" t="s">
        <v>105</v>
      </c>
      <c r="K985" t="s">
        <v>121</v>
      </c>
      <c r="L985" t="s">
        <v>82</v>
      </c>
      <c r="M985" t="s">
        <v>117</v>
      </c>
      <c r="N985" t="s">
        <v>84</v>
      </c>
      <c r="O985" t="s">
        <v>85</v>
      </c>
      <c r="P985" t="s">
        <v>1602</v>
      </c>
      <c r="Q985" t="s">
        <v>87</v>
      </c>
      <c r="R985" t="s">
        <v>107</v>
      </c>
      <c r="T985" t="s">
        <v>89</v>
      </c>
      <c r="U985" t="s">
        <v>90</v>
      </c>
      <c r="V985">
        <v>3.170130327580134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 t="s">
        <v>122</v>
      </c>
      <c r="AV985">
        <v>60</v>
      </c>
      <c r="AW985">
        <v>0</v>
      </c>
      <c r="AX985">
        <v>0</v>
      </c>
    </row>
    <row r="986" spans="1:50" hidden="1" x14ac:dyDescent="0.3">
      <c r="A986" t="s">
        <v>1608</v>
      </c>
      <c r="B986" t="s">
        <v>76</v>
      </c>
      <c r="D986">
        <v>117</v>
      </c>
      <c r="F986">
        <v>5</v>
      </c>
      <c r="G986" t="s">
        <v>124</v>
      </c>
      <c r="H986" t="s">
        <v>94</v>
      </c>
      <c r="I986" t="s">
        <v>95</v>
      </c>
      <c r="J986" t="s">
        <v>96</v>
      </c>
      <c r="K986" t="s">
        <v>125</v>
      </c>
      <c r="L986" t="s">
        <v>82</v>
      </c>
      <c r="M986" t="s">
        <v>99</v>
      </c>
      <c r="N986" t="s">
        <v>100</v>
      </c>
      <c r="O986" t="s">
        <v>85</v>
      </c>
      <c r="P986" t="s">
        <v>1602</v>
      </c>
      <c r="Q986" t="s">
        <v>87</v>
      </c>
      <c r="R986" t="s">
        <v>88</v>
      </c>
      <c r="T986" t="s">
        <v>89</v>
      </c>
      <c r="U986" t="s">
        <v>90</v>
      </c>
      <c r="V986">
        <v>0.52835500000000002</v>
      </c>
      <c r="W986">
        <v>0</v>
      </c>
      <c r="X986">
        <v>12.68052</v>
      </c>
      <c r="Y986">
        <v>145.82599400000001</v>
      </c>
      <c r="Z986">
        <v>142.655866</v>
      </c>
      <c r="AA986">
        <v>26.910014200829828</v>
      </c>
      <c r="AB986">
        <v>24.219012780746841</v>
      </c>
      <c r="AC986">
        <v>64.631167085206172</v>
      </c>
      <c r="AP986">
        <v>0</v>
      </c>
      <c r="AQ986">
        <v>0</v>
      </c>
      <c r="AR986">
        <v>0</v>
      </c>
      <c r="AS986">
        <v>0</v>
      </c>
      <c r="AT986">
        <v>0</v>
      </c>
      <c r="AU986" t="s">
        <v>126</v>
      </c>
      <c r="AV986">
        <v>270</v>
      </c>
      <c r="AW986">
        <v>0</v>
      </c>
      <c r="AX986">
        <v>0</v>
      </c>
    </row>
    <row r="987" spans="1:50" hidden="1" x14ac:dyDescent="0.3">
      <c r="A987" t="s">
        <v>1609</v>
      </c>
      <c r="B987" t="s">
        <v>76</v>
      </c>
      <c r="D987">
        <v>11</v>
      </c>
      <c r="F987">
        <v>5</v>
      </c>
      <c r="G987" t="s">
        <v>128</v>
      </c>
      <c r="H987" t="s">
        <v>78</v>
      </c>
      <c r="I987" t="s">
        <v>79</v>
      </c>
      <c r="J987" t="s">
        <v>111</v>
      </c>
      <c r="K987" t="s">
        <v>112</v>
      </c>
      <c r="L987" t="s">
        <v>98</v>
      </c>
      <c r="M987" t="s">
        <v>129</v>
      </c>
      <c r="N987" t="s">
        <v>100</v>
      </c>
      <c r="O987" t="s">
        <v>85</v>
      </c>
      <c r="P987" t="s">
        <v>1602</v>
      </c>
      <c r="Q987" t="s">
        <v>87</v>
      </c>
      <c r="R987" t="s">
        <v>107</v>
      </c>
      <c r="T987" t="s">
        <v>89</v>
      </c>
      <c r="U987" t="s">
        <v>90</v>
      </c>
      <c r="V987">
        <v>2.1134200000000001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 t="s">
        <v>130</v>
      </c>
      <c r="AV987">
        <v>40</v>
      </c>
      <c r="AW987">
        <v>0</v>
      </c>
      <c r="AX987">
        <v>0</v>
      </c>
    </row>
    <row r="988" spans="1:50" hidden="1" x14ac:dyDescent="0.3">
      <c r="A988" t="s">
        <v>1610</v>
      </c>
      <c r="B988" t="s">
        <v>76</v>
      </c>
      <c r="D988">
        <v>120</v>
      </c>
      <c r="F988">
        <v>5</v>
      </c>
      <c r="G988" t="s">
        <v>132</v>
      </c>
      <c r="H988" t="s">
        <v>94</v>
      </c>
      <c r="I988" t="s">
        <v>95</v>
      </c>
      <c r="J988" t="s">
        <v>96</v>
      </c>
      <c r="K988" t="s">
        <v>133</v>
      </c>
      <c r="L988" t="s">
        <v>98</v>
      </c>
      <c r="M988" t="s">
        <v>99</v>
      </c>
      <c r="N988" t="s">
        <v>100</v>
      </c>
      <c r="O988" t="s">
        <v>85</v>
      </c>
      <c r="P988" t="s">
        <v>1602</v>
      </c>
      <c r="Q988" t="s">
        <v>87</v>
      </c>
      <c r="R988" t="s">
        <v>88</v>
      </c>
      <c r="T988" t="s">
        <v>89</v>
      </c>
      <c r="U988" t="s">
        <v>90</v>
      </c>
      <c r="V988">
        <v>1.268052</v>
      </c>
      <c r="W988">
        <v>0</v>
      </c>
      <c r="X988">
        <v>6.3402599999999998</v>
      </c>
      <c r="Y988">
        <v>0</v>
      </c>
      <c r="Z988">
        <v>1.268052</v>
      </c>
      <c r="AA988">
        <v>0</v>
      </c>
      <c r="AB988">
        <v>0</v>
      </c>
      <c r="AC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 t="s">
        <v>134</v>
      </c>
      <c r="AV988">
        <v>40</v>
      </c>
      <c r="AW988">
        <v>0</v>
      </c>
      <c r="AX988">
        <v>0</v>
      </c>
    </row>
    <row r="989" spans="1:50" hidden="1" x14ac:dyDescent="0.3">
      <c r="A989" t="s">
        <v>1611</v>
      </c>
      <c r="B989" t="s">
        <v>76</v>
      </c>
      <c r="D989">
        <v>132</v>
      </c>
      <c r="F989">
        <v>5</v>
      </c>
      <c r="G989" t="s">
        <v>140</v>
      </c>
      <c r="H989" t="s">
        <v>94</v>
      </c>
      <c r="I989" t="s">
        <v>95</v>
      </c>
      <c r="J989" t="s">
        <v>96</v>
      </c>
      <c r="K989" t="s">
        <v>141</v>
      </c>
      <c r="L989" t="s">
        <v>98</v>
      </c>
      <c r="M989" t="s">
        <v>99</v>
      </c>
      <c r="N989" t="s">
        <v>84</v>
      </c>
      <c r="O989" t="s">
        <v>85</v>
      </c>
      <c r="P989" t="s">
        <v>1602</v>
      </c>
      <c r="Q989" t="s">
        <v>87</v>
      </c>
      <c r="R989" t="s">
        <v>88</v>
      </c>
      <c r="T989" t="s">
        <v>89</v>
      </c>
      <c r="U989" t="s">
        <v>90</v>
      </c>
      <c r="V989">
        <v>1.5850649999999999</v>
      </c>
      <c r="W989">
        <v>0</v>
      </c>
      <c r="X989">
        <v>12.680521000000001</v>
      </c>
      <c r="Y989">
        <v>1321.944346</v>
      </c>
      <c r="Z989">
        <v>1.5850649999999999</v>
      </c>
      <c r="AA989">
        <v>0</v>
      </c>
      <c r="AB989">
        <v>0</v>
      </c>
      <c r="AC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 t="s">
        <v>142</v>
      </c>
      <c r="AV989">
        <v>60</v>
      </c>
      <c r="AW989">
        <v>0</v>
      </c>
      <c r="AX989">
        <v>0</v>
      </c>
    </row>
    <row r="990" spans="1:50" hidden="1" x14ac:dyDescent="0.3">
      <c r="A990" t="s">
        <v>1612</v>
      </c>
      <c r="B990" t="s">
        <v>76</v>
      </c>
      <c r="D990">
        <v>137</v>
      </c>
      <c r="F990">
        <v>5</v>
      </c>
      <c r="G990" t="s">
        <v>144</v>
      </c>
      <c r="H990" t="s">
        <v>94</v>
      </c>
      <c r="I990" t="s">
        <v>95</v>
      </c>
      <c r="J990" t="s">
        <v>96</v>
      </c>
      <c r="K990" t="s">
        <v>81</v>
      </c>
      <c r="L990" t="s">
        <v>145</v>
      </c>
      <c r="M990" t="s">
        <v>99</v>
      </c>
      <c r="N990" t="s">
        <v>84</v>
      </c>
      <c r="O990" t="s">
        <v>85</v>
      </c>
      <c r="P990" t="s">
        <v>1602</v>
      </c>
      <c r="Q990" t="s">
        <v>87</v>
      </c>
      <c r="R990" t="s">
        <v>88</v>
      </c>
      <c r="T990" t="s">
        <v>89</v>
      </c>
      <c r="U990" t="s">
        <v>90</v>
      </c>
      <c r="V990">
        <v>2.1134200000000001</v>
      </c>
      <c r="W990">
        <v>0</v>
      </c>
      <c r="X990">
        <v>6.3402609999999999</v>
      </c>
      <c r="Y990">
        <v>0</v>
      </c>
      <c r="Z990">
        <v>4.2268400000000002</v>
      </c>
      <c r="AA990">
        <v>0</v>
      </c>
      <c r="AB990">
        <v>0</v>
      </c>
      <c r="AC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 t="s">
        <v>146</v>
      </c>
      <c r="AV990">
        <v>60</v>
      </c>
      <c r="AW990">
        <v>0</v>
      </c>
      <c r="AX990">
        <v>0</v>
      </c>
    </row>
    <row r="991" spans="1:50" hidden="1" x14ac:dyDescent="0.3">
      <c r="A991" t="s">
        <v>1613</v>
      </c>
      <c r="B991" t="s">
        <v>76</v>
      </c>
      <c r="D991">
        <v>146</v>
      </c>
      <c r="F991">
        <v>5</v>
      </c>
      <c r="G991" t="s">
        <v>148</v>
      </c>
      <c r="H991" t="s">
        <v>94</v>
      </c>
      <c r="I991" t="s">
        <v>95</v>
      </c>
      <c r="J991" t="s">
        <v>96</v>
      </c>
      <c r="K991" t="s">
        <v>121</v>
      </c>
      <c r="L991" t="s">
        <v>82</v>
      </c>
      <c r="M991" t="s">
        <v>99</v>
      </c>
      <c r="N991" t="s">
        <v>84</v>
      </c>
      <c r="O991" t="s">
        <v>85</v>
      </c>
      <c r="P991" t="s">
        <v>1602</v>
      </c>
      <c r="Q991" t="s">
        <v>87</v>
      </c>
      <c r="R991" t="s">
        <v>88</v>
      </c>
      <c r="T991" t="s">
        <v>89</v>
      </c>
      <c r="U991" t="s">
        <v>90</v>
      </c>
      <c r="V991">
        <v>3.1701299999999999</v>
      </c>
      <c r="W991">
        <v>631.54839793439544</v>
      </c>
      <c r="X991">
        <v>329.69355300000001</v>
      </c>
      <c r="Y991">
        <v>798.87284199999999</v>
      </c>
      <c r="Z991">
        <v>232.476224</v>
      </c>
      <c r="AA991">
        <v>796.03355658009662</v>
      </c>
      <c r="AB991">
        <v>531.26969186728843</v>
      </c>
      <c r="AC991">
        <v>210.42148167612507</v>
      </c>
      <c r="AP991">
        <v>649.02261626131178</v>
      </c>
      <c r="AQ991">
        <v>649.02261626131178</v>
      </c>
      <c r="AR991">
        <v>631.54839793439544</v>
      </c>
      <c r="AS991">
        <v>631.54839793439544</v>
      </c>
      <c r="AT991">
        <v>199.21845411210123</v>
      </c>
      <c r="AU991" t="s">
        <v>149</v>
      </c>
      <c r="AV991">
        <v>60</v>
      </c>
      <c r="AW991">
        <v>3.3203075685350205</v>
      </c>
      <c r="AX991">
        <v>0.1383461486889592</v>
      </c>
    </row>
    <row r="992" spans="1:50" hidden="1" x14ac:dyDescent="0.3">
      <c r="A992" t="s">
        <v>1614</v>
      </c>
      <c r="B992" t="s">
        <v>76</v>
      </c>
      <c r="D992">
        <v>1540</v>
      </c>
      <c r="F992">
        <v>5</v>
      </c>
      <c r="G992" t="s">
        <v>158</v>
      </c>
      <c r="H992" t="s">
        <v>94</v>
      </c>
      <c r="I992" t="s">
        <v>104</v>
      </c>
      <c r="J992" t="s">
        <v>105</v>
      </c>
      <c r="K992" t="s">
        <v>81</v>
      </c>
      <c r="L992" t="s">
        <v>82</v>
      </c>
      <c r="M992" t="s">
        <v>129</v>
      </c>
      <c r="N992" t="s">
        <v>84</v>
      </c>
      <c r="O992" t="s">
        <v>85</v>
      </c>
      <c r="P992" t="s">
        <v>1602</v>
      </c>
      <c r="Q992" t="s">
        <v>87</v>
      </c>
      <c r="R992" t="s">
        <v>155</v>
      </c>
      <c r="T992" t="s">
        <v>89</v>
      </c>
      <c r="U992" t="s">
        <v>90</v>
      </c>
      <c r="V992">
        <v>2.1134200000000001</v>
      </c>
      <c r="W992">
        <v>2.2688252353855787</v>
      </c>
      <c r="X992">
        <v>4.9313120000000001</v>
      </c>
      <c r="Y992">
        <v>4.2268400000000002</v>
      </c>
      <c r="Z992">
        <v>0</v>
      </c>
      <c r="AA992">
        <v>1.7482184015485134</v>
      </c>
      <c r="AB992">
        <v>5.0468965455815331</v>
      </c>
      <c r="AC992">
        <v>2.4695505757936109</v>
      </c>
      <c r="AP992">
        <v>2.4906371440139687</v>
      </c>
      <c r="AQ992">
        <v>2.4906371440139687</v>
      </c>
      <c r="AR992">
        <v>2.2688252353855787</v>
      </c>
      <c r="AS992">
        <v>2.2688252353855787</v>
      </c>
      <c r="AT992">
        <v>1.0735325848083099</v>
      </c>
      <c r="AU992" t="s">
        <v>159</v>
      </c>
      <c r="AV992">
        <v>80</v>
      </c>
      <c r="AW992">
        <v>1.3419157310103874E-2</v>
      </c>
      <c r="AX992">
        <v>5.5913155458766142E-4</v>
      </c>
    </row>
    <row r="993" spans="1:50" hidden="1" x14ac:dyDescent="0.3">
      <c r="A993" t="s">
        <v>1615</v>
      </c>
      <c r="B993" t="s">
        <v>76</v>
      </c>
      <c r="D993">
        <v>1640</v>
      </c>
      <c r="F993">
        <v>5</v>
      </c>
      <c r="G993" t="s">
        <v>161</v>
      </c>
      <c r="H993" t="s">
        <v>94</v>
      </c>
      <c r="I993" t="s">
        <v>104</v>
      </c>
      <c r="J993" t="s">
        <v>105</v>
      </c>
      <c r="K993" t="s">
        <v>81</v>
      </c>
      <c r="L993" t="s">
        <v>82</v>
      </c>
      <c r="M993" t="s">
        <v>113</v>
      </c>
      <c r="N993" t="s">
        <v>84</v>
      </c>
      <c r="O993" t="s">
        <v>85</v>
      </c>
      <c r="P993" t="s">
        <v>1602</v>
      </c>
      <c r="Q993" t="s">
        <v>87</v>
      </c>
      <c r="R993" t="s">
        <v>155</v>
      </c>
      <c r="T993" t="s">
        <v>89</v>
      </c>
      <c r="U993" t="s">
        <v>90</v>
      </c>
      <c r="V993">
        <v>2.1134200000000001</v>
      </c>
      <c r="W993">
        <v>5.7734638962305223</v>
      </c>
      <c r="X993">
        <v>0</v>
      </c>
      <c r="Y993">
        <v>14.793941999999999</v>
      </c>
      <c r="Z993">
        <v>19.020782000000001</v>
      </c>
      <c r="AA993">
        <v>3.360934650945524</v>
      </c>
      <c r="AB993">
        <v>7.6032889098480974</v>
      </c>
      <c r="AC993">
        <v>2.2015837910738343</v>
      </c>
      <c r="AP993">
        <v>6.3379071271355931</v>
      </c>
      <c r="AQ993">
        <v>6.3379071271355931</v>
      </c>
      <c r="AR993">
        <v>5.7734638962305223</v>
      </c>
      <c r="AS993">
        <v>5.7734638962305223</v>
      </c>
      <c r="AT993">
        <v>2.7318109491868734</v>
      </c>
      <c r="AU993" t="s">
        <v>162</v>
      </c>
      <c r="AV993">
        <v>80</v>
      </c>
      <c r="AW993">
        <v>3.414763686483592E-2</v>
      </c>
      <c r="AX993">
        <v>1.4228182027014966E-3</v>
      </c>
    </row>
    <row r="994" spans="1:50" hidden="1" x14ac:dyDescent="0.3">
      <c r="A994" t="s">
        <v>1616</v>
      </c>
      <c r="B994" t="s">
        <v>76</v>
      </c>
      <c r="D994">
        <v>165</v>
      </c>
      <c r="F994">
        <v>5</v>
      </c>
      <c r="G994" t="s">
        <v>167</v>
      </c>
      <c r="H994" t="s">
        <v>94</v>
      </c>
      <c r="I994" t="s">
        <v>95</v>
      </c>
      <c r="J994" t="s">
        <v>96</v>
      </c>
      <c r="K994" t="s">
        <v>168</v>
      </c>
      <c r="L994" t="s">
        <v>82</v>
      </c>
      <c r="M994" t="s">
        <v>99</v>
      </c>
      <c r="N994" t="s">
        <v>100</v>
      </c>
      <c r="O994" t="s">
        <v>85</v>
      </c>
      <c r="P994" t="s">
        <v>1602</v>
      </c>
      <c r="Q994" t="s">
        <v>87</v>
      </c>
      <c r="R994" t="s">
        <v>88</v>
      </c>
      <c r="T994" t="s">
        <v>89</v>
      </c>
      <c r="U994" t="s">
        <v>90</v>
      </c>
      <c r="V994">
        <v>0.31701299999999999</v>
      </c>
      <c r="W994">
        <v>0</v>
      </c>
      <c r="X994">
        <v>12.997534</v>
      </c>
      <c r="Y994">
        <v>613.42021999999997</v>
      </c>
      <c r="Z994">
        <v>284.99471599999998</v>
      </c>
      <c r="AA994">
        <v>0.15284975767989159</v>
      </c>
      <c r="AB994">
        <v>169.5655743956556</v>
      </c>
      <c r="AC994">
        <v>898.11702324159978</v>
      </c>
      <c r="AP994">
        <v>0</v>
      </c>
      <c r="AQ994">
        <v>0</v>
      </c>
      <c r="AR994">
        <v>0</v>
      </c>
      <c r="AS994">
        <v>0</v>
      </c>
      <c r="AT994">
        <v>0</v>
      </c>
      <c r="AU994" t="s">
        <v>169</v>
      </c>
      <c r="AV994">
        <v>423</v>
      </c>
      <c r="AW994">
        <v>0</v>
      </c>
      <c r="AX994">
        <v>0</v>
      </c>
    </row>
    <row r="995" spans="1:50" hidden="1" x14ac:dyDescent="0.3">
      <c r="A995" t="s">
        <v>1617</v>
      </c>
      <c r="B995" t="s">
        <v>76</v>
      </c>
      <c r="D995">
        <v>1759</v>
      </c>
      <c r="F995">
        <v>5</v>
      </c>
      <c r="G995" t="s">
        <v>171</v>
      </c>
      <c r="H995" t="s">
        <v>78</v>
      </c>
      <c r="I995" t="s">
        <v>172</v>
      </c>
      <c r="J995" t="s">
        <v>173</v>
      </c>
      <c r="K995" t="s">
        <v>174</v>
      </c>
      <c r="L995" t="s">
        <v>175</v>
      </c>
      <c r="M995" t="s">
        <v>87</v>
      </c>
      <c r="N995" t="s">
        <v>100</v>
      </c>
      <c r="O995" t="s">
        <v>85</v>
      </c>
      <c r="P995" t="s">
        <v>1602</v>
      </c>
      <c r="Q995" t="s">
        <v>176</v>
      </c>
      <c r="R995" t="s">
        <v>155</v>
      </c>
      <c r="T995" t="s">
        <v>89</v>
      </c>
      <c r="U995" t="s">
        <v>90</v>
      </c>
      <c r="V995">
        <v>0.49982399999999999</v>
      </c>
      <c r="W995">
        <v>4.4175749683612784</v>
      </c>
      <c r="X995">
        <v>0</v>
      </c>
      <c r="Y995">
        <v>21.992251</v>
      </c>
      <c r="Z995">
        <v>0</v>
      </c>
      <c r="AA995">
        <v>0</v>
      </c>
      <c r="AB995">
        <v>7.6427075478132753</v>
      </c>
      <c r="AC995">
        <v>12.334766330183179</v>
      </c>
      <c r="AP995">
        <v>4.4175749683612784</v>
      </c>
      <c r="AQ995">
        <v>4.4175749683612784</v>
      </c>
      <c r="AR995">
        <v>4.4175749683612784</v>
      </c>
      <c r="AS995">
        <v>4.4175749683612784</v>
      </c>
      <c r="AT995">
        <v>8.8382610045961751</v>
      </c>
      <c r="AU995" t="s">
        <v>177</v>
      </c>
      <c r="AV995">
        <v>320</v>
      </c>
      <c r="AW995">
        <v>2.7619565639363047E-2</v>
      </c>
      <c r="AX995">
        <v>1.1508152349734603E-3</v>
      </c>
    </row>
    <row r="996" spans="1:50" hidden="1" x14ac:dyDescent="0.3">
      <c r="A996" t="s">
        <v>1618</v>
      </c>
      <c r="B996" t="s">
        <v>76</v>
      </c>
      <c r="D996">
        <v>1779</v>
      </c>
      <c r="F996">
        <v>5</v>
      </c>
      <c r="G996" t="s">
        <v>179</v>
      </c>
      <c r="H996" t="s">
        <v>78</v>
      </c>
      <c r="I996" t="s">
        <v>172</v>
      </c>
      <c r="J996" t="s">
        <v>173</v>
      </c>
      <c r="K996" t="s">
        <v>174</v>
      </c>
      <c r="L996" t="s">
        <v>175</v>
      </c>
      <c r="M996" t="s">
        <v>180</v>
      </c>
      <c r="N996" t="s">
        <v>100</v>
      </c>
      <c r="O996" t="s">
        <v>85</v>
      </c>
      <c r="P996" t="s">
        <v>1602</v>
      </c>
      <c r="Q996" t="s">
        <v>176</v>
      </c>
      <c r="R996" t="s">
        <v>107</v>
      </c>
      <c r="T996" t="s">
        <v>89</v>
      </c>
      <c r="U996" t="s">
        <v>90</v>
      </c>
      <c r="V996">
        <v>0.49982399999999999</v>
      </c>
      <c r="W996">
        <v>0</v>
      </c>
      <c r="X996">
        <v>0.49982399999999999</v>
      </c>
      <c r="Y996">
        <v>7.9971819999999996</v>
      </c>
      <c r="Z996">
        <v>0</v>
      </c>
      <c r="AA996">
        <v>0</v>
      </c>
      <c r="AB996">
        <v>5.2003175317999846</v>
      </c>
      <c r="AC996">
        <v>1.0943623063240029</v>
      </c>
      <c r="AP996">
        <v>0</v>
      </c>
      <c r="AQ996">
        <v>0</v>
      </c>
      <c r="AR996">
        <v>0</v>
      </c>
      <c r="AS996">
        <v>0</v>
      </c>
      <c r="AT996">
        <v>0</v>
      </c>
      <c r="AU996" t="s">
        <v>181</v>
      </c>
      <c r="AV996">
        <v>320</v>
      </c>
      <c r="AW996">
        <v>0</v>
      </c>
      <c r="AX996">
        <v>0</v>
      </c>
    </row>
    <row r="997" spans="1:50" hidden="1" x14ac:dyDescent="0.3">
      <c r="A997" t="s">
        <v>1619</v>
      </c>
      <c r="B997" t="s">
        <v>76</v>
      </c>
      <c r="D997">
        <v>1780</v>
      </c>
      <c r="F997">
        <v>5</v>
      </c>
      <c r="G997" t="s">
        <v>183</v>
      </c>
      <c r="H997" t="s">
        <v>78</v>
      </c>
      <c r="I997" t="s">
        <v>172</v>
      </c>
      <c r="J997" t="s">
        <v>184</v>
      </c>
      <c r="K997" t="s">
        <v>185</v>
      </c>
      <c r="L997" t="s">
        <v>82</v>
      </c>
      <c r="M997" t="s">
        <v>186</v>
      </c>
      <c r="N997" t="s">
        <v>100</v>
      </c>
      <c r="O997" t="s">
        <v>85</v>
      </c>
      <c r="P997" t="s">
        <v>1602</v>
      </c>
      <c r="Q997" t="s">
        <v>87</v>
      </c>
      <c r="R997" t="s">
        <v>155</v>
      </c>
      <c r="T997" t="s">
        <v>89</v>
      </c>
      <c r="U997" t="s">
        <v>90</v>
      </c>
      <c r="V997">
        <v>0.36984899999999998</v>
      </c>
      <c r="W997">
        <v>17.146223622350796</v>
      </c>
      <c r="X997">
        <v>2.5889410000000002</v>
      </c>
      <c r="Y997">
        <v>79.887283999999994</v>
      </c>
      <c r="Z997">
        <v>7.3969709999999997</v>
      </c>
      <c r="AA997">
        <v>2.3651788727444796</v>
      </c>
      <c r="AB997">
        <v>6.3881400804923167</v>
      </c>
      <c r="AC997">
        <v>14.373127869275862</v>
      </c>
      <c r="AP997">
        <v>14.953338926313741</v>
      </c>
      <c r="AQ997">
        <v>14.953338926313741</v>
      </c>
      <c r="AR997">
        <v>17.146223622350796</v>
      </c>
      <c r="AS997">
        <v>17.146223622350796</v>
      </c>
      <c r="AT997">
        <v>46.360064843627526</v>
      </c>
      <c r="AU997" t="s">
        <v>187</v>
      </c>
      <c r="AV997">
        <v>441</v>
      </c>
      <c r="AW997">
        <v>0.10512486359099213</v>
      </c>
      <c r="AX997">
        <v>4.3802026496246723E-3</v>
      </c>
    </row>
    <row r="998" spans="1:50" hidden="1" x14ac:dyDescent="0.3">
      <c r="A998" t="s">
        <v>1620</v>
      </c>
      <c r="B998" t="s">
        <v>76</v>
      </c>
      <c r="D998">
        <v>1791</v>
      </c>
      <c r="F998">
        <v>5</v>
      </c>
      <c r="G998" t="s">
        <v>189</v>
      </c>
      <c r="H998" t="s">
        <v>78</v>
      </c>
      <c r="I998" t="s">
        <v>172</v>
      </c>
      <c r="J998" t="s">
        <v>173</v>
      </c>
      <c r="K998" t="s">
        <v>174</v>
      </c>
      <c r="L998" t="s">
        <v>175</v>
      </c>
      <c r="M998" t="s">
        <v>190</v>
      </c>
      <c r="N998" t="s">
        <v>100</v>
      </c>
      <c r="O998" t="s">
        <v>85</v>
      </c>
      <c r="P998" t="s">
        <v>1602</v>
      </c>
      <c r="Q998" t="s">
        <v>176</v>
      </c>
      <c r="R998" t="s">
        <v>107</v>
      </c>
      <c r="T998" t="s">
        <v>89</v>
      </c>
      <c r="U998" t="s">
        <v>90</v>
      </c>
      <c r="V998">
        <v>0.49982399999999999</v>
      </c>
      <c r="W998">
        <v>0</v>
      </c>
      <c r="X998">
        <v>0</v>
      </c>
      <c r="Y998">
        <v>0</v>
      </c>
      <c r="Z998">
        <v>0</v>
      </c>
      <c r="AA998">
        <v>2.6827450161992155</v>
      </c>
      <c r="AB998">
        <v>5.4025895817136718</v>
      </c>
      <c r="AC998">
        <v>3.5361938694351207</v>
      </c>
      <c r="AP998">
        <v>0</v>
      </c>
      <c r="AQ998">
        <v>0</v>
      </c>
      <c r="AR998">
        <v>0</v>
      </c>
      <c r="AS998">
        <v>0</v>
      </c>
      <c r="AT998">
        <v>0</v>
      </c>
      <c r="AU998" t="s">
        <v>191</v>
      </c>
      <c r="AV998">
        <v>320</v>
      </c>
      <c r="AW998">
        <v>0</v>
      </c>
      <c r="AX998">
        <v>0</v>
      </c>
    </row>
    <row r="999" spans="1:50" hidden="1" x14ac:dyDescent="0.3">
      <c r="A999" t="s">
        <v>1621</v>
      </c>
      <c r="B999" t="s">
        <v>76</v>
      </c>
      <c r="D999">
        <v>186</v>
      </c>
      <c r="F999">
        <v>5</v>
      </c>
      <c r="G999" t="s">
        <v>193</v>
      </c>
      <c r="H999" t="s">
        <v>94</v>
      </c>
      <c r="I999" t="s">
        <v>95</v>
      </c>
      <c r="J999" t="s">
        <v>96</v>
      </c>
      <c r="K999" t="s">
        <v>81</v>
      </c>
      <c r="L999" t="s">
        <v>145</v>
      </c>
      <c r="M999" t="s">
        <v>99</v>
      </c>
      <c r="N999" t="s">
        <v>84</v>
      </c>
      <c r="O999" t="s">
        <v>85</v>
      </c>
      <c r="P999" t="s">
        <v>1602</v>
      </c>
      <c r="Q999" t="s">
        <v>87</v>
      </c>
      <c r="R999" t="s">
        <v>88</v>
      </c>
      <c r="T999" t="s">
        <v>89</v>
      </c>
      <c r="U999" t="s">
        <v>90</v>
      </c>
      <c r="V999">
        <v>2.1134200000000001</v>
      </c>
      <c r="W999">
        <v>14.119441068321978</v>
      </c>
      <c r="X999">
        <v>21.134201999999998</v>
      </c>
      <c r="Y999">
        <v>0</v>
      </c>
      <c r="Z999">
        <v>0</v>
      </c>
      <c r="AA999">
        <v>0.75036531666058559</v>
      </c>
      <c r="AB999">
        <v>23.592136725683019</v>
      </c>
      <c r="AC999">
        <v>7.4461376209707151</v>
      </c>
      <c r="AP999">
        <v>14.510109775089113</v>
      </c>
      <c r="AQ999">
        <v>14.510109775089113</v>
      </c>
      <c r="AR999">
        <v>14.119441068321978</v>
      </c>
      <c r="AS999">
        <v>14.119441068321978</v>
      </c>
      <c r="AT999">
        <v>6.6808495558488028</v>
      </c>
      <c r="AU999" t="s">
        <v>194</v>
      </c>
      <c r="AV999">
        <v>60</v>
      </c>
      <c r="AW999">
        <v>0.11134749259748004</v>
      </c>
      <c r="AX999">
        <v>4.6394788582283355E-3</v>
      </c>
    </row>
    <row r="1000" spans="1:50" hidden="1" x14ac:dyDescent="0.3">
      <c r="A1000" t="s">
        <v>1622</v>
      </c>
      <c r="B1000" t="s">
        <v>76</v>
      </c>
      <c r="D1000">
        <v>188</v>
      </c>
      <c r="F1000">
        <v>5</v>
      </c>
      <c r="G1000" t="s">
        <v>196</v>
      </c>
      <c r="H1000" t="s">
        <v>94</v>
      </c>
      <c r="I1000" t="s">
        <v>95</v>
      </c>
      <c r="J1000" t="s">
        <v>96</v>
      </c>
      <c r="K1000" t="s">
        <v>81</v>
      </c>
      <c r="L1000" t="s">
        <v>82</v>
      </c>
      <c r="M1000" t="s">
        <v>99</v>
      </c>
      <c r="N1000" t="s">
        <v>84</v>
      </c>
      <c r="O1000" t="s">
        <v>85</v>
      </c>
      <c r="P1000" t="s">
        <v>1602</v>
      </c>
      <c r="Q1000" t="s">
        <v>87</v>
      </c>
      <c r="R1000" t="s">
        <v>88</v>
      </c>
      <c r="T1000" t="s">
        <v>89</v>
      </c>
      <c r="U1000" t="s">
        <v>90</v>
      </c>
      <c r="V1000">
        <v>2.1134200000000001</v>
      </c>
      <c r="W1000">
        <v>138.54054967938364</v>
      </c>
      <c r="X1000">
        <v>287.42515100000003</v>
      </c>
      <c r="Y1000">
        <v>2335.3293399999998</v>
      </c>
      <c r="Z1000">
        <v>712.22261200000003</v>
      </c>
      <c r="AA1000">
        <v>250.67509994106405</v>
      </c>
      <c r="AB1000">
        <v>156.98629094711555</v>
      </c>
      <c r="AC1000">
        <v>1050.9623236797208</v>
      </c>
      <c r="AP1000">
        <v>142.37380746318379</v>
      </c>
      <c r="AQ1000">
        <v>142.37380746318379</v>
      </c>
      <c r="AR1000">
        <v>138.54054967938364</v>
      </c>
      <c r="AS1000">
        <v>138.54054967938364</v>
      </c>
      <c r="AT1000">
        <v>65.552776863748633</v>
      </c>
      <c r="AU1000" t="s">
        <v>197</v>
      </c>
      <c r="AV1000">
        <v>80</v>
      </c>
      <c r="AW1000">
        <v>0.81940971079685787</v>
      </c>
      <c r="AX1000">
        <v>3.4142071283202409E-2</v>
      </c>
    </row>
    <row r="1001" spans="1:50" hidden="1" x14ac:dyDescent="0.3">
      <c r="A1001" t="s">
        <v>1623</v>
      </c>
      <c r="B1001" t="s">
        <v>76</v>
      </c>
      <c r="D1001">
        <v>193</v>
      </c>
      <c r="F1001">
        <v>5</v>
      </c>
      <c r="G1001" t="s">
        <v>199</v>
      </c>
      <c r="H1001" t="s">
        <v>94</v>
      </c>
      <c r="I1001" t="s">
        <v>95</v>
      </c>
      <c r="J1001" t="s">
        <v>96</v>
      </c>
      <c r="K1001" t="s">
        <v>200</v>
      </c>
      <c r="L1001" t="s">
        <v>82</v>
      </c>
      <c r="M1001" t="s">
        <v>99</v>
      </c>
      <c r="N1001" t="s">
        <v>84</v>
      </c>
      <c r="O1001" t="s">
        <v>85</v>
      </c>
      <c r="P1001" t="s">
        <v>1602</v>
      </c>
      <c r="Q1001" t="s">
        <v>87</v>
      </c>
      <c r="R1001" t="s">
        <v>88</v>
      </c>
      <c r="T1001" t="s">
        <v>89</v>
      </c>
      <c r="U1001" t="s">
        <v>90</v>
      </c>
      <c r="V1001">
        <v>2.641775</v>
      </c>
      <c r="W1001">
        <v>0.80178043876814942</v>
      </c>
      <c r="X1001">
        <v>282.66995200000002</v>
      </c>
      <c r="Y1001">
        <v>673.65269499999999</v>
      </c>
      <c r="Z1001">
        <v>663.08559400000001</v>
      </c>
      <c r="AA1001">
        <v>0.84380012011839478</v>
      </c>
      <c r="AB1001">
        <v>112.29949843015869</v>
      </c>
      <c r="AC1001">
        <v>247.31606243752768</v>
      </c>
      <c r="AP1001">
        <v>0.82396478201580781</v>
      </c>
      <c r="AQ1001">
        <v>0.82396478201580781</v>
      </c>
      <c r="AR1001">
        <v>0.80178043876814942</v>
      </c>
      <c r="AS1001">
        <v>0.80178043876814942</v>
      </c>
      <c r="AT1001">
        <v>0.30350065345010435</v>
      </c>
      <c r="AU1001" t="s">
        <v>201</v>
      </c>
      <c r="AV1001">
        <v>60</v>
      </c>
      <c r="AW1001">
        <v>5.0583442241684063E-3</v>
      </c>
      <c r="AX1001">
        <v>2.1076434267368359E-4</v>
      </c>
    </row>
    <row r="1002" spans="1:50" hidden="1" x14ac:dyDescent="0.3">
      <c r="A1002" t="s">
        <v>1624</v>
      </c>
      <c r="B1002" t="s">
        <v>76</v>
      </c>
      <c r="D1002">
        <v>196</v>
      </c>
      <c r="F1002">
        <v>5</v>
      </c>
      <c r="G1002" t="s">
        <v>203</v>
      </c>
      <c r="H1002" t="s">
        <v>94</v>
      </c>
      <c r="I1002" t="s">
        <v>95</v>
      </c>
      <c r="J1002" t="s">
        <v>96</v>
      </c>
      <c r="K1002" t="s">
        <v>200</v>
      </c>
      <c r="L1002" t="s">
        <v>145</v>
      </c>
      <c r="M1002" t="s">
        <v>99</v>
      </c>
      <c r="N1002" t="s">
        <v>84</v>
      </c>
      <c r="O1002" t="s">
        <v>85</v>
      </c>
      <c r="P1002" t="s">
        <v>1602</v>
      </c>
      <c r="Q1002" t="s">
        <v>87</v>
      </c>
      <c r="R1002" t="s">
        <v>88</v>
      </c>
      <c r="T1002" t="s">
        <v>89</v>
      </c>
      <c r="U1002" t="s">
        <v>90</v>
      </c>
      <c r="V1002">
        <v>3.522367</v>
      </c>
      <c r="W1002">
        <v>0</v>
      </c>
      <c r="X1002">
        <v>0</v>
      </c>
      <c r="Y1002">
        <v>0</v>
      </c>
      <c r="Z1002">
        <v>1179.992956</v>
      </c>
      <c r="AA1002">
        <v>0</v>
      </c>
      <c r="AB1002">
        <v>0</v>
      </c>
      <c r="AC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 t="s">
        <v>204</v>
      </c>
      <c r="AV1002">
        <v>40</v>
      </c>
      <c r="AW1002">
        <v>0</v>
      </c>
      <c r="AX1002">
        <v>0</v>
      </c>
    </row>
    <row r="1003" spans="1:50" hidden="1" x14ac:dyDescent="0.3">
      <c r="A1003" t="s">
        <v>1625</v>
      </c>
      <c r="B1003" t="s">
        <v>76</v>
      </c>
      <c r="D1003">
        <v>198</v>
      </c>
      <c r="F1003">
        <v>5</v>
      </c>
      <c r="G1003" t="s">
        <v>206</v>
      </c>
      <c r="H1003" t="s">
        <v>94</v>
      </c>
      <c r="I1003" t="s">
        <v>95</v>
      </c>
      <c r="J1003" t="s">
        <v>96</v>
      </c>
      <c r="K1003" t="s">
        <v>200</v>
      </c>
      <c r="L1003" t="s">
        <v>145</v>
      </c>
      <c r="M1003" t="s">
        <v>99</v>
      </c>
      <c r="N1003" t="s">
        <v>84</v>
      </c>
      <c r="O1003" t="s">
        <v>85</v>
      </c>
      <c r="P1003" t="s">
        <v>1602</v>
      </c>
      <c r="Q1003" t="s">
        <v>87</v>
      </c>
      <c r="R1003" t="s">
        <v>88</v>
      </c>
      <c r="T1003" t="s">
        <v>89</v>
      </c>
      <c r="U1003" t="s">
        <v>90</v>
      </c>
      <c r="V1003">
        <v>3.522367</v>
      </c>
      <c r="W1003">
        <v>36.782977443714813</v>
      </c>
      <c r="X1003">
        <v>70.447340999999994</v>
      </c>
      <c r="Y1003">
        <v>0</v>
      </c>
      <c r="Z1003">
        <v>0</v>
      </c>
      <c r="AA1003">
        <v>41.467026744393387</v>
      </c>
      <c r="AB1003">
        <v>41.467026744393387</v>
      </c>
      <c r="AC1003">
        <v>124.42593821236723</v>
      </c>
      <c r="AP1003">
        <v>37.800720154594558</v>
      </c>
      <c r="AQ1003">
        <v>37.800720154594558</v>
      </c>
      <c r="AR1003">
        <v>36.782977443714813</v>
      </c>
      <c r="AS1003">
        <v>36.782977443714813</v>
      </c>
      <c r="AT1003">
        <v>10.442687387122016</v>
      </c>
      <c r="AU1003" t="s">
        <v>207</v>
      </c>
      <c r="AV1003">
        <v>40</v>
      </c>
      <c r="AW1003">
        <v>0.2610671846780504</v>
      </c>
      <c r="AX1003">
        <v>1.0877799361585434E-2</v>
      </c>
    </row>
    <row r="1004" spans="1:50" hidden="1" x14ac:dyDescent="0.3">
      <c r="A1004" t="s">
        <v>1626</v>
      </c>
      <c r="B1004" t="s">
        <v>76</v>
      </c>
      <c r="D1004">
        <v>2001</v>
      </c>
      <c r="F1004">
        <v>5</v>
      </c>
      <c r="G1004" t="s">
        <v>209</v>
      </c>
      <c r="H1004" t="s">
        <v>94</v>
      </c>
      <c r="I1004" t="s">
        <v>104</v>
      </c>
      <c r="J1004" t="s">
        <v>210</v>
      </c>
      <c r="K1004" t="s">
        <v>97</v>
      </c>
      <c r="L1004" t="s">
        <v>98</v>
      </c>
      <c r="M1004" t="s">
        <v>211</v>
      </c>
      <c r="N1004" t="s">
        <v>100</v>
      </c>
      <c r="O1004" t="s">
        <v>85</v>
      </c>
      <c r="P1004" t="s">
        <v>1602</v>
      </c>
      <c r="Q1004" t="s">
        <v>87</v>
      </c>
      <c r="R1004" t="s">
        <v>107</v>
      </c>
      <c r="T1004" t="s">
        <v>89</v>
      </c>
      <c r="U1004" t="s">
        <v>90</v>
      </c>
      <c r="V1004">
        <v>0.80310000000000004</v>
      </c>
      <c r="W1004">
        <v>0</v>
      </c>
      <c r="X1004">
        <v>10.440296</v>
      </c>
      <c r="Y1004">
        <v>0</v>
      </c>
      <c r="Z1004">
        <v>0.80310000000000004</v>
      </c>
      <c r="AA1004">
        <v>0</v>
      </c>
      <c r="AB1004">
        <v>0</v>
      </c>
      <c r="AC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 t="s">
        <v>212</v>
      </c>
      <c r="AV1004">
        <v>50</v>
      </c>
      <c r="AW1004">
        <v>0</v>
      </c>
      <c r="AX1004">
        <v>0</v>
      </c>
    </row>
    <row r="1005" spans="1:50" hidden="1" x14ac:dyDescent="0.3">
      <c r="A1005" t="s">
        <v>1627</v>
      </c>
      <c r="B1005" t="s">
        <v>76</v>
      </c>
      <c r="D1005">
        <v>2016</v>
      </c>
      <c r="F1005">
        <v>5</v>
      </c>
      <c r="G1005" t="s">
        <v>214</v>
      </c>
      <c r="H1005" t="s">
        <v>94</v>
      </c>
      <c r="I1005" t="s">
        <v>104</v>
      </c>
      <c r="J1005" t="s">
        <v>210</v>
      </c>
      <c r="K1005" t="s">
        <v>168</v>
      </c>
      <c r="L1005" t="s">
        <v>82</v>
      </c>
      <c r="M1005" t="s">
        <v>211</v>
      </c>
      <c r="N1005" t="s">
        <v>100</v>
      </c>
      <c r="O1005" t="s">
        <v>85</v>
      </c>
      <c r="P1005" t="s">
        <v>1602</v>
      </c>
      <c r="Q1005" t="s">
        <v>87</v>
      </c>
      <c r="R1005" t="s">
        <v>215</v>
      </c>
      <c r="T1005" t="s">
        <v>89</v>
      </c>
      <c r="U1005" t="s">
        <v>90</v>
      </c>
      <c r="V1005">
        <v>0.31701299999999999</v>
      </c>
      <c r="W1005">
        <v>39.424531621786286</v>
      </c>
      <c r="X1005">
        <v>10.778442999999999</v>
      </c>
      <c r="Y1005">
        <v>185.45262399999999</v>
      </c>
      <c r="Z1005">
        <v>92.250792000000004</v>
      </c>
      <c r="AA1005">
        <v>0</v>
      </c>
      <c r="AB1005">
        <v>30.429809894458181</v>
      </c>
      <c r="AC1005">
        <v>138.37200052155293</v>
      </c>
      <c r="AP1005">
        <v>39.424531621786286</v>
      </c>
      <c r="AQ1005">
        <v>39.424531621786286</v>
      </c>
      <c r="AR1005">
        <v>39.424531621786286</v>
      </c>
      <c r="AS1005">
        <v>39.424531621786286</v>
      </c>
      <c r="AT1005">
        <v>124.36250759996054</v>
      </c>
      <c r="AU1005" t="s">
        <v>216</v>
      </c>
      <c r="AV1005">
        <v>423</v>
      </c>
      <c r="AW1005">
        <v>0.2940011999999067</v>
      </c>
      <c r="AX1005">
        <v>1.2250049999996113E-2</v>
      </c>
    </row>
    <row r="1006" spans="1:50" hidden="1" x14ac:dyDescent="0.3">
      <c r="A1006" t="s">
        <v>1628</v>
      </c>
      <c r="B1006" t="s">
        <v>76</v>
      </c>
      <c r="D1006">
        <v>2017</v>
      </c>
      <c r="F1006">
        <v>5</v>
      </c>
      <c r="G1006" t="s">
        <v>218</v>
      </c>
      <c r="H1006" t="s">
        <v>94</v>
      </c>
      <c r="I1006" t="s">
        <v>104</v>
      </c>
      <c r="J1006" t="s">
        <v>210</v>
      </c>
      <c r="K1006" t="s">
        <v>125</v>
      </c>
      <c r="L1006" t="s">
        <v>82</v>
      </c>
      <c r="M1006" t="s">
        <v>211</v>
      </c>
      <c r="N1006" t="s">
        <v>100</v>
      </c>
      <c r="O1006" t="s">
        <v>85</v>
      </c>
      <c r="P1006" t="s">
        <v>1602</v>
      </c>
      <c r="Q1006" t="s">
        <v>87</v>
      </c>
      <c r="R1006" t="s">
        <v>215</v>
      </c>
      <c r="T1006" t="s">
        <v>89</v>
      </c>
      <c r="U1006" t="s">
        <v>90</v>
      </c>
      <c r="V1006">
        <v>0.52835500000000002</v>
      </c>
      <c r="W1006">
        <v>57.056261258134086</v>
      </c>
      <c r="X1006">
        <v>0</v>
      </c>
      <c r="Y1006">
        <v>36.456499000000001</v>
      </c>
      <c r="Z1006">
        <v>163.261709</v>
      </c>
      <c r="AA1006">
        <v>54.704663528466909</v>
      </c>
      <c r="AB1006">
        <v>49.234197175620196</v>
      </c>
      <c r="AC1006">
        <v>40.746857319303338</v>
      </c>
      <c r="AP1006">
        <v>57.056261258134086</v>
      </c>
      <c r="AQ1006">
        <v>57.056261258134086</v>
      </c>
      <c r="AR1006">
        <v>57.056261258134086</v>
      </c>
      <c r="AS1006">
        <v>57.056261258134086</v>
      </c>
      <c r="AT1006">
        <v>107.98849496670626</v>
      </c>
      <c r="AU1006" t="s">
        <v>219</v>
      </c>
      <c r="AV1006">
        <v>270</v>
      </c>
      <c r="AW1006">
        <v>0.39995738876557874</v>
      </c>
      <c r="AX1006">
        <v>1.666489119856578E-2</v>
      </c>
    </row>
    <row r="1007" spans="1:50" hidden="1" x14ac:dyDescent="0.3">
      <c r="A1007" t="s">
        <v>1629</v>
      </c>
      <c r="B1007" t="s">
        <v>76</v>
      </c>
      <c r="D1007">
        <v>2020</v>
      </c>
      <c r="F1007">
        <v>5</v>
      </c>
      <c r="G1007" t="s">
        <v>221</v>
      </c>
      <c r="H1007" t="s">
        <v>94</v>
      </c>
      <c r="I1007" t="s">
        <v>104</v>
      </c>
      <c r="J1007" t="s">
        <v>210</v>
      </c>
      <c r="K1007" t="s">
        <v>133</v>
      </c>
      <c r="L1007" t="s">
        <v>98</v>
      </c>
      <c r="M1007" t="s">
        <v>211</v>
      </c>
      <c r="N1007" t="s">
        <v>100</v>
      </c>
      <c r="O1007" t="s">
        <v>85</v>
      </c>
      <c r="P1007" t="s">
        <v>1602</v>
      </c>
      <c r="Q1007" t="s">
        <v>87</v>
      </c>
      <c r="R1007" t="s">
        <v>107</v>
      </c>
      <c r="T1007" t="s">
        <v>89</v>
      </c>
      <c r="U1007" t="s">
        <v>90</v>
      </c>
      <c r="V1007">
        <v>1.268052</v>
      </c>
      <c r="W1007">
        <v>0</v>
      </c>
      <c r="X1007">
        <v>0</v>
      </c>
      <c r="Y1007">
        <v>0</v>
      </c>
      <c r="Z1007">
        <v>8.8763649999999998</v>
      </c>
      <c r="AA1007">
        <v>0</v>
      </c>
      <c r="AB1007">
        <v>0</v>
      </c>
      <c r="AC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 t="s">
        <v>222</v>
      </c>
      <c r="AV1007">
        <v>40</v>
      </c>
      <c r="AW1007">
        <v>0</v>
      </c>
      <c r="AX1007">
        <v>0</v>
      </c>
    </row>
    <row r="1008" spans="1:50" hidden="1" x14ac:dyDescent="0.3">
      <c r="A1008" t="s">
        <v>1630</v>
      </c>
      <c r="B1008" t="s">
        <v>76</v>
      </c>
      <c r="D1008">
        <v>202</v>
      </c>
      <c r="F1008">
        <v>5</v>
      </c>
      <c r="G1008" t="s">
        <v>224</v>
      </c>
      <c r="H1008" t="s">
        <v>94</v>
      </c>
      <c r="I1008" t="s">
        <v>95</v>
      </c>
      <c r="J1008" t="s">
        <v>96</v>
      </c>
      <c r="K1008" t="s">
        <v>141</v>
      </c>
      <c r="L1008" t="s">
        <v>82</v>
      </c>
      <c r="M1008" t="s">
        <v>99</v>
      </c>
      <c r="N1008" t="s">
        <v>84</v>
      </c>
      <c r="O1008" t="s">
        <v>85</v>
      </c>
      <c r="P1008" t="s">
        <v>1602</v>
      </c>
      <c r="Q1008" t="s">
        <v>87</v>
      </c>
      <c r="R1008" t="s">
        <v>215</v>
      </c>
      <c r="T1008" t="s">
        <v>89</v>
      </c>
      <c r="U1008" t="s">
        <v>90</v>
      </c>
      <c r="V1008">
        <v>1.5850649999999999</v>
      </c>
      <c r="W1008">
        <v>0</v>
      </c>
      <c r="X1008">
        <v>6.3402609999999999</v>
      </c>
      <c r="Y1008">
        <v>0</v>
      </c>
      <c r="Z1008">
        <v>0</v>
      </c>
      <c r="AA1008">
        <v>0.18941253958102228</v>
      </c>
      <c r="AB1008">
        <v>78.213763416360621</v>
      </c>
      <c r="AC1008">
        <v>80.297243257525452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 t="s">
        <v>225</v>
      </c>
      <c r="AV1008">
        <v>80</v>
      </c>
      <c r="AW1008">
        <v>0</v>
      </c>
      <c r="AX1008">
        <v>0</v>
      </c>
    </row>
    <row r="1009" spans="1:50" hidden="1" x14ac:dyDescent="0.3">
      <c r="A1009" t="s">
        <v>1631</v>
      </c>
      <c r="B1009" t="s">
        <v>76</v>
      </c>
      <c r="D1009">
        <v>2034</v>
      </c>
      <c r="F1009">
        <v>5</v>
      </c>
      <c r="G1009" t="s">
        <v>227</v>
      </c>
      <c r="H1009" t="s">
        <v>94</v>
      </c>
      <c r="I1009" t="s">
        <v>104</v>
      </c>
      <c r="J1009" t="s">
        <v>210</v>
      </c>
      <c r="K1009" t="s">
        <v>141</v>
      </c>
      <c r="L1009" t="s">
        <v>98</v>
      </c>
      <c r="M1009" t="s">
        <v>211</v>
      </c>
      <c r="N1009" t="s">
        <v>84</v>
      </c>
      <c r="O1009" t="s">
        <v>85</v>
      </c>
      <c r="P1009" t="s">
        <v>1602</v>
      </c>
      <c r="Q1009" t="s">
        <v>87</v>
      </c>
      <c r="R1009" t="s">
        <v>215</v>
      </c>
      <c r="T1009" t="s">
        <v>89</v>
      </c>
      <c r="U1009" t="s">
        <v>90</v>
      </c>
      <c r="V1009">
        <v>1.5850649999999999</v>
      </c>
      <c r="W1009">
        <v>2.3124784216338981E-3</v>
      </c>
      <c r="X1009">
        <v>3.1701299999999999</v>
      </c>
      <c r="Y1009">
        <v>0</v>
      </c>
      <c r="Z1009">
        <v>0</v>
      </c>
      <c r="AA1009">
        <v>0</v>
      </c>
      <c r="AB1009">
        <v>0</v>
      </c>
      <c r="AC1009">
        <v>0</v>
      </c>
      <c r="AP1009">
        <v>2.3124784216338981E-3</v>
      </c>
      <c r="AQ1009">
        <v>2.3124784216338981E-3</v>
      </c>
      <c r="AR1009">
        <v>2.3124784216338981E-3</v>
      </c>
      <c r="AS1009">
        <v>2.3124784216338981E-3</v>
      </c>
      <c r="AT1009">
        <v>1.4589170927589079E-3</v>
      </c>
      <c r="AU1009" t="s">
        <v>228</v>
      </c>
      <c r="AV1009">
        <v>60</v>
      </c>
      <c r="AW1009">
        <v>2.4315284879315132E-5</v>
      </c>
      <c r="AX1009">
        <v>1.0131368699714639E-6</v>
      </c>
    </row>
    <row r="1010" spans="1:50" hidden="1" x14ac:dyDescent="0.3">
      <c r="A1010" t="s">
        <v>1632</v>
      </c>
      <c r="B1010" t="s">
        <v>76</v>
      </c>
      <c r="D1010">
        <v>2040</v>
      </c>
      <c r="F1010">
        <v>5</v>
      </c>
      <c r="G1010" t="s">
        <v>236</v>
      </c>
      <c r="H1010" t="s">
        <v>94</v>
      </c>
      <c r="I1010" t="s">
        <v>104</v>
      </c>
      <c r="J1010" t="s">
        <v>210</v>
      </c>
      <c r="K1010" t="s">
        <v>81</v>
      </c>
      <c r="L1010" t="s">
        <v>82</v>
      </c>
      <c r="M1010" t="s">
        <v>211</v>
      </c>
      <c r="N1010" t="s">
        <v>84</v>
      </c>
      <c r="O1010" t="s">
        <v>85</v>
      </c>
      <c r="P1010" t="s">
        <v>1602</v>
      </c>
      <c r="Q1010" t="s">
        <v>87</v>
      </c>
      <c r="R1010" t="s">
        <v>215</v>
      </c>
      <c r="T1010" t="s">
        <v>89</v>
      </c>
      <c r="U1010" t="s">
        <v>90</v>
      </c>
      <c r="V1010">
        <v>2.1134200000000001</v>
      </c>
      <c r="W1010">
        <v>0</v>
      </c>
      <c r="X1010">
        <v>11.271570000000001</v>
      </c>
      <c r="Y1010">
        <v>29.587883000000001</v>
      </c>
      <c r="Z1010">
        <v>10.567100999999999</v>
      </c>
      <c r="AA1010">
        <v>2.0749984107247159</v>
      </c>
      <c r="AB1010">
        <v>1.9581032603220874</v>
      </c>
      <c r="AC1010">
        <v>6.5824511855304682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 t="s">
        <v>237</v>
      </c>
      <c r="AV1010">
        <v>80</v>
      </c>
      <c r="AW1010">
        <v>0</v>
      </c>
      <c r="AX1010">
        <v>0</v>
      </c>
    </row>
    <row r="1011" spans="1:50" hidden="1" x14ac:dyDescent="0.3">
      <c r="A1011" t="s">
        <v>1633</v>
      </c>
      <c r="B1011" t="s">
        <v>76</v>
      </c>
      <c r="D1011">
        <v>2043</v>
      </c>
      <c r="F1011">
        <v>5</v>
      </c>
      <c r="G1011" t="s">
        <v>239</v>
      </c>
      <c r="H1011" t="s">
        <v>94</v>
      </c>
      <c r="I1011" t="s">
        <v>104</v>
      </c>
      <c r="J1011" t="s">
        <v>210</v>
      </c>
      <c r="K1011" t="s">
        <v>200</v>
      </c>
      <c r="L1011" t="s">
        <v>145</v>
      </c>
      <c r="M1011" t="s">
        <v>211</v>
      </c>
      <c r="N1011" t="s">
        <v>84</v>
      </c>
      <c r="O1011" t="s">
        <v>85</v>
      </c>
      <c r="P1011" t="s">
        <v>1602</v>
      </c>
      <c r="Q1011" t="s">
        <v>87</v>
      </c>
      <c r="R1011" t="s">
        <v>88</v>
      </c>
      <c r="T1011" t="s">
        <v>89</v>
      </c>
      <c r="U1011" t="s">
        <v>90</v>
      </c>
      <c r="V1011">
        <v>3.522367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 t="s">
        <v>240</v>
      </c>
      <c r="AV1011">
        <v>40</v>
      </c>
      <c r="AW1011">
        <v>0</v>
      </c>
      <c r="AX1011">
        <v>0</v>
      </c>
    </row>
    <row r="1012" spans="1:50" hidden="1" x14ac:dyDescent="0.3">
      <c r="A1012" t="s">
        <v>1634</v>
      </c>
      <c r="B1012" t="s">
        <v>76</v>
      </c>
      <c r="D1012">
        <v>2044</v>
      </c>
      <c r="F1012">
        <v>5</v>
      </c>
      <c r="G1012" t="s">
        <v>242</v>
      </c>
      <c r="H1012" t="s">
        <v>94</v>
      </c>
      <c r="I1012" t="s">
        <v>104</v>
      </c>
      <c r="J1012" t="s">
        <v>210</v>
      </c>
      <c r="K1012" t="s">
        <v>200</v>
      </c>
      <c r="L1012" t="s">
        <v>82</v>
      </c>
      <c r="M1012" t="s">
        <v>211</v>
      </c>
      <c r="N1012" t="s">
        <v>84</v>
      </c>
      <c r="O1012" t="s">
        <v>85</v>
      </c>
      <c r="P1012" t="s">
        <v>1602</v>
      </c>
      <c r="Q1012" t="s">
        <v>87</v>
      </c>
      <c r="R1012" t="s">
        <v>107</v>
      </c>
      <c r="T1012" t="s">
        <v>89</v>
      </c>
      <c r="U1012" t="s">
        <v>90</v>
      </c>
      <c r="V1012">
        <v>2.641775</v>
      </c>
      <c r="W1012">
        <v>0</v>
      </c>
      <c r="X1012">
        <v>7.9253260000000001</v>
      </c>
      <c r="Y1012">
        <v>0</v>
      </c>
      <c r="Z1012">
        <v>7.9253260000000001</v>
      </c>
      <c r="AA1012">
        <v>0</v>
      </c>
      <c r="AB1012">
        <v>0</v>
      </c>
      <c r="AC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 t="s">
        <v>243</v>
      </c>
      <c r="AV1012">
        <v>60</v>
      </c>
      <c r="AW1012">
        <v>0</v>
      </c>
      <c r="AX1012">
        <v>0</v>
      </c>
    </row>
    <row r="1013" spans="1:50" hidden="1" x14ac:dyDescent="0.3">
      <c r="A1013" t="s">
        <v>1635</v>
      </c>
      <c r="B1013" t="s">
        <v>76</v>
      </c>
      <c r="D1013">
        <v>2046</v>
      </c>
      <c r="F1013">
        <v>5</v>
      </c>
      <c r="G1013" t="s">
        <v>247</v>
      </c>
      <c r="H1013" t="s">
        <v>94</v>
      </c>
      <c r="I1013" t="s">
        <v>104</v>
      </c>
      <c r="J1013" t="s">
        <v>210</v>
      </c>
      <c r="K1013" t="s">
        <v>121</v>
      </c>
      <c r="L1013" t="s">
        <v>82</v>
      </c>
      <c r="M1013" t="s">
        <v>211</v>
      </c>
      <c r="N1013" t="s">
        <v>84</v>
      </c>
      <c r="O1013" t="s">
        <v>85</v>
      </c>
      <c r="P1013" t="s">
        <v>1602</v>
      </c>
      <c r="Q1013" t="s">
        <v>87</v>
      </c>
      <c r="R1013" t="s">
        <v>215</v>
      </c>
      <c r="T1013" t="s">
        <v>89</v>
      </c>
      <c r="U1013" t="s">
        <v>90</v>
      </c>
      <c r="V1013">
        <v>3.1701299999999999</v>
      </c>
      <c r="W1013">
        <v>0</v>
      </c>
      <c r="X1013">
        <v>3.1701299999999999</v>
      </c>
      <c r="Y1013">
        <v>3.1701299999999999</v>
      </c>
      <c r="Z1013">
        <v>3.1701299999999999</v>
      </c>
      <c r="AA1013">
        <v>0.70581863706368675</v>
      </c>
      <c r="AB1013">
        <v>25.007223608405923</v>
      </c>
      <c r="AC1013">
        <v>0.14440670340706749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 t="s">
        <v>248</v>
      </c>
      <c r="AV1013">
        <v>60</v>
      </c>
      <c r="AW1013">
        <v>0</v>
      </c>
      <c r="AX1013">
        <v>0</v>
      </c>
    </row>
    <row r="1014" spans="1:50" hidden="1" x14ac:dyDescent="0.3">
      <c r="A1014" t="s">
        <v>1636</v>
      </c>
      <c r="B1014" t="s">
        <v>76</v>
      </c>
      <c r="D1014">
        <v>2112</v>
      </c>
      <c r="F1014">
        <v>5</v>
      </c>
      <c r="G1014" t="s">
        <v>250</v>
      </c>
      <c r="H1014" t="s">
        <v>251</v>
      </c>
      <c r="I1014" t="s">
        <v>252</v>
      </c>
      <c r="J1014" t="s">
        <v>253</v>
      </c>
      <c r="K1014" t="s">
        <v>185</v>
      </c>
      <c r="L1014" t="s">
        <v>82</v>
      </c>
      <c r="M1014" t="s">
        <v>254</v>
      </c>
      <c r="N1014" t="s">
        <v>100</v>
      </c>
      <c r="O1014" t="s">
        <v>85</v>
      </c>
      <c r="P1014" t="s">
        <v>1602</v>
      </c>
      <c r="Q1014" t="s">
        <v>87</v>
      </c>
      <c r="R1014" t="s">
        <v>107</v>
      </c>
      <c r="T1014" t="s">
        <v>89</v>
      </c>
      <c r="U1014" t="s">
        <v>90</v>
      </c>
      <c r="V1014">
        <v>0.36984899999999998</v>
      </c>
      <c r="W1014">
        <v>17.704380417641769</v>
      </c>
      <c r="X1014">
        <v>0</v>
      </c>
      <c r="Y1014">
        <v>5.1778789999999999</v>
      </c>
      <c r="Z1014">
        <v>36.984853000000001</v>
      </c>
      <c r="AA1014">
        <v>16.718836800000002</v>
      </c>
      <c r="AB1014">
        <v>10.480331819625166</v>
      </c>
      <c r="AC1014">
        <v>14.676936992521874</v>
      </c>
      <c r="AP1014">
        <v>17.558820353914417</v>
      </c>
      <c r="AQ1014">
        <v>17.558820353914417</v>
      </c>
      <c r="AR1014">
        <v>17.704380417641769</v>
      </c>
      <c r="AS1014">
        <v>17.704380417641769</v>
      </c>
      <c r="AT1014">
        <v>47.869212618235466</v>
      </c>
      <c r="AU1014" t="s">
        <v>255</v>
      </c>
      <c r="AV1014">
        <v>441</v>
      </c>
      <c r="AW1014">
        <v>0.10854696738828903</v>
      </c>
      <c r="AX1014">
        <v>4.5227903078453764E-3</v>
      </c>
    </row>
    <row r="1015" spans="1:50" hidden="1" x14ac:dyDescent="0.3">
      <c r="A1015" t="s">
        <v>1637</v>
      </c>
      <c r="B1015" t="s">
        <v>76</v>
      </c>
      <c r="D1015">
        <v>2125</v>
      </c>
      <c r="F1015">
        <v>5</v>
      </c>
      <c r="G1015" t="s">
        <v>257</v>
      </c>
      <c r="H1015" t="s">
        <v>251</v>
      </c>
      <c r="I1015" t="s">
        <v>252</v>
      </c>
      <c r="J1015" t="s">
        <v>253</v>
      </c>
      <c r="K1015" t="s">
        <v>112</v>
      </c>
      <c r="L1015" t="s">
        <v>82</v>
      </c>
      <c r="M1015" t="s">
        <v>254</v>
      </c>
      <c r="N1015" t="s">
        <v>100</v>
      </c>
      <c r="O1015" t="s">
        <v>85</v>
      </c>
      <c r="P1015" t="s">
        <v>1602</v>
      </c>
      <c r="Q1015" t="s">
        <v>87</v>
      </c>
      <c r="R1015" t="s">
        <v>88</v>
      </c>
      <c r="T1015" t="s">
        <v>89</v>
      </c>
      <c r="U1015" t="s">
        <v>90</v>
      </c>
      <c r="V1015">
        <v>1.046143</v>
      </c>
      <c r="W1015">
        <v>0</v>
      </c>
      <c r="X1015">
        <v>3.1384289999999999</v>
      </c>
      <c r="Y1015">
        <v>0</v>
      </c>
      <c r="Z1015">
        <v>0</v>
      </c>
      <c r="AA1015">
        <v>6.8730805385262101</v>
      </c>
      <c r="AB1015">
        <v>0</v>
      </c>
      <c r="AC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 t="s">
        <v>258</v>
      </c>
      <c r="AV1015">
        <v>112</v>
      </c>
      <c r="AW1015">
        <v>0</v>
      </c>
      <c r="AX1015">
        <v>0</v>
      </c>
    </row>
    <row r="1016" spans="1:50" hidden="1" x14ac:dyDescent="0.3">
      <c r="A1016" t="s">
        <v>1638</v>
      </c>
      <c r="B1016" t="s">
        <v>76</v>
      </c>
      <c r="D1016">
        <v>2140</v>
      </c>
      <c r="F1016">
        <v>5</v>
      </c>
      <c r="G1016" t="s">
        <v>260</v>
      </c>
      <c r="H1016" t="s">
        <v>251</v>
      </c>
      <c r="I1016" t="s">
        <v>252</v>
      </c>
      <c r="J1016" t="s">
        <v>253</v>
      </c>
      <c r="K1016" t="s">
        <v>81</v>
      </c>
      <c r="L1016" t="s">
        <v>82</v>
      </c>
      <c r="M1016" t="s">
        <v>254</v>
      </c>
      <c r="N1016" t="s">
        <v>84</v>
      </c>
      <c r="O1016" t="s">
        <v>85</v>
      </c>
      <c r="P1016" t="s">
        <v>1602</v>
      </c>
      <c r="Q1016" t="s">
        <v>87</v>
      </c>
      <c r="R1016" t="s">
        <v>88</v>
      </c>
      <c r="T1016" t="s">
        <v>89</v>
      </c>
      <c r="U1016" t="s">
        <v>90</v>
      </c>
      <c r="V1016">
        <v>2.1134200000000001</v>
      </c>
      <c r="W1016">
        <v>32.440250944523193</v>
      </c>
      <c r="X1016">
        <v>101.444169</v>
      </c>
      <c r="Y1016">
        <v>809.43994299999997</v>
      </c>
      <c r="Z1016">
        <v>48.608663999999997</v>
      </c>
      <c r="AA1016">
        <v>10.19337876269398</v>
      </c>
      <c r="AB1016">
        <v>84.888203783419925</v>
      </c>
      <c r="AC1016">
        <v>230.00833460728262</v>
      </c>
      <c r="AP1016">
        <v>32.173537008004359</v>
      </c>
      <c r="AQ1016">
        <v>32.173537008004359</v>
      </c>
      <c r="AR1016">
        <v>32.440250944523193</v>
      </c>
      <c r="AS1016">
        <v>32.440250944523193</v>
      </c>
      <c r="AT1016">
        <v>15.349646991380412</v>
      </c>
      <c r="AU1016" t="s">
        <v>261</v>
      </c>
      <c r="AV1016">
        <v>80</v>
      </c>
      <c r="AW1016">
        <v>0.19187058739225515</v>
      </c>
      <c r="AX1016">
        <v>7.9946078080106314E-3</v>
      </c>
    </row>
    <row r="1017" spans="1:50" hidden="1" x14ac:dyDescent="0.3">
      <c r="A1017" t="s">
        <v>1639</v>
      </c>
      <c r="B1017" t="s">
        <v>76</v>
      </c>
      <c r="D1017">
        <v>2146</v>
      </c>
      <c r="F1017">
        <v>5</v>
      </c>
      <c r="G1017" t="s">
        <v>263</v>
      </c>
      <c r="H1017" t="s">
        <v>251</v>
      </c>
      <c r="I1017" t="s">
        <v>252</v>
      </c>
      <c r="J1017" t="s">
        <v>253</v>
      </c>
      <c r="K1017" t="s">
        <v>121</v>
      </c>
      <c r="L1017" t="s">
        <v>82</v>
      </c>
      <c r="M1017" t="s">
        <v>254</v>
      </c>
      <c r="N1017" t="s">
        <v>84</v>
      </c>
      <c r="O1017" t="s">
        <v>85</v>
      </c>
      <c r="P1017" t="s">
        <v>1602</v>
      </c>
      <c r="Q1017" t="s">
        <v>87</v>
      </c>
      <c r="R1017" t="s">
        <v>88</v>
      </c>
      <c r="T1017" t="s">
        <v>89</v>
      </c>
      <c r="U1017" t="s">
        <v>90</v>
      </c>
      <c r="V1017">
        <v>3.1701299999999999</v>
      </c>
      <c r="W1017">
        <v>128.25737987420581</v>
      </c>
      <c r="X1017">
        <v>98.274039000000002</v>
      </c>
      <c r="Y1017">
        <v>88.763651999999993</v>
      </c>
      <c r="Z1017">
        <v>47.551952999999997</v>
      </c>
      <c r="AA1017">
        <v>143.05179624685528</v>
      </c>
      <c r="AB1017">
        <v>76.397267264917758</v>
      </c>
      <c r="AC1017">
        <v>141.61742296210676</v>
      </c>
      <c r="AP1017">
        <v>127.20288646932001</v>
      </c>
      <c r="AQ1017">
        <v>127.20288646932001</v>
      </c>
      <c r="AR1017">
        <v>128.25737987420581</v>
      </c>
      <c r="AS1017">
        <v>128.25737987420581</v>
      </c>
      <c r="AT1017">
        <v>40.458082120987406</v>
      </c>
      <c r="AU1017" t="s">
        <v>264</v>
      </c>
      <c r="AV1017">
        <v>60</v>
      </c>
      <c r="AW1017">
        <v>0.6743013686831234</v>
      </c>
      <c r="AX1017">
        <v>2.809589036179681E-2</v>
      </c>
    </row>
    <row r="1018" spans="1:50" hidden="1" x14ac:dyDescent="0.3">
      <c r="A1018" t="s">
        <v>1640</v>
      </c>
      <c r="B1018" t="s">
        <v>76</v>
      </c>
      <c r="D1018">
        <v>2148</v>
      </c>
      <c r="F1018">
        <v>5</v>
      </c>
      <c r="G1018" t="s">
        <v>266</v>
      </c>
      <c r="H1018" t="s">
        <v>251</v>
      </c>
      <c r="I1018" t="s">
        <v>252</v>
      </c>
      <c r="J1018" t="s">
        <v>253</v>
      </c>
      <c r="K1018" t="s">
        <v>267</v>
      </c>
      <c r="L1018" t="s">
        <v>82</v>
      </c>
      <c r="M1018" t="s">
        <v>254</v>
      </c>
      <c r="N1018" t="s">
        <v>84</v>
      </c>
      <c r="O1018" t="s">
        <v>85</v>
      </c>
      <c r="P1018" t="s">
        <v>1602</v>
      </c>
      <c r="Q1018" t="s">
        <v>87</v>
      </c>
      <c r="R1018" t="s">
        <v>107</v>
      </c>
      <c r="T1018" t="s">
        <v>89</v>
      </c>
      <c r="U1018" t="s">
        <v>90</v>
      </c>
      <c r="V1018">
        <v>2.1134200000000001</v>
      </c>
      <c r="W1018">
        <v>32.255624203209997</v>
      </c>
      <c r="X1018">
        <v>63.402605999999999</v>
      </c>
      <c r="Y1018">
        <v>69.742867000000004</v>
      </c>
      <c r="Z1018">
        <v>4.2268400000000002</v>
      </c>
      <c r="AA1018">
        <v>0</v>
      </c>
      <c r="AB1018">
        <v>42.532508040003179</v>
      </c>
      <c r="AC1018">
        <v>62.537641281047812</v>
      </c>
      <c r="AP1018">
        <v>31.99042821194524</v>
      </c>
      <c r="AQ1018">
        <v>31.99042821194524</v>
      </c>
      <c r="AR1018">
        <v>32.255624203209997</v>
      </c>
      <c r="AS1018">
        <v>32.255624203209997</v>
      </c>
      <c r="AT1018">
        <v>15.262287762588599</v>
      </c>
      <c r="AU1018" t="s">
        <v>268</v>
      </c>
      <c r="AV1018">
        <v>42</v>
      </c>
      <c r="AW1018">
        <v>0.3633878038711571</v>
      </c>
      <c r="AX1018">
        <v>1.5141158494631546E-2</v>
      </c>
    </row>
    <row r="1019" spans="1:50" hidden="1" x14ac:dyDescent="0.3">
      <c r="A1019" t="s">
        <v>1641</v>
      </c>
      <c r="B1019" t="s">
        <v>76</v>
      </c>
      <c r="D1019">
        <v>2154</v>
      </c>
      <c r="F1019">
        <v>5</v>
      </c>
      <c r="G1019" t="s">
        <v>274</v>
      </c>
      <c r="H1019" t="s">
        <v>251</v>
      </c>
      <c r="I1019" t="s">
        <v>252</v>
      </c>
      <c r="J1019" t="s">
        <v>253</v>
      </c>
      <c r="K1019" t="s">
        <v>121</v>
      </c>
      <c r="L1019" t="s">
        <v>82</v>
      </c>
      <c r="M1019" t="s">
        <v>254</v>
      </c>
      <c r="N1019" t="s">
        <v>84</v>
      </c>
      <c r="O1019" t="s">
        <v>85</v>
      </c>
      <c r="P1019" t="s">
        <v>1602</v>
      </c>
      <c r="Q1019" t="s">
        <v>271</v>
      </c>
      <c r="R1019" t="s">
        <v>107</v>
      </c>
      <c r="T1019" t="s">
        <v>89</v>
      </c>
      <c r="U1019" t="s">
        <v>90</v>
      </c>
      <c r="V1019">
        <v>1.05671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 t="s">
        <v>275</v>
      </c>
      <c r="AV1019">
        <v>180</v>
      </c>
      <c r="AW1019">
        <v>0</v>
      </c>
      <c r="AX1019">
        <v>0</v>
      </c>
    </row>
    <row r="1020" spans="1:50" hidden="1" x14ac:dyDescent="0.3">
      <c r="A1020" t="s">
        <v>1642</v>
      </c>
      <c r="B1020" t="s">
        <v>76</v>
      </c>
      <c r="D1020">
        <v>2216</v>
      </c>
      <c r="F1020">
        <v>5</v>
      </c>
      <c r="G1020" t="s">
        <v>277</v>
      </c>
      <c r="H1020" t="s">
        <v>251</v>
      </c>
      <c r="I1020" t="s">
        <v>252</v>
      </c>
      <c r="J1020" t="s">
        <v>253</v>
      </c>
      <c r="K1020" t="s">
        <v>133</v>
      </c>
      <c r="L1020" t="s">
        <v>82</v>
      </c>
      <c r="M1020" t="s">
        <v>278</v>
      </c>
      <c r="N1020" t="s">
        <v>100</v>
      </c>
      <c r="O1020" t="s">
        <v>85</v>
      </c>
      <c r="P1020" t="s">
        <v>1602</v>
      </c>
      <c r="Q1020" t="s">
        <v>87</v>
      </c>
      <c r="R1020" t="s">
        <v>215</v>
      </c>
      <c r="T1020" t="s">
        <v>89</v>
      </c>
      <c r="U1020" t="s">
        <v>90</v>
      </c>
      <c r="V1020">
        <v>0.63402599999999998</v>
      </c>
      <c r="W1020">
        <v>7.8498244117958862</v>
      </c>
      <c r="X1020">
        <v>2.5361039999999999</v>
      </c>
      <c r="Y1020">
        <v>3.1701299999999999</v>
      </c>
      <c r="Z1020">
        <v>1.268052</v>
      </c>
      <c r="AA1020">
        <v>10.445491799999999</v>
      </c>
      <c r="AB1020">
        <v>9.4464364641461689</v>
      </c>
      <c r="AC1020">
        <v>2.4766595143295485</v>
      </c>
      <c r="AP1020">
        <v>7.7852855284983402</v>
      </c>
      <c r="AQ1020">
        <v>7.7852855284983402</v>
      </c>
      <c r="AR1020">
        <v>7.8498244117958862</v>
      </c>
      <c r="AS1020">
        <v>7.8498244117958862</v>
      </c>
      <c r="AT1020">
        <v>12.380918782188564</v>
      </c>
      <c r="AU1020" t="s">
        <v>279</v>
      </c>
      <c r="AV1020">
        <v>270</v>
      </c>
      <c r="AW1020">
        <v>4.5855254748846531E-2</v>
      </c>
      <c r="AX1020">
        <v>1.9106356145352722E-3</v>
      </c>
    </row>
    <row r="1021" spans="1:50" hidden="1" x14ac:dyDescent="0.3">
      <c r="A1021" t="s">
        <v>1643</v>
      </c>
      <c r="B1021" t="s">
        <v>76</v>
      </c>
      <c r="D1021">
        <v>2240</v>
      </c>
      <c r="F1021">
        <v>5</v>
      </c>
      <c r="G1021" t="s">
        <v>281</v>
      </c>
      <c r="H1021" t="s">
        <v>251</v>
      </c>
      <c r="I1021" t="s">
        <v>252</v>
      </c>
      <c r="J1021" t="s">
        <v>253</v>
      </c>
      <c r="K1021" t="s">
        <v>81</v>
      </c>
      <c r="L1021" t="s">
        <v>82</v>
      </c>
      <c r="M1021" t="s">
        <v>278</v>
      </c>
      <c r="N1021" t="s">
        <v>84</v>
      </c>
      <c r="O1021" t="s">
        <v>85</v>
      </c>
      <c r="P1021" t="s">
        <v>1602</v>
      </c>
      <c r="Q1021" t="s">
        <v>87</v>
      </c>
      <c r="R1021" t="s">
        <v>215</v>
      </c>
      <c r="T1021" t="s">
        <v>89</v>
      </c>
      <c r="U1021" t="s">
        <v>90</v>
      </c>
      <c r="V1021">
        <v>2.1134200000000001</v>
      </c>
      <c r="W1021">
        <v>0</v>
      </c>
      <c r="X1021">
        <v>2.1134200000000001</v>
      </c>
      <c r="Y1021">
        <v>2.1134200000000001</v>
      </c>
      <c r="Z1021">
        <v>0</v>
      </c>
      <c r="AA1021">
        <v>0</v>
      </c>
      <c r="AB1021">
        <v>0</v>
      </c>
      <c r="AC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 t="s">
        <v>282</v>
      </c>
      <c r="AV1021">
        <v>80</v>
      </c>
      <c r="AW1021">
        <v>0</v>
      </c>
      <c r="AX1021">
        <v>0</v>
      </c>
    </row>
    <row r="1022" spans="1:50" hidden="1" x14ac:dyDescent="0.3">
      <c r="A1022" t="s">
        <v>1644</v>
      </c>
      <c r="B1022" t="s">
        <v>76</v>
      </c>
      <c r="D1022">
        <v>2307</v>
      </c>
      <c r="F1022">
        <v>5</v>
      </c>
      <c r="G1022" t="s">
        <v>284</v>
      </c>
      <c r="H1022" t="s">
        <v>78</v>
      </c>
      <c r="I1022" t="s">
        <v>285</v>
      </c>
      <c r="J1022" t="s">
        <v>286</v>
      </c>
      <c r="K1022" t="s">
        <v>174</v>
      </c>
      <c r="L1022" t="s">
        <v>82</v>
      </c>
      <c r="M1022" t="s">
        <v>287</v>
      </c>
      <c r="N1022" t="s">
        <v>100</v>
      </c>
      <c r="O1022" t="s">
        <v>85</v>
      </c>
      <c r="P1022" t="s">
        <v>1602</v>
      </c>
      <c r="Q1022" t="s">
        <v>87</v>
      </c>
      <c r="R1022" t="s">
        <v>107</v>
      </c>
      <c r="S1022" t="s">
        <v>288</v>
      </c>
      <c r="T1022" t="s">
        <v>89</v>
      </c>
      <c r="U1022" t="s">
        <v>90</v>
      </c>
      <c r="V1022">
        <v>0.49982388164846775</v>
      </c>
      <c r="W1022">
        <v>5.0194595515479445</v>
      </c>
      <c r="X1022">
        <v>0</v>
      </c>
      <c r="Y1022">
        <v>0</v>
      </c>
      <c r="Z1022">
        <v>0</v>
      </c>
      <c r="AA1022">
        <v>5.0194595515479445</v>
      </c>
      <c r="AB1022">
        <v>0</v>
      </c>
      <c r="AC1022">
        <v>0</v>
      </c>
      <c r="AP1022">
        <v>0</v>
      </c>
      <c r="AQ1022">
        <v>0</v>
      </c>
      <c r="AR1022">
        <v>0</v>
      </c>
      <c r="AS1022">
        <v>5.0194595515479445</v>
      </c>
      <c r="AT1022">
        <v>10.042456424837642</v>
      </c>
      <c r="AU1022" t="s">
        <v>289</v>
      </c>
    </row>
    <row r="1023" spans="1:50" hidden="1" x14ac:dyDescent="0.3">
      <c r="A1023" t="s">
        <v>1645</v>
      </c>
      <c r="B1023" t="s">
        <v>76</v>
      </c>
      <c r="D1023">
        <v>2308</v>
      </c>
      <c r="F1023">
        <v>5</v>
      </c>
      <c r="G1023" t="s">
        <v>291</v>
      </c>
      <c r="H1023" t="s">
        <v>78</v>
      </c>
      <c r="I1023" t="s">
        <v>285</v>
      </c>
      <c r="J1023" t="s">
        <v>286</v>
      </c>
      <c r="K1023" t="s">
        <v>112</v>
      </c>
      <c r="L1023" t="s">
        <v>82</v>
      </c>
      <c r="M1023" t="s">
        <v>287</v>
      </c>
      <c r="N1023" t="s">
        <v>100</v>
      </c>
      <c r="O1023" t="s">
        <v>85</v>
      </c>
      <c r="P1023" t="s">
        <v>1602</v>
      </c>
      <c r="Q1023" t="s">
        <v>87</v>
      </c>
      <c r="R1023" t="s">
        <v>107</v>
      </c>
      <c r="S1023" t="s">
        <v>288</v>
      </c>
      <c r="T1023" t="s">
        <v>89</v>
      </c>
      <c r="U1023" t="s">
        <v>90</v>
      </c>
      <c r="V1023">
        <v>1.046143008101444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 t="s">
        <v>292</v>
      </c>
      <c r="AV1023">
        <v>112</v>
      </c>
      <c r="AW1023">
        <v>0</v>
      </c>
      <c r="AX1023">
        <v>0</v>
      </c>
    </row>
    <row r="1024" spans="1:50" hidden="1" x14ac:dyDescent="0.3">
      <c r="A1024" t="s">
        <v>1646</v>
      </c>
      <c r="B1024" t="s">
        <v>76</v>
      </c>
      <c r="D1024">
        <v>2309</v>
      </c>
      <c r="F1024">
        <v>5</v>
      </c>
      <c r="G1024" t="s">
        <v>294</v>
      </c>
      <c r="H1024" t="s">
        <v>78</v>
      </c>
      <c r="I1024" t="s">
        <v>285</v>
      </c>
      <c r="J1024" t="s">
        <v>286</v>
      </c>
      <c r="K1024" t="s">
        <v>174</v>
      </c>
      <c r="L1024" t="s">
        <v>82</v>
      </c>
      <c r="M1024" t="s">
        <v>295</v>
      </c>
      <c r="N1024" t="s">
        <v>100</v>
      </c>
      <c r="O1024" t="s">
        <v>85</v>
      </c>
      <c r="P1024" t="s">
        <v>1602</v>
      </c>
      <c r="Q1024" t="s">
        <v>87</v>
      </c>
      <c r="R1024" t="s">
        <v>107</v>
      </c>
      <c r="S1024" t="s">
        <v>288</v>
      </c>
      <c r="T1024" t="s">
        <v>89</v>
      </c>
      <c r="U1024" t="s">
        <v>90</v>
      </c>
      <c r="V1024">
        <v>0.49982388164846775</v>
      </c>
      <c r="W1024">
        <v>5.0194595515479445</v>
      </c>
      <c r="X1024">
        <v>0</v>
      </c>
      <c r="Y1024">
        <v>0</v>
      </c>
      <c r="Z1024">
        <v>0</v>
      </c>
      <c r="AA1024">
        <v>5.0194595515479445</v>
      </c>
      <c r="AB1024">
        <v>0</v>
      </c>
      <c r="AC1024">
        <v>0</v>
      </c>
      <c r="AP1024">
        <v>0</v>
      </c>
      <c r="AQ1024">
        <v>0</v>
      </c>
      <c r="AR1024">
        <v>0</v>
      </c>
      <c r="AS1024">
        <v>5.0194595515479445</v>
      </c>
      <c r="AT1024">
        <v>10.042456424837642</v>
      </c>
      <c r="AU1024" t="s">
        <v>296</v>
      </c>
      <c r="AV1024">
        <v>270</v>
      </c>
      <c r="AW1024">
        <v>3.719428305495423E-2</v>
      </c>
      <c r="AX1024">
        <v>1.5497617939564262E-3</v>
      </c>
    </row>
    <row r="1025" spans="1:50" hidden="1" x14ac:dyDescent="0.3">
      <c r="A1025" t="s">
        <v>1647</v>
      </c>
      <c r="B1025" t="s">
        <v>76</v>
      </c>
      <c r="D1025">
        <v>2311</v>
      </c>
      <c r="F1025">
        <v>5</v>
      </c>
      <c r="G1025" t="s">
        <v>298</v>
      </c>
      <c r="H1025" t="s">
        <v>78</v>
      </c>
      <c r="I1025" t="s">
        <v>285</v>
      </c>
      <c r="J1025" t="s">
        <v>286</v>
      </c>
      <c r="K1025" t="s">
        <v>112</v>
      </c>
      <c r="L1025" t="s">
        <v>82</v>
      </c>
      <c r="M1025" t="s">
        <v>295</v>
      </c>
      <c r="N1025" t="s">
        <v>100</v>
      </c>
      <c r="O1025" t="s">
        <v>85</v>
      </c>
      <c r="P1025" t="s">
        <v>1602</v>
      </c>
      <c r="Q1025" t="s">
        <v>87</v>
      </c>
      <c r="R1025" t="s">
        <v>107</v>
      </c>
      <c r="S1025" t="s">
        <v>288</v>
      </c>
      <c r="T1025" t="s">
        <v>89</v>
      </c>
      <c r="U1025" t="s">
        <v>90</v>
      </c>
      <c r="V1025">
        <v>1.046143008101444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 t="s">
        <v>299</v>
      </c>
      <c r="AV1025">
        <v>112</v>
      </c>
      <c r="AW1025">
        <v>0</v>
      </c>
      <c r="AX1025">
        <v>0</v>
      </c>
    </row>
    <row r="1026" spans="1:50" hidden="1" x14ac:dyDescent="0.3">
      <c r="A1026" t="s">
        <v>1648</v>
      </c>
      <c r="B1026" t="s">
        <v>76</v>
      </c>
      <c r="D1026">
        <v>2334</v>
      </c>
      <c r="F1026">
        <v>5</v>
      </c>
      <c r="G1026" t="s">
        <v>311</v>
      </c>
      <c r="H1026" t="s">
        <v>78</v>
      </c>
      <c r="I1026" t="s">
        <v>285</v>
      </c>
      <c r="J1026" t="s">
        <v>286</v>
      </c>
      <c r="K1026" t="s">
        <v>112</v>
      </c>
      <c r="L1026" t="s">
        <v>82</v>
      </c>
      <c r="M1026" t="s">
        <v>302</v>
      </c>
      <c r="N1026" t="s">
        <v>100</v>
      </c>
      <c r="O1026" t="s">
        <v>85</v>
      </c>
      <c r="P1026" t="s">
        <v>1602</v>
      </c>
      <c r="Q1026" t="s">
        <v>87</v>
      </c>
      <c r="R1026" t="s">
        <v>88</v>
      </c>
      <c r="T1026" t="s">
        <v>89</v>
      </c>
      <c r="U1026" t="s">
        <v>90</v>
      </c>
      <c r="V1026">
        <v>1.046143</v>
      </c>
      <c r="W1026">
        <v>0</v>
      </c>
      <c r="X1026">
        <v>1.046143</v>
      </c>
      <c r="Y1026">
        <v>4.1845720000000002</v>
      </c>
      <c r="Z1026">
        <v>0</v>
      </c>
      <c r="AA1026">
        <v>0</v>
      </c>
      <c r="AB1026">
        <v>25.971115006374959</v>
      </c>
      <c r="AC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 t="s">
        <v>312</v>
      </c>
      <c r="AV1026">
        <v>112</v>
      </c>
      <c r="AW1026">
        <v>0</v>
      </c>
      <c r="AX1026">
        <v>0</v>
      </c>
    </row>
    <row r="1027" spans="1:50" hidden="1" x14ac:dyDescent="0.3">
      <c r="A1027" t="s">
        <v>1649</v>
      </c>
      <c r="B1027" t="s">
        <v>76</v>
      </c>
      <c r="D1027">
        <v>2336</v>
      </c>
      <c r="F1027">
        <v>5</v>
      </c>
      <c r="G1027" t="s">
        <v>314</v>
      </c>
      <c r="H1027" t="s">
        <v>78</v>
      </c>
      <c r="I1027" t="s">
        <v>285</v>
      </c>
      <c r="J1027" t="s">
        <v>286</v>
      </c>
      <c r="K1027" t="s">
        <v>174</v>
      </c>
      <c r="L1027" t="s">
        <v>82</v>
      </c>
      <c r="M1027" t="s">
        <v>302</v>
      </c>
      <c r="N1027" t="s">
        <v>100</v>
      </c>
      <c r="O1027" t="s">
        <v>85</v>
      </c>
      <c r="P1027" t="s">
        <v>1602</v>
      </c>
      <c r="Q1027" t="s">
        <v>87</v>
      </c>
      <c r="R1027" t="s">
        <v>88</v>
      </c>
      <c r="T1027" t="s">
        <v>89</v>
      </c>
      <c r="U1027" t="s">
        <v>90</v>
      </c>
      <c r="V1027">
        <v>0.49982399999999999</v>
      </c>
      <c r="W1027">
        <v>33.110025363876083</v>
      </c>
      <c r="X1027">
        <v>37.986614000000003</v>
      </c>
      <c r="Y1027">
        <v>131.95350500000001</v>
      </c>
      <c r="Z1027">
        <v>102.463897</v>
      </c>
      <c r="AA1027">
        <v>6.0348900905070417</v>
      </c>
      <c r="AB1027">
        <v>132.2781448705575</v>
      </c>
      <c r="AC1027">
        <v>28.670880348218084</v>
      </c>
      <c r="AP1027">
        <v>29.516774030803283</v>
      </c>
      <c r="AQ1027">
        <v>29.516774030803283</v>
      </c>
      <c r="AR1027">
        <v>33.110025363876083</v>
      </c>
      <c r="AS1027">
        <v>33.110025363876083</v>
      </c>
      <c r="AT1027">
        <v>66.24336839342665</v>
      </c>
      <c r="AU1027" t="s">
        <v>315</v>
      </c>
      <c r="AV1027">
        <v>270</v>
      </c>
      <c r="AW1027">
        <v>0.24534580886454316</v>
      </c>
      <c r="AX1027">
        <v>1.0222742036022631E-2</v>
      </c>
    </row>
    <row r="1028" spans="1:50" hidden="1" x14ac:dyDescent="0.3">
      <c r="A1028" t="s">
        <v>1650</v>
      </c>
      <c r="B1028" t="s">
        <v>76</v>
      </c>
      <c r="D1028">
        <v>2344</v>
      </c>
      <c r="F1028">
        <v>5</v>
      </c>
      <c r="G1028" t="s">
        <v>317</v>
      </c>
      <c r="H1028" t="s">
        <v>78</v>
      </c>
      <c r="I1028" t="s">
        <v>285</v>
      </c>
      <c r="J1028" t="s">
        <v>286</v>
      </c>
      <c r="K1028" t="s">
        <v>112</v>
      </c>
      <c r="L1028" t="s">
        <v>82</v>
      </c>
      <c r="M1028" t="s">
        <v>318</v>
      </c>
      <c r="N1028" t="s">
        <v>100</v>
      </c>
      <c r="O1028" t="s">
        <v>85</v>
      </c>
      <c r="P1028" t="s">
        <v>1602</v>
      </c>
      <c r="Q1028" t="s">
        <v>87</v>
      </c>
      <c r="R1028" t="s">
        <v>88</v>
      </c>
      <c r="T1028" t="s">
        <v>89</v>
      </c>
      <c r="U1028" t="s">
        <v>90</v>
      </c>
      <c r="V1028">
        <v>1.046143</v>
      </c>
      <c r="W1028">
        <v>14.943682595238574</v>
      </c>
      <c r="X1028">
        <v>2.0922860000000001</v>
      </c>
      <c r="Y1028">
        <v>0</v>
      </c>
      <c r="Z1028">
        <v>0</v>
      </c>
      <c r="AA1028">
        <v>0</v>
      </c>
      <c r="AB1028">
        <v>7.2489597770671432</v>
      </c>
      <c r="AC1028">
        <v>7.1847219770513573E-2</v>
      </c>
      <c r="AP1028">
        <v>13.32192583678734</v>
      </c>
      <c r="AQ1028">
        <v>13.32192583678734</v>
      </c>
      <c r="AR1028">
        <v>14.943682595238574</v>
      </c>
      <c r="AS1028">
        <v>14.943682595238574</v>
      </c>
      <c r="AT1028">
        <v>14.284550577921539</v>
      </c>
      <c r="AU1028" t="s">
        <v>319</v>
      </c>
      <c r="AV1028">
        <v>112</v>
      </c>
      <c r="AW1028">
        <v>0.12754063016001374</v>
      </c>
      <c r="AX1028">
        <v>5.3141929233339056E-3</v>
      </c>
    </row>
    <row r="1029" spans="1:50" hidden="1" x14ac:dyDescent="0.3">
      <c r="A1029" t="s">
        <v>1651</v>
      </c>
      <c r="B1029" t="s">
        <v>76</v>
      </c>
      <c r="D1029">
        <v>2346</v>
      </c>
      <c r="F1029">
        <v>5</v>
      </c>
      <c r="G1029" t="s">
        <v>321</v>
      </c>
      <c r="H1029" t="s">
        <v>78</v>
      </c>
      <c r="I1029" t="s">
        <v>285</v>
      </c>
      <c r="J1029" t="s">
        <v>286</v>
      </c>
      <c r="K1029" t="s">
        <v>174</v>
      </c>
      <c r="L1029" t="s">
        <v>82</v>
      </c>
      <c r="M1029" t="s">
        <v>318</v>
      </c>
      <c r="N1029" t="s">
        <v>100</v>
      </c>
      <c r="O1029" t="s">
        <v>85</v>
      </c>
      <c r="P1029" t="s">
        <v>1602</v>
      </c>
      <c r="Q1029" t="s">
        <v>87</v>
      </c>
      <c r="R1029" t="s">
        <v>107</v>
      </c>
      <c r="T1029" t="s">
        <v>89</v>
      </c>
      <c r="U1029" t="s">
        <v>90</v>
      </c>
      <c r="V1029">
        <v>0.49982399999999999</v>
      </c>
      <c r="W1029">
        <v>3.1380056424880309</v>
      </c>
      <c r="X1029">
        <v>49.482564000000004</v>
      </c>
      <c r="Y1029">
        <v>130.953857</v>
      </c>
      <c r="Z1029">
        <v>112.460373</v>
      </c>
      <c r="AA1029">
        <v>1.0365827111394699</v>
      </c>
      <c r="AB1029">
        <v>13.536255735288407</v>
      </c>
      <c r="AC1029">
        <v>73.70905245521763</v>
      </c>
      <c r="AP1029">
        <v>2.7974549230566255</v>
      </c>
      <c r="AQ1029">
        <v>2.7974549230566255</v>
      </c>
      <c r="AR1029">
        <v>3.1380056424880309</v>
      </c>
      <c r="AS1029">
        <v>3.1380056424880309</v>
      </c>
      <c r="AT1029">
        <v>6.2782212188450952</v>
      </c>
      <c r="AU1029" t="s">
        <v>322</v>
      </c>
      <c r="AV1029">
        <v>270</v>
      </c>
      <c r="AW1029">
        <v>2.325267118090776E-2</v>
      </c>
      <c r="AX1029">
        <v>9.6886129920448997E-4</v>
      </c>
    </row>
    <row r="1030" spans="1:50" hidden="1" x14ac:dyDescent="0.3">
      <c r="A1030" t="s">
        <v>1652</v>
      </c>
      <c r="B1030" t="s">
        <v>76</v>
      </c>
      <c r="D1030">
        <v>2381</v>
      </c>
      <c r="F1030">
        <v>5</v>
      </c>
      <c r="G1030" t="s">
        <v>327</v>
      </c>
      <c r="H1030" t="s">
        <v>78</v>
      </c>
      <c r="I1030" t="s">
        <v>285</v>
      </c>
      <c r="J1030" t="s">
        <v>286</v>
      </c>
      <c r="K1030" t="s">
        <v>174</v>
      </c>
      <c r="L1030" t="s">
        <v>82</v>
      </c>
      <c r="M1030" t="s">
        <v>113</v>
      </c>
      <c r="N1030" t="s">
        <v>100</v>
      </c>
      <c r="O1030" t="s">
        <v>85</v>
      </c>
      <c r="P1030" t="s">
        <v>1602</v>
      </c>
      <c r="Q1030" t="s">
        <v>87</v>
      </c>
      <c r="R1030" t="s">
        <v>107</v>
      </c>
      <c r="T1030" t="s">
        <v>89</v>
      </c>
      <c r="U1030" t="s">
        <v>90</v>
      </c>
      <c r="V1030">
        <v>0.49982399999999999</v>
      </c>
      <c r="W1030">
        <v>0</v>
      </c>
      <c r="X1030">
        <v>0</v>
      </c>
      <c r="Y1030">
        <v>0</v>
      </c>
      <c r="Z1030">
        <v>398.35963299999997</v>
      </c>
      <c r="AA1030">
        <v>0</v>
      </c>
      <c r="AB1030">
        <v>0</v>
      </c>
      <c r="AC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 t="s">
        <v>328</v>
      </c>
      <c r="AV1030">
        <v>270</v>
      </c>
      <c r="AW1030">
        <v>0</v>
      </c>
      <c r="AX1030">
        <v>0</v>
      </c>
    </row>
    <row r="1031" spans="1:50" hidden="1" x14ac:dyDescent="0.3">
      <c r="A1031" t="s">
        <v>1653</v>
      </c>
      <c r="B1031" t="s">
        <v>76</v>
      </c>
      <c r="D1031">
        <v>2386</v>
      </c>
      <c r="F1031">
        <v>5</v>
      </c>
      <c r="G1031" t="s">
        <v>336</v>
      </c>
      <c r="H1031" t="s">
        <v>78</v>
      </c>
      <c r="I1031" t="s">
        <v>285</v>
      </c>
      <c r="J1031" t="s">
        <v>286</v>
      </c>
      <c r="K1031" t="s">
        <v>174</v>
      </c>
      <c r="L1031" t="s">
        <v>82</v>
      </c>
      <c r="M1031" t="s">
        <v>305</v>
      </c>
      <c r="N1031" t="s">
        <v>100</v>
      </c>
      <c r="O1031" t="s">
        <v>85</v>
      </c>
      <c r="P1031" t="s">
        <v>1602</v>
      </c>
      <c r="Q1031" t="s">
        <v>87</v>
      </c>
      <c r="R1031" t="s">
        <v>107</v>
      </c>
      <c r="T1031" t="s">
        <v>89</v>
      </c>
      <c r="U1031" t="s">
        <v>90</v>
      </c>
      <c r="V1031">
        <v>0.49982399999999999</v>
      </c>
      <c r="W1031">
        <v>0</v>
      </c>
      <c r="X1031">
        <v>17.993659999999998</v>
      </c>
      <c r="Y1031">
        <v>54.480803999999999</v>
      </c>
      <c r="Z1031">
        <v>0</v>
      </c>
      <c r="AA1031">
        <v>0</v>
      </c>
      <c r="AB1031">
        <v>7.2127305767502161</v>
      </c>
      <c r="AC1031">
        <v>20.971402500335412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 t="s">
        <v>337</v>
      </c>
      <c r="AV1031">
        <v>270</v>
      </c>
      <c r="AW1031">
        <v>0</v>
      </c>
      <c r="AX1031">
        <v>0</v>
      </c>
    </row>
    <row r="1032" spans="1:50" hidden="1" x14ac:dyDescent="0.3">
      <c r="A1032" t="s">
        <v>1654</v>
      </c>
      <c r="B1032" t="s">
        <v>76</v>
      </c>
      <c r="D1032">
        <v>2387</v>
      </c>
      <c r="F1032">
        <v>5</v>
      </c>
      <c r="G1032" t="s">
        <v>339</v>
      </c>
      <c r="H1032" t="s">
        <v>78</v>
      </c>
      <c r="I1032" t="s">
        <v>285</v>
      </c>
      <c r="J1032" t="s">
        <v>286</v>
      </c>
      <c r="K1032" t="s">
        <v>112</v>
      </c>
      <c r="L1032" t="s">
        <v>82</v>
      </c>
      <c r="M1032" t="s">
        <v>305</v>
      </c>
      <c r="N1032" t="s">
        <v>100</v>
      </c>
      <c r="O1032" t="s">
        <v>85</v>
      </c>
      <c r="P1032" t="s">
        <v>1602</v>
      </c>
      <c r="Q1032" t="s">
        <v>87</v>
      </c>
      <c r="R1032" t="s">
        <v>107</v>
      </c>
      <c r="T1032" t="s">
        <v>89</v>
      </c>
      <c r="U1032" t="s">
        <v>90</v>
      </c>
      <c r="V1032">
        <v>1.046143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 t="s">
        <v>340</v>
      </c>
      <c r="AV1032">
        <v>112</v>
      </c>
      <c r="AW1032">
        <v>0</v>
      </c>
      <c r="AX1032">
        <v>0</v>
      </c>
    </row>
    <row r="1033" spans="1:50" hidden="1" x14ac:dyDescent="0.3">
      <c r="A1033" t="s">
        <v>1655</v>
      </c>
      <c r="B1033" t="s">
        <v>76</v>
      </c>
      <c r="D1033">
        <v>2509</v>
      </c>
      <c r="F1033">
        <v>5</v>
      </c>
      <c r="G1033" t="s">
        <v>345</v>
      </c>
      <c r="H1033" t="s">
        <v>78</v>
      </c>
      <c r="I1033" t="s">
        <v>252</v>
      </c>
      <c r="J1033" t="s">
        <v>346</v>
      </c>
      <c r="K1033" t="s">
        <v>168</v>
      </c>
      <c r="L1033" t="s">
        <v>82</v>
      </c>
      <c r="M1033" t="s">
        <v>347</v>
      </c>
      <c r="N1033" t="s">
        <v>100</v>
      </c>
      <c r="O1033" t="s">
        <v>85</v>
      </c>
      <c r="P1033" t="s">
        <v>1602</v>
      </c>
      <c r="Q1033" t="s">
        <v>271</v>
      </c>
      <c r="R1033" t="s">
        <v>107</v>
      </c>
      <c r="T1033" t="s">
        <v>89</v>
      </c>
      <c r="U1033" t="s">
        <v>90</v>
      </c>
      <c r="V1033">
        <v>0.31701299999999999</v>
      </c>
      <c r="W1033">
        <v>0</v>
      </c>
      <c r="X1033">
        <v>0</v>
      </c>
      <c r="Y1033">
        <v>0</v>
      </c>
      <c r="Z1033">
        <v>0</v>
      </c>
      <c r="AA1033">
        <v>12.993439</v>
      </c>
      <c r="AB1033">
        <v>0</v>
      </c>
      <c r="AC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 t="s">
        <v>348</v>
      </c>
      <c r="AV1033">
        <v>441</v>
      </c>
      <c r="AW1033">
        <v>0</v>
      </c>
      <c r="AX1033">
        <v>0</v>
      </c>
    </row>
    <row r="1034" spans="1:50" hidden="1" x14ac:dyDescent="0.3">
      <c r="A1034" t="s">
        <v>1656</v>
      </c>
      <c r="B1034" t="s">
        <v>76</v>
      </c>
      <c r="D1034">
        <v>2511</v>
      </c>
      <c r="F1034">
        <v>5</v>
      </c>
      <c r="G1034" t="s">
        <v>350</v>
      </c>
      <c r="H1034" t="s">
        <v>78</v>
      </c>
      <c r="I1034" t="s">
        <v>252</v>
      </c>
      <c r="J1034" t="s">
        <v>346</v>
      </c>
      <c r="K1034" t="s">
        <v>168</v>
      </c>
      <c r="L1034" t="s">
        <v>82</v>
      </c>
      <c r="M1034" t="s">
        <v>347</v>
      </c>
      <c r="N1034" t="s">
        <v>100</v>
      </c>
      <c r="O1034" t="s">
        <v>85</v>
      </c>
      <c r="P1034" t="s">
        <v>1602</v>
      </c>
      <c r="Q1034" t="s">
        <v>87</v>
      </c>
      <c r="R1034" t="s">
        <v>215</v>
      </c>
      <c r="T1034" t="s">
        <v>89</v>
      </c>
      <c r="U1034" t="s">
        <v>90</v>
      </c>
      <c r="V1034">
        <v>0.31701299999999999</v>
      </c>
      <c r="W1034">
        <v>0</v>
      </c>
      <c r="X1034">
        <v>0.31701299999999999</v>
      </c>
      <c r="Y1034">
        <v>0</v>
      </c>
      <c r="Z1034">
        <v>0</v>
      </c>
      <c r="AA1034">
        <v>0.80124495260969464</v>
      </c>
      <c r="AB1034">
        <v>0</v>
      </c>
      <c r="AC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 t="s">
        <v>351</v>
      </c>
      <c r="AV1034">
        <v>441</v>
      </c>
      <c r="AW1034">
        <v>0</v>
      </c>
      <c r="AX1034">
        <v>0</v>
      </c>
    </row>
    <row r="1035" spans="1:50" hidden="1" x14ac:dyDescent="0.3">
      <c r="A1035" t="s">
        <v>1657</v>
      </c>
      <c r="B1035" t="s">
        <v>76</v>
      </c>
      <c r="D1035">
        <v>2513</v>
      </c>
      <c r="F1035">
        <v>5</v>
      </c>
      <c r="G1035" t="s">
        <v>353</v>
      </c>
      <c r="H1035" t="s">
        <v>78</v>
      </c>
      <c r="I1035" t="s">
        <v>252</v>
      </c>
      <c r="J1035" t="s">
        <v>346</v>
      </c>
      <c r="K1035" t="s">
        <v>125</v>
      </c>
      <c r="L1035" t="s">
        <v>82</v>
      </c>
      <c r="M1035" t="s">
        <v>347</v>
      </c>
      <c r="N1035" t="s">
        <v>100</v>
      </c>
      <c r="O1035" t="s">
        <v>85</v>
      </c>
      <c r="P1035" t="s">
        <v>1602</v>
      </c>
      <c r="Q1035" t="s">
        <v>87</v>
      </c>
      <c r="R1035" t="s">
        <v>88</v>
      </c>
      <c r="T1035" t="s">
        <v>89</v>
      </c>
      <c r="U1035" t="s">
        <v>90</v>
      </c>
      <c r="V1035">
        <v>0.52835500000000002</v>
      </c>
      <c r="W1035">
        <v>0.86759658883882462</v>
      </c>
      <c r="X1035">
        <v>7.9253260000000001</v>
      </c>
      <c r="Y1035">
        <v>0</v>
      </c>
      <c r="Z1035">
        <v>1.5850649999999999</v>
      </c>
      <c r="AA1035">
        <v>0.87373591619734747</v>
      </c>
      <c r="AB1035">
        <v>1.2114714143844298</v>
      </c>
      <c r="AC1035">
        <v>0.45159866271893323</v>
      </c>
      <c r="AP1035">
        <v>0.82008730328185231</v>
      </c>
      <c r="AQ1035">
        <v>0.82008730328185231</v>
      </c>
      <c r="AR1035">
        <v>0.86759658883882462</v>
      </c>
      <c r="AS1035">
        <v>0.86759658883882462</v>
      </c>
      <c r="AT1035">
        <v>1.642071313489651</v>
      </c>
      <c r="AU1035" t="s">
        <v>354</v>
      </c>
      <c r="AV1035">
        <v>270</v>
      </c>
      <c r="AW1035">
        <v>6.0817456055172261E-3</v>
      </c>
      <c r="AX1035">
        <v>2.5340606689655109E-4</v>
      </c>
    </row>
    <row r="1036" spans="1:50" hidden="1" x14ac:dyDescent="0.3">
      <c r="A1036" t="s">
        <v>1658</v>
      </c>
      <c r="B1036" t="s">
        <v>76</v>
      </c>
      <c r="D1036">
        <v>2518</v>
      </c>
      <c r="F1036">
        <v>5</v>
      </c>
      <c r="G1036" t="s">
        <v>356</v>
      </c>
      <c r="H1036" t="s">
        <v>78</v>
      </c>
      <c r="I1036" t="s">
        <v>252</v>
      </c>
      <c r="J1036" t="s">
        <v>346</v>
      </c>
      <c r="K1036" t="s">
        <v>81</v>
      </c>
      <c r="L1036" t="s">
        <v>82</v>
      </c>
      <c r="M1036" t="s">
        <v>347</v>
      </c>
      <c r="N1036" t="s">
        <v>84</v>
      </c>
      <c r="O1036" t="s">
        <v>85</v>
      </c>
      <c r="P1036" t="s">
        <v>1602</v>
      </c>
      <c r="Q1036" t="s">
        <v>87</v>
      </c>
      <c r="R1036" t="s">
        <v>88</v>
      </c>
      <c r="T1036" t="s">
        <v>89</v>
      </c>
      <c r="U1036" t="s">
        <v>90</v>
      </c>
      <c r="V1036">
        <v>2.1134200000000001</v>
      </c>
      <c r="W1036">
        <v>0</v>
      </c>
      <c r="X1036">
        <v>0</v>
      </c>
      <c r="Y1036">
        <v>33.814723999999998</v>
      </c>
      <c r="Z1036">
        <v>21.134201000000001</v>
      </c>
      <c r="AA1036">
        <v>0.60336285185066663</v>
      </c>
      <c r="AB1036">
        <v>21.829583767919072</v>
      </c>
      <c r="AC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 t="s">
        <v>357</v>
      </c>
      <c r="AV1036">
        <v>88</v>
      </c>
      <c r="AW1036">
        <v>0</v>
      </c>
      <c r="AX1036">
        <v>0</v>
      </c>
    </row>
    <row r="1037" spans="1:50" hidden="1" x14ac:dyDescent="0.3">
      <c r="A1037" t="s">
        <v>1659</v>
      </c>
      <c r="B1037" t="s">
        <v>76</v>
      </c>
      <c r="D1037">
        <v>2519</v>
      </c>
      <c r="F1037">
        <v>5</v>
      </c>
      <c r="G1037" t="s">
        <v>359</v>
      </c>
      <c r="H1037" t="s">
        <v>78</v>
      </c>
      <c r="I1037" t="s">
        <v>252</v>
      </c>
      <c r="J1037" t="s">
        <v>346</v>
      </c>
      <c r="K1037" t="s">
        <v>121</v>
      </c>
      <c r="L1037" t="s">
        <v>82</v>
      </c>
      <c r="M1037" t="s">
        <v>347</v>
      </c>
      <c r="N1037" t="s">
        <v>84</v>
      </c>
      <c r="O1037" t="s">
        <v>85</v>
      </c>
      <c r="P1037" t="s">
        <v>1602</v>
      </c>
      <c r="Q1037" t="s">
        <v>87</v>
      </c>
      <c r="R1037" t="s">
        <v>88</v>
      </c>
      <c r="T1037" t="s">
        <v>89</v>
      </c>
      <c r="U1037" t="s">
        <v>90</v>
      </c>
      <c r="V1037">
        <v>3.1701299999999999</v>
      </c>
      <c r="W1037">
        <v>0</v>
      </c>
      <c r="X1037">
        <v>31.701302999999999</v>
      </c>
      <c r="Y1037">
        <v>22.190912000000001</v>
      </c>
      <c r="Z1037">
        <v>15.850652</v>
      </c>
      <c r="AA1037">
        <v>6.4715263300059987E-4</v>
      </c>
      <c r="AB1037">
        <v>0</v>
      </c>
      <c r="AC1037">
        <v>21.299291683757911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 t="s">
        <v>360</v>
      </c>
      <c r="AV1037">
        <v>60</v>
      </c>
      <c r="AW1037">
        <v>0</v>
      </c>
      <c r="AX1037">
        <v>0</v>
      </c>
    </row>
    <row r="1038" spans="1:50" hidden="1" x14ac:dyDescent="0.3">
      <c r="A1038" t="s">
        <v>1660</v>
      </c>
      <c r="B1038" t="s">
        <v>76</v>
      </c>
      <c r="D1038">
        <v>2521</v>
      </c>
      <c r="F1038">
        <v>5</v>
      </c>
      <c r="G1038" t="s">
        <v>362</v>
      </c>
      <c r="H1038" t="s">
        <v>78</v>
      </c>
      <c r="I1038" t="s">
        <v>252</v>
      </c>
      <c r="J1038" t="s">
        <v>346</v>
      </c>
      <c r="K1038" t="s">
        <v>168</v>
      </c>
      <c r="L1038" t="s">
        <v>82</v>
      </c>
      <c r="M1038" t="s">
        <v>106</v>
      </c>
      <c r="N1038" t="s">
        <v>100</v>
      </c>
      <c r="O1038" t="s">
        <v>85</v>
      </c>
      <c r="P1038" t="s">
        <v>1602</v>
      </c>
      <c r="Q1038" t="s">
        <v>87</v>
      </c>
      <c r="R1038" t="s">
        <v>215</v>
      </c>
      <c r="T1038" t="s">
        <v>89</v>
      </c>
      <c r="U1038" t="s">
        <v>90</v>
      </c>
      <c r="V1038">
        <v>0.31701299999999999</v>
      </c>
      <c r="W1038">
        <v>6.5045593016629644</v>
      </c>
      <c r="X1038">
        <v>0</v>
      </c>
      <c r="Y1038">
        <v>0</v>
      </c>
      <c r="Z1038">
        <v>0</v>
      </c>
      <c r="AA1038">
        <v>8.844669277659353</v>
      </c>
      <c r="AB1038">
        <v>0</v>
      </c>
      <c r="AC1038">
        <v>0</v>
      </c>
      <c r="AP1038">
        <v>6.1483719108174535</v>
      </c>
      <c r="AQ1038">
        <v>6.1483719108174535</v>
      </c>
      <c r="AR1038">
        <v>6.5045593016629644</v>
      </c>
      <c r="AS1038">
        <v>6.5045593016629644</v>
      </c>
      <c r="AT1038">
        <v>20.518273072911725</v>
      </c>
      <c r="AU1038" t="s">
        <v>363</v>
      </c>
      <c r="AV1038">
        <v>441</v>
      </c>
      <c r="AW1038">
        <v>4.652669631045743E-2</v>
      </c>
      <c r="AX1038">
        <v>1.9386123462690596E-3</v>
      </c>
    </row>
    <row r="1039" spans="1:50" hidden="1" x14ac:dyDescent="0.3">
      <c r="A1039" t="s">
        <v>1661</v>
      </c>
      <c r="B1039" t="s">
        <v>76</v>
      </c>
      <c r="D1039">
        <v>2523</v>
      </c>
      <c r="F1039">
        <v>5</v>
      </c>
      <c r="G1039" t="s">
        <v>365</v>
      </c>
      <c r="H1039" t="s">
        <v>78</v>
      </c>
      <c r="I1039" t="s">
        <v>252</v>
      </c>
      <c r="J1039" t="s">
        <v>346</v>
      </c>
      <c r="K1039" t="s">
        <v>125</v>
      </c>
      <c r="L1039" t="s">
        <v>82</v>
      </c>
      <c r="M1039" t="s">
        <v>113</v>
      </c>
      <c r="N1039" t="s">
        <v>100</v>
      </c>
      <c r="O1039" t="s">
        <v>85</v>
      </c>
      <c r="P1039" t="s">
        <v>1602</v>
      </c>
      <c r="Q1039" t="s">
        <v>87</v>
      </c>
      <c r="R1039" t="s">
        <v>107</v>
      </c>
      <c r="T1039" t="s">
        <v>89</v>
      </c>
      <c r="U1039" t="s">
        <v>90</v>
      </c>
      <c r="V1039">
        <v>0.52835500000000002</v>
      </c>
      <c r="W1039">
        <v>0</v>
      </c>
      <c r="X1039">
        <v>676.29446199999995</v>
      </c>
      <c r="Y1039">
        <v>0</v>
      </c>
      <c r="Z1039">
        <v>0</v>
      </c>
      <c r="AA1039">
        <v>0.4843878571428572</v>
      </c>
      <c r="AB1039">
        <v>0</v>
      </c>
      <c r="AC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 t="s">
        <v>366</v>
      </c>
      <c r="AV1039">
        <v>270</v>
      </c>
      <c r="AW1039">
        <v>0</v>
      </c>
      <c r="AX1039">
        <v>0</v>
      </c>
    </row>
    <row r="1040" spans="1:50" hidden="1" x14ac:dyDescent="0.3">
      <c r="A1040" t="s">
        <v>1662</v>
      </c>
      <c r="B1040" t="s">
        <v>76</v>
      </c>
      <c r="D1040">
        <v>2528</v>
      </c>
      <c r="F1040">
        <v>5</v>
      </c>
      <c r="G1040" t="s">
        <v>368</v>
      </c>
      <c r="H1040" t="s">
        <v>78</v>
      </c>
      <c r="I1040" t="s">
        <v>252</v>
      </c>
      <c r="J1040" t="s">
        <v>346</v>
      </c>
      <c r="K1040" t="s">
        <v>81</v>
      </c>
      <c r="L1040" t="s">
        <v>82</v>
      </c>
      <c r="M1040" t="s">
        <v>113</v>
      </c>
      <c r="N1040" t="s">
        <v>84</v>
      </c>
      <c r="O1040" t="s">
        <v>85</v>
      </c>
      <c r="P1040" t="s">
        <v>1602</v>
      </c>
      <c r="Q1040" t="s">
        <v>87</v>
      </c>
      <c r="R1040" t="s">
        <v>107</v>
      </c>
      <c r="T1040" t="s">
        <v>89</v>
      </c>
      <c r="U1040" t="s">
        <v>90</v>
      </c>
      <c r="V1040">
        <v>2.1134200000000001</v>
      </c>
      <c r="W1040">
        <v>0</v>
      </c>
      <c r="X1040">
        <v>0</v>
      </c>
      <c r="Y1040">
        <v>2.1134200000000001</v>
      </c>
      <c r="Z1040">
        <v>12.680521000000001</v>
      </c>
      <c r="AA1040">
        <v>0</v>
      </c>
      <c r="AB1040">
        <v>0</v>
      </c>
      <c r="AC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 t="s">
        <v>369</v>
      </c>
      <c r="AV1040">
        <v>88</v>
      </c>
      <c r="AW1040">
        <v>0</v>
      </c>
      <c r="AX1040">
        <v>0</v>
      </c>
    </row>
    <row r="1041" spans="1:50" hidden="1" x14ac:dyDescent="0.3">
      <c r="A1041" t="s">
        <v>1663</v>
      </c>
      <c r="B1041" t="s">
        <v>76</v>
      </c>
      <c r="D1041">
        <v>2550</v>
      </c>
      <c r="F1041">
        <v>5</v>
      </c>
      <c r="G1041" t="s">
        <v>374</v>
      </c>
      <c r="H1041" t="s">
        <v>78</v>
      </c>
      <c r="I1041" t="s">
        <v>252</v>
      </c>
      <c r="J1041" t="s">
        <v>346</v>
      </c>
      <c r="K1041" t="s">
        <v>168</v>
      </c>
      <c r="L1041" t="s">
        <v>82</v>
      </c>
      <c r="M1041" t="s">
        <v>106</v>
      </c>
      <c r="N1041" t="s">
        <v>100</v>
      </c>
      <c r="O1041" t="s">
        <v>85</v>
      </c>
      <c r="P1041" t="s">
        <v>1602</v>
      </c>
      <c r="Q1041" t="s">
        <v>271</v>
      </c>
      <c r="R1041" t="s">
        <v>107</v>
      </c>
      <c r="T1041" t="s">
        <v>89</v>
      </c>
      <c r="U1041" t="s">
        <v>90</v>
      </c>
      <c r="V1041">
        <v>0.31701299999999999</v>
      </c>
      <c r="W1041">
        <v>0</v>
      </c>
      <c r="X1041">
        <v>0</v>
      </c>
      <c r="Y1041">
        <v>0</v>
      </c>
      <c r="Z1041">
        <v>0</v>
      </c>
      <c r="AA1041">
        <v>4.4718424729526347E-3</v>
      </c>
      <c r="AB1041">
        <v>0</v>
      </c>
      <c r="AC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 t="s">
        <v>375</v>
      </c>
      <c r="AV1041">
        <v>441</v>
      </c>
      <c r="AW1041">
        <v>0</v>
      </c>
      <c r="AX1041">
        <v>0</v>
      </c>
    </row>
    <row r="1042" spans="1:50" hidden="1" x14ac:dyDescent="0.3">
      <c r="A1042" t="s">
        <v>1664</v>
      </c>
      <c r="B1042" t="s">
        <v>76</v>
      </c>
      <c r="D1042">
        <v>2553</v>
      </c>
      <c r="F1042">
        <v>5</v>
      </c>
      <c r="G1042" t="s">
        <v>377</v>
      </c>
      <c r="H1042" t="s">
        <v>78</v>
      </c>
      <c r="I1042" t="s">
        <v>252</v>
      </c>
      <c r="J1042" t="s">
        <v>346</v>
      </c>
      <c r="K1042" t="s">
        <v>125</v>
      </c>
      <c r="L1042" t="s">
        <v>82</v>
      </c>
      <c r="M1042" t="s">
        <v>106</v>
      </c>
      <c r="N1042" t="s">
        <v>100</v>
      </c>
      <c r="O1042" t="s">
        <v>85</v>
      </c>
      <c r="P1042" t="s">
        <v>1602</v>
      </c>
      <c r="Q1042" t="s">
        <v>87</v>
      </c>
      <c r="R1042" t="s">
        <v>88</v>
      </c>
      <c r="T1042" t="s">
        <v>89</v>
      </c>
      <c r="U1042" t="s">
        <v>90</v>
      </c>
      <c r="V1042">
        <v>0.52835500000000002</v>
      </c>
      <c r="W1042">
        <v>0.39341812233457207</v>
      </c>
      <c r="X1042">
        <v>2.641775</v>
      </c>
      <c r="Y1042">
        <v>1.5850649999999999</v>
      </c>
      <c r="Z1042">
        <v>1.05671</v>
      </c>
      <c r="AA1042">
        <v>0.49793876948908733</v>
      </c>
      <c r="AB1042">
        <v>0</v>
      </c>
      <c r="AC1042">
        <v>0</v>
      </c>
      <c r="AP1042">
        <v>0.37187468364690185</v>
      </c>
      <c r="AQ1042">
        <v>0.37187468364690185</v>
      </c>
      <c r="AR1042">
        <v>0.39341812233457207</v>
      </c>
      <c r="AS1042">
        <v>0.39341812233457207</v>
      </c>
      <c r="AT1042">
        <v>0.7446094431482092</v>
      </c>
      <c r="AU1042" t="s">
        <v>378</v>
      </c>
      <c r="AV1042">
        <v>270</v>
      </c>
      <c r="AW1042">
        <v>2.757812752400775E-3</v>
      </c>
      <c r="AX1042">
        <v>1.1490886468336563E-4</v>
      </c>
    </row>
    <row r="1043" spans="1:50" hidden="1" x14ac:dyDescent="0.3">
      <c r="A1043" t="s">
        <v>1665</v>
      </c>
      <c r="B1043" t="s">
        <v>76</v>
      </c>
      <c r="D1043">
        <v>2558</v>
      </c>
      <c r="F1043">
        <v>5</v>
      </c>
      <c r="G1043" t="s">
        <v>380</v>
      </c>
      <c r="H1043" t="s">
        <v>78</v>
      </c>
      <c r="I1043" t="s">
        <v>252</v>
      </c>
      <c r="J1043" t="s">
        <v>346</v>
      </c>
      <c r="K1043" t="s">
        <v>81</v>
      </c>
      <c r="L1043" t="s">
        <v>82</v>
      </c>
      <c r="M1043" t="s">
        <v>106</v>
      </c>
      <c r="N1043" t="s">
        <v>84</v>
      </c>
      <c r="O1043" t="s">
        <v>85</v>
      </c>
      <c r="P1043" t="s">
        <v>1602</v>
      </c>
      <c r="Q1043" t="s">
        <v>87</v>
      </c>
      <c r="R1043" t="s">
        <v>155</v>
      </c>
      <c r="T1043" t="s">
        <v>89</v>
      </c>
      <c r="U1043" t="s">
        <v>90</v>
      </c>
      <c r="V1043">
        <v>2.1134200000000001</v>
      </c>
      <c r="W1043">
        <v>0</v>
      </c>
      <c r="X1043">
        <v>2.1134200000000001</v>
      </c>
      <c r="Y1043">
        <v>4.2268400000000002</v>
      </c>
      <c r="Z1043">
        <v>2.1134200000000001</v>
      </c>
      <c r="AA1043">
        <v>3.9909E-2</v>
      </c>
      <c r="AB1043">
        <v>11.256729870191837</v>
      </c>
      <c r="AC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 t="s">
        <v>381</v>
      </c>
      <c r="AV1043">
        <v>88</v>
      </c>
      <c r="AW1043">
        <v>0</v>
      </c>
      <c r="AX1043">
        <v>0</v>
      </c>
    </row>
    <row r="1044" spans="1:50" hidden="1" x14ac:dyDescent="0.3">
      <c r="A1044" t="s">
        <v>1666</v>
      </c>
      <c r="B1044" t="s">
        <v>76</v>
      </c>
      <c r="D1044">
        <v>2559</v>
      </c>
      <c r="F1044">
        <v>5</v>
      </c>
      <c r="G1044" t="s">
        <v>383</v>
      </c>
      <c r="H1044" t="s">
        <v>78</v>
      </c>
      <c r="I1044" t="s">
        <v>252</v>
      </c>
      <c r="J1044" t="s">
        <v>346</v>
      </c>
      <c r="K1044" t="s">
        <v>121</v>
      </c>
      <c r="L1044" t="s">
        <v>82</v>
      </c>
      <c r="M1044" t="s">
        <v>106</v>
      </c>
      <c r="N1044" t="s">
        <v>84</v>
      </c>
      <c r="O1044" t="s">
        <v>85</v>
      </c>
      <c r="P1044" t="s">
        <v>1602</v>
      </c>
      <c r="Q1044" t="s">
        <v>87</v>
      </c>
      <c r="R1044" t="s">
        <v>155</v>
      </c>
      <c r="T1044" t="s">
        <v>89</v>
      </c>
      <c r="U1044" t="s">
        <v>90</v>
      </c>
      <c r="V1044">
        <v>3.1701299999999999</v>
      </c>
      <c r="W1044">
        <v>0</v>
      </c>
      <c r="X1044">
        <v>12.68052</v>
      </c>
      <c r="Y1044">
        <v>12.680522</v>
      </c>
      <c r="Z1044">
        <v>25.361042000000001</v>
      </c>
      <c r="AA1044">
        <v>1.0822198626980666</v>
      </c>
      <c r="AB1044">
        <v>62.561744453500431</v>
      </c>
      <c r="AC1044">
        <v>14.358064409210723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 t="s">
        <v>384</v>
      </c>
      <c r="AV1044">
        <v>60</v>
      </c>
      <c r="AW1044">
        <v>0</v>
      </c>
      <c r="AX1044">
        <v>0</v>
      </c>
    </row>
    <row r="1045" spans="1:50" hidden="1" x14ac:dyDescent="0.3">
      <c r="A1045" t="s">
        <v>1667</v>
      </c>
      <c r="B1045" t="s">
        <v>76</v>
      </c>
      <c r="D1045">
        <v>2695</v>
      </c>
      <c r="F1045">
        <v>5</v>
      </c>
      <c r="G1045" t="s">
        <v>394</v>
      </c>
      <c r="H1045" t="s">
        <v>94</v>
      </c>
      <c r="I1045" t="s">
        <v>104</v>
      </c>
      <c r="J1045" t="s">
        <v>395</v>
      </c>
      <c r="K1045" t="s">
        <v>112</v>
      </c>
      <c r="L1045" t="s">
        <v>82</v>
      </c>
      <c r="M1045" t="s">
        <v>396</v>
      </c>
      <c r="N1045" t="s">
        <v>100</v>
      </c>
      <c r="O1045" t="s">
        <v>85</v>
      </c>
      <c r="P1045" t="s">
        <v>1602</v>
      </c>
      <c r="Q1045" t="s">
        <v>87</v>
      </c>
      <c r="R1045" t="s">
        <v>215</v>
      </c>
      <c r="T1045" t="s">
        <v>89</v>
      </c>
      <c r="U1045" t="s">
        <v>90</v>
      </c>
      <c r="V1045">
        <v>1.046143</v>
      </c>
      <c r="W1045">
        <v>0</v>
      </c>
      <c r="X1045">
        <v>0</v>
      </c>
      <c r="Y1045">
        <v>9.4152869999999993</v>
      </c>
      <c r="Z1045">
        <v>0</v>
      </c>
      <c r="AA1045">
        <v>2.2041629999999999</v>
      </c>
      <c r="AB1045">
        <v>3.7307522972724216</v>
      </c>
      <c r="AC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 t="s">
        <v>397</v>
      </c>
      <c r="AV1045">
        <v>150</v>
      </c>
      <c r="AW1045">
        <v>0</v>
      </c>
      <c r="AX1045">
        <v>0</v>
      </c>
    </row>
    <row r="1046" spans="1:50" hidden="1" x14ac:dyDescent="0.3">
      <c r="A1046" t="s">
        <v>1668</v>
      </c>
      <c r="B1046" t="s">
        <v>76</v>
      </c>
      <c r="D1046">
        <v>2697</v>
      </c>
      <c r="F1046">
        <v>5</v>
      </c>
      <c r="G1046" t="s">
        <v>399</v>
      </c>
      <c r="H1046" t="s">
        <v>94</v>
      </c>
      <c r="I1046" t="s">
        <v>104</v>
      </c>
      <c r="J1046" t="s">
        <v>395</v>
      </c>
      <c r="K1046" t="s">
        <v>112</v>
      </c>
      <c r="L1046" t="s">
        <v>82</v>
      </c>
      <c r="M1046" t="s">
        <v>400</v>
      </c>
      <c r="N1046" t="s">
        <v>100</v>
      </c>
      <c r="O1046" t="s">
        <v>85</v>
      </c>
      <c r="P1046" t="s">
        <v>1602</v>
      </c>
      <c r="Q1046" t="s">
        <v>87</v>
      </c>
      <c r="R1046" t="s">
        <v>107</v>
      </c>
      <c r="T1046" t="s">
        <v>89</v>
      </c>
      <c r="U1046" t="s">
        <v>90</v>
      </c>
      <c r="V1046">
        <v>1.046143</v>
      </c>
      <c r="W1046">
        <v>22.895527000000001</v>
      </c>
      <c r="X1046">
        <v>0</v>
      </c>
      <c r="Y1046">
        <v>33.476576000000001</v>
      </c>
      <c r="Z1046">
        <v>162.15216599999999</v>
      </c>
      <c r="AA1046">
        <v>10.17644270740819</v>
      </c>
      <c r="AB1046">
        <v>0</v>
      </c>
      <c r="AC1046">
        <v>32.823940415956976</v>
      </c>
      <c r="AP1046">
        <v>22.895527000000001</v>
      </c>
      <c r="AQ1046">
        <v>22.895527000000001</v>
      </c>
      <c r="AR1046">
        <v>22.895527000000001</v>
      </c>
      <c r="AS1046">
        <v>22.895527000000001</v>
      </c>
      <c r="AT1046">
        <v>21.885657123356943</v>
      </c>
      <c r="AU1046" t="s">
        <v>401</v>
      </c>
      <c r="AV1046">
        <v>150</v>
      </c>
      <c r="AW1046">
        <v>0.14590438082237961</v>
      </c>
      <c r="AX1046">
        <v>6.0793492009324837E-3</v>
      </c>
    </row>
    <row r="1047" spans="1:50" hidden="1" x14ac:dyDescent="0.3">
      <c r="A1047" t="s">
        <v>1669</v>
      </c>
      <c r="B1047" t="s">
        <v>76</v>
      </c>
      <c r="D1047">
        <v>2700</v>
      </c>
      <c r="F1047">
        <v>5</v>
      </c>
      <c r="G1047" t="s">
        <v>403</v>
      </c>
      <c r="H1047" t="s">
        <v>94</v>
      </c>
      <c r="I1047" t="s">
        <v>104</v>
      </c>
      <c r="J1047" t="s">
        <v>395</v>
      </c>
      <c r="K1047" t="s">
        <v>141</v>
      </c>
      <c r="L1047" t="s">
        <v>82</v>
      </c>
      <c r="M1047" t="s">
        <v>400</v>
      </c>
      <c r="N1047" t="s">
        <v>84</v>
      </c>
      <c r="O1047" t="s">
        <v>85</v>
      </c>
      <c r="P1047" t="s">
        <v>1602</v>
      </c>
      <c r="Q1047" t="s">
        <v>87</v>
      </c>
      <c r="R1047" t="s">
        <v>215</v>
      </c>
      <c r="T1047" t="s">
        <v>89</v>
      </c>
      <c r="U1047" t="s">
        <v>90</v>
      </c>
      <c r="V1047">
        <v>1.5850649999999999</v>
      </c>
      <c r="W1047">
        <v>0</v>
      </c>
      <c r="X1047">
        <v>0</v>
      </c>
      <c r="Y1047">
        <v>0</v>
      </c>
      <c r="Z1047">
        <v>0</v>
      </c>
      <c r="AA1047">
        <v>1.809366</v>
      </c>
      <c r="AB1047">
        <v>0</v>
      </c>
      <c r="AC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 t="s">
        <v>404</v>
      </c>
      <c r="AV1047">
        <v>80</v>
      </c>
      <c r="AW1047">
        <v>0</v>
      </c>
      <c r="AX1047">
        <v>0</v>
      </c>
    </row>
    <row r="1048" spans="1:50" hidden="1" x14ac:dyDescent="0.3">
      <c r="A1048" t="s">
        <v>1670</v>
      </c>
      <c r="B1048" t="s">
        <v>76</v>
      </c>
      <c r="D1048">
        <v>2719</v>
      </c>
      <c r="F1048">
        <v>5</v>
      </c>
      <c r="G1048" t="s">
        <v>406</v>
      </c>
      <c r="H1048" t="s">
        <v>94</v>
      </c>
      <c r="I1048" t="s">
        <v>104</v>
      </c>
      <c r="J1048" t="s">
        <v>395</v>
      </c>
      <c r="K1048" t="s">
        <v>185</v>
      </c>
      <c r="L1048" t="s">
        <v>175</v>
      </c>
      <c r="M1048" t="s">
        <v>396</v>
      </c>
      <c r="N1048" t="s">
        <v>100</v>
      </c>
      <c r="O1048" t="s">
        <v>85</v>
      </c>
      <c r="P1048" t="s">
        <v>1602</v>
      </c>
      <c r="Q1048" t="s">
        <v>176</v>
      </c>
      <c r="R1048" t="s">
        <v>107</v>
      </c>
      <c r="T1048" t="s">
        <v>89</v>
      </c>
      <c r="U1048" t="s">
        <v>90</v>
      </c>
      <c r="V1048">
        <v>0.36984899999999998</v>
      </c>
      <c r="W1048">
        <v>0</v>
      </c>
      <c r="X1048">
        <v>0</v>
      </c>
      <c r="Y1048">
        <v>1.4793940000000001</v>
      </c>
      <c r="Z1048">
        <v>0</v>
      </c>
      <c r="AA1048">
        <v>0</v>
      </c>
      <c r="AB1048">
        <v>0</v>
      </c>
      <c r="AC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 t="s">
        <v>407</v>
      </c>
    </row>
    <row r="1049" spans="1:50" hidden="1" x14ac:dyDescent="0.3">
      <c r="A1049" t="s">
        <v>1671</v>
      </c>
      <c r="B1049" t="s">
        <v>76</v>
      </c>
      <c r="D1049">
        <v>271</v>
      </c>
      <c r="F1049">
        <v>5</v>
      </c>
      <c r="G1049" t="s">
        <v>409</v>
      </c>
      <c r="H1049" t="s">
        <v>94</v>
      </c>
      <c r="I1049" t="s">
        <v>95</v>
      </c>
      <c r="J1049" t="s">
        <v>96</v>
      </c>
      <c r="K1049" t="s">
        <v>97</v>
      </c>
      <c r="L1049" t="s">
        <v>98</v>
      </c>
      <c r="M1049" t="s">
        <v>410</v>
      </c>
      <c r="N1049" t="s">
        <v>100</v>
      </c>
      <c r="O1049" t="s">
        <v>85</v>
      </c>
      <c r="P1049" t="s">
        <v>1602</v>
      </c>
      <c r="Q1049" t="s">
        <v>87</v>
      </c>
      <c r="R1049" t="s">
        <v>155</v>
      </c>
      <c r="T1049" t="s">
        <v>89</v>
      </c>
      <c r="U1049" t="s">
        <v>90</v>
      </c>
      <c r="V1049">
        <v>0.80310000000000004</v>
      </c>
      <c r="W1049">
        <v>0</v>
      </c>
      <c r="X1049">
        <v>24.092991000000001</v>
      </c>
      <c r="Y1049">
        <v>7.2278969999999996</v>
      </c>
      <c r="Z1049">
        <v>6.424798</v>
      </c>
      <c r="AA1049">
        <v>0</v>
      </c>
      <c r="AB1049">
        <v>0</v>
      </c>
      <c r="AC1049">
        <v>3.9911037079391405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 t="s">
        <v>411</v>
      </c>
      <c r="AV1049">
        <v>50</v>
      </c>
      <c r="AW1049">
        <v>0</v>
      </c>
      <c r="AX1049">
        <v>0</v>
      </c>
    </row>
    <row r="1050" spans="1:50" hidden="1" x14ac:dyDescent="0.3">
      <c r="A1050" t="s">
        <v>1672</v>
      </c>
      <c r="B1050" t="s">
        <v>76</v>
      </c>
      <c r="D1050">
        <v>2720</v>
      </c>
      <c r="F1050">
        <v>5</v>
      </c>
      <c r="G1050" t="s">
        <v>413</v>
      </c>
      <c r="H1050" t="s">
        <v>94</v>
      </c>
      <c r="I1050" t="s">
        <v>104</v>
      </c>
      <c r="J1050" t="s">
        <v>395</v>
      </c>
      <c r="K1050" t="s">
        <v>185</v>
      </c>
      <c r="L1050" t="s">
        <v>175</v>
      </c>
      <c r="M1050" t="s">
        <v>400</v>
      </c>
      <c r="N1050" t="s">
        <v>100</v>
      </c>
      <c r="O1050" t="s">
        <v>85</v>
      </c>
      <c r="P1050" t="s">
        <v>1602</v>
      </c>
      <c r="Q1050" t="s">
        <v>176</v>
      </c>
      <c r="R1050" t="s">
        <v>107</v>
      </c>
      <c r="T1050" t="s">
        <v>89</v>
      </c>
      <c r="U1050" t="s">
        <v>90</v>
      </c>
      <c r="V1050">
        <v>0.36984899999999998</v>
      </c>
      <c r="W1050">
        <v>0</v>
      </c>
      <c r="X1050">
        <v>0</v>
      </c>
      <c r="Y1050">
        <v>1.4793940000000001</v>
      </c>
      <c r="Z1050">
        <v>0</v>
      </c>
      <c r="AA1050">
        <v>0</v>
      </c>
      <c r="AB1050">
        <v>0</v>
      </c>
      <c r="AC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 t="s">
        <v>414</v>
      </c>
    </row>
    <row r="1051" spans="1:50" hidden="1" x14ac:dyDescent="0.3">
      <c r="A1051" t="s">
        <v>1673</v>
      </c>
      <c r="B1051" t="s">
        <v>76</v>
      </c>
      <c r="D1051">
        <v>2732</v>
      </c>
      <c r="F1051">
        <v>5</v>
      </c>
      <c r="G1051" t="s">
        <v>419</v>
      </c>
      <c r="H1051" t="s">
        <v>94</v>
      </c>
      <c r="I1051" t="s">
        <v>104</v>
      </c>
      <c r="J1051" t="s">
        <v>395</v>
      </c>
      <c r="K1051" t="s">
        <v>112</v>
      </c>
      <c r="L1051" t="s">
        <v>82</v>
      </c>
      <c r="M1051" t="s">
        <v>400</v>
      </c>
      <c r="N1051" t="s">
        <v>100</v>
      </c>
      <c r="O1051" t="s">
        <v>85</v>
      </c>
      <c r="P1051" t="s">
        <v>1602</v>
      </c>
      <c r="Q1051" t="s">
        <v>271</v>
      </c>
      <c r="R1051" t="s">
        <v>107</v>
      </c>
      <c r="T1051" t="s">
        <v>89</v>
      </c>
      <c r="U1051" t="s">
        <v>90</v>
      </c>
      <c r="V1051">
        <v>0.34871399999999997</v>
      </c>
      <c r="W1051">
        <v>0</v>
      </c>
      <c r="X1051">
        <v>0</v>
      </c>
      <c r="Y1051">
        <v>0</v>
      </c>
      <c r="Z1051">
        <v>79.855582999999996</v>
      </c>
      <c r="AA1051">
        <v>0</v>
      </c>
      <c r="AB1051">
        <v>0</v>
      </c>
      <c r="AC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 t="s">
        <v>420</v>
      </c>
      <c r="AV1051">
        <v>450</v>
      </c>
      <c r="AW1051">
        <v>0</v>
      </c>
      <c r="AX1051">
        <v>0</v>
      </c>
    </row>
    <row r="1052" spans="1:50" hidden="1" x14ac:dyDescent="0.3">
      <c r="A1052" t="s">
        <v>1674</v>
      </c>
      <c r="B1052" t="s">
        <v>76</v>
      </c>
      <c r="D1052">
        <v>273</v>
      </c>
      <c r="F1052">
        <v>5</v>
      </c>
      <c r="G1052" t="s">
        <v>422</v>
      </c>
      <c r="H1052" t="s">
        <v>94</v>
      </c>
      <c r="I1052" t="s">
        <v>95</v>
      </c>
      <c r="J1052" t="s">
        <v>96</v>
      </c>
      <c r="K1052" t="s">
        <v>168</v>
      </c>
      <c r="L1052" t="s">
        <v>82</v>
      </c>
      <c r="M1052" t="s">
        <v>410</v>
      </c>
      <c r="N1052" t="s">
        <v>100</v>
      </c>
      <c r="O1052" t="s">
        <v>85</v>
      </c>
      <c r="P1052" t="s">
        <v>1602</v>
      </c>
      <c r="Q1052" t="s">
        <v>87</v>
      </c>
      <c r="R1052" t="s">
        <v>215</v>
      </c>
      <c r="T1052" t="s">
        <v>89</v>
      </c>
      <c r="U1052" t="s">
        <v>90</v>
      </c>
      <c r="V1052">
        <v>0.31701299999999999</v>
      </c>
      <c r="W1052">
        <v>0</v>
      </c>
      <c r="X1052">
        <v>0.31701299999999999</v>
      </c>
      <c r="Y1052">
        <v>360.12680499999999</v>
      </c>
      <c r="Z1052">
        <v>253.92743899999999</v>
      </c>
      <c r="AA1052">
        <v>0</v>
      </c>
      <c r="AB1052">
        <v>128.21223817059808</v>
      </c>
      <c r="AC1052">
        <v>143.48087755488922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 t="s">
        <v>423</v>
      </c>
      <c r="AV1052">
        <v>423</v>
      </c>
      <c r="AW1052">
        <v>0</v>
      </c>
      <c r="AX1052">
        <v>0</v>
      </c>
    </row>
    <row r="1053" spans="1:50" hidden="1" x14ac:dyDescent="0.3">
      <c r="A1053" t="s">
        <v>1675</v>
      </c>
      <c r="B1053" t="s">
        <v>76</v>
      </c>
      <c r="D1053">
        <v>276</v>
      </c>
      <c r="F1053">
        <v>5</v>
      </c>
      <c r="G1053" t="s">
        <v>425</v>
      </c>
      <c r="H1053" t="s">
        <v>94</v>
      </c>
      <c r="I1053" t="s">
        <v>95</v>
      </c>
      <c r="J1053" t="s">
        <v>96</v>
      </c>
      <c r="K1053" t="s">
        <v>125</v>
      </c>
      <c r="L1053" t="s">
        <v>82</v>
      </c>
      <c r="M1053" t="s">
        <v>410</v>
      </c>
      <c r="N1053" t="s">
        <v>100</v>
      </c>
      <c r="O1053" t="s">
        <v>85</v>
      </c>
      <c r="P1053" t="s">
        <v>1602</v>
      </c>
      <c r="Q1053" t="s">
        <v>87</v>
      </c>
      <c r="R1053" t="s">
        <v>88</v>
      </c>
      <c r="T1053" t="s">
        <v>89</v>
      </c>
      <c r="U1053" t="s">
        <v>90</v>
      </c>
      <c r="V1053">
        <v>0.52835500000000002</v>
      </c>
      <c r="W1053">
        <v>68.420348827443988</v>
      </c>
      <c r="X1053">
        <v>7.925325</v>
      </c>
      <c r="Y1053">
        <v>5.28355</v>
      </c>
      <c r="Z1053">
        <v>33.286368000000003</v>
      </c>
      <c r="AA1053">
        <v>78.292461026833109</v>
      </c>
      <c r="AB1053">
        <v>70.463214924149796</v>
      </c>
      <c r="AC1053">
        <v>5.2066020476980963</v>
      </c>
      <c r="AP1053">
        <v>54.869192824217521</v>
      </c>
      <c r="AQ1053">
        <v>54.869192824217521</v>
      </c>
      <c r="AR1053">
        <v>53.391900306500368</v>
      </c>
      <c r="AS1053">
        <v>68.420348827443988</v>
      </c>
      <c r="AT1053">
        <v>129.49692692875809</v>
      </c>
      <c r="AU1053" t="s">
        <v>426</v>
      </c>
      <c r="AV1053">
        <v>270</v>
      </c>
      <c r="AW1053">
        <v>0.47961824788428919</v>
      </c>
      <c r="AX1053">
        <v>1.9984093661845382E-2</v>
      </c>
    </row>
    <row r="1054" spans="1:50" hidden="1" x14ac:dyDescent="0.3">
      <c r="A1054" t="s">
        <v>1676</v>
      </c>
      <c r="B1054" t="s">
        <v>76</v>
      </c>
      <c r="D1054">
        <v>285</v>
      </c>
      <c r="F1054">
        <v>5</v>
      </c>
      <c r="G1054" t="s">
        <v>432</v>
      </c>
      <c r="H1054" t="s">
        <v>94</v>
      </c>
      <c r="I1054" t="s">
        <v>95</v>
      </c>
      <c r="J1054" t="s">
        <v>96</v>
      </c>
      <c r="K1054" t="s">
        <v>81</v>
      </c>
      <c r="L1054" t="s">
        <v>82</v>
      </c>
      <c r="M1054" t="s">
        <v>410</v>
      </c>
      <c r="N1054" t="s">
        <v>84</v>
      </c>
      <c r="O1054" t="s">
        <v>85</v>
      </c>
      <c r="P1054" t="s">
        <v>1602</v>
      </c>
      <c r="Q1054" t="s">
        <v>87</v>
      </c>
      <c r="R1054" t="s">
        <v>107</v>
      </c>
      <c r="T1054" t="s">
        <v>89</v>
      </c>
      <c r="U1054" t="s">
        <v>90</v>
      </c>
      <c r="V1054">
        <v>2.1134200000000001</v>
      </c>
      <c r="W1054">
        <v>33.926115584777399</v>
      </c>
      <c r="X1054">
        <v>11.976042</v>
      </c>
      <c r="Y1054">
        <v>38.041564000000001</v>
      </c>
      <c r="Z1054">
        <v>6.3402599999999998</v>
      </c>
      <c r="AA1054">
        <v>53.891079936781416</v>
      </c>
      <c r="AB1054">
        <v>19.319181481038733</v>
      </c>
      <c r="AC1054">
        <v>162.7738528543322</v>
      </c>
      <c r="AP1054">
        <v>27.206797534641908</v>
      </c>
      <c r="AQ1054">
        <v>27.206797534641908</v>
      </c>
      <c r="AR1054">
        <v>26.474284509386827</v>
      </c>
      <c r="AS1054">
        <v>33.926115584777399</v>
      </c>
      <c r="AT1054">
        <v>16.05270868297707</v>
      </c>
      <c r="AU1054" t="s">
        <v>433</v>
      </c>
      <c r="AV1054">
        <v>80</v>
      </c>
      <c r="AW1054">
        <v>0.20065885853721338</v>
      </c>
      <c r="AX1054">
        <v>8.3607857723838903E-3</v>
      </c>
    </row>
    <row r="1055" spans="1:50" hidden="1" x14ac:dyDescent="0.3">
      <c r="A1055" t="s">
        <v>1677</v>
      </c>
      <c r="B1055" t="s">
        <v>76</v>
      </c>
      <c r="D1055">
        <v>2860</v>
      </c>
      <c r="F1055">
        <v>5</v>
      </c>
      <c r="G1055" t="s">
        <v>435</v>
      </c>
      <c r="H1055" t="s">
        <v>78</v>
      </c>
      <c r="I1055" t="s">
        <v>79</v>
      </c>
      <c r="J1055" t="s">
        <v>436</v>
      </c>
      <c r="K1055" t="s">
        <v>387</v>
      </c>
      <c r="L1055" t="s">
        <v>388</v>
      </c>
      <c r="M1055" t="s">
        <v>113</v>
      </c>
      <c r="N1055" t="s">
        <v>100</v>
      </c>
      <c r="O1055" t="s">
        <v>85</v>
      </c>
      <c r="P1055" t="s">
        <v>1602</v>
      </c>
      <c r="Q1055" t="s">
        <v>87</v>
      </c>
      <c r="R1055" t="s">
        <v>88</v>
      </c>
      <c r="T1055" t="s">
        <v>89</v>
      </c>
      <c r="U1055" t="s">
        <v>90</v>
      </c>
      <c r="V1055">
        <v>0.211342</v>
      </c>
      <c r="W1055">
        <v>0</v>
      </c>
      <c r="X1055">
        <v>0</v>
      </c>
      <c r="Y1055">
        <v>0</v>
      </c>
      <c r="Z1055">
        <v>35.082776000000003</v>
      </c>
      <c r="AA1055">
        <v>0</v>
      </c>
      <c r="AB1055">
        <v>0</v>
      </c>
      <c r="AC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 t="s">
        <v>437</v>
      </c>
      <c r="AV1055">
        <v>672</v>
      </c>
      <c r="AW1055">
        <v>0</v>
      </c>
      <c r="AX1055">
        <v>0</v>
      </c>
    </row>
    <row r="1056" spans="1:50" hidden="1" x14ac:dyDescent="0.3">
      <c r="A1056" t="s">
        <v>1678</v>
      </c>
      <c r="B1056" t="s">
        <v>76</v>
      </c>
      <c r="D1056">
        <v>2861</v>
      </c>
      <c r="F1056">
        <v>5</v>
      </c>
      <c r="G1056" t="s">
        <v>439</v>
      </c>
      <c r="H1056" t="s">
        <v>78</v>
      </c>
      <c r="I1056" t="s">
        <v>79</v>
      </c>
      <c r="J1056" t="s">
        <v>436</v>
      </c>
      <c r="K1056" t="s">
        <v>137</v>
      </c>
      <c r="L1056" t="s">
        <v>388</v>
      </c>
      <c r="M1056" t="s">
        <v>113</v>
      </c>
      <c r="N1056" t="s">
        <v>84</v>
      </c>
      <c r="O1056" t="s">
        <v>85</v>
      </c>
      <c r="P1056" t="s">
        <v>1602</v>
      </c>
      <c r="Q1056" t="s">
        <v>87</v>
      </c>
      <c r="R1056" t="s">
        <v>88</v>
      </c>
      <c r="T1056" t="s">
        <v>89</v>
      </c>
      <c r="U1056" t="s">
        <v>90</v>
      </c>
      <c r="V1056">
        <v>1.05671</v>
      </c>
      <c r="W1056">
        <v>14.497389071686372</v>
      </c>
      <c r="X1056">
        <v>2.1134200000000001</v>
      </c>
      <c r="Y1056">
        <v>26.417753000000001</v>
      </c>
      <c r="Z1056">
        <v>1.05671</v>
      </c>
      <c r="AA1056">
        <v>4.7637520116236933</v>
      </c>
      <c r="AB1056">
        <v>20.873772450590788</v>
      </c>
      <c r="AC1056">
        <v>9.2382417272470203</v>
      </c>
      <c r="AP1056">
        <v>14.497389071686372</v>
      </c>
      <c r="AQ1056">
        <v>14.497389071686372</v>
      </c>
      <c r="AR1056">
        <v>14.497389071686372</v>
      </c>
      <c r="AS1056">
        <v>14.497389071686372</v>
      </c>
      <c r="AT1056">
        <v>13.71936394250681</v>
      </c>
      <c r="AU1056" t="s">
        <v>440</v>
      </c>
      <c r="AV1056">
        <v>148</v>
      </c>
      <c r="AW1056">
        <v>9.2698405016937907E-2</v>
      </c>
      <c r="AX1056">
        <v>3.8624335423724128E-3</v>
      </c>
    </row>
    <row r="1057" spans="1:50" hidden="1" x14ac:dyDescent="0.3">
      <c r="A1057" t="s">
        <v>1679</v>
      </c>
      <c r="B1057" t="s">
        <v>76</v>
      </c>
      <c r="D1057">
        <v>2862</v>
      </c>
      <c r="F1057">
        <v>5</v>
      </c>
      <c r="G1057" t="s">
        <v>442</v>
      </c>
      <c r="H1057" t="s">
        <v>78</v>
      </c>
      <c r="I1057" t="s">
        <v>79</v>
      </c>
      <c r="J1057" t="s">
        <v>436</v>
      </c>
      <c r="K1057" t="s">
        <v>387</v>
      </c>
      <c r="L1057" t="s">
        <v>388</v>
      </c>
      <c r="M1057" t="s">
        <v>129</v>
      </c>
      <c r="N1057" t="s">
        <v>100</v>
      </c>
      <c r="O1057" t="s">
        <v>85</v>
      </c>
      <c r="P1057" t="s">
        <v>1602</v>
      </c>
      <c r="Q1057" t="s">
        <v>87</v>
      </c>
      <c r="R1057" t="s">
        <v>107</v>
      </c>
      <c r="T1057" t="s">
        <v>89</v>
      </c>
      <c r="U1057" t="s">
        <v>90</v>
      </c>
      <c r="V1057">
        <v>0.211342</v>
      </c>
      <c r="W1057">
        <v>0</v>
      </c>
      <c r="X1057">
        <v>0.422684</v>
      </c>
      <c r="Y1057">
        <v>0</v>
      </c>
      <c r="Z1057">
        <v>35.082776000000003</v>
      </c>
      <c r="AA1057">
        <v>0</v>
      </c>
      <c r="AB1057">
        <v>0</v>
      </c>
      <c r="AC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 t="s">
        <v>443</v>
      </c>
      <c r="AV1057">
        <v>672</v>
      </c>
      <c r="AW1057">
        <v>0</v>
      </c>
      <c r="AX1057">
        <v>0</v>
      </c>
    </row>
    <row r="1058" spans="1:50" hidden="1" x14ac:dyDescent="0.3">
      <c r="A1058" t="s">
        <v>1680</v>
      </c>
      <c r="B1058" t="s">
        <v>76</v>
      </c>
      <c r="D1058">
        <v>2864</v>
      </c>
      <c r="F1058">
        <v>5</v>
      </c>
      <c r="G1058" t="s">
        <v>445</v>
      </c>
      <c r="H1058" t="s">
        <v>78</v>
      </c>
      <c r="I1058" t="s">
        <v>79</v>
      </c>
      <c r="J1058" t="s">
        <v>436</v>
      </c>
      <c r="K1058" t="s">
        <v>137</v>
      </c>
      <c r="L1058" t="s">
        <v>388</v>
      </c>
      <c r="M1058" t="s">
        <v>129</v>
      </c>
      <c r="N1058" t="s">
        <v>84</v>
      </c>
      <c r="O1058" t="s">
        <v>85</v>
      </c>
      <c r="P1058" t="s">
        <v>1602</v>
      </c>
      <c r="Q1058" t="s">
        <v>87</v>
      </c>
      <c r="R1058" t="s">
        <v>107</v>
      </c>
      <c r="T1058" t="s">
        <v>89</v>
      </c>
      <c r="U1058" t="s">
        <v>90</v>
      </c>
      <c r="V1058">
        <v>1.05671</v>
      </c>
      <c r="W1058">
        <v>0.10600540674611945</v>
      </c>
      <c r="X1058">
        <v>7.3969699999999996</v>
      </c>
      <c r="Y1058">
        <v>9.5103910000000003</v>
      </c>
      <c r="Z1058">
        <v>5.2835510000000001</v>
      </c>
      <c r="AA1058">
        <v>8.6395714896810416E-2</v>
      </c>
      <c r="AB1058">
        <v>8.3964511320740307</v>
      </c>
      <c r="AC1058">
        <v>8.2838673782994583</v>
      </c>
      <c r="AP1058">
        <v>0.10600540674611945</v>
      </c>
      <c r="AQ1058">
        <v>0.10600540674611945</v>
      </c>
      <c r="AR1058">
        <v>0.10600540674611945</v>
      </c>
      <c r="AS1058">
        <v>0.10600540674611945</v>
      </c>
      <c r="AT1058">
        <v>0.10031646028344526</v>
      </c>
      <c r="AU1058" t="s">
        <v>446</v>
      </c>
      <c r="AV1058">
        <v>148</v>
      </c>
      <c r="AW1058">
        <v>6.7781392083408963E-4</v>
      </c>
      <c r="AX1058">
        <v>2.8242246701420402E-5</v>
      </c>
    </row>
    <row r="1059" spans="1:50" hidden="1" x14ac:dyDescent="0.3">
      <c r="A1059" t="s">
        <v>1681</v>
      </c>
      <c r="B1059" t="s">
        <v>76</v>
      </c>
      <c r="D1059">
        <v>2901</v>
      </c>
      <c r="F1059">
        <v>5</v>
      </c>
      <c r="G1059" t="s">
        <v>454</v>
      </c>
      <c r="H1059" t="s">
        <v>94</v>
      </c>
      <c r="I1059" t="s">
        <v>104</v>
      </c>
      <c r="J1059" t="s">
        <v>210</v>
      </c>
      <c r="K1059" t="s">
        <v>97</v>
      </c>
      <c r="L1059" t="s">
        <v>98</v>
      </c>
      <c r="M1059" t="s">
        <v>455</v>
      </c>
      <c r="N1059" t="s">
        <v>100</v>
      </c>
      <c r="O1059" t="s">
        <v>85</v>
      </c>
      <c r="P1059" t="s">
        <v>1602</v>
      </c>
      <c r="Q1059" t="s">
        <v>87</v>
      </c>
      <c r="R1059" t="s">
        <v>155</v>
      </c>
      <c r="T1059" t="s">
        <v>89</v>
      </c>
      <c r="U1059" t="s">
        <v>90</v>
      </c>
      <c r="V1059">
        <v>0.80310000000000004</v>
      </c>
      <c r="W1059">
        <v>2.7529768381433162E-2</v>
      </c>
      <c r="X1059">
        <v>4.8185979999999997</v>
      </c>
      <c r="Y1059">
        <v>0</v>
      </c>
      <c r="Z1059">
        <v>2.4093</v>
      </c>
      <c r="AA1059">
        <v>0.23274239584694892</v>
      </c>
      <c r="AB1059">
        <v>0</v>
      </c>
      <c r="AC1059">
        <v>0</v>
      </c>
      <c r="AP1059">
        <v>2.6061983178394879E-2</v>
      </c>
      <c r="AQ1059">
        <v>2.6061983178394879E-2</v>
      </c>
      <c r="AR1059">
        <v>2.6061983178394879E-2</v>
      </c>
      <c r="AS1059">
        <v>2.7529768381433162E-2</v>
      </c>
      <c r="AT1059">
        <v>3.4279377887477473E-2</v>
      </c>
      <c r="AU1059" t="s">
        <v>456</v>
      </c>
      <c r="AV1059">
        <v>50</v>
      </c>
      <c r="AW1059">
        <v>6.8558755774954943E-4</v>
      </c>
      <c r="AX1059">
        <v>2.8566148239564559E-5</v>
      </c>
    </row>
    <row r="1060" spans="1:50" hidden="1" x14ac:dyDescent="0.3">
      <c r="A1060" t="s">
        <v>1682</v>
      </c>
      <c r="B1060" t="s">
        <v>76</v>
      </c>
      <c r="D1060">
        <v>2916</v>
      </c>
      <c r="F1060">
        <v>5</v>
      </c>
      <c r="G1060" t="s">
        <v>458</v>
      </c>
      <c r="H1060" t="s">
        <v>94</v>
      </c>
      <c r="I1060" t="s">
        <v>104</v>
      </c>
      <c r="J1060" t="s">
        <v>210</v>
      </c>
      <c r="K1060" t="s">
        <v>168</v>
      </c>
      <c r="L1060" t="s">
        <v>82</v>
      </c>
      <c r="M1060" t="s">
        <v>455</v>
      </c>
      <c r="N1060" t="s">
        <v>100</v>
      </c>
      <c r="O1060" t="s">
        <v>85</v>
      </c>
      <c r="P1060" t="s">
        <v>1602</v>
      </c>
      <c r="Q1060" t="s">
        <v>87</v>
      </c>
      <c r="R1060" t="s">
        <v>215</v>
      </c>
      <c r="T1060" t="s">
        <v>89</v>
      </c>
      <c r="U1060" t="s">
        <v>90</v>
      </c>
      <c r="V1060">
        <v>0.31701299999999999</v>
      </c>
      <c r="W1060">
        <v>33.687420636668044</v>
      </c>
      <c r="X1060">
        <v>1.268052</v>
      </c>
      <c r="Y1060">
        <v>43.747796999999998</v>
      </c>
      <c r="Z1060">
        <v>86.227543999999995</v>
      </c>
      <c r="AA1060">
        <v>20.196961617915747</v>
      </c>
      <c r="AB1060">
        <v>25.734376692042456</v>
      </c>
      <c r="AC1060">
        <v>48.098485088679332</v>
      </c>
      <c r="AP1060">
        <v>31.891332240502113</v>
      </c>
      <c r="AQ1060">
        <v>31.891332240502113</v>
      </c>
      <c r="AR1060">
        <v>31.891332240502113</v>
      </c>
      <c r="AS1060">
        <v>33.687420636668044</v>
      </c>
      <c r="AT1060">
        <v>106.26510785572846</v>
      </c>
      <c r="AU1060" t="s">
        <v>459</v>
      </c>
      <c r="AV1060">
        <v>423</v>
      </c>
      <c r="AW1060">
        <v>0.251217749067916</v>
      </c>
      <c r="AX1060">
        <v>1.0467406211163167E-2</v>
      </c>
    </row>
    <row r="1061" spans="1:50" hidden="1" x14ac:dyDescent="0.3">
      <c r="A1061" t="s">
        <v>1683</v>
      </c>
      <c r="B1061" t="s">
        <v>76</v>
      </c>
      <c r="D1061">
        <v>2917</v>
      </c>
      <c r="F1061">
        <v>5</v>
      </c>
      <c r="G1061" t="s">
        <v>461</v>
      </c>
      <c r="H1061" t="s">
        <v>94</v>
      </c>
      <c r="I1061" t="s">
        <v>104</v>
      </c>
      <c r="J1061" t="s">
        <v>210</v>
      </c>
      <c r="K1061" t="s">
        <v>125</v>
      </c>
      <c r="L1061" t="s">
        <v>82</v>
      </c>
      <c r="M1061" t="s">
        <v>455</v>
      </c>
      <c r="N1061" t="s">
        <v>100</v>
      </c>
      <c r="O1061" t="s">
        <v>85</v>
      </c>
      <c r="P1061" t="s">
        <v>1602</v>
      </c>
      <c r="Q1061" t="s">
        <v>87</v>
      </c>
      <c r="R1061" t="s">
        <v>215</v>
      </c>
      <c r="T1061" t="s">
        <v>89</v>
      </c>
      <c r="U1061" t="s">
        <v>90</v>
      </c>
      <c r="V1061">
        <v>0.52835500000000002</v>
      </c>
      <c r="W1061">
        <v>16.207156761586045</v>
      </c>
      <c r="X1061">
        <v>3.1701299999999999</v>
      </c>
      <c r="Y1061">
        <v>3.6984849999999998</v>
      </c>
      <c r="Z1061">
        <v>17.96407</v>
      </c>
      <c r="AA1061">
        <v>5.195193471583381</v>
      </c>
      <c r="AB1061">
        <v>4.6756741244250408</v>
      </c>
      <c r="AC1061">
        <v>6.4991068222241815</v>
      </c>
      <c r="AP1061">
        <v>15.343051239578763</v>
      </c>
      <c r="AQ1061">
        <v>15.343051239578763</v>
      </c>
      <c r="AR1061">
        <v>15.343051239578763</v>
      </c>
      <c r="AS1061">
        <v>16.207156761586045</v>
      </c>
      <c r="AT1061">
        <v>30.674748533819201</v>
      </c>
      <c r="AU1061" t="s">
        <v>462</v>
      </c>
      <c r="AV1061">
        <v>270</v>
      </c>
      <c r="AW1061">
        <v>0.11361017975488594</v>
      </c>
      <c r="AX1061">
        <v>4.733757489786914E-3</v>
      </c>
    </row>
    <row r="1062" spans="1:50" hidden="1" x14ac:dyDescent="0.3">
      <c r="A1062" t="s">
        <v>1684</v>
      </c>
      <c r="B1062" t="s">
        <v>76</v>
      </c>
      <c r="D1062">
        <v>2920</v>
      </c>
      <c r="F1062">
        <v>5</v>
      </c>
      <c r="G1062" t="s">
        <v>464</v>
      </c>
      <c r="H1062" t="s">
        <v>94</v>
      </c>
      <c r="I1062" t="s">
        <v>104</v>
      </c>
      <c r="J1062" t="s">
        <v>210</v>
      </c>
      <c r="K1062" t="s">
        <v>133</v>
      </c>
      <c r="L1062" t="s">
        <v>98</v>
      </c>
      <c r="M1062" t="s">
        <v>455</v>
      </c>
      <c r="N1062" t="s">
        <v>100</v>
      </c>
      <c r="O1062" t="s">
        <v>85</v>
      </c>
      <c r="P1062" t="s">
        <v>1602</v>
      </c>
      <c r="Q1062" t="s">
        <v>87</v>
      </c>
      <c r="R1062" t="s">
        <v>107</v>
      </c>
      <c r="T1062" t="s">
        <v>89</v>
      </c>
      <c r="U1062" t="s">
        <v>90</v>
      </c>
      <c r="V1062">
        <v>1.268052</v>
      </c>
      <c r="W1062">
        <v>0</v>
      </c>
      <c r="X1062">
        <v>5.072209</v>
      </c>
      <c r="Y1062">
        <v>0</v>
      </c>
      <c r="Z1062">
        <v>0</v>
      </c>
      <c r="AA1062">
        <v>0</v>
      </c>
      <c r="AB1062">
        <v>0</v>
      </c>
      <c r="AC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 t="s">
        <v>465</v>
      </c>
      <c r="AV1062">
        <v>40</v>
      </c>
      <c r="AW1062">
        <v>0</v>
      </c>
      <c r="AX1062">
        <v>0</v>
      </c>
    </row>
    <row r="1063" spans="1:50" hidden="1" x14ac:dyDescent="0.3">
      <c r="A1063" t="s">
        <v>1685</v>
      </c>
      <c r="B1063" t="s">
        <v>76</v>
      </c>
      <c r="D1063">
        <v>2930</v>
      </c>
      <c r="F1063">
        <v>5</v>
      </c>
      <c r="G1063" t="s">
        <v>470</v>
      </c>
      <c r="H1063" t="s">
        <v>94</v>
      </c>
      <c r="I1063" t="s">
        <v>104</v>
      </c>
      <c r="J1063" t="s">
        <v>210</v>
      </c>
      <c r="K1063" t="s">
        <v>137</v>
      </c>
      <c r="L1063" t="s">
        <v>82</v>
      </c>
      <c r="M1063" t="s">
        <v>455</v>
      </c>
      <c r="N1063" t="s">
        <v>100</v>
      </c>
      <c r="O1063" t="s">
        <v>85</v>
      </c>
      <c r="P1063" t="s">
        <v>1602</v>
      </c>
      <c r="Q1063" t="s">
        <v>87</v>
      </c>
      <c r="R1063" t="s">
        <v>107</v>
      </c>
      <c r="T1063" t="s">
        <v>89</v>
      </c>
      <c r="U1063" t="s">
        <v>90</v>
      </c>
      <c r="V1063">
        <v>1.0567101091933779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 t="s">
        <v>471</v>
      </c>
      <c r="AV1063">
        <v>150</v>
      </c>
      <c r="AW1063">
        <v>0</v>
      </c>
      <c r="AX1063">
        <v>0</v>
      </c>
    </row>
    <row r="1064" spans="1:50" hidden="1" x14ac:dyDescent="0.3">
      <c r="A1064" t="s">
        <v>1686</v>
      </c>
      <c r="B1064" t="s">
        <v>76</v>
      </c>
      <c r="D1064">
        <v>2935</v>
      </c>
      <c r="F1064">
        <v>5</v>
      </c>
      <c r="G1064" t="s">
        <v>476</v>
      </c>
      <c r="H1064" t="s">
        <v>94</v>
      </c>
      <c r="I1064" t="s">
        <v>104</v>
      </c>
      <c r="J1064" t="s">
        <v>210</v>
      </c>
      <c r="K1064" t="s">
        <v>81</v>
      </c>
      <c r="L1064" t="s">
        <v>145</v>
      </c>
      <c r="M1064" t="s">
        <v>455</v>
      </c>
      <c r="N1064" t="s">
        <v>84</v>
      </c>
      <c r="O1064" t="s">
        <v>85</v>
      </c>
      <c r="P1064" t="s">
        <v>1602</v>
      </c>
      <c r="Q1064" t="s">
        <v>87</v>
      </c>
      <c r="R1064" t="s">
        <v>107</v>
      </c>
      <c r="T1064" t="s">
        <v>89</v>
      </c>
      <c r="U1064" t="s">
        <v>90</v>
      </c>
      <c r="V1064">
        <v>2.1134200000000001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 t="s">
        <v>477</v>
      </c>
      <c r="AV1064">
        <v>60</v>
      </c>
      <c r="AW1064">
        <v>0</v>
      </c>
      <c r="AX1064">
        <v>0</v>
      </c>
    </row>
    <row r="1065" spans="1:50" hidden="1" x14ac:dyDescent="0.3">
      <c r="A1065" t="s">
        <v>1687</v>
      </c>
      <c r="B1065" t="s">
        <v>76</v>
      </c>
      <c r="D1065">
        <v>2940</v>
      </c>
      <c r="F1065">
        <v>5</v>
      </c>
      <c r="G1065" t="s">
        <v>482</v>
      </c>
      <c r="H1065" t="s">
        <v>94</v>
      </c>
      <c r="I1065" t="s">
        <v>104</v>
      </c>
      <c r="J1065" t="s">
        <v>210</v>
      </c>
      <c r="K1065" t="s">
        <v>81</v>
      </c>
      <c r="L1065" t="s">
        <v>82</v>
      </c>
      <c r="M1065" t="s">
        <v>455</v>
      </c>
      <c r="N1065" t="s">
        <v>84</v>
      </c>
      <c r="O1065" t="s">
        <v>85</v>
      </c>
      <c r="P1065" t="s">
        <v>1602</v>
      </c>
      <c r="Q1065" t="s">
        <v>87</v>
      </c>
      <c r="R1065" t="s">
        <v>88</v>
      </c>
      <c r="T1065" t="s">
        <v>89</v>
      </c>
      <c r="U1065" t="s">
        <v>90</v>
      </c>
      <c r="V1065">
        <v>2.1134200000000001</v>
      </c>
      <c r="W1065">
        <v>0</v>
      </c>
      <c r="X1065">
        <v>5.6357840000000001</v>
      </c>
      <c r="Y1065">
        <v>6.3402599999999998</v>
      </c>
      <c r="Z1065">
        <v>4.2268400000000002</v>
      </c>
      <c r="AA1065">
        <v>5.4977917311584878</v>
      </c>
      <c r="AB1065">
        <v>1.9044085860579802</v>
      </c>
      <c r="AC1065">
        <v>3.1526310509833633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 t="s">
        <v>483</v>
      </c>
      <c r="AV1065">
        <v>80</v>
      </c>
      <c r="AW1065">
        <v>0</v>
      </c>
      <c r="AX1065">
        <v>0</v>
      </c>
    </row>
    <row r="1066" spans="1:50" hidden="1" x14ac:dyDescent="0.3">
      <c r="A1066" t="s">
        <v>1688</v>
      </c>
      <c r="B1066" t="s">
        <v>76</v>
      </c>
      <c r="D1066">
        <v>2944</v>
      </c>
      <c r="F1066">
        <v>5</v>
      </c>
      <c r="G1066" t="s">
        <v>485</v>
      </c>
      <c r="H1066" t="s">
        <v>94</v>
      </c>
      <c r="I1066" t="s">
        <v>104</v>
      </c>
      <c r="J1066" t="s">
        <v>210</v>
      </c>
      <c r="K1066" t="s">
        <v>200</v>
      </c>
      <c r="L1066" t="s">
        <v>82</v>
      </c>
      <c r="M1066" t="s">
        <v>455</v>
      </c>
      <c r="N1066" t="s">
        <v>84</v>
      </c>
      <c r="O1066" t="s">
        <v>85</v>
      </c>
      <c r="P1066" t="s">
        <v>1602</v>
      </c>
      <c r="Q1066" t="s">
        <v>87</v>
      </c>
      <c r="R1066" t="s">
        <v>107</v>
      </c>
      <c r="T1066" t="s">
        <v>89</v>
      </c>
      <c r="U1066" t="s">
        <v>90</v>
      </c>
      <c r="V1066">
        <v>2.641775</v>
      </c>
      <c r="W1066">
        <v>0</v>
      </c>
      <c r="X1066">
        <v>0</v>
      </c>
      <c r="Y1066">
        <v>10.567100999999999</v>
      </c>
      <c r="Z1066">
        <v>21.134201999999998</v>
      </c>
      <c r="AA1066">
        <v>9.6598197826432947E-2</v>
      </c>
      <c r="AB1066">
        <v>0</v>
      </c>
      <c r="AC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 t="s">
        <v>486</v>
      </c>
      <c r="AV1066">
        <v>64</v>
      </c>
      <c r="AW1066">
        <v>0</v>
      </c>
      <c r="AX1066">
        <v>0</v>
      </c>
    </row>
    <row r="1067" spans="1:50" hidden="1" x14ac:dyDescent="0.3">
      <c r="A1067" t="s">
        <v>1689</v>
      </c>
      <c r="B1067" t="s">
        <v>76</v>
      </c>
      <c r="D1067">
        <v>2946</v>
      </c>
      <c r="F1067">
        <v>5</v>
      </c>
      <c r="G1067" t="s">
        <v>488</v>
      </c>
      <c r="H1067" t="s">
        <v>94</v>
      </c>
      <c r="I1067" t="s">
        <v>104</v>
      </c>
      <c r="J1067" t="s">
        <v>210</v>
      </c>
      <c r="K1067" t="s">
        <v>121</v>
      </c>
      <c r="L1067" t="s">
        <v>82</v>
      </c>
      <c r="M1067" t="s">
        <v>455</v>
      </c>
      <c r="N1067" t="s">
        <v>84</v>
      </c>
      <c r="O1067" t="s">
        <v>85</v>
      </c>
      <c r="P1067" t="s">
        <v>1602</v>
      </c>
      <c r="Q1067" t="s">
        <v>87</v>
      </c>
      <c r="R1067" t="s">
        <v>215</v>
      </c>
      <c r="T1067" t="s">
        <v>89</v>
      </c>
      <c r="U1067" t="s">
        <v>90</v>
      </c>
      <c r="V1067">
        <v>3.1701299999999999</v>
      </c>
      <c r="W1067">
        <v>3.5534482926258635</v>
      </c>
      <c r="X1067">
        <v>6.3402609999999999</v>
      </c>
      <c r="Y1067">
        <v>19.020782000000001</v>
      </c>
      <c r="Z1067">
        <v>3.1701299999999999</v>
      </c>
      <c r="AA1067">
        <v>3.2806804113779888</v>
      </c>
      <c r="AB1067">
        <v>6.3930880081371999</v>
      </c>
      <c r="AC1067">
        <v>0.76475789444464648</v>
      </c>
      <c r="AP1067">
        <v>3.3639916015483062</v>
      </c>
      <c r="AQ1067">
        <v>3.3639916015483062</v>
      </c>
      <c r="AR1067">
        <v>3.3639916015483062</v>
      </c>
      <c r="AS1067">
        <v>3.5534482926258635</v>
      </c>
      <c r="AT1067">
        <v>1.1209156383573744</v>
      </c>
      <c r="AU1067" t="s">
        <v>489</v>
      </c>
      <c r="AV1067">
        <v>60</v>
      </c>
      <c r="AW1067">
        <v>1.868192730595624E-2</v>
      </c>
      <c r="AX1067">
        <v>7.7841363774817669E-4</v>
      </c>
    </row>
    <row r="1068" spans="1:50" hidden="1" x14ac:dyDescent="0.3">
      <c r="A1068" t="s">
        <v>1690</v>
      </c>
      <c r="B1068" t="s">
        <v>76</v>
      </c>
      <c r="D1068">
        <v>2948</v>
      </c>
      <c r="F1068">
        <v>5</v>
      </c>
      <c r="G1068" t="s">
        <v>494</v>
      </c>
      <c r="H1068" t="s">
        <v>94</v>
      </c>
      <c r="I1068" t="s">
        <v>104</v>
      </c>
      <c r="J1068" t="s">
        <v>210</v>
      </c>
      <c r="K1068" t="s">
        <v>200</v>
      </c>
      <c r="L1068" t="s">
        <v>145</v>
      </c>
      <c r="M1068" t="s">
        <v>455</v>
      </c>
      <c r="N1068" t="s">
        <v>84</v>
      </c>
      <c r="O1068" t="s">
        <v>85</v>
      </c>
      <c r="P1068" t="s">
        <v>1602</v>
      </c>
      <c r="Q1068" t="s">
        <v>87</v>
      </c>
      <c r="R1068" t="s">
        <v>215</v>
      </c>
      <c r="T1068" t="s">
        <v>89</v>
      </c>
      <c r="U1068" t="s">
        <v>90</v>
      </c>
      <c r="V1068">
        <v>3.522367</v>
      </c>
      <c r="W1068">
        <v>0</v>
      </c>
      <c r="X1068">
        <v>10.567100999999999</v>
      </c>
      <c r="Y1068">
        <v>0</v>
      </c>
      <c r="Z1068">
        <v>0</v>
      </c>
      <c r="AA1068">
        <v>0</v>
      </c>
      <c r="AB1068">
        <v>0</v>
      </c>
      <c r="AC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 t="s">
        <v>495</v>
      </c>
      <c r="AV1068">
        <v>40</v>
      </c>
      <c r="AW1068">
        <v>0</v>
      </c>
      <c r="AX1068">
        <v>0</v>
      </c>
    </row>
    <row r="1069" spans="1:50" hidden="1" x14ac:dyDescent="0.3">
      <c r="A1069" t="s">
        <v>1691</v>
      </c>
      <c r="B1069" t="s">
        <v>76</v>
      </c>
      <c r="D1069">
        <v>295</v>
      </c>
      <c r="F1069">
        <v>5</v>
      </c>
      <c r="G1069" t="s">
        <v>501</v>
      </c>
      <c r="H1069" t="s">
        <v>94</v>
      </c>
      <c r="I1069" t="s">
        <v>95</v>
      </c>
      <c r="J1069" t="s">
        <v>96</v>
      </c>
      <c r="K1069" t="s">
        <v>81</v>
      </c>
      <c r="L1069" t="s">
        <v>82</v>
      </c>
      <c r="M1069" t="s">
        <v>410</v>
      </c>
      <c r="N1069" t="s">
        <v>84</v>
      </c>
      <c r="O1069" t="s">
        <v>85</v>
      </c>
      <c r="P1069" t="s">
        <v>1602</v>
      </c>
      <c r="Q1069" t="s">
        <v>87</v>
      </c>
      <c r="R1069" t="s">
        <v>107</v>
      </c>
      <c r="T1069" t="s">
        <v>89</v>
      </c>
      <c r="U1069" t="s">
        <v>90</v>
      </c>
      <c r="V1069">
        <v>2.1134200000000001</v>
      </c>
      <c r="W1069">
        <v>0</v>
      </c>
      <c r="X1069">
        <v>0</v>
      </c>
      <c r="Y1069">
        <v>243.04332400000001</v>
      </c>
      <c r="Z1069">
        <v>0</v>
      </c>
      <c r="AA1069">
        <v>0</v>
      </c>
      <c r="AB1069">
        <v>0</v>
      </c>
      <c r="AC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 t="s">
        <v>502</v>
      </c>
      <c r="AV1069">
        <v>80</v>
      </c>
      <c r="AW1069">
        <v>0</v>
      </c>
      <c r="AX1069">
        <v>0</v>
      </c>
    </row>
    <row r="1070" spans="1:50" hidden="1" x14ac:dyDescent="0.3">
      <c r="A1070" t="s">
        <v>1692</v>
      </c>
      <c r="B1070" t="s">
        <v>76</v>
      </c>
      <c r="D1070">
        <v>296</v>
      </c>
      <c r="F1070">
        <v>5</v>
      </c>
      <c r="G1070" t="s">
        <v>504</v>
      </c>
      <c r="H1070" t="s">
        <v>94</v>
      </c>
      <c r="I1070" t="s">
        <v>95</v>
      </c>
      <c r="J1070" t="s">
        <v>96</v>
      </c>
      <c r="K1070" t="s">
        <v>121</v>
      </c>
      <c r="L1070" t="s">
        <v>82</v>
      </c>
      <c r="M1070" t="s">
        <v>410</v>
      </c>
      <c r="N1070" t="s">
        <v>84</v>
      </c>
      <c r="O1070" t="s">
        <v>85</v>
      </c>
      <c r="P1070" t="s">
        <v>1602</v>
      </c>
      <c r="Q1070" t="s">
        <v>87</v>
      </c>
      <c r="R1070" t="s">
        <v>215</v>
      </c>
      <c r="T1070" t="s">
        <v>89</v>
      </c>
      <c r="U1070" t="s">
        <v>90</v>
      </c>
      <c r="V1070">
        <v>3.1701299999999999</v>
      </c>
      <c r="W1070">
        <v>36.652791494431405</v>
      </c>
      <c r="X1070">
        <v>25.361041</v>
      </c>
      <c r="Y1070">
        <v>3.1701299999999999</v>
      </c>
      <c r="Z1070">
        <v>19.020780999999999</v>
      </c>
      <c r="AA1070">
        <v>36.560739485320973</v>
      </c>
      <c r="AB1070">
        <v>18.186301231405139</v>
      </c>
      <c r="AC1070">
        <v>10.166205874575363</v>
      </c>
      <c r="AP1070">
        <v>29.393435118634233</v>
      </c>
      <c r="AQ1070">
        <v>29.393435118634233</v>
      </c>
      <c r="AR1070">
        <v>28.60204928742883</v>
      </c>
      <c r="AS1070">
        <v>36.652791494431405</v>
      </c>
      <c r="AT1070">
        <v>11.561920645030774</v>
      </c>
      <c r="AU1070" t="s">
        <v>505</v>
      </c>
      <c r="AV1070">
        <v>60</v>
      </c>
      <c r="AW1070">
        <v>0.19269867741717958</v>
      </c>
      <c r="AX1070">
        <v>8.0291115590491492E-3</v>
      </c>
    </row>
    <row r="1071" spans="1:50" hidden="1" x14ac:dyDescent="0.3">
      <c r="A1071" t="s">
        <v>1693</v>
      </c>
      <c r="B1071" t="s">
        <v>76</v>
      </c>
      <c r="D1071">
        <v>298</v>
      </c>
      <c r="F1071">
        <v>5</v>
      </c>
      <c r="G1071" t="s">
        <v>507</v>
      </c>
      <c r="H1071" t="s">
        <v>94</v>
      </c>
      <c r="I1071" t="s">
        <v>95</v>
      </c>
      <c r="J1071" t="s">
        <v>96</v>
      </c>
      <c r="K1071" t="s">
        <v>498</v>
      </c>
      <c r="L1071" t="s">
        <v>153</v>
      </c>
      <c r="M1071" t="s">
        <v>410</v>
      </c>
      <c r="N1071" t="s">
        <v>154</v>
      </c>
      <c r="O1071" t="s">
        <v>85</v>
      </c>
      <c r="P1071" t="s">
        <v>1602</v>
      </c>
      <c r="Q1071" t="s">
        <v>87</v>
      </c>
      <c r="R1071" t="s">
        <v>107</v>
      </c>
      <c r="T1071" t="s">
        <v>89</v>
      </c>
      <c r="U1071" t="s">
        <v>90</v>
      </c>
      <c r="V1071">
        <v>11.271573999999999</v>
      </c>
      <c r="W1071">
        <v>0</v>
      </c>
      <c r="X1071">
        <v>0</v>
      </c>
      <c r="Y1071">
        <v>11.271772</v>
      </c>
      <c r="Z1071">
        <v>0</v>
      </c>
      <c r="AA1071">
        <v>6.3403419999999997</v>
      </c>
      <c r="AB1071">
        <v>0</v>
      </c>
      <c r="AC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 t="s">
        <v>508</v>
      </c>
      <c r="AV1071">
        <v>40</v>
      </c>
      <c r="AW1071">
        <v>0</v>
      </c>
      <c r="AX1071">
        <v>0</v>
      </c>
    </row>
    <row r="1072" spans="1:50" hidden="1" x14ac:dyDescent="0.3">
      <c r="A1072" t="s">
        <v>1694</v>
      </c>
      <c r="B1072" t="s">
        <v>76</v>
      </c>
      <c r="D1072">
        <v>302</v>
      </c>
      <c r="F1072">
        <v>5</v>
      </c>
      <c r="G1072" t="s">
        <v>515</v>
      </c>
      <c r="H1072" t="s">
        <v>94</v>
      </c>
      <c r="I1072" t="s">
        <v>95</v>
      </c>
      <c r="J1072" t="s">
        <v>96</v>
      </c>
      <c r="K1072" t="s">
        <v>137</v>
      </c>
      <c r="L1072" t="s">
        <v>98</v>
      </c>
      <c r="M1072" t="s">
        <v>99</v>
      </c>
      <c r="N1072" t="s">
        <v>84</v>
      </c>
      <c r="O1072" t="s">
        <v>85</v>
      </c>
      <c r="P1072" t="s">
        <v>1602</v>
      </c>
      <c r="Q1072" t="s">
        <v>87</v>
      </c>
      <c r="R1072" t="s">
        <v>107</v>
      </c>
      <c r="T1072" t="s">
        <v>89</v>
      </c>
      <c r="U1072" t="s">
        <v>90</v>
      </c>
      <c r="V1072">
        <v>2.1134200000000001</v>
      </c>
      <c r="W1072">
        <v>0.15274554957658326</v>
      </c>
      <c r="X1072">
        <v>0</v>
      </c>
      <c r="Y1072">
        <v>0</v>
      </c>
      <c r="Z1072">
        <v>0</v>
      </c>
      <c r="AA1072">
        <v>0.55217569683168355</v>
      </c>
      <c r="AB1072">
        <v>0</v>
      </c>
      <c r="AC1072">
        <v>0</v>
      </c>
      <c r="AP1072">
        <v>0.1569718433816121</v>
      </c>
      <c r="AQ1072">
        <v>0.1569718433816121</v>
      </c>
      <c r="AR1072">
        <v>0.15274554957658326</v>
      </c>
      <c r="AS1072">
        <v>0.15274554957658326</v>
      </c>
      <c r="AT1072">
        <v>7.2274110009644676E-2</v>
      </c>
      <c r="AU1072" t="s">
        <v>516</v>
      </c>
      <c r="AV1072">
        <v>40</v>
      </c>
      <c r="AW1072">
        <v>1.8068527502411169E-3</v>
      </c>
      <c r="AX1072">
        <v>7.5285531260046543E-5</v>
      </c>
    </row>
    <row r="1073" spans="1:50" hidden="1" x14ac:dyDescent="0.3">
      <c r="A1073" t="s">
        <v>1695</v>
      </c>
      <c r="B1073" t="s">
        <v>76</v>
      </c>
      <c r="D1073">
        <v>303</v>
      </c>
      <c r="F1073">
        <v>5</v>
      </c>
      <c r="G1073" t="s">
        <v>518</v>
      </c>
      <c r="H1073" t="s">
        <v>94</v>
      </c>
      <c r="I1073" t="s">
        <v>95</v>
      </c>
      <c r="J1073" t="s">
        <v>96</v>
      </c>
      <c r="K1073" t="s">
        <v>141</v>
      </c>
      <c r="L1073" t="s">
        <v>98</v>
      </c>
      <c r="M1073" t="s">
        <v>99</v>
      </c>
      <c r="N1073" t="s">
        <v>84</v>
      </c>
      <c r="O1073" t="s">
        <v>85</v>
      </c>
      <c r="P1073" t="s">
        <v>1602</v>
      </c>
      <c r="Q1073" t="s">
        <v>87</v>
      </c>
      <c r="R1073" t="s">
        <v>107</v>
      </c>
      <c r="T1073" t="s">
        <v>89</v>
      </c>
      <c r="U1073" t="s">
        <v>90</v>
      </c>
      <c r="V1073">
        <v>1.5850649999999999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6.5016016350557182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 t="s">
        <v>519</v>
      </c>
      <c r="AV1073">
        <v>60</v>
      </c>
      <c r="AW1073">
        <v>0</v>
      </c>
      <c r="AX1073">
        <v>0</v>
      </c>
    </row>
    <row r="1074" spans="1:50" hidden="1" x14ac:dyDescent="0.3">
      <c r="A1074" t="s">
        <v>1696</v>
      </c>
      <c r="B1074" t="s">
        <v>76</v>
      </c>
      <c r="D1074">
        <v>304</v>
      </c>
      <c r="F1074">
        <v>5</v>
      </c>
      <c r="G1074" t="s">
        <v>521</v>
      </c>
      <c r="H1074" t="s">
        <v>94</v>
      </c>
      <c r="I1074" t="s">
        <v>104</v>
      </c>
      <c r="J1074" t="s">
        <v>210</v>
      </c>
      <c r="K1074" t="s">
        <v>137</v>
      </c>
      <c r="L1074" t="s">
        <v>98</v>
      </c>
      <c r="M1074" t="s">
        <v>513</v>
      </c>
      <c r="N1074" t="s">
        <v>84</v>
      </c>
      <c r="O1074" t="s">
        <v>85</v>
      </c>
      <c r="P1074" t="s">
        <v>1602</v>
      </c>
      <c r="Q1074" t="s">
        <v>87</v>
      </c>
      <c r="R1074" t="s">
        <v>107</v>
      </c>
      <c r="T1074" t="s">
        <v>89</v>
      </c>
      <c r="U1074" t="s">
        <v>90</v>
      </c>
      <c r="V1074">
        <v>2.1134200000000001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 t="s">
        <v>522</v>
      </c>
      <c r="AV1074">
        <v>40</v>
      </c>
      <c r="AW1074">
        <v>0</v>
      </c>
      <c r="AX1074">
        <v>0</v>
      </c>
    </row>
    <row r="1075" spans="1:50" hidden="1" x14ac:dyDescent="0.3">
      <c r="A1075" t="s">
        <v>1697</v>
      </c>
      <c r="B1075" t="s">
        <v>76</v>
      </c>
      <c r="D1075">
        <v>305</v>
      </c>
      <c r="F1075">
        <v>5</v>
      </c>
      <c r="G1075" t="s">
        <v>524</v>
      </c>
      <c r="H1075" t="s">
        <v>94</v>
      </c>
      <c r="I1075" t="s">
        <v>104</v>
      </c>
      <c r="J1075" t="s">
        <v>210</v>
      </c>
      <c r="K1075" t="s">
        <v>141</v>
      </c>
      <c r="L1075" t="s">
        <v>98</v>
      </c>
      <c r="M1075" t="s">
        <v>513</v>
      </c>
      <c r="N1075" t="s">
        <v>84</v>
      </c>
      <c r="O1075" t="s">
        <v>85</v>
      </c>
      <c r="P1075" t="s">
        <v>1602</v>
      </c>
      <c r="Q1075" t="s">
        <v>87</v>
      </c>
      <c r="R1075" t="s">
        <v>88</v>
      </c>
      <c r="T1075" t="s">
        <v>89</v>
      </c>
      <c r="U1075" t="s">
        <v>90</v>
      </c>
      <c r="V1075">
        <v>1.5850649999999999</v>
      </c>
      <c r="W1075">
        <v>0.30180687917700294</v>
      </c>
      <c r="X1075">
        <v>0</v>
      </c>
      <c r="Y1075">
        <v>0</v>
      </c>
      <c r="Z1075">
        <v>0</v>
      </c>
      <c r="AA1075">
        <v>3.213939227226978</v>
      </c>
      <c r="AB1075">
        <v>0</v>
      </c>
      <c r="AC1075">
        <v>0</v>
      </c>
      <c r="AP1075">
        <v>0.30180687917700294</v>
      </c>
      <c r="AQ1075">
        <v>0.30180687917700294</v>
      </c>
      <c r="AR1075">
        <v>0.30180687917700294</v>
      </c>
      <c r="AS1075">
        <v>0.30180687917700294</v>
      </c>
      <c r="AT1075">
        <v>0.19040662633835392</v>
      </c>
      <c r="AU1075" t="s">
        <v>525</v>
      </c>
      <c r="AV1075">
        <v>60</v>
      </c>
      <c r="AW1075">
        <v>3.1734437723058987E-3</v>
      </c>
      <c r="AX1075">
        <v>1.322268238460791E-4</v>
      </c>
    </row>
    <row r="1076" spans="1:50" hidden="1" x14ac:dyDescent="0.3">
      <c r="A1076" t="s">
        <v>1698</v>
      </c>
      <c r="B1076" t="s">
        <v>76</v>
      </c>
      <c r="D1076">
        <v>306</v>
      </c>
      <c r="F1076">
        <v>5</v>
      </c>
      <c r="G1076" t="s">
        <v>527</v>
      </c>
      <c r="H1076" t="s">
        <v>94</v>
      </c>
      <c r="I1076" t="s">
        <v>104</v>
      </c>
      <c r="J1076" t="s">
        <v>528</v>
      </c>
      <c r="K1076" t="s">
        <v>137</v>
      </c>
      <c r="L1076" t="s">
        <v>98</v>
      </c>
      <c r="M1076" t="s">
        <v>529</v>
      </c>
      <c r="N1076" t="s">
        <v>84</v>
      </c>
      <c r="O1076" t="s">
        <v>85</v>
      </c>
      <c r="P1076" t="s">
        <v>1602</v>
      </c>
      <c r="Q1076" t="s">
        <v>87</v>
      </c>
      <c r="R1076" t="s">
        <v>107</v>
      </c>
      <c r="T1076" t="s">
        <v>89</v>
      </c>
      <c r="U1076" t="s">
        <v>90</v>
      </c>
      <c r="V1076">
        <v>2.1134200000000001</v>
      </c>
      <c r="W1076">
        <v>0</v>
      </c>
      <c r="X1076">
        <v>0</v>
      </c>
      <c r="Y1076">
        <v>0</v>
      </c>
      <c r="Z1076">
        <v>0</v>
      </c>
      <c r="AA1076">
        <v>0.54632883072228733</v>
      </c>
      <c r="AB1076">
        <v>0</v>
      </c>
      <c r="AC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 t="s">
        <v>530</v>
      </c>
      <c r="AV1076">
        <v>40</v>
      </c>
      <c r="AW1076">
        <v>0</v>
      </c>
      <c r="AX1076">
        <v>0</v>
      </c>
    </row>
    <row r="1077" spans="1:50" hidden="1" x14ac:dyDescent="0.3">
      <c r="A1077" t="s">
        <v>1699</v>
      </c>
      <c r="B1077" t="s">
        <v>76</v>
      </c>
      <c r="D1077">
        <v>307</v>
      </c>
      <c r="F1077">
        <v>5</v>
      </c>
      <c r="G1077" t="s">
        <v>532</v>
      </c>
      <c r="H1077" t="s">
        <v>94</v>
      </c>
      <c r="I1077" t="s">
        <v>104</v>
      </c>
      <c r="J1077" t="s">
        <v>528</v>
      </c>
      <c r="K1077" t="s">
        <v>141</v>
      </c>
      <c r="L1077" t="s">
        <v>98</v>
      </c>
      <c r="M1077" t="s">
        <v>529</v>
      </c>
      <c r="N1077" t="s">
        <v>84</v>
      </c>
      <c r="O1077" t="s">
        <v>85</v>
      </c>
      <c r="P1077" t="s">
        <v>1602</v>
      </c>
      <c r="Q1077" t="s">
        <v>87</v>
      </c>
      <c r="R1077" t="s">
        <v>215</v>
      </c>
      <c r="T1077" t="s">
        <v>89</v>
      </c>
      <c r="U1077" t="s">
        <v>90</v>
      </c>
      <c r="V1077">
        <v>1.5850649999999999</v>
      </c>
      <c r="W1077">
        <v>0</v>
      </c>
      <c r="X1077">
        <v>0</v>
      </c>
      <c r="Y1077">
        <v>0</v>
      </c>
      <c r="Z1077">
        <v>0</v>
      </c>
      <c r="AA1077">
        <v>2.3798722502793881</v>
      </c>
      <c r="AB1077">
        <v>0</v>
      </c>
      <c r="AC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 t="s">
        <v>533</v>
      </c>
      <c r="AV1077">
        <v>60</v>
      </c>
      <c r="AW1077">
        <v>0</v>
      </c>
      <c r="AX1077">
        <v>0</v>
      </c>
    </row>
    <row r="1078" spans="1:50" hidden="1" x14ac:dyDescent="0.3">
      <c r="A1078" t="s">
        <v>1700</v>
      </c>
      <c r="B1078" t="s">
        <v>76</v>
      </c>
      <c r="D1078">
        <v>308</v>
      </c>
      <c r="F1078">
        <v>5</v>
      </c>
      <c r="G1078" t="s">
        <v>535</v>
      </c>
      <c r="H1078" t="s">
        <v>94</v>
      </c>
      <c r="I1078" t="s">
        <v>104</v>
      </c>
      <c r="J1078" t="s">
        <v>210</v>
      </c>
      <c r="K1078" t="s">
        <v>141</v>
      </c>
      <c r="L1078" t="s">
        <v>98</v>
      </c>
      <c r="M1078" t="s">
        <v>455</v>
      </c>
      <c r="N1078" t="s">
        <v>84</v>
      </c>
      <c r="O1078" t="s">
        <v>85</v>
      </c>
      <c r="P1078" t="s">
        <v>1602</v>
      </c>
      <c r="Q1078" t="s">
        <v>87</v>
      </c>
      <c r="R1078" t="s">
        <v>215</v>
      </c>
      <c r="T1078" t="s">
        <v>89</v>
      </c>
      <c r="U1078" t="s">
        <v>90</v>
      </c>
      <c r="V1078">
        <v>1.5850649999999999</v>
      </c>
      <c r="W1078">
        <v>4.8795334266678141E-3</v>
      </c>
      <c r="X1078">
        <v>0</v>
      </c>
      <c r="Y1078">
        <v>0</v>
      </c>
      <c r="Z1078">
        <v>0</v>
      </c>
      <c r="AA1078">
        <v>4.6468915444903183E-2</v>
      </c>
      <c r="AB1078">
        <v>0</v>
      </c>
      <c r="AC1078">
        <v>0</v>
      </c>
      <c r="AP1078">
        <v>4.6193747917617524E-3</v>
      </c>
      <c r="AQ1078">
        <v>4.6193747917617524E-3</v>
      </c>
      <c r="AR1078">
        <v>4.6193747917617524E-3</v>
      </c>
      <c r="AS1078">
        <v>4.8795334266678141E-3</v>
      </c>
      <c r="AT1078">
        <v>3.0784437399525031E-3</v>
      </c>
      <c r="AU1078" t="s">
        <v>536</v>
      </c>
      <c r="AV1078">
        <v>60</v>
      </c>
      <c r="AW1078">
        <v>5.1307395665875052E-5</v>
      </c>
      <c r="AX1078">
        <v>2.137808152744794E-6</v>
      </c>
    </row>
    <row r="1079" spans="1:50" hidden="1" x14ac:dyDescent="0.3">
      <c r="A1079" t="s">
        <v>1701</v>
      </c>
      <c r="B1079" t="s">
        <v>76</v>
      </c>
      <c r="D1079">
        <v>362</v>
      </c>
      <c r="F1079">
        <v>5</v>
      </c>
      <c r="G1079" t="s">
        <v>1522</v>
      </c>
      <c r="H1079" t="s">
        <v>94</v>
      </c>
      <c r="I1079" t="s">
        <v>95</v>
      </c>
      <c r="J1079" t="s">
        <v>96</v>
      </c>
      <c r="K1079" t="s">
        <v>168</v>
      </c>
      <c r="L1079" t="s">
        <v>82</v>
      </c>
      <c r="M1079" t="s">
        <v>410</v>
      </c>
      <c r="N1079" t="s">
        <v>100</v>
      </c>
      <c r="O1079" t="s">
        <v>85</v>
      </c>
      <c r="P1079" t="s">
        <v>1602</v>
      </c>
      <c r="Q1079" t="s">
        <v>271</v>
      </c>
      <c r="R1079" t="s">
        <v>107</v>
      </c>
      <c r="T1079" t="s">
        <v>89</v>
      </c>
      <c r="U1079" t="s">
        <v>90</v>
      </c>
      <c r="V1079">
        <v>0.31701299999999999</v>
      </c>
      <c r="W1079">
        <v>0</v>
      </c>
      <c r="X1079">
        <v>0</v>
      </c>
      <c r="Y1079">
        <v>0</v>
      </c>
      <c r="Z1079">
        <v>135.364565</v>
      </c>
      <c r="AA1079">
        <v>0</v>
      </c>
      <c r="AB1079">
        <v>0</v>
      </c>
      <c r="AC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 t="s">
        <v>1523</v>
      </c>
      <c r="AV1079">
        <v>423</v>
      </c>
      <c r="AW1079">
        <v>0</v>
      </c>
      <c r="AX1079">
        <v>0</v>
      </c>
    </row>
    <row r="1080" spans="1:50" hidden="1" x14ac:dyDescent="0.3">
      <c r="A1080" t="s">
        <v>1702</v>
      </c>
      <c r="B1080" t="s">
        <v>76</v>
      </c>
      <c r="D1080">
        <v>399</v>
      </c>
      <c r="F1080">
        <v>5</v>
      </c>
      <c r="G1080" t="s">
        <v>538</v>
      </c>
      <c r="H1080" t="s">
        <v>78</v>
      </c>
      <c r="I1080" t="s">
        <v>79</v>
      </c>
      <c r="J1080" t="s">
        <v>111</v>
      </c>
      <c r="K1080" t="s">
        <v>121</v>
      </c>
      <c r="L1080" t="s">
        <v>82</v>
      </c>
      <c r="M1080" t="s">
        <v>113</v>
      </c>
      <c r="N1080" t="s">
        <v>84</v>
      </c>
      <c r="O1080" t="s">
        <v>85</v>
      </c>
      <c r="P1080" t="s">
        <v>1602</v>
      </c>
      <c r="Q1080" t="s">
        <v>87</v>
      </c>
      <c r="R1080" t="s">
        <v>88</v>
      </c>
      <c r="T1080" t="s">
        <v>89</v>
      </c>
      <c r="U1080" t="s">
        <v>90</v>
      </c>
      <c r="V1080">
        <v>3.1701299999999999</v>
      </c>
      <c r="W1080">
        <v>529.85571417604467</v>
      </c>
      <c r="X1080">
        <v>3.1701299999999999</v>
      </c>
      <c r="Y1080">
        <v>3.1701299999999999</v>
      </c>
      <c r="Z1080">
        <v>339.20394499999998</v>
      </c>
      <c r="AA1080">
        <v>502.8036363292602</v>
      </c>
      <c r="AB1080">
        <v>0</v>
      </c>
      <c r="AC1080">
        <v>21.771904608695863</v>
      </c>
      <c r="AP1080">
        <v>595.29727843088301</v>
      </c>
      <c r="AQ1080">
        <v>595.29727843088301</v>
      </c>
      <c r="AR1080">
        <v>529.85571417604467</v>
      </c>
      <c r="AS1080">
        <v>529.85571417604467</v>
      </c>
      <c r="AT1080">
        <v>167.14005866511616</v>
      </c>
      <c r="AU1080" t="s">
        <v>539</v>
      </c>
      <c r="AV1080">
        <v>60</v>
      </c>
      <c r="AW1080">
        <v>2.7856676444186026</v>
      </c>
      <c r="AX1080">
        <v>0.11606948518410844</v>
      </c>
    </row>
    <row r="1081" spans="1:50" hidden="1" x14ac:dyDescent="0.3">
      <c r="A1081" t="s">
        <v>1703</v>
      </c>
      <c r="B1081" t="s">
        <v>76</v>
      </c>
      <c r="D1081">
        <v>400</v>
      </c>
      <c r="F1081">
        <v>5</v>
      </c>
      <c r="G1081" t="s">
        <v>541</v>
      </c>
      <c r="H1081" t="s">
        <v>78</v>
      </c>
      <c r="I1081" t="s">
        <v>79</v>
      </c>
      <c r="J1081" t="s">
        <v>111</v>
      </c>
      <c r="K1081" t="s">
        <v>121</v>
      </c>
      <c r="L1081" t="s">
        <v>82</v>
      </c>
      <c r="M1081" t="s">
        <v>129</v>
      </c>
      <c r="N1081" t="s">
        <v>84</v>
      </c>
      <c r="O1081" t="s">
        <v>85</v>
      </c>
      <c r="P1081" t="s">
        <v>1602</v>
      </c>
      <c r="Q1081" t="s">
        <v>87</v>
      </c>
      <c r="R1081" t="s">
        <v>155</v>
      </c>
      <c r="T1081" t="s">
        <v>89</v>
      </c>
      <c r="U1081" t="s">
        <v>90</v>
      </c>
      <c r="V1081">
        <v>3.1701299999999999</v>
      </c>
      <c r="W1081">
        <v>0</v>
      </c>
      <c r="X1081">
        <v>3.1701299999999999</v>
      </c>
      <c r="Y1081">
        <v>3.1701299999999999</v>
      </c>
      <c r="Z1081">
        <v>0</v>
      </c>
      <c r="AA1081">
        <v>2.55023</v>
      </c>
      <c r="AB1081">
        <v>0</v>
      </c>
      <c r="AC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 t="s">
        <v>542</v>
      </c>
      <c r="AV1081">
        <v>60</v>
      </c>
      <c r="AW1081">
        <v>0</v>
      </c>
      <c r="AX1081">
        <v>0</v>
      </c>
    </row>
    <row r="1082" spans="1:50" hidden="1" x14ac:dyDescent="0.3">
      <c r="A1082" t="s">
        <v>1704</v>
      </c>
      <c r="B1082" t="s">
        <v>76</v>
      </c>
      <c r="D1082">
        <v>404</v>
      </c>
      <c r="F1082">
        <v>5</v>
      </c>
      <c r="G1082" t="s">
        <v>544</v>
      </c>
      <c r="H1082" t="s">
        <v>78</v>
      </c>
      <c r="I1082" t="s">
        <v>79</v>
      </c>
      <c r="J1082" t="s">
        <v>80</v>
      </c>
      <c r="K1082" t="s">
        <v>168</v>
      </c>
      <c r="L1082" t="s">
        <v>82</v>
      </c>
      <c r="M1082" t="s">
        <v>545</v>
      </c>
      <c r="N1082" t="s">
        <v>100</v>
      </c>
      <c r="O1082" t="s">
        <v>85</v>
      </c>
      <c r="P1082" t="s">
        <v>1602</v>
      </c>
      <c r="Q1082" t="s">
        <v>87</v>
      </c>
      <c r="R1082" t="s">
        <v>155</v>
      </c>
      <c r="T1082" t="s">
        <v>89</v>
      </c>
      <c r="U1082" t="s">
        <v>90</v>
      </c>
      <c r="V1082">
        <v>0.31701299999999999</v>
      </c>
      <c r="W1082">
        <v>0</v>
      </c>
      <c r="X1082">
        <v>11.412469</v>
      </c>
      <c r="Y1082">
        <v>12.046495</v>
      </c>
      <c r="Z1082">
        <v>12.997534</v>
      </c>
      <c r="AA1082">
        <v>0</v>
      </c>
      <c r="AB1082">
        <v>0</v>
      </c>
      <c r="AC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 t="s">
        <v>546</v>
      </c>
      <c r="AV1082">
        <v>441</v>
      </c>
      <c r="AW1082">
        <v>0</v>
      </c>
      <c r="AX1082">
        <v>0</v>
      </c>
    </row>
    <row r="1083" spans="1:50" hidden="1" x14ac:dyDescent="0.3">
      <c r="A1083" t="s">
        <v>1705</v>
      </c>
      <c r="B1083" t="s">
        <v>76</v>
      </c>
      <c r="D1083">
        <v>405</v>
      </c>
      <c r="F1083">
        <v>5</v>
      </c>
      <c r="G1083" t="s">
        <v>548</v>
      </c>
      <c r="H1083" t="s">
        <v>78</v>
      </c>
      <c r="I1083" t="s">
        <v>79</v>
      </c>
      <c r="J1083" t="s">
        <v>80</v>
      </c>
      <c r="K1083" t="s">
        <v>168</v>
      </c>
      <c r="L1083" t="s">
        <v>82</v>
      </c>
      <c r="M1083" t="s">
        <v>83</v>
      </c>
      <c r="N1083" t="s">
        <v>100</v>
      </c>
      <c r="O1083" t="s">
        <v>85</v>
      </c>
      <c r="P1083" t="s">
        <v>1602</v>
      </c>
      <c r="Q1083" t="s">
        <v>87</v>
      </c>
      <c r="R1083" t="s">
        <v>88</v>
      </c>
      <c r="T1083" t="s">
        <v>89</v>
      </c>
      <c r="U1083" t="s">
        <v>90</v>
      </c>
      <c r="V1083">
        <v>0.31701299999999999</v>
      </c>
      <c r="W1083">
        <v>0.98839693425792563</v>
      </c>
      <c r="X1083">
        <v>15.533638</v>
      </c>
      <c r="Y1083">
        <v>0</v>
      </c>
      <c r="Z1083">
        <v>0</v>
      </c>
      <c r="AA1083">
        <v>0</v>
      </c>
      <c r="AB1083">
        <v>0</v>
      </c>
      <c r="AC1083">
        <v>5.6256483532018722</v>
      </c>
      <c r="AP1083">
        <v>1.0281795883708045</v>
      </c>
      <c r="AQ1083">
        <v>1.0281795883708045</v>
      </c>
      <c r="AR1083">
        <v>0.98839693425792563</v>
      </c>
      <c r="AS1083">
        <v>0.98839693425792563</v>
      </c>
      <c r="AT1083">
        <v>3.1178435403530003</v>
      </c>
      <c r="AU1083" t="s">
        <v>549</v>
      </c>
      <c r="AV1083">
        <v>441</v>
      </c>
      <c r="AW1083">
        <v>7.0699400008004537E-3</v>
      </c>
      <c r="AX1083">
        <v>2.9458083336668557E-4</v>
      </c>
    </row>
    <row r="1084" spans="1:50" hidden="1" x14ac:dyDescent="0.3">
      <c r="A1084" t="s">
        <v>1706</v>
      </c>
      <c r="B1084" t="s">
        <v>76</v>
      </c>
      <c r="D1084">
        <v>410</v>
      </c>
      <c r="F1084">
        <v>5</v>
      </c>
      <c r="G1084" t="s">
        <v>551</v>
      </c>
      <c r="H1084" t="s">
        <v>78</v>
      </c>
      <c r="I1084" t="s">
        <v>79</v>
      </c>
      <c r="J1084" t="s">
        <v>80</v>
      </c>
      <c r="K1084" t="s">
        <v>121</v>
      </c>
      <c r="L1084" t="s">
        <v>82</v>
      </c>
      <c r="M1084" t="s">
        <v>545</v>
      </c>
      <c r="N1084" t="s">
        <v>84</v>
      </c>
      <c r="O1084" t="s">
        <v>85</v>
      </c>
      <c r="P1084" t="s">
        <v>1602</v>
      </c>
      <c r="Q1084" t="s">
        <v>87</v>
      </c>
      <c r="R1084" t="s">
        <v>155</v>
      </c>
      <c r="T1084" t="s">
        <v>89</v>
      </c>
      <c r="U1084" t="s">
        <v>90</v>
      </c>
      <c r="V1084">
        <v>3.1701299999999999</v>
      </c>
      <c r="W1084">
        <v>0</v>
      </c>
      <c r="X1084">
        <v>38.041561000000002</v>
      </c>
      <c r="Y1084">
        <v>19.020782000000001</v>
      </c>
      <c r="Z1084">
        <v>9.5103910000000003</v>
      </c>
      <c r="AA1084">
        <v>0</v>
      </c>
      <c r="AB1084">
        <v>0</v>
      </c>
      <c r="AC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 t="s">
        <v>552</v>
      </c>
      <c r="AV1084">
        <v>60</v>
      </c>
      <c r="AW1084">
        <v>0</v>
      </c>
      <c r="AX1084">
        <v>0</v>
      </c>
    </row>
    <row r="1085" spans="1:50" hidden="1" x14ac:dyDescent="0.3">
      <c r="A1085" t="s">
        <v>1707</v>
      </c>
      <c r="B1085" t="s">
        <v>76</v>
      </c>
      <c r="D1085">
        <v>411</v>
      </c>
      <c r="F1085">
        <v>5</v>
      </c>
      <c r="G1085" t="s">
        <v>554</v>
      </c>
      <c r="H1085" t="s">
        <v>78</v>
      </c>
      <c r="I1085" t="s">
        <v>79</v>
      </c>
      <c r="J1085" t="s">
        <v>111</v>
      </c>
      <c r="K1085" t="s">
        <v>168</v>
      </c>
      <c r="L1085" t="s">
        <v>82</v>
      </c>
      <c r="M1085" t="s">
        <v>129</v>
      </c>
      <c r="N1085" t="s">
        <v>100</v>
      </c>
      <c r="O1085" t="s">
        <v>85</v>
      </c>
      <c r="P1085" t="s">
        <v>1602</v>
      </c>
      <c r="Q1085" t="s">
        <v>87</v>
      </c>
      <c r="R1085" t="s">
        <v>88</v>
      </c>
      <c r="T1085" t="s">
        <v>89</v>
      </c>
      <c r="U1085" t="s">
        <v>90</v>
      </c>
      <c r="V1085">
        <v>0.31701299999999999</v>
      </c>
      <c r="W1085">
        <v>0</v>
      </c>
      <c r="X1085">
        <v>15.850652</v>
      </c>
      <c r="Y1085">
        <v>2.5361039999999999</v>
      </c>
      <c r="Z1085">
        <v>0.63402599999999998</v>
      </c>
      <c r="AA1085">
        <v>1.681742634853594</v>
      </c>
      <c r="AB1085">
        <v>0</v>
      </c>
      <c r="AC1085">
        <v>14.638911870153866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 t="s">
        <v>555</v>
      </c>
      <c r="AV1085">
        <v>441</v>
      </c>
      <c r="AW1085">
        <v>0</v>
      </c>
      <c r="AX1085">
        <v>0</v>
      </c>
    </row>
    <row r="1086" spans="1:50" hidden="1" x14ac:dyDescent="0.3">
      <c r="A1086" t="s">
        <v>1708</v>
      </c>
      <c r="B1086" t="s">
        <v>76</v>
      </c>
      <c r="D1086">
        <v>412</v>
      </c>
      <c r="F1086">
        <v>5</v>
      </c>
      <c r="G1086" t="s">
        <v>557</v>
      </c>
      <c r="H1086" t="s">
        <v>78</v>
      </c>
      <c r="I1086" t="s">
        <v>79</v>
      </c>
      <c r="J1086" t="s">
        <v>111</v>
      </c>
      <c r="K1086" t="s">
        <v>168</v>
      </c>
      <c r="L1086" t="s">
        <v>82</v>
      </c>
      <c r="M1086" t="s">
        <v>113</v>
      </c>
      <c r="N1086" t="s">
        <v>100</v>
      </c>
      <c r="O1086" t="s">
        <v>85</v>
      </c>
      <c r="P1086" t="s">
        <v>1602</v>
      </c>
      <c r="Q1086" t="s">
        <v>87</v>
      </c>
      <c r="R1086" t="s">
        <v>88</v>
      </c>
      <c r="T1086" t="s">
        <v>89</v>
      </c>
      <c r="U1086" t="s">
        <v>90</v>
      </c>
      <c r="V1086">
        <v>0.31701299999999999</v>
      </c>
      <c r="W1086">
        <v>0.37581501496535974</v>
      </c>
      <c r="X1086">
        <v>8.5593520000000005</v>
      </c>
      <c r="Y1086">
        <v>0</v>
      </c>
      <c r="Z1086">
        <v>0.63402599999999998</v>
      </c>
      <c r="AA1086">
        <v>0.49585884125484642</v>
      </c>
      <c r="AB1086">
        <v>0</v>
      </c>
      <c r="AC1086">
        <v>2.4980997248508006</v>
      </c>
      <c r="AP1086">
        <v>0.4222312784721779</v>
      </c>
      <c r="AQ1086">
        <v>0.4222312784721779</v>
      </c>
      <c r="AR1086">
        <v>0.37581501496535974</v>
      </c>
      <c r="AS1086">
        <v>0.37581501496535974</v>
      </c>
      <c r="AT1086">
        <v>1.1854877085966813</v>
      </c>
      <c r="AU1086" t="s">
        <v>558</v>
      </c>
      <c r="AV1086">
        <v>441</v>
      </c>
      <c r="AW1086">
        <v>2.6881807451171911E-3</v>
      </c>
      <c r="AX1086">
        <v>1.1200753104654963E-4</v>
      </c>
    </row>
    <row r="1087" spans="1:50" hidden="1" x14ac:dyDescent="0.3">
      <c r="A1087" t="s">
        <v>1709</v>
      </c>
      <c r="B1087" t="s">
        <v>76</v>
      </c>
      <c r="D1087">
        <v>413</v>
      </c>
      <c r="F1087">
        <v>5</v>
      </c>
      <c r="G1087" t="s">
        <v>560</v>
      </c>
      <c r="H1087" t="s">
        <v>78</v>
      </c>
      <c r="I1087" t="s">
        <v>79</v>
      </c>
      <c r="J1087" t="s">
        <v>111</v>
      </c>
      <c r="K1087" t="s">
        <v>387</v>
      </c>
      <c r="L1087" t="s">
        <v>388</v>
      </c>
      <c r="M1087" t="s">
        <v>113</v>
      </c>
      <c r="N1087" t="s">
        <v>100</v>
      </c>
      <c r="O1087" t="s">
        <v>85</v>
      </c>
      <c r="P1087" t="s">
        <v>1602</v>
      </c>
      <c r="Q1087" t="s">
        <v>87</v>
      </c>
      <c r="R1087" t="s">
        <v>88</v>
      </c>
      <c r="T1087" t="s">
        <v>89</v>
      </c>
      <c r="U1087" t="s">
        <v>90</v>
      </c>
      <c r="V1087">
        <v>0.211342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 t="s">
        <v>561</v>
      </c>
      <c r="AV1087">
        <v>672</v>
      </c>
      <c r="AW1087">
        <v>0</v>
      </c>
      <c r="AX1087">
        <v>0</v>
      </c>
    </row>
    <row r="1088" spans="1:50" hidden="1" x14ac:dyDescent="0.3">
      <c r="A1088" t="s">
        <v>1710</v>
      </c>
      <c r="B1088" t="s">
        <v>76</v>
      </c>
      <c r="D1088">
        <v>414</v>
      </c>
      <c r="F1088">
        <v>5</v>
      </c>
      <c r="G1088" t="s">
        <v>563</v>
      </c>
      <c r="H1088" t="s">
        <v>78</v>
      </c>
      <c r="I1088" t="s">
        <v>79</v>
      </c>
      <c r="J1088" t="s">
        <v>111</v>
      </c>
      <c r="K1088" t="s">
        <v>387</v>
      </c>
      <c r="L1088" t="s">
        <v>388</v>
      </c>
      <c r="M1088" t="s">
        <v>129</v>
      </c>
      <c r="N1088" t="s">
        <v>100</v>
      </c>
      <c r="O1088" t="s">
        <v>85</v>
      </c>
      <c r="P1088" t="s">
        <v>1602</v>
      </c>
      <c r="Q1088" t="s">
        <v>87</v>
      </c>
      <c r="R1088" t="s">
        <v>215</v>
      </c>
      <c r="T1088" t="s">
        <v>89</v>
      </c>
      <c r="U1088" t="s">
        <v>90</v>
      </c>
      <c r="V1088">
        <v>0.211342</v>
      </c>
      <c r="W1088">
        <v>0</v>
      </c>
      <c r="X1088">
        <v>0.422684</v>
      </c>
      <c r="Y1088">
        <v>0</v>
      </c>
      <c r="Z1088">
        <v>0.422684</v>
      </c>
      <c r="AA1088">
        <v>0</v>
      </c>
      <c r="AB1088">
        <v>0</v>
      </c>
      <c r="AC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 t="s">
        <v>564</v>
      </c>
      <c r="AV1088">
        <v>672</v>
      </c>
      <c r="AW1088">
        <v>0</v>
      </c>
      <c r="AX1088">
        <v>0</v>
      </c>
    </row>
    <row r="1089" spans="1:50" hidden="1" x14ac:dyDescent="0.3">
      <c r="A1089" t="s">
        <v>1711</v>
      </c>
      <c r="B1089" t="s">
        <v>76</v>
      </c>
      <c r="D1089">
        <v>420</v>
      </c>
      <c r="F1089">
        <v>5</v>
      </c>
      <c r="G1089" t="s">
        <v>572</v>
      </c>
      <c r="H1089" t="s">
        <v>78</v>
      </c>
      <c r="I1089" t="s">
        <v>79</v>
      </c>
      <c r="J1089" t="s">
        <v>111</v>
      </c>
      <c r="K1089" t="s">
        <v>168</v>
      </c>
      <c r="L1089" t="s">
        <v>82</v>
      </c>
      <c r="M1089" t="s">
        <v>129</v>
      </c>
      <c r="N1089" t="s">
        <v>100</v>
      </c>
      <c r="O1089" t="s">
        <v>85</v>
      </c>
      <c r="P1089" t="s">
        <v>1602</v>
      </c>
      <c r="Q1089" t="s">
        <v>271</v>
      </c>
      <c r="R1089" t="s">
        <v>107</v>
      </c>
      <c r="T1089" t="s">
        <v>89</v>
      </c>
      <c r="U1089" t="s">
        <v>90</v>
      </c>
      <c r="V1089">
        <v>0.31701299999999999</v>
      </c>
      <c r="W1089">
        <v>0</v>
      </c>
      <c r="X1089">
        <v>65.621696999999998</v>
      </c>
      <c r="Y1089">
        <v>0</v>
      </c>
      <c r="Z1089">
        <v>0</v>
      </c>
      <c r="AA1089">
        <v>0</v>
      </c>
      <c r="AB1089">
        <v>0</v>
      </c>
      <c r="AC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 t="s">
        <v>573</v>
      </c>
      <c r="AV1089">
        <v>441</v>
      </c>
      <c r="AW1089">
        <v>0</v>
      </c>
      <c r="AX1089">
        <v>0</v>
      </c>
    </row>
    <row r="1090" spans="1:50" hidden="1" x14ac:dyDescent="0.3">
      <c r="A1090" t="s">
        <v>1712</v>
      </c>
      <c r="B1090" t="s">
        <v>76</v>
      </c>
      <c r="D1090">
        <v>422</v>
      </c>
      <c r="F1090">
        <v>5</v>
      </c>
      <c r="G1090" t="s">
        <v>578</v>
      </c>
      <c r="H1090" t="s">
        <v>78</v>
      </c>
      <c r="I1090" t="s">
        <v>79</v>
      </c>
      <c r="J1090" t="s">
        <v>80</v>
      </c>
      <c r="K1090" t="s">
        <v>168</v>
      </c>
      <c r="L1090" t="s">
        <v>82</v>
      </c>
      <c r="M1090" t="s">
        <v>83</v>
      </c>
      <c r="N1090" t="s">
        <v>100</v>
      </c>
      <c r="O1090" t="s">
        <v>85</v>
      </c>
      <c r="P1090" t="s">
        <v>1602</v>
      </c>
      <c r="Q1090" t="s">
        <v>271</v>
      </c>
      <c r="R1090" t="s">
        <v>107</v>
      </c>
      <c r="T1090" t="s">
        <v>89</v>
      </c>
      <c r="U1090" t="s">
        <v>90</v>
      </c>
      <c r="V1090">
        <v>0.31701299999999999</v>
      </c>
      <c r="W1090">
        <v>0</v>
      </c>
      <c r="X1090">
        <v>0</v>
      </c>
      <c r="Y1090">
        <v>0</v>
      </c>
      <c r="Z1090">
        <v>0</v>
      </c>
      <c r="AA1090">
        <v>5.0147999999999998E-2</v>
      </c>
      <c r="AB1090">
        <v>0</v>
      </c>
      <c r="AC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 t="s">
        <v>579</v>
      </c>
      <c r="AV1090">
        <v>441</v>
      </c>
      <c r="AW1090">
        <v>0</v>
      </c>
      <c r="AX1090">
        <v>0</v>
      </c>
    </row>
    <row r="1091" spans="1:50" hidden="1" x14ac:dyDescent="0.3">
      <c r="A1091" t="s">
        <v>1713</v>
      </c>
      <c r="B1091" t="s">
        <v>76</v>
      </c>
      <c r="D1091">
        <v>425</v>
      </c>
      <c r="F1091">
        <v>5</v>
      </c>
      <c r="G1091" t="s">
        <v>581</v>
      </c>
      <c r="H1091" t="s">
        <v>78</v>
      </c>
      <c r="I1091" t="s">
        <v>79</v>
      </c>
      <c r="J1091" t="s">
        <v>80</v>
      </c>
      <c r="K1091" t="s">
        <v>168</v>
      </c>
      <c r="L1091" t="s">
        <v>82</v>
      </c>
      <c r="M1091" t="s">
        <v>582</v>
      </c>
      <c r="N1091" t="s">
        <v>100</v>
      </c>
      <c r="O1091" t="s">
        <v>85</v>
      </c>
      <c r="P1091" t="s">
        <v>1602</v>
      </c>
      <c r="Q1091" t="s">
        <v>87</v>
      </c>
      <c r="R1091" t="s">
        <v>107</v>
      </c>
      <c r="T1091" t="s">
        <v>89</v>
      </c>
      <c r="U1091" t="s">
        <v>90</v>
      </c>
      <c r="V1091">
        <v>0.31701299999999999</v>
      </c>
      <c r="W1091">
        <v>0</v>
      </c>
      <c r="X1091">
        <v>16.801690000000001</v>
      </c>
      <c r="Y1091">
        <v>0</v>
      </c>
      <c r="Z1091">
        <v>0</v>
      </c>
      <c r="AA1091">
        <v>0</v>
      </c>
      <c r="AB1091">
        <v>0</v>
      </c>
      <c r="AC1091">
        <v>11.623279255460076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 t="s">
        <v>583</v>
      </c>
      <c r="AV1091">
        <v>441</v>
      </c>
      <c r="AW1091">
        <v>0</v>
      </c>
      <c r="AX1091">
        <v>0</v>
      </c>
    </row>
    <row r="1092" spans="1:50" hidden="1" x14ac:dyDescent="0.3">
      <c r="A1092" t="s">
        <v>1714</v>
      </c>
      <c r="B1092" t="s">
        <v>76</v>
      </c>
      <c r="D1092">
        <v>426</v>
      </c>
      <c r="F1092">
        <v>5</v>
      </c>
      <c r="G1092" t="s">
        <v>585</v>
      </c>
      <c r="H1092" t="s">
        <v>78</v>
      </c>
      <c r="I1092" t="s">
        <v>79</v>
      </c>
      <c r="J1092" t="s">
        <v>80</v>
      </c>
      <c r="K1092" t="s">
        <v>81</v>
      </c>
      <c r="L1092" t="s">
        <v>82</v>
      </c>
      <c r="M1092" t="s">
        <v>582</v>
      </c>
      <c r="N1092" t="s">
        <v>84</v>
      </c>
      <c r="O1092" t="s">
        <v>85</v>
      </c>
      <c r="P1092" t="s">
        <v>1602</v>
      </c>
      <c r="Q1092" t="s">
        <v>87</v>
      </c>
      <c r="R1092" t="s">
        <v>107</v>
      </c>
      <c r="T1092" t="s">
        <v>89</v>
      </c>
      <c r="U1092" t="s">
        <v>90</v>
      </c>
      <c r="V1092">
        <v>2.1134200000000001</v>
      </c>
      <c r="W1092">
        <v>9.7092855340488473</v>
      </c>
      <c r="X1092">
        <v>0</v>
      </c>
      <c r="Y1092">
        <v>0</v>
      </c>
      <c r="Z1092">
        <v>0</v>
      </c>
      <c r="AA1092">
        <v>10.878203438088965</v>
      </c>
      <c r="AB1092">
        <v>23.547202772129122</v>
      </c>
      <c r="AC1092">
        <v>5.466691538208404</v>
      </c>
      <c r="AP1092">
        <v>10.100081108879563</v>
      </c>
      <c r="AQ1092">
        <v>10.100081108879563</v>
      </c>
      <c r="AR1092">
        <v>9.7092855340488473</v>
      </c>
      <c r="AS1092">
        <v>9.7092855340488473</v>
      </c>
      <c r="AT1092">
        <v>4.5941107465855566</v>
      </c>
      <c r="AU1092" t="s">
        <v>586</v>
      </c>
      <c r="AV1092">
        <v>80</v>
      </c>
      <c r="AW1092">
        <v>5.7426384332319461E-2</v>
      </c>
      <c r="AX1092">
        <v>2.392766013846644E-3</v>
      </c>
    </row>
    <row r="1093" spans="1:50" hidden="1" x14ac:dyDescent="0.3">
      <c r="A1093" t="s">
        <v>1715</v>
      </c>
      <c r="B1093" t="s">
        <v>76</v>
      </c>
      <c r="D1093">
        <v>427</v>
      </c>
      <c r="F1093">
        <v>5</v>
      </c>
      <c r="G1093" t="s">
        <v>588</v>
      </c>
      <c r="H1093" t="s">
        <v>78</v>
      </c>
      <c r="I1093" t="s">
        <v>79</v>
      </c>
      <c r="J1093" t="s">
        <v>80</v>
      </c>
      <c r="K1093" t="s">
        <v>121</v>
      </c>
      <c r="L1093" t="s">
        <v>82</v>
      </c>
      <c r="M1093" t="s">
        <v>582</v>
      </c>
      <c r="N1093" t="s">
        <v>84</v>
      </c>
      <c r="O1093" t="s">
        <v>85</v>
      </c>
      <c r="P1093" t="s">
        <v>1602</v>
      </c>
      <c r="Q1093" t="s">
        <v>87</v>
      </c>
      <c r="R1093" t="s">
        <v>107</v>
      </c>
      <c r="T1093" t="s">
        <v>89</v>
      </c>
      <c r="U1093" t="s">
        <v>90</v>
      </c>
      <c r="V1093">
        <v>3.1701299999999999</v>
      </c>
      <c r="W1093">
        <v>0</v>
      </c>
      <c r="X1093">
        <v>6.3402599999999998</v>
      </c>
      <c r="Y1093">
        <v>0</v>
      </c>
      <c r="Z1093">
        <v>0</v>
      </c>
      <c r="AA1093">
        <v>0</v>
      </c>
      <c r="AB1093">
        <v>0</v>
      </c>
      <c r="AC1093">
        <v>7.5077695331706682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 t="s">
        <v>589</v>
      </c>
      <c r="AV1093">
        <v>60</v>
      </c>
      <c r="AW1093">
        <v>0</v>
      </c>
      <c r="AX1093">
        <v>0</v>
      </c>
    </row>
    <row r="1094" spans="1:50" hidden="1" x14ac:dyDescent="0.3">
      <c r="A1094" t="s">
        <v>1716</v>
      </c>
      <c r="B1094" t="s">
        <v>76</v>
      </c>
      <c r="D1094">
        <v>501</v>
      </c>
      <c r="F1094">
        <v>5</v>
      </c>
      <c r="G1094" t="s">
        <v>599</v>
      </c>
      <c r="H1094" t="s">
        <v>94</v>
      </c>
      <c r="I1094" t="s">
        <v>104</v>
      </c>
      <c r="J1094" t="s">
        <v>210</v>
      </c>
      <c r="K1094" t="s">
        <v>97</v>
      </c>
      <c r="L1094" t="s">
        <v>98</v>
      </c>
      <c r="M1094" t="s">
        <v>513</v>
      </c>
      <c r="N1094" t="s">
        <v>100</v>
      </c>
      <c r="O1094" t="s">
        <v>85</v>
      </c>
      <c r="P1094" t="s">
        <v>1602</v>
      </c>
      <c r="Q1094" t="s">
        <v>87</v>
      </c>
      <c r="R1094" t="s">
        <v>88</v>
      </c>
      <c r="T1094" t="s">
        <v>89</v>
      </c>
      <c r="U1094" t="s">
        <v>90</v>
      </c>
      <c r="V1094">
        <v>0.80310000000000004</v>
      </c>
      <c r="W1094">
        <v>1.2382563253963048E-2</v>
      </c>
      <c r="X1094">
        <v>17.668192000000001</v>
      </c>
      <c r="Y1094">
        <v>4.015498</v>
      </c>
      <c r="Z1094">
        <v>3.212399</v>
      </c>
      <c r="AA1094">
        <v>6.9410472436021573</v>
      </c>
      <c r="AB1094">
        <v>18.675815989519528</v>
      </c>
      <c r="AC1094">
        <v>2.9262453829413779</v>
      </c>
      <c r="AP1094">
        <v>1.2382563253963048E-2</v>
      </c>
      <c r="AQ1094">
        <v>1.2382563253963048E-2</v>
      </c>
      <c r="AR1094">
        <v>1.2382563253963048E-2</v>
      </c>
      <c r="AS1094">
        <v>1.2382563253963048E-2</v>
      </c>
      <c r="AT1094">
        <v>1.5418457544468992E-2</v>
      </c>
      <c r="AU1094" t="s">
        <v>600</v>
      </c>
      <c r="AV1094">
        <v>50</v>
      </c>
      <c r="AW1094">
        <v>3.0836915088937984E-4</v>
      </c>
      <c r="AX1094">
        <v>1.2848714620390827E-5</v>
      </c>
    </row>
    <row r="1095" spans="1:50" hidden="1" x14ac:dyDescent="0.3">
      <c r="A1095" t="s">
        <v>1717</v>
      </c>
      <c r="B1095" t="s">
        <v>76</v>
      </c>
      <c r="D1095">
        <v>510</v>
      </c>
      <c r="F1095">
        <v>5</v>
      </c>
      <c r="G1095" t="s">
        <v>602</v>
      </c>
      <c r="H1095" t="s">
        <v>94</v>
      </c>
      <c r="I1095" t="s">
        <v>104</v>
      </c>
      <c r="J1095" t="s">
        <v>210</v>
      </c>
      <c r="K1095" t="s">
        <v>168</v>
      </c>
      <c r="L1095" t="s">
        <v>82</v>
      </c>
      <c r="M1095" t="s">
        <v>513</v>
      </c>
      <c r="N1095" t="s">
        <v>100</v>
      </c>
      <c r="O1095" t="s">
        <v>85</v>
      </c>
      <c r="P1095" t="s">
        <v>1602</v>
      </c>
      <c r="Q1095" t="s">
        <v>87</v>
      </c>
      <c r="R1095" t="s">
        <v>215</v>
      </c>
      <c r="T1095" t="s">
        <v>89</v>
      </c>
      <c r="U1095" t="s">
        <v>90</v>
      </c>
      <c r="V1095">
        <v>0.31701299999999999</v>
      </c>
      <c r="W1095">
        <v>52.65406529429471</v>
      </c>
      <c r="X1095">
        <v>12.363507999999999</v>
      </c>
      <c r="Y1095">
        <v>35.822470000000003</v>
      </c>
      <c r="Z1095">
        <v>38.358575999999999</v>
      </c>
      <c r="AA1095">
        <v>33.879116067548715</v>
      </c>
      <c r="AB1095">
        <v>214.38940272019886</v>
      </c>
      <c r="AC1095">
        <v>82.108973781402355</v>
      </c>
      <c r="AP1095">
        <v>52.65406529429471</v>
      </c>
      <c r="AQ1095">
        <v>52.65406529429471</v>
      </c>
      <c r="AR1095">
        <v>52.65406529429471</v>
      </c>
      <c r="AS1095">
        <v>52.65406529429471</v>
      </c>
      <c r="AT1095">
        <v>166.09434090808489</v>
      </c>
      <c r="AU1095" t="s">
        <v>603</v>
      </c>
      <c r="AV1095">
        <v>423</v>
      </c>
      <c r="AW1095">
        <v>0.39265801633116992</v>
      </c>
      <c r="AX1095">
        <v>1.6360750680465413E-2</v>
      </c>
    </row>
    <row r="1096" spans="1:50" hidden="1" x14ac:dyDescent="0.3">
      <c r="A1096" t="s">
        <v>1718</v>
      </c>
      <c r="B1096" t="s">
        <v>76</v>
      </c>
      <c r="D1096">
        <v>511</v>
      </c>
      <c r="F1096">
        <v>5</v>
      </c>
      <c r="G1096" t="s">
        <v>605</v>
      </c>
      <c r="H1096" t="s">
        <v>94</v>
      </c>
      <c r="I1096" t="s">
        <v>104</v>
      </c>
      <c r="J1096" t="s">
        <v>210</v>
      </c>
      <c r="K1096" t="s">
        <v>168</v>
      </c>
      <c r="L1096" t="s">
        <v>82</v>
      </c>
      <c r="M1096" t="s">
        <v>513</v>
      </c>
      <c r="N1096" t="s">
        <v>100</v>
      </c>
      <c r="O1096" t="s">
        <v>85</v>
      </c>
      <c r="P1096" t="s">
        <v>1602</v>
      </c>
      <c r="Q1096" t="s">
        <v>271</v>
      </c>
      <c r="R1096" t="s">
        <v>107</v>
      </c>
      <c r="T1096" t="s">
        <v>89</v>
      </c>
      <c r="U1096" t="s">
        <v>90</v>
      </c>
      <c r="V1096">
        <v>0.31701299999999999</v>
      </c>
      <c r="W1096">
        <v>0</v>
      </c>
      <c r="X1096">
        <v>2.2190910000000001</v>
      </c>
      <c r="Y1096">
        <v>175.94223400000001</v>
      </c>
      <c r="Z1096">
        <v>9.1933779999999992</v>
      </c>
      <c r="AA1096">
        <v>0</v>
      </c>
      <c r="AB1096">
        <v>0</v>
      </c>
      <c r="AC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 t="s">
        <v>606</v>
      </c>
      <c r="AV1096">
        <v>423</v>
      </c>
      <c r="AW1096">
        <v>0</v>
      </c>
      <c r="AX1096">
        <v>0</v>
      </c>
    </row>
    <row r="1097" spans="1:50" hidden="1" x14ac:dyDescent="0.3">
      <c r="A1097" t="s">
        <v>1719</v>
      </c>
      <c r="B1097" t="s">
        <v>76</v>
      </c>
      <c r="D1097">
        <v>517</v>
      </c>
      <c r="F1097">
        <v>5</v>
      </c>
      <c r="G1097" t="s">
        <v>608</v>
      </c>
      <c r="H1097" t="s">
        <v>94</v>
      </c>
      <c r="I1097" t="s">
        <v>104</v>
      </c>
      <c r="J1097" t="s">
        <v>210</v>
      </c>
      <c r="K1097" t="s">
        <v>125</v>
      </c>
      <c r="L1097" t="s">
        <v>82</v>
      </c>
      <c r="M1097" t="s">
        <v>513</v>
      </c>
      <c r="N1097" t="s">
        <v>100</v>
      </c>
      <c r="O1097" t="s">
        <v>85</v>
      </c>
      <c r="P1097" t="s">
        <v>1602</v>
      </c>
      <c r="Q1097" t="s">
        <v>87</v>
      </c>
      <c r="R1097" t="s">
        <v>88</v>
      </c>
      <c r="T1097" t="s">
        <v>89</v>
      </c>
      <c r="U1097" t="s">
        <v>90</v>
      </c>
      <c r="V1097">
        <v>0.52835500000000002</v>
      </c>
      <c r="W1097">
        <v>19.450506297336105</v>
      </c>
      <c r="X1097">
        <v>3.6984849999999998</v>
      </c>
      <c r="Y1097">
        <v>3.6984849999999998</v>
      </c>
      <c r="Z1097">
        <v>24.832687</v>
      </c>
      <c r="AA1097">
        <v>63.572722954719069</v>
      </c>
      <c r="AB1097">
        <v>57.215450659247139</v>
      </c>
      <c r="AC1097">
        <v>28.55782487362492</v>
      </c>
      <c r="AP1097">
        <v>19.450506297336105</v>
      </c>
      <c r="AQ1097">
        <v>19.450506297336105</v>
      </c>
      <c r="AR1097">
        <v>19.450506297336105</v>
      </c>
      <c r="AS1097">
        <v>19.450506297336105</v>
      </c>
      <c r="AT1097">
        <v>36.813328722802105</v>
      </c>
      <c r="AU1097" t="s">
        <v>609</v>
      </c>
      <c r="AV1097">
        <v>270</v>
      </c>
      <c r="AW1097">
        <v>0.1363456619363041</v>
      </c>
      <c r="AX1097">
        <v>5.6810692473460043E-3</v>
      </c>
    </row>
    <row r="1098" spans="1:50" hidden="1" x14ac:dyDescent="0.3">
      <c r="A1098" t="s">
        <v>1720</v>
      </c>
      <c r="B1098" t="s">
        <v>76</v>
      </c>
      <c r="D1098">
        <v>520</v>
      </c>
      <c r="F1098">
        <v>5</v>
      </c>
      <c r="G1098" t="s">
        <v>611</v>
      </c>
      <c r="H1098" t="s">
        <v>94</v>
      </c>
      <c r="I1098" t="s">
        <v>104</v>
      </c>
      <c r="J1098" t="s">
        <v>210</v>
      </c>
      <c r="K1098" t="s">
        <v>133</v>
      </c>
      <c r="L1098" t="s">
        <v>98</v>
      </c>
      <c r="M1098" t="s">
        <v>513</v>
      </c>
      <c r="N1098" t="s">
        <v>100</v>
      </c>
      <c r="O1098" t="s">
        <v>85</v>
      </c>
      <c r="P1098" t="s">
        <v>1602</v>
      </c>
      <c r="Q1098" t="s">
        <v>87</v>
      </c>
      <c r="R1098" t="s">
        <v>88</v>
      </c>
      <c r="T1098" t="s">
        <v>89</v>
      </c>
      <c r="U1098" t="s">
        <v>90</v>
      </c>
      <c r="V1098">
        <v>1.268052</v>
      </c>
      <c r="W1098">
        <v>0</v>
      </c>
      <c r="X1098">
        <v>2.5361039999999999</v>
      </c>
      <c r="Y1098">
        <v>0</v>
      </c>
      <c r="Z1098">
        <v>0</v>
      </c>
      <c r="AA1098">
        <v>0</v>
      </c>
      <c r="AB1098">
        <v>0</v>
      </c>
      <c r="AC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 t="s">
        <v>612</v>
      </c>
      <c r="AV1098">
        <v>40</v>
      </c>
      <c r="AW1098">
        <v>0</v>
      </c>
      <c r="AX1098">
        <v>0</v>
      </c>
    </row>
    <row r="1099" spans="1:50" hidden="1" x14ac:dyDescent="0.3">
      <c r="A1099" t="s">
        <v>1721</v>
      </c>
      <c r="B1099" t="s">
        <v>76</v>
      </c>
      <c r="D1099">
        <v>527</v>
      </c>
      <c r="F1099">
        <v>5</v>
      </c>
      <c r="G1099" t="s">
        <v>614</v>
      </c>
      <c r="H1099" t="s">
        <v>94</v>
      </c>
      <c r="I1099" t="s">
        <v>104</v>
      </c>
      <c r="J1099" t="s">
        <v>210</v>
      </c>
      <c r="K1099" t="s">
        <v>137</v>
      </c>
      <c r="L1099" t="s">
        <v>82</v>
      </c>
      <c r="M1099" t="s">
        <v>513</v>
      </c>
      <c r="N1099" t="s">
        <v>100</v>
      </c>
      <c r="O1099" t="s">
        <v>85</v>
      </c>
      <c r="P1099" t="s">
        <v>1602</v>
      </c>
      <c r="Q1099" t="s">
        <v>87</v>
      </c>
      <c r="R1099" t="s">
        <v>107</v>
      </c>
      <c r="T1099" t="s">
        <v>89</v>
      </c>
      <c r="U1099" t="s">
        <v>90</v>
      </c>
      <c r="V1099">
        <v>1.0567101091933779</v>
      </c>
      <c r="W1099">
        <v>0</v>
      </c>
      <c r="X1099">
        <v>0</v>
      </c>
      <c r="Y1099">
        <v>0</v>
      </c>
      <c r="Z1099">
        <v>0</v>
      </c>
      <c r="AA1099">
        <v>0.21347259011037015</v>
      </c>
      <c r="AB1099">
        <v>0</v>
      </c>
      <c r="AC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 t="s">
        <v>615</v>
      </c>
      <c r="AV1099">
        <v>150</v>
      </c>
      <c r="AW1099">
        <v>0</v>
      </c>
      <c r="AX1099">
        <v>0</v>
      </c>
    </row>
    <row r="1100" spans="1:50" hidden="1" x14ac:dyDescent="0.3">
      <c r="A1100" t="s">
        <v>1722</v>
      </c>
      <c r="B1100" t="s">
        <v>76</v>
      </c>
      <c r="D1100">
        <v>532</v>
      </c>
      <c r="F1100">
        <v>5</v>
      </c>
      <c r="G1100" t="s">
        <v>620</v>
      </c>
      <c r="H1100" t="s">
        <v>94</v>
      </c>
      <c r="I1100" t="s">
        <v>104</v>
      </c>
      <c r="J1100" t="s">
        <v>210</v>
      </c>
      <c r="K1100" t="s">
        <v>141</v>
      </c>
      <c r="L1100" t="s">
        <v>98</v>
      </c>
      <c r="M1100" t="s">
        <v>513</v>
      </c>
      <c r="N1100" t="s">
        <v>84</v>
      </c>
      <c r="O1100" t="s">
        <v>85</v>
      </c>
      <c r="P1100" t="s">
        <v>1602</v>
      </c>
      <c r="Q1100" t="s">
        <v>87</v>
      </c>
      <c r="R1100" t="s">
        <v>107</v>
      </c>
      <c r="T1100" t="s">
        <v>89</v>
      </c>
      <c r="U1100" t="s">
        <v>90</v>
      </c>
      <c r="V1100">
        <v>1.5850649999999999</v>
      </c>
      <c r="W1100">
        <v>0</v>
      </c>
      <c r="X1100">
        <v>0</v>
      </c>
      <c r="Y1100">
        <v>0</v>
      </c>
      <c r="Z1100">
        <v>1.5850649999999999</v>
      </c>
      <c r="AA1100">
        <v>0</v>
      </c>
      <c r="AB1100">
        <v>0</v>
      </c>
      <c r="AC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 t="s">
        <v>621</v>
      </c>
      <c r="AV1100">
        <v>60</v>
      </c>
      <c r="AW1100">
        <v>0</v>
      </c>
      <c r="AX1100">
        <v>0</v>
      </c>
    </row>
    <row r="1101" spans="1:50" hidden="1" x14ac:dyDescent="0.3">
      <c r="A1101" t="s">
        <v>1723</v>
      </c>
      <c r="B1101" t="s">
        <v>76</v>
      </c>
      <c r="D1101">
        <v>537</v>
      </c>
      <c r="F1101">
        <v>5</v>
      </c>
      <c r="G1101" t="s">
        <v>623</v>
      </c>
      <c r="H1101" t="s">
        <v>94</v>
      </c>
      <c r="I1101" t="s">
        <v>104</v>
      </c>
      <c r="J1101" t="s">
        <v>210</v>
      </c>
      <c r="K1101" t="s">
        <v>81</v>
      </c>
      <c r="L1101" t="s">
        <v>145</v>
      </c>
      <c r="M1101" t="s">
        <v>513</v>
      </c>
      <c r="N1101" t="s">
        <v>84</v>
      </c>
      <c r="O1101" t="s">
        <v>85</v>
      </c>
      <c r="P1101" t="s">
        <v>1602</v>
      </c>
      <c r="Q1101" t="s">
        <v>87</v>
      </c>
      <c r="R1101" t="s">
        <v>107</v>
      </c>
      <c r="T1101" t="s">
        <v>89</v>
      </c>
      <c r="U1101" t="s">
        <v>90</v>
      </c>
      <c r="V1101">
        <v>2.1134200000000001</v>
      </c>
      <c r="W1101">
        <v>0</v>
      </c>
      <c r="X1101">
        <v>0</v>
      </c>
      <c r="Y1101">
        <v>0</v>
      </c>
      <c r="Z1101">
        <v>2.1134200000000001</v>
      </c>
      <c r="AA1101">
        <v>0</v>
      </c>
      <c r="AB1101">
        <v>0</v>
      </c>
      <c r="AC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 t="s">
        <v>624</v>
      </c>
      <c r="AV1101">
        <v>60</v>
      </c>
      <c r="AW1101">
        <v>0</v>
      </c>
      <c r="AX1101">
        <v>0</v>
      </c>
    </row>
    <row r="1102" spans="1:50" hidden="1" x14ac:dyDescent="0.3">
      <c r="A1102" t="s">
        <v>1724</v>
      </c>
      <c r="B1102" t="s">
        <v>76</v>
      </c>
      <c r="D1102">
        <v>540</v>
      </c>
      <c r="F1102">
        <v>5</v>
      </c>
      <c r="G1102" t="s">
        <v>626</v>
      </c>
      <c r="H1102" t="s">
        <v>94</v>
      </c>
      <c r="I1102" t="s">
        <v>104</v>
      </c>
      <c r="J1102" t="s">
        <v>210</v>
      </c>
      <c r="K1102" t="s">
        <v>81</v>
      </c>
      <c r="L1102" t="s">
        <v>82</v>
      </c>
      <c r="M1102" t="s">
        <v>513</v>
      </c>
      <c r="N1102" t="s">
        <v>84</v>
      </c>
      <c r="O1102" t="s">
        <v>85</v>
      </c>
      <c r="P1102" t="s">
        <v>1602</v>
      </c>
      <c r="Q1102" t="s">
        <v>87</v>
      </c>
      <c r="R1102" t="s">
        <v>88</v>
      </c>
      <c r="T1102" t="s">
        <v>89</v>
      </c>
      <c r="U1102" t="s">
        <v>90</v>
      </c>
      <c r="V1102">
        <v>2.1134200000000001</v>
      </c>
      <c r="W1102">
        <v>45.184789698543547</v>
      </c>
      <c r="X1102">
        <v>11.976046999999999</v>
      </c>
      <c r="Y1102">
        <v>12.68052</v>
      </c>
      <c r="Z1102">
        <v>46.495244</v>
      </c>
      <c r="AA1102">
        <v>11.264081574900406</v>
      </c>
      <c r="AB1102">
        <v>42.02960352369233</v>
      </c>
      <c r="AC1102">
        <v>11.789610363772157</v>
      </c>
      <c r="AP1102">
        <v>45.184789698543547</v>
      </c>
      <c r="AQ1102">
        <v>45.184789698543547</v>
      </c>
      <c r="AR1102">
        <v>45.184789698543547</v>
      </c>
      <c r="AS1102">
        <v>45.184789698543547</v>
      </c>
      <c r="AT1102">
        <v>21.379938534954501</v>
      </c>
      <c r="AU1102" t="s">
        <v>627</v>
      </c>
      <c r="AV1102">
        <v>80</v>
      </c>
      <c r="AW1102">
        <v>0.26724923168693127</v>
      </c>
      <c r="AX1102">
        <v>1.1135384653622135E-2</v>
      </c>
    </row>
    <row r="1103" spans="1:50" hidden="1" x14ac:dyDescent="0.3">
      <c r="A1103" t="s">
        <v>1725</v>
      </c>
      <c r="B1103" t="s">
        <v>76</v>
      </c>
      <c r="D1103">
        <v>542</v>
      </c>
      <c r="F1103">
        <v>5</v>
      </c>
      <c r="G1103" t="s">
        <v>629</v>
      </c>
      <c r="H1103" t="s">
        <v>94</v>
      </c>
      <c r="I1103" t="s">
        <v>104</v>
      </c>
      <c r="J1103" t="s">
        <v>210</v>
      </c>
      <c r="K1103" t="s">
        <v>81</v>
      </c>
      <c r="L1103" t="s">
        <v>145</v>
      </c>
      <c r="M1103" t="s">
        <v>513</v>
      </c>
      <c r="N1103" t="s">
        <v>84</v>
      </c>
      <c r="O1103" t="s">
        <v>85</v>
      </c>
      <c r="P1103" t="s">
        <v>1602</v>
      </c>
      <c r="Q1103" t="s">
        <v>87</v>
      </c>
      <c r="R1103" t="s">
        <v>215</v>
      </c>
      <c r="T1103" t="s">
        <v>89</v>
      </c>
      <c r="U1103" t="s">
        <v>90</v>
      </c>
      <c r="V1103">
        <v>2.1134200000000001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 t="s">
        <v>630</v>
      </c>
      <c r="AV1103">
        <v>60</v>
      </c>
      <c r="AW1103">
        <v>0</v>
      </c>
      <c r="AX1103">
        <v>0</v>
      </c>
    </row>
    <row r="1104" spans="1:50" hidden="1" x14ac:dyDescent="0.3">
      <c r="A1104" t="s">
        <v>1726</v>
      </c>
      <c r="B1104" t="s">
        <v>76</v>
      </c>
      <c r="D1104">
        <v>544</v>
      </c>
      <c r="F1104">
        <v>5</v>
      </c>
      <c r="G1104" t="s">
        <v>632</v>
      </c>
      <c r="H1104" t="s">
        <v>94</v>
      </c>
      <c r="I1104" t="s">
        <v>104</v>
      </c>
      <c r="J1104" t="s">
        <v>210</v>
      </c>
      <c r="K1104" t="s">
        <v>200</v>
      </c>
      <c r="L1104" t="s">
        <v>82</v>
      </c>
      <c r="M1104" t="s">
        <v>513</v>
      </c>
      <c r="N1104" t="s">
        <v>84</v>
      </c>
      <c r="O1104" t="s">
        <v>85</v>
      </c>
      <c r="P1104" t="s">
        <v>1602</v>
      </c>
      <c r="Q1104" t="s">
        <v>87</v>
      </c>
      <c r="R1104" t="s">
        <v>88</v>
      </c>
      <c r="T1104" t="s">
        <v>89</v>
      </c>
      <c r="U1104" t="s">
        <v>90</v>
      </c>
      <c r="V1104">
        <v>2.641775</v>
      </c>
      <c r="W1104">
        <v>0</v>
      </c>
      <c r="X1104">
        <v>23.775977000000001</v>
      </c>
      <c r="Y1104">
        <v>10.567100999999999</v>
      </c>
      <c r="Z1104">
        <v>26.417753000000001</v>
      </c>
      <c r="AA1104">
        <v>0</v>
      </c>
      <c r="AB1104">
        <v>0</v>
      </c>
      <c r="AC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 t="s">
        <v>633</v>
      </c>
      <c r="AV1104">
        <v>60</v>
      </c>
      <c r="AW1104">
        <v>0</v>
      </c>
      <c r="AX1104">
        <v>0</v>
      </c>
    </row>
    <row r="1105" spans="1:50" hidden="1" x14ac:dyDescent="0.3">
      <c r="A1105" t="s">
        <v>1727</v>
      </c>
      <c r="B1105" t="s">
        <v>76</v>
      </c>
      <c r="D1105">
        <v>546</v>
      </c>
      <c r="F1105">
        <v>5</v>
      </c>
      <c r="G1105" t="s">
        <v>635</v>
      </c>
      <c r="H1105" t="s">
        <v>94</v>
      </c>
      <c r="I1105" t="s">
        <v>104</v>
      </c>
      <c r="J1105" t="s">
        <v>210</v>
      </c>
      <c r="K1105" t="s">
        <v>121</v>
      </c>
      <c r="L1105" t="s">
        <v>82</v>
      </c>
      <c r="M1105" t="s">
        <v>513</v>
      </c>
      <c r="N1105" t="s">
        <v>84</v>
      </c>
      <c r="O1105" t="s">
        <v>85</v>
      </c>
      <c r="P1105" t="s">
        <v>1602</v>
      </c>
      <c r="Q1105" t="s">
        <v>87</v>
      </c>
      <c r="R1105" t="s">
        <v>88</v>
      </c>
      <c r="T1105" t="s">
        <v>89</v>
      </c>
      <c r="U1105" t="s">
        <v>90</v>
      </c>
      <c r="V1105">
        <v>3.1701299999999999</v>
      </c>
      <c r="W1105">
        <v>8.275770583343931</v>
      </c>
      <c r="X1105">
        <v>0</v>
      </c>
      <c r="Y1105">
        <v>6.3402609999999999</v>
      </c>
      <c r="Z1105">
        <v>53.892215999999998</v>
      </c>
      <c r="AA1105">
        <v>5.1233653545454549</v>
      </c>
      <c r="AB1105">
        <v>101.40588857625002</v>
      </c>
      <c r="AC1105">
        <v>3.7104193956159168</v>
      </c>
      <c r="AP1105">
        <v>8.275770583343931</v>
      </c>
      <c r="AQ1105">
        <v>8.275770583343931</v>
      </c>
      <c r="AR1105">
        <v>8.275770583343931</v>
      </c>
      <c r="AS1105">
        <v>8.275770583343931</v>
      </c>
      <c r="AT1105">
        <v>2.6105461237690353</v>
      </c>
      <c r="AU1105" t="s">
        <v>636</v>
      </c>
      <c r="AV1105">
        <v>60</v>
      </c>
      <c r="AW1105">
        <v>4.3509102062817252E-2</v>
      </c>
      <c r="AX1105">
        <v>1.8128792526173854E-3</v>
      </c>
    </row>
    <row r="1106" spans="1:50" hidden="1" x14ac:dyDescent="0.3">
      <c r="A1106" t="s">
        <v>1728</v>
      </c>
      <c r="B1106" t="s">
        <v>76</v>
      </c>
      <c r="D1106">
        <v>54</v>
      </c>
      <c r="F1106">
        <v>5</v>
      </c>
      <c r="G1106" t="s">
        <v>638</v>
      </c>
      <c r="H1106" t="s">
        <v>94</v>
      </c>
      <c r="I1106" t="s">
        <v>95</v>
      </c>
      <c r="J1106" t="s">
        <v>96</v>
      </c>
      <c r="K1106" t="s">
        <v>168</v>
      </c>
      <c r="L1106" t="s">
        <v>82</v>
      </c>
      <c r="M1106" t="s">
        <v>99</v>
      </c>
      <c r="N1106" t="s">
        <v>100</v>
      </c>
      <c r="O1106" t="s">
        <v>85</v>
      </c>
      <c r="P1106" t="s">
        <v>1602</v>
      </c>
      <c r="Q1106" t="s">
        <v>271</v>
      </c>
      <c r="R1106" t="s">
        <v>107</v>
      </c>
      <c r="T1106" t="s">
        <v>89</v>
      </c>
      <c r="U1106" t="s">
        <v>90</v>
      </c>
      <c r="V1106">
        <v>0.31701299999999999</v>
      </c>
      <c r="W1106">
        <v>0</v>
      </c>
      <c r="X1106">
        <v>94.469883999999993</v>
      </c>
      <c r="Y1106">
        <v>104.931314</v>
      </c>
      <c r="Z1106">
        <v>5.7062340000000003</v>
      </c>
      <c r="AA1106">
        <v>0</v>
      </c>
      <c r="AB1106">
        <v>0</v>
      </c>
      <c r="AC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 t="s">
        <v>639</v>
      </c>
      <c r="AV1106">
        <v>423</v>
      </c>
      <c r="AW1106">
        <v>0</v>
      </c>
      <c r="AX1106">
        <v>0</v>
      </c>
    </row>
    <row r="1107" spans="1:50" hidden="1" x14ac:dyDescent="0.3">
      <c r="A1107" t="s">
        <v>1729</v>
      </c>
      <c r="B1107" t="s">
        <v>76</v>
      </c>
      <c r="D1107">
        <v>552</v>
      </c>
      <c r="F1107">
        <v>5</v>
      </c>
      <c r="G1107" t="s">
        <v>941</v>
      </c>
      <c r="H1107" t="s">
        <v>94</v>
      </c>
      <c r="I1107" t="s">
        <v>104</v>
      </c>
      <c r="J1107" t="s">
        <v>210</v>
      </c>
      <c r="K1107" t="s">
        <v>498</v>
      </c>
      <c r="L1107" t="s">
        <v>153</v>
      </c>
      <c r="M1107" t="s">
        <v>513</v>
      </c>
      <c r="N1107" t="s">
        <v>154</v>
      </c>
      <c r="O1107" t="s">
        <v>85</v>
      </c>
      <c r="P1107" t="s">
        <v>1602</v>
      </c>
      <c r="Q1107" t="s">
        <v>87</v>
      </c>
      <c r="R1107" t="s">
        <v>107</v>
      </c>
      <c r="T1107" t="s">
        <v>89</v>
      </c>
      <c r="U1107" t="s">
        <v>90</v>
      </c>
      <c r="V1107">
        <v>9.5103910000000003</v>
      </c>
      <c r="W1107">
        <v>0</v>
      </c>
      <c r="X1107">
        <v>0</v>
      </c>
      <c r="Y1107">
        <v>0</v>
      </c>
      <c r="Z1107">
        <v>0</v>
      </c>
      <c r="AA1107">
        <v>2.0954359999999999</v>
      </c>
      <c r="AB1107">
        <v>0</v>
      </c>
      <c r="AC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 t="s">
        <v>942</v>
      </c>
      <c r="AV1107">
        <v>40</v>
      </c>
      <c r="AW1107">
        <v>0</v>
      </c>
      <c r="AX1107">
        <v>0</v>
      </c>
    </row>
    <row r="1108" spans="1:50" hidden="1" x14ac:dyDescent="0.3">
      <c r="A1108" t="s">
        <v>1730</v>
      </c>
      <c r="B1108" t="s">
        <v>76</v>
      </c>
      <c r="D1108">
        <v>596</v>
      </c>
      <c r="F1108">
        <v>5</v>
      </c>
      <c r="G1108" t="s">
        <v>641</v>
      </c>
      <c r="H1108" t="s">
        <v>94</v>
      </c>
      <c r="I1108" t="s">
        <v>104</v>
      </c>
      <c r="J1108" t="s">
        <v>210</v>
      </c>
      <c r="K1108" t="s">
        <v>200</v>
      </c>
      <c r="L1108" t="s">
        <v>145</v>
      </c>
      <c r="M1108" t="s">
        <v>513</v>
      </c>
      <c r="N1108" t="s">
        <v>84</v>
      </c>
      <c r="O1108" t="s">
        <v>85</v>
      </c>
      <c r="P1108" t="s">
        <v>1602</v>
      </c>
      <c r="Q1108" t="s">
        <v>87</v>
      </c>
      <c r="R1108" t="s">
        <v>107</v>
      </c>
      <c r="T1108" t="s">
        <v>89</v>
      </c>
      <c r="U1108" t="s">
        <v>90</v>
      </c>
      <c r="V1108">
        <v>3.522367</v>
      </c>
      <c r="W1108">
        <v>0</v>
      </c>
      <c r="X1108">
        <v>0</v>
      </c>
      <c r="Y1108">
        <v>0</v>
      </c>
      <c r="Z1108">
        <v>38.746037000000001</v>
      </c>
      <c r="AA1108">
        <v>0</v>
      </c>
      <c r="AB1108">
        <v>0</v>
      </c>
      <c r="AC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 t="s">
        <v>642</v>
      </c>
      <c r="AV1108">
        <v>40</v>
      </c>
      <c r="AW1108">
        <v>0</v>
      </c>
      <c r="AX1108">
        <v>0</v>
      </c>
    </row>
    <row r="1109" spans="1:50" hidden="1" x14ac:dyDescent="0.3">
      <c r="A1109" t="s">
        <v>1731</v>
      </c>
      <c r="B1109" t="s">
        <v>76</v>
      </c>
      <c r="D1109">
        <v>598</v>
      </c>
      <c r="F1109">
        <v>5</v>
      </c>
      <c r="G1109" t="s">
        <v>644</v>
      </c>
      <c r="H1109" t="s">
        <v>94</v>
      </c>
      <c r="I1109" t="s">
        <v>104</v>
      </c>
      <c r="J1109" t="s">
        <v>210</v>
      </c>
      <c r="K1109" t="s">
        <v>200</v>
      </c>
      <c r="L1109" t="s">
        <v>145</v>
      </c>
      <c r="M1109" t="s">
        <v>513</v>
      </c>
      <c r="N1109" t="s">
        <v>84</v>
      </c>
      <c r="O1109" t="s">
        <v>85</v>
      </c>
      <c r="P1109" t="s">
        <v>1602</v>
      </c>
      <c r="Q1109" t="s">
        <v>87</v>
      </c>
      <c r="R1109" t="s">
        <v>88</v>
      </c>
      <c r="T1109" t="s">
        <v>89</v>
      </c>
      <c r="U1109" t="s">
        <v>90</v>
      </c>
      <c r="V1109">
        <v>3.522367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 t="s">
        <v>645</v>
      </c>
      <c r="AV1109">
        <v>40</v>
      </c>
      <c r="AW1109">
        <v>0</v>
      </c>
      <c r="AX1109">
        <v>0</v>
      </c>
    </row>
    <row r="1110" spans="1:50" hidden="1" x14ac:dyDescent="0.3">
      <c r="A1110" t="s">
        <v>1732</v>
      </c>
      <c r="B1110" t="s">
        <v>76</v>
      </c>
      <c r="D1110">
        <v>617</v>
      </c>
      <c r="F1110">
        <v>5</v>
      </c>
      <c r="G1110" t="s">
        <v>647</v>
      </c>
      <c r="H1110" t="s">
        <v>94</v>
      </c>
      <c r="I1110" t="s">
        <v>104</v>
      </c>
      <c r="J1110" t="s">
        <v>210</v>
      </c>
      <c r="K1110" t="s">
        <v>125</v>
      </c>
      <c r="L1110" t="s">
        <v>82</v>
      </c>
      <c r="M1110" t="s">
        <v>648</v>
      </c>
      <c r="N1110" t="s">
        <v>100</v>
      </c>
      <c r="O1110" t="s">
        <v>85</v>
      </c>
      <c r="P1110" t="s">
        <v>1602</v>
      </c>
      <c r="Q1110" t="s">
        <v>87</v>
      </c>
      <c r="R1110" t="s">
        <v>107</v>
      </c>
      <c r="T1110" t="s">
        <v>89</v>
      </c>
      <c r="U1110" t="s">
        <v>90</v>
      </c>
      <c r="V1110">
        <v>0.52835500000000002</v>
      </c>
      <c r="W1110">
        <v>7.7934157305994507</v>
      </c>
      <c r="X1110">
        <v>73.969705000000005</v>
      </c>
      <c r="Y1110">
        <v>72.912998000000002</v>
      </c>
      <c r="Z1110">
        <v>2.641775</v>
      </c>
      <c r="AA1110">
        <v>24.295818071222904</v>
      </c>
      <c r="AB1110">
        <v>21.866236264100614</v>
      </c>
      <c r="AC1110">
        <v>32.935821019498469</v>
      </c>
      <c r="AP1110">
        <v>7.7934157305994507</v>
      </c>
      <c r="AQ1110">
        <v>7.7934157305994507</v>
      </c>
      <c r="AR1110">
        <v>7.7934157305994507</v>
      </c>
      <c r="AS1110">
        <v>7.7934157305994507</v>
      </c>
      <c r="AT1110">
        <v>14.750339696982994</v>
      </c>
      <c r="AU1110" t="s">
        <v>649</v>
      </c>
      <c r="AV1110">
        <v>270</v>
      </c>
      <c r="AW1110">
        <v>5.4630887766603679E-2</v>
      </c>
      <c r="AX1110">
        <v>2.2762869902751533E-3</v>
      </c>
    </row>
    <row r="1111" spans="1:50" hidden="1" x14ac:dyDescent="0.3">
      <c r="A1111" t="s">
        <v>1733</v>
      </c>
      <c r="B1111" t="s">
        <v>76</v>
      </c>
      <c r="D1111">
        <v>640</v>
      </c>
      <c r="F1111">
        <v>5</v>
      </c>
      <c r="G1111" t="s">
        <v>660</v>
      </c>
      <c r="H1111" t="s">
        <v>94</v>
      </c>
      <c r="I1111" t="s">
        <v>104</v>
      </c>
      <c r="J1111" t="s">
        <v>210</v>
      </c>
      <c r="K1111" t="s">
        <v>81</v>
      </c>
      <c r="L1111" t="s">
        <v>82</v>
      </c>
      <c r="M1111" t="s">
        <v>648</v>
      </c>
      <c r="N1111" t="s">
        <v>84</v>
      </c>
      <c r="O1111" t="s">
        <v>85</v>
      </c>
      <c r="P1111" t="s">
        <v>1602</v>
      </c>
      <c r="Q1111" t="s">
        <v>87</v>
      </c>
      <c r="R1111" t="s">
        <v>107</v>
      </c>
      <c r="T1111" t="s">
        <v>89</v>
      </c>
      <c r="U1111" t="s">
        <v>90</v>
      </c>
      <c r="V1111">
        <v>2.1134200000000001</v>
      </c>
      <c r="W1111">
        <v>4.0373849675220857E-3</v>
      </c>
      <c r="X1111">
        <v>4.9313120000000001</v>
      </c>
      <c r="Y1111">
        <v>12.680522</v>
      </c>
      <c r="Z1111">
        <v>10.567100999999999</v>
      </c>
      <c r="AA1111">
        <v>5.2627573449301943</v>
      </c>
      <c r="AB1111">
        <v>5.0029292839608441</v>
      </c>
      <c r="AC1111">
        <v>10.345985965098672</v>
      </c>
      <c r="AP1111">
        <v>4.0373849675220857E-3</v>
      </c>
      <c r="AQ1111">
        <v>4.0373849675220857E-3</v>
      </c>
      <c r="AR1111">
        <v>4.0373849675220857E-3</v>
      </c>
      <c r="AS1111">
        <v>4.0373849675220857E-3</v>
      </c>
      <c r="AT1111">
        <v>1.9103561845360058E-3</v>
      </c>
      <c r="AU1111" t="s">
        <v>661</v>
      </c>
      <c r="AV1111">
        <v>80</v>
      </c>
      <c r="AW1111">
        <v>2.3879452306700072E-5</v>
      </c>
      <c r="AX1111">
        <v>9.9497717944583634E-7</v>
      </c>
    </row>
    <row r="1112" spans="1:50" hidden="1" x14ac:dyDescent="0.3">
      <c r="A1112" t="s">
        <v>1734</v>
      </c>
      <c r="B1112" t="s">
        <v>76</v>
      </c>
      <c r="D1112">
        <v>644</v>
      </c>
      <c r="F1112">
        <v>5</v>
      </c>
      <c r="G1112" t="s">
        <v>663</v>
      </c>
      <c r="H1112" t="s">
        <v>94</v>
      </c>
      <c r="I1112" t="s">
        <v>104</v>
      </c>
      <c r="J1112" t="s">
        <v>210</v>
      </c>
      <c r="K1112" t="s">
        <v>200</v>
      </c>
      <c r="L1112" t="s">
        <v>82</v>
      </c>
      <c r="M1112" t="s">
        <v>648</v>
      </c>
      <c r="N1112" t="s">
        <v>84</v>
      </c>
      <c r="O1112" t="s">
        <v>85</v>
      </c>
      <c r="P1112" t="s">
        <v>1602</v>
      </c>
      <c r="Q1112" t="s">
        <v>87</v>
      </c>
      <c r="R1112" t="s">
        <v>107</v>
      </c>
      <c r="T1112" t="s">
        <v>89</v>
      </c>
      <c r="U1112" t="s">
        <v>90</v>
      </c>
      <c r="V1112">
        <v>2.641775</v>
      </c>
      <c r="W1112">
        <v>0</v>
      </c>
      <c r="X1112">
        <v>0</v>
      </c>
      <c r="Y1112">
        <v>5.2835510000000001</v>
      </c>
      <c r="Z1112">
        <v>5.2835510000000001</v>
      </c>
      <c r="AA1112">
        <v>0</v>
      </c>
      <c r="AB1112">
        <v>0</v>
      </c>
      <c r="AC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 t="s">
        <v>664</v>
      </c>
      <c r="AV1112">
        <v>60</v>
      </c>
      <c r="AW1112">
        <v>0</v>
      </c>
      <c r="AX1112">
        <v>0</v>
      </c>
    </row>
    <row r="1113" spans="1:50" hidden="1" x14ac:dyDescent="0.3">
      <c r="A1113" t="s">
        <v>1735</v>
      </c>
      <c r="B1113" t="s">
        <v>76</v>
      </c>
      <c r="D1113">
        <v>701</v>
      </c>
      <c r="F1113">
        <v>5</v>
      </c>
      <c r="G1113" t="s">
        <v>666</v>
      </c>
      <c r="H1113" t="s">
        <v>94</v>
      </c>
      <c r="I1113" t="s">
        <v>104</v>
      </c>
      <c r="J1113" t="s">
        <v>528</v>
      </c>
      <c r="K1113" t="s">
        <v>97</v>
      </c>
      <c r="L1113" t="s">
        <v>98</v>
      </c>
      <c r="M1113" t="s">
        <v>529</v>
      </c>
      <c r="N1113" t="s">
        <v>100</v>
      </c>
      <c r="O1113" t="s">
        <v>85</v>
      </c>
      <c r="P1113" t="s">
        <v>1602</v>
      </c>
      <c r="Q1113" t="s">
        <v>87</v>
      </c>
      <c r="R1113" t="s">
        <v>88</v>
      </c>
      <c r="T1113" t="s">
        <v>89</v>
      </c>
      <c r="U1113" t="s">
        <v>90</v>
      </c>
      <c r="V1113">
        <v>0.80310000000000004</v>
      </c>
      <c r="W1113">
        <v>6.4662446435686523</v>
      </c>
      <c r="X1113">
        <v>16.061993999999999</v>
      </c>
      <c r="Y1113">
        <v>2.4092989999999999</v>
      </c>
      <c r="Z1113">
        <v>0.80310000000000004</v>
      </c>
      <c r="AA1113">
        <v>5.3095444051923311</v>
      </c>
      <c r="AB1113">
        <v>4.505667152068674</v>
      </c>
      <c r="AC1113">
        <v>11.481364857017059</v>
      </c>
      <c r="AP1113">
        <v>6.4662446435686523</v>
      </c>
      <c r="AQ1113">
        <v>6.4662446435686523</v>
      </c>
      <c r="AR1113">
        <v>6.4662446435686523</v>
      </c>
      <c r="AS1113">
        <v>6.4662446435686523</v>
      </c>
      <c r="AT1113">
        <v>8.0516058318623482</v>
      </c>
      <c r="AU1113" t="s">
        <v>667</v>
      </c>
      <c r="AV1113">
        <v>50</v>
      </c>
      <c r="AW1113">
        <v>0.16103211663724695</v>
      </c>
      <c r="AX1113">
        <v>6.7096715265519561E-3</v>
      </c>
    </row>
    <row r="1114" spans="1:50" hidden="1" x14ac:dyDescent="0.3">
      <c r="A1114" t="s">
        <v>1736</v>
      </c>
      <c r="B1114" t="s">
        <v>76</v>
      </c>
      <c r="D1114">
        <v>70</v>
      </c>
      <c r="F1114">
        <v>5</v>
      </c>
      <c r="G1114" t="s">
        <v>669</v>
      </c>
      <c r="H1114" t="s">
        <v>251</v>
      </c>
      <c r="I1114" t="s">
        <v>252</v>
      </c>
      <c r="J1114" t="s">
        <v>253</v>
      </c>
      <c r="K1114" t="s">
        <v>133</v>
      </c>
      <c r="L1114" t="s">
        <v>82</v>
      </c>
      <c r="M1114" t="s">
        <v>254</v>
      </c>
      <c r="N1114" t="s">
        <v>100</v>
      </c>
      <c r="O1114" t="s">
        <v>85</v>
      </c>
      <c r="P1114" t="s">
        <v>1602</v>
      </c>
      <c r="Q1114" t="s">
        <v>87</v>
      </c>
      <c r="R1114" t="s">
        <v>107</v>
      </c>
      <c r="T1114" t="s">
        <v>89</v>
      </c>
      <c r="U1114" t="s">
        <v>90</v>
      </c>
      <c r="V1114">
        <v>0.63402599999999998</v>
      </c>
      <c r="W1114">
        <v>0</v>
      </c>
      <c r="X1114">
        <v>0</v>
      </c>
      <c r="Y1114">
        <v>0</v>
      </c>
      <c r="Z1114">
        <v>976.40013799999997</v>
      </c>
      <c r="AA1114">
        <v>0</v>
      </c>
      <c r="AB1114">
        <v>0</v>
      </c>
      <c r="AC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 t="s">
        <v>670</v>
      </c>
      <c r="AV1114">
        <v>270</v>
      </c>
      <c r="AW1114">
        <v>0</v>
      </c>
      <c r="AX1114">
        <v>0</v>
      </c>
    </row>
    <row r="1115" spans="1:50" hidden="1" x14ac:dyDescent="0.3">
      <c r="A1115" t="s">
        <v>1737</v>
      </c>
      <c r="B1115" t="s">
        <v>76</v>
      </c>
      <c r="D1115">
        <v>710</v>
      </c>
      <c r="F1115">
        <v>5</v>
      </c>
      <c r="G1115" t="s">
        <v>672</v>
      </c>
      <c r="H1115" t="s">
        <v>94</v>
      </c>
      <c r="I1115" t="s">
        <v>104</v>
      </c>
      <c r="J1115" t="s">
        <v>528</v>
      </c>
      <c r="K1115" t="s">
        <v>168</v>
      </c>
      <c r="L1115" t="s">
        <v>82</v>
      </c>
      <c r="M1115" t="s">
        <v>529</v>
      </c>
      <c r="N1115" t="s">
        <v>100</v>
      </c>
      <c r="O1115" t="s">
        <v>85</v>
      </c>
      <c r="P1115" t="s">
        <v>1602</v>
      </c>
      <c r="Q1115" t="s">
        <v>87</v>
      </c>
      <c r="R1115" t="s">
        <v>215</v>
      </c>
      <c r="T1115" t="s">
        <v>89</v>
      </c>
      <c r="U1115" t="s">
        <v>90</v>
      </c>
      <c r="V1115">
        <v>0.31701299999999999</v>
      </c>
      <c r="W1115">
        <v>43.815118395361971</v>
      </c>
      <c r="X1115">
        <v>6.6572740000000001</v>
      </c>
      <c r="Y1115">
        <v>3.8041559999999999</v>
      </c>
      <c r="Z1115">
        <v>151.215216</v>
      </c>
      <c r="AA1115">
        <v>22.375758475993756</v>
      </c>
      <c r="AB1115">
        <v>122.905330727581</v>
      </c>
      <c r="AC1115">
        <v>148.62308866112616</v>
      </c>
      <c r="AP1115">
        <v>43.815118395361971</v>
      </c>
      <c r="AQ1115">
        <v>43.815118395361971</v>
      </c>
      <c r="AR1115">
        <v>43.815118395361971</v>
      </c>
      <c r="AS1115">
        <v>43.815118395361971</v>
      </c>
      <c r="AT1115">
        <v>138.21237108687018</v>
      </c>
      <c r="AU1115" t="s">
        <v>673</v>
      </c>
      <c r="AV1115">
        <v>423</v>
      </c>
      <c r="AW1115">
        <v>0.32674319405879476</v>
      </c>
      <c r="AX1115">
        <v>1.3614299752449781E-2</v>
      </c>
    </row>
    <row r="1116" spans="1:50" hidden="1" x14ac:dyDescent="0.3">
      <c r="A1116" t="s">
        <v>1738</v>
      </c>
      <c r="B1116" t="s">
        <v>76</v>
      </c>
      <c r="D1116">
        <v>717</v>
      </c>
      <c r="F1116">
        <v>5</v>
      </c>
      <c r="G1116" t="s">
        <v>675</v>
      </c>
      <c r="H1116" t="s">
        <v>94</v>
      </c>
      <c r="I1116" t="s">
        <v>104</v>
      </c>
      <c r="J1116" t="s">
        <v>528</v>
      </c>
      <c r="K1116" t="s">
        <v>125</v>
      </c>
      <c r="L1116" t="s">
        <v>82</v>
      </c>
      <c r="M1116" t="s">
        <v>529</v>
      </c>
      <c r="N1116" t="s">
        <v>100</v>
      </c>
      <c r="O1116" t="s">
        <v>85</v>
      </c>
      <c r="P1116" t="s">
        <v>1602</v>
      </c>
      <c r="Q1116" t="s">
        <v>87</v>
      </c>
      <c r="R1116" t="s">
        <v>215</v>
      </c>
      <c r="T1116" t="s">
        <v>89</v>
      </c>
      <c r="U1116" t="s">
        <v>90</v>
      </c>
      <c r="V1116">
        <v>0.52835500000000002</v>
      </c>
      <c r="W1116">
        <v>0</v>
      </c>
      <c r="X1116">
        <v>1.5850649999999999</v>
      </c>
      <c r="Y1116">
        <v>38.041564000000001</v>
      </c>
      <c r="Z1116">
        <v>13.737232000000001</v>
      </c>
      <c r="AA1116">
        <v>4.6506156969328609</v>
      </c>
      <c r="AB1116">
        <v>4.1855541272395742</v>
      </c>
      <c r="AC1116">
        <v>3.8746283129493362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 t="s">
        <v>676</v>
      </c>
      <c r="AV1116">
        <v>270</v>
      </c>
      <c r="AW1116">
        <v>0</v>
      </c>
      <c r="AX1116">
        <v>0</v>
      </c>
    </row>
    <row r="1117" spans="1:50" hidden="1" x14ac:dyDescent="0.3">
      <c r="A1117" t="s">
        <v>1739</v>
      </c>
      <c r="B1117" t="s">
        <v>76</v>
      </c>
      <c r="D1117">
        <v>720</v>
      </c>
      <c r="F1117">
        <v>5</v>
      </c>
      <c r="G1117" t="s">
        <v>678</v>
      </c>
      <c r="H1117" t="s">
        <v>94</v>
      </c>
      <c r="I1117" t="s">
        <v>104</v>
      </c>
      <c r="J1117" t="s">
        <v>528</v>
      </c>
      <c r="K1117" t="s">
        <v>133</v>
      </c>
      <c r="L1117" t="s">
        <v>98</v>
      </c>
      <c r="M1117" t="s">
        <v>529</v>
      </c>
      <c r="N1117" t="s">
        <v>100</v>
      </c>
      <c r="O1117" t="s">
        <v>85</v>
      </c>
      <c r="P1117" t="s">
        <v>1602</v>
      </c>
      <c r="Q1117" t="s">
        <v>87</v>
      </c>
      <c r="R1117" t="s">
        <v>88</v>
      </c>
      <c r="T1117" t="s">
        <v>89</v>
      </c>
      <c r="U1117" t="s">
        <v>90</v>
      </c>
      <c r="V1117">
        <v>1.268052</v>
      </c>
      <c r="W1117">
        <v>0</v>
      </c>
      <c r="X1117">
        <v>6.3402609999999999</v>
      </c>
      <c r="Y1117">
        <v>0</v>
      </c>
      <c r="Z1117">
        <v>0</v>
      </c>
      <c r="AA1117">
        <v>2.298905</v>
      </c>
      <c r="AB1117">
        <v>0</v>
      </c>
      <c r="AC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 t="s">
        <v>679</v>
      </c>
      <c r="AV1117">
        <v>40</v>
      </c>
      <c r="AW1117">
        <v>0</v>
      </c>
      <c r="AX1117">
        <v>0</v>
      </c>
    </row>
    <row r="1118" spans="1:50" hidden="1" x14ac:dyDescent="0.3">
      <c r="A1118" t="s">
        <v>1740</v>
      </c>
      <c r="B1118" t="s">
        <v>76</v>
      </c>
      <c r="D1118">
        <v>727</v>
      </c>
      <c r="F1118">
        <v>5</v>
      </c>
      <c r="G1118" t="s">
        <v>681</v>
      </c>
      <c r="H1118" t="s">
        <v>94</v>
      </c>
      <c r="I1118" t="s">
        <v>104</v>
      </c>
      <c r="J1118" t="s">
        <v>528</v>
      </c>
      <c r="K1118" t="s">
        <v>137</v>
      </c>
      <c r="L1118" t="s">
        <v>82</v>
      </c>
      <c r="M1118" t="s">
        <v>529</v>
      </c>
      <c r="N1118" t="s">
        <v>100</v>
      </c>
      <c r="O1118" t="s">
        <v>85</v>
      </c>
      <c r="P1118" t="s">
        <v>1602</v>
      </c>
      <c r="Q1118" t="s">
        <v>87</v>
      </c>
      <c r="R1118" t="s">
        <v>107</v>
      </c>
      <c r="T1118" t="s">
        <v>89</v>
      </c>
      <c r="U1118" t="s">
        <v>90</v>
      </c>
      <c r="V1118">
        <v>1.0567101091933779</v>
      </c>
      <c r="W1118">
        <v>0.27877811928007262</v>
      </c>
      <c r="X1118">
        <v>0</v>
      </c>
      <c r="Y1118">
        <v>0</v>
      </c>
      <c r="Z1118">
        <v>0</v>
      </c>
      <c r="AA1118">
        <v>0.27877811928007262</v>
      </c>
      <c r="AB1118">
        <v>0</v>
      </c>
      <c r="AC1118">
        <v>0</v>
      </c>
      <c r="AP1118">
        <v>0.27877811928007262</v>
      </c>
      <c r="AQ1118">
        <v>0.27877811928007262</v>
      </c>
      <c r="AR1118">
        <v>0.27877811928007262</v>
      </c>
      <c r="AS1118">
        <v>0.27877811928007262</v>
      </c>
      <c r="AT1118">
        <v>0.26381702687870873</v>
      </c>
      <c r="AU1118" t="s">
        <v>682</v>
      </c>
      <c r="AV1118">
        <v>150</v>
      </c>
      <c r="AW1118">
        <v>1.7587801791913915E-3</v>
      </c>
      <c r="AX1118">
        <v>7.3282507466307983E-5</v>
      </c>
    </row>
    <row r="1119" spans="1:50" hidden="1" x14ac:dyDescent="0.3">
      <c r="A1119" t="s">
        <v>1741</v>
      </c>
      <c r="B1119" t="s">
        <v>76</v>
      </c>
      <c r="D1119">
        <v>72</v>
      </c>
      <c r="F1119">
        <v>5</v>
      </c>
      <c r="G1119" t="s">
        <v>687</v>
      </c>
      <c r="H1119" t="s">
        <v>251</v>
      </c>
      <c r="I1119" t="s">
        <v>252</v>
      </c>
      <c r="J1119" t="s">
        <v>253</v>
      </c>
      <c r="K1119" t="s">
        <v>133</v>
      </c>
      <c r="L1119" t="s">
        <v>82</v>
      </c>
      <c r="M1119" t="s">
        <v>254</v>
      </c>
      <c r="N1119" t="s">
        <v>100</v>
      </c>
      <c r="O1119" t="s">
        <v>85</v>
      </c>
      <c r="P1119" t="s">
        <v>1602</v>
      </c>
      <c r="Q1119" t="s">
        <v>87</v>
      </c>
      <c r="R1119" t="s">
        <v>88</v>
      </c>
      <c r="T1119" t="s">
        <v>89</v>
      </c>
      <c r="U1119" t="s">
        <v>90</v>
      </c>
      <c r="V1119">
        <v>0.63402599999999998</v>
      </c>
      <c r="W1119">
        <v>900.47171786172692</v>
      </c>
      <c r="X1119">
        <v>847.05881999999997</v>
      </c>
      <c r="Y1119">
        <v>1129.8344480000001</v>
      </c>
      <c r="Z1119">
        <v>0</v>
      </c>
      <c r="AA1119">
        <v>818.65074453172736</v>
      </c>
      <c r="AB1119">
        <v>541.8257051851399</v>
      </c>
      <c r="AC1119">
        <v>1350.0045921534947</v>
      </c>
      <c r="AP1119">
        <v>893.06831161171078</v>
      </c>
      <c r="AQ1119">
        <v>893.06831161171078</v>
      </c>
      <c r="AR1119">
        <v>900.47171786172692</v>
      </c>
      <c r="AS1119">
        <v>900.47171786172692</v>
      </c>
      <c r="AT1119">
        <v>1420.244150652697</v>
      </c>
      <c r="AU1119" t="s">
        <v>688</v>
      </c>
      <c r="AV1119">
        <v>270</v>
      </c>
      <c r="AW1119">
        <v>5.2601635209359152</v>
      </c>
      <c r="AX1119">
        <v>0.21917348003899648</v>
      </c>
    </row>
    <row r="1120" spans="1:50" hidden="1" x14ac:dyDescent="0.3">
      <c r="A1120" t="s">
        <v>1742</v>
      </c>
      <c r="B1120" t="s">
        <v>76</v>
      </c>
      <c r="D1120">
        <v>737</v>
      </c>
      <c r="F1120">
        <v>5</v>
      </c>
      <c r="G1120" t="s">
        <v>693</v>
      </c>
      <c r="H1120" t="s">
        <v>94</v>
      </c>
      <c r="I1120" t="s">
        <v>104</v>
      </c>
      <c r="J1120" t="s">
        <v>528</v>
      </c>
      <c r="K1120" t="s">
        <v>81</v>
      </c>
      <c r="L1120" t="s">
        <v>145</v>
      </c>
      <c r="M1120" t="s">
        <v>529</v>
      </c>
      <c r="N1120" t="s">
        <v>84</v>
      </c>
      <c r="O1120" t="s">
        <v>85</v>
      </c>
      <c r="P1120" t="s">
        <v>1602</v>
      </c>
      <c r="Q1120" t="s">
        <v>87</v>
      </c>
      <c r="R1120" t="s">
        <v>107</v>
      </c>
      <c r="T1120" t="s">
        <v>89</v>
      </c>
      <c r="U1120" t="s">
        <v>90</v>
      </c>
      <c r="V1120">
        <v>2.1134200000000001</v>
      </c>
      <c r="W1120">
        <v>0</v>
      </c>
      <c r="X1120">
        <v>0</v>
      </c>
      <c r="Y1120">
        <v>0</v>
      </c>
      <c r="Z1120">
        <v>2.1134200000000001</v>
      </c>
      <c r="AA1120">
        <v>0</v>
      </c>
      <c r="AB1120">
        <v>0</v>
      </c>
      <c r="AC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 t="s">
        <v>694</v>
      </c>
      <c r="AV1120">
        <v>60</v>
      </c>
      <c r="AW1120">
        <v>0</v>
      </c>
      <c r="AX1120">
        <v>0</v>
      </c>
    </row>
    <row r="1121" spans="1:50" hidden="1" x14ac:dyDescent="0.3">
      <c r="A1121" t="s">
        <v>1743</v>
      </c>
      <c r="B1121" t="s">
        <v>76</v>
      </c>
      <c r="D1121">
        <v>740</v>
      </c>
      <c r="F1121">
        <v>5</v>
      </c>
      <c r="G1121" t="s">
        <v>696</v>
      </c>
      <c r="H1121" t="s">
        <v>94</v>
      </c>
      <c r="I1121" t="s">
        <v>104</v>
      </c>
      <c r="J1121" t="s">
        <v>528</v>
      </c>
      <c r="K1121" t="s">
        <v>81</v>
      </c>
      <c r="L1121" t="s">
        <v>82</v>
      </c>
      <c r="M1121" t="s">
        <v>529</v>
      </c>
      <c r="N1121" t="s">
        <v>84</v>
      </c>
      <c r="O1121" t="s">
        <v>85</v>
      </c>
      <c r="P1121" t="s">
        <v>1602</v>
      </c>
      <c r="Q1121" t="s">
        <v>87</v>
      </c>
      <c r="R1121" t="s">
        <v>88</v>
      </c>
      <c r="T1121" t="s">
        <v>89</v>
      </c>
      <c r="U1121" t="s">
        <v>90</v>
      </c>
      <c r="V1121">
        <v>2.1134200000000001</v>
      </c>
      <c r="W1121">
        <v>5.3298205784592882</v>
      </c>
      <c r="X1121">
        <v>22.543147999999999</v>
      </c>
      <c r="Y1121">
        <v>152.16625400000001</v>
      </c>
      <c r="Z1121">
        <v>14.793941</v>
      </c>
      <c r="AA1121">
        <v>0.7748686733357586</v>
      </c>
      <c r="AB1121">
        <v>17.468440525138188</v>
      </c>
      <c r="AC1121">
        <v>75.88486563789732</v>
      </c>
      <c r="AP1121">
        <v>5.3298205784592882</v>
      </c>
      <c r="AQ1121">
        <v>5.3298205784592882</v>
      </c>
      <c r="AR1121">
        <v>5.3298205784592882</v>
      </c>
      <c r="AS1121">
        <v>5.3298205784592882</v>
      </c>
      <c r="AT1121">
        <v>2.5218936976366684</v>
      </c>
      <c r="AU1121" t="s">
        <v>697</v>
      </c>
      <c r="AV1121">
        <v>80</v>
      </c>
      <c r="AW1121">
        <v>3.1523671220458356E-2</v>
      </c>
      <c r="AX1121">
        <v>1.3134863008524315E-3</v>
      </c>
    </row>
    <row r="1122" spans="1:50" hidden="1" x14ac:dyDescent="0.3">
      <c r="A1122" t="s">
        <v>1744</v>
      </c>
      <c r="B1122" t="s">
        <v>76</v>
      </c>
      <c r="D1122">
        <v>744</v>
      </c>
      <c r="F1122">
        <v>5</v>
      </c>
      <c r="G1122" t="s">
        <v>699</v>
      </c>
      <c r="H1122" t="s">
        <v>94</v>
      </c>
      <c r="I1122" t="s">
        <v>104</v>
      </c>
      <c r="J1122" t="s">
        <v>528</v>
      </c>
      <c r="K1122" t="s">
        <v>200</v>
      </c>
      <c r="L1122" t="s">
        <v>82</v>
      </c>
      <c r="M1122" t="s">
        <v>529</v>
      </c>
      <c r="N1122" t="s">
        <v>84</v>
      </c>
      <c r="O1122" t="s">
        <v>85</v>
      </c>
      <c r="P1122" t="s">
        <v>1602</v>
      </c>
      <c r="Q1122" t="s">
        <v>87</v>
      </c>
      <c r="R1122" t="s">
        <v>215</v>
      </c>
      <c r="T1122" t="s">
        <v>89</v>
      </c>
      <c r="U1122" t="s">
        <v>90</v>
      </c>
      <c r="V1122">
        <v>2.641775</v>
      </c>
      <c r="W1122">
        <v>0</v>
      </c>
      <c r="X1122">
        <v>0</v>
      </c>
      <c r="Y1122">
        <v>15.850652</v>
      </c>
      <c r="Z1122">
        <v>0</v>
      </c>
      <c r="AA1122">
        <v>0</v>
      </c>
      <c r="AB1122">
        <v>0</v>
      </c>
      <c r="AC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 t="s">
        <v>700</v>
      </c>
      <c r="AV1122">
        <v>60</v>
      </c>
      <c r="AW1122">
        <v>0</v>
      </c>
      <c r="AX1122">
        <v>0</v>
      </c>
    </row>
    <row r="1123" spans="1:50" hidden="1" x14ac:dyDescent="0.3">
      <c r="A1123" t="s">
        <v>1745</v>
      </c>
      <c r="B1123" t="s">
        <v>76</v>
      </c>
      <c r="D1123">
        <v>74</v>
      </c>
      <c r="F1123">
        <v>5</v>
      </c>
      <c r="G1123" t="s">
        <v>1162</v>
      </c>
      <c r="H1123" t="s">
        <v>251</v>
      </c>
      <c r="I1123" t="s">
        <v>252</v>
      </c>
      <c r="J1123" t="s">
        <v>253</v>
      </c>
      <c r="K1123" t="s">
        <v>133</v>
      </c>
      <c r="L1123" t="s">
        <v>82</v>
      </c>
      <c r="M1123" t="s">
        <v>254</v>
      </c>
      <c r="N1123" t="s">
        <v>100</v>
      </c>
      <c r="O1123" t="s">
        <v>85</v>
      </c>
      <c r="P1123" t="s">
        <v>1602</v>
      </c>
      <c r="Q1123" t="s">
        <v>271</v>
      </c>
      <c r="R1123" t="s">
        <v>107</v>
      </c>
      <c r="T1123" t="s">
        <v>89</v>
      </c>
      <c r="U1123" t="s">
        <v>90</v>
      </c>
      <c r="V1123">
        <v>0.63402599999999998</v>
      </c>
      <c r="W1123">
        <v>0</v>
      </c>
      <c r="X1123">
        <v>6.3402609999999999</v>
      </c>
      <c r="Y1123">
        <v>0</v>
      </c>
      <c r="Z1123">
        <v>0</v>
      </c>
      <c r="AA1123">
        <v>0</v>
      </c>
      <c r="AB1123">
        <v>0</v>
      </c>
      <c r="AC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 t="s">
        <v>1163</v>
      </c>
      <c r="AV1123">
        <v>270</v>
      </c>
      <c r="AW1123">
        <v>0</v>
      </c>
      <c r="AX1123">
        <v>0</v>
      </c>
    </row>
    <row r="1124" spans="1:50" hidden="1" x14ac:dyDescent="0.3">
      <c r="A1124" t="s">
        <v>1746</v>
      </c>
      <c r="B1124" t="s">
        <v>76</v>
      </c>
      <c r="D1124">
        <v>760</v>
      </c>
      <c r="F1124">
        <v>5</v>
      </c>
      <c r="G1124" t="s">
        <v>702</v>
      </c>
      <c r="H1124" t="s">
        <v>94</v>
      </c>
      <c r="I1124" t="s">
        <v>104</v>
      </c>
      <c r="J1124" t="s">
        <v>528</v>
      </c>
      <c r="K1124" t="s">
        <v>81</v>
      </c>
      <c r="L1124" t="s">
        <v>145</v>
      </c>
      <c r="M1124" t="s">
        <v>529</v>
      </c>
      <c r="N1124" t="s">
        <v>84</v>
      </c>
      <c r="O1124" t="s">
        <v>85</v>
      </c>
      <c r="P1124" t="s">
        <v>1602</v>
      </c>
      <c r="Q1124" t="s">
        <v>87</v>
      </c>
      <c r="R1124" t="s">
        <v>107</v>
      </c>
      <c r="T1124" t="s">
        <v>89</v>
      </c>
      <c r="U1124" t="s">
        <v>90</v>
      </c>
      <c r="V1124">
        <v>2.1134200000000001</v>
      </c>
      <c r="W1124">
        <v>0</v>
      </c>
      <c r="X1124">
        <v>0</v>
      </c>
      <c r="Y1124">
        <v>0</v>
      </c>
      <c r="Z1124">
        <v>0</v>
      </c>
      <c r="AA1124">
        <v>3.8056810647765285</v>
      </c>
      <c r="AB1124">
        <v>0</v>
      </c>
      <c r="AC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 t="s">
        <v>703</v>
      </c>
      <c r="AV1124">
        <v>60</v>
      </c>
      <c r="AW1124">
        <v>0</v>
      </c>
      <c r="AX1124">
        <v>0</v>
      </c>
    </row>
    <row r="1125" spans="1:50" hidden="1" x14ac:dyDescent="0.3">
      <c r="A1125" t="s">
        <v>1747</v>
      </c>
      <c r="B1125" t="s">
        <v>76</v>
      </c>
      <c r="D1125">
        <v>762</v>
      </c>
      <c r="F1125">
        <v>5</v>
      </c>
      <c r="G1125" t="s">
        <v>705</v>
      </c>
      <c r="H1125" t="s">
        <v>94</v>
      </c>
      <c r="I1125" t="s">
        <v>104</v>
      </c>
      <c r="J1125" t="s">
        <v>528</v>
      </c>
      <c r="K1125" t="s">
        <v>200</v>
      </c>
      <c r="L1125" t="s">
        <v>145</v>
      </c>
      <c r="M1125" t="s">
        <v>529</v>
      </c>
      <c r="N1125" t="s">
        <v>84</v>
      </c>
      <c r="O1125" t="s">
        <v>85</v>
      </c>
      <c r="P1125" t="s">
        <v>1602</v>
      </c>
      <c r="Q1125" t="s">
        <v>87</v>
      </c>
      <c r="R1125" t="s">
        <v>107</v>
      </c>
      <c r="T1125" t="s">
        <v>89</v>
      </c>
      <c r="U1125" t="s">
        <v>90</v>
      </c>
      <c r="V1125">
        <v>3.522367</v>
      </c>
      <c r="W1125">
        <v>0</v>
      </c>
      <c r="X1125">
        <v>0</v>
      </c>
      <c r="Y1125">
        <v>0</v>
      </c>
      <c r="Z1125">
        <v>38.746037000000001</v>
      </c>
      <c r="AA1125">
        <v>0</v>
      </c>
      <c r="AB1125">
        <v>0</v>
      </c>
      <c r="AC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 t="s">
        <v>706</v>
      </c>
      <c r="AV1125">
        <v>40</v>
      </c>
      <c r="AW1125">
        <v>0</v>
      </c>
      <c r="AX1125">
        <v>0</v>
      </c>
    </row>
    <row r="1126" spans="1:50" hidden="1" x14ac:dyDescent="0.3">
      <c r="A1126" t="s">
        <v>1748</v>
      </c>
      <c r="B1126" t="s">
        <v>76</v>
      </c>
      <c r="D1126">
        <v>763</v>
      </c>
      <c r="F1126">
        <v>5</v>
      </c>
      <c r="G1126" t="s">
        <v>708</v>
      </c>
      <c r="H1126" t="s">
        <v>94</v>
      </c>
      <c r="I1126" t="s">
        <v>104</v>
      </c>
      <c r="J1126" t="s">
        <v>528</v>
      </c>
      <c r="K1126" t="s">
        <v>200</v>
      </c>
      <c r="L1126" t="s">
        <v>145</v>
      </c>
      <c r="M1126" t="s">
        <v>529</v>
      </c>
      <c r="N1126" t="s">
        <v>84</v>
      </c>
      <c r="O1126" t="s">
        <v>85</v>
      </c>
      <c r="P1126" t="s">
        <v>1602</v>
      </c>
      <c r="Q1126" t="s">
        <v>87</v>
      </c>
      <c r="R1126" t="s">
        <v>215</v>
      </c>
      <c r="T1126" t="s">
        <v>89</v>
      </c>
      <c r="U1126" t="s">
        <v>90</v>
      </c>
      <c r="V1126">
        <v>3.522367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 t="s">
        <v>709</v>
      </c>
      <c r="AV1126">
        <v>40</v>
      </c>
      <c r="AW1126">
        <v>0</v>
      </c>
      <c r="AX1126">
        <v>0</v>
      </c>
    </row>
    <row r="1127" spans="1:50" hidden="1" x14ac:dyDescent="0.3">
      <c r="A1127" t="s">
        <v>1749</v>
      </c>
      <c r="B1127" t="s">
        <v>76</v>
      </c>
      <c r="D1127">
        <v>764</v>
      </c>
      <c r="F1127">
        <v>5</v>
      </c>
      <c r="G1127" t="s">
        <v>711</v>
      </c>
      <c r="H1127" t="s">
        <v>94</v>
      </c>
      <c r="I1127" t="s">
        <v>104</v>
      </c>
      <c r="J1127" t="s">
        <v>528</v>
      </c>
      <c r="K1127" t="s">
        <v>121</v>
      </c>
      <c r="L1127" t="s">
        <v>82</v>
      </c>
      <c r="M1127" t="s">
        <v>529</v>
      </c>
      <c r="N1127" t="s">
        <v>84</v>
      </c>
      <c r="O1127" t="s">
        <v>85</v>
      </c>
      <c r="P1127" t="s">
        <v>1602</v>
      </c>
      <c r="Q1127" t="s">
        <v>87</v>
      </c>
      <c r="R1127" t="s">
        <v>215</v>
      </c>
      <c r="T1127" t="s">
        <v>89</v>
      </c>
      <c r="U1127" t="s">
        <v>90</v>
      </c>
      <c r="V1127">
        <v>3.1701299999999999</v>
      </c>
      <c r="W1127">
        <v>6.9504536576768103</v>
      </c>
      <c r="X1127">
        <v>3.1701299999999999</v>
      </c>
      <c r="Y1127">
        <v>22.190912000000001</v>
      </c>
      <c r="Z1127">
        <v>19.020782000000001</v>
      </c>
      <c r="AA1127">
        <v>0</v>
      </c>
      <c r="AB1127">
        <v>42.342120835346883</v>
      </c>
      <c r="AC1127">
        <v>6.1619674393110815</v>
      </c>
      <c r="AP1127">
        <v>6.9504536576768103</v>
      </c>
      <c r="AQ1127">
        <v>6.9504536576768103</v>
      </c>
      <c r="AR1127">
        <v>6.9504536576768103</v>
      </c>
      <c r="AS1127">
        <v>6.9504536576768103</v>
      </c>
      <c r="AT1127">
        <v>2.1924822192392144</v>
      </c>
      <c r="AU1127" t="s">
        <v>712</v>
      </c>
      <c r="AV1127">
        <v>60</v>
      </c>
      <c r="AW1127">
        <v>3.654137032065357E-2</v>
      </c>
      <c r="AX1127">
        <v>1.5225570966938987E-3</v>
      </c>
    </row>
    <row r="1128" spans="1:50" hidden="1" x14ac:dyDescent="0.3">
      <c r="A1128" t="s">
        <v>1750</v>
      </c>
      <c r="B1128" t="s">
        <v>76</v>
      </c>
      <c r="D1128">
        <v>766</v>
      </c>
      <c r="F1128">
        <v>5</v>
      </c>
      <c r="G1128" t="s">
        <v>714</v>
      </c>
      <c r="H1128" t="s">
        <v>94</v>
      </c>
      <c r="I1128" t="s">
        <v>104</v>
      </c>
      <c r="J1128" t="s">
        <v>528</v>
      </c>
      <c r="K1128" t="s">
        <v>168</v>
      </c>
      <c r="L1128" t="s">
        <v>82</v>
      </c>
      <c r="M1128" t="s">
        <v>529</v>
      </c>
      <c r="N1128" t="s">
        <v>100</v>
      </c>
      <c r="O1128" t="s">
        <v>85</v>
      </c>
      <c r="P1128" t="s">
        <v>1602</v>
      </c>
      <c r="Q1128" t="s">
        <v>271</v>
      </c>
      <c r="R1128" t="s">
        <v>107</v>
      </c>
      <c r="T1128" t="s">
        <v>89</v>
      </c>
      <c r="U1128" t="s">
        <v>90</v>
      </c>
      <c r="V1128">
        <v>0.31701299999999999</v>
      </c>
      <c r="W1128">
        <v>0</v>
      </c>
      <c r="X1128">
        <v>0.31701299999999999</v>
      </c>
      <c r="Y1128">
        <v>17.75273</v>
      </c>
      <c r="Z1128">
        <v>5.072209</v>
      </c>
      <c r="AA1128">
        <v>0</v>
      </c>
      <c r="AB1128">
        <v>0</v>
      </c>
      <c r="AC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 t="s">
        <v>715</v>
      </c>
      <c r="AV1128">
        <v>423</v>
      </c>
      <c r="AW1128">
        <v>0</v>
      </c>
      <c r="AX1128">
        <v>0</v>
      </c>
    </row>
    <row r="1129" spans="1:50" hidden="1" x14ac:dyDescent="0.3">
      <c r="A1129" t="s">
        <v>1751</v>
      </c>
      <c r="B1129" t="s">
        <v>76</v>
      </c>
      <c r="D1129">
        <v>783</v>
      </c>
      <c r="F1129">
        <v>5</v>
      </c>
      <c r="G1129" t="s">
        <v>721</v>
      </c>
      <c r="H1129" t="s">
        <v>94</v>
      </c>
      <c r="I1129" t="s">
        <v>95</v>
      </c>
      <c r="J1129" t="s">
        <v>96</v>
      </c>
      <c r="K1129" t="s">
        <v>81</v>
      </c>
      <c r="L1129" t="s">
        <v>82</v>
      </c>
      <c r="M1129" t="s">
        <v>529</v>
      </c>
      <c r="N1129" t="s">
        <v>84</v>
      </c>
      <c r="O1129" t="s">
        <v>85</v>
      </c>
      <c r="P1129" t="s">
        <v>1602</v>
      </c>
      <c r="Q1129" t="s">
        <v>271</v>
      </c>
      <c r="R1129" t="s">
        <v>107</v>
      </c>
      <c r="T1129" t="s">
        <v>89</v>
      </c>
      <c r="U1129" t="s">
        <v>90</v>
      </c>
      <c r="V1129">
        <v>0.70447300000000002</v>
      </c>
      <c r="W1129">
        <v>0</v>
      </c>
      <c r="X1129">
        <v>0</v>
      </c>
      <c r="Y1129">
        <v>0</v>
      </c>
      <c r="Z1129">
        <v>0</v>
      </c>
      <c r="AA1129">
        <v>8.8005646520685968E-5</v>
      </c>
      <c r="AB1129">
        <v>0</v>
      </c>
      <c r="AC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 t="s">
        <v>722</v>
      </c>
      <c r="AV1129">
        <v>240</v>
      </c>
      <c r="AW1129">
        <v>0</v>
      </c>
      <c r="AX1129">
        <v>0</v>
      </c>
    </row>
    <row r="1130" spans="1:50" hidden="1" x14ac:dyDescent="0.3">
      <c r="A1130" t="s">
        <v>1752</v>
      </c>
      <c r="B1130" t="s">
        <v>76</v>
      </c>
      <c r="D1130">
        <v>82</v>
      </c>
      <c r="F1130">
        <v>5</v>
      </c>
      <c r="G1130" t="s">
        <v>729</v>
      </c>
      <c r="H1130" t="s">
        <v>78</v>
      </c>
      <c r="I1130" t="s">
        <v>79</v>
      </c>
      <c r="J1130" t="s">
        <v>111</v>
      </c>
      <c r="K1130" t="s">
        <v>137</v>
      </c>
      <c r="L1130" t="s">
        <v>388</v>
      </c>
      <c r="M1130" t="s">
        <v>113</v>
      </c>
      <c r="N1130" t="s">
        <v>84</v>
      </c>
      <c r="O1130" t="s">
        <v>85</v>
      </c>
      <c r="P1130" t="s">
        <v>1602</v>
      </c>
      <c r="Q1130" t="s">
        <v>87</v>
      </c>
      <c r="R1130" t="s">
        <v>215</v>
      </c>
      <c r="T1130" t="s">
        <v>89</v>
      </c>
      <c r="U1130" t="s">
        <v>90</v>
      </c>
      <c r="V1130">
        <v>1.05671</v>
      </c>
      <c r="W1130">
        <v>0</v>
      </c>
      <c r="X1130">
        <v>1.05671</v>
      </c>
      <c r="Y1130">
        <v>2.1134200000000001</v>
      </c>
      <c r="Z1130">
        <v>0</v>
      </c>
      <c r="AA1130">
        <v>0</v>
      </c>
      <c r="AB1130">
        <v>0</v>
      </c>
      <c r="AC1130">
        <v>4.4531245704638476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 t="s">
        <v>730</v>
      </c>
      <c r="AV1130">
        <v>148</v>
      </c>
      <c r="AW1130">
        <v>0</v>
      </c>
      <c r="AX1130">
        <v>0</v>
      </c>
    </row>
    <row r="1131" spans="1:50" hidden="1" x14ac:dyDescent="0.3">
      <c r="A1131" t="s">
        <v>1753</v>
      </c>
      <c r="B1131" t="s">
        <v>76</v>
      </c>
      <c r="D1131">
        <v>84</v>
      </c>
      <c r="F1131">
        <v>5</v>
      </c>
      <c r="G1131" t="s">
        <v>732</v>
      </c>
      <c r="H1131" t="s">
        <v>78</v>
      </c>
      <c r="I1131" t="s">
        <v>79</v>
      </c>
      <c r="J1131" t="s">
        <v>111</v>
      </c>
      <c r="K1131" t="s">
        <v>137</v>
      </c>
      <c r="L1131" t="s">
        <v>388</v>
      </c>
      <c r="M1131" t="s">
        <v>129</v>
      </c>
      <c r="N1131" t="s">
        <v>84</v>
      </c>
      <c r="O1131" t="s">
        <v>85</v>
      </c>
      <c r="P1131" t="s">
        <v>1602</v>
      </c>
      <c r="Q1131" t="s">
        <v>87</v>
      </c>
      <c r="R1131" t="s">
        <v>107</v>
      </c>
      <c r="T1131" t="s">
        <v>89</v>
      </c>
      <c r="U1131" t="s">
        <v>90</v>
      </c>
      <c r="V1131">
        <v>1.05671</v>
      </c>
      <c r="W1131">
        <v>0</v>
      </c>
      <c r="X1131">
        <v>0</v>
      </c>
      <c r="Y1131">
        <v>1.05671</v>
      </c>
      <c r="Z1131">
        <v>156.39309600000001</v>
      </c>
      <c r="AA1131">
        <v>0</v>
      </c>
      <c r="AB1131">
        <v>0</v>
      </c>
      <c r="AC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 t="s">
        <v>733</v>
      </c>
      <c r="AV1131">
        <v>148</v>
      </c>
      <c r="AW1131">
        <v>0</v>
      </c>
      <c r="AX1131">
        <v>0</v>
      </c>
    </row>
    <row r="1132" spans="1:50" hidden="1" x14ac:dyDescent="0.3">
      <c r="A1132" t="s">
        <v>1754</v>
      </c>
      <c r="B1132" t="s">
        <v>76</v>
      </c>
      <c r="D1132">
        <v>876</v>
      </c>
      <c r="F1132">
        <v>5</v>
      </c>
      <c r="G1132" t="s">
        <v>735</v>
      </c>
      <c r="H1132" t="s">
        <v>94</v>
      </c>
      <c r="I1132" t="s">
        <v>104</v>
      </c>
      <c r="J1132" t="s">
        <v>528</v>
      </c>
      <c r="K1132" t="s">
        <v>125</v>
      </c>
      <c r="L1132" t="s">
        <v>82</v>
      </c>
      <c r="M1132" t="s">
        <v>736</v>
      </c>
      <c r="N1132" t="s">
        <v>100</v>
      </c>
      <c r="O1132" t="s">
        <v>85</v>
      </c>
      <c r="P1132" t="s">
        <v>1602</v>
      </c>
      <c r="Q1132" t="s">
        <v>87</v>
      </c>
      <c r="R1132" t="s">
        <v>107</v>
      </c>
      <c r="T1132" t="s">
        <v>89</v>
      </c>
      <c r="U1132" t="s">
        <v>90</v>
      </c>
      <c r="V1132">
        <v>0.52835500000000002</v>
      </c>
      <c r="W1132">
        <v>4.7736480282451286</v>
      </c>
      <c r="X1132">
        <v>32.229658000000001</v>
      </c>
      <c r="Y1132">
        <v>36.456499000000001</v>
      </c>
      <c r="Z1132">
        <v>81.895032999999998</v>
      </c>
      <c r="AA1132">
        <v>13.087633710001903</v>
      </c>
      <c r="AB1132">
        <v>11.778870339001712</v>
      </c>
      <c r="AC1132">
        <v>33.011546665531782</v>
      </c>
      <c r="AP1132">
        <v>4.7736480282451286</v>
      </c>
      <c r="AQ1132">
        <v>4.7736480282451286</v>
      </c>
      <c r="AR1132">
        <v>4.7736480282451286</v>
      </c>
      <c r="AS1132">
        <v>4.7736480282451286</v>
      </c>
      <c r="AT1132">
        <v>9.0349254350675743</v>
      </c>
      <c r="AU1132" t="s">
        <v>737</v>
      </c>
      <c r="AV1132">
        <v>270</v>
      </c>
      <c r="AW1132">
        <v>3.346268679654657E-2</v>
      </c>
      <c r="AX1132">
        <v>1.3942786165227737E-3</v>
      </c>
    </row>
    <row r="1133" spans="1:50" hidden="1" x14ac:dyDescent="0.3">
      <c r="A1133" t="s">
        <v>1755</v>
      </c>
      <c r="B1133" t="s">
        <v>76</v>
      </c>
      <c r="D1133">
        <v>885</v>
      </c>
      <c r="F1133">
        <v>5</v>
      </c>
      <c r="G1133" t="s">
        <v>739</v>
      </c>
      <c r="H1133" t="s">
        <v>94</v>
      </c>
      <c r="I1133" t="s">
        <v>104</v>
      </c>
      <c r="J1133" t="s">
        <v>528</v>
      </c>
      <c r="K1133" t="s">
        <v>81</v>
      </c>
      <c r="L1133" t="s">
        <v>82</v>
      </c>
      <c r="M1133" t="s">
        <v>736</v>
      </c>
      <c r="N1133" t="s">
        <v>84</v>
      </c>
      <c r="O1133" t="s">
        <v>85</v>
      </c>
      <c r="P1133" t="s">
        <v>1602</v>
      </c>
      <c r="Q1133" t="s">
        <v>87</v>
      </c>
      <c r="R1133" t="s">
        <v>107</v>
      </c>
      <c r="T1133" t="s">
        <v>89</v>
      </c>
      <c r="U1133" t="s">
        <v>90</v>
      </c>
      <c r="V1133">
        <v>2.1134200000000001</v>
      </c>
      <c r="W1133">
        <v>0</v>
      </c>
      <c r="X1133">
        <v>0</v>
      </c>
      <c r="Y1133">
        <v>4.2268400000000002</v>
      </c>
      <c r="Z1133">
        <v>2.1134200000000001</v>
      </c>
      <c r="AA1133">
        <v>5.5137759910020887E-2</v>
      </c>
      <c r="AB1133">
        <v>0</v>
      </c>
      <c r="AC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 t="s">
        <v>740</v>
      </c>
      <c r="AV1133">
        <v>80</v>
      </c>
      <c r="AW1133">
        <v>0</v>
      </c>
      <c r="AX1133">
        <v>0</v>
      </c>
    </row>
    <row r="1134" spans="1:50" hidden="1" x14ac:dyDescent="0.3">
      <c r="A1134" t="s">
        <v>1756</v>
      </c>
      <c r="B1134" t="s">
        <v>76</v>
      </c>
      <c r="D1134">
        <v>898</v>
      </c>
      <c r="F1134">
        <v>5</v>
      </c>
      <c r="G1134" t="s">
        <v>977</v>
      </c>
      <c r="H1134" t="s">
        <v>94</v>
      </c>
      <c r="I1134" t="s">
        <v>104</v>
      </c>
      <c r="J1134" t="s">
        <v>528</v>
      </c>
      <c r="K1134" t="s">
        <v>498</v>
      </c>
      <c r="L1134" t="s">
        <v>153</v>
      </c>
      <c r="M1134" t="s">
        <v>736</v>
      </c>
      <c r="N1134" t="s">
        <v>154</v>
      </c>
      <c r="O1134" t="s">
        <v>85</v>
      </c>
      <c r="P1134" t="s">
        <v>1602</v>
      </c>
      <c r="Q1134" t="s">
        <v>87</v>
      </c>
      <c r="R1134" t="s">
        <v>107</v>
      </c>
      <c r="T1134" t="s">
        <v>89</v>
      </c>
      <c r="U1134" t="s">
        <v>90</v>
      </c>
      <c r="V1134">
        <v>11.271573999999999</v>
      </c>
      <c r="W1134">
        <v>0</v>
      </c>
      <c r="X1134">
        <v>0</v>
      </c>
      <c r="Y1134">
        <v>0</v>
      </c>
      <c r="Z1134">
        <v>0</v>
      </c>
      <c r="AA1134">
        <v>2.6527759999999998</v>
      </c>
      <c r="AB1134">
        <v>0</v>
      </c>
      <c r="AC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 t="s">
        <v>978</v>
      </c>
      <c r="AV1134">
        <v>40</v>
      </c>
      <c r="AW1134">
        <v>0</v>
      </c>
      <c r="AX1134">
        <v>0</v>
      </c>
    </row>
    <row r="1135" spans="1:50" hidden="1" x14ac:dyDescent="0.3">
      <c r="A1135" t="s">
        <v>1757</v>
      </c>
      <c r="B1135" t="s">
        <v>76</v>
      </c>
      <c r="D1135">
        <v>94</v>
      </c>
      <c r="F1135">
        <v>5</v>
      </c>
      <c r="G1135" t="s">
        <v>748</v>
      </c>
      <c r="H1135" t="s">
        <v>78</v>
      </c>
      <c r="I1135" t="s">
        <v>79</v>
      </c>
      <c r="J1135" t="s">
        <v>80</v>
      </c>
      <c r="K1135" t="s">
        <v>125</v>
      </c>
      <c r="L1135" t="s">
        <v>82</v>
      </c>
      <c r="M1135" t="s">
        <v>83</v>
      </c>
      <c r="N1135" t="s">
        <v>100</v>
      </c>
      <c r="O1135" t="s">
        <v>85</v>
      </c>
      <c r="P1135" t="s">
        <v>1602</v>
      </c>
      <c r="Q1135" t="s">
        <v>87</v>
      </c>
      <c r="R1135" t="s">
        <v>88</v>
      </c>
      <c r="T1135" t="s">
        <v>89</v>
      </c>
      <c r="U1135" t="s">
        <v>90</v>
      </c>
      <c r="V1135">
        <v>0.52835500000000002</v>
      </c>
      <c r="W1135">
        <v>0</v>
      </c>
      <c r="X1135">
        <v>1.05671</v>
      </c>
      <c r="Y1135">
        <v>0</v>
      </c>
      <c r="Z1135">
        <v>0</v>
      </c>
      <c r="AA1135">
        <v>4.6983224341072081</v>
      </c>
      <c r="AB1135">
        <v>0</v>
      </c>
      <c r="AC1135">
        <v>0.26825161931515445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 t="s">
        <v>749</v>
      </c>
      <c r="AV1135">
        <v>270</v>
      </c>
      <c r="AW1135">
        <v>0</v>
      </c>
      <c r="AX1135">
        <v>0</v>
      </c>
    </row>
    <row r="1136" spans="1:50" hidden="1" x14ac:dyDescent="0.3">
      <c r="A1136" t="s">
        <v>1758</v>
      </c>
      <c r="B1136" t="s">
        <v>76</v>
      </c>
      <c r="D1136">
        <v>95</v>
      </c>
      <c r="F1136">
        <v>5</v>
      </c>
      <c r="G1136" t="s">
        <v>751</v>
      </c>
      <c r="H1136" t="s">
        <v>78</v>
      </c>
      <c r="I1136" t="s">
        <v>79</v>
      </c>
      <c r="J1136" t="s">
        <v>80</v>
      </c>
      <c r="K1136" t="s">
        <v>121</v>
      </c>
      <c r="L1136" t="s">
        <v>82</v>
      </c>
      <c r="M1136" t="s">
        <v>83</v>
      </c>
      <c r="N1136" t="s">
        <v>84</v>
      </c>
      <c r="O1136" t="s">
        <v>85</v>
      </c>
      <c r="P1136" t="s">
        <v>1602</v>
      </c>
      <c r="Q1136" t="s">
        <v>87</v>
      </c>
      <c r="R1136" t="s">
        <v>88</v>
      </c>
      <c r="T1136" t="s">
        <v>89</v>
      </c>
      <c r="U1136" t="s">
        <v>90</v>
      </c>
      <c r="V1136">
        <v>3.1701299999999999</v>
      </c>
      <c r="W1136">
        <v>4.2420437904887356</v>
      </c>
      <c r="X1136">
        <v>6.3402599999999998</v>
      </c>
      <c r="Y1136">
        <v>41.211694000000001</v>
      </c>
      <c r="Z1136">
        <v>15.850650999999999</v>
      </c>
      <c r="AA1136">
        <v>3.5539501286941348</v>
      </c>
      <c r="AB1136">
        <v>0</v>
      </c>
      <c r="AC1136">
        <v>23.317690728483782</v>
      </c>
      <c r="AP1136">
        <v>4.4127846689753749</v>
      </c>
      <c r="AQ1136">
        <v>4.4127846689753749</v>
      </c>
      <c r="AR1136">
        <v>4.2420437904887356</v>
      </c>
      <c r="AS1136">
        <v>4.2420437904887356</v>
      </c>
      <c r="AT1136">
        <v>1.3381292850730839</v>
      </c>
      <c r="AU1136" t="s">
        <v>752</v>
      </c>
      <c r="AV1136">
        <v>60</v>
      </c>
      <c r="AW1136">
        <v>2.2302154751218065E-2</v>
      </c>
      <c r="AX1136">
        <v>9.2925644796741939E-4</v>
      </c>
    </row>
    <row r="1137" spans="1:50" hidden="1" x14ac:dyDescent="0.3">
      <c r="A1137" t="s">
        <v>1759</v>
      </c>
      <c r="B1137" t="s">
        <v>76</v>
      </c>
      <c r="D1137">
        <v>979</v>
      </c>
      <c r="F1137">
        <v>5</v>
      </c>
      <c r="G1137" t="s">
        <v>754</v>
      </c>
      <c r="H1137" t="s">
        <v>94</v>
      </c>
      <c r="I1137" t="s">
        <v>104</v>
      </c>
      <c r="J1137" t="s">
        <v>210</v>
      </c>
      <c r="K1137" t="s">
        <v>81</v>
      </c>
      <c r="L1137" t="s">
        <v>82</v>
      </c>
      <c r="M1137" t="s">
        <v>429</v>
      </c>
      <c r="N1137" t="s">
        <v>84</v>
      </c>
      <c r="O1137" t="s">
        <v>85</v>
      </c>
      <c r="P1137" t="s">
        <v>1602</v>
      </c>
      <c r="Q1137" t="s">
        <v>87</v>
      </c>
      <c r="R1137" t="s">
        <v>107</v>
      </c>
      <c r="T1137" t="s">
        <v>89</v>
      </c>
      <c r="U1137" t="s">
        <v>90</v>
      </c>
      <c r="V1137">
        <v>2.1134200000000001</v>
      </c>
      <c r="W1137">
        <v>0</v>
      </c>
      <c r="X1137">
        <v>0</v>
      </c>
      <c r="Y1137">
        <v>27.474461999999999</v>
      </c>
      <c r="Z1137">
        <v>4.2268400000000002</v>
      </c>
      <c r="AA1137">
        <v>0</v>
      </c>
      <c r="AB1137">
        <v>0</v>
      </c>
      <c r="AC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 t="s">
        <v>755</v>
      </c>
      <c r="AV1137">
        <v>80</v>
      </c>
      <c r="AW1137">
        <v>0</v>
      </c>
      <c r="AX1137">
        <v>0</v>
      </c>
    </row>
    <row r="1138" spans="1:50" hidden="1" x14ac:dyDescent="0.3">
      <c r="A1138" t="s">
        <v>1760</v>
      </c>
      <c r="B1138" t="s">
        <v>76</v>
      </c>
      <c r="D1138">
        <v>97</v>
      </c>
      <c r="F1138">
        <v>5</v>
      </c>
      <c r="G1138" t="s">
        <v>757</v>
      </c>
      <c r="H1138" t="s">
        <v>78</v>
      </c>
      <c r="I1138" t="s">
        <v>79</v>
      </c>
      <c r="J1138" t="s">
        <v>111</v>
      </c>
      <c r="K1138" t="s">
        <v>81</v>
      </c>
      <c r="L1138" t="s">
        <v>82</v>
      </c>
      <c r="M1138" t="s">
        <v>113</v>
      </c>
      <c r="N1138" t="s">
        <v>84</v>
      </c>
      <c r="O1138" t="s">
        <v>85</v>
      </c>
      <c r="P1138" t="s">
        <v>1602</v>
      </c>
      <c r="Q1138" t="s">
        <v>87</v>
      </c>
      <c r="R1138" t="s">
        <v>107</v>
      </c>
      <c r="T1138" t="s">
        <v>89</v>
      </c>
      <c r="U1138" t="s">
        <v>90</v>
      </c>
      <c r="V1138">
        <v>2.1134200000000001</v>
      </c>
      <c r="W1138">
        <v>0</v>
      </c>
      <c r="X1138">
        <v>6.3402599999999998</v>
      </c>
      <c r="Y1138">
        <v>2.1134200000000001</v>
      </c>
      <c r="Z1138">
        <v>2.1134200000000001</v>
      </c>
      <c r="AA1138">
        <v>5.41369806140374</v>
      </c>
      <c r="AB1138">
        <v>0</v>
      </c>
      <c r="AC1138">
        <v>4.2199846399469179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 t="s">
        <v>758</v>
      </c>
      <c r="AV1138">
        <v>80</v>
      </c>
      <c r="AW1138">
        <v>0</v>
      </c>
      <c r="AX1138">
        <v>0</v>
      </c>
    </row>
    <row r="1139" spans="1:50" hidden="1" x14ac:dyDescent="0.3">
      <c r="A1139" t="s">
        <v>1761</v>
      </c>
      <c r="B1139" t="s">
        <v>76</v>
      </c>
      <c r="D1139">
        <v>980</v>
      </c>
      <c r="F1139">
        <v>5</v>
      </c>
      <c r="G1139" t="s">
        <v>760</v>
      </c>
      <c r="H1139" t="s">
        <v>94</v>
      </c>
      <c r="I1139" t="s">
        <v>104</v>
      </c>
      <c r="J1139" t="s">
        <v>210</v>
      </c>
      <c r="K1139" t="s">
        <v>168</v>
      </c>
      <c r="L1139" t="s">
        <v>82</v>
      </c>
      <c r="M1139" t="s">
        <v>429</v>
      </c>
      <c r="N1139" t="s">
        <v>100</v>
      </c>
      <c r="O1139" t="s">
        <v>85</v>
      </c>
      <c r="P1139" t="s">
        <v>1602</v>
      </c>
      <c r="Q1139" t="s">
        <v>87</v>
      </c>
      <c r="R1139" t="s">
        <v>107</v>
      </c>
      <c r="T1139" t="s">
        <v>89</v>
      </c>
      <c r="U1139" t="s">
        <v>90</v>
      </c>
      <c r="V1139">
        <v>0.31701299999999999</v>
      </c>
      <c r="W1139">
        <v>0</v>
      </c>
      <c r="X1139">
        <v>0</v>
      </c>
      <c r="Y1139">
        <v>108.10144200000001</v>
      </c>
      <c r="Z1139">
        <v>155.65339800000001</v>
      </c>
      <c r="AA1139">
        <v>0</v>
      </c>
      <c r="AB1139">
        <v>0</v>
      </c>
      <c r="AC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 t="s">
        <v>761</v>
      </c>
      <c r="AV1139">
        <v>423</v>
      </c>
      <c r="AW1139">
        <v>0</v>
      </c>
      <c r="AX1139">
        <v>0</v>
      </c>
    </row>
    <row r="1140" spans="1:50" hidden="1" x14ac:dyDescent="0.3">
      <c r="A1140" t="s">
        <v>1762</v>
      </c>
      <c r="B1140" t="s">
        <v>76</v>
      </c>
      <c r="D1140">
        <v>981</v>
      </c>
      <c r="F1140">
        <v>5</v>
      </c>
      <c r="G1140" t="s">
        <v>763</v>
      </c>
      <c r="H1140" t="s">
        <v>94</v>
      </c>
      <c r="I1140" t="s">
        <v>104</v>
      </c>
      <c r="J1140" t="s">
        <v>210</v>
      </c>
      <c r="K1140" t="s">
        <v>125</v>
      </c>
      <c r="L1140" t="s">
        <v>82</v>
      </c>
      <c r="M1140" t="s">
        <v>429</v>
      </c>
      <c r="N1140" t="s">
        <v>100</v>
      </c>
      <c r="O1140" t="s">
        <v>85</v>
      </c>
      <c r="P1140" t="s">
        <v>1602</v>
      </c>
      <c r="Q1140" t="s">
        <v>87</v>
      </c>
      <c r="R1140" t="s">
        <v>107</v>
      </c>
      <c r="T1140" t="s">
        <v>89</v>
      </c>
      <c r="U1140" t="s">
        <v>90</v>
      </c>
      <c r="V1140">
        <v>0.52835500000000002</v>
      </c>
      <c r="W1140">
        <v>0</v>
      </c>
      <c r="X1140">
        <v>14.793941</v>
      </c>
      <c r="Y1140">
        <v>157.978162</v>
      </c>
      <c r="Z1140">
        <v>320.18316199999998</v>
      </c>
      <c r="AA1140">
        <v>0</v>
      </c>
      <c r="AB1140">
        <v>0</v>
      </c>
      <c r="AC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 t="s">
        <v>764</v>
      </c>
      <c r="AV1140">
        <v>270</v>
      </c>
      <c r="AW1140">
        <v>0</v>
      </c>
      <c r="AX1140">
        <v>0</v>
      </c>
    </row>
    <row r="1141" spans="1:50" hidden="1" x14ac:dyDescent="0.3">
      <c r="A1141" t="s">
        <v>1763</v>
      </c>
      <c r="B1141" t="s">
        <v>76</v>
      </c>
      <c r="D1141">
        <v>983</v>
      </c>
      <c r="F1141">
        <v>5</v>
      </c>
      <c r="G1141" t="s">
        <v>769</v>
      </c>
      <c r="H1141" t="s">
        <v>94</v>
      </c>
      <c r="I1141" t="s">
        <v>104</v>
      </c>
      <c r="J1141" t="s">
        <v>210</v>
      </c>
      <c r="K1141" t="s">
        <v>121</v>
      </c>
      <c r="L1141" t="s">
        <v>82</v>
      </c>
      <c r="M1141" t="s">
        <v>429</v>
      </c>
      <c r="N1141" t="s">
        <v>84</v>
      </c>
      <c r="O1141" t="s">
        <v>85</v>
      </c>
      <c r="P1141" t="s">
        <v>1602</v>
      </c>
      <c r="Q1141" t="s">
        <v>87</v>
      </c>
      <c r="R1141" t="s">
        <v>107</v>
      </c>
      <c r="T1141" t="s">
        <v>89</v>
      </c>
      <c r="U1141" t="s">
        <v>90</v>
      </c>
      <c r="V1141">
        <v>3.1701299999999999</v>
      </c>
      <c r="W1141">
        <v>0</v>
      </c>
      <c r="X1141">
        <v>0</v>
      </c>
      <c r="Y1141">
        <v>19.020782000000001</v>
      </c>
      <c r="Z1141">
        <v>28.531172000000002</v>
      </c>
      <c r="AA1141">
        <v>0</v>
      </c>
      <c r="AB1141">
        <v>0</v>
      </c>
      <c r="AC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 t="s">
        <v>770</v>
      </c>
      <c r="AV1141">
        <v>60</v>
      </c>
      <c r="AW1141">
        <v>0</v>
      </c>
      <c r="AX1141">
        <v>0</v>
      </c>
    </row>
    <row r="1142" spans="1:50" hidden="1" x14ac:dyDescent="0.3">
      <c r="A1142" t="s">
        <v>1764</v>
      </c>
      <c r="B1142" t="s">
        <v>76</v>
      </c>
      <c r="D1142">
        <v>99</v>
      </c>
      <c r="F1142">
        <v>5</v>
      </c>
      <c r="G1142" t="s">
        <v>775</v>
      </c>
      <c r="H1142" t="s">
        <v>78</v>
      </c>
      <c r="I1142" t="s">
        <v>79</v>
      </c>
      <c r="J1142" t="s">
        <v>111</v>
      </c>
      <c r="K1142" t="s">
        <v>81</v>
      </c>
      <c r="L1142" t="s">
        <v>82</v>
      </c>
      <c r="M1142" t="s">
        <v>129</v>
      </c>
      <c r="N1142" t="s">
        <v>84</v>
      </c>
      <c r="O1142" t="s">
        <v>85</v>
      </c>
      <c r="P1142" t="s">
        <v>1602</v>
      </c>
      <c r="Q1142" t="s">
        <v>87</v>
      </c>
      <c r="R1142" t="s">
        <v>107</v>
      </c>
      <c r="T1142" t="s">
        <v>89</v>
      </c>
      <c r="U1142" t="s">
        <v>90</v>
      </c>
      <c r="V1142">
        <v>2.1134200000000001</v>
      </c>
      <c r="W1142">
        <v>0</v>
      </c>
      <c r="X1142">
        <v>8.4536800000000003</v>
      </c>
      <c r="Y1142">
        <v>4.2268400000000002</v>
      </c>
      <c r="Z1142">
        <v>0</v>
      </c>
      <c r="AA1142">
        <v>5.834455842804867</v>
      </c>
      <c r="AB1142">
        <v>0</v>
      </c>
      <c r="AC1142">
        <v>3.8640702728345904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 t="s">
        <v>776</v>
      </c>
      <c r="AV1142">
        <v>80</v>
      </c>
      <c r="AW1142">
        <v>0</v>
      </c>
      <c r="AX1142">
        <v>0</v>
      </c>
    </row>
    <row r="1143" spans="1:50" hidden="1" x14ac:dyDescent="0.3">
      <c r="A1143" t="s">
        <v>1765</v>
      </c>
      <c r="B1143" t="s">
        <v>1766</v>
      </c>
      <c r="D1143">
        <v>100</v>
      </c>
      <c r="F1143">
        <v>5</v>
      </c>
      <c r="G1143" t="s">
        <v>77</v>
      </c>
      <c r="H1143" t="s">
        <v>78</v>
      </c>
      <c r="I1143" t="s">
        <v>79</v>
      </c>
      <c r="J1143" t="s">
        <v>80</v>
      </c>
      <c r="K1143" t="s">
        <v>81</v>
      </c>
      <c r="L1143" t="s">
        <v>82</v>
      </c>
      <c r="M1143" t="s">
        <v>83</v>
      </c>
      <c r="N1143" t="s">
        <v>84</v>
      </c>
      <c r="O1143" t="s">
        <v>1767</v>
      </c>
      <c r="P1143" t="s">
        <v>86</v>
      </c>
      <c r="Q1143" t="s">
        <v>87</v>
      </c>
      <c r="R1143" t="s">
        <v>215</v>
      </c>
      <c r="T1143" t="s">
        <v>89</v>
      </c>
      <c r="U1143" t="s">
        <v>90</v>
      </c>
      <c r="V1143">
        <v>2.1134200000000001</v>
      </c>
      <c r="W1143">
        <v>326.93908221995525</v>
      </c>
      <c r="X1143">
        <v>266.29092800000001</v>
      </c>
      <c r="Y1143">
        <v>175.41386299999999</v>
      </c>
      <c r="Z1143">
        <v>230.362787</v>
      </c>
      <c r="AA1143">
        <v>257.23220495683444</v>
      </c>
      <c r="AB1143">
        <v>501.40495299999998</v>
      </c>
      <c r="AC1143">
        <v>214.20000817992101</v>
      </c>
      <c r="AP1143">
        <v>333.302369</v>
      </c>
      <c r="AQ1143">
        <v>333.302369</v>
      </c>
      <c r="AR1143">
        <v>328.68889057785537</v>
      </c>
      <c r="AS1143">
        <v>326.93908221995525</v>
      </c>
      <c r="AT1143">
        <v>154.69669172240029</v>
      </c>
      <c r="AU1143" t="s">
        <v>1768</v>
      </c>
      <c r="AV1143">
        <v>80</v>
      </c>
      <c r="AW1143">
        <v>1.9337086465300035</v>
      </c>
      <c r="AX1143">
        <v>8.0571193605416813E-2</v>
      </c>
    </row>
    <row r="1144" spans="1:50" hidden="1" x14ac:dyDescent="0.3">
      <c r="A1144" t="s">
        <v>1769</v>
      </c>
      <c r="B1144" t="s">
        <v>1766</v>
      </c>
      <c r="D1144">
        <v>101</v>
      </c>
      <c r="F1144">
        <v>5</v>
      </c>
      <c r="G1144" t="s">
        <v>93</v>
      </c>
      <c r="H1144" t="s">
        <v>94</v>
      </c>
      <c r="I1144" t="s">
        <v>95</v>
      </c>
      <c r="J1144" t="s">
        <v>96</v>
      </c>
      <c r="K1144" t="s">
        <v>97</v>
      </c>
      <c r="L1144" t="s">
        <v>98</v>
      </c>
      <c r="M1144" t="s">
        <v>99</v>
      </c>
      <c r="N1144" t="s">
        <v>100</v>
      </c>
      <c r="O1144" t="s">
        <v>1767</v>
      </c>
      <c r="P1144" t="s">
        <v>86</v>
      </c>
      <c r="Q1144" t="s">
        <v>87</v>
      </c>
      <c r="R1144" t="s">
        <v>88</v>
      </c>
      <c r="T1144" t="s">
        <v>89</v>
      </c>
      <c r="U1144" t="s">
        <v>90</v>
      </c>
      <c r="V1144">
        <v>0.80310000000000004</v>
      </c>
      <c r="W1144">
        <v>3314.5487767327299</v>
      </c>
      <c r="X1144">
        <v>3527.5152069999999</v>
      </c>
      <c r="Y1144">
        <v>2919.167222</v>
      </c>
      <c r="Z1144">
        <v>2625.3331560000001</v>
      </c>
      <c r="AA1144">
        <v>3264.5092114982258</v>
      </c>
      <c r="AB1144">
        <v>3133.376278450577</v>
      </c>
      <c r="AC1144">
        <v>3407.7201301348268</v>
      </c>
      <c r="AP1144">
        <v>3361.0717949999998</v>
      </c>
      <c r="AQ1144">
        <v>3361.0717949999998</v>
      </c>
      <c r="AR1144">
        <v>3314.5487767327299</v>
      </c>
      <c r="AS1144">
        <v>3314.5487767327299</v>
      </c>
      <c r="AT1144">
        <v>4127.1930976624699</v>
      </c>
      <c r="AU1144" t="s">
        <v>1770</v>
      </c>
      <c r="AV1144">
        <v>50</v>
      </c>
      <c r="AW1144">
        <v>82.543861953249404</v>
      </c>
      <c r="AX1144">
        <v>3.4393275813853919</v>
      </c>
    </row>
    <row r="1145" spans="1:50" hidden="1" x14ac:dyDescent="0.3">
      <c r="A1145" t="s">
        <v>1771</v>
      </c>
      <c r="B1145" t="s">
        <v>1766</v>
      </c>
      <c r="D1145">
        <v>1040</v>
      </c>
      <c r="F1145">
        <v>5</v>
      </c>
      <c r="G1145" t="s">
        <v>103</v>
      </c>
      <c r="H1145" t="s">
        <v>94</v>
      </c>
      <c r="I1145" t="s">
        <v>104</v>
      </c>
      <c r="J1145" t="s">
        <v>105</v>
      </c>
      <c r="K1145" t="s">
        <v>81</v>
      </c>
      <c r="L1145" t="s">
        <v>82</v>
      </c>
      <c r="M1145" t="s">
        <v>106</v>
      </c>
      <c r="N1145" t="s">
        <v>84</v>
      </c>
      <c r="O1145" t="s">
        <v>1767</v>
      </c>
      <c r="P1145" t="s">
        <v>86</v>
      </c>
      <c r="Q1145" t="s">
        <v>87</v>
      </c>
      <c r="R1145" t="s">
        <v>107</v>
      </c>
      <c r="T1145" t="s">
        <v>89</v>
      </c>
      <c r="U1145" t="s">
        <v>90</v>
      </c>
      <c r="V1145">
        <v>2.1134200000000001</v>
      </c>
      <c r="W1145">
        <v>50.570208975196486</v>
      </c>
      <c r="X1145">
        <v>57.062339999999999</v>
      </c>
      <c r="Y1145">
        <v>48.608660999999998</v>
      </c>
      <c r="Z1145">
        <v>47.199713000000003</v>
      </c>
      <c r="AA1145">
        <v>49.768275452005007</v>
      </c>
      <c r="AB1145">
        <v>67.160416925652441</v>
      </c>
      <c r="AC1145">
        <v>75.500002883212133</v>
      </c>
      <c r="AP1145">
        <v>51.554468</v>
      </c>
      <c r="AQ1145">
        <v>51.554468</v>
      </c>
      <c r="AR1145">
        <v>50.840865434267428</v>
      </c>
      <c r="AS1145">
        <v>50.570208975196486</v>
      </c>
      <c r="AT1145">
        <v>23.928139686004904</v>
      </c>
      <c r="AU1145" t="s">
        <v>1772</v>
      </c>
      <c r="AV1145">
        <v>80</v>
      </c>
      <c r="AW1145">
        <v>0.29910174607506129</v>
      </c>
      <c r="AX1145">
        <v>1.2462572753127553E-2</v>
      </c>
    </row>
    <row r="1146" spans="1:50" hidden="1" x14ac:dyDescent="0.3">
      <c r="A1146" t="s">
        <v>1773</v>
      </c>
      <c r="B1146" t="s">
        <v>1766</v>
      </c>
      <c r="D1146">
        <v>1140</v>
      </c>
      <c r="F1146">
        <v>5</v>
      </c>
      <c r="G1146" t="s">
        <v>116</v>
      </c>
      <c r="H1146" t="s">
        <v>94</v>
      </c>
      <c r="I1146" t="s">
        <v>104</v>
      </c>
      <c r="J1146" t="s">
        <v>105</v>
      </c>
      <c r="K1146" t="s">
        <v>81</v>
      </c>
      <c r="L1146" t="s">
        <v>82</v>
      </c>
      <c r="M1146" t="s">
        <v>117</v>
      </c>
      <c r="N1146" t="s">
        <v>84</v>
      </c>
      <c r="O1146" t="s">
        <v>1767</v>
      </c>
      <c r="P1146" t="s">
        <v>86</v>
      </c>
      <c r="Q1146" t="s">
        <v>87</v>
      </c>
      <c r="R1146" t="s">
        <v>155</v>
      </c>
      <c r="T1146" t="s">
        <v>89</v>
      </c>
      <c r="U1146" t="s">
        <v>90</v>
      </c>
      <c r="V1146">
        <v>2.1134200000000001</v>
      </c>
      <c r="W1146">
        <v>2070.299162131862</v>
      </c>
      <c r="X1146">
        <v>1841.4933169999999</v>
      </c>
      <c r="Y1146">
        <v>1755.1953329999999</v>
      </c>
      <c r="Z1146">
        <v>1450.1583889999999</v>
      </c>
      <c r="AA1146">
        <v>2078.3016321645082</v>
      </c>
      <c r="AB1146">
        <v>2374.2902044623011</v>
      </c>
      <c r="AC1146">
        <v>1749.2700668015427</v>
      </c>
      <c r="AP1146">
        <v>2110.5938470000001</v>
      </c>
      <c r="AQ1146">
        <v>2110.5938470000001</v>
      </c>
      <c r="AR1146">
        <v>2081.379595687416</v>
      </c>
      <c r="AS1146">
        <v>2070.299162131862</v>
      </c>
      <c r="AT1146">
        <v>979.59665477371368</v>
      </c>
      <c r="AU1146" t="s">
        <v>1774</v>
      </c>
      <c r="AV1146">
        <v>80</v>
      </c>
      <c r="AW1146">
        <v>12.244958184671422</v>
      </c>
      <c r="AX1146">
        <v>0.51020659102797594</v>
      </c>
    </row>
    <row r="1147" spans="1:50" hidden="1" x14ac:dyDescent="0.3">
      <c r="A1147" t="s">
        <v>1775</v>
      </c>
      <c r="B1147" t="s">
        <v>1766</v>
      </c>
      <c r="D1147">
        <v>117</v>
      </c>
      <c r="F1147">
        <v>5</v>
      </c>
      <c r="G1147" t="s">
        <v>124</v>
      </c>
      <c r="H1147" t="s">
        <v>94</v>
      </c>
      <c r="I1147" t="s">
        <v>95</v>
      </c>
      <c r="J1147" t="s">
        <v>96</v>
      </c>
      <c r="K1147" t="s">
        <v>125</v>
      </c>
      <c r="L1147" t="s">
        <v>82</v>
      </c>
      <c r="M1147" t="s">
        <v>99</v>
      </c>
      <c r="N1147" t="s">
        <v>100</v>
      </c>
      <c r="O1147" t="s">
        <v>1767</v>
      </c>
      <c r="P1147" t="s">
        <v>86</v>
      </c>
      <c r="Q1147" t="s">
        <v>87</v>
      </c>
      <c r="R1147" t="s">
        <v>88</v>
      </c>
      <c r="T1147" t="s">
        <v>89</v>
      </c>
      <c r="U1147" t="s">
        <v>90</v>
      </c>
      <c r="V1147">
        <v>0.52835500000000002</v>
      </c>
      <c r="W1147">
        <v>1667.3955778157194</v>
      </c>
      <c r="X1147">
        <v>1219.7075629999999</v>
      </c>
      <c r="Y1147">
        <v>826.87559899999997</v>
      </c>
      <c r="Z1147">
        <v>678.40783599999997</v>
      </c>
      <c r="AA1147">
        <v>1569.3948442883295</v>
      </c>
      <c r="AB1147">
        <v>1288.784354228753</v>
      </c>
      <c r="AC1147">
        <v>1589.2900606921889</v>
      </c>
      <c r="AP1147">
        <v>1690.7991480000001</v>
      </c>
      <c r="AQ1147">
        <v>1690.7991480000001</v>
      </c>
      <c r="AR1147">
        <v>1667.3955778157194</v>
      </c>
      <c r="AS1147">
        <v>1667.3955778157194</v>
      </c>
      <c r="AT1147">
        <v>3155.8243563810684</v>
      </c>
      <c r="AU1147" t="s">
        <v>1776</v>
      </c>
      <c r="AV1147">
        <v>270</v>
      </c>
      <c r="AW1147">
        <v>11.68823835696692</v>
      </c>
      <c r="AX1147">
        <v>0.48700993154028832</v>
      </c>
    </row>
    <row r="1148" spans="1:50" hidden="1" x14ac:dyDescent="0.3">
      <c r="A1148" t="s">
        <v>1777</v>
      </c>
      <c r="B1148" t="s">
        <v>1766</v>
      </c>
      <c r="D1148">
        <v>120</v>
      </c>
      <c r="F1148">
        <v>5</v>
      </c>
      <c r="G1148" t="s">
        <v>132</v>
      </c>
      <c r="H1148" t="s">
        <v>94</v>
      </c>
      <c r="I1148" t="s">
        <v>95</v>
      </c>
      <c r="J1148" t="s">
        <v>96</v>
      </c>
      <c r="K1148" t="s">
        <v>133</v>
      </c>
      <c r="L1148" t="s">
        <v>98</v>
      </c>
      <c r="M1148" t="s">
        <v>99</v>
      </c>
      <c r="N1148" t="s">
        <v>100</v>
      </c>
      <c r="O1148" t="s">
        <v>1767</v>
      </c>
      <c r="P1148" t="s">
        <v>86</v>
      </c>
      <c r="Q1148" t="s">
        <v>87</v>
      </c>
      <c r="R1148" t="s">
        <v>88</v>
      </c>
      <c r="T1148" t="s">
        <v>89</v>
      </c>
      <c r="U1148" t="s">
        <v>90</v>
      </c>
      <c r="V1148">
        <v>1.268052</v>
      </c>
      <c r="W1148">
        <v>2796.2299279145082</v>
      </c>
      <c r="X1148">
        <v>3068.7915870000002</v>
      </c>
      <c r="Y1148">
        <v>2696.7239869999999</v>
      </c>
      <c r="Z1148">
        <v>2421.5566950000002</v>
      </c>
      <c r="AA1148">
        <v>3130.9024606192961</v>
      </c>
      <c r="AB1148">
        <v>2939.1475344382648</v>
      </c>
      <c r="AC1148">
        <v>2971.4901134759707</v>
      </c>
      <c r="AP1148">
        <v>2835.4778209999999</v>
      </c>
      <c r="AQ1148">
        <v>2835.4778209999999</v>
      </c>
      <c r="AR1148">
        <v>2796.2299279145082</v>
      </c>
      <c r="AS1148">
        <v>2796.2299279145082</v>
      </c>
      <c r="AT1148">
        <v>2205.1382182390848</v>
      </c>
      <c r="AU1148" t="s">
        <v>1778</v>
      </c>
      <c r="AV1148">
        <v>40</v>
      </c>
      <c r="AW1148">
        <v>55.128455455977118</v>
      </c>
      <c r="AX1148">
        <v>2.2970189773323799</v>
      </c>
    </row>
    <row r="1149" spans="1:50" hidden="1" x14ac:dyDescent="0.3">
      <c r="A1149" t="s">
        <v>1779</v>
      </c>
      <c r="B1149" t="s">
        <v>1766</v>
      </c>
      <c r="D1149">
        <v>128</v>
      </c>
      <c r="F1149">
        <v>5</v>
      </c>
      <c r="G1149" t="s">
        <v>136</v>
      </c>
      <c r="H1149" t="s">
        <v>94</v>
      </c>
      <c r="I1149" t="s">
        <v>95</v>
      </c>
      <c r="J1149" t="s">
        <v>96</v>
      </c>
      <c r="K1149" t="s">
        <v>137</v>
      </c>
      <c r="L1149" t="s">
        <v>98</v>
      </c>
      <c r="M1149" t="s">
        <v>99</v>
      </c>
      <c r="N1149" t="s">
        <v>84</v>
      </c>
      <c r="O1149" t="s">
        <v>1767</v>
      </c>
      <c r="P1149" t="s">
        <v>86</v>
      </c>
      <c r="Q1149" t="s">
        <v>87</v>
      </c>
      <c r="R1149" t="s">
        <v>107</v>
      </c>
      <c r="T1149" t="s">
        <v>89</v>
      </c>
      <c r="U1149" t="s">
        <v>90</v>
      </c>
      <c r="V1149">
        <v>2.1134200000000001</v>
      </c>
      <c r="W1149">
        <v>0</v>
      </c>
      <c r="X1149">
        <v>0</v>
      </c>
      <c r="Y1149">
        <v>0</v>
      </c>
      <c r="Z1149">
        <v>19.020779999999998</v>
      </c>
      <c r="AA1149">
        <v>0</v>
      </c>
      <c r="AB1149">
        <v>0</v>
      </c>
      <c r="AC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 t="s">
        <v>1780</v>
      </c>
      <c r="AV1149">
        <v>40</v>
      </c>
      <c r="AW1149">
        <v>0</v>
      </c>
      <c r="AX1149">
        <v>0</v>
      </c>
    </row>
    <row r="1150" spans="1:50" hidden="1" x14ac:dyDescent="0.3">
      <c r="A1150" t="s">
        <v>1781</v>
      </c>
      <c r="B1150" t="s">
        <v>1766</v>
      </c>
      <c r="D1150">
        <v>146</v>
      </c>
      <c r="F1150">
        <v>5</v>
      </c>
      <c r="G1150" t="s">
        <v>148</v>
      </c>
      <c r="H1150" t="s">
        <v>94</v>
      </c>
      <c r="I1150" t="s">
        <v>95</v>
      </c>
      <c r="J1150" t="s">
        <v>96</v>
      </c>
      <c r="K1150" t="s">
        <v>121</v>
      </c>
      <c r="L1150" t="s">
        <v>82</v>
      </c>
      <c r="M1150" t="s">
        <v>99</v>
      </c>
      <c r="N1150" t="s">
        <v>84</v>
      </c>
      <c r="O1150" t="s">
        <v>1767</v>
      </c>
      <c r="P1150" t="s">
        <v>86</v>
      </c>
      <c r="Q1150" t="s">
        <v>87</v>
      </c>
      <c r="R1150" t="s">
        <v>88</v>
      </c>
      <c r="T1150" t="s">
        <v>89</v>
      </c>
      <c r="U1150" t="s">
        <v>90</v>
      </c>
      <c r="V1150">
        <v>3.1701299999999999</v>
      </c>
      <c r="W1150">
        <v>8620.018496842571</v>
      </c>
      <c r="X1150">
        <v>9150.0527409999995</v>
      </c>
      <c r="Y1150">
        <v>9124.6916789999996</v>
      </c>
      <c r="Z1150">
        <v>7861.3947079999998</v>
      </c>
      <c r="AA1150">
        <v>10251.397673626558</v>
      </c>
      <c r="AB1150">
        <v>10330.6639788792</v>
      </c>
      <c r="AC1150">
        <v>9818.6403749565816</v>
      </c>
      <c r="AP1150">
        <v>9722.4603619999998</v>
      </c>
      <c r="AQ1150">
        <v>8787.7917999675774</v>
      </c>
      <c r="AR1150">
        <v>8666.1536370913636</v>
      </c>
      <c r="AS1150">
        <v>8620.018496842571</v>
      </c>
      <c r="AT1150">
        <v>2719.1372268148534</v>
      </c>
      <c r="AU1150" t="s">
        <v>1782</v>
      </c>
      <c r="AV1150">
        <v>60</v>
      </c>
      <c r="AW1150">
        <v>45.318953780247554</v>
      </c>
      <c r="AX1150">
        <v>1.8882897408436481</v>
      </c>
    </row>
    <row r="1151" spans="1:50" hidden="1" x14ac:dyDescent="0.3">
      <c r="A1151" t="s">
        <v>1783</v>
      </c>
      <c r="B1151" t="s">
        <v>1766</v>
      </c>
      <c r="D1151">
        <v>1540</v>
      </c>
      <c r="F1151">
        <v>5</v>
      </c>
      <c r="G1151" t="s">
        <v>158</v>
      </c>
      <c r="H1151" t="s">
        <v>94</v>
      </c>
      <c r="I1151" t="s">
        <v>104</v>
      </c>
      <c r="J1151" t="s">
        <v>105</v>
      </c>
      <c r="K1151" t="s">
        <v>81</v>
      </c>
      <c r="L1151" t="s">
        <v>82</v>
      </c>
      <c r="M1151" t="s">
        <v>129</v>
      </c>
      <c r="N1151" t="s">
        <v>84</v>
      </c>
      <c r="O1151" t="s">
        <v>1767</v>
      </c>
      <c r="P1151" t="s">
        <v>86</v>
      </c>
      <c r="Q1151" t="s">
        <v>87</v>
      </c>
      <c r="R1151" t="s">
        <v>155</v>
      </c>
      <c r="T1151" t="s">
        <v>89</v>
      </c>
      <c r="U1151" t="s">
        <v>90</v>
      </c>
      <c r="V1151">
        <v>2.1134200000000001</v>
      </c>
      <c r="W1151">
        <v>1214.9339942564732</v>
      </c>
      <c r="X1151">
        <v>1121.1693250000001</v>
      </c>
      <c r="Y1151">
        <v>985.91044599999998</v>
      </c>
      <c r="Z1151">
        <v>892.21549700000003</v>
      </c>
      <c r="AA1151">
        <v>1206.519156318745</v>
      </c>
      <c r="AB1151">
        <v>1465.2358906542456</v>
      </c>
      <c r="AC1151">
        <v>992.52003790259209</v>
      </c>
      <c r="AP1151">
        <v>1238.58052</v>
      </c>
      <c r="AQ1151">
        <v>1238.58052</v>
      </c>
      <c r="AR1151">
        <v>1221.4364339250862</v>
      </c>
      <c r="AS1151">
        <v>1214.9339942564732</v>
      </c>
      <c r="AT1151">
        <v>574.86632768520838</v>
      </c>
      <c r="AU1151" t="s">
        <v>1784</v>
      </c>
      <c r="AV1151">
        <v>80</v>
      </c>
      <c r="AW1151">
        <v>7.1858290960651043</v>
      </c>
      <c r="AX1151">
        <v>0.29940954566937933</v>
      </c>
    </row>
    <row r="1152" spans="1:50" hidden="1" x14ac:dyDescent="0.3">
      <c r="A1152" t="s">
        <v>1785</v>
      </c>
      <c r="B1152" t="s">
        <v>1766</v>
      </c>
      <c r="D1152">
        <v>1640</v>
      </c>
      <c r="F1152">
        <v>5</v>
      </c>
      <c r="G1152" t="s">
        <v>161</v>
      </c>
      <c r="H1152" t="s">
        <v>94</v>
      </c>
      <c r="I1152" t="s">
        <v>104</v>
      </c>
      <c r="J1152" t="s">
        <v>105</v>
      </c>
      <c r="K1152" t="s">
        <v>81</v>
      </c>
      <c r="L1152" t="s">
        <v>82</v>
      </c>
      <c r="M1152" t="s">
        <v>113</v>
      </c>
      <c r="N1152" t="s">
        <v>84</v>
      </c>
      <c r="O1152" t="s">
        <v>1767</v>
      </c>
      <c r="P1152" t="s">
        <v>86</v>
      </c>
      <c r="Q1152" t="s">
        <v>87</v>
      </c>
      <c r="R1152" t="s">
        <v>88</v>
      </c>
      <c r="T1152" t="s">
        <v>89</v>
      </c>
      <c r="U1152" t="s">
        <v>90</v>
      </c>
      <c r="V1152">
        <v>2.1134200000000001</v>
      </c>
      <c r="W1152">
        <v>2701.9072214920448</v>
      </c>
      <c r="X1152">
        <v>2315.6038899999999</v>
      </c>
      <c r="Y1152">
        <v>2117.6468719999998</v>
      </c>
      <c r="Z1152">
        <v>1815.075591</v>
      </c>
      <c r="AA1152">
        <v>2608.1266441065759</v>
      </c>
      <c r="AB1152">
        <v>2904.5350227220915</v>
      </c>
      <c r="AC1152">
        <v>1906.6300728108436</v>
      </c>
      <c r="AP1152">
        <v>2754.4950319999998</v>
      </c>
      <c r="AQ1152">
        <v>2754.4950319999998</v>
      </c>
      <c r="AR1152">
        <v>2716.3680800909465</v>
      </c>
      <c r="AS1152">
        <v>2701.9072214920448</v>
      </c>
      <c r="AT1152">
        <v>1278.4525657427509</v>
      </c>
      <c r="AU1152" t="s">
        <v>1786</v>
      </c>
      <c r="AV1152">
        <v>80</v>
      </c>
      <c r="AW1152">
        <v>15.980657071784387</v>
      </c>
      <c r="AX1152">
        <v>0.66586071132434943</v>
      </c>
    </row>
    <row r="1153" spans="1:50" hidden="1" x14ac:dyDescent="0.3">
      <c r="A1153" t="s">
        <v>1787</v>
      </c>
      <c r="B1153" t="s">
        <v>1766</v>
      </c>
      <c r="D1153">
        <v>165</v>
      </c>
      <c r="F1153">
        <v>5</v>
      </c>
      <c r="G1153" t="s">
        <v>167</v>
      </c>
      <c r="H1153" t="s">
        <v>94</v>
      </c>
      <c r="I1153" t="s">
        <v>95</v>
      </c>
      <c r="J1153" t="s">
        <v>96</v>
      </c>
      <c r="K1153" t="s">
        <v>168</v>
      </c>
      <c r="L1153" t="s">
        <v>82</v>
      </c>
      <c r="M1153" t="s">
        <v>99</v>
      </c>
      <c r="N1153" t="s">
        <v>100</v>
      </c>
      <c r="O1153" t="s">
        <v>1767</v>
      </c>
      <c r="P1153" t="s">
        <v>86</v>
      </c>
      <c r="Q1153" t="s">
        <v>87</v>
      </c>
      <c r="R1153" t="s">
        <v>88</v>
      </c>
      <c r="T1153" t="s">
        <v>89</v>
      </c>
      <c r="U1153" t="s">
        <v>90</v>
      </c>
      <c r="V1153">
        <v>0.31701299999999999</v>
      </c>
      <c r="W1153">
        <v>1092.695407425038</v>
      </c>
      <c r="X1153">
        <v>1350.1583969999999</v>
      </c>
      <c r="Y1153">
        <v>810.338078</v>
      </c>
      <c r="Z1153">
        <v>479.00664399999999</v>
      </c>
      <c r="AA1153">
        <v>1262.7189840848257</v>
      </c>
      <c r="AB1153">
        <v>1503.7926926425444</v>
      </c>
      <c r="AC1153">
        <v>697.2700266275142</v>
      </c>
      <c r="AP1153">
        <v>1108.0324840000001</v>
      </c>
      <c r="AQ1153">
        <v>1108.0324840000001</v>
      </c>
      <c r="AR1153">
        <v>1092.695407425038</v>
      </c>
      <c r="AS1153">
        <v>1092.695407425038</v>
      </c>
      <c r="AT1153">
        <v>3446.8473135960921</v>
      </c>
      <c r="AU1153" t="s">
        <v>1788</v>
      </c>
      <c r="AV1153">
        <v>423</v>
      </c>
      <c r="AW1153">
        <v>8.1485752094470261</v>
      </c>
      <c r="AX1153">
        <v>0.33952396706029275</v>
      </c>
    </row>
    <row r="1154" spans="1:50" hidden="1" x14ac:dyDescent="0.3">
      <c r="A1154" t="s">
        <v>1789</v>
      </c>
      <c r="B1154" t="s">
        <v>1766</v>
      </c>
      <c r="D1154">
        <v>1759</v>
      </c>
      <c r="F1154">
        <v>5</v>
      </c>
      <c r="G1154" t="s">
        <v>171</v>
      </c>
      <c r="H1154" t="s">
        <v>78</v>
      </c>
      <c r="I1154" t="s">
        <v>172</v>
      </c>
      <c r="J1154" t="s">
        <v>173</v>
      </c>
      <c r="K1154" t="s">
        <v>174</v>
      </c>
      <c r="L1154" t="s">
        <v>175</v>
      </c>
      <c r="M1154" t="s">
        <v>87</v>
      </c>
      <c r="N1154" t="s">
        <v>100</v>
      </c>
      <c r="O1154" t="s">
        <v>1767</v>
      </c>
      <c r="P1154" t="s">
        <v>86</v>
      </c>
      <c r="Q1154" t="s">
        <v>176</v>
      </c>
      <c r="R1154" t="s">
        <v>155</v>
      </c>
      <c r="T1154" t="s">
        <v>89</v>
      </c>
      <c r="U1154" t="s">
        <v>90</v>
      </c>
      <c r="V1154">
        <v>0.49982399999999999</v>
      </c>
      <c r="W1154">
        <v>104.95415412422878</v>
      </c>
      <c r="X1154">
        <v>25.990846999999999</v>
      </c>
      <c r="Y1154">
        <v>32.488559000000002</v>
      </c>
      <c r="Z1154">
        <v>11.995775999999999</v>
      </c>
      <c r="AA1154">
        <v>39.28607652187295</v>
      </c>
      <c r="AB1154">
        <v>35.358069741500486</v>
      </c>
      <c r="AC1154">
        <v>69.400002650263872</v>
      </c>
      <c r="AP1154">
        <v>106.427291</v>
      </c>
      <c r="AQ1154">
        <v>106.427291</v>
      </c>
      <c r="AR1154">
        <v>104.95415412422878</v>
      </c>
      <c r="AS1154">
        <v>104.95415412422878</v>
      </c>
      <c r="AT1154">
        <v>209.98222199059825</v>
      </c>
      <c r="AU1154" t="s">
        <v>1790</v>
      </c>
      <c r="AV1154">
        <v>320</v>
      </c>
      <c r="AW1154">
        <v>0.65619444372061952</v>
      </c>
      <c r="AX1154">
        <v>2.7341435155025812E-2</v>
      </c>
    </row>
    <row r="1155" spans="1:50" hidden="1" x14ac:dyDescent="0.3">
      <c r="A1155" t="s">
        <v>1791</v>
      </c>
      <c r="B1155" t="s">
        <v>1766</v>
      </c>
      <c r="D1155">
        <v>1779</v>
      </c>
      <c r="F1155">
        <v>5</v>
      </c>
      <c r="G1155" t="s">
        <v>179</v>
      </c>
      <c r="H1155" t="s">
        <v>78</v>
      </c>
      <c r="I1155" t="s">
        <v>172</v>
      </c>
      <c r="J1155" t="s">
        <v>173</v>
      </c>
      <c r="K1155" t="s">
        <v>174</v>
      </c>
      <c r="L1155" t="s">
        <v>175</v>
      </c>
      <c r="M1155" t="s">
        <v>180</v>
      </c>
      <c r="N1155" t="s">
        <v>100</v>
      </c>
      <c r="O1155" t="s">
        <v>1767</v>
      </c>
      <c r="P1155" t="s">
        <v>86</v>
      </c>
      <c r="Q1155" t="s">
        <v>176</v>
      </c>
      <c r="R1155" t="s">
        <v>107</v>
      </c>
      <c r="T1155" t="s">
        <v>89</v>
      </c>
      <c r="U1155" t="s">
        <v>90</v>
      </c>
      <c r="V1155">
        <v>0.49982399999999999</v>
      </c>
      <c r="W1155">
        <v>18.06260915449154</v>
      </c>
      <c r="X1155">
        <v>7.9971829999999997</v>
      </c>
      <c r="Y1155">
        <v>3.9985909999999998</v>
      </c>
      <c r="Z1155">
        <v>0.99964799999999998</v>
      </c>
      <c r="AA1155">
        <v>18.233148594627028</v>
      </c>
      <c r="AB1155">
        <v>15.168310647270371</v>
      </c>
      <c r="AC1155">
        <v>13.710000523560772</v>
      </c>
      <c r="AP1155">
        <v>18.316136</v>
      </c>
      <c r="AQ1155">
        <v>18.316136</v>
      </c>
      <c r="AR1155">
        <v>18.06260915449154</v>
      </c>
      <c r="AS1155">
        <v>18.06260915449154</v>
      </c>
      <c r="AT1155">
        <v>36.13793886346302</v>
      </c>
      <c r="AU1155" t="s">
        <v>1792</v>
      </c>
      <c r="AV1155">
        <v>320</v>
      </c>
      <c r="AW1155">
        <v>0.11293105894832194</v>
      </c>
      <c r="AX1155">
        <v>4.7054607895134137E-3</v>
      </c>
    </row>
    <row r="1156" spans="1:50" hidden="1" x14ac:dyDescent="0.3">
      <c r="A1156" t="s">
        <v>1793</v>
      </c>
      <c r="B1156" t="s">
        <v>1766</v>
      </c>
      <c r="D1156">
        <v>1780</v>
      </c>
      <c r="F1156">
        <v>5</v>
      </c>
      <c r="G1156" t="s">
        <v>183</v>
      </c>
      <c r="H1156" t="s">
        <v>78</v>
      </c>
      <c r="I1156" t="s">
        <v>172</v>
      </c>
      <c r="J1156" t="s">
        <v>184</v>
      </c>
      <c r="K1156" t="s">
        <v>185</v>
      </c>
      <c r="L1156" t="s">
        <v>82</v>
      </c>
      <c r="M1156" t="s">
        <v>186</v>
      </c>
      <c r="N1156" t="s">
        <v>100</v>
      </c>
      <c r="O1156" t="s">
        <v>1767</v>
      </c>
      <c r="P1156" t="s">
        <v>86</v>
      </c>
      <c r="Q1156" t="s">
        <v>87</v>
      </c>
      <c r="R1156" t="s">
        <v>155</v>
      </c>
      <c r="T1156" t="s">
        <v>89</v>
      </c>
      <c r="U1156" t="s">
        <v>90</v>
      </c>
      <c r="V1156">
        <v>0.36984899999999998</v>
      </c>
      <c r="W1156">
        <v>67.698148549280859</v>
      </c>
      <c r="X1156">
        <v>63.244114000000003</v>
      </c>
      <c r="Y1156">
        <v>57.696390000000001</v>
      </c>
      <c r="Z1156">
        <v>45.491394999999997</v>
      </c>
      <c r="AA1156">
        <v>60.214629676625393</v>
      </c>
      <c r="AB1156">
        <v>57.460877875722055</v>
      </c>
      <c r="AC1156">
        <v>40.250001537076663</v>
      </c>
      <c r="AP1156">
        <v>68.648359999999997</v>
      </c>
      <c r="AQ1156">
        <v>68.648359999999997</v>
      </c>
      <c r="AR1156">
        <v>67.698148549280859</v>
      </c>
      <c r="AS1156">
        <v>67.698148549280859</v>
      </c>
      <c r="AT1156">
        <v>183.04267024996921</v>
      </c>
      <c r="AU1156" t="s">
        <v>1794</v>
      </c>
      <c r="AV1156">
        <v>441</v>
      </c>
      <c r="AW1156">
        <v>0.41506274433099594</v>
      </c>
      <c r="AX1156">
        <v>1.7294281013791497E-2</v>
      </c>
    </row>
    <row r="1157" spans="1:50" hidden="1" x14ac:dyDescent="0.3">
      <c r="A1157" t="s">
        <v>1795</v>
      </c>
      <c r="B1157" t="s">
        <v>1766</v>
      </c>
      <c r="D1157">
        <v>1791</v>
      </c>
      <c r="F1157">
        <v>5</v>
      </c>
      <c r="G1157" t="s">
        <v>189</v>
      </c>
      <c r="H1157" t="s">
        <v>78</v>
      </c>
      <c r="I1157" t="s">
        <v>172</v>
      </c>
      <c r="J1157" t="s">
        <v>173</v>
      </c>
      <c r="K1157" t="s">
        <v>174</v>
      </c>
      <c r="L1157" t="s">
        <v>175</v>
      </c>
      <c r="M1157" t="s">
        <v>190</v>
      </c>
      <c r="N1157" t="s">
        <v>100</v>
      </c>
      <c r="O1157" t="s">
        <v>1767</v>
      </c>
      <c r="P1157" t="s">
        <v>86</v>
      </c>
      <c r="Q1157" t="s">
        <v>176</v>
      </c>
      <c r="R1157" t="s">
        <v>107</v>
      </c>
      <c r="T1157" t="s">
        <v>89</v>
      </c>
      <c r="U1157" t="s">
        <v>90</v>
      </c>
      <c r="V1157">
        <v>0.49982399999999999</v>
      </c>
      <c r="W1157">
        <v>0</v>
      </c>
      <c r="X1157">
        <v>2.9989439999999998</v>
      </c>
      <c r="Y1157">
        <v>0</v>
      </c>
      <c r="Z1157">
        <v>3.4987680000000001</v>
      </c>
      <c r="AA1157">
        <v>2.5642458636643441</v>
      </c>
      <c r="AB1157">
        <v>7.9247205873496007</v>
      </c>
      <c r="AC1157">
        <v>2.5600000977618946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 t="s">
        <v>1796</v>
      </c>
      <c r="AV1157">
        <v>320</v>
      </c>
      <c r="AW1157">
        <v>0</v>
      </c>
      <c r="AX1157">
        <v>0</v>
      </c>
    </row>
    <row r="1158" spans="1:50" hidden="1" x14ac:dyDescent="0.3">
      <c r="A1158" t="s">
        <v>1797</v>
      </c>
      <c r="B1158" t="s">
        <v>1766</v>
      </c>
      <c r="D1158">
        <v>186</v>
      </c>
      <c r="F1158">
        <v>5</v>
      </c>
      <c r="G1158" t="s">
        <v>193</v>
      </c>
      <c r="H1158" t="s">
        <v>94</v>
      </c>
      <c r="I1158" t="s">
        <v>95</v>
      </c>
      <c r="J1158" t="s">
        <v>96</v>
      </c>
      <c r="K1158" t="s">
        <v>81</v>
      </c>
      <c r="L1158" t="s">
        <v>145</v>
      </c>
      <c r="M1158" t="s">
        <v>99</v>
      </c>
      <c r="N1158" t="s">
        <v>84</v>
      </c>
      <c r="O1158" t="s">
        <v>1767</v>
      </c>
      <c r="P1158" t="s">
        <v>86</v>
      </c>
      <c r="Q1158" t="s">
        <v>87</v>
      </c>
      <c r="R1158" t="s">
        <v>88</v>
      </c>
      <c r="T1158" t="s">
        <v>89</v>
      </c>
      <c r="U1158" t="s">
        <v>90</v>
      </c>
      <c r="V1158">
        <v>2.1134200000000001</v>
      </c>
      <c r="W1158">
        <v>270.96391512539788</v>
      </c>
      <c r="X1158">
        <v>321.239845</v>
      </c>
      <c r="Y1158">
        <v>343.78299399999997</v>
      </c>
      <c r="Z1158">
        <v>750.26414399999999</v>
      </c>
      <c r="AA1158">
        <v>274.92748531384535</v>
      </c>
      <c r="AB1158">
        <v>288.6738595795378</v>
      </c>
      <c r="AC1158">
        <v>297.30001135336414</v>
      </c>
      <c r="AP1158">
        <v>276.23774500000002</v>
      </c>
      <c r="AQ1158">
        <v>276.23774500000002</v>
      </c>
      <c r="AR1158">
        <v>272.41413918596697</v>
      </c>
      <c r="AS1158">
        <v>270.96391512539788</v>
      </c>
      <c r="AT1158">
        <v>128.21110575531503</v>
      </c>
      <c r="AU1158" t="s">
        <v>1798</v>
      </c>
      <c r="AV1158">
        <v>60</v>
      </c>
      <c r="AW1158">
        <v>2.1368517625885839</v>
      </c>
      <c r="AX1158">
        <v>8.9035490107857662E-2</v>
      </c>
    </row>
    <row r="1159" spans="1:50" hidden="1" x14ac:dyDescent="0.3">
      <c r="A1159" t="s">
        <v>1799</v>
      </c>
      <c r="B1159" t="s">
        <v>1766</v>
      </c>
      <c r="D1159">
        <v>188</v>
      </c>
      <c r="F1159">
        <v>5</v>
      </c>
      <c r="G1159" t="s">
        <v>196</v>
      </c>
      <c r="H1159" t="s">
        <v>94</v>
      </c>
      <c r="I1159" t="s">
        <v>95</v>
      </c>
      <c r="J1159" t="s">
        <v>96</v>
      </c>
      <c r="K1159" t="s">
        <v>81</v>
      </c>
      <c r="L1159" t="s">
        <v>82</v>
      </c>
      <c r="M1159" t="s">
        <v>99</v>
      </c>
      <c r="N1159" t="s">
        <v>84</v>
      </c>
      <c r="O1159" t="s">
        <v>1767</v>
      </c>
      <c r="P1159" t="s">
        <v>86</v>
      </c>
      <c r="Q1159" t="s">
        <v>87</v>
      </c>
      <c r="R1159" t="s">
        <v>88</v>
      </c>
      <c r="T1159" t="s">
        <v>89</v>
      </c>
      <c r="U1159" t="s">
        <v>90</v>
      </c>
      <c r="V1159">
        <v>2.1134200000000001</v>
      </c>
      <c r="W1159">
        <v>7022.2816030783933</v>
      </c>
      <c r="X1159">
        <v>6543.1487150000003</v>
      </c>
      <c r="Y1159">
        <v>5034.5188969999999</v>
      </c>
      <c r="Z1159">
        <v>5475.5192710000001</v>
      </c>
      <c r="AA1159">
        <v>5086.0588724213276</v>
      </c>
      <c r="AB1159">
        <v>6214.0898085786839</v>
      </c>
      <c r="AC1159">
        <v>6033.6402304140865</v>
      </c>
      <c r="AP1159">
        <v>7158.9578039999997</v>
      </c>
      <c r="AQ1159">
        <v>7158.9578039999997</v>
      </c>
      <c r="AR1159">
        <v>7059.8655069578572</v>
      </c>
      <c r="AS1159">
        <v>7022.2816030783933</v>
      </c>
      <c r="AT1159">
        <v>3322.7099218699518</v>
      </c>
      <c r="AU1159" t="s">
        <v>1800</v>
      </c>
      <c r="AV1159">
        <v>80</v>
      </c>
      <c r="AW1159">
        <v>41.533874023374395</v>
      </c>
      <c r="AX1159">
        <v>1.7305780843072665</v>
      </c>
    </row>
    <row r="1160" spans="1:50" hidden="1" x14ac:dyDescent="0.3">
      <c r="A1160" t="s">
        <v>1801</v>
      </c>
      <c r="B1160" t="s">
        <v>1766</v>
      </c>
      <c r="D1160">
        <v>193</v>
      </c>
      <c r="F1160">
        <v>5</v>
      </c>
      <c r="G1160" t="s">
        <v>199</v>
      </c>
      <c r="H1160" t="s">
        <v>94</v>
      </c>
      <c r="I1160" t="s">
        <v>95</v>
      </c>
      <c r="J1160" t="s">
        <v>96</v>
      </c>
      <c r="K1160" t="s">
        <v>200</v>
      </c>
      <c r="L1160" t="s">
        <v>82</v>
      </c>
      <c r="M1160" t="s">
        <v>99</v>
      </c>
      <c r="N1160" t="s">
        <v>84</v>
      </c>
      <c r="O1160" t="s">
        <v>1767</v>
      </c>
      <c r="P1160" t="s">
        <v>86</v>
      </c>
      <c r="Q1160" t="s">
        <v>87</v>
      </c>
      <c r="R1160" t="s">
        <v>215</v>
      </c>
      <c r="T1160" t="s">
        <v>89</v>
      </c>
      <c r="U1160" t="s">
        <v>90</v>
      </c>
      <c r="V1160">
        <v>2.641775</v>
      </c>
      <c r="W1160">
        <v>281.36164876410874</v>
      </c>
      <c r="X1160">
        <v>209.580838</v>
      </c>
      <c r="Y1160">
        <v>404.19161200000002</v>
      </c>
      <c r="Z1160">
        <v>97.745683999999997</v>
      </c>
      <c r="AA1160">
        <v>217.09331229158965</v>
      </c>
      <c r="AB1160">
        <v>288.32988992483183</v>
      </c>
      <c r="AC1160">
        <v>276.72001056744983</v>
      </c>
      <c r="AP1160">
        <v>286.837852</v>
      </c>
      <c r="AQ1160">
        <v>286.837852</v>
      </c>
      <c r="AR1160">
        <v>282.86752246160927</v>
      </c>
      <c r="AS1160">
        <v>281.36164876410874</v>
      </c>
      <c r="AT1160">
        <v>106.50477378433392</v>
      </c>
      <c r="AU1160" t="s">
        <v>1802</v>
      </c>
      <c r="AV1160">
        <v>60</v>
      </c>
      <c r="AW1160">
        <v>1.775079563072232</v>
      </c>
      <c r="AX1160">
        <v>7.3961648461342996E-2</v>
      </c>
    </row>
    <row r="1161" spans="1:50" hidden="1" x14ac:dyDescent="0.3">
      <c r="A1161" t="s">
        <v>1803</v>
      </c>
      <c r="B1161" t="s">
        <v>1766</v>
      </c>
      <c r="D1161">
        <v>196</v>
      </c>
      <c r="F1161">
        <v>5</v>
      </c>
      <c r="G1161" t="s">
        <v>203</v>
      </c>
      <c r="H1161" t="s">
        <v>94</v>
      </c>
      <c r="I1161" t="s">
        <v>95</v>
      </c>
      <c r="J1161" t="s">
        <v>96</v>
      </c>
      <c r="K1161" t="s">
        <v>200</v>
      </c>
      <c r="L1161" t="s">
        <v>145</v>
      </c>
      <c r="M1161" t="s">
        <v>99</v>
      </c>
      <c r="N1161" t="s">
        <v>84</v>
      </c>
      <c r="O1161" t="s">
        <v>1767</v>
      </c>
      <c r="P1161" t="s">
        <v>86</v>
      </c>
      <c r="Q1161" t="s">
        <v>87</v>
      </c>
      <c r="R1161" t="s">
        <v>107</v>
      </c>
      <c r="T1161" t="s">
        <v>89</v>
      </c>
      <c r="U1161" t="s">
        <v>90</v>
      </c>
      <c r="V1161">
        <v>3.522367</v>
      </c>
      <c r="W1161">
        <v>0</v>
      </c>
      <c r="X1161">
        <v>47.551955</v>
      </c>
      <c r="Y1161">
        <v>0</v>
      </c>
      <c r="Z1161">
        <v>0</v>
      </c>
      <c r="AA1161">
        <v>0</v>
      </c>
      <c r="AB1161">
        <v>0</v>
      </c>
      <c r="AC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 t="s">
        <v>1804</v>
      </c>
      <c r="AV1161">
        <v>40</v>
      </c>
      <c r="AW1161">
        <v>0</v>
      </c>
      <c r="AX1161">
        <v>0</v>
      </c>
    </row>
    <row r="1162" spans="1:50" hidden="1" x14ac:dyDescent="0.3">
      <c r="A1162" t="s">
        <v>1805</v>
      </c>
      <c r="B1162" t="s">
        <v>1766</v>
      </c>
      <c r="D1162">
        <v>198</v>
      </c>
      <c r="F1162">
        <v>5</v>
      </c>
      <c r="G1162" t="s">
        <v>206</v>
      </c>
      <c r="H1162" t="s">
        <v>94</v>
      </c>
      <c r="I1162" t="s">
        <v>95</v>
      </c>
      <c r="J1162" t="s">
        <v>96</v>
      </c>
      <c r="K1162" t="s">
        <v>200</v>
      </c>
      <c r="L1162" t="s">
        <v>145</v>
      </c>
      <c r="M1162" t="s">
        <v>99</v>
      </c>
      <c r="N1162" t="s">
        <v>84</v>
      </c>
      <c r="O1162" t="s">
        <v>1767</v>
      </c>
      <c r="P1162" t="s">
        <v>86</v>
      </c>
      <c r="Q1162" t="s">
        <v>87</v>
      </c>
      <c r="R1162" t="s">
        <v>88</v>
      </c>
      <c r="T1162" t="s">
        <v>89</v>
      </c>
      <c r="U1162" t="s">
        <v>90</v>
      </c>
      <c r="V1162">
        <v>3.522367</v>
      </c>
      <c r="W1162">
        <v>1675.7787469473049</v>
      </c>
      <c r="X1162">
        <v>1043.501231</v>
      </c>
      <c r="Y1162">
        <v>1261.887986</v>
      </c>
      <c r="Z1162">
        <v>814.107079</v>
      </c>
      <c r="AA1162">
        <v>1295.1677357160688</v>
      </c>
      <c r="AB1162">
        <v>1675.7787469473049</v>
      </c>
      <c r="AC1162">
        <v>1506.8200575428034</v>
      </c>
      <c r="AP1162">
        <v>1055.1978300000001</v>
      </c>
      <c r="AQ1162">
        <v>1055.1978300000001</v>
      </c>
      <c r="AR1162">
        <v>1040.5920759682942</v>
      </c>
      <c r="AS1162">
        <v>1675.7787469473049</v>
      </c>
      <c r="AT1162">
        <v>475.75359039739607</v>
      </c>
      <c r="AU1162" t="s">
        <v>1806</v>
      </c>
      <c r="AV1162">
        <v>40</v>
      </c>
      <c r="AW1162">
        <v>11.893839759934902</v>
      </c>
      <c r="AX1162">
        <v>0.49557665666395428</v>
      </c>
    </row>
    <row r="1163" spans="1:50" hidden="1" x14ac:dyDescent="0.3">
      <c r="A1163" t="s">
        <v>1807</v>
      </c>
      <c r="B1163" t="s">
        <v>1766</v>
      </c>
      <c r="D1163">
        <v>2001</v>
      </c>
      <c r="F1163">
        <v>5</v>
      </c>
      <c r="G1163" t="s">
        <v>209</v>
      </c>
      <c r="H1163" t="s">
        <v>94</v>
      </c>
      <c r="I1163" t="s">
        <v>104</v>
      </c>
      <c r="J1163" t="s">
        <v>210</v>
      </c>
      <c r="K1163" t="s">
        <v>97</v>
      </c>
      <c r="L1163" t="s">
        <v>98</v>
      </c>
      <c r="M1163" t="s">
        <v>211</v>
      </c>
      <c r="N1163" t="s">
        <v>100</v>
      </c>
      <c r="O1163" t="s">
        <v>1767</v>
      </c>
      <c r="P1163" t="s">
        <v>86</v>
      </c>
      <c r="Q1163" t="s">
        <v>87</v>
      </c>
      <c r="R1163" t="s">
        <v>107</v>
      </c>
      <c r="T1163" t="s">
        <v>89</v>
      </c>
      <c r="U1163" t="s">
        <v>90</v>
      </c>
      <c r="V1163">
        <v>0.80310000000000004</v>
      </c>
      <c r="W1163">
        <v>0</v>
      </c>
      <c r="X1163">
        <v>101.190594</v>
      </c>
      <c r="Y1163">
        <v>114.44174599999999</v>
      </c>
      <c r="Z1163">
        <v>95.568893000000003</v>
      </c>
      <c r="AA1163">
        <v>0</v>
      </c>
      <c r="AB1163">
        <v>0</v>
      </c>
      <c r="AC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 t="s">
        <v>1808</v>
      </c>
      <c r="AV1163">
        <v>50</v>
      </c>
      <c r="AW1163">
        <v>0</v>
      </c>
      <c r="AX1163">
        <v>0</v>
      </c>
    </row>
    <row r="1164" spans="1:50" hidden="1" x14ac:dyDescent="0.3">
      <c r="A1164" t="s">
        <v>1809</v>
      </c>
      <c r="B1164" t="s">
        <v>1766</v>
      </c>
      <c r="D1164">
        <v>2016</v>
      </c>
      <c r="F1164">
        <v>5</v>
      </c>
      <c r="G1164" t="s">
        <v>214</v>
      </c>
      <c r="H1164" t="s">
        <v>94</v>
      </c>
      <c r="I1164" t="s">
        <v>104</v>
      </c>
      <c r="J1164" t="s">
        <v>210</v>
      </c>
      <c r="K1164" t="s">
        <v>168</v>
      </c>
      <c r="L1164" t="s">
        <v>82</v>
      </c>
      <c r="M1164" t="s">
        <v>211</v>
      </c>
      <c r="N1164" t="s">
        <v>100</v>
      </c>
      <c r="O1164" t="s">
        <v>1767</v>
      </c>
      <c r="P1164" t="s">
        <v>86</v>
      </c>
      <c r="Q1164" t="s">
        <v>87</v>
      </c>
      <c r="R1164" t="s">
        <v>215</v>
      </c>
      <c r="T1164" t="s">
        <v>89</v>
      </c>
      <c r="U1164" t="s">
        <v>90</v>
      </c>
      <c r="V1164">
        <v>0.31701299999999999</v>
      </c>
      <c r="W1164">
        <v>52.339732333211472</v>
      </c>
      <c r="X1164">
        <v>25.678052999999998</v>
      </c>
      <c r="Y1164">
        <v>12.997533000000001</v>
      </c>
      <c r="Z1164">
        <v>5.0722079999999998</v>
      </c>
      <c r="AA1164">
        <v>44.186716987105918</v>
      </c>
      <c r="AB1164">
        <v>24.984446718660276</v>
      </c>
      <c r="AC1164">
        <v>11.380000434582174</v>
      </c>
      <c r="AP1164">
        <v>53.074373000000001</v>
      </c>
      <c r="AQ1164">
        <v>53.074373000000001</v>
      </c>
      <c r="AR1164">
        <v>52.339732333211472</v>
      </c>
      <c r="AS1164">
        <v>52.339732333211472</v>
      </c>
      <c r="AT1164">
        <v>165.10279494283034</v>
      </c>
      <c r="AU1164" t="s">
        <v>1810</v>
      </c>
      <c r="AV1164">
        <v>423</v>
      </c>
      <c r="AW1164">
        <v>0.39031393603505993</v>
      </c>
      <c r="AX1164">
        <v>1.6263080668127497E-2</v>
      </c>
    </row>
    <row r="1165" spans="1:50" hidden="1" x14ac:dyDescent="0.3">
      <c r="A1165" t="s">
        <v>1811</v>
      </c>
      <c r="B1165" t="s">
        <v>1766</v>
      </c>
      <c r="D1165">
        <v>2017</v>
      </c>
      <c r="F1165">
        <v>5</v>
      </c>
      <c r="G1165" t="s">
        <v>218</v>
      </c>
      <c r="H1165" t="s">
        <v>94</v>
      </c>
      <c r="I1165" t="s">
        <v>104</v>
      </c>
      <c r="J1165" t="s">
        <v>210</v>
      </c>
      <c r="K1165" t="s">
        <v>125</v>
      </c>
      <c r="L1165" t="s">
        <v>82</v>
      </c>
      <c r="M1165" t="s">
        <v>211</v>
      </c>
      <c r="N1165" t="s">
        <v>100</v>
      </c>
      <c r="O1165" t="s">
        <v>1767</v>
      </c>
      <c r="P1165" t="s">
        <v>86</v>
      </c>
      <c r="Q1165" t="s">
        <v>87</v>
      </c>
      <c r="R1165" t="s">
        <v>215</v>
      </c>
      <c r="T1165" t="s">
        <v>89</v>
      </c>
      <c r="U1165" t="s">
        <v>90</v>
      </c>
      <c r="V1165">
        <v>0.52835500000000002</v>
      </c>
      <c r="W1165">
        <v>58.19371777302549</v>
      </c>
      <c r="X1165">
        <v>35.399785000000001</v>
      </c>
      <c r="Y1165">
        <v>38.041561000000002</v>
      </c>
      <c r="Z1165">
        <v>43.853467000000002</v>
      </c>
      <c r="AA1165">
        <v>44.818346606447783</v>
      </c>
      <c r="AB1165">
        <v>57.238044342489516</v>
      </c>
      <c r="AC1165">
        <v>44.760001709305627</v>
      </c>
      <c r="AP1165">
        <v>59.010525000000001</v>
      </c>
      <c r="AQ1165">
        <v>59.010525000000001</v>
      </c>
      <c r="AR1165">
        <v>58.19371777302549</v>
      </c>
      <c r="AS1165">
        <v>58.19371777302549</v>
      </c>
      <c r="AT1165">
        <v>110.14132121968277</v>
      </c>
      <c r="AU1165" t="s">
        <v>1812</v>
      </c>
      <c r="AV1165">
        <v>270</v>
      </c>
      <c r="AW1165">
        <v>0.40793081933215841</v>
      </c>
      <c r="AX1165">
        <v>1.6997117472173268E-2</v>
      </c>
    </row>
    <row r="1166" spans="1:50" hidden="1" x14ac:dyDescent="0.3">
      <c r="A1166" t="s">
        <v>1813</v>
      </c>
      <c r="B1166" t="s">
        <v>1766</v>
      </c>
      <c r="D1166">
        <v>202</v>
      </c>
      <c r="F1166">
        <v>5</v>
      </c>
      <c r="G1166" t="s">
        <v>224</v>
      </c>
      <c r="H1166" t="s">
        <v>94</v>
      </c>
      <c r="I1166" t="s">
        <v>95</v>
      </c>
      <c r="J1166" t="s">
        <v>96</v>
      </c>
      <c r="K1166" t="s">
        <v>141</v>
      </c>
      <c r="L1166" t="s">
        <v>82</v>
      </c>
      <c r="M1166" t="s">
        <v>99</v>
      </c>
      <c r="N1166" t="s">
        <v>84</v>
      </c>
      <c r="O1166" t="s">
        <v>1767</v>
      </c>
      <c r="P1166" t="s">
        <v>86</v>
      </c>
      <c r="Q1166" t="s">
        <v>87</v>
      </c>
      <c r="R1166" t="s">
        <v>215</v>
      </c>
      <c r="T1166" t="s">
        <v>89</v>
      </c>
      <c r="U1166" t="s">
        <v>90</v>
      </c>
      <c r="V1166">
        <v>1.5850649999999999</v>
      </c>
      <c r="W1166">
        <v>1376.0042967713625</v>
      </c>
      <c r="X1166">
        <v>412.11692199999999</v>
      </c>
      <c r="Y1166">
        <v>0</v>
      </c>
      <c r="Z1166">
        <v>0</v>
      </c>
      <c r="AA1166">
        <v>885.48755482874435</v>
      </c>
      <c r="AB1166">
        <v>1403.5335786990242</v>
      </c>
      <c r="AC1166">
        <v>1129.8000431450737</v>
      </c>
      <c r="AP1166">
        <v>1402.7857690000001</v>
      </c>
      <c r="AQ1166">
        <v>1402.7857690000001</v>
      </c>
      <c r="AR1166">
        <v>1383.3687996709491</v>
      </c>
      <c r="AS1166">
        <v>1376.0042967713625</v>
      </c>
      <c r="AT1166">
        <v>868.10591160069941</v>
      </c>
      <c r="AU1166" t="s">
        <v>1814</v>
      </c>
      <c r="AV1166">
        <v>80</v>
      </c>
      <c r="AW1166">
        <v>10.851323895008743</v>
      </c>
      <c r="AX1166">
        <v>0.45213849562536429</v>
      </c>
    </row>
    <row r="1167" spans="1:50" hidden="1" x14ac:dyDescent="0.3">
      <c r="A1167" t="s">
        <v>1815</v>
      </c>
      <c r="B1167" t="s">
        <v>1766</v>
      </c>
      <c r="D1167">
        <v>2040</v>
      </c>
      <c r="F1167">
        <v>5</v>
      </c>
      <c r="G1167" t="s">
        <v>236</v>
      </c>
      <c r="H1167" t="s">
        <v>94</v>
      </c>
      <c r="I1167" t="s">
        <v>104</v>
      </c>
      <c r="J1167" t="s">
        <v>210</v>
      </c>
      <c r="K1167" t="s">
        <v>81</v>
      </c>
      <c r="L1167" t="s">
        <v>82</v>
      </c>
      <c r="M1167" t="s">
        <v>211</v>
      </c>
      <c r="N1167" t="s">
        <v>84</v>
      </c>
      <c r="O1167" t="s">
        <v>1767</v>
      </c>
      <c r="P1167" t="s">
        <v>86</v>
      </c>
      <c r="Q1167" t="s">
        <v>87</v>
      </c>
      <c r="R1167" t="s">
        <v>215</v>
      </c>
      <c r="T1167" t="s">
        <v>89</v>
      </c>
      <c r="U1167" t="s">
        <v>90</v>
      </c>
      <c r="V1167">
        <v>2.1134200000000001</v>
      </c>
      <c r="W1167">
        <v>593.32507151586185</v>
      </c>
      <c r="X1167">
        <v>420.57059299999997</v>
      </c>
      <c r="Y1167">
        <v>473.40608800000001</v>
      </c>
      <c r="Z1167">
        <v>474.46279700000002</v>
      </c>
      <c r="AA1167">
        <v>338.48140892619608</v>
      </c>
      <c r="AB1167">
        <v>440.40298720825433</v>
      </c>
      <c r="AC1167">
        <v>411.86001572820857</v>
      </c>
      <c r="AP1167">
        <v>604.87308700000006</v>
      </c>
      <c r="AQ1167">
        <v>604.87308700000006</v>
      </c>
      <c r="AR1167">
        <v>596.50060244976123</v>
      </c>
      <c r="AS1167">
        <v>593.32507151586185</v>
      </c>
      <c r="AT1167">
        <v>280.74167534889506</v>
      </c>
      <c r="AU1167" t="s">
        <v>1816</v>
      </c>
      <c r="AV1167">
        <v>80</v>
      </c>
      <c r="AW1167">
        <v>3.509270941861188</v>
      </c>
      <c r="AX1167">
        <v>0.1462196225775495</v>
      </c>
    </row>
    <row r="1168" spans="1:50" hidden="1" x14ac:dyDescent="0.3">
      <c r="A1168" t="s">
        <v>1817</v>
      </c>
      <c r="B1168" t="s">
        <v>1766</v>
      </c>
      <c r="D1168">
        <v>2043</v>
      </c>
      <c r="F1168">
        <v>5</v>
      </c>
      <c r="G1168" t="s">
        <v>239</v>
      </c>
      <c r="H1168" t="s">
        <v>94</v>
      </c>
      <c r="I1168" t="s">
        <v>104</v>
      </c>
      <c r="J1168" t="s">
        <v>210</v>
      </c>
      <c r="K1168" t="s">
        <v>200</v>
      </c>
      <c r="L1168" t="s">
        <v>145</v>
      </c>
      <c r="M1168" t="s">
        <v>211</v>
      </c>
      <c r="N1168" t="s">
        <v>84</v>
      </c>
      <c r="O1168" t="s">
        <v>1767</v>
      </c>
      <c r="P1168" t="s">
        <v>86</v>
      </c>
      <c r="Q1168" t="s">
        <v>87</v>
      </c>
      <c r="R1168" t="s">
        <v>215</v>
      </c>
      <c r="T1168" t="s">
        <v>89</v>
      </c>
      <c r="U1168" t="s">
        <v>90</v>
      </c>
      <c r="V1168">
        <v>3.522367</v>
      </c>
      <c r="W1168">
        <v>0</v>
      </c>
      <c r="X1168">
        <v>0</v>
      </c>
      <c r="Y1168">
        <v>0</v>
      </c>
      <c r="Z1168">
        <v>1.7611840000000001</v>
      </c>
      <c r="AA1168">
        <v>5.9537736993890995</v>
      </c>
      <c r="AB1168">
        <v>0</v>
      </c>
      <c r="AC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 t="s">
        <v>1818</v>
      </c>
      <c r="AV1168">
        <v>40</v>
      </c>
      <c r="AW1168">
        <v>0</v>
      </c>
      <c r="AX1168">
        <v>0</v>
      </c>
    </row>
    <row r="1169" spans="1:50" hidden="1" x14ac:dyDescent="0.3">
      <c r="A1169" t="s">
        <v>1819</v>
      </c>
      <c r="B1169" t="s">
        <v>1766</v>
      </c>
      <c r="D1169">
        <v>2046</v>
      </c>
      <c r="F1169">
        <v>5</v>
      </c>
      <c r="G1169" t="s">
        <v>247</v>
      </c>
      <c r="H1169" t="s">
        <v>94</v>
      </c>
      <c r="I1169" t="s">
        <v>104</v>
      </c>
      <c r="J1169" t="s">
        <v>210</v>
      </c>
      <c r="K1169" t="s">
        <v>121</v>
      </c>
      <c r="L1169" t="s">
        <v>82</v>
      </c>
      <c r="M1169" t="s">
        <v>211</v>
      </c>
      <c r="N1169" t="s">
        <v>84</v>
      </c>
      <c r="O1169" t="s">
        <v>1767</v>
      </c>
      <c r="P1169" t="s">
        <v>86</v>
      </c>
      <c r="Q1169" t="s">
        <v>87</v>
      </c>
      <c r="R1169" t="s">
        <v>215</v>
      </c>
      <c r="T1169" t="s">
        <v>89</v>
      </c>
      <c r="U1169" t="s">
        <v>90</v>
      </c>
      <c r="V1169">
        <v>3.1701299999999999</v>
      </c>
      <c r="W1169">
        <v>917.89782423954466</v>
      </c>
      <c r="X1169">
        <v>618.70372999999995</v>
      </c>
      <c r="Y1169">
        <v>893.97671100000002</v>
      </c>
      <c r="Z1169">
        <v>427.96755999999999</v>
      </c>
      <c r="AA1169">
        <v>887.63727601732455</v>
      </c>
      <c r="AB1169">
        <v>743.00602800941192</v>
      </c>
      <c r="AC1169">
        <v>718.630027443215</v>
      </c>
      <c r="AP1169">
        <v>1058.110263</v>
      </c>
      <c r="AQ1169">
        <v>935.7630701157957</v>
      </c>
      <c r="AR1169">
        <v>922.81049871592359</v>
      </c>
      <c r="AS1169">
        <v>917.89782423954466</v>
      </c>
      <c r="AT1169">
        <v>289.54579914374006</v>
      </c>
      <c r="AU1169" t="s">
        <v>1820</v>
      </c>
      <c r="AV1169">
        <v>60</v>
      </c>
      <c r="AW1169">
        <v>4.8257633190623341</v>
      </c>
      <c r="AX1169">
        <v>0.20107347162759726</v>
      </c>
    </row>
    <row r="1170" spans="1:50" hidden="1" x14ac:dyDescent="0.3">
      <c r="A1170" t="s">
        <v>1821</v>
      </c>
      <c r="B1170" t="s">
        <v>1766</v>
      </c>
      <c r="D1170">
        <v>2112</v>
      </c>
      <c r="F1170">
        <v>5</v>
      </c>
      <c r="G1170" t="s">
        <v>250</v>
      </c>
      <c r="H1170" t="s">
        <v>251</v>
      </c>
      <c r="I1170" t="s">
        <v>252</v>
      </c>
      <c r="J1170" t="s">
        <v>253</v>
      </c>
      <c r="K1170" t="s">
        <v>185</v>
      </c>
      <c r="L1170" t="s">
        <v>82</v>
      </c>
      <c r="M1170" t="s">
        <v>254</v>
      </c>
      <c r="N1170" t="s">
        <v>100</v>
      </c>
      <c r="O1170" t="s">
        <v>1767</v>
      </c>
      <c r="P1170" t="s">
        <v>86</v>
      </c>
      <c r="Q1170" t="s">
        <v>87</v>
      </c>
      <c r="R1170" t="s">
        <v>107</v>
      </c>
      <c r="T1170" t="s">
        <v>89</v>
      </c>
      <c r="U1170" t="s">
        <v>90</v>
      </c>
      <c r="V1170">
        <v>0.36984899999999998</v>
      </c>
      <c r="W1170">
        <v>21.97685084438962</v>
      </c>
      <c r="X1170">
        <v>28.108498999999998</v>
      </c>
      <c r="Y1170">
        <v>24.410008999999999</v>
      </c>
      <c r="Z1170">
        <v>20.280034000000001</v>
      </c>
      <c r="AA1170">
        <v>27.957426689155071</v>
      </c>
      <c r="AB1170">
        <v>29.813096974459906</v>
      </c>
      <c r="AC1170">
        <v>22.890000874128816</v>
      </c>
      <c r="AP1170">
        <v>22.285318</v>
      </c>
      <c r="AQ1170">
        <v>22.285318</v>
      </c>
      <c r="AR1170">
        <v>21.97685084438962</v>
      </c>
      <c r="AS1170">
        <v>21.97685084438962</v>
      </c>
      <c r="AT1170">
        <v>59.421144424858852</v>
      </c>
      <c r="AU1170" t="s">
        <v>1822</v>
      </c>
      <c r="AV1170">
        <v>441</v>
      </c>
      <c r="AW1170">
        <v>0.13474182409265045</v>
      </c>
      <c r="AX1170">
        <v>5.6142426705271019E-3</v>
      </c>
    </row>
    <row r="1171" spans="1:50" hidden="1" x14ac:dyDescent="0.3">
      <c r="A1171" t="s">
        <v>1823</v>
      </c>
      <c r="B1171" t="s">
        <v>1766</v>
      </c>
      <c r="D1171">
        <v>2125</v>
      </c>
      <c r="F1171">
        <v>5</v>
      </c>
      <c r="G1171" t="s">
        <v>257</v>
      </c>
      <c r="H1171" t="s">
        <v>251</v>
      </c>
      <c r="I1171" t="s">
        <v>252</v>
      </c>
      <c r="J1171" t="s">
        <v>253</v>
      </c>
      <c r="K1171" t="s">
        <v>112</v>
      </c>
      <c r="L1171" t="s">
        <v>82</v>
      </c>
      <c r="M1171" t="s">
        <v>254</v>
      </c>
      <c r="N1171" t="s">
        <v>100</v>
      </c>
      <c r="O1171" t="s">
        <v>1767</v>
      </c>
      <c r="P1171" t="s">
        <v>86</v>
      </c>
      <c r="Q1171" t="s">
        <v>87</v>
      </c>
      <c r="R1171" t="s">
        <v>88</v>
      </c>
      <c r="T1171" t="s">
        <v>89</v>
      </c>
      <c r="U1171" t="s">
        <v>90</v>
      </c>
      <c r="V1171">
        <v>1.046143</v>
      </c>
      <c r="W1171">
        <v>793.37435279865997</v>
      </c>
      <c r="X1171">
        <v>357.78090600000002</v>
      </c>
      <c r="Y1171">
        <v>266.76646499999998</v>
      </c>
      <c r="Z1171">
        <v>174.70588100000001</v>
      </c>
      <c r="AA1171">
        <v>490.59616818310383</v>
      </c>
      <c r="AB1171">
        <v>452.49685418048898</v>
      </c>
      <c r="AC1171">
        <v>523.83002000414592</v>
      </c>
      <c r="AP1171">
        <v>804.51015800000005</v>
      </c>
      <c r="AQ1171">
        <v>804.51015800000005</v>
      </c>
      <c r="AR1171">
        <v>793.37435279865997</v>
      </c>
      <c r="AS1171">
        <v>793.37435279865997</v>
      </c>
      <c r="AT1171">
        <v>758.38040573674914</v>
      </c>
      <c r="AU1171" t="s">
        <v>1824</v>
      </c>
      <c r="AV1171">
        <v>112</v>
      </c>
      <c r="AW1171">
        <v>6.7712536226495459</v>
      </c>
      <c r="AX1171">
        <v>0.28213556761039776</v>
      </c>
    </row>
    <row r="1172" spans="1:50" hidden="1" x14ac:dyDescent="0.3">
      <c r="A1172" t="s">
        <v>1825</v>
      </c>
      <c r="B1172" t="s">
        <v>1766</v>
      </c>
      <c r="D1172">
        <v>2140</v>
      </c>
      <c r="F1172">
        <v>5</v>
      </c>
      <c r="G1172" t="s">
        <v>260</v>
      </c>
      <c r="H1172" t="s">
        <v>251</v>
      </c>
      <c r="I1172" t="s">
        <v>252</v>
      </c>
      <c r="J1172" t="s">
        <v>253</v>
      </c>
      <c r="K1172" t="s">
        <v>81</v>
      </c>
      <c r="L1172" t="s">
        <v>82</v>
      </c>
      <c r="M1172" t="s">
        <v>254</v>
      </c>
      <c r="N1172" t="s">
        <v>84</v>
      </c>
      <c r="O1172" t="s">
        <v>1767</v>
      </c>
      <c r="P1172" t="s">
        <v>86</v>
      </c>
      <c r="Q1172" t="s">
        <v>87</v>
      </c>
      <c r="R1172" t="s">
        <v>88</v>
      </c>
      <c r="T1172" t="s">
        <v>89</v>
      </c>
      <c r="U1172" t="s">
        <v>90</v>
      </c>
      <c r="V1172">
        <v>2.1134200000000001</v>
      </c>
      <c r="W1172">
        <v>1824.3934928925821</v>
      </c>
      <c r="X1172">
        <v>1868.263359</v>
      </c>
      <c r="Y1172">
        <v>1724.9030230000001</v>
      </c>
      <c r="Z1172">
        <v>1411.7646</v>
      </c>
      <c r="AA1172">
        <v>1983.9578486559658</v>
      </c>
      <c r="AB1172">
        <v>2181.950076411094</v>
      </c>
      <c r="AC1172">
        <v>2091.8500798840701</v>
      </c>
      <c r="AP1172">
        <v>1859.9020619999999</v>
      </c>
      <c r="AQ1172">
        <v>1859.9020619999999</v>
      </c>
      <c r="AR1172">
        <v>1834.1578164487801</v>
      </c>
      <c r="AS1172">
        <v>1824.3934928925821</v>
      </c>
      <c r="AT1172">
        <v>863.24227692204204</v>
      </c>
      <c r="AU1172" t="s">
        <v>1826</v>
      </c>
      <c r="AV1172">
        <v>80</v>
      </c>
      <c r="AW1172">
        <v>10.790528461525525</v>
      </c>
      <c r="AX1172">
        <v>0.44960535256356354</v>
      </c>
    </row>
    <row r="1173" spans="1:50" hidden="1" x14ac:dyDescent="0.3">
      <c r="A1173" t="s">
        <v>1827</v>
      </c>
      <c r="B1173" t="s">
        <v>1766</v>
      </c>
      <c r="D1173">
        <v>2146</v>
      </c>
      <c r="F1173">
        <v>5</v>
      </c>
      <c r="G1173" t="s">
        <v>263</v>
      </c>
      <c r="H1173" t="s">
        <v>251</v>
      </c>
      <c r="I1173" t="s">
        <v>252</v>
      </c>
      <c r="J1173" t="s">
        <v>253</v>
      </c>
      <c r="K1173" t="s">
        <v>121</v>
      </c>
      <c r="L1173" t="s">
        <v>82</v>
      </c>
      <c r="M1173" t="s">
        <v>254</v>
      </c>
      <c r="N1173" t="s">
        <v>84</v>
      </c>
      <c r="O1173" t="s">
        <v>1767</v>
      </c>
      <c r="P1173" t="s">
        <v>86</v>
      </c>
      <c r="Q1173" t="s">
        <v>87</v>
      </c>
      <c r="R1173" t="s">
        <v>88</v>
      </c>
      <c r="T1173" t="s">
        <v>89</v>
      </c>
      <c r="U1173" t="s">
        <v>90</v>
      </c>
      <c r="V1173">
        <v>3.1701299999999999</v>
      </c>
      <c r="W1173">
        <v>3343.5717747377525</v>
      </c>
      <c r="X1173">
        <v>2191.0883720000002</v>
      </c>
      <c r="Y1173">
        <v>1823.3532749999999</v>
      </c>
      <c r="Z1173">
        <v>1377.9499659999999</v>
      </c>
      <c r="AA1173">
        <v>2301.0840447202745</v>
      </c>
      <c r="AB1173">
        <v>2089.8797391490452</v>
      </c>
      <c r="AC1173">
        <v>1925.3700735264918</v>
      </c>
      <c r="AP1173">
        <v>3780.5010000000002</v>
      </c>
      <c r="AQ1173">
        <v>3408.6484426229508</v>
      </c>
      <c r="AR1173">
        <v>3361.4668816700555</v>
      </c>
      <c r="AS1173">
        <v>3343.5717747377525</v>
      </c>
      <c r="AT1173">
        <v>1054.7112499291047</v>
      </c>
      <c r="AU1173" t="s">
        <v>1828</v>
      </c>
      <c r="AV1173">
        <v>60</v>
      </c>
      <c r="AW1173">
        <v>17.578520832151746</v>
      </c>
      <c r="AX1173">
        <v>0.73243836800632278</v>
      </c>
    </row>
    <row r="1174" spans="1:50" hidden="1" x14ac:dyDescent="0.3">
      <c r="A1174" t="s">
        <v>1829</v>
      </c>
      <c r="B1174" t="s">
        <v>1766</v>
      </c>
      <c r="D1174">
        <v>2148</v>
      </c>
      <c r="F1174">
        <v>5</v>
      </c>
      <c r="G1174" t="s">
        <v>266</v>
      </c>
      <c r="H1174" t="s">
        <v>251</v>
      </c>
      <c r="I1174" t="s">
        <v>252</v>
      </c>
      <c r="J1174" t="s">
        <v>253</v>
      </c>
      <c r="K1174" t="s">
        <v>267</v>
      </c>
      <c r="L1174" t="s">
        <v>82</v>
      </c>
      <c r="M1174" t="s">
        <v>254</v>
      </c>
      <c r="N1174" t="s">
        <v>84</v>
      </c>
      <c r="O1174" t="s">
        <v>1767</v>
      </c>
      <c r="P1174" t="s">
        <v>86</v>
      </c>
      <c r="Q1174" t="s">
        <v>87</v>
      </c>
      <c r="R1174" t="s">
        <v>107</v>
      </c>
      <c r="T1174" t="s">
        <v>89</v>
      </c>
      <c r="U1174" t="s">
        <v>90</v>
      </c>
      <c r="V1174">
        <v>2.1134200000000001</v>
      </c>
      <c r="W1174">
        <v>167.65797029769683</v>
      </c>
      <c r="X1174">
        <v>183.867547</v>
      </c>
      <c r="Y1174">
        <v>188.094391</v>
      </c>
      <c r="Z1174">
        <v>188.09438599999999</v>
      </c>
      <c r="AA1174">
        <v>208.13870675272742</v>
      </c>
      <c r="AB1174">
        <v>145.97752810324198</v>
      </c>
      <c r="AC1174">
        <v>149.31000570188613</v>
      </c>
      <c r="AP1174">
        <v>170.921134</v>
      </c>
      <c r="AQ1174">
        <v>170.921134</v>
      </c>
      <c r="AR1174">
        <v>168.55529133898523</v>
      </c>
      <c r="AS1174">
        <v>167.65797029769683</v>
      </c>
      <c r="AT1174">
        <v>79.330171143311233</v>
      </c>
      <c r="AU1174" t="s">
        <v>1830</v>
      </c>
      <c r="AV1174">
        <v>42</v>
      </c>
      <c r="AW1174">
        <v>1.8888135986502674</v>
      </c>
      <c r="AX1174">
        <v>7.8700566610427805E-2</v>
      </c>
    </row>
    <row r="1175" spans="1:50" hidden="1" x14ac:dyDescent="0.3">
      <c r="A1175" t="s">
        <v>1831</v>
      </c>
      <c r="B1175" t="s">
        <v>1766</v>
      </c>
      <c r="D1175">
        <v>2216</v>
      </c>
      <c r="F1175">
        <v>5</v>
      </c>
      <c r="G1175" t="s">
        <v>277</v>
      </c>
      <c r="H1175" t="s">
        <v>251</v>
      </c>
      <c r="I1175" t="s">
        <v>252</v>
      </c>
      <c r="J1175" t="s">
        <v>253</v>
      </c>
      <c r="K1175" t="s">
        <v>133</v>
      </c>
      <c r="L1175" t="s">
        <v>82</v>
      </c>
      <c r="M1175" t="s">
        <v>278</v>
      </c>
      <c r="N1175" t="s">
        <v>100</v>
      </c>
      <c r="O1175" t="s">
        <v>1767</v>
      </c>
      <c r="P1175" t="s">
        <v>86</v>
      </c>
      <c r="Q1175" t="s">
        <v>87</v>
      </c>
      <c r="R1175" t="s">
        <v>215</v>
      </c>
      <c r="T1175" t="s">
        <v>89</v>
      </c>
      <c r="U1175" t="s">
        <v>90</v>
      </c>
      <c r="V1175">
        <v>0.63402599999999998</v>
      </c>
      <c r="W1175">
        <v>6.8438930925250929</v>
      </c>
      <c r="X1175">
        <v>2.5361039999999999</v>
      </c>
      <c r="Y1175">
        <v>0</v>
      </c>
      <c r="Z1175">
        <v>0</v>
      </c>
      <c r="AA1175">
        <v>1.1253399646100852</v>
      </c>
      <c r="AB1175">
        <v>6.9397174782404623</v>
      </c>
      <c r="AC1175">
        <v>1.0500000400976521</v>
      </c>
      <c r="AP1175">
        <v>6.9399540000000002</v>
      </c>
      <c r="AQ1175">
        <v>6.9399540000000002</v>
      </c>
      <c r="AR1175">
        <v>6.8438930925250929</v>
      </c>
      <c r="AS1175">
        <v>6.8438930925250929</v>
      </c>
      <c r="AT1175">
        <v>10.794341387459021</v>
      </c>
      <c r="AU1175" t="s">
        <v>1832</v>
      </c>
      <c r="AV1175">
        <v>270</v>
      </c>
      <c r="AW1175">
        <v>3.9979042175774152E-2</v>
      </c>
      <c r="AX1175">
        <v>1.6657934239905896E-3</v>
      </c>
    </row>
    <row r="1176" spans="1:50" hidden="1" x14ac:dyDescent="0.3">
      <c r="A1176" t="s">
        <v>1833</v>
      </c>
      <c r="B1176" t="s">
        <v>1766</v>
      </c>
      <c r="D1176">
        <v>2240</v>
      </c>
      <c r="F1176">
        <v>5</v>
      </c>
      <c r="G1176" t="s">
        <v>281</v>
      </c>
      <c r="H1176" t="s">
        <v>251</v>
      </c>
      <c r="I1176" t="s">
        <v>252</v>
      </c>
      <c r="J1176" t="s">
        <v>253</v>
      </c>
      <c r="K1176" t="s">
        <v>81</v>
      </c>
      <c r="L1176" t="s">
        <v>82</v>
      </c>
      <c r="M1176" t="s">
        <v>278</v>
      </c>
      <c r="N1176" t="s">
        <v>84</v>
      </c>
      <c r="O1176" t="s">
        <v>1767</v>
      </c>
      <c r="P1176" t="s">
        <v>86</v>
      </c>
      <c r="Q1176" t="s">
        <v>87</v>
      </c>
      <c r="R1176" t="s">
        <v>215</v>
      </c>
      <c r="T1176" t="s">
        <v>89</v>
      </c>
      <c r="U1176" t="s">
        <v>90</v>
      </c>
      <c r="V1176">
        <v>2.1134200000000001</v>
      </c>
      <c r="W1176">
        <v>0</v>
      </c>
      <c r="X1176">
        <v>4.2268400000000002</v>
      </c>
      <c r="Y1176">
        <v>4.2268400000000002</v>
      </c>
      <c r="Z1176">
        <v>4.2268400000000002</v>
      </c>
      <c r="AA1176">
        <v>6.7094583691596812</v>
      </c>
      <c r="AB1176">
        <v>5.1084117511715643</v>
      </c>
      <c r="AC1176">
        <v>4.2900001638275498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 t="s">
        <v>1834</v>
      </c>
      <c r="AV1176">
        <v>80</v>
      </c>
      <c r="AW1176">
        <v>0</v>
      </c>
      <c r="AX1176">
        <v>0</v>
      </c>
    </row>
    <row r="1177" spans="1:50" hidden="1" x14ac:dyDescent="0.3">
      <c r="A1177" t="s">
        <v>1835</v>
      </c>
      <c r="B1177" t="s">
        <v>1766</v>
      </c>
      <c r="D1177">
        <v>2307</v>
      </c>
      <c r="F1177">
        <v>5</v>
      </c>
      <c r="G1177" t="s">
        <v>284</v>
      </c>
      <c r="H1177" t="s">
        <v>78</v>
      </c>
      <c r="I1177" t="s">
        <v>285</v>
      </c>
      <c r="J1177" t="s">
        <v>286</v>
      </c>
      <c r="K1177" t="s">
        <v>174</v>
      </c>
      <c r="L1177" t="s">
        <v>82</v>
      </c>
      <c r="M1177" t="s">
        <v>287</v>
      </c>
      <c r="N1177" t="s">
        <v>100</v>
      </c>
      <c r="O1177" t="s">
        <v>1767</v>
      </c>
      <c r="P1177" t="s">
        <v>86</v>
      </c>
      <c r="Q1177" t="s">
        <v>87</v>
      </c>
      <c r="R1177" t="s">
        <v>107</v>
      </c>
      <c r="S1177" t="s">
        <v>288</v>
      </c>
      <c r="T1177" t="s">
        <v>89</v>
      </c>
      <c r="U1177" t="s">
        <v>90</v>
      </c>
      <c r="V1177">
        <v>0.49982388164846775</v>
      </c>
      <c r="W1177">
        <v>57.814334601822772</v>
      </c>
      <c r="X1177">
        <v>0</v>
      </c>
      <c r="Y1177">
        <v>0</v>
      </c>
      <c r="Z1177">
        <v>0</v>
      </c>
      <c r="AA1177">
        <v>57.814334601822772</v>
      </c>
      <c r="AB1177">
        <v>0</v>
      </c>
      <c r="AC1177">
        <v>0</v>
      </c>
      <c r="AP1177">
        <v>73.895426</v>
      </c>
      <c r="AQ1177">
        <v>73.895426</v>
      </c>
      <c r="AR1177">
        <v>57.814334601822772</v>
      </c>
      <c r="AS1177">
        <v>57.814334601822772</v>
      </c>
      <c r="AT1177">
        <v>115.66941221604993</v>
      </c>
      <c r="AU1177" t="s">
        <v>1836</v>
      </c>
    </row>
    <row r="1178" spans="1:50" hidden="1" x14ac:dyDescent="0.3">
      <c r="A1178" t="s">
        <v>1837</v>
      </c>
      <c r="B1178" t="s">
        <v>1766</v>
      </c>
      <c r="D1178">
        <v>2308</v>
      </c>
      <c r="F1178">
        <v>5</v>
      </c>
      <c r="G1178" t="s">
        <v>291</v>
      </c>
      <c r="H1178" t="s">
        <v>78</v>
      </c>
      <c r="I1178" t="s">
        <v>285</v>
      </c>
      <c r="J1178" t="s">
        <v>286</v>
      </c>
      <c r="K1178" t="s">
        <v>112</v>
      </c>
      <c r="L1178" t="s">
        <v>82</v>
      </c>
      <c r="M1178" t="s">
        <v>287</v>
      </c>
      <c r="N1178" t="s">
        <v>100</v>
      </c>
      <c r="O1178" t="s">
        <v>1767</v>
      </c>
      <c r="P1178" t="s">
        <v>86</v>
      </c>
      <c r="Q1178" t="s">
        <v>87</v>
      </c>
      <c r="R1178" t="s">
        <v>107</v>
      </c>
      <c r="S1178" t="s">
        <v>288</v>
      </c>
      <c r="T1178" t="s">
        <v>89</v>
      </c>
      <c r="U1178" t="s">
        <v>90</v>
      </c>
      <c r="V1178">
        <v>1.046143008101444</v>
      </c>
      <c r="W1178">
        <v>125.02209529075118</v>
      </c>
      <c r="X1178">
        <v>0</v>
      </c>
      <c r="Y1178">
        <v>0</v>
      </c>
      <c r="Z1178">
        <v>0</v>
      </c>
      <c r="AA1178">
        <v>125.02209529075118</v>
      </c>
      <c r="AB1178">
        <v>0</v>
      </c>
      <c r="AC1178">
        <v>0</v>
      </c>
      <c r="AP1178">
        <v>161.30673200000001</v>
      </c>
      <c r="AQ1178">
        <v>161.30673200000001</v>
      </c>
      <c r="AR1178">
        <v>125.02209529075118</v>
      </c>
      <c r="AS1178">
        <v>125.02209529075118</v>
      </c>
      <c r="AT1178">
        <v>119.50765270385274</v>
      </c>
      <c r="AU1178" t="s">
        <v>1838</v>
      </c>
      <c r="AV1178">
        <v>112</v>
      </c>
      <c r="AW1178">
        <v>1.0670326134272565</v>
      </c>
      <c r="AX1178">
        <v>4.4459692226135689E-2</v>
      </c>
    </row>
    <row r="1179" spans="1:50" hidden="1" x14ac:dyDescent="0.3">
      <c r="A1179" t="s">
        <v>1839</v>
      </c>
      <c r="B1179" t="s">
        <v>1766</v>
      </c>
      <c r="D1179">
        <v>2309</v>
      </c>
      <c r="F1179">
        <v>5</v>
      </c>
      <c r="G1179" t="s">
        <v>294</v>
      </c>
      <c r="H1179" t="s">
        <v>78</v>
      </c>
      <c r="I1179" t="s">
        <v>285</v>
      </c>
      <c r="J1179" t="s">
        <v>286</v>
      </c>
      <c r="K1179" t="s">
        <v>174</v>
      </c>
      <c r="L1179" t="s">
        <v>82</v>
      </c>
      <c r="M1179" t="s">
        <v>295</v>
      </c>
      <c r="N1179" t="s">
        <v>100</v>
      </c>
      <c r="O1179" t="s">
        <v>1767</v>
      </c>
      <c r="P1179" t="s">
        <v>86</v>
      </c>
      <c r="Q1179" t="s">
        <v>87</v>
      </c>
      <c r="R1179" t="s">
        <v>107</v>
      </c>
      <c r="S1179" t="s">
        <v>288</v>
      </c>
      <c r="T1179" t="s">
        <v>89</v>
      </c>
      <c r="U1179" t="s">
        <v>90</v>
      </c>
      <c r="V1179">
        <v>0.49982388164846775</v>
      </c>
      <c r="W1179">
        <v>57.814334601822772</v>
      </c>
      <c r="X1179">
        <v>0</v>
      </c>
      <c r="Y1179">
        <v>0</v>
      </c>
      <c r="Z1179">
        <v>0</v>
      </c>
      <c r="AA1179">
        <v>57.814334601822772</v>
      </c>
      <c r="AB1179">
        <v>0</v>
      </c>
      <c r="AC1179">
        <v>0</v>
      </c>
      <c r="AP1179">
        <v>73.895425000000003</v>
      </c>
      <c r="AQ1179">
        <v>73.895425000000003</v>
      </c>
      <c r="AR1179">
        <v>57.814334601822772</v>
      </c>
      <c r="AS1179">
        <v>57.814334601822772</v>
      </c>
      <c r="AT1179">
        <v>115.66941221604993</v>
      </c>
      <c r="AU1179" t="s">
        <v>1840</v>
      </c>
      <c r="AV1179">
        <v>270</v>
      </c>
      <c r="AW1179">
        <v>0.4284052304298146</v>
      </c>
      <c r="AX1179">
        <v>1.7850217934575609E-2</v>
      </c>
    </row>
    <row r="1180" spans="1:50" hidden="1" x14ac:dyDescent="0.3">
      <c r="A1180" t="s">
        <v>1841</v>
      </c>
      <c r="B1180" t="s">
        <v>1766</v>
      </c>
      <c r="D1180">
        <v>2311</v>
      </c>
      <c r="F1180">
        <v>5</v>
      </c>
      <c r="G1180" t="s">
        <v>298</v>
      </c>
      <c r="H1180" t="s">
        <v>78</v>
      </c>
      <c r="I1180" t="s">
        <v>285</v>
      </c>
      <c r="J1180" t="s">
        <v>286</v>
      </c>
      <c r="K1180" t="s">
        <v>112</v>
      </c>
      <c r="L1180" t="s">
        <v>82</v>
      </c>
      <c r="M1180" t="s">
        <v>295</v>
      </c>
      <c r="N1180" t="s">
        <v>100</v>
      </c>
      <c r="O1180" t="s">
        <v>1767</v>
      </c>
      <c r="P1180" t="s">
        <v>86</v>
      </c>
      <c r="Q1180" t="s">
        <v>87</v>
      </c>
      <c r="R1180" t="s">
        <v>107</v>
      </c>
      <c r="S1180" t="s">
        <v>288</v>
      </c>
      <c r="T1180" t="s">
        <v>89</v>
      </c>
      <c r="U1180" t="s">
        <v>90</v>
      </c>
      <c r="V1180">
        <v>1.046143008101444</v>
      </c>
      <c r="W1180">
        <v>125.02209529075118</v>
      </c>
      <c r="X1180">
        <v>0</v>
      </c>
      <c r="Y1180">
        <v>0</v>
      </c>
      <c r="Z1180">
        <v>0</v>
      </c>
      <c r="AA1180">
        <v>125.02209529075118</v>
      </c>
      <c r="AB1180">
        <v>0</v>
      </c>
      <c r="AC1180">
        <v>0</v>
      </c>
      <c r="AP1180">
        <v>161.306715</v>
      </c>
      <c r="AQ1180">
        <v>161.306715</v>
      </c>
      <c r="AR1180">
        <v>125.02209529075118</v>
      </c>
      <c r="AS1180">
        <v>125.02209529075118</v>
      </c>
      <c r="AT1180">
        <v>119.50765270385274</v>
      </c>
      <c r="AU1180" t="s">
        <v>1842</v>
      </c>
      <c r="AV1180">
        <v>112</v>
      </c>
      <c r="AW1180">
        <v>1.0670326134272565</v>
      </c>
      <c r="AX1180">
        <v>4.4459692226135689E-2</v>
      </c>
    </row>
    <row r="1181" spans="1:50" hidden="1" x14ac:dyDescent="0.3">
      <c r="A1181" t="s">
        <v>1843</v>
      </c>
      <c r="B1181" t="s">
        <v>1766</v>
      </c>
      <c r="D1181">
        <v>2317</v>
      </c>
      <c r="F1181">
        <v>5</v>
      </c>
      <c r="G1181" t="s">
        <v>301</v>
      </c>
      <c r="H1181" t="s">
        <v>78</v>
      </c>
      <c r="I1181" t="s">
        <v>285</v>
      </c>
      <c r="J1181" t="s">
        <v>286</v>
      </c>
      <c r="K1181" t="s">
        <v>174</v>
      </c>
      <c r="L1181" t="s">
        <v>82</v>
      </c>
      <c r="M1181" t="s">
        <v>302</v>
      </c>
      <c r="N1181" t="s">
        <v>100</v>
      </c>
      <c r="O1181" t="s">
        <v>1767</v>
      </c>
      <c r="P1181" t="s">
        <v>86</v>
      </c>
      <c r="Q1181" t="s">
        <v>271</v>
      </c>
      <c r="R1181" t="s">
        <v>107</v>
      </c>
      <c r="T1181" t="s">
        <v>89</v>
      </c>
      <c r="U1181" t="s">
        <v>90</v>
      </c>
      <c r="V1181">
        <v>0.99964799999999998</v>
      </c>
      <c r="W1181">
        <v>0</v>
      </c>
      <c r="X1181">
        <v>1.999296</v>
      </c>
      <c r="Y1181">
        <v>0</v>
      </c>
      <c r="Z1181">
        <v>0</v>
      </c>
      <c r="AA1181">
        <v>0</v>
      </c>
      <c r="AB1181">
        <v>0</v>
      </c>
      <c r="AC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 t="s">
        <v>1844</v>
      </c>
    </row>
    <row r="1182" spans="1:50" hidden="1" x14ac:dyDescent="0.3">
      <c r="A1182" t="s">
        <v>1845</v>
      </c>
      <c r="B1182" t="s">
        <v>1766</v>
      </c>
      <c r="D1182">
        <v>2317</v>
      </c>
      <c r="F1182">
        <v>5</v>
      </c>
      <c r="G1182" t="s">
        <v>301</v>
      </c>
      <c r="H1182" t="s">
        <v>78</v>
      </c>
      <c r="I1182" t="s">
        <v>285</v>
      </c>
      <c r="J1182" t="s">
        <v>286</v>
      </c>
      <c r="K1182" t="s">
        <v>174</v>
      </c>
      <c r="L1182" t="s">
        <v>82</v>
      </c>
      <c r="M1182" t="s">
        <v>305</v>
      </c>
      <c r="N1182" t="s">
        <v>100</v>
      </c>
      <c r="O1182" t="s">
        <v>1767</v>
      </c>
      <c r="P1182" t="s">
        <v>86</v>
      </c>
      <c r="Q1182" t="s">
        <v>271</v>
      </c>
      <c r="R1182" t="s">
        <v>107</v>
      </c>
      <c r="T1182" t="s">
        <v>89</v>
      </c>
      <c r="U1182" t="s">
        <v>90</v>
      </c>
      <c r="V1182">
        <v>0.99964799999999998</v>
      </c>
      <c r="W1182">
        <v>0</v>
      </c>
      <c r="X1182">
        <v>1.999296</v>
      </c>
      <c r="Y1182">
        <v>0</v>
      </c>
      <c r="Z1182">
        <v>0</v>
      </c>
      <c r="AA1182">
        <v>0</v>
      </c>
      <c r="AB1182">
        <v>0</v>
      </c>
      <c r="AC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 t="s">
        <v>1844</v>
      </c>
    </row>
    <row r="1183" spans="1:50" hidden="1" x14ac:dyDescent="0.3">
      <c r="A1183" t="s">
        <v>1846</v>
      </c>
      <c r="B1183" t="s">
        <v>1766</v>
      </c>
      <c r="D1183">
        <v>2325</v>
      </c>
      <c r="F1183">
        <v>5</v>
      </c>
      <c r="G1183" t="s">
        <v>307</v>
      </c>
      <c r="H1183" t="s">
        <v>78</v>
      </c>
      <c r="I1183" t="s">
        <v>285</v>
      </c>
      <c r="J1183" t="s">
        <v>286</v>
      </c>
      <c r="K1183" t="s">
        <v>112</v>
      </c>
      <c r="L1183" t="s">
        <v>82</v>
      </c>
      <c r="M1183" t="s">
        <v>302</v>
      </c>
      <c r="N1183" t="s">
        <v>100</v>
      </c>
      <c r="O1183" t="s">
        <v>1767</v>
      </c>
      <c r="P1183" t="s">
        <v>86</v>
      </c>
      <c r="Q1183" t="s">
        <v>271</v>
      </c>
      <c r="R1183" t="s">
        <v>107</v>
      </c>
      <c r="T1183" t="s">
        <v>89</v>
      </c>
      <c r="U1183" t="s">
        <v>90</v>
      </c>
      <c r="V1183">
        <v>2.0922860000000001</v>
      </c>
      <c r="W1183">
        <v>0</v>
      </c>
      <c r="X1183">
        <v>6.2768579999999998</v>
      </c>
      <c r="Y1183">
        <v>0</v>
      </c>
      <c r="Z1183">
        <v>0</v>
      </c>
      <c r="AA1183">
        <v>0</v>
      </c>
      <c r="AB1183">
        <v>0</v>
      </c>
      <c r="AC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 t="s">
        <v>1847</v>
      </c>
    </row>
    <row r="1184" spans="1:50" hidden="1" x14ac:dyDescent="0.3">
      <c r="A1184" t="s">
        <v>1848</v>
      </c>
      <c r="B1184" t="s">
        <v>1766</v>
      </c>
      <c r="D1184">
        <v>2325</v>
      </c>
      <c r="F1184">
        <v>5</v>
      </c>
      <c r="G1184" t="s">
        <v>307</v>
      </c>
      <c r="H1184" t="s">
        <v>78</v>
      </c>
      <c r="I1184" t="s">
        <v>285</v>
      </c>
      <c r="J1184" t="s">
        <v>286</v>
      </c>
      <c r="K1184" t="s">
        <v>112</v>
      </c>
      <c r="L1184" t="s">
        <v>82</v>
      </c>
      <c r="M1184" t="s">
        <v>305</v>
      </c>
      <c r="N1184" t="s">
        <v>100</v>
      </c>
      <c r="O1184" t="s">
        <v>1767</v>
      </c>
      <c r="P1184" t="s">
        <v>86</v>
      </c>
      <c r="Q1184" t="s">
        <v>271</v>
      </c>
      <c r="R1184" t="s">
        <v>107</v>
      </c>
      <c r="T1184" t="s">
        <v>89</v>
      </c>
      <c r="U1184" t="s">
        <v>90</v>
      </c>
      <c r="V1184">
        <v>2.0922860000000001</v>
      </c>
      <c r="W1184">
        <v>0</v>
      </c>
      <c r="X1184">
        <v>6.2768579999999998</v>
      </c>
      <c r="Y1184">
        <v>0</v>
      </c>
      <c r="Z1184">
        <v>0</v>
      </c>
      <c r="AA1184">
        <v>0</v>
      </c>
      <c r="AB1184">
        <v>0</v>
      </c>
      <c r="AC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 t="s">
        <v>1847</v>
      </c>
    </row>
    <row r="1185" spans="1:50" hidden="1" x14ac:dyDescent="0.3">
      <c r="A1185" t="s">
        <v>1849</v>
      </c>
      <c r="B1185" t="s">
        <v>1766</v>
      </c>
      <c r="D1185">
        <v>2334</v>
      </c>
      <c r="F1185">
        <v>5</v>
      </c>
      <c r="G1185" t="s">
        <v>311</v>
      </c>
      <c r="H1185" t="s">
        <v>78</v>
      </c>
      <c r="I1185" t="s">
        <v>285</v>
      </c>
      <c r="J1185" t="s">
        <v>286</v>
      </c>
      <c r="K1185" t="s">
        <v>112</v>
      </c>
      <c r="L1185" t="s">
        <v>82</v>
      </c>
      <c r="M1185" t="s">
        <v>302</v>
      </c>
      <c r="N1185" t="s">
        <v>100</v>
      </c>
      <c r="O1185" t="s">
        <v>1767</v>
      </c>
      <c r="P1185" t="s">
        <v>86</v>
      </c>
      <c r="Q1185" t="s">
        <v>87</v>
      </c>
      <c r="R1185" t="s">
        <v>88</v>
      </c>
      <c r="T1185" t="s">
        <v>89</v>
      </c>
      <c r="U1185" t="s">
        <v>90</v>
      </c>
      <c r="V1185">
        <v>1.046143</v>
      </c>
      <c r="W1185">
        <v>1537.6982785633793</v>
      </c>
      <c r="X1185">
        <v>1515.861208</v>
      </c>
      <c r="Y1185">
        <v>961.40541700000006</v>
      </c>
      <c r="Z1185">
        <v>466.57977799999998</v>
      </c>
      <c r="AA1185">
        <v>1041.8555332060416</v>
      </c>
      <c r="AB1185">
        <v>1765.0688288934566</v>
      </c>
      <c r="AC1185">
        <v>1693.2689521809734</v>
      </c>
      <c r="AP1185">
        <v>1559.2814169999999</v>
      </c>
      <c r="AQ1185">
        <v>1559.2814169999999</v>
      </c>
      <c r="AR1185">
        <v>1537.6982785633793</v>
      </c>
      <c r="AS1185">
        <v>1537.6982785633793</v>
      </c>
      <c r="AT1185">
        <v>1469.8738877604487</v>
      </c>
      <c r="AU1185" t="s">
        <v>1850</v>
      </c>
      <c r="AV1185">
        <v>112</v>
      </c>
      <c r="AW1185">
        <v>13.12387399786115</v>
      </c>
      <c r="AX1185">
        <v>0.54682808324421461</v>
      </c>
    </row>
    <row r="1186" spans="1:50" hidden="1" x14ac:dyDescent="0.3">
      <c r="A1186" t="s">
        <v>1851</v>
      </c>
      <c r="B1186" t="s">
        <v>1766</v>
      </c>
      <c r="D1186">
        <v>2336</v>
      </c>
      <c r="F1186">
        <v>5</v>
      </c>
      <c r="G1186" t="s">
        <v>314</v>
      </c>
      <c r="H1186" t="s">
        <v>78</v>
      </c>
      <c r="I1186" t="s">
        <v>285</v>
      </c>
      <c r="J1186" t="s">
        <v>286</v>
      </c>
      <c r="K1186" t="s">
        <v>174</v>
      </c>
      <c r="L1186" t="s">
        <v>82</v>
      </c>
      <c r="M1186" t="s">
        <v>302</v>
      </c>
      <c r="N1186" t="s">
        <v>100</v>
      </c>
      <c r="O1186" t="s">
        <v>1767</v>
      </c>
      <c r="P1186" t="s">
        <v>86</v>
      </c>
      <c r="Q1186" t="s">
        <v>87</v>
      </c>
      <c r="R1186" t="s">
        <v>215</v>
      </c>
      <c r="T1186" t="s">
        <v>89</v>
      </c>
      <c r="U1186" t="s">
        <v>90</v>
      </c>
      <c r="V1186">
        <v>0.49982399999999999</v>
      </c>
      <c r="W1186">
        <v>545.97143896582452</v>
      </c>
      <c r="X1186">
        <v>679.76055399999996</v>
      </c>
      <c r="Y1186">
        <v>264.90670299999999</v>
      </c>
      <c r="Z1186">
        <v>396.52698099999998</v>
      </c>
      <c r="AA1186">
        <v>491.3823325629254</v>
      </c>
      <c r="AB1186">
        <v>714.79782586417218</v>
      </c>
      <c r="AC1186">
        <v>604.31430646431397</v>
      </c>
      <c r="AP1186">
        <v>553.63469599999996</v>
      </c>
      <c r="AQ1186">
        <v>553.63469599999996</v>
      </c>
      <c r="AR1186">
        <v>545.97143896582452</v>
      </c>
      <c r="AS1186">
        <v>545.97143896582452</v>
      </c>
      <c r="AT1186">
        <v>1092.3273771684123</v>
      </c>
      <c r="AU1186" t="s">
        <v>1852</v>
      </c>
      <c r="AV1186">
        <v>270</v>
      </c>
      <c r="AW1186">
        <v>4.0456569524756016</v>
      </c>
      <c r="AX1186">
        <v>0.1685690396864834</v>
      </c>
    </row>
    <row r="1187" spans="1:50" hidden="1" x14ac:dyDescent="0.3">
      <c r="A1187" t="s">
        <v>1853</v>
      </c>
      <c r="B1187" t="s">
        <v>1766</v>
      </c>
      <c r="D1187">
        <v>2344</v>
      </c>
      <c r="F1187">
        <v>5</v>
      </c>
      <c r="G1187" t="s">
        <v>317</v>
      </c>
      <c r="H1187" t="s">
        <v>78</v>
      </c>
      <c r="I1187" t="s">
        <v>285</v>
      </c>
      <c r="J1187" t="s">
        <v>286</v>
      </c>
      <c r="K1187" t="s">
        <v>112</v>
      </c>
      <c r="L1187" t="s">
        <v>82</v>
      </c>
      <c r="M1187" t="s">
        <v>318</v>
      </c>
      <c r="N1187" t="s">
        <v>100</v>
      </c>
      <c r="O1187" t="s">
        <v>1767</v>
      </c>
      <c r="P1187" t="s">
        <v>86</v>
      </c>
      <c r="Q1187" t="s">
        <v>87</v>
      </c>
      <c r="R1187" t="s">
        <v>88</v>
      </c>
      <c r="T1187" t="s">
        <v>89</v>
      </c>
      <c r="U1187" t="s">
        <v>90</v>
      </c>
      <c r="V1187">
        <v>1.046143</v>
      </c>
      <c r="W1187">
        <v>366.69848971097497</v>
      </c>
      <c r="X1187">
        <v>436.41598800000003</v>
      </c>
      <c r="Y1187">
        <v>281.58682399999998</v>
      </c>
      <c r="Z1187">
        <v>209.2286</v>
      </c>
      <c r="AA1187">
        <v>427.3353273056444</v>
      </c>
      <c r="AB1187">
        <v>350.13022063860228</v>
      </c>
      <c r="AC1187">
        <v>647.55990973420069</v>
      </c>
      <c r="AP1187">
        <v>371.84547099999997</v>
      </c>
      <c r="AQ1187">
        <v>371.84547099999997</v>
      </c>
      <c r="AR1187">
        <v>366.69848971097497</v>
      </c>
      <c r="AS1187">
        <v>366.69848971097497</v>
      </c>
      <c r="AT1187">
        <v>350.52424927660456</v>
      </c>
      <c r="AU1187" t="s">
        <v>1854</v>
      </c>
      <c r="AV1187">
        <v>112</v>
      </c>
      <c r="AW1187">
        <v>3.1296807971125409</v>
      </c>
      <c r="AX1187">
        <v>0.13040336654635587</v>
      </c>
    </row>
    <row r="1188" spans="1:50" hidden="1" x14ac:dyDescent="0.3">
      <c r="A1188" t="s">
        <v>1855</v>
      </c>
      <c r="B1188" t="s">
        <v>1766</v>
      </c>
      <c r="D1188">
        <v>2346</v>
      </c>
      <c r="F1188">
        <v>5</v>
      </c>
      <c r="G1188" t="s">
        <v>321</v>
      </c>
      <c r="H1188" t="s">
        <v>78</v>
      </c>
      <c r="I1188" t="s">
        <v>285</v>
      </c>
      <c r="J1188" t="s">
        <v>286</v>
      </c>
      <c r="K1188" t="s">
        <v>174</v>
      </c>
      <c r="L1188" t="s">
        <v>82</v>
      </c>
      <c r="M1188" t="s">
        <v>318</v>
      </c>
      <c r="N1188" t="s">
        <v>100</v>
      </c>
      <c r="O1188" t="s">
        <v>1767</v>
      </c>
      <c r="P1188" t="s">
        <v>86</v>
      </c>
      <c r="Q1188" t="s">
        <v>87</v>
      </c>
      <c r="R1188" t="s">
        <v>107</v>
      </c>
      <c r="T1188" t="s">
        <v>89</v>
      </c>
      <c r="U1188" t="s">
        <v>90</v>
      </c>
      <c r="V1188">
        <v>0.49982399999999999</v>
      </c>
      <c r="W1188">
        <v>131.35195253308208</v>
      </c>
      <c r="X1188">
        <v>163.44242800000001</v>
      </c>
      <c r="Y1188">
        <v>93.467082000000005</v>
      </c>
      <c r="Z1188">
        <v>273.986806</v>
      </c>
      <c r="AA1188">
        <v>127.36731769910288</v>
      </c>
      <c r="AB1188">
        <v>127.56837702687181</v>
      </c>
      <c r="AC1188">
        <v>177.39518041873103</v>
      </c>
      <c r="AP1188">
        <v>133.19560899999999</v>
      </c>
      <c r="AQ1188">
        <v>133.19560899999999</v>
      </c>
      <c r="AR1188">
        <v>131.35195253308208</v>
      </c>
      <c r="AS1188">
        <v>131.35195253308208</v>
      </c>
      <c r="AT1188">
        <v>262.79640940227375</v>
      </c>
      <c r="AU1188" t="s">
        <v>1856</v>
      </c>
      <c r="AV1188">
        <v>270</v>
      </c>
      <c r="AW1188">
        <v>0.97332003482323615</v>
      </c>
      <c r="AX1188">
        <v>4.0555001450968173E-2</v>
      </c>
    </row>
    <row r="1189" spans="1:50" hidden="1" x14ac:dyDescent="0.3">
      <c r="A1189" t="s">
        <v>1857</v>
      </c>
      <c r="B1189" t="s">
        <v>1766</v>
      </c>
      <c r="D1189">
        <v>2378</v>
      </c>
      <c r="F1189">
        <v>5</v>
      </c>
      <c r="G1189" t="s">
        <v>1858</v>
      </c>
      <c r="H1189" t="s">
        <v>78</v>
      </c>
      <c r="I1189" t="s">
        <v>285</v>
      </c>
      <c r="J1189" t="s">
        <v>286</v>
      </c>
      <c r="K1189" t="s">
        <v>168</v>
      </c>
      <c r="L1189" t="s">
        <v>82</v>
      </c>
      <c r="M1189" t="s">
        <v>302</v>
      </c>
      <c r="N1189" t="s">
        <v>100</v>
      </c>
      <c r="O1189" t="s">
        <v>1767</v>
      </c>
      <c r="P1189" t="s">
        <v>86</v>
      </c>
      <c r="Q1189" t="s">
        <v>87</v>
      </c>
      <c r="R1189" t="s">
        <v>107</v>
      </c>
      <c r="T1189" t="s">
        <v>89</v>
      </c>
      <c r="U1189" t="s">
        <v>90</v>
      </c>
      <c r="V1189">
        <v>0.31701299999999999</v>
      </c>
      <c r="W1189">
        <v>0</v>
      </c>
      <c r="X1189">
        <v>0</v>
      </c>
      <c r="Y1189">
        <v>0</v>
      </c>
      <c r="Z1189">
        <v>7.2912990000000004</v>
      </c>
      <c r="AA1189">
        <v>0</v>
      </c>
      <c r="AB1189">
        <v>0</v>
      </c>
      <c r="AC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 t="s">
        <v>1859</v>
      </c>
      <c r="AV1189">
        <v>441</v>
      </c>
      <c r="AW1189">
        <v>0</v>
      </c>
      <c r="AX1189">
        <v>0</v>
      </c>
    </row>
    <row r="1190" spans="1:50" hidden="1" x14ac:dyDescent="0.3">
      <c r="A1190" t="s">
        <v>1860</v>
      </c>
      <c r="B1190" t="s">
        <v>1766</v>
      </c>
      <c r="D1190">
        <v>2379</v>
      </c>
      <c r="F1190">
        <v>5</v>
      </c>
      <c r="G1190" t="s">
        <v>1861</v>
      </c>
      <c r="H1190" t="s">
        <v>78</v>
      </c>
      <c r="I1190" t="s">
        <v>285</v>
      </c>
      <c r="J1190" t="s">
        <v>286</v>
      </c>
      <c r="K1190" t="s">
        <v>168</v>
      </c>
      <c r="L1190" t="s">
        <v>82</v>
      </c>
      <c r="M1190" t="s">
        <v>318</v>
      </c>
      <c r="N1190" t="s">
        <v>100</v>
      </c>
      <c r="O1190" t="s">
        <v>1767</v>
      </c>
      <c r="P1190" t="s">
        <v>86</v>
      </c>
      <c r="Q1190" t="s">
        <v>87</v>
      </c>
      <c r="R1190" t="s">
        <v>107</v>
      </c>
      <c r="T1190" t="s">
        <v>89</v>
      </c>
      <c r="U1190" t="s">
        <v>90</v>
      </c>
      <c r="V1190">
        <v>0.31701299999999999</v>
      </c>
      <c r="W1190">
        <v>0</v>
      </c>
      <c r="X1190">
        <v>0</v>
      </c>
      <c r="Y1190">
        <v>0</v>
      </c>
      <c r="Z1190">
        <v>3.8041559999999999</v>
      </c>
      <c r="AA1190">
        <v>0</v>
      </c>
      <c r="AB1190">
        <v>0</v>
      </c>
      <c r="AC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 t="s">
        <v>1862</v>
      </c>
      <c r="AV1190">
        <v>441</v>
      </c>
      <c r="AW1190">
        <v>0</v>
      </c>
      <c r="AX1190">
        <v>0</v>
      </c>
    </row>
    <row r="1191" spans="1:50" hidden="1" x14ac:dyDescent="0.3">
      <c r="A1191" t="s">
        <v>1863</v>
      </c>
      <c r="B1191" t="s">
        <v>1766</v>
      </c>
      <c r="D1191">
        <v>2382</v>
      </c>
      <c r="F1191">
        <v>5</v>
      </c>
      <c r="G1191" t="s">
        <v>330</v>
      </c>
      <c r="H1191" t="s">
        <v>78</v>
      </c>
      <c r="I1191" t="s">
        <v>285</v>
      </c>
      <c r="J1191" t="s">
        <v>286</v>
      </c>
      <c r="K1191" t="s">
        <v>112</v>
      </c>
      <c r="L1191" t="s">
        <v>82</v>
      </c>
      <c r="M1191" t="s">
        <v>113</v>
      </c>
      <c r="N1191" t="s">
        <v>100</v>
      </c>
      <c r="O1191" t="s">
        <v>1767</v>
      </c>
      <c r="P1191" t="s">
        <v>86</v>
      </c>
      <c r="Q1191" t="s">
        <v>87</v>
      </c>
      <c r="R1191" t="s">
        <v>107</v>
      </c>
      <c r="T1191" t="s">
        <v>89</v>
      </c>
      <c r="U1191" t="s">
        <v>90</v>
      </c>
      <c r="V1191">
        <v>1.046143</v>
      </c>
      <c r="W1191">
        <v>0</v>
      </c>
      <c r="X1191">
        <v>0</v>
      </c>
      <c r="Y1191">
        <v>0</v>
      </c>
      <c r="Z1191">
        <v>4.1845720000000002</v>
      </c>
      <c r="AA1191">
        <v>0</v>
      </c>
      <c r="AB1191">
        <v>0</v>
      </c>
      <c r="AC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 t="s">
        <v>1864</v>
      </c>
      <c r="AV1191">
        <v>112</v>
      </c>
      <c r="AW1191">
        <v>0</v>
      </c>
      <c r="AX1191">
        <v>0</v>
      </c>
    </row>
    <row r="1192" spans="1:50" hidden="1" x14ac:dyDescent="0.3">
      <c r="A1192" t="s">
        <v>1865</v>
      </c>
      <c r="B1192" t="s">
        <v>1766</v>
      </c>
      <c r="D1192">
        <v>2386</v>
      </c>
      <c r="F1192">
        <v>5</v>
      </c>
      <c r="G1192" t="s">
        <v>336</v>
      </c>
      <c r="H1192" t="s">
        <v>78</v>
      </c>
      <c r="I1192" t="s">
        <v>285</v>
      </c>
      <c r="J1192" t="s">
        <v>286</v>
      </c>
      <c r="K1192" t="s">
        <v>174</v>
      </c>
      <c r="L1192" t="s">
        <v>82</v>
      </c>
      <c r="M1192" t="s">
        <v>305</v>
      </c>
      <c r="N1192" t="s">
        <v>100</v>
      </c>
      <c r="O1192" t="s">
        <v>1767</v>
      </c>
      <c r="P1192" t="s">
        <v>86</v>
      </c>
      <c r="Q1192" t="s">
        <v>87</v>
      </c>
      <c r="R1192" t="s">
        <v>107</v>
      </c>
      <c r="T1192" t="s">
        <v>89</v>
      </c>
      <c r="U1192" t="s">
        <v>90</v>
      </c>
      <c r="V1192">
        <v>0.49982399999999999</v>
      </c>
      <c r="W1192">
        <v>0</v>
      </c>
      <c r="X1192">
        <v>2.9989439999999998</v>
      </c>
      <c r="Y1192">
        <v>25.990846000000001</v>
      </c>
      <c r="Z1192">
        <v>0</v>
      </c>
      <c r="AA1192">
        <v>1.9055838430021492</v>
      </c>
      <c r="AB1192">
        <v>2.9043918893669169</v>
      </c>
      <c r="AC1192">
        <v>9.2546590097042039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 t="s">
        <v>1866</v>
      </c>
      <c r="AV1192">
        <v>270</v>
      </c>
      <c r="AW1192">
        <v>0</v>
      </c>
      <c r="AX1192">
        <v>0</v>
      </c>
    </row>
    <row r="1193" spans="1:50" hidden="1" x14ac:dyDescent="0.3">
      <c r="A1193" t="s">
        <v>1867</v>
      </c>
      <c r="B1193" t="s">
        <v>1766</v>
      </c>
      <c r="D1193">
        <v>2387</v>
      </c>
      <c r="F1193">
        <v>5</v>
      </c>
      <c r="G1193" t="s">
        <v>339</v>
      </c>
      <c r="H1193" t="s">
        <v>78</v>
      </c>
      <c r="I1193" t="s">
        <v>285</v>
      </c>
      <c r="J1193" t="s">
        <v>286</v>
      </c>
      <c r="K1193" t="s">
        <v>112</v>
      </c>
      <c r="L1193" t="s">
        <v>82</v>
      </c>
      <c r="M1193" t="s">
        <v>305</v>
      </c>
      <c r="N1193" t="s">
        <v>100</v>
      </c>
      <c r="O1193" t="s">
        <v>1767</v>
      </c>
      <c r="P1193" t="s">
        <v>86</v>
      </c>
      <c r="Q1193" t="s">
        <v>87</v>
      </c>
      <c r="R1193" t="s">
        <v>107</v>
      </c>
      <c r="T1193" t="s">
        <v>89</v>
      </c>
      <c r="U1193" t="s">
        <v>90</v>
      </c>
      <c r="V1193">
        <v>1.046143</v>
      </c>
      <c r="W1193">
        <v>68.386416024581109</v>
      </c>
      <c r="X1193">
        <v>46.030292000000003</v>
      </c>
      <c r="Y1193">
        <v>28.245861000000001</v>
      </c>
      <c r="Z1193">
        <v>0</v>
      </c>
      <c r="AA1193">
        <v>19.920314823807953</v>
      </c>
      <c r="AB1193">
        <v>41.129014358517161</v>
      </c>
      <c r="AC1193">
        <v>30.255606448377957</v>
      </c>
      <c r="AP1193">
        <v>69.346288000000001</v>
      </c>
      <c r="AQ1193">
        <v>69.346288000000001</v>
      </c>
      <c r="AR1193">
        <v>68.386416024581109</v>
      </c>
      <c r="AS1193">
        <v>68.386416024581109</v>
      </c>
      <c r="AT1193">
        <v>65.370045992355827</v>
      </c>
      <c r="AU1193" t="s">
        <v>1868</v>
      </c>
      <c r="AV1193">
        <v>112</v>
      </c>
      <c r="AW1193">
        <v>0.58366112493174849</v>
      </c>
      <c r="AX1193">
        <v>2.4319213538822854E-2</v>
      </c>
    </row>
    <row r="1194" spans="1:50" hidden="1" x14ac:dyDescent="0.3">
      <c r="A1194" t="s">
        <v>1869</v>
      </c>
      <c r="B1194" t="s">
        <v>1766</v>
      </c>
      <c r="D1194">
        <v>2511</v>
      </c>
      <c r="F1194">
        <v>5</v>
      </c>
      <c r="G1194" t="s">
        <v>350</v>
      </c>
      <c r="H1194" t="s">
        <v>78</v>
      </c>
      <c r="I1194" t="s">
        <v>252</v>
      </c>
      <c r="J1194" t="s">
        <v>346</v>
      </c>
      <c r="K1194" t="s">
        <v>168</v>
      </c>
      <c r="L1194" t="s">
        <v>82</v>
      </c>
      <c r="M1194" t="s">
        <v>347</v>
      </c>
      <c r="N1194" t="s">
        <v>100</v>
      </c>
      <c r="O1194" t="s">
        <v>1767</v>
      </c>
      <c r="P1194" t="s">
        <v>86</v>
      </c>
      <c r="Q1194" t="s">
        <v>87</v>
      </c>
      <c r="R1194" t="s">
        <v>88</v>
      </c>
      <c r="T1194" t="s">
        <v>89</v>
      </c>
      <c r="U1194" t="s">
        <v>90</v>
      </c>
      <c r="V1194">
        <v>0.31701299999999999</v>
      </c>
      <c r="W1194">
        <v>210.30109903559031</v>
      </c>
      <c r="X1194">
        <v>89.397666000000001</v>
      </c>
      <c r="Y1194">
        <v>44.698833</v>
      </c>
      <c r="Z1194">
        <v>49.771040999999997</v>
      </c>
      <c r="AA1194">
        <v>187.11074488511025</v>
      </c>
      <c r="AB1194">
        <v>129.29395920578284</v>
      </c>
      <c r="AC1194">
        <v>71.740002739624344</v>
      </c>
      <c r="AP1194">
        <v>213.25288599999999</v>
      </c>
      <c r="AQ1194">
        <v>213.25288599999999</v>
      </c>
      <c r="AR1194">
        <v>210.30109903559031</v>
      </c>
      <c r="AS1194">
        <v>210.30109903559031</v>
      </c>
      <c r="AT1194">
        <v>663.38320206297635</v>
      </c>
      <c r="AU1194" t="s">
        <v>1870</v>
      </c>
      <c r="AV1194">
        <v>441</v>
      </c>
      <c r="AW1194">
        <v>1.5042702994625314</v>
      </c>
      <c r="AX1194">
        <v>6.2677929144272143E-2</v>
      </c>
    </row>
    <row r="1195" spans="1:50" hidden="1" x14ac:dyDescent="0.3">
      <c r="A1195" t="s">
        <v>1871</v>
      </c>
      <c r="B1195" t="s">
        <v>1766</v>
      </c>
      <c r="D1195">
        <v>2513</v>
      </c>
      <c r="F1195">
        <v>5</v>
      </c>
      <c r="G1195" t="s">
        <v>353</v>
      </c>
      <c r="H1195" t="s">
        <v>78</v>
      </c>
      <c r="I1195" t="s">
        <v>252</v>
      </c>
      <c r="J1195" t="s">
        <v>346</v>
      </c>
      <c r="K1195" t="s">
        <v>125</v>
      </c>
      <c r="L1195" t="s">
        <v>82</v>
      </c>
      <c r="M1195" t="s">
        <v>347</v>
      </c>
      <c r="N1195" t="s">
        <v>100</v>
      </c>
      <c r="O1195" t="s">
        <v>1767</v>
      </c>
      <c r="P1195" t="s">
        <v>86</v>
      </c>
      <c r="Q1195" t="s">
        <v>87</v>
      </c>
      <c r="R1195" t="s">
        <v>88</v>
      </c>
      <c r="T1195" t="s">
        <v>89</v>
      </c>
      <c r="U1195" t="s">
        <v>90</v>
      </c>
      <c r="V1195">
        <v>0.52835500000000002</v>
      </c>
      <c r="W1195">
        <v>121.87448924112246</v>
      </c>
      <c r="X1195">
        <v>104.08593500000001</v>
      </c>
      <c r="Y1195">
        <v>94.047191999999995</v>
      </c>
      <c r="Z1195">
        <v>52.307144999999998</v>
      </c>
      <c r="AA1195">
        <v>127.59739944953812</v>
      </c>
      <c r="AB1195">
        <v>95.997939835122125</v>
      </c>
      <c r="AC1195">
        <v>116.06000443212716</v>
      </c>
      <c r="AP1195">
        <v>123.58512</v>
      </c>
      <c r="AQ1195">
        <v>123.58512</v>
      </c>
      <c r="AR1195">
        <v>121.87448924112246</v>
      </c>
      <c r="AS1195">
        <v>121.87448924112246</v>
      </c>
      <c r="AT1195">
        <v>230.66780713937118</v>
      </c>
      <c r="AU1195" t="s">
        <v>1872</v>
      </c>
      <c r="AV1195">
        <v>270</v>
      </c>
      <c r="AW1195">
        <v>0.85432521162730068</v>
      </c>
      <c r="AX1195">
        <v>3.5596883817804195E-2</v>
      </c>
    </row>
    <row r="1196" spans="1:50" hidden="1" x14ac:dyDescent="0.3">
      <c r="A1196" t="s">
        <v>1873</v>
      </c>
      <c r="B1196" t="s">
        <v>1766</v>
      </c>
      <c r="D1196">
        <v>2518</v>
      </c>
      <c r="F1196">
        <v>5</v>
      </c>
      <c r="G1196" t="s">
        <v>356</v>
      </c>
      <c r="H1196" t="s">
        <v>78</v>
      </c>
      <c r="I1196" t="s">
        <v>252</v>
      </c>
      <c r="J1196" t="s">
        <v>346</v>
      </c>
      <c r="K1196" t="s">
        <v>81</v>
      </c>
      <c r="L1196" t="s">
        <v>82</v>
      </c>
      <c r="M1196" t="s">
        <v>347</v>
      </c>
      <c r="N1196" t="s">
        <v>84</v>
      </c>
      <c r="O1196" t="s">
        <v>1767</v>
      </c>
      <c r="P1196" t="s">
        <v>86</v>
      </c>
      <c r="Q1196" t="s">
        <v>87</v>
      </c>
      <c r="R1196" t="s">
        <v>215</v>
      </c>
      <c r="T1196" t="s">
        <v>89</v>
      </c>
      <c r="U1196" t="s">
        <v>90</v>
      </c>
      <c r="V1196">
        <v>2.1134200000000001</v>
      </c>
      <c r="W1196">
        <v>526.88218002794133</v>
      </c>
      <c r="X1196">
        <v>424.79743300000001</v>
      </c>
      <c r="Y1196">
        <v>407.890062</v>
      </c>
      <c r="Z1196">
        <v>390.98270100000002</v>
      </c>
      <c r="AA1196">
        <v>333.07140916802155</v>
      </c>
      <c r="AB1196">
        <v>514.05372769862436</v>
      </c>
      <c r="AC1196">
        <v>343.13001310353081</v>
      </c>
      <c r="AP1196">
        <v>537.13700300000005</v>
      </c>
      <c r="AQ1196">
        <v>537.13700300000005</v>
      </c>
      <c r="AR1196">
        <v>529.70210243055362</v>
      </c>
      <c r="AS1196">
        <v>526.88218002794133</v>
      </c>
      <c r="AT1196">
        <v>249.30311061120901</v>
      </c>
      <c r="AU1196" t="s">
        <v>1874</v>
      </c>
      <c r="AV1196">
        <v>88</v>
      </c>
      <c r="AW1196">
        <v>2.8329898933091933</v>
      </c>
      <c r="AX1196">
        <v>0.11804124555454971</v>
      </c>
    </row>
    <row r="1197" spans="1:50" hidden="1" x14ac:dyDescent="0.3">
      <c r="A1197" t="s">
        <v>1875</v>
      </c>
      <c r="B1197" t="s">
        <v>1766</v>
      </c>
      <c r="D1197">
        <v>2519</v>
      </c>
      <c r="F1197">
        <v>5</v>
      </c>
      <c r="G1197" t="s">
        <v>359</v>
      </c>
      <c r="H1197" t="s">
        <v>78</v>
      </c>
      <c r="I1197" t="s">
        <v>252</v>
      </c>
      <c r="J1197" t="s">
        <v>346</v>
      </c>
      <c r="K1197" t="s">
        <v>121</v>
      </c>
      <c r="L1197" t="s">
        <v>82</v>
      </c>
      <c r="M1197" t="s">
        <v>347</v>
      </c>
      <c r="N1197" t="s">
        <v>84</v>
      </c>
      <c r="O1197" t="s">
        <v>1767</v>
      </c>
      <c r="P1197" t="s">
        <v>86</v>
      </c>
      <c r="Q1197" t="s">
        <v>87</v>
      </c>
      <c r="R1197" t="s">
        <v>88</v>
      </c>
      <c r="T1197" t="s">
        <v>89</v>
      </c>
      <c r="U1197" t="s">
        <v>90</v>
      </c>
      <c r="V1197">
        <v>3.1701299999999999</v>
      </c>
      <c r="W1197">
        <v>892.15721423944979</v>
      </c>
      <c r="X1197">
        <v>589.64420900000005</v>
      </c>
      <c r="Y1197">
        <v>467.59418799999997</v>
      </c>
      <c r="Z1197">
        <v>458.083797</v>
      </c>
      <c r="AA1197">
        <v>672.78360183836833</v>
      </c>
      <c r="AB1197">
        <v>712.1575158948034</v>
      </c>
      <c r="AC1197">
        <v>444.09001695901554</v>
      </c>
      <c r="AP1197">
        <v>909.52146500000003</v>
      </c>
      <c r="AQ1197">
        <v>909.52146500000003</v>
      </c>
      <c r="AR1197">
        <v>896.93212257844982</v>
      </c>
      <c r="AS1197">
        <v>892.15721423944979</v>
      </c>
      <c r="AT1197">
        <v>281.42606588355994</v>
      </c>
      <c r="AU1197" t="s">
        <v>1876</v>
      </c>
      <c r="AV1197">
        <v>60</v>
      </c>
      <c r="AW1197">
        <v>4.6904344313926654</v>
      </c>
      <c r="AX1197">
        <v>0.19543476797469439</v>
      </c>
    </row>
    <row r="1198" spans="1:50" hidden="1" x14ac:dyDescent="0.3">
      <c r="A1198" t="s">
        <v>1877</v>
      </c>
      <c r="B1198" t="s">
        <v>1766</v>
      </c>
      <c r="D1198">
        <v>2521</v>
      </c>
      <c r="F1198">
        <v>5</v>
      </c>
      <c r="G1198" t="s">
        <v>362</v>
      </c>
      <c r="H1198" t="s">
        <v>78</v>
      </c>
      <c r="I1198" t="s">
        <v>252</v>
      </c>
      <c r="J1198" t="s">
        <v>346</v>
      </c>
      <c r="K1198" t="s">
        <v>168</v>
      </c>
      <c r="L1198" t="s">
        <v>82</v>
      </c>
      <c r="M1198" t="s">
        <v>106</v>
      </c>
      <c r="N1198" t="s">
        <v>100</v>
      </c>
      <c r="O1198" t="s">
        <v>1767</v>
      </c>
      <c r="P1198" t="s">
        <v>86</v>
      </c>
      <c r="Q1198" t="s">
        <v>87</v>
      </c>
      <c r="R1198" t="s">
        <v>88</v>
      </c>
      <c r="T1198" t="s">
        <v>89</v>
      </c>
      <c r="U1198" t="s">
        <v>90</v>
      </c>
      <c r="V1198">
        <v>0.31701299999999999</v>
      </c>
      <c r="W1198">
        <v>30.829234752771733</v>
      </c>
      <c r="X1198">
        <v>32.018312999999999</v>
      </c>
      <c r="Y1198">
        <v>16.801689</v>
      </c>
      <c r="Z1198">
        <v>26.312079000000001</v>
      </c>
      <c r="AA1198">
        <v>35.591125596691434</v>
      </c>
      <c r="AB1198">
        <v>34.254715421971746</v>
      </c>
      <c r="AC1198">
        <v>32.530001242263452</v>
      </c>
      <c r="AP1198">
        <v>31.261953999999999</v>
      </c>
      <c r="AQ1198">
        <v>31.261953999999999</v>
      </c>
      <c r="AR1198">
        <v>30.829234752771733</v>
      </c>
      <c r="AS1198">
        <v>30.829234752771733</v>
      </c>
      <c r="AT1198">
        <v>97.249118341429948</v>
      </c>
      <c r="AU1198" t="s">
        <v>1878</v>
      </c>
      <c r="AV1198">
        <v>441</v>
      </c>
      <c r="AW1198">
        <v>0.22051954272433094</v>
      </c>
      <c r="AX1198">
        <v>9.1883142801804565E-3</v>
      </c>
    </row>
    <row r="1199" spans="1:50" hidden="1" x14ac:dyDescent="0.3">
      <c r="A1199" t="s">
        <v>1879</v>
      </c>
      <c r="B1199" t="s">
        <v>1766</v>
      </c>
      <c r="D1199">
        <v>2523</v>
      </c>
      <c r="F1199">
        <v>5</v>
      </c>
      <c r="G1199" t="s">
        <v>365</v>
      </c>
      <c r="H1199" t="s">
        <v>78</v>
      </c>
      <c r="I1199" t="s">
        <v>252</v>
      </c>
      <c r="J1199" t="s">
        <v>346</v>
      </c>
      <c r="K1199" t="s">
        <v>125</v>
      </c>
      <c r="L1199" t="s">
        <v>82</v>
      </c>
      <c r="M1199" t="s">
        <v>113</v>
      </c>
      <c r="N1199" t="s">
        <v>100</v>
      </c>
      <c r="O1199" t="s">
        <v>1767</v>
      </c>
      <c r="P1199" t="s">
        <v>86</v>
      </c>
      <c r="Q1199" t="s">
        <v>87</v>
      </c>
      <c r="R1199" t="s">
        <v>107</v>
      </c>
      <c r="T1199" t="s">
        <v>89</v>
      </c>
      <c r="U1199" t="s">
        <v>90</v>
      </c>
      <c r="V1199">
        <v>0.52835500000000002</v>
      </c>
      <c r="W1199">
        <v>0</v>
      </c>
      <c r="X1199">
        <v>5.28355</v>
      </c>
      <c r="Y1199">
        <v>3.6984849999999998</v>
      </c>
      <c r="Z1199">
        <v>3.6984849999999998</v>
      </c>
      <c r="AA1199">
        <v>1.9300909135578608</v>
      </c>
      <c r="AB1199">
        <v>4.4261160632892116</v>
      </c>
      <c r="AC1199">
        <v>4.9100001875042594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 t="s">
        <v>1880</v>
      </c>
      <c r="AV1199">
        <v>270</v>
      </c>
      <c r="AW1199">
        <v>0</v>
      </c>
      <c r="AX1199">
        <v>0</v>
      </c>
    </row>
    <row r="1200" spans="1:50" hidden="1" x14ac:dyDescent="0.3">
      <c r="A1200" t="s">
        <v>1881</v>
      </c>
      <c r="B1200" t="s">
        <v>1766</v>
      </c>
      <c r="D1200">
        <v>2528</v>
      </c>
      <c r="F1200">
        <v>5</v>
      </c>
      <c r="G1200" t="s">
        <v>368</v>
      </c>
      <c r="H1200" t="s">
        <v>78</v>
      </c>
      <c r="I1200" t="s">
        <v>252</v>
      </c>
      <c r="J1200" t="s">
        <v>346</v>
      </c>
      <c r="K1200" t="s">
        <v>81</v>
      </c>
      <c r="L1200" t="s">
        <v>82</v>
      </c>
      <c r="M1200" t="s">
        <v>113</v>
      </c>
      <c r="N1200" t="s">
        <v>84</v>
      </c>
      <c r="O1200" t="s">
        <v>1767</v>
      </c>
      <c r="P1200" t="s">
        <v>86</v>
      </c>
      <c r="Q1200" t="s">
        <v>87</v>
      </c>
      <c r="R1200" t="s">
        <v>107</v>
      </c>
      <c r="T1200" t="s">
        <v>89</v>
      </c>
      <c r="U1200" t="s">
        <v>90</v>
      </c>
      <c r="V1200">
        <v>2.1134200000000001</v>
      </c>
      <c r="W1200">
        <v>22.668978715026135</v>
      </c>
      <c r="X1200">
        <v>0</v>
      </c>
      <c r="Y1200">
        <v>21.1342</v>
      </c>
      <c r="Z1200">
        <v>44.381819999999998</v>
      </c>
      <c r="AA1200">
        <v>37.511514263999999</v>
      </c>
      <c r="AB1200">
        <v>43.165739923139228</v>
      </c>
      <c r="AC1200">
        <v>109.52000418237606</v>
      </c>
      <c r="AP1200">
        <v>23.110189999999999</v>
      </c>
      <c r="AQ1200">
        <v>23.110189999999999</v>
      </c>
      <c r="AR1200">
        <v>22.790305196250937</v>
      </c>
      <c r="AS1200">
        <v>22.668978715026135</v>
      </c>
      <c r="AT1200">
        <v>10.726206203701175</v>
      </c>
      <c r="AU1200" t="s">
        <v>1882</v>
      </c>
      <c r="AV1200">
        <v>88</v>
      </c>
      <c r="AW1200">
        <v>0.12188870686024061</v>
      </c>
      <c r="AX1200">
        <v>5.0786961191766926E-3</v>
      </c>
    </row>
    <row r="1201" spans="1:50" hidden="1" x14ac:dyDescent="0.3">
      <c r="A1201" t="s">
        <v>1883</v>
      </c>
      <c r="B1201" t="s">
        <v>1766</v>
      </c>
      <c r="D1201">
        <v>2530</v>
      </c>
      <c r="F1201">
        <v>5</v>
      </c>
      <c r="G1201" t="s">
        <v>371</v>
      </c>
      <c r="H1201" t="s">
        <v>78</v>
      </c>
      <c r="I1201" t="s">
        <v>252</v>
      </c>
      <c r="J1201" t="s">
        <v>346</v>
      </c>
      <c r="K1201" t="s">
        <v>121</v>
      </c>
      <c r="L1201" t="s">
        <v>82</v>
      </c>
      <c r="M1201" t="s">
        <v>113</v>
      </c>
      <c r="N1201" t="s">
        <v>84</v>
      </c>
      <c r="O1201" t="s">
        <v>1767</v>
      </c>
      <c r="P1201" t="s">
        <v>86</v>
      </c>
      <c r="Q1201" t="s">
        <v>87</v>
      </c>
      <c r="R1201" t="s">
        <v>107</v>
      </c>
      <c r="T1201" t="s">
        <v>89</v>
      </c>
      <c r="U1201" t="s">
        <v>90</v>
      </c>
      <c r="V1201">
        <v>3.1701299999999999</v>
      </c>
      <c r="W1201">
        <v>0</v>
      </c>
      <c r="X1201">
        <v>15.850650999999999</v>
      </c>
      <c r="Y1201">
        <v>0</v>
      </c>
      <c r="Z1201">
        <v>0</v>
      </c>
      <c r="AA1201">
        <v>0</v>
      </c>
      <c r="AB1201">
        <v>0</v>
      </c>
      <c r="AC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 t="s">
        <v>1884</v>
      </c>
      <c r="AV1201">
        <v>60</v>
      </c>
      <c r="AW1201">
        <v>0</v>
      </c>
      <c r="AX1201">
        <v>0</v>
      </c>
    </row>
    <row r="1202" spans="1:50" hidden="1" x14ac:dyDescent="0.3">
      <c r="A1202" t="s">
        <v>1885</v>
      </c>
      <c r="B1202" t="s">
        <v>1766</v>
      </c>
      <c r="D1202">
        <v>2550</v>
      </c>
      <c r="F1202">
        <v>5</v>
      </c>
      <c r="G1202" t="s">
        <v>374</v>
      </c>
      <c r="H1202" t="s">
        <v>78</v>
      </c>
      <c r="I1202" t="s">
        <v>252</v>
      </c>
      <c r="J1202" t="s">
        <v>346</v>
      </c>
      <c r="K1202" t="s">
        <v>168</v>
      </c>
      <c r="L1202" t="s">
        <v>82</v>
      </c>
      <c r="M1202" t="s">
        <v>106</v>
      </c>
      <c r="N1202" t="s">
        <v>100</v>
      </c>
      <c r="O1202" t="s">
        <v>1767</v>
      </c>
      <c r="P1202" t="s">
        <v>86</v>
      </c>
      <c r="Q1202" t="s">
        <v>271</v>
      </c>
      <c r="R1202" t="s">
        <v>107</v>
      </c>
      <c r="T1202" t="s">
        <v>89</v>
      </c>
      <c r="U1202" t="s">
        <v>90</v>
      </c>
      <c r="V1202">
        <v>0.31701299999999999</v>
      </c>
      <c r="W1202">
        <v>0</v>
      </c>
      <c r="X1202">
        <v>1.5850649999999999</v>
      </c>
      <c r="Y1202">
        <v>0</v>
      </c>
      <c r="Z1202">
        <v>0</v>
      </c>
      <c r="AA1202">
        <v>0</v>
      </c>
      <c r="AB1202">
        <v>0</v>
      </c>
      <c r="AC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 t="s">
        <v>1886</v>
      </c>
      <c r="AV1202">
        <v>441</v>
      </c>
      <c r="AW1202">
        <v>0</v>
      </c>
      <c r="AX1202">
        <v>0</v>
      </c>
    </row>
    <row r="1203" spans="1:50" hidden="1" x14ac:dyDescent="0.3">
      <c r="A1203" t="s">
        <v>1887</v>
      </c>
      <c r="B1203" t="s">
        <v>1766</v>
      </c>
      <c r="D1203">
        <v>2553</v>
      </c>
      <c r="F1203">
        <v>5</v>
      </c>
      <c r="G1203" t="s">
        <v>377</v>
      </c>
      <c r="H1203" t="s">
        <v>78</v>
      </c>
      <c r="I1203" t="s">
        <v>252</v>
      </c>
      <c r="J1203" t="s">
        <v>346</v>
      </c>
      <c r="K1203" t="s">
        <v>125</v>
      </c>
      <c r="L1203" t="s">
        <v>82</v>
      </c>
      <c r="M1203" t="s">
        <v>106</v>
      </c>
      <c r="N1203" t="s">
        <v>100</v>
      </c>
      <c r="O1203" t="s">
        <v>1767</v>
      </c>
      <c r="P1203" t="s">
        <v>86</v>
      </c>
      <c r="Q1203" t="s">
        <v>87</v>
      </c>
      <c r="R1203" t="s">
        <v>88</v>
      </c>
      <c r="T1203" t="s">
        <v>89</v>
      </c>
      <c r="U1203" t="s">
        <v>90</v>
      </c>
      <c r="V1203">
        <v>0.52835500000000002</v>
      </c>
      <c r="W1203">
        <v>49.109546236604309</v>
      </c>
      <c r="X1203">
        <v>51.250436000000001</v>
      </c>
      <c r="Y1203">
        <v>34.871431000000001</v>
      </c>
      <c r="Z1203">
        <v>34.343076000000003</v>
      </c>
      <c r="AA1203">
        <v>54.15654263804435</v>
      </c>
      <c r="AB1203">
        <v>45.943697117565712</v>
      </c>
      <c r="AC1203">
        <v>45.570001740238105</v>
      </c>
      <c r="AP1203">
        <v>49.798848</v>
      </c>
      <c r="AQ1203">
        <v>49.798848</v>
      </c>
      <c r="AR1203">
        <v>49.109546236604309</v>
      </c>
      <c r="AS1203">
        <v>49.109546236604309</v>
      </c>
      <c r="AT1203">
        <v>92.948010781774201</v>
      </c>
      <c r="AU1203" t="s">
        <v>1888</v>
      </c>
      <c r="AV1203">
        <v>270</v>
      </c>
      <c r="AW1203">
        <v>0.3442518917843489</v>
      </c>
      <c r="AX1203">
        <v>1.4343828824347871E-2</v>
      </c>
    </row>
    <row r="1204" spans="1:50" hidden="1" x14ac:dyDescent="0.3">
      <c r="A1204" t="s">
        <v>1889</v>
      </c>
      <c r="B1204" t="s">
        <v>1766</v>
      </c>
      <c r="D1204">
        <v>2558</v>
      </c>
      <c r="F1204">
        <v>5</v>
      </c>
      <c r="G1204" t="s">
        <v>380</v>
      </c>
      <c r="H1204" t="s">
        <v>78</v>
      </c>
      <c r="I1204" t="s">
        <v>252</v>
      </c>
      <c r="J1204" t="s">
        <v>346</v>
      </c>
      <c r="K1204" t="s">
        <v>81</v>
      </c>
      <c r="L1204" t="s">
        <v>82</v>
      </c>
      <c r="M1204" t="s">
        <v>106</v>
      </c>
      <c r="N1204" t="s">
        <v>84</v>
      </c>
      <c r="O1204" t="s">
        <v>1767</v>
      </c>
      <c r="P1204" t="s">
        <v>86</v>
      </c>
      <c r="Q1204" t="s">
        <v>87</v>
      </c>
      <c r="R1204" t="s">
        <v>107</v>
      </c>
      <c r="T1204" t="s">
        <v>89</v>
      </c>
      <c r="U1204" t="s">
        <v>90</v>
      </c>
      <c r="V1204">
        <v>2.1134200000000001</v>
      </c>
      <c r="W1204">
        <v>183.12714732581696</v>
      </c>
      <c r="X1204">
        <v>156.39308199999999</v>
      </c>
      <c r="Y1204">
        <v>211.34200100000001</v>
      </c>
      <c r="Z1204">
        <v>243.04329999999999</v>
      </c>
      <c r="AA1204">
        <v>121.54584194682073</v>
      </c>
      <c r="AB1204">
        <v>203.55716348621107</v>
      </c>
      <c r="AC1204">
        <v>149.91000572479908</v>
      </c>
      <c r="AP1204">
        <v>186.69139100000001</v>
      </c>
      <c r="AQ1204">
        <v>186.69139100000001</v>
      </c>
      <c r="AR1204">
        <v>184.10726084046109</v>
      </c>
      <c r="AS1204">
        <v>183.12714732581696</v>
      </c>
      <c r="AT1204">
        <v>86.649670830131711</v>
      </c>
      <c r="AU1204" t="s">
        <v>1890</v>
      </c>
      <c r="AV1204">
        <v>88</v>
      </c>
      <c r="AW1204">
        <v>0.98465535034240581</v>
      </c>
      <c r="AX1204">
        <v>4.1027306264266906E-2</v>
      </c>
    </row>
    <row r="1205" spans="1:50" hidden="1" x14ac:dyDescent="0.3">
      <c r="A1205" t="s">
        <v>1891</v>
      </c>
      <c r="B1205" t="s">
        <v>1766</v>
      </c>
      <c r="D1205">
        <v>2559</v>
      </c>
      <c r="F1205">
        <v>5</v>
      </c>
      <c r="G1205" t="s">
        <v>383</v>
      </c>
      <c r="H1205" t="s">
        <v>78</v>
      </c>
      <c r="I1205" t="s">
        <v>252</v>
      </c>
      <c r="J1205" t="s">
        <v>346</v>
      </c>
      <c r="K1205" t="s">
        <v>121</v>
      </c>
      <c r="L1205" t="s">
        <v>82</v>
      </c>
      <c r="M1205" t="s">
        <v>106</v>
      </c>
      <c r="N1205" t="s">
        <v>84</v>
      </c>
      <c r="O1205" t="s">
        <v>1767</v>
      </c>
      <c r="P1205" t="s">
        <v>86</v>
      </c>
      <c r="Q1205" t="s">
        <v>87</v>
      </c>
      <c r="R1205" t="s">
        <v>155</v>
      </c>
      <c r="T1205" t="s">
        <v>89</v>
      </c>
      <c r="U1205" t="s">
        <v>90</v>
      </c>
      <c r="V1205">
        <v>3.1701299999999999</v>
      </c>
      <c r="W1205">
        <v>418.51670200021323</v>
      </c>
      <c r="X1205">
        <v>297.992233</v>
      </c>
      <c r="Y1205">
        <v>239.34482199999999</v>
      </c>
      <c r="Z1205">
        <v>304.332491</v>
      </c>
      <c r="AA1205">
        <v>283.96048376500937</v>
      </c>
      <c r="AB1205">
        <v>326.4136359229895</v>
      </c>
      <c r="AC1205">
        <v>240.87000919840139</v>
      </c>
      <c r="AP1205">
        <v>426.66238399999997</v>
      </c>
      <c r="AQ1205">
        <v>426.66238399999997</v>
      </c>
      <c r="AR1205">
        <v>420.75664229156109</v>
      </c>
      <c r="AS1205">
        <v>418.51670200021323</v>
      </c>
      <c r="AT1205">
        <v>132.0187821951192</v>
      </c>
      <c r="AU1205" t="s">
        <v>1892</v>
      </c>
      <c r="AV1205">
        <v>60</v>
      </c>
      <c r="AW1205">
        <v>2.2003130365853201</v>
      </c>
      <c r="AX1205">
        <v>9.167970985772167E-2</v>
      </c>
    </row>
    <row r="1206" spans="1:50" hidden="1" x14ac:dyDescent="0.3">
      <c r="A1206" t="s">
        <v>1893</v>
      </c>
      <c r="B1206" t="s">
        <v>1766</v>
      </c>
      <c r="D1206">
        <v>2695</v>
      </c>
      <c r="F1206">
        <v>5</v>
      </c>
      <c r="G1206" t="s">
        <v>394</v>
      </c>
      <c r="H1206" t="s">
        <v>94</v>
      </c>
      <c r="I1206" t="s">
        <v>104</v>
      </c>
      <c r="J1206" t="s">
        <v>395</v>
      </c>
      <c r="K1206" t="s">
        <v>112</v>
      </c>
      <c r="L1206" t="s">
        <v>82</v>
      </c>
      <c r="M1206" t="s">
        <v>396</v>
      </c>
      <c r="N1206" t="s">
        <v>100</v>
      </c>
      <c r="O1206" t="s">
        <v>1767</v>
      </c>
      <c r="P1206" t="s">
        <v>86</v>
      </c>
      <c r="Q1206" t="s">
        <v>87</v>
      </c>
      <c r="R1206" t="s">
        <v>215</v>
      </c>
      <c r="T1206" t="s">
        <v>89</v>
      </c>
      <c r="U1206" t="s">
        <v>90</v>
      </c>
      <c r="V1206">
        <v>1.046143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0.72441467188448561</v>
      </c>
      <c r="AC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 t="s">
        <v>1894</v>
      </c>
      <c r="AV1206">
        <v>150</v>
      </c>
      <c r="AW1206">
        <v>0</v>
      </c>
      <c r="AX1206">
        <v>0</v>
      </c>
    </row>
    <row r="1207" spans="1:50" hidden="1" x14ac:dyDescent="0.3">
      <c r="A1207" t="s">
        <v>1895</v>
      </c>
      <c r="B1207" t="s">
        <v>1766</v>
      </c>
      <c r="D1207">
        <v>2700</v>
      </c>
      <c r="F1207">
        <v>5</v>
      </c>
      <c r="G1207" t="s">
        <v>403</v>
      </c>
      <c r="H1207" t="s">
        <v>94</v>
      </c>
      <c r="I1207" t="s">
        <v>104</v>
      </c>
      <c r="J1207" t="s">
        <v>395</v>
      </c>
      <c r="K1207" t="s">
        <v>141</v>
      </c>
      <c r="L1207" t="s">
        <v>82</v>
      </c>
      <c r="M1207" t="s">
        <v>400</v>
      </c>
      <c r="N1207" t="s">
        <v>84</v>
      </c>
      <c r="O1207" t="s">
        <v>1767</v>
      </c>
      <c r="P1207" t="s">
        <v>86</v>
      </c>
      <c r="Q1207" t="s">
        <v>87</v>
      </c>
      <c r="R1207" t="s">
        <v>215</v>
      </c>
      <c r="T1207" t="s">
        <v>89</v>
      </c>
      <c r="U1207" t="s">
        <v>90</v>
      </c>
      <c r="V1207">
        <v>1.5850649999999999</v>
      </c>
      <c r="W1207">
        <v>0</v>
      </c>
      <c r="X1207">
        <v>3.1701299999999999</v>
      </c>
      <c r="Y1207">
        <v>7.925325</v>
      </c>
      <c r="Z1207">
        <v>0</v>
      </c>
      <c r="AA1207">
        <v>6.3626841302841548</v>
      </c>
      <c r="AB1207">
        <v>13.163456640372369</v>
      </c>
      <c r="AC1207">
        <v>13.540000517068771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 t="s">
        <v>1896</v>
      </c>
      <c r="AV1207">
        <v>80</v>
      </c>
      <c r="AW1207">
        <v>0</v>
      </c>
      <c r="AX1207">
        <v>0</v>
      </c>
    </row>
    <row r="1208" spans="1:50" hidden="1" x14ac:dyDescent="0.3">
      <c r="A1208" t="s">
        <v>1897</v>
      </c>
      <c r="B1208" t="s">
        <v>1766</v>
      </c>
      <c r="D1208">
        <v>271</v>
      </c>
      <c r="F1208">
        <v>5</v>
      </c>
      <c r="G1208" t="s">
        <v>409</v>
      </c>
      <c r="H1208" t="s">
        <v>94</v>
      </c>
      <c r="I1208" t="s">
        <v>95</v>
      </c>
      <c r="J1208" t="s">
        <v>96</v>
      </c>
      <c r="K1208" t="s">
        <v>97</v>
      </c>
      <c r="L1208" t="s">
        <v>98</v>
      </c>
      <c r="M1208" t="s">
        <v>410</v>
      </c>
      <c r="N1208" t="s">
        <v>100</v>
      </c>
      <c r="O1208" t="s">
        <v>1767</v>
      </c>
      <c r="P1208" t="s">
        <v>86</v>
      </c>
      <c r="Q1208" t="s">
        <v>87</v>
      </c>
      <c r="R1208" t="s">
        <v>107</v>
      </c>
      <c r="T1208" t="s">
        <v>89</v>
      </c>
      <c r="U1208" t="s">
        <v>90</v>
      </c>
      <c r="V1208">
        <v>0.80310000000000004</v>
      </c>
      <c r="W1208">
        <v>0</v>
      </c>
      <c r="X1208">
        <v>0</v>
      </c>
      <c r="Y1208">
        <v>57.421635000000002</v>
      </c>
      <c r="Z1208">
        <v>25.699193999999999</v>
      </c>
      <c r="AA1208">
        <v>0</v>
      </c>
      <c r="AB1208">
        <v>0</v>
      </c>
      <c r="AC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 t="s">
        <v>1898</v>
      </c>
      <c r="AV1208">
        <v>50</v>
      </c>
      <c r="AW1208">
        <v>0</v>
      </c>
      <c r="AX1208">
        <v>0</v>
      </c>
    </row>
    <row r="1209" spans="1:50" hidden="1" x14ac:dyDescent="0.3">
      <c r="A1209" t="s">
        <v>1899</v>
      </c>
      <c r="B1209" t="s">
        <v>1766</v>
      </c>
      <c r="D1209">
        <v>2728</v>
      </c>
      <c r="F1209">
        <v>5</v>
      </c>
      <c r="G1209" t="s">
        <v>1900</v>
      </c>
      <c r="H1209" t="s">
        <v>94</v>
      </c>
      <c r="I1209" t="s">
        <v>104</v>
      </c>
      <c r="J1209" t="s">
        <v>1901</v>
      </c>
      <c r="K1209" t="s">
        <v>81</v>
      </c>
      <c r="L1209" t="s">
        <v>82</v>
      </c>
      <c r="M1209" t="s">
        <v>400</v>
      </c>
      <c r="N1209" t="s">
        <v>84</v>
      </c>
      <c r="O1209" t="s">
        <v>1767</v>
      </c>
      <c r="P1209" t="s">
        <v>86</v>
      </c>
      <c r="Q1209" t="s">
        <v>87</v>
      </c>
      <c r="R1209" t="s">
        <v>107</v>
      </c>
      <c r="T1209" t="s">
        <v>89</v>
      </c>
      <c r="U1209" t="s">
        <v>90</v>
      </c>
      <c r="V1209">
        <v>2.1134200000000001</v>
      </c>
      <c r="W1209">
        <v>0</v>
      </c>
      <c r="X1209">
        <v>0</v>
      </c>
      <c r="Y1209">
        <v>0</v>
      </c>
      <c r="Z1209">
        <v>2.1134200000000001</v>
      </c>
      <c r="AA1209">
        <v>0</v>
      </c>
      <c r="AB1209">
        <v>0</v>
      </c>
      <c r="AC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 t="s">
        <v>1902</v>
      </c>
      <c r="AV1209">
        <v>80</v>
      </c>
      <c r="AW1209">
        <v>0</v>
      </c>
      <c r="AX1209">
        <v>0</v>
      </c>
    </row>
    <row r="1210" spans="1:50" hidden="1" x14ac:dyDescent="0.3">
      <c r="A1210" t="s">
        <v>1903</v>
      </c>
      <c r="B1210" t="s">
        <v>1766</v>
      </c>
      <c r="D1210">
        <v>273</v>
      </c>
      <c r="F1210">
        <v>5</v>
      </c>
      <c r="G1210" t="s">
        <v>422</v>
      </c>
      <c r="H1210" t="s">
        <v>94</v>
      </c>
      <c r="I1210" t="s">
        <v>95</v>
      </c>
      <c r="J1210" t="s">
        <v>96</v>
      </c>
      <c r="K1210" t="s">
        <v>168</v>
      </c>
      <c r="L1210" t="s">
        <v>82</v>
      </c>
      <c r="M1210" t="s">
        <v>410</v>
      </c>
      <c r="N1210" t="s">
        <v>100</v>
      </c>
      <c r="O1210" t="s">
        <v>1767</v>
      </c>
      <c r="P1210" t="s">
        <v>86</v>
      </c>
      <c r="Q1210" t="s">
        <v>87</v>
      </c>
      <c r="R1210" t="s">
        <v>215</v>
      </c>
      <c r="T1210" t="s">
        <v>89</v>
      </c>
      <c r="U1210" t="s">
        <v>90</v>
      </c>
      <c r="V1210">
        <v>0.31701299999999999</v>
      </c>
      <c r="W1210">
        <v>0</v>
      </c>
      <c r="X1210">
        <v>1.5850649999999999</v>
      </c>
      <c r="Y1210">
        <v>0</v>
      </c>
      <c r="Z1210">
        <v>3.1701299999999999</v>
      </c>
      <c r="AA1210">
        <v>1.3944106304955297</v>
      </c>
      <c r="AB1210">
        <v>8.0619891533230046</v>
      </c>
      <c r="AC1210">
        <v>0.70000002673176809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 t="s">
        <v>1904</v>
      </c>
      <c r="AV1210">
        <v>423</v>
      </c>
      <c r="AW1210">
        <v>0</v>
      </c>
      <c r="AX1210">
        <v>0</v>
      </c>
    </row>
    <row r="1211" spans="1:50" hidden="1" x14ac:dyDescent="0.3">
      <c r="A1211" t="s">
        <v>1905</v>
      </c>
      <c r="B1211" t="s">
        <v>1766</v>
      </c>
      <c r="D1211">
        <v>276</v>
      </c>
      <c r="F1211">
        <v>5</v>
      </c>
      <c r="G1211" t="s">
        <v>425</v>
      </c>
      <c r="H1211" t="s">
        <v>94</v>
      </c>
      <c r="I1211" t="s">
        <v>95</v>
      </c>
      <c r="J1211" t="s">
        <v>96</v>
      </c>
      <c r="K1211" t="s">
        <v>125</v>
      </c>
      <c r="L1211" t="s">
        <v>82</v>
      </c>
      <c r="M1211" t="s">
        <v>410</v>
      </c>
      <c r="N1211" t="s">
        <v>100</v>
      </c>
      <c r="O1211" t="s">
        <v>1767</v>
      </c>
      <c r="P1211" t="s">
        <v>86</v>
      </c>
      <c r="Q1211" t="s">
        <v>87</v>
      </c>
      <c r="R1211" t="s">
        <v>88</v>
      </c>
      <c r="T1211" t="s">
        <v>89</v>
      </c>
      <c r="U1211" t="s">
        <v>90</v>
      </c>
      <c r="V1211">
        <v>0.52835500000000002</v>
      </c>
      <c r="W1211">
        <v>10.829465583055068</v>
      </c>
      <c r="X1211">
        <v>8.7178579999999997</v>
      </c>
      <c r="Y1211">
        <v>13.73723</v>
      </c>
      <c r="Z1211">
        <v>14.265585</v>
      </c>
      <c r="AA1211">
        <v>16.49886534927229</v>
      </c>
      <c r="AB1211">
        <v>25.347685021830383</v>
      </c>
      <c r="AC1211">
        <v>25.770000984110947</v>
      </c>
      <c r="AP1211">
        <v>10.981468</v>
      </c>
      <c r="AQ1211">
        <v>10.981468</v>
      </c>
      <c r="AR1211">
        <v>10.829465583055068</v>
      </c>
      <c r="AS1211">
        <v>10.829465583055068</v>
      </c>
      <c r="AT1211">
        <v>20.496570644841192</v>
      </c>
      <c r="AU1211" t="s">
        <v>1906</v>
      </c>
      <c r="AV1211">
        <v>270</v>
      </c>
      <c r="AW1211">
        <v>7.5913224610522939E-2</v>
      </c>
      <c r="AX1211">
        <v>3.1630510254384557E-3</v>
      </c>
    </row>
    <row r="1212" spans="1:50" hidden="1" x14ac:dyDescent="0.3">
      <c r="A1212" t="s">
        <v>1907</v>
      </c>
      <c r="B1212" t="s">
        <v>1766</v>
      </c>
      <c r="D1212">
        <v>2781</v>
      </c>
      <c r="F1212">
        <v>5</v>
      </c>
      <c r="G1212" t="s">
        <v>1908</v>
      </c>
      <c r="H1212" t="s">
        <v>94</v>
      </c>
      <c r="I1212" t="s">
        <v>104</v>
      </c>
      <c r="J1212" t="s">
        <v>210</v>
      </c>
      <c r="K1212" t="s">
        <v>81</v>
      </c>
      <c r="L1212" t="s">
        <v>145</v>
      </c>
      <c r="M1212" t="s">
        <v>429</v>
      </c>
      <c r="N1212" t="s">
        <v>84</v>
      </c>
      <c r="O1212" t="s">
        <v>1767</v>
      </c>
      <c r="P1212" t="s">
        <v>86</v>
      </c>
      <c r="Q1212" t="s">
        <v>87</v>
      </c>
      <c r="R1212" t="s">
        <v>107</v>
      </c>
      <c r="T1212" t="s">
        <v>89</v>
      </c>
      <c r="U1212" t="s">
        <v>90</v>
      </c>
      <c r="V1212">
        <v>2.1134200000000001</v>
      </c>
      <c r="W1212">
        <v>0</v>
      </c>
      <c r="X1212">
        <v>0</v>
      </c>
      <c r="Y1212">
        <v>0</v>
      </c>
      <c r="Z1212">
        <v>4.2268400000000002</v>
      </c>
      <c r="AA1212">
        <v>0</v>
      </c>
      <c r="AB1212">
        <v>0</v>
      </c>
      <c r="AC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 t="s">
        <v>1909</v>
      </c>
      <c r="AV1212">
        <v>60</v>
      </c>
      <c r="AW1212">
        <v>0</v>
      </c>
      <c r="AX1212">
        <v>0</v>
      </c>
    </row>
    <row r="1213" spans="1:50" hidden="1" x14ac:dyDescent="0.3">
      <c r="A1213" t="s">
        <v>1910</v>
      </c>
      <c r="B1213" t="s">
        <v>1766</v>
      </c>
      <c r="D1213">
        <v>285</v>
      </c>
      <c r="F1213">
        <v>5</v>
      </c>
      <c r="G1213" t="s">
        <v>432</v>
      </c>
      <c r="H1213" t="s">
        <v>94</v>
      </c>
      <c r="I1213" t="s">
        <v>95</v>
      </c>
      <c r="J1213" t="s">
        <v>96</v>
      </c>
      <c r="K1213" t="s">
        <v>81</v>
      </c>
      <c r="L1213" t="s">
        <v>82</v>
      </c>
      <c r="M1213" t="s">
        <v>410</v>
      </c>
      <c r="N1213" t="s">
        <v>84</v>
      </c>
      <c r="O1213" t="s">
        <v>1767</v>
      </c>
      <c r="P1213" t="s">
        <v>86</v>
      </c>
      <c r="Q1213" t="s">
        <v>87</v>
      </c>
      <c r="R1213" t="s">
        <v>107</v>
      </c>
      <c r="T1213" t="s">
        <v>89</v>
      </c>
      <c r="U1213" t="s">
        <v>90</v>
      </c>
      <c r="V1213">
        <v>2.1134200000000001</v>
      </c>
      <c r="W1213">
        <v>55.892861035367915</v>
      </c>
      <c r="X1213">
        <v>38.041561999999999</v>
      </c>
      <c r="Y1213">
        <v>25.361039999999999</v>
      </c>
      <c r="Z1213">
        <v>31.7013</v>
      </c>
      <c r="AA1213">
        <v>28.63334535336886</v>
      </c>
      <c r="AB1213">
        <v>50.169515234437966</v>
      </c>
      <c r="AC1213">
        <v>40.070001530202781</v>
      </c>
      <c r="AP1213">
        <v>56.980716000000001</v>
      </c>
      <c r="AQ1213">
        <v>56.980716000000001</v>
      </c>
      <c r="AR1213">
        <v>56.192004823019587</v>
      </c>
      <c r="AS1213">
        <v>55.892861035367915</v>
      </c>
      <c r="AT1213">
        <v>26.446641479387871</v>
      </c>
      <c r="AU1213" t="s">
        <v>1911</v>
      </c>
      <c r="AV1213">
        <v>80</v>
      </c>
      <c r="AW1213">
        <v>0.33058301849234839</v>
      </c>
      <c r="AX1213">
        <v>1.3774292437181182E-2</v>
      </c>
    </row>
    <row r="1214" spans="1:50" hidden="1" x14ac:dyDescent="0.3">
      <c r="A1214" t="s">
        <v>1912</v>
      </c>
      <c r="B1214" t="s">
        <v>1766</v>
      </c>
      <c r="D1214">
        <v>2860</v>
      </c>
      <c r="F1214">
        <v>5</v>
      </c>
      <c r="G1214" t="s">
        <v>435</v>
      </c>
      <c r="H1214" t="s">
        <v>78</v>
      </c>
      <c r="I1214" t="s">
        <v>79</v>
      </c>
      <c r="J1214" t="s">
        <v>436</v>
      </c>
      <c r="K1214" t="s">
        <v>387</v>
      </c>
      <c r="L1214" t="s">
        <v>388</v>
      </c>
      <c r="M1214" t="s">
        <v>113</v>
      </c>
      <c r="N1214" t="s">
        <v>100</v>
      </c>
      <c r="O1214" t="s">
        <v>1767</v>
      </c>
      <c r="P1214" t="s">
        <v>86</v>
      </c>
      <c r="Q1214" t="s">
        <v>87</v>
      </c>
      <c r="R1214" t="s">
        <v>215</v>
      </c>
      <c r="T1214" t="s">
        <v>89</v>
      </c>
      <c r="U1214" t="s">
        <v>90</v>
      </c>
      <c r="V1214">
        <v>0.211342</v>
      </c>
      <c r="W1214">
        <v>81.298781309400013</v>
      </c>
      <c r="X1214">
        <v>73.758358000000001</v>
      </c>
      <c r="Y1214">
        <v>8.2423380000000002</v>
      </c>
      <c r="Z1214">
        <v>20.500174000000001</v>
      </c>
      <c r="AA1214">
        <v>223.63870165426241</v>
      </c>
      <c r="AB1214">
        <v>81.298781309400013</v>
      </c>
      <c r="AC1214">
        <v>79.620003040547687</v>
      </c>
      <c r="AP1214">
        <v>162.97379100000001</v>
      </c>
      <c r="AQ1214">
        <v>162.97379100000001</v>
      </c>
      <c r="AR1214">
        <v>160.7179532440025</v>
      </c>
      <c r="AS1214">
        <v>81.298781309400013</v>
      </c>
      <c r="AT1214">
        <v>384.67877331245097</v>
      </c>
      <c r="AU1214" t="s">
        <v>1913</v>
      </c>
      <c r="AV1214">
        <v>672</v>
      </c>
      <c r="AW1214">
        <v>0.57243865076257583</v>
      </c>
      <c r="AX1214">
        <v>2.3851610448440658E-2</v>
      </c>
    </row>
    <row r="1215" spans="1:50" hidden="1" x14ac:dyDescent="0.3">
      <c r="A1215" t="s">
        <v>1914</v>
      </c>
      <c r="B1215" t="s">
        <v>1766</v>
      </c>
      <c r="D1215">
        <v>2861</v>
      </c>
      <c r="F1215">
        <v>5</v>
      </c>
      <c r="G1215" t="s">
        <v>439</v>
      </c>
      <c r="H1215" t="s">
        <v>78</v>
      </c>
      <c r="I1215" t="s">
        <v>79</v>
      </c>
      <c r="J1215" t="s">
        <v>436</v>
      </c>
      <c r="K1215" t="s">
        <v>137</v>
      </c>
      <c r="L1215" t="s">
        <v>388</v>
      </c>
      <c r="M1215" t="s">
        <v>113</v>
      </c>
      <c r="N1215" t="s">
        <v>84</v>
      </c>
      <c r="O1215" t="s">
        <v>1767</v>
      </c>
      <c r="P1215" t="s">
        <v>86</v>
      </c>
      <c r="Q1215" t="s">
        <v>87</v>
      </c>
      <c r="R1215" t="s">
        <v>88</v>
      </c>
      <c r="T1215" t="s">
        <v>89</v>
      </c>
      <c r="U1215" t="s">
        <v>90</v>
      </c>
      <c r="V1215">
        <v>1.05671</v>
      </c>
      <c r="W1215">
        <v>984.42016722972392</v>
      </c>
      <c r="X1215">
        <v>675.23772099999996</v>
      </c>
      <c r="Y1215">
        <v>471.11655100000002</v>
      </c>
      <c r="Z1215">
        <v>328.63681800000001</v>
      </c>
      <c r="AA1215">
        <v>779.72388719360958</v>
      </c>
      <c r="AB1215">
        <v>644.96158456248429</v>
      </c>
      <c r="AC1215">
        <v>676.25002582479738</v>
      </c>
      <c r="AP1215">
        <v>1003.580152</v>
      </c>
      <c r="AQ1215">
        <v>1003.580152</v>
      </c>
      <c r="AR1215">
        <v>989.6888754692153</v>
      </c>
      <c r="AS1215">
        <v>984.42016722972392</v>
      </c>
      <c r="AT1215">
        <v>931.58971451933257</v>
      </c>
      <c r="AU1215" t="s">
        <v>1915</v>
      </c>
      <c r="AV1215">
        <v>148</v>
      </c>
      <c r="AW1215">
        <v>6.2945250981035983</v>
      </c>
      <c r="AX1215">
        <v>0.26227187908764993</v>
      </c>
    </row>
    <row r="1216" spans="1:50" hidden="1" x14ac:dyDescent="0.3">
      <c r="A1216" t="s">
        <v>1916</v>
      </c>
      <c r="B1216" t="s">
        <v>1766</v>
      </c>
      <c r="D1216">
        <v>2862</v>
      </c>
      <c r="F1216">
        <v>5</v>
      </c>
      <c r="G1216" t="s">
        <v>442</v>
      </c>
      <c r="H1216" t="s">
        <v>78</v>
      </c>
      <c r="I1216" t="s">
        <v>79</v>
      </c>
      <c r="J1216" t="s">
        <v>436</v>
      </c>
      <c r="K1216" t="s">
        <v>387</v>
      </c>
      <c r="L1216" t="s">
        <v>388</v>
      </c>
      <c r="M1216" t="s">
        <v>129</v>
      </c>
      <c r="N1216" t="s">
        <v>100</v>
      </c>
      <c r="O1216" t="s">
        <v>1767</v>
      </c>
      <c r="P1216" t="s">
        <v>86</v>
      </c>
      <c r="Q1216" t="s">
        <v>87</v>
      </c>
      <c r="R1216" t="s">
        <v>107</v>
      </c>
      <c r="T1216" t="s">
        <v>89</v>
      </c>
      <c r="U1216" t="s">
        <v>90</v>
      </c>
      <c r="V1216">
        <v>0.211342</v>
      </c>
      <c r="W1216">
        <v>32.271855844964946</v>
      </c>
      <c r="X1216">
        <v>42.2684</v>
      </c>
      <c r="Y1216">
        <v>4.015498</v>
      </c>
      <c r="Z1216">
        <v>19.232122</v>
      </c>
      <c r="AA1216">
        <v>37.247904190789171</v>
      </c>
      <c r="AB1216">
        <v>32.271855844964946</v>
      </c>
      <c r="AC1216">
        <v>48.840001865113649</v>
      </c>
      <c r="AP1216">
        <v>28.925263999999999</v>
      </c>
      <c r="AQ1216">
        <v>28.925263999999999</v>
      </c>
      <c r="AR1216">
        <v>28.524888563968108</v>
      </c>
      <c r="AS1216">
        <v>32.271855844964946</v>
      </c>
      <c r="AT1216">
        <v>152.69968035205943</v>
      </c>
      <c r="AU1216" t="s">
        <v>1917</v>
      </c>
      <c r="AV1216">
        <v>672</v>
      </c>
      <c r="AW1216">
        <v>0.22723166719056462</v>
      </c>
      <c r="AX1216">
        <v>9.467986132940193E-3</v>
      </c>
    </row>
    <row r="1217" spans="1:50" hidden="1" x14ac:dyDescent="0.3">
      <c r="A1217" t="s">
        <v>1918</v>
      </c>
      <c r="B1217" t="s">
        <v>1766</v>
      </c>
      <c r="D1217">
        <v>2864</v>
      </c>
      <c r="F1217">
        <v>5</v>
      </c>
      <c r="G1217" t="s">
        <v>445</v>
      </c>
      <c r="H1217" t="s">
        <v>78</v>
      </c>
      <c r="I1217" t="s">
        <v>79</v>
      </c>
      <c r="J1217" t="s">
        <v>436</v>
      </c>
      <c r="K1217" t="s">
        <v>137</v>
      </c>
      <c r="L1217" t="s">
        <v>388</v>
      </c>
      <c r="M1217" t="s">
        <v>129</v>
      </c>
      <c r="N1217" t="s">
        <v>84</v>
      </c>
      <c r="O1217" t="s">
        <v>1767</v>
      </c>
      <c r="P1217" t="s">
        <v>86</v>
      </c>
      <c r="Q1217" t="s">
        <v>87</v>
      </c>
      <c r="R1217" t="s">
        <v>107</v>
      </c>
      <c r="T1217" t="s">
        <v>89</v>
      </c>
      <c r="U1217" t="s">
        <v>90</v>
      </c>
      <c r="V1217">
        <v>1.05671</v>
      </c>
      <c r="W1217">
        <v>329.71435154676493</v>
      </c>
      <c r="X1217">
        <v>230.715025</v>
      </c>
      <c r="Y1217">
        <v>191.26451399999999</v>
      </c>
      <c r="Z1217">
        <v>177.52728300000001</v>
      </c>
      <c r="AA1217">
        <v>263.96717511492631</v>
      </c>
      <c r="AB1217">
        <v>205.01589733162498</v>
      </c>
      <c r="AC1217">
        <v>266.07001016074503</v>
      </c>
      <c r="AP1217">
        <v>336.13165400000003</v>
      </c>
      <c r="AQ1217">
        <v>336.13165400000003</v>
      </c>
      <c r="AR1217">
        <v>331.47901340407083</v>
      </c>
      <c r="AS1217">
        <v>329.71435154676493</v>
      </c>
      <c r="AT1217">
        <v>312.01971358912562</v>
      </c>
      <c r="AU1217" t="s">
        <v>1919</v>
      </c>
      <c r="AV1217">
        <v>148</v>
      </c>
      <c r="AW1217">
        <v>2.1082413080346325</v>
      </c>
      <c r="AX1217">
        <v>8.7843387834776354E-2</v>
      </c>
    </row>
    <row r="1218" spans="1:50" hidden="1" x14ac:dyDescent="0.3">
      <c r="A1218" t="s">
        <v>1920</v>
      </c>
      <c r="B1218" t="s">
        <v>1766</v>
      </c>
      <c r="D1218">
        <v>2901</v>
      </c>
      <c r="F1218">
        <v>5</v>
      </c>
      <c r="G1218" t="s">
        <v>454</v>
      </c>
      <c r="H1218" t="s">
        <v>94</v>
      </c>
      <c r="I1218" t="s">
        <v>104</v>
      </c>
      <c r="J1218" t="s">
        <v>210</v>
      </c>
      <c r="K1218" t="s">
        <v>97</v>
      </c>
      <c r="L1218" t="s">
        <v>98</v>
      </c>
      <c r="M1218" t="s">
        <v>455</v>
      </c>
      <c r="N1218" t="s">
        <v>100</v>
      </c>
      <c r="O1218" t="s">
        <v>1767</v>
      </c>
      <c r="P1218" t="s">
        <v>86</v>
      </c>
      <c r="Q1218" t="s">
        <v>87</v>
      </c>
      <c r="R1218" t="s">
        <v>155</v>
      </c>
      <c r="T1218" t="s">
        <v>89</v>
      </c>
      <c r="U1218" t="s">
        <v>90</v>
      </c>
      <c r="V1218">
        <v>0.80310000000000004</v>
      </c>
      <c r="W1218">
        <v>295.64684188925588</v>
      </c>
      <c r="X1218">
        <v>352.159311</v>
      </c>
      <c r="Y1218">
        <v>331.881057</v>
      </c>
      <c r="Z1218">
        <v>222.05713900000001</v>
      </c>
      <c r="AA1218">
        <v>449.55568613620073</v>
      </c>
      <c r="AB1218">
        <v>306.15727015704215</v>
      </c>
      <c r="AC1218">
        <v>377.70001442369784</v>
      </c>
      <c r="AP1218">
        <v>299.79654199999999</v>
      </c>
      <c r="AQ1218">
        <v>299.79654199999999</v>
      </c>
      <c r="AR1218">
        <v>295.64684188925588</v>
      </c>
      <c r="AS1218">
        <v>295.64684188925588</v>
      </c>
      <c r="AT1218">
        <v>368.13204070384245</v>
      </c>
      <c r="AU1218" t="s">
        <v>1921</v>
      </c>
      <c r="AV1218">
        <v>50</v>
      </c>
      <c r="AW1218">
        <v>7.3626408140768493</v>
      </c>
      <c r="AX1218">
        <v>0.30677670058653539</v>
      </c>
    </row>
    <row r="1219" spans="1:50" hidden="1" x14ac:dyDescent="0.3">
      <c r="A1219" t="s">
        <v>1922</v>
      </c>
      <c r="B1219" t="s">
        <v>1766</v>
      </c>
      <c r="D1219">
        <v>290</v>
      </c>
      <c r="F1219">
        <v>5</v>
      </c>
      <c r="G1219" t="s">
        <v>1923</v>
      </c>
      <c r="H1219" t="s">
        <v>94</v>
      </c>
      <c r="I1219" t="s">
        <v>95</v>
      </c>
      <c r="J1219" t="s">
        <v>96</v>
      </c>
      <c r="K1219" t="s">
        <v>200</v>
      </c>
      <c r="L1219" t="s">
        <v>145</v>
      </c>
      <c r="M1219" t="s">
        <v>410</v>
      </c>
      <c r="N1219" t="s">
        <v>84</v>
      </c>
      <c r="O1219" t="s">
        <v>1767</v>
      </c>
      <c r="P1219" t="s">
        <v>86</v>
      </c>
      <c r="Q1219" t="s">
        <v>87</v>
      </c>
      <c r="R1219" t="s">
        <v>107</v>
      </c>
      <c r="T1219" t="s">
        <v>89</v>
      </c>
      <c r="U1219" t="s">
        <v>90</v>
      </c>
      <c r="V1219">
        <v>3.522367</v>
      </c>
      <c r="W1219">
        <v>11.151844672350395</v>
      </c>
      <c r="X1219">
        <v>48.432546000000002</v>
      </c>
      <c r="Y1219">
        <v>24.656569000000001</v>
      </c>
      <c r="Z1219">
        <v>0</v>
      </c>
      <c r="AA1219">
        <v>9.1154559510997011</v>
      </c>
      <c r="AB1219">
        <v>36.760843967217966</v>
      </c>
      <c r="AC1219">
        <v>54.780002091951808</v>
      </c>
      <c r="AP1219">
        <v>9.1337539999999997</v>
      </c>
      <c r="AQ1219">
        <v>9.1337539999999997</v>
      </c>
      <c r="AR1219">
        <v>9.0073271248517557</v>
      </c>
      <c r="AS1219">
        <v>11.151844672350395</v>
      </c>
      <c r="AT1219">
        <v>3.166008730024553</v>
      </c>
      <c r="AU1219" t="s">
        <v>1924</v>
      </c>
      <c r="AV1219">
        <v>40</v>
      </c>
      <c r="AW1219">
        <v>7.915021825061383E-2</v>
      </c>
      <c r="AX1219">
        <v>3.2979257604422428E-3</v>
      </c>
    </row>
    <row r="1220" spans="1:50" hidden="1" x14ac:dyDescent="0.3">
      <c r="A1220" t="s">
        <v>1925</v>
      </c>
      <c r="B1220" t="s">
        <v>1766</v>
      </c>
      <c r="D1220">
        <v>2916</v>
      </c>
      <c r="F1220">
        <v>5</v>
      </c>
      <c r="G1220" t="s">
        <v>458</v>
      </c>
      <c r="H1220" t="s">
        <v>94</v>
      </c>
      <c r="I1220" t="s">
        <v>104</v>
      </c>
      <c r="J1220" t="s">
        <v>210</v>
      </c>
      <c r="K1220" t="s">
        <v>168</v>
      </c>
      <c r="L1220" t="s">
        <v>82</v>
      </c>
      <c r="M1220" t="s">
        <v>455</v>
      </c>
      <c r="N1220" t="s">
        <v>100</v>
      </c>
      <c r="O1220" t="s">
        <v>1767</v>
      </c>
      <c r="P1220" t="s">
        <v>86</v>
      </c>
      <c r="Q1220" t="s">
        <v>87</v>
      </c>
      <c r="R1220" t="s">
        <v>215</v>
      </c>
      <c r="T1220" t="s">
        <v>89</v>
      </c>
      <c r="U1220" t="s">
        <v>90</v>
      </c>
      <c r="V1220">
        <v>0.31701299999999999</v>
      </c>
      <c r="W1220">
        <v>20.189013929602492</v>
      </c>
      <c r="X1220">
        <v>18.386754</v>
      </c>
      <c r="Y1220">
        <v>30.750260999999998</v>
      </c>
      <c r="Z1220">
        <v>22.190909999999999</v>
      </c>
      <c r="AA1220">
        <v>29.575893100793181</v>
      </c>
      <c r="AB1220">
        <v>29.443527893163946</v>
      </c>
      <c r="AC1220">
        <v>14.62000055831207</v>
      </c>
      <c r="AP1220">
        <v>20.472387000000001</v>
      </c>
      <c r="AQ1220">
        <v>20.472387000000001</v>
      </c>
      <c r="AR1220">
        <v>20.189013929602492</v>
      </c>
      <c r="AS1220">
        <v>20.189013929602492</v>
      </c>
      <c r="AT1220">
        <v>63.685129409842794</v>
      </c>
      <c r="AU1220" t="s">
        <v>1926</v>
      </c>
      <c r="AV1220">
        <v>423</v>
      </c>
      <c r="AW1220">
        <v>0.15055586148899006</v>
      </c>
      <c r="AX1220">
        <v>6.273160895374586E-3</v>
      </c>
    </row>
    <row r="1221" spans="1:50" hidden="1" x14ac:dyDescent="0.3">
      <c r="A1221" t="s">
        <v>1927</v>
      </c>
      <c r="B1221" t="s">
        <v>1766</v>
      </c>
      <c r="D1221">
        <v>2917</v>
      </c>
      <c r="F1221">
        <v>5</v>
      </c>
      <c r="G1221" t="s">
        <v>461</v>
      </c>
      <c r="H1221" t="s">
        <v>94</v>
      </c>
      <c r="I1221" t="s">
        <v>104</v>
      </c>
      <c r="J1221" t="s">
        <v>210</v>
      </c>
      <c r="K1221" t="s">
        <v>125</v>
      </c>
      <c r="L1221" t="s">
        <v>82</v>
      </c>
      <c r="M1221" t="s">
        <v>455</v>
      </c>
      <c r="N1221" t="s">
        <v>100</v>
      </c>
      <c r="O1221" t="s">
        <v>1767</v>
      </c>
      <c r="P1221" t="s">
        <v>86</v>
      </c>
      <c r="Q1221" t="s">
        <v>87</v>
      </c>
      <c r="R1221" t="s">
        <v>215</v>
      </c>
      <c r="T1221" t="s">
        <v>89</v>
      </c>
      <c r="U1221" t="s">
        <v>90</v>
      </c>
      <c r="V1221">
        <v>0.52835500000000002</v>
      </c>
      <c r="W1221">
        <v>73.622811952946108</v>
      </c>
      <c r="X1221">
        <v>42.2684</v>
      </c>
      <c r="Y1221">
        <v>54.948920999999999</v>
      </c>
      <c r="Z1221">
        <v>51.250436000000001</v>
      </c>
      <c r="AA1221">
        <v>48.391097385616042</v>
      </c>
      <c r="AB1221">
        <v>69.74279978833944</v>
      </c>
      <c r="AC1221">
        <v>52.060001988079783</v>
      </c>
      <c r="AP1221">
        <v>74.656182000000001</v>
      </c>
      <c r="AQ1221">
        <v>74.656182000000001</v>
      </c>
      <c r="AR1221">
        <v>73.622811952946108</v>
      </c>
      <c r="AS1221">
        <v>73.622811952946108</v>
      </c>
      <c r="AT1221">
        <v>139.34345648843316</v>
      </c>
      <c r="AU1221" t="s">
        <v>1928</v>
      </c>
      <c r="AV1221">
        <v>270</v>
      </c>
      <c r="AW1221">
        <v>0.51608687588308577</v>
      </c>
      <c r="AX1221">
        <v>2.1503619828461908E-2</v>
      </c>
    </row>
    <row r="1222" spans="1:50" hidden="1" x14ac:dyDescent="0.3">
      <c r="A1222" t="s">
        <v>1929</v>
      </c>
      <c r="B1222" t="s">
        <v>1766</v>
      </c>
      <c r="D1222">
        <v>2920</v>
      </c>
      <c r="F1222">
        <v>5</v>
      </c>
      <c r="G1222" t="s">
        <v>464</v>
      </c>
      <c r="H1222" t="s">
        <v>94</v>
      </c>
      <c r="I1222" t="s">
        <v>104</v>
      </c>
      <c r="J1222" t="s">
        <v>210</v>
      </c>
      <c r="K1222" t="s">
        <v>133</v>
      </c>
      <c r="L1222" t="s">
        <v>98</v>
      </c>
      <c r="M1222" t="s">
        <v>455</v>
      </c>
      <c r="N1222" t="s">
        <v>100</v>
      </c>
      <c r="O1222" t="s">
        <v>1767</v>
      </c>
      <c r="P1222" t="s">
        <v>86</v>
      </c>
      <c r="Q1222" t="s">
        <v>87</v>
      </c>
      <c r="R1222" t="s">
        <v>107</v>
      </c>
      <c r="T1222" t="s">
        <v>89</v>
      </c>
      <c r="U1222" t="s">
        <v>90</v>
      </c>
      <c r="V1222">
        <v>1.268052</v>
      </c>
      <c r="W1222">
        <v>0</v>
      </c>
      <c r="X1222">
        <v>0</v>
      </c>
      <c r="Y1222">
        <v>0</v>
      </c>
      <c r="Z1222">
        <v>132.51143400000001</v>
      </c>
      <c r="AA1222">
        <v>0</v>
      </c>
      <c r="AB1222">
        <v>0</v>
      </c>
      <c r="AC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 t="s">
        <v>1930</v>
      </c>
      <c r="AV1222">
        <v>40</v>
      </c>
      <c r="AW1222">
        <v>0</v>
      </c>
      <c r="AX1222">
        <v>0</v>
      </c>
    </row>
    <row r="1223" spans="1:50" hidden="1" x14ac:dyDescent="0.3">
      <c r="A1223" t="s">
        <v>1931</v>
      </c>
      <c r="B1223" t="s">
        <v>1766</v>
      </c>
      <c r="D1223">
        <v>2921</v>
      </c>
      <c r="F1223">
        <v>5</v>
      </c>
      <c r="G1223" t="s">
        <v>467</v>
      </c>
      <c r="H1223" t="s">
        <v>94</v>
      </c>
      <c r="I1223" t="s">
        <v>104</v>
      </c>
      <c r="J1223" t="s">
        <v>210</v>
      </c>
      <c r="K1223" t="s">
        <v>133</v>
      </c>
      <c r="L1223" t="s">
        <v>98</v>
      </c>
      <c r="M1223" t="s">
        <v>455</v>
      </c>
      <c r="N1223" t="s">
        <v>100</v>
      </c>
      <c r="O1223" t="s">
        <v>1767</v>
      </c>
      <c r="P1223" t="s">
        <v>86</v>
      </c>
      <c r="Q1223" t="s">
        <v>87</v>
      </c>
      <c r="R1223" t="s">
        <v>107</v>
      </c>
      <c r="T1223" t="s">
        <v>89</v>
      </c>
      <c r="U1223" t="s">
        <v>90</v>
      </c>
      <c r="V1223">
        <v>1.268052</v>
      </c>
      <c r="W1223">
        <v>322.44407976435849</v>
      </c>
      <c r="X1223">
        <v>235.85767200000001</v>
      </c>
      <c r="Y1223">
        <v>0</v>
      </c>
      <c r="Z1223">
        <v>0</v>
      </c>
      <c r="AA1223">
        <v>265.53806409630363</v>
      </c>
      <c r="AB1223">
        <v>250.22761128421632</v>
      </c>
      <c r="AC1223">
        <v>161.59000617083774</v>
      </c>
      <c r="AP1223">
        <v>326.96990599999998</v>
      </c>
      <c r="AQ1223">
        <v>326.96990599999998</v>
      </c>
      <c r="AR1223">
        <v>322.44407976435849</v>
      </c>
      <c r="AS1223">
        <v>322.44407976435849</v>
      </c>
      <c r="AT1223">
        <v>254.28301029008156</v>
      </c>
      <c r="AU1223" t="s">
        <v>1932</v>
      </c>
      <c r="AV1223">
        <v>40</v>
      </c>
      <c r="AW1223">
        <v>6.3570752572520393</v>
      </c>
      <c r="AX1223">
        <v>0.26487813571883495</v>
      </c>
    </row>
    <row r="1224" spans="1:50" hidden="1" x14ac:dyDescent="0.3">
      <c r="A1224" t="s">
        <v>1933</v>
      </c>
      <c r="B1224" t="s">
        <v>1766</v>
      </c>
      <c r="D1224">
        <v>2935</v>
      </c>
      <c r="F1224">
        <v>5</v>
      </c>
      <c r="G1224" t="s">
        <v>476</v>
      </c>
      <c r="H1224" t="s">
        <v>94</v>
      </c>
      <c r="I1224" t="s">
        <v>104</v>
      </c>
      <c r="J1224" t="s">
        <v>210</v>
      </c>
      <c r="K1224" t="s">
        <v>81</v>
      </c>
      <c r="L1224" t="s">
        <v>145</v>
      </c>
      <c r="M1224" t="s">
        <v>455</v>
      </c>
      <c r="N1224" t="s">
        <v>84</v>
      </c>
      <c r="O1224" t="s">
        <v>1767</v>
      </c>
      <c r="P1224" t="s">
        <v>86</v>
      </c>
      <c r="Q1224" t="s">
        <v>87</v>
      </c>
      <c r="R1224" t="s">
        <v>107</v>
      </c>
      <c r="T1224" t="s">
        <v>89</v>
      </c>
      <c r="U1224" t="s">
        <v>90</v>
      </c>
      <c r="V1224">
        <v>2.1134200000000001</v>
      </c>
      <c r="W1224">
        <v>25.964148113170513</v>
      </c>
      <c r="X1224">
        <v>19.020779999999998</v>
      </c>
      <c r="Y1224">
        <v>8.4536800000000003</v>
      </c>
      <c r="Z1224">
        <v>27.474460000000001</v>
      </c>
      <c r="AA1224">
        <v>8.3031574053252406</v>
      </c>
      <c r="AB1224">
        <v>21.647901941158089</v>
      </c>
      <c r="AC1224">
        <v>12.250000467805945</v>
      </c>
      <c r="AP1224">
        <v>26.469494000000001</v>
      </c>
      <c r="AQ1224">
        <v>26.469494000000001</v>
      </c>
      <c r="AR1224">
        <v>26.103110647308959</v>
      </c>
      <c r="AS1224">
        <v>25.964148113170513</v>
      </c>
      <c r="AT1224">
        <v>12.285370685036819</v>
      </c>
      <c r="AU1224" t="s">
        <v>1934</v>
      </c>
      <c r="AV1224">
        <v>60</v>
      </c>
      <c r="AW1224">
        <v>0.20475617808394697</v>
      </c>
      <c r="AX1224">
        <v>8.5315074201644577E-3</v>
      </c>
    </row>
    <row r="1225" spans="1:50" hidden="1" x14ac:dyDescent="0.3">
      <c r="A1225" t="s">
        <v>1935</v>
      </c>
      <c r="B1225" t="s">
        <v>1766</v>
      </c>
      <c r="D1225">
        <v>2940</v>
      </c>
      <c r="F1225">
        <v>5</v>
      </c>
      <c r="G1225" t="s">
        <v>482</v>
      </c>
      <c r="H1225" t="s">
        <v>94</v>
      </c>
      <c r="I1225" t="s">
        <v>104</v>
      </c>
      <c r="J1225" t="s">
        <v>210</v>
      </c>
      <c r="K1225" t="s">
        <v>81</v>
      </c>
      <c r="L1225" t="s">
        <v>82</v>
      </c>
      <c r="M1225" t="s">
        <v>455</v>
      </c>
      <c r="N1225" t="s">
        <v>84</v>
      </c>
      <c r="O1225" t="s">
        <v>1767</v>
      </c>
      <c r="P1225" t="s">
        <v>86</v>
      </c>
      <c r="Q1225" t="s">
        <v>87</v>
      </c>
      <c r="R1225" t="s">
        <v>215</v>
      </c>
      <c r="T1225" t="s">
        <v>89</v>
      </c>
      <c r="U1225" t="s">
        <v>90</v>
      </c>
      <c r="V1225">
        <v>2.1134200000000001</v>
      </c>
      <c r="W1225">
        <v>596.77868704239529</v>
      </c>
      <c r="X1225">
        <v>553.71605099999999</v>
      </c>
      <c r="Y1225">
        <v>397.32296000000002</v>
      </c>
      <c r="Z1225">
        <v>429.37650000000002</v>
      </c>
      <c r="AA1225">
        <v>426.93554102148505</v>
      </c>
      <c r="AB1225">
        <v>568.45964937747669</v>
      </c>
      <c r="AC1225">
        <v>438.61001674974403</v>
      </c>
      <c r="AP1225">
        <v>608.39392099999998</v>
      </c>
      <c r="AQ1225">
        <v>608.39392099999998</v>
      </c>
      <c r="AR1225">
        <v>599.97270204761548</v>
      </c>
      <c r="AS1225">
        <v>596.77868704239529</v>
      </c>
      <c r="AT1225">
        <v>282.37581126439386</v>
      </c>
      <c r="AU1225" t="s">
        <v>1936</v>
      </c>
      <c r="AV1225">
        <v>80</v>
      </c>
      <c r="AW1225">
        <v>3.5296976408049234</v>
      </c>
      <c r="AX1225">
        <v>0.14707073503353849</v>
      </c>
    </row>
    <row r="1226" spans="1:50" hidden="1" x14ac:dyDescent="0.3">
      <c r="A1226" t="s">
        <v>1937</v>
      </c>
      <c r="B1226" t="s">
        <v>1766</v>
      </c>
      <c r="D1226">
        <v>2944</v>
      </c>
      <c r="F1226">
        <v>5</v>
      </c>
      <c r="G1226" t="s">
        <v>485</v>
      </c>
      <c r="H1226" t="s">
        <v>94</v>
      </c>
      <c r="I1226" t="s">
        <v>104</v>
      </c>
      <c r="J1226" t="s">
        <v>210</v>
      </c>
      <c r="K1226" t="s">
        <v>200</v>
      </c>
      <c r="L1226" t="s">
        <v>82</v>
      </c>
      <c r="M1226" t="s">
        <v>455</v>
      </c>
      <c r="N1226" t="s">
        <v>84</v>
      </c>
      <c r="O1226" t="s">
        <v>1767</v>
      </c>
      <c r="P1226" t="s">
        <v>86</v>
      </c>
      <c r="Q1226" t="s">
        <v>87</v>
      </c>
      <c r="R1226" t="s">
        <v>107</v>
      </c>
      <c r="T1226" t="s">
        <v>89</v>
      </c>
      <c r="U1226" t="s">
        <v>90</v>
      </c>
      <c r="V1226">
        <v>2.641775</v>
      </c>
      <c r="W1226">
        <v>7.9377508216841441</v>
      </c>
      <c r="X1226">
        <v>5.28355</v>
      </c>
      <c r="Y1226">
        <v>50.193727000000003</v>
      </c>
      <c r="Z1226">
        <v>13.208876999999999</v>
      </c>
      <c r="AA1226">
        <v>5.6279072570272435</v>
      </c>
      <c r="AB1226">
        <v>18.431105839767103</v>
      </c>
      <c r="AC1226">
        <v>5.3000002023976727</v>
      </c>
      <c r="AP1226">
        <v>8.0922450000000001</v>
      </c>
      <c r="AQ1226">
        <v>8.0922450000000001</v>
      </c>
      <c r="AR1226">
        <v>7.9802344019168894</v>
      </c>
      <c r="AS1226">
        <v>7.9377508216841441</v>
      </c>
      <c r="AT1226">
        <v>3.0047035881875424</v>
      </c>
      <c r="AU1226" t="s">
        <v>1938</v>
      </c>
      <c r="AV1226">
        <v>64</v>
      </c>
      <c r="AW1226">
        <v>4.6948493565430349E-2</v>
      </c>
      <c r="AX1226">
        <v>1.9561872318929314E-3</v>
      </c>
    </row>
    <row r="1227" spans="1:50" hidden="1" x14ac:dyDescent="0.3">
      <c r="A1227" t="s">
        <v>1939</v>
      </c>
      <c r="B1227" t="s">
        <v>1766</v>
      </c>
      <c r="D1227">
        <v>2946</v>
      </c>
      <c r="F1227">
        <v>5</v>
      </c>
      <c r="G1227" t="s">
        <v>488</v>
      </c>
      <c r="H1227" t="s">
        <v>94</v>
      </c>
      <c r="I1227" t="s">
        <v>104</v>
      </c>
      <c r="J1227" t="s">
        <v>210</v>
      </c>
      <c r="K1227" t="s">
        <v>121</v>
      </c>
      <c r="L1227" t="s">
        <v>82</v>
      </c>
      <c r="M1227" t="s">
        <v>455</v>
      </c>
      <c r="N1227" t="s">
        <v>84</v>
      </c>
      <c r="O1227" t="s">
        <v>1767</v>
      </c>
      <c r="P1227" t="s">
        <v>86</v>
      </c>
      <c r="Q1227" t="s">
        <v>87</v>
      </c>
      <c r="R1227" t="s">
        <v>88</v>
      </c>
      <c r="T1227" t="s">
        <v>89</v>
      </c>
      <c r="U1227" t="s">
        <v>90</v>
      </c>
      <c r="V1227">
        <v>3.1701299999999999</v>
      </c>
      <c r="W1227">
        <v>871.8018621314917</v>
      </c>
      <c r="X1227">
        <v>634.02602300000001</v>
      </c>
      <c r="Y1227">
        <v>979.57021799999995</v>
      </c>
      <c r="Z1227">
        <v>551.60263199999997</v>
      </c>
      <c r="AA1227">
        <v>1011.5207015047627</v>
      </c>
      <c r="AB1227">
        <v>681.96107597837249</v>
      </c>
      <c r="AC1227">
        <v>706.7200269883931</v>
      </c>
      <c r="AP1227">
        <v>1079.4750650000001</v>
      </c>
      <c r="AQ1227">
        <v>888.76993222715407</v>
      </c>
      <c r="AR1227">
        <v>876.46782673392579</v>
      </c>
      <c r="AS1227">
        <v>871.8018621314917</v>
      </c>
      <c r="AT1227">
        <v>275.00508248289242</v>
      </c>
      <c r="AU1227" t="s">
        <v>1940</v>
      </c>
      <c r="AV1227">
        <v>60</v>
      </c>
      <c r="AW1227">
        <v>4.58341804138154</v>
      </c>
      <c r="AX1227">
        <v>0.19097575172423084</v>
      </c>
    </row>
    <row r="1228" spans="1:50" hidden="1" x14ac:dyDescent="0.3">
      <c r="A1228" t="s">
        <v>1941</v>
      </c>
      <c r="B1228" t="s">
        <v>1766</v>
      </c>
      <c r="D1228">
        <v>2948</v>
      </c>
      <c r="F1228">
        <v>5</v>
      </c>
      <c r="G1228" t="s">
        <v>494</v>
      </c>
      <c r="H1228" t="s">
        <v>94</v>
      </c>
      <c r="I1228" t="s">
        <v>104</v>
      </c>
      <c r="J1228" t="s">
        <v>210</v>
      </c>
      <c r="K1228" t="s">
        <v>200</v>
      </c>
      <c r="L1228" t="s">
        <v>145</v>
      </c>
      <c r="M1228" t="s">
        <v>455</v>
      </c>
      <c r="N1228" t="s">
        <v>84</v>
      </c>
      <c r="O1228" t="s">
        <v>1767</v>
      </c>
      <c r="P1228" t="s">
        <v>86</v>
      </c>
      <c r="Q1228" t="s">
        <v>87</v>
      </c>
      <c r="R1228" t="s">
        <v>215</v>
      </c>
      <c r="T1228" t="s">
        <v>89</v>
      </c>
      <c r="U1228" t="s">
        <v>90</v>
      </c>
      <c r="V1228">
        <v>3.522367</v>
      </c>
      <c r="W1228">
        <v>143.99310966052201</v>
      </c>
      <c r="X1228">
        <v>39.626634000000003</v>
      </c>
      <c r="Y1228">
        <v>72.208529999999996</v>
      </c>
      <c r="Z1228">
        <v>44.029589999999999</v>
      </c>
      <c r="AA1228">
        <v>67.567070501388642</v>
      </c>
      <c r="AB1228">
        <v>79.427116754728573</v>
      </c>
      <c r="AC1228">
        <v>73.730002815618946</v>
      </c>
      <c r="AP1228">
        <v>117.935434</v>
      </c>
      <c r="AQ1228">
        <v>117.935434</v>
      </c>
      <c r="AR1228">
        <v>116.30300461884171</v>
      </c>
      <c r="AS1228">
        <v>143.99310966052201</v>
      </c>
      <c r="AT1228">
        <v>40.879644188275101</v>
      </c>
      <c r="AU1228" t="s">
        <v>1942</v>
      </c>
      <c r="AV1228">
        <v>40</v>
      </c>
      <c r="AW1228">
        <v>1.0219911047068775</v>
      </c>
      <c r="AX1228">
        <v>4.2582962696119893E-2</v>
      </c>
    </row>
    <row r="1229" spans="1:50" hidden="1" x14ac:dyDescent="0.3">
      <c r="A1229" t="s">
        <v>1943</v>
      </c>
      <c r="B1229" t="s">
        <v>1766</v>
      </c>
      <c r="D1229">
        <v>296</v>
      </c>
      <c r="F1229">
        <v>5</v>
      </c>
      <c r="G1229" t="s">
        <v>504</v>
      </c>
      <c r="H1229" t="s">
        <v>94</v>
      </c>
      <c r="I1229" t="s">
        <v>95</v>
      </c>
      <c r="J1229" t="s">
        <v>96</v>
      </c>
      <c r="K1229" t="s">
        <v>121</v>
      </c>
      <c r="L1229" t="s">
        <v>82</v>
      </c>
      <c r="M1229" t="s">
        <v>410</v>
      </c>
      <c r="N1229" t="s">
        <v>84</v>
      </c>
      <c r="O1229" t="s">
        <v>1767</v>
      </c>
      <c r="P1229" t="s">
        <v>86</v>
      </c>
      <c r="Q1229" t="s">
        <v>87</v>
      </c>
      <c r="R1229" t="s">
        <v>215</v>
      </c>
      <c r="T1229" t="s">
        <v>89</v>
      </c>
      <c r="U1229" t="s">
        <v>90</v>
      </c>
      <c r="V1229">
        <v>3.1701299999999999</v>
      </c>
      <c r="W1229">
        <v>76.339593808628351</v>
      </c>
      <c r="X1229">
        <v>53.892214000000003</v>
      </c>
      <c r="Y1229">
        <v>36.456496000000001</v>
      </c>
      <c r="Z1229">
        <v>48.608662000000002</v>
      </c>
      <c r="AA1229">
        <v>59.755953371841564</v>
      </c>
      <c r="AB1229">
        <v>90.744536571729938</v>
      </c>
      <c r="AC1229">
        <v>72.240002758718433</v>
      </c>
      <c r="AP1229">
        <v>77.825407999999996</v>
      </c>
      <c r="AQ1229">
        <v>77.825407999999996</v>
      </c>
      <c r="AR1229">
        <v>76.748170410660805</v>
      </c>
      <c r="AS1229">
        <v>76.339593808628351</v>
      </c>
      <c r="AT1229">
        <v>24.080903246437323</v>
      </c>
      <c r="AU1229" t="s">
        <v>1944</v>
      </c>
      <c r="AV1229">
        <v>60</v>
      </c>
      <c r="AW1229">
        <v>0.40134838744062207</v>
      </c>
      <c r="AX1229">
        <v>1.6722849476692586E-2</v>
      </c>
    </row>
    <row r="1230" spans="1:50" hidden="1" x14ac:dyDescent="0.3">
      <c r="A1230" t="s">
        <v>1945</v>
      </c>
      <c r="B1230" t="s">
        <v>1766</v>
      </c>
      <c r="D1230">
        <v>302</v>
      </c>
      <c r="F1230">
        <v>5</v>
      </c>
      <c r="G1230" t="s">
        <v>515</v>
      </c>
      <c r="H1230" t="s">
        <v>94</v>
      </c>
      <c r="I1230" t="s">
        <v>95</v>
      </c>
      <c r="J1230" t="s">
        <v>96</v>
      </c>
      <c r="K1230" t="s">
        <v>137</v>
      </c>
      <c r="L1230" t="s">
        <v>98</v>
      </c>
      <c r="M1230" t="s">
        <v>99</v>
      </c>
      <c r="N1230" t="s">
        <v>84</v>
      </c>
      <c r="O1230" t="s">
        <v>1767</v>
      </c>
      <c r="P1230" t="s">
        <v>86</v>
      </c>
      <c r="Q1230" t="s">
        <v>87</v>
      </c>
      <c r="R1230" t="s">
        <v>107</v>
      </c>
      <c r="T1230" t="s">
        <v>89</v>
      </c>
      <c r="U1230" t="s">
        <v>90</v>
      </c>
      <c r="V1230">
        <v>2.1134200000000001</v>
      </c>
      <c r="W1230">
        <v>414.87813227760284</v>
      </c>
      <c r="X1230">
        <v>517.78790800000002</v>
      </c>
      <c r="Y1230">
        <v>254.66711000000001</v>
      </c>
      <c r="Z1230">
        <v>0</v>
      </c>
      <c r="AA1230">
        <v>365.46203739534366</v>
      </c>
      <c r="AB1230">
        <v>637.77763204127268</v>
      </c>
      <c r="AC1230">
        <v>457.62001747570264</v>
      </c>
      <c r="AP1230">
        <v>422.95299599999998</v>
      </c>
      <c r="AQ1230">
        <v>422.95299599999998</v>
      </c>
      <c r="AR1230">
        <v>417.09859860558055</v>
      </c>
      <c r="AS1230">
        <v>414.87813227760284</v>
      </c>
      <c r="AT1230">
        <v>196.30652320769315</v>
      </c>
      <c r="AU1230" t="s">
        <v>1946</v>
      </c>
      <c r="AV1230">
        <v>40</v>
      </c>
      <c r="AW1230">
        <v>4.9076630801923287</v>
      </c>
      <c r="AX1230">
        <v>0.20448596167468036</v>
      </c>
    </row>
    <row r="1231" spans="1:50" hidden="1" x14ac:dyDescent="0.3">
      <c r="A1231" t="s">
        <v>1947</v>
      </c>
      <c r="B1231" t="s">
        <v>1766</v>
      </c>
      <c r="D1231">
        <v>303</v>
      </c>
      <c r="F1231">
        <v>5</v>
      </c>
      <c r="G1231" t="s">
        <v>518</v>
      </c>
      <c r="H1231" t="s">
        <v>94</v>
      </c>
      <c r="I1231" t="s">
        <v>95</v>
      </c>
      <c r="J1231" t="s">
        <v>96</v>
      </c>
      <c r="K1231" t="s">
        <v>141</v>
      </c>
      <c r="L1231" t="s">
        <v>98</v>
      </c>
      <c r="M1231" t="s">
        <v>99</v>
      </c>
      <c r="N1231" t="s">
        <v>84</v>
      </c>
      <c r="O1231" t="s">
        <v>1767</v>
      </c>
      <c r="P1231" t="s">
        <v>86</v>
      </c>
      <c r="Q1231" t="s">
        <v>87</v>
      </c>
      <c r="R1231" t="s">
        <v>215</v>
      </c>
      <c r="T1231" t="s">
        <v>89</v>
      </c>
      <c r="U1231" t="s">
        <v>90</v>
      </c>
      <c r="V1231">
        <v>1.5850649999999999</v>
      </c>
      <c r="W1231">
        <v>0</v>
      </c>
      <c r="X1231">
        <v>0</v>
      </c>
      <c r="Y1231">
        <v>166.431826</v>
      </c>
      <c r="Z1231">
        <v>0</v>
      </c>
      <c r="AA1231">
        <v>0</v>
      </c>
      <c r="AB1231">
        <v>0</v>
      </c>
      <c r="AC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 t="s">
        <v>1948</v>
      </c>
      <c r="AV1231">
        <v>60</v>
      </c>
      <c r="AW1231">
        <v>0</v>
      </c>
      <c r="AX1231">
        <v>0</v>
      </c>
    </row>
    <row r="1232" spans="1:50" hidden="1" x14ac:dyDescent="0.3">
      <c r="A1232" t="s">
        <v>1949</v>
      </c>
      <c r="B1232" t="s">
        <v>1766</v>
      </c>
      <c r="D1232">
        <v>304</v>
      </c>
      <c r="F1232">
        <v>5</v>
      </c>
      <c r="G1232" t="s">
        <v>521</v>
      </c>
      <c r="H1232" t="s">
        <v>94</v>
      </c>
      <c r="I1232" t="s">
        <v>104</v>
      </c>
      <c r="J1232" t="s">
        <v>210</v>
      </c>
      <c r="K1232" t="s">
        <v>137</v>
      </c>
      <c r="L1232" t="s">
        <v>98</v>
      </c>
      <c r="M1232" t="s">
        <v>513</v>
      </c>
      <c r="N1232" t="s">
        <v>84</v>
      </c>
      <c r="O1232" t="s">
        <v>1767</v>
      </c>
      <c r="P1232" t="s">
        <v>86</v>
      </c>
      <c r="Q1232" t="s">
        <v>87</v>
      </c>
      <c r="R1232" t="s">
        <v>107</v>
      </c>
      <c r="T1232" t="s">
        <v>89</v>
      </c>
      <c r="U1232" t="s">
        <v>90</v>
      </c>
      <c r="V1232">
        <v>2.1134200000000001</v>
      </c>
      <c r="W1232">
        <v>23.702631504964767</v>
      </c>
      <c r="X1232">
        <v>40.859453000000002</v>
      </c>
      <c r="Y1232">
        <v>13.73723</v>
      </c>
      <c r="Z1232">
        <v>0</v>
      </c>
      <c r="AA1232">
        <v>23.299805610357915</v>
      </c>
      <c r="AB1232">
        <v>39.466240795694169</v>
      </c>
      <c r="AC1232">
        <v>35.830001368284655</v>
      </c>
      <c r="AP1232">
        <v>24.163961</v>
      </c>
      <c r="AQ1232">
        <v>24.163961</v>
      </c>
      <c r="AR1232">
        <v>23.829490192002101</v>
      </c>
      <c r="AS1232">
        <v>23.702631504964767</v>
      </c>
      <c r="AT1232">
        <v>11.215296299346447</v>
      </c>
      <c r="AU1232" t="s">
        <v>1950</v>
      </c>
      <c r="AV1232">
        <v>40</v>
      </c>
      <c r="AW1232">
        <v>0.28038240748366117</v>
      </c>
      <c r="AX1232">
        <v>1.1682600311819216E-2</v>
      </c>
    </row>
    <row r="1233" spans="1:50" hidden="1" x14ac:dyDescent="0.3">
      <c r="A1233" t="s">
        <v>1951</v>
      </c>
      <c r="B1233" t="s">
        <v>1766</v>
      </c>
      <c r="D1233">
        <v>305</v>
      </c>
      <c r="F1233">
        <v>5</v>
      </c>
      <c r="G1233" t="s">
        <v>524</v>
      </c>
      <c r="H1233" t="s">
        <v>94</v>
      </c>
      <c r="I1233" t="s">
        <v>104</v>
      </c>
      <c r="J1233" t="s">
        <v>210</v>
      </c>
      <c r="K1233" t="s">
        <v>141</v>
      </c>
      <c r="L1233" t="s">
        <v>98</v>
      </c>
      <c r="M1233" t="s">
        <v>513</v>
      </c>
      <c r="N1233" t="s">
        <v>84</v>
      </c>
      <c r="O1233" t="s">
        <v>1767</v>
      </c>
      <c r="P1233" t="s">
        <v>86</v>
      </c>
      <c r="Q1233" t="s">
        <v>87</v>
      </c>
      <c r="R1233" t="s">
        <v>215</v>
      </c>
      <c r="T1233" t="s">
        <v>89</v>
      </c>
      <c r="U1233" t="s">
        <v>90</v>
      </c>
      <c r="V1233">
        <v>1.5850649999999999</v>
      </c>
      <c r="W1233">
        <v>0</v>
      </c>
      <c r="X1233">
        <v>0</v>
      </c>
      <c r="Y1233">
        <v>20.605844999999999</v>
      </c>
      <c r="Z1233">
        <v>0</v>
      </c>
      <c r="AA1233">
        <v>0</v>
      </c>
      <c r="AB1233">
        <v>0</v>
      </c>
      <c r="AC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 t="s">
        <v>1952</v>
      </c>
      <c r="AV1233">
        <v>60</v>
      </c>
      <c r="AW1233">
        <v>0</v>
      </c>
      <c r="AX1233">
        <v>0</v>
      </c>
    </row>
    <row r="1234" spans="1:50" hidden="1" x14ac:dyDescent="0.3">
      <c r="A1234" t="s">
        <v>1953</v>
      </c>
      <c r="B1234" t="s">
        <v>1766</v>
      </c>
      <c r="D1234">
        <v>307</v>
      </c>
      <c r="F1234">
        <v>5</v>
      </c>
      <c r="G1234" t="s">
        <v>532</v>
      </c>
      <c r="H1234" t="s">
        <v>94</v>
      </c>
      <c r="I1234" t="s">
        <v>104</v>
      </c>
      <c r="J1234" t="s">
        <v>528</v>
      </c>
      <c r="K1234" t="s">
        <v>141</v>
      </c>
      <c r="L1234" t="s">
        <v>98</v>
      </c>
      <c r="M1234" t="s">
        <v>529</v>
      </c>
      <c r="N1234" t="s">
        <v>84</v>
      </c>
      <c r="O1234" t="s">
        <v>1767</v>
      </c>
      <c r="P1234" t="s">
        <v>86</v>
      </c>
      <c r="Q1234" t="s">
        <v>87</v>
      </c>
      <c r="R1234" t="s">
        <v>107</v>
      </c>
      <c r="T1234" t="s">
        <v>89</v>
      </c>
      <c r="U1234" t="s">
        <v>90</v>
      </c>
      <c r="V1234">
        <v>1.5850649999999999</v>
      </c>
      <c r="W1234">
        <v>0</v>
      </c>
      <c r="X1234">
        <v>0</v>
      </c>
      <c r="Y1234">
        <v>17.435714999999998</v>
      </c>
      <c r="Z1234">
        <v>0</v>
      </c>
      <c r="AA1234">
        <v>0</v>
      </c>
      <c r="AB1234">
        <v>0</v>
      </c>
      <c r="AC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 t="s">
        <v>1954</v>
      </c>
      <c r="AV1234">
        <v>60</v>
      </c>
      <c r="AW1234">
        <v>0</v>
      </c>
      <c r="AX1234">
        <v>0</v>
      </c>
    </row>
    <row r="1235" spans="1:50" hidden="1" x14ac:dyDescent="0.3">
      <c r="A1235" t="s">
        <v>1955</v>
      </c>
      <c r="B1235" t="s">
        <v>1766</v>
      </c>
      <c r="D1235">
        <v>308</v>
      </c>
      <c r="F1235">
        <v>5</v>
      </c>
      <c r="G1235" t="s">
        <v>535</v>
      </c>
      <c r="H1235" t="s">
        <v>94</v>
      </c>
      <c r="I1235" t="s">
        <v>104</v>
      </c>
      <c r="J1235" t="s">
        <v>210</v>
      </c>
      <c r="K1235" t="s">
        <v>141</v>
      </c>
      <c r="L1235" t="s">
        <v>98</v>
      </c>
      <c r="M1235" t="s">
        <v>455</v>
      </c>
      <c r="N1235" t="s">
        <v>84</v>
      </c>
      <c r="O1235" t="s">
        <v>1767</v>
      </c>
      <c r="P1235" t="s">
        <v>86</v>
      </c>
      <c r="Q1235" t="s">
        <v>87</v>
      </c>
      <c r="R1235" t="s">
        <v>215</v>
      </c>
      <c r="T1235" t="s">
        <v>89</v>
      </c>
      <c r="U1235" t="s">
        <v>90</v>
      </c>
      <c r="V1235">
        <v>1.5850649999999999</v>
      </c>
      <c r="W1235">
        <v>0</v>
      </c>
      <c r="X1235">
        <v>0</v>
      </c>
      <c r="Y1235">
        <v>14.265585</v>
      </c>
      <c r="Z1235">
        <v>0</v>
      </c>
      <c r="AA1235">
        <v>0</v>
      </c>
      <c r="AB1235">
        <v>0</v>
      </c>
      <c r="AC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 t="s">
        <v>1956</v>
      </c>
      <c r="AV1235">
        <v>60</v>
      </c>
      <c r="AW1235">
        <v>0</v>
      </c>
      <c r="AX1235">
        <v>0</v>
      </c>
    </row>
    <row r="1236" spans="1:50" hidden="1" x14ac:dyDescent="0.3">
      <c r="A1236" t="s">
        <v>1957</v>
      </c>
      <c r="B1236" t="s">
        <v>1766</v>
      </c>
      <c r="D1236">
        <v>399</v>
      </c>
      <c r="F1236">
        <v>5</v>
      </c>
      <c r="G1236" t="s">
        <v>538</v>
      </c>
      <c r="H1236" t="s">
        <v>78</v>
      </c>
      <c r="I1236" t="s">
        <v>79</v>
      </c>
      <c r="J1236" t="s">
        <v>111</v>
      </c>
      <c r="K1236" t="s">
        <v>121</v>
      </c>
      <c r="L1236" t="s">
        <v>82</v>
      </c>
      <c r="M1236" t="s">
        <v>113</v>
      </c>
      <c r="N1236" t="s">
        <v>84</v>
      </c>
      <c r="O1236" t="s">
        <v>1767</v>
      </c>
      <c r="P1236" t="s">
        <v>86</v>
      </c>
      <c r="Q1236" t="s">
        <v>87</v>
      </c>
      <c r="R1236" t="s">
        <v>88</v>
      </c>
      <c r="T1236" t="s">
        <v>89</v>
      </c>
      <c r="U1236" t="s">
        <v>90</v>
      </c>
      <c r="V1236">
        <v>3.1701299999999999</v>
      </c>
      <c r="W1236">
        <v>276.17110642360285</v>
      </c>
      <c r="X1236">
        <v>142.65585300000001</v>
      </c>
      <c r="Y1236">
        <v>218.73898199999999</v>
      </c>
      <c r="Z1236">
        <v>188.622738</v>
      </c>
      <c r="AA1236">
        <v>330.58485262067256</v>
      </c>
      <c r="AB1236">
        <v>334.63391000000001</v>
      </c>
      <c r="AC1236">
        <v>140.40000536162893</v>
      </c>
      <c r="AP1236">
        <v>281.54628500000001</v>
      </c>
      <c r="AQ1236">
        <v>281.54628500000001</v>
      </c>
      <c r="AR1236">
        <v>277.64919985602228</v>
      </c>
      <c r="AS1236">
        <v>276.17110642360285</v>
      </c>
      <c r="AT1236">
        <v>87.116650239454799</v>
      </c>
      <c r="AU1236" t="s">
        <v>1958</v>
      </c>
      <c r="AV1236">
        <v>60</v>
      </c>
      <c r="AW1236">
        <v>1.45194417065758</v>
      </c>
      <c r="AX1236">
        <v>6.0497673777399168E-2</v>
      </c>
    </row>
    <row r="1237" spans="1:50" hidden="1" x14ac:dyDescent="0.3">
      <c r="A1237" t="s">
        <v>1959</v>
      </c>
      <c r="B1237" t="s">
        <v>1766</v>
      </c>
      <c r="D1237">
        <v>400</v>
      </c>
      <c r="F1237">
        <v>5</v>
      </c>
      <c r="G1237" t="s">
        <v>541</v>
      </c>
      <c r="H1237" t="s">
        <v>78</v>
      </c>
      <c r="I1237" t="s">
        <v>79</v>
      </c>
      <c r="J1237" t="s">
        <v>111</v>
      </c>
      <c r="K1237" t="s">
        <v>121</v>
      </c>
      <c r="L1237" t="s">
        <v>82</v>
      </c>
      <c r="M1237" t="s">
        <v>129</v>
      </c>
      <c r="N1237" t="s">
        <v>84</v>
      </c>
      <c r="O1237" t="s">
        <v>1767</v>
      </c>
      <c r="P1237" t="s">
        <v>86</v>
      </c>
      <c r="Q1237" t="s">
        <v>87</v>
      </c>
      <c r="R1237" t="s">
        <v>155</v>
      </c>
      <c r="T1237" t="s">
        <v>89</v>
      </c>
      <c r="U1237" t="s">
        <v>90</v>
      </c>
      <c r="V1237">
        <v>3.1701299999999999</v>
      </c>
      <c r="W1237">
        <v>335.82539399262856</v>
      </c>
      <c r="X1237">
        <v>145.82598400000001</v>
      </c>
      <c r="Y1237">
        <v>174.357159</v>
      </c>
      <c r="Z1237">
        <v>201.30325999999999</v>
      </c>
      <c r="AA1237">
        <v>307.24277578484225</v>
      </c>
      <c r="AB1237">
        <v>384.56298299999997</v>
      </c>
      <c r="AC1237">
        <v>147.81000564460376</v>
      </c>
      <c r="AP1237">
        <v>342.36163699999997</v>
      </c>
      <c r="AQ1237">
        <v>342.36163699999997</v>
      </c>
      <c r="AR1237">
        <v>337.62276271714239</v>
      </c>
      <c r="AS1237">
        <v>335.82539399262856</v>
      </c>
      <c r="AT1237">
        <v>105.93426578488219</v>
      </c>
      <c r="AU1237" t="s">
        <v>1960</v>
      </c>
      <c r="AV1237">
        <v>60</v>
      </c>
      <c r="AW1237">
        <v>1.7655710964147031</v>
      </c>
      <c r="AX1237">
        <v>7.3565462350612634E-2</v>
      </c>
    </row>
    <row r="1238" spans="1:50" hidden="1" x14ac:dyDescent="0.3">
      <c r="A1238" t="s">
        <v>1961</v>
      </c>
      <c r="B1238" t="s">
        <v>1766</v>
      </c>
      <c r="D1238">
        <v>404</v>
      </c>
      <c r="F1238">
        <v>5</v>
      </c>
      <c r="G1238" t="s">
        <v>544</v>
      </c>
      <c r="H1238" t="s">
        <v>78</v>
      </c>
      <c r="I1238" t="s">
        <v>79</v>
      </c>
      <c r="J1238" t="s">
        <v>80</v>
      </c>
      <c r="K1238" t="s">
        <v>168</v>
      </c>
      <c r="L1238" t="s">
        <v>82</v>
      </c>
      <c r="M1238" t="s">
        <v>545</v>
      </c>
      <c r="N1238" t="s">
        <v>100</v>
      </c>
      <c r="O1238" t="s">
        <v>1767</v>
      </c>
      <c r="P1238" t="s">
        <v>86</v>
      </c>
      <c r="Q1238" t="s">
        <v>87</v>
      </c>
      <c r="R1238" t="s">
        <v>155</v>
      </c>
      <c r="T1238" t="s">
        <v>89</v>
      </c>
      <c r="U1238" t="s">
        <v>90</v>
      </c>
      <c r="V1238">
        <v>0.31701299999999999</v>
      </c>
      <c r="W1238">
        <v>0</v>
      </c>
      <c r="X1238">
        <v>12.046493999999999</v>
      </c>
      <c r="Y1238">
        <v>4.4381820000000003</v>
      </c>
      <c r="Z1238">
        <v>1.268052</v>
      </c>
      <c r="AA1238">
        <v>0</v>
      </c>
      <c r="AB1238">
        <v>0</v>
      </c>
      <c r="AC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 t="s">
        <v>1962</v>
      </c>
      <c r="AV1238">
        <v>441</v>
      </c>
      <c r="AW1238">
        <v>0</v>
      </c>
      <c r="AX1238">
        <v>0</v>
      </c>
    </row>
    <row r="1239" spans="1:50" hidden="1" x14ac:dyDescent="0.3">
      <c r="A1239" t="s">
        <v>1963</v>
      </c>
      <c r="B1239" t="s">
        <v>1766</v>
      </c>
      <c r="D1239">
        <v>405</v>
      </c>
      <c r="F1239">
        <v>5</v>
      </c>
      <c r="G1239" t="s">
        <v>548</v>
      </c>
      <c r="H1239" t="s">
        <v>78</v>
      </c>
      <c r="I1239" t="s">
        <v>79</v>
      </c>
      <c r="J1239" t="s">
        <v>80</v>
      </c>
      <c r="K1239" t="s">
        <v>168</v>
      </c>
      <c r="L1239" t="s">
        <v>82</v>
      </c>
      <c r="M1239" t="s">
        <v>83</v>
      </c>
      <c r="N1239" t="s">
        <v>100</v>
      </c>
      <c r="O1239" t="s">
        <v>1767</v>
      </c>
      <c r="P1239" t="s">
        <v>86</v>
      </c>
      <c r="Q1239" t="s">
        <v>87</v>
      </c>
      <c r="R1239" t="s">
        <v>88</v>
      </c>
      <c r="T1239" t="s">
        <v>89</v>
      </c>
      <c r="U1239" t="s">
        <v>90</v>
      </c>
      <c r="V1239">
        <v>0.31701299999999999</v>
      </c>
      <c r="W1239">
        <v>197.06703441309514</v>
      </c>
      <c r="X1239">
        <v>66.889742999999996</v>
      </c>
      <c r="Y1239">
        <v>13.631558999999999</v>
      </c>
      <c r="Z1239">
        <v>22.507923000000002</v>
      </c>
      <c r="AA1239">
        <v>135.35060568610697</v>
      </c>
      <c r="AB1239">
        <v>178.22840600000001</v>
      </c>
      <c r="AC1239">
        <v>56.370002152671091</v>
      </c>
      <c r="AP1239">
        <v>199.833068</v>
      </c>
      <c r="AQ1239">
        <v>199.833068</v>
      </c>
      <c r="AR1239">
        <v>197.06703441309514</v>
      </c>
      <c r="AS1239">
        <v>197.06703441309514</v>
      </c>
      <c r="AT1239">
        <v>621.63707612336134</v>
      </c>
      <c r="AU1239" t="s">
        <v>1964</v>
      </c>
      <c r="AV1239">
        <v>441</v>
      </c>
      <c r="AW1239">
        <v>1.4096078823658986</v>
      </c>
      <c r="AX1239">
        <v>5.8733661765245776E-2</v>
      </c>
    </row>
    <row r="1240" spans="1:50" hidden="1" x14ac:dyDescent="0.3">
      <c r="A1240" t="s">
        <v>1965</v>
      </c>
      <c r="B1240" t="s">
        <v>1766</v>
      </c>
      <c r="D1240">
        <v>410</v>
      </c>
      <c r="F1240">
        <v>5</v>
      </c>
      <c r="G1240" t="s">
        <v>551</v>
      </c>
      <c r="H1240" t="s">
        <v>78</v>
      </c>
      <c r="I1240" t="s">
        <v>79</v>
      </c>
      <c r="J1240" t="s">
        <v>80</v>
      </c>
      <c r="K1240" t="s">
        <v>121</v>
      </c>
      <c r="L1240" t="s">
        <v>82</v>
      </c>
      <c r="M1240" t="s">
        <v>545</v>
      </c>
      <c r="N1240" t="s">
        <v>84</v>
      </c>
      <c r="O1240" t="s">
        <v>1767</v>
      </c>
      <c r="P1240" t="s">
        <v>86</v>
      </c>
      <c r="Q1240" t="s">
        <v>87</v>
      </c>
      <c r="R1240" t="s">
        <v>155</v>
      </c>
      <c r="T1240" t="s">
        <v>89</v>
      </c>
      <c r="U1240" t="s">
        <v>90</v>
      </c>
      <c r="V1240">
        <v>3.1701299999999999</v>
      </c>
      <c r="W1240">
        <v>1.7640106748709103</v>
      </c>
      <c r="X1240">
        <v>63.402602999999999</v>
      </c>
      <c r="Y1240">
        <v>32.758009999999999</v>
      </c>
      <c r="Z1240">
        <v>101.444166</v>
      </c>
      <c r="AA1240">
        <v>0</v>
      </c>
      <c r="AB1240">
        <v>0</v>
      </c>
      <c r="AC1240">
        <v>0</v>
      </c>
      <c r="AP1240">
        <v>1.7983439999999999</v>
      </c>
      <c r="AQ1240">
        <v>1.7983439999999999</v>
      </c>
      <c r="AR1240">
        <v>1.7734518239723125</v>
      </c>
      <c r="AS1240">
        <v>1.7640106748709103</v>
      </c>
      <c r="AT1240">
        <v>0.55644742482829113</v>
      </c>
      <c r="AU1240" t="s">
        <v>1966</v>
      </c>
      <c r="AV1240">
        <v>60</v>
      </c>
      <c r="AW1240">
        <v>9.2741237471381851E-3</v>
      </c>
      <c r="AX1240">
        <v>3.864218227974244E-4</v>
      </c>
    </row>
    <row r="1241" spans="1:50" hidden="1" x14ac:dyDescent="0.3">
      <c r="A1241" t="s">
        <v>1967</v>
      </c>
      <c r="B1241" t="s">
        <v>1766</v>
      </c>
      <c r="D1241">
        <v>411</v>
      </c>
      <c r="F1241">
        <v>5</v>
      </c>
      <c r="G1241" t="s">
        <v>554</v>
      </c>
      <c r="H1241" t="s">
        <v>78</v>
      </c>
      <c r="I1241" t="s">
        <v>79</v>
      </c>
      <c r="J1241" t="s">
        <v>111</v>
      </c>
      <c r="K1241" t="s">
        <v>168</v>
      </c>
      <c r="L1241" t="s">
        <v>82</v>
      </c>
      <c r="M1241" t="s">
        <v>129</v>
      </c>
      <c r="N1241" t="s">
        <v>100</v>
      </c>
      <c r="O1241" t="s">
        <v>1767</v>
      </c>
      <c r="P1241" t="s">
        <v>86</v>
      </c>
      <c r="Q1241" t="s">
        <v>87</v>
      </c>
      <c r="R1241" t="s">
        <v>88</v>
      </c>
      <c r="T1241" t="s">
        <v>89</v>
      </c>
      <c r="U1241" t="s">
        <v>90</v>
      </c>
      <c r="V1241">
        <v>0.31701299999999999</v>
      </c>
      <c r="W1241">
        <v>119.66617317320492</v>
      </c>
      <c r="X1241">
        <v>49.454028000000001</v>
      </c>
      <c r="Y1241">
        <v>23.141949</v>
      </c>
      <c r="Z1241">
        <v>28.214157</v>
      </c>
      <c r="AA1241">
        <v>121.11543782993547</v>
      </c>
      <c r="AB1241">
        <v>87.265733999999995</v>
      </c>
      <c r="AC1241">
        <v>50.740001937671309</v>
      </c>
      <c r="AP1241">
        <v>121.34580800000001</v>
      </c>
      <c r="AQ1241">
        <v>121.34580800000001</v>
      </c>
      <c r="AR1241">
        <v>119.66617317320492</v>
      </c>
      <c r="AS1241">
        <v>119.66617317320492</v>
      </c>
      <c r="AT1241">
        <v>377.48033416044427</v>
      </c>
      <c r="AU1241" t="s">
        <v>1968</v>
      </c>
      <c r="AV1241">
        <v>441</v>
      </c>
      <c r="AW1241">
        <v>0.85596447655429542</v>
      </c>
      <c r="AX1241">
        <v>3.5665186523095645E-2</v>
      </c>
    </row>
    <row r="1242" spans="1:50" hidden="1" x14ac:dyDescent="0.3">
      <c r="A1242" t="s">
        <v>1969</v>
      </c>
      <c r="B1242" t="s">
        <v>1766</v>
      </c>
      <c r="D1242">
        <v>412</v>
      </c>
      <c r="F1242">
        <v>5</v>
      </c>
      <c r="G1242" t="s">
        <v>557</v>
      </c>
      <c r="H1242" t="s">
        <v>78</v>
      </c>
      <c r="I1242" t="s">
        <v>79</v>
      </c>
      <c r="J1242" t="s">
        <v>111</v>
      </c>
      <c r="K1242" t="s">
        <v>168</v>
      </c>
      <c r="L1242" t="s">
        <v>82</v>
      </c>
      <c r="M1242" t="s">
        <v>113</v>
      </c>
      <c r="N1242" t="s">
        <v>100</v>
      </c>
      <c r="O1242" t="s">
        <v>1767</v>
      </c>
      <c r="P1242" t="s">
        <v>86</v>
      </c>
      <c r="Q1242" t="s">
        <v>87</v>
      </c>
      <c r="R1242" t="s">
        <v>88</v>
      </c>
      <c r="T1242" t="s">
        <v>89</v>
      </c>
      <c r="U1242" t="s">
        <v>90</v>
      </c>
      <c r="V1242">
        <v>0.31701299999999999</v>
      </c>
      <c r="W1242">
        <v>105.89662164677344</v>
      </c>
      <c r="X1242">
        <v>34.237403999999998</v>
      </c>
      <c r="Y1242">
        <v>26.629092</v>
      </c>
      <c r="Z1242">
        <v>30.433247999999999</v>
      </c>
      <c r="AA1242">
        <v>64.139552520087463</v>
      </c>
      <c r="AB1242">
        <v>85.985415000000003</v>
      </c>
      <c r="AC1242">
        <v>30.590001168178265</v>
      </c>
      <c r="AP1242">
        <v>107.382987</v>
      </c>
      <c r="AQ1242">
        <v>107.382987</v>
      </c>
      <c r="AR1242">
        <v>105.89662164677344</v>
      </c>
      <c r="AS1242">
        <v>105.89662164677344</v>
      </c>
      <c r="AT1242">
        <v>334.0450443570877</v>
      </c>
      <c r="AU1242" t="s">
        <v>1970</v>
      </c>
      <c r="AV1242">
        <v>441</v>
      </c>
      <c r="AW1242">
        <v>0.75747175591176352</v>
      </c>
      <c r="AX1242">
        <v>3.1561323162990144E-2</v>
      </c>
    </row>
    <row r="1243" spans="1:50" hidden="1" x14ac:dyDescent="0.3">
      <c r="A1243" t="s">
        <v>1971</v>
      </c>
      <c r="B1243" t="s">
        <v>1766</v>
      </c>
      <c r="D1243">
        <v>413</v>
      </c>
      <c r="F1243">
        <v>5</v>
      </c>
      <c r="G1243" t="s">
        <v>560</v>
      </c>
      <c r="H1243" t="s">
        <v>78</v>
      </c>
      <c r="I1243" t="s">
        <v>79</v>
      </c>
      <c r="J1243" t="s">
        <v>111</v>
      </c>
      <c r="K1243" t="s">
        <v>387</v>
      </c>
      <c r="L1243" t="s">
        <v>388</v>
      </c>
      <c r="M1243" t="s">
        <v>113</v>
      </c>
      <c r="N1243" t="s">
        <v>100</v>
      </c>
      <c r="O1243" t="s">
        <v>1767</v>
      </c>
      <c r="P1243" t="s">
        <v>86</v>
      </c>
      <c r="Q1243" t="s">
        <v>87</v>
      </c>
      <c r="R1243" t="s">
        <v>88</v>
      </c>
      <c r="T1243" t="s">
        <v>89</v>
      </c>
      <c r="U1243" t="s">
        <v>90</v>
      </c>
      <c r="V1243">
        <v>0.211342</v>
      </c>
      <c r="W1243">
        <v>188.429363</v>
      </c>
      <c r="X1243">
        <v>131.03204199999999</v>
      </c>
      <c r="Y1243">
        <v>38.252901999999999</v>
      </c>
      <c r="Z1243">
        <v>33.814720000000001</v>
      </c>
      <c r="AA1243">
        <v>139.42616089395068</v>
      </c>
      <c r="AB1243">
        <v>188.429363</v>
      </c>
      <c r="AC1243">
        <v>201.19000768309203</v>
      </c>
      <c r="AP1243">
        <v>91.167117000000005</v>
      </c>
      <c r="AQ1243">
        <v>91.167117000000005</v>
      </c>
      <c r="AR1243">
        <v>89.905207196146691</v>
      </c>
      <c r="AS1243">
        <v>188.429363</v>
      </c>
      <c r="AT1243">
        <v>891.58502805878618</v>
      </c>
      <c r="AU1243" t="s">
        <v>1972</v>
      </c>
      <c r="AV1243">
        <v>672</v>
      </c>
      <c r="AW1243">
        <v>1.3267634346112889</v>
      </c>
      <c r="AX1243">
        <v>5.528180977547037E-2</v>
      </c>
    </row>
    <row r="1244" spans="1:50" hidden="1" x14ac:dyDescent="0.3">
      <c r="A1244" t="s">
        <v>1973</v>
      </c>
      <c r="B1244" t="s">
        <v>1766</v>
      </c>
      <c r="D1244">
        <v>414</v>
      </c>
      <c r="F1244">
        <v>5</v>
      </c>
      <c r="G1244" t="s">
        <v>563</v>
      </c>
      <c r="H1244" t="s">
        <v>78</v>
      </c>
      <c r="I1244" t="s">
        <v>79</v>
      </c>
      <c r="J1244" t="s">
        <v>111</v>
      </c>
      <c r="K1244" t="s">
        <v>387</v>
      </c>
      <c r="L1244" t="s">
        <v>388</v>
      </c>
      <c r="M1244" t="s">
        <v>129</v>
      </c>
      <c r="N1244" t="s">
        <v>100</v>
      </c>
      <c r="O1244" t="s">
        <v>1767</v>
      </c>
      <c r="P1244" t="s">
        <v>86</v>
      </c>
      <c r="Q1244" t="s">
        <v>87</v>
      </c>
      <c r="R1244" t="s">
        <v>88</v>
      </c>
      <c r="T1244" t="s">
        <v>89</v>
      </c>
      <c r="U1244" t="s">
        <v>90</v>
      </c>
      <c r="V1244">
        <v>0.211342</v>
      </c>
      <c r="W1244">
        <v>146.79619600000001</v>
      </c>
      <c r="X1244">
        <v>90.243033999999994</v>
      </c>
      <c r="Y1244">
        <v>41.211689999999997</v>
      </c>
      <c r="Z1244">
        <v>46.283898000000001</v>
      </c>
      <c r="AA1244">
        <v>103.1691100299215</v>
      </c>
      <c r="AB1244">
        <v>146.79619600000001</v>
      </c>
      <c r="AC1244">
        <v>172.94000660427423</v>
      </c>
      <c r="AP1244">
        <v>69.622069999999994</v>
      </c>
      <c r="AQ1244">
        <v>69.622069999999994</v>
      </c>
      <c r="AR1244">
        <v>68.658380727062237</v>
      </c>
      <c r="AS1244">
        <v>146.79619600000001</v>
      </c>
      <c r="AT1244">
        <v>694.59073918104309</v>
      </c>
      <c r="AU1244" t="s">
        <v>1974</v>
      </c>
      <c r="AV1244">
        <v>672</v>
      </c>
      <c r="AW1244">
        <v>1.0336171714003617</v>
      </c>
      <c r="AX1244">
        <v>4.3067382141681737E-2</v>
      </c>
    </row>
    <row r="1245" spans="1:50" hidden="1" x14ac:dyDescent="0.3">
      <c r="A1245" t="s">
        <v>1975</v>
      </c>
      <c r="B1245" t="s">
        <v>1766</v>
      </c>
      <c r="D1245">
        <v>425</v>
      </c>
      <c r="F1245">
        <v>5</v>
      </c>
      <c r="G1245" t="s">
        <v>581</v>
      </c>
      <c r="H1245" t="s">
        <v>78</v>
      </c>
      <c r="I1245" t="s">
        <v>79</v>
      </c>
      <c r="J1245" t="s">
        <v>80</v>
      </c>
      <c r="K1245" t="s">
        <v>168</v>
      </c>
      <c r="L1245" t="s">
        <v>82</v>
      </c>
      <c r="M1245" t="s">
        <v>582</v>
      </c>
      <c r="N1245" t="s">
        <v>100</v>
      </c>
      <c r="O1245" t="s">
        <v>1767</v>
      </c>
      <c r="P1245" t="s">
        <v>86</v>
      </c>
      <c r="Q1245" t="s">
        <v>87</v>
      </c>
      <c r="R1245" t="s">
        <v>107</v>
      </c>
      <c r="T1245" t="s">
        <v>89</v>
      </c>
      <c r="U1245" t="s">
        <v>90</v>
      </c>
      <c r="V1245">
        <v>0.31701299999999999</v>
      </c>
      <c r="W1245">
        <v>69.751967144270822</v>
      </c>
      <c r="X1245">
        <v>52.307144999999998</v>
      </c>
      <c r="Y1245">
        <v>0</v>
      </c>
      <c r="Z1245">
        <v>0</v>
      </c>
      <c r="AA1245">
        <v>58.331222565689082</v>
      </c>
      <c r="AB1245">
        <v>46.251832999999998</v>
      </c>
      <c r="AC1245">
        <v>42.790001634074791</v>
      </c>
      <c r="AP1245">
        <v>70.731005999999994</v>
      </c>
      <c r="AQ1245">
        <v>70.731005999999994</v>
      </c>
      <c r="AR1245">
        <v>69.751967144270822</v>
      </c>
      <c r="AS1245">
        <v>69.751967144270822</v>
      </c>
      <c r="AT1245">
        <v>220.02872798361841</v>
      </c>
      <c r="AU1245" t="s">
        <v>1976</v>
      </c>
      <c r="AV1245">
        <v>441</v>
      </c>
      <c r="AW1245">
        <v>0.49893135597192384</v>
      </c>
      <c r="AX1245">
        <v>2.0788806498830161E-2</v>
      </c>
    </row>
    <row r="1246" spans="1:50" hidden="1" x14ac:dyDescent="0.3">
      <c r="A1246" t="s">
        <v>1977</v>
      </c>
      <c r="B1246" t="s">
        <v>1766</v>
      </c>
      <c r="D1246">
        <v>426</v>
      </c>
      <c r="F1246">
        <v>5</v>
      </c>
      <c r="G1246" t="s">
        <v>585</v>
      </c>
      <c r="H1246" t="s">
        <v>78</v>
      </c>
      <c r="I1246" t="s">
        <v>79</v>
      </c>
      <c r="J1246" t="s">
        <v>80</v>
      </c>
      <c r="K1246" t="s">
        <v>81</v>
      </c>
      <c r="L1246" t="s">
        <v>82</v>
      </c>
      <c r="M1246" t="s">
        <v>582</v>
      </c>
      <c r="N1246" t="s">
        <v>84</v>
      </c>
      <c r="O1246" t="s">
        <v>1767</v>
      </c>
      <c r="P1246" t="s">
        <v>86</v>
      </c>
      <c r="Q1246" t="s">
        <v>87</v>
      </c>
      <c r="R1246" t="s">
        <v>107</v>
      </c>
      <c r="T1246" t="s">
        <v>89</v>
      </c>
      <c r="U1246" t="s">
        <v>90</v>
      </c>
      <c r="V1246">
        <v>2.1134200000000001</v>
      </c>
      <c r="W1246">
        <v>24.90685150797346</v>
      </c>
      <c r="X1246">
        <v>88.763639999999995</v>
      </c>
      <c r="Y1246">
        <v>0</v>
      </c>
      <c r="Z1246">
        <v>0</v>
      </c>
      <c r="AA1246">
        <v>48.70357492536673</v>
      </c>
      <c r="AB1246">
        <v>21.729862000000001</v>
      </c>
      <c r="AC1246">
        <v>42.64000162834656</v>
      </c>
      <c r="AP1246">
        <v>25.391618999999999</v>
      </c>
      <c r="AQ1246">
        <v>25.391618999999999</v>
      </c>
      <c r="AR1246">
        <v>25.040155292402357</v>
      </c>
      <c r="AS1246">
        <v>24.90685150797346</v>
      </c>
      <c r="AT1246">
        <v>11.785093122982397</v>
      </c>
      <c r="AU1246" t="s">
        <v>1978</v>
      </c>
      <c r="AV1246">
        <v>80</v>
      </c>
      <c r="AW1246">
        <v>0.14731366403727997</v>
      </c>
      <c r="AX1246">
        <v>6.1380693348866656E-3</v>
      </c>
    </row>
    <row r="1247" spans="1:50" hidden="1" x14ac:dyDescent="0.3">
      <c r="A1247" t="s">
        <v>1979</v>
      </c>
      <c r="B1247" t="s">
        <v>1766</v>
      </c>
      <c r="D1247">
        <v>427</v>
      </c>
      <c r="F1247">
        <v>5</v>
      </c>
      <c r="G1247" t="s">
        <v>588</v>
      </c>
      <c r="H1247" t="s">
        <v>78</v>
      </c>
      <c r="I1247" t="s">
        <v>79</v>
      </c>
      <c r="J1247" t="s">
        <v>80</v>
      </c>
      <c r="K1247" t="s">
        <v>121</v>
      </c>
      <c r="L1247" t="s">
        <v>82</v>
      </c>
      <c r="M1247" t="s">
        <v>582</v>
      </c>
      <c r="N1247" t="s">
        <v>84</v>
      </c>
      <c r="O1247" t="s">
        <v>1767</v>
      </c>
      <c r="P1247" t="s">
        <v>86</v>
      </c>
      <c r="Q1247" t="s">
        <v>87</v>
      </c>
      <c r="R1247" t="s">
        <v>107</v>
      </c>
      <c r="T1247" t="s">
        <v>89</v>
      </c>
      <c r="U1247" t="s">
        <v>90</v>
      </c>
      <c r="V1247">
        <v>3.1701299999999999</v>
      </c>
      <c r="W1247">
        <v>98.896069200412114</v>
      </c>
      <c r="X1247">
        <v>199.71819300000001</v>
      </c>
      <c r="Y1247">
        <v>0</v>
      </c>
      <c r="Z1247">
        <v>0</v>
      </c>
      <c r="AA1247">
        <v>70.866236878314055</v>
      </c>
      <c r="AB1247">
        <v>172.879952</v>
      </c>
      <c r="AC1247">
        <v>174.59000666728485</v>
      </c>
      <c r="AP1247">
        <v>100.820905</v>
      </c>
      <c r="AQ1247">
        <v>100.820905</v>
      </c>
      <c r="AR1247">
        <v>99.425370155425895</v>
      </c>
      <c r="AS1247">
        <v>98.896069200412114</v>
      </c>
      <c r="AT1247">
        <v>31.196218830272613</v>
      </c>
      <c r="AU1247" t="s">
        <v>1980</v>
      </c>
      <c r="AV1247">
        <v>60</v>
      </c>
      <c r="AW1247">
        <v>0.51993698050454351</v>
      </c>
      <c r="AX1247">
        <v>2.1664040854355981E-2</v>
      </c>
    </row>
    <row r="1248" spans="1:50" hidden="1" x14ac:dyDescent="0.3">
      <c r="A1248" t="s">
        <v>1981</v>
      </c>
      <c r="B1248" t="s">
        <v>1766</v>
      </c>
      <c r="D1248">
        <v>501</v>
      </c>
      <c r="F1248">
        <v>5</v>
      </c>
      <c r="G1248" t="s">
        <v>599</v>
      </c>
      <c r="H1248" t="s">
        <v>94</v>
      </c>
      <c r="I1248" t="s">
        <v>104</v>
      </c>
      <c r="J1248" t="s">
        <v>210</v>
      </c>
      <c r="K1248" t="s">
        <v>97</v>
      </c>
      <c r="L1248" t="s">
        <v>98</v>
      </c>
      <c r="M1248" t="s">
        <v>513</v>
      </c>
      <c r="N1248" t="s">
        <v>100</v>
      </c>
      <c r="O1248" t="s">
        <v>1767</v>
      </c>
      <c r="P1248" t="s">
        <v>86</v>
      </c>
      <c r="Q1248" t="s">
        <v>87</v>
      </c>
      <c r="R1248" t="s">
        <v>88</v>
      </c>
      <c r="T1248" t="s">
        <v>89</v>
      </c>
      <c r="U1248" t="s">
        <v>90</v>
      </c>
      <c r="V1248">
        <v>0.80310000000000004</v>
      </c>
      <c r="W1248">
        <v>1027.5798959724011</v>
      </c>
      <c r="X1248">
        <v>1076.6892929999999</v>
      </c>
      <c r="Y1248">
        <v>882.00451399999997</v>
      </c>
      <c r="Z1248">
        <v>776.29649600000005</v>
      </c>
      <c r="AA1248">
        <v>1142.6844807953455</v>
      </c>
      <c r="AB1248">
        <v>1060.9026767377725</v>
      </c>
      <c r="AC1248">
        <v>1292.5100493586822</v>
      </c>
      <c r="AP1248">
        <v>1042.003011</v>
      </c>
      <c r="AQ1248">
        <v>1042.003011</v>
      </c>
      <c r="AR1248">
        <v>1027.5798959724011</v>
      </c>
      <c r="AS1248">
        <v>1027.5798959724011</v>
      </c>
      <c r="AT1248">
        <v>1279.5167425879729</v>
      </c>
      <c r="AU1248" t="s">
        <v>1982</v>
      </c>
      <c r="AV1248">
        <v>50</v>
      </c>
      <c r="AW1248">
        <v>25.590334851759458</v>
      </c>
      <c r="AX1248">
        <v>1.0662639521566442</v>
      </c>
    </row>
    <row r="1249" spans="1:50" hidden="1" x14ac:dyDescent="0.3">
      <c r="A1249" t="s">
        <v>1983</v>
      </c>
      <c r="B1249" t="s">
        <v>1766</v>
      </c>
      <c r="D1249">
        <v>510</v>
      </c>
      <c r="F1249">
        <v>5</v>
      </c>
      <c r="G1249" t="s">
        <v>602</v>
      </c>
      <c r="H1249" t="s">
        <v>94</v>
      </c>
      <c r="I1249" t="s">
        <v>104</v>
      </c>
      <c r="J1249" t="s">
        <v>210</v>
      </c>
      <c r="K1249" t="s">
        <v>168</v>
      </c>
      <c r="L1249" t="s">
        <v>82</v>
      </c>
      <c r="M1249" t="s">
        <v>513</v>
      </c>
      <c r="N1249" t="s">
        <v>100</v>
      </c>
      <c r="O1249" t="s">
        <v>1767</v>
      </c>
      <c r="P1249" t="s">
        <v>86</v>
      </c>
      <c r="Q1249" t="s">
        <v>87</v>
      </c>
      <c r="R1249" t="s">
        <v>88</v>
      </c>
      <c r="T1249" t="s">
        <v>89</v>
      </c>
      <c r="U1249" t="s">
        <v>90</v>
      </c>
      <c r="V1249">
        <v>0.31701299999999999</v>
      </c>
      <c r="W1249">
        <v>189.88570162531732</v>
      </c>
      <c r="X1249">
        <v>203.09966299999999</v>
      </c>
      <c r="Y1249">
        <v>127.43922600000001</v>
      </c>
      <c r="Z1249">
        <v>109.05247199999999</v>
      </c>
      <c r="AA1249">
        <v>247.24396436223827</v>
      </c>
      <c r="AB1249">
        <v>271.13130827700877</v>
      </c>
      <c r="AC1249">
        <v>88.360003374312896</v>
      </c>
      <c r="AP1249">
        <v>192.550938</v>
      </c>
      <c r="AQ1249">
        <v>192.550938</v>
      </c>
      <c r="AR1249">
        <v>189.88570162531732</v>
      </c>
      <c r="AS1249">
        <v>189.88570162531732</v>
      </c>
      <c r="AT1249">
        <v>598.98395846642666</v>
      </c>
      <c r="AU1249" t="s">
        <v>1984</v>
      </c>
      <c r="AV1249">
        <v>423</v>
      </c>
      <c r="AW1249">
        <v>1.4160377268709849</v>
      </c>
      <c r="AX1249">
        <v>5.9001571952957708E-2</v>
      </c>
    </row>
    <row r="1250" spans="1:50" hidden="1" x14ac:dyDescent="0.3">
      <c r="A1250" t="s">
        <v>1985</v>
      </c>
      <c r="B1250" t="s">
        <v>1766</v>
      </c>
      <c r="D1250">
        <v>517</v>
      </c>
      <c r="F1250">
        <v>5</v>
      </c>
      <c r="G1250" t="s">
        <v>608</v>
      </c>
      <c r="H1250" t="s">
        <v>94</v>
      </c>
      <c r="I1250" t="s">
        <v>104</v>
      </c>
      <c r="J1250" t="s">
        <v>210</v>
      </c>
      <c r="K1250" t="s">
        <v>125</v>
      </c>
      <c r="L1250" t="s">
        <v>82</v>
      </c>
      <c r="M1250" t="s">
        <v>513</v>
      </c>
      <c r="N1250" t="s">
        <v>100</v>
      </c>
      <c r="O1250" t="s">
        <v>1767</v>
      </c>
      <c r="P1250" t="s">
        <v>86</v>
      </c>
      <c r="Q1250" t="s">
        <v>87</v>
      </c>
      <c r="R1250" t="s">
        <v>88</v>
      </c>
      <c r="T1250" t="s">
        <v>89</v>
      </c>
      <c r="U1250" t="s">
        <v>90</v>
      </c>
      <c r="V1250">
        <v>0.52835500000000002</v>
      </c>
      <c r="W1250">
        <v>245.64177222265903</v>
      </c>
      <c r="X1250">
        <v>145.82598300000001</v>
      </c>
      <c r="Y1250">
        <v>141.15884500000001</v>
      </c>
      <c r="Z1250">
        <v>123.63507199999999</v>
      </c>
      <c r="AA1250">
        <v>162.09232642347808</v>
      </c>
      <c r="AB1250">
        <v>230.69599111934784</v>
      </c>
      <c r="AC1250">
        <v>186.58000712516184</v>
      </c>
      <c r="AP1250">
        <v>249.08960099999999</v>
      </c>
      <c r="AQ1250">
        <v>249.08960099999999</v>
      </c>
      <c r="AR1250">
        <v>245.64177222265903</v>
      </c>
      <c r="AS1250">
        <v>245.64177222265903</v>
      </c>
      <c r="AT1250">
        <v>464.91804226828367</v>
      </c>
      <c r="AU1250" t="s">
        <v>1986</v>
      </c>
      <c r="AV1250">
        <v>270</v>
      </c>
      <c r="AW1250">
        <v>1.7219186750677173</v>
      </c>
      <c r="AX1250">
        <v>7.1746611461154894E-2</v>
      </c>
    </row>
    <row r="1251" spans="1:50" hidden="1" x14ac:dyDescent="0.3">
      <c r="A1251" t="s">
        <v>1987</v>
      </c>
      <c r="B1251" t="s">
        <v>1766</v>
      </c>
      <c r="D1251">
        <v>520</v>
      </c>
      <c r="F1251">
        <v>5</v>
      </c>
      <c r="G1251" t="s">
        <v>611</v>
      </c>
      <c r="H1251" t="s">
        <v>94</v>
      </c>
      <c r="I1251" t="s">
        <v>104</v>
      </c>
      <c r="J1251" t="s">
        <v>210</v>
      </c>
      <c r="K1251" t="s">
        <v>133</v>
      </c>
      <c r="L1251" t="s">
        <v>98</v>
      </c>
      <c r="M1251" t="s">
        <v>513</v>
      </c>
      <c r="N1251" t="s">
        <v>100</v>
      </c>
      <c r="O1251" t="s">
        <v>1767</v>
      </c>
      <c r="P1251" t="s">
        <v>86</v>
      </c>
      <c r="Q1251" t="s">
        <v>87</v>
      </c>
      <c r="R1251" t="s">
        <v>107</v>
      </c>
      <c r="T1251" t="s">
        <v>89</v>
      </c>
      <c r="U1251" t="s">
        <v>90</v>
      </c>
      <c r="V1251">
        <v>1.268052</v>
      </c>
      <c r="W1251">
        <v>0</v>
      </c>
      <c r="X1251">
        <v>0</v>
      </c>
      <c r="Y1251">
        <v>749.84142299999996</v>
      </c>
      <c r="Z1251">
        <v>718.034446</v>
      </c>
      <c r="AA1251">
        <v>0</v>
      </c>
      <c r="AB1251">
        <v>0</v>
      </c>
      <c r="AC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 t="s">
        <v>1988</v>
      </c>
      <c r="AV1251">
        <v>40</v>
      </c>
      <c r="AW1251">
        <v>0</v>
      </c>
      <c r="AX1251">
        <v>0</v>
      </c>
    </row>
    <row r="1252" spans="1:50" hidden="1" x14ac:dyDescent="0.3">
      <c r="A1252" t="s">
        <v>1989</v>
      </c>
      <c r="B1252" t="s">
        <v>1766</v>
      </c>
      <c r="D1252">
        <v>522</v>
      </c>
      <c r="F1252">
        <v>5</v>
      </c>
      <c r="G1252" t="s">
        <v>1990</v>
      </c>
      <c r="H1252" t="s">
        <v>94</v>
      </c>
      <c r="I1252" t="s">
        <v>104</v>
      </c>
      <c r="J1252" t="s">
        <v>210</v>
      </c>
      <c r="K1252" t="s">
        <v>133</v>
      </c>
      <c r="L1252" t="s">
        <v>98</v>
      </c>
      <c r="M1252" t="s">
        <v>513</v>
      </c>
      <c r="N1252" t="s">
        <v>100</v>
      </c>
      <c r="O1252" t="s">
        <v>1767</v>
      </c>
      <c r="P1252" t="s">
        <v>86</v>
      </c>
      <c r="Q1252" t="s">
        <v>87</v>
      </c>
      <c r="R1252" t="s">
        <v>88</v>
      </c>
      <c r="T1252" t="s">
        <v>89</v>
      </c>
      <c r="U1252" t="s">
        <v>90</v>
      </c>
      <c r="V1252">
        <v>1.268052</v>
      </c>
      <c r="W1252">
        <v>872.00522855054135</v>
      </c>
      <c r="X1252">
        <v>952.94108000000006</v>
      </c>
      <c r="Y1252">
        <v>0</v>
      </c>
      <c r="Z1252">
        <v>0</v>
      </c>
      <c r="AA1252">
        <v>1050.0899134994545</v>
      </c>
      <c r="AB1252">
        <v>1001.4066942310127</v>
      </c>
      <c r="AC1252">
        <v>916.55003500143187</v>
      </c>
      <c r="AP1252">
        <v>884.24469699999997</v>
      </c>
      <c r="AQ1252">
        <v>884.24469699999997</v>
      </c>
      <c r="AR1252">
        <v>872.00522855054135</v>
      </c>
      <c r="AS1252">
        <v>872.00522855054135</v>
      </c>
      <c r="AT1252">
        <v>687.6730832414928</v>
      </c>
      <c r="AU1252" t="s">
        <v>1991</v>
      </c>
      <c r="AV1252">
        <v>40</v>
      </c>
      <c r="AW1252">
        <v>17.191827081037321</v>
      </c>
      <c r="AX1252">
        <v>0.71632612837655507</v>
      </c>
    </row>
    <row r="1253" spans="1:50" hidden="1" x14ac:dyDescent="0.3">
      <c r="A1253" t="s">
        <v>1992</v>
      </c>
      <c r="B1253" t="s">
        <v>1766</v>
      </c>
      <c r="D1253">
        <v>540</v>
      </c>
      <c r="F1253">
        <v>5</v>
      </c>
      <c r="G1253" t="s">
        <v>626</v>
      </c>
      <c r="H1253" t="s">
        <v>94</v>
      </c>
      <c r="I1253" t="s">
        <v>104</v>
      </c>
      <c r="J1253" t="s">
        <v>210</v>
      </c>
      <c r="K1253" t="s">
        <v>81</v>
      </c>
      <c r="L1253" t="s">
        <v>82</v>
      </c>
      <c r="M1253" t="s">
        <v>513</v>
      </c>
      <c r="N1253" t="s">
        <v>84</v>
      </c>
      <c r="O1253" t="s">
        <v>1767</v>
      </c>
      <c r="P1253" t="s">
        <v>86</v>
      </c>
      <c r="Q1253" t="s">
        <v>87</v>
      </c>
      <c r="R1253" t="s">
        <v>215</v>
      </c>
      <c r="T1253" t="s">
        <v>89</v>
      </c>
      <c r="U1253" t="s">
        <v>90</v>
      </c>
      <c r="V1253">
        <v>2.1134200000000001</v>
      </c>
      <c r="W1253">
        <v>1493.7483387598893</v>
      </c>
      <c r="X1253">
        <v>1188.0943050000001</v>
      </c>
      <c r="Y1253">
        <v>951.03900899999996</v>
      </c>
      <c r="Z1253">
        <v>1087.706858</v>
      </c>
      <c r="AA1253">
        <v>997.53532993248075</v>
      </c>
      <c r="AB1253">
        <v>1191.3156782086878</v>
      </c>
      <c r="AC1253">
        <v>981.54003748328523</v>
      </c>
      <c r="AP1253">
        <v>1522.8214889999999</v>
      </c>
      <c r="AQ1253">
        <v>1522.8214889999999</v>
      </c>
      <c r="AR1253">
        <v>1501.7430187168209</v>
      </c>
      <c r="AS1253">
        <v>1493.7483387598893</v>
      </c>
      <c r="AT1253">
        <v>706.7919953250605</v>
      </c>
      <c r="AU1253" t="s">
        <v>1993</v>
      </c>
      <c r="AV1253">
        <v>80</v>
      </c>
      <c r="AW1253">
        <v>8.8348999415632559</v>
      </c>
      <c r="AX1253">
        <v>0.36812083089846898</v>
      </c>
    </row>
    <row r="1254" spans="1:50" hidden="1" x14ac:dyDescent="0.3">
      <c r="A1254" t="s">
        <v>1994</v>
      </c>
      <c r="B1254" t="s">
        <v>1766</v>
      </c>
      <c r="D1254">
        <v>542</v>
      </c>
      <c r="F1254">
        <v>5</v>
      </c>
      <c r="G1254" t="s">
        <v>629</v>
      </c>
      <c r="H1254" t="s">
        <v>94</v>
      </c>
      <c r="I1254" t="s">
        <v>104</v>
      </c>
      <c r="J1254" t="s">
        <v>210</v>
      </c>
      <c r="K1254" t="s">
        <v>81</v>
      </c>
      <c r="L1254" t="s">
        <v>145</v>
      </c>
      <c r="M1254" t="s">
        <v>513</v>
      </c>
      <c r="N1254" t="s">
        <v>84</v>
      </c>
      <c r="O1254" t="s">
        <v>1767</v>
      </c>
      <c r="P1254" t="s">
        <v>86</v>
      </c>
      <c r="Q1254" t="s">
        <v>87</v>
      </c>
      <c r="R1254" t="s">
        <v>215</v>
      </c>
      <c r="T1254" t="s">
        <v>89</v>
      </c>
      <c r="U1254" t="s">
        <v>90</v>
      </c>
      <c r="V1254">
        <v>2.1134200000000001</v>
      </c>
      <c r="W1254">
        <v>45.991888820541952</v>
      </c>
      <c r="X1254">
        <v>61.993653999999999</v>
      </c>
      <c r="Y1254">
        <v>38.393796999999999</v>
      </c>
      <c r="Z1254">
        <v>67.629440000000002</v>
      </c>
      <c r="AA1254">
        <v>30.107182605455758</v>
      </c>
      <c r="AB1254">
        <v>38.347232754823658</v>
      </c>
      <c r="AC1254">
        <v>44.14000168562891</v>
      </c>
      <c r="AP1254">
        <v>46.887039000000001</v>
      </c>
      <c r="AQ1254">
        <v>46.887039000000001</v>
      </c>
      <c r="AR1254">
        <v>46.238041684578121</v>
      </c>
      <c r="AS1254">
        <v>45.991888820541952</v>
      </c>
      <c r="AT1254">
        <v>21.761830975642301</v>
      </c>
      <c r="AU1254" t="s">
        <v>1995</v>
      </c>
      <c r="AV1254">
        <v>60</v>
      </c>
      <c r="AW1254">
        <v>0.36269718292737169</v>
      </c>
      <c r="AX1254">
        <v>1.511238262197382E-2</v>
      </c>
    </row>
    <row r="1255" spans="1:50" hidden="1" x14ac:dyDescent="0.3">
      <c r="A1255" t="s">
        <v>1996</v>
      </c>
      <c r="B1255" t="s">
        <v>1766</v>
      </c>
      <c r="D1255">
        <v>544</v>
      </c>
      <c r="F1255">
        <v>5</v>
      </c>
      <c r="G1255" t="s">
        <v>632</v>
      </c>
      <c r="H1255" t="s">
        <v>94</v>
      </c>
      <c r="I1255" t="s">
        <v>104</v>
      </c>
      <c r="J1255" t="s">
        <v>210</v>
      </c>
      <c r="K1255" t="s">
        <v>200</v>
      </c>
      <c r="L1255" t="s">
        <v>82</v>
      </c>
      <c r="M1255" t="s">
        <v>513</v>
      </c>
      <c r="N1255" t="s">
        <v>84</v>
      </c>
      <c r="O1255" t="s">
        <v>1767</v>
      </c>
      <c r="P1255" t="s">
        <v>86</v>
      </c>
      <c r="Q1255" t="s">
        <v>87</v>
      </c>
      <c r="R1255" t="s">
        <v>215</v>
      </c>
      <c r="T1255" t="s">
        <v>89</v>
      </c>
      <c r="U1255" t="s">
        <v>90</v>
      </c>
      <c r="V1255">
        <v>2.641775</v>
      </c>
      <c r="W1255">
        <v>8.1288543323085705</v>
      </c>
      <c r="X1255">
        <v>7.925325</v>
      </c>
      <c r="Y1255">
        <v>66.044377999999995</v>
      </c>
      <c r="Z1255">
        <v>15.850652</v>
      </c>
      <c r="AA1255">
        <v>7.0044485297578447</v>
      </c>
      <c r="AB1255">
        <v>20.349716374615966</v>
      </c>
      <c r="AC1255">
        <v>6.6100002524242676</v>
      </c>
      <c r="AP1255">
        <v>8.2870679999999997</v>
      </c>
      <c r="AQ1255">
        <v>8.2870679999999997</v>
      </c>
      <c r="AR1255">
        <v>8.1723607162937579</v>
      </c>
      <c r="AS1255">
        <v>8.1288543323085705</v>
      </c>
      <c r="AT1255">
        <v>3.0770426445509442</v>
      </c>
      <c r="AU1255" t="s">
        <v>1997</v>
      </c>
      <c r="AV1255">
        <v>60</v>
      </c>
      <c r="AW1255">
        <v>5.1284044075849071E-2</v>
      </c>
      <c r="AX1255">
        <v>2.1368351698270445E-3</v>
      </c>
    </row>
    <row r="1256" spans="1:50" hidden="1" x14ac:dyDescent="0.3">
      <c r="A1256" t="s">
        <v>1998</v>
      </c>
      <c r="B1256" t="s">
        <v>1766</v>
      </c>
      <c r="D1256">
        <v>546</v>
      </c>
      <c r="F1256">
        <v>5</v>
      </c>
      <c r="G1256" t="s">
        <v>635</v>
      </c>
      <c r="H1256" t="s">
        <v>94</v>
      </c>
      <c r="I1256" t="s">
        <v>104</v>
      </c>
      <c r="J1256" t="s">
        <v>210</v>
      </c>
      <c r="K1256" t="s">
        <v>121</v>
      </c>
      <c r="L1256" t="s">
        <v>82</v>
      </c>
      <c r="M1256" t="s">
        <v>513</v>
      </c>
      <c r="N1256" t="s">
        <v>84</v>
      </c>
      <c r="O1256" t="s">
        <v>1767</v>
      </c>
      <c r="P1256" t="s">
        <v>86</v>
      </c>
      <c r="Q1256" t="s">
        <v>87</v>
      </c>
      <c r="R1256" t="s">
        <v>88</v>
      </c>
      <c r="T1256" t="s">
        <v>89</v>
      </c>
      <c r="U1256" t="s">
        <v>90</v>
      </c>
      <c r="V1256">
        <v>3.1701299999999999</v>
      </c>
      <c r="W1256">
        <v>1152.0899936092446</v>
      </c>
      <c r="X1256">
        <v>1131.736459</v>
      </c>
      <c r="Y1256">
        <v>1505.811827</v>
      </c>
      <c r="Z1256">
        <v>1141.246836</v>
      </c>
      <c r="AA1256">
        <v>1631.8383014392514</v>
      </c>
      <c r="AB1256">
        <v>1342.4125409873359</v>
      </c>
      <c r="AC1256">
        <v>1183.6800452026562</v>
      </c>
      <c r="AP1256">
        <v>1533.2409970000001</v>
      </c>
      <c r="AQ1256">
        <v>1174.5133728393344</v>
      </c>
      <c r="AR1256">
        <v>1158.2560863448764</v>
      </c>
      <c r="AS1256">
        <v>1152.0899936092446</v>
      </c>
      <c r="AT1256">
        <v>363.42042553751571</v>
      </c>
      <c r="AU1256" t="s">
        <v>1999</v>
      </c>
      <c r="AV1256">
        <v>60</v>
      </c>
      <c r="AW1256">
        <v>6.0570070922919284</v>
      </c>
      <c r="AX1256">
        <v>0.2523752955121637</v>
      </c>
    </row>
    <row r="1257" spans="1:50" hidden="1" x14ac:dyDescent="0.3">
      <c r="A1257" t="s">
        <v>2000</v>
      </c>
      <c r="B1257" t="s">
        <v>1766</v>
      </c>
      <c r="D1257">
        <v>596</v>
      </c>
      <c r="F1257">
        <v>5</v>
      </c>
      <c r="G1257" t="s">
        <v>641</v>
      </c>
      <c r="H1257" t="s">
        <v>94</v>
      </c>
      <c r="I1257" t="s">
        <v>104</v>
      </c>
      <c r="J1257" t="s">
        <v>210</v>
      </c>
      <c r="K1257" t="s">
        <v>200</v>
      </c>
      <c r="L1257" t="s">
        <v>145</v>
      </c>
      <c r="M1257" t="s">
        <v>513</v>
      </c>
      <c r="N1257" t="s">
        <v>84</v>
      </c>
      <c r="O1257" t="s">
        <v>1767</v>
      </c>
      <c r="P1257" t="s">
        <v>86</v>
      </c>
      <c r="Q1257" t="s">
        <v>87</v>
      </c>
      <c r="R1257" t="s">
        <v>107</v>
      </c>
      <c r="T1257" t="s">
        <v>89</v>
      </c>
      <c r="U1257" t="s">
        <v>90</v>
      </c>
      <c r="V1257">
        <v>3.522367</v>
      </c>
      <c r="W1257">
        <v>0</v>
      </c>
      <c r="X1257">
        <v>8.8059180000000001</v>
      </c>
      <c r="Y1257">
        <v>0</v>
      </c>
      <c r="Z1257">
        <v>0</v>
      </c>
      <c r="AA1257">
        <v>0</v>
      </c>
      <c r="AB1257">
        <v>0</v>
      </c>
      <c r="AC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 t="s">
        <v>2001</v>
      </c>
      <c r="AV1257">
        <v>40</v>
      </c>
      <c r="AW1257">
        <v>0</v>
      </c>
      <c r="AX1257">
        <v>0</v>
      </c>
    </row>
    <row r="1258" spans="1:50" hidden="1" x14ac:dyDescent="0.3">
      <c r="A1258" t="s">
        <v>2002</v>
      </c>
      <c r="B1258" t="s">
        <v>1766</v>
      </c>
      <c r="D1258">
        <v>598</v>
      </c>
      <c r="F1258">
        <v>5</v>
      </c>
      <c r="G1258" t="s">
        <v>644</v>
      </c>
      <c r="H1258" t="s">
        <v>94</v>
      </c>
      <c r="I1258" t="s">
        <v>104</v>
      </c>
      <c r="J1258" t="s">
        <v>210</v>
      </c>
      <c r="K1258" t="s">
        <v>200</v>
      </c>
      <c r="L1258" t="s">
        <v>145</v>
      </c>
      <c r="M1258" t="s">
        <v>513</v>
      </c>
      <c r="N1258" t="s">
        <v>84</v>
      </c>
      <c r="O1258" t="s">
        <v>1767</v>
      </c>
      <c r="P1258" t="s">
        <v>86</v>
      </c>
      <c r="Q1258" t="s">
        <v>87</v>
      </c>
      <c r="R1258" t="s">
        <v>215</v>
      </c>
      <c r="T1258" t="s">
        <v>89</v>
      </c>
      <c r="U1258" t="s">
        <v>90</v>
      </c>
      <c r="V1258">
        <v>3.522367</v>
      </c>
      <c r="W1258">
        <v>281.67925153507247</v>
      </c>
      <c r="X1258">
        <v>90.260660999999999</v>
      </c>
      <c r="Y1258">
        <v>136.051435</v>
      </c>
      <c r="Z1258">
        <v>100.387467</v>
      </c>
      <c r="AA1258">
        <v>159.78130616298168</v>
      </c>
      <c r="AB1258">
        <v>227.96205402269555</v>
      </c>
      <c r="AC1258">
        <v>155.06000592146842</v>
      </c>
      <c r="AP1258">
        <v>230.70523900000001</v>
      </c>
      <c r="AQ1258">
        <v>230.70523900000001</v>
      </c>
      <c r="AR1258">
        <v>227.51188143342893</v>
      </c>
      <c r="AS1258">
        <v>281.67925153507247</v>
      </c>
      <c r="AT1258">
        <v>79.968740206535116</v>
      </c>
      <c r="AU1258" t="s">
        <v>2003</v>
      </c>
      <c r="AV1258">
        <v>40</v>
      </c>
      <c r="AW1258">
        <v>1.999218505163378</v>
      </c>
      <c r="AX1258">
        <v>8.3300771048474082E-2</v>
      </c>
    </row>
    <row r="1259" spans="1:50" hidden="1" x14ac:dyDescent="0.3">
      <c r="A1259" t="s">
        <v>2004</v>
      </c>
      <c r="B1259" t="s">
        <v>1766</v>
      </c>
      <c r="D1259">
        <v>601</v>
      </c>
      <c r="F1259">
        <v>5</v>
      </c>
      <c r="G1259" t="s">
        <v>2005</v>
      </c>
      <c r="H1259" t="s">
        <v>94</v>
      </c>
      <c r="I1259" t="s">
        <v>104</v>
      </c>
      <c r="J1259" t="s">
        <v>210</v>
      </c>
      <c r="K1259" t="s">
        <v>97</v>
      </c>
      <c r="L1259" t="s">
        <v>98</v>
      </c>
      <c r="M1259" t="s">
        <v>648</v>
      </c>
      <c r="N1259" t="s">
        <v>100</v>
      </c>
      <c r="O1259" t="s">
        <v>1767</v>
      </c>
      <c r="P1259" t="s">
        <v>86</v>
      </c>
      <c r="Q1259" t="s">
        <v>87</v>
      </c>
      <c r="R1259" t="s">
        <v>107</v>
      </c>
      <c r="T1259" t="s">
        <v>89</v>
      </c>
      <c r="U1259" t="s">
        <v>90</v>
      </c>
      <c r="V1259">
        <v>0.80310000000000004</v>
      </c>
      <c r="W1259">
        <v>367.06942525833</v>
      </c>
      <c r="X1259">
        <v>394.32206600000001</v>
      </c>
      <c r="Y1259">
        <v>320.43688100000003</v>
      </c>
      <c r="Z1259">
        <v>207.60133999999999</v>
      </c>
      <c r="AA1259">
        <v>324.58636058653695</v>
      </c>
      <c r="AB1259">
        <v>354.31976462421397</v>
      </c>
      <c r="AC1259">
        <v>378.50001445424857</v>
      </c>
      <c r="AP1259">
        <v>372.22161299999999</v>
      </c>
      <c r="AQ1259">
        <v>372.22161299999999</v>
      </c>
      <c r="AR1259">
        <v>367.06942525833</v>
      </c>
      <c r="AS1259">
        <v>367.06942525833</v>
      </c>
      <c r="AT1259">
        <v>457.06565217075081</v>
      </c>
      <c r="AU1259" t="s">
        <v>2006</v>
      </c>
      <c r="AV1259">
        <v>50</v>
      </c>
      <c r="AW1259">
        <v>9.1413130434150158</v>
      </c>
      <c r="AX1259">
        <v>0.38088804347562566</v>
      </c>
    </row>
    <row r="1260" spans="1:50" hidden="1" x14ac:dyDescent="0.3">
      <c r="A1260" t="s">
        <v>2007</v>
      </c>
      <c r="B1260" t="s">
        <v>1766</v>
      </c>
      <c r="D1260">
        <v>617</v>
      </c>
      <c r="F1260">
        <v>5</v>
      </c>
      <c r="G1260" t="s">
        <v>647</v>
      </c>
      <c r="H1260" t="s">
        <v>94</v>
      </c>
      <c r="I1260" t="s">
        <v>104</v>
      </c>
      <c r="J1260" t="s">
        <v>210</v>
      </c>
      <c r="K1260" t="s">
        <v>125</v>
      </c>
      <c r="L1260" t="s">
        <v>82</v>
      </c>
      <c r="M1260" t="s">
        <v>648</v>
      </c>
      <c r="N1260" t="s">
        <v>100</v>
      </c>
      <c r="O1260" t="s">
        <v>1767</v>
      </c>
      <c r="P1260" t="s">
        <v>86</v>
      </c>
      <c r="Q1260" t="s">
        <v>87</v>
      </c>
      <c r="R1260" t="s">
        <v>107</v>
      </c>
      <c r="T1260" t="s">
        <v>89</v>
      </c>
      <c r="U1260" t="s">
        <v>90</v>
      </c>
      <c r="V1260">
        <v>0.52835500000000002</v>
      </c>
      <c r="W1260">
        <v>86.128461610447346</v>
      </c>
      <c r="X1260">
        <v>81.366671999999994</v>
      </c>
      <c r="Y1260">
        <v>73.441346999999993</v>
      </c>
      <c r="Z1260">
        <v>75.554766999999998</v>
      </c>
      <c r="AA1260">
        <v>90.955297488582715</v>
      </c>
      <c r="AB1260">
        <v>141.19768977932424</v>
      </c>
      <c r="AC1260">
        <v>92.800003543868684</v>
      </c>
      <c r="AP1260">
        <v>87.337361000000001</v>
      </c>
      <c r="AQ1260">
        <v>87.337361000000001</v>
      </c>
      <c r="AR1260">
        <v>86.128461610447346</v>
      </c>
      <c r="AS1260">
        <v>86.128461610447346</v>
      </c>
      <c r="AT1260">
        <v>163.01248518599681</v>
      </c>
      <c r="AU1260" t="s">
        <v>2008</v>
      </c>
      <c r="AV1260">
        <v>270</v>
      </c>
      <c r="AW1260">
        <v>0.60374994513332148</v>
      </c>
      <c r="AX1260">
        <v>2.5156247713888396E-2</v>
      </c>
    </row>
    <row r="1261" spans="1:50" hidden="1" x14ac:dyDescent="0.3">
      <c r="A1261" t="s">
        <v>2009</v>
      </c>
      <c r="B1261" t="s">
        <v>1766</v>
      </c>
      <c r="D1261">
        <v>640</v>
      </c>
      <c r="F1261">
        <v>5</v>
      </c>
      <c r="G1261" t="s">
        <v>660</v>
      </c>
      <c r="H1261" t="s">
        <v>94</v>
      </c>
      <c r="I1261" t="s">
        <v>104</v>
      </c>
      <c r="J1261" t="s">
        <v>210</v>
      </c>
      <c r="K1261" t="s">
        <v>81</v>
      </c>
      <c r="L1261" t="s">
        <v>82</v>
      </c>
      <c r="M1261" t="s">
        <v>648</v>
      </c>
      <c r="N1261" t="s">
        <v>84</v>
      </c>
      <c r="O1261" t="s">
        <v>1767</v>
      </c>
      <c r="P1261" t="s">
        <v>86</v>
      </c>
      <c r="Q1261" t="s">
        <v>87</v>
      </c>
      <c r="R1261" t="s">
        <v>107</v>
      </c>
      <c r="T1261" t="s">
        <v>89</v>
      </c>
      <c r="U1261" t="s">
        <v>90</v>
      </c>
      <c r="V1261">
        <v>2.1134200000000001</v>
      </c>
      <c r="W1261">
        <v>749.33621749953636</v>
      </c>
      <c r="X1261">
        <v>724.90308000000005</v>
      </c>
      <c r="Y1261">
        <v>574.85024199999998</v>
      </c>
      <c r="Z1261">
        <v>507.92527999999999</v>
      </c>
      <c r="AA1261">
        <v>526.96802938560495</v>
      </c>
      <c r="AB1261">
        <v>745.95557747506768</v>
      </c>
      <c r="AC1261">
        <v>637.49002434462125</v>
      </c>
      <c r="AP1261">
        <v>763.92071199999998</v>
      </c>
      <c r="AQ1261">
        <v>763.92071199999998</v>
      </c>
      <c r="AR1261">
        <v>753.34673458839222</v>
      </c>
      <c r="AS1261">
        <v>749.33621749953636</v>
      </c>
      <c r="AT1261">
        <v>354.56095688482947</v>
      </c>
      <c r="AU1261" t="s">
        <v>2010</v>
      </c>
      <c r="AV1261">
        <v>80</v>
      </c>
      <c r="AW1261">
        <v>4.4320119610603683</v>
      </c>
      <c r="AX1261">
        <v>0.18466716504418201</v>
      </c>
    </row>
    <row r="1262" spans="1:50" hidden="1" x14ac:dyDescent="0.3">
      <c r="A1262" t="s">
        <v>2011</v>
      </c>
      <c r="B1262" t="s">
        <v>1766</v>
      </c>
      <c r="D1262">
        <v>646</v>
      </c>
      <c r="F1262">
        <v>5</v>
      </c>
      <c r="G1262" t="s">
        <v>2012</v>
      </c>
      <c r="H1262" t="s">
        <v>94</v>
      </c>
      <c r="I1262" t="s">
        <v>104</v>
      </c>
      <c r="J1262" t="s">
        <v>210</v>
      </c>
      <c r="K1262" t="s">
        <v>121</v>
      </c>
      <c r="L1262" t="s">
        <v>82</v>
      </c>
      <c r="M1262" t="s">
        <v>648</v>
      </c>
      <c r="N1262" t="s">
        <v>84</v>
      </c>
      <c r="O1262" t="s">
        <v>1767</v>
      </c>
      <c r="P1262" t="s">
        <v>86</v>
      </c>
      <c r="Q1262" t="s">
        <v>87</v>
      </c>
      <c r="R1262" t="s">
        <v>88</v>
      </c>
      <c r="T1262" t="s">
        <v>89</v>
      </c>
      <c r="U1262" t="s">
        <v>90</v>
      </c>
      <c r="V1262">
        <v>3.1701299999999999</v>
      </c>
      <c r="W1262">
        <v>1186.310367704237</v>
      </c>
      <c r="X1262">
        <v>760.83123799999998</v>
      </c>
      <c r="Y1262">
        <v>1185.628692</v>
      </c>
      <c r="Z1262">
        <v>507.22080999999997</v>
      </c>
      <c r="AA1262">
        <v>1213.9932564995415</v>
      </c>
      <c r="AB1262">
        <v>892.71304908982052</v>
      </c>
      <c r="AC1262">
        <v>926.82003539362449</v>
      </c>
      <c r="AP1262">
        <v>1453.613916</v>
      </c>
      <c r="AQ1262">
        <v>1209.3997855510879</v>
      </c>
      <c r="AR1262">
        <v>1192.6596110629002</v>
      </c>
      <c r="AS1262">
        <v>1186.310367704237</v>
      </c>
      <c r="AT1262">
        <v>374.21505354803651</v>
      </c>
      <c r="AU1262" t="s">
        <v>2013</v>
      </c>
      <c r="AV1262">
        <v>60</v>
      </c>
      <c r="AW1262">
        <v>6.2369175591339419</v>
      </c>
      <c r="AX1262">
        <v>0.25987156496391423</v>
      </c>
    </row>
    <row r="1263" spans="1:50" hidden="1" x14ac:dyDescent="0.3">
      <c r="A1263" t="s">
        <v>2014</v>
      </c>
      <c r="B1263" t="s">
        <v>1766</v>
      </c>
      <c r="D1263">
        <v>701</v>
      </c>
      <c r="F1263">
        <v>5</v>
      </c>
      <c r="G1263" t="s">
        <v>666</v>
      </c>
      <c r="H1263" t="s">
        <v>94</v>
      </c>
      <c r="I1263" t="s">
        <v>104</v>
      </c>
      <c r="J1263" t="s">
        <v>528</v>
      </c>
      <c r="K1263" t="s">
        <v>97</v>
      </c>
      <c r="L1263" t="s">
        <v>98</v>
      </c>
      <c r="M1263" t="s">
        <v>529</v>
      </c>
      <c r="N1263" t="s">
        <v>100</v>
      </c>
      <c r="O1263" t="s">
        <v>1767</v>
      </c>
      <c r="P1263" t="s">
        <v>86</v>
      </c>
      <c r="Q1263" t="s">
        <v>87</v>
      </c>
      <c r="R1263" t="s">
        <v>107</v>
      </c>
      <c r="T1263" t="s">
        <v>89</v>
      </c>
      <c r="U1263" t="s">
        <v>90</v>
      </c>
      <c r="V1263">
        <v>0.80310000000000004</v>
      </c>
      <c r="W1263">
        <v>0</v>
      </c>
      <c r="X1263">
        <v>0</v>
      </c>
      <c r="Y1263">
        <v>0</v>
      </c>
      <c r="Z1263">
        <v>277.47103499999997</v>
      </c>
      <c r="AA1263">
        <v>0</v>
      </c>
      <c r="AB1263">
        <v>0</v>
      </c>
      <c r="AC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 t="s">
        <v>2015</v>
      </c>
      <c r="AV1263">
        <v>50</v>
      </c>
      <c r="AW1263">
        <v>0</v>
      </c>
      <c r="AX1263">
        <v>0</v>
      </c>
    </row>
    <row r="1264" spans="1:50" hidden="1" x14ac:dyDescent="0.3">
      <c r="A1264" t="s">
        <v>2016</v>
      </c>
      <c r="B1264" t="s">
        <v>1766</v>
      </c>
      <c r="D1264">
        <v>703</v>
      </c>
      <c r="F1264">
        <v>5</v>
      </c>
      <c r="G1264" t="s">
        <v>2017</v>
      </c>
      <c r="H1264" t="s">
        <v>94</v>
      </c>
      <c r="I1264" t="s">
        <v>104</v>
      </c>
      <c r="J1264" t="s">
        <v>528</v>
      </c>
      <c r="K1264" t="s">
        <v>97</v>
      </c>
      <c r="L1264" t="s">
        <v>98</v>
      </c>
      <c r="M1264" t="s">
        <v>529</v>
      </c>
      <c r="N1264" t="s">
        <v>100</v>
      </c>
      <c r="O1264" t="s">
        <v>1767</v>
      </c>
      <c r="P1264" t="s">
        <v>86</v>
      </c>
      <c r="Q1264" t="s">
        <v>87</v>
      </c>
      <c r="R1264" t="s">
        <v>215</v>
      </c>
      <c r="T1264" t="s">
        <v>89</v>
      </c>
      <c r="U1264" t="s">
        <v>90</v>
      </c>
      <c r="V1264">
        <v>0.80310000000000004</v>
      </c>
      <c r="W1264">
        <v>568.48117818708545</v>
      </c>
      <c r="X1264">
        <v>377.05541599999998</v>
      </c>
      <c r="Y1264">
        <v>0</v>
      </c>
      <c r="Z1264">
        <v>0</v>
      </c>
      <c r="AA1264">
        <v>556.20690738892847</v>
      </c>
      <c r="AB1264">
        <v>470.30032524967595</v>
      </c>
      <c r="AC1264">
        <v>345.88001320854823</v>
      </c>
      <c r="AP1264">
        <v>576.46038199999998</v>
      </c>
      <c r="AQ1264">
        <v>576.46038199999998</v>
      </c>
      <c r="AR1264">
        <v>568.48117818708545</v>
      </c>
      <c r="AS1264">
        <v>568.48117818708545</v>
      </c>
      <c r="AT1264">
        <v>707.8585209651169</v>
      </c>
      <c r="AU1264" t="s">
        <v>2018</v>
      </c>
      <c r="AV1264">
        <v>50</v>
      </c>
      <c r="AW1264">
        <v>14.157170419302338</v>
      </c>
      <c r="AX1264">
        <v>0.58988210080426406</v>
      </c>
    </row>
    <row r="1265" spans="1:50" hidden="1" x14ac:dyDescent="0.3">
      <c r="A1265" t="s">
        <v>2019</v>
      </c>
      <c r="B1265" t="s">
        <v>1766</v>
      </c>
      <c r="D1265">
        <v>710</v>
      </c>
      <c r="F1265">
        <v>5</v>
      </c>
      <c r="G1265" t="s">
        <v>672</v>
      </c>
      <c r="H1265" t="s">
        <v>94</v>
      </c>
      <c r="I1265" t="s">
        <v>104</v>
      </c>
      <c r="J1265" t="s">
        <v>528</v>
      </c>
      <c r="K1265" t="s">
        <v>168</v>
      </c>
      <c r="L1265" t="s">
        <v>82</v>
      </c>
      <c r="M1265" t="s">
        <v>529</v>
      </c>
      <c r="N1265" t="s">
        <v>100</v>
      </c>
      <c r="O1265" t="s">
        <v>1767</v>
      </c>
      <c r="P1265" t="s">
        <v>86</v>
      </c>
      <c r="Q1265" t="s">
        <v>87</v>
      </c>
      <c r="R1265" t="s">
        <v>88</v>
      </c>
      <c r="T1265" t="s">
        <v>89</v>
      </c>
      <c r="U1265" t="s">
        <v>90</v>
      </c>
      <c r="V1265">
        <v>0.31701299999999999</v>
      </c>
      <c r="W1265">
        <v>152.0235252656322</v>
      </c>
      <c r="X1265">
        <v>89.397666000000001</v>
      </c>
      <c r="Y1265">
        <v>62.451560999999998</v>
      </c>
      <c r="Z1265">
        <v>32.335326000000002</v>
      </c>
      <c r="AA1265">
        <v>154.71952698226386</v>
      </c>
      <c r="AB1265">
        <v>170.08060925831256</v>
      </c>
      <c r="AC1265">
        <v>43.750001670735507</v>
      </c>
      <c r="AP1265">
        <v>154.15732800000001</v>
      </c>
      <c r="AQ1265">
        <v>154.15732800000001</v>
      </c>
      <c r="AR1265">
        <v>152.0235252656322</v>
      </c>
      <c r="AS1265">
        <v>152.0235252656322</v>
      </c>
      <c r="AT1265">
        <v>479.54981425251395</v>
      </c>
      <c r="AU1265" t="s">
        <v>2020</v>
      </c>
      <c r="AV1265">
        <v>423</v>
      </c>
      <c r="AW1265">
        <v>1.133687504143059</v>
      </c>
      <c r="AX1265">
        <v>4.7236979339294126E-2</v>
      </c>
    </row>
    <row r="1266" spans="1:50" hidden="1" x14ac:dyDescent="0.3">
      <c r="A1266" t="s">
        <v>2021</v>
      </c>
      <c r="B1266" t="s">
        <v>1766</v>
      </c>
      <c r="D1266">
        <v>717</v>
      </c>
      <c r="F1266">
        <v>5</v>
      </c>
      <c r="G1266" t="s">
        <v>675</v>
      </c>
      <c r="H1266" t="s">
        <v>94</v>
      </c>
      <c r="I1266" t="s">
        <v>104</v>
      </c>
      <c r="J1266" t="s">
        <v>528</v>
      </c>
      <c r="K1266" t="s">
        <v>125</v>
      </c>
      <c r="L1266" t="s">
        <v>82</v>
      </c>
      <c r="M1266" t="s">
        <v>529</v>
      </c>
      <c r="N1266" t="s">
        <v>100</v>
      </c>
      <c r="O1266" t="s">
        <v>1767</v>
      </c>
      <c r="P1266" t="s">
        <v>86</v>
      </c>
      <c r="Q1266" t="s">
        <v>87</v>
      </c>
      <c r="R1266" t="s">
        <v>88</v>
      </c>
      <c r="T1266" t="s">
        <v>89</v>
      </c>
      <c r="U1266" t="s">
        <v>90</v>
      </c>
      <c r="V1266">
        <v>0.52835500000000002</v>
      </c>
      <c r="W1266">
        <v>194.90127699186328</v>
      </c>
      <c r="X1266">
        <v>57.590694999999997</v>
      </c>
      <c r="Y1266">
        <v>66.044376</v>
      </c>
      <c r="Z1266">
        <v>28.002814999999998</v>
      </c>
      <c r="AA1266">
        <v>127.06929056431882</v>
      </c>
      <c r="AB1266">
        <v>130.40526197571648</v>
      </c>
      <c r="AC1266">
        <v>93.380003566017862</v>
      </c>
      <c r="AP1266">
        <v>197.636912</v>
      </c>
      <c r="AQ1266">
        <v>197.636912</v>
      </c>
      <c r="AR1266">
        <v>194.90127699186328</v>
      </c>
      <c r="AS1266">
        <v>194.90127699186328</v>
      </c>
      <c r="AT1266">
        <v>368.88318837119601</v>
      </c>
      <c r="AU1266" t="s">
        <v>2022</v>
      </c>
      <c r="AV1266">
        <v>270</v>
      </c>
      <c r="AW1266">
        <v>1.3662340310044296</v>
      </c>
      <c r="AX1266">
        <v>5.6926417958517904E-2</v>
      </c>
    </row>
    <row r="1267" spans="1:50" hidden="1" x14ac:dyDescent="0.3">
      <c r="A1267" t="s">
        <v>2023</v>
      </c>
      <c r="B1267" t="s">
        <v>1766</v>
      </c>
      <c r="D1267">
        <v>720</v>
      </c>
      <c r="F1267">
        <v>5</v>
      </c>
      <c r="G1267" t="s">
        <v>678</v>
      </c>
      <c r="H1267" t="s">
        <v>94</v>
      </c>
      <c r="I1267" t="s">
        <v>104</v>
      </c>
      <c r="J1267" t="s">
        <v>528</v>
      </c>
      <c r="K1267" t="s">
        <v>133</v>
      </c>
      <c r="L1267" t="s">
        <v>98</v>
      </c>
      <c r="M1267" t="s">
        <v>529</v>
      </c>
      <c r="N1267" t="s">
        <v>100</v>
      </c>
      <c r="O1267" t="s">
        <v>1767</v>
      </c>
      <c r="P1267" t="s">
        <v>86</v>
      </c>
      <c r="Q1267" t="s">
        <v>87</v>
      </c>
      <c r="R1267" t="s">
        <v>107</v>
      </c>
      <c r="T1267" t="s">
        <v>89</v>
      </c>
      <c r="U1267" t="s">
        <v>90</v>
      </c>
      <c r="V1267">
        <v>1.268052</v>
      </c>
      <c r="W1267">
        <v>0</v>
      </c>
      <c r="X1267">
        <v>0</v>
      </c>
      <c r="Y1267">
        <v>122.367018</v>
      </c>
      <c r="Z1267">
        <v>175.625202</v>
      </c>
      <c r="AA1267">
        <v>0</v>
      </c>
      <c r="AB1267">
        <v>0</v>
      </c>
      <c r="AC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 t="s">
        <v>2024</v>
      </c>
      <c r="AV1267">
        <v>40</v>
      </c>
      <c r="AW1267">
        <v>0</v>
      </c>
      <c r="AX1267">
        <v>0</v>
      </c>
    </row>
    <row r="1268" spans="1:50" hidden="1" x14ac:dyDescent="0.3">
      <c r="A1268" t="s">
        <v>2025</v>
      </c>
      <c r="B1268" t="s">
        <v>1766</v>
      </c>
      <c r="D1268">
        <v>722</v>
      </c>
      <c r="F1268">
        <v>5</v>
      </c>
      <c r="G1268" t="s">
        <v>2026</v>
      </c>
      <c r="H1268" t="s">
        <v>94</v>
      </c>
      <c r="I1268" t="s">
        <v>104</v>
      </c>
      <c r="J1268" t="s">
        <v>528</v>
      </c>
      <c r="K1268" t="s">
        <v>133</v>
      </c>
      <c r="L1268" t="s">
        <v>98</v>
      </c>
      <c r="M1268" t="s">
        <v>529</v>
      </c>
      <c r="N1268" t="s">
        <v>100</v>
      </c>
      <c r="O1268" t="s">
        <v>1767</v>
      </c>
      <c r="P1268" t="s">
        <v>86</v>
      </c>
      <c r="Q1268" t="s">
        <v>87</v>
      </c>
      <c r="R1268" t="s">
        <v>215</v>
      </c>
      <c r="T1268" t="s">
        <v>89</v>
      </c>
      <c r="U1268" t="s">
        <v>90</v>
      </c>
      <c r="V1268">
        <v>1.268052</v>
      </c>
      <c r="W1268">
        <v>365.32914878501936</v>
      </c>
      <c r="X1268">
        <v>223.81117800000001</v>
      </c>
      <c r="Y1268">
        <v>0</v>
      </c>
      <c r="Z1268">
        <v>0</v>
      </c>
      <c r="AA1268">
        <v>267.09909542655458</v>
      </c>
      <c r="AB1268">
        <v>287.53403211824605</v>
      </c>
      <c r="AC1268">
        <v>236.67000903801096</v>
      </c>
      <c r="AP1268">
        <v>370.45690999999999</v>
      </c>
      <c r="AQ1268">
        <v>370.45690999999999</v>
      </c>
      <c r="AR1268">
        <v>365.32914878501936</v>
      </c>
      <c r="AS1268">
        <v>365.32914878501936</v>
      </c>
      <c r="AT1268">
        <v>288.10265571523831</v>
      </c>
      <c r="AU1268" t="s">
        <v>2027</v>
      </c>
      <c r="AV1268">
        <v>40</v>
      </c>
      <c r="AW1268">
        <v>7.202566392880958</v>
      </c>
      <c r="AX1268">
        <v>0.3001069330367066</v>
      </c>
    </row>
    <row r="1269" spans="1:50" hidden="1" x14ac:dyDescent="0.3">
      <c r="A1269" t="s">
        <v>2028</v>
      </c>
      <c r="B1269" t="s">
        <v>1766</v>
      </c>
      <c r="D1269">
        <v>728</v>
      </c>
      <c r="F1269">
        <v>5</v>
      </c>
      <c r="G1269" t="s">
        <v>684</v>
      </c>
      <c r="H1269" t="s">
        <v>94</v>
      </c>
      <c r="I1269" t="s">
        <v>104</v>
      </c>
      <c r="J1269" t="s">
        <v>528</v>
      </c>
      <c r="K1269" t="s">
        <v>137</v>
      </c>
      <c r="L1269" t="s">
        <v>98</v>
      </c>
      <c r="M1269" t="s">
        <v>529</v>
      </c>
      <c r="N1269" t="s">
        <v>84</v>
      </c>
      <c r="O1269" t="s">
        <v>1767</v>
      </c>
      <c r="P1269" t="s">
        <v>86</v>
      </c>
      <c r="Q1269" t="s">
        <v>87</v>
      </c>
      <c r="R1269" t="s">
        <v>107</v>
      </c>
      <c r="T1269" t="s">
        <v>89</v>
      </c>
      <c r="U1269" t="s">
        <v>90</v>
      </c>
      <c r="V1269">
        <v>2.1134200000000001</v>
      </c>
      <c r="W1269">
        <v>0</v>
      </c>
      <c r="X1269">
        <v>0</v>
      </c>
      <c r="Y1269">
        <v>0</v>
      </c>
      <c r="Z1269">
        <v>4.2268400000000002</v>
      </c>
      <c r="AA1269">
        <v>0</v>
      </c>
      <c r="AB1269">
        <v>0</v>
      </c>
      <c r="AC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 t="s">
        <v>2029</v>
      </c>
      <c r="AV1269">
        <v>40</v>
      </c>
      <c r="AW1269">
        <v>0</v>
      </c>
      <c r="AX1269">
        <v>0</v>
      </c>
    </row>
    <row r="1270" spans="1:50" hidden="1" x14ac:dyDescent="0.3">
      <c r="A1270" t="s">
        <v>2030</v>
      </c>
      <c r="B1270" t="s">
        <v>1766</v>
      </c>
      <c r="D1270">
        <v>72</v>
      </c>
      <c r="F1270">
        <v>5</v>
      </c>
      <c r="G1270" t="s">
        <v>687</v>
      </c>
      <c r="H1270" t="s">
        <v>251</v>
      </c>
      <c r="I1270" t="s">
        <v>252</v>
      </c>
      <c r="J1270" t="s">
        <v>253</v>
      </c>
      <c r="K1270" t="s">
        <v>133</v>
      </c>
      <c r="L1270" t="s">
        <v>82</v>
      </c>
      <c r="M1270" t="s">
        <v>254</v>
      </c>
      <c r="N1270" t="s">
        <v>100</v>
      </c>
      <c r="O1270" t="s">
        <v>1767</v>
      </c>
      <c r="P1270" t="s">
        <v>86</v>
      </c>
      <c r="Q1270" t="s">
        <v>87</v>
      </c>
      <c r="R1270" t="s">
        <v>88</v>
      </c>
      <c r="T1270" t="s">
        <v>89</v>
      </c>
      <c r="U1270" t="s">
        <v>90</v>
      </c>
      <c r="V1270">
        <v>0.63402599999999998</v>
      </c>
      <c r="W1270">
        <v>793.04886731406452</v>
      </c>
      <c r="X1270">
        <v>1440.5071720000001</v>
      </c>
      <c r="Y1270">
        <v>518.63328100000001</v>
      </c>
      <c r="Z1270">
        <v>1470.2007410000001</v>
      </c>
      <c r="AA1270">
        <v>1178.9433877134468</v>
      </c>
      <c r="AB1270">
        <v>1958.118298580054</v>
      </c>
      <c r="AC1270">
        <v>1176.4600449269369</v>
      </c>
      <c r="AP1270">
        <v>804.18010400000003</v>
      </c>
      <c r="AQ1270">
        <v>804.18010400000003</v>
      </c>
      <c r="AR1270">
        <v>793.04886731406452</v>
      </c>
      <c r="AS1270">
        <v>793.04886731406452</v>
      </c>
      <c r="AT1270">
        <v>1250.8144260867291</v>
      </c>
      <c r="AU1270" t="s">
        <v>2031</v>
      </c>
      <c r="AV1270">
        <v>270</v>
      </c>
      <c r="AW1270">
        <v>4.6326460225434412</v>
      </c>
      <c r="AX1270">
        <v>0.19302691760597671</v>
      </c>
    </row>
    <row r="1271" spans="1:50" hidden="1" x14ac:dyDescent="0.3">
      <c r="A1271" t="s">
        <v>2032</v>
      </c>
      <c r="B1271" t="s">
        <v>1766</v>
      </c>
      <c r="D1271">
        <v>740</v>
      </c>
      <c r="F1271">
        <v>5</v>
      </c>
      <c r="G1271" t="s">
        <v>696</v>
      </c>
      <c r="H1271" t="s">
        <v>94</v>
      </c>
      <c r="I1271" t="s">
        <v>104</v>
      </c>
      <c r="J1271" t="s">
        <v>528</v>
      </c>
      <c r="K1271" t="s">
        <v>81</v>
      </c>
      <c r="L1271" t="s">
        <v>82</v>
      </c>
      <c r="M1271" t="s">
        <v>529</v>
      </c>
      <c r="N1271" t="s">
        <v>84</v>
      </c>
      <c r="O1271" t="s">
        <v>1767</v>
      </c>
      <c r="P1271" t="s">
        <v>86</v>
      </c>
      <c r="Q1271" t="s">
        <v>87</v>
      </c>
      <c r="R1271" t="s">
        <v>88</v>
      </c>
      <c r="T1271" t="s">
        <v>89</v>
      </c>
      <c r="U1271" t="s">
        <v>90</v>
      </c>
      <c r="V1271">
        <v>2.1134200000000001</v>
      </c>
      <c r="W1271">
        <v>969.03600847242592</v>
      </c>
      <c r="X1271">
        <v>566.39658899999995</v>
      </c>
      <c r="Y1271">
        <v>289.538546</v>
      </c>
      <c r="Z1271">
        <v>495.24477999999999</v>
      </c>
      <c r="AA1271">
        <v>648.10102369515607</v>
      </c>
      <c r="AB1271">
        <v>746.72356589862693</v>
      </c>
      <c r="AC1271">
        <v>479.26001830209594</v>
      </c>
      <c r="AP1271">
        <v>987.896568</v>
      </c>
      <c r="AQ1271">
        <v>987.896568</v>
      </c>
      <c r="AR1271">
        <v>974.22237926424964</v>
      </c>
      <c r="AS1271">
        <v>969.03600847242592</v>
      </c>
      <c r="AT1271">
        <v>458.51558538881335</v>
      </c>
      <c r="AU1271" t="s">
        <v>2033</v>
      </c>
      <c r="AV1271">
        <v>80</v>
      </c>
      <c r="AW1271">
        <v>5.7314448173601669</v>
      </c>
      <c r="AX1271">
        <v>0.23881020072334028</v>
      </c>
    </row>
    <row r="1272" spans="1:50" hidden="1" x14ac:dyDescent="0.3">
      <c r="A1272" t="s">
        <v>2034</v>
      </c>
      <c r="B1272" t="s">
        <v>1766</v>
      </c>
      <c r="D1272">
        <v>744</v>
      </c>
      <c r="F1272">
        <v>5</v>
      </c>
      <c r="G1272" t="s">
        <v>699</v>
      </c>
      <c r="H1272" t="s">
        <v>94</v>
      </c>
      <c r="I1272" t="s">
        <v>104</v>
      </c>
      <c r="J1272" t="s">
        <v>528</v>
      </c>
      <c r="K1272" t="s">
        <v>200</v>
      </c>
      <c r="L1272" t="s">
        <v>82</v>
      </c>
      <c r="M1272" t="s">
        <v>529</v>
      </c>
      <c r="N1272" t="s">
        <v>84</v>
      </c>
      <c r="O1272" t="s">
        <v>1767</v>
      </c>
      <c r="P1272" t="s">
        <v>86</v>
      </c>
      <c r="Q1272" t="s">
        <v>87</v>
      </c>
      <c r="R1272" t="s">
        <v>215</v>
      </c>
      <c r="T1272" t="s">
        <v>89</v>
      </c>
      <c r="U1272" t="s">
        <v>90</v>
      </c>
      <c r="V1272">
        <v>2.641775</v>
      </c>
      <c r="W1272">
        <v>97.62338669798585</v>
      </c>
      <c r="X1272">
        <v>15.850652</v>
      </c>
      <c r="Y1272">
        <v>10.5671</v>
      </c>
      <c r="Z1272">
        <v>2.641775</v>
      </c>
      <c r="AA1272">
        <v>5.6777397874241355</v>
      </c>
      <c r="AB1272">
        <v>32.151488219121312</v>
      </c>
      <c r="AC1272">
        <v>5.280000201633908</v>
      </c>
      <c r="AP1272">
        <v>99.523452000000006</v>
      </c>
      <c r="AQ1272">
        <v>99.523452000000006</v>
      </c>
      <c r="AR1272">
        <v>98.145876137947411</v>
      </c>
      <c r="AS1272">
        <v>97.62338669798585</v>
      </c>
      <c r="AT1272">
        <v>36.953709796627592</v>
      </c>
      <c r="AU1272" t="s">
        <v>2035</v>
      </c>
      <c r="AV1272">
        <v>60</v>
      </c>
      <c r="AW1272">
        <v>0.61589516327712657</v>
      </c>
      <c r="AX1272">
        <v>2.5662298469880274E-2</v>
      </c>
    </row>
    <row r="1273" spans="1:50" hidden="1" x14ac:dyDescent="0.3">
      <c r="A1273" t="s">
        <v>2036</v>
      </c>
      <c r="B1273" t="s">
        <v>1766</v>
      </c>
      <c r="D1273">
        <v>760</v>
      </c>
      <c r="F1273">
        <v>5</v>
      </c>
      <c r="G1273" t="s">
        <v>702</v>
      </c>
      <c r="H1273" t="s">
        <v>94</v>
      </c>
      <c r="I1273" t="s">
        <v>104</v>
      </c>
      <c r="J1273" t="s">
        <v>528</v>
      </c>
      <c r="K1273" t="s">
        <v>81</v>
      </c>
      <c r="L1273" t="s">
        <v>145</v>
      </c>
      <c r="M1273" t="s">
        <v>529</v>
      </c>
      <c r="N1273" t="s">
        <v>84</v>
      </c>
      <c r="O1273" t="s">
        <v>1767</v>
      </c>
      <c r="P1273" t="s">
        <v>86</v>
      </c>
      <c r="Q1273" t="s">
        <v>87</v>
      </c>
      <c r="R1273" t="s">
        <v>107</v>
      </c>
      <c r="T1273" t="s">
        <v>89</v>
      </c>
      <c r="U1273" t="s">
        <v>90</v>
      </c>
      <c r="V1273">
        <v>2.1134200000000001</v>
      </c>
      <c r="W1273">
        <v>17.994630574047605</v>
      </c>
      <c r="X1273">
        <v>9.1581539999999997</v>
      </c>
      <c r="Y1273">
        <v>28.178934999999999</v>
      </c>
      <c r="Z1273">
        <v>19.020780999999999</v>
      </c>
      <c r="AA1273">
        <v>24.462255375641707</v>
      </c>
      <c r="AB1273">
        <v>12.301500436263048</v>
      </c>
      <c r="AC1273">
        <v>20.970000800807387</v>
      </c>
      <c r="AP1273">
        <v>18.344864000000001</v>
      </c>
      <c r="AQ1273">
        <v>18.344864000000001</v>
      </c>
      <c r="AR1273">
        <v>18.090939509528773</v>
      </c>
      <c r="AS1273">
        <v>17.994630574047605</v>
      </c>
      <c r="AT1273">
        <v>8.5144602464477508</v>
      </c>
      <c r="AU1273" t="s">
        <v>2037</v>
      </c>
      <c r="AV1273">
        <v>60</v>
      </c>
      <c r="AW1273">
        <v>0.14190767077412919</v>
      </c>
      <c r="AX1273">
        <v>5.912819615588716E-3</v>
      </c>
    </row>
    <row r="1274" spans="1:50" hidden="1" x14ac:dyDescent="0.3">
      <c r="A1274" t="s">
        <v>2038</v>
      </c>
      <c r="B1274" t="s">
        <v>1766</v>
      </c>
      <c r="D1274">
        <v>763</v>
      </c>
      <c r="F1274">
        <v>5</v>
      </c>
      <c r="G1274" t="s">
        <v>708</v>
      </c>
      <c r="H1274" t="s">
        <v>94</v>
      </c>
      <c r="I1274" t="s">
        <v>104</v>
      </c>
      <c r="J1274" t="s">
        <v>528</v>
      </c>
      <c r="K1274" t="s">
        <v>200</v>
      </c>
      <c r="L1274" t="s">
        <v>145</v>
      </c>
      <c r="M1274" t="s">
        <v>529</v>
      </c>
      <c r="N1274" t="s">
        <v>84</v>
      </c>
      <c r="O1274" t="s">
        <v>1767</v>
      </c>
      <c r="P1274" t="s">
        <v>86</v>
      </c>
      <c r="Q1274" t="s">
        <v>87</v>
      </c>
      <c r="R1274" t="s">
        <v>215</v>
      </c>
      <c r="T1274" t="s">
        <v>89</v>
      </c>
      <c r="U1274" t="s">
        <v>90</v>
      </c>
      <c r="V1274">
        <v>3.522367</v>
      </c>
      <c r="W1274">
        <v>89.21869860106537</v>
      </c>
      <c r="X1274">
        <v>14.970060999999999</v>
      </c>
      <c r="Y1274">
        <v>40.507224999999998</v>
      </c>
      <c r="Z1274">
        <v>22.895386999999999</v>
      </c>
      <c r="AA1274">
        <v>33.218542725591263</v>
      </c>
      <c r="AB1274">
        <v>50.627114496959152</v>
      </c>
      <c r="AC1274">
        <v>37.420001429003932</v>
      </c>
      <c r="AP1274">
        <v>73.073260000000005</v>
      </c>
      <c r="AQ1274">
        <v>73.073260000000005</v>
      </c>
      <c r="AR1274">
        <v>72.061800317738445</v>
      </c>
      <c r="AS1274">
        <v>89.21869860106537</v>
      </c>
      <c r="AT1274">
        <v>25.329188753206399</v>
      </c>
      <c r="AU1274" t="s">
        <v>2039</v>
      </c>
      <c r="AV1274">
        <v>40</v>
      </c>
      <c r="AW1274">
        <v>0.63322971883015999</v>
      </c>
      <c r="AX1274">
        <v>2.6384571617923333E-2</v>
      </c>
    </row>
    <row r="1275" spans="1:50" hidden="1" x14ac:dyDescent="0.3">
      <c r="A1275" t="s">
        <v>2040</v>
      </c>
      <c r="B1275" t="s">
        <v>1766</v>
      </c>
      <c r="D1275">
        <v>764</v>
      </c>
      <c r="F1275">
        <v>5</v>
      </c>
      <c r="G1275" t="s">
        <v>711</v>
      </c>
      <c r="H1275" t="s">
        <v>94</v>
      </c>
      <c r="I1275" t="s">
        <v>104</v>
      </c>
      <c r="J1275" t="s">
        <v>528</v>
      </c>
      <c r="K1275" t="s">
        <v>121</v>
      </c>
      <c r="L1275" t="s">
        <v>82</v>
      </c>
      <c r="M1275" t="s">
        <v>529</v>
      </c>
      <c r="N1275" t="s">
        <v>84</v>
      </c>
      <c r="O1275" t="s">
        <v>1767</v>
      </c>
      <c r="P1275" t="s">
        <v>86</v>
      </c>
      <c r="Q1275" t="s">
        <v>87</v>
      </c>
      <c r="R1275" t="s">
        <v>88</v>
      </c>
      <c r="T1275" t="s">
        <v>89</v>
      </c>
      <c r="U1275" t="s">
        <v>90</v>
      </c>
      <c r="V1275">
        <v>3.1701299999999999</v>
      </c>
      <c r="W1275">
        <v>793.51923552499932</v>
      </c>
      <c r="X1275">
        <v>795.70268399999998</v>
      </c>
      <c r="Y1275">
        <v>732.30008599999996</v>
      </c>
      <c r="Z1275">
        <v>206.05845500000001</v>
      </c>
      <c r="AA1275">
        <v>1143.842193521021</v>
      </c>
      <c r="AB1275">
        <v>1114.8352143488521</v>
      </c>
      <c r="AC1275">
        <v>766.07002925486518</v>
      </c>
      <c r="AP1275">
        <v>870.43591300000003</v>
      </c>
      <c r="AQ1275">
        <v>808.96367375747218</v>
      </c>
      <c r="AR1275">
        <v>797.76622423325671</v>
      </c>
      <c r="AS1275">
        <v>793.51923552499932</v>
      </c>
      <c r="AT1275">
        <v>250.31126027166059</v>
      </c>
      <c r="AU1275" t="s">
        <v>2041</v>
      </c>
      <c r="AV1275">
        <v>60</v>
      </c>
      <c r="AW1275">
        <v>4.17185433786101</v>
      </c>
      <c r="AX1275">
        <v>0.17382726407754209</v>
      </c>
    </row>
    <row r="1276" spans="1:50" hidden="1" x14ac:dyDescent="0.3">
      <c r="A1276" t="s">
        <v>2042</v>
      </c>
      <c r="B1276" t="s">
        <v>1766</v>
      </c>
      <c r="D1276">
        <v>82</v>
      </c>
      <c r="F1276">
        <v>5</v>
      </c>
      <c r="G1276" t="s">
        <v>729</v>
      </c>
      <c r="H1276" t="s">
        <v>78</v>
      </c>
      <c r="I1276" t="s">
        <v>79</v>
      </c>
      <c r="J1276" t="s">
        <v>111</v>
      </c>
      <c r="K1276" t="s">
        <v>137</v>
      </c>
      <c r="L1276" t="s">
        <v>388</v>
      </c>
      <c r="M1276" t="s">
        <v>113</v>
      </c>
      <c r="N1276" t="s">
        <v>84</v>
      </c>
      <c r="O1276" t="s">
        <v>1767</v>
      </c>
      <c r="P1276" t="s">
        <v>86</v>
      </c>
      <c r="Q1276" t="s">
        <v>87</v>
      </c>
      <c r="R1276" t="s">
        <v>215</v>
      </c>
      <c r="T1276" t="s">
        <v>89</v>
      </c>
      <c r="U1276" t="s">
        <v>90</v>
      </c>
      <c r="V1276">
        <v>1.05671</v>
      </c>
      <c r="W1276">
        <v>22.334228119932401</v>
      </c>
      <c r="X1276">
        <v>24.30433</v>
      </c>
      <c r="Y1276">
        <v>36.984850000000002</v>
      </c>
      <c r="Z1276">
        <v>26.417750999999999</v>
      </c>
      <c r="AA1276">
        <v>42.848118601850238</v>
      </c>
      <c r="AB1276">
        <v>33.501474000000002</v>
      </c>
      <c r="AC1276">
        <v>30.180001152521086</v>
      </c>
      <c r="AP1276">
        <v>24.499109000000001</v>
      </c>
      <c r="AQ1276">
        <v>22.768924080944661</v>
      </c>
      <c r="AR1276">
        <v>22.453762984856301</v>
      </c>
      <c r="AS1276">
        <v>22.334228119932401</v>
      </c>
      <c r="AT1276">
        <v>21.135626728177456</v>
      </c>
      <c r="AU1276" t="s">
        <v>2043</v>
      </c>
      <c r="AV1276">
        <v>148</v>
      </c>
      <c r="AW1276">
        <v>0.14280828870390172</v>
      </c>
      <c r="AX1276">
        <v>5.950345362662572E-3</v>
      </c>
    </row>
    <row r="1277" spans="1:50" hidden="1" x14ac:dyDescent="0.3">
      <c r="A1277" t="s">
        <v>2044</v>
      </c>
      <c r="B1277" t="s">
        <v>1766</v>
      </c>
      <c r="D1277">
        <v>84</v>
      </c>
      <c r="F1277">
        <v>5</v>
      </c>
      <c r="G1277" t="s">
        <v>732</v>
      </c>
      <c r="H1277" t="s">
        <v>78</v>
      </c>
      <c r="I1277" t="s">
        <v>79</v>
      </c>
      <c r="J1277" t="s">
        <v>111</v>
      </c>
      <c r="K1277" t="s">
        <v>137</v>
      </c>
      <c r="L1277" t="s">
        <v>388</v>
      </c>
      <c r="M1277" t="s">
        <v>129</v>
      </c>
      <c r="N1277" t="s">
        <v>84</v>
      </c>
      <c r="O1277" t="s">
        <v>1767</v>
      </c>
      <c r="P1277" t="s">
        <v>86</v>
      </c>
      <c r="Q1277" t="s">
        <v>87</v>
      </c>
      <c r="R1277" t="s">
        <v>107</v>
      </c>
      <c r="T1277" t="s">
        <v>89</v>
      </c>
      <c r="U1277" t="s">
        <v>90</v>
      </c>
      <c r="V1277">
        <v>1.05671</v>
      </c>
      <c r="W1277">
        <v>18.400146869205845</v>
      </c>
      <c r="X1277">
        <v>17.964071000000001</v>
      </c>
      <c r="Y1277">
        <v>36.984850000000002</v>
      </c>
      <c r="Z1277">
        <v>31.701301000000001</v>
      </c>
      <c r="AA1277">
        <v>21.719824315200054</v>
      </c>
      <c r="AB1277">
        <v>21.772186000000001</v>
      </c>
      <c r="AC1277">
        <v>25.070000957379179</v>
      </c>
      <c r="AP1277">
        <v>20.183693000000002</v>
      </c>
      <c r="AQ1277">
        <v>18.758272947399604</v>
      </c>
      <c r="AR1277">
        <v>18.498626165592519</v>
      </c>
      <c r="AS1277">
        <v>18.400146869205845</v>
      </c>
      <c r="AT1277">
        <v>17.412674119868122</v>
      </c>
      <c r="AU1277" t="s">
        <v>2045</v>
      </c>
      <c r="AV1277">
        <v>148</v>
      </c>
      <c r="AW1277">
        <v>0.11765320351262244</v>
      </c>
      <c r="AX1277">
        <v>4.9022168130259348E-3</v>
      </c>
    </row>
    <row r="1278" spans="1:50" hidden="1" x14ac:dyDescent="0.3">
      <c r="A1278" t="s">
        <v>2046</v>
      </c>
      <c r="B1278" t="s">
        <v>1766</v>
      </c>
      <c r="D1278">
        <v>876</v>
      </c>
      <c r="F1278">
        <v>5</v>
      </c>
      <c r="G1278" t="s">
        <v>735</v>
      </c>
      <c r="H1278" t="s">
        <v>94</v>
      </c>
      <c r="I1278" t="s">
        <v>104</v>
      </c>
      <c r="J1278" t="s">
        <v>528</v>
      </c>
      <c r="K1278" t="s">
        <v>125</v>
      </c>
      <c r="L1278" t="s">
        <v>82</v>
      </c>
      <c r="M1278" t="s">
        <v>736</v>
      </c>
      <c r="N1278" t="s">
        <v>100</v>
      </c>
      <c r="O1278" t="s">
        <v>1767</v>
      </c>
      <c r="P1278" t="s">
        <v>86</v>
      </c>
      <c r="Q1278" t="s">
        <v>87</v>
      </c>
      <c r="R1278" t="s">
        <v>107</v>
      </c>
      <c r="T1278" t="s">
        <v>89</v>
      </c>
      <c r="U1278" t="s">
        <v>90</v>
      </c>
      <c r="V1278">
        <v>0.52835500000000002</v>
      </c>
      <c r="W1278">
        <v>3.8725342112858261</v>
      </c>
      <c r="X1278">
        <v>0</v>
      </c>
      <c r="Y1278">
        <v>0</v>
      </c>
      <c r="Z1278">
        <v>1.05671</v>
      </c>
      <c r="AA1278">
        <v>0</v>
      </c>
      <c r="AB1278">
        <v>0</v>
      </c>
      <c r="AC1278">
        <v>0</v>
      </c>
      <c r="AP1278">
        <v>4.2252890000000001</v>
      </c>
      <c r="AQ1278">
        <v>3.9268891150715146</v>
      </c>
      <c r="AR1278">
        <v>3.8725342112858261</v>
      </c>
      <c r="AS1278">
        <v>3.8725342112858261</v>
      </c>
      <c r="AT1278">
        <v>7.3294171746000814</v>
      </c>
      <c r="AU1278" t="s">
        <v>2047</v>
      </c>
      <c r="AV1278">
        <v>270</v>
      </c>
      <c r="AW1278">
        <v>2.7145989535555855E-2</v>
      </c>
      <c r="AX1278">
        <v>1.1310828973148273E-3</v>
      </c>
    </row>
    <row r="1279" spans="1:50" hidden="1" x14ac:dyDescent="0.3">
      <c r="A1279" t="s">
        <v>2048</v>
      </c>
      <c r="B1279" t="s">
        <v>1766</v>
      </c>
      <c r="D1279">
        <v>885</v>
      </c>
      <c r="F1279">
        <v>5</v>
      </c>
      <c r="G1279" t="s">
        <v>739</v>
      </c>
      <c r="H1279" t="s">
        <v>94</v>
      </c>
      <c r="I1279" t="s">
        <v>104</v>
      </c>
      <c r="J1279" t="s">
        <v>528</v>
      </c>
      <c r="K1279" t="s">
        <v>81</v>
      </c>
      <c r="L1279" t="s">
        <v>82</v>
      </c>
      <c r="M1279" t="s">
        <v>736</v>
      </c>
      <c r="N1279" t="s">
        <v>84</v>
      </c>
      <c r="O1279" t="s">
        <v>1767</v>
      </c>
      <c r="P1279" t="s">
        <v>86</v>
      </c>
      <c r="Q1279" t="s">
        <v>87</v>
      </c>
      <c r="R1279" t="s">
        <v>107</v>
      </c>
      <c r="T1279" t="s">
        <v>89</v>
      </c>
      <c r="U1279" t="s">
        <v>90</v>
      </c>
      <c r="V1279">
        <v>2.1134200000000001</v>
      </c>
      <c r="W1279">
        <v>0</v>
      </c>
      <c r="X1279">
        <v>0</v>
      </c>
      <c r="Y1279">
        <v>0</v>
      </c>
      <c r="Z1279">
        <v>2.1134200000000001</v>
      </c>
      <c r="AA1279">
        <v>0.32089074854178856</v>
      </c>
      <c r="AB1279">
        <v>0</v>
      </c>
      <c r="AC1279">
        <v>1.0100000385701224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 t="s">
        <v>2049</v>
      </c>
      <c r="AV1279">
        <v>80</v>
      </c>
      <c r="AW1279">
        <v>0</v>
      </c>
      <c r="AX1279">
        <v>0</v>
      </c>
    </row>
    <row r="1280" spans="1:50" hidden="1" x14ac:dyDescent="0.3">
      <c r="A1280" t="s">
        <v>2050</v>
      </c>
      <c r="B1280" t="s">
        <v>1766</v>
      </c>
      <c r="D1280">
        <v>94</v>
      </c>
      <c r="F1280">
        <v>5</v>
      </c>
      <c r="G1280" t="s">
        <v>748</v>
      </c>
      <c r="H1280" t="s">
        <v>78</v>
      </c>
      <c r="I1280" t="s">
        <v>79</v>
      </c>
      <c r="J1280" t="s">
        <v>80</v>
      </c>
      <c r="K1280" t="s">
        <v>125</v>
      </c>
      <c r="L1280" t="s">
        <v>82</v>
      </c>
      <c r="M1280" t="s">
        <v>83</v>
      </c>
      <c r="N1280" t="s">
        <v>100</v>
      </c>
      <c r="O1280" t="s">
        <v>1767</v>
      </c>
      <c r="P1280" t="s">
        <v>86</v>
      </c>
      <c r="Q1280" t="s">
        <v>87</v>
      </c>
      <c r="R1280" t="s">
        <v>88</v>
      </c>
      <c r="T1280" t="s">
        <v>89</v>
      </c>
      <c r="U1280" t="s">
        <v>90</v>
      </c>
      <c r="V1280">
        <v>0.52835500000000002</v>
      </c>
      <c r="W1280">
        <v>178.59558931878388</v>
      </c>
      <c r="X1280">
        <v>176.47057599999999</v>
      </c>
      <c r="Y1280">
        <v>29.323702999999998</v>
      </c>
      <c r="Z1280">
        <v>20.605844999999999</v>
      </c>
      <c r="AA1280">
        <v>172.64726641396609</v>
      </c>
      <c r="AB1280">
        <v>171.49106874999998</v>
      </c>
      <c r="AC1280">
        <v>227.7500086973717</v>
      </c>
      <c r="AP1280">
        <v>194.86412200000001</v>
      </c>
      <c r="AQ1280">
        <v>181.10235763749358</v>
      </c>
      <c r="AR1280">
        <v>178.59558931878388</v>
      </c>
      <c r="AS1280">
        <v>178.59558931878388</v>
      </c>
      <c r="AT1280">
        <v>338.02195364628682</v>
      </c>
      <c r="AU1280" t="s">
        <v>2051</v>
      </c>
      <c r="AV1280">
        <v>270</v>
      </c>
      <c r="AW1280">
        <v>1.2519331616529141</v>
      </c>
      <c r="AX1280">
        <v>5.2163881735538091E-2</v>
      </c>
    </row>
    <row r="1281" spans="1:50" hidden="1" x14ac:dyDescent="0.3">
      <c r="A1281" t="s">
        <v>2052</v>
      </c>
      <c r="B1281" t="s">
        <v>1766</v>
      </c>
      <c r="D1281">
        <v>95</v>
      </c>
      <c r="F1281">
        <v>5</v>
      </c>
      <c r="G1281" t="s">
        <v>751</v>
      </c>
      <c r="H1281" t="s">
        <v>78</v>
      </c>
      <c r="I1281" t="s">
        <v>79</v>
      </c>
      <c r="J1281" t="s">
        <v>80</v>
      </c>
      <c r="K1281" t="s">
        <v>121</v>
      </c>
      <c r="L1281" t="s">
        <v>82</v>
      </c>
      <c r="M1281" t="s">
        <v>83</v>
      </c>
      <c r="N1281" t="s">
        <v>84</v>
      </c>
      <c r="O1281" t="s">
        <v>1767</v>
      </c>
      <c r="P1281" t="s">
        <v>86</v>
      </c>
      <c r="Q1281" t="s">
        <v>87</v>
      </c>
      <c r="R1281" t="s">
        <v>88</v>
      </c>
      <c r="T1281" t="s">
        <v>89</v>
      </c>
      <c r="U1281" t="s">
        <v>90</v>
      </c>
      <c r="V1281">
        <v>3.1701299999999999</v>
      </c>
      <c r="W1281">
        <v>539.45206141603467</v>
      </c>
      <c r="X1281">
        <v>646.706547</v>
      </c>
      <c r="Y1281">
        <v>570.623423</v>
      </c>
      <c r="Z1281">
        <v>282.14157599999999</v>
      </c>
      <c r="AA1281">
        <v>753.33210023158404</v>
      </c>
      <c r="AB1281">
        <v>792.78825300000005</v>
      </c>
      <c r="AC1281">
        <v>681.31002601802982</v>
      </c>
      <c r="AP1281">
        <v>591.74173299999995</v>
      </c>
      <c r="AQ1281">
        <v>549.95153473555399</v>
      </c>
      <c r="AR1281">
        <v>542.33925899223993</v>
      </c>
      <c r="AS1281">
        <v>539.45206141603467</v>
      </c>
      <c r="AT1281">
        <v>170.16717340173264</v>
      </c>
      <c r="AU1281" t="s">
        <v>2053</v>
      </c>
      <c r="AV1281">
        <v>60</v>
      </c>
      <c r="AW1281">
        <v>2.8361195566955439</v>
      </c>
      <c r="AX1281">
        <v>0.11817164819564767</v>
      </c>
    </row>
    <row r="1282" spans="1:50" hidden="1" x14ac:dyDescent="0.3">
      <c r="A1282" t="s">
        <v>2054</v>
      </c>
      <c r="B1282" t="s">
        <v>1766</v>
      </c>
      <c r="D1282">
        <v>979</v>
      </c>
      <c r="F1282">
        <v>5</v>
      </c>
      <c r="G1282" t="s">
        <v>754</v>
      </c>
      <c r="H1282" t="s">
        <v>94</v>
      </c>
      <c r="I1282" t="s">
        <v>104</v>
      </c>
      <c r="J1282" t="s">
        <v>210</v>
      </c>
      <c r="K1282" t="s">
        <v>81</v>
      </c>
      <c r="L1282" t="s">
        <v>82</v>
      </c>
      <c r="M1282" t="s">
        <v>429</v>
      </c>
      <c r="N1282" t="s">
        <v>84</v>
      </c>
      <c r="O1282" t="s">
        <v>1767</v>
      </c>
      <c r="P1282" t="s">
        <v>86</v>
      </c>
      <c r="Q1282" t="s">
        <v>87</v>
      </c>
      <c r="R1282" t="s">
        <v>107</v>
      </c>
      <c r="T1282" t="s">
        <v>89</v>
      </c>
      <c r="U1282" t="s">
        <v>90</v>
      </c>
      <c r="V1282">
        <v>2.1134200000000001</v>
      </c>
      <c r="W1282">
        <v>0</v>
      </c>
      <c r="X1282">
        <v>0</v>
      </c>
      <c r="Y1282">
        <v>38.041559999999997</v>
      </c>
      <c r="Z1282">
        <v>131.03204500000001</v>
      </c>
      <c r="AA1282">
        <v>0</v>
      </c>
      <c r="AB1282">
        <v>0</v>
      </c>
      <c r="AC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 t="s">
        <v>2055</v>
      </c>
      <c r="AV1282">
        <v>80</v>
      </c>
      <c r="AW1282">
        <v>0</v>
      </c>
      <c r="AX1282">
        <v>0</v>
      </c>
    </row>
    <row r="1283" spans="1:50" hidden="1" x14ac:dyDescent="0.3">
      <c r="A1283" t="s">
        <v>2056</v>
      </c>
      <c r="B1283" t="s">
        <v>1766</v>
      </c>
      <c r="D1283">
        <v>97</v>
      </c>
      <c r="F1283">
        <v>5</v>
      </c>
      <c r="G1283" t="s">
        <v>757</v>
      </c>
      <c r="H1283" t="s">
        <v>78</v>
      </c>
      <c r="I1283" t="s">
        <v>79</v>
      </c>
      <c r="J1283" t="s">
        <v>111</v>
      </c>
      <c r="K1283" t="s">
        <v>81</v>
      </c>
      <c r="L1283" t="s">
        <v>82</v>
      </c>
      <c r="M1283" t="s">
        <v>113</v>
      </c>
      <c r="N1283" t="s">
        <v>84</v>
      </c>
      <c r="O1283" t="s">
        <v>1767</v>
      </c>
      <c r="P1283" t="s">
        <v>86</v>
      </c>
      <c r="Q1283" t="s">
        <v>87</v>
      </c>
      <c r="R1283" t="s">
        <v>155</v>
      </c>
      <c r="T1283" t="s">
        <v>89</v>
      </c>
      <c r="U1283" t="s">
        <v>90</v>
      </c>
      <c r="V1283">
        <v>2.1134200000000001</v>
      </c>
      <c r="W1283">
        <v>487.12525986737245</v>
      </c>
      <c r="X1283">
        <v>457.55543699999998</v>
      </c>
      <c r="Y1283">
        <v>302.21906300000001</v>
      </c>
      <c r="Z1283">
        <v>383.585734</v>
      </c>
      <c r="AA1283">
        <v>493.93633325359502</v>
      </c>
      <c r="AB1283">
        <v>543.67948799999999</v>
      </c>
      <c r="AC1283">
        <v>493.97001886384498</v>
      </c>
      <c r="AP1283">
        <v>534.34283800000003</v>
      </c>
      <c r="AQ1283">
        <v>496.60628521708736</v>
      </c>
      <c r="AR1283">
        <v>489.73239953777363</v>
      </c>
      <c r="AS1283">
        <v>487.12525986737245</v>
      </c>
      <c r="AT1283">
        <v>230.49145927802917</v>
      </c>
      <c r="AU1283" t="s">
        <v>2057</v>
      </c>
      <c r="AV1283">
        <v>80</v>
      </c>
      <c r="AW1283">
        <v>2.8811432409753648</v>
      </c>
      <c r="AX1283">
        <v>0.1200476350406402</v>
      </c>
    </row>
    <row r="1284" spans="1:50" hidden="1" x14ac:dyDescent="0.3">
      <c r="A1284" t="s">
        <v>2058</v>
      </c>
      <c r="B1284" t="s">
        <v>1766</v>
      </c>
      <c r="D1284">
        <v>980</v>
      </c>
      <c r="F1284">
        <v>5</v>
      </c>
      <c r="G1284" t="s">
        <v>760</v>
      </c>
      <c r="H1284" t="s">
        <v>94</v>
      </c>
      <c r="I1284" t="s">
        <v>104</v>
      </c>
      <c r="J1284" t="s">
        <v>210</v>
      </c>
      <c r="K1284" t="s">
        <v>168</v>
      </c>
      <c r="L1284" t="s">
        <v>82</v>
      </c>
      <c r="M1284" t="s">
        <v>429</v>
      </c>
      <c r="N1284" t="s">
        <v>100</v>
      </c>
      <c r="O1284" t="s">
        <v>1767</v>
      </c>
      <c r="P1284" t="s">
        <v>86</v>
      </c>
      <c r="Q1284" t="s">
        <v>87</v>
      </c>
      <c r="R1284" t="s">
        <v>107</v>
      </c>
      <c r="T1284" t="s">
        <v>89</v>
      </c>
      <c r="U1284" t="s">
        <v>90</v>
      </c>
      <c r="V1284">
        <v>0.31701299999999999</v>
      </c>
      <c r="W1284">
        <v>0</v>
      </c>
      <c r="X1284">
        <v>0</v>
      </c>
      <c r="Y1284">
        <v>6.0232469999999996</v>
      </c>
      <c r="Z1284">
        <v>11.729481</v>
      </c>
      <c r="AA1284">
        <v>0</v>
      </c>
      <c r="AB1284">
        <v>0</v>
      </c>
      <c r="AC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 t="s">
        <v>2059</v>
      </c>
      <c r="AV1284">
        <v>423</v>
      </c>
      <c r="AW1284">
        <v>0</v>
      </c>
      <c r="AX1284">
        <v>0</v>
      </c>
    </row>
    <row r="1285" spans="1:50" hidden="1" x14ac:dyDescent="0.3">
      <c r="A1285" t="s">
        <v>2060</v>
      </c>
      <c r="B1285" t="s">
        <v>1766</v>
      </c>
      <c r="D1285">
        <v>981</v>
      </c>
      <c r="F1285">
        <v>5</v>
      </c>
      <c r="G1285" t="s">
        <v>763</v>
      </c>
      <c r="H1285" t="s">
        <v>94</v>
      </c>
      <c r="I1285" t="s">
        <v>104</v>
      </c>
      <c r="J1285" t="s">
        <v>210</v>
      </c>
      <c r="K1285" t="s">
        <v>125</v>
      </c>
      <c r="L1285" t="s">
        <v>82</v>
      </c>
      <c r="M1285" t="s">
        <v>429</v>
      </c>
      <c r="N1285" t="s">
        <v>100</v>
      </c>
      <c r="O1285" t="s">
        <v>1767</v>
      </c>
      <c r="P1285" t="s">
        <v>86</v>
      </c>
      <c r="Q1285" t="s">
        <v>87</v>
      </c>
      <c r="R1285" t="s">
        <v>107</v>
      </c>
      <c r="T1285" t="s">
        <v>89</v>
      </c>
      <c r="U1285" t="s">
        <v>90</v>
      </c>
      <c r="V1285">
        <v>0.52835500000000002</v>
      </c>
      <c r="W1285">
        <v>0</v>
      </c>
      <c r="X1285">
        <v>7.3969709999999997</v>
      </c>
      <c r="Y1285">
        <v>7.3969699999999996</v>
      </c>
      <c r="Z1285">
        <v>10.038745</v>
      </c>
      <c r="AA1285">
        <v>0</v>
      </c>
      <c r="AB1285">
        <v>0</v>
      </c>
      <c r="AC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 t="s">
        <v>2061</v>
      </c>
      <c r="AV1285">
        <v>270</v>
      </c>
      <c r="AW1285">
        <v>0</v>
      </c>
      <c r="AX1285">
        <v>0</v>
      </c>
    </row>
    <row r="1286" spans="1:50" hidden="1" x14ac:dyDescent="0.3">
      <c r="A1286" t="s">
        <v>2062</v>
      </c>
      <c r="B1286" t="s">
        <v>1766</v>
      </c>
      <c r="D1286">
        <v>983</v>
      </c>
      <c r="F1286">
        <v>5</v>
      </c>
      <c r="G1286" t="s">
        <v>769</v>
      </c>
      <c r="H1286" t="s">
        <v>94</v>
      </c>
      <c r="I1286" t="s">
        <v>104</v>
      </c>
      <c r="J1286" t="s">
        <v>210</v>
      </c>
      <c r="K1286" t="s">
        <v>121</v>
      </c>
      <c r="L1286" t="s">
        <v>82</v>
      </c>
      <c r="M1286" t="s">
        <v>429</v>
      </c>
      <c r="N1286" t="s">
        <v>84</v>
      </c>
      <c r="O1286" t="s">
        <v>1767</v>
      </c>
      <c r="P1286" t="s">
        <v>86</v>
      </c>
      <c r="Q1286" t="s">
        <v>87</v>
      </c>
      <c r="R1286" t="s">
        <v>107</v>
      </c>
      <c r="T1286" t="s">
        <v>89</v>
      </c>
      <c r="U1286" t="s">
        <v>90</v>
      </c>
      <c r="V1286">
        <v>3.1701299999999999</v>
      </c>
      <c r="W1286">
        <v>0</v>
      </c>
      <c r="X1286">
        <v>41.211689999999997</v>
      </c>
      <c r="Y1286">
        <v>78.196540999999996</v>
      </c>
      <c r="Z1286">
        <v>106.19935700000001</v>
      </c>
      <c r="AA1286">
        <v>0</v>
      </c>
      <c r="AB1286">
        <v>0</v>
      </c>
      <c r="AC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 t="s">
        <v>2063</v>
      </c>
      <c r="AV1286">
        <v>60</v>
      </c>
      <c r="AW1286">
        <v>0</v>
      </c>
      <c r="AX1286">
        <v>0</v>
      </c>
    </row>
    <row r="1287" spans="1:50" hidden="1" x14ac:dyDescent="0.3">
      <c r="A1287" t="s">
        <v>2064</v>
      </c>
      <c r="B1287" t="s">
        <v>1766</v>
      </c>
      <c r="D1287">
        <v>99</v>
      </c>
      <c r="F1287">
        <v>5</v>
      </c>
      <c r="G1287" t="s">
        <v>775</v>
      </c>
      <c r="H1287" t="s">
        <v>78</v>
      </c>
      <c r="I1287" t="s">
        <v>79</v>
      </c>
      <c r="J1287" t="s">
        <v>111</v>
      </c>
      <c r="K1287" t="s">
        <v>81</v>
      </c>
      <c r="L1287" t="s">
        <v>82</v>
      </c>
      <c r="M1287" t="s">
        <v>129</v>
      </c>
      <c r="N1287" t="s">
        <v>84</v>
      </c>
      <c r="O1287" t="s">
        <v>1767</v>
      </c>
      <c r="P1287" t="s">
        <v>86</v>
      </c>
      <c r="Q1287" t="s">
        <v>87</v>
      </c>
      <c r="R1287" t="s">
        <v>107</v>
      </c>
      <c r="T1287" t="s">
        <v>89</v>
      </c>
      <c r="U1287" t="s">
        <v>90</v>
      </c>
      <c r="V1287">
        <v>2.1134200000000001</v>
      </c>
      <c r="W1287">
        <v>644.88342622929565</v>
      </c>
      <c r="X1287">
        <v>649.87666100000001</v>
      </c>
      <c r="Y1287">
        <v>434.66005100000001</v>
      </c>
      <c r="Z1287">
        <v>403.31098900000001</v>
      </c>
      <c r="AA1287">
        <v>629.67700272949571</v>
      </c>
      <c r="AB1287">
        <v>750.68860600000005</v>
      </c>
      <c r="AC1287">
        <v>670.03002558726655</v>
      </c>
      <c r="AP1287">
        <v>707.39267400000006</v>
      </c>
      <c r="AQ1287">
        <v>657.43493323461007</v>
      </c>
      <c r="AR1287">
        <v>648.33490227010782</v>
      </c>
      <c r="AS1287">
        <v>644.88342622929565</v>
      </c>
      <c r="AT1287">
        <v>305.13737270835691</v>
      </c>
      <c r="AU1287" t="s">
        <v>2065</v>
      </c>
      <c r="AV1287">
        <v>80</v>
      </c>
      <c r="AW1287">
        <v>3.8142171588544613</v>
      </c>
      <c r="AX1287">
        <v>0.15892571495226923</v>
      </c>
    </row>
    <row r="1288" spans="1:50" hidden="1" x14ac:dyDescent="0.3">
      <c r="A1288" t="s">
        <v>2066</v>
      </c>
      <c r="B1288" t="s">
        <v>1766</v>
      </c>
      <c r="D1288">
        <v>100</v>
      </c>
      <c r="F1288">
        <v>5</v>
      </c>
      <c r="G1288" t="s">
        <v>77</v>
      </c>
      <c r="H1288" t="s">
        <v>78</v>
      </c>
      <c r="I1288" t="s">
        <v>79</v>
      </c>
      <c r="J1288" t="s">
        <v>80</v>
      </c>
      <c r="K1288" t="s">
        <v>81</v>
      </c>
      <c r="L1288" t="s">
        <v>82</v>
      </c>
      <c r="M1288" t="s">
        <v>83</v>
      </c>
      <c r="N1288" t="s">
        <v>84</v>
      </c>
      <c r="O1288" t="s">
        <v>1767</v>
      </c>
      <c r="P1288" t="s">
        <v>781</v>
      </c>
      <c r="Q1288" t="s">
        <v>87</v>
      </c>
      <c r="R1288" t="s">
        <v>215</v>
      </c>
      <c r="T1288" t="s">
        <v>89</v>
      </c>
      <c r="U1288" t="s">
        <v>90</v>
      </c>
      <c r="V1288">
        <v>2.1134200000000001</v>
      </c>
      <c r="W1288">
        <v>84.045528089837134</v>
      </c>
      <c r="X1288">
        <v>82.423381000000006</v>
      </c>
      <c r="Y1288">
        <v>82.423383000000001</v>
      </c>
      <c r="Z1288">
        <v>46.495240000000003</v>
      </c>
      <c r="AA1288">
        <v>93.998422204873307</v>
      </c>
      <c r="AB1288">
        <v>148.527805</v>
      </c>
      <c r="AC1288">
        <v>78.270002988993554</v>
      </c>
      <c r="AP1288">
        <v>92.192151999999993</v>
      </c>
      <c r="AQ1288">
        <v>85.681324563554952</v>
      </c>
      <c r="AR1288">
        <v>84.49534756842975</v>
      </c>
      <c r="AS1288">
        <v>84.045528089837134</v>
      </c>
      <c r="AT1288">
        <v>39.767546483821071</v>
      </c>
      <c r="AU1288" t="s">
        <v>1768</v>
      </c>
      <c r="AV1288">
        <v>80</v>
      </c>
      <c r="AW1288">
        <v>0.4970943310477634</v>
      </c>
      <c r="AX1288">
        <v>2.0712263793656809E-2</v>
      </c>
    </row>
    <row r="1289" spans="1:50" hidden="1" x14ac:dyDescent="0.3">
      <c r="A1289" t="s">
        <v>2067</v>
      </c>
      <c r="B1289" t="s">
        <v>1766</v>
      </c>
      <c r="D1289">
        <v>101</v>
      </c>
      <c r="F1289">
        <v>5</v>
      </c>
      <c r="G1289" t="s">
        <v>93</v>
      </c>
      <c r="H1289" t="s">
        <v>94</v>
      </c>
      <c r="I1289" t="s">
        <v>95</v>
      </c>
      <c r="J1289" t="s">
        <v>96</v>
      </c>
      <c r="K1289" t="s">
        <v>97</v>
      </c>
      <c r="L1289" t="s">
        <v>98</v>
      </c>
      <c r="M1289" t="s">
        <v>99</v>
      </c>
      <c r="N1289" t="s">
        <v>100</v>
      </c>
      <c r="O1289" t="s">
        <v>1767</v>
      </c>
      <c r="P1289" t="s">
        <v>781</v>
      </c>
      <c r="Q1289" t="s">
        <v>87</v>
      </c>
      <c r="R1289" t="s">
        <v>88</v>
      </c>
      <c r="T1289" t="s">
        <v>89</v>
      </c>
      <c r="U1289" t="s">
        <v>90</v>
      </c>
      <c r="V1289">
        <v>0.80310000000000004</v>
      </c>
      <c r="W1289">
        <v>748.3990620315127</v>
      </c>
      <c r="X1289">
        <v>798.68272200000001</v>
      </c>
      <c r="Y1289">
        <v>781.41606999999999</v>
      </c>
      <c r="Z1289">
        <v>731.22235599999999</v>
      </c>
      <c r="AA1289">
        <v>804.24885566234821</v>
      </c>
      <c r="AB1289">
        <v>709.44371555281509</v>
      </c>
      <c r="AC1289">
        <v>839.53003206017274</v>
      </c>
      <c r="AP1289">
        <v>816.57182399999999</v>
      </c>
      <c r="AQ1289">
        <v>758.90359389374134</v>
      </c>
      <c r="AR1289">
        <v>748.3990620315127</v>
      </c>
      <c r="AS1289">
        <v>748.3990620315127</v>
      </c>
      <c r="AT1289">
        <v>931.88776245985889</v>
      </c>
      <c r="AU1289" t="s">
        <v>1770</v>
      </c>
      <c r="AV1289">
        <v>50</v>
      </c>
      <c r="AW1289">
        <v>18.637755249197177</v>
      </c>
      <c r="AX1289">
        <v>0.77657313538321571</v>
      </c>
    </row>
    <row r="1290" spans="1:50" hidden="1" x14ac:dyDescent="0.3">
      <c r="A1290" t="s">
        <v>2068</v>
      </c>
      <c r="B1290" t="s">
        <v>1766</v>
      </c>
      <c r="D1290">
        <v>1040</v>
      </c>
      <c r="F1290">
        <v>5</v>
      </c>
      <c r="G1290" t="s">
        <v>103</v>
      </c>
      <c r="H1290" t="s">
        <v>94</v>
      </c>
      <c r="I1290" t="s">
        <v>104</v>
      </c>
      <c r="J1290" t="s">
        <v>105</v>
      </c>
      <c r="K1290" t="s">
        <v>81</v>
      </c>
      <c r="L1290" t="s">
        <v>82</v>
      </c>
      <c r="M1290" t="s">
        <v>106</v>
      </c>
      <c r="N1290" t="s">
        <v>84</v>
      </c>
      <c r="O1290" t="s">
        <v>1767</v>
      </c>
      <c r="P1290" t="s">
        <v>781</v>
      </c>
      <c r="Q1290" t="s">
        <v>87</v>
      </c>
      <c r="R1290" t="s">
        <v>107</v>
      </c>
      <c r="T1290" t="s">
        <v>89</v>
      </c>
      <c r="U1290" t="s">
        <v>90</v>
      </c>
      <c r="V1290">
        <v>2.1134200000000001</v>
      </c>
      <c r="W1290">
        <v>38.984057186264202</v>
      </c>
      <c r="X1290">
        <v>35.928139999999999</v>
      </c>
      <c r="Y1290">
        <v>50.722082</v>
      </c>
      <c r="Z1290">
        <v>38.041559999999997</v>
      </c>
      <c r="AA1290">
        <v>41.374434543998269</v>
      </c>
      <c r="AB1290">
        <v>42.286188434670052</v>
      </c>
      <c r="AC1290">
        <v>60.330002303896528</v>
      </c>
      <c r="AP1290">
        <v>42.762824000000002</v>
      </c>
      <c r="AQ1290">
        <v>39.742812407700143</v>
      </c>
      <c r="AR1290">
        <v>39.192703483997093</v>
      </c>
      <c r="AS1290">
        <v>38.984057186264202</v>
      </c>
      <c r="AT1290">
        <v>18.445958298049703</v>
      </c>
      <c r="AU1290" t="s">
        <v>1772</v>
      </c>
      <c r="AV1290">
        <v>80</v>
      </c>
      <c r="AW1290">
        <v>0.23057447872562128</v>
      </c>
      <c r="AX1290">
        <v>9.6072699469008874E-3</v>
      </c>
    </row>
    <row r="1291" spans="1:50" hidden="1" x14ac:dyDescent="0.3">
      <c r="A1291" t="s">
        <v>2069</v>
      </c>
      <c r="B1291" t="s">
        <v>1766</v>
      </c>
      <c r="D1291">
        <v>1140</v>
      </c>
      <c r="F1291">
        <v>5</v>
      </c>
      <c r="G1291" t="s">
        <v>116</v>
      </c>
      <c r="H1291" t="s">
        <v>94</v>
      </c>
      <c r="I1291" t="s">
        <v>104</v>
      </c>
      <c r="J1291" t="s">
        <v>105</v>
      </c>
      <c r="K1291" t="s">
        <v>81</v>
      </c>
      <c r="L1291" t="s">
        <v>82</v>
      </c>
      <c r="M1291" t="s">
        <v>117</v>
      </c>
      <c r="N1291" t="s">
        <v>84</v>
      </c>
      <c r="O1291" t="s">
        <v>1767</v>
      </c>
      <c r="P1291" t="s">
        <v>781</v>
      </c>
      <c r="Q1291" t="s">
        <v>87</v>
      </c>
      <c r="R1291" t="s">
        <v>155</v>
      </c>
      <c r="T1291" t="s">
        <v>89</v>
      </c>
      <c r="U1291" t="s">
        <v>90</v>
      </c>
      <c r="V1291">
        <v>2.1134200000000001</v>
      </c>
      <c r="W1291">
        <v>1000.6067863177129</v>
      </c>
      <c r="X1291">
        <v>1033.462389</v>
      </c>
      <c r="Y1291">
        <v>929.904808</v>
      </c>
      <c r="Z1291">
        <v>756.95661800000005</v>
      </c>
      <c r="AA1291">
        <v>1065.038126557343</v>
      </c>
      <c r="AB1291">
        <v>1332.4727297301986</v>
      </c>
      <c r="AC1291">
        <v>946.08003612913024</v>
      </c>
      <c r="AP1291">
        <v>1097.5966840000001</v>
      </c>
      <c r="AQ1291">
        <v>1020.0818147914117</v>
      </c>
      <c r="AR1291">
        <v>1005.9621268471526</v>
      </c>
      <c r="AS1291">
        <v>1000.6067863177129</v>
      </c>
      <c r="AT1291">
        <v>473.45382664955991</v>
      </c>
      <c r="AU1291" t="s">
        <v>1774</v>
      </c>
      <c r="AV1291">
        <v>80</v>
      </c>
      <c r="AW1291">
        <v>5.9181728331194989</v>
      </c>
      <c r="AX1291">
        <v>0.24659053471331246</v>
      </c>
    </row>
    <row r="1292" spans="1:50" hidden="1" x14ac:dyDescent="0.3">
      <c r="A1292" t="s">
        <v>2070</v>
      </c>
      <c r="B1292" t="s">
        <v>1766</v>
      </c>
      <c r="D1292">
        <v>117</v>
      </c>
      <c r="F1292">
        <v>5</v>
      </c>
      <c r="G1292" t="s">
        <v>124</v>
      </c>
      <c r="H1292" t="s">
        <v>94</v>
      </c>
      <c r="I1292" t="s">
        <v>95</v>
      </c>
      <c r="J1292" t="s">
        <v>96</v>
      </c>
      <c r="K1292" t="s">
        <v>125</v>
      </c>
      <c r="L1292" t="s">
        <v>82</v>
      </c>
      <c r="M1292" t="s">
        <v>99</v>
      </c>
      <c r="N1292" t="s">
        <v>100</v>
      </c>
      <c r="O1292" t="s">
        <v>1767</v>
      </c>
      <c r="P1292" t="s">
        <v>781</v>
      </c>
      <c r="Q1292" t="s">
        <v>87</v>
      </c>
      <c r="R1292" t="s">
        <v>88</v>
      </c>
      <c r="T1292" t="s">
        <v>89</v>
      </c>
      <c r="U1292" t="s">
        <v>90</v>
      </c>
      <c r="V1292">
        <v>0.52835500000000002</v>
      </c>
      <c r="W1292">
        <v>359.78257276720757</v>
      </c>
      <c r="X1292">
        <v>238.288115</v>
      </c>
      <c r="Y1292">
        <v>215.040493</v>
      </c>
      <c r="Z1292">
        <v>221.380753</v>
      </c>
      <c r="AA1292">
        <v>345.18132330552618</v>
      </c>
      <c r="AB1292">
        <v>251.78329931423227</v>
      </c>
      <c r="AC1292">
        <v>349.5600133490812</v>
      </c>
      <c r="AP1292">
        <v>392.55569200000002</v>
      </c>
      <c r="AQ1292">
        <v>364.83248222172875</v>
      </c>
      <c r="AR1292">
        <v>359.78257276720757</v>
      </c>
      <c r="AS1292">
        <v>359.78257276720757</v>
      </c>
      <c r="AT1292">
        <v>680.94855308875196</v>
      </c>
      <c r="AU1292" t="s">
        <v>1776</v>
      </c>
      <c r="AV1292">
        <v>270</v>
      </c>
      <c r="AW1292">
        <v>2.5220316781064889</v>
      </c>
      <c r="AX1292">
        <v>0.10508465325443704</v>
      </c>
    </row>
    <row r="1293" spans="1:50" hidden="1" x14ac:dyDescent="0.3">
      <c r="A1293" t="s">
        <v>2071</v>
      </c>
      <c r="B1293" t="s">
        <v>1766</v>
      </c>
      <c r="D1293">
        <v>120</v>
      </c>
      <c r="F1293">
        <v>5</v>
      </c>
      <c r="G1293" t="s">
        <v>132</v>
      </c>
      <c r="H1293" t="s">
        <v>94</v>
      </c>
      <c r="I1293" t="s">
        <v>95</v>
      </c>
      <c r="J1293" t="s">
        <v>96</v>
      </c>
      <c r="K1293" t="s">
        <v>133</v>
      </c>
      <c r="L1293" t="s">
        <v>98</v>
      </c>
      <c r="M1293" t="s">
        <v>99</v>
      </c>
      <c r="N1293" t="s">
        <v>100</v>
      </c>
      <c r="O1293" t="s">
        <v>1767</v>
      </c>
      <c r="P1293" t="s">
        <v>781</v>
      </c>
      <c r="Q1293" t="s">
        <v>87</v>
      </c>
      <c r="R1293" t="s">
        <v>88</v>
      </c>
      <c r="T1293" t="s">
        <v>89</v>
      </c>
      <c r="U1293" t="s">
        <v>90</v>
      </c>
      <c r="V1293">
        <v>1.268052</v>
      </c>
      <c r="W1293">
        <v>1234.0357911597077</v>
      </c>
      <c r="X1293">
        <v>1474.110488</v>
      </c>
      <c r="Y1293">
        <v>1406.9037390000001</v>
      </c>
      <c r="Z1293">
        <v>1367.5941230000001</v>
      </c>
      <c r="AA1293">
        <v>1562.7452662136491</v>
      </c>
      <c r="AB1293">
        <v>1411.8352724403467</v>
      </c>
      <c r="AC1293">
        <v>1483.1800566400341</v>
      </c>
      <c r="AP1293">
        <v>1346.445911</v>
      </c>
      <c r="AQ1293">
        <v>1251.3567218570017</v>
      </c>
      <c r="AR1293">
        <v>1234.0357911597077</v>
      </c>
      <c r="AS1293">
        <v>1234.0357911597077</v>
      </c>
      <c r="AT1293">
        <v>973.17443697869476</v>
      </c>
      <c r="AU1293" t="s">
        <v>1778</v>
      </c>
      <c r="AV1293">
        <v>40</v>
      </c>
      <c r="AW1293">
        <v>24.32936092446737</v>
      </c>
      <c r="AX1293">
        <v>1.0137233718528071</v>
      </c>
    </row>
    <row r="1294" spans="1:50" hidden="1" x14ac:dyDescent="0.3">
      <c r="A1294" t="s">
        <v>2072</v>
      </c>
      <c r="B1294" t="s">
        <v>1766</v>
      </c>
      <c r="D1294">
        <v>128</v>
      </c>
      <c r="F1294">
        <v>5</v>
      </c>
      <c r="G1294" t="s">
        <v>136</v>
      </c>
      <c r="H1294" t="s">
        <v>94</v>
      </c>
      <c r="I1294" t="s">
        <v>95</v>
      </c>
      <c r="J1294" t="s">
        <v>96</v>
      </c>
      <c r="K1294" t="s">
        <v>137</v>
      </c>
      <c r="L1294" t="s">
        <v>98</v>
      </c>
      <c r="M1294" t="s">
        <v>99</v>
      </c>
      <c r="N1294" t="s">
        <v>84</v>
      </c>
      <c r="O1294" t="s">
        <v>1767</v>
      </c>
      <c r="P1294" t="s">
        <v>781</v>
      </c>
      <c r="Q1294" t="s">
        <v>87</v>
      </c>
      <c r="R1294" t="s">
        <v>107</v>
      </c>
      <c r="T1294" t="s">
        <v>89</v>
      </c>
      <c r="U1294" t="s">
        <v>90</v>
      </c>
      <c r="V1294">
        <v>2.1134200000000001</v>
      </c>
      <c r="W1294">
        <v>0</v>
      </c>
      <c r="X1294">
        <v>0</v>
      </c>
      <c r="Y1294">
        <v>0</v>
      </c>
      <c r="Z1294">
        <v>139.48572799999999</v>
      </c>
      <c r="AA1294">
        <v>0</v>
      </c>
      <c r="AB1294">
        <v>0</v>
      </c>
      <c r="AC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 t="s">
        <v>1780</v>
      </c>
      <c r="AV1294">
        <v>40</v>
      </c>
      <c r="AW1294">
        <v>0</v>
      </c>
      <c r="AX1294">
        <v>0</v>
      </c>
    </row>
    <row r="1295" spans="1:50" hidden="1" x14ac:dyDescent="0.3">
      <c r="A1295" t="s">
        <v>2073</v>
      </c>
      <c r="B1295" t="s">
        <v>1766</v>
      </c>
      <c r="D1295">
        <v>146</v>
      </c>
      <c r="F1295">
        <v>5</v>
      </c>
      <c r="G1295" t="s">
        <v>148</v>
      </c>
      <c r="H1295" t="s">
        <v>94</v>
      </c>
      <c r="I1295" t="s">
        <v>95</v>
      </c>
      <c r="J1295" t="s">
        <v>96</v>
      </c>
      <c r="K1295" t="s">
        <v>121</v>
      </c>
      <c r="L1295" t="s">
        <v>82</v>
      </c>
      <c r="M1295" t="s">
        <v>99</v>
      </c>
      <c r="N1295" t="s">
        <v>84</v>
      </c>
      <c r="O1295" t="s">
        <v>1767</v>
      </c>
      <c r="P1295" t="s">
        <v>781</v>
      </c>
      <c r="Q1295" t="s">
        <v>87</v>
      </c>
      <c r="R1295" t="s">
        <v>88</v>
      </c>
      <c r="T1295" t="s">
        <v>89</v>
      </c>
      <c r="U1295" t="s">
        <v>90</v>
      </c>
      <c r="V1295">
        <v>3.1701299999999999</v>
      </c>
      <c r="W1295">
        <v>3978.525224052727</v>
      </c>
      <c r="X1295">
        <v>5902.7826539999996</v>
      </c>
      <c r="Y1295">
        <v>6140.5424069999999</v>
      </c>
      <c r="Z1295">
        <v>5109.1933300000001</v>
      </c>
      <c r="AA1295">
        <v>6625.9984760075486</v>
      </c>
      <c r="AB1295">
        <v>6664.405754252115</v>
      </c>
      <c r="AC1295">
        <v>6346.2902423536443</v>
      </c>
      <c r="AP1295">
        <v>4828.3403980000003</v>
      </c>
      <c r="AQ1295">
        <v>4055.960129633263</v>
      </c>
      <c r="AR1295">
        <v>3999.8186608663791</v>
      </c>
      <c r="AS1295">
        <v>3978.525224052727</v>
      </c>
      <c r="AT1295">
        <v>1255.0038086932482</v>
      </c>
      <c r="AU1295" t="s">
        <v>1782</v>
      </c>
      <c r="AV1295">
        <v>60</v>
      </c>
      <c r="AW1295">
        <v>20.91673014488747</v>
      </c>
      <c r="AX1295">
        <v>0.87153042270364456</v>
      </c>
    </row>
    <row r="1296" spans="1:50" hidden="1" x14ac:dyDescent="0.3">
      <c r="A1296" t="s">
        <v>2074</v>
      </c>
      <c r="B1296" t="s">
        <v>1766</v>
      </c>
      <c r="D1296">
        <v>1540</v>
      </c>
      <c r="F1296">
        <v>5</v>
      </c>
      <c r="G1296" t="s">
        <v>158</v>
      </c>
      <c r="H1296" t="s">
        <v>94</v>
      </c>
      <c r="I1296" t="s">
        <v>104</v>
      </c>
      <c r="J1296" t="s">
        <v>105</v>
      </c>
      <c r="K1296" t="s">
        <v>81</v>
      </c>
      <c r="L1296" t="s">
        <v>82</v>
      </c>
      <c r="M1296" t="s">
        <v>129</v>
      </c>
      <c r="N1296" t="s">
        <v>84</v>
      </c>
      <c r="O1296" t="s">
        <v>1767</v>
      </c>
      <c r="P1296" t="s">
        <v>781</v>
      </c>
      <c r="Q1296" t="s">
        <v>87</v>
      </c>
      <c r="R1296" t="s">
        <v>155</v>
      </c>
      <c r="T1296" t="s">
        <v>89</v>
      </c>
      <c r="U1296" t="s">
        <v>90</v>
      </c>
      <c r="V1296">
        <v>2.1134200000000001</v>
      </c>
      <c r="W1296">
        <v>529.01033340229935</v>
      </c>
      <c r="X1296">
        <v>507.22080499999998</v>
      </c>
      <c r="Y1296">
        <v>448.04504300000002</v>
      </c>
      <c r="Z1296">
        <v>481.85977200000002</v>
      </c>
      <c r="AA1296">
        <v>580.5939266673995</v>
      </c>
      <c r="AB1296">
        <v>662.87768618048699</v>
      </c>
      <c r="AC1296">
        <v>446.54001705257679</v>
      </c>
      <c r="AP1296">
        <v>580.28787699999998</v>
      </c>
      <c r="AQ1296">
        <v>539.30657708839749</v>
      </c>
      <c r="AR1296">
        <v>531.84164587958867</v>
      </c>
      <c r="AS1296">
        <v>529.01033340229935</v>
      </c>
      <c r="AT1296">
        <v>250.3100819535631</v>
      </c>
      <c r="AU1296" t="s">
        <v>1784</v>
      </c>
      <c r="AV1296">
        <v>80</v>
      </c>
      <c r="AW1296">
        <v>3.1288760244195388</v>
      </c>
      <c r="AX1296">
        <v>0.13036983435081412</v>
      </c>
    </row>
    <row r="1297" spans="1:50" hidden="1" x14ac:dyDescent="0.3">
      <c r="A1297" t="s">
        <v>2075</v>
      </c>
      <c r="B1297" t="s">
        <v>1766</v>
      </c>
      <c r="D1297">
        <v>1640</v>
      </c>
      <c r="F1297">
        <v>5</v>
      </c>
      <c r="G1297" t="s">
        <v>161</v>
      </c>
      <c r="H1297" t="s">
        <v>94</v>
      </c>
      <c r="I1297" t="s">
        <v>104</v>
      </c>
      <c r="J1297" t="s">
        <v>105</v>
      </c>
      <c r="K1297" t="s">
        <v>81</v>
      </c>
      <c r="L1297" t="s">
        <v>82</v>
      </c>
      <c r="M1297" t="s">
        <v>113</v>
      </c>
      <c r="N1297" t="s">
        <v>84</v>
      </c>
      <c r="O1297" t="s">
        <v>1767</v>
      </c>
      <c r="P1297" t="s">
        <v>781</v>
      </c>
      <c r="Q1297" t="s">
        <v>87</v>
      </c>
      <c r="R1297" t="s">
        <v>88</v>
      </c>
      <c r="T1297" t="s">
        <v>89</v>
      </c>
      <c r="U1297" t="s">
        <v>90</v>
      </c>
      <c r="V1297">
        <v>2.1134200000000001</v>
      </c>
      <c r="W1297">
        <v>1130.3705066059497</v>
      </c>
      <c r="X1297">
        <v>1145.4736559999999</v>
      </c>
      <c r="Y1297">
        <v>974.28663400000005</v>
      </c>
      <c r="Z1297">
        <v>845.368022</v>
      </c>
      <c r="AA1297">
        <v>1133.6702570235921</v>
      </c>
      <c r="AB1297">
        <v>1436.80374947786</v>
      </c>
      <c r="AC1297">
        <v>899.77003436063285</v>
      </c>
      <c r="AP1297">
        <v>1239.9385420000001</v>
      </c>
      <c r="AQ1297">
        <v>1152.3711547156761</v>
      </c>
      <c r="AR1297">
        <v>1136.4203546282556</v>
      </c>
      <c r="AS1297">
        <v>1130.3705066059497</v>
      </c>
      <c r="AT1297">
        <v>534.85369997726423</v>
      </c>
      <c r="AU1297" t="s">
        <v>1786</v>
      </c>
      <c r="AV1297">
        <v>80</v>
      </c>
      <c r="AW1297">
        <v>6.6856712497158028</v>
      </c>
      <c r="AX1297">
        <v>0.2785696354048251</v>
      </c>
    </row>
    <row r="1298" spans="1:50" hidden="1" x14ac:dyDescent="0.3">
      <c r="A1298" t="s">
        <v>2076</v>
      </c>
      <c r="B1298" t="s">
        <v>1766</v>
      </c>
      <c r="D1298">
        <v>165</v>
      </c>
      <c r="F1298">
        <v>5</v>
      </c>
      <c r="G1298" t="s">
        <v>167</v>
      </c>
      <c r="H1298" t="s">
        <v>94</v>
      </c>
      <c r="I1298" t="s">
        <v>95</v>
      </c>
      <c r="J1298" t="s">
        <v>96</v>
      </c>
      <c r="K1298" t="s">
        <v>168</v>
      </c>
      <c r="L1298" t="s">
        <v>82</v>
      </c>
      <c r="M1298" t="s">
        <v>99</v>
      </c>
      <c r="N1298" t="s">
        <v>100</v>
      </c>
      <c r="O1298" t="s">
        <v>1767</v>
      </c>
      <c r="P1298" t="s">
        <v>781</v>
      </c>
      <c r="Q1298" t="s">
        <v>87</v>
      </c>
      <c r="R1298" t="s">
        <v>88</v>
      </c>
      <c r="T1298" t="s">
        <v>89</v>
      </c>
      <c r="U1298" t="s">
        <v>90</v>
      </c>
      <c r="V1298">
        <v>0.31701299999999999</v>
      </c>
      <c r="W1298">
        <v>146.26456543358293</v>
      </c>
      <c r="X1298">
        <v>139.48572100000001</v>
      </c>
      <c r="Y1298">
        <v>86.861563000000004</v>
      </c>
      <c r="Z1298">
        <v>66.889743999999993</v>
      </c>
      <c r="AA1298">
        <v>132.023278236691</v>
      </c>
      <c r="AB1298">
        <v>155.35777760139109</v>
      </c>
      <c r="AC1298">
        <v>72.900002783922716</v>
      </c>
      <c r="AP1298">
        <v>159.58801800000001</v>
      </c>
      <c r="AQ1298">
        <v>148.31753538752898</v>
      </c>
      <c r="AR1298">
        <v>146.26456543358293</v>
      </c>
      <c r="AS1298">
        <v>146.26456543358293</v>
      </c>
      <c r="AT1298">
        <v>461.38349352734093</v>
      </c>
      <c r="AU1298" t="s">
        <v>1788</v>
      </c>
      <c r="AV1298">
        <v>423</v>
      </c>
      <c r="AW1298">
        <v>1.0907411194499785</v>
      </c>
      <c r="AX1298">
        <v>4.5447546643749108E-2</v>
      </c>
    </row>
    <row r="1299" spans="1:50" hidden="1" x14ac:dyDescent="0.3">
      <c r="A1299" t="s">
        <v>2077</v>
      </c>
      <c r="B1299" t="s">
        <v>1766</v>
      </c>
      <c r="D1299">
        <v>1759</v>
      </c>
      <c r="F1299">
        <v>5</v>
      </c>
      <c r="G1299" t="s">
        <v>171</v>
      </c>
      <c r="H1299" t="s">
        <v>78</v>
      </c>
      <c r="I1299" t="s">
        <v>172</v>
      </c>
      <c r="J1299" t="s">
        <v>173</v>
      </c>
      <c r="K1299" t="s">
        <v>174</v>
      </c>
      <c r="L1299" t="s">
        <v>175</v>
      </c>
      <c r="M1299" t="s">
        <v>87</v>
      </c>
      <c r="N1299" t="s">
        <v>100</v>
      </c>
      <c r="O1299" t="s">
        <v>1767</v>
      </c>
      <c r="P1299" t="s">
        <v>781</v>
      </c>
      <c r="Q1299" t="s">
        <v>176</v>
      </c>
      <c r="R1299" t="s">
        <v>155</v>
      </c>
      <c r="T1299" t="s">
        <v>89</v>
      </c>
      <c r="U1299" t="s">
        <v>90</v>
      </c>
      <c r="V1299">
        <v>0.49982399999999999</v>
      </c>
      <c r="W1299">
        <v>17.463614855234482</v>
      </c>
      <c r="X1299">
        <v>6.9975350000000001</v>
      </c>
      <c r="Y1299">
        <v>8.4970079999999992</v>
      </c>
      <c r="Z1299">
        <v>3.4987680000000001</v>
      </c>
      <c r="AA1299">
        <v>10.745928908179229</v>
      </c>
      <c r="AB1299">
        <v>9.5194793208774868</v>
      </c>
      <c r="AC1299">
        <v>18.980000724812797</v>
      </c>
      <c r="AP1299">
        <v>19.054400999999999</v>
      </c>
      <c r="AQ1299">
        <v>17.708734214655561</v>
      </c>
      <c r="AR1299">
        <v>17.463614855234482</v>
      </c>
      <c r="AS1299">
        <v>17.463614855234482</v>
      </c>
      <c r="AT1299">
        <v>34.939528424474382</v>
      </c>
      <c r="AU1299" t="s">
        <v>1790</v>
      </c>
      <c r="AV1299">
        <v>320</v>
      </c>
      <c r="AW1299">
        <v>0.10918602632648244</v>
      </c>
      <c r="AX1299">
        <v>4.5494177636034349E-3</v>
      </c>
    </row>
    <row r="1300" spans="1:50" hidden="1" x14ac:dyDescent="0.3">
      <c r="A1300" t="s">
        <v>2078</v>
      </c>
      <c r="B1300" t="s">
        <v>1766</v>
      </c>
      <c r="D1300">
        <v>1779</v>
      </c>
      <c r="F1300">
        <v>5</v>
      </c>
      <c r="G1300" t="s">
        <v>179</v>
      </c>
      <c r="H1300" t="s">
        <v>78</v>
      </c>
      <c r="I1300" t="s">
        <v>172</v>
      </c>
      <c r="J1300" t="s">
        <v>173</v>
      </c>
      <c r="K1300" t="s">
        <v>174</v>
      </c>
      <c r="L1300" t="s">
        <v>175</v>
      </c>
      <c r="M1300" t="s">
        <v>180</v>
      </c>
      <c r="N1300" t="s">
        <v>100</v>
      </c>
      <c r="O1300" t="s">
        <v>1767</v>
      </c>
      <c r="P1300" t="s">
        <v>781</v>
      </c>
      <c r="Q1300" t="s">
        <v>176</v>
      </c>
      <c r="R1300" t="s">
        <v>107</v>
      </c>
      <c r="T1300" t="s">
        <v>89</v>
      </c>
      <c r="U1300" t="s">
        <v>90</v>
      </c>
      <c r="V1300">
        <v>0.49982399999999999</v>
      </c>
      <c r="W1300">
        <v>2.3463184323093302</v>
      </c>
      <c r="X1300">
        <v>1.999296</v>
      </c>
      <c r="Y1300">
        <v>2.4991189999999999</v>
      </c>
      <c r="Z1300">
        <v>0</v>
      </c>
      <c r="AA1300">
        <v>6.7796339040294944</v>
      </c>
      <c r="AB1300">
        <v>3.7920781359942706</v>
      </c>
      <c r="AC1300">
        <v>5.1000001947600246</v>
      </c>
      <c r="AP1300">
        <v>2.5600480000000001</v>
      </c>
      <c r="AQ1300">
        <v>2.3792513660629133</v>
      </c>
      <c r="AR1300">
        <v>2.3463184323093302</v>
      </c>
      <c r="AS1300">
        <v>2.3463184323093302</v>
      </c>
      <c r="AT1300">
        <v>4.6942892544362218</v>
      </c>
      <c r="AU1300" t="s">
        <v>1792</v>
      </c>
      <c r="AV1300">
        <v>320</v>
      </c>
      <c r="AW1300">
        <v>1.4669653920113193E-2</v>
      </c>
      <c r="AX1300">
        <v>6.1123558000471636E-4</v>
      </c>
    </row>
    <row r="1301" spans="1:50" hidden="1" x14ac:dyDescent="0.3">
      <c r="A1301" t="s">
        <v>2079</v>
      </c>
      <c r="B1301" t="s">
        <v>1766</v>
      </c>
      <c r="D1301">
        <v>1780</v>
      </c>
      <c r="F1301">
        <v>5</v>
      </c>
      <c r="G1301" t="s">
        <v>183</v>
      </c>
      <c r="H1301" t="s">
        <v>78</v>
      </c>
      <c r="I1301" t="s">
        <v>172</v>
      </c>
      <c r="J1301" t="s">
        <v>184</v>
      </c>
      <c r="K1301" t="s">
        <v>185</v>
      </c>
      <c r="L1301" t="s">
        <v>82</v>
      </c>
      <c r="M1301" t="s">
        <v>186</v>
      </c>
      <c r="N1301" t="s">
        <v>100</v>
      </c>
      <c r="O1301" t="s">
        <v>1767</v>
      </c>
      <c r="P1301" t="s">
        <v>781</v>
      </c>
      <c r="Q1301" t="s">
        <v>87</v>
      </c>
      <c r="R1301" t="s">
        <v>155</v>
      </c>
      <c r="T1301" t="s">
        <v>89</v>
      </c>
      <c r="U1301" t="s">
        <v>90</v>
      </c>
      <c r="V1301">
        <v>0.36984899999999998</v>
      </c>
      <c r="W1301">
        <v>11.330689013911288</v>
      </c>
      <c r="X1301">
        <v>4.8080319999999999</v>
      </c>
      <c r="Y1301">
        <v>4.0683350000000003</v>
      </c>
      <c r="Z1301">
        <v>6.2874309999999998</v>
      </c>
      <c r="AA1301">
        <v>4.3820650855299244</v>
      </c>
      <c r="AB1301">
        <v>4.3683707795252484</v>
      </c>
      <c r="AC1301">
        <v>2.9300001118915437</v>
      </c>
      <c r="AP1301">
        <v>12.362818000000001</v>
      </c>
      <c r="AQ1301">
        <v>11.489726604691464</v>
      </c>
      <c r="AR1301">
        <v>11.330689013911288</v>
      </c>
      <c r="AS1301">
        <v>11.330689013911288</v>
      </c>
      <c r="AT1301">
        <v>30.635986615919709</v>
      </c>
      <c r="AU1301" t="s">
        <v>1794</v>
      </c>
      <c r="AV1301">
        <v>441</v>
      </c>
      <c r="AW1301">
        <v>6.9469357405713625E-2</v>
      </c>
      <c r="AX1301">
        <v>2.8945565585714009E-3</v>
      </c>
    </row>
    <row r="1302" spans="1:50" hidden="1" x14ac:dyDescent="0.3">
      <c r="A1302" t="s">
        <v>2080</v>
      </c>
      <c r="B1302" t="s">
        <v>1766</v>
      </c>
      <c r="D1302">
        <v>186</v>
      </c>
      <c r="F1302">
        <v>5</v>
      </c>
      <c r="G1302" t="s">
        <v>193</v>
      </c>
      <c r="H1302" t="s">
        <v>94</v>
      </c>
      <c r="I1302" t="s">
        <v>95</v>
      </c>
      <c r="J1302" t="s">
        <v>96</v>
      </c>
      <c r="K1302" t="s">
        <v>81</v>
      </c>
      <c r="L1302" t="s">
        <v>145</v>
      </c>
      <c r="M1302" t="s">
        <v>99</v>
      </c>
      <c r="N1302" t="s">
        <v>84</v>
      </c>
      <c r="O1302" t="s">
        <v>1767</v>
      </c>
      <c r="P1302" t="s">
        <v>781</v>
      </c>
      <c r="Q1302" t="s">
        <v>87</v>
      </c>
      <c r="R1302" t="s">
        <v>88</v>
      </c>
      <c r="T1302" t="s">
        <v>89</v>
      </c>
      <c r="U1302" t="s">
        <v>90</v>
      </c>
      <c r="V1302">
        <v>2.1134200000000001</v>
      </c>
      <c r="W1302">
        <v>989.77892100943961</v>
      </c>
      <c r="X1302">
        <v>2093.342709</v>
      </c>
      <c r="Y1302">
        <v>3191.2645149999998</v>
      </c>
      <c r="Z1302">
        <v>1498.4149219999999</v>
      </c>
      <c r="AA1302">
        <v>1791.5506306057473</v>
      </c>
      <c r="AB1302">
        <v>1881.1281621360347</v>
      </c>
      <c r="AC1302">
        <v>2342.5100894563348</v>
      </c>
      <c r="AP1302">
        <v>1085.7192620000001</v>
      </c>
      <c r="AQ1302">
        <v>1009.0432043751985</v>
      </c>
      <c r="AR1302">
        <v>995.07630979727048</v>
      </c>
      <c r="AS1302">
        <v>989.77892100943961</v>
      </c>
      <c r="AT1302">
        <v>468.33044118511208</v>
      </c>
      <c r="AU1302" t="s">
        <v>1798</v>
      </c>
      <c r="AV1302">
        <v>60</v>
      </c>
      <c r="AW1302">
        <v>7.8055073530852015</v>
      </c>
      <c r="AX1302">
        <v>0.32522947304521671</v>
      </c>
    </row>
    <row r="1303" spans="1:50" hidden="1" x14ac:dyDescent="0.3">
      <c r="A1303" t="s">
        <v>2081</v>
      </c>
      <c r="B1303" t="s">
        <v>1766</v>
      </c>
      <c r="D1303">
        <v>188</v>
      </c>
      <c r="F1303">
        <v>5</v>
      </c>
      <c r="G1303" t="s">
        <v>196</v>
      </c>
      <c r="H1303" t="s">
        <v>94</v>
      </c>
      <c r="I1303" t="s">
        <v>95</v>
      </c>
      <c r="J1303" t="s">
        <v>96</v>
      </c>
      <c r="K1303" t="s">
        <v>81</v>
      </c>
      <c r="L1303" t="s">
        <v>82</v>
      </c>
      <c r="M1303" t="s">
        <v>99</v>
      </c>
      <c r="N1303" t="s">
        <v>84</v>
      </c>
      <c r="O1303" t="s">
        <v>1767</v>
      </c>
      <c r="P1303" t="s">
        <v>781</v>
      </c>
      <c r="Q1303" t="s">
        <v>87</v>
      </c>
      <c r="R1303" t="s">
        <v>88</v>
      </c>
      <c r="T1303" t="s">
        <v>89</v>
      </c>
      <c r="U1303" t="s">
        <v>90</v>
      </c>
      <c r="V1303">
        <v>2.1134200000000001</v>
      </c>
      <c r="W1303">
        <v>4411.7617285312308</v>
      </c>
      <c r="X1303">
        <v>4290.2429030000003</v>
      </c>
      <c r="Y1303">
        <v>4939.0629070000005</v>
      </c>
      <c r="Z1303">
        <v>4166.2555949999996</v>
      </c>
      <c r="AA1303">
        <v>3957.3834941012137</v>
      </c>
      <c r="AB1303">
        <v>4074.4839925068632</v>
      </c>
      <c r="AC1303">
        <v>4694.6801792815713</v>
      </c>
      <c r="AP1303">
        <v>4839.3985629999997</v>
      </c>
      <c r="AQ1303">
        <v>4497.6288108428625</v>
      </c>
      <c r="AR1303">
        <v>4435.373887387339</v>
      </c>
      <c r="AS1303">
        <v>4411.7617285312308</v>
      </c>
      <c r="AT1303">
        <v>2087.4988069249039</v>
      </c>
      <c r="AU1303" t="s">
        <v>1800</v>
      </c>
      <c r="AV1303">
        <v>80</v>
      </c>
      <c r="AW1303">
        <v>26.093735086561299</v>
      </c>
      <c r="AX1303">
        <v>1.0872389619400542</v>
      </c>
    </row>
    <row r="1304" spans="1:50" hidden="1" x14ac:dyDescent="0.3">
      <c r="A1304" t="s">
        <v>2082</v>
      </c>
      <c r="B1304" t="s">
        <v>1766</v>
      </c>
      <c r="D1304">
        <v>193</v>
      </c>
      <c r="F1304">
        <v>5</v>
      </c>
      <c r="G1304" t="s">
        <v>199</v>
      </c>
      <c r="H1304" t="s">
        <v>94</v>
      </c>
      <c r="I1304" t="s">
        <v>95</v>
      </c>
      <c r="J1304" t="s">
        <v>96</v>
      </c>
      <c r="K1304" t="s">
        <v>200</v>
      </c>
      <c r="L1304" t="s">
        <v>82</v>
      </c>
      <c r="M1304" t="s">
        <v>99</v>
      </c>
      <c r="N1304" t="s">
        <v>84</v>
      </c>
      <c r="O1304" t="s">
        <v>1767</v>
      </c>
      <c r="P1304" t="s">
        <v>781</v>
      </c>
      <c r="Q1304" t="s">
        <v>87</v>
      </c>
      <c r="R1304" t="s">
        <v>215</v>
      </c>
      <c r="T1304" t="s">
        <v>89</v>
      </c>
      <c r="U1304" t="s">
        <v>90</v>
      </c>
      <c r="V1304">
        <v>2.641775</v>
      </c>
      <c r="W1304">
        <v>304.13560679344471</v>
      </c>
      <c r="X1304">
        <v>118.87988799999999</v>
      </c>
      <c r="Y1304">
        <v>232.47622799999999</v>
      </c>
      <c r="Z1304">
        <v>63.402605999999999</v>
      </c>
      <c r="AA1304">
        <v>121.10178036949367</v>
      </c>
      <c r="AB1304">
        <v>163.54846821118414</v>
      </c>
      <c r="AC1304">
        <v>154.36000589473676</v>
      </c>
      <c r="AP1304">
        <v>333.61579999999998</v>
      </c>
      <c r="AQ1304">
        <v>310.05506454963796</v>
      </c>
      <c r="AR1304">
        <v>305.76336883121837</v>
      </c>
      <c r="AS1304">
        <v>304.13560679344471</v>
      </c>
      <c r="AT1304">
        <v>115.12547692117789</v>
      </c>
      <c r="AU1304" t="s">
        <v>1802</v>
      </c>
      <c r="AV1304">
        <v>60</v>
      </c>
      <c r="AW1304">
        <v>1.9187579486862982</v>
      </c>
      <c r="AX1304">
        <v>7.9948247861929098E-2</v>
      </c>
    </row>
    <row r="1305" spans="1:50" hidden="1" x14ac:dyDescent="0.3">
      <c r="A1305" t="s">
        <v>2083</v>
      </c>
      <c r="B1305" t="s">
        <v>1766</v>
      </c>
      <c r="D1305">
        <v>196</v>
      </c>
      <c r="F1305">
        <v>5</v>
      </c>
      <c r="G1305" t="s">
        <v>203</v>
      </c>
      <c r="H1305" t="s">
        <v>94</v>
      </c>
      <c r="I1305" t="s">
        <v>95</v>
      </c>
      <c r="J1305" t="s">
        <v>96</v>
      </c>
      <c r="K1305" t="s">
        <v>200</v>
      </c>
      <c r="L1305" t="s">
        <v>145</v>
      </c>
      <c r="M1305" t="s">
        <v>99</v>
      </c>
      <c r="N1305" t="s">
        <v>84</v>
      </c>
      <c r="O1305" t="s">
        <v>1767</v>
      </c>
      <c r="P1305" t="s">
        <v>781</v>
      </c>
      <c r="Q1305" t="s">
        <v>87</v>
      </c>
      <c r="R1305" t="s">
        <v>107</v>
      </c>
      <c r="T1305" t="s">
        <v>89</v>
      </c>
      <c r="U1305" t="s">
        <v>90</v>
      </c>
      <c r="V1305">
        <v>3.522367</v>
      </c>
      <c r="W1305">
        <v>0</v>
      </c>
      <c r="X1305">
        <v>21.134202999999999</v>
      </c>
      <c r="Y1305">
        <v>0</v>
      </c>
      <c r="Z1305">
        <v>0</v>
      </c>
      <c r="AA1305">
        <v>0</v>
      </c>
      <c r="AB1305">
        <v>0</v>
      </c>
      <c r="AC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 t="s">
        <v>1804</v>
      </c>
      <c r="AV1305">
        <v>40</v>
      </c>
      <c r="AW1305">
        <v>0</v>
      </c>
      <c r="AX1305">
        <v>0</v>
      </c>
    </row>
    <row r="1306" spans="1:50" hidden="1" x14ac:dyDescent="0.3">
      <c r="A1306" t="s">
        <v>2084</v>
      </c>
      <c r="B1306" t="s">
        <v>1766</v>
      </c>
      <c r="D1306">
        <v>198</v>
      </c>
      <c r="F1306">
        <v>5</v>
      </c>
      <c r="G1306" t="s">
        <v>206</v>
      </c>
      <c r="H1306" t="s">
        <v>94</v>
      </c>
      <c r="I1306" t="s">
        <v>95</v>
      </c>
      <c r="J1306" t="s">
        <v>96</v>
      </c>
      <c r="K1306" t="s">
        <v>200</v>
      </c>
      <c r="L1306" t="s">
        <v>145</v>
      </c>
      <c r="M1306" t="s">
        <v>99</v>
      </c>
      <c r="N1306" t="s">
        <v>84</v>
      </c>
      <c r="O1306" t="s">
        <v>1767</v>
      </c>
      <c r="P1306" t="s">
        <v>781</v>
      </c>
      <c r="Q1306" t="s">
        <v>87</v>
      </c>
      <c r="R1306" t="s">
        <v>88</v>
      </c>
      <c r="T1306" t="s">
        <v>89</v>
      </c>
      <c r="U1306" t="s">
        <v>90</v>
      </c>
      <c r="V1306">
        <v>3.522367</v>
      </c>
      <c r="W1306">
        <v>480.51003508208902</v>
      </c>
      <c r="X1306">
        <v>278.26699500000001</v>
      </c>
      <c r="Y1306">
        <v>353.99788599999999</v>
      </c>
      <c r="Z1306">
        <v>289.27439099999998</v>
      </c>
      <c r="AA1306">
        <v>373.09797953986367</v>
      </c>
      <c r="AB1306">
        <v>480.51003508208902</v>
      </c>
      <c r="AC1306">
        <v>431.25001646867855</v>
      </c>
      <c r="AP1306">
        <v>344.59932700000002</v>
      </c>
      <c r="AQ1306">
        <v>320.26290894120365</v>
      </c>
      <c r="AR1306">
        <v>315.82991908803666</v>
      </c>
      <c r="AS1306">
        <v>480.51003508208902</v>
      </c>
      <c r="AT1306">
        <v>136.41680014663123</v>
      </c>
      <c r="AU1306" t="s">
        <v>1806</v>
      </c>
      <c r="AV1306">
        <v>40</v>
      </c>
      <c r="AW1306">
        <v>3.4104200036657808</v>
      </c>
      <c r="AX1306">
        <v>0.14210083348607419</v>
      </c>
    </row>
    <row r="1307" spans="1:50" hidden="1" x14ac:dyDescent="0.3">
      <c r="A1307" t="s">
        <v>2085</v>
      </c>
      <c r="B1307" t="s">
        <v>1766</v>
      </c>
      <c r="D1307">
        <v>2001</v>
      </c>
      <c r="F1307">
        <v>5</v>
      </c>
      <c r="G1307" t="s">
        <v>209</v>
      </c>
      <c r="H1307" t="s">
        <v>94</v>
      </c>
      <c r="I1307" t="s">
        <v>104</v>
      </c>
      <c r="J1307" t="s">
        <v>210</v>
      </c>
      <c r="K1307" t="s">
        <v>97</v>
      </c>
      <c r="L1307" t="s">
        <v>98</v>
      </c>
      <c r="M1307" t="s">
        <v>211</v>
      </c>
      <c r="N1307" t="s">
        <v>100</v>
      </c>
      <c r="O1307" t="s">
        <v>1767</v>
      </c>
      <c r="P1307" t="s">
        <v>781</v>
      </c>
      <c r="Q1307" t="s">
        <v>87</v>
      </c>
      <c r="R1307" t="s">
        <v>107</v>
      </c>
      <c r="T1307" t="s">
        <v>89</v>
      </c>
      <c r="U1307" t="s">
        <v>90</v>
      </c>
      <c r="V1307">
        <v>0.80310000000000004</v>
      </c>
      <c r="W1307">
        <v>0</v>
      </c>
      <c r="X1307">
        <v>12.0465</v>
      </c>
      <c r="Y1307">
        <v>28.911595999999999</v>
      </c>
      <c r="Z1307">
        <v>16.865099000000001</v>
      </c>
      <c r="AA1307">
        <v>0</v>
      </c>
      <c r="AB1307">
        <v>0</v>
      </c>
      <c r="AC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 t="s">
        <v>1808</v>
      </c>
      <c r="AV1307">
        <v>50</v>
      </c>
      <c r="AW1307">
        <v>0</v>
      </c>
      <c r="AX1307">
        <v>0</v>
      </c>
    </row>
    <row r="1308" spans="1:50" hidden="1" x14ac:dyDescent="0.3">
      <c r="A1308" t="s">
        <v>2086</v>
      </c>
      <c r="B1308" t="s">
        <v>1766</v>
      </c>
      <c r="D1308">
        <v>2016</v>
      </c>
      <c r="F1308">
        <v>5</v>
      </c>
      <c r="G1308" t="s">
        <v>214</v>
      </c>
      <c r="H1308" t="s">
        <v>94</v>
      </c>
      <c r="I1308" t="s">
        <v>104</v>
      </c>
      <c r="J1308" t="s">
        <v>210</v>
      </c>
      <c r="K1308" t="s">
        <v>168</v>
      </c>
      <c r="L1308" t="s">
        <v>82</v>
      </c>
      <c r="M1308" t="s">
        <v>211</v>
      </c>
      <c r="N1308" t="s">
        <v>100</v>
      </c>
      <c r="O1308" t="s">
        <v>1767</v>
      </c>
      <c r="P1308" t="s">
        <v>781</v>
      </c>
      <c r="Q1308" t="s">
        <v>87</v>
      </c>
      <c r="R1308" t="s">
        <v>215</v>
      </c>
      <c r="T1308" t="s">
        <v>89</v>
      </c>
      <c r="U1308" t="s">
        <v>90</v>
      </c>
      <c r="V1308">
        <v>0.31701299999999999</v>
      </c>
      <c r="W1308">
        <v>3.6410274956269109</v>
      </c>
      <c r="X1308">
        <v>1.268052</v>
      </c>
      <c r="Y1308">
        <v>0.31701299999999999</v>
      </c>
      <c r="Z1308">
        <v>0</v>
      </c>
      <c r="AA1308">
        <v>1.7956233193904079</v>
      </c>
      <c r="AB1308">
        <v>1.233799837958532</v>
      </c>
      <c r="AC1308">
        <v>0.46000001756659048</v>
      </c>
      <c r="AP1308">
        <v>3.9726940000000002</v>
      </c>
      <c r="AQ1308">
        <v>3.6921329703388137</v>
      </c>
      <c r="AR1308">
        <v>3.6410274956269109</v>
      </c>
      <c r="AS1308">
        <v>3.6410274956269109</v>
      </c>
      <c r="AT1308">
        <v>11.485420142476526</v>
      </c>
      <c r="AU1308" t="s">
        <v>1810</v>
      </c>
      <c r="AV1308">
        <v>423</v>
      </c>
      <c r="AW1308">
        <v>2.7152293481031976E-2</v>
      </c>
      <c r="AX1308">
        <v>1.1313455617096657E-3</v>
      </c>
    </row>
    <row r="1309" spans="1:50" hidden="1" x14ac:dyDescent="0.3">
      <c r="A1309" t="s">
        <v>2087</v>
      </c>
      <c r="B1309" t="s">
        <v>1766</v>
      </c>
      <c r="D1309">
        <v>2017</v>
      </c>
      <c r="F1309">
        <v>5</v>
      </c>
      <c r="G1309" t="s">
        <v>218</v>
      </c>
      <c r="H1309" t="s">
        <v>94</v>
      </c>
      <c r="I1309" t="s">
        <v>104</v>
      </c>
      <c r="J1309" t="s">
        <v>210</v>
      </c>
      <c r="K1309" t="s">
        <v>125</v>
      </c>
      <c r="L1309" t="s">
        <v>82</v>
      </c>
      <c r="M1309" t="s">
        <v>211</v>
      </c>
      <c r="N1309" t="s">
        <v>100</v>
      </c>
      <c r="O1309" t="s">
        <v>1767</v>
      </c>
      <c r="P1309" t="s">
        <v>781</v>
      </c>
      <c r="Q1309" t="s">
        <v>87</v>
      </c>
      <c r="R1309" t="s">
        <v>215</v>
      </c>
      <c r="T1309" t="s">
        <v>89</v>
      </c>
      <c r="U1309" t="s">
        <v>90</v>
      </c>
      <c r="V1309">
        <v>0.52835500000000002</v>
      </c>
      <c r="W1309">
        <v>20.534214459366169</v>
      </c>
      <c r="X1309">
        <v>6.8686150000000001</v>
      </c>
      <c r="Y1309">
        <v>5.28355</v>
      </c>
      <c r="Z1309">
        <v>9.5103899999999992</v>
      </c>
      <c r="AA1309">
        <v>7.353298375070211</v>
      </c>
      <c r="AB1309">
        <v>11.105889200781549</v>
      </c>
      <c r="AC1309">
        <v>7.3400002803016822</v>
      </c>
      <c r="AP1309">
        <v>22.404706000000001</v>
      </c>
      <c r="AQ1309">
        <v>20.822432765611406</v>
      </c>
      <c r="AR1309">
        <v>20.534214459366169</v>
      </c>
      <c r="AS1309">
        <v>20.534214459366169</v>
      </c>
      <c r="AT1309">
        <v>38.864427249417851</v>
      </c>
      <c r="AU1309" t="s">
        <v>1812</v>
      </c>
      <c r="AV1309">
        <v>270</v>
      </c>
      <c r="AW1309">
        <v>0.14394232314599203</v>
      </c>
      <c r="AX1309">
        <v>5.9975967977496684E-3</v>
      </c>
    </row>
    <row r="1310" spans="1:50" hidden="1" x14ac:dyDescent="0.3">
      <c r="A1310" t="s">
        <v>2088</v>
      </c>
      <c r="B1310" t="s">
        <v>1766</v>
      </c>
      <c r="D1310">
        <v>202</v>
      </c>
      <c r="F1310">
        <v>5</v>
      </c>
      <c r="G1310" t="s">
        <v>224</v>
      </c>
      <c r="H1310" t="s">
        <v>94</v>
      </c>
      <c r="I1310" t="s">
        <v>95</v>
      </c>
      <c r="J1310" t="s">
        <v>96</v>
      </c>
      <c r="K1310" t="s">
        <v>141</v>
      </c>
      <c r="L1310" t="s">
        <v>82</v>
      </c>
      <c r="M1310" t="s">
        <v>99</v>
      </c>
      <c r="N1310" t="s">
        <v>84</v>
      </c>
      <c r="O1310" t="s">
        <v>1767</v>
      </c>
      <c r="P1310" t="s">
        <v>781</v>
      </c>
      <c r="Q1310" t="s">
        <v>87</v>
      </c>
      <c r="R1310" t="s">
        <v>215</v>
      </c>
      <c r="T1310" t="s">
        <v>89</v>
      </c>
      <c r="U1310" t="s">
        <v>90</v>
      </c>
      <c r="V1310">
        <v>1.5850649999999999</v>
      </c>
      <c r="W1310">
        <v>433.5428871861485</v>
      </c>
      <c r="X1310">
        <v>118.87988199999999</v>
      </c>
      <c r="Y1310">
        <v>0</v>
      </c>
      <c r="Z1310">
        <v>0</v>
      </c>
      <c r="AA1310">
        <v>260.02384058552656</v>
      </c>
      <c r="AB1310">
        <v>404.86545762073246</v>
      </c>
      <c r="AC1310">
        <v>331.7700126697124</v>
      </c>
      <c r="AP1310">
        <v>475.56666799999999</v>
      </c>
      <c r="AQ1310">
        <v>441.98102711081509</v>
      </c>
      <c r="AR1310">
        <v>435.86324901733548</v>
      </c>
      <c r="AS1310">
        <v>433.5428871861485</v>
      </c>
      <c r="AT1310">
        <v>273.51741864601672</v>
      </c>
      <c r="AU1310" t="s">
        <v>1814</v>
      </c>
      <c r="AV1310">
        <v>80</v>
      </c>
      <c r="AW1310">
        <v>3.4189677330752088</v>
      </c>
      <c r="AX1310">
        <v>0.14245698887813371</v>
      </c>
    </row>
    <row r="1311" spans="1:50" hidden="1" x14ac:dyDescent="0.3">
      <c r="A1311" t="s">
        <v>2089</v>
      </c>
      <c r="B1311" t="s">
        <v>1766</v>
      </c>
      <c r="D1311">
        <v>2038</v>
      </c>
      <c r="F1311">
        <v>5</v>
      </c>
      <c r="G1311" t="s">
        <v>233</v>
      </c>
      <c r="H1311" t="s">
        <v>94</v>
      </c>
      <c r="I1311" t="s">
        <v>104</v>
      </c>
      <c r="J1311" t="s">
        <v>210</v>
      </c>
      <c r="K1311" t="s">
        <v>81</v>
      </c>
      <c r="L1311" t="s">
        <v>145</v>
      </c>
      <c r="M1311" t="s">
        <v>211</v>
      </c>
      <c r="N1311" t="s">
        <v>84</v>
      </c>
      <c r="O1311" t="s">
        <v>1767</v>
      </c>
      <c r="P1311" t="s">
        <v>781</v>
      </c>
      <c r="Q1311" t="s">
        <v>87</v>
      </c>
      <c r="R1311" t="s">
        <v>107</v>
      </c>
      <c r="T1311" t="s">
        <v>89</v>
      </c>
      <c r="U1311" t="s">
        <v>90</v>
      </c>
      <c r="V1311">
        <v>2.1134200000000001</v>
      </c>
      <c r="W1311">
        <v>0</v>
      </c>
      <c r="X1311">
        <v>0</v>
      </c>
      <c r="Y1311">
        <v>0</v>
      </c>
      <c r="Z1311">
        <v>6.3402599999999998</v>
      </c>
      <c r="AA1311">
        <v>0</v>
      </c>
      <c r="AB1311">
        <v>0</v>
      </c>
      <c r="AC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 t="s">
        <v>2090</v>
      </c>
    </row>
    <row r="1312" spans="1:50" hidden="1" x14ac:dyDescent="0.3">
      <c r="A1312" t="s">
        <v>2091</v>
      </c>
      <c r="B1312" t="s">
        <v>1766</v>
      </c>
      <c r="D1312">
        <v>2040</v>
      </c>
      <c r="F1312">
        <v>5</v>
      </c>
      <c r="G1312" t="s">
        <v>236</v>
      </c>
      <c r="H1312" t="s">
        <v>94</v>
      </c>
      <c r="I1312" t="s">
        <v>104</v>
      </c>
      <c r="J1312" t="s">
        <v>210</v>
      </c>
      <c r="K1312" t="s">
        <v>81</v>
      </c>
      <c r="L1312" t="s">
        <v>82</v>
      </c>
      <c r="M1312" t="s">
        <v>211</v>
      </c>
      <c r="N1312" t="s">
        <v>84</v>
      </c>
      <c r="O1312" t="s">
        <v>1767</v>
      </c>
      <c r="P1312" t="s">
        <v>781</v>
      </c>
      <c r="Q1312" t="s">
        <v>87</v>
      </c>
      <c r="R1312" t="s">
        <v>215</v>
      </c>
      <c r="T1312" t="s">
        <v>89</v>
      </c>
      <c r="U1312" t="s">
        <v>90</v>
      </c>
      <c r="V1312">
        <v>2.1134200000000001</v>
      </c>
      <c r="W1312">
        <v>268.85728743297693</v>
      </c>
      <c r="X1312">
        <v>302.21906300000001</v>
      </c>
      <c r="Y1312">
        <v>369.84850699999998</v>
      </c>
      <c r="Z1312">
        <v>305.38919299999998</v>
      </c>
      <c r="AA1312">
        <v>247.96222516529841</v>
      </c>
      <c r="AB1312">
        <v>316.47048165462115</v>
      </c>
      <c r="AC1312">
        <v>301.72001152215586</v>
      </c>
      <c r="AP1312">
        <v>294.91791499999999</v>
      </c>
      <c r="AQ1312">
        <v>274.09011555258968</v>
      </c>
      <c r="AR1312">
        <v>270.29623662631957</v>
      </c>
      <c r="AS1312">
        <v>268.85728743297693</v>
      </c>
      <c r="AT1312">
        <v>127.21431964918328</v>
      </c>
      <c r="AU1312" t="s">
        <v>1816</v>
      </c>
      <c r="AV1312">
        <v>80</v>
      </c>
      <c r="AW1312">
        <v>1.5901789956147909</v>
      </c>
      <c r="AX1312">
        <v>6.6257458150616289E-2</v>
      </c>
    </row>
    <row r="1313" spans="1:50" hidden="1" x14ac:dyDescent="0.3">
      <c r="A1313" t="s">
        <v>2092</v>
      </c>
      <c r="B1313" t="s">
        <v>1766</v>
      </c>
      <c r="D1313">
        <v>2043</v>
      </c>
      <c r="F1313">
        <v>5</v>
      </c>
      <c r="G1313" t="s">
        <v>239</v>
      </c>
      <c r="H1313" t="s">
        <v>94</v>
      </c>
      <c r="I1313" t="s">
        <v>104</v>
      </c>
      <c r="J1313" t="s">
        <v>210</v>
      </c>
      <c r="K1313" t="s">
        <v>200</v>
      </c>
      <c r="L1313" t="s">
        <v>145</v>
      </c>
      <c r="M1313" t="s">
        <v>211</v>
      </c>
      <c r="N1313" t="s">
        <v>84</v>
      </c>
      <c r="O1313" t="s">
        <v>1767</v>
      </c>
      <c r="P1313" t="s">
        <v>781</v>
      </c>
      <c r="Q1313" t="s">
        <v>87</v>
      </c>
      <c r="R1313" t="s">
        <v>215</v>
      </c>
      <c r="T1313" t="s">
        <v>89</v>
      </c>
      <c r="U1313" t="s">
        <v>90</v>
      </c>
      <c r="V1313">
        <v>3.522367</v>
      </c>
      <c r="W1313">
        <v>0</v>
      </c>
      <c r="X1313">
        <v>0</v>
      </c>
      <c r="Y1313">
        <v>7.0447340000000001</v>
      </c>
      <c r="Z1313">
        <v>0</v>
      </c>
      <c r="AA1313">
        <v>5.0457553203498247</v>
      </c>
      <c r="AB1313">
        <v>0</v>
      </c>
      <c r="AC1313">
        <v>6.0800002321845001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 t="s">
        <v>1818</v>
      </c>
      <c r="AV1313">
        <v>40</v>
      </c>
      <c r="AW1313">
        <v>0</v>
      </c>
      <c r="AX1313">
        <v>0</v>
      </c>
    </row>
    <row r="1314" spans="1:50" hidden="1" x14ac:dyDescent="0.3">
      <c r="A1314" t="s">
        <v>2093</v>
      </c>
      <c r="B1314" t="s">
        <v>1766</v>
      </c>
      <c r="D1314">
        <v>2046</v>
      </c>
      <c r="F1314">
        <v>5</v>
      </c>
      <c r="G1314" t="s">
        <v>247</v>
      </c>
      <c r="H1314" t="s">
        <v>94</v>
      </c>
      <c r="I1314" t="s">
        <v>104</v>
      </c>
      <c r="J1314" t="s">
        <v>210</v>
      </c>
      <c r="K1314" t="s">
        <v>121</v>
      </c>
      <c r="L1314" t="s">
        <v>82</v>
      </c>
      <c r="M1314" t="s">
        <v>211</v>
      </c>
      <c r="N1314" t="s">
        <v>84</v>
      </c>
      <c r="O1314" t="s">
        <v>1767</v>
      </c>
      <c r="P1314" t="s">
        <v>781</v>
      </c>
      <c r="Q1314" t="s">
        <v>87</v>
      </c>
      <c r="R1314" t="s">
        <v>215</v>
      </c>
      <c r="T1314" t="s">
        <v>89</v>
      </c>
      <c r="U1314" t="s">
        <v>90</v>
      </c>
      <c r="V1314">
        <v>3.1701299999999999</v>
      </c>
      <c r="W1314">
        <v>418.8656305599053</v>
      </c>
      <c r="X1314">
        <v>326.52340199999998</v>
      </c>
      <c r="Y1314">
        <v>519.90135299999997</v>
      </c>
      <c r="Z1314">
        <v>247.27015</v>
      </c>
      <c r="AA1314">
        <v>483.99475248761775</v>
      </c>
      <c r="AB1314">
        <v>392.12444374974183</v>
      </c>
      <c r="AC1314">
        <v>391.84001496368001</v>
      </c>
      <c r="AP1314">
        <v>519.54012399999999</v>
      </c>
      <c r="AQ1314">
        <v>427.01810383247596</v>
      </c>
      <c r="AR1314">
        <v>421.10743834933851</v>
      </c>
      <c r="AS1314">
        <v>418.8656305599053</v>
      </c>
      <c r="AT1314">
        <v>132.12884978215573</v>
      </c>
      <c r="AU1314" t="s">
        <v>1820</v>
      </c>
      <c r="AV1314">
        <v>60</v>
      </c>
      <c r="AW1314">
        <v>2.2021474963692622</v>
      </c>
      <c r="AX1314">
        <v>9.1756145682052592E-2</v>
      </c>
    </row>
    <row r="1315" spans="1:50" hidden="1" x14ac:dyDescent="0.3">
      <c r="A1315" t="s">
        <v>2094</v>
      </c>
      <c r="B1315" t="s">
        <v>1766</v>
      </c>
      <c r="D1315">
        <v>2112</v>
      </c>
      <c r="F1315">
        <v>5</v>
      </c>
      <c r="G1315" t="s">
        <v>250</v>
      </c>
      <c r="H1315" t="s">
        <v>251</v>
      </c>
      <c r="I1315" t="s">
        <v>252</v>
      </c>
      <c r="J1315" t="s">
        <v>253</v>
      </c>
      <c r="K1315" t="s">
        <v>185</v>
      </c>
      <c r="L1315" t="s">
        <v>82</v>
      </c>
      <c r="M1315" t="s">
        <v>254</v>
      </c>
      <c r="N1315" t="s">
        <v>100</v>
      </c>
      <c r="O1315" t="s">
        <v>1767</v>
      </c>
      <c r="P1315" t="s">
        <v>781</v>
      </c>
      <c r="Q1315" t="s">
        <v>87</v>
      </c>
      <c r="R1315" t="s">
        <v>107</v>
      </c>
      <c r="T1315" t="s">
        <v>89</v>
      </c>
      <c r="U1315" t="s">
        <v>90</v>
      </c>
      <c r="V1315">
        <v>0.36984899999999998</v>
      </c>
      <c r="W1315">
        <v>0.433408213759232</v>
      </c>
      <c r="X1315">
        <v>0</v>
      </c>
      <c r="Y1315">
        <v>1.8492440000000001</v>
      </c>
      <c r="Z1315">
        <v>0.73969799999999997</v>
      </c>
      <c r="AA1315">
        <v>0.97609561385414401</v>
      </c>
      <c r="AB1315">
        <v>1.479395</v>
      </c>
      <c r="AC1315">
        <v>0.8000000305505921</v>
      </c>
      <c r="AP1315">
        <v>0.47288799999999998</v>
      </c>
      <c r="AQ1315">
        <v>0.43949153296920951</v>
      </c>
      <c r="AR1315">
        <v>0.433408213759232</v>
      </c>
      <c r="AS1315">
        <v>0.433408213759232</v>
      </c>
      <c r="AT1315">
        <v>1.1718517929188184</v>
      </c>
      <c r="AU1315" t="s">
        <v>1822</v>
      </c>
      <c r="AV1315">
        <v>441</v>
      </c>
      <c r="AW1315">
        <v>2.657260301403216E-3</v>
      </c>
      <c r="AX1315">
        <v>1.10719179225134E-4</v>
      </c>
    </row>
    <row r="1316" spans="1:50" hidden="1" x14ac:dyDescent="0.3">
      <c r="A1316" t="s">
        <v>2095</v>
      </c>
      <c r="B1316" t="s">
        <v>1766</v>
      </c>
      <c r="D1316">
        <v>2125</v>
      </c>
      <c r="F1316">
        <v>5</v>
      </c>
      <c r="G1316" t="s">
        <v>257</v>
      </c>
      <c r="H1316" t="s">
        <v>251</v>
      </c>
      <c r="I1316" t="s">
        <v>252</v>
      </c>
      <c r="J1316" t="s">
        <v>253</v>
      </c>
      <c r="K1316" t="s">
        <v>112</v>
      </c>
      <c r="L1316" t="s">
        <v>82</v>
      </c>
      <c r="M1316" t="s">
        <v>254</v>
      </c>
      <c r="N1316" t="s">
        <v>100</v>
      </c>
      <c r="O1316" t="s">
        <v>1767</v>
      </c>
      <c r="P1316" t="s">
        <v>781</v>
      </c>
      <c r="Q1316" t="s">
        <v>87</v>
      </c>
      <c r="R1316" t="s">
        <v>88</v>
      </c>
      <c r="T1316" t="s">
        <v>89</v>
      </c>
      <c r="U1316" t="s">
        <v>90</v>
      </c>
      <c r="V1316">
        <v>1.046143</v>
      </c>
      <c r="W1316">
        <v>210.22335776728755</v>
      </c>
      <c r="X1316">
        <v>73.230009999999993</v>
      </c>
      <c r="Y1316">
        <v>38.707290999999998</v>
      </c>
      <c r="Z1316">
        <v>20.92286</v>
      </c>
      <c r="AA1316">
        <v>87.332320051200838</v>
      </c>
      <c r="AB1316">
        <v>92.616315183140998</v>
      </c>
      <c r="AC1316">
        <v>93.25000356105339</v>
      </c>
      <c r="AP1316">
        <v>229.37290999999999</v>
      </c>
      <c r="AQ1316">
        <v>213.17405355498241</v>
      </c>
      <c r="AR1316">
        <v>210.22335776728755</v>
      </c>
      <c r="AS1316">
        <v>210.22335776728755</v>
      </c>
      <c r="AT1316">
        <v>200.95088125360257</v>
      </c>
      <c r="AU1316" t="s">
        <v>1824</v>
      </c>
      <c r="AV1316">
        <v>112</v>
      </c>
      <c r="AW1316">
        <v>1.7942042969071659</v>
      </c>
      <c r="AX1316">
        <v>7.4758512371131916E-2</v>
      </c>
    </row>
    <row r="1317" spans="1:50" hidden="1" x14ac:dyDescent="0.3">
      <c r="A1317" t="s">
        <v>2096</v>
      </c>
      <c r="B1317" t="s">
        <v>1766</v>
      </c>
      <c r="D1317">
        <v>2140</v>
      </c>
      <c r="F1317">
        <v>5</v>
      </c>
      <c r="G1317" t="s">
        <v>260</v>
      </c>
      <c r="H1317" t="s">
        <v>251</v>
      </c>
      <c r="I1317" t="s">
        <v>252</v>
      </c>
      <c r="J1317" t="s">
        <v>253</v>
      </c>
      <c r="K1317" t="s">
        <v>81</v>
      </c>
      <c r="L1317" t="s">
        <v>82</v>
      </c>
      <c r="M1317" t="s">
        <v>254</v>
      </c>
      <c r="N1317" t="s">
        <v>84</v>
      </c>
      <c r="O1317" t="s">
        <v>1767</v>
      </c>
      <c r="P1317" t="s">
        <v>781</v>
      </c>
      <c r="Q1317" t="s">
        <v>87</v>
      </c>
      <c r="R1317" t="s">
        <v>88</v>
      </c>
      <c r="T1317" t="s">
        <v>89</v>
      </c>
      <c r="U1317" t="s">
        <v>90</v>
      </c>
      <c r="V1317">
        <v>2.1134200000000001</v>
      </c>
      <c r="W1317">
        <v>1102.107577849039</v>
      </c>
      <c r="X1317">
        <v>1175.061586</v>
      </c>
      <c r="Y1317">
        <v>1325.114409</v>
      </c>
      <c r="Z1317">
        <v>775.62516300000004</v>
      </c>
      <c r="AA1317">
        <v>1371.917971611846</v>
      </c>
      <c r="AB1317">
        <v>1372.3577594182434</v>
      </c>
      <c r="AC1317">
        <v>1446.5300552404349</v>
      </c>
      <c r="AP1317">
        <v>1208.9360569999999</v>
      </c>
      <c r="AQ1317">
        <v>1123.5581384020775</v>
      </c>
      <c r="AR1317">
        <v>1108.0061600495235</v>
      </c>
      <c r="AS1317">
        <v>1102.107577849039</v>
      </c>
      <c r="AT1317">
        <v>521.48062280523459</v>
      </c>
      <c r="AU1317" t="s">
        <v>1826</v>
      </c>
      <c r="AV1317">
        <v>80</v>
      </c>
      <c r="AW1317">
        <v>6.5185077850654327</v>
      </c>
      <c r="AX1317">
        <v>0.27160449104439305</v>
      </c>
    </row>
    <row r="1318" spans="1:50" hidden="1" x14ac:dyDescent="0.3">
      <c r="A1318" t="s">
        <v>2097</v>
      </c>
      <c r="B1318" t="s">
        <v>1766</v>
      </c>
      <c r="D1318">
        <v>2146</v>
      </c>
      <c r="F1318">
        <v>5</v>
      </c>
      <c r="G1318" t="s">
        <v>263</v>
      </c>
      <c r="H1318" t="s">
        <v>251</v>
      </c>
      <c r="I1318" t="s">
        <v>252</v>
      </c>
      <c r="J1318" t="s">
        <v>253</v>
      </c>
      <c r="K1318" t="s">
        <v>121</v>
      </c>
      <c r="L1318" t="s">
        <v>82</v>
      </c>
      <c r="M1318" t="s">
        <v>254</v>
      </c>
      <c r="N1318" t="s">
        <v>84</v>
      </c>
      <c r="O1318" t="s">
        <v>1767</v>
      </c>
      <c r="P1318" t="s">
        <v>781</v>
      </c>
      <c r="Q1318" t="s">
        <v>87</v>
      </c>
      <c r="R1318" t="s">
        <v>88</v>
      </c>
      <c r="T1318" t="s">
        <v>89</v>
      </c>
      <c r="U1318" t="s">
        <v>90</v>
      </c>
      <c r="V1318">
        <v>3.1701299999999999</v>
      </c>
      <c r="W1318">
        <v>898.4303009171532</v>
      </c>
      <c r="X1318">
        <v>570.62345100000005</v>
      </c>
      <c r="Y1318">
        <v>738.64035699999999</v>
      </c>
      <c r="Z1318">
        <v>366.15005200000002</v>
      </c>
      <c r="AA1318">
        <v>748.32276459405853</v>
      </c>
      <c r="AB1318">
        <v>544.2657649812985</v>
      </c>
      <c r="AC1318">
        <v>626.1400239111847</v>
      </c>
      <c r="AP1318">
        <v>1093.026971</v>
      </c>
      <c r="AQ1318">
        <v>915.91664613412411</v>
      </c>
      <c r="AR1318">
        <v>903.23878339915245</v>
      </c>
      <c r="AS1318">
        <v>898.4303009171532</v>
      </c>
      <c r="AT1318">
        <v>283.40487643003701</v>
      </c>
      <c r="AU1318" t="s">
        <v>1828</v>
      </c>
      <c r="AV1318">
        <v>60</v>
      </c>
      <c r="AW1318">
        <v>4.7234146071672836</v>
      </c>
      <c r="AX1318">
        <v>0.19680894196530349</v>
      </c>
    </row>
    <row r="1319" spans="1:50" hidden="1" x14ac:dyDescent="0.3">
      <c r="A1319" t="s">
        <v>2098</v>
      </c>
      <c r="B1319" t="s">
        <v>1766</v>
      </c>
      <c r="D1319">
        <v>2148</v>
      </c>
      <c r="F1319">
        <v>5</v>
      </c>
      <c r="G1319" t="s">
        <v>266</v>
      </c>
      <c r="H1319" t="s">
        <v>251</v>
      </c>
      <c r="I1319" t="s">
        <v>252</v>
      </c>
      <c r="J1319" t="s">
        <v>253</v>
      </c>
      <c r="K1319" t="s">
        <v>267</v>
      </c>
      <c r="L1319" t="s">
        <v>82</v>
      </c>
      <c r="M1319" t="s">
        <v>254</v>
      </c>
      <c r="N1319" t="s">
        <v>84</v>
      </c>
      <c r="O1319" t="s">
        <v>1767</v>
      </c>
      <c r="P1319" t="s">
        <v>781</v>
      </c>
      <c r="Q1319" t="s">
        <v>87</v>
      </c>
      <c r="R1319" t="s">
        <v>107</v>
      </c>
      <c r="T1319" t="s">
        <v>89</v>
      </c>
      <c r="U1319" t="s">
        <v>90</v>
      </c>
      <c r="V1319">
        <v>2.1134200000000001</v>
      </c>
      <c r="W1319">
        <v>81.907222374793278</v>
      </c>
      <c r="X1319">
        <v>48.608663</v>
      </c>
      <c r="Y1319">
        <v>48.60866</v>
      </c>
      <c r="Z1319">
        <v>54.948922000000003</v>
      </c>
      <c r="AA1319">
        <v>53.940048917249541</v>
      </c>
      <c r="AB1319">
        <v>38.591761215716431</v>
      </c>
      <c r="AC1319">
        <v>38.700001477884896</v>
      </c>
      <c r="AP1319">
        <v>89.846577999999994</v>
      </c>
      <c r="AQ1319">
        <v>83.50140053724698</v>
      </c>
      <c r="AR1319">
        <v>82.345597442437764</v>
      </c>
      <c r="AS1319">
        <v>81.907222374793278</v>
      </c>
      <c r="AT1319">
        <v>38.755771391769393</v>
      </c>
      <c r="AU1319" t="s">
        <v>1830</v>
      </c>
      <c r="AV1319">
        <v>42</v>
      </c>
      <c r="AW1319">
        <v>0.92275646170879511</v>
      </c>
      <c r="AX1319">
        <v>3.8448185904533132E-2</v>
      </c>
    </row>
    <row r="1320" spans="1:50" hidden="1" x14ac:dyDescent="0.3">
      <c r="A1320" t="s">
        <v>2099</v>
      </c>
      <c r="B1320" t="s">
        <v>1766</v>
      </c>
      <c r="D1320">
        <v>2216</v>
      </c>
      <c r="F1320">
        <v>5</v>
      </c>
      <c r="G1320" t="s">
        <v>277</v>
      </c>
      <c r="H1320" t="s">
        <v>251</v>
      </c>
      <c r="I1320" t="s">
        <v>252</v>
      </c>
      <c r="J1320" t="s">
        <v>253</v>
      </c>
      <c r="K1320" t="s">
        <v>133</v>
      </c>
      <c r="L1320" t="s">
        <v>82</v>
      </c>
      <c r="M1320" t="s">
        <v>278</v>
      </c>
      <c r="N1320" t="s">
        <v>100</v>
      </c>
      <c r="O1320" t="s">
        <v>1767</v>
      </c>
      <c r="P1320" t="s">
        <v>781</v>
      </c>
      <c r="Q1320" t="s">
        <v>87</v>
      </c>
      <c r="R1320" t="s">
        <v>215</v>
      </c>
      <c r="T1320" t="s">
        <v>89</v>
      </c>
      <c r="U1320" t="s">
        <v>90</v>
      </c>
      <c r="V1320">
        <v>0.63402599999999998</v>
      </c>
      <c r="W1320">
        <v>0</v>
      </c>
      <c r="X1320">
        <v>6.3402599999999998</v>
      </c>
      <c r="Y1320">
        <v>7.6083129999999999</v>
      </c>
      <c r="Z1320">
        <v>2.5361039999999999</v>
      </c>
      <c r="AA1320">
        <v>6.1370518279974249</v>
      </c>
      <c r="AB1320">
        <v>17.349293695601158</v>
      </c>
      <c r="AC1320">
        <v>5.7200002184367333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 t="s">
        <v>1832</v>
      </c>
      <c r="AV1320">
        <v>270</v>
      </c>
      <c r="AW1320">
        <v>0</v>
      </c>
      <c r="AX1320">
        <v>0</v>
      </c>
    </row>
    <row r="1321" spans="1:50" hidden="1" x14ac:dyDescent="0.3">
      <c r="A1321" t="s">
        <v>2100</v>
      </c>
      <c r="B1321" t="s">
        <v>1766</v>
      </c>
      <c r="D1321">
        <v>2240</v>
      </c>
      <c r="F1321">
        <v>5</v>
      </c>
      <c r="G1321" t="s">
        <v>281</v>
      </c>
      <c r="H1321" t="s">
        <v>251</v>
      </c>
      <c r="I1321" t="s">
        <v>252</v>
      </c>
      <c r="J1321" t="s">
        <v>253</v>
      </c>
      <c r="K1321" t="s">
        <v>81</v>
      </c>
      <c r="L1321" t="s">
        <v>82</v>
      </c>
      <c r="M1321" t="s">
        <v>278</v>
      </c>
      <c r="N1321" t="s">
        <v>84</v>
      </c>
      <c r="O1321" t="s">
        <v>1767</v>
      </c>
      <c r="P1321" t="s">
        <v>781</v>
      </c>
      <c r="Q1321" t="s">
        <v>87</v>
      </c>
      <c r="R1321" t="s">
        <v>215</v>
      </c>
      <c r="T1321" t="s">
        <v>89</v>
      </c>
      <c r="U1321" t="s">
        <v>90</v>
      </c>
      <c r="V1321">
        <v>2.1134200000000001</v>
      </c>
      <c r="W1321">
        <v>0</v>
      </c>
      <c r="X1321">
        <v>4.2268400000000002</v>
      </c>
      <c r="Y1321">
        <v>8.4536809999999996</v>
      </c>
      <c r="Z1321">
        <v>0</v>
      </c>
      <c r="AA1321">
        <v>9.979116292800013</v>
      </c>
      <c r="AB1321">
        <v>5.1084117511715643</v>
      </c>
      <c r="AC1321">
        <v>6.3800002436409722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 t="s">
        <v>1834</v>
      </c>
      <c r="AV1321">
        <v>80</v>
      </c>
      <c r="AW1321">
        <v>0</v>
      </c>
      <c r="AX1321">
        <v>0</v>
      </c>
    </row>
    <row r="1322" spans="1:50" hidden="1" x14ac:dyDescent="0.3">
      <c r="A1322" t="s">
        <v>2101</v>
      </c>
      <c r="B1322" t="s">
        <v>1766</v>
      </c>
      <c r="D1322">
        <v>2307</v>
      </c>
      <c r="F1322">
        <v>5</v>
      </c>
      <c r="G1322" t="s">
        <v>284</v>
      </c>
      <c r="H1322" t="s">
        <v>78</v>
      </c>
      <c r="I1322" t="s">
        <v>285</v>
      </c>
      <c r="J1322" t="s">
        <v>286</v>
      </c>
      <c r="K1322" t="s">
        <v>174</v>
      </c>
      <c r="L1322" t="s">
        <v>82</v>
      </c>
      <c r="M1322" t="s">
        <v>287</v>
      </c>
      <c r="N1322" t="s">
        <v>100</v>
      </c>
      <c r="O1322" t="s">
        <v>1767</v>
      </c>
      <c r="P1322" t="s">
        <v>781</v>
      </c>
      <c r="Q1322" t="s">
        <v>87</v>
      </c>
      <c r="R1322" t="s">
        <v>107</v>
      </c>
      <c r="S1322" t="s">
        <v>288</v>
      </c>
      <c r="T1322" t="s">
        <v>89</v>
      </c>
      <c r="U1322" t="s">
        <v>90</v>
      </c>
      <c r="V1322">
        <v>0.49982388164846775</v>
      </c>
      <c r="W1322">
        <v>20.204004012102146</v>
      </c>
      <c r="X1322">
        <v>0</v>
      </c>
      <c r="Y1322">
        <v>0</v>
      </c>
      <c r="Z1322">
        <v>0</v>
      </c>
      <c r="AA1322">
        <v>20.204004012102146</v>
      </c>
      <c r="AB1322">
        <v>0</v>
      </c>
      <c r="AC1322">
        <v>0</v>
      </c>
      <c r="AP1322">
        <v>21.102170999999998</v>
      </c>
      <c r="AQ1322">
        <v>19.611885862547574</v>
      </c>
      <c r="AR1322">
        <v>20.204004012102146</v>
      </c>
      <c r="AS1322">
        <v>20.204004012102146</v>
      </c>
      <c r="AT1322">
        <v>40.422246222944324</v>
      </c>
      <c r="AU1322" t="s">
        <v>1836</v>
      </c>
    </row>
    <row r="1323" spans="1:50" hidden="1" x14ac:dyDescent="0.3">
      <c r="A1323" t="s">
        <v>2102</v>
      </c>
      <c r="B1323" t="s">
        <v>1766</v>
      </c>
      <c r="D1323">
        <v>2308</v>
      </c>
      <c r="F1323">
        <v>5</v>
      </c>
      <c r="G1323" t="s">
        <v>291</v>
      </c>
      <c r="H1323" t="s">
        <v>78</v>
      </c>
      <c r="I1323" t="s">
        <v>285</v>
      </c>
      <c r="J1323" t="s">
        <v>286</v>
      </c>
      <c r="K1323" t="s">
        <v>112</v>
      </c>
      <c r="L1323" t="s">
        <v>82</v>
      </c>
      <c r="M1323" t="s">
        <v>287</v>
      </c>
      <c r="N1323" t="s">
        <v>100</v>
      </c>
      <c r="O1323" t="s">
        <v>1767</v>
      </c>
      <c r="P1323" t="s">
        <v>781</v>
      </c>
      <c r="Q1323" t="s">
        <v>87</v>
      </c>
      <c r="R1323" t="s">
        <v>107</v>
      </c>
      <c r="S1323" t="s">
        <v>288</v>
      </c>
      <c r="T1323" t="s">
        <v>89</v>
      </c>
      <c r="U1323" t="s">
        <v>90</v>
      </c>
      <c r="V1323">
        <v>1.046143008101444</v>
      </c>
      <c r="W1323">
        <v>43.690668278937792</v>
      </c>
      <c r="X1323">
        <v>0</v>
      </c>
      <c r="Y1323">
        <v>0</v>
      </c>
      <c r="Z1323">
        <v>0</v>
      </c>
      <c r="AA1323">
        <v>43.690668278937792</v>
      </c>
      <c r="AB1323">
        <v>0</v>
      </c>
      <c r="AC1323">
        <v>0</v>
      </c>
      <c r="AP1323">
        <v>55.570442</v>
      </c>
      <c r="AQ1323">
        <v>51.645926186235528</v>
      </c>
      <c r="AR1323">
        <v>43.690668278937792</v>
      </c>
      <c r="AS1323">
        <v>43.690668278937792</v>
      </c>
      <c r="AT1323">
        <v>41.763571462594079</v>
      </c>
      <c r="AU1323" t="s">
        <v>1838</v>
      </c>
      <c r="AV1323">
        <v>112</v>
      </c>
      <c r="AW1323">
        <v>0.37288903091601855</v>
      </c>
      <c r="AX1323">
        <v>1.5537042954834107E-2</v>
      </c>
    </row>
    <row r="1324" spans="1:50" hidden="1" x14ac:dyDescent="0.3">
      <c r="A1324" t="s">
        <v>2103</v>
      </c>
      <c r="B1324" t="s">
        <v>1766</v>
      </c>
      <c r="D1324">
        <v>2309</v>
      </c>
      <c r="F1324">
        <v>5</v>
      </c>
      <c r="G1324" t="s">
        <v>294</v>
      </c>
      <c r="H1324" t="s">
        <v>78</v>
      </c>
      <c r="I1324" t="s">
        <v>285</v>
      </c>
      <c r="J1324" t="s">
        <v>286</v>
      </c>
      <c r="K1324" t="s">
        <v>174</v>
      </c>
      <c r="L1324" t="s">
        <v>82</v>
      </c>
      <c r="M1324" t="s">
        <v>295</v>
      </c>
      <c r="N1324" t="s">
        <v>100</v>
      </c>
      <c r="O1324" t="s">
        <v>1767</v>
      </c>
      <c r="P1324" t="s">
        <v>781</v>
      </c>
      <c r="Q1324" t="s">
        <v>87</v>
      </c>
      <c r="R1324" t="s">
        <v>107</v>
      </c>
      <c r="S1324" t="s">
        <v>288</v>
      </c>
      <c r="T1324" t="s">
        <v>89</v>
      </c>
      <c r="U1324" t="s">
        <v>90</v>
      </c>
      <c r="V1324">
        <v>0.49982388164846775</v>
      </c>
      <c r="W1324">
        <v>20.204004012102146</v>
      </c>
      <c r="X1324">
        <v>0</v>
      </c>
      <c r="Y1324">
        <v>0</v>
      </c>
      <c r="Z1324">
        <v>0</v>
      </c>
      <c r="AA1324">
        <v>20.204004012102146</v>
      </c>
      <c r="AB1324">
        <v>0</v>
      </c>
      <c r="AC1324">
        <v>0</v>
      </c>
      <c r="AP1324">
        <v>21.102170000000001</v>
      </c>
      <c r="AQ1324">
        <v>19.611884933169936</v>
      </c>
      <c r="AR1324">
        <v>20.204004012102146</v>
      </c>
      <c r="AS1324">
        <v>20.204004012102146</v>
      </c>
      <c r="AT1324">
        <v>40.422246222944324</v>
      </c>
      <c r="AU1324" t="s">
        <v>1840</v>
      </c>
      <c r="AV1324">
        <v>270</v>
      </c>
      <c r="AW1324">
        <v>0.14971202304794193</v>
      </c>
      <c r="AX1324">
        <v>6.2380009603309134E-3</v>
      </c>
    </row>
    <row r="1325" spans="1:50" hidden="1" x14ac:dyDescent="0.3">
      <c r="A1325" t="s">
        <v>2104</v>
      </c>
      <c r="B1325" t="s">
        <v>1766</v>
      </c>
      <c r="D1325">
        <v>2311</v>
      </c>
      <c r="F1325">
        <v>5</v>
      </c>
      <c r="G1325" t="s">
        <v>298</v>
      </c>
      <c r="H1325" t="s">
        <v>78</v>
      </c>
      <c r="I1325" t="s">
        <v>285</v>
      </c>
      <c r="J1325" t="s">
        <v>286</v>
      </c>
      <c r="K1325" t="s">
        <v>112</v>
      </c>
      <c r="L1325" t="s">
        <v>82</v>
      </c>
      <c r="M1325" t="s">
        <v>295</v>
      </c>
      <c r="N1325" t="s">
        <v>100</v>
      </c>
      <c r="O1325" t="s">
        <v>1767</v>
      </c>
      <c r="P1325" t="s">
        <v>781</v>
      </c>
      <c r="Q1325" t="s">
        <v>87</v>
      </c>
      <c r="R1325" t="s">
        <v>107</v>
      </c>
      <c r="S1325" t="s">
        <v>288</v>
      </c>
      <c r="T1325" t="s">
        <v>89</v>
      </c>
      <c r="U1325" t="s">
        <v>90</v>
      </c>
      <c r="V1325">
        <v>1.046143008101444</v>
      </c>
      <c r="W1325">
        <v>43.690668278937792</v>
      </c>
      <c r="X1325">
        <v>0</v>
      </c>
      <c r="Y1325">
        <v>0</v>
      </c>
      <c r="Z1325">
        <v>0</v>
      </c>
      <c r="AA1325">
        <v>43.690668278937792</v>
      </c>
      <c r="AB1325">
        <v>0</v>
      </c>
      <c r="AC1325">
        <v>0</v>
      </c>
      <c r="AP1325">
        <v>55.570433999999999</v>
      </c>
      <c r="AQ1325">
        <v>51.64591875121441</v>
      </c>
      <c r="AR1325">
        <v>43.690668278937792</v>
      </c>
      <c r="AS1325">
        <v>43.690668278937792</v>
      </c>
      <c r="AT1325">
        <v>41.763571462594079</v>
      </c>
      <c r="AU1325" t="s">
        <v>1842</v>
      </c>
      <c r="AV1325">
        <v>112</v>
      </c>
      <c r="AW1325">
        <v>0.37288903091601855</v>
      </c>
      <c r="AX1325">
        <v>1.5537042954834107E-2</v>
      </c>
    </row>
    <row r="1326" spans="1:50" hidden="1" x14ac:dyDescent="0.3">
      <c r="A1326" t="s">
        <v>2105</v>
      </c>
      <c r="B1326" t="s">
        <v>1766</v>
      </c>
      <c r="D1326">
        <v>2325</v>
      </c>
      <c r="F1326">
        <v>5</v>
      </c>
      <c r="G1326" t="s">
        <v>307</v>
      </c>
      <c r="H1326" t="s">
        <v>78</v>
      </c>
      <c r="I1326" t="s">
        <v>285</v>
      </c>
      <c r="J1326" t="s">
        <v>286</v>
      </c>
      <c r="K1326" t="s">
        <v>112</v>
      </c>
      <c r="L1326" t="s">
        <v>82</v>
      </c>
      <c r="M1326" t="s">
        <v>302</v>
      </c>
      <c r="N1326" t="s">
        <v>100</v>
      </c>
      <c r="O1326" t="s">
        <v>1767</v>
      </c>
      <c r="P1326" t="s">
        <v>781</v>
      </c>
      <c r="Q1326" t="s">
        <v>271</v>
      </c>
      <c r="R1326" t="s">
        <v>107</v>
      </c>
      <c r="T1326" t="s">
        <v>89</v>
      </c>
      <c r="U1326" t="s">
        <v>90</v>
      </c>
      <c r="V1326">
        <v>2.0922860000000001</v>
      </c>
      <c r="W1326">
        <v>0</v>
      </c>
      <c r="X1326">
        <v>1.046143</v>
      </c>
      <c r="Y1326">
        <v>0</v>
      </c>
      <c r="Z1326">
        <v>0</v>
      </c>
      <c r="AA1326">
        <v>0</v>
      </c>
      <c r="AB1326">
        <v>0</v>
      </c>
      <c r="AC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 t="s">
        <v>1847</v>
      </c>
    </row>
    <row r="1327" spans="1:50" hidden="1" x14ac:dyDescent="0.3">
      <c r="A1327" t="s">
        <v>2106</v>
      </c>
      <c r="B1327" t="s">
        <v>1766</v>
      </c>
      <c r="D1327">
        <v>2325</v>
      </c>
      <c r="F1327">
        <v>5</v>
      </c>
      <c r="G1327" t="s">
        <v>307</v>
      </c>
      <c r="H1327" t="s">
        <v>78</v>
      </c>
      <c r="I1327" t="s">
        <v>285</v>
      </c>
      <c r="J1327" t="s">
        <v>286</v>
      </c>
      <c r="K1327" t="s">
        <v>112</v>
      </c>
      <c r="L1327" t="s">
        <v>82</v>
      </c>
      <c r="M1327" t="s">
        <v>305</v>
      </c>
      <c r="N1327" t="s">
        <v>100</v>
      </c>
      <c r="O1327" t="s">
        <v>1767</v>
      </c>
      <c r="P1327" t="s">
        <v>781</v>
      </c>
      <c r="Q1327" t="s">
        <v>271</v>
      </c>
      <c r="R1327" t="s">
        <v>107</v>
      </c>
      <c r="T1327" t="s">
        <v>89</v>
      </c>
      <c r="U1327" t="s">
        <v>90</v>
      </c>
      <c r="V1327">
        <v>2.0922860000000001</v>
      </c>
      <c r="W1327">
        <v>0</v>
      </c>
      <c r="X1327">
        <v>1.046143</v>
      </c>
      <c r="Y1327">
        <v>0</v>
      </c>
      <c r="Z1327">
        <v>0</v>
      </c>
      <c r="AA1327">
        <v>0</v>
      </c>
      <c r="AB1327">
        <v>0</v>
      </c>
      <c r="AC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 t="s">
        <v>1847</v>
      </c>
    </row>
    <row r="1328" spans="1:50" hidden="1" x14ac:dyDescent="0.3">
      <c r="A1328" t="s">
        <v>2107</v>
      </c>
      <c r="B1328" t="s">
        <v>1766</v>
      </c>
      <c r="D1328">
        <v>2334</v>
      </c>
      <c r="F1328">
        <v>5</v>
      </c>
      <c r="G1328" t="s">
        <v>311</v>
      </c>
      <c r="H1328" t="s">
        <v>78</v>
      </c>
      <c r="I1328" t="s">
        <v>285</v>
      </c>
      <c r="J1328" t="s">
        <v>286</v>
      </c>
      <c r="K1328" t="s">
        <v>112</v>
      </c>
      <c r="L1328" t="s">
        <v>82</v>
      </c>
      <c r="M1328" t="s">
        <v>302</v>
      </c>
      <c r="N1328" t="s">
        <v>100</v>
      </c>
      <c r="O1328" t="s">
        <v>1767</v>
      </c>
      <c r="P1328" t="s">
        <v>781</v>
      </c>
      <c r="Q1328" t="s">
        <v>87</v>
      </c>
      <c r="R1328" t="s">
        <v>88</v>
      </c>
      <c r="T1328" t="s">
        <v>89</v>
      </c>
      <c r="U1328" t="s">
        <v>90</v>
      </c>
      <c r="V1328">
        <v>1.046143</v>
      </c>
      <c r="W1328">
        <v>345.02922841903342</v>
      </c>
      <c r="X1328">
        <v>278.27403800000002</v>
      </c>
      <c r="Y1328">
        <v>185.16731100000001</v>
      </c>
      <c r="Z1328">
        <v>107.752729</v>
      </c>
      <c r="AA1328">
        <v>113.59540163144541</v>
      </c>
      <c r="AB1328">
        <v>361.89134018433492</v>
      </c>
      <c r="AC1328">
        <v>314.14534682133143</v>
      </c>
      <c r="AP1328">
        <v>376.45844399999999</v>
      </c>
      <c r="AQ1328">
        <v>349.87205988048612</v>
      </c>
      <c r="AR1328">
        <v>345.02922841903342</v>
      </c>
      <c r="AS1328">
        <v>345.02922841903342</v>
      </c>
      <c r="AT1328">
        <v>329.81077005632443</v>
      </c>
      <c r="AU1328" t="s">
        <v>1850</v>
      </c>
      <c r="AV1328">
        <v>112</v>
      </c>
      <c r="AW1328">
        <v>2.9447390183600395</v>
      </c>
      <c r="AX1328">
        <v>0.12269745909833497</v>
      </c>
    </row>
    <row r="1329" spans="1:50" hidden="1" x14ac:dyDescent="0.3">
      <c r="A1329" t="s">
        <v>2108</v>
      </c>
      <c r="B1329" t="s">
        <v>1766</v>
      </c>
      <c r="D1329">
        <v>2336</v>
      </c>
      <c r="F1329">
        <v>5</v>
      </c>
      <c r="G1329" t="s">
        <v>314</v>
      </c>
      <c r="H1329" t="s">
        <v>78</v>
      </c>
      <c r="I1329" t="s">
        <v>285</v>
      </c>
      <c r="J1329" t="s">
        <v>286</v>
      </c>
      <c r="K1329" t="s">
        <v>174</v>
      </c>
      <c r="L1329" t="s">
        <v>82</v>
      </c>
      <c r="M1329" t="s">
        <v>302</v>
      </c>
      <c r="N1329" t="s">
        <v>100</v>
      </c>
      <c r="O1329" t="s">
        <v>1767</v>
      </c>
      <c r="P1329" t="s">
        <v>781</v>
      </c>
      <c r="Q1329" t="s">
        <v>87</v>
      </c>
      <c r="R1329" t="s">
        <v>215</v>
      </c>
      <c r="T1329" t="s">
        <v>89</v>
      </c>
      <c r="U1329" t="s">
        <v>90</v>
      </c>
      <c r="V1329">
        <v>0.49982399999999999</v>
      </c>
      <c r="W1329">
        <v>129.0642227337747</v>
      </c>
      <c r="X1329">
        <v>64.477292000000006</v>
      </c>
      <c r="Y1329">
        <v>75.973240000000004</v>
      </c>
      <c r="Z1329">
        <v>53.814376000000003</v>
      </c>
      <c r="AA1329">
        <v>35.950079852920211</v>
      </c>
      <c r="AB1329">
        <v>91.634561476914001</v>
      </c>
      <c r="AC1329">
        <v>89.262678835534089</v>
      </c>
      <c r="AP1329">
        <v>140.82087100000001</v>
      </c>
      <c r="AQ1329">
        <v>130.87576861719754</v>
      </c>
      <c r="AR1329">
        <v>129.0642227337747</v>
      </c>
      <c r="AS1329">
        <v>129.0642227337747</v>
      </c>
      <c r="AT1329">
        <v>258.21933867476292</v>
      </c>
      <c r="AU1329" t="s">
        <v>1852</v>
      </c>
      <c r="AV1329">
        <v>270</v>
      </c>
      <c r="AW1329">
        <v>0.95636792101764045</v>
      </c>
      <c r="AX1329">
        <v>3.9848663375735019E-2</v>
      </c>
    </row>
    <row r="1330" spans="1:50" hidden="1" x14ac:dyDescent="0.3">
      <c r="A1330" t="s">
        <v>2109</v>
      </c>
      <c r="B1330" t="s">
        <v>1766</v>
      </c>
      <c r="D1330">
        <v>2344</v>
      </c>
      <c r="F1330">
        <v>5</v>
      </c>
      <c r="G1330" t="s">
        <v>317</v>
      </c>
      <c r="H1330" t="s">
        <v>78</v>
      </c>
      <c r="I1330" t="s">
        <v>285</v>
      </c>
      <c r="J1330" t="s">
        <v>286</v>
      </c>
      <c r="K1330" t="s">
        <v>112</v>
      </c>
      <c r="L1330" t="s">
        <v>82</v>
      </c>
      <c r="M1330" t="s">
        <v>318</v>
      </c>
      <c r="N1330" t="s">
        <v>100</v>
      </c>
      <c r="O1330" t="s">
        <v>1767</v>
      </c>
      <c r="P1330" t="s">
        <v>781</v>
      </c>
      <c r="Q1330" t="s">
        <v>87</v>
      </c>
      <c r="R1330" t="s">
        <v>88</v>
      </c>
      <c r="T1330" t="s">
        <v>89</v>
      </c>
      <c r="U1330" t="s">
        <v>90</v>
      </c>
      <c r="V1330">
        <v>1.046143</v>
      </c>
      <c r="W1330">
        <v>88.652391384874562</v>
      </c>
      <c r="X1330">
        <v>87.876012000000003</v>
      </c>
      <c r="Y1330">
        <v>51.261006999999999</v>
      </c>
      <c r="Z1330">
        <v>46.030292000000003</v>
      </c>
      <c r="AA1330">
        <v>82.110495726482682</v>
      </c>
      <c r="AB1330">
        <v>70.501650527066516</v>
      </c>
      <c r="AC1330">
        <v>124.42698448090891</v>
      </c>
      <c r="AP1330">
        <v>96.727867000000003</v>
      </c>
      <c r="AQ1330">
        <v>89.896716661602355</v>
      </c>
      <c r="AR1330">
        <v>88.652391384874562</v>
      </c>
      <c r="AS1330">
        <v>88.652391384874562</v>
      </c>
      <c r="AT1330">
        <v>84.742135047383158</v>
      </c>
      <c r="AU1330" t="s">
        <v>1854</v>
      </c>
      <c r="AV1330">
        <v>112</v>
      </c>
      <c r="AW1330">
        <v>0.75662620578020678</v>
      </c>
      <c r="AX1330">
        <v>3.1526091907508616E-2</v>
      </c>
    </row>
    <row r="1331" spans="1:50" hidden="1" x14ac:dyDescent="0.3">
      <c r="A1331" t="s">
        <v>2110</v>
      </c>
      <c r="B1331" t="s">
        <v>1766</v>
      </c>
      <c r="D1331">
        <v>2346</v>
      </c>
      <c r="F1331">
        <v>5</v>
      </c>
      <c r="G1331" t="s">
        <v>321</v>
      </c>
      <c r="H1331" t="s">
        <v>78</v>
      </c>
      <c r="I1331" t="s">
        <v>285</v>
      </c>
      <c r="J1331" t="s">
        <v>286</v>
      </c>
      <c r="K1331" t="s">
        <v>174</v>
      </c>
      <c r="L1331" t="s">
        <v>82</v>
      </c>
      <c r="M1331" t="s">
        <v>318</v>
      </c>
      <c r="N1331" t="s">
        <v>100</v>
      </c>
      <c r="O1331" t="s">
        <v>1767</v>
      </c>
      <c r="P1331" t="s">
        <v>781</v>
      </c>
      <c r="Q1331" t="s">
        <v>87</v>
      </c>
      <c r="R1331" t="s">
        <v>107</v>
      </c>
      <c r="T1331" t="s">
        <v>89</v>
      </c>
      <c r="U1331" t="s">
        <v>90</v>
      </c>
      <c r="V1331">
        <v>0.49982399999999999</v>
      </c>
      <c r="W1331">
        <v>30.115434182286251</v>
      </c>
      <c r="X1331">
        <v>23.99155</v>
      </c>
      <c r="Y1331">
        <v>21.492429999999999</v>
      </c>
      <c r="Z1331">
        <v>31.405604</v>
      </c>
      <c r="AA1331">
        <v>22.358857592548162</v>
      </c>
      <c r="AB1331">
        <v>18.725634055430493</v>
      </c>
      <c r="AC1331">
        <v>31.14384673657371</v>
      </c>
      <c r="AP1331">
        <v>32.858693000000002</v>
      </c>
      <c r="AQ1331">
        <v>30.538134522201101</v>
      </c>
      <c r="AR1331">
        <v>30.115434182286251</v>
      </c>
      <c r="AS1331">
        <v>30.115434182286251</v>
      </c>
      <c r="AT1331">
        <v>60.252077095710192</v>
      </c>
      <c r="AU1331" t="s">
        <v>1856</v>
      </c>
      <c r="AV1331">
        <v>270</v>
      </c>
      <c r="AW1331">
        <v>0.22315584109522293</v>
      </c>
      <c r="AX1331">
        <v>9.2981600456342895E-3</v>
      </c>
    </row>
    <row r="1332" spans="1:50" hidden="1" x14ac:dyDescent="0.3">
      <c r="A1332" t="s">
        <v>2111</v>
      </c>
      <c r="B1332" t="s">
        <v>1766</v>
      </c>
      <c r="D1332">
        <v>2386</v>
      </c>
      <c r="F1332">
        <v>5</v>
      </c>
      <c r="G1332" t="s">
        <v>336</v>
      </c>
      <c r="H1332" t="s">
        <v>78</v>
      </c>
      <c r="I1332" t="s">
        <v>285</v>
      </c>
      <c r="J1332" t="s">
        <v>286</v>
      </c>
      <c r="K1332" t="s">
        <v>174</v>
      </c>
      <c r="L1332" t="s">
        <v>82</v>
      </c>
      <c r="M1332" t="s">
        <v>305</v>
      </c>
      <c r="N1332" t="s">
        <v>100</v>
      </c>
      <c r="O1332" t="s">
        <v>1767</v>
      </c>
      <c r="P1332" t="s">
        <v>781</v>
      </c>
      <c r="Q1332" t="s">
        <v>87</v>
      </c>
      <c r="R1332" t="s">
        <v>107</v>
      </c>
      <c r="T1332" t="s">
        <v>89</v>
      </c>
      <c r="U1332" t="s">
        <v>90</v>
      </c>
      <c r="V1332">
        <v>0.49982399999999999</v>
      </c>
      <c r="W1332">
        <v>0</v>
      </c>
      <c r="X1332">
        <v>0.49982399999999999</v>
      </c>
      <c r="Y1332">
        <v>0.99964799999999998</v>
      </c>
      <c r="Z1332">
        <v>0</v>
      </c>
      <c r="AA1332">
        <v>9.1426266047261465E-2</v>
      </c>
      <c r="AB1332">
        <v>0.29043918893669168</v>
      </c>
      <c r="AC1332">
        <v>0.44780608111471953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 t="s">
        <v>1866</v>
      </c>
      <c r="AV1332">
        <v>270</v>
      </c>
      <c r="AW1332">
        <v>0</v>
      </c>
      <c r="AX1332">
        <v>0</v>
      </c>
    </row>
    <row r="1333" spans="1:50" hidden="1" x14ac:dyDescent="0.3">
      <c r="A1333" t="s">
        <v>2112</v>
      </c>
      <c r="B1333" t="s">
        <v>1766</v>
      </c>
      <c r="D1333">
        <v>2387</v>
      </c>
      <c r="F1333">
        <v>5</v>
      </c>
      <c r="G1333" t="s">
        <v>339</v>
      </c>
      <c r="H1333" t="s">
        <v>78</v>
      </c>
      <c r="I1333" t="s">
        <v>285</v>
      </c>
      <c r="J1333" t="s">
        <v>286</v>
      </c>
      <c r="K1333" t="s">
        <v>112</v>
      </c>
      <c r="L1333" t="s">
        <v>82</v>
      </c>
      <c r="M1333" t="s">
        <v>305</v>
      </c>
      <c r="N1333" t="s">
        <v>100</v>
      </c>
      <c r="O1333" t="s">
        <v>1767</v>
      </c>
      <c r="P1333" t="s">
        <v>781</v>
      </c>
      <c r="Q1333" t="s">
        <v>87</v>
      </c>
      <c r="R1333" t="s">
        <v>107</v>
      </c>
      <c r="T1333" t="s">
        <v>89</v>
      </c>
      <c r="U1333" t="s">
        <v>90</v>
      </c>
      <c r="V1333">
        <v>1.046143</v>
      </c>
      <c r="W1333">
        <v>30.521859323475898</v>
      </c>
      <c r="X1333">
        <v>4.1845720000000002</v>
      </c>
      <c r="Y1333">
        <v>4.1845720000000002</v>
      </c>
      <c r="Z1333">
        <v>0</v>
      </c>
      <c r="AA1333">
        <v>2.3086670786453101</v>
      </c>
      <c r="AB1333">
        <v>4.1129014358517164</v>
      </c>
      <c r="AC1333">
        <v>3.5073378175826675</v>
      </c>
      <c r="AP1333">
        <v>33.302140000000001</v>
      </c>
      <c r="AQ1333">
        <v>30.950264248099405</v>
      </c>
      <c r="AR1333">
        <v>30.521859323475898</v>
      </c>
      <c r="AS1333">
        <v>30.521859323475898</v>
      </c>
      <c r="AT1333">
        <v>29.175609188682518</v>
      </c>
      <c r="AU1333" t="s">
        <v>1868</v>
      </c>
      <c r="AV1333">
        <v>112</v>
      </c>
      <c r="AW1333">
        <v>0.26049651061323675</v>
      </c>
      <c r="AX1333">
        <v>1.0854021275551531E-2</v>
      </c>
    </row>
    <row r="1334" spans="1:50" hidden="1" x14ac:dyDescent="0.3">
      <c r="A1334" t="s">
        <v>2113</v>
      </c>
      <c r="B1334" t="s">
        <v>1766</v>
      </c>
      <c r="D1334">
        <v>2511</v>
      </c>
      <c r="F1334">
        <v>5</v>
      </c>
      <c r="G1334" t="s">
        <v>350</v>
      </c>
      <c r="H1334" t="s">
        <v>78</v>
      </c>
      <c r="I1334" t="s">
        <v>252</v>
      </c>
      <c r="J1334" t="s">
        <v>346</v>
      </c>
      <c r="K1334" t="s">
        <v>168</v>
      </c>
      <c r="L1334" t="s">
        <v>82</v>
      </c>
      <c r="M1334" t="s">
        <v>347</v>
      </c>
      <c r="N1334" t="s">
        <v>100</v>
      </c>
      <c r="O1334" t="s">
        <v>1767</v>
      </c>
      <c r="P1334" t="s">
        <v>781</v>
      </c>
      <c r="Q1334" t="s">
        <v>87</v>
      </c>
      <c r="R1334" t="s">
        <v>88</v>
      </c>
      <c r="T1334" t="s">
        <v>89</v>
      </c>
      <c r="U1334" t="s">
        <v>90</v>
      </c>
      <c r="V1334">
        <v>0.31701299999999999</v>
      </c>
      <c r="W1334">
        <v>2.6682300349715331</v>
      </c>
      <c r="X1334">
        <v>5.0722079999999998</v>
      </c>
      <c r="Y1334">
        <v>0.31701299999999999</v>
      </c>
      <c r="Z1334">
        <v>1.9020779999999999</v>
      </c>
      <c r="AA1334">
        <v>7.9135638313947672</v>
      </c>
      <c r="AB1334">
        <v>7.3358274726685293</v>
      </c>
      <c r="AC1334">
        <v>3.0300001157103673</v>
      </c>
      <c r="AP1334">
        <v>2.9112830000000001</v>
      </c>
      <c r="AQ1334">
        <v>2.7056813211102826</v>
      </c>
      <c r="AR1334">
        <v>2.6682300349715331</v>
      </c>
      <c r="AS1334">
        <v>2.6682300349715331</v>
      </c>
      <c r="AT1334">
        <v>8.416784280050134</v>
      </c>
      <c r="AU1334" t="s">
        <v>1870</v>
      </c>
      <c r="AV1334">
        <v>441</v>
      </c>
      <c r="AW1334">
        <v>1.9085678639569465E-2</v>
      </c>
      <c r="AX1334">
        <v>7.9523660998206101E-4</v>
      </c>
    </row>
    <row r="1335" spans="1:50" hidden="1" x14ac:dyDescent="0.3">
      <c r="A1335" t="s">
        <v>2114</v>
      </c>
      <c r="B1335" t="s">
        <v>1766</v>
      </c>
      <c r="D1335">
        <v>2513</v>
      </c>
      <c r="F1335">
        <v>5</v>
      </c>
      <c r="G1335" t="s">
        <v>353</v>
      </c>
      <c r="H1335" t="s">
        <v>78</v>
      </c>
      <c r="I1335" t="s">
        <v>252</v>
      </c>
      <c r="J1335" t="s">
        <v>346</v>
      </c>
      <c r="K1335" t="s">
        <v>125</v>
      </c>
      <c r="L1335" t="s">
        <v>82</v>
      </c>
      <c r="M1335" t="s">
        <v>347</v>
      </c>
      <c r="N1335" t="s">
        <v>100</v>
      </c>
      <c r="O1335" t="s">
        <v>1767</v>
      </c>
      <c r="P1335" t="s">
        <v>781</v>
      </c>
      <c r="Q1335" t="s">
        <v>87</v>
      </c>
      <c r="R1335" t="s">
        <v>88</v>
      </c>
      <c r="T1335" t="s">
        <v>89</v>
      </c>
      <c r="U1335" t="s">
        <v>90</v>
      </c>
      <c r="V1335">
        <v>0.52835500000000002</v>
      </c>
      <c r="W1335">
        <v>8.723741650974171</v>
      </c>
      <c r="X1335">
        <v>13.73723</v>
      </c>
      <c r="Y1335">
        <v>12.152165999999999</v>
      </c>
      <c r="Z1335">
        <v>8.4536800000000003</v>
      </c>
      <c r="AA1335">
        <v>16.95962853220297</v>
      </c>
      <c r="AB1335">
        <v>12.669778861488199</v>
      </c>
      <c r="AC1335">
        <v>15.430000589244544</v>
      </c>
      <c r="AP1335">
        <v>9.5183999999999997</v>
      </c>
      <c r="AQ1335">
        <v>8.8461881194154302</v>
      </c>
      <c r="AR1335">
        <v>8.723741650974171</v>
      </c>
      <c r="AS1335">
        <v>8.723741650974171</v>
      </c>
      <c r="AT1335">
        <v>16.511136737561245</v>
      </c>
      <c r="AU1335" t="s">
        <v>1872</v>
      </c>
      <c r="AV1335">
        <v>270</v>
      </c>
      <c r="AW1335">
        <v>6.1152358287263869E-2</v>
      </c>
      <c r="AX1335">
        <v>2.5480149286359944E-3</v>
      </c>
    </row>
    <row r="1336" spans="1:50" hidden="1" x14ac:dyDescent="0.3">
      <c r="A1336" t="s">
        <v>2115</v>
      </c>
      <c r="B1336" t="s">
        <v>1766</v>
      </c>
      <c r="D1336">
        <v>2518</v>
      </c>
      <c r="F1336">
        <v>5</v>
      </c>
      <c r="G1336" t="s">
        <v>356</v>
      </c>
      <c r="H1336" t="s">
        <v>78</v>
      </c>
      <c r="I1336" t="s">
        <v>252</v>
      </c>
      <c r="J1336" t="s">
        <v>346</v>
      </c>
      <c r="K1336" t="s">
        <v>81</v>
      </c>
      <c r="L1336" t="s">
        <v>82</v>
      </c>
      <c r="M1336" t="s">
        <v>347</v>
      </c>
      <c r="N1336" t="s">
        <v>84</v>
      </c>
      <c r="O1336" t="s">
        <v>1767</v>
      </c>
      <c r="P1336" t="s">
        <v>781</v>
      </c>
      <c r="Q1336" t="s">
        <v>87</v>
      </c>
      <c r="R1336" t="s">
        <v>215</v>
      </c>
      <c r="T1336" t="s">
        <v>89</v>
      </c>
      <c r="U1336" t="s">
        <v>90</v>
      </c>
      <c r="V1336">
        <v>2.1134200000000001</v>
      </c>
      <c r="W1336">
        <v>255.2657033716487</v>
      </c>
      <c r="X1336">
        <v>228.24936600000001</v>
      </c>
      <c r="Y1336">
        <v>234.58962299999999</v>
      </c>
      <c r="Z1336">
        <v>217.68226100000001</v>
      </c>
      <c r="AA1336">
        <v>181.69017428603692</v>
      </c>
      <c r="AB1336">
        <v>276.20797189974462</v>
      </c>
      <c r="AC1336">
        <v>187.18000714807479</v>
      </c>
      <c r="AP1336">
        <v>280.00888400000002</v>
      </c>
      <c r="AQ1336">
        <v>260.2339955214714</v>
      </c>
      <c r="AR1336">
        <v>256.63190914372115</v>
      </c>
      <c r="AS1336">
        <v>255.2657033716487</v>
      </c>
      <c r="AT1336">
        <v>120.78323445961934</v>
      </c>
      <c r="AU1336" t="s">
        <v>1874</v>
      </c>
      <c r="AV1336">
        <v>88</v>
      </c>
      <c r="AW1336">
        <v>1.372536755222947</v>
      </c>
      <c r="AX1336">
        <v>5.7189031467622796E-2</v>
      </c>
    </row>
    <row r="1337" spans="1:50" hidden="1" x14ac:dyDescent="0.3">
      <c r="A1337" t="s">
        <v>2116</v>
      </c>
      <c r="B1337" t="s">
        <v>1766</v>
      </c>
      <c r="D1337">
        <v>2519</v>
      </c>
      <c r="F1337">
        <v>5</v>
      </c>
      <c r="G1337" t="s">
        <v>359</v>
      </c>
      <c r="H1337" t="s">
        <v>78</v>
      </c>
      <c r="I1337" t="s">
        <v>252</v>
      </c>
      <c r="J1337" t="s">
        <v>346</v>
      </c>
      <c r="K1337" t="s">
        <v>121</v>
      </c>
      <c r="L1337" t="s">
        <v>82</v>
      </c>
      <c r="M1337" t="s">
        <v>347</v>
      </c>
      <c r="N1337" t="s">
        <v>84</v>
      </c>
      <c r="O1337" t="s">
        <v>1767</v>
      </c>
      <c r="P1337" t="s">
        <v>781</v>
      </c>
      <c r="Q1337" t="s">
        <v>87</v>
      </c>
      <c r="R1337" t="s">
        <v>88</v>
      </c>
      <c r="T1337" t="s">
        <v>89</v>
      </c>
      <c r="U1337" t="s">
        <v>90</v>
      </c>
      <c r="V1337">
        <v>3.1701299999999999</v>
      </c>
      <c r="W1337">
        <v>247.06142130324238</v>
      </c>
      <c r="X1337">
        <v>206.05845500000001</v>
      </c>
      <c r="Y1337">
        <v>129.97533300000001</v>
      </c>
      <c r="Z1337">
        <v>301.690718</v>
      </c>
      <c r="AA1337">
        <v>210.34262334948966</v>
      </c>
      <c r="AB1337">
        <v>248.87224397708135</v>
      </c>
      <c r="AC1337">
        <v>138.84000530205526</v>
      </c>
      <c r="AP1337">
        <v>271.00935199999998</v>
      </c>
      <c r="AQ1337">
        <v>251.87003171886809</v>
      </c>
      <c r="AR1337">
        <v>248.38371699507482</v>
      </c>
      <c r="AS1337">
        <v>247.06142130324238</v>
      </c>
      <c r="AT1337">
        <v>77.934160839852751</v>
      </c>
      <c r="AU1337" t="s">
        <v>1876</v>
      </c>
      <c r="AV1337">
        <v>60</v>
      </c>
      <c r="AW1337">
        <v>1.2989026806642125</v>
      </c>
      <c r="AX1337">
        <v>5.4120945027675525E-2</v>
      </c>
    </row>
    <row r="1338" spans="1:50" hidden="1" x14ac:dyDescent="0.3">
      <c r="A1338" t="s">
        <v>2117</v>
      </c>
      <c r="B1338" t="s">
        <v>1766</v>
      </c>
      <c r="D1338">
        <v>2521</v>
      </c>
      <c r="F1338">
        <v>5</v>
      </c>
      <c r="G1338" t="s">
        <v>362</v>
      </c>
      <c r="H1338" t="s">
        <v>78</v>
      </c>
      <c r="I1338" t="s">
        <v>252</v>
      </c>
      <c r="J1338" t="s">
        <v>346</v>
      </c>
      <c r="K1338" t="s">
        <v>168</v>
      </c>
      <c r="L1338" t="s">
        <v>82</v>
      </c>
      <c r="M1338" t="s">
        <v>106</v>
      </c>
      <c r="N1338" t="s">
        <v>100</v>
      </c>
      <c r="O1338" t="s">
        <v>1767</v>
      </c>
      <c r="P1338" t="s">
        <v>781</v>
      </c>
      <c r="Q1338" t="s">
        <v>87</v>
      </c>
      <c r="R1338" t="s">
        <v>88</v>
      </c>
      <c r="T1338" t="s">
        <v>89</v>
      </c>
      <c r="U1338" t="s">
        <v>90</v>
      </c>
      <c r="V1338">
        <v>0.31701299999999999</v>
      </c>
      <c r="W1338">
        <v>0</v>
      </c>
      <c r="X1338">
        <v>2.5361039999999999</v>
      </c>
      <c r="Y1338">
        <v>0</v>
      </c>
      <c r="Z1338">
        <v>1.268052</v>
      </c>
      <c r="AA1338">
        <v>1.7756113551955257</v>
      </c>
      <c r="AB1338">
        <v>2.7132447858987523</v>
      </c>
      <c r="AC1338">
        <v>1.620000061864949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 t="s">
        <v>1878</v>
      </c>
      <c r="AV1338">
        <v>441</v>
      </c>
      <c r="AW1338">
        <v>0</v>
      </c>
      <c r="AX1338">
        <v>0</v>
      </c>
    </row>
    <row r="1339" spans="1:50" hidden="1" x14ac:dyDescent="0.3">
      <c r="A1339" t="s">
        <v>2118</v>
      </c>
      <c r="B1339" t="s">
        <v>1766</v>
      </c>
      <c r="D1339">
        <v>2523</v>
      </c>
      <c r="F1339">
        <v>5</v>
      </c>
      <c r="G1339" t="s">
        <v>365</v>
      </c>
      <c r="H1339" t="s">
        <v>78</v>
      </c>
      <c r="I1339" t="s">
        <v>252</v>
      </c>
      <c r="J1339" t="s">
        <v>346</v>
      </c>
      <c r="K1339" t="s">
        <v>125</v>
      </c>
      <c r="L1339" t="s">
        <v>82</v>
      </c>
      <c r="M1339" t="s">
        <v>113</v>
      </c>
      <c r="N1339" t="s">
        <v>100</v>
      </c>
      <c r="O1339" t="s">
        <v>1767</v>
      </c>
      <c r="P1339" t="s">
        <v>781</v>
      </c>
      <c r="Q1339" t="s">
        <v>87</v>
      </c>
      <c r="R1339" t="s">
        <v>107</v>
      </c>
      <c r="T1339" t="s">
        <v>89</v>
      </c>
      <c r="U1339" t="s">
        <v>90</v>
      </c>
      <c r="V1339">
        <v>0.52835500000000002</v>
      </c>
      <c r="W1339">
        <v>0</v>
      </c>
      <c r="X1339">
        <v>4.2268400000000002</v>
      </c>
      <c r="Y1339">
        <v>4.2268400000000002</v>
      </c>
      <c r="Z1339">
        <v>3.6984849999999998</v>
      </c>
      <c r="AA1339">
        <v>1.8012009003386107</v>
      </c>
      <c r="AB1339">
        <v>3.5408928506313697</v>
      </c>
      <c r="AC1339">
        <v>4.5900001752840218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 t="s">
        <v>1880</v>
      </c>
      <c r="AV1339">
        <v>270</v>
      </c>
      <c r="AW1339">
        <v>0</v>
      </c>
      <c r="AX1339">
        <v>0</v>
      </c>
    </row>
    <row r="1340" spans="1:50" hidden="1" x14ac:dyDescent="0.3">
      <c r="A1340" t="s">
        <v>2119</v>
      </c>
      <c r="B1340" t="s">
        <v>1766</v>
      </c>
      <c r="D1340">
        <v>2528</v>
      </c>
      <c r="F1340">
        <v>5</v>
      </c>
      <c r="G1340" t="s">
        <v>368</v>
      </c>
      <c r="H1340" t="s">
        <v>78</v>
      </c>
      <c r="I1340" t="s">
        <v>252</v>
      </c>
      <c r="J1340" t="s">
        <v>346</v>
      </c>
      <c r="K1340" t="s">
        <v>81</v>
      </c>
      <c r="L1340" t="s">
        <v>82</v>
      </c>
      <c r="M1340" t="s">
        <v>113</v>
      </c>
      <c r="N1340" t="s">
        <v>84</v>
      </c>
      <c r="O1340" t="s">
        <v>1767</v>
      </c>
      <c r="P1340" t="s">
        <v>781</v>
      </c>
      <c r="Q1340" t="s">
        <v>87</v>
      </c>
      <c r="R1340" t="s">
        <v>107</v>
      </c>
      <c r="T1340" t="s">
        <v>89</v>
      </c>
      <c r="U1340" t="s">
        <v>90</v>
      </c>
      <c r="V1340">
        <v>2.1134200000000001</v>
      </c>
      <c r="W1340">
        <v>18.247567547802568</v>
      </c>
      <c r="X1340">
        <v>0</v>
      </c>
      <c r="Y1340">
        <v>25.361039999999999</v>
      </c>
      <c r="Z1340">
        <v>21.134201000000001</v>
      </c>
      <c r="AA1340">
        <v>17.862626685199999</v>
      </c>
      <c r="AB1340">
        <v>15.084853758136422</v>
      </c>
      <c r="AC1340">
        <v>128.0700048907679</v>
      </c>
      <c r="AP1340">
        <v>20.016324000000001</v>
      </c>
      <c r="AQ1340">
        <v>18.602723941331522</v>
      </c>
      <c r="AR1340">
        <v>18.345230225478439</v>
      </c>
      <c r="AS1340">
        <v>18.247567547802568</v>
      </c>
      <c r="AT1340">
        <v>8.6341416035632133</v>
      </c>
      <c r="AU1340" t="s">
        <v>1882</v>
      </c>
      <c r="AV1340">
        <v>88</v>
      </c>
      <c r="AW1340">
        <v>9.8115245495036515E-2</v>
      </c>
      <c r="AX1340">
        <v>4.0881352289598551E-3</v>
      </c>
    </row>
    <row r="1341" spans="1:50" hidden="1" x14ac:dyDescent="0.3">
      <c r="A1341" t="s">
        <v>2120</v>
      </c>
      <c r="B1341" t="s">
        <v>1766</v>
      </c>
      <c r="D1341">
        <v>2553</v>
      </c>
      <c r="F1341">
        <v>5</v>
      </c>
      <c r="G1341" t="s">
        <v>377</v>
      </c>
      <c r="H1341" t="s">
        <v>78</v>
      </c>
      <c r="I1341" t="s">
        <v>252</v>
      </c>
      <c r="J1341" t="s">
        <v>346</v>
      </c>
      <c r="K1341" t="s">
        <v>125</v>
      </c>
      <c r="L1341" t="s">
        <v>82</v>
      </c>
      <c r="M1341" t="s">
        <v>106</v>
      </c>
      <c r="N1341" t="s">
        <v>100</v>
      </c>
      <c r="O1341" t="s">
        <v>1767</v>
      </c>
      <c r="P1341" t="s">
        <v>781</v>
      </c>
      <c r="Q1341" t="s">
        <v>87</v>
      </c>
      <c r="R1341" t="s">
        <v>88</v>
      </c>
      <c r="T1341" t="s">
        <v>89</v>
      </c>
      <c r="U1341" t="s">
        <v>90</v>
      </c>
      <c r="V1341">
        <v>0.52835500000000002</v>
      </c>
      <c r="W1341">
        <v>4.4007832371608337</v>
      </c>
      <c r="X1341">
        <v>9.5103899999999992</v>
      </c>
      <c r="Y1341">
        <v>7.9253260000000001</v>
      </c>
      <c r="Z1341">
        <v>3.6984849999999998</v>
      </c>
      <c r="AA1341">
        <v>11.270110536253043</v>
      </c>
      <c r="AB1341">
        <v>8.5256343503092484</v>
      </c>
      <c r="AC1341">
        <v>9.4800003620245175</v>
      </c>
      <c r="AP1341">
        <v>4.8016569999999996</v>
      </c>
      <c r="AQ1341">
        <v>4.4625526461283336</v>
      </c>
      <c r="AR1341">
        <v>4.4007832371608337</v>
      </c>
      <c r="AS1341">
        <v>4.4007832371608337</v>
      </c>
      <c r="AT1341">
        <v>8.329216600885454</v>
      </c>
      <c r="AU1341" t="s">
        <v>1888</v>
      </c>
      <c r="AV1341">
        <v>270</v>
      </c>
      <c r="AW1341">
        <v>3.084895037364983E-2</v>
      </c>
      <c r="AX1341">
        <v>1.2853729322354096E-3</v>
      </c>
    </row>
    <row r="1342" spans="1:50" hidden="1" x14ac:dyDescent="0.3">
      <c r="A1342" t="s">
        <v>2121</v>
      </c>
      <c r="B1342" t="s">
        <v>1766</v>
      </c>
      <c r="D1342">
        <v>2558</v>
      </c>
      <c r="F1342">
        <v>5</v>
      </c>
      <c r="G1342" t="s">
        <v>380</v>
      </c>
      <c r="H1342" t="s">
        <v>78</v>
      </c>
      <c r="I1342" t="s">
        <v>252</v>
      </c>
      <c r="J1342" t="s">
        <v>346</v>
      </c>
      <c r="K1342" t="s">
        <v>81</v>
      </c>
      <c r="L1342" t="s">
        <v>82</v>
      </c>
      <c r="M1342" t="s">
        <v>106</v>
      </c>
      <c r="N1342" t="s">
        <v>84</v>
      </c>
      <c r="O1342" t="s">
        <v>1767</v>
      </c>
      <c r="P1342" t="s">
        <v>781</v>
      </c>
      <c r="Q1342" t="s">
        <v>87</v>
      </c>
      <c r="R1342" t="s">
        <v>107</v>
      </c>
      <c r="T1342" t="s">
        <v>89</v>
      </c>
      <c r="U1342" t="s">
        <v>90</v>
      </c>
      <c r="V1342">
        <v>2.1134200000000001</v>
      </c>
      <c r="W1342">
        <v>124.51792946466394</v>
      </c>
      <c r="X1342">
        <v>113.772447</v>
      </c>
      <c r="Y1342">
        <v>128.91862</v>
      </c>
      <c r="Z1342">
        <v>118.35151999999999</v>
      </c>
      <c r="AA1342">
        <v>79.303346864618391</v>
      </c>
      <c r="AB1342">
        <v>148.08325469412571</v>
      </c>
      <c r="AC1342">
        <v>97.810003735191771</v>
      </c>
      <c r="AP1342">
        <v>136.58758700000001</v>
      </c>
      <c r="AQ1342">
        <v>126.94144912790192</v>
      </c>
      <c r="AR1342">
        <v>125.18436099743218</v>
      </c>
      <c r="AS1342">
        <v>124.51792946466394</v>
      </c>
      <c r="AT1342">
        <v>58.917739713196589</v>
      </c>
      <c r="AU1342" t="s">
        <v>1890</v>
      </c>
      <c r="AV1342">
        <v>88</v>
      </c>
      <c r="AW1342">
        <v>0.66951976946814307</v>
      </c>
      <c r="AX1342">
        <v>2.7896657061172628E-2</v>
      </c>
    </row>
    <row r="1343" spans="1:50" hidden="1" x14ac:dyDescent="0.3">
      <c r="A1343" t="s">
        <v>2122</v>
      </c>
      <c r="B1343" t="s">
        <v>1766</v>
      </c>
      <c r="D1343">
        <v>2559</v>
      </c>
      <c r="F1343">
        <v>5</v>
      </c>
      <c r="G1343" t="s">
        <v>383</v>
      </c>
      <c r="H1343" t="s">
        <v>78</v>
      </c>
      <c r="I1343" t="s">
        <v>252</v>
      </c>
      <c r="J1343" t="s">
        <v>346</v>
      </c>
      <c r="K1343" t="s">
        <v>121</v>
      </c>
      <c r="L1343" t="s">
        <v>82</v>
      </c>
      <c r="M1343" t="s">
        <v>106</v>
      </c>
      <c r="N1343" t="s">
        <v>84</v>
      </c>
      <c r="O1343" t="s">
        <v>1767</v>
      </c>
      <c r="P1343" t="s">
        <v>781</v>
      </c>
      <c r="Q1343" t="s">
        <v>87</v>
      </c>
      <c r="R1343" t="s">
        <v>155</v>
      </c>
      <c r="T1343" t="s">
        <v>89</v>
      </c>
      <c r="U1343" t="s">
        <v>90</v>
      </c>
      <c r="V1343">
        <v>3.1701299999999999</v>
      </c>
      <c r="W1343">
        <v>145.08443121310137</v>
      </c>
      <c r="X1343">
        <v>91.933772000000005</v>
      </c>
      <c r="Y1343">
        <v>95.103902000000005</v>
      </c>
      <c r="Z1343">
        <v>212.39872</v>
      </c>
      <c r="AA1343">
        <v>96.317270247428198</v>
      </c>
      <c r="AB1343">
        <v>100.70207696532522</v>
      </c>
      <c r="AC1343">
        <v>81.700003119979215</v>
      </c>
      <c r="AP1343">
        <v>159.14762200000001</v>
      </c>
      <c r="AQ1343">
        <v>147.9082411928074</v>
      </c>
      <c r="AR1343">
        <v>145.86093657493839</v>
      </c>
      <c r="AS1343">
        <v>145.08443121310137</v>
      </c>
      <c r="AT1343">
        <v>45.766082530716837</v>
      </c>
      <c r="AU1343" t="s">
        <v>1892</v>
      </c>
      <c r="AV1343">
        <v>60</v>
      </c>
      <c r="AW1343">
        <v>0.76276804217861394</v>
      </c>
      <c r="AX1343">
        <v>3.1782001757442245E-2</v>
      </c>
    </row>
    <row r="1344" spans="1:50" hidden="1" x14ac:dyDescent="0.3">
      <c r="A1344" t="s">
        <v>2123</v>
      </c>
      <c r="B1344" t="s">
        <v>1766</v>
      </c>
      <c r="D1344">
        <v>2695</v>
      </c>
      <c r="F1344">
        <v>5</v>
      </c>
      <c r="G1344" t="s">
        <v>394</v>
      </c>
      <c r="H1344" t="s">
        <v>94</v>
      </c>
      <c r="I1344" t="s">
        <v>104</v>
      </c>
      <c r="J1344" t="s">
        <v>395</v>
      </c>
      <c r="K1344" t="s">
        <v>112</v>
      </c>
      <c r="L1344" t="s">
        <v>82</v>
      </c>
      <c r="M1344" t="s">
        <v>396</v>
      </c>
      <c r="N1344" t="s">
        <v>100</v>
      </c>
      <c r="O1344" t="s">
        <v>1767</v>
      </c>
      <c r="P1344" t="s">
        <v>781</v>
      </c>
      <c r="Q1344" t="s">
        <v>87</v>
      </c>
      <c r="R1344" t="s">
        <v>215</v>
      </c>
      <c r="T1344" t="s">
        <v>89</v>
      </c>
      <c r="U1344" t="s">
        <v>90</v>
      </c>
      <c r="V1344">
        <v>1.046143</v>
      </c>
      <c r="W1344">
        <v>0</v>
      </c>
      <c r="X1344">
        <v>0</v>
      </c>
      <c r="Y1344">
        <v>2.0922860000000001</v>
      </c>
      <c r="Z1344">
        <v>0</v>
      </c>
      <c r="AA1344">
        <v>2.6023565949841112</v>
      </c>
      <c r="AB1344">
        <v>0.25315654046666763</v>
      </c>
      <c r="AC1344">
        <v>1.8600000710301268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 t="s">
        <v>1894</v>
      </c>
      <c r="AV1344">
        <v>150</v>
      </c>
      <c r="AW1344">
        <v>0</v>
      </c>
      <c r="AX1344">
        <v>0</v>
      </c>
    </row>
    <row r="1345" spans="1:50" hidden="1" x14ac:dyDescent="0.3">
      <c r="A1345" t="s">
        <v>2124</v>
      </c>
      <c r="B1345" t="s">
        <v>1766</v>
      </c>
      <c r="D1345">
        <v>2700</v>
      </c>
      <c r="F1345">
        <v>5</v>
      </c>
      <c r="G1345" t="s">
        <v>403</v>
      </c>
      <c r="H1345" t="s">
        <v>94</v>
      </c>
      <c r="I1345" t="s">
        <v>104</v>
      </c>
      <c r="J1345" t="s">
        <v>395</v>
      </c>
      <c r="K1345" t="s">
        <v>141</v>
      </c>
      <c r="L1345" t="s">
        <v>82</v>
      </c>
      <c r="M1345" t="s">
        <v>400</v>
      </c>
      <c r="N1345" t="s">
        <v>84</v>
      </c>
      <c r="O1345" t="s">
        <v>1767</v>
      </c>
      <c r="P1345" t="s">
        <v>781</v>
      </c>
      <c r="Q1345" t="s">
        <v>87</v>
      </c>
      <c r="R1345" t="s">
        <v>215</v>
      </c>
      <c r="T1345" t="s">
        <v>89</v>
      </c>
      <c r="U1345" t="s">
        <v>90</v>
      </c>
      <c r="V1345">
        <v>1.5850649999999999</v>
      </c>
      <c r="W1345">
        <v>2.2443533984313344</v>
      </c>
      <c r="X1345">
        <v>4.7551949999999996</v>
      </c>
      <c r="Y1345">
        <v>4.7551949999999996</v>
      </c>
      <c r="Z1345">
        <v>0</v>
      </c>
      <c r="AA1345">
        <v>5.4076291680674657</v>
      </c>
      <c r="AB1345">
        <v>19.74518496055855</v>
      </c>
      <c r="AC1345">
        <v>11.500000439164761</v>
      </c>
      <c r="AP1345">
        <v>2.4619010000000001</v>
      </c>
      <c r="AQ1345">
        <v>2.2880357389242905</v>
      </c>
      <c r="AR1345">
        <v>2.2563653864383681</v>
      </c>
      <c r="AS1345">
        <v>2.2443533984313344</v>
      </c>
      <c r="AT1345">
        <v>1.4159377681239158</v>
      </c>
      <c r="AU1345" t="s">
        <v>1896</v>
      </c>
      <c r="AV1345">
        <v>80</v>
      </c>
      <c r="AW1345">
        <v>1.7699222101548947E-2</v>
      </c>
      <c r="AX1345">
        <v>7.3746758756453945E-4</v>
      </c>
    </row>
    <row r="1346" spans="1:50" hidden="1" x14ac:dyDescent="0.3">
      <c r="A1346" t="s">
        <v>2125</v>
      </c>
      <c r="B1346" t="s">
        <v>1766</v>
      </c>
      <c r="D1346">
        <v>271</v>
      </c>
      <c r="F1346">
        <v>5</v>
      </c>
      <c r="G1346" t="s">
        <v>409</v>
      </c>
      <c r="H1346" t="s">
        <v>94</v>
      </c>
      <c r="I1346" t="s">
        <v>95</v>
      </c>
      <c r="J1346" t="s">
        <v>96</v>
      </c>
      <c r="K1346" t="s">
        <v>97</v>
      </c>
      <c r="L1346" t="s">
        <v>98</v>
      </c>
      <c r="M1346" t="s">
        <v>410</v>
      </c>
      <c r="N1346" t="s">
        <v>100</v>
      </c>
      <c r="O1346" t="s">
        <v>1767</v>
      </c>
      <c r="P1346" t="s">
        <v>781</v>
      </c>
      <c r="Q1346" t="s">
        <v>87</v>
      </c>
      <c r="R1346" t="s">
        <v>107</v>
      </c>
      <c r="T1346" t="s">
        <v>89</v>
      </c>
      <c r="U1346" t="s">
        <v>90</v>
      </c>
      <c r="V1346">
        <v>0.80310000000000004</v>
      </c>
      <c r="W1346">
        <v>0</v>
      </c>
      <c r="X1346">
        <v>0</v>
      </c>
      <c r="Y1346">
        <v>6.0232479999999997</v>
      </c>
      <c r="Z1346">
        <v>11.243396000000001</v>
      </c>
      <c r="AA1346">
        <v>0</v>
      </c>
      <c r="AB1346">
        <v>0</v>
      </c>
      <c r="AC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 t="s">
        <v>1898</v>
      </c>
      <c r="AV1346">
        <v>50</v>
      </c>
      <c r="AW1346">
        <v>0</v>
      </c>
      <c r="AX1346">
        <v>0</v>
      </c>
    </row>
    <row r="1347" spans="1:50" hidden="1" x14ac:dyDescent="0.3">
      <c r="A1347" t="s">
        <v>2126</v>
      </c>
      <c r="B1347" t="s">
        <v>1766</v>
      </c>
      <c r="D1347">
        <v>2728</v>
      </c>
      <c r="F1347">
        <v>5</v>
      </c>
      <c r="G1347" t="s">
        <v>1900</v>
      </c>
      <c r="H1347" t="s">
        <v>94</v>
      </c>
      <c r="I1347" t="s">
        <v>104</v>
      </c>
      <c r="J1347" t="s">
        <v>1901</v>
      </c>
      <c r="K1347" t="s">
        <v>81</v>
      </c>
      <c r="L1347" t="s">
        <v>82</v>
      </c>
      <c r="M1347" t="s">
        <v>400</v>
      </c>
      <c r="N1347" t="s">
        <v>84</v>
      </c>
      <c r="O1347" t="s">
        <v>1767</v>
      </c>
      <c r="P1347" t="s">
        <v>781</v>
      </c>
      <c r="Q1347" t="s">
        <v>87</v>
      </c>
      <c r="R1347" t="s">
        <v>107</v>
      </c>
      <c r="T1347" t="s">
        <v>89</v>
      </c>
      <c r="U1347" t="s">
        <v>90</v>
      </c>
      <c r="V1347">
        <v>2.1134200000000001</v>
      </c>
      <c r="W1347">
        <v>0</v>
      </c>
      <c r="X1347">
        <v>0</v>
      </c>
      <c r="Y1347">
        <v>0</v>
      </c>
      <c r="Z1347">
        <v>23.247622</v>
      </c>
      <c r="AA1347">
        <v>0</v>
      </c>
      <c r="AB1347">
        <v>0</v>
      </c>
      <c r="AC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 t="s">
        <v>1902</v>
      </c>
      <c r="AV1347">
        <v>80</v>
      </c>
      <c r="AW1347">
        <v>0</v>
      </c>
      <c r="AX1347">
        <v>0</v>
      </c>
    </row>
    <row r="1348" spans="1:50" hidden="1" x14ac:dyDescent="0.3">
      <c r="A1348" t="s">
        <v>2127</v>
      </c>
      <c r="B1348" t="s">
        <v>1766</v>
      </c>
      <c r="D1348">
        <v>273</v>
      </c>
      <c r="F1348">
        <v>5</v>
      </c>
      <c r="G1348" t="s">
        <v>422</v>
      </c>
      <c r="H1348" t="s">
        <v>94</v>
      </c>
      <c r="I1348" t="s">
        <v>95</v>
      </c>
      <c r="J1348" t="s">
        <v>96</v>
      </c>
      <c r="K1348" t="s">
        <v>168</v>
      </c>
      <c r="L1348" t="s">
        <v>82</v>
      </c>
      <c r="M1348" t="s">
        <v>410</v>
      </c>
      <c r="N1348" t="s">
        <v>100</v>
      </c>
      <c r="O1348" t="s">
        <v>1767</v>
      </c>
      <c r="P1348" t="s">
        <v>781</v>
      </c>
      <c r="Q1348" t="s">
        <v>87</v>
      </c>
      <c r="R1348" t="s">
        <v>215</v>
      </c>
      <c r="T1348" t="s">
        <v>89</v>
      </c>
      <c r="U1348" t="s">
        <v>90</v>
      </c>
      <c r="V1348">
        <v>0.31701299999999999</v>
      </c>
      <c r="W1348">
        <v>0</v>
      </c>
      <c r="X1348">
        <v>0.95103899999999997</v>
      </c>
      <c r="Y1348">
        <v>0.95103899999999997</v>
      </c>
      <c r="Z1348">
        <v>0</v>
      </c>
      <c r="AA1348">
        <v>1.6591485009569229</v>
      </c>
      <c r="AB1348">
        <v>4.8371934919938031</v>
      </c>
      <c r="AC1348">
        <v>0.84000003207812168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 t="s">
        <v>1904</v>
      </c>
      <c r="AV1348">
        <v>423</v>
      </c>
      <c r="AW1348">
        <v>0</v>
      </c>
      <c r="AX1348">
        <v>0</v>
      </c>
    </row>
    <row r="1349" spans="1:50" hidden="1" x14ac:dyDescent="0.3">
      <c r="A1349" t="s">
        <v>2128</v>
      </c>
      <c r="B1349" t="s">
        <v>1766</v>
      </c>
      <c r="D1349">
        <v>276</v>
      </c>
      <c r="F1349">
        <v>5</v>
      </c>
      <c r="G1349" t="s">
        <v>425</v>
      </c>
      <c r="H1349" t="s">
        <v>94</v>
      </c>
      <c r="I1349" t="s">
        <v>95</v>
      </c>
      <c r="J1349" t="s">
        <v>96</v>
      </c>
      <c r="K1349" t="s">
        <v>125</v>
      </c>
      <c r="L1349" t="s">
        <v>82</v>
      </c>
      <c r="M1349" t="s">
        <v>410</v>
      </c>
      <c r="N1349" t="s">
        <v>100</v>
      </c>
      <c r="O1349" t="s">
        <v>1767</v>
      </c>
      <c r="P1349" t="s">
        <v>781</v>
      </c>
      <c r="Q1349" t="s">
        <v>87</v>
      </c>
      <c r="R1349" t="s">
        <v>88</v>
      </c>
      <c r="T1349" t="s">
        <v>89</v>
      </c>
      <c r="U1349" t="s">
        <v>90</v>
      </c>
      <c r="V1349">
        <v>0.52835500000000002</v>
      </c>
      <c r="W1349">
        <v>14.349371796984698</v>
      </c>
      <c r="X1349">
        <v>12.152165</v>
      </c>
      <c r="Y1349">
        <v>18.492425000000001</v>
      </c>
      <c r="Z1349">
        <v>21.662555000000001</v>
      </c>
      <c r="AA1349">
        <v>22.325770700359676</v>
      </c>
      <c r="AB1349">
        <v>35.333134670616502</v>
      </c>
      <c r="AC1349">
        <v>34.870001331623932</v>
      </c>
      <c r="AP1349">
        <v>15.656477000000001</v>
      </c>
      <c r="AQ1349">
        <v>14.550779629906385</v>
      </c>
      <c r="AR1349">
        <v>14.349371796984698</v>
      </c>
      <c r="AS1349">
        <v>14.349371796984698</v>
      </c>
      <c r="AT1349">
        <v>27.158580494146356</v>
      </c>
      <c r="AU1349" t="s">
        <v>1906</v>
      </c>
      <c r="AV1349">
        <v>270</v>
      </c>
      <c r="AW1349">
        <v>0.10058733516350503</v>
      </c>
      <c r="AX1349">
        <v>4.1911389651460426E-3</v>
      </c>
    </row>
    <row r="1350" spans="1:50" hidden="1" x14ac:dyDescent="0.3">
      <c r="A1350" t="s">
        <v>2129</v>
      </c>
      <c r="B1350" t="s">
        <v>1766</v>
      </c>
      <c r="D1350">
        <v>2781</v>
      </c>
      <c r="F1350">
        <v>5</v>
      </c>
      <c r="G1350" t="s">
        <v>1908</v>
      </c>
      <c r="H1350" t="s">
        <v>94</v>
      </c>
      <c r="I1350" t="s">
        <v>104</v>
      </c>
      <c r="J1350" t="s">
        <v>210</v>
      </c>
      <c r="K1350" t="s">
        <v>81</v>
      </c>
      <c r="L1350" t="s">
        <v>145</v>
      </c>
      <c r="M1350" t="s">
        <v>429</v>
      </c>
      <c r="N1350" t="s">
        <v>84</v>
      </c>
      <c r="O1350" t="s">
        <v>1767</v>
      </c>
      <c r="P1350" t="s">
        <v>781</v>
      </c>
      <c r="Q1350" t="s">
        <v>87</v>
      </c>
      <c r="R1350" t="s">
        <v>107</v>
      </c>
      <c r="T1350" t="s">
        <v>89</v>
      </c>
      <c r="U1350" t="s">
        <v>90</v>
      </c>
      <c r="V1350">
        <v>2.1134200000000001</v>
      </c>
      <c r="W1350">
        <v>0</v>
      </c>
      <c r="X1350">
        <v>0</v>
      </c>
      <c r="Y1350">
        <v>0</v>
      </c>
      <c r="Z1350">
        <v>4.2268400000000002</v>
      </c>
      <c r="AA1350">
        <v>0</v>
      </c>
      <c r="AB1350">
        <v>0</v>
      </c>
      <c r="AC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 t="s">
        <v>1909</v>
      </c>
      <c r="AV1350">
        <v>60</v>
      </c>
      <c r="AW1350">
        <v>0</v>
      </c>
      <c r="AX1350">
        <v>0</v>
      </c>
    </row>
    <row r="1351" spans="1:50" hidden="1" x14ac:dyDescent="0.3">
      <c r="A1351" t="s">
        <v>2130</v>
      </c>
      <c r="B1351" t="s">
        <v>1766</v>
      </c>
      <c r="D1351">
        <v>2830</v>
      </c>
      <c r="F1351">
        <v>5</v>
      </c>
      <c r="G1351" t="s">
        <v>2131</v>
      </c>
      <c r="H1351" t="s">
        <v>78</v>
      </c>
      <c r="I1351" t="s">
        <v>79</v>
      </c>
      <c r="J1351" t="s">
        <v>436</v>
      </c>
      <c r="K1351" t="s">
        <v>137</v>
      </c>
      <c r="L1351" t="s">
        <v>388</v>
      </c>
      <c r="M1351" t="s">
        <v>129</v>
      </c>
      <c r="N1351" t="s">
        <v>84</v>
      </c>
      <c r="O1351" t="s">
        <v>1767</v>
      </c>
      <c r="P1351" t="s">
        <v>781</v>
      </c>
      <c r="Q1351" t="s">
        <v>176</v>
      </c>
      <c r="R1351" t="s">
        <v>107</v>
      </c>
      <c r="T1351" t="s">
        <v>89</v>
      </c>
      <c r="U1351" t="s">
        <v>90</v>
      </c>
      <c r="V1351">
        <v>1.4089469999999999</v>
      </c>
      <c r="W1351">
        <v>0</v>
      </c>
      <c r="X1351">
        <v>0</v>
      </c>
      <c r="Y1351">
        <v>0</v>
      </c>
      <c r="Z1351">
        <v>2.8178939999999999</v>
      </c>
      <c r="AA1351">
        <v>0</v>
      </c>
      <c r="AB1351">
        <v>0</v>
      </c>
      <c r="AC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 t="s">
        <v>2132</v>
      </c>
      <c r="AV1351">
        <v>105</v>
      </c>
      <c r="AW1351">
        <v>0</v>
      </c>
      <c r="AX1351">
        <v>0</v>
      </c>
    </row>
    <row r="1352" spans="1:50" hidden="1" x14ac:dyDescent="0.3">
      <c r="A1352" t="s">
        <v>2133</v>
      </c>
      <c r="B1352" t="s">
        <v>1766</v>
      </c>
      <c r="D1352">
        <v>285</v>
      </c>
      <c r="F1352">
        <v>5</v>
      </c>
      <c r="G1352" t="s">
        <v>432</v>
      </c>
      <c r="H1352" t="s">
        <v>94</v>
      </c>
      <c r="I1352" t="s">
        <v>95</v>
      </c>
      <c r="J1352" t="s">
        <v>96</v>
      </c>
      <c r="K1352" t="s">
        <v>81</v>
      </c>
      <c r="L1352" t="s">
        <v>82</v>
      </c>
      <c r="M1352" t="s">
        <v>410</v>
      </c>
      <c r="N1352" t="s">
        <v>84</v>
      </c>
      <c r="O1352" t="s">
        <v>1767</v>
      </c>
      <c r="P1352" t="s">
        <v>781</v>
      </c>
      <c r="Q1352" t="s">
        <v>87</v>
      </c>
      <c r="R1352" t="s">
        <v>107</v>
      </c>
      <c r="T1352" t="s">
        <v>89</v>
      </c>
      <c r="U1352" t="s">
        <v>90</v>
      </c>
      <c r="V1352">
        <v>2.1134200000000001</v>
      </c>
      <c r="W1352">
        <v>60.017471586521495</v>
      </c>
      <c r="X1352">
        <v>61.289180000000002</v>
      </c>
      <c r="Y1352">
        <v>84.536800999999997</v>
      </c>
      <c r="Z1352">
        <v>67.629440000000002</v>
      </c>
      <c r="AA1352">
        <v>64.174703784980125</v>
      </c>
      <c r="AB1352">
        <v>80.828659183768821</v>
      </c>
      <c r="AC1352">
        <v>89.800003429303956</v>
      </c>
      <c r="AP1352">
        <v>65.835030000000003</v>
      </c>
      <c r="AQ1352">
        <v>61.18560474736914</v>
      </c>
      <c r="AR1352">
        <v>60.338690673236478</v>
      </c>
      <c r="AS1352">
        <v>60.017471586521495</v>
      </c>
      <c r="AT1352">
        <v>28.398269906843645</v>
      </c>
      <c r="AU1352" t="s">
        <v>1911</v>
      </c>
      <c r="AV1352">
        <v>80</v>
      </c>
      <c r="AW1352">
        <v>0.35497837383554554</v>
      </c>
      <c r="AX1352">
        <v>1.4790765576481063E-2</v>
      </c>
    </row>
    <row r="1353" spans="1:50" hidden="1" x14ac:dyDescent="0.3">
      <c r="A1353" t="s">
        <v>2134</v>
      </c>
      <c r="B1353" t="s">
        <v>1766</v>
      </c>
      <c r="D1353">
        <v>2860</v>
      </c>
      <c r="F1353">
        <v>5</v>
      </c>
      <c r="G1353" t="s">
        <v>435</v>
      </c>
      <c r="H1353" t="s">
        <v>78</v>
      </c>
      <c r="I1353" t="s">
        <v>79</v>
      </c>
      <c r="J1353" t="s">
        <v>436</v>
      </c>
      <c r="K1353" t="s">
        <v>387</v>
      </c>
      <c r="L1353" t="s">
        <v>388</v>
      </c>
      <c r="M1353" t="s">
        <v>113</v>
      </c>
      <c r="N1353" t="s">
        <v>100</v>
      </c>
      <c r="O1353" t="s">
        <v>1767</v>
      </c>
      <c r="P1353" t="s">
        <v>781</v>
      </c>
      <c r="Q1353" t="s">
        <v>87</v>
      </c>
      <c r="R1353" t="s">
        <v>215</v>
      </c>
      <c r="T1353" t="s">
        <v>89</v>
      </c>
      <c r="U1353" t="s">
        <v>90</v>
      </c>
      <c r="V1353">
        <v>0.211342</v>
      </c>
      <c r="W1353">
        <v>9.3179118979255033</v>
      </c>
      <c r="X1353">
        <v>8.4536800000000003</v>
      </c>
      <c r="Y1353">
        <v>0.63402599999999998</v>
      </c>
      <c r="Z1353">
        <v>2.1134200000000001</v>
      </c>
      <c r="AA1353">
        <v>24.575197694400789</v>
      </c>
      <c r="AB1353">
        <v>9.3179118979255033</v>
      </c>
      <c r="AC1353">
        <v>8.7500003341471011</v>
      </c>
      <c r="AP1353">
        <v>14.32278</v>
      </c>
      <c r="AQ1353">
        <v>13.311271460854863</v>
      </c>
      <c r="AR1353">
        <v>13.127020554267506</v>
      </c>
      <c r="AS1353">
        <v>9.3179118979255033</v>
      </c>
      <c r="AT1353">
        <v>44.089257686240799</v>
      </c>
      <c r="AU1353" t="s">
        <v>1913</v>
      </c>
      <c r="AV1353">
        <v>672</v>
      </c>
      <c r="AW1353">
        <v>6.5609014414048802E-2</v>
      </c>
      <c r="AX1353">
        <v>2.7337089339187002E-3</v>
      </c>
    </row>
    <row r="1354" spans="1:50" hidden="1" x14ac:dyDescent="0.3">
      <c r="A1354" t="s">
        <v>2135</v>
      </c>
      <c r="B1354" t="s">
        <v>1766</v>
      </c>
      <c r="D1354">
        <v>2861</v>
      </c>
      <c r="F1354">
        <v>5</v>
      </c>
      <c r="G1354" t="s">
        <v>439</v>
      </c>
      <c r="H1354" t="s">
        <v>78</v>
      </c>
      <c r="I1354" t="s">
        <v>79</v>
      </c>
      <c r="J1354" t="s">
        <v>436</v>
      </c>
      <c r="K1354" t="s">
        <v>137</v>
      </c>
      <c r="L1354" t="s">
        <v>388</v>
      </c>
      <c r="M1354" t="s">
        <v>113</v>
      </c>
      <c r="N1354" t="s">
        <v>84</v>
      </c>
      <c r="O1354" t="s">
        <v>1767</v>
      </c>
      <c r="P1354" t="s">
        <v>781</v>
      </c>
      <c r="Q1354" t="s">
        <v>87</v>
      </c>
      <c r="R1354" t="s">
        <v>88</v>
      </c>
      <c r="T1354" t="s">
        <v>89</v>
      </c>
      <c r="U1354" t="s">
        <v>90</v>
      </c>
      <c r="V1354">
        <v>1.05671</v>
      </c>
      <c r="W1354">
        <v>179.21749630782881</v>
      </c>
      <c r="X1354">
        <v>209.22859</v>
      </c>
      <c r="Y1354">
        <v>101.44416099999999</v>
      </c>
      <c r="Z1354">
        <v>97.217322999999993</v>
      </c>
      <c r="AA1354">
        <v>209.52626748505151</v>
      </c>
      <c r="AB1354">
        <v>199.8472519312563</v>
      </c>
      <c r="AC1354">
        <v>181.72000693956699</v>
      </c>
      <c r="AP1354">
        <v>196.58924200000001</v>
      </c>
      <c r="AQ1354">
        <v>182.70564559015014</v>
      </c>
      <c r="AR1354">
        <v>180.17668500681219</v>
      </c>
      <c r="AS1354">
        <v>179.21749630782881</v>
      </c>
      <c r="AT1354">
        <v>169.59950819792451</v>
      </c>
      <c r="AU1354" t="s">
        <v>1915</v>
      </c>
      <c r="AV1354">
        <v>148</v>
      </c>
      <c r="AW1354">
        <v>1.1459426229589493</v>
      </c>
      <c r="AX1354">
        <v>4.7747609289956222E-2</v>
      </c>
    </row>
    <row r="1355" spans="1:50" hidden="1" x14ac:dyDescent="0.3">
      <c r="A1355" t="s">
        <v>2136</v>
      </c>
      <c r="B1355" t="s">
        <v>1766</v>
      </c>
      <c r="D1355">
        <v>2862</v>
      </c>
      <c r="F1355">
        <v>5</v>
      </c>
      <c r="G1355" t="s">
        <v>442</v>
      </c>
      <c r="H1355" t="s">
        <v>78</v>
      </c>
      <c r="I1355" t="s">
        <v>79</v>
      </c>
      <c r="J1355" t="s">
        <v>436</v>
      </c>
      <c r="K1355" t="s">
        <v>387</v>
      </c>
      <c r="L1355" t="s">
        <v>388</v>
      </c>
      <c r="M1355" t="s">
        <v>129</v>
      </c>
      <c r="N1355" t="s">
        <v>100</v>
      </c>
      <c r="O1355" t="s">
        <v>1767</v>
      </c>
      <c r="P1355" t="s">
        <v>781</v>
      </c>
      <c r="Q1355" t="s">
        <v>87</v>
      </c>
      <c r="R1355" t="s">
        <v>107</v>
      </c>
      <c r="T1355" t="s">
        <v>89</v>
      </c>
      <c r="U1355" t="s">
        <v>90</v>
      </c>
      <c r="V1355">
        <v>0.211342</v>
      </c>
      <c r="W1355">
        <v>1.4522335130234225</v>
      </c>
      <c r="X1355">
        <v>1.9020779999999999</v>
      </c>
      <c r="Y1355">
        <v>0.63402599999999998</v>
      </c>
      <c r="Z1355">
        <v>0.211342</v>
      </c>
      <c r="AA1355">
        <v>2.0237287460996081</v>
      </c>
      <c r="AB1355">
        <v>1.4522335130234225</v>
      </c>
      <c r="AC1355">
        <v>2.6500001011988363</v>
      </c>
      <c r="AP1355">
        <v>3.3787889999999998</v>
      </c>
      <c r="AQ1355">
        <v>3.1401709436261913</v>
      </c>
      <c r="AR1355">
        <v>3.0967055733267532</v>
      </c>
      <c r="AS1355">
        <v>1.4522335130234225</v>
      </c>
      <c r="AT1355">
        <v>6.8714856158426745</v>
      </c>
      <c r="AU1355" t="s">
        <v>1917</v>
      </c>
      <c r="AV1355">
        <v>672</v>
      </c>
      <c r="AW1355">
        <v>1.0225425023575409E-2</v>
      </c>
      <c r="AX1355">
        <v>4.2605937598230872E-4</v>
      </c>
    </row>
    <row r="1356" spans="1:50" hidden="1" x14ac:dyDescent="0.3">
      <c r="A1356" t="s">
        <v>2137</v>
      </c>
      <c r="B1356" t="s">
        <v>1766</v>
      </c>
      <c r="D1356">
        <v>2864</v>
      </c>
      <c r="F1356">
        <v>5</v>
      </c>
      <c r="G1356" t="s">
        <v>445</v>
      </c>
      <c r="H1356" t="s">
        <v>78</v>
      </c>
      <c r="I1356" t="s">
        <v>79</v>
      </c>
      <c r="J1356" t="s">
        <v>436</v>
      </c>
      <c r="K1356" t="s">
        <v>137</v>
      </c>
      <c r="L1356" t="s">
        <v>388</v>
      </c>
      <c r="M1356" t="s">
        <v>129</v>
      </c>
      <c r="N1356" t="s">
        <v>84</v>
      </c>
      <c r="O1356" t="s">
        <v>1767</v>
      </c>
      <c r="P1356" t="s">
        <v>781</v>
      </c>
      <c r="Q1356" t="s">
        <v>87</v>
      </c>
      <c r="R1356" t="s">
        <v>107</v>
      </c>
      <c r="T1356" t="s">
        <v>89</v>
      </c>
      <c r="U1356" t="s">
        <v>90</v>
      </c>
      <c r="V1356">
        <v>1.05671</v>
      </c>
      <c r="W1356">
        <v>52.205484902359466</v>
      </c>
      <c r="X1356">
        <v>52.835501999999998</v>
      </c>
      <c r="Y1356">
        <v>41.211689999999997</v>
      </c>
      <c r="Z1356">
        <v>41.211689999999997</v>
      </c>
      <c r="AA1356">
        <v>59.13697533283797</v>
      </c>
      <c r="AB1356">
        <v>46.950205577191461</v>
      </c>
      <c r="AC1356">
        <v>59.610002276400991</v>
      </c>
      <c r="AP1356">
        <v>57.265819</v>
      </c>
      <c r="AQ1356">
        <v>53.221571659774163</v>
      </c>
      <c r="AR1356">
        <v>52.484893510195839</v>
      </c>
      <c r="AS1356">
        <v>52.205484902359466</v>
      </c>
      <c r="AT1356">
        <v>49.403795650991725</v>
      </c>
      <c r="AU1356" t="s">
        <v>1919</v>
      </c>
      <c r="AV1356">
        <v>148</v>
      </c>
      <c r="AW1356">
        <v>0.33380943007426839</v>
      </c>
      <c r="AX1356">
        <v>1.3908726253094516E-2</v>
      </c>
    </row>
    <row r="1357" spans="1:50" hidden="1" x14ac:dyDescent="0.3">
      <c r="A1357" t="s">
        <v>2138</v>
      </c>
      <c r="B1357" t="s">
        <v>1766</v>
      </c>
      <c r="D1357">
        <v>2901</v>
      </c>
      <c r="F1357">
        <v>5</v>
      </c>
      <c r="G1357" t="s">
        <v>454</v>
      </c>
      <c r="H1357" t="s">
        <v>94</v>
      </c>
      <c r="I1357" t="s">
        <v>104</v>
      </c>
      <c r="J1357" t="s">
        <v>210</v>
      </c>
      <c r="K1357" t="s">
        <v>97</v>
      </c>
      <c r="L1357" t="s">
        <v>98</v>
      </c>
      <c r="M1357" t="s">
        <v>455</v>
      </c>
      <c r="N1357" t="s">
        <v>100</v>
      </c>
      <c r="O1357" t="s">
        <v>1767</v>
      </c>
      <c r="P1357" t="s">
        <v>781</v>
      </c>
      <c r="Q1357" t="s">
        <v>87</v>
      </c>
      <c r="R1357" t="s">
        <v>155</v>
      </c>
      <c r="T1357" t="s">
        <v>89</v>
      </c>
      <c r="U1357" t="s">
        <v>90</v>
      </c>
      <c r="V1357">
        <v>0.80310000000000004</v>
      </c>
      <c r="W1357">
        <v>63.815972958838103</v>
      </c>
      <c r="X1357">
        <v>65.251869999999997</v>
      </c>
      <c r="Y1357">
        <v>73.885192000000004</v>
      </c>
      <c r="Z1357">
        <v>47.78445</v>
      </c>
      <c r="AA1357">
        <v>93.836360106685987</v>
      </c>
      <c r="AB1357">
        <v>56.728116417294466</v>
      </c>
      <c r="AC1357">
        <v>78.840003010760881</v>
      </c>
      <c r="AP1357">
        <v>69.629063000000002</v>
      </c>
      <c r="AQ1357">
        <v>64.711694179339858</v>
      </c>
      <c r="AR1357">
        <v>63.815972958838103</v>
      </c>
      <c r="AS1357">
        <v>63.815972958838103</v>
      </c>
      <c r="AT1357">
        <v>79.462050751884078</v>
      </c>
      <c r="AU1357" t="s">
        <v>1921</v>
      </c>
      <c r="AV1357">
        <v>50</v>
      </c>
      <c r="AW1357">
        <v>1.5892410150376817</v>
      </c>
      <c r="AX1357">
        <v>6.621837562657007E-2</v>
      </c>
    </row>
    <row r="1358" spans="1:50" hidden="1" x14ac:dyDescent="0.3">
      <c r="A1358" t="s">
        <v>2139</v>
      </c>
      <c r="B1358" t="s">
        <v>1766</v>
      </c>
      <c r="D1358">
        <v>290</v>
      </c>
      <c r="F1358">
        <v>5</v>
      </c>
      <c r="G1358" t="s">
        <v>1923</v>
      </c>
      <c r="H1358" t="s">
        <v>94</v>
      </c>
      <c r="I1358" t="s">
        <v>95</v>
      </c>
      <c r="J1358" t="s">
        <v>96</v>
      </c>
      <c r="K1358" t="s">
        <v>200</v>
      </c>
      <c r="L1358" t="s">
        <v>145</v>
      </c>
      <c r="M1358" t="s">
        <v>410</v>
      </c>
      <c r="N1358" t="s">
        <v>84</v>
      </c>
      <c r="O1358" t="s">
        <v>1767</v>
      </c>
      <c r="P1358" t="s">
        <v>781</v>
      </c>
      <c r="Q1358" t="s">
        <v>87</v>
      </c>
      <c r="R1358" t="s">
        <v>107</v>
      </c>
      <c r="T1358" t="s">
        <v>89</v>
      </c>
      <c r="U1358" t="s">
        <v>90</v>
      </c>
      <c r="V1358">
        <v>3.522367</v>
      </c>
      <c r="W1358">
        <v>2.2355710264959612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P1358">
        <v>1.970148</v>
      </c>
      <c r="AQ1358">
        <v>1.8310114967946367</v>
      </c>
      <c r="AR1358">
        <v>1.805667146388412</v>
      </c>
      <c r="AS1358">
        <v>2.2355710264959612</v>
      </c>
      <c r="AT1358">
        <v>0.6346786199439074</v>
      </c>
      <c r="AU1358" t="s">
        <v>1924</v>
      </c>
      <c r="AV1358">
        <v>40</v>
      </c>
      <c r="AW1358">
        <v>1.5866965498597684E-2</v>
      </c>
      <c r="AX1358">
        <v>6.6112356244157021E-4</v>
      </c>
    </row>
    <row r="1359" spans="1:50" hidden="1" x14ac:dyDescent="0.3">
      <c r="A1359" t="s">
        <v>2140</v>
      </c>
      <c r="B1359" t="s">
        <v>1766</v>
      </c>
      <c r="D1359">
        <v>2916</v>
      </c>
      <c r="F1359">
        <v>5</v>
      </c>
      <c r="G1359" t="s">
        <v>458</v>
      </c>
      <c r="H1359" t="s">
        <v>94</v>
      </c>
      <c r="I1359" t="s">
        <v>104</v>
      </c>
      <c r="J1359" t="s">
        <v>210</v>
      </c>
      <c r="K1359" t="s">
        <v>168</v>
      </c>
      <c r="L1359" t="s">
        <v>82</v>
      </c>
      <c r="M1359" t="s">
        <v>455</v>
      </c>
      <c r="N1359" t="s">
        <v>100</v>
      </c>
      <c r="O1359" t="s">
        <v>1767</v>
      </c>
      <c r="P1359" t="s">
        <v>781</v>
      </c>
      <c r="Q1359" t="s">
        <v>87</v>
      </c>
      <c r="R1359" t="s">
        <v>215</v>
      </c>
      <c r="T1359" t="s">
        <v>89</v>
      </c>
      <c r="U1359" t="s">
        <v>90</v>
      </c>
      <c r="V1359">
        <v>0.31701299999999999</v>
      </c>
      <c r="W1359">
        <v>2.6440606587026387</v>
      </c>
      <c r="X1359">
        <v>1.5850649999999999</v>
      </c>
      <c r="Y1359">
        <v>4.7551949999999996</v>
      </c>
      <c r="Z1359">
        <v>1.5850649999999999</v>
      </c>
      <c r="AA1359">
        <v>3.7839857590235635</v>
      </c>
      <c r="AB1359">
        <v>2.5382351632037881</v>
      </c>
      <c r="AC1359">
        <v>1.8700000714120091</v>
      </c>
      <c r="AP1359">
        <v>2.8849119999999999</v>
      </c>
      <c r="AQ1359">
        <v>2.6811727033912218</v>
      </c>
      <c r="AR1359">
        <v>2.6440606587026387</v>
      </c>
      <c r="AS1359">
        <v>2.6440606587026387</v>
      </c>
      <c r="AT1359">
        <v>8.3405433174748005</v>
      </c>
      <c r="AU1359" t="s">
        <v>1926</v>
      </c>
      <c r="AV1359">
        <v>423</v>
      </c>
      <c r="AW1359">
        <v>1.9717596495212295E-2</v>
      </c>
      <c r="AX1359">
        <v>8.2156652063384563E-4</v>
      </c>
    </row>
    <row r="1360" spans="1:50" hidden="1" x14ac:dyDescent="0.3">
      <c r="A1360" t="s">
        <v>2141</v>
      </c>
      <c r="B1360" t="s">
        <v>1766</v>
      </c>
      <c r="D1360">
        <v>2917</v>
      </c>
      <c r="F1360">
        <v>5</v>
      </c>
      <c r="G1360" t="s">
        <v>461</v>
      </c>
      <c r="H1360" t="s">
        <v>94</v>
      </c>
      <c r="I1360" t="s">
        <v>104</v>
      </c>
      <c r="J1360" t="s">
        <v>210</v>
      </c>
      <c r="K1360" t="s">
        <v>125</v>
      </c>
      <c r="L1360" t="s">
        <v>82</v>
      </c>
      <c r="M1360" t="s">
        <v>455</v>
      </c>
      <c r="N1360" t="s">
        <v>100</v>
      </c>
      <c r="O1360" t="s">
        <v>1767</v>
      </c>
      <c r="P1360" t="s">
        <v>781</v>
      </c>
      <c r="Q1360" t="s">
        <v>87</v>
      </c>
      <c r="R1360" t="s">
        <v>215</v>
      </c>
      <c r="T1360" t="s">
        <v>89</v>
      </c>
      <c r="U1360" t="s">
        <v>90</v>
      </c>
      <c r="V1360">
        <v>0.52835500000000002</v>
      </c>
      <c r="W1360">
        <v>13.85812883480121</v>
      </c>
      <c r="X1360">
        <v>11.623810000000001</v>
      </c>
      <c r="Y1360">
        <v>21.134201000000001</v>
      </c>
      <c r="Z1360">
        <v>17.964071000000001</v>
      </c>
      <c r="AA1360">
        <v>16.167864996216178</v>
      </c>
      <c r="AB1360">
        <v>19.179269941793347</v>
      </c>
      <c r="AC1360">
        <v>17.390000664093495</v>
      </c>
      <c r="AP1360">
        <v>15.120486</v>
      </c>
      <c r="AQ1360">
        <v>14.052641579780985</v>
      </c>
      <c r="AR1360">
        <v>13.85812883480121</v>
      </c>
      <c r="AS1360">
        <v>13.85812883480121</v>
      </c>
      <c r="AT1360">
        <v>26.22882121831195</v>
      </c>
      <c r="AU1360" t="s">
        <v>1928</v>
      </c>
      <c r="AV1360">
        <v>270</v>
      </c>
      <c r="AW1360">
        <v>9.7143782290044264E-2</v>
      </c>
      <c r="AX1360">
        <v>4.047657595418511E-3</v>
      </c>
    </row>
    <row r="1361" spans="1:50" hidden="1" x14ac:dyDescent="0.3">
      <c r="A1361" t="s">
        <v>2142</v>
      </c>
      <c r="B1361" t="s">
        <v>1766</v>
      </c>
      <c r="D1361">
        <v>2920</v>
      </c>
      <c r="F1361">
        <v>5</v>
      </c>
      <c r="G1361" t="s">
        <v>464</v>
      </c>
      <c r="H1361" t="s">
        <v>94</v>
      </c>
      <c r="I1361" t="s">
        <v>104</v>
      </c>
      <c r="J1361" t="s">
        <v>210</v>
      </c>
      <c r="K1361" t="s">
        <v>133</v>
      </c>
      <c r="L1361" t="s">
        <v>98</v>
      </c>
      <c r="M1361" t="s">
        <v>455</v>
      </c>
      <c r="N1361" t="s">
        <v>100</v>
      </c>
      <c r="O1361" t="s">
        <v>1767</v>
      </c>
      <c r="P1361" t="s">
        <v>781</v>
      </c>
      <c r="Q1361" t="s">
        <v>87</v>
      </c>
      <c r="R1361" t="s">
        <v>107</v>
      </c>
      <c r="T1361" t="s">
        <v>89</v>
      </c>
      <c r="U1361" t="s">
        <v>90</v>
      </c>
      <c r="V1361">
        <v>1.268052</v>
      </c>
      <c r="W1361">
        <v>0</v>
      </c>
      <c r="X1361">
        <v>0</v>
      </c>
      <c r="Y1361">
        <v>0</v>
      </c>
      <c r="Z1361">
        <v>67.840782000000004</v>
      </c>
      <c r="AA1361">
        <v>0</v>
      </c>
      <c r="AB1361">
        <v>0</v>
      </c>
      <c r="AC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 t="s">
        <v>1930</v>
      </c>
      <c r="AV1361">
        <v>40</v>
      </c>
      <c r="AW1361">
        <v>0</v>
      </c>
      <c r="AX1361">
        <v>0</v>
      </c>
    </row>
    <row r="1362" spans="1:50" hidden="1" x14ac:dyDescent="0.3">
      <c r="A1362" t="s">
        <v>2143</v>
      </c>
      <c r="B1362" t="s">
        <v>1766</v>
      </c>
      <c r="D1362">
        <v>2921</v>
      </c>
      <c r="F1362">
        <v>5</v>
      </c>
      <c r="G1362" t="s">
        <v>467</v>
      </c>
      <c r="H1362" t="s">
        <v>94</v>
      </c>
      <c r="I1362" t="s">
        <v>104</v>
      </c>
      <c r="J1362" t="s">
        <v>210</v>
      </c>
      <c r="K1362" t="s">
        <v>133</v>
      </c>
      <c r="L1362" t="s">
        <v>98</v>
      </c>
      <c r="M1362" t="s">
        <v>455</v>
      </c>
      <c r="N1362" t="s">
        <v>100</v>
      </c>
      <c r="O1362" t="s">
        <v>1767</v>
      </c>
      <c r="P1362" t="s">
        <v>781</v>
      </c>
      <c r="Q1362" t="s">
        <v>87</v>
      </c>
      <c r="R1362" t="s">
        <v>107</v>
      </c>
      <c r="T1362" t="s">
        <v>89</v>
      </c>
      <c r="U1362" t="s">
        <v>90</v>
      </c>
      <c r="V1362">
        <v>1.268052</v>
      </c>
      <c r="W1362">
        <v>141.9641422525518</v>
      </c>
      <c r="X1362">
        <v>129.97533300000001</v>
      </c>
      <c r="Y1362">
        <v>0</v>
      </c>
      <c r="Z1362">
        <v>0</v>
      </c>
      <c r="AA1362">
        <v>148.41475904187772</v>
      </c>
      <c r="AB1362">
        <v>137.89425133671534</v>
      </c>
      <c r="AC1362">
        <v>90.310003448779909</v>
      </c>
      <c r="AP1362">
        <v>154.89586299999999</v>
      </c>
      <c r="AQ1362">
        <v>143.95675145163054</v>
      </c>
      <c r="AR1362">
        <v>141.9641422525518</v>
      </c>
      <c r="AS1362">
        <v>141.9641422525518</v>
      </c>
      <c r="AT1362">
        <v>111.95451152835356</v>
      </c>
      <c r="AU1362" t="s">
        <v>1932</v>
      </c>
      <c r="AV1362">
        <v>40</v>
      </c>
      <c r="AW1362">
        <v>2.7988627882088393</v>
      </c>
      <c r="AX1362">
        <v>0.11661928284203497</v>
      </c>
    </row>
    <row r="1363" spans="1:50" hidden="1" x14ac:dyDescent="0.3">
      <c r="A1363" t="s">
        <v>2144</v>
      </c>
      <c r="B1363" t="s">
        <v>1766</v>
      </c>
      <c r="D1363">
        <v>2935</v>
      </c>
      <c r="F1363">
        <v>5</v>
      </c>
      <c r="G1363" t="s">
        <v>476</v>
      </c>
      <c r="H1363" t="s">
        <v>94</v>
      </c>
      <c r="I1363" t="s">
        <v>104</v>
      </c>
      <c r="J1363" t="s">
        <v>210</v>
      </c>
      <c r="K1363" t="s">
        <v>81</v>
      </c>
      <c r="L1363" t="s">
        <v>145</v>
      </c>
      <c r="M1363" t="s">
        <v>455</v>
      </c>
      <c r="N1363" t="s">
        <v>84</v>
      </c>
      <c r="O1363" t="s">
        <v>1767</v>
      </c>
      <c r="P1363" t="s">
        <v>781</v>
      </c>
      <c r="Q1363" t="s">
        <v>87</v>
      </c>
      <c r="R1363" t="s">
        <v>107</v>
      </c>
      <c r="T1363" t="s">
        <v>89</v>
      </c>
      <c r="U1363" t="s">
        <v>90</v>
      </c>
      <c r="V1363">
        <v>2.1134200000000001</v>
      </c>
      <c r="W1363">
        <v>6.3659386806506086</v>
      </c>
      <c r="X1363">
        <v>10.5671</v>
      </c>
      <c r="Y1363">
        <v>8.4536800000000003</v>
      </c>
      <c r="Z1363">
        <v>6.3402599999999998</v>
      </c>
      <c r="AA1363">
        <v>5.6997493287343737</v>
      </c>
      <c r="AB1363">
        <v>7.2159673137193616</v>
      </c>
      <c r="AC1363">
        <v>8.410000321163098</v>
      </c>
      <c r="AP1363">
        <v>6.982996</v>
      </c>
      <c r="AQ1363">
        <v>6.4898403358889594</v>
      </c>
      <c r="AR1363">
        <v>6.4000097762004158</v>
      </c>
      <c r="AS1363">
        <v>6.3659386806506086</v>
      </c>
      <c r="AT1363">
        <v>3.0121502969833771</v>
      </c>
      <c r="AU1363" t="s">
        <v>1934</v>
      </c>
      <c r="AV1363">
        <v>60</v>
      </c>
      <c r="AW1363">
        <v>5.0202504949722955E-2</v>
      </c>
      <c r="AX1363">
        <v>2.0917710395717899E-3</v>
      </c>
    </row>
    <row r="1364" spans="1:50" hidden="1" x14ac:dyDescent="0.3">
      <c r="A1364" t="s">
        <v>2145</v>
      </c>
      <c r="B1364" t="s">
        <v>1766</v>
      </c>
      <c r="D1364">
        <v>2940</v>
      </c>
      <c r="F1364">
        <v>5</v>
      </c>
      <c r="G1364" t="s">
        <v>482</v>
      </c>
      <c r="H1364" t="s">
        <v>94</v>
      </c>
      <c r="I1364" t="s">
        <v>104</v>
      </c>
      <c r="J1364" t="s">
        <v>210</v>
      </c>
      <c r="K1364" t="s">
        <v>81</v>
      </c>
      <c r="L1364" t="s">
        <v>82</v>
      </c>
      <c r="M1364" t="s">
        <v>455</v>
      </c>
      <c r="N1364" t="s">
        <v>84</v>
      </c>
      <c r="O1364" t="s">
        <v>1767</v>
      </c>
      <c r="P1364" t="s">
        <v>781</v>
      </c>
      <c r="Q1364" t="s">
        <v>87</v>
      </c>
      <c r="R1364" t="s">
        <v>215</v>
      </c>
      <c r="T1364" t="s">
        <v>89</v>
      </c>
      <c r="U1364" t="s">
        <v>90</v>
      </c>
      <c r="V1364">
        <v>2.1134200000000001</v>
      </c>
      <c r="W1364">
        <v>322.14670187325095</v>
      </c>
      <c r="X1364">
        <v>382.52902499999999</v>
      </c>
      <c r="Y1364">
        <v>374.07534500000003</v>
      </c>
      <c r="Z1364">
        <v>292.70867199999998</v>
      </c>
      <c r="AA1364">
        <v>332.63992512567233</v>
      </c>
      <c r="AB1364">
        <v>392.71448793202507</v>
      </c>
      <c r="AC1364">
        <v>341.73001305006733</v>
      </c>
      <c r="AP1364">
        <v>353.37272999999999</v>
      </c>
      <c r="AQ1364">
        <v>328.41671350766899</v>
      </c>
      <c r="AR1364">
        <v>323.87086096607101</v>
      </c>
      <c r="AS1364">
        <v>322.14670187325095</v>
      </c>
      <c r="AT1364">
        <v>152.42909685403325</v>
      </c>
      <c r="AU1364" t="s">
        <v>1936</v>
      </c>
      <c r="AV1364">
        <v>80</v>
      </c>
      <c r="AW1364">
        <v>1.9053637106754155</v>
      </c>
      <c r="AX1364">
        <v>7.9390154611475652E-2</v>
      </c>
    </row>
    <row r="1365" spans="1:50" hidden="1" x14ac:dyDescent="0.3">
      <c r="A1365" t="s">
        <v>2146</v>
      </c>
      <c r="B1365" t="s">
        <v>1766</v>
      </c>
      <c r="D1365">
        <v>2944</v>
      </c>
      <c r="F1365">
        <v>5</v>
      </c>
      <c r="G1365" t="s">
        <v>485</v>
      </c>
      <c r="H1365" t="s">
        <v>94</v>
      </c>
      <c r="I1365" t="s">
        <v>104</v>
      </c>
      <c r="J1365" t="s">
        <v>210</v>
      </c>
      <c r="K1365" t="s">
        <v>200</v>
      </c>
      <c r="L1365" t="s">
        <v>82</v>
      </c>
      <c r="M1365" t="s">
        <v>455</v>
      </c>
      <c r="N1365" t="s">
        <v>84</v>
      </c>
      <c r="O1365" t="s">
        <v>1767</v>
      </c>
      <c r="P1365" t="s">
        <v>781</v>
      </c>
      <c r="Q1365" t="s">
        <v>87</v>
      </c>
      <c r="R1365" t="s">
        <v>107</v>
      </c>
      <c r="T1365" t="s">
        <v>89</v>
      </c>
      <c r="U1365" t="s">
        <v>90</v>
      </c>
      <c r="V1365">
        <v>2.641775</v>
      </c>
      <c r="W1365">
        <v>0</v>
      </c>
      <c r="X1365">
        <v>5.28355</v>
      </c>
      <c r="Y1365">
        <v>21.134201999999998</v>
      </c>
      <c r="Z1365">
        <v>0</v>
      </c>
      <c r="AA1365">
        <v>2.6115095031193882</v>
      </c>
      <c r="AB1365">
        <v>18.431105839767103</v>
      </c>
      <c r="AC1365">
        <v>2.4600000939430706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 t="s">
        <v>1938</v>
      </c>
      <c r="AV1365">
        <v>64</v>
      </c>
      <c r="AW1365">
        <v>0</v>
      </c>
      <c r="AX1365">
        <v>0</v>
      </c>
    </row>
    <row r="1366" spans="1:50" hidden="1" x14ac:dyDescent="0.3">
      <c r="A1366" t="s">
        <v>2147</v>
      </c>
      <c r="B1366" t="s">
        <v>1766</v>
      </c>
      <c r="D1366">
        <v>2946</v>
      </c>
      <c r="F1366">
        <v>5</v>
      </c>
      <c r="G1366" t="s">
        <v>488</v>
      </c>
      <c r="H1366" t="s">
        <v>94</v>
      </c>
      <c r="I1366" t="s">
        <v>104</v>
      </c>
      <c r="J1366" t="s">
        <v>210</v>
      </c>
      <c r="K1366" t="s">
        <v>121</v>
      </c>
      <c r="L1366" t="s">
        <v>82</v>
      </c>
      <c r="M1366" t="s">
        <v>455</v>
      </c>
      <c r="N1366" t="s">
        <v>84</v>
      </c>
      <c r="O1366" t="s">
        <v>1767</v>
      </c>
      <c r="P1366" t="s">
        <v>781</v>
      </c>
      <c r="Q1366" t="s">
        <v>87</v>
      </c>
      <c r="R1366" t="s">
        <v>88</v>
      </c>
      <c r="T1366" t="s">
        <v>89</v>
      </c>
      <c r="U1366" t="s">
        <v>90</v>
      </c>
      <c r="V1366">
        <v>3.1701299999999999</v>
      </c>
      <c r="W1366">
        <v>394.64492312965518</v>
      </c>
      <c r="X1366">
        <v>453.32860899999997</v>
      </c>
      <c r="Y1366">
        <v>488.20004599999999</v>
      </c>
      <c r="Z1366">
        <v>399.43639400000001</v>
      </c>
      <c r="AA1366">
        <v>581.30219358683223</v>
      </c>
      <c r="AB1366">
        <v>487.60217207270506</v>
      </c>
      <c r="AC1366">
        <v>406.14001550977184</v>
      </c>
      <c r="AP1366">
        <v>525.78612799999996</v>
      </c>
      <c r="AQ1366">
        <v>402.32598348227839</v>
      </c>
      <c r="AR1366">
        <v>396.75709944154238</v>
      </c>
      <c r="AS1366">
        <v>394.64492312965518</v>
      </c>
      <c r="AT1366">
        <v>124.48856139327258</v>
      </c>
      <c r="AU1366" t="s">
        <v>1940</v>
      </c>
      <c r="AV1366">
        <v>60</v>
      </c>
      <c r="AW1366">
        <v>2.0748093565545429</v>
      </c>
      <c r="AX1366">
        <v>8.6450389856439283E-2</v>
      </c>
    </row>
    <row r="1367" spans="1:50" hidden="1" x14ac:dyDescent="0.3">
      <c r="A1367" t="s">
        <v>2148</v>
      </c>
      <c r="B1367" t="s">
        <v>1766</v>
      </c>
      <c r="D1367">
        <v>2948</v>
      </c>
      <c r="F1367">
        <v>5</v>
      </c>
      <c r="G1367" t="s">
        <v>494</v>
      </c>
      <c r="H1367" t="s">
        <v>94</v>
      </c>
      <c r="I1367" t="s">
        <v>104</v>
      </c>
      <c r="J1367" t="s">
        <v>210</v>
      </c>
      <c r="K1367" t="s">
        <v>200</v>
      </c>
      <c r="L1367" t="s">
        <v>145</v>
      </c>
      <c r="M1367" t="s">
        <v>455</v>
      </c>
      <c r="N1367" t="s">
        <v>84</v>
      </c>
      <c r="O1367" t="s">
        <v>1767</v>
      </c>
      <c r="P1367" t="s">
        <v>781</v>
      </c>
      <c r="Q1367" t="s">
        <v>87</v>
      </c>
      <c r="R1367" t="s">
        <v>215</v>
      </c>
      <c r="T1367" t="s">
        <v>89</v>
      </c>
      <c r="U1367" t="s">
        <v>90</v>
      </c>
      <c r="V1367">
        <v>3.522367</v>
      </c>
      <c r="W1367">
        <v>22.292050070025788</v>
      </c>
      <c r="X1367">
        <v>21.134202999999999</v>
      </c>
      <c r="Y1367">
        <v>22.895386999999999</v>
      </c>
      <c r="Z1367">
        <v>35.223671000000003</v>
      </c>
      <c r="AA1367">
        <v>20.32282344209715</v>
      </c>
      <c r="AB1367">
        <v>42.361125327958348</v>
      </c>
      <c r="AC1367">
        <v>28.780001099057575</v>
      </c>
      <c r="AP1367">
        <v>19.645378000000001</v>
      </c>
      <c r="AQ1367">
        <v>18.25797502364108</v>
      </c>
      <c r="AR1367">
        <v>18.005253226144273</v>
      </c>
      <c r="AS1367">
        <v>22.292050070025788</v>
      </c>
      <c r="AT1367">
        <v>6.3287130699401244</v>
      </c>
      <c r="AU1367" t="s">
        <v>1942</v>
      </c>
      <c r="AV1367">
        <v>40</v>
      </c>
      <c r="AW1367">
        <v>0.1582178267485031</v>
      </c>
      <c r="AX1367">
        <v>6.5924094478542958E-3</v>
      </c>
    </row>
    <row r="1368" spans="1:50" hidden="1" x14ac:dyDescent="0.3">
      <c r="A1368" t="s">
        <v>2149</v>
      </c>
      <c r="B1368" t="s">
        <v>1766</v>
      </c>
      <c r="D1368">
        <v>296</v>
      </c>
      <c r="F1368">
        <v>5</v>
      </c>
      <c r="G1368" t="s">
        <v>504</v>
      </c>
      <c r="H1368" t="s">
        <v>94</v>
      </c>
      <c r="I1368" t="s">
        <v>95</v>
      </c>
      <c r="J1368" t="s">
        <v>96</v>
      </c>
      <c r="K1368" t="s">
        <v>121</v>
      </c>
      <c r="L1368" t="s">
        <v>82</v>
      </c>
      <c r="M1368" t="s">
        <v>410</v>
      </c>
      <c r="N1368" t="s">
        <v>84</v>
      </c>
      <c r="O1368" t="s">
        <v>1767</v>
      </c>
      <c r="P1368" t="s">
        <v>781</v>
      </c>
      <c r="Q1368" t="s">
        <v>87</v>
      </c>
      <c r="R1368" t="s">
        <v>215</v>
      </c>
      <c r="T1368" t="s">
        <v>89</v>
      </c>
      <c r="U1368" t="s">
        <v>90</v>
      </c>
      <c r="V1368">
        <v>3.1701299999999999</v>
      </c>
      <c r="W1368">
        <v>48.86911850466246</v>
      </c>
      <c r="X1368">
        <v>63.402602999999999</v>
      </c>
      <c r="Y1368">
        <v>47.551952999999997</v>
      </c>
      <c r="Z1368">
        <v>52.835503000000003</v>
      </c>
      <c r="AA1368">
        <v>71.510253818493013</v>
      </c>
      <c r="AB1368">
        <v>106.75827544729144</v>
      </c>
      <c r="AC1368">
        <v>86.450003301373357</v>
      </c>
      <c r="AP1368">
        <v>53.606054999999998</v>
      </c>
      <c r="AQ1368">
        <v>49.82026883401938</v>
      </c>
      <c r="AR1368">
        <v>49.130670569414207</v>
      </c>
      <c r="AS1368">
        <v>48.86911850466246</v>
      </c>
      <c r="AT1368">
        <v>15.415493530127302</v>
      </c>
      <c r="AU1368" t="s">
        <v>1944</v>
      </c>
      <c r="AV1368">
        <v>60</v>
      </c>
      <c r="AW1368">
        <v>0.25692489216878839</v>
      </c>
      <c r="AX1368">
        <v>1.0705203840366183E-2</v>
      </c>
    </row>
    <row r="1369" spans="1:50" hidden="1" x14ac:dyDescent="0.3">
      <c r="A1369" t="s">
        <v>2150</v>
      </c>
      <c r="B1369" t="s">
        <v>1766</v>
      </c>
      <c r="D1369">
        <v>302</v>
      </c>
      <c r="F1369">
        <v>5</v>
      </c>
      <c r="G1369" t="s">
        <v>515</v>
      </c>
      <c r="H1369" t="s">
        <v>94</v>
      </c>
      <c r="I1369" t="s">
        <v>95</v>
      </c>
      <c r="J1369" t="s">
        <v>96</v>
      </c>
      <c r="K1369" t="s">
        <v>137</v>
      </c>
      <c r="L1369" t="s">
        <v>98</v>
      </c>
      <c r="M1369" t="s">
        <v>99</v>
      </c>
      <c r="N1369" t="s">
        <v>84</v>
      </c>
      <c r="O1369" t="s">
        <v>1767</v>
      </c>
      <c r="P1369" t="s">
        <v>781</v>
      </c>
      <c r="Q1369" t="s">
        <v>87</v>
      </c>
      <c r="R1369" t="s">
        <v>107</v>
      </c>
      <c r="T1369" t="s">
        <v>89</v>
      </c>
      <c r="U1369" t="s">
        <v>90</v>
      </c>
      <c r="V1369">
        <v>2.1134200000000001</v>
      </c>
      <c r="W1369">
        <v>246.7366944301547</v>
      </c>
      <c r="X1369">
        <v>317.01300400000002</v>
      </c>
      <c r="Y1369">
        <v>256.78053599999998</v>
      </c>
      <c r="Z1369">
        <v>0</v>
      </c>
      <c r="AA1369">
        <v>274.40368532020256</v>
      </c>
      <c r="AB1369">
        <v>390.4761001437106</v>
      </c>
      <c r="AC1369">
        <v>343.60001312147915</v>
      </c>
      <c r="AP1369">
        <v>270.65314899999998</v>
      </c>
      <c r="AQ1369">
        <v>251.53898461571001</v>
      </c>
      <c r="AR1369">
        <v>248.05725215357816</v>
      </c>
      <c r="AS1369">
        <v>246.7366944301547</v>
      </c>
      <c r="AT1369">
        <v>116.74759131178597</v>
      </c>
      <c r="AU1369" t="s">
        <v>1946</v>
      </c>
      <c r="AV1369">
        <v>40</v>
      </c>
      <c r="AW1369">
        <v>2.9186897827946492</v>
      </c>
      <c r="AX1369">
        <v>0.12161207428311038</v>
      </c>
    </row>
    <row r="1370" spans="1:50" hidden="1" x14ac:dyDescent="0.3">
      <c r="A1370" t="s">
        <v>2151</v>
      </c>
      <c r="B1370" t="s">
        <v>1766</v>
      </c>
      <c r="D1370">
        <v>303</v>
      </c>
      <c r="F1370">
        <v>5</v>
      </c>
      <c r="G1370" t="s">
        <v>518</v>
      </c>
      <c r="H1370" t="s">
        <v>94</v>
      </c>
      <c r="I1370" t="s">
        <v>95</v>
      </c>
      <c r="J1370" t="s">
        <v>96</v>
      </c>
      <c r="K1370" t="s">
        <v>141</v>
      </c>
      <c r="L1370" t="s">
        <v>98</v>
      </c>
      <c r="M1370" t="s">
        <v>99</v>
      </c>
      <c r="N1370" t="s">
        <v>84</v>
      </c>
      <c r="O1370" t="s">
        <v>1767</v>
      </c>
      <c r="P1370" t="s">
        <v>781</v>
      </c>
      <c r="Q1370" t="s">
        <v>87</v>
      </c>
      <c r="R1370" t="s">
        <v>215</v>
      </c>
      <c r="T1370" t="s">
        <v>89</v>
      </c>
      <c r="U1370" t="s">
        <v>90</v>
      </c>
      <c r="V1370">
        <v>1.5850649999999999</v>
      </c>
      <c r="W1370">
        <v>0</v>
      </c>
      <c r="X1370">
        <v>0</v>
      </c>
      <c r="Y1370">
        <v>104.61429</v>
      </c>
      <c r="Z1370">
        <v>0</v>
      </c>
      <c r="AA1370">
        <v>0</v>
      </c>
      <c r="AB1370">
        <v>0</v>
      </c>
      <c r="AC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 t="s">
        <v>1948</v>
      </c>
      <c r="AV1370">
        <v>60</v>
      </c>
      <c r="AW1370">
        <v>0</v>
      </c>
      <c r="AX1370">
        <v>0</v>
      </c>
    </row>
    <row r="1371" spans="1:50" hidden="1" x14ac:dyDescent="0.3">
      <c r="A1371" t="s">
        <v>2152</v>
      </c>
      <c r="B1371" t="s">
        <v>1766</v>
      </c>
      <c r="D1371">
        <v>304</v>
      </c>
      <c r="F1371">
        <v>5</v>
      </c>
      <c r="G1371" t="s">
        <v>521</v>
      </c>
      <c r="H1371" t="s">
        <v>94</v>
      </c>
      <c r="I1371" t="s">
        <v>104</v>
      </c>
      <c r="J1371" t="s">
        <v>210</v>
      </c>
      <c r="K1371" t="s">
        <v>137</v>
      </c>
      <c r="L1371" t="s">
        <v>98</v>
      </c>
      <c r="M1371" t="s">
        <v>513</v>
      </c>
      <c r="N1371" t="s">
        <v>84</v>
      </c>
      <c r="O1371" t="s">
        <v>1767</v>
      </c>
      <c r="P1371" t="s">
        <v>781</v>
      </c>
      <c r="Q1371" t="s">
        <v>87</v>
      </c>
      <c r="R1371" t="s">
        <v>107</v>
      </c>
      <c r="T1371" t="s">
        <v>89</v>
      </c>
      <c r="U1371" t="s">
        <v>90</v>
      </c>
      <c r="V1371">
        <v>2.1134200000000001</v>
      </c>
      <c r="W1371">
        <v>30.819892496928539</v>
      </c>
      <c r="X1371">
        <v>26.417750000000002</v>
      </c>
      <c r="Y1371">
        <v>21.1342</v>
      </c>
      <c r="Z1371">
        <v>0</v>
      </c>
      <c r="AA1371">
        <v>20.121840337134536</v>
      </c>
      <c r="AB1371">
        <v>25.516966239867422</v>
      </c>
      <c r="AC1371">
        <v>30.950001181926044</v>
      </c>
      <c r="AP1371">
        <v>33.807298000000003</v>
      </c>
      <c r="AQ1371">
        <v>31.419746797480361</v>
      </c>
      <c r="AR1371">
        <v>30.984843426363238</v>
      </c>
      <c r="AS1371">
        <v>30.819892496928539</v>
      </c>
      <c r="AT1371">
        <v>14.582947306701241</v>
      </c>
      <c r="AU1371" t="s">
        <v>1950</v>
      </c>
      <c r="AV1371">
        <v>40</v>
      </c>
      <c r="AW1371">
        <v>0.36457368266753104</v>
      </c>
      <c r="AX1371">
        <v>1.5190570111147127E-2</v>
      </c>
    </row>
    <row r="1372" spans="1:50" hidden="1" x14ac:dyDescent="0.3">
      <c r="A1372" t="s">
        <v>2153</v>
      </c>
      <c r="B1372" t="s">
        <v>1766</v>
      </c>
      <c r="D1372">
        <v>305</v>
      </c>
      <c r="F1372">
        <v>5</v>
      </c>
      <c r="G1372" t="s">
        <v>524</v>
      </c>
      <c r="H1372" t="s">
        <v>94</v>
      </c>
      <c r="I1372" t="s">
        <v>104</v>
      </c>
      <c r="J1372" t="s">
        <v>210</v>
      </c>
      <c r="K1372" t="s">
        <v>141</v>
      </c>
      <c r="L1372" t="s">
        <v>98</v>
      </c>
      <c r="M1372" t="s">
        <v>513</v>
      </c>
      <c r="N1372" t="s">
        <v>84</v>
      </c>
      <c r="O1372" t="s">
        <v>1767</v>
      </c>
      <c r="P1372" t="s">
        <v>781</v>
      </c>
      <c r="Q1372" t="s">
        <v>87</v>
      </c>
      <c r="R1372" t="s">
        <v>215</v>
      </c>
      <c r="T1372" t="s">
        <v>89</v>
      </c>
      <c r="U1372" t="s">
        <v>90</v>
      </c>
      <c r="V1372">
        <v>1.5850649999999999</v>
      </c>
      <c r="W1372">
        <v>0</v>
      </c>
      <c r="X1372">
        <v>0</v>
      </c>
      <c r="Y1372">
        <v>7.925325</v>
      </c>
      <c r="Z1372">
        <v>0</v>
      </c>
      <c r="AA1372">
        <v>0</v>
      </c>
      <c r="AB1372">
        <v>0</v>
      </c>
      <c r="AC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 t="s">
        <v>1952</v>
      </c>
      <c r="AV1372">
        <v>60</v>
      </c>
      <c r="AW1372">
        <v>0</v>
      </c>
      <c r="AX1372">
        <v>0</v>
      </c>
    </row>
    <row r="1373" spans="1:50" hidden="1" x14ac:dyDescent="0.3">
      <c r="A1373" t="s">
        <v>2154</v>
      </c>
      <c r="B1373" t="s">
        <v>1766</v>
      </c>
      <c r="D1373">
        <v>307</v>
      </c>
      <c r="F1373">
        <v>5</v>
      </c>
      <c r="G1373" t="s">
        <v>532</v>
      </c>
      <c r="H1373" t="s">
        <v>94</v>
      </c>
      <c r="I1373" t="s">
        <v>104</v>
      </c>
      <c r="J1373" t="s">
        <v>528</v>
      </c>
      <c r="K1373" t="s">
        <v>141</v>
      </c>
      <c r="L1373" t="s">
        <v>98</v>
      </c>
      <c r="M1373" t="s">
        <v>529</v>
      </c>
      <c r="N1373" t="s">
        <v>84</v>
      </c>
      <c r="O1373" t="s">
        <v>1767</v>
      </c>
      <c r="P1373" t="s">
        <v>781</v>
      </c>
      <c r="Q1373" t="s">
        <v>87</v>
      </c>
      <c r="R1373" t="s">
        <v>107</v>
      </c>
      <c r="T1373" t="s">
        <v>89</v>
      </c>
      <c r="U1373" t="s">
        <v>90</v>
      </c>
      <c r="V1373">
        <v>1.5850649999999999</v>
      </c>
      <c r="W1373">
        <v>0</v>
      </c>
      <c r="X1373">
        <v>0</v>
      </c>
      <c r="Y1373">
        <v>12.68052</v>
      </c>
      <c r="Z1373">
        <v>0</v>
      </c>
      <c r="AA1373">
        <v>0</v>
      </c>
      <c r="AB1373">
        <v>0</v>
      </c>
      <c r="AC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 t="s">
        <v>1954</v>
      </c>
      <c r="AV1373">
        <v>60</v>
      </c>
      <c r="AW1373">
        <v>0</v>
      </c>
      <c r="AX1373">
        <v>0</v>
      </c>
    </row>
    <row r="1374" spans="1:50" hidden="1" x14ac:dyDescent="0.3">
      <c r="A1374" t="s">
        <v>2155</v>
      </c>
      <c r="B1374" t="s">
        <v>1766</v>
      </c>
      <c r="D1374">
        <v>308</v>
      </c>
      <c r="F1374">
        <v>5</v>
      </c>
      <c r="G1374" t="s">
        <v>535</v>
      </c>
      <c r="H1374" t="s">
        <v>94</v>
      </c>
      <c r="I1374" t="s">
        <v>104</v>
      </c>
      <c r="J1374" t="s">
        <v>210</v>
      </c>
      <c r="K1374" t="s">
        <v>141</v>
      </c>
      <c r="L1374" t="s">
        <v>98</v>
      </c>
      <c r="M1374" t="s">
        <v>455</v>
      </c>
      <c r="N1374" t="s">
        <v>84</v>
      </c>
      <c r="O1374" t="s">
        <v>1767</v>
      </c>
      <c r="P1374" t="s">
        <v>781</v>
      </c>
      <c r="Q1374" t="s">
        <v>87</v>
      </c>
      <c r="R1374" t="s">
        <v>215</v>
      </c>
      <c r="T1374" t="s">
        <v>89</v>
      </c>
      <c r="U1374" t="s">
        <v>90</v>
      </c>
      <c r="V1374">
        <v>1.5850649999999999</v>
      </c>
      <c r="W1374">
        <v>0</v>
      </c>
      <c r="X1374">
        <v>0</v>
      </c>
      <c r="Y1374">
        <v>7.925325</v>
      </c>
      <c r="Z1374">
        <v>0</v>
      </c>
      <c r="AA1374">
        <v>0</v>
      </c>
      <c r="AB1374">
        <v>0</v>
      </c>
      <c r="AC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 t="s">
        <v>1956</v>
      </c>
      <c r="AV1374">
        <v>60</v>
      </c>
      <c r="AW1374">
        <v>0</v>
      </c>
      <c r="AX1374">
        <v>0</v>
      </c>
    </row>
    <row r="1375" spans="1:50" hidden="1" x14ac:dyDescent="0.3">
      <c r="A1375" t="s">
        <v>2156</v>
      </c>
      <c r="B1375" t="s">
        <v>1766</v>
      </c>
      <c r="D1375">
        <v>399</v>
      </c>
      <c r="F1375">
        <v>5</v>
      </c>
      <c r="G1375" t="s">
        <v>538</v>
      </c>
      <c r="H1375" t="s">
        <v>78</v>
      </c>
      <c r="I1375" t="s">
        <v>79</v>
      </c>
      <c r="J1375" t="s">
        <v>111</v>
      </c>
      <c r="K1375" t="s">
        <v>121</v>
      </c>
      <c r="L1375" t="s">
        <v>82</v>
      </c>
      <c r="M1375" t="s">
        <v>113</v>
      </c>
      <c r="N1375" t="s">
        <v>84</v>
      </c>
      <c r="O1375" t="s">
        <v>1767</v>
      </c>
      <c r="P1375" t="s">
        <v>781</v>
      </c>
      <c r="Q1375" t="s">
        <v>87</v>
      </c>
      <c r="R1375" t="s">
        <v>88</v>
      </c>
      <c r="T1375" t="s">
        <v>89</v>
      </c>
      <c r="U1375" t="s">
        <v>90</v>
      </c>
      <c r="V1375">
        <v>3.1701299999999999</v>
      </c>
      <c r="W1375">
        <v>131.62212510043071</v>
      </c>
      <c r="X1375">
        <v>123.63507300000001</v>
      </c>
      <c r="Y1375">
        <v>128.39027100000001</v>
      </c>
      <c r="Z1375">
        <v>129.975335</v>
      </c>
      <c r="AA1375">
        <v>224.65142677770532</v>
      </c>
      <c r="AB1375">
        <v>171.519372</v>
      </c>
      <c r="AC1375">
        <v>95.41000364353998</v>
      </c>
      <c r="AP1375">
        <v>144.38040000000001</v>
      </c>
      <c r="AQ1375">
        <v>134.18391527530338</v>
      </c>
      <c r="AR1375">
        <v>132.32657894859548</v>
      </c>
      <c r="AS1375">
        <v>131.62212510043071</v>
      </c>
      <c r="AT1375">
        <v>41.519472419248018</v>
      </c>
      <c r="AU1375" t="s">
        <v>1958</v>
      </c>
      <c r="AV1375">
        <v>60</v>
      </c>
      <c r="AW1375">
        <v>0.69199120698746697</v>
      </c>
      <c r="AX1375">
        <v>2.8832966957811124E-2</v>
      </c>
    </row>
    <row r="1376" spans="1:50" hidden="1" x14ac:dyDescent="0.3">
      <c r="A1376" t="s">
        <v>2157</v>
      </c>
      <c r="B1376" t="s">
        <v>1766</v>
      </c>
      <c r="D1376">
        <v>400</v>
      </c>
      <c r="F1376">
        <v>5</v>
      </c>
      <c r="G1376" t="s">
        <v>541</v>
      </c>
      <c r="H1376" t="s">
        <v>78</v>
      </c>
      <c r="I1376" t="s">
        <v>79</v>
      </c>
      <c r="J1376" t="s">
        <v>111</v>
      </c>
      <c r="K1376" t="s">
        <v>121</v>
      </c>
      <c r="L1376" t="s">
        <v>82</v>
      </c>
      <c r="M1376" t="s">
        <v>129</v>
      </c>
      <c r="N1376" t="s">
        <v>84</v>
      </c>
      <c r="O1376" t="s">
        <v>1767</v>
      </c>
      <c r="P1376" t="s">
        <v>781</v>
      </c>
      <c r="Q1376" t="s">
        <v>87</v>
      </c>
      <c r="R1376" t="s">
        <v>155</v>
      </c>
      <c r="T1376" t="s">
        <v>89</v>
      </c>
      <c r="U1376" t="s">
        <v>90</v>
      </c>
      <c r="V1376">
        <v>3.1701299999999999</v>
      </c>
      <c r="W1376">
        <v>210.81710597627023</v>
      </c>
      <c r="X1376">
        <v>133.145465</v>
      </c>
      <c r="Y1376">
        <v>80.838316000000006</v>
      </c>
      <c r="Z1376">
        <v>114.124681</v>
      </c>
      <c r="AA1376">
        <v>200.09121884474087</v>
      </c>
      <c r="AB1376">
        <v>258.65575200000001</v>
      </c>
      <c r="AC1376">
        <v>96.260003675999997</v>
      </c>
      <c r="AP1376">
        <v>231.251836</v>
      </c>
      <c r="AQ1376">
        <v>214.92028536478878</v>
      </c>
      <c r="AR1376">
        <v>211.94541872346701</v>
      </c>
      <c r="AS1376">
        <v>210.81710597627023</v>
      </c>
      <c r="AT1376">
        <v>66.501091745849607</v>
      </c>
      <c r="AU1376" t="s">
        <v>1960</v>
      </c>
      <c r="AV1376">
        <v>60</v>
      </c>
      <c r="AW1376">
        <v>1.1083515290974935</v>
      </c>
      <c r="AX1376">
        <v>4.6181313712395561E-2</v>
      </c>
    </row>
    <row r="1377" spans="1:50" hidden="1" x14ac:dyDescent="0.3">
      <c r="A1377" t="s">
        <v>2158</v>
      </c>
      <c r="B1377" t="s">
        <v>1766</v>
      </c>
      <c r="D1377">
        <v>404</v>
      </c>
      <c r="F1377">
        <v>5</v>
      </c>
      <c r="G1377" t="s">
        <v>544</v>
      </c>
      <c r="H1377" t="s">
        <v>78</v>
      </c>
      <c r="I1377" t="s">
        <v>79</v>
      </c>
      <c r="J1377" t="s">
        <v>80</v>
      </c>
      <c r="K1377" t="s">
        <v>168</v>
      </c>
      <c r="L1377" t="s">
        <v>82</v>
      </c>
      <c r="M1377" t="s">
        <v>545</v>
      </c>
      <c r="N1377" t="s">
        <v>100</v>
      </c>
      <c r="O1377" t="s">
        <v>1767</v>
      </c>
      <c r="P1377" t="s">
        <v>781</v>
      </c>
      <c r="Q1377" t="s">
        <v>87</v>
      </c>
      <c r="R1377" t="s">
        <v>155</v>
      </c>
      <c r="T1377" t="s">
        <v>89</v>
      </c>
      <c r="U1377" t="s">
        <v>90</v>
      </c>
      <c r="V1377">
        <v>0.31701299999999999</v>
      </c>
      <c r="W1377">
        <v>0</v>
      </c>
      <c r="X1377">
        <v>0.31701299999999999</v>
      </c>
      <c r="Y1377">
        <v>0</v>
      </c>
      <c r="Z1377">
        <v>0</v>
      </c>
      <c r="AA1377">
        <v>0</v>
      </c>
      <c r="AB1377">
        <v>0</v>
      </c>
      <c r="AC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 t="s">
        <v>1962</v>
      </c>
      <c r="AV1377">
        <v>441</v>
      </c>
      <c r="AW1377">
        <v>0</v>
      </c>
      <c r="AX1377">
        <v>0</v>
      </c>
    </row>
    <row r="1378" spans="1:50" hidden="1" x14ac:dyDescent="0.3">
      <c r="A1378" t="s">
        <v>2159</v>
      </c>
      <c r="B1378" t="s">
        <v>1766</v>
      </c>
      <c r="D1378">
        <v>405</v>
      </c>
      <c r="F1378">
        <v>5</v>
      </c>
      <c r="G1378" t="s">
        <v>548</v>
      </c>
      <c r="H1378" t="s">
        <v>78</v>
      </c>
      <c r="I1378" t="s">
        <v>79</v>
      </c>
      <c r="J1378" t="s">
        <v>80</v>
      </c>
      <c r="K1378" t="s">
        <v>168</v>
      </c>
      <c r="L1378" t="s">
        <v>82</v>
      </c>
      <c r="M1378" t="s">
        <v>83</v>
      </c>
      <c r="N1378" t="s">
        <v>100</v>
      </c>
      <c r="O1378" t="s">
        <v>1767</v>
      </c>
      <c r="P1378" t="s">
        <v>781</v>
      </c>
      <c r="Q1378" t="s">
        <v>87</v>
      </c>
      <c r="R1378" t="s">
        <v>88</v>
      </c>
      <c r="T1378" t="s">
        <v>89</v>
      </c>
      <c r="U1378" t="s">
        <v>90</v>
      </c>
      <c r="V1378">
        <v>0.31701299999999999</v>
      </c>
      <c r="W1378">
        <v>9.7484971757932097</v>
      </c>
      <c r="X1378">
        <v>2.5361039999999999</v>
      </c>
      <c r="Y1378">
        <v>0.95103899999999997</v>
      </c>
      <c r="Z1378">
        <v>0.31701299999999999</v>
      </c>
      <c r="AA1378">
        <v>5.8120922657837042</v>
      </c>
      <c r="AB1378">
        <v>7.5978512</v>
      </c>
      <c r="AC1378">
        <v>2.4200000924155409</v>
      </c>
      <c r="AP1378">
        <v>10.636502</v>
      </c>
      <c r="AQ1378">
        <v>9.885327116378642</v>
      </c>
      <c r="AR1378">
        <v>9.7484971757932097</v>
      </c>
      <c r="AS1378">
        <v>9.7484971757932097</v>
      </c>
      <c r="AT1378">
        <v>30.751095935476496</v>
      </c>
      <c r="AU1378" t="s">
        <v>1964</v>
      </c>
      <c r="AV1378">
        <v>441</v>
      </c>
      <c r="AW1378">
        <v>6.9730376270921754E-2</v>
      </c>
      <c r="AX1378">
        <v>2.9054323446217399E-3</v>
      </c>
    </row>
    <row r="1379" spans="1:50" hidden="1" x14ac:dyDescent="0.3">
      <c r="A1379" t="s">
        <v>2160</v>
      </c>
      <c r="B1379" t="s">
        <v>1766</v>
      </c>
      <c r="D1379">
        <v>410</v>
      </c>
      <c r="F1379">
        <v>5</v>
      </c>
      <c r="G1379" t="s">
        <v>551</v>
      </c>
      <c r="H1379" t="s">
        <v>78</v>
      </c>
      <c r="I1379" t="s">
        <v>79</v>
      </c>
      <c r="J1379" t="s">
        <v>80</v>
      </c>
      <c r="K1379" t="s">
        <v>121</v>
      </c>
      <c r="L1379" t="s">
        <v>82</v>
      </c>
      <c r="M1379" t="s">
        <v>545</v>
      </c>
      <c r="N1379" t="s">
        <v>84</v>
      </c>
      <c r="O1379" t="s">
        <v>1767</v>
      </c>
      <c r="P1379" t="s">
        <v>781</v>
      </c>
      <c r="Q1379" t="s">
        <v>87</v>
      </c>
      <c r="R1379" t="s">
        <v>155</v>
      </c>
      <c r="T1379" t="s">
        <v>89</v>
      </c>
      <c r="U1379" t="s">
        <v>90</v>
      </c>
      <c r="V1379">
        <v>3.1701299999999999</v>
      </c>
      <c r="W1379">
        <v>0.75852440890652939</v>
      </c>
      <c r="X1379">
        <v>12.68052</v>
      </c>
      <c r="Y1379">
        <v>15.85065</v>
      </c>
      <c r="Z1379">
        <v>25.361042000000001</v>
      </c>
      <c r="AA1379">
        <v>0</v>
      </c>
      <c r="AB1379">
        <v>0</v>
      </c>
      <c r="AC1379">
        <v>0</v>
      </c>
      <c r="AP1379">
        <v>0.83204900000000004</v>
      </c>
      <c r="AQ1379">
        <v>0.77328773518359073</v>
      </c>
      <c r="AR1379">
        <v>0.76258410204986227</v>
      </c>
      <c r="AS1379">
        <v>0.75852440890652939</v>
      </c>
      <c r="AT1379">
        <v>0.23927233548987878</v>
      </c>
      <c r="AU1379" t="s">
        <v>1966</v>
      </c>
      <c r="AV1379">
        <v>60</v>
      </c>
      <c r="AW1379">
        <v>3.9878722581646467E-3</v>
      </c>
      <c r="AX1379">
        <v>1.661613440901936E-4</v>
      </c>
    </row>
    <row r="1380" spans="1:50" hidden="1" x14ac:dyDescent="0.3">
      <c r="A1380" t="s">
        <v>2161</v>
      </c>
      <c r="B1380" t="s">
        <v>1766</v>
      </c>
      <c r="D1380">
        <v>411</v>
      </c>
      <c r="F1380">
        <v>5</v>
      </c>
      <c r="G1380" t="s">
        <v>554</v>
      </c>
      <c r="H1380" t="s">
        <v>78</v>
      </c>
      <c r="I1380" t="s">
        <v>79</v>
      </c>
      <c r="J1380" t="s">
        <v>111</v>
      </c>
      <c r="K1380" t="s">
        <v>168</v>
      </c>
      <c r="L1380" t="s">
        <v>82</v>
      </c>
      <c r="M1380" t="s">
        <v>129</v>
      </c>
      <c r="N1380" t="s">
        <v>100</v>
      </c>
      <c r="O1380" t="s">
        <v>1767</v>
      </c>
      <c r="P1380" t="s">
        <v>781</v>
      </c>
      <c r="Q1380" t="s">
        <v>87</v>
      </c>
      <c r="R1380" t="s">
        <v>88</v>
      </c>
      <c r="T1380" t="s">
        <v>89</v>
      </c>
      <c r="U1380" t="s">
        <v>90</v>
      </c>
      <c r="V1380">
        <v>0.31701299999999999</v>
      </c>
      <c r="W1380">
        <v>13.595181125137351</v>
      </c>
      <c r="X1380">
        <v>2.5361039999999999</v>
      </c>
      <c r="Y1380">
        <v>0.95103899999999997</v>
      </c>
      <c r="Z1380">
        <v>3.1701299999999999</v>
      </c>
      <c r="AA1380">
        <v>6.3206134424197966</v>
      </c>
      <c r="AB1380">
        <v>6.3843019999999999</v>
      </c>
      <c r="AC1380">
        <v>2.6500001011988363</v>
      </c>
      <c r="AP1380">
        <v>14.833586</v>
      </c>
      <c r="AQ1380">
        <v>13.786003135141101</v>
      </c>
      <c r="AR1380">
        <v>13.595181125137351</v>
      </c>
      <c r="AS1380">
        <v>13.595181125137351</v>
      </c>
      <c r="AT1380">
        <v>42.88524800288112</v>
      </c>
      <c r="AU1380" t="s">
        <v>1968</v>
      </c>
      <c r="AV1380">
        <v>441</v>
      </c>
      <c r="AW1380">
        <v>9.7245460323993463E-2</v>
      </c>
      <c r="AX1380">
        <v>4.0518941801663943E-3</v>
      </c>
    </row>
    <row r="1381" spans="1:50" hidden="1" x14ac:dyDescent="0.3">
      <c r="A1381" t="s">
        <v>2162</v>
      </c>
      <c r="B1381" t="s">
        <v>1766</v>
      </c>
      <c r="D1381">
        <v>412</v>
      </c>
      <c r="F1381">
        <v>5</v>
      </c>
      <c r="G1381" t="s">
        <v>557</v>
      </c>
      <c r="H1381" t="s">
        <v>78</v>
      </c>
      <c r="I1381" t="s">
        <v>79</v>
      </c>
      <c r="J1381" t="s">
        <v>111</v>
      </c>
      <c r="K1381" t="s">
        <v>168</v>
      </c>
      <c r="L1381" t="s">
        <v>82</v>
      </c>
      <c r="M1381" t="s">
        <v>113</v>
      </c>
      <c r="N1381" t="s">
        <v>100</v>
      </c>
      <c r="O1381" t="s">
        <v>1767</v>
      </c>
      <c r="P1381" t="s">
        <v>781</v>
      </c>
      <c r="Q1381" t="s">
        <v>87</v>
      </c>
      <c r="R1381" t="s">
        <v>88</v>
      </c>
      <c r="T1381" t="s">
        <v>89</v>
      </c>
      <c r="U1381" t="s">
        <v>90</v>
      </c>
      <c r="V1381">
        <v>0.31701299999999999</v>
      </c>
      <c r="W1381">
        <v>11.79174018992626</v>
      </c>
      <c r="X1381">
        <v>3.4871430000000001</v>
      </c>
      <c r="Y1381">
        <v>3.4871430000000001</v>
      </c>
      <c r="Z1381">
        <v>2.5361039999999999</v>
      </c>
      <c r="AA1381">
        <v>7.6583237587069251</v>
      </c>
      <c r="AB1381">
        <v>14.559908999999999</v>
      </c>
      <c r="AC1381">
        <v>3.6500001393870765</v>
      </c>
      <c r="AP1381">
        <v>12.865867</v>
      </c>
      <c r="AQ1381">
        <v>11.957249096631687</v>
      </c>
      <c r="AR1381">
        <v>11.79174018992626</v>
      </c>
      <c r="AS1381">
        <v>11.79174018992626</v>
      </c>
      <c r="AT1381">
        <v>37.196393176072469</v>
      </c>
      <c r="AU1381" t="s">
        <v>1970</v>
      </c>
      <c r="AV1381">
        <v>441</v>
      </c>
      <c r="AW1381">
        <v>8.4345562757533937E-2</v>
      </c>
      <c r="AX1381">
        <v>3.5143984482305809E-3</v>
      </c>
    </row>
    <row r="1382" spans="1:50" hidden="1" x14ac:dyDescent="0.3">
      <c r="A1382" t="s">
        <v>2163</v>
      </c>
      <c r="B1382" t="s">
        <v>1766</v>
      </c>
      <c r="D1382">
        <v>413</v>
      </c>
      <c r="F1382">
        <v>5</v>
      </c>
      <c r="G1382" t="s">
        <v>560</v>
      </c>
      <c r="H1382" t="s">
        <v>78</v>
      </c>
      <c r="I1382" t="s">
        <v>79</v>
      </c>
      <c r="J1382" t="s">
        <v>111</v>
      </c>
      <c r="K1382" t="s">
        <v>387</v>
      </c>
      <c r="L1382" t="s">
        <v>388</v>
      </c>
      <c r="M1382" t="s">
        <v>113</v>
      </c>
      <c r="N1382" t="s">
        <v>100</v>
      </c>
      <c r="O1382" t="s">
        <v>1767</v>
      </c>
      <c r="P1382" t="s">
        <v>781</v>
      </c>
      <c r="Q1382" t="s">
        <v>87</v>
      </c>
      <c r="R1382" t="s">
        <v>88</v>
      </c>
      <c r="T1382" t="s">
        <v>89</v>
      </c>
      <c r="U1382" t="s">
        <v>90</v>
      </c>
      <c r="V1382">
        <v>0.211342</v>
      </c>
      <c r="W1382">
        <v>8.0563780000000005</v>
      </c>
      <c r="X1382">
        <v>7.6083119999999997</v>
      </c>
      <c r="Y1382">
        <v>0.63402599999999998</v>
      </c>
      <c r="Z1382">
        <v>1.4793940000000001</v>
      </c>
      <c r="AA1382">
        <v>6.7311564207998531</v>
      </c>
      <c r="AB1382">
        <v>8.0563780000000005</v>
      </c>
      <c r="AC1382">
        <v>9.710000370807812</v>
      </c>
      <c r="AP1382">
        <v>15.272837000000001</v>
      </c>
      <c r="AQ1382">
        <v>14.194233192466003</v>
      </c>
      <c r="AR1382">
        <v>13.997760575878237</v>
      </c>
      <c r="AS1382">
        <v>8.0563780000000005</v>
      </c>
      <c r="AT1382">
        <v>38.120099175743583</v>
      </c>
      <c r="AU1382" t="s">
        <v>1972</v>
      </c>
      <c r="AV1382">
        <v>672</v>
      </c>
      <c r="AW1382">
        <v>5.6726338059142234E-2</v>
      </c>
      <c r="AX1382">
        <v>2.3635974191309264E-3</v>
      </c>
    </row>
    <row r="1383" spans="1:50" hidden="1" x14ac:dyDescent="0.3">
      <c r="A1383" t="s">
        <v>2164</v>
      </c>
      <c r="B1383" t="s">
        <v>1766</v>
      </c>
      <c r="D1383">
        <v>414</v>
      </c>
      <c r="F1383">
        <v>5</v>
      </c>
      <c r="G1383" t="s">
        <v>563</v>
      </c>
      <c r="H1383" t="s">
        <v>78</v>
      </c>
      <c r="I1383" t="s">
        <v>79</v>
      </c>
      <c r="J1383" t="s">
        <v>111</v>
      </c>
      <c r="K1383" t="s">
        <v>387</v>
      </c>
      <c r="L1383" t="s">
        <v>388</v>
      </c>
      <c r="M1383" t="s">
        <v>129</v>
      </c>
      <c r="N1383" t="s">
        <v>100</v>
      </c>
      <c r="O1383" t="s">
        <v>1767</v>
      </c>
      <c r="P1383" t="s">
        <v>781</v>
      </c>
      <c r="Q1383" t="s">
        <v>87</v>
      </c>
      <c r="R1383" t="s">
        <v>88</v>
      </c>
      <c r="T1383" t="s">
        <v>89</v>
      </c>
      <c r="U1383" t="s">
        <v>90</v>
      </c>
      <c r="V1383">
        <v>0.211342</v>
      </c>
      <c r="W1383">
        <v>6.4514969999999998</v>
      </c>
      <c r="X1383">
        <v>4.2268400000000002</v>
      </c>
      <c r="Y1383">
        <v>1.690736</v>
      </c>
      <c r="Z1383">
        <v>1.690736</v>
      </c>
      <c r="AA1383">
        <v>4.6050108604164421</v>
      </c>
      <c r="AB1383">
        <v>6.4514969999999998</v>
      </c>
      <c r="AC1383">
        <v>7.7200002948132136</v>
      </c>
      <c r="AP1383">
        <v>12.253482999999999</v>
      </c>
      <c r="AQ1383">
        <v>11.388113100527288</v>
      </c>
      <c r="AR1383">
        <v>11.230482015528235</v>
      </c>
      <c r="AS1383">
        <v>6.4514969999999998</v>
      </c>
      <c r="AT1383">
        <v>30.526336459388098</v>
      </c>
      <c r="AU1383" t="s">
        <v>1974</v>
      </c>
      <c r="AV1383">
        <v>672</v>
      </c>
      <c r="AW1383">
        <v>4.542609592170848E-2</v>
      </c>
      <c r="AX1383">
        <v>1.8927539967378533E-3</v>
      </c>
    </row>
    <row r="1384" spans="1:50" hidden="1" x14ac:dyDescent="0.3">
      <c r="A1384" t="s">
        <v>2165</v>
      </c>
      <c r="B1384" t="s">
        <v>1766</v>
      </c>
      <c r="D1384">
        <v>425</v>
      </c>
      <c r="F1384">
        <v>5</v>
      </c>
      <c r="G1384" t="s">
        <v>581</v>
      </c>
      <c r="H1384" t="s">
        <v>78</v>
      </c>
      <c r="I1384" t="s">
        <v>79</v>
      </c>
      <c r="J1384" t="s">
        <v>80</v>
      </c>
      <c r="K1384" t="s">
        <v>168</v>
      </c>
      <c r="L1384" t="s">
        <v>82</v>
      </c>
      <c r="M1384" t="s">
        <v>582</v>
      </c>
      <c r="N1384" t="s">
        <v>100</v>
      </c>
      <c r="O1384" t="s">
        <v>1767</v>
      </c>
      <c r="P1384" t="s">
        <v>781</v>
      </c>
      <c r="Q1384" t="s">
        <v>87</v>
      </c>
      <c r="R1384" t="s">
        <v>107</v>
      </c>
      <c r="T1384" t="s">
        <v>89</v>
      </c>
      <c r="U1384" t="s">
        <v>90</v>
      </c>
      <c r="V1384">
        <v>0.31701299999999999</v>
      </c>
      <c r="W1384">
        <v>1.6276160778753477</v>
      </c>
      <c r="X1384">
        <v>2.2190910000000001</v>
      </c>
      <c r="Y1384">
        <v>0</v>
      </c>
      <c r="Z1384">
        <v>0</v>
      </c>
      <c r="AA1384">
        <v>3.1548082805569879</v>
      </c>
      <c r="AB1384">
        <v>2.0763389999999999</v>
      </c>
      <c r="AC1384">
        <v>2.3100000882148346</v>
      </c>
      <c r="AP1384">
        <v>1.7758780000000001</v>
      </c>
      <c r="AQ1384">
        <v>1.6504613028588035</v>
      </c>
      <c r="AR1384">
        <v>1.6276160778753477</v>
      </c>
      <c r="AS1384">
        <v>1.6276160778753477</v>
      </c>
      <c r="AT1384">
        <v>5.1342250250789325</v>
      </c>
      <c r="AU1384" t="s">
        <v>1976</v>
      </c>
      <c r="AV1384">
        <v>441</v>
      </c>
      <c r="AW1384">
        <v>1.1642233616959031E-2</v>
      </c>
      <c r="AX1384">
        <v>4.8509306737329295E-4</v>
      </c>
    </row>
    <row r="1385" spans="1:50" hidden="1" x14ac:dyDescent="0.3">
      <c r="A1385" t="s">
        <v>2166</v>
      </c>
      <c r="B1385" t="s">
        <v>1766</v>
      </c>
      <c r="D1385">
        <v>426</v>
      </c>
      <c r="F1385">
        <v>5</v>
      </c>
      <c r="G1385" t="s">
        <v>585</v>
      </c>
      <c r="H1385" t="s">
        <v>78</v>
      </c>
      <c r="I1385" t="s">
        <v>79</v>
      </c>
      <c r="J1385" t="s">
        <v>80</v>
      </c>
      <c r="K1385" t="s">
        <v>81</v>
      </c>
      <c r="L1385" t="s">
        <v>82</v>
      </c>
      <c r="M1385" t="s">
        <v>582</v>
      </c>
      <c r="N1385" t="s">
        <v>84</v>
      </c>
      <c r="O1385" t="s">
        <v>1767</v>
      </c>
      <c r="P1385" t="s">
        <v>781</v>
      </c>
      <c r="Q1385" t="s">
        <v>87</v>
      </c>
      <c r="R1385" t="s">
        <v>107</v>
      </c>
      <c r="T1385" t="s">
        <v>89</v>
      </c>
      <c r="U1385" t="s">
        <v>90</v>
      </c>
      <c r="V1385">
        <v>2.1134200000000001</v>
      </c>
      <c r="W1385">
        <v>18.335030654320214</v>
      </c>
      <c r="X1385">
        <v>42.2684</v>
      </c>
      <c r="Y1385">
        <v>0</v>
      </c>
      <c r="Z1385">
        <v>0</v>
      </c>
      <c r="AA1385">
        <v>22.599847136934084</v>
      </c>
      <c r="AB1385">
        <v>23.620180999999999</v>
      </c>
      <c r="AC1385">
        <v>19.790000755745272</v>
      </c>
      <c r="AP1385">
        <v>20.112265000000001</v>
      </c>
      <c r="AQ1385">
        <v>18.691889361398427</v>
      </c>
      <c r="AR1385">
        <v>18.433161442672095</v>
      </c>
      <c r="AS1385">
        <v>18.335030654320214</v>
      </c>
      <c r="AT1385">
        <v>8.6755262344068917</v>
      </c>
      <c r="AU1385" t="s">
        <v>1978</v>
      </c>
      <c r="AV1385">
        <v>80</v>
      </c>
      <c r="AW1385">
        <v>0.10844407793008615</v>
      </c>
      <c r="AX1385">
        <v>4.5185032470869231E-3</v>
      </c>
    </row>
    <row r="1386" spans="1:50" hidden="1" x14ac:dyDescent="0.3">
      <c r="A1386" t="s">
        <v>2167</v>
      </c>
      <c r="B1386" t="s">
        <v>1766</v>
      </c>
      <c r="D1386">
        <v>427</v>
      </c>
      <c r="F1386">
        <v>5</v>
      </c>
      <c r="G1386" t="s">
        <v>588</v>
      </c>
      <c r="H1386" t="s">
        <v>78</v>
      </c>
      <c r="I1386" t="s">
        <v>79</v>
      </c>
      <c r="J1386" t="s">
        <v>80</v>
      </c>
      <c r="K1386" t="s">
        <v>121</v>
      </c>
      <c r="L1386" t="s">
        <v>82</v>
      </c>
      <c r="M1386" t="s">
        <v>582</v>
      </c>
      <c r="N1386" t="s">
        <v>84</v>
      </c>
      <c r="O1386" t="s">
        <v>1767</v>
      </c>
      <c r="P1386" t="s">
        <v>781</v>
      </c>
      <c r="Q1386" t="s">
        <v>87</v>
      </c>
      <c r="R1386" t="s">
        <v>107</v>
      </c>
      <c r="T1386" t="s">
        <v>89</v>
      </c>
      <c r="U1386" t="s">
        <v>90</v>
      </c>
      <c r="V1386">
        <v>3.1701299999999999</v>
      </c>
      <c r="W1386">
        <v>69.971983029274583</v>
      </c>
      <c r="X1386">
        <v>98.274033000000003</v>
      </c>
      <c r="Y1386">
        <v>0</v>
      </c>
      <c r="Z1386">
        <v>0</v>
      </c>
      <c r="AA1386">
        <v>33.980086393471282</v>
      </c>
      <c r="AB1386">
        <v>147.05974800000001</v>
      </c>
      <c r="AC1386">
        <v>83.720003197119468</v>
      </c>
      <c r="AP1386">
        <v>76.754442999999995</v>
      </c>
      <c r="AQ1386">
        <v>71.333863020985547</v>
      </c>
      <c r="AR1386">
        <v>70.346479586529554</v>
      </c>
      <c r="AS1386">
        <v>69.971983029274583</v>
      </c>
      <c r="AT1386">
        <v>22.072275594147428</v>
      </c>
      <c r="AU1386" t="s">
        <v>1980</v>
      </c>
      <c r="AV1386">
        <v>60</v>
      </c>
      <c r="AW1386">
        <v>0.36787125990245712</v>
      </c>
      <c r="AX1386">
        <v>1.532796916260238E-2</v>
      </c>
    </row>
    <row r="1387" spans="1:50" hidden="1" x14ac:dyDescent="0.3">
      <c r="A1387" t="s">
        <v>2168</v>
      </c>
      <c r="B1387" t="s">
        <v>1766</v>
      </c>
      <c r="D1387">
        <v>501</v>
      </c>
      <c r="F1387">
        <v>5</v>
      </c>
      <c r="G1387" t="s">
        <v>599</v>
      </c>
      <c r="H1387" t="s">
        <v>94</v>
      </c>
      <c r="I1387" t="s">
        <v>104</v>
      </c>
      <c r="J1387" t="s">
        <v>210</v>
      </c>
      <c r="K1387" t="s">
        <v>97</v>
      </c>
      <c r="L1387" t="s">
        <v>98</v>
      </c>
      <c r="M1387" t="s">
        <v>513</v>
      </c>
      <c r="N1387" t="s">
        <v>100</v>
      </c>
      <c r="O1387" t="s">
        <v>1767</v>
      </c>
      <c r="P1387" t="s">
        <v>781</v>
      </c>
      <c r="Q1387" t="s">
        <v>87</v>
      </c>
      <c r="R1387" t="s">
        <v>88</v>
      </c>
      <c r="T1387" t="s">
        <v>89</v>
      </c>
      <c r="U1387" t="s">
        <v>90</v>
      </c>
      <c r="V1387">
        <v>0.80310000000000004</v>
      </c>
      <c r="W1387">
        <v>230.96700013323007</v>
      </c>
      <c r="X1387">
        <v>238.52068600000001</v>
      </c>
      <c r="Y1387">
        <v>219.64782700000001</v>
      </c>
      <c r="Z1387">
        <v>223.663341</v>
      </c>
      <c r="AA1387">
        <v>271.767340451417</v>
      </c>
      <c r="AB1387">
        <v>235.02345187222897</v>
      </c>
      <c r="AC1387">
        <v>307.40001173906501</v>
      </c>
      <c r="AP1387">
        <v>252.00612100000001</v>
      </c>
      <c r="AQ1387">
        <v>234.20885375800214</v>
      </c>
      <c r="AR1387">
        <v>230.96700013323007</v>
      </c>
      <c r="AS1387">
        <v>230.96700013323007</v>
      </c>
      <c r="AT1387">
        <v>287.59432216813605</v>
      </c>
      <c r="AU1387" t="s">
        <v>1982</v>
      </c>
      <c r="AV1387">
        <v>50</v>
      </c>
      <c r="AW1387">
        <v>5.7518864433627206</v>
      </c>
      <c r="AX1387">
        <v>0.23966193514011336</v>
      </c>
    </row>
    <row r="1388" spans="1:50" hidden="1" x14ac:dyDescent="0.3">
      <c r="A1388" t="s">
        <v>2169</v>
      </c>
      <c r="B1388" t="s">
        <v>1766</v>
      </c>
      <c r="D1388">
        <v>510</v>
      </c>
      <c r="F1388">
        <v>5</v>
      </c>
      <c r="G1388" t="s">
        <v>602</v>
      </c>
      <c r="H1388" t="s">
        <v>94</v>
      </c>
      <c r="I1388" t="s">
        <v>104</v>
      </c>
      <c r="J1388" t="s">
        <v>210</v>
      </c>
      <c r="K1388" t="s">
        <v>168</v>
      </c>
      <c r="L1388" t="s">
        <v>82</v>
      </c>
      <c r="M1388" t="s">
        <v>513</v>
      </c>
      <c r="N1388" t="s">
        <v>100</v>
      </c>
      <c r="O1388" t="s">
        <v>1767</v>
      </c>
      <c r="P1388" t="s">
        <v>781</v>
      </c>
      <c r="Q1388" t="s">
        <v>87</v>
      </c>
      <c r="R1388" t="s">
        <v>88</v>
      </c>
      <c r="T1388" t="s">
        <v>89</v>
      </c>
      <c r="U1388" t="s">
        <v>90</v>
      </c>
      <c r="V1388">
        <v>0.31701299999999999</v>
      </c>
      <c r="W1388">
        <v>29.365305498062572</v>
      </c>
      <c r="X1388">
        <v>24.410001000000001</v>
      </c>
      <c r="Y1388">
        <v>10.144416</v>
      </c>
      <c r="Z1388">
        <v>12.997533000000001</v>
      </c>
      <c r="AA1388">
        <v>25.888264870709556</v>
      </c>
      <c r="AB1388">
        <v>32.586541052867688</v>
      </c>
      <c r="AC1388">
        <v>9.2500003532412212</v>
      </c>
      <c r="AP1388">
        <v>32.040233999999998</v>
      </c>
      <c r="AQ1388">
        <v>29.777477029132029</v>
      </c>
      <c r="AR1388">
        <v>29.365305498062572</v>
      </c>
      <c r="AS1388">
        <v>29.365305498062572</v>
      </c>
      <c r="AT1388">
        <v>92.631234359671595</v>
      </c>
      <c r="AU1388" t="s">
        <v>1984</v>
      </c>
      <c r="AV1388">
        <v>423</v>
      </c>
      <c r="AW1388">
        <v>0.21898636964461371</v>
      </c>
      <c r="AX1388">
        <v>9.1244320685255707E-3</v>
      </c>
    </row>
    <row r="1389" spans="1:50" hidden="1" x14ac:dyDescent="0.3">
      <c r="A1389" t="s">
        <v>2170</v>
      </c>
      <c r="B1389" t="s">
        <v>1766</v>
      </c>
      <c r="D1389">
        <v>517</v>
      </c>
      <c r="F1389">
        <v>5</v>
      </c>
      <c r="G1389" t="s">
        <v>608</v>
      </c>
      <c r="H1389" t="s">
        <v>94</v>
      </c>
      <c r="I1389" t="s">
        <v>104</v>
      </c>
      <c r="J1389" t="s">
        <v>210</v>
      </c>
      <c r="K1389" t="s">
        <v>125</v>
      </c>
      <c r="L1389" t="s">
        <v>82</v>
      </c>
      <c r="M1389" t="s">
        <v>513</v>
      </c>
      <c r="N1389" t="s">
        <v>100</v>
      </c>
      <c r="O1389" t="s">
        <v>1767</v>
      </c>
      <c r="P1389" t="s">
        <v>781</v>
      </c>
      <c r="Q1389" t="s">
        <v>87</v>
      </c>
      <c r="R1389" t="s">
        <v>88</v>
      </c>
      <c r="T1389" t="s">
        <v>89</v>
      </c>
      <c r="U1389" t="s">
        <v>90</v>
      </c>
      <c r="V1389">
        <v>0.52835500000000002</v>
      </c>
      <c r="W1389">
        <v>62.022628335825189</v>
      </c>
      <c r="X1389">
        <v>47.023595</v>
      </c>
      <c r="Y1389">
        <v>54.420566000000001</v>
      </c>
      <c r="Z1389">
        <v>62.874245999999999</v>
      </c>
      <c r="AA1389">
        <v>56.812499994647936</v>
      </c>
      <c r="AB1389">
        <v>74.391097055178491</v>
      </c>
      <c r="AC1389">
        <v>65.400002497510911</v>
      </c>
      <c r="AP1389">
        <v>67.672359999999998</v>
      </c>
      <c r="AQ1389">
        <v>62.893178164902082</v>
      </c>
      <c r="AR1389">
        <v>62.022628335825189</v>
      </c>
      <c r="AS1389">
        <v>62.022628335825189</v>
      </c>
      <c r="AT1389">
        <v>117.38817336038305</v>
      </c>
      <c r="AU1389" t="s">
        <v>1986</v>
      </c>
      <c r="AV1389">
        <v>270</v>
      </c>
      <c r="AW1389">
        <v>0.43477101244586314</v>
      </c>
      <c r="AX1389">
        <v>1.8115458851910963E-2</v>
      </c>
    </row>
    <row r="1390" spans="1:50" hidden="1" x14ac:dyDescent="0.3">
      <c r="A1390" t="s">
        <v>2171</v>
      </c>
      <c r="B1390" t="s">
        <v>1766</v>
      </c>
      <c r="D1390">
        <v>520</v>
      </c>
      <c r="F1390">
        <v>5</v>
      </c>
      <c r="G1390" t="s">
        <v>611</v>
      </c>
      <c r="H1390" t="s">
        <v>94</v>
      </c>
      <c r="I1390" t="s">
        <v>104</v>
      </c>
      <c r="J1390" t="s">
        <v>210</v>
      </c>
      <c r="K1390" t="s">
        <v>133</v>
      </c>
      <c r="L1390" t="s">
        <v>98</v>
      </c>
      <c r="M1390" t="s">
        <v>513</v>
      </c>
      <c r="N1390" t="s">
        <v>100</v>
      </c>
      <c r="O1390" t="s">
        <v>1767</v>
      </c>
      <c r="P1390" t="s">
        <v>781</v>
      </c>
      <c r="Q1390" t="s">
        <v>87</v>
      </c>
      <c r="R1390" t="s">
        <v>107</v>
      </c>
      <c r="T1390" t="s">
        <v>89</v>
      </c>
      <c r="U1390" t="s">
        <v>90</v>
      </c>
      <c r="V1390">
        <v>1.268052</v>
      </c>
      <c r="W1390">
        <v>0</v>
      </c>
      <c r="X1390">
        <v>0</v>
      </c>
      <c r="Y1390">
        <v>363.93093199999998</v>
      </c>
      <c r="Z1390">
        <v>401.65547800000002</v>
      </c>
      <c r="AA1390">
        <v>0</v>
      </c>
      <c r="AB1390">
        <v>0</v>
      </c>
      <c r="AC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 t="s">
        <v>1988</v>
      </c>
      <c r="AV1390">
        <v>40</v>
      </c>
      <c r="AW1390">
        <v>0</v>
      </c>
      <c r="AX1390">
        <v>0</v>
      </c>
    </row>
    <row r="1391" spans="1:50" hidden="1" x14ac:dyDescent="0.3">
      <c r="A1391" t="s">
        <v>2172</v>
      </c>
      <c r="B1391" t="s">
        <v>1766</v>
      </c>
      <c r="D1391">
        <v>522</v>
      </c>
      <c r="F1391">
        <v>5</v>
      </c>
      <c r="G1391" t="s">
        <v>1990</v>
      </c>
      <c r="H1391" t="s">
        <v>94</v>
      </c>
      <c r="I1391" t="s">
        <v>104</v>
      </c>
      <c r="J1391" t="s">
        <v>210</v>
      </c>
      <c r="K1391" t="s">
        <v>133</v>
      </c>
      <c r="L1391" t="s">
        <v>98</v>
      </c>
      <c r="M1391" t="s">
        <v>513</v>
      </c>
      <c r="N1391" t="s">
        <v>100</v>
      </c>
      <c r="O1391" t="s">
        <v>1767</v>
      </c>
      <c r="P1391" t="s">
        <v>781</v>
      </c>
      <c r="Q1391" t="s">
        <v>87</v>
      </c>
      <c r="R1391" t="s">
        <v>88</v>
      </c>
      <c r="T1391" t="s">
        <v>89</v>
      </c>
      <c r="U1391" t="s">
        <v>90</v>
      </c>
      <c r="V1391">
        <v>1.268052</v>
      </c>
      <c r="W1391">
        <v>381.17338269606438</v>
      </c>
      <c r="X1391">
        <v>414.01898299999999</v>
      </c>
      <c r="Y1391">
        <v>0</v>
      </c>
      <c r="Z1391">
        <v>0</v>
      </c>
      <c r="AA1391">
        <v>484.79028640535967</v>
      </c>
      <c r="AB1391">
        <v>435.07556743688264</v>
      </c>
      <c r="AC1391">
        <v>423.14001615897212</v>
      </c>
      <c r="AP1391">
        <v>415.89502199999998</v>
      </c>
      <c r="AQ1391">
        <v>386.52353363384799</v>
      </c>
      <c r="AR1391">
        <v>381.17338269606438</v>
      </c>
      <c r="AS1391">
        <v>381.17338269606438</v>
      </c>
      <c r="AT1391">
        <v>300.5975959156757</v>
      </c>
      <c r="AU1391" t="s">
        <v>1991</v>
      </c>
      <c r="AV1391">
        <v>40</v>
      </c>
      <c r="AW1391">
        <v>7.5149398978918924</v>
      </c>
      <c r="AX1391">
        <v>0.3131224957454955</v>
      </c>
    </row>
    <row r="1392" spans="1:50" hidden="1" x14ac:dyDescent="0.3">
      <c r="A1392" t="s">
        <v>2173</v>
      </c>
      <c r="B1392" t="s">
        <v>1766</v>
      </c>
      <c r="D1392">
        <v>540</v>
      </c>
      <c r="F1392">
        <v>5</v>
      </c>
      <c r="G1392" t="s">
        <v>626</v>
      </c>
      <c r="H1392" t="s">
        <v>94</v>
      </c>
      <c r="I1392" t="s">
        <v>104</v>
      </c>
      <c r="J1392" t="s">
        <v>210</v>
      </c>
      <c r="K1392" t="s">
        <v>81</v>
      </c>
      <c r="L1392" t="s">
        <v>82</v>
      </c>
      <c r="M1392" t="s">
        <v>513</v>
      </c>
      <c r="N1392" t="s">
        <v>84</v>
      </c>
      <c r="O1392" t="s">
        <v>1767</v>
      </c>
      <c r="P1392" t="s">
        <v>781</v>
      </c>
      <c r="Q1392" t="s">
        <v>87</v>
      </c>
      <c r="R1392" t="s">
        <v>215</v>
      </c>
      <c r="T1392" t="s">
        <v>89</v>
      </c>
      <c r="U1392" t="s">
        <v>90</v>
      </c>
      <c r="V1392">
        <v>2.1134200000000001</v>
      </c>
      <c r="W1392">
        <v>975.34337599573928</v>
      </c>
      <c r="X1392">
        <v>824.23381600000005</v>
      </c>
      <c r="Y1392">
        <v>788.30568400000004</v>
      </c>
      <c r="Z1392">
        <v>722.78966100000002</v>
      </c>
      <c r="AA1392">
        <v>734.45105558154398</v>
      </c>
      <c r="AB1392">
        <v>826.46862574648469</v>
      </c>
      <c r="AC1392">
        <v>722.6700275974955</v>
      </c>
      <c r="AP1392">
        <v>1069.884464</v>
      </c>
      <c r="AQ1392">
        <v>994.32669719532123</v>
      </c>
      <c r="AR1392">
        <v>980.56350440483448</v>
      </c>
      <c r="AS1392">
        <v>975.34337599573928</v>
      </c>
      <c r="AT1392">
        <v>461.50002176365285</v>
      </c>
      <c r="AU1392" t="s">
        <v>1993</v>
      </c>
      <c r="AV1392">
        <v>80</v>
      </c>
      <c r="AW1392">
        <v>5.7687502720456605</v>
      </c>
      <c r="AX1392">
        <v>0.24036459466856919</v>
      </c>
    </row>
    <row r="1393" spans="1:50" hidden="1" x14ac:dyDescent="0.3">
      <c r="A1393" t="s">
        <v>2174</v>
      </c>
      <c r="B1393" t="s">
        <v>1766</v>
      </c>
      <c r="D1393">
        <v>542</v>
      </c>
      <c r="F1393">
        <v>5</v>
      </c>
      <c r="G1393" t="s">
        <v>629</v>
      </c>
      <c r="H1393" t="s">
        <v>94</v>
      </c>
      <c r="I1393" t="s">
        <v>104</v>
      </c>
      <c r="J1393" t="s">
        <v>210</v>
      </c>
      <c r="K1393" t="s">
        <v>81</v>
      </c>
      <c r="L1393" t="s">
        <v>145</v>
      </c>
      <c r="M1393" t="s">
        <v>513</v>
      </c>
      <c r="N1393" t="s">
        <v>84</v>
      </c>
      <c r="O1393" t="s">
        <v>1767</v>
      </c>
      <c r="P1393" t="s">
        <v>781</v>
      </c>
      <c r="Q1393" t="s">
        <v>87</v>
      </c>
      <c r="R1393" t="s">
        <v>215</v>
      </c>
      <c r="T1393" t="s">
        <v>89</v>
      </c>
      <c r="U1393" t="s">
        <v>90</v>
      </c>
      <c r="V1393">
        <v>2.1134200000000001</v>
      </c>
      <c r="W1393">
        <v>75.778394306150062</v>
      </c>
      <c r="X1393">
        <v>133.14546999999999</v>
      </c>
      <c r="Y1393">
        <v>247.27015700000001</v>
      </c>
      <c r="Z1393">
        <v>198.66149799999999</v>
      </c>
      <c r="AA1393">
        <v>113.12598314381323</v>
      </c>
      <c r="AB1393">
        <v>64.710959438046828</v>
      </c>
      <c r="AC1393">
        <v>165.86000633390168</v>
      </c>
      <c r="AP1393">
        <v>83.123676000000003</v>
      </c>
      <c r="AQ1393">
        <v>77.253285749005883</v>
      </c>
      <c r="AR1393">
        <v>76.183967316280274</v>
      </c>
      <c r="AS1393">
        <v>75.778394306150062</v>
      </c>
      <c r="AT1393">
        <v>35.855813944294113</v>
      </c>
      <c r="AU1393" t="s">
        <v>1995</v>
      </c>
      <c r="AV1393">
        <v>60</v>
      </c>
      <c r="AW1393">
        <v>0.59759689907156854</v>
      </c>
      <c r="AX1393">
        <v>2.4899870794648688E-2</v>
      </c>
    </row>
    <row r="1394" spans="1:50" hidden="1" x14ac:dyDescent="0.3">
      <c r="A1394" t="s">
        <v>2175</v>
      </c>
      <c r="B1394" t="s">
        <v>1766</v>
      </c>
      <c r="D1394">
        <v>544</v>
      </c>
      <c r="F1394">
        <v>5</v>
      </c>
      <c r="G1394" t="s">
        <v>632</v>
      </c>
      <c r="H1394" t="s">
        <v>94</v>
      </c>
      <c r="I1394" t="s">
        <v>104</v>
      </c>
      <c r="J1394" t="s">
        <v>210</v>
      </c>
      <c r="K1394" t="s">
        <v>200</v>
      </c>
      <c r="L1394" t="s">
        <v>82</v>
      </c>
      <c r="M1394" t="s">
        <v>513</v>
      </c>
      <c r="N1394" t="s">
        <v>84</v>
      </c>
      <c r="O1394" t="s">
        <v>1767</v>
      </c>
      <c r="P1394" t="s">
        <v>781</v>
      </c>
      <c r="Q1394" t="s">
        <v>87</v>
      </c>
      <c r="R1394" t="s">
        <v>215</v>
      </c>
      <c r="T1394" t="s">
        <v>89</v>
      </c>
      <c r="U1394" t="s">
        <v>90</v>
      </c>
      <c r="V1394">
        <v>2.641775</v>
      </c>
      <c r="W1394">
        <v>62.338366712538829</v>
      </c>
      <c r="X1394">
        <v>13.208875000000001</v>
      </c>
      <c r="Y1394">
        <v>50.193728</v>
      </c>
      <c r="Z1394">
        <v>0</v>
      </c>
      <c r="AA1394">
        <v>5.8504748625656831</v>
      </c>
      <c r="AB1394">
        <v>33.916193957693288</v>
      </c>
      <c r="AC1394">
        <v>5.5200002107990853</v>
      </c>
      <c r="AP1394">
        <v>68.380892000000003</v>
      </c>
      <c r="AQ1394">
        <v>63.551671962244669</v>
      </c>
      <c r="AR1394">
        <v>62.672007445701645</v>
      </c>
      <c r="AS1394">
        <v>62.338366712538829</v>
      </c>
      <c r="AT1394">
        <v>23.597152184625426</v>
      </c>
      <c r="AU1394" t="s">
        <v>1997</v>
      </c>
      <c r="AV1394">
        <v>60</v>
      </c>
      <c r="AW1394">
        <v>0.39328586974375707</v>
      </c>
      <c r="AX1394">
        <v>1.6386911239323211E-2</v>
      </c>
    </row>
    <row r="1395" spans="1:50" hidden="1" x14ac:dyDescent="0.3">
      <c r="A1395" t="s">
        <v>2176</v>
      </c>
      <c r="B1395" t="s">
        <v>1766</v>
      </c>
      <c r="D1395">
        <v>546</v>
      </c>
      <c r="F1395">
        <v>5</v>
      </c>
      <c r="G1395" t="s">
        <v>635</v>
      </c>
      <c r="H1395" t="s">
        <v>94</v>
      </c>
      <c r="I1395" t="s">
        <v>104</v>
      </c>
      <c r="J1395" t="s">
        <v>210</v>
      </c>
      <c r="K1395" t="s">
        <v>121</v>
      </c>
      <c r="L1395" t="s">
        <v>82</v>
      </c>
      <c r="M1395" t="s">
        <v>513</v>
      </c>
      <c r="N1395" t="s">
        <v>84</v>
      </c>
      <c r="O1395" t="s">
        <v>1767</v>
      </c>
      <c r="P1395" t="s">
        <v>781</v>
      </c>
      <c r="Q1395" t="s">
        <v>87</v>
      </c>
      <c r="R1395" t="s">
        <v>88</v>
      </c>
      <c r="T1395" t="s">
        <v>89</v>
      </c>
      <c r="U1395" t="s">
        <v>90</v>
      </c>
      <c r="V1395">
        <v>3.1701299999999999</v>
      </c>
      <c r="W1395">
        <v>590.29408519199853</v>
      </c>
      <c r="X1395">
        <v>719.61954800000001</v>
      </c>
      <c r="Y1395">
        <v>855.93514600000003</v>
      </c>
      <c r="Z1395">
        <v>624.51564099999996</v>
      </c>
      <c r="AA1395">
        <v>951.8030611967572</v>
      </c>
      <c r="AB1395">
        <v>853.57885070559405</v>
      </c>
      <c r="AC1395">
        <v>690.40002636516124</v>
      </c>
      <c r="AP1395">
        <v>845.27929500000005</v>
      </c>
      <c r="AQ1395">
        <v>601.78310792716911</v>
      </c>
      <c r="AR1395">
        <v>593.45339400535443</v>
      </c>
      <c r="AS1395">
        <v>590.29408519199853</v>
      </c>
      <c r="AT1395">
        <v>186.2050090034158</v>
      </c>
      <c r="AU1395" t="s">
        <v>1999</v>
      </c>
      <c r="AV1395">
        <v>60</v>
      </c>
      <c r="AW1395">
        <v>3.1034168167235965</v>
      </c>
      <c r="AX1395">
        <v>0.12930903403014984</v>
      </c>
    </row>
    <row r="1396" spans="1:50" hidden="1" x14ac:dyDescent="0.3">
      <c r="A1396" t="s">
        <v>2177</v>
      </c>
      <c r="B1396" t="s">
        <v>1766</v>
      </c>
      <c r="D1396">
        <v>596</v>
      </c>
      <c r="F1396">
        <v>5</v>
      </c>
      <c r="G1396" t="s">
        <v>641</v>
      </c>
      <c r="H1396" t="s">
        <v>94</v>
      </c>
      <c r="I1396" t="s">
        <v>104</v>
      </c>
      <c r="J1396" t="s">
        <v>210</v>
      </c>
      <c r="K1396" t="s">
        <v>200</v>
      </c>
      <c r="L1396" t="s">
        <v>145</v>
      </c>
      <c r="M1396" t="s">
        <v>513</v>
      </c>
      <c r="N1396" t="s">
        <v>84</v>
      </c>
      <c r="O1396" t="s">
        <v>1767</v>
      </c>
      <c r="P1396" t="s">
        <v>781</v>
      </c>
      <c r="Q1396" t="s">
        <v>87</v>
      </c>
      <c r="R1396" t="s">
        <v>107</v>
      </c>
      <c r="T1396" t="s">
        <v>89</v>
      </c>
      <c r="U1396" t="s">
        <v>90</v>
      </c>
      <c r="V1396">
        <v>3.522367</v>
      </c>
      <c r="W1396">
        <v>0</v>
      </c>
      <c r="X1396">
        <v>1.7611840000000001</v>
      </c>
      <c r="Y1396">
        <v>0</v>
      </c>
      <c r="Z1396">
        <v>0</v>
      </c>
      <c r="AA1396">
        <v>0</v>
      </c>
      <c r="AB1396">
        <v>0</v>
      </c>
      <c r="AC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 t="s">
        <v>2001</v>
      </c>
      <c r="AV1396">
        <v>40</v>
      </c>
      <c r="AW1396">
        <v>0</v>
      </c>
      <c r="AX1396">
        <v>0</v>
      </c>
    </row>
    <row r="1397" spans="1:50" hidden="1" x14ac:dyDescent="0.3">
      <c r="A1397" t="s">
        <v>2178</v>
      </c>
      <c r="B1397" t="s">
        <v>1766</v>
      </c>
      <c r="D1397">
        <v>598</v>
      </c>
      <c r="F1397">
        <v>5</v>
      </c>
      <c r="G1397" t="s">
        <v>644</v>
      </c>
      <c r="H1397" t="s">
        <v>94</v>
      </c>
      <c r="I1397" t="s">
        <v>104</v>
      </c>
      <c r="J1397" t="s">
        <v>210</v>
      </c>
      <c r="K1397" t="s">
        <v>200</v>
      </c>
      <c r="L1397" t="s">
        <v>145</v>
      </c>
      <c r="M1397" t="s">
        <v>513</v>
      </c>
      <c r="N1397" t="s">
        <v>84</v>
      </c>
      <c r="O1397" t="s">
        <v>1767</v>
      </c>
      <c r="P1397" t="s">
        <v>781</v>
      </c>
      <c r="Q1397" t="s">
        <v>87</v>
      </c>
      <c r="R1397" t="s">
        <v>215</v>
      </c>
      <c r="T1397" t="s">
        <v>89</v>
      </c>
      <c r="U1397" t="s">
        <v>90</v>
      </c>
      <c r="V1397">
        <v>3.522367</v>
      </c>
      <c r="W1397">
        <v>46.3835406199928</v>
      </c>
      <c r="X1397">
        <v>28.178937000000001</v>
      </c>
      <c r="Y1397">
        <v>33.462488</v>
      </c>
      <c r="Z1397">
        <v>35.223671000000003</v>
      </c>
      <c r="AA1397">
        <v>32.333182385762441</v>
      </c>
      <c r="AB1397">
        <v>71.168638557789137</v>
      </c>
      <c r="AC1397">
        <v>44.430001696703464</v>
      </c>
      <c r="AP1397">
        <v>40.876553999999999</v>
      </c>
      <c r="AQ1397">
        <v>37.989755248512701</v>
      </c>
      <c r="AR1397">
        <v>37.463911653018876</v>
      </c>
      <c r="AS1397">
        <v>46.3835406199928</v>
      </c>
      <c r="AT1397">
        <v>13.168287296580056</v>
      </c>
      <c r="AU1397" t="s">
        <v>2003</v>
      </c>
      <c r="AV1397">
        <v>40</v>
      </c>
      <c r="AW1397">
        <v>0.32920718241450142</v>
      </c>
      <c r="AX1397">
        <v>1.3716965933937559E-2</v>
      </c>
    </row>
    <row r="1398" spans="1:50" hidden="1" x14ac:dyDescent="0.3">
      <c r="A1398" t="s">
        <v>2179</v>
      </c>
      <c r="B1398" t="s">
        <v>1766</v>
      </c>
      <c r="D1398">
        <v>601</v>
      </c>
      <c r="F1398">
        <v>5</v>
      </c>
      <c r="G1398" t="s">
        <v>2005</v>
      </c>
      <c r="H1398" t="s">
        <v>94</v>
      </c>
      <c r="I1398" t="s">
        <v>104</v>
      </c>
      <c r="J1398" t="s">
        <v>210</v>
      </c>
      <c r="K1398" t="s">
        <v>97</v>
      </c>
      <c r="L1398" t="s">
        <v>98</v>
      </c>
      <c r="M1398" t="s">
        <v>648</v>
      </c>
      <c r="N1398" t="s">
        <v>100</v>
      </c>
      <c r="O1398" t="s">
        <v>1767</v>
      </c>
      <c r="P1398" t="s">
        <v>781</v>
      </c>
      <c r="Q1398" t="s">
        <v>87</v>
      </c>
      <c r="R1398" t="s">
        <v>107</v>
      </c>
      <c r="T1398" t="s">
        <v>89</v>
      </c>
      <c r="U1398" t="s">
        <v>90</v>
      </c>
      <c r="V1398">
        <v>0.80310000000000004</v>
      </c>
      <c r="W1398">
        <v>48.261884554485263</v>
      </c>
      <c r="X1398">
        <v>56.618549999999999</v>
      </c>
      <c r="Y1398">
        <v>75.491389999999996</v>
      </c>
      <c r="Z1398">
        <v>46.579797999999997</v>
      </c>
      <c r="AA1398">
        <v>62.7274059911717</v>
      </c>
      <c r="AB1398">
        <v>50.874838207416701</v>
      </c>
      <c r="AC1398">
        <v>73.15000279346971</v>
      </c>
      <c r="AP1398">
        <v>52.65813</v>
      </c>
      <c r="AQ1398">
        <v>48.939288535534672</v>
      </c>
      <c r="AR1398">
        <v>48.261884554485263</v>
      </c>
      <c r="AS1398">
        <v>48.261884554485263</v>
      </c>
      <c r="AT1398">
        <v>60.094489546115376</v>
      </c>
      <c r="AU1398" t="s">
        <v>2006</v>
      </c>
      <c r="AV1398">
        <v>50</v>
      </c>
      <c r="AW1398">
        <v>1.2018897909223076</v>
      </c>
      <c r="AX1398">
        <v>5.0078741288429485E-2</v>
      </c>
    </row>
    <row r="1399" spans="1:50" hidden="1" x14ac:dyDescent="0.3">
      <c r="A1399" t="s">
        <v>2180</v>
      </c>
      <c r="B1399" t="s">
        <v>1766</v>
      </c>
      <c r="D1399">
        <v>617</v>
      </c>
      <c r="F1399">
        <v>5</v>
      </c>
      <c r="G1399" t="s">
        <v>647</v>
      </c>
      <c r="H1399" t="s">
        <v>94</v>
      </c>
      <c r="I1399" t="s">
        <v>104</v>
      </c>
      <c r="J1399" t="s">
        <v>210</v>
      </c>
      <c r="K1399" t="s">
        <v>125</v>
      </c>
      <c r="L1399" t="s">
        <v>82</v>
      </c>
      <c r="M1399" t="s">
        <v>648</v>
      </c>
      <c r="N1399" t="s">
        <v>100</v>
      </c>
      <c r="O1399" t="s">
        <v>1767</v>
      </c>
      <c r="P1399" t="s">
        <v>781</v>
      </c>
      <c r="Q1399" t="s">
        <v>87</v>
      </c>
      <c r="R1399" t="s">
        <v>107</v>
      </c>
      <c r="T1399" t="s">
        <v>89</v>
      </c>
      <c r="U1399" t="s">
        <v>90</v>
      </c>
      <c r="V1399">
        <v>0.52835500000000002</v>
      </c>
      <c r="W1399">
        <v>19.749613871148494</v>
      </c>
      <c r="X1399">
        <v>11.623810000000001</v>
      </c>
      <c r="Y1399">
        <v>20.077490000000001</v>
      </c>
      <c r="Z1399">
        <v>26.417750000000002</v>
      </c>
      <c r="AA1399">
        <v>18.468216002844738</v>
      </c>
      <c r="AB1399">
        <v>20.171098044096077</v>
      </c>
      <c r="AC1399">
        <v>18.840000719466445</v>
      </c>
      <c r="AP1399">
        <v>21.548635000000001</v>
      </c>
      <c r="AQ1399">
        <v>20.026819520782855</v>
      </c>
      <c r="AR1399">
        <v>19.749613871148494</v>
      </c>
      <c r="AS1399">
        <v>19.749613871148494</v>
      </c>
      <c r="AT1399">
        <v>37.379439716002487</v>
      </c>
      <c r="AU1399" t="s">
        <v>2008</v>
      </c>
      <c r="AV1399">
        <v>270</v>
      </c>
      <c r="AW1399">
        <v>0.13844236931852774</v>
      </c>
      <c r="AX1399">
        <v>5.7684320549386556E-3</v>
      </c>
    </row>
    <row r="1400" spans="1:50" hidden="1" x14ac:dyDescent="0.3">
      <c r="A1400" t="s">
        <v>2181</v>
      </c>
      <c r="B1400" t="s">
        <v>1766</v>
      </c>
      <c r="D1400">
        <v>640</v>
      </c>
      <c r="F1400">
        <v>5</v>
      </c>
      <c r="G1400" t="s">
        <v>660</v>
      </c>
      <c r="H1400" t="s">
        <v>94</v>
      </c>
      <c r="I1400" t="s">
        <v>104</v>
      </c>
      <c r="J1400" t="s">
        <v>210</v>
      </c>
      <c r="K1400" t="s">
        <v>81</v>
      </c>
      <c r="L1400" t="s">
        <v>82</v>
      </c>
      <c r="M1400" t="s">
        <v>648</v>
      </c>
      <c r="N1400" t="s">
        <v>84</v>
      </c>
      <c r="O1400" t="s">
        <v>1767</v>
      </c>
      <c r="P1400" t="s">
        <v>781</v>
      </c>
      <c r="Q1400" t="s">
        <v>87</v>
      </c>
      <c r="R1400" t="s">
        <v>107</v>
      </c>
      <c r="T1400" t="s">
        <v>89</v>
      </c>
      <c r="U1400" t="s">
        <v>90</v>
      </c>
      <c r="V1400">
        <v>2.1134200000000001</v>
      </c>
      <c r="W1400">
        <v>349.88022635860978</v>
      </c>
      <c r="X1400">
        <v>433.25111199999998</v>
      </c>
      <c r="Y1400">
        <v>374.07535000000001</v>
      </c>
      <c r="Z1400">
        <v>315.95629200000002</v>
      </c>
      <c r="AA1400">
        <v>318.96018566538538</v>
      </c>
      <c r="AB1400">
        <v>445.83350845146799</v>
      </c>
      <c r="AC1400">
        <v>385.86001473531434</v>
      </c>
      <c r="AP1400">
        <v>383.79449499999998</v>
      </c>
      <c r="AQ1400">
        <v>356.69002163872545</v>
      </c>
      <c r="AR1400">
        <v>351.75281785238047</v>
      </c>
      <c r="AS1400">
        <v>349.88022635860978</v>
      </c>
      <c r="AT1400">
        <v>165.55167754568888</v>
      </c>
      <c r="AU1400" t="s">
        <v>2010</v>
      </c>
      <c r="AV1400">
        <v>80</v>
      </c>
      <c r="AW1400">
        <v>2.069395969321111</v>
      </c>
      <c r="AX1400">
        <v>8.6224832055046288E-2</v>
      </c>
    </row>
    <row r="1401" spans="1:50" hidden="1" x14ac:dyDescent="0.3">
      <c r="A1401" t="s">
        <v>2182</v>
      </c>
      <c r="B1401" t="s">
        <v>1766</v>
      </c>
      <c r="D1401">
        <v>646</v>
      </c>
      <c r="F1401">
        <v>5</v>
      </c>
      <c r="G1401" t="s">
        <v>2012</v>
      </c>
      <c r="H1401" t="s">
        <v>94</v>
      </c>
      <c r="I1401" t="s">
        <v>104</v>
      </c>
      <c r="J1401" t="s">
        <v>210</v>
      </c>
      <c r="K1401" t="s">
        <v>121</v>
      </c>
      <c r="L1401" t="s">
        <v>82</v>
      </c>
      <c r="M1401" t="s">
        <v>648</v>
      </c>
      <c r="N1401" t="s">
        <v>84</v>
      </c>
      <c r="O1401" t="s">
        <v>1767</v>
      </c>
      <c r="P1401" t="s">
        <v>781</v>
      </c>
      <c r="Q1401" t="s">
        <v>87</v>
      </c>
      <c r="R1401" t="s">
        <v>88</v>
      </c>
      <c r="T1401" t="s">
        <v>89</v>
      </c>
      <c r="U1401" t="s">
        <v>90</v>
      </c>
      <c r="V1401">
        <v>3.1701299999999999</v>
      </c>
      <c r="W1401">
        <v>413.25623000471205</v>
      </c>
      <c r="X1401">
        <v>443.81822199999999</v>
      </c>
      <c r="Y1401">
        <v>605.49487199999999</v>
      </c>
      <c r="Z1401">
        <v>367.73510099999999</v>
      </c>
      <c r="AA1401">
        <v>643.68448818212562</v>
      </c>
      <c r="AB1401">
        <v>520.74927844017191</v>
      </c>
      <c r="AC1401">
        <v>491.42001876646498</v>
      </c>
      <c r="AP1401">
        <v>544.85123099999998</v>
      </c>
      <c r="AQ1401">
        <v>421.29952628885269</v>
      </c>
      <c r="AR1401">
        <v>415.4680157609651</v>
      </c>
      <c r="AS1401">
        <v>413.25623000471205</v>
      </c>
      <c r="AT1401">
        <v>130.3593953575128</v>
      </c>
      <c r="AU1401" t="s">
        <v>2013</v>
      </c>
      <c r="AV1401">
        <v>60</v>
      </c>
      <c r="AW1401">
        <v>2.1726565892918801</v>
      </c>
      <c r="AX1401">
        <v>9.0527357887161666E-2</v>
      </c>
    </row>
    <row r="1402" spans="1:50" hidden="1" x14ac:dyDescent="0.3">
      <c r="A1402" t="s">
        <v>2183</v>
      </c>
      <c r="B1402" t="s">
        <v>1766</v>
      </c>
      <c r="D1402">
        <v>701</v>
      </c>
      <c r="F1402">
        <v>5</v>
      </c>
      <c r="G1402" t="s">
        <v>666</v>
      </c>
      <c r="H1402" t="s">
        <v>94</v>
      </c>
      <c r="I1402" t="s">
        <v>104</v>
      </c>
      <c r="J1402" t="s">
        <v>528</v>
      </c>
      <c r="K1402" t="s">
        <v>97</v>
      </c>
      <c r="L1402" t="s">
        <v>98</v>
      </c>
      <c r="M1402" t="s">
        <v>529</v>
      </c>
      <c r="N1402" t="s">
        <v>100</v>
      </c>
      <c r="O1402" t="s">
        <v>1767</v>
      </c>
      <c r="P1402" t="s">
        <v>781</v>
      </c>
      <c r="Q1402" t="s">
        <v>87</v>
      </c>
      <c r="R1402" t="s">
        <v>107</v>
      </c>
      <c r="T1402" t="s">
        <v>89</v>
      </c>
      <c r="U1402" t="s">
        <v>90</v>
      </c>
      <c r="V1402">
        <v>0.80310000000000004</v>
      </c>
      <c r="W1402">
        <v>0</v>
      </c>
      <c r="X1402">
        <v>0</v>
      </c>
      <c r="Y1402">
        <v>0</v>
      </c>
      <c r="Z1402">
        <v>67.895404999999997</v>
      </c>
      <c r="AA1402">
        <v>0</v>
      </c>
      <c r="AB1402">
        <v>0</v>
      </c>
      <c r="AC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 t="s">
        <v>2015</v>
      </c>
      <c r="AV1402">
        <v>50</v>
      </c>
      <c r="AW1402">
        <v>0</v>
      </c>
      <c r="AX1402">
        <v>0</v>
      </c>
    </row>
    <row r="1403" spans="1:50" hidden="1" x14ac:dyDescent="0.3">
      <c r="A1403" t="s">
        <v>2184</v>
      </c>
      <c r="B1403" t="s">
        <v>1766</v>
      </c>
      <c r="D1403">
        <v>703</v>
      </c>
      <c r="F1403">
        <v>5</v>
      </c>
      <c r="G1403" t="s">
        <v>2017</v>
      </c>
      <c r="H1403" t="s">
        <v>94</v>
      </c>
      <c r="I1403" t="s">
        <v>104</v>
      </c>
      <c r="J1403" t="s">
        <v>528</v>
      </c>
      <c r="K1403" t="s">
        <v>97</v>
      </c>
      <c r="L1403" t="s">
        <v>98</v>
      </c>
      <c r="M1403" t="s">
        <v>529</v>
      </c>
      <c r="N1403" t="s">
        <v>100</v>
      </c>
      <c r="O1403" t="s">
        <v>1767</v>
      </c>
      <c r="P1403" t="s">
        <v>781</v>
      </c>
      <c r="Q1403" t="s">
        <v>87</v>
      </c>
      <c r="R1403" t="s">
        <v>215</v>
      </c>
      <c r="T1403" t="s">
        <v>89</v>
      </c>
      <c r="U1403" t="s">
        <v>90</v>
      </c>
      <c r="V1403">
        <v>0.80310000000000004</v>
      </c>
      <c r="W1403">
        <v>107.82359269932536</v>
      </c>
      <c r="X1403">
        <v>69.066597999999999</v>
      </c>
      <c r="Y1403">
        <v>0</v>
      </c>
      <c r="Z1403">
        <v>0</v>
      </c>
      <c r="AA1403">
        <v>103.81277251754611</v>
      </c>
      <c r="AB1403">
        <v>86.14660372174211</v>
      </c>
      <c r="AC1403">
        <v>64.56000246543276</v>
      </c>
      <c r="AP1403">
        <v>117.64540100000001</v>
      </c>
      <c r="AQ1403">
        <v>109.33700502501095</v>
      </c>
      <c r="AR1403">
        <v>107.82359269932536</v>
      </c>
      <c r="AS1403">
        <v>107.82359269932536</v>
      </c>
      <c r="AT1403">
        <v>134.2592363333649</v>
      </c>
      <c r="AU1403" t="s">
        <v>2018</v>
      </c>
      <c r="AV1403">
        <v>50</v>
      </c>
      <c r="AW1403">
        <v>2.6851847266672979</v>
      </c>
      <c r="AX1403">
        <v>0.11188269694447074</v>
      </c>
    </row>
    <row r="1404" spans="1:50" hidden="1" x14ac:dyDescent="0.3">
      <c r="A1404" t="s">
        <v>2185</v>
      </c>
      <c r="B1404" t="s">
        <v>1766</v>
      </c>
      <c r="D1404">
        <v>710</v>
      </c>
      <c r="F1404">
        <v>5</v>
      </c>
      <c r="G1404" t="s">
        <v>672</v>
      </c>
      <c r="H1404" t="s">
        <v>94</v>
      </c>
      <c r="I1404" t="s">
        <v>104</v>
      </c>
      <c r="J1404" t="s">
        <v>528</v>
      </c>
      <c r="K1404" t="s">
        <v>168</v>
      </c>
      <c r="L1404" t="s">
        <v>82</v>
      </c>
      <c r="M1404" t="s">
        <v>529</v>
      </c>
      <c r="N1404" t="s">
        <v>100</v>
      </c>
      <c r="O1404" t="s">
        <v>1767</v>
      </c>
      <c r="P1404" t="s">
        <v>781</v>
      </c>
      <c r="Q1404" t="s">
        <v>87</v>
      </c>
      <c r="R1404" t="s">
        <v>88</v>
      </c>
      <c r="T1404" t="s">
        <v>89</v>
      </c>
      <c r="U1404" t="s">
        <v>90</v>
      </c>
      <c r="V1404">
        <v>0.31701299999999999</v>
      </c>
      <c r="W1404">
        <v>12.506704085985481</v>
      </c>
      <c r="X1404">
        <v>9.1933769999999999</v>
      </c>
      <c r="Y1404">
        <v>5.7062340000000003</v>
      </c>
      <c r="Z1404">
        <v>1.5850649999999999</v>
      </c>
      <c r="AA1404">
        <v>15.759272237047714</v>
      </c>
      <c r="AB1404">
        <v>17.490559108124344</v>
      </c>
      <c r="AC1404">
        <v>4.4600001703195513</v>
      </c>
      <c r="AP1404">
        <v>13.645958</v>
      </c>
      <c r="AQ1404">
        <v>12.682248228446161</v>
      </c>
      <c r="AR1404">
        <v>12.506704085985481</v>
      </c>
      <c r="AS1404">
        <v>12.506704085985481</v>
      </c>
      <c r="AT1404">
        <v>39.451707299023958</v>
      </c>
      <c r="AU1404" t="s">
        <v>2020</v>
      </c>
      <c r="AV1404">
        <v>423</v>
      </c>
      <c r="AW1404">
        <v>9.3266447515423068E-2</v>
      </c>
      <c r="AX1404">
        <v>3.8861019798092943E-3</v>
      </c>
    </row>
    <row r="1405" spans="1:50" hidden="1" x14ac:dyDescent="0.3">
      <c r="A1405" t="s">
        <v>2186</v>
      </c>
      <c r="B1405" t="s">
        <v>1766</v>
      </c>
      <c r="D1405">
        <v>717</v>
      </c>
      <c r="F1405">
        <v>5</v>
      </c>
      <c r="G1405" t="s">
        <v>675</v>
      </c>
      <c r="H1405" t="s">
        <v>94</v>
      </c>
      <c r="I1405" t="s">
        <v>104</v>
      </c>
      <c r="J1405" t="s">
        <v>528</v>
      </c>
      <c r="K1405" t="s">
        <v>125</v>
      </c>
      <c r="L1405" t="s">
        <v>82</v>
      </c>
      <c r="M1405" t="s">
        <v>529</v>
      </c>
      <c r="N1405" t="s">
        <v>100</v>
      </c>
      <c r="O1405" t="s">
        <v>1767</v>
      </c>
      <c r="P1405" t="s">
        <v>781</v>
      </c>
      <c r="Q1405" t="s">
        <v>87</v>
      </c>
      <c r="R1405" t="s">
        <v>88</v>
      </c>
      <c r="T1405" t="s">
        <v>89</v>
      </c>
      <c r="U1405" t="s">
        <v>90</v>
      </c>
      <c r="V1405">
        <v>0.52835500000000002</v>
      </c>
      <c r="W1405">
        <v>39.283255929666304</v>
      </c>
      <c r="X1405">
        <v>14.793939999999999</v>
      </c>
      <c r="Y1405">
        <v>9.5103899999999992</v>
      </c>
      <c r="Z1405">
        <v>13.208875000000001</v>
      </c>
      <c r="AA1405">
        <v>24.768283152982388</v>
      </c>
      <c r="AB1405">
        <v>33.498599406606068</v>
      </c>
      <c r="AC1405">
        <v>18.20000069502597</v>
      </c>
      <c r="AP1405">
        <v>42.861624999999997</v>
      </c>
      <c r="AQ1405">
        <v>39.834635847814688</v>
      </c>
      <c r="AR1405">
        <v>39.283255929666304</v>
      </c>
      <c r="AS1405">
        <v>39.283255929666304</v>
      </c>
      <c r="AT1405">
        <v>74.350116739060482</v>
      </c>
      <c r="AU1405" t="s">
        <v>2022</v>
      </c>
      <c r="AV1405">
        <v>270</v>
      </c>
      <c r="AW1405">
        <v>0.27537080273726106</v>
      </c>
      <c r="AX1405">
        <v>1.1473783447385878E-2</v>
      </c>
    </row>
    <row r="1406" spans="1:50" hidden="1" x14ac:dyDescent="0.3">
      <c r="A1406" t="s">
        <v>2187</v>
      </c>
      <c r="B1406" t="s">
        <v>1766</v>
      </c>
      <c r="D1406">
        <v>720</v>
      </c>
      <c r="F1406">
        <v>5</v>
      </c>
      <c r="G1406" t="s">
        <v>678</v>
      </c>
      <c r="H1406" t="s">
        <v>94</v>
      </c>
      <c r="I1406" t="s">
        <v>104</v>
      </c>
      <c r="J1406" t="s">
        <v>528</v>
      </c>
      <c r="K1406" t="s">
        <v>133</v>
      </c>
      <c r="L1406" t="s">
        <v>98</v>
      </c>
      <c r="M1406" t="s">
        <v>529</v>
      </c>
      <c r="N1406" t="s">
        <v>100</v>
      </c>
      <c r="O1406" t="s">
        <v>1767</v>
      </c>
      <c r="P1406" t="s">
        <v>781</v>
      </c>
      <c r="Q1406" t="s">
        <v>87</v>
      </c>
      <c r="R1406" t="s">
        <v>107</v>
      </c>
      <c r="T1406" t="s">
        <v>89</v>
      </c>
      <c r="U1406" t="s">
        <v>90</v>
      </c>
      <c r="V1406">
        <v>1.268052</v>
      </c>
      <c r="W1406">
        <v>0</v>
      </c>
      <c r="X1406">
        <v>0</v>
      </c>
      <c r="Y1406">
        <v>48.185975999999997</v>
      </c>
      <c r="Z1406">
        <v>88.763643000000002</v>
      </c>
      <c r="AA1406">
        <v>0</v>
      </c>
      <c r="AB1406">
        <v>0</v>
      </c>
      <c r="AC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 t="s">
        <v>2024</v>
      </c>
      <c r="AV1406">
        <v>40</v>
      </c>
      <c r="AW1406">
        <v>0</v>
      </c>
      <c r="AX1406">
        <v>0</v>
      </c>
    </row>
    <row r="1407" spans="1:50" hidden="1" x14ac:dyDescent="0.3">
      <c r="A1407" t="s">
        <v>2188</v>
      </c>
      <c r="B1407" t="s">
        <v>1766</v>
      </c>
      <c r="D1407">
        <v>722</v>
      </c>
      <c r="F1407">
        <v>5</v>
      </c>
      <c r="G1407" t="s">
        <v>2026</v>
      </c>
      <c r="H1407" t="s">
        <v>94</v>
      </c>
      <c r="I1407" t="s">
        <v>104</v>
      </c>
      <c r="J1407" t="s">
        <v>528</v>
      </c>
      <c r="K1407" t="s">
        <v>133</v>
      </c>
      <c r="L1407" t="s">
        <v>98</v>
      </c>
      <c r="M1407" t="s">
        <v>529</v>
      </c>
      <c r="N1407" t="s">
        <v>100</v>
      </c>
      <c r="O1407" t="s">
        <v>1767</v>
      </c>
      <c r="P1407" t="s">
        <v>781</v>
      </c>
      <c r="Q1407" t="s">
        <v>87</v>
      </c>
      <c r="R1407" t="s">
        <v>215</v>
      </c>
      <c r="T1407" t="s">
        <v>89</v>
      </c>
      <c r="U1407" t="s">
        <v>90</v>
      </c>
      <c r="V1407">
        <v>1.268052</v>
      </c>
      <c r="W1407">
        <v>169.59952585854862</v>
      </c>
      <c r="X1407">
        <v>121.098966</v>
      </c>
      <c r="Y1407">
        <v>0</v>
      </c>
      <c r="Z1407">
        <v>0</v>
      </c>
      <c r="AA1407">
        <v>135.37428109099528</v>
      </c>
      <c r="AB1407">
        <v>155.57790406398004</v>
      </c>
      <c r="AC1407">
        <v>119.95000458067943</v>
      </c>
      <c r="AP1407">
        <v>185.04859400000001</v>
      </c>
      <c r="AQ1407">
        <v>171.9800253989462</v>
      </c>
      <c r="AR1407">
        <v>169.59952585854862</v>
      </c>
      <c r="AS1407">
        <v>169.59952585854862</v>
      </c>
      <c r="AT1407">
        <v>133.74808435186304</v>
      </c>
      <c r="AU1407" t="s">
        <v>2027</v>
      </c>
      <c r="AV1407">
        <v>40</v>
      </c>
      <c r="AW1407">
        <v>3.3437021087965761</v>
      </c>
      <c r="AX1407">
        <v>0.13932092119985734</v>
      </c>
    </row>
    <row r="1408" spans="1:50" hidden="1" x14ac:dyDescent="0.3">
      <c r="A1408" t="s">
        <v>2189</v>
      </c>
      <c r="B1408" t="s">
        <v>1766</v>
      </c>
      <c r="D1408">
        <v>728</v>
      </c>
      <c r="F1408">
        <v>5</v>
      </c>
      <c r="G1408" t="s">
        <v>684</v>
      </c>
      <c r="H1408" t="s">
        <v>94</v>
      </c>
      <c r="I1408" t="s">
        <v>104</v>
      </c>
      <c r="J1408" t="s">
        <v>528</v>
      </c>
      <c r="K1408" t="s">
        <v>137</v>
      </c>
      <c r="L1408" t="s">
        <v>98</v>
      </c>
      <c r="M1408" t="s">
        <v>529</v>
      </c>
      <c r="N1408" t="s">
        <v>84</v>
      </c>
      <c r="O1408" t="s">
        <v>1767</v>
      </c>
      <c r="P1408" t="s">
        <v>781</v>
      </c>
      <c r="Q1408" t="s">
        <v>87</v>
      </c>
      <c r="R1408" t="s">
        <v>107</v>
      </c>
      <c r="T1408" t="s">
        <v>89</v>
      </c>
      <c r="U1408" t="s">
        <v>90</v>
      </c>
      <c r="V1408">
        <v>2.1134200000000001</v>
      </c>
      <c r="W1408">
        <v>0</v>
      </c>
      <c r="X1408">
        <v>0</v>
      </c>
      <c r="Y1408">
        <v>0</v>
      </c>
      <c r="Z1408">
        <v>11.623810000000001</v>
      </c>
      <c r="AA1408">
        <v>0</v>
      </c>
      <c r="AB1408">
        <v>0</v>
      </c>
      <c r="AC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 t="s">
        <v>2029</v>
      </c>
      <c r="AV1408">
        <v>40</v>
      </c>
      <c r="AW1408">
        <v>0</v>
      </c>
      <c r="AX1408">
        <v>0</v>
      </c>
    </row>
    <row r="1409" spans="1:50" hidden="1" x14ac:dyDescent="0.3">
      <c r="A1409" t="s">
        <v>2190</v>
      </c>
      <c r="B1409" t="s">
        <v>1766</v>
      </c>
      <c r="D1409">
        <v>72</v>
      </c>
      <c r="F1409">
        <v>5</v>
      </c>
      <c r="G1409" t="s">
        <v>687</v>
      </c>
      <c r="H1409" t="s">
        <v>251</v>
      </c>
      <c r="I1409" t="s">
        <v>252</v>
      </c>
      <c r="J1409" t="s">
        <v>253</v>
      </c>
      <c r="K1409" t="s">
        <v>133</v>
      </c>
      <c r="L1409" t="s">
        <v>82</v>
      </c>
      <c r="M1409" t="s">
        <v>254</v>
      </c>
      <c r="N1409" t="s">
        <v>100</v>
      </c>
      <c r="O1409" t="s">
        <v>1767</v>
      </c>
      <c r="P1409" t="s">
        <v>781</v>
      </c>
      <c r="Q1409" t="s">
        <v>87</v>
      </c>
      <c r="R1409" t="s">
        <v>88</v>
      </c>
      <c r="T1409" t="s">
        <v>89</v>
      </c>
      <c r="U1409" t="s">
        <v>90</v>
      </c>
      <c r="V1409">
        <v>0.63402599999999998</v>
      </c>
      <c r="W1409">
        <v>265.26421116400365</v>
      </c>
      <c r="X1409">
        <v>244.10001600000001</v>
      </c>
      <c r="Y1409">
        <v>254.87846099999999</v>
      </c>
      <c r="Z1409">
        <v>230.36278999999999</v>
      </c>
      <c r="AA1409">
        <v>298.20476317218976</v>
      </c>
      <c r="AB1409">
        <v>331.8114045552868</v>
      </c>
      <c r="AC1409">
        <v>297.58001136405647</v>
      </c>
      <c r="AP1409">
        <v>289.42751500000003</v>
      </c>
      <c r="AQ1409">
        <v>268.98746056321772</v>
      </c>
      <c r="AR1409">
        <v>265.26421116400365</v>
      </c>
      <c r="AS1409">
        <v>265.26421116400365</v>
      </c>
      <c r="AT1409">
        <v>418.38065184078204</v>
      </c>
      <c r="AU1409" t="s">
        <v>2031</v>
      </c>
      <c r="AV1409">
        <v>270</v>
      </c>
      <c r="AW1409">
        <v>1.5495579697806743</v>
      </c>
      <c r="AX1409">
        <v>6.4564915407528095E-2</v>
      </c>
    </row>
    <row r="1410" spans="1:50" hidden="1" x14ac:dyDescent="0.3">
      <c r="A1410" t="s">
        <v>2191</v>
      </c>
      <c r="B1410" t="s">
        <v>1766</v>
      </c>
      <c r="D1410">
        <v>740</v>
      </c>
      <c r="F1410">
        <v>5</v>
      </c>
      <c r="G1410" t="s">
        <v>696</v>
      </c>
      <c r="H1410" t="s">
        <v>94</v>
      </c>
      <c r="I1410" t="s">
        <v>104</v>
      </c>
      <c r="J1410" t="s">
        <v>528</v>
      </c>
      <c r="K1410" t="s">
        <v>81</v>
      </c>
      <c r="L1410" t="s">
        <v>82</v>
      </c>
      <c r="M1410" t="s">
        <v>529</v>
      </c>
      <c r="N1410" t="s">
        <v>84</v>
      </c>
      <c r="O1410" t="s">
        <v>1767</v>
      </c>
      <c r="P1410" t="s">
        <v>781</v>
      </c>
      <c r="Q1410" t="s">
        <v>87</v>
      </c>
      <c r="R1410" t="s">
        <v>88</v>
      </c>
      <c r="T1410" t="s">
        <v>89</v>
      </c>
      <c r="U1410" t="s">
        <v>90</v>
      </c>
      <c r="V1410">
        <v>2.1134200000000001</v>
      </c>
      <c r="W1410">
        <v>686.65451083443497</v>
      </c>
      <c r="X1410">
        <v>621.345507</v>
      </c>
      <c r="Y1410">
        <v>566.39658999999995</v>
      </c>
      <c r="Z1410">
        <v>498.76714500000003</v>
      </c>
      <c r="AA1410">
        <v>876.37092133447982</v>
      </c>
      <c r="AB1410">
        <v>819.1668905727297</v>
      </c>
      <c r="AC1410">
        <v>648.06002474827085</v>
      </c>
      <c r="AP1410">
        <v>753.21267499999999</v>
      </c>
      <c r="AQ1410">
        <v>700.01901758469023</v>
      </c>
      <c r="AR1410">
        <v>690.32954960278744</v>
      </c>
      <c r="AS1410">
        <v>686.65451083443497</v>
      </c>
      <c r="AT1410">
        <v>324.90205961637298</v>
      </c>
      <c r="AU1410" t="s">
        <v>2033</v>
      </c>
      <c r="AV1410">
        <v>80</v>
      </c>
      <c r="AW1410">
        <v>4.0612757452046626</v>
      </c>
      <c r="AX1410">
        <v>0.16921982271686095</v>
      </c>
    </row>
    <row r="1411" spans="1:50" hidden="1" x14ac:dyDescent="0.3">
      <c r="A1411" t="s">
        <v>2192</v>
      </c>
      <c r="B1411" t="s">
        <v>1766</v>
      </c>
      <c r="D1411">
        <v>744</v>
      </c>
      <c r="F1411">
        <v>5</v>
      </c>
      <c r="G1411" t="s">
        <v>699</v>
      </c>
      <c r="H1411" t="s">
        <v>94</v>
      </c>
      <c r="I1411" t="s">
        <v>104</v>
      </c>
      <c r="J1411" t="s">
        <v>528</v>
      </c>
      <c r="K1411" t="s">
        <v>200</v>
      </c>
      <c r="L1411" t="s">
        <v>82</v>
      </c>
      <c r="M1411" t="s">
        <v>529</v>
      </c>
      <c r="N1411" t="s">
        <v>84</v>
      </c>
      <c r="O1411" t="s">
        <v>1767</v>
      </c>
      <c r="P1411" t="s">
        <v>781</v>
      </c>
      <c r="Q1411" t="s">
        <v>87</v>
      </c>
      <c r="R1411" t="s">
        <v>215</v>
      </c>
      <c r="T1411" t="s">
        <v>89</v>
      </c>
      <c r="U1411" t="s">
        <v>90</v>
      </c>
      <c r="V1411">
        <v>2.641775</v>
      </c>
      <c r="W1411">
        <v>0</v>
      </c>
      <c r="X1411">
        <v>0</v>
      </c>
      <c r="Y1411">
        <v>7.9253260000000001</v>
      </c>
      <c r="Z1411">
        <v>0</v>
      </c>
      <c r="AA1411">
        <v>1.6598189457290218</v>
      </c>
      <c r="AB1411">
        <v>0</v>
      </c>
      <c r="AC1411">
        <v>1.5400000588098899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 t="s">
        <v>2035</v>
      </c>
      <c r="AV1411">
        <v>60</v>
      </c>
      <c r="AW1411">
        <v>0</v>
      </c>
      <c r="AX1411">
        <v>0</v>
      </c>
    </row>
    <row r="1412" spans="1:50" hidden="1" x14ac:dyDescent="0.3">
      <c r="A1412" t="s">
        <v>2193</v>
      </c>
      <c r="B1412" t="s">
        <v>1766</v>
      </c>
      <c r="D1412">
        <v>760</v>
      </c>
      <c r="F1412">
        <v>5</v>
      </c>
      <c r="G1412" t="s">
        <v>702</v>
      </c>
      <c r="H1412" t="s">
        <v>94</v>
      </c>
      <c r="I1412" t="s">
        <v>104</v>
      </c>
      <c r="J1412" t="s">
        <v>528</v>
      </c>
      <c r="K1412" t="s">
        <v>81</v>
      </c>
      <c r="L1412" t="s">
        <v>145</v>
      </c>
      <c r="M1412" t="s">
        <v>529</v>
      </c>
      <c r="N1412" t="s">
        <v>84</v>
      </c>
      <c r="O1412" t="s">
        <v>1767</v>
      </c>
      <c r="P1412" t="s">
        <v>781</v>
      </c>
      <c r="Q1412" t="s">
        <v>87</v>
      </c>
      <c r="R1412" t="s">
        <v>107</v>
      </c>
      <c r="T1412" t="s">
        <v>89</v>
      </c>
      <c r="U1412" t="s">
        <v>90</v>
      </c>
      <c r="V1412">
        <v>2.1134200000000001</v>
      </c>
      <c r="W1412">
        <v>124.75680226577606</v>
      </c>
      <c r="X1412">
        <v>249.38358400000001</v>
      </c>
      <c r="Y1412">
        <v>224.02253999999999</v>
      </c>
      <c r="Z1412">
        <v>145.82599300000001</v>
      </c>
      <c r="AA1412">
        <v>307.54115446745715</v>
      </c>
      <c r="AB1412">
        <v>334.97932742481095</v>
      </c>
      <c r="AC1412">
        <v>263.66001006871119</v>
      </c>
      <c r="AP1412">
        <v>136.849614</v>
      </c>
      <c r="AQ1412">
        <v>127.18497116252601</v>
      </c>
      <c r="AR1412">
        <v>125.42451226797972</v>
      </c>
      <c r="AS1412">
        <v>124.75680226577606</v>
      </c>
      <c r="AT1412">
        <v>59.030766371935563</v>
      </c>
      <c r="AU1412" t="s">
        <v>2037</v>
      </c>
      <c r="AV1412">
        <v>60</v>
      </c>
      <c r="AW1412">
        <v>0.9838461061989261</v>
      </c>
      <c r="AX1412">
        <v>4.099358775828859E-2</v>
      </c>
    </row>
    <row r="1413" spans="1:50" hidden="1" x14ac:dyDescent="0.3">
      <c r="A1413" t="s">
        <v>2194</v>
      </c>
      <c r="B1413" t="s">
        <v>1766</v>
      </c>
      <c r="D1413">
        <v>763</v>
      </c>
      <c r="F1413">
        <v>5</v>
      </c>
      <c r="G1413" t="s">
        <v>708</v>
      </c>
      <c r="H1413" t="s">
        <v>94</v>
      </c>
      <c r="I1413" t="s">
        <v>104</v>
      </c>
      <c r="J1413" t="s">
        <v>528</v>
      </c>
      <c r="K1413" t="s">
        <v>200</v>
      </c>
      <c r="L1413" t="s">
        <v>145</v>
      </c>
      <c r="M1413" t="s">
        <v>529</v>
      </c>
      <c r="N1413" t="s">
        <v>84</v>
      </c>
      <c r="O1413" t="s">
        <v>1767</v>
      </c>
      <c r="P1413" t="s">
        <v>781</v>
      </c>
      <c r="Q1413" t="s">
        <v>87</v>
      </c>
      <c r="R1413" t="s">
        <v>215</v>
      </c>
      <c r="T1413" t="s">
        <v>89</v>
      </c>
      <c r="U1413" t="s">
        <v>90</v>
      </c>
      <c r="V1413">
        <v>3.522367</v>
      </c>
      <c r="W1413">
        <v>39.564942779165399</v>
      </c>
      <c r="X1413">
        <v>8.8059180000000001</v>
      </c>
      <c r="Y1413">
        <v>22.895385999999998</v>
      </c>
      <c r="Z1413">
        <v>3.522367</v>
      </c>
      <c r="AA1413">
        <v>22.4696691326474</v>
      </c>
      <c r="AB1413">
        <v>26.802589311636748</v>
      </c>
      <c r="AC1413">
        <v>21.200000809590673</v>
      </c>
      <c r="AP1413">
        <v>34.867508999999998</v>
      </c>
      <c r="AQ1413">
        <v>32.40508319354204</v>
      </c>
      <c r="AR1413">
        <v>31.956541070875016</v>
      </c>
      <c r="AS1413">
        <v>39.564942779165399</v>
      </c>
      <c r="AT1413">
        <v>11.232487352727697</v>
      </c>
      <c r="AU1413" t="s">
        <v>2039</v>
      </c>
      <c r="AV1413">
        <v>40</v>
      </c>
      <c r="AW1413">
        <v>0.2808121838181924</v>
      </c>
      <c r="AX1413">
        <v>1.170050765909135E-2</v>
      </c>
    </row>
    <row r="1414" spans="1:50" hidden="1" x14ac:dyDescent="0.3">
      <c r="A1414" t="s">
        <v>2195</v>
      </c>
      <c r="B1414" t="s">
        <v>1766</v>
      </c>
      <c r="D1414">
        <v>764</v>
      </c>
      <c r="F1414">
        <v>5</v>
      </c>
      <c r="G1414" t="s">
        <v>711</v>
      </c>
      <c r="H1414" t="s">
        <v>94</v>
      </c>
      <c r="I1414" t="s">
        <v>104</v>
      </c>
      <c r="J1414" t="s">
        <v>528</v>
      </c>
      <c r="K1414" t="s">
        <v>121</v>
      </c>
      <c r="L1414" t="s">
        <v>82</v>
      </c>
      <c r="M1414" t="s">
        <v>529</v>
      </c>
      <c r="N1414" t="s">
        <v>84</v>
      </c>
      <c r="O1414" t="s">
        <v>1767</v>
      </c>
      <c r="P1414" t="s">
        <v>781</v>
      </c>
      <c r="Q1414" t="s">
        <v>87</v>
      </c>
      <c r="R1414" t="s">
        <v>88</v>
      </c>
      <c r="T1414" t="s">
        <v>89</v>
      </c>
      <c r="U1414" t="s">
        <v>90</v>
      </c>
      <c r="V1414">
        <v>3.1701299999999999</v>
      </c>
      <c r="W1414">
        <v>440.57696446961745</v>
      </c>
      <c r="X1414">
        <v>469.17927100000003</v>
      </c>
      <c r="Y1414">
        <v>342.37406900000002</v>
      </c>
      <c r="Z1414">
        <v>275.801331</v>
      </c>
      <c r="AA1414">
        <v>592.00175814340093</v>
      </c>
      <c r="AB1414">
        <v>657.35303357770647</v>
      </c>
      <c r="AC1414">
        <v>396.48001514087349</v>
      </c>
      <c r="AP1414">
        <v>483.28256599999997</v>
      </c>
      <c r="AQ1414">
        <v>449.15201017710996</v>
      </c>
      <c r="AR1414">
        <v>442.93497333626175</v>
      </c>
      <c r="AS1414">
        <v>440.57696446961745</v>
      </c>
      <c r="AT1414">
        <v>138.97757015315381</v>
      </c>
      <c r="AU1414" t="s">
        <v>2041</v>
      </c>
      <c r="AV1414">
        <v>60</v>
      </c>
      <c r="AW1414">
        <v>2.3162928358858967</v>
      </c>
      <c r="AX1414">
        <v>9.6512201495245697E-2</v>
      </c>
    </row>
    <row r="1415" spans="1:50" hidden="1" x14ac:dyDescent="0.3">
      <c r="A1415" t="s">
        <v>2196</v>
      </c>
      <c r="B1415" t="s">
        <v>1766</v>
      </c>
      <c r="D1415">
        <v>82</v>
      </c>
      <c r="F1415">
        <v>5</v>
      </c>
      <c r="G1415" t="s">
        <v>729</v>
      </c>
      <c r="H1415" t="s">
        <v>78</v>
      </c>
      <c r="I1415" t="s">
        <v>79</v>
      </c>
      <c r="J1415" t="s">
        <v>111</v>
      </c>
      <c r="K1415" t="s">
        <v>137</v>
      </c>
      <c r="L1415" t="s">
        <v>388</v>
      </c>
      <c r="M1415" t="s">
        <v>113</v>
      </c>
      <c r="N1415" t="s">
        <v>84</v>
      </c>
      <c r="O1415" t="s">
        <v>1767</v>
      </c>
      <c r="P1415" t="s">
        <v>781</v>
      </c>
      <c r="Q1415" t="s">
        <v>87</v>
      </c>
      <c r="R1415" t="s">
        <v>215</v>
      </c>
      <c r="T1415" t="s">
        <v>89</v>
      </c>
      <c r="U1415" t="s">
        <v>90</v>
      </c>
      <c r="V1415">
        <v>1.05671</v>
      </c>
      <c r="W1415">
        <v>7.0130112380305238</v>
      </c>
      <c r="X1415">
        <v>11.623811</v>
      </c>
      <c r="Y1415">
        <v>3.1701299999999999</v>
      </c>
      <c r="Z1415">
        <v>4.2268400000000002</v>
      </c>
      <c r="AA1415">
        <v>10.255224140348131</v>
      </c>
      <c r="AB1415">
        <v>14.582860999999999</v>
      </c>
      <c r="AC1415">
        <v>7.2200002757190935</v>
      </c>
      <c r="AP1415">
        <v>7.6927899999999996</v>
      </c>
      <c r="AQ1415">
        <v>7.1495070078120087</v>
      </c>
      <c r="AR1415">
        <v>7.0505455260545462</v>
      </c>
      <c r="AS1415">
        <v>7.0130112380305238</v>
      </c>
      <c r="AT1415">
        <v>6.6366469873764071</v>
      </c>
      <c r="AU1415" t="s">
        <v>2043</v>
      </c>
      <c r="AV1415">
        <v>148</v>
      </c>
      <c r="AW1415">
        <v>4.4842209374164915E-2</v>
      </c>
      <c r="AX1415">
        <v>1.8684253905902049E-3</v>
      </c>
    </row>
    <row r="1416" spans="1:50" hidden="1" x14ac:dyDescent="0.3">
      <c r="A1416" t="s">
        <v>2197</v>
      </c>
      <c r="B1416" t="s">
        <v>1766</v>
      </c>
      <c r="D1416">
        <v>84</v>
      </c>
      <c r="F1416">
        <v>5</v>
      </c>
      <c r="G1416" t="s">
        <v>732</v>
      </c>
      <c r="H1416" t="s">
        <v>78</v>
      </c>
      <c r="I1416" t="s">
        <v>79</v>
      </c>
      <c r="J1416" t="s">
        <v>111</v>
      </c>
      <c r="K1416" t="s">
        <v>137</v>
      </c>
      <c r="L1416" t="s">
        <v>388</v>
      </c>
      <c r="M1416" t="s">
        <v>129</v>
      </c>
      <c r="N1416" t="s">
        <v>84</v>
      </c>
      <c r="O1416" t="s">
        <v>1767</v>
      </c>
      <c r="P1416" t="s">
        <v>781</v>
      </c>
      <c r="Q1416" t="s">
        <v>87</v>
      </c>
      <c r="R1416" t="s">
        <v>107</v>
      </c>
      <c r="T1416" t="s">
        <v>89</v>
      </c>
      <c r="U1416" t="s">
        <v>90</v>
      </c>
      <c r="V1416">
        <v>1.05671</v>
      </c>
      <c r="W1416">
        <v>6.1661403489682209</v>
      </c>
      <c r="X1416">
        <v>7.3969699999999996</v>
      </c>
      <c r="Y1416">
        <v>3.1701299999999999</v>
      </c>
      <c r="Z1416">
        <v>2.1134200000000001</v>
      </c>
      <c r="AA1416">
        <v>4.6450686513109849</v>
      </c>
      <c r="AB1416">
        <v>11.280927999999999</v>
      </c>
      <c r="AC1416">
        <v>5.3600002046889674</v>
      </c>
      <c r="AP1416">
        <v>6.7638309999999997</v>
      </c>
      <c r="AQ1416">
        <v>6.2861532856292852</v>
      </c>
      <c r="AR1416">
        <v>6.1991421052750759</v>
      </c>
      <c r="AS1416">
        <v>6.1661403489682209</v>
      </c>
      <c r="AT1416">
        <v>5.8352247532134838</v>
      </c>
      <c r="AU1416" t="s">
        <v>2045</v>
      </c>
      <c r="AV1416">
        <v>148</v>
      </c>
      <c r="AW1416">
        <v>3.9427194278469482E-2</v>
      </c>
      <c r="AX1416">
        <v>1.642799761602895E-3</v>
      </c>
    </row>
    <row r="1417" spans="1:50" hidden="1" x14ac:dyDescent="0.3">
      <c r="A1417" t="s">
        <v>2198</v>
      </c>
      <c r="B1417" t="s">
        <v>1766</v>
      </c>
      <c r="D1417">
        <v>885</v>
      </c>
      <c r="F1417">
        <v>5</v>
      </c>
      <c r="G1417" t="s">
        <v>739</v>
      </c>
      <c r="H1417" t="s">
        <v>94</v>
      </c>
      <c r="I1417" t="s">
        <v>104</v>
      </c>
      <c r="J1417" t="s">
        <v>528</v>
      </c>
      <c r="K1417" t="s">
        <v>81</v>
      </c>
      <c r="L1417" t="s">
        <v>82</v>
      </c>
      <c r="M1417" t="s">
        <v>736</v>
      </c>
      <c r="N1417" t="s">
        <v>84</v>
      </c>
      <c r="O1417" t="s">
        <v>1767</v>
      </c>
      <c r="P1417" t="s">
        <v>781</v>
      </c>
      <c r="Q1417" t="s">
        <v>87</v>
      </c>
      <c r="R1417" t="s">
        <v>107</v>
      </c>
      <c r="T1417" t="s">
        <v>89</v>
      </c>
      <c r="U1417" t="s">
        <v>90</v>
      </c>
      <c r="V1417">
        <v>2.1134200000000001</v>
      </c>
      <c r="W1417">
        <v>0</v>
      </c>
      <c r="X1417">
        <v>0</v>
      </c>
      <c r="Y1417">
        <v>0</v>
      </c>
      <c r="Z1417">
        <v>10.5671</v>
      </c>
      <c r="AA1417">
        <v>0.17677879805316241</v>
      </c>
      <c r="AB1417">
        <v>0</v>
      </c>
      <c r="AC1417">
        <v>0.55000002100353207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 t="s">
        <v>2049</v>
      </c>
      <c r="AV1417">
        <v>80</v>
      </c>
      <c r="AW1417">
        <v>0</v>
      </c>
      <c r="AX1417">
        <v>0</v>
      </c>
    </row>
    <row r="1418" spans="1:50" hidden="1" x14ac:dyDescent="0.3">
      <c r="A1418" t="s">
        <v>2199</v>
      </c>
      <c r="B1418" t="s">
        <v>1766</v>
      </c>
      <c r="D1418">
        <v>94</v>
      </c>
      <c r="F1418">
        <v>5</v>
      </c>
      <c r="G1418" t="s">
        <v>748</v>
      </c>
      <c r="H1418" t="s">
        <v>78</v>
      </c>
      <c r="I1418" t="s">
        <v>79</v>
      </c>
      <c r="J1418" t="s">
        <v>80</v>
      </c>
      <c r="K1418" t="s">
        <v>125</v>
      </c>
      <c r="L1418" t="s">
        <v>82</v>
      </c>
      <c r="M1418" t="s">
        <v>83</v>
      </c>
      <c r="N1418" t="s">
        <v>100</v>
      </c>
      <c r="O1418" t="s">
        <v>1767</v>
      </c>
      <c r="P1418" t="s">
        <v>781</v>
      </c>
      <c r="Q1418" t="s">
        <v>87</v>
      </c>
      <c r="R1418" t="s">
        <v>88</v>
      </c>
      <c r="T1418" t="s">
        <v>89</v>
      </c>
      <c r="U1418" t="s">
        <v>90</v>
      </c>
      <c r="V1418">
        <v>0.52835500000000002</v>
      </c>
      <c r="W1418">
        <v>26.018322097046141</v>
      </c>
      <c r="X1418">
        <v>15.85065</v>
      </c>
      <c r="Y1418">
        <v>6.8686160000000003</v>
      </c>
      <c r="Z1418">
        <v>1.5850649999999999</v>
      </c>
      <c r="AA1418">
        <v>18.898791481720362</v>
      </c>
      <c r="AB1418">
        <v>32.530724999999997</v>
      </c>
      <c r="AC1418">
        <v>24.930000952032827</v>
      </c>
      <c r="AP1418">
        <v>28.388369000000001</v>
      </c>
      <c r="AQ1418">
        <v>26.38351535734801</v>
      </c>
      <c r="AR1418">
        <v>26.018322097046141</v>
      </c>
      <c r="AS1418">
        <v>26.018322097046141</v>
      </c>
      <c r="AT1418">
        <v>49.244016044224317</v>
      </c>
      <c r="AU1418" t="s">
        <v>2051</v>
      </c>
      <c r="AV1418">
        <v>270</v>
      </c>
      <c r="AW1418">
        <v>0.18238524460823821</v>
      </c>
      <c r="AX1418">
        <v>7.5993851920099255E-3</v>
      </c>
    </row>
    <row r="1419" spans="1:50" hidden="1" x14ac:dyDescent="0.3">
      <c r="A1419" t="s">
        <v>2200</v>
      </c>
      <c r="B1419" t="s">
        <v>1766</v>
      </c>
      <c r="D1419">
        <v>95</v>
      </c>
      <c r="F1419">
        <v>5</v>
      </c>
      <c r="G1419" t="s">
        <v>751</v>
      </c>
      <c r="H1419" t="s">
        <v>78</v>
      </c>
      <c r="I1419" t="s">
        <v>79</v>
      </c>
      <c r="J1419" t="s">
        <v>80</v>
      </c>
      <c r="K1419" t="s">
        <v>121</v>
      </c>
      <c r="L1419" t="s">
        <v>82</v>
      </c>
      <c r="M1419" t="s">
        <v>83</v>
      </c>
      <c r="N1419" t="s">
        <v>84</v>
      </c>
      <c r="O1419" t="s">
        <v>1767</v>
      </c>
      <c r="P1419" t="s">
        <v>781</v>
      </c>
      <c r="Q1419" t="s">
        <v>87</v>
      </c>
      <c r="R1419" t="s">
        <v>88</v>
      </c>
      <c r="T1419" t="s">
        <v>89</v>
      </c>
      <c r="U1419" t="s">
        <v>90</v>
      </c>
      <c r="V1419">
        <v>3.1701299999999999</v>
      </c>
      <c r="W1419">
        <v>193.8228541777674</v>
      </c>
      <c r="X1419">
        <v>288.481852</v>
      </c>
      <c r="Y1419">
        <v>278.971453</v>
      </c>
      <c r="Z1419">
        <v>174.35715500000001</v>
      </c>
      <c r="AA1419">
        <v>344.10558311744734</v>
      </c>
      <c r="AB1419">
        <v>270.34679</v>
      </c>
      <c r="AC1419">
        <v>311.21001188456216</v>
      </c>
      <c r="AP1419">
        <v>212.61031299999999</v>
      </c>
      <c r="AQ1419">
        <v>197.59527073098377</v>
      </c>
      <c r="AR1419">
        <v>194.8602121096776</v>
      </c>
      <c r="AS1419">
        <v>193.8228541777674</v>
      </c>
      <c r="AT1419">
        <v>61.140348874578457</v>
      </c>
      <c r="AU1419" t="s">
        <v>2053</v>
      </c>
      <c r="AV1419">
        <v>60</v>
      </c>
      <c r="AW1419">
        <v>1.0190058145763077</v>
      </c>
      <c r="AX1419">
        <v>4.2458575607346151E-2</v>
      </c>
    </row>
    <row r="1420" spans="1:50" hidden="1" x14ac:dyDescent="0.3">
      <c r="A1420" t="s">
        <v>2201</v>
      </c>
      <c r="B1420" t="s">
        <v>1766</v>
      </c>
      <c r="D1420">
        <v>979</v>
      </c>
      <c r="F1420">
        <v>5</v>
      </c>
      <c r="G1420" t="s">
        <v>754</v>
      </c>
      <c r="H1420" t="s">
        <v>94</v>
      </c>
      <c r="I1420" t="s">
        <v>104</v>
      </c>
      <c r="J1420" t="s">
        <v>210</v>
      </c>
      <c r="K1420" t="s">
        <v>81</v>
      </c>
      <c r="L1420" t="s">
        <v>82</v>
      </c>
      <c r="M1420" t="s">
        <v>429</v>
      </c>
      <c r="N1420" t="s">
        <v>84</v>
      </c>
      <c r="O1420" t="s">
        <v>1767</v>
      </c>
      <c r="P1420" t="s">
        <v>781</v>
      </c>
      <c r="Q1420" t="s">
        <v>87</v>
      </c>
      <c r="R1420" t="s">
        <v>107</v>
      </c>
      <c r="T1420" t="s">
        <v>89</v>
      </c>
      <c r="U1420" t="s">
        <v>90</v>
      </c>
      <c r="V1420">
        <v>2.1134200000000001</v>
      </c>
      <c r="W1420">
        <v>0</v>
      </c>
      <c r="X1420">
        <v>0</v>
      </c>
      <c r="Y1420">
        <v>40.154981999999997</v>
      </c>
      <c r="Z1420">
        <v>50.722079999999998</v>
      </c>
      <c r="AA1420">
        <v>0</v>
      </c>
      <c r="AB1420">
        <v>0</v>
      </c>
      <c r="AC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 t="s">
        <v>2055</v>
      </c>
      <c r="AV1420">
        <v>80</v>
      </c>
      <c r="AW1420">
        <v>0</v>
      </c>
      <c r="AX1420">
        <v>0</v>
      </c>
    </row>
    <row r="1421" spans="1:50" hidden="1" x14ac:dyDescent="0.3">
      <c r="A1421" t="s">
        <v>2202</v>
      </c>
      <c r="B1421" t="s">
        <v>1766</v>
      </c>
      <c r="D1421">
        <v>97</v>
      </c>
      <c r="F1421">
        <v>5</v>
      </c>
      <c r="G1421" t="s">
        <v>757</v>
      </c>
      <c r="H1421" t="s">
        <v>78</v>
      </c>
      <c r="I1421" t="s">
        <v>79</v>
      </c>
      <c r="J1421" t="s">
        <v>111</v>
      </c>
      <c r="K1421" t="s">
        <v>81</v>
      </c>
      <c r="L1421" t="s">
        <v>82</v>
      </c>
      <c r="M1421" t="s">
        <v>113</v>
      </c>
      <c r="N1421" t="s">
        <v>84</v>
      </c>
      <c r="O1421" t="s">
        <v>1767</v>
      </c>
      <c r="P1421" t="s">
        <v>781</v>
      </c>
      <c r="Q1421" t="s">
        <v>87</v>
      </c>
      <c r="R1421" t="s">
        <v>155</v>
      </c>
      <c r="T1421" t="s">
        <v>89</v>
      </c>
      <c r="U1421" t="s">
        <v>90</v>
      </c>
      <c r="V1421">
        <v>2.1134200000000001</v>
      </c>
      <c r="W1421">
        <v>330.06993802612465</v>
      </c>
      <c r="X1421">
        <v>305.38919299999998</v>
      </c>
      <c r="Y1421">
        <v>259.95066300000002</v>
      </c>
      <c r="Z1421">
        <v>273.68789500000003</v>
      </c>
      <c r="AA1421">
        <v>369.98591845226838</v>
      </c>
      <c r="AB1421">
        <v>378.665459</v>
      </c>
      <c r="AC1421">
        <v>370.0100141300307</v>
      </c>
      <c r="AP1421">
        <v>362.06397399999997</v>
      </c>
      <c r="AQ1421">
        <v>336.49416133668859</v>
      </c>
      <c r="AR1421">
        <v>331.83650301532077</v>
      </c>
      <c r="AS1421">
        <v>330.06993802612465</v>
      </c>
      <c r="AT1421">
        <v>156.17810848109917</v>
      </c>
      <c r="AU1421" t="s">
        <v>2057</v>
      </c>
      <c r="AV1421">
        <v>80</v>
      </c>
      <c r="AW1421">
        <v>1.9522263560137396</v>
      </c>
      <c r="AX1421">
        <v>8.1342764833905817E-2</v>
      </c>
    </row>
    <row r="1422" spans="1:50" hidden="1" x14ac:dyDescent="0.3">
      <c r="A1422" t="s">
        <v>2203</v>
      </c>
      <c r="B1422" t="s">
        <v>1766</v>
      </c>
      <c r="D1422">
        <v>980</v>
      </c>
      <c r="F1422">
        <v>5</v>
      </c>
      <c r="G1422" t="s">
        <v>760</v>
      </c>
      <c r="H1422" t="s">
        <v>94</v>
      </c>
      <c r="I1422" t="s">
        <v>104</v>
      </c>
      <c r="J1422" t="s">
        <v>210</v>
      </c>
      <c r="K1422" t="s">
        <v>168</v>
      </c>
      <c r="L1422" t="s">
        <v>82</v>
      </c>
      <c r="M1422" t="s">
        <v>429</v>
      </c>
      <c r="N1422" t="s">
        <v>100</v>
      </c>
      <c r="O1422" t="s">
        <v>1767</v>
      </c>
      <c r="P1422" t="s">
        <v>781</v>
      </c>
      <c r="Q1422" t="s">
        <v>87</v>
      </c>
      <c r="R1422" t="s">
        <v>107</v>
      </c>
      <c r="T1422" t="s">
        <v>89</v>
      </c>
      <c r="U1422" t="s">
        <v>90</v>
      </c>
      <c r="V1422">
        <v>0.31701299999999999</v>
      </c>
      <c r="W1422">
        <v>0</v>
      </c>
      <c r="X1422">
        <v>0</v>
      </c>
      <c r="Y1422">
        <v>0</v>
      </c>
      <c r="Z1422">
        <v>1.268052</v>
      </c>
      <c r="AA1422">
        <v>0</v>
      </c>
      <c r="AB1422">
        <v>0</v>
      </c>
      <c r="AC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 t="s">
        <v>2059</v>
      </c>
      <c r="AV1422">
        <v>423</v>
      </c>
      <c r="AW1422">
        <v>0</v>
      </c>
      <c r="AX1422">
        <v>0</v>
      </c>
    </row>
    <row r="1423" spans="1:50" hidden="1" x14ac:dyDescent="0.3">
      <c r="A1423" t="s">
        <v>2204</v>
      </c>
      <c r="B1423" t="s">
        <v>1766</v>
      </c>
      <c r="D1423">
        <v>981</v>
      </c>
      <c r="F1423">
        <v>5</v>
      </c>
      <c r="G1423" t="s">
        <v>763</v>
      </c>
      <c r="H1423" t="s">
        <v>94</v>
      </c>
      <c r="I1423" t="s">
        <v>104</v>
      </c>
      <c r="J1423" t="s">
        <v>210</v>
      </c>
      <c r="K1423" t="s">
        <v>125</v>
      </c>
      <c r="L1423" t="s">
        <v>82</v>
      </c>
      <c r="M1423" t="s">
        <v>429</v>
      </c>
      <c r="N1423" t="s">
        <v>100</v>
      </c>
      <c r="O1423" t="s">
        <v>1767</v>
      </c>
      <c r="P1423" t="s">
        <v>781</v>
      </c>
      <c r="Q1423" t="s">
        <v>87</v>
      </c>
      <c r="R1423" t="s">
        <v>107</v>
      </c>
      <c r="T1423" t="s">
        <v>89</v>
      </c>
      <c r="U1423" t="s">
        <v>90</v>
      </c>
      <c r="V1423">
        <v>0.52835500000000002</v>
      </c>
      <c r="W1423">
        <v>0</v>
      </c>
      <c r="X1423">
        <v>0.52835500000000002</v>
      </c>
      <c r="Y1423">
        <v>1.05671</v>
      </c>
      <c r="Z1423">
        <v>4.7551949999999996</v>
      </c>
      <c r="AA1423">
        <v>0</v>
      </c>
      <c r="AB1423">
        <v>0</v>
      </c>
      <c r="AC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 t="s">
        <v>2061</v>
      </c>
      <c r="AV1423">
        <v>270</v>
      </c>
      <c r="AW1423">
        <v>0</v>
      </c>
      <c r="AX1423">
        <v>0</v>
      </c>
    </row>
    <row r="1424" spans="1:50" hidden="1" x14ac:dyDescent="0.3">
      <c r="A1424" t="s">
        <v>2205</v>
      </c>
      <c r="B1424" t="s">
        <v>1766</v>
      </c>
      <c r="D1424">
        <v>983</v>
      </c>
      <c r="F1424">
        <v>5</v>
      </c>
      <c r="G1424" t="s">
        <v>769</v>
      </c>
      <c r="H1424" t="s">
        <v>94</v>
      </c>
      <c r="I1424" t="s">
        <v>104</v>
      </c>
      <c r="J1424" t="s">
        <v>210</v>
      </c>
      <c r="K1424" t="s">
        <v>121</v>
      </c>
      <c r="L1424" t="s">
        <v>82</v>
      </c>
      <c r="M1424" t="s">
        <v>429</v>
      </c>
      <c r="N1424" t="s">
        <v>84</v>
      </c>
      <c r="O1424" t="s">
        <v>1767</v>
      </c>
      <c r="P1424" t="s">
        <v>781</v>
      </c>
      <c r="Q1424" t="s">
        <v>87</v>
      </c>
      <c r="R1424" t="s">
        <v>107</v>
      </c>
      <c r="T1424" t="s">
        <v>89</v>
      </c>
      <c r="U1424" t="s">
        <v>90</v>
      </c>
      <c r="V1424">
        <v>3.1701299999999999</v>
      </c>
      <c r="W1424">
        <v>0</v>
      </c>
      <c r="X1424">
        <v>34.871429999999997</v>
      </c>
      <c r="Y1424">
        <v>69.742859999999993</v>
      </c>
      <c r="Z1424">
        <v>133.673824</v>
      </c>
      <c r="AA1424">
        <v>0</v>
      </c>
      <c r="AB1424">
        <v>0</v>
      </c>
      <c r="AC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 t="s">
        <v>2063</v>
      </c>
      <c r="AV1424">
        <v>60</v>
      </c>
      <c r="AW1424">
        <v>0</v>
      </c>
      <c r="AX1424">
        <v>0</v>
      </c>
    </row>
    <row r="1425" spans="1:50" hidden="1" x14ac:dyDescent="0.3">
      <c r="A1425" t="s">
        <v>2206</v>
      </c>
      <c r="B1425" t="s">
        <v>1766</v>
      </c>
      <c r="D1425">
        <v>99</v>
      </c>
      <c r="F1425">
        <v>5</v>
      </c>
      <c r="G1425" t="s">
        <v>775</v>
      </c>
      <c r="H1425" t="s">
        <v>78</v>
      </c>
      <c r="I1425" t="s">
        <v>79</v>
      </c>
      <c r="J1425" t="s">
        <v>111</v>
      </c>
      <c r="K1425" t="s">
        <v>81</v>
      </c>
      <c r="L1425" t="s">
        <v>82</v>
      </c>
      <c r="M1425" t="s">
        <v>129</v>
      </c>
      <c r="N1425" t="s">
        <v>84</v>
      </c>
      <c r="O1425" t="s">
        <v>1767</v>
      </c>
      <c r="P1425" t="s">
        <v>781</v>
      </c>
      <c r="Q1425" t="s">
        <v>87</v>
      </c>
      <c r="R1425" t="s">
        <v>107</v>
      </c>
      <c r="T1425" t="s">
        <v>89</v>
      </c>
      <c r="U1425" t="s">
        <v>90</v>
      </c>
      <c r="V1425">
        <v>2.1134200000000001</v>
      </c>
      <c r="W1425">
        <v>348.25280324101448</v>
      </c>
      <c r="X1425">
        <v>459.66885600000001</v>
      </c>
      <c r="Y1425">
        <v>338.14720399999999</v>
      </c>
      <c r="Z1425">
        <v>299.04893499999997</v>
      </c>
      <c r="AA1425">
        <v>461.85649228952315</v>
      </c>
      <c r="AB1425">
        <v>410.45927</v>
      </c>
      <c r="AC1425">
        <v>491.45001876761057</v>
      </c>
      <c r="AP1425">
        <v>382.00932399999999</v>
      </c>
      <c r="AQ1425">
        <v>355.03092362946711</v>
      </c>
      <c r="AR1425">
        <v>350.11668461498647</v>
      </c>
      <c r="AS1425">
        <v>348.25280324101448</v>
      </c>
      <c r="AT1425">
        <v>164.78163509430897</v>
      </c>
      <c r="AU1425" t="s">
        <v>2065</v>
      </c>
      <c r="AV1425">
        <v>80</v>
      </c>
      <c r="AW1425">
        <v>2.059770438678862</v>
      </c>
      <c r="AX1425">
        <v>8.5823768278285917E-2</v>
      </c>
    </row>
    <row r="1426" spans="1:50" hidden="1" x14ac:dyDescent="0.3">
      <c r="A1426" t="s">
        <v>2207</v>
      </c>
      <c r="B1426" t="s">
        <v>1766</v>
      </c>
      <c r="D1426">
        <v>100</v>
      </c>
      <c r="F1426">
        <v>5</v>
      </c>
      <c r="G1426" t="s">
        <v>77</v>
      </c>
      <c r="H1426" t="s">
        <v>78</v>
      </c>
      <c r="I1426" t="s">
        <v>79</v>
      </c>
      <c r="J1426" t="s">
        <v>80</v>
      </c>
      <c r="K1426" t="s">
        <v>81</v>
      </c>
      <c r="L1426" t="s">
        <v>82</v>
      </c>
      <c r="M1426" t="s">
        <v>83</v>
      </c>
      <c r="N1426" t="s">
        <v>84</v>
      </c>
      <c r="O1426" t="s">
        <v>1767</v>
      </c>
      <c r="P1426" t="s">
        <v>989</v>
      </c>
      <c r="Q1426" t="s">
        <v>87</v>
      </c>
      <c r="R1426" t="s">
        <v>215</v>
      </c>
      <c r="T1426" t="s">
        <v>89</v>
      </c>
      <c r="U1426" t="s">
        <v>90</v>
      </c>
      <c r="V1426">
        <v>2.1134200000000001</v>
      </c>
      <c r="W1426">
        <v>509.73747628139029</v>
      </c>
      <c r="X1426">
        <v>549.48925499999996</v>
      </c>
      <c r="Y1426">
        <v>602.32475999999997</v>
      </c>
      <c r="Z1426">
        <v>490.313489</v>
      </c>
      <c r="AA1426">
        <v>717.62220991536117</v>
      </c>
      <c r="AB1426">
        <v>704.547327</v>
      </c>
      <c r="AC1426">
        <v>597.57002282014673</v>
      </c>
      <c r="AP1426">
        <v>559.14688100000001</v>
      </c>
      <c r="AQ1426">
        <v>519.65860813901429</v>
      </c>
      <c r="AR1426">
        <v>512.46563863590507</v>
      </c>
      <c r="AS1426">
        <v>509.73747628139029</v>
      </c>
      <c r="AT1426">
        <v>241.1908074501946</v>
      </c>
      <c r="AU1426" t="s">
        <v>1768</v>
      </c>
      <c r="AV1426">
        <v>80</v>
      </c>
      <c r="AW1426">
        <v>3.0148850931274325</v>
      </c>
      <c r="AX1426">
        <v>0.12562021221364303</v>
      </c>
    </row>
    <row r="1427" spans="1:50" hidden="1" x14ac:dyDescent="0.3">
      <c r="A1427" t="s">
        <v>2208</v>
      </c>
      <c r="B1427" t="s">
        <v>1766</v>
      </c>
      <c r="D1427">
        <v>101</v>
      </c>
      <c r="F1427">
        <v>5</v>
      </c>
      <c r="G1427" t="s">
        <v>93</v>
      </c>
      <c r="H1427" t="s">
        <v>94</v>
      </c>
      <c r="I1427" t="s">
        <v>95</v>
      </c>
      <c r="J1427" t="s">
        <v>96</v>
      </c>
      <c r="K1427" t="s">
        <v>97</v>
      </c>
      <c r="L1427" t="s">
        <v>98</v>
      </c>
      <c r="M1427" t="s">
        <v>99</v>
      </c>
      <c r="N1427" t="s">
        <v>100</v>
      </c>
      <c r="O1427" t="s">
        <v>1767</v>
      </c>
      <c r="P1427" t="s">
        <v>989</v>
      </c>
      <c r="Q1427" t="s">
        <v>87</v>
      </c>
      <c r="R1427" t="s">
        <v>88</v>
      </c>
      <c r="T1427" t="s">
        <v>89</v>
      </c>
      <c r="U1427" t="s">
        <v>90</v>
      </c>
      <c r="V1427">
        <v>0.80310000000000004</v>
      </c>
      <c r="W1427">
        <v>1720.4196437245141</v>
      </c>
      <c r="X1427">
        <v>1963.5787170000001</v>
      </c>
      <c r="Y1427">
        <v>1531.912636</v>
      </c>
      <c r="Z1427">
        <v>1887.3511800000001</v>
      </c>
      <c r="AA1427">
        <v>1890.2863163867064</v>
      </c>
      <c r="AB1427">
        <v>1771.6360894581821</v>
      </c>
      <c r="AC1427">
        <v>1973.2100753534164</v>
      </c>
      <c r="AP1427">
        <v>1877.135178</v>
      </c>
      <c r="AQ1427">
        <v>1744.5674598840528</v>
      </c>
      <c r="AR1427">
        <v>1720.4196437245141</v>
      </c>
      <c r="AS1427">
        <v>1720.4196437245141</v>
      </c>
      <c r="AT1427">
        <v>2142.2234388301758</v>
      </c>
      <c r="AU1427" t="s">
        <v>1770</v>
      </c>
      <c r="AV1427">
        <v>50</v>
      </c>
      <c r="AW1427">
        <v>42.84446877660352</v>
      </c>
      <c r="AX1427">
        <v>1.7851861990251467</v>
      </c>
    </row>
    <row r="1428" spans="1:50" hidden="1" x14ac:dyDescent="0.3">
      <c r="A1428" t="s">
        <v>2209</v>
      </c>
      <c r="B1428" t="s">
        <v>1766</v>
      </c>
      <c r="D1428">
        <v>1040</v>
      </c>
      <c r="F1428">
        <v>5</v>
      </c>
      <c r="G1428" t="s">
        <v>103</v>
      </c>
      <c r="H1428" t="s">
        <v>94</v>
      </c>
      <c r="I1428" t="s">
        <v>104</v>
      </c>
      <c r="J1428" t="s">
        <v>105</v>
      </c>
      <c r="K1428" t="s">
        <v>81</v>
      </c>
      <c r="L1428" t="s">
        <v>82</v>
      </c>
      <c r="M1428" t="s">
        <v>106</v>
      </c>
      <c r="N1428" t="s">
        <v>84</v>
      </c>
      <c r="O1428" t="s">
        <v>1767</v>
      </c>
      <c r="P1428" t="s">
        <v>989</v>
      </c>
      <c r="Q1428" t="s">
        <v>87</v>
      </c>
      <c r="R1428" t="s">
        <v>107</v>
      </c>
      <c r="T1428" t="s">
        <v>89</v>
      </c>
      <c r="U1428" t="s">
        <v>90</v>
      </c>
      <c r="V1428">
        <v>2.1134200000000001</v>
      </c>
      <c r="W1428">
        <v>18.86089231497624</v>
      </c>
      <c r="X1428">
        <v>0</v>
      </c>
      <c r="Y1428">
        <v>8.4536809999999996</v>
      </c>
      <c r="Z1428">
        <v>23.247622</v>
      </c>
      <c r="AA1428">
        <v>39.284324552159141</v>
      </c>
      <c r="AB1428">
        <v>37.525521754553175</v>
      </c>
      <c r="AC1428">
        <v>6.4300002455503833</v>
      </c>
      <c r="AP1428">
        <v>20.689098999999999</v>
      </c>
      <c r="AQ1428">
        <v>19.227985982435037</v>
      </c>
      <c r="AR1428">
        <v>18.961837563816196</v>
      </c>
      <c r="AS1428">
        <v>18.86089231497624</v>
      </c>
      <c r="AT1428">
        <v>8.924346469218726</v>
      </c>
      <c r="AU1428" t="s">
        <v>1772</v>
      </c>
      <c r="AV1428">
        <v>80</v>
      </c>
      <c r="AW1428">
        <v>0.11155433086523407</v>
      </c>
      <c r="AX1428">
        <v>4.6480971193847533E-3</v>
      </c>
    </row>
    <row r="1429" spans="1:50" hidden="1" x14ac:dyDescent="0.3">
      <c r="A1429" t="s">
        <v>2210</v>
      </c>
      <c r="B1429" t="s">
        <v>1766</v>
      </c>
      <c r="D1429">
        <v>1140</v>
      </c>
      <c r="F1429">
        <v>5</v>
      </c>
      <c r="G1429" t="s">
        <v>116</v>
      </c>
      <c r="H1429" t="s">
        <v>94</v>
      </c>
      <c r="I1429" t="s">
        <v>104</v>
      </c>
      <c r="J1429" t="s">
        <v>105</v>
      </c>
      <c r="K1429" t="s">
        <v>81</v>
      </c>
      <c r="L1429" t="s">
        <v>82</v>
      </c>
      <c r="M1429" t="s">
        <v>117</v>
      </c>
      <c r="N1429" t="s">
        <v>84</v>
      </c>
      <c r="O1429" t="s">
        <v>1767</v>
      </c>
      <c r="P1429" t="s">
        <v>989</v>
      </c>
      <c r="Q1429" t="s">
        <v>87</v>
      </c>
      <c r="R1429" t="s">
        <v>155</v>
      </c>
      <c r="T1429" t="s">
        <v>89</v>
      </c>
      <c r="U1429" t="s">
        <v>90</v>
      </c>
      <c r="V1429">
        <v>2.1134200000000001</v>
      </c>
      <c r="W1429">
        <v>6352.4278090437956</v>
      </c>
      <c r="X1429">
        <v>6308.5593220000001</v>
      </c>
      <c r="Y1429">
        <v>5847.8337179999999</v>
      </c>
      <c r="Z1429">
        <v>3901.3737080000001</v>
      </c>
      <c r="AA1429">
        <v>7859.6008392661743</v>
      </c>
      <c r="AB1429">
        <v>7507.71778917545</v>
      </c>
      <c r="AC1429">
        <v>6332.2002418155744</v>
      </c>
      <c r="AP1429">
        <v>6968.1755050000002</v>
      </c>
      <c r="AQ1429">
        <v>6476.0664992364909</v>
      </c>
      <c r="AR1429">
        <v>6386.4265931528917</v>
      </c>
      <c r="AS1429">
        <v>6352.4278090437956</v>
      </c>
      <c r="AT1429">
        <v>3005.7574022408207</v>
      </c>
      <c r="AU1429" t="s">
        <v>1774</v>
      </c>
      <c r="AV1429">
        <v>80</v>
      </c>
      <c r="AW1429">
        <v>37.571967528010262</v>
      </c>
      <c r="AX1429">
        <v>1.5654986470004275</v>
      </c>
    </row>
    <row r="1430" spans="1:50" hidden="1" x14ac:dyDescent="0.3">
      <c r="A1430" t="s">
        <v>2211</v>
      </c>
      <c r="B1430" t="s">
        <v>1766</v>
      </c>
      <c r="D1430">
        <v>117</v>
      </c>
      <c r="F1430">
        <v>5</v>
      </c>
      <c r="G1430" t="s">
        <v>124</v>
      </c>
      <c r="H1430" t="s">
        <v>94</v>
      </c>
      <c r="I1430" t="s">
        <v>95</v>
      </c>
      <c r="J1430" t="s">
        <v>96</v>
      </c>
      <c r="K1430" t="s">
        <v>125</v>
      </c>
      <c r="L1430" t="s">
        <v>82</v>
      </c>
      <c r="M1430" t="s">
        <v>99</v>
      </c>
      <c r="N1430" t="s">
        <v>100</v>
      </c>
      <c r="O1430" t="s">
        <v>1767</v>
      </c>
      <c r="P1430" t="s">
        <v>989</v>
      </c>
      <c r="Q1430" t="s">
        <v>87</v>
      </c>
      <c r="R1430" t="s">
        <v>88</v>
      </c>
      <c r="T1430" t="s">
        <v>89</v>
      </c>
      <c r="U1430" t="s">
        <v>90</v>
      </c>
      <c r="V1430">
        <v>0.52835500000000002</v>
      </c>
      <c r="W1430">
        <v>4669.2887164816193</v>
      </c>
      <c r="X1430">
        <v>4067.805578</v>
      </c>
      <c r="Y1430">
        <v>2526.065517</v>
      </c>
      <c r="Z1430">
        <v>2309.4399440000002</v>
      </c>
      <c r="AA1430">
        <v>5367.8273344231693</v>
      </c>
      <c r="AB1430">
        <v>4943.4857186186973</v>
      </c>
      <c r="AC1430">
        <v>5435.8702075863084</v>
      </c>
      <c r="AP1430">
        <v>5094.6210350000001</v>
      </c>
      <c r="AQ1430">
        <v>4734.8268692995616</v>
      </c>
      <c r="AR1430">
        <v>4669.2887164816193</v>
      </c>
      <c r="AS1430">
        <v>4669.2887164816193</v>
      </c>
      <c r="AT1430">
        <v>8837.4080239263731</v>
      </c>
      <c r="AU1430" t="s">
        <v>1776</v>
      </c>
      <c r="AV1430">
        <v>270</v>
      </c>
      <c r="AW1430">
        <v>32.731140829356939</v>
      </c>
      <c r="AX1430">
        <v>1.3637975345565392</v>
      </c>
    </row>
    <row r="1431" spans="1:50" hidden="1" x14ac:dyDescent="0.3">
      <c r="A1431" t="s">
        <v>2212</v>
      </c>
      <c r="B1431" t="s">
        <v>1766</v>
      </c>
      <c r="D1431">
        <v>120</v>
      </c>
      <c r="F1431">
        <v>5</v>
      </c>
      <c r="G1431" t="s">
        <v>132</v>
      </c>
      <c r="H1431" t="s">
        <v>94</v>
      </c>
      <c r="I1431" t="s">
        <v>95</v>
      </c>
      <c r="J1431" t="s">
        <v>96</v>
      </c>
      <c r="K1431" t="s">
        <v>133</v>
      </c>
      <c r="L1431" t="s">
        <v>98</v>
      </c>
      <c r="M1431" t="s">
        <v>99</v>
      </c>
      <c r="N1431" t="s">
        <v>100</v>
      </c>
      <c r="O1431" t="s">
        <v>1767</v>
      </c>
      <c r="P1431" t="s">
        <v>989</v>
      </c>
      <c r="Q1431" t="s">
        <v>87</v>
      </c>
      <c r="R1431" t="s">
        <v>88</v>
      </c>
      <c r="T1431" t="s">
        <v>89</v>
      </c>
      <c r="U1431" t="s">
        <v>90</v>
      </c>
      <c r="V1431">
        <v>1.268052</v>
      </c>
      <c r="W1431">
        <v>577.9760213400458</v>
      </c>
      <c r="X1431">
        <v>932.01831500000003</v>
      </c>
      <c r="Y1431">
        <v>575.69566299999997</v>
      </c>
      <c r="Z1431">
        <v>809.01725699999997</v>
      </c>
      <c r="AA1431">
        <v>874.14463079302027</v>
      </c>
      <c r="AB1431">
        <v>671.58808788460988</v>
      </c>
      <c r="AC1431">
        <v>829.64003168249133</v>
      </c>
      <c r="AP1431">
        <v>630.62469999999996</v>
      </c>
      <c r="AQ1431">
        <v>586.08849480479068</v>
      </c>
      <c r="AR1431">
        <v>577.9760213400458</v>
      </c>
      <c r="AS1431">
        <v>577.9760213400458</v>
      </c>
      <c r="AT1431">
        <v>455.79835948371664</v>
      </c>
      <c r="AU1431" t="s">
        <v>1778</v>
      </c>
      <c r="AV1431">
        <v>40</v>
      </c>
      <c r="AW1431">
        <v>11.394958987092917</v>
      </c>
      <c r="AX1431">
        <v>0.47478995779553818</v>
      </c>
    </row>
    <row r="1432" spans="1:50" hidden="1" x14ac:dyDescent="0.3">
      <c r="A1432" t="s">
        <v>2213</v>
      </c>
      <c r="B1432" t="s">
        <v>1766</v>
      </c>
      <c r="D1432">
        <v>128</v>
      </c>
      <c r="F1432">
        <v>5</v>
      </c>
      <c r="G1432" t="s">
        <v>136</v>
      </c>
      <c r="H1432" t="s">
        <v>94</v>
      </c>
      <c r="I1432" t="s">
        <v>95</v>
      </c>
      <c r="J1432" t="s">
        <v>96</v>
      </c>
      <c r="K1432" t="s">
        <v>137</v>
      </c>
      <c r="L1432" t="s">
        <v>98</v>
      </c>
      <c r="M1432" t="s">
        <v>99</v>
      </c>
      <c r="N1432" t="s">
        <v>84</v>
      </c>
      <c r="O1432" t="s">
        <v>1767</v>
      </c>
      <c r="P1432" t="s">
        <v>989</v>
      </c>
      <c r="Q1432" t="s">
        <v>87</v>
      </c>
      <c r="R1432" t="s">
        <v>107</v>
      </c>
      <c r="T1432" t="s">
        <v>89</v>
      </c>
      <c r="U1432" t="s">
        <v>90</v>
      </c>
      <c r="V1432">
        <v>2.1134200000000001</v>
      </c>
      <c r="W1432">
        <v>0</v>
      </c>
      <c r="X1432">
        <v>0</v>
      </c>
      <c r="Y1432">
        <v>0</v>
      </c>
      <c r="Z1432">
        <v>4.2268400000000002</v>
      </c>
      <c r="AA1432">
        <v>0</v>
      </c>
      <c r="AB1432">
        <v>0</v>
      </c>
      <c r="AC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 t="s">
        <v>1780</v>
      </c>
      <c r="AV1432">
        <v>40</v>
      </c>
      <c r="AW1432">
        <v>0</v>
      </c>
      <c r="AX1432">
        <v>0</v>
      </c>
    </row>
    <row r="1433" spans="1:50" hidden="1" x14ac:dyDescent="0.3">
      <c r="A1433" t="s">
        <v>2214</v>
      </c>
      <c r="B1433" t="s">
        <v>1766</v>
      </c>
      <c r="D1433">
        <v>146</v>
      </c>
      <c r="F1433">
        <v>5</v>
      </c>
      <c r="G1433" t="s">
        <v>148</v>
      </c>
      <c r="H1433" t="s">
        <v>94</v>
      </c>
      <c r="I1433" t="s">
        <v>95</v>
      </c>
      <c r="J1433" t="s">
        <v>96</v>
      </c>
      <c r="K1433" t="s">
        <v>121</v>
      </c>
      <c r="L1433" t="s">
        <v>82</v>
      </c>
      <c r="M1433" t="s">
        <v>99</v>
      </c>
      <c r="N1433" t="s">
        <v>84</v>
      </c>
      <c r="O1433" t="s">
        <v>1767</v>
      </c>
      <c r="P1433" t="s">
        <v>989</v>
      </c>
      <c r="Q1433" t="s">
        <v>87</v>
      </c>
      <c r="R1433" t="s">
        <v>88</v>
      </c>
      <c r="T1433" t="s">
        <v>89</v>
      </c>
      <c r="U1433" t="s">
        <v>90</v>
      </c>
      <c r="V1433">
        <v>3.1701299999999999</v>
      </c>
      <c r="W1433">
        <v>70065.61334944189</v>
      </c>
      <c r="X1433">
        <v>78318.069757000005</v>
      </c>
      <c r="Y1433">
        <v>32684.043693</v>
      </c>
      <c r="Z1433">
        <v>50261.359640000002</v>
      </c>
      <c r="AA1433">
        <v>65927.181900227079</v>
      </c>
      <c r="AB1433">
        <v>83530.483615120625</v>
      </c>
      <c r="AC1433">
        <v>63144.122411362878</v>
      </c>
      <c r="AP1433">
        <v>85031.666859999998</v>
      </c>
      <c r="AQ1433">
        <v>71429.315688528644</v>
      </c>
      <c r="AR1433">
        <v>70440.611024873579</v>
      </c>
      <c r="AS1433">
        <v>70065.61334944189</v>
      </c>
      <c r="AT1433">
        <v>22101.810761527726</v>
      </c>
      <c r="AU1433" t="s">
        <v>1782</v>
      </c>
      <c r="AV1433">
        <v>60</v>
      </c>
      <c r="AW1433">
        <v>368.36351269212878</v>
      </c>
      <c r="AX1433">
        <v>15.348479695505366</v>
      </c>
    </row>
    <row r="1434" spans="1:50" hidden="1" x14ac:dyDescent="0.3">
      <c r="A1434" t="s">
        <v>2215</v>
      </c>
      <c r="B1434" t="s">
        <v>1766</v>
      </c>
      <c r="D1434">
        <v>1540</v>
      </c>
      <c r="F1434">
        <v>5</v>
      </c>
      <c r="G1434" t="s">
        <v>158</v>
      </c>
      <c r="H1434" t="s">
        <v>94</v>
      </c>
      <c r="I1434" t="s">
        <v>104</v>
      </c>
      <c r="J1434" t="s">
        <v>105</v>
      </c>
      <c r="K1434" t="s">
        <v>81</v>
      </c>
      <c r="L1434" t="s">
        <v>82</v>
      </c>
      <c r="M1434" t="s">
        <v>129</v>
      </c>
      <c r="N1434" t="s">
        <v>84</v>
      </c>
      <c r="O1434" t="s">
        <v>1767</v>
      </c>
      <c r="P1434" t="s">
        <v>989</v>
      </c>
      <c r="Q1434" t="s">
        <v>87</v>
      </c>
      <c r="R1434" t="s">
        <v>155</v>
      </c>
      <c r="T1434" t="s">
        <v>89</v>
      </c>
      <c r="U1434" t="s">
        <v>90</v>
      </c>
      <c r="V1434">
        <v>2.1134200000000001</v>
      </c>
      <c r="W1434">
        <v>5341.4836968958207</v>
      </c>
      <c r="X1434">
        <v>5139.8379420000001</v>
      </c>
      <c r="Y1434">
        <v>5285.6639409999998</v>
      </c>
      <c r="Z1434">
        <v>3523.0714910000002</v>
      </c>
      <c r="AA1434">
        <v>6904.1259761040046</v>
      </c>
      <c r="AB1434">
        <v>6595.0205957716253</v>
      </c>
      <c r="AC1434">
        <v>5250.7602005172839</v>
      </c>
      <c r="AP1434">
        <v>5859.2394869999998</v>
      </c>
      <c r="AQ1434">
        <v>5445.4461609839009</v>
      </c>
      <c r="AR1434">
        <v>5370.0718141467514</v>
      </c>
      <c r="AS1434">
        <v>5341.4836968958207</v>
      </c>
      <c r="AT1434">
        <v>2527.4122970804765</v>
      </c>
      <c r="AU1434" t="s">
        <v>1784</v>
      </c>
      <c r="AV1434">
        <v>80</v>
      </c>
      <c r="AW1434">
        <v>31.592653713505957</v>
      </c>
      <c r="AX1434">
        <v>1.3163605713960815</v>
      </c>
    </row>
    <row r="1435" spans="1:50" hidden="1" x14ac:dyDescent="0.3">
      <c r="A1435" t="s">
        <v>2216</v>
      </c>
      <c r="B1435" t="s">
        <v>1766</v>
      </c>
      <c r="D1435">
        <v>1640</v>
      </c>
      <c r="F1435">
        <v>5</v>
      </c>
      <c r="G1435" t="s">
        <v>161</v>
      </c>
      <c r="H1435" t="s">
        <v>94</v>
      </c>
      <c r="I1435" t="s">
        <v>104</v>
      </c>
      <c r="J1435" t="s">
        <v>105</v>
      </c>
      <c r="K1435" t="s">
        <v>81</v>
      </c>
      <c r="L1435" t="s">
        <v>82</v>
      </c>
      <c r="M1435" t="s">
        <v>113</v>
      </c>
      <c r="N1435" t="s">
        <v>84</v>
      </c>
      <c r="O1435" t="s">
        <v>1767</v>
      </c>
      <c r="P1435" t="s">
        <v>989</v>
      </c>
      <c r="Q1435" t="s">
        <v>87</v>
      </c>
      <c r="R1435" t="s">
        <v>88</v>
      </c>
      <c r="T1435" t="s">
        <v>89</v>
      </c>
      <c r="U1435" t="s">
        <v>90</v>
      </c>
      <c r="V1435">
        <v>2.1134200000000001</v>
      </c>
      <c r="W1435">
        <v>10920.353013960585</v>
      </c>
      <c r="X1435">
        <v>11287.777362999999</v>
      </c>
      <c r="Y1435">
        <v>10715.040471</v>
      </c>
      <c r="Z1435">
        <v>7538.5699050000003</v>
      </c>
      <c r="AA1435">
        <v>13199.914282097048</v>
      </c>
      <c r="AB1435">
        <v>12608.93947389622</v>
      </c>
      <c r="AC1435">
        <v>10108.080386009786</v>
      </c>
      <c r="AP1435">
        <v>11978.874639</v>
      </c>
      <c r="AQ1435">
        <v>11132.898230321125</v>
      </c>
      <c r="AR1435">
        <v>10978.799758367215</v>
      </c>
      <c r="AS1435">
        <v>10920.353013960585</v>
      </c>
      <c r="AT1435">
        <v>5167.1475683775989</v>
      </c>
      <c r="AU1435" t="s">
        <v>1786</v>
      </c>
      <c r="AV1435">
        <v>80</v>
      </c>
      <c r="AW1435">
        <v>64.589344604719983</v>
      </c>
      <c r="AX1435">
        <v>2.6912226918633326</v>
      </c>
    </row>
    <row r="1436" spans="1:50" hidden="1" x14ac:dyDescent="0.3">
      <c r="A1436" t="s">
        <v>2217</v>
      </c>
      <c r="B1436" t="s">
        <v>1766</v>
      </c>
      <c r="D1436">
        <v>165</v>
      </c>
      <c r="F1436">
        <v>5</v>
      </c>
      <c r="G1436" t="s">
        <v>167</v>
      </c>
      <c r="H1436" t="s">
        <v>94</v>
      </c>
      <c r="I1436" t="s">
        <v>95</v>
      </c>
      <c r="J1436" t="s">
        <v>96</v>
      </c>
      <c r="K1436" t="s">
        <v>168</v>
      </c>
      <c r="L1436" t="s">
        <v>82</v>
      </c>
      <c r="M1436" t="s">
        <v>99</v>
      </c>
      <c r="N1436" t="s">
        <v>100</v>
      </c>
      <c r="O1436" t="s">
        <v>1767</v>
      </c>
      <c r="P1436" t="s">
        <v>989</v>
      </c>
      <c r="Q1436" t="s">
        <v>87</v>
      </c>
      <c r="R1436" t="s">
        <v>88</v>
      </c>
      <c r="T1436" t="s">
        <v>89</v>
      </c>
      <c r="U1436" t="s">
        <v>90</v>
      </c>
      <c r="V1436">
        <v>0.31701299999999999</v>
      </c>
      <c r="W1436">
        <v>2891.7705238456156</v>
      </c>
      <c r="X1436">
        <v>4106.2698179999998</v>
      </c>
      <c r="Y1436">
        <v>1295.632253</v>
      </c>
      <c r="Z1436">
        <v>964.03662099999997</v>
      </c>
      <c r="AA1436">
        <v>3352.6467585661239</v>
      </c>
      <c r="AB1436">
        <v>3266.0025699630023</v>
      </c>
      <c r="AC1436">
        <v>1851.3100706982707</v>
      </c>
      <c r="AP1436">
        <v>3155.1861180000001</v>
      </c>
      <c r="AQ1436">
        <v>2932.3594250710298</v>
      </c>
      <c r="AR1436">
        <v>2891.7705238456156</v>
      </c>
      <c r="AS1436">
        <v>2891.7705238456156</v>
      </c>
      <c r="AT1436">
        <v>9121.9304061524781</v>
      </c>
      <c r="AU1436" t="s">
        <v>1788</v>
      </c>
      <c r="AV1436">
        <v>423</v>
      </c>
      <c r="AW1436">
        <v>21.564847295868741</v>
      </c>
      <c r="AX1436">
        <v>0.89853530399453085</v>
      </c>
    </row>
    <row r="1437" spans="1:50" hidden="1" x14ac:dyDescent="0.3">
      <c r="A1437" t="s">
        <v>2218</v>
      </c>
      <c r="B1437" t="s">
        <v>1766</v>
      </c>
      <c r="D1437">
        <v>1759</v>
      </c>
      <c r="F1437">
        <v>5</v>
      </c>
      <c r="G1437" t="s">
        <v>171</v>
      </c>
      <c r="H1437" t="s">
        <v>78</v>
      </c>
      <c r="I1437" t="s">
        <v>172</v>
      </c>
      <c r="J1437" t="s">
        <v>173</v>
      </c>
      <c r="K1437" t="s">
        <v>174</v>
      </c>
      <c r="L1437" t="s">
        <v>175</v>
      </c>
      <c r="M1437" t="s">
        <v>87</v>
      </c>
      <c r="N1437" t="s">
        <v>100</v>
      </c>
      <c r="O1437" t="s">
        <v>1767</v>
      </c>
      <c r="P1437" t="s">
        <v>989</v>
      </c>
      <c r="Q1437" t="s">
        <v>176</v>
      </c>
      <c r="R1437" t="s">
        <v>155</v>
      </c>
      <c r="T1437" t="s">
        <v>89</v>
      </c>
      <c r="U1437" t="s">
        <v>90</v>
      </c>
      <c r="V1437">
        <v>0.49982399999999999</v>
      </c>
      <c r="W1437">
        <v>255.2478006086582</v>
      </c>
      <c r="X1437">
        <v>97.46566</v>
      </c>
      <c r="Y1437">
        <v>92.967246000000003</v>
      </c>
      <c r="Z1437">
        <v>39.985911999999999</v>
      </c>
      <c r="AA1437">
        <v>137.3861344105737</v>
      </c>
      <c r="AB1437">
        <v>211.21833533289484</v>
      </c>
      <c r="AC1437">
        <v>242.68000926752211</v>
      </c>
      <c r="AP1437">
        <v>278.498695</v>
      </c>
      <c r="AQ1437">
        <v>258.83045963415083</v>
      </c>
      <c r="AR1437">
        <v>255.2478006086582</v>
      </c>
      <c r="AS1437">
        <v>255.2478006086582</v>
      </c>
      <c r="AT1437">
        <v>510.67535894366455</v>
      </c>
      <c r="AU1437" t="s">
        <v>1790</v>
      </c>
      <c r="AV1437">
        <v>320</v>
      </c>
      <c r="AW1437">
        <v>1.5958604966989518</v>
      </c>
      <c r="AX1437">
        <v>6.6494187362456325E-2</v>
      </c>
    </row>
    <row r="1438" spans="1:50" hidden="1" x14ac:dyDescent="0.3">
      <c r="A1438" t="s">
        <v>2219</v>
      </c>
      <c r="B1438" t="s">
        <v>1766</v>
      </c>
      <c r="D1438">
        <v>1779</v>
      </c>
      <c r="F1438">
        <v>5</v>
      </c>
      <c r="G1438" t="s">
        <v>179</v>
      </c>
      <c r="H1438" t="s">
        <v>78</v>
      </c>
      <c r="I1438" t="s">
        <v>172</v>
      </c>
      <c r="J1438" t="s">
        <v>173</v>
      </c>
      <c r="K1438" t="s">
        <v>174</v>
      </c>
      <c r="L1438" t="s">
        <v>175</v>
      </c>
      <c r="M1438" t="s">
        <v>180</v>
      </c>
      <c r="N1438" t="s">
        <v>100</v>
      </c>
      <c r="O1438" t="s">
        <v>1767</v>
      </c>
      <c r="P1438" t="s">
        <v>989</v>
      </c>
      <c r="Q1438" t="s">
        <v>176</v>
      </c>
      <c r="R1438" t="s">
        <v>107</v>
      </c>
      <c r="T1438" t="s">
        <v>89</v>
      </c>
      <c r="U1438" t="s">
        <v>90</v>
      </c>
      <c r="V1438">
        <v>0.49982399999999999</v>
      </c>
      <c r="W1438">
        <v>17.176594919727744</v>
      </c>
      <c r="X1438">
        <v>8.497007</v>
      </c>
      <c r="Y1438">
        <v>0</v>
      </c>
      <c r="Z1438">
        <v>0</v>
      </c>
      <c r="AA1438">
        <v>13.751076666842691</v>
      </c>
      <c r="AB1438">
        <v>21.296638369464855</v>
      </c>
      <c r="AC1438">
        <v>10.340000394866403</v>
      </c>
      <c r="AP1438">
        <v>18.741236000000001</v>
      </c>
      <c r="AQ1438">
        <v>17.417685666326353</v>
      </c>
      <c r="AR1438">
        <v>17.176594919727744</v>
      </c>
      <c r="AS1438">
        <v>17.176594919727744</v>
      </c>
      <c r="AT1438">
        <v>34.365286420275424</v>
      </c>
      <c r="AU1438" t="s">
        <v>1792</v>
      </c>
      <c r="AV1438">
        <v>320</v>
      </c>
      <c r="AW1438">
        <v>0.1073915200633607</v>
      </c>
      <c r="AX1438">
        <v>4.4746466693066957E-3</v>
      </c>
    </row>
    <row r="1439" spans="1:50" hidden="1" x14ac:dyDescent="0.3">
      <c r="A1439" t="s">
        <v>2220</v>
      </c>
      <c r="B1439" t="s">
        <v>1766</v>
      </c>
      <c r="D1439">
        <v>1780</v>
      </c>
      <c r="F1439">
        <v>5</v>
      </c>
      <c r="G1439" t="s">
        <v>183</v>
      </c>
      <c r="H1439" t="s">
        <v>78</v>
      </c>
      <c r="I1439" t="s">
        <v>172</v>
      </c>
      <c r="J1439" t="s">
        <v>184</v>
      </c>
      <c r="K1439" t="s">
        <v>185</v>
      </c>
      <c r="L1439" t="s">
        <v>82</v>
      </c>
      <c r="M1439" t="s">
        <v>186</v>
      </c>
      <c r="N1439" t="s">
        <v>100</v>
      </c>
      <c r="O1439" t="s">
        <v>1767</v>
      </c>
      <c r="P1439" t="s">
        <v>989</v>
      </c>
      <c r="Q1439" t="s">
        <v>87</v>
      </c>
      <c r="R1439" t="s">
        <v>155</v>
      </c>
      <c r="T1439" t="s">
        <v>89</v>
      </c>
      <c r="U1439" t="s">
        <v>90</v>
      </c>
      <c r="V1439">
        <v>0.36984899999999998</v>
      </c>
      <c r="W1439">
        <v>32.466920833957012</v>
      </c>
      <c r="X1439">
        <v>19.971822</v>
      </c>
      <c r="Y1439">
        <v>16.273337000000001</v>
      </c>
      <c r="Z1439">
        <v>12.205003</v>
      </c>
      <c r="AA1439">
        <v>19.213991134828799</v>
      </c>
      <c r="AB1439">
        <v>30.077275794841533</v>
      </c>
      <c r="AC1439">
        <v>12.840000490337003</v>
      </c>
      <c r="AP1439">
        <v>35.424379999999999</v>
      </c>
      <c r="AQ1439">
        <v>32.922626648770546</v>
      </c>
      <c r="AR1439">
        <v>32.466920833957012</v>
      </c>
      <c r="AS1439">
        <v>32.466920833957012</v>
      </c>
      <c r="AT1439">
        <v>87.784260154703716</v>
      </c>
      <c r="AU1439" t="s">
        <v>1794</v>
      </c>
      <c r="AV1439">
        <v>441</v>
      </c>
      <c r="AW1439">
        <v>0.19905727926236672</v>
      </c>
      <c r="AX1439">
        <v>8.2940533025986137E-3</v>
      </c>
    </row>
    <row r="1440" spans="1:50" hidden="1" x14ac:dyDescent="0.3">
      <c r="A1440" t="s">
        <v>2221</v>
      </c>
      <c r="B1440" t="s">
        <v>1766</v>
      </c>
      <c r="D1440">
        <v>186</v>
      </c>
      <c r="F1440">
        <v>5</v>
      </c>
      <c r="G1440" t="s">
        <v>193</v>
      </c>
      <c r="H1440" t="s">
        <v>94</v>
      </c>
      <c r="I1440" t="s">
        <v>95</v>
      </c>
      <c r="J1440" t="s">
        <v>96</v>
      </c>
      <c r="K1440" t="s">
        <v>81</v>
      </c>
      <c r="L1440" t="s">
        <v>145</v>
      </c>
      <c r="M1440" t="s">
        <v>99</v>
      </c>
      <c r="N1440" t="s">
        <v>84</v>
      </c>
      <c r="O1440" t="s">
        <v>1767</v>
      </c>
      <c r="P1440" t="s">
        <v>989</v>
      </c>
      <c r="Q1440" t="s">
        <v>87</v>
      </c>
      <c r="R1440" t="s">
        <v>88</v>
      </c>
      <c r="T1440" t="s">
        <v>89</v>
      </c>
      <c r="U1440" t="s">
        <v>90</v>
      </c>
      <c r="V1440">
        <v>2.1134200000000001</v>
      </c>
      <c r="W1440">
        <v>519.30993728617898</v>
      </c>
      <c r="X1440">
        <v>773.511799</v>
      </c>
      <c r="Y1440">
        <v>714.33603300000004</v>
      </c>
      <c r="Z1440">
        <v>610.77844000000005</v>
      </c>
      <c r="AA1440">
        <v>878.38364883572922</v>
      </c>
      <c r="AB1440">
        <v>922.30283127751545</v>
      </c>
      <c r="AC1440">
        <v>708.19002704452964</v>
      </c>
      <c r="AP1440">
        <v>569.64721099999997</v>
      </c>
      <c r="AQ1440">
        <v>529.41738004352987</v>
      </c>
      <c r="AR1440">
        <v>522.08933234177721</v>
      </c>
      <c r="AS1440">
        <v>519.30993728617898</v>
      </c>
      <c r="AT1440">
        <v>245.72017738366202</v>
      </c>
      <c r="AU1440" t="s">
        <v>1798</v>
      </c>
      <c r="AV1440">
        <v>60</v>
      </c>
      <c r="AW1440">
        <v>4.0953362897277001</v>
      </c>
      <c r="AX1440">
        <v>0.17063901207198751</v>
      </c>
    </row>
    <row r="1441" spans="1:50" hidden="1" x14ac:dyDescent="0.3">
      <c r="A1441" t="s">
        <v>2222</v>
      </c>
      <c r="B1441" t="s">
        <v>1766</v>
      </c>
      <c r="D1441">
        <v>188</v>
      </c>
      <c r="F1441">
        <v>5</v>
      </c>
      <c r="G1441" t="s">
        <v>196</v>
      </c>
      <c r="H1441" t="s">
        <v>94</v>
      </c>
      <c r="I1441" t="s">
        <v>95</v>
      </c>
      <c r="J1441" t="s">
        <v>96</v>
      </c>
      <c r="K1441" t="s">
        <v>81</v>
      </c>
      <c r="L1441" t="s">
        <v>82</v>
      </c>
      <c r="M1441" t="s">
        <v>99</v>
      </c>
      <c r="N1441" t="s">
        <v>84</v>
      </c>
      <c r="O1441" t="s">
        <v>1767</v>
      </c>
      <c r="P1441" t="s">
        <v>989</v>
      </c>
      <c r="Q1441" t="s">
        <v>87</v>
      </c>
      <c r="R1441" t="s">
        <v>88</v>
      </c>
      <c r="T1441" t="s">
        <v>89</v>
      </c>
      <c r="U1441" t="s">
        <v>90</v>
      </c>
      <c r="V1441">
        <v>2.1134200000000001</v>
      </c>
      <c r="W1441">
        <v>26859.799433346747</v>
      </c>
      <c r="X1441">
        <v>31312.433946000001</v>
      </c>
      <c r="Y1441">
        <v>22824.938335999999</v>
      </c>
      <c r="Z1441">
        <v>37212.398703999999</v>
      </c>
      <c r="AA1441">
        <v>25280.962195192864</v>
      </c>
      <c r="AB1441">
        <v>34911.646756025766</v>
      </c>
      <c r="AC1441">
        <v>29991.041145305007</v>
      </c>
      <c r="AP1441">
        <v>29463.348834</v>
      </c>
      <c r="AQ1441">
        <v>27382.577577483953</v>
      </c>
      <c r="AR1441">
        <v>27003.555576603954</v>
      </c>
      <c r="AS1441">
        <v>26859.799433346747</v>
      </c>
      <c r="AT1441">
        <v>12709.163078492087</v>
      </c>
      <c r="AU1441" t="s">
        <v>1800</v>
      </c>
      <c r="AV1441">
        <v>80</v>
      </c>
      <c r="AW1441">
        <v>158.8645384811511</v>
      </c>
      <c r="AX1441">
        <v>6.6193557700479628</v>
      </c>
    </row>
    <row r="1442" spans="1:50" hidden="1" x14ac:dyDescent="0.3">
      <c r="A1442" t="s">
        <v>2223</v>
      </c>
      <c r="B1442" t="s">
        <v>1766</v>
      </c>
      <c r="D1442">
        <v>193</v>
      </c>
      <c r="F1442">
        <v>5</v>
      </c>
      <c r="G1442" t="s">
        <v>199</v>
      </c>
      <c r="H1442" t="s">
        <v>94</v>
      </c>
      <c r="I1442" t="s">
        <v>95</v>
      </c>
      <c r="J1442" t="s">
        <v>96</v>
      </c>
      <c r="K1442" t="s">
        <v>200</v>
      </c>
      <c r="L1442" t="s">
        <v>82</v>
      </c>
      <c r="M1442" t="s">
        <v>99</v>
      </c>
      <c r="N1442" t="s">
        <v>84</v>
      </c>
      <c r="O1442" t="s">
        <v>1767</v>
      </c>
      <c r="P1442" t="s">
        <v>989</v>
      </c>
      <c r="Q1442" t="s">
        <v>87</v>
      </c>
      <c r="R1442" t="s">
        <v>215</v>
      </c>
      <c r="T1442" t="s">
        <v>89</v>
      </c>
      <c r="U1442" t="s">
        <v>90</v>
      </c>
      <c r="V1442">
        <v>2.641775</v>
      </c>
      <c r="W1442">
        <v>212.31376062312501</v>
      </c>
      <c r="X1442">
        <v>443.81824599999999</v>
      </c>
      <c r="Y1442">
        <v>340.78901100000002</v>
      </c>
      <c r="Z1442">
        <v>61.641423000000003</v>
      </c>
      <c r="AA1442">
        <v>295.48041891735443</v>
      </c>
      <c r="AB1442">
        <v>249.92764546153819</v>
      </c>
      <c r="AC1442">
        <v>376.64001438321873</v>
      </c>
      <c r="AP1442">
        <v>232.893563</v>
      </c>
      <c r="AQ1442">
        <v>216.44606972799303</v>
      </c>
      <c r="AR1442">
        <v>213.4500836051098</v>
      </c>
      <c r="AS1442">
        <v>212.31376062312501</v>
      </c>
      <c r="AT1442">
        <v>80.367843825884108</v>
      </c>
      <c r="AU1442" t="s">
        <v>1802</v>
      </c>
      <c r="AV1442">
        <v>60</v>
      </c>
      <c r="AW1442">
        <v>1.339464063764735</v>
      </c>
      <c r="AX1442">
        <v>5.5811002656863958E-2</v>
      </c>
    </row>
    <row r="1443" spans="1:50" hidden="1" x14ac:dyDescent="0.3">
      <c r="A1443" t="s">
        <v>2224</v>
      </c>
      <c r="B1443" t="s">
        <v>1766</v>
      </c>
      <c r="D1443">
        <v>196</v>
      </c>
      <c r="F1443">
        <v>5</v>
      </c>
      <c r="G1443" t="s">
        <v>203</v>
      </c>
      <c r="H1443" t="s">
        <v>94</v>
      </c>
      <c r="I1443" t="s">
        <v>95</v>
      </c>
      <c r="J1443" t="s">
        <v>96</v>
      </c>
      <c r="K1443" t="s">
        <v>200</v>
      </c>
      <c r="L1443" t="s">
        <v>145</v>
      </c>
      <c r="M1443" t="s">
        <v>99</v>
      </c>
      <c r="N1443" t="s">
        <v>84</v>
      </c>
      <c r="O1443" t="s">
        <v>1767</v>
      </c>
      <c r="P1443" t="s">
        <v>989</v>
      </c>
      <c r="Q1443" t="s">
        <v>87</v>
      </c>
      <c r="R1443" t="s">
        <v>107</v>
      </c>
      <c r="T1443" t="s">
        <v>89</v>
      </c>
      <c r="U1443" t="s">
        <v>90</v>
      </c>
      <c r="V1443">
        <v>3.522367</v>
      </c>
      <c r="W1443">
        <v>0</v>
      </c>
      <c r="X1443">
        <v>66.924972999999994</v>
      </c>
      <c r="Y1443">
        <v>0</v>
      </c>
      <c r="Z1443">
        <v>0</v>
      </c>
      <c r="AA1443">
        <v>0</v>
      </c>
      <c r="AB1443">
        <v>0</v>
      </c>
      <c r="AC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 t="s">
        <v>1804</v>
      </c>
      <c r="AV1443">
        <v>40</v>
      </c>
      <c r="AW1443">
        <v>0</v>
      </c>
      <c r="AX1443">
        <v>0</v>
      </c>
    </row>
    <row r="1444" spans="1:50" hidden="1" x14ac:dyDescent="0.3">
      <c r="A1444" t="s">
        <v>2225</v>
      </c>
      <c r="B1444" t="s">
        <v>1766</v>
      </c>
      <c r="D1444">
        <v>198</v>
      </c>
      <c r="F1444">
        <v>5</v>
      </c>
      <c r="G1444" t="s">
        <v>206</v>
      </c>
      <c r="H1444" t="s">
        <v>94</v>
      </c>
      <c r="I1444" t="s">
        <v>95</v>
      </c>
      <c r="J1444" t="s">
        <v>96</v>
      </c>
      <c r="K1444" t="s">
        <v>200</v>
      </c>
      <c r="L1444" t="s">
        <v>145</v>
      </c>
      <c r="M1444" t="s">
        <v>99</v>
      </c>
      <c r="N1444" t="s">
        <v>84</v>
      </c>
      <c r="O1444" t="s">
        <v>1767</v>
      </c>
      <c r="P1444" t="s">
        <v>989</v>
      </c>
      <c r="Q1444" t="s">
        <v>87</v>
      </c>
      <c r="R1444" t="s">
        <v>88</v>
      </c>
      <c r="T1444" t="s">
        <v>89</v>
      </c>
      <c r="U1444" t="s">
        <v>90</v>
      </c>
      <c r="V1444">
        <v>3.522367</v>
      </c>
      <c r="W1444">
        <v>2781.0607099158615</v>
      </c>
      <c r="X1444">
        <v>1747.0940390000001</v>
      </c>
      <c r="Y1444">
        <v>1359.6336670000001</v>
      </c>
      <c r="Z1444">
        <v>725.60760500000004</v>
      </c>
      <c r="AA1444">
        <v>2284.4694697818131</v>
      </c>
      <c r="AB1444">
        <v>2781.0607099158615</v>
      </c>
      <c r="AC1444">
        <v>2190.1700836387408</v>
      </c>
      <c r="AP1444">
        <v>2533.9567780000002</v>
      </c>
      <c r="AQ1444">
        <v>2355.0027677609478</v>
      </c>
      <c r="AR1444">
        <v>2322.4054763412878</v>
      </c>
      <c r="AS1444">
        <v>2781.0607099158615</v>
      </c>
      <c r="AT1444">
        <v>789.5431424141384</v>
      </c>
      <c r="AU1444" t="s">
        <v>1806</v>
      </c>
      <c r="AV1444">
        <v>40</v>
      </c>
      <c r="AW1444">
        <v>19.73857856035346</v>
      </c>
      <c r="AX1444">
        <v>0.82244077334806087</v>
      </c>
    </row>
    <row r="1445" spans="1:50" hidden="1" x14ac:dyDescent="0.3">
      <c r="A1445" t="s">
        <v>2226</v>
      </c>
      <c r="B1445" t="s">
        <v>1766</v>
      </c>
      <c r="D1445">
        <v>2001</v>
      </c>
      <c r="F1445">
        <v>5</v>
      </c>
      <c r="G1445" t="s">
        <v>209</v>
      </c>
      <c r="H1445" t="s">
        <v>94</v>
      </c>
      <c r="I1445" t="s">
        <v>104</v>
      </c>
      <c r="J1445" t="s">
        <v>210</v>
      </c>
      <c r="K1445" t="s">
        <v>97</v>
      </c>
      <c r="L1445" t="s">
        <v>98</v>
      </c>
      <c r="M1445" t="s">
        <v>211</v>
      </c>
      <c r="N1445" t="s">
        <v>100</v>
      </c>
      <c r="O1445" t="s">
        <v>1767</v>
      </c>
      <c r="P1445" t="s">
        <v>989</v>
      </c>
      <c r="Q1445" t="s">
        <v>87</v>
      </c>
      <c r="R1445" t="s">
        <v>107</v>
      </c>
      <c r="T1445" t="s">
        <v>89</v>
      </c>
      <c r="U1445" t="s">
        <v>90</v>
      </c>
      <c r="V1445">
        <v>0.80310000000000004</v>
      </c>
      <c r="W1445">
        <v>0</v>
      </c>
      <c r="X1445">
        <v>5.6216980000000003</v>
      </c>
      <c r="Y1445">
        <v>16.061993999999999</v>
      </c>
      <c r="Z1445">
        <v>20.479043000000001</v>
      </c>
      <c r="AA1445">
        <v>0</v>
      </c>
      <c r="AB1445">
        <v>0</v>
      </c>
      <c r="AC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 t="s">
        <v>1808</v>
      </c>
      <c r="AV1445">
        <v>50</v>
      </c>
      <c r="AW1445">
        <v>0</v>
      </c>
      <c r="AX1445">
        <v>0</v>
      </c>
    </row>
    <row r="1446" spans="1:50" hidden="1" x14ac:dyDescent="0.3">
      <c r="A1446" t="s">
        <v>2227</v>
      </c>
      <c r="B1446" t="s">
        <v>1766</v>
      </c>
      <c r="D1446">
        <v>2016</v>
      </c>
      <c r="F1446">
        <v>5</v>
      </c>
      <c r="G1446" t="s">
        <v>214</v>
      </c>
      <c r="H1446" t="s">
        <v>94</v>
      </c>
      <c r="I1446" t="s">
        <v>104</v>
      </c>
      <c r="J1446" t="s">
        <v>210</v>
      </c>
      <c r="K1446" t="s">
        <v>168</v>
      </c>
      <c r="L1446" t="s">
        <v>82</v>
      </c>
      <c r="M1446" t="s">
        <v>211</v>
      </c>
      <c r="N1446" t="s">
        <v>100</v>
      </c>
      <c r="O1446" t="s">
        <v>1767</v>
      </c>
      <c r="P1446" t="s">
        <v>989</v>
      </c>
      <c r="Q1446" t="s">
        <v>87</v>
      </c>
      <c r="R1446" t="s">
        <v>215</v>
      </c>
      <c r="T1446" t="s">
        <v>89</v>
      </c>
      <c r="U1446" t="s">
        <v>90</v>
      </c>
      <c r="V1446">
        <v>0.31701299999999999</v>
      </c>
      <c r="W1446">
        <v>7.9577178739352252</v>
      </c>
      <c r="X1446">
        <v>26.629093999999998</v>
      </c>
      <c r="Y1446">
        <v>10.144417000000001</v>
      </c>
      <c r="Z1446">
        <v>1.5850649999999999</v>
      </c>
      <c r="AA1446">
        <v>44.732921247600707</v>
      </c>
      <c r="AB1446">
        <v>23.846088042800844</v>
      </c>
      <c r="AC1446">
        <v>11.520000439928525</v>
      </c>
      <c r="AP1446">
        <v>8.6825980000000005</v>
      </c>
      <c r="AQ1446">
        <v>8.0694124299525321</v>
      </c>
      <c r="AR1446">
        <v>7.9577178739352252</v>
      </c>
      <c r="AS1446">
        <v>7.9577178739352252</v>
      </c>
      <c r="AT1446">
        <v>25.102181531783319</v>
      </c>
      <c r="AU1446" t="s">
        <v>1810</v>
      </c>
      <c r="AV1446">
        <v>423</v>
      </c>
      <c r="AW1446">
        <v>5.93432187512608E-2</v>
      </c>
      <c r="AX1446">
        <v>2.4726341146358668E-3</v>
      </c>
    </row>
    <row r="1447" spans="1:50" hidden="1" x14ac:dyDescent="0.3">
      <c r="A1447" t="s">
        <v>2228</v>
      </c>
      <c r="B1447" t="s">
        <v>1766</v>
      </c>
      <c r="D1447">
        <v>2017</v>
      </c>
      <c r="F1447">
        <v>5</v>
      </c>
      <c r="G1447" t="s">
        <v>218</v>
      </c>
      <c r="H1447" t="s">
        <v>94</v>
      </c>
      <c r="I1447" t="s">
        <v>104</v>
      </c>
      <c r="J1447" t="s">
        <v>210</v>
      </c>
      <c r="K1447" t="s">
        <v>125</v>
      </c>
      <c r="L1447" t="s">
        <v>82</v>
      </c>
      <c r="M1447" t="s">
        <v>211</v>
      </c>
      <c r="N1447" t="s">
        <v>100</v>
      </c>
      <c r="O1447" t="s">
        <v>1767</v>
      </c>
      <c r="P1447" t="s">
        <v>989</v>
      </c>
      <c r="Q1447" t="s">
        <v>87</v>
      </c>
      <c r="R1447" t="s">
        <v>215</v>
      </c>
      <c r="T1447" t="s">
        <v>89</v>
      </c>
      <c r="U1447" t="s">
        <v>90</v>
      </c>
      <c r="V1447">
        <v>0.52835500000000002</v>
      </c>
      <c r="W1447">
        <v>34.660065122407886</v>
      </c>
      <c r="X1447">
        <v>32.758012000000001</v>
      </c>
      <c r="Y1447">
        <v>34.343076000000003</v>
      </c>
      <c r="Z1447">
        <v>12.152165</v>
      </c>
      <c r="AA1447">
        <v>43.599558974207675</v>
      </c>
      <c r="AB1447">
        <v>53.717517784797586</v>
      </c>
      <c r="AC1447">
        <v>43.540001662715973</v>
      </c>
      <c r="AP1447">
        <v>37.817301</v>
      </c>
      <c r="AQ1447">
        <v>35.146553918154027</v>
      </c>
      <c r="AR1447">
        <v>34.660065122407886</v>
      </c>
      <c r="AS1447">
        <v>34.660065122407886</v>
      </c>
      <c r="AT1447">
        <v>65.599956700339519</v>
      </c>
      <c r="AU1447" t="s">
        <v>1812</v>
      </c>
      <c r="AV1447">
        <v>270</v>
      </c>
      <c r="AW1447">
        <v>0.24296280259385006</v>
      </c>
      <c r="AX1447">
        <v>1.0123450108077086E-2</v>
      </c>
    </row>
    <row r="1448" spans="1:50" hidden="1" x14ac:dyDescent="0.3">
      <c r="A1448" t="s">
        <v>2229</v>
      </c>
      <c r="B1448" t="s">
        <v>1766</v>
      </c>
      <c r="D1448">
        <v>202</v>
      </c>
      <c r="F1448">
        <v>5</v>
      </c>
      <c r="G1448" t="s">
        <v>224</v>
      </c>
      <c r="H1448" t="s">
        <v>94</v>
      </c>
      <c r="I1448" t="s">
        <v>95</v>
      </c>
      <c r="J1448" t="s">
        <v>96</v>
      </c>
      <c r="K1448" t="s">
        <v>141</v>
      </c>
      <c r="L1448" t="s">
        <v>82</v>
      </c>
      <c r="M1448" t="s">
        <v>99</v>
      </c>
      <c r="N1448" t="s">
        <v>84</v>
      </c>
      <c r="O1448" t="s">
        <v>1767</v>
      </c>
      <c r="P1448" t="s">
        <v>989</v>
      </c>
      <c r="Q1448" t="s">
        <v>87</v>
      </c>
      <c r="R1448" t="s">
        <v>215</v>
      </c>
      <c r="T1448" t="s">
        <v>89</v>
      </c>
      <c r="U1448" t="s">
        <v>90</v>
      </c>
      <c r="V1448">
        <v>1.5850649999999999</v>
      </c>
      <c r="W1448">
        <v>1544.0702364848735</v>
      </c>
      <c r="X1448">
        <v>1271.2222609999999</v>
      </c>
      <c r="Y1448">
        <v>0</v>
      </c>
      <c r="Z1448">
        <v>0</v>
      </c>
      <c r="AA1448">
        <v>2908.1769954188808</v>
      </c>
      <c r="AB1448">
        <v>1725.6568323832903</v>
      </c>
      <c r="AC1448">
        <v>3710.5501416993748</v>
      </c>
      <c r="AP1448">
        <v>1693.738634</v>
      </c>
      <c r="AQ1448">
        <v>1574.1228128136788</v>
      </c>
      <c r="AR1448">
        <v>1552.3342439159837</v>
      </c>
      <c r="AS1448">
        <v>1544.0702364848735</v>
      </c>
      <c r="AT1448">
        <v>974.13685652315428</v>
      </c>
      <c r="AU1448" t="s">
        <v>1814</v>
      </c>
      <c r="AV1448">
        <v>80</v>
      </c>
      <c r="AW1448">
        <v>12.176710706539428</v>
      </c>
      <c r="AX1448">
        <v>0.50736294610580945</v>
      </c>
    </row>
    <row r="1449" spans="1:50" hidden="1" x14ac:dyDescent="0.3">
      <c r="A1449" t="s">
        <v>2230</v>
      </c>
      <c r="B1449" t="s">
        <v>1766</v>
      </c>
      <c r="D1449">
        <v>2038</v>
      </c>
      <c r="F1449">
        <v>5</v>
      </c>
      <c r="G1449" t="s">
        <v>233</v>
      </c>
      <c r="H1449" t="s">
        <v>94</v>
      </c>
      <c r="I1449" t="s">
        <v>104</v>
      </c>
      <c r="J1449" t="s">
        <v>210</v>
      </c>
      <c r="K1449" t="s">
        <v>81</v>
      </c>
      <c r="L1449" t="s">
        <v>145</v>
      </c>
      <c r="M1449" t="s">
        <v>211</v>
      </c>
      <c r="N1449" t="s">
        <v>84</v>
      </c>
      <c r="O1449" t="s">
        <v>1767</v>
      </c>
      <c r="P1449" t="s">
        <v>989</v>
      </c>
      <c r="Q1449" t="s">
        <v>87</v>
      </c>
      <c r="R1449" t="s">
        <v>107</v>
      </c>
      <c r="T1449" t="s">
        <v>89</v>
      </c>
      <c r="U1449" t="s">
        <v>90</v>
      </c>
      <c r="V1449">
        <v>2.1134200000000001</v>
      </c>
      <c r="W1449">
        <v>0</v>
      </c>
      <c r="X1449">
        <v>0</v>
      </c>
      <c r="Y1449">
        <v>0</v>
      </c>
      <c r="Z1449">
        <v>31.701302999999999</v>
      </c>
      <c r="AA1449">
        <v>0</v>
      </c>
      <c r="AB1449">
        <v>0</v>
      </c>
      <c r="AC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 t="s">
        <v>2090</v>
      </c>
    </row>
    <row r="1450" spans="1:50" hidden="1" x14ac:dyDescent="0.3">
      <c r="A1450" t="s">
        <v>2231</v>
      </c>
      <c r="B1450" t="s">
        <v>1766</v>
      </c>
      <c r="D1450">
        <v>2040</v>
      </c>
      <c r="F1450">
        <v>5</v>
      </c>
      <c r="G1450" t="s">
        <v>236</v>
      </c>
      <c r="H1450" t="s">
        <v>94</v>
      </c>
      <c r="I1450" t="s">
        <v>104</v>
      </c>
      <c r="J1450" t="s">
        <v>210</v>
      </c>
      <c r="K1450" t="s">
        <v>81</v>
      </c>
      <c r="L1450" t="s">
        <v>82</v>
      </c>
      <c r="M1450" t="s">
        <v>211</v>
      </c>
      <c r="N1450" t="s">
        <v>84</v>
      </c>
      <c r="O1450" t="s">
        <v>1767</v>
      </c>
      <c r="P1450" t="s">
        <v>989</v>
      </c>
      <c r="Q1450" t="s">
        <v>87</v>
      </c>
      <c r="R1450" t="s">
        <v>215</v>
      </c>
      <c r="T1450" t="s">
        <v>89</v>
      </c>
      <c r="U1450" t="s">
        <v>90</v>
      </c>
      <c r="V1450">
        <v>2.1134200000000001</v>
      </c>
      <c r="W1450">
        <v>1245.3093265168641</v>
      </c>
      <c r="X1450">
        <v>1525.88939</v>
      </c>
      <c r="Y1450">
        <v>1335.68157</v>
      </c>
      <c r="Z1450">
        <v>1971.82106</v>
      </c>
      <c r="AA1450">
        <v>1153.5873378373967</v>
      </c>
      <c r="AB1450">
        <v>1716.8854324878982</v>
      </c>
      <c r="AC1450">
        <v>1403.6800536040689</v>
      </c>
      <c r="AP1450">
        <v>1366.0185059999999</v>
      </c>
      <c r="AQ1450">
        <v>1269.5470539879407</v>
      </c>
      <c r="AR1450">
        <v>1251.9743377872028</v>
      </c>
      <c r="AS1450">
        <v>1245.3093265168641</v>
      </c>
      <c r="AT1450">
        <v>589.23892388491834</v>
      </c>
      <c r="AU1450" t="s">
        <v>1816</v>
      </c>
      <c r="AV1450">
        <v>80</v>
      </c>
      <c r="AW1450">
        <v>7.3654865485614796</v>
      </c>
      <c r="AX1450">
        <v>0.3068952728567283</v>
      </c>
    </row>
    <row r="1451" spans="1:50" hidden="1" x14ac:dyDescent="0.3">
      <c r="A1451" t="s">
        <v>2232</v>
      </c>
      <c r="B1451" t="s">
        <v>1766</v>
      </c>
      <c r="D1451">
        <v>2043</v>
      </c>
      <c r="F1451">
        <v>5</v>
      </c>
      <c r="G1451" t="s">
        <v>239</v>
      </c>
      <c r="H1451" t="s">
        <v>94</v>
      </c>
      <c r="I1451" t="s">
        <v>104</v>
      </c>
      <c r="J1451" t="s">
        <v>210</v>
      </c>
      <c r="K1451" t="s">
        <v>200</v>
      </c>
      <c r="L1451" t="s">
        <v>145</v>
      </c>
      <c r="M1451" t="s">
        <v>211</v>
      </c>
      <c r="N1451" t="s">
        <v>84</v>
      </c>
      <c r="O1451" t="s">
        <v>1767</v>
      </c>
      <c r="P1451" t="s">
        <v>989</v>
      </c>
      <c r="Q1451" t="s">
        <v>87</v>
      </c>
      <c r="R1451" t="s">
        <v>215</v>
      </c>
      <c r="T1451" t="s">
        <v>89</v>
      </c>
      <c r="U1451" t="s">
        <v>90</v>
      </c>
      <c r="V1451">
        <v>3.522367</v>
      </c>
      <c r="W1451">
        <v>0</v>
      </c>
      <c r="X1451">
        <v>0</v>
      </c>
      <c r="Y1451">
        <v>0</v>
      </c>
      <c r="Z1451">
        <v>3.522367</v>
      </c>
      <c r="AA1451">
        <v>9.2168231130853293</v>
      </c>
      <c r="AB1451">
        <v>11.220348955897457</v>
      </c>
      <c r="AC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 t="s">
        <v>1818</v>
      </c>
      <c r="AV1451">
        <v>40</v>
      </c>
      <c r="AW1451">
        <v>0</v>
      </c>
      <c r="AX1451">
        <v>0</v>
      </c>
    </row>
    <row r="1452" spans="1:50" hidden="1" x14ac:dyDescent="0.3">
      <c r="A1452" t="s">
        <v>2233</v>
      </c>
      <c r="B1452" t="s">
        <v>1766</v>
      </c>
      <c r="D1452">
        <v>2046</v>
      </c>
      <c r="F1452">
        <v>5</v>
      </c>
      <c r="G1452" t="s">
        <v>247</v>
      </c>
      <c r="H1452" t="s">
        <v>94</v>
      </c>
      <c r="I1452" t="s">
        <v>104</v>
      </c>
      <c r="J1452" t="s">
        <v>210</v>
      </c>
      <c r="K1452" t="s">
        <v>121</v>
      </c>
      <c r="L1452" t="s">
        <v>82</v>
      </c>
      <c r="M1452" t="s">
        <v>211</v>
      </c>
      <c r="N1452" t="s">
        <v>84</v>
      </c>
      <c r="O1452" t="s">
        <v>1767</v>
      </c>
      <c r="P1452" t="s">
        <v>989</v>
      </c>
      <c r="Q1452" t="s">
        <v>87</v>
      </c>
      <c r="R1452" t="s">
        <v>215</v>
      </c>
      <c r="T1452" t="s">
        <v>89</v>
      </c>
      <c r="U1452" t="s">
        <v>90</v>
      </c>
      <c r="V1452">
        <v>3.1701299999999999</v>
      </c>
      <c r="W1452">
        <v>3855.2326644926475</v>
      </c>
      <c r="X1452">
        <v>4996.1254079999999</v>
      </c>
      <c r="Y1452">
        <v>2349.0665749999998</v>
      </c>
      <c r="Z1452">
        <v>2266.643196</v>
      </c>
      <c r="AA1452">
        <v>4571.2881081139676</v>
      </c>
      <c r="AB1452">
        <v>5631.6482263315511</v>
      </c>
      <c r="AC1452">
        <v>3700.8901413304757</v>
      </c>
      <c r="AP1452">
        <v>4781.8391160000001</v>
      </c>
      <c r="AQ1452">
        <v>3930.2679000520916</v>
      </c>
      <c r="AR1452">
        <v>3875.866228067162</v>
      </c>
      <c r="AS1452">
        <v>3855.2326644926475</v>
      </c>
      <c r="AT1452">
        <v>1216.1118517198499</v>
      </c>
      <c r="AU1452" t="s">
        <v>1820</v>
      </c>
      <c r="AV1452">
        <v>60</v>
      </c>
      <c r="AW1452">
        <v>20.268530861997498</v>
      </c>
      <c r="AX1452">
        <v>0.84452211924989573</v>
      </c>
    </row>
    <row r="1453" spans="1:50" hidden="1" x14ac:dyDescent="0.3">
      <c r="A1453" t="s">
        <v>2234</v>
      </c>
      <c r="B1453" t="s">
        <v>1766</v>
      </c>
      <c r="D1453">
        <v>2112</v>
      </c>
      <c r="F1453">
        <v>5</v>
      </c>
      <c r="G1453" t="s">
        <v>250</v>
      </c>
      <c r="H1453" t="s">
        <v>251</v>
      </c>
      <c r="I1453" t="s">
        <v>252</v>
      </c>
      <c r="J1453" t="s">
        <v>253</v>
      </c>
      <c r="K1453" t="s">
        <v>185</v>
      </c>
      <c r="L1453" t="s">
        <v>82</v>
      </c>
      <c r="M1453" t="s">
        <v>254</v>
      </c>
      <c r="N1453" t="s">
        <v>100</v>
      </c>
      <c r="O1453" t="s">
        <v>1767</v>
      </c>
      <c r="P1453" t="s">
        <v>989</v>
      </c>
      <c r="Q1453" t="s">
        <v>87</v>
      </c>
      <c r="R1453" t="s">
        <v>107</v>
      </c>
      <c r="T1453" t="s">
        <v>89</v>
      </c>
      <c r="U1453" t="s">
        <v>90</v>
      </c>
      <c r="V1453">
        <v>0.36984899999999998</v>
      </c>
      <c r="W1453">
        <v>15.970211174388611</v>
      </c>
      <c r="X1453">
        <v>5.9175760000000004</v>
      </c>
      <c r="Y1453">
        <v>12.57485</v>
      </c>
      <c r="Z1453">
        <v>16.643184000000002</v>
      </c>
      <c r="AA1453">
        <v>10.481321332538048</v>
      </c>
      <c r="AB1453">
        <v>47.874211174352546</v>
      </c>
      <c r="AC1453">
        <v>8.5800003276550996</v>
      </c>
      <c r="AP1453">
        <v>17.424961</v>
      </c>
      <c r="AQ1453">
        <v>16.194369114502145</v>
      </c>
      <c r="AR1453">
        <v>15.970211174388611</v>
      </c>
      <c r="AS1453">
        <v>15.970211174388611</v>
      </c>
      <c r="AT1453">
        <v>43.180355156803486</v>
      </c>
      <c r="AU1453" t="s">
        <v>1822</v>
      </c>
      <c r="AV1453">
        <v>441</v>
      </c>
      <c r="AW1453">
        <v>9.7914637543772082E-2</v>
      </c>
      <c r="AX1453">
        <v>4.079776564323837E-3</v>
      </c>
    </row>
    <row r="1454" spans="1:50" hidden="1" x14ac:dyDescent="0.3">
      <c r="A1454" t="s">
        <v>2235</v>
      </c>
      <c r="B1454" t="s">
        <v>1766</v>
      </c>
      <c r="D1454">
        <v>2125</v>
      </c>
      <c r="F1454">
        <v>5</v>
      </c>
      <c r="G1454" t="s">
        <v>257</v>
      </c>
      <c r="H1454" t="s">
        <v>251</v>
      </c>
      <c r="I1454" t="s">
        <v>252</v>
      </c>
      <c r="J1454" t="s">
        <v>253</v>
      </c>
      <c r="K1454" t="s">
        <v>112</v>
      </c>
      <c r="L1454" t="s">
        <v>82</v>
      </c>
      <c r="M1454" t="s">
        <v>254</v>
      </c>
      <c r="N1454" t="s">
        <v>100</v>
      </c>
      <c r="O1454" t="s">
        <v>1767</v>
      </c>
      <c r="P1454" t="s">
        <v>989</v>
      </c>
      <c r="Q1454" t="s">
        <v>87</v>
      </c>
      <c r="R1454" t="s">
        <v>88</v>
      </c>
      <c r="T1454" t="s">
        <v>89</v>
      </c>
      <c r="U1454" t="s">
        <v>90</v>
      </c>
      <c r="V1454">
        <v>1.046143</v>
      </c>
      <c r="W1454">
        <v>912.31305259173621</v>
      </c>
      <c r="X1454">
        <v>331.62733100000003</v>
      </c>
      <c r="Y1454">
        <v>230.15145999999999</v>
      </c>
      <c r="Z1454">
        <v>190.39802599999999</v>
      </c>
      <c r="AA1454">
        <v>470.64072985440066</v>
      </c>
      <c r="AB1454">
        <v>778.17388949721988</v>
      </c>
      <c r="AC1454">
        <v>502.52001919035439</v>
      </c>
      <c r="AP1454">
        <v>995.41697899999997</v>
      </c>
      <c r="AQ1454">
        <v>925.11828180095381</v>
      </c>
      <c r="AR1454">
        <v>912.31305259173621</v>
      </c>
      <c r="AS1454">
        <v>912.31305259173621</v>
      </c>
      <c r="AT1454">
        <v>872.07298867529221</v>
      </c>
      <c r="AU1454" t="s">
        <v>1824</v>
      </c>
      <c r="AV1454">
        <v>112</v>
      </c>
      <c r="AW1454">
        <v>7.7863659703151091</v>
      </c>
      <c r="AX1454">
        <v>0.32443191542979621</v>
      </c>
    </row>
    <row r="1455" spans="1:50" hidden="1" x14ac:dyDescent="0.3">
      <c r="A1455" t="s">
        <v>2236</v>
      </c>
      <c r="B1455" t="s">
        <v>1766</v>
      </c>
      <c r="D1455">
        <v>2140</v>
      </c>
      <c r="F1455">
        <v>5</v>
      </c>
      <c r="G1455" t="s">
        <v>260</v>
      </c>
      <c r="H1455" t="s">
        <v>251</v>
      </c>
      <c r="I1455" t="s">
        <v>252</v>
      </c>
      <c r="J1455" t="s">
        <v>253</v>
      </c>
      <c r="K1455" t="s">
        <v>81</v>
      </c>
      <c r="L1455" t="s">
        <v>82</v>
      </c>
      <c r="M1455" t="s">
        <v>254</v>
      </c>
      <c r="N1455" t="s">
        <v>84</v>
      </c>
      <c r="O1455" t="s">
        <v>1767</v>
      </c>
      <c r="P1455" t="s">
        <v>989</v>
      </c>
      <c r="Q1455" t="s">
        <v>87</v>
      </c>
      <c r="R1455" t="s">
        <v>88</v>
      </c>
      <c r="T1455" t="s">
        <v>89</v>
      </c>
      <c r="U1455" t="s">
        <v>90</v>
      </c>
      <c r="V1455">
        <v>2.1134200000000001</v>
      </c>
      <c r="W1455">
        <v>7069.2093301941304</v>
      </c>
      <c r="X1455">
        <v>9381.4723350000004</v>
      </c>
      <c r="Y1455">
        <v>4812.2578149999999</v>
      </c>
      <c r="Z1455">
        <v>8618.8798599999991</v>
      </c>
      <c r="AA1455">
        <v>8336.7613122906841</v>
      </c>
      <c r="AB1455">
        <v>10396.85359696301</v>
      </c>
      <c r="AC1455">
        <v>8790.1303356795943</v>
      </c>
      <c r="AP1455">
        <v>7754.435434</v>
      </c>
      <c r="AQ1455">
        <v>7206.798895720377</v>
      </c>
      <c r="AR1455">
        <v>7107.0443956311756</v>
      </c>
      <c r="AS1455">
        <v>7069.2093301941304</v>
      </c>
      <c r="AT1455">
        <v>3344.9145603780271</v>
      </c>
      <c r="AU1455" t="s">
        <v>1826</v>
      </c>
      <c r="AV1455">
        <v>80</v>
      </c>
      <c r="AW1455">
        <v>41.81143200472534</v>
      </c>
      <c r="AX1455">
        <v>1.7421430001968892</v>
      </c>
    </row>
    <row r="1456" spans="1:50" hidden="1" x14ac:dyDescent="0.3">
      <c r="A1456" t="s">
        <v>2237</v>
      </c>
      <c r="B1456" t="s">
        <v>1766</v>
      </c>
      <c r="D1456">
        <v>2146</v>
      </c>
      <c r="F1456">
        <v>5</v>
      </c>
      <c r="G1456" t="s">
        <v>263</v>
      </c>
      <c r="H1456" t="s">
        <v>251</v>
      </c>
      <c r="I1456" t="s">
        <v>252</v>
      </c>
      <c r="J1456" t="s">
        <v>253</v>
      </c>
      <c r="K1456" t="s">
        <v>121</v>
      </c>
      <c r="L1456" t="s">
        <v>82</v>
      </c>
      <c r="M1456" t="s">
        <v>254</v>
      </c>
      <c r="N1456" t="s">
        <v>84</v>
      </c>
      <c r="O1456" t="s">
        <v>1767</v>
      </c>
      <c r="P1456" t="s">
        <v>989</v>
      </c>
      <c r="Q1456" t="s">
        <v>87</v>
      </c>
      <c r="R1456" t="s">
        <v>88</v>
      </c>
      <c r="T1456" t="s">
        <v>89</v>
      </c>
      <c r="U1456" t="s">
        <v>90</v>
      </c>
      <c r="V1456">
        <v>3.1701299999999999</v>
      </c>
      <c r="W1456">
        <v>15169.086020835242</v>
      </c>
      <c r="X1456">
        <v>11922.860176</v>
      </c>
      <c r="Y1456">
        <v>5465.3046949999998</v>
      </c>
      <c r="Z1456">
        <v>2919.6900310000001</v>
      </c>
      <c r="AA1456">
        <v>10542.964740499172</v>
      </c>
      <c r="AB1456">
        <v>13080.905940418546</v>
      </c>
      <c r="AC1456">
        <v>8821.5303368787063</v>
      </c>
      <c r="AP1456">
        <v>18454.653777</v>
      </c>
      <c r="AQ1456">
        <v>15464.325255882717</v>
      </c>
      <c r="AR1456">
        <v>15250.272379225722</v>
      </c>
      <c r="AS1456">
        <v>15169.086020835242</v>
      </c>
      <c r="AT1456">
        <v>4785.0044070228168</v>
      </c>
      <c r="AU1456" t="s">
        <v>1828</v>
      </c>
      <c r="AV1456">
        <v>60</v>
      </c>
      <c r="AW1456">
        <v>79.750073450380285</v>
      </c>
      <c r="AX1456">
        <v>3.3229197270991784</v>
      </c>
    </row>
    <row r="1457" spans="1:50" hidden="1" x14ac:dyDescent="0.3">
      <c r="A1457" t="s">
        <v>2238</v>
      </c>
      <c r="B1457" t="s">
        <v>1766</v>
      </c>
      <c r="D1457">
        <v>2148</v>
      </c>
      <c r="F1457">
        <v>5</v>
      </c>
      <c r="G1457" t="s">
        <v>266</v>
      </c>
      <c r="H1457" t="s">
        <v>251</v>
      </c>
      <c r="I1457" t="s">
        <v>252</v>
      </c>
      <c r="J1457" t="s">
        <v>253</v>
      </c>
      <c r="K1457" t="s">
        <v>267</v>
      </c>
      <c r="L1457" t="s">
        <v>82</v>
      </c>
      <c r="M1457" t="s">
        <v>254</v>
      </c>
      <c r="N1457" t="s">
        <v>84</v>
      </c>
      <c r="O1457" t="s">
        <v>1767</v>
      </c>
      <c r="P1457" t="s">
        <v>989</v>
      </c>
      <c r="Q1457" t="s">
        <v>87</v>
      </c>
      <c r="R1457" t="s">
        <v>107</v>
      </c>
      <c r="T1457" t="s">
        <v>89</v>
      </c>
      <c r="U1457" t="s">
        <v>90</v>
      </c>
      <c r="V1457">
        <v>2.1134200000000001</v>
      </c>
      <c r="W1457">
        <v>299.80054593011812</v>
      </c>
      <c r="X1457">
        <v>264.177527</v>
      </c>
      <c r="Y1457">
        <v>424.79745800000001</v>
      </c>
      <c r="Z1457">
        <v>641.42302900000004</v>
      </c>
      <c r="AA1457">
        <v>391.59570820345425</v>
      </c>
      <c r="AB1457">
        <v>377.1134290791336</v>
      </c>
      <c r="AC1457">
        <v>280.92001072784041</v>
      </c>
      <c r="AP1457">
        <v>328.86053700000002</v>
      </c>
      <c r="AQ1457">
        <v>305.63562944969522</v>
      </c>
      <c r="AR1457">
        <v>301.4051063191958</v>
      </c>
      <c r="AS1457">
        <v>299.80054593011812</v>
      </c>
      <c r="AT1457">
        <v>141.85563964101698</v>
      </c>
      <c r="AU1457" t="s">
        <v>1830</v>
      </c>
      <c r="AV1457">
        <v>42</v>
      </c>
      <c r="AW1457">
        <v>3.3775152295480231</v>
      </c>
      <c r="AX1457">
        <v>0.14072980123116763</v>
      </c>
    </row>
    <row r="1458" spans="1:50" hidden="1" x14ac:dyDescent="0.3">
      <c r="A1458" t="s">
        <v>2239</v>
      </c>
      <c r="B1458" t="s">
        <v>1766</v>
      </c>
      <c r="D1458">
        <v>2216</v>
      </c>
      <c r="F1458">
        <v>5</v>
      </c>
      <c r="G1458" t="s">
        <v>277</v>
      </c>
      <c r="H1458" t="s">
        <v>251</v>
      </c>
      <c r="I1458" t="s">
        <v>252</v>
      </c>
      <c r="J1458" t="s">
        <v>253</v>
      </c>
      <c r="K1458" t="s">
        <v>133</v>
      </c>
      <c r="L1458" t="s">
        <v>82</v>
      </c>
      <c r="M1458" t="s">
        <v>278</v>
      </c>
      <c r="N1458" t="s">
        <v>100</v>
      </c>
      <c r="O1458" t="s">
        <v>1767</v>
      </c>
      <c r="P1458" t="s">
        <v>989</v>
      </c>
      <c r="Q1458" t="s">
        <v>87</v>
      </c>
      <c r="R1458" t="s">
        <v>215</v>
      </c>
      <c r="T1458" t="s">
        <v>89</v>
      </c>
      <c r="U1458" t="s">
        <v>90</v>
      </c>
      <c r="V1458">
        <v>0.63402599999999998</v>
      </c>
      <c r="W1458">
        <v>0</v>
      </c>
      <c r="X1458">
        <v>19.020782000000001</v>
      </c>
      <c r="Y1458">
        <v>0</v>
      </c>
      <c r="Z1458">
        <v>31.701302999999999</v>
      </c>
      <c r="AA1458">
        <v>8.9863304066575918</v>
      </c>
      <c r="AB1458">
        <v>0</v>
      </c>
      <c r="AC1458">
        <v>8.3700003196355688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 t="s">
        <v>1832</v>
      </c>
      <c r="AV1458">
        <v>270</v>
      </c>
      <c r="AW1458">
        <v>0</v>
      </c>
      <c r="AX1458">
        <v>0</v>
      </c>
    </row>
    <row r="1459" spans="1:50" hidden="1" x14ac:dyDescent="0.3">
      <c r="A1459" t="s">
        <v>2240</v>
      </c>
      <c r="B1459" t="s">
        <v>1766</v>
      </c>
      <c r="D1459">
        <v>2240</v>
      </c>
      <c r="F1459">
        <v>5</v>
      </c>
      <c r="G1459" t="s">
        <v>281</v>
      </c>
      <c r="H1459" t="s">
        <v>251</v>
      </c>
      <c r="I1459" t="s">
        <v>252</v>
      </c>
      <c r="J1459" t="s">
        <v>253</v>
      </c>
      <c r="K1459" t="s">
        <v>81</v>
      </c>
      <c r="L1459" t="s">
        <v>82</v>
      </c>
      <c r="M1459" t="s">
        <v>278</v>
      </c>
      <c r="N1459" t="s">
        <v>84</v>
      </c>
      <c r="O1459" t="s">
        <v>1767</v>
      </c>
      <c r="P1459" t="s">
        <v>989</v>
      </c>
      <c r="Q1459" t="s">
        <v>87</v>
      </c>
      <c r="R1459" t="s">
        <v>215</v>
      </c>
      <c r="T1459" t="s">
        <v>89</v>
      </c>
      <c r="U1459" t="s">
        <v>90</v>
      </c>
      <c r="V1459">
        <v>2.1134200000000001</v>
      </c>
      <c r="W1459">
        <v>19.802566789951655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P1459">
        <v>21.722051</v>
      </c>
      <c r="AQ1459">
        <v>20.187988473434199</v>
      </c>
      <c r="AR1459">
        <v>19.908551968112832</v>
      </c>
      <c r="AS1459">
        <v>19.802566789951655</v>
      </c>
      <c r="AT1459">
        <v>9.3699154876700579</v>
      </c>
      <c r="AU1459" t="s">
        <v>1834</v>
      </c>
      <c r="AV1459">
        <v>80</v>
      </c>
      <c r="AW1459">
        <v>0.11712394359587572</v>
      </c>
      <c r="AX1459">
        <v>4.8801643164948219E-3</v>
      </c>
    </row>
    <row r="1460" spans="1:50" hidden="1" x14ac:dyDescent="0.3">
      <c r="A1460" t="s">
        <v>2241</v>
      </c>
      <c r="B1460" t="s">
        <v>1766</v>
      </c>
      <c r="D1460">
        <v>2307</v>
      </c>
      <c r="F1460">
        <v>5</v>
      </c>
      <c r="G1460" t="s">
        <v>284</v>
      </c>
      <c r="H1460" t="s">
        <v>78</v>
      </c>
      <c r="I1460" t="s">
        <v>285</v>
      </c>
      <c r="J1460" t="s">
        <v>286</v>
      </c>
      <c r="K1460" t="s">
        <v>174</v>
      </c>
      <c r="L1460" t="s">
        <v>82</v>
      </c>
      <c r="M1460" t="s">
        <v>287</v>
      </c>
      <c r="N1460" t="s">
        <v>100</v>
      </c>
      <c r="O1460" t="s">
        <v>1767</v>
      </c>
      <c r="P1460" t="s">
        <v>989</v>
      </c>
      <c r="Q1460" t="s">
        <v>87</v>
      </c>
      <c r="R1460" t="s">
        <v>107</v>
      </c>
      <c r="S1460" t="s">
        <v>288</v>
      </c>
      <c r="T1460" t="s">
        <v>89</v>
      </c>
      <c r="U1460" t="s">
        <v>90</v>
      </c>
      <c r="V1460">
        <v>0.49982388164846775</v>
      </c>
      <c r="W1460">
        <v>157.57301770845248</v>
      </c>
      <c r="X1460">
        <v>0</v>
      </c>
      <c r="Y1460">
        <v>0</v>
      </c>
      <c r="Z1460">
        <v>0</v>
      </c>
      <c r="AA1460">
        <v>157.57301770845248</v>
      </c>
      <c r="AB1460">
        <v>0</v>
      </c>
      <c r="AC1460">
        <v>0</v>
      </c>
      <c r="AP1460">
        <v>8.3198530000000002</v>
      </c>
      <c r="AQ1460">
        <v>7.7322853382798398</v>
      </c>
      <c r="AR1460">
        <v>157.57301770845248</v>
      </c>
      <c r="AS1460">
        <v>157.57301770845248</v>
      </c>
      <c r="AT1460">
        <v>315.25708053156916</v>
      </c>
      <c r="AU1460" t="s">
        <v>1836</v>
      </c>
    </row>
    <row r="1461" spans="1:50" hidden="1" x14ac:dyDescent="0.3">
      <c r="A1461" t="s">
        <v>2242</v>
      </c>
      <c r="B1461" t="s">
        <v>1766</v>
      </c>
      <c r="D1461">
        <v>2308</v>
      </c>
      <c r="F1461">
        <v>5</v>
      </c>
      <c r="G1461" t="s">
        <v>291</v>
      </c>
      <c r="H1461" t="s">
        <v>78</v>
      </c>
      <c r="I1461" t="s">
        <v>285</v>
      </c>
      <c r="J1461" t="s">
        <v>286</v>
      </c>
      <c r="K1461" t="s">
        <v>112</v>
      </c>
      <c r="L1461" t="s">
        <v>82</v>
      </c>
      <c r="M1461" t="s">
        <v>287</v>
      </c>
      <c r="N1461" t="s">
        <v>100</v>
      </c>
      <c r="O1461" t="s">
        <v>1767</v>
      </c>
      <c r="P1461" t="s">
        <v>989</v>
      </c>
      <c r="Q1461" t="s">
        <v>87</v>
      </c>
      <c r="R1461" t="s">
        <v>107</v>
      </c>
      <c r="S1461" t="s">
        <v>288</v>
      </c>
      <c r="T1461" t="s">
        <v>89</v>
      </c>
      <c r="U1461" t="s">
        <v>90</v>
      </c>
      <c r="V1461">
        <v>1.046143008101444</v>
      </c>
      <c r="W1461">
        <v>340.74782613819565</v>
      </c>
      <c r="X1461">
        <v>0</v>
      </c>
      <c r="Y1461">
        <v>0</v>
      </c>
      <c r="Z1461">
        <v>0</v>
      </c>
      <c r="AA1461">
        <v>340.74782613819565</v>
      </c>
      <c r="AB1461">
        <v>0</v>
      </c>
      <c r="AC1461">
        <v>0</v>
      </c>
      <c r="AP1461">
        <v>15.382334999999999</v>
      </c>
      <c r="AQ1461">
        <v>14.29599818518534</v>
      </c>
      <c r="AR1461">
        <v>340.74782613819565</v>
      </c>
      <c r="AS1461">
        <v>340.74782613819565</v>
      </c>
      <c r="AT1461">
        <v>325.71820821762208</v>
      </c>
      <c r="AU1461" t="s">
        <v>1838</v>
      </c>
      <c r="AV1461">
        <v>112</v>
      </c>
      <c r="AW1461">
        <v>2.9081982876573398</v>
      </c>
      <c r="AX1461">
        <v>0.12117492865238916</v>
      </c>
    </row>
    <row r="1462" spans="1:50" hidden="1" x14ac:dyDescent="0.3">
      <c r="A1462" t="s">
        <v>2243</v>
      </c>
      <c r="B1462" t="s">
        <v>1766</v>
      </c>
      <c r="D1462">
        <v>2309</v>
      </c>
      <c r="F1462">
        <v>5</v>
      </c>
      <c r="G1462" t="s">
        <v>294</v>
      </c>
      <c r="H1462" t="s">
        <v>78</v>
      </c>
      <c r="I1462" t="s">
        <v>285</v>
      </c>
      <c r="J1462" t="s">
        <v>286</v>
      </c>
      <c r="K1462" t="s">
        <v>174</v>
      </c>
      <c r="L1462" t="s">
        <v>82</v>
      </c>
      <c r="M1462" t="s">
        <v>295</v>
      </c>
      <c r="N1462" t="s">
        <v>100</v>
      </c>
      <c r="O1462" t="s">
        <v>1767</v>
      </c>
      <c r="P1462" t="s">
        <v>989</v>
      </c>
      <c r="Q1462" t="s">
        <v>87</v>
      </c>
      <c r="R1462" t="s">
        <v>107</v>
      </c>
      <c r="S1462" t="s">
        <v>288</v>
      </c>
      <c r="T1462" t="s">
        <v>89</v>
      </c>
      <c r="U1462" t="s">
        <v>90</v>
      </c>
      <c r="V1462">
        <v>0.49982388164846775</v>
      </c>
      <c r="W1462">
        <v>157.57301770845248</v>
      </c>
      <c r="X1462">
        <v>0</v>
      </c>
      <c r="Y1462">
        <v>0</v>
      </c>
      <c r="Z1462">
        <v>0</v>
      </c>
      <c r="AA1462">
        <v>157.57301770845248</v>
      </c>
      <c r="AB1462">
        <v>0</v>
      </c>
      <c r="AC1462">
        <v>0</v>
      </c>
      <c r="AP1462">
        <v>8.3198509999999999</v>
      </c>
      <c r="AQ1462">
        <v>7.7322834795245612</v>
      </c>
      <c r="AR1462">
        <v>157.57301770845248</v>
      </c>
      <c r="AS1462">
        <v>157.57301770845248</v>
      </c>
      <c r="AT1462">
        <v>315.25708053156916</v>
      </c>
      <c r="AU1462" t="s">
        <v>1840</v>
      </c>
      <c r="AV1462">
        <v>270</v>
      </c>
      <c r="AW1462">
        <v>1.1676188167835895</v>
      </c>
      <c r="AX1462">
        <v>4.8650784032649559E-2</v>
      </c>
    </row>
    <row r="1463" spans="1:50" hidden="1" x14ac:dyDescent="0.3">
      <c r="A1463" t="s">
        <v>2244</v>
      </c>
      <c r="B1463" t="s">
        <v>1766</v>
      </c>
      <c r="D1463">
        <v>2311</v>
      </c>
      <c r="F1463">
        <v>5</v>
      </c>
      <c r="G1463" t="s">
        <v>298</v>
      </c>
      <c r="H1463" t="s">
        <v>78</v>
      </c>
      <c r="I1463" t="s">
        <v>285</v>
      </c>
      <c r="J1463" t="s">
        <v>286</v>
      </c>
      <c r="K1463" t="s">
        <v>112</v>
      </c>
      <c r="L1463" t="s">
        <v>82</v>
      </c>
      <c r="M1463" t="s">
        <v>295</v>
      </c>
      <c r="N1463" t="s">
        <v>100</v>
      </c>
      <c r="O1463" t="s">
        <v>1767</v>
      </c>
      <c r="P1463" t="s">
        <v>989</v>
      </c>
      <c r="Q1463" t="s">
        <v>87</v>
      </c>
      <c r="R1463" t="s">
        <v>107</v>
      </c>
      <c r="S1463" t="s">
        <v>288</v>
      </c>
      <c r="T1463" t="s">
        <v>89</v>
      </c>
      <c r="U1463" t="s">
        <v>90</v>
      </c>
      <c r="V1463">
        <v>1.046143008101444</v>
      </c>
      <c r="W1463">
        <v>340.74782613819565</v>
      </c>
      <c r="X1463">
        <v>0</v>
      </c>
      <c r="Y1463">
        <v>0</v>
      </c>
      <c r="Z1463">
        <v>0</v>
      </c>
      <c r="AA1463">
        <v>340.74782613819565</v>
      </c>
      <c r="AB1463">
        <v>0</v>
      </c>
      <c r="AC1463">
        <v>0</v>
      </c>
      <c r="AP1463">
        <v>15.382338000000001</v>
      </c>
      <c r="AQ1463">
        <v>14.296000973318259</v>
      </c>
      <c r="AR1463">
        <v>340.74782613819565</v>
      </c>
      <c r="AS1463">
        <v>340.74782613819565</v>
      </c>
      <c r="AT1463">
        <v>325.71820821762208</v>
      </c>
      <c r="AU1463" t="s">
        <v>1842</v>
      </c>
      <c r="AV1463">
        <v>112</v>
      </c>
      <c r="AW1463">
        <v>2.9081982876573398</v>
      </c>
      <c r="AX1463">
        <v>0.12117492865238916</v>
      </c>
    </row>
    <row r="1464" spans="1:50" hidden="1" x14ac:dyDescent="0.3">
      <c r="A1464" t="s">
        <v>2245</v>
      </c>
      <c r="B1464" t="s">
        <v>1766</v>
      </c>
      <c r="D1464">
        <v>2325</v>
      </c>
      <c r="F1464">
        <v>5</v>
      </c>
      <c r="G1464" t="s">
        <v>307</v>
      </c>
      <c r="H1464" t="s">
        <v>78</v>
      </c>
      <c r="I1464" t="s">
        <v>285</v>
      </c>
      <c r="J1464" t="s">
        <v>286</v>
      </c>
      <c r="K1464" t="s">
        <v>112</v>
      </c>
      <c r="L1464" t="s">
        <v>82</v>
      </c>
      <c r="M1464" t="s">
        <v>302</v>
      </c>
      <c r="N1464" t="s">
        <v>100</v>
      </c>
      <c r="O1464" t="s">
        <v>1767</v>
      </c>
      <c r="P1464" t="s">
        <v>989</v>
      </c>
      <c r="Q1464" t="s">
        <v>271</v>
      </c>
      <c r="R1464" t="s">
        <v>107</v>
      </c>
      <c r="T1464" t="s">
        <v>89</v>
      </c>
      <c r="U1464" t="s">
        <v>90</v>
      </c>
      <c r="V1464">
        <v>2.0922860000000001</v>
      </c>
      <c r="W1464">
        <v>0</v>
      </c>
      <c r="X1464">
        <v>73.230009999999993</v>
      </c>
      <c r="Y1464">
        <v>0</v>
      </c>
      <c r="Z1464">
        <v>0</v>
      </c>
      <c r="AA1464">
        <v>0</v>
      </c>
      <c r="AB1464">
        <v>0</v>
      </c>
      <c r="AC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 t="s">
        <v>1847</v>
      </c>
    </row>
    <row r="1465" spans="1:50" hidden="1" x14ac:dyDescent="0.3">
      <c r="A1465" t="s">
        <v>2246</v>
      </c>
      <c r="B1465" t="s">
        <v>1766</v>
      </c>
      <c r="D1465">
        <v>2325</v>
      </c>
      <c r="F1465">
        <v>5</v>
      </c>
      <c r="G1465" t="s">
        <v>307</v>
      </c>
      <c r="H1465" t="s">
        <v>78</v>
      </c>
      <c r="I1465" t="s">
        <v>285</v>
      </c>
      <c r="J1465" t="s">
        <v>286</v>
      </c>
      <c r="K1465" t="s">
        <v>112</v>
      </c>
      <c r="L1465" t="s">
        <v>82</v>
      </c>
      <c r="M1465" t="s">
        <v>305</v>
      </c>
      <c r="N1465" t="s">
        <v>100</v>
      </c>
      <c r="O1465" t="s">
        <v>1767</v>
      </c>
      <c r="P1465" t="s">
        <v>989</v>
      </c>
      <c r="Q1465" t="s">
        <v>271</v>
      </c>
      <c r="R1465" t="s">
        <v>107</v>
      </c>
      <c r="T1465" t="s">
        <v>89</v>
      </c>
      <c r="U1465" t="s">
        <v>90</v>
      </c>
      <c r="V1465">
        <v>2.0922860000000001</v>
      </c>
      <c r="W1465">
        <v>0</v>
      </c>
      <c r="X1465">
        <v>73.230009999999993</v>
      </c>
      <c r="Y1465">
        <v>0</v>
      </c>
      <c r="Z1465">
        <v>0</v>
      </c>
      <c r="AA1465">
        <v>0</v>
      </c>
      <c r="AB1465">
        <v>0</v>
      </c>
      <c r="AC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 t="s">
        <v>1847</v>
      </c>
    </row>
    <row r="1466" spans="1:50" hidden="1" x14ac:dyDescent="0.3">
      <c r="A1466" t="s">
        <v>2247</v>
      </c>
      <c r="B1466" t="s">
        <v>1766</v>
      </c>
      <c r="D1466">
        <v>2334</v>
      </c>
      <c r="F1466">
        <v>5</v>
      </c>
      <c r="G1466" t="s">
        <v>311</v>
      </c>
      <c r="H1466" t="s">
        <v>78</v>
      </c>
      <c r="I1466" t="s">
        <v>285</v>
      </c>
      <c r="J1466" t="s">
        <v>286</v>
      </c>
      <c r="K1466" t="s">
        <v>112</v>
      </c>
      <c r="L1466" t="s">
        <v>82</v>
      </c>
      <c r="M1466" t="s">
        <v>302</v>
      </c>
      <c r="N1466" t="s">
        <v>100</v>
      </c>
      <c r="O1466" t="s">
        <v>1767</v>
      </c>
      <c r="P1466" t="s">
        <v>989</v>
      </c>
      <c r="Q1466" t="s">
        <v>87</v>
      </c>
      <c r="R1466" t="s">
        <v>88</v>
      </c>
      <c r="T1466" t="s">
        <v>89</v>
      </c>
      <c r="U1466" t="s">
        <v>90</v>
      </c>
      <c r="V1466">
        <v>1.046143</v>
      </c>
      <c r="W1466">
        <v>7327.9158250256105</v>
      </c>
      <c r="X1466">
        <v>6078.0908659999996</v>
      </c>
      <c r="Y1466">
        <v>2279.8943180000001</v>
      </c>
      <c r="Z1466">
        <v>1839.1193940000001</v>
      </c>
      <c r="AA1466">
        <v>3661.6034366547428</v>
      </c>
      <c r="AB1466">
        <v>9754.5359007725147</v>
      </c>
      <c r="AC1466">
        <v>5995.3646413145052</v>
      </c>
      <c r="AP1466">
        <v>7995.4263639999999</v>
      </c>
      <c r="AQ1466">
        <v>7430.7704772732504</v>
      </c>
      <c r="AR1466">
        <v>7327.9158250256105</v>
      </c>
      <c r="AS1466">
        <v>7327.9158250256105</v>
      </c>
      <c r="AT1466">
        <v>7004.6980432174287</v>
      </c>
      <c r="AU1466" t="s">
        <v>1850</v>
      </c>
      <c r="AV1466">
        <v>112</v>
      </c>
      <c r="AW1466">
        <v>62.541946814441324</v>
      </c>
      <c r="AX1466">
        <v>2.605914450601722</v>
      </c>
    </row>
    <row r="1467" spans="1:50" hidden="1" x14ac:dyDescent="0.3">
      <c r="A1467" t="s">
        <v>2248</v>
      </c>
      <c r="B1467" t="s">
        <v>1766</v>
      </c>
      <c r="D1467">
        <v>2336</v>
      </c>
      <c r="F1467">
        <v>5</v>
      </c>
      <c r="G1467" t="s">
        <v>314</v>
      </c>
      <c r="H1467" t="s">
        <v>78</v>
      </c>
      <c r="I1467" t="s">
        <v>285</v>
      </c>
      <c r="J1467" t="s">
        <v>286</v>
      </c>
      <c r="K1467" t="s">
        <v>174</v>
      </c>
      <c r="L1467" t="s">
        <v>82</v>
      </c>
      <c r="M1467" t="s">
        <v>302</v>
      </c>
      <c r="N1467" t="s">
        <v>100</v>
      </c>
      <c r="O1467" t="s">
        <v>1767</v>
      </c>
      <c r="P1467" t="s">
        <v>989</v>
      </c>
      <c r="Q1467" t="s">
        <v>87</v>
      </c>
      <c r="R1467" t="s">
        <v>215</v>
      </c>
      <c r="T1467" t="s">
        <v>89</v>
      </c>
      <c r="U1467" t="s">
        <v>90</v>
      </c>
      <c r="V1467">
        <v>0.49982399999999999</v>
      </c>
      <c r="W1467">
        <v>2420.1374878848796</v>
      </c>
      <c r="X1467">
        <v>3098.9080680000002</v>
      </c>
      <c r="Y1467">
        <v>1073.121881</v>
      </c>
      <c r="Z1467">
        <v>837.20500700000002</v>
      </c>
      <c r="AA1467">
        <v>2328.3593914967955</v>
      </c>
      <c r="AB1467">
        <v>2781.0423944477284</v>
      </c>
      <c r="AC1467">
        <v>2765.7783015591122</v>
      </c>
      <c r="AP1467">
        <v>2640.5913409999998</v>
      </c>
      <c r="AQ1467">
        <v>2454.1065461616927</v>
      </c>
      <c r="AR1467">
        <v>2420.1374878848796</v>
      </c>
      <c r="AS1467">
        <v>2420.1374878848796</v>
      </c>
      <c r="AT1467">
        <v>4841.9793525018404</v>
      </c>
      <c r="AU1467" t="s">
        <v>1852</v>
      </c>
      <c r="AV1467">
        <v>270</v>
      </c>
      <c r="AW1467">
        <v>17.933256861117929</v>
      </c>
      <c r="AX1467">
        <v>0.74721903587991367</v>
      </c>
    </row>
    <row r="1468" spans="1:50" hidden="1" x14ac:dyDescent="0.3">
      <c r="A1468" t="s">
        <v>2249</v>
      </c>
      <c r="B1468" t="s">
        <v>1766</v>
      </c>
      <c r="D1468">
        <v>2344</v>
      </c>
      <c r="F1468">
        <v>5</v>
      </c>
      <c r="G1468" t="s">
        <v>317</v>
      </c>
      <c r="H1468" t="s">
        <v>78</v>
      </c>
      <c r="I1468" t="s">
        <v>285</v>
      </c>
      <c r="J1468" t="s">
        <v>286</v>
      </c>
      <c r="K1468" t="s">
        <v>112</v>
      </c>
      <c r="L1468" t="s">
        <v>82</v>
      </c>
      <c r="M1468" t="s">
        <v>318</v>
      </c>
      <c r="N1468" t="s">
        <v>100</v>
      </c>
      <c r="O1468" t="s">
        <v>1767</v>
      </c>
      <c r="P1468" t="s">
        <v>989</v>
      </c>
      <c r="Q1468" t="s">
        <v>87</v>
      </c>
      <c r="R1468" t="s">
        <v>88</v>
      </c>
      <c r="T1468" t="s">
        <v>89</v>
      </c>
      <c r="U1468" t="s">
        <v>90</v>
      </c>
      <c r="V1468">
        <v>1.046143</v>
      </c>
      <c r="W1468">
        <v>839.60617509323254</v>
      </c>
      <c r="X1468">
        <v>973.95913399999995</v>
      </c>
      <c r="Y1468">
        <v>538.06621600000005</v>
      </c>
      <c r="Z1468">
        <v>526.20992899999999</v>
      </c>
      <c r="AA1468">
        <v>918.38613960445025</v>
      </c>
      <c r="AB1468">
        <v>1046.662909435755</v>
      </c>
      <c r="AC1468">
        <v>1391.6679648864736</v>
      </c>
      <c r="AP1468">
        <v>916.08712600000001</v>
      </c>
      <c r="AQ1468">
        <v>851.39089031461447</v>
      </c>
      <c r="AR1468">
        <v>839.60617509323254</v>
      </c>
      <c r="AS1468">
        <v>839.60617509323254</v>
      </c>
      <c r="AT1468">
        <v>802.57304698615053</v>
      </c>
      <c r="AU1468" t="s">
        <v>1854</v>
      </c>
      <c r="AV1468">
        <v>112</v>
      </c>
      <c r="AW1468">
        <v>7.1658307766620579</v>
      </c>
      <c r="AX1468">
        <v>0.2985762823609191</v>
      </c>
    </row>
    <row r="1469" spans="1:50" hidden="1" x14ac:dyDescent="0.3">
      <c r="A1469" t="s">
        <v>2250</v>
      </c>
      <c r="B1469" t="s">
        <v>1766</v>
      </c>
      <c r="D1469">
        <v>2346</v>
      </c>
      <c r="F1469">
        <v>5</v>
      </c>
      <c r="G1469" t="s">
        <v>321</v>
      </c>
      <c r="H1469" t="s">
        <v>78</v>
      </c>
      <c r="I1469" t="s">
        <v>285</v>
      </c>
      <c r="J1469" t="s">
        <v>286</v>
      </c>
      <c r="K1469" t="s">
        <v>174</v>
      </c>
      <c r="L1469" t="s">
        <v>82</v>
      </c>
      <c r="M1469" t="s">
        <v>318</v>
      </c>
      <c r="N1469" t="s">
        <v>100</v>
      </c>
      <c r="O1469" t="s">
        <v>1767</v>
      </c>
      <c r="P1469" t="s">
        <v>989</v>
      </c>
      <c r="Q1469" t="s">
        <v>87</v>
      </c>
      <c r="R1469" t="s">
        <v>107</v>
      </c>
      <c r="T1469" t="s">
        <v>89</v>
      </c>
      <c r="U1469" t="s">
        <v>90</v>
      </c>
      <c r="V1469">
        <v>0.49982399999999999</v>
      </c>
      <c r="W1469">
        <v>285.25655170850257</v>
      </c>
      <c r="X1469">
        <v>725.74427800000001</v>
      </c>
      <c r="Y1469">
        <v>310.89045499999997</v>
      </c>
      <c r="Z1469">
        <v>292.896793</v>
      </c>
      <c r="AA1469">
        <v>531.36338305653146</v>
      </c>
      <c r="AB1469">
        <v>356.28480166100661</v>
      </c>
      <c r="AC1469">
        <v>740.05285928982585</v>
      </c>
      <c r="AP1469">
        <v>311.24098700000002</v>
      </c>
      <c r="AQ1469">
        <v>289.26041366979035</v>
      </c>
      <c r="AR1469">
        <v>285.25655170850257</v>
      </c>
      <c r="AS1469">
        <v>285.25655170850257</v>
      </c>
      <c r="AT1469">
        <v>570.71399474315479</v>
      </c>
      <c r="AU1469" t="s">
        <v>1856</v>
      </c>
      <c r="AV1469">
        <v>270</v>
      </c>
      <c r="AW1469">
        <v>2.1137555360857583</v>
      </c>
      <c r="AX1469">
        <v>8.807314733690659E-2</v>
      </c>
    </row>
    <row r="1470" spans="1:50" hidden="1" x14ac:dyDescent="0.3">
      <c r="A1470" t="s">
        <v>2251</v>
      </c>
      <c r="B1470" t="s">
        <v>1766</v>
      </c>
      <c r="D1470">
        <v>2382</v>
      </c>
      <c r="F1470">
        <v>5</v>
      </c>
      <c r="G1470" t="s">
        <v>330</v>
      </c>
      <c r="H1470" t="s">
        <v>78</v>
      </c>
      <c r="I1470" t="s">
        <v>285</v>
      </c>
      <c r="J1470" t="s">
        <v>286</v>
      </c>
      <c r="K1470" t="s">
        <v>112</v>
      </c>
      <c r="L1470" t="s">
        <v>82</v>
      </c>
      <c r="M1470" t="s">
        <v>113</v>
      </c>
      <c r="N1470" t="s">
        <v>100</v>
      </c>
      <c r="O1470" t="s">
        <v>1767</v>
      </c>
      <c r="P1470" t="s">
        <v>989</v>
      </c>
      <c r="Q1470" t="s">
        <v>87</v>
      </c>
      <c r="R1470" t="s">
        <v>107</v>
      </c>
      <c r="T1470" t="s">
        <v>89</v>
      </c>
      <c r="U1470" t="s">
        <v>90</v>
      </c>
      <c r="V1470">
        <v>1.046143</v>
      </c>
      <c r="W1470">
        <v>0</v>
      </c>
      <c r="X1470">
        <v>0</v>
      </c>
      <c r="Y1470">
        <v>0</v>
      </c>
      <c r="Z1470">
        <v>2.0922860000000001</v>
      </c>
      <c r="AA1470">
        <v>0</v>
      </c>
      <c r="AB1470">
        <v>0</v>
      </c>
      <c r="AC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 t="s">
        <v>1864</v>
      </c>
      <c r="AV1470">
        <v>112</v>
      </c>
      <c r="AW1470">
        <v>0</v>
      </c>
      <c r="AX1470">
        <v>0</v>
      </c>
    </row>
    <row r="1471" spans="1:50" hidden="1" x14ac:dyDescent="0.3">
      <c r="A1471" t="s">
        <v>2252</v>
      </c>
      <c r="B1471" t="s">
        <v>1766</v>
      </c>
      <c r="D1471">
        <v>2386</v>
      </c>
      <c r="F1471">
        <v>5</v>
      </c>
      <c r="G1471" t="s">
        <v>336</v>
      </c>
      <c r="H1471" t="s">
        <v>78</v>
      </c>
      <c r="I1471" t="s">
        <v>285</v>
      </c>
      <c r="J1471" t="s">
        <v>286</v>
      </c>
      <c r="K1471" t="s">
        <v>174</v>
      </c>
      <c r="L1471" t="s">
        <v>82</v>
      </c>
      <c r="M1471" t="s">
        <v>305</v>
      </c>
      <c r="N1471" t="s">
        <v>100</v>
      </c>
      <c r="O1471" t="s">
        <v>1767</v>
      </c>
      <c r="P1471" t="s">
        <v>989</v>
      </c>
      <c r="Q1471" t="s">
        <v>87</v>
      </c>
      <c r="R1471" t="s">
        <v>107</v>
      </c>
      <c r="T1471" t="s">
        <v>89</v>
      </c>
      <c r="U1471" t="s">
        <v>90</v>
      </c>
      <c r="V1471">
        <v>0.49982399999999999</v>
      </c>
      <c r="W1471">
        <v>0</v>
      </c>
      <c r="X1471">
        <v>0</v>
      </c>
      <c r="Y1471">
        <v>0.99964799999999998</v>
      </c>
      <c r="Z1471">
        <v>0</v>
      </c>
      <c r="AA1471">
        <v>6.5449107276458821E-2</v>
      </c>
      <c r="AB1471">
        <v>3.1696730588292747</v>
      </c>
      <c r="AC1471">
        <v>0.31986148651051394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 t="s">
        <v>1866</v>
      </c>
      <c r="AV1471">
        <v>270</v>
      </c>
      <c r="AW1471">
        <v>0</v>
      </c>
      <c r="AX1471">
        <v>0</v>
      </c>
    </row>
    <row r="1472" spans="1:50" hidden="1" x14ac:dyDescent="0.3">
      <c r="A1472" t="s">
        <v>2253</v>
      </c>
      <c r="B1472" t="s">
        <v>1766</v>
      </c>
      <c r="D1472">
        <v>2387</v>
      </c>
      <c r="F1472">
        <v>5</v>
      </c>
      <c r="G1472" t="s">
        <v>339</v>
      </c>
      <c r="H1472" t="s">
        <v>78</v>
      </c>
      <c r="I1472" t="s">
        <v>285</v>
      </c>
      <c r="J1472" t="s">
        <v>286</v>
      </c>
      <c r="K1472" t="s">
        <v>112</v>
      </c>
      <c r="L1472" t="s">
        <v>82</v>
      </c>
      <c r="M1472" t="s">
        <v>305</v>
      </c>
      <c r="N1472" t="s">
        <v>100</v>
      </c>
      <c r="O1472" t="s">
        <v>1767</v>
      </c>
      <c r="P1472" t="s">
        <v>989</v>
      </c>
      <c r="Q1472" t="s">
        <v>87</v>
      </c>
      <c r="R1472" t="s">
        <v>107</v>
      </c>
      <c r="T1472" t="s">
        <v>89</v>
      </c>
      <c r="U1472" t="s">
        <v>90</v>
      </c>
      <c r="V1472">
        <v>1.046143</v>
      </c>
      <c r="W1472">
        <v>65.12932940487029</v>
      </c>
      <c r="X1472">
        <v>57.537864999999996</v>
      </c>
      <c r="Y1472">
        <v>35.568862000000003</v>
      </c>
      <c r="Z1472">
        <v>0</v>
      </c>
      <c r="AA1472">
        <v>43.796552724477216</v>
      </c>
      <c r="AB1472">
        <v>43.336764171288692</v>
      </c>
      <c r="AC1472">
        <v>66.523792012611921</v>
      </c>
      <c r="AP1472">
        <v>71.062055000000001</v>
      </c>
      <c r="AQ1472">
        <v>66.043484901059614</v>
      </c>
      <c r="AR1472">
        <v>65.12932940487029</v>
      </c>
      <c r="AS1472">
        <v>65.12932940487029</v>
      </c>
      <c r="AT1472">
        <v>62.256622091693288</v>
      </c>
      <c r="AU1472" t="s">
        <v>1868</v>
      </c>
      <c r="AV1472">
        <v>112</v>
      </c>
      <c r="AW1472">
        <v>0.55586269724726145</v>
      </c>
      <c r="AX1472">
        <v>2.3160945718635893E-2</v>
      </c>
    </row>
    <row r="1473" spans="1:50" hidden="1" x14ac:dyDescent="0.3">
      <c r="A1473" t="s">
        <v>2254</v>
      </c>
      <c r="B1473" t="s">
        <v>1766</v>
      </c>
      <c r="D1473">
        <v>2511</v>
      </c>
      <c r="F1473">
        <v>5</v>
      </c>
      <c r="G1473" t="s">
        <v>350</v>
      </c>
      <c r="H1473" t="s">
        <v>78</v>
      </c>
      <c r="I1473" t="s">
        <v>252</v>
      </c>
      <c r="J1473" t="s">
        <v>346</v>
      </c>
      <c r="K1473" t="s">
        <v>168</v>
      </c>
      <c r="L1473" t="s">
        <v>82</v>
      </c>
      <c r="M1473" t="s">
        <v>347</v>
      </c>
      <c r="N1473" t="s">
        <v>100</v>
      </c>
      <c r="O1473" t="s">
        <v>1767</v>
      </c>
      <c r="P1473" t="s">
        <v>989</v>
      </c>
      <c r="Q1473" t="s">
        <v>87</v>
      </c>
      <c r="R1473" t="s">
        <v>88</v>
      </c>
      <c r="T1473" t="s">
        <v>89</v>
      </c>
      <c r="U1473" t="s">
        <v>90</v>
      </c>
      <c r="V1473">
        <v>0.31701299999999999</v>
      </c>
      <c r="W1473">
        <v>244.0677717422038</v>
      </c>
      <c r="X1473">
        <v>48.820005999999999</v>
      </c>
      <c r="Y1473">
        <v>19.654807000000002</v>
      </c>
      <c r="Z1473">
        <v>10.461429000000001</v>
      </c>
      <c r="AA1473">
        <v>101.97116726227871</v>
      </c>
      <c r="AB1473">
        <v>146.09386081571213</v>
      </c>
      <c r="AC1473">
        <v>39.090001492778313</v>
      </c>
      <c r="AP1473">
        <v>266.30026099999998</v>
      </c>
      <c r="AQ1473">
        <v>247.49350784327493</v>
      </c>
      <c r="AR1473">
        <v>244.0677717422038</v>
      </c>
      <c r="AS1473">
        <v>244.0677717422038</v>
      </c>
      <c r="AT1473">
        <v>769.89830619628788</v>
      </c>
      <c r="AU1473" t="s">
        <v>1870</v>
      </c>
      <c r="AV1473">
        <v>441</v>
      </c>
      <c r="AW1473">
        <v>1.7458011478373874</v>
      </c>
      <c r="AX1473">
        <v>7.2741714493224474E-2</v>
      </c>
    </row>
    <row r="1474" spans="1:50" hidden="1" x14ac:dyDescent="0.3">
      <c r="A1474" t="s">
        <v>2255</v>
      </c>
      <c r="B1474" t="s">
        <v>1766</v>
      </c>
      <c r="D1474">
        <v>2513</v>
      </c>
      <c r="F1474">
        <v>5</v>
      </c>
      <c r="G1474" t="s">
        <v>353</v>
      </c>
      <c r="H1474" t="s">
        <v>78</v>
      </c>
      <c r="I1474" t="s">
        <v>252</v>
      </c>
      <c r="J1474" t="s">
        <v>346</v>
      </c>
      <c r="K1474" t="s">
        <v>125</v>
      </c>
      <c r="L1474" t="s">
        <v>82</v>
      </c>
      <c r="M1474" t="s">
        <v>347</v>
      </c>
      <c r="N1474" t="s">
        <v>100</v>
      </c>
      <c r="O1474" t="s">
        <v>1767</v>
      </c>
      <c r="P1474" t="s">
        <v>989</v>
      </c>
      <c r="Q1474" t="s">
        <v>87</v>
      </c>
      <c r="R1474" t="s">
        <v>88</v>
      </c>
      <c r="T1474" t="s">
        <v>89</v>
      </c>
      <c r="U1474" t="s">
        <v>90</v>
      </c>
      <c r="V1474">
        <v>0.52835500000000002</v>
      </c>
      <c r="W1474">
        <v>167.04695523877763</v>
      </c>
      <c r="X1474">
        <v>137.37231399999999</v>
      </c>
      <c r="Y1474">
        <v>62.874251000000001</v>
      </c>
      <c r="Z1474">
        <v>42.796757999999997</v>
      </c>
      <c r="AA1474">
        <v>138.04146871325463</v>
      </c>
      <c r="AB1474">
        <v>105.38479393265477</v>
      </c>
      <c r="AC1474">
        <v>125.55000479453355</v>
      </c>
      <c r="AP1474">
        <v>182.26350600000001</v>
      </c>
      <c r="AQ1474">
        <v>169.39162688899427</v>
      </c>
      <c r="AR1474">
        <v>167.04695523877763</v>
      </c>
      <c r="AS1474">
        <v>167.04695523877763</v>
      </c>
      <c r="AT1474">
        <v>316.16423661889758</v>
      </c>
      <c r="AU1474" t="s">
        <v>1872</v>
      </c>
      <c r="AV1474">
        <v>270</v>
      </c>
      <c r="AW1474">
        <v>1.170978654144065</v>
      </c>
      <c r="AX1474">
        <v>4.8790777256002706E-2</v>
      </c>
    </row>
    <row r="1475" spans="1:50" hidden="1" x14ac:dyDescent="0.3">
      <c r="A1475" t="s">
        <v>2256</v>
      </c>
      <c r="B1475" t="s">
        <v>1766</v>
      </c>
      <c r="D1475">
        <v>2518</v>
      </c>
      <c r="F1475">
        <v>5</v>
      </c>
      <c r="G1475" t="s">
        <v>356</v>
      </c>
      <c r="H1475" t="s">
        <v>78</v>
      </c>
      <c r="I1475" t="s">
        <v>252</v>
      </c>
      <c r="J1475" t="s">
        <v>346</v>
      </c>
      <c r="K1475" t="s">
        <v>81</v>
      </c>
      <c r="L1475" t="s">
        <v>82</v>
      </c>
      <c r="M1475" t="s">
        <v>347</v>
      </c>
      <c r="N1475" t="s">
        <v>84</v>
      </c>
      <c r="O1475" t="s">
        <v>1767</v>
      </c>
      <c r="P1475" t="s">
        <v>989</v>
      </c>
      <c r="Q1475" t="s">
        <v>87</v>
      </c>
      <c r="R1475" t="s">
        <v>215</v>
      </c>
      <c r="T1475" t="s">
        <v>89</v>
      </c>
      <c r="U1475" t="s">
        <v>90</v>
      </c>
      <c r="V1475">
        <v>2.1134200000000001</v>
      </c>
      <c r="W1475">
        <v>657.68149644559253</v>
      </c>
      <c r="X1475">
        <v>522.01479099999995</v>
      </c>
      <c r="Y1475">
        <v>750.26417000000004</v>
      </c>
      <c r="Z1475">
        <v>902.430429</v>
      </c>
      <c r="AA1475">
        <v>543.22363826185369</v>
      </c>
      <c r="AB1475">
        <v>931.17605985067496</v>
      </c>
      <c r="AC1475">
        <v>559.63002137128478</v>
      </c>
      <c r="AP1475">
        <v>721.43127500000003</v>
      </c>
      <c r="AQ1475">
        <v>670.48209508738091</v>
      </c>
      <c r="AR1475">
        <v>661.20146894781703</v>
      </c>
      <c r="AS1475">
        <v>657.68149644559253</v>
      </c>
      <c r="AT1475">
        <v>311.19299355811552</v>
      </c>
      <c r="AU1475" t="s">
        <v>1874</v>
      </c>
      <c r="AV1475">
        <v>88</v>
      </c>
      <c r="AW1475">
        <v>3.5362840177058583</v>
      </c>
      <c r="AX1475">
        <v>0.14734516740441075</v>
      </c>
    </row>
    <row r="1476" spans="1:50" hidden="1" x14ac:dyDescent="0.3">
      <c r="A1476" t="s">
        <v>2257</v>
      </c>
      <c r="B1476" t="s">
        <v>1766</v>
      </c>
      <c r="D1476">
        <v>2519</v>
      </c>
      <c r="F1476">
        <v>5</v>
      </c>
      <c r="G1476" t="s">
        <v>359</v>
      </c>
      <c r="H1476" t="s">
        <v>78</v>
      </c>
      <c r="I1476" t="s">
        <v>252</v>
      </c>
      <c r="J1476" t="s">
        <v>346</v>
      </c>
      <c r="K1476" t="s">
        <v>121</v>
      </c>
      <c r="L1476" t="s">
        <v>82</v>
      </c>
      <c r="M1476" t="s">
        <v>347</v>
      </c>
      <c r="N1476" t="s">
        <v>84</v>
      </c>
      <c r="O1476" t="s">
        <v>1767</v>
      </c>
      <c r="P1476" t="s">
        <v>989</v>
      </c>
      <c r="Q1476" t="s">
        <v>87</v>
      </c>
      <c r="R1476" t="s">
        <v>88</v>
      </c>
      <c r="T1476" t="s">
        <v>89</v>
      </c>
      <c r="U1476" t="s">
        <v>90</v>
      </c>
      <c r="V1476">
        <v>3.1701299999999999</v>
      </c>
      <c r="W1476">
        <v>5664.876352159753</v>
      </c>
      <c r="X1476">
        <v>5154.631918</v>
      </c>
      <c r="Y1476">
        <v>3709.0524879999998</v>
      </c>
      <c r="Z1476">
        <v>2244.4522769999999</v>
      </c>
      <c r="AA1476">
        <v>6005.567956567329</v>
      </c>
      <c r="AB1476">
        <v>5536.4735877264829</v>
      </c>
      <c r="AC1476">
        <v>3964.1101513823846</v>
      </c>
      <c r="AP1476">
        <v>6213.9789419999997</v>
      </c>
      <c r="AQ1476">
        <v>5775.1330781452834</v>
      </c>
      <c r="AR1476">
        <v>5695.1952969618651</v>
      </c>
      <c r="AS1476">
        <v>5664.876352159753</v>
      </c>
      <c r="AT1476">
        <v>1786.9539584054135</v>
      </c>
      <c r="AU1476" t="s">
        <v>1876</v>
      </c>
      <c r="AV1476">
        <v>60</v>
      </c>
      <c r="AW1476">
        <v>29.782565973423559</v>
      </c>
      <c r="AX1476">
        <v>1.2409402488926482</v>
      </c>
    </row>
    <row r="1477" spans="1:50" hidden="1" x14ac:dyDescent="0.3">
      <c r="A1477" t="s">
        <v>2258</v>
      </c>
      <c r="B1477" t="s">
        <v>1766</v>
      </c>
      <c r="D1477">
        <v>2521</v>
      </c>
      <c r="F1477">
        <v>5</v>
      </c>
      <c r="G1477" t="s">
        <v>362</v>
      </c>
      <c r="H1477" t="s">
        <v>78</v>
      </c>
      <c r="I1477" t="s">
        <v>252</v>
      </c>
      <c r="J1477" t="s">
        <v>346</v>
      </c>
      <c r="K1477" t="s">
        <v>168</v>
      </c>
      <c r="L1477" t="s">
        <v>82</v>
      </c>
      <c r="M1477" t="s">
        <v>106</v>
      </c>
      <c r="N1477" t="s">
        <v>100</v>
      </c>
      <c r="O1477" t="s">
        <v>1767</v>
      </c>
      <c r="P1477" t="s">
        <v>989</v>
      </c>
      <c r="Q1477" t="s">
        <v>87</v>
      </c>
      <c r="R1477" t="s">
        <v>88</v>
      </c>
      <c r="T1477" t="s">
        <v>89</v>
      </c>
      <c r="U1477" t="s">
        <v>90</v>
      </c>
      <c r="V1477">
        <v>0.31701299999999999</v>
      </c>
      <c r="W1477">
        <v>0</v>
      </c>
      <c r="X1477">
        <v>8.2423380000000002</v>
      </c>
      <c r="Y1477">
        <v>3.1701299999999999</v>
      </c>
      <c r="Z1477">
        <v>2.2190910000000001</v>
      </c>
      <c r="AA1477">
        <v>8.5799435530929298</v>
      </c>
      <c r="AB1477">
        <v>36.11681376120859</v>
      </c>
      <c r="AC1477">
        <v>7.8400002993958031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 t="s">
        <v>1878</v>
      </c>
      <c r="AV1477">
        <v>441</v>
      </c>
      <c r="AW1477">
        <v>0</v>
      </c>
      <c r="AX1477">
        <v>0</v>
      </c>
    </row>
    <row r="1478" spans="1:50" hidden="1" x14ac:dyDescent="0.3">
      <c r="A1478" t="s">
        <v>2259</v>
      </c>
      <c r="B1478" t="s">
        <v>1766</v>
      </c>
      <c r="D1478">
        <v>2523</v>
      </c>
      <c r="F1478">
        <v>5</v>
      </c>
      <c r="G1478" t="s">
        <v>365</v>
      </c>
      <c r="H1478" t="s">
        <v>78</v>
      </c>
      <c r="I1478" t="s">
        <v>252</v>
      </c>
      <c r="J1478" t="s">
        <v>346</v>
      </c>
      <c r="K1478" t="s">
        <v>125</v>
      </c>
      <c r="L1478" t="s">
        <v>82</v>
      </c>
      <c r="M1478" t="s">
        <v>113</v>
      </c>
      <c r="N1478" t="s">
        <v>100</v>
      </c>
      <c r="O1478" t="s">
        <v>1767</v>
      </c>
      <c r="P1478" t="s">
        <v>989</v>
      </c>
      <c r="Q1478" t="s">
        <v>87</v>
      </c>
      <c r="R1478" t="s">
        <v>107</v>
      </c>
      <c r="T1478" t="s">
        <v>89</v>
      </c>
      <c r="U1478" t="s">
        <v>90</v>
      </c>
      <c r="V1478">
        <v>0.52835500000000002</v>
      </c>
      <c r="W1478">
        <v>0</v>
      </c>
      <c r="X1478">
        <v>23.775977000000001</v>
      </c>
      <c r="Y1478">
        <v>0</v>
      </c>
      <c r="Z1478">
        <v>0</v>
      </c>
      <c r="AA1478">
        <v>5.4397473113451884</v>
      </c>
      <c r="AB1478">
        <v>11.544616596645504</v>
      </c>
      <c r="AC1478">
        <v>13.850000528907126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 t="s">
        <v>1880</v>
      </c>
      <c r="AV1478">
        <v>270</v>
      </c>
      <c r="AW1478">
        <v>0</v>
      </c>
      <c r="AX1478">
        <v>0</v>
      </c>
    </row>
    <row r="1479" spans="1:50" hidden="1" x14ac:dyDescent="0.3">
      <c r="A1479" t="s">
        <v>2260</v>
      </c>
      <c r="B1479" t="s">
        <v>1766</v>
      </c>
      <c r="D1479">
        <v>2528</v>
      </c>
      <c r="F1479">
        <v>5</v>
      </c>
      <c r="G1479" t="s">
        <v>368</v>
      </c>
      <c r="H1479" t="s">
        <v>78</v>
      </c>
      <c r="I1479" t="s">
        <v>252</v>
      </c>
      <c r="J1479" t="s">
        <v>346</v>
      </c>
      <c r="K1479" t="s">
        <v>81</v>
      </c>
      <c r="L1479" t="s">
        <v>82</v>
      </c>
      <c r="M1479" t="s">
        <v>113</v>
      </c>
      <c r="N1479" t="s">
        <v>84</v>
      </c>
      <c r="O1479" t="s">
        <v>1767</v>
      </c>
      <c r="P1479" t="s">
        <v>989</v>
      </c>
      <c r="Q1479" t="s">
        <v>87</v>
      </c>
      <c r="R1479" t="s">
        <v>107</v>
      </c>
      <c r="T1479" t="s">
        <v>89</v>
      </c>
      <c r="U1479" t="s">
        <v>90</v>
      </c>
      <c r="V1479">
        <v>2.1134200000000001</v>
      </c>
      <c r="W1479">
        <v>11.544732587773908</v>
      </c>
      <c r="X1479">
        <v>0</v>
      </c>
      <c r="Y1479">
        <v>0</v>
      </c>
      <c r="Z1479">
        <v>31.701301999999998</v>
      </c>
      <c r="AA1479">
        <v>26.793940450399997</v>
      </c>
      <c r="AB1479">
        <v>33.238224890037287</v>
      </c>
      <c r="AC1479">
        <v>0</v>
      </c>
      <c r="AP1479">
        <v>12.663776</v>
      </c>
      <c r="AQ1479">
        <v>11.76943024018094</v>
      </c>
      <c r="AR1479">
        <v>11.606521069697333</v>
      </c>
      <c r="AS1479">
        <v>11.544732587773908</v>
      </c>
      <c r="AT1479">
        <v>5.4625832005819515</v>
      </c>
      <c r="AU1479" t="s">
        <v>1882</v>
      </c>
      <c r="AV1479">
        <v>88</v>
      </c>
      <c r="AW1479">
        <v>6.2074809097522173E-2</v>
      </c>
      <c r="AX1479">
        <v>2.586450379063424E-3</v>
      </c>
    </row>
    <row r="1480" spans="1:50" hidden="1" x14ac:dyDescent="0.3">
      <c r="A1480" t="s">
        <v>2261</v>
      </c>
      <c r="B1480" t="s">
        <v>1766</v>
      </c>
      <c r="D1480">
        <v>2553</v>
      </c>
      <c r="F1480">
        <v>5</v>
      </c>
      <c r="G1480" t="s">
        <v>377</v>
      </c>
      <c r="H1480" t="s">
        <v>78</v>
      </c>
      <c r="I1480" t="s">
        <v>252</v>
      </c>
      <c r="J1480" t="s">
        <v>346</v>
      </c>
      <c r="K1480" t="s">
        <v>125</v>
      </c>
      <c r="L1480" t="s">
        <v>82</v>
      </c>
      <c r="M1480" t="s">
        <v>106</v>
      </c>
      <c r="N1480" t="s">
        <v>100</v>
      </c>
      <c r="O1480" t="s">
        <v>1767</v>
      </c>
      <c r="P1480" t="s">
        <v>989</v>
      </c>
      <c r="Q1480" t="s">
        <v>87</v>
      </c>
      <c r="R1480" t="s">
        <v>88</v>
      </c>
      <c r="T1480" t="s">
        <v>89</v>
      </c>
      <c r="U1480" t="s">
        <v>90</v>
      </c>
      <c r="V1480">
        <v>0.52835500000000002</v>
      </c>
      <c r="W1480">
        <v>17.823447202014297</v>
      </c>
      <c r="X1480">
        <v>26.946107000000001</v>
      </c>
      <c r="Y1480">
        <v>26.417752</v>
      </c>
      <c r="Z1480">
        <v>22.190911</v>
      </c>
      <c r="AA1480">
        <v>35.949648125992987</v>
      </c>
      <c r="AB1480">
        <v>46.552097660682215</v>
      </c>
      <c r="AC1480">
        <v>30.250001155194262</v>
      </c>
      <c r="AP1480">
        <v>19.447011</v>
      </c>
      <c r="AQ1480">
        <v>18.073617169518112</v>
      </c>
      <c r="AR1480">
        <v>17.823447202014297</v>
      </c>
      <c r="AS1480">
        <v>17.823447202014297</v>
      </c>
      <c r="AT1480">
        <v>33.733847890176676</v>
      </c>
      <c r="AU1480" t="s">
        <v>1888</v>
      </c>
      <c r="AV1480">
        <v>270</v>
      </c>
      <c r="AW1480">
        <v>0.12494017737102472</v>
      </c>
      <c r="AX1480">
        <v>5.2058407237926966E-3</v>
      </c>
    </row>
    <row r="1481" spans="1:50" hidden="1" x14ac:dyDescent="0.3">
      <c r="A1481" t="s">
        <v>2262</v>
      </c>
      <c r="B1481" t="s">
        <v>1766</v>
      </c>
      <c r="D1481">
        <v>2558</v>
      </c>
      <c r="F1481">
        <v>5</v>
      </c>
      <c r="G1481" t="s">
        <v>380</v>
      </c>
      <c r="H1481" t="s">
        <v>78</v>
      </c>
      <c r="I1481" t="s">
        <v>252</v>
      </c>
      <c r="J1481" t="s">
        <v>346</v>
      </c>
      <c r="K1481" t="s">
        <v>81</v>
      </c>
      <c r="L1481" t="s">
        <v>82</v>
      </c>
      <c r="M1481" t="s">
        <v>106</v>
      </c>
      <c r="N1481" t="s">
        <v>84</v>
      </c>
      <c r="O1481" t="s">
        <v>1767</v>
      </c>
      <c r="P1481" t="s">
        <v>989</v>
      </c>
      <c r="Q1481" t="s">
        <v>87</v>
      </c>
      <c r="R1481" t="s">
        <v>107</v>
      </c>
      <c r="T1481" t="s">
        <v>89</v>
      </c>
      <c r="U1481" t="s">
        <v>90</v>
      </c>
      <c r="V1481">
        <v>2.1134200000000001</v>
      </c>
      <c r="W1481">
        <v>150.90525178174587</v>
      </c>
      <c r="X1481">
        <v>107.78443</v>
      </c>
      <c r="Y1481">
        <v>291.65198700000002</v>
      </c>
      <c r="Z1481">
        <v>387.10812900000002</v>
      </c>
      <c r="AA1481">
        <v>141.38169210213923</v>
      </c>
      <c r="AB1481">
        <v>263.27543312425001</v>
      </c>
      <c r="AC1481">
        <v>174.37000665888343</v>
      </c>
      <c r="AP1481">
        <v>165.53266099999999</v>
      </c>
      <c r="AQ1481">
        <v>153.84235366379033</v>
      </c>
      <c r="AR1481">
        <v>151.71291071632709</v>
      </c>
      <c r="AS1481">
        <v>150.90525178174587</v>
      </c>
      <c r="AT1481">
        <v>71.403342346408124</v>
      </c>
      <c r="AU1481" t="s">
        <v>1890</v>
      </c>
      <c r="AV1481">
        <v>88</v>
      </c>
      <c r="AW1481">
        <v>0.81140161757281959</v>
      </c>
      <c r="AX1481">
        <v>3.3808400732200816E-2</v>
      </c>
    </row>
    <row r="1482" spans="1:50" hidden="1" x14ac:dyDescent="0.3">
      <c r="A1482" t="s">
        <v>2263</v>
      </c>
      <c r="B1482" t="s">
        <v>1766</v>
      </c>
      <c r="D1482">
        <v>2559</v>
      </c>
      <c r="F1482">
        <v>5</v>
      </c>
      <c r="G1482" t="s">
        <v>383</v>
      </c>
      <c r="H1482" t="s">
        <v>78</v>
      </c>
      <c r="I1482" t="s">
        <v>252</v>
      </c>
      <c r="J1482" t="s">
        <v>346</v>
      </c>
      <c r="K1482" t="s">
        <v>121</v>
      </c>
      <c r="L1482" t="s">
        <v>82</v>
      </c>
      <c r="M1482" t="s">
        <v>106</v>
      </c>
      <c r="N1482" t="s">
        <v>84</v>
      </c>
      <c r="O1482" t="s">
        <v>1767</v>
      </c>
      <c r="P1482" t="s">
        <v>989</v>
      </c>
      <c r="Q1482" t="s">
        <v>87</v>
      </c>
      <c r="R1482" t="s">
        <v>155</v>
      </c>
      <c r="T1482" t="s">
        <v>89</v>
      </c>
      <c r="U1482" t="s">
        <v>90</v>
      </c>
      <c r="V1482">
        <v>3.1701299999999999</v>
      </c>
      <c r="W1482">
        <v>1979.0998889089744</v>
      </c>
      <c r="X1482">
        <v>1359.985913</v>
      </c>
      <c r="Y1482">
        <v>1204.649531</v>
      </c>
      <c r="Z1482">
        <v>890.80662400000006</v>
      </c>
      <c r="AA1482">
        <v>1443.0257728554493</v>
      </c>
      <c r="AB1482">
        <v>1601.3500226718038</v>
      </c>
      <c r="AC1482">
        <v>1224.0500467443153</v>
      </c>
      <c r="AP1482">
        <v>2170.936181</v>
      </c>
      <c r="AQ1482">
        <v>2017.6195423990698</v>
      </c>
      <c r="AR1482">
        <v>1989.6922154770239</v>
      </c>
      <c r="AS1482">
        <v>1979.0998889089744</v>
      </c>
      <c r="AT1482">
        <v>624.29612946755321</v>
      </c>
      <c r="AU1482" t="s">
        <v>1892</v>
      </c>
      <c r="AV1482">
        <v>60</v>
      </c>
      <c r="AW1482">
        <v>10.404935491125887</v>
      </c>
      <c r="AX1482">
        <v>0.43353897879691194</v>
      </c>
    </row>
    <row r="1483" spans="1:50" hidden="1" x14ac:dyDescent="0.3">
      <c r="A1483" t="s">
        <v>2264</v>
      </c>
      <c r="B1483" t="s">
        <v>1766</v>
      </c>
      <c r="D1483">
        <v>2700</v>
      </c>
      <c r="F1483">
        <v>5</v>
      </c>
      <c r="G1483" t="s">
        <v>403</v>
      </c>
      <c r="H1483" t="s">
        <v>94</v>
      </c>
      <c r="I1483" t="s">
        <v>104</v>
      </c>
      <c r="J1483" t="s">
        <v>395</v>
      </c>
      <c r="K1483" t="s">
        <v>141</v>
      </c>
      <c r="L1483" t="s">
        <v>82</v>
      </c>
      <c r="M1483" t="s">
        <v>400</v>
      </c>
      <c r="N1483" t="s">
        <v>84</v>
      </c>
      <c r="O1483" t="s">
        <v>1767</v>
      </c>
      <c r="P1483" t="s">
        <v>989</v>
      </c>
      <c r="Q1483" t="s">
        <v>87</v>
      </c>
      <c r="R1483" t="s">
        <v>215</v>
      </c>
      <c r="T1483" t="s">
        <v>89</v>
      </c>
      <c r="U1483" t="s">
        <v>90</v>
      </c>
      <c r="V1483">
        <v>1.5850649999999999</v>
      </c>
      <c r="W1483">
        <v>22.603989826081349</v>
      </c>
      <c r="X1483">
        <v>41.211694000000001</v>
      </c>
      <c r="Y1483">
        <v>9.5103910000000003</v>
      </c>
      <c r="Z1483">
        <v>0</v>
      </c>
      <c r="AA1483">
        <v>30.969177827982357</v>
      </c>
      <c r="AB1483">
        <v>31.153841499753238</v>
      </c>
      <c r="AC1483">
        <v>65.880002515841255</v>
      </c>
      <c r="AP1483">
        <v>24.795019</v>
      </c>
      <c r="AQ1483">
        <v>23.043936218112272</v>
      </c>
      <c r="AR1483">
        <v>22.724968480731629</v>
      </c>
      <c r="AS1483">
        <v>22.603989826081349</v>
      </c>
      <c r="AT1483">
        <v>14.260607499428319</v>
      </c>
      <c r="AU1483" t="s">
        <v>1896</v>
      </c>
      <c r="AV1483">
        <v>80</v>
      </c>
      <c r="AW1483">
        <v>0.17825759374285399</v>
      </c>
      <c r="AX1483">
        <v>7.4273997392855827E-3</v>
      </c>
    </row>
    <row r="1484" spans="1:50" hidden="1" x14ac:dyDescent="0.3">
      <c r="A1484" t="s">
        <v>2265</v>
      </c>
      <c r="B1484" t="s">
        <v>1766</v>
      </c>
      <c r="D1484">
        <v>271</v>
      </c>
      <c r="F1484">
        <v>5</v>
      </c>
      <c r="G1484" t="s">
        <v>409</v>
      </c>
      <c r="H1484" t="s">
        <v>94</v>
      </c>
      <c r="I1484" t="s">
        <v>95</v>
      </c>
      <c r="J1484" t="s">
        <v>96</v>
      </c>
      <c r="K1484" t="s">
        <v>97</v>
      </c>
      <c r="L1484" t="s">
        <v>98</v>
      </c>
      <c r="M1484" t="s">
        <v>410</v>
      </c>
      <c r="N1484" t="s">
        <v>100</v>
      </c>
      <c r="O1484" t="s">
        <v>1767</v>
      </c>
      <c r="P1484" t="s">
        <v>989</v>
      </c>
      <c r="Q1484" t="s">
        <v>87</v>
      </c>
      <c r="R1484" t="s">
        <v>107</v>
      </c>
      <c r="T1484" t="s">
        <v>89</v>
      </c>
      <c r="U1484" t="s">
        <v>90</v>
      </c>
      <c r="V1484">
        <v>0.80310000000000004</v>
      </c>
      <c r="W1484">
        <v>0</v>
      </c>
      <c r="X1484">
        <v>0</v>
      </c>
      <c r="Y1484">
        <v>36.139485000000001</v>
      </c>
      <c r="Z1484">
        <v>31.320886999999999</v>
      </c>
      <c r="AA1484">
        <v>0</v>
      </c>
      <c r="AB1484">
        <v>0</v>
      </c>
      <c r="AC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 t="s">
        <v>1898</v>
      </c>
      <c r="AV1484">
        <v>50</v>
      </c>
      <c r="AW1484">
        <v>0</v>
      </c>
      <c r="AX1484">
        <v>0</v>
      </c>
    </row>
    <row r="1485" spans="1:50" hidden="1" x14ac:dyDescent="0.3">
      <c r="A1485" t="s">
        <v>2266</v>
      </c>
      <c r="B1485" t="s">
        <v>1766</v>
      </c>
      <c r="D1485">
        <v>273</v>
      </c>
      <c r="F1485">
        <v>5</v>
      </c>
      <c r="G1485" t="s">
        <v>422</v>
      </c>
      <c r="H1485" t="s">
        <v>94</v>
      </c>
      <c r="I1485" t="s">
        <v>95</v>
      </c>
      <c r="J1485" t="s">
        <v>96</v>
      </c>
      <c r="K1485" t="s">
        <v>168</v>
      </c>
      <c r="L1485" t="s">
        <v>82</v>
      </c>
      <c r="M1485" t="s">
        <v>410</v>
      </c>
      <c r="N1485" t="s">
        <v>100</v>
      </c>
      <c r="O1485" t="s">
        <v>1767</v>
      </c>
      <c r="P1485" t="s">
        <v>989</v>
      </c>
      <c r="Q1485" t="s">
        <v>87</v>
      </c>
      <c r="R1485" t="s">
        <v>215</v>
      </c>
      <c r="T1485" t="s">
        <v>89</v>
      </c>
      <c r="U1485" t="s">
        <v>90</v>
      </c>
      <c r="V1485">
        <v>0.31701299999999999</v>
      </c>
      <c r="W1485">
        <v>0</v>
      </c>
      <c r="X1485">
        <v>1.5850649999999999</v>
      </c>
      <c r="Y1485">
        <v>0</v>
      </c>
      <c r="Z1485">
        <v>0</v>
      </c>
      <c r="AA1485">
        <v>1.4846634468612605</v>
      </c>
      <c r="AB1485">
        <v>46.866791242024178</v>
      </c>
      <c r="AC1485">
        <v>0.75000002864118009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 t="s">
        <v>1904</v>
      </c>
      <c r="AV1485">
        <v>423</v>
      </c>
      <c r="AW1485">
        <v>0</v>
      </c>
      <c r="AX1485">
        <v>0</v>
      </c>
    </row>
    <row r="1486" spans="1:50" hidden="1" x14ac:dyDescent="0.3">
      <c r="A1486" t="s">
        <v>2267</v>
      </c>
      <c r="B1486" t="s">
        <v>1766</v>
      </c>
      <c r="D1486">
        <v>276</v>
      </c>
      <c r="F1486">
        <v>5</v>
      </c>
      <c r="G1486" t="s">
        <v>425</v>
      </c>
      <c r="H1486" t="s">
        <v>94</v>
      </c>
      <c r="I1486" t="s">
        <v>95</v>
      </c>
      <c r="J1486" t="s">
        <v>96</v>
      </c>
      <c r="K1486" t="s">
        <v>125</v>
      </c>
      <c r="L1486" t="s">
        <v>82</v>
      </c>
      <c r="M1486" t="s">
        <v>410</v>
      </c>
      <c r="N1486" t="s">
        <v>100</v>
      </c>
      <c r="O1486" t="s">
        <v>1767</v>
      </c>
      <c r="P1486" t="s">
        <v>989</v>
      </c>
      <c r="Q1486" t="s">
        <v>87</v>
      </c>
      <c r="R1486" t="s">
        <v>88</v>
      </c>
      <c r="T1486" t="s">
        <v>89</v>
      </c>
      <c r="U1486" t="s">
        <v>90</v>
      </c>
      <c r="V1486">
        <v>0.52835500000000002</v>
      </c>
      <c r="W1486">
        <v>16.389860688191501</v>
      </c>
      <c r="X1486">
        <v>0</v>
      </c>
      <c r="Y1486">
        <v>3.6984849999999998</v>
      </c>
      <c r="Z1486">
        <v>4.2268400000000002</v>
      </c>
      <c r="AA1486">
        <v>2.8933469182700513</v>
      </c>
      <c r="AB1486">
        <v>23.186632426464424</v>
      </c>
      <c r="AC1486">
        <v>4.5200001726108452</v>
      </c>
      <c r="AP1486">
        <v>17.882836999999999</v>
      </c>
      <c r="AQ1486">
        <v>16.61990883035412</v>
      </c>
      <c r="AR1486">
        <v>16.389860688191501</v>
      </c>
      <c r="AS1486">
        <v>16.389860688191501</v>
      </c>
      <c r="AT1486">
        <v>31.020546201306885</v>
      </c>
      <c r="AU1486" t="s">
        <v>1906</v>
      </c>
      <c r="AV1486">
        <v>270</v>
      </c>
      <c r="AW1486">
        <v>0.11489091185669217</v>
      </c>
      <c r="AX1486">
        <v>4.7871213273621739E-3</v>
      </c>
    </row>
    <row r="1487" spans="1:50" hidden="1" x14ac:dyDescent="0.3">
      <c r="A1487" t="s">
        <v>2268</v>
      </c>
      <c r="B1487" t="s">
        <v>1766</v>
      </c>
      <c r="D1487">
        <v>285</v>
      </c>
      <c r="F1487">
        <v>5</v>
      </c>
      <c r="G1487" t="s">
        <v>432</v>
      </c>
      <c r="H1487" t="s">
        <v>94</v>
      </c>
      <c r="I1487" t="s">
        <v>95</v>
      </c>
      <c r="J1487" t="s">
        <v>96</v>
      </c>
      <c r="K1487" t="s">
        <v>81</v>
      </c>
      <c r="L1487" t="s">
        <v>82</v>
      </c>
      <c r="M1487" t="s">
        <v>410</v>
      </c>
      <c r="N1487" t="s">
        <v>84</v>
      </c>
      <c r="O1487" t="s">
        <v>1767</v>
      </c>
      <c r="P1487" t="s">
        <v>989</v>
      </c>
      <c r="Q1487" t="s">
        <v>87</v>
      </c>
      <c r="R1487" t="s">
        <v>107</v>
      </c>
      <c r="T1487" t="s">
        <v>89</v>
      </c>
      <c r="U1487" t="s">
        <v>90</v>
      </c>
      <c r="V1487">
        <v>2.1134200000000001</v>
      </c>
      <c r="W1487">
        <v>49.289214176930173</v>
      </c>
      <c r="X1487">
        <v>44.381822999999997</v>
      </c>
      <c r="Y1487">
        <v>59.175764999999998</v>
      </c>
      <c r="Z1487">
        <v>67.629445000000004</v>
      </c>
      <c r="AA1487">
        <v>49.794831565913164</v>
      </c>
      <c r="AB1487">
        <v>38.231896970258028</v>
      </c>
      <c r="AC1487">
        <v>69.680002660956575</v>
      </c>
      <c r="AP1487">
        <v>54.066870999999999</v>
      </c>
      <c r="AQ1487">
        <v>50.248540920130132</v>
      </c>
      <c r="AR1487">
        <v>49.553014632768907</v>
      </c>
      <c r="AS1487">
        <v>49.289214176930173</v>
      </c>
      <c r="AT1487">
        <v>23.32201558465907</v>
      </c>
      <c r="AU1487" t="s">
        <v>1911</v>
      </c>
      <c r="AV1487">
        <v>80</v>
      </c>
      <c r="AW1487">
        <v>0.29152519480823835</v>
      </c>
      <c r="AX1487">
        <v>1.2146883117009932E-2</v>
      </c>
    </row>
    <row r="1488" spans="1:50" hidden="1" x14ac:dyDescent="0.3">
      <c r="A1488" t="s">
        <v>2269</v>
      </c>
      <c r="B1488" t="s">
        <v>1766</v>
      </c>
      <c r="D1488">
        <v>2860</v>
      </c>
      <c r="F1488">
        <v>5</v>
      </c>
      <c r="G1488" t="s">
        <v>435</v>
      </c>
      <c r="H1488" t="s">
        <v>78</v>
      </c>
      <c r="I1488" t="s">
        <v>79</v>
      </c>
      <c r="J1488" t="s">
        <v>436</v>
      </c>
      <c r="K1488" t="s">
        <v>387</v>
      </c>
      <c r="L1488" t="s">
        <v>388</v>
      </c>
      <c r="M1488" t="s">
        <v>113</v>
      </c>
      <c r="N1488" t="s">
        <v>100</v>
      </c>
      <c r="O1488" t="s">
        <v>1767</v>
      </c>
      <c r="P1488" t="s">
        <v>989</v>
      </c>
      <c r="Q1488" t="s">
        <v>87</v>
      </c>
      <c r="R1488" t="s">
        <v>215</v>
      </c>
      <c r="T1488" t="s">
        <v>89</v>
      </c>
      <c r="U1488" t="s">
        <v>90</v>
      </c>
      <c r="V1488">
        <v>0.211342</v>
      </c>
      <c r="W1488">
        <v>345.49796081131058</v>
      </c>
      <c r="X1488">
        <v>137.794997</v>
      </c>
      <c r="Y1488">
        <v>28.742512999999999</v>
      </c>
      <c r="Z1488">
        <v>21.979569000000001</v>
      </c>
      <c r="AA1488">
        <v>388.46895159085875</v>
      </c>
      <c r="AB1488">
        <v>345.49796081131058</v>
      </c>
      <c r="AC1488">
        <v>138.31000528181551</v>
      </c>
      <c r="AP1488">
        <v>400.28589699999998</v>
      </c>
      <c r="AQ1488">
        <v>372.01676189390531</v>
      </c>
      <c r="AR1488">
        <v>366.86740964410581</v>
      </c>
      <c r="AS1488">
        <v>345.49796081131058</v>
      </c>
      <c r="AT1488">
        <v>1634.781353499591</v>
      </c>
      <c r="AU1488" t="s">
        <v>1913</v>
      </c>
      <c r="AV1488">
        <v>672</v>
      </c>
      <c r="AW1488">
        <v>2.4327103474696292</v>
      </c>
      <c r="AX1488">
        <v>0.10136293114456789</v>
      </c>
    </row>
    <row r="1489" spans="1:50" hidden="1" x14ac:dyDescent="0.3">
      <c r="A1489" t="s">
        <v>2270</v>
      </c>
      <c r="B1489" t="s">
        <v>1766</v>
      </c>
      <c r="D1489">
        <v>2861</v>
      </c>
      <c r="F1489">
        <v>5</v>
      </c>
      <c r="G1489" t="s">
        <v>439</v>
      </c>
      <c r="H1489" t="s">
        <v>78</v>
      </c>
      <c r="I1489" t="s">
        <v>79</v>
      </c>
      <c r="J1489" t="s">
        <v>436</v>
      </c>
      <c r="K1489" t="s">
        <v>137</v>
      </c>
      <c r="L1489" t="s">
        <v>388</v>
      </c>
      <c r="M1489" t="s">
        <v>113</v>
      </c>
      <c r="N1489" t="s">
        <v>84</v>
      </c>
      <c r="O1489" t="s">
        <v>1767</v>
      </c>
      <c r="P1489" t="s">
        <v>989</v>
      </c>
      <c r="Q1489" t="s">
        <v>87</v>
      </c>
      <c r="R1489" t="s">
        <v>88</v>
      </c>
      <c r="T1489" t="s">
        <v>89</v>
      </c>
      <c r="U1489" t="s">
        <v>90</v>
      </c>
      <c r="V1489">
        <v>1.05671</v>
      </c>
      <c r="W1489">
        <v>3485.8808328393943</v>
      </c>
      <c r="X1489">
        <v>3458.6121800000001</v>
      </c>
      <c r="Y1489">
        <v>2643.8886929999999</v>
      </c>
      <c r="Z1489">
        <v>930.96159999999998</v>
      </c>
      <c r="AA1489">
        <v>4279.3946652733566</v>
      </c>
      <c r="AB1489">
        <v>3595.5554520583237</v>
      </c>
      <c r="AC1489">
        <v>3711.4701417345073</v>
      </c>
      <c r="AP1489">
        <v>3823.7710310000002</v>
      </c>
      <c r="AQ1489">
        <v>3553.7272930111249</v>
      </c>
      <c r="AR1489">
        <v>3504.5375910786634</v>
      </c>
      <c r="AS1489">
        <v>3485.8808328393943</v>
      </c>
      <c r="AT1489">
        <v>3298.8055690202555</v>
      </c>
      <c r="AU1489" t="s">
        <v>1915</v>
      </c>
      <c r="AV1489">
        <v>148</v>
      </c>
      <c r="AW1489">
        <v>22.289226817704428</v>
      </c>
      <c r="AX1489">
        <v>0.92871778407101779</v>
      </c>
    </row>
    <row r="1490" spans="1:50" hidden="1" x14ac:dyDescent="0.3">
      <c r="A1490" t="s">
        <v>2271</v>
      </c>
      <c r="B1490" t="s">
        <v>1766</v>
      </c>
      <c r="D1490">
        <v>2862</v>
      </c>
      <c r="F1490">
        <v>5</v>
      </c>
      <c r="G1490" t="s">
        <v>442</v>
      </c>
      <c r="H1490" t="s">
        <v>78</v>
      </c>
      <c r="I1490" t="s">
        <v>79</v>
      </c>
      <c r="J1490" t="s">
        <v>436</v>
      </c>
      <c r="K1490" t="s">
        <v>387</v>
      </c>
      <c r="L1490" t="s">
        <v>388</v>
      </c>
      <c r="M1490" t="s">
        <v>129</v>
      </c>
      <c r="N1490" t="s">
        <v>100</v>
      </c>
      <c r="O1490" t="s">
        <v>1767</v>
      </c>
      <c r="P1490" t="s">
        <v>989</v>
      </c>
      <c r="Q1490" t="s">
        <v>87</v>
      </c>
      <c r="R1490" t="s">
        <v>107</v>
      </c>
      <c r="T1490" t="s">
        <v>89</v>
      </c>
      <c r="U1490" t="s">
        <v>90</v>
      </c>
      <c r="V1490">
        <v>0.211342</v>
      </c>
      <c r="W1490">
        <v>49.663667053367355</v>
      </c>
      <c r="X1490">
        <v>32.335327999999997</v>
      </c>
      <c r="Y1490">
        <v>8.4536800000000003</v>
      </c>
      <c r="Z1490">
        <v>9.2990480000000009</v>
      </c>
      <c r="AA1490">
        <v>28.612260522753832</v>
      </c>
      <c r="AB1490">
        <v>49.663667053367355</v>
      </c>
      <c r="AC1490">
        <v>37.520001432822774</v>
      </c>
      <c r="AP1490">
        <v>62.401291999999998</v>
      </c>
      <c r="AQ1490">
        <v>57.994365431855471</v>
      </c>
      <c r="AR1490">
        <v>57.191623602181181</v>
      </c>
      <c r="AS1490">
        <v>49.663667053367355</v>
      </c>
      <c r="AT1490">
        <v>234.99194222335058</v>
      </c>
      <c r="AU1490" t="s">
        <v>1917</v>
      </c>
      <c r="AV1490">
        <v>672</v>
      </c>
      <c r="AW1490">
        <v>0.34969039021331932</v>
      </c>
      <c r="AX1490">
        <v>1.4570432925554972E-2</v>
      </c>
    </row>
    <row r="1491" spans="1:50" hidden="1" x14ac:dyDescent="0.3">
      <c r="A1491" t="s">
        <v>2272</v>
      </c>
      <c r="B1491" t="s">
        <v>1766</v>
      </c>
      <c r="D1491">
        <v>2864</v>
      </c>
      <c r="F1491">
        <v>5</v>
      </c>
      <c r="G1491" t="s">
        <v>445</v>
      </c>
      <c r="H1491" t="s">
        <v>78</v>
      </c>
      <c r="I1491" t="s">
        <v>79</v>
      </c>
      <c r="J1491" t="s">
        <v>436</v>
      </c>
      <c r="K1491" t="s">
        <v>137</v>
      </c>
      <c r="L1491" t="s">
        <v>388</v>
      </c>
      <c r="M1491" t="s">
        <v>129</v>
      </c>
      <c r="N1491" t="s">
        <v>84</v>
      </c>
      <c r="O1491" t="s">
        <v>1767</v>
      </c>
      <c r="P1491" t="s">
        <v>989</v>
      </c>
      <c r="Q1491" t="s">
        <v>87</v>
      </c>
      <c r="R1491" t="s">
        <v>107</v>
      </c>
      <c r="T1491" t="s">
        <v>89</v>
      </c>
      <c r="U1491" t="s">
        <v>90</v>
      </c>
      <c r="V1491">
        <v>1.05671</v>
      </c>
      <c r="W1491">
        <v>456.18804915218726</v>
      </c>
      <c r="X1491">
        <v>448.04508800000002</v>
      </c>
      <c r="Y1491">
        <v>497.710466</v>
      </c>
      <c r="Z1491">
        <v>229.30609000000001</v>
      </c>
      <c r="AA1491">
        <v>596.20738161911561</v>
      </c>
      <c r="AB1491">
        <v>494.78827162128187</v>
      </c>
      <c r="AC1491">
        <v>600.9500229492229</v>
      </c>
      <c r="AP1491">
        <v>500.40685000000002</v>
      </c>
      <c r="AQ1491">
        <v>465.0669368112392</v>
      </c>
      <c r="AR1491">
        <v>458.62960999514462</v>
      </c>
      <c r="AS1491">
        <v>456.18804915218726</v>
      </c>
      <c r="AT1491">
        <v>431.70600179064007</v>
      </c>
      <c r="AU1491" t="s">
        <v>1919</v>
      </c>
      <c r="AV1491">
        <v>148</v>
      </c>
      <c r="AW1491">
        <v>2.9169324445313518</v>
      </c>
      <c r="AX1491">
        <v>0.12153885185547299</v>
      </c>
    </row>
    <row r="1492" spans="1:50" hidden="1" x14ac:dyDescent="0.3">
      <c r="A1492" t="s">
        <v>2273</v>
      </c>
      <c r="B1492" t="s">
        <v>1766</v>
      </c>
      <c r="D1492">
        <v>286</v>
      </c>
      <c r="F1492">
        <v>5</v>
      </c>
      <c r="G1492" t="s">
        <v>448</v>
      </c>
      <c r="H1492" t="s">
        <v>94</v>
      </c>
      <c r="I1492" t="s">
        <v>95</v>
      </c>
      <c r="J1492" t="s">
        <v>96</v>
      </c>
      <c r="K1492" t="s">
        <v>81</v>
      </c>
      <c r="L1492" t="s">
        <v>145</v>
      </c>
      <c r="M1492" t="s">
        <v>410</v>
      </c>
      <c r="N1492" t="s">
        <v>84</v>
      </c>
      <c r="O1492" t="s">
        <v>1767</v>
      </c>
      <c r="P1492" t="s">
        <v>989</v>
      </c>
      <c r="Q1492" t="s">
        <v>87</v>
      </c>
      <c r="R1492" t="s">
        <v>107</v>
      </c>
      <c r="T1492" t="s">
        <v>89</v>
      </c>
      <c r="U1492" t="s">
        <v>90</v>
      </c>
      <c r="V1492">
        <v>2.1134200000000001</v>
      </c>
      <c r="W1492">
        <v>0</v>
      </c>
      <c r="X1492">
        <v>0</v>
      </c>
      <c r="Y1492">
        <v>0</v>
      </c>
      <c r="Z1492">
        <v>2.1134200000000001</v>
      </c>
      <c r="AA1492">
        <v>0</v>
      </c>
      <c r="AB1492">
        <v>0</v>
      </c>
      <c r="AC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 t="s">
        <v>2274</v>
      </c>
      <c r="AV1492">
        <v>60</v>
      </c>
      <c r="AW1492">
        <v>0</v>
      </c>
      <c r="AX1492">
        <v>0</v>
      </c>
    </row>
    <row r="1493" spans="1:50" hidden="1" x14ac:dyDescent="0.3">
      <c r="A1493" t="s">
        <v>2275</v>
      </c>
      <c r="B1493" t="s">
        <v>1766</v>
      </c>
      <c r="D1493">
        <v>2901</v>
      </c>
      <c r="F1493">
        <v>5</v>
      </c>
      <c r="G1493" t="s">
        <v>454</v>
      </c>
      <c r="H1493" t="s">
        <v>94</v>
      </c>
      <c r="I1493" t="s">
        <v>104</v>
      </c>
      <c r="J1493" t="s">
        <v>210</v>
      </c>
      <c r="K1493" t="s">
        <v>97</v>
      </c>
      <c r="L1493" t="s">
        <v>98</v>
      </c>
      <c r="M1493" t="s">
        <v>455</v>
      </c>
      <c r="N1493" t="s">
        <v>100</v>
      </c>
      <c r="O1493" t="s">
        <v>1767</v>
      </c>
      <c r="P1493" t="s">
        <v>989</v>
      </c>
      <c r="Q1493" t="s">
        <v>87</v>
      </c>
      <c r="R1493" t="s">
        <v>155</v>
      </c>
      <c r="T1493" t="s">
        <v>89</v>
      </c>
      <c r="U1493" t="s">
        <v>90</v>
      </c>
      <c r="V1493">
        <v>0.80310000000000004</v>
      </c>
      <c r="W1493">
        <v>47.269777071888768</v>
      </c>
      <c r="X1493">
        <v>48.587530000000001</v>
      </c>
      <c r="Y1493">
        <v>60.232477000000003</v>
      </c>
      <c r="Z1493">
        <v>102.395208</v>
      </c>
      <c r="AA1493">
        <v>76.595769036472561</v>
      </c>
      <c r="AB1493">
        <v>49.372998409341051</v>
      </c>
      <c r="AC1493">
        <v>64.35000245741324</v>
      </c>
      <c r="AP1493">
        <v>51.575650000000003</v>
      </c>
      <c r="AQ1493">
        <v>47.93325582882926</v>
      </c>
      <c r="AR1493">
        <v>47.269777071888768</v>
      </c>
      <c r="AS1493">
        <v>47.269777071888768</v>
      </c>
      <c r="AT1493">
        <v>58.859142163975555</v>
      </c>
      <c r="AU1493" t="s">
        <v>1921</v>
      </c>
      <c r="AV1493">
        <v>50</v>
      </c>
      <c r="AW1493">
        <v>1.1771828432795111</v>
      </c>
      <c r="AX1493">
        <v>4.9049285136646296E-2</v>
      </c>
    </row>
    <row r="1494" spans="1:50" hidden="1" x14ac:dyDescent="0.3">
      <c r="A1494" t="s">
        <v>2276</v>
      </c>
      <c r="B1494" t="s">
        <v>1766</v>
      </c>
      <c r="D1494">
        <v>290</v>
      </c>
      <c r="F1494">
        <v>5</v>
      </c>
      <c r="G1494" t="s">
        <v>1923</v>
      </c>
      <c r="H1494" t="s">
        <v>94</v>
      </c>
      <c r="I1494" t="s">
        <v>95</v>
      </c>
      <c r="J1494" t="s">
        <v>96</v>
      </c>
      <c r="K1494" t="s">
        <v>200</v>
      </c>
      <c r="L1494" t="s">
        <v>145</v>
      </c>
      <c r="M1494" t="s">
        <v>410</v>
      </c>
      <c r="N1494" t="s">
        <v>84</v>
      </c>
      <c r="O1494" t="s">
        <v>1767</v>
      </c>
      <c r="P1494" t="s">
        <v>989</v>
      </c>
      <c r="Q1494" t="s">
        <v>87</v>
      </c>
      <c r="R1494" t="s">
        <v>107</v>
      </c>
      <c r="T1494" t="s">
        <v>89</v>
      </c>
      <c r="U1494" t="s">
        <v>90</v>
      </c>
      <c r="V1494">
        <v>3.522367</v>
      </c>
      <c r="W1494">
        <v>16.394205683195121</v>
      </c>
      <c r="X1494">
        <v>0</v>
      </c>
      <c r="Y1494">
        <v>10.567100999999999</v>
      </c>
      <c r="Z1494">
        <v>0</v>
      </c>
      <c r="AA1494">
        <v>10.722688167118864</v>
      </c>
      <c r="AB1494">
        <v>13.053554517015314</v>
      </c>
      <c r="AC1494">
        <v>8.4300003219268635</v>
      </c>
      <c r="AP1494">
        <v>14.447768</v>
      </c>
      <c r="AQ1494">
        <v>13.427432513202895</v>
      </c>
      <c r="AR1494">
        <v>13.24157373773027</v>
      </c>
      <c r="AS1494">
        <v>16.394205683195121</v>
      </c>
      <c r="AT1494">
        <v>4.6543150339516357</v>
      </c>
      <c r="AU1494" t="s">
        <v>1924</v>
      </c>
      <c r="AV1494">
        <v>40</v>
      </c>
      <c r="AW1494">
        <v>0.1163578758487909</v>
      </c>
      <c r="AX1494">
        <v>4.8482448270329541E-3</v>
      </c>
    </row>
    <row r="1495" spans="1:50" hidden="1" x14ac:dyDescent="0.3">
      <c r="A1495" t="s">
        <v>2277</v>
      </c>
      <c r="B1495" t="s">
        <v>1766</v>
      </c>
      <c r="D1495">
        <v>2916</v>
      </c>
      <c r="F1495">
        <v>5</v>
      </c>
      <c r="G1495" t="s">
        <v>458</v>
      </c>
      <c r="H1495" t="s">
        <v>94</v>
      </c>
      <c r="I1495" t="s">
        <v>104</v>
      </c>
      <c r="J1495" t="s">
        <v>210</v>
      </c>
      <c r="K1495" t="s">
        <v>168</v>
      </c>
      <c r="L1495" t="s">
        <v>82</v>
      </c>
      <c r="M1495" t="s">
        <v>455</v>
      </c>
      <c r="N1495" t="s">
        <v>100</v>
      </c>
      <c r="O1495" t="s">
        <v>1767</v>
      </c>
      <c r="P1495" t="s">
        <v>989</v>
      </c>
      <c r="Q1495" t="s">
        <v>87</v>
      </c>
      <c r="R1495" t="s">
        <v>215</v>
      </c>
      <c r="T1495" t="s">
        <v>89</v>
      </c>
      <c r="U1495" t="s">
        <v>90</v>
      </c>
      <c r="V1495">
        <v>0.31701299999999999</v>
      </c>
      <c r="W1495">
        <v>47.454778978429331</v>
      </c>
      <c r="X1495">
        <v>31.38429</v>
      </c>
      <c r="Y1495">
        <v>27.580133</v>
      </c>
      <c r="Z1495">
        <v>21.239871000000001</v>
      </c>
      <c r="AA1495">
        <v>37.788224063844744</v>
      </c>
      <c r="AB1495">
        <v>37.623342856683905</v>
      </c>
      <c r="AC1495">
        <v>18.680000713356325</v>
      </c>
      <c r="AP1495">
        <v>51.777504</v>
      </c>
      <c r="AQ1495">
        <v>48.120854422779551</v>
      </c>
      <c r="AR1495">
        <v>47.454778978429331</v>
      </c>
      <c r="AS1495">
        <v>47.454778978429331</v>
      </c>
      <c r="AT1495">
        <v>149.69347937917163</v>
      </c>
      <c r="AU1495" t="s">
        <v>1926</v>
      </c>
      <c r="AV1495">
        <v>423</v>
      </c>
      <c r="AW1495">
        <v>0.35388529404059488</v>
      </c>
      <c r="AX1495">
        <v>1.4745220585024787E-2</v>
      </c>
    </row>
    <row r="1496" spans="1:50" hidden="1" x14ac:dyDescent="0.3">
      <c r="A1496" t="s">
        <v>2278</v>
      </c>
      <c r="B1496" t="s">
        <v>1766</v>
      </c>
      <c r="D1496">
        <v>2917</v>
      </c>
      <c r="F1496">
        <v>5</v>
      </c>
      <c r="G1496" t="s">
        <v>461</v>
      </c>
      <c r="H1496" t="s">
        <v>94</v>
      </c>
      <c r="I1496" t="s">
        <v>104</v>
      </c>
      <c r="J1496" t="s">
        <v>210</v>
      </c>
      <c r="K1496" t="s">
        <v>125</v>
      </c>
      <c r="L1496" t="s">
        <v>82</v>
      </c>
      <c r="M1496" t="s">
        <v>455</v>
      </c>
      <c r="N1496" t="s">
        <v>100</v>
      </c>
      <c r="O1496" t="s">
        <v>1767</v>
      </c>
      <c r="P1496" t="s">
        <v>989</v>
      </c>
      <c r="Q1496" t="s">
        <v>87</v>
      </c>
      <c r="R1496" t="s">
        <v>215</v>
      </c>
      <c r="T1496" t="s">
        <v>89</v>
      </c>
      <c r="U1496" t="s">
        <v>90</v>
      </c>
      <c r="V1496">
        <v>0.52835500000000002</v>
      </c>
      <c r="W1496">
        <v>43.546894843261541</v>
      </c>
      <c r="X1496">
        <v>28.002818000000001</v>
      </c>
      <c r="Y1496">
        <v>70.271220999999997</v>
      </c>
      <c r="Z1496">
        <v>42.796759000000002</v>
      </c>
      <c r="AA1496">
        <v>52.083235859394676</v>
      </c>
      <c r="AB1496">
        <v>91.368492149786945</v>
      </c>
      <c r="AC1496">
        <v>56.040002140068978</v>
      </c>
      <c r="AP1496">
        <v>47.513644999999997</v>
      </c>
      <c r="AQ1496">
        <v>44.158119212170355</v>
      </c>
      <c r="AR1496">
        <v>43.546894843261541</v>
      </c>
      <c r="AS1496">
        <v>43.546894843261541</v>
      </c>
      <c r="AT1496">
        <v>82.419764823388704</v>
      </c>
      <c r="AU1496" t="s">
        <v>1928</v>
      </c>
      <c r="AV1496">
        <v>270</v>
      </c>
      <c r="AW1496">
        <v>0.30525838823477297</v>
      </c>
      <c r="AX1496">
        <v>1.2719099509782207E-2</v>
      </c>
    </row>
    <row r="1497" spans="1:50" hidden="1" x14ac:dyDescent="0.3">
      <c r="A1497" t="s">
        <v>2279</v>
      </c>
      <c r="B1497" t="s">
        <v>1766</v>
      </c>
      <c r="D1497">
        <v>2920</v>
      </c>
      <c r="F1497">
        <v>5</v>
      </c>
      <c r="G1497" t="s">
        <v>464</v>
      </c>
      <c r="H1497" t="s">
        <v>94</v>
      </c>
      <c r="I1497" t="s">
        <v>104</v>
      </c>
      <c r="J1497" t="s">
        <v>210</v>
      </c>
      <c r="K1497" t="s">
        <v>133</v>
      </c>
      <c r="L1497" t="s">
        <v>98</v>
      </c>
      <c r="M1497" t="s">
        <v>455</v>
      </c>
      <c r="N1497" t="s">
        <v>100</v>
      </c>
      <c r="O1497" t="s">
        <v>1767</v>
      </c>
      <c r="P1497" t="s">
        <v>989</v>
      </c>
      <c r="Q1497" t="s">
        <v>87</v>
      </c>
      <c r="R1497" t="s">
        <v>107</v>
      </c>
      <c r="T1497" t="s">
        <v>89</v>
      </c>
      <c r="U1497" t="s">
        <v>90</v>
      </c>
      <c r="V1497">
        <v>1.268052</v>
      </c>
      <c r="W1497">
        <v>0</v>
      </c>
      <c r="X1497">
        <v>0</v>
      </c>
      <c r="Y1497">
        <v>0</v>
      </c>
      <c r="Z1497">
        <v>32.969355</v>
      </c>
      <c r="AA1497">
        <v>0</v>
      </c>
      <c r="AB1497">
        <v>0</v>
      </c>
      <c r="AC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 t="s">
        <v>1930</v>
      </c>
      <c r="AV1497">
        <v>40</v>
      </c>
      <c r="AW1497">
        <v>0</v>
      </c>
      <c r="AX1497">
        <v>0</v>
      </c>
    </row>
    <row r="1498" spans="1:50" hidden="1" x14ac:dyDescent="0.3">
      <c r="A1498" t="s">
        <v>2280</v>
      </c>
      <c r="B1498" t="s">
        <v>1766</v>
      </c>
      <c r="D1498">
        <v>2921</v>
      </c>
      <c r="F1498">
        <v>5</v>
      </c>
      <c r="G1498" t="s">
        <v>467</v>
      </c>
      <c r="H1498" t="s">
        <v>94</v>
      </c>
      <c r="I1498" t="s">
        <v>104</v>
      </c>
      <c r="J1498" t="s">
        <v>210</v>
      </c>
      <c r="K1498" t="s">
        <v>133</v>
      </c>
      <c r="L1498" t="s">
        <v>98</v>
      </c>
      <c r="M1498" t="s">
        <v>455</v>
      </c>
      <c r="N1498" t="s">
        <v>100</v>
      </c>
      <c r="O1498" t="s">
        <v>1767</v>
      </c>
      <c r="P1498" t="s">
        <v>989</v>
      </c>
      <c r="Q1498" t="s">
        <v>87</v>
      </c>
      <c r="R1498" t="s">
        <v>107</v>
      </c>
      <c r="T1498" t="s">
        <v>89</v>
      </c>
      <c r="U1498" t="s">
        <v>90</v>
      </c>
      <c r="V1498">
        <v>1.268052</v>
      </c>
      <c r="W1498">
        <v>29.293412349782848</v>
      </c>
      <c r="X1498">
        <v>24.09299</v>
      </c>
      <c r="Y1498">
        <v>0</v>
      </c>
      <c r="Z1498">
        <v>0</v>
      </c>
      <c r="AA1498">
        <v>29.115307571521921</v>
      </c>
      <c r="AB1498">
        <v>17.122699013190584</v>
      </c>
      <c r="AC1498">
        <v>17.720000676695626</v>
      </c>
      <c r="AP1498">
        <v>31.961791999999999</v>
      </c>
      <c r="AQ1498">
        <v>29.704574788370643</v>
      </c>
      <c r="AR1498">
        <v>29.293412349782848</v>
      </c>
      <c r="AS1498">
        <v>29.293412349782848</v>
      </c>
      <c r="AT1498">
        <v>23.101112848513193</v>
      </c>
      <c r="AU1498" t="s">
        <v>1932</v>
      </c>
      <c r="AV1498">
        <v>40</v>
      </c>
      <c r="AW1498">
        <v>0.57752782121282986</v>
      </c>
      <c r="AX1498">
        <v>2.4063659217201244E-2</v>
      </c>
    </row>
    <row r="1499" spans="1:50" hidden="1" x14ac:dyDescent="0.3">
      <c r="A1499" t="s">
        <v>2281</v>
      </c>
      <c r="B1499" t="s">
        <v>1766</v>
      </c>
      <c r="D1499">
        <v>2935</v>
      </c>
      <c r="F1499">
        <v>5</v>
      </c>
      <c r="G1499" t="s">
        <v>476</v>
      </c>
      <c r="H1499" t="s">
        <v>94</v>
      </c>
      <c r="I1499" t="s">
        <v>104</v>
      </c>
      <c r="J1499" t="s">
        <v>210</v>
      </c>
      <c r="K1499" t="s">
        <v>81</v>
      </c>
      <c r="L1499" t="s">
        <v>145</v>
      </c>
      <c r="M1499" t="s">
        <v>455</v>
      </c>
      <c r="N1499" t="s">
        <v>84</v>
      </c>
      <c r="O1499" t="s">
        <v>1767</v>
      </c>
      <c r="P1499" t="s">
        <v>989</v>
      </c>
      <c r="Q1499" t="s">
        <v>87</v>
      </c>
      <c r="R1499" t="s">
        <v>107</v>
      </c>
      <c r="T1499" t="s">
        <v>89</v>
      </c>
      <c r="U1499" t="s">
        <v>90</v>
      </c>
      <c r="V1499">
        <v>2.1134200000000001</v>
      </c>
      <c r="W1499">
        <v>4.8174804146145904</v>
      </c>
      <c r="X1499">
        <v>0</v>
      </c>
      <c r="Y1499">
        <v>38.041562999999996</v>
      </c>
      <c r="Z1499">
        <v>29.587883000000001</v>
      </c>
      <c r="AA1499">
        <v>12.240799634900842</v>
      </c>
      <c r="AB1499">
        <v>13.57811107326361</v>
      </c>
      <c r="AC1499">
        <v>18.060000689679622</v>
      </c>
      <c r="AP1499">
        <v>5.2844439999999997</v>
      </c>
      <c r="AQ1499">
        <v>4.9112440883463764</v>
      </c>
      <c r="AR1499">
        <v>4.8432640175912498</v>
      </c>
      <c r="AS1499">
        <v>4.8174804146145904</v>
      </c>
      <c r="AT1499">
        <v>2.2794713850605133</v>
      </c>
      <c r="AU1499" t="s">
        <v>1934</v>
      </c>
      <c r="AV1499">
        <v>60</v>
      </c>
      <c r="AW1499">
        <v>3.7991189751008556E-2</v>
      </c>
      <c r="AX1499">
        <v>1.5829662396253566E-3</v>
      </c>
    </row>
    <row r="1500" spans="1:50" hidden="1" x14ac:dyDescent="0.3">
      <c r="A1500" t="s">
        <v>2282</v>
      </c>
      <c r="B1500" t="s">
        <v>1766</v>
      </c>
      <c r="D1500">
        <v>2940</v>
      </c>
      <c r="F1500">
        <v>5</v>
      </c>
      <c r="G1500" t="s">
        <v>482</v>
      </c>
      <c r="H1500" t="s">
        <v>94</v>
      </c>
      <c r="I1500" t="s">
        <v>104</v>
      </c>
      <c r="J1500" t="s">
        <v>210</v>
      </c>
      <c r="K1500" t="s">
        <v>81</v>
      </c>
      <c r="L1500" t="s">
        <v>82</v>
      </c>
      <c r="M1500" t="s">
        <v>455</v>
      </c>
      <c r="N1500" t="s">
        <v>84</v>
      </c>
      <c r="O1500" t="s">
        <v>1767</v>
      </c>
      <c r="P1500" t="s">
        <v>989</v>
      </c>
      <c r="Q1500" t="s">
        <v>87</v>
      </c>
      <c r="R1500" t="s">
        <v>215</v>
      </c>
      <c r="T1500" t="s">
        <v>89</v>
      </c>
      <c r="U1500" t="s">
        <v>90</v>
      </c>
      <c r="V1500">
        <v>2.1134200000000001</v>
      </c>
      <c r="W1500">
        <v>1631.8379610461857</v>
      </c>
      <c r="X1500">
        <v>1519.5491280000001</v>
      </c>
      <c r="Y1500">
        <v>1547.0235929999999</v>
      </c>
      <c r="Z1500">
        <v>1990.8418360000001</v>
      </c>
      <c r="AA1500">
        <v>1468.9964628398063</v>
      </c>
      <c r="AB1500">
        <v>2188.8252599600828</v>
      </c>
      <c r="AC1500">
        <v>1509.1600576321646</v>
      </c>
      <c r="AP1500">
        <v>1790.0137790000001</v>
      </c>
      <c r="AQ1500">
        <v>1663.5987797717808</v>
      </c>
      <c r="AR1500">
        <v>1640.571709497392</v>
      </c>
      <c r="AS1500">
        <v>1631.8379610461857</v>
      </c>
      <c r="AT1500">
        <v>772.13140835526565</v>
      </c>
      <c r="AU1500" t="s">
        <v>1936</v>
      </c>
      <c r="AV1500">
        <v>80</v>
      </c>
      <c r="AW1500">
        <v>9.6516426044408199</v>
      </c>
      <c r="AX1500">
        <v>0.40215177518503414</v>
      </c>
    </row>
    <row r="1501" spans="1:50" hidden="1" x14ac:dyDescent="0.3">
      <c r="A1501" t="s">
        <v>2283</v>
      </c>
      <c r="B1501" t="s">
        <v>1766</v>
      </c>
      <c r="D1501">
        <v>2946</v>
      </c>
      <c r="F1501">
        <v>5</v>
      </c>
      <c r="G1501" t="s">
        <v>488</v>
      </c>
      <c r="H1501" t="s">
        <v>94</v>
      </c>
      <c r="I1501" t="s">
        <v>104</v>
      </c>
      <c r="J1501" t="s">
        <v>210</v>
      </c>
      <c r="K1501" t="s">
        <v>121</v>
      </c>
      <c r="L1501" t="s">
        <v>82</v>
      </c>
      <c r="M1501" t="s">
        <v>455</v>
      </c>
      <c r="N1501" t="s">
        <v>84</v>
      </c>
      <c r="O1501" t="s">
        <v>1767</v>
      </c>
      <c r="P1501" t="s">
        <v>989</v>
      </c>
      <c r="Q1501" t="s">
        <v>87</v>
      </c>
      <c r="R1501" t="s">
        <v>88</v>
      </c>
      <c r="T1501" t="s">
        <v>89</v>
      </c>
      <c r="U1501" t="s">
        <v>90</v>
      </c>
      <c r="V1501">
        <v>3.1701299999999999</v>
      </c>
      <c r="W1501">
        <v>4248.18470765848</v>
      </c>
      <c r="X1501">
        <v>4834.4487630000003</v>
      </c>
      <c r="Y1501">
        <v>2637.5484430000001</v>
      </c>
      <c r="Z1501">
        <v>2938.7108250000001</v>
      </c>
      <c r="AA1501">
        <v>4987.722315890117</v>
      </c>
      <c r="AB1501">
        <v>6161.0218192416578</v>
      </c>
      <c r="AC1501">
        <v>3484.7501330764699</v>
      </c>
      <c r="AP1501">
        <v>5659.8639880000001</v>
      </c>
      <c r="AQ1501">
        <v>4330.868054677986</v>
      </c>
      <c r="AR1501">
        <v>4270.9213870939575</v>
      </c>
      <c r="AS1501">
        <v>4248.18470765848</v>
      </c>
      <c r="AT1501">
        <v>1340.0664034782424</v>
      </c>
      <c r="AU1501" t="s">
        <v>1940</v>
      </c>
      <c r="AV1501">
        <v>60</v>
      </c>
      <c r="AW1501">
        <v>22.334440057970706</v>
      </c>
      <c r="AX1501">
        <v>0.93060166908211273</v>
      </c>
    </row>
    <row r="1502" spans="1:50" hidden="1" x14ac:dyDescent="0.3">
      <c r="A1502" t="s">
        <v>2284</v>
      </c>
      <c r="B1502" t="s">
        <v>1766</v>
      </c>
      <c r="D1502">
        <v>2948</v>
      </c>
      <c r="F1502">
        <v>5</v>
      </c>
      <c r="G1502" t="s">
        <v>494</v>
      </c>
      <c r="H1502" t="s">
        <v>94</v>
      </c>
      <c r="I1502" t="s">
        <v>104</v>
      </c>
      <c r="J1502" t="s">
        <v>210</v>
      </c>
      <c r="K1502" t="s">
        <v>200</v>
      </c>
      <c r="L1502" t="s">
        <v>145</v>
      </c>
      <c r="M1502" t="s">
        <v>455</v>
      </c>
      <c r="N1502" t="s">
        <v>84</v>
      </c>
      <c r="O1502" t="s">
        <v>1767</v>
      </c>
      <c r="P1502" t="s">
        <v>989</v>
      </c>
      <c r="Q1502" t="s">
        <v>87</v>
      </c>
      <c r="R1502" t="s">
        <v>215</v>
      </c>
      <c r="T1502" t="s">
        <v>89</v>
      </c>
      <c r="U1502" t="s">
        <v>90</v>
      </c>
      <c r="V1502">
        <v>3.522367</v>
      </c>
      <c r="W1502">
        <v>74.891069969481606</v>
      </c>
      <c r="X1502">
        <v>63.402605999999999</v>
      </c>
      <c r="Y1502">
        <v>52.835504999999998</v>
      </c>
      <c r="Z1502">
        <v>21.134201999999998</v>
      </c>
      <c r="AA1502">
        <v>111.31932933742887</v>
      </c>
      <c r="AB1502">
        <v>135.51759704806909</v>
      </c>
      <c r="AC1502">
        <v>81.600003116160508</v>
      </c>
      <c r="AP1502">
        <v>65.999465000000001</v>
      </c>
      <c r="AQ1502">
        <v>61.338426959444284</v>
      </c>
      <c r="AR1502">
        <v>60.489397562879475</v>
      </c>
      <c r="AS1502">
        <v>74.891069969481606</v>
      </c>
      <c r="AT1502">
        <v>21.26157494931153</v>
      </c>
      <c r="AU1502" t="s">
        <v>1942</v>
      </c>
      <c r="AV1502">
        <v>40</v>
      </c>
      <c r="AW1502">
        <v>0.53153937373278826</v>
      </c>
      <c r="AX1502">
        <v>2.2147473905532844E-2</v>
      </c>
    </row>
    <row r="1503" spans="1:50" hidden="1" x14ac:dyDescent="0.3">
      <c r="A1503" t="s">
        <v>2285</v>
      </c>
      <c r="B1503" t="s">
        <v>1766</v>
      </c>
      <c r="D1503">
        <v>296</v>
      </c>
      <c r="F1503">
        <v>5</v>
      </c>
      <c r="G1503" t="s">
        <v>504</v>
      </c>
      <c r="H1503" t="s">
        <v>94</v>
      </c>
      <c r="I1503" t="s">
        <v>95</v>
      </c>
      <c r="J1503" t="s">
        <v>96</v>
      </c>
      <c r="K1503" t="s">
        <v>121</v>
      </c>
      <c r="L1503" t="s">
        <v>82</v>
      </c>
      <c r="M1503" t="s">
        <v>410</v>
      </c>
      <c r="N1503" t="s">
        <v>84</v>
      </c>
      <c r="O1503" t="s">
        <v>1767</v>
      </c>
      <c r="P1503" t="s">
        <v>989</v>
      </c>
      <c r="Q1503" t="s">
        <v>87</v>
      </c>
      <c r="R1503" t="s">
        <v>215</v>
      </c>
      <c r="T1503" t="s">
        <v>89</v>
      </c>
      <c r="U1503" t="s">
        <v>90</v>
      </c>
      <c r="V1503">
        <v>3.1701299999999999</v>
      </c>
      <c r="W1503">
        <v>136.51102659275989</v>
      </c>
      <c r="X1503">
        <v>63.402608000000001</v>
      </c>
      <c r="Y1503">
        <v>104.614302</v>
      </c>
      <c r="Z1503">
        <v>72.912997000000004</v>
      </c>
      <c r="AA1503">
        <v>118.31765350082333</v>
      </c>
      <c r="AB1503">
        <v>255.21479356873473</v>
      </c>
      <c r="AC1503">
        <v>143.030005462064</v>
      </c>
      <c r="AP1503">
        <v>149.743188</v>
      </c>
      <c r="AQ1503">
        <v>139.1679705254025</v>
      </c>
      <c r="AR1503">
        <v>137.24164629614805</v>
      </c>
      <c r="AS1503">
        <v>136.51102659275989</v>
      </c>
      <c r="AT1503">
        <v>43.061649393797694</v>
      </c>
      <c r="AU1503" t="s">
        <v>1944</v>
      </c>
      <c r="AV1503">
        <v>60</v>
      </c>
      <c r="AW1503">
        <v>0.71769415656329494</v>
      </c>
      <c r="AX1503">
        <v>2.990392319013729E-2</v>
      </c>
    </row>
    <row r="1504" spans="1:50" hidden="1" x14ac:dyDescent="0.3">
      <c r="A1504" t="s">
        <v>2286</v>
      </c>
      <c r="B1504" t="s">
        <v>1766</v>
      </c>
      <c r="D1504">
        <v>302</v>
      </c>
      <c r="F1504">
        <v>5</v>
      </c>
      <c r="G1504" t="s">
        <v>515</v>
      </c>
      <c r="H1504" t="s">
        <v>94</v>
      </c>
      <c r="I1504" t="s">
        <v>95</v>
      </c>
      <c r="J1504" t="s">
        <v>96</v>
      </c>
      <c r="K1504" t="s">
        <v>137</v>
      </c>
      <c r="L1504" t="s">
        <v>98</v>
      </c>
      <c r="M1504" t="s">
        <v>99</v>
      </c>
      <c r="N1504" t="s">
        <v>84</v>
      </c>
      <c r="O1504" t="s">
        <v>1767</v>
      </c>
      <c r="P1504" t="s">
        <v>989</v>
      </c>
      <c r="Q1504" t="s">
        <v>87</v>
      </c>
      <c r="R1504" t="s">
        <v>107</v>
      </c>
      <c r="T1504" t="s">
        <v>89</v>
      </c>
      <c r="U1504" t="s">
        <v>90</v>
      </c>
      <c r="V1504">
        <v>2.1134200000000001</v>
      </c>
      <c r="W1504">
        <v>52.372888309139007</v>
      </c>
      <c r="X1504">
        <v>95.103908000000004</v>
      </c>
      <c r="Y1504">
        <v>10.5671</v>
      </c>
      <c r="Z1504">
        <v>0</v>
      </c>
      <c r="AA1504">
        <v>53.671239346244818</v>
      </c>
      <c r="AB1504">
        <v>40.903598218850355</v>
      </c>
      <c r="AC1504">
        <v>67.210002566631672</v>
      </c>
      <c r="AP1504">
        <v>57.449449000000001</v>
      </c>
      <c r="AQ1504">
        <v>53.392233275630637</v>
      </c>
      <c r="AR1504">
        <v>52.653192875569054</v>
      </c>
      <c r="AS1504">
        <v>52.372888309139007</v>
      </c>
      <c r="AT1504">
        <v>24.781107545655384</v>
      </c>
      <c r="AU1504" t="s">
        <v>1946</v>
      </c>
      <c r="AV1504">
        <v>40</v>
      </c>
      <c r="AW1504">
        <v>0.61952768864138463</v>
      </c>
      <c r="AX1504">
        <v>2.5813653693391028E-2</v>
      </c>
    </row>
    <row r="1505" spans="1:50" hidden="1" x14ac:dyDescent="0.3">
      <c r="A1505" t="s">
        <v>2287</v>
      </c>
      <c r="B1505" t="s">
        <v>1766</v>
      </c>
      <c r="D1505">
        <v>303</v>
      </c>
      <c r="F1505">
        <v>5</v>
      </c>
      <c r="G1505" t="s">
        <v>518</v>
      </c>
      <c r="H1505" t="s">
        <v>94</v>
      </c>
      <c r="I1505" t="s">
        <v>95</v>
      </c>
      <c r="J1505" t="s">
        <v>96</v>
      </c>
      <c r="K1505" t="s">
        <v>141</v>
      </c>
      <c r="L1505" t="s">
        <v>98</v>
      </c>
      <c r="M1505" t="s">
        <v>99</v>
      </c>
      <c r="N1505" t="s">
        <v>84</v>
      </c>
      <c r="O1505" t="s">
        <v>1767</v>
      </c>
      <c r="P1505" t="s">
        <v>989</v>
      </c>
      <c r="Q1505" t="s">
        <v>87</v>
      </c>
      <c r="R1505" t="s">
        <v>215</v>
      </c>
      <c r="T1505" t="s">
        <v>89</v>
      </c>
      <c r="U1505" t="s">
        <v>90</v>
      </c>
      <c r="V1505">
        <v>1.5850649999999999</v>
      </c>
      <c r="W1505">
        <v>0</v>
      </c>
      <c r="X1505">
        <v>0</v>
      </c>
      <c r="Y1505">
        <v>4.7551949999999996</v>
      </c>
      <c r="Z1505">
        <v>0</v>
      </c>
      <c r="AA1505">
        <v>0</v>
      </c>
      <c r="AB1505">
        <v>0</v>
      </c>
      <c r="AC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 t="s">
        <v>1948</v>
      </c>
      <c r="AV1505">
        <v>60</v>
      </c>
      <c r="AW1505">
        <v>0</v>
      </c>
      <c r="AX1505">
        <v>0</v>
      </c>
    </row>
    <row r="1506" spans="1:50" hidden="1" x14ac:dyDescent="0.3">
      <c r="A1506" t="s">
        <v>2288</v>
      </c>
      <c r="B1506" t="s">
        <v>1766</v>
      </c>
      <c r="D1506">
        <v>304</v>
      </c>
      <c r="F1506">
        <v>5</v>
      </c>
      <c r="G1506" t="s">
        <v>521</v>
      </c>
      <c r="H1506" t="s">
        <v>94</v>
      </c>
      <c r="I1506" t="s">
        <v>104</v>
      </c>
      <c r="J1506" t="s">
        <v>210</v>
      </c>
      <c r="K1506" t="s">
        <v>137</v>
      </c>
      <c r="L1506" t="s">
        <v>98</v>
      </c>
      <c r="M1506" t="s">
        <v>513</v>
      </c>
      <c r="N1506" t="s">
        <v>84</v>
      </c>
      <c r="O1506" t="s">
        <v>1767</v>
      </c>
      <c r="P1506" t="s">
        <v>989</v>
      </c>
      <c r="Q1506" t="s">
        <v>87</v>
      </c>
      <c r="R1506" t="s">
        <v>107</v>
      </c>
      <c r="T1506" t="s">
        <v>89</v>
      </c>
      <c r="U1506" t="s">
        <v>90</v>
      </c>
      <c r="V1506">
        <v>2.1134200000000001</v>
      </c>
      <c r="W1506">
        <v>0</v>
      </c>
      <c r="X1506">
        <v>4.2268400000000002</v>
      </c>
      <c r="Y1506">
        <v>0</v>
      </c>
      <c r="Z1506">
        <v>0</v>
      </c>
      <c r="AA1506">
        <v>1.9206099716743152</v>
      </c>
      <c r="AB1506">
        <v>0</v>
      </c>
      <c r="AC1506">
        <v>2.9500001126553084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 t="s">
        <v>1950</v>
      </c>
      <c r="AV1506">
        <v>40</v>
      </c>
      <c r="AW1506">
        <v>0</v>
      </c>
      <c r="AX1506">
        <v>0</v>
      </c>
    </row>
    <row r="1507" spans="1:50" hidden="1" x14ac:dyDescent="0.3">
      <c r="A1507" t="s">
        <v>2289</v>
      </c>
      <c r="B1507" t="s">
        <v>1766</v>
      </c>
      <c r="D1507">
        <v>305</v>
      </c>
      <c r="F1507">
        <v>5</v>
      </c>
      <c r="G1507" t="s">
        <v>524</v>
      </c>
      <c r="H1507" t="s">
        <v>94</v>
      </c>
      <c r="I1507" t="s">
        <v>104</v>
      </c>
      <c r="J1507" t="s">
        <v>210</v>
      </c>
      <c r="K1507" t="s">
        <v>141</v>
      </c>
      <c r="L1507" t="s">
        <v>98</v>
      </c>
      <c r="M1507" t="s">
        <v>513</v>
      </c>
      <c r="N1507" t="s">
        <v>84</v>
      </c>
      <c r="O1507" t="s">
        <v>1767</v>
      </c>
      <c r="P1507" t="s">
        <v>989</v>
      </c>
      <c r="Q1507" t="s">
        <v>87</v>
      </c>
      <c r="R1507" t="s">
        <v>215</v>
      </c>
      <c r="T1507" t="s">
        <v>89</v>
      </c>
      <c r="U1507" t="s">
        <v>90</v>
      </c>
      <c r="V1507">
        <v>1.5850649999999999</v>
      </c>
      <c r="W1507">
        <v>0</v>
      </c>
      <c r="X1507">
        <v>0</v>
      </c>
      <c r="Y1507">
        <v>1.5850649999999999</v>
      </c>
      <c r="Z1507">
        <v>0</v>
      </c>
      <c r="AA1507">
        <v>0</v>
      </c>
      <c r="AB1507">
        <v>0</v>
      </c>
      <c r="AC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 t="s">
        <v>1952</v>
      </c>
      <c r="AV1507">
        <v>60</v>
      </c>
      <c r="AW1507">
        <v>0</v>
      </c>
      <c r="AX1507">
        <v>0</v>
      </c>
    </row>
    <row r="1508" spans="1:50" hidden="1" x14ac:dyDescent="0.3">
      <c r="A1508" t="s">
        <v>2290</v>
      </c>
      <c r="B1508" t="s">
        <v>1766</v>
      </c>
      <c r="D1508">
        <v>307</v>
      </c>
      <c r="F1508">
        <v>5</v>
      </c>
      <c r="G1508" t="s">
        <v>532</v>
      </c>
      <c r="H1508" t="s">
        <v>94</v>
      </c>
      <c r="I1508" t="s">
        <v>104</v>
      </c>
      <c r="J1508" t="s">
        <v>528</v>
      </c>
      <c r="K1508" t="s">
        <v>141</v>
      </c>
      <c r="L1508" t="s">
        <v>98</v>
      </c>
      <c r="M1508" t="s">
        <v>529</v>
      </c>
      <c r="N1508" t="s">
        <v>84</v>
      </c>
      <c r="O1508" t="s">
        <v>1767</v>
      </c>
      <c r="P1508" t="s">
        <v>989</v>
      </c>
      <c r="Q1508" t="s">
        <v>87</v>
      </c>
      <c r="R1508" t="s">
        <v>107</v>
      </c>
      <c r="T1508" t="s">
        <v>89</v>
      </c>
      <c r="U1508" t="s">
        <v>90</v>
      </c>
      <c r="V1508">
        <v>1.5850649999999999</v>
      </c>
      <c r="W1508">
        <v>0</v>
      </c>
      <c r="X1508">
        <v>0</v>
      </c>
      <c r="Y1508">
        <v>1.5850649999999999</v>
      </c>
      <c r="Z1508">
        <v>0</v>
      </c>
      <c r="AA1508">
        <v>0</v>
      </c>
      <c r="AB1508">
        <v>0</v>
      </c>
      <c r="AC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 t="s">
        <v>1954</v>
      </c>
      <c r="AV1508">
        <v>60</v>
      </c>
      <c r="AW1508">
        <v>0</v>
      </c>
      <c r="AX1508">
        <v>0</v>
      </c>
    </row>
    <row r="1509" spans="1:50" hidden="1" x14ac:dyDescent="0.3">
      <c r="A1509" t="s">
        <v>2291</v>
      </c>
      <c r="B1509" t="s">
        <v>1766</v>
      </c>
      <c r="D1509">
        <v>399</v>
      </c>
      <c r="F1509">
        <v>5</v>
      </c>
      <c r="G1509" t="s">
        <v>538</v>
      </c>
      <c r="H1509" t="s">
        <v>78</v>
      </c>
      <c r="I1509" t="s">
        <v>79</v>
      </c>
      <c r="J1509" t="s">
        <v>111</v>
      </c>
      <c r="K1509" t="s">
        <v>121</v>
      </c>
      <c r="L1509" t="s">
        <v>82</v>
      </c>
      <c r="M1509" t="s">
        <v>113</v>
      </c>
      <c r="N1509" t="s">
        <v>84</v>
      </c>
      <c r="O1509" t="s">
        <v>1767</v>
      </c>
      <c r="P1509" t="s">
        <v>989</v>
      </c>
      <c r="Q1509" t="s">
        <v>87</v>
      </c>
      <c r="R1509" t="s">
        <v>88</v>
      </c>
      <c r="T1509" t="s">
        <v>89</v>
      </c>
      <c r="U1509" t="s">
        <v>90</v>
      </c>
      <c r="V1509">
        <v>3.1701299999999999</v>
      </c>
      <c r="W1509">
        <v>755.58923270895605</v>
      </c>
      <c r="X1509">
        <v>345.54420699999997</v>
      </c>
      <c r="Y1509">
        <v>291.65199000000001</v>
      </c>
      <c r="Z1509">
        <v>291.65199200000001</v>
      </c>
      <c r="AA1509">
        <v>620.59963405947292</v>
      </c>
      <c r="AB1509">
        <v>981.04864799999996</v>
      </c>
      <c r="AC1509">
        <v>263.57001006527446</v>
      </c>
      <c r="AP1509">
        <v>828.82931399999995</v>
      </c>
      <c r="AQ1509">
        <v>770.29543101046818</v>
      </c>
      <c r="AR1509">
        <v>759.63321651644708</v>
      </c>
      <c r="AS1509">
        <v>755.58923270895605</v>
      </c>
      <c r="AT1509">
        <v>238.3464503692139</v>
      </c>
      <c r="AU1509" t="s">
        <v>1958</v>
      </c>
      <c r="AV1509">
        <v>60</v>
      </c>
      <c r="AW1509">
        <v>3.9724408394868984</v>
      </c>
      <c r="AX1509">
        <v>0.1655183683119541</v>
      </c>
    </row>
    <row r="1510" spans="1:50" hidden="1" x14ac:dyDescent="0.3">
      <c r="A1510" t="s">
        <v>2292</v>
      </c>
      <c r="B1510" t="s">
        <v>1766</v>
      </c>
      <c r="D1510">
        <v>400</v>
      </c>
      <c r="F1510">
        <v>5</v>
      </c>
      <c r="G1510" t="s">
        <v>541</v>
      </c>
      <c r="H1510" t="s">
        <v>78</v>
      </c>
      <c r="I1510" t="s">
        <v>79</v>
      </c>
      <c r="J1510" t="s">
        <v>111</v>
      </c>
      <c r="K1510" t="s">
        <v>121</v>
      </c>
      <c r="L1510" t="s">
        <v>82</v>
      </c>
      <c r="M1510" t="s">
        <v>129</v>
      </c>
      <c r="N1510" t="s">
        <v>84</v>
      </c>
      <c r="O1510" t="s">
        <v>1767</v>
      </c>
      <c r="P1510" t="s">
        <v>989</v>
      </c>
      <c r="Q1510" t="s">
        <v>87</v>
      </c>
      <c r="R1510" t="s">
        <v>155</v>
      </c>
      <c r="T1510" t="s">
        <v>89</v>
      </c>
      <c r="U1510" t="s">
        <v>90</v>
      </c>
      <c r="V1510">
        <v>3.1701299999999999</v>
      </c>
      <c r="W1510">
        <v>789.18819588057647</v>
      </c>
      <c r="X1510">
        <v>199.718211</v>
      </c>
      <c r="Y1510">
        <v>183.86756</v>
      </c>
      <c r="Z1510">
        <v>367.73511999999999</v>
      </c>
      <c r="AA1510">
        <v>391.90701431396133</v>
      </c>
      <c r="AB1510">
        <v>962.09409000000005</v>
      </c>
      <c r="AC1510">
        <v>188.53000719962893</v>
      </c>
      <c r="AP1510">
        <v>865.68506100000002</v>
      </c>
      <c r="AQ1510">
        <v>804.54833814229517</v>
      </c>
      <c r="AR1510">
        <v>793.41200446207517</v>
      </c>
      <c r="AS1510">
        <v>789.18819588057647</v>
      </c>
      <c r="AT1510">
        <v>248.94505773598448</v>
      </c>
      <c r="AU1510" t="s">
        <v>1960</v>
      </c>
      <c r="AV1510">
        <v>60</v>
      </c>
      <c r="AW1510">
        <v>4.1490842955997413</v>
      </c>
      <c r="AX1510">
        <v>0.17287851231665588</v>
      </c>
    </row>
    <row r="1511" spans="1:50" hidden="1" x14ac:dyDescent="0.3">
      <c r="A1511" t="s">
        <v>2293</v>
      </c>
      <c r="B1511" t="s">
        <v>1766</v>
      </c>
      <c r="D1511">
        <v>405</v>
      </c>
      <c r="F1511">
        <v>5</v>
      </c>
      <c r="G1511" t="s">
        <v>548</v>
      </c>
      <c r="H1511" t="s">
        <v>78</v>
      </c>
      <c r="I1511" t="s">
        <v>79</v>
      </c>
      <c r="J1511" t="s">
        <v>80</v>
      </c>
      <c r="K1511" t="s">
        <v>168</v>
      </c>
      <c r="L1511" t="s">
        <v>82</v>
      </c>
      <c r="M1511" t="s">
        <v>83</v>
      </c>
      <c r="N1511" t="s">
        <v>100</v>
      </c>
      <c r="O1511" t="s">
        <v>1767</v>
      </c>
      <c r="P1511" t="s">
        <v>989</v>
      </c>
      <c r="Q1511" t="s">
        <v>87</v>
      </c>
      <c r="R1511" t="s">
        <v>88</v>
      </c>
      <c r="T1511" t="s">
        <v>89</v>
      </c>
      <c r="U1511" t="s">
        <v>90</v>
      </c>
      <c r="V1511">
        <v>0.31701299999999999</v>
      </c>
      <c r="W1511">
        <v>278.19739003947643</v>
      </c>
      <c r="X1511">
        <v>130.92638299999999</v>
      </c>
      <c r="Y1511">
        <v>17.118703</v>
      </c>
      <c r="Z1511">
        <v>25.678055000000001</v>
      </c>
      <c r="AA1511">
        <v>262.69079413996275</v>
      </c>
      <c r="AB1511">
        <v>303.379504</v>
      </c>
      <c r="AC1511">
        <v>109.40000417779348</v>
      </c>
      <c r="AP1511">
        <v>303.53879599999999</v>
      </c>
      <c r="AQ1511">
        <v>282.10216958279375</v>
      </c>
      <c r="AR1511">
        <v>278.19739003947643</v>
      </c>
      <c r="AS1511">
        <v>278.19739003947643</v>
      </c>
      <c r="AT1511">
        <v>877.55830214999526</v>
      </c>
      <c r="AU1511" t="s">
        <v>1964</v>
      </c>
      <c r="AV1511">
        <v>441</v>
      </c>
      <c r="AW1511">
        <v>1.9899281227891048</v>
      </c>
      <c r="AX1511">
        <v>8.2913671782879367E-2</v>
      </c>
    </row>
    <row r="1512" spans="1:50" hidden="1" x14ac:dyDescent="0.3">
      <c r="A1512" t="s">
        <v>2294</v>
      </c>
      <c r="B1512" t="s">
        <v>1766</v>
      </c>
      <c r="D1512">
        <v>410</v>
      </c>
      <c r="F1512">
        <v>5</v>
      </c>
      <c r="G1512" t="s">
        <v>551</v>
      </c>
      <c r="H1512" t="s">
        <v>78</v>
      </c>
      <c r="I1512" t="s">
        <v>79</v>
      </c>
      <c r="J1512" t="s">
        <v>80</v>
      </c>
      <c r="K1512" t="s">
        <v>121</v>
      </c>
      <c r="L1512" t="s">
        <v>82</v>
      </c>
      <c r="M1512" t="s">
        <v>545</v>
      </c>
      <c r="N1512" t="s">
        <v>84</v>
      </c>
      <c r="O1512" t="s">
        <v>1767</v>
      </c>
      <c r="P1512" t="s">
        <v>989</v>
      </c>
      <c r="Q1512" t="s">
        <v>87</v>
      </c>
      <c r="R1512" t="s">
        <v>155</v>
      </c>
      <c r="T1512" t="s">
        <v>89</v>
      </c>
      <c r="U1512" t="s">
        <v>90</v>
      </c>
      <c r="V1512">
        <v>3.1701299999999999</v>
      </c>
      <c r="W1512">
        <v>0.65522621457229213</v>
      </c>
      <c r="X1512">
        <v>50.722085</v>
      </c>
      <c r="Y1512">
        <v>47.551955</v>
      </c>
      <c r="Z1512">
        <v>57.062345000000001</v>
      </c>
      <c r="AA1512">
        <v>0</v>
      </c>
      <c r="AB1512">
        <v>0</v>
      </c>
      <c r="AC1512">
        <v>0</v>
      </c>
      <c r="AP1512">
        <v>0.71873799999999999</v>
      </c>
      <c r="AQ1512">
        <v>0.66797902552660193</v>
      </c>
      <c r="AR1512">
        <v>0.65873304617770578</v>
      </c>
      <c r="AS1512">
        <v>0.65522621457229213</v>
      </c>
      <c r="AT1512">
        <v>0.2066874905989004</v>
      </c>
      <c r="AU1512" t="s">
        <v>1966</v>
      </c>
      <c r="AV1512">
        <v>60</v>
      </c>
      <c r="AW1512">
        <v>3.4447915099816732E-3</v>
      </c>
      <c r="AX1512">
        <v>1.4353297958256972E-4</v>
      </c>
    </row>
    <row r="1513" spans="1:50" hidden="1" x14ac:dyDescent="0.3">
      <c r="A1513" t="s">
        <v>2295</v>
      </c>
      <c r="B1513" t="s">
        <v>1766</v>
      </c>
      <c r="D1513">
        <v>411</v>
      </c>
      <c r="F1513">
        <v>5</v>
      </c>
      <c r="G1513" t="s">
        <v>554</v>
      </c>
      <c r="H1513" t="s">
        <v>78</v>
      </c>
      <c r="I1513" t="s">
        <v>79</v>
      </c>
      <c r="J1513" t="s">
        <v>111</v>
      </c>
      <c r="K1513" t="s">
        <v>168</v>
      </c>
      <c r="L1513" t="s">
        <v>82</v>
      </c>
      <c r="M1513" t="s">
        <v>129</v>
      </c>
      <c r="N1513" t="s">
        <v>100</v>
      </c>
      <c r="O1513" t="s">
        <v>1767</v>
      </c>
      <c r="P1513" t="s">
        <v>989</v>
      </c>
      <c r="Q1513" t="s">
        <v>87</v>
      </c>
      <c r="R1513" t="s">
        <v>88</v>
      </c>
      <c r="T1513" t="s">
        <v>89</v>
      </c>
      <c r="U1513" t="s">
        <v>90</v>
      </c>
      <c r="V1513">
        <v>0.31701299999999999</v>
      </c>
      <c r="W1513">
        <v>106.73658116518483</v>
      </c>
      <c r="X1513">
        <v>40.260655</v>
      </c>
      <c r="Y1513">
        <v>5.389221</v>
      </c>
      <c r="Z1513">
        <v>18.386754</v>
      </c>
      <c r="AA1513">
        <v>81.445016895266036</v>
      </c>
      <c r="AB1513">
        <v>62.585828999999997</v>
      </c>
      <c r="AC1513">
        <v>34.12000130298275</v>
      </c>
      <c r="AP1513">
        <v>116.459372</v>
      </c>
      <c r="AQ1513">
        <v>108.23473619316083</v>
      </c>
      <c r="AR1513">
        <v>106.73658116518483</v>
      </c>
      <c r="AS1513">
        <v>106.73658116518483</v>
      </c>
      <c r="AT1513">
        <v>336.69465026729137</v>
      </c>
      <c r="AU1513" t="s">
        <v>1968</v>
      </c>
      <c r="AV1513">
        <v>441</v>
      </c>
      <c r="AW1513">
        <v>0.76347993257889202</v>
      </c>
      <c r="AX1513">
        <v>3.1811663857453834E-2</v>
      </c>
    </row>
    <row r="1514" spans="1:50" hidden="1" x14ac:dyDescent="0.3">
      <c r="A1514" t="s">
        <v>2296</v>
      </c>
      <c r="B1514" t="s">
        <v>1766</v>
      </c>
      <c r="D1514">
        <v>412</v>
      </c>
      <c r="F1514">
        <v>5</v>
      </c>
      <c r="G1514" t="s">
        <v>557</v>
      </c>
      <c r="H1514" t="s">
        <v>78</v>
      </c>
      <c r="I1514" t="s">
        <v>79</v>
      </c>
      <c r="J1514" t="s">
        <v>111</v>
      </c>
      <c r="K1514" t="s">
        <v>168</v>
      </c>
      <c r="L1514" t="s">
        <v>82</v>
      </c>
      <c r="M1514" t="s">
        <v>113</v>
      </c>
      <c r="N1514" t="s">
        <v>100</v>
      </c>
      <c r="O1514" t="s">
        <v>1767</v>
      </c>
      <c r="P1514" t="s">
        <v>989</v>
      </c>
      <c r="Q1514" t="s">
        <v>87</v>
      </c>
      <c r="R1514" t="s">
        <v>88</v>
      </c>
      <c r="T1514" t="s">
        <v>89</v>
      </c>
      <c r="U1514" t="s">
        <v>90</v>
      </c>
      <c r="V1514">
        <v>0.31701299999999999</v>
      </c>
      <c r="W1514">
        <v>76.971651972267267</v>
      </c>
      <c r="X1514">
        <v>31.701302999999999</v>
      </c>
      <c r="Y1514">
        <v>9.8274030000000003</v>
      </c>
      <c r="Z1514">
        <v>14.265585</v>
      </c>
      <c r="AA1514">
        <v>46.838309989461692</v>
      </c>
      <c r="AB1514">
        <v>93.714640000000003</v>
      </c>
      <c r="AC1514">
        <v>22.340000853125286</v>
      </c>
      <c r="AP1514">
        <v>83.983112000000006</v>
      </c>
      <c r="AQ1514">
        <v>78.052026349589795</v>
      </c>
      <c r="AR1514">
        <v>76.971651972267267</v>
      </c>
      <c r="AS1514">
        <v>76.971651972267267</v>
      </c>
      <c r="AT1514">
        <v>242.802825033255</v>
      </c>
      <c r="AU1514" t="s">
        <v>1970</v>
      </c>
      <c r="AV1514">
        <v>441</v>
      </c>
      <c r="AW1514">
        <v>0.55057329939513611</v>
      </c>
      <c r="AX1514">
        <v>2.2940554141464006E-2</v>
      </c>
    </row>
    <row r="1515" spans="1:50" hidden="1" x14ac:dyDescent="0.3">
      <c r="A1515" t="s">
        <v>2297</v>
      </c>
      <c r="B1515" t="s">
        <v>1766</v>
      </c>
      <c r="D1515">
        <v>413</v>
      </c>
      <c r="F1515">
        <v>5</v>
      </c>
      <c r="G1515" t="s">
        <v>560</v>
      </c>
      <c r="H1515" t="s">
        <v>78</v>
      </c>
      <c r="I1515" t="s">
        <v>79</v>
      </c>
      <c r="J1515" t="s">
        <v>111</v>
      </c>
      <c r="K1515" t="s">
        <v>387</v>
      </c>
      <c r="L1515" t="s">
        <v>388</v>
      </c>
      <c r="M1515" t="s">
        <v>113</v>
      </c>
      <c r="N1515" t="s">
        <v>100</v>
      </c>
      <c r="O1515" t="s">
        <v>1767</v>
      </c>
      <c r="P1515" t="s">
        <v>989</v>
      </c>
      <c r="Q1515" t="s">
        <v>87</v>
      </c>
      <c r="R1515" t="s">
        <v>88</v>
      </c>
      <c r="T1515" t="s">
        <v>89</v>
      </c>
      <c r="U1515" t="s">
        <v>90</v>
      </c>
      <c r="V1515">
        <v>0.211342</v>
      </c>
      <c r="W1515">
        <v>54.588079</v>
      </c>
      <c r="X1515">
        <v>33.392037999999999</v>
      </c>
      <c r="Y1515">
        <v>8.030996</v>
      </c>
      <c r="Z1515">
        <v>1.690736</v>
      </c>
      <c r="AA1515">
        <v>23.722424923139513</v>
      </c>
      <c r="AB1515">
        <v>54.588079</v>
      </c>
      <c r="AC1515">
        <v>34.230001307183457</v>
      </c>
      <c r="AP1515">
        <v>11.513379</v>
      </c>
      <c r="AQ1515">
        <v>10.70027699236501</v>
      </c>
      <c r="AR1515">
        <v>10.552166742913869</v>
      </c>
      <c r="AS1515">
        <v>54.588079</v>
      </c>
      <c r="AT1515">
        <v>258.29262049190413</v>
      </c>
      <c r="AU1515" t="s">
        <v>1972</v>
      </c>
      <c r="AV1515">
        <v>672</v>
      </c>
      <c r="AW1515">
        <v>0.38436401858914304</v>
      </c>
      <c r="AX1515">
        <v>1.6015167441214295E-2</v>
      </c>
    </row>
    <row r="1516" spans="1:50" hidden="1" x14ac:dyDescent="0.3">
      <c r="A1516" t="s">
        <v>2298</v>
      </c>
      <c r="B1516" t="s">
        <v>1766</v>
      </c>
      <c r="D1516">
        <v>414</v>
      </c>
      <c r="F1516">
        <v>5</v>
      </c>
      <c r="G1516" t="s">
        <v>563</v>
      </c>
      <c r="H1516" t="s">
        <v>78</v>
      </c>
      <c r="I1516" t="s">
        <v>79</v>
      </c>
      <c r="J1516" t="s">
        <v>111</v>
      </c>
      <c r="K1516" t="s">
        <v>387</v>
      </c>
      <c r="L1516" t="s">
        <v>388</v>
      </c>
      <c r="M1516" t="s">
        <v>129</v>
      </c>
      <c r="N1516" t="s">
        <v>100</v>
      </c>
      <c r="O1516" t="s">
        <v>1767</v>
      </c>
      <c r="P1516" t="s">
        <v>989</v>
      </c>
      <c r="Q1516" t="s">
        <v>87</v>
      </c>
      <c r="R1516" t="s">
        <v>88</v>
      </c>
      <c r="T1516" t="s">
        <v>89</v>
      </c>
      <c r="U1516" t="s">
        <v>90</v>
      </c>
      <c r="V1516">
        <v>0.211342</v>
      </c>
      <c r="W1516">
        <v>27.734601000000001</v>
      </c>
      <c r="X1516">
        <v>29.799223999999999</v>
      </c>
      <c r="Y1516">
        <v>5.28355</v>
      </c>
      <c r="Z1516">
        <v>0</v>
      </c>
      <c r="AA1516">
        <v>22.25190557360931</v>
      </c>
      <c r="AB1516">
        <v>27.734601000000001</v>
      </c>
      <c r="AC1516">
        <v>37.300001424421353</v>
      </c>
      <c r="AP1516">
        <v>8.3546510000000005</v>
      </c>
      <c r="AQ1516">
        <v>7.7646258213630706</v>
      </c>
      <c r="AR1516">
        <v>7.6571500365663372</v>
      </c>
      <c r="AS1516">
        <v>27.734601000000001</v>
      </c>
      <c r="AT1516">
        <v>131.2309006255264</v>
      </c>
      <c r="AU1516" t="s">
        <v>1974</v>
      </c>
      <c r="AV1516">
        <v>672</v>
      </c>
      <c r="AW1516">
        <v>0.19528407831179523</v>
      </c>
      <c r="AX1516">
        <v>8.1368365963248018E-3</v>
      </c>
    </row>
    <row r="1517" spans="1:50" hidden="1" x14ac:dyDescent="0.3">
      <c r="A1517" t="s">
        <v>2299</v>
      </c>
      <c r="B1517" t="s">
        <v>1766</v>
      </c>
      <c r="D1517">
        <v>425</v>
      </c>
      <c r="F1517">
        <v>5</v>
      </c>
      <c r="G1517" t="s">
        <v>581</v>
      </c>
      <c r="H1517" t="s">
        <v>78</v>
      </c>
      <c r="I1517" t="s">
        <v>79</v>
      </c>
      <c r="J1517" t="s">
        <v>80</v>
      </c>
      <c r="K1517" t="s">
        <v>168</v>
      </c>
      <c r="L1517" t="s">
        <v>82</v>
      </c>
      <c r="M1517" t="s">
        <v>582</v>
      </c>
      <c r="N1517" t="s">
        <v>100</v>
      </c>
      <c r="O1517" t="s">
        <v>1767</v>
      </c>
      <c r="P1517" t="s">
        <v>989</v>
      </c>
      <c r="Q1517" t="s">
        <v>87</v>
      </c>
      <c r="R1517" t="s">
        <v>107</v>
      </c>
      <c r="T1517" t="s">
        <v>89</v>
      </c>
      <c r="U1517" t="s">
        <v>90</v>
      </c>
      <c r="V1517">
        <v>0.31701299999999999</v>
      </c>
      <c r="W1517">
        <v>17.023920275701165</v>
      </c>
      <c r="X1517">
        <v>18.703768</v>
      </c>
      <c r="Y1517">
        <v>0</v>
      </c>
      <c r="Z1517">
        <v>0</v>
      </c>
      <c r="AA1517">
        <v>22.20784924631619</v>
      </c>
      <c r="AB1517">
        <v>13.813800000000001</v>
      </c>
      <c r="AC1517">
        <v>16.290000622086431</v>
      </c>
      <c r="AP1517">
        <v>18.574653999999999</v>
      </c>
      <c r="AQ1517">
        <v>17.262868080460191</v>
      </c>
      <c r="AR1517">
        <v>17.023920275701165</v>
      </c>
      <c r="AS1517">
        <v>17.023920275701165</v>
      </c>
      <c r="AT1517">
        <v>53.701016285455694</v>
      </c>
      <c r="AU1517" t="s">
        <v>1976</v>
      </c>
      <c r="AV1517">
        <v>441</v>
      </c>
      <c r="AW1517">
        <v>0.1217710119851603</v>
      </c>
      <c r="AX1517">
        <v>5.0737921660483458E-3</v>
      </c>
    </row>
    <row r="1518" spans="1:50" hidden="1" x14ac:dyDescent="0.3">
      <c r="A1518" t="s">
        <v>2300</v>
      </c>
      <c r="B1518" t="s">
        <v>1766</v>
      </c>
      <c r="D1518">
        <v>426</v>
      </c>
      <c r="F1518">
        <v>5</v>
      </c>
      <c r="G1518" t="s">
        <v>585</v>
      </c>
      <c r="H1518" t="s">
        <v>78</v>
      </c>
      <c r="I1518" t="s">
        <v>79</v>
      </c>
      <c r="J1518" t="s">
        <v>80</v>
      </c>
      <c r="K1518" t="s">
        <v>81</v>
      </c>
      <c r="L1518" t="s">
        <v>82</v>
      </c>
      <c r="M1518" t="s">
        <v>582</v>
      </c>
      <c r="N1518" t="s">
        <v>84</v>
      </c>
      <c r="O1518" t="s">
        <v>1767</v>
      </c>
      <c r="P1518" t="s">
        <v>989</v>
      </c>
      <c r="Q1518" t="s">
        <v>87</v>
      </c>
      <c r="R1518" t="s">
        <v>107</v>
      </c>
      <c r="T1518" t="s">
        <v>89</v>
      </c>
      <c r="U1518" t="s">
        <v>90</v>
      </c>
      <c r="V1518">
        <v>2.1134200000000001</v>
      </c>
      <c r="W1518">
        <v>26.485609257661025</v>
      </c>
      <c r="X1518">
        <v>10.5671</v>
      </c>
      <c r="Y1518">
        <v>0</v>
      </c>
      <c r="Z1518">
        <v>0</v>
      </c>
      <c r="AA1518">
        <v>6.1733213610610402</v>
      </c>
      <c r="AB1518">
        <v>56.901009999999999</v>
      </c>
      <c r="AC1518">
        <v>5.4100002065983794</v>
      </c>
      <c r="AP1518">
        <v>29.052887999999999</v>
      </c>
      <c r="AQ1518">
        <v>27.001104456663633</v>
      </c>
      <c r="AR1518">
        <v>26.627362700315988</v>
      </c>
      <c r="AS1518">
        <v>26.485609257661025</v>
      </c>
      <c r="AT1518">
        <v>12.532108742067845</v>
      </c>
      <c r="AU1518" t="s">
        <v>1978</v>
      </c>
      <c r="AV1518">
        <v>80</v>
      </c>
      <c r="AW1518">
        <v>0.15665135927584806</v>
      </c>
      <c r="AX1518">
        <v>6.5271399698270021E-3</v>
      </c>
    </row>
    <row r="1519" spans="1:50" hidden="1" x14ac:dyDescent="0.3">
      <c r="A1519" t="s">
        <v>2301</v>
      </c>
      <c r="B1519" t="s">
        <v>1766</v>
      </c>
      <c r="D1519">
        <v>427</v>
      </c>
      <c r="F1519">
        <v>5</v>
      </c>
      <c r="G1519" t="s">
        <v>588</v>
      </c>
      <c r="H1519" t="s">
        <v>78</v>
      </c>
      <c r="I1519" t="s">
        <v>79</v>
      </c>
      <c r="J1519" t="s">
        <v>80</v>
      </c>
      <c r="K1519" t="s">
        <v>121</v>
      </c>
      <c r="L1519" t="s">
        <v>82</v>
      </c>
      <c r="M1519" t="s">
        <v>582</v>
      </c>
      <c r="N1519" t="s">
        <v>84</v>
      </c>
      <c r="O1519" t="s">
        <v>1767</v>
      </c>
      <c r="P1519" t="s">
        <v>989</v>
      </c>
      <c r="Q1519" t="s">
        <v>87</v>
      </c>
      <c r="R1519" t="s">
        <v>107</v>
      </c>
      <c r="T1519" t="s">
        <v>89</v>
      </c>
      <c r="U1519" t="s">
        <v>90</v>
      </c>
      <c r="V1519">
        <v>3.1701299999999999</v>
      </c>
      <c r="W1519">
        <v>252.81794156970108</v>
      </c>
      <c r="X1519">
        <v>779.85206300000004</v>
      </c>
      <c r="Y1519">
        <v>0</v>
      </c>
      <c r="Z1519">
        <v>0</v>
      </c>
      <c r="AA1519">
        <v>294.62615632500393</v>
      </c>
      <c r="AB1519">
        <v>252.05219299999999</v>
      </c>
      <c r="AC1519">
        <v>725.87002771969787</v>
      </c>
      <c r="AP1519">
        <v>277.32385799999997</v>
      </c>
      <c r="AQ1519">
        <v>257.73859239683679</v>
      </c>
      <c r="AR1519">
        <v>254.17104669308353</v>
      </c>
      <c r="AS1519">
        <v>252.81794156970108</v>
      </c>
      <c r="AT1519">
        <v>79.750023364878118</v>
      </c>
      <c r="AU1519" t="s">
        <v>1980</v>
      </c>
      <c r="AV1519">
        <v>60</v>
      </c>
      <c r="AW1519">
        <v>1.329167056081302</v>
      </c>
      <c r="AX1519">
        <v>5.5381960670054249E-2</v>
      </c>
    </row>
    <row r="1520" spans="1:50" hidden="1" x14ac:dyDescent="0.3">
      <c r="A1520" t="s">
        <v>2302</v>
      </c>
      <c r="B1520" t="s">
        <v>1766</v>
      </c>
      <c r="D1520">
        <v>49</v>
      </c>
      <c r="F1520">
        <v>5</v>
      </c>
      <c r="G1520" t="s">
        <v>2303</v>
      </c>
      <c r="H1520" t="s">
        <v>78</v>
      </c>
      <c r="I1520" t="s">
        <v>79</v>
      </c>
      <c r="J1520" t="s">
        <v>436</v>
      </c>
      <c r="K1520" t="s">
        <v>387</v>
      </c>
      <c r="L1520" t="s">
        <v>388</v>
      </c>
      <c r="M1520" t="s">
        <v>113</v>
      </c>
      <c r="N1520" t="s">
        <v>100</v>
      </c>
      <c r="O1520" t="s">
        <v>1767</v>
      </c>
      <c r="P1520" t="s">
        <v>989</v>
      </c>
      <c r="Q1520" t="s">
        <v>176</v>
      </c>
      <c r="R1520" t="s">
        <v>107</v>
      </c>
      <c r="T1520" t="s">
        <v>89</v>
      </c>
      <c r="U1520" t="s">
        <v>90</v>
      </c>
      <c r="V1520">
        <v>0.211342</v>
      </c>
      <c r="W1520">
        <v>0</v>
      </c>
      <c r="X1520">
        <v>0</v>
      </c>
      <c r="Y1520">
        <v>0</v>
      </c>
      <c r="Z1520">
        <v>0.211342</v>
      </c>
      <c r="AA1520">
        <v>0</v>
      </c>
      <c r="AB1520">
        <v>0</v>
      </c>
      <c r="AC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 t="s">
        <v>2304</v>
      </c>
      <c r="AV1520">
        <v>189</v>
      </c>
      <c r="AW1520">
        <v>0</v>
      </c>
      <c r="AX1520">
        <v>0</v>
      </c>
    </row>
    <row r="1521" spans="1:50" hidden="1" x14ac:dyDescent="0.3">
      <c r="A1521" t="s">
        <v>2305</v>
      </c>
      <c r="B1521" t="s">
        <v>1766</v>
      </c>
      <c r="D1521">
        <v>501</v>
      </c>
      <c r="F1521">
        <v>5</v>
      </c>
      <c r="G1521" t="s">
        <v>599</v>
      </c>
      <c r="H1521" t="s">
        <v>94</v>
      </c>
      <c r="I1521" t="s">
        <v>104</v>
      </c>
      <c r="J1521" t="s">
        <v>210</v>
      </c>
      <c r="K1521" t="s">
        <v>97</v>
      </c>
      <c r="L1521" t="s">
        <v>98</v>
      </c>
      <c r="M1521" t="s">
        <v>513</v>
      </c>
      <c r="N1521" t="s">
        <v>100</v>
      </c>
      <c r="O1521" t="s">
        <v>1767</v>
      </c>
      <c r="P1521" t="s">
        <v>989</v>
      </c>
      <c r="Q1521" t="s">
        <v>87</v>
      </c>
      <c r="R1521" t="s">
        <v>88</v>
      </c>
      <c r="T1521" t="s">
        <v>89</v>
      </c>
      <c r="U1521" t="s">
        <v>90</v>
      </c>
      <c r="V1521">
        <v>0.80310000000000004</v>
      </c>
      <c r="W1521">
        <v>255.36221814812993</v>
      </c>
      <c r="X1521">
        <v>287.10812900000002</v>
      </c>
      <c r="Y1521">
        <v>225.67100600000001</v>
      </c>
      <c r="Z1521">
        <v>293.93447600000002</v>
      </c>
      <c r="AA1521">
        <v>320.15407702322426</v>
      </c>
      <c r="AB1521">
        <v>285.05586948232178</v>
      </c>
      <c r="AC1521">
        <v>362.1300138291075</v>
      </c>
      <c r="AP1521">
        <v>278.623535</v>
      </c>
      <c r="AQ1521">
        <v>258.9464831386083</v>
      </c>
      <c r="AR1521">
        <v>255.36221814812993</v>
      </c>
      <c r="AS1521">
        <v>255.36221814812993</v>
      </c>
      <c r="AT1521">
        <v>317.97063646884561</v>
      </c>
      <c r="AU1521" t="s">
        <v>1982</v>
      </c>
      <c r="AV1521">
        <v>50</v>
      </c>
      <c r="AW1521">
        <v>6.3594127293769125</v>
      </c>
      <c r="AX1521">
        <v>0.26497553039070471</v>
      </c>
    </row>
    <row r="1522" spans="1:50" hidden="1" x14ac:dyDescent="0.3">
      <c r="A1522" t="s">
        <v>2306</v>
      </c>
      <c r="B1522" t="s">
        <v>1766</v>
      </c>
      <c r="D1522">
        <v>510</v>
      </c>
      <c r="F1522">
        <v>5</v>
      </c>
      <c r="G1522" t="s">
        <v>602</v>
      </c>
      <c r="H1522" t="s">
        <v>94</v>
      </c>
      <c r="I1522" t="s">
        <v>104</v>
      </c>
      <c r="J1522" t="s">
        <v>210</v>
      </c>
      <c r="K1522" t="s">
        <v>168</v>
      </c>
      <c r="L1522" t="s">
        <v>82</v>
      </c>
      <c r="M1522" t="s">
        <v>513</v>
      </c>
      <c r="N1522" t="s">
        <v>100</v>
      </c>
      <c r="O1522" t="s">
        <v>1767</v>
      </c>
      <c r="P1522" t="s">
        <v>989</v>
      </c>
      <c r="Q1522" t="s">
        <v>87</v>
      </c>
      <c r="R1522" t="s">
        <v>88</v>
      </c>
      <c r="T1522" t="s">
        <v>89</v>
      </c>
      <c r="U1522" t="s">
        <v>90</v>
      </c>
      <c r="V1522">
        <v>0.31701299999999999</v>
      </c>
      <c r="W1522">
        <v>245.19113311640356</v>
      </c>
      <c r="X1522">
        <v>178.79534699999999</v>
      </c>
      <c r="Y1522">
        <v>127.122221</v>
      </c>
      <c r="Z1522">
        <v>85.593513999999999</v>
      </c>
      <c r="AA1522">
        <v>243.8718132425393</v>
      </c>
      <c r="AB1522">
        <v>315.97868853233263</v>
      </c>
      <c r="AC1522">
        <v>87.160003328487008</v>
      </c>
      <c r="AP1522">
        <v>267.52595100000002</v>
      </c>
      <c r="AQ1522">
        <v>248.63263672166696</v>
      </c>
      <c r="AR1522">
        <v>245.19113311640356</v>
      </c>
      <c r="AS1522">
        <v>245.19113311640356</v>
      </c>
      <c r="AT1522">
        <v>773.44188760840586</v>
      </c>
      <c r="AU1522" t="s">
        <v>1984</v>
      </c>
      <c r="AV1522">
        <v>423</v>
      </c>
      <c r="AW1522">
        <v>1.8284678194052149</v>
      </c>
      <c r="AX1522">
        <v>7.6186159141883952E-2</v>
      </c>
    </row>
    <row r="1523" spans="1:50" hidden="1" x14ac:dyDescent="0.3">
      <c r="A1523" t="s">
        <v>2307</v>
      </c>
      <c r="B1523" t="s">
        <v>1766</v>
      </c>
      <c r="D1523">
        <v>517</v>
      </c>
      <c r="F1523">
        <v>5</v>
      </c>
      <c r="G1523" t="s">
        <v>608</v>
      </c>
      <c r="H1523" t="s">
        <v>94</v>
      </c>
      <c r="I1523" t="s">
        <v>104</v>
      </c>
      <c r="J1523" t="s">
        <v>210</v>
      </c>
      <c r="K1523" t="s">
        <v>125</v>
      </c>
      <c r="L1523" t="s">
        <v>82</v>
      </c>
      <c r="M1523" t="s">
        <v>513</v>
      </c>
      <c r="N1523" t="s">
        <v>100</v>
      </c>
      <c r="O1523" t="s">
        <v>1767</v>
      </c>
      <c r="P1523" t="s">
        <v>989</v>
      </c>
      <c r="Q1523" t="s">
        <v>87</v>
      </c>
      <c r="R1523" t="s">
        <v>88</v>
      </c>
      <c r="T1523" t="s">
        <v>89</v>
      </c>
      <c r="U1523" t="s">
        <v>90</v>
      </c>
      <c r="V1523">
        <v>0.52835500000000002</v>
      </c>
      <c r="W1523">
        <v>337.64683170191893</v>
      </c>
      <c r="X1523">
        <v>151.10954000000001</v>
      </c>
      <c r="Y1523">
        <v>179.112359</v>
      </c>
      <c r="Z1523">
        <v>214.512147</v>
      </c>
      <c r="AA1523">
        <v>197.3141825775657</v>
      </c>
      <c r="AB1523">
        <v>381.57977086914417</v>
      </c>
      <c r="AC1523">
        <v>227.12000867331309</v>
      </c>
      <c r="AP1523">
        <v>368.40357399999999</v>
      </c>
      <c r="AQ1523">
        <v>342.38604381713134</v>
      </c>
      <c r="AR1523">
        <v>337.64683170191893</v>
      </c>
      <c r="AS1523">
        <v>337.64683170191893</v>
      </c>
      <c r="AT1523">
        <v>639.05296950330535</v>
      </c>
      <c r="AU1523" t="s">
        <v>1986</v>
      </c>
      <c r="AV1523">
        <v>270</v>
      </c>
      <c r="AW1523">
        <v>2.3668628500122422</v>
      </c>
      <c r="AX1523">
        <v>9.8619285417176752E-2</v>
      </c>
    </row>
    <row r="1524" spans="1:50" hidden="1" x14ac:dyDescent="0.3">
      <c r="A1524" t="s">
        <v>2308</v>
      </c>
      <c r="B1524" t="s">
        <v>1766</v>
      </c>
      <c r="D1524">
        <v>520</v>
      </c>
      <c r="F1524">
        <v>5</v>
      </c>
      <c r="G1524" t="s">
        <v>611</v>
      </c>
      <c r="H1524" t="s">
        <v>94</v>
      </c>
      <c r="I1524" t="s">
        <v>104</v>
      </c>
      <c r="J1524" t="s">
        <v>210</v>
      </c>
      <c r="K1524" t="s">
        <v>133</v>
      </c>
      <c r="L1524" t="s">
        <v>98</v>
      </c>
      <c r="M1524" t="s">
        <v>513</v>
      </c>
      <c r="N1524" t="s">
        <v>100</v>
      </c>
      <c r="O1524" t="s">
        <v>1767</v>
      </c>
      <c r="P1524" t="s">
        <v>989</v>
      </c>
      <c r="Q1524" t="s">
        <v>87</v>
      </c>
      <c r="R1524" t="s">
        <v>107</v>
      </c>
      <c r="T1524" t="s">
        <v>89</v>
      </c>
      <c r="U1524" t="s">
        <v>90</v>
      </c>
      <c r="V1524">
        <v>1.268052</v>
      </c>
      <c r="W1524">
        <v>0</v>
      </c>
      <c r="X1524">
        <v>0</v>
      </c>
      <c r="Y1524">
        <v>119.196899</v>
      </c>
      <c r="Z1524">
        <v>88.129617999999994</v>
      </c>
      <c r="AA1524">
        <v>0</v>
      </c>
      <c r="AB1524">
        <v>0</v>
      </c>
      <c r="AC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 t="s">
        <v>1988</v>
      </c>
      <c r="AV1524">
        <v>40</v>
      </c>
      <c r="AW1524">
        <v>0</v>
      </c>
      <c r="AX1524">
        <v>0</v>
      </c>
    </row>
    <row r="1525" spans="1:50" hidden="1" x14ac:dyDescent="0.3">
      <c r="A1525" t="s">
        <v>2309</v>
      </c>
      <c r="B1525" t="s">
        <v>1766</v>
      </c>
      <c r="D1525">
        <v>522</v>
      </c>
      <c r="F1525">
        <v>5</v>
      </c>
      <c r="G1525" t="s">
        <v>1990</v>
      </c>
      <c r="H1525" t="s">
        <v>94</v>
      </c>
      <c r="I1525" t="s">
        <v>104</v>
      </c>
      <c r="J1525" t="s">
        <v>210</v>
      </c>
      <c r="K1525" t="s">
        <v>133</v>
      </c>
      <c r="L1525" t="s">
        <v>98</v>
      </c>
      <c r="M1525" t="s">
        <v>513</v>
      </c>
      <c r="N1525" t="s">
        <v>100</v>
      </c>
      <c r="O1525" t="s">
        <v>1767</v>
      </c>
      <c r="P1525" t="s">
        <v>989</v>
      </c>
      <c r="Q1525" t="s">
        <v>87</v>
      </c>
      <c r="R1525" t="s">
        <v>88</v>
      </c>
      <c r="T1525" t="s">
        <v>89</v>
      </c>
      <c r="U1525" t="s">
        <v>90</v>
      </c>
      <c r="V1525">
        <v>1.268052</v>
      </c>
      <c r="W1525">
        <v>103.35437065308913</v>
      </c>
      <c r="X1525">
        <v>160.408591</v>
      </c>
      <c r="Y1525">
        <v>0</v>
      </c>
      <c r="Z1525">
        <v>0</v>
      </c>
      <c r="AA1525">
        <v>184.69085998686677</v>
      </c>
      <c r="AB1525">
        <v>136.40795666184704</v>
      </c>
      <c r="AC1525">
        <v>161.20000615594435</v>
      </c>
      <c r="AP1525">
        <v>112.769071</v>
      </c>
      <c r="AQ1525">
        <v>104.80505296244276</v>
      </c>
      <c r="AR1525">
        <v>103.35437065308913</v>
      </c>
      <c r="AS1525">
        <v>103.35437065308913</v>
      </c>
      <c r="AT1525">
        <v>81.506413501251629</v>
      </c>
      <c r="AU1525" t="s">
        <v>1991</v>
      </c>
      <c r="AV1525">
        <v>40</v>
      </c>
      <c r="AW1525">
        <v>2.0376603375312907</v>
      </c>
      <c r="AX1525">
        <v>8.490251406380378E-2</v>
      </c>
    </row>
    <row r="1526" spans="1:50" hidden="1" x14ac:dyDescent="0.3">
      <c r="A1526" t="s">
        <v>2310</v>
      </c>
      <c r="B1526" t="s">
        <v>1766</v>
      </c>
      <c r="D1526">
        <v>540</v>
      </c>
      <c r="F1526">
        <v>5</v>
      </c>
      <c r="G1526" t="s">
        <v>626</v>
      </c>
      <c r="H1526" t="s">
        <v>94</v>
      </c>
      <c r="I1526" t="s">
        <v>104</v>
      </c>
      <c r="J1526" t="s">
        <v>210</v>
      </c>
      <c r="K1526" t="s">
        <v>81</v>
      </c>
      <c r="L1526" t="s">
        <v>82</v>
      </c>
      <c r="M1526" t="s">
        <v>513</v>
      </c>
      <c r="N1526" t="s">
        <v>84</v>
      </c>
      <c r="O1526" t="s">
        <v>1767</v>
      </c>
      <c r="P1526" t="s">
        <v>989</v>
      </c>
      <c r="Q1526" t="s">
        <v>87</v>
      </c>
      <c r="R1526" t="s">
        <v>215</v>
      </c>
      <c r="T1526" t="s">
        <v>89</v>
      </c>
      <c r="U1526" t="s">
        <v>90</v>
      </c>
      <c r="V1526">
        <v>2.1134200000000001</v>
      </c>
      <c r="W1526">
        <v>4962.5925531290168</v>
      </c>
      <c r="X1526">
        <v>4613.5963270000002</v>
      </c>
      <c r="Y1526">
        <v>4463.5434889999997</v>
      </c>
      <c r="Z1526">
        <v>6663.9661749999996</v>
      </c>
      <c r="AA1526">
        <v>4511.3453794973366</v>
      </c>
      <c r="AB1526">
        <v>6138.6504389415895</v>
      </c>
      <c r="AC1526">
        <v>4439.0001695175979</v>
      </c>
      <c r="AP1526">
        <v>5443.6220149999999</v>
      </c>
      <c r="AQ1526">
        <v>5059.1805761137675</v>
      </c>
      <c r="AR1526">
        <v>4989.1528097595656</v>
      </c>
      <c r="AS1526">
        <v>4962.5925531290168</v>
      </c>
      <c r="AT1526">
        <v>2348.1336190293537</v>
      </c>
      <c r="AU1526" t="s">
        <v>1993</v>
      </c>
      <c r="AV1526">
        <v>80</v>
      </c>
      <c r="AW1526">
        <v>29.351670237866919</v>
      </c>
      <c r="AX1526">
        <v>1.2229862599111216</v>
      </c>
    </row>
    <row r="1527" spans="1:50" hidden="1" x14ac:dyDescent="0.3">
      <c r="A1527" t="s">
        <v>2311</v>
      </c>
      <c r="B1527" t="s">
        <v>1766</v>
      </c>
      <c r="D1527">
        <v>542</v>
      </c>
      <c r="F1527">
        <v>5</v>
      </c>
      <c r="G1527" t="s">
        <v>629</v>
      </c>
      <c r="H1527" t="s">
        <v>94</v>
      </c>
      <c r="I1527" t="s">
        <v>104</v>
      </c>
      <c r="J1527" t="s">
        <v>210</v>
      </c>
      <c r="K1527" t="s">
        <v>81</v>
      </c>
      <c r="L1527" t="s">
        <v>145</v>
      </c>
      <c r="M1527" t="s">
        <v>513</v>
      </c>
      <c r="N1527" t="s">
        <v>84</v>
      </c>
      <c r="O1527" t="s">
        <v>1767</v>
      </c>
      <c r="P1527" t="s">
        <v>989</v>
      </c>
      <c r="Q1527" t="s">
        <v>87</v>
      </c>
      <c r="R1527" t="s">
        <v>215</v>
      </c>
      <c r="T1527" t="s">
        <v>89</v>
      </c>
      <c r="U1527" t="s">
        <v>90</v>
      </c>
      <c r="V1527">
        <v>2.1134200000000001</v>
      </c>
      <c r="W1527">
        <v>0</v>
      </c>
      <c r="X1527">
        <v>50.722084000000002</v>
      </c>
      <c r="Y1527">
        <v>97.217326999999997</v>
      </c>
      <c r="Z1527">
        <v>103.55758899999999</v>
      </c>
      <c r="AA1527">
        <v>47.240219415460061</v>
      </c>
      <c r="AB1527">
        <v>149.85684757160544</v>
      </c>
      <c r="AC1527">
        <v>69.260002644917549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 t="s">
        <v>1995</v>
      </c>
      <c r="AV1527">
        <v>60</v>
      </c>
      <c r="AW1527">
        <v>0</v>
      </c>
      <c r="AX1527">
        <v>0</v>
      </c>
    </row>
    <row r="1528" spans="1:50" hidden="1" x14ac:dyDescent="0.3">
      <c r="A1528" t="s">
        <v>2312</v>
      </c>
      <c r="B1528" t="s">
        <v>1766</v>
      </c>
      <c r="D1528">
        <v>544</v>
      </c>
      <c r="F1528">
        <v>5</v>
      </c>
      <c r="G1528" t="s">
        <v>632</v>
      </c>
      <c r="H1528" t="s">
        <v>94</v>
      </c>
      <c r="I1528" t="s">
        <v>104</v>
      </c>
      <c r="J1528" t="s">
        <v>210</v>
      </c>
      <c r="K1528" t="s">
        <v>200</v>
      </c>
      <c r="L1528" t="s">
        <v>82</v>
      </c>
      <c r="M1528" t="s">
        <v>513</v>
      </c>
      <c r="N1528" t="s">
        <v>84</v>
      </c>
      <c r="O1528" t="s">
        <v>1767</v>
      </c>
      <c r="P1528" t="s">
        <v>989</v>
      </c>
      <c r="Q1528" t="s">
        <v>87</v>
      </c>
      <c r="R1528" t="s">
        <v>215</v>
      </c>
      <c r="T1528" t="s">
        <v>89</v>
      </c>
      <c r="U1528" t="s">
        <v>90</v>
      </c>
      <c r="V1528">
        <v>2.641775</v>
      </c>
      <c r="W1528">
        <v>0</v>
      </c>
      <c r="X1528">
        <v>0</v>
      </c>
      <c r="Y1528">
        <v>34.343077999999998</v>
      </c>
      <c r="Z1528">
        <v>0</v>
      </c>
      <c r="AA1528">
        <v>3.4625545229866024</v>
      </c>
      <c r="AB1528">
        <v>36.449678444216197</v>
      </c>
      <c r="AC1528">
        <v>3.270000124875545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 t="s">
        <v>1997</v>
      </c>
      <c r="AV1528">
        <v>60</v>
      </c>
      <c r="AW1528">
        <v>0</v>
      </c>
      <c r="AX1528">
        <v>0</v>
      </c>
    </row>
    <row r="1529" spans="1:50" hidden="1" x14ac:dyDescent="0.3">
      <c r="A1529" t="s">
        <v>2313</v>
      </c>
      <c r="B1529" t="s">
        <v>1766</v>
      </c>
      <c r="D1529">
        <v>546</v>
      </c>
      <c r="F1529">
        <v>5</v>
      </c>
      <c r="G1529" t="s">
        <v>635</v>
      </c>
      <c r="H1529" t="s">
        <v>94</v>
      </c>
      <c r="I1529" t="s">
        <v>104</v>
      </c>
      <c r="J1529" t="s">
        <v>210</v>
      </c>
      <c r="K1529" t="s">
        <v>121</v>
      </c>
      <c r="L1529" t="s">
        <v>82</v>
      </c>
      <c r="M1529" t="s">
        <v>513</v>
      </c>
      <c r="N1529" t="s">
        <v>84</v>
      </c>
      <c r="O1529" t="s">
        <v>1767</v>
      </c>
      <c r="P1529" t="s">
        <v>989</v>
      </c>
      <c r="Q1529" t="s">
        <v>87</v>
      </c>
      <c r="R1529" t="s">
        <v>88</v>
      </c>
      <c r="T1529" t="s">
        <v>89</v>
      </c>
      <c r="U1529" t="s">
        <v>90</v>
      </c>
      <c r="V1529">
        <v>3.1701299999999999</v>
      </c>
      <c r="W1529">
        <v>7335.3045894725337</v>
      </c>
      <c r="X1529">
        <v>8835.1532399999996</v>
      </c>
      <c r="Y1529">
        <v>3883.409662</v>
      </c>
      <c r="Z1529">
        <v>5233.8851759999998</v>
      </c>
      <c r="AA1529">
        <v>8351.0783138532133</v>
      </c>
      <c r="AB1529">
        <v>11182.498109433283</v>
      </c>
      <c r="AC1529">
        <v>6057.5602313275558</v>
      </c>
      <c r="AP1529">
        <v>10503.884839</v>
      </c>
      <c r="AQ1529">
        <v>7478.0732251610307</v>
      </c>
      <c r="AR1529">
        <v>7374.5638214715</v>
      </c>
      <c r="AS1529">
        <v>7335.3045894725337</v>
      </c>
      <c r="AT1529">
        <v>2313.8813201580169</v>
      </c>
      <c r="AU1529" t="s">
        <v>1999</v>
      </c>
      <c r="AV1529">
        <v>60</v>
      </c>
      <c r="AW1529">
        <v>38.564688669300281</v>
      </c>
      <c r="AX1529">
        <v>1.6068620278875116</v>
      </c>
    </row>
    <row r="1530" spans="1:50" hidden="1" x14ac:dyDescent="0.3">
      <c r="A1530" t="s">
        <v>2314</v>
      </c>
      <c r="B1530" t="s">
        <v>1766</v>
      </c>
      <c r="D1530">
        <v>596</v>
      </c>
      <c r="F1530">
        <v>5</v>
      </c>
      <c r="G1530" t="s">
        <v>641</v>
      </c>
      <c r="H1530" t="s">
        <v>94</v>
      </c>
      <c r="I1530" t="s">
        <v>104</v>
      </c>
      <c r="J1530" t="s">
        <v>210</v>
      </c>
      <c r="K1530" t="s">
        <v>200</v>
      </c>
      <c r="L1530" t="s">
        <v>145</v>
      </c>
      <c r="M1530" t="s">
        <v>513</v>
      </c>
      <c r="N1530" t="s">
        <v>84</v>
      </c>
      <c r="O1530" t="s">
        <v>1767</v>
      </c>
      <c r="P1530" t="s">
        <v>989</v>
      </c>
      <c r="Q1530" t="s">
        <v>87</v>
      </c>
      <c r="R1530" t="s">
        <v>107</v>
      </c>
      <c r="T1530" t="s">
        <v>89</v>
      </c>
      <c r="U1530" t="s">
        <v>90</v>
      </c>
      <c r="V1530">
        <v>3.522367</v>
      </c>
      <c r="W1530">
        <v>0</v>
      </c>
      <c r="X1530">
        <v>28.178936</v>
      </c>
      <c r="Y1530">
        <v>0</v>
      </c>
      <c r="Z1530">
        <v>0</v>
      </c>
      <c r="AA1530">
        <v>0</v>
      </c>
      <c r="AB1530">
        <v>0</v>
      </c>
      <c r="AC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 t="s">
        <v>2001</v>
      </c>
      <c r="AV1530">
        <v>40</v>
      </c>
      <c r="AW1530">
        <v>0</v>
      </c>
      <c r="AX1530">
        <v>0</v>
      </c>
    </row>
    <row r="1531" spans="1:50" hidden="1" x14ac:dyDescent="0.3">
      <c r="A1531" t="s">
        <v>2315</v>
      </c>
      <c r="B1531" t="s">
        <v>1766</v>
      </c>
      <c r="D1531">
        <v>598</v>
      </c>
      <c r="F1531">
        <v>5</v>
      </c>
      <c r="G1531" t="s">
        <v>644</v>
      </c>
      <c r="H1531" t="s">
        <v>94</v>
      </c>
      <c r="I1531" t="s">
        <v>104</v>
      </c>
      <c r="J1531" t="s">
        <v>210</v>
      </c>
      <c r="K1531" t="s">
        <v>200</v>
      </c>
      <c r="L1531" t="s">
        <v>145</v>
      </c>
      <c r="M1531" t="s">
        <v>513</v>
      </c>
      <c r="N1531" t="s">
        <v>84</v>
      </c>
      <c r="O1531" t="s">
        <v>1767</v>
      </c>
      <c r="P1531" t="s">
        <v>989</v>
      </c>
      <c r="Q1531" t="s">
        <v>87</v>
      </c>
      <c r="R1531" t="s">
        <v>215</v>
      </c>
      <c r="T1531" t="s">
        <v>89</v>
      </c>
      <c r="U1531" t="s">
        <v>90</v>
      </c>
      <c r="V1531">
        <v>3.522367</v>
      </c>
      <c r="W1531">
        <v>149.11202055997984</v>
      </c>
      <c r="X1531">
        <v>151.461781</v>
      </c>
      <c r="Y1531">
        <v>144.417047</v>
      </c>
      <c r="Z1531">
        <v>66.924972999999994</v>
      </c>
      <c r="AA1531">
        <v>235.10403185536092</v>
      </c>
      <c r="AB1531">
        <v>286.21025335838618</v>
      </c>
      <c r="AC1531">
        <v>231.01000882186545</v>
      </c>
      <c r="AP1531">
        <v>131.40837200000001</v>
      </c>
      <c r="AQ1531">
        <v>122.12800251913383</v>
      </c>
      <c r="AR1531">
        <v>120.43754077398599</v>
      </c>
      <c r="AS1531">
        <v>149.11202055997984</v>
      </c>
      <c r="AT1531">
        <v>42.332903005274531</v>
      </c>
      <c r="AU1531" t="s">
        <v>2003</v>
      </c>
      <c r="AV1531">
        <v>40</v>
      </c>
      <c r="AW1531">
        <v>1.0583225751318632</v>
      </c>
      <c r="AX1531">
        <v>4.4096773963827635E-2</v>
      </c>
    </row>
    <row r="1532" spans="1:50" hidden="1" x14ac:dyDescent="0.3">
      <c r="A1532" t="s">
        <v>2316</v>
      </c>
      <c r="B1532" t="s">
        <v>1766</v>
      </c>
      <c r="D1532">
        <v>601</v>
      </c>
      <c r="F1532">
        <v>5</v>
      </c>
      <c r="G1532" t="s">
        <v>2005</v>
      </c>
      <c r="H1532" t="s">
        <v>94</v>
      </c>
      <c r="I1532" t="s">
        <v>104</v>
      </c>
      <c r="J1532" t="s">
        <v>210</v>
      </c>
      <c r="K1532" t="s">
        <v>97</v>
      </c>
      <c r="L1532" t="s">
        <v>98</v>
      </c>
      <c r="M1532" t="s">
        <v>648</v>
      </c>
      <c r="N1532" t="s">
        <v>100</v>
      </c>
      <c r="O1532" t="s">
        <v>1767</v>
      </c>
      <c r="P1532" t="s">
        <v>989</v>
      </c>
      <c r="Q1532" t="s">
        <v>87</v>
      </c>
      <c r="R1532" t="s">
        <v>107</v>
      </c>
      <c r="T1532" t="s">
        <v>89</v>
      </c>
      <c r="U1532" t="s">
        <v>90</v>
      </c>
      <c r="V1532">
        <v>0.80310000000000004</v>
      </c>
      <c r="W1532">
        <v>58.734335706798106</v>
      </c>
      <c r="X1532">
        <v>61.838676</v>
      </c>
      <c r="Y1532">
        <v>69.066569999999999</v>
      </c>
      <c r="Z1532">
        <v>37.344135000000001</v>
      </c>
      <c r="AA1532">
        <v>63.832277661911441</v>
      </c>
      <c r="AB1532">
        <v>66.568831373385322</v>
      </c>
      <c r="AC1532">
        <v>74.440002842732511</v>
      </c>
      <c r="AP1532">
        <v>64.084531999999996</v>
      </c>
      <c r="AQ1532">
        <v>59.55873104898911</v>
      </c>
      <c r="AR1532">
        <v>58.734335706798106</v>
      </c>
      <c r="AS1532">
        <v>58.734335706798106</v>
      </c>
      <c r="AT1532">
        <v>73.134523355495091</v>
      </c>
      <c r="AU1532" t="s">
        <v>2006</v>
      </c>
      <c r="AV1532">
        <v>50</v>
      </c>
      <c r="AW1532">
        <v>1.4626904671099019</v>
      </c>
      <c r="AX1532">
        <v>6.0945436129579249E-2</v>
      </c>
    </row>
    <row r="1533" spans="1:50" hidden="1" x14ac:dyDescent="0.3">
      <c r="A1533" t="s">
        <v>2317</v>
      </c>
      <c r="B1533" t="s">
        <v>1766</v>
      </c>
      <c r="D1533">
        <v>617</v>
      </c>
      <c r="F1533">
        <v>5</v>
      </c>
      <c r="G1533" t="s">
        <v>647</v>
      </c>
      <c r="H1533" t="s">
        <v>94</v>
      </c>
      <c r="I1533" t="s">
        <v>104</v>
      </c>
      <c r="J1533" t="s">
        <v>210</v>
      </c>
      <c r="K1533" t="s">
        <v>125</v>
      </c>
      <c r="L1533" t="s">
        <v>82</v>
      </c>
      <c r="M1533" t="s">
        <v>648</v>
      </c>
      <c r="N1533" t="s">
        <v>100</v>
      </c>
      <c r="O1533" t="s">
        <v>1767</v>
      </c>
      <c r="P1533" t="s">
        <v>989</v>
      </c>
      <c r="Q1533" t="s">
        <v>87</v>
      </c>
      <c r="R1533" t="s">
        <v>107</v>
      </c>
      <c r="T1533" t="s">
        <v>89</v>
      </c>
      <c r="U1533" t="s">
        <v>90</v>
      </c>
      <c r="V1533">
        <v>0.52835500000000002</v>
      </c>
      <c r="W1533">
        <v>130.43248108518151</v>
      </c>
      <c r="X1533">
        <v>49.137017999999998</v>
      </c>
      <c r="Y1533">
        <v>66.044379000000006</v>
      </c>
      <c r="Z1533">
        <v>85.593517000000006</v>
      </c>
      <c r="AA1533">
        <v>70.731276901479958</v>
      </c>
      <c r="AB1533">
        <v>183.69788733451398</v>
      </c>
      <c r="AC1533">
        <v>72.170002756045292</v>
      </c>
      <c r="AP1533">
        <v>142.31376599999999</v>
      </c>
      <c r="AQ1533">
        <v>132.26323184762853</v>
      </c>
      <c r="AR1533">
        <v>130.43248108518151</v>
      </c>
      <c r="AS1533">
        <v>130.43248108518151</v>
      </c>
      <c r="AT1533">
        <v>246.8652347099611</v>
      </c>
      <c r="AU1533" t="s">
        <v>2008</v>
      </c>
      <c r="AV1533">
        <v>270</v>
      </c>
      <c r="AW1533">
        <v>0.91431568411096709</v>
      </c>
      <c r="AX1533">
        <v>3.809648683795696E-2</v>
      </c>
    </row>
    <row r="1534" spans="1:50" hidden="1" x14ac:dyDescent="0.3">
      <c r="A1534" t="s">
        <v>2318</v>
      </c>
      <c r="B1534" t="s">
        <v>1766</v>
      </c>
      <c r="D1534">
        <v>640</v>
      </c>
      <c r="F1534">
        <v>5</v>
      </c>
      <c r="G1534" t="s">
        <v>660</v>
      </c>
      <c r="H1534" t="s">
        <v>94</v>
      </c>
      <c r="I1534" t="s">
        <v>104</v>
      </c>
      <c r="J1534" t="s">
        <v>210</v>
      </c>
      <c r="K1534" t="s">
        <v>81</v>
      </c>
      <c r="L1534" t="s">
        <v>82</v>
      </c>
      <c r="M1534" t="s">
        <v>648</v>
      </c>
      <c r="N1534" t="s">
        <v>84</v>
      </c>
      <c r="O1534" t="s">
        <v>1767</v>
      </c>
      <c r="P1534" t="s">
        <v>989</v>
      </c>
      <c r="Q1534" t="s">
        <v>87</v>
      </c>
      <c r="R1534" t="s">
        <v>107</v>
      </c>
      <c r="T1534" t="s">
        <v>89</v>
      </c>
      <c r="U1534" t="s">
        <v>90</v>
      </c>
      <c r="V1534">
        <v>2.1134200000000001</v>
      </c>
      <c r="W1534">
        <v>3070.5447941433385</v>
      </c>
      <c r="X1534">
        <v>3764.0013949999998</v>
      </c>
      <c r="Y1534">
        <v>3252.5537020000002</v>
      </c>
      <c r="Z1534">
        <v>3928.8481740000002</v>
      </c>
      <c r="AA1534">
        <v>3019.7744946823946</v>
      </c>
      <c r="AB1534">
        <v>4210.835542262228</v>
      </c>
      <c r="AC1534">
        <v>3653.1101395058422</v>
      </c>
      <c r="AP1534">
        <v>3368.1760210000002</v>
      </c>
      <c r="AQ1534">
        <v>3130.3074782600161</v>
      </c>
      <c r="AR1534">
        <v>3086.9786352969149</v>
      </c>
      <c r="AS1534">
        <v>3070.5447941433385</v>
      </c>
      <c r="AT1534">
        <v>1452.8795952263811</v>
      </c>
      <c r="AU1534" t="s">
        <v>2010</v>
      </c>
      <c r="AV1534">
        <v>80</v>
      </c>
      <c r="AW1534">
        <v>18.160994940329765</v>
      </c>
      <c r="AX1534">
        <v>0.7567081225137402</v>
      </c>
    </row>
    <row r="1535" spans="1:50" hidden="1" x14ac:dyDescent="0.3">
      <c r="A1535" t="s">
        <v>2319</v>
      </c>
      <c r="B1535" t="s">
        <v>1766</v>
      </c>
      <c r="D1535">
        <v>646</v>
      </c>
      <c r="F1535">
        <v>5</v>
      </c>
      <c r="G1535" t="s">
        <v>2012</v>
      </c>
      <c r="H1535" t="s">
        <v>94</v>
      </c>
      <c r="I1535" t="s">
        <v>104</v>
      </c>
      <c r="J1535" t="s">
        <v>210</v>
      </c>
      <c r="K1535" t="s">
        <v>121</v>
      </c>
      <c r="L1535" t="s">
        <v>82</v>
      </c>
      <c r="M1535" t="s">
        <v>648</v>
      </c>
      <c r="N1535" t="s">
        <v>84</v>
      </c>
      <c r="O1535" t="s">
        <v>1767</v>
      </c>
      <c r="P1535" t="s">
        <v>989</v>
      </c>
      <c r="Q1535" t="s">
        <v>87</v>
      </c>
      <c r="R1535" t="s">
        <v>88</v>
      </c>
      <c r="T1535" t="s">
        <v>89</v>
      </c>
      <c r="U1535" t="s">
        <v>90</v>
      </c>
      <c r="V1535">
        <v>3.1701299999999999</v>
      </c>
      <c r="W1535">
        <v>9012.3222775544655</v>
      </c>
      <c r="X1535">
        <v>9129.975359</v>
      </c>
      <c r="Y1535">
        <v>4095.808395</v>
      </c>
      <c r="Z1535">
        <v>4970.7643639999997</v>
      </c>
      <c r="AA1535">
        <v>8764.9673195016458</v>
      </c>
      <c r="AB1535">
        <v>12199.046538733248</v>
      </c>
      <c r="AC1535">
        <v>6691.5702555392818</v>
      </c>
      <c r="AP1535">
        <v>11882.155744</v>
      </c>
      <c r="AQ1535">
        <v>9187.7310748657746</v>
      </c>
      <c r="AR1535">
        <v>9060.55706410331</v>
      </c>
      <c r="AS1535">
        <v>9012.3222775544655</v>
      </c>
      <c r="AT1535">
        <v>2842.8872877624785</v>
      </c>
      <c r="AU1535" t="s">
        <v>2013</v>
      </c>
      <c r="AV1535">
        <v>60</v>
      </c>
      <c r="AW1535">
        <v>47.381454796041311</v>
      </c>
      <c r="AX1535">
        <v>1.974227283168388</v>
      </c>
    </row>
    <row r="1536" spans="1:50" hidden="1" x14ac:dyDescent="0.3">
      <c r="A1536" t="s">
        <v>2320</v>
      </c>
      <c r="B1536" t="s">
        <v>1766</v>
      </c>
      <c r="D1536">
        <v>701</v>
      </c>
      <c r="F1536">
        <v>5</v>
      </c>
      <c r="G1536" t="s">
        <v>666</v>
      </c>
      <c r="H1536" t="s">
        <v>94</v>
      </c>
      <c r="I1536" t="s">
        <v>104</v>
      </c>
      <c r="J1536" t="s">
        <v>528</v>
      </c>
      <c r="K1536" t="s">
        <v>97</v>
      </c>
      <c r="L1536" t="s">
        <v>98</v>
      </c>
      <c r="M1536" t="s">
        <v>529</v>
      </c>
      <c r="N1536" t="s">
        <v>100</v>
      </c>
      <c r="O1536" t="s">
        <v>1767</v>
      </c>
      <c r="P1536" t="s">
        <v>989</v>
      </c>
      <c r="Q1536" t="s">
        <v>87</v>
      </c>
      <c r="R1536" t="s">
        <v>107</v>
      </c>
      <c r="T1536" t="s">
        <v>89</v>
      </c>
      <c r="U1536" t="s">
        <v>90</v>
      </c>
      <c r="V1536">
        <v>0.80310000000000004</v>
      </c>
      <c r="W1536">
        <v>0</v>
      </c>
      <c r="X1536">
        <v>0</v>
      </c>
      <c r="Y1536">
        <v>0</v>
      </c>
      <c r="Z1536">
        <v>116.047905</v>
      </c>
      <c r="AA1536">
        <v>0</v>
      </c>
      <c r="AB1536">
        <v>0</v>
      </c>
      <c r="AC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 t="s">
        <v>2015</v>
      </c>
      <c r="AV1536">
        <v>50</v>
      </c>
      <c r="AW1536">
        <v>0</v>
      </c>
      <c r="AX1536">
        <v>0</v>
      </c>
    </row>
    <row r="1537" spans="1:50" hidden="1" x14ac:dyDescent="0.3">
      <c r="A1537" t="s">
        <v>2321</v>
      </c>
      <c r="B1537" t="s">
        <v>1766</v>
      </c>
      <c r="D1537">
        <v>703</v>
      </c>
      <c r="F1537">
        <v>5</v>
      </c>
      <c r="G1537" t="s">
        <v>2017</v>
      </c>
      <c r="H1537" t="s">
        <v>94</v>
      </c>
      <c r="I1537" t="s">
        <v>104</v>
      </c>
      <c r="J1537" t="s">
        <v>528</v>
      </c>
      <c r="K1537" t="s">
        <v>97</v>
      </c>
      <c r="L1537" t="s">
        <v>98</v>
      </c>
      <c r="M1537" t="s">
        <v>529</v>
      </c>
      <c r="N1537" t="s">
        <v>100</v>
      </c>
      <c r="O1537" t="s">
        <v>1767</v>
      </c>
      <c r="P1537" t="s">
        <v>989</v>
      </c>
      <c r="Q1537" t="s">
        <v>87</v>
      </c>
      <c r="R1537" t="s">
        <v>215</v>
      </c>
      <c r="T1537" t="s">
        <v>89</v>
      </c>
      <c r="U1537" t="s">
        <v>90</v>
      </c>
      <c r="V1537">
        <v>0.80310000000000004</v>
      </c>
      <c r="W1537">
        <v>120.44422582311211</v>
      </c>
      <c r="X1537">
        <v>80.711517999999998</v>
      </c>
      <c r="Y1537">
        <v>0</v>
      </c>
      <c r="Z1537">
        <v>0</v>
      </c>
      <c r="AA1537">
        <v>127.30868221546983</v>
      </c>
      <c r="AB1537">
        <v>96.835858005972895</v>
      </c>
      <c r="AC1537">
        <v>79.170003023363037</v>
      </c>
      <c r="AP1537">
        <v>131.41566599999999</v>
      </c>
      <c r="AQ1537">
        <v>122.13478139963294</v>
      </c>
      <c r="AR1537">
        <v>120.44422582311211</v>
      </c>
      <c r="AS1537">
        <v>120.44422582311211</v>
      </c>
      <c r="AT1537">
        <v>149.97413251539297</v>
      </c>
      <c r="AU1537" t="s">
        <v>2018</v>
      </c>
      <c r="AV1537">
        <v>50</v>
      </c>
      <c r="AW1537">
        <v>2.9994826503078595</v>
      </c>
      <c r="AX1537">
        <v>0.12497844376282748</v>
      </c>
    </row>
    <row r="1538" spans="1:50" hidden="1" x14ac:dyDescent="0.3">
      <c r="A1538" t="s">
        <v>2322</v>
      </c>
      <c r="B1538" t="s">
        <v>1766</v>
      </c>
      <c r="D1538">
        <v>710</v>
      </c>
      <c r="F1538">
        <v>5</v>
      </c>
      <c r="G1538" t="s">
        <v>672</v>
      </c>
      <c r="H1538" t="s">
        <v>94</v>
      </c>
      <c r="I1538" t="s">
        <v>104</v>
      </c>
      <c r="J1538" t="s">
        <v>528</v>
      </c>
      <c r="K1538" t="s">
        <v>168</v>
      </c>
      <c r="L1538" t="s">
        <v>82</v>
      </c>
      <c r="M1538" t="s">
        <v>529</v>
      </c>
      <c r="N1538" t="s">
        <v>100</v>
      </c>
      <c r="O1538" t="s">
        <v>1767</v>
      </c>
      <c r="P1538" t="s">
        <v>989</v>
      </c>
      <c r="Q1538" t="s">
        <v>87</v>
      </c>
      <c r="R1538" t="s">
        <v>88</v>
      </c>
      <c r="T1538" t="s">
        <v>89</v>
      </c>
      <c r="U1538" t="s">
        <v>90</v>
      </c>
      <c r="V1538">
        <v>0.31701299999999999</v>
      </c>
      <c r="W1538">
        <v>127.21257135790921</v>
      </c>
      <c r="X1538">
        <v>50.405068999999997</v>
      </c>
      <c r="Y1538">
        <v>12.997534</v>
      </c>
      <c r="Z1538">
        <v>4.1211690000000001</v>
      </c>
      <c r="AA1538">
        <v>69.070738147018275</v>
      </c>
      <c r="AB1538">
        <v>154.05073763158387</v>
      </c>
      <c r="AC1538">
        <v>19.530000745816331</v>
      </c>
      <c r="AP1538">
        <v>138.80054999999999</v>
      </c>
      <c r="AQ1538">
        <v>128.99812745611945</v>
      </c>
      <c r="AR1538">
        <v>127.21257135790921</v>
      </c>
      <c r="AS1538">
        <v>127.21257135790921</v>
      </c>
      <c r="AT1538">
        <v>401.28503044956898</v>
      </c>
      <c r="AU1538" t="s">
        <v>2020</v>
      </c>
      <c r="AV1538">
        <v>423</v>
      </c>
      <c r="AW1538">
        <v>0.94866437458526942</v>
      </c>
      <c r="AX1538">
        <v>3.9527682274386224E-2</v>
      </c>
    </row>
    <row r="1539" spans="1:50" hidden="1" x14ac:dyDescent="0.3">
      <c r="A1539" t="s">
        <v>2323</v>
      </c>
      <c r="B1539" t="s">
        <v>1766</v>
      </c>
      <c r="D1539">
        <v>717</v>
      </c>
      <c r="F1539">
        <v>5</v>
      </c>
      <c r="G1539" t="s">
        <v>675</v>
      </c>
      <c r="H1539" t="s">
        <v>94</v>
      </c>
      <c r="I1539" t="s">
        <v>104</v>
      </c>
      <c r="J1539" t="s">
        <v>528</v>
      </c>
      <c r="K1539" t="s">
        <v>125</v>
      </c>
      <c r="L1539" t="s">
        <v>82</v>
      </c>
      <c r="M1539" t="s">
        <v>529</v>
      </c>
      <c r="N1539" t="s">
        <v>100</v>
      </c>
      <c r="O1539" t="s">
        <v>1767</v>
      </c>
      <c r="P1539" t="s">
        <v>989</v>
      </c>
      <c r="Q1539" t="s">
        <v>87</v>
      </c>
      <c r="R1539" t="s">
        <v>88</v>
      </c>
      <c r="T1539" t="s">
        <v>89</v>
      </c>
      <c r="U1539" t="s">
        <v>90</v>
      </c>
      <c r="V1539">
        <v>0.52835500000000002</v>
      </c>
      <c r="W1539">
        <v>225.2055051164343</v>
      </c>
      <c r="X1539">
        <v>51.250439</v>
      </c>
      <c r="Y1539">
        <v>12.68052</v>
      </c>
      <c r="Z1539">
        <v>22.190909999999999</v>
      </c>
      <c r="AA1539">
        <v>68.803267635480111</v>
      </c>
      <c r="AB1539">
        <v>174.84070482065641</v>
      </c>
      <c r="AC1539">
        <v>50.560001930797426</v>
      </c>
      <c r="AP1539">
        <v>245.71980300000001</v>
      </c>
      <c r="AQ1539">
        <v>228.3664903769226</v>
      </c>
      <c r="AR1539">
        <v>225.2055051164343</v>
      </c>
      <c r="AS1539">
        <v>225.2055051164343</v>
      </c>
      <c r="AT1539">
        <v>426.23899672840093</v>
      </c>
      <c r="AU1539" t="s">
        <v>2022</v>
      </c>
      <c r="AV1539">
        <v>270</v>
      </c>
      <c r="AW1539">
        <v>1.5786629508459293</v>
      </c>
      <c r="AX1539">
        <v>6.5777622951913722E-2</v>
      </c>
    </row>
    <row r="1540" spans="1:50" hidden="1" x14ac:dyDescent="0.3">
      <c r="A1540" t="s">
        <v>2324</v>
      </c>
      <c r="B1540" t="s">
        <v>1766</v>
      </c>
      <c r="D1540">
        <v>720</v>
      </c>
      <c r="F1540">
        <v>5</v>
      </c>
      <c r="G1540" t="s">
        <v>678</v>
      </c>
      <c r="H1540" t="s">
        <v>94</v>
      </c>
      <c r="I1540" t="s">
        <v>104</v>
      </c>
      <c r="J1540" t="s">
        <v>528</v>
      </c>
      <c r="K1540" t="s">
        <v>133</v>
      </c>
      <c r="L1540" t="s">
        <v>98</v>
      </c>
      <c r="M1540" t="s">
        <v>529</v>
      </c>
      <c r="N1540" t="s">
        <v>100</v>
      </c>
      <c r="O1540" t="s">
        <v>1767</v>
      </c>
      <c r="P1540" t="s">
        <v>989</v>
      </c>
      <c r="Q1540" t="s">
        <v>87</v>
      </c>
      <c r="R1540" t="s">
        <v>107</v>
      </c>
      <c r="T1540" t="s">
        <v>89</v>
      </c>
      <c r="U1540" t="s">
        <v>90</v>
      </c>
      <c r="V1540">
        <v>1.268052</v>
      </c>
      <c r="W1540">
        <v>0</v>
      </c>
      <c r="X1540">
        <v>0</v>
      </c>
      <c r="Y1540">
        <v>22.824938</v>
      </c>
      <c r="Z1540">
        <v>20.922858000000002</v>
      </c>
      <c r="AA1540">
        <v>0</v>
      </c>
      <c r="AB1540">
        <v>0</v>
      </c>
      <c r="AC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 t="s">
        <v>2024</v>
      </c>
      <c r="AV1540">
        <v>40</v>
      </c>
      <c r="AW1540">
        <v>0</v>
      </c>
      <c r="AX1540">
        <v>0</v>
      </c>
    </row>
    <row r="1541" spans="1:50" hidden="1" x14ac:dyDescent="0.3">
      <c r="A1541" t="s">
        <v>2325</v>
      </c>
      <c r="B1541" t="s">
        <v>1766</v>
      </c>
      <c r="D1541">
        <v>722</v>
      </c>
      <c r="F1541">
        <v>5</v>
      </c>
      <c r="G1541" t="s">
        <v>2026</v>
      </c>
      <c r="H1541" t="s">
        <v>94</v>
      </c>
      <c r="I1541" t="s">
        <v>104</v>
      </c>
      <c r="J1541" t="s">
        <v>528</v>
      </c>
      <c r="K1541" t="s">
        <v>133</v>
      </c>
      <c r="L1541" t="s">
        <v>98</v>
      </c>
      <c r="M1541" t="s">
        <v>529</v>
      </c>
      <c r="N1541" t="s">
        <v>100</v>
      </c>
      <c r="O1541" t="s">
        <v>1767</v>
      </c>
      <c r="P1541" t="s">
        <v>989</v>
      </c>
      <c r="Q1541" t="s">
        <v>87</v>
      </c>
      <c r="R1541" t="s">
        <v>215</v>
      </c>
      <c r="T1541" t="s">
        <v>89</v>
      </c>
      <c r="U1541" t="s">
        <v>90</v>
      </c>
      <c r="V1541">
        <v>1.268052</v>
      </c>
      <c r="W1541">
        <v>0</v>
      </c>
      <c r="X1541">
        <v>20.92286</v>
      </c>
      <c r="Y1541">
        <v>0</v>
      </c>
      <c r="Z1541">
        <v>0</v>
      </c>
      <c r="AA1541">
        <v>36.473429693176861</v>
      </c>
      <c r="AB1541">
        <v>23.286750579270475</v>
      </c>
      <c r="AC1541">
        <v>32.320001234243918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 t="s">
        <v>2027</v>
      </c>
      <c r="AV1541">
        <v>40</v>
      </c>
      <c r="AW1541">
        <v>0</v>
      </c>
      <c r="AX1541">
        <v>0</v>
      </c>
    </row>
    <row r="1542" spans="1:50" hidden="1" x14ac:dyDescent="0.3">
      <c r="A1542" t="s">
        <v>2326</v>
      </c>
      <c r="B1542" t="s">
        <v>1766</v>
      </c>
      <c r="D1542">
        <v>72</v>
      </c>
      <c r="F1542">
        <v>5</v>
      </c>
      <c r="G1542" t="s">
        <v>687</v>
      </c>
      <c r="H1542" t="s">
        <v>251</v>
      </c>
      <c r="I1542" t="s">
        <v>252</v>
      </c>
      <c r="J1542" t="s">
        <v>253</v>
      </c>
      <c r="K1542" t="s">
        <v>133</v>
      </c>
      <c r="L1542" t="s">
        <v>82</v>
      </c>
      <c r="M1542" t="s">
        <v>254</v>
      </c>
      <c r="N1542" t="s">
        <v>100</v>
      </c>
      <c r="O1542" t="s">
        <v>1767</v>
      </c>
      <c r="P1542" t="s">
        <v>989</v>
      </c>
      <c r="Q1542" t="s">
        <v>87</v>
      </c>
      <c r="R1542" t="s">
        <v>88</v>
      </c>
      <c r="T1542" t="s">
        <v>89</v>
      </c>
      <c r="U1542" t="s">
        <v>90</v>
      </c>
      <c r="V1542">
        <v>0.63402599999999998</v>
      </c>
      <c r="W1542">
        <v>1725.7089812552715</v>
      </c>
      <c r="X1542">
        <v>2265.375129</v>
      </c>
      <c r="Y1542">
        <v>762.09933000000001</v>
      </c>
      <c r="Z1542">
        <v>1005.56534</v>
      </c>
      <c r="AA1542">
        <v>1940.3754399879845</v>
      </c>
      <c r="AB1542">
        <v>2306.9756560790629</v>
      </c>
      <c r="AC1542">
        <v>1936.2800739431257</v>
      </c>
      <c r="AP1542">
        <v>1882.9063289999999</v>
      </c>
      <c r="AQ1542">
        <v>1749.9310385749623</v>
      </c>
      <c r="AR1542">
        <v>1725.7089812552715</v>
      </c>
      <c r="AS1542">
        <v>1725.7089812552715</v>
      </c>
      <c r="AT1542">
        <v>2721.8268355797263</v>
      </c>
      <c r="AU1542" t="s">
        <v>2031</v>
      </c>
      <c r="AV1542">
        <v>270</v>
      </c>
      <c r="AW1542">
        <v>10.080840131776764</v>
      </c>
      <c r="AX1542">
        <v>0.4200350054906985</v>
      </c>
    </row>
    <row r="1543" spans="1:50" hidden="1" x14ac:dyDescent="0.3">
      <c r="A1543" t="s">
        <v>2327</v>
      </c>
      <c r="B1543" t="s">
        <v>1766</v>
      </c>
      <c r="D1543">
        <v>740</v>
      </c>
      <c r="F1543">
        <v>5</v>
      </c>
      <c r="G1543" t="s">
        <v>696</v>
      </c>
      <c r="H1543" t="s">
        <v>94</v>
      </c>
      <c r="I1543" t="s">
        <v>104</v>
      </c>
      <c r="J1543" t="s">
        <v>528</v>
      </c>
      <c r="K1543" t="s">
        <v>81</v>
      </c>
      <c r="L1543" t="s">
        <v>82</v>
      </c>
      <c r="M1543" t="s">
        <v>529</v>
      </c>
      <c r="N1543" t="s">
        <v>84</v>
      </c>
      <c r="O1543" t="s">
        <v>1767</v>
      </c>
      <c r="P1543" t="s">
        <v>989</v>
      </c>
      <c r="Q1543" t="s">
        <v>87</v>
      </c>
      <c r="R1543" t="s">
        <v>88</v>
      </c>
      <c r="T1543" t="s">
        <v>89</v>
      </c>
      <c r="U1543" t="s">
        <v>90</v>
      </c>
      <c r="V1543">
        <v>2.1134200000000001</v>
      </c>
      <c r="W1543">
        <v>4562.0831131849873</v>
      </c>
      <c r="X1543">
        <v>5285.6639580000001</v>
      </c>
      <c r="Y1543">
        <v>2755.89995</v>
      </c>
      <c r="Z1543">
        <v>3567.4533219999998</v>
      </c>
      <c r="AA1543">
        <v>6483.0549444660719</v>
      </c>
      <c r="AB1543">
        <v>6814.1586548432824</v>
      </c>
      <c r="AC1543">
        <v>4794.1001830782425</v>
      </c>
      <c r="AP1543">
        <v>5004.2907619999996</v>
      </c>
      <c r="AQ1543">
        <v>4650.8759334451997</v>
      </c>
      <c r="AR1543">
        <v>4586.4998060645357</v>
      </c>
      <c r="AS1543">
        <v>4562.0831131849873</v>
      </c>
      <c r="AT1543">
        <v>2158.6258827800375</v>
      </c>
      <c r="AU1543" t="s">
        <v>2033</v>
      </c>
      <c r="AV1543">
        <v>80</v>
      </c>
      <c r="AW1543">
        <v>26.982823534750469</v>
      </c>
      <c r="AX1543">
        <v>1.1242843139479362</v>
      </c>
    </row>
    <row r="1544" spans="1:50" hidden="1" x14ac:dyDescent="0.3">
      <c r="A1544" t="s">
        <v>2328</v>
      </c>
      <c r="B1544" t="s">
        <v>1766</v>
      </c>
      <c r="D1544">
        <v>744</v>
      </c>
      <c r="F1544">
        <v>5</v>
      </c>
      <c r="G1544" t="s">
        <v>699</v>
      </c>
      <c r="H1544" t="s">
        <v>94</v>
      </c>
      <c r="I1544" t="s">
        <v>104</v>
      </c>
      <c r="J1544" t="s">
        <v>528</v>
      </c>
      <c r="K1544" t="s">
        <v>200</v>
      </c>
      <c r="L1544" t="s">
        <v>82</v>
      </c>
      <c r="M1544" t="s">
        <v>529</v>
      </c>
      <c r="N1544" t="s">
        <v>84</v>
      </c>
      <c r="O1544" t="s">
        <v>1767</v>
      </c>
      <c r="P1544" t="s">
        <v>989</v>
      </c>
      <c r="Q1544" t="s">
        <v>87</v>
      </c>
      <c r="R1544" t="s">
        <v>215</v>
      </c>
      <c r="T1544" t="s">
        <v>89</v>
      </c>
      <c r="U1544" t="s">
        <v>90</v>
      </c>
      <c r="V1544">
        <v>2.641775</v>
      </c>
      <c r="W1544">
        <v>0</v>
      </c>
      <c r="X1544">
        <v>2.641775</v>
      </c>
      <c r="Y1544">
        <v>0</v>
      </c>
      <c r="Z1544">
        <v>0</v>
      </c>
      <c r="AA1544">
        <v>0.60452293611753427</v>
      </c>
      <c r="AB1544">
        <v>30.901302300115383</v>
      </c>
      <c r="AC1544">
        <v>0.56000002138541449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 t="s">
        <v>2035</v>
      </c>
      <c r="AV1544">
        <v>60</v>
      </c>
      <c r="AW1544">
        <v>0</v>
      </c>
      <c r="AX1544">
        <v>0</v>
      </c>
    </row>
    <row r="1545" spans="1:50" hidden="1" x14ac:dyDescent="0.3">
      <c r="A1545" t="s">
        <v>2329</v>
      </c>
      <c r="B1545" t="s">
        <v>1766</v>
      </c>
      <c r="D1545">
        <v>760</v>
      </c>
      <c r="F1545">
        <v>5</v>
      </c>
      <c r="G1545" t="s">
        <v>702</v>
      </c>
      <c r="H1545" t="s">
        <v>94</v>
      </c>
      <c r="I1545" t="s">
        <v>104</v>
      </c>
      <c r="J1545" t="s">
        <v>528</v>
      </c>
      <c r="K1545" t="s">
        <v>81</v>
      </c>
      <c r="L1545" t="s">
        <v>145</v>
      </c>
      <c r="M1545" t="s">
        <v>529</v>
      </c>
      <c r="N1545" t="s">
        <v>84</v>
      </c>
      <c r="O1545" t="s">
        <v>1767</v>
      </c>
      <c r="P1545" t="s">
        <v>989</v>
      </c>
      <c r="Q1545" t="s">
        <v>87</v>
      </c>
      <c r="R1545" t="s">
        <v>107</v>
      </c>
      <c r="T1545" t="s">
        <v>89</v>
      </c>
      <c r="U1545" t="s">
        <v>90</v>
      </c>
      <c r="V1545">
        <v>2.1134200000000001</v>
      </c>
      <c r="W1545">
        <v>55.709954841979538</v>
      </c>
      <c r="X1545">
        <v>46.495244</v>
      </c>
      <c r="Y1545">
        <v>86.650227000000001</v>
      </c>
      <c r="Z1545">
        <v>86.650227999999998</v>
      </c>
      <c r="AA1545">
        <v>92.879478897966976</v>
      </c>
      <c r="AB1545">
        <v>139.64655082892776</v>
      </c>
      <c r="AC1545">
        <v>79.630003040929523</v>
      </c>
      <c r="AP1545">
        <v>61.109980999999998</v>
      </c>
      <c r="AQ1545">
        <v>56.794249863412197</v>
      </c>
      <c r="AR1545">
        <v>56.008119698682577</v>
      </c>
      <c r="AS1545">
        <v>55.709954841979538</v>
      </c>
      <c r="AT1545">
        <v>26.360096356606608</v>
      </c>
      <c r="AU1545" t="s">
        <v>2037</v>
      </c>
      <c r="AV1545">
        <v>60</v>
      </c>
      <c r="AW1545">
        <v>0.4393349392767768</v>
      </c>
      <c r="AX1545">
        <v>1.8305622469865699E-2</v>
      </c>
    </row>
    <row r="1546" spans="1:50" hidden="1" x14ac:dyDescent="0.3">
      <c r="A1546" t="s">
        <v>2330</v>
      </c>
      <c r="B1546" t="s">
        <v>1766</v>
      </c>
      <c r="D1546">
        <v>763</v>
      </c>
      <c r="F1546">
        <v>5</v>
      </c>
      <c r="G1546" t="s">
        <v>708</v>
      </c>
      <c r="H1546" t="s">
        <v>94</v>
      </c>
      <c r="I1546" t="s">
        <v>104</v>
      </c>
      <c r="J1546" t="s">
        <v>528</v>
      </c>
      <c r="K1546" t="s">
        <v>200</v>
      </c>
      <c r="L1546" t="s">
        <v>145</v>
      </c>
      <c r="M1546" t="s">
        <v>529</v>
      </c>
      <c r="N1546" t="s">
        <v>84</v>
      </c>
      <c r="O1546" t="s">
        <v>1767</v>
      </c>
      <c r="P1546" t="s">
        <v>989</v>
      </c>
      <c r="Q1546" t="s">
        <v>87</v>
      </c>
      <c r="R1546" t="s">
        <v>215</v>
      </c>
      <c r="T1546" t="s">
        <v>89</v>
      </c>
      <c r="U1546" t="s">
        <v>90</v>
      </c>
      <c r="V1546">
        <v>3.522367</v>
      </c>
      <c r="W1546">
        <v>64.539265495929172</v>
      </c>
      <c r="X1546">
        <v>84.536807999999994</v>
      </c>
      <c r="Y1546">
        <v>59.880239000000003</v>
      </c>
      <c r="Z1546">
        <v>24.656569000000001</v>
      </c>
      <c r="AA1546">
        <v>188.49090902096646</v>
      </c>
      <c r="AB1546">
        <v>229.46450726898985</v>
      </c>
      <c r="AC1546">
        <v>103.73000396126609</v>
      </c>
      <c r="AP1546">
        <v>56.876700999999997</v>
      </c>
      <c r="AQ1546">
        <v>52.859934091627132</v>
      </c>
      <c r="AR1546">
        <v>52.128261628393879</v>
      </c>
      <c r="AS1546">
        <v>64.539265495929172</v>
      </c>
      <c r="AT1546">
        <v>18.322697633701761</v>
      </c>
      <c r="AU1546" t="s">
        <v>2039</v>
      </c>
      <c r="AV1546">
        <v>40</v>
      </c>
      <c r="AW1546">
        <v>0.45806744084254403</v>
      </c>
      <c r="AX1546">
        <v>1.9086143368439334E-2</v>
      </c>
    </row>
    <row r="1547" spans="1:50" hidden="1" x14ac:dyDescent="0.3">
      <c r="A1547" t="s">
        <v>2331</v>
      </c>
      <c r="B1547" t="s">
        <v>1766</v>
      </c>
      <c r="D1547">
        <v>764</v>
      </c>
      <c r="F1547">
        <v>5</v>
      </c>
      <c r="G1547" t="s">
        <v>711</v>
      </c>
      <c r="H1547" t="s">
        <v>94</v>
      </c>
      <c r="I1547" t="s">
        <v>104</v>
      </c>
      <c r="J1547" t="s">
        <v>528</v>
      </c>
      <c r="K1547" t="s">
        <v>121</v>
      </c>
      <c r="L1547" t="s">
        <v>82</v>
      </c>
      <c r="M1547" t="s">
        <v>529</v>
      </c>
      <c r="N1547" t="s">
        <v>84</v>
      </c>
      <c r="O1547" t="s">
        <v>1767</v>
      </c>
      <c r="P1547" t="s">
        <v>989</v>
      </c>
      <c r="Q1547" t="s">
        <v>87</v>
      </c>
      <c r="R1547" t="s">
        <v>88</v>
      </c>
      <c r="T1547" t="s">
        <v>89</v>
      </c>
      <c r="U1547" t="s">
        <v>90</v>
      </c>
      <c r="V1547">
        <v>3.1701299999999999</v>
      </c>
      <c r="W1547">
        <v>8266.6311759941818</v>
      </c>
      <c r="X1547">
        <v>8125.0440420000004</v>
      </c>
      <c r="Y1547">
        <v>2634.3783050000002</v>
      </c>
      <c r="Z1547">
        <v>2342.726326</v>
      </c>
      <c r="AA1547">
        <v>8542.8265835405564</v>
      </c>
      <c r="AB1547">
        <v>8802.2986874339076</v>
      </c>
      <c r="AC1547">
        <v>5721.3902184898152</v>
      </c>
      <c r="AP1547">
        <v>9067.9246739999999</v>
      </c>
      <c r="AQ1547">
        <v>8427.5264244928603</v>
      </c>
      <c r="AR1547">
        <v>8310.8749544535003</v>
      </c>
      <c r="AS1547">
        <v>8266.6311759941818</v>
      </c>
      <c r="AT1547">
        <v>2607.6631481971344</v>
      </c>
      <c r="AU1547" t="s">
        <v>2041</v>
      </c>
      <c r="AV1547">
        <v>60</v>
      </c>
      <c r="AW1547">
        <v>43.461052469952243</v>
      </c>
      <c r="AX1547">
        <v>1.8108771862480102</v>
      </c>
    </row>
    <row r="1548" spans="1:50" hidden="1" x14ac:dyDescent="0.3">
      <c r="A1548" t="s">
        <v>2332</v>
      </c>
      <c r="B1548" t="s">
        <v>1766</v>
      </c>
      <c r="D1548">
        <v>82</v>
      </c>
      <c r="F1548">
        <v>5</v>
      </c>
      <c r="G1548" t="s">
        <v>729</v>
      </c>
      <c r="H1548" t="s">
        <v>78</v>
      </c>
      <c r="I1548" t="s">
        <v>79</v>
      </c>
      <c r="J1548" t="s">
        <v>111</v>
      </c>
      <c r="K1548" t="s">
        <v>137</v>
      </c>
      <c r="L1548" t="s">
        <v>388</v>
      </c>
      <c r="M1548" t="s">
        <v>113</v>
      </c>
      <c r="N1548" t="s">
        <v>84</v>
      </c>
      <c r="O1548" t="s">
        <v>1767</v>
      </c>
      <c r="P1548" t="s">
        <v>989</v>
      </c>
      <c r="Q1548" t="s">
        <v>87</v>
      </c>
      <c r="R1548" t="s">
        <v>215</v>
      </c>
      <c r="T1548" t="s">
        <v>89</v>
      </c>
      <c r="U1548" t="s">
        <v>90</v>
      </c>
      <c r="V1548">
        <v>1.05671</v>
      </c>
      <c r="W1548">
        <v>7.8097048635054378</v>
      </c>
      <c r="X1548">
        <v>8.4536809999999996</v>
      </c>
      <c r="Y1548">
        <v>5.2835510000000001</v>
      </c>
      <c r="Z1548">
        <v>11.623810000000001</v>
      </c>
      <c r="AA1548">
        <v>6.2926145964538174</v>
      </c>
      <c r="AB1548">
        <v>13.664249999999999</v>
      </c>
      <c r="AC1548">
        <v>4.430000169173903</v>
      </c>
      <c r="AP1548">
        <v>8.5667080000000002</v>
      </c>
      <c r="AQ1548">
        <v>7.961706855364465</v>
      </c>
      <c r="AR1548">
        <v>7.8515031298677975</v>
      </c>
      <c r="AS1548">
        <v>7.8097048635054378</v>
      </c>
      <c r="AT1548">
        <v>7.3905847995244081</v>
      </c>
      <c r="AU1548" t="s">
        <v>2043</v>
      </c>
      <c r="AV1548">
        <v>148</v>
      </c>
      <c r="AW1548">
        <v>4.9936383780570325E-2</v>
      </c>
      <c r="AX1548">
        <v>2.0806826575237637E-3</v>
      </c>
    </row>
    <row r="1549" spans="1:50" hidden="1" x14ac:dyDescent="0.3">
      <c r="A1549" t="s">
        <v>2333</v>
      </c>
      <c r="B1549" t="s">
        <v>1766</v>
      </c>
      <c r="D1549">
        <v>84</v>
      </c>
      <c r="F1549">
        <v>5</v>
      </c>
      <c r="G1549" t="s">
        <v>732</v>
      </c>
      <c r="H1549" t="s">
        <v>78</v>
      </c>
      <c r="I1549" t="s">
        <v>79</v>
      </c>
      <c r="J1549" t="s">
        <v>111</v>
      </c>
      <c r="K1549" t="s">
        <v>137</v>
      </c>
      <c r="L1549" t="s">
        <v>388</v>
      </c>
      <c r="M1549" t="s">
        <v>129</v>
      </c>
      <c r="N1549" t="s">
        <v>84</v>
      </c>
      <c r="O1549" t="s">
        <v>1767</v>
      </c>
      <c r="P1549" t="s">
        <v>989</v>
      </c>
      <c r="Q1549" t="s">
        <v>87</v>
      </c>
      <c r="R1549" t="s">
        <v>107</v>
      </c>
      <c r="T1549" t="s">
        <v>89</v>
      </c>
      <c r="U1549" t="s">
        <v>90</v>
      </c>
      <c r="V1549">
        <v>1.05671</v>
      </c>
      <c r="W1549">
        <v>8.4160583631757468</v>
      </c>
      <c r="X1549">
        <v>6.3402609999999999</v>
      </c>
      <c r="Y1549">
        <v>6.3402609999999999</v>
      </c>
      <c r="Z1549">
        <v>8.4536800000000003</v>
      </c>
      <c r="AA1549">
        <v>3.1741069333349818</v>
      </c>
      <c r="AB1549">
        <v>10.80429</v>
      </c>
      <c r="AC1549">
        <v>3.6600001397689592</v>
      </c>
      <c r="AP1549">
        <v>9.2318359999999995</v>
      </c>
      <c r="AQ1549">
        <v>8.5798619456622607</v>
      </c>
      <c r="AR1549">
        <v>8.4611018898305161</v>
      </c>
      <c r="AS1549">
        <v>8.4160583631757468</v>
      </c>
      <c r="AT1549">
        <v>7.9643973873397114</v>
      </c>
      <c r="AU1549" t="s">
        <v>2045</v>
      </c>
      <c r="AV1549">
        <v>148</v>
      </c>
      <c r="AW1549">
        <v>5.3813495860403453E-2</v>
      </c>
      <c r="AX1549">
        <v>2.2422289941834771E-3</v>
      </c>
    </row>
    <row r="1550" spans="1:50" hidden="1" x14ac:dyDescent="0.3">
      <c r="A1550" t="s">
        <v>2334</v>
      </c>
      <c r="B1550" t="s">
        <v>1766</v>
      </c>
      <c r="D1550">
        <v>885</v>
      </c>
      <c r="F1550">
        <v>5</v>
      </c>
      <c r="G1550" t="s">
        <v>739</v>
      </c>
      <c r="H1550" t="s">
        <v>94</v>
      </c>
      <c r="I1550" t="s">
        <v>104</v>
      </c>
      <c r="J1550" t="s">
        <v>528</v>
      </c>
      <c r="K1550" t="s">
        <v>81</v>
      </c>
      <c r="L1550" t="s">
        <v>82</v>
      </c>
      <c r="M1550" t="s">
        <v>736</v>
      </c>
      <c r="N1550" t="s">
        <v>84</v>
      </c>
      <c r="O1550" t="s">
        <v>1767</v>
      </c>
      <c r="P1550" t="s">
        <v>989</v>
      </c>
      <c r="Q1550" t="s">
        <v>87</v>
      </c>
      <c r="R1550" t="s">
        <v>107</v>
      </c>
      <c r="T1550" t="s">
        <v>89</v>
      </c>
      <c r="U1550" t="s">
        <v>90</v>
      </c>
      <c r="V1550">
        <v>2.1134200000000001</v>
      </c>
      <c r="W1550">
        <v>0</v>
      </c>
      <c r="X1550">
        <v>0</v>
      </c>
      <c r="Y1550">
        <v>0</v>
      </c>
      <c r="Z1550">
        <v>0</v>
      </c>
      <c r="AA1550">
        <v>1.2541756233407932</v>
      </c>
      <c r="AB1550">
        <v>0</v>
      </c>
      <c r="AC1550">
        <v>3.9300001500797839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 t="s">
        <v>2049</v>
      </c>
      <c r="AV1550">
        <v>80</v>
      </c>
      <c r="AW1550">
        <v>0</v>
      </c>
      <c r="AX1550">
        <v>0</v>
      </c>
    </row>
    <row r="1551" spans="1:50" hidden="1" x14ac:dyDescent="0.3">
      <c r="A1551" t="s">
        <v>2335</v>
      </c>
      <c r="B1551" t="s">
        <v>1766</v>
      </c>
      <c r="D1551">
        <v>94</v>
      </c>
      <c r="F1551">
        <v>5</v>
      </c>
      <c r="G1551" t="s">
        <v>748</v>
      </c>
      <c r="H1551" t="s">
        <v>78</v>
      </c>
      <c r="I1551" t="s">
        <v>79</v>
      </c>
      <c r="J1551" t="s">
        <v>80</v>
      </c>
      <c r="K1551" t="s">
        <v>125</v>
      </c>
      <c r="L1551" t="s">
        <v>82</v>
      </c>
      <c r="M1551" t="s">
        <v>83</v>
      </c>
      <c r="N1551" t="s">
        <v>100</v>
      </c>
      <c r="O1551" t="s">
        <v>1767</v>
      </c>
      <c r="P1551" t="s">
        <v>989</v>
      </c>
      <c r="Q1551" t="s">
        <v>87</v>
      </c>
      <c r="R1551" t="s">
        <v>88</v>
      </c>
      <c r="T1551" t="s">
        <v>89</v>
      </c>
      <c r="U1551" t="s">
        <v>90</v>
      </c>
      <c r="V1551">
        <v>0.52835500000000002</v>
      </c>
      <c r="W1551">
        <v>337.5369884810911</v>
      </c>
      <c r="X1551">
        <v>217.68228400000001</v>
      </c>
      <c r="Y1551">
        <v>35.399788999999998</v>
      </c>
      <c r="Z1551">
        <v>36.456499000000001</v>
      </c>
      <c r="AA1551">
        <v>223.70101364686286</v>
      </c>
      <c r="AB1551">
        <v>479.48911499999991</v>
      </c>
      <c r="AC1551">
        <v>295.09001126896777</v>
      </c>
      <c r="AP1551">
        <v>368.283725</v>
      </c>
      <c r="AQ1551">
        <v>342.27465883647034</v>
      </c>
      <c r="AR1551">
        <v>337.5369884810911</v>
      </c>
      <c r="AS1551">
        <v>337.5369884810911</v>
      </c>
      <c r="AT1551">
        <v>638.84507287920258</v>
      </c>
      <c r="AU1551" t="s">
        <v>2051</v>
      </c>
      <c r="AV1551">
        <v>270</v>
      </c>
      <c r="AW1551">
        <v>2.3660928625155653</v>
      </c>
      <c r="AX1551">
        <v>9.8587202604815224E-2</v>
      </c>
    </row>
    <row r="1552" spans="1:50" hidden="1" x14ac:dyDescent="0.3">
      <c r="A1552" t="s">
        <v>2336</v>
      </c>
      <c r="B1552" t="s">
        <v>1766</v>
      </c>
      <c r="D1552">
        <v>95</v>
      </c>
      <c r="F1552">
        <v>5</v>
      </c>
      <c r="G1552" t="s">
        <v>751</v>
      </c>
      <c r="H1552" t="s">
        <v>78</v>
      </c>
      <c r="I1552" t="s">
        <v>79</v>
      </c>
      <c r="J1552" t="s">
        <v>80</v>
      </c>
      <c r="K1552" t="s">
        <v>121</v>
      </c>
      <c r="L1552" t="s">
        <v>82</v>
      </c>
      <c r="M1552" t="s">
        <v>83</v>
      </c>
      <c r="N1552" t="s">
        <v>84</v>
      </c>
      <c r="O1552" t="s">
        <v>1767</v>
      </c>
      <c r="P1552" t="s">
        <v>989</v>
      </c>
      <c r="Q1552" t="s">
        <v>87</v>
      </c>
      <c r="R1552" t="s">
        <v>88</v>
      </c>
      <c r="T1552" t="s">
        <v>89</v>
      </c>
      <c r="U1552" t="s">
        <v>90</v>
      </c>
      <c r="V1552">
        <v>3.1701299999999999</v>
      </c>
      <c r="W1552">
        <v>7401.309903542855</v>
      </c>
      <c r="X1552">
        <v>8730.5389350000005</v>
      </c>
      <c r="Y1552">
        <v>6942.5854300000001</v>
      </c>
      <c r="Z1552">
        <v>3937.301884</v>
      </c>
      <c r="AA1552">
        <v>10291.416868818242</v>
      </c>
      <c r="AB1552">
        <v>9948.3362579999994</v>
      </c>
      <c r="AC1552">
        <v>9307.4903554366629</v>
      </c>
      <c r="AP1552">
        <v>8118.7268750000003</v>
      </c>
      <c r="AQ1552">
        <v>7545.3632150785597</v>
      </c>
      <c r="AR1552">
        <v>7440.9224021180953</v>
      </c>
      <c r="AS1552">
        <v>7401.309903542855</v>
      </c>
      <c r="AT1552">
        <v>2334.702331936815</v>
      </c>
      <c r="AU1552" t="s">
        <v>2053</v>
      </c>
      <c r="AV1552">
        <v>60</v>
      </c>
      <c r="AW1552">
        <v>38.911705532280251</v>
      </c>
      <c r="AX1552">
        <v>1.6213210638450104</v>
      </c>
    </row>
    <row r="1553" spans="1:50" hidden="1" x14ac:dyDescent="0.3">
      <c r="A1553" t="s">
        <v>2337</v>
      </c>
      <c r="B1553" t="s">
        <v>1766</v>
      </c>
      <c r="D1553">
        <v>979</v>
      </c>
      <c r="F1553">
        <v>5</v>
      </c>
      <c r="G1553" t="s">
        <v>754</v>
      </c>
      <c r="H1553" t="s">
        <v>94</v>
      </c>
      <c r="I1553" t="s">
        <v>104</v>
      </c>
      <c r="J1553" t="s">
        <v>210</v>
      </c>
      <c r="K1553" t="s">
        <v>81</v>
      </c>
      <c r="L1553" t="s">
        <v>82</v>
      </c>
      <c r="M1553" t="s">
        <v>429</v>
      </c>
      <c r="N1553" t="s">
        <v>84</v>
      </c>
      <c r="O1553" t="s">
        <v>1767</v>
      </c>
      <c r="P1553" t="s">
        <v>989</v>
      </c>
      <c r="Q1553" t="s">
        <v>87</v>
      </c>
      <c r="R1553" t="s">
        <v>107</v>
      </c>
      <c r="T1553" t="s">
        <v>89</v>
      </c>
      <c r="U1553" t="s">
        <v>90</v>
      </c>
      <c r="V1553">
        <v>2.1134200000000001</v>
      </c>
      <c r="W1553">
        <v>0</v>
      </c>
      <c r="X1553">
        <v>0</v>
      </c>
      <c r="Y1553">
        <v>0</v>
      </c>
      <c r="Z1553">
        <v>179.640717</v>
      </c>
      <c r="AA1553">
        <v>0</v>
      </c>
      <c r="AB1553">
        <v>0</v>
      </c>
      <c r="AC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 t="s">
        <v>2055</v>
      </c>
      <c r="AV1553">
        <v>80</v>
      </c>
      <c r="AW1553">
        <v>0</v>
      </c>
      <c r="AX1553">
        <v>0</v>
      </c>
    </row>
    <row r="1554" spans="1:50" hidden="1" x14ac:dyDescent="0.3">
      <c r="A1554" t="s">
        <v>2338</v>
      </c>
      <c r="B1554" t="s">
        <v>1766</v>
      </c>
      <c r="D1554">
        <v>97</v>
      </c>
      <c r="F1554">
        <v>5</v>
      </c>
      <c r="G1554" t="s">
        <v>757</v>
      </c>
      <c r="H1554" t="s">
        <v>78</v>
      </c>
      <c r="I1554" t="s">
        <v>79</v>
      </c>
      <c r="J1554" t="s">
        <v>111</v>
      </c>
      <c r="K1554" t="s">
        <v>81</v>
      </c>
      <c r="L1554" t="s">
        <v>82</v>
      </c>
      <c r="M1554" t="s">
        <v>113</v>
      </c>
      <c r="N1554" t="s">
        <v>84</v>
      </c>
      <c r="O1554" t="s">
        <v>1767</v>
      </c>
      <c r="P1554" t="s">
        <v>989</v>
      </c>
      <c r="Q1554" t="s">
        <v>87</v>
      </c>
      <c r="R1554" t="s">
        <v>155</v>
      </c>
      <c r="T1554" t="s">
        <v>89</v>
      </c>
      <c r="U1554" t="s">
        <v>90</v>
      </c>
      <c r="V1554">
        <v>2.1134200000000001</v>
      </c>
      <c r="W1554">
        <v>152.8763309470647</v>
      </c>
      <c r="X1554">
        <v>54.948923999999998</v>
      </c>
      <c r="Y1554">
        <v>84.536807999999994</v>
      </c>
      <c r="Z1554">
        <v>89.820357999999999</v>
      </c>
      <c r="AA1554">
        <v>97.912024873964356</v>
      </c>
      <c r="AB1554">
        <v>167.66654399999999</v>
      </c>
      <c r="AC1554">
        <v>97.92000373939247</v>
      </c>
      <c r="AP1554">
        <v>167.69479899999999</v>
      </c>
      <c r="AQ1554">
        <v>155.85179637350379</v>
      </c>
      <c r="AR1554">
        <v>153.69453928055574</v>
      </c>
      <c r="AS1554">
        <v>152.8763309470647</v>
      </c>
      <c r="AT1554">
        <v>72.335991401171896</v>
      </c>
      <c r="AU1554" t="s">
        <v>2057</v>
      </c>
      <c r="AV1554">
        <v>80</v>
      </c>
      <c r="AW1554">
        <v>0.90419989251464872</v>
      </c>
      <c r="AX1554">
        <v>3.7674995521443697E-2</v>
      </c>
    </row>
    <row r="1555" spans="1:50" hidden="1" x14ac:dyDescent="0.3">
      <c r="A1555" t="s">
        <v>2339</v>
      </c>
      <c r="B1555" t="s">
        <v>1766</v>
      </c>
      <c r="D1555">
        <v>980</v>
      </c>
      <c r="F1555">
        <v>5</v>
      </c>
      <c r="G1555" t="s">
        <v>760</v>
      </c>
      <c r="H1555" t="s">
        <v>94</v>
      </c>
      <c r="I1555" t="s">
        <v>104</v>
      </c>
      <c r="J1555" t="s">
        <v>210</v>
      </c>
      <c r="K1555" t="s">
        <v>168</v>
      </c>
      <c r="L1555" t="s">
        <v>82</v>
      </c>
      <c r="M1555" t="s">
        <v>429</v>
      </c>
      <c r="N1555" t="s">
        <v>100</v>
      </c>
      <c r="O1555" t="s">
        <v>1767</v>
      </c>
      <c r="P1555" t="s">
        <v>989</v>
      </c>
      <c r="Q1555" t="s">
        <v>87</v>
      </c>
      <c r="R1555" t="s">
        <v>107</v>
      </c>
      <c r="T1555" t="s">
        <v>89</v>
      </c>
      <c r="U1555" t="s">
        <v>90</v>
      </c>
      <c r="V1555">
        <v>0.31701299999999999</v>
      </c>
      <c r="W1555">
        <v>0</v>
      </c>
      <c r="X1555">
        <v>0</v>
      </c>
      <c r="Y1555">
        <v>0.95103899999999997</v>
      </c>
      <c r="Z1555">
        <v>0.95103899999999997</v>
      </c>
      <c r="AA1555">
        <v>0</v>
      </c>
      <c r="AB1555">
        <v>0</v>
      </c>
      <c r="AC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 t="s">
        <v>2059</v>
      </c>
      <c r="AV1555">
        <v>423</v>
      </c>
      <c r="AW1555">
        <v>0</v>
      </c>
      <c r="AX1555">
        <v>0</v>
      </c>
    </row>
    <row r="1556" spans="1:50" hidden="1" x14ac:dyDescent="0.3">
      <c r="A1556" t="s">
        <v>2340</v>
      </c>
      <c r="B1556" t="s">
        <v>1766</v>
      </c>
      <c r="D1556">
        <v>981</v>
      </c>
      <c r="F1556">
        <v>5</v>
      </c>
      <c r="G1556" t="s">
        <v>763</v>
      </c>
      <c r="H1556" t="s">
        <v>94</v>
      </c>
      <c r="I1556" t="s">
        <v>104</v>
      </c>
      <c r="J1556" t="s">
        <v>210</v>
      </c>
      <c r="K1556" t="s">
        <v>125</v>
      </c>
      <c r="L1556" t="s">
        <v>82</v>
      </c>
      <c r="M1556" t="s">
        <v>429</v>
      </c>
      <c r="N1556" t="s">
        <v>100</v>
      </c>
      <c r="O1556" t="s">
        <v>1767</v>
      </c>
      <c r="P1556" t="s">
        <v>989</v>
      </c>
      <c r="Q1556" t="s">
        <v>87</v>
      </c>
      <c r="R1556" t="s">
        <v>107</v>
      </c>
      <c r="T1556" t="s">
        <v>89</v>
      </c>
      <c r="U1556" t="s">
        <v>90</v>
      </c>
      <c r="V1556">
        <v>0.52835500000000002</v>
      </c>
      <c r="W1556">
        <v>0</v>
      </c>
      <c r="X1556">
        <v>0</v>
      </c>
      <c r="Y1556">
        <v>0.52835500000000002</v>
      </c>
      <c r="Z1556">
        <v>4.2268400000000002</v>
      </c>
      <c r="AA1556">
        <v>0</v>
      </c>
      <c r="AB1556">
        <v>0</v>
      </c>
      <c r="AC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 t="s">
        <v>2061</v>
      </c>
      <c r="AV1556">
        <v>270</v>
      </c>
      <c r="AW1556">
        <v>0</v>
      </c>
      <c r="AX1556">
        <v>0</v>
      </c>
    </row>
    <row r="1557" spans="1:50" hidden="1" x14ac:dyDescent="0.3">
      <c r="A1557" t="s">
        <v>2341</v>
      </c>
      <c r="B1557" t="s">
        <v>1766</v>
      </c>
      <c r="D1557">
        <v>983</v>
      </c>
      <c r="F1557">
        <v>5</v>
      </c>
      <c r="G1557" t="s">
        <v>769</v>
      </c>
      <c r="H1557" t="s">
        <v>94</v>
      </c>
      <c r="I1557" t="s">
        <v>104</v>
      </c>
      <c r="J1557" t="s">
        <v>210</v>
      </c>
      <c r="K1557" t="s">
        <v>121</v>
      </c>
      <c r="L1557" t="s">
        <v>82</v>
      </c>
      <c r="M1557" t="s">
        <v>429</v>
      </c>
      <c r="N1557" t="s">
        <v>84</v>
      </c>
      <c r="O1557" t="s">
        <v>1767</v>
      </c>
      <c r="P1557" t="s">
        <v>989</v>
      </c>
      <c r="Q1557" t="s">
        <v>87</v>
      </c>
      <c r="R1557" t="s">
        <v>107</v>
      </c>
      <c r="T1557" t="s">
        <v>89</v>
      </c>
      <c r="U1557" t="s">
        <v>90</v>
      </c>
      <c r="V1557">
        <v>3.1701299999999999</v>
      </c>
      <c r="W1557">
        <v>0</v>
      </c>
      <c r="X1557">
        <v>38.041564000000001</v>
      </c>
      <c r="Y1557">
        <v>31.701302999999999</v>
      </c>
      <c r="Z1557">
        <v>129.975345</v>
      </c>
      <c r="AA1557">
        <v>0</v>
      </c>
      <c r="AB1557">
        <v>0</v>
      </c>
      <c r="AC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 t="s">
        <v>2063</v>
      </c>
      <c r="AV1557">
        <v>60</v>
      </c>
      <c r="AW1557">
        <v>0</v>
      </c>
      <c r="AX1557">
        <v>0</v>
      </c>
    </row>
    <row r="1558" spans="1:50" hidden="1" x14ac:dyDescent="0.3">
      <c r="A1558" t="s">
        <v>2342</v>
      </c>
      <c r="B1558" t="s">
        <v>1766</v>
      </c>
      <c r="D1558">
        <v>99</v>
      </c>
      <c r="F1558">
        <v>5</v>
      </c>
      <c r="G1558" t="s">
        <v>775</v>
      </c>
      <c r="H1558" t="s">
        <v>78</v>
      </c>
      <c r="I1558" t="s">
        <v>79</v>
      </c>
      <c r="J1558" t="s">
        <v>111</v>
      </c>
      <c r="K1558" t="s">
        <v>81</v>
      </c>
      <c r="L1558" t="s">
        <v>82</v>
      </c>
      <c r="M1558" t="s">
        <v>129</v>
      </c>
      <c r="N1558" t="s">
        <v>84</v>
      </c>
      <c r="O1558" t="s">
        <v>1767</v>
      </c>
      <c r="P1558" t="s">
        <v>989</v>
      </c>
      <c r="Q1558" t="s">
        <v>87</v>
      </c>
      <c r="R1558" t="s">
        <v>107</v>
      </c>
      <c r="T1558" t="s">
        <v>89</v>
      </c>
      <c r="U1558" t="s">
        <v>90</v>
      </c>
      <c r="V1558">
        <v>2.1134200000000001</v>
      </c>
      <c r="W1558">
        <v>123.71503307940178</v>
      </c>
      <c r="X1558">
        <v>48.608663999999997</v>
      </c>
      <c r="Y1558">
        <v>95.103909999999999</v>
      </c>
      <c r="Z1558">
        <v>115.18140099999999</v>
      </c>
      <c r="AA1558">
        <v>89.713528487063655</v>
      </c>
      <c r="AB1558">
        <v>165.35589400000001</v>
      </c>
      <c r="AC1558">
        <v>95.46000364544939</v>
      </c>
      <c r="AP1558">
        <v>135.70686499999999</v>
      </c>
      <c r="AQ1558">
        <v>126.12292579489343</v>
      </c>
      <c r="AR1558">
        <v>124.37716743608475</v>
      </c>
      <c r="AS1558">
        <v>123.71503307940178</v>
      </c>
      <c r="AT1558">
        <v>58.537835867646642</v>
      </c>
      <c r="AU1558" t="s">
        <v>2065</v>
      </c>
      <c r="AV1558">
        <v>80</v>
      </c>
      <c r="AW1558">
        <v>0.73172294834558305</v>
      </c>
      <c r="AX1558">
        <v>3.0488456181065961E-2</v>
      </c>
    </row>
    <row r="1559" spans="1:50" hidden="1" x14ac:dyDescent="0.3">
      <c r="A1559" t="s">
        <v>2343</v>
      </c>
      <c r="B1559" t="s">
        <v>1766</v>
      </c>
      <c r="D1559">
        <v>100</v>
      </c>
      <c r="F1559">
        <v>5</v>
      </c>
      <c r="G1559" t="s">
        <v>77</v>
      </c>
      <c r="H1559" t="s">
        <v>78</v>
      </c>
      <c r="I1559" t="s">
        <v>79</v>
      </c>
      <c r="J1559" t="s">
        <v>80</v>
      </c>
      <c r="K1559" t="s">
        <v>81</v>
      </c>
      <c r="L1559" t="s">
        <v>82</v>
      </c>
      <c r="M1559" t="s">
        <v>83</v>
      </c>
      <c r="N1559" t="s">
        <v>84</v>
      </c>
      <c r="O1559" t="s">
        <v>1767</v>
      </c>
      <c r="P1559" t="s">
        <v>1387</v>
      </c>
      <c r="Q1559" t="s">
        <v>87</v>
      </c>
      <c r="R1559" t="s">
        <v>215</v>
      </c>
      <c r="T1559" t="s">
        <v>89</v>
      </c>
      <c r="U1559" t="s">
        <v>90</v>
      </c>
      <c r="V1559">
        <v>2.1134200000000001</v>
      </c>
      <c r="W1559">
        <v>889.70133921910417</v>
      </c>
      <c r="X1559">
        <v>839.02775499999996</v>
      </c>
      <c r="Y1559">
        <v>707.99570500000004</v>
      </c>
      <c r="Z1559">
        <v>452.27188200000001</v>
      </c>
      <c r="AA1559">
        <v>892.99248437511085</v>
      </c>
      <c r="AB1559">
        <v>1462.2878229999999</v>
      </c>
      <c r="AC1559">
        <v>743.61002839715729</v>
      </c>
      <c r="AP1559">
        <v>975.94105200000001</v>
      </c>
      <c r="AQ1559">
        <v>907.01779074762533</v>
      </c>
      <c r="AR1559">
        <v>894.46310348671523</v>
      </c>
      <c r="AS1559">
        <v>889.70133921910417</v>
      </c>
      <c r="AT1559">
        <v>420.97706050813571</v>
      </c>
      <c r="AU1559" t="s">
        <v>1768</v>
      </c>
      <c r="AV1559">
        <v>80</v>
      </c>
      <c r="AW1559">
        <v>5.2622132563516963</v>
      </c>
      <c r="AX1559">
        <v>0.21925888568132068</v>
      </c>
    </row>
    <row r="1560" spans="1:50" hidden="1" x14ac:dyDescent="0.3">
      <c r="A1560" t="s">
        <v>2344</v>
      </c>
      <c r="B1560" t="s">
        <v>1766</v>
      </c>
      <c r="D1560">
        <v>101</v>
      </c>
      <c r="F1560">
        <v>5</v>
      </c>
      <c r="G1560" t="s">
        <v>93</v>
      </c>
      <c r="H1560" t="s">
        <v>94</v>
      </c>
      <c r="I1560" t="s">
        <v>95</v>
      </c>
      <c r="J1560" t="s">
        <v>96</v>
      </c>
      <c r="K1560" t="s">
        <v>97</v>
      </c>
      <c r="L1560" t="s">
        <v>98</v>
      </c>
      <c r="M1560" t="s">
        <v>99</v>
      </c>
      <c r="N1560" t="s">
        <v>100</v>
      </c>
      <c r="O1560" t="s">
        <v>1767</v>
      </c>
      <c r="P1560" t="s">
        <v>1387</v>
      </c>
      <c r="Q1560" t="s">
        <v>87</v>
      </c>
      <c r="R1560" t="s">
        <v>88</v>
      </c>
      <c r="T1560" t="s">
        <v>89</v>
      </c>
      <c r="U1560" t="s">
        <v>90</v>
      </c>
      <c r="V1560">
        <v>0.80310000000000004</v>
      </c>
      <c r="W1560">
        <v>2506.928368958675</v>
      </c>
      <c r="X1560">
        <v>2770.727766</v>
      </c>
      <c r="Y1560">
        <v>2341.0694800000001</v>
      </c>
      <c r="Z1560">
        <v>2578.7535499999999</v>
      </c>
      <c r="AA1560">
        <v>2554.1110033903324</v>
      </c>
      <c r="AB1560">
        <v>2461.1467694882617</v>
      </c>
      <c r="AC1560">
        <v>2666.160101815959</v>
      </c>
      <c r="AP1560">
        <v>2735.2881299999999</v>
      </c>
      <c r="AQ1560">
        <v>2542.1156243469541</v>
      </c>
      <c r="AR1560">
        <v>2506.928368958675</v>
      </c>
      <c r="AS1560">
        <v>2506.928368958675</v>
      </c>
      <c r="AT1560">
        <v>3121.5643991516313</v>
      </c>
      <c r="AU1560" t="s">
        <v>1770</v>
      </c>
      <c r="AV1560">
        <v>50</v>
      </c>
      <c r="AW1560">
        <v>62.431287983032625</v>
      </c>
      <c r="AX1560">
        <v>2.6013036659596929</v>
      </c>
    </row>
    <row r="1561" spans="1:50" hidden="1" x14ac:dyDescent="0.3">
      <c r="A1561" t="s">
        <v>2345</v>
      </c>
      <c r="B1561" t="s">
        <v>1766</v>
      </c>
      <c r="D1561">
        <v>1040</v>
      </c>
      <c r="F1561">
        <v>5</v>
      </c>
      <c r="G1561" t="s">
        <v>103</v>
      </c>
      <c r="H1561" t="s">
        <v>94</v>
      </c>
      <c r="I1561" t="s">
        <v>104</v>
      </c>
      <c r="J1561" t="s">
        <v>105</v>
      </c>
      <c r="K1561" t="s">
        <v>81</v>
      </c>
      <c r="L1561" t="s">
        <v>82</v>
      </c>
      <c r="M1561" t="s">
        <v>106</v>
      </c>
      <c r="N1561" t="s">
        <v>84</v>
      </c>
      <c r="O1561" t="s">
        <v>1767</v>
      </c>
      <c r="P1561" t="s">
        <v>1387</v>
      </c>
      <c r="Q1561" t="s">
        <v>87</v>
      </c>
      <c r="R1561" t="s">
        <v>107</v>
      </c>
      <c r="T1561" t="s">
        <v>89</v>
      </c>
      <c r="U1561" t="s">
        <v>90</v>
      </c>
      <c r="V1561">
        <v>2.1134200000000001</v>
      </c>
      <c r="W1561">
        <v>201.66322915407733</v>
      </c>
      <c r="X1561">
        <v>120.464941</v>
      </c>
      <c r="Y1561">
        <v>109.897841</v>
      </c>
      <c r="Z1561">
        <v>78.196539999999999</v>
      </c>
      <c r="AA1561">
        <v>182.61472166222191</v>
      </c>
      <c r="AB1561">
        <v>141.78310357556526</v>
      </c>
      <c r="AC1561">
        <v>162.91000622124619</v>
      </c>
      <c r="AP1561">
        <v>221.21066400000001</v>
      </c>
      <c r="AQ1561">
        <v>205.5882446382584</v>
      </c>
      <c r="AR1561">
        <v>202.7425495016445</v>
      </c>
      <c r="AS1561">
        <v>201.66322915407733</v>
      </c>
      <c r="AT1561">
        <v>95.420327788171463</v>
      </c>
      <c r="AU1561" t="s">
        <v>1772</v>
      </c>
      <c r="AV1561">
        <v>80</v>
      </c>
      <c r="AW1561">
        <v>1.1927540973521433</v>
      </c>
      <c r="AX1561">
        <v>4.9698087389672636E-2</v>
      </c>
    </row>
    <row r="1562" spans="1:50" hidden="1" x14ac:dyDescent="0.3">
      <c r="A1562" t="s">
        <v>2346</v>
      </c>
      <c r="B1562" t="s">
        <v>1766</v>
      </c>
      <c r="D1562">
        <v>1140</v>
      </c>
      <c r="F1562">
        <v>5</v>
      </c>
      <c r="G1562" t="s">
        <v>116</v>
      </c>
      <c r="H1562" t="s">
        <v>94</v>
      </c>
      <c r="I1562" t="s">
        <v>104</v>
      </c>
      <c r="J1562" t="s">
        <v>105</v>
      </c>
      <c r="K1562" t="s">
        <v>81</v>
      </c>
      <c r="L1562" t="s">
        <v>82</v>
      </c>
      <c r="M1562" t="s">
        <v>117</v>
      </c>
      <c r="N1562" t="s">
        <v>84</v>
      </c>
      <c r="O1562" t="s">
        <v>1767</v>
      </c>
      <c r="P1562" t="s">
        <v>1387</v>
      </c>
      <c r="Q1562" t="s">
        <v>87</v>
      </c>
      <c r="R1562" t="s">
        <v>155</v>
      </c>
      <c r="T1562" t="s">
        <v>89</v>
      </c>
      <c r="U1562" t="s">
        <v>90</v>
      </c>
      <c r="V1562">
        <v>2.1134200000000001</v>
      </c>
      <c r="W1562">
        <v>8812.1453557272143</v>
      </c>
      <c r="X1562">
        <v>6401.5492910000003</v>
      </c>
      <c r="Y1562">
        <v>6952.4474559999999</v>
      </c>
      <c r="Z1562">
        <v>7482.9160659999998</v>
      </c>
      <c r="AA1562">
        <v>10174.64677580979</v>
      </c>
      <c r="AB1562">
        <v>8253.7012948626889</v>
      </c>
      <c r="AC1562">
        <v>6440.5602459536522</v>
      </c>
      <c r="AP1562">
        <v>9666.3161330000003</v>
      </c>
      <c r="AQ1562">
        <v>8983.6580658785406</v>
      </c>
      <c r="AR1562">
        <v>8859.3087767834604</v>
      </c>
      <c r="AS1562">
        <v>8812.1453557272143</v>
      </c>
      <c r="AT1562">
        <v>4169.6138750116943</v>
      </c>
      <c r="AU1562" t="s">
        <v>1774</v>
      </c>
      <c r="AV1562">
        <v>80</v>
      </c>
      <c r="AW1562">
        <v>52.12017343764618</v>
      </c>
      <c r="AX1562">
        <v>2.1716738932352575</v>
      </c>
    </row>
    <row r="1563" spans="1:50" hidden="1" x14ac:dyDescent="0.3">
      <c r="A1563" t="s">
        <v>2347</v>
      </c>
      <c r="B1563" t="s">
        <v>1766</v>
      </c>
      <c r="D1563">
        <v>117</v>
      </c>
      <c r="F1563">
        <v>5</v>
      </c>
      <c r="G1563" t="s">
        <v>124</v>
      </c>
      <c r="H1563" t="s">
        <v>94</v>
      </c>
      <c r="I1563" t="s">
        <v>95</v>
      </c>
      <c r="J1563" t="s">
        <v>96</v>
      </c>
      <c r="K1563" t="s">
        <v>125</v>
      </c>
      <c r="L1563" t="s">
        <v>82</v>
      </c>
      <c r="M1563" t="s">
        <v>99</v>
      </c>
      <c r="N1563" t="s">
        <v>100</v>
      </c>
      <c r="O1563" t="s">
        <v>1767</v>
      </c>
      <c r="P1563" t="s">
        <v>1387</v>
      </c>
      <c r="Q1563" t="s">
        <v>87</v>
      </c>
      <c r="R1563" t="s">
        <v>88</v>
      </c>
      <c r="T1563" t="s">
        <v>89</v>
      </c>
      <c r="U1563" t="s">
        <v>90</v>
      </c>
      <c r="V1563">
        <v>0.52835500000000002</v>
      </c>
      <c r="W1563">
        <v>7353.3849154377904</v>
      </c>
      <c r="X1563">
        <v>6188.7984329999999</v>
      </c>
      <c r="Y1563">
        <v>4064.547039</v>
      </c>
      <c r="Z1563">
        <v>3480.8908529999999</v>
      </c>
      <c r="AA1563">
        <v>7749.1536677801896</v>
      </c>
      <c r="AB1563">
        <v>6539.2941995931697</v>
      </c>
      <c r="AC1563">
        <v>7847.3902996780089</v>
      </c>
      <c r="AP1563">
        <v>8023.2154710000004</v>
      </c>
      <c r="AQ1563">
        <v>7456.5970519278744</v>
      </c>
      <c r="AR1563">
        <v>7353.3849154377904</v>
      </c>
      <c r="AS1563">
        <v>7353.3849154377904</v>
      </c>
      <c r="AT1563">
        <v>13917.507954761079</v>
      </c>
      <c r="AU1563" t="s">
        <v>1776</v>
      </c>
      <c r="AV1563">
        <v>270</v>
      </c>
      <c r="AW1563">
        <v>51.546325758374365</v>
      </c>
      <c r="AX1563">
        <v>2.1477635732655984</v>
      </c>
    </row>
    <row r="1564" spans="1:50" hidden="1" x14ac:dyDescent="0.3">
      <c r="A1564" t="s">
        <v>2348</v>
      </c>
      <c r="B1564" t="s">
        <v>1766</v>
      </c>
      <c r="D1564">
        <v>120</v>
      </c>
      <c r="F1564">
        <v>5</v>
      </c>
      <c r="G1564" t="s">
        <v>132</v>
      </c>
      <c r="H1564" t="s">
        <v>94</v>
      </c>
      <c r="I1564" t="s">
        <v>95</v>
      </c>
      <c r="J1564" t="s">
        <v>96</v>
      </c>
      <c r="K1564" t="s">
        <v>133</v>
      </c>
      <c r="L1564" t="s">
        <v>98</v>
      </c>
      <c r="M1564" t="s">
        <v>99</v>
      </c>
      <c r="N1564" t="s">
        <v>100</v>
      </c>
      <c r="O1564" t="s">
        <v>1767</v>
      </c>
      <c r="P1564" t="s">
        <v>1387</v>
      </c>
      <c r="Q1564" t="s">
        <v>87</v>
      </c>
      <c r="R1564" t="s">
        <v>88</v>
      </c>
      <c r="T1564" t="s">
        <v>89</v>
      </c>
      <c r="U1564" t="s">
        <v>90</v>
      </c>
      <c r="V1564">
        <v>1.268052</v>
      </c>
      <c r="W1564">
        <v>1164.8652001663959</v>
      </c>
      <c r="X1564">
        <v>1153.504655</v>
      </c>
      <c r="Y1564">
        <v>1044.8748619999999</v>
      </c>
      <c r="Z1564">
        <v>1045.5088840000001</v>
      </c>
      <c r="AA1564">
        <v>1178.4465030262963</v>
      </c>
      <c r="AB1564">
        <v>1104.7737412564518</v>
      </c>
      <c r="AC1564">
        <v>1118.4500427116382</v>
      </c>
      <c r="AP1564">
        <v>1270.9744700000001</v>
      </c>
      <c r="AQ1564">
        <v>1181.2152522056567</v>
      </c>
      <c r="AR1564">
        <v>1164.8652001663959</v>
      </c>
      <c r="AS1564">
        <v>1164.8652001663959</v>
      </c>
      <c r="AT1564">
        <v>918.62573472254758</v>
      </c>
      <c r="AU1564" t="s">
        <v>1778</v>
      </c>
      <c r="AV1564">
        <v>40</v>
      </c>
      <c r="AW1564">
        <v>22.965643368063688</v>
      </c>
      <c r="AX1564">
        <v>0.9569018070026537</v>
      </c>
    </row>
    <row r="1565" spans="1:50" hidden="1" x14ac:dyDescent="0.3">
      <c r="A1565" t="s">
        <v>2349</v>
      </c>
      <c r="B1565" t="s">
        <v>1766</v>
      </c>
      <c r="D1565">
        <v>128</v>
      </c>
      <c r="F1565">
        <v>5</v>
      </c>
      <c r="G1565" t="s">
        <v>136</v>
      </c>
      <c r="H1565" t="s">
        <v>94</v>
      </c>
      <c r="I1565" t="s">
        <v>95</v>
      </c>
      <c r="J1565" t="s">
        <v>96</v>
      </c>
      <c r="K1565" t="s">
        <v>137</v>
      </c>
      <c r="L1565" t="s">
        <v>98</v>
      </c>
      <c r="M1565" t="s">
        <v>99</v>
      </c>
      <c r="N1565" t="s">
        <v>84</v>
      </c>
      <c r="O1565" t="s">
        <v>1767</v>
      </c>
      <c r="P1565" t="s">
        <v>1387</v>
      </c>
      <c r="Q1565" t="s">
        <v>87</v>
      </c>
      <c r="R1565" t="s">
        <v>107</v>
      </c>
      <c r="T1565" t="s">
        <v>89</v>
      </c>
      <c r="U1565" t="s">
        <v>90</v>
      </c>
      <c r="V1565">
        <v>2.1134200000000001</v>
      </c>
      <c r="W1565">
        <v>0</v>
      </c>
      <c r="X1565">
        <v>0</v>
      </c>
      <c r="Y1565">
        <v>0</v>
      </c>
      <c r="Z1565">
        <v>10.5671</v>
      </c>
      <c r="AA1565">
        <v>0</v>
      </c>
      <c r="AB1565">
        <v>0</v>
      </c>
      <c r="AC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 t="s">
        <v>1780</v>
      </c>
      <c r="AV1565">
        <v>40</v>
      </c>
      <c r="AW1565">
        <v>0</v>
      </c>
      <c r="AX1565">
        <v>0</v>
      </c>
    </row>
    <row r="1566" spans="1:50" hidden="1" x14ac:dyDescent="0.3">
      <c r="A1566" t="s">
        <v>2350</v>
      </c>
      <c r="B1566" t="s">
        <v>1766</v>
      </c>
      <c r="D1566">
        <v>144</v>
      </c>
      <c r="F1566">
        <v>5</v>
      </c>
      <c r="G1566" t="s">
        <v>2351</v>
      </c>
      <c r="H1566" t="s">
        <v>94</v>
      </c>
      <c r="I1566" t="s">
        <v>95</v>
      </c>
      <c r="J1566" t="s">
        <v>96</v>
      </c>
      <c r="K1566" t="s">
        <v>200</v>
      </c>
      <c r="L1566" t="s">
        <v>82</v>
      </c>
      <c r="M1566" t="s">
        <v>99</v>
      </c>
      <c r="N1566" t="s">
        <v>84</v>
      </c>
      <c r="O1566" t="s">
        <v>1767</v>
      </c>
      <c r="P1566" t="s">
        <v>1387</v>
      </c>
      <c r="Q1566" t="s">
        <v>87</v>
      </c>
      <c r="R1566" t="s">
        <v>107</v>
      </c>
      <c r="T1566" t="s">
        <v>89</v>
      </c>
      <c r="U1566" t="s">
        <v>90</v>
      </c>
      <c r="V1566">
        <v>2.641775</v>
      </c>
      <c r="W1566">
        <v>0</v>
      </c>
      <c r="X1566">
        <v>2.641775</v>
      </c>
      <c r="Y1566">
        <v>0</v>
      </c>
      <c r="Z1566">
        <v>0</v>
      </c>
      <c r="AA1566">
        <v>0</v>
      </c>
      <c r="AB1566">
        <v>0</v>
      </c>
      <c r="AC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 t="s">
        <v>2352</v>
      </c>
      <c r="AV1566">
        <v>60</v>
      </c>
      <c r="AW1566">
        <v>0</v>
      </c>
      <c r="AX1566">
        <v>0</v>
      </c>
    </row>
    <row r="1567" spans="1:50" hidden="1" x14ac:dyDescent="0.3">
      <c r="A1567" t="s">
        <v>2353</v>
      </c>
      <c r="B1567" t="s">
        <v>1766</v>
      </c>
      <c r="D1567">
        <v>146</v>
      </c>
      <c r="F1567">
        <v>5</v>
      </c>
      <c r="G1567" t="s">
        <v>148</v>
      </c>
      <c r="H1567" t="s">
        <v>94</v>
      </c>
      <c r="I1567" t="s">
        <v>95</v>
      </c>
      <c r="J1567" t="s">
        <v>96</v>
      </c>
      <c r="K1567" t="s">
        <v>121</v>
      </c>
      <c r="L1567" t="s">
        <v>82</v>
      </c>
      <c r="M1567" t="s">
        <v>99</v>
      </c>
      <c r="N1567" t="s">
        <v>84</v>
      </c>
      <c r="O1567" t="s">
        <v>1767</v>
      </c>
      <c r="P1567" t="s">
        <v>1387</v>
      </c>
      <c r="Q1567" t="s">
        <v>87</v>
      </c>
      <c r="R1567" t="s">
        <v>88</v>
      </c>
      <c r="T1567" t="s">
        <v>89</v>
      </c>
      <c r="U1567" t="s">
        <v>90</v>
      </c>
      <c r="V1567">
        <v>3.1701299999999999</v>
      </c>
      <c r="W1567">
        <v>86042.666514447672</v>
      </c>
      <c r="X1567">
        <v>91412.821406999996</v>
      </c>
      <c r="Y1567">
        <v>90659.386998999995</v>
      </c>
      <c r="Z1567">
        <v>99573.793403000003</v>
      </c>
      <c r="AA1567">
        <v>100967.40280745369</v>
      </c>
      <c r="AB1567">
        <v>103207.61727257594</v>
      </c>
      <c r="AC1567">
        <v>96705.15369299952</v>
      </c>
      <c r="AP1567">
        <v>104421.42736</v>
      </c>
      <c r="AQ1567">
        <v>87717.333729616628</v>
      </c>
      <c r="AR1567">
        <v>86503.17486352814</v>
      </c>
      <c r="AS1567">
        <v>86042.666514447672</v>
      </c>
      <c r="AT1567">
        <v>27141.683941809224</v>
      </c>
      <c r="AU1567" t="s">
        <v>1782</v>
      </c>
      <c r="AV1567">
        <v>60</v>
      </c>
      <c r="AW1567">
        <v>452.36139903015373</v>
      </c>
      <c r="AX1567">
        <v>18.848391626256404</v>
      </c>
    </row>
    <row r="1568" spans="1:50" hidden="1" x14ac:dyDescent="0.3">
      <c r="A1568" t="s">
        <v>2354</v>
      </c>
      <c r="B1568" t="s">
        <v>1766</v>
      </c>
      <c r="D1568">
        <v>1540</v>
      </c>
      <c r="F1568">
        <v>5</v>
      </c>
      <c r="G1568" t="s">
        <v>158</v>
      </c>
      <c r="H1568" t="s">
        <v>94</v>
      </c>
      <c r="I1568" t="s">
        <v>104</v>
      </c>
      <c r="J1568" t="s">
        <v>105</v>
      </c>
      <c r="K1568" t="s">
        <v>81</v>
      </c>
      <c r="L1568" t="s">
        <v>82</v>
      </c>
      <c r="M1568" t="s">
        <v>129</v>
      </c>
      <c r="N1568" t="s">
        <v>84</v>
      </c>
      <c r="O1568" t="s">
        <v>1767</v>
      </c>
      <c r="P1568" t="s">
        <v>1387</v>
      </c>
      <c r="Q1568" t="s">
        <v>87</v>
      </c>
      <c r="R1568" t="s">
        <v>155</v>
      </c>
      <c r="T1568" t="s">
        <v>89</v>
      </c>
      <c r="U1568" t="s">
        <v>90</v>
      </c>
      <c r="V1568">
        <v>2.1134200000000001</v>
      </c>
      <c r="W1568">
        <v>5775.1714938239948</v>
      </c>
      <c r="X1568">
        <v>4142.3032709999998</v>
      </c>
      <c r="Y1568">
        <v>4197.2521829999996</v>
      </c>
      <c r="Z1568">
        <v>4847.8334510000004</v>
      </c>
      <c r="AA1568">
        <v>6648.61330198015</v>
      </c>
      <c r="AB1568">
        <v>5413.5011432315805</v>
      </c>
      <c r="AC1568">
        <v>3892.840148660709</v>
      </c>
      <c r="AP1568">
        <v>6334.9651110000004</v>
      </c>
      <c r="AQ1568">
        <v>5887.5749182467071</v>
      </c>
      <c r="AR1568">
        <v>5806.080748476521</v>
      </c>
      <c r="AS1568">
        <v>5775.1714938239948</v>
      </c>
      <c r="AT1568">
        <v>2732.618927531676</v>
      </c>
      <c r="AU1568" t="s">
        <v>1784</v>
      </c>
      <c r="AV1568">
        <v>80</v>
      </c>
      <c r="AW1568">
        <v>34.157736594145952</v>
      </c>
      <c r="AX1568">
        <v>1.4232390247560813</v>
      </c>
    </row>
    <row r="1569" spans="1:50" hidden="1" x14ac:dyDescent="0.3">
      <c r="A1569" t="s">
        <v>2355</v>
      </c>
      <c r="B1569" t="s">
        <v>1766</v>
      </c>
      <c r="D1569">
        <v>1640</v>
      </c>
      <c r="F1569">
        <v>5</v>
      </c>
      <c r="G1569" t="s">
        <v>161</v>
      </c>
      <c r="H1569" t="s">
        <v>94</v>
      </c>
      <c r="I1569" t="s">
        <v>104</v>
      </c>
      <c r="J1569" t="s">
        <v>105</v>
      </c>
      <c r="K1569" t="s">
        <v>81</v>
      </c>
      <c r="L1569" t="s">
        <v>82</v>
      </c>
      <c r="M1569" t="s">
        <v>113</v>
      </c>
      <c r="N1569" t="s">
        <v>84</v>
      </c>
      <c r="O1569" t="s">
        <v>1767</v>
      </c>
      <c r="P1569" t="s">
        <v>1387</v>
      </c>
      <c r="Q1569" t="s">
        <v>87</v>
      </c>
      <c r="R1569" t="s">
        <v>88</v>
      </c>
      <c r="T1569" t="s">
        <v>89</v>
      </c>
      <c r="U1569" t="s">
        <v>90</v>
      </c>
      <c r="V1569">
        <v>2.1134200000000001</v>
      </c>
      <c r="W1569">
        <v>13944.689995354889</v>
      </c>
      <c r="X1569">
        <v>9248.3261450000009</v>
      </c>
      <c r="Y1569">
        <v>9732.2993119999992</v>
      </c>
      <c r="Z1569">
        <v>11097.216759999999</v>
      </c>
      <c r="AA1569">
        <v>14108.371305443299</v>
      </c>
      <c r="AB1569">
        <v>11600.467293095147</v>
      </c>
      <c r="AC1569">
        <v>8077.6303084704732</v>
      </c>
      <c r="AP1569">
        <v>15296.363874000001</v>
      </c>
      <c r="AQ1569">
        <v>14216.098543078058</v>
      </c>
      <c r="AR1569">
        <v>14019.323272406124</v>
      </c>
      <c r="AS1569">
        <v>13944.689995354889</v>
      </c>
      <c r="AT1569">
        <v>6598.1631646122814</v>
      </c>
      <c r="AU1569" t="s">
        <v>1786</v>
      </c>
      <c r="AV1569">
        <v>80</v>
      </c>
      <c r="AW1569">
        <v>82.477039557653512</v>
      </c>
      <c r="AX1569">
        <v>3.4365433149022295</v>
      </c>
    </row>
    <row r="1570" spans="1:50" hidden="1" x14ac:dyDescent="0.3">
      <c r="A1570" t="s">
        <v>2356</v>
      </c>
      <c r="B1570" t="s">
        <v>1766</v>
      </c>
      <c r="D1570">
        <v>165</v>
      </c>
      <c r="F1570">
        <v>5</v>
      </c>
      <c r="G1570" t="s">
        <v>167</v>
      </c>
      <c r="H1570" t="s">
        <v>94</v>
      </c>
      <c r="I1570" t="s">
        <v>95</v>
      </c>
      <c r="J1570" t="s">
        <v>96</v>
      </c>
      <c r="K1570" t="s">
        <v>168</v>
      </c>
      <c r="L1570" t="s">
        <v>82</v>
      </c>
      <c r="M1570" t="s">
        <v>99</v>
      </c>
      <c r="N1570" t="s">
        <v>100</v>
      </c>
      <c r="O1570" t="s">
        <v>1767</v>
      </c>
      <c r="P1570" t="s">
        <v>1387</v>
      </c>
      <c r="Q1570" t="s">
        <v>87</v>
      </c>
      <c r="R1570" t="s">
        <v>88</v>
      </c>
      <c r="T1570" t="s">
        <v>89</v>
      </c>
      <c r="U1570" t="s">
        <v>90</v>
      </c>
      <c r="V1570">
        <v>0.31701299999999999</v>
      </c>
      <c r="W1570">
        <v>6622.3938973013155</v>
      </c>
      <c r="X1570">
        <v>5429.5874050000002</v>
      </c>
      <c r="Y1570">
        <v>4118.6329999999998</v>
      </c>
      <c r="Z1570">
        <v>2952.659134</v>
      </c>
      <c r="AA1570">
        <v>5503.3944807412254</v>
      </c>
      <c r="AB1570">
        <v>6047.4192375096527</v>
      </c>
      <c r="AC1570">
        <v>3038.9501160521522</v>
      </c>
      <c r="AP1570">
        <v>7225.6374150000001</v>
      </c>
      <c r="AQ1570">
        <v>6715.3458412944001</v>
      </c>
      <c r="AR1570">
        <v>6622.3938973013155</v>
      </c>
      <c r="AS1570">
        <v>6622.3938973013155</v>
      </c>
      <c r="AT1570">
        <v>20889.97579689576</v>
      </c>
      <c r="AU1570" t="s">
        <v>1788</v>
      </c>
      <c r="AV1570">
        <v>423</v>
      </c>
      <c r="AW1570">
        <v>49.385285571857587</v>
      </c>
      <c r="AX1570">
        <v>2.0577202321607326</v>
      </c>
    </row>
    <row r="1571" spans="1:50" hidden="1" x14ac:dyDescent="0.3">
      <c r="A1571" t="s">
        <v>2357</v>
      </c>
      <c r="B1571" t="s">
        <v>1766</v>
      </c>
      <c r="D1571">
        <v>1759</v>
      </c>
      <c r="F1571">
        <v>5</v>
      </c>
      <c r="G1571" t="s">
        <v>171</v>
      </c>
      <c r="H1571" t="s">
        <v>78</v>
      </c>
      <c r="I1571" t="s">
        <v>172</v>
      </c>
      <c r="J1571" t="s">
        <v>173</v>
      </c>
      <c r="K1571" t="s">
        <v>174</v>
      </c>
      <c r="L1571" t="s">
        <v>175</v>
      </c>
      <c r="M1571" t="s">
        <v>87</v>
      </c>
      <c r="N1571" t="s">
        <v>100</v>
      </c>
      <c r="O1571" t="s">
        <v>1767</v>
      </c>
      <c r="P1571" t="s">
        <v>1387</v>
      </c>
      <c r="Q1571" t="s">
        <v>176</v>
      </c>
      <c r="R1571" t="s">
        <v>155</v>
      </c>
      <c r="T1571" t="s">
        <v>89</v>
      </c>
      <c r="U1571" t="s">
        <v>90</v>
      </c>
      <c r="V1571">
        <v>0.49982399999999999</v>
      </c>
      <c r="W1571">
        <v>958.46539079935849</v>
      </c>
      <c r="X1571">
        <v>293.396657</v>
      </c>
      <c r="Y1571">
        <v>414.354063</v>
      </c>
      <c r="Z1571">
        <v>138.451246</v>
      </c>
      <c r="AA1571">
        <v>471.54525076135383</v>
      </c>
      <c r="AB1571">
        <v>399.13818353549993</v>
      </c>
      <c r="AC1571">
        <v>832.96003180927653</v>
      </c>
      <c r="AP1571">
        <v>1045.7734009999999</v>
      </c>
      <c r="AQ1571">
        <v>971.91841438969448</v>
      </c>
      <c r="AR1571">
        <v>958.46539079935849</v>
      </c>
      <c r="AS1571">
        <v>958.46539079935849</v>
      </c>
      <c r="AT1571">
        <v>1917.6057788328662</v>
      </c>
      <c r="AU1571" t="s">
        <v>1790</v>
      </c>
      <c r="AV1571">
        <v>320</v>
      </c>
      <c r="AW1571">
        <v>5.9925180588527072</v>
      </c>
      <c r="AX1571">
        <v>0.24968825245219614</v>
      </c>
    </row>
    <row r="1572" spans="1:50" hidden="1" x14ac:dyDescent="0.3">
      <c r="A1572" t="s">
        <v>2358</v>
      </c>
      <c r="B1572" t="s">
        <v>1766</v>
      </c>
      <c r="D1572">
        <v>1779</v>
      </c>
      <c r="F1572">
        <v>5</v>
      </c>
      <c r="G1572" t="s">
        <v>179</v>
      </c>
      <c r="H1572" t="s">
        <v>78</v>
      </c>
      <c r="I1572" t="s">
        <v>172</v>
      </c>
      <c r="J1572" t="s">
        <v>173</v>
      </c>
      <c r="K1572" t="s">
        <v>174</v>
      </c>
      <c r="L1572" t="s">
        <v>175</v>
      </c>
      <c r="M1572" t="s">
        <v>180</v>
      </c>
      <c r="N1572" t="s">
        <v>100</v>
      </c>
      <c r="O1572" t="s">
        <v>1767</v>
      </c>
      <c r="P1572" t="s">
        <v>1387</v>
      </c>
      <c r="Q1572" t="s">
        <v>176</v>
      </c>
      <c r="R1572" t="s">
        <v>107</v>
      </c>
      <c r="T1572" t="s">
        <v>89</v>
      </c>
      <c r="U1572" t="s">
        <v>90</v>
      </c>
      <c r="V1572">
        <v>0.49982399999999999</v>
      </c>
      <c r="W1572">
        <v>100.80876278602051</v>
      </c>
      <c r="X1572">
        <v>42.984862</v>
      </c>
      <c r="Y1572">
        <v>13.99507</v>
      </c>
      <c r="Z1572">
        <v>8.4970079999999992</v>
      </c>
      <c r="AA1572">
        <v>85.159832778593866</v>
      </c>
      <c r="AB1572">
        <v>81.5296761304634</v>
      </c>
      <c r="AC1572">
        <v>64.050002445956778</v>
      </c>
      <c r="AP1572">
        <v>109.99158</v>
      </c>
      <c r="AQ1572">
        <v>102.22371493441459</v>
      </c>
      <c r="AR1572">
        <v>100.80876278602051</v>
      </c>
      <c r="AS1572">
        <v>100.80876278602051</v>
      </c>
      <c r="AT1572">
        <v>201.68851993105676</v>
      </c>
      <c r="AU1572" t="s">
        <v>1792</v>
      </c>
      <c r="AV1572">
        <v>320</v>
      </c>
      <c r="AW1572">
        <v>0.63027662478455238</v>
      </c>
      <c r="AX1572">
        <v>2.6261526032689681E-2</v>
      </c>
    </row>
    <row r="1573" spans="1:50" hidden="1" x14ac:dyDescent="0.3">
      <c r="A1573" t="s">
        <v>2359</v>
      </c>
      <c r="B1573" t="s">
        <v>1766</v>
      </c>
      <c r="D1573">
        <v>1780</v>
      </c>
      <c r="F1573">
        <v>5</v>
      </c>
      <c r="G1573" t="s">
        <v>183</v>
      </c>
      <c r="H1573" t="s">
        <v>78</v>
      </c>
      <c r="I1573" t="s">
        <v>172</v>
      </c>
      <c r="J1573" t="s">
        <v>184</v>
      </c>
      <c r="K1573" t="s">
        <v>185</v>
      </c>
      <c r="L1573" t="s">
        <v>82</v>
      </c>
      <c r="M1573" t="s">
        <v>186</v>
      </c>
      <c r="N1573" t="s">
        <v>100</v>
      </c>
      <c r="O1573" t="s">
        <v>1767</v>
      </c>
      <c r="P1573" t="s">
        <v>1387</v>
      </c>
      <c r="Q1573" t="s">
        <v>87</v>
      </c>
      <c r="R1573" t="s">
        <v>155</v>
      </c>
      <c r="T1573" t="s">
        <v>89</v>
      </c>
      <c r="U1573" t="s">
        <v>90</v>
      </c>
      <c r="V1573">
        <v>0.36984899999999998</v>
      </c>
      <c r="W1573">
        <v>206.61142132517216</v>
      </c>
      <c r="X1573">
        <v>197.49918099999999</v>
      </c>
      <c r="Y1573">
        <v>162.91834900000001</v>
      </c>
      <c r="Z1573">
        <v>208.59470899999999</v>
      </c>
      <c r="AA1573">
        <v>176.44754848472684</v>
      </c>
      <c r="AB1573">
        <v>179.43924900262064</v>
      </c>
      <c r="AC1573">
        <v>117.94000450392103</v>
      </c>
      <c r="AP1573">
        <v>225.43195700000001</v>
      </c>
      <c r="AQ1573">
        <v>209.51141996028431</v>
      </c>
      <c r="AR1573">
        <v>206.61142132517216</v>
      </c>
      <c r="AS1573">
        <v>206.61142132517216</v>
      </c>
      <c r="AT1573">
        <v>558.63723120833686</v>
      </c>
      <c r="AU1573" t="s">
        <v>1794</v>
      </c>
      <c r="AV1573">
        <v>441</v>
      </c>
      <c r="AW1573">
        <v>1.266751091175367</v>
      </c>
      <c r="AX1573">
        <v>5.2781295465640289E-2</v>
      </c>
    </row>
    <row r="1574" spans="1:50" hidden="1" x14ac:dyDescent="0.3">
      <c r="A1574" t="s">
        <v>2360</v>
      </c>
      <c r="B1574" t="s">
        <v>1766</v>
      </c>
      <c r="D1574">
        <v>1791</v>
      </c>
      <c r="F1574">
        <v>5</v>
      </c>
      <c r="G1574" t="s">
        <v>189</v>
      </c>
      <c r="H1574" t="s">
        <v>78</v>
      </c>
      <c r="I1574" t="s">
        <v>172</v>
      </c>
      <c r="J1574" t="s">
        <v>173</v>
      </c>
      <c r="K1574" t="s">
        <v>174</v>
      </c>
      <c r="L1574" t="s">
        <v>175</v>
      </c>
      <c r="M1574" t="s">
        <v>190</v>
      </c>
      <c r="N1574" t="s">
        <v>100</v>
      </c>
      <c r="O1574" t="s">
        <v>1767</v>
      </c>
      <c r="P1574" t="s">
        <v>1387</v>
      </c>
      <c r="Q1574" t="s">
        <v>176</v>
      </c>
      <c r="R1574" t="s">
        <v>107</v>
      </c>
      <c r="T1574" t="s">
        <v>89</v>
      </c>
      <c r="U1574" t="s">
        <v>90</v>
      </c>
      <c r="V1574">
        <v>0.49982399999999999</v>
      </c>
      <c r="W1574">
        <v>9.9216384817385865</v>
      </c>
      <c r="X1574">
        <v>3.4987680000000001</v>
      </c>
      <c r="Y1574">
        <v>2.49912</v>
      </c>
      <c r="Z1574">
        <v>9.99648</v>
      </c>
      <c r="AA1574">
        <v>5.0427697198987422</v>
      </c>
      <c r="AB1574">
        <v>9.2455073519078681</v>
      </c>
      <c r="AC1574">
        <v>5.0400001924687299</v>
      </c>
      <c r="AP1574">
        <v>10.825415</v>
      </c>
      <c r="AQ1574">
        <v>10.06089863430215</v>
      </c>
      <c r="AR1574">
        <v>0</v>
      </c>
      <c r="AS1574">
        <v>9.9216384817385865</v>
      </c>
      <c r="AT1574">
        <v>19.850264256495461</v>
      </c>
      <c r="AU1574" t="s">
        <v>1796</v>
      </c>
      <c r="AV1574">
        <v>320</v>
      </c>
      <c r="AW1574">
        <v>6.2032075801548313E-2</v>
      </c>
      <c r="AX1574">
        <v>2.5846698250645132E-3</v>
      </c>
    </row>
    <row r="1575" spans="1:50" hidden="1" x14ac:dyDescent="0.3">
      <c r="A1575" t="s">
        <v>2361</v>
      </c>
      <c r="B1575" t="s">
        <v>1766</v>
      </c>
      <c r="D1575">
        <v>186</v>
      </c>
      <c r="F1575">
        <v>5</v>
      </c>
      <c r="G1575" t="s">
        <v>193</v>
      </c>
      <c r="H1575" t="s">
        <v>94</v>
      </c>
      <c r="I1575" t="s">
        <v>95</v>
      </c>
      <c r="J1575" t="s">
        <v>96</v>
      </c>
      <c r="K1575" t="s">
        <v>81</v>
      </c>
      <c r="L1575" t="s">
        <v>145</v>
      </c>
      <c r="M1575" t="s">
        <v>99</v>
      </c>
      <c r="N1575" t="s">
        <v>84</v>
      </c>
      <c r="O1575" t="s">
        <v>1767</v>
      </c>
      <c r="P1575" t="s">
        <v>1387</v>
      </c>
      <c r="Q1575" t="s">
        <v>87</v>
      </c>
      <c r="R1575" t="s">
        <v>88</v>
      </c>
      <c r="T1575" t="s">
        <v>89</v>
      </c>
      <c r="U1575" t="s">
        <v>90</v>
      </c>
      <c r="V1575">
        <v>2.1134200000000001</v>
      </c>
      <c r="W1575">
        <v>655.4574879898671</v>
      </c>
      <c r="X1575">
        <v>1070.447269</v>
      </c>
      <c r="Y1575">
        <v>1333.2158440000001</v>
      </c>
      <c r="Z1575">
        <v>1768.5803820000001</v>
      </c>
      <c r="AA1575">
        <v>916.1235145884325</v>
      </c>
      <c r="AB1575">
        <v>961.92969031785424</v>
      </c>
      <c r="AC1575">
        <v>1056.6000403496944</v>
      </c>
      <c r="AP1575">
        <v>718.99169099999995</v>
      </c>
      <c r="AQ1575">
        <v>668.21480026922688</v>
      </c>
      <c r="AR1575">
        <v>658.96555739210908</v>
      </c>
      <c r="AS1575">
        <v>655.4574879898671</v>
      </c>
      <c r="AT1575">
        <v>310.140666781741</v>
      </c>
      <c r="AU1575" t="s">
        <v>1798</v>
      </c>
      <c r="AV1575">
        <v>60</v>
      </c>
      <c r="AW1575">
        <v>5.1690111130290166</v>
      </c>
      <c r="AX1575">
        <v>0.21537546304287569</v>
      </c>
    </row>
    <row r="1576" spans="1:50" hidden="1" x14ac:dyDescent="0.3">
      <c r="A1576" t="s">
        <v>2362</v>
      </c>
      <c r="B1576" t="s">
        <v>1766</v>
      </c>
      <c r="D1576">
        <v>188</v>
      </c>
      <c r="F1576">
        <v>5</v>
      </c>
      <c r="G1576" t="s">
        <v>196</v>
      </c>
      <c r="H1576" t="s">
        <v>94</v>
      </c>
      <c r="I1576" t="s">
        <v>95</v>
      </c>
      <c r="J1576" t="s">
        <v>96</v>
      </c>
      <c r="K1576" t="s">
        <v>81</v>
      </c>
      <c r="L1576" t="s">
        <v>82</v>
      </c>
      <c r="M1576" t="s">
        <v>99</v>
      </c>
      <c r="N1576" t="s">
        <v>84</v>
      </c>
      <c r="O1576" t="s">
        <v>1767</v>
      </c>
      <c r="P1576" t="s">
        <v>1387</v>
      </c>
      <c r="Q1576" t="s">
        <v>87</v>
      </c>
      <c r="R1576" t="s">
        <v>88</v>
      </c>
      <c r="T1576" t="s">
        <v>89</v>
      </c>
      <c r="U1576" t="s">
        <v>90</v>
      </c>
      <c r="V1576">
        <v>2.1134200000000001</v>
      </c>
      <c r="W1576">
        <v>28646.319501503967</v>
      </c>
      <c r="X1576">
        <v>26681.929387</v>
      </c>
      <c r="Y1576">
        <v>30814.018126999999</v>
      </c>
      <c r="Z1576">
        <v>37675.941346</v>
      </c>
      <c r="AA1576">
        <v>24978.089846648196</v>
      </c>
      <c r="AB1576">
        <v>25340.079019887133</v>
      </c>
      <c r="AC1576">
        <v>29631.741131584018</v>
      </c>
      <c r="AP1576">
        <v>31423.038224</v>
      </c>
      <c r="AQ1576">
        <v>29203.869076009174</v>
      </c>
      <c r="AR1576">
        <v>28799.637266227754</v>
      </c>
      <c r="AS1576">
        <v>28646.319501503967</v>
      </c>
      <c r="AT1576">
        <v>13554.484911425068</v>
      </c>
      <c r="AU1576" t="s">
        <v>1800</v>
      </c>
      <c r="AV1576">
        <v>80</v>
      </c>
      <c r="AW1576">
        <v>169.43106139281335</v>
      </c>
      <c r="AX1576">
        <v>7.0596275580338892</v>
      </c>
    </row>
    <row r="1577" spans="1:50" hidden="1" x14ac:dyDescent="0.3">
      <c r="A1577" t="s">
        <v>2363</v>
      </c>
      <c r="B1577" t="s">
        <v>1766</v>
      </c>
      <c r="D1577">
        <v>193</v>
      </c>
      <c r="F1577">
        <v>5</v>
      </c>
      <c r="G1577" t="s">
        <v>199</v>
      </c>
      <c r="H1577" t="s">
        <v>94</v>
      </c>
      <c r="I1577" t="s">
        <v>95</v>
      </c>
      <c r="J1577" t="s">
        <v>96</v>
      </c>
      <c r="K1577" t="s">
        <v>200</v>
      </c>
      <c r="L1577" t="s">
        <v>82</v>
      </c>
      <c r="M1577" t="s">
        <v>99</v>
      </c>
      <c r="N1577" t="s">
        <v>84</v>
      </c>
      <c r="O1577" t="s">
        <v>1767</v>
      </c>
      <c r="P1577" t="s">
        <v>1387</v>
      </c>
      <c r="Q1577" t="s">
        <v>87</v>
      </c>
      <c r="R1577" t="s">
        <v>215</v>
      </c>
      <c r="T1577" t="s">
        <v>89</v>
      </c>
      <c r="U1577" t="s">
        <v>90</v>
      </c>
      <c r="V1577">
        <v>2.641775</v>
      </c>
      <c r="W1577">
        <v>512.81673719194566</v>
      </c>
      <c r="X1577">
        <v>414.758714</v>
      </c>
      <c r="Y1577">
        <v>4913.7020430000002</v>
      </c>
      <c r="Z1577">
        <v>182.282488</v>
      </c>
      <c r="AA1577">
        <v>1856.2338246946176</v>
      </c>
      <c r="AB1577">
        <v>570.60242479317128</v>
      </c>
      <c r="AC1577">
        <v>2366.0700903560496</v>
      </c>
      <c r="AP1577">
        <v>562.52461800000003</v>
      </c>
      <c r="AQ1577">
        <v>522.79780137736418</v>
      </c>
      <c r="AR1577">
        <v>515.56138003707929</v>
      </c>
      <c r="AS1577">
        <v>512.81673719194566</v>
      </c>
      <c r="AT1577">
        <v>194.11824897727689</v>
      </c>
      <c r="AU1577" t="s">
        <v>1802</v>
      </c>
      <c r="AV1577">
        <v>60</v>
      </c>
      <c r="AW1577">
        <v>3.2353041496212813</v>
      </c>
      <c r="AX1577">
        <v>0.13480433956755339</v>
      </c>
    </row>
    <row r="1578" spans="1:50" hidden="1" x14ac:dyDescent="0.3">
      <c r="A1578" t="s">
        <v>2364</v>
      </c>
      <c r="B1578" t="s">
        <v>1766</v>
      </c>
      <c r="D1578">
        <v>196</v>
      </c>
      <c r="F1578">
        <v>5</v>
      </c>
      <c r="G1578" t="s">
        <v>203</v>
      </c>
      <c r="H1578" t="s">
        <v>94</v>
      </c>
      <c r="I1578" t="s">
        <v>95</v>
      </c>
      <c r="J1578" t="s">
        <v>96</v>
      </c>
      <c r="K1578" t="s">
        <v>200</v>
      </c>
      <c r="L1578" t="s">
        <v>145</v>
      </c>
      <c r="M1578" t="s">
        <v>99</v>
      </c>
      <c r="N1578" t="s">
        <v>84</v>
      </c>
      <c r="O1578" t="s">
        <v>1767</v>
      </c>
      <c r="P1578" t="s">
        <v>1387</v>
      </c>
      <c r="Q1578" t="s">
        <v>87</v>
      </c>
      <c r="R1578" t="s">
        <v>107</v>
      </c>
      <c r="T1578" t="s">
        <v>89</v>
      </c>
      <c r="U1578" t="s">
        <v>90</v>
      </c>
      <c r="V1578">
        <v>3.522367</v>
      </c>
      <c r="W1578">
        <v>0</v>
      </c>
      <c r="X1578">
        <v>767.87600899999995</v>
      </c>
      <c r="Y1578">
        <v>0</v>
      </c>
      <c r="Z1578">
        <v>0</v>
      </c>
      <c r="AA1578">
        <v>0</v>
      </c>
      <c r="AB1578">
        <v>0</v>
      </c>
      <c r="AC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 t="s">
        <v>1804</v>
      </c>
      <c r="AV1578">
        <v>40</v>
      </c>
      <c r="AW1578">
        <v>0</v>
      </c>
      <c r="AX1578">
        <v>0</v>
      </c>
    </row>
    <row r="1579" spans="1:50" hidden="1" x14ac:dyDescent="0.3">
      <c r="A1579" t="s">
        <v>2365</v>
      </c>
      <c r="B1579" t="s">
        <v>1766</v>
      </c>
      <c r="D1579">
        <v>198</v>
      </c>
      <c r="F1579">
        <v>5</v>
      </c>
      <c r="G1579" t="s">
        <v>206</v>
      </c>
      <c r="H1579" t="s">
        <v>94</v>
      </c>
      <c r="I1579" t="s">
        <v>95</v>
      </c>
      <c r="J1579" t="s">
        <v>96</v>
      </c>
      <c r="K1579" t="s">
        <v>200</v>
      </c>
      <c r="L1579" t="s">
        <v>145</v>
      </c>
      <c r="M1579" t="s">
        <v>99</v>
      </c>
      <c r="N1579" t="s">
        <v>84</v>
      </c>
      <c r="O1579" t="s">
        <v>1767</v>
      </c>
      <c r="P1579" t="s">
        <v>1387</v>
      </c>
      <c r="Q1579" t="s">
        <v>87</v>
      </c>
      <c r="R1579" t="s">
        <v>88</v>
      </c>
      <c r="T1579" t="s">
        <v>89</v>
      </c>
      <c r="U1579" t="s">
        <v>90</v>
      </c>
      <c r="V1579">
        <v>3.522367</v>
      </c>
      <c r="W1579">
        <v>19879.582018348614</v>
      </c>
      <c r="X1579">
        <v>11512.416278999999</v>
      </c>
      <c r="Y1579">
        <v>16118.791730000001</v>
      </c>
      <c r="Z1579">
        <v>11520.341587999999</v>
      </c>
      <c r="AA1579">
        <v>18236.530418764869</v>
      </c>
      <c r="AB1579">
        <v>19879.582018348614</v>
      </c>
      <c r="AC1579">
        <v>18106.200691443923</v>
      </c>
      <c r="AP1579">
        <v>14878.668704</v>
      </c>
      <c r="AQ1579">
        <v>13827.901992146051</v>
      </c>
      <c r="AR1579">
        <v>13636.500029850678</v>
      </c>
      <c r="AS1579">
        <v>19879.582018348614</v>
      </c>
      <c r="AT1579">
        <v>5643.8133841103481</v>
      </c>
      <c r="AU1579" t="s">
        <v>1806</v>
      </c>
      <c r="AV1579">
        <v>40</v>
      </c>
      <c r="AW1579">
        <v>141.0953346027587</v>
      </c>
      <c r="AX1579">
        <v>5.878972275114946</v>
      </c>
    </row>
    <row r="1580" spans="1:50" hidden="1" x14ac:dyDescent="0.3">
      <c r="A1580" t="s">
        <v>2366</v>
      </c>
      <c r="B1580" t="s">
        <v>1766</v>
      </c>
      <c r="D1580">
        <v>2001</v>
      </c>
      <c r="F1580">
        <v>5</v>
      </c>
      <c r="G1580" t="s">
        <v>209</v>
      </c>
      <c r="H1580" t="s">
        <v>94</v>
      </c>
      <c r="I1580" t="s">
        <v>104</v>
      </c>
      <c r="J1580" t="s">
        <v>210</v>
      </c>
      <c r="K1580" t="s">
        <v>97</v>
      </c>
      <c r="L1580" t="s">
        <v>98</v>
      </c>
      <c r="M1580" t="s">
        <v>211</v>
      </c>
      <c r="N1580" t="s">
        <v>100</v>
      </c>
      <c r="O1580" t="s">
        <v>1767</v>
      </c>
      <c r="P1580" t="s">
        <v>1387</v>
      </c>
      <c r="Q1580" t="s">
        <v>87</v>
      </c>
      <c r="R1580" t="s">
        <v>107</v>
      </c>
      <c r="T1580" t="s">
        <v>89</v>
      </c>
      <c r="U1580" t="s">
        <v>90</v>
      </c>
      <c r="V1580">
        <v>0.80310000000000004</v>
      </c>
      <c r="W1580">
        <v>0</v>
      </c>
      <c r="X1580">
        <v>54.610796000000001</v>
      </c>
      <c r="Y1580">
        <v>55.413899000000001</v>
      </c>
      <c r="Z1580">
        <v>42.162745000000001</v>
      </c>
      <c r="AA1580">
        <v>0</v>
      </c>
      <c r="AB1580">
        <v>0</v>
      </c>
      <c r="AC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 t="s">
        <v>1808</v>
      </c>
      <c r="AV1580">
        <v>50</v>
      </c>
      <c r="AW1580">
        <v>0</v>
      </c>
      <c r="AX1580">
        <v>0</v>
      </c>
    </row>
    <row r="1581" spans="1:50" hidden="1" x14ac:dyDescent="0.3">
      <c r="A1581" t="s">
        <v>2367</v>
      </c>
      <c r="B1581" t="s">
        <v>1766</v>
      </c>
      <c r="D1581">
        <v>2016</v>
      </c>
      <c r="F1581">
        <v>5</v>
      </c>
      <c r="G1581" t="s">
        <v>214</v>
      </c>
      <c r="H1581" t="s">
        <v>94</v>
      </c>
      <c r="I1581" t="s">
        <v>104</v>
      </c>
      <c r="J1581" t="s">
        <v>210</v>
      </c>
      <c r="K1581" t="s">
        <v>168</v>
      </c>
      <c r="L1581" t="s">
        <v>82</v>
      </c>
      <c r="M1581" t="s">
        <v>211</v>
      </c>
      <c r="N1581" t="s">
        <v>100</v>
      </c>
      <c r="O1581" t="s">
        <v>1767</v>
      </c>
      <c r="P1581" t="s">
        <v>1387</v>
      </c>
      <c r="Q1581" t="s">
        <v>87</v>
      </c>
      <c r="R1581" t="s">
        <v>215</v>
      </c>
      <c r="T1581" t="s">
        <v>89</v>
      </c>
      <c r="U1581" t="s">
        <v>90</v>
      </c>
      <c r="V1581">
        <v>0.31701299999999999</v>
      </c>
      <c r="W1581">
        <v>140.27196055145345</v>
      </c>
      <c r="X1581">
        <v>66.255717000000004</v>
      </c>
      <c r="Y1581">
        <v>33.920391000000002</v>
      </c>
      <c r="Z1581">
        <v>8.2423380000000002</v>
      </c>
      <c r="AA1581">
        <v>112.53781124922011</v>
      </c>
      <c r="AB1581">
        <v>64.466041533333311</v>
      </c>
      <c r="AC1581">
        <v>28.980001106695198</v>
      </c>
      <c r="AP1581">
        <v>153.04953800000001</v>
      </c>
      <c r="AQ1581">
        <v>142.24081828223447</v>
      </c>
      <c r="AR1581">
        <v>140.27196055145345</v>
      </c>
      <c r="AS1581">
        <v>140.27196055145345</v>
      </c>
      <c r="AT1581">
        <v>442.48015239581167</v>
      </c>
      <c r="AU1581" t="s">
        <v>1810</v>
      </c>
      <c r="AV1581">
        <v>423</v>
      </c>
      <c r="AW1581">
        <v>1.0460523697300512</v>
      </c>
      <c r="AX1581">
        <v>4.3585515405418801E-2</v>
      </c>
    </row>
    <row r="1582" spans="1:50" hidden="1" x14ac:dyDescent="0.3">
      <c r="A1582" t="s">
        <v>2368</v>
      </c>
      <c r="B1582" t="s">
        <v>1766</v>
      </c>
      <c r="D1582">
        <v>2017</v>
      </c>
      <c r="F1582">
        <v>5</v>
      </c>
      <c r="G1582" t="s">
        <v>218</v>
      </c>
      <c r="H1582" t="s">
        <v>94</v>
      </c>
      <c r="I1582" t="s">
        <v>104</v>
      </c>
      <c r="J1582" t="s">
        <v>210</v>
      </c>
      <c r="K1582" t="s">
        <v>125</v>
      </c>
      <c r="L1582" t="s">
        <v>82</v>
      </c>
      <c r="M1582" t="s">
        <v>211</v>
      </c>
      <c r="N1582" t="s">
        <v>100</v>
      </c>
      <c r="O1582" t="s">
        <v>1767</v>
      </c>
      <c r="P1582" t="s">
        <v>1387</v>
      </c>
      <c r="Q1582" t="s">
        <v>87</v>
      </c>
      <c r="R1582" t="s">
        <v>215</v>
      </c>
      <c r="T1582" t="s">
        <v>89</v>
      </c>
      <c r="U1582" t="s">
        <v>90</v>
      </c>
      <c r="V1582">
        <v>0.52835500000000002</v>
      </c>
      <c r="W1582">
        <v>184.6520037005377</v>
      </c>
      <c r="X1582">
        <v>127.333556</v>
      </c>
      <c r="Y1582">
        <v>82.951735999999997</v>
      </c>
      <c r="Z1582">
        <v>78.196539999999999</v>
      </c>
      <c r="AA1582">
        <v>126.18379305442026</v>
      </c>
      <c r="AB1582">
        <v>205.88610141600782</v>
      </c>
      <c r="AC1582">
        <v>126.02000481248201</v>
      </c>
      <c r="AP1582">
        <v>201.47222400000001</v>
      </c>
      <c r="AQ1582">
        <v>187.24377987277319</v>
      </c>
      <c r="AR1582">
        <v>184.6520037005377</v>
      </c>
      <c r="AS1582">
        <v>184.6520037005377</v>
      </c>
      <c r="AT1582">
        <v>349.48472845063964</v>
      </c>
      <c r="AU1582" t="s">
        <v>1812</v>
      </c>
      <c r="AV1582">
        <v>270</v>
      </c>
      <c r="AW1582">
        <v>1.2943878831505171</v>
      </c>
      <c r="AX1582">
        <v>5.3932828464604878E-2</v>
      </c>
    </row>
    <row r="1583" spans="1:50" hidden="1" x14ac:dyDescent="0.3">
      <c r="A1583" t="s">
        <v>2369</v>
      </c>
      <c r="B1583" t="s">
        <v>1766</v>
      </c>
      <c r="D1583">
        <v>202</v>
      </c>
      <c r="F1583">
        <v>5</v>
      </c>
      <c r="G1583" t="s">
        <v>224</v>
      </c>
      <c r="H1583" t="s">
        <v>94</v>
      </c>
      <c r="I1583" t="s">
        <v>95</v>
      </c>
      <c r="J1583" t="s">
        <v>96</v>
      </c>
      <c r="K1583" t="s">
        <v>141</v>
      </c>
      <c r="L1583" t="s">
        <v>82</v>
      </c>
      <c r="M1583" t="s">
        <v>99</v>
      </c>
      <c r="N1583" t="s">
        <v>84</v>
      </c>
      <c r="O1583" t="s">
        <v>1767</v>
      </c>
      <c r="P1583" t="s">
        <v>1387</v>
      </c>
      <c r="Q1583" t="s">
        <v>87</v>
      </c>
      <c r="R1583" t="s">
        <v>215</v>
      </c>
      <c r="T1583" t="s">
        <v>89</v>
      </c>
      <c r="U1583" t="s">
        <v>90</v>
      </c>
      <c r="V1583">
        <v>1.5850649999999999</v>
      </c>
      <c r="W1583">
        <v>5705.8052334434533</v>
      </c>
      <c r="X1583">
        <v>1622.0499420000001</v>
      </c>
      <c r="Y1583">
        <v>0</v>
      </c>
      <c r="Z1583">
        <v>0</v>
      </c>
      <c r="AA1583">
        <v>3420.2361945224525</v>
      </c>
      <c r="AB1583">
        <v>5524.1642320229812</v>
      </c>
      <c r="AC1583">
        <v>4363.8901666492793</v>
      </c>
      <c r="AP1583">
        <v>6258.8751039999997</v>
      </c>
      <c r="AQ1583">
        <v>5816.8585671866922</v>
      </c>
      <c r="AR1583">
        <v>5736.3432334226445</v>
      </c>
      <c r="AS1583">
        <v>5705.8052334434533</v>
      </c>
      <c r="AT1583">
        <v>3599.7294959155956</v>
      </c>
      <c r="AU1583" t="s">
        <v>1814</v>
      </c>
      <c r="AV1583">
        <v>80</v>
      </c>
      <c r="AW1583">
        <v>44.996618698944943</v>
      </c>
      <c r="AX1583">
        <v>1.8748591124560392</v>
      </c>
    </row>
    <row r="1584" spans="1:50" hidden="1" x14ac:dyDescent="0.3">
      <c r="A1584" t="s">
        <v>2370</v>
      </c>
      <c r="B1584" t="s">
        <v>1766</v>
      </c>
      <c r="D1584">
        <v>2038</v>
      </c>
      <c r="F1584">
        <v>5</v>
      </c>
      <c r="G1584" t="s">
        <v>233</v>
      </c>
      <c r="H1584" t="s">
        <v>94</v>
      </c>
      <c r="I1584" t="s">
        <v>104</v>
      </c>
      <c r="J1584" t="s">
        <v>210</v>
      </c>
      <c r="K1584" t="s">
        <v>81</v>
      </c>
      <c r="L1584" t="s">
        <v>145</v>
      </c>
      <c r="M1584" t="s">
        <v>211</v>
      </c>
      <c r="N1584" t="s">
        <v>84</v>
      </c>
      <c r="O1584" t="s">
        <v>1767</v>
      </c>
      <c r="P1584" t="s">
        <v>1387</v>
      </c>
      <c r="Q1584" t="s">
        <v>87</v>
      </c>
      <c r="R1584" t="s">
        <v>107</v>
      </c>
      <c r="T1584" t="s">
        <v>89</v>
      </c>
      <c r="U1584" t="s">
        <v>90</v>
      </c>
      <c r="V1584">
        <v>2.1134200000000001</v>
      </c>
      <c r="W1584">
        <v>0</v>
      </c>
      <c r="X1584">
        <v>0</v>
      </c>
      <c r="Y1584">
        <v>0</v>
      </c>
      <c r="Z1584">
        <v>4.2268400000000002</v>
      </c>
      <c r="AA1584">
        <v>0</v>
      </c>
      <c r="AB1584">
        <v>0</v>
      </c>
      <c r="AC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 t="s">
        <v>2090</v>
      </c>
    </row>
    <row r="1585" spans="1:50" hidden="1" x14ac:dyDescent="0.3">
      <c r="A1585" t="s">
        <v>2371</v>
      </c>
      <c r="B1585" t="s">
        <v>1766</v>
      </c>
      <c r="D1585">
        <v>2040</v>
      </c>
      <c r="F1585">
        <v>5</v>
      </c>
      <c r="G1585" t="s">
        <v>236</v>
      </c>
      <c r="H1585" t="s">
        <v>94</v>
      </c>
      <c r="I1585" t="s">
        <v>104</v>
      </c>
      <c r="J1585" t="s">
        <v>210</v>
      </c>
      <c r="K1585" t="s">
        <v>81</v>
      </c>
      <c r="L1585" t="s">
        <v>82</v>
      </c>
      <c r="M1585" t="s">
        <v>211</v>
      </c>
      <c r="N1585" t="s">
        <v>84</v>
      </c>
      <c r="O1585" t="s">
        <v>1767</v>
      </c>
      <c r="P1585" t="s">
        <v>1387</v>
      </c>
      <c r="Q1585" t="s">
        <v>87</v>
      </c>
      <c r="R1585" t="s">
        <v>215</v>
      </c>
      <c r="T1585" t="s">
        <v>89</v>
      </c>
      <c r="U1585" t="s">
        <v>90</v>
      </c>
      <c r="V1585">
        <v>2.1134200000000001</v>
      </c>
      <c r="W1585">
        <v>1458.0675954672158</v>
      </c>
      <c r="X1585">
        <v>1156.0407620000001</v>
      </c>
      <c r="Y1585">
        <v>1280.0280869999999</v>
      </c>
      <c r="Z1585">
        <v>1423.3884230000001</v>
      </c>
      <c r="AA1585">
        <v>911.28616443737042</v>
      </c>
      <c r="AB1585">
        <v>1210.5549303569749</v>
      </c>
      <c r="AC1585">
        <v>1108.8500423450296</v>
      </c>
      <c r="AP1585">
        <v>1599.399664</v>
      </c>
      <c r="AQ1585">
        <v>1486.4462836058403</v>
      </c>
      <c r="AR1585">
        <v>1465.871308769425</v>
      </c>
      <c r="AS1585">
        <v>1458.0675954672158</v>
      </c>
      <c r="AT1585">
        <v>689.90905521250659</v>
      </c>
      <c r="AU1585" t="s">
        <v>1816</v>
      </c>
      <c r="AV1585">
        <v>80</v>
      </c>
      <c r="AW1585">
        <v>8.6238631901563316</v>
      </c>
      <c r="AX1585">
        <v>0.35932763292318048</v>
      </c>
    </row>
    <row r="1586" spans="1:50" hidden="1" x14ac:dyDescent="0.3">
      <c r="A1586" t="s">
        <v>2372</v>
      </c>
      <c r="B1586" t="s">
        <v>1766</v>
      </c>
      <c r="D1586">
        <v>2043</v>
      </c>
      <c r="F1586">
        <v>5</v>
      </c>
      <c r="G1586" t="s">
        <v>239</v>
      </c>
      <c r="H1586" t="s">
        <v>94</v>
      </c>
      <c r="I1586" t="s">
        <v>104</v>
      </c>
      <c r="J1586" t="s">
        <v>210</v>
      </c>
      <c r="K1586" t="s">
        <v>200</v>
      </c>
      <c r="L1586" t="s">
        <v>145</v>
      </c>
      <c r="M1586" t="s">
        <v>211</v>
      </c>
      <c r="N1586" t="s">
        <v>84</v>
      </c>
      <c r="O1586" t="s">
        <v>1767</v>
      </c>
      <c r="P1586" t="s">
        <v>1387</v>
      </c>
      <c r="Q1586" t="s">
        <v>87</v>
      </c>
      <c r="R1586" t="s">
        <v>215</v>
      </c>
      <c r="T1586" t="s">
        <v>89</v>
      </c>
      <c r="U1586" t="s">
        <v>90</v>
      </c>
      <c r="V1586">
        <v>3.522367</v>
      </c>
      <c r="W1586">
        <v>247.59258557235657</v>
      </c>
      <c r="X1586">
        <v>35.223669999999998</v>
      </c>
      <c r="Y1586">
        <v>147.939414</v>
      </c>
      <c r="Z1586">
        <v>114.476929</v>
      </c>
      <c r="AA1586">
        <v>184.55709824983521</v>
      </c>
      <c r="AB1586">
        <v>217.20488563332449</v>
      </c>
      <c r="AC1586">
        <v>156.86000599020753</v>
      </c>
      <c r="AP1586">
        <v>218.196618</v>
      </c>
      <c r="AQ1586">
        <v>202.78705768282768</v>
      </c>
      <c r="AR1586">
        <v>199.98013579470296</v>
      </c>
      <c r="AS1586">
        <v>247.59258557235657</v>
      </c>
      <c r="AT1586">
        <v>70.291535655528392</v>
      </c>
      <c r="AU1586" t="s">
        <v>1818</v>
      </c>
      <c r="AV1586">
        <v>40</v>
      </c>
      <c r="AW1586">
        <v>1.7572883913882098</v>
      </c>
      <c r="AX1586">
        <v>7.3220349641175408E-2</v>
      </c>
    </row>
    <row r="1587" spans="1:50" hidden="1" x14ac:dyDescent="0.3">
      <c r="A1587" t="s">
        <v>2373</v>
      </c>
      <c r="B1587" t="s">
        <v>1766</v>
      </c>
      <c r="D1587">
        <v>2046</v>
      </c>
      <c r="F1587">
        <v>5</v>
      </c>
      <c r="G1587" t="s">
        <v>247</v>
      </c>
      <c r="H1587" t="s">
        <v>94</v>
      </c>
      <c r="I1587" t="s">
        <v>104</v>
      </c>
      <c r="J1587" t="s">
        <v>210</v>
      </c>
      <c r="K1587" t="s">
        <v>121</v>
      </c>
      <c r="L1587" t="s">
        <v>82</v>
      </c>
      <c r="M1587" t="s">
        <v>211</v>
      </c>
      <c r="N1587" t="s">
        <v>84</v>
      </c>
      <c r="O1587" t="s">
        <v>1767</v>
      </c>
      <c r="P1587" t="s">
        <v>1387</v>
      </c>
      <c r="Q1587" t="s">
        <v>87</v>
      </c>
      <c r="R1587" t="s">
        <v>215</v>
      </c>
      <c r="T1587" t="s">
        <v>89</v>
      </c>
      <c r="U1587" t="s">
        <v>90</v>
      </c>
      <c r="V1587">
        <v>3.1701299999999999</v>
      </c>
      <c r="W1587">
        <v>6955.2051200729311</v>
      </c>
      <c r="X1587">
        <v>5647.0586059999996</v>
      </c>
      <c r="Y1587">
        <v>7197.7806430000001</v>
      </c>
      <c r="Z1587">
        <v>4769.4608349999999</v>
      </c>
      <c r="AA1587">
        <v>7436.2848481217534</v>
      </c>
      <c r="AB1587">
        <v>6781.5957482273898</v>
      </c>
      <c r="AC1587">
        <v>6020.380229907717</v>
      </c>
      <c r="AP1587">
        <v>8626.8909810000005</v>
      </c>
      <c r="AQ1587">
        <v>7090.5757967523386</v>
      </c>
      <c r="AR1587">
        <v>6992.4300243804119</v>
      </c>
      <c r="AS1587">
        <v>6955.2051200729311</v>
      </c>
      <c r="AT1587">
        <v>2193.9810418099355</v>
      </c>
      <c r="AU1587" t="s">
        <v>1820</v>
      </c>
      <c r="AV1587">
        <v>60</v>
      </c>
      <c r="AW1587">
        <v>36.566350696832259</v>
      </c>
      <c r="AX1587">
        <v>1.5235979457013442</v>
      </c>
    </row>
    <row r="1588" spans="1:50" hidden="1" x14ac:dyDescent="0.3">
      <c r="A1588" t="s">
        <v>2374</v>
      </c>
      <c r="B1588" t="s">
        <v>1766</v>
      </c>
      <c r="D1588">
        <v>2112</v>
      </c>
      <c r="F1588">
        <v>5</v>
      </c>
      <c r="G1588" t="s">
        <v>250</v>
      </c>
      <c r="H1588" t="s">
        <v>251</v>
      </c>
      <c r="I1588" t="s">
        <v>252</v>
      </c>
      <c r="J1588" t="s">
        <v>253</v>
      </c>
      <c r="K1588" t="s">
        <v>185</v>
      </c>
      <c r="L1588" t="s">
        <v>82</v>
      </c>
      <c r="M1588" t="s">
        <v>254</v>
      </c>
      <c r="N1588" t="s">
        <v>100</v>
      </c>
      <c r="O1588" t="s">
        <v>1767</v>
      </c>
      <c r="P1588" t="s">
        <v>1387</v>
      </c>
      <c r="Q1588" t="s">
        <v>87</v>
      </c>
      <c r="R1588" t="s">
        <v>107</v>
      </c>
      <c r="T1588" t="s">
        <v>89</v>
      </c>
      <c r="U1588" t="s">
        <v>90</v>
      </c>
      <c r="V1588">
        <v>0.36984899999999998</v>
      </c>
      <c r="W1588">
        <v>78.545150680283712</v>
      </c>
      <c r="X1588">
        <v>65.833057999999994</v>
      </c>
      <c r="Y1588">
        <v>48.820030000000003</v>
      </c>
      <c r="Z1588">
        <v>56.586848000000003</v>
      </c>
      <c r="AA1588">
        <v>60.013651000882824</v>
      </c>
      <c r="AB1588">
        <v>69.825405557203311</v>
      </c>
      <c r="AC1588">
        <v>49.130001876188238</v>
      </c>
      <c r="AP1588">
        <v>85.699943000000005</v>
      </c>
      <c r="AQ1588">
        <v>79.647610690996345</v>
      </c>
      <c r="AR1588">
        <v>78.545150680283712</v>
      </c>
      <c r="AS1588">
        <v>78.545150680283712</v>
      </c>
      <c r="AT1588">
        <v>212.37086129821552</v>
      </c>
      <c r="AU1588" t="s">
        <v>1822</v>
      </c>
      <c r="AV1588">
        <v>441</v>
      </c>
      <c r="AW1588">
        <v>0.48156657890751819</v>
      </c>
      <c r="AX1588">
        <v>2.006527412114659E-2</v>
      </c>
    </row>
    <row r="1589" spans="1:50" hidden="1" x14ac:dyDescent="0.3">
      <c r="A1589" t="s">
        <v>2375</v>
      </c>
      <c r="B1589" t="s">
        <v>1766</v>
      </c>
      <c r="D1589">
        <v>2125</v>
      </c>
      <c r="F1589">
        <v>5</v>
      </c>
      <c r="G1589" t="s">
        <v>257</v>
      </c>
      <c r="H1589" t="s">
        <v>251</v>
      </c>
      <c r="I1589" t="s">
        <v>252</v>
      </c>
      <c r="J1589" t="s">
        <v>253</v>
      </c>
      <c r="K1589" t="s">
        <v>112</v>
      </c>
      <c r="L1589" t="s">
        <v>82</v>
      </c>
      <c r="M1589" t="s">
        <v>254</v>
      </c>
      <c r="N1589" t="s">
        <v>100</v>
      </c>
      <c r="O1589" t="s">
        <v>1767</v>
      </c>
      <c r="P1589" t="s">
        <v>1387</v>
      </c>
      <c r="Q1589" t="s">
        <v>87</v>
      </c>
      <c r="R1589" t="s">
        <v>88</v>
      </c>
      <c r="T1589" t="s">
        <v>89</v>
      </c>
      <c r="U1589" t="s">
        <v>90</v>
      </c>
      <c r="V1589">
        <v>1.046143</v>
      </c>
      <c r="W1589">
        <v>5174.0566951863348</v>
      </c>
      <c r="X1589">
        <v>2585.0193530000001</v>
      </c>
      <c r="Y1589">
        <v>1343.2476119999999</v>
      </c>
      <c r="Z1589">
        <v>1217.710452</v>
      </c>
      <c r="AA1589">
        <v>3040.065583345347</v>
      </c>
      <c r="AB1589">
        <v>3269.3559259648778</v>
      </c>
      <c r="AC1589">
        <v>3246.0101239594096</v>
      </c>
      <c r="AP1589">
        <v>5645.3690649999999</v>
      </c>
      <c r="AQ1589">
        <v>5246.6797731255665</v>
      </c>
      <c r="AR1589">
        <v>5174.0566951863348</v>
      </c>
      <c r="AS1589">
        <v>5174.0566951863348</v>
      </c>
      <c r="AT1589">
        <v>4945.8407647772192</v>
      </c>
      <c r="AU1589" t="s">
        <v>1824</v>
      </c>
      <c r="AV1589">
        <v>112</v>
      </c>
      <c r="AW1589">
        <v>44.159292542653745</v>
      </c>
      <c r="AX1589">
        <v>1.8399705226105727</v>
      </c>
    </row>
    <row r="1590" spans="1:50" hidden="1" x14ac:dyDescent="0.3">
      <c r="A1590" t="s">
        <v>2376</v>
      </c>
      <c r="B1590" t="s">
        <v>1766</v>
      </c>
      <c r="D1590">
        <v>2140</v>
      </c>
      <c r="F1590">
        <v>5</v>
      </c>
      <c r="G1590" t="s">
        <v>260</v>
      </c>
      <c r="H1590" t="s">
        <v>251</v>
      </c>
      <c r="I1590" t="s">
        <v>252</v>
      </c>
      <c r="J1590" t="s">
        <v>253</v>
      </c>
      <c r="K1590" t="s">
        <v>81</v>
      </c>
      <c r="L1590" t="s">
        <v>82</v>
      </c>
      <c r="M1590" t="s">
        <v>254</v>
      </c>
      <c r="N1590" t="s">
        <v>84</v>
      </c>
      <c r="O1590" t="s">
        <v>1767</v>
      </c>
      <c r="P1590" t="s">
        <v>1387</v>
      </c>
      <c r="Q1590" t="s">
        <v>87</v>
      </c>
      <c r="R1590" t="s">
        <v>88</v>
      </c>
      <c r="T1590" t="s">
        <v>89</v>
      </c>
      <c r="U1590" t="s">
        <v>90</v>
      </c>
      <c r="V1590">
        <v>2.1134200000000001</v>
      </c>
      <c r="W1590">
        <v>12617.373750136019</v>
      </c>
      <c r="X1590">
        <v>13215.216146999999</v>
      </c>
      <c r="Y1590">
        <v>16847.833183999999</v>
      </c>
      <c r="Z1590">
        <v>9694.2580309999994</v>
      </c>
      <c r="AA1590">
        <v>16341.722325209983</v>
      </c>
      <c r="AB1590">
        <v>15434.088423791523</v>
      </c>
      <c r="AC1590">
        <v>17230.420657999413</v>
      </c>
      <c r="AP1590">
        <v>13840.389429999999</v>
      </c>
      <c r="AQ1590">
        <v>12862.948451814264</v>
      </c>
      <c r="AR1590">
        <v>12684.903107265261</v>
      </c>
      <c r="AS1590">
        <v>12617.373750136019</v>
      </c>
      <c r="AT1590">
        <v>5970.1212963518938</v>
      </c>
      <c r="AU1590" t="s">
        <v>1826</v>
      </c>
      <c r="AV1590">
        <v>80</v>
      </c>
      <c r="AW1590">
        <v>74.626516204398669</v>
      </c>
      <c r="AX1590">
        <v>3.109438175183278</v>
      </c>
    </row>
    <row r="1591" spans="1:50" hidden="1" x14ac:dyDescent="0.3">
      <c r="A1591" t="s">
        <v>2377</v>
      </c>
      <c r="B1591" t="s">
        <v>1766</v>
      </c>
      <c r="D1591">
        <v>2146</v>
      </c>
      <c r="F1591">
        <v>5</v>
      </c>
      <c r="G1591" t="s">
        <v>263</v>
      </c>
      <c r="H1591" t="s">
        <v>251</v>
      </c>
      <c r="I1591" t="s">
        <v>252</v>
      </c>
      <c r="J1591" t="s">
        <v>253</v>
      </c>
      <c r="K1591" t="s">
        <v>121</v>
      </c>
      <c r="L1591" t="s">
        <v>82</v>
      </c>
      <c r="M1591" t="s">
        <v>254</v>
      </c>
      <c r="N1591" t="s">
        <v>84</v>
      </c>
      <c r="O1591" t="s">
        <v>1767</v>
      </c>
      <c r="P1591" t="s">
        <v>1387</v>
      </c>
      <c r="Q1591" t="s">
        <v>87</v>
      </c>
      <c r="R1591" t="s">
        <v>88</v>
      </c>
      <c r="T1591" t="s">
        <v>89</v>
      </c>
      <c r="U1591" t="s">
        <v>90</v>
      </c>
      <c r="V1591">
        <v>3.1701299999999999</v>
      </c>
      <c r="W1591">
        <v>31056.12777531454</v>
      </c>
      <c r="X1591">
        <v>27765.586314</v>
      </c>
      <c r="Y1591">
        <v>20789.186286</v>
      </c>
      <c r="Z1591">
        <v>21609.193316000001</v>
      </c>
      <c r="AA1591">
        <v>27457.833176586526</v>
      </c>
      <c r="AB1591">
        <v>26483.065231301687</v>
      </c>
      <c r="AC1591">
        <v>22974.580877358778</v>
      </c>
      <c r="AP1591">
        <v>37782.769835999999</v>
      </c>
      <c r="AQ1591">
        <v>31660.579974697321</v>
      </c>
      <c r="AR1591">
        <v>31222.34305791786</v>
      </c>
      <c r="AS1591">
        <v>31056.12777531454</v>
      </c>
      <c r="AT1591">
        <v>9796.4839849831205</v>
      </c>
      <c r="AU1591" t="s">
        <v>1828</v>
      </c>
      <c r="AV1591">
        <v>60</v>
      </c>
      <c r="AW1591">
        <v>163.27473308305201</v>
      </c>
      <c r="AX1591">
        <v>6.8031138784605005</v>
      </c>
    </row>
    <row r="1592" spans="1:50" hidden="1" x14ac:dyDescent="0.3">
      <c r="A1592" t="s">
        <v>2378</v>
      </c>
      <c r="B1592" t="s">
        <v>1766</v>
      </c>
      <c r="D1592">
        <v>2148</v>
      </c>
      <c r="F1592">
        <v>5</v>
      </c>
      <c r="G1592" t="s">
        <v>266</v>
      </c>
      <c r="H1592" t="s">
        <v>251</v>
      </c>
      <c r="I1592" t="s">
        <v>252</v>
      </c>
      <c r="J1592" t="s">
        <v>253</v>
      </c>
      <c r="K1592" t="s">
        <v>267</v>
      </c>
      <c r="L1592" t="s">
        <v>82</v>
      </c>
      <c r="M1592" t="s">
        <v>254</v>
      </c>
      <c r="N1592" t="s">
        <v>84</v>
      </c>
      <c r="O1592" t="s">
        <v>1767</v>
      </c>
      <c r="P1592" t="s">
        <v>1387</v>
      </c>
      <c r="Q1592" t="s">
        <v>87</v>
      </c>
      <c r="R1592" t="s">
        <v>107</v>
      </c>
      <c r="T1592" t="s">
        <v>89</v>
      </c>
      <c r="U1592" t="s">
        <v>90</v>
      </c>
      <c r="V1592">
        <v>2.1134200000000001</v>
      </c>
      <c r="W1592">
        <v>1518.6205291352223</v>
      </c>
      <c r="X1592">
        <v>1640.0140289999999</v>
      </c>
      <c r="Y1592">
        <v>1805.9174840000001</v>
      </c>
      <c r="Z1592">
        <v>2250.7924029999999</v>
      </c>
      <c r="AA1592">
        <v>1913.4519133897436</v>
      </c>
      <c r="AB1592">
        <v>1302.0524715438696</v>
      </c>
      <c r="AC1592">
        <v>1372.6700524198516</v>
      </c>
      <c r="AP1592">
        <v>1665.8220590000001</v>
      </c>
      <c r="AQ1592">
        <v>1548.1777722501629</v>
      </c>
      <c r="AR1592">
        <v>1526.7483273669791</v>
      </c>
      <c r="AS1592">
        <v>1518.6205291352223</v>
      </c>
      <c r="AT1592">
        <v>718.56068795375381</v>
      </c>
      <c r="AU1592" t="s">
        <v>1830</v>
      </c>
      <c r="AV1592">
        <v>42</v>
      </c>
      <c r="AW1592">
        <v>17.108587808422708</v>
      </c>
      <c r="AX1592">
        <v>0.71285782535094622</v>
      </c>
    </row>
    <row r="1593" spans="1:50" hidden="1" x14ac:dyDescent="0.3">
      <c r="A1593" t="s">
        <v>2379</v>
      </c>
      <c r="B1593" t="s">
        <v>1766</v>
      </c>
      <c r="D1593">
        <v>2216</v>
      </c>
      <c r="F1593">
        <v>5</v>
      </c>
      <c r="G1593" t="s">
        <v>277</v>
      </c>
      <c r="H1593" t="s">
        <v>251</v>
      </c>
      <c r="I1593" t="s">
        <v>252</v>
      </c>
      <c r="J1593" t="s">
        <v>253</v>
      </c>
      <c r="K1593" t="s">
        <v>133</v>
      </c>
      <c r="L1593" t="s">
        <v>82</v>
      </c>
      <c r="M1593" t="s">
        <v>278</v>
      </c>
      <c r="N1593" t="s">
        <v>100</v>
      </c>
      <c r="O1593" t="s">
        <v>1767</v>
      </c>
      <c r="P1593" t="s">
        <v>1387</v>
      </c>
      <c r="Q1593" t="s">
        <v>87</v>
      </c>
      <c r="R1593" t="s">
        <v>215</v>
      </c>
      <c r="T1593" t="s">
        <v>89</v>
      </c>
      <c r="U1593" t="s">
        <v>90</v>
      </c>
      <c r="V1593">
        <v>0.63402599999999998</v>
      </c>
      <c r="W1593">
        <v>0</v>
      </c>
      <c r="X1593">
        <v>0</v>
      </c>
      <c r="Y1593">
        <v>1.268052</v>
      </c>
      <c r="Z1593">
        <v>3.1701299999999999</v>
      </c>
      <c r="AA1593">
        <v>0.55326503383905667</v>
      </c>
      <c r="AB1593">
        <v>14.194999899856997</v>
      </c>
      <c r="AC1593">
        <v>0.52000001985788491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 t="s">
        <v>1832</v>
      </c>
      <c r="AV1593">
        <v>270</v>
      </c>
      <c r="AW1593">
        <v>0</v>
      </c>
      <c r="AX1593">
        <v>0</v>
      </c>
    </row>
    <row r="1594" spans="1:50" hidden="1" x14ac:dyDescent="0.3">
      <c r="A1594" t="s">
        <v>2380</v>
      </c>
      <c r="B1594" t="s">
        <v>1766</v>
      </c>
      <c r="D1594">
        <v>2240</v>
      </c>
      <c r="F1594">
        <v>5</v>
      </c>
      <c r="G1594" t="s">
        <v>281</v>
      </c>
      <c r="H1594" t="s">
        <v>251</v>
      </c>
      <c r="I1594" t="s">
        <v>252</v>
      </c>
      <c r="J1594" t="s">
        <v>253</v>
      </c>
      <c r="K1594" t="s">
        <v>81</v>
      </c>
      <c r="L1594" t="s">
        <v>82</v>
      </c>
      <c r="M1594" t="s">
        <v>278</v>
      </c>
      <c r="N1594" t="s">
        <v>84</v>
      </c>
      <c r="O1594" t="s">
        <v>1767</v>
      </c>
      <c r="P1594" t="s">
        <v>1387</v>
      </c>
      <c r="Q1594" t="s">
        <v>87</v>
      </c>
      <c r="R1594" t="s">
        <v>215</v>
      </c>
      <c r="T1594" t="s">
        <v>89</v>
      </c>
      <c r="U1594" t="s">
        <v>90</v>
      </c>
      <c r="V1594">
        <v>2.1134200000000001</v>
      </c>
      <c r="W1594">
        <v>12.913246093945023</v>
      </c>
      <c r="X1594">
        <v>19.020780999999999</v>
      </c>
      <c r="Y1594">
        <v>14.793939999999999</v>
      </c>
      <c r="Z1594">
        <v>21.1342</v>
      </c>
      <c r="AA1594">
        <v>26.3892437000153</v>
      </c>
      <c r="AB1594">
        <v>28.389999799713994</v>
      </c>
      <c r="AC1594">
        <v>16.860000643853727</v>
      </c>
      <c r="AP1594">
        <v>14.164941000000001</v>
      </c>
      <c r="AQ1594">
        <v>13.16457942368681</v>
      </c>
      <c r="AR1594">
        <v>12.982358987360454</v>
      </c>
      <c r="AS1594">
        <v>12.913246093945023</v>
      </c>
      <c r="AT1594">
        <v>6.1101182414972053</v>
      </c>
      <c r="AU1594" t="s">
        <v>1834</v>
      </c>
      <c r="AV1594">
        <v>80</v>
      </c>
      <c r="AW1594">
        <v>7.6376478018715069E-2</v>
      </c>
      <c r="AX1594">
        <v>3.1823532507797947E-3</v>
      </c>
    </row>
    <row r="1595" spans="1:50" hidden="1" x14ac:dyDescent="0.3">
      <c r="A1595" t="s">
        <v>2381</v>
      </c>
      <c r="B1595" t="s">
        <v>1766</v>
      </c>
      <c r="D1595">
        <v>2307</v>
      </c>
      <c r="F1595">
        <v>5</v>
      </c>
      <c r="G1595" t="s">
        <v>284</v>
      </c>
      <c r="H1595" t="s">
        <v>78</v>
      </c>
      <c r="I1595" t="s">
        <v>285</v>
      </c>
      <c r="J1595" t="s">
        <v>286</v>
      </c>
      <c r="K1595" t="s">
        <v>174</v>
      </c>
      <c r="L1595" t="s">
        <v>82</v>
      </c>
      <c r="M1595" t="s">
        <v>287</v>
      </c>
      <c r="N1595" t="s">
        <v>100</v>
      </c>
      <c r="O1595" t="s">
        <v>1767</v>
      </c>
      <c r="P1595" t="s">
        <v>1387</v>
      </c>
      <c r="Q1595" t="s">
        <v>87</v>
      </c>
      <c r="R1595" t="s">
        <v>107</v>
      </c>
      <c r="S1595" t="s">
        <v>288</v>
      </c>
      <c r="T1595" t="s">
        <v>89</v>
      </c>
      <c r="U1595" t="s">
        <v>90</v>
      </c>
      <c r="V1595">
        <v>0.49982388164846775</v>
      </c>
      <c r="W1595">
        <v>250.25561356436677</v>
      </c>
      <c r="X1595">
        <v>0</v>
      </c>
      <c r="Y1595">
        <v>0</v>
      </c>
      <c r="Z1595">
        <v>0</v>
      </c>
      <c r="AA1595">
        <v>250.25561356436677</v>
      </c>
      <c r="AB1595">
        <v>0</v>
      </c>
      <c r="AC1595">
        <v>0</v>
      </c>
      <c r="AP1595">
        <v>385.66297900000001</v>
      </c>
      <c r="AQ1595">
        <v>358.42654888722501</v>
      </c>
      <c r="AR1595">
        <v>250.25561356436677</v>
      </c>
      <c r="AS1595">
        <v>250.25561356436677</v>
      </c>
      <c r="AT1595">
        <v>500.68758767388113</v>
      </c>
      <c r="AU1595" t="s">
        <v>1836</v>
      </c>
    </row>
    <row r="1596" spans="1:50" hidden="1" x14ac:dyDescent="0.3">
      <c r="A1596" t="s">
        <v>2382</v>
      </c>
      <c r="B1596" t="s">
        <v>1766</v>
      </c>
      <c r="D1596">
        <v>2308</v>
      </c>
      <c r="F1596">
        <v>5</v>
      </c>
      <c r="G1596" t="s">
        <v>291</v>
      </c>
      <c r="H1596" t="s">
        <v>78</v>
      </c>
      <c r="I1596" t="s">
        <v>285</v>
      </c>
      <c r="J1596" t="s">
        <v>286</v>
      </c>
      <c r="K1596" t="s">
        <v>112</v>
      </c>
      <c r="L1596" t="s">
        <v>82</v>
      </c>
      <c r="M1596" t="s">
        <v>287</v>
      </c>
      <c r="N1596" t="s">
        <v>100</v>
      </c>
      <c r="O1596" t="s">
        <v>1767</v>
      </c>
      <c r="P1596" t="s">
        <v>1387</v>
      </c>
      <c r="Q1596" t="s">
        <v>87</v>
      </c>
      <c r="R1596" t="s">
        <v>107</v>
      </c>
      <c r="S1596" t="s">
        <v>288</v>
      </c>
      <c r="T1596" t="s">
        <v>89</v>
      </c>
      <c r="U1596" t="s">
        <v>90</v>
      </c>
      <c r="V1596">
        <v>1.046143008101444</v>
      </c>
      <c r="W1596">
        <v>541.17169005873563</v>
      </c>
      <c r="X1596">
        <v>0</v>
      </c>
      <c r="Y1596">
        <v>0</v>
      </c>
      <c r="Z1596">
        <v>0</v>
      </c>
      <c r="AA1596">
        <v>541.17169005873563</v>
      </c>
      <c r="AB1596">
        <v>0</v>
      </c>
      <c r="AC1596">
        <v>0</v>
      </c>
      <c r="AP1596">
        <v>825.24184400000001</v>
      </c>
      <c r="AQ1596">
        <v>766.96131661175002</v>
      </c>
      <c r="AR1596">
        <v>541.17169005873563</v>
      </c>
      <c r="AS1596">
        <v>541.17169005873563</v>
      </c>
      <c r="AT1596">
        <v>517.30182763526955</v>
      </c>
      <c r="AU1596" t="s">
        <v>1838</v>
      </c>
      <c r="AV1596">
        <v>112</v>
      </c>
      <c r="AW1596">
        <v>4.6187663181720495</v>
      </c>
      <c r="AX1596">
        <v>0.19244859659050206</v>
      </c>
    </row>
    <row r="1597" spans="1:50" hidden="1" x14ac:dyDescent="0.3">
      <c r="A1597" t="s">
        <v>2383</v>
      </c>
      <c r="B1597" t="s">
        <v>1766</v>
      </c>
      <c r="D1597">
        <v>2309</v>
      </c>
      <c r="F1597">
        <v>5</v>
      </c>
      <c r="G1597" t="s">
        <v>294</v>
      </c>
      <c r="H1597" t="s">
        <v>78</v>
      </c>
      <c r="I1597" t="s">
        <v>285</v>
      </c>
      <c r="J1597" t="s">
        <v>286</v>
      </c>
      <c r="K1597" t="s">
        <v>174</v>
      </c>
      <c r="L1597" t="s">
        <v>82</v>
      </c>
      <c r="M1597" t="s">
        <v>295</v>
      </c>
      <c r="N1597" t="s">
        <v>100</v>
      </c>
      <c r="O1597" t="s">
        <v>1767</v>
      </c>
      <c r="P1597" t="s">
        <v>1387</v>
      </c>
      <c r="Q1597" t="s">
        <v>87</v>
      </c>
      <c r="R1597" t="s">
        <v>107</v>
      </c>
      <c r="S1597" t="s">
        <v>288</v>
      </c>
      <c r="T1597" t="s">
        <v>89</v>
      </c>
      <c r="U1597" t="s">
        <v>90</v>
      </c>
      <c r="V1597">
        <v>0.49982388164846775</v>
      </c>
      <c r="W1597">
        <v>250.25561356436677</v>
      </c>
      <c r="X1597">
        <v>0</v>
      </c>
      <c r="Y1597">
        <v>0</v>
      </c>
      <c r="Z1597">
        <v>0</v>
      </c>
      <c r="AA1597">
        <v>250.25561356436677</v>
      </c>
      <c r="AB1597">
        <v>0</v>
      </c>
      <c r="AC1597">
        <v>0</v>
      </c>
      <c r="AP1597">
        <v>385.662983</v>
      </c>
      <c r="AQ1597">
        <v>358.42655260473555</v>
      </c>
      <c r="AR1597">
        <v>250.25561356436677</v>
      </c>
      <c r="AS1597">
        <v>250.25561356436677</v>
      </c>
      <c r="AT1597">
        <v>500.68758767388113</v>
      </c>
      <c r="AU1597" t="s">
        <v>1840</v>
      </c>
      <c r="AV1597">
        <v>270</v>
      </c>
      <c r="AW1597">
        <v>1.8543984728662264</v>
      </c>
      <c r="AX1597">
        <v>7.7266603036092771E-2</v>
      </c>
    </row>
    <row r="1598" spans="1:50" hidden="1" x14ac:dyDescent="0.3">
      <c r="A1598" t="s">
        <v>2384</v>
      </c>
      <c r="B1598" t="s">
        <v>1766</v>
      </c>
      <c r="D1598">
        <v>2311</v>
      </c>
      <c r="F1598">
        <v>5</v>
      </c>
      <c r="G1598" t="s">
        <v>298</v>
      </c>
      <c r="H1598" t="s">
        <v>78</v>
      </c>
      <c r="I1598" t="s">
        <v>285</v>
      </c>
      <c r="J1598" t="s">
        <v>286</v>
      </c>
      <c r="K1598" t="s">
        <v>112</v>
      </c>
      <c r="L1598" t="s">
        <v>82</v>
      </c>
      <c r="M1598" t="s">
        <v>295</v>
      </c>
      <c r="N1598" t="s">
        <v>100</v>
      </c>
      <c r="O1598" t="s">
        <v>1767</v>
      </c>
      <c r="P1598" t="s">
        <v>1387</v>
      </c>
      <c r="Q1598" t="s">
        <v>87</v>
      </c>
      <c r="R1598" t="s">
        <v>107</v>
      </c>
      <c r="S1598" t="s">
        <v>288</v>
      </c>
      <c r="T1598" t="s">
        <v>89</v>
      </c>
      <c r="U1598" t="s">
        <v>90</v>
      </c>
      <c r="V1598">
        <v>1.046143008101444</v>
      </c>
      <c r="W1598">
        <v>541.17169005873563</v>
      </c>
      <c r="X1598">
        <v>0</v>
      </c>
      <c r="Y1598">
        <v>0</v>
      </c>
      <c r="Z1598">
        <v>0</v>
      </c>
      <c r="AA1598">
        <v>541.17169005873563</v>
      </c>
      <c r="AB1598">
        <v>0</v>
      </c>
      <c r="AC1598">
        <v>0</v>
      </c>
      <c r="AP1598">
        <v>825.24186499999996</v>
      </c>
      <c r="AQ1598">
        <v>766.96133612868039</v>
      </c>
      <c r="AR1598">
        <v>541.17169005873563</v>
      </c>
      <c r="AS1598">
        <v>541.17169005873563</v>
      </c>
      <c r="AT1598">
        <v>517.30182763526955</v>
      </c>
      <c r="AU1598" t="s">
        <v>1842</v>
      </c>
      <c r="AV1598">
        <v>112</v>
      </c>
      <c r="AW1598">
        <v>4.6187663181720495</v>
      </c>
      <c r="AX1598">
        <v>0.19244859659050206</v>
      </c>
    </row>
    <row r="1599" spans="1:50" hidden="1" x14ac:dyDescent="0.3">
      <c r="A1599" t="s">
        <v>2385</v>
      </c>
      <c r="B1599" t="s">
        <v>1766</v>
      </c>
      <c r="D1599">
        <v>2317</v>
      </c>
      <c r="F1599">
        <v>5</v>
      </c>
      <c r="G1599" t="s">
        <v>301</v>
      </c>
      <c r="H1599" t="s">
        <v>78</v>
      </c>
      <c r="I1599" t="s">
        <v>285</v>
      </c>
      <c r="J1599" t="s">
        <v>286</v>
      </c>
      <c r="K1599" t="s">
        <v>174</v>
      </c>
      <c r="L1599" t="s">
        <v>82</v>
      </c>
      <c r="M1599" t="s">
        <v>302</v>
      </c>
      <c r="N1599" t="s">
        <v>100</v>
      </c>
      <c r="O1599" t="s">
        <v>1767</v>
      </c>
      <c r="P1599" t="s">
        <v>1387</v>
      </c>
      <c r="Q1599" t="s">
        <v>271</v>
      </c>
      <c r="R1599" t="s">
        <v>107</v>
      </c>
      <c r="T1599" t="s">
        <v>89</v>
      </c>
      <c r="U1599" t="s">
        <v>90</v>
      </c>
      <c r="V1599">
        <v>0.99964799999999998</v>
      </c>
      <c r="W1599">
        <v>0</v>
      </c>
      <c r="X1599">
        <v>12.495597999999999</v>
      </c>
      <c r="Y1599">
        <v>0</v>
      </c>
      <c r="Z1599">
        <v>0</v>
      </c>
      <c r="AA1599">
        <v>0</v>
      </c>
      <c r="AB1599">
        <v>0</v>
      </c>
      <c r="AC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 t="s">
        <v>1844</v>
      </c>
    </row>
    <row r="1600" spans="1:50" hidden="1" x14ac:dyDescent="0.3">
      <c r="A1600" t="s">
        <v>2386</v>
      </c>
      <c r="B1600" t="s">
        <v>1766</v>
      </c>
      <c r="D1600">
        <v>2317</v>
      </c>
      <c r="F1600">
        <v>5</v>
      </c>
      <c r="G1600" t="s">
        <v>301</v>
      </c>
      <c r="H1600" t="s">
        <v>78</v>
      </c>
      <c r="I1600" t="s">
        <v>285</v>
      </c>
      <c r="J1600" t="s">
        <v>286</v>
      </c>
      <c r="K1600" t="s">
        <v>174</v>
      </c>
      <c r="L1600" t="s">
        <v>82</v>
      </c>
      <c r="M1600" t="s">
        <v>305</v>
      </c>
      <c r="N1600" t="s">
        <v>100</v>
      </c>
      <c r="O1600" t="s">
        <v>1767</v>
      </c>
      <c r="P1600" t="s">
        <v>1387</v>
      </c>
      <c r="Q1600" t="s">
        <v>271</v>
      </c>
      <c r="R1600" t="s">
        <v>107</v>
      </c>
      <c r="T1600" t="s">
        <v>89</v>
      </c>
      <c r="U1600" t="s">
        <v>90</v>
      </c>
      <c r="V1600">
        <v>0.99964799999999998</v>
      </c>
      <c r="W1600">
        <v>0</v>
      </c>
      <c r="X1600">
        <v>12.495597999999999</v>
      </c>
      <c r="Y1600">
        <v>0</v>
      </c>
      <c r="Z1600">
        <v>0</v>
      </c>
      <c r="AA1600">
        <v>0</v>
      </c>
      <c r="AB1600">
        <v>0</v>
      </c>
      <c r="AC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 t="s">
        <v>1844</v>
      </c>
    </row>
    <row r="1601" spans="1:50" hidden="1" x14ac:dyDescent="0.3">
      <c r="A1601" t="s">
        <v>2387</v>
      </c>
      <c r="B1601" t="s">
        <v>1766</v>
      </c>
      <c r="D1601">
        <v>2325</v>
      </c>
      <c r="F1601">
        <v>5</v>
      </c>
      <c r="G1601" t="s">
        <v>307</v>
      </c>
      <c r="H1601" t="s">
        <v>78</v>
      </c>
      <c r="I1601" t="s">
        <v>285</v>
      </c>
      <c r="J1601" t="s">
        <v>286</v>
      </c>
      <c r="K1601" t="s">
        <v>112</v>
      </c>
      <c r="L1601" t="s">
        <v>82</v>
      </c>
      <c r="M1601" t="s">
        <v>302</v>
      </c>
      <c r="N1601" t="s">
        <v>100</v>
      </c>
      <c r="O1601" t="s">
        <v>1767</v>
      </c>
      <c r="P1601" t="s">
        <v>1387</v>
      </c>
      <c r="Q1601" t="s">
        <v>271</v>
      </c>
      <c r="R1601" t="s">
        <v>107</v>
      </c>
      <c r="T1601" t="s">
        <v>89</v>
      </c>
      <c r="U1601" t="s">
        <v>90</v>
      </c>
      <c r="V1601">
        <v>2.0922860000000001</v>
      </c>
      <c r="W1601">
        <v>0</v>
      </c>
      <c r="X1601">
        <v>61.722436999999999</v>
      </c>
      <c r="Y1601">
        <v>0</v>
      </c>
      <c r="Z1601">
        <v>0</v>
      </c>
      <c r="AA1601">
        <v>0</v>
      </c>
      <c r="AB1601">
        <v>0</v>
      </c>
      <c r="AC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 t="s">
        <v>1847</v>
      </c>
    </row>
    <row r="1602" spans="1:50" hidden="1" x14ac:dyDescent="0.3">
      <c r="A1602" t="s">
        <v>2388</v>
      </c>
      <c r="B1602" t="s">
        <v>1766</v>
      </c>
      <c r="D1602">
        <v>2325</v>
      </c>
      <c r="F1602">
        <v>5</v>
      </c>
      <c r="G1602" t="s">
        <v>307</v>
      </c>
      <c r="H1602" t="s">
        <v>78</v>
      </c>
      <c r="I1602" t="s">
        <v>285</v>
      </c>
      <c r="J1602" t="s">
        <v>286</v>
      </c>
      <c r="K1602" t="s">
        <v>112</v>
      </c>
      <c r="L1602" t="s">
        <v>82</v>
      </c>
      <c r="M1602" t="s">
        <v>305</v>
      </c>
      <c r="N1602" t="s">
        <v>100</v>
      </c>
      <c r="O1602" t="s">
        <v>1767</v>
      </c>
      <c r="P1602" t="s">
        <v>1387</v>
      </c>
      <c r="Q1602" t="s">
        <v>271</v>
      </c>
      <c r="R1602" t="s">
        <v>107</v>
      </c>
      <c r="T1602" t="s">
        <v>89</v>
      </c>
      <c r="U1602" t="s">
        <v>90</v>
      </c>
      <c r="V1602">
        <v>2.0922860000000001</v>
      </c>
      <c r="W1602">
        <v>0</v>
      </c>
      <c r="X1602">
        <v>61.722436999999999</v>
      </c>
      <c r="Y1602">
        <v>0</v>
      </c>
      <c r="Z1602">
        <v>0</v>
      </c>
      <c r="AA1602">
        <v>0</v>
      </c>
      <c r="AB1602">
        <v>0</v>
      </c>
      <c r="AC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 t="s">
        <v>1847</v>
      </c>
    </row>
    <row r="1603" spans="1:50" hidden="1" x14ac:dyDescent="0.3">
      <c r="A1603" t="s">
        <v>2389</v>
      </c>
      <c r="B1603" t="s">
        <v>1766</v>
      </c>
      <c r="D1603">
        <v>2334</v>
      </c>
      <c r="F1603">
        <v>5</v>
      </c>
      <c r="G1603" t="s">
        <v>311</v>
      </c>
      <c r="H1603" t="s">
        <v>78</v>
      </c>
      <c r="I1603" t="s">
        <v>285</v>
      </c>
      <c r="J1603" t="s">
        <v>286</v>
      </c>
      <c r="K1603" t="s">
        <v>112</v>
      </c>
      <c r="L1603" t="s">
        <v>82</v>
      </c>
      <c r="M1603" t="s">
        <v>302</v>
      </c>
      <c r="N1603" t="s">
        <v>100</v>
      </c>
      <c r="O1603" t="s">
        <v>1767</v>
      </c>
      <c r="P1603" t="s">
        <v>1387</v>
      </c>
      <c r="Q1603" t="s">
        <v>87</v>
      </c>
      <c r="R1603" t="s">
        <v>88</v>
      </c>
      <c r="T1603" t="s">
        <v>89</v>
      </c>
      <c r="U1603" t="s">
        <v>90</v>
      </c>
      <c r="V1603">
        <v>1.046143</v>
      </c>
      <c r="W1603">
        <v>13414.344063775739</v>
      </c>
      <c r="X1603">
        <v>12435.850557</v>
      </c>
      <c r="Y1603">
        <v>8208.0379790000006</v>
      </c>
      <c r="Z1603">
        <v>3247.2278719999999</v>
      </c>
      <c r="AA1603">
        <v>9076.7705761984907</v>
      </c>
      <c r="AB1603">
        <v>13603.492633049018</v>
      </c>
      <c r="AC1603">
        <v>14005.436487186083</v>
      </c>
      <c r="AP1603">
        <v>14636.276227</v>
      </c>
      <c r="AQ1603">
        <v>13602.627844151317</v>
      </c>
      <c r="AR1603">
        <v>13414.344063775739</v>
      </c>
      <c r="AS1603">
        <v>13414.344063775739</v>
      </c>
      <c r="AT1603">
        <v>12822.667707737603</v>
      </c>
      <c r="AU1603" t="s">
        <v>1850</v>
      </c>
      <c r="AV1603">
        <v>112</v>
      </c>
      <c r="AW1603">
        <v>114.48810453337146</v>
      </c>
      <c r="AX1603">
        <v>4.7703376888904776</v>
      </c>
    </row>
    <row r="1604" spans="1:50" hidden="1" x14ac:dyDescent="0.3">
      <c r="A1604" t="s">
        <v>2390</v>
      </c>
      <c r="B1604" t="s">
        <v>1766</v>
      </c>
      <c r="D1604">
        <v>2336</v>
      </c>
      <c r="F1604">
        <v>5</v>
      </c>
      <c r="G1604" t="s">
        <v>314</v>
      </c>
      <c r="H1604" t="s">
        <v>78</v>
      </c>
      <c r="I1604" t="s">
        <v>285</v>
      </c>
      <c r="J1604" t="s">
        <v>286</v>
      </c>
      <c r="K1604" t="s">
        <v>174</v>
      </c>
      <c r="L1604" t="s">
        <v>82</v>
      </c>
      <c r="M1604" t="s">
        <v>302</v>
      </c>
      <c r="N1604" t="s">
        <v>100</v>
      </c>
      <c r="O1604" t="s">
        <v>1767</v>
      </c>
      <c r="P1604" t="s">
        <v>1387</v>
      </c>
      <c r="Q1604" t="s">
        <v>87</v>
      </c>
      <c r="R1604" t="s">
        <v>215</v>
      </c>
      <c r="T1604" t="s">
        <v>89</v>
      </c>
      <c r="U1604" t="s">
        <v>90</v>
      </c>
      <c r="V1604">
        <v>0.49982399999999999</v>
      </c>
      <c r="W1604">
        <v>2649.1112646421875</v>
      </c>
      <c r="X1604">
        <v>2197.7259250000002</v>
      </c>
      <c r="Y1604">
        <v>1727.974657</v>
      </c>
      <c r="Z1604">
        <v>1107.276676</v>
      </c>
      <c r="AA1604">
        <v>1899.7405873183268</v>
      </c>
      <c r="AB1604">
        <v>2419.7876766114159</v>
      </c>
      <c r="AC1604">
        <v>2539.2097486141643</v>
      </c>
      <c r="AP1604">
        <v>2890.422673</v>
      </c>
      <c r="AQ1604">
        <v>2686.2941996534701</v>
      </c>
      <c r="AR1604">
        <v>2649.1112646421875</v>
      </c>
      <c r="AS1604">
        <v>2649.1112646421875</v>
      </c>
      <c r="AT1604">
        <v>5300.0881603168064</v>
      </c>
      <c r="AU1604" t="s">
        <v>1852</v>
      </c>
      <c r="AV1604">
        <v>270</v>
      </c>
      <c r="AW1604">
        <v>19.629956149321504</v>
      </c>
      <c r="AX1604">
        <v>0.81791483955506272</v>
      </c>
    </row>
    <row r="1605" spans="1:50" hidden="1" x14ac:dyDescent="0.3">
      <c r="A1605" t="s">
        <v>2391</v>
      </c>
      <c r="B1605" t="s">
        <v>1766</v>
      </c>
      <c r="D1605">
        <v>2344</v>
      </c>
      <c r="F1605">
        <v>5</v>
      </c>
      <c r="G1605" t="s">
        <v>317</v>
      </c>
      <c r="H1605" t="s">
        <v>78</v>
      </c>
      <c r="I1605" t="s">
        <v>285</v>
      </c>
      <c r="J1605" t="s">
        <v>286</v>
      </c>
      <c r="K1605" t="s">
        <v>112</v>
      </c>
      <c r="L1605" t="s">
        <v>82</v>
      </c>
      <c r="M1605" t="s">
        <v>318</v>
      </c>
      <c r="N1605" t="s">
        <v>100</v>
      </c>
      <c r="O1605" t="s">
        <v>1767</v>
      </c>
      <c r="P1605" t="s">
        <v>1387</v>
      </c>
      <c r="Q1605" t="s">
        <v>87</v>
      </c>
      <c r="R1605" t="s">
        <v>88</v>
      </c>
      <c r="T1605" t="s">
        <v>89</v>
      </c>
      <c r="U1605" t="s">
        <v>90</v>
      </c>
      <c r="V1605">
        <v>1.046143</v>
      </c>
      <c r="W1605">
        <v>2447.862629319382</v>
      </c>
      <c r="X1605">
        <v>3055.0862739999998</v>
      </c>
      <c r="Y1605">
        <v>2214.6847309999998</v>
      </c>
      <c r="Z1605">
        <v>1174.818589</v>
      </c>
      <c r="AA1605">
        <v>3120.7301508228011</v>
      </c>
      <c r="AB1605">
        <v>2451.0514293660231</v>
      </c>
      <c r="AC1605">
        <v>4728.9834063596572</v>
      </c>
      <c r="AP1605">
        <v>2670.8420059999999</v>
      </c>
      <c r="AQ1605">
        <v>2482.2208377787101</v>
      </c>
      <c r="AR1605">
        <v>2447.862629319382</v>
      </c>
      <c r="AS1605">
        <v>2447.862629319382</v>
      </c>
      <c r="AT1605">
        <v>2339.8929489748361</v>
      </c>
      <c r="AU1605" t="s">
        <v>1854</v>
      </c>
      <c r="AV1605">
        <v>112</v>
      </c>
      <c r="AW1605">
        <v>20.891901330132466</v>
      </c>
      <c r="AX1605">
        <v>0.87049588875551942</v>
      </c>
    </row>
    <row r="1606" spans="1:50" hidden="1" x14ac:dyDescent="0.3">
      <c r="A1606" t="s">
        <v>2392</v>
      </c>
      <c r="B1606" t="s">
        <v>1766</v>
      </c>
      <c r="D1606">
        <v>2346</v>
      </c>
      <c r="F1606">
        <v>5</v>
      </c>
      <c r="G1606" t="s">
        <v>321</v>
      </c>
      <c r="H1606" t="s">
        <v>78</v>
      </c>
      <c r="I1606" t="s">
        <v>285</v>
      </c>
      <c r="J1606" t="s">
        <v>286</v>
      </c>
      <c r="K1606" t="s">
        <v>174</v>
      </c>
      <c r="L1606" t="s">
        <v>82</v>
      </c>
      <c r="M1606" t="s">
        <v>318</v>
      </c>
      <c r="N1606" t="s">
        <v>100</v>
      </c>
      <c r="O1606" t="s">
        <v>1767</v>
      </c>
      <c r="P1606" t="s">
        <v>1387</v>
      </c>
      <c r="Q1606" t="s">
        <v>87</v>
      </c>
      <c r="R1606" t="s">
        <v>107</v>
      </c>
      <c r="T1606" t="s">
        <v>89</v>
      </c>
      <c r="U1606" t="s">
        <v>90</v>
      </c>
      <c r="V1606">
        <v>0.49982399999999999</v>
      </c>
      <c r="W1606">
        <v>497.49492112603059</v>
      </c>
      <c r="X1606">
        <v>578.79615899999999</v>
      </c>
      <c r="Y1606">
        <v>530.479828</v>
      </c>
      <c r="Z1606">
        <v>438.262314</v>
      </c>
      <c r="AA1606">
        <v>555.36974206499235</v>
      </c>
      <c r="AB1606">
        <v>451.7559334900314</v>
      </c>
      <c r="AC1606">
        <v>773.48904667972488</v>
      </c>
      <c r="AP1606">
        <v>542.81245899999999</v>
      </c>
      <c r="AQ1606">
        <v>504.47776158561049</v>
      </c>
      <c r="AR1606">
        <v>497.49492112603059</v>
      </c>
      <c r="AS1606">
        <v>497.49492112603059</v>
      </c>
      <c r="AT1606">
        <v>995.34020200316627</v>
      </c>
      <c r="AU1606" t="s">
        <v>1856</v>
      </c>
      <c r="AV1606">
        <v>270</v>
      </c>
      <c r="AW1606">
        <v>3.6864451926043196</v>
      </c>
      <c r="AX1606">
        <v>0.15360188302517999</v>
      </c>
    </row>
    <row r="1607" spans="1:50" hidden="1" x14ac:dyDescent="0.3">
      <c r="A1607" t="s">
        <v>2393</v>
      </c>
      <c r="B1607" t="s">
        <v>1766</v>
      </c>
      <c r="D1607">
        <v>2378</v>
      </c>
      <c r="F1607">
        <v>5</v>
      </c>
      <c r="G1607" t="s">
        <v>1858</v>
      </c>
      <c r="H1607" t="s">
        <v>78</v>
      </c>
      <c r="I1607" t="s">
        <v>285</v>
      </c>
      <c r="J1607" t="s">
        <v>286</v>
      </c>
      <c r="K1607" t="s">
        <v>168</v>
      </c>
      <c r="L1607" t="s">
        <v>82</v>
      </c>
      <c r="M1607" t="s">
        <v>302</v>
      </c>
      <c r="N1607" t="s">
        <v>100</v>
      </c>
      <c r="O1607" t="s">
        <v>1767</v>
      </c>
      <c r="P1607" t="s">
        <v>1387</v>
      </c>
      <c r="Q1607" t="s">
        <v>87</v>
      </c>
      <c r="R1607" t="s">
        <v>107</v>
      </c>
      <c r="T1607" t="s">
        <v>89</v>
      </c>
      <c r="U1607" t="s">
        <v>90</v>
      </c>
      <c r="V1607">
        <v>0.31701299999999999</v>
      </c>
      <c r="W1607">
        <v>0</v>
      </c>
      <c r="X1607">
        <v>0</v>
      </c>
      <c r="Y1607">
        <v>0</v>
      </c>
      <c r="Z1607">
        <v>9.1933769999999999</v>
      </c>
      <c r="AA1607">
        <v>0</v>
      </c>
      <c r="AB1607">
        <v>0</v>
      </c>
      <c r="AC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 t="s">
        <v>1859</v>
      </c>
      <c r="AV1607">
        <v>441</v>
      </c>
      <c r="AW1607">
        <v>0</v>
      </c>
      <c r="AX1607">
        <v>0</v>
      </c>
    </row>
    <row r="1608" spans="1:50" hidden="1" x14ac:dyDescent="0.3">
      <c r="A1608" t="s">
        <v>2394</v>
      </c>
      <c r="B1608" t="s">
        <v>1766</v>
      </c>
      <c r="D1608">
        <v>2379</v>
      </c>
      <c r="F1608">
        <v>5</v>
      </c>
      <c r="G1608" t="s">
        <v>1861</v>
      </c>
      <c r="H1608" t="s">
        <v>78</v>
      </c>
      <c r="I1608" t="s">
        <v>285</v>
      </c>
      <c r="J1608" t="s">
        <v>286</v>
      </c>
      <c r="K1608" t="s">
        <v>168</v>
      </c>
      <c r="L1608" t="s">
        <v>82</v>
      </c>
      <c r="M1608" t="s">
        <v>318</v>
      </c>
      <c r="N1608" t="s">
        <v>100</v>
      </c>
      <c r="O1608" t="s">
        <v>1767</v>
      </c>
      <c r="P1608" t="s">
        <v>1387</v>
      </c>
      <c r="Q1608" t="s">
        <v>87</v>
      </c>
      <c r="R1608" t="s">
        <v>107</v>
      </c>
      <c r="T1608" t="s">
        <v>89</v>
      </c>
      <c r="U1608" t="s">
        <v>90</v>
      </c>
      <c r="V1608">
        <v>0.31701299999999999</v>
      </c>
      <c r="W1608">
        <v>0</v>
      </c>
      <c r="X1608">
        <v>0</v>
      </c>
      <c r="Y1608">
        <v>0</v>
      </c>
      <c r="Z1608">
        <v>1.268052</v>
      </c>
      <c r="AA1608">
        <v>0</v>
      </c>
      <c r="AB1608">
        <v>0</v>
      </c>
      <c r="AC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 t="s">
        <v>1862</v>
      </c>
      <c r="AV1608">
        <v>441</v>
      </c>
      <c r="AW1608">
        <v>0</v>
      </c>
      <c r="AX1608">
        <v>0</v>
      </c>
    </row>
    <row r="1609" spans="1:50" hidden="1" x14ac:dyDescent="0.3">
      <c r="A1609" t="s">
        <v>2395</v>
      </c>
      <c r="B1609" t="s">
        <v>1766</v>
      </c>
      <c r="D1609">
        <v>2380</v>
      </c>
      <c r="F1609">
        <v>5</v>
      </c>
      <c r="G1609" t="s">
        <v>2396</v>
      </c>
      <c r="H1609" t="s">
        <v>78</v>
      </c>
      <c r="I1609" t="s">
        <v>285</v>
      </c>
      <c r="J1609" t="s">
        <v>286</v>
      </c>
      <c r="K1609" t="s">
        <v>168</v>
      </c>
      <c r="L1609" t="s">
        <v>82</v>
      </c>
      <c r="M1609" t="s">
        <v>113</v>
      </c>
      <c r="N1609" t="s">
        <v>100</v>
      </c>
      <c r="O1609" t="s">
        <v>1767</v>
      </c>
      <c r="P1609" t="s">
        <v>1387</v>
      </c>
      <c r="Q1609" t="s">
        <v>87</v>
      </c>
      <c r="R1609" t="s">
        <v>107</v>
      </c>
      <c r="T1609" t="s">
        <v>89</v>
      </c>
      <c r="U1609" t="s">
        <v>90</v>
      </c>
      <c r="V1609">
        <v>0.31701299999999999</v>
      </c>
      <c r="W1609">
        <v>0</v>
      </c>
      <c r="X1609">
        <v>0</v>
      </c>
      <c r="Y1609">
        <v>0</v>
      </c>
      <c r="Z1609">
        <v>0.95103899999999997</v>
      </c>
      <c r="AA1609">
        <v>0</v>
      </c>
      <c r="AB1609">
        <v>0</v>
      </c>
      <c r="AC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 t="s">
        <v>2397</v>
      </c>
      <c r="AV1609">
        <v>441</v>
      </c>
      <c r="AW1609">
        <v>0</v>
      </c>
      <c r="AX1609">
        <v>0</v>
      </c>
    </row>
    <row r="1610" spans="1:50" hidden="1" x14ac:dyDescent="0.3">
      <c r="A1610" t="s">
        <v>2398</v>
      </c>
      <c r="B1610" t="s">
        <v>1766</v>
      </c>
      <c r="D1610">
        <v>2382</v>
      </c>
      <c r="F1610">
        <v>5</v>
      </c>
      <c r="G1610" t="s">
        <v>330</v>
      </c>
      <c r="H1610" t="s">
        <v>78</v>
      </c>
      <c r="I1610" t="s">
        <v>285</v>
      </c>
      <c r="J1610" t="s">
        <v>286</v>
      </c>
      <c r="K1610" t="s">
        <v>112</v>
      </c>
      <c r="L1610" t="s">
        <v>82</v>
      </c>
      <c r="M1610" t="s">
        <v>113</v>
      </c>
      <c r="N1610" t="s">
        <v>100</v>
      </c>
      <c r="O1610" t="s">
        <v>1767</v>
      </c>
      <c r="P1610" t="s">
        <v>1387</v>
      </c>
      <c r="Q1610" t="s">
        <v>87</v>
      </c>
      <c r="R1610" t="s">
        <v>107</v>
      </c>
      <c r="T1610" t="s">
        <v>89</v>
      </c>
      <c r="U1610" t="s">
        <v>90</v>
      </c>
      <c r="V1610">
        <v>1.046143</v>
      </c>
      <c r="W1610">
        <v>0</v>
      </c>
      <c r="X1610">
        <v>0</v>
      </c>
      <c r="Y1610">
        <v>0</v>
      </c>
      <c r="Z1610">
        <v>73.230009999999993</v>
      </c>
      <c r="AA1610">
        <v>0</v>
      </c>
      <c r="AB1610">
        <v>0</v>
      </c>
      <c r="AC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 t="s">
        <v>1864</v>
      </c>
      <c r="AV1610">
        <v>112</v>
      </c>
      <c r="AW1610">
        <v>0</v>
      </c>
      <c r="AX1610">
        <v>0</v>
      </c>
    </row>
    <row r="1611" spans="1:50" hidden="1" x14ac:dyDescent="0.3">
      <c r="A1611" t="s">
        <v>2399</v>
      </c>
      <c r="B1611" t="s">
        <v>1766</v>
      </c>
      <c r="D1611">
        <v>2386</v>
      </c>
      <c r="F1611">
        <v>5</v>
      </c>
      <c r="G1611" t="s">
        <v>336</v>
      </c>
      <c r="H1611" t="s">
        <v>78</v>
      </c>
      <c r="I1611" t="s">
        <v>285</v>
      </c>
      <c r="J1611" t="s">
        <v>286</v>
      </c>
      <c r="K1611" t="s">
        <v>174</v>
      </c>
      <c r="L1611" t="s">
        <v>82</v>
      </c>
      <c r="M1611" t="s">
        <v>305</v>
      </c>
      <c r="N1611" t="s">
        <v>100</v>
      </c>
      <c r="O1611" t="s">
        <v>1767</v>
      </c>
      <c r="P1611" t="s">
        <v>1387</v>
      </c>
      <c r="Q1611" t="s">
        <v>87</v>
      </c>
      <c r="R1611" t="s">
        <v>107</v>
      </c>
      <c r="T1611" t="s">
        <v>89</v>
      </c>
      <c r="U1611" t="s">
        <v>90</v>
      </c>
      <c r="V1611">
        <v>0.49982399999999999</v>
      </c>
      <c r="W1611">
        <v>0</v>
      </c>
      <c r="X1611">
        <v>6.9975360000000002</v>
      </c>
      <c r="Y1611">
        <v>85.969718999999998</v>
      </c>
      <c r="Z1611">
        <v>0</v>
      </c>
      <c r="AA1611">
        <v>6.3767337994427225</v>
      </c>
      <c r="AB1611">
        <v>11.327127206365136</v>
      </c>
      <c r="AC1611">
        <v>30.962591894217748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 t="s">
        <v>1866</v>
      </c>
      <c r="AV1611">
        <v>270</v>
      </c>
      <c r="AW1611">
        <v>0</v>
      </c>
      <c r="AX1611">
        <v>0</v>
      </c>
    </row>
    <row r="1612" spans="1:50" hidden="1" x14ac:dyDescent="0.3">
      <c r="A1612" t="s">
        <v>2400</v>
      </c>
      <c r="B1612" t="s">
        <v>1766</v>
      </c>
      <c r="D1612">
        <v>2387</v>
      </c>
      <c r="F1612">
        <v>5</v>
      </c>
      <c r="G1612" t="s">
        <v>339</v>
      </c>
      <c r="H1612" t="s">
        <v>78</v>
      </c>
      <c r="I1612" t="s">
        <v>285</v>
      </c>
      <c r="J1612" t="s">
        <v>286</v>
      </c>
      <c r="K1612" t="s">
        <v>112</v>
      </c>
      <c r="L1612" t="s">
        <v>82</v>
      </c>
      <c r="M1612" t="s">
        <v>305</v>
      </c>
      <c r="N1612" t="s">
        <v>100</v>
      </c>
      <c r="O1612" t="s">
        <v>1767</v>
      </c>
      <c r="P1612" t="s">
        <v>1387</v>
      </c>
      <c r="Q1612" t="s">
        <v>87</v>
      </c>
      <c r="R1612" t="s">
        <v>107</v>
      </c>
      <c r="T1612" t="s">
        <v>89</v>
      </c>
      <c r="U1612" t="s">
        <v>90</v>
      </c>
      <c r="V1612">
        <v>1.046143</v>
      </c>
      <c r="W1612">
        <v>313.93561592560928</v>
      </c>
      <c r="X1612">
        <v>265.72032200000001</v>
      </c>
      <c r="Y1612">
        <v>353.59633400000001</v>
      </c>
      <c r="Z1612">
        <v>0</v>
      </c>
      <c r="AA1612">
        <v>165.60213756099182</v>
      </c>
      <c r="AB1612">
        <v>257.46762988431743</v>
      </c>
      <c r="AC1612">
        <v>251.55192112918911</v>
      </c>
      <c r="AP1612">
        <v>342.53246899999999</v>
      </c>
      <c r="AQ1612">
        <v>318.3420173329377</v>
      </c>
      <c r="AR1612">
        <v>313.93561592560928</v>
      </c>
      <c r="AS1612">
        <v>313.93561592560928</v>
      </c>
      <c r="AT1612">
        <v>300.08862643597411</v>
      </c>
      <c r="AU1612" t="s">
        <v>1868</v>
      </c>
      <c r="AV1612">
        <v>112</v>
      </c>
      <c r="AW1612">
        <v>2.679362736035483</v>
      </c>
      <c r="AX1612">
        <v>0.11164011400147845</v>
      </c>
    </row>
    <row r="1613" spans="1:50" hidden="1" x14ac:dyDescent="0.3">
      <c r="A1613" t="s">
        <v>2401</v>
      </c>
      <c r="B1613" t="s">
        <v>1766</v>
      </c>
      <c r="D1613">
        <v>2511</v>
      </c>
      <c r="F1613">
        <v>5</v>
      </c>
      <c r="G1613" t="s">
        <v>350</v>
      </c>
      <c r="H1613" t="s">
        <v>78</v>
      </c>
      <c r="I1613" t="s">
        <v>252</v>
      </c>
      <c r="J1613" t="s">
        <v>346</v>
      </c>
      <c r="K1613" t="s">
        <v>168</v>
      </c>
      <c r="L1613" t="s">
        <v>82</v>
      </c>
      <c r="M1613" t="s">
        <v>347</v>
      </c>
      <c r="N1613" t="s">
        <v>100</v>
      </c>
      <c r="O1613" t="s">
        <v>1767</v>
      </c>
      <c r="P1613" t="s">
        <v>1387</v>
      </c>
      <c r="Q1613" t="s">
        <v>87</v>
      </c>
      <c r="R1613" t="s">
        <v>88</v>
      </c>
      <c r="T1613" t="s">
        <v>89</v>
      </c>
      <c r="U1613" t="s">
        <v>90</v>
      </c>
      <c r="V1613">
        <v>0.31701299999999999</v>
      </c>
      <c r="W1613">
        <v>403.11269659810739</v>
      </c>
      <c r="X1613">
        <v>139.48571999999999</v>
      </c>
      <c r="Y1613">
        <v>82.740392999999997</v>
      </c>
      <c r="Z1613">
        <v>96.688964999999996</v>
      </c>
      <c r="AA1613">
        <v>305.62140771070113</v>
      </c>
      <c r="AB1613">
        <v>201.73525549838453</v>
      </c>
      <c r="AC1613">
        <v>117.17000447451609</v>
      </c>
      <c r="AP1613">
        <v>439.83282000000003</v>
      </c>
      <c r="AQ1613">
        <v>408.77078782284684</v>
      </c>
      <c r="AR1613">
        <v>403.11269659810739</v>
      </c>
      <c r="AS1613">
        <v>403.11269659810739</v>
      </c>
      <c r="AT1613">
        <v>1271.5967376672484</v>
      </c>
      <c r="AU1613" t="s">
        <v>1870</v>
      </c>
      <c r="AV1613">
        <v>441</v>
      </c>
      <c r="AW1613">
        <v>2.8834393144382049</v>
      </c>
      <c r="AX1613">
        <v>0.12014330476825853</v>
      </c>
    </row>
    <row r="1614" spans="1:50" hidden="1" x14ac:dyDescent="0.3">
      <c r="A1614" t="s">
        <v>2402</v>
      </c>
      <c r="B1614" t="s">
        <v>1766</v>
      </c>
      <c r="D1614">
        <v>2513</v>
      </c>
      <c r="F1614">
        <v>5</v>
      </c>
      <c r="G1614" t="s">
        <v>353</v>
      </c>
      <c r="H1614" t="s">
        <v>78</v>
      </c>
      <c r="I1614" t="s">
        <v>252</v>
      </c>
      <c r="J1614" t="s">
        <v>346</v>
      </c>
      <c r="K1614" t="s">
        <v>125</v>
      </c>
      <c r="L1614" t="s">
        <v>82</v>
      </c>
      <c r="M1614" t="s">
        <v>347</v>
      </c>
      <c r="N1614" t="s">
        <v>100</v>
      </c>
      <c r="O1614" t="s">
        <v>1767</v>
      </c>
      <c r="P1614" t="s">
        <v>1387</v>
      </c>
      <c r="Q1614" t="s">
        <v>87</v>
      </c>
      <c r="R1614" t="s">
        <v>88</v>
      </c>
      <c r="T1614" t="s">
        <v>89</v>
      </c>
      <c r="U1614" t="s">
        <v>90</v>
      </c>
      <c r="V1614">
        <v>0.52835500000000002</v>
      </c>
      <c r="W1614">
        <v>373.2397269663241</v>
      </c>
      <c r="X1614">
        <v>303.716071</v>
      </c>
      <c r="Y1614">
        <v>181.75412</v>
      </c>
      <c r="Z1614">
        <v>161.67662999999999</v>
      </c>
      <c r="AA1614">
        <v>309.40092825560527</v>
      </c>
      <c r="AB1614">
        <v>280.11582074770888</v>
      </c>
      <c r="AC1614">
        <v>281.4100107465527</v>
      </c>
      <c r="AP1614">
        <v>407.23867799999999</v>
      </c>
      <c r="AQ1614">
        <v>378.47852108443078</v>
      </c>
      <c r="AR1614">
        <v>373.2397269663241</v>
      </c>
      <c r="AS1614">
        <v>373.2397269663241</v>
      </c>
      <c r="AT1614">
        <v>706.41846290150386</v>
      </c>
      <c r="AU1614" t="s">
        <v>1872</v>
      </c>
      <c r="AV1614">
        <v>270</v>
      </c>
      <c r="AW1614">
        <v>2.6163646774129772</v>
      </c>
      <c r="AX1614">
        <v>0.10901519489220739</v>
      </c>
    </row>
    <row r="1615" spans="1:50" hidden="1" x14ac:dyDescent="0.3">
      <c r="A1615" t="s">
        <v>2403</v>
      </c>
      <c r="B1615" t="s">
        <v>1766</v>
      </c>
      <c r="D1615">
        <v>2518</v>
      </c>
      <c r="F1615">
        <v>5</v>
      </c>
      <c r="G1615" t="s">
        <v>356</v>
      </c>
      <c r="H1615" t="s">
        <v>78</v>
      </c>
      <c r="I1615" t="s">
        <v>252</v>
      </c>
      <c r="J1615" t="s">
        <v>346</v>
      </c>
      <c r="K1615" t="s">
        <v>81</v>
      </c>
      <c r="L1615" t="s">
        <v>82</v>
      </c>
      <c r="M1615" t="s">
        <v>347</v>
      </c>
      <c r="N1615" t="s">
        <v>84</v>
      </c>
      <c r="O1615" t="s">
        <v>1767</v>
      </c>
      <c r="P1615" t="s">
        <v>1387</v>
      </c>
      <c r="Q1615" t="s">
        <v>87</v>
      </c>
      <c r="R1615" t="s">
        <v>215</v>
      </c>
      <c r="T1615" t="s">
        <v>89</v>
      </c>
      <c r="U1615" t="s">
        <v>90</v>
      </c>
      <c r="V1615">
        <v>2.1134200000000001</v>
      </c>
      <c r="W1615">
        <v>1602.0829257859505</v>
      </c>
      <c r="X1615">
        <v>1202.536004</v>
      </c>
      <c r="Y1615">
        <v>1102.1485359999999</v>
      </c>
      <c r="Z1615">
        <v>982.74030200000004</v>
      </c>
      <c r="AA1615">
        <v>911.94750482578661</v>
      </c>
      <c r="AB1615">
        <v>1455.206805705928</v>
      </c>
      <c r="AC1615">
        <v>939.50003587785159</v>
      </c>
      <c r="AP1615">
        <v>1757.374556</v>
      </c>
      <c r="AQ1615">
        <v>1633.2646157600191</v>
      </c>
      <c r="AR1615">
        <v>1610.6574225226341</v>
      </c>
      <c r="AS1615">
        <v>1602.0829257859505</v>
      </c>
      <c r="AT1615">
        <v>758.05231604979156</v>
      </c>
      <c r="AU1615" t="s">
        <v>1874</v>
      </c>
      <c r="AV1615">
        <v>88</v>
      </c>
      <c r="AW1615">
        <v>8.6142308642021774</v>
      </c>
      <c r="AX1615">
        <v>0.35892628600842408</v>
      </c>
    </row>
    <row r="1616" spans="1:50" hidden="1" x14ac:dyDescent="0.3">
      <c r="A1616" t="s">
        <v>2404</v>
      </c>
      <c r="B1616" t="s">
        <v>1766</v>
      </c>
      <c r="D1616">
        <v>2519</v>
      </c>
      <c r="F1616">
        <v>5</v>
      </c>
      <c r="G1616" t="s">
        <v>359</v>
      </c>
      <c r="H1616" t="s">
        <v>78</v>
      </c>
      <c r="I1616" t="s">
        <v>252</v>
      </c>
      <c r="J1616" t="s">
        <v>346</v>
      </c>
      <c r="K1616" t="s">
        <v>121</v>
      </c>
      <c r="L1616" t="s">
        <v>82</v>
      </c>
      <c r="M1616" t="s">
        <v>347</v>
      </c>
      <c r="N1616" t="s">
        <v>84</v>
      </c>
      <c r="O1616" t="s">
        <v>1767</v>
      </c>
      <c r="P1616" t="s">
        <v>1387</v>
      </c>
      <c r="Q1616" t="s">
        <v>87</v>
      </c>
      <c r="R1616" t="s">
        <v>88</v>
      </c>
      <c r="T1616" t="s">
        <v>89</v>
      </c>
      <c r="U1616" t="s">
        <v>90</v>
      </c>
      <c r="V1616">
        <v>3.1701299999999999</v>
      </c>
      <c r="W1616">
        <v>10494.623554752428</v>
      </c>
      <c r="X1616">
        <v>6405.248071</v>
      </c>
      <c r="Y1616">
        <v>5138.7809459999999</v>
      </c>
      <c r="Z1616">
        <v>7718.210376</v>
      </c>
      <c r="AA1616">
        <v>7225.0663557194712</v>
      </c>
      <c r="AB1616">
        <v>7736.0982865742708</v>
      </c>
      <c r="AC1616">
        <v>4769.0701821223902</v>
      </c>
      <c r="AP1616">
        <v>11511.878763000001</v>
      </c>
      <c r="AQ1616">
        <v>10698.882705643953</v>
      </c>
      <c r="AR1616">
        <v>10550.79175552069</v>
      </c>
      <c r="AS1616">
        <v>10494.623554752428</v>
      </c>
      <c r="AT1616">
        <v>3310.4710389644679</v>
      </c>
      <c r="AU1616" t="s">
        <v>1876</v>
      </c>
      <c r="AV1616">
        <v>60</v>
      </c>
      <c r="AW1616">
        <v>55.174517316074464</v>
      </c>
      <c r="AX1616">
        <v>2.2989382215031027</v>
      </c>
    </row>
    <row r="1617" spans="1:50" hidden="1" x14ac:dyDescent="0.3">
      <c r="A1617" t="s">
        <v>2405</v>
      </c>
      <c r="B1617" t="s">
        <v>1766</v>
      </c>
      <c r="D1617">
        <v>2521</v>
      </c>
      <c r="F1617">
        <v>5</v>
      </c>
      <c r="G1617" t="s">
        <v>362</v>
      </c>
      <c r="H1617" t="s">
        <v>78</v>
      </c>
      <c r="I1617" t="s">
        <v>252</v>
      </c>
      <c r="J1617" t="s">
        <v>346</v>
      </c>
      <c r="K1617" t="s">
        <v>168</v>
      </c>
      <c r="L1617" t="s">
        <v>82</v>
      </c>
      <c r="M1617" t="s">
        <v>106</v>
      </c>
      <c r="N1617" t="s">
        <v>100</v>
      </c>
      <c r="O1617" t="s">
        <v>1767</v>
      </c>
      <c r="P1617" t="s">
        <v>1387</v>
      </c>
      <c r="Q1617" t="s">
        <v>87</v>
      </c>
      <c r="R1617" t="s">
        <v>88</v>
      </c>
      <c r="T1617" t="s">
        <v>89</v>
      </c>
      <c r="U1617" t="s">
        <v>90</v>
      </c>
      <c r="V1617">
        <v>0.31701299999999999</v>
      </c>
      <c r="W1617">
        <v>62.949541466969897</v>
      </c>
      <c r="X1617">
        <v>34.871429999999997</v>
      </c>
      <c r="Y1617">
        <v>27.897144000000001</v>
      </c>
      <c r="Z1617">
        <v>54.843249</v>
      </c>
      <c r="AA1617">
        <v>43.580204730548552</v>
      </c>
      <c r="AB1617">
        <v>37.307115806107845</v>
      </c>
      <c r="AC1617">
        <v>39.830001521037602</v>
      </c>
      <c r="AP1617">
        <v>68.683706999999998</v>
      </c>
      <c r="AQ1617">
        <v>63.833101452009835</v>
      </c>
      <c r="AR1617">
        <v>62.949541466969897</v>
      </c>
      <c r="AS1617">
        <v>62.949541466969897</v>
      </c>
      <c r="AT1617">
        <v>198.57085187979641</v>
      </c>
      <c r="AU1617" t="s">
        <v>1878</v>
      </c>
      <c r="AV1617">
        <v>441</v>
      </c>
      <c r="AW1617">
        <v>0.45027404054375603</v>
      </c>
      <c r="AX1617">
        <v>1.8761418355989833E-2</v>
      </c>
    </row>
    <row r="1618" spans="1:50" hidden="1" x14ac:dyDescent="0.3">
      <c r="A1618" t="s">
        <v>2406</v>
      </c>
      <c r="B1618" t="s">
        <v>1766</v>
      </c>
      <c r="D1618">
        <v>2523</v>
      </c>
      <c r="F1618">
        <v>5</v>
      </c>
      <c r="G1618" t="s">
        <v>365</v>
      </c>
      <c r="H1618" t="s">
        <v>78</v>
      </c>
      <c r="I1618" t="s">
        <v>252</v>
      </c>
      <c r="J1618" t="s">
        <v>346</v>
      </c>
      <c r="K1618" t="s">
        <v>125</v>
      </c>
      <c r="L1618" t="s">
        <v>82</v>
      </c>
      <c r="M1618" t="s">
        <v>113</v>
      </c>
      <c r="N1618" t="s">
        <v>100</v>
      </c>
      <c r="O1618" t="s">
        <v>1767</v>
      </c>
      <c r="P1618" t="s">
        <v>1387</v>
      </c>
      <c r="Q1618" t="s">
        <v>87</v>
      </c>
      <c r="R1618" t="s">
        <v>107</v>
      </c>
      <c r="T1618" t="s">
        <v>89</v>
      </c>
      <c r="U1618" t="s">
        <v>90</v>
      </c>
      <c r="V1618">
        <v>0.52835500000000002</v>
      </c>
      <c r="W1618">
        <v>0</v>
      </c>
      <c r="X1618">
        <v>1.5850649999999999</v>
      </c>
      <c r="Y1618">
        <v>1.05671</v>
      </c>
      <c r="Z1618">
        <v>2.1134200000000001</v>
      </c>
      <c r="AA1618">
        <v>0.55818521157216894</v>
      </c>
      <c r="AB1618">
        <v>1.3278348189867637</v>
      </c>
      <c r="AC1618">
        <v>1.4200000542273008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 t="s">
        <v>1880</v>
      </c>
      <c r="AV1618">
        <v>270</v>
      </c>
      <c r="AW1618">
        <v>0</v>
      </c>
      <c r="AX1618">
        <v>0</v>
      </c>
    </row>
    <row r="1619" spans="1:50" hidden="1" x14ac:dyDescent="0.3">
      <c r="A1619" t="s">
        <v>2407</v>
      </c>
      <c r="B1619" t="s">
        <v>1766</v>
      </c>
      <c r="D1619">
        <v>2528</v>
      </c>
      <c r="F1619">
        <v>5</v>
      </c>
      <c r="G1619" t="s">
        <v>368</v>
      </c>
      <c r="H1619" t="s">
        <v>78</v>
      </c>
      <c r="I1619" t="s">
        <v>252</v>
      </c>
      <c r="J1619" t="s">
        <v>346</v>
      </c>
      <c r="K1619" t="s">
        <v>81</v>
      </c>
      <c r="L1619" t="s">
        <v>82</v>
      </c>
      <c r="M1619" t="s">
        <v>113</v>
      </c>
      <c r="N1619" t="s">
        <v>84</v>
      </c>
      <c r="O1619" t="s">
        <v>1767</v>
      </c>
      <c r="P1619" t="s">
        <v>1387</v>
      </c>
      <c r="Q1619" t="s">
        <v>87</v>
      </c>
      <c r="R1619" t="s">
        <v>107</v>
      </c>
      <c r="T1619" t="s">
        <v>89</v>
      </c>
      <c r="U1619" t="s">
        <v>90</v>
      </c>
      <c r="V1619">
        <v>2.1134200000000001</v>
      </c>
      <c r="W1619">
        <v>39.903599915302749</v>
      </c>
      <c r="X1619">
        <v>0</v>
      </c>
      <c r="Y1619">
        <v>10.5671</v>
      </c>
      <c r="Z1619">
        <v>29.587879999999998</v>
      </c>
      <c r="AA1619">
        <v>25.007676175999997</v>
      </c>
      <c r="AB1619">
        <v>186.84758380120681</v>
      </c>
      <c r="AC1619">
        <v>56.090002141978395</v>
      </c>
      <c r="AP1619">
        <v>43.771498999999999</v>
      </c>
      <c r="AQ1619">
        <v>40.680252397756384</v>
      </c>
      <c r="AR1619">
        <v>40.117167691195398</v>
      </c>
      <c r="AS1619">
        <v>39.903599915302749</v>
      </c>
      <c r="AT1619">
        <v>18.881055310966467</v>
      </c>
      <c r="AU1619" t="s">
        <v>1882</v>
      </c>
      <c r="AV1619">
        <v>88</v>
      </c>
      <c r="AW1619">
        <v>0.21455744671552804</v>
      </c>
      <c r="AX1619">
        <v>8.939893613147001E-3</v>
      </c>
    </row>
    <row r="1620" spans="1:50" hidden="1" x14ac:dyDescent="0.3">
      <c r="A1620" t="s">
        <v>2408</v>
      </c>
      <c r="B1620" t="s">
        <v>1766</v>
      </c>
      <c r="D1620">
        <v>2530</v>
      </c>
      <c r="F1620">
        <v>5</v>
      </c>
      <c r="G1620" t="s">
        <v>371</v>
      </c>
      <c r="H1620" t="s">
        <v>78</v>
      </c>
      <c r="I1620" t="s">
        <v>252</v>
      </c>
      <c r="J1620" t="s">
        <v>346</v>
      </c>
      <c r="K1620" t="s">
        <v>121</v>
      </c>
      <c r="L1620" t="s">
        <v>82</v>
      </c>
      <c r="M1620" t="s">
        <v>113</v>
      </c>
      <c r="N1620" t="s">
        <v>84</v>
      </c>
      <c r="O1620" t="s">
        <v>1767</v>
      </c>
      <c r="P1620" t="s">
        <v>1387</v>
      </c>
      <c r="Q1620" t="s">
        <v>87</v>
      </c>
      <c r="R1620" t="s">
        <v>107</v>
      </c>
      <c r="T1620" t="s">
        <v>89</v>
      </c>
      <c r="U1620" t="s">
        <v>90</v>
      </c>
      <c r="V1620">
        <v>3.1701299999999999</v>
      </c>
      <c r="W1620">
        <v>0</v>
      </c>
      <c r="X1620">
        <v>168.01689999999999</v>
      </c>
      <c r="Y1620">
        <v>0</v>
      </c>
      <c r="Z1620">
        <v>0</v>
      </c>
      <c r="AA1620">
        <v>0</v>
      </c>
      <c r="AB1620">
        <v>0</v>
      </c>
      <c r="AC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 t="s">
        <v>1884</v>
      </c>
      <c r="AV1620">
        <v>60</v>
      </c>
      <c r="AW1620">
        <v>0</v>
      </c>
      <c r="AX1620">
        <v>0</v>
      </c>
    </row>
    <row r="1621" spans="1:50" hidden="1" x14ac:dyDescent="0.3">
      <c r="A1621" t="s">
        <v>2409</v>
      </c>
      <c r="B1621" t="s">
        <v>1766</v>
      </c>
      <c r="D1621">
        <v>2553</v>
      </c>
      <c r="F1621">
        <v>5</v>
      </c>
      <c r="G1621" t="s">
        <v>377</v>
      </c>
      <c r="H1621" t="s">
        <v>78</v>
      </c>
      <c r="I1621" t="s">
        <v>252</v>
      </c>
      <c r="J1621" t="s">
        <v>346</v>
      </c>
      <c r="K1621" t="s">
        <v>125</v>
      </c>
      <c r="L1621" t="s">
        <v>82</v>
      </c>
      <c r="M1621" t="s">
        <v>106</v>
      </c>
      <c r="N1621" t="s">
        <v>100</v>
      </c>
      <c r="O1621" t="s">
        <v>1767</v>
      </c>
      <c r="P1621" t="s">
        <v>1387</v>
      </c>
      <c r="Q1621" t="s">
        <v>87</v>
      </c>
      <c r="R1621" t="s">
        <v>88</v>
      </c>
      <c r="T1621" t="s">
        <v>89</v>
      </c>
      <c r="U1621" t="s">
        <v>90</v>
      </c>
      <c r="V1621">
        <v>0.52835500000000002</v>
      </c>
      <c r="W1621">
        <v>142.99117531330151</v>
      </c>
      <c r="X1621">
        <v>148.99611100000001</v>
      </c>
      <c r="Y1621">
        <v>104.08593500000001</v>
      </c>
      <c r="Z1621">
        <v>100.91580500000001</v>
      </c>
      <c r="AA1621">
        <v>157.45298508440493</v>
      </c>
      <c r="AB1621">
        <v>133.56827238463302</v>
      </c>
      <c r="AC1621">
        <v>132.48000505917804</v>
      </c>
      <c r="AP1621">
        <v>156.01644999999999</v>
      </c>
      <c r="AQ1621">
        <v>144.99819995202674</v>
      </c>
      <c r="AR1621">
        <v>142.99117531330151</v>
      </c>
      <c r="AS1621">
        <v>142.99117531330151</v>
      </c>
      <c r="AT1621">
        <v>270.63465910855678</v>
      </c>
      <c r="AU1621" t="s">
        <v>1888</v>
      </c>
      <c r="AV1621">
        <v>270</v>
      </c>
      <c r="AW1621">
        <v>1.002350589290951</v>
      </c>
      <c r="AX1621">
        <v>4.1764607887122961E-2</v>
      </c>
    </row>
    <row r="1622" spans="1:50" hidden="1" x14ac:dyDescent="0.3">
      <c r="A1622" t="s">
        <v>2410</v>
      </c>
      <c r="B1622" t="s">
        <v>1766</v>
      </c>
      <c r="D1622">
        <v>2558</v>
      </c>
      <c r="F1622">
        <v>5</v>
      </c>
      <c r="G1622" t="s">
        <v>380</v>
      </c>
      <c r="H1622" t="s">
        <v>78</v>
      </c>
      <c r="I1622" t="s">
        <v>252</v>
      </c>
      <c r="J1622" t="s">
        <v>346</v>
      </c>
      <c r="K1622" t="s">
        <v>81</v>
      </c>
      <c r="L1622" t="s">
        <v>82</v>
      </c>
      <c r="M1622" t="s">
        <v>106</v>
      </c>
      <c r="N1622" t="s">
        <v>84</v>
      </c>
      <c r="O1622" t="s">
        <v>1767</v>
      </c>
      <c r="P1622" t="s">
        <v>1387</v>
      </c>
      <c r="Q1622" t="s">
        <v>87</v>
      </c>
      <c r="R1622" t="s">
        <v>107</v>
      </c>
      <c r="T1622" t="s">
        <v>89</v>
      </c>
      <c r="U1622" t="s">
        <v>90</v>
      </c>
      <c r="V1622">
        <v>2.1134200000000001</v>
      </c>
      <c r="W1622">
        <v>532.51477690452475</v>
      </c>
      <c r="X1622">
        <v>475.51950699999998</v>
      </c>
      <c r="Y1622">
        <v>575.90695300000004</v>
      </c>
      <c r="Z1622">
        <v>509.33422300000001</v>
      </c>
      <c r="AA1622">
        <v>345.08032575834807</v>
      </c>
      <c r="AB1622">
        <v>618.92380909330438</v>
      </c>
      <c r="AC1622">
        <v>425.59001625253308</v>
      </c>
      <c r="AP1622">
        <v>584.13201000000004</v>
      </c>
      <c r="AQ1622">
        <v>542.87922834008396</v>
      </c>
      <c r="AR1622">
        <v>535.36484548918531</v>
      </c>
      <c r="AS1622">
        <v>532.51477690452475</v>
      </c>
      <c r="AT1622">
        <v>251.96826797537864</v>
      </c>
      <c r="AU1622" t="s">
        <v>1890</v>
      </c>
      <c r="AV1622">
        <v>88</v>
      </c>
      <c r="AW1622">
        <v>2.8632757724474844</v>
      </c>
      <c r="AX1622">
        <v>0.11930315718531186</v>
      </c>
    </row>
    <row r="1623" spans="1:50" hidden="1" x14ac:dyDescent="0.3">
      <c r="A1623" t="s">
        <v>2411</v>
      </c>
      <c r="B1623" t="s">
        <v>1766</v>
      </c>
      <c r="D1623">
        <v>2559</v>
      </c>
      <c r="F1623">
        <v>5</v>
      </c>
      <c r="G1623" t="s">
        <v>383</v>
      </c>
      <c r="H1623" t="s">
        <v>78</v>
      </c>
      <c r="I1623" t="s">
        <v>252</v>
      </c>
      <c r="J1623" t="s">
        <v>346</v>
      </c>
      <c r="K1623" t="s">
        <v>121</v>
      </c>
      <c r="L1623" t="s">
        <v>82</v>
      </c>
      <c r="M1623" t="s">
        <v>106</v>
      </c>
      <c r="N1623" t="s">
        <v>84</v>
      </c>
      <c r="O1623" t="s">
        <v>1767</v>
      </c>
      <c r="P1623" t="s">
        <v>1387</v>
      </c>
      <c r="Q1623" t="s">
        <v>87</v>
      </c>
      <c r="R1623" t="s">
        <v>155</v>
      </c>
      <c r="T1623" t="s">
        <v>89</v>
      </c>
      <c r="U1623" t="s">
        <v>90</v>
      </c>
      <c r="V1623">
        <v>3.1701299999999999</v>
      </c>
      <c r="W1623">
        <v>5460.971536417348</v>
      </c>
      <c r="X1623">
        <v>3061.817411</v>
      </c>
      <c r="Y1623">
        <v>2743.7476120000001</v>
      </c>
      <c r="Z1623">
        <v>3816.3083940000001</v>
      </c>
      <c r="AA1623">
        <v>3018.4095154354195</v>
      </c>
      <c r="AB1623">
        <v>3353.8422917782027</v>
      </c>
      <c r="AC1623">
        <v>2560.3600977756428</v>
      </c>
      <c r="AP1623">
        <v>5990.3094119999996</v>
      </c>
      <c r="AQ1623">
        <v>5567.2596184292343</v>
      </c>
      <c r="AR1623">
        <v>5490.1991636921111</v>
      </c>
      <c r="AS1623">
        <v>5460.971536417348</v>
      </c>
      <c r="AT1623">
        <v>1722.6333104375367</v>
      </c>
      <c r="AU1623" t="s">
        <v>1892</v>
      </c>
      <c r="AV1623">
        <v>60</v>
      </c>
      <c r="AW1623">
        <v>28.710555173958944</v>
      </c>
      <c r="AX1623">
        <v>1.1962731322482894</v>
      </c>
    </row>
    <row r="1624" spans="1:50" hidden="1" x14ac:dyDescent="0.3">
      <c r="A1624" t="s">
        <v>2412</v>
      </c>
      <c r="B1624" t="s">
        <v>1766</v>
      </c>
      <c r="D1624">
        <v>2695</v>
      </c>
      <c r="F1624">
        <v>5</v>
      </c>
      <c r="G1624" t="s">
        <v>394</v>
      </c>
      <c r="H1624" t="s">
        <v>94</v>
      </c>
      <c r="I1624" t="s">
        <v>104</v>
      </c>
      <c r="J1624" t="s">
        <v>395</v>
      </c>
      <c r="K1624" t="s">
        <v>112</v>
      </c>
      <c r="L1624" t="s">
        <v>82</v>
      </c>
      <c r="M1624" t="s">
        <v>396</v>
      </c>
      <c r="N1624" t="s">
        <v>100</v>
      </c>
      <c r="O1624" t="s">
        <v>1767</v>
      </c>
      <c r="P1624" t="s">
        <v>1387</v>
      </c>
      <c r="Q1624" t="s">
        <v>87</v>
      </c>
      <c r="R1624" t="s">
        <v>215</v>
      </c>
      <c r="T1624" t="s">
        <v>89</v>
      </c>
      <c r="U1624" t="s">
        <v>90</v>
      </c>
      <c r="V1624">
        <v>1.046143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3.1357074233587343</v>
      </c>
      <c r="AC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 t="s">
        <v>1894</v>
      </c>
      <c r="AV1624">
        <v>150</v>
      </c>
      <c r="AW1624">
        <v>0</v>
      </c>
      <c r="AX1624">
        <v>0</v>
      </c>
    </row>
    <row r="1625" spans="1:50" hidden="1" x14ac:dyDescent="0.3">
      <c r="A1625" t="s">
        <v>2413</v>
      </c>
      <c r="B1625" t="s">
        <v>1766</v>
      </c>
      <c r="D1625">
        <v>2700</v>
      </c>
      <c r="F1625">
        <v>5</v>
      </c>
      <c r="G1625" t="s">
        <v>403</v>
      </c>
      <c r="H1625" t="s">
        <v>94</v>
      </c>
      <c r="I1625" t="s">
        <v>104</v>
      </c>
      <c r="J1625" t="s">
        <v>395</v>
      </c>
      <c r="K1625" t="s">
        <v>141</v>
      </c>
      <c r="L1625" t="s">
        <v>82</v>
      </c>
      <c r="M1625" t="s">
        <v>400</v>
      </c>
      <c r="N1625" t="s">
        <v>84</v>
      </c>
      <c r="O1625" t="s">
        <v>1767</v>
      </c>
      <c r="P1625" t="s">
        <v>1387</v>
      </c>
      <c r="Q1625" t="s">
        <v>87</v>
      </c>
      <c r="R1625" t="s">
        <v>215</v>
      </c>
      <c r="T1625" t="s">
        <v>89</v>
      </c>
      <c r="U1625" t="s">
        <v>90</v>
      </c>
      <c r="V1625">
        <v>1.5850649999999999</v>
      </c>
      <c r="W1625">
        <v>21.79758911856435</v>
      </c>
      <c r="X1625">
        <v>9.5103899999999992</v>
      </c>
      <c r="Y1625">
        <v>22.190909999999999</v>
      </c>
      <c r="Z1625">
        <v>0</v>
      </c>
      <c r="AA1625">
        <v>17.87523649413604</v>
      </c>
      <c r="AB1625">
        <v>39.4903699211171</v>
      </c>
      <c r="AC1625">
        <v>38.030001452298777</v>
      </c>
      <c r="AP1625">
        <v>23.910453</v>
      </c>
      <c r="AQ1625">
        <v>22.221840357459346</v>
      </c>
      <c r="AR1625">
        <v>21.914251841670904</v>
      </c>
      <c r="AS1625">
        <v>21.79758911856435</v>
      </c>
      <c r="AT1625">
        <v>13.751858200492945</v>
      </c>
      <c r="AU1625" t="s">
        <v>1896</v>
      </c>
      <c r="AV1625">
        <v>80</v>
      </c>
      <c r="AW1625">
        <v>0.17189822750616182</v>
      </c>
      <c r="AX1625">
        <v>7.1624261460900762E-3</v>
      </c>
    </row>
    <row r="1626" spans="1:50" hidden="1" x14ac:dyDescent="0.3">
      <c r="A1626" t="s">
        <v>2414</v>
      </c>
      <c r="B1626" t="s">
        <v>1766</v>
      </c>
      <c r="D1626">
        <v>271</v>
      </c>
      <c r="F1626">
        <v>5</v>
      </c>
      <c r="G1626" t="s">
        <v>409</v>
      </c>
      <c r="H1626" t="s">
        <v>94</v>
      </c>
      <c r="I1626" t="s">
        <v>95</v>
      </c>
      <c r="J1626" t="s">
        <v>96</v>
      </c>
      <c r="K1626" t="s">
        <v>97</v>
      </c>
      <c r="L1626" t="s">
        <v>98</v>
      </c>
      <c r="M1626" t="s">
        <v>410</v>
      </c>
      <c r="N1626" t="s">
        <v>100</v>
      </c>
      <c r="O1626" t="s">
        <v>1767</v>
      </c>
      <c r="P1626" t="s">
        <v>1387</v>
      </c>
      <c r="Q1626" t="s">
        <v>87</v>
      </c>
      <c r="R1626" t="s">
        <v>107</v>
      </c>
      <c r="T1626" t="s">
        <v>89</v>
      </c>
      <c r="U1626" t="s">
        <v>90</v>
      </c>
      <c r="V1626">
        <v>0.80310000000000004</v>
      </c>
      <c r="W1626">
        <v>0</v>
      </c>
      <c r="X1626">
        <v>0</v>
      </c>
      <c r="Y1626">
        <v>44.170485999999997</v>
      </c>
      <c r="Z1626">
        <v>7.6294490000000001</v>
      </c>
      <c r="AA1626">
        <v>0</v>
      </c>
      <c r="AB1626">
        <v>0</v>
      </c>
      <c r="AC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 t="s">
        <v>1898</v>
      </c>
      <c r="AV1626">
        <v>50</v>
      </c>
      <c r="AW1626">
        <v>0</v>
      </c>
      <c r="AX1626">
        <v>0</v>
      </c>
    </row>
    <row r="1627" spans="1:50" hidden="1" x14ac:dyDescent="0.3">
      <c r="A1627" t="s">
        <v>2415</v>
      </c>
      <c r="B1627" t="s">
        <v>1766</v>
      </c>
      <c r="D1627">
        <v>2728</v>
      </c>
      <c r="F1627">
        <v>5</v>
      </c>
      <c r="G1627" t="s">
        <v>1900</v>
      </c>
      <c r="H1627" t="s">
        <v>94</v>
      </c>
      <c r="I1627" t="s">
        <v>104</v>
      </c>
      <c r="J1627" t="s">
        <v>1901</v>
      </c>
      <c r="K1627" t="s">
        <v>81</v>
      </c>
      <c r="L1627" t="s">
        <v>82</v>
      </c>
      <c r="M1627" t="s">
        <v>400</v>
      </c>
      <c r="N1627" t="s">
        <v>84</v>
      </c>
      <c r="O1627" t="s">
        <v>1767</v>
      </c>
      <c r="P1627" t="s">
        <v>1387</v>
      </c>
      <c r="Q1627" t="s">
        <v>87</v>
      </c>
      <c r="R1627" t="s">
        <v>107</v>
      </c>
      <c r="T1627" t="s">
        <v>89</v>
      </c>
      <c r="U1627" t="s">
        <v>90</v>
      </c>
      <c r="V1627">
        <v>2.1134200000000001</v>
      </c>
      <c r="W1627">
        <v>0</v>
      </c>
      <c r="X1627">
        <v>0</v>
      </c>
      <c r="Y1627">
        <v>0</v>
      </c>
      <c r="Z1627">
        <v>224.022536</v>
      </c>
      <c r="AA1627">
        <v>0</v>
      </c>
      <c r="AB1627">
        <v>0</v>
      </c>
      <c r="AC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 t="s">
        <v>1902</v>
      </c>
      <c r="AV1627">
        <v>80</v>
      </c>
      <c r="AW1627">
        <v>0</v>
      </c>
      <c r="AX1627">
        <v>0</v>
      </c>
    </row>
    <row r="1628" spans="1:50" hidden="1" x14ac:dyDescent="0.3">
      <c r="A1628" t="s">
        <v>2416</v>
      </c>
      <c r="B1628" t="s">
        <v>1766</v>
      </c>
      <c r="D1628">
        <v>273</v>
      </c>
      <c r="F1628">
        <v>5</v>
      </c>
      <c r="G1628" t="s">
        <v>422</v>
      </c>
      <c r="H1628" t="s">
        <v>94</v>
      </c>
      <c r="I1628" t="s">
        <v>95</v>
      </c>
      <c r="J1628" t="s">
        <v>96</v>
      </c>
      <c r="K1628" t="s">
        <v>168</v>
      </c>
      <c r="L1628" t="s">
        <v>82</v>
      </c>
      <c r="M1628" t="s">
        <v>410</v>
      </c>
      <c r="N1628" t="s">
        <v>100</v>
      </c>
      <c r="O1628" t="s">
        <v>1767</v>
      </c>
      <c r="P1628" t="s">
        <v>1387</v>
      </c>
      <c r="Q1628" t="s">
        <v>87</v>
      </c>
      <c r="R1628" t="s">
        <v>215</v>
      </c>
      <c r="T1628" t="s">
        <v>89</v>
      </c>
      <c r="U1628" t="s">
        <v>90</v>
      </c>
      <c r="V1628">
        <v>0.31701299999999999</v>
      </c>
      <c r="W1628">
        <v>0</v>
      </c>
      <c r="X1628">
        <v>8.8763640000000006</v>
      </c>
      <c r="Y1628">
        <v>12.046493999999999</v>
      </c>
      <c r="Z1628">
        <v>0.95103899999999997</v>
      </c>
      <c r="AA1628">
        <v>18.09856297626153</v>
      </c>
      <c r="AB1628">
        <v>45.147139258608831</v>
      </c>
      <c r="AC1628">
        <v>9.1100003478948661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 t="s">
        <v>1904</v>
      </c>
      <c r="AV1628">
        <v>423</v>
      </c>
      <c r="AW1628">
        <v>0</v>
      </c>
      <c r="AX1628">
        <v>0</v>
      </c>
    </row>
    <row r="1629" spans="1:50" hidden="1" x14ac:dyDescent="0.3">
      <c r="A1629" t="s">
        <v>2417</v>
      </c>
      <c r="B1629" t="s">
        <v>1766</v>
      </c>
      <c r="D1629">
        <v>276</v>
      </c>
      <c r="F1629">
        <v>5</v>
      </c>
      <c r="G1629" t="s">
        <v>425</v>
      </c>
      <c r="H1629" t="s">
        <v>94</v>
      </c>
      <c r="I1629" t="s">
        <v>95</v>
      </c>
      <c r="J1629" t="s">
        <v>96</v>
      </c>
      <c r="K1629" t="s">
        <v>125</v>
      </c>
      <c r="L1629" t="s">
        <v>82</v>
      </c>
      <c r="M1629" t="s">
        <v>410</v>
      </c>
      <c r="N1629" t="s">
        <v>100</v>
      </c>
      <c r="O1629" t="s">
        <v>1767</v>
      </c>
      <c r="P1629" t="s">
        <v>1387</v>
      </c>
      <c r="Q1629" t="s">
        <v>87</v>
      </c>
      <c r="R1629" t="s">
        <v>88</v>
      </c>
      <c r="T1629" t="s">
        <v>89</v>
      </c>
      <c r="U1629" t="s">
        <v>90</v>
      </c>
      <c r="V1629">
        <v>0.52835500000000002</v>
      </c>
      <c r="W1629">
        <v>60.270649630999685</v>
      </c>
      <c r="X1629">
        <v>52.835501999999998</v>
      </c>
      <c r="Y1629">
        <v>45.966884999999998</v>
      </c>
      <c r="Z1629">
        <v>55.477276000000003</v>
      </c>
      <c r="AA1629">
        <v>71.381592200019824</v>
      </c>
      <c r="AB1629">
        <v>153.62233046997201</v>
      </c>
      <c r="AC1629">
        <v>111.47000425684313</v>
      </c>
      <c r="AP1629">
        <v>65.760790999999998</v>
      </c>
      <c r="AQ1629">
        <v>61.116608680824626</v>
      </c>
      <c r="AR1629">
        <v>60.270649630999685</v>
      </c>
      <c r="AS1629">
        <v>60.270649630999685</v>
      </c>
      <c r="AT1629">
        <v>114.07226132240574</v>
      </c>
      <c r="AU1629" t="s">
        <v>1906</v>
      </c>
      <c r="AV1629">
        <v>270</v>
      </c>
      <c r="AW1629">
        <v>0.42248985674965089</v>
      </c>
      <c r="AX1629">
        <v>1.7603744031235453E-2</v>
      </c>
    </row>
    <row r="1630" spans="1:50" hidden="1" x14ac:dyDescent="0.3">
      <c r="A1630" t="s">
        <v>2418</v>
      </c>
      <c r="B1630" t="s">
        <v>1766</v>
      </c>
      <c r="D1630">
        <v>2781</v>
      </c>
      <c r="F1630">
        <v>5</v>
      </c>
      <c r="G1630" t="s">
        <v>1908</v>
      </c>
      <c r="H1630" t="s">
        <v>94</v>
      </c>
      <c r="I1630" t="s">
        <v>104</v>
      </c>
      <c r="J1630" t="s">
        <v>210</v>
      </c>
      <c r="K1630" t="s">
        <v>81</v>
      </c>
      <c r="L1630" t="s">
        <v>145</v>
      </c>
      <c r="M1630" t="s">
        <v>429</v>
      </c>
      <c r="N1630" t="s">
        <v>84</v>
      </c>
      <c r="O1630" t="s">
        <v>1767</v>
      </c>
      <c r="P1630" t="s">
        <v>1387</v>
      </c>
      <c r="Q1630" t="s">
        <v>87</v>
      </c>
      <c r="R1630" t="s">
        <v>107</v>
      </c>
      <c r="T1630" t="s">
        <v>89</v>
      </c>
      <c r="U1630" t="s">
        <v>90</v>
      </c>
      <c r="V1630">
        <v>2.1134200000000001</v>
      </c>
      <c r="W1630">
        <v>0</v>
      </c>
      <c r="X1630">
        <v>0</v>
      </c>
      <c r="Y1630">
        <v>0</v>
      </c>
      <c r="Z1630">
        <v>6.3402599999999998</v>
      </c>
      <c r="AA1630">
        <v>0</v>
      </c>
      <c r="AB1630">
        <v>0</v>
      </c>
      <c r="AC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 t="s">
        <v>1909</v>
      </c>
      <c r="AV1630">
        <v>60</v>
      </c>
      <c r="AW1630">
        <v>0</v>
      </c>
      <c r="AX1630">
        <v>0</v>
      </c>
    </row>
    <row r="1631" spans="1:50" hidden="1" x14ac:dyDescent="0.3">
      <c r="A1631" t="s">
        <v>2419</v>
      </c>
      <c r="B1631" t="s">
        <v>1766</v>
      </c>
      <c r="D1631">
        <v>2830</v>
      </c>
      <c r="F1631">
        <v>5</v>
      </c>
      <c r="G1631" t="s">
        <v>2131</v>
      </c>
      <c r="H1631" t="s">
        <v>78</v>
      </c>
      <c r="I1631" t="s">
        <v>79</v>
      </c>
      <c r="J1631" t="s">
        <v>436</v>
      </c>
      <c r="K1631" t="s">
        <v>137</v>
      </c>
      <c r="L1631" t="s">
        <v>388</v>
      </c>
      <c r="M1631" t="s">
        <v>129</v>
      </c>
      <c r="N1631" t="s">
        <v>84</v>
      </c>
      <c r="O1631" t="s">
        <v>1767</v>
      </c>
      <c r="P1631" t="s">
        <v>1387</v>
      </c>
      <c r="Q1631" t="s">
        <v>176</v>
      </c>
      <c r="R1631" t="s">
        <v>107</v>
      </c>
      <c r="T1631" t="s">
        <v>89</v>
      </c>
      <c r="U1631" t="s">
        <v>90</v>
      </c>
      <c r="V1631">
        <v>1.4089469999999999</v>
      </c>
      <c r="W1631">
        <v>0</v>
      </c>
      <c r="X1631">
        <v>0</v>
      </c>
      <c r="Y1631">
        <v>0</v>
      </c>
      <c r="Z1631">
        <v>11.271576</v>
      </c>
      <c r="AA1631">
        <v>0</v>
      </c>
      <c r="AB1631">
        <v>0</v>
      </c>
      <c r="AC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 t="s">
        <v>2132</v>
      </c>
      <c r="AV1631">
        <v>105</v>
      </c>
      <c r="AW1631">
        <v>0</v>
      </c>
      <c r="AX1631">
        <v>0</v>
      </c>
    </row>
    <row r="1632" spans="1:50" hidden="1" x14ac:dyDescent="0.3">
      <c r="A1632" t="s">
        <v>2420</v>
      </c>
      <c r="B1632" t="s">
        <v>1766</v>
      </c>
      <c r="D1632">
        <v>285</v>
      </c>
      <c r="F1632">
        <v>5</v>
      </c>
      <c r="G1632" t="s">
        <v>432</v>
      </c>
      <c r="H1632" t="s">
        <v>94</v>
      </c>
      <c r="I1632" t="s">
        <v>95</v>
      </c>
      <c r="J1632" t="s">
        <v>96</v>
      </c>
      <c r="K1632" t="s">
        <v>81</v>
      </c>
      <c r="L1632" t="s">
        <v>82</v>
      </c>
      <c r="M1632" t="s">
        <v>410</v>
      </c>
      <c r="N1632" t="s">
        <v>84</v>
      </c>
      <c r="O1632" t="s">
        <v>1767</v>
      </c>
      <c r="P1632" t="s">
        <v>1387</v>
      </c>
      <c r="Q1632" t="s">
        <v>87</v>
      </c>
      <c r="R1632" t="s">
        <v>107</v>
      </c>
      <c r="T1632" t="s">
        <v>89</v>
      </c>
      <c r="U1632" t="s">
        <v>90</v>
      </c>
      <c r="V1632">
        <v>2.1134200000000001</v>
      </c>
      <c r="W1632">
        <v>434.3993101794216</v>
      </c>
      <c r="X1632">
        <v>285.31170600000002</v>
      </c>
      <c r="Y1632">
        <v>371.60969899999998</v>
      </c>
      <c r="Z1632">
        <v>308.559327</v>
      </c>
      <c r="AA1632">
        <v>292.83972743170852</v>
      </c>
      <c r="AB1632">
        <v>376.27135238901309</v>
      </c>
      <c r="AC1632">
        <v>409.76001564801328</v>
      </c>
      <c r="AP1632">
        <v>476.50610499999999</v>
      </c>
      <c r="AQ1632">
        <v>442.85411885189961</v>
      </c>
      <c r="AR1632">
        <v>436.72425566607535</v>
      </c>
      <c r="AS1632">
        <v>434.3993101794216</v>
      </c>
      <c r="AT1632">
        <v>205.54329483937011</v>
      </c>
      <c r="AU1632" t="s">
        <v>1911</v>
      </c>
      <c r="AV1632">
        <v>80</v>
      </c>
      <c r="AW1632">
        <v>2.5692911854921263</v>
      </c>
      <c r="AX1632">
        <v>0.10705379939550526</v>
      </c>
    </row>
    <row r="1633" spans="1:50" hidden="1" x14ac:dyDescent="0.3">
      <c r="A1633" t="s">
        <v>2421</v>
      </c>
      <c r="B1633" t="s">
        <v>1766</v>
      </c>
      <c r="D1633">
        <v>2860</v>
      </c>
      <c r="F1633">
        <v>5</v>
      </c>
      <c r="G1633" t="s">
        <v>435</v>
      </c>
      <c r="H1633" t="s">
        <v>78</v>
      </c>
      <c r="I1633" t="s">
        <v>79</v>
      </c>
      <c r="J1633" t="s">
        <v>436</v>
      </c>
      <c r="K1633" t="s">
        <v>387</v>
      </c>
      <c r="L1633" t="s">
        <v>388</v>
      </c>
      <c r="M1633" t="s">
        <v>113</v>
      </c>
      <c r="N1633" t="s">
        <v>100</v>
      </c>
      <c r="O1633" t="s">
        <v>1767</v>
      </c>
      <c r="P1633" t="s">
        <v>1387</v>
      </c>
      <c r="Q1633" t="s">
        <v>87</v>
      </c>
      <c r="R1633" t="s">
        <v>215</v>
      </c>
      <c r="T1633" t="s">
        <v>89</v>
      </c>
      <c r="U1633" t="s">
        <v>90</v>
      </c>
      <c r="V1633">
        <v>0.211342</v>
      </c>
      <c r="W1633">
        <v>357.80782459595946</v>
      </c>
      <c r="X1633">
        <v>324.62131900000003</v>
      </c>
      <c r="Y1633">
        <v>87.178574999999995</v>
      </c>
      <c r="Z1633">
        <v>165.05810500000001</v>
      </c>
      <c r="AA1633">
        <v>1192.167394718992</v>
      </c>
      <c r="AB1633">
        <v>357.80782459595946</v>
      </c>
      <c r="AC1633">
        <v>424.4600162093804</v>
      </c>
      <c r="AP1633">
        <v>646.000134</v>
      </c>
      <c r="AQ1633">
        <v>600.378079354889</v>
      </c>
      <c r="AR1633">
        <v>592.06781344666069</v>
      </c>
      <c r="AS1633">
        <v>357.80782459595946</v>
      </c>
      <c r="AT1633">
        <v>1693.0275316593932</v>
      </c>
      <c r="AU1633" t="s">
        <v>1913</v>
      </c>
      <c r="AV1633">
        <v>672</v>
      </c>
      <c r="AW1633">
        <v>2.5193862078264777</v>
      </c>
      <c r="AX1633">
        <v>0.10497442532610324</v>
      </c>
    </row>
    <row r="1634" spans="1:50" hidden="1" x14ac:dyDescent="0.3">
      <c r="A1634" t="s">
        <v>2422</v>
      </c>
      <c r="B1634" t="s">
        <v>1766</v>
      </c>
      <c r="D1634">
        <v>2861</v>
      </c>
      <c r="F1634">
        <v>5</v>
      </c>
      <c r="G1634" t="s">
        <v>439</v>
      </c>
      <c r="H1634" t="s">
        <v>78</v>
      </c>
      <c r="I1634" t="s">
        <v>79</v>
      </c>
      <c r="J1634" t="s">
        <v>436</v>
      </c>
      <c r="K1634" t="s">
        <v>137</v>
      </c>
      <c r="L1634" t="s">
        <v>388</v>
      </c>
      <c r="M1634" t="s">
        <v>113</v>
      </c>
      <c r="N1634" t="s">
        <v>84</v>
      </c>
      <c r="O1634" t="s">
        <v>1767</v>
      </c>
      <c r="P1634" t="s">
        <v>1387</v>
      </c>
      <c r="Q1634" t="s">
        <v>87</v>
      </c>
      <c r="R1634" t="s">
        <v>88</v>
      </c>
      <c r="T1634" t="s">
        <v>89</v>
      </c>
      <c r="U1634" t="s">
        <v>90</v>
      </c>
      <c r="V1634">
        <v>1.05671</v>
      </c>
      <c r="W1634">
        <v>6947.3728773056482</v>
      </c>
      <c r="X1634">
        <v>5223.3177779999996</v>
      </c>
      <c r="Y1634">
        <v>3691.968719</v>
      </c>
      <c r="Z1634">
        <v>3877.0692049999998</v>
      </c>
      <c r="AA1634">
        <v>6091.9476970094684</v>
      </c>
      <c r="AB1634">
        <v>4989.1159898223068</v>
      </c>
      <c r="AC1634">
        <v>5283.4802017668026</v>
      </c>
      <c r="AP1634">
        <v>7620.7892419999998</v>
      </c>
      <c r="AQ1634">
        <v>7082.5911133330519</v>
      </c>
      <c r="AR1634">
        <v>6984.5558627218106</v>
      </c>
      <c r="AS1634">
        <v>6947.3728773056482</v>
      </c>
      <c r="AT1634">
        <v>6574.5312122584701</v>
      </c>
      <c r="AU1634" t="s">
        <v>1915</v>
      </c>
      <c r="AV1634">
        <v>148</v>
      </c>
      <c r="AW1634">
        <v>44.422508190935609</v>
      </c>
      <c r="AX1634">
        <v>1.8509378412889836</v>
      </c>
    </row>
    <row r="1635" spans="1:50" hidden="1" x14ac:dyDescent="0.3">
      <c r="A1635" t="s">
        <v>2423</v>
      </c>
      <c r="B1635" t="s">
        <v>1766</v>
      </c>
      <c r="D1635">
        <v>2862</v>
      </c>
      <c r="F1635">
        <v>5</v>
      </c>
      <c r="G1635" t="s">
        <v>442</v>
      </c>
      <c r="H1635" t="s">
        <v>78</v>
      </c>
      <c r="I1635" t="s">
        <v>79</v>
      </c>
      <c r="J1635" t="s">
        <v>436</v>
      </c>
      <c r="K1635" t="s">
        <v>387</v>
      </c>
      <c r="L1635" t="s">
        <v>388</v>
      </c>
      <c r="M1635" t="s">
        <v>129</v>
      </c>
      <c r="N1635" t="s">
        <v>100</v>
      </c>
      <c r="O1635" t="s">
        <v>1767</v>
      </c>
      <c r="P1635" t="s">
        <v>1387</v>
      </c>
      <c r="Q1635" t="s">
        <v>87</v>
      </c>
      <c r="R1635" t="s">
        <v>107</v>
      </c>
      <c r="T1635" t="s">
        <v>89</v>
      </c>
      <c r="U1635" t="s">
        <v>90</v>
      </c>
      <c r="V1635">
        <v>0.211342</v>
      </c>
      <c r="W1635">
        <v>95.040615463421773</v>
      </c>
      <c r="X1635">
        <v>124.48043800000001</v>
      </c>
      <c r="Y1635">
        <v>60.655154000000003</v>
      </c>
      <c r="Z1635">
        <v>98.696714999999998</v>
      </c>
      <c r="AA1635">
        <v>152.3546033202733</v>
      </c>
      <c r="AB1635">
        <v>95.040615463421773</v>
      </c>
      <c r="AC1635">
        <v>199.79000762962849</v>
      </c>
      <c r="AP1635">
        <v>128.31457800000001</v>
      </c>
      <c r="AQ1635">
        <v>119.25269955574515</v>
      </c>
      <c r="AR1635">
        <v>117.60203695219515</v>
      </c>
      <c r="AS1635">
        <v>95.040615463421773</v>
      </c>
      <c r="AT1635">
        <v>449.70055863681506</v>
      </c>
      <c r="AU1635" t="s">
        <v>1917</v>
      </c>
      <c r="AV1635">
        <v>672</v>
      </c>
      <c r="AW1635">
        <v>0.66919725987621292</v>
      </c>
      <c r="AX1635">
        <v>2.7883219161508873E-2</v>
      </c>
    </row>
    <row r="1636" spans="1:50" hidden="1" x14ac:dyDescent="0.3">
      <c r="A1636" t="s">
        <v>2424</v>
      </c>
      <c r="B1636" t="s">
        <v>1766</v>
      </c>
      <c r="D1636">
        <v>2864</v>
      </c>
      <c r="F1636">
        <v>5</v>
      </c>
      <c r="G1636" t="s">
        <v>445</v>
      </c>
      <c r="H1636" t="s">
        <v>78</v>
      </c>
      <c r="I1636" t="s">
        <v>79</v>
      </c>
      <c r="J1636" t="s">
        <v>436</v>
      </c>
      <c r="K1636" t="s">
        <v>137</v>
      </c>
      <c r="L1636" t="s">
        <v>388</v>
      </c>
      <c r="M1636" t="s">
        <v>129</v>
      </c>
      <c r="N1636" t="s">
        <v>84</v>
      </c>
      <c r="O1636" t="s">
        <v>1767</v>
      </c>
      <c r="P1636" t="s">
        <v>1387</v>
      </c>
      <c r="Q1636" t="s">
        <v>87</v>
      </c>
      <c r="R1636" t="s">
        <v>107</v>
      </c>
      <c r="T1636" t="s">
        <v>89</v>
      </c>
      <c r="U1636" t="s">
        <v>90</v>
      </c>
      <c r="V1636">
        <v>1.05671</v>
      </c>
      <c r="W1636">
        <v>1899.2693858823545</v>
      </c>
      <c r="X1636">
        <v>1574.4979470000001</v>
      </c>
      <c r="Y1636">
        <v>1247.974522</v>
      </c>
      <c r="Z1636">
        <v>1350.475418</v>
      </c>
      <c r="AA1636">
        <v>1773.0104296061249</v>
      </c>
      <c r="AB1636">
        <v>1399.1161150038076</v>
      </c>
      <c r="AC1636">
        <v>1787.1200682469675</v>
      </c>
      <c r="AP1636">
        <v>2083.3676209999999</v>
      </c>
      <c r="AQ1636">
        <v>1936.2352808523478</v>
      </c>
      <c r="AR1636">
        <v>1909.4344521777475</v>
      </c>
      <c r="AS1636">
        <v>1899.2693858823545</v>
      </c>
      <c r="AT1636">
        <v>1797.3421145653533</v>
      </c>
      <c r="AU1636" t="s">
        <v>1919</v>
      </c>
      <c r="AV1636">
        <v>148</v>
      </c>
      <c r="AW1636">
        <v>12.144203476792928</v>
      </c>
      <c r="AX1636">
        <v>0.50600847819970529</v>
      </c>
    </row>
    <row r="1637" spans="1:50" hidden="1" x14ac:dyDescent="0.3">
      <c r="A1637" t="s">
        <v>2425</v>
      </c>
      <c r="B1637" t="s">
        <v>1766</v>
      </c>
      <c r="D1637">
        <v>286</v>
      </c>
      <c r="F1637">
        <v>5</v>
      </c>
      <c r="G1637" t="s">
        <v>448</v>
      </c>
      <c r="H1637" t="s">
        <v>94</v>
      </c>
      <c r="I1637" t="s">
        <v>95</v>
      </c>
      <c r="J1637" t="s">
        <v>96</v>
      </c>
      <c r="K1637" t="s">
        <v>81</v>
      </c>
      <c r="L1637" t="s">
        <v>145</v>
      </c>
      <c r="M1637" t="s">
        <v>410</v>
      </c>
      <c r="N1637" t="s">
        <v>84</v>
      </c>
      <c r="O1637" t="s">
        <v>1767</v>
      </c>
      <c r="P1637" t="s">
        <v>1387</v>
      </c>
      <c r="Q1637" t="s">
        <v>87</v>
      </c>
      <c r="R1637" t="s">
        <v>107</v>
      </c>
      <c r="T1637" t="s">
        <v>89</v>
      </c>
      <c r="U1637" t="s">
        <v>90</v>
      </c>
      <c r="V1637">
        <v>2.1134200000000001</v>
      </c>
      <c r="W1637">
        <v>0</v>
      </c>
      <c r="X1637">
        <v>0</v>
      </c>
      <c r="Y1637">
        <v>0</v>
      </c>
      <c r="Z1637">
        <v>33.814720000000001</v>
      </c>
      <c r="AA1637">
        <v>0</v>
      </c>
      <c r="AB1637">
        <v>0</v>
      </c>
      <c r="AC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 t="s">
        <v>2274</v>
      </c>
      <c r="AV1637">
        <v>60</v>
      </c>
      <c r="AW1637">
        <v>0</v>
      </c>
      <c r="AX1637">
        <v>0</v>
      </c>
    </row>
    <row r="1638" spans="1:50" hidden="1" x14ac:dyDescent="0.3">
      <c r="A1638" t="s">
        <v>2426</v>
      </c>
      <c r="B1638" t="s">
        <v>1766</v>
      </c>
      <c r="D1638">
        <v>287</v>
      </c>
      <c r="F1638">
        <v>5</v>
      </c>
      <c r="G1638" t="s">
        <v>2427</v>
      </c>
      <c r="H1638" t="s">
        <v>94</v>
      </c>
      <c r="I1638" t="s">
        <v>95</v>
      </c>
      <c r="J1638" t="s">
        <v>96</v>
      </c>
      <c r="K1638" t="s">
        <v>81</v>
      </c>
      <c r="L1638" t="s">
        <v>82</v>
      </c>
      <c r="M1638" t="s">
        <v>410</v>
      </c>
      <c r="N1638" t="s">
        <v>84</v>
      </c>
      <c r="O1638" t="s">
        <v>1767</v>
      </c>
      <c r="P1638" t="s">
        <v>1387</v>
      </c>
      <c r="Q1638" t="s">
        <v>271</v>
      </c>
      <c r="R1638" t="s">
        <v>107</v>
      </c>
      <c r="T1638" t="s">
        <v>89</v>
      </c>
      <c r="U1638" t="s">
        <v>90</v>
      </c>
      <c r="V1638">
        <v>0.70447300000000002</v>
      </c>
      <c r="W1638">
        <v>0</v>
      </c>
      <c r="X1638">
        <v>0</v>
      </c>
      <c r="Y1638">
        <v>0</v>
      </c>
      <c r="Z1638">
        <v>9.1581530000000004</v>
      </c>
      <c r="AA1638">
        <v>0</v>
      </c>
      <c r="AB1638">
        <v>0</v>
      </c>
      <c r="AC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 t="s">
        <v>2428</v>
      </c>
      <c r="AV1638">
        <v>240</v>
      </c>
      <c r="AW1638">
        <v>0</v>
      </c>
      <c r="AX1638">
        <v>0</v>
      </c>
    </row>
    <row r="1639" spans="1:50" hidden="1" x14ac:dyDescent="0.3">
      <c r="A1639" t="s">
        <v>2429</v>
      </c>
      <c r="B1639" t="s">
        <v>1766</v>
      </c>
      <c r="D1639">
        <v>2901</v>
      </c>
      <c r="F1639">
        <v>5</v>
      </c>
      <c r="G1639" t="s">
        <v>454</v>
      </c>
      <c r="H1639" t="s">
        <v>94</v>
      </c>
      <c r="I1639" t="s">
        <v>104</v>
      </c>
      <c r="J1639" t="s">
        <v>210</v>
      </c>
      <c r="K1639" t="s">
        <v>97</v>
      </c>
      <c r="L1639" t="s">
        <v>98</v>
      </c>
      <c r="M1639" t="s">
        <v>455</v>
      </c>
      <c r="N1639" t="s">
        <v>100</v>
      </c>
      <c r="O1639" t="s">
        <v>1767</v>
      </c>
      <c r="P1639" t="s">
        <v>1387</v>
      </c>
      <c r="Q1639" t="s">
        <v>87</v>
      </c>
      <c r="R1639" t="s">
        <v>155</v>
      </c>
      <c r="T1639" t="s">
        <v>89</v>
      </c>
      <c r="U1639" t="s">
        <v>90</v>
      </c>
      <c r="V1639">
        <v>0.80310000000000004</v>
      </c>
      <c r="W1639">
        <v>146.35806630303043</v>
      </c>
      <c r="X1639">
        <v>124.51395599999999</v>
      </c>
      <c r="Y1639">
        <v>144.691846</v>
      </c>
      <c r="Z1639">
        <v>93.159593000000001</v>
      </c>
      <c r="AA1639">
        <v>174.99377224264666</v>
      </c>
      <c r="AB1639">
        <v>108.24888530467982</v>
      </c>
      <c r="AC1639">
        <v>147.0300056148169</v>
      </c>
      <c r="AP1639">
        <v>159.69003599999999</v>
      </c>
      <c r="AQ1639">
        <v>148.41234863550829</v>
      </c>
      <c r="AR1639">
        <v>146.35806630303043</v>
      </c>
      <c r="AS1639">
        <v>146.35806630303043</v>
      </c>
      <c r="AT1639">
        <v>182.24139746361652</v>
      </c>
      <c r="AU1639" t="s">
        <v>1921</v>
      </c>
      <c r="AV1639">
        <v>50</v>
      </c>
      <c r="AW1639">
        <v>3.6448279492723303</v>
      </c>
      <c r="AX1639">
        <v>0.15186783121968042</v>
      </c>
    </row>
    <row r="1640" spans="1:50" hidden="1" x14ac:dyDescent="0.3">
      <c r="A1640" t="s">
        <v>2430</v>
      </c>
      <c r="B1640" t="s">
        <v>1766</v>
      </c>
      <c r="D1640">
        <v>290</v>
      </c>
      <c r="F1640">
        <v>5</v>
      </c>
      <c r="G1640" t="s">
        <v>1923</v>
      </c>
      <c r="H1640" t="s">
        <v>94</v>
      </c>
      <c r="I1640" t="s">
        <v>95</v>
      </c>
      <c r="J1640" t="s">
        <v>96</v>
      </c>
      <c r="K1640" t="s">
        <v>200</v>
      </c>
      <c r="L1640" t="s">
        <v>145</v>
      </c>
      <c r="M1640" t="s">
        <v>410</v>
      </c>
      <c r="N1640" t="s">
        <v>84</v>
      </c>
      <c r="O1640" t="s">
        <v>1767</v>
      </c>
      <c r="P1640" t="s">
        <v>1387</v>
      </c>
      <c r="Q1640" t="s">
        <v>87</v>
      </c>
      <c r="R1640" t="s">
        <v>107</v>
      </c>
      <c r="T1640" t="s">
        <v>89</v>
      </c>
      <c r="U1640" t="s">
        <v>90</v>
      </c>
      <c r="V1640">
        <v>3.522367</v>
      </c>
      <c r="W1640">
        <v>37.700918440273462</v>
      </c>
      <c r="X1640">
        <v>35.223671000000003</v>
      </c>
      <c r="Y1640">
        <v>109.193377</v>
      </c>
      <c r="Z1640">
        <v>0</v>
      </c>
      <c r="AA1640">
        <v>47.520912853712701</v>
      </c>
      <c r="AB1640">
        <v>26.735160145899002</v>
      </c>
      <c r="AC1640">
        <v>106.43000406437443</v>
      </c>
      <c r="AP1640">
        <v>33.224795</v>
      </c>
      <c r="AQ1640">
        <v>30.878381534608042</v>
      </c>
      <c r="AR1640">
        <v>30.45097159045411</v>
      </c>
      <c r="AS1640">
        <v>37.700918440273462</v>
      </c>
      <c r="AT1640">
        <v>10.703290838312267</v>
      </c>
      <c r="AU1640" t="s">
        <v>1924</v>
      </c>
      <c r="AV1640">
        <v>40</v>
      </c>
      <c r="AW1640">
        <v>0.26758227095780668</v>
      </c>
      <c r="AX1640">
        <v>1.1149261289908612E-2</v>
      </c>
    </row>
    <row r="1641" spans="1:50" hidden="1" x14ac:dyDescent="0.3">
      <c r="A1641" t="s">
        <v>2431</v>
      </c>
      <c r="B1641" t="s">
        <v>1766</v>
      </c>
      <c r="D1641">
        <v>2916</v>
      </c>
      <c r="F1641">
        <v>5</v>
      </c>
      <c r="G1641" t="s">
        <v>458</v>
      </c>
      <c r="H1641" t="s">
        <v>94</v>
      </c>
      <c r="I1641" t="s">
        <v>104</v>
      </c>
      <c r="J1641" t="s">
        <v>210</v>
      </c>
      <c r="K1641" t="s">
        <v>168</v>
      </c>
      <c r="L1641" t="s">
        <v>82</v>
      </c>
      <c r="M1641" t="s">
        <v>455</v>
      </c>
      <c r="N1641" t="s">
        <v>100</v>
      </c>
      <c r="O1641" t="s">
        <v>1767</v>
      </c>
      <c r="P1641" t="s">
        <v>1387</v>
      </c>
      <c r="Q1641" t="s">
        <v>87</v>
      </c>
      <c r="R1641" t="s">
        <v>215</v>
      </c>
      <c r="T1641" t="s">
        <v>89</v>
      </c>
      <c r="U1641" t="s">
        <v>90</v>
      </c>
      <c r="V1641">
        <v>0.31701299999999999</v>
      </c>
      <c r="W1641">
        <v>81.251779879395301</v>
      </c>
      <c r="X1641">
        <v>60.232469999999999</v>
      </c>
      <c r="Y1641">
        <v>141.86331799999999</v>
      </c>
      <c r="Z1641">
        <v>56.111300999999997</v>
      </c>
      <c r="AA1641">
        <v>119.60954462334163</v>
      </c>
      <c r="AB1641">
        <v>96.452936201743967</v>
      </c>
      <c r="AC1641">
        <v>59.140002258452519</v>
      </c>
      <c r="AP1641">
        <v>88.653122999999994</v>
      </c>
      <c r="AQ1641">
        <v>82.392230147049375</v>
      </c>
      <c r="AR1641">
        <v>81.251779879395301</v>
      </c>
      <c r="AS1641">
        <v>81.251779879395301</v>
      </c>
      <c r="AT1641">
        <v>256.3042521265541</v>
      </c>
      <c r="AU1641" t="s">
        <v>1926</v>
      </c>
      <c r="AV1641">
        <v>423</v>
      </c>
      <c r="AW1641">
        <v>0.6059202177932721</v>
      </c>
      <c r="AX1641">
        <v>2.5246675741386337E-2</v>
      </c>
    </row>
    <row r="1642" spans="1:50" hidden="1" x14ac:dyDescent="0.3">
      <c r="A1642" t="s">
        <v>2432</v>
      </c>
      <c r="B1642" t="s">
        <v>1766</v>
      </c>
      <c r="D1642">
        <v>2917</v>
      </c>
      <c r="F1642">
        <v>5</v>
      </c>
      <c r="G1642" t="s">
        <v>461</v>
      </c>
      <c r="H1642" t="s">
        <v>94</v>
      </c>
      <c r="I1642" t="s">
        <v>104</v>
      </c>
      <c r="J1642" t="s">
        <v>210</v>
      </c>
      <c r="K1642" t="s">
        <v>125</v>
      </c>
      <c r="L1642" t="s">
        <v>82</v>
      </c>
      <c r="M1642" t="s">
        <v>455</v>
      </c>
      <c r="N1642" t="s">
        <v>100</v>
      </c>
      <c r="O1642" t="s">
        <v>1767</v>
      </c>
      <c r="P1642" t="s">
        <v>1387</v>
      </c>
      <c r="Q1642" t="s">
        <v>87</v>
      </c>
      <c r="R1642" t="s">
        <v>215</v>
      </c>
      <c r="T1642" t="s">
        <v>89</v>
      </c>
      <c r="U1642" t="s">
        <v>90</v>
      </c>
      <c r="V1642">
        <v>0.52835500000000002</v>
      </c>
      <c r="W1642">
        <v>221.70324600621169</v>
      </c>
      <c r="X1642">
        <v>158.418442</v>
      </c>
      <c r="Y1642">
        <v>176.82281</v>
      </c>
      <c r="Z1642">
        <v>119.40823</v>
      </c>
      <c r="AA1642">
        <v>164.08117325147228</v>
      </c>
      <c r="AB1642">
        <v>261.39020363171221</v>
      </c>
      <c r="AC1642">
        <v>176.53000674137004</v>
      </c>
      <c r="AP1642">
        <v>241.898518</v>
      </c>
      <c r="AQ1642">
        <v>224.81507354553281</v>
      </c>
      <c r="AR1642">
        <v>221.70324600621169</v>
      </c>
      <c r="AS1642">
        <v>221.70324600621169</v>
      </c>
      <c r="AT1642">
        <v>419.61038696749659</v>
      </c>
      <c r="AU1642" t="s">
        <v>1928</v>
      </c>
      <c r="AV1642">
        <v>270</v>
      </c>
      <c r="AW1642">
        <v>1.5541125443240615</v>
      </c>
      <c r="AX1642">
        <v>6.4754689346835898E-2</v>
      </c>
    </row>
    <row r="1643" spans="1:50" hidden="1" x14ac:dyDescent="0.3">
      <c r="A1643" t="s">
        <v>2433</v>
      </c>
      <c r="B1643" t="s">
        <v>1766</v>
      </c>
      <c r="D1643">
        <v>2920</v>
      </c>
      <c r="F1643">
        <v>5</v>
      </c>
      <c r="G1643" t="s">
        <v>464</v>
      </c>
      <c r="H1643" t="s">
        <v>94</v>
      </c>
      <c r="I1643" t="s">
        <v>104</v>
      </c>
      <c r="J1643" t="s">
        <v>210</v>
      </c>
      <c r="K1643" t="s">
        <v>133</v>
      </c>
      <c r="L1643" t="s">
        <v>98</v>
      </c>
      <c r="M1643" t="s">
        <v>455</v>
      </c>
      <c r="N1643" t="s">
        <v>100</v>
      </c>
      <c r="O1643" t="s">
        <v>1767</v>
      </c>
      <c r="P1643" t="s">
        <v>1387</v>
      </c>
      <c r="Q1643" t="s">
        <v>87</v>
      </c>
      <c r="R1643" t="s">
        <v>107</v>
      </c>
      <c r="T1643" t="s">
        <v>89</v>
      </c>
      <c r="U1643" t="s">
        <v>90</v>
      </c>
      <c r="V1643">
        <v>1.268052</v>
      </c>
      <c r="W1643">
        <v>0</v>
      </c>
      <c r="X1643">
        <v>0</v>
      </c>
      <c r="Y1643">
        <v>0</v>
      </c>
      <c r="Z1643">
        <v>28.531169999999999</v>
      </c>
      <c r="AA1643">
        <v>0</v>
      </c>
      <c r="AB1643">
        <v>0</v>
      </c>
      <c r="AC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 t="s">
        <v>1930</v>
      </c>
      <c r="AV1643">
        <v>40</v>
      </c>
      <c r="AW1643">
        <v>0</v>
      </c>
      <c r="AX1643">
        <v>0</v>
      </c>
    </row>
    <row r="1644" spans="1:50" hidden="1" x14ac:dyDescent="0.3">
      <c r="A1644" t="s">
        <v>2434</v>
      </c>
      <c r="B1644" t="s">
        <v>1766</v>
      </c>
      <c r="D1644">
        <v>2921</v>
      </c>
      <c r="F1644">
        <v>5</v>
      </c>
      <c r="G1644" t="s">
        <v>467</v>
      </c>
      <c r="H1644" t="s">
        <v>94</v>
      </c>
      <c r="I1644" t="s">
        <v>104</v>
      </c>
      <c r="J1644" t="s">
        <v>210</v>
      </c>
      <c r="K1644" t="s">
        <v>133</v>
      </c>
      <c r="L1644" t="s">
        <v>98</v>
      </c>
      <c r="M1644" t="s">
        <v>455</v>
      </c>
      <c r="N1644" t="s">
        <v>100</v>
      </c>
      <c r="O1644" t="s">
        <v>1767</v>
      </c>
      <c r="P1644" t="s">
        <v>1387</v>
      </c>
      <c r="Q1644" t="s">
        <v>87</v>
      </c>
      <c r="R1644" t="s">
        <v>107</v>
      </c>
      <c r="T1644" t="s">
        <v>89</v>
      </c>
      <c r="U1644" t="s">
        <v>90</v>
      </c>
      <c r="V1644">
        <v>1.268052</v>
      </c>
      <c r="W1644">
        <v>81.730931279593463</v>
      </c>
      <c r="X1644">
        <v>43.853465</v>
      </c>
      <c r="Y1644">
        <v>0</v>
      </c>
      <c r="Z1644">
        <v>0</v>
      </c>
      <c r="AA1644">
        <v>48.941439835890506</v>
      </c>
      <c r="AB1644">
        <v>46.525295108848461</v>
      </c>
      <c r="AC1644">
        <v>29.78000113724578</v>
      </c>
      <c r="AP1644">
        <v>89.175921000000002</v>
      </c>
      <c r="AQ1644">
        <v>82.878106917982961</v>
      </c>
      <c r="AR1644">
        <v>81.730931279593463</v>
      </c>
      <c r="AS1644">
        <v>81.730931279593463</v>
      </c>
      <c r="AT1644">
        <v>64.453927188785215</v>
      </c>
      <c r="AU1644" t="s">
        <v>1932</v>
      </c>
      <c r="AV1644">
        <v>40</v>
      </c>
      <c r="AW1644">
        <v>1.6113481797196303</v>
      </c>
      <c r="AX1644">
        <v>6.7139507488317929E-2</v>
      </c>
    </row>
    <row r="1645" spans="1:50" hidden="1" x14ac:dyDescent="0.3">
      <c r="A1645" t="s">
        <v>2435</v>
      </c>
      <c r="B1645" t="s">
        <v>1766</v>
      </c>
      <c r="D1645">
        <v>2935</v>
      </c>
      <c r="F1645">
        <v>5</v>
      </c>
      <c r="G1645" t="s">
        <v>476</v>
      </c>
      <c r="H1645" t="s">
        <v>94</v>
      </c>
      <c r="I1645" t="s">
        <v>104</v>
      </c>
      <c r="J1645" t="s">
        <v>210</v>
      </c>
      <c r="K1645" t="s">
        <v>81</v>
      </c>
      <c r="L1645" t="s">
        <v>145</v>
      </c>
      <c r="M1645" t="s">
        <v>455</v>
      </c>
      <c r="N1645" t="s">
        <v>84</v>
      </c>
      <c r="O1645" t="s">
        <v>1767</v>
      </c>
      <c r="P1645" t="s">
        <v>1387</v>
      </c>
      <c r="Q1645" t="s">
        <v>87</v>
      </c>
      <c r="R1645" t="s">
        <v>107</v>
      </c>
      <c r="T1645" t="s">
        <v>89</v>
      </c>
      <c r="U1645" t="s">
        <v>90</v>
      </c>
      <c r="V1645">
        <v>2.1134200000000001</v>
      </c>
      <c r="W1645">
        <v>14.287969652977774</v>
      </c>
      <c r="X1645">
        <v>33.814720999999999</v>
      </c>
      <c r="Y1645">
        <v>31.7013</v>
      </c>
      <c r="Z1645">
        <v>44.381819999999998</v>
      </c>
      <c r="AA1645">
        <v>19.46888573844301</v>
      </c>
      <c r="AB1645">
        <v>38.485160144621773</v>
      </c>
      <c r="AC1645">
        <v>28.720001096766246</v>
      </c>
      <c r="AP1645">
        <v>15.672917999999999</v>
      </c>
      <c r="AQ1645">
        <v>14.566059527669802</v>
      </c>
      <c r="AR1645">
        <v>14.364440194665365</v>
      </c>
      <c r="AS1645">
        <v>14.287969652977774</v>
      </c>
      <c r="AT1645">
        <v>6.7605916727284558</v>
      </c>
      <c r="AU1645" t="s">
        <v>1934</v>
      </c>
      <c r="AV1645">
        <v>60</v>
      </c>
      <c r="AW1645">
        <v>0.11267652787880759</v>
      </c>
      <c r="AX1645">
        <v>4.6948553282836498E-3</v>
      </c>
    </row>
    <row r="1646" spans="1:50" hidden="1" x14ac:dyDescent="0.3">
      <c r="A1646" t="s">
        <v>2436</v>
      </c>
      <c r="B1646" t="s">
        <v>1766</v>
      </c>
      <c r="D1646">
        <v>2940</v>
      </c>
      <c r="F1646">
        <v>5</v>
      </c>
      <c r="G1646" t="s">
        <v>482</v>
      </c>
      <c r="H1646" t="s">
        <v>94</v>
      </c>
      <c r="I1646" t="s">
        <v>104</v>
      </c>
      <c r="J1646" t="s">
        <v>210</v>
      </c>
      <c r="K1646" t="s">
        <v>81</v>
      </c>
      <c r="L1646" t="s">
        <v>82</v>
      </c>
      <c r="M1646" t="s">
        <v>455</v>
      </c>
      <c r="N1646" t="s">
        <v>84</v>
      </c>
      <c r="O1646" t="s">
        <v>1767</v>
      </c>
      <c r="P1646" t="s">
        <v>1387</v>
      </c>
      <c r="Q1646" t="s">
        <v>87</v>
      </c>
      <c r="R1646" t="s">
        <v>215</v>
      </c>
      <c r="T1646" t="s">
        <v>89</v>
      </c>
      <c r="U1646" t="s">
        <v>90</v>
      </c>
      <c r="V1646">
        <v>2.1134200000000001</v>
      </c>
      <c r="W1646">
        <v>1745.4248792511705</v>
      </c>
      <c r="X1646">
        <v>1409.651163</v>
      </c>
      <c r="Y1646">
        <v>1629.4468730000001</v>
      </c>
      <c r="Z1646">
        <v>1803.4518069999999</v>
      </c>
      <c r="AA1646">
        <v>1350.3128273445536</v>
      </c>
      <c r="AB1646">
        <v>1447.1854381254559</v>
      </c>
      <c r="AC1646">
        <v>1387.2300529758725</v>
      </c>
      <c r="AP1646">
        <v>1914.6107999999999</v>
      </c>
      <c r="AQ1646">
        <v>1779.3964649798781</v>
      </c>
      <c r="AR1646">
        <v>1754.7665554468167</v>
      </c>
      <c r="AS1646">
        <v>1745.4248792511705</v>
      </c>
      <c r="AT1646">
        <v>825.8769573729644</v>
      </c>
      <c r="AU1646" t="s">
        <v>1936</v>
      </c>
      <c r="AV1646">
        <v>80</v>
      </c>
      <c r="AW1646">
        <v>10.323461967162055</v>
      </c>
      <c r="AX1646">
        <v>0.43014424863175232</v>
      </c>
    </row>
    <row r="1647" spans="1:50" hidden="1" x14ac:dyDescent="0.3">
      <c r="A1647" t="s">
        <v>2437</v>
      </c>
      <c r="B1647" t="s">
        <v>1766</v>
      </c>
      <c r="D1647">
        <v>2944</v>
      </c>
      <c r="F1647">
        <v>5</v>
      </c>
      <c r="G1647" t="s">
        <v>485</v>
      </c>
      <c r="H1647" t="s">
        <v>94</v>
      </c>
      <c r="I1647" t="s">
        <v>104</v>
      </c>
      <c r="J1647" t="s">
        <v>210</v>
      </c>
      <c r="K1647" t="s">
        <v>200</v>
      </c>
      <c r="L1647" t="s">
        <v>82</v>
      </c>
      <c r="M1647" t="s">
        <v>455</v>
      </c>
      <c r="N1647" t="s">
        <v>84</v>
      </c>
      <c r="O1647" t="s">
        <v>1767</v>
      </c>
      <c r="P1647" t="s">
        <v>1387</v>
      </c>
      <c r="Q1647" t="s">
        <v>87</v>
      </c>
      <c r="R1647" t="s">
        <v>107</v>
      </c>
      <c r="T1647" t="s">
        <v>89</v>
      </c>
      <c r="U1647" t="s">
        <v>90</v>
      </c>
      <c r="V1647">
        <v>2.641775</v>
      </c>
      <c r="W1647">
        <v>0</v>
      </c>
      <c r="X1647">
        <v>0</v>
      </c>
      <c r="Y1647">
        <v>269.461072</v>
      </c>
      <c r="Z1647">
        <v>2.641775</v>
      </c>
      <c r="AA1647">
        <v>26.924433862962086</v>
      </c>
      <c r="AB1647">
        <v>0</v>
      </c>
      <c r="AC1647">
        <v>25.350000968071889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 t="s">
        <v>1938</v>
      </c>
      <c r="AV1647">
        <v>64</v>
      </c>
      <c r="AW1647">
        <v>0</v>
      </c>
      <c r="AX1647">
        <v>0</v>
      </c>
    </row>
    <row r="1648" spans="1:50" hidden="1" x14ac:dyDescent="0.3">
      <c r="A1648" t="s">
        <v>2438</v>
      </c>
      <c r="B1648" t="s">
        <v>1766</v>
      </c>
      <c r="D1648">
        <v>2946</v>
      </c>
      <c r="F1648">
        <v>5</v>
      </c>
      <c r="G1648" t="s">
        <v>488</v>
      </c>
      <c r="H1648" t="s">
        <v>94</v>
      </c>
      <c r="I1648" t="s">
        <v>104</v>
      </c>
      <c r="J1648" t="s">
        <v>210</v>
      </c>
      <c r="K1648" t="s">
        <v>121</v>
      </c>
      <c r="L1648" t="s">
        <v>82</v>
      </c>
      <c r="M1648" t="s">
        <v>455</v>
      </c>
      <c r="N1648" t="s">
        <v>84</v>
      </c>
      <c r="O1648" t="s">
        <v>1767</v>
      </c>
      <c r="P1648" t="s">
        <v>1387</v>
      </c>
      <c r="Q1648" t="s">
        <v>87</v>
      </c>
      <c r="R1648" t="s">
        <v>88</v>
      </c>
      <c r="T1648" t="s">
        <v>89</v>
      </c>
      <c r="U1648" t="s">
        <v>90</v>
      </c>
      <c r="V1648">
        <v>3.1701299999999999</v>
      </c>
      <c r="W1648">
        <v>7471.0959870790539</v>
      </c>
      <c r="X1648">
        <v>7331.4544320000005</v>
      </c>
      <c r="Y1648">
        <v>8856.8154269999995</v>
      </c>
      <c r="Z1648">
        <v>6952.09548</v>
      </c>
      <c r="AA1648">
        <v>10045.586280007608</v>
      </c>
      <c r="AB1648">
        <v>7885.7434420055779</v>
      </c>
      <c r="AC1648">
        <v>7018.5102680245436</v>
      </c>
      <c r="AP1648">
        <v>9953.7543769999993</v>
      </c>
      <c r="AQ1648">
        <v>7616.5075604040248</v>
      </c>
      <c r="AR1648">
        <v>7511.0819872601824</v>
      </c>
      <c r="AS1648">
        <v>7471.0959870790539</v>
      </c>
      <c r="AT1648">
        <v>2356.7159665625873</v>
      </c>
      <c r="AU1648" t="s">
        <v>1940</v>
      </c>
      <c r="AV1648">
        <v>60</v>
      </c>
      <c r="AW1648">
        <v>39.27859944270979</v>
      </c>
      <c r="AX1648">
        <v>1.6366083101129079</v>
      </c>
    </row>
    <row r="1649" spans="1:50" hidden="1" x14ac:dyDescent="0.3">
      <c r="A1649" t="s">
        <v>2439</v>
      </c>
      <c r="B1649" t="s">
        <v>1766</v>
      </c>
      <c r="D1649">
        <v>2948</v>
      </c>
      <c r="F1649">
        <v>5</v>
      </c>
      <c r="G1649" t="s">
        <v>494</v>
      </c>
      <c r="H1649" t="s">
        <v>94</v>
      </c>
      <c r="I1649" t="s">
        <v>104</v>
      </c>
      <c r="J1649" t="s">
        <v>210</v>
      </c>
      <c r="K1649" t="s">
        <v>200</v>
      </c>
      <c r="L1649" t="s">
        <v>145</v>
      </c>
      <c r="M1649" t="s">
        <v>455</v>
      </c>
      <c r="N1649" t="s">
        <v>84</v>
      </c>
      <c r="O1649" t="s">
        <v>1767</v>
      </c>
      <c r="P1649" t="s">
        <v>1387</v>
      </c>
      <c r="Q1649" t="s">
        <v>87</v>
      </c>
      <c r="R1649" t="s">
        <v>215</v>
      </c>
      <c r="T1649" t="s">
        <v>89</v>
      </c>
      <c r="U1649" t="s">
        <v>90</v>
      </c>
      <c r="V1649">
        <v>3.522367</v>
      </c>
      <c r="W1649">
        <v>1217.1792903494199</v>
      </c>
      <c r="X1649">
        <v>646.35436700000002</v>
      </c>
      <c r="Y1649">
        <v>1259.2462399999999</v>
      </c>
      <c r="Z1649">
        <v>681.57802800000002</v>
      </c>
      <c r="AA1649">
        <v>1187.9935728109651</v>
      </c>
      <c r="AB1649">
        <v>1295.54440007793</v>
      </c>
      <c r="AC1649">
        <v>1235.3600471762247</v>
      </c>
      <c r="AP1649">
        <v>1072.6670349999999</v>
      </c>
      <c r="AQ1649">
        <v>996.91275646175563</v>
      </c>
      <c r="AR1649">
        <v>983.11376816024426</v>
      </c>
      <c r="AS1649">
        <v>1217.1792903494199</v>
      </c>
      <c r="AT1649">
        <v>345.557203536548</v>
      </c>
      <c r="AU1649" t="s">
        <v>1942</v>
      </c>
      <c r="AV1649">
        <v>40</v>
      </c>
      <c r="AW1649">
        <v>8.6389300884136997</v>
      </c>
      <c r="AX1649">
        <v>0.35995542035057082</v>
      </c>
    </row>
    <row r="1650" spans="1:50" hidden="1" x14ac:dyDescent="0.3">
      <c r="A1650" t="s">
        <v>2440</v>
      </c>
      <c r="B1650" t="s">
        <v>1766</v>
      </c>
      <c r="D1650">
        <v>296</v>
      </c>
      <c r="F1650">
        <v>5</v>
      </c>
      <c r="G1650" t="s">
        <v>504</v>
      </c>
      <c r="H1650" t="s">
        <v>94</v>
      </c>
      <c r="I1650" t="s">
        <v>95</v>
      </c>
      <c r="J1650" t="s">
        <v>96</v>
      </c>
      <c r="K1650" t="s">
        <v>121</v>
      </c>
      <c r="L1650" t="s">
        <v>82</v>
      </c>
      <c r="M1650" t="s">
        <v>410</v>
      </c>
      <c r="N1650" t="s">
        <v>84</v>
      </c>
      <c r="O1650" t="s">
        <v>1767</v>
      </c>
      <c r="P1650" t="s">
        <v>1387</v>
      </c>
      <c r="Q1650" t="s">
        <v>87</v>
      </c>
      <c r="R1650" t="s">
        <v>215</v>
      </c>
      <c r="T1650" t="s">
        <v>89</v>
      </c>
      <c r="U1650" t="s">
        <v>90</v>
      </c>
      <c r="V1650">
        <v>3.1701299999999999</v>
      </c>
      <c r="W1650">
        <v>883.14388349276578</v>
      </c>
      <c r="X1650">
        <v>507.22083400000002</v>
      </c>
      <c r="Y1650">
        <v>651.46176200000002</v>
      </c>
      <c r="Z1650">
        <v>1149.700572</v>
      </c>
      <c r="AA1650">
        <v>754.78851027115752</v>
      </c>
      <c r="AB1650">
        <v>854.06622041648495</v>
      </c>
      <c r="AC1650">
        <v>912.44003484447785</v>
      </c>
      <c r="AP1650">
        <v>968.747975</v>
      </c>
      <c r="AQ1650">
        <v>900.33270582794967</v>
      </c>
      <c r="AR1650">
        <v>887.87055164779645</v>
      </c>
      <c r="AS1650">
        <v>883.14388349276578</v>
      </c>
      <c r="AT1650">
        <v>278.58286047978027</v>
      </c>
      <c r="AU1650" t="s">
        <v>1944</v>
      </c>
      <c r="AV1650">
        <v>60</v>
      </c>
      <c r="AW1650">
        <v>4.6430476746630047</v>
      </c>
      <c r="AX1650">
        <v>0.19346031977762521</v>
      </c>
    </row>
    <row r="1651" spans="1:50" hidden="1" x14ac:dyDescent="0.3">
      <c r="A1651" t="s">
        <v>2441</v>
      </c>
      <c r="B1651" t="s">
        <v>1766</v>
      </c>
      <c r="D1651">
        <v>302</v>
      </c>
      <c r="F1651">
        <v>5</v>
      </c>
      <c r="G1651" t="s">
        <v>515</v>
      </c>
      <c r="H1651" t="s">
        <v>94</v>
      </c>
      <c r="I1651" t="s">
        <v>95</v>
      </c>
      <c r="J1651" t="s">
        <v>96</v>
      </c>
      <c r="K1651" t="s">
        <v>137</v>
      </c>
      <c r="L1651" t="s">
        <v>98</v>
      </c>
      <c r="M1651" t="s">
        <v>99</v>
      </c>
      <c r="N1651" t="s">
        <v>84</v>
      </c>
      <c r="O1651" t="s">
        <v>1767</v>
      </c>
      <c r="P1651" t="s">
        <v>1387</v>
      </c>
      <c r="Q1651" t="s">
        <v>87</v>
      </c>
      <c r="R1651" t="s">
        <v>107</v>
      </c>
      <c r="T1651" t="s">
        <v>89</v>
      </c>
      <c r="U1651" t="s">
        <v>90</v>
      </c>
      <c r="V1651">
        <v>2.1134200000000001</v>
      </c>
      <c r="W1651">
        <v>233.31606276794165</v>
      </c>
      <c r="X1651">
        <v>176.118335</v>
      </c>
      <c r="Y1651">
        <v>143.71256199999999</v>
      </c>
      <c r="Z1651">
        <v>0</v>
      </c>
      <c r="AA1651">
        <v>150.01971489469773</v>
      </c>
      <c r="AB1651">
        <v>216.93116606220855</v>
      </c>
      <c r="AC1651">
        <v>187.85000717366097</v>
      </c>
      <c r="AP1651">
        <v>255.93164100000001</v>
      </c>
      <c r="AQ1651">
        <v>237.85714426759699</v>
      </c>
      <c r="AR1651">
        <v>234.56479202322546</v>
      </c>
      <c r="AS1651">
        <v>233.31606276794165</v>
      </c>
      <c r="AT1651">
        <v>110.39739510742855</v>
      </c>
      <c r="AU1651" t="s">
        <v>1946</v>
      </c>
      <c r="AV1651">
        <v>40</v>
      </c>
      <c r="AW1651">
        <v>2.7599348776857138</v>
      </c>
      <c r="AX1651">
        <v>0.11499728657023807</v>
      </c>
    </row>
    <row r="1652" spans="1:50" hidden="1" x14ac:dyDescent="0.3">
      <c r="A1652" t="s">
        <v>2442</v>
      </c>
      <c r="B1652" t="s">
        <v>1766</v>
      </c>
      <c r="D1652">
        <v>303</v>
      </c>
      <c r="F1652">
        <v>5</v>
      </c>
      <c r="G1652" t="s">
        <v>518</v>
      </c>
      <c r="H1652" t="s">
        <v>94</v>
      </c>
      <c r="I1652" t="s">
        <v>95</v>
      </c>
      <c r="J1652" t="s">
        <v>96</v>
      </c>
      <c r="K1652" t="s">
        <v>141</v>
      </c>
      <c r="L1652" t="s">
        <v>98</v>
      </c>
      <c r="M1652" t="s">
        <v>99</v>
      </c>
      <c r="N1652" t="s">
        <v>84</v>
      </c>
      <c r="O1652" t="s">
        <v>1767</v>
      </c>
      <c r="P1652" t="s">
        <v>1387</v>
      </c>
      <c r="Q1652" t="s">
        <v>87</v>
      </c>
      <c r="R1652" t="s">
        <v>215</v>
      </c>
      <c r="T1652" t="s">
        <v>89</v>
      </c>
      <c r="U1652" t="s">
        <v>90</v>
      </c>
      <c r="V1652">
        <v>1.5850649999999999</v>
      </c>
      <c r="W1652">
        <v>0</v>
      </c>
      <c r="X1652">
        <v>0</v>
      </c>
      <c r="Y1652">
        <v>718.03445399999998</v>
      </c>
      <c r="Z1652">
        <v>0</v>
      </c>
      <c r="AA1652">
        <v>0</v>
      </c>
      <c r="AB1652">
        <v>0</v>
      </c>
      <c r="AC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 t="s">
        <v>1948</v>
      </c>
      <c r="AV1652">
        <v>60</v>
      </c>
      <c r="AW1652">
        <v>0</v>
      </c>
      <c r="AX1652">
        <v>0</v>
      </c>
    </row>
    <row r="1653" spans="1:50" hidden="1" x14ac:dyDescent="0.3">
      <c r="A1653" t="s">
        <v>2443</v>
      </c>
      <c r="B1653" t="s">
        <v>1766</v>
      </c>
      <c r="D1653">
        <v>304</v>
      </c>
      <c r="F1653">
        <v>5</v>
      </c>
      <c r="G1653" t="s">
        <v>521</v>
      </c>
      <c r="H1653" t="s">
        <v>94</v>
      </c>
      <c r="I1653" t="s">
        <v>104</v>
      </c>
      <c r="J1653" t="s">
        <v>210</v>
      </c>
      <c r="K1653" t="s">
        <v>137</v>
      </c>
      <c r="L1653" t="s">
        <v>98</v>
      </c>
      <c r="M1653" t="s">
        <v>513</v>
      </c>
      <c r="N1653" t="s">
        <v>84</v>
      </c>
      <c r="O1653" t="s">
        <v>1767</v>
      </c>
      <c r="P1653" t="s">
        <v>1387</v>
      </c>
      <c r="Q1653" t="s">
        <v>87</v>
      </c>
      <c r="R1653" t="s">
        <v>107</v>
      </c>
      <c r="T1653" t="s">
        <v>89</v>
      </c>
      <c r="U1653" t="s">
        <v>90</v>
      </c>
      <c r="V1653">
        <v>2.1134200000000001</v>
      </c>
      <c r="W1653">
        <v>4.1200956717706667</v>
      </c>
      <c r="X1653">
        <v>4.2268400000000002</v>
      </c>
      <c r="Y1653">
        <v>0</v>
      </c>
      <c r="Z1653">
        <v>0</v>
      </c>
      <c r="AA1653">
        <v>1.7737047347722941</v>
      </c>
      <c r="AB1653">
        <v>4.082714598378784</v>
      </c>
      <c r="AC1653">
        <v>2.7300001042538917</v>
      </c>
      <c r="AP1653">
        <v>4.5194609999999997</v>
      </c>
      <c r="AQ1653">
        <v>4.2002859939024813</v>
      </c>
      <c r="AR1653">
        <v>4.1421468067798557</v>
      </c>
      <c r="AS1653">
        <v>4.1200956717706667</v>
      </c>
      <c r="AT1653">
        <v>1.9494921368070079</v>
      </c>
      <c r="AU1653" t="s">
        <v>1950</v>
      </c>
      <c r="AV1653">
        <v>40</v>
      </c>
      <c r="AW1653">
        <v>4.8737303420175196E-2</v>
      </c>
      <c r="AX1653">
        <v>2.0307209758406333E-3</v>
      </c>
    </row>
    <row r="1654" spans="1:50" hidden="1" x14ac:dyDescent="0.3">
      <c r="A1654" t="s">
        <v>2444</v>
      </c>
      <c r="B1654" t="s">
        <v>1766</v>
      </c>
      <c r="D1654">
        <v>305</v>
      </c>
      <c r="F1654">
        <v>5</v>
      </c>
      <c r="G1654" t="s">
        <v>524</v>
      </c>
      <c r="H1654" t="s">
        <v>94</v>
      </c>
      <c r="I1654" t="s">
        <v>104</v>
      </c>
      <c r="J1654" t="s">
        <v>210</v>
      </c>
      <c r="K1654" t="s">
        <v>141</v>
      </c>
      <c r="L1654" t="s">
        <v>98</v>
      </c>
      <c r="M1654" t="s">
        <v>513</v>
      </c>
      <c r="N1654" t="s">
        <v>84</v>
      </c>
      <c r="O1654" t="s">
        <v>1767</v>
      </c>
      <c r="P1654" t="s">
        <v>1387</v>
      </c>
      <c r="Q1654" t="s">
        <v>87</v>
      </c>
      <c r="R1654" t="s">
        <v>215</v>
      </c>
      <c r="T1654" t="s">
        <v>89</v>
      </c>
      <c r="U1654" t="s">
        <v>90</v>
      </c>
      <c r="V1654">
        <v>1.5850649999999999</v>
      </c>
      <c r="W1654">
        <v>0</v>
      </c>
      <c r="X1654">
        <v>0</v>
      </c>
      <c r="Y1654">
        <v>87.178574999999995</v>
      </c>
      <c r="Z1654">
        <v>0</v>
      </c>
      <c r="AA1654">
        <v>0</v>
      </c>
      <c r="AB1654">
        <v>0</v>
      </c>
      <c r="AC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 t="s">
        <v>1952</v>
      </c>
      <c r="AV1654">
        <v>60</v>
      </c>
      <c r="AW1654">
        <v>0</v>
      </c>
      <c r="AX1654">
        <v>0</v>
      </c>
    </row>
    <row r="1655" spans="1:50" hidden="1" x14ac:dyDescent="0.3">
      <c r="A1655" t="s">
        <v>2445</v>
      </c>
      <c r="B1655" t="s">
        <v>1766</v>
      </c>
      <c r="D1655">
        <v>307</v>
      </c>
      <c r="F1655">
        <v>5</v>
      </c>
      <c r="G1655" t="s">
        <v>532</v>
      </c>
      <c r="H1655" t="s">
        <v>94</v>
      </c>
      <c r="I1655" t="s">
        <v>104</v>
      </c>
      <c r="J1655" t="s">
        <v>528</v>
      </c>
      <c r="K1655" t="s">
        <v>141</v>
      </c>
      <c r="L1655" t="s">
        <v>98</v>
      </c>
      <c r="M1655" t="s">
        <v>529</v>
      </c>
      <c r="N1655" t="s">
        <v>84</v>
      </c>
      <c r="O1655" t="s">
        <v>1767</v>
      </c>
      <c r="P1655" t="s">
        <v>1387</v>
      </c>
      <c r="Q1655" t="s">
        <v>87</v>
      </c>
      <c r="R1655" t="s">
        <v>107</v>
      </c>
      <c r="T1655" t="s">
        <v>89</v>
      </c>
      <c r="U1655" t="s">
        <v>90</v>
      </c>
      <c r="V1655">
        <v>1.5850649999999999</v>
      </c>
      <c r="W1655">
        <v>0</v>
      </c>
      <c r="X1655">
        <v>0</v>
      </c>
      <c r="Y1655">
        <v>49.137014999999998</v>
      </c>
      <c r="Z1655">
        <v>0</v>
      </c>
      <c r="AA1655">
        <v>0</v>
      </c>
      <c r="AB1655">
        <v>0</v>
      </c>
      <c r="AC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 t="s">
        <v>1954</v>
      </c>
      <c r="AV1655">
        <v>60</v>
      </c>
      <c r="AW1655">
        <v>0</v>
      </c>
      <c r="AX1655">
        <v>0</v>
      </c>
    </row>
    <row r="1656" spans="1:50" hidden="1" x14ac:dyDescent="0.3">
      <c r="A1656" t="s">
        <v>2446</v>
      </c>
      <c r="B1656" t="s">
        <v>1766</v>
      </c>
      <c r="D1656">
        <v>308</v>
      </c>
      <c r="F1656">
        <v>5</v>
      </c>
      <c r="G1656" t="s">
        <v>535</v>
      </c>
      <c r="H1656" t="s">
        <v>94</v>
      </c>
      <c r="I1656" t="s">
        <v>104</v>
      </c>
      <c r="J1656" t="s">
        <v>210</v>
      </c>
      <c r="K1656" t="s">
        <v>141</v>
      </c>
      <c r="L1656" t="s">
        <v>98</v>
      </c>
      <c r="M1656" t="s">
        <v>455</v>
      </c>
      <c r="N1656" t="s">
        <v>84</v>
      </c>
      <c r="O1656" t="s">
        <v>1767</v>
      </c>
      <c r="P1656" t="s">
        <v>1387</v>
      </c>
      <c r="Q1656" t="s">
        <v>87</v>
      </c>
      <c r="R1656" t="s">
        <v>215</v>
      </c>
      <c r="T1656" t="s">
        <v>89</v>
      </c>
      <c r="U1656" t="s">
        <v>90</v>
      </c>
      <c r="V1656">
        <v>1.5850649999999999</v>
      </c>
      <c r="W1656">
        <v>0</v>
      </c>
      <c r="X1656">
        <v>0</v>
      </c>
      <c r="Y1656">
        <v>47.551949999999998</v>
      </c>
      <c r="Z1656">
        <v>0</v>
      </c>
      <c r="AA1656">
        <v>0</v>
      </c>
      <c r="AB1656">
        <v>0</v>
      </c>
      <c r="AC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 t="s">
        <v>1956</v>
      </c>
      <c r="AV1656">
        <v>60</v>
      </c>
      <c r="AW1656">
        <v>0</v>
      </c>
      <c r="AX1656">
        <v>0</v>
      </c>
    </row>
    <row r="1657" spans="1:50" hidden="1" x14ac:dyDescent="0.3">
      <c r="A1657" t="s">
        <v>2447</v>
      </c>
      <c r="B1657" t="s">
        <v>1766</v>
      </c>
      <c r="D1657">
        <v>399</v>
      </c>
      <c r="F1657">
        <v>5</v>
      </c>
      <c r="G1657" t="s">
        <v>538</v>
      </c>
      <c r="H1657" t="s">
        <v>78</v>
      </c>
      <c r="I1657" t="s">
        <v>79</v>
      </c>
      <c r="J1657" t="s">
        <v>111</v>
      </c>
      <c r="K1657" t="s">
        <v>121</v>
      </c>
      <c r="L1657" t="s">
        <v>82</v>
      </c>
      <c r="M1657" t="s">
        <v>113</v>
      </c>
      <c r="N1657" t="s">
        <v>84</v>
      </c>
      <c r="O1657" t="s">
        <v>1767</v>
      </c>
      <c r="P1657" t="s">
        <v>1387</v>
      </c>
      <c r="Q1657" t="s">
        <v>87</v>
      </c>
      <c r="R1657" t="s">
        <v>88</v>
      </c>
      <c r="T1657" t="s">
        <v>89</v>
      </c>
      <c r="U1657" t="s">
        <v>90</v>
      </c>
      <c r="V1657">
        <v>3.1701299999999999</v>
      </c>
      <c r="W1657">
        <v>2014.0783808640301</v>
      </c>
      <c r="X1657">
        <v>1776.329614</v>
      </c>
      <c r="Y1657">
        <v>2201.6554190000002</v>
      </c>
      <c r="Z1657">
        <v>1675.4138029999999</v>
      </c>
      <c r="AA1657">
        <v>3581.9664137669101</v>
      </c>
      <c r="AB1657">
        <v>2745.6197470000002</v>
      </c>
      <c r="AC1657">
        <v>1521.2700580946241</v>
      </c>
      <c r="AP1657">
        <v>2209.3051759999998</v>
      </c>
      <c r="AQ1657">
        <v>2053.2788283844147</v>
      </c>
      <c r="AR1657">
        <v>2024.8579155723671</v>
      </c>
      <c r="AS1657">
        <v>2014.0783808640301</v>
      </c>
      <c r="AT1657">
        <v>635.32990156997664</v>
      </c>
      <c r="AU1657" t="s">
        <v>1958</v>
      </c>
      <c r="AV1657">
        <v>60</v>
      </c>
      <c r="AW1657">
        <v>10.588831692832944</v>
      </c>
      <c r="AX1657">
        <v>0.44120132053470601</v>
      </c>
    </row>
    <row r="1658" spans="1:50" hidden="1" x14ac:dyDescent="0.3">
      <c r="A1658" t="s">
        <v>2448</v>
      </c>
      <c r="B1658" t="s">
        <v>1766</v>
      </c>
      <c r="D1658">
        <v>400</v>
      </c>
      <c r="F1658">
        <v>5</v>
      </c>
      <c r="G1658" t="s">
        <v>541</v>
      </c>
      <c r="H1658" t="s">
        <v>78</v>
      </c>
      <c r="I1658" t="s">
        <v>79</v>
      </c>
      <c r="J1658" t="s">
        <v>111</v>
      </c>
      <c r="K1658" t="s">
        <v>121</v>
      </c>
      <c r="L1658" t="s">
        <v>82</v>
      </c>
      <c r="M1658" t="s">
        <v>129</v>
      </c>
      <c r="N1658" t="s">
        <v>84</v>
      </c>
      <c r="O1658" t="s">
        <v>1767</v>
      </c>
      <c r="P1658" t="s">
        <v>1387</v>
      </c>
      <c r="Q1658" t="s">
        <v>87</v>
      </c>
      <c r="R1658" t="s">
        <v>155</v>
      </c>
      <c r="T1658" t="s">
        <v>89</v>
      </c>
      <c r="U1658" t="s">
        <v>90</v>
      </c>
      <c r="V1658">
        <v>3.1701299999999999</v>
      </c>
      <c r="W1658">
        <v>1946.8768335093446</v>
      </c>
      <c r="X1658">
        <v>1536.4564210000001</v>
      </c>
      <c r="Y1658">
        <v>1799.0488760000001</v>
      </c>
      <c r="Z1658">
        <v>1755.1953860000001</v>
      </c>
      <c r="AA1658">
        <v>3150.708503970016</v>
      </c>
      <c r="AB1658">
        <v>2297.6226769999998</v>
      </c>
      <c r="AC1658">
        <v>1515.7100578822974</v>
      </c>
      <c r="AP1658">
        <v>2135.5897100000002</v>
      </c>
      <c r="AQ1658">
        <v>1984.7693226327792</v>
      </c>
      <c r="AR1658">
        <v>1957.2966992896763</v>
      </c>
      <c r="AS1658">
        <v>1946.8768335093446</v>
      </c>
      <c r="AT1658">
        <v>614.13154460837404</v>
      </c>
      <c r="AU1658" t="s">
        <v>1960</v>
      </c>
      <c r="AV1658">
        <v>60</v>
      </c>
      <c r="AW1658">
        <v>10.2355257434729</v>
      </c>
      <c r="AX1658">
        <v>0.42648023931137086</v>
      </c>
    </row>
    <row r="1659" spans="1:50" hidden="1" x14ac:dyDescent="0.3">
      <c r="A1659" t="s">
        <v>2449</v>
      </c>
      <c r="B1659" t="s">
        <v>1766</v>
      </c>
      <c r="D1659">
        <v>404</v>
      </c>
      <c r="F1659">
        <v>5</v>
      </c>
      <c r="G1659" t="s">
        <v>544</v>
      </c>
      <c r="H1659" t="s">
        <v>78</v>
      </c>
      <c r="I1659" t="s">
        <v>79</v>
      </c>
      <c r="J1659" t="s">
        <v>80</v>
      </c>
      <c r="K1659" t="s">
        <v>168</v>
      </c>
      <c r="L1659" t="s">
        <v>82</v>
      </c>
      <c r="M1659" t="s">
        <v>545</v>
      </c>
      <c r="N1659" t="s">
        <v>100</v>
      </c>
      <c r="O1659" t="s">
        <v>1767</v>
      </c>
      <c r="P1659" t="s">
        <v>1387</v>
      </c>
      <c r="Q1659" t="s">
        <v>87</v>
      </c>
      <c r="R1659" t="s">
        <v>155</v>
      </c>
      <c r="T1659" t="s">
        <v>89</v>
      </c>
      <c r="U1659" t="s">
        <v>90</v>
      </c>
      <c r="V1659">
        <v>0.31701299999999999</v>
      </c>
      <c r="W1659">
        <v>0</v>
      </c>
      <c r="X1659">
        <v>24.30433</v>
      </c>
      <c r="Y1659">
        <v>6.0232469999999996</v>
      </c>
      <c r="Z1659">
        <v>1.268052</v>
      </c>
      <c r="AA1659">
        <v>0</v>
      </c>
      <c r="AB1659">
        <v>0</v>
      </c>
      <c r="AC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 t="s">
        <v>1962</v>
      </c>
      <c r="AV1659">
        <v>441</v>
      </c>
      <c r="AW1659">
        <v>0</v>
      </c>
      <c r="AX1659">
        <v>0</v>
      </c>
    </row>
    <row r="1660" spans="1:50" hidden="1" x14ac:dyDescent="0.3">
      <c r="A1660" t="s">
        <v>2450</v>
      </c>
      <c r="B1660" t="s">
        <v>1766</v>
      </c>
      <c r="D1660">
        <v>405</v>
      </c>
      <c r="F1660">
        <v>5</v>
      </c>
      <c r="G1660" t="s">
        <v>548</v>
      </c>
      <c r="H1660" t="s">
        <v>78</v>
      </c>
      <c r="I1660" t="s">
        <v>79</v>
      </c>
      <c r="J1660" t="s">
        <v>80</v>
      </c>
      <c r="K1660" t="s">
        <v>168</v>
      </c>
      <c r="L1660" t="s">
        <v>82</v>
      </c>
      <c r="M1660" t="s">
        <v>83</v>
      </c>
      <c r="N1660" t="s">
        <v>100</v>
      </c>
      <c r="O1660" t="s">
        <v>1767</v>
      </c>
      <c r="P1660" t="s">
        <v>1387</v>
      </c>
      <c r="Q1660" t="s">
        <v>87</v>
      </c>
      <c r="R1660" t="s">
        <v>88</v>
      </c>
      <c r="T1660" t="s">
        <v>89</v>
      </c>
      <c r="U1660" t="s">
        <v>90</v>
      </c>
      <c r="V1660">
        <v>0.31701299999999999</v>
      </c>
      <c r="W1660">
        <v>478.25845397207871</v>
      </c>
      <c r="X1660">
        <v>171.50403399999999</v>
      </c>
      <c r="Y1660">
        <v>44.381819999999998</v>
      </c>
      <c r="Z1660">
        <v>45.966884999999998</v>
      </c>
      <c r="AA1660">
        <v>358.91907308367036</v>
      </c>
      <c r="AB1660">
        <v>508.74340900000004</v>
      </c>
      <c r="AC1660">
        <v>149.48000570837812</v>
      </c>
      <c r="AP1660">
        <v>521.823714</v>
      </c>
      <c r="AQ1660">
        <v>484.97129131114843</v>
      </c>
      <c r="AR1660">
        <v>478.25845397207871</v>
      </c>
      <c r="AS1660">
        <v>478.25845397207871</v>
      </c>
      <c r="AT1660">
        <v>1508.6398790336002</v>
      </c>
      <c r="AU1660" t="s">
        <v>1964</v>
      </c>
      <c r="AV1660">
        <v>441</v>
      </c>
      <c r="AW1660">
        <v>3.4209521066521549</v>
      </c>
      <c r="AX1660">
        <v>0.14253967111050644</v>
      </c>
    </row>
    <row r="1661" spans="1:50" hidden="1" x14ac:dyDescent="0.3">
      <c r="A1661" t="s">
        <v>2451</v>
      </c>
      <c r="B1661" t="s">
        <v>1766</v>
      </c>
      <c r="D1661">
        <v>410</v>
      </c>
      <c r="F1661">
        <v>5</v>
      </c>
      <c r="G1661" t="s">
        <v>551</v>
      </c>
      <c r="H1661" t="s">
        <v>78</v>
      </c>
      <c r="I1661" t="s">
        <v>79</v>
      </c>
      <c r="J1661" t="s">
        <v>80</v>
      </c>
      <c r="K1661" t="s">
        <v>121</v>
      </c>
      <c r="L1661" t="s">
        <v>82</v>
      </c>
      <c r="M1661" t="s">
        <v>545</v>
      </c>
      <c r="N1661" t="s">
        <v>84</v>
      </c>
      <c r="O1661" t="s">
        <v>1767</v>
      </c>
      <c r="P1661" t="s">
        <v>1387</v>
      </c>
      <c r="Q1661" t="s">
        <v>87</v>
      </c>
      <c r="R1661" t="s">
        <v>155</v>
      </c>
      <c r="T1661" t="s">
        <v>89</v>
      </c>
      <c r="U1661" t="s">
        <v>90</v>
      </c>
      <c r="V1661">
        <v>3.1701299999999999</v>
      </c>
      <c r="W1661">
        <v>24.053765502251494</v>
      </c>
      <c r="X1661">
        <v>564.28317100000004</v>
      </c>
      <c r="Y1661">
        <v>510.39094799999998</v>
      </c>
      <c r="Z1661">
        <v>576.96367399999997</v>
      </c>
      <c r="AA1661">
        <v>0</v>
      </c>
      <c r="AB1661">
        <v>0</v>
      </c>
      <c r="AC1661">
        <v>0</v>
      </c>
      <c r="AP1661">
        <v>26.385323</v>
      </c>
      <c r="AQ1661">
        <v>24.521929194984313</v>
      </c>
      <c r="AR1661">
        <v>24.182503491081146</v>
      </c>
      <c r="AS1661">
        <v>24.053765502251494</v>
      </c>
      <c r="AT1661">
        <v>7.5876274797095054</v>
      </c>
      <c r="AU1661" t="s">
        <v>1966</v>
      </c>
      <c r="AV1661">
        <v>60</v>
      </c>
      <c r="AW1661">
        <v>0.12646045799515843</v>
      </c>
      <c r="AX1661">
        <v>5.2691857497982678E-3</v>
      </c>
    </row>
    <row r="1662" spans="1:50" hidden="1" x14ac:dyDescent="0.3">
      <c r="A1662" t="s">
        <v>2452</v>
      </c>
      <c r="B1662" t="s">
        <v>1766</v>
      </c>
      <c r="D1662">
        <v>411</v>
      </c>
      <c r="F1662">
        <v>5</v>
      </c>
      <c r="G1662" t="s">
        <v>554</v>
      </c>
      <c r="H1662" t="s">
        <v>78</v>
      </c>
      <c r="I1662" t="s">
        <v>79</v>
      </c>
      <c r="J1662" t="s">
        <v>111</v>
      </c>
      <c r="K1662" t="s">
        <v>168</v>
      </c>
      <c r="L1662" t="s">
        <v>82</v>
      </c>
      <c r="M1662" t="s">
        <v>129</v>
      </c>
      <c r="N1662" t="s">
        <v>100</v>
      </c>
      <c r="O1662" t="s">
        <v>1767</v>
      </c>
      <c r="P1662" t="s">
        <v>1387</v>
      </c>
      <c r="Q1662" t="s">
        <v>87</v>
      </c>
      <c r="R1662" t="s">
        <v>88</v>
      </c>
      <c r="T1662" t="s">
        <v>89</v>
      </c>
      <c r="U1662" t="s">
        <v>90</v>
      </c>
      <c r="V1662">
        <v>0.31701299999999999</v>
      </c>
      <c r="W1662">
        <v>283.93933949037358</v>
      </c>
      <c r="X1662">
        <v>91.616757000000007</v>
      </c>
      <c r="Y1662">
        <v>57.696365999999998</v>
      </c>
      <c r="Z1662">
        <v>58.013379</v>
      </c>
      <c r="AA1662">
        <v>246.01695604335063</v>
      </c>
      <c r="AB1662">
        <v>176.724568</v>
      </c>
      <c r="AC1662">
        <v>103.08000393644379</v>
      </c>
      <c r="AP1662">
        <v>309.803788</v>
      </c>
      <c r="AQ1662">
        <v>287.92471305634314</v>
      </c>
      <c r="AR1662">
        <v>283.93933949037358</v>
      </c>
      <c r="AS1662">
        <v>283.93933949037358</v>
      </c>
      <c r="AT1662">
        <v>895.67096456730042</v>
      </c>
      <c r="AU1662" t="s">
        <v>1968</v>
      </c>
      <c r="AV1662">
        <v>441</v>
      </c>
      <c r="AW1662">
        <v>2.0309999196537425</v>
      </c>
      <c r="AX1662">
        <v>8.462499665223927E-2</v>
      </c>
    </row>
    <row r="1663" spans="1:50" hidden="1" x14ac:dyDescent="0.3">
      <c r="A1663" t="s">
        <v>2453</v>
      </c>
      <c r="B1663" t="s">
        <v>1766</v>
      </c>
      <c r="D1663">
        <v>412</v>
      </c>
      <c r="F1663">
        <v>5</v>
      </c>
      <c r="G1663" t="s">
        <v>557</v>
      </c>
      <c r="H1663" t="s">
        <v>78</v>
      </c>
      <c r="I1663" t="s">
        <v>79</v>
      </c>
      <c r="J1663" t="s">
        <v>111</v>
      </c>
      <c r="K1663" t="s">
        <v>168</v>
      </c>
      <c r="L1663" t="s">
        <v>82</v>
      </c>
      <c r="M1663" t="s">
        <v>113</v>
      </c>
      <c r="N1663" t="s">
        <v>100</v>
      </c>
      <c r="O1663" t="s">
        <v>1767</v>
      </c>
      <c r="P1663" t="s">
        <v>1387</v>
      </c>
      <c r="Q1663" t="s">
        <v>87</v>
      </c>
      <c r="R1663" t="s">
        <v>88</v>
      </c>
      <c r="T1663" t="s">
        <v>89</v>
      </c>
      <c r="U1663" t="s">
        <v>90</v>
      </c>
      <c r="V1663">
        <v>0.31701299999999999</v>
      </c>
      <c r="W1663">
        <v>261.35104516180621</v>
      </c>
      <c r="X1663">
        <v>83.057406</v>
      </c>
      <c r="Y1663">
        <v>65.304677999999996</v>
      </c>
      <c r="Z1663">
        <v>52.941170999999997</v>
      </c>
      <c r="AA1663">
        <v>154.53180898577142</v>
      </c>
      <c r="AB1663">
        <v>210.934348</v>
      </c>
      <c r="AC1663">
        <v>73.690002814091415</v>
      </c>
      <c r="AP1663">
        <v>285.157893</v>
      </c>
      <c r="AQ1663">
        <v>265.01936934927471</v>
      </c>
      <c r="AR1663">
        <v>261.35104516180621</v>
      </c>
      <c r="AS1663">
        <v>261.35104516180621</v>
      </c>
      <c r="AT1663">
        <v>824.41743765021067</v>
      </c>
      <c r="AU1663" t="s">
        <v>1970</v>
      </c>
      <c r="AV1663">
        <v>441</v>
      </c>
      <c r="AW1663">
        <v>1.8694272962589811</v>
      </c>
      <c r="AX1663">
        <v>7.7892804010790878E-2</v>
      </c>
    </row>
    <row r="1664" spans="1:50" hidden="1" x14ac:dyDescent="0.3">
      <c r="A1664" t="s">
        <v>2454</v>
      </c>
      <c r="B1664" t="s">
        <v>1766</v>
      </c>
      <c r="D1664">
        <v>413</v>
      </c>
      <c r="F1664">
        <v>5</v>
      </c>
      <c r="G1664" t="s">
        <v>560</v>
      </c>
      <c r="H1664" t="s">
        <v>78</v>
      </c>
      <c r="I1664" t="s">
        <v>79</v>
      </c>
      <c r="J1664" t="s">
        <v>111</v>
      </c>
      <c r="K1664" t="s">
        <v>387</v>
      </c>
      <c r="L1664" t="s">
        <v>388</v>
      </c>
      <c r="M1664" t="s">
        <v>113</v>
      </c>
      <c r="N1664" t="s">
        <v>100</v>
      </c>
      <c r="O1664" t="s">
        <v>1767</v>
      </c>
      <c r="P1664" t="s">
        <v>1387</v>
      </c>
      <c r="Q1664" t="s">
        <v>87</v>
      </c>
      <c r="R1664" t="s">
        <v>88</v>
      </c>
      <c r="T1664" t="s">
        <v>89</v>
      </c>
      <c r="U1664" t="s">
        <v>90</v>
      </c>
      <c r="V1664">
        <v>0.211342</v>
      </c>
      <c r="W1664">
        <v>477.96184399999999</v>
      </c>
      <c r="X1664">
        <v>264.38884300000001</v>
      </c>
      <c r="Y1664">
        <v>127.016542</v>
      </c>
      <c r="Z1664">
        <v>165.05810399999999</v>
      </c>
      <c r="AA1664">
        <v>328.61883739972552</v>
      </c>
      <c r="AB1664">
        <v>477.96184399999999</v>
      </c>
      <c r="AC1664">
        <v>474.20001810886345</v>
      </c>
      <c r="AP1664">
        <v>381.821033</v>
      </c>
      <c r="AQ1664">
        <v>354.85593018443507</v>
      </c>
      <c r="AR1664">
        <v>349.94411338040885</v>
      </c>
      <c r="AS1664">
        <v>477.96184399999999</v>
      </c>
      <c r="AT1664">
        <v>2261.5563588874902</v>
      </c>
      <c r="AU1664" t="s">
        <v>1972</v>
      </c>
      <c r="AV1664">
        <v>672</v>
      </c>
      <c r="AW1664">
        <v>3.3654112483444796</v>
      </c>
      <c r="AX1664">
        <v>0.14022546868101998</v>
      </c>
    </row>
    <row r="1665" spans="1:50" hidden="1" x14ac:dyDescent="0.3">
      <c r="A1665" t="s">
        <v>2455</v>
      </c>
      <c r="B1665" t="s">
        <v>1766</v>
      </c>
      <c r="D1665">
        <v>414</v>
      </c>
      <c r="F1665">
        <v>5</v>
      </c>
      <c r="G1665" t="s">
        <v>563</v>
      </c>
      <c r="H1665" t="s">
        <v>78</v>
      </c>
      <c r="I1665" t="s">
        <v>79</v>
      </c>
      <c r="J1665" t="s">
        <v>111</v>
      </c>
      <c r="K1665" t="s">
        <v>387</v>
      </c>
      <c r="L1665" t="s">
        <v>388</v>
      </c>
      <c r="M1665" t="s">
        <v>129</v>
      </c>
      <c r="N1665" t="s">
        <v>100</v>
      </c>
      <c r="O1665" t="s">
        <v>1767</v>
      </c>
      <c r="P1665" t="s">
        <v>1387</v>
      </c>
      <c r="Q1665" t="s">
        <v>87</v>
      </c>
      <c r="R1665" t="s">
        <v>88</v>
      </c>
      <c r="T1665" t="s">
        <v>89</v>
      </c>
      <c r="U1665" t="s">
        <v>90</v>
      </c>
      <c r="V1665">
        <v>0.211342</v>
      </c>
      <c r="W1665">
        <v>310.13226800000001</v>
      </c>
      <c r="X1665">
        <v>189.36243300000001</v>
      </c>
      <c r="Y1665">
        <v>114.758706</v>
      </c>
      <c r="Z1665">
        <v>164.52974900000001</v>
      </c>
      <c r="AA1665">
        <v>241.21646685060693</v>
      </c>
      <c r="AB1665">
        <v>310.13226800000001</v>
      </c>
      <c r="AC1665">
        <v>404.35001544141494</v>
      </c>
      <c r="AP1665">
        <v>284.800681</v>
      </c>
      <c r="AQ1665">
        <v>264.68738450407881</v>
      </c>
      <c r="AR1665">
        <v>261.02365555823542</v>
      </c>
      <c r="AS1665">
        <v>310.13226800000001</v>
      </c>
      <c r="AT1665">
        <v>1467.4426663890756</v>
      </c>
      <c r="AU1665" t="s">
        <v>1974</v>
      </c>
      <c r="AV1665">
        <v>672</v>
      </c>
      <c r="AW1665">
        <v>2.1836944440313624</v>
      </c>
      <c r="AX1665">
        <v>9.098726850130677E-2</v>
      </c>
    </row>
    <row r="1666" spans="1:50" hidden="1" x14ac:dyDescent="0.3">
      <c r="A1666" t="s">
        <v>2456</v>
      </c>
      <c r="B1666" t="s">
        <v>1766</v>
      </c>
      <c r="D1666">
        <v>425</v>
      </c>
      <c r="F1666">
        <v>5</v>
      </c>
      <c r="G1666" t="s">
        <v>581</v>
      </c>
      <c r="H1666" t="s">
        <v>78</v>
      </c>
      <c r="I1666" t="s">
        <v>79</v>
      </c>
      <c r="J1666" t="s">
        <v>80</v>
      </c>
      <c r="K1666" t="s">
        <v>168</v>
      </c>
      <c r="L1666" t="s">
        <v>82</v>
      </c>
      <c r="M1666" t="s">
        <v>582</v>
      </c>
      <c r="N1666" t="s">
        <v>100</v>
      </c>
      <c r="O1666" t="s">
        <v>1767</v>
      </c>
      <c r="P1666" t="s">
        <v>1387</v>
      </c>
      <c r="Q1666" t="s">
        <v>87</v>
      </c>
      <c r="R1666" t="s">
        <v>107</v>
      </c>
      <c r="T1666" t="s">
        <v>89</v>
      </c>
      <c r="U1666" t="s">
        <v>90</v>
      </c>
      <c r="V1666">
        <v>0.31701299999999999</v>
      </c>
      <c r="W1666">
        <v>115.39195641164639</v>
      </c>
      <c r="X1666">
        <v>118.562862</v>
      </c>
      <c r="Y1666">
        <v>0</v>
      </c>
      <c r="Z1666">
        <v>0</v>
      </c>
      <c r="AA1666">
        <v>129.3122152451005</v>
      </c>
      <c r="AB1666">
        <v>68.539801999999995</v>
      </c>
      <c r="AC1666">
        <v>94.850003622154574</v>
      </c>
      <c r="AP1666">
        <v>125.903178</v>
      </c>
      <c r="AQ1666">
        <v>117.01159831696988</v>
      </c>
      <c r="AR1666">
        <v>115.39195641164639</v>
      </c>
      <c r="AS1666">
        <v>115.39195641164639</v>
      </c>
      <c r="AT1666">
        <v>363.99755344937398</v>
      </c>
      <c r="AU1666" t="s">
        <v>1976</v>
      </c>
      <c r="AV1666">
        <v>441</v>
      </c>
      <c r="AW1666">
        <v>0.82539127766297959</v>
      </c>
      <c r="AX1666">
        <v>3.4391303235957481E-2</v>
      </c>
    </row>
    <row r="1667" spans="1:50" hidden="1" x14ac:dyDescent="0.3">
      <c r="A1667" t="s">
        <v>2457</v>
      </c>
      <c r="B1667" t="s">
        <v>1766</v>
      </c>
      <c r="D1667">
        <v>426</v>
      </c>
      <c r="F1667">
        <v>5</v>
      </c>
      <c r="G1667" t="s">
        <v>585</v>
      </c>
      <c r="H1667" t="s">
        <v>78</v>
      </c>
      <c r="I1667" t="s">
        <v>79</v>
      </c>
      <c r="J1667" t="s">
        <v>80</v>
      </c>
      <c r="K1667" t="s">
        <v>81</v>
      </c>
      <c r="L1667" t="s">
        <v>82</v>
      </c>
      <c r="M1667" t="s">
        <v>582</v>
      </c>
      <c r="N1667" t="s">
        <v>84</v>
      </c>
      <c r="O1667" t="s">
        <v>1767</v>
      </c>
      <c r="P1667" t="s">
        <v>1387</v>
      </c>
      <c r="Q1667" t="s">
        <v>87</v>
      </c>
      <c r="R1667" t="s">
        <v>107</v>
      </c>
      <c r="T1667" t="s">
        <v>89</v>
      </c>
      <c r="U1667" t="s">
        <v>90</v>
      </c>
      <c r="V1667">
        <v>2.1134200000000001</v>
      </c>
      <c r="W1667">
        <v>104.5613721434103</v>
      </c>
      <c r="X1667">
        <v>536.80868299999997</v>
      </c>
      <c r="Y1667">
        <v>0</v>
      </c>
      <c r="Z1667">
        <v>0</v>
      </c>
      <c r="AA1667">
        <v>290.01375293106958</v>
      </c>
      <c r="AB1667">
        <v>103.301796</v>
      </c>
      <c r="AC1667">
        <v>253.93000969713981</v>
      </c>
      <c r="AP1667">
        <v>114.696619</v>
      </c>
      <c r="AQ1667">
        <v>106.59647297181439</v>
      </c>
      <c r="AR1667">
        <v>105.12099432638001</v>
      </c>
      <c r="AS1667">
        <v>104.5613721434103</v>
      </c>
      <c r="AT1667">
        <v>49.474961031602945</v>
      </c>
      <c r="AU1667" t="s">
        <v>1978</v>
      </c>
      <c r="AV1667">
        <v>80</v>
      </c>
      <c r="AW1667">
        <v>0.61843701289503683</v>
      </c>
      <c r="AX1667">
        <v>2.5768208870626533E-2</v>
      </c>
    </row>
    <row r="1668" spans="1:50" hidden="1" x14ac:dyDescent="0.3">
      <c r="A1668" t="s">
        <v>2458</v>
      </c>
      <c r="B1668" t="s">
        <v>1766</v>
      </c>
      <c r="D1668">
        <v>427</v>
      </c>
      <c r="F1668">
        <v>5</v>
      </c>
      <c r="G1668" t="s">
        <v>588</v>
      </c>
      <c r="H1668" t="s">
        <v>78</v>
      </c>
      <c r="I1668" t="s">
        <v>79</v>
      </c>
      <c r="J1668" t="s">
        <v>80</v>
      </c>
      <c r="K1668" t="s">
        <v>121</v>
      </c>
      <c r="L1668" t="s">
        <v>82</v>
      </c>
      <c r="M1668" t="s">
        <v>582</v>
      </c>
      <c r="N1668" t="s">
        <v>84</v>
      </c>
      <c r="O1668" t="s">
        <v>1767</v>
      </c>
      <c r="P1668" t="s">
        <v>1387</v>
      </c>
      <c r="Q1668" t="s">
        <v>87</v>
      </c>
      <c r="R1668" t="s">
        <v>107</v>
      </c>
      <c r="T1668" t="s">
        <v>89</v>
      </c>
      <c r="U1668" t="s">
        <v>90</v>
      </c>
      <c r="V1668">
        <v>3.1701299999999999</v>
      </c>
      <c r="W1668">
        <v>1194.4787684679866</v>
      </c>
      <c r="X1668">
        <v>2580.4859310000002</v>
      </c>
      <c r="Y1668">
        <v>0</v>
      </c>
      <c r="Z1668">
        <v>0</v>
      </c>
      <c r="AA1668">
        <v>900.92790410833402</v>
      </c>
      <c r="AB1668">
        <v>1996.584924</v>
      </c>
      <c r="AC1668">
        <v>2219.6100847629996</v>
      </c>
      <c r="AP1668">
        <v>1310.2608869999999</v>
      </c>
      <c r="AQ1668">
        <v>1217.7271696833629</v>
      </c>
      <c r="AR1668">
        <v>1200.8717298668118</v>
      </c>
      <c r="AS1668">
        <v>1194.4787684679866</v>
      </c>
      <c r="AT1668">
        <v>376.79173045521372</v>
      </c>
      <c r="AU1668" t="s">
        <v>1980</v>
      </c>
      <c r="AV1668">
        <v>60</v>
      </c>
      <c r="AW1668">
        <v>6.2798621742535623</v>
      </c>
      <c r="AX1668">
        <v>0.26166092392723178</v>
      </c>
    </row>
    <row r="1669" spans="1:50" hidden="1" x14ac:dyDescent="0.3">
      <c r="A1669" t="s">
        <v>2459</v>
      </c>
      <c r="B1669" t="s">
        <v>1766</v>
      </c>
      <c r="D1669">
        <v>501</v>
      </c>
      <c r="F1669">
        <v>5</v>
      </c>
      <c r="G1669" t="s">
        <v>599</v>
      </c>
      <c r="H1669" t="s">
        <v>94</v>
      </c>
      <c r="I1669" t="s">
        <v>104</v>
      </c>
      <c r="J1669" t="s">
        <v>210</v>
      </c>
      <c r="K1669" t="s">
        <v>97</v>
      </c>
      <c r="L1669" t="s">
        <v>98</v>
      </c>
      <c r="M1669" t="s">
        <v>513</v>
      </c>
      <c r="N1669" t="s">
        <v>100</v>
      </c>
      <c r="O1669" t="s">
        <v>1767</v>
      </c>
      <c r="P1669" t="s">
        <v>1387</v>
      </c>
      <c r="Q1669" t="s">
        <v>87</v>
      </c>
      <c r="R1669" t="s">
        <v>88</v>
      </c>
      <c r="T1669" t="s">
        <v>89</v>
      </c>
      <c r="U1669" t="s">
        <v>90</v>
      </c>
      <c r="V1669">
        <v>0.80310000000000004</v>
      </c>
      <c r="W1669">
        <v>549.59285715729186</v>
      </c>
      <c r="X1669">
        <v>567.85857699999997</v>
      </c>
      <c r="Y1669">
        <v>504.84870999999998</v>
      </c>
      <c r="Z1669">
        <v>516.02518899999995</v>
      </c>
      <c r="AA1669">
        <v>618.98067209921396</v>
      </c>
      <c r="AB1669">
        <v>559.53253019652902</v>
      </c>
      <c r="AC1669">
        <v>700.14002673711354</v>
      </c>
      <c r="AP1669">
        <v>599.65607199999999</v>
      </c>
      <c r="AQ1669">
        <v>557.30694442991717</v>
      </c>
      <c r="AR1669">
        <v>549.59285715729186</v>
      </c>
      <c r="AS1669">
        <v>549.59285715729186</v>
      </c>
      <c r="AT1669">
        <v>684.33925682641245</v>
      </c>
      <c r="AU1669" t="s">
        <v>1982</v>
      </c>
      <c r="AV1669">
        <v>50</v>
      </c>
      <c r="AW1669">
        <v>13.686785136528249</v>
      </c>
      <c r="AX1669">
        <v>0.57028271402201036</v>
      </c>
    </row>
    <row r="1670" spans="1:50" hidden="1" x14ac:dyDescent="0.3">
      <c r="A1670" t="s">
        <v>2460</v>
      </c>
      <c r="B1670" t="s">
        <v>1766</v>
      </c>
      <c r="D1670">
        <v>510</v>
      </c>
      <c r="F1670">
        <v>5</v>
      </c>
      <c r="G1670" t="s">
        <v>602</v>
      </c>
      <c r="H1670" t="s">
        <v>94</v>
      </c>
      <c r="I1670" t="s">
        <v>104</v>
      </c>
      <c r="J1670" t="s">
        <v>210</v>
      </c>
      <c r="K1670" t="s">
        <v>168</v>
      </c>
      <c r="L1670" t="s">
        <v>82</v>
      </c>
      <c r="M1670" t="s">
        <v>513</v>
      </c>
      <c r="N1670" t="s">
        <v>100</v>
      </c>
      <c r="O1670" t="s">
        <v>1767</v>
      </c>
      <c r="P1670" t="s">
        <v>1387</v>
      </c>
      <c r="Q1670" t="s">
        <v>87</v>
      </c>
      <c r="R1670" t="s">
        <v>88</v>
      </c>
      <c r="T1670" t="s">
        <v>89</v>
      </c>
      <c r="U1670" t="s">
        <v>90</v>
      </c>
      <c r="V1670">
        <v>0.31701299999999999</v>
      </c>
      <c r="W1670">
        <v>851.14048498448187</v>
      </c>
      <c r="X1670">
        <v>664.77626599999996</v>
      </c>
      <c r="Y1670">
        <v>503.09963699999997</v>
      </c>
      <c r="Z1670">
        <v>372.80728800000003</v>
      </c>
      <c r="AA1670">
        <v>859.7972128627033</v>
      </c>
      <c r="AB1670">
        <v>887.45424807565928</v>
      </c>
      <c r="AC1670">
        <v>307.2800117344824</v>
      </c>
      <c r="AP1670">
        <v>928.67211299999997</v>
      </c>
      <c r="AQ1670">
        <v>863.08709581999324</v>
      </c>
      <c r="AR1670">
        <v>851.14048498448187</v>
      </c>
      <c r="AS1670">
        <v>851.14048498448187</v>
      </c>
      <c r="AT1670">
        <v>2684.8756517381998</v>
      </c>
      <c r="AU1670" t="s">
        <v>1984</v>
      </c>
      <c r="AV1670">
        <v>423</v>
      </c>
      <c r="AW1670">
        <v>6.3472237629744681</v>
      </c>
      <c r="AX1670">
        <v>0.26446765679060286</v>
      </c>
    </row>
    <row r="1671" spans="1:50" hidden="1" x14ac:dyDescent="0.3">
      <c r="A1671" t="s">
        <v>2461</v>
      </c>
      <c r="B1671" t="s">
        <v>1766</v>
      </c>
      <c r="D1671">
        <v>517</v>
      </c>
      <c r="F1671">
        <v>5</v>
      </c>
      <c r="G1671" t="s">
        <v>608</v>
      </c>
      <c r="H1671" t="s">
        <v>94</v>
      </c>
      <c r="I1671" t="s">
        <v>104</v>
      </c>
      <c r="J1671" t="s">
        <v>210</v>
      </c>
      <c r="K1671" t="s">
        <v>125</v>
      </c>
      <c r="L1671" t="s">
        <v>82</v>
      </c>
      <c r="M1671" t="s">
        <v>513</v>
      </c>
      <c r="N1671" t="s">
        <v>100</v>
      </c>
      <c r="O1671" t="s">
        <v>1767</v>
      </c>
      <c r="P1671" t="s">
        <v>1387</v>
      </c>
      <c r="Q1671" t="s">
        <v>87</v>
      </c>
      <c r="R1671" t="s">
        <v>88</v>
      </c>
      <c r="T1671" t="s">
        <v>89</v>
      </c>
      <c r="U1671" t="s">
        <v>90</v>
      </c>
      <c r="V1671">
        <v>0.52835500000000002</v>
      </c>
      <c r="W1671">
        <v>865.69047882678649</v>
      </c>
      <c r="X1671">
        <v>569.830872</v>
      </c>
      <c r="Y1671">
        <v>469.795659</v>
      </c>
      <c r="Z1671">
        <v>393.62447600000002</v>
      </c>
      <c r="AA1671">
        <v>578.55188755204063</v>
      </c>
      <c r="AB1671">
        <v>901.46964952358474</v>
      </c>
      <c r="AC1671">
        <v>665.95002543145858</v>
      </c>
      <c r="AP1671">
        <v>944.54748700000005</v>
      </c>
      <c r="AQ1671">
        <v>877.84131342695207</v>
      </c>
      <c r="AR1671">
        <v>865.69047882678649</v>
      </c>
      <c r="AS1671">
        <v>865.69047882678649</v>
      </c>
      <c r="AT1671">
        <v>1638.4636822340783</v>
      </c>
      <c r="AU1671" t="s">
        <v>1986</v>
      </c>
      <c r="AV1671">
        <v>270</v>
      </c>
      <c r="AW1671">
        <v>6.0683840082743643</v>
      </c>
      <c r="AX1671">
        <v>0.25284933367809853</v>
      </c>
    </row>
    <row r="1672" spans="1:50" hidden="1" x14ac:dyDescent="0.3">
      <c r="A1672" t="s">
        <v>2462</v>
      </c>
      <c r="B1672" t="s">
        <v>1766</v>
      </c>
      <c r="D1672">
        <v>520</v>
      </c>
      <c r="F1672">
        <v>5</v>
      </c>
      <c r="G1672" t="s">
        <v>611</v>
      </c>
      <c r="H1672" t="s">
        <v>94</v>
      </c>
      <c r="I1672" t="s">
        <v>104</v>
      </c>
      <c r="J1672" t="s">
        <v>210</v>
      </c>
      <c r="K1672" t="s">
        <v>133</v>
      </c>
      <c r="L1672" t="s">
        <v>98</v>
      </c>
      <c r="M1672" t="s">
        <v>513</v>
      </c>
      <c r="N1672" t="s">
        <v>100</v>
      </c>
      <c r="O1672" t="s">
        <v>1767</v>
      </c>
      <c r="P1672" t="s">
        <v>1387</v>
      </c>
      <c r="Q1672" t="s">
        <v>87</v>
      </c>
      <c r="R1672" t="s">
        <v>107</v>
      </c>
      <c r="T1672" t="s">
        <v>89</v>
      </c>
      <c r="U1672" t="s">
        <v>90</v>
      </c>
      <c r="V1672">
        <v>1.268052</v>
      </c>
      <c r="W1672">
        <v>0</v>
      </c>
      <c r="X1672">
        <v>0</v>
      </c>
      <c r="Y1672">
        <v>144.240915</v>
      </c>
      <c r="Z1672">
        <v>143.923902</v>
      </c>
      <c r="AA1672">
        <v>0</v>
      </c>
      <c r="AB1672">
        <v>0</v>
      </c>
      <c r="AC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 t="s">
        <v>1988</v>
      </c>
      <c r="AV1672">
        <v>40</v>
      </c>
      <c r="AW1672">
        <v>0</v>
      </c>
      <c r="AX1672">
        <v>0</v>
      </c>
    </row>
    <row r="1673" spans="1:50" hidden="1" x14ac:dyDescent="0.3">
      <c r="A1673" t="s">
        <v>2463</v>
      </c>
      <c r="B1673" t="s">
        <v>1766</v>
      </c>
      <c r="D1673">
        <v>522</v>
      </c>
      <c r="F1673">
        <v>5</v>
      </c>
      <c r="G1673" t="s">
        <v>1990</v>
      </c>
      <c r="H1673" t="s">
        <v>94</v>
      </c>
      <c r="I1673" t="s">
        <v>104</v>
      </c>
      <c r="J1673" t="s">
        <v>210</v>
      </c>
      <c r="K1673" t="s">
        <v>133</v>
      </c>
      <c r="L1673" t="s">
        <v>98</v>
      </c>
      <c r="M1673" t="s">
        <v>513</v>
      </c>
      <c r="N1673" t="s">
        <v>100</v>
      </c>
      <c r="O1673" t="s">
        <v>1767</v>
      </c>
      <c r="P1673" t="s">
        <v>1387</v>
      </c>
      <c r="Q1673" t="s">
        <v>87</v>
      </c>
      <c r="R1673" t="s">
        <v>88</v>
      </c>
      <c r="T1673" t="s">
        <v>89</v>
      </c>
      <c r="U1673" t="s">
        <v>90</v>
      </c>
      <c r="V1673">
        <v>1.268052</v>
      </c>
      <c r="W1673">
        <v>292.84553880654289</v>
      </c>
      <c r="X1673">
        <v>196.65373099999999</v>
      </c>
      <c r="Y1673">
        <v>0</v>
      </c>
      <c r="Z1673">
        <v>0</v>
      </c>
      <c r="AA1673">
        <v>207.95148949617089</v>
      </c>
      <c r="AB1673">
        <v>206.65533977074932</v>
      </c>
      <c r="AC1673">
        <v>181.51000693154757</v>
      </c>
      <c r="AP1673">
        <v>319.52126600000003</v>
      </c>
      <c r="AQ1673">
        <v>296.95591981738295</v>
      </c>
      <c r="AR1673">
        <v>292.84553880654289</v>
      </c>
      <c r="AS1673">
        <v>292.84553880654289</v>
      </c>
      <c r="AT1673">
        <v>230.941269606091</v>
      </c>
      <c r="AU1673" t="s">
        <v>1991</v>
      </c>
      <c r="AV1673">
        <v>40</v>
      </c>
      <c r="AW1673">
        <v>5.7735317401522748</v>
      </c>
      <c r="AX1673">
        <v>0.24056382250634478</v>
      </c>
    </row>
    <row r="1674" spans="1:50" hidden="1" x14ac:dyDescent="0.3">
      <c r="A1674" t="s">
        <v>2464</v>
      </c>
      <c r="B1674" t="s">
        <v>1766</v>
      </c>
      <c r="D1674">
        <v>540</v>
      </c>
      <c r="F1674">
        <v>5</v>
      </c>
      <c r="G1674" t="s">
        <v>626</v>
      </c>
      <c r="H1674" t="s">
        <v>94</v>
      </c>
      <c r="I1674" t="s">
        <v>104</v>
      </c>
      <c r="J1674" t="s">
        <v>210</v>
      </c>
      <c r="K1674" t="s">
        <v>81</v>
      </c>
      <c r="L1674" t="s">
        <v>82</v>
      </c>
      <c r="M1674" t="s">
        <v>513</v>
      </c>
      <c r="N1674" t="s">
        <v>84</v>
      </c>
      <c r="O1674" t="s">
        <v>1767</v>
      </c>
      <c r="P1674" t="s">
        <v>1387</v>
      </c>
      <c r="Q1674" t="s">
        <v>87</v>
      </c>
      <c r="R1674" t="s">
        <v>215</v>
      </c>
      <c r="T1674" t="s">
        <v>89</v>
      </c>
      <c r="U1674" t="s">
        <v>90</v>
      </c>
      <c r="V1674">
        <v>2.1134200000000001</v>
      </c>
      <c r="W1674">
        <v>5634.3009973594862</v>
      </c>
      <c r="X1674">
        <v>4391.6869349999997</v>
      </c>
      <c r="Y1674">
        <v>5705.5298499999999</v>
      </c>
      <c r="Z1674">
        <v>5646.3541059999998</v>
      </c>
      <c r="AA1674">
        <v>4647.3571994375934</v>
      </c>
      <c r="AB1674">
        <v>4403.5944599951263</v>
      </c>
      <c r="AC1674">
        <v>4572.8301746283314</v>
      </c>
      <c r="AP1674">
        <v>6180.4398849999998</v>
      </c>
      <c r="AQ1674">
        <v>5743.962628535076</v>
      </c>
      <c r="AR1674">
        <v>5664.4563000206463</v>
      </c>
      <c r="AS1674">
        <v>5634.3009973594862</v>
      </c>
      <c r="AT1674">
        <v>2665.9636974001787</v>
      </c>
      <c r="AU1674" t="s">
        <v>1993</v>
      </c>
      <c r="AV1674">
        <v>80</v>
      </c>
      <c r="AW1674">
        <v>33.324546217502231</v>
      </c>
      <c r="AX1674">
        <v>1.388522759062593</v>
      </c>
    </row>
    <row r="1675" spans="1:50" hidden="1" x14ac:dyDescent="0.3">
      <c r="A1675" t="s">
        <v>2465</v>
      </c>
      <c r="B1675" t="s">
        <v>1766</v>
      </c>
      <c r="D1675">
        <v>542</v>
      </c>
      <c r="F1675">
        <v>5</v>
      </c>
      <c r="G1675" t="s">
        <v>629</v>
      </c>
      <c r="H1675" t="s">
        <v>94</v>
      </c>
      <c r="I1675" t="s">
        <v>104</v>
      </c>
      <c r="J1675" t="s">
        <v>210</v>
      </c>
      <c r="K1675" t="s">
        <v>81</v>
      </c>
      <c r="L1675" t="s">
        <v>145</v>
      </c>
      <c r="M1675" t="s">
        <v>513</v>
      </c>
      <c r="N1675" t="s">
        <v>84</v>
      </c>
      <c r="O1675" t="s">
        <v>1767</v>
      </c>
      <c r="P1675" t="s">
        <v>1387</v>
      </c>
      <c r="Q1675" t="s">
        <v>87</v>
      </c>
      <c r="R1675" t="s">
        <v>215</v>
      </c>
      <c r="T1675" t="s">
        <v>89</v>
      </c>
      <c r="U1675" t="s">
        <v>90</v>
      </c>
      <c r="V1675">
        <v>2.1134200000000001</v>
      </c>
      <c r="W1675">
        <v>93.022415670570538</v>
      </c>
      <c r="X1675">
        <v>131.03204400000001</v>
      </c>
      <c r="Y1675">
        <v>162.73334500000001</v>
      </c>
      <c r="Z1675">
        <v>146.53045399999999</v>
      </c>
      <c r="AA1675">
        <v>86.63049448269247</v>
      </c>
      <c r="AB1675">
        <v>115.78872456867691</v>
      </c>
      <c r="AC1675">
        <v>127.01000485028854</v>
      </c>
      <c r="AP1675">
        <v>102.039179</v>
      </c>
      <c r="AQ1675">
        <v>94.8329312683544</v>
      </c>
      <c r="AR1675">
        <v>93.520280285920862</v>
      </c>
      <c r="AS1675">
        <v>93.022415670570538</v>
      </c>
      <c r="AT1675">
        <v>44.015110896353086</v>
      </c>
      <c r="AU1675" t="s">
        <v>1995</v>
      </c>
      <c r="AV1675">
        <v>60</v>
      </c>
      <c r="AW1675">
        <v>0.73358518160588482</v>
      </c>
      <c r="AX1675">
        <v>3.0566049233578533E-2</v>
      </c>
    </row>
    <row r="1676" spans="1:50" hidden="1" x14ac:dyDescent="0.3">
      <c r="A1676" t="s">
        <v>2466</v>
      </c>
      <c r="B1676" t="s">
        <v>1766</v>
      </c>
      <c r="D1676">
        <v>544</v>
      </c>
      <c r="F1676">
        <v>5</v>
      </c>
      <c r="G1676" t="s">
        <v>632</v>
      </c>
      <c r="H1676" t="s">
        <v>94</v>
      </c>
      <c r="I1676" t="s">
        <v>104</v>
      </c>
      <c r="J1676" t="s">
        <v>210</v>
      </c>
      <c r="K1676" t="s">
        <v>200</v>
      </c>
      <c r="L1676" t="s">
        <v>82</v>
      </c>
      <c r="M1676" t="s">
        <v>513</v>
      </c>
      <c r="N1676" t="s">
        <v>84</v>
      </c>
      <c r="O1676" t="s">
        <v>1767</v>
      </c>
      <c r="P1676" t="s">
        <v>1387</v>
      </c>
      <c r="Q1676" t="s">
        <v>87</v>
      </c>
      <c r="R1676" t="s">
        <v>215</v>
      </c>
      <c r="T1676" t="s">
        <v>89</v>
      </c>
      <c r="U1676" t="s">
        <v>90</v>
      </c>
      <c r="V1676">
        <v>2.641775</v>
      </c>
      <c r="W1676">
        <v>7.4789748785425543</v>
      </c>
      <c r="X1676">
        <v>7.925325</v>
      </c>
      <c r="Y1676">
        <v>861.21873700000003</v>
      </c>
      <c r="Z1676">
        <v>3.082071</v>
      </c>
      <c r="AA1676">
        <v>81.029192627708611</v>
      </c>
      <c r="AB1676">
        <v>20.349716374615966</v>
      </c>
      <c r="AC1676">
        <v>76.430002918727197</v>
      </c>
      <c r="AP1676">
        <v>8.2039200000000001</v>
      </c>
      <c r="AQ1676">
        <v>7.6245398004532943</v>
      </c>
      <c r="AR1676">
        <v>7.5190030472831593</v>
      </c>
      <c r="AS1676">
        <v>7.4789748785425543</v>
      </c>
      <c r="AT1676">
        <v>2.8310415832319387</v>
      </c>
      <c r="AU1676" t="s">
        <v>1997</v>
      </c>
      <c r="AV1676">
        <v>60</v>
      </c>
      <c r="AW1676">
        <v>4.7184026387198978E-2</v>
      </c>
      <c r="AX1676">
        <v>1.9660010994666239E-3</v>
      </c>
    </row>
    <row r="1677" spans="1:50" hidden="1" x14ac:dyDescent="0.3">
      <c r="A1677" t="s">
        <v>2467</v>
      </c>
      <c r="B1677" t="s">
        <v>1766</v>
      </c>
      <c r="D1677">
        <v>546</v>
      </c>
      <c r="F1677">
        <v>5</v>
      </c>
      <c r="G1677" t="s">
        <v>635</v>
      </c>
      <c r="H1677" t="s">
        <v>94</v>
      </c>
      <c r="I1677" t="s">
        <v>104</v>
      </c>
      <c r="J1677" t="s">
        <v>210</v>
      </c>
      <c r="K1677" t="s">
        <v>121</v>
      </c>
      <c r="L1677" t="s">
        <v>82</v>
      </c>
      <c r="M1677" t="s">
        <v>513</v>
      </c>
      <c r="N1677" t="s">
        <v>84</v>
      </c>
      <c r="O1677" t="s">
        <v>1767</v>
      </c>
      <c r="P1677" t="s">
        <v>1387</v>
      </c>
      <c r="Q1677" t="s">
        <v>87</v>
      </c>
      <c r="R1677" t="s">
        <v>88</v>
      </c>
      <c r="T1677" t="s">
        <v>89</v>
      </c>
      <c r="U1677" t="s">
        <v>90</v>
      </c>
      <c r="V1677">
        <v>3.1701299999999999</v>
      </c>
      <c r="W1677">
        <v>13037.628219439497</v>
      </c>
      <c r="X1677">
        <v>13095.279579</v>
      </c>
      <c r="Y1677">
        <v>15470.235499</v>
      </c>
      <c r="Z1677">
        <v>14980.450382000001</v>
      </c>
      <c r="AA1677">
        <v>17417.770484633176</v>
      </c>
      <c r="AB1677">
        <v>15533.004521315821</v>
      </c>
      <c r="AC1677">
        <v>12634.210482478233</v>
      </c>
      <c r="AP1677">
        <v>18669.401347999999</v>
      </c>
      <c r="AQ1677">
        <v>13291.382425662183</v>
      </c>
      <c r="AR1677">
        <v>13107.406817552224</v>
      </c>
      <c r="AS1677">
        <v>13037.628219439497</v>
      </c>
      <c r="AT1677">
        <v>4112.647815527911</v>
      </c>
      <c r="AU1677" t="s">
        <v>1999</v>
      </c>
      <c r="AV1677">
        <v>60</v>
      </c>
      <c r="AW1677">
        <v>68.544130258798518</v>
      </c>
      <c r="AX1677">
        <v>2.8560054274499382</v>
      </c>
    </row>
    <row r="1678" spans="1:50" hidden="1" x14ac:dyDescent="0.3">
      <c r="A1678" t="s">
        <v>2468</v>
      </c>
      <c r="B1678" t="s">
        <v>1766</v>
      </c>
      <c r="D1678">
        <v>596</v>
      </c>
      <c r="F1678">
        <v>5</v>
      </c>
      <c r="G1678" t="s">
        <v>641</v>
      </c>
      <c r="H1678" t="s">
        <v>94</v>
      </c>
      <c r="I1678" t="s">
        <v>104</v>
      </c>
      <c r="J1678" t="s">
        <v>210</v>
      </c>
      <c r="K1678" t="s">
        <v>200</v>
      </c>
      <c r="L1678" t="s">
        <v>145</v>
      </c>
      <c r="M1678" t="s">
        <v>513</v>
      </c>
      <c r="N1678" t="s">
        <v>84</v>
      </c>
      <c r="O1678" t="s">
        <v>1767</v>
      </c>
      <c r="P1678" t="s">
        <v>1387</v>
      </c>
      <c r="Q1678" t="s">
        <v>87</v>
      </c>
      <c r="R1678" t="s">
        <v>107</v>
      </c>
      <c r="T1678" t="s">
        <v>89</v>
      </c>
      <c r="U1678" t="s">
        <v>90</v>
      </c>
      <c r="V1678">
        <v>3.522367</v>
      </c>
      <c r="W1678">
        <v>0</v>
      </c>
      <c r="X1678">
        <v>51.074323999999997</v>
      </c>
      <c r="Y1678">
        <v>0</v>
      </c>
      <c r="Z1678">
        <v>0</v>
      </c>
      <c r="AA1678">
        <v>0</v>
      </c>
      <c r="AB1678">
        <v>0</v>
      </c>
      <c r="AC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 t="s">
        <v>2001</v>
      </c>
      <c r="AV1678">
        <v>40</v>
      </c>
      <c r="AW1678">
        <v>0</v>
      </c>
      <c r="AX1678">
        <v>0</v>
      </c>
    </row>
    <row r="1679" spans="1:50" hidden="1" x14ac:dyDescent="0.3">
      <c r="A1679" t="s">
        <v>2469</v>
      </c>
      <c r="B1679" t="s">
        <v>1766</v>
      </c>
      <c r="D1679">
        <v>598</v>
      </c>
      <c r="F1679">
        <v>5</v>
      </c>
      <c r="G1679" t="s">
        <v>644</v>
      </c>
      <c r="H1679" t="s">
        <v>94</v>
      </c>
      <c r="I1679" t="s">
        <v>104</v>
      </c>
      <c r="J1679" t="s">
        <v>210</v>
      </c>
      <c r="K1679" t="s">
        <v>200</v>
      </c>
      <c r="L1679" t="s">
        <v>145</v>
      </c>
      <c r="M1679" t="s">
        <v>513</v>
      </c>
      <c r="N1679" t="s">
        <v>84</v>
      </c>
      <c r="O1679" t="s">
        <v>1767</v>
      </c>
      <c r="P1679" t="s">
        <v>1387</v>
      </c>
      <c r="Q1679" t="s">
        <v>87</v>
      </c>
      <c r="R1679" t="s">
        <v>215</v>
      </c>
      <c r="T1679" t="s">
        <v>89</v>
      </c>
      <c r="U1679" t="s">
        <v>90</v>
      </c>
      <c r="V1679">
        <v>3.522367</v>
      </c>
      <c r="W1679">
        <v>2111.8747969333731</v>
      </c>
      <c r="X1679">
        <v>845.368111</v>
      </c>
      <c r="Y1679">
        <v>1605.759106</v>
      </c>
      <c r="Z1679">
        <v>1092.3740869999999</v>
      </c>
      <c r="AA1679">
        <v>1994.300002884703</v>
      </c>
      <c r="AB1679">
        <v>2135.0591592592723</v>
      </c>
      <c r="AC1679">
        <v>1647.2700629063427</v>
      </c>
      <c r="AP1679">
        <v>1861.137874</v>
      </c>
      <c r="AQ1679">
        <v>1729.6999232615663</v>
      </c>
      <c r="AR1679">
        <v>1705.7578993968862</v>
      </c>
      <c r="AS1679">
        <v>2111.8747969333731</v>
      </c>
      <c r="AT1679">
        <v>599.56126006556758</v>
      </c>
      <c r="AU1679" t="s">
        <v>2003</v>
      </c>
      <c r="AV1679">
        <v>40</v>
      </c>
      <c r="AW1679">
        <v>14.98903150163919</v>
      </c>
      <c r="AX1679">
        <v>0.62454297923496627</v>
      </c>
    </row>
    <row r="1680" spans="1:50" hidden="1" x14ac:dyDescent="0.3">
      <c r="A1680" t="s">
        <v>2470</v>
      </c>
      <c r="B1680" t="s">
        <v>1766</v>
      </c>
      <c r="D1680">
        <v>601</v>
      </c>
      <c r="F1680">
        <v>5</v>
      </c>
      <c r="G1680" t="s">
        <v>2005</v>
      </c>
      <c r="H1680" t="s">
        <v>94</v>
      </c>
      <c r="I1680" t="s">
        <v>104</v>
      </c>
      <c r="J1680" t="s">
        <v>210</v>
      </c>
      <c r="K1680" t="s">
        <v>97</v>
      </c>
      <c r="L1680" t="s">
        <v>98</v>
      </c>
      <c r="M1680" t="s">
        <v>648</v>
      </c>
      <c r="N1680" t="s">
        <v>100</v>
      </c>
      <c r="O1680" t="s">
        <v>1767</v>
      </c>
      <c r="P1680" t="s">
        <v>1387</v>
      </c>
      <c r="Q1680" t="s">
        <v>87</v>
      </c>
      <c r="R1680" t="s">
        <v>107</v>
      </c>
      <c r="T1680" t="s">
        <v>89</v>
      </c>
      <c r="U1680" t="s">
        <v>90</v>
      </c>
      <c r="V1680">
        <v>0.80310000000000004</v>
      </c>
      <c r="W1680">
        <v>159.34752093754395</v>
      </c>
      <c r="X1680">
        <v>134.55270200000001</v>
      </c>
      <c r="Y1680">
        <v>159.21456499999999</v>
      </c>
      <c r="Z1680">
        <v>101.32444599999999</v>
      </c>
      <c r="AA1680">
        <v>132.29055514299657</v>
      </c>
      <c r="AB1680">
        <v>120.90290098599762</v>
      </c>
      <c r="AC1680">
        <v>154.27000589129986</v>
      </c>
      <c r="AP1680">
        <v>173.862719</v>
      </c>
      <c r="AQ1680">
        <v>161.58412330087654</v>
      </c>
      <c r="AR1680">
        <v>159.34752093754395</v>
      </c>
      <c r="AS1680">
        <v>159.34752093754395</v>
      </c>
      <c r="AT1680">
        <v>198.41554095074579</v>
      </c>
      <c r="AU1680" t="s">
        <v>2006</v>
      </c>
      <c r="AV1680">
        <v>50</v>
      </c>
      <c r="AW1680">
        <v>3.9683108190149157</v>
      </c>
      <c r="AX1680">
        <v>0.1653462841256215</v>
      </c>
    </row>
    <row r="1681" spans="1:50" hidden="1" x14ac:dyDescent="0.3">
      <c r="A1681" t="s">
        <v>2471</v>
      </c>
      <c r="B1681" t="s">
        <v>1766</v>
      </c>
      <c r="D1681">
        <v>617</v>
      </c>
      <c r="F1681">
        <v>5</v>
      </c>
      <c r="G1681" t="s">
        <v>647</v>
      </c>
      <c r="H1681" t="s">
        <v>94</v>
      </c>
      <c r="I1681" t="s">
        <v>104</v>
      </c>
      <c r="J1681" t="s">
        <v>210</v>
      </c>
      <c r="K1681" t="s">
        <v>125</v>
      </c>
      <c r="L1681" t="s">
        <v>82</v>
      </c>
      <c r="M1681" t="s">
        <v>648</v>
      </c>
      <c r="N1681" t="s">
        <v>100</v>
      </c>
      <c r="O1681" t="s">
        <v>1767</v>
      </c>
      <c r="P1681" t="s">
        <v>1387</v>
      </c>
      <c r="Q1681" t="s">
        <v>87</v>
      </c>
      <c r="R1681" t="s">
        <v>107</v>
      </c>
      <c r="T1681" t="s">
        <v>89</v>
      </c>
      <c r="U1681" t="s">
        <v>90</v>
      </c>
      <c r="V1681">
        <v>0.52835500000000002</v>
      </c>
      <c r="W1681">
        <v>281.58403189411729</v>
      </c>
      <c r="X1681">
        <v>201.303256</v>
      </c>
      <c r="Y1681">
        <v>209.22858299999999</v>
      </c>
      <c r="Z1681">
        <v>180.16905600000001</v>
      </c>
      <c r="AA1681">
        <v>238.39156364254708</v>
      </c>
      <c r="AB1681">
        <v>349.32674513535335</v>
      </c>
      <c r="AC1681">
        <v>243.22000928814376</v>
      </c>
      <c r="AP1681">
        <v>307.23393199999998</v>
      </c>
      <c r="AQ1681">
        <v>285.53634635439653</v>
      </c>
      <c r="AR1681">
        <v>281.58403189411729</v>
      </c>
      <c r="AS1681">
        <v>281.58403189411729</v>
      </c>
      <c r="AT1681">
        <v>532.94476610255845</v>
      </c>
      <c r="AU1681" t="s">
        <v>2008</v>
      </c>
      <c r="AV1681">
        <v>270</v>
      </c>
      <c r="AW1681">
        <v>1.9738695040835499</v>
      </c>
      <c r="AX1681">
        <v>8.2244562670147917E-2</v>
      </c>
    </row>
    <row r="1682" spans="1:50" hidden="1" x14ac:dyDescent="0.3">
      <c r="A1682" t="s">
        <v>2472</v>
      </c>
      <c r="B1682" t="s">
        <v>1766</v>
      </c>
      <c r="D1682">
        <v>635</v>
      </c>
      <c r="F1682">
        <v>5</v>
      </c>
      <c r="G1682" t="s">
        <v>654</v>
      </c>
      <c r="H1682" t="s">
        <v>94</v>
      </c>
      <c r="I1682" t="s">
        <v>104</v>
      </c>
      <c r="J1682" t="s">
        <v>210</v>
      </c>
      <c r="K1682" t="s">
        <v>81</v>
      </c>
      <c r="L1682" t="s">
        <v>145</v>
      </c>
      <c r="M1682" t="s">
        <v>648</v>
      </c>
      <c r="N1682" t="s">
        <v>84</v>
      </c>
      <c r="O1682" t="s">
        <v>1767</v>
      </c>
      <c r="P1682" t="s">
        <v>1387</v>
      </c>
      <c r="Q1682" t="s">
        <v>87</v>
      </c>
      <c r="R1682" t="s">
        <v>107</v>
      </c>
      <c r="T1682" t="s">
        <v>89</v>
      </c>
      <c r="U1682" t="s">
        <v>90</v>
      </c>
      <c r="V1682">
        <v>2.1134200000000001</v>
      </c>
      <c r="W1682">
        <v>0</v>
      </c>
      <c r="X1682">
        <v>0</v>
      </c>
      <c r="Y1682">
        <v>0</v>
      </c>
      <c r="Z1682">
        <v>6.3402599999999998</v>
      </c>
      <c r="AA1682">
        <v>0</v>
      </c>
      <c r="AB1682">
        <v>0</v>
      </c>
      <c r="AC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 t="s">
        <v>2473</v>
      </c>
      <c r="AV1682">
        <v>60</v>
      </c>
      <c r="AW1682">
        <v>0</v>
      </c>
      <c r="AX1682">
        <v>0</v>
      </c>
    </row>
    <row r="1683" spans="1:50" hidden="1" x14ac:dyDescent="0.3">
      <c r="A1683" t="s">
        <v>2474</v>
      </c>
      <c r="B1683" t="s">
        <v>1766</v>
      </c>
      <c r="D1683">
        <v>640</v>
      </c>
      <c r="F1683">
        <v>5</v>
      </c>
      <c r="G1683" t="s">
        <v>660</v>
      </c>
      <c r="H1683" t="s">
        <v>94</v>
      </c>
      <c r="I1683" t="s">
        <v>104</v>
      </c>
      <c r="J1683" t="s">
        <v>210</v>
      </c>
      <c r="K1683" t="s">
        <v>81</v>
      </c>
      <c r="L1683" t="s">
        <v>82</v>
      </c>
      <c r="M1683" t="s">
        <v>648</v>
      </c>
      <c r="N1683" t="s">
        <v>84</v>
      </c>
      <c r="O1683" t="s">
        <v>1767</v>
      </c>
      <c r="P1683" t="s">
        <v>1387</v>
      </c>
      <c r="Q1683" t="s">
        <v>87</v>
      </c>
      <c r="R1683" t="s">
        <v>107</v>
      </c>
      <c r="T1683" t="s">
        <v>89</v>
      </c>
      <c r="U1683" t="s">
        <v>90</v>
      </c>
      <c r="V1683">
        <v>2.1134200000000001</v>
      </c>
      <c r="W1683">
        <v>2649.0963522938496</v>
      </c>
      <c r="X1683">
        <v>2257.8370909999999</v>
      </c>
      <c r="Y1683">
        <v>2468.4746610000002</v>
      </c>
      <c r="Z1683">
        <v>2658.6824879999999</v>
      </c>
      <c r="AA1683">
        <v>1898.2104201831469</v>
      </c>
      <c r="AB1683">
        <v>2323.408766674756</v>
      </c>
      <c r="AC1683">
        <v>2296.3200876924216</v>
      </c>
      <c r="AP1683">
        <v>2905.8761260000001</v>
      </c>
      <c r="AQ1683">
        <v>2700.6562933175887</v>
      </c>
      <c r="AR1683">
        <v>2663.2745622118919</v>
      </c>
      <c r="AS1683">
        <v>2649.0963522938496</v>
      </c>
      <c r="AT1683">
        <v>1253.4642202183425</v>
      </c>
      <c r="AU1683" t="s">
        <v>2010</v>
      </c>
      <c r="AV1683">
        <v>80</v>
      </c>
      <c r="AW1683">
        <v>15.66830275272928</v>
      </c>
      <c r="AX1683">
        <v>0.65284594803038665</v>
      </c>
    </row>
    <row r="1684" spans="1:50" hidden="1" x14ac:dyDescent="0.3">
      <c r="A1684" t="s">
        <v>2475</v>
      </c>
      <c r="B1684" t="s">
        <v>1766</v>
      </c>
      <c r="D1684">
        <v>646</v>
      </c>
      <c r="F1684">
        <v>5</v>
      </c>
      <c r="G1684" t="s">
        <v>2012</v>
      </c>
      <c r="H1684" t="s">
        <v>94</v>
      </c>
      <c r="I1684" t="s">
        <v>104</v>
      </c>
      <c r="J1684" t="s">
        <v>210</v>
      </c>
      <c r="K1684" t="s">
        <v>121</v>
      </c>
      <c r="L1684" t="s">
        <v>82</v>
      </c>
      <c r="M1684" t="s">
        <v>648</v>
      </c>
      <c r="N1684" t="s">
        <v>84</v>
      </c>
      <c r="O1684" t="s">
        <v>1767</v>
      </c>
      <c r="P1684" t="s">
        <v>1387</v>
      </c>
      <c r="Q1684" t="s">
        <v>87</v>
      </c>
      <c r="R1684" t="s">
        <v>88</v>
      </c>
      <c r="T1684" t="s">
        <v>89</v>
      </c>
      <c r="U1684" t="s">
        <v>90</v>
      </c>
      <c r="V1684">
        <v>3.1701299999999999</v>
      </c>
      <c r="W1684">
        <v>9760.031140856272</v>
      </c>
      <c r="X1684">
        <v>9515.6741870000005</v>
      </c>
      <c r="Y1684">
        <v>10477.28037</v>
      </c>
      <c r="Z1684">
        <v>7183.5150160000003</v>
      </c>
      <c r="AA1684">
        <v>12355.305304570644</v>
      </c>
      <c r="AB1684">
        <v>11165.112699568293</v>
      </c>
      <c r="AC1684">
        <v>9432.6003602143901</v>
      </c>
      <c r="AP1684">
        <v>12867.960832999999</v>
      </c>
      <c r="AQ1684">
        <v>9949.992759117782</v>
      </c>
      <c r="AR1684">
        <v>9812.2677347430381</v>
      </c>
      <c r="AS1684">
        <v>9760.031140856272</v>
      </c>
      <c r="AT1684">
        <v>3078.7479191251691</v>
      </c>
      <c r="AU1684" t="s">
        <v>2013</v>
      </c>
      <c r="AV1684">
        <v>60</v>
      </c>
      <c r="AW1684">
        <v>51.312465318752821</v>
      </c>
      <c r="AX1684">
        <v>2.1380193882813674</v>
      </c>
    </row>
    <row r="1685" spans="1:50" hidden="1" x14ac:dyDescent="0.3">
      <c r="A1685" t="s">
        <v>2476</v>
      </c>
      <c r="B1685" t="s">
        <v>1766</v>
      </c>
      <c r="D1685">
        <v>701</v>
      </c>
      <c r="F1685">
        <v>5</v>
      </c>
      <c r="G1685" t="s">
        <v>666</v>
      </c>
      <c r="H1685" t="s">
        <v>94</v>
      </c>
      <c r="I1685" t="s">
        <v>104</v>
      </c>
      <c r="J1685" t="s">
        <v>528</v>
      </c>
      <c r="K1685" t="s">
        <v>97</v>
      </c>
      <c r="L1685" t="s">
        <v>98</v>
      </c>
      <c r="M1685" t="s">
        <v>529</v>
      </c>
      <c r="N1685" t="s">
        <v>100</v>
      </c>
      <c r="O1685" t="s">
        <v>1767</v>
      </c>
      <c r="P1685" t="s">
        <v>1387</v>
      </c>
      <c r="Q1685" t="s">
        <v>87</v>
      </c>
      <c r="R1685" t="s">
        <v>107</v>
      </c>
      <c r="T1685" t="s">
        <v>89</v>
      </c>
      <c r="U1685" t="s">
        <v>90</v>
      </c>
      <c r="V1685">
        <v>0.80310000000000004</v>
      </c>
      <c r="W1685">
        <v>0</v>
      </c>
      <c r="X1685">
        <v>0</v>
      </c>
      <c r="Y1685">
        <v>0</v>
      </c>
      <c r="Z1685">
        <v>154.59674200000001</v>
      </c>
      <c r="AA1685">
        <v>0</v>
      </c>
      <c r="AB1685">
        <v>0</v>
      </c>
      <c r="AC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 t="s">
        <v>2015</v>
      </c>
      <c r="AV1685">
        <v>50</v>
      </c>
      <c r="AW1685">
        <v>0</v>
      </c>
      <c r="AX1685">
        <v>0</v>
      </c>
    </row>
    <row r="1686" spans="1:50" hidden="1" x14ac:dyDescent="0.3">
      <c r="A1686" t="s">
        <v>2477</v>
      </c>
      <c r="B1686" t="s">
        <v>1766</v>
      </c>
      <c r="D1686">
        <v>703</v>
      </c>
      <c r="F1686">
        <v>5</v>
      </c>
      <c r="G1686" t="s">
        <v>2017</v>
      </c>
      <c r="H1686" t="s">
        <v>94</v>
      </c>
      <c r="I1686" t="s">
        <v>104</v>
      </c>
      <c r="J1686" t="s">
        <v>528</v>
      </c>
      <c r="K1686" t="s">
        <v>97</v>
      </c>
      <c r="L1686" t="s">
        <v>98</v>
      </c>
      <c r="M1686" t="s">
        <v>529</v>
      </c>
      <c r="N1686" t="s">
        <v>100</v>
      </c>
      <c r="O1686" t="s">
        <v>1767</v>
      </c>
      <c r="P1686" t="s">
        <v>1387</v>
      </c>
      <c r="Q1686" t="s">
        <v>87</v>
      </c>
      <c r="R1686" t="s">
        <v>215</v>
      </c>
      <c r="T1686" t="s">
        <v>89</v>
      </c>
      <c r="U1686" t="s">
        <v>90</v>
      </c>
      <c r="V1686">
        <v>0.80310000000000004</v>
      </c>
      <c r="W1686">
        <v>268.47018713725004</v>
      </c>
      <c r="X1686">
        <v>170.357572</v>
      </c>
      <c r="Y1686">
        <v>0</v>
      </c>
      <c r="Z1686">
        <v>0</v>
      </c>
      <c r="AA1686">
        <v>248.15675126881973</v>
      </c>
      <c r="AB1686">
        <v>212.48659512782376</v>
      </c>
      <c r="AC1686">
        <v>154.32000589320933</v>
      </c>
      <c r="AP1686">
        <v>292.92552799999999</v>
      </c>
      <c r="AQ1686">
        <v>272.23843562648045</v>
      </c>
      <c r="AR1686">
        <v>268.47018713725004</v>
      </c>
      <c r="AS1686">
        <v>268.47018713725004</v>
      </c>
      <c r="AT1686">
        <v>334.29235106120041</v>
      </c>
      <c r="AU1686" t="s">
        <v>2018</v>
      </c>
      <c r="AV1686">
        <v>50</v>
      </c>
      <c r="AW1686">
        <v>6.6858470212240082</v>
      </c>
      <c r="AX1686">
        <v>0.27857695921766701</v>
      </c>
    </row>
    <row r="1687" spans="1:50" hidden="1" x14ac:dyDescent="0.3">
      <c r="A1687" t="s">
        <v>2478</v>
      </c>
      <c r="B1687" t="s">
        <v>1766</v>
      </c>
      <c r="D1687">
        <v>710</v>
      </c>
      <c r="F1687">
        <v>5</v>
      </c>
      <c r="G1687" t="s">
        <v>672</v>
      </c>
      <c r="H1687" t="s">
        <v>94</v>
      </c>
      <c r="I1687" t="s">
        <v>104</v>
      </c>
      <c r="J1687" t="s">
        <v>528</v>
      </c>
      <c r="K1687" t="s">
        <v>168</v>
      </c>
      <c r="L1687" t="s">
        <v>82</v>
      </c>
      <c r="M1687" t="s">
        <v>529</v>
      </c>
      <c r="N1687" t="s">
        <v>100</v>
      </c>
      <c r="O1687" t="s">
        <v>1767</v>
      </c>
      <c r="P1687" t="s">
        <v>1387</v>
      </c>
      <c r="Q1687" t="s">
        <v>87</v>
      </c>
      <c r="R1687" t="s">
        <v>88</v>
      </c>
      <c r="T1687" t="s">
        <v>89</v>
      </c>
      <c r="U1687" t="s">
        <v>90</v>
      </c>
      <c r="V1687">
        <v>0.31701299999999999</v>
      </c>
      <c r="W1687">
        <v>580.94337478718433</v>
      </c>
      <c r="X1687">
        <v>245.68507500000001</v>
      </c>
      <c r="Y1687">
        <v>162.944682</v>
      </c>
      <c r="Z1687">
        <v>69.742859999999993</v>
      </c>
      <c r="AA1687">
        <v>411.11104461608693</v>
      </c>
      <c r="AB1687">
        <v>467.42011409642635</v>
      </c>
      <c r="AC1687">
        <v>116.25000443938292</v>
      </c>
      <c r="AP1687">
        <v>633.86235399999998</v>
      </c>
      <c r="AQ1687">
        <v>589.09749803533134</v>
      </c>
      <c r="AR1687">
        <v>580.94337478718433</v>
      </c>
      <c r="AS1687">
        <v>580.94337478718433</v>
      </c>
      <c r="AT1687">
        <v>1832.553790498132</v>
      </c>
      <c r="AU1687" t="s">
        <v>2020</v>
      </c>
      <c r="AV1687">
        <v>423</v>
      </c>
      <c r="AW1687">
        <v>4.3322784645345909</v>
      </c>
      <c r="AX1687">
        <v>0.18051160268894129</v>
      </c>
    </row>
    <row r="1688" spans="1:50" hidden="1" x14ac:dyDescent="0.3">
      <c r="A1688" t="s">
        <v>2479</v>
      </c>
      <c r="B1688" t="s">
        <v>1766</v>
      </c>
      <c r="D1688">
        <v>717</v>
      </c>
      <c r="F1688">
        <v>5</v>
      </c>
      <c r="G1688" t="s">
        <v>675</v>
      </c>
      <c r="H1688" t="s">
        <v>94</v>
      </c>
      <c r="I1688" t="s">
        <v>104</v>
      </c>
      <c r="J1688" t="s">
        <v>528</v>
      </c>
      <c r="K1688" t="s">
        <v>125</v>
      </c>
      <c r="L1688" t="s">
        <v>82</v>
      </c>
      <c r="M1688" t="s">
        <v>529</v>
      </c>
      <c r="N1688" t="s">
        <v>100</v>
      </c>
      <c r="O1688" t="s">
        <v>1767</v>
      </c>
      <c r="P1688" t="s">
        <v>1387</v>
      </c>
      <c r="Q1688" t="s">
        <v>87</v>
      </c>
      <c r="R1688" t="s">
        <v>88</v>
      </c>
      <c r="T1688" t="s">
        <v>89</v>
      </c>
      <c r="U1688" t="s">
        <v>90</v>
      </c>
      <c r="V1688">
        <v>0.52835500000000002</v>
      </c>
      <c r="W1688">
        <v>658.62527244425473</v>
      </c>
      <c r="X1688">
        <v>193.37793099999999</v>
      </c>
      <c r="Y1688">
        <v>161.14827600000001</v>
      </c>
      <c r="Z1688">
        <v>96.688964999999996</v>
      </c>
      <c r="AA1688">
        <v>359.35135605635259</v>
      </c>
      <c r="AB1688">
        <v>437.87455165069679</v>
      </c>
      <c r="AC1688">
        <v>264.08001008475043</v>
      </c>
      <c r="AP1688">
        <v>718.620409</v>
      </c>
      <c r="AQ1688">
        <v>667.86973908064977</v>
      </c>
      <c r="AR1688">
        <v>658.62527244425473</v>
      </c>
      <c r="AS1688">
        <v>658.62527244425473</v>
      </c>
      <c r="AT1688">
        <v>1246.5582277905096</v>
      </c>
      <c r="AU1688" t="s">
        <v>2022</v>
      </c>
      <c r="AV1688">
        <v>270</v>
      </c>
      <c r="AW1688">
        <v>4.6168823251500353</v>
      </c>
      <c r="AX1688">
        <v>0.19237009688125148</v>
      </c>
    </row>
    <row r="1689" spans="1:50" hidden="1" x14ac:dyDescent="0.3">
      <c r="A1689" t="s">
        <v>2480</v>
      </c>
      <c r="B1689" t="s">
        <v>1766</v>
      </c>
      <c r="D1689">
        <v>720</v>
      </c>
      <c r="F1689">
        <v>5</v>
      </c>
      <c r="G1689" t="s">
        <v>678</v>
      </c>
      <c r="H1689" t="s">
        <v>94</v>
      </c>
      <c r="I1689" t="s">
        <v>104</v>
      </c>
      <c r="J1689" t="s">
        <v>528</v>
      </c>
      <c r="K1689" t="s">
        <v>133</v>
      </c>
      <c r="L1689" t="s">
        <v>98</v>
      </c>
      <c r="M1689" t="s">
        <v>529</v>
      </c>
      <c r="N1689" t="s">
        <v>100</v>
      </c>
      <c r="O1689" t="s">
        <v>1767</v>
      </c>
      <c r="P1689" t="s">
        <v>1387</v>
      </c>
      <c r="Q1689" t="s">
        <v>87</v>
      </c>
      <c r="R1689" t="s">
        <v>107</v>
      </c>
      <c r="T1689" t="s">
        <v>89</v>
      </c>
      <c r="U1689" t="s">
        <v>90</v>
      </c>
      <c r="V1689">
        <v>1.268052</v>
      </c>
      <c r="W1689">
        <v>0</v>
      </c>
      <c r="X1689">
        <v>0</v>
      </c>
      <c r="Y1689">
        <v>20.288831999999999</v>
      </c>
      <c r="Z1689">
        <v>24.727014</v>
      </c>
      <c r="AA1689">
        <v>0</v>
      </c>
      <c r="AB1689">
        <v>0</v>
      </c>
      <c r="AC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 t="s">
        <v>2024</v>
      </c>
      <c r="AV1689">
        <v>40</v>
      </c>
      <c r="AW1689">
        <v>0</v>
      </c>
      <c r="AX1689">
        <v>0</v>
      </c>
    </row>
    <row r="1690" spans="1:50" hidden="1" x14ac:dyDescent="0.3">
      <c r="A1690" t="s">
        <v>2481</v>
      </c>
      <c r="B1690" t="s">
        <v>1766</v>
      </c>
      <c r="D1690">
        <v>722</v>
      </c>
      <c r="F1690">
        <v>5</v>
      </c>
      <c r="G1690" t="s">
        <v>2026</v>
      </c>
      <c r="H1690" t="s">
        <v>94</v>
      </c>
      <c r="I1690" t="s">
        <v>104</v>
      </c>
      <c r="J1690" t="s">
        <v>528</v>
      </c>
      <c r="K1690" t="s">
        <v>133</v>
      </c>
      <c r="L1690" t="s">
        <v>98</v>
      </c>
      <c r="M1690" t="s">
        <v>529</v>
      </c>
      <c r="N1690" t="s">
        <v>100</v>
      </c>
      <c r="O1690" t="s">
        <v>1767</v>
      </c>
      <c r="P1690" t="s">
        <v>1387</v>
      </c>
      <c r="Q1690" t="s">
        <v>87</v>
      </c>
      <c r="R1690" t="s">
        <v>215</v>
      </c>
      <c r="T1690" t="s">
        <v>89</v>
      </c>
      <c r="U1690" t="s">
        <v>90</v>
      </c>
      <c r="V1690">
        <v>1.268052</v>
      </c>
      <c r="W1690">
        <v>115.84734903360258</v>
      </c>
      <c r="X1690">
        <v>51.356105999999997</v>
      </c>
      <c r="Y1690">
        <v>0</v>
      </c>
      <c r="Z1690">
        <v>0</v>
      </c>
      <c r="AA1690">
        <v>55.163023520443438</v>
      </c>
      <c r="AB1690">
        <v>65.978064027132888</v>
      </c>
      <c r="AC1690">
        <v>48.880001866641166</v>
      </c>
      <c r="AP1690">
        <v>126.400053</v>
      </c>
      <c r="AQ1690">
        <v>117.47338283136669</v>
      </c>
      <c r="AR1690">
        <v>115.84734903360258</v>
      </c>
      <c r="AS1690">
        <v>115.84734903360258</v>
      </c>
      <c r="AT1690">
        <v>91.358516081046034</v>
      </c>
      <c r="AU1690" t="s">
        <v>2027</v>
      </c>
      <c r="AV1690">
        <v>40</v>
      </c>
      <c r="AW1690">
        <v>2.2839629020261509</v>
      </c>
      <c r="AX1690">
        <v>9.5165120917756293E-2</v>
      </c>
    </row>
    <row r="1691" spans="1:50" hidden="1" x14ac:dyDescent="0.3">
      <c r="A1691" t="s">
        <v>2482</v>
      </c>
      <c r="B1691" t="s">
        <v>1766</v>
      </c>
      <c r="D1691">
        <v>72</v>
      </c>
      <c r="F1691">
        <v>5</v>
      </c>
      <c r="G1691" t="s">
        <v>687</v>
      </c>
      <c r="H1691" t="s">
        <v>251</v>
      </c>
      <c r="I1691" t="s">
        <v>252</v>
      </c>
      <c r="J1691" t="s">
        <v>253</v>
      </c>
      <c r="K1691" t="s">
        <v>133</v>
      </c>
      <c r="L1691" t="s">
        <v>82</v>
      </c>
      <c r="M1691" t="s">
        <v>254</v>
      </c>
      <c r="N1691" t="s">
        <v>100</v>
      </c>
      <c r="O1691" t="s">
        <v>1767</v>
      </c>
      <c r="P1691" t="s">
        <v>1387</v>
      </c>
      <c r="Q1691" t="s">
        <v>87</v>
      </c>
      <c r="R1691" t="s">
        <v>88</v>
      </c>
      <c r="T1691" t="s">
        <v>89</v>
      </c>
      <c r="U1691" t="s">
        <v>90</v>
      </c>
      <c r="V1691">
        <v>0.63402599999999998</v>
      </c>
      <c r="W1691">
        <v>3864.5707496220807</v>
      </c>
      <c r="X1691">
        <v>2144.2760010000002</v>
      </c>
      <c r="Y1691">
        <v>2446.7064289999998</v>
      </c>
      <c r="Z1691">
        <v>2413.4200569999998</v>
      </c>
      <c r="AA1691">
        <v>2717.3967878543849</v>
      </c>
      <c r="AB1691">
        <v>2914.7692954104655</v>
      </c>
      <c r="AC1691">
        <v>2711.6601035535232</v>
      </c>
      <c r="AP1691">
        <v>4216.6001349999997</v>
      </c>
      <c r="AQ1691">
        <v>3918.8138782318979</v>
      </c>
      <c r="AR1691">
        <v>3864.5707496220807</v>
      </c>
      <c r="AS1691">
        <v>3864.5707496220807</v>
      </c>
      <c r="AT1691">
        <v>6095.2874955003117</v>
      </c>
      <c r="AU1691" t="s">
        <v>2031</v>
      </c>
      <c r="AV1691">
        <v>270</v>
      </c>
      <c r="AW1691">
        <v>22.575138872223377</v>
      </c>
      <c r="AX1691">
        <v>0.94063078634264075</v>
      </c>
    </row>
    <row r="1692" spans="1:50" hidden="1" x14ac:dyDescent="0.3">
      <c r="A1692" t="s">
        <v>2483</v>
      </c>
      <c r="B1692" t="s">
        <v>1766</v>
      </c>
      <c r="D1692">
        <v>740</v>
      </c>
      <c r="F1692">
        <v>5</v>
      </c>
      <c r="G1692" t="s">
        <v>696</v>
      </c>
      <c r="H1692" t="s">
        <v>94</v>
      </c>
      <c r="I1692" t="s">
        <v>104</v>
      </c>
      <c r="J1692" t="s">
        <v>528</v>
      </c>
      <c r="K1692" t="s">
        <v>81</v>
      </c>
      <c r="L1692" t="s">
        <v>82</v>
      </c>
      <c r="M1692" t="s">
        <v>529</v>
      </c>
      <c r="N1692" t="s">
        <v>84</v>
      </c>
      <c r="O1692" t="s">
        <v>1767</v>
      </c>
      <c r="P1692" t="s">
        <v>1387</v>
      </c>
      <c r="Q1692" t="s">
        <v>87</v>
      </c>
      <c r="R1692" t="s">
        <v>88</v>
      </c>
      <c r="T1692" t="s">
        <v>89</v>
      </c>
      <c r="U1692" t="s">
        <v>90</v>
      </c>
      <c r="V1692">
        <v>2.1134200000000001</v>
      </c>
      <c r="W1692">
        <v>4115.5604816524065</v>
      </c>
      <c r="X1692">
        <v>2690.383793</v>
      </c>
      <c r="Y1692">
        <v>3651.6377819999998</v>
      </c>
      <c r="Z1692">
        <v>3236.3507180000001</v>
      </c>
      <c r="AA1692">
        <v>4737.1830459280718</v>
      </c>
      <c r="AB1692">
        <v>3546.9369317561941</v>
      </c>
      <c r="AC1692">
        <v>3503.0601337756975</v>
      </c>
      <c r="AP1692">
        <v>4514.4862089999997</v>
      </c>
      <c r="AQ1692">
        <v>4195.662534388196</v>
      </c>
      <c r="AR1692">
        <v>4137.5873439025245</v>
      </c>
      <c r="AS1692">
        <v>4115.5604816524065</v>
      </c>
      <c r="AT1692">
        <v>1947.3462357943079</v>
      </c>
      <c r="AU1692" t="s">
        <v>2033</v>
      </c>
      <c r="AV1692">
        <v>80</v>
      </c>
      <c r="AW1692">
        <v>24.341827947428847</v>
      </c>
      <c r="AX1692">
        <v>1.0142428311428686</v>
      </c>
    </row>
    <row r="1693" spans="1:50" hidden="1" x14ac:dyDescent="0.3">
      <c r="A1693" t="s">
        <v>2484</v>
      </c>
      <c r="B1693" t="s">
        <v>1766</v>
      </c>
      <c r="D1693">
        <v>744</v>
      </c>
      <c r="F1693">
        <v>5</v>
      </c>
      <c r="G1693" t="s">
        <v>699</v>
      </c>
      <c r="H1693" t="s">
        <v>94</v>
      </c>
      <c r="I1693" t="s">
        <v>104</v>
      </c>
      <c r="J1693" t="s">
        <v>528</v>
      </c>
      <c r="K1693" t="s">
        <v>200</v>
      </c>
      <c r="L1693" t="s">
        <v>82</v>
      </c>
      <c r="M1693" t="s">
        <v>529</v>
      </c>
      <c r="N1693" t="s">
        <v>84</v>
      </c>
      <c r="O1693" t="s">
        <v>1767</v>
      </c>
      <c r="P1693" t="s">
        <v>1387</v>
      </c>
      <c r="Q1693" t="s">
        <v>87</v>
      </c>
      <c r="R1693" t="s">
        <v>215</v>
      </c>
      <c r="T1693" t="s">
        <v>89</v>
      </c>
      <c r="U1693" t="s">
        <v>90</v>
      </c>
      <c r="V1693">
        <v>2.641775</v>
      </c>
      <c r="W1693">
        <v>0</v>
      </c>
      <c r="X1693">
        <v>10.567100999999999</v>
      </c>
      <c r="Y1693">
        <v>478.16132199999998</v>
      </c>
      <c r="Z1693">
        <v>2.641775</v>
      </c>
      <c r="AA1693">
        <v>103.31159508493656</v>
      </c>
      <c r="AB1693">
        <v>21.434324803280333</v>
      </c>
      <c r="AC1693">
        <v>96.010003666452945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 t="s">
        <v>2035</v>
      </c>
      <c r="AV1693">
        <v>60</v>
      </c>
      <c r="AW1693">
        <v>0</v>
      </c>
      <c r="AX1693">
        <v>0</v>
      </c>
    </row>
    <row r="1694" spans="1:50" hidden="1" x14ac:dyDescent="0.3">
      <c r="A1694" t="s">
        <v>2485</v>
      </c>
      <c r="B1694" t="s">
        <v>1766</v>
      </c>
      <c r="D1694">
        <v>760</v>
      </c>
      <c r="F1694">
        <v>5</v>
      </c>
      <c r="G1694" t="s">
        <v>702</v>
      </c>
      <c r="H1694" t="s">
        <v>94</v>
      </c>
      <c r="I1694" t="s">
        <v>104</v>
      </c>
      <c r="J1694" t="s">
        <v>528</v>
      </c>
      <c r="K1694" t="s">
        <v>81</v>
      </c>
      <c r="L1694" t="s">
        <v>145</v>
      </c>
      <c r="M1694" t="s">
        <v>529</v>
      </c>
      <c r="N1694" t="s">
        <v>84</v>
      </c>
      <c r="O1694" t="s">
        <v>1767</v>
      </c>
      <c r="P1694" t="s">
        <v>1387</v>
      </c>
      <c r="Q1694" t="s">
        <v>87</v>
      </c>
      <c r="R1694" t="s">
        <v>107</v>
      </c>
      <c r="T1694" t="s">
        <v>89</v>
      </c>
      <c r="U1694" t="s">
        <v>90</v>
      </c>
      <c r="V1694">
        <v>2.1134200000000001</v>
      </c>
      <c r="W1694">
        <v>97.906634097493068</v>
      </c>
      <c r="X1694">
        <v>60.232474000000003</v>
      </c>
      <c r="Y1694">
        <v>92.990487000000002</v>
      </c>
      <c r="Z1694">
        <v>84.536806999999996</v>
      </c>
      <c r="AA1694">
        <v>98.709594657369479</v>
      </c>
      <c r="AB1694">
        <v>80.90602158341116</v>
      </c>
      <c r="AC1694">
        <v>84.620003231488951</v>
      </c>
      <c r="AP1694">
        <v>107.39682999999999</v>
      </c>
      <c r="AQ1694">
        <v>99.812212305521783</v>
      </c>
      <c r="AR1694">
        <v>98.430639503865393</v>
      </c>
      <c r="AS1694">
        <v>97.906634097493068</v>
      </c>
      <c r="AT1694">
        <v>46.326160487500388</v>
      </c>
      <c r="AU1694" t="s">
        <v>2037</v>
      </c>
      <c r="AV1694">
        <v>60</v>
      </c>
      <c r="AW1694">
        <v>0.77210267479167316</v>
      </c>
      <c r="AX1694">
        <v>3.2170944782986384E-2</v>
      </c>
    </row>
    <row r="1695" spans="1:50" hidden="1" x14ac:dyDescent="0.3">
      <c r="A1695" t="s">
        <v>2486</v>
      </c>
      <c r="B1695" t="s">
        <v>1766</v>
      </c>
      <c r="D1695">
        <v>763</v>
      </c>
      <c r="F1695">
        <v>5</v>
      </c>
      <c r="G1695" t="s">
        <v>708</v>
      </c>
      <c r="H1695" t="s">
        <v>94</v>
      </c>
      <c r="I1695" t="s">
        <v>104</v>
      </c>
      <c r="J1695" t="s">
        <v>528</v>
      </c>
      <c r="K1695" t="s">
        <v>200</v>
      </c>
      <c r="L1695" t="s">
        <v>145</v>
      </c>
      <c r="M1695" t="s">
        <v>529</v>
      </c>
      <c r="N1695" t="s">
        <v>84</v>
      </c>
      <c r="O1695" t="s">
        <v>1767</v>
      </c>
      <c r="P1695" t="s">
        <v>1387</v>
      </c>
      <c r="Q1695" t="s">
        <v>87</v>
      </c>
      <c r="R1695" t="s">
        <v>215</v>
      </c>
      <c r="T1695" t="s">
        <v>89</v>
      </c>
      <c r="U1695" t="s">
        <v>90</v>
      </c>
      <c r="V1695">
        <v>3.522367</v>
      </c>
      <c r="W1695">
        <v>1017.0175226658104</v>
      </c>
      <c r="X1695">
        <v>248.326885</v>
      </c>
      <c r="Y1695">
        <v>426.20641499999999</v>
      </c>
      <c r="Z1695">
        <v>155.424451</v>
      </c>
      <c r="AA1695">
        <v>771.5039334424016</v>
      </c>
      <c r="AB1695">
        <v>839.81445630503538</v>
      </c>
      <c r="AC1695">
        <v>447.42001708618244</v>
      </c>
      <c r="AP1695">
        <v>896.26990799999999</v>
      </c>
      <c r="AQ1695">
        <v>832.97321103748118</v>
      </c>
      <c r="AR1695">
        <v>821.44342819532585</v>
      </c>
      <c r="AS1695">
        <v>1017.0175226658104</v>
      </c>
      <c r="AT1695">
        <v>288.7312771967857</v>
      </c>
      <c r="AU1695" t="s">
        <v>2039</v>
      </c>
      <c r="AV1695">
        <v>40</v>
      </c>
      <c r="AW1695">
        <v>7.2182819299196428</v>
      </c>
      <c r="AX1695">
        <v>0.3007617470799851</v>
      </c>
    </row>
    <row r="1696" spans="1:50" hidden="1" x14ac:dyDescent="0.3">
      <c r="A1696" t="s">
        <v>2487</v>
      </c>
      <c r="B1696" t="s">
        <v>1766</v>
      </c>
      <c r="D1696">
        <v>764</v>
      </c>
      <c r="F1696">
        <v>5</v>
      </c>
      <c r="G1696" t="s">
        <v>711</v>
      </c>
      <c r="H1696" t="s">
        <v>94</v>
      </c>
      <c r="I1696" t="s">
        <v>104</v>
      </c>
      <c r="J1696" t="s">
        <v>528</v>
      </c>
      <c r="K1696" t="s">
        <v>121</v>
      </c>
      <c r="L1696" t="s">
        <v>82</v>
      </c>
      <c r="M1696" t="s">
        <v>529</v>
      </c>
      <c r="N1696" t="s">
        <v>84</v>
      </c>
      <c r="O1696" t="s">
        <v>1767</v>
      </c>
      <c r="P1696" t="s">
        <v>1387</v>
      </c>
      <c r="Q1696" t="s">
        <v>87</v>
      </c>
      <c r="R1696" t="s">
        <v>88</v>
      </c>
      <c r="T1696" t="s">
        <v>89</v>
      </c>
      <c r="U1696" t="s">
        <v>90</v>
      </c>
      <c r="V1696">
        <v>3.1701299999999999</v>
      </c>
      <c r="W1696">
        <v>11577.868643103195</v>
      </c>
      <c r="X1696">
        <v>8525.0085789999994</v>
      </c>
      <c r="Y1696">
        <v>6855.4066169999996</v>
      </c>
      <c r="Z1696">
        <v>6264.1773229999999</v>
      </c>
      <c r="AA1696">
        <v>11361.838591986927</v>
      </c>
      <c r="AB1696">
        <v>11944.134357721065</v>
      </c>
      <c r="AC1696">
        <v>7609.3702905884484</v>
      </c>
      <c r="AP1696">
        <v>12700.123969</v>
      </c>
      <c r="AQ1696">
        <v>11803.211229793971</v>
      </c>
      <c r="AR1696">
        <v>11639.834472274826</v>
      </c>
      <c r="AS1696">
        <v>11577.868643103195</v>
      </c>
      <c r="AT1696">
        <v>3652.1747193658289</v>
      </c>
      <c r="AU1696" t="s">
        <v>2041</v>
      </c>
      <c r="AV1696">
        <v>60</v>
      </c>
      <c r="AW1696">
        <v>60.869578656097147</v>
      </c>
      <c r="AX1696">
        <v>2.5362324440040478</v>
      </c>
    </row>
    <row r="1697" spans="1:50" hidden="1" x14ac:dyDescent="0.3">
      <c r="A1697" t="s">
        <v>2488</v>
      </c>
      <c r="B1697" t="s">
        <v>1766</v>
      </c>
      <c r="D1697">
        <v>82</v>
      </c>
      <c r="F1697">
        <v>5</v>
      </c>
      <c r="G1697" t="s">
        <v>729</v>
      </c>
      <c r="H1697" t="s">
        <v>78</v>
      </c>
      <c r="I1697" t="s">
        <v>79</v>
      </c>
      <c r="J1697" t="s">
        <v>111</v>
      </c>
      <c r="K1697" t="s">
        <v>137</v>
      </c>
      <c r="L1697" t="s">
        <v>388</v>
      </c>
      <c r="M1697" t="s">
        <v>113</v>
      </c>
      <c r="N1697" t="s">
        <v>84</v>
      </c>
      <c r="O1697" t="s">
        <v>1767</v>
      </c>
      <c r="P1697" t="s">
        <v>1387</v>
      </c>
      <c r="Q1697" t="s">
        <v>87</v>
      </c>
      <c r="R1697" t="s">
        <v>215</v>
      </c>
      <c r="T1697" t="s">
        <v>89</v>
      </c>
      <c r="U1697" t="s">
        <v>90</v>
      </c>
      <c r="V1697">
        <v>1.05671</v>
      </c>
      <c r="W1697">
        <v>92.443667369183117</v>
      </c>
      <c r="X1697">
        <v>82.423381000000006</v>
      </c>
      <c r="Y1697">
        <v>190.20780500000001</v>
      </c>
      <c r="Z1697">
        <v>100.38745</v>
      </c>
      <c r="AA1697">
        <v>191.04646244555545</v>
      </c>
      <c r="AB1697">
        <v>137.518552</v>
      </c>
      <c r="AC1697">
        <v>134.55000513822773</v>
      </c>
      <c r="AP1697">
        <v>101.404332</v>
      </c>
      <c r="AQ1697">
        <v>94.242918662344294</v>
      </c>
      <c r="AR1697">
        <v>92.938434469828223</v>
      </c>
      <c r="AS1697">
        <v>92.443667369183117</v>
      </c>
      <c r="AT1697">
        <v>87.482532926898685</v>
      </c>
      <c r="AU1697" t="s">
        <v>2043</v>
      </c>
      <c r="AV1697">
        <v>148</v>
      </c>
      <c r="AW1697">
        <v>0.59109819545201814</v>
      </c>
      <c r="AX1697">
        <v>2.4629091477167422E-2</v>
      </c>
    </row>
    <row r="1698" spans="1:50" hidden="1" x14ac:dyDescent="0.3">
      <c r="A1698" t="s">
        <v>2489</v>
      </c>
      <c r="B1698" t="s">
        <v>1766</v>
      </c>
      <c r="D1698">
        <v>84</v>
      </c>
      <c r="F1698">
        <v>5</v>
      </c>
      <c r="G1698" t="s">
        <v>732</v>
      </c>
      <c r="H1698" t="s">
        <v>78</v>
      </c>
      <c r="I1698" t="s">
        <v>79</v>
      </c>
      <c r="J1698" t="s">
        <v>111</v>
      </c>
      <c r="K1698" t="s">
        <v>137</v>
      </c>
      <c r="L1698" t="s">
        <v>388</v>
      </c>
      <c r="M1698" t="s">
        <v>129</v>
      </c>
      <c r="N1698" t="s">
        <v>84</v>
      </c>
      <c r="O1698" t="s">
        <v>1767</v>
      </c>
      <c r="P1698" t="s">
        <v>1387</v>
      </c>
      <c r="Q1698" t="s">
        <v>87</v>
      </c>
      <c r="R1698" t="s">
        <v>107</v>
      </c>
      <c r="T1698" t="s">
        <v>89</v>
      </c>
      <c r="U1698" t="s">
        <v>90</v>
      </c>
      <c r="V1698">
        <v>1.05671</v>
      </c>
      <c r="W1698">
        <v>56.508272999779678</v>
      </c>
      <c r="X1698">
        <v>75.026410999999996</v>
      </c>
      <c r="Y1698">
        <v>222.96581499999999</v>
      </c>
      <c r="Z1698">
        <v>120.464941</v>
      </c>
      <c r="AA1698">
        <v>120.18423619370516</v>
      </c>
      <c r="AB1698">
        <v>73.360748999999998</v>
      </c>
      <c r="AC1698">
        <v>138.75000529861831</v>
      </c>
      <c r="AP1698">
        <v>61.985681</v>
      </c>
      <c r="AQ1698">
        <v>57.608105861917416</v>
      </c>
      <c r="AR1698">
        <v>56.810710529469063</v>
      </c>
      <c r="AS1698">
        <v>56.508272999779678</v>
      </c>
      <c r="AT1698">
        <v>53.475667874610515</v>
      </c>
      <c r="AU1698" t="s">
        <v>2045</v>
      </c>
      <c r="AV1698">
        <v>148</v>
      </c>
      <c r="AW1698">
        <v>0.36132208023385481</v>
      </c>
      <c r="AX1698">
        <v>1.5055086676410617E-2</v>
      </c>
    </row>
    <row r="1699" spans="1:50" hidden="1" x14ac:dyDescent="0.3">
      <c r="A1699" t="s">
        <v>2490</v>
      </c>
      <c r="B1699" t="s">
        <v>1766</v>
      </c>
      <c r="D1699">
        <v>876</v>
      </c>
      <c r="F1699">
        <v>5</v>
      </c>
      <c r="G1699" t="s">
        <v>735</v>
      </c>
      <c r="H1699" t="s">
        <v>94</v>
      </c>
      <c r="I1699" t="s">
        <v>104</v>
      </c>
      <c r="J1699" t="s">
        <v>528</v>
      </c>
      <c r="K1699" t="s">
        <v>125</v>
      </c>
      <c r="L1699" t="s">
        <v>82</v>
      </c>
      <c r="M1699" t="s">
        <v>736</v>
      </c>
      <c r="N1699" t="s">
        <v>100</v>
      </c>
      <c r="O1699" t="s">
        <v>1767</v>
      </c>
      <c r="P1699" t="s">
        <v>1387</v>
      </c>
      <c r="Q1699" t="s">
        <v>87</v>
      </c>
      <c r="R1699" t="s">
        <v>107</v>
      </c>
      <c r="T1699" t="s">
        <v>89</v>
      </c>
      <c r="U1699" t="s">
        <v>90</v>
      </c>
      <c r="V1699">
        <v>0.52835500000000002</v>
      </c>
      <c r="W1699">
        <v>0.91558869091951778</v>
      </c>
      <c r="X1699">
        <v>0.52835500000000002</v>
      </c>
      <c r="Y1699">
        <v>0</v>
      </c>
      <c r="Z1699">
        <v>5.28355</v>
      </c>
      <c r="AA1699">
        <v>5.0153766233387724</v>
      </c>
      <c r="AB1699">
        <v>11.37927299587156</v>
      </c>
      <c r="AC1699">
        <v>1.7500000668294202</v>
      </c>
      <c r="AP1699">
        <v>0.99899099999999996</v>
      </c>
      <c r="AQ1699">
        <v>0.92843989699980456</v>
      </c>
      <c r="AR1699">
        <v>0.91558869091951778</v>
      </c>
      <c r="AS1699">
        <v>0.91558869091951778</v>
      </c>
      <c r="AT1699">
        <v>1.732904374747126</v>
      </c>
      <c r="AU1699" t="s">
        <v>2047</v>
      </c>
      <c r="AV1699">
        <v>270</v>
      </c>
      <c r="AW1699">
        <v>6.4181643509152817E-3</v>
      </c>
      <c r="AX1699">
        <v>2.6742351462147009E-4</v>
      </c>
    </row>
    <row r="1700" spans="1:50" hidden="1" x14ac:dyDescent="0.3">
      <c r="A1700" t="s">
        <v>2491</v>
      </c>
      <c r="B1700" t="s">
        <v>1766</v>
      </c>
      <c r="D1700">
        <v>885</v>
      </c>
      <c r="F1700">
        <v>5</v>
      </c>
      <c r="G1700" t="s">
        <v>739</v>
      </c>
      <c r="H1700" t="s">
        <v>94</v>
      </c>
      <c r="I1700" t="s">
        <v>104</v>
      </c>
      <c r="J1700" t="s">
        <v>528</v>
      </c>
      <c r="K1700" t="s">
        <v>81</v>
      </c>
      <c r="L1700" t="s">
        <v>82</v>
      </c>
      <c r="M1700" t="s">
        <v>736</v>
      </c>
      <c r="N1700" t="s">
        <v>84</v>
      </c>
      <c r="O1700" t="s">
        <v>1767</v>
      </c>
      <c r="P1700" t="s">
        <v>1387</v>
      </c>
      <c r="Q1700" t="s">
        <v>87</v>
      </c>
      <c r="R1700" t="s">
        <v>107</v>
      </c>
      <c r="T1700" t="s">
        <v>89</v>
      </c>
      <c r="U1700" t="s">
        <v>90</v>
      </c>
      <c r="V1700">
        <v>2.1134200000000001</v>
      </c>
      <c r="W1700">
        <v>0</v>
      </c>
      <c r="X1700">
        <v>0</v>
      </c>
      <c r="Y1700">
        <v>0</v>
      </c>
      <c r="Z1700">
        <v>38.041564000000001</v>
      </c>
      <c r="AA1700">
        <v>1.922180410560705</v>
      </c>
      <c r="AB1700">
        <v>0</v>
      </c>
      <c r="AC1700">
        <v>6.0200002298932054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 t="s">
        <v>2049</v>
      </c>
      <c r="AV1700">
        <v>80</v>
      </c>
      <c r="AW1700">
        <v>0</v>
      </c>
      <c r="AX1700">
        <v>0</v>
      </c>
    </row>
    <row r="1701" spans="1:50" hidden="1" x14ac:dyDescent="0.3">
      <c r="A1701" t="s">
        <v>2492</v>
      </c>
      <c r="B1701" t="s">
        <v>1766</v>
      </c>
      <c r="D1701">
        <v>94</v>
      </c>
      <c r="F1701">
        <v>5</v>
      </c>
      <c r="G1701" t="s">
        <v>748</v>
      </c>
      <c r="H1701" t="s">
        <v>78</v>
      </c>
      <c r="I1701" t="s">
        <v>79</v>
      </c>
      <c r="J1701" t="s">
        <v>80</v>
      </c>
      <c r="K1701" t="s">
        <v>125</v>
      </c>
      <c r="L1701" t="s">
        <v>82</v>
      </c>
      <c r="M1701" t="s">
        <v>83</v>
      </c>
      <c r="N1701" t="s">
        <v>100</v>
      </c>
      <c r="O1701" t="s">
        <v>1767</v>
      </c>
      <c r="P1701" t="s">
        <v>1387</v>
      </c>
      <c r="Q1701" t="s">
        <v>87</v>
      </c>
      <c r="R1701" t="s">
        <v>88</v>
      </c>
      <c r="T1701" t="s">
        <v>89</v>
      </c>
      <c r="U1701" t="s">
        <v>90</v>
      </c>
      <c r="V1701">
        <v>0.52835500000000002</v>
      </c>
      <c r="W1701">
        <v>668.23507363920646</v>
      </c>
      <c r="X1701">
        <v>480.80305800000002</v>
      </c>
      <c r="Y1701">
        <v>115.18138999999999</v>
      </c>
      <c r="Z1701">
        <v>76.611474999999999</v>
      </c>
      <c r="AA1701">
        <v>493.8119818263404</v>
      </c>
      <c r="AB1701">
        <v>684.23399124999992</v>
      </c>
      <c r="AC1701">
        <v>651.41002487620142</v>
      </c>
      <c r="AP1701">
        <v>729.10558100000003</v>
      </c>
      <c r="AQ1701">
        <v>677.61442347891295</v>
      </c>
      <c r="AR1701">
        <v>668.23507363920646</v>
      </c>
      <c r="AS1701">
        <v>668.23507363920646</v>
      </c>
      <c r="AT1701">
        <v>1264.7463800649307</v>
      </c>
      <c r="AU1701" t="s">
        <v>2051</v>
      </c>
      <c r="AV1701">
        <v>270</v>
      </c>
      <c r="AW1701">
        <v>4.684245852092336</v>
      </c>
      <c r="AX1701">
        <v>0.19517691050384733</v>
      </c>
    </row>
    <row r="1702" spans="1:50" hidden="1" x14ac:dyDescent="0.3">
      <c r="A1702" t="s">
        <v>2493</v>
      </c>
      <c r="B1702" t="s">
        <v>1766</v>
      </c>
      <c r="D1702">
        <v>95</v>
      </c>
      <c r="F1702">
        <v>5</v>
      </c>
      <c r="G1702" t="s">
        <v>751</v>
      </c>
      <c r="H1702" t="s">
        <v>78</v>
      </c>
      <c r="I1702" t="s">
        <v>79</v>
      </c>
      <c r="J1702" t="s">
        <v>80</v>
      </c>
      <c r="K1702" t="s">
        <v>121</v>
      </c>
      <c r="L1702" t="s">
        <v>82</v>
      </c>
      <c r="M1702" t="s">
        <v>83</v>
      </c>
      <c r="N1702" t="s">
        <v>84</v>
      </c>
      <c r="O1702" t="s">
        <v>1767</v>
      </c>
      <c r="P1702" t="s">
        <v>1387</v>
      </c>
      <c r="Q1702" t="s">
        <v>87</v>
      </c>
      <c r="R1702" t="s">
        <v>88</v>
      </c>
      <c r="T1702" t="s">
        <v>89</v>
      </c>
      <c r="U1702" t="s">
        <v>90</v>
      </c>
      <c r="V1702">
        <v>3.1701299999999999</v>
      </c>
      <c r="W1702">
        <v>6695.205649360727</v>
      </c>
      <c r="X1702">
        <v>8201.6552850000007</v>
      </c>
      <c r="Y1702">
        <v>6349.7707549999996</v>
      </c>
      <c r="Z1702">
        <v>4022.8951229999998</v>
      </c>
      <c r="AA1702">
        <v>8891.3807615647365</v>
      </c>
      <c r="AB1702">
        <v>10473.133847999999</v>
      </c>
      <c r="AC1702">
        <v>8041.3103070834777</v>
      </c>
      <c r="AP1702">
        <v>7344.1791720000001</v>
      </c>
      <c r="AQ1702">
        <v>6825.5158995424281</v>
      </c>
      <c r="AR1702">
        <v>6731.0390123333127</v>
      </c>
      <c r="AS1702">
        <v>6695.205649360727</v>
      </c>
      <c r="AT1702">
        <v>2111.9656447403504</v>
      </c>
      <c r="AU1702" t="s">
        <v>2053</v>
      </c>
      <c r="AV1702">
        <v>60</v>
      </c>
      <c r="AW1702">
        <v>35.199427412339176</v>
      </c>
      <c r="AX1702">
        <v>1.4666428088474657</v>
      </c>
    </row>
    <row r="1703" spans="1:50" hidden="1" x14ac:dyDescent="0.3">
      <c r="A1703" t="s">
        <v>2494</v>
      </c>
      <c r="B1703" t="s">
        <v>1766</v>
      </c>
      <c r="D1703">
        <v>979</v>
      </c>
      <c r="F1703">
        <v>5</v>
      </c>
      <c r="G1703" t="s">
        <v>754</v>
      </c>
      <c r="H1703" t="s">
        <v>94</v>
      </c>
      <c r="I1703" t="s">
        <v>104</v>
      </c>
      <c r="J1703" t="s">
        <v>210</v>
      </c>
      <c r="K1703" t="s">
        <v>81</v>
      </c>
      <c r="L1703" t="s">
        <v>82</v>
      </c>
      <c r="M1703" t="s">
        <v>429</v>
      </c>
      <c r="N1703" t="s">
        <v>84</v>
      </c>
      <c r="O1703" t="s">
        <v>1767</v>
      </c>
      <c r="P1703" t="s">
        <v>1387</v>
      </c>
      <c r="Q1703" t="s">
        <v>87</v>
      </c>
      <c r="R1703" t="s">
        <v>107</v>
      </c>
      <c r="T1703" t="s">
        <v>89</v>
      </c>
      <c r="U1703" t="s">
        <v>90</v>
      </c>
      <c r="V1703">
        <v>2.1134200000000001</v>
      </c>
      <c r="W1703">
        <v>0</v>
      </c>
      <c r="X1703">
        <v>0</v>
      </c>
      <c r="Y1703">
        <v>115.533629</v>
      </c>
      <c r="Z1703">
        <v>215.56884099999999</v>
      </c>
      <c r="AA1703">
        <v>0</v>
      </c>
      <c r="AB1703">
        <v>0</v>
      </c>
      <c r="AC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 t="s">
        <v>2055</v>
      </c>
      <c r="AV1703">
        <v>80</v>
      </c>
      <c r="AW1703">
        <v>0</v>
      </c>
      <c r="AX1703">
        <v>0</v>
      </c>
    </row>
    <row r="1704" spans="1:50" hidden="1" x14ac:dyDescent="0.3">
      <c r="A1704" t="s">
        <v>2495</v>
      </c>
      <c r="B1704" t="s">
        <v>1766</v>
      </c>
      <c r="D1704">
        <v>97</v>
      </c>
      <c r="F1704">
        <v>5</v>
      </c>
      <c r="G1704" t="s">
        <v>757</v>
      </c>
      <c r="H1704" t="s">
        <v>78</v>
      </c>
      <c r="I1704" t="s">
        <v>79</v>
      </c>
      <c r="J1704" t="s">
        <v>111</v>
      </c>
      <c r="K1704" t="s">
        <v>81</v>
      </c>
      <c r="L1704" t="s">
        <v>82</v>
      </c>
      <c r="M1704" t="s">
        <v>113</v>
      </c>
      <c r="N1704" t="s">
        <v>84</v>
      </c>
      <c r="O1704" t="s">
        <v>1767</v>
      </c>
      <c r="P1704" t="s">
        <v>1387</v>
      </c>
      <c r="Q1704" t="s">
        <v>87</v>
      </c>
      <c r="R1704" t="s">
        <v>155</v>
      </c>
      <c r="T1704" t="s">
        <v>89</v>
      </c>
      <c r="U1704" t="s">
        <v>90</v>
      </c>
      <c r="V1704">
        <v>2.1134200000000001</v>
      </c>
      <c r="W1704">
        <v>772.12314473895265</v>
      </c>
      <c r="X1704">
        <v>658.68258500000002</v>
      </c>
      <c r="Y1704">
        <v>944.698758</v>
      </c>
      <c r="Z1704">
        <v>922.50785499999995</v>
      </c>
      <c r="AA1704">
        <v>1045.8937129613257</v>
      </c>
      <c r="AB1704">
        <v>809.57507999999996</v>
      </c>
      <c r="AC1704">
        <v>1045.9700399437536</v>
      </c>
      <c r="AP1704">
        <v>846.96587599999998</v>
      </c>
      <c r="AQ1704">
        <v>787.15114618228722</v>
      </c>
      <c r="AR1704">
        <v>776.25561958049946</v>
      </c>
      <c r="AS1704">
        <v>772.12314473895265</v>
      </c>
      <c r="AT1704">
        <v>365.34297240442157</v>
      </c>
      <c r="AU1704" t="s">
        <v>2057</v>
      </c>
      <c r="AV1704">
        <v>80</v>
      </c>
      <c r="AW1704">
        <v>4.5667871550552697</v>
      </c>
      <c r="AX1704">
        <v>0.19028279812730289</v>
      </c>
    </row>
    <row r="1705" spans="1:50" hidden="1" x14ac:dyDescent="0.3">
      <c r="A1705" t="s">
        <v>2496</v>
      </c>
      <c r="B1705" t="s">
        <v>1766</v>
      </c>
      <c r="D1705">
        <v>980</v>
      </c>
      <c r="F1705">
        <v>5</v>
      </c>
      <c r="G1705" t="s">
        <v>760</v>
      </c>
      <c r="H1705" t="s">
        <v>94</v>
      </c>
      <c r="I1705" t="s">
        <v>104</v>
      </c>
      <c r="J1705" t="s">
        <v>210</v>
      </c>
      <c r="K1705" t="s">
        <v>168</v>
      </c>
      <c r="L1705" t="s">
        <v>82</v>
      </c>
      <c r="M1705" t="s">
        <v>429</v>
      </c>
      <c r="N1705" t="s">
        <v>100</v>
      </c>
      <c r="O1705" t="s">
        <v>1767</v>
      </c>
      <c r="P1705" t="s">
        <v>1387</v>
      </c>
      <c r="Q1705" t="s">
        <v>87</v>
      </c>
      <c r="R1705" t="s">
        <v>107</v>
      </c>
      <c r="T1705" t="s">
        <v>89</v>
      </c>
      <c r="U1705" t="s">
        <v>90</v>
      </c>
      <c r="V1705">
        <v>0.31701299999999999</v>
      </c>
      <c r="W1705">
        <v>0</v>
      </c>
      <c r="X1705">
        <v>0</v>
      </c>
      <c r="Y1705">
        <v>12.046493999999999</v>
      </c>
      <c r="Z1705">
        <v>15.85065</v>
      </c>
      <c r="AA1705">
        <v>0</v>
      </c>
      <c r="AB1705">
        <v>0</v>
      </c>
      <c r="AC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 t="s">
        <v>2059</v>
      </c>
      <c r="AV1705">
        <v>423</v>
      </c>
      <c r="AW1705">
        <v>0</v>
      </c>
      <c r="AX1705">
        <v>0</v>
      </c>
    </row>
    <row r="1706" spans="1:50" hidden="1" x14ac:dyDescent="0.3">
      <c r="A1706" t="s">
        <v>2497</v>
      </c>
      <c r="B1706" t="s">
        <v>1766</v>
      </c>
      <c r="D1706">
        <v>981</v>
      </c>
      <c r="F1706">
        <v>5</v>
      </c>
      <c r="G1706" t="s">
        <v>763</v>
      </c>
      <c r="H1706" t="s">
        <v>94</v>
      </c>
      <c r="I1706" t="s">
        <v>104</v>
      </c>
      <c r="J1706" t="s">
        <v>210</v>
      </c>
      <c r="K1706" t="s">
        <v>125</v>
      </c>
      <c r="L1706" t="s">
        <v>82</v>
      </c>
      <c r="M1706" t="s">
        <v>429</v>
      </c>
      <c r="N1706" t="s">
        <v>100</v>
      </c>
      <c r="O1706" t="s">
        <v>1767</v>
      </c>
      <c r="P1706" t="s">
        <v>1387</v>
      </c>
      <c r="Q1706" t="s">
        <v>87</v>
      </c>
      <c r="R1706" t="s">
        <v>107</v>
      </c>
      <c r="T1706" t="s">
        <v>89</v>
      </c>
      <c r="U1706" t="s">
        <v>90</v>
      </c>
      <c r="V1706">
        <v>0.52835500000000002</v>
      </c>
      <c r="W1706">
        <v>0</v>
      </c>
      <c r="X1706">
        <v>3.082071</v>
      </c>
      <c r="Y1706">
        <v>31.172944999999999</v>
      </c>
      <c r="Z1706">
        <v>49.137014999999998</v>
      </c>
      <c r="AA1706">
        <v>0</v>
      </c>
      <c r="AB1706">
        <v>0</v>
      </c>
      <c r="AC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 t="s">
        <v>2061</v>
      </c>
      <c r="AV1706">
        <v>270</v>
      </c>
      <c r="AW1706">
        <v>0</v>
      </c>
      <c r="AX1706">
        <v>0</v>
      </c>
    </row>
    <row r="1707" spans="1:50" hidden="1" x14ac:dyDescent="0.3">
      <c r="A1707" t="s">
        <v>2498</v>
      </c>
      <c r="B1707" t="s">
        <v>1766</v>
      </c>
      <c r="D1707">
        <v>983</v>
      </c>
      <c r="F1707">
        <v>5</v>
      </c>
      <c r="G1707" t="s">
        <v>769</v>
      </c>
      <c r="H1707" t="s">
        <v>94</v>
      </c>
      <c r="I1707" t="s">
        <v>104</v>
      </c>
      <c r="J1707" t="s">
        <v>210</v>
      </c>
      <c r="K1707" t="s">
        <v>121</v>
      </c>
      <c r="L1707" t="s">
        <v>82</v>
      </c>
      <c r="M1707" t="s">
        <v>429</v>
      </c>
      <c r="N1707" t="s">
        <v>84</v>
      </c>
      <c r="O1707" t="s">
        <v>1767</v>
      </c>
      <c r="P1707" t="s">
        <v>1387</v>
      </c>
      <c r="Q1707" t="s">
        <v>87</v>
      </c>
      <c r="R1707" t="s">
        <v>107</v>
      </c>
      <c r="T1707" t="s">
        <v>89</v>
      </c>
      <c r="U1707" t="s">
        <v>90</v>
      </c>
      <c r="V1707">
        <v>3.1701299999999999</v>
      </c>
      <c r="W1707">
        <v>0</v>
      </c>
      <c r="X1707">
        <v>150.05282399999999</v>
      </c>
      <c r="Y1707">
        <v>615.00524299999995</v>
      </c>
      <c r="Z1707">
        <v>1256.4282450000001</v>
      </c>
      <c r="AA1707">
        <v>0</v>
      </c>
      <c r="AB1707">
        <v>0</v>
      </c>
      <c r="AC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 t="s">
        <v>2063</v>
      </c>
      <c r="AV1707">
        <v>60</v>
      </c>
      <c r="AW1707">
        <v>0</v>
      </c>
      <c r="AX1707">
        <v>0</v>
      </c>
    </row>
    <row r="1708" spans="1:50" hidden="1" x14ac:dyDescent="0.3">
      <c r="A1708" t="s">
        <v>2499</v>
      </c>
      <c r="B1708" t="s">
        <v>1766</v>
      </c>
      <c r="D1708">
        <v>99</v>
      </c>
      <c r="F1708">
        <v>5</v>
      </c>
      <c r="G1708" t="s">
        <v>775</v>
      </c>
      <c r="H1708" t="s">
        <v>78</v>
      </c>
      <c r="I1708" t="s">
        <v>79</v>
      </c>
      <c r="J1708" t="s">
        <v>111</v>
      </c>
      <c r="K1708" t="s">
        <v>81</v>
      </c>
      <c r="L1708" t="s">
        <v>82</v>
      </c>
      <c r="M1708" t="s">
        <v>129</v>
      </c>
      <c r="N1708" t="s">
        <v>84</v>
      </c>
      <c r="O1708" t="s">
        <v>1767</v>
      </c>
      <c r="P1708" t="s">
        <v>1387</v>
      </c>
      <c r="Q1708" t="s">
        <v>87</v>
      </c>
      <c r="R1708" t="s">
        <v>107</v>
      </c>
      <c r="T1708" t="s">
        <v>89</v>
      </c>
      <c r="U1708" t="s">
        <v>90</v>
      </c>
      <c r="V1708">
        <v>2.1134200000000001</v>
      </c>
      <c r="W1708">
        <v>681.46995175198924</v>
      </c>
      <c r="X1708">
        <v>979.57019600000001</v>
      </c>
      <c r="Y1708">
        <v>1146.530375</v>
      </c>
      <c r="Z1708">
        <v>914.40640399999995</v>
      </c>
      <c r="AA1708">
        <v>1233.8125956714905</v>
      </c>
      <c r="AB1708">
        <v>882.21251800000005</v>
      </c>
      <c r="AC1708">
        <v>1312.8800501365768</v>
      </c>
      <c r="AP1708">
        <v>747.52557100000001</v>
      </c>
      <c r="AQ1708">
        <v>694.73355029620905</v>
      </c>
      <c r="AR1708">
        <v>685.11724227821389</v>
      </c>
      <c r="AS1708">
        <v>681.46995175198924</v>
      </c>
      <c r="AT1708">
        <v>322.44889882370245</v>
      </c>
      <c r="AU1708" t="s">
        <v>2065</v>
      </c>
      <c r="AV1708">
        <v>80</v>
      </c>
      <c r="AW1708">
        <v>4.0306112352962806</v>
      </c>
      <c r="AX1708">
        <v>0.16794213480401168</v>
      </c>
    </row>
    <row r="1709" spans="1:50" hidden="1" x14ac:dyDescent="0.3">
      <c r="A1709" t="s">
        <v>2500</v>
      </c>
      <c r="B1709" t="s">
        <v>1766</v>
      </c>
      <c r="D1709">
        <v>100</v>
      </c>
      <c r="F1709">
        <v>5</v>
      </c>
      <c r="G1709" t="s">
        <v>77</v>
      </c>
      <c r="H1709" t="s">
        <v>78</v>
      </c>
      <c r="I1709" t="s">
        <v>79</v>
      </c>
      <c r="J1709" t="s">
        <v>80</v>
      </c>
      <c r="K1709" t="s">
        <v>81</v>
      </c>
      <c r="L1709" t="s">
        <v>82</v>
      </c>
      <c r="M1709" t="s">
        <v>83</v>
      </c>
      <c r="N1709" t="s">
        <v>84</v>
      </c>
      <c r="O1709" t="s">
        <v>1767</v>
      </c>
      <c r="P1709" t="s">
        <v>1602</v>
      </c>
      <c r="Q1709" t="s">
        <v>87</v>
      </c>
      <c r="R1709" t="s">
        <v>215</v>
      </c>
      <c r="T1709" t="s">
        <v>89</v>
      </c>
      <c r="U1709" t="s">
        <v>90</v>
      </c>
      <c r="V1709">
        <v>2.1134200000000001</v>
      </c>
      <c r="W1709">
        <v>16.452588780499351</v>
      </c>
      <c r="X1709">
        <v>4.2268400000000002</v>
      </c>
      <c r="Y1709">
        <v>2.1134200000000001</v>
      </c>
      <c r="Z1709">
        <v>17.259598</v>
      </c>
      <c r="AA1709">
        <v>2.2143362208515369</v>
      </c>
      <c r="AB1709">
        <v>57.832634340000006</v>
      </c>
      <c r="AC1709">
        <v>1.8400000702663619</v>
      </c>
      <c r="AP1709">
        <v>18.047356000000001</v>
      </c>
      <c r="AQ1709">
        <v>16.772809110150948</v>
      </c>
      <c r="AR1709">
        <v>16.540644564964555</v>
      </c>
      <c r="AS1709">
        <v>16.452588780499351</v>
      </c>
      <c r="AT1709">
        <v>7.7848173957374067</v>
      </c>
      <c r="AU1709" t="s">
        <v>1768</v>
      </c>
      <c r="AV1709">
        <v>80</v>
      </c>
      <c r="AW1709">
        <v>9.7310217446717584E-2</v>
      </c>
      <c r="AX1709">
        <v>4.0545923936132324E-3</v>
      </c>
    </row>
    <row r="1710" spans="1:50" hidden="1" x14ac:dyDescent="0.3">
      <c r="A1710" t="s">
        <v>2501</v>
      </c>
      <c r="B1710" t="s">
        <v>1766</v>
      </c>
      <c r="D1710">
        <v>101</v>
      </c>
      <c r="F1710">
        <v>5</v>
      </c>
      <c r="G1710" t="s">
        <v>93</v>
      </c>
      <c r="H1710" t="s">
        <v>94</v>
      </c>
      <c r="I1710" t="s">
        <v>95</v>
      </c>
      <c r="J1710" t="s">
        <v>96</v>
      </c>
      <c r="K1710" t="s">
        <v>97</v>
      </c>
      <c r="L1710" t="s">
        <v>98</v>
      </c>
      <c r="M1710" t="s">
        <v>99</v>
      </c>
      <c r="N1710" t="s">
        <v>100</v>
      </c>
      <c r="O1710" t="s">
        <v>1767</v>
      </c>
      <c r="P1710" t="s">
        <v>1602</v>
      </c>
      <c r="Q1710" t="s">
        <v>87</v>
      </c>
      <c r="R1710" t="s">
        <v>88</v>
      </c>
      <c r="T1710" t="s">
        <v>89</v>
      </c>
      <c r="U1710" t="s">
        <v>90</v>
      </c>
      <c r="V1710">
        <v>0.80310000000000004</v>
      </c>
      <c r="W1710">
        <v>84.242896687343034</v>
      </c>
      <c r="X1710">
        <v>125.919336</v>
      </c>
      <c r="Y1710">
        <v>32.324764000000002</v>
      </c>
      <c r="Z1710">
        <v>115.512501</v>
      </c>
      <c r="AA1710">
        <v>47.970016592640093</v>
      </c>
      <c r="AB1710">
        <v>112.47717348048707</v>
      </c>
      <c r="AC1710">
        <v>50.070001912085154</v>
      </c>
      <c r="AP1710">
        <v>91.916704999999993</v>
      </c>
      <c r="AQ1710">
        <v>85.425330281014965</v>
      </c>
      <c r="AR1710">
        <v>84.242896687343034</v>
      </c>
      <c r="AS1710">
        <v>84.242896687343034</v>
      </c>
      <c r="AT1710">
        <v>104.89714442453372</v>
      </c>
      <c r="AU1710" t="s">
        <v>1770</v>
      </c>
      <c r="AV1710">
        <v>50</v>
      </c>
      <c r="AW1710">
        <v>2.0979428884906746</v>
      </c>
      <c r="AX1710">
        <v>8.7414287020444778E-2</v>
      </c>
    </row>
    <row r="1711" spans="1:50" hidden="1" x14ac:dyDescent="0.3">
      <c r="A1711" t="s">
        <v>2502</v>
      </c>
      <c r="B1711" t="s">
        <v>1766</v>
      </c>
      <c r="D1711">
        <v>1040</v>
      </c>
      <c r="F1711">
        <v>5</v>
      </c>
      <c r="G1711" t="s">
        <v>103</v>
      </c>
      <c r="H1711" t="s">
        <v>94</v>
      </c>
      <c r="I1711" t="s">
        <v>104</v>
      </c>
      <c r="J1711" t="s">
        <v>105</v>
      </c>
      <c r="K1711" t="s">
        <v>81</v>
      </c>
      <c r="L1711" t="s">
        <v>82</v>
      </c>
      <c r="M1711" t="s">
        <v>106</v>
      </c>
      <c r="N1711" t="s">
        <v>84</v>
      </c>
      <c r="O1711" t="s">
        <v>1767</v>
      </c>
      <c r="P1711" t="s">
        <v>1602</v>
      </c>
      <c r="Q1711" t="s">
        <v>87</v>
      </c>
      <c r="R1711" t="s">
        <v>107</v>
      </c>
      <c r="T1711" t="s">
        <v>89</v>
      </c>
      <c r="U1711" t="s">
        <v>90</v>
      </c>
      <c r="V1711">
        <v>2.1134200000000001</v>
      </c>
      <c r="W1711">
        <v>0.23000442262740348</v>
      </c>
      <c r="X1711">
        <v>6.3402599999999998</v>
      </c>
      <c r="Y1711">
        <v>0</v>
      </c>
      <c r="Z1711">
        <v>1.4089469999999999</v>
      </c>
      <c r="AA1711">
        <v>6.4858998602544213</v>
      </c>
      <c r="AB1711">
        <v>6.1955189271659155</v>
      </c>
      <c r="AC1711">
        <v>2.7000001031082483</v>
      </c>
      <c r="AP1711">
        <v>0.252299</v>
      </c>
      <c r="AQ1711">
        <v>0.23448104895154581</v>
      </c>
      <c r="AR1711">
        <v>0.23123542767682936</v>
      </c>
      <c r="AS1711">
        <v>0.23000442262740348</v>
      </c>
      <c r="AT1711">
        <v>0.10883043721901159</v>
      </c>
      <c r="AU1711" t="s">
        <v>1772</v>
      </c>
      <c r="AV1711">
        <v>80</v>
      </c>
      <c r="AW1711">
        <v>1.3603804652376449E-3</v>
      </c>
      <c r="AX1711">
        <v>5.6682519384901871E-5</v>
      </c>
    </row>
    <row r="1712" spans="1:50" hidden="1" x14ac:dyDescent="0.3">
      <c r="A1712" t="s">
        <v>2503</v>
      </c>
      <c r="B1712" t="s">
        <v>1766</v>
      </c>
      <c r="D1712">
        <v>1140</v>
      </c>
      <c r="F1712">
        <v>5</v>
      </c>
      <c r="G1712" t="s">
        <v>116</v>
      </c>
      <c r="H1712" t="s">
        <v>94</v>
      </c>
      <c r="I1712" t="s">
        <v>104</v>
      </c>
      <c r="J1712" t="s">
        <v>105</v>
      </c>
      <c r="K1712" t="s">
        <v>81</v>
      </c>
      <c r="L1712" t="s">
        <v>82</v>
      </c>
      <c r="M1712" t="s">
        <v>117</v>
      </c>
      <c r="N1712" t="s">
        <v>84</v>
      </c>
      <c r="O1712" t="s">
        <v>1767</v>
      </c>
      <c r="P1712" t="s">
        <v>1602</v>
      </c>
      <c r="Q1712" t="s">
        <v>87</v>
      </c>
      <c r="R1712" t="s">
        <v>155</v>
      </c>
      <c r="T1712" t="s">
        <v>89</v>
      </c>
      <c r="U1712" t="s">
        <v>90</v>
      </c>
      <c r="V1712">
        <v>2.1134200000000001</v>
      </c>
      <c r="W1712">
        <v>115.42108721927406</v>
      </c>
      <c r="X1712">
        <v>137.372311</v>
      </c>
      <c r="Y1712">
        <v>77.844307999999998</v>
      </c>
      <c r="Z1712">
        <v>152.16624899999999</v>
      </c>
      <c r="AA1712">
        <v>166.49765003330751</v>
      </c>
      <c r="AB1712">
        <v>159.04336550603782</v>
      </c>
      <c r="AC1712">
        <v>62.840002399749018</v>
      </c>
      <c r="AP1712">
        <v>126.60897799999999</v>
      </c>
      <c r="AQ1712">
        <v>117.66755305460261</v>
      </c>
      <c r="AR1712">
        <v>116.03883160676925</v>
      </c>
      <c r="AS1712">
        <v>115.42108721927406</v>
      </c>
      <c r="AT1712">
        <v>54.613416745972906</v>
      </c>
      <c r="AU1712" t="s">
        <v>1774</v>
      </c>
      <c r="AV1712">
        <v>80</v>
      </c>
      <c r="AW1712">
        <v>0.68266770932466136</v>
      </c>
      <c r="AX1712">
        <v>2.8444487888527558E-2</v>
      </c>
    </row>
    <row r="1713" spans="1:50" hidden="1" x14ac:dyDescent="0.3">
      <c r="A1713" t="s">
        <v>2504</v>
      </c>
      <c r="B1713" t="s">
        <v>1766</v>
      </c>
      <c r="D1713">
        <v>117</v>
      </c>
      <c r="F1713">
        <v>5</v>
      </c>
      <c r="G1713" t="s">
        <v>124</v>
      </c>
      <c r="H1713" t="s">
        <v>94</v>
      </c>
      <c r="I1713" t="s">
        <v>95</v>
      </c>
      <c r="J1713" t="s">
        <v>96</v>
      </c>
      <c r="K1713" t="s">
        <v>125</v>
      </c>
      <c r="L1713" t="s">
        <v>82</v>
      </c>
      <c r="M1713" t="s">
        <v>99</v>
      </c>
      <c r="N1713" t="s">
        <v>100</v>
      </c>
      <c r="O1713" t="s">
        <v>1767</v>
      </c>
      <c r="P1713" t="s">
        <v>1602</v>
      </c>
      <c r="Q1713" t="s">
        <v>87</v>
      </c>
      <c r="R1713" t="s">
        <v>88</v>
      </c>
      <c r="T1713" t="s">
        <v>89</v>
      </c>
      <c r="U1713" t="s">
        <v>90</v>
      </c>
      <c r="V1713">
        <v>0.52835500000000002</v>
      </c>
      <c r="W1713">
        <v>122.99151732539387</v>
      </c>
      <c r="X1713">
        <v>59.792178</v>
      </c>
      <c r="Y1713">
        <v>36.192317000000003</v>
      </c>
      <c r="Z1713">
        <v>47.816127999999999</v>
      </c>
      <c r="AA1713">
        <v>43.941649711339842</v>
      </c>
      <c r="AB1713">
        <v>117.2507545905257</v>
      </c>
      <c r="AC1713">
        <v>44.500001699376682</v>
      </c>
      <c r="AP1713">
        <v>134.19499400000001</v>
      </c>
      <c r="AQ1713">
        <v>124.71782669438403</v>
      </c>
      <c r="AR1713">
        <v>122.99151732539387</v>
      </c>
      <c r="AS1713">
        <v>122.99151732539387</v>
      </c>
      <c r="AT1713">
        <v>232.78196917866561</v>
      </c>
      <c r="AU1713" t="s">
        <v>1776</v>
      </c>
      <c r="AV1713">
        <v>270</v>
      </c>
      <c r="AW1713">
        <v>0.86215544140246525</v>
      </c>
      <c r="AX1713">
        <v>3.5923143391769385E-2</v>
      </c>
    </row>
    <row r="1714" spans="1:50" hidden="1" x14ac:dyDescent="0.3">
      <c r="A1714" t="s">
        <v>2505</v>
      </c>
      <c r="B1714" t="s">
        <v>1766</v>
      </c>
      <c r="D1714">
        <v>120</v>
      </c>
      <c r="F1714">
        <v>5</v>
      </c>
      <c r="G1714" t="s">
        <v>132</v>
      </c>
      <c r="H1714" t="s">
        <v>94</v>
      </c>
      <c r="I1714" t="s">
        <v>95</v>
      </c>
      <c r="J1714" t="s">
        <v>96</v>
      </c>
      <c r="K1714" t="s">
        <v>133</v>
      </c>
      <c r="L1714" t="s">
        <v>98</v>
      </c>
      <c r="M1714" t="s">
        <v>99</v>
      </c>
      <c r="N1714" t="s">
        <v>100</v>
      </c>
      <c r="O1714" t="s">
        <v>1767</v>
      </c>
      <c r="P1714" t="s">
        <v>1602</v>
      </c>
      <c r="Q1714" t="s">
        <v>87</v>
      </c>
      <c r="R1714" t="s">
        <v>88</v>
      </c>
      <c r="T1714" t="s">
        <v>89</v>
      </c>
      <c r="U1714" t="s">
        <v>90</v>
      </c>
      <c r="V1714">
        <v>1.268052</v>
      </c>
      <c r="W1714">
        <v>45.157864287290167</v>
      </c>
      <c r="X1714">
        <v>50.933425999999997</v>
      </c>
      <c r="Y1714">
        <v>66.044380000000004</v>
      </c>
      <c r="Z1714">
        <v>66.784073000000006</v>
      </c>
      <c r="AA1714">
        <v>38.018133239754064</v>
      </c>
      <c r="AB1714">
        <v>64.829313335635604</v>
      </c>
      <c r="AC1714">
        <v>36.080001377831728</v>
      </c>
      <c r="AP1714">
        <v>49.271360000000001</v>
      </c>
      <c r="AQ1714">
        <v>45.791700228971322</v>
      </c>
      <c r="AR1714">
        <v>45.157864287290167</v>
      </c>
      <c r="AS1714">
        <v>45.157864287290167</v>
      </c>
      <c r="AT1714">
        <v>35.611997210911042</v>
      </c>
      <c r="AU1714" t="s">
        <v>1778</v>
      </c>
      <c r="AV1714">
        <v>40</v>
      </c>
      <c r="AW1714">
        <v>0.8902999302727761</v>
      </c>
      <c r="AX1714">
        <v>3.7095830428032335E-2</v>
      </c>
    </row>
    <row r="1715" spans="1:50" hidden="1" x14ac:dyDescent="0.3">
      <c r="A1715" t="s">
        <v>2506</v>
      </c>
      <c r="B1715" t="s">
        <v>1766</v>
      </c>
      <c r="D1715">
        <v>146</v>
      </c>
      <c r="F1715">
        <v>5</v>
      </c>
      <c r="G1715" t="s">
        <v>148</v>
      </c>
      <c r="H1715" t="s">
        <v>94</v>
      </c>
      <c r="I1715" t="s">
        <v>95</v>
      </c>
      <c r="J1715" t="s">
        <v>96</v>
      </c>
      <c r="K1715" t="s">
        <v>121</v>
      </c>
      <c r="L1715" t="s">
        <v>82</v>
      </c>
      <c r="M1715" t="s">
        <v>99</v>
      </c>
      <c r="N1715" t="s">
        <v>84</v>
      </c>
      <c r="O1715" t="s">
        <v>1767</v>
      </c>
      <c r="P1715" t="s">
        <v>1602</v>
      </c>
      <c r="Q1715" t="s">
        <v>87</v>
      </c>
      <c r="R1715" t="s">
        <v>88</v>
      </c>
      <c r="T1715" t="s">
        <v>89</v>
      </c>
      <c r="U1715" t="s">
        <v>90</v>
      </c>
      <c r="V1715">
        <v>3.1701299999999999</v>
      </c>
      <c r="W1715">
        <v>843.53091752066837</v>
      </c>
      <c r="X1715">
        <v>1436.597393</v>
      </c>
      <c r="Y1715">
        <v>1240.5776699999999</v>
      </c>
      <c r="Z1715">
        <v>2798.6967140000002</v>
      </c>
      <c r="AA1715">
        <v>896.95428453778209</v>
      </c>
      <c r="AB1715">
        <v>1194.6662027293003</v>
      </c>
      <c r="AC1715">
        <v>859.09003280713569</v>
      </c>
      <c r="AP1715">
        <v>1023.7095849999999</v>
      </c>
      <c r="AQ1715">
        <v>859.94874404532686</v>
      </c>
      <c r="AR1715">
        <v>848.04557339968562</v>
      </c>
      <c r="AS1715">
        <v>843.53091752066837</v>
      </c>
      <c r="AT1715">
        <v>266.08716914469386</v>
      </c>
      <c r="AU1715" t="s">
        <v>1782</v>
      </c>
      <c r="AV1715">
        <v>60</v>
      </c>
      <c r="AW1715">
        <v>4.4347861524115642</v>
      </c>
      <c r="AX1715">
        <v>0.18478275635048183</v>
      </c>
    </row>
    <row r="1716" spans="1:50" hidden="1" x14ac:dyDescent="0.3">
      <c r="A1716" t="s">
        <v>2507</v>
      </c>
      <c r="B1716" t="s">
        <v>1766</v>
      </c>
      <c r="D1716">
        <v>1540</v>
      </c>
      <c r="F1716">
        <v>5</v>
      </c>
      <c r="G1716" t="s">
        <v>158</v>
      </c>
      <c r="H1716" t="s">
        <v>94</v>
      </c>
      <c r="I1716" t="s">
        <v>104</v>
      </c>
      <c r="J1716" t="s">
        <v>105</v>
      </c>
      <c r="K1716" t="s">
        <v>81</v>
      </c>
      <c r="L1716" t="s">
        <v>82</v>
      </c>
      <c r="M1716" t="s">
        <v>129</v>
      </c>
      <c r="N1716" t="s">
        <v>84</v>
      </c>
      <c r="O1716" t="s">
        <v>1767</v>
      </c>
      <c r="P1716" t="s">
        <v>1602</v>
      </c>
      <c r="Q1716" t="s">
        <v>87</v>
      </c>
      <c r="R1716" t="s">
        <v>155</v>
      </c>
      <c r="T1716" t="s">
        <v>89</v>
      </c>
      <c r="U1716" t="s">
        <v>90</v>
      </c>
      <c r="V1716">
        <v>2.1134200000000001</v>
      </c>
      <c r="W1716">
        <v>75.941709033087477</v>
      </c>
      <c r="X1716">
        <v>163.08559099999999</v>
      </c>
      <c r="Y1716">
        <v>77.492069999999998</v>
      </c>
      <c r="Z1716">
        <v>88.059168999999997</v>
      </c>
      <c r="AA1716">
        <v>148.63621382091361</v>
      </c>
      <c r="AB1716">
        <v>141.98160561079447</v>
      </c>
      <c r="AC1716">
        <v>67.98000259603657</v>
      </c>
      <c r="AP1716">
        <v>83.302820999999994</v>
      </c>
      <c r="AQ1716">
        <v>77.419779106151253</v>
      </c>
      <c r="AR1716">
        <v>76.348156118816789</v>
      </c>
      <c r="AS1716">
        <v>75.941709033087477</v>
      </c>
      <c r="AT1716">
        <v>35.933089037241757</v>
      </c>
      <c r="AU1716" t="s">
        <v>1784</v>
      </c>
      <c r="AV1716">
        <v>80</v>
      </c>
      <c r="AW1716">
        <v>0.44916361296552199</v>
      </c>
      <c r="AX1716">
        <v>1.8715150540230083E-2</v>
      </c>
    </row>
    <row r="1717" spans="1:50" hidden="1" x14ac:dyDescent="0.3">
      <c r="A1717" t="s">
        <v>2508</v>
      </c>
      <c r="B1717" t="s">
        <v>1766</v>
      </c>
      <c r="D1717">
        <v>1640</v>
      </c>
      <c r="F1717">
        <v>5</v>
      </c>
      <c r="G1717" t="s">
        <v>161</v>
      </c>
      <c r="H1717" t="s">
        <v>94</v>
      </c>
      <c r="I1717" t="s">
        <v>104</v>
      </c>
      <c r="J1717" t="s">
        <v>105</v>
      </c>
      <c r="K1717" t="s">
        <v>81</v>
      </c>
      <c r="L1717" t="s">
        <v>82</v>
      </c>
      <c r="M1717" t="s">
        <v>113</v>
      </c>
      <c r="N1717" t="s">
        <v>84</v>
      </c>
      <c r="O1717" t="s">
        <v>1767</v>
      </c>
      <c r="P1717" t="s">
        <v>1602</v>
      </c>
      <c r="Q1717" t="s">
        <v>87</v>
      </c>
      <c r="R1717" t="s">
        <v>88</v>
      </c>
      <c r="T1717" t="s">
        <v>89</v>
      </c>
      <c r="U1717" t="s">
        <v>90</v>
      </c>
      <c r="V1717">
        <v>2.1134200000000001</v>
      </c>
      <c r="W1717">
        <v>157.32044515207082</v>
      </c>
      <c r="X1717">
        <v>225.43148199999999</v>
      </c>
      <c r="Y1717">
        <v>133.497703</v>
      </c>
      <c r="Z1717">
        <v>215.56885399999999</v>
      </c>
      <c r="AA1717">
        <v>242.67265791208021</v>
      </c>
      <c r="AB1717">
        <v>231.80793376309933</v>
      </c>
      <c r="AC1717">
        <v>92.490003532030329</v>
      </c>
      <c r="AP1717">
        <v>172.56968599999999</v>
      </c>
      <c r="AQ1717">
        <v>160.38240734413884</v>
      </c>
      <c r="AR1717">
        <v>158.1624387978793</v>
      </c>
      <c r="AS1717">
        <v>157.32044515207082</v>
      </c>
      <c r="AT1717">
        <v>74.438798323130669</v>
      </c>
      <c r="AU1717" t="s">
        <v>1786</v>
      </c>
      <c r="AV1717">
        <v>80</v>
      </c>
      <c r="AW1717">
        <v>0.93048497903913341</v>
      </c>
      <c r="AX1717">
        <v>3.8770207459963894E-2</v>
      </c>
    </row>
    <row r="1718" spans="1:50" hidden="1" x14ac:dyDescent="0.3">
      <c r="A1718" t="s">
        <v>2509</v>
      </c>
      <c r="B1718" t="s">
        <v>1766</v>
      </c>
      <c r="D1718">
        <v>165</v>
      </c>
      <c r="F1718">
        <v>5</v>
      </c>
      <c r="G1718" t="s">
        <v>167</v>
      </c>
      <c r="H1718" t="s">
        <v>94</v>
      </c>
      <c r="I1718" t="s">
        <v>95</v>
      </c>
      <c r="J1718" t="s">
        <v>96</v>
      </c>
      <c r="K1718" t="s">
        <v>168</v>
      </c>
      <c r="L1718" t="s">
        <v>82</v>
      </c>
      <c r="M1718" t="s">
        <v>99</v>
      </c>
      <c r="N1718" t="s">
        <v>100</v>
      </c>
      <c r="O1718" t="s">
        <v>1767</v>
      </c>
      <c r="P1718" t="s">
        <v>1602</v>
      </c>
      <c r="Q1718" t="s">
        <v>87</v>
      </c>
      <c r="R1718" t="s">
        <v>88</v>
      </c>
      <c r="T1718" t="s">
        <v>89</v>
      </c>
      <c r="U1718" t="s">
        <v>90</v>
      </c>
      <c r="V1718">
        <v>0.31701299999999999</v>
      </c>
      <c r="W1718">
        <v>92.26176067280818</v>
      </c>
      <c r="X1718">
        <v>62.345896000000003</v>
      </c>
      <c r="Y1718">
        <v>100.545964</v>
      </c>
      <c r="Z1718">
        <v>33.286365000000004</v>
      </c>
      <c r="AA1718">
        <v>56.871588841685515</v>
      </c>
      <c r="AB1718">
        <v>91.8667604640071</v>
      </c>
      <c r="AC1718">
        <v>31.40000119911074</v>
      </c>
      <c r="AP1718">
        <v>100.66601900000001</v>
      </c>
      <c r="AQ1718">
        <v>93.556747069533543</v>
      </c>
      <c r="AR1718">
        <v>92.26176067280818</v>
      </c>
      <c r="AS1718">
        <v>92.26176067280818</v>
      </c>
      <c r="AT1718">
        <v>291.034628462581</v>
      </c>
      <c r="AU1718" t="s">
        <v>1788</v>
      </c>
      <c r="AV1718">
        <v>423</v>
      </c>
      <c r="AW1718">
        <v>0.68802512638908042</v>
      </c>
      <c r="AX1718">
        <v>2.8667713599545019E-2</v>
      </c>
    </row>
    <row r="1719" spans="1:50" hidden="1" x14ac:dyDescent="0.3">
      <c r="A1719" t="s">
        <v>2510</v>
      </c>
      <c r="B1719" t="s">
        <v>1766</v>
      </c>
      <c r="D1719">
        <v>1759</v>
      </c>
      <c r="F1719">
        <v>5</v>
      </c>
      <c r="G1719" t="s">
        <v>171</v>
      </c>
      <c r="H1719" t="s">
        <v>78</v>
      </c>
      <c r="I1719" t="s">
        <v>172</v>
      </c>
      <c r="J1719" t="s">
        <v>173</v>
      </c>
      <c r="K1719" t="s">
        <v>174</v>
      </c>
      <c r="L1719" t="s">
        <v>175</v>
      </c>
      <c r="M1719" t="s">
        <v>87</v>
      </c>
      <c r="N1719" t="s">
        <v>100</v>
      </c>
      <c r="O1719" t="s">
        <v>1767</v>
      </c>
      <c r="P1719" t="s">
        <v>1602</v>
      </c>
      <c r="Q1719" t="s">
        <v>176</v>
      </c>
      <c r="R1719" t="s">
        <v>155</v>
      </c>
      <c r="T1719" t="s">
        <v>89</v>
      </c>
      <c r="U1719" t="s">
        <v>90</v>
      </c>
      <c r="V1719">
        <v>0.49982399999999999</v>
      </c>
      <c r="W1719">
        <v>0</v>
      </c>
      <c r="X1719">
        <v>1.4994719999999999</v>
      </c>
      <c r="Y1719">
        <v>2.415816</v>
      </c>
      <c r="Z1719">
        <v>9.4133519999999997</v>
      </c>
      <c r="AA1719">
        <v>1.5833889370215015</v>
      </c>
      <c r="AB1719">
        <v>4.6327590055356049</v>
      </c>
      <c r="AC1719">
        <v>2.8000001069270724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 t="s">
        <v>1790</v>
      </c>
      <c r="AV1719">
        <v>320</v>
      </c>
      <c r="AW1719">
        <v>0</v>
      </c>
      <c r="AX1719">
        <v>0</v>
      </c>
    </row>
    <row r="1720" spans="1:50" hidden="1" x14ac:dyDescent="0.3">
      <c r="A1720" t="s">
        <v>2511</v>
      </c>
      <c r="B1720" t="s">
        <v>1766</v>
      </c>
      <c r="D1720">
        <v>1779</v>
      </c>
      <c r="F1720">
        <v>5</v>
      </c>
      <c r="G1720" t="s">
        <v>179</v>
      </c>
      <c r="H1720" t="s">
        <v>78</v>
      </c>
      <c r="I1720" t="s">
        <v>172</v>
      </c>
      <c r="J1720" t="s">
        <v>173</v>
      </c>
      <c r="K1720" t="s">
        <v>174</v>
      </c>
      <c r="L1720" t="s">
        <v>175</v>
      </c>
      <c r="M1720" t="s">
        <v>180</v>
      </c>
      <c r="N1720" t="s">
        <v>100</v>
      </c>
      <c r="O1720" t="s">
        <v>1767</v>
      </c>
      <c r="P1720" t="s">
        <v>1602</v>
      </c>
      <c r="Q1720" t="s">
        <v>176</v>
      </c>
      <c r="R1720" t="s">
        <v>107</v>
      </c>
      <c r="T1720" t="s">
        <v>89</v>
      </c>
      <c r="U1720" t="s">
        <v>90</v>
      </c>
      <c r="V1720">
        <v>0.49982399999999999</v>
      </c>
      <c r="W1720">
        <v>2.0774683760081905</v>
      </c>
      <c r="X1720">
        <v>8.3304000000000003E-2</v>
      </c>
      <c r="Y1720">
        <v>0</v>
      </c>
      <c r="Z1720">
        <v>0</v>
      </c>
      <c r="AA1720">
        <v>7.5571765167312108E-2</v>
      </c>
      <c r="AB1720">
        <v>2.7760692152576438</v>
      </c>
      <c r="AC1720">
        <v>6.0000002291294402E-2</v>
      </c>
      <c r="AP1720">
        <v>2.2667079999999999</v>
      </c>
      <c r="AQ1720">
        <v>2.1066277294276254</v>
      </c>
      <c r="AR1720">
        <v>2.0774683760081905</v>
      </c>
      <c r="AS1720">
        <v>2.0774683760081905</v>
      </c>
      <c r="AT1720">
        <v>4.156399804747652</v>
      </c>
      <c r="AU1720" t="s">
        <v>1792</v>
      </c>
      <c r="AV1720">
        <v>320</v>
      </c>
      <c r="AW1720">
        <v>1.2988749389836412E-2</v>
      </c>
      <c r="AX1720">
        <v>5.4119789124318384E-4</v>
      </c>
    </row>
    <row r="1721" spans="1:50" hidden="1" x14ac:dyDescent="0.3">
      <c r="A1721" t="s">
        <v>2512</v>
      </c>
      <c r="B1721" t="s">
        <v>1766</v>
      </c>
      <c r="D1721">
        <v>1780</v>
      </c>
      <c r="F1721">
        <v>5</v>
      </c>
      <c r="G1721" t="s">
        <v>183</v>
      </c>
      <c r="H1721" t="s">
        <v>78</v>
      </c>
      <c r="I1721" t="s">
        <v>172</v>
      </c>
      <c r="J1721" t="s">
        <v>184</v>
      </c>
      <c r="K1721" t="s">
        <v>185</v>
      </c>
      <c r="L1721" t="s">
        <v>82</v>
      </c>
      <c r="M1721" t="s">
        <v>186</v>
      </c>
      <c r="N1721" t="s">
        <v>100</v>
      </c>
      <c r="O1721" t="s">
        <v>1767</v>
      </c>
      <c r="P1721" t="s">
        <v>1602</v>
      </c>
      <c r="Q1721" t="s">
        <v>87</v>
      </c>
      <c r="R1721" t="s">
        <v>155</v>
      </c>
      <c r="T1721" t="s">
        <v>89</v>
      </c>
      <c r="U1721" t="s">
        <v>90</v>
      </c>
      <c r="V1721">
        <v>0.36984899999999998</v>
      </c>
      <c r="W1721">
        <v>3.580664086585847</v>
      </c>
      <c r="X1721">
        <v>0.73969700000000005</v>
      </c>
      <c r="Y1721">
        <v>1.849243</v>
      </c>
      <c r="Z1721">
        <v>2.0958100000000002</v>
      </c>
      <c r="AA1721">
        <v>0.7693297835755466</v>
      </c>
      <c r="AB1721">
        <v>5.96630108655458</v>
      </c>
      <c r="AC1721">
        <v>0.51000001947600249</v>
      </c>
      <c r="AP1721">
        <v>3.9068320000000001</v>
      </c>
      <c r="AQ1721">
        <v>3.6309223002765196</v>
      </c>
      <c r="AR1721">
        <v>3.580664086585847</v>
      </c>
      <c r="AS1721">
        <v>3.580664086585847</v>
      </c>
      <c r="AT1721">
        <v>9.6814215709271814</v>
      </c>
      <c r="AU1721" t="s">
        <v>1794</v>
      </c>
      <c r="AV1721">
        <v>441</v>
      </c>
      <c r="AW1721">
        <v>2.1953336895526487E-2</v>
      </c>
      <c r="AX1721">
        <v>9.1472237064693694E-4</v>
      </c>
    </row>
    <row r="1722" spans="1:50" hidden="1" x14ac:dyDescent="0.3">
      <c r="A1722" t="s">
        <v>2513</v>
      </c>
      <c r="B1722" t="s">
        <v>1766</v>
      </c>
      <c r="D1722">
        <v>1791</v>
      </c>
      <c r="F1722">
        <v>5</v>
      </c>
      <c r="G1722" t="s">
        <v>189</v>
      </c>
      <c r="H1722" t="s">
        <v>78</v>
      </c>
      <c r="I1722" t="s">
        <v>172</v>
      </c>
      <c r="J1722" t="s">
        <v>173</v>
      </c>
      <c r="K1722" t="s">
        <v>174</v>
      </c>
      <c r="L1722" t="s">
        <v>175</v>
      </c>
      <c r="M1722" t="s">
        <v>190</v>
      </c>
      <c r="N1722" t="s">
        <v>100</v>
      </c>
      <c r="O1722" t="s">
        <v>1767</v>
      </c>
      <c r="P1722" t="s">
        <v>1602</v>
      </c>
      <c r="Q1722" t="s">
        <v>176</v>
      </c>
      <c r="R1722" t="s">
        <v>107</v>
      </c>
      <c r="T1722" t="s">
        <v>89</v>
      </c>
      <c r="U1722" t="s">
        <v>90</v>
      </c>
      <c r="V1722">
        <v>0.49982399999999999</v>
      </c>
      <c r="W1722">
        <v>0</v>
      </c>
      <c r="X1722">
        <v>0.49982399999999999</v>
      </c>
      <c r="Y1722">
        <v>0</v>
      </c>
      <c r="Z1722">
        <v>0.49982399999999999</v>
      </c>
      <c r="AA1722">
        <v>0.25507548903108601</v>
      </c>
      <c r="AB1722">
        <v>0</v>
      </c>
      <c r="AC1722">
        <v>0.26000000992894245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 t="s">
        <v>1796</v>
      </c>
      <c r="AV1722">
        <v>320</v>
      </c>
      <c r="AW1722">
        <v>0</v>
      </c>
      <c r="AX1722">
        <v>0</v>
      </c>
    </row>
    <row r="1723" spans="1:50" hidden="1" x14ac:dyDescent="0.3">
      <c r="A1723" t="s">
        <v>2514</v>
      </c>
      <c r="B1723" t="s">
        <v>1766</v>
      </c>
      <c r="D1723">
        <v>186</v>
      </c>
      <c r="F1723">
        <v>5</v>
      </c>
      <c r="G1723" t="s">
        <v>193</v>
      </c>
      <c r="H1723" t="s">
        <v>94</v>
      </c>
      <c r="I1723" t="s">
        <v>95</v>
      </c>
      <c r="J1723" t="s">
        <v>96</v>
      </c>
      <c r="K1723" t="s">
        <v>81</v>
      </c>
      <c r="L1723" t="s">
        <v>145</v>
      </c>
      <c r="M1723" t="s">
        <v>99</v>
      </c>
      <c r="N1723" t="s">
        <v>84</v>
      </c>
      <c r="O1723" t="s">
        <v>1767</v>
      </c>
      <c r="P1723" t="s">
        <v>1602</v>
      </c>
      <c r="Q1723" t="s">
        <v>87</v>
      </c>
      <c r="R1723" t="s">
        <v>88</v>
      </c>
      <c r="T1723" t="s">
        <v>89</v>
      </c>
      <c r="U1723" t="s">
        <v>90</v>
      </c>
      <c r="V1723">
        <v>2.1134200000000001</v>
      </c>
      <c r="W1723">
        <v>11.354700594363202</v>
      </c>
      <c r="X1723">
        <v>21.134201000000001</v>
      </c>
      <c r="Y1723">
        <v>34.871433000000003</v>
      </c>
      <c r="Z1723">
        <v>4.5790769999999998</v>
      </c>
      <c r="AA1723">
        <v>39.731276536010682</v>
      </c>
      <c r="AB1723">
        <v>41.717840362811231</v>
      </c>
      <c r="AC1723">
        <v>14.940000570532314</v>
      </c>
      <c r="AP1723">
        <v>12.455323999999999</v>
      </c>
      <c r="AQ1723">
        <v>11.575699612568275</v>
      </c>
      <c r="AR1723">
        <v>11.415472007393912</v>
      </c>
      <c r="AS1723">
        <v>11.354700594363202</v>
      </c>
      <c r="AT1723">
        <v>5.3726663864083815</v>
      </c>
      <c r="AU1723" t="s">
        <v>1798</v>
      </c>
      <c r="AV1723">
        <v>60</v>
      </c>
      <c r="AW1723">
        <v>8.9544439773473025E-2</v>
      </c>
      <c r="AX1723">
        <v>3.7310183238947092E-3</v>
      </c>
    </row>
    <row r="1724" spans="1:50" hidden="1" x14ac:dyDescent="0.3">
      <c r="A1724" t="s">
        <v>2515</v>
      </c>
      <c r="B1724" t="s">
        <v>1766</v>
      </c>
      <c r="D1724">
        <v>188</v>
      </c>
      <c r="F1724">
        <v>5</v>
      </c>
      <c r="G1724" t="s">
        <v>196</v>
      </c>
      <c r="H1724" t="s">
        <v>94</v>
      </c>
      <c r="I1724" t="s">
        <v>95</v>
      </c>
      <c r="J1724" t="s">
        <v>96</v>
      </c>
      <c r="K1724" t="s">
        <v>81</v>
      </c>
      <c r="L1724" t="s">
        <v>82</v>
      </c>
      <c r="M1724" t="s">
        <v>99</v>
      </c>
      <c r="N1724" t="s">
        <v>84</v>
      </c>
      <c r="O1724" t="s">
        <v>1767</v>
      </c>
      <c r="P1724" t="s">
        <v>1602</v>
      </c>
      <c r="Q1724" t="s">
        <v>87</v>
      </c>
      <c r="R1724" t="s">
        <v>88</v>
      </c>
      <c r="T1724" t="s">
        <v>89</v>
      </c>
      <c r="U1724" t="s">
        <v>90</v>
      </c>
      <c r="V1724">
        <v>2.1134200000000001</v>
      </c>
      <c r="W1724">
        <v>858.58701345692589</v>
      </c>
      <c r="X1724">
        <v>573.08910600000002</v>
      </c>
      <c r="Y1724">
        <v>493.13137899999998</v>
      </c>
      <c r="Z1724">
        <v>1900.669232</v>
      </c>
      <c r="AA1724">
        <v>279.75951602679061</v>
      </c>
      <c r="AB1724">
        <v>772.17153080557546</v>
      </c>
      <c r="AC1724">
        <v>331.88001267391314</v>
      </c>
      <c r="AP1724">
        <v>941.81078100000002</v>
      </c>
      <c r="AQ1724">
        <v>875.29788006593208</v>
      </c>
      <c r="AR1724">
        <v>863.18225096089827</v>
      </c>
      <c r="AS1724">
        <v>858.58701345692589</v>
      </c>
      <c r="AT1724">
        <v>406.25479718036445</v>
      </c>
      <c r="AU1724" t="s">
        <v>1800</v>
      </c>
      <c r="AV1724">
        <v>80</v>
      </c>
      <c r="AW1724">
        <v>5.0781849647545556</v>
      </c>
      <c r="AX1724">
        <v>0.21159104019810648</v>
      </c>
    </row>
    <row r="1725" spans="1:50" hidden="1" x14ac:dyDescent="0.3">
      <c r="A1725" t="s">
        <v>2516</v>
      </c>
      <c r="B1725" t="s">
        <v>1766</v>
      </c>
      <c r="D1725">
        <v>193</v>
      </c>
      <c r="F1725">
        <v>5</v>
      </c>
      <c r="G1725" t="s">
        <v>199</v>
      </c>
      <c r="H1725" t="s">
        <v>94</v>
      </c>
      <c r="I1725" t="s">
        <v>95</v>
      </c>
      <c r="J1725" t="s">
        <v>96</v>
      </c>
      <c r="K1725" t="s">
        <v>200</v>
      </c>
      <c r="L1725" t="s">
        <v>82</v>
      </c>
      <c r="M1725" t="s">
        <v>99</v>
      </c>
      <c r="N1725" t="s">
        <v>84</v>
      </c>
      <c r="O1725" t="s">
        <v>1767</v>
      </c>
      <c r="P1725" t="s">
        <v>1602</v>
      </c>
      <c r="Q1725" t="s">
        <v>87</v>
      </c>
      <c r="R1725" t="s">
        <v>215</v>
      </c>
      <c r="T1725" t="s">
        <v>89</v>
      </c>
      <c r="U1725" t="s">
        <v>90</v>
      </c>
      <c r="V1725">
        <v>2.641775</v>
      </c>
      <c r="W1725">
        <v>7.0490226162073215</v>
      </c>
      <c r="X1725">
        <v>30.820712</v>
      </c>
      <c r="Y1725">
        <v>16.731244</v>
      </c>
      <c r="Z1725">
        <v>113.59633599999999</v>
      </c>
      <c r="AA1725">
        <v>10.038475303179348</v>
      </c>
      <c r="AB1725">
        <v>17.10126398182982</v>
      </c>
      <c r="AC1725">
        <v>12.800000488809474</v>
      </c>
      <c r="AP1725">
        <v>7.7322920000000002</v>
      </c>
      <c r="AQ1725">
        <v>7.1862192833092724</v>
      </c>
      <c r="AR1725">
        <v>7.0867496404747001</v>
      </c>
      <c r="AS1725">
        <v>7.0490226162073215</v>
      </c>
      <c r="AT1725">
        <v>2.6682903033783427</v>
      </c>
      <c r="AU1725" t="s">
        <v>1802</v>
      </c>
      <c r="AV1725">
        <v>60</v>
      </c>
      <c r="AW1725">
        <v>4.4471505056305712E-2</v>
      </c>
      <c r="AX1725">
        <v>1.8529793773460713E-3</v>
      </c>
    </row>
    <row r="1726" spans="1:50" hidden="1" x14ac:dyDescent="0.3">
      <c r="A1726" t="s">
        <v>2517</v>
      </c>
      <c r="B1726" t="s">
        <v>1766</v>
      </c>
      <c r="D1726">
        <v>198</v>
      </c>
      <c r="F1726">
        <v>5</v>
      </c>
      <c r="G1726" t="s">
        <v>206</v>
      </c>
      <c r="H1726" t="s">
        <v>94</v>
      </c>
      <c r="I1726" t="s">
        <v>95</v>
      </c>
      <c r="J1726" t="s">
        <v>96</v>
      </c>
      <c r="K1726" t="s">
        <v>200</v>
      </c>
      <c r="L1726" t="s">
        <v>145</v>
      </c>
      <c r="M1726" t="s">
        <v>99</v>
      </c>
      <c r="N1726" t="s">
        <v>84</v>
      </c>
      <c r="O1726" t="s">
        <v>1767</v>
      </c>
      <c r="P1726" t="s">
        <v>1602</v>
      </c>
      <c r="Q1726" t="s">
        <v>87</v>
      </c>
      <c r="R1726" t="s">
        <v>88</v>
      </c>
      <c r="T1726" t="s">
        <v>89</v>
      </c>
      <c r="U1726" t="s">
        <v>90</v>
      </c>
      <c r="V1726">
        <v>3.522367</v>
      </c>
      <c r="W1726">
        <v>65.687559872237884</v>
      </c>
      <c r="X1726">
        <v>24.656569000000001</v>
      </c>
      <c r="Y1726">
        <v>17.611836</v>
      </c>
      <c r="Z1726">
        <v>35.223669999999998</v>
      </c>
      <c r="AA1726">
        <v>53.95827014403163</v>
      </c>
      <c r="AB1726">
        <v>65.687559872237884</v>
      </c>
      <c r="AC1726">
        <v>16.350000624377735</v>
      </c>
      <c r="AP1726">
        <v>40.439866000000002</v>
      </c>
      <c r="AQ1726">
        <v>37.583907186076651</v>
      </c>
      <c r="AR1726">
        <v>37.063681226258012</v>
      </c>
      <c r="AS1726">
        <v>65.687559872237884</v>
      </c>
      <c r="AT1726">
        <v>18.64869840997201</v>
      </c>
      <c r="AU1726" t="s">
        <v>1806</v>
      </c>
      <c r="AV1726">
        <v>40</v>
      </c>
      <c r="AW1726">
        <v>0.46621746024930022</v>
      </c>
      <c r="AX1726">
        <v>1.942572751038751E-2</v>
      </c>
    </row>
    <row r="1727" spans="1:50" hidden="1" x14ac:dyDescent="0.3">
      <c r="A1727" t="s">
        <v>2518</v>
      </c>
      <c r="B1727" t="s">
        <v>1766</v>
      </c>
      <c r="D1727">
        <v>2001</v>
      </c>
      <c r="F1727">
        <v>5</v>
      </c>
      <c r="G1727" t="s">
        <v>209</v>
      </c>
      <c r="H1727" t="s">
        <v>94</v>
      </c>
      <c r="I1727" t="s">
        <v>104</v>
      </c>
      <c r="J1727" t="s">
        <v>210</v>
      </c>
      <c r="K1727" t="s">
        <v>97</v>
      </c>
      <c r="L1727" t="s">
        <v>98</v>
      </c>
      <c r="M1727" t="s">
        <v>211</v>
      </c>
      <c r="N1727" t="s">
        <v>100</v>
      </c>
      <c r="O1727" t="s">
        <v>1767</v>
      </c>
      <c r="P1727" t="s">
        <v>1602</v>
      </c>
      <c r="Q1727" t="s">
        <v>87</v>
      </c>
      <c r="R1727" t="s">
        <v>107</v>
      </c>
      <c r="T1727" t="s">
        <v>89</v>
      </c>
      <c r="U1727" t="s">
        <v>90</v>
      </c>
      <c r="V1727">
        <v>0.80310000000000004</v>
      </c>
      <c r="W1727">
        <v>0</v>
      </c>
      <c r="X1727">
        <v>2.610074</v>
      </c>
      <c r="Y1727">
        <v>1.8738999999999999</v>
      </c>
      <c r="Z1727">
        <v>0.40155000000000002</v>
      </c>
      <c r="AA1727">
        <v>0</v>
      </c>
      <c r="AB1727">
        <v>0</v>
      </c>
      <c r="AC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 t="s">
        <v>1808</v>
      </c>
      <c r="AV1727">
        <v>50</v>
      </c>
      <c r="AW1727">
        <v>0</v>
      </c>
      <c r="AX1727">
        <v>0</v>
      </c>
    </row>
    <row r="1728" spans="1:50" hidden="1" x14ac:dyDescent="0.3">
      <c r="A1728" t="s">
        <v>2519</v>
      </c>
      <c r="B1728" t="s">
        <v>1766</v>
      </c>
      <c r="D1728">
        <v>2016</v>
      </c>
      <c r="F1728">
        <v>5</v>
      </c>
      <c r="G1728" t="s">
        <v>214</v>
      </c>
      <c r="H1728" t="s">
        <v>94</v>
      </c>
      <c r="I1728" t="s">
        <v>104</v>
      </c>
      <c r="J1728" t="s">
        <v>210</v>
      </c>
      <c r="K1728" t="s">
        <v>168</v>
      </c>
      <c r="L1728" t="s">
        <v>82</v>
      </c>
      <c r="M1728" t="s">
        <v>211</v>
      </c>
      <c r="N1728" t="s">
        <v>100</v>
      </c>
      <c r="O1728" t="s">
        <v>1767</v>
      </c>
      <c r="P1728" t="s">
        <v>1602</v>
      </c>
      <c r="Q1728" t="s">
        <v>87</v>
      </c>
      <c r="R1728" t="s">
        <v>215</v>
      </c>
      <c r="T1728" t="s">
        <v>89</v>
      </c>
      <c r="U1728" t="s">
        <v>90</v>
      </c>
      <c r="V1728">
        <v>0.31701299999999999</v>
      </c>
      <c r="W1728">
        <v>0</v>
      </c>
      <c r="X1728">
        <v>0.31701299999999999</v>
      </c>
      <c r="Y1728">
        <v>1.5850649999999999</v>
      </c>
      <c r="Z1728">
        <v>0.63402599999999998</v>
      </c>
      <c r="AA1728">
        <v>1.2970104335115842</v>
      </c>
      <c r="AB1728">
        <v>0.95081370864565651</v>
      </c>
      <c r="AC1728">
        <v>0.33000001260211925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 t="s">
        <v>1810</v>
      </c>
      <c r="AV1728">
        <v>423</v>
      </c>
      <c r="AW1728">
        <v>0</v>
      </c>
      <c r="AX1728">
        <v>0</v>
      </c>
    </row>
    <row r="1729" spans="1:50" hidden="1" x14ac:dyDescent="0.3">
      <c r="A1729" t="s">
        <v>2520</v>
      </c>
      <c r="B1729" t="s">
        <v>1766</v>
      </c>
      <c r="D1729">
        <v>2017</v>
      </c>
      <c r="F1729">
        <v>5</v>
      </c>
      <c r="G1729" t="s">
        <v>218</v>
      </c>
      <c r="H1729" t="s">
        <v>94</v>
      </c>
      <c r="I1729" t="s">
        <v>104</v>
      </c>
      <c r="J1729" t="s">
        <v>210</v>
      </c>
      <c r="K1729" t="s">
        <v>125</v>
      </c>
      <c r="L1729" t="s">
        <v>82</v>
      </c>
      <c r="M1729" t="s">
        <v>211</v>
      </c>
      <c r="N1729" t="s">
        <v>100</v>
      </c>
      <c r="O1729" t="s">
        <v>1767</v>
      </c>
      <c r="P1729" t="s">
        <v>1602</v>
      </c>
      <c r="Q1729" t="s">
        <v>87</v>
      </c>
      <c r="R1729" t="s">
        <v>215</v>
      </c>
      <c r="T1729" t="s">
        <v>89</v>
      </c>
      <c r="U1729" t="s">
        <v>90</v>
      </c>
      <c r="V1729">
        <v>0.52835500000000002</v>
      </c>
      <c r="W1729">
        <v>0</v>
      </c>
      <c r="X1729">
        <v>4.2268400000000002</v>
      </c>
      <c r="Y1729">
        <v>0</v>
      </c>
      <c r="Z1729">
        <v>1.05671</v>
      </c>
      <c r="AA1729">
        <v>1.5395412383534717</v>
      </c>
      <c r="AB1729">
        <v>3.9260838449504285</v>
      </c>
      <c r="AC1729">
        <v>1.5400000588098899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 t="s">
        <v>1812</v>
      </c>
      <c r="AV1729">
        <v>270</v>
      </c>
      <c r="AW1729">
        <v>0</v>
      </c>
      <c r="AX1729">
        <v>0</v>
      </c>
    </row>
    <row r="1730" spans="1:50" hidden="1" x14ac:dyDescent="0.3">
      <c r="A1730" t="s">
        <v>2521</v>
      </c>
      <c r="B1730" t="s">
        <v>1766</v>
      </c>
      <c r="D1730">
        <v>202</v>
      </c>
      <c r="F1730">
        <v>5</v>
      </c>
      <c r="G1730" t="s">
        <v>224</v>
      </c>
      <c r="H1730" t="s">
        <v>94</v>
      </c>
      <c r="I1730" t="s">
        <v>95</v>
      </c>
      <c r="J1730" t="s">
        <v>96</v>
      </c>
      <c r="K1730" t="s">
        <v>141</v>
      </c>
      <c r="L1730" t="s">
        <v>82</v>
      </c>
      <c r="M1730" t="s">
        <v>99</v>
      </c>
      <c r="N1730" t="s">
        <v>84</v>
      </c>
      <c r="O1730" t="s">
        <v>1767</v>
      </c>
      <c r="P1730" t="s">
        <v>1602</v>
      </c>
      <c r="Q1730" t="s">
        <v>87</v>
      </c>
      <c r="R1730" t="s">
        <v>215</v>
      </c>
      <c r="T1730" t="s">
        <v>89</v>
      </c>
      <c r="U1730" t="s">
        <v>90</v>
      </c>
      <c r="V1730">
        <v>1.5850649999999999</v>
      </c>
      <c r="W1730">
        <v>71.128205167295931</v>
      </c>
      <c r="X1730">
        <v>34.607256</v>
      </c>
      <c r="Y1730">
        <v>0</v>
      </c>
      <c r="Z1730">
        <v>0</v>
      </c>
      <c r="AA1730">
        <v>44.380224466341382</v>
      </c>
      <c r="AB1730">
        <v>97.476406900553528</v>
      </c>
      <c r="AC1730">
        <v>56.620002162218157</v>
      </c>
      <c r="AP1730">
        <v>78.022739000000001</v>
      </c>
      <c r="AQ1730">
        <v>72.512588963066378</v>
      </c>
      <c r="AR1730">
        <v>71.508889932907522</v>
      </c>
      <c r="AS1730">
        <v>71.128205167295931</v>
      </c>
      <c r="AT1730">
        <v>44.873998963636147</v>
      </c>
      <c r="AU1730" t="s">
        <v>1814</v>
      </c>
      <c r="AV1730">
        <v>80</v>
      </c>
      <c r="AW1730">
        <v>0.56092498704545179</v>
      </c>
      <c r="AX1730">
        <v>2.3371874460227159E-2</v>
      </c>
    </row>
    <row r="1731" spans="1:50" hidden="1" x14ac:dyDescent="0.3">
      <c r="A1731" t="s">
        <v>2522</v>
      </c>
      <c r="B1731" t="s">
        <v>1766</v>
      </c>
      <c r="D1731">
        <v>2040</v>
      </c>
      <c r="F1731">
        <v>5</v>
      </c>
      <c r="G1731" t="s">
        <v>236</v>
      </c>
      <c r="H1731" t="s">
        <v>94</v>
      </c>
      <c r="I1731" t="s">
        <v>104</v>
      </c>
      <c r="J1731" t="s">
        <v>210</v>
      </c>
      <c r="K1731" t="s">
        <v>81</v>
      </c>
      <c r="L1731" t="s">
        <v>82</v>
      </c>
      <c r="M1731" t="s">
        <v>211</v>
      </c>
      <c r="N1731" t="s">
        <v>84</v>
      </c>
      <c r="O1731" t="s">
        <v>1767</v>
      </c>
      <c r="P1731" t="s">
        <v>1602</v>
      </c>
      <c r="Q1731" t="s">
        <v>87</v>
      </c>
      <c r="R1731" t="s">
        <v>215</v>
      </c>
      <c r="T1731" t="s">
        <v>89</v>
      </c>
      <c r="U1731" t="s">
        <v>90</v>
      </c>
      <c r="V1731">
        <v>2.1134200000000001</v>
      </c>
      <c r="W1731">
        <v>7.8359891036855149</v>
      </c>
      <c r="X1731">
        <v>20.429727</v>
      </c>
      <c r="Y1731">
        <v>4.5790769999999998</v>
      </c>
      <c r="Z1731">
        <v>55.301160000000003</v>
      </c>
      <c r="AA1731">
        <v>5.6514757329759879</v>
      </c>
      <c r="AB1731">
        <v>45.189272121775403</v>
      </c>
      <c r="AC1731">
        <v>6.8800002627350922</v>
      </c>
      <c r="AP1731">
        <v>8.5955399999999997</v>
      </c>
      <c r="AQ1731">
        <v>7.9885026714531966</v>
      </c>
      <c r="AR1731">
        <v>7.8779280457445084</v>
      </c>
      <c r="AS1731">
        <v>7.8359891036855149</v>
      </c>
      <c r="AT1731">
        <v>3.7077292273592164</v>
      </c>
      <c r="AU1731" t="s">
        <v>1816</v>
      </c>
      <c r="AV1731">
        <v>80</v>
      </c>
      <c r="AW1731">
        <v>4.6346615341990208E-2</v>
      </c>
      <c r="AX1731">
        <v>1.9311089725829254E-3</v>
      </c>
    </row>
    <row r="1732" spans="1:50" hidden="1" x14ac:dyDescent="0.3">
      <c r="A1732" t="s">
        <v>2523</v>
      </c>
      <c r="B1732" t="s">
        <v>1766</v>
      </c>
      <c r="D1732">
        <v>2046</v>
      </c>
      <c r="F1732">
        <v>5</v>
      </c>
      <c r="G1732" t="s">
        <v>247</v>
      </c>
      <c r="H1732" t="s">
        <v>94</v>
      </c>
      <c r="I1732" t="s">
        <v>104</v>
      </c>
      <c r="J1732" t="s">
        <v>210</v>
      </c>
      <c r="K1732" t="s">
        <v>121</v>
      </c>
      <c r="L1732" t="s">
        <v>82</v>
      </c>
      <c r="M1732" t="s">
        <v>211</v>
      </c>
      <c r="N1732" t="s">
        <v>84</v>
      </c>
      <c r="O1732" t="s">
        <v>1767</v>
      </c>
      <c r="P1732" t="s">
        <v>1602</v>
      </c>
      <c r="Q1732" t="s">
        <v>87</v>
      </c>
      <c r="R1732" t="s">
        <v>215</v>
      </c>
      <c r="T1732" t="s">
        <v>89</v>
      </c>
      <c r="U1732" t="s">
        <v>90</v>
      </c>
      <c r="V1732">
        <v>3.1701299999999999</v>
      </c>
      <c r="W1732">
        <v>40.948572901254487</v>
      </c>
      <c r="X1732">
        <v>165.37513100000001</v>
      </c>
      <c r="Y1732">
        <v>66.044381000000001</v>
      </c>
      <c r="Z1732">
        <v>160.619935</v>
      </c>
      <c r="AA1732">
        <v>81.049180620710473</v>
      </c>
      <c r="AB1732">
        <v>65.925894628219993</v>
      </c>
      <c r="AC1732">
        <v>65.620002505912325</v>
      </c>
      <c r="AP1732">
        <v>50.790576000000001</v>
      </c>
      <c r="AQ1732">
        <v>41.745563921217496</v>
      </c>
      <c r="AR1732">
        <v>41.167733469700977</v>
      </c>
      <c r="AS1732">
        <v>40.948572901254487</v>
      </c>
      <c r="AT1732">
        <v>12.917001164385841</v>
      </c>
      <c r="AU1732" t="s">
        <v>1820</v>
      </c>
      <c r="AV1732">
        <v>60</v>
      </c>
      <c r="AW1732">
        <v>0.21528335273976401</v>
      </c>
      <c r="AX1732">
        <v>8.9701396974901666E-3</v>
      </c>
    </row>
    <row r="1733" spans="1:50" hidden="1" x14ac:dyDescent="0.3">
      <c r="A1733" t="s">
        <v>2524</v>
      </c>
      <c r="B1733" t="s">
        <v>1766</v>
      </c>
      <c r="D1733">
        <v>2112</v>
      </c>
      <c r="F1733">
        <v>5</v>
      </c>
      <c r="G1733" t="s">
        <v>250</v>
      </c>
      <c r="H1733" t="s">
        <v>251</v>
      </c>
      <c r="I1733" t="s">
        <v>252</v>
      </c>
      <c r="J1733" t="s">
        <v>253</v>
      </c>
      <c r="K1733" t="s">
        <v>185</v>
      </c>
      <c r="L1733" t="s">
        <v>82</v>
      </c>
      <c r="M1733" t="s">
        <v>254</v>
      </c>
      <c r="N1733" t="s">
        <v>100</v>
      </c>
      <c r="O1733" t="s">
        <v>1767</v>
      </c>
      <c r="P1733" t="s">
        <v>1602</v>
      </c>
      <c r="Q1733" t="s">
        <v>87</v>
      </c>
      <c r="R1733" t="s">
        <v>107</v>
      </c>
      <c r="T1733" t="s">
        <v>89</v>
      </c>
      <c r="U1733" t="s">
        <v>90</v>
      </c>
      <c r="V1733">
        <v>0.36984899999999998</v>
      </c>
      <c r="W1733">
        <v>9.5160831118158296</v>
      </c>
      <c r="X1733">
        <v>1.1095459999999999</v>
      </c>
      <c r="Y1733">
        <v>1.4793940000000001</v>
      </c>
      <c r="Z1733">
        <v>0</v>
      </c>
      <c r="AA1733">
        <v>0.82255910750304173</v>
      </c>
      <c r="AB1733">
        <v>2.3434183118193603</v>
      </c>
      <c r="AC1733">
        <v>0.67000002558612093</v>
      </c>
      <c r="AP1733">
        <v>10.382917000000001</v>
      </c>
      <c r="AQ1733">
        <v>9.6496508877832934</v>
      </c>
      <c r="AR1733">
        <v>9.5160831118158296</v>
      </c>
      <c r="AS1733">
        <v>9.5160831118158296</v>
      </c>
      <c r="AT1733">
        <v>25.729644021792218</v>
      </c>
      <c r="AU1733" t="s">
        <v>1822</v>
      </c>
      <c r="AV1733">
        <v>441</v>
      </c>
      <c r="AW1733">
        <v>5.8343863994993694E-2</v>
      </c>
      <c r="AX1733">
        <v>2.4309943331247371E-3</v>
      </c>
    </row>
    <row r="1734" spans="1:50" hidden="1" x14ac:dyDescent="0.3">
      <c r="A1734" t="s">
        <v>2525</v>
      </c>
      <c r="B1734" t="s">
        <v>1766</v>
      </c>
      <c r="D1734">
        <v>2125</v>
      </c>
      <c r="F1734">
        <v>5</v>
      </c>
      <c r="G1734" t="s">
        <v>257</v>
      </c>
      <c r="H1734" t="s">
        <v>251</v>
      </c>
      <c r="I1734" t="s">
        <v>252</v>
      </c>
      <c r="J1734" t="s">
        <v>253</v>
      </c>
      <c r="K1734" t="s">
        <v>112</v>
      </c>
      <c r="L1734" t="s">
        <v>82</v>
      </c>
      <c r="M1734" t="s">
        <v>254</v>
      </c>
      <c r="N1734" t="s">
        <v>100</v>
      </c>
      <c r="O1734" t="s">
        <v>1767</v>
      </c>
      <c r="P1734" t="s">
        <v>1602</v>
      </c>
      <c r="Q1734" t="s">
        <v>87</v>
      </c>
      <c r="R1734" t="s">
        <v>88</v>
      </c>
      <c r="T1734" t="s">
        <v>89</v>
      </c>
      <c r="U1734" t="s">
        <v>90</v>
      </c>
      <c r="V1734">
        <v>1.046143</v>
      </c>
      <c r="W1734">
        <v>26.540749429467734</v>
      </c>
      <c r="X1734">
        <v>32.256076</v>
      </c>
      <c r="Y1734">
        <v>3.1384289999999999</v>
      </c>
      <c r="Z1734">
        <v>16.738288000000001</v>
      </c>
      <c r="AA1734">
        <v>16.621989221205382</v>
      </c>
      <c r="AB1734">
        <v>31.858057202662835</v>
      </c>
      <c r="AC1734">
        <v>17.750000677841264</v>
      </c>
      <c r="AP1734">
        <v>28.958385</v>
      </c>
      <c r="AQ1734">
        <v>26.913275481641662</v>
      </c>
      <c r="AR1734">
        <v>26.540749429467734</v>
      </c>
      <c r="AS1734">
        <v>26.540749429467734</v>
      </c>
      <c r="AT1734">
        <v>25.37009704167378</v>
      </c>
      <c r="AU1734" t="s">
        <v>1824</v>
      </c>
      <c r="AV1734">
        <v>112</v>
      </c>
      <c r="AW1734">
        <v>0.22651872358637304</v>
      </c>
      <c r="AX1734">
        <v>9.4382801494322099E-3</v>
      </c>
    </row>
    <row r="1735" spans="1:50" hidden="1" x14ac:dyDescent="0.3">
      <c r="A1735" t="s">
        <v>2526</v>
      </c>
      <c r="B1735" t="s">
        <v>1766</v>
      </c>
      <c r="D1735">
        <v>2140</v>
      </c>
      <c r="F1735">
        <v>5</v>
      </c>
      <c r="G1735" t="s">
        <v>260</v>
      </c>
      <c r="H1735" t="s">
        <v>251</v>
      </c>
      <c r="I1735" t="s">
        <v>252</v>
      </c>
      <c r="J1735" t="s">
        <v>253</v>
      </c>
      <c r="K1735" t="s">
        <v>81</v>
      </c>
      <c r="L1735" t="s">
        <v>82</v>
      </c>
      <c r="M1735" t="s">
        <v>254</v>
      </c>
      <c r="N1735" t="s">
        <v>84</v>
      </c>
      <c r="O1735" t="s">
        <v>1767</v>
      </c>
      <c r="P1735" t="s">
        <v>1602</v>
      </c>
      <c r="Q1735" t="s">
        <v>87</v>
      </c>
      <c r="R1735" t="s">
        <v>88</v>
      </c>
      <c r="T1735" t="s">
        <v>89</v>
      </c>
      <c r="U1735" t="s">
        <v>90</v>
      </c>
      <c r="V1735">
        <v>2.1134200000000001</v>
      </c>
      <c r="W1735">
        <v>139.3498156956384</v>
      </c>
      <c r="X1735">
        <v>222.26135600000001</v>
      </c>
      <c r="Y1735">
        <v>133.49770799999999</v>
      </c>
      <c r="Z1735">
        <v>135.96336099999999</v>
      </c>
      <c r="AA1735">
        <v>117.30780783742057</v>
      </c>
      <c r="AB1735">
        <v>177.84691754077653</v>
      </c>
      <c r="AC1735">
        <v>123.69000472350342</v>
      </c>
      <c r="AP1735">
        <v>152.85714400000001</v>
      </c>
      <c r="AQ1735">
        <v>142.06201160074946</v>
      </c>
      <c r="AR1735">
        <v>140.09562886217816</v>
      </c>
      <c r="AS1735">
        <v>139.3498156956384</v>
      </c>
      <c r="AT1735">
        <v>65.935694606674673</v>
      </c>
      <c r="AU1735" t="s">
        <v>1826</v>
      </c>
      <c r="AV1735">
        <v>80</v>
      </c>
      <c r="AW1735">
        <v>0.82419618258343341</v>
      </c>
      <c r="AX1735">
        <v>3.4341507607643061E-2</v>
      </c>
    </row>
    <row r="1736" spans="1:50" hidden="1" x14ac:dyDescent="0.3">
      <c r="A1736" t="s">
        <v>2527</v>
      </c>
      <c r="B1736" t="s">
        <v>1766</v>
      </c>
      <c r="D1736">
        <v>2146</v>
      </c>
      <c r="F1736">
        <v>5</v>
      </c>
      <c r="G1736" t="s">
        <v>263</v>
      </c>
      <c r="H1736" t="s">
        <v>251</v>
      </c>
      <c r="I1736" t="s">
        <v>252</v>
      </c>
      <c r="J1736" t="s">
        <v>253</v>
      </c>
      <c r="K1736" t="s">
        <v>121</v>
      </c>
      <c r="L1736" t="s">
        <v>82</v>
      </c>
      <c r="M1736" t="s">
        <v>254</v>
      </c>
      <c r="N1736" t="s">
        <v>84</v>
      </c>
      <c r="O1736" t="s">
        <v>1767</v>
      </c>
      <c r="P1736" t="s">
        <v>1602</v>
      </c>
      <c r="Q1736" t="s">
        <v>87</v>
      </c>
      <c r="R1736" t="s">
        <v>88</v>
      </c>
      <c r="T1736" t="s">
        <v>89</v>
      </c>
      <c r="U1736" t="s">
        <v>90</v>
      </c>
      <c r="V1736">
        <v>3.1701299999999999</v>
      </c>
      <c r="W1736">
        <v>251.77198754848322</v>
      </c>
      <c r="X1736">
        <v>333.39204100000001</v>
      </c>
      <c r="Y1736">
        <v>290.06692500000003</v>
      </c>
      <c r="Z1736">
        <v>113.067982</v>
      </c>
      <c r="AA1736">
        <v>213.46103509161574</v>
      </c>
      <c r="AB1736">
        <v>273.14331389278072</v>
      </c>
      <c r="AC1736">
        <v>178.61000682080157</v>
      </c>
      <c r="AP1736">
        <v>306.304866</v>
      </c>
      <c r="AQ1736">
        <v>256.67228074400583</v>
      </c>
      <c r="AR1736">
        <v>253.11949462871988</v>
      </c>
      <c r="AS1736">
        <v>251.77198754848322</v>
      </c>
      <c r="AT1736">
        <v>79.420082945646783</v>
      </c>
      <c r="AU1736" t="s">
        <v>1828</v>
      </c>
      <c r="AV1736">
        <v>60</v>
      </c>
      <c r="AW1736">
        <v>1.3236680490941131</v>
      </c>
      <c r="AX1736">
        <v>5.5152835378921378E-2</v>
      </c>
    </row>
    <row r="1737" spans="1:50" hidden="1" x14ac:dyDescent="0.3">
      <c r="A1737" t="s">
        <v>2528</v>
      </c>
      <c r="B1737" t="s">
        <v>1766</v>
      </c>
      <c r="D1737">
        <v>2148</v>
      </c>
      <c r="F1737">
        <v>5</v>
      </c>
      <c r="G1737" t="s">
        <v>266</v>
      </c>
      <c r="H1737" t="s">
        <v>251</v>
      </c>
      <c r="I1737" t="s">
        <v>252</v>
      </c>
      <c r="J1737" t="s">
        <v>253</v>
      </c>
      <c r="K1737" t="s">
        <v>267</v>
      </c>
      <c r="L1737" t="s">
        <v>82</v>
      </c>
      <c r="M1737" t="s">
        <v>254</v>
      </c>
      <c r="N1737" t="s">
        <v>84</v>
      </c>
      <c r="O1737" t="s">
        <v>1767</v>
      </c>
      <c r="P1737" t="s">
        <v>1602</v>
      </c>
      <c r="Q1737" t="s">
        <v>87</v>
      </c>
      <c r="R1737" t="s">
        <v>107</v>
      </c>
      <c r="T1737" t="s">
        <v>89</v>
      </c>
      <c r="U1737" t="s">
        <v>90</v>
      </c>
      <c r="V1737">
        <v>2.1134200000000001</v>
      </c>
      <c r="W1737">
        <v>15.005696603624774</v>
      </c>
      <c r="X1737">
        <v>3.1701299999999999</v>
      </c>
      <c r="Y1737">
        <v>5.28355</v>
      </c>
      <c r="Z1737">
        <v>10.5671</v>
      </c>
      <c r="AA1737">
        <v>2.8233223687023172</v>
      </c>
      <c r="AB1737">
        <v>23.484600124260524</v>
      </c>
      <c r="AC1737">
        <v>2.0300000775221272</v>
      </c>
      <c r="AP1737">
        <v>16.460215000000002</v>
      </c>
      <c r="AQ1737">
        <v>15.297755754751185</v>
      </c>
      <c r="AR1737">
        <v>15.086008486666861</v>
      </c>
      <c r="AS1737">
        <v>15.005696603624774</v>
      </c>
      <c r="AT1737">
        <v>7.1001961766353938</v>
      </c>
      <c r="AU1737" t="s">
        <v>1830</v>
      </c>
      <c r="AV1737">
        <v>42</v>
      </c>
      <c r="AW1737">
        <v>0.16905228991989033</v>
      </c>
      <c r="AX1737">
        <v>7.0438454133287635E-3</v>
      </c>
    </row>
    <row r="1738" spans="1:50" hidden="1" x14ac:dyDescent="0.3">
      <c r="A1738" t="s">
        <v>2529</v>
      </c>
      <c r="B1738" t="s">
        <v>1766</v>
      </c>
      <c r="D1738">
        <v>2307</v>
      </c>
      <c r="F1738">
        <v>5</v>
      </c>
      <c r="G1738" t="s">
        <v>284</v>
      </c>
      <c r="H1738" t="s">
        <v>78</v>
      </c>
      <c r="I1738" t="s">
        <v>285</v>
      </c>
      <c r="J1738" t="s">
        <v>286</v>
      </c>
      <c r="K1738" t="s">
        <v>174</v>
      </c>
      <c r="L1738" t="s">
        <v>82</v>
      </c>
      <c r="M1738" t="s">
        <v>287</v>
      </c>
      <c r="N1738" t="s">
        <v>100</v>
      </c>
      <c r="O1738" t="s">
        <v>1767</v>
      </c>
      <c r="P1738" t="s">
        <v>1602</v>
      </c>
      <c r="Q1738" t="s">
        <v>87</v>
      </c>
      <c r="R1738" t="s">
        <v>107</v>
      </c>
      <c r="S1738" t="s">
        <v>288</v>
      </c>
      <c r="T1738" t="s">
        <v>89</v>
      </c>
      <c r="U1738" t="s">
        <v>90</v>
      </c>
      <c r="V1738">
        <v>0.49982388164846775</v>
      </c>
      <c r="W1738">
        <v>3.7709042465907547</v>
      </c>
      <c r="X1738">
        <v>0</v>
      </c>
      <c r="Y1738">
        <v>0</v>
      </c>
      <c r="Z1738">
        <v>0</v>
      </c>
      <c r="AA1738">
        <v>3.7709042465907547</v>
      </c>
      <c r="AB1738">
        <v>0</v>
      </c>
      <c r="AC1738">
        <v>0</v>
      </c>
      <c r="AP1738">
        <v>0.60507999999999995</v>
      </c>
      <c r="AQ1738">
        <v>0.562347821828867</v>
      </c>
      <c r="AR1738">
        <v>3.7709042465907547</v>
      </c>
      <c r="AS1738">
        <v>3.7709042465907547</v>
      </c>
      <c r="AT1738">
        <v>7.5444659309874229</v>
      </c>
      <c r="AU1738" t="s">
        <v>1836</v>
      </c>
    </row>
    <row r="1739" spans="1:50" hidden="1" x14ac:dyDescent="0.3">
      <c r="A1739" t="s">
        <v>2530</v>
      </c>
      <c r="B1739" t="s">
        <v>1766</v>
      </c>
      <c r="D1739">
        <v>2308</v>
      </c>
      <c r="F1739">
        <v>5</v>
      </c>
      <c r="G1739" t="s">
        <v>291</v>
      </c>
      <c r="H1739" t="s">
        <v>78</v>
      </c>
      <c r="I1739" t="s">
        <v>285</v>
      </c>
      <c r="J1739" t="s">
        <v>286</v>
      </c>
      <c r="K1739" t="s">
        <v>112</v>
      </c>
      <c r="L1739" t="s">
        <v>82</v>
      </c>
      <c r="M1739" t="s">
        <v>287</v>
      </c>
      <c r="N1739" t="s">
        <v>100</v>
      </c>
      <c r="O1739" t="s">
        <v>1767</v>
      </c>
      <c r="P1739" t="s">
        <v>1602</v>
      </c>
      <c r="Q1739" t="s">
        <v>87</v>
      </c>
      <c r="R1739" t="s">
        <v>107</v>
      </c>
      <c r="S1739" t="s">
        <v>288</v>
      </c>
      <c r="T1739" t="s">
        <v>89</v>
      </c>
      <c r="U1739" t="s">
        <v>90</v>
      </c>
      <c r="V1739">
        <v>1.046143008101444</v>
      </c>
      <c r="W1739">
        <v>8.1544889048105382</v>
      </c>
      <c r="X1739">
        <v>0</v>
      </c>
      <c r="Y1739">
        <v>0</v>
      </c>
      <c r="Z1739">
        <v>0</v>
      </c>
      <c r="AA1739">
        <v>8.1544889048105382</v>
      </c>
      <c r="AB1739">
        <v>0</v>
      </c>
      <c r="AC1739">
        <v>0</v>
      </c>
      <c r="AP1739">
        <v>1.247215</v>
      </c>
      <c r="AQ1739">
        <v>1.1591337320722721</v>
      </c>
      <c r="AR1739">
        <v>8.1544889048105382</v>
      </c>
      <c r="AS1739">
        <v>8.1544889048105382</v>
      </c>
      <c r="AT1739">
        <v>7.7948127948677177</v>
      </c>
      <c r="AU1739" t="s">
        <v>1838</v>
      </c>
      <c r="AV1739">
        <v>112</v>
      </c>
      <c r="AW1739">
        <v>6.9596542811318912E-2</v>
      </c>
      <c r="AX1739">
        <v>2.8998559504716213E-3</v>
      </c>
    </row>
    <row r="1740" spans="1:50" hidden="1" x14ac:dyDescent="0.3">
      <c r="A1740" t="s">
        <v>2531</v>
      </c>
      <c r="B1740" t="s">
        <v>1766</v>
      </c>
      <c r="D1740">
        <v>2309</v>
      </c>
      <c r="F1740">
        <v>5</v>
      </c>
      <c r="G1740" t="s">
        <v>294</v>
      </c>
      <c r="H1740" t="s">
        <v>78</v>
      </c>
      <c r="I1740" t="s">
        <v>285</v>
      </c>
      <c r="J1740" t="s">
        <v>286</v>
      </c>
      <c r="K1740" t="s">
        <v>174</v>
      </c>
      <c r="L1740" t="s">
        <v>82</v>
      </c>
      <c r="M1740" t="s">
        <v>295</v>
      </c>
      <c r="N1740" t="s">
        <v>100</v>
      </c>
      <c r="O1740" t="s">
        <v>1767</v>
      </c>
      <c r="P1740" t="s">
        <v>1602</v>
      </c>
      <c r="Q1740" t="s">
        <v>87</v>
      </c>
      <c r="R1740" t="s">
        <v>107</v>
      </c>
      <c r="S1740" t="s">
        <v>288</v>
      </c>
      <c r="T1740" t="s">
        <v>89</v>
      </c>
      <c r="U1740" t="s">
        <v>90</v>
      </c>
      <c r="V1740">
        <v>0.49982388164846775</v>
      </c>
      <c r="W1740">
        <v>3.7709042465907547</v>
      </c>
      <c r="X1740">
        <v>0</v>
      </c>
      <c r="Y1740">
        <v>0</v>
      </c>
      <c r="Z1740">
        <v>0</v>
      </c>
      <c r="AA1740">
        <v>3.7709042465907547</v>
      </c>
      <c r="AB1740">
        <v>0</v>
      </c>
      <c r="AC1740">
        <v>0</v>
      </c>
      <c r="AP1740">
        <v>0.60507999999999995</v>
      </c>
      <c r="AQ1740">
        <v>0.562347821828867</v>
      </c>
      <c r="AR1740">
        <v>3.7709042465907547</v>
      </c>
      <c r="AS1740">
        <v>3.7709042465907547</v>
      </c>
      <c r="AT1740">
        <v>7.5444659309874229</v>
      </c>
      <c r="AU1740" t="s">
        <v>1840</v>
      </c>
      <c r="AV1740">
        <v>270</v>
      </c>
      <c r="AW1740">
        <v>2.7942466411064529E-2</v>
      </c>
      <c r="AX1740">
        <v>1.1642694337943554E-3</v>
      </c>
    </row>
    <row r="1741" spans="1:50" hidden="1" x14ac:dyDescent="0.3">
      <c r="A1741" t="s">
        <v>2532</v>
      </c>
      <c r="B1741" t="s">
        <v>1766</v>
      </c>
      <c r="D1741">
        <v>2311</v>
      </c>
      <c r="F1741">
        <v>5</v>
      </c>
      <c r="G1741" t="s">
        <v>298</v>
      </c>
      <c r="H1741" t="s">
        <v>78</v>
      </c>
      <c r="I1741" t="s">
        <v>285</v>
      </c>
      <c r="J1741" t="s">
        <v>286</v>
      </c>
      <c r="K1741" t="s">
        <v>112</v>
      </c>
      <c r="L1741" t="s">
        <v>82</v>
      </c>
      <c r="M1741" t="s">
        <v>295</v>
      </c>
      <c r="N1741" t="s">
        <v>100</v>
      </c>
      <c r="O1741" t="s">
        <v>1767</v>
      </c>
      <c r="P1741" t="s">
        <v>1602</v>
      </c>
      <c r="Q1741" t="s">
        <v>87</v>
      </c>
      <c r="R1741" t="s">
        <v>107</v>
      </c>
      <c r="S1741" t="s">
        <v>288</v>
      </c>
      <c r="T1741" t="s">
        <v>89</v>
      </c>
      <c r="U1741" t="s">
        <v>90</v>
      </c>
      <c r="V1741">
        <v>1.046143008101444</v>
      </c>
      <c r="W1741">
        <v>8.1544889048105382</v>
      </c>
      <c r="X1741">
        <v>0</v>
      </c>
      <c r="Y1741">
        <v>0</v>
      </c>
      <c r="Z1741">
        <v>0</v>
      </c>
      <c r="AA1741">
        <v>8.1544889048105382</v>
      </c>
      <c r="AB1741">
        <v>0</v>
      </c>
      <c r="AC1741">
        <v>0</v>
      </c>
      <c r="AP1741">
        <v>1.2472160000000001</v>
      </c>
      <c r="AQ1741">
        <v>1.1591346614499114</v>
      </c>
      <c r="AR1741">
        <v>8.1544889048105382</v>
      </c>
      <c r="AS1741">
        <v>8.1544889048105382</v>
      </c>
      <c r="AT1741">
        <v>7.7948127948677177</v>
      </c>
      <c r="AU1741" t="s">
        <v>1842</v>
      </c>
      <c r="AV1741">
        <v>112</v>
      </c>
      <c r="AW1741">
        <v>6.9596542811318912E-2</v>
      </c>
      <c r="AX1741">
        <v>2.8998559504716213E-3</v>
      </c>
    </row>
    <row r="1742" spans="1:50" hidden="1" x14ac:dyDescent="0.3">
      <c r="A1742" t="s">
        <v>2533</v>
      </c>
      <c r="B1742" t="s">
        <v>1766</v>
      </c>
      <c r="D1742">
        <v>2334</v>
      </c>
      <c r="F1742">
        <v>5</v>
      </c>
      <c r="G1742" t="s">
        <v>311</v>
      </c>
      <c r="H1742" t="s">
        <v>78</v>
      </c>
      <c r="I1742" t="s">
        <v>285</v>
      </c>
      <c r="J1742" t="s">
        <v>286</v>
      </c>
      <c r="K1742" t="s">
        <v>112</v>
      </c>
      <c r="L1742" t="s">
        <v>82</v>
      </c>
      <c r="M1742" t="s">
        <v>302</v>
      </c>
      <c r="N1742" t="s">
        <v>100</v>
      </c>
      <c r="O1742" t="s">
        <v>1767</v>
      </c>
      <c r="P1742" t="s">
        <v>1602</v>
      </c>
      <c r="Q1742" t="s">
        <v>87</v>
      </c>
      <c r="R1742" t="s">
        <v>88</v>
      </c>
      <c r="T1742" t="s">
        <v>89</v>
      </c>
      <c r="U1742" t="s">
        <v>90</v>
      </c>
      <c r="V1742">
        <v>1.046143</v>
      </c>
      <c r="W1742">
        <v>209.03012782302579</v>
      </c>
      <c r="X1742">
        <v>84.040154000000001</v>
      </c>
      <c r="Y1742">
        <v>116.81930199999999</v>
      </c>
      <c r="Z1742">
        <v>30.338146999999999</v>
      </c>
      <c r="AA1742">
        <v>42.012230949474727</v>
      </c>
      <c r="AB1742">
        <v>110.06995444191621</v>
      </c>
      <c r="AC1742">
        <v>81.766161230373299</v>
      </c>
      <c r="AP1742">
        <v>228.070987</v>
      </c>
      <c r="AQ1742">
        <v>211.96407543103368</v>
      </c>
      <c r="AR1742">
        <v>209.03012782302579</v>
      </c>
      <c r="AS1742">
        <v>209.03012782302579</v>
      </c>
      <c r="AT1742">
        <v>199.81028198155107</v>
      </c>
      <c r="AU1742" t="s">
        <v>1850</v>
      </c>
      <c r="AV1742">
        <v>112</v>
      </c>
      <c r="AW1742">
        <v>1.7840203748352774</v>
      </c>
      <c r="AX1742">
        <v>7.4334182284803221E-2</v>
      </c>
    </row>
    <row r="1743" spans="1:50" hidden="1" x14ac:dyDescent="0.3">
      <c r="A1743" t="s">
        <v>2534</v>
      </c>
      <c r="B1743" t="s">
        <v>1766</v>
      </c>
      <c r="D1743">
        <v>2336</v>
      </c>
      <c r="F1743">
        <v>5</v>
      </c>
      <c r="G1743" t="s">
        <v>314</v>
      </c>
      <c r="H1743" t="s">
        <v>78</v>
      </c>
      <c r="I1743" t="s">
        <v>285</v>
      </c>
      <c r="J1743" t="s">
        <v>286</v>
      </c>
      <c r="K1743" t="s">
        <v>174</v>
      </c>
      <c r="L1743" t="s">
        <v>82</v>
      </c>
      <c r="M1743" t="s">
        <v>302</v>
      </c>
      <c r="N1743" t="s">
        <v>100</v>
      </c>
      <c r="O1743" t="s">
        <v>1767</v>
      </c>
      <c r="P1743" t="s">
        <v>1602</v>
      </c>
      <c r="Q1743" t="s">
        <v>87</v>
      </c>
      <c r="R1743" t="s">
        <v>215</v>
      </c>
      <c r="T1743" t="s">
        <v>89</v>
      </c>
      <c r="U1743" t="s">
        <v>90</v>
      </c>
      <c r="V1743">
        <v>0.49982399999999999</v>
      </c>
      <c r="W1743">
        <v>268.65370154245642</v>
      </c>
      <c r="X1743">
        <v>53.481155999999999</v>
      </c>
      <c r="Y1743">
        <v>46.483625000000004</v>
      </c>
      <c r="Z1743">
        <v>52.148296000000002</v>
      </c>
      <c r="AA1743">
        <v>28.811162761641864</v>
      </c>
      <c r="AB1743">
        <v>47.18947370872251</v>
      </c>
      <c r="AC1743">
        <v>38.106165092952565</v>
      </c>
      <c r="AP1743">
        <v>293.12575900000002</v>
      </c>
      <c r="AQ1743">
        <v>272.42452584052262</v>
      </c>
      <c r="AR1743">
        <v>268.65370154245642</v>
      </c>
      <c r="AS1743">
        <v>268.65370154245642</v>
      </c>
      <c r="AT1743">
        <v>537.49660188877772</v>
      </c>
      <c r="AU1743" t="s">
        <v>1852</v>
      </c>
      <c r="AV1743">
        <v>270</v>
      </c>
      <c r="AW1743">
        <v>1.9907281551436211</v>
      </c>
      <c r="AX1743">
        <v>8.2947006464317546E-2</v>
      </c>
    </row>
    <row r="1744" spans="1:50" hidden="1" x14ac:dyDescent="0.3">
      <c r="A1744" t="s">
        <v>2535</v>
      </c>
      <c r="B1744" t="s">
        <v>1766</v>
      </c>
      <c r="D1744">
        <v>2344</v>
      </c>
      <c r="F1744">
        <v>5</v>
      </c>
      <c r="G1744" t="s">
        <v>317</v>
      </c>
      <c r="H1744" t="s">
        <v>78</v>
      </c>
      <c r="I1744" t="s">
        <v>285</v>
      </c>
      <c r="J1744" t="s">
        <v>286</v>
      </c>
      <c r="K1744" t="s">
        <v>112</v>
      </c>
      <c r="L1744" t="s">
        <v>82</v>
      </c>
      <c r="M1744" t="s">
        <v>318</v>
      </c>
      <c r="N1744" t="s">
        <v>100</v>
      </c>
      <c r="O1744" t="s">
        <v>1767</v>
      </c>
      <c r="P1744" t="s">
        <v>1602</v>
      </c>
      <c r="Q1744" t="s">
        <v>87</v>
      </c>
      <c r="R1744" t="s">
        <v>88</v>
      </c>
      <c r="T1744" t="s">
        <v>89</v>
      </c>
      <c r="U1744" t="s">
        <v>90</v>
      </c>
      <c r="V1744">
        <v>1.046143</v>
      </c>
      <c r="W1744">
        <v>21.514911349472897</v>
      </c>
      <c r="X1744">
        <v>19.353645</v>
      </c>
      <c r="Y1744">
        <v>91.711870000000005</v>
      </c>
      <c r="Z1744">
        <v>11.333214999999999</v>
      </c>
      <c r="AA1744">
        <v>39.453197016472394</v>
      </c>
      <c r="AB1744">
        <v>14.155449544216129</v>
      </c>
      <c r="AC1744">
        <v>59.778911594183704</v>
      </c>
      <c r="AP1744">
        <v>23.474736</v>
      </c>
      <c r="AQ1744">
        <v>21.816894720710803</v>
      </c>
      <c r="AR1744">
        <v>21.514911349472897</v>
      </c>
      <c r="AS1744">
        <v>21.514911349472897</v>
      </c>
      <c r="AT1744">
        <v>20.565937304434382</v>
      </c>
      <c r="AU1744" t="s">
        <v>1854</v>
      </c>
      <c r="AV1744">
        <v>112</v>
      </c>
      <c r="AW1744">
        <v>0.18362444021816413</v>
      </c>
      <c r="AX1744">
        <v>7.6510183424235052E-3</v>
      </c>
    </row>
    <row r="1745" spans="1:50" hidden="1" x14ac:dyDescent="0.3">
      <c r="A1745" t="s">
        <v>2536</v>
      </c>
      <c r="B1745" t="s">
        <v>1766</v>
      </c>
      <c r="D1745">
        <v>2346</v>
      </c>
      <c r="F1745">
        <v>5</v>
      </c>
      <c r="G1745" t="s">
        <v>321</v>
      </c>
      <c r="H1745" t="s">
        <v>78</v>
      </c>
      <c r="I1745" t="s">
        <v>285</v>
      </c>
      <c r="J1745" t="s">
        <v>286</v>
      </c>
      <c r="K1745" t="s">
        <v>174</v>
      </c>
      <c r="L1745" t="s">
        <v>82</v>
      </c>
      <c r="M1745" t="s">
        <v>318</v>
      </c>
      <c r="N1745" t="s">
        <v>100</v>
      </c>
      <c r="O1745" t="s">
        <v>1767</v>
      </c>
      <c r="P1745" t="s">
        <v>1602</v>
      </c>
      <c r="Q1745" t="s">
        <v>87</v>
      </c>
      <c r="R1745" t="s">
        <v>107</v>
      </c>
      <c r="T1745" t="s">
        <v>89</v>
      </c>
      <c r="U1745" t="s">
        <v>90</v>
      </c>
      <c r="V1745">
        <v>0.49982399999999999</v>
      </c>
      <c r="W1745">
        <v>30.090125579795288</v>
      </c>
      <c r="X1745">
        <v>10.66291</v>
      </c>
      <c r="Y1745">
        <v>25.157803000000001</v>
      </c>
      <c r="Z1745">
        <v>21.409126000000001</v>
      </c>
      <c r="AA1745">
        <v>10.59918232432552</v>
      </c>
      <c r="AB1745">
        <v>10.373826771737111</v>
      </c>
      <c r="AC1745">
        <v>14.766938627235394</v>
      </c>
      <c r="AP1745">
        <v>32.831079000000003</v>
      </c>
      <c r="AQ1745">
        <v>30.512470688076718</v>
      </c>
      <c r="AR1745">
        <v>30.090125579795288</v>
      </c>
      <c r="AS1745">
        <v>30.090125579795288</v>
      </c>
      <c r="AT1745">
        <v>60.201442067198229</v>
      </c>
      <c r="AU1745" t="s">
        <v>1856</v>
      </c>
      <c r="AV1745">
        <v>270</v>
      </c>
      <c r="AW1745">
        <v>0.22296830395258604</v>
      </c>
      <c r="AX1745">
        <v>9.2903459980244185E-3</v>
      </c>
    </row>
    <row r="1746" spans="1:50" hidden="1" x14ac:dyDescent="0.3">
      <c r="A1746" t="s">
        <v>2537</v>
      </c>
      <c r="B1746" t="s">
        <v>1766</v>
      </c>
      <c r="D1746">
        <v>2378</v>
      </c>
      <c r="F1746">
        <v>5</v>
      </c>
      <c r="G1746" t="s">
        <v>1858</v>
      </c>
      <c r="H1746" t="s">
        <v>78</v>
      </c>
      <c r="I1746" t="s">
        <v>285</v>
      </c>
      <c r="J1746" t="s">
        <v>286</v>
      </c>
      <c r="K1746" t="s">
        <v>168</v>
      </c>
      <c r="L1746" t="s">
        <v>82</v>
      </c>
      <c r="M1746" t="s">
        <v>302</v>
      </c>
      <c r="N1746" t="s">
        <v>100</v>
      </c>
      <c r="O1746" t="s">
        <v>1767</v>
      </c>
      <c r="P1746" t="s">
        <v>1602</v>
      </c>
      <c r="Q1746" t="s">
        <v>87</v>
      </c>
      <c r="R1746" t="s">
        <v>107</v>
      </c>
      <c r="T1746" t="s">
        <v>89</v>
      </c>
      <c r="U1746" t="s">
        <v>90</v>
      </c>
      <c r="V1746">
        <v>0.31701299999999999</v>
      </c>
      <c r="W1746">
        <v>0</v>
      </c>
      <c r="X1746">
        <v>0</v>
      </c>
      <c r="Y1746">
        <v>0</v>
      </c>
      <c r="Z1746">
        <v>0.31701299999999999</v>
      </c>
      <c r="AA1746">
        <v>0</v>
      </c>
      <c r="AB1746">
        <v>0</v>
      </c>
      <c r="AC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 t="s">
        <v>1859</v>
      </c>
      <c r="AV1746">
        <v>441</v>
      </c>
      <c r="AW1746">
        <v>0</v>
      </c>
      <c r="AX1746">
        <v>0</v>
      </c>
    </row>
    <row r="1747" spans="1:50" hidden="1" x14ac:dyDescent="0.3">
      <c r="A1747" t="s">
        <v>2538</v>
      </c>
      <c r="B1747" t="s">
        <v>1766</v>
      </c>
      <c r="D1747">
        <v>2379</v>
      </c>
      <c r="F1747">
        <v>5</v>
      </c>
      <c r="G1747" t="s">
        <v>1861</v>
      </c>
      <c r="H1747" t="s">
        <v>78</v>
      </c>
      <c r="I1747" t="s">
        <v>285</v>
      </c>
      <c r="J1747" t="s">
        <v>286</v>
      </c>
      <c r="K1747" t="s">
        <v>168</v>
      </c>
      <c r="L1747" t="s">
        <v>82</v>
      </c>
      <c r="M1747" t="s">
        <v>318</v>
      </c>
      <c r="N1747" t="s">
        <v>100</v>
      </c>
      <c r="O1747" t="s">
        <v>1767</v>
      </c>
      <c r="P1747" t="s">
        <v>1602</v>
      </c>
      <c r="Q1747" t="s">
        <v>87</v>
      </c>
      <c r="R1747" t="s">
        <v>107</v>
      </c>
      <c r="T1747" t="s">
        <v>89</v>
      </c>
      <c r="U1747" t="s">
        <v>90</v>
      </c>
      <c r="V1747">
        <v>0.31701299999999999</v>
      </c>
      <c r="W1747">
        <v>0</v>
      </c>
      <c r="X1747">
        <v>0</v>
      </c>
      <c r="Y1747">
        <v>0.31701299999999999</v>
      </c>
      <c r="Z1747">
        <v>5.2836000000000001E-2</v>
      </c>
      <c r="AA1747">
        <v>0</v>
      </c>
      <c r="AB1747">
        <v>0</v>
      </c>
      <c r="AC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 t="s">
        <v>1862</v>
      </c>
      <c r="AV1747">
        <v>441</v>
      </c>
      <c r="AW1747">
        <v>0</v>
      </c>
      <c r="AX1747">
        <v>0</v>
      </c>
    </row>
    <row r="1748" spans="1:50" hidden="1" x14ac:dyDescent="0.3">
      <c r="A1748" t="s">
        <v>2539</v>
      </c>
      <c r="B1748" t="s">
        <v>1766</v>
      </c>
      <c r="D1748">
        <v>2380</v>
      </c>
      <c r="F1748">
        <v>5</v>
      </c>
      <c r="G1748" t="s">
        <v>2396</v>
      </c>
      <c r="H1748" t="s">
        <v>78</v>
      </c>
      <c r="I1748" t="s">
        <v>285</v>
      </c>
      <c r="J1748" t="s">
        <v>286</v>
      </c>
      <c r="K1748" t="s">
        <v>168</v>
      </c>
      <c r="L1748" t="s">
        <v>82</v>
      </c>
      <c r="M1748" t="s">
        <v>113</v>
      </c>
      <c r="N1748" t="s">
        <v>100</v>
      </c>
      <c r="O1748" t="s">
        <v>1767</v>
      </c>
      <c r="P1748" t="s">
        <v>1602</v>
      </c>
      <c r="Q1748" t="s">
        <v>87</v>
      </c>
      <c r="R1748" t="s">
        <v>107</v>
      </c>
      <c r="T1748" t="s">
        <v>89</v>
      </c>
      <c r="U1748" t="s">
        <v>90</v>
      </c>
      <c r="V1748">
        <v>0.31701299999999999</v>
      </c>
      <c r="W1748">
        <v>0</v>
      </c>
      <c r="X1748">
        <v>0</v>
      </c>
      <c r="Y1748">
        <v>0</v>
      </c>
      <c r="Z1748">
        <v>4.4910180000000004</v>
      </c>
      <c r="AA1748">
        <v>0</v>
      </c>
      <c r="AB1748">
        <v>0</v>
      </c>
      <c r="AC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 t="s">
        <v>2397</v>
      </c>
      <c r="AV1748">
        <v>441</v>
      </c>
      <c r="AW1748">
        <v>0</v>
      </c>
      <c r="AX1748">
        <v>0</v>
      </c>
    </row>
    <row r="1749" spans="1:50" hidden="1" x14ac:dyDescent="0.3">
      <c r="A1749" t="s">
        <v>2540</v>
      </c>
      <c r="B1749" t="s">
        <v>1766</v>
      </c>
      <c r="D1749">
        <v>2381</v>
      </c>
      <c r="F1749">
        <v>5</v>
      </c>
      <c r="G1749" t="s">
        <v>327</v>
      </c>
      <c r="H1749" t="s">
        <v>78</v>
      </c>
      <c r="I1749" t="s">
        <v>285</v>
      </c>
      <c r="J1749" t="s">
        <v>286</v>
      </c>
      <c r="K1749" t="s">
        <v>174</v>
      </c>
      <c r="L1749" t="s">
        <v>82</v>
      </c>
      <c r="M1749" t="s">
        <v>113</v>
      </c>
      <c r="N1749" t="s">
        <v>100</v>
      </c>
      <c r="O1749" t="s">
        <v>1767</v>
      </c>
      <c r="P1749" t="s">
        <v>1602</v>
      </c>
      <c r="Q1749" t="s">
        <v>87</v>
      </c>
      <c r="R1749" t="s">
        <v>107</v>
      </c>
      <c r="T1749" t="s">
        <v>89</v>
      </c>
      <c r="U1749" t="s">
        <v>90</v>
      </c>
      <c r="V1749">
        <v>0.49982399999999999</v>
      </c>
      <c r="W1749">
        <v>0</v>
      </c>
      <c r="X1749">
        <v>0</v>
      </c>
      <c r="Y1749">
        <v>0</v>
      </c>
      <c r="Z1749">
        <v>3.2488549999999998</v>
      </c>
      <c r="AA1749">
        <v>0</v>
      </c>
      <c r="AB1749">
        <v>0</v>
      </c>
      <c r="AC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 t="s">
        <v>2541</v>
      </c>
      <c r="AV1749">
        <v>270</v>
      </c>
      <c r="AW1749">
        <v>0</v>
      </c>
      <c r="AX1749">
        <v>0</v>
      </c>
    </row>
    <row r="1750" spans="1:50" hidden="1" x14ac:dyDescent="0.3">
      <c r="A1750" t="s">
        <v>2542</v>
      </c>
      <c r="B1750" t="s">
        <v>1766</v>
      </c>
      <c r="D1750">
        <v>2386</v>
      </c>
      <c r="F1750">
        <v>5</v>
      </c>
      <c r="G1750" t="s">
        <v>336</v>
      </c>
      <c r="H1750" t="s">
        <v>78</v>
      </c>
      <c r="I1750" t="s">
        <v>285</v>
      </c>
      <c r="J1750" t="s">
        <v>286</v>
      </c>
      <c r="K1750" t="s">
        <v>174</v>
      </c>
      <c r="L1750" t="s">
        <v>82</v>
      </c>
      <c r="M1750" t="s">
        <v>305</v>
      </c>
      <c r="N1750" t="s">
        <v>100</v>
      </c>
      <c r="O1750" t="s">
        <v>1767</v>
      </c>
      <c r="P1750" t="s">
        <v>1602</v>
      </c>
      <c r="Q1750" t="s">
        <v>87</v>
      </c>
      <c r="R1750" t="s">
        <v>107</v>
      </c>
      <c r="T1750" t="s">
        <v>89</v>
      </c>
      <c r="U1750" t="s">
        <v>90</v>
      </c>
      <c r="V1750">
        <v>0.49982399999999999</v>
      </c>
      <c r="W1750">
        <v>0</v>
      </c>
      <c r="X1750">
        <v>0</v>
      </c>
      <c r="Y1750">
        <v>1.4994719999999999</v>
      </c>
      <c r="Z1750">
        <v>0</v>
      </c>
      <c r="AA1750">
        <v>5.5032338761227859E-2</v>
      </c>
      <c r="AB1750">
        <v>8.8460576559588695</v>
      </c>
      <c r="AC1750">
        <v>0.26655123875876163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 t="s">
        <v>1866</v>
      </c>
      <c r="AV1750">
        <v>270</v>
      </c>
      <c r="AW1750">
        <v>0</v>
      </c>
      <c r="AX1750">
        <v>0</v>
      </c>
    </row>
    <row r="1751" spans="1:50" hidden="1" x14ac:dyDescent="0.3">
      <c r="A1751" t="s">
        <v>2543</v>
      </c>
      <c r="B1751" t="s">
        <v>1766</v>
      </c>
      <c r="D1751">
        <v>2387</v>
      </c>
      <c r="F1751">
        <v>5</v>
      </c>
      <c r="G1751" t="s">
        <v>339</v>
      </c>
      <c r="H1751" t="s">
        <v>78</v>
      </c>
      <c r="I1751" t="s">
        <v>285</v>
      </c>
      <c r="J1751" t="s">
        <v>286</v>
      </c>
      <c r="K1751" t="s">
        <v>112</v>
      </c>
      <c r="L1751" t="s">
        <v>82</v>
      </c>
      <c r="M1751" t="s">
        <v>305</v>
      </c>
      <c r="N1751" t="s">
        <v>100</v>
      </c>
      <c r="O1751" t="s">
        <v>1767</v>
      </c>
      <c r="P1751" t="s">
        <v>1602</v>
      </c>
      <c r="Q1751" t="s">
        <v>87</v>
      </c>
      <c r="R1751" t="s">
        <v>107</v>
      </c>
      <c r="T1751" t="s">
        <v>89</v>
      </c>
      <c r="U1751" t="s">
        <v>90</v>
      </c>
      <c r="V1751">
        <v>1.046143</v>
      </c>
      <c r="W1751">
        <v>5.4620902349987093</v>
      </c>
      <c r="X1751">
        <v>1.046143</v>
      </c>
      <c r="Y1751">
        <v>0</v>
      </c>
      <c r="Z1751">
        <v>0</v>
      </c>
      <c r="AA1751">
        <v>0.15440657416184433</v>
      </c>
      <c r="AB1751">
        <v>2.6833436854827042</v>
      </c>
      <c r="AC1751">
        <v>0.23125304291753851</v>
      </c>
      <c r="AP1751">
        <v>5.9596400000000003</v>
      </c>
      <c r="AQ1751">
        <v>5.5387561527140043</v>
      </c>
      <c r="AR1751">
        <v>5.4620902349987093</v>
      </c>
      <c r="AS1751">
        <v>5.4620902349987093</v>
      </c>
      <c r="AT1751">
        <v>5.22116979705328</v>
      </c>
      <c r="AU1751" t="s">
        <v>1868</v>
      </c>
      <c r="AV1751">
        <v>112</v>
      </c>
      <c r="AW1751">
        <v>4.6617587473689999E-2</v>
      </c>
      <c r="AX1751">
        <v>1.9423994780704166E-3</v>
      </c>
    </row>
    <row r="1752" spans="1:50" hidden="1" x14ac:dyDescent="0.3">
      <c r="A1752" t="s">
        <v>2544</v>
      </c>
      <c r="B1752" t="s">
        <v>1766</v>
      </c>
      <c r="D1752">
        <v>2511</v>
      </c>
      <c r="F1752">
        <v>5</v>
      </c>
      <c r="G1752" t="s">
        <v>350</v>
      </c>
      <c r="H1752" t="s">
        <v>78</v>
      </c>
      <c r="I1752" t="s">
        <v>252</v>
      </c>
      <c r="J1752" t="s">
        <v>346</v>
      </c>
      <c r="K1752" t="s">
        <v>168</v>
      </c>
      <c r="L1752" t="s">
        <v>82</v>
      </c>
      <c r="M1752" t="s">
        <v>347</v>
      </c>
      <c r="N1752" t="s">
        <v>100</v>
      </c>
      <c r="O1752" t="s">
        <v>1767</v>
      </c>
      <c r="P1752" t="s">
        <v>1602</v>
      </c>
      <c r="Q1752" t="s">
        <v>87</v>
      </c>
      <c r="R1752" t="s">
        <v>88</v>
      </c>
      <c r="T1752" t="s">
        <v>89</v>
      </c>
      <c r="U1752" t="s">
        <v>90</v>
      </c>
      <c r="V1752">
        <v>0.31701299999999999</v>
      </c>
      <c r="W1752">
        <v>8.4309046045812845</v>
      </c>
      <c r="X1752">
        <v>4.1211690000000001</v>
      </c>
      <c r="Y1752">
        <v>0</v>
      </c>
      <c r="Z1752">
        <v>7.819655</v>
      </c>
      <c r="AA1752">
        <v>3.440249526436407</v>
      </c>
      <c r="AB1752">
        <v>1.2032650811859937</v>
      </c>
      <c r="AC1752">
        <v>1.320000050408477</v>
      </c>
      <c r="AP1752">
        <v>9.1988880000000002</v>
      </c>
      <c r="AQ1752">
        <v>8.5492408112112503</v>
      </c>
      <c r="AR1752">
        <v>8.4309046045812845</v>
      </c>
      <c r="AS1752">
        <v>8.4309046045812845</v>
      </c>
      <c r="AT1752">
        <v>26.594822939694222</v>
      </c>
      <c r="AU1752" t="s">
        <v>1870</v>
      </c>
      <c r="AV1752">
        <v>441</v>
      </c>
      <c r="AW1752">
        <v>6.0305720951687576E-2</v>
      </c>
      <c r="AX1752">
        <v>2.5127383729869825E-3</v>
      </c>
    </row>
    <row r="1753" spans="1:50" hidden="1" x14ac:dyDescent="0.3">
      <c r="A1753" t="s">
        <v>2545</v>
      </c>
      <c r="B1753" t="s">
        <v>1766</v>
      </c>
      <c r="D1753">
        <v>2513</v>
      </c>
      <c r="F1753">
        <v>5</v>
      </c>
      <c r="G1753" t="s">
        <v>353</v>
      </c>
      <c r="H1753" t="s">
        <v>78</v>
      </c>
      <c r="I1753" t="s">
        <v>252</v>
      </c>
      <c r="J1753" t="s">
        <v>346</v>
      </c>
      <c r="K1753" t="s">
        <v>125</v>
      </c>
      <c r="L1753" t="s">
        <v>82</v>
      </c>
      <c r="M1753" t="s">
        <v>347</v>
      </c>
      <c r="N1753" t="s">
        <v>100</v>
      </c>
      <c r="O1753" t="s">
        <v>1767</v>
      </c>
      <c r="P1753" t="s">
        <v>1602</v>
      </c>
      <c r="Q1753" t="s">
        <v>87</v>
      </c>
      <c r="R1753" t="s">
        <v>88</v>
      </c>
      <c r="T1753" t="s">
        <v>89</v>
      </c>
      <c r="U1753" t="s">
        <v>90</v>
      </c>
      <c r="V1753">
        <v>0.52835500000000002</v>
      </c>
      <c r="W1753">
        <v>5.8570103828129287</v>
      </c>
      <c r="X1753">
        <v>5.5477280000000002</v>
      </c>
      <c r="Y1753">
        <v>3.1701299999999999</v>
      </c>
      <c r="Z1753">
        <v>2.1134200000000001</v>
      </c>
      <c r="AA1753">
        <v>3.3688158424944361</v>
      </c>
      <c r="AB1753">
        <v>1.6218642036467978</v>
      </c>
      <c r="AC1753">
        <v>3.0600001168560147</v>
      </c>
      <c r="AP1753">
        <v>6.3905339999999997</v>
      </c>
      <c r="AQ1753">
        <v>5.9392194011094688</v>
      </c>
      <c r="AR1753">
        <v>5.8570103828129287</v>
      </c>
      <c r="AS1753">
        <v>5.8570103828129287</v>
      </c>
      <c r="AT1753">
        <v>11.085369463358781</v>
      </c>
      <c r="AU1753" t="s">
        <v>1872</v>
      </c>
      <c r="AV1753">
        <v>270</v>
      </c>
      <c r="AW1753">
        <v>4.1056923938365852E-2</v>
      </c>
      <c r="AX1753">
        <v>1.7107051640985773E-3</v>
      </c>
    </row>
    <row r="1754" spans="1:50" hidden="1" x14ac:dyDescent="0.3">
      <c r="A1754" t="s">
        <v>2546</v>
      </c>
      <c r="B1754" t="s">
        <v>1766</v>
      </c>
      <c r="D1754">
        <v>2518</v>
      </c>
      <c r="F1754">
        <v>5</v>
      </c>
      <c r="G1754" t="s">
        <v>356</v>
      </c>
      <c r="H1754" t="s">
        <v>78</v>
      </c>
      <c r="I1754" t="s">
        <v>252</v>
      </c>
      <c r="J1754" t="s">
        <v>346</v>
      </c>
      <c r="K1754" t="s">
        <v>81</v>
      </c>
      <c r="L1754" t="s">
        <v>82</v>
      </c>
      <c r="M1754" t="s">
        <v>347</v>
      </c>
      <c r="N1754" t="s">
        <v>84</v>
      </c>
      <c r="O1754" t="s">
        <v>1767</v>
      </c>
      <c r="P1754" t="s">
        <v>1602</v>
      </c>
      <c r="Q1754" t="s">
        <v>87</v>
      </c>
      <c r="R1754" t="s">
        <v>215</v>
      </c>
      <c r="T1754" t="s">
        <v>89</v>
      </c>
      <c r="U1754" t="s">
        <v>90</v>
      </c>
      <c r="V1754">
        <v>2.1134200000000001</v>
      </c>
      <c r="W1754">
        <v>17.359127046227382</v>
      </c>
      <c r="X1754">
        <v>14.793941</v>
      </c>
      <c r="Y1754">
        <v>12.68052</v>
      </c>
      <c r="Z1754">
        <v>23.247620999999999</v>
      </c>
      <c r="AA1754">
        <v>6.5757982316723584</v>
      </c>
      <c r="AB1754">
        <v>48.393051508721413</v>
      </c>
      <c r="AC1754">
        <v>6.7700002585343855</v>
      </c>
      <c r="AP1754">
        <v>19.041765999999999</v>
      </c>
      <c r="AQ1754">
        <v>17.69699152818632</v>
      </c>
      <c r="AR1754">
        <v>17.45203470775591</v>
      </c>
      <c r="AS1754">
        <v>17.359127046227382</v>
      </c>
      <c r="AT1754">
        <v>8.213761129461906</v>
      </c>
      <c r="AU1754" t="s">
        <v>1874</v>
      </c>
      <c r="AV1754">
        <v>88</v>
      </c>
      <c r="AW1754">
        <v>9.33381946529762E-2</v>
      </c>
      <c r="AX1754">
        <v>3.8890914438740082E-3</v>
      </c>
    </row>
    <row r="1755" spans="1:50" hidden="1" x14ac:dyDescent="0.3">
      <c r="A1755" t="s">
        <v>2547</v>
      </c>
      <c r="B1755" t="s">
        <v>1766</v>
      </c>
      <c r="D1755">
        <v>2519</v>
      </c>
      <c r="F1755">
        <v>5</v>
      </c>
      <c r="G1755" t="s">
        <v>359</v>
      </c>
      <c r="H1755" t="s">
        <v>78</v>
      </c>
      <c r="I1755" t="s">
        <v>252</v>
      </c>
      <c r="J1755" t="s">
        <v>346</v>
      </c>
      <c r="K1755" t="s">
        <v>121</v>
      </c>
      <c r="L1755" t="s">
        <v>82</v>
      </c>
      <c r="M1755" t="s">
        <v>347</v>
      </c>
      <c r="N1755" t="s">
        <v>84</v>
      </c>
      <c r="O1755" t="s">
        <v>1767</v>
      </c>
      <c r="P1755" t="s">
        <v>1602</v>
      </c>
      <c r="Q1755" t="s">
        <v>87</v>
      </c>
      <c r="R1755" t="s">
        <v>88</v>
      </c>
      <c r="T1755" t="s">
        <v>89</v>
      </c>
      <c r="U1755" t="s">
        <v>90</v>
      </c>
      <c r="V1755">
        <v>3.1701299999999999</v>
      </c>
      <c r="W1755">
        <v>56.305723355775442</v>
      </c>
      <c r="X1755">
        <v>44.381822999999997</v>
      </c>
      <c r="Y1755">
        <v>54.948923999999998</v>
      </c>
      <c r="Z1755">
        <v>243.571675</v>
      </c>
      <c r="AA1755">
        <v>37.726497394321896</v>
      </c>
      <c r="AB1755">
        <v>210.6520937218452</v>
      </c>
      <c r="AC1755">
        <v>24.900000950887179</v>
      </c>
      <c r="AP1755">
        <v>61.763497999999998</v>
      </c>
      <c r="AQ1755">
        <v>57.401613949943126</v>
      </c>
      <c r="AR1755">
        <v>56.607076820942588</v>
      </c>
      <c r="AS1755">
        <v>56.305723355775442</v>
      </c>
      <c r="AT1755">
        <v>17.761329458342541</v>
      </c>
      <c r="AU1755" t="s">
        <v>1876</v>
      </c>
      <c r="AV1755">
        <v>60</v>
      </c>
      <c r="AW1755">
        <v>0.29602215763904233</v>
      </c>
      <c r="AX1755">
        <v>1.233425656829343E-2</v>
      </c>
    </row>
    <row r="1756" spans="1:50" hidden="1" x14ac:dyDescent="0.3">
      <c r="A1756" t="s">
        <v>2548</v>
      </c>
      <c r="B1756" t="s">
        <v>1766</v>
      </c>
      <c r="D1756">
        <v>2521</v>
      </c>
      <c r="F1756">
        <v>5</v>
      </c>
      <c r="G1756" t="s">
        <v>362</v>
      </c>
      <c r="H1756" t="s">
        <v>78</v>
      </c>
      <c r="I1756" t="s">
        <v>252</v>
      </c>
      <c r="J1756" t="s">
        <v>346</v>
      </c>
      <c r="K1756" t="s">
        <v>168</v>
      </c>
      <c r="L1756" t="s">
        <v>82</v>
      </c>
      <c r="M1756" t="s">
        <v>106</v>
      </c>
      <c r="N1756" t="s">
        <v>100</v>
      </c>
      <c r="O1756" t="s">
        <v>1767</v>
      </c>
      <c r="P1756" t="s">
        <v>1602</v>
      </c>
      <c r="Q1756" t="s">
        <v>87</v>
      </c>
      <c r="R1756" t="s">
        <v>88</v>
      </c>
      <c r="T1756" t="s">
        <v>89</v>
      </c>
      <c r="U1756" t="s">
        <v>90</v>
      </c>
      <c r="V1756">
        <v>0.31701299999999999</v>
      </c>
      <c r="W1756">
        <v>0</v>
      </c>
      <c r="X1756">
        <v>4.7551949999999996</v>
      </c>
      <c r="Y1756">
        <v>1.268052</v>
      </c>
      <c r="Z1756">
        <v>1.0038750000000001</v>
      </c>
      <c r="AA1756">
        <v>2.5383909717762525</v>
      </c>
      <c r="AB1756">
        <v>0.35758864233775234</v>
      </c>
      <c r="AC1756">
        <v>2.3200000885967169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 t="s">
        <v>1878</v>
      </c>
      <c r="AV1756">
        <v>441</v>
      </c>
      <c r="AW1756">
        <v>0</v>
      </c>
      <c r="AX1756">
        <v>0</v>
      </c>
    </row>
    <row r="1757" spans="1:50" hidden="1" x14ac:dyDescent="0.3">
      <c r="A1757" t="s">
        <v>2549</v>
      </c>
      <c r="B1757" t="s">
        <v>1766</v>
      </c>
      <c r="D1757">
        <v>2528</v>
      </c>
      <c r="F1757">
        <v>5</v>
      </c>
      <c r="G1757" t="s">
        <v>368</v>
      </c>
      <c r="H1757" t="s">
        <v>78</v>
      </c>
      <c r="I1757" t="s">
        <v>252</v>
      </c>
      <c r="J1757" t="s">
        <v>346</v>
      </c>
      <c r="K1757" t="s">
        <v>81</v>
      </c>
      <c r="L1757" t="s">
        <v>82</v>
      </c>
      <c r="M1757" t="s">
        <v>113</v>
      </c>
      <c r="N1757" t="s">
        <v>84</v>
      </c>
      <c r="O1757" t="s">
        <v>1767</v>
      </c>
      <c r="P1757" t="s">
        <v>1602</v>
      </c>
      <c r="Q1757" t="s">
        <v>87</v>
      </c>
      <c r="R1757" t="s">
        <v>107</v>
      </c>
      <c r="T1757" t="s">
        <v>89</v>
      </c>
      <c r="U1757" t="s">
        <v>90</v>
      </c>
      <c r="V1757">
        <v>2.1134200000000001</v>
      </c>
      <c r="W1757">
        <v>0.72972679295729026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P1757">
        <v>0.80045999999999995</v>
      </c>
      <c r="AQ1757">
        <v>0.74392962494403203</v>
      </c>
      <c r="AR1757">
        <v>0.73363235858324771</v>
      </c>
      <c r="AS1757">
        <v>0.72972679295729026</v>
      </c>
      <c r="AT1757">
        <v>0.34528242988014224</v>
      </c>
      <c r="AU1757" t="s">
        <v>1882</v>
      </c>
      <c r="AV1757">
        <v>88</v>
      </c>
      <c r="AW1757">
        <v>3.9236639759107073E-3</v>
      </c>
      <c r="AX1757">
        <v>1.6348599899627947E-4</v>
      </c>
    </row>
    <row r="1758" spans="1:50" hidden="1" x14ac:dyDescent="0.3">
      <c r="A1758" t="s">
        <v>2550</v>
      </c>
      <c r="B1758" t="s">
        <v>1766</v>
      </c>
      <c r="D1758">
        <v>2530</v>
      </c>
      <c r="F1758">
        <v>5</v>
      </c>
      <c r="G1758" t="s">
        <v>371</v>
      </c>
      <c r="H1758" t="s">
        <v>78</v>
      </c>
      <c r="I1758" t="s">
        <v>252</v>
      </c>
      <c r="J1758" t="s">
        <v>346</v>
      </c>
      <c r="K1758" t="s">
        <v>121</v>
      </c>
      <c r="L1758" t="s">
        <v>82</v>
      </c>
      <c r="M1758" t="s">
        <v>113</v>
      </c>
      <c r="N1758" t="s">
        <v>84</v>
      </c>
      <c r="O1758" t="s">
        <v>1767</v>
      </c>
      <c r="P1758" t="s">
        <v>1602</v>
      </c>
      <c r="Q1758" t="s">
        <v>87</v>
      </c>
      <c r="R1758" t="s">
        <v>107</v>
      </c>
      <c r="T1758" t="s">
        <v>89</v>
      </c>
      <c r="U1758" t="s">
        <v>90</v>
      </c>
      <c r="V1758">
        <v>3.1701299999999999</v>
      </c>
      <c r="W1758">
        <v>0</v>
      </c>
      <c r="X1758">
        <v>98.274039999999999</v>
      </c>
      <c r="Y1758">
        <v>0</v>
      </c>
      <c r="Z1758">
        <v>0</v>
      </c>
      <c r="AA1758">
        <v>0</v>
      </c>
      <c r="AB1758">
        <v>0</v>
      </c>
      <c r="AC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 t="s">
        <v>1884</v>
      </c>
      <c r="AV1758">
        <v>60</v>
      </c>
      <c r="AW1758">
        <v>0</v>
      </c>
      <c r="AX1758">
        <v>0</v>
      </c>
    </row>
    <row r="1759" spans="1:50" hidden="1" x14ac:dyDescent="0.3">
      <c r="A1759" t="s">
        <v>2551</v>
      </c>
      <c r="B1759" t="s">
        <v>1766</v>
      </c>
      <c r="D1759">
        <v>2553</v>
      </c>
      <c r="F1759">
        <v>5</v>
      </c>
      <c r="G1759" t="s">
        <v>377</v>
      </c>
      <c r="H1759" t="s">
        <v>78</v>
      </c>
      <c r="I1759" t="s">
        <v>252</v>
      </c>
      <c r="J1759" t="s">
        <v>346</v>
      </c>
      <c r="K1759" t="s">
        <v>125</v>
      </c>
      <c r="L1759" t="s">
        <v>82</v>
      </c>
      <c r="M1759" t="s">
        <v>106</v>
      </c>
      <c r="N1759" t="s">
        <v>100</v>
      </c>
      <c r="O1759" t="s">
        <v>1767</v>
      </c>
      <c r="P1759" t="s">
        <v>1602</v>
      </c>
      <c r="Q1759" t="s">
        <v>87</v>
      </c>
      <c r="R1759" t="s">
        <v>88</v>
      </c>
      <c r="T1759" t="s">
        <v>89</v>
      </c>
      <c r="U1759" t="s">
        <v>90</v>
      </c>
      <c r="V1759">
        <v>0.52835500000000002</v>
      </c>
      <c r="W1759">
        <v>1.2467479143224263</v>
      </c>
      <c r="X1759">
        <v>4.2268400000000002</v>
      </c>
      <c r="Y1759">
        <v>2.641775</v>
      </c>
      <c r="Z1759">
        <v>2.1134200000000001</v>
      </c>
      <c r="AA1759">
        <v>2.5938184402118147</v>
      </c>
      <c r="AB1759">
        <v>0.85349753748673274</v>
      </c>
      <c r="AC1759">
        <v>2.1800000832503637</v>
      </c>
      <c r="AP1759">
        <v>1.3603160000000001</v>
      </c>
      <c r="AQ1759">
        <v>1.2642472724250631</v>
      </c>
      <c r="AR1759">
        <v>1.2467479143224263</v>
      </c>
      <c r="AS1759">
        <v>1.2467479143224263</v>
      </c>
      <c r="AT1759">
        <v>2.3596784630076866</v>
      </c>
      <c r="AU1759" t="s">
        <v>1888</v>
      </c>
      <c r="AV1759">
        <v>270</v>
      </c>
      <c r="AW1759">
        <v>8.739549862991431E-3</v>
      </c>
      <c r="AX1759">
        <v>3.6414791095797631E-4</v>
      </c>
    </row>
    <row r="1760" spans="1:50" hidden="1" x14ac:dyDescent="0.3">
      <c r="A1760" t="s">
        <v>2552</v>
      </c>
      <c r="B1760" t="s">
        <v>1766</v>
      </c>
      <c r="D1760">
        <v>2558</v>
      </c>
      <c r="F1760">
        <v>5</v>
      </c>
      <c r="G1760" t="s">
        <v>380</v>
      </c>
      <c r="H1760" t="s">
        <v>78</v>
      </c>
      <c r="I1760" t="s">
        <v>252</v>
      </c>
      <c r="J1760" t="s">
        <v>346</v>
      </c>
      <c r="K1760" t="s">
        <v>81</v>
      </c>
      <c r="L1760" t="s">
        <v>82</v>
      </c>
      <c r="M1760" t="s">
        <v>106</v>
      </c>
      <c r="N1760" t="s">
        <v>84</v>
      </c>
      <c r="O1760" t="s">
        <v>1767</v>
      </c>
      <c r="P1760" t="s">
        <v>1602</v>
      </c>
      <c r="Q1760" t="s">
        <v>87</v>
      </c>
      <c r="R1760" t="s">
        <v>107</v>
      </c>
      <c r="T1760" t="s">
        <v>89</v>
      </c>
      <c r="U1760" t="s">
        <v>90</v>
      </c>
      <c r="V1760">
        <v>2.1134200000000001</v>
      </c>
      <c r="W1760">
        <v>6.4299016781448781</v>
      </c>
      <c r="X1760">
        <v>8.1014440000000008</v>
      </c>
      <c r="Y1760">
        <v>8.8059170000000009</v>
      </c>
      <c r="Z1760">
        <v>10.567100999999999</v>
      </c>
      <c r="AA1760">
        <v>3.354627686713183</v>
      </c>
      <c r="AB1760">
        <v>10.859146193044261</v>
      </c>
      <c r="AC1760">
        <v>4.1400001580993138</v>
      </c>
      <c r="AP1760">
        <v>7.053159</v>
      </c>
      <c r="AQ1760">
        <v>6.555048259176754</v>
      </c>
      <c r="AR1760">
        <v>6.4643151096028051</v>
      </c>
      <c r="AS1760">
        <v>6.4299016781448781</v>
      </c>
      <c r="AT1760">
        <v>3.0424154584251486</v>
      </c>
      <c r="AU1760" t="s">
        <v>1890</v>
      </c>
      <c r="AV1760">
        <v>88</v>
      </c>
      <c r="AW1760">
        <v>3.4572902936649413E-2</v>
      </c>
      <c r="AX1760">
        <v>1.4405376223603922E-3</v>
      </c>
    </row>
    <row r="1761" spans="1:50" hidden="1" x14ac:dyDescent="0.3">
      <c r="A1761" t="s">
        <v>2553</v>
      </c>
      <c r="B1761" t="s">
        <v>1766</v>
      </c>
      <c r="D1761">
        <v>2559</v>
      </c>
      <c r="F1761">
        <v>5</v>
      </c>
      <c r="G1761" t="s">
        <v>383</v>
      </c>
      <c r="H1761" t="s">
        <v>78</v>
      </c>
      <c r="I1761" t="s">
        <v>252</v>
      </c>
      <c r="J1761" t="s">
        <v>346</v>
      </c>
      <c r="K1761" t="s">
        <v>121</v>
      </c>
      <c r="L1761" t="s">
        <v>82</v>
      </c>
      <c r="M1761" t="s">
        <v>106</v>
      </c>
      <c r="N1761" t="s">
        <v>84</v>
      </c>
      <c r="O1761" t="s">
        <v>1767</v>
      </c>
      <c r="P1761" t="s">
        <v>1602</v>
      </c>
      <c r="Q1761" t="s">
        <v>87</v>
      </c>
      <c r="R1761" t="s">
        <v>155</v>
      </c>
      <c r="T1761" t="s">
        <v>89</v>
      </c>
      <c r="U1761" t="s">
        <v>90</v>
      </c>
      <c r="V1761">
        <v>3.1701299999999999</v>
      </c>
      <c r="W1761">
        <v>37.533605077442374</v>
      </c>
      <c r="X1761">
        <v>26.417752</v>
      </c>
      <c r="Y1761">
        <v>8.4536800000000003</v>
      </c>
      <c r="Z1761">
        <v>54.948923999999998</v>
      </c>
      <c r="AA1761">
        <v>10.99869637930396</v>
      </c>
      <c r="AB1761">
        <v>84.61949390830415</v>
      </c>
      <c r="AC1761">
        <v>9.3300003562962797</v>
      </c>
      <c r="AP1761">
        <v>41.171778000000003</v>
      </c>
      <c r="AQ1761">
        <v>38.264129832619936</v>
      </c>
      <c r="AR1761">
        <v>37.734488420665457</v>
      </c>
      <c r="AS1761">
        <v>37.533605077442374</v>
      </c>
      <c r="AT1761">
        <v>11.839768425093727</v>
      </c>
      <c r="AU1761" t="s">
        <v>1892</v>
      </c>
      <c r="AV1761">
        <v>60</v>
      </c>
      <c r="AW1761">
        <v>0.19732947375156212</v>
      </c>
      <c r="AX1761">
        <v>8.2220614063150885E-3</v>
      </c>
    </row>
    <row r="1762" spans="1:50" hidden="1" x14ac:dyDescent="0.3">
      <c r="A1762" t="s">
        <v>2554</v>
      </c>
      <c r="B1762" t="s">
        <v>1766</v>
      </c>
      <c r="D1762">
        <v>2695</v>
      </c>
      <c r="F1762">
        <v>5</v>
      </c>
      <c r="G1762" t="s">
        <v>394</v>
      </c>
      <c r="H1762" t="s">
        <v>94</v>
      </c>
      <c r="I1762" t="s">
        <v>104</v>
      </c>
      <c r="J1762" t="s">
        <v>395</v>
      </c>
      <c r="K1762" t="s">
        <v>112</v>
      </c>
      <c r="L1762" t="s">
        <v>82</v>
      </c>
      <c r="M1762" t="s">
        <v>396</v>
      </c>
      <c r="N1762" t="s">
        <v>100</v>
      </c>
      <c r="O1762" t="s">
        <v>1767</v>
      </c>
      <c r="P1762" t="s">
        <v>1602</v>
      </c>
      <c r="Q1762" t="s">
        <v>87</v>
      </c>
      <c r="R1762" t="s">
        <v>215</v>
      </c>
      <c r="T1762" t="s">
        <v>89</v>
      </c>
      <c r="U1762" t="s">
        <v>90</v>
      </c>
      <c r="V1762">
        <v>1.046143</v>
      </c>
      <c r="W1762">
        <v>0</v>
      </c>
      <c r="X1762">
        <v>0</v>
      </c>
      <c r="Y1762">
        <v>0</v>
      </c>
      <c r="Z1762">
        <v>1.046143</v>
      </c>
      <c r="AA1762">
        <v>0</v>
      </c>
      <c r="AB1762">
        <v>1.6782360567074508</v>
      </c>
      <c r="AC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 t="s">
        <v>1894</v>
      </c>
      <c r="AV1762">
        <v>150</v>
      </c>
      <c r="AW1762">
        <v>0</v>
      </c>
      <c r="AX1762">
        <v>0</v>
      </c>
    </row>
    <row r="1763" spans="1:50" hidden="1" x14ac:dyDescent="0.3">
      <c r="A1763" t="s">
        <v>2555</v>
      </c>
      <c r="B1763" t="s">
        <v>1766</v>
      </c>
      <c r="D1763">
        <v>271</v>
      </c>
      <c r="F1763">
        <v>5</v>
      </c>
      <c r="G1763" t="s">
        <v>409</v>
      </c>
      <c r="H1763" t="s">
        <v>94</v>
      </c>
      <c r="I1763" t="s">
        <v>95</v>
      </c>
      <c r="J1763" t="s">
        <v>96</v>
      </c>
      <c r="K1763" t="s">
        <v>97</v>
      </c>
      <c r="L1763" t="s">
        <v>98</v>
      </c>
      <c r="M1763" t="s">
        <v>410</v>
      </c>
      <c r="N1763" t="s">
        <v>100</v>
      </c>
      <c r="O1763" t="s">
        <v>1767</v>
      </c>
      <c r="P1763" t="s">
        <v>1602</v>
      </c>
      <c r="Q1763" t="s">
        <v>87</v>
      </c>
      <c r="R1763" t="s">
        <v>107</v>
      </c>
      <c r="T1763" t="s">
        <v>89</v>
      </c>
      <c r="U1763" t="s">
        <v>90</v>
      </c>
      <c r="V1763">
        <v>0.80310000000000004</v>
      </c>
      <c r="W1763">
        <v>0</v>
      </c>
      <c r="X1763">
        <v>0</v>
      </c>
      <c r="Y1763">
        <v>3.2793239999999999</v>
      </c>
      <c r="Z1763">
        <v>2.0077500000000001</v>
      </c>
      <c r="AA1763">
        <v>0</v>
      </c>
      <c r="AB1763">
        <v>0</v>
      </c>
      <c r="AC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 t="s">
        <v>1898</v>
      </c>
      <c r="AV1763">
        <v>50</v>
      </c>
      <c r="AW1763">
        <v>0</v>
      </c>
      <c r="AX1763">
        <v>0</v>
      </c>
    </row>
    <row r="1764" spans="1:50" hidden="1" x14ac:dyDescent="0.3">
      <c r="A1764" t="s">
        <v>2556</v>
      </c>
      <c r="B1764" t="s">
        <v>1766</v>
      </c>
      <c r="D1764">
        <v>273</v>
      </c>
      <c r="F1764">
        <v>5</v>
      </c>
      <c r="G1764" t="s">
        <v>422</v>
      </c>
      <c r="H1764" t="s">
        <v>94</v>
      </c>
      <c r="I1764" t="s">
        <v>95</v>
      </c>
      <c r="J1764" t="s">
        <v>96</v>
      </c>
      <c r="K1764" t="s">
        <v>168</v>
      </c>
      <c r="L1764" t="s">
        <v>82</v>
      </c>
      <c r="M1764" t="s">
        <v>410</v>
      </c>
      <c r="N1764" t="s">
        <v>100</v>
      </c>
      <c r="O1764" t="s">
        <v>1767</v>
      </c>
      <c r="P1764" t="s">
        <v>1602</v>
      </c>
      <c r="Q1764" t="s">
        <v>87</v>
      </c>
      <c r="R1764" t="s">
        <v>215</v>
      </c>
      <c r="T1764" t="s">
        <v>89</v>
      </c>
      <c r="U1764" t="s">
        <v>90</v>
      </c>
      <c r="V1764">
        <v>0.31701299999999999</v>
      </c>
      <c r="W1764">
        <v>0.20576551881813751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P1764">
        <v>0.22450899999999999</v>
      </c>
      <c r="AQ1764">
        <v>0.20865364436269107</v>
      </c>
      <c r="AR1764">
        <v>0.20576551881813751</v>
      </c>
      <c r="AS1764">
        <v>0.20576551881813751</v>
      </c>
      <c r="AT1764">
        <v>0.64907596476528573</v>
      </c>
      <c r="AU1764" t="s">
        <v>1904</v>
      </c>
      <c r="AV1764">
        <v>423</v>
      </c>
      <c r="AW1764">
        <v>1.5344585455444107E-3</v>
      </c>
      <c r="AX1764">
        <v>6.3935772731017117E-5</v>
      </c>
    </row>
    <row r="1765" spans="1:50" hidden="1" x14ac:dyDescent="0.3">
      <c r="A1765" t="s">
        <v>2557</v>
      </c>
      <c r="B1765" t="s">
        <v>1766</v>
      </c>
      <c r="D1765">
        <v>276</v>
      </c>
      <c r="F1765">
        <v>5</v>
      </c>
      <c r="G1765" t="s">
        <v>425</v>
      </c>
      <c r="H1765" t="s">
        <v>94</v>
      </c>
      <c r="I1765" t="s">
        <v>95</v>
      </c>
      <c r="J1765" t="s">
        <v>96</v>
      </c>
      <c r="K1765" t="s">
        <v>125</v>
      </c>
      <c r="L1765" t="s">
        <v>82</v>
      </c>
      <c r="M1765" t="s">
        <v>410</v>
      </c>
      <c r="N1765" t="s">
        <v>100</v>
      </c>
      <c r="O1765" t="s">
        <v>1767</v>
      </c>
      <c r="P1765" t="s">
        <v>1602</v>
      </c>
      <c r="Q1765" t="s">
        <v>87</v>
      </c>
      <c r="R1765" t="s">
        <v>88</v>
      </c>
      <c r="T1765" t="s">
        <v>89</v>
      </c>
      <c r="U1765" t="s">
        <v>90</v>
      </c>
      <c r="V1765">
        <v>0.52835500000000002</v>
      </c>
      <c r="W1765">
        <v>0.45538437333511228</v>
      </c>
      <c r="X1765">
        <v>4.2268400000000002</v>
      </c>
      <c r="Y1765">
        <v>0</v>
      </c>
      <c r="Z1765">
        <v>0</v>
      </c>
      <c r="AA1765">
        <v>1.8535975218544805</v>
      </c>
      <c r="AB1765">
        <v>4.7661484079042777</v>
      </c>
      <c r="AC1765">
        <v>2.8900001103640141</v>
      </c>
      <c r="AP1765">
        <v>0.49686599999999997</v>
      </c>
      <c r="AQ1765">
        <v>0.46177614999805294</v>
      </c>
      <c r="AR1765">
        <v>0.45538437333511228</v>
      </c>
      <c r="AS1765">
        <v>0.45538437333511228</v>
      </c>
      <c r="AT1765">
        <v>0.86189091299431686</v>
      </c>
      <c r="AU1765" t="s">
        <v>1906</v>
      </c>
      <c r="AV1765">
        <v>270</v>
      </c>
      <c r="AW1765">
        <v>3.1921885666456179E-3</v>
      </c>
      <c r="AX1765">
        <v>1.3300785694356741E-4</v>
      </c>
    </row>
    <row r="1766" spans="1:50" hidden="1" x14ac:dyDescent="0.3">
      <c r="A1766" t="s">
        <v>2558</v>
      </c>
      <c r="B1766" t="s">
        <v>1766</v>
      </c>
      <c r="D1766">
        <v>2830</v>
      </c>
      <c r="F1766">
        <v>5</v>
      </c>
      <c r="G1766" t="s">
        <v>2131</v>
      </c>
      <c r="H1766" t="s">
        <v>78</v>
      </c>
      <c r="I1766" t="s">
        <v>79</v>
      </c>
      <c r="J1766" t="s">
        <v>436</v>
      </c>
      <c r="K1766" t="s">
        <v>137</v>
      </c>
      <c r="L1766" t="s">
        <v>388</v>
      </c>
      <c r="M1766" t="s">
        <v>129</v>
      </c>
      <c r="N1766" t="s">
        <v>84</v>
      </c>
      <c r="O1766" t="s">
        <v>1767</v>
      </c>
      <c r="P1766" t="s">
        <v>1602</v>
      </c>
      <c r="Q1766" t="s">
        <v>176</v>
      </c>
      <c r="R1766" t="s">
        <v>107</v>
      </c>
      <c r="T1766" t="s">
        <v>89</v>
      </c>
      <c r="U1766" t="s">
        <v>90</v>
      </c>
      <c r="V1766">
        <v>1.4089469999999999</v>
      </c>
      <c r="W1766">
        <v>0</v>
      </c>
      <c r="X1766">
        <v>0</v>
      </c>
      <c r="Y1766">
        <v>0</v>
      </c>
      <c r="Z1766">
        <v>1.4089469999999999</v>
      </c>
      <c r="AA1766">
        <v>0</v>
      </c>
      <c r="AB1766">
        <v>0</v>
      </c>
      <c r="AC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 t="s">
        <v>2132</v>
      </c>
      <c r="AV1766">
        <v>105</v>
      </c>
      <c r="AW1766">
        <v>0</v>
      </c>
      <c r="AX1766">
        <v>0</v>
      </c>
    </row>
    <row r="1767" spans="1:50" hidden="1" x14ac:dyDescent="0.3">
      <c r="A1767" t="s">
        <v>2559</v>
      </c>
      <c r="B1767" t="s">
        <v>1766</v>
      </c>
      <c r="D1767">
        <v>285</v>
      </c>
      <c r="F1767">
        <v>5</v>
      </c>
      <c r="G1767" t="s">
        <v>432</v>
      </c>
      <c r="H1767" t="s">
        <v>94</v>
      </c>
      <c r="I1767" t="s">
        <v>95</v>
      </c>
      <c r="J1767" t="s">
        <v>96</v>
      </c>
      <c r="K1767" t="s">
        <v>81</v>
      </c>
      <c r="L1767" t="s">
        <v>82</v>
      </c>
      <c r="M1767" t="s">
        <v>410</v>
      </c>
      <c r="N1767" t="s">
        <v>84</v>
      </c>
      <c r="O1767" t="s">
        <v>1767</v>
      </c>
      <c r="P1767" t="s">
        <v>1602</v>
      </c>
      <c r="Q1767" t="s">
        <v>87</v>
      </c>
      <c r="R1767" t="s">
        <v>107</v>
      </c>
      <c r="T1767" t="s">
        <v>89</v>
      </c>
      <c r="U1767" t="s">
        <v>90</v>
      </c>
      <c r="V1767">
        <v>2.1134200000000001</v>
      </c>
      <c r="W1767">
        <v>0.22851298891019323</v>
      </c>
      <c r="X1767">
        <v>4.2268400000000002</v>
      </c>
      <c r="Y1767">
        <v>4.2268400000000002</v>
      </c>
      <c r="Z1767">
        <v>6.3402599999999998</v>
      </c>
      <c r="AA1767">
        <v>2.2786159289045504</v>
      </c>
      <c r="AB1767">
        <v>16.233232938027221</v>
      </c>
      <c r="AC1767">
        <v>3.1900001218204843</v>
      </c>
      <c r="AP1767">
        <v>0.25066300000000002</v>
      </c>
      <c r="AQ1767">
        <v>0.23296058713408033</v>
      </c>
      <c r="AR1767">
        <v>0.22973601166773186</v>
      </c>
      <c r="AS1767">
        <v>0.22851298891019323</v>
      </c>
      <c r="AT1767">
        <v>0.10812474042556293</v>
      </c>
      <c r="AU1767" t="s">
        <v>1911</v>
      </c>
      <c r="AV1767">
        <v>80</v>
      </c>
      <c r="AW1767">
        <v>1.3515592553195366E-3</v>
      </c>
      <c r="AX1767">
        <v>5.6314968971647355E-5</v>
      </c>
    </row>
    <row r="1768" spans="1:50" hidden="1" x14ac:dyDescent="0.3">
      <c r="A1768" t="s">
        <v>2560</v>
      </c>
      <c r="B1768" t="s">
        <v>1766</v>
      </c>
      <c r="D1768">
        <v>2860</v>
      </c>
      <c r="F1768">
        <v>5</v>
      </c>
      <c r="G1768" t="s">
        <v>435</v>
      </c>
      <c r="H1768" t="s">
        <v>78</v>
      </c>
      <c r="I1768" t="s">
        <v>79</v>
      </c>
      <c r="J1768" t="s">
        <v>436</v>
      </c>
      <c r="K1768" t="s">
        <v>387</v>
      </c>
      <c r="L1768" t="s">
        <v>388</v>
      </c>
      <c r="M1768" t="s">
        <v>113</v>
      </c>
      <c r="N1768" t="s">
        <v>100</v>
      </c>
      <c r="O1768" t="s">
        <v>1767</v>
      </c>
      <c r="P1768" t="s">
        <v>1602</v>
      </c>
      <c r="Q1768" t="s">
        <v>87</v>
      </c>
      <c r="R1768" t="s">
        <v>215</v>
      </c>
      <c r="T1768" t="s">
        <v>89</v>
      </c>
      <c r="U1768" t="s">
        <v>90</v>
      </c>
      <c r="V1768">
        <v>0.211342</v>
      </c>
      <c r="W1768">
        <v>5.0011769743712708</v>
      </c>
      <c r="X1768">
        <v>7.9957719999999997</v>
      </c>
      <c r="Y1768">
        <v>0.84536800000000001</v>
      </c>
      <c r="Z1768">
        <v>3.381472</v>
      </c>
      <c r="AA1768">
        <v>14.391233048294126</v>
      </c>
      <c r="AB1768">
        <v>5.0011769743712708</v>
      </c>
      <c r="AC1768">
        <v>5.1200001955237893</v>
      </c>
      <c r="AP1768">
        <v>6.4129750000000003</v>
      </c>
      <c r="AQ1768">
        <v>5.960075564707112</v>
      </c>
      <c r="AR1768">
        <v>5.8775778612115577</v>
      </c>
      <c r="AS1768">
        <v>5.0011769743712708</v>
      </c>
      <c r="AT1768">
        <v>23.663904829003563</v>
      </c>
      <c r="AU1768" t="s">
        <v>1913</v>
      </c>
      <c r="AV1768">
        <v>672</v>
      </c>
      <c r="AW1768">
        <v>3.5214144090779109E-2</v>
      </c>
      <c r="AX1768">
        <v>1.467256003782463E-3</v>
      </c>
    </row>
    <row r="1769" spans="1:50" hidden="1" x14ac:dyDescent="0.3">
      <c r="A1769" t="s">
        <v>2561</v>
      </c>
      <c r="B1769" t="s">
        <v>1766</v>
      </c>
      <c r="D1769">
        <v>2861</v>
      </c>
      <c r="F1769">
        <v>5</v>
      </c>
      <c r="G1769" t="s">
        <v>439</v>
      </c>
      <c r="H1769" t="s">
        <v>78</v>
      </c>
      <c r="I1769" t="s">
        <v>79</v>
      </c>
      <c r="J1769" t="s">
        <v>436</v>
      </c>
      <c r="K1769" t="s">
        <v>137</v>
      </c>
      <c r="L1769" t="s">
        <v>388</v>
      </c>
      <c r="M1769" t="s">
        <v>113</v>
      </c>
      <c r="N1769" t="s">
        <v>84</v>
      </c>
      <c r="O1769" t="s">
        <v>1767</v>
      </c>
      <c r="P1769" t="s">
        <v>1602</v>
      </c>
      <c r="Q1769" t="s">
        <v>87</v>
      </c>
      <c r="R1769" t="s">
        <v>88</v>
      </c>
      <c r="T1769" t="s">
        <v>89</v>
      </c>
      <c r="U1769" t="s">
        <v>90</v>
      </c>
      <c r="V1769">
        <v>1.05671</v>
      </c>
      <c r="W1769">
        <v>69.974051527504628</v>
      </c>
      <c r="X1769">
        <v>67.277208000000002</v>
      </c>
      <c r="Y1769">
        <v>47.375833999999998</v>
      </c>
      <c r="Z1769">
        <v>46.319124000000002</v>
      </c>
      <c r="AA1769">
        <v>46.544447796131649</v>
      </c>
      <c r="AB1769">
        <v>72.883886636006977</v>
      </c>
      <c r="AC1769">
        <v>40.370001541659249</v>
      </c>
      <c r="AP1769">
        <v>76.756711999999993</v>
      </c>
      <c r="AQ1769">
        <v>71.335971778848517</v>
      </c>
      <c r="AR1769">
        <v>70.348559155554398</v>
      </c>
      <c r="AS1769">
        <v>69.974051527504628</v>
      </c>
      <c r="AT1769">
        <v>66.218784271469588</v>
      </c>
      <c r="AU1769" t="s">
        <v>1915</v>
      </c>
      <c r="AV1769">
        <v>148</v>
      </c>
      <c r="AW1769">
        <v>0.44742421805047017</v>
      </c>
      <c r="AX1769">
        <v>1.8642675752102923E-2</v>
      </c>
    </row>
    <row r="1770" spans="1:50" hidden="1" x14ac:dyDescent="0.3">
      <c r="A1770" t="s">
        <v>2562</v>
      </c>
      <c r="B1770" t="s">
        <v>1766</v>
      </c>
      <c r="D1770">
        <v>2862</v>
      </c>
      <c r="F1770">
        <v>5</v>
      </c>
      <c r="G1770" t="s">
        <v>442</v>
      </c>
      <c r="H1770" t="s">
        <v>78</v>
      </c>
      <c r="I1770" t="s">
        <v>79</v>
      </c>
      <c r="J1770" t="s">
        <v>436</v>
      </c>
      <c r="K1770" t="s">
        <v>387</v>
      </c>
      <c r="L1770" t="s">
        <v>388</v>
      </c>
      <c r="M1770" t="s">
        <v>129</v>
      </c>
      <c r="N1770" t="s">
        <v>100</v>
      </c>
      <c r="O1770" t="s">
        <v>1767</v>
      </c>
      <c r="P1770" t="s">
        <v>1602</v>
      </c>
      <c r="Q1770" t="s">
        <v>87</v>
      </c>
      <c r="R1770" t="s">
        <v>107</v>
      </c>
      <c r="T1770" t="s">
        <v>89</v>
      </c>
      <c r="U1770" t="s">
        <v>90</v>
      </c>
      <c r="V1770">
        <v>0.211342</v>
      </c>
      <c r="W1770">
        <v>3.5285640380148262</v>
      </c>
      <c r="X1770">
        <v>2.7474460000000001</v>
      </c>
      <c r="Y1770">
        <v>0</v>
      </c>
      <c r="Z1770">
        <v>2.4656570000000002</v>
      </c>
      <c r="AA1770">
        <v>1.3196579964613442</v>
      </c>
      <c r="AB1770">
        <v>3.5285640380148262</v>
      </c>
      <c r="AC1770">
        <v>1.7300000660656554</v>
      </c>
      <c r="AP1770">
        <v>2.9490660000000002</v>
      </c>
      <c r="AQ1770">
        <v>2.7407959964460398</v>
      </c>
      <c r="AR1770">
        <v>2.7028586627659896</v>
      </c>
      <c r="AS1770">
        <v>3.5285640380148262</v>
      </c>
      <c r="AT1770">
        <v>16.695990565125843</v>
      </c>
      <c r="AU1770" t="s">
        <v>1917</v>
      </c>
      <c r="AV1770">
        <v>672</v>
      </c>
      <c r="AW1770">
        <v>2.4845224055246789E-2</v>
      </c>
      <c r="AX1770">
        <v>1.0352176689686161E-3</v>
      </c>
    </row>
    <row r="1771" spans="1:50" hidden="1" x14ac:dyDescent="0.3">
      <c r="A1771" t="s">
        <v>2563</v>
      </c>
      <c r="B1771" t="s">
        <v>1766</v>
      </c>
      <c r="D1771">
        <v>2864</v>
      </c>
      <c r="F1771">
        <v>5</v>
      </c>
      <c r="G1771" t="s">
        <v>445</v>
      </c>
      <c r="H1771" t="s">
        <v>78</v>
      </c>
      <c r="I1771" t="s">
        <v>79</v>
      </c>
      <c r="J1771" t="s">
        <v>436</v>
      </c>
      <c r="K1771" t="s">
        <v>137</v>
      </c>
      <c r="L1771" t="s">
        <v>388</v>
      </c>
      <c r="M1771" t="s">
        <v>129</v>
      </c>
      <c r="N1771" t="s">
        <v>84</v>
      </c>
      <c r="O1771" t="s">
        <v>1767</v>
      </c>
      <c r="P1771" t="s">
        <v>1602</v>
      </c>
      <c r="Q1771" t="s">
        <v>87</v>
      </c>
      <c r="R1771" t="s">
        <v>107</v>
      </c>
      <c r="T1771" t="s">
        <v>89</v>
      </c>
      <c r="U1771" t="s">
        <v>90</v>
      </c>
      <c r="V1771">
        <v>1.05671</v>
      </c>
      <c r="W1771">
        <v>28.37245979496381</v>
      </c>
      <c r="X1771">
        <v>14.793939999999999</v>
      </c>
      <c r="Y1771">
        <v>18.140188999999999</v>
      </c>
      <c r="Z1771">
        <v>8.4536800000000003</v>
      </c>
      <c r="AA1771">
        <v>12.326901938069081</v>
      </c>
      <c r="AB1771">
        <v>19.256172808077178</v>
      </c>
      <c r="AC1771">
        <v>12.430000474679824</v>
      </c>
      <c r="AP1771">
        <v>31.122633</v>
      </c>
      <c r="AQ1771">
        <v>28.924679178173495</v>
      </c>
      <c r="AR1771">
        <v>28.524311837082202</v>
      </c>
      <c r="AS1771">
        <v>28.37245979496381</v>
      </c>
      <c r="AT1771">
        <v>26.849807227114166</v>
      </c>
      <c r="AU1771" t="s">
        <v>1919</v>
      </c>
      <c r="AV1771">
        <v>148</v>
      </c>
      <c r="AW1771">
        <v>0.18141761639942003</v>
      </c>
      <c r="AX1771">
        <v>7.5590673499758348E-3</v>
      </c>
    </row>
    <row r="1772" spans="1:50" hidden="1" x14ac:dyDescent="0.3">
      <c r="A1772" t="s">
        <v>2564</v>
      </c>
      <c r="B1772" t="s">
        <v>1766</v>
      </c>
      <c r="D1772">
        <v>2901</v>
      </c>
      <c r="F1772">
        <v>5</v>
      </c>
      <c r="G1772" t="s">
        <v>454</v>
      </c>
      <c r="H1772" t="s">
        <v>94</v>
      </c>
      <c r="I1772" t="s">
        <v>104</v>
      </c>
      <c r="J1772" t="s">
        <v>210</v>
      </c>
      <c r="K1772" t="s">
        <v>97</v>
      </c>
      <c r="L1772" t="s">
        <v>98</v>
      </c>
      <c r="M1772" t="s">
        <v>455</v>
      </c>
      <c r="N1772" t="s">
        <v>100</v>
      </c>
      <c r="O1772" t="s">
        <v>1767</v>
      </c>
      <c r="P1772" t="s">
        <v>1602</v>
      </c>
      <c r="Q1772" t="s">
        <v>87</v>
      </c>
      <c r="R1772" t="s">
        <v>155</v>
      </c>
      <c r="T1772" t="s">
        <v>89</v>
      </c>
      <c r="U1772" t="s">
        <v>90</v>
      </c>
      <c r="V1772">
        <v>0.80310000000000004</v>
      </c>
      <c r="W1772">
        <v>2.5506624387618744</v>
      </c>
      <c r="X1772">
        <v>0.80310000000000004</v>
      </c>
      <c r="Y1772">
        <v>3.1454749999999998</v>
      </c>
      <c r="Z1772">
        <v>6.0567099999999998</v>
      </c>
      <c r="AA1772">
        <v>1.5579711329171924</v>
      </c>
      <c r="AB1772">
        <v>3.9389568921336653</v>
      </c>
      <c r="AC1772">
        <v>1.3100000500265947</v>
      </c>
      <c r="AP1772">
        <v>2.7830059999999999</v>
      </c>
      <c r="AQ1772">
        <v>2.5864635457074567</v>
      </c>
      <c r="AR1772">
        <v>2.5506624387618744</v>
      </c>
      <c r="AS1772">
        <v>2.5506624387618744</v>
      </c>
      <c r="AT1772">
        <v>3.1760209672044257</v>
      </c>
      <c r="AU1772" t="s">
        <v>1921</v>
      </c>
      <c r="AV1772">
        <v>50</v>
      </c>
      <c r="AW1772">
        <v>6.3520419344088516E-2</v>
      </c>
      <c r="AX1772">
        <v>2.6466841393370214E-3</v>
      </c>
    </row>
    <row r="1773" spans="1:50" hidden="1" x14ac:dyDescent="0.3">
      <c r="A1773" t="s">
        <v>2565</v>
      </c>
      <c r="B1773" t="s">
        <v>1766</v>
      </c>
      <c r="D1773">
        <v>290</v>
      </c>
      <c r="F1773">
        <v>5</v>
      </c>
      <c r="G1773" t="s">
        <v>1923</v>
      </c>
      <c r="H1773" t="s">
        <v>94</v>
      </c>
      <c r="I1773" t="s">
        <v>95</v>
      </c>
      <c r="J1773" t="s">
        <v>96</v>
      </c>
      <c r="K1773" t="s">
        <v>200</v>
      </c>
      <c r="L1773" t="s">
        <v>145</v>
      </c>
      <c r="M1773" t="s">
        <v>410</v>
      </c>
      <c r="N1773" t="s">
        <v>84</v>
      </c>
      <c r="O1773" t="s">
        <v>1767</v>
      </c>
      <c r="P1773" t="s">
        <v>1602</v>
      </c>
      <c r="Q1773" t="s">
        <v>87</v>
      </c>
      <c r="R1773" t="s">
        <v>107</v>
      </c>
      <c r="T1773" t="s">
        <v>89</v>
      </c>
      <c r="U1773" t="s">
        <v>90</v>
      </c>
      <c r="V1773">
        <v>3.522367</v>
      </c>
      <c r="W1773">
        <v>0</v>
      </c>
      <c r="X1773">
        <v>0</v>
      </c>
      <c r="Y1773">
        <v>3.522367</v>
      </c>
      <c r="Z1773">
        <v>0</v>
      </c>
      <c r="AA1773">
        <v>0</v>
      </c>
      <c r="AB1773">
        <v>0</v>
      </c>
      <c r="AC1773">
        <v>1.5800000603374196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 t="s">
        <v>1924</v>
      </c>
      <c r="AV1773">
        <v>40</v>
      </c>
      <c r="AW1773">
        <v>0</v>
      </c>
      <c r="AX1773">
        <v>0</v>
      </c>
    </row>
    <row r="1774" spans="1:50" hidden="1" x14ac:dyDescent="0.3">
      <c r="A1774" t="s">
        <v>2566</v>
      </c>
      <c r="B1774" t="s">
        <v>1766</v>
      </c>
      <c r="D1774">
        <v>2916</v>
      </c>
      <c r="F1774">
        <v>5</v>
      </c>
      <c r="G1774" t="s">
        <v>458</v>
      </c>
      <c r="H1774" t="s">
        <v>94</v>
      </c>
      <c r="I1774" t="s">
        <v>104</v>
      </c>
      <c r="J1774" t="s">
        <v>210</v>
      </c>
      <c r="K1774" t="s">
        <v>168</v>
      </c>
      <c r="L1774" t="s">
        <v>82</v>
      </c>
      <c r="M1774" t="s">
        <v>455</v>
      </c>
      <c r="N1774" t="s">
        <v>100</v>
      </c>
      <c r="O1774" t="s">
        <v>1767</v>
      </c>
      <c r="P1774" t="s">
        <v>1602</v>
      </c>
      <c r="Q1774" t="s">
        <v>87</v>
      </c>
      <c r="R1774" t="s">
        <v>215</v>
      </c>
      <c r="T1774" t="s">
        <v>89</v>
      </c>
      <c r="U1774" t="s">
        <v>90</v>
      </c>
      <c r="V1774">
        <v>0.31701299999999999</v>
      </c>
      <c r="W1774">
        <v>0.6480309185870996</v>
      </c>
      <c r="X1774">
        <v>1.5850649999999999</v>
      </c>
      <c r="Y1774">
        <v>8.5593509999999995</v>
      </c>
      <c r="Z1774">
        <v>0</v>
      </c>
      <c r="AA1774">
        <v>3.6443196496831525</v>
      </c>
      <c r="AB1774">
        <v>1.7304032299605365</v>
      </c>
      <c r="AC1774">
        <v>1.8000000687388322</v>
      </c>
      <c r="AP1774">
        <v>0.70706100000000005</v>
      </c>
      <c r="AQ1774">
        <v>0.65712668283555997</v>
      </c>
      <c r="AR1774">
        <v>0.6480309185870996</v>
      </c>
      <c r="AS1774">
        <v>0.6480309185870996</v>
      </c>
      <c r="AT1774">
        <v>2.0441777421970064</v>
      </c>
      <c r="AU1774" t="s">
        <v>1926</v>
      </c>
      <c r="AV1774">
        <v>423</v>
      </c>
      <c r="AW1774">
        <v>4.8325714945555709E-3</v>
      </c>
      <c r="AX1774">
        <v>2.0135714560648213E-4</v>
      </c>
    </row>
    <row r="1775" spans="1:50" hidden="1" x14ac:dyDescent="0.3">
      <c r="A1775" t="s">
        <v>2567</v>
      </c>
      <c r="B1775" t="s">
        <v>1766</v>
      </c>
      <c r="D1775">
        <v>2917</v>
      </c>
      <c r="F1775">
        <v>5</v>
      </c>
      <c r="G1775" t="s">
        <v>461</v>
      </c>
      <c r="H1775" t="s">
        <v>94</v>
      </c>
      <c r="I1775" t="s">
        <v>104</v>
      </c>
      <c r="J1775" t="s">
        <v>210</v>
      </c>
      <c r="K1775" t="s">
        <v>125</v>
      </c>
      <c r="L1775" t="s">
        <v>82</v>
      </c>
      <c r="M1775" t="s">
        <v>455</v>
      </c>
      <c r="N1775" t="s">
        <v>100</v>
      </c>
      <c r="O1775" t="s">
        <v>1767</v>
      </c>
      <c r="P1775" t="s">
        <v>1602</v>
      </c>
      <c r="Q1775" t="s">
        <v>87</v>
      </c>
      <c r="R1775" t="s">
        <v>215</v>
      </c>
      <c r="T1775" t="s">
        <v>89</v>
      </c>
      <c r="U1775" t="s">
        <v>90</v>
      </c>
      <c r="V1775">
        <v>0.52835500000000002</v>
      </c>
      <c r="W1775">
        <v>0</v>
      </c>
      <c r="X1775">
        <v>3.6984849999999998</v>
      </c>
      <c r="Y1775">
        <v>0</v>
      </c>
      <c r="Z1775">
        <v>1.5850649999999999</v>
      </c>
      <c r="AA1775">
        <v>1.0987679883521972</v>
      </c>
      <c r="AB1775">
        <v>6.9927386528459143</v>
      </c>
      <c r="AC1775">
        <v>1.1800000450621233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 t="s">
        <v>1928</v>
      </c>
      <c r="AV1775">
        <v>270</v>
      </c>
      <c r="AW1775">
        <v>0</v>
      </c>
      <c r="AX1775">
        <v>0</v>
      </c>
    </row>
    <row r="1776" spans="1:50" hidden="1" x14ac:dyDescent="0.3">
      <c r="A1776" t="s">
        <v>2568</v>
      </c>
      <c r="B1776" t="s">
        <v>1766</v>
      </c>
      <c r="D1776">
        <v>2921</v>
      </c>
      <c r="F1776">
        <v>5</v>
      </c>
      <c r="G1776" t="s">
        <v>467</v>
      </c>
      <c r="H1776" t="s">
        <v>94</v>
      </c>
      <c r="I1776" t="s">
        <v>104</v>
      </c>
      <c r="J1776" t="s">
        <v>210</v>
      </c>
      <c r="K1776" t="s">
        <v>133</v>
      </c>
      <c r="L1776" t="s">
        <v>98</v>
      </c>
      <c r="M1776" t="s">
        <v>455</v>
      </c>
      <c r="N1776" t="s">
        <v>100</v>
      </c>
      <c r="O1776" t="s">
        <v>1767</v>
      </c>
      <c r="P1776" t="s">
        <v>1602</v>
      </c>
      <c r="Q1776" t="s">
        <v>87</v>
      </c>
      <c r="R1776" t="s">
        <v>107</v>
      </c>
      <c r="T1776" t="s">
        <v>89</v>
      </c>
      <c r="U1776" t="s">
        <v>90</v>
      </c>
      <c r="V1776">
        <v>1.268052</v>
      </c>
      <c r="W1776">
        <v>1.7943216263538047</v>
      </c>
      <c r="X1776">
        <v>0.105671</v>
      </c>
      <c r="Y1776">
        <v>0</v>
      </c>
      <c r="Z1776">
        <v>0</v>
      </c>
      <c r="AA1776">
        <v>7.1582931995492566E-2</v>
      </c>
      <c r="AB1776">
        <v>4.4732069373765846</v>
      </c>
      <c r="AC1776">
        <v>4.0000001527529604E-2</v>
      </c>
      <c r="AP1776">
        <v>1.9577690000000001</v>
      </c>
      <c r="AQ1776">
        <v>1.8195067310009905</v>
      </c>
      <c r="AR1776">
        <v>1.7943216263538047</v>
      </c>
      <c r="AS1776">
        <v>1.7943216263538047</v>
      </c>
      <c r="AT1776">
        <v>1.415022117668522</v>
      </c>
      <c r="AU1776" t="s">
        <v>1932</v>
      </c>
      <c r="AV1776">
        <v>40</v>
      </c>
      <c r="AW1776">
        <v>3.5375552941713052E-2</v>
      </c>
      <c r="AX1776">
        <v>1.4739813725713773E-3</v>
      </c>
    </row>
    <row r="1777" spans="1:50" hidden="1" x14ac:dyDescent="0.3">
      <c r="A1777" t="s">
        <v>2569</v>
      </c>
      <c r="B1777" t="s">
        <v>1766</v>
      </c>
      <c r="D1777">
        <v>2935</v>
      </c>
      <c r="F1777">
        <v>5</v>
      </c>
      <c r="G1777" t="s">
        <v>476</v>
      </c>
      <c r="H1777" t="s">
        <v>94</v>
      </c>
      <c r="I1777" t="s">
        <v>104</v>
      </c>
      <c r="J1777" t="s">
        <v>210</v>
      </c>
      <c r="K1777" t="s">
        <v>81</v>
      </c>
      <c r="L1777" t="s">
        <v>145</v>
      </c>
      <c r="M1777" t="s">
        <v>455</v>
      </c>
      <c r="N1777" t="s">
        <v>84</v>
      </c>
      <c r="O1777" t="s">
        <v>1767</v>
      </c>
      <c r="P1777" t="s">
        <v>1602</v>
      </c>
      <c r="Q1777" t="s">
        <v>87</v>
      </c>
      <c r="R1777" t="s">
        <v>107</v>
      </c>
      <c r="T1777" t="s">
        <v>89</v>
      </c>
      <c r="U1777" t="s">
        <v>90</v>
      </c>
      <c r="V1777">
        <v>2.1134200000000001</v>
      </c>
      <c r="W1777">
        <v>8.6078625736685179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P1777">
        <v>9.4422320000000006</v>
      </c>
      <c r="AQ1777">
        <v>8.7753992834052159</v>
      </c>
      <c r="AR1777">
        <v>8.6539326542865567</v>
      </c>
      <c r="AS1777">
        <v>8.6078625736685179</v>
      </c>
      <c r="AT1777">
        <v>4.0729540619794067</v>
      </c>
      <c r="AU1777" t="s">
        <v>1934</v>
      </c>
      <c r="AV1777">
        <v>60</v>
      </c>
      <c r="AW1777">
        <v>6.7882567699656782E-2</v>
      </c>
      <c r="AX1777">
        <v>2.8284403208190326E-3</v>
      </c>
    </row>
    <row r="1778" spans="1:50" hidden="1" x14ac:dyDescent="0.3">
      <c r="A1778" t="s">
        <v>2570</v>
      </c>
      <c r="B1778" t="s">
        <v>1766</v>
      </c>
      <c r="D1778">
        <v>2940</v>
      </c>
      <c r="F1778">
        <v>5</v>
      </c>
      <c r="G1778" t="s">
        <v>482</v>
      </c>
      <c r="H1778" t="s">
        <v>94</v>
      </c>
      <c r="I1778" t="s">
        <v>104</v>
      </c>
      <c r="J1778" t="s">
        <v>210</v>
      </c>
      <c r="K1778" t="s">
        <v>81</v>
      </c>
      <c r="L1778" t="s">
        <v>82</v>
      </c>
      <c r="M1778" t="s">
        <v>455</v>
      </c>
      <c r="N1778" t="s">
        <v>84</v>
      </c>
      <c r="O1778" t="s">
        <v>1767</v>
      </c>
      <c r="P1778" t="s">
        <v>1602</v>
      </c>
      <c r="Q1778" t="s">
        <v>87</v>
      </c>
      <c r="R1778" t="s">
        <v>215</v>
      </c>
      <c r="T1778" t="s">
        <v>89</v>
      </c>
      <c r="U1778" t="s">
        <v>90</v>
      </c>
      <c r="V1778">
        <v>2.1134200000000001</v>
      </c>
      <c r="W1778">
        <v>27.819808848724687</v>
      </c>
      <c r="X1778">
        <v>23.247620999999999</v>
      </c>
      <c r="Y1778">
        <v>90.877069000000006</v>
      </c>
      <c r="Z1778">
        <v>35.575906000000003</v>
      </c>
      <c r="AA1778">
        <v>30.645737445205622</v>
      </c>
      <c r="AB1778">
        <v>58.18556534279972</v>
      </c>
      <c r="AC1778">
        <v>31.480001202165798</v>
      </c>
      <c r="AP1778">
        <v>30.516413</v>
      </c>
      <c r="AQ1778">
        <v>28.361271865836127</v>
      </c>
      <c r="AR1778">
        <v>27.968703051608429</v>
      </c>
      <c r="AS1778">
        <v>27.819808848724687</v>
      </c>
      <c r="AT1778">
        <v>13.163407580473681</v>
      </c>
      <c r="AU1778" t="s">
        <v>1936</v>
      </c>
      <c r="AV1778">
        <v>80</v>
      </c>
      <c r="AW1778">
        <v>0.16454259475592101</v>
      </c>
      <c r="AX1778">
        <v>6.8559414481633753E-3</v>
      </c>
    </row>
    <row r="1779" spans="1:50" hidden="1" x14ac:dyDescent="0.3">
      <c r="A1779" t="s">
        <v>2571</v>
      </c>
      <c r="B1779" t="s">
        <v>1766</v>
      </c>
      <c r="D1779">
        <v>2946</v>
      </c>
      <c r="F1779">
        <v>5</v>
      </c>
      <c r="G1779" t="s">
        <v>488</v>
      </c>
      <c r="H1779" t="s">
        <v>94</v>
      </c>
      <c r="I1779" t="s">
        <v>104</v>
      </c>
      <c r="J1779" t="s">
        <v>210</v>
      </c>
      <c r="K1779" t="s">
        <v>121</v>
      </c>
      <c r="L1779" t="s">
        <v>82</v>
      </c>
      <c r="M1779" t="s">
        <v>455</v>
      </c>
      <c r="N1779" t="s">
        <v>84</v>
      </c>
      <c r="O1779" t="s">
        <v>1767</v>
      </c>
      <c r="P1779" t="s">
        <v>1602</v>
      </c>
      <c r="Q1779" t="s">
        <v>87</v>
      </c>
      <c r="R1779" t="s">
        <v>88</v>
      </c>
      <c r="T1779" t="s">
        <v>89</v>
      </c>
      <c r="U1779" t="s">
        <v>90</v>
      </c>
      <c r="V1779">
        <v>3.1701299999999999</v>
      </c>
      <c r="W1779">
        <v>61.711787151131183</v>
      </c>
      <c r="X1779">
        <v>162.20500000000001</v>
      </c>
      <c r="Y1779">
        <v>82.951742999999993</v>
      </c>
      <c r="Z1779">
        <v>203.94504699999999</v>
      </c>
      <c r="AA1779">
        <v>92.08605805622642</v>
      </c>
      <c r="AB1779">
        <v>90.225111119389823</v>
      </c>
      <c r="AC1779">
        <v>64.340002457031375</v>
      </c>
      <c r="AP1779">
        <v>82.218722999999997</v>
      </c>
      <c r="AQ1779">
        <v>62.912897145951376</v>
      </c>
      <c r="AR1779">
        <v>62.042074372239107</v>
      </c>
      <c r="AS1779">
        <v>61.711787151131183</v>
      </c>
      <c r="AT1779">
        <v>19.466642425115431</v>
      </c>
      <c r="AU1779" t="s">
        <v>1940</v>
      </c>
      <c r="AV1779">
        <v>60</v>
      </c>
      <c r="AW1779">
        <v>0.32444404041859054</v>
      </c>
      <c r="AX1779">
        <v>1.3518501684107939E-2</v>
      </c>
    </row>
    <row r="1780" spans="1:50" hidden="1" x14ac:dyDescent="0.3">
      <c r="A1780" t="s">
        <v>2572</v>
      </c>
      <c r="B1780" t="s">
        <v>1766</v>
      </c>
      <c r="D1780">
        <v>2948</v>
      </c>
      <c r="F1780">
        <v>5</v>
      </c>
      <c r="G1780" t="s">
        <v>494</v>
      </c>
      <c r="H1780" t="s">
        <v>94</v>
      </c>
      <c r="I1780" t="s">
        <v>104</v>
      </c>
      <c r="J1780" t="s">
        <v>210</v>
      </c>
      <c r="K1780" t="s">
        <v>200</v>
      </c>
      <c r="L1780" t="s">
        <v>145</v>
      </c>
      <c r="M1780" t="s">
        <v>455</v>
      </c>
      <c r="N1780" t="s">
        <v>84</v>
      </c>
      <c r="O1780" t="s">
        <v>1767</v>
      </c>
      <c r="P1780" t="s">
        <v>1602</v>
      </c>
      <c r="Q1780" t="s">
        <v>87</v>
      </c>
      <c r="R1780" t="s">
        <v>215</v>
      </c>
      <c r="T1780" t="s">
        <v>89</v>
      </c>
      <c r="U1780" t="s">
        <v>90</v>
      </c>
      <c r="V1780">
        <v>3.522367</v>
      </c>
      <c r="W1780">
        <v>0</v>
      </c>
      <c r="X1780">
        <v>5.7238470000000001</v>
      </c>
      <c r="Y1780">
        <v>0</v>
      </c>
      <c r="Z1780">
        <v>0.44029600000000002</v>
      </c>
      <c r="AA1780">
        <v>9.947133913848436</v>
      </c>
      <c r="AB1780">
        <v>12.109412566024602</v>
      </c>
      <c r="AC1780">
        <v>2.2500000859235403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 t="s">
        <v>1942</v>
      </c>
      <c r="AV1780">
        <v>40</v>
      </c>
      <c r="AW1780">
        <v>0</v>
      </c>
      <c r="AX1780">
        <v>0</v>
      </c>
    </row>
    <row r="1781" spans="1:50" hidden="1" x14ac:dyDescent="0.3">
      <c r="A1781" t="s">
        <v>2573</v>
      </c>
      <c r="B1781" t="s">
        <v>1766</v>
      </c>
      <c r="D1781">
        <v>296</v>
      </c>
      <c r="F1781">
        <v>5</v>
      </c>
      <c r="G1781" t="s">
        <v>504</v>
      </c>
      <c r="H1781" t="s">
        <v>94</v>
      </c>
      <c r="I1781" t="s">
        <v>95</v>
      </c>
      <c r="J1781" t="s">
        <v>96</v>
      </c>
      <c r="K1781" t="s">
        <v>121</v>
      </c>
      <c r="L1781" t="s">
        <v>82</v>
      </c>
      <c r="M1781" t="s">
        <v>410</v>
      </c>
      <c r="N1781" t="s">
        <v>84</v>
      </c>
      <c r="O1781" t="s">
        <v>1767</v>
      </c>
      <c r="P1781" t="s">
        <v>1602</v>
      </c>
      <c r="Q1781" t="s">
        <v>87</v>
      </c>
      <c r="R1781" t="s">
        <v>215</v>
      </c>
      <c r="T1781" t="s">
        <v>89</v>
      </c>
      <c r="U1781" t="s">
        <v>90</v>
      </c>
      <c r="V1781">
        <v>3.1701299999999999</v>
      </c>
      <c r="W1781">
        <v>2.6455518032637997</v>
      </c>
      <c r="X1781">
        <v>3.1701299999999999</v>
      </c>
      <c r="Y1781">
        <v>3.1701299999999999</v>
      </c>
      <c r="Z1781">
        <v>17.435715999999999</v>
      </c>
      <c r="AA1781">
        <v>2.5028026493585385</v>
      </c>
      <c r="AB1781">
        <v>11.200331646709978</v>
      </c>
      <c r="AC1781">
        <v>3.0300001157103673</v>
      </c>
      <c r="AP1781">
        <v>2.9019879999999998</v>
      </c>
      <c r="AQ1781">
        <v>2.6970427559554278</v>
      </c>
      <c r="AR1781">
        <v>2.6597110424259576</v>
      </c>
      <c r="AS1781">
        <v>2.6455518032637997</v>
      </c>
      <c r="AT1781">
        <v>0.83452470506376708</v>
      </c>
      <c r="AU1781" t="s">
        <v>1944</v>
      </c>
      <c r="AV1781">
        <v>60</v>
      </c>
      <c r="AW1781">
        <v>1.3908745084396119E-2</v>
      </c>
      <c r="AX1781">
        <v>5.7953104518317165E-4</v>
      </c>
    </row>
    <row r="1782" spans="1:50" hidden="1" x14ac:dyDescent="0.3">
      <c r="A1782" t="s">
        <v>2574</v>
      </c>
      <c r="B1782" t="s">
        <v>1766</v>
      </c>
      <c r="D1782">
        <v>302</v>
      </c>
      <c r="F1782">
        <v>5</v>
      </c>
      <c r="G1782" t="s">
        <v>515</v>
      </c>
      <c r="H1782" t="s">
        <v>94</v>
      </c>
      <c r="I1782" t="s">
        <v>95</v>
      </c>
      <c r="J1782" t="s">
        <v>96</v>
      </c>
      <c r="K1782" t="s">
        <v>137</v>
      </c>
      <c r="L1782" t="s">
        <v>98</v>
      </c>
      <c r="M1782" t="s">
        <v>99</v>
      </c>
      <c r="N1782" t="s">
        <v>84</v>
      </c>
      <c r="O1782" t="s">
        <v>1767</v>
      </c>
      <c r="P1782" t="s">
        <v>1602</v>
      </c>
      <c r="Q1782" t="s">
        <v>87</v>
      </c>
      <c r="R1782" t="s">
        <v>107</v>
      </c>
      <c r="T1782" t="s">
        <v>89</v>
      </c>
      <c r="U1782" t="s">
        <v>90</v>
      </c>
      <c r="V1782">
        <v>2.1134200000000001</v>
      </c>
      <c r="W1782">
        <v>4.1746287240504962</v>
      </c>
      <c r="X1782">
        <v>2.1134200000000001</v>
      </c>
      <c r="Y1782">
        <v>0</v>
      </c>
      <c r="Z1782">
        <v>0</v>
      </c>
      <c r="AA1782">
        <v>0.60172017103301989</v>
      </c>
      <c r="AB1782">
        <v>8.4459549648730157</v>
      </c>
      <c r="AC1782">
        <v>0.75000002864117921</v>
      </c>
      <c r="AP1782">
        <v>4.5792799999999998</v>
      </c>
      <c r="AQ1782">
        <v>4.2558804348920711</v>
      </c>
      <c r="AR1782">
        <v>4.1969717250244791</v>
      </c>
      <c r="AS1782">
        <v>4.1746287240504962</v>
      </c>
      <c r="AT1782">
        <v>1.9752953620437472</v>
      </c>
      <c r="AU1782" t="s">
        <v>1946</v>
      </c>
      <c r="AV1782">
        <v>40</v>
      </c>
      <c r="AW1782">
        <v>4.9382384051093679E-2</v>
      </c>
      <c r="AX1782">
        <v>2.0575993354622368E-3</v>
      </c>
    </row>
    <row r="1783" spans="1:50" hidden="1" x14ac:dyDescent="0.3">
      <c r="A1783" t="s">
        <v>2575</v>
      </c>
      <c r="B1783" t="s">
        <v>1766</v>
      </c>
      <c r="D1783">
        <v>399</v>
      </c>
      <c r="F1783">
        <v>5</v>
      </c>
      <c r="G1783" t="s">
        <v>538</v>
      </c>
      <c r="H1783" t="s">
        <v>78</v>
      </c>
      <c r="I1783" t="s">
        <v>79</v>
      </c>
      <c r="J1783" t="s">
        <v>111</v>
      </c>
      <c r="K1783" t="s">
        <v>121</v>
      </c>
      <c r="L1783" t="s">
        <v>82</v>
      </c>
      <c r="M1783" t="s">
        <v>113</v>
      </c>
      <c r="N1783" t="s">
        <v>84</v>
      </c>
      <c r="O1783" t="s">
        <v>1767</v>
      </c>
      <c r="P1783" t="s">
        <v>1602</v>
      </c>
      <c r="Q1783" t="s">
        <v>87</v>
      </c>
      <c r="R1783" t="s">
        <v>88</v>
      </c>
      <c r="T1783" t="s">
        <v>89</v>
      </c>
      <c r="U1783" t="s">
        <v>90</v>
      </c>
      <c r="V1783">
        <v>3.1701299999999999</v>
      </c>
      <c r="W1783">
        <v>13.613186147735977</v>
      </c>
      <c r="X1783">
        <v>9.5103899999999992</v>
      </c>
      <c r="Y1783">
        <v>7.925325</v>
      </c>
      <c r="Z1783">
        <v>54.948926</v>
      </c>
      <c r="AA1783">
        <v>9.5192138890638294</v>
      </c>
      <c r="AB1783">
        <v>34.690406400000008</v>
      </c>
      <c r="AC1783">
        <v>4.0400001542804898</v>
      </c>
      <c r="AP1783">
        <v>14.932727</v>
      </c>
      <c r="AQ1783">
        <v>13.878142563652927</v>
      </c>
      <c r="AR1783">
        <v>13.686045185380589</v>
      </c>
      <c r="AS1783">
        <v>13.613186147735977</v>
      </c>
      <c r="AT1783">
        <v>4.2942043852258358</v>
      </c>
      <c r="AU1783" t="s">
        <v>1958</v>
      </c>
      <c r="AV1783">
        <v>60</v>
      </c>
      <c r="AW1783">
        <v>7.1570073087097258E-2</v>
      </c>
      <c r="AX1783">
        <v>2.9820863786290523E-3</v>
      </c>
    </row>
    <row r="1784" spans="1:50" hidden="1" x14ac:dyDescent="0.3">
      <c r="A1784" t="s">
        <v>2576</v>
      </c>
      <c r="B1784" t="s">
        <v>1766</v>
      </c>
      <c r="D1784">
        <v>400</v>
      </c>
      <c r="F1784">
        <v>5</v>
      </c>
      <c r="G1784" t="s">
        <v>541</v>
      </c>
      <c r="H1784" t="s">
        <v>78</v>
      </c>
      <c r="I1784" t="s">
        <v>79</v>
      </c>
      <c r="J1784" t="s">
        <v>111</v>
      </c>
      <c r="K1784" t="s">
        <v>121</v>
      </c>
      <c r="L1784" t="s">
        <v>82</v>
      </c>
      <c r="M1784" t="s">
        <v>129</v>
      </c>
      <c r="N1784" t="s">
        <v>84</v>
      </c>
      <c r="O1784" t="s">
        <v>1767</v>
      </c>
      <c r="P1784" t="s">
        <v>1602</v>
      </c>
      <c r="Q1784" t="s">
        <v>87</v>
      </c>
      <c r="R1784" t="s">
        <v>155</v>
      </c>
      <c r="T1784" t="s">
        <v>89</v>
      </c>
      <c r="U1784" t="s">
        <v>90</v>
      </c>
      <c r="V1784">
        <v>3.1701299999999999</v>
      </c>
      <c r="W1784">
        <v>19.241152303172466</v>
      </c>
      <c r="X1784">
        <v>11.623811</v>
      </c>
      <c r="Y1784">
        <v>3.6984849999999998</v>
      </c>
      <c r="Z1784">
        <v>18.492425999999998</v>
      </c>
      <c r="AA1784">
        <v>8.7754092473197236</v>
      </c>
      <c r="AB1784">
        <v>48.023099280000004</v>
      </c>
      <c r="AC1784">
        <v>4.2200001611543732</v>
      </c>
      <c r="AP1784">
        <v>21.106217999999998</v>
      </c>
      <c r="AQ1784">
        <v>19.615647053852758</v>
      </c>
      <c r="AR1784">
        <v>19.344132738815428</v>
      </c>
      <c r="AS1784">
        <v>19.241152303172466</v>
      </c>
      <c r="AT1784">
        <v>6.0695152259284217</v>
      </c>
      <c r="AU1784" t="s">
        <v>1960</v>
      </c>
      <c r="AV1784">
        <v>60</v>
      </c>
      <c r="AW1784">
        <v>0.10115858709880703</v>
      </c>
      <c r="AX1784">
        <v>4.2149411291169591E-3</v>
      </c>
    </row>
    <row r="1785" spans="1:50" hidden="1" x14ac:dyDescent="0.3">
      <c r="A1785" t="s">
        <v>2577</v>
      </c>
      <c r="B1785" t="s">
        <v>1766</v>
      </c>
      <c r="D1785">
        <v>404</v>
      </c>
      <c r="F1785">
        <v>5</v>
      </c>
      <c r="G1785" t="s">
        <v>544</v>
      </c>
      <c r="H1785" t="s">
        <v>78</v>
      </c>
      <c r="I1785" t="s">
        <v>79</v>
      </c>
      <c r="J1785" t="s">
        <v>80</v>
      </c>
      <c r="K1785" t="s">
        <v>168</v>
      </c>
      <c r="L1785" t="s">
        <v>82</v>
      </c>
      <c r="M1785" t="s">
        <v>545</v>
      </c>
      <c r="N1785" t="s">
        <v>100</v>
      </c>
      <c r="O1785" t="s">
        <v>1767</v>
      </c>
      <c r="P1785" t="s">
        <v>1602</v>
      </c>
      <c r="Q1785" t="s">
        <v>87</v>
      </c>
      <c r="R1785" t="s">
        <v>155</v>
      </c>
      <c r="T1785" t="s">
        <v>89</v>
      </c>
      <c r="U1785" t="s">
        <v>90</v>
      </c>
      <c r="V1785">
        <v>0.31701299999999999</v>
      </c>
      <c r="W1785">
        <v>0</v>
      </c>
      <c r="X1785">
        <v>1.5850649999999999</v>
      </c>
      <c r="Y1785">
        <v>0</v>
      </c>
      <c r="Z1785">
        <v>0</v>
      </c>
      <c r="AA1785">
        <v>0</v>
      </c>
      <c r="AB1785">
        <v>0</v>
      </c>
      <c r="AC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 t="s">
        <v>1962</v>
      </c>
      <c r="AV1785">
        <v>441</v>
      </c>
      <c r="AW1785">
        <v>0</v>
      </c>
      <c r="AX1785">
        <v>0</v>
      </c>
    </row>
    <row r="1786" spans="1:50" hidden="1" x14ac:dyDescent="0.3">
      <c r="A1786" t="s">
        <v>2578</v>
      </c>
      <c r="B1786" t="s">
        <v>1766</v>
      </c>
      <c r="D1786">
        <v>405</v>
      </c>
      <c r="F1786">
        <v>5</v>
      </c>
      <c r="G1786" t="s">
        <v>548</v>
      </c>
      <c r="H1786" t="s">
        <v>78</v>
      </c>
      <c r="I1786" t="s">
        <v>79</v>
      </c>
      <c r="J1786" t="s">
        <v>80</v>
      </c>
      <c r="K1786" t="s">
        <v>168</v>
      </c>
      <c r="L1786" t="s">
        <v>82</v>
      </c>
      <c r="M1786" t="s">
        <v>83</v>
      </c>
      <c r="N1786" t="s">
        <v>100</v>
      </c>
      <c r="O1786" t="s">
        <v>1767</v>
      </c>
      <c r="P1786" t="s">
        <v>1602</v>
      </c>
      <c r="Q1786" t="s">
        <v>87</v>
      </c>
      <c r="R1786" t="s">
        <v>88</v>
      </c>
      <c r="T1786" t="s">
        <v>89</v>
      </c>
      <c r="U1786" t="s">
        <v>90</v>
      </c>
      <c r="V1786">
        <v>0.31701299999999999</v>
      </c>
      <c r="W1786">
        <v>8.0465078642343375</v>
      </c>
      <c r="X1786">
        <v>3.4871430000000001</v>
      </c>
      <c r="Y1786">
        <v>0</v>
      </c>
      <c r="Z1786">
        <v>1.268052</v>
      </c>
      <c r="AA1786">
        <v>3.4984807354680534</v>
      </c>
      <c r="AB1786">
        <v>8.5931789999999992</v>
      </c>
      <c r="AC1786">
        <v>1.4600000557548305</v>
      </c>
      <c r="AP1786">
        <v>8.7794760000000007</v>
      </c>
      <c r="AQ1786">
        <v>8.1594486768672159</v>
      </c>
      <c r="AR1786">
        <v>8.0465078642343375</v>
      </c>
      <c r="AS1786">
        <v>8.0465078642343375</v>
      </c>
      <c r="AT1786">
        <v>25.382264652346553</v>
      </c>
      <c r="AU1786" t="s">
        <v>1964</v>
      </c>
      <c r="AV1786">
        <v>441</v>
      </c>
      <c r="AW1786">
        <v>5.7556155674255219E-2</v>
      </c>
      <c r="AX1786">
        <v>2.3981731530939676E-3</v>
      </c>
    </row>
    <row r="1787" spans="1:50" hidden="1" x14ac:dyDescent="0.3">
      <c r="A1787" t="s">
        <v>2579</v>
      </c>
      <c r="B1787" t="s">
        <v>1766</v>
      </c>
      <c r="D1787">
        <v>410</v>
      </c>
      <c r="F1787">
        <v>5</v>
      </c>
      <c r="G1787" t="s">
        <v>551</v>
      </c>
      <c r="H1787" t="s">
        <v>78</v>
      </c>
      <c r="I1787" t="s">
        <v>79</v>
      </c>
      <c r="J1787" t="s">
        <v>80</v>
      </c>
      <c r="K1787" t="s">
        <v>121</v>
      </c>
      <c r="L1787" t="s">
        <v>82</v>
      </c>
      <c r="M1787" t="s">
        <v>545</v>
      </c>
      <c r="N1787" t="s">
        <v>84</v>
      </c>
      <c r="O1787" t="s">
        <v>1767</v>
      </c>
      <c r="P1787" t="s">
        <v>1602</v>
      </c>
      <c r="Q1787" t="s">
        <v>87</v>
      </c>
      <c r="R1787" t="s">
        <v>155</v>
      </c>
      <c r="T1787" t="s">
        <v>89</v>
      </c>
      <c r="U1787" t="s">
        <v>90</v>
      </c>
      <c r="V1787">
        <v>3.1701299999999999</v>
      </c>
      <c r="W1787">
        <v>0.24169613254379815</v>
      </c>
      <c r="X1787">
        <v>0</v>
      </c>
      <c r="Y1787">
        <v>1.05671</v>
      </c>
      <c r="Z1787">
        <v>3.6984849999999998</v>
      </c>
      <c r="AA1787">
        <v>0</v>
      </c>
      <c r="AB1787">
        <v>0</v>
      </c>
      <c r="AC1787">
        <v>0</v>
      </c>
      <c r="AP1787">
        <v>0.26512400000000003</v>
      </c>
      <c r="AQ1787">
        <v>0.24640031717220298</v>
      </c>
      <c r="AR1787">
        <v>0.24298971271147216</v>
      </c>
      <c r="AS1787">
        <v>0.24169613254379815</v>
      </c>
      <c r="AT1787">
        <v>7.6241710132959273E-2</v>
      </c>
      <c r="AU1787" t="s">
        <v>1966</v>
      </c>
      <c r="AV1787">
        <v>60</v>
      </c>
      <c r="AW1787">
        <v>1.2706951688826545E-3</v>
      </c>
      <c r="AX1787">
        <v>5.2945632036777267E-5</v>
      </c>
    </row>
    <row r="1788" spans="1:50" hidden="1" x14ac:dyDescent="0.3">
      <c r="A1788" t="s">
        <v>2580</v>
      </c>
      <c r="B1788" t="s">
        <v>1766</v>
      </c>
      <c r="D1788">
        <v>411</v>
      </c>
      <c r="F1788">
        <v>5</v>
      </c>
      <c r="G1788" t="s">
        <v>554</v>
      </c>
      <c r="H1788" t="s">
        <v>78</v>
      </c>
      <c r="I1788" t="s">
        <v>79</v>
      </c>
      <c r="J1788" t="s">
        <v>111</v>
      </c>
      <c r="K1788" t="s">
        <v>168</v>
      </c>
      <c r="L1788" t="s">
        <v>82</v>
      </c>
      <c r="M1788" t="s">
        <v>129</v>
      </c>
      <c r="N1788" t="s">
        <v>100</v>
      </c>
      <c r="O1788" t="s">
        <v>1767</v>
      </c>
      <c r="P1788" t="s">
        <v>1602</v>
      </c>
      <c r="Q1788" t="s">
        <v>87</v>
      </c>
      <c r="R1788" t="s">
        <v>88</v>
      </c>
      <c r="T1788" t="s">
        <v>89</v>
      </c>
      <c r="U1788" t="s">
        <v>90</v>
      </c>
      <c r="V1788">
        <v>0.31701299999999999</v>
      </c>
      <c r="W1788">
        <v>5.6206681421760187</v>
      </c>
      <c r="X1788">
        <v>0.63402599999999998</v>
      </c>
      <c r="Y1788">
        <v>0.31701299999999999</v>
      </c>
      <c r="Z1788">
        <v>0.95103899999999997</v>
      </c>
      <c r="AA1788">
        <v>0.9511438976470038</v>
      </c>
      <c r="AB1788">
        <v>3.7892399999999999</v>
      </c>
      <c r="AC1788">
        <v>0.40000001527529605</v>
      </c>
      <c r="AP1788">
        <v>6.132663</v>
      </c>
      <c r="AQ1788">
        <v>5.6995598599532054</v>
      </c>
      <c r="AR1788">
        <v>5.6206681421760187</v>
      </c>
      <c r="AS1788">
        <v>5.6206681421760187</v>
      </c>
      <c r="AT1788">
        <v>17.730087227262032</v>
      </c>
      <c r="AU1788" t="s">
        <v>1968</v>
      </c>
      <c r="AV1788">
        <v>441</v>
      </c>
      <c r="AW1788">
        <v>4.0204279426898033E-2</v>
      </c>
      <c r="AX1788">
        <v>1.6751783094540848E-3</v>
      </c>
    </row>
    <row r="1789" spans="1:50" hidden="1" x14ac:dyDescent="0.3">
      <c r="A1789" t="s">
        <v>2581</v>
      </c>
      <c r="B1789" t="s">
        <v>1766</v>
      </c>
      <c r="D1789">
        <v>412</v>
      </c>
      <c r="F1789">
        <v>5</v>
      </c>
      <c r="G1789" t="s">
        <v>557</v>
      </c>
      <c r="H1789" t="s">
        <v>78</v>
      </c>
      <c r="I1789" t="s">
        <v>79</v>
      </c>
      <c r="J1789" t="s">
        <v>111</v>
      </c>
      <c r="K1789" t="s">
        <v>168</v>
      </c>
      <c r="L1789" t="s">
        <v>82</v>
      </c>
      <c r="M1789" t="s">
        <v>113</v>
      </c>
      <c r="N1789" t="s">
        <v>100</v>
      </c>
      <c r="O1789" t="s">
        <v>1767</v>
      </c>
      <c r="P1789" t="s">
        <v>1602</v>
      </c>
      <c r="Q1789" t="s">
        <v>87</v>
      </c>
      <c r="R1789" t="s">
        <v>88</v>
      </c>
      <c r="T1789" t="s">
        <v>89</v>
      </c>
      <c r="U1789" t="s">
        <v>90</v>
      </c>
      <c r="V1789">
        <v>0.31701299999999999</v>
      </c>
      <c r="W1789">
        <v>4.9246604938650638</v>
      </c>
      <c r="X1789">
        <v>0</v>
      </c>
      <c r="Y1789">
        <v>0.95103899999999997</v>
      </c>
      <c r="Z1789">
        <v>0</v>
      </c>
      <c r="AA1789">
        <v>0.60127635799282864</v>
      </c>
      <c r="AB1789">
        <v>6.3581599999999998</v>
      </c>
      <c r="AC1789">
        <v>0.29000001107458961</v>
      </c>
      <c r="AP1789">
        <v>5.3732550000000003</v>
      </c>
      <c r="AQ1789">
        <v>4.9937830458469445</v>
      </c>
      <c r="AR1789">
        <v>4.9246604938650638</v>
      </c>
      <c r="AS1789">
        <v>4.9246604938650638</v>
      </c>
      <c r="AT1789">
        <v>15.534569540886537</v>
      </c>
      <c r="AU1789" t="s">
        <v>1970</v>
      </c>
      <c r="AV1789">
        <v>441</v>
      </c>
      <c r="AW1789">
        <v>3.522578127185156E-2</v>
      </c>
      <c r="AX1789">
        <v>1.4677408863271483E-3</v>
      </c>
    </row>
    <row r="1790" spans="1:50" hidden="1" x14ac:dyDescent="0.3">
      <c r="A1790" t="s">
        <v>2582</v>
      </c>
      <c r="B1790" t="s">
        <v>1766</v>
      </c>
      <c r="D1790">
        <v>413</v>
      </c>
      <c r="F1790">
        <v>5</v>
      </c>
      <c r="G1790" t="s">
        <v>560</v>
      </c>
      <c r="H1790" t="s">
        <v>78</v>
      </c>
      <c r="I1790" t="s">
        <v>79</v>
      </c>
      <c r="J1790" t="s">
        <v>111</v>
      </c>
      <c r="K1790" t="s">
        <v>387</v>
      </c>
      <c r="L1790" t="s">
        <v>388</v>
      </c>
      <c r="M1790" t="s">
        <v>113</v>
      </c>
      <c r="N1790" t="s">
        <v>100</v>
      </c>
      <c r="O1790" t="s">
        <v>1767</v>
      </c>
      <c r="P1790" t="s">
        <v>1602</v>
      </c>
      <c r="Q1790" t="s">
        <v>87</v>
      </c>
      <c r="R1790" t="s">
        <v>88</v>
      </c>
      <c r="T1790" t="s">
        <v>89</v>
      </c>
      <c r="U1790" t="s">
        <v>90</v>
      </c>
      <c r="V1790">
        <v>0.211342</v>
      </c>
      <c r="W1790">
        <v>6.7406829999999998</v>
      </c>
      <c r="X1790">
        <v>6.9742860000000002</v>
      </c>
      <c r="Y1790">
        <v>0.422684</v>
      </c>
      <c r="Z1790">
        <v>0</v>
      </c>
      <c r="AA1790">
        <v>3.6361359042716108</v>
      </c>
      <c r="AB1790">
        <v>6.7406829999999998</v>
      </c>
      <c r="AC1790">
        <v>5.2500002004882607</v>
      </c>
      <c r="AP1790">
        <v>0</v>
      </c>
      <c r="AQ1790">
        <v>0</v>
      </c>
      <c r="AR1790">
        <v>0</v>
      </c>
      <c r="AS1790">
        <v>6.7406829999999998</v>
      </c>
      <c r="AT1790">
        <v>31.894668357449063</v>
      </c>
      <c r="AU1790" t="s">
        <v>1972</v>
      </c>
      <c r="AV1790">
        <v>672</v>
      </c>
      <c r="AW1790">
        <v>4.7462304103346821E-2</v>
      </c>
      <c r="AX1790">
        <v>1.9775960043061174E-3</v>
      </c>
    </row>
    <row r="1791" spans="1:50" hidden="1" x14ac:dyDescent="0.3">
      <c r="A1791" t="s">
        <v>2583</v>
      </c>
      <c r="B1791" t="s">
        <v>1766</v>
      </c>
      <c r="D1791">
        <v>414</v>
      </c>
      <c r="F1791">
        <v>5</v>
      </c>
      <c r="G1791" t="s">
        <v>563</v>
      </c>
      <c r="H1791" t="s">
        <v>78</v>
      </c>
      <c r="I1791" t="s">
        <v>79</v>
      </c>
      <c r="J1791" t="s">
        <v>111</v>
      </c>
      <c r="K1791" t="s">
        <v>387</v>
      </c>
      <c r="L1791" t="s">
        <v>388</v>
      </c>
      <c r="M1791" t="s">
        <v>129</v>
      </c>
      <c r="N1791" t="s">
        <v>100</v>
      </c>
      <c r="O1791" t="s">
        <v>1767</v>
      </c>
      <c r="P1791" t="s">
        <v>1602</v>
      </c>
      <c r="Q1791" t="s">
        <v>87</v>
      </c>
      <c r="R1791" t="s">
        <v>88</v>
      </c>
      <c r="T1791" t="s">
        <v>89</v>
      </c>
      <c r="U1791" t="s">
        <v>90</v>
      </c>
      <c r="V1791">
        <v>0.211342</v>
      </c>
      <c r="W1791">
        <v>5.0232770000000002</v>
      </c>
      <c r="X1791">
        <v>7.8196539999999999</v>
      </c>
      <c r="Y1791">
        <v>4.6495240000000004</v>
      </c>
      <c r="Z1791">
        <v>1.05671</v>
      </c>
      <c r="AA1791">
        <v>5.8407904568285209</v>
      </c>
      <c r="AB1791">
        <v>5.0232770000000002</v>
      </c>
      <c r="AC1791">
        <v>9.7900003738628705</v>
      </c>
      <c r="AP1791">
        <v>0</v>
      </c>
      <c r="AQ1791">
        <v>0</v>
      </c>
      <c r="AR1791">
        <v>0</v>
      </c>
      <c r="AS1791">
        <v>5.0232770000000002</v>
      </c>
      <c r="AT1791">
        <v>23.768474794409062</v>
      </c>
      <c r="AU1791" t="s">
        <v>1974</v>
      </c>
      <c r="AV1791">
        <v>672</v>
      </c>
      <c r="AW1791">
        <v>3.5369754158346818E-2</v>
      </c>
      <c r="AX1791">
        <v>1.4737397565977842E-3</v>
      </c>
    </row>
    <row r="1792" spans="1:50" hidden="1" x14ac:dyDescent="0.3">
      <c r="A1792" t="s">
        <v>2584</v>
      </c>
      <c r="B1792" t="s">
        <v>1766</v>
      </c>
      <c r="D1792">
        <v>425</v>
      </c>
      <c r="F1792">
        <v>5</v>
      </c>
      <c r="G1792" t="s">
        <v>581</v>
      </c>
      <c r="H1792" t="s">
        <v>78</v>
      </c>
      <c r="I1792" t="s">
        <v>79</v>
      </c>
      <c r="J1792" t="s">
        <v>80</v>
      </c>
      <c r="K1792" t="s">
        <v>168</v>
      </c>
      <c r="L1792" t="s">
        <v>82</v>
      </c>
      <c r="M1792" t="s">
        <v>582</v>
      </c>
      <c r="N1792" t="s">
        <v>100</v>
      </c>
      <c r="O1792" t="s">
        <v>1767</v>
      </c>
      <c r="P1792" t="s">
        <v>1602</v>
      </c>
      <c r="Q1792" t="s">
        <v>87</v>
      </c>
      <c r="R1792" t="s">
        <v>107</v>
      </c>
      <c r="T1792" t="s">
        <v>89</v>
      </c>
      <c r="U1792" t="s">
        <v>90</v>
      </c>
      <c r="V1792">
        <v>0.31701299999999999</v>
      </c>
      <c r="W1792">
        <v>0.99828386675622338</v>
      </c>
      <c r="X1792">
        <v>0.31701299999999999</v>
      </c>
      <c r="Y1792">
        <v>0</v>
      </c>
      <c r="Z1792">
        <v>0</v>
      </c>
      <c r="AA1792">
        <v>0.21099756792307173</v>
      </c>
      <c r="AB1792">
        <v>1.015104</v>
      </c>
      <c r="AC1792">
        <v>0.15000000572823602</v>
      </c>
      <c r="AP1792">
        <v>1.0892189999999999</v>
      </c>
      <c r="AQ1792">
        <v>1.0122957826148886</v>
      </c>
      <c r="AR1792">
        <v>0.99828386675622338</v>
      </c>
      <c r="AS1792">
        <v>0.99828386675622338</v>
      </c>
      <c r="AT1792">
        <v>3.1490313228675904</v>
      </c>
      <c r="AU1792" t="s">
        <v>1976</v>
      </c>
      <c r="AV1792">
        <v>441</v>
      </c>
      <c r="AW1792">
        <v>7.1406605960716331E-3</v>
      </c>
      <c r="AX1792">
        <v>2.9752752483631803E-4</v>
      </c>
    </row>
    <row r="1793" spans="1:50" hidden="1" x14ac:dyDescent="0.3">
      <c r="A1793" t="s">
        <v>2585</v>
      </c>
      <c r="B1793" t="s">
        <v>1766</v>
      </c>
      <c r="D1793">
        <v>426</v>
      </c>
      <c r="F1793">
        <v>5</v>
      </c>
      <c r="G1793" t="s">
        <v>585</v>
      </c>
      <c r="H1793" t="s">
        <v>78</v>
      </c>
      <c r="I1793" t="s">
        <v>79</v>
      </c>
      <c r="J1793" t="s">
        <v>80</v>
      </c>
      <c r="K1793" t="s">
        <v>81</v>
      </c>
      <c r="L1793" t="s">
        <v>82</v>
      </c>
      <c r="M1793" t="s">
        <v>582</v>
      </c>
      <c r="N1793" t="s">
        <v>84</v>
      </c>
      <c r="O1793" t="s">
        <v>1767</v>
      </c>
      <c r="P1793" t="s">
        <v>1602</v>
      </c>
      <c r="Q1793" t="s">
        <v>87</v>
      </c>
      <c r="R1793" t="s">
        <v>107</v>
      </c>
      <c r="T1793" t="s">
        <v>89</v>
      </c>
      <c r="U1793" t="s">
        <v>90</v>
      </c>
      <c r="V1793">
        <v>2.1134200000000001</v>
      </c>
      <c r="W1793">
        <v>39.243296809305555</v>
      </c>
      <c r="X1793">
        <v>4.2268400000000002</v>
      </c>
      <c r="Y1793">
        <v>0</v>
      </c>
      <c r="Z1793">
        <v>0</v>
      </c>
      <c r="AA1793">
        <v>1.3842096108407687</v>
      </c>
      <c r="AB1793">
        <v>197.28371052000006</v>
      </c>
      <c r="AC1793">
        <v>1.2100000462077705</v>
      </c>
      <c r="AP1793">
        <v>43.047192000000003</v>
      </c>
      <c r="AQ1793">
        <v>40.007097668157982</v>
      </c>
      <c r="AR1793">
        <v>39.453330581597974</v>
      </c>
      <c r="AS1793">
        <v>39.243296809305555</v>
      </c>
      <c r="AT1793">
        <v>18.568621859027335</v>
      </c>
      <c r="AU1793" t="s">
        <v>1978</v>
      </c>
      <c r="AV1793">
        <v>80</v>
      </c>
      <c r="AW1793">
        <v>0.23210777323784168</v>
      </c>
      <c r="AX1793">
        <v>9.6711572182434039E-3</v>
      </c>
    </row>
    <row r="1794" spans="1:50" hidden="1" x14ac:dyDescent="0.3">
      <c r="A1794" t="s">
        <v>2586</v>
      </c>
      <c r="B1794" t="s">
        <v>1766</v>
      </c>
      <c r="D1794">
        <v>427</v>
      </c>
      <c r="F1794">
        <v>5</v>
      </c>
      <c r="G1794" t="s">
        <v>588</v>
      </c>
      <c r="H1794" t="s">
        <v>78</v>
      </c>
      <c r="I1794" t="s">
        <v>79</v>
      </c>
      <c r="J1794" t="s">
        <v>80</v>
      </c>
      <c r="K1794" t="s">
        <v>121</v>
      </c>
      <c r="L1794" t="s">
        <v>82</v>
      </c>
      <c r="M1794" t="s">
        <v>582</v>
      </c>
      <c r="N1794" t="s">
        <v>84</v>
      </c>
      <c r="O1794" t="s">
        <v>1767</v>
      </c>
      <c r="P1794" t="s">
        <v>1602</v>
      </c>
      <c r="Q1794" t="s">
        <v>87</v>
      </c>
      <c r="R1794" t="s">
        <v>107</v>
      </c>
      <c r="T1794" t="s">
        <v>89</v>
      </c>
      <c r="U1794" t="s">
        <v>90</v>
      </c>
      <c r="V1794">
        <v>3.1701299999999999</v>
      </c>
      <c r="W1794">
        <v>24.553662906367261</v>
      </c>
      <c r="X1794">
        <v>19.020782000000001</v>
      </c>
      <c r="Y1794">
        <v>0</v>
      </c>
      <c r="Z1794">
        <v>0</v>
      </c>
      <c r="AA1794">
        <v>4.0281944461897092</v>
      </c>
      <c r="AB1794">
        <v>74.135472840000006</v>
      </c>
      <c r="AC1794">
        <v>9.9200003788273428</v>
      </c>
      <c r="AP1794">
        <v>26.933675999999998</v>
      </c>
      <c r="AQ1794">
        <v>25.031556211483494</v>
      </c>
      <c r="AR1794">
        <v>24.685076392570537</v>
      </c>
      <c r="AS1794">
        <v>24.553662906367261</v>
      </c>
      <c r="AT1794">
        <v>7.7453173549246443</v>
      </c>
      <c r="AU1794" t="s">
        <v>1980</v>
      </c>
      <c r="AV1794">
        <v>60</v>
      </c>
      <c r="AW1794">
        <v>0.1290886225820774</v>
      </c>
      <c r="AX1794">
        <v>5.3786926075865583E-3</v>
      </c>
    </row>
    <row r="1795" spans="1:50" hidden="1" x14ac:dyDescent="0.3">
      <c r="A1795" t="s">
        <v>2587</v>
      </c>
      <c r="B1795" t="s">
        <v>1766</v>
      </c>
      <c r="D1795">
        <v>48</v>
      </c>
      <c r="F1795">
        <v>5</v>
      </c>
      <c r="G1795" t="s">
        <v>2588</v>
      </c>
      <c r="H1795" t="s">
        <v>78</v>
      </c>
      <c r="I1795" t="s">
        <v>79</v>
      </c>
      <c r="J1795" t="s">
        <v>436</v>
      </c>
      <c r="K1795" t="s">
        <v>387</v>
      </c>
      <c r="L1795" t="s">
        <v>388</v>
      </c>
      <c r="M1795" t="s">
        <v>129</v>
      </c>
      <c r="N1795" t="s">
        <v>100</v>
      </c>
      <c r="O1795" t="s">
        <v>1767</v>
      </c>
      <c r="P1795" t="s">
        <v>1602</v>
      </c>
      <c r="Q1795" t="s">
        <v>176</v>
      </c>
      <c r="R1795" t="s">
        <v>107</v>
      </c>
      <c r="T1795" t="s">
        <v>89</v>
      </c>
      <c r="U1795" t="s">
        <v>90</v>
      </c>
      <c r="V1795">
        <v>0.211342</v>
      </c>
      <c r="W1795">
        <v>0</v>
      </c>
      <c r="X1795">
        <v>0</v>
      </c>
      <c r="Y1795">
        <v>0</v>
      </c>
      <c r="Z1795">
        <v>0.422684</v>
      </c>
      <c r="AA1795">
        <v>0</v>
      </c>
      <c r="AB1795">
        <v>0</v>
      </c>
      <c r="AC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 t="s">
        <v>2589</v>
      </c>
      <c r="AV1795">
        <v>189</v>
      </c>
      <c r="AW1795">
        <v>0</v>
      </c>
      <c r="AX1795">
        <v>0</v>
      </c>
    </row>
    <row r="1796" spans="1:50" hidden="1" x14ac:dyDescent="0.3">
      <c r="A1796" t="s">
        <v>2590</v>
      </c>
      <c r="B1796" t="s">
        <v>1766</v>
      </c>
      <c r="D1796">
        <v>501</v>
      </c>
      <c r="F1796">
        <v>5</v>
      </c>
      <c r="G1796" t="s">
        <v>599</v>
      </c>
      <c r="H1796" t="s">
        <v>94</v>
      </c>
      <c r="I1796" t="s">
        <v>104</v>
      </c>
      <c r="J1796" t="s">
        <v>210</v>
      </c>
      <c r="K1796" t="s">
        <v>97</v>
      </c>
      <c r="L1796" t="s">
        <v>98</v>
      </c>
      <c r="M1796" t="s">
        <v>513</v>
      </c>
      <c r="N1796" t="s">
        <v>100</v>
      </c>
      <c r="O1796" t="s">
        <v>1767</v>
      </c>
      <c r="P1796" t="s">
        <v>1602</v>
      </c>
      <c r="Q1796" t="s">
        <v>87</v>
      </c>
      <c r="R1796" t="s">
        <v>88</v>
      </c>
      <c r="T1796" t="s">
        <v>89</v>
      </c>
      <c r="U1796" t="s">
        <v>90</v>
      </c>
      <c r="V1796">
        <v>0.80310000000000004</v>
      </c>
      <c r="W1796">
        <v>22.526382011790794</v>
      </c>
      <c r="X1796">
        <v>27.004228999999999</v>
      </c>
      <c r="Y1796">
        <v>10.038748</v>
      </c>
      <c r="Z1796">
        <v>20.177882</v>
      </c>
      <c r="AA1796">
        <v>12.964553281312366</v>
      </c>
      <c r="AB1796">
        <v>35.553792950419286</v>
      </c>
      <c r="AC1796">
        <v>14.66000055983959</v>
      </c>
      <c r="AP1796">
        <v>24.578343</v>
      </c>
      <c r="AQ1796">
        <v>22.842562388796164</v>
      </c>
      <c r="AR1796">
        <v>22.526382011790794</v>
      </c>
      <c r="AS1796">
        <v>22.526382011790794</v>
      </c>
      <c r="AT1796">
        <v>28.049286529436923</v>
      </c>
      <c r="AU1796" t="s">
        <v>1982</v>
      </c>
      <c r="AV1796">
        <v>50</v>
      </c>
      <c r="AW1796">
        <v>0.56098573058873846</v>
      </c>
      <c r="AX1796">
        <v>2.3374405441197437E-2</v>
      </c>
    </row>
    <row r="1797" spans="1:50" hidden="1" x14ac:dyDescent="0.3">
      <c r="A1797" t="s">
        <v>2591</v>
      </c>
      <c r="B1797" t="s">
        <v>1766</v>
      </c>
      <c r="D1797">
        <v>510</v>
      </c>
      <c r="F1797">
        <v>5</v>
      </c>
      <c r="G1797" t="s">
        <v>602</v>
      </c>
      <c r="H1797" t="s">
        <v>94</v>
      </c>
      <c r="I1797" t="s">
        <v>104</v>
      </c>
      <c r="J1797" t="s">
        <v>210</v>
      </c>
      <c r="K1797" t="s">
        <v>168</v>
      </c>
      <c r="L1797" t="s">
        <v>82</v>
      </c>
      <c r="M1797" t="s">
        <v>513</v>
      </c>
      <c r="N1797" t="s">
        <v>100</v>
      </c>
      <c r="O1797" t="s">
        <v>1767</v>
      </c>
      <c r="P1797" t="s">
        <v>1602</v>
      </c>
      <c r="Q1797" t="s">
        <v>87</v>
      </c>
      <c r="R1797" t="s">
        <v>88</v>
      </c>
      <c r="T1797" t="s">
        <v>89</v>
      </c>
      <c r="U1797" t="s">
        <v>90</v>
      </c>
      <c r="V1797">
        <v>0.31701299999999999</v>
      </c>
      <c r="W1797">
        <v>12.026512443018193</v>
      </c>
      <c r="X1797">
        <v>11.095454999999999</v>
      </c>
      <c r="Y1797">
        <v>14.582598000000001</v>
      </c>
      <c r="Z1797">
        <v>0</v>
      </c>
      <c r="AA1797">
        <v>11.47472441066469</v>
      </c>
      <c r="AB1797">
        <v>13.420659555459604</v>
      </c>
      <c r="AC1797">
        <v>4.1000001565717845</v>
      </c>
      <c r="AP1797">
        <v>13.122025000000001</v>
      </c>
      <c r="AQ1797">
        <v>12.195316613892279</v>
      </c>
      <c r="AR1797">
        <v>12.026512443018193</v>
      </c>
      <c r="AS1797">
        <v>12.026512443018193</v>
      </c>
      <c r="AT1797">
        <v>37.936969282074216</v>
      </c>
      <c r="AU1797" t="s">
        <v>1984</v>
      </c>
      <c r="AV1797">
        <v>423</v>
      </c>
      <c r="AW1797">
        <v>8.9685506577007607E-2</v>
      </c>
      <c r="AX1797">
        <v>3.7368961073753169E-3</v>
      </c>
    </row>
    <row r="1798" spans="1:50" hidden="1" x14ac:dyDescent="0.3">
      <c r="A1798" t="s">
        <v>2592</v>
      </c>
      <c r="B1798" t="s">
        <v>1766</v>
      </c>
      <c r="D1798">
        <v>517</v>
      </c>
      <c r="F1798">
        <v>5</v>
      </c>
      <c r="G1798" t="s">
        <v>608</v>
      </c>
      <c r="H1798" t="s">
        <v>94</v>
      </c>
      <c r="I1798" t="s">
        <v>104</v>
      </c>
      <c r="J1798" t="s">
        <v>210</v>
      </c>
      <c r="K1798" t="s">
        <v>125</v>
      </c>
      <c r="L1798" t="s">
        <v>82</v>
      </c>
      <c r="M1798" t="s">
        <v>513</v>
      </c>
      <c r="N1798" t="s">
        <v>100</v>
      </c>
      <c r="O1798" t="s">
        <v>1767</v>
      </c>
      <c r="P1798" t="s">
        <v>1602</v>
      </c>
      <c r="Q1798" t="s">
        <v>87</v>
      </c>
      <c r="R1798" t="s">
        <v>88</v>
      </c>
      <c r="T1798" t="s">
        <v>89</v>
      </c>
      <c r="U1798" t="s">
        <v>90</v>
      </c>
      <c r="V1798">
        <v>0.52835500000000002</v>
      </c>
      <c r="W1798">
        <v>15.01235379953048</v>
      </c>
      <c r="X1798">
        <v>5.0193729999999999</v>
      </c>
      <c r="Y1798">
        <v>6.3402599999999998</v>
      </c>
      <c r="Z1798">
        <v>4.1387809999999998</v>
      </c>
      <c r="AA1798">
        <v>3.8293770780312233</v>
      </c>
      <c r="AB1798">
        <v>19.184724883216994</v>
      </c>
      <c r="AC1798">
        <v>4.4100001684101393</v>
      </c>
      <c r="AP1798">
        <v>16.379850999999999</v>
      </c>
      <c r="AQ1798">
        <v>15.223067250167563</v>
      </c>
      <c r="AR1798">
        <v>15.01235379953048</v>
      </c>
      <c r="AS1798">
        <v>15.01235379953048</v>
      </c>
      <c r="AT1798">
        <v>28.413384560627758</v>
      </c>
      <c r="AU1798" t="s">
        <v>1986</v>
      </c>
      <c r="AV1798">
        <v>270</v>
      </c>
      <c r="AW1798">
        <v>0.10523475763195465</v>
      </c>
      <c r="AX1798">
        <v>4.3847815679981103E-3</v>
      </c>
    </row>
    <row r="1799" spans="1:50" hidden="1" x14ac:dyDescent="0.3">
      <c r="A1799" t="s">
        <v>2593</v>
      </c>
      <c r="B1799" t="s">
        <v>1766</v>
      </c>
      <c r="D1799">
        <v>520</v>
      </c>
      <c r="F1799">
        <v>5</v>
      </c>
      <c r="G1799" t="s">
        <v>611</v>
      </c>
      <c r="H1799" t="s">
        <v>94</v>
      </c>
      <c r="I1799" t="s">
        <v>104</v>
      </c>
      <c r="J1799" t="s">
        <v>210</v>
      </c>
      <c r="K1799" t="s">
        <v>133</v>
      </c>
      <c r="L1799" t="s">
        <v>98</v>
      </c>
      <c r="M1799" t="s">
        <v>513</v>
      </c>
      <c r="N1799" t="s">
        <v>100</v>
      </c>
      <c r="O1799" t="s">
        <v>1767</v>
      </c>
      <c r="P1799" t="s">
        <v>1602</v>
      </c>
      <c r="Q1799" t="s">
        <v>87</v>
      </c>
      <c r="R1799" t="s">
        <v>107</v>
      </c>
      <c r="T1799" t="s">
        <v>89</v>
      </c>
      <c r="U1799" t="s">
        <v>90</v>
      </c>
      <c r="V1799">
        <v>1.268052</v>
      </c>
      <c r="W1799">
        <v>0</v>
      </c>
      <c r="X1799">
        <v>0</v>
      </c>
      <c r="Y1799">
        <v>3.8041559999999999</v>
      </c>
      <c r="Z1799">
        <v>11.095454999999999</v>
      </c>
      <c r="AA1799">
        <v>0</v>
      </c>
      <c r="AB1799">
        <v>0</v>
      </c>
      <c r="AC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 t="s">
        <v>1988</v>
      </c>
      <c r="AV1799">
        <v>40</v>
      </c>
      <c r="AW1799">
        <v>0</v>
      </c>
      <c r="AX1799">
        <v>0</v>
      </c>
    </row>
    <row r="1800" spans="1:50" hidden="1" x14ac:dyDescent="0.3">
      <c r="A1800" t="s">
        <v>2594</v>
      </c>
      <c r="B1800" t="s">
        <v>1766</v>
      </c>
      <c r="D1800">
        <v>522</v>
      </c>
      <c r="F1800">
        <v>5</v>
      </c>
      <c r="G1800" t="s">
        <v>1990</v>
      </c>
      <c r="H1800" t="s">
        <v>94</v>
      </c>
      <c r="I1800" t="s">
        <v>104</v>
      </c>
      <c r="J1800" t="s">
        <v>210</v>
      </c>
      <c r="K1800" t="s">
        <v>133</v>
      </c>
      <c r="L1800" t="s">
        <v>98</v>
      </c>
      <c r="M1800" t="s">
        <v>513</v>
      </c>
      <c r="N1800" t="s">
        <v>100</v>
      </c>
      <c r="O1800" t="s">
        <v>1767</v>
      </c>
      <c r="P1800" t="s">
        <v>1602</v>
      </c>
      <c r="Q1800" t="s">
        <v>87</v>
      </c>
      <c r="R1800" t="s">
        <v>88</v>
      </c>
      <c r="T1800" t="s">
        <v>89</v>
      </c>
      <c r="U1800" t="s">
        <v>90</v>
      </c>
      <c r="V1800">
        <v>1.268052</v>
      </c>
      <c r="W1800">
        <v>0</v>
      </c>
      <c r="X1800">
        <v>11.412468000000001</v>
      </c>
      <c r="Y1800">
        <v>0</v>
      </c>
      <c r="Z1800">
        <v>0</v>
      </c>
      <c r="AA1800">
        <v>5.6343134236037589</v>
      </c>
      <c r="AB1800">
        <v>18.957247955241005</v>
      </c>
      <c r="AC1800">
        <v>4.9200001878861448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 t="s">
        <v>1991</v>
      </c>
      <c r="AV1800">
        <v>40</v>
      </c>
      <c r="AW1800">
        <v>0</v>
      </c>
      <c r="AX1800">
        <v>0</v>
      </c>
    </row>
    <row r="1801" spans="1:50" hidden="1" x14ac:dyDescent="0.3">
      <c r="A1801" t="s">
        <v>2595</v>
      </c>
      <c r="B1801" t="s">
        <v>1766</v>
      </c>
      <c r="D1801">
        <v>540</v>
      </c>
      <c r="F1801">
        <v>5</v>
      </c>
      <c r="G1801" t="s">
        <v>626</v>
      </c>
      <c r="H1801" t="s">
        <v>94</v>
      </c>
      <c r="I1801" t="s">
        <v>104</v>
      </c>
      <c r="J1801" t="s">
        <v>210</v>
      </c>
      <c r="K1801" t="s">
        <v>81</v>
      </c>
      <c r="L1801" t="s">
        <v>82</v>
      </c>
      <c r="M1801" t="s">
        <v>513</v>
      </c>
      <c r="N1801" t="s">
        <v>84</v>
      </c>
      <c r="O1801" t="s">
        <v>1767</v>
      </c>
      <c r="P1801" t="s">
        <v>1602</v>
      </c>
      <c r="Q1801" t="s">
        <v>87</v>
      </c>
      <c r="R1801" t="s">
        <v>215</v>
      </c>
      <c r="T1801" t="s">
        <v>89</v>
      </c>
      <c r="U1801" t="s">
        <v>90</v>
      </c>
      <c r="V1801">
        <v>2.1134200000000001</v>
      </c>
      <c r="W1801">
        <v>172.83407248127594</v>
      </c>
      <c r="X1801">
        <v>58.119053000000001</v>
      </c>
      <c r="Y1801">
        <v>41.916165999999997</v>
      </c>
      <c r="Z1801">
        <v>155.33638199999999</v>
      </c>
      <c r="AA1801">
        <v>27.86974293951025</v>
      </c>
      <c r="AB1801">
        <v>119.1505135554805</v>
      </c>
      <c r="AC1801">
        <v>27.420001047121545</v>
      </c>
      <c r="AP1801">
        <v>189.58706599999999</v>
      </c>
      <c r="AQ1801">
        <v>176.19797979114441</v>
      </c>
      <c r="AR1801">
        <v>173.75909650258333</v>
      </c>
      <c r="AS1801">
        <v>172.83407248127594</v>
      </c>
      <c r="AT1801">
        <v>81.779330412921212</v>
      </c>
      <c r="AU1801" t="s">
        <v>1993</v>
      </c>
      <c r="AV1801">
        <v>80</v>
      </c>
      <c r="AW1801">
        <v>1.0222416301615151</v>
      </c>
      <c r="AX1801">
        <v>4.25934012567298E-2</v>
      </c>
    </row>
    <row r="1802" spans="1:50" hidden="1" x14ac:dyDescent="0.3">
      <c r="A1802" t="s">
        <v>2596</v>
      </c>
      <c r="B1802" t="s">
        <v>1766</v>
      </c>
      <c r="D1802">
        <v>542</v>
      </c>
      <c r="F1802">
        <v>5</v>
      </c>
      <c r="G1802" t="s">
        <v>629</v>
      </c>
      <c r="H1802" t="s">
        <v>94</v>
      </c>
      <c r="I1802" t="s">
        <v>104</v>
      </c>
      <c r="J1802" t="s">
        <v>210</v>
      </c>
      <c r="K1802" t="s">
        <v>81</v>
      </c>
      <c r="L1802" t="s">
        <v>145</v>
      </c>
      <c r="M1802" t="s">
        <v>513</v>
      </c>
      <c r="N1802" t="s">
        <v>84</v>
      </c>
      <c r="O1802" t="s">
        <v>1767</v>
      </c>
      <c r="P1802" t="s">
        <v>1602</v>
      </c>
      <c r="Q1802" t="s">
        <v>87</v>
      </c>
      <c r="R1802" t="s">
        <v>215</v>
      </c>
      <c r="T1802" t="s">
        <v>89</v>
      </c>
      <c r="U1802" t="s">
        <v>90</v>
      </c>
      <c r="V1802">
        <v>2.1134200000000001</v>
      </c>
      <c r="W1802">
        <v>0</v>
      </c>
      <c r="X1802">
        <v>10.5671</v>
      </c>
      <c r="Y1802">
        <v>1.05671</v>
      </c>
      <c r="Z1802">
        <v>0</v>
      </c>
      <c r="AA1802">
        <v>2.0806522809766399</v>
      </c>
      <c r="AB1802">
        <v>0</v>
      </c>
      <c r="AC1802">
        <v>3.0500001164741333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 t="s">
        <v>1995</v>
      </c>
      <c r="AV1802">
        <v>60</v>
      </c>
      <c r="AW1802">
        <v>0</v>
      </c>
      <c r="AX1802">
        <v>0</v>
      </c>
    </row>
    <row r="1803" spans="1:50" hidden="1" x14ac:dyDescent="0.3">
      <c r="A1803" t="s">
        <v>2597</v>
      </c>
      <c r="B1803" t="s">
        <v>1766</v>
      </c>
      <c r="D1803">
        <v>546</v>
      </c>
      <c r="F1803">
        <v>5</v>
      </c>
      <c r="G1803" t="s">
        <v>635</v>
      </c>
      <c r="H1803" t="s">
        <v>94</v>
      </c>
      <c r="I1803" t="s">
        <v>104</v>
      </c>
      <c r="J1803" t="s">
        <v>210</v>
      </c>
      <c r="K1803" t="s">
        <v>121</v>
      </c>
      <c r="L1803" t="s">
        <v>82</v>
      </c>
      <c r="M1803" t="s">
        <v>513</v>
      </c>
      <c r="N1803" t="s">
        <v>84</v>
      </c>
      <c r="O1803" t="s">
        <v>1767</v>
      </c>
      <c r="P1803" t="s">
        <v>1602</v>
      </c>
      <c r="Q1803" t="s">
        <v>87</v>
      </c>
      <c r="R1803" t="s">
        <v>88</v>
      </c>
      <c r="T1803" t="s">
        <v>89</v>
      </c>
      <c r="U1803" t="s">
        <v>90</v>
      </c>
      <c r="V1803">
        <v>3.1701299999999999</v>
      </c>
      <c r="W1803">
        <v>108.48682746565835</v>
      </c>
      <c r="X1803">
        <v>194.96301299999999</v>
      </c>
      <c r="Y1803">
        <v>64.459315000000004</v>
      </c>
      <c r="Z1803">
        <v>330.221901</v>
      </c>
      <c r="AA1803">
        <v>95.79533715910766</v>
      </c>
      <c r="AB1803">
        <v>170.14836661435987</v>
      </c>
      <c r="AC1803">
        <v>69.490002653700799</v>
      </c>
      <c r="AP1803">
        <v>155.34912399999999</v>
      </c>
      <c r="AQ1803">
        <v>110.59833028855056</v>
      </c>
      <c r="AR1803">
        <v>109.06745905039428</v>
      </c>
      <c r="AS1803">
        <v>108.48682746565835</v>
      </c>
      <c r="AT1803">
        <v>34.221570555673857</v>
      </c>
      <c r="AU1803" t="s">
        <v>1999</v>
      </c>
      <c r="AV1803">
        <v>60</v>
      </c>
      <c r="AW1803">
        <v>0.57035950926123091</v>
      </c>
      <c r="AX1803">
        <v>2.3764979552551288E-2</v>
      </c>
    </row>
    <row r="1804" spans="1:50" hidden="1" x14ac:dyDescent="0.3">
      <c r="A1804" t="s">
        <v>2598</v>
      </c>
      <c r="B1804" t="s">
        <v>1766</v>
      </c>
      <c r="D1804">
        <v>598</v>
      </c>
      <c r="F1804">
        <v>5</v>
      </c>
      <c r="G1804" t="s">
        <v>644</v>
      </c>
      <c r="H1804" t="s">
        <v>94</v>
      </c>
      <c r="I1804" t="s">
        <v>104</v>
      </c>
      <c r="J1804" t="s">
        <v>210</v>
      </c>
      <c r="K1804" t="s">
        <v>200</v>
      </c>
      <c r="L1804" t="s">
        <v>145</v>
      </c>
      <c r="M1804" t="s">
        <v>513</v>
      </c>
      <c r="N1804" t="s">
        <v>84</v>
      </c>
      <c r="O1804" t="s">
        <v>1767</v>
      </c>
      <c r="P1804" t="s">
        <v>1602</v>
      </c>
      <c r="Q1804" t="s">
        <v>87</v>
      </c>
      <c r="R1804" t="s">
        <v>215</v>
      </c>
      <c r="T1804" t="s">
        <v>89</v>
      </c>
      <c r="U1804" t="s">
        <v>90</v>
      </c>
      <c r="V1804">
        <v>3.522367</v>
      </c>
      <c r="W1804">
        <v>0</v>
      </c>
      <c r="X1804">
        <v>4.8432550000000001</v>
      </c>
      <c r="Y1804">
        <v>3.5223680000000002</v>
      </c>
      <c r="Z1804">
        <v>0</v>
      </c>
      <c r="AA1804">
        <v>8.5299449244870953</v>
      </c>
      <c r="AB1804">
        <v>10.384159211155023</v>
      </c>
      <c r="AC1804">
        <v>3.340000127548719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 t="s">
        <v>2003</v>
      </c>
      <c r="AV1804">
        <v>40</v>
      </c>
      <c r="AW1804">
        <v>0</v>
      </c>
      <c r="AX1804">
        <v>0</v>
      </c>
    </row>
    <row r="1805" spans="1:50" hidden="1" x14ac:dyDescent="0.3">
      <c r="A1805" t="s">
        <v>2599</v>
      </c>
      <c r="B1805" t="s">
        <v>1766</v>
      </c>
      <c r="D1805">
        <v>601</v>
      </c>
      <c r="F1805">
        <v>5</v>
      </c>
      <c r="G1805" t="s">
        <v>2005</v>
      </c>
      <c r="H1805" t="s">
        <v>94</v>
      </c>
      <c r="I1805" t="s">
        <v>104</v>
      </c>
      <c r="J1805" t="s">
        <v>210</v>
      </c>
      <c r="K1805" t="s">
        <v>97</v>
      </c>
      <c r="L1805" t="s">
        <v>98</v>
      </c>
      <c r="M1805" t="s">
        <v>648</v>
      </c>
      <c r="N1805" t="s">
        <v>100</v>
      </c>
      <c r="O1805" t="s">
        <v>1767</v>
      </c>
      <c r="P1805" t="s">
        <v>1602</v>
      </c>
      <c r="Q1805" t="s">
        <v>87</v>
      </c>
      <c r="R1805" t="s">
        <v>107</v>
      </c>
      <c r="T1805" t="s">
        <v>89</v>
      </c>
      <c r="U1805" t="s">
        <v>90</v>
      </c>
      <c r="V1805">
        <v>0.80310000000000004</v>
      </c>
      <c r="W1805">
        <v>3.7579242039889782</v>
      </c>
      <c r="X1805">
        <v>7.12751</v>
      </c>
      <c r="Y1805">
        <v>3.1789369999999999</v>
      </c>
      <c r="Z1805">
        <v>1.8404370000000001</v>
      </c>
      <c r="AA1805">
        <v>2.8171842253315527</v>
      </c>
      <c r="AB1805">
        <v>7.063148958907739</v>
      </c>
      <c r="AC1805">
        <v>3.2900001256393119</v>
      </c>
      <c r="AP1805">
        <v>4.1002390000000002</v>
      </c>
      <c r="AQ1805">
        <v>3.8106704413098638</v>
      </c>
      <c r="AR1805">
        <v>3.7579242039889782</v>
      </c>
      <c r="AS1805">
        <v>3.7579242039889782</v>
      </c>
      <c r="AT1805">
        <v>4.6792730718328706</v>
      </c>
      <c r="AU1805" t="s">
        <v>2006</v>
      </c>
      <c r="AV1805">
        <v>50</v>
      </c>
      <c r="AW1805">
        <v>9.3585461436657413E-2</v>
      </c>
      <c r="AX1805">
        <v>3.8993942265273924E-3</v>
      </c>
    </row>
    <row r="1806" spans="1:50" hidden="1" x14ac:dyDescent="0.3">
      <c r="A1806" t="s">
        <v>2600</v>
      </c>
      <c r="B1806" t="s">
        <v>1766</v>
      </c>
      <c r="D1806">
        <v>617</v>
      </c>
      <c r="F1806">
        <v>5</v>
      </c>
      <c r="G1806" t="s">
        <v>647</v>
      </c>
      <c r="H1806" t="s">
        <v>94</v>
      </c>
      <c r="I1806" t="s">
        <v>104</v>
      </c>
      <c r="J1806" t="s">
        <v>210</v>
      </c>
      <c r="K1806" t="s">
        <v>125</v>
      </c>
      <c r="L1806" t="s">
        <v>82</v>
      </c>
      <c r="M1806" t="s">
        <v>648</v>
      </c>
      <c r="N1806" t="s">
        <v>100</v>
      </c>
      <c r="O1806" t="s">
        <v>1767</v>
      </c>
      <c r="P1806" t="s">
        <v>1602</v>
      </c>
      <c r="Q1806" t="s">
        <v>87</v>
      </c>
      <c r="R1806" t="s">
        <v>107</v>
      </c>
      <c r="T1806" t="s">
        <v>89</v>
      </c>
      <c r="U1806" t="s">
        <v>90</v>
      </c>
      <c r="V1806">
        <v>0.52835500000000002</v>
      </c>
      <c r="W1806">
        <v>0</v>
      </c>
      <c r="X1806">
        <v>0.52835500000000002</v>
      </c>
      <c r="Y1806">
        <v>5.28355</v>
      </c>
      <c r="Z1806">
        <v>4.6671360000000002</v>
      </c>
      <c r="AA1806">
        <v>2.0380431132423213</v>
      </c>
      <c r="AB1806">
        <v>7.2795270813380117</v>
      </c>
      <c r="AC1806">
        <v>2.0800000794315396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 t="s">
        <v>2008</v>
      </c>
      <c r="AV1806">
        <v>270</v>
      </c>
      <c r="AW1806">
        <v>0</v>
      </c>
      <c r="AX1806">
        <v>0</v>
      </c>
    </row>
    <row r="1807" spans="1:50" hidden="1" x14ac:dyDescent="0.3">
      <c r="A1807" t="s">
        <v>2601</v>
      </c>
      <c r="B1807" t="s">
        <v>1766</v>
      </c>
      <c r="D1807">
        <v>640</v>
      </c>
      <c r="F1807">
        <v>5</v>
      </c>
      <c r="G1807" t="s">
        <v>660</v>
      </c>
      <c r="H1807" t="s">
        <v>94</v>
      </c>
      <c r="I1807" t="s">
        <v>104</v>
      </c>
      <c r="J1807" t="s">
        <v>210</v>
      </c>
      <c r="K1807" t="s">
        <v>81</v>
      </c>
      <c r="L1807" t="s">
        <v>82</v>
      </c>
      <c r="M1807" t="s">
        <v>648</v>
      </c>
      <c r="N1807" t="s">
        <v>84</v>
      </c>
      <c r="O1807" t="s">
        <v>1767</v>
      </c>
      <c r="P1807" t="s">
        <v>1602</v>
      </c>
      <c r="Q1807" t="s">
        <v>87</v>
      </c>
      <c r="R1807" t="s">
        <v>107</v>
      </c>
      <c r="T1807" t="s">
        <v>89</v>
      </c>
      <c r="U1807" t="s">
        <v>90</v>
      </c>
      <c r="V1807">
        <v>2.1134200000000001</v>
      </c>
      <c r="W1807">
        <v>32.935742835858498</v>
      </c>
      <c r="X1807">
        <v>48.960901</v>
      </c>
      <c r="Y1807">
        <v>25.713277999999999</v>
      </c>
      <c r="Z1807">
        <v>85.593514999999996</v>
      </c>
      <c r="AA1807">
        <v>18.069831503014434</v>
      </c>
      <c r="AB1807">
        <v>63.333479145048763</v>
      </c>
      <c r="AC1807">
        <v>21.860000834794928</v>
      </c>
      <c r="AP1807">
        <v>36.128239999999998</v>
      </c>
      <c r="AQ1807">
        <v>33.576778393783549</v>
      </c>
      <c r="AR1807">
        <v>33.11201799298108</v>
      </c>
      <c r="AS1807">
        <v>32.935742835858498</v>
      </c>
      <c r="AT1807">
        <v>15.584097262190429</v>
      </c>
      <c r="AU1807" t="s">
        <v>2010</v>
      </c>
      <c r="AV1807">
        <v>80</v>
      </c>
      <c r="AW1807">
        <v>0.19480121577738035</v>
      </c>
      <c r="AX1807">
        <v>8.1167173240575142E-3</v>
      </c>
    </row>
    <row r="1808" spans="1:50" hidden="1" x14ac:dyDescent="0.3">
      <c r="A1808" t="s">
        <v>2602</v>
      </c>
      <c r="B1808" t="s">
        <v>1766</v>
      </c>
      <c r="D1808">
        <v>646</v>
      </c>
      <c r="F1808">
        <v>5</v>
      </c>
      <c r="G1808" t="s">
        <v>2012</v>
      </c>
      <c r="H1808" t="s">
        <v>94</v>
      </c>
      <c r="I1808" t="s">
        <v>104</v>
      </c>
      <c r="J1808" t="s">
        <v>210</v>
      </c>
      <c r="K1808" t="s">
        <v>121</v>
      </c>
      <c r="L1808" t="s">
        <v>82</v>
      </c>
      <c r="M1808" t="s">
        <v>648</v>
      </c>
      <c r="N1808" t="s">
        <v>84</v>
      </c>
      <c r="O1808" t="s">
        <v>1767</v>
      </c>
      <c r="P1808" t="s">
        <v>1602</v>
      </c>
      <c r="Q1808" t="s">
        <v>87</v>
      </c>
      <c r="R1808" t="s">
        <v>88</v>
      </c>
      <c r="T1808" t="s">
        <v>89</v>
      </c>
      <c r="U1808" t="s">
        <v>90</v>
      </c>
      <c r="V1808">
        <v>3.1701299999999999</v>
      </c>
      <c r="W1808">
        <v>88.551483267780654</v>
      </c>
      <c r="X1808">
        <v>212.92708500000001</v>
      </c>
      <c r="Y1808">
        <v>100.38745900000001</v>
      </c>
      <c r="Z1808">
        <v>301.69073200000003</v>
      </c>
      <c r="AA1808">
        <v>117.0115212098993</v>
      </c>
      <c r="AB1808">
        <v>120.89329919289077</v>
      </c>
      <c r="AC1808">
        <v>89.330003411355491</v>
      </c>
      <c r="AP1808">
        <v>116.74932200000001</v>
      </c>
      <c r="AQ1808">
        <v>90.274980131493422</v>
      </c>
      <c r="AR1808">
        <v>89.025419037326159</v>
      </c>
      <c r="AS1808">
        <v>88.551483267780654</v>
      </c>
      <c r="AT1808">
        <v>27.933076330554474</v>
      </c>
      <c r="AU1808" t="s">
        <v>2013</v>
      </c>
      <c r="AV1808">
        <v>60</v>
      </c>
      <c r="AW1808">
        <v>0.46555127217590792</v>
      </c>
      <c r="AX1808">
        <v>1.9397969673996162E-2</v>
      </c>
    </row>
    <row r="1809" spans="1:50" hidden="1" x14ac:dyDescent="0.3">
      <c r="A1809" t="s">
        <v>2603</v>
      </c>
      <c r="B1809" t="s">
        <v>1766</v>
      </c>
      <c r="D1809">
        <v>701</v>
      </c>
      <c r="F1809">
        <v>5</v>
      </c>
      <c r="G1809" t="s">
        <v>666</v>
      </c>
      <c r="H1809" t="s">
        <v>94</v>
      </c>
      <c r="I1809" t="s">
        <v>104</v>
      </c>
      <c r="J1809" t="s">
        <v>528</v>
      </c>
      <c r="K1809" t="s">
        <v>97</v>
      </c>
      <c r="L1809" t="s">
        <v>98</v>
      </c>
      <c r="M1809" t="s">
        <v>529</v>
      </c>
      <c r="N1809" t="s">
        <v>100</v>
      </c>
      <c r="O1809" t="s">
        <v>1767</v>
      </c>
      <c r="P1809" t="s">
        <v>1602</v>
      </c>
      <c r="Q1809" t="s">
        <v>87</v>
      </c>
      <c r="R1809" t="s">
        <v>107</v>
      </c>
      <c r="T1809" t="s">
        <v>89</v>
      </c>
      <c r="U1809" t="s">
        <v>90</v>
      </c>
      <c r="V1809">
        <v>0.80310000000000004</v>
      </c>
      <c r="W1809">
        <v>0</v>
      </c>
      <c r="X1809">
        <v>0</v>
      </c>
      <c r="Y1809">
        <v>0.16731199999999999</v>
      </c>
      <c r="Z1809">
        <v>9.0014109999999992</v>
      </c>
      <c r="AA1809">
        <v>0</v>
      </c>
      <c r="AB1809">
        <v>0</v>
      </c>
      <c r="AC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 t="s">
        <v>2015</v>
      </c>
      <c r="AV1809">
        <v>50</v>
      </c>
      <c r="AW1809">
        <v>0</v>
      </c>
      <c r="AX1809">
        <v>0</v>
      </c>
    </row>
    <row r="1810" spans="1:50" hidden="1" x14ac:dyDescent="0.3">
      <c r="A1810" t="s">
        <v>2604</v>
      </c>
      <c r="B1810" t="s">
        <v>1766</v>
      </c>
      <c r="D1810">
        <v>703</v>
      </c>
      <c r="F1810">
        <v>5</v>
      </c>
      <c r="G1810" t="s">
        <v>2017</v>
      </c>
      <c r="H1810" t="s">
        <v>94</v>
      </c>
      <c r="I1810" t="s">
        <v>104</v>
      </c>
      <c r="J1810" t="s">
        <v>528</v>
      </c>
      <c r="K1810" t="s">
        <v>97</v>
      </c>
      <c r="L1810" t="s">
        <v>98</v>
      </c>
      <c r="M1810" t="s">
        <v>529</v>
      </c>
      <c r="N1810" t="s">
        <v>100</v>
      </c>
      <c r="O1810" t="s">
        <v>1767</v>
      </c>
      <c r="P1810" t="s">
        <v>1602</v>
      </c>
      <c r="Q1810" t="s">
        <v>87</v>
      </c>
      <c r="R1810" t="s">
        <v>215</v>
      </c>
      <c r="T1810" t="s">
        <v>89</v>
      </c>
      <c r="U1810" t="s">
        <v>90</v>
      </c>
      <c r="V1810">
        <v>0.80310000000000004</v>
      </c>
      <c r="W1810">
        <v>10.140220524683386</v>
      </c>
      <c r="X1810">
        <v>3.379712</v>
      </c>
      <c r="Y1810">
        <v>0</v>
      </c>
      <c r="Z1810">
        <v>0</v>
      </c>
      <c r="AA1810">
        <v>3.1362423709874738</v>
      </c>
      <c r="AB1810">
        <v>11.065087811960467</v>
      </c>
      <c r="AC1810">
        <v>1.9500000744670682</v>
      </c>
      <c r="AP1810">
        <v>11.063908</v>
      </c>
      <c r="AQ1810">
        <v>10.282548695569142</v>
      </c>
      <c r="AR1810">
        <v>10.140220524683386</v>
      </c>
      <c r="AS1810">
        <v>10.140220524683386</v>
      </c>
      <c r="AT1810">
        <v>12.626348555202821</v>
      </c>
      <c r="AU1810" t="s">
        <v>2018</v>
      </c>
      <c r="AV1810">
        <v>50</v>
      </c>
      <c r="AW1810">
        <v>0.25252697110405642</v>
      </c>
      <c r="AX1810">
        <v>1.0521957129335685E-2</v>
      </c>
    </row>
    <row r="1811" spans="1:50" hidden="1" x14ac:dyDescent="0.3">
      <c r="A1811" t="s">
        <v>2605</v>
      </c>
      <c r="B1811" t="s">
        <v>1766</v>
      </c>
      <c r="D1811">
        <v>710</v>
      </c>
      <c r="F1811">
        <v>5</v>
      </c>
      <c r="G1811" t="s">
        <v>672</v>
      </c>
      <c r="H1811" t="s">
        <v>94</v>
      </c>
      <c r="I1811" t="s">
        <v>104</v>
      </c>
      <c r="J1811" t="s">
        <v>528</v>
      </c>
      <c r="K1811" t="s">
        <v>168</v>
      </c>
      <c r="L1811" t="s">
        <v>82</v>
      </c>
      <c r="M1811" t="s">
        <v>529</v>
      </c>
      <c r="N1811" t="s">
        <v>100</v>
      </c>
      <c r="O1811" t="s">
        <v>1767</v>
      </c>
      <c r="P1811" t="s">
        <v>1602</v>
      </c>
      <c r="Q1811" t="s">
        <v>87</v>
      </c>
      <c r="R1811" t="s">
        <v>88</v>
      </c>
      <c r="T1811" t="s">
        <v>89</v>
      </c>
      <c r="U1811" t="s">
        <v>90</v>
      </c>
      <c r="V1811">
        <v>0.31701299999999999</v>
      </c>
      <c r="W1811">
        <v>8.0382088349174818</v>
      </c>
      <c r="X1811">
        <v>0.95103899999999997</v>
      </c>
      <c r="Y1811">
        <v>2.2190910000000001</v>
      </c>
      <c r="Z1811">
        <v>0.63402599999999998</v>
      </c>
      <c r="AA1811">
        <v>1.9359184759552597</v>
      </c>
      <c r="AB1811">
        <v>8.8067857233040812</v>
      </c>
      <c r="AC1811">
        <v>0.55000002100353207</v>
      </c>
      <c r="AP1811">
        <v>8.7704210000000007</v>
      </c>
      <c r="AQ1811">
        <v>8.1510331623457315</v>
      </c>
      <c r="AR1811">
        <v>8.0382088349174818</v>
      </c>
      <c r="AS1811">
        <v>8.0382088349174818</v>
      </c>
      <c r="AT1811">
        <v>25.356085822718569</v>
      </c>
      <c r="AU1811" t="s">
        <v>2020</v>
      </c>
      <c r="AV1811">
        <v>423</v>
      </c>
      <c r="AW1811">
        <v>5.9943465301935152E-2</v>
      </c>
      <c r="AX1811">
        <v>2.4976443875806315E-3</v>
      </c>
    </row>
    <row r="1812" spans="1:50" hidden="1" x14ac:dyDescent="0.3">
      <c r="A1812" t="s">
        <v>2606</v>
      </c>
      <c r="B1812" t="s">
        <v>1766</v>
      </c>
      <c r="D1812">
        <v>717</v>
      </c>
      <c r="F1812">
        <v>5</v>
      </c>
      <c r="G1812" t="s">
        <v>675</v>
      </c>
      <c r="H1812" t="s">
        <v>94</v>
      </c>
      <c r="I1812" t="s">
        <v>104</v>
      </c>
      <c r="J1812" t="s">
        <v>528</v>
      </c>
      <c r="K1812" t="s">
        <v>125</v>
      </c>
      <c r="L1812" t="s">
        <v>82</v>
      </c>
      <c r="M1812" t="s">
        <v>529</v>
      </c>
      <c r="N1812" t="s">
        <v>100</v>
      </c>
      <c r="O1812" t="s">
        <v>1767</v>
      </c>
      <c r="P1812" t="s">
        <v>1602</v>
      </c>
      <c r="Q1812" t="s">
        <v>87</v>
      </c>
      <c r="R1812" t="s">
        <v>88</v>
      </c>
      <c r="T1812" t="s">
        <v>89</v>
      </c>
      <c r="U1812" t="s">
        <v>90</v>
      </c>
      <c r="V1812">
        <v>0.52835500000000002</v>
      </c>
      <c r="W1812">
        <v>11.598974497925385</v>
      </c>
      <c r="X1812">
        <v>1.5850649999999999</v>
      </c>
      <c r="Y1812">
        <v>1.5850649999999999</v>
      </c>
      <c r="Z1812">
        <v>1.05671</v>
      </c>
      <c r="AA1812">
        <v>1.9446269911256575</v>
      </c>
      <c r="AB1812">
        <v>8.8523584572906806</v>
      </c>
      <c r="AC1812">
        <v>1.4300000546091833</v>
      </c>
      <c r="AP1812">
        <v>12.655542000000001</v>
      </c>
      <c r="AQ1812">
        <v>11.761777744701105</v>
      </c>
      <c r="AR1812">
        <v>11.598974497925385</v>
      </c>
      <c r="AS1812">
        <v>11.598974497925385</v>
      </c>
      <c r="AT1812">
        <v>21.952994668216228</v>
      </c>
      <c r="AU1812" t="s">
        <v>2022</v>
      </c>
      <c r="AV1812">
        <v>270</v>
      </c>
      <c r="AW1812">
        <v>8.1307387660060099E-2</v>
      </c>
      <c r="AX1812">
        <v>3.3878078191691709E-3</v>
      </c>
    </row>
    <row r="1813" spans="1:50" hidden="1" x14ac:dyDescent="0.3">
      <c r="A1813" t="s">
        <v>2607</v>
      </c>
      <c r="B1813" t="s">
        <v>1766</v>
      </c>
      <c r="D1813">
        <v>720</v>
      </c>
      <c r="F1813">
        <v>5</v>
      </c>
      <c r="G1813" t="s">
        <v>678</v>
      </c>
      <c r="H1813" t="s">
        <v>94</v>
      </c>
      <c r="I1813" t="s">
        <v>104</v>
      </c>
      <c r="J1813" t="s">
        <v>528</v>
      </c>
      <c r="K1813" t="s">
        <v>133</v>
      </c>
      <c r="L1813" t="s">
        <v>98</v>
      </c>
      <c r="M1813" t="s">
        <v>529</v>
      </c>
      <c r="N1813" t="s">
        <v>100</v>
      </c>
      <c r="O1813" t="s">
        <v>1767</v>
      </c>
      <c r="P1813" t="s">
        <v>1602</v>
      </c>
      <c r="Q1813" t="s">
        <v>87</v>
      </c>
      <c r="R1813" t="s">
        <v>107</v>
      </c>
      <c r="T1813" t="s">
        <v>89</v>
      </c>
      <c r="U1813" t="s">
        <v>90</v>
      </c>
      <c r="V1813">
        <v>1.268052</v>
      </c>
      <c r="W1813">
        <v>0</v>
      </c>
      <c r="X1813">
        <v>0</v>
      </c>
      <c r="Y1813">
        <v>3.1701299999999999</v>
      </c>
      <c r="Z1813">
        <v>0</v>
      </c>
      <c r="AA1813">
        <v>0</v>
      </c>
      <c r="AB1813">
        <v>0</v>
      </c>
      <c r="AC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 t="s">
        <v>2024</v>
      </c>
      <c r="AV1813">
        <v>40</v>
      </c>
      <c r="AW1813">
        <v>0</v>
      </c>
      <c r="AX1813">
        <v>0</v>
      </c>
    </row>
    <row r="1814" spans="1:50" hidden="1" x14ac:dyDescent="0.3">
      <c r="A1814" t="s">
        <v>2608</v>
      </c>
      <c r="B1814" t="s">
        <v>1766</v>
      </c>
      <c r="D1814">
        <v>722</v>
      </c>
      <c r="F1814">
        <v>5</v>
      </c>
      <c r="G1814" t="s">
        <v>2026</v>
      </c>
      <c r="H1814" t="s">
        <v>94</v>
      </c>
      <c r="I1814" t="s">
        <v>104</v>
      </c>
      <c r="J1814" t="s">
        <v>528</v>
      </c>
      <c r="K1814" t="s">
        <v>133</v>
      </c>
      <c r="L1814" t="s">
        <v>98</v>
      </c>
      <c r="M1814" t="s">
        <v>529</v>
      </c>
      <c r="N1814" t="s">
        <v>100</v>
      </c>
      <c r="O1814" t="s">
        <v>1767</v>
      </c>
      <c r="P1814" t="s">
        <v>1602</v>
      </c>
      <c r="Q1814" t="s">
        <v>87</v>
      </c>
      <c r="R1814" t="s">
        <v>215</v>
      </c>
      <c r="T1814" t="s">
        <v>89</v>
      </c>
      <c r="U1814" t="s">
        <v>90</v>
      </c>
      <c r="V1814">
        <v>1.268052</v>
      </c>
      <c r="W1814">
        <v>0</v>
      </c>
      <c r="X1814">
        <v>1.268052</v>
      </c>
      <c r="Y1814">
        <v>0</v>
      </c>
      <c r="Z1814">
        <v>0</v>
      </c>
      <c r="AA1814">
        <v>2.0741898096208446</v>
      </c>
      <c r="AB1814">
        <v>8.9115853201608513</v>
      </c>
      <c r="AC1814">
        <v>1.8400000702663619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 t="s">
        <v>2027</v>
      </c>
      <c r="AV1814">
        <v>40</v>
      </c>
      <c r="AW1814">
        <v>0</v>
      </c>
      <c r="AX1814">
        <v>0</v>
      </c>
    </row>
    <row r="1815" spans="1:50" hidden="1" x14ac:dyDescent="0.3">
      <c r="A1815" t="s">
        <v>2609</v>
      </c>
      <c r="B1815" t="s">
        <v>1766</v>
      </c>
      <c r="D1815">
        <v>72</v>
      </c>
      <c r="F1815">
        <v>5</v>
      </c>
      <c r="G1815" t="s">
        <v>687</v>
      </c>
      <c r="H1815" t="s">
        <v>251</v>
      </c>
      <c r="I1815" t="s">
        <v>252</v>
      </c>
      <c r="J1815" t="s">
        <v>253</v>
      </c>
      <c r="K1815" t="s">
        <v>133</v>
      </c>
      <c r="L1815" t="s">
        <v>82</v>
      </c>
      <c r="M1815" t="s">
        <v>254</v>
      </c>
      <c r="N1815" t="s">
        <v>100</v>
      </c>
      <c r="O1815" t="s">
        <v>1767</v>
      </c>
      <c r="P1815" t="s">
        <v>1602</v>
      </c>
      <c r="Q1815" t="s">
        <v>87</v>
      </c>
      <c r="R1815" t="s">
        <v>88</v>
      </c>
      <c r="T1815" t="s">
        <v>89</v>
      </c>
      <c r="U1815" t="s">
        <v>90</v>
      </c>
      <c r="V1815">
        <v>0.63402599999999998</v>
      </c>
      <c r="W1815">
        <v>498.15491071215234</v>
      </c>
      <c r="X1815">
        <v>54.420569</v>
      </c>
      <c r="Y1815">
        <v>59.598449000000002</v>
      </c>
      <c r="Z1815">
        <v>24.832685000000001</v>
      </c>
      <c r="AA1815">
        <v>40.964302159689829</v>
      </c>
      <c r="AB1815">
        <v>108.48549705102032</v>
      </c>
      <c r="AC1815">
        <v>40.880001561135259</v>
      </c>
      <c r="AP1815">
        <v>543.53256799999997</v>
      </c>
      <c r="AQ1815">
        <v>505.14701478788021</v>
      </c>
      <c r="AR1815">
        <v>498.15491071215234</v>
      </c>
      <c r="AS1815">
        <v>498.15491071215234</v>
      </c>
      <c r="AT1815">
        <v>785.70107647344491</v>
      </c>
      <c r="AU1815" t="s">
        <v>2031</v>
      </c>
      <c r="AV1815">
        <v>270</v>
      </c>
      <c r="AW1815">
        <v>2.9100039869386847</v>
      </c>
      <c r="AX1815">
        <v>0.1212501661224452</v>
      </c>
    </row>
    <row r="1816" spans="1:50" hidden="1" x14ac:dyDescent="0.3">
      <c r="A1816" t="s">
        <v>2610</v>
      </c>
      <c r="B1816" t="s">
        <v>1766</v>
      </c>
      <c r="D1816">
        <v>740</v>
      </c>
      <c r="F1816">
        <v>5</v>
      </c>
      <c r="G1816" t="s">
        <v>696</v>
      </c>
      <c r="H1816" t="s">
        <v>94</v>
      </c>
      <c r="I1816" t="s">
        <v>104</v>
      </c>
      <c r="J1816" t="s">
        <v>528</v>
      </c>
      <c r="K1816" t="s">
        <v>81</v>
      </c>
      <c r="L1816" t="s">
        <v>82</v>
      </c>
      <c r="M1816" t="s">
        <v>529</v>
      </c>
      <c r="N1816" t="s">
        <v>84</v>
      </c>
      <c r="O1816" t="s">
        <v>1767</v>
      </c>
      <c r="P1816" t="s">
        <v>1602</v>
      </c>
      <c r="Q1816" t="s">
        <v>87</v>
      </c>
      <c r="R1816" t="s">
        <v>88</v>
      </c>
      <c r="T1816" t="s">
        <v>89</v>
      </c>
      <c r="U1816" t="s">
        <v>90</v>
      </c>
      <c r="V1816">
        <v>2.1134200000000001</v>
      </c>
      <c r="W1816">
        <v>120.5386949669854</v>
      </c>
      <c r="X1816">
        <v>71.151810999999995</v>
      </c>
      <c r="Y1816">
        <v>112.715746</v>
      </c>
      <c r="Z1816">
        <v>137.372311</v>
      </c>
      <c r="AA1816">
        <v>83.093542392303632</v>
      </c>
      <c r="AB1816">
        <v>172.40448138685642</v>
      </c>
      <c r="AC1816">
        <v>61.450002346667361</v>
      </c>
      <c r="AP1816">
        <v>132.22264100000001</v>
      </c>
      <c r="AQ1816">
        <v>122.88476591989533</v>
      </c>
      <c r="AR1816">
        <v>121.18382926684163</v>
      </c>
      <c r="AS1816">
        <v>120.5386949669854</v>
      </c>
      <c r="AT1816">
        <v>57.03489839548476</v>
      </c>
      <c r="AU1816" t="s">
        <v>2033</v>
      </c>
      <c r="AV1816">
        <v>80</v>
      </c>
      <c r="AW1816">
        <v>0.71293622994355954</v>
      </c>
      <c r="AX1816">
        <v>2.9705676247648315E-2</v>
      </c>
    </row>
    <row r="1817" spans="1:50" hidden="1" x14ac:dyDescent="0.3">
      <c r="A1817" t="s">
        <v>2611</v>
      </c>
      <c r="B1817" t="s">
        <v>1766</v>
      </c>
      <c r="D1817">
        <v>760</v>
      </c>
      <c r="F1817">
        <v>5</v>
      </c>
      <c r="G1817" t="s">
        <v>702</v>
      </c>
      <c r="H1817" t="s">
        <v>94</v>
      </c>
      <c r="I1817" t="s">
        <v>104</v>
      </c>
      <c r="J1817" t="s">
        <v>528</v>
      </c>
      <c r="K1817" t="s">
        <v>81</v>
      </c>
      <c r="L1817" t="s">
        <v>145</v>
      </c>
      <c r="M1817" t="s">
        <v>529</v>
      </c>
      <c r="N1817" t="s">
        <v>84</v>
      </c>
      <c r="O1817" t="s">
        <v>1767</v>
      </c>
      <c r="P1817" t="s">
        <v>1602</v>
      </c>
      <c r="Q1817" t="s">
        <v>87</v>
      </c>
      <c r="R1817" t="s">
        <v>107</v>
      </c>
      <c r="T1817" t="s">
        <v>89</v>
      </c>
      <c r="U1817" t="s">
        <v>90</v>
      </c>
      <c r="V1817">
        <v>2.1134200000000001</v>
      </c>
      <c r="W1817">
        <v>6.0477819559736457</v>
      </c>
      <c r="X1817">
        <v>0</v>
      </c>
      <c r="Y1817">
        <v>6.3402609999999999</v>
      </c>
      <c r="Z1817">
        <v>0</v>
      </c>
      <c r="AA1817">
        <v>2.4792680949007653</v>
      </c>
      <c r="AB1817">
        <v>21.16591322238542</v>
      </c>
      <c r="AC1817">
        <v>2.1300000813409512</v>
      </c>
      <c r="AP1817">
        <v>6.6340000000000003</v>
      </c>
      <c r="AQ1817">
        <v>6.1654912573753959</v>
      </c>
      <c r="AR1817">
        <v>6.0801502471594659</v>
      </c>
      <c r="AS1817">
        <v>6.0477819559736457</v>
      </c>
      <c r="AT1817">
        <v>2.8616091245344726</v>
      </c>
      <c r="AU1817" t="s">
        <v>2037</v>
      </c>
      <c r="AV1817">
        <v>60</v>
      </c>
      <c r="AW1817">
        <v>4.7693485408907874E-2</v>
      </c>
      <c r="AX1817">
        <v>1.9872285587044947E-3</v>
      </c>
    </row>
    <row r="1818" spans="1:50" hidden="1" x14ac:dyDescent="0.3">
      <c r="A1818" t="s">
        <v>2612</v>
      </c>
      <c r="B1818" t="s">
        <v>1766</v>
      </c>
      <c r="D1818">
        <v>763</v>
      </c>
      <c r="F1818">
        <v>5</v>
      </c>
      <c r="G1818" t="s">
        <v>708</v>
      </c>
      <c r="H1818" t="s">
        <v>94</v>
      </c>
      <c r="I1818" t="s">
        <v>104</v>
      </c>
      <c r="J1818" t="s">
        <v>528</v>
      </c>
      <c r="K1818" t="s">
        <v>200</v>
      </c>
      <c r="L1818" t="s">
        <v>145</v>
      </c>
      <c r="M1818" t="s">
        <v>529</v>
      </c>
      <c r="N1818" t="s">
        <v>84</v>
      </c>
      <c r="O1818" t="s">
        <v>1767</v>
      </c>
      <c r="P1818" t="s">
        <v>1602</v>
      </c>
      <c r="Q1818" t="s">
        <v>87</v>
      </c>
      <c r="R1818" t="s">
        <v>215</v>
      </c>
      <c r="T1818" t="s">
        <v>89</v>
      </c>
      <c r="U1818" t="s">
        <v>90</v>
      </c>
      <c r="V1818">
        <v>3.522367</v>
      </c>
      <c r="W1818">
        <v>5.6944817114242792</v>
      </c>
      <c r="X1818">
        <v>0.44029600000000002</v>
      </c>
      <c r="Y1818">
        <v>0</v>
      </c>
      <c r="Z1818">
        <v>0</v>
      </c>
      <c r="AA1818">
        <v>2.1649415716140994</v>
      </c>
      <c r="AB1818">
        <v>2.6355501895389764</v>
      </c>
      <c r="AC1818">
        <v>0.18000000687388321</v>
      </c>
      <c r="AP1818">
        <v>5.0183920000000004</v>
      </c>
      <c r="AQ1818">
        <v>4.6639813087251474</v>
      </c>
      <c r="AR1818">
        <v>4.5994237803954006</v>
      </c>
      <c r="AS1818">
        <v>5.6944817114242792</v>
      </c>
      <c r="AT1818">
        <v>1.6166633719383241</v>
      </c>
      <c r="AU1818" t="s">
        <v>2039</v>
      </c>
      <c r="AV1818">
        <v>40</v>
      </c>
      <c r="AW1818">
        <v>4.0416584298458104E-2</v>
      </c>
      <c r="AX1818">
        <v>1.6840243457690877E-3</v>
      </c>
    </row>
    <row r="1819" spans="1:50" hidden="1" x14ac:dyDescent="0.3">
      <c r="A1819" t="s">
        <v>2613</v>
      </c>
      <c r="B1819" t="s">
        <v>1766</v>
      </c>
      <c r="D1819">
        <v>764</v>
      </c>
      <c r="F1819">
        <v>5</v>
      </c>
      <c r="G1819" t="s">
        <v>711</v>
      </c>
      <c r="H1819" t="s">
        <v>94</v>
      </c>
      <c r="I1819" t="s">
        <v>104</v>
      </c>
      <c r="J1819" t="s">
        <v>528</v>
      </c>
      <c r="K1819" t="s">
        <v>121</v>
      </c>
      <c r="L1819" t="s">
        <v>82</v>
      </c>
      <c r="M1819" t="s">
        <v>529</v>
      </c>
      <c r="N1819" t="s">
        <v>84</v>
      </c>
      <c r="O1819" t="s">
        <v>1767</v>
      </c>
      <c r="P1819" t="s">
        <v>1602</v>
      </c>
      <c r="Q1819" t="s">
        <v>87</v>
      </c>
      <c r="R1819" t="s">
        <v>88</v>
      </c>
      <c r="T1819" t="s">
        <v>89</v>
      </c>
      <c r="U1819" t="s">
        <v>90</v>
      </c>
      <c r="V1819">
        <v>3.1701299999999999</v>
      </c>
      <c r="W1819">
        <v>100.47937731563542</v>
      </c>
      <c r="X1819">
        <v>204.47340700000001</v>
      </c>
      <c r="Y1819">
        <v>39.626627999999997</v>
      </c>
      <c r="Z1819">
        <v>119.93659700000001</v>
      </c>
      <c r="AA1819">
        <v>109.06116371084873</v>
      </c>
      <c r="AB1819">
        <v>133.91551191905251</v>
      </c>
      <c r="AC1819">
        <v>73.040002789269067</v>
      </c>
      <c r="AP1819">
        <v>110.218952</v>
      </c>
      <c r="AQ1819">
        <v>102.43502938695785</v>
      </c>
      <c r="AR1819">
        <v>101.01715228285458</v>
      </c>
      <c r="AS1819">
        <v>100.47937731563542</v>
      </c>
      <c r="AT1819">
        <v>31.695664630673008</v>
      </c>
      <c r="AU1819" t="s">
        <v>2041</v>
      </c>
      <c r="AV1819">
        <v>60</v>
      </c>
      <c r="AW1819">
        <v>0.52826107717788351</v>
      </c>
      <c r="AX1819">
        <v>2.2010878215745145E-2</v>
      </c>
    </row>
    <row r="1820" spans="1:50" hidden="1" x14ac:dyDescent="0.3">
      <c r="A1820" t="s">
        <v>2614</v>
      </c>
      <c r="B1820" t="s">
        <v>1766</v>
      </c>
      <c r="D1820">
        <v>82</v>
      </c>
      <c r="F1820">
        <v>5</v>
      </c>
      <c r="G1820" t="s">
        <v>729</v>
      </c>
      <c r="H1820" t="s">
        <v>78</v>
      </c>
      <c r="I1820" t="s">
        <v>79</v>
      </c>
      <c r="J1820" t="s">
        <v>111</v>
      </c>
      <c r="K1820" t="s">
        <v>137</v>
      </c>
      <c r="L1820" t="s">
        <v>388</v>
      </c>
      <c r="M1820" t="s">
        <v>113</v>
      </c>
      <c r="N1820" t="s">
        <v>84</v>
      </c>
      <c r="O1820" t="s">
        <v>1767</v>
      </c>
      <c r="P1820" t="s">
        <v>1602</v>
      </c>
      <c r="Q1820" t="s">
        <v>87</v>
      </c>
      <c r="R1820" t="s">
        <v>215</v>
      </c>
      <c r="T1820" t="s">
        <v>89</v>
      </c>
      <c r="U1820" t="s">
        <v>90</v>
      </c>
      <c r="V1820">
        <v>1.05671</v>
      </c>
      <c r="W1820">
        <v>1.6216112264440883</v>
      </c>
      <c r="X1820">
        <v>3.1701299999999999</v>
      </c>
      <c r="Y1820">
        <v>4.2268400000000002</v>
      </c>
      <c r="Z1820">
        <v>1.9373020000000001</v>
      </c>
      <c r="AA1820">
        <v>3.0864704160813123</v>
      </c>
      <c r="AB1820">
        <v>2.3197049999999999</v>
      </c>
      <c r="AC1820">
        <v>2.1700000828684809</v>
      </c>
      <c r="AP1820">
        <v>1.653173</v>
      </c>
      <c r="AQ1820">
        <v>1.653173</v>
      </c>
      <c r="AR1820">
        <v>1.6302902404611019</v>
      </c>
      <c r="AS1820">
        <v>1.6216112264440883</v>
      </c>
      <c r="AT1820">
        <v>1.5345849158653635</v>
      </c>
      <c r="AU1820" t="s">
        <v>2043</v>
      </c>
      <c r="AV1820">
        <v>148</v>
      </c>
      <c r="AW1820">
        <v>1.0368816999090294E-2</v>
      </c>
      <c r="AX1820">
        <v>4.3203404162876226E-4</v>
      </c>
    </row>
    <row r="1821" spans="1:50" hidden="1" x14ac:dyDescent="0.3">
      <c r="A1821" t="s">
        <v>2615</v>
      </c>
      <c r="B1821" t="s">
        <v>1766</v>
      </c>
      <c r="D1821">
        <v>84</v>
      </c>
      <c r="F1821">
        <v>5</v>
      </c>
      <c r="G1821" t="s">
        <v>732</v>
      </c>
      <c r="H1821" t="s">
        <v>78</v>
      </c>
      <c r="I1821" t="s">
        <v>79</v>
      </c>
      <c r="J1821" t="s">
        <v>111</v>
      </c>
      <c r="K1821" t="s">
        <v>137</v>
      </c>
      <c r="L1821" t="s">
        <v>388</v>
      </c>
      <c r="M1821" t="s">
        <v>129</v>
      </c>
      <c r="N1821" t="s">
        <v>84</v>
      </c>
      <c r="O1821" t="s">
        <v>1767</v>
      </c>
      <c r="P1821" t="s">
        <v>1602</v>
      </c>
      <c r="Q1821" t="s">
        <v>87</v>
      </c>
      <c r="R1821" t="s">
        <v>107</v>
      </c>
      <c r="T1821" t="s">
        <v>89</v>
      </c>
      <c r="U1821" t="s">
        <v>90</v>
      </c>
      <c r="V1821">
        <v>1.05671</v>
      </c>
      <c r="W1821">
        <v>0.51344177065180785</v>
      </c>
      <c r="X1821">
        <v>2.289539</v>
      </c>
      <c r="Y1821">
        <v>5.28355</v>
      </c>
      <c r="Z1821">
        <v>1.05671</v>
      </c>
      <c r="AA1821">
        <v>1.8216447312999156</v>
      </c>
      <c r="AB1821">
        <v>0.42368</v>
      </c>
      <c r="AC1821">
        <v>2.1000000801953043</v>
      </c>
      <c r="AP1821">
        <v>0.52343499999999998</v>
      </c>
      <c r="AQ1821">
        <v>0.52343499999999998</v>
      </c>
      <c r="AR1821">
        <v>0.51618975873411721</v>
      </c>
      <c r="AS1821">
        <v>0.51344177065180785</v>
      </c>
      <c r="AT1821">
        <v>0.48588711250182909</v>
      </c>
      <c r="AU1821" t="s">
        <v>2045</v>
      </c>
      <c r="AV1821">
        <v>148</v>
      </c>
      <c r="AW1821">
        <v>3.2830210304177639E-3</v>
      </c>
      <c r="AX1821">
        <v>1.3679254293407349E-4</v>
      </c>
    </row>
    <row r="1822" spans="1:50" hidden="1" x14ac:dyDescent="0.3">
      <c r="A1822" t="s">
        <v>2616</v>
      </c>
      <c r="B1822" t="s">
        <v>1766</v>
      </c>
      <c r="D1822">
        <v>885</v>
      </c>
      <c r="F1822">
        <v>5</v>
      </c>
      <c r="G1822" t="s">
        <v>739</v>
      </c>
      <c r="H1822" t="s">
        <v>94</v>
      </c>
      <c r="I1822" t="s">
        <v>104</v>
      </c>
      <c r="J1822" t="s">
        <v>528</v>
      </c>
      <c r="K1822" t="s">
        <v>81</v>
      </c>
      <c r="L1822" t="s">
        <v>82</v>
      </c>
      <c r="M1822" t="s">
        <v>736</v>
      </c>
      <c r="N1822" t="s">
        <v>84</v>
      </c>
      <c r="O1822" t="s">
        <v>1767</v>
      </c>
      <c r="P1822" t="s">
        <v>1602</v>
      </c>
      <c r="Q1822" t="s">
        <v>87</v>
      </c>
      <c r="R1822" t="s">
        <v>107</v>
      </c>
      <c r="T1822" t="s">
        <v>89</v>
      </c>
      <c r="U1822" t="s">
        <v>90</v>
      </c>
      <c r="V1822">
        <v>2.1134200000000001</v>
      </c>
      <c r="W1822">
        <v>0</v>
      </c>
      <c r="X1822">
        <v>0</v>
      </c>
      <c r="Y1822">
        <v>0</v>
      </c>
      <c r="Z1822">
        <v>0</v>
      </c>
      <c r="AA1822">
        <v>1.6824609433486702E-2</v>
      </c>
      <c r="AB1822">
        <v>0</v>
      </c>
      <c r="AC1822">
        <v>5.0000001909412006E-2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 t="s">
        <v>2049</v>
      </c>
      <c r="AV1822">
        <v>80</v>
      </c>
      <c r="AW1822">
        <v>0</v>
      </c>
      <c r="AX1822">
        <v>0</v>
      </c>
    </row>
    <row r="1823" spans="1:50" hidden="1" x14ac:dyDescent="0.3">
      <c r="A1823" t="s">
        <v>2617</v>
      </c>
      <c r="B1823" t="s">
        <v>1766</v>
      </c>
      <c r="D1823">
        <v>94</v>
      </c>
      <c r="F1823">
        <v>5</v>
      </c>
      <c r="G1823" t="s">
        <v>748</v>
      </c>
      <c r="H1823" t="s">
        <v>78</v>
      </c>
      <c r="I1823" t="s">
        <v>79</v>
      </c>
      <c r="J1823" t="s">
        <v>80</v>
      </c>
      <c r="K1823" t="s">
        <v>125</v>
      </c>
      <c r="L1823" t="s">
        <v>82</v>
      </c>
      <c r="M1823" t="s">
        <v>83</v>
      </c>
      <c r="N1823" t="s">
        <v>100</v>
      </c>
      <c r="O1823" t="s">
        <v>1767</v>
      </c>
      <c r="P1823" t="s">
        <v>1602</v>
      </c>
      <c r="Q1823" t="s">
        <v>87</v>
      </c>
      <c r="R1823" t="s">
        <v>88</v>
      </c>
      <c r="T1823" t="s">
        <v>89</v>
      </c>
      <c r="U1823" t="s">
        <v>90</v>
      </c>
      <c r="V1823">
        <v>0.52835500000000002</v>
      </c>
      <c r="W1823">
        <v>8.6427059489567668</v>
      </c>
      <c r="X1823">
        <v>19.549137999999999</v>
      </c>
      <c r="Y1823">
        <v>0.52835500000000002</v>
      </c>
      <c r="Z1823">
        <v>0.52835500000000002</v>
      </c>
      <c r="AA1823">
        <v>10.05301213715542</v>
      </c>
      <c r="AB1823">
        <v>4.4277624999999992</v>
      </c>
      <c r="AC1823">
        <v>13.260000506376064</v>
      </c>
      <c r="AP1823">
        <v>8.7640150000000006</v>
      </c>
      <c r="AQ1823">
        <v>8.7640150000000006</v>
      </c>
      <c r="AR1823">
        <v>8.6427059489567668</v>
      </c>
      <c r="AS1823">
        <v>8.6427059489567668</v>
      </c>
      <c r="AT1823">
        <v>16.357763149694364</v>
      </c>
      <c r="AU1823" t="s">
        <v>2051</v>
      </c>
      <c r="AV1823">
        <v>270</v>
      </c>
      <c r="AW1823">
        <v>6.058430796183098E-2</v>
      </c>
      <c r="AX1823">
        <v>2.524346165076291E-3</v>
      </c>
    </row>
    <row r="1824" spans="1:50" hidden="1" x14ac:dyDescent="0.3">
      <c r="A1824" t="s">
        <v>2618</v>
      </c>
      <c r="B1824" t="s">
        <v>1766</v>
      </c>
      <c r="D1824">
        <v>95</v>
      </c>
      <c r="F1824">
        <v>5</v>
      </c>
      <c r="G1824" t="s">
        <v>751</v>
      </c>
      <c r="H1824" t="s">
        <v>78</v>
      </c>
      <c r="I1824" t="s">
        <v>79</v>
      </c>
      <c r="J1824" t="s">
        <v>80</v>
      </c>
      <c r="K1824" t="s">
        <v>121</v>
      </c>
      <c r="L1824" t="s">
        <v>82</v>
      </c>
      <c r="M1824" t="s">
        <v>83</v>
      </c>
      <c r="N1824" t="s">
        <v>84</v>
      </c>
      <c r="O1824" t="s">
        <v>1767</v>
      </c>
      <c r="P1824" t="s">
        <v>1602</v>
      </c>
      <c r="Q1824" t="s">
        <v>87</v>
      </c>
      <c r="R1824" t="s">
        <v>88</v>
      </c>
      <c r="T1824" t="s">
        <v>89</v>
      </c>
      <c r="U1824" t="s">
        <v>90</v>
      </c>
      <c r="V1824">
        <v>3.1701299999999999</v>
      </c>
      <c r="W1824">
        <v>59.926925163955445</v>
      </c>
      <c r="X1824">
        <v>97.217327999999995</v>
      </c>
      <c r="Y1824">
        <v>108.84114099999999</v>
      </c>
      <c r="Z1824">
        <v>58.647410000000001</v>
      </c>
      <c r="AA1824">
        <v>76.107760479661266</v>
      </c>
      <c r="AB1824">
        <v>158.78009862000002</v>
      </c>
      <c r="AC1824">
        <v>68.830002628496572</v>
      </c>
      <c r="AP1824">
        <v>61.093296000000002</v>
      </c>
      <c r="AQ1824">
        <v>61.093296000000002</v>
      </c>
      <c r="AR1824">
        <v>60.247659637800325</v>
      </c>
      <c r="AS1824">
        <v>59.926925163955445</v>
      </c>
      <c r="AT1824">
        <v>18.903617568981538</v>
      </c>
      <c r="AU1824" t="s">
        <v>2053</v>
      </c>
      <c r="AV1824">
        <v>60</v>
      </c>
      <c r="AW1824">
        <v>0.31506029281635894</v>
      </c>
      <c r="AX1824">
        <v>1.3127512200681623E-2</v>
      </c>
    </row>
    <row r="1825" spans="1:50" hidden="1" x14ac:dyDescent="0.3">
      <c r="A1825" t="s">
        <v>2619</v>
      </c>
      <c r="B1825" t="s">
        <v>1766</v>
      </c>
      <c r="D1825">
        <v>979</v>
      </c>
      <c r="F1825">
        <v>5</v>
      </c>
      <c r="G1825" t="s">
        <v>754</v>
      </c>
      <c r="H1825" t="s">
        <v>94</v>
      </c>
      <c r="I1825" t="s">
        <v>104</v>
      </c>
      <c r="J1825" t="s">
        <v>210</v>
      </c>
      <c r="K1825" t="s">
        <v>81</v>
      </c>
      <c r="L1825" t="s">
        <v>82</v>
      </c>
      <c r="M1825" t="s">
        <v>429</v>
      </c>
      <c r="N1825" t="s">
        <v>84</v>
      </c>
      <c r="O1825" t="s">
        <v>1767</v>
      </c>
      <c r="P1825" t="s">
        <v>1602</v>
      </c>
      <c r="Q1825" t="s">
        <v>87</v>
      </c>
      <c r="R1825" t="s">
        <v>107</v>
      </c>
      <c r="T1825" t="s">
        <v>89</v>
      </c>
      <c r="U1825" t="s">
        <v>90</v>
      </c>
      <c r="V1825">
        <v>2.1134200000000001</v>
      </c>
      <c r="W1825">
        <v>0</v>
      </c>
      <c r="X1825">
        <v>0</v>
      </c>
      <c r="Y1825">
        <v>2.1134200000000001</v>
      </c>
      <c r="Z1825">
        <v>0</v>
      </c>
      <c r="AA1825">
        <v>0</v>
      </c>
      <c r="AB1825">
        <v>0</v>
      </c>
      <c r="AC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 t="s">
        <v>2055</v>
      </c>
      <c r="AV1825">
        <v>80</v>
      </c>
      <c r="AW1825">
        <v>0</v>
      </c>
      <c r="AX1825">
        <v>0</v>
      </c>
    </row>
    <row r="1826" spans="1:50" hidden="1" x14ac:dyDescent="0.3">
      <c r="A1826" t="s">
        <v>2620</v>
      </c>
      <c r="B1826" t="s">
        <v>1766</v>
      </c>
      <c r="D1826">
        <v>97</v>
      </c>
      <c r="F1826">
        <v>5</v>
      </c>
      <c r="G1826" t="s">
        <v>757</v>
      </c>
      <c r="H1826" t="s">
        <v>78</v>
      </c>
      <c r="I1826" t="s">
        <v>79</v>
      </c>
      <c r="J1826" t="s">
        <v>111</v>
      </c>
      <c r="K1826" t="s">
        <v>81</v>
      </c>
      <c r="L1826" t="s">
        <v>82</v>
      </c>
      <c r="M1826" t="s">
        <v>113</v>
      </c>
      <c r="N1826" t="s">
        <v>84</v>
      </c>
      <c r="O1826" t="s">
        <v>1767</v>
      </c>
      <c r="P1826" t="s">
        <v>1602</v>
      </c>
      <c r="Q1826" t="s">
        <v>87</v>
      </c>
      <c r="R1826" t="s">
        <v>155</v>
      </c>
      <c r="T1826" t="s">
        <v>89</v>
      </c>
      <c r="U1826" t="s">
        <v>90</v>
      </c>
      <c r="V1826">
        <v>2.1134200000000001</v>
      </c>
      <c r="W1826">
        <v>14.643153112050991</v>
      </c>
      <c r="X1826">
        <v>11.623811</v>
      </c>
      <c r="Y1826">
        <v>31.701301999999998</v>
      </c>
      <c r="Z1826">
        <v>9.8626269999999998</v>
      </c>
      <c r="AA1826">
        <v>17.04782324700777</v>
      </c>
      <c r="AB1826">
        <v>27.96633216</v>
      </c>
      <c r="AC1826">
        <v>17.050000651109496</v>
      </c>
      <c r="AP1826">
        <v>14.928156</v>
      </c>
      <c r="AQ1826">
        <v>14.928156</v>
      </c>
      <c r="AR1826">
        <v>14.721524628626792</v>
      </c>
      <c r="AS1826">
        <v>14.643153112050991</v>
      </c>
      <c r="AT1826">
        <v>6.9286526634795687</v>
      </c>
      <c r="AU1826" t="s">
        <v>2057</v>
      </c>
      <c r="AV1826">
        <v>80</v>
      </c>
      <c r="AW1826">
        <v>8.6608158293494608E-2</v>
      </c>
      <c r="AX1826">
        <v>3.6086732622289419E-3</v>
      </c>
    </row>
    <row r="1827" spans="1:50" hidden="1" x14ac:dyDescent="0.3">
      <c r="A1827" t="s">
        <v>2621</v>
      </c>
      <c r="B1827" t="s">
        <v>1766</v>
      </c>
      <c r="D1827">
        <v>983</v>
      </c>
      <c r="F1827">
        <v>5</v>
      </c>
      <c r="G1827" t="s">
        <v>769</v>
      </c>
      <c r="H1827" t="s">
        <v>94</v>
      </c>
      <c r="I1827" t="s">
        <v>104</v>
      </c>
      <c r="J1827" t="s">
        <v>210</v>
      </c>
      <c r="K1827" t="s">
        <v>121</v>
      </c>
      <c r="L1827" t="s">
        <v>82</v>
      </c>
      <c r="M1827" t="s">
        <v>429</v>
      </c>
      <c r="N1827" t="s">
        <v>84</v>
      </c>
      <c r="O1827" t="s">
        <v>1767</v>
      </c>
      <c r="P1827" t="s">
        <v>1602</v>
      </c>
      <c r="Q1827" t="s">
        <v>87</v>
      </c>
      <c r="R1827" t="s">
        <v>107</v>
      </c>
      <c r="T1827" t="s">
        <v>89</v>
      </c>
      <c r="U1827" t="s">
        <v>90</v>
      </c>
      <c r="V1827">
        <v>3.1701299999999999</v>
      </c>
      <c r="W1827">
        <v>0</v>
      </c>
      <c r="X1827">
        <v>0</v>
      </c>
      <c r="Y1827">
        <v>2.1134200000000001</v>
      </c>
      <c r="Z1827">
        <v>10.038746</v>
      </c>
      <c r="AA1827">
        <v>0</v>
      </c>
      <c r="AB1827">
        <v>0</v>
      </c>
      <c r="AC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 t="s">
        <v>2063</v>
      </c>
      <c r="AV1827">
        <v>60</v>
      </c>
      <c r="AW1827">
        <v>0</v>
      </c>
      <c r="AX1827">
        <v>0</v>
      </c>
    </row>
    <row r="1828" spans="1:50" hidden="1" x14ac:dyDescent="0.3">
      <c r="A1828" t="s">
        <v>2622</v>
      </c>
      <c r="B1828" t="s">
        <v>1766</v>
      </c>
      <c r="D1828">
        <v>99</v>
      </c>
      <c r="F1828">
        <v>5</v>
      </c>
      <c r="G1828" t="s">
        <v>775</v>
      </c>
      <c r="H1828" t="s">
        <v>78</v>
      </c>
      <c r="I1828" t="s">
        <v>79</v>
      </c>
      <c r="J1828" t="s">
        <v>111</v>
      </c>
      <c r="K1828" t="s">
        <v>81</v>
      </c>
      <c r="L1828" t="s">
        <v>82</v>
      </c>
      <c r="M1828" t="s">
        <v>129</v>
      </c>
      <c r="N1828" t="s">
        <v>84</v>
      </c>
      <c r="O1828" t="s">
        <v>1767</v>
      </c>
      <c r="P1828" t="s">
        <v>1602</v>
      </c>
      <c r="Q1828" t="s">
        <v>87</v>
      </c>
      <c r="R1828" t="s">
        <v>107</v>
      </c>
      <c r="T1828" t="s">
        <v>89</v>
      </c>
      <c r="U1828" t="s">
        <v>90</v>
      </c>
      <c r="V1828">
        <v>2.1134200000000001</v>
      </c>
      <c r="W1828">
        <v>10.525324313533462</v>
      </c>
      <c r="X1828">
        <v>17.259596999999999</v>
      </c>
      <c r="Y1828">
        <v>44.381824000000002</v>
      </c>
      <c r="Z1828">
        <v>9.8626269999999998</v>
      </c>
      <c r="AA1828">
        <v>21.570429641437403</v>
      </c>
      <c r="AB1828">
        <v>43.95279330000001</v>
      </c>
      <c r="AC1828">
        <v>22.950000876420109</v>
      </c>
      <c r="AP1828">
        <v>10.730181</v>
      </c>
      <c r="AQ1828">
        <v>10.730181</v>
      </c>
      <c r="AR1828">
        <v>10.581656827616436</v>
      </c>
      <c r="AS1828">
        <v>10.525324313533462</v>
      </c>
      <c r="AT1828">
        <v>4.9802331356443403</v>
      </c>
      <c r="AU1828" t="s">
        <v>2065</v>
      </c>
      <c r="AV1828">
        <v>80</v>
      </c>
      <c r="AW1828">
        <v>6.2252914195554253E-2</v>
      </c>
      <c r="AX1828">
        <v>2.5938714248147604E-3</v>
      </c>
    </row>
    <row r="1829" spans="1:50" hidden="1" x14ac:dyDescent="0.3">
      <c r="A1829" t="s">
        <v>2623</v>
      </c>
      <c r="B1829" t="s">
        <v>1766</v>
      </c>
      <c r="D1829">
        <v>100</v>
      </c>
      <c r="F1829">
        <v>5</v>
      </c>
      <c r="G1829" t="s">
        <v>77</v>
      </c>
      <c r="H1829" t="s">
        <v>78</v>
      </c>
      <c r="I1829" t="s">
        <v>79</v>
      </c>
      <c r="J1829" t="s">
        <v>80</v>
      </c>
      <c r="K1829" t="s">
        <v>81</v>
      </c>
      <c r="L1829" t="s">
        <v>82</v>
      </c>
      <c r="M1829" t="s">
        <v>83</v>
      </c>
      <c r="N1829" t="s">
        <v>84</v>
      </c>
      <c r="O1829" t="s">
        <v>85</v>
      </c>
      <c r="P1829" t="s">
        <v>86</v>
      </c>
      <c r="Q1829" t="s">
        <v>87</v>
      </c>
      <c r="R1829" t="s">
        <v>215</v>
      </c>
      <c r="T1829" t="s">
        <v>89</v>
      </c>
      <c r="U1829" t="s">
        <v>90</v>
      </c>
      <c r="V1829">
        <v>2.1134200000000001</v>
      </c>
      <c r="W1829">
        <v>424.63281482682817</v>
      </c>
      <c r="X1829">
        <v>650.93337099999997</v>
      </c>
      <c r="Y1829">
        <v>414.230323</v>
      </c>
      <c r="Z1829">
        <v>344.48746599999998</v>
      </c>
      <c r="AA1829">
        <v>596.18305508112951</v>
      </c>
      <c r="AB1829">
        <v>631.01400999999998</v>
      </c>
      <c r="AC1829">
        <v>450.23251027043614</v>
      </c>
      <c r="AP1829">
        <v>406.13746200000003</v>
      </c>
      <c r="AQ1829">
        <v>451.37846765846643</v>
      </c>
      <c r="AR1829">
        <v>424.75009718418971</v>
      </c>
      <c r="AS1829">
        <v>424.63281482682817</v>
      </c>
      <c r="AT1829">
        <v>200.92211431084601</v>
      </c>
      <c r="AU1829" t="s">
        <v>1768</v>
      </c>
      <c r="AV1829">
        <v>80</v>
      </c>
      <c r="AW1829">
        <v>2.511526428885575</v>
      </c>
      <c r="AX1829">
        <v>0.10464693453689895</v>
      </c>
    </row>
    <row r="1830" spans="1:50" hidden="1" x14ac:dyDescent="0.3">
      <c r="A1830" t="s">
        <v>2624</v>
      </c>
      <c r="B1830" t="s">
        <v>1766</v>
      </c>
      <c r="D1830">
        <v>101</v>
      </c>
      <c r="F1830">
        <v>5</v>
      </c>
      <c r="G1830" t="s">
        <v>93</v>
      </c>
      <c r="H1830" t="s">
        <v>94</v>
      </c>
      <c r="I1830" t="s">
        <v>95</v>
      </c>
      <c r="J1830" t="s">
        <v>96</v>
      </c>
      <c r="K1830" t="s">
        <v>97</v>
      </c>
      <c r="L1830" t="s">
        <v>98</v>
      </c>
      <c r="M1830" t="s">
        <v>99</v>
      </c>
      <c r="N1830" t="s">
        <v>100</v>
      </c>
      <c r="O1830" t="s">
        <v>85</v>
      </c>
      <c r="P1830" t="s">
        <v>86</v>
      </c>
      <c r="Q1830" t="s">
        <v>87</v>
      </c>
      <c r="R1830" t="s">
        <v>88</v>
      </c>
      <c r="T1830" t="s">
        <v>89</v>
      </c>
      <c r="U1830" t="s">
        <v>90</v>
      </c>
      <c r="V1830">
        <v>0.80310000000000004</v>
      </c>
      <c r="W1830">
        <v>21116.884064321777</v>
      </c>
      <c r="X1830">
        <v>24424.171399999999</v>
      </c>
      <c r="Y1830">
        <v>23305.219346999998</v>
      </c>
      <c r="Z1830">
        <v>21837.018809000001</v>
      </c>
      <c r="AA1830">
        <v>25926.337046582979</v>
      </c>
      <c r="AB1830">
        <v>20066.698384595795</v>
      </c>
      <c r="AC1830">
        <v>24853.64204370715</v>
      </c>
      <c r="AP1830">
        <v>18692.124591</v>
      </c>
      <c r="AQ1830">
        <v>20929.489972465217</v>
      </c>
      <c r="AR1830">
        <v>21122.716486727004</v>
      </c>
      <c r="AS1830">
        <v>21116.884064321777</v>
      </c>
      <c r="AT1830">
        <v>26294.214997287731</v>
      </c>
      <c r="AU1830" t="s">
        <v>1770</v>
      </c>
      <c r="AV1830">
        <v>50</v>
      </c>
      <c r="AW1830">
        <v>525.88429994575461</v>
      </c>
      <c r="AX1830">
        <v>21.911845831073109</v>
      </c>
    </row>
    <row r="1831" spans="1:50" hidden="1" x14ac:dyDescent="0.3">
      <c r="A1831" t="s">
        <v>2625</v>
      </c>
      <c r="B1831" t="s">
        <v>1766</v>
      </c>
      <c r="D1831">
        <v>1040</v>
      </c>
      <c r="F1831">
        <v>5</v>
      </c>
      <c r="G1831" t="s">
        <v>103</v>
      </c>
      <c r="H1831" t="s">
        <v>94</v>
      </c>
      <c r="I1831" t="s">
        <v>104</v>
      </c>
      <c r="J1831" t="s">
        <v>105</v>
      </c>
      <c r="K1831" t="s">
        <v>81</v>
      </c>
      <c r="L1831" t="s">
        <v>82</v>
      </c>
      <c r="M1831" t="s">
        <v>106</v>
      </c>
      <c r="N1831" t="s">
        <v>84</v>
      </c>
      <c r="O1831" t="s">
        <v>85</v>
      </c>
      <c r="P1831" t="s">
        <v>86</v>
      </c>
      <c r="Q1831" t="s">
        <v>87</v>
      </c>
      <c r="R1831" t="s">
        <v>107</v>
      </c>
      <c r="T1831" t="s">
        <v>89</v>
      </c>
      <c r="U1831" t="s">
        <v>90</v>
      </c>
      <c r="V1831">
        <v>2.1134200000000001</v>
      </c>
      <c r="W1831">
        <v>719.2974953526234</v>
      </c>
      <c r="X1831">
        <v>627.68575599999997</v>
      </c>
      <c r="Y1831">
        <v>562.52195800000004</v>
      </c>
      <c r="Z1831">
        <v>364.564954</v>
      </c>
      <c r="AA1831">
        <v>672.5088598940838</v>
      </c>
      <c r="AB1831">
        <v>674.2426428524783</v>
      </c>
      <c r="AC1831">
        <v>584.94605351296036</v>
      </c>
      <c r="AP1831">
        <v>616.836682</v>
      </c>
      <c r="AQ1831">
        <v>731.38859791813934</v>
      </c>
      <c r="AR1831">
        <v>719.49616324392514</v>
      </c>
      <c r="AS1831">
        <v>719.2974953526234</v>
      </c>
      <c r="AT1831">
        <v>340.34763338693841</v>
      </c>
      <c r="AU1831" t="s">
        <v>1772</v>
      </c>
      <c r="AV1831">
        <v>80</v>
      </c>
      <c r="AW1831">
        <v>4.2543454173367303</v>
      </c>
      <c r="AX1831">
        <v>0.17726439238903044</v>
      </c>
    </row>
    <row r="1832" spans="1:50" hidden="1" x14ac:dyDescent="0.3">
      <c r="A1832" t="s">
        <v>2626</v>
      </c>
      <c r="B1832" t="s">
        <v>1766</v>
      </c>
      <c r="D1832">
        <v>10</v>
      </c>
      <c r="F1832">
        <v>5</v>
      </c>
      <c r="G1832" t="s">
        <v>110</v>
      </c>
      <c r="H1832" t="s">
        <v>78</v>
      </c>
      <c r="I1832" t="s">
        <v>79</v>
      </c>
      <c r="J1832" t="s">
        <v>111</v>
      </c>
      <c r="K1832" t="s">
        <v>112</v>
      </c>
      <c r="L1832" t="s">
        <v>98</v>
      </c>
      <c r="M1832" t="s">
        <v>113</v>
      </c>
      <c r="N1832" t="s">
        <v>100</v>
      </c>
      <c r="O1832" t="s">
        <v>85</v>
      </c>
      <c r="P1832" t="s">
        <v>86</v>
      </c>
      <c r="Q1832" t="s">
        <v>87</v>
      </c>
      <c r="R1832" t="s">
        <v>107</v>
      </c>
      <c r="T1832" t="s">
        <v>89</v>
      </c>
      <c r="U1832" t="s">
        <v>90</v>
      </c>
      <c r="V1832">
        <v>2.1134200000000001</v>
      </c>
      <c r="W1832">
        <v>0</v>
      </c>
      <c r="X1832">
        <v>3026.4916990000002</v>
      </c>
      <c r="Y1832">
        <v>0</v>
      </c>
      <c r="Z1832">
        <v>0</v>
      </c>
      <c r="AA1832">
        <v>0</v>
      </c>
      <c r="AB1832">
        <v>0</v>
      </c>
      <c r="AC1832">
        <v>1098.9641335970214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 t="s">
        <v>2627</v>
      </c>
      <c r="AV1832">
        <v>40</v>
      </c>
      <c r="AW1832">
        <v>0</v>
      </c>
      <c r="AX1832">
        <v>0</v>
      </c>
    </row>
    <row r="1833" spans="1:50" hidden="1" x14ac:dyDescent="0.3">
      <c r="A1833" t="s">
        <v>2628</v>
      </c>
      <c r="B1833" t="s">
        <v>1766</v>
      </c>
      <c r="D1833">
        <v>1140</v>
      </c>
      <c r="F1833">
        <v>5</v>
      </c>
      <c r="G1833" t="s">
        <v>116</v>
      </c>
      <c r="H1833" t="s">
        <v>94</v>
      </c>
      <c r="I1833" t="s">
        <v>104</v>
      </c>
      <c r="J1833" t="s">
        <v>105</v>
      </c>
      <c r="K1833" t="s">
        <v>81</v>
      </c>
      <c r="L1833" t="s">
        <v>82</v>
      </c>
      <c r="M1833" t="s">
        <v>117</v>
      </c>
      <c r="N1833" t="s">
        <v>84</v>
      </c>
      <c r="O1833" t="s">
        <v>85</v>
      </c>
      <c r="P1833" t="s">
        <v>86</v>
      </c>
      <c r="Q1833" t="s">
        <v>87</v>
      </c>
      <c r="R1833" t="s">
        <v>155</v>
      </c>
      <c r="T1833" t="s">
        <v>89</v>
      </c>
      <c r="U1833" t="s">
        <v>90</v>
      </c>
      <c r="V1833">
        <v>2.1134200000000001</v>
      </c>
      <c r="W1833">
        <v>13518.98197745399</v>
      </c>
      <c r="X1833">
        <v>11766.113743</v>
      </c>
      <c r="Y1833">
        <v>11995.067557</v>
      </c>
      <c r="Z1833">
        <v>9563.9302289999996</v>
      </c>
      <c r="AA1833">
        <v>12287.72458511595</v>
      </c>
      <c r="AB1833">
        <v>11357.542907731071</v>
      </c>
      <c r="AC1833">
        <v>10324.051669017945</v>
      </c>
      <c r="AP1833">
        <v>11839.664443</v>
      </c>
      <c r="AQ1833">
        <v>13749.552701336321</v>
      </c>
      <c r="AR1833">
        <v>13522.715881241169</v>
      </c>
      <c r="AS1833">
        <v>13518.98197745399</v>
      </c>
      <c r="AT1833">
        <v>6396.7322999943171</v>
      </c>
      <c r="AU1833" t="s">
        <v>1774</v>
      </c>
      <c r="AV1833">
        <v>80</v>
      </c>
      <c r="AW1833">
        <v>79.959153749928959</v>
      </c>
      <c r="AX1833">
        <v>3.3316314062470398</v>
      </c>
    </row>
    <row r="1834" spans="1:50" hidden="1" x14ac:dyDescent="0.3">
      <c r="A1834" t="s">
        <v>2629</v>
      </c>
      <c r="B1834" t="s">
        <v>1766</v>
      </c>
      <c r="D1834">
        <v>117</v>
      </c>
      <c r="F1834">
        <v>5</v>
      </c>
      <c r="G1834" t="s">
        <v>124</v>
      </c>
      <c r="H1834" t="s">
        <v>94</v>
      </c>
      <c r="I1834" t="s">
        <v>95</v>
      </c>
      <c r="J1834" t="s">
        <v>96</v>
      </c>
      <c r="K1834" t="s">
        <v>125</v>
      </c>
      <c r="L1834" t="s">
        <v>82</v>
      </c>
      <c r="M1834" t="s">
        <v>99</v>
      </c>
      <c r="N1834" t="s">
        <v>100</v>
      </c>
      <c r="O1834" t="s">
        <v>85</v>
      </c>
      <c r="P1834" t="s">
        <v>86</v>
      </c>
      <c r="Q1834" t="s">
        <v>87</v>
      </c>
      <c r="R1834" t="s">
        <v>88</v>
      </c>
      <c r="T1834" t="s">
        <v>89</v>
      </c>
      <c r="U1834" t="s">
        <v>90</v>
      </c>
      <c r="V1834">
        <v>0.52835500000000002</v>
      </c>
      <c r="W1834">
        <v>7497.6556218741052</v>
      </c>
      <c r="X1834">
        <v>9030.5559549999998</v>
      </c>
      <c r="Y1834">
        <v>7566.4841690000003</v>
      </c>
      <c r="Z1834">
        <v>5283.9023900000002</v>
      </c>
      <c r="AA1834">
        <v>8301.1790025142545</v>
      </c>
      <c r="AB1834">
        <v>8172.5600629749488</v>
      </c>
      <c r="AC1834">
        <v>8611.9103288736787</v>
      </c>
      <c r="AP1834">
        <v>8399.0276180000001</v>
      </c>
      <c r="AQ1834">
        <v>7986.176628051875</v>
      </c>
      <c r="AR1834">
        <v>7499.7264527079769</v>
      </c>
      <c r="AS1834">
        <v>7497.6556218741052</v>
      </c>
      <c r="AT1834">
        <v>14190.56434002537</v>
      </c>
      <c r="AU1834" t="s">
        <v>1776</v>
      </c>
      <c r="AV1834">
        <v>270</v>
      </c>
      <c r="AW1834">
        <v>52.557645703797668</v>
      </c>
      <c r="AX1834">
        <v>2.1899019043249028</v>
      </c>
    </row>
    <row r="1835" spans="1:50" hidden="1" x14ac:dyDescent="0.3">
      <c r="A1835" t="s">
        <v>2630</v>
      </c>
      <c r="B1835" t="s">
        <v>1766</v>
      </c>
      <c r="D1835">
        <v>11</v>
      </c>
      <c r="F1835">
        <v>5</v>
      </c>
      <c r="G1835" t="s">
        <v>128</v>
      </c>
      <c r="H1835" t="s">
        <v>78</v>
      </c>
      <c r="I1835" t="s">
        <v>79</v>
      </c>
      <c r="J1835" t="s">
        <v>111</v>
      </c>
      <c r="K1835" t="s">
        <v>112</v>
      </c>
      <c r="L1835" t="s">
        <v>98</v>
      </c>
      <c r="M1835" t="s">
        <v>129</v>
      </c>
      <c r="N1835" t="s">
        <v>100</v>
      </c>
      <c r="O1835" t="s">
        <v>85</v>
      </c>
      <c r="P1835" t="s">
        <v>86</v>
      </c>
      <c r="Q1835" t="s">
        <v>87</v>
      </c>
      <c r="R1835" t="s">
        <v>107</v>
      </c>
      <c r="T1835" t="s">
        <v>89</v>
      </c>
      <c r="U1835" t="s">
        <v>90</v>
      </c>
      <c r="V1835">
        <v>2.1134200000000001</v>
      </c>
      <c r="W1835">
        <v>0</v>
      </c>
      <c r="X1835">
        <v>3183.413149</v>
      </c>
      <c r="Y1835">
        <v>0</v>
      </c>
      <c r="Z1835">
        <v>0</v>
      </c>
      <c r="AA1835">
        <v>0</v>
      </c>
      <c r="AB1835">
        <v>0</v>
      </c>
      <c r="AC1835">
        <v>1085.64594982939</v>
      </c>
      <c r="AP1835">
        <v>0</v>
      </c>
      <c r="AQ1835">
        <v>0</v>
      </c>
      <c r="AR1835">
        <v>261.53624939046563</v>
      </c>
      <c r="AS1835">
        <v>0</v>
      </c>
      <c r="AT1835">
        <v>0</v>
      </c>
      <c r="AU1835" t="s">
        <v>2631</v>
      </c>
      <c r="AV1835">
        <v>40</v>
      </c>
      <c r="AW1835">
        <v>0</v>
      </c>
      <c r="AX1835">
        <v>0</v>
      </c>
    </row>
    <row r="1836" spans="1:50" hidden="1" x14ac:dyDescent="0.3">
      <c r="A1836" t="s">
        <v>2632</v>
      </c>
      <c r="B1836" t="s">
        <v>1766</v>
      </c>
      <c r="D1836">
        <v>120</v>
      </c>
      <c r="F1836">
        <v>5</v>
      </c>
      <c r="G1836" t="s">
        <v>132</v>
      </c>
      <c r="H1836" t="s">
        <v>94</v>
      </c>
      <c r="I1836" t="s">
        <v>95</v>
      </c>
      <c r="J1836" t="s">
        <v>96</v>
      </c>
      <c r="K1836" t="s">
        <v>133</v>
      </c>
      <c r="L1836" t="s">
        <v>98</v>
      </c>
      <c r="M1836" t="s">
        <v>99</v>
      </c>
      <c r="N1836" t="s">
        <v>100</v>
      </c>
      <c r="O1836" t="s">
        <v>85</v>
      </c>
      <c r="P1836" t="s">
        <v>86</v>
      </c>
      <c r="Q1836" t="s">
        <v>87</v>
      </c>
      <c r="R1836" t="s">
        <v>88</v>
      </c>
      <c r="T1836" t="s">
        <v>89</v>
      </c>
      <c r="U1836" t="s">
        <v>90</v>
      </c>
      <c r="V1836">
        <v>1.268052</v>
      </c>
      <c r="W1836">
        <v>20734.097165147006</v>
      </c>
      <c r="X1836">
        <v>21154.172336</v>
      </c>
      <c r="Y1836">
        <v>22597.849638</v>
      </c>
      <c r="Z1836">
        <v>18695.630797999998</v>
      </c>
      <c r="AA1836">
        <v>21010.898166565814</v>
      </c>
      <c r="AB1836">
        <v>19483.795558961159</v>
      </c>
      <c r="AC1836">
        <v>20101.290066452904</v>
      </c>
      <c r="AP1836">
        <v>19239.348222000001</v>
      </c>
      <c r="AQ1836">
        <v>21160.251216607434</v>
      </c>
      <c r="AR1836">
        <v>20739.82386291595</v>
      </c>
      <c r="AS1836">
        <v>20734.097165147006</v>
      </c>
      <c r="AT1836">
        <v>16351.141092910233</v>
      </c>
      <c r="AU1836" t="s">
        <v>1778</v>
      </c>
      <c r="AV1836">
        <v>40</v>
      </c>
      <c r="AW1836">
        <v>408.77852732275585</v>
      </c>
      <c r="AX1836">
        <v>17.032438638448159</v>
      </c>
    </row>
    <row r="1837" spans="1:50" hidden="1" x14ac:dyDescent="0.3">
      <c r="A1837" t="s">
        <v>2633</v>
      </c>
      <c r="B1837" t="s">
        <v>1766</v>
      </c>
      <c r="D1837">
        <v>128</v>
      </c>
      <c r="F1837">
        <v>5</v>
      </c>
      <c r="G1837" t="s">
        <v>136</v>
      </c>
      <c r="H1837" t="s">
        <v>94</v>
      </c>
      <c r="I1837" t="s">
        <v>95</v>
      </c>
      <c r="J1837" t="s">
        <v>96</v>
      </c>
      <c r="K1837" t="s">
        <v>137</v>
      </c>
      <c r="L1837" t="s">
        <v>98</v>
      </c>
      <c r="M1837" t="s">
        <v>99</v>
      </c>
      <c r="N1837" t="s">
        <v>84</v>
      </c>
      <c r="O1837" t="s">
        <v>85</v>
      </c>
      <c r="P1837" t="s">
        <v>86</v>
      </c>
      <c r="Q1837" t="s">
        <v>87</v>
      </c>
      <c r="R1837" t="s">
        <v>107</v>
      </c>
      <c r="T1837" t="s">
        <v>89</v>
      </c>
      <c r="U1837" t="s">
        <v>90</v>
      </c>
      <c r="V1837">
        <v>2.1134200000000001</v>
      </c>
      <c r="W1837">
        <v>0</v>
      </c>
      <c r="X1837">
        <v>0</v>
      </c>
      <c r="Y1837">
        <v>0</v>
      </c>
      <c r="Z1837">
        <v>2928.847964</v>
      </c>
      <c r="AA1837">
        <v>0</v>
      </c>
      <c r="AB1837">
        <v>0</v>
      </c>
      <c r="AC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 t="s">
        <v>1780</v>
      </c>
      <c r="AV1837">
        <v>40</v>
      </c>
      <c r="AW1837">
        <v>0</v>
      </c>
      <c r="AX1837">
        <v>0</v>
      </c>
    </row>
    <row r="1838" spans="1:50" hidden="1" x14ac:dyDescent="0.3">
      <c r="A1838" t="s">
        <v>2634</v>
      </c>
      <c r="B1838" t="s">
        <v>1766</v>
      </c>
      <c r="D1838">
        <v>146</v>
      </c>
      <c r="F1838">
        <v>5</v>
      </c>
      <c r="G1838" t="s">
        <v>148</v>
      </c>
      <c r="H1838" t="s">
        <v>94</v>
      </c>
      <c r="I1838" t="s">
        <v>95</v>
      </c>
      <c r="J1838" t="s">
        <v>96</v>
      </c>
      <c r="K1838" t="s">
        <v>121</v>
      </c>
      <c r="L1838" t="s">
        <v>82</v>
      </c>
      <c r="M1838" t="s">
        <v>99</v>
      </c>
      <c r="N1838" t="s">
        <v>84</v>
      </c>
      <c r="O1838" t="s">
        <v>85</v>
      </c>
      <c r="P1838" t="s">
        <v>86</v>
      </c>
      <c r="Q1838" t="s">
        <v>87</v>
      </c>
      <c r="R1838" t="s">
        <v>88</v>
      </c>
      <c r="T1838" t="s">
        <v>89</v>
      </c>
      <c r="U1838" t="s">
        <v>90</v>
      </c>
      <c r="V1838">
        <v>3.1701299999999999</v>
      </c>
      <c r="W1838">
        <v>25872.84685891365</v>
      </c>
      <c r="X1838">
        <v>29180.520681000002</v>
      </c>
      <c r="Y1838">
        <v>32517.610843999999</v>
      </c>
      <c r="Z1838">
        <v>33182.281450000002</v>
      </c>
      <c r="AA1838">
        <v>30182.707910693833</v>
      </c>
      <c r="AB1838">
        <v>26096.69787316391</v>
      </c>
      <c r="AC1838">
        <v>28501.53279166426</v>
      </c>
      <c r="AP1838">
        <v>20941.472318</v>
      </c>
      <c r="AQ1838">
        <v>26137.566907371056</v>
      </c>
      <c r="AR1838">
        <v>25322.154210074677</v>
      </c>
      <c r="AS1838">
        <v>25872.84685891365</v>
      </c>
      <c r="AT1838">
        <v>8161.4466469556928</v>
      </c>
      <c r="AU1838" t="s">
        <v>1782</v>
      </c>
      <c r="AV1838">
        <v>60</v>
      </c>
      <c r="AW1838">
        <v>136.02411078259487</v>
      </c>
      <c r="AX1838">
        <v>5.6676712826081195</v>
      </c>
    </row>
    <row r="1839" spans="1:50" hidden="1" x14ac:dyDescent="0.3">
      <c r="A1839" t="s">
        <v>2635</v>
      </c>
      <c r="B1839" t="s">
        <v>1766</v>
      </c>
      <c r="D1839">
        <v>149</v>
      </c>
      <c r="F1839">
        <v>5</v>
      </c>
      <c r="G1839" t="s">
        <v>151</v>
      </c>
      <c r="H1839" t="s">
        <v>94</v>
      </c>
      <c r="I1839" t="s">
        <v>95</v>
      </c>
      <c r="J1839" t="s">
        <v>96</v>
      </c>
      <c r="K1839" t="s">
        <v>152</v>
      </c>
      <c r="L1839" t="s">
        <v>153</v>
      </c>
      <c r="M1839" t="s">
        <v>99</v>
      </c>
      <c r="N1839" t="s">
        <v>154</v>
      </c>
      <c r="O1839" t="s">
        <v>85</v>
      </c>
      <c r="P1839" t="s">
        <v>86</v>
      </c>
      <c r="Q1839" t="s">
        <v>87</v>
      </c>
      <c r="R1839" t="s">
        <v>155</v>
      </c>
      <c r="T1839" t="s">
        <v>89</v>
      </c>
      <c r="U1839" t="s">
        <v>90</v>
      </c>
      <c r="V1839">
        <v>21.415991999999999</v>
      </c>
      <c r="W1839">
        <v>0</v>
      </c>
      <c r="X1839">
        <v>0</v>
      </c>
      <c r="Y1839">
        <v>42.831898000000002</v>
      </c>
      <c r="Z1839">
        <v>42.831898000000002</v>
      </c>
      <c r="AA1839">
        <v>0</v>
      </c>
      <c r="AB1839">
        <v>0</v>
      </c>
      <c r="AC1839">
        <v>0</v>
      </c>
      <c r="AP1839">
        <v>289.59381300000001</v>
      </c>
      <c r="AQ1839">
        <v>0</v>
      </c>
      <c r="AR1839">
        <v>0</v>
      </c>
      <c r="AS1839">
        <v>0</v>
      </c>
      <c r="AT1839">
        <v>0</v>
      </c>
      <c r="AU1839" t="s">
        <v>2636</v>
      </c>
      <c r="AV1839">
        <v>40</v>
      </c>
      <c r="AW1839">
        <v>0</v>
      </c>
      <c r="AX1839">
        <v>0</v>
      </c>
    </row>
    <row r="1840" spans="1:50" hidden="1" x14ac:dyDescent="0.3">
      <c r="A1840" t="s">
        <v>2637</v>
      </c>
      <c r="B1840" t="s">
        <v>1766</v>
      </c>
      <c r="D1840">
        <v>1540</v>
      </c>
      <c r="F1840">
        <v>5</v>
      </c>
      <c r="G1840" t="s">
        <v>158</v>
      </c>
      <c r="H1840" t="s">
        <v>94</v>
      </c>
      <c r="I1840" t="s">
        <v>104</v>
      </c>
      <c r="J1840" t="s">
        <v>105</v>
      </c>
      <c r="K1840" t="s">
        <v>81</v>
      </c>
      <c r="L1840" t="s">
        <v>82</v>
      </c>
      <c r="M1840" t="s">
        <v>129</v>
      </c>
      <c r="N1840" t="s">
        <v>84</v>
      </c>
      <c r="O1840" t="s">
        <v>85</v>
      </c>
      <c r="P1840" t="s">
        <v>86</v>
      </c>
      <c r="Q1840" t="s">
        <v>87</v>
      </c>
      <c r="R1840" t="s">
        <v>155</v>
      </c>
      <c r="T1840" t="s">
        <v>89</v>
      </c>
      <c r="U1840" t="s">
        <v>90</v>
      </c>
      <c r="V1840">
        <v>2.1134200000000001</v>
      </c>
      <c r="W1840">
        <v>4775.8447779370445</v>
      </c>
      <c r="X1840">
        <v>4234.2370279999996</v>
      </c>
      <c r="Y1840">
        <v>3951.038712</v>
      </c>
      <c r="Z1840">
        <v>2931.313572</v>
      </c>
      <c r="AA1840">
        <v>4723.4388812630859</v>
      </c>
      <c r="AB1840">
        <v>4310.8234357774836</v>
      </c>
      <c r="AC1840">
        <v>3772.597946029065</v>
      </c>
      <c r="AP1840">
        <v>4257.4322380000003</v>
      </c>
      <c r="AQ1840">
        <v>4835.8252151427987</v>
      </c>
      <c r="AR1840">
        <v>4777.1638524748359</v>
      </c>
      <c r="AS1840">
        <v>4775.8447779370445</v>
      </c>
      <c r="AT1840">
        <v>2259.7707876035261</v>
      </c>
      <c r="AU1840" t="s">
        <v>1784</v>
      </c>
      <c r="AV1840">
        <v>80</v>
      </c>
      <c r="AW1840">
        <v>28.247134845044076</v>
      </c>
      <c r="AX1840">
        <v>1.1769639518768364</v>
      </c>
    </row>
    <row r="1841" spans="1:50" hidden="1" x14ac:dyDescent="0.3">
      <c r="A1841" t="s">
        <v>2638</v>
      </c>
      <c r="B1841" t="s">
        <v>1766</v>
      </c>
      <c r="D1841">
        <v>1640</v>
      </c>
      <c r="F1841">
        <v>5</v>
      </c>
      <c r="G1841" t="s">
        <v>161</v>
      </c>
      <c r="H1841" t="s">
        <v>94</v>
      </c>
      <c r="I1841" t="s">
        <v>104</v>
      </c>
      <c r="J1841" t="s">
        <v>105</v>
      </c>
      <c r="K1841" t="s">
        <v>81</v>
      </c>
      <c r="L1841" t="s">
        <v>82</v>
      </c>
      <c r="M1841" t="s">
        <v>113</v>
      </c>
      <c r="N1841" t="s">
        <v>84</v>
      </c>
      <c r="O1841" t="s">
        <v>85</v>
      </c>
      <c r="P1841" t="s">
        <v>86</v>
      </c>
      <c r="Q1841" t="s">
        <v>87</v>
      </c>
      <c r="R1841" t="s">
        <v>88</v>
      </c>
      <c r="T1841" t="s">
        <v>89</v>
      </c>
      <c r="U1841" t="s">
        <v>90</v>
      </c>
      <c r="V1841">
        <v>2.1134200000000001</v>
      </c>
      <c r="W1841">
        <v>10562.23787872108</v>
      </c>
      <c r="X1841">
        <v>9452.6232959999998</v>
      </c>
      <c r="Y1841">
        <v>9084.5359410000001</v>
      </c>
      <c r="Z1841">
        <v>6742.1621340000002</v>
      </c>
      <c r="AA1841">
        <v>9637.8474928535252</v>
      </c>
      <c r="AB1841">
        <v>9022.73170202441</v>
      </c>
      <c r="AC1841">
        <v>8240.8071356003493</v>
      </c>
      <c r="AP1841">
        <v>9054.3898509999999</v>
      </c>
      <c r="AQ1841">
        <v>10622.286405156912</v>
      </c>
      <c r="AR1841">
        <v>10565.155138325557</v>
      </c>
      <c r="AS1841">
        <v>10562.23787872108</v>
      </c>
      <c r="AT1841">
        <v>4997.6994060437964</v>
      </c>
      <c r="AU1841" t="s">
        <v>1786</v>
      </c>
      <c r="AV1841">
        <v>80</v>
      </c>
      <c r="AW1841">
        <v>62.471242575547457</v>
      </c>
      <c r="AX1841">
        <v>2.6029684406478109</v>
      </c>
    </row>
    <row r="1842" spans="1:50" hidden="1" x14ac:dyDescent="0.3">
      <c r="A1842" t="s">
        <v>2639</v>
      </c>
      <c r="B1842" t="s">
        <v>1766</v>
      </c>
      <c r="D1842">
        <v>165</v>
      </c>
      <c r="F1842">
        <v>5</v>
      </c>
      <c r="G1842" t="s">
        <v>167</v>
      </c>
      <c r="H1842" t="s">
        <v>94</v>
      </c>
      <c r="I1842" t="s">
        <v>95</v>
      </c>
      <c r="J1842" t="s">
        <v>96</v>
      </c>
      <c r="K1842" t="s">
        <v>168</v>
      </c>
      <c r="L1842" t="s">
        <v>82</v>
      </c>
      <c r="M1842" t="s">
        <v>99</v>
      </c>
      <c r="N1842" t="s">
        <v>100</v>
      </c>
      <c r="O1842" t="s">
        <v>85</v>
      </c>
      <c r="P1842" t="s">
        <v>86</v>
      </c>
      <c r="Q1842" t="s">
        <v>87</v>
      </c>
      <c r="R1842" t="s">
        <v>88</v>
      </c>
      <c r="T1842" t="s">
        <v>89</v>
      </c>
      <c r="U1842" t="s">
        <v>90</v>
      </c>
      <c r="V1842">
        <v>0.31701299999999999</v>
      </c>
      <c r="W1842">
        <v>12042.499961877122</v>
      </c>
      <c r="X1842">
        <v>14773.863305000001</v>
      </c>
      <c r="Y1842">
        <v>11065.075145999999</v>
      </c>
      <c r="Z1842">
        <v>8046.8470369999995</v>
      </c>
      <c r="AA1842">
        <v>12990.730708775905</v>
      </c>
      <c r="AB1842">
        <v>11114.636722268458</v>
      </c>
      <c r="AC1842">
        <v>11620.450443764532</v>
      </c>
      <c r="AP1842">
        <v>11054.252304</v>
      </c>
      <c r="AQ1842">
        <v>11777.602670978305</v>
      </c>
      <c r="AR1842">
        <v>12045.826065594823</v>
      </c>
      <c r="AS1842">
        <v>12042.499961877122</v>
      </c>
      <c r="AT1842">
        <v>37987.401027330496</v>
      </c>
      <c r="AU1842" t="s">
        <v>1788</v>
      </c>
      <c r="AV1842">
        <v>423</v>
      </c>
      <c r="AW1842">
        <v>89.804730561065</v>
      </c>
      <c r="AX1842">
        <v>3.7418637733777085</v>
      </c>
    </row>
    <row r="1843" spans="1:50" hidden="1" x14ac:dyDescent="0.3">
      <c r="A1843" t="s">
        <v>2640</v>
      </c>
      <c r="B1843" t="s">
        <v>1766</v>
      </c>
      <c r="D1843">
        <v>1759</v>
      </c>
      <c r="F1843">
        <v>5</v>
      </c>
      <c r="G1843" t="s">
        <v>171</v>
      </c>
      <c r="H1843" t="s">
        <v>78</v>
      </c>
      <c r="I1843" t="s">
        <v>172</v>
      </c>
      <c r="J1843" t="s">
        <v>173</v>
      </c>
      <c r="K1843" t="s">
        <v>174</v>
      </c>
      <c r="L1843" t="s">
        <v>175</v>
      </c>
      <c r="M1843" t="s">
        <v>87</v>
      </c>
      <c r="N1843" t="s">
        <v>100</v>
      </c>
      <c r="O1843" t="s">
        <v>85</v>
      </c>
      <c r="P1843" t="s">
        <v>86</v>
      </c>
      <c r="Q1843" t="s">
        <v>176</v>
      </c>
      <c r="R1843" t="s">
        <v>155</v>
      </c>
      <c r="T1843" t="s">
        <v>89</v>
      </c>
      <c r="U1843" t="s">
        <v>90</v>
      </c>
      <c r="V1843">
        <v>0.49982399999999999</v>
      </c>
      <c r="W1843">
        <v>218.18840239780198</v>
      </c>
      <c r="X1843">
        <v>219.67264</v>
      </c>
      <c r="Y1843">
        <v>149.447374</v>
      </c>
      <c r="Z1843">
        <v>160.026983</v>
      </c>
      <c r="AA1843">
        <v>221.58728215434439</v>
      </c>
      <c r="AB1843">
        <v>136.23377688678951</v>
      </c>
      <c r="AC1843">
        <v>198.95000759755035</v>
      </c>
      <c r="AP1843">
        <v>209.29002600000001</v>
      </c>
      <c r="AQ1843">
        <v>241.6556753762118</v>
      </c>
      <c r="AR1843">
        <v>218.24866540454246</v>
      </c>
      <c r="AS1843">
        <v>218.18840239780198</v>
      </c>
      <c r="AT1843">
        <v>436.53046351876259</v>
      </c>
      <c r="AU1843" t="s">
        <v>1790</v>
      </c>
      <c r="AV1843">
        <v>320</v>
      </c>
      <c r="AW1843">
        <v>1.364157698496133</v>
      </c>
      <c r="AX1843">
        <v>5.6839904104005544E-2</v>
      </c>
    </row>
    <row r="1844" spans="1:50" hidden="1" x14ac:dyDescent="0.3">
      <c r="A1844" t="s">
        <v>2641</v>
      </c>
      <c r="B1844" t="s">
        <v>1766</v>
      </c>
      <c r="D1844">
        <v>1779</v>
      </c>
      <c r="F1844">
        <v>5</v>
      </c>
      <c r="G1844" t="s">
        <v>179</v>
      </c>
      <c r="H1844" t="s">
        <v>78</v>
      </c>
      <c r="I1844" t="s">
        <v>172</v>
      </c>
      <c r="J1844" t="s">
        <v>173</v>
      </c>
      <c r="K1844" t="s">
        <v>174</v>
      </c>
      <c r="L1844" t="s">
        <v>175</v>
      </c>
      <c r="M1844" t="s">
        <v>180</v>
      </c>
      <c r="N1844" t="s">
        <v>100</v>
      </c>
      <c r="O1844" t="s">
        <v>85</v>
      </c>
      <c r="P1844" t="s">
        <v>86</v>
      </c>
      <c r="Q1844" t="s">
        <v>176</v>
      </c>
      <c r="R1844" t="s">
        <v>107</v>
      </c>
      <c r="T1844" t="s">
        <v>89</v>
      </c>
      <c r="U1844" t="s">
        <v>90</v>
      </c>
      <c r="V1844">
        <v>0.49982399999999999</v>
      </c>
      <c r="W1844">
        <v>140.1300000132324</v>
      </c>
      <c r="X1844">
        <v>97.215762999999995</v>
      </c>
      <c r="Y1844">
        <v>57.979582000000001</v>
      </c>
      <c r="Z1844">
        <v>54.730727999999999</v>
      </c>
      <c r="AA1844">
        <v>75.355702674430731</v>
      </c>
      <c r="AB1844">
        <v>86.150928658269038</v>
      </c>
      <c r="AC1844">
        <v>76.880002935911889</v>
      </c>
      <c r="AP1844">
        <v>89.290458000000001</v>
      </c>
      <c r="AQ1844">
        <v>164.11804023422127</v>
      </c>
      <c r="AR1844">
        <v>140.16870351462177</v>
      </c>
      <c r="AS1844">
        <v>140.1300000132324</v>
      </c>
      <c r="AT1844">
        <v>280.35868628403682</v>
      </c>
      <c r="AU1844" t="s">
        <v>1792</v>
      </c>
      <c r="AV1844">
        <v>320</v>
      </c>
      <c r="AW1844">
        <v>0.87612089463761511</v>
      </c>
      <c r="AX1844">
        <v>3.6505037276567294E-2</v>
      </c>
    </row>
    <row r="1845" spans="1:50" hidden="1" x14ac:dyDescent="0.3">
      <c r="A1845" t="s">
        <v>2642</v>
      </c>
      <c r="B1845" t="s">
        <v>1766</v>
      </c>
      <c r="D1845">
        <v>1780</v>
      </c>
      <c r="F1845">
        <v>5</v>
      </c>
      <c r="G1845" t="s">
        <v>183</v>
      </c>
      <c r="H1845" t="s">
        <v>78</v>
      </c>
      <c r="I1845" t="s">
        <v>172</v>
      </c>
      <c r="J1845" t="s">
        <v>184</v>
      </c>
      <c r="K1845" t="s">
        <v>185</v>
      </c>
      <c r="L1845" t="s">
        <v>82</v>
      </c>
      <c r="M1845" t="s">
        <v>186</v>
      </c>
      <c r="N1845" t="s">
        <v>100</v>
      </c>
      <c r="O1845" t="s">
        <v>85</v>
      </c>
      <c r="P1845" t="s">
        <v>86</v>
      </c>
      <c r="Q1845" t="s">
        <v>87</v>
      </c>
      <c r="R1845" t="s">
        <v>155</v>
      </c>
      <c r="T1845" t="s">
        <v>89</v>
      </c>
      <c r="U1845" t="s">
        <v>90</v>
      </c>
      <c r="V1845">
        <v>0.36984899999999998</v>
      </c>
      <c r="W1845">
        <v>146.70253442315877</v>
      </c>
      <c r="X1845">
        <v>137.645375</v>
      </c>
      <c r="Y1845">
        <v>207.85495900000001</v>
      </c>
      <c r="Z1845">
        <v>206.37561600000001</v>
      </c>
      <c r="AA1845">
        <v>169.38717210845329</v>
      </c>
      <c r="AB1845">
        <v>135.08494228335542</v>
      </c>
      <c r="AC1845">
        <v>138.96000530663787</v>
      </c>
      <c r="AP1845">
        <v>146.29708199999999</v>
      </c>
      <c r="AQ1845">
        <v>171.07500643473236</v>
      </c>
      <c r="AR1845">
        <v>146.74305323957446</v>
      </c>
      <c r="AS1845">
        <v>146.70253442315877</v>
      </c>
      <c r="AT1845">
        <v>396.65521448796341</v>
      </c>
      <c r="AU1845" t="s">
        <v>1794</v>
      </c>
      <c r="AV1845">
        <v>441</v>
      </c>
      <c r="AW1845">
        <v>0.8994449308117084</v>
      </c>
      <c r="AX1845">
        <v>3.7476872117154517E-2</v>
      </c>
    </row>
    <row r="1846" spans="1:50" hidden="1" x14ac:dyDescent="0.3">
      <c r="A1846" t="s">
        <v>2643</v>
      </c>
      <c r="B1846" t="s">
        <v>1766</v>
      </c>
      <c r="D1846">
        <v>178</v>
      </c>
      <c r="F1846">
        <v>5</v>
      </c>
      <c r="G1846" t="s">
        <v>1211</v>
      </c>
      <c r="H1846" t="s">
        <v>94</v>
      </c>
      <c r="I1846" t="s">
        <v>95</v>
      </c>
      <c r="J1846" t="s">
        <v>96</v>
      </c>
      <c r="K1846" t="s">
        <v>121</v>
      </c>
      <c r="L1846" t="s">
        <v>82</v>
      </c>
      <c r="M1846" t="s">
        <v>99</v>
      </c>
      <c r="N1846" t="s">
        <v>84</v>
      </c>
      <c r="O1846" t="s">
        <v>85</v>
      </c>
      <c r="P1846" t="s">
        <v>86</v>
      </c>
      <c r="Q1846" t="s">
        <v>271</v>
      </c>
      <c r="R1846" t="s">
        <v>107</v>
      </c>
      <c r="T1846" t="s">
        <v>89</v>
      </c>
      <c r="U1846" t="s">
        <v>90</v>
      </c>
      <c r="V1846">
        <v>1.05671</v>
      </c>
      <c r="W1846">
        <v>0</v>
      </c>
      <c r="X1846">
        <v>0</v>
      </c>
      <c r="Y1846">
        <v>0</v>
      </c>
      <c r="Z1846">
        <v>6.3402609999999999</v>
      </c>
      <c r="AA1846">
        <v>0</v>
      </c>
      <c r="AB1846">
        <v>0</v>
      </c>
      <c r="AC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 t="s">
        <v>2644</v>
      </c>
      <c r="AV1846">
        <v>180</v>
      </c>
      <c r="AW1846">
        <v>0</v>
      </c>
      <c r="AX1846">
        <v>0</v>
      </c>
    </row>
    <row r="1847" spans="1:50" hidden="1" x14ac:dyDescent="0.3">
      <c r="A1847" t="s">
        <v>2645</v>
      </c>
      <c r="B1847" t="s">
        <v>1766</v>
      </c>
      <c r="D1847">
        <v>1791</v>
      </c>
      <c r="F1847">
        <v>5</v>
      </c>
      <c r="G1847" t="s">
        <v>189</v>
      </c>
      <c r="H1847" t="s">
        <v>78</v>
      </c>
      <c r="I1847" t="s">
        <v>172</v>
      </c>
      <c r="J1847" t="s">
        <v>173</v>
      </c>
      <c r="K1847" t="s">
        <v>174</v>
      </c>
      <c r="L1847" t="s">
        <v>175</v>
      </c>
      <c r="M1847" t="s">
        <v>190</v>
      </c>
      <c r="N1847" t="s">
        <v>100</v>
      </c>
      <c r="O1847" t="s">
        <v>85</v>
      </c>
      <c r="P1847" t="s">
        <v>86</v>
      </c>
      <c r="Q1847" t="s">
        <v>176</v>
      </c>
      <c r="R1847" t="s">
        <v>107</v>
      </c>
      <c r="T1847" t="s">
        <v>89</v>
      </c>
      <c r="U1847" t="s">
        <v>90</v>
      </c>
      <c r="V1847">
        <v>0.49982399999999999</v>
      </c>
      <c r="W1847">
        <v>83.191035369713674</v>
      </c>
      <c r="X1847">
        <v>50.732134000000002</v>
      </c>
      <c r="Y1847">
        <v>0.49982399999999999</v>
      </c>
      <c r="Z1847">
        <v>38.486448000000003</v>
      </c>
      <c r="AA1847">
        <v>35.180363219740848</v>
      </c>
      <c r="AB1847">
        <v>47.530180517862888</v>
      </c>
      <c r="AC1847">
        <v>35.180001343462287</v>
      </c>
      <c r="AP1847">
        <v>35.075912000000002</v>
      </c>
      <c r="AQ1847">
        <v>78.144700784170837</v>
      </c>
      <c r="AR1847">
        <v>0</v>
      </c>
      <c r="AS1847">
        <v>83.191035369713674</v>
      </c>
      <c r="AT1847">
        <v>166.4406578509909</v>
      </c>
      <c r="AU1847" t="s">
        <v>1796</v>
      </c>
      <c r="AV1847">
        <v>320</v>
      </c>
      <c r="AW1847">
        <v>0.52012705578434659</v>
      </c>
      <c r="AX1847">
        <v>2.1671960657681108E-2</v>
      </c>
    </row>
    <row r="1848" spans="1:50" hidden="1" x14ac:dyDescent="0.3">
      <c r="A1848" t="s">
        <v>2646</v>
      </c>
      <c r="B1848" t="s">
        <v>1766</v>
      </c>
      <c r="D1848">
        <v>186</v>
      </c>
      <c r="F1848">
        <v>5</v>
      </c>
      <c r="G1848" t="s">
        <v>193</v>
      </c>
      <c r="H1848" t="s">
        <v>94</v>
      </c>
      <c r="I1848" t="s">
        <v>95</v>
      </c>
      <c r="J1848" t="s">
        <v>96</v>
      </c>
      <c r="K1848" t="s">
        <v>81</v>
      </c>
      <c r="L1848" t="s">
        <v>145</v>
      </c>
      <c r="M1848" t="s">
        <v>99</v>
      </c>
      <c r="N1848" t="s">
        <v>84</v>
      </c>
      <c r="O1848" t="s">
        <v>85</v>
      </c>
      <c r="P1848" t="s">
        <v>86</v>
      </c>
      <c r="Q1848" t="s">
        <v>87</v>
      </c>
      <c r="R1848" t="s">
        <v>88</v>
      </c>
      <c r="T1848" t="s">
        <v>89</v>
      </c>
      <c r="U1848" t="s">
        <v>90</v>
      </c>
      <c r="V1848">
        <v>2.1134200000000001</v>
      </c>
      <c r="W1848">
        <v>9892.0609589856485</v>
      </c>
      <c r="X1848">
        <v>11262.41561</v>
      </c>
      <c r="Y1848">
        <v>13365.268623</v>
      </c>
      <c r="Z1848">
        <v>13703.768163999999</v>
      </c>
      <c r="AA1848">
        <v>9249.5467210000934</v>
      </c>
      <c r="AB1848">
        <v>9712.0240570500991</v>
      </c>
      <c r="AC1848">
        <v>10480.770400242161</v>
      </c>
      <c r="AP1848">
        <v>9448.0997210000005</v>
      </c>
      <c r="AQ1848">
        <v>9976.5398212295568</v>
      </c>
      <c r="AR1848">
        <v>9894.7931176599741</v>
      </c>
      <c r="AS1848">
        <v>9892.0609589856485</v>
      </c>
      <c r="AT1848">
        <v>4680.5939940880889</v>
      </c>
      <c r="AU1848" t="s">
        <v>1798</v>
      </c>
      <c r="AV1848">
        <v>60</v>
      </c>
      <c r="AW1848">
        <v>78.009899901468145</v>
      </c>
      <c r="AX1848">
        <v>3.2504124958945062</v>
      </c>
    </row>
    <row r="1849" spans="1:50" hidden="1" x14ac:dyDescent="0.3">
      <c r="A1849" t="s">
        <v>2647</v>
      </c>
      <c r="B1849" t="s">
        <v>1766</v>
      </c>
      <c r="D1849">
        <v>188</v>
      </c>
      <c r="F1849">
        <v>5</v>
      </c>
      <c r="G1849" t="s">
        <v>196</v>
      </c>
      <c r="H1849" t="s">
        <v>94</v>
      </c>
      <c r="I1849" t="s">
        <v>95</v>
      </c>
      <c r="J1849" t="s">
        <v>96</v>
      </c>
      <c r="K1849" t="s">
        <v>81</v>
      </c>
      <c r="L1849" t="s">
        <v>82</v>
      </c>
      <c r="M1849" t="s">
        <v>99</v>
      </c>
      <c r="N1849" t="s">
        <v>84</v>
      </c>
      <c r="O1849" t="s">
        <v>85</v>
      </c>
      <c r="P1849" t="s">
        <v>86</v>
      </c>
      <c r="Q1849" t="s">
        <v>87</v>
      </c>
      <c r="R1849" t="s">
        <v>88</v>
      </c>
      <c r="T1849" t="s">
        <v>89</v>
      </c>
      <c r="U1849" t="s">
        <v>90</v>
      </c>
      <c r="V1849">
        <v>2.1134200000000001</v>
      </c>
      <c r="W1849">
        <v>19194.077994743107</v>
      </c>
      <c r="X1849">
        <v>25212.045357999999</v>
      </c>
      <c r="Y1849">
        <v>27015.849412</v>
      </c>
      <c r="Z1849">
        <v>20795.349426000001</v>
      </c>
      <c r="AA1849">
        <v>24688.770411016496</v>
      </c>
      <c r="AB1849">
        <v>22386.953925798207</v>
      </c>
      <c r="AC1849">
        <v>20242.040773007877</v>
      </c>
      <c r="AP1849">
        <v>20178.044474999999</v>
      </c>
      <c r="AQ1849">
        <v>19839.311480973265</v>
      </c>
      <c r="AR1849">
        <v>19199.379343663873</v>
      </c>
      <c r="AS1849">
        <v>19194.077994743107</v>
      </c>
      <c r="AT1849">
        <v>9081.9988429858277</v>
      </c>
      <c r="AU1849" t="s">
        <v>1800</v>
      </c>
      <c r="AV1849">
        <v>80</v>
      </c>
      <c r="AW1849">
        <v>113.52498553732285</v>
      </c>
      <c r="AX1849">
        <v>4.7302077307217854</v>
      </c>
    </row>
    <row r="1850" spans="1:50" hidden="1" x14ac:dyDescent="0.3">
      <c r="A1850" t="s">
        <v>2648</v>
      </c>
      <c r="B1850" t="s">
        <v>1766</v>
      </c>
      <c r="D1850">
        <v>193</v>
      </c>
      <c r="F1850">
        <v>5</v>
      </c>
      <c r="G1850" t="s">
        <v>199</v>
      </c>
      <c r="H1850" t="s">
        <v>94</v>
      </c>
      <c r="I1850" t="s">
        <v>95</v>
      </c>
      <c r="J1850" t="s">
        <v>96</v>
      </c>
      <c r="K1850" t="s">
        <v>200</v>
      </c>
      <c r="L1850" t="s">
        <v>82</v>
      </c>
      <c r="M1850" t="s">
        <v>99</v>
      </c>
      <c r="N1850" t="s">
        <v>84</v>
      </c>
      <c r="O1850" t="s">
        <v>85</v>
      </c>
      <c r="P1850" t="s">
        <v>86</v>
      </c>
      <c r="Q1850" t="s">
        <v>87</v>
      </c>
      <c r="R1850" t="s">
        <v>215</v>
      </c>
      <c r="T1850" t="s">
        <v>89</v>
      </c>
      <c r="U1850" t="s">
        <v>90</v>
      </c>
      <c r="V1850">
        <v>2.641775</v>
      </c>
      <c r="W1850">
        <v>3299.4615481347892</v>
      </c>
      <c r="X1850">
        <v>3516.2028150000001</v>
      </c>
      <c r="Y1850">
        <v>7597.7455129999998</v>
      </c>
      <c r="Z1850">
        <v>3879.0065719999998</v>
      </c>
      <c r="AA1850">
        <v>3022.3005596759463</v>
      </c>
      <c r="AB1850">
        <v>2083.5520429900125</v>
      </c>
      <c r="AC1850">
        <v>3637.3801389051409</v>
      </c>
      <c r="AP1850">
        <v>3740.8720440000002</v>
      </c>
      <c r="AQ1850">
        <v>3187.0718874800314</v>
      </c>
      <c r="AR1850">
        <v>3300.3728498874489</v>
      </c>
      <c r="AS1850">
        <v>3299.4615481347892</v>
      </c>
      <c r="AT1850">
        <v>1248.9563070794406</v>
      </c>
      <c r="AU1850" t="s">
        <v>1802</v>
      </c>
      <c r="AV1850">
        <v>60</v>
      </c>
      <c r="AW1850">
        <v>20.815938451324012</v>
      </c>
      <c r="AX1850">
        <v>0.86733076880516713</v>
      </c>
    </row>
    <row r="1851" spans="1:50" hidden="1" x14ac:dyDescent="0.3">
      <c r="A1851" t="s">
        <v>2649</v>
      </c>
      <c r="B1851" t="s">
        <v>1766</v>
      </c>
      <c r="D1851">
        <v>198</v>
      </c>
      <c r="F1851">
        <v>5</v>
      </c>
      <c r="G1851" t="s">
        <v>206</v>
      </c>
      <c r="H1851" t="s">
        <v>94</v>
      </c>
      <c r="I1851" t="s">
        <v>95</v>
      </c>
      <c r="J1851" t="s">
        <v>96</v>
      </c>
      <c r="K1851" t="s">
        <v>200</v>
      </c>
      <c r="L1851" t="s">
        <v>145</v>
      </c>
      <c r="M1851" t="s">
        <v>99</v>
      </c>
      <c r="N1851" t="s">
        <v>84</v>
      </c>
      <c r="O1851" t="s">
        <v>85</v>
      </c>
      <c r="P1851" t="s">
        <v>86</v>
      </c>
      <c r="Q1851" t="s">
        <v>87</v>
      </c>
      <c r="R1851" t="s">
        <v>88</v>
      </c>
      <c r="T1851" t="s">
        <v>89</v>
      </c>
      <c r="U1851" t="s">
        <v>90</v>
      </c>
      <c r="V1851">
        <v>3.522367</v>
      </c>
      <c r="W1851">
        <v>38946.859014120208</v>
      </c>
      <c r="X1851">
        <v>28299.577282999999</v>
      </c>
      <c r="Y1851">
        <v>34699.718195000001</v>
      </c>
      <c r="Z1851">
        <v>25863.860548000001</v>
      </c>
      <c r="AA1851">
        <v>36434.500207886602</v>
      </c>
      <c r="AB1851">
        <v>34320.046177116783</v>
      </c>
      <c r="AC1851">
        <v>33465.871278002669</v>
      </c>
      <c r="AP1851">
        <v>27257.368562</v>
      </c>
      <c r="AQ1851">
        <v>35914.9277113563</v>
      </c>
      <c r="AR1851">
        <v>38957.616024123919</v>
      </c>
      <c r="AS1851">
        <v>38946.859014120208</v>
      </c>
      <c r="AT1851">
        <v>11057.013370304743</v>
      </c>
      <c r="AU1851" t="s">
        <v>1806</v>
      </c>
      <c r="AV1851">
        <v>40</v>
      </c>
      <c r="AW1851">
        <v>276.4253342576186</v>
      </c>
      <c r="AX1851">
        <v>11.517722260734109</v>
      </c>
    </row>
    <row r="1852" spans="1:50" hidden="1" x14ac:dyDescent="0.3">
      <c r="A1852" t="s">
        <v>2650</v>
      </c>
      <c r="B1852" t="s">
        <v>1766</v>
      </c>
      <c r="D1852">
        <v>2001</v>
      </c>
      <c r="F1852">
        <v>5</v>
      </c>
      <c r="G1852" t="s">
        <v>209</v>
      </c>
      <c r="H1852" t="s">
        <v>94</v>
      </c>
      <c r="I1852" t="s">
        <v>104</v>
      </c>
      <c r="J1852" t="s">
        <v>210</v>
      </c>
      <c r="K1852" t="s">
        <v>97</v>
      </c>
      <c r="L1852" t="s">
        <v>98</v>
      </c>
      <c r="M1852" t="s">
        <v>211</v>
      </c>
      <c r="N1852" t="s">
        <v>100</v>
      </c>
      <c r="O1852" t="s">
        <v>85</v>
      </c>
      <c r="P1852" t="s">
        <v>86</v>
      </c>
      <c r="Q1852" t="s">
        <v>87</v>
      </c>
      <c r="R1852" t="s">
        <v>107</v>
      </c>
      <c r="T1852" t="s">
        <v>89</v>
      </c>
      <c r="U1852" t="s">
        <v>90</v>
      </c>
      <c r="V1852">
        <v>0.80310000000000004</v>
      </c>
      <c r="W1852">
        <v>0</v>
      </c>
      <c r="X1852">
        <v>947.65794200000005</v>
      </c>
      <c r="Y1852">
        <v>1162.085615</v>
      </c>
      <c r="Z1852">
        <v>807.51700400000004</v>
      </c>
      <c r="AA1852">
        <v>0</v>
      </c>
      <c r="AB1852">
        <v>0</v>
      </c>
      <c r="AC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 t="s">
        <v>1808</v>
      </c>
      <c r="AV1852">
        <v>50</v>
      </c>
      <c r="AW1852">
        <v>0</v>
      </c>
      <c r="AX1852">
        <v>0</v>
      </c>
    </row>
    <row r="1853" spans="1:50" hidden="1" x14ac:dyDescent="0.3">
      <c r="A1853" t="s">
        <v>2651</v>
      </c>
      <c r="B1853" t="s">
        <v>1766</v>
      </c>
      <c r="D1853">
        <v>2016</v>
      </c>
      <c r="F1853">
        <v>5</v>
      </c>
      <c r="G1853" t="s">
        <v>214</v>
      </c>
      <c r="H1853" t="s">
        <v>94</v>
      </c>
      <c r="I1853" t="s">
        <v>104</v>
      </c>
      <c r="J1853" t="s">
        <v>210</v>
      </c>
      <c r="K1853" t="s">
        <v>168</v>
      </c>
      <c r="L1853" t="s">
        <v>82</v>
      </c>
      <c r="M1853" t="s">
        <v>211</v>
      </c>
      <c r="N1853" t="s">
        <v>100</v>
      </c>
      <c r="O1853" t="s">
        <v>85</v>
      </c>
      <c r="P1853" t="s">
        <v>86</v>
      </c>
      <c r="Q1853" t="s">
        <v>87</v>
      </c>
      <c r="R1853" t="s">
        <v>215</v>
      </c>
      <c r="T1853" t="s">
        <v>89</v>
      </c>
      <c r="U1853" t="s">
        <v>90</v>
      </c>
      <c r="V1853">
        <v>0.31701299999999999</v>
      </c>
      <c r="W1853">
        <v>625.10268888807377</v>
      </c>
      <c r="X1853">
        <v>939.94357600000001</v>
      </c>
      <c r="Y1853">
        <v>682.52901099999997</v>
      </c>
      <c r="Z1853">
        <v>444.18806999999998</v>
      </c>
      <c r="AA1853">
        <v>1323.2603910459504</v>
      </c>
      <c r="AB1853">
        <v>729.75808691494069</v>
      </c>
      <c r="AC1853">
        <v>891.16003403183208</v>
      </c>
      <c r="AP1853">
        <v>498.83472499999999</v>
      </c>
      <c r="AQ1853">
        <v>657.44300331092563</v>
      </c>
      <c r="AR1853">
        <v>625.27534044580989</v>
      </c>
      <c r="AS1853">
        <v>625.10268888807377</v>
      </c>
      <c r="AT1853">
        <v>1971.8519079282987</v>
      </c>
      <c r="AU1853" t="s">
        <v>1810</v>
      </c>
      <c r="AV1853">
        <v>423</v>
      </c>
      <c r="AW1853">
        <v>4.6615884348186727</v>
      </c>
      <c r="AX1853">
        <v>0.19423285145077804</v>
      </c>
    </row>
    <row r="1854" spans="1:50" hidden="1" x14ac:dyDescent="0.3">
      <c r="A1854" t="s">
        <v>2652</v>
      </c>
      <c r="B1854" t="s">
        <v>1766</v>
      </c>
      <c r="D1854">
        <v>2017</v>
      </c>
      <c r="F1854">
        <v>5</v>
      </c>
      <c r="G1854" t="s">
        <v>218</v>
      </c>
      <c r="H1854" t="s">
        <v>94</v>
      </c>
      <c r="I1854" t="s">
        <v>104</v>
      </c>
      <c r="J1854" t="s">
        <v>210</v>
      </c>
      <c r="K1854" t="s">
        <v>125</v>
      </c>
      <c r="L1854" t="s">
        <v>82</v>
      </c>
      <c r="M1854" t="s">
        <v>211</v>
      </c>
      <c r="N1854" t="s">
        <v>100</v>
      </c>
      <c r="O1854" t="s">
        <v>85</v>
      </c>
      <c r="P1854" t="s">
        <v>86</v>
      </c>
      <c r="Q1854" t="s">
        <v>87</v>
      </c>
      <c r="R1854" t="s">
        <v>215</v>
      </c>
      <c r="T1854" t="s">
        <v>89</v>
      </c>
      <c r="U1854" t="s">
        <v>90</v>
      </c>
      <c r="V1854">
        <v>0.52835500000000002</v>
      </c>
      <c r="W1854">
        <v>636.15870888962911</v>
      </c>
      <c r="X1854">
        <v>557.50259400000004</v>
      </c>
      <c r="Y1854">
        <v>497.97459600000002</v>
      </c>
      <c r="Z1854">
        <v>341.05316099999999</v>
      </c>
      <c r="AA1854">
        <v>546.14445999539021</v>
      </c>
      <c r="AB1854">
        <v>611.80731331430627</v>
      </c>
      <c r="AC1854">
        <v>551.11002104592103</v>
      </c>
      <c r="AP1854">
        <v>613.28896599999996</v>
      </c>
      <c r="AQ1854">
        <v>618.78107904404612</v>
      </c>
      <c r="AR1854">
        <v>636.33441408816623</v>
      </c>
      <c r="AS1854">
        <v>636.15870888962911</v>
      </c>
      <c r="AT1854">
        <v>1204.0365074422104</v>
      </c>
      <c r="AU1854" t="s">
        <v>1812</v>
      </c>
      <c r="AV1854">
        <v>270</v>
      </c>
      <c r="AW1854">
        <v>4.4593944720081868</v>
      </c>
      <c r="AX1854">
        <v>0.18580810300034112</v>
      </c>
    </row>
    <row r="1855" spans="1:50" hidden="1" x14ac:dyDescent="0.3">
      <c r="A1855" t="s">
        <v>2653</v>
      </c>
      <c r="B1855" t="s">
        <v>1766</v>
      </c>
      <c r="D1855">
        <v>2020</v>
      </c>
      <c r="F1855">
        <v>5</v>
      </c>
      <c r="G1855" t="s">
        <v>221</v>
      </c>
      <c r="H1855" t="s">
        <v>94</v>
      </c>
      <c r="I1855" t="s">
        <v>104</v>
      </c>
      <c r="J1855" t="s">
        <v>210</v>
      </c>
      <c r="K1855" t="s">
        <v>133</v>
      </c>
      <c r="L1855" t="s">
        <v>98</v>
      </c>
      <c r="M1855" t="s">
        <v>211</v>
      </c>
      <c r="N1855" t="s">
        <v>100</v>
      </c>
      <c r="O1855" t="s">
        <v>85</v>
      </c>
      <c r="P1855" t="s">
        <v>86</v>
      </c>
      <c r="Q1855" t="s">
        <v>87</v>
      </c>
      <c r="R1855" t="s">
        <v>107</v>
      </c>
      <c r="T1855" t="s">
        <v>89</v>
      </c>
      <c r="U1855" t="s">
        <v>90</v>
      </c>
      <c r="V1855">
        <v>1.268052</v>
      </c>
      <c r="W1855">
        <v>0</v>
      </c>
      <c r="X1855">
        <v>0</v>
      </c>
      <c r="Y1855">
        <v>0</v>
      </c>
      <c r="Z1855">
        <v>1.9020779999999999</v>
      </c>
      <c r="AA1855">
        <v>0</v>
      </c>
      <c r="AB1855">
        <v>0</v>
      </c>
      <c r="AC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 t="s">
        <v>2654</v>
      </c>
      <c r="AV1855">
        <v>40</v>
      </c>
      <c r="AW1855">
        <v>0</v>
      </c>
      <c r="AX1855">
        <v>0</v>
      </c>
    </row>
    <row r="1856" spans="1:50" hidden="1" x14ac:dyDescent="0.3">
      <c r="A1856" t="s">
        <v>2655</v>
      </c>
      <c r="B1856" t="s">
        <v>1766</v>
      </c>
      <c r="D1856">
        <v>202</v>
      </c>
      <c r="F1856">
        <v>5</v>
      </c>
      <c r="G1856" t="s">
        <v>224</v>
      </c>
      <c r="H1856" t="s">
        <v>94</v>
      </c>
      <c r="I1856" t="s">
        <v>95</v>
      </c>
      <c r="J1856" t="s">
        <v>96</v>
      </c>
      <c r="K1856" t="s">
        <v>141</v>
      </c>
      <c r="L1856" t="s">
        <v>82</v>
      </c>
      <c r="M1856" t="s">
        <v>99</v>
      </c>
      <c r="N1856" t="s">
        <v>84</v>
      </c>
      <c r="O1856" t="s">
        <v>85</v>
      </c>
      <c r="P1856" t="s">
        <v>86</v>
      </c>
      <c r="Q1856" t="s">
        <v>87</v>
      </c>
      <c r="R1856" t="s">
        <v>215</v>
      </c>
      <c r="T1856" t="s">
        <v>89</v>
      </c>
      <c r="U1856" t="s">
        <v>90</v>
      </c>
      <c r="V1856">
        <v>1.5850649999999999</v>
      </c>
      <c r="W1856">
        <v>7804.4492089943851</v>
      </c>
      <c r="X1856">
        <v>5143.5360570000003</v>
      </c>
      <c r="Y1856">
        <v>0</v>
      </c>
      <c r="Z1856">
        <v>0</v>
      </c>
      <c r="AA1856">
        <v>4603.7978842761167</v>
      </c>
      <c r="AB1856">
        <v>7725.6940727778247</v>
      </c>
      <c r="AC1856">
        <v>6412.5502448839998</v>
      </c>
      <c r="AP1856">
        <v>6210.0508680000003</v>
      </c>
      <c r="AQ1856">
        <v>6437.9290811808241</v>
      </c>
      <c r="AR1856">
        <v>7806.6047753311796</v>
      </c>
      <c r="AS1856">
        <v>7804.4492089943851</v>
      </c>
      <c r="AT1856">
        <v>4923.7407986387843</v>
      </c>
      <c r="AU1856" t="s">
        <v>1814</v>
      </c>
      <c r="AV1856">
        <v>80</v>
      </c>
      <c r="AW1856">
        <v>61.546759982984803</v>
      </c>
      <c r="AX1856">
        <v>2.5644483326243668</v>
      </c>
    </row>
    <row r="1857" spans="1:50" hidden="1" x14ac:dyDescent="0.3">
      <c r="A1857" t="s">
        <v>2656</v>
      </c>
      <c r="B1857" t="s">
        <v>1766</v>
      </c>
      <c r="D1857">
        <v>2038</v>
      </c>
      <c r="F1857">
        <v>5</v>
      </c>
      <c r="G1857" t="s">
        <v>233</v>
      </c>
      <c r="H1857" t="s">
        <v>94</v>
      </c>
      <c r="I1857" t="s">
        <v>104</v>
      </c>
      <c r="J1857" t="s">
        <v>210</v>
      </c>
      <c r="K1857" t="s">
        <v>81</v>
      </c>
      <c r="L1857" t="s">
        <v>145</v>
      </c>
      <c r="M1857" t="s">
        <v>211</v>
      </c>
      <c r="N1857" t="s">
        <v>84</v>
      </c>
      <c r="O1857" t="s">
        <v>85</v>
      </c>
      <c r="P1857" t="s">
        <v>86</v>
      </c>
      <c r="Q1857" t="s">
        <v>87</v>
      </c>
      <c r="R1857" t="s">
        <v>107</v>
      </c>
      <c r="T1857" t="s">
        <v>89</v>
      </c>
      <c r="U1857" t="s">
        <v>90</v>
      </c>
      <c r="V1857">
        <v>2.1134200000000001</v>
      </c>
      <c r="W1857">
        <v>0</v>
      </c>
      <c r="X1857">
        <v>0</v>
      </c>
      <c r="Y1857">
        <v>0</v>
      </c>
      <c r="Z1857">
        <v>94.399428999999998</v>
      </c>
      <c r="AA1857">
        <v>0</v>
      </c>
      <c r="AB1857">
        <v>0</v>
      </c>
      <c r="AC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 t="s">
        <v>2090</v>
      </c>
    </row>
    <row r="1858" spans="1:50" hidden="1" x14ac:dyDescent="0.3">
      <c r="A1858" t="s">
        <v>2657</v>
      </c>
      <c r="B1858" t="s">
        <v>1766</v>
      </c>
      <c r="D1858">
        <v>2040</v>
      </c>
      <c r="F1858">
        <v>5</v>
      </c>
      <c r="G1858" t="s">
        <v>236</v>
      </c>
      <c r="H1858" t="s">
        <v>94</v>
      </c>
      <c r="I1858" t="s">
        <v>104</v>
      </c>
      <c r="J1858" t="s">
        <v>210</v>
      </c>
      <c r="K1858" t="s">
        <v>81</v>
      </c>
      <c r="L1858" t="s">
        <v>82</v>
      </c>
      <c r="M1858" t="s">
        <v>211</v>
      </c>
      <c r="N1858" t="s">
        <v>84</v>
      </c>
      <c r="O1858" t="s">
        <v>85</v>
      </c>
      <c r="P1858" t="s">
        <v>86</v>
      </c>
      <c r="Q1858" t="s">
        <v>87</v>
      </c>
      <c r="R1858" t="s">
        <v>215</v>
      </c>
      <c r="T1858" t="s">
        <v>89</v>
      </c>
      <c r="U1858" t="s">
        <v>90</v>
      </c>
      <c r="V1858">
        <v>2.1134200000000001</v>
      </c>
      <c r="W1858">
        <v>1388.255696960947</v>
      </c>
      <c r="X1858">
        <v>1809.087587</v>
      </c>
      <c r="Y1858">
        <v>1986.9670860000001</v>
      </c>
      <c r="Z1858">
        <v>1548.080183</v>
      </c>
      <c r="AA1858">
        <v>1602.0477250582255</v>
      </c>
      <c r="AB1858">
        <v>1419.9138049515732</v>
      </c>
      <c r="AC1858">
        <v>1331.65005085337</v>
      </c>
      <c r="AP1858">
        <v>1360.4259400000001</v>
      </c>
      <c r="AQ1858">
        <v>1466.4170591839895</v>
      </c>
      <c r="AR1858">
        <v>1388.6391291759687</v>
      </c>
      <c r="AS1858">
        <v>1388.255696960947</v>
      </c>
      <c r="AT1858">
        <v>656.87638848924826</v>
      </c>
      <c r="AU1858" t="s">
        <v>1816</v>
      </c>
      <c r="AV1858">
        <v>80</v>
      </c>
      <c r="AW1858">
        <v>8.2109548561156025</v>
      </c>
      <c r="AX1858">
        <v>0.34212311900481679</v>
      </c>
    </row>
    <row r="1859" spans="1:50" hidden="1" x14ac:dyDescent="0.3">
      <c r="A1859" t="s">
        <v>2658</v>
      </c>
      <c r="B1859" t="s">
        <v>1766</v>
      </c>
      <c r="D1859">
        <v>2043</v>
      </c>
      <c r="F1859">
        <v>5</v>
      </c>
      <c r="G1859" t="s">
        <v>239</v>
      </c>
      <c r="H1859" t="s">
        <v>94</v>
      </c>
      <c r="I1859" t="s">
        <v>104</v>
      </c>
      <c r="J1859" t="s">
        <v>210</v>
      </c>
      <c r="K1859" t="s">
        <v>200</v>
      </c>
      <c r="L1859" t="s">
        <v>145</v>
      </c>
      <c r="M1859" t="s">
        <v>211</v>
      </c>
      <c r="N1859" t="s">
        <v>84</v>
      </c>
      <c r="O1859" t="s">
        <v>85</v>
      </c>
      <c r="P1859" t="s">
        <v>86</v>
      </c>
      <c r="Q1859" t="s">
        <v>87</v>
      </c>
      <c r="R1859" t="s">
        <v>215</v>
      </c>
      <c r="T1859" t="s">
        <v>89</v>
      </c>
      <c r="U1859" t="s">
        <v>90</v>
      </c>
      <c r="V1859">
        <v>3.522367</v>
      </c>
      <c r="W1859">
        <v>1087.4316446589498</v>
      </c>
      <c r="X1859">
        <v>599.24274200000002</v>
      </c>
      <c r="Y1859">
        <v>844.48759399999994</v>
      </c>
      <c r="Z1859">
        <v>280.02819799999997</v>
      </c>
      <c r="AA1859">
        <v>862.05659168036038</v>
      </c>
      <c r="AB1859">
        <v>970.00256343129377</v>
      </c>
      <c r="AC1859">
        <v>989.07003777084253</v>
      </c>
      <c r="AP1859">
        <v>561.23497599999996</v>
      </c>
      <c r="AQ1859">
        <v>1029.7250861898592</v>
      </c>
      <c r="AR1859">
        <v>1087.7319901393314</v>
      </c>
      <c r="AS1859">
        <v>1087.4316446589498</v>
      </c>
      <c r="AT1859">
        <v>308.72184660455594</v>
      </c>
      <c r="AU1859" t="s">
        <v>1818</v>
      </c>
      <c r="AV1859">
        <v>40</v>
      </c>
      <c r="AW1859">
        <v>7.7180461651138987</v>
      </c>
      <c r="AX1859">
        <v>0.32158525687974576</v>
      </c>
    </row>
    <row r="1860" spans="1:50" hidden="1" x14ac:dyDescent="0.3">
      <c r="A1860" t="s">
        <v>2659</v>
      </c>
      <c r="B1860" t="s">
        <v>1766</v>
      </c>
      <c r="D1860">
        <v>2046</v>
      </c>
      <c r="F1860">
        <v>5</v>
      </c>
      <c r="G1860" t="s">
        <v>247</v>
      </c>
      <c r="H1860" t="s">
        <v>94</v>
      </c>
      <c r="I1860" t="s">
        <v>104</v>
      </c>
      <c r="J1860" t="s">
        <v>210</v>
      </c>
      <c r="K1860" t="s">
        <v>121</v>
      </c>
      <c r="L1860" t="s">
        <v>82</v>
      </c>
      <c r="M1860" t="s">
        <v>211</v>
      </c>
      <c r="N1860" t="s">
        <v>84</v>
      </c>
      <c r="O1860" t="s">
        <v>85</v>
      </c>
      <c r="P1860" t="s">
        <v>86</v>
      </c>
      <c r="Q1860" t="s">
        <v>87</v>
      </c>
      <c r="R1860" t="s">
        <v>215</v>
      </c>
      <c r="T1860" t="s">
        <v>89</v>
      </c>
      <c r="U1860" t="s">
        <v>90</v>
      </c>
      <c r="V1860">
        <v>3.1701299999999999</v>
      </c>
      <c r="W1860">
        <v>1021.8740864011179</v>
      </c>
      <c r="X1860">
        <v>1007.573024</v>
      </c>
      <c r="Y1860">
        <v>1680.1689409999999</v>
      </c>
      <c r="Z1860">
        <v>1472.5254130000001</v>
      </c>
      <c r="AA1860">
        <v>1274.130537761549</v>
      </c>
      <c r="AB1860">
        <v>893.93682823829863</v>
      </c>
      <c r="AC1860">
        <v>983.46003755660672</v>
      </c>
      <c r="AP1860">
        <v>832.97109</v>
      </c>
      <c r="AQ1860">
        <v>1004.3025022146352</v>
      </c>
      <c r="AR1860">
        <v>1003.9940177906317</v>
      </c>
      <c r="AS1860">
        <v>1021.8740864011179</v>
      </c>
      <c r="AT1860">
        <v>322.34453678591035</v>
      </c>
      <c r="AU1860" t="s">
        <v>1820</v>
      </c>
      <c r="AV1860">
        <v>60</v>
      </c>
      <c r="AW1860">
        <v>5.3724089464318387</v>
      </c>
      <c r="AX1860">
        <v>0.22385037276799327</v>
      </c>
    </row>
    <row r="1861" spans="1:50" hidden="1" x14ac:dyDescent="0.3">
      <c r="A1861" t="s">
        <v>2660</v>
      </c>
      <c r="B1861" t="s">
        <v>1766</v>
      </c>
      <c r="D1861">
        <v>2112</v>
      </c>
      <c r="F1861">
        <v>5</v>
      </c>
      <c r="G1861" t="s">
        <v>250</v>
      </c>
      <c r="H1861" t="s">
        <v>251</v>
      </c>
      <c r="I1861" t="s">
        <v>252</v>
      </c>
      <c r="J1861" t="s">
        <v>253</v>
      </c>
      <c r="K1861" t="s">
        <v>185</v>
      </c>
      <c r="L1861" t="s">
        <v>82</v>
      </c>
      <c r="M1861" t="s">
        <v>254</v>
      </c>
      <c r="N1861" t="s">
        <v>100</v>
      </c>
      <c r="O1861" t="s">
        <v>85</v>
      </c>
      <c r="P1861" t="s">
        <v>86</v>
      </c>
      <c r="Q1861" t="s">
        <v>87</v>
      </c>
      <c r="R1861" t="s">
        <v>107</v>
      </c>
      <c r="T1861" t="s">
        <v>89</v>
      </c>
      <c r="U1861" t="s">
        <v>90</v>
      </c>
      <c r="V1861">
        <v>0.36984899999999998</v>
      </c>
      <c r="W1861">
        <v>1501.7373238300029</v>
      </c>
      <c r="X1861">
        <v>1323.318336</v>
      </c>
      <c r="Y1861">
        <v>925.36127999999997</v>
      </c>
      <c r="Z1861">
        <v>929.05970400000001</v>
      </c>
      <c r="AA1861">
        <v>1214.8214161197825</v>
      </c>
      <c r="AB1861">
        <v>1566.8181071551555</v>
      </c>
      <c r="AC1861">
        <v>1062.3300405685131</v>
      </c>
      <c r="AP1861">
        <v>1054.9745720000001</v>
      </c>
      <c r="AQ1861">
        <v>1581.5461705786936</v>
      </c>
      <c r="AR1861">
        <v>1502.1520993426968</v>
      </c>
      <c r="AS1861">
        <v>1501.7373238300029</v>
      </c>
      <c r="AT1861">
        <v>4060.406608724109</v>
      </c>
      <c r="AU1861" t="s">
        <v>1822</v>
      </c>
      <c r="AV1861">
        <v>441</v>
      </c>
      <c r="AW1861">
        <v>9.2072712215966188</v>
      </c>
      <c r="AX1861">
        <v>0.38363630089985912</v>
      </c>
    </row>
    <row r="1862" spans="1:50" hidden="1" x14ac:dyDescent="0.3">
      <c r="A1862" t="s">
        <v>2661</v>
      </c>
      <c r="B1862" t="s">
        <v>1766</v>
      </c>
      <c r="D1862">
        <v>2125</v>
      </c>
      <c r="F1862">
        <v>5</v>
      </c>
      <c r="G1862" t="s">
        <v>257</v>
      </c>
      <c r="H1862" t="s">
        <v>251</v>
      </c>
      <c r="I1862" t="s">
        <v>252</v>
      </c>
      <c r="J1862" t="s">
        <v>253</v>
      </c>
      <c r="K1862" t="s">
        <v>112</v>
      </c>
      <c r="L1862" t="s">
        <v>82</v>
      </c>
      <c r="M1862" t="s">
        <v>254</v>
      </c>
      <c r="N1862" t="s">
        <v>100</v>
      </c>
      <c r="O1862" t="s">
        <v>85</v>
      </c>
      <c r="P1862" t="s">
        <v>86</v>
      </c>
      <c r="Q1862" t="s">
        <v>87</v>
      </c>
      <c r="R1862" t="s">
        <v>88</v>
      </c>
      <c r="T1862" t="s">
        <v>89</v>
      </c>
      <c r="U1862" t="s">
        <v>90</v>
      </c>
      <c r="V1862">
        <v>1.046143</v>
      </c>
      <c r="W1862">
        <v>8377.0113180372282</v>
      </c>
      <c r="X1862">
        <v>5809.4064369999996</v>
      </c>
      <c r="Y1862">
        <v>4826.2063740000003</v>
      </c>
      <c r="Z1862">
        <v>3731.9407970000002</v>
      </c>
      <c r="AA1862">
        <v>6020.6255558902385</v>
      </c>
      <c r="AB1862">
        <v>5676.8210144784189</v>
      </c>
      <c r="AC1862">
        <v>5801.4002215452556</v>
      </c>
      <c r="AP1862">
        <v>6928.2232020000001</v>
      </c>
      <c r="AQ1862">
        <v>7424.0892805664089</v>
      </c>
      <c r="AR1862">
        <v>8379.32502437531</v>
      </c>
      <c r="AS1862">
        <v>8377.0113180372282</v>
      </c>
      <c r="AT1862">
        <v>8007.5203084446657</v>
      </c>
      <c r="AU1862" t="s">
        <v>1824</v>
      </c>
      <c r="AV1862">
        <v>112</v>
      </c>
      <c r="AW1862">
        <v>71.495717039684521</v>
      </c>
      <c r="AX1862">
        <v>2.9789882099868552</v>
      </c>
    </row>
    <row r="1863" spans="1:50" hidden="1" x14ac:dyDescent="0.3">
      <c r="A1863" t="s">
        <v>2662</v>
      </c>
      <c r="B1863" t="s">
        <v>1766</v>
      </c>
      <c r="D1863">
        <v>2140</v>
      </c>
      <c r="F1863">
        <v>5</v>
      </c>
      <c r="G1863" t="s">
        <v>260</v>
      </c>
      <c r="H1863" t="s">
        <v>251</v>
      </c>
      <c r="I1863" t="s">
        <v>252</v>
      </c>
      <c r="J1863" t="s">
        <v>253</v>
      </c>
      <c r="K1863" t="s">
        <v>81</v>
      </c>
      <c r="L1863" t="s">
        <v>82</v>
      </c>
      <c r="M1863" t="s">
        <v>254</v>
      </c>
      <c r="N1863" t="s">
        <v>84</v>
      </c>
      <c r="O1863" t="s">
        <v>85</v>
      </c>
      <c r="P1863" t="s">
        <v>86</v>
      </c>
      <c r="Q1863" t="s">
        <v>87</v>
      </c>
      <c r="R1863" t="s">
        <v>88</v>
      </c>
      <c r="T1863" t="s">
        <v>89</v>
      </c>
      <c r="U1863" t="s">
        <v>90</v>
      </c>
      <c r="V1863">
        <v>2.1134200000000001</v>
      </c>
      <c r="W1863">
        <v>10694.074334203393</v>
      </c>
      <c r="X1863">
        <v>9088.7631710000005</v>
      </c>
      <c r="Y1863">
        <v>10137.019498</v>
      </c>
      <c r="Z1863">
        <v>7811.9051509999999</v>
      </c>
      <c r="AA1863">
        <v>9292.0721689900638</v>
      </c>
      <c r="AB1863">
        <v>9040.6993351722267</v>
      </c>
      <c r="AC1863">
        <v>9326.5803561656758</v>
      </c>
      <c r="AP1863">
        <v>9578.3215330000003</v>
      </c>
      <c r="AQ1863">
        <v>10669.530392909353</v>
      </c>
      <c r="AR1863">
        <v>10697.028006656205</v>
      </c>
      <c r="AS1863">
        <v>10694.074334203393</v>
      </c>
      <c r="AT1863">
        <v>5060.0800286755084</v>
      </c>
      <c r="AU1863" t="s">
        <v>1826</v>
      </c>
      <c r="AV1863">
        <v>80</v>
      </c>
      <c r="AW1863">
        <v>63.251000358443854</v>
      </c>
      <c r="AX1863">
        <v>2.6354583482684939</v>
      </c>
    </row>
    <row r="1864" spans="1:50" hidden="1" x14ac:dyDescent="0.3">
      <c r="A1864" t="s">
        <v>2663</v>
      </c>
      <c r="B1864" t="s">
        <v>1766</v>
      </c>
      <c r="D1864">
        <v>2146</v>
      </c>
      <c r="F1864">
        <v>5</v>
      </c>
      <c r="G1864" t="s">
        <v>263</v>
      </c>
      <c r="H1864" t="s">
        <v>251</v>
      </c>
      <c r="I1864" t="s">
        <v>252</v>
      </c>
      <c r="J1864" t="s">
        <v>253</v>
      </c>
      <c r="K1864" t="s">
        <v>121</v>
      </c>
      <c r="L1864" t="s">
        <v>82</v>
      </c>
      <c r="M1864" t="s">
        <v>254</v>
      </c>
      <c r="N1864" t="s">
        <v>84</v>
      </c>
      <c r="O1864" t="s">
        <v>85</v>
      </c>
      <c r="P1864" t="s">
        <v>86</v>
      </c>
      <c r="Q1864" t="s">
        <v>87</v>
      </c>
      <c r="R1864" t="s">
        <v>88</v>
      </c>
      <c r="T1864" t="s">
        <v>89</v>
      </c>
      <c r="U1864" t="s">
        <v>90</v>
      </c>
      <c r="V1864">
        <v>3.1701299999999999</v>
      </c>
      <c r="W1864">
        <v>13070.907716686288</v>
      </c>
      <c r="X1864">
        <v>10552.835220999999</v>
      </c>
      <c r="Y1864">
        <v>9091.4051739999995</v>
      </c>
      <c r="Z1864">
        <v>8503.3460730000006</v>
      </c>
      <c r="AA1864">
        <v>9855.1997313401371</v>
      </c>
      <c r="AB1864">
        <v>8982.669360803131</v>
      </c>
      <c r="AC1864">
        <v>10497.852969816942</v>
      </c>
      <c r="AP1864">
        <v>11206.137987</v>
      </c>
      <c r="AQ1864">
        <v>13335.812141312361</v>
      </c>
      <c r="AR1864">
        <v>13074.517863656425</v>
      </c>
      <c r="AS1864">
        <v>13070.907716686288</v>
      </c>
      <c r="AT1864">
        <v>4123.1456491330919</v>
      </c>
      <c r="AU1864" t="s">
        <v>1828</v>
      </c>
      <c r="AV1864">
        <v>60</v>
      </c>
      <c r="AW1864">
        <v>68.719094152218204</v>
      </c>
      <c r="AX1864">
        <v>2.8632955896757584</v>
      </c>
    </row>
    <row r="1865" spans="1:50" hidden="1" x14ac:dyDescent="0.3">
      <c r="A1865" t="s">
        <v>2664</v>
      </c>
      <c r="B1865" t="s">
        <v>1766</v>
      </c>
      <c r="D1865">
        <v>2148</v>
      </c>
      <c r="F1865">
        <v>5</v>
      </c>
      <c r="G1865" t="s">
        <v>266</v>
      </c>
      <c r="H1865" t="s">
        <v>251</v>
      </c>
      <c r="I1865" t="s">
        <v>252</v>
      </c>
      <c r="J1865" t="s">
        <v>253</v>
      </c>
      <c r="K1865" t="s">
        <v>267</v>
      </c>
      <c r="L1865" t="s">
        <v>82</v>
      </c>
      <c r="M1865" t="s">
        <v>254</v>
      </c>
      <c r="N1865" t="s">
        <v>84</v>
      </c>
      <c r="O1865" t="s">
        <v>85</v>
      </c>
      <c r="P1865" t="s">
        <v>86</v>
      </c>
      <c r="Q1865" t="s">
        <v>87</v>
      </c>
      <c r="R1865" t="s">
        <v>107</v>
      </c>
      <c r="T1865" t="s">
        <v>89</v>
      </c>
      <c r="U1865" t="s">
        <v>90</v>
      </c>
      <c r="V1865">
        <v>2.1134200000000001</v>
      </c>
      <c r="W1865">
        <v>1090.7205125680837</v>
      </c>
      <c r="X1865">
        <v>1573.4412540000001</v>
      </c>
      <c r="Y1865">
        <v>1967.5940949999999</v>
      </c>
      <c r="Z1865">
        <v>1829.16508</v>
      </c>
      <c r="AA1865">
        <v>1080.9172772065981</v>
      </c>
      <c r="AB1865">
        <v>1223.2385409653518</v>
      </c>
      <c r="AC1865">
        <v>1143.9700436862011</v>
      </c>
      <c r="AP1865">
        <v>1143.7222790000001</v>
      </c>
      <c r="AQ1865">
        <v>1139.386903681424</v>
      </c>
      <c r="AR1865">
        <v>1091.0217664242857</v>
      </c>
      <c r="AS1865">
        <v>1090.7205125680837</v>
      </c>
      <c r="AT1865">
        <v>516.09264252637126</v>
      </c>
      <c r="AU1865" t="s">
        <v>1830</v>
      </c>
      <c r="AV1865">
        <v>42</v>
      </c>
      <c r="AW1865">
        <v>12.287920060151697</v>
      </c>
      <c r="AX1865">
        <v>0.51199666917298736</v>
      </c>
    </row>
    <row r="1866" spans="1:50" hidden="1" x14ac:dyDescent="0.3">
      <c r="A1866" t="s">
        <v>2665</v>
      </c>
      <c r="B1866" t="s">
        <v>1766</v>
      </c>
      <c r="D1866">
        <v>2152</v>
      </c>
      <c r="F1866">
        <v>5</v>
      </c>
      <c r="G1866" t="s">
        <v>270</v>
      </c>
      <c r="H1866" t="s">
        <v>251</v>
      </c>
      <c r="I1866" t="s">
        <v>252</v>
      </c>
      <c r="J1866" t="s">
        <v>253</v>
      </c>
      <c r="K1866" t="s">
        <v>185</v>
      </c>
      <c r="L1866" t="s">
        <v>82</v>
      </c>
      <c r="M1866" t="s">
        <v>254</v>
      </c>
      <c r="N1866" t="s">
        <v>100</v>
      </c>
      <c r="O1866" t="s">
        <v>85</v>
      </c>
      <c r="P1866" t="s">
        <v>86</v>
      </c>
      <c r="Q1866" t="s">
        <v>271</v>
      </c>
      <c r="R1866" t="s">
        <v>107</v>
      </c>
      <c r="T1866" t="s">
        <v>89</v>
      </c>
      <c r="U1866" t="s">
        <v>90</v>
      </c>
      <c r="V1866">
        <v>0.36984899999999998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 t="s">
        <v>2666</v>
      </c>
      <c r="AV1866">
        <v>441</v>
      </c>
      <c r="AW1866">
        <v>0</v>
      </c>
      <c r="AX1866">
        <v>0</v>
      </c>
    </row>
    <row r="1867" spans="1:50" hidden="1" x14ac:dyDescent="0.3">
      <c r="A1867" t="s">
        <v>2667</v>
      </c>
      <c r="B1867" t="s">
        <v>1766</v>
      </c>
      <c r="D1867">
        <v>2216</v>
      </c>
      <c r="F1867">
        <v>5</v>
      </c>
      <c r="G1867" t="s">
        <v>277</v>
      </c>
      <c r="H1867" t="s">
        <v>251</v>
      </c>
      <c r="I1867" t="s">
        <v>252</v>
      </c>
      <c r="J1867" t="s">
        <v>253</v>
      </c>
      <c r="K1867" t="s">
        <v>133</v>
      </c>
      <c r="L1867" t="s">
        <v>82</v>
      </c>
      <c r="M1867" t="s">
        <v>278</v>
      </c>
      <c r="N1867" t="s">
        <v>100</v>
      </c>
      <c r="O1867" t="s">
        <v>85</v>
      </c>
      <c r="P1867" t="s">
        <v>86</v>
      </c>
      <c r="Q1867" t="s">
        <v>87</v>
      </c>
      <c r="R1867" t="s">
        <v>215</v>
      </c>
      <c r="T1867" t="s">
        <v>89</v>
      </c>
      <c r="U1867" t="s">
        <v>90</v>
      </c>
      <c r="V1867">
        <v>0.63402599999999998</v>
      </c>
      <c r="W1867">
        <v>706.83115502143448</v>
      </c>
      <c r="X1867">
        <v>500.45786299999997</v>
      </c>
      <c r="Y1867">
        <v>436.94958500000001</v>
      </c>
      <c r="Z1867">
        <v>284.14932099999999</v>
      </c>
      <c r="AA1867">
        <v>526.045617250433</v>
      </c>
      <c r="AB1867">
        <v>524.97044929578522</v>
      </c>
      <c r="AC1867">
        <v>503.12001921326731</v>
      </c>
      <c r="AP1867">
        <v>540.18566699999997</v>
      </c>
      <c r="AQ1867">
        <v>674.46911597685573</v>
      </c>
      <c r="AR1867">
        <v>707.02637974553227</v>
      </c>
      <c r="AS1867">
        <v>706.83115502143448</v>
      </c>
      <c r="AT1867">
        <v>1114.8299202578987</v>
      </c>
      <c r="AU1867" t="s">
        <v>1832</v>
      </c>
      <c r="AV1867">
        <v>270</v>
      </c>
      <c r="AW1867">
        <v>4.1289997046588844</v>
      </c>
      <c r="AX1867">
        <v>0.17204165436078686</v>
      </c>
    </row>
    <row r="1868" spans="1:50" hidden="1" x14ac:dyDescent="0.3">
      <c r="A1868" t="s">
        <v>2668</v>
      </c>
      <c r="B1868" t="s">
        <v>1766</v>
      </c>
      <c r="D1868">
        <v>2240</v>
      </c>
      <c r="F1868">
        <v>5</v>
      </c>
      <c r="G1868" t="s">
        <v>281</v>
      </c>
      <c r="H1868" t="s">
        <v>251</v>
      </c>
      <c r="I1868" t="s">
        <v>252</v>
      </c>
      <c r="J1868" t="s">
        <v>253</v>
      </c>
      <c r="K1868" t="s">
        <v>81</v>
      </c>
      <c r="L1868" t="s">
        <v>82</v>
      </c>
      <c r="M1868" t="s">
        <v>278</v>
      </c>
      <c r="N1868" t="s">
        <v>84</v>
      </c>
      <c r="O1868" t="s">
        <v>85</v>
      </c>
      <c r="P1868" t="s">
        <v>86</v>
      </c>
      <c r="Q1868" t="s">
        <v>87</v>
      </c>
      <c r="R1868" t="s">
        <v>215</v>
      </c>
      <c r="T1868" t="s">
        <v>89</v>
      </c>
      <c r="U1868" t="s">
        <v>90</v>
      </c>
      <c r="V1868">
        <v>2.1134200000000001</v>
      </c>
      <c r="W1868">
        <v>546.00632971884477</v>
      </c>
      <c r="X1868">
        <v>454.73754200000002</v>
      </c>
      <c r="Y1868">
        <v>317.71747699999997</v>
      </c>
      <c r="Z1868">
        <v>293.76538599999998</v>
      </c>
      <c r="AA1868">
        <v>638.31304654914072</v>
      </c>
      <c r="AB1868">
        <v>569.21565284757412</v>
      </c>
      <c r="AC1868">
        <v>362.33001383674502</v>
      </c>
      <c r="AP1868">
        <v>498.68185599999998</v>
      </c>
      <c r="AQ1868">
        <v>563.90812939536067</v>
      </c>
      <c r="AR1868">
        <v>546.15713509056286</v>
      </c>
      <c r="AS1868">
        <v>546.00632971884477</v>
      </c>
      <c r="AT1868">
        <v>258.35202170834231</v>
      </c>
      <c r="AU1868" t="s">
        <v>1834</v>
      </c>
      <c r="AV1868">
        <v>80</v>
      </c>
      <c r="AW1868">
        <v>3.2294002713542787</v>
      </c>
      <c r="AX1868">
        <v>0.1345583446397616</v>
      </c>
    </row>
    <row r="1869" spans="1:50" hidden="1" x14ac:dyDescent="0.3">
      <c r="A1869" t="s">
        <v>2669</v>
      </c>
      <c r="B1869" t="s">
        <v>1766</v>
      </c>
      <c r="D1869">
        <v>2307</v>
      </c>
      <c r="F1869">
        <v>5</v>
      </c>
      <c r="G1869" t="s">
        <v>284</v>
      </c>
      <c r="H1869" t="s">
        <v>78</v>
      </c>
      <c r="I1869" t="s">
        <v>285</v>
      </c>
      <c r="J1869" t="s">
        <v>286</v>
      </c>
      <c r="K1869" t="s">
        <v>174</v>
      </c>
      <c r="L1869" t="s">
        <v>82</v>
      </c>
      <c r="M1869" t="s">
        <v>287</v>
      </c>
      <c r="N1869" t="s">
        <v>100</v>
      </c>
      <c r="O1869" t="s">
        <v>85</v>
      </c>
      <c r="P1869" t="s">
        <v>86</v>
      </c>
      <c r="Q1869" t="s">
        <v>87</v>
      </c>
      <c r="R1869" t="s">
        <v>107</v>
      </c>
      <c r="S1869" t="s">
        <v>288</v>
      </c>
      <c r="T1869" t="s">
        <v>89</v>
      </c>
      <c r="U1869" t="s">
        <v>90</v>
      </c>
      <c r="V1869">
        <v>0.49982388164846775</v>
      </c>
      <c r="W1869">
        <v>130.60645214632783</v>
      </c>
      <c r="X1869">
        <v>0</v>
      </c>
      <c r="Y1869">
        <v>0</v>
      </c>
      <c r="Z1869">
        <v>0</v>
      </c>
      <c r="AA1869">
        <v>130.60645214632783</v>
      </c>
      <c r="AB1869">
        <v>0</v>
      </c>
      <c r="AC1869">
        <v>0</v>
      </c>
      <c r="AP1869">
        <v>197.24401800000001</v>
      </c>
      <c r="AQ1869">
        <v>317.35466895428692</v>
      </c>
      <c r="AR1869">
        <v>130.60645214632783</v>
      </c>
      <c r="AS1869">
        <v>130.60645214632783</v>
      </c>
      <c r="AT1869">
        <v>261.30494548514781</v>
      </c>
      <c r="AU1869" t="s">
        <v>1836</v>
      </c>
    </row>
    <row r="1870" spans="1:50" hidden="1" x14ac:dyDescent="0.3">
      <c r="A1870" t="s">
        <v>2670</v>
      </c>
      <c r="B1870" t="s">
        <v>1766</v>
      </c>
      <c r="D1870">
        <v>2308</v>
      </c>
      <c r="F1870">
        <v>5</v>
      </c>
      <c r="G1870" t="s">
        <v>291</v>
      </c>
      <c r="H1870" t="s">
        <v>78</v>
      </c>
      <c r="I1870" t="s">
        <v>285</v>
      </c>
      <c r="J1870" t="s">
        <v>286</v>
      </c>
      <c r="K1870" t="s">
        <v>112</v>
      </c>
      <c r="L1870" t="s">
        <v>82</v>
      </c>
      <c r="M1870" t="s">
        <v>287</v>
      </c>
      <c r="N1870" t="s">
        <v>100</v>
      </c>
      <c r="O1870" t="s">
        <v>85</v>
      </c>
      <c r="P1870" t="s">
        <v>86</v>
      </c>
      <c r="Q1870" t="s">
        <v>87</v>
      </c>
      <c r="R1870" t="s">
        <v>107</v>
      </c>
      <c r="S1870" t="s">
        <v>288</v>
      </c>
      <c r="T1870" t="s">
        <v>89</v>
      </c>
      <c r="U1870" t="s">
        <v>90</v>
      </c>
      <c r="V1870">
        <v>1.046143008101444</v>
      </c>
      <c r="W1870">
        <v>337.82423510227414</v>
      </c>
      <c r="X1870">
        <v>0</v>
      </c>
      <c r="Y1870">
        <v>0</v>
      </c>
      <c r="Z1870">
        <v>0</v>
      </c>
      <c r="AA1870">
        <v>337.82423510227414</v>
      </c>
      <c r="AB1870">
        <v>0</v>
      </c>
      <c r="AC1870">
        <v>0</v>
      </c>
      <c r="AP1870">
        <v>467.75008300000002</v>
      </c>
      <c r="AQ1870">
        <v>714.22036672442562</v>
      </c>
      <c r="AR1870">
        <v>337.82423510227414</v>
      </c>
      <c r="AS1870">
        <v>337.82423510227414</v>
      </c>
      <c r="AT1870">
        <v>322.92357018698868</v>
      </c>
      <c r="AU1870" t="s">
        <v>1838</v>
      </c>
      <c r="AV1870">
        <v>112</v>
      </c>
      <c r="AW1870">
        <v>2.8832461623838275</v>
      </c>
      <c r="AX1870">
        <v>0.12013525676599281</v>
      </c>
    </row>
    <row r="1871" spans="1:50" hidden="1" x14ac:dyDescent="0.3">
      <c r="A1871" t="s">
        <v>2671</v>
      </c>
      <c r="B1871" t="s">
        <v>1766</v>
      </c>
      <c r="D1871">
        <v>2309</v>
      </c>
      <c r="F1871">
        <v>5</v>
      </c>
      <c r="G1871" t="s">
        <v>294</v>
      </c>
      <c r="H1871" t="s">
        <v>78</v>
      </c>
      <c r="I1871" t="s">
        <v>285</v>
      </c>
      <c r="J1871" t="s">
        <v>286</v>
      </c>
      <c r="K1871" t="s">
        <v>174</v>
      </c>
      <c r="L1871" t="s">
        <v>82</v>
      </c>
      <c r="M1871" t="s">
        <v>295</v>
      </c>
      <c r="N1871" t="s">
        <v>100</v>
      </c>
      <c r="O1871" t="s">
        <v>85</v>
      </c>
      <c r="P1871" t="s">
        <v>86</v>
      </c>
      <c r="Q1871" t="s">
        <v>87</v>
      </c>
      <c r="R1871" t="s">
        <v>107</v>
      </c>
      <c r="S1871" t="s">
        <v>288</v>
      </c>
      <c r="T1871" t="s">
        <v>89</v>
      </c>
      <c r="U1871" t="s">
        <v>90</v>
      </c>
      <c r="V1871">
        <v>0.49982388164846775</v>
      </c>
      <c r="W1871">
        <v>130.60645214632783</v>
      </c>
      <c r="X1871">
        <v>0</v>
      </c>
      <c r="Y1871">
        <v>0</v>
      </c>
      <c r="Z1871">
        <v>0</v>
      </c>
      <c r="AA1871">
        <v>130.60645214632783</v>
      </c>
      <c r="AB1871">
        <v>0</v>
      </c>
      <c r="AC1871">
        <v>0</v>
      </c>
      <c r="AP1871">
        <v>197.244012</v>
      </c>
      <c r="AQ1871">
        <v>317.35477062251596</v>
      </c>
      <c r="AR1871">
        <v>130.60645214632783</v>
      </c>
      <c r="AS1871">
        <v>130.60645214632783</v>
      </c>
      <c r="AT1871">
        <v>261.30494548514781</v>
      </c>
      <c r="AU1871" t="s">
        <v>1840</v>
      </c>
      <c r="AV1871">
        <v>270</v>
      </c>
      <c r="AW1871">
        <v>0.96779609438943637</v>
      </c>
      <c r="AX1871">
        <v>4.0324837266226515E-2</v>
      </c>
    </row>
    <row r="1872" spans="1:50" hidden="1" x14ac:dyDescent="0.3">
      <c r="A1872" t="s">
        <v>2672</v>
      </c>
      <c r="B1872" t="s">
        <v>1766</v>
      </c>
      <c r="D1872">
        <v>2311</v>
      </c>
      <c r="F1872">
        <v>5</v>
      </c>
      <c r="G1872" t="s">
        <v>298</v>
      </c>
      <c r="H1872" t="s">
        <v>78</v>
      </c>
      <c r="I1872" t="s">
        <v>285</v>
      </c>
      <c r="J1872" t="s">
        <v>286</v>
      </c>
      <c r="K1872" t="s">
        <v>112</v>
      </c>
      <c r="L1872" t="s">
        <v>82</v>
      </c>
      <c r="M1872" t="s">
        <v>295</v>
      </c>
      <c r="N1872" t="s">
        <v>100</v>
      </c>
      <c r="O1872" t="s">
        <v>85</v>
      </c>
      <c r="P1872" t="s">
        <v>86</v>
      </c>
      <c r="Q1872" t="s">
        <v>87</v>
      </c>
      <c r="R1872" t="s">
        <v>107</v>
      </c>
      <c r="S1872" t="s">
        <v>288</v>
      </c>
      <c r="T1872" t="s">
        <v>89</v>
      </c>
      <c r="U1872" t="s">
        <v>90</v>
      </c>
      <c r="V1872">
        <v>1.046143008101444</v>
      </c>
      <c r="W1872">
        <v>337.82423510227414</v>
      </c>
      <c r="X1872">
        <v>0</v>
      </c>
      <c r="Y1872">
        <v>0</v>
      </c>
      <c r="Z1872">
        <v>0</v>
      </c>
      <c r="AA1872">
        <v>337.82423510227414</v>
      </c>
      <c r="AB1872">
        <v>0</v>
      </c>
      <c r="AC1872">
        <v>0</v>
      </c>
      <c r="AP1872">
        <v>467.75019600000002</v>
      </c>
      <c r="AQ1872">
        <v>711.84754495717357</v>
      </c>
      <c r="AR1872">
        <v>337.82423510227414</v>
      </c>
      <c r="AS1872">
        <v>337.82423510227414</v>
      </c>
      <c r="AT1872">
        <v>322.92357018698868</v>
      </c>
      <c r="AU1872" t="s">
        <v>1842</v>
      </c>
      <c r="AV1872">
        <v>112</v>
      </c>
      <c r="AW1872">
        <v>2.8832461623838275</v>
      </c>
      <c r="AX1872">
        <v>0.12013525676599281</v>
      </c>
    </row>
    <row r="1873" spans="1:50" hidden="1" x14ac:dyDescent="0.3">
      <c r="A1873" t="s">
        <v>2673</v>
      </c>
      <c r="B1873" t="s">
        <v>1766</v>
      </c>
      <c r="D1873">
        <v>2317</v>
      </c>
      <c r="F1873">
        <v>5</v>
      </c>
      <c r="G1873" t="s">
        <v>301</v>
      </c>
      <c r="H1873" t="s">
        <v>78</v>
      </c>
      <c r="I1873" t="s">
        <v>285</v>
      </c>
      <c r="J1873" t="s">
        <v>286</v>
      </c>
      <c r="K1873" t="s">
        <v>174</v>
      </c>
      <c r="L1873" t="s">
        <v>82</v>
      </c>
      <c r="M1873" t="s">
        <v>302</v>
      </c>
      <c r="N1873" t="s">
        <v>100</v>
      </c>
      <c r="O1873" t="s">
        <v>85</v>
      </c>
      <c r="P1873" t="s">
        <v>86</v>
      </c>
      <c r="Q1873" t="s">
        <v>271</v>
      </c>
      <c r="R1873" t="s">
        <v>107</v>
      </c>
      <c r="T1873" t="s">
        <v>89</v>
      </c>
      <c r="U1873" t="s">
        <v>90</v>
      </c>
      <c r="V1873">
        <v>0.99964799999999998</v>
      </c>
      <c r="W1873">
        <v>0</v>
      </c>
      <c r="X1873">
        <v>56.480108999999999</v>
      </c>
      <c r="Y1873">
        <v>0</v>
      </c>
      <c r="Z1873">
        <v>0</v>
      </c>
      <c r="AA1873">
        <v>0</v>
      </c>
      <c r="AB1873">
        <v>0</v>
      </c>
      <c r="AC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 t="s">
        <v>1844</v>
      </c>
    </row>
    <row r="1874" spans="1:50" hidden="1" x14ac:dyDescent="0.3">
      <c r="A1874" t="s">
        <v>2674</v>
      </c>
      <c r="B1874" t="s">
        <v>1766</v>
      </c>
      <c r="D1874">
        <v>2317</v>
      </c>
      <c r="F1874">
        <v>5</v>
      </c>
      <c r="G1874" t="s">
        <v>301</v>
      </c>
      <c r="H1874" t="s">
        <v>78</v>
      </c>
      <c r="I1874" t="s">
        <v>285</v>
      </c>
      <c r="J1874" t="s">
        <v>286</v>
      </c>
      <c r="K1874" t="s">
        <v>174</v>
      </c>
      <c r="L1874" t="s">
        <v>82</v>
      </c>
      <c r="M1874" t="s">
        <v>305</v>
      </c>
      <c r="N1874" t="s">
        <v>100</v>
      </c>
      <c r="O1874" t="s">
        <v>85</v>
      </c>
      <c r="P1874" t="s">
        <v>86</v>
      </c>
      <c r="Q1874" t="s">
        <v>271</v>
      </c>
      <c r="R1874" t="s">
        <v>107</v>
      </c>
      <c r="T1874" t="s">
        <v>89</v>
      </c>
      <c r="U1874" t="s">
        <v>90</v>
      </c>
      <c r="V1874">
        <v>0.99964799999999998</v>
      </c>
      <c r="W1874">
        <v>0</v>
      </c>
      <c r="X1874">
        <v>56.480108999999999</v>
      </c>
      <c r="Y1874">
        <v>0</v>
      </c>
      <c r="Z1874">
        <v>0</v>
      </c>
      <c r="AA1874">
        <v>0</v>
      </c>
      <c r="AB1874">
        <v>0</v>
      </c>
      <c r="AC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 t="s">
        <v>1844</v>
      </c>
    </row>
    <row r="1875" spans="1:50" hidden="1" x14ac:dyDescent="0.3">
      <c r="A1875" t="s">
        <v>2675</v>
      </c>
      <c r="B1875" t="s">
        <v>1766</v>
      </c>
      <c r="D1875">
        <v>2325</v>
      </c>
      <c r="F1875">
        <v>5</v>
      </c>
      <c r="G1875" t="s">
        <v>307</v>
      </c>
      <c r="H1875" t="s">
        <v>78</v>
      </c>
      <c r="I1875" t="s">
        <v>285</v>
      </c>
      <c r="J1875" t="s">
        <v>286</v>
      </c>
      <c r="K1875" t="s">
        <v>112</v>
      </c>
      <c r="L1875" t="s">
        <v>82</v>
      </c>
      <c r="M1875" t="s">
        <v>302</v>
      </c>
      <c r="N1875" t="s">
        <v>100</v>
      </c>
      <c r="O1875" t="s">
        <v>85</v>
      </c>
      <c r="P1875" t="s">
        <v>86</v>
      </c>
      <c r="Q1875" t="s">
        <v>271</v>
      </c>
      <c r="R1875" t="s">
        <v>107</v>
      </c>
      <c r="T1875" t="s">
        <v>89</v>
      </c>
      <c r="U1875" t="s">
        <v>90</v>
      </c>
      <c r="V1875">
        <v>2.0922860000000001</v>
      </c>
      <c r="W1875">
        <v>0</v>
      </c>
      <c r="X1875">
        <v>162.152165</v>
      </c>
      <c r="Y1875">
        <v>0</v>
      </c>
      <c r="Z1875">
        <v>0</v>
      </c>
      <c r="AA1875">
        <v>0</v>
      </c>
      <c r="AB1875">
        <v>0</v>
      </c>
      <c r="AC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 t="s">
        <v>1847</v>
      </c>
    </row>
    <row r="1876" spans="1:50" hidden="1" x14ac:dyDescent="0.3">
      <c r="A1876" t="s">
        <v>2676</v>
      </c>
      <c r="B1876" t="s">
        <v>1766</v>
      </c>
      <c r="D1876">
        <v>2325</v>
      </c>
      <c r="F1876">
        <v>5</v>
      </c>
      <c r="G1876" t="s">
        <v>307</v>
      </c>
      <c r="H1876" t="s">
        <v>78</v>
      </c>
      <c r="I1876" t="s">
        <v>285</v>
      </c>
      <c r="J1876" t="s">
        <v>286</v>
      </c>
      <c r="K1876" t="s">
        <v>112</v>
      </c>
      <c r="L1876" t="s">
        <v>82</v>
      </c>
      <c r="M1876" t="s">
        <v>305</v>
      </c>
      <c r="N1876" t="s">
        <v>100</v>
      </c>
      <c r="O1876" t="s">
        <v>85</v>
      </c>
      <c r="P1876" t="s">
        <v>86</v>
      </c>
      <c r="Q1876" t="s">
        <v>271</v>
      </c>
      <c r="R1876" t="s">
        <v>107</v>
      </c>
      <c r="T1876" t="s">
        <v>89</v>
      </c>
      <c r="U1876" t="s">
        <v>90</v>
      </c>
      <c r="V1876">
        <v>2.0922860000000001</v>
      </c>
      <c r="W1876">
        <v>0</v>
      </c>
      <c r="X1876">
        <v>162.152165</v>
      </c>
      <c r="Y1876">
        <v>0</v>
      </c>
      <c r="Z1876">
        <v>0</v>
      </c>
      <c r="AA1876">
        <v>0</v>
      </c>
      <c r="AB1876">
        <v>0</v>
      </c>
      <c r="AC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 t="s">
        <v>1847</v>
      </c>
    </row>
    <row r="1877" spans="1:50" hidden="1" x14ac:dyDescent="0.3">
      <c r="A1877" t="s">
        <v>2677</v>
      </c>
      <c r="B1877" t="s">
        <v>1766</v>
      </c>
      <c r="D1877">
        <v>2334</v>
      </c>
      <c r="F1877">
        <v>5</v>
      </c>
      <c r="G1877" t="s">
        <v>311</v>
      </c>
      <c r="H1877" t="s">
        <v>78</v>
      </c>
      <c r="I1877" t="s">
        <v>285</v>
      </c>
      <c r="J1877" t="s">
        <v>286</v>
      </c>
      <c r="K1877" t="s">
        <v>112</v>
      </c>
      <c r="L1877" t="s">
        <v>82</v>
      </c>
      <c r="M1877" t="s">
        <v>302</v>
      </c>
      <c r="N1877" t="s">
        <v>100</v>
      </c>
      <c r="O1877" t="s">
        <v>85</v>
      </c>
      <c r="P1877" t="s">
        <v>86</v>
      </c>
      <c r="Q1877" t="s">
        <v>87</v>
      </c>
      <c r="R1877" t="s">
        <v>88</v>
      </c>
      <c r="T1877" t="s">
        <v>89</v>
      </c>
      <c r="U1877" t="s">
        <v>90</v>
      </c>
      <c r="V1877">
        <v>1.046143</v>
      </c>
      <c r="W1877">
        <v>5254.3380342097607</v>
      </c>
      <c r="X1877">
        <v>5294.3553670000001</v>
      </c>
      <c r="Y1877">
        <v>4991.3226160000004</v>
      </c>
      <c r="Z1877">
        <v>2555.7273500000001</v>
      </c>
      <c r="AA1877">
        <v>5729.3386071991645</v>
      </c>
      <c r="AB1877">
        <v>6552.9176212605262</v>
      </c>
      <c r="AC1877">
        <v>6231.0511976669741</v>
      </c>
      <c r="AP1877">
        <v>4653.5592999999999</v>
      </c>
      <c r="AQ1877">
        <v>5359.6591246794596</v>
      </c>
      <c r="AR1877">
        <v>5255.7892672033231</v>
      </c>
      <c r="AS1877">
        <v>5254.3380342097607</v>
      </c>
      <c r="AT1877">
        <v>5022.5810756366582</v>
      </c>
      <c r="AU1877" t="s">
        <v>1850</v>
      </c>
      <c r="AV1877">
        <v>112</v>
      </c>
      <c r="AW1877">
        <v>44.84447388961302</v>
      </c>
      <c r="AX1877">
        <v>1.8685197454005424</v>
      </c>
    </row>
    <row r="1878" spans="1:50" hidden="1" x14ac:dyDescent="0.3">
      <c r="A1878" t="s">
        <v>2678</v>
      </c>
      <c r="B1878" t="s">
        <v>1766</v>
      </c>
      <c r="D1878">
        <v>2336</v>
      </c>
      <c r="F1878">
        <v>5</v>
      </c>
      <c r="G1878" t="s">
        <v>314</v>
      </c>
      <c r="H1878" t="s">
        <v>78</v>
      </c>
      <c r="I1878" t="s">
        <v>285</v>
      </c>
      <c r="J1878" t="s">
        <v>286</v>
      </c>
      <c r="K1878" t="s">
        <v>174</v>
      </c>
      <c r="L1878" t="s">
        <v>82</v>
      </c>
      <c r="M1878" t="s">
        <v>302</v>
      </c>
      <c r="N1878" t="s">
        <v>100</v>
      </c>
      <c r="O1878" t="s">
        <v>85</v>
      </c>
      <c r="P1878" t="s">
        <v>86</v>
      </c>
      <c r="Q1878" t="s">
        <v>87</v>
      </c>
      <c r="R1878" t="s">
        <v>215</v>
      </c>
      <c r="T1878" t="s">
        <v>89</v>
      </c>
      <c r="U1878" t="s">
        <v>90</v>
      </c>
      <c r="V1878">
        <v>0.49982399999999999</v>
      </c>
      <c r="W1878">
        <v>1308.7306821780289</v>
      </c>
      <c r="X1878">
        <v>1840.9349850000001</v>
      </c>
      <c r="Y1878">
        <v>1483.727486</v>
      </c>
      <c r="Z1878">
        <v>1252.1423689999999</v>
      </c>
      <c r="AA1878">
        <v>1926.1115827472888</v>
      </c>
      <c r="AB1878">
        <v>1872.4510542810322</v>
      </c>
      <c r="AC1878">
        <v>2354.8342821966571</v>
      </c>
      <c r="AP1878">
        <v>1466.576771</v>
      </c>
      <c r="AQ1878">
        <v>1362.0963229229526</v>
      </c>
      <c r="AR1878">
        <v>1309.0921498135899</v>
      </c>
      <c r="AS1878">
        <v>1308.7306821780289</v>
      </c>
      <c r="AT1878">
        <v>2618.3830351844426</v>
      </c>
      <c r="AU1878" t="s">
        <v>1852</v>
      </c>
      <c r="AV1878">
        <v>270</v>
      </c>
      <c r="AW1878">
        <v>9.697714945127565</v>
      </c>
      <c r="AX1878">
        <v>0.40407145604698186</v>
      </c>
    </row>
    <row r="1879" spans="1:50" hidden="1" x14ac:dyDescent="0.3">
      <c r="A1879" t="s">
        <v>2679</v>
      </c>
      <c r="B1879" t="s">
        <v>1766</v>
      </c>
      <c r="D1879">
        <v>2344</v>
      </c>
      <c r="F1879">
        <v>5</v>
      </c>
      <c r="G1879" t="s">
        <v>317</v>
      </c>
      <c r="H1879" t="s">
        <v>78</v>
      </c>
      <c r="I1879" t="s">
        <v>285</v>
      </c>
      <c r="J1879" t="s">
        <v>286</v>
      </c>
      <c r="K1879" t="s">
        <v>112</v>
      </c>
      <c r="L1879" t="s">
        <v>82</v>
      </c>
      <c r="M1879" t="s">
        <v>318</v>
      </c>
      <c r="N1879" t="s">
        <v>100</v>
      </c>
      <c r="O1879" t="s">
        <v>85</v>
      </c>
      <c r="P1879" t="s">
        <v>86</v>
      </c>
      <c r="Q1879" t="s">
        <v>87</v>
      </c>
      <c r="R1879" t="s">
        <v>88</v>
      </c>
      <c r="T1879" t="s">
        <v>89</v>
      </c>
      <c r="U1879" t="s">
        <v>90</v>
      </c>
      <c r="V1879">
        <v>1.046143</v>
      </c>
      <c r="W1879">
        <v>2315.9517893279162</v>
      </c>
      <c r="X1879">
        <v>2656.5057919999999</v>
      </c>
      <c r="Y1879">
        <v>2622.3317929999998</v>
      </c>
      <c r="Z1879">
        <v>1510.8048510000001</v>
      </c>
      <c r="AA1879">
        <v>2841.6531396826831</v>
      </c>
      <c r="AB1879">
        <v>2047.6381425124973</v>
      </c>
      <c r="AC1879">
        <v>3531.2756789677228</v>
      </c>
      <c r="AP1879">
        <v>2073.8572819999999</v>
      </c>
      <c r="AQ1879">
        <v>2406.7219439017099</v>
      </c>
      <c r="AR1879">
        <v>2316.5914485250005</v>
      </c>
      <c r="AS1879">
        <v>2315.9517893279162</v>
      </c>
      <c r="AT1879">
        <v>2213.8003975822771</v>
      </c>
      <c r="AU1879" t="s">
        <v>1854</v>
      </c>
      <c r="AV1879">
        <v>112</v>
      </c>
      <c r="AW1879">
        <v>19.76607497841319</v>
      </c>
      <c r="AX1879">
        <v>0.82358645743388292</v>
      </c>
    </row>
    <row r="1880" spans="1:50" hidden="1" x14ac:dyDescent="0.3">
      <c r="A1880" t="s">
        <v>2680</v>
      </c>
      <c r="B1880" t="s">
        <v>1766</v>
      </c>
      <c r="D1880">
        <v>2346</v>
      </c>
      <c r="F1880">
        <v>5</v>
      </c>
      <c r="G1880" t="s">
        <v>321</v>
      </c>
      <c r="H1880" t="s">
        <v>78</v>
      </c>
      <c r="I1880" t="s">
        <v>285</v>
      </c>
      <c r="J1880" t="s">
        <v>286</v>
      </c>
      <c r="K1880" t="s">
        <v>174</v>
      </c>
      <c r="L1880" t="s">
        <v>82</v>
      </c>
      <c r="M1880" t="s">
        <v>318</v>
      </c>
      <c r="N1880" t="s">
        <v>100</v>
      </c>
      <c r="O1880" t="s">
        <v>85</v>
      </c>
      <c r="P1880" t="s">
        <v>86</v>
      </c>
      <c r="Q1880" t="s">
        <v>87</v>
      </c>
      <c r="R1880" t="s">
        <v>107</v>
      </c>
      <c r="T1880" t="s">
        <v>89</v>
      </c>
      <c r="U1880" t="s">
        <v>90</v>
      </c>
      <c r="V1880">
        <v>0.49982399999999999</v>
      </c>
      <c r="W1880">
        <v>729.9700002753325</v>
      </c>
      <c r="X1880">
        <v>1034.219096</v>
      </c>
      <c r="Y1880">
        <v>891.10283900000002</v>
      </c>
      <c r="Z1880">
        <v>798.80201599999998</v>
      </c>
      <c r="AA1880">
        <v>1023.168983911052</v>
      </c>
      <c r="AB1880">
        <v>721.42195839817748</v>
      </c>
      <c r="AC1880">
        <v>1351.6186709291831</v>
      </c>
      <c r="AP1880">
        <v>644.50147500000003</v>
      </c>
      <c r="AQ1880">
        <v>771.89011978818189</v>
      </c>
      <c r="AR1880">
        <v>730.17161588167778</v>
      </c>
      <c r="AS1880">
        <v>729.9700002753325</v>
      </c>
      <c r="AT1880">
        <v>1460.4540803869613</v>
      </c>
      <c r="AU1880" t="s">
        <v>1856</v>
      </c>
      <c r="AV1880">
        <v>270</v>
      </c>
      <c r="AW1880">
        <v>5.4090891866183757</v>
      </c>
      <c r="AX1880">
        <v>0.22537871610909899</v>
      </c>
    </row>
    <row r="1881" spans="1:50" hidden="1" x14ac:dyDescent="0.3">
      <c r="A1881" t="s">
        <v>2681</v>
      </c>
      <c r="B1881" t="s">
        <v>1766</v>
      </c>
      <c r="D1881">
        <v>2381</v>
      </c>
      <c r="F1881">
        <v>5</v>
      </c>
      <c r="G1881" t="s">
        <v>327</v>
      </c>
      <c r="H1881" t="s">
        <v>78</v>
      </c>
      <c r="I1881" t="s">
        <v>285</v>
      </c>
      <c r="J1881" t="s">
        <v>286</v>
      </c>
      <c r="K1881" t="s">
        <v>174</v>
      </c>
      <c r="L1881" t="s">
        <v>82</v>
      </c>
      <c r="M1881" t="s">
        <v>113</v>
      </c>
      <c r="N1881" t="s">
        <v>100</v>
      </c>
      <c r="O1881" t="s">
        <v>85</v>
      </c>
      <c r="P1881" t="s">
        <v>86</v>
      </c>
      <c r="Q1881" t="s">
        <v>87</v>
      </c>
      <c r="R1881" t="s">
        <v>107</v>
      </c>
      <c r="T1881" t="s">
        <v>89</v>
      </c>
      <c r="U1881" t="s">
        <v>90</v>
      </c>
      <c r="V1881">
        <v>0.49982399999999999</v>
      </c>
      <c r="W1881">
        <v>0</v>
      </c>
      <c r="X1881">
        <v>0</v>
      </c>
      <c r="Y1881">
        <v>0</v>
      </c>
      <c r="Z1881">
        <v>46.983451000000002</v>
      </c>
      <c r="AA1881">
        <v>0</v>
      </c>
      <c r="AB1881">
        <v>0</v>
      </c>
      <c r="AC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 t="s">
        <v>2541</v>
      </c>
      <c r="AV1881">
        <v>270</v>
      </c>
      <c r="AW1881">
        <v>0</v>
      </c>
      <c r="AX1881">
        <v>0</v>
      </c>
    </row>
    <row r="1882" spans="1:50" hidden="1" x14ac:dyDescent="0.3">
      <c r="A1882" t="s">
        <v>2682</v>
      </c>
      <c r="B1882" t="s">
        <v>1766</v>
      </c>
      <c r="D1882">
        <v>2382</v>
      </c>
      <c r="F1882">
        <v>5</v>
      </c>
      <c r="G1882" t="s">
        <v>330</v>
      </c>
      <c r="H1882" t="s">
        <v>78</v>
      </c>
      <c r="I1882" t="s">
        <v>285</v>
      </c>
      <c r="J1882" t="s">
        <v>286</v>
      </c>
      <c r="K1882" t="s">
        <v>112</v>
      </c>
      <c r="L1882" t="s">
        <v>82</v>
      </c>
      <c r="M1882" t="s">
        <v>113</v>
      </c>
      <c r="N1882" t="s">
        <v>100</v>
      </c>
      <c r="O1882" t="s">
        <v>85</v>
      </c>
      <c r="P1882" t="s">
        <v>86</v>
      </c>
      <c r="Q1882" t="s">
        <v>87</v>
      </c>
      <c r="R1882" t="s">
        <v>107</v>
      </c>
      <c r="T1882" t="s">
        <v>89</v>
      </c>
      <c r="U1882" t="s">
        <v>90</v>
      </c>
      <c r="V1882">
        <v>1.046143</v>
      </c>
      <c r="W1882">
        <v>0</v>
      </c>
      <c r="X1882">
        <v>0</v>
      </c>
      <c r="Y1882">
        <v>0</v>
      </c>
      <c r="Z1882">
        <v>131.29094599999999</v>
      </c>
      <c r="AA1882">
        <v>0</v>
      </c>
      <c r="AB1882">
        <v>0</v>
      </c>
      <c r="AC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 t="s">
        <v>1864</v>
      </c>
      <c r="AV1882">
        <v>112</v>
      </c>
      <c r="AW1882">
        <v>0</v>
      </c>
      <c r="AX1882">
        <v>0</v>
      </c>
    </row>
    <row r="1883" spans="1:50" hidden="1" x14ac:dyDescent="0.3">
      <c r="A1883" t="s">
        <v>2683</v>
      </c>
      <c r="B1883" t="s">
        <v>1766</v>
      </c>
      <c r="D1883">
        <v>2383</v>
      </c>
      <c r="F1883">
        <v>5</v>
      </c>
      <c r="G1883" t="s">
        <v>333</v>
      </c>
      <c r="H1883" t="s">
        <v>78</v>
      </c>
      <c r="I1883" t="s">
        <v>285</v>
      </c>
      <c r="J1883" t="s">
        <v>286</v>
      </c>
      <c r="K1883" t="s">
        <v>174</v>
      </c>
      <c r="L1883" t="s">
        <v>82</v>
      </c>
      <c r="M1883" t="s">
        <v>113</v>
      </c>
      <c r="N1883" t="s">
        <v>100</v>
      </c>
      <c r="O1883" t="s">
        <v>85</v>
      </c>
      <c r="P1883" t="s">
        <v>86</v>
      </c>
      <c r="Q1883" t="s">
        <v>271</v>
      </c>
      <c r="R1883" t="s">
        <v>107</v>
      </c>
      <c r="T1883" t="s">
        <v>89</v>
      </c>
      <c r="U1883" t="s">
        <v>90</v>
      </c>
      <c r="V1883">
        <v>0.49982399999999999</v>
      </c>
      <c r="W1883">
        <v>0</v>
      </c>
      <c r="X1883">
        <v>0</v>
      </c>
      <c r="Y1883">
        <v>0</v>
      </c>
      <c r="Z1883">
        <v>0.99964799999999998</v>
      </c>
      <c r="AA1883">
        <v>0</v>
      </c>
      <c r="AB1883">
        <v>0</v>
      </c>
      <c r="AC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 t="s">
        <v>2684</v>
      </c>
    </row>
    <row r="1884" spans="1:50" hidden="1" x14ac:dyDescent="0.3">
      <c r="A1884" t="s">
        <v>2685</v>
      </c>
      <c r="B1884" t="s">
        <v>1766</v>
      </c>
      <c r="D1884">
        <v>2384</v>
      </c>
      <c r="F1884">
        <v>5</v>
      </c>
      <c r="G1884" t="s">
        <v>1050</v>
      </c>
      <c r="H1884" t="s">
        <v>78</v>
      </c>
      <c r="I1884" t="s">
        <v>285</v>
      </c>
      <c r="J1884" t="s">
        <v>286</v>
      </c>
      <c r="K1884" t="s">
        <v>112</v>
      </c>
      <c r="L1884" t="s">
        <v>82</v>
      </c>
      <c r="M1884" t="s">
        <v>113</v>
      </c>
      <c r="N1884" t="s">
        <v>100</v>
      </c>
      <c r="O1884" t="s">
        <v>85</v>
      </c>
      <c r="P1884" t="s">
        <v>86</v>
      </c>
      <c r="Q1884" t="s">
        <v>271</v>
      </c>
      <c r="R1884" t="s">
        <v>107</v>
      </c>
      <c r="T1884" t="s">
        <v>89</v>
      </c>
      <c r="U1884" t="s">
        <v>90</v>
      </c>
      <c r="V1884">
        <v>1.046143</v>
      </c>
      <c r="W1884">
        <v>0</v>
      </c>
      <c r="X1884">
        <v>0</v>
      </c>
      <c r="Y1884">
        <v>0</v>
      </c>
      <c r="Z1884">
        <v>2.0922860000000001</v>
      </c>
      <c r="AA1884">
        <v>0</v>
      </c>
      <c r="AB1884">
        <v>0</v>
      </c>
      <c r="AC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 t="s">
        <v>2686</v>
      </c>
    </row>
    <row r="1885" spans="1:50" hidden="1" x14ac:dyDescent="0.3">
      <c r="A1885" t="s">
        <v>2687</v>
      </c>
      <c r="B1885" t="s">
        <v>1766</v>
      </c>
      <c r="D1885">
        <v>2386</v>
      </c>
      <c r="F1885">
        <v>5</v>
      </c>
      <c r="G1885" t="s">
        <v>336</v>
      </c>
      <c r="H1885" t="s">
        <v>78</v>
      </c>
      <c r="I1885" t="s">
        <v>285</v>
      </c>
      <c r="J1885" t="s">
        <v>286</v>
      </c>
      <c r="K1885" t="s">
        <v>174</v>
      </c>
      <c r="L1885" t="s">
        <v>82</v>
      </c>
      <c r="M1885" t="s">
        <v>305</v>
      </c>
      <c r="N1885" t="s">
        <v>100</v>
      </c>
      <c r="O1885" t="s">
        <v>85</v>
      </c>
      <c r="P1885" t="s">
        <v>86</v>
      </c>
      <c r="Q1885" t="s">
        <v>87</v>
      </c>
      <c r="R1885" t="s">
        <v>107</v>
      </c>
      <c r="T1885" t="s">
        <v>89</v>
      </c>
      <c r="U1885" t="s">
        <v>90</v>
      </c>
      <c r="V1885">
        <v>0.49982399999999999</v>
      </c>
      <c r="W1885">
        <v>80.82151323484814</v>
      </c>
      <c r="X1885">
        <v>104.463212</v>
      </c>
      <c r="Y1885">
        <v>306.89189099999999</v>
      </c>
      <c r="Z1885">
        <v>0</v>
      </c>
      <c r="AA1885">
        <v>148.7711089438009</v>
      </c>
      <c r="AB1885">
        <v>74.953321716876616</v>
      </c>
      <c r="AC1885">
        <v>157.20883954202699</v>
      </c>
      <c r="AP1885">
        <v>61.400843000000002</v>
      </c>
      <c r="AQ1885">
        <v>82.70401553610543</v>
      </c>
      <c r="AR1885">
        <v>82.70401553610543</v>
      </c>
      <c r="AS1885">
        <v>80.82151323484814</v>
      </c>
      <c r="AT1885">
        <v>161.69994485028357</v>
      </c>
      <c r="AU1885" t="s">
        <v>1866</v>
      </c>
      <c r="AV1885">
        <v>270</v>
      </c>
      <c r="AW1885">
        <v>0.5988886846306799</v>
      </c>
      <c r="AX1885">
        <v>2.4953695192944995E-2</v>
      </c>
    </row>
    <row r="1886" spans="1:50" hidden="1" x14ac:dyDescent="0.3">
      <c r="A1886" t="s">
        <v>2688</v>
      </c>
      <c r="B1886" t="s">
        <v>1766</v>
      </c>
      <c r="D1886">
        <v>2387</v>
      </c>
      <c r="F1886">
        <v>5</v>
      </c>
      <c r="G1886" t="s">
        <v>339</v>
      </c>
      <c r="H1886" t="s">
        <v>78</v>
      </c>
      <c r="I1886" t="s">
        <v>285</v>
      </c>
      <c r="J1886" t="s">
        <v>286</v>
      </c>
      <c r="K1886" t="s">
        <v>112</v>
      </c>
      <c r="L1886" t="s">
        <v>82</v>
      </c>
      <c r="M1886" t="s">
        <v>305</v>
      </c>
      <c r="N1886" t="s">
        <v>100</v>
      </c>
      <c r="O1886" t="s">
        <v>85</v>
      </c>
      <c r="P1886" t="s">
        <v>86</v>
      </c>
      <c r="Q1886" t="s">
        <v>87</v>
      </c>
      <c r="R1886" t="s">
        <v>107</v>
      </c>
      <c r="T1886" t="s">
        <v>89</v>
      </c>
      <c r="U1886" t="s">
        <v>90</v>
      </c>
      <c r="V1886">
        <v>1.046143</v>
      </c>
      <c r="W1886">
        <v>293.8569319307245</v>
      </c>
      <c r="X1886">
        <v>399.80098299999997</v>
      </c>
      <c r="Y1886">
        <v>185.16731200000001</v>
      </c>
      <c r="Z1886">
        <v>0</v>
      </c>
      <c r="AA1886">
        <v>137.14229747427697</v>
      </c>
      <c r="AB1886">
        <v>263.1591262645295</v>
      </c>
      <c r="AC1886">
        <v>247.21803195461121</v>
      </c>
      <c r="AP1886">
        <v>281.68597299999999</v>
      </c>
      <c r="AQ1886">
        <v>342.08559821543258</v>
      </c>
      <c r="AR1886">
        <v>342.08559821543258</v>
      </c>
      <c r="AS1886">
        <v>293.8569319307245</v>
      </c>
      <c r="AT1886">
        <v>280.89556774812286</v>
      </c>
      <c r="AU1886" t="s">
        <v>1868</v>
      </c>
      <c r="AV1886">
        <v>112</v>
      </c>
      <c r="AW1886">
        <v>2.5079961406082396</v>
      </c>
      <c r="AX1886">
        <v>0.10449983919200999</v>
      </c>
    </row>
    <row r="1887" spans="1:50" hidden="1" x14ac:dyDescent="0.3">
      <c r="A1887" t="s">
        <v>2689</v>
      </c>
      <c r="B1887" t="s">
        <v>1766</v>
      </c>
      <c r="D1887">
        <v>2509</v>
      </c>
      <c r="F1887">
        <v>5</v>
      </c>
      <c r="G1887" t="s">
        <v>345</v>
      </c>
      <c r="H1887" t="s">
        <v>78</v>
      </c>
      <c r="I1887" t="s">
        <v>252</v>
      </c>
      <c r="J1887" t="s">
        <v>346</v>
      </c>
      <c r="K1887" t="s">
        <v>168</v>
      </c>
      <c r="L1887" t="s">
        <v>82</v>
      </c>
      <c r="M1887" t="s">
        <v>347</v>
      </c>
      <c r="N1887" t="s">
        <v>100</v>
      </c>
      <c r="O1887" t="s">
        <v>85</v>
      </c>
      <c r="P1887" t="s">
        <v>86</v>
      </c>
      <c r="Q1887" t="s">
        <v>271</v>
      </c>
      <c r="R1887" t="s">
        <v>107</v>
      </c>
      <c r="T1887" t="s">
        <v>89</v>
      </c>
      <c r="U1887" t="s">
        <v>90</v>
      </c>
      <c r="V1887">
        <v>0.31701299999999999</v>
      </c>
      <c r="W1887">
        <v>1.1928483623775241</v>
      </c>
      <c r="X1887">
        <v>0</v>
      </c>
      <c r="Y1887">
        <v>0.63402599999999998</v>
      </c>
      <c r="Z1887">
        <v>0.63402599999999998</v>
      </c>
      <c r="AA1887">
        <v>0.73529832502136361</v>
      </c>
      <c r="AB1887">
        <v>0</v>
      </c>
      <c r="AC1887">
        <v>0</v>
      </c>
      <c r="AP1887">
        <v>0.45031900000000002</v>
      </c>
      <c r="AQ1887">
        <v>1.2182460771704098</v>
      </c>
      <c r="AR1887">
        <v>1.1931778236509571</v>
      </c>
      <c r="AS1887">
        <v>1.1928483623775241</v>
      </c>
      <c r="AT1887">
        <v>3.7627742785864435</v>
      </c>
      <c r="AU1887" t="s">
        <v>2690</v>
      </c>
      <c r="AV1887">
        <v>441</v>
      </c>
      <c r="AW1887">
        <v>8.5323679786540665E-3</v>
      </c>
      <c r="AX1887">
        <v>3.5551533244391944E-4</v>
      </c>
    </row>
    <row r="1888" spans="1:50" hidden="1" x14ac:dyDescent="0.3">
      <c r="A1888" t="s">
        <v>2691</v>
      </c>
      <c r="B1888" t="s">
        <v>1766</v>
      </c>
      <c r="D1888">
        <v>2511</v>
      </c>
      <c r="F1888">
        <v>5</v>
      </c>
      <c r="G1888" t="s">
        <v>350</v>
      </c>
      <c r="H1888" t="s">
        <v>78</v>
      </c>
      <c r="I1888" t="s">
        <v>252</v>
      </c>
      <c r="J1888" t="s">
        <v>346</v>
      </c>
      <c r="K1888" t="s">
        <v>168</v>
      </c>
      <c r="L1888" t="s">
        <v>82</v>
      </c>
      <c r="M1888" t="s">
        <v>347</v>
      </c>
      <c r="N1888" t="s">
        <v>100</v>
      </c>
      <c r="O1888" t="s">
        <v>85</v>
      </c>
      <c r="P1888" t="s">
        <v>86</v>
      </c>
      <c r="Q1888" t="s">
        <v>87</v>
      </c>
      <c r="R1888" t="s">
        <v>88</v>
      </c>
      <c r="T1888" t="s">
        <v>89</v>
      </c>
      <c r="U1888" t="s">
        <v>90</v>
      </c>
      <c r="V1888">
        <v>0.31701299999999999</v>
      </c>
      <c r="W1888">
        <v>835.13120137176588</v>
      </c>
      <c r="X1888">
        <v>710.42615000000001</v>
      </c>
      <c r="Y1888">
        <v>533.53288799999996</v>
      </c>
      <c r="Z1888">
        <v>510.12677400000001</v>
      </c>
      <c r="AA1888">
        <v>815.11528930145687</v>
      </c>
      <c r="AB1888">
        <v>896.82559101862262</v>
      </c>
      <c r="AC1888">
        <v>573.3908787110197</v>
      </c>
      <c r="AP1888">
        <v>647.65702299999998</v>
      </c>
      <c r="AQ1888">
        <v>806.34027784417617</v>
      </c>
      <c r="AR1888">
        <v>835.36186219820945</v>
      </c>
      <c r="AS1888">
        <v>835.13120137176588</v>
      </c>
      <c r="AT1888">
        <v>2634.3752507681575</v>
      </c>
      <c r="AU1888" t="s">
        <v>1870</v>
      </c>
      <c r="AV1888">
        <v>441</v>
      </c>
      <c r="AW1888">
        <v>5.9736400244175902</v>
      </c>
      <c r="AX1888">
        <v>0.24890166768406627</v>
      </c>
    </row>
    <row r="1889" spans="1:50" hidden="1" x14ac:dyDescent="0.3">
      <c r="A1889" t="s">
        <v>2692</v>
      </c>
      <c r="B1889" t="s">
        <v>1766</v>
      </c>
      <c r="D1889">
        <v>2513</v>
      </c>
      <c r="F1889">
        <v>5</v>
      </c>
      <c r="G1889" t="s">
        <v>353</v>
      </c>
      <c r="H1889" t="s">
        <v>78</v>
      </c>
      <c r="I1889" t="s">
        <v>252</v>
      </c>
      <c r="J1889" t="s">
        <v>346</v>
      </c>
      <c r="K1889" t="s">
        <v>125</v>
      </c>
      <c r="L1889" t="s">
        <v>82</v>
      </c>
      <c r="M1889" t="s">
        <v>347</v>
      </c>
      <c r="N1889" t="s">
        <v>100</v>
      </c>
      <c r="O1889" t="s">
        <v>85</v>
      </c>
      <c r="P1889" t="s">
        <v>86</v>
      </c>
      <c r="Q1889" t="s">
        <v>87</v>
      </c>
      <c r="R1889" t="s">
        <v>88</v>
      </c>
      <c r="T1889" t="s">
        <v>89</v>
      </c>
      <c r="U1889" t="s">
        <v>90</v>
      </c>
      <c r="V1889">
        <v>0.52835500000000002</v>
      </c>
      <c r="W1889">
        <v>737.82085448847545</v>
      </c>
      <c r="X1889">
        <v>848.00979099999995</v>
      </c>
      <c r="Y1889">
        <v>805.21303399999999</v>
      </c>
      <c r="Z1889">
        <v>470.76431300000002</v>
      </c>
      <c r="AA1889">
        <v>999.73067773682726</v>
      </c>
      <c r="AB1889">
        <v>681.94722117568278</v>
      </c>
      <c r="AC1889">
        <v>968.95310673847473</v>
      </c>
      <c r="AP1889">
        <v>802.56373199999996</v>
      </c>
      <c r="AQ1889">
        <v>798.00034587308164</v>
      </c>
      <c r="AR1889">
        <v>738.02463847808576</v>
      </c>
      <c r="AS1889">
        <v>737.82085448847545</v>
      </c>
      <c r="AT1889">
        <v>1396.4490815615929</v>
      </c>
      <c r="AU1889" t="s">
        <v>1872</v>
      </c>
      <c r="AV1889">
        <v>270</v>
      </c>
      <c r="AW1889">
        <v>5.1720336354133076</v>
      </c>
      <c r="AX1889">
        <v>0.21550140147555449</v>
      </c>
    </row>
    <row r="1890" spans="1:50" hidden="1" x14ac:dyDescent="0.3">
      <c r="A1890" t="s">
        <v>2693</v>
      </c>
      <c r="B1890" t="s">
        <v>1766</v>
      </c>
      <c r="D1890">
        <v>2518</v>
      </c>
      <c r="F1890">
        <v>5</v>
      </c>
      <c r="G1890" t="s">
        <v>356</v>
      </c>
      <c r="H1890" t="s">
        <v>78</v>
      </c>
      <c r="I1890" t="s">
        <v>252</v>
      </c>
      <c r="J1890" t="s">
        <v>346</v>
      </c>
      <c r="K1890" t="s">
        <v>81</v>
      </c>
      <c r="L1890" t="s">
        <v>82</v>
      </c>
      <c r="M1890" t="s">
        <v>347</v>
      </c>
      <c r="N1890" t="s">
        <v>84</v>
      </c>
      <c r="O1890" t="s">
        <v>85</v>
      </c>
      <c r="P1890" t="s">
        <v>86</v>
      </c>
      <c r="Q1890" t="s">
        <v>87</v>
      </c>
      <c r="R1890" t="s">
        <v>215</v>
      </c>
      <c r="T1890" t="s">
        <v>89</v>
      </c>
      <c r="U1890" t="s">
        <v>90</v>
      </c>
      <c r="V1890">
        <v>2.1134200000000001</v>
      </c>
      <c r="W1890">
        <v>692.20709901917667</v>
      </c>
      <c r="X1890">
        <v>583.30393300000003</v>
      </c>
      <c r="Y1890">
        <v>755.54766199999995</v>
      </c>
      <c r="Z1890">
        <v>604.08589400000005</v>
      </c>
      <c r="AA1890">
        <v>667.122945767582</v>
      </c>
      <c r="AB1890">
        <v>665.6877139756308</v>
      </c>
      <c r="AC1890">
        <v>569.53243957685163</v>
      </c>
      <c r="AP1890">
        <v>692.66810599999997</v>
      </c>
      <c r="AQ1890">
        <v>723.06630221234911</v>
      </c>
      <c r="AR1890">
        <v>692.39828462123251</v>
      </c>
      <c r="AS1890">
        <v>692.20709901917667</v>
      </c>
      <c r="AT1890">
        <v>327.52935953060756</v>
      </c>
      <c r="AU1890" t="s">
        <v>1874</v>
      </c>
      <c r="AV1890">
        <v>88</v>
      </c>
      <c r="AW1890">
        <v>3.7219245401205403</v>
      </c>
      <c r="AX1890">
        <v>0.15508018917168917</v>
      </c>
    </row>
    <row r="1891" spans="1:50" hidden="1" x14ac:dyDescent="0.3">
      <c r="A1891" t="s">
        <v>2694</v>
      </c>
      <c r="B1891" t="s">
        <v>1766</v>
      </c>
      <c r="D1891">
        <v>2519</v>
      </c>
      <c r="F1891">
        <v>5</v>
      </c>
      <c r="G1891" t="s">
        <v>359</v>
      </c>
      <c r="H1891" t="s">
        <v>78</v>
      </c>
      <c r="I1891" t="s">
        <v>252</v>
      </c>
      <c r="J1891" t="s">
        <v>346</v>
      </c>
      <c r="K1891" t="s">
        <v>121</v>
      </c>
      <c r="L1891" t="s">
        <v>82</v>
      </c>
      <c r="M1891" t="s">
        <v>347</v>
      </c>
      <c r="N1891" t="s">
        <v>84</v>
      </c>
      <c r="O1891" t="s">
        <v>85</v>
      </c>
      <c r="P1891" t="s">
        <v>86</v>
      </c>
      <c r="Q1891" t="s">
        <v>87</v>
      </c>
      <c r="R1891" t="s">
        <v>88</v>
      </c>
      <c r="T1891" t="s">
        <v>89</v>
      </c>
      <c r="U1891" t="s">
        <v>90</v>
      </c>
      <c r="V1891">
        <v>3.1701299999999999</v>
      </c>
      <c r="W1891">
        <v>969.77466184926175</v>
      </c>
      <c r="X1891">
        <v>523.07146299999999</v>
      </c>
      <c r="Y1891">
        <v>909.82733499999995</v>
      </c>
      <c r="Z1891">
        <v>623.98727099999996</v>
      </c>
      <c r="AA1891">
        <v>536.16185322273304</v>
      </c>
      <c r="AB1891">
        <v>489.40982494412856</v>
      </c>
      <c r="AC1891">
        <v>532.19636677857932</v>
      </c>
      <c r="AP1891">
        <v>590.64062699999999</v>
      </c>
      <c r="AQ1891">
        <v>971.11258782422578</v>
      </c>
      <c r="AR1891">
        <v>970.04251081071675</v>
      </c>
      <c r="AS1891">
        <v>969.77466184926175</v>
      </c>
      <c r="AT1891">
        <v>305.91006105404568</v>
      </c>
      <c r="AU1891" t="s">
        <v>1876</v>
      </c>
      <c r="AV1891">
        <v>60</v>
      </c>
      <c r="AW1891">
        <v>5.0985010175674281</v>
      </c>
      <c r="AX1891">
        <v>0.21243754239864285</v>
      </c>
    </row>
    <row r="1892" spans="1:50" hidden="1" x14ac:dyDescent="0.3">
      <c r="A1892" t="s">
        <v>2695</v>
      </c>
      <c r="B1892" t="s">
        <v>1766</v>
      </c>
      <c r="D1892">
        <v>2521</v>
      </c>
      <c r="F1892">
        <v>5</v>
      </c>
      <c r="G1892" t="s">
        <v>362</v>
      </c>
      <c r="H1892" t="s">
        <v>78</v>
      </c>
      <c r="I1892" t="s">
        <v>252</v>
      </c>
      <c r="J1892" t="s">
        <v>346</v>
      </c>
      <c r="K1892" t="s">
        <v>168</v>
      </c>
      <c r="L1892" t="s">
        <v>82</v>
      </c>
      <c r="M1892" t="s">
        <v>106</v>
      </c>
      <c r="N1892" t="s">
        <v>100</v>
      </c>
      <c r="O1892" t="s">
        <v>85</v>
      </c>
      <c r="P1892" t="s">
        <v>86</v>
      </c>
      <c r="Q1892" t="s">
        <v>87</v>
      </c>
      <c r="R1892" t="s">
        <v>88</v>
      </c>
      <c r="T1892" t="s">
        <v>89</v>
      </c>
      <c r="U1892" t="s">
        <v>90</v>
      </c>
      <c r="V1892">
        <v>0.31701299999999999</v>
      </c>
      <c r="W1892">
        <v>292.2835539851622</v>
      </c>
      <c r="X1892">
        <v>380.41561300000001</v>
      </c>
      <c r="Y1892">
        <v>317.01301100000001</v>
      </c>
      <c r="Z1892">
        <v>309.61604499999999</v>
      </c>
      <c r="AA1892">
        <v>526.69420767648137</v>
      </c>
      <c r="AB1892">
        <v>418.52609661870446</v>
      </c>
      <c r="AC1892">
        <v>510.23215042391735</v>
      </c>
      <c r="AP1892">
        <v>452.91825599999999</v>
      </c>
      <c r="AQ1892">
        <v>273.91929761323217</v>
      </c>
      <c r="AR1892">
        <v>292.36428185882727</v>
      </c>
      <c r="AS1892">
        <v>292.2835539851622</v>
      </c>
      <c r="AT1892">
        <v>921.99232834351335</v>
      </c>
      <c r="AU1892" t="s">
        <v>1878</v>
      </c>
      <c r="AV1892">
        <v>441</v>
      </c>
      <c r="AW1892">
        <v>2.0906855517993499</v>
      </c>
      <c r="AX1892">
        <v>8.7111897991639584E-2</v>
      </c>
    </row>
    <row r="1893" spans="1:50" hidden="1" x14ac:dyDescent="0.3">
      <c r="A1893" t="s">
        <v>2696</v>
      </c>
      <c r="B1893" t="s">
        <v>1766</v>
      </c>
      <c r="D1893">
        <v>2523</v>
      </c>
      <c r="F1893">
        <v>5</v>
      </c>
      <c r="G1893" t="s">
        <v>365</v>
      </c>
      <c r="H1893" t="s">
        <v>78</v>
      </c>
      <c r="I1893" t="s">
        <v>252</v>
      </c>
      <c r="J1893" t="s">
        <v>346</v>
      </c>
      <c r="K1893" t="s">
        <v>125</v>
      </c>
      <c r="L1893" t="s">
        <v>82</v>
      </c>
      <c r="M1893" t="s">
        <v>113</v>
      </c>
      <c r="N1893" t="s">
        <v>100</v>
      </c>
      <c r="O1893" t="s">
        <v>85</v>
      </c>
      <c r="P1893" t="s">
        <v>86</v>
      </c>
      <c r="Q1893" t="s">
        <v>87</v>
      </c>
      <c r="R1893" t="s">
        <v>107</v>
      </c>
      <c r="T1893" t="s">
        <v>89</v>
      </c>
      <c r="U1893" t="s">
        <v>90</v>
      </c>
      <c r="V1893">
        <v>0.52835500000000002</v>
      </c>
      <c r="W1893">
        <v>151.97378147032742</v>
      </c>
      <c r="X1893">
        <v>208.17187300000001</v>
      </c>
      <c r="Y1893">
        <v>215.04049000000001</v>
      </c>
      <c r="Z1893">
        <v>146.35433699999999</v>
      </c>
      <c r="AA1893">
        <v>111.13860636274858</v>
      </c>
      <c r="AB1893">
        <v>178.54091077094492</v>
      </c>
      <c r="AC1893">
        <v>52.243678543921334</v>
      </c>
      <c r="AP1893">
        <v>204.16633100000001</v>
      </c>
      <c r="AQ1893">
        <v>112.02832126360993</v>
      </c>
      <c r="AR1893">
        <v>152.01575618995724</v>
      </c>
      <c r="AS1893">
        <v>151.97378147032742</v>
      </c>
      <c r="AT1893">
        <v>287.63574011853285</v>
      </c>
      <c r="AU1893" t="s">
        <v>1880</v>
      </c>
      <c r="AV1893">
        <v>270</v>
      </c>
      <c r="AW1893">
        <v>1.065317555994566</v>
      </c>
      <c r="AX1893">
        <v>4.4388231499773584E-2</v>
      </c>
    </row>
    <row r="1894" spans="1:50" hidden="1" x14ac:dyDescent="0.3">
      <c r="A1894" t="s">
        <v>2697</v>
      </c>
      <c r="B1894" t="s">
        <v>1766</v>
      </c>
      <c r="D1894">
        <v>2528</v>
      </c>
      <c r="F1894">
        <v>5</v>
      </c>
      <c r="G1894" t="s">
        <v>368</v>
      </c>
      <c r="H1894" t="s">
        <v>78</v>
      </c>
      <c r="I1894" t="s">
        <v>252</v>
      </c>
      <c r="J1894" t="s">
        <v>346</v>
      </c>
      <c r="K1894" t="s">
        <v>81</v>
      </c>
      <c r="L1894" t="s">
        <v>82</v>
      </c>
      <c r="M1894" t="s">
        <v>113</v>
      </c>
      <c r="N1894" t="s">
        <v>84</v>
      </c>
      <c r="O1894" t="s">
        <v>85</v>
      </c>
      <c r="P1894" t="s">
        <v>86</v>
      </c>
      <c r="Q1894" t="s">
        <v>87</v>
      </c>
      <c r="R1894" t="s">
        <v>107</v>
      </c>
      <c r="T1894" t="s">
        <v>89</v>
      </c>
      <c r="U1894" t="s">
        <v>90</v>
      </c>
      <c r="V1894">
        <v>2.1134200000000001</v>
      </c>
      <c r="W1894">
        <v>87.199707006977562</v>
      </c>
      <c r="X1894">
        <v>0</v>
      </c>
      <c r="Y1894">
        <v>173.30044100000001</v>
      </c>
      <c r="Z1894">
        <v>88.763641000000007</v>
      </c>
      <c r="AA1894">
        <v>75.023029373200004</v>
      </c>
      <c r="AB1894">
        <v>94.853216995515851</v>
      </c>
      <c r="AC1894">
        <v>242.61741475462046</v>
      </c>
      <c r="AP1894">
        <v>79.990994999999998</v>
      </c>
      <c r="AQ1894">
        <v>95.73491407811251</v>
      </c>
      <c r="AR1894">
        <v>87.223791314270613</v>
      </c>
      <c r="AS1894">
        <v>87.199707006977562</v>
      </c>
      <c r="AT1894">
        <v>41.259998962334777</v>
      </c>
      <c r="AU1894" t="s">
        <v>1882</v>
      </c>
      <c r="AV1894">
        <v>88</v>
      </c>
      <c r="AW1894">
        <v>0.4688636245719861</v>
      </c>
      <c r="AX1894">
        <v>1.9535984357166088E-2</v>
      </c>
    </row>
    <row r="1895" spans="1:50" hidden="1" x14ac:dyDescent="0.3">
      <c r="A1895" t="s">
        <v>2698</v>
      </c>
      <c r="B1895" t="s">
        <v>1766</v>
      </c>
      <c r="D1895">
        <v>2530</v>
      </c>
      <c r="F1895">
        <v>5</v>
      </c>
      <c r="G1895" t="s">
        <v>371</v>
      </c>
      <c r="H1895" t="s">
        <v>78</v>
      </c>
      <c r="I1895" t="s">
        <v>252</v>
      </c>
      <c r="J1895" t="s">
        <v>346</v>
      </c>
      <c r="K1895" t="s">
        <v>121</v>
      </c>
      <c r="L1895" t="s">
        <v>82</v>
      </c>
      <c r="M1895" t="s">
        <v>113</v>
      </c>
      <c r="N1895" t="s">
        <v>84</v>
      </c>
      <c r="O1895" t="s">
        <v>85</v>
      </c>
      <c r="P1895" t="s">
        <v>86</v>
      </c>
      <c r="Q1895" t="s">
        <v>87</v>
      </c>
      <c r="R1895" t="s">
        <v>107</v>
      </c>
      <c r="T1895" t="s">
        <v>89</v>
      </c>
      <c r="U1895" t="s">
        <v>90</v>
      </c>
      <c r="V1895">
        <v>3.1701299999999999</v>
      </c>
      <c r="W1895">
        <v>0</v>
      </c>
      <c r="X1895">
        <v>72.912993999999998</v>
      </c>
      <c r="Y1895">
        <v>0</v>
      </c>
      <c r="Z1895">
        <v>0</v>
      </c>
      <c r="AA1895">
        <v>0</v>
      </c>
      <c r="AB1895">
        <v>0</v>
      </c>
      <c r="AC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 t="s">
        <v>1884</v>
      </c>
      <c r="AV1895">
        <v>60</v>
      </c>
      <c r="AW1895">
        <v>0</v>
      </c>
      <c r="AX1895">
        <v>0</v>
      </c>
    </row>
    <row r="1896" spans="1:50" hidden="1" x14ac:dyDescent="0.3">
      <c r="A1896" t="s">
        <v>2699</v>
      </c>
      <c r="B1896" t="s">
        <v>1766</v>
      </c>
      <c r="D1896">
        <v>2550</v>
      </c>
      <c r="F1896">
        <v>5</v>
      </c>
      <c r="G1896" t="s">
        <v>374</v>
      </c>
      <c r="H1896" t="s">
        <v>78</v>
      </c>
      <c r="I1896" t="s">
        <v>252</v>
      </c>
      <c r="J1896" t="s">
        <v>346</v>
      </c>
      <c r="K1896" t="s">
        <v>168</v>
      </c>
      <c r="L1896" t="s">
        <v>82</v>
      </c>
      <c r="M1896" t="s">
        <v>106</v>
      </c>
      <c r="N1896" t="s">
        <v>100</v>
      </c>
      <c r="O1896" t="s">
        <v>85</v>
      </c>
      <c r="P1896" t="s">
        <v>86</v>
      </c>
      <c r="Q1896" t="s">
        <v>271</v>
      </c>
      <c r="R1896" t="s">
        <v>107</v>
      </c>
      <c r="T1896" t="s">
        <v>89</v>
      </c>
      <c r="U1896" t="s">
        <v>90</v>
      </c>
      <c r="V1896">
        <v>0.31701299999999999</v>
      </c>
      <c r="W1896">
        <v>3.6539918089286041</v>
      </c>
      <c r="X1896">
        <v>8.5593509999999995</v>
      </c>
      <c r="Y1896">
        <v>10.461429000000001</v>
      </c>
      <c r="Z1896">
        <v>3.1701299999999999</v>
      </c>
      <c r="AA1896">
        <v>9.4264956796799986</v>
      </c>
      <c r="AB1896">
        <v>0</v>
      </c>
      <c r="AC1896">
        <v>0</v>
      </c>
      <c r="AP1896">
        <v>6.6370120000000004</v>
      </c>
      <c r="AQ1896">
        <v>3.6850616983510847</v>
      </c>
      <c r="AR1896">
        <v>3.6550010309156171</v>
      </c>
      <c r="AS1896">
        <v>3.6539918089286041</v>
      </c>
      <c r="AT1896">
        <v>11.526315352772928</v>
      </c>
      <c r="AU1896" t="s">
        <v>1886</v>
      </c>
      <c r="AV1896">
        <v>441</v>
      </c>
      <c r="AW1896">
        <v>2.6136769507421605E-2</v>
      </c>
      <c r="AX1896">
        <v>1.0890320628092335E-3</v>
      </c>
    </row>
    <row r="1897" spans="1:50" hidden="1" x14ac:dyDescent="0.3">
      <c r="A1897" t="s">
        <v>2700</v>
      </c>
      <c r="B1897" t="s">
        <v>1766</v>
      </c>
      <c r="D1897">
        <v>2553</v>
      </c>
      <c r="F1897">
        <v>5</v>
      </c>
      <c r="G1897" t="s">
        <v>377</v>
      </c>
      <c r="H1897" t="s">
        <v>78</v>
      </c>
      <c r="I1897" t="s">
        <v>252</v>
      </c>
      <c r="J1897" t="s">
        <v>346</v>
      </c>
      <c r="K1897" t="s">
        <v>125</v>
      </c>
      <c r="L1897" t="s">
        <v>82</v>
      </c>
      <c r="M1897" t="s">
        <v>106</v>
      </c>
      <c r="N1897" t="s">
        <v>100</v>
      </c>
      <c r="O1897" t="s">
        <v>85</v>
      </c>
      <c r="P1897" t="s">
        <v>86</v>
      </c>
      <c r="Q1897" t="s">
        <v>87</v>
      </c>
      <c r="R1897" t="s">
        <v>88</v>
      </c>
      <c r="T1897" t="s">
        <v>89</v>
      </c>
      <c r="U1897" t="s">
        <v>90</v>
      </c>
      <c r="V1897">
        <v>0.52835500000000002</v>
      </c>
      <c r="W1897">
        <v>394.63567414522686</v>
      </c>
      <c r="X1897">
        <v>438.27047900000002</v>
      </c>
      <c r="Y1897">
        <v>461.69421899999998</v>
      </c>
      <c r="Z1897">
        <v>320.62342999999998</v>
      </c>
      <c r="AA1897">
        <v>454.07664844014022</v>
      </c>
      <c r="AB1897">
        <v>370.20309888890284</v>
      </c>
      <c r="AC1897">
        <v>535.27073806730141</v>
      </c>
      <c r="AP1897">
        <v>270.92961000000003</v>
      </c>
      <c r="AQ1897">
        <v>436.39898459598385</v>
      </c>
      <c r="AR1897">
        <v>394.74467137894646</v>
      </c>
      <c r="AS1897">
        <v>394.63567414522686</v>
      </c>
      <c r="AT1897">
        <v>746.91386311329848</v>
      </c>
      <c r="AU1897" t="s">
        <v>1888</v>
      </c>
      <c r="AV1897">
        <v>270</v>
      </c>
      <c r="AW1897">
        <v>2.7663476411603649</v>
      </c>
      <c r="AX1897">
        <v>0.11526448504834853</v>
      </c>
    </row>
    <row r="1898" spans="1:50" hidden="1" x14ac:dyDescent="0.3">
      <c r="A1898" t="s">
        <v>2701</v>
      </c>
      <c r="B1898" t="s">
        <v>1766</v>
      </c>
      <c r="D1898">
        <v>2558</v>
      </c>
      <c r="F1898">
        <v>5</v>
      </c>
      <c r="G1898" t="s">
        <v>380</v>
      </c>
      <c r="H1898" t="s">
        <v>78</v>
      </c>
      <c r="I1898" t="s">
        <v>252</v>
      </c>
      <c r="J1898" t="s">
        <v>346</v>
      </c>
      <c r="K1898" t="s">
        <v>81</v>
      </c>
      <c r="L1898" t="s">
        <v>82</v>
      </c>
      <c r="M1898" t="s">
        <v>106</v>
      </c>
      <c r="N1898" t="s">
        <v>84</v>
      </c>
      <c r="O1898" t="s">
        <v>85</v>
      </c>
      <c r="P1898" t="s">
        <v>86</v>
      </c>
      <c r="Q1898" t="s">
        <v>87</v>
      </c>
      <c r="R1898" t="s">
        <v>107</v>
      </c>
      <c r="T1898" t="s">
        <v>89</v>
      </c>
      <c r="U1898" t="s">
        <v>90</v>
      </c>
      <c r="V1898">
        <v>2.1134200000000001</v>
      </c>
      <c r="W1898">
        <v>385.78406714880805</v>
      </c>
      <c r="X1898">
        <v>655.51247000000001</v>
      </c>
      <c r="Y1898">
        <v>425.85413199999999</v>
      </c>
      <c r="Z1898">
        <v>371.60968500000001</v>
      </c>
      <c r="AA1898">
        <v>618.09314893280498</v>
      </c>
      <c r="AB1898">
        <v>490.67441637655492</v>
      </c>
      <c r="AC1898">
        <v>505.34204307205732</v>
      </c>
      <c r="AP1898">
        <v>340.85920900000002</v>
      </c>
      <c r="AQ1898">
        <v>359.91608766788045</v>
      </c>
      <c r="AR1898">
        <v>385.8906195942335</v>
      </c>
      <c r="AS1898">
        <v>385.78406714880805</v>
      </c>
      <c r="AT1898">
        <v>182.54017996839627</v>
      </c>
      <c r="AU1898" t="s">
        <v>1890</v>
      </c>
      <c r="AV1898">
        <v>88</v>
      </c>
      <c r="AW1898">
        <v>2.0743202269135939</v>
      </c>
      <c r="AX1898">
        <v>8.6430009454733073E-2</v>
      </c>
    </row>
    <row r="1899" spans="1:50" hidden="1" x14ac:dyDescent="0.3">
      <c r="A1899" t="s">
        <v>2702</v>
      </c>
      <c r="B1899" t="s">
        <v>1766</v>
      </c>
      <c r="D1899">
        <v>2559</v>
      </c>
      <c r="F1899">
        <v>5</v>
      </c>
      <c r="G1899" t="s">
        <v>383</v>
      </c>
      <c r="H1899" t="s">
        <v>78</v>
      </c>
      <c r="I1899" t="s">
        <v>252</v>
      </c>
      <c r="J1899" t="s">
        <v>346</v>
      </c>
      <c r="K1899" t="s">
        <v>121</v>
      </c>
      <c r="L1899" t="s">
        <v>82</v>
      </c>
      <c r="M1899" t="s">
        <v>106</v>
      </c>
      <c r="N1899" t="s">
        <v>84</v>
      </c>
      <c r="O1899" t="s">
        <v>85</v>
      </c>
      <c r="P1899" t="s">
        <v>86</v>
      </c>
      <c r="Q1899" t="s">
        <v>87</v>
      </c>
      <c r="R1899" t="s">
        <v>155</v>
      </c>
      <c r="T1899" t="s">
        <v>89</v>
      </c>
      <c r="U1899" t="s">
        <v>90</v>
      </c>
      <c r="V1899">
        <v>3.1701299999999999</v>
      </c>
      <c r="W1899">
        <v>505.62275826506499</v>
      </c>
      <c r="X1899">
        <v>323.35327100000001</v>
      </c>
      <c r="Y1899">
        <v>720.14789199999996</v>
      </c>
      <c r="Z1899">
        <v>477.63292999999999</v>
      </c>
      <c r="AA1899">
        <v>384.76938237062797</v>
      </c>
      <c r="AB1899">
        <v>302.59648739625158</v>
      </c>
      <c r="AC1899">
        <v>426.00675713154493</v>
      </c>
      <c r="AP1899">
        <v>434.46463899999998</v>
      </c>
      <c r="AQ1899">
        <v>506.85772131847943</v>
      </c>
      <c r="AR1899">
        <v>505.76240981095202</v>
      </c>
      <c r="AS1899">
        <v>505.62275826506499</v>
      </c>
      <c r="AT1899">
        <v>159.49590656063475</v>
      </c>
      <c r="AU1899" t="s">
        <v>1892</v>
      </c>
      <c r="AV1899">
        <v>60</v>
      </c>
      <c r="AW1899">
        <v>2.6582651093439127</v>
      </c>
      <c r="AX1899">
        <v>0.11076104622266303</v>
      </c>
    </row>
    <row r="1900" spans="1:50" hidden="1" x14ac:dyDescent="0.3">
      <c r="A1900" t="s">
        <v>2703</v>
      </c>
      <c r="B1900" t="s">
        <v>1766</v>
      </c>
      <c r="D1900">
        <v>2624</v>
      </c>
      <c r="F1900">
        <v>5</v>
      </c>
      <c r="G1900" t="s">
        <v>386</v>
      </c>
      <c r="H1900" t="s">
        <v>78</v>
      </c>
      <c r="I1900" t="s">
        <v>79</v>
      </c>
      <c r="J1900" t="s">
        <v>111</v>
      </c>
      <c r="K1900" t="s">
        <v>387</v>
      </c>
      <c r="L1900" t="s">
        <v>388</v>
      </c>
      <c r="M1900" t="s">
        <v>113</v>
      </c>
      <c r="N1900" t="s">
        <v>100</v>
      </c>
      <c r="O1900" t="s">
        <v>85</v>
      </c>
      <c r="P1900" t="s">
        <v>86</v>
      </c>
      <c r="Q1900" t="s">
        <v>271</v>
      </c>
      <c r="R1900" t="s">
        <v>107</v>
      </c>
      <c r="T1900" t="s">
        <v>89</v>
      </c>
      <c r="U1900" t="s">
        <v>90</v>
      </c>
      <c r="V1900">
        <v>0.211342</v>
      </c>
      <c r="W1900">
        <v>0</v>
      </c>
      <c r="X1900">
        <v>0</v>
      </c>
      <c r="Y1900">
        <v>0.84536800000000001</v>
      </c>
      <c r="Z1900">
        <v>0</v>
      </c>
      <c r="AA1900">
        <v>0</v>
      </c>
      <c r="AB1900">
        <v>0</v>
      </c>
      <c r="AC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 t="s">
        <v>2704</v>
      </c>
      <c r="AV1900">
        <v>672</v>
      </c>
      <c r="AW1900">
        <v>0</v>
      </c>
      <c r="AX1900">
        <v>0</v>
      </c>
    </row>
    <row r="1901" spans="1:50" hidden="1" x14ac:dyDescent="0.3">
      <c r="A1901" t="s">
        <v>2705</v>
      </c>
      <c r="B1901" t="s">
        <v>1766</v>
      </c>
      <c r="D1901">
        <v>2644</v>
      </c>
      <c r="F1901">
        <v>5</v>
      </c>
      <c r="G1901" t="s">
        <v>391</v>
      </c>
      <c r="H1901" t="s">
        <v>78</v>
      </c>
      <c r="I1901" t="s">
        <v>79</v>
      </c>
      <c r="J1901" t="s">
        <v>111</v>
      </c>
      <c r="K1901" t="s">
        <v>387</v>
      </c>
      <c r="L1901" t="s">
        <v>388</v>
      </c>
      <c r="M1901" t="s">
        <v>129</v>
      </c>
      <c r="N1901" t="s">
        <v>100</v>
      </c>
      <c r="O1901" t="s">
        <v>85</v>
      </c>
      <c r="P1901" t="s">
        <v>86</v>
      </c>
      <c r="Q1901" t="s">
        <v>271</v>
      </c>
      <c r="R1901" t="s">
        <v>107</v>
      </c>
      <c r="T1901" t="s">
        <v>89</v>
      </c>
      <c r="U1901" t="s">
        <v>90</v>
      </c>
      <c r="V1901">
        <v>0.211342</v>
      </c>
      <c r="W1901">
        <v>0</v>
      </c>
      <c r="X1901">
        <v>0</v>
      </c>
      <c r="Y1901">
        <v>1.05671</v>
      </c>
      <c r="Z1901">
        <v>0</v>
      </c>
      <c r="AA1901">
        <v>0</v>
      </c>
      <c r="AB1901">
        <v>0</v>
      </c>
      <c r="AC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 t="s">
        <v>2706</v>
      </c>
      <c r="AV1901">
        <v>672</v>
      </c>
      <c r="AW1901">
        <v>0</v>
      </c>
      <c r="AX1901">
        <v>0</v>
      </c>
    </row>
    <row r="1902" spans="1:50" hidden="1" x14ac:dyDescent="0.3">
      <c r="A1902" t="s">
        <v>2707</v>
      </c>
      <c r="B1902" t="s">
        <v>1766</v>
      </c>
      <c r="D1902">
        <v>2695</v>
      </c>
      <c r="F1902">
        <v>5</v>
      </c>
      <c r="G1902" t="s">
        <v>394</v>
      </c>
      <c r="H1902" t="s">
        <v>94</v>
      </c>
      <c r="I1902" t="s">
        <v>104</v>
      </c>
      <c r="J1902" t="s">
        <v>395</v>
      </c>
      <c r="K1902" t="s">
        <v>112</v>
      </c>
      <c r="L1902" t="s">
        <v>82</v>
      </c>
      <c r="M1902" t="s">
        <v>396</v>
      </c>
      <c r="N1902" t="s">
        <v>100</v>
      </c>
      <c r="O1902" t="s">
        <v>85</v>
      </c>
      <c r="P1902" t="s">
        <v>86</v>
      </c>
      <c r="Q1902" t="s">
        <v>87</v>
      </c>
      <c r="R1902" t="s">
        <v>215</v>
      </c>
      <c r="T1902" t="s">
        <v>89</v>
      </c>
      <c r="U1902" t="s">
        <v>90</v>
      </c>
      <c r="V1902">
        <v>1.046143</v>
      </c>
      <c r="W1902">
        <v>79.92581164095283</v>
      </c>
      <c r="X1902">
        <v>114.02958700000001</v>
      </c>
      <c r="Y1902">
        <v>14.646001999999999</v>
      </c>
      <c r="Z1902">
        <v>17.784431000000001</v>
      </c>
      <c r="AA1902">
        <v>146.80896753401416</v>
      </c>
      <c r="AB1902">
        <v>102.2839981756517</v>
      </c>
      <c r="AC1902">
        <v>118.83000453790858</v>
      </c>
      <c r="AP1902">
        <v>174.64268799999999</v>
      </c>
      <c r="AQ1902">
        <v>77.681515776594566</v>
      </c>
      <c r="AR1902">
        <v>79.947886919348591</v>
      </c>
      <c r="AS1902">
        <v>79.92581164095283</v>
      </c>
      <c r="AT1902">
        <v>76.400464985143358</v>
      </c>
      <c r="AU1902" t="s">
        <v>1894</v>
      </c>
      <c r="AV1902">
        <v>150</v>
      </c>
      <c r="AW1902">
        <v>0.50933643323428901</v>
      </c>
      <c r="AX1902">
        <v>2.1222351384762042E-2</v>
      </c>
    </row>
    <row r="1903" spans="1:50" hidden="1" x14ac:dyDescent="0.3">
      <c r="A1903" t="s">
        <v>2708</v>
      </c>
      <c r="B1903" t="s">
        <v>1766</v>
      </c>
      <c r="D1903">
        <v>2697</v>
      </c>
      <c r="F1903">
        <v>5</v>
      </c>
      <c r="G1903" t="s">
        <v>399</v>
      </c>
      <c r="H1903" t="s">
        <v>94</v>
      </c>
      <c r="I1903" t="s">
        <v>104</v>
      </c>
      <c r="J1903" t="s">
        <v>395</v>
      </c>
      <c r="K1903" t="s">
        <v>112</v>
      </c>
      <c r="L1903" t="s">
        <v>82</v>
      </c>
      <c r="M1903" t="s">
        <v>400</v>
      </c>
      <c r="N1903" t="s">
        <v>100</v>
      </c>
      <c r="O1903" t="s">
        <v>85</v>
      </c>
      <c r="P1903" t="s">
        <v>86</v>
      </c>
      <c r="Q1903" t="s">
        <v>87</v>
      </c>
      <c r="R1903" t="s">
        <v>107</v>
      </c>
      <c r="T1903" t="s">
        <v>89</v>
      </c>
      <c r="U1903" t="s">
        <v>90</v>
      </c>
      <c r="V1903">
        <v>1.046143</v>
      </c>
      <c r="W1903">
        <v>149.19769632896501</v>
      </c>
      <c r="X1903">
        <v>214.459316</v>
      </c>
      <c r="Y1903">
        <v>87.876012000000003</v>
      </c>
      <c r="Z1903">
        <v>94.152869999999993</v>
      </c>
      <c r="AA1903">
        <v>247.39274879029912</v>
      </c>
      <c r="AB1903">
        <v>254.12790833305971</v>
      </c>
      <c r="AC1903">
        <v>269.15001027836479</v>
      </c>
      <c r="AP1903">
        <v>361.96378900000002</v>
      </c>
      <c r="AQ1903">
        <v>141.70539481450623</v>
      </c>
      <c r="AR1903">
        <v>149.23890430189451</v>
      </c>
      <c r="AS1903">
        <v>149.19769632896501</v>
      </c>
      <c r="AT1903">
        <v>142.61692362226293</v>
      </c>
      <c r="AU1903" t="s">
        <v>2709</v>
      </c>
      <c r="AV1903">
        <v>150</v>
      </c>
      <c r="AW1903">
        <v>0.95077949081508617</v>
      </c>
      <c r="AX1903">
        <v>3.9615812117295257E-2</v>
      </c>
    </row>
    <row r="1904" spans="1:50" hidden="1" x14ac:dyDescent="0.3">
      <c r="A1904" t="s">
        <v>2710</v>
      </c>
      <c r="B1904" t="s">
        <v>1766</v>
      </c>
      <c r="D1904">
        <v>2700</v>
      </c>
      <c r="F1904">
        <v>5</v>
      </c>
      <c r="G1904" t="s">
        <v>403</v>
      </c>
      <c r="H1904" t="s">
        <v>94</v>
      </c>
      <c r="I1904" t="s">
        <v>104</v>
      </c>
      <c r="J1904" t="s">
        <v>395</v>
      </c>
      <c r="K1904" t="s">
        <v>141</v>
      </c>
      <c r="L1904" t="s">
        <v>82</v>
      </c>
      <c r="M1904" t="s">
        <v>400</v>
      </c>
      <c r="N1904" t="s">
        <v>84</v>
      </c>
      <c r="O1904" t="s">
        <v>85</v>
      </c>
      <c r="P1904" t="s">
        <v>86</v>
      </c>
      <c r="Q1904" t="s">
        <v>87</v>
      </c>
      <c r="R1904" t="s">
        <v>215</v>
      </c>
      <c r="T1904" t="s">
        <v>89</v>
      </c>
      <c r="U1904" t="s">
        <v>90</v>
      </c>
      <c r="V1904">
        <v>1.5850649999999999</v>
      </c>
      <c r="W1904">
        <v>219.68701277724296</v>
      </c>
      <c r="X1904">
        <v>574.58610099999999</v>
      </c>
      <c r="Y1904">
        <v>521.48641499999997</v>
      </c>
      <c r="Z1904">
        <v>0</v>
      </c>
      <c r="AA1904">
        <v>215.937262638341</v>
      </c>
      <c r="AB1904">
        <v>608.33281830566875</v>
      </c>
      <c r="AC1904">
        <v>573.41002189751873</v>
      </c>
      <c r="AP1904">
        <v>137.071698</v>
      </c>
      <c r="AQ1904">
        <v>205.01661054712872</v>
      </c>
      <c r="AR1904">
        <v>219.74768969584312</v>
      </c>
      <c r="AS1904">
        <v>219.68701277724296</v>
      </c>
      <c r="AT1904">
        <v>138.59810971615863</v>
      </c>
      <c r="AU1904" t="s">
        <v>1896</v>
      </c>
      <c r="AV1904">
        <v>80</v>
      </c>
      <c r="AW1904">
        <v>1.7324763714519829</v>
      </c>
      <c r="AX1904">
        <v>7.2186515477165952E-2</v>
      </c>
    </row>
    <row r="1905" spans="1:50" hidden="1" x14ac:dyDescent="0.3">
      <c r="A1905" t="s">
        <v>2711</v>
      </c>
      <c r="B1905" t="s">
        <v>1766</v>
      </c>
      <c r="D1905">
        <v>2719</v>
      </c>
      <c r="F1905">
        <v>5</v>
      </c>
      <c r="G1905" t="s">
        <v>406</v>
      </c>
      <c r="H1905" t="s">
        <v>94</v>
      </c>
      <c r="I1905" t="s">
        <v>104</v>
      </c>
      <c r="J1905" t="s">
        <v>395</v>
      </c>
      <c r="K1905" t="s">
        <v>185</v>
      </c>
      <c r="L1905" t="s">
        <v>175</v>
      </c>
      <c r="M1905" t="s">
        <v>396</v>
      </c>
      <c r="N1905" t="s">
        <v>100</v>
      </c>
      <c r="O1905" t="s">
        <v>85</v>
      </c>
      <c r="P1905" t="s">
        <v>86</v>
      </c>
      <c r="Q1905" t="s">
        <v>176</v>
      </c>
      <c r="R1905" t="s">
        <v>107</v>
      </c>
      <c r="T1905" t="s">
        <v>89</v>
      </c>
      <c r="U1905" t="s">
        <v>90</v>
      </c>
      <c r="V1905">
        <v>0.36984899999999998</v>
      </c>
      <c r="W1905">
        <v>0</v>
      </c>
      <c r="X1905">
        <v>0</v>
      </c>
      <c r="Y1905">
        <v>1.479395</v>
      </c>
      <c r="Z1905">
        <v>0</v>
      </c>
      <c r="AA1905">
        <v>0</v>
      </c>
      <c r="AB1905">
        <v>0</v>
      </c>
      <c r="AC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 t="s">
        <v>2712</v>
      </c>
    </row>
    <row r="1906" spans="1:50" hidden="1" x14ac:dyDescent="0.3">
      <c r="A1906" t="s">
        <v>2713</v>
      </c>
      <c r="B1906" t="s">
        <v>1766</v>
      </c>
      <c r="D1906">
        <v>271</v>
      </c>
      <c r="F1906">
        <v>5</v>
      </c>
      <c r="G1906" t="s">
        <v>409</v>
      </c>
      <c r="H1906" t="s">
        <v>94</v>
      </c>
      <c r="I1906" t="s">
        <v>95</v>
      </c>
      <c r="J1906" t="s">
        <v>96</v>
      </c>
      <c r="K1906" t="s">
        <v>97</v>
      </c>
      <c r="L1906" t="s">
        <v>98</v>
      </c>
      <c r="M1906" t="s">
        <v>410</v>
      </c>
      <c r="N1906" t="s">
        <v>100</v>
      </c>
      <c r="O1906" t="s">
        <v>85</v>
      </c>
      <c r="P1906" t="s">
        <v>86</v>
      </c>
      <c r="Q1906" t="s">
        <v>87</v>
      </c>
      <c r="R1906" t="s">
        <v>107</v>
      </c>
      <c r="T1906" t="s">
        <v>89</v>
      </c>
      <c r="U1906" t="s">
        <v>90</v>
      </c>
      <c r="V1906">
        <v>0.80310000000000004</v>
      </c>
      <c r="W1906">
        <v>0</v>
      </c>
      <c r="X1906">
        <v>0</v>
      </c>
      <c r="Y1906">
        <v>573.41321700000003</v>
      </c>
      <c r="Z1906">
        <v>419.21806600000002</v>
      </c>
      <c r="AA1906">
        <v>0</v>
      </c>
      <c r="AB1906">
        <v>0</v>
      </c>
      <c r="AC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 t="s">
        <v>1898</v>
      </c>
      <c r="AV1906">
        <v>50</v>
      </c>
      <c r="AW1906">
        <v>0</v>
      </c>
      <c r="AX1906">
        <v>0</v>
      </c>
    </row>
    <row r="1907" spans="1:50" hidden="1" x14ac:dyDescent="0.3">
      <c r="A1907" t="s">
        <v>2714</v>
      </c>
      <c r="B1907" t="s">
        <v>1766</v>
      </c>
      <c r="D1907">
        <v>2720</v>
      </c>
      <c r="F1907">
        <v>5</v>
      </c>
      <c r="G1907" t="s">
        <v>413</v>
      </c>
      <c r="H1907" t="s">
        <v>94</v>
      </c>
      <c r="I1907" t="s">
        <v>104</v>
      </c>
      <c r="J1907" t="s">
        <v>395</v>
      </c>
      <c r="K1907" t="s">
        <v>185</v>
      </c>
      <c r="L1907" t="s">
        <v>175</v>
      </c>
      <c r="M1907" t="s">
        <v>400</v>
      </c>
      <c r="N1907" t="s">
        <v>100</v>
      </c>
      <c r="O1907" t="s">
        <v>85</v>
      </c>
      <c r="P1907" t="s">
        <v>86</v>
      </c>
      <c r="Q1907" t="s">
        <v>176</v>
      </c>
      <c r="R1907" t="s">
        <v>107</v>
      </c>
      <c r="T1907" t="s">
        <v>89</v>
      </c>
      <c r="U1907" t="s">
        <v>90</v>
      </c>
      <c r="V1907">
        <v>0.36984899999999998</v>
      </c>
      <c r="W1907">
        <v>0</v>
      </c>
      <c r="X1907">
        <v>0</v>
      </c>
      <c r="Y1907">
        <v>2.219093</v>
      </c>
      <c r="Z1907">
        <v>0</v>
      </c>
      <c r="AA1907">
        <v>0</v>
      </c>
      <c r="AB1907">
        <v>0</v>
      </c>
      <c r="AC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 t="s">
        <v>2715</v>
      </c>
    </row>
    <row r="1908" spans="1:50" hidden="1" x14ac:dyDescent="0.3">
      <c r="A1908" t="s">
        <v>2716</v>
      </c>
      <c r="B1908" t="s">
        <v>1766</v>
      </c>
      <c r="D1908">
        <v>2728</v>
      </c>
      <c r="F1908">
        <v>5</v>
      </c>
      <c r="G1908" t="s">
        <v>1900</v>
      </c>
      <c r="H1908" t="s">
        <v>94</v>
      </c>
      <c r="I1908" t="s">
        <v>104</v>
      </c>
      <c r="J1908" t="s">
        <v>1901</v>
      </c>
      <c r="K1908" t="s">
        <v>81</v>
      </c>
      <c r="L1908" t="s">
        <v>82</v>
      </c>
      <c r="M1908" t="s">
        <v>400</v>
      </c>
      <c r="N1908" t="s">
        <v>84</v>
      </c>
      <c r="O1908" t="s">
        <v>85</v>
      </c>
      <c r="P1908" t="s">
        <v>86</v>
      </c>
      <c r="Q1908" t="s">
        <v>87</v>
      </c>
      <c r="R1908" t="s">
        <v>107</v>
      </c>
      <c r="T1908" t="s">
        <v>89</v>
      </c>
      <c r="U1908" t="s">
        <v>90</v>
      </c>
      <c r="V1908">
        <v>2.1134200000000001</v>
      </c>
      <c r="W1908">
        <v>0</v>
      </c>
      <c r="X1908">
        <v>0</v>
      </c>
      <c r="Y1908">
        <v>0</v>
      </c>
      <c r="Z1908">
        <v>617.82316700000001</v>
      </c>
      <c r="AA1908">
        <v>0</v>
      </c>
      <c r="AB1908">
        <v>0</v>
      </c>
      <c r="AC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 t="s">
        <v>1902</v>
      </c>
      <c r="AV1908">
        <v>80</v>
      </c>
      <c r="AW1908">
        <v>0</v>
      </c>
      <c r="AX1908">
        <v>0</v>
      </c>
    </row>
    <row r="1909" spans="1:50" hidden="1" x14ac:dyDescent="0.3">
      <c r="A1909" t="s">
        <v>2717</v>
      </c>
      <c r="B1909" t="s">
        <v>1766</v>
      </c>
      <c r="D1909">
        <v>273</v>
      </c>
      <c r="F1909">
        <v>5</v>
      </c>
      <c r="G1909" t="s">
        <v>422</v>
      </c>
      <c r="H1909" t="s">
        <v>94</v>
      </c>
      <c r="I1909" t="s">
        <v>95</v>
      </c>
      <c r="J1909" t="s">
        <v>96</v>
      </c>
      <c r="K1909" t="s">
        <v>168</v>
      </c>
      <c r="L1909" t="s">
        <v>82</v>
      </c>
      <c r="M1909" t="s">
        <v>410</v>
      </c>
      <c r="N1909" t="s">
        <v>100</v>
      </c>
      <c r="O1909" t="s">
        <v>85</v>
      </c>
      <c r="P1909" t="s">
        <v>86</v>
      </c>
      <c r="Q1909" t="s">
        <v>87</v>
      </c>
      <c r="R1909" t="s">
        <v>215</v>
      </c>
      <c r="T1909" t="s">
        <v>89</v>
      </c>
      <c r="U1909" t="s">
        <v>90</v>
      </c>
      <c r="V1909">
        <v>0.31701299999999999</v>
      </c>
      <c r="W1909">
        <v>642.23657268840179</v>
      </c>
      <c r="X1909">
        <v>752.95872699999995</v>
      </c>
      <c r="Y1909">
        <v>501.56741399999999</v>
      </c>
      <c r="Z1909">
        <v>447.83375899999999</v>
      </c>
      <c r="AA1909">
        <v>745.48488694116236</v>
      </c>
      <c r="AB1909">
        <v>875.6595621001527</v>
      </c>
      <c r="AC1909">
        <v>591.17002257574188</v>
      </c>
      <c r="AP1909">
        <v>717.58294699999999</v>
      </c>
      <c r="AQ1909">
        <v>749.43361569091735</v>
      </c>
      <c r="AR1909">
        <v>642.41395657537089</v>
      </c>
      <c r="AS1909">
        <v>642.23657268840179</v>
      </c>
      <c r="AT1909">
        <v>2025.8997980789488</v>
      </c>
      <c r="AU1909" t="s">
        <v>1904</v>
      </c>
      <c r="AV1909">
        <v>423</v>
      </c>
      <c r="AW1909">
        <v>4.7893612247729287</v>
      </c>
      <c r="AX1909">
        <v>0.19955671769887204</v>
      </c>
    </row>
    <row r="1910" spans="1:50" hidden="1" x14ac:dyDescent="0.3">
      <c r="A1910" t="s">
        <v>2718</v>
      </c>
      <c r="B1910" t="s">
        <v>1766</v>
      </c>
      <c r="D1910">
        <v>276</v>
      </c>
      <c r="F1910">
        <v>5</v>
      </c>
      <c r="G1910" t="s">
        <v>425</v>
      </c>
      <c r="H1910" t="s">
        <v>94</v>
      </c>
      <c r="I1910" t="s">
        <v>95</v>
      </c>
      <c r="J1910" t="s">
        <v>96</v>
      </c>
      <c r="K1910" t="s">
        <v>125</v>
      </c>
      <c r="L1910" t="s">
        <v>82</v>
      </c>
      <c r="M1910" t="s">
        <v>410</v>
      </c>
      <c r="N1910" t="s">
        <v>100</v>
      </c>
      <c r="O1910" t="s">
        <v>85</v>
      </c>
      <c r="P1910" t="s">
        <v>86</v>
      </c>
      <c r="Q1910" t="s">
        <v>87</v>
      </c>
      <c r="R1910" t="s">
        <v>88</v>
      </c>
      <c r="T1910" t="s">
        <v>89</v>
      </c>
      <c r="U1910" t="s">
        <v>90</v>
      </c>
      <c r="V1910">
        <v>0.52835500000000002</v>
      </c>
      <c r="W1910">
        <v>1641.3789290749428</v>
      </c>
      <c r="X1910">
        <v>1593.2545279999999</v>
      </c>
      <c r="Y1910">
        <v>1112.715643</v>
      </c>
      <c r="Z1910">
        <v>752.28946800000006</v>
      </c>
      <c r="AA1910">
        <v>1627.7978967366398</v>
      </c>
      <c r="AB1910">
        <v>2081.7091590509922</v>
      </c>
      <c r="AC1910">
        <v>1449.8800553683648</v>
      </c>
      <c r="AP1910">
        <v>1603.9801580000001</v>
      </c>
      <c r="AQ1910">
        <v>1656.5479913907034</v>
      </c>
      <c r="AR1910">
        <v>1641.8322731958015</v>
      </c>
      <c r="AS1910">
        <v>1641.3789290749428</v>
      </c>
      <c r="AT1910">
        <v>3106.5835074428041</v>
      </c>
      <c r="AU1910" t="s">
        <v>1906</v>
      </c>
      <c r="AV1910">
        <v>270</v>
      </c>
      <c r="AW1910">
        <v>11.505864842380756</v>
      </c>
      <c r="AX1910">
        <v>0.47941103509919819</v>
      </c>
    </row>
    <row r="1911" spans="1:50" hidden="1" x14ac:dyDescent="0.3">
      <c r="A1911" t="s">
        <v>2719</v>
      </c>
      <c r="B1911" t="s">
        <v>1766</v>
      </c>
      <c r="D1911">
        <v>2781</v>
      </c>
      <c r="F1911">
        <v>5</v>
      </c>
      <c r="G1911" t="s">
        <v>1908</v>
      </c>
      <c r="H1911" t="s">
        <v>94</v>
      </c>
      <c r="I1911" t="s">
        <v>104</v>
      </c>
      <c r="J1911" t="s">
        <v>210</v>
      </c>
      <c r="K1911" t="s">
        <v>81</v>
      </c>
      <c r="L1911" t="s">
        <v>145</v>
      </c>
      <c r="M1911" t="s">
        <v>429</v>
      </c>
      <c r="N1911" t="s">
        <v>84</v>
      </c>
      <c r="O1911" t="s">
        <v>85</v>
      </c>
      <c r="P1911" t="s">
        <v>86</v>
      </c>
      <c r="Q1911" t="s">
        <v>87</v>
      </c>
      <c r="R1911" t="s">
        <v>107</v>
      </c>
      <c r="T1911" t="s">
        <v>89</v>
      </c>
      <c r="U1911" t="s">
        <v>90</v>
      </c>
      <c r="V1911">
        <v>2.1134200000000001</v>
      </c>
      <c r="W1911">
        <v>0</v>
      </c>
      <c r="X1911">
        <v>0</v>
      </c>
      <c r="Y1911">
        <v>0</v>
      </c>
      <c r="Z1911">
        <v>562.16974900000002</v>
      </c>
      <c r="AA1911">
        <v>0</v>
      </c>
      <c r="AB1911">
        <v>0</v>
      </c>
      <c r="AC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 t="s">
        <v>1909</v>
      </c>
      <c r="AV1911">
        <v>60</v>
      </c>
      <c r="AW1911">
        <v>0</v>
      </c>
      <c r="AX1911">
        <v>0</v>
      </c>
    </row>
    <row r="1912" spans="1:50" hidden="1" x14ac:dyDescent="0.3">
      <c r="A1912" t="s">
        <v>2720</v>
      </c>
      <c r="B1912" t="s">
        <v>1766</v>
      </c>
      <c r="D1912">
        <v>2783</v>
      </c>
      <c r="F1912">
        <v>5</v>
      </c>
      <c r="G1912" t="s">
        <v>428</v>
      </c>
      <c r="H1912" t="s">
        <v>94</v>
      </c>
      <c r="I1912" t="s">
        <v>104</v>
      </c>
      <c r="J1912" t="s">
        <v>210</v>
      </c>
      <c r="K1912" t="s">
        <v>200</v>
      </c>
      <c r="L1912" t="s">
        <v>145</v>
      </c>
      <c r="M1912" t="s">
        <v>429</v>
      </c>
      <c r="N1912" t="s">
        <v>84</v>
      </c>
      <c r="O1912" t="s">
        <v>85</v>
      </c>
      <c r="P1912" t="s">
        <v>86</v>
      </c>
      <c r="Q1912" t="s">
        <v>87</v>
      </c>
      <c r="R1912" t="s">
        <v>107</v>
      </c>
      <c r="T1912" t="s">
        <v>89</v>
      </c>
      <c r="U1912" t="s">
        <v>90</v>
      </c>
      <c r="V1912">
        <v>3.522367</v>
      </c>
      <c r="W1912">
        <v>0</v>
      </c>
      <c r="X1912">
        <v>523.07152199999996</v>
      </c>
      <c r="Y1912">
        <v>775.36108999999999</v>
      </c>
      <c r="Z1912">
        <v>313.93097699999998</v>
      </c>
      <c r="AA1912">
        <v>0</v>
      </c>
      <c r="AB1912">
        <v>0</v>
      </c>
      <c r="AC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 t="s">
        <v>2721</v>
      </c>
      <c r="AV1912">
        <v>40</v>
      </c>
      <c r="AW1912">
        <v>0</v>
      </c>
      <c r="AX1912">
        <v>0</v>
      </c>
    </row>
    <row r="1913" spans="1:50" hidden="1" x14ac:dyDescent="0.3">
      <c r="A1913" t="s">
        <v>2722</v>
      </c>
      <c r="B1913" t="s">
        <v>1766</v>
      </c>
      <c r="D1913">
        <v>278</v>
      </c>
      <c r="F1913">
        <v>5</v>
      </c>
      <c r="G1913" t="s">
        <v>1487</v>
      </c>
      <c r="H1913" t="s">
        <v>94</v>
      </c>
      <c r="I1913" t="s">
        <v>95</v>
      </c>
      <c r="J1913" t="s">
        <v>96</v>
      </c>
      <c r="K1913" t="s">
        <v>125</v>
      </c>
      <c r="L1913" t="s">
        <v>82</v>
      </c>
      <c r="M1913" t="s">
        <v>1488</v>
      </c>
      <c r="N1913" t="s">
        <v>100</v>
      </c>
      <c r="O1913" t="s">
        <v>85</v>
      </c>
      <c r="P1913" t="s">
        <v>86</v>
      </c>
      <c r="Q1913" t="s">
        <v>87</v>
      </c>
      <c r="R1913" t="s">
        <v>107</v>
      </c>
      <c r="T1913" t="s">
        <v>89</v>
      </c>
      <c r="U1913" t="s">
        <v>90</v>
      </c>
      <c r="V1913">
        <v>0.52835500000000002</v>
      </c>
      <c r="W1913">
        <v>0</v>
      </c>
      <c r="X1913">
        <v>0</v>
      </c>
      <c r="Y1913">
        <v>2.641775</v>
      </c>
      <c r="Z1913">
        <v>0</v>
      </c>
      <c r="AA1913">
        <v>0</v>
      </c>
      <c r="AB1913">
        <v>0</v>
      </c>
      <c r="AC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 t="s">
        <v>2723</v>
      </c>
    </row>
    <row r="1914" spans="1:50" hidden="1" x14ac:dyDescent="0.3">
      <c r="A1914" t="s">
        <v>2724</v>
      </c>
      <c r="B1914" t="s">
        <v>1766</v>
      </c>
      <c r="D1914">
        <v>285</v>
      </c>
      <c r="F1914">
        <v>5</v>
      </c>
      <c r="G1914" t="s">
        <v>432</v>
      </c>
      <c r="H1914" t="s">
        <v>94</v>
      </c>
      <c r="I1914" t="s">
        <v>95</v>
      </c>
      <c r="J1914" t="s">
        <v>96</v>
      </c>
      <c r="K1914" t="s">
        <v>81</v>
      </c>
      <c r="L1914" t="s">
        <v>82</v>
      </c>
      <c r="M1914" t="s">
        <v>410</v>
      </c>
      <c r="N1914" t="s">
        <v>84</v>
      </c>
      <c r="O1914" t="s">
        <v>85</v>
      </c>
      <c r="P1914" t="s">
        <v>86</v>
      </c>
      <c r="Q1914" t="s">
        <v>87</v>
      </c>
      <c r="R1914" t="s">
        <v>107</v>
      </c>
      <c r="T1914" t="s">
        <v>89</v>
      </c>
      <c r="U1914" t="s">
        <v>90</v>
      </c>
      <c r="V1914">
        <v>2.1134200000000001</v>
      </c>
      <c r="W1914">
        <v>1096.1918496119392</v>
      </c>
      <c r="X1914">
        <v>1425.149617</v>
      </c>
      <c r="Y1914">
        <v>1000.70439</v>
      </c>
      <c r="Z1914">
        <v>758.36557100000005</v>
      </c>
      <c r="AA1914">
        <v>1490.6533148056221</v>
      </c>
      <c r="AB1914">
        <v>1258.4387729371263</v>
      </c>
      <c r="AC1914">
        <v>985.73003764329394</v>
      </c>
      <c r="AP1914">
        <v>1151.7444740000001</v>
      </c>
      <c r="AQ1914">
        <v>1218.7855602152322</v>
      </c>
      <c r="AR1914">
        <v>1096.4946146356344</v>
      </c>
      <c r="AS1914">
        <v>1096.1918496119392</v>
      </c>
      <c r="AT1914">
        <v>518.68149710513728</v>
      </c>
      <c r="AU1914" t="s">
        <v>1911</v>
      </c>
      <c r="AV1914">
        <v>80</v>
      </c>
      <c r="AW1914">
        <v>6.4835187138142159</v>
      </c>
      <c r="AX1914">
        <v>0.27014661307559235</v>
      </c>
    </row>
    <row r="1915" spans="1:50" hidden="1" x14ac:dyDescent="0.3">
      <c r="A1915" t="s">
        <v>2725</v>
      </c>
      <c r="B1915" t="s">
        <v>1766</v>
      </c>
      <c r="D1915">
        <v>2860</v>
      </c>
      <c r="F1915">
        <v>5</v>
      </c>
      <c r="G1915" t="s">
        <v>435</v>
      </c>
      <c r="H1915" t="s">
        <v>78</v>
      </c>
      <c r="I1915" t="s">
        <v>79</v>
      </c>
      <c r="J1915" t="s">
        <v>436</v>
      </c>
      <c r="K1915" t="s">
        <v>387</v>
      </c>
      <c r="L1915" t="s">
        <v>388</v>
      </c>
      <c r="M1915" t="s">
        <v>113</v>
      </c>
      <c r="N1915" t="s">
        <v>100</v>
      </c>
      <c r="O1915" t="s">
        <v>85</v>
      </c>
      <c r="P1915" t="s">
        <v>86</v>
      </c>
      <c r="Q1915" t="s">
        <v>87</v>
      </c>
      <c r="R1915" t="s">
        <v>215</v>
      </c>
      <c r="T1915" t="s">
        <v>89</v>
      </c>
      <c r="U1915" t="s">
        <v>90</v>
      </c>
      <c r="V1915">
        <v>0.211342</v>
      </c>
      <c r="W1915">
        <v>165.04297756721903</v>
      </c>
      <c r="X1915">
        <v>130.18667400000001</v>
      </c>
      <c r="Y1915">
        <v>148.150745</v>
      </c>
      <c r="Z1915">
        <v>118.77420499999999</v>
      </c>
      <c r="AA1915">
        <v>151.8297173292448</v>
      </c>
      <c r="AB1915">
        <v>106.25175751306782</v>
      </c>
      <c r="AC1915">
        <v>210.2259363133924</v>
      </c>
      <c r="AP1915">
        <v>110.12055100000001</v>
      </c>
      <c r="AQ1915">
        <v>102.40012269210347</v>
      </c>
      <c r="AR1915">
        <v>165.0885619610745</v>
      </c>
      <c r="AS1915">
        <v>165.04297756721903</v>
      </c>
      <c r="AT1915">
        <v>780.92843621816314</v>
      </c>
      <c r="AU1915" t="s">
        <v>1913</v>
      </c>
      <c r="AV1915">
        <v>672</v>
      </c>
      <c r="AW1915">
        <v>1.1620958872294094</v>
      </c>
      <c r="AX1915">
        <v>4.8420661967892055E-2</v>
      </c>
    </row>
    <row r="1916" spans="1:50" hidden="1" x14ac:dyDescent="0.3">
      <c r="A1916" t="s">
        <v>2726</v>
      </c>
      <c r="B1916" t="s">
        <v>1766</v>
      </c>
      <c r="D1916">
        <v>2861</v>
      </c>
      <c r="F1916">
        <v>5</v>
      </c>
      <c r="G1916" t="s">
        <v>439</v>
      </c>
      <c r="H1916" t="s">
        <v>78</v>
      </c>
      <c r="I1916" t="s">
        <v>79</v>
      </c>
      <c r="J1916" t="s">
        <v>436</v>
      </c>
      <c r="K1916" t="s">
        <v>137</v>
      </c>
      <c r="L1916" t="s">
        <v>388</v>
      </c>
      <c r="M1916" t="s">
        <v>113</v>
      </c>
      <c r="N1916" t="s">
        <v>84</v>
      </c>
      <c r="O1916" t="s">
        <v>85</v>
      </c>
      <c r="P1916" t="s">
        <v>86</v>
      </c>
      <c r="Q1916" t="s">
        <v>87</v>
      </c>
      <c r="R1916" t="s">
        <v>88</v>
      </c>
      <c r="T1916" t="s">
        <v>89</v>
      </c>
      <c r="U1916" t="s">
        <v>90</v>
      </c>
      <c r="V1916">
        <v>1.05671</v>
      </c>
      <c r="W1916">
        <v>678.57570462461604</v>
      </c>
      <c r="X1916">
        <v>445.931624</v>
      </c>
      <c r="Y1916">
        <v>477.10456799999997</v>
      </c>
      <c r="Z1916">
        <v>471.11654399999998</v>
      </c>
      <c r="AA1916">
        <v>525.06028688359197</v>
      </c>
      <c r="AB1916">
        <v>373.95980646459105</v>
      </c>
      <c r="AC1916">
        <v>475.94022128098908</v>
      </c>
      <c r="AP1916">
        <v>529.09150299999999</v>
      </c>
      <c r="AQ1916">
        <v>768.79287540202347</v>
      </c>
      <c r="AR1916">
        <v>678.76312527489949</v>
      </c>
      <c r="AS1916">
        <v>678.57570462461604</v>
      </c>
      <c r="AT1916">
        <v>642.1588748328453</v>
      </c>
      <c r="AU1916" t="s">
        <v>1915</v>
      </c>
      <c r="AV1916">
        <v>148</v>
      </c>
      <c r="AW1916">
        <v>4.3389113164381437</v>
      </c>
      <c r="AX1916">
        <v>0.18078797151825599</v>
      </c>
    </row>
    <row r="1917" spans="1:50" hidden="1" x14ac:dyDescent="0.3">
      <c r="A1917" t="s">
        <v>2727</v>
      </c>
      <c r="B1917" t="s">
        <v>1766</v>
      </c>
      <c r="D1917">
        <v>2862</v>
      </c>
      <c r="F1917">
        <v>5</v>
      </c>
      <c r="G1917" t="s">
        <v>442</v>
      </c>
      <c r="H1917" t="s">
        <v>78</v>
      </c>
      <c r="I1917" t="s">
        <v>79</v>
      </c>
      <c r="J1917" t="s">
        <v>436</v>
      </c>
      <c r="K1917" t="s">
        <v>387</v>
      </c>
      <c r="L1917" t="s">
        <v>388</v>
      </c>
      <c r="M1917" t="s">
        <v>129</v>
      </c>
      <c r="N1917" t="s">
        <v>100</v>
      </c>
      <c r="O1917" t="s">
        <v>85</v>
      </c>
      <c r="P1917" t="s">
        <v>86</v>
      </c>
      <c r="Q1917" t="s">
        <v>87</v>
      </c>
      <c r="R1917" t="s">
        <v>107</v>
      </c>
      <c r="T1917" t="s">
        <v>89</v>
      </c>
      <c r="U1917" t="s">
        <v>90</v>
      </c>
      <c r="V1917">
        <v>0.211342</v>
      </c>
      <c r="W1917">
        <v>87.944915729056305</v>
      </c>
      <c r="X1917">
        <v>49.454028000000001</v>
      </c>
      <c r="Y1917">
        <v>72.701649000000003</v>
      </c>
      <c r="Z1917">
        <v>80.521302000000006</v>
      </c>
      <c r="AA1917">
        <v>55.061652220609581</v>
      </c>
      <c r="AB1917">
        <v>44.953074174852887</v>
      </c>
      <c r="AC1917">
        <v>80.983278079222231</v>
      </c>
      <c r="AP1917">
        <v>44.612202000000003</v>
      </c>
      <c r="AQ1917">
        <v>156.79656915163193</v>
      </c>
      <c r="AR1917">
        <v>87.969205860846671</v>
      </c>
      <c r="AS1917">
        <v>87.944915729056305</v>
      </c>
      <c r="AT1917">
        <v>416.12606925767858</v>
      </c>
      <c r="AU1917" t="s">
        <v>1917</v>
      </c>
      <c r="AV1917">
        <v>672</v>
      </c>
      <c r="AW1917">
        <v>0.61923522210964077</v>
      </c>
      <c r="AX1917">
        <v>2.5801467587901698E-2</v>
      </c>
    </row>
    <row r="1918" spans="1:50" hidden="1" x14ac:dyDescent="0.3">
      <c r="A1918" t="s">
        <v>2728</v>
      </c>
      <c r="B1918" t="s">
        <v>1766</v>
      </c>
      <c r="D1918">
        <v>2864</v>
      </c>
      <c r="F1918">
        <v>5</v>
      </c>
      <c r="G1918" t="s">
        <v>445</v>
      </c>
      <c r="H1918" t="s">
        <v>78</v>
      </c>
      <c r="I1918" t="s">
        <v>79</v>
      </c>
      <c r="J1918" t="s">
        <v>436</v>
      </c>
      <c r="K1918" t="s">
        <v>137</v>
      </c>
      <c r="L1918" t="s">
        <v>388</v>
      </c>
      <c r="M1918" t="s">
        <v>129</v>
      </c>
      <c r="N1918" t="s">
        <v>84</v>
      </c>
      <c r="O1918" t="s">
        <v>85</v>
      </c>
      <c r="P1918" t="s">
        <v>86</v>
      </c>
      <c r="Q1918" t="s">
        <v>87</v>
      </c>
      <c r="R1918" t="s">
        <v>107</v>
      </c>
      <c r="T1918" t="s">
        <v>89</v>
      </c>
      <c r="U1918" t="s">
        <v>90</v>
      </c>
      <c r="V1918">
        <v>1.05671</v>
      </c>
      <c r="W1918">
        <v>286.57660302682768</v>
      </c>
      <c r="X1918">
        <v>227.72100699999999</v>
      </c>
      <c r="Y1918">
        <v>221.38074599999999</v>
      </c>
      <c r="Z1918">
        <v>241.986592</v>
      </c>
      <c r="AA1918">
        <v>168.66408040302406</v>
      </c>
      <c r="AB1918">
        <v>174.4642695726169</v>
      </c>
      <c r="AC1918">
        <v>217.05736385321055</v>
      </c>
      <c r="AP1918">
        <v>221.01290299999999</v>
      </c>
      <c r="AQ1918">
        <v>315.65044748577361</v>
      </c>
      <c r="AR1918">
        <v>286.6557546571164</v>
      </c>
      <c r="AS1918">
        <v>286.57660302682768</v>
      </c>
      <c r="AT1918">
        <v>271.19702002141332</v>
      </c>
      <c r="AU1918" t="s">
        <v>1919</v>
      </c>
      <c r="AV1918">
        <v>148</v>
      </c>
      <c r="AW1918">
        <v>1.8324122974419819</v>
      </c>
      <c r="AX1918">
        <v>7.6350512393415906E-2</v>
      </c>
    </row>
    <row r="1919" spans="1:50" hidden="1" x14ac:dyDescent="0.3">
      <c r="A1919" t="s">
        <v>2729</v>
      </c>
      <c r="B1919" t="s">
        <v>1766</v>
      </c>
      <c r="D1919">
        <v>286</v>
      </c>
      <c r="F1919">
        <v>5</v>
      </c>
      <c r="G1919" t="s">
        <v>448</v>
      </c>
      <c r="H1919" t="s">
        <v>94</v>
      </c>
      <c r="I1919" t="s">
        <v>95</v>
      </c>
      <c r="J1919" t="s">
        <v>96</v>
      </c>
      <c r="K1919" t="s">
        <v>81</v>
      </c>
      <c r="L1919" t="s">
        <v>145</v>
      </c>
      <c r="M1919" t="s">
        <v>410</v>
      </c>
      <c r="N1919" t="s">
        <v>84</v>
      </c>
      <c r="O1919" t="s">
        <v>85</v>
      </c>
      <c r="P1919" t="s">
        <v>86</v>
      </c>
      <c r="Q1919" t="s">
        <v>87</v>
      </c>
      <c r="R1919" t="s">
        <v>107</v>
      </c>
      <c r="T1919" t="s">
        <v>89</v>
      </c>
      <c r="U1919" t="s">
        <v>90</v>
      </c>
      <c r="V1919">
        <v>2.1134200000000001</v>
      </c>
      <c r="W1919">
        <v>0</v>
      </c>
      <c r="X1919">
        <v>0</v>
      </c>
      <c r="Y1919">
        <v>0.70447300000000002</v>
      </c>
      <c r="Z1919">
        <v>660.44377799999995</v>
      </c>
      <c r="AA1919">
        <v>0</v>
      </c>
      <c r="AB1919">
        <v>0</v>
      </c>
      <c r="AC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 t="s">
        <v>2274</v>
      </c>
      <c r="AV1919">
        <v>60</v>
      </c>
      <c r="AW1919">
        <v>0</v>
      </c>
      <c r="AX1919">
        <v>0</v>
      </c>
    </row>
    <row r="1920" spans="1:50" hidden="1" x14ac:dyDescent="0.3">
      <c r="A1920" t="s">
        <v>2730</v>
      </c>
      <c r="B1920" t="s">
        <v>1766</v>
      </c>
      <c r="D1920">
        <v>287</v>
      </c>
      <c r="F1920">
        <v>5</v>
      </c>
      <c r="G1920" t="s">
        <v>2427</v>
      </c>
      <c r="H1920" t="s">
        <v>94</v>
      </c>
      <c r="I1920" t="s">
        <v>95</v>
      </c>
      <c r="J1920" t="s">
        <v>96</v>
      </c>
      <c r="K1920" t="s">
        <v>81</v>
      </c>
      <c r="L1920" t="s">
        <v>82</v>
      </c>
      <c r="M1920" t="s">
        <v>410</v>
      </c>
      <c r="N1920" t="s">
        <v>84</v>
      </c>
      <c r="O1920" t="s">
        <v>85</v>
      </c>
      <c r="P1920" t="s">
        <v>86</v>
      </c>
      <c r="Q1920" t="s">
        <v>271</v>
      </c>
      <c r="R1920" t="s">
        <v>107</v>
      </c>
      <c r="T1920" t="s">
        <v>89</v>
      </c>
      <c r="U1920" t="s">
        <v>90</v>
      </c>
      <c r="V1920">
        <v>0.70447300000000002</v>
      </c>
      <c r="W1920">
        <v>0</v>
      </c>
      <c r="X1920">
        <v>0</v>
      </c>
      <c r="Y1920">
        <v>0.70447300000000002</v>
      </c>
      <c r="Z1920">
        <v>0</v>
      </c>
      <c r="AA1920">
        <v>0</v>
      </c>
      <c r="AB1920">
        <v>0</v>
      </c>
      <c r="AC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 t="s">
        <v>2428</v>
      </c>
      <c r="AV1920">
        <v>240</v>
      </c>
      <c r="AW1920">
        <v>0</v>
      </c>
      <c r="AX1920">
        <v>0</v>
      </c>
    </row>
    <row r="1921" spans="1:50" hidden="1" x14ac:dyDescent="0.3">
      <c r="A1921" t="s">
        <v>2731</v>
      </c>
      <c r="B1921" t="s">
        <v>1766</v>
      </c>
      <c r="D1921">
        <v>2901</v>
      </c>
      <c r="F1921">
        <v>5</v>
      </c>
      <c r="G1921" t="s">
        <v>454</v>
      </c>
      <c r="H1921" t="s">
        <v>94</v>
      </c>
      <c r="I1921" t="s">
        <v>104</v>
      </c>
      <c r="J1921" t="s">
        <v>210</v>
      </c>
      <c r="K1921" t="s">
        <v>97</v>
      </c>
      <c r="L1921" t="s">
        <v>98</v>
      </c>
      <c r="M1921" t="s">
        <v>455</v>
      </c>
      <c r="N1921" t="s">
        <v>100</v>
      </c>
      <c r="O1921" t="s">
        <v>85</v>
      </c>
      <c r="P1921" t="s">
        <v>86</v>
      </c>
      <c r="Q1921" t="s">
        <v>87</v>
      </c>
      <c r="R1921" t="s">
        <v>155</v>
      </c>
      <c r="T1921" t="s">
        <v>89</v>
      </c>
      <c r="U1921" t="s">
        <v>90</v>
      </c>
      <c r="V1921">
        <v>0.80310000000000004</v>
      </c>
      <c r="W1921">
        <v>2841.7246302105859</v>
      </c>
      <c r="X1921">
        <v>2710.2615740000001</v>
      </c>
      <c r="Y1921">
        <v>3682.4140269999998</v>
      </c>
      <c r="Z1921">
        <v>2345.7210920000002</v>
      </c>
      <c r="AA1921">
        <v>3022.9033558102715</v>
      </c>
      <c r="AB1921">
        <v>2599.6154126734068</v>
      </c>
      <c r="AC1921">
        <v>3031.5107572819311</v>
      </c>
      <c r="AP1921">
        <v>2425.0159480000002</v>
      </c>
      <c r="AQ1921">
        <v>2827.6890743212139</v>
      </c>
      <c r="AR1921">
        <v>2842.5095063481949</v>
      </c>
      <c r="AS1921">
        <v>2841.7246302105859</v>
      </c>
      <c r="AT1921">
        <v>3538.4443160385827</v>
      </c>
      <c r="AU1921" t="s">
        <v>1921</v>
      </c>
      <c r="AV1921">
        <v>50</v>
      </c>
      <c r="AW1921">
        <v>70.768886320771657</v>
      </c>
      <c r="AX1921">
        <v>2.9487035966988189</v>
      </c>
    </row>
    <row r="1922" spans="1:50" hidden="1" x14ac:dyDescent="0.3">
      <c r="A1922" t="s">
        <v>2732</v>
      </c>
      <c r="B1922" t="s">
        <v>1766</v>
      </c>
      <c r="D1922">
        <v>290</v>
      </c>
      <c r="F1922">
        <v>5</v>
      </c>
      <c r="G1922" t="s">
        <v>1923</v>
      </c>
      <c r="H1922" t="s">
        <v>94</v>
      </c>
      <c r="I1922" t="s">
        <v>95</v>
      </c>
      <c r="J1922" t="s">
        <v>96</v>
      </c>
      <c r="K1922" t="s">
        <v>200</v>
      </c>
      <c r="L1922" t="s">
        <v>145</v>
      </c>
      <c r="M1922" t="s">
        <v>410</v>
      </c>
      <c r="N1922" t="s">
        <v>84</v>
      </c>
      <c r="O1922" t="s">
        <v>85</v>
      </c>
      <c r="P1922" t="s">
        <v>86</v>
      </c>
      <c r="Q1922" t="s">
        <v>87</v>
      </c>
      <c r="R1922" t="s">
        <v>107</v>
      </c>
      <c r="T1922" t="s">
        <v>89</v>
      </c>
      <c r="U1922" t="s">
        <v>90</v>
      </c>
      <c r="V1922">
        <v>3.522367</v>
      </c>
      <c r="W1922">
        <v>956.86216558263584</v>
      </c>
      <c r="X1922">
        <v>767.87601700000005</v>
      </c>
      <c r="Y1922">
        <v>945.75554999999997</v>
      </c>
      <c r="Z1922">
        <v>0</v>
      </c>
      <c r="AA1922">
        <v>965.67237734744594</v>
      </c>
      <c r="AB1922">
        <v>964.49786189167241</v>
      </c>
      <c r="AC1922">
        <v>861.48003289840472</v>
      </c>
      <c r="AP1922">
        <v>738.83020599999998</v>
      </c>
      <c r="AQ1922">
        <v>889.19931172972451</v>
      </c>
      <c r="AR1922">
        <v>957.12644814990585</v>
      </c>
      <c r="AS1922">
        <v>956.86216558263584</v>
      </c>
      <c r="AT1922">
        <v>271.6531711722929</v>
      </c>
      <c r="AU1922" t="s">
        <v>1924</v>
      </c>
      <c r="AV1922">
        <v>40</v>
      </c>
      <c r="AW1922">
        <v>6.7913292793073223</v>
      </c>
      <c r="AX1922">
        <v>0.28297205330447178</v>
      </c>
    </row>
    <row r="1923" spans="1:50" hidden="1" x14ac:dyDescent="0.3">
      <c r="A1923" t="s">
        <v>2733</v>
      </c>
      <c r="B1923" t="s">
        <v>1766</v>
      </c>
      <c r="D1923">
        <v>2916</v>
      </c>
      <c r="F1923">
        <v>5</v>
      </c>
      <c r="G1923" t="s">
        <v>458</v>
      </c>
      <c r="H1923" t="s">
        <v>94</v>
      </c>
      <c r="I1923" t="s">
        <v>104</v>
      </c>
      <c r="J1923" t="s">
        <v>210</v>
      </c>
      <c r="K1923" t="s">
        <v>168</v>
      </c>
      <c r="L1923" t="s">
        <v>82</v>
      </c>
      <c r="M1923" t="s">
        <v>455</v>
      </c>
      <c r="N1923" t="s">
        <v>100</v>
      </c>
      <c r="O1923" t="s">
        <v>85</v>
      </c>
      <c r="P1923" t="s">
        <v>86</v>
      </c>
      <c r="Q1923" t="s">
        <v>87</v>
      </c>
      <c r="R1923" t="s">
        <v>215</v>
      </c>
      <c r="T1923" t="s">
        <v>89</v>
      </c>
      <c r="U1923" t="s">
        <v>90</v>
      </c>
      <c r="V1923">
        <v>0.31701299999999999</v>
      </c>
      <c r="W1923">
        <v>450.53141063048542</v>
      </c>
      <c r="X1923">
        <v>995.10383999999999</v>
      </c>
      <c r="Y1923">
        <v>1087.988662</v>
      </c>
      <c r="Z1923">
        <v>598.30923499999994</v>
      </c>
      <c r="AA1923">
        <v>1023.0127610525308</v>
      </c>
      <c r="AB1923">
        <v>902.79886795646132</v>
      </c>
      <c r="AC1923">
        <v>1205.9500460531074</v>
      </c>
      <c r="AP1923">
        <v>601.31377299999997</v>
      </c>
      <c r="AQ1923">
        <v>704.32250095542418</v>
      </c>
      <c r="AR1923">
        <v>450.65584610522768</v>
      </c>
      <c r="AS1923">
        <v>450.53141063048542</v>
      </c>
      <c r="AT1923">
        <v>1421.1764521659536</v>
      </c>
      <c r="AU1923" t="s">
        <v>1926</v>
      </c>
      <c r="AV1923">
        <v>423</v>
      </c>
      <c r="AW1923">
        <v>3.359755206066084</v>
      </c>
      <c r="AX1923">
        <v>0.13998980025275351</v>
      </c>
    </row>
    <row r="1924" spans="1:50" hidden="1" x14ac:dyDescent="0.3">
      <c r="A1924" t="s">
        <v>2734</v>
      </c>
      <c r="B1924" t="s">
        <v>1766</v>
      </c>
      <c r="D1924">
        <v>2917</v>
      </c>
      <c r="F1924">
        <v>5</v>
      </c>
      <c r="G1924" t="s">
        <v>461</v>
      </c>
      <c r="H1924" t="s">
        <v>94</v>
      </c>
      <c r="I1924" t="s">
        <v>104</v>
      </c>
      <c r="J1924" t="s">
        <v>210</v>
      </c>
      <c r="K1924" t="s">
        <v>125</v>
      </c>
      <c r="L1924" t="s">
        <v>82</v>
      </c>
      <c r="M1924" t="s">
        <v>455</v>
      </c>
      <c r="N1924" t="s">
        <v>100</v>
      </c>
      <c r="O1924" t="s">
        <v>85</v>
      </c>
      <c r="P1924" t="s">
        <v>86</v>
      </c>
      <c r="Q1924" t="s">
        <v>87</v>
      </c>
      <c r="R1924" t="s">
        <v>215</v>
      </c>
      <c r="T1924" t="s">
        <v>89</v>
      </c>
      <c r="U1924" t="s">
        <v>90</v>
      </c>
      <c r="V1924">
        <v>0.52835500000000002</v>
      </c>
      <c r="W1924">
        <v>488.89184599406394</v>
      </c>
      <c r="X1924">
        <v>780.64453500000002</v>
      </c>
      <c r="Y1924">
        <v>826.43530499999997</v>
      </c>
      <c r="Z1924">
        <v>437.12571300000002</v>
      </c>
      <c r="AA1924">
        <v>747.81754215023591</v>
      </c>
      <c r="AB1924">
        <v>775.37397424805818</v>
      </c>
      <c r="AC1924">
        <v>756.97002890735189</v>
      </c>
      <c r="AP1924">
        <v>848.25897499999996</v>
      </c>
      <c r="AQ1924">
        <v>536.52317918175265</v>
      </c>
      <c r="AR1924">
        <v>489.02687651029089</v>
      </c>
      <c r="AS1924">
        <v>488.89184599406394</v>
      </c>
      <c r="AT1924">
        <v>925.30939613340263</v>
      </c>
      <c r="AU1924" t="s">
        <v>1928</v>
      </c>
      <c r="AV1924">
        <v>270</v>
      </c>
      <c r="AW1924">
        <v>3.4270718375311207</v>
      </c>
      <c r="AX1924">
        <v>0.14279465989713003</v>
      </c>
    </row>
    <row r="1925" spans="1:50" hidden="1" x14ac:dyDescent="0.3">
      <c r="A1925" t="s">
        <v>2735</v>
      </c>
      <c r="B1925" t="s">
        <v>1766</v>
      </c>
      <c r="D1925">
        <v>2920</v>
      </c>
      <c r="F1925">
        <v>5</v>
      </c>
      <c r="G1925" t="s">
        <v>464</v>
      </c>
      <c r="H1925" t="s">
        <v>94</v>
      </c>
      <c r="I1925" t="s">
        <v>104</v>
      </c>
      <c r="J1925" t="s">
        <v>210</v>
      </c>
      <c r="K1925" t="s">
        <v>133</v>
      </c>
      <c r="L1925" t="s">
        <v>98</v>
      </c>
      <c r="M1925" t="s">
        <v>455</v>
      </c>
      <c r="N1925" t="s">
        <v>100</v>
      </c>
      <c r="O1925" t="s">
        <v>85</v>
      </c>
      <c r="P1925" t="s">
        <v>86</v>
      </c>
      <c r="Q1925" t="s">
        <v>87</v>
      </c>
      <c r="R1925" t="s">
        <v>107</v>
      </c>
      <c r="T1925" t="s">
        <v>89</v>
      </c>
      <c r="U1925" t="s">
        <v>90</v>
      </c>
      <c r="V1925">
        <v>1.268052</v>
      </c>
      <c r="W1925">
        <v>0</v>
      </c>
      <c r="X1925">
        <v>0</v>
      </c>
      <c r="Y1925">
        <v>0</v>
      </c>
      <c r="Z1925">
        <v>363.930924</v>
      </c>
      <c r="AA1925">
        <v>0</v>
      </c>
      <c r="AB1925">
        <v>0</v>
      </c>
      <c r="AC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 t="s">
        <v>1930</v>
      </c>
      <c r="AV1925">
        <v>40</v>
      </c>
      <c r="AW1925">
        <v>0</v>
      </c>
      <c r="AX1925">
        <v>0</v>
      </c>
    </row>
    <row r="1926" spans="1:50" hidden="1" x14ac:dyDescent="0.3">
      <c r="A1926" t="s">
        <v>2736</v>
      </c>
      <c r="B1926" t="s">
        <v>1766</v>
      </c>
      <c r="D1926">
        <v>2921</v>
      </c>
      <c r="F1926">
        <v>5</v>
      </c>
      <c r="G1926" t="s">
        <v>467</v>
      </c>
      <c r="H1926" t="s">
        <v>94</v>
      </c>
      <c r="I1926" t="s">
        <v>104</v>
      </c>
      <c r="J1926" t="s">
        <v>210</v>
      </c>
      <c r="K1926" t="s">
        <v>133</v>
      </c>
      <c r="L1926" t="s">
        <v>98</v>
      </c>
      <c r="M1926" t="s">
        <v>455</v>
      </c>
      <c r="N1926" t="s">
        <v>100</v>
      </c>
      <c r="O1926" t="s">
        <v>85</v>
      </c>
      <c r="P1926" t="s">
        <v>86</v>
      </c>
      <c r="Q1926" t="s">
        <v>87</v>
      </c>
      <c r="R1926" t="s">
        <v>107</v>
      </c>
      <c r="T1926" t="s">
        <v>89</v>
      </c>
      <c r="U1926" t="s">
        <v>90</v>
      </c>
      <c r="V1926">
        <v>1.268052</v>
      </c>
      <c r="W1926">
        <v>2763.0221919897499</v>
      </c>
      <c r="X1926">
        <v>2374.004692</v>
      </c>
      <c r="Y1926">
        <v>0</v>
      </c>
      <c r="Z1926">
        <v>0</v>
      </c>
      <c r="AA1926">
        <v>2864.1732653942213</v>
      </c>
      <c r="AB1926">
        <v>2476.3674431714235</v>
      </c>
      <c r="AC1926">
        <v>1426.9752181352312</v>
      </c>
      <c r="AP1926">
        <v>2426.6883710000002</v>
      </c>
      <c r="AQ1926">
        <v>2787.5517396059463</v>
      </c>
      <c r="AR1926">
        <v>2763.7853307411688</v>
      </c>
      <c r="AS1926">
        <v>2763.0221919897499</v>
      </c>
      <c r="AT1926">
        <v>2178.9502260078843</v>
      </c>
      <c r="AU1926" t="s">
        <v>1932</v>
      </c>
      <c r="AV1926">
        <v>40</v>
      </c>
      <c r="AW1926">
        <v>54.473755650197106</v>
      </c>
      <c r="AX1926">
        <v>2.2697398187582127</v>
      </c>
    </row>
    <row r="1927" spans="1:50" hidden="1" x14ac:dyDescent="0.3">
      <c r="A1927" t="s">
        <v>2737</v>
      </c>
      <c r="B1927" t="s">
        <v>1766</v>
      </c>
      <c r="D1927">
        <v>2930</v>
      </c>
      <c r="F1927">
        <v>5</v>
      </c>
      <c r="G1927" t="s">
        <v>470</v>
      </c>
      <c r="H1927" t="s">
        <v>94</v>
      </c>
      <c r="I1927" t="s">
        <v>104</v>
      </c>
      <c r="J1927" t="s">
        <v>210</v>
      </c>
      <c r="K1927" t="s">
        <v>137</v>
      </c>
      <c r="L1927" t="s">
        <v>82</v>
      </c>
      <c r="M1927" t="s">
        <v>455</v>
      </c>
      <c r="N1927" t="s">
        <v>100</v>
      </c>
      <c r="O1927" t="s">
        <v>85</v>
      </c>
      <c r="P1927" t="s">
        <v>86</v>
      </c>
      <c r="Q1927" t="s">
        <v>87</v>
      </c>
      <c r="R1927" t="s">
        <v>107</v>
      </c>
      <c r="T1927" t="s">
        <v>89</v>
      </c>
      <c r="U1927" t="s">
        <v>90</v>
      </c>
      <c r="V1927">
        <v>1.0567101091933779</v>
      </c>
      <c r="W1927">
        <v>772.92973556255538</v>
      </c>
      <c r="X1927">
        <v>0</v>
      </c>
      <c r="Y1927">
        <v>0</v>
      </c>
      <c r="Z1927">
        <v>0</v>
      </c>
      <c r="AA1927">
        <v>0</v>
      </c>
      <c r="AB1927">
        <v>369.527426710155</v>
      </c>
      <c r="AC1927">
        <v>0</v>
      </c>
      <c r="AP1927">
        <v>464.84478300000001</v>
      </c>
      <c r="AQ1927">
        <v>758.63923890925719</v>
      </c>
      <c r="AR1927">
        <v>773.14321652374417</v>
      </c>
      <c r="AS1927">
        <v>772.92973556255538</v>
      </c>
      <c r="AT1927">
        <v>731.4491730873649</v>
      </c>
      <c r="AU1927" t="s">
        <v>2738</v>
      </c>
      <c r="AV1927">
        <v>150</v>
      </c>
      <c r="AW1927">
        <v>4.876327820582433</v>
      </c>
      <c r="AX1927">
        <v>0.20318032585760137</v>
      </c>
    </row>
    <row r="1928" spans="1:50" hidden="1" x14ac:dyDescent="0.3">
      <c r="A1928" t="s">
        <v>2739</v>
      </c>
      <c r="B1928" t="s">
        <v>1766</v>
      </c>
      <c r="D1928">
        <v>2935</v>
      </c>
      <c r="F1928">
        <v>5</v>
      </c>
      <c r="G1928" t="s">
        <v>476</v>
      </c>
      <c r="H1928" t="s">
        <v>94</v>
      </c>
      <c r="I1928" t="s">
        <v>104</v>
      </c>
      <c r="J1928" t="s">
        <v>210</v>
      </c>
      <c r="K1928" t="s">
        <v>81</v>
      </c>
      <c r="L1928" t="s">
        <v>145</v>
      </c>
      <c r="M1928" t="s">
        <v>455</v>
      </c>
      <c r="N1928" t="s">
        <v>84</v>
      </c>
      <c r="O1928" t="s">
        <v>85</v>
      </c>
      <c r="P1928" t="s">
        <v>86</v>
      </c>
      <c r="Q1928" t="s">
        <v>87</v>
      </c>
      <c r="R1928" t="s">
        <v>107</v>
      </c>
      <c r="T1928" t="s">
        <v>89</v>
      </c>
      <c r="U1928" t="s">
        <v>90</v>
      </c>
      <c r="V1928">
        <v>2.1134200000000001</v>
      </c>
      <c r="W1928">
        <v>588.51221943275539</v>
      </c>
      <c r="X1928">
        <v>658.33034699999996</v>
      </c>
      <c r="Y1928">
        <v>839.02776300000005</v>
      </c>
      <c r="Z1928">
        <v>703.76887799999997</v>
      </c>
      <c r="AA1928">
        <v>730.20359214832968</v>
      </c>
      <c r="AB1928">
        <v>573.52323869435372</v>
      </c>
      <c r="AC1928">
        <v>538.08002054832878</v>
      </c>
      <c r="AP1928">
        <v>492.64738999999997</v>
      </c>
      <c r="AQ1928">
        <v>582.66631367303819</v>
      </c>
      <c r="AR1928">
        <v>588.67476480848018</v>
      </c>
      <c r="AS1928">
        <v>588.51221943275539</v>
      </c>
      <c r="AT1928">
        <v>278.4643939362528</v>
      </c>
      <c r="AU1928" t="s">
        <v>1934</v>
      </c>
      <c r="AV1928">
        <v>60</v>
      </c>
      <c r="AW1928">
        <v>4.6410732322708803</v>
      </c>
      <c r="AX1928">
        <v>0.19337805134462002</v>
      </c>
    </row>
    <row r="1929" spans="1:50" hidden="1" x14ac:dyDescent="0.3">
      <c r="A1929" t="s">
        <v>2740</v>
      </c>
      <c r="B1929" t="s">
        <v>1766</v>
      </c>
      <c r="D1929">
        <v>2940</v>
      </c>
      <c r="F1929">
        <v>5</v>
      </c>
      <c r="G1929" t="s">
        <v>482</v>
      </c>
      <c r="H1929" t="s">
        <v>94</v>
      </c>
      <c r="I1929" t="s">
        <v>104</v>
      </c>
      <c r="J1929" t="s">
        <v>210</v>
      </c>
      <c r="K1929" t="s">
        <v>81</v>
      </c>
      <c r="L1929" t="s">
        <v>82</v>
      </c>
      <c r="M1929" t="s">
        <v>455</v>
      </c>
      <c r="N1929" t="s">
        <v>84</v>
      </c>
      <c r="O1929" t="s">
        <v>85</v>
      </c>
      <c r="P1929" t="s">
        <v>86</v>
      </c>
      <c r="Q1929" t="s">
        <v>87</v>
      </c>
      <c r="R1929" t="s">
        <v>215</v>
      </c>
      <c r="T1929" t="s">
        <v>89</v>
      </c>
      <c r="U1929" t="s">
        <v>90</v>
      </c>
      <c r="V1929">
        <v>2.1134200000000001</v>
      </c>
      <c r="W1929">
        <v>1711.3509241993743</v>
      </c>
      <c r="X1929">
        <v>2384.9945339999999</v>
      </c>
      <c r="Y1929">
        <v>2292.0040250000002</v>
      </c>
      <c r="Z1929">
        <v>2038.0413820000001</v>
      </c>
      <c r="AA1929">
        <v>2148.3513547121224</v>
      </c>
      <c r="AB1929">
        <v>1788.3813450796943</v>
      </c>
      <c r="AC1929">
        <v>1690.3100645499642</v>
      </c>
      <c r="AP1929">
        <v>1623.6478890000001</v>
      </c>
      <c r="AQ1929">
        <v>1756.8020612759788</v>
      </c>
      <c r="AR1929">
        <v>1711.8235943832474</v>
      </c>
      <c r="AS1929">
        <v>1711.3509241993743</v>
      </c>
      <c r="AT1929">
        <v>809.75429597494781</v>
      </c>
      <c r="AU1929" t="s">
        <v>1936</v>
      </c>
      <c r="AV1929">
        <v>80</v>
      </c>
      <c r="AW1929">
        <v>10.121928699686848</v>
      </c>
      <c r="AX1929">
        <v>0.42174702915361867</v>
      </c>
    </row>
    <row r="1930" spans="1:50" hidden="1" x14ac:dyDescent="0.3">
      <c r="A1930" t="s">
        <v>2741</v>
      </c>
      <c r="B1930" t="s">
        <v>1766</v>
      </c>
      <c r="D1930">
        <v>2944</v>
      </c>
      <c r="F1930">
        <v>5</v>
      </c>
      <c r="G1930" t="s">
        <v>485</v>
      </c>
      <c r="H1930" t="s">
        <v>94</v>
      </c>
      <c r="I1930" t="s">
        <v>104</v>
      </c>
      <c r="J1930" t="s">
        <v>210</v>
      </c>
      <c r="K1930" t="s">
        <v>200</v>
      </c>
      <c r="L1930" t="s">
        <v>82</v>
      </c>
      <c r="M1930" t="s">
        <v>455</v>
      </c>
      <c r="N1930" t="s">
        <v>84</v>
      </c>
      <c r="O1930" t="s">
        <v>85</v>
      </c>
      <c r="P1930" t="s">
        <v>86</v>
      </c>
      <c r="Q1930" t="s">
        <v>87</v>
      </c>
      <c r="R1930" t="s">
        <v>107</v>
      </c>
      <c r="T1930" t="s">
        <v>89</v>
      </c>
      <c r="U1930" t="s">
        <v>90</v>
      </c>
      <c r="V1930">
        <v>2.641775</v>
      </c>
      <c r="W1930">
        <v>161.34503703307848</v>
      </c>
      <c r="X1930">
        <v>182.28248300000001</v>
      </c>
      <c r="Y1930">
        <v>347.83372000000003</v>
      </c>
      <c r="Z1930">
        <v>180.08100200000001</v>
      </c>
      <c r="AA1930">
        <v>164.8275490496207</v>
      </c>
      <c r="AB1930">
        <v>148.23747969515023</v>
      </c>
      <c r="AC1930">
        <v>177.46000677688511</v>
      </c>
      <c r="AP1930">
        <v>202.04948400000001</v>
      </c>
      <c r="AQ1930">
        <v>178.05089674346183</v>
      </c>
      <c r="AR1930">
        <v>161.38960006643597</v>
      </c>
      <c r="AS1930">
        <v>161.34503703307848</v>
      </c>
      <c r="AT1930">
        <v>61.074480995951014</v>
      </c>
      <c r="AU1930" t="s">
        <v>1938</v>
      </c>
      <c r="AV1930">
        <v>64</v>
      </c>
      <c r="AW1930">
        <v>0.95428876556173459</v>
      </c>
      <c r="AX1930">
        <v>3.976203189840561E-2</v>
      </c>
    </row>
    <row r="1931" spans="1:50" hidden="1" x14ac:dyDescent="0.3">
      <c r="A1931" t="s">
        <v>2742</v>
      </c>
      <c r="B1931" t="s">
        <v>1766</v>
      </c>
      <c r="D1931">
        <v>2946</v>
      </c>
      <c r="F1931">
        <v>5</v>
      </c>
      <c r="G1931" t="s">
        <v>488</v>
      </c>
      <c r="H1931" t="s">
        <v>94</v>
      </c>
      <c r="I1931" t="s">
        <v>104</v>
      </c>
      <c r="J1931" t="s">
        <v>210</v>
      </c>
      <c r="K1931" t="s">
        <v>121</v>
      </c>
      <c r="L1931" t="s">
        <v>82</v>
      </c>
      <c r="M1931" t="s">
        <v>455</v>
      </c>
      <c r="N1931" t="s">
        <v>84</v>
      </c>
      <c r="O1931" t="s">
        <v>85</v>
      </c>
      <c r="P1931" t="s">
        <v>86</v>
      </c>
      <c r="Q1931" t="s">
        <v>87</v>
      </c>
      <c r="R1931" t="s">
        <v>88</v>
      </c>
      <c r="T1931" t="s">
        <v>89</v>
      </c>
      <c r="U1931" t="s">
        <v>90</v>
      </c>
      <c r="V1931">
        <v>3.1701299999999999</v>
      </c>
      <c r="W1931">
        <v>1284.3805107924877</v>
      </c>
      <c r="X1931">
        <v>1580.3098640000001</v>
      </c>
      <c r="Y1931">
        <v>2351.1797999999999</v>
      </c>
      <c r="Z1931">
        <v>2146.1780469999999</v>
      </c>
      <c r="AA1931">
        <v>1597.7974641060505</v>
      </c>
      <c r="AB1931">
        <v>1409.0586527297839</v>
      </c>
      <c r="AC1931">
        <v>1230.5100469910114</v>
      </c>
      <c r="AP1931">
        <v>901.69953299999997</v>
      </c>
      <c r="AQ1931">
        <v>1316.5354619753207</v>
      </c>
      <c r="AR1931">
        <v>1309.133510874603</v>
      </c>
      <c r="AS1931">
        <v>1284.3805107924877</v>
      </c>
      <c r="AT1931">
        <v>405.15073854778439</v>
      </c>
      <c r="AU1931" t="s">
        <v>1940</v>
      </c>
      <c r="AV1931">
        <v>60</v>
      </c>
      <c r="AW1931">
        <v>6.7525123091297399</v>
      </c>
      <c r="AX1931">
        <v>0.28135467954707249</v>
      </c>
    </row>
    <row r="1932" spans="1:50" hidden="1" x14ac:dyDescent="0.3">
      <c r="A1932" t="s">
        <v>2743</v>
      </c>
      <c r="B1932" t="s">
        <v>1766</v>
      </c>
      <c r="D1932">
        <v>2948</v>
      </c>
      <c r="F1932">
        <v>5</v>
      </c>
      <c r="G1932" t="s">
        <v>494</v>
      </c>
      <c r="H1932" t="s">
        <v>94</v>
      </c>
      <c r="I1932" t="s">
        <v>104</v>
      </c>
      <c r="J1932" t="s">
        <v>210</v>
      </c>
      <c r="K1932" t="s">
        <v>200</v>
      </c>
      <c r="L1932" t="s">
        <v>145</v>
      </c>
      <c r="M1932" t="s">
        <v>455</v>
      </c>
      <c r="N1932" t="s">
        <v>84</v>
      </c>
      <c r="O1932" t="s">
        <v>85</v>
      </c>
      <c r="P1932" t="s">
        <v>86</v>
      </c>
      <c r="Q1932" t="s">
        <v>87</v>
      </c>
      <c r="R1932" t="s">
        <v>215</v>
      </c>
      <c r="T1932" t="s">
        <v>89</v>
      </c>
      <c r="U1932" t="s">
        <v>90</v>
      </c>
      <c r="V1932">
        <v>3.522367</v>
      </c>
      <c r="W1932">
        <v>1832.6203500309134</v>
      </c>
      <c r="X1932">
        <v>1084.0085429999999</v>
      </c>
      <c r="Y1932">
        <v>2133.6740570000002</v>
      </c>
      <c r="Z1932">
        <v>1377.6858990000001</v>
      </c>
      <c r="AA1932">
        <v>1742.9232458713761</v>
      </c>
      <c r="AB1932">
        <v>1699.9370603113862</v>
      </c>
      <c r="AC1932">
        <v>1833.46007001661</v>
      </c>
      <c r="AP1932">
        <v>1422.222487</v>
      </c>
      <c r="AQ1932">
        <v>1873.027308780466</v>
      </c>
      <c r="AR1932">
        <v>1833.1265144800454</v>
      </c>
      <c r="AS1932">
        <v>1832.6203500309134</v>
      </c>
      <c r="AT1932">
        <v>520.28092190022039</v>
      </c>
      <c r="AU1932" t="s">
        <v>1942</v>
      </c>
      <c r="AV1932">
        <v>40</v>
      </c>
      <c r="AW1932">
        <v>13.007023047505509</v>
      </c>
      <c r="AX1932">
        <v>0.54195929364606288</v>
      </c>
    </row>
    <row r="1933" spans="1:50" hidden="1" x14ac:dyDescent="0.3">
      <c r="A1933" t="s">
        <v>2744</v>
      </c>
      <c r="B1933" t="s">
        <v>1766</v>
      </c>
      <c r="D1933">
        <v>296</v>
      </c>
      <c r="F1933">
        <v>5</v>
      </c>
      <c r="G1933" t="s">
        <v>504</v>
      </c>
      <c r="H1933" t="s">
        <v>94</v>
      </c>
      <c r="I1933" t="s">
        <v>95</v>
      </c>
      <c r="J1933" t="s">
        <v>96</v>
      </c>
      <c r="K1933" t="s">
        <v>121</v>
      </c>
      <c r="L1933" t="s">
        <v>82</v>
      </c>
      <c r="M1933" t="s">
        <v>410</v>
      </c>
      <c r="N1933" t="s">
        <v>84</v>
      </c>
      <c r="O1933" t="s">
        <v>85</v>
      </c>
      <c r="P1933" t="s">
        <v>86</v>
      </c>
      <c r="Q1933" t="s">
        <v>87</v>
      </c>
      <c r="R1933" t="s">
        <v>215</v>
      </c>
      <c r="T1933" t="s">
        <v>89</v>
      </c>
      <c r="U1933" t="s">
        <v>90</v>
      </c>
      <c r="V1933">
        <v>3.1701299999999999</v>
      </c>
      <c r="W1933">
        <v>1086.3248526374073</v>
      </c>
      <c r="X1933">
        <v>565.86822700000005</v>
      </c>
      <c r="Y1933">
        <v>729.12993500000005</v>
      </c>
      <c r="Z1933">
        <v>752.37755100000004</v>
      </c>
      <c r="AA1933">
        <v>937.82269027834786</v>
      </c>
      <c r="AB1933">
        <v>749.90260008229518</v>
      </c>
      <c r="AC1933">
        <v>749.65756978344484</v>
      </c>
      <c r="AP1933">
        <v>757.40555700000004</v>
      </c>
      <c r="AQ1933">
        <v>1029.6753500956584</v>
      </c>
      <c r="AR1933">
        <v>1030.9458189193044</v>
      </c>
      <c r="AS1933">
        <v>1086.3248526374073</v>
      </c>
      <c r="AT1933">
        <v>342.67517503616801</v>
      </c>
      <c r="AU1933" t="s">
        <v>1944</v>
      </c>
      <c r="AV1933">
        <v>60</v>
      </c>
      <c r="AW1933">
        <v>5.7112529172694666</v>
      </c>
      <c r="AX1933">
        <v>0.23796887155289445</v>
      </c>
    </row>
    <row r="1934" spans="1:50" hidden="1" x14ac:dyDescent="0.3">
      <c r="A1934" t="s">
        <v>2745</v>
      </c>
      <c r="B1934" t="s">
        <v>1766</v>
      </c>
      <c r="D1934">
        <v>298</v>
      </c>
      <c r="F1934">
        <v>5</v>
      </c>
      <c r="G1934" t="s">
        <v>507</v>
      </c>
      <c r="H1934" t="s">
        <v>94</v>
      </c>
      <c r="I1934" t="s">
        <v>95</v>
      </c>
      <c r="J1934" t="s">
        <v>96</v>
      </c>
      <c r="K1934" t="s">
        <v>498</v>
      </c>
      <c r="L1934" t="s">
        <v>153</v>
      </c>
      <c r="M1934" t="s">
        <v>410</v>
      </c>
      <c r="N1934" t="s">
        <v>154</v>
      </c>
      <c r="O1934" t="s">
        <v>85</v>
      </c>
      <c r="P1934" t="s">
        <v>86</v>
      </c>
      <c r="Q1934" t="s">
        <v>87</v>
      </c>
      <c r="R1934" t="s">
        <v>107</v>
      </c>
      <c r="T1934" t="s">
        <v>89</v>
      </c>
      <c r="U1934" t="s">
        <v>90</v>
      </c>
      <c r="V1934">
        <v>11.271573999999999</v>
      </c>
      <c r="W1934">
        <v>0</v>
      </c>
      <c r="X1934">
        <v>0</v>
      </c>
      <c r="Y1934">
        <v>11.271772</v>
      </c>
      <c r="Z1934">
        <v>0</v>
      </c>
      <c r="AA1934">
        <v>0</v>
      </c>
      <c r="AB1934">
        <v>0</v>
      </c>
      <c r="AC1934">
        <v>0</v>
      </c>
      <c r="AP1934">
        <v>8.9123140000000003</v>
      </c>
      <c r="AQ1934">
        <v>0</v>
      </c>
      <c r="AR1934">
        <v>0</v>
      </c>
      <c r="AS1934">
        <v>0</v>
      </c>
      <c r="AT1934">
        <v>0</v>
      </c>
      <c r="AU1934" t="s">
        <v>2746</v>
      </c>
      <c r="AV1934">
        <v>40</v>
      </c>
      <c r="AW1934">
        <v>0</v>
      </c>
      <c r="AX1934">
        <v>0</v>
      </c>
    </row>
    <row r="1935" spans="1:50" hidden="1" x14ac:dyDescent="0.3">
      <c r="A1935" t="s">
        <v>2747</v>
      </c>
      <c r="B1935" t="s">
        <v>1766</v>
      </c>
      <c r="D1935">
        <v>29</v>
      </c>
      <c r="F1935">
        <v>5</v>
      </c>
      <c r="G1935" t="s">
        <v>510</v>
      </c>
      <c r="H1935" t="s">
        <v>94</v>
      </c>
      <c r="I1935" t="s">
        <v>95</v>
      </c>
      <c r="J1935" t="s">
        <v>96</v>
      </c>
      <c r="K1935" t="s">
        <v>121</v>
      </c>
      <c r="L1935" t="s">
        <v>82</v>
      </c>
      <c r="M1935" t="s">
        <v>99</v>
      </c>
      <c r="N1935" t="s">
        <v>84</v>
      </c>
      <c r="O1935" t="s">
        <v>85</v>
      </c>
      <c r="P1935" t="s">
        <v>86</v>
      </c>
      <c r="Q1935" t="s">
        <v>271</v>
      </c>
      <c r="R1935" t="s">
        <v>107</v>
      </c>
      <c r="T1935" t="s">
        <v>89</v>
      </c>
      <c r="U1935" t="s">
        <v>90</v>
      </c>
      <c r="V1935">
        <v>1.05671</v>
      </c>
      <c r="W1935">
        <v>0</v>
      </c>
      <c r="X1935">
        <v>0</v>
      </c>
      <c r="Y1935">
        <v>0</v>
      </c>
      <c r="Z1935">
        <v>0.52835500000000002</v>
      </c>
      <c r="AA1935">
        <v>0</v>
      </c>
      <c r="AB1935">
        <v>0</v>
      </c>
      <c r="AC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 t="s">
        <v>2748</v>
      </c>
      <c r="AV1935">
        <v>180</v>
      </c>
      <c r="AW1935">
        <v>0</v>
      </c>
      <c r="AX1935">
        <v>0</v>
      </c>
    </row>
    <row r="1936" spans="1:50" hidden="1" x14ac:dyDescent="0.3">
      <c r="A1936" t="s">
        <v>2749</v>
      </c>
      <c r="B1936" t="s">
        <v>1766</v>
      </c>
      <c r="D1936">
        <v>29</v>
      </c>
      <c r="F1936">
        <v>5</v>
      </c>
      <c r="G1936" t="s">
        <v>510</v>
      </c>
      <c r="H1936" t="s">
        <v>94</v>
      </c>
      <c r="I1936" t="s">
        <v>104</v>
      </c>
      <c r="J1936" t="s">
        <v>210</v>
      </c>
      <c r="K1936" t="s">
        <v>121</v>
      </c>
      <c r="L1936" t="s">
        <v>82</v>
      </c>
      <c r="M1936" t="s">
        <v>513</v>
      </c>
      <c r="N1936" t="s">
        <v>84</v>
      </c>
      <c r="O1936" t="s">
        <v>85</v>
      </c>
      <c r="P1936" t="s">
        <v>86</v>
      </c>
      <c r="Q1936" t="s">
        <v>271</v>
      </c>
      <c r="R1936" t="s">
        <v>107</v>
      </c>
      <c r="T1936" t="s">
        <v>89</v>
      </c>
      <c r="U1936" t="s">
        <v>90</v>
      </c>
      <c r="V1936">
        <v>1.05671</v>
      </c>
      <c r="W1936">
        <v>0</v>
      </c>
      <c r="X1936">
        <v>0</v>
      </c>
      <c r="Y1936">
        <v>0</v>
      </c>
      <c r="Z1936">
        <v>0.52835500000000002</v>
      </c>
      <c r="AA1936">
        <v>0</v>
      </c>
      <c r="AB1936">
        <v>0</v>
      </c>
      <c r="AC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 t="s">
        <v>2748</v>
      </c>
      <c r="AV1936">
        <v>180</v>
      </c>
      <c r="AW1936">
        <v>0</v>
      </c>
      <c r="AX1936">
        <v>0</v>
      </c>
    </row>
    <row r="1937" spans="1:50" hidden="1" x14ac:dyDescent="0.3">
      <c r="A1937" t="s">
        <v>2750</v>
      </c>
      <c r="B1937" t="s">
        <v>1766</v>
      </c>
      <c r="D1937">
        <v>302</v>
      </c>
      <c r="F1937">
        <v>5</v>
      </c>
      <c r="G1937" t="s">
        <v>515</v>
      </c>
      <c r="H1937" t="s">
        <v>94</v>
      </c>
      <c r="I1937" t="s">
        <v>95</v>
      </c>
      <c r="J1937" t="s">
        <v>96</v>
      </c>
      <c r="K1937" t="s">
        <v>137</v>
      </c>
      <c r="L1937" t="s">
        <v>98</v>
      </c>
      <c r="M1937" t="s">
        <v>99</v>
      </c>
      <c r="N1937" t="s">
        <v>84</v>
      </c>
      <c r="O1937" t="s">
        <v>85</v>
      </c>
      <c r="P1937" t="s">
        <v>86</v>
      </c>
      <c r="Q1937" t="s">
        <v>87</v>
      </c>
      <c r="R1937" t="s">
        <v>107</v>
      </c>
      <c r="T1937" t="s">
        <v>89</v>
      </c>
      <c r="U1937" t="s">
        <v>90</v>
      </c>
      <c r="V1937">
        <v>2.1134200000000001</v>
      </c>
      <c r="W1937">
        <v>6453.3580150545167</v>
      </c>
      <c r="X1937">
        <v>5545.2619590000004</v>
      </c>
      <c r="Y1937">
        <v>4006.6921630000002</v>
      </c>
      <c r="Z1937">
        <v>0</v>
      </c>
      <c r="AA1937">
        <v>5951.4561701252787</v>
      </c>
      <c r="AB1937">
        <v>5845.7903056057712</v>
      </c>
      <c r="AC1937">
        <v>5136.6701961603876</v>
      </c>
      <c r="AP1937">
        <v>6070.0873330000004</v>
      </c>
      <c r="AQ1937">
        <v>6526.8166076909411</v>
      </c>
      <c r="AR1937">
        <v>6455.1404139047136</v>
      </c>
      <c r="AS1937">
        <v>6453.3580150545167</v>
      </c>
      <c r="AT1937">
        <v>3053.5142163197643</v>
      </c>
      <c r="AU1937" t="s">
        <v>1946</v>
      </c>
      <c r="AV1937">
        <v>40</v>
      </c>
      <c r="AW1937">
        <v>76.337855407994113</v>
      </c>
      <c r="AX1937">
        <v>3.1807439753330882</v>
      </c>
    </row>
    <row r="1938" spans="1:50" hidden="1" x14ac:dyDescent="0.3">
      <c r="A1938" t="s">
        <v>2751</v>
      </c>
      <c r="B1938" t="s">
        <v>1766</v>
      </c>
      <c r="D1938">
        <v>303</v>
      </c>
      <c r="F1938">
        <v>5</v>
      </c>
      <c r="G1938" t="s">
        <v>518</v>
      </c>
      <c r="H1938" t="s">
        <v>94</v>
      </c>
      <c r="I1938" t="s">
        <v>95</v>
      </c>
      <c r="J1938" t="s">
        <v>96</v>
      </c>
      <c r="K1938" t="s">
        <v>141</v>
      </c>
      <c r="L1938" t="s">
        <v>98</v>
      </c>
      <c r="M1938" t="s">
        <v>99</v>
      </c>
      <c r="N1938" t="s">
        <v>84</v>
      </c>
      <c r="O1938" t="s">
        <v>85</v>
      </c>
      <c r="P1938" t="s">
        <v>86</v>
      </c>
      <c r="Q1938" t="s">
        <v>87</v>
      </c>
      <c r="R1938" t="s">
        <v>215</v>
      </c>
      <c r="T1938" t="s">
        <v>89</v>
      </c>
      <c r="U1938" t="s">
        <v>90</v>
      </c>
      <c r="V1938">
        <v>1.5850649999999999</v>
      </c>
      <c r="W1938">
        <v>0</v>
      </c>
      <c r="X1938">
        <v>0</v>
      </c>
      <c r="Y1938">
        <v>4748.8547980000003</v>
      </c>
      <c r="Z1938">
        <v>0</v>
      </c>
      <c r="AA1938">
        <v>0</v>
      </c>
      <c r="AB1938">
        <v>0</v>
      </c>
      <c r="AC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 t="s">
        <v>1948</v>
      </c>
      <c r="AV1938">
        <v>60</v>
      </c>
      <c r="AW1938">
        <v>0</v>
      </c>
      <c r="AX1938">
        <v>0</v>
      </c>
    </row>
    <row r="1939" spans="1:50" hidden="1" x14ac:dyDescent="0.3">
      <c r="A1939" t="s">
        <v>2752</v>
      </c>
      <c r="B1939" t="s">
        <v>1766</v>
      </c>
      <c r="D1939">
        <v>304</v>
      </c>
      <c r="F1939">
        <v>5</v>
      </c>
      <c r="G1939" t="s">
        <v>521</v>
      </c>
      <c r="H1939" t="s">
        <v>94</v>
      </c>
      <c r="I1939" t="s">
        <v>104</v>
      </c>
      <c r="J1939" t="s">
        <v>210</v>
      </c>
      <c r="K1939" t="s">
        <v>137</v>
      </c>
      <c r="L1939" t="s">
        <v>98</v>
      </c>
      <c r="M1939" t="s">
        <v>513</v>
      </c>
      <c r="N1939" t="s">
        <v>84</v>
      </c>
      <c r="O1939" t="s">
        <v>85</v>
      </c>
      <c r="P1939" t="s">
        <v>86</v>
      </c>
      <c r="Q1939" t="s">
        <v>87</v>
      </c>
      <c r="R1939" t="s">
        <v>107</v>
      </c>
      <c r="T1939" t="s">
        <v>89</v>
      </c>
      <c r="U1939" t="s">
        <v>90</v>
      </c>
      <c r="V1939">
        <v>2.1134200000000001</v>
      </c>
      <c r="W1939">
        <v>960.6014473253191</v>
      </c>
      <c r="X1939">
        <v>803.98019099999999</v>
      </c>
      <c r="Y1939">
        <v>620.81712500000003</v>
      </c>
      <c r="Z1939">
        <v>0</v>
      </c>
      <c r="AA1939">
        <v>974.20056580537471</v>
      </c>
      <c r="AB1939">
        <v>892.93014128183984</v>
      </c>
      <c r="AC1939">
        <v>681.46002602375734</v>
      </c>
      <c r="AP1939">
        <v>753.81729600000006</v>
      </c>
      <c r="AQ1939">
        <v>1030.2748389413885</v>
      </c>
      <c r="AR1939">
        <v>960.86676267140956</v>
      </c>
      <c r="AS1939">
        <v>960.6014473253191</v>
      </c>
      <c r="AT1939">
        <v>454.52463179364207</v>
      </c>
      <c r="AU1939" t="s">
        <v>1950</v>
      </c>
      <c r="AV1939">
        <v>40</v>
      </c>
      <c r="AW1939">
        <v>11.363115794841052</v>
      </c>
      <c r="AX1939">
        <v>0.47346315811837719</v>
      </c>
    </row>
    <row r="1940" spans="1:50" hidden="1" x14ac:dyDescent="0.3">
      <c r="A1940" t="s">
        <v>2753</v>
      </c>
      <c r="B1940" t="s">
        <v>1766</v>
      </c>
      <c r="D1940">
        <v>305</v>
      </c>
      <c r="F1940">
        <v>5</v>
      </c>
      <c r="G1940" t="s">
        <v>524</v>
      </c>
      <c r="H1940" t="s">
        <v>94</v>
      </c>
      <c r="I1940" t="s">
        <v>104</v>
      </c>
      <c r="J1940" t="s">
        <v>210</v>
      </c>
      <c r="K1940" t="s">
        <v>141</v>
      </c>
      <c r="L1940" t="s">
        <v>98</v>
      </c>
      <c r="M1940" t="s">
        <v>513</v>
      </c>
      <c r="N1940" t="s">
        <v>84</v>
      </c>
      <c r="O1940" t="s">
        <v>85</v>
      </c>
      <c r="P1940" t="s">
        <v>86</v>
      </c>
      <c r="Q1940" t="s">
        <v>87</v>
      </c>
      <c r="R1940" t="s">
        <v>215</v>
      </c>
      <c r="T1940" t="s">
        <v>89</v>
      </c>
      <c r="U1940" t="s">
        <v>90</v>
      </c>
      <c r="V1940">
        <v>1.5850649999999999</v>
      </c>
      <c r="W1940">
        <v>0</v>
      </c>
      <c r="X1940">
        <v>0</v>
      </c>
      <c r="Y1940">
        <v>1055.6532930000001</v>
      </c>
      <c r="Z1940">
        <v>0</v>
      </c>
      <c r="AA1940">
        <v>0</v>
      </c>
      <c r="AB1940">
        <v>0</v>
      </c>
      <c r="AC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 t="s">
        <v>1952</v>
      </c>
      <c r="AV1940">
        <v>60</v>
      </c>
      <c r="AW1940">
        <v>0</v>
      </c>
      <c r="AX1940">
        <v>0</v>
      </c>
    </row>
    <row r="1941" spans="1:50" hidden="1" x14ac:dyDescent="0.3">
      <c r="A1941" t="s">
        <v>2754</v>
      </c>
      <c r="B1941" t="s">
        <v>1766</v>
      </c>
      <c r="D1941">
        <v>306</v>
      </c>
      <c r="F1941">
        <v>5</v>
      </c>
      <c r="G1941" t="s">
        <v>527</v>
      </c>
      <c r="H1941" t="s">
        <v>94</v>
      </c>
      <c r="I1941" t="s">
        <v>104</v>
      </c>
      <c r="J1941" t="s">
        <v>528</v>
      </c>
      <c r="K1941" t="s">
        <v>137</v>
      </c>
      <c r="L1941" t="s">
        <v>98</v>
      </c>
      <c r="M1941" t="s">
        <v>529</v>
      </c>
      <c r="N1941" t="s">
        <v>84</v>
      </c>
      <c r="O1941" t="s">
        <v>85</v>
      </c>
      <c r="P1941" t="s">
        <v>86</v>
      </c>
      <c r="Q1941" t="s">
        <v>87</v>
      </c>
      <c r="R1941" t="s">
        <v>107</v>
      </c>
      <c r="T1941" t="s">
        <v>89</v>
      </c>
      <c r="U1941" t="s">
        <v>90</v>
      </c>
      <c r="V1941">
        <v>2.1134200000000001</v>
      </c>
      <c r="W1941">
        <v>376.01459823583735</v>
      </c>
      <c r="X1941">
        <v>284.07887199999999</v>
      </c>
      <c r="Y1941">
        <v>277.91473000000002</v>
      </c>
      <c r="Z1941">
        <v>0</v>
      </c>
      <c r="AA1941">
        <v>307.6037492037197</v>
      </c>
      <c r="AB1941">
        <v>313.83426588170676</v>
      </c>
      <c r="AC1941">
        <v>243.77000930914718</v>
      </c>
      <c r="AP1941">
        <v>336.97812800000003</v>
      </c>
      <c r="AQ1941">
        <v>413.57288511106094</v>
      </c>
      <c r="AR1941">
        <v>376.11845238215761</v>
      </c>
      <c r="AS1941">
        <v>376.01459823583735</v>
      </c>
      <c r="AT1941">
        <v>177.91759245007492</v>
      </c>
      <c r="AU1941" t="s">
        <v>2755</v>
      </c>
      <c r="AV1941">
        <v>40</v>
      </c>
      <c r="AW1941">
        <v>4.4479398112518727</v>
      </c>
      <c r="AX1941">
        <v>0.18533082546882804</v>
      </c>
    </row>
    <row r="1942" spans="1:50" hidden="1" x14ac:dyDescent="0.3">
      <c r="A1942" t="s">
        <v>2756</v>
      </c>
      <c r="B1942" t="s">
        <v>1766</v>
      </c>
      <c r="D1942">
        <v>307</v>
      </c>
      <c r="F1942">
        <v>5</v>
      </c>
      <c r="G1942" t="s">
        <v>532</v>
      </c>
      <c r="H1942" t="s">
        <v>94</v>
      </c>
      <c r="I1942" t="s">
        <v>104</v>
      </c>
      <c r="J1942" t="s">
        <v>528</v>
      </c>
      <c r="K1942" t="s">
        <v>141</v>
      </c>
      <c r="L1942" t="s">
        <v>98</v>
      </c>
      <c r="M1942" t="s">
        <v>529</v>
      </c>
      <c r="N1942" t="s">
        <v>84</v>
      </c>
      <c r="O1942" t="s">
        <v>85</v>
      </c>
      <c r="P1942" t="s">
        <v>86</v>
      </c>
      <c r="Q1942" t="s">
        <v>87</v>
      </c>
      <c r="R1942" t="s">
        <v>107</v>
      </c>
      <c r="T1942" t="s">
        <v>89</v>
      </c>
      <c r="U1942" t="s">
        <v>90</v>
      </c>
      <c r="V1942">
        <v>1.5850649999999999</v>
      </c>
      <c r="W1942">
        <v>0</v>
      </c>
      <c r="X1942">
        <v>0</v>
      </c>
      <c r="Y1942">
        <v>540.50716499999999</v>
      </c>
      <c r="Z1942">
        <v>0</v>
      </c>
      <c r="AA1942">
        <v>0</v>
      </c>
      <c r="AB1942">
        <v>0</v>
      </c>
      <c r="AC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 t="s">
        <v>1954</v>
      </c>
      <c r="AV1942">
        <v>60</v>
      </c>
      <c r="AW1942">
        <v>0</v>
      </c>
      <c r="AX1942">
        <v>0</v>
      </c>
    </row>
    <row r="1943" spans="1:50" hidden="1" x14ac:dyDescent="0.3">
      <c r="A1943" t="s">
        <v>2757</v>
      </c>
      <c r="B1943" t="s">
        <v>1766</v>
      </c>
      <c r="D1943">
        <v>308</v>
      </c>
      <c r="F1943">
        <v>5</v>
      </c>
      <c r="G1943" t="s">
        <v>535</v>
      </c>
      <c r="H1943" t="s">
        <v>94</v>
      </c>
      <c r="I1943" t="s">
        <v>104</v>
      </c>
      <c r="J1943" t="s">
        <v>210</v>
      </c>
      <c r="K1943" t="s">
        <v>141</v>
      </c>
      <c r="L1943" t="s">
        <v>98</v>
      </c>
      <c r="M1943" t="s">
        <v>455</v>
      </c>
      <c r="N1943" t="s">
        <v>84</v>
      </c>
      <c r="O1943" t="s">
        <v>85</v>
      </c>
      <c r="P1943" t="s">
        <v>86</v>
      </c>
      <c r="Q1943" t="s">
        <v>87</v>
      </c>
      <c r="R1943" t="s">
        <v>215</v>
      </c>
      <c r="T1943" t="s">
        <v>89</v>
      </c>
      <c r="U1943" t="s">
        <v>90</v>
      </c>
      <c r="V1943">
        <v>1.5850649999999999</v>
      </c>
      <c r="W1943">
        <v>0</v>
      </c>
      <c r="X1943">
        <v>0</v>
      </c>
      <c r="Y1943">
        <v>706.93899299999998</v>
      </c>
      <c r="Z1943">
        <v>0</v>
      </c>
      <c r="AA1943">
        <v>0</v>
      </c>
      <c r="AB1943">
        <v>0</v>
      </c>
      <c r="AC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 t="s">
        <v>1956</v>
      </c>
      <c r="AV1943">
        <v>60</v>
      </c>
      <c r="AW1943">
        <v>0</v>
      </c>
      <c r="AX1943">
        <v>0</v>
      </c>
    </row>
    <row r="1944" spans="1:50" hidden="1" x14ac:dyDescent="0.3">
      <c r="A1944" t="s">
        <v>2758</v>
      </c>
      <c r="B1944" t="s">
        <v>1766</v>
      </c>
      <c r="D1944">
        <v>362</v>
      </c>
      <c r="F1944">
        <v>5</v>
      </c>
      <c r="G1944" t="s">
        <v>1522</v>
      </c>
      <c r="H1944" t="s">
        <v>94</v>
      </c>
      <c r="I1944" t="s">
        <v>95</v>
      </c>
      <c r="J1944" t="s">
        <v>96</v>
      </c>
      <c r="K1944" t="s">
        <v>168</v>
      </c>
      <c r="L1944" t="s">
        <v>82</v>
      </c>
      <c r="M1944" t="s">
        <v>410</v>
      </c>
      <c r="N1944" t="s">
        <v>100</v>
      </c>
      <c r="O1944" t="s">
        <v>85</v>
      </c>
      <c r="P1944" t="s">
        <v>86</v>
      </c>
      <c r="Q1944" t="s">
        <v>271</v>
      </c>
      <c r="R1944" t="s">
        <v>107</v>
      </c>
      <c r="T1944" t="s">
        <v>89</v>
      </c>
      <c r="U1944" t="s">
        <v>90</v>
      </c>
      <c r="V1944">
        <v>0.31701299999999999</v>
      </c>
      <c r="W1944">
        <v>0</v>
      </c>
      <c r="X1944">
        <v>2.5361039999999999</v>
      </c>
      <c r="Y1944">
        <v>0</v>
      </c>
      <c r="Z1944">
        <v>0.31701299999999999</v>
      </c>
      <c r="AA1944">
        <v>0</v>
      </c>
      <c r="AB1944">
        <v>0</v>
      </c>
      <c r="AC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 t="s">
        <v>2759</v>
      </c>
      <c r="AV1944">
        <v>423</v>
      </c>
      <c r="AW1944">
        <v>0</v>
      </c>
      <c r="AX1944">
        <v>0</v>
      </c>
    </row>
    <row r="1945" spans="1:50" hidden="1" x14ac:dyDescent="0.3">
      <c r="A1945" t="s">
        <v>2760</v>
      </c>
      <c r="B1945" t="s">
        <v>1766</v>
      </c>
      <c r="D1945">
        <v>399</v>
      </c>
      <c r="F1945">
        <v>5</v>
      </c>
      <c r="G1945" t="s">
        <v>538</v>
      </c>
      <c r="H1945" t="s">
        <v>78</v>
      </c>
      <c r="I1945" t="s">
        <v>79</v>
      </c>
      <c r="J1945" t="s">
        <v>111</v>
      </c>
      <c r="K1945" t="s">
        <v>121</v>
      </c>
      <c r="L1945" t="s">
        <v>82</v>
      </c>
      <c r="M1945" t="s">
        <v>113</v>
      </c>
      <c r="N1945" t="s">
        <v>84</v>
      </c>
      <c r="O1945" t="s">
        <v>85</v>
      </c>
      <c r="P1945" t="s">
        <v>86</v>
      </c>
      <c r="Q1945" t="s">
        <v>87</v>
      </c>
      <c r="R1945" t="s">
        <v>88</v>
      </c>
      <c r="T1945" t="s">
        <v>89</v>
      </c>
      <c r="U1945" t="s">
        <v>90</v>
      </c>
      <c r="V1945">
        <v>3.1701299999999999</v>
      </c>
      <c r="W1945">
        <v>856.07518052512046</v>
      </c>
      <c r="X1945">
        <v>635.611086</v>
      </c>
      <c r="Y1945">
        <v>876.01261299999999</v>
      </c>
      <c r="Z1945">
        <v>606.55155200000002</v>
      </c>
      <c r="AA1945">
        <v>427.22446802850095</v>
      </c>
      <c r="AB1945">
        <v>824.33093699999995</v>
      </c>
      <c r="AC1945">
        <v>567.73002168060964</v>
      </c>
      <c r="AP1945">
        <v>493.67020100000002</v>
      </c>
      <c r="AQ1945">
        <v>888.54517755379163</v>
      </c>
      <c r="AR1945">
        <v>856.31162601813207</v>
      </c>
      <c r="AS1945">
        <v>856.07518052512046</v>
      </c>
      <c r="AT1945">
        <v>270.0441876279902</v>
      </c>
      <c r="AU1945" t="s">
        <v>1958</v>
      </c>
      <c r="AV1945">
        <v>60</v>
      </c>
      <c r="AW1945">
        <v>4.500736460466503</v>
      </c>
      <c r="AX1945">
        <v>0.18753068585277097</v>
      </c>
    </row>
    <row r="1946" spans="1:50" hidden="1" x14ac:dyDescent="0.3">
      <c r="A1946" t="s">
        <v>2761</v>
      </c>
      <c r="B1946" t="s">
        <v>1766</v>
      </c>
      <c r="D1946">
        <v>400</v>
      </c>
      <c r="F1946">
        <v>5</v>
      </c>
      <c r="G1946" t="s">
        <v>541</v>
      </c>
      <c r="H1946" t="s">
        <v>78</v>
      </c>
      <c r="I1946" t="s">
        <v>79</v>
      </c>
      <c r="J1946" t="s">
        <v>111</v>
      </c>
      <c r="K1946" t="s">
        <v>121</v>
      </c>
      <c r="L1946" t="s">
        <v>82</v>
      </c>
      <c r="M1946" t="s">
        <v>129</v>
      </c>
      <c r="N1946" t="s">
        <v>84</v>
      </c>
      <c r="O1946" t="s">
        <v>85</v>
      </c>
      <c r="P1946" t="s">
        <v>86</v>
      </c>
      <c r="Q1946" t="s">
        <v>87</v>
      </c>
      <c r="R1946" t="s">
        <v>155</v>
      </c>
      <c r="T1946" t="s">
        <v>89</v>
      </c>
      <c r="U1946" t="s">
        <v>90</v>
      </c>
      <c r="V1946">
        <v>3.1701299999999999</v>
      </c>
      <c r="W1946">
        <v>742.81224318739146</v>
      </c>
      <c r="X1946">
        <v>540.50718500000005</v>
      </c>
      <c r="Y1946">
        <v>807.85481600000003</v>
      </c>
      <c r="Z1946">
        <v>593.34267599999998</v>
      </c>
      <c r="AA1946">
        <v>490.30051189351508</v>
      </c>
      <c r="AB1946">
        <v>573.98562700000002</v>
      </c>
      <c r="AC1946">
        <v>555.57002121624066</v>
      </c>
      <c r="AP1946">
        <v>366.28362900000002</v>
      </c>
      <c r="AQ1946">
        <v>637.34976196477828</v>
      </c>
      <c r="AR1946">
        <v>743.0174057841482</v>
      </c>
      <c r="AS1946">
        <v>742.81224318739146</v>
      </c>
      <c r="AT1946">
        <v>234.31601959143362</v>
      </c>
      <c r="AU1946" t="s">
        <v>1960</v>
      </c>
      <c r="AV1946">
        <v>60</v>
      </c>
      <c r="AW1946">
        <v>3.9052669931905601</v>
      </c>
      <c r="AX1946">
        <v>0.16271945804960666</v>
      </c>
    </row>
    <row r="1947" spans="1:50" hidden="1" x14ac:dyDescent="0.3">
      <c r="A1947" t="s">
        <v>2762</v>
      </c>
      <c r="B1947" t="s">
        <v>1766</v>
      </c>
      <c r="D1947">
        <v>404</v>
      </c>
      <c r="F1947">
        <v>5</v>
      </c>
      <c r="G1947" t="s">
        <v>544</v>
      </c>
      <c r="H1947" t="s">
        <v>78</v>
      </c>
      <c r="I1947" t="s">
        <v>79</v>
      </c>
      <c r="J1947" t="s">
        <v>80</v>
      </c>
      <c r="K1947" t="s">
        <v>168</v>
      </c>
      <c r="L1947" t="s">
        <v>82</v>
      </c>
      <c r="M1947" t="s">
        <v>545</v>
      </c>
      <c r="N1947" t="s">
        <v>100</v>
      </c>
      <c r="O1947" t="s">
        <v>85</v>
      </c>
      <c r="P1947" t="s">
        <v>86</v>
      </c>
      <c r="Q1947" t="s">
        <v>87</v>
      </c>
      <c r="R1947" t="s">
        <v>155</v>
      </c>
      <c r="T1947" t="s">
        <v>89</v>
      </c>
      <c r="U1947" t="s">
        <v>90</v>
      </c>
      <c r="V1947">
        <v>0.31701299999999999</v>
      </c>
      <c r="W1947">
        <v>0</v>
      </c>
      <c r="X1947">
        <v>301.162352</v>
      </c>
      <c r="Y1947">
        <v>126.805204</v>
      </c>
      <c r="Z1947">
        <v>25.678052999999998</v>
      </c>
      <c r="AA1947">
        <v>0</v>
      </c>
      <c r="AB1947">
        <v>0</v>
      </c>
      <c r="AC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 t="s">
        <v>1962</v>
      </c>
      <c r="AV1947">
        <v>441</v>
      </c>
      <c r="AW1947">
        <v>0</v>
      </c>
      <c r="AX1947">
        <v>0</v>
      </c>
    </row>
    <row r="1948" spans="1:50" hidden="1" x14ac:dyDescent="0.3">
      <c r="A1948" t="s">
        <v>2763</v>
      </c>
      <c r="B1948" t="s">
        <v>1766</v>
      </c>
      <c r="D1948">
        <v>405</v>
      </c>
      <c r="F1948">
        <v>5</v>
      </c>
      <c r="G1948" t="s">
        <v>548</v>
      </c>
      <c r="H1948" t="s">
        <v>78</v>
      </c>
      <c r="I1948" t="s">
        <v>79</v>
      </c>
      <c r="J1948" t="s">
        <v>80</v>
      </c>
      <c r="K1948" t="s">
        <v>168</v>
      </c>
      <c r="L1948" t="s">
        <v>82</v>
      </c>
      <c r="M1948" t="s">
        <v>83</v>
      </c>
      <c r="N1948" t="s">
        <v>100</v>
      </c>
      <c r="O1948" t="s">
        <v>85</v>
      </c>
      <c r="P1948" t="s">
        <v>86</v>
      </c>
      <c r="Q1948" t="s">
        <v>87</v>
      </c>
      <c r="R1948" t="s">
        <v>88</v>
      </c>
      <c r="T1948" t="s">
        <v>89</v>
      </c>
      <c r="U1948" t="s">
        <v>90</v>
      </c>
      <c r="V1948">
        <v>0.31701299999999999</v>
      </c>
      <c r="W1948">
        <v>987.14720806240962</v>
      </c>
      <c r="X1948">
        <v>777.94991600000003</v>
      </c>
      <c r="Y1948">
        <v>475.51951300000002</v>
      </c>
      <c r="Z1948">
        <v>265.022873</v>
      </c>
      <c r="AA1948">
        <v>791.4163158770607</v>
      </c>
      <c r="AB1948">
        <v>795.90944200000001</v>
      </c>
      <c r="AC1948">
        <v>423.25001616317263</v>
      </c>
      <c r="AP1948">
        <v>625.08146799999997</v>
      </c>
      <c r="AQ1948">
        <v>929.416485165636</v>
      </c>
      <c r="AR1948">
        <v>987.41985527096676</v>
      </c>
      <c r="AS1948">
        <v>987.14720806240962</v>
      </c>
      <c r="AT1948">
        <v>3113.9013480911181</v>
      </c>
      <c r="AU1948" t="s">
        <v>1964</v>
      </c>
      <c r="AV1948">
        <v>441</v>
      </c>
      <c r="AW1948">
        <v>7.0610007893222635</v>
      </c>
      <c r="AX1948">
        <v>0.294208366221761</v>
      </c>
    </row>
    <row r="1949" spans="1:50" hidden="1" x14ac:dyDescent="0.3">
      <c r="A1949" t="s">
        <v>2764</v>
      </c>
      <c r="B1949" t="s">
        <v>1766</v>
      </c>
      <c r="D1949">
        <v>410</v>
      </c>
      <c r="F1949">
        <v>5</v>
      </c>
      <c r="G1949" t="s">
        <v>551</v>
      </c>
      <c r="H1949" t="s">
        <v>78</v>
      </c>
      <c r="I1949" t="s">
        <v>79</v>
      </c>
      <c r="J1949" t="s">
        <v>80</v>
      </c>
      <c r="K1949" t="s">
        <v>121</v>
      </c>
      <c r="L1949" t="s">
        <v>82</v>
      </c>
      <c r="M1949" t="s">
        <v>545</v>
      </c>
      <c r="N1949" t="s">
        <v>84</v>
      </c>
      <c r="O1949" t="s">
        <v>85</v>
      </c>
      <c r="P1949" t="s">
        <v>86</v>
      </c>
      <c r="Q1949" t="s">
        <v>87</v>
      </c>
      <c r="R1949" t="s">
        <v>155</v>
      </c>
      <c r="T1949" t="s">
        <v>89</v>
      </c>
      <c r="U1949" t="s">
        <v>90</v>
      </c>
      <c r="V1949">
        <v>3.1701299999999999</v>
      </c>
      <c r="W1949">
        <v>0</v>
      </c>
      <c r="X1949">
        <v>291.65196500000002</v>
      </c>
      <c r="Y1949">
        <v>261.53572700000001</v>
      </c>
      <c r="Z1949">
        <v>282.14157499999999</v>
      </c>
      <c r="AA1949">
        <v>0</v>
      </c>
      <c r="AB1949">
        <v>0</v>
      </c>
      <c r="AC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 t="s">
        <v>1966</v>
      </c>
      <c r="AV1949">
        <v>60</v>
      </c>
      <c r="AW1949">
        <v>0</v>
      </c>
      <c r="AX1949">
        <v>0</v>
      </c>
    </row>
    <row r="1950" spans="1:50" hidden="1" x14ac:dyDescent="0.3">
      <c r="A1950" t="s">
        <v>2765</v>
      </c>
      <c r="B1950" t="s">
        <v>1766</v>
      </c>
      <c r="D1950">
        <v>411</v>
      </c>
      <c r="F1950">
        <v>5</v>
      </c>
      <c r="G1950" t="s">
        <v>554</v>
      </c>
      <c r="H1950" t="s">
        <v>78</v>
      </c>
      <c r="I1950" t="s">
        <v>79</v>
      </c>
      <c r="J1950" t="s">
        <v>111</v>
      </c>
      <c r="K1950" t="s">
        <v>168</v>
      </c>
      <c r="L1950" t="s">
        <v>82</v>
      </c>
      <c r="M1950" t="s">
        <v>129</v>
      </c>
      <c r="N1950" t="s">
        <v>100</v>
      </c>
      <c r="O1950" t="s">
        <v>85</v>
      </c>
      <c r="P1950" t="s">
        <v>86</v>
      </c>
      <c r="Q1950" t="s">
        <v>87</v>
      </c>
      <c r="R1950" t="s">
        <v>88</v>
      </c>
      <c r="T1950" t="s">
        <v>89</v>
      </c>
      <c r="U1950" t="s">
        <v>90</v>
      </c>
      <c r="V1950">
        <v>0.31701299999999999</v>
      </c>
      <c r="W1950">
        <v>901.43598827487529</v>
      </c>
      <c r="X1950">
        <v>956.21690000000001</v>
      </c>
      <c r="Y1950">
        <v>716.44940199999996</v>
      </c>
      <c r="Z1950">
        <v>686.01615300000003</v>
      </c>
      <c r="AA1950">
        <v>1156.0741951872287</v>
      </c>
      <c r="AB1950">
        <v>759.019272</v>
      </c>
      <c r="AC1950">
        <v>1137.5500434410326</v>
      </c>
      <c r="AP1950">
        <v>974.09547699999996</v>
      </c>
      <c r="AQ1950">
        <v>830.50080826464716</v>
      </c>
      <c r="AR1950">
        <v>901.68496229201162</v>
      </c>
      <c r="AS1950">
        <v>901.43598827487529</v>
      </c>
      <c r="AT1950">
        <v>2843.5300390674051</v>
      </c>
      <c r="AU1950" t="s">
        <v>1968</v>
      </c>
      <c r="AV1950">
        <v>441</v>
      </c>
      <c r="AW1950">
        <v>6.4479139207877667</v>
      </c>
      <c r="AX1950">
        <v>0.26866308003282363</v>
      </c>
    </row>
    <row r="1951" spans="1:50" hidden="1" x14ac:dyDescent="0.3">
      <c r="A1951" t="s">
        <v>2766</v>
      </c>
      <c r="B1951" t="s">
        <v>1766</v>
      </c>
      <c r="D1951">
        <v>412</v>
      </c>
      <c r="F1951">
        <v>5</v>
      </c>
      <c r="G1951" t="s">
        <v>557</v>
      </c>
      <c r="H1951" t="s">
        <v>78</v>
      </c>
      <c r="I1951" t="s">
        <v>79</v>
      </c>
      <c r="J1951" t="s">
        <v>111</v>
      </c>
      <c r="K1951" t="s">
        <v>168</v>
      </c>
      <c r="L1951" t="s">
        <v>82</v>
      </c>
      <c r="M1951" t="s">
        <v>113</v>
      </c>
      <c r="N1951" t="s">
        <v>100</v>
      </c>
      <c r="O1951" t="s">
        <v>85</v>
      </c>
      <c r="P1951" t="s">
        <v>86</v>
      </c>
      <c r="Q1951" t="s">
        <v>87</v>
      </c>
      <c r="R1951" t="s">
        <v>88</v>
      </c>
      <c r="T1951" t="s">
        <v>89</v>
      </c>
      <c r="U1951" t="s">
        <v>90</v>
      </c>
      <c r="V1951">
        <v>0.31701299999999999</v>
      </c>
      <c r="W1951">
        <v>1353.0541534038684</v>
      </c>
      <c r="X1951">
        <v>1004.6142160000001</v>
      </c>
      <c r="Y1951">
        <v>811.870316</v>
      </c>
      <c r="Z1951">
        <v>750.68680400000005</v>
      </c>
      <c r="AA1951">
        <v>826.92659839143539</v>
      </c>
      <c r="AB1951">
        <v>994.87981100000002</v>
      </c>
      <c r="AC1951">
        <v>803.79003069532553</v>
      </c>
      <c r="AP1951">
        <v>908.43033800000001</v>
      </c>
      <c r="AQ1951">
        <v>1389.5201788467407</v>
      </c>
      <c r="AR1951">
        <v>1353.4278630542015</v>
      </c>
      <c r="AS1951">
        <v>1353.0541534038684</v>
      </c>
      <c r="AT1951">
        <v>4268.1345982778894</v>
      </c>
      <c r="AU1951" t="s">
        <v>1970</v>
      </c>
      <c r="AV1951">
        <v>441</v>
      </c>
      <c r="AW1951">
        <v>9.6783097466618813</v>
      </c>
      <c r="AX1951">
        <v>0.4032629061109117</v>
      </c>
    </row>
    <row r="1952" spans="1:50" hidden="1" x14ac:dyDescent="0.3">
      <c r="A1952" t="s">
        <v>2767</v>
      </c>
      <c r="B1952" t="s">
        <v>1766</v>
      </c>
      <c r="D1952">
        <v>413</v>
      </c>
      <c r="F1952">
        <v>5</v>
      </c>
      <c r="G1952" t="s">
        <v>560</v>
      </c>
      <c r="H1952" t="s">
        <v>78</v>
      </c>
      <c r="I1952" t="s">
        <v>79</v>
      </c>
      <c r="J1952" t="s">
        <v>111</v>
      </c>
      <c r="K1952" t="s">
        <v>387</v>
      </c>
      <c r="L1952" t="s">
        <v>388</v>
      </c>
      <c r="M1952" t="s">
        <v>113</v>
      </c>
      <c r="N1952" t="s">
        <v>100</v>
      </c>
      <c r="O1952" t="s">
        <v>85</v>
      </c>
      <c r="P1952" t="s">
        <v>86</v>
      </c>
      <c r="Q1952" t="s">
        <v>87</v>
      </c>
      <c r="R1952" t="s">
        <v>88</v>
      </c>
      <c r="T1952" t="s">
        <v>89</v>
      </c>
      <c r="U1952" t="s">
        <v>90</v>
      </c>
      <c r="V1952">
        <v>0.211342</v>
      </c>
      <c r="W1952">
        <v>229.06354143872312</v>
      </c>
      <c r="X1952">
        <v>286.47408200000001</v>
      </c>
      <c r="Y1952">
        <v>280.87351999999998</v>
      </c>
      <c r="Z1952">
        <v>299.68295699999999</v>
      </c>
      <c r="AA1952">
        <v>276.2559820208233</v>
      </c>
      <c r="AB1952">
        <v>447.81246299999998</v>
      </c>
      <c r="AC1952">
        <v>286.42001093787576</v>
      </c>
      <c r="AP1952">
        <v>10.070007</v>
      </c>
      <c r="AQ1952">
        <v>272.93396457133792</v>
      </c>
      <c r="AR1952">
        <v>229.12680812746561</v>
      </c>
      <c r="AS1952">
        <v>229.06354143872312</v>
      </c>
      <c r="AT1952">
        <v>1083.8524355723098</v>
      </c>
      <c r="AU1952" t="s">
        <v>1972</v>
      </c>
      <c r="AV1952">
        <v>672</v>
      </c>
      <c r="AW1952">
        <v>1.6128756481730799</v>
      </c>
      <c r="AX1952">
        <v>6.7203152007211664E-2</v>
      </c>
    </row>
    <row r="1953" spans="1:50" hidden="1" x14ac:dyDescent="0.3">
      <c r="A1953" t="s">
        <v>2768</v>
      </c>
      <c r="B1953" t="s">
        <v>1766</v>
      </c>
      <c r="D1953">
        <v>414</v>
      </c>
      <c r="F1953">
        <v>5</v>
      </c>
      <c r="G1953" t="s">
        <v>563</v>
      </c>
      <c r="H1953" t="s">
        <v>78</v>
      </c>
      <c r="I1953" t="s">
        <v>79</v>
      </c>
      <c r="J1953" t="s">
        <v>111</v>
      </c>
      <c r="K1953" t="s">
        <v>387</v>
      </c>
      <c r="L1953" t="s">
        <v>388</v>
      </c>
      <c r="M1953" t="s">
        <v>129</v>
      </c>
      <c r="N1953" t="s">
        <v>100</v>
      </c>
      <c r="O1953" t="s">
        <v>85</v>
      </c>
      <c r="P1953" t="s">
        <v>86</v>
      </c>
      <c r="Q1953" t="s">
        <v>87</v>
      </c>
      <c r="R1953" t="s">
        <v>88</v>
      </c>
      <c r="T1953" t="s">
        <v>89</v>
      </c>
      <c r="U1953" t="s">
        <v>90</v>
      </c>
      <c r="V1953">
        <v>0.211342</v>
      </c>
      <c r="W1953">
        <v>167.78062864740932</v>
      </c>
      <c r="X1953">
        <v>174.35714999999999</v>
      </c>
      <c r="Y1953">
        <v>184.29022499999999</v>
      </c>
      <c r="Z1953">
        <v>240.29585399999999</v>
      </c>
      <c r="AA1953">
        <v>233.01349718444831</v>
      </c>
      <c r="AB1953">
        <v>315.376239</v>
      </c>
      <c r="AC1953">
        <v>199.36000761320756</v>
      </c>
      <c r="AP1953">
        <v>6.5841329999999996</v>
      </c>
      <c r="AQ1953">
        <v>177.21803065511034</v>
      </c>
      <c r="AR1953">
        <v>167.82696917258841</v>
      </c>
      <c r="AS1953">
        <v>167.78062864740932</v>
      </c>
      <c r="AT1953">
        <v>793.88208991780766</v>
      </c>
      <c r="AU1953" t="s">
        <v>1974</v>
      </c>
      <c r="AV1953">
        <v>672</v>
      </c>
      <c r="AW1953">
        <v>1.1813721576157852</v>
      </c>
      <c r="AX1953">
        <v>4.9223839900657713E-2</v>
      </c>
    </row>
    <row r="1954" spans="1:50" hidden="1" x14ac:dyDescent="0.3">
      <c r="A1954" t="s">
        <v>2769</v>
      </c>
      <c r="B1954" t="s">
        <v>1766</v>
      </c>
      <c r="D1954">
        <v>415</v>
      </c>
      <c r="F1954">
        <v>5</v>
      </c>
      <c r="G1954" t="s">
        <v>566</v>
      </c>
      <c r="H1954" t="s">
        <v>78</v>
      </c>
      <c r="I1954" t="s">
        <v>79</v>
      </c>
      <c r="J1954" t="s">
        <v>436</v>
      </c>
      <c r="K1954" t="s">
        <v>387</v>
      </c>
      <c r="L1954" t="s">
        <v>388</v>
      </c>
      <c r="M1954" t="s">
        <v>129</v>
      </c>
      <c r="N1954" t="s">
        <v>100</v>
      </c>
      <c r="O1954" t="s">
        <v>85</v>
      </c>
      <c r="P1954" t="s">
        <v>86</v>
      </c>
      <c r="Q1954" t="s">
        <v>271</v>
      </c>
      <c r="R1954" t="s">
        <v>107</v>
      </c>
      <c r="T1954" t="s">
        <v>89</v>
      </c>
      <c r="U1954" t="s">
        <v>90</v>
      </c>
      <c r="V1954">
        <v>0.211342</v>
      </c>
      <c r="W1954">
        <v>10.14868217868707</v>
      </c>
      <c r="X1954">
        <v>3.1701299999999999</v>
      </c>
      <c r="Y1954">
        <v>9.2990480000000009</v>
      </c>
      <c r="Z1954">
        <v>0</v>
      </c>
      <c r="AA1954">
        <v>3.0113022601599999</v>
      </c>
      <c r="AB1954">
        <v>0</v>
      </c>
      <c r="AC1954">
        <v>0</v>
      </c>
      <c r="AP1954">
        <v>8.1410999999999997E-2</v>
      </c>
      <c r="AQ1954">
        <v>11.281700268878616</v>
      </c>
      <c r="AR1954">
        <v>10.151485215401307</v>
      </c>
      <c r="AS1954">
        <v>10.14868217868707</v>
      </c>
      <c r="AT1954">
        <v>48.020186137573553</v>
      </c>
      <c r="AU1954" t="s">
        <v>2770</v>
      </c>
      <c r="AV1954">
        <v>189</v>
      </c>
      <c r="AW1954">
        <v>0.2540750589289606</v>
      </c>
      <c r="AX1954">
        <v>1.0586460788706691E-2</v>
      </c>
    </row>
    <row r="1955" spans="1:50" hidden="1" x14ac:dyDescent="0.3">
      <c r="A1955" t="s">
        <v>2771</v>
      </c>
      <c r="B1955" t="s">
        <v>1766</v>
      </c>
      <c r="D1955">
        <v>416</v>
      </c>
      <c r="F1955">
        <v>5</v>
      </c>
      <c r="G1955" t="s">
        <v>569</v>
      </c>
      <c r="H1955" t="s">
        <v>78</v>
      </c>
      <c r="I1955" t="s">
        <v>79</v>
      </c>
      <c r="J1955" t="s">
        <v>436</v>
      </c>
      <c r="K1955" t="s">
        <v>387</v>
      </c>
      <c r="L1955" t="s">
        <v>388</v>
      </c>
      <c r="M1955" t="s">
        <v>113</v>
      </c>
      <c r="N1955" t="s">
        <v>100</v>
      </c>
      <c r="O1955" t="s">
        <v>85</v>
      </c>
      <c r="P1955" t="s">
        <v>86</v>
      </c>
      <c r="Q1955" t="s">
        <v>271</v>
      </c>
      <c r="R1955" t="s">
        <v>107</v>
      </c>
      <c r="T1955" t="s">
        <v>89</v>
      </c>
      <c r="U1955" t="s">
        <v>90</v>
      </c>
      <c r="V1955">
        <v>0.211342</v>
      </c>
      <c r="W1955">
        <v>8.857128910938151</v>
      </c>
      <c r="X1955">
        <v>7.6083119999999997</v>
      </c>
      <c r="Y1955">
        <v>13.103204</v>
      </c>
      <c r="Z1955">
        <v>0</v>
      </c>
      <c r="AA1955">
        <v>5.9367151315199997</v>
      </c>
      <c r="AB1955">
        <v>0</v>
      </c>
      <c r="AC1955">
        <v>0</v>
      </c>
      <c r="AP1955">
        <v>8.1401000000000001E-2</v>
      </c>
      <c r="AQ1955">
        <v>5.487980849209622</v>
      </c>
      <c r="AR1955">
        <v>8.8595752243690917</v>
      </c>
      <c r="AS1955">
        <v>8.857128910938151</v>
      </c>
      <c r="AT1955">
        <v>41.908985960850899</v>
      </c>
      <c r="AU1955" t="s">
        <v>2772</v>
      </c>
      <c r="AV1955">
        <v>189</v>
      </c>
      <c r="AW1955">
        <v>0.22174066645952856</v>
      </c>
      <c r="AX1955">
        <v>9.2391944358136899E-3</v>
      </c>
    </row>
    <row r="1956" spans="1:50" hidden="1" x14ac:dyDescent="0.3">
      <c r="A1956" t="s">
        <v>2773</v>
      </c>
      <c r="B1956" t="s">
        <v>1766</v>
      </c>
      <c r="D1956">
        <v>420</v>
      </c>
      <c r="F1956">
        <v>5</v>
      </c>
      <c r="G1956" t="s">
        <v>572</v>
      </c>
      <c r="H1956" t="s">
        <v>78</v>
      </c>
      <c r="I1956" t="s">
        <v>79</v>
      </c>
      <c r="J1956" t="s">
        <v>111</v>
      </c>
      <c r="K1956" t="s">
        <v>168</v>
      </c>
      <c r="L1956" t="s">
        <v>82</v>
      </c>
      <c r="M1956" t="s">
        <v>129</v>
      </c>
      <c r="N1956" t="s">
        <v>100</v>
      </c>
      <c r="O1956" t="s">
        <v>85</v>
      </c>
      <c r="P1956" t="s">
        <v>86</v>
      </c>
      <c r="Q1956" t="s">
        <v>271</v>
      </c>
      <c r="R1956" t="s">
        <v>107</v>
      </c>
      <c r="T1956" t="s">
        <v>89</v>
      </c>
      <c r="U1956" t="s">
        <v>90</v>
      </c>
      <c r="V1956">
        <v>0.31701299999999999</v>
      </c>
      <c r="W1956">
        <v>1.0165465662752613</v>
      </c>
      <c r="X1956">
        <v>1.9020779999999999</v>
      </c>
      <c r="Y1956">
        <v>2.2190910000000001</v>
      </c>
      <c r="Z1956">
        <v>5.0722079999999998</v>
      </c>
      <c r="AA1956">
        <v>1.4021499099153545</v>
      </c>
      <c r="AB1956">
        <v>0</v>
      </c>
      <c r="AC1956">
        <v>0</v>
      </c>
      <c r="AP1956">
        <v>5.5072000000000003E-2</v>
      </c>
      <c r="AQ1956">
        <v>0.39256978366988848</v>
      </c>
      <c r="AR1956">
        <v>1.0168273335016687</v>
      </c>
      <c r="AS1956">
        <v>1.0165465662752613</v>
      </c>
      <c r="AT1956">
        <v>3.2066399998588744</v>
      </c>
      <c r="AU1956" t="s">
        <v>2774</v>
      </c>
      <c r="AV1956">
        <v>441</v>
      </c>
      <c r="AW1956">
        <v>7.2712925166867901E-3</v>
      </c>
      <c r="AX1956">
        <v>3.0297052152861625E-4</v>
      </c>
    </row>
    <row r="1957" spans="1:50" hidden="1" x14ac:dyDescent="0.3">
      <c r="A1957" t="s">
        <v>2775</v>
      </c>
      <c r="B1957" t="s">
        <v>1766</v>
      </c>
      <c r="D1957">
        <v>421</v>
      </c>
      <c r="F1957">
        <v>5</v>
      </c>
      <c r="G1957" t="s">
        <v>575</v>
      </c>
      <c r="H1957" t="s">
        <v>78</v>
      </c>
      <c r="I1957" t="s">
        <v>79</v>
      </c>
      <c r="J1957" t="s">
        <v>111</v>
      </c>
      <c r="K1957" t="s">
        <v>168</v>
      </c>
      <c r="L1957" t="s">
        <v>82</v>
      </c>
      <c r="M1957" t="s">
        <v>113</v>
      </c>
      <c r="N1957" t="s">
        <v>100</v>
      </c>
      <c r="O1957" t="s">
        <v>85</v>
      </c>
      <c r="P1957" t="s">
        <v>86</v>
      </c>
      <c r="Q1957" t="s">
        <v>271</v>
      </c>
      <c r="R1957" t="s">
        <v>107</v>
      </c>
      <c r="T1957" t="s">
        <v>89</v>
      </c>
      <c r="U1957" t="s">
        <v>90</v>
      </c>
      <c r="V1957">
        <v>0.31701299999999999</v>
      </c>
      <c r="W1957">
        <v>0</v>
      </c>
      <c r="X1957">
        <v>1.5850649999999999</v>
      </c>
      <c r="Y1957">
        <v>0.95103899999999997</v>
      </c>
      <c r="Z1957">
        <v>7.2912990000000004</v>
      </c>
      <c r="AA1957">
        <v>0.57210376421026898</v>
      </c>
      <c r="AB1957">
        <v>0</v>
      </c>
      <c r="AC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 t="s">
        <v>2776</v>
      </c>
      <c r="AV1957">
        <v>441</v>
      </c>
      <c r="AW1957">
        <v>0</v>
      </c>
      <c r="AX1957">
        <v>0</v>
      </c>
    </row>
    <row r="1958" spans="1:50" hidden="1" x14ac:dyDescent="0.3">
      <c r="A1958" t="s">
        <v>2777</v>
      </c>
      <c r="B1958" t="s">
        <v>1766</v>
      </c>
      <c r="D1958">
        <v>422</v>
      </c>
      <c r="F1958">
        <v>5</v>
      </c>
      <c r="G1958" t="s">
        <v>578</v>
      </c>
      <c r="H1958" t="s">
        <v>78</v>
      </c>
      <c r="I1958" t="s">
        <v>79</v>
      </c>
      <c r="J1958" t="s">
        <v>80</v>
      </c>
      <c r="K1958" t="s">
        <v>168</v>
      </c>
      <c r="L1958" t="s">
        <v>82</v>
      </c>
      <c r="M1958" t="s">
        <v>83</v>
      </c>
      <c r="N1958" t="s">
        <v>100</v>
      </c>
      <c r="O1958" t="s">
        <v>85</v>
      </c>
      <c r="P1958" t="s">
        <v>86</v>
      </c>
      <c r="Q1958" t="s">
        <v>271</v>
      </c>
      <c r="R1958" t="s">
        <v>107</v>
      </c>
      <c r="T1958" t="s">
        <v>89</v>
      </c>
      <c r="U1958" t="s">
        <v>90</v>
      </c>
      <c r="V1958">
        <v>0.31701299999999999</v>
      </c>
      <c r="W1958">
        <v>0</v>
      </c>
      <c r="X1958">
        <v>0.95103899999999997</v>
      </c>
      <c r="Y1958">
        <v>0</v>
      </c>
      <c r="Z1958">
        <v>0.31701299999999999</v>
      </c>
      <c r="AA1958">
        <v>0</v>
      </c>
      <c r="AB1958">
        <v>0</v>
      </c>
      <c r="AC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 t="s">
        <v>2778</v>
      </c>
      <c r="AV1958">
        <v>441</v>
      </c>
      <c r="AW1958">
        <v>0</v>
      </c>
      <c r="AX1958">
        <v>0</v>
      </c>
    </row>
    <row r="1959" spans="1:50" hidden="1" x14ac:dyDescent="0.3">
      <c r="A1959" t="s">
        <v>2779</v>
      </c>
      <c r="B1959" t="s">
        <v>1766</v>
      </c>
      <c r="D1959">
        <v>425</v>
      </c>
      <c r="F1959">
        <v>5</v>
      </c>
      <c r="G1959" t="s">
        <v>581</v>
      </c>
      <c r="H1959" t="s">
        <v>78</v>
      </c>
      <c r="I1959" t="s">
        <v>79</v>
      </c>
      <c r="J1959" t="s">
        <v>80</v>
      </c>
      <c r="K1959" t="s">
        <v>168</v>
      </c>
      <c r="L1959" t="s">
        <v>82</v>
      </c>
      <c r="M1959" t="s">
        <v>582</v>
      </c>
      <c r="N1959" t="s">
        <v>100</v>
      </c>
      <c r="O1959" t="s">
        <v>85</v>
      </c>
      <c r="P1959" t="s">
        <v>86</v>
      </c>
      <c r="Q1959" t="s">
        <v>87</v>
      </c>
      <c r="R1959" t="s">
        <v>107</v>
      </c>
      <c r="T1959" t="s">
        <v>89</v>
      </c>
      <c r="U1959" t="s">
        <v>90</v>
      </c>
      <c r="V1959">
        <v>0.31701299999999999</v>
      </c>
      <c r="W1959">
        <v>514.26882491811307</v>
      </c>
      <c r="X1959">
        <v>811.87030700000003</v>
      </c>
      <c r="Y1959">
        <v>0</v>
      </c>
      <c r="Z1959">
        <v>0</v>
      </c>
      <c r="AA1959">
        <v>736.4136865773313</v>
      </c>
      <c r="AB1959">
        <v>367.17777100000001</v>
      </c>
      <c r="AC1959">
        <v>564.93002157368244</v>
      </c>
      <c r="AP1959">
        <v>330.78799500000002</v>
      </c>
      <c r="AQ1959">
        <v>516.16849202899368</v>
      </c>
      <c r="AR1959">
        <v>514.4108644826448</v>
      </c>
      <c r="AS1959">
        <v>514.26882491811307</v>
      </c>
      <c r="AT1959">
        <v>1622.232605344617</v>
      </c>
      <c r="AU1959" t="s">
        <v>1976</v>
      </c>
      <c r="AV1959">
        <v>441</v>
      </c>
      <c r="AW1959">
        <v>3.6785319849084286</v>
      </c>
      <c r="AX1959">
        <v>0.15327216603785118</v>
      </c>
    </row>
    <row r="1960" spans="1:50" hidden="1" x14ac:dyDescent="0.3">
      <c r="A1960" t="s">
        <v>2780</v>
      </c>
      <c r="B1960" t="s">
        <v>1766</v>
      </c>
      <c r="D1960">
        <v>426</v>
      </c>
      <c r="F1960">
        <v>5</v>
      </c>
      <c r="G1960" t="s">
        <v>585</v>
      </c>
      <c r="H1960" t="s">
        <v>78</v>
      </c>
      <c r="I1960" t="s">
        <v>79</v>
      </c>
      <c r="J1960" t="s">
        <v>80</v>
      </c>
      <c r="K1960" t="s">
        <v>81</v>
      </c>
      <c r="L1960" t="s">
        <v>82</v>
      </c>
      <c r="M1960" t="s">
        <v>582</v>
      </c>
      <c r="N1960" t="s">
        <v>84</v>
      </c>
      <c r="O1960" t="s">
        <v>85</v>
      </c>
      <c r="P1960" t="s">
        <v>86</v>
      </c>
      <c r="Q1960" t="s">
        <v>87</v>
      </c>
      <c r="R1960" t="s">
        <v>107</v>
      </c>
      <c r="T1960" t="s">
        <v>89</v>
      </c>
      <c r="U1960" t="s">
        <v>90</v>
      </c>
      <c r="V1960">
        <v>2.1134200000000001</v>
      </c>
      <c r="W1960">
        <v>338.54881842045091</v>
      </c>
      <c r="X1960">
        <v>477.63292000000001</v>
      </c>
      <c r="Y1960">
        <v>0</v>
      </c>
      <c r="Z1960">
        <v>0</v>
      </c>
      <c r="AA1960">
        <v>448.22280602658304</v>
      </c>
      <c r="AB1960">
        <v>573.22705199999996</v>
      </c>
      <c r="AC1960">
        <v>395.99658081541662</v>
      </c>
      <c r="AP1960">
        <v>16.045881999999999</v>
      </c>
      <c r="AQ1960">
        <v>367.69573786879425</v>
      </c>
      <c r="AR1960">
        <v>338.64232462656565</v>
      </c>
      <c r="AS1960">
        <v>338.54881842045091</v>
      </c>
      <c r="AT1960">
        <v>160.19003246891339</v>
      </c>
      <c r="AU1960" t="s">
        <v>1978</v>
      </c>
      <c r="AV1960">
        <v>80</v>
      </c>
      <c r="AW1960">
        <v>2.0023754058614172</v>
      </c>
      <c r="AX1960">
        <v>8.3432308577559053E-2</v>
      </c>
    </row>
    <row r="1961" spans="1:50" hidden="1" x14ac:dyDescent="0.3">
      <c r="A1961" t="s">
        <v>2781</v>
      </c>
      <c r="B1961" t="s">
        <v>1766</v>
      </c>
      <c r="D1961">
        <v>427</v>
      </c>
      <c r="F1961">
        <v>5</v>
      </c>
      <c r="G1961" t="s">
        <v>588</v>
      </c>
      <c r="H1961" t="s">
        <v>78</v>
      </c>
      <c r="I1961" t="s">
        <v>79</v>
      </c>
      <c r="J1961" t="s">
        <v>80</v>
      </c>
      <c r="K1961" t="s">
        <v>121</v>
      </c>
      <c r="L1961" t="s">
        <v>82</v>
      </c>
      <c r="M1961" t="s">
        <v>582</v>
      </c>
      <c r="N1961" t="s">
        <v>84</v>
      </c>
      <c r="O1961" t="s">
        <v>85</v>
      </c>
      <c r="P1961" t="s">
        <v>86</v>
      </c>
      <c r="Q1961" t="s">
        <v>87</v>
      </c>
      <c r="R1961" t="s">
        <v>107</v>
      </c>
      <c r="T1961" t="s">
        <v>89</v>
      </c>
      <c r="U1961" t="s">
        <v>90</v>
      </c>
      <c r="V1961">
        <v>3.1701299999999999</v>
      </c>
      <c r="W1961">
        <v>790.53231148055772</v>
      </c>
      <c r="X1961">
        <v>878.12603100000001</v>
      </c>
      <c r="Y1961">
        <v>0</v>
      </c>
      <c r="Z1961">
        <v>0</v>
      </c>
      <c r="AA1961">
        <v>302.36433739166392</v>
      </c>
      <c r="AB1961">
        <v>986.88449899999932</v>
      </c>
      <c r="AC1961">
        <v>353.19801792307004</v>
      </c>
      <c r="AP1961">
        <v>675.81234600000005</v>
      </c>
      <c r="AQ1961">
        <v>909.66517701305486</v>
      </c>
      <c r="AR1961">
        <v>790.75065422238913</v>
      </c>
      <c r="AS1961">
        <v>790.53231148055772</v>
      </c>
      <c r="AT1961">
        <v>249.36905157850239</v>
      </c>
      <c r="AU1961" t="s">
        <v>1980</v>
      </c>
      <c r="AV1961">
        <v>60</v>
      </c>
      <c r="AW1961">
        <v>4.1561508596417065</v>
      </c>
      <c r="AX1961">
        <v>0.17317295248507111</v>
      </c>
    </row>
    <row r="1962" spans="1:50" hidden="1" x14ac:dyDescent="0.3">
      <c r="A1962" t="s">
        <v>2782</v>
      </c>
      <c r="B1962" t="s">
        <v>1766</v>
      </c>
      <c r="D1962">
        <v>501</v>
      </c>
      <c r="F1962">
        <v>5</v>
      </c>
      <c r="G1962" t="s">
        <v>599</v>
      </c>
      <c r="H1962" t="s">
        <v>94</v>
      </c>
      <c r="I1962" t="s">
        <v>104</v>
      </c>
      <c r="J1962" t="s">
        <v>210</v>
      </c>
      <c r="K1962" t="s">
        <v>97</v>
      </c>
      <c r="L1962" t="s">
        <v>98</v>
      </c>
      <c r="M1962" t="s">
        <v>513</v>
      </c>
      <c r="N1962" t="s">
        <v>100</v>
      </c>
      <c r="O1962" t="s">
        <v>85</v>
      </c>
      <c r="P1962" t="s">
        <v>86</v>
      </c>
      <c r="Q1962" t="s">
        <v>87</v>
      </c>
      <c r="R1962" t="s">
        <v>88</v>
      </c>
      <c r="T1962" t="s">
        <v>89</v>
      </c>
      <c r="U1962" t="s">
        <v>90</v>
      </c>
      <c r="V1962">
        <v>0.80310000000000004</v>
      </c>
      <c r="W1962">
        <v>5583.1328231395055</v>
      </c>
      <c r="X1962">
        <v>5904.524539</v>
      </c>
      <c r="Y1962">
        <v>6135.9846790000001</v>
      </c>
      <c r="Z1962">
        <v>5636.9918600000001</v>
      </c>
      <c r="AA1962">
        <v>7049.091447940029</v>
      </c>
      <c r="AB1962">
        <v>5920.0785895990293</v>
      </c>
      <c r="AC1962">
        <v>8065.4262281396041</v>
      </c>
      <c r="AP1962">
        <v>4910.802627</v>
      </c>
      <c r="AQ1962">
        <v>5563.0814185514637</v>
      </c>
      <c r="AR1962">
        <v>5584.6748683044007</v>
      </c>
      <c r="AS1962">
        <v>5583.1328231395055</v>
      </c>
      <c r="AT1962">
        <v>6951.9771175937058</v>
      </c>
      <c r="AU1962" t="s">
        <v>1982</v>
      </c>
      <c r="AV1962">
        <v>50</v>
      </c>
      <c r="AW1962">
        <v>139.0395423518741</v>
      </c>
      <c r="AX1962">
        <v>5.7933142646614213</v>
      </c>
    </row>
    <row r="1963" spans="1:50" hidden="1" x14ac:dyDescent="0.3">
      <c r="A1963" t="s">
        <v>2783</v>
      </c>
      <c r="B1963" t="s">
        <v>1766</v>
      </c>
      <c r="D1963">
        <v>510</v>
      </c>
      <c r="F1963">
        <v>5</v>
      </c>
      <c r="G1963" t="s">
        <v>602</v>
      </c>
      <c r="H1963" t="s">
        <v>94</v>
      </c>
      <c r="I1963" t="s">
        <v>104</v>
      </c>
      <c r="J1963" t="s">
        <v>210</v>
      </c>
      <c r="K1963" t="s">
        <v>168</v>
      </c>
      <c r="L1963" t="s">
        <v>82</v>
      </c>
      <c r="M1963" t="s">
        <v>513</v>
      </c>
      <c r="N1963" t="s">
        <v>100</v>
      </c>
      <c r="O1963" t="s">
        <v>85</v>
      </c>
      <c r="P1963" t="s">
        <v>86</v>
      </c>
      <c r="Q1963" t="s">
        <v>87</v>
      </c>
      <c r="R1963" t="s">
        <v>88</v>
      </c>
      <c r="T1963" t="s">
        <v>89</v>
      </c>
      <c r="U1963" t="s">
        <v>90</v>
      </c>
      <c r="V1963">
        <v>0.31701299999999999</v>
      </c>
      <c r="W1963">
        <v>2102.8501052253118</v>
      </c>
      <c r="X1963">
        <v>2898.2385859999999</v>
      </c>
      <c r="Y1963">
        <v>2178.830406</v>
      </c>
      <c r="Z1963">
        <v>1763.173546</v>
      </c>
      <c r="AA1963">
        <v>2493.8281515224826</v>
      </c>
      <c r="AB1963">
        <v>2830.2853757332136</v>
      </c>
      <c r="AC1963">
        <v>2810.3101073207959</v>
      </c>
      <c r="AP1963">
        <v>1641.203401</v>
      </c>
      <c r="AQ1963">
        <v>2172.6159725200014</v>
      </c>
      <c r="AR1963">
        <v>2103.4309063525616</v>
      </c>
      <c r="AS1963">
        <v>2102.8501052253118</v>
      </c>
      <c r="AT1963">
        <v>6633.3245173709338</v>
      </c>
      <c r="AU1963" t="s">
        <v>1984</v>
      </c>
      <c r="AV1963">
        <v>423</v>
      </c>
      <c r="AW1963">
        <v>15.681618244375731</v>
      </c>
      <c r="AX1963">
        <v>0.65340076018232207</v>
      </c>
    </row>
    <row r="1964" spans="1:50" hidden="1" x14ac:dyDescent="0.3">
      <c r="A1964" t="s">
        <v>2784</v>
      </c>
      <c r="B1964" t="s">
        <v>1766</v>
      </c>
      <c r="D1964">
        <v>511</v>
      </c>
      <c r="F1964">
        <v>5</v>
      </c>
      <c r="G1964" t="s">
        <v>605</v>
      </c>
      <c r="H1964" t="s">
        <v>94</v>
      </c>
      <c r="I1964" t="s">
        <v>104</v>
      </c>
      <c r="J1964" t="s">
        <v>210</v>
      </c>
      <c r="K1964" t="s">
        <v>168</v>
      </c>
      <c r="L1964" t="s">
        <v>82</v>
      </c>
      <c r="M1964" t="s">
        <v>513</v>
      </c>
      <c r="N1964" t="s">
        <v>100</v>
      </c>
      <c r="O1964" t="s">
        <v>85</v>
      </c>
      <c r="P1964" t="s">
        <v>86</v>
      </c>
      <c r="Q1964" t="s">
        <v>271</v>
      </c>
      <c r="R1964" t="s">
        <v>107</v>
      </c>
      <c r="T1964" t="s">
        <v>89</v>
      </c>
      <c r="U1964" t="s">
        <v>90</v>
      </c>
      <c r="V1964">
        <v>0.31701299999999999</v>
      </c>
      <c r="W1964">
        <v>0</v>
      </c>
      <c r="X1964">
        <v>0</v>
      </c>
      <c r="Y1964">
        <v>0</v>
      </c>
      <c r="Z1964">
        <v>38.992603000000003</v>
      </c>
      <c r="AA1964">
        <v>0</v>
      </c>
      <c r="AB1964">
        <v>0</v>
      </c>
      <c r="AC1964">
        <v>0</v>
      </c>
      <c r="AP1964">
        <v>13.725095</v>
      </c>
      <c r="AQ1964">
        <v>13.037193458944909</v>
      </c>
      <c r="AR1964">
        <v>0</v>
      </c>
      <c r="AS1964">
        <v>0</v>
      </c>
      <c r="AT1964">
        <v>0</v>
      </c>
      <c r="AU1964" t="s">
        <v>2785</v>
      </c>
      <c r="AV1964">
        <v>423</v>
      </c>
      <c r="AW1964">
        <v>0</v>
      </c>
      <c r="AX1964">
        <v>0</v>
      </c>
    </row>
    <row r="1965" spans="1:50" hidden="1" x14ac:dyDescent="0.3">
      <c r="A1965" t="s">
        <v>2786</v>
      </c>
      <c r="B1965" t="s">
        <v>1766</v>
      </c>
      <c r="D1965">
        <v>517</v>
      </c>
      <c r="F1965">
        <v>5</v>
      </c>
      <c r="G1965" t="s">
        <v>608</v>
      </c>
      <c r="H1965" t="s">
        <v>94</v>
      </c>
      <c r="I1965" t="s">
        <v>104</v>
      </c>
      <c r="J1965" t="s">
        <v>210</v>
      </c>
      <c r="K1965" t="s">
        <v>125</v>
      </c>
      <c r="L1965" t="s">
        <v>82</v>
      </c>
      <c r="M1965" t="s">
        <v>513</v>
      </c>
      <c r="N1965" t="s">
        <v>100</v>
      </c>
      <c r="O1965" t="s">
        <v>85</v>
      </c>
      <c r="P1965" t="s">
        <v>86</v>
      </c>
      <c r="Q1965" t="s">
        <v>87</v>
      </c>
      <c r="R1965" t="s">
        <v>88</v>
      </c>
      <c r="T1965" t="s">
        <v>89</v>
      </c>
      <c r="U1965" t="s">
        <v>90</v>
      </c>
      <c r="V1965">
        <v>0.52835500000000002</v>
      </c>
      <c r="W1965">
        <v>1582.0728603957059</v>
      </c>
      <c r="X1965">
        <v>1662.380985</v>
      </c>
      <c r="Y1965">
        <v>1510.390862</v>
      </c>
      <c r="Z1965">
        <v>1025.184839</v>
      </c>
      <c r="AA1965">
        <v>1783.1567331016199</v>
      </c>
      <c r="AB1965">
        <v>2014.0152514114266</v>
      </c>
      <c r="AC1965">
        <v>1866.5400712798782</v>
      </c>
      <c r="AP1965">
        <v>1541.0953320000001</v>
      </c>
      <c r="AQ1965">
        <v>1677.8477136336423</v>
      </c>
      <c r="AR1965">
        <v>1582.5098243516368</v>
      </c>
      <c r="AS1965">
        <v>1582.0728603957059</v>
      </c>
      <c r="AT1965">
        <v>2994.3368765237497</v>
      </c>
      <c r="AU1965" t="s">
        <v>1986</v>
      </c>
      <c r="AV1965">
        <v>270</v>
      </c>
      <c r="AW1965">
        <v>11.090136579717591</v>
      </c>
      <c r="AX1965">
        <v>0.46208902415489961</v>
      </c>
    </row>
    <row r="1966" spans="1:50" hidden="1" x14ac:dyDescent="0.3">
      <c r="A1966" t="s">
        <v>2787</v>
      </c>
      <c r="B1966" t="s">
        <v>1766</v>
      </c>
      <c r="D1966">
        <v>520</v>
      </c>
      <c r="F1966">
        <v>5</v>
      </c>
      <c r="G1966" t="s">
        <v>611</v>
      </c>
      <c r="H1966" t="s">
        <v>94</v>
      </c>
      <c r="I1966" t="s">
        <v>104</v>
      </c>
      <c r="J1966" t="s">
        <v>210</v>
      </c>
      <c r="K1966" t="s">
        <v>133</v>
      </c>
      <c r="L1966" t="s">
        <v>98</v>
      </c>
      <c r="M1966" t="s">
        <v>513</v>
      </c>
      <c r="N1966" t="s">
        <v>100</v>
      </c>
      <c r="O1966" t="s">
        <v>85</v>
      </c>
      <c r="P1966" t="s">
        <v>86</v>
      </c>
      <c r="Q1966" t="s">
        <v>87</v>
      </c>
      <c r="R1966" t="s">
        <v>107</v>
      </c>
      <c r="T1966" t="s">
        <v>89</v>
      </c>
      <c r="U1966" t="s">
        <v>90</v>
      </c>
      <c r="V1966">
        <v>1.268052</v>
      </c>
      <c r="W1966">
        <v>0</v>
      </c>
      <c r="X1966">
        <v>0</v>
      </c>
      <c r="Y1966">
        <v>4392.9548420000001</v>
      </c>
      <c r="Z1966">
        <v>5792.4615720000002</v>
      </c>
      <c r="AA1966">
        <v>0</v>
      </c>
      <c r="AB1966">
        <v>0</v>
      </c>
      <c r="AC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 t="s">
        <v>1988</v>
      </c>
      <c r="AV1966">
        <v>40</v>
      </c>
      <c r="AW1966">
        <v>0</v>
      </c>
      <c r="AX1966">
        <v>0</v>
      </c>
    </row>
    <row r="1967" spans="1:50" hidden="1" x14ac:dyDescent="0.3">
      <c r="A1967" t="s">
        <v>2788</v>
      </c>
      <c r="B1967" t="s">
        <v>1766</v>
      </c>
      <c r="D1967">
        <v>522</v>
      </c>
      <c r="F1967">
        <v>5</v>
      </c>
      <c r="G1967" t="s">
        <v>1990</v>
      </c>
      <c r="H1967" t="s">
        <v>94</v>
      </c>
      <c r="I1967" t="s">
        <v>104</v>
      </c>
      <c r="J1967" t="s">
        <v>210</v>
      </c>
      <c r="K1967" t="s">
        <v>133</v>
      </c>
      <c r="L1967" t="s">
        <v>98</v>
      </c>
      <c r="M1967" t="s">
        <v>513</v>
      </c>
      <c r="N1967" t="s">
        <v>100</v>
      </c>
      <c r="O1967" t="s">
        <v>85</v>
      </c>
      <c r="P1967" t="s">
        <v>86</v>
      </c>
      <c r="Q1967" t="s">
        <v>87</v>
      </c>
      <c r="R1967" t="s">
        <v>88</v>
      </c>
      <c r="T1967" t="s">
        <v>89</v>
      </c>
      <c r="U1967" t="s">
        <v>90</v>
      </c>
      <c r="V1967">
        <v>1.268052</v>
      </c>
      <c r="W1967">
        <v>6227.0493426577541</v>
      </c>
      <c r="X1967">
        <v>6408.5234959999998</v>
      </c>
      <c r="Y1967">
        <v>0</v>
      </c>
      <c r="Z1967">
        <v>0</v>
      </c>
      <c r="AA1967">
        <v>6558.0812029598337</v>
      </c>
      <c r="AB1967">
        <v>5885.3827448660913</v>
      </c>
      <c r="AC1967">
        <v>6631.9058304297805</v>
      </c>
      <c r="AP1967">
        <v>5682.3141930000002</v>
      </c>
      <c r="AQ1967">
        <v>6305.7431124048426</v>
      </c>
      <c r="AR1967">
        <v>6228.7692357060832</v>
      </c>
      <c r="AS1967">
        <v>6227.0493426577541</v>
      </c>
      <c r="AT1967">
        <v>4910.7208084981958</v>
      </c>
      <c r="AU1967" t="s">
        <v>1991</v>
      </c>
      <c r="AV1967">
        <v>40</v>
      </c>
      <c r="AW1967">
        <v>122.7680202124549</v>
      </c>
      <c r="AX1967">
        <v>5.1153341755189539</v>
      </c>
    </row>
    <row r="1968" spans="1:50" hidden="1" x14ac:dyDescent="0.3">
      <c r="A1968" t="s">
        <v>2789</v>
      </c>
      <c r="B1968" t="s">
        <v>1766</v>
      </c>
      <c r="D1968">
        <v>527</v>
      </c>
      <c r="F1968">
        <v>5</v>
      </c>
      <c r="G1968" t="s">
        <v>614</v>
      </c>
      <c r="H1968" t="s">
        <v>94</v>
      </c>
      <c r="I1968" t="s">
        <v>104</v>
      </c>
      <c r="J1968" t="s">
        <v>210</v>
      </c>
      <c r="K1968" t="s">
        <v>137</v>
      </c>
      <c r="L1968" t="s">
        <v>82</v>
      </c>
      <c r="M1968" t="s">
        <v>513</v>
      </c>
      <c r="N1968" t="s">
        <v>100</v>
      </c>
      <c r="O1968" t="s">
        <v>85</v>
      </c>
      <c r="P1968" t="s">
        <v>86</v>
      </c>
      <c r="Q1968" t="s">
        <v>87</v>
      </c>
      <c r="R1968" t="s">
        <v>107</v>
      </c>
      <c r="T1968" t="s">
        <v>89</v>
      </c>
      <c r="U1968" t="s">
        <v>90</v>
      </c>
      <c r="V1968">
        <v>1.0567101091933779</v>
      </c>
      <c r="W1968">
        <v>1027.8773157767691</v>
      </c>
      <c r="X1968">
        <v>0</v>
      </c>
      <c r="Y1968">
        <v>0</v>
      </c>
      <c r="Z1968">
        <v>0</v>
      </c>
      <c r="AA1968">
        <v>0</v>
      </c>
      <c r="AB1968">
        <v>915.16323337614472</v>
      </c>
      <c r="AC1968">
        <v>0</v>
      </c>
      <c r="AP1968">
        <v>819.67009499999995</v>
      </c>
      <c r="AQ1968">
        <v>1031.5550859192156</v>
      </c>
      <c r="AR1968">
        <v>1028.1612125234722</v>
      </c>
      <c r="AS1968">
        <v>1027.8773157767691</v>
      </c>
      <c r="AT1968">
        <v>972.71456649674917</v>
      </c>
      <c r="AU1968" t="s">
        <v>2790</v>
      </c>
      <c r="AV1968">
        <v>150</v>
      </c>
      <c r="AW1968">
        <v>6.4847637766449946</v>
      </c>
      <c r="AX1968">
        <v>0.27019849069354146</v>
      </c>
    </row>
    <row r="1969" spans="1:50" hidden="1" x14ac:dyDescent="0.3">
      <c r="A1969" t="s">
        <v>2791</v>
      </c>
      <c r="B1969" t="s">
        <v>1766</v>
      </c>
      <c r="D1969">
        <v>528</v>
      </c>
      <c r="F1969">
        <v>5</v>
      </c>
      <c r="G1969" t="s">
        <v>617</v>
      </c>
      <c r="H1969" t="s">
        <v>94</v>
      </c>
      <c r="I1969" t="s">
        <v>104</v>
      </c>
      <c r="J1969" t="s">
        <v>210</v>
      </c>
      <c r="K1969" t="s">
        <v>137</v>
      </c>
      <c r="L1969" t="s">
        <v>98</v>
      </c>
      <c r="M1969" t="s">
        <v>513</v>
      </c>
      <c r="N1969" t="s">
        <v>84</v>
      </c>
      <c r="O1969" t="s">
        <v>85</v>
      </c>
      <c r="P1969" t="s">
        <v>86</v>
      </c>
      <c r="Q1969" t="s">
        <v>87</v>
      </c>
      <c r="R1969" t="s">
        <v>107</v>
      </c>
      <c r="T1969" t="s">
        <v>89</v>
      </c>
      <c r="U1969" t="s">
        <v>90</v>
      </c>
      <c r="V1969">
        <v>2.1134200000000001</v>
      </c>
      <c r="W1969">
        <v>0</v>
      </c>
      <c r="X1969">
        <v>0</v>
      </c>
      <c r="Y1969">
        <v>0</v>
      </c>
      <c r="Z1969">
        <v>439.59136100000001</v>
      </c>
      <c r="AA1969">
        <v>0</v>
      </c>
      <c r="AB1969">
        <v>0</v>
      </c>
      <c r="AC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 t="s">
        <v>2792</v>
      </c>
      <c r="AV1969">
        <v>40</v>
      </c>
      <c r="AW1969">
        <v>0</v>
      </c>
      <c r="AX1969">
        <v>0</v>
      </c>
    </row>
    <row r="1970" spans="1:50" hidden="1" x14ac:dyDescent="0.3">
      <c r="A1970" t="s">
        <v>2793</v>
      </c>
      <c r="B1970" t="s">
        <v>1766</v>
      </c>
      <c r="D1970">
        <v>540</v>
      </c>
      <c r="F1970">
        <v>5</v>
      </c>
      <c r="G1970" t="s">
        <v>626</v>
      </c>
      <c r="H1970" t="s">
        <v>94</v>
      </c>
      <c r="I1970" t="s">
        <v>104</v>
      </c>
      <c r="J1970" t="s">
        <v>210</v>
      </c>
      <c r="K1970" t="s">
        <v>81</v>
      </c>
      <c r="L1970" t="s">
        <v>82</v>
      </c>
      <c r="M1970" t="s">
        <v>513</v>
      </c>
      <c r="N1970" t="s">
        <v>84</v>
      </c>
      <c r="O1970" t="s">
        <v>85</v>
      </c>
      <c r="P1970" t="s">
        <v>86</v>
      </c>
      <c r="Q1970" t="s">
        <v>87</v>
      </c>
      <c r="R1970" t="s">
        <v>215</v>
      </c>
      <c r="T1970" t="s">
        <v>89</v>
      </c>
      <c r="U1970" t="s">
        <v>90</v>
      </c>
      <c r="V1970">
        <v>2.1134200000000001</v>
      </c>
      <c r="W1970">
        <v>2835.9019348608581</v>
      </c>
      <c r="X1970">
        <v>3497.0057179999999</v>
      </c>
      <c r="Y1970">
        <v>3788.6576500000001</v>
      </c>
      <c r="Z1970">
        <v>3005.2832800000001</v>
      </c>
      <c r="AA1970">
        <v>3356.9938093315186</v>
      </c>
      <c r="AB1970">
        <v>3263.528277805673</v>
      </c>
      <c r="AC1970">
        <v>2656.2401014371308</v>
      </c>
      <c r="AP1970">
        <v>2729.5822309999999</v>
      </c>
      <c r="AQ1970">
        <v>2936.1029723088545</v>
      </c>
      <c r="AR1970">
        <v>2836.6852027868235</v>
      </c>
      <c r="AS1970">
        <v>2835.9019348608581</v>
      </c>
      <c r="AT1970">
        <v>1341.8544041699511</v>
      </c>
      <c r="AU1970" t="s">
        <v>1993</v>
      </c>
      <c r="AV1970">
        <v>80</v>
      </c>
      <c r="AW1970">
        <v>16.773180052124388</v>
      </c>
      <c r="AX1970">
        <v>0.69888250217184955</v>
      </c>
    </row>
    <row r="1971" spans="1:50" hidden="1" x14ac:dyDescent="0.3">
      <c r="A1971" t="s">
        <v>2794</v>
      </c>
      <c r="B1971" t="s">
        <v>1766</v>
      </c>
      <c r="D1971">
        <v>542</v>
      </c>
      <c r="F1971">
        <v>5</v>
      </c>
      <c r="G1971" t="s">
        <v>629</v>
      </c>
      <c r="H1971" t="s">
        <v>94</v>
      </c>
      <c r="I1971" t="s">
        <v>104</v>
      </c>
      <c r="J1971" t="s">
        <v>210</v>
      </c>
      <c r="K1971" t="s">
        <v>81</v>
      </c>
      <c r="L1971" t="s">
        <v>145</v>
      </c>
      <c r="M1971" t="s">
        <v>513</v>
      </c>
      <c r="N1971" t="s">
        <v>84</v>
      </c>
      <c r="O1971" t="s">
        <v>85</v>
      </c>
      <c r="P1971" t="s">
        <v>86</v>
      </c>
      <c r="Q1971" t="s">
        <v>87</v>
      </c>
      <c r="R1971" t="s">
        <v>215</v>
      </c>
      <c r="T1971" t="s">
        <v>89</v>
      </c>
      <c r="U1971" t="s">
        <v>90</v>
      </c>
      <c r="V1971">
        <v>2.1134200000000001</v>
      </c>
      <c r="W1971">
        <v>977.94469534665154</v>
      </c>
      <c r="X1971">
        <v>1076.4352699999999</v>
      </c>
      <c r="Y1971">
        <v>1276.857949</v>
      </c>
      <c r="Z1971">
        <v>1112.715657</v>
      </c>
      <c r="AA1971">
        <v>1315.8269137284026</v>
      </c>
      <c r="AB1971">
        <v>1655.3367426673317</v>
      </c>
      <c r="AC1971">
        <v>886.54003385540102</v>
      </c>
      <c r="AP1971">
        <v>872.27521000000002</v>
      </c>
      <c r="AQ1971">
        <v>994.50506699991297</v>
      </c>
      <c r="AR1971">
        <v>978.21480084776817</v>
      </c>
      <c r="AS1971">
        <v>977.94469534665154</v>
      </c>
      <c r="AT1971">
        <v>462.73087949704814</v>
      </c>
      <c r="AU1971" t="s">
        <v>1995</v>
      </c>
      <c r="AV1971">
        <v>60</v>
      </c>
      <c r="AW1971">
        <v>7.7121813249508024</v>
      </c>
      <c r="AX1971">
        <v>0.32134088853961679</v>
      </c>
    </row>
    <row r="1972" spans="1:50" hidden="1" x14ac:dyDescent="0.3">
      <c r="A1972" t="s">
        <v>2795</v>
      </c>
      <c r="B1972" t="s">
        <v>1766</v>
      </c>
      <c r="D1972">
        <v>544</v>
      </c>
      <c r="F1972">
        <v>5</v>
      </c>
      <c r="G1972" t="s">
        <v>632</v>
      </c>
      <c r="H1972" t="s">
        <v>94</v>
      </c>
      <c r="I1972" t="s">
        <v>104</v>
      </c>
      <c r="J1972" t="s">
        <v>210</v>
      </c>
      <c r="K1972" t="s">
        <v>200</v>
      </c>
      <c r="L1972" t="s">
        <v>82</v>
      </c>
      <c r="M1972" t="s">
        <v>513</v>
      </c>
      <c r="N1972" t="s">
        <v>84</v>
      </c>
      <c r="O1972" t="s">
        <v>85</v>
      </c>
      <c r="P1972" t="s">
        <v>86</v>
      </c>
      <c r="Q1972" t="s">
        <v>87</v>
      </c>
      <c r="R1972" t="s">
        <v>215</v>
      </c>
      <c r="T1972" t="s">
        <v>89</v>
      </c>
      <c r="U1972" t="s">
        <v>90</v>
      </c>
      <c r="V1972">
        <v>2.641775</v>
      </c>
      <c r="W1972">
        <v>304.10616133453038</v>
      </c>
      <c r="X1972">
        <v>295.87881299999998</v>
      </c>
      <c r="Y1972">
        <v>641.95134900000005</v>
      </c>
      <c r="Z1972">
        <v>307.32650599999999</v>
      </c>
      <c r="AA1972">
        <v>297.87748603924018</v>
      </c>
      <c r="AB1972">
        <v>336.79292978974502</v>
      </c>
      <c r="AC1972">
        <v>315.72001205679118</v>
      </c>
      <c r="AP1972">
        <v>291.04060199999998</v>
      </c>
      <c r="AQ1972">
        <v>281.8340214294484</v>
      </c>
      <c r="AR1972">
        <v>304.19015457820848</v>
      </c>
      <c r="AS1972">
        <v>304.10616133453038</v>
      </c>
      <c r="AT1972">
        <v>115.11433083231175</v>
      </c>
      <c r="AU1972" t="s">
        <v>1997</v>
      </c>
      <c r="AV1972">
        <v>60</v>
      </c>
      <c r="AW1972">
        <v>1.9185721805385292</v>
      </c>
      <c r="AX1972">
        <v>7.9940507522438711E-2</v>
      </c>
    </row>
    <row r="1973" spans="1:50" hidden="1" x14ac:dyDescent="0.3">
      <c r="A1973" t="s">
        <v>2796</v>
      </c>
      <c r="B1973" t="s">
        <v>1766</v>
      </c>
      <c r="D1973">
        <v>546</v>
      </c>
      <c r="F1973">
        <v>5</v>
      </c>
      <c r="G1973" t="s">
        <v>635</v>
      </c>
      <c r="H1973" t="s">
        <v>94</v>
      </c>
      <c r="I1973" t="s">
        <v>104</v>
      </c>
      <c r="J1973" t="s">
        <v>210</v>
      </c>
      <c r="K1973" t="s">
        <v>121</v>
      </c>
      <c r="L1973" t="s">
        <v>82</v>
      </c>
      <c r="M1973" t="s">
        <v>513</v>
      </c>
      <c r="N1973" t="s">
        <v>84</v>
      </c>
      <c r="O1973" t="s">
        <v>85</v>
      </c>
      <c r="P1973" t="s">
        <v>86</v>
      </c>
      <c r="Q1973" t="s">
        <v>87</v>
      </c>
      <c r="R1973" t="s">
        <v>88</v>
      </c>
      <c r="T1973" t="s">
        <v>89</v>
      </c>
      <c r="U1973" t="s">
        <v>90</v>
      </c>
      <c r="V1973">
        <v>3.1701299999999999</v>
      </c>
      <c r="W1973">
        <v>2347.6552358841541</v>
      </c>
      <c r="X1973">
        <v>2698.309088</v>
      </c>
      <c r="Y1973">
        <v>3570.6231929999999</v>
      </c>
      <c r="Z1973">
        <v>3202.3597359999999</v>
      </c>
      <c r="AA1973">
        <v>2499.1926891645498</v>
      </c>
      <c r="AB1973">
        <v>2905.8198668021296</v>
      </c>
      <c r="AC1973">
        <v>1813.3900692501729</v>
      </c>
      <c r="AP1973">
        <v>1948.2283090000001</v>
      </c>
      <c r="AQ1973">
        <v>2363.3864801983082</v>
      </c>
      <c r="AR1973">
        <v>2310.3041388170009</v>
      </c>
      <c r="AS1973">
        <v>2347.6552358841541</v>
      </c>
      <c r="AT1973">
        <v>740.55487815457229</v>
      </c>
      <c r="AU1973" t="s">
        <v>1999</v>
      </c>
      <c r="AV1973">
        <v>60</v>
      </c>
      <c r="AW1973">
        <v>12.342581302576205</v>
      </c>
      <c r="AX1973">
        <v>0.51427422094067521</v>
      </c>
    </row>
    <row r="1974" spans="1:50" hidden="1" x14ac:dyDescent="0.3">
      <c r="A1974" t="s">
        <v>2797</v>
      </c>
      <c r="B1974" t="s">
        <v>1766</v>
      </c>
      <c r="D1974">
        <v>54</v>
      </c>
      <c r="F1974">
        <v>5</v>
      </c>
      <c r="G1974" t="s">
        <v>638</v>
      </c>
      <c r="H1974" t="s">
        <v>94</v>
      </c>
      <c r="I1974" t="s">
        <v>95</v>
      </c>
      <c r="J1974" t="s">
        <v>96</v>
      </c>
      <c r="K1974" t="s">
        <v>168</v>
      </c>
      <c r="L1974" t="s">
        <v>82</v>
      </c>
      <c r="M1974" t="s">
        <v>99</v>
      </c>
      <c r="N1974" t="s">
        <v>100</v>
      </c>
      <c r="O1974" t="s">
        <v>85</v>
      </c>
      <c r="P1974" t="s">
        <v>86</v>
      </c>
      <c r="Q1974" t="s">
        <v>271</v>
      </c>
      <c r="R1974" t="s">
        <v>107</v>
      </c>
      <c r="T1974" t="s">
        <v>89</v>
      </c>
      <c r="U1974" t="s">
        <v>90</v>
      </c>
      <c r="V1974">
        <v>0.31701299999999999</v>
      </c>
      <c r="W1974">
        <v>0</v>
      </c>
      <c r="X1974">
        <v>0</v>
      </c>
      <c r="Y1974">
        <v>4.4381820000000003</v>
      </c>
      <c r="Z1974">
        <v>98.274039999999999</v>
      </c>
      <c r="AA1974">
        <v>0</v>
      </c>
      <c r="AB1974">
        <v>0</v>
      </c>
      <c r="AC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 t="s">
        <v>2798</v>
      </c>
      <c r="AV1974">
        <v>423</v>
      </c>
      <c r="AW1974">
        <v>0</v>
      </c>
      <c r="AX1974">
        <v>0</v>
      </c>
    </row>
    <row r="1975" spans="1:50" hidden="1" x14ac:dyDescent="0.3">
      <c r="A1975" t="s">
        <v>2799</v>
      </c>
      <c r="B1975" t="s">
        <v>1766</v>
      </c>
      <c r="D1975">
        <v>552</v>
      </c>
      <c r="F1975">
        <v>5</v>
      </c>
      <c r="G1975" t="s">
        <v>941</v>
      </c>
      <c r="H1975" t="s">
        <v>94</v>
      </c>
      <c r="I1975" t="s">
        <v>104</v>
      </c>
      <c r="J1975" t="s">
        <v>210</v>
      </c>
      <c r="K1975" t="s">
        <v>498</v>
      </c>
      <c r="L1975" t="s">
        <v>153</v>
      </c>
      <c r="M1975" t="s">
        <v>513</v>
      </c>
      <c r="N1975" t="s">
        <v>154</v>
      </c>
      <c r="O1975" t="s">
        <v>85</v>
      </c>
      <c r="P1975" t="s">
        <v>86</v>
      </c>
      <c r="Q1975" t="s">
        <v>87</v>
      </c>
      <c r="R1975" t="s">
        <v>107</v>
      </c>
      <c r="T1975" t="s">
        <v>89</v>
      </c>
      <c r="U1975" t="s">
        <v>90</v>
      </c>
      <c r="V1975">
        <v>9.5103910000000003</v>
      </c>
      <c r="W1975">
        <v>0</v>
      </c>
      <c r="X1975">
        <v>0</v>
      </c>
      <c r="Y1975">
        <v>9.5102639999999994</v>
      </c>
      <c r="Z1975">
        <v>0</v>
      </c>
      <c r="AA1975">
        <v>0</v>
      </c>
      <c r="AB1975">
        <v>0</v>
      </c>
      <c r="AC1975">
        <v>0</v>
      </c>
      <c r="AP1975">
        <v>98.999999000000003</v>
      </c>
      <c r="AQ1975">
        <v>0</v>
      </c>
      <c r="AR1975">
        <v>0</v>
      </c>
      <c r="AS1975">
        <v>0</v>
      </c>
      <c r="AT1975">
        <v>0</v>
      </c>
      <c r="AU1975" t="s">
        <v>2800</v>
      </c>
      <c r="AV1975">
        <v>40</v>
      </c>
      <c r="AW1975">
        <v>0</v>
      </c>
      <c r="AX1975">
        <v>0</v>
      </c>
    </row>
    <row r="1976" spans="1:50" hidden="1" x14ac:dyDescent="0.3">
      <c r="A1976" t="s">
        <v>2801</v>
      </c>
      <c r="B1976" t="s">
        <v>1766</v>
      </c>
      <c r="D1976">
        <v>598</v>
      </c>
      <c r="F1976">
        <v>5</v>
      </c>
      <c r="G1976" t="s">
        <v>644</v>
      </c>
      <c r="H1976" t="s">
        <v>94</v>
      </c>
      <c r="I1976" t="s">
        <v>104</v>
      </c>
      <c r="J1976" t="s">
        <v>210</v>
      </c>
      <c r="K1976" t="s">
        <v>200</v>
      </c>
      <c r="L1976" t="s">
        <v>145</v>
      </c>
      <c r="M1976" t="s">
        <v>513</v>
      </c>
      <c r="N1976" t="s">
        <v>84</v>
      </c>
      <c r="O1976" t="s">
        <v>85</v>
      </c>
      <c r="P1976" t="s">
        <v>86</v>
      </c>
      <c r="Q1976" t="s">
        <v>87</v>
      </c>
      <c r="R1976" t="s">
        <v>215</v>
      </c>
      <c r="T1976" t="s">
        <v>89</v>
      </c>
      <c r="U1976" t="s">
        <v>90</v>
      </c>
      <c r="V1976">
        <v>3.522367</v>
      </c>
      <c r="W1976">
        <v>2753.5074916853737</v>
      </c>
      <c r="X1976">
        <v>1622.050162</v>
      </c>
      <c r="Y1976">
        <v>2722.3496970000001</v>
      </c>
      <c r="Z1976">
        <v>1811.817659</v>
      </c>
      <c r="AA1976">
        <v>3030.5708747184622</v>
      </c>
      <c r="AB1976">
        <v>2818.3790303930368</v>
      </c>
      <c r="AC1976">
        <v>1990.5600760159846</v>
      </c>
      <c r="AP1976">
        <v>1511.121707</v>
      </c>
      <c r="AQ1976">
        <v>2628.0730315349574</v>
      </c>
      <c r="AR1976">
        <v>2754.2680025040413</v>
      </c>
      <c r="AS1976">
        <v>2753.5074916853737</v>
      </c>
      <c r="AT1976">
        <v>781.72078369044846</v>
      </c>
      <c r="AU1976" t="s">
        <v>2003</v>
      </c>
      <c r="AV1976">
        <v>40</v>
      </c>
      <c r="AW1976">
        <v>19.54301959226121</v>
      </c>
      <c r="AX1976">
        <v>0.81429248301088375</v>
      </c>
    </row>
    <row r="1977" spans="1:50" hidden="1" x14ac:dyDescent="0.3">
      <c r="A1977" t="s">
        <v>2802</v>
      </c>
      <c r="B1977" t="s">
        <v>1766</v>
      </c>
      <c r="D1977">
        <v>601</v>
      </c>
      <c r="F1977">
        <v>5</v>
      </c>
      <c r="G1977" t="s">
        <v>2005</v>
      </c>
      <c r="H1977" t="s">
        <v>94</v>
      </c>
      <c r="I1977" t="s">
        <v>104</v>
      </c>
      <c r="J1977" t="s">
        <v>210</v>
      </c>
      <c r="K1977" t="s">
        <v>97</v>
      </c>
      <c r="L1977" t="s">
        <v>98</v>
      </c>
      <c r="M1977" t="s">
        <v>648</v>
      </c>
      <c r="N1977" t="s">
        <v>100</v>
      </c>
      <c r="O1977" t="s">
        <v>85</v>
      </c>
      <c r="P1977" t="s">
        <v>86</v>
      </c>
      <c r="Q1977" t="s">
        <v>87</v>
      </c>
      <c r="R1977" t="s">
        <v>107</v>
      </c>
      <c r="T1977" t="s">
        <v>89</v>
      </c>
      <c r="U1977" t="s">
        <v>90</v>
      </c>
      <c r="V1977">
        <v>0.80310000000000004</v>
      </c>
      <c r="W1977">
        <v>2931.4156644975219</v>
      </c>
      <c r="X1977">
        <v>2231.011559</v>
      </c>
      <c r="Y1977">
        <v>2459.8950049999999</v>
      </c>
      <c r="Z1977">
        <v>1534.2554399999999</v>
      </c>
      <c r="AA1977">
        <v>2701.5009641566176</v>
      </c>
      <c r="AB1977">
        <v>2513.8387494786616</v>
      </c>
      <c r="AC1977">
        <v>2581.1225576628749</v>
      </c>
      <c r="AP1977">
        <v>2239.7358199999999</v>
      </c>
      <c r="AQ1977">
        <v>2779.6322603875851</v>
      </c>
      <c r="AR1977">
        <v>2932.2253130398249</v>
      </c>
      <c r="AS1977">
        <v>2931.4156644975219</v>
      </c>
      <c r="AT1977">
        <v>3650.1253449103747</v>
      </c>
      <c r="AU1977" t="s">
        <v>2006</v>
      </c>
      <c r="AV1977">
        <v>50</v>
      </c>
      <c r="AW1977">
        <v>73.0025068982075</v>
      </c>
      <c r="AX1977">
        <v>3.041771120758646</v>
      </c>
    </row>
    <row r="1978" spans="1:50" hidden="1" x14ac:dyDescent="0.3">
      <c r="A1978" t="s">
        <v>2803</v>
      </c>
      <c r="B1978" t="s">
        <v>1766</v>
      </c>
      <c r="D1978">
        <v>617</v>
      </c>
      <c r="F1978">
        <v>5</v>
      </c>
      <c r="G1978" t="s">
        <v>647</v>
      </c>
      <c r="H1978" t="s">
        <v>94</v>
      </c>
      <c r="I1978" t="s">
        <v>104</v>
      </c>
      <c r="J1978" t="s">
        <v>210</v>
      </c>
      <c r="K1978" t="s">
        <v>125</v>
      </c>
      <c r="L1978" t="s">
        <v>82</v>
      </c>
      <c r="M1978" t="s">
        <v>648</v>
      </c>
      <c r="N1978" t="s">
        <v>100</v>
      </c>
      <c r="O1978" t="s">
        <v>85</v>
      </c>
      <c r="P1978" t="s">
        <v>86</v>
      </c>
      <c r="Q1978" t="s">
        <v>87</v>
      </c>
      <c r="R1978" t="s">
        <v>107</v>
      </c>
      <c r="T1978" t="s">
        <v>89</v>
      </c>
      <c r="U1978" t="s">
        <v>90</v>
      </c>
      <c r="V1978">
        <v>0.52835500000000002</v>
      </c>
      <c r="W1978">
        <v>961.928544120212</v>
      </c>
      <c r="X1978">
        <v>943.02563899999996</v>
      </c>
      <c r="Y1978">
        <v>699.27786500000002</v>
      </c>
      <c r="Z1978">
        <v>404.01546999999999</v>
      </c>
      <c r="AA1978">
        <v>1200.6316109633606</v>
      </c>
      <c r="AB1978">
        <v>920.58505489690504</v>
      </c>
      <c r="AC1978">
        <v>1047.220039991488</v>
      </c>
      <c r="AP1978">
        <v>1113.148983</v>
      </c>
      <c r="AQ1978">
        <v>837.98290641417066</v>
      </c>
      <c r="AR1978">
        <v>962.19422600660528</v>
      </c>
      <c r="AS1978">
        <v>961.928544120212</v>
      </c>
      <c r="AT1978">
        <v>1820.6102793012501</v>
      </c>
      <c r="AU1978" t="s">
        <v>2008</v>
      </c>
      <c r="AV1978">
        <v>270</v>
      </c>
      <c r="AW1978">
        <v>6.7430010344490743</v>
      </c>
      <c r="AX1978">
        <v>0.28095837643537808</v>
      </c>
    </row>
    <row r="1979" spans="1:50" hidden="1" x14ac:dyDescent="0.3">
      <c r="A1979" t="s">
        <v>2804</v>
      </c>
      <c r="B1979" t="s">
        <v>1766</v>
      </c>
      <c r="D1979">
        <v>61</v>
      </c>
      <c r="F1979">
        <v>5</v>
      </c>
      <c r="G1979" t="s">
        <v>651</v>
      </c>
      <c r="H1979" t="s">
        <v>78</v>
      </c>
      <c r="I1979" t="s">
        <v>79</v>
      </c>
      <c r="J1979" t="s">
        <v>111</v>
      </c>
      <c r="K1979" t="s">
        <v>81</v>
      </c>
      <c r="L1979" t="s">
        <v>82</v>
      </c>
      <c r="M1979" t="s">
        <v>113</v>
      </c>
      <c r="N1979" t="s">
        <v>84</v>
      </c>
      <c r="O1979" t="s">
        <v>85</v>
      </c>
      <c r="P1979" t="s">
        <v>86</v>
      </c>
      <c r="Q1979" t="s">
        <v>271</v>
      </c>
      <c r="R1979" t="s">
        <v>107</v>
      </c>
      <c r="T1979" t="s">
        <v>89</v>
      </c>
      <c r="U1979" t="s">
        <v>90</v>
      </c>
      <c r="V1979">
        <v>0.70447300000000002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 t="s">
        <v>2805</v>
      </c>
      <c r="AV1979">
        <v>240</v>
      </c>
      <c r="AW1979">
        <v>0</v>
      </c>
      <c r="AX1979">
        <v>0</v>
      </c>
    </row>
    <row r="1980" spans="1:50" hidden="1" x14ac:dyDescent="0.3">
      <c r="A1980" t="s">
        <v>2806</v>
      </c>
      <c r="B1980" t="s">
        <v>1766</v>
      </c>
      <c r="D1980">
        <v>635</v>
      </c>
      <c r="F1980">
        <v>5</v>
      </c>
      <c r="G1980" t="s">
        <v>654</v>
      </c>
      <c r="H1980" t="s">
        <v>94</v>
      </c>
      <c r="I1980" t="s">
        <v>104</v>
      </c>
      <c r="J1980" t="s">
        <v>210</v>
      </c>
      <c r="K1980" t="s">
        <v>81</v>
      </c>
      <c r="L1980" t="s">
        <v>145</v>
      </c>
      <c r="M1980" t="s">
        <v>648</v>
      </c>
      <c r="N1980" t="s">
        <v>84</v>
      </c>
      <c r="O1980" t="s">
        <v>85</v>
      </c>
      <c r="P1980" t="s">
        <v>86</v>
      </c>
      <c r="Q1980" t="s">
        <v>87</v>
      </c>
      <c r="R1980" t="s">
        <v>107</v>
      </c>
      <c r="T1980" t="s">
        <v>89</v>
      </c>
      <c r="U1980" t="s">
        <v>90</v>
      </c>
      <c r="V1980">
        <v>2.1134200000000001</v>
      </c>
      <c r="W1980">
        <v>0</v>
      </c>
      <c r="X1980">
        <v>0</v>
      </c>
      <c r="Y1980">
        <v>358.576933</v>
      </c>
      <c r="Z1980">
        <v>183.86754199999999</v>
      </c>
      <c r="AA1980">
        <v>0</v>
      </c>
      <c r="AB1980">
        <v>0</v>
      </c>
      <c r="AC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 t="s">
        <v>2473</v>
      </c>
      <c r="AV1980">
        <v>60</v>
      </c>
      <c r="AW1980">
        <v>0</v>
      </c>
      <c r="AX1980">
        <v>0</v>
      </c>
    </row>
    <row r="1981" spans="1:50" hidden="1" x14ac:dyDescent="0.3">
      <c r="A1981" t="s">
        <v>2807</v>
      </c>
      <c r="B1981" t="s">
        <v>1766</v>
      </c>
      <c r="D1981">
        <v>640</v>
      </c>
      <c r="F1981">
        <v>5</v>
      </c>
      <c r="G1981" t="s">
        <v>660</v>
      </c>
      <c r="H1981" t="s">
        <v>94</v>
      </c>
      <c r="I1981" t="s">
        <v>104</v>
      </c>
      <c r="J1981" t="s">
        <v>210</v>
      </c>
      <c r="K1981" t="s">
        <v>81</v>
      </c>
      <c r="L1981" t="s">
        <v>82</v>
      </c>
      <c r="M1981" t="s">
        <v>648</v>
      </c>
      <c r="N1981" t="s">
        <v>84</v>
      </c>
      <c r="O1981" t="s">
        <v>85</v>
      </c>
      <c r="P1981" t="s">
        <v>86</v>
      </c>
      <c r="Q1981" t="s">
        <v>87</v>
      </c>
      <c r="R1981" t="s">
        <v>107</v>
      </c>
      <c r="T1981" t="s">
        <v>89</v>
      </c>
      <c r="U1981" t="s">
        <v>90</v>
      </c>
      <c r="V1981">
        <v>2.1134200000000001</v>
      </c>
      <c r="W1981">
        <v>1319.9599333374749</v>
      </c>
      <c r="X1981">
        <v>1512.1520379999999</v>
      </c>
      <c r="Y1981">
        <v>1262.768464</v>
      </c>
      <c r="Z1981">
        <v>841.14116799999999</v>
      </c>
      <c r="AA1981">
        <v>1721.2420481387103</v>
      </c>
      <c r="AB1981">
        <v>1213.9271772893501</v>
      </c>
      <c r="AC1981">
        <v>1223.3800467187293</v>
      </c>
      <c r="AP1981">
        <v>1281.170351</v>
      </c>
      <c r="AQ1981">
        <v>1479.6943054842866</v>
      </c>
      <c r="AR1981">
        <v>1320.3245024597827</v>
      </c>
      <c r="AS1981">
        <v>1319.9599333374749</v>
      </c>
      <c r="AT1981">
        <v>624.56110632882951</v>
      </c>
      <c r="AU1981" t="s">
        <v>2010</v>
      </c>
      <c r="AV1981">
        <v>80</v>
      </c>
      <c r="AW1981">
        <v>7.8070138291103692</v>
      </c>
      <c r="AX1981">
        <v>0.32529224287959874</v>
      </c>
    </row>
    <row r="1982" spans="1:50" hidden="1" x14ac:dyDescent="0.3">
      <c r="A1982" t="s">
        <v>2808</v>
      </c>
      <c r="B1982" t="s">
        <v>1766</v>
      </c>
      <c r="D1982">
        <v>646</v>
      </c>
      <c r="F1982">
        <v>5</v>
      </c>
      <c r="G1982" t="s">
        <v>2012</v>
      </c>
      <c r="H1982" t="s">
        <v>94</v>
      </c>
      <c r="I1982" t="s">
        <v>104</v>
      </c>
      <c r="J1982" t="s">
        <v>210</v>
      </c>
      <c r="K1982" t="s">
        <v>121</v>
      </c>
      <c r="L1982" t="s">
        <v>82</v>
      </c>
      <c r="M1982" t="s">
        <v>648</v>
      </c>
      <c r="N1982" t="s">
        <v>84</v>
      </c>
      <c r="O1982" t="s">
        <v>85</v>
      </c>
      <c r="P1982" t="s">
        <v>86</v>
      </c>
      <c r="Q1982" t="s">
        <v>87</v>
      </c>
      <c r="R1982" t="s">
        <v>88</v>
      </c>
      <c r="T1982" t="s">
        <v>89</v>
      </c>
      <c r="U1982" t="s">
        <v>90</v>
      </c>
      <c r="V1982">
        <v>3.1701299999999999</v>
      </c>
      <c r="W1982">
        <v>1290.8643963970312</v>
      </c>
      <c r="X1982">
        <v>1187.2137279999999</v>
      </c>
      <c r="Y1982">
        <v>1581.8949110000001</v>
      </c>
      <c r="Z1982">
        <v>1051.4264760000001</v>
      </c>
      <c r="AA1982">
        <v>980.31963580013223</v>
      </c>
      <c r="AB1982">
        <v>1095.0492863008344</v>
      </c>
      <c r="AC1982">
        <v>829.9600316947118</v>
      </c>
      <c r="AP1982">
        <v>861.57078799999999</v>
      </c>
      <c r="AQ1982">
        <v>1271.5665824052271</v>
      </c>
      <c r="AR1982">
        <v>1280.8708483860732</v>
      </c>
      <c r="AS1982">
        <v>1290.8643963970312</v>
      </c>
      <c r="AT1982">
        <v>407.19604445149923</v>
      </c>
      <c r="AU1982" t="s">
        <v>2013</v>
      </c>
      <c r="AV1982">
        <v>60</v>
      </c>
      <c r="AW1982">
        <v>6.7866007408583204</v>
      </c>
      <c r="AX1982">
        <v>0.28277503086909667</v>
      </c>
    </row>
    <row r="1983" spans="1:50" hidden="1" x14ac:dyDescent="0.3">
      <c r="A1983" t="s">
        <v>2809</v>
      </c>
      <c r="B1983" t="s">
        <v>1766</v>
      </c>
      <c r="D1983">
        <v>701</v>
      </c>
      <c r="F1983">
        <v>5</v>
      </c>
      <c r="G1983" t="s">
        <v>666</v>
      </c>
      <c r="H1983" t="s">
        <v>94</v>
      </c>
      <c r="I1983" t="s">
        <v>104</v>
      </c>
      <c r="J1983" t="s">
        <v>528</v>
      </c>
      <c r="K1983" t="s">
        <v>97</v>
      </c>
      <c r="L1983" t="s">
        <v>98</v>
      </c>
      <c r="M1983" t="s">
        <v>529</v>
      </c>
      <c r="N1983" t="s">
        <v>100</v>
      </c>
      <c r="O1983" t="s">
        <v>85</v>
      </c>
      <c r="P1983" t="s">
        <v>86</v>
      </c>
      <c r="Q1983" t="s">
        <v>87</v>
      </c>
      <c r="R1983" t="s">
        <v>107</v>
      </c>
      <c r="T1983" t="s">
        <v>89</v>
      </c>
      <c r="U1983" t="s">
        <v>90</v>
      </c>
      <c r="V1983">
        <v>0.80310000000000004</v>
      </c>
      <c r="W1983">
        <v>0</v>
      </c>
      <c r="X1983">
        <v>0</v>
      </c>
      <c r="Y1983">
        <v>0</v>
      </c>
      <c r="Z1983">
        <v>2051.9203830000001</v>
      </c>
      <c r="AA1983">
        <v>0</v>
      </c>
      <c r="AB1983">
        <v>0</v>
      </c>
      <c r="AC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 t="s">
        <v>2015</v>
      </c>
      <c r="AV1983">
        <v>50</v>
      </c>
      <c r="AW1983">
        <v>0</v>
      </c>
      <c r="AX1983">
        <v>0</v>
      </c>
    </row>
    <row r="1984" spans="1:50" hidden="1" x14ac:dyDescent="0.3">
      <c r="A1984" t="s">
        <v>2810</v>
      </c>
      <c r="B1984" t="s">
        <v>1766</v>
      </c>
      <c r="D1984">
        <v>703</v>
      </c>
      <c r="F1984">
        <v>5</v>
      </c>
      <c r="G1984" t="s">
        <v>2017</v>
      </c>
      <c r="H1984" t="s">
        <v>94</v>
      </c>
      <c r="I1984" t="s">
        <v>104</v>
      </c>
      <c r="J1984" t="s">
        <v>528</v>
      </c>
      <c r="K1984" t="s">
        <v>97</v>
      </c>
      <c r="L1984" t="s">
        <v>98</v>
      </c>
      <c r="M1984" t="s">
        <v>529</v>
      </c>
      <c r="N1984" t="s">
        <v>100</v>
      </c>
      <c r="O1984" t="s">
        <v>85</v>
      </c>
      <c r="P1984" t="s">
        <v>86</v>
      </c>
      <c r="Q1984" t="s">
        <v>87</v>
      </c>
      <c r="R1984" t="s">
        <v>215</v>
      </c>
      <c r="T1984" t="s">
        <v>89</v>
      </c>
      <c r="U1984" t="s">
        <v>90</v>
      </c>
      <c r="V1984">
        <v>0.80310000000000004</v>
      </c>
      <c r="W1984">
        <v>2678.0064952996199</v>
      </c>
      <c r="X1984">
        <v>2389.3226970000001</v>
      </c>
      <c r="Y1984">
        <v>0</v>
      </c>
      <c r="Z1984">
        <v>0</v>
      </c>
      <c r="AA1984">
        <v>1939.4423205382154</v>
      </c>
      <c r="AB1984">
        <v>2600.4809816001034</v>
      </c>
      <c r="AC1984">
        <v>1825.7473207662547</v>
      </c>
      <c r="AP1984">
        <v>2192.6063629999999</v>
      </c>
      <c r="AQ1984">
        <v>2567.8834699348267</v>
      </c>
      <c r="AR1984">
        <v>2678.7461529610896</v>
      </c>
      <c r="AS1984">
        <v>2678.0064952996199</v>
      </c>
      <c r="AT1984">
        <v>3334.5865960647739</v>
      </c>
      <c r="AU1984" t="s">
        <v>2018</v>
      </c>
      <c r="AV1984">
        <v>50</v>
      </c>
      <c r="AW1984">
        <v>66.691731921295471</v>
      </c>
      <c r="AX1984">
        <v>2.7788221633873111</v>
      </c>
    </row>
    <row r="1985" spans="1:50" hidden="1" x14ac:dyDescent="0.3">
      <c r="A1985" t="s">
        <v>2811</v>
      </c>
      <c r="B1985" t="s">
        <v>1766</v>
      </c>
      <c r="D1985">
        <v>710</v>
      </c>
      <c r="F1985">
        <v>5</v>
      </c>
      <c r="G1985" t="s">
        <v>672</v>
      </c>
      <c r="H1985" t="s">
        <v>94</v>
      </c>
      <c r="I1985" t="s">
        <v>104</v>
      </c>
      <c r="J1985" t="s">
        <v>528</v>
      </c>
      <c r="K1985" t="s">
        <v>168</v>
      </c>
      <c r="L1985" t="s">
        <v>82</v>
      </c>
      <c r="M1985" t="s">
        <v>529</v>
      </c>
      <c r="N1985" t="s">
        <v>100</v>
      </c>
      <c r="O1985" t="s">
        <v>85</v>
      </c>
      <c r="P1985" t="s">
        <v>86</v>
      </c>
      <c r="Q1985" t="s">
        <v>87</v>
      </c>
      <c r="R1985" t="s">
        <v>88</v>
      </c>
      <c r="T1985" t="s">
        <v>89</v>
      </c>
      <c r="U1985" t="s">
        <v>90</v>
      </c>
      <c r="V1985">
        <v>0.31701299999999999</v>
      </c>
      <c r="W1985">
        <v>1756.5786286024772</v>
      </c>
      <c r="X1985">
        <v>1501.9547970000001</v>
      </c>
      <c r="Y1985">
        <v>1086.7734250000001</v>
      </c>
      <c r="Z1985">
        <v>854.61425399999996</v>
      </c>
      <c r="AA1985">
        <v>1574.3464593224696</v>
      </c>
      <c r="AB1985">
        <v>1541.9074015222773</v>
      </c>
      <c r="AC1985">
        <v>1572.3100600437522</v>
      </c>
      <c r="AP1985">
        <v>1235.42794</v>
      </c>
      <c r="AQ1985">
        <v>1866.8477003333774</v>
      </c>
      <c r="AR1985">
        <v>1757.0637905477147</v>
      </c>
      <c r="AS1985">
        <v>1756.5786286024772</v>
      </c>
      <c r="AT1985">
        <v>5541.0302687980529</v>
      </c>
      <c r="AU1985" t="s">
        <v>2020</v>
      </c>
      <c r="AV1985">
        <v>423</v>
      </c>
      <c r="AW1985">
        <v>13.099362337584049</v>
      </c>
      <c r="AX1985">
        <v>0.54580676406600204</v>
      </c>
    </row>
    <row r="1986" spans="1:50" hidden="1" x14ac:dyDescent="0.3">
      <c r="A1986" t="s">
        <v>2812</v>
      </c>
      <c r="B1986" t="s">
        <v>1766</v>
      </c>
      <c r="D1986">
        <v>717</v>
      </c>
      <c r="F1986">
        <v>5</v>
      </c>
      <c r="G1986" t="s">
        <v>675</v>
      </c>
      <c r="H1986" t="s">
        <v>94</v>
      </c>
      <c r="I1986" t="s">
        <v>104</v>
      </c>
      <c r="J1986" t="s">
        <v>528</v>
      </c>
      <c r="K1986" t="s">
        <v>125</v>
      </c>
      <c r="L1986" t="s">
        <v>82</v>
      </c>
      <c r="M1986" t="s">
        <v>529</v>
      </c>
      <c r="N1986" t="s">
        <v>100</v>
      </c>
      <c r="O1986" t="s">
        <v>85</v>
      </c>
      <c r="P1986" t="s">
        <v>86</v>
      </c>
      <c r="Q1986" t="s">
        <v>87</v>
      </c>
      <c r="R1986" t="s">
        <v>88</v>
      </c>
      <c r="T1986" t="s">
        <v>89</v>
      </c>
      <c r="U1986" t="s">
        <v>90</v>
      </c>
      <c r="V1986">
        <v>0.52835500000000002</v>
      </c>
      <c r="W1986">
        <v>1108.7277990868381</v>
      </c>
      <c r="X1986">
        <v>1140.8945980000001</v>
      </c>
      <c r="Y1986">
        <v>923.74069099999997</v>
      </c>
      <c r="Z1986">
        <v>496.74177100000003</v>
      </c>
      <c r="AA1986">
        <v>1193.8306106603759</v>
      </c>
      <c r="AB1986">
        <v>1169.7972348446451</v>
      </c>
      <c r="AC1986">
        <v>1119.300042744097</v>
      </c>
      <c r="AP1986">
        <v>1401.6761530000001</v>
      </c>
      <c r="AQ1986">
        <v>1191.9260244669554</v>
      </c>
      <c r="AR1986">
        <v>1109.034026503582</v>
      </c>
      <c r="AS1986">
        <v>1108.7277990868381</v>
      </c>
      <c r="AT1986">
        <v>2098.4523645784334</v>
      </c>
      <c r="AU1986" t="s">
        <v>2022</v>
      </c>
      <c r="AV1986">
        <v>270</v>
      </c>
      <c r="AW1986">
        <v>7.7720457947349386</v>
      </c>
      <c r="AX1986">
        <v>0.32383524144728909</v>
      </c>
    </row>
    <row r="1987" spans="1:50" hidden="1" x14ac:dyDescent="0.3">
      <c r="A1987" t="s">
        <v>2813</v>
      </c>
      <c r="B1987" t="s">
        <v>1766</v>
      </c>
      <c r="D1987">
        <v>720</v>
      </c>
      <c r="F1987">
        <v>5</v>
      </c>
      <c r="G1987" t="s">
        <v>678</v>
      </c>
      <c r="H1987" t="s">
        <v>94</v>
      </c>
      <c r="I1987" t="s">
        <v>104</v>
      </c>
      <c r="J1987" t="s">
        <v>528</v>
      </c>
      <c r="K1987" t="s">
        <v>133</v>
      </c>
      <c r="L1987" t="s">
        <v>98</v>
      </c>
      <c r="M1987" t="s">
        <v>529</v>
      </c>
      <c r="N1987" t="s">
        <v>100</v>
      </c>
      <c r="O1987" t="s">
        <v>85</v>
      </c>
      <c r="P1987" t="s">
        <v>86</v>
      </c>
      <c r="Q1987" t="s">
        <v>87</v>
      </c>
      <c r="R1987" t="s">
        <v>107</v>
      </c>
      <c r="T1987" t="s">
        <v>89</v>
      </c>
      <c r="U1987" t="s">
        <v>90</v>
      </c>
      <c r="V1987">
        <v>1.268052</v>
      </c>
      <c r="W1987">
        <v>0</v>
      </c>
      <c r="X1987">
        <v>0</v>
      </c>
      <c r="Y1987">
        <v>898.41484500000001</v>
      </c>
      <c r="Z1987">
        <v>1562.8740909999999</v>
      </c>
      <c r="AA1987">
        <v>0</v>
      </c>
      <c r="AB1987">
        <v>0</v>
      </c>
      <c r="AC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 t="s">
        <v>2024</v>
      </c>
      <c r="AV1987">
        <v>40</v>
      </c>
      <c r="AW1987">
        <v>0</v>
      </c>
      <c r="AX1987">
        <v>0</v>
      </c>
    </row>
    <row r="1988" spans="1:50" hidden="1" x14ac:dyDescent="0.3">
      <c r="A1988" t="s">
        <v>2814</v>
      </c>
      <c r="B1988" t="s">
        <v>1766</v>
      </c>
      <c r="D1988">
        <v>722</v>
      </c>
      <c r="F1988">
        <v>5</v>
      </c>
      <c r="G1988" t="s">
        <v>2026</v>
      </c>
      <c r="H1988" t="s">
        <v>94</v>
      </c>
      <c r="I1988" t="s">
        <v>104</v>
      </c>
      <c r="J1988" t="s">
        <v>528</v>
      </c>
      <c r="K1988" t="s">
        <v>133</v>
      </c>
      <c r="L1988" t="s">
        <v>98</v>
      </c>
      <c r="M1988" t="s">
        <v>529</v>
      </c>
      <c r="N1988" t="s">
        <v>100</v>
      </c>
      <c r="O1988" t="s">
        <v>85</v>
      </c>
      <c r="P1988" t="s">
        <v>86</v>
      </c>
      <c r="Q1988" t="s">
        <v>87</v>
      </c>
      <c r="R1988" t="s">
        <v>215</v>
      </c>
      <c r="T1988" t="s">
        <v>89</v>
      </c>
      <c r="U1988" t="s">
        <v>90</v>
      </c>
      <c r="V1988">
        <v>1.268052</v>
      </c>
      <c r="W1988">
        <v>1962.3977090746762</v>
      </c>
      <c r="X1988">
        <v>1884.325272</v>
      </c>
      <c r="Y1988">
        <v>0</v>
      </c>
      <c r="Z1988">
        <v>0</v>
      </c>
      <c r="AA1988">
        <v>1554.0083700169205</v>
      </c>
      <c r="AB1988">
        <v>1769.6250071104316</v>
      </c>
      <c r="AC1988">
        <v>1785.0983252690571</v>
      </c>
      <c r="AP1988">
        <v>1715.801095</v>
      </c>
      <c r="AQ1988">
        <v>2002.7787086966057</v>
      </c>
      <c r="AR1988">
        <v>1962.9397176556542</v>
      </c>
      <c r="AS1988">
        <v>1962.3977090746762</v>
      </c>
      <c r="AT1988">
        <v>1547.5687977107218</v>
      </c>
      <c r="AU1988" t="s">
        <v>2027</v>
      </c>
      <c r="AV1988">
        <v>40</v>
      </c>
      <c r="AW1988">
        <v>38.689219942768048</v>
      </c>
      <c r="AX1988">
        <v>1.6120508309486687</v>
      </c>
    </row>
    <row r="1989" spans="1:50" hidden="1" x14ac:dyDescent="0.3">
      <c r="A1989" t="s">
        <v>2815</v>
      </c>
      <c r="B1989" t="s">
        <v>1766</v>
      </c>
      <c r="D1989">
        <v>727</v>
      </c>
      <c r="F1989">
        <v>5</v>
      </c>
      <c r="G1989" t="s">
        <v>681</v>
      </c>
      <c r="H1989" t="s">
        <v>94</v>
      </c>
      <c r="I1989" t="s">
        <v>104</v>
      </c>
      <c r="J1989" t="s">
        <v>528</v>
      </c>
      <c r="K1989" t="s">
        <v>137</v>
      </c>
      <c r="L1989" t="s">
        <v>82</v>
      </c>
      <c r="M1989" t="s">
        <v>529</v>
      </c>
      <c r="N1989" t="s">
        <v>100</v>
      </c>
      <c r="O1989" t="s">
        <v>85</v>
      </c>
      <c r="P1989" t="s">
        <v>86</v>
      </c>
      <c r="Q1989" t="s">
        <v>87</v>
      </c>
      <c r="R1989" t="s">
        <v>107</v>
      </c>
      <c r="T1989" t="s">
        <v>89</v>
      </c>
      <c r="U1989" t="s">
        <v>90</v>
      </c>
      <c r="V1989">
        <v>1.0567101091933779</v>
      </c>
      <c r="W1989">
        <v>298.97519510827209</v>
      </c>
      <c r="X1989">
        <v>0</v>
      </c>
      <c r="Y1989">
        <v>0</v>
      </c>
      <c r="Z1989">
        <v>0</v>
      </c>
      <c r="AA1989">
        <v>0</v>
      </c>
      <c r="AB1989">
        <v>396.34821780635758</v>
      </c>
      <c r="AC1989">
        <v>0</v>
      </c>
      <c r="AP1989">
        <v>492.90812699999998</v>
      </c>
      <c r="AQ1989">
        <v>316.84844259267567</v>
      </c>
      <c r="AR1989">
        <v>299.0577711938937</v>
      </c>
      <c r="AS1989">
        <v>298.97519510827209</v>
      </c>
      <c r="AT1989">
        <v>282.93019297079485</v>
      </c>
      <c r="AU1989" t="s">
        <v>2816</v>
      </c>
      <c r="AV1989">
        <v>150</v>
      </c>
      <c r="AW1989">
        <v>1.8862012864719657</v>
      </c>
      <c r="AX1989">
        <v>7.8591720269665238E-2</v>
      </c>
    </row>
    <row r="1990" spans="1:50" hidden="1" x14ac:dyDescent="0.3">
      <c r="A1990" t="s">
        <v>2817</v>
      </c>
      <c r="B1990" t="s">
        <v>1766</v>
      </c>
      <c r="D1990">
        <v>728</v>
      </c>
      <c r="F1990">
        <v>5</v>
      </c>
      <c r="G1990" t="s">
        <v>684</v>
      </c>
      <c r="H1990" t="s">
        <v>94</v>
      </c>
      <c r="I1990" t="s">
        <v>104</v>
      </c>
      <c r="J1990" t="s">
        <v>528</v>
      </c>
      <c r="K1990" t="s">
        <v>137</v>
      </c>
      <c r="L1990" t="s">
        <v>98</v>
      </c>
      <c r="M1990" t="s">
        <v>529</v>
      </c>
      <c r="N1990" t="s">
        <v>84</v>
      </c>
      <c r="O1990" t="s">
        <v>85</v>
      </c>
      <c r="P1990" t="s">
        <v>86</v>
      </c>
      <c r="Q1990" t="s">
        <v>87</v>
      </c>
      <c r="R1990" t="s">
        <v>107</v>
      </c>
      <c r="T1990" t="s">
        <v>89</v>
      </c>
      <c r="U1990" t="s">
        <v>90</v>
      </c>
      <c r="V1990">
        <v>2.1134200000000001</v>
      </c>
      <c r="W1990">
        <v>0</v>
      </c>
      <c r="X1990">
        <v>0</v>
      </c>
      <c r="Y1990">
        <v>0</v>
      </c>
      <c r="Z1990">
        <v>245.86119400000001</v>
      </c>
      <c r="AA1990">
        <v>0</v>
      </c>
      <c r="AB1990">
        <v>0</v>
      </c>
      <c r="AC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 t="s">
        <v>2029</v>
      </c>
      <c r="AV1990">
        <v>40</v>
      </c>
      <c r="AW1990">
        <v>0</v>
      </c>
      <c r="AX1990">
        <v>0</v>
      </c>
    </row>
    <row r="1991" spans="1:50" hidden="1" x14ac:dyDescent="0.3">
      <c r="A1991" t="s">
        <v>2818</v>
      </c>
      <c r="B1991" t="s">
        <v>1766</v>
      </c>
      <c r="D1991">
        <v>72</v>
      </c>
      <c r="F1991">
        <v>5</v>
      </c>
      <c r="G1991" t="s">
        <v>687</v>
      </c>
      <c r="H1991" t="s">
        <v>251</v>
      </c>
      <c r="I1991" t="s">
        <v>252</v>
      </c>
      <c r="J1991" t="s">
        <v>253</v>
      </c>
      <c r="K1991" t="s">
        <v>133</v>
      </c>
      <c r="L1991" t="s">
        <v>82</v>
      </c>
      <c r="M1991" t="s">
        <v>254</v>
      </c>
      <c r="N1991" t="s">
        <v>100</v>
      </c>
      <c r="O1991" t="s">
        <v>85</v>
      </c>
      <c r="P1991" t="s">
        <v>86</v>
      </c>
      <c r="Q1991" t="s">
        <v>87</v>
      </c>
      <c r="R1991" t="s">
        <v>88</v>
      </c>
      <c r="T1991" t="s">
        <v>89</v>
      </c>
      <c r="U1991" t="s">
        <v>90</v>
      </c>
      <c r="V1991">
        <v>0.63402599999999998</v>
      </c>
      <c r="W1991">
        <v>7168.2907511832864</v>
      </c>
      <c r="X1991">
        <v>6283.4091829999998</v>
      </c>
      <c r="Y1991">
        <v>6468.1220919999996</v>
      </c>
      <c r="Z1991">
        <v>4877.4564719999998</v>
      </c>
      <c r="AA1991">
        <v>6385.5135747935783</v>
      </c>
      <c r="AB1991">
        <v>6981.1200298743152</v>
      </c>
      <c r="AC1991">
        <v>6223.7002376721539</v>
      </c>
      <c r="AP1991">
        <v>9381.7297600000002</v>
      </c>
      <c r="AQ1991">
        <v>6899.8566878123856</v>
      </c>
      <c r="AR1991">
        <v>7170.2706123908883</v>
      </c>
      <c r="AS1991">
        <v>7168.2907511832864</v>
      </c>
      <c r="AT1991">
        <v>11305.988636401798</v>
      </c>
      <c r="AU1991" t="s">
        <v>2031</v>
      </c>
      <c r="AV1991">
        <v>270</v>
      </c>
      <c r="AW1991">
        <v>41.87403198667333</v>
      </c>
      <c r="AX1991">
        <v>1.7447513327780555</v>
      </c>
    </row>
    <row r="1992" spans="1:50" hidden="1" x14ac:dyDescent="0.3">
      <c r="A1992" t="s">
        <v>2819</v>
      </c>
      <c r="B1992" t="s">
        <v>1766</v>
      </c>
      <c r="D1992">
        <v>740</v>
      </c>
      <c r="F1992">
        <v>5</v>
      </c>
      <c r="G1992" t="s">
        <v>696</v>
      </c>
      <c r="H1992" t="s">
        <v>94</v>
      </c>
      <c r="I1992" t="s">
        <v>104</v>
      </c>
      <c r="J1992" t="s">
        <v>528</v>
      </c>
      <c r="K1992" t="s">
        <v>81</v>
      </c>
      <c r="L1992" t="s">
        <v>82</v>
      </c>
      <c r="M1992" t="s">
        <v>529</v>
      </c>
      <c r="N1992" t="s">
        <v>84</v>
      </c>
      <c r="O1992" t="s">
        <v>85</v>
      </c>
      <c r="P1992" t="s">
        <v>86</v>
      </c>
      <c r="Q1992" t="s">
        <v>87</v>
      </c>
      <c r="R1992" t="s">
        <v>88</v>
      </c>
      <c r="T1992" t="s">
        <v>89</v>
      </c>
      <c r="U1992" t="s">
        <v>90</v>
      </c>
      <c r="V1992">
        <v>2.1134200000000001</v>
      </c>
      <c r="W1992">
        <v>1782.6471021760071</v>
      </c>
      <c r="X1992">
        <v>1706.9389659999999</v>
      </c>
      <c r="Y1992">
        <v>1593.5187410000001</v>
      </c>
      <c r="Z1992">
        <v>966.88967200000002</v>
      </c>
      <c r="AA1992">
        <v>2056.9375771618911</v>
      </c>
      <c r="AB1992">
        <v>1665.1193582553622</v>
      </c>
      <c r="AC1992">
        <v>1622.1400619466719</v>
      </c>
      <c r="AP1992">
        <v>940.75308600000005</v>
      </c>
      <c r="AQ1992">
        <v>1554.2823069918229</v>
      </c>
      <c r="AR1992">
        <v>1783.1394641583756</v>
      </c>
      <c r="AS1992">
        <v>1782.6471021760071</v>
      </c>
      <c r="AT1992">
        <v>843.48927434017241</v>
      </c>
      <c r="AU1992" t="s">
        <v>2033</v>
      </c>
      <c r="AV1992">
        <v>80</v>
      </c>
      <c r="AW1992">
        <v>10.543615929252155</v>
      </c>
      <c r="AX1992">
        <v>0.43931733038550647</v>
      </c>
    </row>
    <row r="1993" spans="1:50" hidden="1" x14ac:dyDescent="0.3">
      <c r="A1993" t="s">
        <v>2820</v>
      </c>
      <c r="B1993" t="s">
        <v>1766</v>
      </c>
      <c r="D1993">
        <v>744</v>
      </c>
      <c r="F1993">
        <v>5</v>
      </c>
      <c r="G1993" t="s">
        <v>699</v>
      </c>
      <c r="H1993" t="s">
        <v>94</v>
      </c>
      <c r="I1993" t="s">
        <v>104</v>
      </c>
      <c r="J1993" t="s">
        <v>528</v>
      </c>
      <c r="K1993" t="s">
        <v>200</v>
      </c>
      <c r="L1993" t="s">
        <v>82</v>
      </c>
      <c r="M1993" t="s">
        <v>529</v>
      </c>
      <c r="N1993" t="s">
        <v>84</v>
      </c>
      <c r="O1993" t="s">
        <v>85</v>
      </c>
      <c r="P1993" t="s">
        <v>86</v>
      </c>
      <c r="Q1993" t="s">
        <v>87</v>
      </c>
      <c r="R1993" t="s">
        <v>215</v>
      </c>
      <c r="T1993" t="s">
        <v>89</v>
      </c>
      <c r="U1993" t="s">
        <v>90</v>
      </c>
      <c r="V1993">
        <v>2.641775</v>
      </c>
      <c r="W1993">
        <v>389.48782353562888</v>
      </c>
      <c r="X1993">
        <v>203.41669300000001</v>
      </c>
      <c r="Y1993">
        <v>509.862617</v>
      </c>
      <c r="Z1993">
        <v>180.08100999999999</v>
      </c>
      <c r="AA1993">
        <v>237.81154325541715</v>
      </c>
      <c r="AB1993">
        <v>258.81166311564249</v>
      </c>
      <c r="AC1993">
        <v>266.03001015921751</v>
      </c>
      <c r="AP1993">
        <v>278.49708399999997</v>
      </c>
      <c r="AQ1993">
        <v>380.27055641513584</v>
      </c>
      <c r="AR1993">
        <v>389.59539894787406</v>
      </c>
      <c r="AS1993">
        <v>389.48782353562888</v>
      </c>
      <c r="AT1993">
        <v>147.4341393705478</v>
      </c>
      <c r="AU1993" t="s">
        <v>2035</v>
      </c>
      <c r="AV1993">
        <v>60</v>
      </c>
      <c r="AW1993">
        <v>2.4572356561757966</v>
      </c>
      <c r="AX1993">
        <v>0.10238481900732486</v>
      </c>
    </row>
    <row r="1994" spans="1:50" hidden="1" x14ac:dyDescent="0.3">
      <c r="A1994" t="s">
        <v>2821</v>
      </c>
      <c r="B1994" t="s">
        <v>1766</v>
      </c>
      <c r="D1994">
        <v>74</v>
      </c>
      <c r="F1994">
        <v>5</v>
      </c>
      <c r="G1994" t="s">
        <v>1162</v>
      </c>
      <c r="H1994" t="s">
        <v>251</v>
      </c>
      <c r="I1994" t="s">
        <v>252</v>
      </c>
      <c r="J1994" t="s">
        <v>253</v>
      </c>
      <c r="K1994" t="s">
        <v>133</v>
      </c>
      <c r="L1994" t="s">
        <v>82</v>
      </c>
      <c r="M1994" t="s">
        <v>254</v>
      </c>
      <c r="N1994" t="s">
        <v>100</v>
      </c>
      <c r="O1994" t="s">
        <v>85</v>
      </c>
      <c r="P1994" t="s">
        <v>86</v>
      </c>
      <c r="Q1994" t="s">
        <v>271</v>
      </c>
      <c r="R1994" t="s">
        <v>107</v>
      </c>
      <c r="T1994" t="s">
        <v>89</v>
      </c>
      <c r="U1994" t="s">
        <v>90</v>
      </c>
      <c r="V1994">
        <v>0.63402599999999998</v>
      </c>
      <c r="W1994">
        <v>0</v>
      </c>
      <c r="X1994">
        <v>0</v>
      </c>
      <c r="Y1994">
        <v>6.3402599999999998</v>
      </c>
      <c r="Z1994">
        <v>0</v>
      </c>
      <c r="AA1994">
        <v>0</v>
      </c>
      <c r="AB1994">
        <v>0</v>
      </c>
      <c r="AC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 t="s">
        <v>2822</v>
      </c>
      <c r="AV1994">
        <v>270</v>
      </c>
      <c r="AW1994">
        <v>0</v>
      </c>
      <c r="AX1994">
        <v>0</v>
      </c>
    </row>
    <row r="1995" spans="1:50" hidden="1" x14ac:dyDescent="0.3">
      <c r="A1995" t="s">
        <v>2823</v>
      </c>
      <c r="B1995" t="s">
        <v>1766</v>
      </c>
      <c r="D1995">
        <v>760</v>
      </c>
      <c r="F1995">
        <v>5</v>
      </c>
      <c r="G1995" t="s">
        <v>702</v>
      </c>
      <c r="H1995" t="s">
        <v>94</v>
      </c>
      <c r="I1995" t="s">
        <v>104</v>
      </c>
      <c r="J1995" t="s">
        <v>528</v>
      </c>
      <c r="K1995" t="s">
        <v>81</v>
      </c>
      <c r="L1995" t="s">
        <v>145</v>
      </c>
      <c r="M1995" t="s">
        <v>529</v>
      </c>
      <c r="N1995" t="s">
        <v>84</v>
      </c>
      <c r="O1995" t="s">
        <v>85</v>
      </c>
      <c r="P1995" t="s">
        <v>86</v>
      </c>
      <c r="Q1995" t="s">
        <v>87</v>
      </c>
      <c r="R1995" t="s">
        <v>107</v>
      </c>
      <c r="T1995" t="s">
        <v>89</v>
      </c>
      <c r="U1995" t="s">
        <v>90</v>
      </c>
      <c r="V1995">
        <v>2.1134200000000001</v>
      </c>
      <c r="W1995">
        <v>464.88283485474756</v>
      </c>
      <c r="X1995">
        <v>561.113024</v>
      </c>
      <c r="Y1995">
        <v>499.82384400000001</v>
      </c>
      <c r="Z1995">
        <v>418.10494499999999</v>
      </c>
      <c r="AA1995">
        <v>756.65898580062537</v>
      </c>
      <c r="AB1995">
        <v>535.49616263629821</v>
      </c>
      <c r="AC1995">
        <v>485.27001853160738</v>
      </c>
      <c r="AP1995">
        <v>486.63289800000001</v>
      </c>
      <c r="AQ1995">
        <v>511.75950367024114</v>
      </c>
      <c r="AR1995">
        <v>465.01123415142195</v>
      </c>
      <c r="AS1995">
        <v>464.88283485474756</v>
      </c>
      <c r="AT1995">
        <v>219.96708408870339</v>
      </c>
      <c r="AU1995" t="s">
        <v>2037</v>
      </c>
      <c r="AV1995">
        <v>60</v>
      </c>
      <c r="AW1995">
        <v>3.6661180681450563</v>
      </c>
      <c r="AX1995">
        <v>0.152754919506044</v>
      </c>
    </row>
    <row r="1996" spans="1:50" hidden="1" x14ac:dyDescent="0.3">
      <c r="A1996" t="s">
        <v>2824</v>
      </c>
      <c r="B1996" t="s">
        <v>1766</v>
      </c>
      <c r="D1996">
        <v>763</v>
      </c>
      <c r="F1996">
        <v>5</v>
      </c>
      <c r="G1996" t="s">
        <v>708</v>
      </c>
      <c r="H1996" t="s">
        <v>94</v>
      </c>
      <c r="I1996" t="s">
        <v>104</v>
      </c>
      <c r="J1996" t="s">
        <v>528</v>
      </c>
      <c r="K1996" t="s">
        <v>200</v>
      </c>
      <c r="L1996" t="s">
        <v>145</v>
      </c>
      <c r="M1996" t="s">
        <v>529</v>
      </c>
      <c r="N1996" t="s">
        <v>84</v>
      </c>
      <c r="O1996" t="s">
        <v>85</v>
      </c>
      <c r="P1996" t="s">
        <v>86</v>
      </c>
      <c r="Q1996" t="s">
        <v>87</v>
      </c>
      <c r="R1996" t="s">
        <v>215</v>
      </c>
      <c r="T1996" t="s">
        <v>89</v>
      </c>
      <c r="U1996" t="s">
        <v>90</v>
      </c>
      <c r="V1996">
        <v>3.522367</v>
      </c>
      <c r="W1996">
        <v>1754.3164531669031</v>
      </c>
      <c r="X1996">
        <v>1020.605908</v>
      </c>
      <c r="Y1996">
        <v>1065.516093</v>
      </c>
      <c r="Z1996">
        <v>651.63793799999996</v>
      </c>
      <c r="AA1996">
        <v>1831.4680451201266</v>
      </c>
      <c r="AB1996">
        <v>1742.8531701794284</v>
      </c>
      <c r="AC1996">
        <v>1458.2500556880002</v>
      </c>
      <c r="AP1996">
        <v>1170.5544400000001</v>
      </c>
      <c r="AQ1996">
        <v>1643.2497182936725</v>
      </c>
      <c r="AR1996">
        <v>1754.8009903058175</v>
      </c>
      <c r="AS1996">
        <v>1754.3164531669031</v>
      </c>
      <c r="AT1996">
        <v>498.05044538712264</v>
      </c>
      <c r="AU1996" t="s">
        <v>2039</v>
      </c>
      <c r="AV1996">
        <v>40</v>
      </c>
      <c r="AW1996">
        <v>12.451261134678067</v>
      </c>
      <c r="AX1996">
        <v>0.51880254727825281</v>
      </c>
    </row>
    <row r="1997" spans="1:50" hidden="1" x14ac:dyDescent="0.3">
      <c r="A1997" t="s">
        <v>2825</v>
      </c>
      <c r="B1997" t="s">
        <v>1766</v>
      </c>
      <c r="D1997">
        <v>764</v>
      </c>
      <c r="F1997">
        <v>5</v>
      </c>
      <c r="G1997" t="s">
        <v>711</v>
      </c>
      <c r="H1997" t="s">
        <v>94</v>
      </c>
      <c r="I1997" t="s">
        <v>104</v>
      </c>
      <c r="J1997" t="s">
        <v>528</v>
      </c>
      <c r="K1997" t="s">
        <v>121</v>
      </c>
      <c r="L1997" t="s">
        <v>82</v>
      </c>
      <c r="M1997" t="s">
        <v>529</v>
      </c>
      <c r="N1997" t="s">
        <v>84</v>
      </c>
      <c r="O1997" t="s">
        <v>85</v>
      </c>
      <c r="P1997" t="s">
        <v>86</v>
      </c>
      <c r="Q1997" t="s">
        <v>87</v>
      </c>
      <c r="R1997" t="s">
        <v>88</v>
      </c>
      <c r="T1997" t="s">
        <v>89</v>
      </c>
      <c r="U1997" t="s">
        <v>90</v>
      </c>
      <c r="V1997">
        <v>3.1701299999999999</v>
      </c>
      <c r="W1997">
        <v>1410.4487964956777</v>
      </c>
      <c r="X1997">
        <v>1710.2852439999999</v>
      </c>
      <c r="Y1997">
        <v>1608.8410670000001</v>
      </c>
      <c r="Z1997">
        <v>1228.4254490000001</v>
      </c>
      <c r="AA1997">
        <v>1561.6893863105613</v>
      </c>
      <c r="AB1997">
        <v>1843.0836307394095</v>
      </c>
      <c r="AC1997">
        <v>1620.182083686411</v>
      </c>
      <c r="AP1997">
        <v>1215.227189</v>
      </c>
      <c r="AQ1997">
        <v>1322.596192395247</v>
      </c>
      <c r="AR1997">
        <v>1410.8383583807104</v>
      </c>
      <c r="AS1997">
        <v>1410.4487964956777</v>
      </c>
      <c r="AT1997">
        <v>444.91828300280361</v>
      </c>
      <c r="AU1997" t="s">
        <v>2041</v>
      </c>
      <c r="AV1997">
        <v>60</v>
      </c>
      <c r="AW1997">
        <v>7.4153047167133934</v>
      </c>
      <c r="AX1997">
        <v>0.30897102986305808</v>
      </c>
    </row>
    <row r="1998" spans="1:50" hidden="1" x14ac:dyDescent="0.3">
      <c r="A1998" t="s">
        <v>2826</v>
      </c>
      <c r="B1998" t="s">
        <v>1766</v>
      </c>
      <c r="D1998">
        <v>766</v>
      </c>
      <c r="F1998">
        <v>5</v>
      </c>
      <c r="G1998" t="s">
        <v>714</v>
      </c>
      <c r="H1998" t="s">
        <v>94</v>
      </c>
      <c r="I1998" t="s">
        <v>104</v>
      </c>
      <c r="J1998" t="s">
        <v>528</v>
      </c>
      <c r="K1998" t="s">
        <v>168</v>
      </c>
      <c r="L1998" t="s">
        <v>82</v>
      </c>
      <c r="M1998" t="s">
        <v>529</v>
      </c>
      <c r="N1998" t="s">
        <v>100</v>
      </c>
      <c r="O1998" t="s">
        <v>85</v>
      </c>
      <c r="P1998" t="s">
        <v>86</v>
      </c>
      <c r="Q1998" t="s">
        <v>271</v>
      </c>
      <c r="R1998" t="s">
        <v>107</v>
      </c>
      <c r="T1998" t="s">
        <v>89</v>
      </c>
      <c r="U1998" t="s">
        <v>90</v>
      </c>
      <c r="V1998">
        <v>0.31701299999999999</v>
      </c>
      <c r="W1998">
        <v>0</v>
      </c>
      <c r="X1998">
        <v>0</v>
      </c>
      <c r="Y1998">
        <v>0</v>
      </c>
      <c r="Z1998">
        <v>0.95103899999999997</v>
      </c>
      <c r="AA1998">
        <v>0</v>
      </c>
      <c r="AB1998">
        <v>0</v>
      </c>
      <c r="AC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 t="s">
        <v>2827</v>
      </c>
      <c r="AV1998">
        <v>423</v>
      </c>
      <c r="AW1998">
        <v>0</v>
      </c>
      <c r="AX1998">
        <v>0</v>
      </c>
    </row>
    <row r="1999" spans="1:50" hidden="1" x14ac:dyDescent="0.3">
      <c r="A1999" t="s">
        <v>2828</v>
      </c>
      <c r="B1999" t="s">
        <v>1766</v>
      </c>
      <c r="D1999">
        <v>82</v>
      </c>
      <c r="F1999">
        <v>5</v>
      </c>
      <c r="G1999" t="s">
        <v>729</v>
      </c>
      <c r="H1999" t="s">
        <v>78</v>
      </c>
      <c r="I1999" t="s">
        <v>79</v>
      </c>
      <c r="J1999" t="s">
        <v>111</v>
      </c>
      <c r="K1999" t="s">
        <v>137</v>
      </c>
      <c r="L1999" t="s">
        <v>388</v>
      </c>
      <c r="M1999" t="s">
        <v>113</v>
      </c>
      <c r="N1999" t="s">
        <v>84</v>
      </c>
      <c r="O1999" t="s">
        <v>85</v>
      </c>
      <c r="P1999" t="s">
        <v>86</v>
      </c>
      <c r="Q1999" t="s">
        <v>87</v>
      </c>
      <c r="R1999" t="s">
        <v>215</v>
      </c>
      <c r="T1999" t="s">
        <v>89</v>
      </c>
      <c r="U1999" t="s">
        <v>90</v>
      </c>
      <c r="V1999">
        <v>1.05671</v>
      </c>
      <c r="W1999">
        <v>139.83621656540942</v>
      </c>
      <c r="X1999">
        <v>236.17468700000001</v>
      </c>
      <c r="Y1999">
        <v>296.93551200000002</v>
      </c>
      <c r="Z1999">
        <v>230.71501599999999</v>
      </c>
      <c r="AA1999">
        <v>140.19164973674702</v>
      </c>
      <c r="AB1999">
        <v>197.363068</v>
      </c>
      <c r="AC1999">
        <v>197.20357932971689</v>
      </c>
      <c r="AP1999">
        <v>161.31296800000001</v>
      </c>
      <c r="AQ1999">
        <v>140.47493552973924</v>
      </c>
      <c r="AR1999">
        <v>139.87483892465872</v>
      </c>
      <c r="AS1999">
        <v>139.83621656540942</v>
      </c>
      <c r="AT1999">
        <v>132.33168661734007</v>
      </c>
      <c r="AU1999" t="s">
        <v>2043</v>
      </c>
      <c r="AV1999">
        <v>148</v>
      </c>
      <c r="AW1999">
        <v>0.89413301768473019</v>
      </c>
      <c r="AX1999">
        <v>3.7255542403530427E-2</v>
      </c>
    </row>
    <row r="2000" spans="1:50" hidden="1" x14ac:dyDescent="0.3">
      <c r="A2000" t="s">
        <v>2829</v>
      </c>
      <c r="B2000" t="s">
        <v>1766</v>
      </c>
      <c r="D2000">
        <v>84</v>
      </c>
      <c r="F2000">
        <v>5</v>
      </c>
      <c r="G2000" t="s">
        <v>732</v>
      </c>
      <c r="H2000" t="s">
        <v>78</v>
      </c>
      <c r="I2000" t="s">
        <v>79</v>
      </c>
      <c r="J2000" t="s">
        <v>111</v>
      </c>
      <c r="K2000" t="s">
        <v>137</v>
      </c>
      <c r="L2000" t="s">
        <v>388</v>
      </c>
      <c r="M2000" t="s">
        <v>129</v>
      </c>
      <c r="N2000" t="s">
        <v>84</v>
      </c>
      <c r="O2000" t="s">
        <v>85</v>
      </c>
      <c r="P2000" t="s">
        <v>86</v>
      </c>
      <c r="Q2000" t="s">
        <v>87</v>
      </c>
      <c r="R2000" t="s">
        <v>107</v>
      </c>
      <c r="T2000" t="s">
        <v>89</v>
      </c>
      <c r="U2000" t="s">
        <v>90</v>
      </c>
      <c r="V2000">
        <v>1.05671</v>
      </c>
      <c r="W2000">
        <v>157.70721158140881</v>
      </c>
      <c r="X2000">
        <v>205.53009700000001</v>
      </c>
      <c r="Y2000">
        <v>292.00419900000003</v>
      </c>
      <c r="Z2000">
        <v>236.87915799999999</v>
      </c>
      <c r="AA2000">
        <v>153.4256482008322</v>
      </c>
      <c r="AB2000">
        <v>157.45836499999999</v>
      </c>
      <c r="AC2000">
        <v>173.29133891421773</v>
      </c>
      <c r="AP2000">
        <v>138.85958400000001</v>
      </c>
      <c r="AQ2000">
        <v>169.86732209377763</v>
      </c>
      <c r="AR2000">
        <v>157.75076985788044</v>
      </c>
      <c r="AS2000">
        <v>157.70721158140881</v>
      </c>
      <c r="AT2000">
        <v>149.24360664837923</v>
      </c>
      <c r="AU2000" t="s">
        <v>2045</v>
      </c>
      <c r="AV2000">
        <v>148</v>
      </c>
      <c r="AW2000">
        <v>1.0084027476241839</v>
      </c>
      <c r="AX2000">
        <v>4.2016781151007661E-2</v>
      </c>
    </row>
    <row r="2001" spans="1:50" hidden="1" x14ac:dyDescent="0.3">
      <c r="A2001" t="s">
        <v>2830</v>
      </c>
      <c r="B2001" t="s">
        <v>1766</v>
      </c>
      <c r="D2001">
        <v>853</v>
      </c>
      <c r="F2001">
        <v>5</v>
      </c>
      <c r="G2001" t="s">
        <v>2831</v>
      </c>
      <c r="H2001" t="s">
        <v>94</v>
      </c>
      <c r="I2001" t="s">
        <v>104</v>
      </c>
      <c r="J2001" t="s">
        <v>528</v>
      </c>
      <c r="K2001" t="s">
        <v>97</v>
      </c>
      <c r="L2001" t="s">
        <v>98</v>
      </c>
      <c r="M2001" t="s">
        <v>736</v>
      </c>
      <c r="N2001" t="s">
        <v>100</v>
      </c>
      <c r="O2001" t="s">
        <v>85</v>
      </c>
      <c r="P2001" t="s">
        <v>86</v>
      </c>
      <c r="Q2001" t="s">
        <v>87</v>
      </c>
      <c r="R2001" t="s">
        <v>107</v>
      </c>
      <c r="T2001" t="s">
        <v>89</v>
      </c>
      <c r="U2001" t="s">
        <v>90</v>
      </c>
      <c r="V2001">
        <v>0.80310000000000004</v>
      </c>
      <c r="W2001">
        <v>0</v>
      </c>
      <c r="X2001">
        <v>0</v>
      </c>
      <c r="Y2001">
        <v>0</v>
      </c>
      <c r="Z2001">
        <v>0.40155000000000002</v>
      </c>
      <c r="AA2001">
        <v>0</v>
      </c>
      <c r="AB2001">
        <v>0</v>
      </c>
      <c r="AC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 t="s">
        <v>2832</v>
      </c>
    </row>
    <row r="2002" spans="1:50" hidden="1" x14ac:dyDescent="0.3">
      <c r="A2002" t="s">
        <v>2833</v>
      </c>
      <c r="B2002" t="s">
        <v>1766</v>
      </c>
      <c r="D2002">
        <v>876</v>
      </c>
      <c r="F2002">
        <v>5</v>
      </c>
      <c r="G2002" t="s">
        <v>735</v>
      </c>
      <c r="H2002" t="s">
        <v>94</v>
      </c>
      <c r="I2002" t="s">
        <v>104</v>
      </c>
      <c r="J2002" t="s">
        <v>528</v>
      </c>
      <c r="K2002" t="s">
        <v>125</v>
      </c>
      <c r="L2002" t="s">
        <v>82</v>
      </c>
      <c r="M2002" t="s">
        <v>736</v>
      </c>
      <c r="N2002" t="s">
        <v>100</v>
      </c>
      <c r="O2002" t="s">
        <v>85</v>
      </c>
      <c r="P2002" t="s">
        <v>86</v>
      </c>
      <c r="Q2002" t="s">
        <v>87</v>
      </c>
      <c r="R2002" t="s">
        <v>107</v>
      </c>
      <c r="T2002" t="s">
        <v>89</v>
      </c>
      <c r="U2002" t="s">
        <v>90</v>
      </c>
      <c r="V2002">
        <v>0.52835500000000002</v>
      </c>
      <c r="W2002">
        <v>286.48631683978488</v>
      </c>
      <c r="X2002">
        <v>263.120791</v>
      </c>
      <c r="Y2002">
        <v>153.22295</v>
      </c>
      <c r="Z2002">
        <v>54.420565000000003</v>
      </c>
      <c r="AA2002">
        <v>308.29512568605242</v>
      </c>
      <c r="AB2002">
        <v>269.59331145315929</v>
      </c>
      <c r="AC2002">
        <v>201.38000769034778</v>
      </c>
      <c r="AP2002">
        <v>300.72394000000003</v>
      </c>
      <c r="AQ2002">
        <v>283.31328465491595</v>
      </c>
      <c r="AR2002">
        <v>286.56544353328945</v>
      </c>
      <c r="AS2002">
        <v>286.48631683978488</v>
      </c>
      <c r="AT2002">
        <v>542.22315836849248</v>
      </c>
      <c r="AU2002" t="s">
        <v>2047</v>
      </c>
      <c r="AV2002">
        <v>270</v>
      </c>
      <c r="AW2002">
        <v>2.0082339198833057</v>
      </c>
      <c r="AX2002">
        <v>8.3676413328471075E-2</v>
      </c>
    </row>
    <row r="2003" spans="1:50" hidden="1" x14ac:dyDescent="0.3">
      <c r="A2003" t="s">
        <v>2834</v>
      </c>
      <c r="B2003" t="s">
        <v>1766</v>
      </c>
      <c r="D2003">
        <v>885</v>
      </c>
      <c r="F2003">
        <v>5</v>
      </c>
      <c r="G2003" t="s">
        <v>739</v>
      </c>
      <c r="H2003" t="s">
        <v>94</v>
      </c>
      <c r="I2003" t="s">
        <v>104</v>
      </c>
      <c r="J2003" t="s">
        <v>528</v>
      </c>
      <c r="K2003" t="s">
        <v>81</v>
      </c>
      <c r="L2003" t="s">
        <v>82</v>
      </c>
      <c r="M2003" t="s">
        <v>736</v>
      </c>
      <c r="N2003" t="s">
        <v>84</v>
      </c>
      <c r="O2003" t="s">
        <v>85</v>
      </c>
      <c r="P2003" t="s">
        <v>86</v>
      </c>
      <c r="Q2003" t="s">
        <v>87</v>
      </c>
      <c r="R2003" t="s">
        <v>107</v>
      </c>
      <c r="T2003" t="s">
        <v>89</v>
      </c>
      <c r="U2003" t="s">
        <v>90</v>
      </c>
      <c r="V2003">
        <v>2.1134200000000001</v>
      </c>
      <c r="W2003">
        <v>100.87453019440541</v>
      </c>
      <c r="X2003">
        <v>114.12468</v>
      </c>
      <c r="Y2003">
        <v>84.536800999999997</v>
      </c>
      <c r="Z2003">
        <v>33.814722000000003</v>
      </c>
      <c r="AA2003">
        <v>100.28443415435459</v>
      </c>
      <c r="AB2003">
        <v>109.0460664218222</v>
      </c>
      <c r="AC2003">
        <v>94.130003594659044</v>
      </c>
      <c r="AP2003">
        <v>95.913965000000005</v>
      </c>
      <c r="AQ2003">
        <v>109.75617583245848</v>
      </c>
      <c r="AR2003">
        <v>100.90239144837787</v>
      </c>
      <c r="AS2003">
        <v>100.87453019440541</v>
      </c>
      <c r="AT2003">
        <v>47.730470135801404</v>
      </c>
      <c r="AU2003" t="s">
        <v>2049</v>
      </c>
      <c r="AV2003">
        <v>80</v>
      </c>
      <c r="AW2003">
        <v>0.59663087669751758</v>
      </c>
      <c r="AX2003">
        <v>2.4859619862396567E-2</v>
      </c>
    </row>
    <row r="2004" spans="1:50" hidden="1" x14ac:dyDescent="0.3">
      <c r="A2004" t="s">
        <v>2835</v>
      </c>
      <c r="B2004" t="s">
        <v>1766</v>
      </c>
      <c r="D2004">
        <v>94</v>
      </c>
      <c r="F2004">
        <v>5</v>
      </c>
      <c r="G2004" t="s">
        <v>748</v>
      </c>
      <c r="H2004" t="s">
        <v>78</v>
      </c>
      <c r="I2004" t="s">
        <v>79</v>
      </c>
      <c r="J2004" t="s">
        <v>80</v>
      </c>
      <c r="K2004" t="s">
        <v>125</v>
      </c>
      <c r="L2004" t="s">
        <v>82</v>
      </c>
      <c r="M2004" t="s">
        <v>83</v>
      </c>
      <c r="N2004" t="s">
        <v>100</v>
      </c>
      <c r="O2004" t="s">
        <v>85</v>
      </c>
      <c r="P2004" t="s">
        <v>86</v>
      </c>
      <c r="Q2004" t="s">
        <v>87</v>
      </c>
      <c r="R2004" t="s">
        <v>88</v>
      </c>
      <c r="T2004" t="s">
        <v>89</v>
      </c>
      <c r="U2004" t="s">
        <v>90</v>
      </c>
      <c r="V2004">
        <v>0.52835500000000002</v>
      </c>
      <c r="W2004">
        <v>790.51032266286404</v>
      </c>
      <c r="X2004">
        <v>744.54026099999999</v>
      </c>
      <c r="Y2004">
        <v>542.18030199999998</v>
      </c>
      <c r="Z2004">
        <v>262.50438000000003</v>
      </c>
      <c r="AA2004">
        <v>858.67689125289257</v>
      </c>
      <c r="AB2004">
        <v>585.88660874999994</v>
      </c>
      <c r="AC2004">
        <v>1140.410043550251</v>
      </c>
      <c r="AP2004">
        <v>295.02027299999997</v>
      </c>
      <c r="AQ2004">
        <v>809.53701860438559</v>
      </c>
      <c r="AR2004">
        <v>790.72865933144749</v>
      </c>
      <c r="AS2004">
        <v>790.51032266286404</v>
      </c>
      <c r="AT2004">
        <v>1496.1726919644254</v>
      </c>
      <c r="AU2004" t="s">
        <v>2051</v>
      </c>
      <c r="AV2004">
        <v>270</v>
      </c>
      <c r="AW2004">
        <v>5.541380340608983</v>
      </c>
      <c r="AX2004">
        <v>0.23089084752537428</v>
      </c>
    </row>
    <row r="2005" spans="1:50" hidden="1" x14ac:dyDescent="0.3">
      <c r="A2005" t="s">
        <v>2836</v>
      </c>
      <c r="B2005" t="s">
        <v>1766</v>
      </c>
      <c r="D2005">
        <v>95</v>
      </c>
      <c r="F2005">
        <v>5</v>
      </c>
      <c r="G2005" t="s">
        <v>751</v>
      </c>
      <c r="H2005" t="s">
        <v>78</v>
      </c>
      <c r="I2005" t="s">
        <v>79</v>
      </c>
      <c r="J2005" t="s">
        <v>80</v>
      </c>
      <c r="K2005" t="s">
        <v>121</v>
      </c>
      <c r="L2005" t="s">
        <v>82</v>
      </c>
      <c r="M2005" t="s">
        <v>83</v>
      </c>
      <c r="N2005" t="s">
        <v>84</v>
      </c>
      <c r="O2005" t="s">
        <v>85</v>
      </c>
      <c r="P2005" t="s">
        <v>86</v>
      </c>
      <c r="Q2005" t="s">
        <v>87</v>
      </c>
      <c r="R2005" t="s">
        <v>88</v>
      </c>
      <c r="T2005" t="s">
        <v>89</v>
      </c>
      <c r="U2005" t="s">
        <v>90</v>
      </c>
      <c r="V2005">
        <v>3.1701299999999999</v>
      </c>
      <c r="W2005">
        <v>1624.2398491635477</v>
      </c>
      <c r="X2005">
        <v>1840.2605659999999</v>
      </c>
      <c r="Y2005">
        <v>1219.971726</v>
      </c>
      <c r="Z2005">
        <v>905.07213999999999</v>
      </c>
      <c r="AA2005">
        <v>1391.745016413237</v>
      </c>
      <c r="AB2005">
        <v>1560.0126629999988</v>
      </c>
      <c r="AC2005">
        <v>1326.4205953809292</v>
      </c>
      <c r="AP2005">
        <v>965.25587900000005</v>
      </c>
      <c r="AQ2005">
        <v>1785.5950854839009</v>
      </c>
      <c r="AR2005">
        <v>1624.6884595200224</v>
      </c>
      <c r="AS2005">
        <v>1624.2398491635477</v>
      </c>
      <c r="AT2005">
        <v>512.35748980753078</v>
      </c>
      <c r="AU2005" t="s">
        <v>2053</v>
      </c>
      <c r="AV2005">
        <v>60</v>
      </c>
      <c r="AW2005">
        <v>8.5392914967921794</v>
      </c>
      <c r="AX2005">
        <v>0.35580381236634079</v>
      </c>
    </row>
    <row r="2006" spans="1:50" hidden="1" x14ac:dyDescent="0.3">
      <c r="A2006" t="s">
        <v>2837</v>
      </c>
      <c r="B2006" t="s">
        <v>1766</v>
      </c>
      <c r="D2006">
        <v>979</v>
      </c>
      <c r="F2006">
        <v>5</v>
      </c>
      <c r="G2006" t="s">
        <v>754</v>
      </c>
      <c r="H2006" t="s">
        <v>94</v>
      </c>
      <c r="I2006" t="s">
        <v>104</v>
      </c>
      <c r="J2006" t="s">
        <v>210</v>
      </c>
      <c r="K2006" t="s">
        <v>81</v>
      </c>
      <c r="L2006" t="s">
        <v>82</v>
      </c>
      <c r="M2006" t="s">
        <v>429</v>
      </c>
      <c r="N2006" t="s">
        <v>84</v>
      </c>
      <c r="O2006" t="s">
        <v>85</v>
      </c>
      <c r="P2006" t="s">
        <v>86</v>
      </c>
      <c r="Q2006" t="s">
        <v>87</v>
      </c>
      <c r="R2006" t="s">
        <v>107</v>
      </c>
      <c r="T2006" t="s">
        <v>89</v>
      </c>
      <c r="U2006" t="s">
        <v>90</v>
      </c>
      <c r="V2006">
        <v>2.1134200000000001</v>
      </c>
      <c r="W2006">
        <v>0</v>
      </c>
      <c r="X2006">
        <v>0</v>
      </c>
      <c r="Y2006">
        <v>980.62692000000004</v>
      </c>
      <c r="Z2006">
        <v>865.79775099999995</v>
      </c>
      <c r="AA2006">
        <v>0</v>
      </c>
      <c r="AB2006">
        <v>0</v>
      </c>
      <c r="AC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 t="s">
        <v>2055</v>
      </c>
      <c r="AV2006">
        <v>80</v>
      </c>
      <c r="AW2006">
        <v>0</v>
      </c>
      <c r="AX2006">
        <v>0</v>
      </c>
    </row>
    <row r="2007" spans="1:50" hidden="1" x14ac:dyDescent="0.3">
      <c r="A2007" t="s">
        <v>2838</v>
      </c>
      <c r="B2007" t="s">
        <v>1766</v>
      </c>
      <c r="D2007">
        <v>97</v>
      </c>
      <c r="F2007">
        <v>5</v>
      </c>
      <c r="G2007" t="s">
        <v>757</v>
      </c>
      <c r="H2007" t="s">
        <v>78</v>
      </c>
      <c r="I2007" t="s">
        <v>79</v>
      </c>
      <c r="J2007" t="s">
        <v>111</v>
      </c>
      <c r="K2007" t="s">
        <v>81</v>
      </c>
      <c r="L2007" t="s">
        <v>82</v>
      </c>
      <c r="M2007" t="s">
        <v>113</v>
      </c>
      <c r="N2007" t="s">
        <v>84</v>
      </c>
      <c r="O2007" t="s">
        <v>85</v>
      </c>
      <c r="P2007" t="s">
        <v>86</v>
      </c>
      <c r="Q2007" t="s">
        <v>87</v>
      </c>
      <c r="R2007" t="s">
        <v>155</v>
      </c>
      <c r="T2007" t="s">
        <v>89</v>
      </c>
      <c r="U2007" t="s">
        <v>90</v>
      </c>
      <c r="V2007">
        <v>2.1134200000000001</v>
      </c>
      <c r="W2007">
        <v>1195.5885169765859</v>
      </c>
      <c r="X2007">
        <v>1366.678277</v>
      </c>
      <c r="Y2007">
        <v>1402.6064140000001</v>
      </c>
      <c r="Z2007">
        <v>1007.74911</v>
      </c>
      <c r="AA2007">
        <v>824.52247928578083</v>
      </c>
      <c r="AB2007">
        <v>1511.164311</v>
      </c>
      <c r="AC2007">
        <v>1076.6500411153688</v>
      </c>
      <c r="AP2007">
        <v>1007.378335</v>
      </c>
      <c r="AQ2007">
        <v>1163.8693743453266</v>
      </c>
      <c r="AR2007">
        <v>1195.9187350728073</v>
      </c>
      <c r="AS2007">
        <v>1195.5885169765859</v>
      </c>
      <c r="AT2007">
        <v>565.71269173973269</v>
      </c>
      <c r="AU2007" t="s">
        <v>2057</v>
      </c>
      <c r="AV2007">
        <v>80</v>
      </c>
      <c r="AW2007">
        <v>7.0714086467466588</v>
      </c>
      <c r="AX2007">
        <v>0.29464202694777747</v>
      </c>
    </row>
    <row r="2008" spans="1:50" hidden="1" x14ac:dyDescent="0.3">
      <c r="A2008" t="s">
        <v>2839</v>
      </c>
      <c r="B2008" t="s">
        <v>1766</v>
      </c>
      <c r="D2008">
        <v>980</v>
      </c>
      <c r="F2008">
        <v>5</v>
      </c>
      <c r="G2008" t="s">
        <v>760</v>
      </c>
      <c r="H2008" t="s">
        <v>94</v>
      </c>
      <c r="I2008" t="s">
        <v>104</v>
      </c>
      <c r="J2008" t="s">
        <v>210</v>
      </c>
      <c r="K2008" t="s">
        <v>168</v>
      </c>
      <c r="L2008" t="s">
        <v>82</v>
      </c>
      <c r="M2008" t="s">
        <v>429</v>
      </c>
      <c r="N2008" t="s">
        <v>100</v>
      </c>
      <c r="O2008" t="s">
        <v>85</v>
      </c>
      <c r="P2008" t="s">
        <v>86</v>
      </c>
      <c r="Q2008" t="s">
        <v>87</v>
      </c>
      <c r="R2008" t="s">
        <v>107</v>
      </c>
      <c r="T2008" t="s">
        <v>89</v>
      </c>
      <c r="U2008" t="s">
        <v>90</v>
      </c>
      <c r="V2008">
        <v>0.31701299999999999</v>
      </c>
      <c r="W2008">
        <v>0</v>
      </c>
      <c r="X2008">
        <v>0</v>
      </c>
      <c r="Y2008">
        <v>490.41912000000002</v>
      </c>
      <c r="Z2008">
        <v>534.85378600000001</v>
      </c>
      <c r="AA2008">
        <v>0</v>
      </c>
      <c r="AB2008">
        <v>0</v>
      </c>
      <c r="AC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 t="s">
        <v>2059</v>
      </c>
      <c r="AV2008">
        <v>423</v>
      </c>
      <c r="AW2008">
        <v>0</v>
      </c>
      <c r="AX2008">
        <v>0</v>
      </c>
    </row>
    <row r="2009" spans="1:50" hidden="1" x14ac:dyDescent="0.3">
      <c r="A2009" t="s">
        <v>2840</v>
      </c>
      <c r="B2009" t="s">
        <v>1766</v>
      </c>
      <c r="D2009">
        <v>981</v>
      </c>
      <c r="F2009">
        <v>5</v>
      </c>
      <c r="G2009" t="s">
        <v>763</v>
      </c>
      <c r="H2009" t="s">
        <v>94</v>
      </c>
      <c r="I2009" t="s">
        <v>104</v>
      </c>
      <c r="J2009" t="s">
        <v>210</v>
      </c>
      <c r="K2009" t="s">
        <v>125</v>
      </c>
      <c r="L2009" t="s">
        <v>82</v>
      </c>
      <c r="M2009" t="s">
        <v>429</v>
      </c>
      <c r="N2009" t="s">
        <v>100</v>
      </c>
      <c r="O2009" t="s">
        <v>85</v>
      </c>
      <c r="P2009" t="s">
        <v>86</v>
      </c>
      <c r="Q2009" t="s">
        <v>87</v>
      </c>
      <c r="R2009" t="s">
        <v>107</v>
      </c>
      <c r="T2009" t="s">
        <v>89</v>
      </c>
      <c r="U2009" t="s">
        <v>90</v>
      </c>
      <c r="V2009">
        <v>0.52835500000000002</v>
      </c>
      <c r="W2009">
        <v>0</v>
      </c>
      <c r="X2009">
        <v>372.754458</v>
      </c>
      <c r="Y2009">
        <v>426.118315</v>
      </c>
      <c r="Z2009">
        <v>356.55157100000002</v>
      </c>
      <c r="AA2009">
        <v>0</v>
      </c>
      <c r="AB2009">
        <v>0</v>
      </c>
      <c r="AC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 t="s">
        <v>2061</v>
      </c>
      <c r="AV2009">
        <v>270</v>
      </c>
      <c r="AW2009">
        <v>0</v>
      </c>
      <c r="AX2009">
        <v>0</v>
      </c>
    </row>
    <row r="2010" spans="1:50" hidden="1" x14ac:dyDescent="0.3">
      <c r="A2010" t="s">
        <v>2841</v>
      </c>
      <c r="B2010" t="s">
        <v>1766</v>
      </c>
      <c r="D2010">
        <v>983</v>
      </c>
      <c r="F2010">
        <v>5</v>
      </c>
      <c r="G2010" t="s">
        <v>769</v>
      </c>
      <c r="H2010" t="s">
        <v>94</v>
      </c>
      <c r="I2010" t="s">
        <v>104</v>
      </c>
      <c r="J2010" t="s">
        <v>210</v>
      </c>
      <c r="K2010" t="s">
        <v>121</v>
      </c>
      <c r="L2010" t="s">
        <v>82</v>
      </c>
      <c r="M2010" t="s">
        <v>429</v>
      </c>
      <c r="N2010" t="s">
        <v>84</v>
      </c>
      <c r="O2010" t="s">
        <v>85</v>
      </c>
      <c r="P2010" t="s">
        <v>86</v>
      </c>
      <c r="Q2010" t="s">
        <v>87</v>
      </c>
      <c r="R2010" t="s">
        <v>107</v>
      </c>
      <c r="T2010" t="s">
        <v>89</v>
      </c>
      <c r="U2010" t="s">
        <v>90</v>
      </c>
      <c r="V2010">
        <v>3.1701299999999999</v>
      </c>
      <c r="W2010">
        <v>0</v>
      </c>
      <c r="X2010">
        <v>567.45329800000002</v>
      </c>
      <c r="Y2010">
        <v>903.48708699999997</v>
      </c>
      <c r="Z2010">
        <v>1335.153133</v>
      </c>
      <c r="AA2010">
        <v>0</v>
      </c>
      <c r="AB2010">
        <v>0</v>
      </c>
      <c r="AC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 t="s">
        <v>2063</v>
      </c>
      <c r="AV2010">
        <v>60</v>
      </c>
      <c r="AW2010">
        <v>0</v>
      </c>
      <c r="AX2010">
        <v>0</v>
      </c>
    </row>
    <row r="2011" spans="1:50" hidden="1" x14ac:dyDescent="0.3">
      <c r="A2011" t="s">
        <v>2842</v>
      </c>
      <c r="B2011" t="s">
        <v>1766</v>
      </c>
      <c r="D2011">
        <v>99</v>
      </c>
      <c r="F2011">
        <v>5</v>
      </c>
      <c r="G2011" t="s">
        <v>775</v>
      </c>
      <c r="H2011" t="s">
        <v>78</v>
      </c>
      <c r="I2011" t="s">
        <v>79</v>
      </c>
      <c r="J2011" t="s">
        <v>111</v>
      </c>
      <c r="K2011" t="s">
        <v>81</v>
      </c>
      <c r="L2011" t="s">
        <v>82</v>
      </c>
      <c r="M2011" t="s">
        <v>129</v>
      </c>
      <c r="N2011" t="s">
        <v>84</v>
      </c>
      <c r="O2011" t="s">
        <v>85</v>
      </c>
      <c r="P2011" t="s">
        <v>86</v>
      </c>
      <c r="Q2011" t="s">
        <v>87</v>
      </c>
      <c r="R2011" t="s">
        <v>107</v>
      </c>
      <c r="T2011" t="s">
        <v>89</v>
      </c>
      <c r="U2011" t="s">
        <v>90</v>
      </c>
      <c r="V2011">
        <v>2.1134200000000001</v>
      </c>
      <c r="W2011">
        <v>979.12301748991149</v>
      </c>
      <c r="X2011">
        <v>1474.110461</v>
      </c>
      <c r="Y2011">
        <v>1302.923434</v>
      </c>
      <c r="Z2011">
        <v>1163.789951</v>
      </c>
      <c r="AA2011">
        <v>805.19037707147754</v>
      </c>
      <c r="AB2011">
        <v>1127.2325649999993</v>
      </c>
      <c r="AC2011">
        <v>911.41003480514303</v>
      </c>
      <c r="AP2011">
        <v>921.16033800000002</v>
      </c>
      <c r="AQ2011">
        <v>1113.7573377320155</v>
      </c>
      <c r="AR2011">
        <v>979.39344844020172</v>
      </c>
      <c r="AS2011">
        <v>979.12301748991149</v>
      </c>
      <c r="AT2011">
        <v>463.28842231544672</v>
      </c>
      <c r="AU2011" t="s">
        <v>2065</v>
      </c>
      <c r="AV2011">
        <v>80</v>
      </c>
      <c r="AW2011">
        <v>5.7911052789430837</v>
      </c>
      <c r="AX2011">
        <v>0.24129605328929515</v>
      </c>
    </row>
    <row r="2012" spans="1:50" hidden="1" x14ac:dyDescent="0.3">
      <c r="A2012" t="s">
        <v>2843</v>
      </c>
      <c r="B2012" t="s">
        <v>1766</v>
      </c>
      <c r="D2012">
        <v>100</v>
      </c>
      <c r="F2012">
        <v>5</v>
      </c>
      <c r="G2012" t="s">
        <v>77</v>
      </c>
      <c r="H2012" t="s">
        <v>78</v>
      </c>
      <c r="I2012" t="s">
        <v>79</v>
      </c>
      <c r="J2012" t="s">
        <v>80</v>
      </c>
      <c r="K2012" t="s">
        <v>81</v>
      </c>
      <c r="L2012" t="s">
        <v>82</v>
      </c>
      <c r="M2012" t="s">
        <v>83</v>
      </c>
      <c r="N2012" t="s">
        <v>84</v>
      </c>
      <c r="O2012" t="s">
        <v>85</v>
      </c>
      <c r="P2012" t="s">
        <v>2844</v>
      </c>
      <c r="Q2012" t="s">
        <v>87</v>
      </c>
      <c r="R2012" t="s">
        <v>215</v>
      </c>
      <c r="T2012" t="s">
        <v>89</v>
      </c>
      <c r="U2012" t="s">
        <v>90</v>
      </c>
      <c r="V2012">
        <v>2.1134200000000001</v>
      </c>
      <c r="W2012">
        <v>0.58090095008416998</v>
      </c>
      <c r="X2012">
        <v>0</v>
      </c>
      <c r="Y2012">
        <v>0</v>
      </c>
      <c r="Z2012">
        <v>4.2268400000000002</v>
      </c>
      <c r="AA2012">
        <v>0.12586756081862527</v>
      </c>
      <c r="AB2012">
        <v>4.4801039999999999</v>
      </c>
      <c r="AC2012">
        <v>0</v>
      </c>
      <c r="AP2012">
        <v>0</v>
      </c>
      <c r="AQ2012">
        <v>1.1948583011633682</v>
      </c>
      <c r="AR2012">
        <v>0.58106139324927764</v>
      </c>
      <c r="AS2012">
        <v>0.58090095008416998</v>
      </c>
      <c r="AT2012">
        <v>0.27486299461733588</v>
      </c>
      <c r="AU2012" t="s">
        <v>1768</v>
      </c>
      <c r="AV2012">
        <v>80</v>
      </c>
      <c r="AW2012">
        <v>3.4357874327166985E-3</v>
      </c>
      <c r="AX2012">
        <v>1.431578096965291E-4</v>
      </c>
    </row>
    <row r="2013" spans="1:50" hidden="1" x14ac:dyDescent="0.3">
      <c r="A2013" t="s">
        <v>2845</v>
      </c>
      <c r="B2013" t="s">
        <v>1766</v>
      </c>
      <c r="D2013">
        <v>101</v>
      </c>
      <c r="F2013">
        <v>5</v>
      </c>
      <c r="G2013" t="s">
        <v>93</v>
      </c>
      <c r="H2013" t="s">
        <v>94</v>
      </c>
      <c r="I2013" t="s">
        <v>95</v>
      </c>
      <c r="J2013" t="s">
        <v>96</v>
      </c>
      <c r="K2013" t="s">
        <v>97</v>
      </c>
      <c r="L2013" t="s">
        <v>98</v>
      </c>
      <c r="M2013" t="s">
        <v>99</v>
      </c>
      <c r="N2013" t="s">
        <v>100</v>
      </c>
      <c r="O2013" t="s">
        <v>85</v>
      </c>
      <c r="P2013" t="s">
        <v>2844</v>
      </c>
      <c r="Q2013" t="s">
        <v>87</v>
      </c>
      <c r="R2013" t="s">
        <v>88</v>
      </c>
      <c r="T2013" t="s">
        <v>89</v>
      </c>
      <c r="U2013" t="s">
        <v>90</v>
      </c>
      <c r="V2013">
        <v>0.80310000000000004</v>
      </c>
      <c r="W2013">
        <v>41.219571551653786</v>
      </c>
      <c r="X2013">
        <v>39.351891000000002</v>
      </c>
      <c r="Y2013">
        <v>65.854181999999994</v>
      </c>
      <c r="Z2013">
        <v>12.046497</v>
      </c>
      <c r="AA2013">
        <v>69.261341868621244</v>
      </c>
      <c r="AB2013">
        <v>40.893377368862893</v>
      </c>
      <c r="AC2013">
        <v>73.89000282172907</v>
      </c>
      <c r="AP2013">
        <v>145.93548899999999</v>
      </c>
      <c r="AQ2013">
        <v>41.399154891221656</v>
      </c>
      <c r="AR2013">
        <v>41.230956278298095</v>
      </c>
      <c r="AS2013">
        <v>41.219571551653786</v>
      </c>
      <c r="AT2013">
        <v>51.32557782549344</v>
      </c>
      <c r="AU2013" t="s">
        <v>1770</v>
      </c>
      <c r="AV2013">
        <v>50</v>
      </c>
      <c r="AW2013">
        <v>1.0265115565098688</v>
      </c>
      <c r="AX2013">
        <v>4.2771314854577865E-2</v>
      </c>
    </row>
    <row r="2014" spans="1:50" hidden="1" x14ac:dyDescent="0.3">
      <c r="A2014" t="s">
        <v>2846</v>
      </c>
      <c r="B2014" t="s">
        <v>1766</v>
      </c>
      <c r="D2014">
        <v>1040</v>
      </c>
      <c r="F2014">
        <v>5</v>
      </c>
      <c r="G2014" t="s">
        <v>103</v>
      </c>
      <c r="H2014" t="s">
        <v>94</v>
      </c>
      <c r="I2014" t="s">
        <v>104</v>
      </c>
      <c r="J2014" t="s">
        <v>105</v>
      </c>
      <c r="K2014" t="s">
        <v>81</v>
      </c>
      <c r="L2014" t="s">
        <v>82</v>
      </c>
      <c r="M2014" t="s">
        <v>106</v>
      </c>
      <c r="N2014" t="s">
        <v>84</v>
      </c>
      <c r="O2014" t="s">
        <v>85</v>
      </c>
      <c r="P2014" t="s">
        <v>2844</v>
      </c>
      <c r="Q2014" t="s">
        <v>87</v>
      </c>
      <c r="R2014" t="s">
        <v>107</v>
      </c>
      <c r="T2014" t="s">
        <v>89</v>
      </c>
      <c r="U2014" t="s">
        <v>90</v>
      </c>
      <c r="V2014">
        <v>2.1134200000000001</v>
      </c>
      <c r="W2014">
        <v>9.7825837767940413</v>
      </c>
      <c r="X2014">
        <v>2.4656570000000002</v>
      </c>
      <c r="Y2014">
        <v>7.3969690000000003</v>
      </c>
      <c r="Z2014">
        <v>2.1134200000000001</v>
      </c>
      <c r="AA2014">
        <v>14.781418457111011</v>
      </c>
      <c r="AB2014">
        <v>12.788429572967033</v>
      </c>
      <c r="AC2014">
        <v>1.0800000412432995</v>
      </c>
      <c r="AP2014">
        <v>0.47614299999999998</v>
      </c>
      <c r="AQ2014">
        <v>9.4310871541674715</v>
      </c>
      <c r="AR2014">
        <v>9.7852856981867529</v>
      </c>
      <c r="AS2014">
        <v>9.7825837767940413</v>
      </c>
      <c r="AT2014">
        <v>4.6287930353616611</v>
      </c>
      <c r="AU2014" t="s">
        <v>1772</v>
      </c>
      <c r="AV2014">
        <v>80</v>
      </c>
      <c r="AW2014">
        <v>5.7859912942020766E-2</v>
      </c>
      <c r="AX2014">
        <v>2.4108297059175321E-3</v>
      </c>
    </row>
    <row r="2015" spans="1:50" hidden="1" x14ac:dyDescent="0.3">
      <c r="A2015" t="s">
        <v>2847</v>
      </c>
      <c r="B2015" t="s">
        <v>1766</v>
      </c>
      <c r="D2015">
        <v>1140</v>
      </c>
      <c r="F2015">
        <v>5</v>
      </c>
      <c r="G2015" t="s">
        <v>116</v>
      </c>
      <c r="H2015" t="s">
        <v>94</v>
      </c>
      <c r="I2015" t="s">
        <v>104</v>
      </c>
      <c r="J2015" t="s">
        <v>105</v>
      </c>
      <c r="K2015" t="s">
        <v>81</v>
      </c>
      <c r="L2015" t="s">
        <v>82</v>
      </c>
      <c r="M2015" t="s">
        <v>117</v>
      </c>
      <c r="N2015" t="s">
        <v>84</v>
      </c>
      <c r="O2015" t="s">
        <v>85</v>
      </c>
      <c r="P2015" t="s">
        <v>2844</v>
      </c>
      <c r="Q2015" t="s">
        <v>87</v>
      </c>
      <c r="R2015" t="s">
        <v>155</v>
      </c>
      <c r="T2015" t="s">
        <v>89</v>
      </c>
      <c r="U2015" t="s">
        <v>90</v>
      </c>
      <c r="V2015">
        <v>2.1134200000000001</v>
      </c>
      <c r="W2015">
        <v>30.994434936037628</v>
      </c>
      <c r="X2015">
        <v>31.349060000000001</v>
      </c>
      <c r="Y2015">
        <v>19.373014999999999</v>
      </c>
      <c r="Z2015">
        <v>7.7492070000000002</v>
      </c>
      <c r="AA2015">
        <v>38.746864140007837</v>
      </c>
      <c r="AB2015">
        <v>33.522597622519278</v>
      </c>
      <c r="AC2015">
        <v>26.750001021535425</v>
      </c>
      <c r="AP2015">
        <v>15.464354999999999</v>
      </c>
      <c r="AQ2015">
        <v>30.769834731828499</v>
      </c>
      <c r="AR2015">
        <v>31.002995509472978</v>
      </c>
      <c r="AS2015">
        <v>30.994434936037628</v>
      </c>
      <c r="AT2015">
        <v>14.665534979340418</v>
      </c>
      <c r="AU2015" t="s">
        <v>1774</v>
      </c>
      <c r="AV2015">
        <v>80</v>
      </c>
      <c r="AW2015">
        <v>0.18331918724175522</v>
      </c>
      <c r="AX2015">
        <v>7.6382994684064676E-3</v>
      </c>
    </row>
    <row r="2016" spans="1:50" hidden="1" x14ac:dyDescent="0.3">
      <c r="A2016" t="s">
        <v>2848</v>
      </c>
      <c r="B2016" t="s">
        <v>1766</v>
      </c>
      <c r="D2016">
        <v>117</v>
      </c>
      <c r="F2016">
        <v>5</v>
      </c>
      <c r="G2016" t="s">
        <v>124</v>
      </c>
      <c r="H2016" t="s">
        <v>94</v>
      </c>
      <c r="I2016" t="s">
        <v>95</v>
      </c>
      <c r="J2016" t="s">
        <v>96</v>
      </c>
      <c r="K2016" t="s">
        <v>125</v>
      </c>
      <c r="L2016" t="s">
        <v>82</v>
      </c>
      <c r="M2016" t="s">
        <v>99</v>
      </c>
      <c r="N2016" t="s">
        <v>100</v>
      </c>
      <c r="O2016" t="s">
        <v>85</v>
      </c>
      <c r="P2016" t="s">
        <v>2844</v>
      </c>
      <c r="Q2016" t="s">
        <v>87</v>
      </c>
      <c r="R2016" t="s">
        <v>88</v>
      </c>
      <c r="T2016" t="s">
        <v>89</v>
      </c>
      <c r="U2016" t="s">
        <v>90</v>
      </c>
      <c r="V2016">
        <v>0.52835500000000002</v>
      </c>
      <c r="W2016">
        <v>101.36240754664198</v>
      </c>
      <c r="X2016">
        <v>123.987317</v>
      </c>
      <c r="Y2016">
        <v>180.961591</v>
      </c>
      <c r="Z2016">
        <v>35.487845</v>
      </c>
      <c r="AA2016">
        <v>123.09325247800004</v>
      </c>
      <c r="AB2016">
        <v>79.912712432098942</v>
      </c>
      <c r="AC2016">
        <v>230.78000881308205</v>
      </c>
      <c r="AP2016">
        <v>2.627456</v>
      </c>
      <c r="AQ2016">
        <v>68.156161868243615</v>
      </c>
      <c r="AR2016">
        <v>101.3904035509304</v>
      </c>
      <c r="AS2016">
        <v>101.36240754664198</v>
      </c>
      <c r="AT2016">
        <v>191.84526984062225</v>
      </c>
      <c r="AU2016" t="s">
        <v>1776</v>
      </c>
      <c r="AV2016">
        <v>270</v>
      </c>
      <c r="AW2016">
        <v>0.71053803644674907</v>
      </c>
      <c r="AX2016">
        <v>2.9605751518614543E-2</v>
      </c>
    </row>
    <row r="2017" spans="1:50" hidden="1" x14ac:dyDescent="0.3">
      <c r="A2017" t="s">
        <v>2849</v>
      </c>
      <c r="B2017" t="s">
        <v>1766</v>
      </c>
      <c r="D2017">
        <v>120</v>
      </c>
      <c r="F2017">
        <v>5</v>
      </c>
      <c r="G2017" t="s">
        <v>132</v>
      </c>
      <c r="H2017" t="s">
        <v>94</v>
      </c>
      <c r="I2017" t="s">
        <v>95</v>
      </c>
      <c r="J2017" t="s">
        <v>96</v>
      </c>
      <c r="K2017" t="s">
        <v>133</v>
      </c>
      <c r="L2017" t="s">
        <v>98</v>
      </c>
      <c r="M2017" t="s">
        <v>99</v>
      </c>
      <c r="N2017" t="s">
        <v>100</v>
      </c>
      <c r="O2017" t="s">
        <v>85</v>
      </c>
      <c r="P2017" t="s">
        <v>2844</v>
      </c>
      <c r="Q2017" t="s">
        <v>87</v>
      </c>
      <c r="R2017" t="s">
        <v>88</v>
      </c>
      <c r="T2017" t="s">
        <v>89</v>
      </c>
      <c r="U2017" t="s">
        <v>90</v>
      </c>
      <c r="V2017">
        <v>1.268052</v>
      </c>
      <c r="W2017">
        <v>31.041255948772172</v>
      </c>
      <c r="X2017">
        <v>31.595628999999999</v>
      </c>
      <c r="Y2017">
        <v>23.987317000000001</v>
      </c>
      <c r="Z2017">
        <v>44.487490999999999</v>
      </c>
      <c r="AA2017">
        <v>37.723982059722353</v>
      </c>
      <c r="AB2017">
        <v>29.207598945283518</v>
      </c>
      <c r="AC2017">
        <v>50.66000193461624</v>
      </c>
      <c r="AP2017">
        <v>20.196549000000001</v>
      </c>
      <c r="AQ2017">
        <v>26.875553911861672</v>
      </c>
      <c r="AR2017">
        <v>31.04982945403605</v>
      </c>
      <c r="AS2017">
        <v>31.041255948772172</v>
      </c>
      <c r="AT2017">
        <v>24.479481873592071</v>
      </c>
      <c r="AU2017" t="s">
        <v>1778</v>
      </c>
      <c r="AV2017">
        <v>40</v>
      </c>
      <c r="AW2017">
        <v>0.61198704683980176</v>
      </c>
      <c r="AX2017">
        <v>2.549946028499174E-2</v>
      </c>
    </row>
    <row r="2018" spans="1:50" hidden="1" x14ac:dyDescent="0.3">
      <c r="A2018" t="s">
        <v>2850</v>
      </c>
      <c r="B2018" t="s">
        <v>1766</v>
      </c>
      <c r="D2018">
        <v>128</v>
      </c>
      <c r="F2018">
        <v>5</v>
      </c>
      <c r="G2018" t="s">
        <v>136</v>
      </c>
      <c r="H2018" t="s">
        <v>94</v>
      </c>
      <c r="I2018" t="s">
        <v>95</v>
      </c>
      <c r="J2018" t="s">
        <v>96</v>
      </c>
      <c r="K2018" t="s">
        <v>137</v>
      </c>
      <c r="L2018" t="s">
        <v>98</v>
      </c>
      <c r="M2018" t="s">
        <v>99</v>
      </c>
      <c r="N2018" t="s">
        <v>84</v>
      </c>
      <c r="O2018" t="s">
        <v>85</v>
      </c>
      <c r="P2018" t="s">
        <v>2844</v>
      </c>
      <c r="Q2018" t="s">
        <v>87</v>
      </c>
      <c r="R2018" t="s">
        <v>107</v>
      </c>
      <c r="T2018" t="s">
        <v>89</v>
      </c>
      <c r="U2018" t="s">
        <v>90</v>
      </c>
      <c r="V2018">
        <v>2.1134200000000001</v>
      </c>
      <c r="W2018">
        <v>0</v>
      </c>
      <c r="X2018">
        <v>0</v>
      </c>
      <c r="Y2018">
        <v>0</v>
      </c>
      <c r="Z2018">
        <v>9.1581539999999997</v>
      </c>
      <c r="AA2018">
        <v>0</v>
      </c>
      <c r="AB2018">
        <v>0</v>
      </c>
      <c r="AC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 t="s">
        <v>1780</v>
      </c>
      <c r="AV2018">
        <v>40</v>
      </c>
      <c r="AW2018">
        <v>0</v>
      </c>
      <c r="AX2018">
        <v>0</v>
      </c>
    </row>
    <row r="2019" spans="1:50" hidden="1" x14ac:dyDescent="0.3">
      <c r="A2019" t="s">
        <v>2851</v>
      </c>
      <c r="B2019" t="s">
        <v>1766</v>
      </c>
      <c r="D2019">
        <v>146</v>
      </c>
      <c r="F2019">
        <v>5</v>
      </c>
      <c r="G2019" t="s">
        <v>148</v>
      </c>
      <c r="H2019" t="s">
        <v>94</v>
      </c>
      <c r="I2019" t="s">
        <v>95</v>
      </c>
      <c r="J2019" t="s">
        <v>96</v>
      </c>
      <c r="K2019" t="s">
        <v>121</v>
      </c>
      <c r="L2019" t="s">
        <v>82</v>
      </c>
      <c r="M2019" t="s">
        <v>99</v>
      </c>
      <c r="N2019" t="s">
        <v>84</v>
      </c>
      <c r="O2019" t="s">
        <v>85</v>
      </c>
      <c r="P2019" t="s">
        <v>2844</v>
      </c>
      <c r="Q2019" t="s">
        <v>87</v>
      </c>
      <c r="R2019" t="s">
        <v>88</v>
      </c>
      <c r="T2019" t="s">
        <v>89</v>
      </c>
      <c r="U2019" t="s">
        <v>90</v>
      </c>
      <c r="V2019">
        <v>3.1701299999999999</v>
      </c>
      <c r="W2019">
        <v>489.52244235054144</v>
      </c>
      <c r="X2019">
        <v>347.12926499999998</v>
      </c>
      <c r="Y2019">
        <v>958.43604800000003</v>
      </c>
      <c r="Z2019">
        <v>350.29938299999998</v>
      </c>
      <c r="AA2019">
        <v>326.04191584092041</v>
      </c>
      <c r="AB2019">
        <v>330.27960324571472</v>
      </c>
      <c r="AC2019">
        <v>304.22001161762643</v>
      </c>
      <c r="AP2019">
        <v>77.208714000000001</v>
      </c>
      <c r="AQ2019">
        <v>252.62671818811353</v>
      </c>
      <c r="AR2019">
        <v>470.42523999710306</v>
      </c>
      <c r="AS2019">
        <v>489.52244235054144</v>
      </c>
      <c r="AT2019">
        <v>154.41715082679306</v>
      </c>
      <c r="AU2019" t="s">
        <v>1782</v>
      </c>
      <c r="AV2019">
        <v>60</v>
      </c>
      <c r="AW2019">
        <v>2.5736191804465509</v>
      </c>
      <c r="AX2019">
        <v>0.10723413251860629</v>
      </c>
    </row>
    <row r="2020" spans="1:50" hidden="1" x14ac:dyDescent="0.3">
      <c r="A2020" t="s">
        <v>2852</v>
      </c>
      <c r="B2020" t="s">
        <v>1766</v>
      </c>
      <c r="D2020">
        <v>1540</v>
      </c>
      <c r="F2020">
        <v>5</v>
      </c>
      <c r="G2020" t="s">
        <v>158</v>
      </c>
      <c r="H2020" t="s">
        <v>94</v>
      </c>
      <c r="I2020" t="s">
        <v>104</v>
      </c>
      <c r="J2020" t="s">
        <v>105</v>
      </c>
      <c r="K2020" t="s">
        <v>81</v>
      </c>
      <c r="L2020" t="s">
        <v>82</v>
      </c>
      <c r="M2020" t="s">
        <v>129</v>
      </c>
      <c r="N2020" t="s">
        <v>84</v>
      </c>
      <c r="O2020" t="s">
        <v>85</v>
      </c>
      <c r="P2020" t="s">
        <v>2844</v>
      </c>
      <c r="Q2020" t="s">
        <v>87</v>
      </c>
      <c r="R2020" t="s">
        <v>155</v>
      </c>
      <c r="T2020" t="s">
        <v>89</v>
      </c>
      <c r="U2020" t="s">
        <v>90</v>
      </c>
      <c r="V2020">
        <v>2.1134200000000001</v>
      </c>
      <c r="W2020">
        <v>16.530903342217076</v>
      </c>
      <c r="X2020">
        <v>30.644586</v>
      </c>
      <c r="Y2020">
        <v>7.749206</v>
      </c>
      <c r="Z2020">
        <v>1.4089469999999999</v>
      </c>
      <c r="AA2020">
        <v>22.270220901195511</v>
      </c>
      <c r="AB2020">
        <v>19.267511598817215</v>
      </c>
      <c r="AC2020">
        <v>29.370001121588615</v>
      </c>
      <c r="AP2020">
        <v>34.899982000000001</v>
      </c>
      <c r="AQ2020">
        <v>14.647207599045011</v>
      </c>
      <c r="AR2020">
        <v>16.53546912998852</v>
      </c>
      <c r="AS2020">
        <v>16.530903342217076</v>
      </c>
      <c r="AT2020">
        <v>7.8218732396859476</v>
      </c>
      <c r="AU2020" t="s">
        <v>1784</v>
      </c>
      <c r="AV2020">
        <v>80</v>
      </c>
      <c r="AW2020">
        <v>9.7773415496074351E-2</v>
      </c>
      <c r="AX2020">
        <v>4.073892312336431E-3</v>
      </c>
    </row>
    <row r="2021" spans="1:50" hidden="1" x14ac:dyDescent="0.3">
      <c r="A2021" t="s">
        <v>2853</v>
      </c>
      <c r="B2021" t="s">
        <v>1766</v>
      </c>
      <c r="D2021">
        <v>1640</v>
      </c>
      <c r="F2021">
        <v>5</v>
      </c>
      <c r="G2021" t="s">
        <v>161</v>
      </c>
      <c r="H2021" t="s">
        <v>94</v>
      </c>
      <c r="I2021" t="s">
        <v>104</v>
      </c>
      <c r="J2021" t="s">
        <v>105</v>
      </c>
      <c r="K2021" t="s">
        <v>81</v>
      </c>
      <c r="L2021" t="s">
        <v>82</v>
      </c>
      <c r="M2021" t="s">
        <v>113</v>
      </c>
      <c r="N2021" t="s">
        <v>84</v>
      </c>
      <c r="O2021" t="s">
        <v>85</v>
      </c>
      <c r="P2021" t="s">
        <v>2844</v>
      </c>
      <c r="Q2021" t="s">
        <v>87</v>
      </c>
      <c r="R2021" t="s">
        <v>88</v>
      </c>
      <c r="T2021" t="s">
        <v>89</v>
      </c>
      <c r="U2021" t="s">
        <v>90</v>
      </c>
      <c r="V2021">
        <v>2.1134200000000001</v>
      </c>
      <c r="W2021">
        <v>38.578105274646703</v>
      </c>
      <c r="X2021">
        <v>31.349060000000001</v>
      </c>
      <c r="Y2021">
        <v>11.271572000000001</v>
      </c>
      <c r="Z2021">
        <v>1.7611840000000001</v>
      </c>
      <c r="AA2021">
        <v>36.884380955506337</v>
      </c>
      <c r="AB2021">
        <v>31.911234335231082</v>
      </c>
      <c r="AC2021">
        <v>23.61000090162435</v>
      </c>
      <c r="AP2021">
        <v>14.277982</v>
      </c>
      <c r="AQ2021">
        <v>19.502388351664955</v>
      </c>
      <c r="AR2021">
        <v>38.588760435932329</v>
      </c>
      <c r="AS2021">
        <v>38.578105274646703</v>
      </c>
      <c r="AT2021">
        <v>18.253875365354119</v>
      </c>
      <c r="AU2021" t="s">
        <v>1786</v>
      </c>
      <c r="AV2021">
        <v>80</v>
      </c>
      <c r="AW2021">
        <v>0.2281734420669265</v>
      </c>
      <c r="AX2021">
        <v>9.5072267527886046E-3</v>
      </c>
    </row>
    <row r="2022" spans="1:50" hidden="1" x14ac:dyDescent="0.3">
      <c r="A2022" t="s">
        <v>2854</v>
      </c>
      <c r="B2022" t="s">
        <v>1766</v>
      </c>
      <c r="D2022">
        <v>165</v>
      </c>
      <c r="F2022">
        <v>5</v>
      </c>
      <c r="G2022" t="s">
        <v>167</v>
      </c>
      <c r="H2022" t="s">
        <v>94</v>
      </c>
      <c r="I2022" t="s">
        <v>95</v>
      </c>
      <c r="J2022" t="s">
        <v>96</v>
      </c>
      <c r="K2022" t="s">
        <v>168</v>
      </c>
      <c r="L2022" t="s">
        <v>82</v>
      </c>
      <c r="M2022" t="s">
        <v>99</v>
      </c>
      <c r="N2022" t="s">
        <v>100</v>
      </c>
      <c r="O2022" t="s">
        <v>85</v>
      </c>
      <c r="P2022" t="s">
        <v>2844</v>
      </c>
      <c r="Q2022" t="s">
        <v>87</v>
      </c>
      <c r="R2022" t="s">
        <v>88</v>
      </c>
      <c r="T2022" t="s">
        <v>89</v>
      </c>
      <c r="U2022" t="s">
        <v>90</v>
      </c>
      <c r="V2022">
        <v>0.31701299999999999</v>
      </c>
      <c r="W2022">
        <v>192.86765494407931</v>
      </c>
      <c r="X2022">
        <v>115.445573</v>
      </c>
      <c r="Y2022">
        <v>110.003514</v>
      </c>
      <c r="Z2022">
        <v>46.283898000000001</v>
      </c>
      <c r="AA2022">
        <v>78.658491338626732</v>
      </c>
      <c r="AB2022">
        <v>57.246980843429661</v>
      </c>
      <c r="AC2022">
        <v>111.65000426371702</v>
      </c>
      <c r="AP2022">
        <v>347.44865900000002</v>
      </c>
      <c r="AQ2022">
        <v>82.8983138025324</v>
      </c>
      <c r="AR2022">
        <v>192.92092443348474</v>
      </c>
      <c r="AS2022">
        <v>192.86765494407931</v>
      </c>
      <c r="AT2022">
        <v>608.39036551838353</v>
      </c>
      <c r="AU2022" t="s">
        <v>1788</v>
      </c>
      <c r="AV2022">
        <v>423</v>
      </c>
      <c r="AW2022">
        <v>1.4382750957881407</v>
      </c>
      <c r="AX2022">
        <v>5.992812899117253E-2</v>
      </c>
    </row>
    <row r="2023" spans="1:50" hidden="1" x14ac:dyDescent="0.3">
      <c r="A2023" t="s">
        <v>2855</v>
      </c>
      <c r="B2023" t="s">
        <v>1766</v>
      </c>
      <c r="D2023">
        <v>1759</v>
      </c>
      <c r="F2023">
        <v>5</v>
      </c>
      <c r="G2023" t="s">
        <v>171</v>
      </c>
      <c r="H2023" t="s">
        <v>78</v>
      </c>
      <c r="I2023" t="s">
        <v>172</v>
      </c>
      <c r="J2023" t="s">
        <v>173</v>
      </c>
      <c r="K2023" t="s">
        <v>174</v>
      </c>
      <c r="L2023" t="s">
        <v>175</v>
      </c>
      <c r="M2023" t="s">
        <v>87</v>
      </c>
      <c r="N2023" t="s">
        <v>100</v>
      </c>
      <c r="O2023" t="s">
        <v>85</v>
      </c>
      <c r="P2023" t="s">
        <v>2844</v>
      </c>
      <c r="Q2023" t="s">
        <v>176</v>
      </c>
      <c r="R2023" t="s">
        <v>155</v>
      </c>
      <c r="T2023" t="s">
        <v>89</v>
      </c>
      <c r="U2023" t="s">
        <v>90</v>
      </c>
      <c r="V2023">
        <v>0.49982399999999999</v>
      </c>
      <c r="W2023">
        <v>2.9775374598979498</v>
      </c>
      <c r="X2023">
        <v>0.49982399999999999</v>
      </c>
      <c r="Y2023">
        <v>0.49982399999999999</v>
      </c>
      <c r="Z2023">
        <v>0.99964799999999998</v>
      </c>
      <c r="AA2023">
        <v>2.3867703667584919</v>
      </c>
      <c r="AB2023">
        <v>1.4340198130383266</v>
      </c>
      <c r="AC2023">
        <v>2.2800000870691872</v>
      </c>
      <c r="AP2023">
        <v>0.79835</v>
      </c>
      <c r="AQ2023">
        <v>3.7222407629670355</v>
      </c>
      <c r="AR2023">
        <v>2.9783598471469697</v>
      </c>
      <c r="AS2023">
        <v>2.9775374598979498</v>
      </c>
      <c r="AT2023">
        <v>5.9571718442850878</v>
      </c>
      <c r="AU2023" t="s">
        <v>1790</v>
      </c>
      <c r="AV2023">
        <v>320</v>
      </c>
      <c r="AW2023">
        <v>1.8616162013390898E-2</v>
      </c>
      <c r="AX2023">
        <v>7.7567341722462079E-4</v>
      </c>
    </row>
    <row r="2024" spans="1:50" hidden="1" x14ac:dyDescent="0.3">
      <c r="A2024" t="s">
        <v>2856</v>
      </c>
      <c r="B2024" t="s">
        <v>1766</v>
      </c>
      <c r="D2024">
        <v>1779</v>
      </c>
      <c r="F2024">
        <v>5</v>
      </c>
      <c r="G2024" t="s">
        <v>179</v>
      </c>
      <c r="H2024" t="s">
        <v>78</v>
      </c>
      <c r="I2024" t="s">
        <v>172</v>
      </c>
      <c r="J2024" t="s">
        <v>173</v>
      </c>
      <c r="K2024" t="s">
        <v>174</v>
      </c>
      <c r="L2024" t="s">
        <v>175</v>
      </c>
      <c r="M2024" t="s">
        <v>180</v>
      </c>
      <c r="N2024" t="s">
        <v>100</v>
      </c>
      <c r="O2024" t="s">
        <v>85</v>
      </c>
      <c r="P2024" t="s">
        <v>2844</v>
      </c>
      <c r="Q2024" t="s">
        <v>176</v>
      </c>
      <c r="R2024" t="s">
        <v>107</v>
      </c>
      <c r="T2024" t="s">
        <v>89</v>
      </c>
      <c r="U2024" t="s">
        <v>90</v>
      </c>
      <c r="V2024">
        <v>0.49982399999999999</v>
      </c>
      <c r="W2024">
        <v>1.9403552745758965</v>
      </c>
      <c r="X2024">
        <v>3.498767</v>
      </c>
      <c r="Y2024">
        <v>8.3304000000000003E-2</v>
      </c>
      <c r="Z2024">
        <v>0.83304</v>
      </c>
      <c r="AA2024">
        <v>1.0171386612650073</v>
      </c>
      <c r="AB2024">
        <v>1.4943566392614034</v>
      </c>
      <c r="AC2024">
        <v>1.0800000412432995</v>
      </c>
      <c r="AP2024">
        <v>7.7101059999999997</v>
      </c>
      <c r="AQ2024">
        <v>2.1371916897054626</v>
      </c>
      <c r="AR2024">
        <v>1.9408911951001118</v>
      </c>
      <c r="AS2024">
        <v>1.9403552745758965</v>
      </c>
      <c r="AT2024">
        <v>3.882077040269968</v>
      </c>
      <c r="AU2024" t="s">
        <v>1792</v>
      </c>
      <c r="AV2024">
        <v>320</v>
      </c>
      <c r="AW2024">
        <v>1.2131490750843649E-2</v>
      </c>
      <c r="AX2024">
        <v>5.0547878128515209E-4</v>
      </c>
    </row>
    <row r="2025" spans="1:50" hidden="1" x14ac:dyDescent="0.3">
      <c r="A2025" t="s">
        <v>2857</v>
      </c>
      <c r="B2025" t="s">
        <v>1766</v>
      </c>
      <c r="D2025">
        <v>1780</v>
      </c>
      <c r="F2025">
        <v>5</v>
      </c>
      <c r="G2025" t="s">
        <v>183</v>
      </c>
      <c r="H2025" t="s">
        <v>78</v>
      </c>
      <c r="I2025" t="s">
        <v>172</v>
      </c>
      <c r="J2025" t="s">
        <v>184</v>
      </c>
      <c r="K2025" t="s">
        <v>185</v>
      </c>
      <c r="L2025" t="s">
        <v>82</v>
      </c>
      <c r="M2025" t="s">
        <v>186</v>
      </c>
      <c r="N2025" t="s">
        <v>100</v>
      </c>
      <c r="O2025" t="s">
        <v>85</v>
      </c>
      <c r="P2025" t="s">
        <v>2844</v>
      </c>
      <c r="Q2025" t="s">
        <v>87</v>
      </c>
      <c r="R2025" t="s">
        <v>155</v>
      </c>
      <c r="T2025" t="s">
        <v>89</v>
      </c>
      <c r="U2025" t="s">
        <v>90</v>
      </c>
      <c r="V2025">
        <v>0.36984899999999998</v>
      </c>
      <c r="W2025">
        <v>4.7677644712092455</v>
      </c>
      <c r="X2025">
        <v>0.73969799999999997</v>
      </c>
      <c r="Y2025">
        <v>4.0683379999999998</v>
      </c>
      <c r="Z2025">
        <v>2.95879</v>
      </c>
      <c r="AA2025">
        <v>3.3712324078446381</v>
      </c>
      <c r="AB2025">
        <v>3.9148897175953117</v>
      </c>
      <c r="AC2025">
        <v>1.6100000614830667</v>
      </c>
      <c r="AP2025">
        <v>0.23016900000000001</v>
      </c>
      <c r="AQ2025">
        <v>6.0441753167472632</v>
      </c>
      <c r="AR2025">
        <v>4.7690813139896502</v>
      </c>
      <c r="AS2025">
        <v>4.7677644712092455</v>
      </c>
      <c r="AT2025">
        <v>12.891110889063498</v>
      </c>
      <c r="AU2025" t="s">
        <v>1794</v>
      </c>
      <c r="AV2025">
        <v>441</v>
      </c>
      <c r="AW2025">
        <v>2.9231543966130379E-2</v>
      </c>
      <c r="AX2025">
        <v>1.2179809985887657E-3</v>
      </c>
    </row>
    <row r="2026" spans="1:50" hidden="1" x14ac:dyDescent="0.3">
      <c r="A2026" t="s">
        <v>2858</v>
      </c>
      <c r="B2026" t="s">
        <v>1766</v>
      </c>
      <c r="D2026">
        <v>1791</v>
      </c>
      <c r="F2026">
        <v>5</v>
      </c>
      <c r="G2026" t="s">
        <v>189</v>
      </c>
      <c r="H2026" t="s">
        <v>78</v>
      </c>
      <c r="I2026" t="s">
        <v>172</v>
      </c>
      <c r="J2026" t="s">
        <v>173</v>
      </c>
      <c r="K2026" t="s">
        <v>174</v>
      </c>
      <c r="L2026" t="s">
        <v>175</v>
      </c>
      <c r="M2026" t="s">
        <v>190</v>
      </c>
      <c r="N2026" t="s">
        <v>100</v>
      </c>
      <c r="O2026" t="s">
        <v>85</v>
      </c>
      <c r="P2026" t="s">
        <v>2844</v>
      </c>
      <c r="Q2026" t="s">
        <v>176</v>
      </c>
      <c r="R2026" t="s">
        <v>107</v>
      </c>
      <c r="T2026" t="s">
        <v>89</v>
      </c>
      <c r="U2026" t="s">
        <v>90</v>
      </c>
      <c r="V2026">
        <v>0.49982399999999999</v>
      </c>
      <c r="W2026">
        <v>0</v>
      </c>
      <c r="X2026">
        <v>0</v>
      </c>
      <c r="Y2026">
        <v>0</v>
      </c>
      <c r="Z2026">
        <v>0</v>
      </c>
      <c r="AA2026">
        <v>0.32014146317938469</v>
      </c>
      <c r="AB2026">
        <v>0.52156007232602453</v>
      </c>
      <c r="AC2026">
        <v>15.090000576260543</v>
      </c>
      <c r="AP2026">
        <v>0.61032399999999998</v>
      </c>
      <c r="AQ2026">
        <v>0</v>
      </c>
      <c r="AR2026">
        <v>0</v>
      </c>
      <c r="AS2026">
        <v>0</v>
      </c>
      <c r="AT2026">
        <v>0</v>
      </c>
      <c r="AU2026" t="s">
        <v>1796</v>
      </c>
      <c r="AV2026">
        <v>320</v>
      </c>
      <c r="AW2026">
        <v>0</v>
      </c>
      <c r="AX2026">
        <v>0</v>
      </c>
    </row>
    <row r="2027" spans="1:50" hidden="1" x14ac:dyDescent="0.3">
      <c r="A2027" t="s">
        <v>2859</v>
      </c>
      <c r="B2027" t="s">
        <v>1766</v>
      </c>
      <c r="D2027">
        <v>186</v>
      </c>
      <c r="F2027">
        <v>5</v>
      </c>
      <c r="G2027" t="s">
        <v>193</v>
      </c>
      <c r="H2027" t="s">
        <v>94</v>
      </c>
      <c r="I2027" t="s">
        <v>95</v>
      </c>
      <c r="J2027" t="s">
        <v>96</v>
      </c>
      <c r="K2027" t="s">
        <v>81</v>
      </c>
      <c r="L2027" t="s">
        <v>145</v>
      </c>
      <c r="M2027" t="s">
        <v>99</v>
      </c>
      <c r="N2027" t="s">
        <v>84</v>
      </c>
      <c r="O2027" t="s">
        <v>85</v>
      </c>
      <c r="P2027" t="s">
        <v>2844</v>
      </c>
      <c r="Q2027" t="s">
        <v>87</v>
      </c>
      <c r="R2027" t="s">
        <v>88</v>
      </c>
      <c r="T2027" t="s">
        <v>89</v>
      </c>
      <c r="U2027" t="s">
        <v>90</v>
      </c>
      <c r="V2027">
        <v>2.1134200000000001</v>
      </c>
      <c r="W2027">
        <v>101.46434767993273</v>
      </c>
      <c r="X2027">
        <v>103.90982700000001</v>
      </c>
      <c r="Y2027">
        <v>168.72137599999999</v>
      </c>
      <c r="Z2027">
        <v>75.378652000000002</v>
      </c>
      <c r="AA2027">
        <v>154.53986078283495</v>
      </c>
      <c r="AB2027">
        <v>162.2668538219767</v>
      </c>
      <c r="AC2027">
        <v>66.680002546391862</v>
      </c>
      <c r="AP2027">
        <v>152.56270799999999</v>
      </c>
      <c r="AQ2027">
        <v>159.05433670819849</v>
      </c>
      <c r="AR2027">
        <v>101.49237183979164</v>
      </c>
      <c r="AS2027">
        <v>101.46434767993273</v>
      </c>
      <c r="AT2027">
        <v>48.009552138208555</v>
      </c>
      <c r="AU2027" t="s">
        <v>1798</v>
      </c>
      <c r="AV2027">
        <v>60</v>
      </c>
      <c r="AW2027">
        <v>0.80015920230347592</v>
      </c>
      <c r="AX2027">
        <v>3.3339966762644828E-2</v>
      </c>
    </row>
    <row r="2028" spans="1:50" hidden="1" x14ac:dyDescent="0.3">
      <c r="A2028" t="s">
        <v>2860</v>
      </c>
      <c r="B2028" t="s">
        <v>1766</v>
      </c>
      <c r="D2028">
        <v>188</v>
      </c>
      <c r="F2028">
        <v>5</v>
      </c>
      <c r="G2028" t="s">
        <v>196</v>
      </c>
      <c r="H2028" t="s">
        <v>94</v>
      </c>
      <c r="I2028" t="s">
        <v>95</v>
      </c>
      <c r="J2028" t="s">
        <v>96</v>
      </c>
      <c r="K2028" t="s">
        <v>81</v>
      </c>
      <c r="L2028" t="s">
        <v>82</v>
      </c>
      <c r="M2028" t="s">
        <v>99</v>
      </c>
      <c r="N2028" t="s">
        <v>84</v>
      </c>
      <c r="O2028" t="s">
        <v>85</v>
      </c>
      <c r="P2028" t="s">
        <v>2844</v>
      </c>
      <c r="Q2028" t="s">
        <v>87</v>
      </c>
      <c r="R2028" t="s">
        <v>88</v>
      </c>
      <c r="T2028" t="s">
        <v>89</v>
      </c>
      <c r="U2028" t="s">
        <v>90</v>
      </c>
      <c r="V2028">
        <v>2.1134200000000001</v>
      </c>
      <c r="W2028">
        <v>59.032804182497934</v>
      </c>
      <c r="X2028">
        <v>68.686150999999995</v>
      </c>
      <c r="Y2028">
        <v>54.948923000000001</v>
      </c>
      <c r="Z2028">
        <v>84.889042000000003</v>
      </c>
      <c r="AA2028">
        <v>125.19950172333444</v>
      </c>
      <c r="AB2028">
        <v>118.74505724552948</v>
      </c>
      <c r="AC2028">
        <v>75.28000287481072</v>
      </c>
      <c r="AP2028">
        <v>4.0865299999999998</v>
      </c>
      <c r="AQ2028">
        <v>115.95279405556109</v>
      </c>
      <c r="AR2028">
        <v>59.049108872560581</v>
      </c>
      <c r="AS2028">
        <v>59.032804182497934</v>
      </c>
      <c r="AT2028">
        <v>27.932358065362273</v>
      </c>
      <c r="AU2028" t="s">
        <v>1800</v>
      </c>
      <c r="AV2028">
        <v>80</v>
      </c>
      <c r="AW2028">
        <v>0.34915447581702841</v>
      </c>
      <c r="AX2028">
        <v>1.454810315904285E-2</v>
      </c>
    </row>
    <row r="2029" spans="1:50" hidden="1" x14ac:dyDescent="0.3">
      <c r="A2029" t="s">
        <v>2861</v>
      </c>
      <c r="B2029" t="s">
        <v>1766</v>
      </c>
      <c r="D2029">
        <v>193</v>
      </c>
      <c r="F2029">
        <v>5</v>
      </c>
      <c r="G2029" t="s">
        <v>199</v>
      </c>
      <c r="H2029" t="s">
        <v>94</v>
      </c>
      <c r="I2029" t="s">
        <v>95</v>
      </c>
      <c r="J2029" t="s">
        <v>96</v>
      </c>
      <c r="K2029" t="s">
        <v>200</v>
      </c>
      <c r="L2029" t="s">
        <v>82</v>
      </c>
      <c r="M2029" t="s">
        <v>99</v>
      </c>
      <c r="N2029" t="s">
        <v>84</v>
      </c>
      <c r="O2029" t="s">
        <v>85</v>
      </c>
      <c r="P2029" t="s">
        <v>2844</v>
      </c>
      <c r="Q2029" t="s">
        <v>87</v>
      </c>
      <c r="R2029" t="s">
        <v>215</v>
      </c>
      <c r="T2029" t="s">
        <v>89</v>
      </c>
      <c r="U2029" t="s">
        <v>90</v>
      </c>
      <c r="V2029">
        <v>2.641775</v>
      </c>
      <c r="W2029">
        <v>39.591171943535983</v>
      </c>
      <c r="X2029">
        <v>17.17154</v>
      </c>
      <c r="Y2029">
        <v>0</v>
      </c>
      <c r="Z2029">
        <v>0.44029600000000002</v>
      </c>
      <c r="AA2029">
        <v>13.033700476742363</v>
      </c>
      <c r="AB2029">
        <v>53.516405285834772</v>
      </c>
      <c r="AC2029">
        <v>6.8000002596800329</v>
      </c>
      <c r="AP2029">
        <v>160.98997800000001</v>
      </c>
      <c r="AQ2029">
        <v>6.872110348738353</v>
      </c>
      <c r="AR2029">
        <v>39.602106910910408</v>
      </c>
      <c r="AS2029">
        <v>39.591171943535983</v>
      </c>
      <c r="AT2029">
        <v>14.986579834973071</v>
      </c>
      <c r="AU2029" t="s">
        <v>1802</v>
      </c>
      <c r="AV2029">
        <v>60</v>
      </c>
      <c r="AW2029">
        <v>0.24977633058288451</v>
      </c>
      <c r="AX2029">
        <v>1.0407347107620188E-2</v>
      </c>
    </row>
    <row r="2030" spans="1:50" hidden="1" x14ac:dyDescent="0.3">
      <c r="A2030" t="s">
        <v>2862</v>
      </c>
      <c r="B2030" t="s">
        <v>1766</v>
      </c>
      <c r="D2030">
        <v>198</v>
      </c>
      <c r="F2030">
        <v>5</v>
      </c>
      <c r="G2030" t="s">
        <v>206</v>
      </c>
      <c r="H2030" t="s">
        <v>94</v>
      </c>
      <c r="I2030" t="s">
        <v>95</v>
      </c>
      <c r="J2030" t="s">
        <v>96</v>
      </c>
      <c r="K2030" t="s">
        <v>200</v>
      </c>
      <c r="L2030" t="s">
        <v>145</v>
      </c>
      <c r="M2030" t="s">
        <v>99</v>
      </c>
      <c r="N2030" t="s">
        <v>84</v>
      </c>
      <c r="O2030" t="s">
        <v>85</v>
      </c>
      <c r="P2030" t="s">
        <v>2844</v>
      </c>
      <c r="Q2030" t="s">
        <v>87</v>
      </c>
      <c r="R2030" t="s">
        <v>88</v>
      </c>
      <c r="T2030" t="s">
        <v>89</v>
      </c>
      <c r="U2030" t="s">
        <v>90</v>
      </c>
      <c r="V2030">
        <v>3.522367</v>
      </c>
      <c r="W2030">
        <v>674.73393893211505</v>
      </c>
      <c r="X2030">
        <v>348.71434199999999</v>
      </c>
      <c r="Y2030">
        <v>192.84960000000001</v>
      </c>
      <c r="Z2030">
        <v>218.38675799999999</v>
      </c>
      <c r="AA2030">
        <v>788.69914132859242</v>
      </c>
      <c r="AB2030">
        <v>681.49273347761584</v>
      </c>
      <c r="AC2030">
        <v>288.51001101768912</v>
      </c>
      <c r="AP2030">
        <v>19.163598</v>
      </c>
      <c r="AQ2030">
        <v>622.18467549133857</v>
      </c>
      <c r="AR2030">
        <v>674.92029849780715</v>
      </c>
      <c r="AS2030">
        <v>674.73393893211505</v>
      </c>
      <c r="AT2030">
        <v>191.55696692937306</v>
      </c>
      <c r="AU2030" t="s">
        <v>1806</v>
      </c>
      <c r="AV2030">
        <v>40</v>
      </c>
      <c r="AW2030">
        <v>4.7889241732343262</v>
      </c>
      <c r="AX2030">
        <v>0.19953850721809693</v>
      </c>
    </row>
    <row r="2031" spans="1:50" hidden="1" x14ac:dyDescent="0.3">
      <c r="A2031" t="s">
        <v>2863</v>
      </c>
      <c r="B2031" t="s">
        <v>1766</v>
      </c>
      <c r="D2031">
        <v>2016</v>
      </c>
      <c r="F2031">
        <v>5</v>
      </c>
      <c r="G2031" t="s">
        <v>214</v>
      </c>
      <c r="H2031" t="s">
        <v>94</v>
      </c>
      <c r="I2031" t="s">
        <v>104</v>
      </c>
      <c r="J2031" t="s">
        <v>210</v>
      </c>
      <c r="K2031" t="s">
        <v>168</v>
      </c>
      <c r="L2031" t="s">
        <v>82</v>
      </c>
      <c r="M2031" t="s">
        <v>211</v>
      </c>
      <c r="N2031" t="s">
        <v>100</v>
      </c>
      <c r="O2031" t="s">
        <v>85</v>
      </c>
      <c r="P2031" t="s">
        <v>2844</v>
      </c>
      <c r="Q2031" t="s">
        <v>87</v>
      </c>
      <c r="R2031" t="s">
        <v>215</v>
      </c>
      <c r="T2031" t="s">
        <v>89</v>
      </c>
      <c r="U2031" t="s">
        <v>90</v>
      </c>
      <c r="V2031">
        <v>0.31701299999999999</v>
      </c>
      <c r="W2031">
        <v>42.505442795550387</v>
      </c>
      <c r="X2031">
        <v>7.7668229999999996</v>
      </c>
      <c r="Y2031">
        <v>54.526235999999997</v>
      </c>
      <c r="Z2031">
        <v>2.2190910000000001</v>
      </c>
      <c r="AA2031">
        <v>15.803801787047561</v>
      </c>
      <c r="AB2031">
        <v>41.008011224226692</v>
      </c>
      <c r="AC2031">
        <v>19.000000725576562</v>
      </c>
      <c r="AP2031">
        <v>1.0767409999999999</v>
      </c>
      <c r="AQ2031">
        <v>20.258039564487536</v>
      </c>
      <c r="AR2031">
        <v>42.517182676119418</v>
      </c>
      <c r="AS2031">
        <v>42.505442795550387</v>
      </c>
      <c r="AT2031">
        <v>134.08107174011914</v>
      </c>
      <c r="AU2031" t="s">
        <v>1810</v>
      </c>
      <c r="AV2031">
        <v>423</v>
      </c>
      <c r="AW2031">
        <v>0.3169765289364519</v>
      </c>
      <c r="AX2031">
        <v>1.3207355372352162E-2</v>
      </c>
    </row>
    <row r="2032" spans="1:50" hidden="1" x14ac:dyDescent="0.3">
      <c r="A2032" t="s">
        <v>2864</v>
      </c>
      <c r="B2032" t="s">
        <v>1766</v>
      </c>
      <c r="D2032">
        <v>2017</v>
      </c>
      <c r="F2032">
        <v>5</v>
      </c>
      <c r="G2032" t="s">
        <v>218</v>
      </c>
      <c r="H2032" t="s">
        <v>94</v>
      </c>
      <c r="I2032" t="s">
        <v>104</v>
      </c>
      <c r="J2032" t="s">
        <v>210</v>
      </c>
      <c r="K2032" t="s">
        <v>125</v>
      </c>
      <c r="L2032" t="s">
        <v>82</v>
      </c>
      <c r="M2032" t="s">
        <v>211</v>
      </c>
      <c r="N2032" t="s">
        <v>100</v>
      </c>
      <c r="O2032" t="s">
        <v>85</v>
      </c>
      <c r="P2032" t="s">
        <v>2844</v>
      </c>
      <c r="Q2032" t="s">
        <v>87</v>
      </c>
      <c r="R2032" t="s">
        <v>215</v>
      </c>
      <c r="T2032" t="s">
        <v>89</v>
      </c>
      <c r="U2032" t="s">
        <v>90</v>
      </c>
      <c r="V2032">
        <v>0.52835500000000002</v>
      </c>
      <c r="W2032">
        <v>27.184030602292118</v>
      </c>
      <c r="X2032">
        <v>13.913347</v>
      </c>
      <c r="Y2032">
        <v>29.235638999999999</v>
      </c>
      <c r="Z2032">
        <v>15.322296</v>
      </c>
      <c r="AA2032">
        <v>34.702573555173466</v>
      </c>
      <c r="AB2032">
        <v>12.190191023153981</v>
      </c>
      <c r="AC2032">
        <v>41.370001579847489</v>
      </c>
      <c r="AP2032">
        <v>0.93171999999999999</v>
      </c>
      <c r="AQ2032">
        <v>20.200044099917314</v>
      </c>
      <c r="AR2032">
        <v>27.191538753052729</v>
      </c>
      <c r="AS2032">
        <v>27.184030602292118</v>
      </c>
      <c r="AT2032">
        <v>51.450313903137321</v>
      </c>
      <c r="AU2032" t="s">
        <v>1812</v>
      </c>
      <c r="AV2032">
        <v>270</v>
      </c>
      <c r="AW2032">
        <v>0.19055671815976785</v>
      </c>
      <c r="AX2032">
        <v>7.9398632566569944E-3</v>
      </c>
    </row>
    <row r="2033" spans="1:50" hidden="1" x14ac:dyDescent="0.3">
      <c r="A2033" t="s">
        <v>2865</v>
      </c>
      <c r="B2033" t="s">
        <v>1766</v>
      </c>
      <c r="D2033">
        <v>202</v>
      </c>
      <c r="F2033">
        <v>5</v>
      </c>
      <c r="G2033" t="s">
        <v>224</v>
      </c>
      <c r="H2033" t="s">
        <v>94</v>
      </c>
      <c r="I2033" t="s">
        <v>95</v>
      </c>
      <c r="J2033" t="s">
        <v>96</v>
      </c>
      <c r="K2033" t="s">
        <v>141</v>
      </c>
      <c r="L2033" t="s">
        <v>82</v>
      </c>
      <c r="M2033" t="s">
        <v>99</v>
      </c>
      <c r="N2033" t="s">
        <v>84</v>
      </c>
      <c r="O2033" t="s">
        <v>85</v>
      </c>
      <c r="P2033" t="s">
        <v>2844</v>
      </c>
      <c r="Q2033" t="s">
        <v>87</v>
      </c>
      <c r="R2033" t="s">
        <v>215</v>
      </c>
      <c r="T2033" t="s">
        <v>89</v>
      </c>
      <c r="U2033" t="s">
        <v>90</v>
      </c>
      <c r="V2033">
        <v>1.5850649999999999</v>
      </c>
      <c r="W2033">
        <v>6.9087437198497623</v>
      </c>
      <c r="X2033">
        <v>0</v>
      </c>
      <c r="Y2033">
        <v>0</v>
      </c>
      <c r="Z2033">
        <v>0</v>
      </c>
      <c r="AA2033">
        <v>8.2998558143058805</v>
      </c>
      <c r="AB2033">
        <v>31.031884749879254</v>
      </c>
      <c r="AC2033">
        <v>7.0300002684633283</v>
      </c>
      <c r="AP2033">
        <v>117.776499</v>
      </c>
      <c r="AQ2033">
        <v>2.5106398767464024</v>
      </c>
      <c r="AR2033">
        <v>6.9106518949167324</v>
      </c>
      <c r="AS2033">
        <v>6.9087437198497623</v>
      </c>
      <c r="AT2033">
        <v>4.3586500994279493</v>
      </c>
      <c r="AU2033" t="s">
        <v>1814</v>
      </c>
      <c r="AV2033">
        <v>80</v>
      </c>
      <c r="AW2033">
        <v>5.4483126242849365E-2</v>
      </c>
      <c r="AX2033">
        <v>2.2701302601187234E-3</v>
      </c>
    </row>
    <row r="2034" spans="1:50" hidden="1" x14ac:dyDescent="0.3">
      <c r="A2034" t="s">
        <v>2866</v>
      </c>
      <c r="B2034" t="s">
        <v>1766</v>
      </c>
      <c r="D2034">
        <v>2038</v>
      </c>
      <c r="F2034">
        <v>5</v>
      </c>
      <c r="G2034" t="s">
        <v>233</v>
      </c>
      <c r="H2034" t="s">
        <v>94</v>
      </c>
      <c r="I2034" t="s">
        <v>104</v>
      </c>
      <c r="J2034" t="s">
        <v>210</v>
      </c>
      <c r="K2034" t="s">
        <v>81</v>
      </c>
      <c r="L2034" t="s">
        <v>145</v>
      </c>
      <c r="M2034" t="s">
        <v>211</v>
      </c>
      <c r="N2034" t="s">
        <v>84</v>
      </c>
      <c r="O2034" t="s">
        <v>85</v>
      </c>
      <c r="P2034" t="s">
        <v>2844</v>
      </c>
      <c r="Q2034" t="s">
        <v>87</v>
      </c>
      <c r="R2034" t="s">
        <v>107</v>
      </c>
      <c r="T2034" t="s">
        <v>89</v>
      </c>
      <c r="U2034" t="s">
        <v>90</v>
      </c>
      <c r="V2034">
        <v>2.1134200000000001</v>
      </c>
      <c r="W2034">
        <v>0</v>
      </c>
      <c r="X2034">
        <v>0</v>
      </c>
      <c r="Y2034">
        <v>0</v>
      </c>
      <c r="Z2034">
        <v>5.9880230000000001</v>
      </c>
      <c r="AA2034">
        <v>0</v>
      </c>
      <c r="AB2034">
        <v>0</v>
      </c>
      <c r="AC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 t="s">
        <v>2090</v>
      </c>
    </row>
    <row r="2035" spans="1:50" hidden="1" x14ac:dyDescent="0.3">
      <c r="A2035" t="s">
        <v>2867</v>
      </c>
      <c r="B2035" t="s">
        <v>1766</v>
      </c>
      <c r="D2035">
        <v>2040</v>
      </c>
      <c r="F2035">
        <v>5</v>
      </c>
      <c r="G2035" t="s">
        <v>236</v>
      </c>
      <c r="H2035" t="s">
        <v>94</v>
      </c>
      <c r="I2035" t="s">
        <v>104</v>
      </c>
      <c r="J2035" t="s">
        <v>210</v>
      </c>
      <c r="K2035" t="s">
        <v>81</v>
      </c>
      <c r="L2035" t="s">
        <v>82</v>
      </c>
      <c r="M2035" t="s">
        <v>211</v>
      </c>
      <c r="N2035" t="s">
        <v>84</v>
      </c>
      <c r="O2035" t="s">
        <v>85</v>
      </c>
      <c r="P2035" t="s">
        <v>2844</v>
      </c>
      <c r="Q2035" t="s">
        <v>87</v>
      </c>
      <c r="R2035" t="s">
        <v>215</v>
      </c>
      <c r="T2035" t="s">
        <v>89</v>
      </c>
      <c r="U2035" t="s">
        <v>90</v>
      </c>
      <c r="V2035">
        <v>2.1134200000000001</v>
      </c>
      <c r="W2035">
        <v>3.5560127747800934</v>
      </c>
      <c r="X2035">
        <v>3.5223650000000002</v>
      </c>
      <c r="Y2035">
        <v>14.793941</v>
      </c>
      <c r="Z2035">
        <v>5.9880240000000002</v>
      </c>
      <c r="AA2035">
        <v>9.7882636548856752</v>
      </c>
      <c r="AB2035">
        <v>14.824300468089758</v>
      </c>
      <c r="AC2035">
        <v>5.030000192086848</v>
      </c>
      <c r="AP2035">
        <v>0.18960099999999999</v>
      </c>
      <c r="AQ2035">
        <v>3.6971700007971622</v>
      </c>
      <c r="AR2035">
        <v>3.5569949352407813</v>
      </c>
      <c r="AS2035">
        <v>3.5560127747800934</v>
      </c>
      <c r="AT2035">
        <v>1.6825868851340922</v>
      </c>
      <c r="AU2035" t="s">
        <v>1816</v>
      </c>
      <c r="AV2035">
        <v>80</v>
      </c>
      <c r="AW2035">
        <v>2.1032336064176153E-2</v>
      </c>
      <c r="AX2035">
        <v>8.7634733600733966E-4</v>
      </c>
    </row>
    <row r="2036" spans="1:50" hidden="1" x14ac:dyDescent="0.3">
      <c r="A2036" t="s">
        <v>2868</v>
      </c>
      <c r="B2036" t="s">
        <v>1766</v>
      </c>
      <c r="D2036">
        <v>2043</v>
      </c>
      <c r="F2036">
        <v>5</v>
      </c>
      <c r="G2036" t="s">
        <v>239</v>
      </c>
      <c r="H2036" t="s">
        <v>94</v>
      </c>
      <c r="I2036" t="s">
        <v>104</v>
      </c>
      <c r="J2036" t="s">
        <v>210</v>
      </c>
      <c r="K2036" t="s">
        <v>200</v>
      </c>
      <c r="L2036" t="s">
        <v>145</v>
      </c>
      <c r="M2036" t="s">
        <v>211</v>
      </c>
      <c r="N2036" t="s">
        <v>84</v>
      </c>
      <c r="O2036" t="s">
        <v>85</v>
      </c>
      <c r="P2036" t="s">
        <v>2844</v>
      </c>
      <c r="Q2036" t="s">
        <v>87</v>
      </c>
      <c r="R2036" t="s">
        <v>215</v>
      </c>
      <c r="T2036" t="s">
        <v>89</v>
      </c>
      <c r="U2036" t="s">
        <v>90</v>
      </c>
      <c r="V2036">
        <v>3.522367</v>
      </c>
      <c r="W2036">
        <v>28.687371383248653</v>
      </c>
      <c r="X2036">
        <v>0</v>
      </c>
      <c r="Y2036">
        <v>0</v>
      </c>
      <c r="Z2036">
        <v>3.5223680000000002</v>
      </c>
      <c r="AA2036">
        <v>13.054404294918639</v>
      </c>
      <c r="AB2036">
        <v>23.341844029767469</v>
      </c>
      <c r="AC2036">
        <v>0</v>
      </c>
      <c r="AP2036">
        <v>0.347165</v>
      </c>
      <c r="AQ2036">
        <v>27.016347297157857</v>
      </c>
      <c r="AR2036">
        <v>28.695294752392186</v>
      </c>
      <c r="AS2036">
        <v>28.687371383248653</v>
      </c>
      <c r="AT2036">
        <v>8.1443448065600919</v>
      </c>
      <c r="AU2036" t="s">
        <v>1818</v>
      </c>
      <c r="AV2036">
        <v>40</v>
      </c>
      <c r="AW2036">
        <v>0.2036086201640023</v>
      </c>
      <c r="AX2036">
        <v>8.4836925068334287E-3</v>
      </c>
    </row>
    <row r="2037" spans="1:50" hidden="1" x14ac:dyDescent="0.3">
      <c r="A2037" t="s">
        <v>2869</v>
      </c>
      <c r="B2037" t="s">
        <v>1766</v>
      </c>
      <c r="D2037">
        <v>2046</v>
      </c>
      <c r="F2037">
        <v>5</v>
      </c>
      <c r="G2037" t="s">
        <v>247</v>
      </c>
      <c r="H2037" t="s">
        <v>94</v>
      </c>
      <c r="I2037" t="s">
        <v>104</v>
      </c>
      <c r="J2037" t="s">
        <v>210</v>
      </c>
      <c r="K2037" t="s">
        <v>121</v>
      </c>
      <c r="L2037" t="s">
        <v>82</v>
      </c>
      <c r="M2037" t="s">
        <v>211</v>
      </c>
      <c r="N2037" t="s">
        <v>84</v>
      </c>
      <c r="O2037" t="s">
        <v>85</v>
      </c>
      <c r="P2037" t="s">
        <v>2844</v>
      </c>
      <c r="Q2037" t="s">
        <v>87</v>
      </c>
      <c r="R2037" t="s">
        <v>215</v>
      </c>
      <c r="T2037" t="s">
        <v>89</v>
      </c>
      <c r="U2037" t="s">
        <v>90</v>
      </c>
      <c r="V2037">
        <v>3.1701299999999999</v>
      </c>
      <c r="W2037">
        <v>0.56828360945444856</v>
      </c>
      <c r="X2037">
        <v>6.3402609999999999</v>
      </c>
      <c r="Y2037">
        <v>3.1701299999999999</v>
      </c>
      <c r="Z2037">
        <v>10.5671</v>
      </c>
      <c r="AA2037">
        <v>7.0310658022685093</v>
      </c>
      <c r="AB2037">
        <v>4.5591903702779986</v>
      </c>
      <c r="AC2037">
        <v>3.8100001454971948</v>
      </c>
      <c r="AP2037">
        <v>8.1420000000000006E-2</v>
      </c>
      <c r="AQ2037">
        <v>0.58038330752975842</v>
      </c>
      <c r="AR2037">
        <v>0.56844056774650586</v>
      </c>
      <c r="AS2037">
        <v>0.56828360945444856</v>
      </c>
      <c r="AT2037">
        <v>0.17926192599497451</v>
      </c>
      <c r="AU2037" t="s">
        <v>1820</v>
      </c>
      <c r="AV2037">
        <v>60</v>
      </c>
      <c r="AW2037">
        <v>2.9876987665829083E-3</v>
      </c>
      <c r="AX2037">
        <v>1.2448744860762119E-4</v>
      </c>
    </row>
    <row r="2038" spans="1:50" hidden="1" x14ac:dyDescent="0.3">
      <c r="A2038" t="s">
        <v>2870</v>
      </c>
      <c r="B2038" t="s">
        <v>1766</v>
      </c>
      <c r="D2038">
        <v>2112</v>
      </c>
      <c r="F2038">
        <v>5</v>
      </c>
      <c r="G2038" t="s">
        <v>250</v>
      </c>
      <c r="H2038" t="s">
        <v>251</v>
      </c>
      <c r="I2038" t="s">
        <v>252</v>
      </c>
      <c r="J2038" t="s">
        <v>253</v>
      </c>
      <c r="K2038" t="s">
        <v>185</v>
      </c>
      <c r="L2038" t="s">
        <v>82</v>
      </c>
      <c r="M2038" t="s">
        <v>254</v>
      </c>
      <c r="N2038" t="s">
        <v>100</v>
      </c>
      <c r="O2038" t="s">
        <v>85</v>
      </c>
      <c r="P2038" t="s">
        <v>2844</v>
      </c>
      <c r="Q2038" t="s">
        <v>87</v>
      </c>
      <c r="R2038" t="s">
        <v>107</v>
      </c>
      <c r="T2038" t="s">
        <v>89</v>
      </c>
      <c r="U2038" t="s">
        <v>90</v>
      </c>
      <c r="V2038">
        <v>0.36984899999999998</v>
      </c>
      <c r="W2038">
        <v>49.951889760405528</v>
      </c>
      <c r="X2038">
        <v>43.272281</v>
      </c>
      <c r="Y2038">
        <v>11.095459</v>
      </c>
      <c r="Z2038">
        <v>24.410008000000001</v>
      </c>
      <c r="AA2038">
        <v>55.056892489064104</v>
      </c>
      <c r="AB2038">
        <v>49.145737587517246</v>
      </c>
      <c r="AC2038">
        <v>54.470002080113439</v>
      </c>
      <c r="AP2038">
        <v>28.030552</v>
      </c>
      <c r="AQ2038">
        <v>44.41294071143917</v>
      </c>
      <c r="AR2038">
        <v>49.965686328125216</v>
      </c>
      <c r="AS2038">
        <v>49.951889760405528</v>
      </c>
      <c r="AT2038">
        <v>135.06022663412779</v>
      </c>
      <c r="AU2038" t="s">
        <v>1822</v>
      </c>
      <c r="AV2038">
        <v>441</v>
      </c>
      <c r="AW2038">
        <v>0.30625901731094735</v>
      </c>
      <c r="AX2038">
        <v>1.2760792387956139E-2</v>
      </c>
    </row>
    <row r="2039" spans="1:50" hidden="1" x14ac:dyDescent="0.3">
      <c r="A2039" t="s">
        <v>2871</v>
      </c>
      <c r="B2039" t="s">
        <v>1766</v>
      </c>
      <c r="D2039">
        <v>2125</v>
      </c>
      <c r="F2039">
        <v>5</v>
      </c>
      <c r="G2039" t="s">
        <v>257</v>
      </c>
      <c r="H2039" t="s">
        <v>251</v>
      </c>
      <c r="I2039" t="s">
        <v>252</v>
      </c>
      <c r="J2039" t="s">
        <v>253</v>
      </c>
      <c r="K2039" t="s">
        <v>112</v>
      </c>
      <c r="L2039" t="s">
        <v>82</v>
      </c>
      <c r="M2039" t="s">
        <v>254</v>
      </c>
      <c r="N2039" t="s">
        <v>100</v>
      </c>
      <c r="O2039" t="s">
        <v>85</v>
      </c>
      <c r="P2039" t="s">
        <v>2844</v>
      </c>
      <c r="Q2039" t="s">
        <v>87</v>
      </c>
      <c r="R2039" t="s">
        <v>88</v>
      </c>
      <c r="T2039" t="s">
        <v>89</v>
      </c>
      <c r="U2039" t="s">
        <v>90</v>
      </c>
      <c r="V2039">
        <v>1.046143</v>
      </c>
      <c r="W2039">
        <v>59.659688247750957</v>
      </c>
      <c r="X2039">
        <v>43.938006000000001</v>
      </c>
      <c r="Y2039">
        <v>49.168720999999998</v>
      </c>
      <c r="Z2039">
        <v>7.3230009999999996</v>
      </c>
      <c r="AA2039">
        <v>50.655121339330726</v>
      </c>
      <c r="AB2039">
        <v>57.471172451152896</v>
      </c>
      <c r="AC2039">
        <v>50.590001931943071</v>
      </c>
      <c r="AP2039">
        <v>71.116034999999997</v>
      </c>
      <c r="AQ2039">
        <v>56.681467688471912</v>
      </c>
      <c r="AR2039">
        <v>59.676166081382341</v>
      </c>
      <c r="AS2039">
        <v>59.659688247750957</v>
      </c>
      <c r="AT2039">
        <v>57.028234426604158</v>
      </c>
      <c r="AU2039" t="s">
        <v>1824</v>
      </c>
      <c r="AV2039">
        <v>112</v>
      </c>
      <c r="AW2039">
        <v>0.50918066452325139</v>
      </c>
      <c r="AX2039">
        <v>2.1215861021802142E-2</v>
      </c>
    </row>
    <row r="2040" spans="1:50" hidden="1" x14ac:dyDescent="0.3">
      <c r="A2040" t="s">
        <v>2872</v>
      </c>
      <c r="B2040" t="s">
        <v>1766</v>
      </c>
      <c r="D2040">
        <v>2140</v>
      </c>
      <c r="F2040">
        <v>5</v>
      </c>
      <c r="G2040" t="s">
        <v>260</v>
      </c>
      <c r="H2040" t="s">
        <v>251</v>
      </c>
      <c r="I2040" t="s">
        <v>252</v>
      </c>
      <c r="J2040" t="s">
        <v>253</v>
      </c>
      <c r="K2040" t="s">
        <v>81</v>
      </c>
      <c r="L2040" t="s">
        <v>82</v>
      </c>
      <c r="M2040" t="s">
        <v>254</v>
      </c>
      <c r="N2040" t="s">
        <v>84</v>
      </c>
      <c r="O2040" t="s">
        <v>85</v>
      </c>
      <c r="P2040" t="s">
        <v>2844</v>
      </c>
      <c r="Q2040" t="s">
        <v>87</v>
      </c>
      <c r="R2040" t="s">
        <v>88</v>
      </c>
      <c r="T2040" t="s">
        <v>89</v>
      </c>
      <c r="U2040" t="s">
        <v>90</v>
      </c>
      <c r="V2040">
        <v>2.1134200000000001</v>
      </c>
      <c r="W2040">
        <v>121.46016288833739</v>
      </c>
      <c r="X2040">
        <v>133.849941</v>
      </c>
      <c r="Y2040">
        <v>82.423385999999994</v>
      </c>
      <c r="Z2040">
        <v>76.083127000000005</v>
      </c>
      <c r="AA2040">
        <v>148.13376658669975</v>
      </c>
      <c r="AB2040">
        <v>137.04819626896156</v>
      </c>
      <c r="AC2040">
        <v>122.11000466316599</v>
      </c>
      <c r="AP2040">
        <v>162.67263800000001</v>
      </c>
      <c r="AQ2040">
        <v>153.81752365635424</v>
      </c>
      <c r="AR2040">
        <v>121.49370983462052</v>
      </c>
      <c r="AS2040">
        <v>121.46016288833739</v>
      </c>
      <c r="AT2040">
        <v>57.470906345325297</v>
      </c>
      <c r="AU2040" t="s">
        <v>1826</v>
      </c>
      <c r="AV2040">
        <v>80</v>
      </c>
      <c r="AW2040">
        <v>0.71838632931656621</v>
      </c>
      <c r="AX2040">
        <v>2.9932763721523592E-2</v>
      </c>
    </row>
    <row r="2041" spans="1:50" hidden="1" x14ac:dyDescent="0.3">
      <c r="A2041" t="s">
        <v>2873</v>
      </c>
      <c r="B2041" t="s">
        <v>1766</v>
      </c>
      <c r="D2041">
        <v>2146</v>
      </c>
      <c r="F2041">
        <v>5</v>
      </c>
      <c r="G2041" t="s">
        <v>263</v>
      </c>
      <c r="H2041" t="s">
        <v>251</v>
      </c>
      <c r="I2041" t="s">
        <v>252</v>
      </c>
      <c r="J2041" t="s">
        <v>253</v>
      </c>
      <c r="K2041" t="s">
        <v>121</v>
      </c>
      <c r="L2041" t="s">
        <v>82</v>
      </c>
      <c r="M2041" t="s">
        <v>254</v>
      </c>
      <c r="N2041" t="s">
        <v>84</v>
      </c>
      <c r="O2041" t="s">
        <v>85</v>
      </c>
      <c r="P2041" t="s">
        <v>2844</v>
      </c>
      <c r="Q2041" t="s">
        <v>87</v>
      </c>
      <c r="R2041" t="s">
        <v>88</v>
      </c>
      <c r="T2041" t="s">
        <v>89</v>
      </c>
      <c r="U2041" t="s">
        <v>90</v>
      </c>
      <c r="V2041">
        <v>3.1701299999999999</v>
      </c>
      <c r="W2041">
        <v>556.79182532343259</v>
      </c>
      <c r="X2041">
        <v>426.91087700000003</v>
      </c>
      <c r="Y2041">
        <v>653.575199</v>
      </c>
      <c r="Z2041">
        <v>396.794645</v>
      </c>
      <c r="AA2041">
        <v>361.70675329922335</v>
      </c>
      <c r="AB2041">
        <v>519.1666788346613</v>
      </c>
      <c r="AC2041">
        <v>626.3500239192042</v>
      </c>
      <c r="AP2041">
        <v>703.69318399999997</v>
      </c>
      <c r="AQ2041">
        <v>443.50199829262436</v>
      </c>
      <c r="AR2041">
        <v>556.94560961789455</v>
      </c>
      <c r="AS2041">
        <v>556.79182532343259</v>
      </c>
      <c r="AT2041">
        <v>175.63690615950532</v>
      </c>
      <c r="AU2041" t="s">
        <v>1828</v>
      </c>
      <c r="AV2041">
        <v>60</v>
      </c>
      <c r="AW2041">
        <v>2.9272817693250888</v>
      </c>
      <c r="AX2041">
        <v>0.12197007372187869</v>
      </c>
    </row>
    <row r="2042" spans="1:50" hidden="1" x14ac:dyDescent="0.3">
      <c r="A2042" t="s">
        <v>2874</v>
      </c>
      <c r="B2042" t="s">
        <v>1766</v>
      </c>
      <c r="D2042">
        <v>2148</v>
      </c>
      <c r="F2042">
        <v>5</v>
      </c>
      <c r="G2042" t="s">
        <v>266</v>
      </c>
      <c r="H2042" t="s">
        <v>251</v>
      </c>
      <c r="I2042" t="s">
        <v>252</v>
      </c>
      <c r="J2042" t="s">
        <v>253</v>
      </c>
      <c r="K2042" t="s">
        <v>267</v>
      </c>
      <c r="L2042" t="s">
        <v>82</v>
      </c>
      <c r="M2042" t="s">
        <v>254</v>
      </c>
      <c r="N2042" t="s">
        <v>84</v>
      </c>
      <c r="O2042" t="s">
        <v>85</v>
      </c>
      <c r="P2042" t="s">
        <v>2844</v>
      </c>
      <c r="Q2042" t="s">
        <v>87</v>
      </c>
      <c r="R2042" t="s">
        <v>107</v>
      </c>
      <c r="T2042" t="s">
        <v>89</v>
      </c>
      <c r="U2042" t="s">
        <v>90</v>
      </c>
      <c r="V2042">
        <v>2.1134200000000001</v>
      </c>
      <c r="W2042">
        <v>219.73751385008458</v>
      </c>
      <c r="X2042">
        <v>146.88270199999999</v>
      </c>
      <c r="Y2042">
        <v>248.32687300000001</v>
      </c>
      <c r="Z2042">
        <v>49.665374</v>
      </c>
      <c r="AA2042">
        <v>143.32975859603539</v>
      </c>
      <c r="AB2042">
        <v>177.70260231393135</v>
      </c>
      <c r="AC2042">
        <v>134.68000514319218</v>
      </c>
      <c r="AP2042">
        <v>216.17791199999999</v>
      </c>
      <c r="AQ2042">
        <v>219.87780433524441</v>
      </c>
      <c r="AR2042">
        <v>219.79820471693523</v>
      </c>
      <c r="AS2042">
        <v>219.73751385008458</v>
      </c>
      <c r="AT2042">
        <v>103.97247771388771</v>
      </c>
      <c r="AU2042" t="s">
        <v>1830</v>
      </c>
      <c r="AV2042">
        <v>42</v>
      </c>
      <c r="AW2042">
        <v>2.4755351836639932</v>
      </c>
      <c r="AX2042">
        <v>0.10314729931933304</v>
      </c>
    </row>
    <row r="2043" spans="1:50" hidden="1" x14ac:dyDescent="0.3">
      <c r="A2043" t="s">
        <v>2875</v>
      </c>
      <c r="B2043" t="s">
        <v>1766</v>
      </c>
      <c r="D2043">
        <v>2216</v>
      </c>
      <c r="F2043">
        <v>5</v>
      </c>
      <c r="G2043" t="s">
        <v>277</v>
      </c>
      <c r="H2043" t="s">
        <v>251</v>
      </c>
      <c r="I2043" t="s">
        <v>252</v>
      </c>
      <c r="J2043" t="s">
        <v>253</v>
      </c>
      <c r="K2043" t="s">
        <v>133</v>
      </c>
      <c r="L2043" t="s">
        <v>82</v>
      </c>
      <c r="M2043" t="s">
        <v>278</v>
      </c>
      <c r="N2043" t="s">
        <v>100</v>
      </c>
      <c r="O2043" t="s">
        <v>85</v>
      </c>
      <c r="P2043" t="s">
        <v>2844</v>
      </c>
      <c r="Q2043" t="s">
        <v>87</v>
      </c>
      <c r="R2043" t="s">
        <v>215</v>
      </c>
      <c r="T2043" t="s">
        <v>89</v>
      </c>
      <c r="U2043" t="s">
        <v>90</v>
      </c>
      <c r="V2043">
        <v>0.63402599999999998</v>
      </c>
      <c r="W2043">
        <v>103.62260368806372</v>
      </c>
      <c r="X2043">
        <v>60.655157000000003</v>
      </c>
      <c r="Y2043">
        <v>45.755544</v>
      </c>
      <c r="Z2043">
        <v>41.528705000000002</v>
      </c>
      <c r="AA2043">
        <v>69.165921525056177</v>
      </c>
      <c r="AB2043">
        <v>226.34306063621554</v>
      </c>
      <c r="AC2043">
        <v>62.970002404713483</v>
      </c>
      <c r="AP2043">
        <v>88.488346000000007</v>
      </c>
      <c r="AQ2043">
        <v>158.77493309564508</v>
      </c>
      <c r="AR2043">
        <v>103.65122395200027</v>
      </c>
      <c r="AS2043">
        <v>103.62260368806372</v>
      </c>
      <c r="AT2043">
        <v>163.43589014971582</v>
      </c>
      <c r="AU2043" t="s">
        <v>1832</v>
      </c>
      <c r="AV2043">
        <v>270</v>
      </c>
      <c r="AW2043">
        <v>0.60531811166561411</v>
      </c>
      <c r="AX2043">
        <v>2.5221587986067256E-2</v>
      </c>
    </row>
    <row r="2044" spans="1:50" hidden="1" x14ac:dyDescent="0.3">
      <c r="A2044" t="s">
        <v>2876</v>
      </c>
      <c r="B2044" t="s">
        <v>1766</v>
      </c>
      <c r="D2044">
        <v>2240</v>
      </c>
      <c r="F2044">
        <v>5</v>
      </c>
      <c r="G2044" t="s">
        <v>281</v>
      </c>
      <c r="H2044" t="s">
        <v>251</v>
      </c>
      <c r="I2044" t="s">
        <v>252</v>
      </c>
      <c r="J2044" t="s">
        <v>253</v>
      </c>
      <c r="K2044" t="s">
        <v>81</v>
      </c>
      <c r="L2044" t="s">
        <v>82</v>
      </c>
      <c r="M2044" t="s">
        <v>278</v>
      </c>
      <c r="N2044" t="s">
        <v>84</v>
      </c>
      <c r="O2044" t="s">
        <v>85</v>
      </c>
      <c r="P2044" t="s">
        <v>2844</v>
      </c>
      <c r="Q2044" t="s">
        <v>87</v>
      </c>
      <c r="R2044" t="s">
        <v>215</v>
      </c>
      <c r="T2044" t="s">
        <v>89</v>
      </c>
      <c r="U2044" t="s">
        <v>90</v>
      </c>
      <c r="V2044">
        <v>2.1134200000000001</v>
      </c>
      <c r="W2044">
        <v>516.72516458496705</v>
      </c>
      <c r="X2044">
        <v>111.306794</v>
      </c>
      <c r="Y2044">
        <v>126.452972</v>
      </c>
      <c r="Z2044">
        <v>132.44099199999999</v>
      </c>
      <c r="AA2044">
        <v>141.59519705387859</v>
      </c>
      <c r="AB2044">
        <v>335.86019031089137</v>
      </c>
      <c r="AC2044">
        <v>129.30000493773946</v>
      </c>
      <c r="AP2044">
        <v>314.96669400000002</v>
      </c>
      <c r="AQ2044">
        <v>437.78545047512193</v>
      </c>
      <c r="AR2044">
        <v>516.86788258342233</v>
      </c>
      <c r="AS2044">
        <v>516.72516458496705</v>
      </c>
      <c r="AT2044">
        <v>244.49714897415896</v>
      </c>
      <c r="AU2044" t="s">
        <v>1834</v>
      </c>
      <c r="AV2044">
        <v>80</v>
      </c>
      <c r="AW2044">
        <v>3.0562143621769868</v>
      </c>
      <c r="AX2044">
        <v>0.12734226509070778</v>
      </c>
    </row>
    <row r="2045" spans="1:50" hidden="1" x14ac:dyDescent="0.3">
      <c r="A2045" t="s">
        <v>2877</v>
      </c>
      <c r="B2045" t="s">
        <v>1766</v>
      </c>
      <c r="D2045">
        <v>2307</v>
      </c>
      <c r="F2045">
        <v>5</v>
      </c>
      <c r="G2045" t="s">
        <v>284</v>
      </c>
      <c r="H2045" t="s">
        <v>78</v>
      </c>
      <c r="I2045" t="s">
        <v>285</v>
      </c>
      <c r="J2045" t="s">
        <v>286</v>
      </c>
      <c r="K2045" t="s">
        <v>174</v>
      </c>
      <c r="L2045" t="s">
        <v>82</v>
      </c>
      <c r="M2045" t="s">
        <v>287</v>
      </c>
      <c r="N2045" t="s">
        <v>100</v>
      </c>
      <c r="O2045" t="s">
        <v>85</v>
      </c>
      <c r="P2045" t="s">
        <v>2844</v>
      </c>
      <c r="Q2045" t="s">
        <v>87</v>
      </c>
      <c r="R2045" t="s">
        <v>107</v>
      </c>
      <c r="S2045" t="s">
        <v>288</v>
      </c>
      <c r="T2045" t="s">
        <v>89</v>
      </c>
      <c r="U2045" t="s">
        <v>90</v>
      </c>
      <c r="V2045">
        <v>0.49982388164846775</v>
      </c>
      <c r="W2045">
        <v>5.54117593948855</v>
      </c>
      <c r="X2045">
        <v>0</v>
      </c>
      <c r="Y2045">
        <v>0</v>
      </c>
      <c r="Z2045">
        <v>0</v>
      </c>
      <c r="AA2045">
        <v>5.54117593948855</v>
      </c>
      <c r="AB2045">
        <v>0</v>
      </c>
      <c r="AC2045">
        <v>0</v>
      </c>
      <c r="AP2045">
        <v>0.14121700000000001</v>
      </c>
      <c r="AQ2045">
        <v>0.26214094367878815</v>
      </c>
      <c r="AR2045">
        <v>5.54117593948855</v>
      </c>
      <c r="AS2045">
        <v>5.54117593948855</v>
      </c>
      <c r="AT2045">
        <v>11.086256865544746</v>
      </c>
      <c r="AU2045" t="s">
        <v>1836</v>
      </c>
    </row>
    <row r="2046" spans="1:50" hidden="1" x14ac:dyDescent="0.3">
      <c r="A2046" t="s">
        <v>2878</v>
      </c>
      <c r="B2046" t="s">
        <v>1766</v>
      </c>
      <c r="D2046">
        <v>2308</v>
      </c>
      <c r="F2046">
        <v>5</v>
      </c>
      <c r="G2046" t="s">
        <v>291</v>
      </c>
      <c r="H2046" t="s">
        <v>78</v>
      </c>
      <c r="I2046" t="s">
        <v>285</v>
      </c>
      <c r="J2046" t="s">
        <v>286</v>
      </c>
      <c r="K2046" t="s">
        <v>112</v>
      </c>
      <c r="L2046" t="s">
        <v>82</v>
      </c>
      <c r="M2046" t="s">
        <v>287</v>
      </c>
      <c r="N2046" t="s">
        <v>100</v>
      </c>
      <c r="O2046" t="s">
        <v>85</v>
      </c>
      <c r="P2046" t="s">
        <v>2844</v>
      </c>
      <c r="Q2046" t="s">
        <v>87</v>
      </c>
      <c r="R2046" t="s">
        <v>107</v>
      </c>
      <c r="S2046" t="s">
        <v>288</v>
      </c>
      <c r="T2046" t="s">
        <v>89</v>
      </c>
      <c r="U2046" t="s">
        <v>90</v>
      </c>
      <c r="V2046">
        <v>1.046143008101444</v>
      </c>
      <c r="W2046">
        <v>1.3915754082114762</v>
      </c>
      <c r="X2046">
        <v>0</v>
      </c>
      <c r="Y2046">
        <v>0</v>
      </c>
      <c r="Z2046">
        <v>0</v>
      </c>
      <c r="AA2046">
        <v>1.3915754082114762</v>
      </c>
      <c r="AB2046">
        <v>0</v>
      </c>
      <c r="AC2046">
        <v>0</v>
      </c>
      <c r="AP2046">
        <v>0.300514</v>
      </c>
      <c r="AQ2046">
        <v>0.60442368121985546</v>
      </c>
      <c r="AR2046">
        <v>1.3915754082114762</v>
      </c>
      <c r="AS2046">
        <v>1.3915754082114762</v>
      </c>
      <c r="AT2046">
        <v>1.3301961561994551</v>
      </c>
      <c r="AU2046" t="s">
        <v>1838</v>
      </c>
      <c r="AV2046">
        <v>112</v>
      </c>
      <c r="AW2046">
        <v>1.1876751394637992E-2</v>
      </c>
      <c r="AX2046">
        <v>4.9486464144324967E-4</v>
      </c>
    </row>
    <row r="2047" spans="1:50" hidden="1" x14ac:dyDescent="0.3">
      <c r="A2047" t="s">
        <v>2879</v>
      </c>
      <c r="B2047" t="s">
        <v>1766</v>
      </c>
      <c r="D2047">
        <v>2309</v>
      </c>
      <c r="F2047">
        <v>5</v>
      </c>
      <c r="G2047" t="s">
        <v>294</v>
      </c>
      <c r="H2047" t="s">
        <v>78</v>
      </c>
      <c r="I2047" t="s">
        <v>285</v>
      </c>
      <c r="J2047" t="s">
        <v>286</v>
      </c>
      <c r="K2047" t="s">
        <v>174</v>
      </c>
      <c r="L2047" t="s">
        <v>82</v>
      </c>
      <c r="M2047" t="s">
        <v>295</v>
      </c>
      <c r="N2047" t="s">
        <v>100</v>
      </c>
      <c r="O2047" t="s">
        <v>85</v>
      </c>
      <c r="P2047" t="s">
        <v>2844</v>
      </c>
      <c r="Q2047" t="s">
        <v>87</v>
      </c>
      <c r="R2047" t="s">
        <v>107</v>
      </c>
      <c r="S2047" t="s">
        <v>288</v>
      </c>
      <c r="T2047" t="s">
        <v>89</v>
      </c>
      <c r="U2047" t="s">
        <v>90</v>
      </c>
      <c r="V2047">
        <v>0.49982388164846775</v>
      </c>
      <c r="W2047">
        <v>5.54117593948855</v>
      </c>
      <c r="X2047">
        <v>0</v>
      </c>
      <c r="Y2047">
        <v>0</v>
      </c>
      <c r="Z2047">
        <v>0</v>
      </c>
      <c r="AA2047">
        <v>5.54117593948855</v>
      </c>
      <c r="AB2047">
        <v>0</v>
      </c>
      <c r="AC2047">
        <v>0</v>
      </c>
      <c r="AP2047">
        <v>0.14121600000000001</v>
      </c>
      <c r="AQ2047">
        <v>0.26214189096354223</v>
      </c>
      <c r="AR2047">
        <v>5.54117593948855</v>
      </c>
      <c r="AS2047">
        <v>5.54117593948855</v>
      </c>
      <c r="AT2047">
        <v>11.086256865544746</v>
      </c>
      <c r="AU2047" t="s">
        <v>1840</v>
      </c>
      <c r="AV2047">
        <v>270</v>
      </c>
      <c r="AW2047">
        <v>4.1060210613128686E-2</v>
      </c>
      <c r="AX2047">
        <v>1.7108421088803619E-3</v>
      </c>
    </row>
    <row r="2048" spans="1:50" hidden="1" x14ac:dyDescent="0.3">
      <c r="A2048" t="s">
        <v>2880</v>
      </c>
      <c r="B2048" t="s">
        <v>1766</v>
      </c>
      <c r="D2048">
        <v>2311</v>
      </c>
      <c r="F2048">
        <v>5</v>
      </c>
      <c r="G2048" t="s">
        <v>298</v>
      </c>
      <c r="H2048" t="s">
        <v>78</v>
      </c>
      <c r="I2048" t="s">
        <v>285</v>
      </c>
      <c r="J2048" t="s">
        <v>286</v>
      </c>
      <c r="K2048" t="s">
        <v>112</v>
      </c>
      <c r="L2048" t="s">
        <v>82</v>
      </c>
      <c r="M2048" t="s">
        <v>295</v>
      </c>
      <c r="N2048" t="s">
        <v>100</v>
      </c>
      <c r="O2048" t="s">
        <v>85</v>
      </c>
      <c r="P2048" t="s">
        <v>2844</v>
      </c>
      <c r="Q2048" t="s">
        <v>87</v>
      </c>
      <c r="R2048" t="s">
        <v>107</v>
      </c>
      <c r="S2048" t="s">
        <v>288</v>
      </c>
      <c r="T2048" t="s">
        <v>89</v>
      </c>
      <c r="U2048" t="s">
        <v>90</v>
      </c>
      <c r="V2048">
        <v>1.046143008101444</v>
      </c>
      <c r="W2048">
        <v>1.3915754082114762</v>
      </c>
      <c r="X2048">
        <v>0</v>
      </c>
      <c r="Y2048">
        <v>0</v>
      </c>
      <c r="Z2048">
        <v>0</v>
      </c>
      <c r="AA2048">
        <v>1.3915754082114762</v>
      </c>
      <c r="AB2048">
        <v>0</v>
      </c>
      <c r="AC2048">
        <v>0</v>
      </c>
      <c r="AP2048">
        <v>0.30051699999999998</v>
      </c>
      <c r="AQ2048">
        <v>0.60289669339114904</v>
      </c>
      <c r="AR2048">
        <v>1.3915754082114762</v>
      </c>
      <c r="AS2048">
        <v>1.3915754082114762</v>
      </c>
      <c r="AT2048">
        <v>1.3301961561994551</v>
      </c>
      <c r="AU2048" t="s">
        <v>1842</v>
      </c>
      <c r="AV2048">
        <v>112</v>
      </c>
      <c r="AW2048">
        <v>1.1876751394637992E-2</v>
      </c>
      <c r="AX2048">
        <v>4.9486464144324967E-4</v>
      </c>
    </row>
    <row r="2049" spans="1:50" hidden="1" x14ac:dyDescent="0.3">
      <c r="A2049" t="s">
        <v>2881</v>
      </c>
      <c r="B2049" t="s">
        <v>1766</v>
      </c>
      <c r="D2049">
        <v>2334</v>
      </c>
      <c r="F2049">
        <v>5</v>
      </c>
      <c r="G2049" t="s">
        <v>311</v>
      </c>
      <c r="H2049" t="s">
        <v>78</v>
      </c>
      <c r="I2049" t="s">
        <v>285</v>
      </c>
      <c r="J2049" t="s">
        <v>286</v>
      </c>
      <c r="K2049" t="s">
        <v>112</v>
      </c>
      <c r="L2049" t="s">
        <v>82</v>
      </c>
      <c r="M2049" t="s">
        <v>302</v>
      </c>
      <c r="N2049" t="s">
        <v>100</v>
      </c>
      <c r="O2049" t="s">
        <v>85</v>
      </c>
      <c r="P2049" t="s">
        <v>2844</v>
      </c>
      <c r="Q2049" t="s">
        <v>87</v>
      </c>
      <c r="R2049" t="s">
        <v>88</v>
      </c>
      <c r="T2049" t="s">
        <v>89</v>
      </c>
      <c r="U2049" t="s">
        <v>90</v>
      </c>
      <c r="V2049">
        <v>1.046143</v>
      </c>
      <c r="W2049">
        <v>34.43942074892643</v>
      </c>
      <c r="X2049">
        <v>33.999648000000001</v>
      </c>
      <c r="Y2049">
        <v>92.060585000000003</v>
      </c>
      <c r="Z2049">
        <v>54.225073999999999</v>
      </c>
      <c r="AA2049">
        <v>94.960998779277134</v>
      </c>
      <c r="AB2049">
        <v>53.595622757086979</v>
      </c>
      <c r="AC2049">
        <v>48.408682965067428</v>
      </c>
      <c r="AP2049">
        <v>1.74533</v>
      </c>
      <c r="AQ2049">
        <v>44.474343472924183</v>
      </c>
      <c r="AR2049">
        <v>34.448932817496171</v>
      </c>
      <c r="AS2049">
        <v>34.43942074892643</v>
      </c>
      <c r="AT2049">
        <v>32.920375846252789</v>
      </c>
      <c r="AU2049" t="s">
        <v>1850</v>
      </c>
      <c r="AV2049">
        <v>112</v>
      </c>
      <c r="AW2049">
        <v>0.29393192719868561</v>
      </c>
      <c r="AX2049">
        <v>1.2247163633278567E-2</v>
      </c>
    </row>
    <row r="2050" spans="1:50" hidden="1" x14ac:dyDescent="0.3">
      <c r="A2050" t="s">
        <v>2882</v>
      </c>
      <c r="B2050" t="s">
        <v>1766</v>
      </c>
      <c r="D2050">
        <v>2336</v>
      </c>
      <c r="F2050">
        <v>5</v>
      </c>
      <c r="G2050" t="s">
        <v>314</v>
      </c>
      <c r="H2050" t="s">
        <v>78</v>
      </c>
      <c r="I2050" t="s">
        <v>285</v>
      </c>
      <c r="J2050" t="s">
        <v>286</v>
      </c>
      <c r="K2050" t="s">
        <v>174</v>
      </c>
      <c r="L2050" t="s">
        <v>82</v>
      </c>
      <c r="M2050" t="s">
        <v>302</v>
      </c>
      <c r="N2050" t="s">
        <v>100</v>
      </c>
      <c r="O2050" t="s">
        <v>85</v>
      </c>
      <c r="P2050" t="s">
        <v>2844</v>
      </c>
      <c r="Q2050" t="s">
        <v>87</v>
      </c>
      <c r="R2050" t="s">
        <v>215</v>
      </c>
      <c r="T2050" t="s">
        <v>89</v>
      </c>
      <c r="U2050" t="s">
        <v>90</v>
      </c>
      <c r="V2050">
        <v>0.49982399999999999</v>
      </c>
      <c r="W2050">
        <v>17.843489098498303</v>
      </c>
      <c r="X2050">
        <v>19.493136</v>
      </c>
      <c r="Y2050">
        <v>20.742695000000001</v>
      </c>
      <c r="Z2050">
        <v>13.578549000000001</v>
      </c>
      <c r="AA2050">
        <v>18.889265750195499</v>
      </c>
      <c r="AB2050">
        <v>39.446436641090301</v>
      </c>
      <c r="AC2050">
        <v>81.250515880608518</v>
      </c>
      <c r="AP2050">
        <v>0.74942399999999998</v>
      </c>
      <c r="AQ2050">
        <v>22.463065758711721</v>
      </c>
      <c r="AR2050">
        <v>17.848417418665644</v>
      </c>
      <c r="AS2050">
        <v>17.843489098498303</v>
      </c>
      <c r="AT2050">
        <v>35.699544436638305</v>
      </c>
      <c r="AU2050" t="s">
        <v>1852</v>
      </c>
      <c r="AV2050">
        <v>270</v>
      </c>
      <c r="AW2050">
        <v>0.13222053495051225</v>
      </c>
      <c r="AX2050">
        <v>5.5091889562713442E-3</v>
      </c>
    </row>
    <row r="2051" spans="1:50" hidden="1" x14ac:dyDescent="0.3">
      <c r="A2051" t="s">
        <v>2883</v>
      </c>
      <c r="B2051" t="s">
        <v>1766</v>
      </c>
      <c r="D2051">
        <v>2344</v>
      </c>
      <c r="F2051">
        <v>5</v>
      </c>
      <c r="G2051" t="s">
        <v>317</v>
      </c>
      <c r="H2051" t="s">
        <v>78</v>
      </c>
      <c r="I2051" t="s">
        <v>285</v>
      </c>
      <c r="J2051" t="s">
        <v>286</v>
      </c>
      <c r="K2051" t="s">
        <v>112</v>
      </c>
      <c r="L2051" t="s">
        <v>82</v>
      </c>
      <c r="M2051" t="s">
        <v>318</v>
      </c>
      <c r="N2051" t="s">
        <v>100</v>
      </c>
      <c r="O2051" t="s">
        <v>85</v>
      </c>
      <c r="P2051" t="s">
        <v>2844</v>
      </c>
      <c r="Q2051" t="s">
        <v>87</v>
      </c>
      <c r="R2051" t="s">
        <v>88</v>
      </c>
      <c r="T2051" t="s">
        <v>89</v>
      </c>
      <c r="U2051" t="s">
        <v>90</v>
      </c>
      <c r="V2051">
        <v>1.046143</v>
      </c>
      <c r="W2051">
        <v>29.595908925659032</v>
      </c>
      <c r="X2051">
        <v>20.574145999999999</v>
      </c>
      <c r="Y2051">
        <v>61.722437999999997</v>
      </c>
      <c r="Z2051">
        <v>33.302214999999997</v>
      </c>
      <c r="AA2051">
        <v>37.418076997996693</v>
      </c>
      <c r="AB2051">
        <v>32.661377488846632</v>
      </c>
      <c r="AC2051">
        <v>16.801888649604315</v>
      </c>
      <c r="AP2051">
        <v>1.769571</v>
      </c>
      <c r="AQ2051">
        <v>33.313552182827415</v>
      </c>
      <c r="AR2051">
        <v>29.604083230248456</v>
      </c>
      <c r="AS2051">
        <v>29.595908925659032</v>
      </c>
      <c r="AT2051">
        <v>28.290500367214644</v>
      </c>
      <c r="AU2051" t="s">
        <v>1854</v>
      </c>
      <c r="AV2051">
        <v>112</v>
      </c>
      <c r="AW2051">
        <v>0.2525937532787022</v>
      </c>
      <c r="AX2051">
        <v>1.0524739719945926E-2</v>
      </c>
    </row>
    <row r="2052" spans="1:50" hidden="1" x14ac:dyDescent="0.3">
      <c r="A2052" t="s">
        <v>2884</v>
      </c>
      <c r="B2052" t="s">
        <v>1766</v>
      </c>
      <c r="D2052">
        <v>2346</v>
      </c>
      <c r="F2052">
        <v>5</v>
      </c>
      <c r="G2052" t="s">
        <v>321</v>
      </c>
      <c r="H2052" t="s">
        <v>78</v>
      </c>
      <c r="I2052" t="s">
        <v>285</v>
      </c>
      <c r="J2052" t="s">
        <v>286</v>
      </c>
      <c r="K2052" t="s">
        <v>174</v>
      </c>
      <c r="L2052" t="s">
        <v>82</v>
      </c>
      <c r="M2052" t="s">
        <v>318</v>
      </c>
      <c r="N2052" t="s">
        <v>100</v>
      </c>
      <c r="O2052" t="s">
        <v>85</v>
      </c>
      <c r="P2052" t="s">
        <v>2844</v>
      </c>
      <c r="Q2052" t="s">
        <v>87</v>
      </c>
      <c r="R2052" t="s">
        <v>107</v>
      </c>
      <c r="T2052" t="s">
        <v>89</v>
      </c>
      <c r="U2052" t="s">
        <v>90</v>
      </c>
      <c r="V2052">
        <v>0.49982399999999999</v>
      </c>
      <c r="W2052">
        <v>13.959101208198316</v>
      </c>
      <c r="X2052">
        <v>18.993312</v>
      </c>
      <c r="Y2052">
        <v>16.24428</v>
      </c>
      <c r="Z2052">
        <v>14.494892999999999</v>
      </c>
      <c r="AA2052">
        <v>11.79565514235334</v>
      </c>
      <c r="AB2052">
        <v>13.188176428953053</v>
      </c>
      <c r="AC2052">
        <v>35.477202104476888</v>
      </c>
      <c r="AP2052">
        <v>0.58288499999999999</v>
      </c>
      <c r="AQ2052">
        <v>16.379658231577398</v>
      </c>
      <c r="AR2052">
        <v>13.962956671646216</v>
      </c>
      <c r="AS2052">
        <v>13.959101208198316</v>
      </c>
      <c r="AT2052">
        <v>27.928033084042216</v>
      </c>
      <c r="AU2052" t="s">
        <v>1856</v>
      </c>
      <c r="AV2052">
        <v>270</v>
      </c>
      <c r="AW2052">
        <v>0.10343715957052672</v>
      </c>
      <c r="AX2052">
        <v>4.3098816487719465E-3</v>
      </c>
    </row>
    <row r="2053" spans="1:50" hidden="1" x14ac:dyDescent="0.3">
      <c r="A2053" t="s">
        <v>2885</v>
      </c>
      <c r="B2053" t="s">
        <v>1766</v>
      </c>
      <c r="D2053">
        <v>2381</v>
      </c>
      <c r="F2053">
        <v>5</v>
      </c>
      <c r="G2053" t="s">
        <v>327</v>
      </c>
      <c r="H2053" t="s">
        <v>78</v>
      </c>
      <c r="I2053" t="s">
        <v>285</v>
      </c>
      <c r="J2053" t="s">
        <v>286</v>
      </c>
      <c r="K2053" t="s">
        <v>174</v>
      </c>
      <c r="L2053" t="s">
        <v>82</v>
      </c>
      <c r="M2053" t="s">
        <v>113</v>
      </c>
      <c r="N2053" t="s">
        <v>100</v>
      </c>
      <c r="O2053" t="s">
        <v>85</v>
      </c>
      <c r="P2053" t="s">
        <v>2844</v>
      </c>
      <c r="Q2053" t="s">
        <v>87</v>
      </c>
      <c r="R2053" t="s">
        <v>107</v>
      </c>
      <c r="T2053" t="s">
        <v>89</v>
      </c>
      <c r="U2053" t="s">
        <v>90</v>
      </c>
      <c r="V2053">
        <v>0.49982399999999999</v>
      </c>
      <c r="W2053">
        <v>0</v>
      </c>
      <c r="X2053">
        <v>0</v>
      </c>
      <c r="Y2053">
        <v>0</v>
      </c>
      <c r="Z2053">
        <v>62.144779999999997</v>
      </c>
      <c r="AA2053">
        <v>0</v>
      </c>
      <c r="AB2053">
        <v>0</v>
      </c>
      <c r="AC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 t="s">
        <v>2541</v>
      </c>
      <c r="AV2053">
        <v>270</v>
      </c>
      <c r="AW2053">
        <v>0</v>
      </c>
      <c r="AX2053">
        <v>0</v>
      </c>
    </row>
    <row r="2054" spans="1:50" hidden="1" x14ac:dyDescent="0.3">
      <c r="A2054" t="s">
        <v>2886</v>
      </c>
      <c r="B2054" t="s">
        <v>1766</v>
      </c>
      <c r="D2054">
        <v>2382</v>
      </c>
      <c r="F2054">
        <v>5</v>
      </c>
      <c r="G2054" t="s">
        <v>330</v>
      </c>
      <c r="H2054" t="s">
        <v>78</v>
      </c>
      <c r="I2054" t="s">
        <v>285</v>
      </c>
      <c r="J2054" t="s">
        <v>286</v>
      </c>
      <c r="K2054" t="s">
        <v>112</v>
      </c>
      <c r="L2054" t="s">
        <v>82</v>
      </c>
      <c r="M2054" t="s">
        <v>113</v>
      </c>
      <c r="N2054" t="s">
        <v>100</v>
      </c>
      <c r="O2054" t="s">
        <v>85</v>
      </c>
      <c r="P2054" t="s">
        <v>2844</v>
      </c>
      <c r="Q2054" t="s">
        <v>87</v>
      </c>
      <c r="R2054" t="s">
        <v>107</v>
      </c>
      <c r="T2054" t="s">
        <v>89</v>
      </c>
      <c r="U2054" t="s">
        <v>90</v>
      </c>
      <c r="V2054">
        <v>1.046143</v>
      </c>
      <c r="W2054">
        <v>0</v>
      </c>
      <c r="X2054">
        <v>0</v>
      </c>
      <c r="Y2054">
        <v>0</v>
      </c>
      <c r="Z2054">
        <v>283.33039100000002</v>
      </c>
      <c r="AA2054">
        <v>0</v>
      </c>
      <c r="AB2054">
        <v>0</v>
      </c>
      <c r="AC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 t="s">
        <v>1864</v>
      </c>
      <c r="AV2054">
        <v>112</v>
      </c>
      <c r="AW2054">
        <v>0</v>
      </c>
      <c r="AX2054">
        <v>0</v>
      </c>
    </row>
    <row r="2055" spans="1:50" hidden="1" x14ac:dyDescent="0.3">
      <c r="A2055" t="s">
        <v>2887</v>
      </c>
      <c r="B2055" t="s">
        <v>1766</v>
      </c>
      <c r="D2055">
        <v>2386</v>
      </c>
      <c r="F2055">
        <v>5</v>
      </c>
      <c r="G2055" t="s">
        <v>336</v>
      </c>
      <c r="H2055" t="s">
        <v>78</v>
      </c>
      <c r="I2055" t="s">
        <v>285</v>
      </c>
      <c r="J2055" t="s">
        <v>286</v>
      </c>
      <c r="K2055" t="s">
        <v>174</v>
      </c>
      <c r="L2055" t="s">
        <v>82</v>
      </c>
      <c r="M2055" t="s">
        <v>305</v>
      </c>
      <c r="N2055" t="s">
        <v>100</v>
      </c>
      <c r="O2055" t="s">
        <v>85</v>
      </c>
      <c r="P2055" t="s">
        <v>2844</v>
      </c>
      <c r="Q2055" t="s">
        <v>87</v>
      </c>
      <c r="R2055" t="s">
        <v>107</v>
      </c>
      <c r="T2055" t="s">
        <v>89</v>
      </c>
      <c r="U2055" t="s">
        <v>90</v>
      </c>
      <c r="V2055">
        <v>0.49982399999999999</v>
      </c>
      <c r="W2055">
        <v>16.601970867056838</v>
      </c>
      <c r="X2055">
        <v>3.4987680000000001</v>
      </c>
      <c r="Y2055">
        <v>123.70642700000001</v>
      </c>
      <c r="Z2055">
        <v>0</v>
      </c>
      <c r="AA2055">
        <v>3.9030011857058042</v>
      </c>
      <c r="AB2055">
        <v>2.5293905130326846</v>
      </c>
      <c r="AC2055">
        <v>5.5430073279797174</v>
      </c>
      <c r="AP2055">
        <v>0.249806</v>
      </c>
      <c r="AQ2055">
        <v>14.562679799055401</v>
      </c>
      <c r="AR2055">
        <v>14.562679799055401</v>
      </c>
      <c r="AS2055">
        <v>16.601970867056838</v>
      </c>
      <c r="AT2055">
        <v>33.215633637153957</v>
      </c>
      <c r="AU2055" t="s">
        <v>1866</v>
      </c>
      <c r="AV2055">
        <v>270</v>
      </c>
      <c r="AW2055">
        <v>0.12302086532279244</v>
      </c>
      <c r="AX2055">
        <v>5.1258693884496847E-3</v>
      </c>
    </row>
    <row r="2056" spans="1:50" hidden="1" x14ac:dyDescent="0.3">
      <c r="A2056" t="s">
        <v>2888</v>
      </c>
      <c r="B2056" t="s">
        <v>1766</v>
      </c>
      <c r="D2056">
        <v>2387</v>
      </c>
      <c r="F2056">
        <v>5</v>
      </c>
      <c r="G2056" t="s">
        <v>339</v>
      </c>
      <c r="H2056" t="s">
        <v>78</v>
      </c>
      <c r="I2056" t="s">
        <v>285</v>
      </c>
      <c r="J2056" t="s">
        <v>286</v>
      </c>
      <c r="K2056" t="s">
        <v>112</v>
      </c>
      <c r="L2056" t="s">
        <v>82</v>
      </c>
      <c r="M2056" t="s">
        <v>305</v>
      </c>
      <c r="N2056" t="s">
        <v>100</v>
      </c>
      <c r="O2056" t="s">
        <v>85</v>
      </c>
      <c r="P2056" t="s">
        <v>2844</v>
      </c>
      <c r="Q2056" t="s">
        <v>87</v>
      </c>
      <c r="R2056" t="s">
        <v>107</v>
      </c>
      <c r="T2056" t="s">
        <v>89</v>
      </c>
      <c r="U2056" t="s">
        <v>90</v>
      </c>
      <c r="V2056">
        <v>1.046143</v>
      </c>
      <c r="W2056">
        <v>9.7647735869618337</v>
      </c>
      <c r="X2056">
        <v>92.409298000000007</v>
      </c>
      <c r="Y2056">
        <v>1.569215</v>
      </c>
      <c r="Z2056">
        <v>0</v>
      </c>
      <c r="AA2056">
        <v>51.06261881063179</v>
      </c>
      <c r="AB2056">
        <v>3.6103048120578389</v>
      </c>
      <c r="AC2056">
        <v>25.779234881078473</v>
      </c>
      <c r="AP2056">
        <v>11.739348</v>
      </c>
      <c r="AQ2056">
        <v>10.94450538962808</v>
      </c>
      <c r="AR2056">
        <v>10.94450538962808</v>
      </c>
      <c r="AS2056">
        <v>9.7647735869618337</v>
      </c>
      <c r="AT2056">
        <v>9.334071524602118</v>
      </c>
      <c r="AU2056" t="s">
        <v>1868</v>
      </c>
      <c r="AV2056">
        <v>112</v>
      </c>
      <c r="AW2056">
        <v>8.3339924326804621E-2</v>
      </c>
      <c r="AX2056">
        <v>3.4724968469501925E-3</v>
      </c>
    </row>
    <row r="2057" spans="1:50" hidden="1" x14ac:dyDescent="0.3">
      <c r="A2057" t="s">
        <v>2889</v>
      </c>
      <c r="B2057" t="s">
        <v>1766</v>
      </c>
      <c r="D2057">
        <v>2511</v>
      </c>
      <c r="F2057">
        <v>5</v>
      </c>
      <c r="G2057" t="s">
        <v>350</v>
      </c>
      <c r="H2057" t="s">
        <v>78</v>
      </c>
      <c r="I2057" t="s">
        <v>252</v>
      </c>
      <c r="J2057" t="s">
        <v>346</v>
      </c>
      <c r="K2057" t="s">
        <v>168</v>
      </c>
      <c r="L2057" t="s">
        <v>82</v>
      </c>
      <c r="M2057" t="s">
        <v>347</v>
      </c>
      <c r="N2057" t="s">
        <v>100</v>
      </c>
      <c r="O2057" t="s">
        <v>85</v>
      </c>
      <c r="P2057" t="s">
        <v>2844</v>
      </c>
      <c r="Q2057" t="s">
        <v>87</v>
      </c>
      <c r="R2057" t="s">
        <v>88</v>
      </c>
      <c r="T2057" t="s">
        <v>89</v>
      </c>
      <c r="U2057" t="s">
        <v>90</v>
      </c>
      <c r="V2057">
        <v>0.31701299999999999</v>
      </c>
      <c r="W2057">
        <v>24.557427356880019</v>
      </c>
      <c r="X2057">
        <v>8.5593509999999995</v>
      </c>
      <c r="Y2057">
        <v>30.750260999999998</v>
      </c>
      <c r="Z2057">
        <v>0</v>
      </c>
      <c r="AA2057">
        <v>25.960528419890441</v>
      </c>
      <c r="AB2057">
        <v>4.3357219342334625</v>
      </c>
      <c r="AC2057">
        <v>21.860000834794928</v>
      </c>
      <c r="AP2057">
        <v>40.762448999999997</v>
      </c>
      <c r="AQ2057">
        <v>25.261665955546054</v>
      </c>
      <c r="AR2057">
        <v>24.564210047408352</v>
      </c>
      <c r="AS2057">
        <v>24.557427356880019</v>
      </c>
      <c r="AT2057">
        <v>77.46504830047985</v>
      </c>
      <c r="AU2057" t="s">
        <v>1870</v>
      </c>
      <c r="AV2057">
        <v>441</v>
      </c>
      <c r="AW2057">
        <v>0.1756577058967797</v>
      </c>
      <c r="AX2057">
        <v>7.3190710790324879E-3</v>
      </c>
    </row>
    <row r="2058" spans="1:50" hidden="1" x14ac:dyDescent="0.3">
      <c r="A2058" t="s">
        <v>2890</v>
      </c>
      <c r="B2058" t="s">
        <v>1766</v>
      </c>
      <c r="D2058">
        <v>2513</v>
      </c>
      <c r="F2058">
        <v>5</v>
      </c>
      <c r="G2058" t="s">
        <v>353</v>
      </c>
      <c r="H2058" t="s">
        <v>78</v>
      </c>
      <c r="I2058" t="s">
        <v>252</v>
      </c>
      <c r="J2058" t="s">
        <v>346</v>
      </c>
      <c r="K2058" t="s">
        <v>125</v>
      </c>
      <c r="L2058" t="s">
        <v>82</v>
      </c>
      <c r="M2058" t="s">
        <v>347</v>
      </c>
      <c r="N2058" t="s">
        <v>100</v>
      </c>
      <c r="O2058" t="s">
        <v>85</v>
      </c>
      <c r="P2058" t="s">
        <v>2844</v>
      </c>
      <c r="Q2058" t="s">
        <v>87</v>
      </c>
      <c r="R2058" t="s">
        <v>88</v>
      </c>
      <c r="T2058" t="s">
        <v>89</v>
      </c>
      <c r="U2058" t="s">
        <v>90</v>
      </c>
      <c r="V2058">
        <v>0.52835500000000002</v>
      </c>
      <c r="W2058">
        <v>2.107219244463828</v>
      </c>
      <c r="X2058">
        <v>6.3402599999999998</v>
      </c>
      <c r="Y2058">
        <v>1.05671</v>
      </c>
      <c r="Z2058">
        <v>37.513205999999997</v>
      </c>
      <c r="AA2058">
        <v>0.60354790614536402</v>
      </c>
      <c r="AB2058">
        <v>0</v>
      </c>
      <c r="AC2058">
        <v>3.8500001470247245</v>
      </c>
      <c r="AP2058">
        <v>0</v>
      </c>
      <c r="AQ2058">
        <v>0.5584857577070429</v>
      </c>
      <c r="AR2058">
        <v>2.1078012523347196</v>
      </c>
      <c r="AS2058">
        <v>2.107219244463828</v>
      </c>
      <c r="AT2058">
        <v>3.9882640354758219</v>
      </c>
      <c r="AU2058" t="s">
        <v>1872</v>
      </c>
      <c r="AV2058">
        <v>270</v>
      </c>
      <c r="AW2058">
        <v>1.477134827954008E-2</v>
      </c>
      <c r="AX2058">
        <v>6.1547284498083665E-4</v>
      </c>
    </row>
    <row r="2059" spans="1:50" hidden="1" x14ac:dyDescent="0.3">
      <c r="A2059" t="s">
        <v>2891</v>
      </c>
      <c r="B2059" t="s">
        <v>1766</v>
      </c>
      <c r="D2059">
        <v>2518</v>
      </c>
      <c r="F2059">
        <v>5</v>
      </c>
      <c r="G2059" t="s">
        <v>356</v>
      </c>
      <c r="H2059" t="s">
        <v>78</v>
      </c>
      <c r="I2059" t="s">
        <v>252</v>
      </c>
      <c r="J2059" t="s">
        <v>346</v>
      </c>
      <c r="K2059" t="s">
        <v>81</v>
      </c>
      <c r="L2059" t="s">
        <v>82</v>
      </c>
      <c r="M2059" t="s">
        <v>347</v>
      </c>
      <c r="N2059" t="s">
        <v>84</v>
      </c>
      <c r="O2059" t="s">
        <v>85</v>
      </c>
      <c r="P2059" t="s">
        <v>2844</v>
      </c>
      <c r="Q2059" t="s">
        <v>87</v>
      </c>
      <c r="R2059" t="s">
        <v>215</v>
      </c>
      <c r="T2059" t="s">
        <v>89</v>
      </c>
      <c r="U2059" t="s">
        <v>90</v>
      </c>
      <c r="V2059">
        <v>2.1134200000000001</v>
      </c>
      <c r="W2059">
        <v>0</v>
      </c>
      <c r="X2059">
        <v>0</v>
      </c>
      <c r="Y2059">
        <v>161.32440199999999</v>
      </c>
      <c r="Z2059">
        <v>1.4089469999999999</v>
      </c>
      <c r="AA2059">
        <v>5.2202139905414429</v>
      </c>
      <c r="AB2059">
        <v>2.985638437389186</v>
      </c>
      <c r="AC2059">
        <v>6.2700002394402654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 t="s">
        <v>1874</v>
      </c>
      <c r="AV2059">
        <v>88</v>
      </c>
      <c r="AW2059">
        <v>0</v>
      </c>
      <c r="AX2059">
        <v>0</v>
      </c>
    </row>
    <row r="2060" spans="1:50" hidden="1" x14ac:dyDescent="0.3">
      <c r="A2060" t="s">
        <v>2892</v>
      </c>
      <c r="B2060" t="s">
        <v>1766</v>
      </c>
      <c r="D2060">
        <v>2519</v>
      </c>
      <c r="F2060">
        <v>5</v>
      </c>
      <c r="G2060" t="s">
        <v>359</v>
      </c>
      <c r="H2060" t="s">
        <v>78</v>
      </c>
      <c r="I2060" t="s">
        <v>252</v>
      </c>
      <c r="J2060" t="s">
        <v>346</v>
      </c>
      <c r="K2060" t="s">
        <v>121</v>
      </c>
      <c r="L2060" t="s">
        <v>82</v>
      </c>
      <c r="M2060" t="s">
        <v>347</v>
      </c>
      <c r="N2060" t="s">
        <v>84</v>
      </c>
      <c r="O2060" t="s">
        <v>85</v>
      </c>
      <c r="P2060" t="s">
        <v>2844</v>
      </c>
      <c r="Q2060" t="s">
        <v>87</v>
      </c>
      <c r="R2060" t="s">
        <v>88</v>
      </c>
      <c r="T2060" t="s">
        <v>89</v>
      </c>
      <c r="U2060" t="s">
        <v>90</v>
      </c>
      <c r="V2060">
        <v>3.1701299999999999</v>
      </c>
      <c r="W2060">
        <v>145.67665944843611</v>
      </c>
      <c r="X2060">
        <v>18.492425999999998</v>
      </c>
      <c r="Y2060">
        <v>13.208876</v>
      </c>
      <c r="Z2060">
        <v>39.098272000000001</v>
      </c>
      <c r="AA2060">
        <v>28.952646391215517</v>
      </c>
      <c r="AB2060">
        <v>32.107972911799337</v>
      </c>
      <c r="AC2060">
        <v>29.780001137245794</v>
      </c>
      <c r="AP2060">
        <v>30.679527</v>
      </c>
      <c r="AQ2060">
        <v>155.61308465844502</v>
      </c>
      <c r="AR2060">
        <v>145.71689492114589</v>
      </c>
      <c r="AS2060">
        <v>145.67665944843611</v>
      </c>
      <c r="AT2060">
        <v>45.95289765670055</v>
      </c>
      <c r="AU2060" t="s">
        <v>1876</v>
      </c>
      <c r="AV2060">
        <v>60</v>
      </c>
      <c r="AW2060">
        <v>0.76588162761167589</v>
      </c>
      <c r="AX2060">
        <v>3.1911734483819829E-2</v>
      </c>
    </row>
    <row r="2061" spans="1:50" hidden="1" x14ac:dyDescent="0.3">
      <c r="A2061" t="s">
        <v>2893</v>
      </c>
      <c r="B2061" t="s">
        <v>1766</v>
      </c>
      <c r="D2061">
        <v>2521</v>
      </c>
      <c r="F2061">
        <v>5</v>
      </c>
      <c r="G2061" t="s">
        <v>362</v>
      </c>
      <c r="H2061" t="s">
        <v>78</v>
      </c>
      <c r="I2061" t="s">
        <v>252</v>
      </c>
      <c r="J2061" t="s">
        <v>346</v>
      </c>
      <c r="K2061" t="s">
        <v>168</v>
      </c>
      <c r="L2061" t="s">
        <v>82</v>
      </c>
      <c r="M2061" t="s">
        <v>106</v>
      </c>
      <c r="N2061" t="s">
        <v>100</v>
      </c>
      <c r="O2061" t="s">
        <v>85</v>
      </c>
      <c r="P2061" t="s">
        <v>2844</v>
      </c>
      <c r="Q2061" t="s">
        <v>87</v>
      </c>
      <c r="R2061" t="s">
        <v>88</v>
      </c>
      <c r="T2061" t="s">
        <v>89</v>
      </c>
      <c r="U2061" t="s">
        <v>90</v>
      </c>
      <c r="V2061">
        <v>0.31701299999999999</v>
      </c>
      <c r="W2061">
        <v>16.076953314255441</v>
      </c>
      <c r="X2061">
        <v>4.7551949999999996</v>
      </c>
      <c r="Y2061">
        <v>68.474808999999993</v>
      </c>
      <c r="Z2061">
        <v>0</v>
      </c>
      <c r="AA2061">
        <v>6.1199334773875407</v>
      </c>
      <c r="AB2061">
        <v>3.0953292443438332</v>
      </c>
      <c r="AC2061">
        <v>11.41000043572782</v>
      </c>
      <c r="AP2061">
        <v>1.162469</v>
      </c>
      <c r="AQ2061">
        <v>17.278018395202086</v>
      </c>
      <c r="AR2061">
        <v>16.081393722339904</v>
      </c>
      <c r="AS2061">
        <v>16.076953314255441</v>
      </c>
      <c r="AT2061">
        <v>50.71386130617811</v>
      </c>
      <c r="AU2061" t="s">
        <v>1878</v>
      </c>
      <c r="AV2061">
        <v>441</v>
      </c>
      <c r="AW2061">
        <v>0.11499741792784152</v>
      </c>
      <c r="AX2061">
        <v>4.7915590803267296E-3</v>
      </c>
    </row>
    <row r="2062" spans="1:50" hidden="1" x14ac:dyDescent="0.3">
      <c r="A2062" t="s">
        <v>2894</v>
      </c>
      <c r="B2062" t="s">
        <v>1766</v>
      </c>
      <c r="D2062">
        <v>2528</v>
      </c>
      <c r="F2062">
        <v>5</v>
      </c>
      <c r="G2062" t="s">
        <v>368</v>
      </c>
      <c r="H2062" t="s">
        <v>78</v>
      </c>
      <c r="I2062" t="s">
        <v>252</v>
      </c>
      <c r="J2062" t="s">
        <v>346</v>
      </c>
      <c r="K2062" t="s">
        <v>81</v>
      </c>
      <c r="L2062" t="s">
        <v>82</v>
      </c>
      <c r="M2062" t="s">
        <v>113</v>
      </c>
      <c r="N2062" t="s">
        <v>84</v>
      </c>
      <c r="O2062" t="s">
        <v>85</v>
      </c>
      <c r="P2062" t="s">
        <v>2844</v>
      </c>
      <c r="Q2062" t="s">
        <v>87</v>
      </c>
      <c r="R2062" t="s">
        <v>107</v>
      </c>
      <c r="T2062" t="s">
        <v>89</v>
      </c>
      <c r="U2062" t="s">
        <v>90</v>
      </c>
      <c r="V2062">
        <v>2.1134200000000001</v>
      </c>
      <c r="W2062">
        <v>0</v>
      </c>
      <c r="X2062">
        <v>0</v>
      </c>
      <c r="Y2062">
        <v>163.08558500000001</v>
      </c>
      <c r="Z2062">
        <v>0</v>
      </c>
      <c r="AA2062">
        <v>0</v>
      </c>
      <c r="AB2062">
        <v>0</v>
      </c>
      <c r="AC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 t="s">
        <v>1882</v>
      </c>
      <c r="AV2062">
        <v>88</v>
      </c>
      <c r="AW2062">
        <v>0</v>
      </c>
      <c r="AX2062">
        <v>0</v>
      </c>
    </row>
    <row r="2063" spans="1:50" hidden="1" x14ac:dyDescent="0.3">
      <c r="A2063" t="s">
        <v>2895</v>
      </c>
      <c r="B2063" t="s">
        <v>1766</v>
      </c>
      <c r="D2063">
        <v>2530</v>
      </c>
      <c r="F2063">
        <v>5</v>
      </c>
      <c r="G2063" t="s">
        <v>371</v>
      </c>
      <c r="H2063" t="s">
        <v>78</v>
      </c>
      <c r="I2063" t="s">
        <v>252</v>
      </c>
      <c r="J2063" t="s">
        <v>346</v>
      </c>
      <c r="K2063" t="s">
        <v>121</v>
      </c>
      <c r="L2063" t="s">
        <v>82</v>
      </c>
      <c r="M2063" t="s">
        <v>113</v>
      </c>
      <c r="N2063" t="s">
        <v>84</v>
      </c>
      <c r="O2063" t="s">
        <v>85</v>
      </c>
      <c r="P2063" t="s">
        <v>2844</v>
      </c>
      <c r="Q2063" t="s">
        <v>87</v>
      </c>
      <c r="R2063" t="s">
        <v>107</v>
      </c>
      <c r="T2063" t="s">
        <v>89</v>
      </c>
      <c r="U2063" t="s">
        <v>90</v>
      </c>
      <c r="V2063">
        <v>3.1701299999999999</v>
      </c>
      <c r="W2063">
        <v>0</v>
      </c>
      <c r="X2063">
        <v>361.39485000000002</v>
      </c>
      <c r="Y2063">
        <v>0</v>
      </c>
      <c r="Z2063">
        <v>0</v>
      </c>
      <c r="AA2063">
        <v>0</v>
      </c>
      <c r="AB2063">
        <v>0</v>
      </c>
      <c r="AC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 t="s">
        <v>1884</v>
      </c>
      <c r="AV2063">
        <v>60</v>
      </c>
      <c r="AW2063">
        <v>0</v>
      </c>
      <c r="AX2063">
        <v>0</v>
      </c>
    </row>
    <row r="2064" spans="1:50" hidden="1" x14ac:dyDescent="0.3">
      <c r="A2064" t="s">
        <v>2896</v>
      </c>
      <c r="B2064" t="s">
        <v>1766</v>
      </c>
      <c r="D2064">
        <v>2553</v>
      </c>
      <c r="F2064">
        <v>5</v>
      </c>
      <c r="G2064" t="s">
        <v>377</v>
      </c>
      <c r="H2064" t="s">
        <v>78</v>
      </c>
      <c r="I2064" t="s">
        <v>252</v>
      </c>
      <c r="J2064" t="s">
        <v>346</v>
      </c>
      <c r="K2064" t="s">
        <v>125</v>
      </c>
      <c r="L2064" t="s">
        <v>82</v>
      </c>
      <c r="M2064" t="s">
        <v>106</v>
      </c>
      <c r="N2064" t="s">
        <v>100</v>
      </c>
      <c r="O2064" t="s">
        <v>85</v>
      </c>
      <c r="P2064" t="s">
        <v>2844</v>
      </c>
      <c r="Q2064" t="s">
        <v>87</v>
      </c>
      <c r="R2064" t="s">
        <v>88</v>
      </c>
      <c r="T2064" t="s">
        <v>89</v>
      </c>
      <c r="U2064" t="s">
        <v>90</v>
      </c>
      <c r="V2064">
        <v>0.52835500000000002</v>
      </c>
      <c r="W2064">
        <v>4.214438488927656</v>
      </c>
      <c r="X2064">
        <v>4.2268400000000002</v>
      </c>
      <c r="Y2064">
        <v>2.1134200000000001</v>
      </c>
      <c r="Z2064">
        <v>0</v>
      </c>
      <c r="AA2064">
        <v>4.634049285396193</v>
      </c>
      <c r="AB2064">
        <v>5.2234719602042761</v>
      </c>
      <c r="AC2064">
        <v>2.5300000966162473</v>
      </c>
      <c r="AP2064">
        <v>35.347352000000001</v>
      </c>
      <c r="AQ2064">
        <v>0</v>
      </c>
      <c r="AR2064">
        <v>4.2156025046694392</v>
      </c>
      <c r="AS2064">
        <v>4.214438488927656</v>
      </c>
      <c r="AT2064">
        <v>7.9765280709516437</v>
      </c>
      <c r="AU2064" t="s">
        <v>1888</v>
      </c>
      <c r="AV2064">
        <v>270</v>
      </c>
      <c r="AW2064">
        <v>2.9542696559080161E-2</v>
      </c>
      <c r="AX2064">
        <v>1.2309456899616733E-3</v>
      </c>
    </row>
    <row r="2065" spans="1:50" hidden="1" x14ac:dyDescent="0.3">
      <c r="A2065" t="s">
        <v>2897</v>
      </c>
      <c r="B2065" t="s">
        <v>1766</v>
      </c>
      <c r="D2065">
        <v>2558</v>
      </c>
      <c r="F2065">
        <v>5</v>
      </c>
      <c r="G2065" t="s">
        <v>380</v>
      </c>
      <c r="H2065" t="s">
        <v>78</v>
      </c>
      <c r="I2065" t="s">
        <v>252</v>
      </c>
      <c r="J2065" t="s">
        <v>346</v>
      </c>
      <c r="K2065" t="s">
        <v>81</v>
      </c>
      <c r="L2065" t="s">
        <v>82</v>
      </c>
      <c r="M2065" t="s">
        <v>106</v>
      </c>
      <c r="N2065" t="s">
        <v>84</v>
      </c>
      <c r="O2065" t="s">
        <v>85</v>
      </c>
      <c r="P2065" t="s">
        <v>2844</v>
      </c>
      <c r="Q2065" t="s">
        <v>87</v>
      </c>
      <c r="R2065" t="s">
        <v>107</v>
      </c>
      <c r="T2065" t="s">
        <v>89</v>
      </c>
      <c r="U2065" t="s">
        <v>90</v>
      </c>
      <c r="V2065">
        <v>2.1134200000000001</v>
      </c>
      <c r="W2065">
        <v>2.8864247074336138</v>
      </c>
      <c r="X2065">
        <v>2.4656570000000002</v>
      </c>
      <c r="Y2065">
        <v>162.73334800000001</v>
      </c>
      <c r="Z2065">
        <v>2.1134200000000001</v>
      </c>
      <c r="AA2065">
        <v>29.61614516961005</v>
      </c>
      <c r="AB2065">
        <v>3.3068105881107157</v>
      </c>
      <c r="AC2065">
        <v>37.840001445043008</v>
      </c>
      <c r="AP2065">
        <v>71.999979999999994</v>
      </c>
      <c r="AQ2065">
        <v>2.5864221967591172</v>
      </c>
      <c r="AR2065">
        <v>2.8872219296034833</v>
      </c>
      <c r="AS2065">
        <v>2.8864247074336138</v>
      </c>
      <c r="AT2065">
        <v>1.3657600985292151</v>
      </c>
      <c r="AU2065" t="s">
        <v>1890</v>
      </c>
      <c r="AV2065">
        <v>88</v>
      </c>
      <c r="AW2065">
        <v>1.5520001119650172E-2</v>
      </c>
      <c r="AX2065">
        <v>6.466667133187572E-4</v>
      </c>
    </row>
    <row r="2066" spans="1:50" hidden="1" x14ac:dyDescent="0.3">
      <c r="A2066" t="s">
        <v>2898</v>
      </c>
      <c r="B2066" t="s">
        <v>1766</v>
      </c>
      <c r="D2066">
        <v>2559</v>
      </c>
      <c r="F2066">
        <v>5</v>
      </c>
      <c r="G2066" t="s">
        <v>383</v>
      </c>
      <c r="H2066" t="s">
        <v>78</v>
      </c>
      <c r="I2066" t="s">
        <v>252</v>
      </c>
      <c r="J2066" t="s">
        <v>346</v>
      </c>
      <c r="K2066" t="s">
        <v>121</v>
      </c>
      <c r="L2066" t="s">
        <v>82</v>
      </c>
      <c r="M2066" t="s">
        <v>106</v>
      </c>
      <c r="N2066" t="s">
        <v>84</v>
      </c>
      <c r="O2066" t="s">
        <v>85</v>
      </c>
      <c r="P2066" t="s">
        <v>2844</v>
      </c>
      <c r="Q2066" t="s">
        <v>87</v>
      </c>
      <c r="R2066" t="s">
        <v>155</v>
      </c>
      <c r="T2066" t="s">
        <v>89</v>
      </c>
      <c r="U2066" t="s">
        <v>90</v>
      </c>
      <c r="V2066">
        <v>3.1701299999999999</v>
      </c>
      <c r="W2066">
        <v>16.609636646215844</v>
      </c>
      <c r="X2066">
        <v>13.737231</v>
      </c>
      <c r="Y2066">
        <v>3.1701299999999999</v>
      </c>
      <c r="Z2066">
        <v>29.587882</v>
      </c>
      <c r="AA2066">
        <v>11.842246322637218</v>
      </c>
      <c r="AB2066">
        <v>13.185417128729551</v>
      </c>
      <c r="AC2066">
        <v>15.940000608720549</v>
      </c>
      <c r="AP2066">
        <v>1.0964240000000001</v>
      </c>
      <c r="AQ2066">
        <v>25.62875677977485</v>
      </c>
      <c r="AR2066">
        <v>16.614224179898514</v>
      </c>
      <c r="AS2066">
        <v>16.609636646215844</v>
      </c>
      <c r="AT2066">
        <v>5.2394181456961837</v>
      </c>
      <c r="AU2066" t="s">
        <v>1892</v>
      </c>
      <c r="AV2066">
        <v>60</v>
      </c>
      <c r="AW2066">
        <v>8.7323635761603055E-2</v>
      </c>
      <c r="AX2066">
        <v>3.6384848234001272E-3</v>
      </c>
    </row>
    <row r="2067" spans="1:50" hidden="1" x14ac:dyDescent="0.3">
      <c r="A2067" t="s">
        <v>2899</v>
      </c>
      <c r="B2067" t="s">
        <v>1766</v>
      </c>
      <c r="D2067">
        <v>2695</v>
      </c>
      <c r="F2067">
        <v>5</v>
      </c>
      <c r="G2067" t="s">
        <v>394</v>
      </c>
      <c r="H2067" t="s">
        <v>94</v>
      </c>
      <c r="I2067" t="s">
        <v>104</v>
      </c>
      <c r="J2067" t="s">
        <v>395</v>
      </c>
      <c r="K2067" t="s">
        <v>112</v>
      </c>
      <c r="L2067" t="s">
        <v>82</v>
      </c>
      <c r="M2067" t="s">
        <v>396</v>
      </c>
      <c r="N2067" t="s">
        <v>100</v>
      </c>
      <c r="O2067" t="s">
        <v>85</v>
      </c>
      <c r="P2067" t="s">
        <v>2844</v>
      </c>
      <c r="Q2067" t="s">
        <v>87</v>
      </c>
      <c r="R2067" t="s">
        <v>215</v>
      </c>
      <c r="T2067" t="s">
        <v>89</v>
      </c>
      <c r="U2067" t="s">
        <v>90</v>
      </c>
      <c r="V2067">
        <v>1.046143</v>
      </c>
      <c r="W2067">
        <v>26.525379360681626</v>
      </c>
      <c r="X2067">
        <v>16.215218</v>
      </c>
      <c r="Y2067">
        <v>30.861222999999999</v>
      </c>
      <c r="Z2067">
        <v>21.794646</v>
      </c>
      <c r="AA2067">
        <v>10.663973737098535</v>
      </c>
      <c r="AB2067">
        <v>14.656200756432543</v>
      </c>
      <c r="AC2067">
        <v>33.200001267849572</v>
      </c>
      <c r="AP2067">
        <v>35.035364999999999</v>
      </c>
      <c r="AQ2067">
        <v>30.163298024176303</v>
      </c>
      <c r="AR2067">
        <v>26.532705593871103</v>
      </c>
      <c r="AS2067">
        <v>26.525379360681626</v>
      </c>
      <c r="AT2067">
        <v>25.355404911834832</v>
      </c>
      <c r="AU2067" t="s">
        <v>1894</v>
      </c>
      <c r="AV2067">
        <v>150</v>
      </c>
      <c r="AW2067">
        <v>0.16903603274556556</v>
      </c>
      <c r="AX2067">
        <v>7.0431680310652318E-3</v>
      </c>
    </row>
    <row r="2068" spans="1:50" hidden="1" x14ac:dyDescent="0.3">
      <c r="A2068" t="s">
        <v>2900</v>
      </c>
      <c r="B2068" t="s">
        <v>1766</v>
      </c>
      <c r="D2068">
        <v>2697</v>
      </c>
      <c r="F2068">
        <v>5</v>
      </c>
      <c r="G2068" t="s">
        <v>399</v>
      </c>
      <c r="H2068" t="s">
        <v>94</v>
      </c>
      <c r="I2068" t="s">
        <v>104</v>
      </c>
      <c r="J2068" t="s">
        <v>395</v>
      </c>
      <c r="K2068" t="s">
        <v>112</v>
      </c>
      <c r="L2068" t="s">
        <v>82</v>
      </c>
      <c r="M2068" t="s">
        <v>400</v>
      </c>
      <c r="N2068" t="s">
        <v>100</v>
      </c>
      <c r="O2068" t="s">
        <v>85</v>
      </c>
      <c r="P2068" t="s">
        <v>2844</v>
      </c>
      <c r="Q2068" t="s">
        <v>87</v>
      </c>
      <c r="R2068" t="s">
        <v>107</v>
      </c>
      <c r="T2068" t="s">
        <v>89</v>
      </c>
      <c r="U2068" t="s">
        <v>90</v>
      </c>
      <c r="V2068">
        <v>1.046143</v>
      </c>
      <c r="W2068">
        <v>8.9372666962993179</v>
      </c>
      <c r="X2068">
        <v>22.666433000000001</v>
      </c>
      <c r="Y2068">
        <v>64.860870000000006</v>
      </c>
      <c r="Z2068">
        <v>50.737935999999998</v>
      </c>
      <c r="AA2068">
        <v>22.785375020991101</v>
      </c>
      <c r="AB2068">
        <v>32.920799529614882</v>
      </c>
      <c r="AC2068">
        <v>51.530001967840015</v>
      </c>
      <c r="AP2068">
        <v>25.719455</v>
      </c>
      <c r="AQ2068">
        <v>11.318140424369274</v>
      </c>
      <c r="AR2068">
        <v>8.9397351435551844</v>
      </c>
      <c r="AS2068">
        <v>8.9372666962993179</v>
      </c>
      <c r="AT2068">
        <v>8.5430640899946919</v>
      </c>
      <c r="AU2068" t="s">
        <v>2709</v>
      </c>
      <c r="AV2068">
        <v>150</v>
      </c>
      <c r="AW2068">
        <v>5.6953760599964612E-2</v>
      </c>
      <c r="AX2068">
        <v>2.3730733583318588E-3</v>
      </c>
    </row>
    <row r="2069" spans="1:50" hidden="1" x14ac:dyDescent="0.3">
      <c r="A2069" t="s">
        <v>2901</v>
      </c>
      <c r="B2069" t="s">
        <v>1766</v>
      </c>
      <c r="D2069">
        <v>2700</v>
      </c>
      <c r="F2069">
        <v>5</v>
      </c>
      <c r="G2069" t="s">
        <v>403</v>
      </c>
      <c r="H2069" t="s">
        <v>94</v>
      </c>
      <c r="I2069" t="s">
        <v>104</v>
      </c>
      <c r="J2069" t="s">
        <v>395</v>
      </c>
      <c r="K2069" t="s">
        <v>141</v>
      </c>
      <c r="L2069" t="s">
        <v>82</v>
      </c>
      <c r="M2069" t="s">
        <v>400</v>
      </c>
      <c r="N2069" t="s">
        <v>84</v>
      </c>
      <c r="O2069" t="s">
        <v>85</v>
      </c>
      <c r="P2069" t="s">
        <v>2844</v>
      </c>
      <c r="Q2069" t="s">
        <v>87</v>
      </c>
      <c r="R2069" t="s">
        <v>215</v>
      </c>
      <c r="T2069" t="s">
        <v>89</v>
      </c>
      <c r="U2069" t="s">
        <v>90</v>
      </c>
      <c r="V2069">
        <v>1.5850649999999999</v>
      </c>
      <c r="W2069">
        <v>52.921351717866713</v>
      </c>
      <c r="X2069">
        <v>30.644593</v>
      </c>
      <c r="Y2069">
        <v>59.704121999999998</v>
      </c>
      <c r="Z2069">
        <v>0</v>
      </c>
      <c r="AA2069">
        <v>17.439814484541966</v>
      </c>
      <c r="AB2069">
        <v>25.724614778561797</v>
      </c>
      <c r="AC2069">
        <v>47.580001816996464</v>
      </c>
      <c r="AP2069">
        <v>8.0751609999999996</v>
      </c>
      <c r="AQ2069">
        <v>50.790004762271089</v>
      </c>
      <c r="AR2069">
        <v>52.935968442404963</v>
      </c>
      <c r="AS2069">
        <v>52.921351717866713</v>
      </c>
      <c r="AT2069">
        <v>33.387496233824301</v>
      </c>
      <c r="AU2069" t="s">
        <v>1896</v>
      </c>
      <c r="AV2069">
        <v>80</v>
      </c>
      <c r="AW2069">
        <v>0.41734370292280376</v>
      </c>
      <c r="AX2069">
        <v>1.7389320955116822E-2</v>
      </c>
    </row>
    <row r="2070" spans="1:50" hidden="1" x14ac:dyDescent="0.3">
      <c r="A2070" t="s">
        <v>2902</v>
      </c>
      <c r="B2070" t="s">
        <v>1766</v>
      </c>
      <c r="D2070">
        <v>2719</v>
      </c>
      <c r="F2070">
        <v>5</v>
      </c>
      <c r="G2070" t="s">
        <v>406</v>
      </c>
      <c r="H2070" t="s">
        <v>94</v>
      </c>
      <c r="I2070" t="s">
        <v>104</v>
      </c>
      <c r="J2070" t="s">
        <v>395</v>
      </c>
      <c r="K2070" t="s">
        <v>185</v>
      </c>
      <c r="L2070" t="s">
        <v>175</v>
      </c>
      <c r="M2070" t="s">
        <v>396</v>
      </c>
      <c r="N2070" t="s">
        <v>100</v>
      </c>
      <c r="O2070" t="s">
        <v>85</v>
      </c>
      <c r="P2070" t="s">
        <v>2844</v>
      </c>
      <c r="Q2070" t="s">
        <v>176</v>
      </c>
      <c r="R2070" t="s">
        <v>107</v>
      </c>
      <c r="T2070" t="s">
        <v>89</v>
      </c>
      <c r="U2070" t="s">
        <v>90</v>
      </c>
      <c r="V2070">
        <v>0.36984899999999998</v>
      </c>
      <c r="W2070">
        <v>0</v>
      </c>
      <c r="X2070">
        <v>0</v>
      </c>
      <c r="Y2070">
        <v>1.8492440000000001</v>
      </c>
      <c r="Z2070">
        <v>0</v>
      </c>
      <c r="AA2070">
        <v>0</v>
      </c>
      <c r="AB2070">
        <v>0</v>
      </c>
      <c r="AC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 t="s">
        <v>2712</v>
      </c>
    </row>
    <row r="2071" spans="1:50" hidden="1" x14ac:dyDescent="0.3">
      <c r="A2071" t="s">
        <v>2903</v>
      </c>
      <c r="B2071" t="s">
        <v>1766</v>
      </c>
      <c r="D2071">
        <v>271</v>
      </c>
      <c r="F2071">
        <v>5</v>
      </c>
      <c r="G2071" t="s">
        <v>409</v>
      </c>
      <c r="H2071" t="s">
        <v>94</v>
      </c>
      <c r="I2071" t="s">
        <v>95</v>
      </c>
      <c r="J2071" t="s">
        <v>96</v>
      </c>
      <c r="K2071" t="s">
        <v>97</v>
      </c>
      <c r="L2071" t="s">
        <v>98</v>
      </c>
      <c r="M2071" t="s">
        <v>410</v>
      </c>
      <c r="N2071" t="s">
        <v>100</v>
      </c>
      <c r="O2071" t="s">
        <v>85</v>
      </c>
      <c r="P2071" t="s">
        <v>2844</v>
      </c>
      <c r="Q2071" t="s">
        <v>87</v>
      </c>
      <c r="R2071" t="s">
        <v>107</v>
      </c>
      <c r="T2071" t="s">
        <v>89</v>
      </c>
      <c r="U2071" t="s">
        <v>90</v>
      </c>
      <c r="V2071">
        <v>0.80310000000000004</v>
      </c>
      <c r="W2071">
        <v>0</v>
      </c>
      <c r="X2071">
        <v>0</v>
      </c>
      <c r="Y2071">
        <v>0</v>
      </c>
      <c r="Z2071">
        <v>3.212399</v>
      </c>
      <c r="AA2071">
        <v>0</v>
      </c>
      <c r="AB2071">
        <v>0</v>
      </c>
      <c r="AC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 t="s">
        <v>1898</v>
      </c>
      <c r="AV2071">
        <v>50</v>
      </c>
      <c r="AW2071">
        <v>0</v>
      </c>
      <c r="AX2071">
        <v>0</v>
      </c>
    </row>
    <row r="2072" spans="1:50" hidden="1" x14ac:dyDescent="0.3">
      <c r="A2072" t="s">
        <v>2904</v>
      </c>
      <c r="B2072" t="s">
        <v>1766</v>
      </c>
      <c r="D2072">
        <v>2720</v>
      </c>
      <c r="F2072">
        <v>5</v>
      </c>
      <c r="G2072" t="s">
        <v>413</v>
      </c>
      <c r="H2072" t="s">
        <v>94</v>
      </c>
      <c r="I2072" t="s">
        <v>104</v>
      </c>
      <c r="J2072" t="s">
        <v>395</v>
      </c>
      <c r="K2072" t="s">
        <v>185</v>
      </c>
      <c r="L2072" t="s">
        <v>175</v>
      </c>
      <c r="M2072" t="s">
        <v>400</v>
      </c>
      <c r="N2072" t="s">
        <v>100</v>
      </c>
      <c r="O2072" t="s">
        <v>85</v>
      </c>
      <c r="P2072" t="s">
        <v>2844</v>
      </c>
      <c r="Q2072" t="s">
        <v>176</v>
      </c>
      <c r="R2072" t="s">
        <v>107</v>
      </c>
      <c r="T2072" t="s">
        <v>89</v>
      </c>
      <c r="U2072" t="s">
        <v>90</v>
      </c>
      <c r="V2072">
        <v>0.36984899999999998</v>
      </c>
      <c r="W2072">
        <v>0</v>
      </c>
      <c r="X2072">
        <v>0</v>
      </c>
      <c r="Y2072">
        <v>2.2190919999999998</v>
      </c>
      <c r="Z2072">
        <v>0</v>
      </c>
      <c r="AA2072">
        <v>0</v>
      </c>
      <c r="AB2072">
        <v>0</v>
      </c>
      <c r="AC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 t="s">
        <v>2715</v>
      </c>
    </row>
    <row r="2073" spans="1:50" hidden="1" x14ac:dyDescent="0.3">
      <c r="A2073" t="s">
        <v>2905</v>
      </c>
      <c r="B2073" t="s">
        <v>1766</v>
      </c>
      <c r="D2073">
        <v>273</v>
      </c>
      <c r="F2073">
        <v>5</v>
      </c>
      <c r="G2073" t="s">
        <v>422</v>
      </c>
      <c r="H2073" t="s">
        <v>94</v>
      </c>
      <c r="I2073" t="s">
        <v>95</v>
      </c>
      <c r="J2073" t="s">
        <v>96</v>
      </c>
      <c r="K2073" t="s">
        <v>168</v>
      </c>
      <c r="L2073" t="s">
        <v>82</v>
      </c>
      <c r="M2073" t="s">
        <v>410</v>
      </c>
      <c r="N2073" t="s">
        <v>100</v>
      </c>
      <c r="O2073" t="s">
        <v>85</v>
      </c>
      <c r="P2073" t="s">
        <v>2844</v>
      </c>
      <c r="Q2073" t="s">
        <v>87</v>
      </c>
      <c r="R2073" t="s">
        <v>215</v>
      </c>
      <c r="T2073" t="s">
        <v>89</v>
      </c>
      <c r="U2073" t="s">
        <v>90</v>
      </c>
      <c r="V2073">
        <v>0.31701299999999999</v>
      </c>
      <c r="W2073">
        <v>43.514457895730622</v>
      </c>
      <c r="X2073">
        <v>11.78232</v>
      </c>
      <c r="Y2073">
        <v>95.420913999999996</v>
      </c>
      <c r="Z2073">
        <v>43.113768</v>
      </c>
      <c r="AA2073">
        <v>17.239748412234995</v>
      </c>
      <c r="AB2073">
        <v>63.43086974433605</v>
      </c>
      <c r="AC2073">
        <v>14.810000565567837</v>
      </c>
      <c r="AP2073">
        <v>39.189528000000003</v>
      </c>
      <c r="AQ2073">
        <v>72.707748326026831</v>
      </c>
      <c r="AR2073">
        <v>43.526476463356857</v>
      </c>
      <c r="AS2073">
        <v>43.514457895730622</v>
      </c>
      <c r="AT2073">
        <v>137.26395414614109</v>
      </c>
      <c r="AU2073" t="s">
        <v>1904</v>
      </c>
      <c r="AV2073">
        <v>423</v>
      </c>
      <c r="AW2073">
        <v>0.32450107363153924</v>
      </c>
      <c r="AX2073">
        <v>1.3520878067980802E-2</v>
      </c>
    </row>
    <row r="2074" spans="1:50" hidden="1" x14ac:dyDescent="0.3">
      <c r="A2074" t="s">
        <v>2906</v>
      </c>
      <c r="B2074" t="s">
        <v>1766</v>
      </c>
      <c r="D2074">
        <v>276</v>
      </c>
      <c r="F2074">
        <v>5</v>
      </c>
      <c r="G2074" t="s">
        <v>425</v>
      </c>
      <c r="H2074" t="s">
        <v>94</v>
      </c>
      <c r="I2074" t="s">
        <v>95</v>
      </c>
      <c r="J2074" t="s">
        <v>96</v>
      </c>
      <c r="K2074" t="s">
        <v>125</v>
      </c>
      <c r="L2074" t="s">
        <v>82</v>
      </c>
      <c r="M2074" t="s">
        <v>410</v>
      </c>
      <c r="N2074" t="s">
        <v>100</v>
      </c>
      <c r="O2074" t="s">
        <v>85</v>
      </c>
      <c r="P2074" t="s">
        <v>2844</v>
      </c>
      <c r="Q2074" t="s">
        <v>87</v>
      </c>
      <c r="R2074" t="s">
        <v>88</v>
      </c>
      <c r="T2074" t="s">
        <v>89</v>
      </c>
      <c r="U2074" t="s">
        <v>90</v>
      </c>
      <c r="V2074">
        <v>0.52835500000000002</v>
      </c>
      <c r="W2074">
        <v>154.94392135261191</v>
      </c>
      <c r="X2074">
        <v>79.253255999999993</v>
      </c>
      <c r="Y2074">
        <v>64.987679999999997</v>
      </c>
      <c r="Z2074">
        <v>34.078898000000002</v>
      </c>
      <c r="AA2074">
        <v>51.225746885121055</v>
      </c>
      <c r="AB2074">
        <v>102.88757747575872</v>
      </c>
      <c r="AC2074">
        <v>82.490003150147928</v>
      </c>
      <c r="AP2074">
        <v>35.533583</v>
      </c>
      <c r="AQ2074">
        <v>109.89120739183778</v>
      </c>
      <c r="AR2074">
        <v>154.98671641630119</v>
      </c>
      <c r="AS2074">
        <v>154.94392135261191</v>
      </c>
      <c r="AT2074">
        <v>293.25722544995676</v>
      </c>
      <c r="AU2074" t="s">
        <v>1906</v>
      </c>
      <c r="AV2074">
        <v>270</v>
      </c>
      <c r="AW2074">
        <v>1.0861378720368768</v>
      </c>
      <c r="AX2074">
        <v>4.5255744668203202E-2</v>
      </c>
    </row>
    <row r="2075" spans="1:50" hidden="1" x14ac:dyDescent="0.3">
      <c r="A2075" t="s">
        <v>2907</v>
      </c>
      <c r="B2075" t="s">
        <v>1766</v>
      </c>
      <c r="D2075">
        <v>2781</v>
      </c>
      <c r="F2075">
        <v>5</v>
      </c>
      <c r="G2075" t="s">
        <v>1908</v>
      </c>
      <c r="H2075" t="s">
        <v>94</v>
      </c>
      <c r="I2075" t="s">
        <v>104</v>
      </c>
      <c r="J2075" t="s">
        <v>210</v>
      </c>
      <c r="K2075" t="s">
        <v>81</v>
      </c>
      <c r="L2075" t="s">
        <v>145</v>
      </c>
      <c r="M2075" t="s">
        <v>429</v>
      </c>
      <c r="N2075" t="s">
        <v>84</v>
      </c>
      <c r="O2075" t="s">
        <v>85</v>
      </c>
      <c r="P2075" t="s">
        <v>2844</v>
      </c>
      <c r="Q2075" t="s">
        <v>87</v>
      </c>
      <c r="R2075" t="s">
        <v>107</v>
      </c>
      <c r="T2075" t="s">
        <v>89</v>
      </c>
      <c r="U2075" t="s">
        <v>90</v>
      </c>
      <c r="V2075">
        <v>2.1134200000000001</v>
      </c>
      <c r="W2075">
        <v>0</v>
      </c>
      <c r="X2075">
        <v>0</v>
      </c>
      <c r="Y2075">
        <v>0</v>
      </c>
      <c r="Z2075">
        <v>1.408946</v>
      </c>
      <c r="AA2075">
        <v>0</v>
      </c>
      <c r="AB2075">
        <v>0</v>
      </c>
      <c r="AC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 t="s">
        <v>1909</v>
      </c>
      <c r="AV2075">
        <v>60</v>
      </c>
      <c r="AW2075">
        <v>0</v>
      </c>
      <c r="AX2075">
        <v>0</v>
      </c>
    </row>
    <row r="2076" spans="1:50" hidden="1" x14ac:dyDescent="0.3">
      <c r="A2076" t="s">
        <v>2908</v>
      </c>
      <c r="B2076" t="s">
        <v>1766</v>
      </c>
      <c r="D2076">
        <v>285</v>
      </c>
      <c r="F2076">
        <v>5</v>
      </c>
      <c r="G2076" t="s">
        <v>432</v>
      </c>
      <c r="H2076" t="s">
        <v>94</v>
      </c>
      <c r="I2076" t="s">
        <v>95</v>
      </c>
      <c r="J2076" t="s">
        <v>96</v>
      </c>
      <c r="K2076" t="s">
        <v>81</v>
      </c>
      <c r="L2076" t="s">
        <v>82</v>
      </c>
      <c r="M2076" t="s">
        <v>410</v>
      </c>
      <c r="N2076" t="s">
        <v>84</v>
      </c>
      <c r="O2076" t="s">
        <v>85</v>
      </c>
      <c r="P2076" t="s">
        <v>2844</v>
      </c>
      <c r="Q2076" t="s">
        <v>87</v>
      </c>
      <c r="R2076" t="s">
        <v>107</v>
      </c>
      <c r="T2076" t="s">
        <v>89</v>
      </c>
      <c r="U2076" t="s">
        <v>90</v>
      </c>
      <c r="V2076">
        <v>2.1134200000000001</v>
      </c>
      <c r="W2076">
        <v>349.55807989148627</v>
      </c>
      <c r="X2076">
        <v>84.184568999999996</v>
      </c>
      <c r="Y2076">
        <v>52.483266999999998</v>
      </c>
      <c r="Z2076">
        <v>100.73969200000001</v>
      </c>
      <c r="AA2076">
        <v>76.668288800957683</v>
      </c>
      <c r="AB2076">
        <v>79.595550886257996</v>
      </c>
      <c r="AC2076">
        <v>65.58000250438478</v>
      </c>
      <c r="AP2076">
        <v>7.4999979999999997</v>
      </c>
      <c r="AQ2076">
        <v>171.59240005015889</v>
      </c>
      <c r="AR2076">
        <v>349.65462682383099</v>
      </c>
      <c r="AS2076">
        <v>349.55807989148627</v>
      </c>
      <c r="AT2076">
        <v>165.3992485599106</v>
      </c>
      <c r="AU2076" t="s">
        <v>1911</v>
      </c>
      <c r="AV2076">
        <v>80</v>
      </c>
      <c r="AW2076">
        <v>2.0674906069988825</v>
      </c>
      <c r="AX2076">
        <v>8.6145441958286773E-2</v>
      </c>
    </row>
    <row r="2077" spans="1:50" hidden="1" x14ac:dyDescent="0.3">
      <c r="A2077" t="s">
        <v>2909</v>
      </c>
      <c r="B2077" t="s">
        <v>1766</v>
      </c>
      <c r="D2077">
        <v>2860</v>
      </c>
      <c r="F2077">
        <v>5</v>
      </c>
      <c r="G2077" t="s">
        <v>435</v>
      </c>
      <c r="H2077" t="s">
        <v>78</v>
      </c>
      <c r="I2077" t="s">
        <v>79</v>
      </c>
      <c r="J2077" t="s">
        <v>436</v>
      </c>
      <c r="K2077" t="s">
        <v>387</v>
      </c>
      <c r="L2077" t="s">
        <v>388</v>
      </c>
      <c r="M2077" t="s">
        <v>113</v>
      </c>
      <c r="N2077" t="s">
        <v>100</v>
      </c>
      <c r="O2077" t="s">
        <v>85</v>
      </c>
      <c r="P2077" t="s">
        <v>2844</v>
      </c>
      <c r="Q2077" t="s">
        <v>87</v>
      </c>
      <c r="R2077" t="s">
        <v>215</v>
      </c>
      <c r="T2077" t="s">
        <v>89</v>
      </c>
      <c r="U2077" t="s">
        <v>90</v>
      </c>
      <c r="V2077">
        <v>0.211342</v>
      </c>
      <c r="W2077">
        <v>7.2957949412746359</v>
      </c>
      <c r="X2077">
        <v>4.6495240000000004</v>
      </c>
      <c r="Y2077">
        <v>19.866147999999999</v>
      </c>
      <c r="Z2077">
        <v>50.088056999999999</v>
      </c>
      <c r="AA2077">
        <v>3.8528591260015825</v>
      </c>
      <c r="AB2077">
        <v>2.9965625570010621</v>
      </c>
      <c r="AC2077">
        <v>4.1000001565717845</v>
      </c>
      <c r="AP2077">
        <v>0.38626899999999997</v>
      </c>
      <c r="AQ2077">
        <v>6.9464959787565848</v>
      </c>
      <c r="AR2077">
        <v>7.2978100187713828</v>
      </c>
      <c r="AS2077">
        <v>7.2957949412746359</v>
      </c>
      <c r="AT2077">
        <v>34.521273297662724</v>
      </c>
      <c r="AU2077" t="s">
        <v>1913</v>
      </c>
      <c r="AV2077">
        <v>672</v>
      </c>
      <c r="AW2077">
        <v>5.1370942407236199E-2</v>
      </c>
      <c r="AX2077">
        <v>2.1404559336348416E-3</v>
      </c>
    </row>
    <row r="2078" spans="1:50" hidden="1" x14ac:dyDescent="0.3">
      <c r="A2078" t="s">
        <v>2910</v>
      </c>
      <c r="B2078" t="s">
        <v>1766</v>
      </c>
      <c r="D2078">
        <v>2861</v>
      </c>
      <c r="F2078">
        <v>5</v>
      </c>
      <c r="G2078" t="s">
        <v>439</v>
      </c>
      <c r="H2078" t="s">
        <v>78</v>
      </c>
      <c r="I2078" t="s">
        <v>79</v>
      </c>
      <c r="J2078" t="s">
        <v>436</v>
      </c>
      <c r="K2078" t="s">
        <v>137</v>
      </c>
      <c r="L2078" t="s">
        <v>388</v>
      </c>
      <c r="M2078" t="s">
        <v>113</v>
      </c>
      <c r="N2078" t="s">
        <v>84</v>
      </c>
      <c r="O2078" t="s">
        <v>85</v>
      </c>
      <c r="P2078" t="s">
        <v>2844</v>
      </c>
      <c r="Q2078" t="s">
        <v>87</v>
      </c>
      <c r="R2078" t="s">
        <v>88</v>
      </c>
      <c r="T2078" t="s">
        <v>89</v>
      </c>
      <c r="U2078" t="s">
        <v>90</v>
      </c>
      <c r="V2078">
        <v>1.05671</v>
      </c>
      <c r="W2078">
        <v>2.473491086716785</v>
      </c>
      <c r="X2078">
        <v>7.0447319999999998</v>
      </c>
      <c r="Y2078">
        <v>5.9880230000000001</v>
      </c>
      <c r="Z2078">
        <v>5.9880230000000001</v>
      </c>
      <c r="AA2078">
        <v>0.58599405411208028</v>
      </c>
      <c r="AB2078">
        <v>7.6186355444766996</v>
      </c>
      <c r="AC2078">
        <v>0.70000002673176809</v>
      </c>
      <c r="AP2078">
        <v>5.0975270000000004</v>
      </c>
      <c r="AQ2078">
        <v>2.8485415809866446</v>
      </c>
      <c r="AR2078">
        <v>2.4741742578129258</v>
      </c>
      <c r="AS2078">
        <v>2.473491086716785</v>
      </c>
      <c r="AT2078">
        <v>2.3407473069402056</v>
      </c>
      <c r="AU2078" t="s">
        <v>1915</v>
      </c>
      <c r="AV2078">
        <v>148</v>
      </c>
      <c r="AW2078">
        <v>1.5815860182028418E-2</v>
      </c>
      <c r="AX2078">
        <v>6.5899417425118411E-4</v>
      </c>
    </row>
    <row r="2079" spans="1:50" hidden="1" x14ac:dyDescent="0.3">
      <c r="A2079" t="s">
        <v>2911</v>
      </c>
      <c r="B2079" t="s">
        <v>1766</v>
      </c>
      <c r="D2079">
        <v>2862</v>
      </c>
      <c r="F2079">
        <v>5</v>
      </c>
      <c r="G2079" t="s">
        <v>442</v>
      </c>
      <c r="H2079" t="s">
        <v>78</v>
      </c>
      <c r="I2079" t="s">
        <v>79</v>
      </c>
      <c r="J2079" t="s">
        <v>436</v>
      </c>
      <c r="K2079" t="s">
        <v>387</v>
      </c>
      <c r="L2079" t="s">
        <v>388</v>
      </c>
      <c r="M2079" t="s">
        <v>129</v>
      </c>
      <c r="N2079" t="s">
        <v>100</v>
      </c>
      <c r="O2079" t="s">
        <v>85</v>
      </c>
      <c r="P2079" t="s">
        <v>2844</v>
      </c>
      <c r="Q2079" t="s">
        <v>87</v>
      </c>
      <c r="R2079" t="s">
        <v>107</v>
      </c>
      <c r="T2079" t="s">
        <v>89</v>
      </c>
      <c r="U2079" t="s">
        <v>90</v>
      </c>
      <c r="V2079">
        <v>0.211342</v>
      </c>
      <c r="W2079">
        <v>2.8343279475674974</v>
      </c>
      <c r="X2079">
        <v>1.05671</v>
      </c>
      <c r="Y2079">
        <v>10.5671</v>
      </c>
      <c r="Z2079">
        <v>31.912642999999999</v>
      </c>
      <c r="AA2079">
        <v>2.6317033240727374</v>
      </c>
      <c r="AB2079">
        <v>2.0845280382365665</v>
      </c>
      <c r="AC2079">
        <v>1.8000000687388322</v>
      </c>
      <c r="AP2079">
        <v>8.1448000000000007E-2</v>
      </c>
      <c r="AQ2079">
        <v>2.2156948886550447</v>
      </c>
      <c r="AR2079">
        <v>2.8351107807627174</v>
      </c>
      <c r="AS2079">
        <v>2.8343279475674974</v>
      </c>
      <c r="AT2079">
        <v>13.411096457720175</v>
      </c>
      <c r="AU2079" t="s">
        <v>1917</v>
      </c>
      <c r="AV2079">
        <v>672</v>
      </c>
      <c r="AW2079">
        <v>1.9956988776369308E-2</v>
      </c>
      <c r="AX2079">
        <v>8.3154119901538781E-4</v>
      </c>
    </row>
    <row r="2080" spans="1:50" hidden="1" x14ac:dyDescent="0.3">
      <c r="A2080" t="s">
        <v>2912</v>
      </c>
      <c r="B2080" t="s">
        <v>1766</v>
      </c>
      <c r="D2080">
        <v>2864</v>
      </c>
      <c r="F2080">
        <v>5</v>
      </c>
      <c r="G2080" t="s">
        <v>445</v>
      </c>
      <c r="H2080" t="s">
        <v>78</v>
      </c>
      <c r="I2080" t="s">
        <v>79</v>
      </c>
      <c r="J2080" t="s">
        <v>436</v>
      </c>
      <c r="K2080" t="s">
        <v>137</v>
      </c>
      <c r="L2080" t="s">
        <v>388</v>
      </c>
      <c r="M2080" t="s">
        <v>129</v>
      </c>
      <c r="N2080" t="s">
        <v>84</v>
      </c>
      <c r="O2080" t="s">
        <v>85</v>
      </c>
      <c r="P2080" t="s">
        <v>2844</v>
      </c>
      <c r="Q2080" t="s">
        <v>87</v>
      </c>
      <c r="R2080" t="s">
        <v>107</v>
      </c>
      <c r="T2080" t="s">
        <v>89</v>
      </c>
      <c r="U2080" t="s">
        <v>90</v>
      </c>
      <c r="V2080">
        <v>1.05671</v>
      </c>
      <c r="W2080">
        <v>2.4873480630016549</v>
      </c>
      <c r="X2080">
        <v>5.8119040000000002</v>
      </c>
      <c r="Y2080">
        <v>6.8686150000000001</v>
      </c>
      <c r="Z2080">
        <v>333.92037900000003</v>
      </c>
      <c r="AA2080">
        <v>15.51851067351072</v>
      </c>
      <c r="AB2080">
        <v>2.7379624606592201</v>
      </c>
      <c r="AC2080">
        <v>33.500001279306048</v>
      </c>
      <c r="AP2080">
        <v>7.2230040000000004</v>
      </c>
      <c r="AQ2080">
        <v>2.9596838093194666</v>
      </c>
      <c r="AR2080">
        <v>2.4880350613546347</v>
      </c>
      <c r="AS2080">
        <v>2.4873480630016549</v>
      </c>
      <c r="AT2080">
        <v>2.3538606268528306</v>
      </c>
      <c r="AU2080" t="s">
        <v>1919</v>
      </c>
      <c r="AV2080">
        <v>148</v>
      </c>
      <c r="AW2080">
        <v>1.5904463694951559E-2</v>
      </c>
      <c r="AX2080">
        <v>6.6268598728964824E-4</v>
      </c>
    </row>
    <row r="2081" spans="1:50" hidden="1" x14ac:dyDescent="0.3">
      <c r="A2081" t="s">
        <v>2913</v>
      </c>
      <c r="B2081" t="s">
        <v>1766</v>
      </c>
      <c r="D2081">
        <v>286</v>
      </c>
      <c r="F2081">
        <v>5</v>
      </c>
      <c r="G2081" t="s">
        <v>448</v>
      </c>
      <c r="H2081" t="s">
        <v>94</v>
      </c>
      <c r="I2081" t="s">
        <v>95</v>
      </c>
      <c r="J2081" t="s">
        <v>96</v>
      </c>
      <c r="K2081" t="s">
        <v>81</v>
      </c>
      <c r="L2081" t="s">
        <v>145</v>
      </c>
      <c r="M2081" t="s">
        <v>410</v>
      </c>
      <c r="N2081" t="s">
        <v>84</v>
      </c>
      <c r="O2081" t="s">
        <v>85</v>
      </c>
      <c r="P2081" t="s">
        <v>2844</v>
      </c>
      <c r="Q2081" t="s">
        <v>87</v>
      </c>
      <c r="R2081" t="s">
        <v>107</v>
      </c>
      <c r="T2081" t="s">
        <v>89</v>
      </c>
      <c r="U2081" t="s">
        <v>90</v>
      </c>
      <c r="V2081">
        <v>2.1134200000000001</v>
      </c>
      <c r="W2081">
        <v>0</v>
      </c>
      <c r="X2081">
        <v>0</v>
      </c>
      <c r="Y2081">
        <v>0</v>
      </c>
      <c r="Z2081">
        <v>74.321943000000005</v>
      </c>
      <c r="AA2081">
        <v>0</v>
      </c>
      <c r="AB2081">
        <v>0</v>
      </c>
      <c r="AC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 t="s">
        <v>2274</v>
      </c>
      <c r="AV2081">
        <v>60</v>
      </c>
      <c r="AW2081">
        <v>0</v>
      </c>
      <c r="AX2081">
        <v>0</v>
      </c>
    </row>
    <row r="2082" spans="1:50" hidden="1" x14ac:dyDescent="0.3">
      <c r="A2082" t="s">
        <v>2914</v>
      </c>
      <c r="B2082" t="s">
        <v>1766</v>
      </c>
      <c r="D2082">
        <v>2888</v>
      </c>
      <c r="F2082">
        <v>5</v>
      </c>
      <c r="G2082" t="s">
        <v>1299</v>
      </c>
      <c r="H2082" t="s">
        <v>78</v>
      </c>
      <c r="I2082" t="s">
        <v>79</v>
      </c>
      <c r="J2082" t="s">
        <v>436</v>
      </c>
      <c r="K2082" t="s">
        <v>137</v>
      </c>
      <c r="L2082" t="s">
        <v>388</v>
      </c>
      <c r="M2082" t="s">
        <v>1300</v>
      </c>
      <c r="N2082" t="s">
        <v>84</v>
      </c>
      <c r="O2082" t="s">
        <v>85</v>
      </c>
      <c r="P2082" t="s">
        <v>2844</v>
      </c>
      <c r="Q2082" t="s">
        <v>176</v>
      </c>
      <c r="R2082" t="s">
        <v>107</v>
      </c>
      <c r="T2082" t="s">
        <v>89</v>
      </c>
      <c r="U2082" t="s">
        <v>90</v>
      </c>
      <c r="V2082">
        <v>1.4089469999999999</v>
      </c>
      <c r="W2082">
        <v>0</v>
      </c>
      <c r="X2082">
        <v>0</v>
      </c>
      <c r="Y2082">
        <v>0</v>
      </c>
      <c r="Z2082">
        <v>0.176118</v>
      </c>
      <c r="AA2082">
        <v>0</v>
      </c>
      <c r="AB2082">
        <v>0</v>
      </c>
      <c r="AC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 t="s">
        <v>2915</v>
      </c>
      <c r="AV2082">
        <v>105</v>
      </c>
      <c r="AW2082">
        <v>0</v>
      </c>
      <c r="AX2082">
        <v>0</v>
      </c>
    </row>
    <row r="2083" spans="1:50" hidden="1" x14ac:dyDescent="0.3">
      <c r="A2083" t="s">
        <v>2916</v>
      </c>
      <c r="B2083" t="s">
        <v>1766</v>
      </c>
      <c r="D2083">
        <v>2898</v>
      </c>
      <c r="F2083">
        <v>5</v>
      </c>
      <c r="G2083" t="s">
        <v>1303</v>
      </c>
      <c r="H2083" t="s">
        <v>78</v>
      </c>
      <c r="I2083" t="s">
        <v>79</v>
      </c>
      <c r="J2083" t="s">
        <v>436</v>
      </c>
      <c r="K2083" t="s">
        <v>137</v>
      </c>
      <c r="L2083" t="s">
        <v>388</v>
      </c>
      <c r="M2083" t="s">
        <v>1304</v>
      </c>
      <c r="N2083" t="s">
        <v>84</v>
      </c>
      <c r="O2083" t="s">
        <v>85</v>
      </c>
      <c r="P2083" t="s">
        <v>2844</v>
      </c>
      <c r="Q2083" t="s">
        <v>176</v>
      </c>
      <c r="R2083" t="s">
        <v>107</v>
      </c>
      <c r="T2083" t="s">
        <v>89</v>
      </c>
      <c r="U2083" t="s">
        <v>90</v>
      </c>
      <c r="V2083">
        <v>1.4089469999999999</v>
      </c>
      <c r="W2083">
        <v>0</v>
      </c>
      <c r="X2083">
        <v>0</v>
      </c>
      <c r="Y2083">
        <v>0</v>
      </c>
      <c r="Z2083">
        <v>1.05671</v>
      </c>
      <c r="AA2083">
        <v>0</v>
      </c>
      <c r="AB2083">
        <v>0</v>
      </c>
      <c r="AC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 t="s">
        <v>2917</v>
      </c>
      <c r="AV2083">
        <v>105</v>
      </c>
      <c r="AW2083">
        <v>0</v>
      </c>
      <c r="AX2083">
        <v>0</v>
      </c>
    </row>
    <row r="2084" spans="1:50" hidden="1" x14ac:dyDescent="0.3">
      <c r="A2084" t="s">
        <v>2918</v>
      </c>
      <c r="B2084" t="s">
        <v>1766</v>
      </c>
      <c r="D2084">
        <v>2901</v>
      </c>
      <c r="F2084">
        <v>5</v>
      </c>
      <c r="G2084" t="s">
        <v>454</v>
      </c>
      <c r="H2084" t="s">
        <v>94</v>
      </c>
      <c r="I2084" t="s">
        <v>104</v>
      </c>
      <c r="J2084" t="s">
        <v>210</v>
      </c>
      <c r="K2084" t="s">
        <v>97</v>
      </c>
      <c r="L2084" t="s">
        <v>98</v>
      </c>
      <c r="M2084" t="s">
        <v>455</v>
      </c>
      <c r="N2084" t="s">
        <v>100</v>
      </c>
      <c r="O2084" t="s">
        <v>85</v>
      </c>
      <c r="P2084" t="s">
        <v>2844</v>
      </c>
      <c r="Q2084" t="s">
        <v>87</v>
      </c>
      <c r="R2084" t="s">
        <v>155</v>
      </c>
      <c r="T2084" t="s">
        <v>89</v>
      </c>
      <c r="U2084" t="s">
        <v>90</v>
      </c>
      <c r="V2084">
        <v>0.80310000000000004</v>
      </c>
      <c r="W2084">
        <v>7.5122826797473516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P2084">
        <v>25.199971999999999</v>
      </c>
      <c r="AQ2084">
        <v>1.748274360632369</v>
      </c>
      <c r="AR2084">
        <v>7.5143575505323739</v>
      </c>
      <c r="AS2084">
        <v>7.5122826797473516</v>
      </c>
      <c r="AT2084">
        <v>9.354106188204895</v>
      </c>
      <c r="AU2084" t="s">
        <v>1921</v>
      </c>
      <c r="AV2084">
        <v>50</v>
      </c>
      <c r="AW2084">
        <v>0.18708212376409791</v>
      </c>
      <c r="AX2084">
        <v>7.7950884901707464E-3</v>
      </c>
    </row>
    <row r="2085" spans="1:50" hidden="1" x14ac:dyDescent="0.3">
      <c r="A2085" t="s">
        <v>2919</v>
      </c>
      <c r="B2085" t="s">
        <v>1766</v>
      </c>
      <c r="D2085">
        <v>290</v>
      </c>
      <c r="F2085">
        <v>5</v>
      </c>
      <c r="G2085" t="s">
        <v>1923</v>
      </c>
      <c r="H2085" t="s">
        <v>94</v>
      </c>
      <c r="I2085" t="s">
        <v>95</v>
      </c>
      <c r="J2085" t="s">
        <v>96</v>
      </c>
      <c r="K2085" t="s">
        <v>200</v>
      </c>
      <c r="L2085" t="s">
        <v>145</v>
      </c>
      <c r="M2085" t="s">
        <v>410</v>
      </c>
      <c r="N2085" t="s">
        <v>84</v>
      </c>
      <c r="O2085" t="s">
        <v>85</v>
      </c>
      <c r="P2085" t="s">
        <v>2844</v>
      </c>
      <c r="Q2085" t="s">
        <v>87</v>
      </c>
      <c r="R2085" t="s">
        <v>107</v>
      </c>
      <c r="T2085" t="s">
        <v>89</v>
      </c>
      <c r="U2085" t="s">
        <v>90</v>
      </c>
      <c r="V2085">
        <v>3.522367</v>
      </c>
      <c r="W2085">
        <v>282.01695842757033</v>
      </c>
      <c r="X2085">
        <v>245.685102</v>
      </c>
      <c r="Y2085">
        <v>222.78971899999999</v>
      </c>
      <c r="Z2085">
        <v>0</v>
      </c>
      <c r="AA2085">
        <v>356.4431383594312</v>
      </c>
      <c r="AB2085">
        <v>342.21387255293462</v>
      </c>
      <c r="AC2085">
        <v>250.83000957875629</v>
      </c>
      <c r="AP2085">
        <v>172.69998200000001</v>
      </c>
      <c r="AQ2085">
        <v>315.3988044402289</v>
      </c>
      <c r="AR2085">
        <v>282.0948506971863</v>
      </c>
      <c r="AS2085">
        <v>282.01695842757033</v>
      </c>
      <c r="AT2085">
        <v>80.064615194149368</v>
      </c>
      <c r="AU2085" t="s">
        <v>1924</v>
      </c>
      <c r="AV2085">
        <v>40</v>
      </c>
      <c r="AW2085">
        <v>2.0016153798537344</v>
      </c>
      <c r="AX2085">
        <v>8.3400640827238928E-2</v>
      </c>
    </row>
    <row r="2086" spans="1:50" hidden="1" x14ac:dyDescent="0.3">
      <c r="A2086" t="s">
        <v>2920</v>
      </c>
      <c r="B2086" t="s">
        <v>1766</v>
      </c>
      <c r="D2086">
        <v>2916</v>
      </c>
      <c r="F2086">
        <v>5</v>
      </c>
      <c r="G2086" t="s">
        <v>458</v>
      </c>
      <c r="H2086" t="s">
        <v>94</v>
      </c>
      <c r="I2086" t="s">
        <v>104</v>
      </c>
      <c r="J2086" t="s">
        <v>210</v>
      </c>
      <c r="K2086" t="s">
        <v>168</v>
      </c>
      <c r="L2086" t="s">
        <v>82</v>
      </c>
      <c r="M2086" t="s">
        <v>455</v>
      </c>
      <c r="N2086" t="s">
        <v>100</v>
      </c>
      <c r="O2086" t="s">
        <v>85</v>
      </c>
      <c r="P2086" t="s">
        <v>2844</v>
      </c>
      <c r="Q2086" t="s">
        <v>87</v>
      </c>
      <c r="R2086" t="s">
        <v>215</v>
      </c>
      <c r="T2086" t="s">
        <v>89</v>
      </c>
      <c r="U2086" t="s">
        <v>90</v>
      </c>
      <c r="V2086">
        <v>0.31701299999999999</v>
      </c>
      <c r="W2086">
        <v>33.501464847026853</v>
      </c>
      <c r="X2086">
        <v>5.7062340000000003</v>
      </c>
      <c r="Y2086">
        <v>44.698833</v>
      </c>
      <c r="Z2086">
        <v>6.0232469999999996</v>
      </c>
      <c r="AA2086">
        <v>14.250701258965034</v>
      </c>
      <c r="AB2086">
        <v>11.810491956871854</v>
      </c>
      <c r="AC2086">
        <v>18.730000715265739</v>
      </c>
      <c r="AP2086">
        <v>4.6367250000000002</v>
      </c>
      <c r="AQ2086">
        <v>21.577997426946151</v>
      </c>
      <c r="AR2086">
        <v>33.51071785488476</v>
      </c>
      <c r="AS2086">
        <v>33.501464847026853</v>
      </c>
      <c r="AT2086">
        <v>105.6785205875685</v>
      </c>
      <c r="AU2086" t="s">
        <v>1926</v>
      </c>
      <c r="AV2086">
        <v>423</v>
      </c>
      <c r="AW2086">
        <v>0.24983101793751419</v>
      </c>
      <c r="AX2086">
        <v>1.0409625747396425E-2</v>
      </c>
    </row>
    <row r="2087" spans="1:50" hidden="1" x14ac:dyDescent="0.3">
      <c r="A2087" t="s">
        <v>2921</v>
      </c>
      <c r="B2087" t="s">
        <v>1766</v>
      </c>
      <c r="D2087">
        <v>2917</v>
      </c>
      <c r="F2087">
        <v>5</v>
      </c>
      <c r="G2087" t="s">
        <v>461</v>
      </c>
      <c r="H2087" t="s">
        <v>94</v>
      </c>
      <c r="I2087" t="s">
        <v>104</v>
      </c>
      <c r="J2087" t="s">
        <v>210</v>
      </c>
      <c r="K2087" t="s">
        <v>125</v>
      </c>
      <c r="L2087" t="s">
        <v>82</v>
      </c>
      <c r="M2087" t="s">
        <v>455</v>
      </c>
      <c r="N2087" t="s">
        <v>100</v>
      </c>
      <c r="O2087" t="s">
        <v>85</v>
      </c>
      <c r="P2087" t="s">
        <v>2844</v>
      </c>
      <c r="Q2087" t="s">
        <v>87</v>
      </c>
      <c r="R2087" t="s">
        <v>215</v>
      </c>
      <c r="T2087" t="s">
        <v>89</v>
      </c>
      <c r="U2087" t="s">
        <v>90</v>
      </c>
      <c r="V2087">
        <v>0.52835500000000002</v>
      </c>
      <c r="W2087">
        <v>7.2753272112978848</v>
      </c>
      <c r="X2087">
        <v>13.913347</v>
      </c>
      <c r="Y2087">
        <v>30.820703999999999</v>
      </c>
      <c r="Z2087">
        <v>23.775974999999999</v>
      </c>
      <c r="AA2087">
        <v>1.8242450232102287</v>
      </c>
      <c r="AB2087">
        <v>19.568392977551536</v>
      </c>
      <c r="AC2087">
        <v>21.850000834413049</v>
      </c>
      <c r="AP2087">
        <v>18.427864</v>
      </c>
      <c r="AQ2087">
        <v>11.12566930812865</v>
      </c>
      <c r="AR2087">
        <v>7.2773366356667122</v>
      </c>
      <c r="AS2087">
        <v>7.2753272112978848</v>
      </c>
      <c r="AT2087">
        <v>13.769770724792771</v>
      </c>
      <c r="AU2087" t="s">
        <v>1928</v>
      </c>
      <c r="AV2087">
        <v>270</v>
      </c>
      <c r="AW2087">
        <v>5.0999150832565822E-2</v>
      </c>
      <c r="AX2087">
        <v>2.1249646180235759E-3</v>
      </c>
    </row>
    <row r="2088" spans="1:50" hidden="1" x14ac:dyDescent="0.3">
      <c r="A2088" t="s">
        <v>2922</v>
      </c>
      <c r="B2088" t="s">
        <v>1766</v>
      </c>
      <c r="D2088">
        <v>2930</v>
      </c>
      <c r="F2088">
        <v>5</v>
      </c>
      <c r="G2088" t="s">
        <v>470</v>
      </c>
      <c r="H2088" t="s">
        <v>94</v>
      </c>
      <c r="I2088" t="s">
        <v>104</v>
      </c>
      <c r="J2088" t="s">
        <v>210</v>
      </c>
      <c r="K2088" t="s">
        <v>137</v>
      </c>
      <c r="L2088" t="s">
        <v>82</v>
      </c>
      <c r="M2088" t="s">
        <v>455</v>
      </c>
      <c r="N2088" t="s">
        <v>100</v>
      </c>
      <c r="O2088" t="s">
        <v>85</v>
      </c>
      <c r="P2088" t="s">
        <v>2844</v>
      </c>
      <c r="Q2088" t="s">
        <v>87</v>
      </c>
      <c r="R2088" t="s">
        <v>107</v>
      </c>
      <c r="T2088" t="s">
        <v>89</v>
      </c>
      <c r="U2088" t="s">
        <v>90</v>
      </c>
      <c r="V2088">
        <v>1.0567101091933779</v>
      </c>
      <c r="W2088">
        <v>1.0518586581674407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P2088">
        <v>0</v>
      </c>
      <c r="AQ2088">
        <v>1.6105967789976994</v>
      </c>
      <c r="AR2088">
        <v>1.0521491784916677</v>
      </c>
      <c r="AS2088">
        <v>1.0518586581674407</v>
      </c>
      <c r="AT2088">
        <v>0.99540891017912148</v>
      </c>
      <c r="AU2088" t="s">
        <v>2738</v>
      </c>
      <c r="AV2088">
        <v>150</v>
      </c>
      <c r="AW2088">
        <v>6.6360594011941436E-3</v>
      </c>
      <c r="AX2088">
        <v>2.7650247504975596E-4</v>
      </c>
    </row>
    <row r="2089" spans="1:50" hidden="1" x14ac:dyDescent="0.3">
      <c r="A2089" t="s">
        <v>2923</v>
      </c>
      <c r="B2089" t="s">
        <v>1766</v>
      </c>
      <c r="D2089">
        <v>2935</v>
      </c>
      <c r="F2089">
        <v>5</v>
      </c>
      <c r="G2089" t="s">
        <v>476</v>
      </c>
      <c r="H2089" t="s">
        <v>94</v>
      </c>
      <c r="I2089" t="s">
        <v>104</v>
      </c>
      <c r="J2089" t="s">
        <v>210</v>
      </c>
      <c r="K2089" t="s">
        <v>81</v>
      </c>
      <c r="L2089" t="s">
        <v>145</v>
      </c>
      <c r="M2089" t="s">
        <v>455</v>
      </c>
      <c r="N2089" t="s">
        <v>84</v>
      </c>
      <c r="O2089" t="s">
        <v>85</v>
      </c>
      <c r="P2089" t="s">
        <v>2844</v>
      </c>
      <c r="Q2089" t="s">
        <v>87</v>
      </c>
      <c r="R2089" t="s">
        <v>107</v>
      </c>
      <c r="T2089" t="s">
        <v>89</v>
      </c>
      <c r="U2089" t="s">
        <v>90</v>
      </c>
      <c r="V2089">
        <v>2.1134200000000001</v>
      </c>
      <c r="W2089">
        <v>0</v>
      </c>
      <c r="X2089">
        <v>13.032759</v>
      </c>
      <c r="Y2089">
        <v>1.05671</v>
      </c>
      <c r="Z2089">
        <v>0</v>
      </c>
      <c r="AA2089">
        <v>17.606180599476033</v>
      </c>
      <c r="AB2089">
        <v>0</v>
      </c>
      <c r="AC2089">
        <v>6.2200002375308534</v>
      </c>
      <c r="AP2089">
        <v>18.049956000000002</v>
      </c>
      <c r="AQ2089">
        <v>0</v>
      </c>
      <c r="AR2089">
        <v>0</v>
      </c>
      <c r="AS2089">
        <v>0</v>
      </c>
      <c r="AT2089">
        <v>0</v>
      </c>
      <c r="AU2089" t="s">
        <v>1934</v>
      </c>
      <c r="AV2089">
        <v>60</v>
      </c>
      <c r="AW2089">
        <v>0</v>
      </c>
      <c r="AX2089">
        <v>0</v>
      </c>
    </row>
    <row r="2090" spans="1:50" hidden="1" x14ac:dyDescent="0.3">
      <c r="A2090" t="s">
        <v>2924</v>
      </c>
      <c r="B2090" t="s">
        <v>1766</v>
      </c>
      <c r="D2090">
        <v>2940</v>
      </c>
      <c r="F2090">
        <v>5</v>
      </c>
      <c r="G2090" t="s">
        <v>482</v>
      </c>
      <c r="H2090" t="s">
        <v>94</v>
      </c>
      <c r="I2090" t="s">
        <v>104</v>
      </c>
      <c r="J2090" t="s">
        <v>210</v>
      </c>
      <c r="K2090" t="s">
        <v>81</v>
      </c>
      <c r="L2090" t="s">
        <v>82</v>
      </c>
      <c r="M2090" t="s">
        <v>455</v>
      </c>
      <c r="N2090" t="s">
        <v>84</v>
      </c>
      <c r="O2090" t="s">
        <v>85</v>
      </c>
      <c r="P2090" t="s">
        <v>2844</v>
      </c>
      <c r="Q2090" t="s">
        <v>87</v>
      </c>
      <c r="R2090" t="s">
        <v>215</v>
      </c>
      <c r="T2090" t="s">
        <v>89</v>
      </c>
      <c r="U2090" t="s">
        <v>90</v>
      </c>
      <c r="V2090">
        <v>2.1134200000000001</v>
      </c>
      <c r="W2090">
        <v>4.2341092559291678</v>
      </c>
      <c r="X2090">
        <v>3.5223650000000002</v>
      </c>
      <c r="Y2090">
        <v>5.28355</v>
      </c>
      <c r="Z2090">
        <v>2.8178960000000002</v>
      </c>
      <c r="AA2090">
        <v>4.9200865337279609</v>
      </c>
      <c r="AB2090">
        <v>9.1042342702495525</v>
      </c>
      <c r="AC2090">
        <v>2.6300001004350713</v>
      </c>
      <c r="AP2090">
        <v>0.12640000000000001</v>
      </c>
      <c r="AQ2090">
        <v>4.3484676549764014</v>
      </c>
      <c r="AR2090">
        <v>4.2352787046799989</v>
      </c>
      <c r="AS2090">
        <v>4.2341092559291678</v>
      </c>
      <c r="AT2090">
        <v>2.0034395699525733</v>
      </c>
      <c r="AU2090" t="s">
        <v>1936</v>
      </c>
      <c r="AV2090">
        <v>80</v>
      </c>
      <c r="AW2090">
        <v>2.5042994624407167E-2</v>
      </c>
      <c r="AX2090">
        <v>1.0434581093502987E-3</v>
      </c>
    </row>
    <row r="2091" spans="1:50" hidden="1" x14ac:dyDescent="0.3">
      <c r="A2091" t="s">
        <v>2925</v>
      </c>
      <c r="B2091" t="s">
        <v>1766</v>
      </c>
      <c r="D2091">
        <v>2944</v>
      </c>
      <c r="F2091">
        <v>5</v>
      </c>
      <c r="G2091" t="s">
        <v>485</v>
      </c>
      <c r="H2091" t="s">
        <v>94</v>
      </c>
      <c r="I2091" t="s">
        <v>104</v>
      </c>
      <c r="J2091" t="s">
        <v>210</v>
      </c>
      <c r="K2091" t="s">
        <v>200</v>
      </c>
      <c r="L2091" t="s">
        <v>82</v>
      </c>
      <c r="M2091" t="s">
        <v>455</v>
      </c>
      <c r="N2091" t="s">
        <v>84</v>
      </c>
      <c r="O2091" t="s">
        <v>85</v>
      </c>
      <c r="P2091" t="s">
        <v>2844</v>
      </c>
      <c r="Q2091" t="s">
        <v>87</v>
      </c>
      <c r="R2091" t="s">
        <v>107</v>
      </c>
      <c r="T2091" t="s">
        <v>89</v>
      </c>
      <c r="U2091" t="s">
        <v>90</v>
      </c>
      <c r="V2091">
        <v>2.641775</v>
      </c>
      <c r="W2091">
        <v>0</v>
      </c>
      <c r="X2091">
        <v>2.641775</v>
      </c>
      <c r="Y2091">
        <v>0.88059200000000004</v>
      </c>
      <c r="Z2091">
        <v>0</v>
      </c>
      <c r="AA2091">
        <v>0</v>
      </c>
      <c r="AB2091">
        <v>0</v>
      </c>
      <c r="AC2091">
        <v>0</v>
      </c>
      <c r="AP2091">
        <v>5.3666200000000002</v>
      </c>
      <c r="AQ2091">
        <v>0</v>
      </c>
      <c r="AR2091">
        <v>0</v>
      </c>
      <c r="AS2091">
        <v>0</v>
      </c>
      <c r="AT2091">
        <v>0</v>
      </c>
      <c r="AU2091" t="s">
        <v>1938</v>
      </c>
      <c r="AV2091">
        <v>64</v>
      </c>
      <c r="AW2091">
        <v>0</v>
      </c>
      <c r="AX2091">
        <v>0</v>
      </c>
    </row>
    <row r="2092" spans="1:50" hidden="1" x14ac:dyDescent="0.3">
      <c r="A2092" t="s">
        <v>2926</v>
      </c>
      <c r="B2092" t="s">
        <v>1766</v>
      </c>
      <c r="D2092">
        <v>2946</v>
      </c>
      <c r="F2092">
        <v>5</v>
      </c>
      <c r="G2092" t="s">
        <v>488</v>
      </c>
      <c r="H2092" t="s">
        <v>94</v>
      </c>
      <c r="I2092" t="s">
        <v>104</v>
      </c>
      <c r="J2092" t="s">
        <v>210</v>
      </c>
      <c r="K2092" t="s">
        <v>121</v>
      </c>
      <c r="L2092" t="s">
        <v>82</v>
      </c>
      <c r="M2092" t="s">
        <v>455</v>
      </c>
      <c r="N2092" t="s">
        <v>84</v>
      </c>
      <c r="O2092" t="s">
        <v>85</v>
      </c>
      <c r="P2092" t="s">
        <v>2844</v>
      </c>
      <c r="Q2092" t="s">
        <v>87</v>
      </c>
      <c r="R2092" t="s">
        <v>88</v>
      </c>
      <c r="T2092" t="s">
        <v>89</v>
      </c>
      <c r="U2092" t="s">
        <v>90</v>
      </c>
      <c r="V2092">
        <v>3.1701299999999999</v>
      </c>
      <c r="W2092">
        <v>32.8202545639734</v>
      </c>
      <c r="X2092">
        <v>60.232477000000003</v>
      </c>
      <c r="Y2092">
        <v>42.268402000000002</v>
      </c>
      <c r="Z2092">
        <v>64.987668999999997</v>
      </c>
      <c r="AA2092">
        <v>48.402590028351739</v>
      </c>
      <c r="AB2092">
        <v>21.344139794789292</v>
      </c>
      <c r="AC2092">
        <v>33.210001268231458</v>
      </c>
      <c r="AP2092">
        <v>0.99999800000000005</v>
      </c>
      <c r="AQ2092">
        <v>27.620962743133354</v>
      </c>
      <c r="AR2092">
        <v>41.140513450686733</v>
      </c>
      <c r="AS2092">
        <v>32.8202545639734</v>
      </c>
      <c r="AT2092">
        <v>10.352968037264528</v>
      </c>
      <c r="AU2092" t="s">
        <v>1940</v>
      </c>
      <c r="AV2092">
        <v>60</v>
      </c>
      <c r="AW2092">
        <v>0.17254946728774215</v>
      </c>
      <c r="AX2092">
        <v>7.1895611369892564E-3</v>
      </c>
    </row>
    <row r="2093" spans="1:50" hidden="1" x14ac:dyDescent="0.3">
      <c r="A2093" t="s">
        <v>2927</v>
      </c>
      <c r="B2093" t="s">
        <v>1766</v>
      </c>
      <c r="D2093">
        <v>2948</v>
      </c>
      <c r="F2093">
        <v>5</v>
      </c>
      <c r="G2093" t="s">
        <v>494</v>
      </c>
      <c r="H2093" t="s">
        <v>94</v>
      </c>
      <c r="I2093" t="s">
        <v>104</v>
      </c>
      <c r="J2093" t="s">
        <v>210</v>
      </c>
      <c r="K2093" t="s">
        <v>200</v>
      </c>
      <c r="L2093" t="s">
        <v>145</v>
      </c>
      <c r="M2093" t="s">
        <v>455</v>
      </c>
      <c r="N2093" t="s">
        <v>84</v>
      </c>
      <c r="O2093" t="s">
        <v>85</v>
      </c>
      <c r="P2093" t="s">
        <v>2844</v>
      </c>
      <c r="Q2093" t="s">
        <v>87</v>
      </c>
      <c r="R2093" t="s">
        <v>215</v>
      </c>
      <c r="T2093" t="s">
        <v>89</v>
      </c>
      <c r="U2093" t="s">
        <v>90</v>
      </c>
      <c r="V2093">
        <v>3.522367</v>
      </c>
      <c r="W2093">
        <v>38.723116782858241</v>
      </c>
      <c r="X2093">
        <v>0</v>
      </c>
      <c r="Y2093">
        <v>0</v>
      </c>
      <c r="Z2093">
        <v>0</v>
      </c>
      <c r="AA2093">
        <v>13.262964837929976</v>
      </c>
      <c r="AB2093">
        <v>12.733505208184432</v>
      </c>
      <c r="AC2093">
        <v>0</v>
      </c>
      <c r="AP2093">
        <v>0.83319900000000002</v>
      </c>
      <c r="AQ2093">
        <v>26.549344957647232</v>
      </c>
      <c r="AR2093">
        <v>38.733811995903729</v>
      </c>
      <c r="AS2093">
        <v>38.723116782858241</v>
      </c>
      <c r="AT2093">
        <v>10.993492950296844</v>
      </c>
      <c r="AU2093" t="s">
        <v>1942</v>
      </c>
      <c r="AV2093">
        <v>40</v>
      </c>
      <c r="AW2093">
        <v>0.27483732375742109</v>
      </c>
      <c r="AX2093">
        <v>1.1451555156559212E-2</v>
      </c>
    </row>
    <row r="2094" spans="1:50" hidden="1" x14ac:dyDescent="0.3">
      <c r="A2094" t="s">
        <v>2928</v>
      </c>
      <c r="B2094" t="s">
        <v>1766</v>
      </c>
      <c r="D2094">
        <v>296</v>
      </c>
      <c r="F2094">
        <v>5</v>
      </c>
      <c r="G2094" t="s">
        <v>504</v>
      </c>
      <c r="H2094" t="s">
        <v>94</v>
      </c>
      <c r="I2094" t="s">
        <v>95</v>
      </c>
      <c r="J2094" t="s">
        <v>96</v>
      </c>
      <c r="K2094" t="s">
        <v>121</v>
      </c>
      <c r="L2094" t="s">
        <v>82</v>
      </c>
      <c r="M2094" t="s">
        <v>410</v>
      </c>
      <c r="N2094" t="s">
        <v>84</v>
      </c>
      <c r="O2094" t="s">
        <v>85</v>
      </c>
      <c r="P2094" t="s">
        <v>2844</v>
      </c>
      <c r="Q2094" t="s">
        <v>87</v>
      </c>
      <c r="R2094" t="s">
        <v>215</v>
      </c>
      <c r="T2094" t="s">
        <v>89</v>
      </c>
      <c r="U2094" t="s">
        <v>90</v>
      </c>
      <c r="V2094">
        <v>3.1701299999999999</v>
      </c>
      <c r="W2094">
        <v>206.2760681449017</v>
      </c>
      <c r="X2094">
        <v>237.759773</v>
      </c>
      <c r="Y2094">
        <v>416.34377499999999</v>
      </c>
      <c r="Z2094">
        <v>1351.532226</v>
      </c>
      <c r="AA2094">
        <v>653.65842384524842</v>
      </c>
      <c r="AB2094">
        <v>278.17790762851837</v>
      </c>
      <c r="AC2094">
        <v>435.19001661914024</v>
      </c>
      <c r="AP2094">
        <v>14.999998</v>
      </c>
      <c r="AQ2094">
        <v>339.81868573697619</v>
      </c>
      <c r="AR2094">
        <v>189.60149248903571</v>
      </c>
      <c r="AS2094">
        <v>206.2760681449017</v>
      </c>
      <c r="AT2094">
        <v>65.068646441913017</v>
      </c>
      <c r="AU2094" t="s">
        <v>1944</v>
      </c>
      <c r="AV2094">
        <v>60</v>
      </c>
      <c r="AW2094">
        <v>1.0844774406985502</v>
      </c>
      <c r="AX2094">
        <v>4.518656002910626E-2</v>
      </c>
    </row>
    <row r="2095" spans="1:50" hidden="1" x14ac:dyDescent="0.3">
      <c r="A2095" t="s">
        <v>2929</v>
      </c>
      <c r="B2095" t="s">
        <v>1766</v>
      </c>
      <c r="D2095">
        <v>302</v>
      </c>
      <c r="F2095">
        <v>5</v>
      </c>
      <c r="G2095" t="s">
        <v>515</v>
      </c>
      <c r="H2095" t="s">
        <v>94</v>
      </c>
      <c r="I2095" t="s">
        <v>95</v>
      </c>
      <c r="J2095" t="s">
        <v>96</v>
      </c>
      <c r="K2095" t="s">
        <v>137</v>
      </c>
      <c r="L2095" t="s">
        <v>98</v>
      </c>
      <c r="M2095" t="s">
        <v>99</v>
      </c>
      <c r="N2095" t="s">
        <v>84</v>
      </c>
      <c r="O2095" t="s">
        <v>85</v>
      </c>
      <c r="P2095" t="s">
        <v>2844</v>
      </c>
      <c r="Q2095" t="s">
        <v>87</v>
      </c>
      <c r="R2095" t="s">
        <v>107</v>
      </c>
      <c r="T2095" t="s">
        <v>89</v>
      </c>
      <c r="U2095" t="s">
        <v>90</v>
      </c>
      <c r="V2095">
        <v>2.1134200000000001</v>
      </c>
      <c r="W2095">
        <v>51.61580128446559</v>
      </c>
      <c r="X2095">
        <v>68.686152000000007</v>
      </c>
      <c r="Y2095">
        <v>17.435717</v>
      </c>
      <c r="Z2095">
        <v>0</v>
      </c>
      <c r="AA2095">
        <v>18.28802587872697</v>
      </c>
      <c r="AB2095">
        <v>57.320429269795412</v>
      </c>
      <c r="AC2095">
        <v>58.500002234012044</v>
      </c>
      <c r="AP2095">
        <v>2.9991050000000001</v>
      </c>
      <c r="AQ2095">
        <v>77.511721081293445</v>
      </c>
      <c r="AR2095">
        <v>51.630057419743807</v>
      </c>
      <c r="AS2095">
        <v>51.61580128446559</v>
      </c>
      <c r="AT2095">
        <v>24.422879164797148</v>
      </c>
      <c r="AU2095" t="s">
        <v>1946</v>
      </c>
      <c r="AV2095">
        <v>40</v>
      </c>
      <c r="AW2095">
        <v>0.61057197911992867</v>
      </c>
      <c r="AX2095">
        <v>2.5440499129997029E-2</v>
      </c>
    </row>
    <row r="2096" spans="1:50" hidden="1" x14ac:dyDescent="0.3">
      <c r="A2096" t="s">
        <v>2930</v>
      </c>
      <c r="B2096" t="s">
        <v>1766</v>
      </c>
      <c r="D2096">
        <v>304</v>
      </c>
      <c r="F2096">
        <v>5</v>
      </c>
      <c r="G2096" t="s">
        <v>521</v>
      </c>
      <c r="H2096" t="s">
        <v>94</v>
      </c>
      <c r="I2096" t="s">
        <v>104</v>
      </c>
      <c r="J2096" t="s">
        <v>210</v>
      </c>
      <c r="K2096" t="s">
        <v>137</v>
      </c>
      <c r="L2096" t="s">
        <v>98</v>
      </c>
      <c r="M2096" t="s">
        <v>513</v>
      </c>
      <c r="N2096" t="s">
        <v>84</v>
      </c>
      <c r="O2096" t="s">
        <v>85</v>
      </c>
      <c r="P2096" t="s">
        <v>2844</v>
      </c>
      <c r="Q2096" t="s">
        <v>87</v>
      </c>
      <c r="R2096" t="s">
        <v>107</v>
      </c>
      <c r="T2096" t="s">
        <v>89</v>
      </c>
      <c r="U2096" t="s">
        <v>90</v>
      </c>
      <c r="V2096">
        <v>2.1134200000000001</v>
      </c>
      <c r="W2096">
        <v>5.4523566860013268</v>
      </c>
      <c r="X2096">
        <v>11.799929000000001</v>
      </c>
      <c r="Y2096">
        <v>1.408946</v>
      </c>
      <c r="Z2096">
        <v>0</v>
      </c>
      <c r="AA2096">
        <v>8.0853706669445202</v>
      </c>
      <c r="AB2096">
        <v>5.1737597557911421</v>
      </c>
      <c r="AC2096">
        <v>9.9800003811186375</v>
      </c>
      <c r="AP2096">
        <v>12.218374000000001</v>
      </c>
      <c r="AQ2096">
        <v>6.3599604112213086</v>
      </c>
      <c r="AR2096">
        <v>5.4538626111747508</v>
      </c>
      <c r="AS2096">
        <v>5.4523566860013268</v>
      </c>
      <c r="AT2096">
        <v>2.5798737051799105</v>
      </c>
      <c r="AU2096" t="s">
        <v>1950</v>
      </c>
      <c r="AV2096">
        <v>40</v>
      </c>
      <c r="AW2096">
        <v>6.4496842629497758E-2</v>
      </c>
      <c r="AX2096">
        <v>2.6873684428957399E-3</v>
      </c>
    </row>
    <row r="2097" spans="1:50" hidden="1" x14ac:dyDescent="0.3">
      <c r="A2097" t="s">
        <v>2931</v>
      </c>
      <c r="B2097" t="s">
        <v>1766</v>
      </c>
      <c r="D2097">
        <v>306</v>
      </c>
      <c r="F2097">
        <v>5</v>
      </c>
      <c r="G2097" t="s">
        <v>527</v>
      </c>
      <c r="H2097" t="s">
        <v>94</v>
      </c>
      <c r="I2097" t="s">
        <v>104</v>
      </c>
      <c r="J2097" t="s">
        <v>528</v>
      </c>
      <c r="K2097" t="s">
        <v>137</v>
      </c>
      <c r="L2097" t="s">
        <v>98</v>
      </c>
      <c r="M2097" t="s">
        <v>529</v>
      </c>
      <c r="N2097" t="s">
        <v>84</v>
      </c>
      <c r="O2097" t="s">
        <v>85</v>
      </c>
      <c r="P2097" t="s">
        <v>2844</v>
      </c>
      <c r="Q2097" t="s">
        <v>87</v>
      </c>
      <c r="R2097" t="s">
        <v>107</v>
      </c>
      <c r="T2097" t="s">
        <v>89</v>
      </c>
      <c r="U2097" t="s">
        <v>90</v>
      </c>
      <c r="V2097">
        <v>2.1134200000000001</v>
      </c>
      <c r="W2097">
        <v>5.619905236426443</v>
      </c>
      <c r="X2097">
        <v>7.9253239999999998</v>
      </c>
      <c r="Y2097">
        <v>1.5850649999999999</v>
      </c>
      <c r="Z2097">
        <v>0</v>
      </c>
      <c r="AA2097">
        <v>4.080436209985268</v>
      </c>
      <c r="AB2097">
        <v>4.3630700523142876</v>
      </c>
      <c r="AC2097">
        <v>5.2600002008701425</v>
      </c>
      <c r="AP2097">
        <v>0.275036</v>
      </c>
      <c r="AQ2097">
        <v>5.6732975874190519</v>
      </c>
      <c r="AR2097">
        <v>5.6214574380257112</v>
      </c>
      <c r="AS2097">
        <v>5.619905236426443</v>
      </c>
      <c r="AT2097">
        <v>2.6591521024814959</v>
      </c>
      <c r="AU2097" t="s">
        <v>2755</v>
      </c>
      <c r="AV2097">
        <v>40</v>
      </c>
      <c r="AW2097">
        <v>6.6478802562037392E-2</v>
      </c>
      <c r="AX2097">
        <v>2.7699501067515579E-3</v>
      </c>
    </row>
    <row r="2098" spans="1:50" hidden="1" x14ac:dyDescent="0.3">
      <c r="A2098" t="s">
        <v>2932</v>
      </c>
      <c r="B2098" t="s">
        <v>1766</v>
      </c>
      <c r="D2098">
        <v>399</v>
      </c>
      <c r="F2098">
        <v>5</v>
      </c>
      <c r="G2098" t="s">
        <v>538</v>
      </c>
      <c r="H2098" t="s">
        <v>78</v>
      </c>
      <c r="I2098" t="s">
        <v>79</v>
      </c>
      <c r="J2098" t="s">
        <v>111</v>
      </c>
      <c r="K2098" t="s">
        <v>121</v>
      </c>
      <c r="L2098" t="s">
        <v>82</v>
      </c>
      <c r="M2098" t="s">
        <v>113</v>
      </c>
      <c r="N2098" t="s">
        <v>84</v>
      </c>
      <c r="O2098" t="s">
        <v>85</v>
      </c>
      <c r="P2098" t="s">
        <v>2844</v>
      </c>
      <c r="Q2098" t="s">
        <v>87</v>
      </c>
      <c r="R2098" t="s">
        <v>88</v>
      </c>
      <c r="T2098" t="s">
        <v>89</v>
      </c>
      <c r="U2098" t="s">
        <v>90</v>
      </c>
      <c r="V2098">
        <v>3.1701299999999999</v>
      </c>
      <c r="W2098">
        <v>5.3784633304286649</v>
      </c>
      <c r="X2098">
        <v>10.038745</v>
      </c>
      <c r="Y2098">
        <v>8.9820349999999998</v>
      </c>
      <c r="Z2098">
        <v>3.6984849999999998</v>
      </c>
      <c r="AA2098">
        <v>4.3755787210840156</v>
      </c>
      <c r="AB2098">
        <v>5.4138590000000004</v>
      </c>
      <c r="AC2098">
        <v>12.350000471624766</v>
      </c>
      <c r="AP2098">
        <v>0.20158300000000001</v>
      </c>
      <c r="AQ2098">
        <v>8.6926043673725548</v>
      </c>
      <c r="AR2098">
        <v>5.3799488464706409</v>
      </c>
      <c r="AS2098">
        <v>5.3784633304286649</v>
      </c>
      <c r="AT2098">
        <v>1.6966065525478971</v>
      </c>
      <c r="AU2098" t="s">
        <v>1958</v>
      </c>
      <c r="AV2098">
        <v>60</v>
      </c>
      <c r="AW2098">
        <v>2.8276775875798285E-2</v>
      </c>
      <c r="AX2098">
        <v>1.1781989948249285E-3</v>
      </c>
    </row>
    <row r="2099" spans="1:50" hidden="1" x14ac:dyDescent="0.3">
      <c r="A2099" t="s">
        <v>2933</v>
      </c>
      <c r="B2099" t="s">
        <v>1766</v>
      </c>
      <c r="D2099">
        <v>400</v>
      </c>
      <c r="F2099">
        <v>5</v>
      </c>
      <c r="G2099" t="s">
        <v>541</v>
      </c>
      <c r="H2099" t="s">
        <v>78</v>
      </c>
      <c r="I2099" t="s">
        <v>79</v>
      </c>
      <c r="J2099" t="s">
        <v>111</v>
      </c>
      <c r="K2099" t="s">
        <v>121</v>
      </c>
      <c r="L2099" t="s">
        <v>82</v>
      </c>
      <c r="M2099" t="s">
        <v>129</v>
      </c>
      <c r="N2099" t="s">
        <v>84</v>
      </c>
      <c r="O2099" t="s">
        <v>85</v>
      </c>
      <c r="P2099" t="s">
        <v>2844</v>
      </c>
      <c r="Q2099" t="s">
        <v>87</v>
      </c>
      <c r="R2099" t="s">
        <v>155</v>
      </c>
      <c r="T2099" t="s">
        <v>89</v>
      </c>
      <c r="U2099" t="s">
        <v>90</v>
      </c>
      <c r="V2099">
        <v>3.1701299999999999</v>
      </c>
      <c r="W2099">
        <v>4.864355198490049</v>
      </c>
      <c r="X2099">
        <v>11.623810000000001</v>
      </c>
      <c r="Y2099">
        <v>13.73723</v>
      </c>
      <c r="Z2099">
        <v>6.3402599999999998</v>
      </c>
      <c r="AA2099">
        <v>7.3339063429471727</v>
      </c>
      <c r="AB2099">
        <v>5.1585279999999996</v>
      </c>
      <c r="AC2099">
        <v>14.880000568241014</v>
      </c>
      <c r="AP2099">
        <v>0.13064500000000001</v>
      </c>
      <c r="AQ2099">
        <v>4.4423374011884338</v>
      </c>
      <c r="AR2099">
        <v>4.8656987193504309</v>
      </c>
      <c r="AS2099">
        <v>4.864355198490049</v>
      </c>
      <c r="AT2099">
        <v>1.5344339817263171</v>
      </c>
      <c r="AU2099" t="s">
        <v>1960</v>
      </c>
      <c r="AV2099">
        <v>60</v>
      </c>
      <c r="AW2099">
        <v>2.5573899695438617E-2</v>
      </c>
      <c r="AX2099">
        <v>1.0655791539766091E-3</v>
      </c>
    </row>
    <row r="2100" spans="1:50" hidden="1" x14ac:dyDescent="0.3">
      <c r="A2100" t="s">
        <v>2934</v>
      </c>
      <c r="B2100" t="s">
        <v>1766</v>
      </c>
      <c r="D2100">
        <v>404</v>
      </c>
      <c r="F2100">
        <v>5</v>
      </c>
      <c r="G2100" t="s">
        <v>544</v>
      </c>
      <c r="H2100" t="s">
        <v>78</v>
      </c>
      <c r="I2100" t="s">
        <v>79</v>
      </c>
      <c r="J2100" t="s">
        <v>80</v>
      </c>
      <c r="K2100" t="s">
        <v>168</v>
      </c>
      <c r="L2100" t="s">
        <v>82</v>
      </c>
      <c r="M2100" t="s">
        <v>545</v>
      </c>
      <c r="N2100" t="s">
        <v>100</v>
      </c>
      <c r="O2100" t="s">
        <v>85</v>
      </c>
      <c r="P2100" t="s">
        <v>2844</v>
      </c>
      <c r="Q2100" t="s">
        <v>87</v>
      </c>
      <c r="R2100" t="s">
        <v>155</v>
      </c>
      <c r="T2100" t="s">
        <v>89</v>
      </c>
      <c r="U2100" t="s">
        <v>90</v>
      </c>
      <c r="V2100">
        <v>0.31701299999999999</v>
      </c>
      <c r="W2100">
        <v>0</v>
      </c>
      <c r="X2100">
        <v>6.3402599999999998</v>
      </c>
      <c r="Y2100">
        <v>136.31559300000001</v>
      </c>
      <c r="Z2100">
        <v>0.95103899999999997</v>
      </c>
      <c r="AA2100">
        <v>0</v>
      </c>
      <c r="AB2100">
        <v>0</v>
      </c>
      <c r="AC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 t="s">
        <v>1962</v>
      </c>
      <c r="AV2100">
        <v>441</v>
      </c>
      <c r="AW2100">
        <v>0</v>
      </c>
      <c r="AX2100">
        <v>0</v>
      </c>
    </row>
    <row r="2101" spans="1:50" hidden="1" x14ac:dyDescent="0.3">
      <c r="A2101" t="s">
        <v>2935</v>
      </c>
      <c r="B2101" t="s">
        <v>1766</v>
      </c>
      <c r="D2101">
        <v>405</v>
      </c>
      <c r="F2101">
        <v>5</v>
      </c>
      <c r="G2101" t="s">
        <v>548</v>
      </c>
      <c r="H2101" t="s">
        <v>78</v>
      </c>
      <c r="I2101" t="s">
        <v>79</v>
      </c>
      <c r="J2101" t="s">
        <v>80</v>
      </c>
      <c r="K2101" t="s">
        <v>168</v>
      </c>
      <c r="L2101" t="s">
        <v>82</v>
      </c>
      <c r="M2101" t="s">
        <v>83</v>
      </c>
      <c r="N2101" t="s">
        <v>100</v>
      </c>
      <c r="O2101" t="s">
        <v>85</v>
      </c>
      <c r="P2101" t="s">
        <v>2844</v>
      </c>
      <c r="Q2101" t="s">
        <v>87</v>
      </c>
      <c r="R2101" t="s">
        <v>88</v>
      </c>
      <c r="T2101" t="s">
        <v>89</v>
      </c>
      <c r="U2101" t="s">
        <v>90</v>
      </c>
      <c r="V2101">
        <v>0.31701299999999999</v>
      </c>
      <c r="W2101">
        <v>3.6528438373562957</v>
      </c>
      <c r="X2101">
        <v>0</v>
      </c>
      <c r="Y2101">
        <v>0</v>
      </c>
      <c r="Z2101">
        <v>16.484676</v>
      </c>
      <c r="AA2101">
        <v>3.5417873969522451</v>
      </c>
      <c r="AB2101">
        <v>2.5172650000000001</v>
      </c>
      <c r="AC2101">
        <v>0</v>
      </c>
      <c r="AP2101">
        <v>0</v>
      </c>
      <c r="AQ2101">
        <v>4.356143940713431</v>
      </c>
      <c r="AR2101">
        <v>3.6538527422768752</v>
      </c>
      <c r="AS2101">
        <v>3.6528438373562957</v>
      </c>
      <c r="AT2101">
        <v>11.522694139850088</v>
      </c>
      <c r="AU2101" t="s">
        <v>1964</v>
      </c>
      <c r="AV2101">
        <v>441</v>
      </c>
      <c r="AW2101">
        <v>2.6128558140249634E-2</v>
      </c>
      <c r="AX2101">
        <v>1.0886899225104015E-3</v>
      </c>
    </row>
    <row r="2102" spans="1:50" hidden="1" x14ac:dyDescent="0.3">
      <c r="A2102" t="s">
        <v>2936</v>
      </c>
      <c r="B2102" t="s">
        <v>1766</v>
      </c>
      <c r="D2102">
        <v>410</v>
      </c>
      <c r="F2102">
        <v>5</v>
      </c>
      <c r="G2102" t="s">
        <v>551</v>
      </c>
      <c r="H2102" t="s">
        <v>78</v>
      </c>
      <c r="I2102" t="s">
        <v>79</v>
      </c>
      <c r="J2102" t="s">
        <v>80</v>
      </c>
      <c r="K2102" t="s">
        <v>121</v>
      </c>
      <c r="L2102" t="s">
        <v>82</v>
      </c>
      <c r="M2102" t="s">
        <v>545</v>
      </c>
      <c r="N2102" t="s">
        <v>84</v>
      </c>
      <c r="O2102" t="s">
        <v>85</v>
      </c>
      <c r="P2102" t="s">
        <v>2844</v>
      </c>
      <c r="Q2102" t="s">
        <v>87</v>
      </c>
      <c r="R2102" t="s">
        <v>155</v>
      </c>
      <c r="T2102" t="s">
        <v>89</v>
      </c>
      <c r="U2102" t="s">
        <v>90</v>
      </c>
      <c r="V2102">
        <v>3.1701299999999999</v>
      </c>
      <c r="W2102">
        <v>0</v>
      </c>
      <c r="X2102">
        <v>878.12608599999999</v>
      </c>
      <c r="Y2102">
        <v>14.265585</v>
      </c>
      <c r="Z2102">
        <v>30.644591999999999</v>
      </c>
      <c r="AA2102">
        <v>0</v>
      </c>
      <c r="AB2102">
        <v>0</v>
      </c>
      <c r="AC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 t="s">
        <v>1966</v>
      </c>
      <c r="AV2102">
        <v>60</v>
      </c>
      <c r="AW2102">
        <v>0</v>
      </c>
      <c r="AX2102">
        <v>0</v>
      </c>
    </row>
    <row r="2103" spans="1:50" hidden="1" x14ac:dyDescent="0.3">
      <c r="A2103" t="s">
        <v>2937</v>
      </c>
      <c r="B2103" t="s">
        <v>1766</v>
      </c>
      <c r="D2103">
        <v>411</v>
      </c>
      <c r="F2103">
        <v>5</v>
      </c>
      <c r="G2103" t="s">
        <v>554</v>
      </c>
      <c r="H2103" t="s">
        <v>78</v>
      </c>
      <c r="I2103" t="s">
        <v>79</v>
      </c>
      <c r="J2103" t="s">
        <v>111</v>
      </c>
      <c r="K2103" t="s">
        <v>168</v>
      </c>
      <c r="L2103" t="s">
        <v>82</v>
      </c>
      <c r="M2103" t="s">
        <v>129</v>
      </c>
      <c r="N2103" t="s">
        <v>100</v>
      </c>
      <c r="O2103" t="s">
        <v>85</v>
      </c>
      <c r="P2103" t="s">
        <v>2844</v>
      </c>
      <c r="Q2103" t="s">
        <v>87</v>
      </c>
      <c r="R2103" t="s">
        <v>88</v>
      </c>
      <c r="T2103" t="s">
        <v>89</v>
      </c>
      <c r="U2103" t="s">
        <v>90</v>
      </c>
      <c r="V2103">
        <v>0.31701299999999999</v>
      </c>
      <c r="W2103">
        <v>36.208385378813936</v>
      </c>
      <c r="X2103">
        <v>34.871429999999997</v>
      </c>
      <c r="Y2103">
        <v>37.724547000000001</v>
      </c>
      <c r="Z2103">
        <v>12.68052</v>
      </c>
      <c r="AA2103">
        <v>33.473205281897613</v>
      </c>
      <c r="AB2103">
        <v>19.651361999999999</v>
      </c>
      <c r="AC2103">
        <v>43.510001661570328</v>
      </c>
      <c r="AP2103">
        <v>1.166183</v>
      </c>
      <c r="AQ2103">
        <v>28.123095771688437</v>
      </c>
      <c r="AR2103">
        <v>36.218386030306711</v>
      </c>
      <c r="AS2103">
        <v>36.208385378813936</v>
      </c>
      <c r="AT2103">
        <v>114.21735190296278</v>
      </c>
      <c r="AU2103" t="s">
        <v>1968</v>
      </c>
      <c r="AV2103">
        <v>441</v>
      </c>
      <c r="AW2103">
        <v>0.25899626281850968</v>
      </c>
      <c r="AX2103">
        <v>1.0791510950771237E-2</v>
      </c>
    </row>
    <row r="2104" spans="1:50" hidden="1" x14ac:dyDescent="0.3">
      <c r="A2104" t="s">
        <v>2938</v>
      </c>
      <c r="B2104" t="s">
        <v>1766</v>
      </c>
      <c r="D2104">
        <v>412</v>
      </c>
      <c r="F2104">
        <v>5</v>
      </c>
      <c r="G2104" t="s">
        <v>557</v>
      </c>
      <c r="H2104" t="s">
        <v>78</v>
      </c>
      <c r="I2104" t="s">
        <v>79</v>
      </c>
      <c r="J2104" t="s">
        <v>111</v>
      </c>
      <c r="K2104" t="s">
        <v>168</v>
      </c>
      <c r="L2104" t="s">
        <v>82</v>
      </c>
      <c r="M2104" t="s">
        <v>113</v>
      </c>
      <c r="N2104" t="s">
        <v>100</v>
      </c>
      <c r="O2104" t="s">
        <v>85</v>
      </c>
      <c r="P2104" t="s">
        <v>2844</v>
      </c>
      <c r="Q2104" t="s">
        <v>87</v>
      </c>
      <c r="R2104" t="s">
        <v>88</v>
      </c>
      <c r="T2104" t="s">
        <v>89</v>
      </c>
      <c r="U2104" t="s">
        <v>90</v>
      </c>
      <c r="V2104">
        <v>0.31701299999999999</v>
      </c>
      <c r="W2104">
        <v>55.670305540076264</v>
      </c>
      <c r="X2104">
        <v>49.771040999999997</v>
      </c>
      <c r="Y2104">
        <v>38.675586000000003</v>
      </c>
      <c r="Z2104">
        <v>17.330044000000001</v>
      </c>
      <c r="AA2104">
        <v>35.562737170872282</v>
      </c>
      <c r="AB2104">
        <v>29.537673000000002</v>
      </c>
      <c r="AC2104">
        <v>44.140001685628917</v>
      </c>
      <c r="AP2104">
        <v>1.9994019999999999</v>
      </c>
      <c r="AQ2104">
        <v>46.503942376719039</v>
      </c>
      <c r="AR2104">
        <v>55.68568151772282</v>
      </c>
      <c r="AS2104">
        <v>55.670305540076264</v>
      </c>
      <c r="AT2104">
        <v>175.60890417767177</v>
      </c>
      <c r="AU2104" t="s">
        <v>1970</v>
      </c>
      <c r="AV2104">
        <v>441</v>
      </c>
      <c r="AW2104">
        <v>0.3982061319221582</v>
      </c>
      <c r="AX2104">
        <v>1.659192216342326E-2</v>
      </c>
    </row>
    <row r="2105" spans="1:50" hidden="1" x14ac:dyDescent="0.3">
      <c r="A2105" t="s">
        <v>2939</v>
      </c>
      <c r="B2105" t="s">
        <v>1766</v>
      </c>
      <c r="D2105">
        <v>413</v>
      </c>
      <c r="F2105">
        <v>5</v>
      </c>
      <c r="G2105" t="s">
        <v>560</v>
      </c>
      <c r="H2105" t="s">
        <v>78</v>
      </c>
      <c r="I2105" t="s">
        <v>79</v>
      </c>
      <c r="J2105" t="s">
        <v>111</v>
      </c>
      <c r="K2105" t="s">
        <v>387</v>
      </c>
      <c r="L2105" t="s">
        <v>388</v>
      </c>
      <c r="M2105" t="s">
        <v>113</v>
      </c>
      <c r="N2105" t="s">
        <v>100</v>
      </c>
      <c r="O2105" t="s">
        <v>85</v>
      </c>
      <c r="P2105" t="s">
        <v>2844</v>
      </c>
      <c r="Q2105" t="s">
        <v>87</v>
      </c>
      <c r="R2105" t="s">
        <v>88</v>
      </c>
      <c r="T2105" t="s">
        <v>89</v>
      </c>
      <c r="U2105" t="s">
        <v>90</v>
      </c>
      <c r="V2105">
        <v>0.211342</v>
      </c>
      <c r="W2105">
        <v>6.1458602583065938</v>
      </c>
      <c r="X2105">
        <v>7.1856280000000003</v>
      </c>
      <c r="Y2105">
        <v>46.283898000000001</v>
      </c>
      <c r="Z2105">
        <v>112.85663099999999</v>
      </c>
      <c r="AA2105">
        <v>6.7072602194289761</v>
      </c>
      <c r="AB2105">
        <v>2.987009</v>
      </c>
      <c r="AC2105">
        <v>8.6500003303282771</v>
      </c>
      <c r="AP2105">
        <v>23.596882000000001</v>
      </c>
      <c r="AQ2105">
        <v>7.3629092888050502</v>
      </c>
      <c r="AR2105">
        <v>6.1475577271642514</v>
      </c>
      <c r="AS2105">
        <v>6.1458602583065938</v>
      </c>
      <c r="AT2105">
        <v>29.080165127171096</v>
      </c>
      <c r="AU2105" t="s">
        <v>1972</v>
      </c>
      <c r="AV2105">
        <v>672</v>
      </c>
      <c r="AW2105">
        <v>4.3274055248766513E-2</v>
      </c>
      <c r="AX2105">
        <v>1.8030856353652713E-3</v>
      </c>
    </row>
    <row r="2106" spans="1:50" hidden="1" x14ac:dyDescent="0.3">
      <c r="A2106" t="s">
        <v>2940</v>
      </c>
      <c r="B2106" t="s">
        <v>1766</v>
      </c>
      <c r="D2106">
        <v>414</v>
      </c>
      <c r="F2106">
        <v>5</v>
      </c>
      <c r="G2106" t="s">
        <v>563</v>
      </c>
      <c r="H2106" t="s">
        <v>78</v>
      </c>
      <c r="I2106" t="s">
        <v>79</v>
      </c>
      <c r="J2106" t="s">
        <v>111</v>
      </c>
      <c r="K2106" t="s">
        <v>387</v>
      </c>
      <c r="L2106" t="s">
        <v>388</v>
      </c>
      <c r="M2106" t="s">
        <v>129</v>
      </c>
      <c r="N2106" t="s">
        <v>100</v>
      </c>
      <c r="O2106" t="s">
        <v>85</v>
      </c>
      <c r="P2106" t="s">
        <v>2844</v>
      </c>
      <c r="Q2106" t="s">
        <v>87</v>
      </c>
      <c r="R2106" t="s">
        <v>88</v>
      </c>
      <c r="T2106" t="s">
        <v>89</v>
      </c>
      <c r="U2106" t="s">
        <v>90</v>
      </c>
      <c r="V2106">
        <v>0.211342</v>
      </c>
      <c r="W2106">
        <v>10.469447793124312</v>
      </c>
      <c r="X2106">
        <v>6.5516019999999999</v>
      </c>
      <c r="Y2106">
        <v>44.593162</v>
      </c>
      <c r="Z2106">
        <v>98.696715999999995</v>
      </c>
      <c r="AA2106">
        <v>7.6879790381308837</v>
      </c>
      <c r="AB2106">
        <v>4.8297889999999999</v>
      </c>
      <c r="AC2106">
        <v>9.6600003688984</v>
      </c>
      <c r="AP2106">
        <v>0.45776</v>
      </c>
      <c r="AQ2106">
        <v>10.251877694783369</v>
      </c>
      <c r="AR2106">
        <v>10.47233942437507</v>
      </c>
      <c r="AS2106">
        <v>10.469447793124312</v>
      </c>
      <c r="AT2106">
        <v>49.537942260053903</v>
      </c>
      <c r="AU2106" t="s">
        <v>1974</v>
      </c>
      <c r="AV2106">
        <v>672</v>
      </c>
      <c r="AW2106">
        <v>7.3717175982223077E-2</v>
      </c>
      <c r="AX2106">
        <v>3.071548999259295E-3</v>
      </c>
    </row>
    <row r="2107" spans="1:50" hidden="1" x14ac:dyDescent="0.3">
      <c r="A2107" t="s">
        <v>2941</v>
      </c>
      <c r="B2107" t="s">
        <v>1766</v>
      </c>
      <c r="D2107">
        <v>425</v>
      </c>
      <c r="F2107">
        <v>5</v>
      </c>
      <c r="G2107" t="s">
        <v>581</v>
      </c>
      <c r="H2107" t="s">
        <v>78</v>
      </c>
      <c r="I2107" t="s">
        <v>79</v>
      </c>
      <c r="J2107" t="s">
        <v>80</v>
      </c>
      <c r="K2107" t="s">
        <v>168</v>
      </c>
      <c r="L2107" t="s">
        <v>82</v>
      </c>
      <c r="M2107" t="s">
        <v>582</v>
      </c>
      <c r="N2107" t="s">
        <v>100</v>
      </c>
      <c r="O2107" t="s">
        <v>85</v>
      </c>
      <c r="P2107" t="s">
        <v>2844</v>
      </c>
      <c r="Q2107" t="s">
        <v>87</v>
      </c>
      <c r="R2107" t="s">
        <v>107</v>
      </c>
      <c r="T2107" t="s">
        <v>89</v>
      </c>
      <c r="U2107" t="s">
        <v>90</v>
      </c>
      <c r="V2107">
        <v>0.31701299999999999</v>
      </c>
      <c r="W2107">
        <v>38.672088471271763</v>
      </c>
      <c r="X2107">
        <v>1.954914</v>
      </c>
      <c r="Y2107">
        <v>0</v>
      </c>
      <c r="Z2107">
        <v>0</v>
      </c>
      <c r="AA2107">
        <v>3.6130421478296766</v>
      </c>
      <c r="AB2107">
        <v>16.896733200000003</v>
      </c>
      <c r="AC2107">
        <v>3.1000001183835444</v>
      </c>
      <c r="AP2107">
        <v>1.9991730000000001</v>
      </c>
      <c r="AQ2107">
        <v>44.796804680434896</v>
      </c>
      <c r="AR2107">
        <v>38.68276959044492</v>
      </c>
      <c r="AS2107">
        <v>38.672088471271763</v>
      </c>
      <c r="AT2107">
        <v>121.98896723879388</v>
      </c>
      <c r="AU2107" t="s">
        <v>1976</v>
      </c>
      <c r="AV2107">
        <v>441</v>
      </c>
      <c r="AW2107">
        <v>0.27661897333059837</v>
      </c>
      <c r="AX2107">
        <v>1.1525790555441598E-2</v>
      </c>
    </row>
    <row r="2108" spans="1:50" hidden="1" x14ac:dyDescent="0.3">
      <c r="A2108" t="s">
        <v>2942</v>
      </c>
      <c r="B2108" t="s">
        <v>1766</v>
      </c>
      <c r="D2108">
        <v>426</v>
      </c>
      <c r="F2108">
        <v>5</v>
      </c>
      <c r="G2108" t="s">
        <v>585</v>
      </c>
      <c r="H2108" t="s">
        <v>78</v>
      </c>
      <c r="I2108" t="s">
        <v>79</v>
      </c>
      <c r="J2108" t="s">
        <v>80</v>
      </c>
      <c r="K2108" t="s">
        <v>81</v>
      </c>
      <c r="L2108" t="s">
        <v>82</v>
      </c>
      <c r="M2108" t="s">
        <v>582</v>
      </c>
      <c r="N2108" t="s">
        <v>84</v>
      </c>
      <c r="O2108" t="s">
        <v>85</v>
      </c>
      <c r="P2108" t="s">
        <v>2844</v>
      </c>
      <c r="Q2108" t="s">
        <v>87</v>
      </c>
      <c r="R2108" t="s">
        <v>107</v>
      </c>
      <c r="T2108" t="s">
        <v>89</v>
      </c>
      <c r="U2108" t="s">
        <v>90</v>
      </c>
      <c r="V2108">
        <v>2.1134200000000001</v>
      </c>
      <c r="W2108">
        <v>7.9765431678905712</v>
      </c>
      <c r="X2108">
        <v>1.4089480000000001</v>
      </c>
      <c r="Y2108">
        <v>0</v>
      </c>
      <c r="Z2108">
        <v>0</v>
      </c>
      <c r="AA2108">
        <v>5.230862689473641</v>
      </c>
      <c r="AB2108">
        <v>1.2973300000000001</v>
      </c>
      <c r="AC2108">
        <v>6.0000002291294408</v>
      </c>
      <c r="AP2108">
        <v>37.999980000000001</v>
      </c>
      <c r="AQ2108">
        <v>2.3164180798755956</v>
      </c>
      <c r="AR2108">
        <v>7.9787462660819051</v>
      </c>
      <c r="AS2108">
        <v>7.9765431678905712</v>
      </c>
      <c r="AT2108">
        <v>3.7742347322778107</v>
      </c>
      <c r="AU2108" t="s">
        <v>1978</v>
      </c>
      <c r="AV2108">
        <v>80</v>
      </c>
      <c r="AW2108">
        <v>4.7177934153472635E-2</v>
      </c>
      <c r="AX2108">
        <v>1.9657472563946931E-3</v>
      </c>
    </row>
    <row r="2109" spans="1:50" hidden="1" x14ac:dyDescent="0.3">
      <c r="A2109" t="s">
        <v>2943</v>
      </c>
      <c r="B2109" t="s">
        <v>1766</v>
      </c>
      <c r="D2109">
        <v>427</v>
      </c>
      <c r="F2109">
        <v>5</v>
      </c>
      <c r="G2109" t="s">
        <v>588</v>
      </c>
      <c r="H2109" t="s">
        <v>78</v>
      </c>
      <c r="I2109" t="s">
        <v>79</v>
      </c>
      <c r="J2109" t="s">
        <v>80</v>
      </c>
      <c r="K2109" t="s">
        <v>121</v>
      </c>
      <c r="L2109" t="s">
        <v>82</v>
      </c>
      <c r="M2109" t="s">
        <v>582</v>
      </c>
      <c r="N2109" t="s">
        <v>84</v>
      </c>
      <c r="O2109" t="s">
        <v>85</v>
      </c>
      <c r="P2109" t="s">
        <v>2844</v>
      </c>
      <c r="Q2109" t="s">
        <v>87</v>
      </c>
      <c r="R2109" t="s">
        <v>107</v>
      </c>
      <c r="T2109" t="s">
        <v>89</v>
      </c>
      <c r="U2109" t="s">
        <v>90</v>
      </c>
      <c r="V2109">
        <v>3.1701299999999999</v>
      </c>
      <c r="W2109">
        <v>76.497323962536115</v>
      </c>
      <c r="X2109">
        <v>15.322295</v>
      </c>
      <c r="Y2109">
        <v>0</v>
      </c>
      <c r="Z2109">
        <v>0</v>
      </c>
      <c r="AA2109">
        <v>32.623111180025788</v>
      </c>
      <c r="AB2109">
        <v>17.190598999999999</v>
      </c>
      <c r="AC2109">
        <v>28.650001094093078</v>
      </c>
      <c r="AP2109">
        <v>1.5224949999999999</v>
      </c>
      <c r="AQ2109">
        <v>46.475140607133042</v>
      </c>
      <c r="AR2109">
        <v>76.518452302534584</v>
      </c>
      <c r="AS2109">
        <v>76.497323962536115</v>
      </c>
      <c r="AT2109">
        <v>24.130658352350256</v>
      </c>
      <c r="AU2109" t="s">
        <v>1980</v>
      </c>
      <c r="AV2109">
        <v>60</v>
      </c>
      <c r="AW2109">
        <v>0.4021776392058376</v>
      </c>
      <c r="AX2109">
        <v>1.6757401633576568E-2</v>
      </c>
    </row>
    <row r="2110" spans="1:50" hidden="1" x14ac:dyDescent="0.3">
      <c r="A2110" t="s">
        <v>2944</v>
      </c>
      <c r="B2110" t="s">
        <v>1766</v>
      </c>
      <c r="D2110">
        <v>44</v>
      </c>
      <c r="F2110">
        <v>5</v>
      </c>
      <c r="G2110" t="s">
        <v>2945</v>
      </c>
      <c r="H2110" t="s">
        <v>78</v>
      </c>
      <c r="I2110" t="s">
        <v>79</v>
      </c>
      <c r="J2110" t="s">
        <v>111</v>
      </c>
      <c r="K2110" t="s">
        <v>387</v>
      </c>
      <c r="L2110" t="s">
        <v>388</v>
      </c>
      <c r="M2110" t="s">
        <v>113</v>
      </c>
      <c r="N2110" t="s">
        <v>100</v>
      </c>
      <c r="O2110" t="s">
        <v>85</v>
      </c>
      <c r="P2110" t="s">
        <v>2844</v>
      </c>
      <c r="Q2110" t="s">
        <v>87</v>
      </c>
      <c r="R2110" t="s">
        <v>107</v>
      </c>
      <c r="T2110" t="s">
        <v>89</v>
      </c>
      <c r="U2110" t="s">
        <v>90</v>
      </c>
      <c r="V2110">
        <v>0.211342</v>
      </c>
      <c r="W2110">
        <v>0</v>
      </c>
      <c r="X2110">
        <v>0</v>
      </c>
      <c r="Y2110">
        <v>0</v>
      </c>
      <c r="Z2110">
        <v>0.211342</v>
      </c>
      <c r="AA2110">
        <v>0</v>
      </c>
      <c r="AB2110">
        <v>0</v>
      </c>
      <c r="AC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 t="s">
        <v>2946</v>
      </c>
    </row>
    <row r="2111" spans="1:50" hidden="1" x14ac:dyDescent="0.3">
      <c r="A2111" t="s">
        <v>2947</v>
      </c>
      <c r="B2111" t="s">
        <v>1766</v>
      </c>
      <c r="D2111">
        <v>45</v>
      </c>
      <c r="F2111">
        <v>5</v>
      </c>
      <c r="G2111" t="s">
        <v>2948</v>
      </c>
      <c r="H2111" t="s">
        <v>78</v>
      </c>
      <c r="I2111" t="s">
        <v>79</v>
      </c>
      <c r="J2111" t="s">
        <v>111</v>
      </c>
      <c r="K2111" t="s">
        <v>387</v>
      </c>
      <c r="L2111" t="s">
        <v>388</v>
      </c>
      <c r="M2111" t="s">
        <v>129</v>
      </c>
      <c r="N2111" t="s">
        <v>100</v>
      </c>
      <c r="O2111" t="s">
        <v>85</v>
      </c>
      <c r="P2111" t="s">
        <v>2844</v>
      </c>
      <c r="Q2111" t="s">
        <v>87</v>
      </c>
      <c r="R2111" t="s">
        <v>107</v>
      </c>
      <c r="T2111" t="s">
        <v>89</v>
      </c>
      <c r="U2111" t="s">
        <v>90</v>
      </c>
      <c r="V2111">
        <v>0.211342</v>
      </c>
      <c r="W2111">
        <v>0</v>
      </c>
      <c r="X2111">
        <v>0</v>
      </c>
      <c r="Y2111">
        <v>0</v>
      </c>
      <c r="Z2111">
        <v>0.211342</v>
      </c>
      <c r="AA2111">
        <v>0</v>
      </c>
      <c r="AB2111">
        <v>0</v>
      </c>
      <c r="AC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 t="s">
        <v>2949</v>
      </c>
    </row>
    <row r="2112" spans="1:50" hidden="1" x14ac:dyDescent="0.3">
      <c r="A2112" t="s">
        <v>2950</v>
      </c>
      <c r="B2112" t="s">
        <v>1766</v>
      </c>
      <c r="D2112">
        <v>501</v>
      </c>
      <c r="F2112">
        <v>5</v>
      </c>
      <c r="G2112" t="s">
        <v>599</v>
      </c>
      <c r="H2112" t="s">
        <v>94</v>
      </c>
      <c r="I2112" t="s">
        <v>104</v>
      </c>
      <c r="J2112" t="s">
        <v>210</v>
      </c>
      <c r="K2112" t="s">
        <v>97</v>
      </c>
      <c r="L2112" t="s">
        <v>98</v>
      </c>
      <c r="M2112" t="s">
        <v>513</v>
      </c>
      <c r="N2112" t="s">
        <v>100</v>
      </c>
      <c r="O2112" t="s">
        <v>85</v>
      </c>
      <c r="P2112" t="s">
        <v>2844</v>
      </c>
      <c r="Q2112" t="s">
        <v>87</v>
      </c>
      <c r="R2112" t="s">
        <v>88</v>
      </c>
      <c r="T2112" t="s">
        <v>89</v>
      </c>
      <c r="U2112" t="s">
        <v>90</v>
      </c>
      <c r="V2112">
        <v>0.80310000000000004</v>
      </c>
      <c r="W2112">
        <v>2.179040108080244</v>
      </c>
      <c r="X2112">
        <v>3.2124000000000001</v>
      </c>
      <c r="Y2112">
        <v>12.046498</v>
      </c>
      <c r="Z2112">
        <v>0.80310000000000004</v>
      </c>
      <c r="AA2112">
        <v>1.9336198728616634</v>
      </c>
      <c r="AB2112">
        <v>6.6800528278463922</v>
      </c>
      <c r="AC2112">
        <v>6.04000023065697</v>
      </c>
      <c r="AP2112">
        <v>13.416696</v>
      </c>
      <c r="AQ2112">
        <v>1.9576780605482833</v>
      </c>
      <c r="AR2112">
        <v>2.1796419526662896</v>
      </c>
      <c r="AS2112">
        <v>2.179040108080244</v>
      </c>
      <c r="AT2112">
        <v>2.7132861512641564</v>
      </c>
      <c r="AU2112" t="s">
        <v>1982</v>
      </c>
      <c r="AV2112">
        <v>50</v>
      </c>
      <c r="AW2112">
        <v>5.4265723025283125E-2</v>
      </c>
      <c r="AX2112">
        <v>2.2610717927201303E-3</v>
      </c>
    </row>
    <row r="2113" spans="1:50" hidden="1" x14ac:dyDescent="0.3">
      <c r="A2113" t="s">
        <v>2951</v>
      </c>
      <c r="B2113" t="s">
        <v>1766</v>
      </c>
      <c r="D2113">
        <v>510</v>
      </c>
      <c r="F2113">
        <v>5</v>
      </c>
      <c r="G2113" t="s">
        <v>602</v>
      </c>
      <c r="H2113" t="s">
        <v>94</v>
      </c>
      <c r="I2113" t="s">
        <v>104</v>
      </c>
      <c r="J2113" t="s">
        <v>210</v>
      </c>
      <c r="K2113" t="s">
        <v>168</v>
      </c>
      <c r="L2113" t="s">
        <v>82</v>
      </c>
      <c r="M2113" t="s">
        <v>513</v>
      </c>
      <c r="N2113" t="s">
        <v>100</v>
      </c>
      <c r="O2113" t="s">
        <v>85</v>
      </c>
      <c r="P2113" t="s">
        <v>2844</v>
      </c>
      <c r="Q2113" t="s">
        <v>87</v>
      </c>
      <c r="R2113" t="s">
        <v>88</v>
      </c>
      <c r="T2113" t="s">
        <v>89</v>
      </c>
      <c r="U2113" t="s">
        <v>90</v>
      </c>
      <c r="V2113">
        <v>0.31701299999999999</v>
      </c>
      <c r="W2113">
        <v>43.130035824783796</v>
      </c>
      <c r="X2113">
        <v>19.813317000000001</v>
      </c>
      <c r="Y2113">
        <v>62.768577000000001</v>
      </c>
      <c r="Z2113">
        <v>10.778442</v>
      </c>
      <c r="AA2113">
        <v>1.4307399058831574</v>
      </c>
      <c r="AB2113">
        <v>84.050565800080491</v>
      </c>
      <c r="AC2113">
        <v>30.090001149084145</v>
      </c>
      <c r="AP2113">
        <v>9.9230129999999992</v>
      </c>
      <c r="AQ2113">
        <v>82.881412833220367</v>
      </c>
      <c r="AR2113">
        <v>43.14194821614403</v>
      </c>
      <c r="AS2113">
        <v>43.130035824783796</v>
      </c>
      <c r="AT2113">
        <v>136.0513159548151</v>
      </c>
      <c r="AU2113" t="s">
        <v>1984</v>
      </c>
      <c r="AV2113">
        <v>423</v>
      </c>
      <c r="AW2113">
        <v>0.32163431667804987</v>
      </c>
      <c r="AX2113">
        <v>1.3401429861585412E-2</v>
      </c>
    </row>
    <row r="2114" spans="1:50" hidden="1" x14ac:dyDescent="0.3">
      <c r="A2114" t="s">
        <v>2952</v>
      </c>
      <c r="B2114" t="s">
        <v>1766</v>
      </c>
      <c r="D2114">
        <v>517</v>
      </c>
      <c r="F2114">
        <v>5</v>
      </c>
      <c r="G2114" t="s">
        <v>608</v>
      </c>
      <c r="H2114" t="s">
        <v>94</v>
      </c>
      <c r="I2114" t="s">
        <v>104</v>
      </c>
      <c r="J2114" t="s">
        <v>210</v>
      </c>
      <c r="K2114" t="s">
        <v>125</v>
      </c>
      <c r="L2114" t="s">
        <v>82</v>
      </c>
      <c r="M2114" t="s">
        <v>513</v>
      </c>
      <c r="N2114" t="s">
        <v>100</v>
      </c>
      <c r="O2114" t="s">
        <v>85</v>
      </c>
      <c r="P2114" t="s">
        <v>2844</v>
      </c>
      <c r="Q2114" t="s">
        <v>87</v>
      </c>
      <c r="R2114" t="s">
        <v>88</v>
      </c>
      <c r="T2114" t="s">
        <v>89</v>
      </c>
      <c r="U2114" t="s">
        <v>90</v>
      </c>
      <c r="V2114">
        <v>0.52835500000000002</v>
      </c>
      <c r="W2114">
        <v>18.884273824395873</v>
      </c>
      <c r="X2114">
        <v>17.083477999999999</v>
      </c>
      <c r="Y2114">
        <v>26.153573999999999</v>
      </c>
      <c r="Z2114">
        <v>5.28355</v>
      </c>
      <c r="AA2114">
        <v>29.426396638676323</v>
      </c>
      <c r="AB2114">
        <v>37.954064342984431</v>
      </c>
      <c r="AC2114">
        <v>36.720001402272175</v>
      </c>
      <c r="AP2114">
        <v>0.85250700000000001</v>
      </c>
      <c r="AQ2114">
        <v>16.640895543536001</v>
      </c>
      <c r="AR2114">
        <v>18.889489606299321</v>
      </c>
      <c r="AS2114">
        <v>18.884273824395873</v>
      </c>
      <c r="AT2114">
        <v>35.74163928494265</v>
      </c>
      <c r="AU2114" t="s">
        <v>1986</v>
      </c>
      <c r="AV2114">
        <v>270</v>
      </c>
      <c r="AW2114">
        <v>0.13237644179608388</v>
      </c>
      <c r="AX2114">
        <v>5.5156850748368279E-3</v>
      </c>
    </row>
    <row r="2115" spans="1:50" hidden="1" x14ac:dyDescent="0.3">
      <c r="A2115" t="s">
        <v>2953</v>
      </c>
      <c r="B2115" t="s">
        <v>1766</v>
      </c>
      <c r="D2115">
        <v>520</v>
      </c>
      <c r="F2115">
        <v>5</v>
      </c>
      <c r="G2115" t="s">
        <v>611</v>
      </c>
      <c r="H2115" t="s">
        <v>94</v>
      </c>
      <c r="I2115" t="s">
        <v>104</v>
      </c>
      <c r="J2115" t="s">
        <v>210</v>
      </c>
      <c r="K2115" t="s">
        <v>133</v>
      </c>
      <c r="L2115" t="s">
        <v>98</v>
      </c>
      <c r="M2115" t="s">
        <v>513</v>
      </c>
      <c r="N2115" t="s">
        <v>100</v>
      </c>
      <c r="O2115" t="s">
        <v>85</v>
      </c>
      <c r="P2115" t="s">
        <v>2844</v>
      </c>
      <c r="Q2115" t="s">
        <v>87</v>
      </c>
      <c r="R2115" t="s">
        <v>107</v>
      </c>
      <c r="T2115" t="s">
        <v>89</v>
      </c>
      <c r="U2115" t="s">
        <v>90</v>
      </c>
      <c r="V2115">
        <v>1.268052</v>
      </c>
      <c r="W2115">
        <v>0</v>
      </c>
      <c r="X2115">
        <v>0</v>
      </c>
      <c r="Y2115">
        <v>2.2190910000000001</v>
      </c>
      <c r="Z2115">
        <v>1.373723</v>
      </c>
      <c r="AA2115">
        <v>0</v>
      </c>
      <c r="AB2115">
        <v>0</v>
      </c>
      <c r="AC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 t="s">
        <v>1988</v>
      </c>
      <c r="AV2115">
        <v>40</v>
      </c>
      <c r="AW2115">
        <v>0</v>
      </c>
      <c r="AX2115">
        <v>0</v>
      </c>
    </row>
    <row r="2116" spans="1:50" hidden="1" x14ac:dyDescent="0.3">
      <c r="A2116" t="s">
        <v>2954</v>
      </c>
      <c r="B2116" t="s">
        <v>1766</v>
      </c>
      <c r="D2116">
        <v>522</v>
      </c>
      <c r="F2116">
        <v>5</v>
      </c>
      <c r="G2116" t="s">
        <v>1990</v>
      </c>
      <c r="H2116" t="s">
        <v>94</v>
      </c>
      <c r="I2116" t="s">
        <v>104</v>
      </c>
      <c r="J2116" t="s">
        <v>210</v>
      </c>
      <c r="K2116" t="s">
        <v>133</v>
      </c>
      <c r="L2116" t="s">
        <v>98</v>
      </c>
      <c r="M2116" t="s">
        <v>513</v>
      </c>
      <c r="N2116" t="s">
        <v>100</v>
      </c>
      <c r="O2116" t="s">
        <v>85</v>
      </c>
      <c r="P2116" t="s">
        <v>2844</v>
      </c>
      <c r="Q2116" t="s">
        <v>87</v>
      </c>
      <c r="R2116" t="s">
        <v>88</v>
      </c>
      <c r="T2116" t="s">
        <v>89</v>
      </c>
      <c r="U2116" t="s">
        <v>90</v>
      </c>
      <c r="V2116">
        <v>1.268052</v>
      </c>
      <c r="W2116">
        <v>7.2975146349739592</v>
      </c>
      <c r="X2116">
        <v>3.0644589999999998</v>
      </c>
      <c r="Y2116">
        <v>0</v>
      </c>
      <c r="Z2116">
        <v>0</v>
      </c>
      <c r="AA2116">
        <v>3.2400371533479628</v>
      </c>
      <c r="AB2116">
        <v>3.9307542337499939</v>
      </c>
      <c r="AC2116">
        <v>2.8700001096002494</v>
      </c>
      <c r="AP2116">
        <v>12.271813</v>
      </c>
      <c r="AQ2116">
        <v>5.9681366396808562</v>
      </c>
      <c r="AR2116">
        <v>7.299530187445141</v>
      </c>
      <c r="AS2116">
        <v>7.2975146349739592</v>
      </c>
      <c r="AT2116">
        <v>5.7549017193095864</v>
      </c>
      <c r="AU2116" t="s">
        <v>1991</v>
      </c>
      <c r="AV2116">
        <v>40</v>
      </c>
      <c r="AW2116">
        <v>0.14387254298273966</v>
      </c>
      <c r="AX2116">
        <v>5.9946892909474858E-3</v>
      </c>
    </row>
    <row r="2117" spans="1:50" hidden="1" x14ac:dyDescent="0.3">
      <c r="A2117" t="s">
        <v>2955</v>
      </c>
      <c r="B2117" t="s">
        <v>1766</v>
      </c>
      <c r="D2117">
        <v>527</v>
      </c>
      <c r="F2117">
        <v>5</v>
      </c>
      <c r="G2117" t="s">
        <v>614</v>
      </c>
      <c r="H2117" t="s">
        <v>94</v>
      </c>
      <c r="I2117" t="s">
        <v>104</v>
      </c>
      <c r="J2117" t="s">
        <v>210</v>
      </c>
      <c r="K2117" t="s">
        <v>137</v>
      </c>
      <c r="L2117" t="s">
        <v>82</v>
      </c>
      <c r="M2117" t="s">
        <v>513</v>
      </c>
      <c r="N2117" t="s">
        <v>100</v>
      </c>
      <c r="O2117" t="s">
        <v>85</v>
      </c>
      <c r="P2117" t="s">
        <v>2844</v>
      </c>
      <c r="Q2117" t="s">
        <v>87</v>
      </c>
      <c r="R2117" t="s">
        <v>107</v>
      </c>
      <c r="T2117" t="s">
        <v>89</v>
      </c>
      <c r="U2117" t="s">
        <v>90</v>
      </c>
      <c r="V2117">
        <v>1.0567101091933779</v>
      </c>
      <c r="W2117">
        <v>3.4596678688892091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P2117">
        <v>14.20111</v>
      </c>
      <c r="AQ2117">
        <v>4.0696722307089832</v>
      </c>
      <c r="AR2117">
        <v>3.4606234191650787</v>
      </c>
      <c r="AS2117">
        <v>3.4596678688892091</v>
      </c>
      <c r="AT2117">
        <v>3.273999026592155</v>
      </c>
      <c r="AU2117" t="s">
        <v>2790</v>
      </c>
      <c r="AV2117">
        <v>150</v>
      </c>
      <c r="AW2117">
        <v>2.1826660177281035E-2</v>
      </c>
      <c r="AX2117">
        <v>9.0944417405337645E-4</v>
      </c>
    </row>
    <row r="2118" spans="1:50" hidden="1" x14ac:dyDescent="0.3">
      <c r="A2118" t="s">
        <v>2956</v>
      </c>
      <c r="B2118" t="s">
        <v>1766</v>
      </c>
      <c r="D2118">
        <v>540</v>
      </c>
      <c r="F2118">
        <v>5</v>
      </c>
      <c r="G2118" t="s">
        <v>626</v>
      </c>
      <c r="H2118" t="s">
        <v>94</v>
      </c>
      <c r="I2118" t="s">
        <v>104</v>
      </c>
      <c r="J2118" t="s">
        <v>210</v>
      </c>
      <c r="K2118" t="s">
        <v>81</v>
      </c>
      <c r="L2118" t="s">
        <v>82</v>
      </c>
      <c r="M2118" t="s">
        <v>513</v>
      </c>
      <c r="N2118" t="s">
        <v>84</v>
      </c>
      <c r="O2118" t="s">
        <v>85</v>
      </c>
      <c r="P2118" t="s">
        <v>2844</v>
      </c>
      <c r="Q2118" t="s">
        <v>87</v>
      </c>
      <c r="R2118" t="s">
        <v>215</v>
      </c>
      <c r="T2118" t="s">
        <v>89</v>
      </c>
      <c r="U2118" t="s">
        <v>90</v>
      </c>
      <c r="V2118">
        <v>2.1134200000000001</v>
      </c>
      <c r="W2118">
        <v>19.000480001804824</v>
      </c>
      <c r="X2118">
        <v>23.599851999999998</v>
      </c>
      <c r="Y2118">
        <v>14.089466</v>
      </c>
      <c r="Z2118">
        <v>10.567102</v>
      </c>
      <c r="AA2118">
        <v>32.337202769886495</v>
      </c>
      <c r="AB2118">
        <v>29.869361876206433</v>
      </c>
      <c r="AC2118">
        <v>18.180000694262205</v>
      </c>
      <c r="AP2118">
        <v>0.252803</v>
      </c>
      <c r="AQ2118">
        <v>24.957645771802103</v>
      </c>
      <c r="AR2118">
        <v>19.005727879518936</v>
      </c>
      <c r="AS2118">
        <v>19.000480001804824</v>
      </c>
      <c r="AT2118">
        <v>8.9903947165281028</v>
      </c>
      <c r="AU2118" t="s">
        <v>1993</v>
      </c>
      <c r="AV2118">
        <v>80</v>
      </c>
      <c r="AW2118">
        <v>0.11237993395660129</v>
      </c>
      <c r="AX2118">
        <v>4.6824972481917205E-3</v>
      </c>
    </row>
    <row r="2119" spans="1:50" hidden="1" x14ac:dyDescent="0.3">
      <c r="A2119" t="s">
        <v>2957</v>
      </c>
      <c r="B2119" t="s">
        <v>1766</v>
      </c>
      <c r="D2119">
        <v>542</v>
      </c>
      <c r="F2119">
        <v>5</v>
      </c>
      <c r="G2119" t="s">
        <v>629</v>
      </c>
      <c r="H2119" t="s">
        <v>94</v>
      </c>
      <c r="I2119" t="s">
        <v>104</v>
      </c>
      <c r="J2119" t="s">
        <v>210</v>
      </c>
      <c r="K2119" t="s">
        <v>81</v>
      </c>
      <c r="L2119" t="s">
        <v>145</v>
      </c>
      <c r="M2119" t="s">
        <v>513</v>
      </c>
      <c r="N2119" t="s">
        <v>84</v>
      </c>
      <c r="O2119" t="s">
        <v>85</v>
      </c>
      <c r="P2119" t="s">
        <v>2844</v>
      </c>
      <c r="Q2119" t="s">
        <v>87</v>
      </c>
      <c r="R2119" t="s">
        <v>215</v>
      </c>
      <c r="T2119" t="s">
        <v>89</v>
      </c>
      <c r="U2119" t="s">
        <v>90</v>
      </c>
      <c r="V2119">
        <v>2.1134200000000001</v>
      </c>
      <c r="W2119">
        <v>8.4578153441307489</v>
      </c>
      <c r="X2119">
        <v>7.7492080000000003</v>
      </c>
      <c r="Y2119">
        <v>18.668545000000002</v>
      </c>
      <c r="Z2119">
        <v>12.680521000000001</v>
      </c>
      <c r="AA2119">
        <v>4.786578691765869</v>
      </c>
      <c r="AB2119">
        <v>23.60526843774872</v>
      </c>
      <c r="AC2119">
        <v>6.3000002405859128</v>
      </c>
      <c r="AP2119">
        <v>24.758212</v>
      </c>
      <c r="AQ2119">
        <v>9.4726200393253137</v>
      </c>
      <c r="AR2119">
        <v>8.4601513683075247</v>
      </c>
      <c r="AS2119">
        <v>8.4578153441307489</v>
      </c>
      <c r="AT2119">
        <v>4.0019567072000592</v>
      </c>
      <c r="AU2119" t="s">
        <v>1995</v>
      </c>
      <c r="AV2119">
        <v>60</v>
      </c>
      <c r="AW2119">
        <v>6.6699278453334315E-2</v>
      </c>
      <c r="AX2119">
        <v>2.7791366022222631E-3</v>
      </c>
    </row>
    <row r="2120" spans="1:50" hidden="1" x14ac:dyDescent="0.3">
      <c r="A2120" t="s">
        <v>2958</v>
      </c>
      <c r="B2120" t="s">
        <v>1766</v>
      </c>
      <c r="D2120">
        <v>544</v>
      </c>
      <c r="F2120">
        <v>5</v>
      </c>
      <c r="G2120" t="s">
        <v>632</v>
      </c>
      <c r="H2120" t="s">
        <v>94</v>
      </c>
      <c r="I2120" t="s">
        <v>104</v>
      </c>
      <c r="J2120" t="s">
        <v>210</v>
      </c>
      <c r="K2120" t="s">
        <v>200</v>
      </c>
      <c r="L2120" t="s">
        <v>82</v>
      </c>
      <c r="M2120" t="s">
        <v>513</v>
      </c>
      <c r="N2120" t="s">
        <v>84</v>
      </c>
      <c r="O2120" t="s">
        <v>85</v>
      </c>
      <c r="P2120" t="s">
        <v>2844</v>
      </c>
      <c r="Q2120" t="s">
        <v>87</v>
      </c>
      <c r="R2120" t="s">
        <v>215</v>
      </c>
      <c r="T2120" t="s">
        <v>89</v>
      </c>
      <c r="U2120" t="s">
        <v>90</v>
      </c>
      <c r="V2120">
        <v>2.641775</v>
      </c>
      <c r="W2120">
        <v>12.644927377333991</v>
      </c>
      <c r="X2120">
        <v>5.28355</v>
      </c>
      <c r="Y2120">
        <v>0.44029600000000002</v>
      </c>
      <c r="Z2120">
        <v>0.44029600000000002</v>
      </c>
      <c r="AA2120">
        <v>4.3581395588751741</v>
      </c>
      <c r="AB2120">
        <v>6.4594643005289534</v>
      </c>
      <c r="AC2120">
        <v>1.6500000630105962</v>
      </c>
      <c r="AP2120">
        <v>13.535997</v>
      </c>
      <c r="AQ2120">
        <v>7.441754437138723</v>
      </c>
      <c r="AR2120">
        <v>12.64841986976438</v>
      </c>
      <c r="AS2120">
        <v>12.644927377333991</v>
      </c>
      <c r="AT2120">
        <v>4.7865270045079509</v>
      </c>
      <c r="AU2120" t="s">
        <v>1997</v>
      </c>
      <c r="AV2120">
        <v>60</v>
      </c>
      <c r="AW2120">
        <v>7.9775450075132509E-2</v>
      </c>
      <c r="AX2120">
        <v>3.3239770864638544E-3</v>
      </c>
    </row>
    <row r="2121" spans="1:50" hidden="1" x14ac:dyDescent="0.3">
      <c r="A2121" t="s">
        <v>2959</v>
      </c>
      <c r="B2121" t="s">
        <v>1766</v>
      </c>
      <c r="D2121">
        <v>546</v>
      </c>
      <c r="F2121">
        <v>5</v>
      </c>
      <c r="G2121" t="s">
        <v>635</v>
      </c>
      <c r="H2121" t="s">
        <v>94</v>
      </c>
      <c r="I2121" t="s">
        <v>104</v>
      </c>
      <c r="J2121" t="s">
        <v>210</v>
      </c>
      <c r="K2121" t="s">
        <v>121</v>
      </c>
      <c r="L2121" t="s">
        <v>82</v>
      </c>
      <c r="M2121" t="s">
        <v>513</v>
      </c>
      <c r="N2121" t="s">
        <v>84</v>
      </c>
      <c r="O2121" t="s">
        <v>85</v>
      </c>
      <c r="P2121" t="s">
        <v>2844</v>
      </c>
      <c r="Q2121" t="s">
        <v>87</v>
      </c>
      <c r="R2121" t="s">
        <v>88</v>
      </c>
      <c r="T2121" t="s">
        <v>89</v>
      </c>
      <c r="U2121" t="s">
        <v>90</v>
      </c>
      <c r="V2121">
        <v>3.1701299999999999</v>
      </c>
      <c r="W2121">
        <v>56.834695819774275</v>
      </c>
      <c r="X2121">
        <v>32.758012999999998</v>
      </c>
      <c r="Y2121">
        <v>58.119050999999999</v>
      </c>
      <c r="Z2121">
        <v>151.10953499999999</v>
      </c>
      <c r="AA2121">
        <v>59.120900469832137</v>
      </c>
      <c r="AB2121">
        <v>81.979324216961047</v>
      </c>
      <c r="AC2121">
        <v>33.710001287325575</v>
      </c>
      <c r="AP2121">
        <v>0.85721000000000003</v>
      </c>
      <c r="AQ2121">
        <v>21.311334201600708</v>
      </c>
      <c r="AR2121">
        <v>55.518708352043049</v>
      </c>
      <c r="AS2121">
        <v>56.834695819774275</v>
      </c>
      <c r="AT2121">
        <v>17.928190900617412</v>
      </c>
      <c r="AU2121" t="s">
        <v>1999</v>
      </c>
      <c r="AV2121">
        <v>60</v>
      </c>
      <c r="AW2121">
        <v>0.29880318167695685</v>
      </c>
      <c r="AX2121">
        <v>1.2450132569873202E-2</v>
      </c>
    </row>
    <row r="2122" spans="1:50" hidden="1" x14ac:dyDescent="0.3">
      <c r="A2122" t="s">
        <v>2960</v>
      </c>
      <c r="B2122" t="s">
        <v>1766</v>
      </c>
      <c r="D2122">
        <v>598</v>
      </c>
      <c r="F2122">
        <v>5</v>
      </c>
      <c r="G2122" t="s">
        <v>644</v>
      </c>
      <c r="H2122" t="s">
        <v>94</v>
      </c>
      <c r="I2122" t="s">
        <v>104</v>
      </c>
      <c r="J2122" t="s">
        <v>210</v>
      </c>
      <c r="K2122" t="s">
        <v>200</v>
      </c>
      <c r="L2122" t="s">
        <v>145</v>
      </c>
      <c r="M2122" t="s">
        <v>513</v>
      </c>
      <c r="N2122" t="s">
        <v>84</v>
      </c>
      <c r="O2122" t="s">
        <v>85</v>
      </c>
      <c r="P2122" t="s">
        <v>2844</v>
      </c>
      <c r="Q2122" t="s">
        <v>87</v>
      </c>
      <c r="R2122" t="s">
        <v>215</v>
      </c>
      <c r="T2122" t="s">
        <v>89</v>
      </c>
      <c r="U2122" t="s">
        <v>90</v>
      </c>
      <c r="V2122">
        <v>3.522367</v>
      </c>
      <c r="W2122">
        <v>87.268725175586354</v>
      </c>
      <c r="X2122">
        <v>33.022196999999998</v>
      </c>
      <c r="Y2122">
        <v>14.529766</v>
      </c>
      <c r="Z2122">
        <v>13.208879</v>
      </c>
      <c r="AA2122">
        <v>78.234558695366331</v>
      </c>
      <c r="AB2122">
        <v>45.066853729046315</v>
      </c>
      <c r="AC2122">
        <v>27.130001036046952</v>
      </c>
      <c r="AP2122">
        <v>1.1109309999999999</v>
      </c>
      <c r="AQ2122">
        <v>46.037087088093273</v>
      </c>
      <c r="AR2122">
        <v>87.292828545498296</v>
      </c>
      <c r="AS2122">
        <v>87.268725175586354</v>
      </c>
      <c r="AT2122">
        <v>24.77559129289661</v>
      </c>
      <c r="AU2122" t="s">
        <v>2003</v>
      </c>
      <c r="AV2122">
        <v>40</v>
      </c>
      <c r="AW2122">
        <v>0.61938978232241526</v>
      </c>
      <c r="AX2122">
        <v>2.5807907596767304E-2</v>
      </c>
    </row>
    <row r="2123" spans="1:50" hidden="1" x14ac:dyDescent="0.3">
      <c r="A2123" t="s">
        <v>2961</v>
      </c>
      <c r="B2123" t="s">
        <v>1766</v>
      </c>
      <c r="D2123">
        <v>601</v>
      </c>
      <c r="F2123">
        <v>5</v>
      </c>
      <c r="G2123" t="s">
        <v>2005</v>
      </c>
      <c r="H2123" t="s">
        <v>94</v>
      </c>
      <c r="I2123" t="s">
        <v>104</v>
      </c>
      <c r="J2123" t="s">
        <v>210</v>
      </c>
      <c r="K2123" t="s">
        <v>97</v>
      </c>
      <c r="L2123" t="s">
        <v>98</v>
      </c>
      <c r="M2123" t="s">
        <v>648</v>
      </c>
      <c r="N2123" t="s">
        <v>100</v>
      </c>
      <c r="O2123" t="s">
        <v>85</v>
      </c>
      <c r="P2123" t="s">
        <v>2844</v>
      </c>
      <c r="Q2123" t="s">
        <v>87</v>
      </c>
      <c r="R2123" t="s">
        <v>107</v>
      </c>
      <c r="T2123" t="s">
        <v>89</v>
      </c>
      <c r="U2123" t="s">
        <v>90</v>
      </c>
      <c r="V2123">
        <v>0.80310000000000004</v>
      </c>
      <c r="W2123">
        <v>4.5590075905334562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P2123">
        <v>18.999980000000001</v>
      </c>
      <c r="AQ2123">
        <v>0</v>
      </c>
      <c r="AR2123">
        <v>4.5602667752661876</v>
      </c>
      <c r="AS2123">
        <v>4.5590075905334562</v>
      </c>
      <c r="AT2123">
        <v>5.6767620352801096</v>
      </c>
      <c r="AU2123" t="s">
        <v>2006</v>
      </c>
      <c r="AV2123">
        <v>50</v>
      </c>
      <c r="AW2123">
        <v>0.1135352407056022</v>
      </c>
      <c r="AX2123">
        <v>4.7306350294000913E-3</v>
      </c>
    </row>
    <row r="2124" spans="1:50" hidden="1" x14ac:dyDescent="0.3">
      <c r="A2124" t="s">
        <v>2962</v>
      </c>
      <c r="B2124" t="s">
        <v>1766</v>
      </c>
      <c r="D2124">
        <v>617</v>
      </c>
      <c r="F2124">
        <v>5</v>
      </c>
      <c r="G2124" t="s">
        <v>647</v>
      </c>
      <c r="H2124" t="s">
        <v>94</v>
      </c>
      <c r="I2124" t="s">
        <v>104</v>
      </c>
      <c r="J2124" t="s">
        <v>210</v>
      </c>
      <c r="K2124" t="s">
        <v>125</v>
      </c>
      <c r="L2124" t="s">
        <v>82</v>
      </c>
      <c r="M2124" t="s">
        <v>648</v>
      </c>
      <c r="N2124" t="s">
        <v>100</v>
      </c>
      <c r="O2124" t="s">
        <v>85</v>
      </c>
      <c r="P2124" t="s">
        <v>2844</v>
      </c>
      <c r="Q2124" t="s">
        <v>87</v>
      </c>
      <c r="R2124" t="s">
        <v>107</v>
      </c>
      <c r="T2124" t="s">
        <v>89</v>
      </c>
      <c r="U2124" t="s">
        <v>90</v>
      </c>
      <c r="V2124">
        <v>0.52835500000000002</v>
      </c>
      <c r="W2124">
        <v>0.54091505561051889</v>
      </c>
      <c r="X2124">
        <v>1.232828</v>
      </c>
      <c r="Y2124">
        <v>2.641775</v>
      </c>
      <c r="Z2124">
        <v>31.789359999999999</v>
      </c>
      <c r="AA2124">
        <v>2.4294108082772845</v>
      </c>
      <c r="AB2124">
        <v>0.52402757399203215</v>
      </c>
      <c r="AC2124">
        <v>9.0700003463673387</v>
      </c>
      <c r="AP2124">
        <v>7.5174779999999997</v>
      </c>
      <c r="AQ2124">
        <v>0.55243203190262036</v>
      </c>
      <c r="AR2124">
        <v>0.54106445478702914</v>
      </c>
      <c r="AS2124">
        <v>0.54091505561051889</v>
      </c>
      <c r="AT2124">
        <v>1.0237720010419489</v>
      </c>
      <c r="AU2124" t="s">
        <v>2008</v>
      </c>
      <c r="AV2124">
        <v>270</v>
      </c>
      <c r="AW2124">
        <v>3.7917481520072182E-3</v>
      </c>
      <c r="AX2124">
        <v>1.579895063336341E-4</v>
      </c>
    </row>
    <row r="2125" spans="1:50" hidden="1" x14ac:dyDescent="0.3">
      <c r="A2125" t="s">
        <v>2963</v>
      </c>
      <c r="B2125" t="s">
        <v>1766</v>
      </c>
      <c r="D2125">
        <v>640</v>
      </c>
      <c r="F2125">
        <v>5</v>
      </c>
      <c r="G2125" t="s">
        <v>660</v>
      </c>
      <c r="H2125" t="s">
        <v>94</v>
      </c>
      <c r="I2125" t="s">
        <v>104</v>
      </c>
      <c r="J2125" t="s">
        <v>210</v>
      </c>
      <c r="K2125" t="s">
        <v>81</v>
      </c>
      <c r="L2125" t="s">
        <v>82</v>
      </c>
      <c r="M2125" t="s">
        <v>648</v>
      </c>
      <c r="N2125" t="s">
        <v>84</v>
      </c>
      <c r="O2125" t="s">
        <v>85</v>
      </c>
      <c r="P2125" t="s">
        <v>2844</v>
      </c>
      <c r="Q2125" t="s">
        <v>87</v>
      </c>
      <c r="R2125" t="s">
        <v>107</v>
      </c>
      <c r="T2125" t="s">
        <v>89</v>
      </c>
      <c r="U2125" t="s">
        <v>90</v>
      </c>
      <c r="V2125">
        <v>2.1134200000000001</v>
      </c>
      <c r="W2125">
        <v>3.3490778973325193</v>
      </c>
      <c r="X2125">
        <v>4.2268400000000002</v>
      </c>
      <c r="Y2125">
        <v>4.2268400000000002</v>
      </c>
      <c r="Z2125">
        <v>4.5790759999999997</v>
      </c>
      <c r="AA2125">
        <v>1.4013768365692527</v>
      </c>
      <c r="AB2125">
        <v>3.1398786016614828</v>
      </c>
      <c r="AC2125">
        <v>2.8700001096002494</v>
      </c>
      <c r="AP2125">
        <v>60.539185000000003</v>
      </c>
      <c r="AQ2125">
        <v>3.1118385128212473</v>
      </c>
      <c r="AR2125">
        <v>3.3500029029775646</v>
      </c>
      <c r="AS2125">
        <v>3.3490778973325193</v>
      </c>
      <c r="AT2125">
        <v>1.5846721888372965</v>
      </c>
      <c r="AU2125" t="s">
        <v>2010</v>
      </c>
      <c r="AV2125">
        <v>80</v>
      </c>
      <c r="AW2125">
        <v>1.9808402360466208E-2</v>
      </c>
      <c r="AX2125">
        <v>8.2535009835275864E-4</v>
      </c>
    </row>
    <row r="2126" spans="1:50" hidden="1" x14ac:dyDescent="0.3">
      <c r="A2126" t="s">
        <v>2964</v>
      </c>
      <c r="B2126" t="s">
        <v>1766</v>
      </c>
      <c r="D2126">
        <v>703</v>
      </c>
      <c r="F2126">
        <v>5</v>
      </c>
      <c r="G2126" t="s">
        <v>2017</v>
      </c>
      <c r="H2126" t="s">
        <v>94</v>
      </c>
      <c r="I2126" t="s">
        <v>104</v>
      </c>
      <c r="J2126" t="s">
        <v>528</v>
      </c>
      <c r="K2126" t="s">
        <v>97</v>
      </c>
      <c r="L2126" t="s">
        <v>98</v>
      </c>
      <c r="M2126" t="s">
        <v>529</v>
      </c>
      <c r="N2126" t="s">
        <v>100</v>
      </c>
      <c r="O2126" t="s">
        <v>85</v>
      </c>
      <c r="P2126" t="s">
        <v>2844</v>
      </c>
      <c r="Q2126" t="s">
        <v>87</v>
      </c>
      <c r="R2126" t="s">
        <v>215</v>
      </c>
      <c r="T2126" t="s">
        <v>89</v>
      </c>
      <c r="U2126" t="s">
        <v>90</v>
      </c>
      <c r="V2126">
        <v>0.80310000000000004</v>
      </c>
      <c r="W2126">
        <v>0</v>
      </c>
      <c r="X2126">
        <v>0.80310000000000004</v>
      </c>
      <c r="Y2126">
        <v>0</v>
      </c>
      <c r="Z2126">
        <v>0</v>
      </c>
      <c r="AA2126">
        <v>2</v>
      </c>
      <c r="AB2126">
        <v>1.2916571774225329</v>
      </c>
      <c r="AC2126">
        <v>0</v>
      </c>
      <c r="AP2126">
        <v>136.35345799999999</v>
      </c>
      <c r="AQ2126">
        <v>1.5515224304364108</v>
      </c>
      <c r="AR2126">
        <v>0</v>
      </c>
      <c r="AS2126">
        <v>0</v>
      </c>
      <c r="AT2126">
        <v>0</v>
      </c>
      <c r="AU2126" t="s">
        <v>2018</v>
      </c>
      <c r="AV2126">
        <v>50</v>
      </c>
      <c r="AW2126">
        <v>0</v>
      </c>
      <c r="AX2126">
        <v>0</v>
      </c>
    </row>
    <row r="2127" spans="1:50" hidden="1" x14ac:dyDescent="0.3">
      <c r="A2127" t="s">
        <v>2965</v>
      </c>
      <c r="B2127" t="s">
        <v>1766</v>
      </c>
      <c r="D2127">
        <v>710</v>
      </c>
      <c r="F2127">
        <v>5</v>
      </c>
      <c r="G2127" t="s">
        <v>672</v>
      </c>
      <c r="H2127" t="s">
        <v>94</v>
      </c>
      <c r="I2127" t="s">
        <v>104</v>
      </c>
      <c r="J2127" t="s">
        <v>528</v>
      </c>
      <c r="K2127" t="s">
        <v>168</v>
      </c>
      <c r="L2127" t="s">
        <v>82</v>
      </c>
      <c r="M2127" t="s">
        <v>529</v>
      </c>
      <c r="N2127" t="s">
        <v>100</v>
      </c>
      <c r="O2127" t="s">
        <v>85</v>
      </c>
      <c r="P2127" t="s">
        <v>2844</v>
      </c>
      <c r="Q2127" t="s">
        <v>87</v>
      </c>
      <c r="R2127" t="s">
        <v>88</v>
      </c>
      <c r="T2127" t="s">
        <v>89</v>
      </c>
      <c r="U2127" t="s">
        <v>90</v>
      </c>
      <c r="V2127">
        <v>0.31701299999999999</v>
      </c>
      <c r="W2127">
        <v>16.395285487142779</v>
      </c>
      <c r="X2127">
        <v>9.8274030000000003</v>
      </c>
      <c r="Y2127">
        <v>157.872478</v>
      </c>
      <c r="Z2127">
        <v>8.8763640000000006</v>
      </c>
      <c r="AA2127">
        <v>3.7116425454840836</v>
      </c>
      <c r="AB2127">
        <v>17.306364554341627</v>
      </c>
      <c r="AC2127">
        <v>51.300001959056715</v>
      </c>
      <c r="AP2127">
        <v>23.119512</v>
      </c>
      <c r="AQ2127">
        <v>10.386492499555539</v>
      </c>
      <c r="AR2127">
        <v>16.399813817654234</v>
      </c>
      <c r="AS2127">
        <v>16.395285487142779</v>
      </c>
      <c r="AT2127">
        <v>51.718022564193831</v>
      </c>
      <c r="AU2127" t="s">
        <v>2020</v>
      </c>
      <c r="AV2127">
        <v>423</v>
      </c>
      <c r="AW2127">
        <v>0.1222648287569594</v>
      </c>
      <c r="AX2127">
        <v>5.0943678648733082E-3</v>
      </c>
    </row>
    <row r="2128" spans="1:50" hidden="1" x14ac:dyDescent="0.3">
      <c r="A2128" t="s">
        <v>2966</v>
      </c>
      <c r="B2128" t="s">
        <v>1766</v>
      </c>
      <c r="D2128">
        <v>717</v>
      </c>
      <c r="F2128">
        <v>5</v>
      </c>
      <c r="G2128" t="s">
        <v>675</v>
      </c>
      <c r="H2128" t="s">
        <v>94</v>
      </c>
      <c r="I2128" t="s">
        <v>104</v>
      </c>
      <c r="J2128" t="s">
        <v>528</v>
      </c>
      <c r="K2128" t="s">
        <v>125</v>
      </c>
      <c r="L2128" t="s">
        <v>82</v>
      </c>
      <c r="M2128" t="s">
        <v>529</v>
      </c>
      <c r="N2128" t="s">
        <v>100</v>
      </c>
      <c r="O2128" t="s">
        <v>85</v>
      </c>
      <c r="P2128" t="s">
        <v>2844</v>
      </c>
      <c r="Q2128" t="s">
        <v>87</v>
      </c>
      <c r="R2128" t="s">
        <v>88</v>
      </c>
      <c r="T2128" t="s">
        <v>89</v>
      </c>
      <c r="U2128" t="s">
        <v>90</v>
      </c>
      <c r="V2128">
        <v>0.52835500000000002</v>
      </c>
      <c r="W2128">
        <v>16.189090583905909</v>
      </c>
      <c r="X2128">
        <v>19.020779999999998</v>
      </c>
      <c r="Y2128">
        <v>10.831277999999999</v>
      </c>
      <c r="Z2128">
        <v>5.8119050000000003</v>
      </c>
      <c r="AA2128">
        <v>18.55913097544212</v>
      </c>
      <c r="AB2128">
        <v>10.596219810577677</v>
      </c>
      <c r="AC2128">
        <v>25.350000968071889</v>
      </c>
      <c r="AP2128">
        <v>20.027021000000001</v>
      </c>
      <c r="AQ2128">
        <v>17.134113455584476</v>
      </c>
      <c r="AR2128">
        <v>16.193561963980464</v>
      </c>
      <c r="AS2128">
        <v>16.189090583905909</v>
      </c>
      <c r="AT2128">
        <v>30.640555277996629</v>
      </c>
      <c r="AU2128" t="s">
        <v>2022</v>
      </c>
      <c r="AV2128">
        <v>270</v>
      </c>
      <c r="AW2128">
        <v>0.11348353806665418</v>
      </c>
      <c r="AX2128">
        <v>4.7284807527772574E-3</v>
      </c>
    </row>
    <row r="2129" spans="1:50" hidden="1" x14ac:dyDescent="0.3">
      <c r="A2129" t="s">
        <v>2967</v>
      </c>
      <c r="B2129" t="s">
        <v>1766</v>
      </c>
      <c r="D2129">
        <v>720</v>
      </c>
      <c r="F2129">
        <v>5</v>
      </c>
      <c r="G2129" t="s">
        <v>678</v>
      </c>
      <c r="H2129" t="s">
        <v>94</v>
      </c>
      <c r="I2129" t="s">
        <v>104</v>
      </c>
      <c r="J2129" t="s">
        <v>528</v>
      </c>
      <c r="K2129" t="s">
        <v>133</v>
      </c>
      <c r="L2129" t="s">
        <v>98</v>
      </c>
      <c r="M2129" t="s">
        <v>529</v>
      </c>
      <c r="N2129" t="s">
        <v>100</v>
      </c>
      <c r="O2129" t="s">
        <v>85</v>
      </c>
      <c r="P2129" t="s">
        <v>2844</v>
      </c>
      <c r="Q2129" t="s">
        <v>87</v>
      </c>
      <c r="R2129" t="s">
        <v>107</v>
      </c>
      <c r="T2129" t="s">
        <v>89</v>
      </c>
      <c r="U2129" t="s">
        <v>90</v>
      </c>
      <c r="V2129">
        <v>1.268052</v>
      </c>
      <c r="W2129">
        <v>0</v>
      </c>
      <c r="X2129">
        <v>0</v>
      </c>
      <c r="Y2129">
        <v>0</v>
      </c>
      <c r="Z2129">
        <v>1.373723</v>
      </c>
      <c r="AA2129">
        <v>0</v>
      </c>
      <c r="AB2129">
        <v>0</v>
      </c>
      <c r="AC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 t="s">
        <v>2024</v>
      </c>
      <c r="AV2129">
        <v>40</v>
      </c>
      <c r="AW2129">
        <v>0</v>
      </c>
      <c r="AX2129">
        <v>0</v>
      </c>
    </row>
    <row r="2130" spans="1:50" hidden="1" x14ac:dyDescent="0.3">
      <c r="A2130" t="s">
        <v>2968</v>
      </c>
      <c r="B2130" t="s">
        <v>1766</v>
      </c>
      <c r="D2130">
        <v>722</v>
      </c>
      <c r="F2130">
        <v>5</v>
      </c>
      <c r="G2130" t="s">
        <v>2026</v>
      </c>
      <c r="H2130" t="s">
        <v>94</v>
      </c>
      <c r="I2130" t="s">
        <v>104</v>
      </c>
      <c r="J2130" t="s">
        <v>528</v>
      </c>
      <c r="K2130" t="s">
        <v>133</v>
      </c>
      <c r="L2130" t="s">
        <v>98</v>
      </c>
      <c r="M2130" t="s">
        <v>529</v>
      </c>
      <c r="N2130" t="s">
        <v>100</v>
      </c>
      <c r="O2130" t="s">
        <v>85</v>
      </c>
      <c r="P2130" t="s">
        <v>2844</v>
      </c>
      <c r="Q2130" t="s">
        <v>87</v>
      </c>
      <c r="R2130" t="s">
        <v>215</v>
      </c>
      <c r="T2130" t="s">
        <v>89</v>
      </c>
      <c r="U2130" t="s">
        <v>90</v>
      </c>
      <c r="V2130">
        <v>1.268052</v>
      </c>
      <c r="W2130">
        <v>2.9786537245517892</v>
      </c>
      <c r="X2130">
        <v>1.1623810000000001</v>
      </c>
      <c r="Y2130">
        <v>0</v>
      </c>
      <c r="Z2130">
        <v>0</v>
      </c>
      <c r="AA2130">
        <v>2.4219688498491396</v>
      </c>
      <c r="AB2130">
        <v>2.4367686737206191</v>
      </c>
      <c r="AC2130">
        <v>1.270000048499065</v>
      </c>
      <c r="AP2130">
        <v>0</v>
      </c>
      <c r="AQ2130">
        <v>3.0599929854525589</v>
      </c>
      <c r="AR2130">
        <v>2.9794764201098833</v>
      </c>
      <c r="AS2130">
        <v>2.9786537245517892</v>
      </c>
      <c r="AT2130">
        <v>2.3489996660640018</v>
      </c>
      <c r="AU2130" t="s">
        <v>2027</v>
      </c>
      <c r="AV2130">
        <v>40</v>
      </c>
      <c r="AW2130">
        <v>5.8724991651600042E-2</v>
      </c>
      <c r="AX2130">
        <v>2.4468746521500019E-3</v>
      </c>
    </row>
    <row r="2131" spans="1:50" hidden="1" x14ac:dyDescent="0.3">
      <c r="A2131" t="s">
        <v>2969</v>
      </c>
      <c r="B2131" t="s">
        <v>1766</v>
      </c>
      <c r="D2131">
        <v>727</v>
      </c>
      <c r="F2131">
        <v>5</v>
      </c>
      <c r="G2131" t="s">
        <v>681</v>
      </c>
      <c r="H2131" t="s">
        <v>94</v>
      </c>
      <c r="I2131" t="s">
        <v>104</v>
      </c>
      <c r="J2131" t="s">
        <v>528</v>
      </c>
      <c r="K2131" t="s">
        <v>137</v>
      </c>
      <c r="L2131" t="s">
        <v>82</v>
      </c>
      <c r="M2131" t="s">
        <v>529</v>
      </c>
      <c r="N2131" t="s">
        <v>100</v>
      </c>
      <c r="O2131" t="s">
        <v>85</v>
      </c>
      <c r="P2131" t="s">
        <v>2844</v>
      </c>
      <c r="Q2131" t="s">
        <v>87</v>
      </c>
      <c r="R2131" t="s">
        <v>107</v>
      </c>
      <c r="T2131" t="s">
        <v>89</v>
      </c>
      <c r="U2131" t="s">
        <v>90</v>
      </c>
      <c r="V2131">
        <v>1.0567101091933779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P2131">
        <v>244.79996199999999</v>
      </c>
      <c r="AQ2131">
        <v>2.3003898739305146</v>
      </c>
      <c r="AR2131">
        <v>0</v>
      </c>
      <c r="AS2131">
        <v>0</v>
      </c>
      <c r="AT2131">
        <v>0</v>
      </c>
      <c r="AU2131" t="s">
        <v>2816</v>
      </c>
      <c r="AV2131">
        <v>150</v>
      </c>
      <c r="AW2131">
        <v>0</v>
      </c>
      <c r="AX2131">
        <v>0</v>
      </c>
    </row>
    <row r="2132" spans="1:50" hidden="1" x14ac:dyDescent="0.3">
      <c r="A2132" t="s">
        <v>2970</v>
      </c>
      <c r="B2132" t="s">
        <v>1766</v>
      </c>
      <c r="D2132">
        <v>72</v>
      </c>
      <c r="F2132">
        <v>5</v>
      </c>
      <c r="G2132" t="s">
        <v>687</v>
      </c>
      <c r="H2132" t="s">
        <v>251</v>
      </c>
      <c r="I2132" t="s">
        <v>252</v>
      </c>
      <c r="J2132" t="s">
        <v>253</v>
      </c>
      <c r="K2132" t="s">
        <v>133</v>
      </c>
      <c r="L2132" t="s">
        <v>82</v>
      </c>
      <c r="M2132" t="s">
        <v>254</v>
      </c>
      <c r="N2132" t="s">
        <v>100</v>
      </c>
      <c r="O2132" t="s">
        <v>85</v>
      </c>
      <c r="P2132" t="s">
        <v>2844</v>
      </c>
      <c r="Q2132" t="s">
        <v>87</v>
      </c>
      <c r="R2132" t="s">
        <v>88</v>
      </c>
      <c r="T2132" t="s">
        <v>89</v>
      </c>
      <c r="U2132" t="s">
        <v>90</v>
      </c>
      <c r="V2132">
        <v>0.63402599999999998</v>
      </c>
      <c r="W2132">
        <v>91.613741308766549</v>
      </c>
      <c r="X2132">
        <v>124.480446</v>
      </c>
      <c r="Y2132">
        <v>93.201824999999999</v>
      </c>
      <c r="Z2132">
        <v>40.577663999999999</v>
      </c>
      <c r="AA2132">
        <v>83.547006591620487</v>
      </c>
      <c r="AB2132">
        <v>90.724508721729904</v>
      </c>
      <c r="AC2132">
        <v>81.600003116160394</v>
      </c>
      <c r="AP2132">
        <v>116.947699</v>
      </c>
      <c r="AQ2132">
        <v>83.840761744268562</v>
      </c>
      <c r="AR2132">
        <v>91.639044759588586</v>
      </c>
      <c r="AS2132">
        <v>91.613741308766549</v>
      </c>
      <c r="AT2132">
        <v>144.49524358427976</v>
      </c>
      <c r="AU2132" t="s">
        <v>2031</v>
      </c>
      <c r="AV2132">
        <v>270</v>
      </c>
      <c r="AW2132">
        <v>0.53516756883066574</v>
      </c>
      <c r="AX2132">
        <v>2.2298648701277738E-2</v>
      </c>
    </row>
    <row r="2133" spans="1:50" hidden="1" x14ac:dyDescent="0.3">
      <c r="A2133" t="s">
        <v>2971</v>
      </c>
      <c r="B2133" t="s">
        <v>1766</v>
      </c>
      <c r="D2133">
        <v>740</v>
      </c>
      <c r="F2133">
        <v>5</v>
      </c>
      <c r="G2133" t="s">
        <v>696</v>
      </c>
      <c r="H2133" t="s">
        <v>94</v>
      </c>
      <c r="I2133" t="s">
        <v>104</v>
      </c>
      <c r="J2133" t="s">
        <v>528</v>
      </c>
      <c r="K2133" t="s">
        <v>81</v>
      </c>
      <c r="L2133" t="s">
        <v>82</v>
      </c>
      <c r="M2133" t="s">
        <v>529</v>
      </c>
      <c r="N2133" t="s">
        <v>84</v>
      </c>
      <c r="O2133" t="s">
        <v>85</v>
      </c>
      <c r="P2133" t="s">
        <v>2844</v>
      </c>
      <c r="Q2133" t="s">
        <v>87</v>
      </c>
      <c r="R2133" t="s">
        <v>88</v>
      </c>
      <c r="T2133" t="s">
        <v>89</v>
      </c>
      <c r="U2133" t="s">
        <v>90</v>
      </c>
      <c r="V2133">
        <v>2.1134200000000001</v>
      </c>
      <c r="W2133">
        <v>6.9179253573469897</v>
      </c>
      <c r="X2133">
        <v>20.429722999999999</v>
      </c>
      <c r="Y2133">
        <v>13.73723</v>
      </c>
      <c r="Z2133">
        <v>13.384995</v>
      </c>
      <c r="AA2133">
        <v>29.355732899017315</v>
      </c>
      <c r="AB2133">
        <v>31.147915016332188</v>
      </c>
      <c r="AC2133">
        <v>19.770000754981506</v>
      </c>
      <c r="AP2133">
        <v>130.19998200000001</v>
      </c>
      <c r="AQ2133">
        <v>24.55762281232311</v>
      </c>
      <c r="AR2133">
        <v>6.9198360683557256</v>
      </c>
      <c r="AS2133">
        <v>6.9179253573469897</v>
      </c>
      <c r="AT2133">
        <v>3.2733320198289926</v>
      </c>
      <c r="AU2133" t="s">
        <v>2033</v>
      </c>
      <c r="AV2133">
        <v>80</v>
      </c>
      <c r="AW2133">
        <v>4.091665024786241E-2</v>
      </c>
      <c r="AX2133">
        <v>1.7048604269942671E-3</v>
      </c>
    </row>
    <row r="2134" spans="1:50" hidden="1" x14ac:dyDescent="0.3">
      <c r="A2134" t="s">
        <v>2972</v>
      </c>
      <c r="B2134" t="s">
        <v>1766</v>
      </c>
      <c r="D2134">
        <v>744</v>
      </c>
      <c r="F2134">
        <v>5</v>
      </c>
      <c r="G2134" t="s">
        <v>699</v>
      </c>
      <c r="H2134" t="s">
        <v>94</v>
      </c>
      <c r="I2134" t="s">
        <v>104</v>
      </c>
      <c r="J2134" t="s">
        <v>528</v>
      </c>
      <c r="K2134" t="s">
        <v>200</v>
      </c>
      <c r="L2134" t="s">
        <v>82</v>
      </c>
      <c r="M2134" t="s">
        <v>529</v>
      </c>
      <c r="N2134" t="s">
        <v>84</v>
      </c>
      <c r="O2134" t="s">
        <v>85</v>
      </c>
      <c r="P2134" t="s">
        <v>2844</v>
      </c>
      <c r="Q2134" t="s">
        <v>87</v>
      </c>
      <c r="R2134" t="s">
        <v>215</v>
      </c>
      <c r="T2134" t="s">
        <v>89</v>
      </c>
      <c r="U2134" t="s">
        <v>90</v>
      </c>
      <c r="V2134">
        <v>2.641775</v>
      </c>
      <c r="W2134">
        <v>29.755490382287988</v>
      </c>
      <c r="X2134">
        <v>0</v>
      </c>
      <c r="Y2134">
        <v>0</v>
      </c>
      <c r="Z2134">
        <v>0</v>
      </c>
      <c r="AA2134">
        <v>10.832790765439025</v>
      </c>
      <c r="AB2134">
        <v>16.52695127192834</v>
      </c>
      <c r="AC2134">
        <v>3.9000001489341365</v>
      </c>
      <c r="AP2134">
        <v>30.157018999999998</v>
      </c>
      <c r="AQ2134">
        <v>53.952755401784074</v>
      </c>
      <c r="AR2134">
        <v>29.763708762814943</v>
      </c>
      <c r="AS2134">
        <v>29.755490382287988</v>
      </c>
      <c r="AT2134">
        <v>11.263446123264846</v>
      </c>
      <c r="AU2134" t="s">
        <v>2035</v>
      </c>
      <c r="AV2134">
        <v>60</v>
      </c>
      <c r="AW2134">
        <v>0.18772410205441409</v>
      </c>
      <c r="AX2134">
        <v>7.821837585600587E-3</v>
      </c>
    </row>
    <row r="2135" spans="1:50" hidden="1" x14ac:dyDescent="0.3">
      <c r="A2135" t="s">
        <v>2973</v>
      </c>
      <c r="B2135" t="s">
        <v>1766</v>
      </c>
      <c r="D2135">
        <v>760</v>
      </c>
      <c r="F2135">
        <v>5</v>
      </c>
      <c r="G2135" t="s">
        <v>702</v>
      </c>
      <c r="H2135" t="s">
        <v>94</v>
      </c>
      <c r="I2135" t="s">
        <v>104</v>
      </c>
      <c r="J2135" t="s">
        <v>528</v>
      </c>
      <c r="K2135" t="s">
        <v>81</v>
      </c>
      <c r="L2135" t="s">
        <v>145</v>
      </c>
      <c r="M2135" t="s">
        <v>529</v>
      </c>
      <c r="N2135" t="s">
        <v>84</v>
      </c>
      <c r="O2135" t="s">
        <v>85</v>
      </c>
      <c r="P2135" t="s">
        <v>2844</v>
      </c>
      <c r="Q2135" t="s">
        <v>87</v>
      </c>
      <c r="R2135" t="s">
        <v>107</v>
      </c>
      <c r="T2135" t="s">
        <v>89</v>
      </c>
      <c r="U2135" t="s">
        <v>90</v>
      </c>
      <c r="V2135">
        <v>2.1134200000000001</v>
      </c>
      <c r="W2135">
        <v>20.034299026364092</v>
      </c>
      <c r="X2135">
        <v>8.8059180000000001</v>
      </c>
      <c r="Y2135">
        <v>35.575904000000001</v>
      </c>
      <c r="Z2135">
        <v>9.8626280000000008</v>
      </c>
      <c r="AA2135">
        <v>12.589491285291288</v>
      </c>
      <c r="AB2135">
        <v>13.202017043360749</v>
      </c>
      <c r="AC2135">
        <v>12.630000482317474</v>
      </c>
      <c r="AP2135">
        <v>119.55140299999999</v>
      </c>
      <c r="AQ2135">
        <v>15.347541399703791</v>
      </c>
      <c r="AR2135">
        <v>20.03983244190772</v>
      </c>
      <c r="AS2135">
        <v>20.034299026364092</v>
      </c>
      <c r="AT2135">
        <v>9.4795634688628336</v>
      </c>
      <c r="AU2135" t="s">
        <v>2037</v>
      </c>
      <c r="AV2135">
        <v>60</v>
      </c>
      <c r="AW2135">
        <v>0.15799272448104723</v>
      </c>
      <c r="AX2135">
        <v>6.583030186710301E-3</v>
      </c>
    </row>
    <row r="2136" spans="1:50" hidden="1" x14ac:dyDescent="0.3">
      <c r="A2136" t="s">
        <v>2974</v>
      </c>
      <c r="B2136" t="s">
        <v>1766</v>
      </c>
      <c r="D2136">
        <v>763</v>
      </c>
      <c r="F2136">
        <v>5</v>
      </c>
      <c r="G2136" t="s">
        <v>708</v>
      </c>
      <c r="H2136" t="s">
        <v>94</v>
      </c>
      <c r="I2136" t="s">
        <v>104</v>
      </c>
      <c r="J2136" t="s">
        <v>528</v>
      </c>
      <c r="K2136" t="s">
        <v>200</v>
      </c>
      <c r="L2136" t="s">
        <v>145</v>
      </c>
      <c r="M2136" t="s">
        <v>529</v>
      </c>
      <c r="N2136" t="s">
        <v>84</v>
      </c>
      <c r="O2136" t="s">
        <v>85</v>
      </c>
      <c r="P2136" t="s">
        <v>2844</v>
      </c>
      <c r="Q2136" t="s">
        <v>87</v>
      </c>
      <c r="R2136" t="s">
        <v>215</v>
      </c>
      <c r="T2136" t="s">
        <v>89</v>
      </c>
      <c r="U2136" t="s">
        <v>90</v>
      </c>
      <c r="V2136">
        <v>3.522367</v>
      </c>
      <c r="W2136">
        <v>121.66848609633891</v>
      </c>
      <c r="X2136">
        <v>38.305745000000002</v>
      </c>
      <c r="Y2136">
        <v>20.693909999999999</v>
      </c>
      <c r="Z2136">
        <v>19.813317999999999</v>
      </c>
      <c r="AA2136">
        <v>107.98005539294071</v>
      </c>
      <c r="AB2136">
        <v>72.568632290701061</v>
      </c>
      <c r="AC2136">
        <v>30.95000118192603</v>
      </c>
      <c r="AP2136">
        <v>88.543345000000002</v>
      </c>
      <c r="AQ2136">
        <v>94.024393881106249</v>
      </c>
      <c r="AR2136">
        <v>121.70209058089058</v>
      </c>
      <c r="AS2136">
        <v>121.66848609633891</v>
      </c>
      <c r="AT2136">
        <v>34.541683503263265</v>
      </c>
      <c r="AU2136" t="s">
        <v>2039</v>
      </c>
      <c r="AV2136">
        <v>40</v>
      </c>
      <c r="AW2136">
        <v>0.86354208758158157</v>
      </c>
      <c r="AX2136">
        <v>3.598092031589923E-2</v>
      </c>
    </row>
    <row r="2137" spans="1:50" hidden="1" x14ac:dyDescent="0.3">
      <c r="A2137" t="s">
        <v>2975</v>
      </c>
      <c r="B2137" t="s">
        <v>1766</v>
      </c>
      <c r="D2137">
        <v>764</v>
      </c>
      <c r="F2137">
        <v>5</v>
      </c>
      <c r="G2137" t="s">
        <v>711</v>
      </c>
      <c r="H2137" t="s">
        <v>94</v>
      </c>
      <c r="I2137" t="s">
        <v>104</v>
      </c>
      <c r="J2137" t="s">
        <v>528</v>
      </c>
      <c r="K2137" t="s">
        <v>121</v>
      </c>
      <c r="L2137" t="s">
        <v>82</v>
      </c>
      <c r="M2137" t="s">
        <v>529</v>
      </c>
      <c r="N2137" t="s">
        <v>84</v>
      </c>
      <c r="O2137" t="s">
        <v>85</v>
      </c>
      <c r="P2137" t="s">
        <v>2844</v>
      </c>
      <c r="Q2137" t="s">
        <v>87</v>
      </c>
      <c r="R2137" t="s">
        <v>88</v>
      </c>
      <c r="T2137" t="s">
        <v>89</v>
      </c>
      <c r="U2137" t="s">
        <v>90</v>
      </c>
      <c r="V2137">
        <v>3.1701299999999999</v>
      </c>
      <c r="W2137">
        <v>59.467248403314912</v>
      </c>
      <c r="X2137">
        <v>101.97252400000001</v>
      </c>
      <c r="Y2137">
        <v>150.052831</v>
      </c>
      <c r="Z2137">
        <v>165.90347700000001</v>
      </c>
      <c r="AA2137">
        <v>221.69290710027488</v>
      </c>
      <c r="AB2137">
        <v>70.820484137162751</v>
      </c>
      <c r="AC2137">
        <v>151.57000578819154</v>
      </c>
      <c r="AP2137">
        <v>82.064832999999993</v>
      </c>
      <c r="AQ2137">
        <v>55.334090806389888</v>
      </c>
      <c r="AR2137">
        <v>59.483673085616928</v>
      </c>
      <c r="AS2137">
        <v>59.467248403314912</v>
      </c>
      <c r="AT2137">
        <v>18.758615073613672</v>
      </c>
      <c r="AU2137" t="s">
        <v>2041</v>
      </c>
      <c r="AV2137">
        <v>60</v>
      </c>
      <c r="AW2137">
        <v>0.31264358456022789</v>
      </c>
      <c r="AX2137">
        <v>1.3026816023342829E-2</v>
      </c>
    </row>
    <row r="2138" spans="1:50" hidden="1" x14ac:dyDescent="0.3">
      <c r="A2138" t="s">
        <v>2976</v>
      </c>
      <c r="B2138" t="s">
        <v>1766</v>
      </c>
      <c r="D2138">
        <v>82</v>
      </c>
      <c r="F2138">
        <v>5</v>
      </c>
      <c r="G2138" t="s">
        <v>729</v>
      </c>
      <c r="H2138" t="s">
        <v>78</v>
      </c>
      <c r="I2138" t="s">
        <v>79</v>
      </c>
      <c r="J2138" t="s">
        <v>111</v>
      </c>
      <c r="K2138" t="s">
        <v>137</v>
      </c>
      <c r="L2138" t="s">
        <v>388</v>
      </c>
      <c r="M2138" t="s">
        <v>113</v>
      </c>
      <c r="N2138" t="s">
        <v>84</v>
      </c>
      <c r="O2138" t="s">
        <v>85</v>
      </c>
      <c r="P2138" t="s">
        <v>2844</v>
      </c>
      <c r="Q2138" t="s">
        <v>87</v>
      </c>
      <c r="R2138" t="s">
        <v>215</v>
      </c>
      <c r="T2138" t="s">
        <v>89</v>
      </c>
      <c r="U2138" t="s">
        <v>90</v>
      </c>
      <c r="V2138">
        <v>1.05671</v>
      </c>
      <c r="W2138">
        <v>1.1290155000926325</v>
      </c>
      <c r="X2138">
        <v>1.5850649999999999</v>
      </c>
      <c r="Y2138">
        <v>1.05671</v>
      </c>
      <c r="Z2138">
        <v>0.176118</v>
      </c>
      <c r="AA2138">
        <v>0.17085971946906828</v>
      </c>
      <c r="AB2138">
        <v>1.1121939999999999</v>
      </c>
      <c r="AC2138">
        <v>0</v>
      </c>
      <c r="AP2138">
        <v>15.659967999999999</v>
      </c>
      <c r="AQ2138">
        <v>1.1414268599952022</v>
      </c>
      <c r="AR2138">
        <v>1.129327330913815</v>
      </c>
      <c r="AS2138">
        <v>1.1290155000926325</v>
      </c>
      <c r="AT2138">
        <v>1.0684251119915895</v>
      </c>
      <c r="AU2138" t="s">
        <v>2043</v>
      </c>
      <c r="AV2138">
        <v>148</v>
      </c>
      <c r="AW2138">
        <v>7.2190885945377673E-3</v>
      </c>
      <c r="AX2138">
        <v>3.0079535810574029E-4</v>
      </c>
    </row>
    <row r="2139" spans="1:50" hidden="1" x14ac:dyDescent="0.3">
      <c r="A2139" t="s">
        <v>2977</v>
      </c>
      <c r="B2139" t="s">
        <v>1766</v>
      </c>
      <c r="D2139">
        <v>84</v>
      </c>
      <c r="F2139">
        <v>5</v>
      </c>
      <c r="G2139" t="s">
        <v>732</v>
      </c>
      <c r="H2139" t="s">
        <v>78</v>
      </c>
      <c r="I2139" t="s">
        <v>79</v>
      </c>
      <c r="J2139" t="s">
        <v>111</v>
      </c>
      <c r="K2139" t="s">
        <v>137</v>
      </c>
      <c r="L2139" t="s">
        <v>388</v>
      </c>
      <c r="M2139" t="s">
        <v>129</v>
      </c>
      <c r="N2139" t="s">
        <v>84</v>
      </c>
      <c r="O2139" t="s">
        <v>85</v>
      </c>
      <c r="P2139" t="s">
        <v>2844</v>
      </c>
      <c r="Q2139" t="s">
        <v>87</v>
      </c>
      <c r="R2139" t="s">
        <v>107</v>
      </c>
      <c r="T2139" t="s">
        <v>89</v>
      </c>
      <c r="U2139" t="s">
        <v>90</v>
      </c>
      <c r="V2139">
        <v>1.05671</v>
      </c>
      <c r="W2139">
        <v>0.60893804990944655</v>
      </c>
      <c r="X2139">
        <v>1.5850649999999999</v>
      </c>
      <c r="Y2139">
        <v>1.5850649999999999</v>
      </c>
      <c r="Z2139">
        <v>0</v>
      </c>
      <c r="AA2139">
        <v>0.16704689042101623</v>
      </c>
      <c r="AB2139">
        <v>1.7830520000000001</v>
      </c>
      <c r="AC2139">
        <v>0</v>
      </c>
      <c r="AP2139">
        <v>0</v>
      </c>
      <c r="AQ2139">
        <v>0.60446247677675968</v>
      </c>
      <c r="AR2139">
        <v>0.60910623684057108</v>
      </c>
      <c r="AS2139">
        <v>0.60893804990944655</v>
      </c>
      <c r="AT2139">
        <v>0.57625843411101108</v>
      </c>
      <c r="AU2139" t="s">
        <v>2045</v>
      </c>
      <c r="AV2139">
        <v>148</v>
      </c>
      <c r="AW2139">
        <v>3.8936380683176424E-3</v>
      </c>
      <c r="AX2139">
        <v>1.6223491951323509E-4</v>
      </c>
    </row>
    <row r="2140" spans="1:50" hidden="1" x14ac:dyDescent="0.3">
      <c r="A2140" t="s">
        <v>2978</v>
      </c>
      <c r="B2140" t="s">
        <v>1766</v>
      </c>
      <c r="D2140">
        <v>876</v>
      </c>
      <c r="F2140">
        <v>5</v>
      </c>
      <c r="G2140" t="s">
        <v>735</v>
      </c>
      <c r="H2140" t="s">
        <v>94</v>
      </c>
      <c r="I2140" t="s">
        <v>104</v>
      </c>
      <c r="J2140" t="s">
        <v>528</v>
      </c>
      <c r="K2140" t="s">
        <v>125</v>
      </c>
      <c r="L2140" t="s">
        <v>82</v>
      </c>
      <c r="M2140" t="s">
        <v>736</v>
      </c>
      <c r="N2140" t="s">
        <v>100</v>
      </c>
      <c r="O2140" t="s">
        <v>85</v>
      </c>
      <c r="P2140" t="s">
        <v>2844</v>
      </c>
      <c r="Q2140" t="s">
        <v>87</v>
      </c>
      <c r="R2140" t="s">
        <v>107</v>
      </c>
      <c r="T2140" t="s">
        <v>89</v>
      </c>
      <c r="U2140" t="s">
        <v>90</v>
      </c>
      <c r="V2140">
        <v>0.52835500000000002</v>
      </c>
      <c r="W2140">
        <v>68.139889201287318</v>
      </c>
      <c r="X2140">
        <v>16.731242000000002</v>
      </c>
      <c r="Y2140">
        <v>29.323715</v>
      </c>
      <c r="Z2140">
        <v>6.604438</v>
      </c>
      <c r="AA2140">
        <v>7.8790830166294725</v>
      </c>
      <c r="AB2140">
        <v>19.997356066479188</v>
      </c>
      <c r="AC2140">
        <v>20.590000786295864</v>
      </c>
      <c r="AP2140">
        <v>34.462727999999998</v>
      </c>
      <c r="AQ2140">
        <v>43.481762695618677</v>
      </c>
      <c r="AR2140">
        <v>68.158709241936151</v>
      </c>
      <c r="AS2140">
        <v>68.139889201287318</v>
      </c>
      <c r="AT2140">
        <v>128.96611028813453</v>
      </c>
      <c r="AU2140" t="s">
        <v>2047</v>
      </c>
      <c r="AV2140">
        <v>270</v>
      </c>
      <c r="AW2140">
        <v>0.47765226032642416</v>
      </c>
      <c r="AX2140">
        <v>1.9902177513601006E-2</v>
      </c>
    </row>
    <row r="2141" spans="1:50" hidden="1" x14ac:dyDescent="0.3">
      <c r="A2141" t="s">
        <v>2979</v>
      </c>
      <c r="B2141" t="s">
        <v>1766</v>
      </c>
      <c r="D2141">
        <v>885</v>
      </c>
      <c r="F2141">
        <v>5</v>
      </c>
      <c r="G2141" t="s">
        <v>739</v>
      </c>
      <c r="H2141" t="s">
        <v>94</v>
      </c>
      <c r="I2141" t="s">
        <v>104</v>
      </c>
      <c r="J2141" t="s">
        <v>528</v>
      </c>
      <c r="K2141" t="s">
        <v>81</v>
      </c>
      <c r="L2141" t="s">
        <v>82</v>
      </c>
      <c r="M2141" t="s">
        <v>736</v>
      </c>
      <c r="N2141" t="s">
        <v>84</v>
      </c>
      <c r="O2141" t="s">
        <v>85</v>
      </c>
      <c r="P2141" t="s">
        <v>2844</v>
      </c>
      <c r="Q2141" t="s">
        <v>87</v>
      </c>
      <c r="R2141" t="s">
        <v>107</v>
      </c>
      <c r="T2141" t="s">
        <v>89</v>
      </c>
      <c r="U2141" t="s">
        <v>90</v>
      </c>
      <c r="V2141">
        <v>2.1134200000000001</v>
      </c>
      <c r="W2141">
        <v>179.93701833139195</v>
      </c>
      <c r="X2141">
        <v>65.868260000000006</v>
      </c>
      <c r="Y2141">
        <v>74.674175000000005</v>
      </c>
      <c r="Z2141">
        <v>47.199714999999998</v>
      </c>
      <c r="AA2141">
        <v>30.193357609341501</v>
      </c>
      <c r="AB2141">
        <v>49.867596835744138</v>
      </c>
      <c r="AC2141">
        <v>32.540001242645332</v>
      </c>
      <c r="AP2141">
        <v>1.249482</v>
      </c>
      <c r="AQ2141">
        <v>52.206430615261944</v>
      </c>
      <c r="AR2141">
        <v>179.98671641630119</v>
      </c>
      <c r="AS2141">
        <v>179.93701833139195</v>
      </c>
      <c r="AT2141">
        <v>85.140207971625117</v>
      </c>
      <c r="AU2141" t="s">
        <v>2049</v>
      </c>
      <c r="AV2141">
        <v>80</v>
      </c>
      <c r="AW2141">
        <v>1.064252599645314</v>
      </c>
      <c r="AX2141">
        <v>4.4343858318554752E-2</v>
      </c>
    </row>
    <row r="2142" spans="1:50" hidden="1" x14ac:dyDescent="0.3">
      <c r="A2142" t="s">
        <v>2980</v>
      </c>
      <c r="B2142" t="s">
        <v>1766</v>
      </c>
      <c r="D2142">
        <v>94</v>
      </c>
      <c r="F2142">
        <v>5</v>
      </c>
      <c r="G2142" t="s">
        <v>748</v>
      </c>
      <c r="H2142" t="s">
        <v>78</v>
      </c>
      <c r="I2142" t="s">
        <v>79</v>
      </c>
      <c r="J2142" t="s">
        <v>80</v>
      </c>
      <c r="K2142" t="s">
        <v>125</v>
      </c>
      <c r="L2142" t="s">
        <v>82</v>
      </c>
      <c r="M2142" t="s">
        <v>83</v>
      </c>
      <c r="N2142" t="s">
        <v>100</v>
      </c>
      <c r="O2142" t="s">
        <v>85</v>
      </c>
      <c r="P2142" t="s">
        <v>2844</v>
      </c>
      <c r="Q2142" t="s">
        <v>87</v>
      </c>
      <c r="R2142" t="s">
        <v>88</v>
      </c>
      <c r="T2142" t="s">
        <v>89</v>
      </c>
      <c r="U2142" t="s">
        <v>90</v>
      </c>
      <c r="V2142">
        <v>0.52835500000000002</v>
      </c>
      <c r="W2142">
        <v>0.172318486566825</v>
      </c>
      <c r="X2142">
        <v>1.5850649999999999</v>
      </c>
      <c r="Y2142">
        <v>0</v>
      </c>
      <c r="Z2142">
        <v>7.3969699999999996</v>
      </c>
      <c r="AA2142">
        <v>4.2110701088177915</v>
      </c>
      <c r="AB2142">
        <v>0</v>
      </c>
      <c r="AC2142">
        <v>15.380000587335134</v>
      </c>
      <c r="AP2142">
        <v>0</v>
      </c>
      <c r="AQ2142">
        <v>0.17598743218757673</v>
      </c>
      <c r="AR2142">
        <v>0.17236608043525872</v>
      </c>
      <c r="AS2142">
        <v>0.172318486566825</v>
      </c>
      <c r="AT2142">
        <v>0.32614148927676467</v>
      </c>
      <c r="AU2142" t="s">
        <v>2051</v>
      </c>
      <c r="AV2142">
        <v>270</v>
      </c>
      <c r="AW2142">
        <v>1.2079314417657951E-3</v>
      </c>
      <c r="AX2142">
        <v>5.0330476740241462E-5</v>
      </c>
    </row>
    <row r="2143" spans="1:50" hidden="1" x14ac:dyDescent="0.3">
      <c r="A2143" t="s">
        <v>2981</v>
      </c>
      <c r="B2143" t="s">
        <v>1766</v>
      </c>
      <c r="D2143">
        <v>95</v>
      </c>
      <c r="F2143">
        <v>5</v>
      </c>
      <c r="G2143" t="s">
        <v>751</v>
      </c>
      <c r="H2143" t="s">
        <v>78</v>
      </c>
      <c r="I2143" t="s">
        <v>79</v>
      </c>
      <c r="J2143" t="s">
        <v>80</v>
      </c>
      <c r="K2143" t="s">
        <v>121</v>
      </c>
      <c r="L2143" t="s">
        <v>82</v>
      </c>
      <c r="M2143" t="s">
        <v>83</v>
      </c>
      <c r="N2143" t="s">
        <v>84</v>
      </c>
      <c r="O2143" t="s">
        <v>85</v>
      </c>
      <c r="P2143" t="s">
        <v>2844</v>
      </c>
      <c r="Q2143" t="s">
        <v>87</v>
      </c>
      <c r="R2143" t="s">
        <v>88</v>
      </c>
      <c r="T2143" t="s">
        <v>89</v>
      </c>
      <c r="U2143" t="s">
        <v>90</v>
      </c>
      <c r="V2143">
        <v>3.1701299999999999</v>
      </c>
      <c r="W2143">
        <v>77.153209676925826</v>
      </c>
      <c r="X2143">
        <v>25.889395</v>
      </c>
      <c r="Y2143">
        <v>24.832685000000001</v>
      </c>
      <c r="Z2143">
        <v>179.112358</v>
      </c>
      <c r="AA2143">
        <v>267.80600257783391</v>
      </c>
      <c r="AB2143">
        <v>43.879368999999997</v>
      </c>
      <c r="AC2143">
        <v>153.50000586189486</v>
      </c>
      <c r="AP2143">
        <v>2.2493280000000002</v>
      </c>
      <c r="AQ2143">
        <v>79.764956864608095</v>
      </c>
      <c r="AR2143">
        <v>77.17451917066478</v>
      </c>
      <c r="AS2143">
        <v>77.153209676925826</v>
      </c>
      <c r="AT2143">
        <v>24.337553878524169</v>
      </c>
      <c r="AU2143" t="s">
        <v>2053</v>
      </c>
      <c r="AV2143">
        <v>60</v>
      </c>
      <c r="AW2143">
        <v>0.40562589797540283</v>
      </c>
      <c r="AX2143">
        <v>1.6901079082308451E-2</v>
      </c>
    </row>
    <row r="2144" spans="1:50" hidden="1" x14ac:dyDescent="0.3">
      <c r="A2144" t="s">
        <v>2982</v>
      </c>
      <c r="B2144" t="s">
        <v>1766</v>
      </c>
      <c r="D2144">
        <v>979</v>
      </c>
      <c r="F2144">
        <v>5</v>
      </c>
      <c r="G2144" t="s">
        <v>754</v>
      </c>
      <c r="H2144" t="s">
        <v>94</v>
      </c>
      <c r="I2144" t="s">
        <v>104</v>
      </c>
      <c r="J2144" t="s">
        <v>210</v>
      </c>
      <c r="K2144" t="s">
        <v>81</v>
      </c>
      <c r="L2144" t="s">
        <v>82</v>
      </c>
      <c r="M2144" t="s">
        <v>429</v>
      </c>
      <c r="N2144" t="s">
        <v>84</v>
      </c>
      <c r="O2144" t="s">
        <v>85</v>
      </c>
      <c r="P2144" t="s">
        <v>2844</v>
      </c>
      <c r="Q2144" t="s">
        <v>87</v>
      </c>
      <c r="R2144" t="s">
        <v>107</v>
      </c>
      <c r="T2144" t="s">
        <v>89</v>
      </c>
      <c r="U2144" t="s">
        <v>90</v>
      </c>
      <c r="V2144">
        <v>2.1134200000000001</v>
      </c>
      <c r="W2144">
        <v>0</v>
      </c>
      <c r="X2144">
        <v>0</v>
      </c>
      <c r="Y2144">
        <v>0.35223700000000002</v>
      </c>
      <c r="Z2144">
        <v>0</v>
      </c>
      <c r="AA2144">
        <v>0</v>
      </c>
      <c r="AB2144">
        <v>0</v>
      </c>
      <c r="AC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 t="s">
        <v>2055</v>
      </c>
      <c r="AV2144">
        <v>80</v>
      </c>
      <c r="AW2144">
        <v>0</v>
      </c>
      <c r="AX2144">
        <v>0</v>
      </c>
    </row>
    <row r="2145" spans="1:50" hidden="1" x14ac:dyDescent="0.3">
      <c r="A2145" t="s">
        <v>2983</v>
      </c>
      <c r="B2145" t="s">
        <v>1766</v>
      </c>
      <c r="D2145">
        <v>97</v>
      </c>
      <c r="F2145">
        <v>5</v>
      </c>
      <c r="G2145" t="s">
        <v>757</v>
      </c>
      <c r="H2145" t="s">
        <v>78</v>
      </c>
      <c r="I2145" t="s">
        <v>79</v>
      </c>
      <c r="J2145" t="s">
        <v>111</v>
      </c>
      <c r="K2145" t="s">
        <v>81</v>
      </c>
      <c r="L2145" t="s">
        <v>82</v>
      </c>
      <c r="M2145" t="s">
        <v>113</v>
      </c>
      <c r="N2145" t="s">
        <v>84</v>
      </c>
      <c r="O2145" t="s">
        <v>85</v>
      </c>
      <c r="P2145" t="s">
        <v>2844</v>
      </c>
      <c r="Q2145" t="s">
        <v>87</v>
      </c>
      <c r="R2145" t="s">
        <v>155</v>
      </c>
      <c r="T2145" t="s">
        <v>89</v>
      </c>
      <c r="U2145" t="s">
        <v>90</v>
      </c>
      <c r="V2145">
        <v>2.1134200000000001</v>
      </c>
      <c r="W2145">
        <v>5.9028469082988959</v>
      </c>
      <c r="X2145">
        <v>2.4656570000000002</v>
      </c>
      <c r="Y2145">
        <v>0</v>
      </c>
      <c r="Z2145">
        <v>10.5671</v>
      </c>
      <c r="AA2145">
        <v>7.9431682165258968</v>
      </c>
      <c r="AB2145">
        <v>6.8128780000000004</v>
      </c>
      <c r="AC2145">
        <v>7.7200002948132136</v>
      </c>
      <c r="AP2145">
        <v>0.249998</v>
      </c>
      <c r="AQ2145">
        <v>10.784314792607876</v>
      </c>
      <c r="AR2145">
        <v>5.9044772575709628</v>
      </c>
      <c r="AS2145">
        <v>5.9028469082988959</v>
      </c>
      <c r="AT2145">
        <v>2.7930306840565984</v>
      </c>
      <c r="AU2145" t="s">
        <v>2057</v>
      </c>
      <c r="AV2145">
        <v>80</v>
      </c>
      <c r="AW2145">
        <v>3.4912883550707478E-2</v>
      </c>
      <c r="AX2145">
        <v>1.4547034812794782E-3</v>
      </c>
    </row>
    <row r="2146" spans="1:50" hidden="1" x14ac:dyDescent="0.3">
      <c r="A2146" t="s">
        <v>2984</v>
      </c>
      <c r="B2146" t="s">
        <v>1766</v>
      </c>
      <c r="D2146">
        <v>980</v>
      </c>
      <c r="F2146">
        <v>5</v>
      </c>
      <c r="G2146" t="s">
        <v>760</v>
      </c>
      <c r="H2146" t="s">
        <v>94</v>
      </c>
      <c r="I2146" t="s">
        <v>104</v>
      </c>
      <c r="J2146" t="s">
        <v>210</v>
      </c>
      <c r="K2146" t="s">
        <v>168</v>
      </c>
      <c r="L2146" t="s">
        <v>82</v>
      </c>
      <c r="M2146" t="s">
        <v>429</v>
      </c>
      <c r="N2146" t="s">
        <v>100</v>
      </c>
      <c r="O2146" t="s">
        <v>85</v>
      </c>
      <c r="P2146" t="s">
        <v>2844</v>
      </c>
      <c r="Q2146" t="s">
        <v>87</v>
      </c>
      <c r="R2146" t="s">
        <v>107</v>
      </c>
      <c r="T2146" t="s">
        <v>89</v>
      </c>
      <c r="U2146" t="s">
        <v>90</v>
      </c>
      <c r="V2146">
        <v>0.31701299999999999</v>
      </c>
      <c r="W2146">
        <v>0</v>
      </c>
      <c r="X2146">
        <v>0</v>
      </c>
      <c r="Y2146">
        <v>57.590694999999997</v>
      </c>
      <c r="Z2146">
        <v>12.997533000000001</v>
      </c>
      <c r="AA2146">
        <v>0</v>
      </c>
      <c r="AB2146">
        <v>0</v>
      </c>
      <c r="AC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 t="s">
        <v>2059</v>
      </c>
      <c r="AV2146">
        <v>423</v>
      </c>
      <c r="AW2146">
        <v>0</v>
      </c>
      <c r="AX2146">
        <v>0</v>
      </c>
    </row>
    <row r="2147" spans="1:50" hidden="1" x14ac:dyDescent="0.3">
      <c r="A2147" t="s">
        <v>2985</v>
      </c>
      <c r="B2147" t="s">
        <v>1766</v>
      </c>
      <c r="D2147">
        <v>981</v>
      </c>
      <c r="F2147">
        <v>5</v>
      </c>
      <c r="G2147" t="s">
        <v>763</v>
      </c>
      <c r="H2147" t="s">
        <v>94</v>
      </c>
      <c r="I2147" t="s">
        <v>104</v>
      </c>
      <c r="J2147" t="s">
        <v>210</v>
      </c>
      <c r="K2147" t="s">
        <v>125</v>
      </c>
      <c r="L2147" t="s">
        <v>82</v>
      </c>
      <c r="M2147" t="s">
        <v>429</v>
      </c>
      <c r="N2147" t="s">
        <v>100</v>
      </c>
      <c r="O2147" t="s">
        <v>85</v>
      </c>
      <c r="P2147" t="s">
        <v>2844</v>
      </c>
      <c r="Q2147" t="s">
        <v>87</v>
      </c>
      <c r="R2147" t="s">
        <v>107</v>
      </c>
      <c r="T2147" t="s">
        <v>89</v>
      </c>
      <c r="U2147" t="s">
        <v>90</v>
      </c>
      <c r="V2147">
        <v>0.52835500000000002</v>
      </c>
      <c r="W2147">
        <v>0</v>
      </c>
      <c r="X2147">
        <v>18.668541999999999</v>
      </c>
      <c r="Y2147">
        <v>23.687913000000002</v>
      </c>
      <c r="Z2147">
        <v>31.877419</v>
      </c>
      <c r="AA2147">
        <v>0</v>
      </c>
      <c r="AB2147">
        <v>0</v>
      </c>
      <c r="AC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 t="s">
        <v>2061</v>
      </c>
      <c r="AV2147">
        <v>270</v>
      </c>
      <c r="AW2147">
        <v>0</v>
      </c>
      <c r="AX2147">
        <v>0</v>
      </c>
    </row>
    <row r="2148" spans="1:50" hidden="1" x14ac:dyDescent="0.3">
      <c r="A2148" t="s">
        <v>2986</v>
      </c>
      <c r="B2148" t="s">
        <v>1766</v>
      </c>
      <c r="D2148">
        <v>983</v>
      </c>
      <c r="F2148">
        <v>5</v>
      </c>
      <c r="G2148" t="s">
        <v>769</v>
      </c>
      <c r="H2148" t="s">
        <v>94</v>
      </c>
      <c r="I2148" t="s">
        <v>104</v>
      </c>
      <c r="J2148" t="s">
        <v>210</v>
      </c>
      <c r="K2148" t="s">
        <v>121</v>
      </c>
      <c r="L2148" t="s">
        <v>82</v>
      </c>
      <c r="M2148" t="s">
        <v>429</v>
      </c>
      <c r="N2148" t="s">
        <v>84</v>
      </c>
      <c r="O2148" t="s">
        <v>85</v>
      </c>
      <c r="P2148" t="s">
        <v>2844</v>
      </c>
      <c r="Q2148" t="s">
        <v>87</v>
      </c>
      <c r="R2148" t="s">
        <v>107</v>
      </c>
      <c r="T2148" t="s">
        <v>89</v>
      </c>
      <c r="U2148" t="s">
        <v>90</v>
      </c>
      <c r="V2148">
        <v>3.1701299999999999</v>
      </c>
      <c r="W2148">
        <v>0</v>
      </c>
      <c r="X2148">
        <v>16.907360000000001</v>
      </c>
      <c r="Y2148">
        <v>39.626626999999999</v>
      </c>
      <c r="Z2148">
        <v>68.157801000000006</v>
      </c>
      <c r="AA2148">
        <v>0</v>
      </c>
      <c r="AB2148">
        <v>0</v>
      </c>
      <c r="AC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 t="s">
        <v>2063</v>
      </c>
      <c r="AV2148">
        <v>60</v>
      </c>
      <c r="AW2148">
        <v>0</v>
      </c>
      <c r="AX2148">
        <v>0</v>
      </c>
    </row>
    <row r="2149" spans="1:50" hidden="1" x14ac:dyDescent="0.3">
      <c r="A2149" t="s">
        <v>2987</v>
      </c>
      <c r="B2149" t="s">
        <v>1766</v>
      </c>
      <c r="D2149">
        <v>99</v>
      </c>
      <c r="F2149">
        <v>5</v>
      </c>
      <c r="G2149" t="s">
        <v>775</v>
      </c>
      <c r="H2149" t="s">
        <v>78</v>
      </c>
      <c r="I2149" t="s">
        <v>79</v>
      </c>
      <c r="J2149" t="s">
        <v>111</v>
      </c>
      <c r="K2149" t="s">
        <v>81</v>
      </c>
      <c r="L2149" t="s">
        <v>82</v>
      </c>
      <c r="M2149" t="s">
        <v>129</v>
      </c>
      <c r="N2149" t="s">
        <v>84</v>
      </c>
      <c r="O2149" t="s">
        <v>85</v>
      </c>
      <c r="P2149" t="s">
        <v>2844</v>
      </c>
      <c r="Q2149" t="s">
        <v>87</v>
      </c>
      <c r="R2149" t="s">
        <v>107</v>
      </c>
      <c r="T2149" t="s">
        <v>89</v>
      </c>
      <c r="U2149" t="s">
        <v>90</v>
      </c>
      <c r="V2149">
        <v>2.1134200000000001</v>
      </c>
      <c r="W2149">
        <v>2.1215376819212031</v>
      </c>
      <c r="X2149">
        <v>2.4656570000000002</v>
      </c>
      <c r="Y2149">
        <v>0</v>
      </c>
      <c r="Z2149">
        <v>3.522367</v>
      </c>
      <c r="AA2149">
        <v>3.5619478236280435</v>
      </c>
      <c r="AB2149">
        <v>6.2224349999999999</v>
      </c>
      <c r="AC2149">
        <v>4.630000176811552</v>
      </c>
      <c r="AP2149">
        <v>0</v>
      </c>
      <c r="AQ2149">
        <v>5.5669163405801481</v>
      </c>
      <c r="AR2149">
        <v>2.1221236445031773</v>
      </c>
      <c r="AS2149">
        <v>2.1215376819212031</v>
      </c>
      <c r="AT2149">
        <v>1.0038410168926211</v>
      </c>
      <c r="AU2149" t="s">
        <v>2065</v>
      </c>
      <c r="AV2149">
        <v>80</v>
      </c>
      <c r="AW2149">
        <v>1.2548012711157764E-2</v>
      </c>
      <c r="AX2149">
        <v>5.2283386296490678E-4</v>
      </c>
    </row>
    <row r="2150" spans="1:50" hidden="1" x14ac:dyDescent="0.3">
      <c r="A2150" t="s">
        <v>2988</v>
      </c>
      <c r="B2150" t="s">
        <v>1766</v>
      </c>
      <c r="D2150">
        <v>100</v>
      </c>
      <c r="F2150">
        <v>5</v>
      </c>
      <c r="G2150" t="s">
        <v>77</v>
      </c>
      <c r="H2150" t="s">
        <v>78</v>
      </c>
      <c r="I2150" t="s">
        <v>79</v>
      </c>
      <c r="J2150" t="s">
        <v>80</v>
      </c>
      <c r="K2150" t="s">
        <v>81</v>
      </c>
      <c r="L2150" t="s">
        <v>82</v>
      </c>
      <c r="M2150" t="s">
        <v>83</v>
      </c>
      <c r="N2150" t="s">
        <v>84</v>
      </c>
      <c r="O2150" t="s">
        <v>85</v>
      </c>
      <c r="P2150" t="s">
        <v>781</v>
      </c>
      <c r="Q2150" t="s">
        <v>87</v>
      </c>
      <c r="R2150" t="s">
        <v>215</v>
      </c>
      <c r="T2150" t="s">
        <v>89</v>
      </c>
      <c r="U2150" t="s">
        <v>90</v>
      </c>
      <c r="V2150">
        <v>2.1134200000000001</v>
      </c>
      <c r="W2150">
        <v>44.924703728595901</v>
      </c>
      <c r="X2150">
        <v>112.011264</v>
      </c>
      <c r="Y2150">
        <v>76.083119999999994</v>
      </c>
      <c r="Z2150">
        <v>52.835501000000001</v>
      </c>
      <c r="AA2150">
        <v>95.341789140798838</v>
      </c>
      <c r="AB2150">
        <v>113.417568</v>
      </c>
      <c r="AC2150">
        <v>59.538703447893411</v>
      </c>
      <c r="AP2150">
        <v>58.545326000000003</v>
      </c>
      <c r="AQ2150">
        <v>58.322594993013581</v>
      </c>
      <c r="AR2150">
        <v>44.937111802049202</v>
      </c>
      <c r="AS2150">
        <v>44.924703728595901</v>
      </c>
      <c r="AT2150">
        <v>21.256874510790993</v>
      </c>
      <c r="AU2150" t="s">
        <v>1768</v>
      </c>
      <c r="AV2150">
        <v>80</v>
      </c>
      <c r="AW2150">
        <v>0.26571093138488744</v>
      </c>
      <c r="AX2150">
        <v>1.1071288807703644E-2</v>
      </c>
    </row>
    <row r="2151" spans="1:50" hidden="1" x14ac:dyDescent="0.3">
      <c r="A2151" t="s">
        <v>2989</v>
      </c>
      <c r="B2151" t="s">
        <v>1766</v>
      </c>
      <c r="D2151">
        <v>101</v>
      </c>
      <c r="F2151">
        <v>5</v>
      </c>
      <c r="G2151" t="s">
        <v>93</v>
      </c>
      <c r="H2151" t="s">
        <v>94</v>
      </c>
      <c r="I2151" t="s">
        <v>95</v>
      </c>
      <c r="J2151" t="s">
        <v>96</v>
      </c>
      <c r="K2151" t="s">
        <v>97</v>
      </c>
      <c r="L2151" t="s">
        <v>98</v>
      </c>
      <c r="M2151" t="s">
        <v>99</v>
      </c>
      <c r="N2151" t="s">
        <v>100</v>
      </c>
      <c r="O2151" t="s">
        <v>85</v>
      </c>
      <c r="P2151" t="s">
        <v>781</v>
      </c>
      <c r="Q2151" t="s">
        <v>87</v>
      </c>
      <c r="R2151" t="s">
        <v>88</v>
      </c>
      <c r="T2151" t="s">
        <v>89</v>
      </c>
      <c r="U2151" t="s">
        <v>90</v>
      </c>
      <c r="V2151">
        <v>0.80310000000000004</v>
      </c>
      <c r="W2151">
        <v>1236.1636471755269</v>
      </c>
      <c r="X2151">
        <v>1320.2961250000001</v>
      </c>
      <c r="Y2151">
        <v>1204.114368</v>
      </c>
      <c r="Z2151">
        <v>1592.6807859999999</v>
      </c>
      <c r="AA2151">
        <v>1289.2049393101079</v>
      </c>
      <c r="AB2151">
        <v>1084.7444396302249</v>
      </c>
      <c r="AC2151">
        <v>2230.0691616251215</v>
      </c>
      <c r="AP2151">
        <v>1102.8508609999999</v>
      </c>
      <c r="AQ2151">
        <v>1051.8260165956171</v>
      </c>
      <c r="AR2151">
        <v>1150.1092506592815</v>
      </c>
      <c r="AS2151">
        <v>1236.1636471755269</v>
      </c>
      <c r="AT2151">
        <v>1539.2400039540864</v>
      </c>
      <c r="AU2151" t="s">
        <v>1770</v>
      </c>
      <c r="AV2151">
        <v>50</v>
      </c>
      <c r="AW2151">
        <v>30.78480007908173</v>
      </c>
      <c r="AX2151">
        <v>1.2827000032950722</v>
      </c>
    </row>
    <row r="2152" spans="1:50" hidden="1" x14ac:dyDescent="0.3">
      <c r="A2152" t="s">
        <v>2990</v>
      </c>
      <c r="B2152" t="s">
        <v>1766</v>
      </c>
      <c r="D2152">
        <v>1040</v>
      </c>
      <c r="F2152">
        <v>5</v>
      </c>
      <c r="G2152" t="s">
        <v>103</v>
      </c>
      <c r="H2152" t="s">
        <v>94</v>
      </c>
      <c r="I2152" t="s">
        <v>104</v>
      </c>
      <c r="J2152" t="s">
        <v>105</v>
      </c>
      <c r="K2152" t="s">
        <v>81</v>
      </c>
      <c r="L2152" t="s">
        <v>82</v>
      </c>
      <c r="M2152" t="s">
        <v>106</v>
      </c>
      <c r="N2152" t="s">
        <v>84</v>
      </c>
      <c r="O2152" t="s">
        <v>85</v>
      </c>
      <c r="P2152" t="s">
        <v>781</v>
      </c>
      <c r="Q2152" t="s">
        <v>87</v>
      </c>
      <c r="R2152" t="s">
        <v>107</v>
      </c>
      <c r="T2152" t="s">
        <v>89</v>
      </c>
      <c r="U2152" t="s">
        <v>90</v>
      </c>
      <c r="V2152">
        <v>2.1134200000000001</v>
      </c>
      <c r="W2152">
        <v>141.8754694315619</v>
      </c>
      <c r="X2152">
        <v>126.80520199999999</v>
      </c>
      <c r="Y2152">
        <v>131.03204500000001</v>
      </c>
      <c r="Z2152">
        <v>98.274034999999998</v>
      </c>
      <c r="AA2152">
        <v>129.76160938816301</v>
      </c>
      <c r="AB2152">
        <v>133.49099179778074</v>
      </c>
      <c r="AC2152">
        <v>125.96243663980222</v>
      </c>
      <c r="AP2152">
        <v>135.20258899999999</v>
      </c>
      <c r="AQ2152">
        <v>146.78520414492044</v>
      </c>
      <c r="AR2152">
        <v>141.91465502656467</v>
      </c>
      <c r="AS2152">
        <v>141.8754694315619</v>
      </c>
      <c r="AT2152">
        <v>67.130749889544859</v>
      </c>
      <c r="AU2152" t="s">
        <v>1772</v>
      </c>
      <c r="AV2152">
        <v>80</v>
      </c>
      <c r="AW2152">
        <v>0.83913437361931076</v>
      </c>
      <c r="AX2152">
        <v>3.4963932234137948E-2</v>
      </c>
    </row>
    <row r="2153" spans="1:50" hidden="1" x14ac:dyDescent="0.3">
      <c r="A2153" t="s">
        <v>2991</v>
      </c>
      <c r="B2153" t="s">
        <v>1766</v>
      </c>
      <c r="D2153">
        <v>10</v>
      </c>
      <c r="F2153">
        <v>5</v>
      </c>
      <c r="G2153" t="s">
        <v>110</v>
      </c>
      <c r="H2153" t="s">
        <v>78</v>
      </c>
      <c r="I2153" t="s">
        <v>79</v>
      </c>
      <c r="J2153" t="s">
        <v>111</v>
      </c>
      <c r="K2153" t="s">
        <v>112</v>
      </c>
      <c r="L2153" t="s">
        <v>98</v>
      </c>
      <c r="M2153" t="s">
        <v>113</v>
      </c>
      <c r="N2153" t="s">
        <v>100</v>
      </c>
      <c r="O2153" t="s">
        <v>85</v>
      </c>
      <c r="P2153" t="s">
        <v>781</v>
      </c>
      <c r="Q2153" t="s">
        <v>87</v>
      </c>
      <c r="R2153" t="s">
        <v>107</v>
      </c>
      <c r="T2153" t="s">
        <v>89</v>
      </c>
      <c r="U2153" t="s">
        <v>90</v>
      </c>
      <c r="V2153">
        <v>2.1134200000000001</v>
      </c>
      <c r="W2153">
        <v>0</v>
      </c>
      <c r="X2153">
        <v>690.45438000000001</v>
      </c>
      <c r="Y2153">
        <v>0</v>
      </c>
      <c r="Z2153">
        <v>0</v>
      </c>
      <c r="AA2153">
        <v>0</v>
      </c>
      <c r="AB2153">
        <v>0</v>
      </c>
      <c r="AC2153">
        <v>99.178103386750166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 t="s">
        <v>2627</v>
      </c>
      <c r="AV2153">
        <v>40</v>
      </c>
      <c r="AW2153">
        <v>0</v>
      </c>
      <c r="AX2153">
        <v>0</v>
      </c>
    </row>
    <row r="2154" spans="1:50" hidden="1" x14ac:dyDescent="0.3">
      <c r="A2154" t="s">
        <v>2992</v>
      </c>
      <c r="B2154" t="s">
        <v>1766</v>
      </c>
      <c r="D2154">
        <v>1140</v>
      </c>
      <c r="F2154">
        <v>5</v>
      </c>
      <c r="G2154" t="s">
        <v>116</v>
      </c>
      <c r="H2154" t="s">
        <v>94</v>
      </c>
      <c r="I2154" t="s">
        <v>104</v>
      </c>
      <c r="J2154" t="s">
        <v>105</v>
      </c>
      <c r="K2154" t="s">
        <v>81</v>
      </c>
      <c r="L2154" t="s">
        <v>82</v>
      </c>
      <c r="M2154" t="s">
        <v>117</v>
      </c>
      <c r="N2154" t="s">
        <v>84</v>
      </c>
      <c r="O2154" t="s">
        <v>85</v>
      </c>
      <c r="P2154" t="s">
        <v>781</v>
      </c>
      <c r="Q2154" t="s">
        <v>87</v>
      </c>
      <c r="R2154" t="s">
        <v>155</v>
      </c>
      <c r="T2154" t="s">
        <v>89</v>
      </c>
      <c r="U2154" t="s">
        <v>90</v>
      </c>
      <c r="V2154">
        <v>2.1134200000000001</v>
      </c>
      <c r="W2154">
        <v>1599.0882540181135</v>
      </c>
      <c r="X2154">
        <v>1517.4355840000001</v>
      </c>
      <c r="Y2154">
        <v>1411.764572</v>
      </c>
      <c r="Z2154">
        <v>1583.6560950000001</v>
      </c>
      <c r="AA2154">
        <v>1455.043054588996</v>
      </c>
      <c r="AB2154">
        <v>1462.4408807110901</v>
      </c>
      <c r="AC2154">
        <v>1782.8773811341819</v>
      </c>
      <c r="AP2154">
        <v>1407.3310570000001</v>
      </c>
      <c r="AQ2154">
        <v>1617.7512548718216</v>
      </c>
      <c r="AR2154">
        <v>1599.529917576632</v>
      </c>
      <c r="AS2154">
        <v>1599.0882540181135</v>
      </c>
      <c r="AT2154">
        <v>756.63533704522217</v>
      </c>
      <c r="AU2154" t="s">
        <v>1774</v>
      </c>
      <c r="AV2154">
        <v>80</v>
      </c>
      <c r="AW2154">
        <v>9.4579417130652779</v>
      </c>
      <c r="AX2154">
        <v>0.39408090471105323</v>
      </c>
    </row>
    <row r="2155" spans="1:50" hidden="1" x14ac:dyDescent="0.3">
      <c r="A2155" t="s">
        <v>2993</v>
      </c>
      <c r="B2155" t="s">
        <v>1766</v>
      </c>
      <c r="D2155">
        <v>117</v>
      </c>
      <c r="F2155">
        <v>5</v>
      </c>
      <c r="G2155" t="s">
        <v>124</v>
      </c>
      <c r="H2155" t="s">
        <v>94</v>
      </c>
      <c r="I2155" t="s">
        <v>95</v>
      </c>
      <c r="J2155" t="s">
        <v>96</v>
      </c>
      <c r="K2155" t="s">
        <v>125</v>
      </c>
      <c r="L2155" t="s">
        <v>82</v>
      </c>
      <c r="M2155" t="s">
        <v>99</v>
      </c>
      <c r="N2155" t="s">
        <v>100</v>
      </c>
      <c r="O2155" t="s">
        <v>85</v>
      </c>
      <c r="P2155" t="s">
        <v>781</v>
      </c>
      <c r="Q2155" t="s">
        <v>87</v>
      </c>
      <c r="R2155" t="s">
        <v>88</v>
      </c>
      <c r="T2155" t="s">
        <v>89</v>
      </c>
      <c r="U2155" t="s">
        <v>90</v>
      </c>
      <c r="V2155">
        <v>0.52835500000000002</v>
      </c>
      <c r="W2155">
        <v>6222.6835515041357</v>
      </c>
      <c r="X2155">
        <v>6252.5534889999999</v>
      </c>
      <c r="Y2155">
        <v>5723.6701050000001</v>
      </c>
      <c r="Z2155">
        <v>5621.6975679999996</v>
      </c>
      <c r="AA2155">
        <v>6587.5907424698535</v>
      </c>
      <c r="AB2155">
        <v>5610.916712495492</v>
      </c>
      <c r="AC2155">
        <v>6883.1902628569214</v>
      </c>
      <c r="AP2155">
        <v>6061.491892</v>
      </c>
      <c r="AQ2155">
        <v>5584.0798711978669</v>
      </c>
      <c r="AR2155">
        <v>5806.4000506961056</v>
      </c>
      <c r="AS2155">
        <v>6222.6835515041357</v>
      </c>
      <c r="AT2155">
        <v>11777.466952151746</v>
      </c>
      <c r="AU2155" t="s">
        <v>1776</v>
      </c>
      <c r="AV2155">
        <v>270</v>
      </c>
      <c r="AW2155">
        <v>43.620247970932397</v>
      </c>
      <c r="AX2155">
        <v>1.8175103321221833</v>
      </c>
    </row>
    <row r="2156" spans="1:50" hidden="1" x14ac:dyDescent="0.3">
      <c r="A2156" t="s">
        <v>2994</v>
      </c>
      <c r="B2156" t="s">
        <v>1766</v>
      </c>
      <c r="D2156">
        <v>11</v>
      </c>
      <c r="F2156">
        <v>5</v>
      </c>
      <c r="G2156" t="s">
        <v>128</v>
      </c>
      <c r="H2156" t="s">
        <v>78</v>
      </c>
      <c r="I2156" t="s">
        <v>79</v>
      </c>
      <c r="J2156" t="s">
        <v>111</v>
      </c>
      <c r="K2156" t="s">
        <v>112</v>
      </c>
      <c r="L2156" t="s">
        <v>98</v>
      </c>
      <c r="M2156" t="s">
        <v>129</v>
      </c>
      <c r="N2156" t="s">
        <v>100</v>
      </c>
      <c r="O2156" t="s">
        <v>85</v>
      </c>
      <c r="P2156" t="s">
        <v>781</v>
      </c>
      <c r="Q2156" t="s">
        <v>87</v>
      </c>
      <c r="R2156" t="s">
        <v>107</v>
      </c>
      <c r="T2156" t="s">
        <v>89</v>
      </c>
      <c r="U2156" t="s">
        <v>90</v>
      </c>
      <c r="V2156">
        <v>2.1134200000000001</v>
      </c>
      <c r="W2156">
        <v>0</v>
      </c>
      <c r="X2156">
        <v>795.06867999999997</v>
      </c>
      <c r="Y2156">
        <v>0</v>
      </c>
      <c r="Z2156">
        <v>0</v>
      </c>
      <c r="AA2156">
        <v>0</v>
      </c>
      <c r="AB2156">
        <v>0</v>
      </c>
      <c r="AC2156">
        <v>99.621904205071928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 t="s">
        <v>2631</v>
      </c>
      <c r="AV2156">
        <v>40</v>
      </c>
      <c r="AW2156">
        <v>0</v>
      </c>
      <c r="AX2156">
        <v>0</v>
      </c>
    </row>
    <row r="2157" spans="1:50" hidden="1" x14ac:dyDescent="0.3">
      <c r="A2157" t="s">
        <v>2995</v>
      </c>
      <c r="B2157" t="s">
        <v>1766</v>
      </c>
      <c r="D2157">
        <v>120</v>
      </c>
      <c r="F2157">
        <v>5</v>
      </c>
      <c r="G2157" t="s">
        <v>132</v>
      </c>
      <c r="H2157" t="s">
        <v>94</v>
      </c>
      <c r="I2157" t="s">
        <v>95</v>
      </c>
      <c r="J2157" t="s">
        <v>96</v>
      </c>
      <c r="K2157" t="s">
        <v>133</v>
      </c>
      <c r="L2157" t="s">
        <v>98</v>
      </c>
      <c r="M2157" t="s">
        <v>99</v>
      </c>
      <c r="N2157" t="s">
        <v>100</v>
      </c>
      <c r="O2157" t="s">
        <v>85</v>
      </c>
      <c r="P2157" t="s">
        <v>781</v>
      </c>
      <c r="Q2157" t="s">
        <v>87</v>
      </c>
      <c r="R2157" t="s">
        <v>88</v>
      </c>
      <c r="T2157" t="s">
        <v>89</v>
      </c>
      <c r="U2157" t="s">
        <v>90</v>
      </c>
      <c r="V2157">
        <v>1.268052</v>
      </c>
      <c r="W2157">
        <v>3380.0601673936299</v>
      </c>
      <c r="X2157">
        <v>3651.989877</v>
      </c>
      <c r="Y2157">
        <v>3639.3093709999998</v>
      </c>
      <c r="Z2157">
        <v>3253.821508</v>
      </c>
      <c r="AA2157">
        <v>3990.460408460654</v>
      </c>
      <c r="AB2157">
        <v>3363.6212760625654</v>
      </c>
      <c r="AC2157">
        <v>3497.0010570816048</v>
      </c>
      <c r="AP2157">
        <v>3146.8263969999998</v>
      </c>
      <c r="AQ2157">
        <v>3187.7541731098199</v>
      </c>
      <c r="AR2157">
        <v>3380.9937302522076</v>
      </c>
      <c r="AS2157">
        <v>3380.0601673936299</v>
      </c>
      <c r="AT2157">
        <v>2665.5532796712041</v>
      </c>
      <c r="AU2157" t="s">
        <v>1778</v>
      </c>
      <c r="AV2157">
        <v>40</v>
      </c>
      <c r="AW2157">
        <v>66.638831991780108</v>
      </c>
      <c r="AX2157">
        <v>2.7766179996575047</v>
      </c>
    </row>
    <row r="2158" spans="1:50" hidden="1" x14ac:dyDescent="0.3">
      <c r="A2158" t="s">
        <v>2996</v>
      </c>
      <c r="B2158" t="s">
        <v>1766</v>
      </c>
      <c r="D2158">
        <v>128</v>
      </c>
      <c r="F2158">
        <v>5</v>
      </c>
      <c r="G2158" t="s">
        <v>136</v>
      </c>
      <c r="H2158" t="s">
        <v>94</v>
      </c>
      <c r="I2158" t="s">
        <v>95</v>
      </c>
      <c r="J2158" t="s">
        <v>96</v>
      </c>
      <c r="K2158" t="s">
        <v>137</v>
      </c>
      <c r="L2158" t="s">
        <v>98</v>
      </c>
      <c r="M2158" t="s">
        <v>99</v>
      </c>
      <c r="N2158" t="s">
        <v>84</v>
      </c>
      <c r="O2158" t="s">
        <v>85</v>
      </c>
      <c r="P2158" t="s">
        <v>781</v>
      </c>
      <c r="Q2158" t="s">
        <v>87</v>
      </c>
      <c r="R2158" t="s">
        <v>107</v>
      </c>
      <c r="T2158" t="s">
        <v>89</v>
      </c>
      <c r="U2158" t="s">
        <v>90</v>
      </c>
      <c r="V2158">
        <v>2.1134200000000001</v>
      </c>
      <c r="W2158">
        <v>0</v>
      </c>
      <c r="X2158">
        <v>0</v>
      </c>
      <c r="Y2158">
        <v>0</v>
      </c>
      <c r="Z2158">
        <v>3174.3570759999998</v>
      </c>
      <c r="AA2158">
        <v>0</v>
      </c>
      <c r="AB2158">
        <v>0</v>
      </c>
      <c r="AC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 t="s">
        <v>1780</v>
      </c>
      <c r="AV2158">
        <v>40</v>
      </c>
      <c r="AW2158">
        <v>0</v>
      </c>
      <c r="AX2158">
        <v>0</v>
      </c>
    </row>
    <row r="2159" spans="1:50" hidden="1" x14ac:dyDescent="0.3">
      <c r="A2159" t="s">
        <v>2997</v>
      </c>
      <c r="B2159" t="s">
        <v>1766</v>
      </c>
      <c r="D2159">
        <v>146</v>
      </c>
      <c r="F2159">
        <v>5</v>
      </c>
      <c r="G2159" t="s">
        <v>148</v>
      </c>
      <c r="H2159" t="s">
        <v>94</v>
      </c>
      <c r="I2159" t="s">
        <v>95</v>
      </c>
      <c r="J2159" t="s">
        <v>96</v>
      </c>
      <c r="K2159" t="s">
        <v>121</v>
      </c>
      <c r="L2159" t="s">
        <v>82</v>
      </c>
      <c r="M2159" t="s">
        <v>99</v>
      </c>
      <c r="N2159" t="s">
        <v>84</v>
      </c>
      <c r="O2159" t="s">
        <v>85</v>
      </c>
      <c r="P2159" t="s">
        <v>781</v>
      </c>
      <c r="Q2159" t="s">
        <v>87</v>
      </c>
      <c r="R2159" t="s">
        <v>88</v>
      </c>
      <c r="T2159" t="s">
        <v>89</v>
      </c>
      <c r="U2159" t="s">
        <v>90</v>
      </c>
      <c r="V2159">
        <v>3.1701299999999999</v>
      </c>
      <c r="W2159">
        <v>5847.8885824550089</v>
      </c>
      <c r="X2159">
        <v>6720.6762150000004</v>
      </c>
      <c r="Y2159">
        <v>7212.0464099999999</v>
      </c>
      <c r="Z2159">
        <v>8595.2799300000006</v>
      </c>
      <c r="AA2159">
        <v>7771.7397884139</v>
      </c>
      <c r="AB2159">
        <v>6003.4546763579738</v>
      </c>
      <c r="AC2159">
        <v>5812.9102219848082</v>
      </c>
      <c r="AP2159">
        <v>5175.529673</v>
      </c>
      <c r="AQ2159">
        <v>5971.0986638027043</v>
      </c>
      <c r="AR2159">
        <v>5814.4259970609892</v>
      </c>
      <c r="AS2159">
        <v>5847.8885824550089</v>
      </c>
      <c r="AT2159">
        <v>1844.6841556828929</v>
      </c>
      <c r="AU2159" t="s">
        <v>1782</v>
      </c>
      <c r="AV2159">
        <v>60</v>
      </c>
      <c r="AW2159">
        <v>30.744735928048215</v>
      </c>
      <c r="AX2159">
        <v>1.2810306636686757</v>
      </c>
    </row>
    <row r="2160" spans="1:50" hidden="1" x14ac:dyDescent="0.3">
      <c r="A2160" t="s">
        <v>2998</v>
      </c>
      <c r="B2160" t="s">
        <v>1766</v>
      </c>
      <c r="D2160">
        <v>149</v>
      </c>
      <c r="F2160">
        <v>5</v>
      </c>
      <c r="G2160" t="s">
        <v>151</v>
      </c>
      <c r="H2160" t="s">
        <v>94</v>
      </c>
      <c r="I2160" t="s">
        <v>95</v>
      </c>
      <c r="J2160" t="s">
        <v>96</v>
      </c>
      <c r="K2160" t="s">
        <v>152</v>
      </c>
      <c r="L2160" t="s">
        <v>153</v>
      </c>
      <c r="M2160" t="s">
        <v>99</v>
      </c>
      <c r="N2160" t="s">
        <v>154</v>
      </c>
      <c r="O2160" t="s">
        <v>85</v>
      </c>
      <c r="P2160" t="s">
        <v>781</v>
      </c>
      <c r="Q2160" t="s">
        <v>87</v>
      </c>
      <c r="R2160" t="s">
        <v>155</v>
      </c>
      <c r="T2160" t="s">
        <v>89</v>
      </c>
      <c r="U2160" t="s">
        <v>90</v>
      </c>
      <c r="V2160">
        <v>21.415991999999999</v>
      </c>
      <c r="W2160">
        <v>6248.2742446950133</v>
      </c>
      <c r="X2160">
        <v>9872.752622</v>
      </c>
      <c r="Y2160">
        <v>7645.4938990000001</v>
      </c>
      <c r="Z2160">
        <v>9080.3624980000004</v>
      </c>
      <c r="AA2160">
        <v>9648.8194970372369</v>
      </c>
      <c r="AB2160">
        <v>7972.0186491145159</v>
      </c>
      <c r="AC2160">
        <v>9577.5003657478701</v>
      </c>
      <c r="AP2160">
        <v>7774.7225129999997</v>
      </c>
      <c r="AQ2160">
        <v>7866.7597104597999</v>
      </c>
      <c r="AR2160">
        <v>16176.7424745392</v>
      </c>
      <c r="AS2160">
        <v>6248.2742446950133</v>
      </c>
      <c r="AT2160">
        <v>291.75740468594745</v>
      </c>
      <c r="AU2160" t="s">
        <v>2636</v>
      </c>
      <c r="AV2160">
        <v>40</v>
      </c>
      <c r="AW2160">
        <v>7.2939351171486866</v>
      </c>
      <c r="AX2160">
        <v>0.30391396321452863</v>
      </c>
    </row>
    <row r="2161" spans="1:50" hidden="1" x14ac:dyDescent="0.3">
      <c r="A2161" t="s">
        <v>2999</v>
      </c>
      <c r="B2161" t="s">
        <v>1766</v>
      </c>
      <c r="D2161">
        <v>1540</v>
      </c>
      <c r="F2161">
        <v>5</v>
      </c>
      <c r="G2161" t="s">
        <v>158</v>
      </c>
      <c r="H2161" t="s">
        <v>94</v>
      </c>
      <c r="I2161" t="s">
        <v>104</v>
      </c>
      <c r="J2161" t="s">
        <v>105</v>
      </c>
      <c r="K2161" t="s">
        <v>81</v>
      </c>
      <c r="L2161" t="s">
        <v>82</v>
      </c>
      <c r="M2161" t="s">
        <v>129</v>
      </c>
      <c r="N2161" t="s">
        <v>84</v>
      </c>
      <c r="O2161" t="s">
        <v>85</v>
      </c>
      <c r="P2161" t="s">
        <v>781</v>
      </c>
      <c r="Q2161" t="s">
        <v>87</v>
      </c>
      <c r="R2161" t="s">
        <v>155</v>
      </c>
      <c r="T2161" t="s">
        <v>89</v>
      </c>
      <c r="U2161" t="s">
        <v>90</v>
      </c>
      <c r="V2161">
        <v>2.1134200000000001</v>
      </c>
      <c r="W2161">
        <v>547.02376750220787</v>
      </c>
      <c r="X2161">
        <v>576.96367099999998</v>
      </c>
      <c r="Y2161">
        <v>374.07534099999998</v>
      </c>
      <c r="Z2161">
        <v>465.65688399999999</v>
      </c>
      <c r="AA2161">
        <v>499.70286999038638</v>
      </c>
      <c r="AB2161">
        <v>587.39945309906443</v>
      </c>
      <c r="AC2161">
        <v>725.43535787909479</v>
      </c>
      <c r="AP2161">
        <v>475.28763900000001</v>
      </c>
      <c r="AQ2161">
        <v>564.38096473508529</v>
      </c>
      <c r="AR2161">
        <v>547.17485388730404</v>
      </c>
      <c r="AS2161">
        <v>547.02376750220787</v>
      </c>
      <c r="AT2161">
        <v>258.83343940258339</v>
      </c>
      <c r="AU2161" t="s">
        <v>1784</v>
      </c>
      <c r="AV2161">
        <v>80</v>
      </c>
      <c r="AW2161">
        <v>3.2354179925322923</v>
      </c>
      <c r="AX2161">
        <v>0.13480908302217884</v>
      </c>
    </row>
    <row r="2162" spans="1:50" hidden="1" x14ac:dyDescent="0.3">
      <c r="A2162" t="s">
        <v>3000</v>
      </c>
      <c r="B2162" t="s">
        <v>1766</v>
      </c>
      <c r="D2162">
        <v>1640</v>
      </c>
      <c r="F2162">
        <v>5</v>
      </c>
      <c r="G2162" t="s">
        <v>161</v>
      </c>
      <c r="H2162" t="s">
        <v>94</v>
      </c>
      <c r="I2162" t="s">
        <v>104</v>
      </c>
      <c r="J2162" t="s">
        <v>105</v>
      </c>
      <c r="K2162" t="s">
        <v>81</v>
      </c>
      <c r="L2162" t="s">
        <v>82</v>
      </c>
      <c r="M2162" t="s">
        <v>113</v>
      </c>
      <c r="N2162" t="s">
        <v>84</v>
      </c>
      <c r="O2162" t="s">
        <v>85</v>
      </c>
      <c r="P2162" t="s">
        <v>781</v>
      </c>
      <c r="Q2162" t="s">
        <v>87</v>
      </c>
      <c r="R2162" t="s">
        <v>88</v>
      </c>
      <c r="T2162" t="s">
        <v>89</v>
      </c>
      <c r="U2162" t="s">
        <v>90</v>
      </c>
      <c r="V2162">
        <v>2.1134200000000001</v>
      </c>
      <c r="W2162">
        <v>1023.8981681508177</v>
      </c>
      <c r="X2162">
        <v>1031.348974</v>
      </c>
      <c r="Y2162">
        <v>858.04852600000004</v>
      </c>
      <c r="Z2162">
        <v>973.22992999999997</v>
      </c>
      <c r="AA2162">
        <v>990.1538452915853</v>
      </c>
      <c r="AB2162">
        <v>982.20781190142895</v>
      </c>
      <c r="AC2162">
        <v>1258.4549730034294</v>
      </c>
      <c r="AP2162">
        <v>957.77129500000001</v>
      </c>
      <c r="AQ2162">
        <v>1057.7419529128681</v>
      </c>
      <c r="AR2162">
        <v>1024.180965868436</v>
      </c>
      <c r="AS2162">
        <v>1023.8981681508177</v>
      </c>
      <c r="AT2162">
        <v>484.47453329239698</v>
      </c>
      <c r="AU2162" t="s">
        <v>1786</v>
      </c>
      <c r="AV2162">
        <v>80</v>
      </c>
      <c r="AW2162">
        <v>6.0559316661549625</v>
      </c>
      <c r="AX2162">
        <v>0.25233048608979008</v>
      </c>
    </row>
    <row r="2163" spans="1:50" hidden="1" x14ac:dyDescent="0.3">
      <c r="A2163" t="s">
        <v>3001</v>
      </c>
      <c r="B2163" t="s">
        <v>1766</v>
      </c>
      <c r="D2163">
        <v>165</v>
      </c>
      <c r="F2163">
        <v>5</v>
      </c>
      <c r="G2163" t="s">
        <v>167</v>
      </c>
      <c r="H2163" t="s">
        <v>94</v>
      </c>
      <c r="I2163" t="s">
        <v>95</v>
      </c>
      <c r="J2163" t="s">
        <v>96</v>
      </c>
      <c r="K2163" t="s">
        <v>168</v>
      </c>
      <c r="L2163" t="s">
        <v>82</v>
      </c>
      <c r="M2163" t="s">
        <v>99</v>
      </c>
      <c r="N2163" t="s">
        <v>100</v>
      </c>
      <c r="O2163" t="s">
        <v>85</v>
      </c>
      <c r="P2163" t="s">
        <v>781</v>
      </c>
      <c r="Q2163" t="s">
        <v>87</v>
      </c>
      <c r="R2163" t="s">
        <v>88</v>
      </c>
      <c r="T2163" t="s">
        <v>89</v>
      </c>
      <c r="U2163" t="s">
        <v>90</v>
      </c>
      <c r="V2163">
        <v>0.31701299999999999</v>
      </c>
      <c r="W2163">
        <v>1153.0044880574419</v>
      </c>
      <c r="X2163">
        <v>1096.8650050000001</v>
      </c>
      <c r="Y2163">
        <v>745.61458900000002</v>
      </c>
      <c r="Z2163">
        <v>840.61282700000004</v>
      </c>
      <c r="AA2163">
        <v>1115.596532653047</v>
      </c>
      <c r="AB2163">
        <v>825.19079893058324</v>
      </c>
      <c r="AC2163">
        <v>1433.1700547302394</v>
      </c>
      <c r="AP2163">
        <v>947.25464999999997</v>
      </c>
      <c r="AQ2163">
        <v>1065.1419869943502</v>
      </c>
      <c r="AR2163">
        <v>1153.3229445678339</v>
      </c>
      <c r="AS2163">
        <v>1153.0044880574419</v>
      </c>
      <c r="AT2163">
        <v>3637.0889776048361</v>
      </c>
      <c r="AU2163" t="s">
        <v>1788</v>
      </c>
      <c r="AV2163">
        <v>423</v>
      </c>
      <c r="AW2163">
        <v>8.5983190959925206</v>
      </c>
      <c r="AX2163">
        <v>0.35826329566635501</v>
      </c>
    </row>
    <row r="2164" spans="1:50" hidden="1" x14ac:dyDescent="0.3">
      <c r="A2164" t="s">
        <v>3002</v>
      </c>
      <c r="B2164" t="s">
        <v>1766</v>
      </c>
      <c r="D2164">
        <v>1759</v>
      </c>
      <c r="F2164">
        <v>5</v>
      </c>
      <c r="G2164" t="s">
        <v>171</v>
      </c>
      <c r="H2164" t="s">
        <v>78</v>
      </c>
      <c r="I2164" t="s">
        <v>172</v>
      </c>
      <c r="J2164" t="s">
        <v>173</v>
      </c>
      <c r="K2164" t="s">
        <v>174</v>
      </c>
      <c r="L2164" t="s">
        <v>175</v>
      </c>
      <c r="M2164" t="s">
        <v>87</v>
      </c>
      <c r="N2164" t="s">
        <v>100</v>
      </c>
      <c r="O2164" t="s">
        <v>85</v>
      </c>
      <c r="P2164" t="s">
        <v>781</v>
      </c>
      <c r="Q2164" t="s">
        <v>176</v>
      </c>
      <c r="R2164" t="s">
        <v>155</v>
      </c>
      <c r="T2164" t="s">
        <v>89</v>
      </c>
      <c r="U2164" t="s">
        <v>90</v>
      </c>
      <c r="V2164">
        <v>0.49982399999999999</v>
      </c>
      <c r="W2164">
        <v>76.762534940271351</v>
      </c>
      <c r="X2164">
        <v>60.478695999999999</v>
      </c>
      <c r="Y2164">
        <v>52.981338999999998</v>
      </c>
      <c r="Z2164">
        <v>75.973237999999995</v>
      </c>
      <c r="AA2164">
        <v>44.760138813674956</v>
      </c>
      <c r="AB2164">
        <v>37.506906537236361</v>
      </c>
      <c r="AC2164">
        <v>43.760001671117386</v>
      </c>
      <c r="AP2164">
        <v>25.9084</v>
      </c>
      <c r="AQ2164">
        <v>80.025057418755864</v>
      </c>
      <c r="AR2164">
        <v>76.783736530776096</v>
      </c>
      <c r="AS2164">
        <v>76.762534940271351</v>
      </c>
      <c r="AT2164">
        <v>153.57912973420915</v>
      </c>
      <c r="AU2164" t="s">
        <v>1790</v>
      </c>
      <c r="AV2164">
        <v>320</v>
      </c>
      <c r="AW2164">
        <v>0.47993478041940357</v>
      </c>
      <c r="AX2164">
        <v>1.9997282517475148E-2</v>
      </c>
    </row>
    <row r="2165" spans="1:50" hidden="1" x14ac:dyDescent="0.3">
      <c r="A2165" t="s">
        <v>3003</v>
      </c>
      <c r="B2165" t="s">
        <v>1766</v>
      </c>
      <c r="D2165">
        <v>1779</v>
      </c>
      <c r="F2165">
        <v>5</v>
      </c>
      <c r="G2165" t="s">
        <v>179</v>
      </c>
      <c r="H2165" t="s">
        <v>78</v>
      </c>
      <c r="I2165" t="s">
        <v>172</v>
      </c>
      <c r="J2165" t="s">
        <v>173</v>
      </c>
      <c r="K2165" t="s">
        <v>174</v>
      </c>
      <c r="L2165" t="s">
        <v>175</v>
      </c>
      <c r="M2165" t="s">
        <v>180</v>
      </c>
      <c r="N2165" t="s">
        <v>100</v>
      </c>
      <c r="O2165" t="s">
        <v>85</v>
      </c>
      <c r="P2165" t="s">
        <v>781</v>
      </c>
      <c r="Q2165" t="s">
        <v>176</v>
      </c>
      <c r="R2165" t="s">
        <v>107</v>
      </c>
      <c r="T2165" t="s">
        <v>89</v>
      </c>
      <c r="U2165" t="s">
        <v>90</v>
      </c>
      <c r="V2165">
        <v>0.49982399999999999</v>
      </c>
      <c r="W2165">
        <v>20.760602723330869</v>
      </c>
      <c r="X2165">
        <v>11.495950000000001</v>
      </c>
      <c r="Y2165">
        <v>17.493838</v>
      </c>
      <c r="Z2165">
        <v>15.494543999999999</v>
      </c>
      <c r="AA2165">
        <v>8.7169924489951853</v>
      </c>
      <c r="AB2165">
        <v>10.187512166201156</v>
      </c>
      <c r="AC2165">
        <v>7.4700002852661536</v>
      </c>
      <c r="AP2165">
        <v>5.605124</v>
      </c>
      <c r="AQ2165">
        <v>24.180682372395932</v>
      </c>
      <c r="AR2165">
        <v>20.766336741858453</v>
      </c>
      <c r="AS2165">
        <v>20.760602723330869</v>
      </c>
      <c r="AT2165">
        <v>41.535826057433958</v>
      </c>
      <c r="AU2165" t="s">
        <v>1792</v>
      </c>
      <c r="AV2165">
        <v>320</v>
      </c>
      <c r="AW2165">
        <v>0.12979945642948112</v>
      </c>
      <c r="AX2165">
        <v>5.4083106845617132E-3</v>
      </c>
    </row>
    <row r="2166" spans="1:50" hidden="1" x14ac:dyDescent="0.3">
      <c r="A2166" t="s">
        <v>3004</v>
      </c>
      <c r="B2166" t="s">
        <v>1766</v>
      </c>
      <c r="D2166">
        <v>1780</v>
      </c>
      <c r="F2166">
        <v>5</v>
      </c>
      <c r="G2166" t="s">
        <v>183</v>
      </c>
      <c r="H2166" t="s">
        <v>78</v>
      </c>
      <c r="I2166" t="s">
        <v>172</v>
      </c>
      <c r="J2166" t="s">
        <v>184</v>
      </c>
      <c r="K2166" t="s">
        <v>185</v>
      </c>
      <c r="L2166" t="s">
        <v>82</v>
      </c>
      <c r="M2166" t="s">
        <v>186</v>
      </c>
      <c r="N2166" t="s">
        <v>100</v>
      </c>
      <c r="O2166" t="s">
        <v>85</v>
      </c>
      <c r="P2166" t="s">
        <v>781</v>
      </c>
      <c r="Q2166" t="s">
        <v>87</v>
      </c>
      <c r="R2166" t="s">
        <v>155</v>
      </c>
      <c r="T2166" t="s">
        <v>89</v>
      </c>
      <c r="U2166" t="s">
        <v>90</v>
      </c>
      <c r="V2166">
        <v>0.36984899999999998</v>
      </c>
      <c r="W2166">
        <v>20.375493158746519</v>
      </c>
      <c r="X2166">
        <v>45.491374</v>
      </c>
      <c r="Y2166">
        <v>8.5065220000000004</v>
      </c>
      <c r="Z2166">
        <v>18.985569999999999</v>
      </c>
      <c r="AA2166">
        <v>60.982381970278212</v>
      </c>
      <c r="AB2166">
        <v>44.645158845188476</v>
      </c>
      <c r="AC2166">
        <v>30.060001147938497</v>
      </c>
      <c r="AP2166">
        <v>31.278528000000001</v>
      </c>
      <c r="AQ2166">
        <v>21.924812024819627</v>
      </c>
      <c r="AR2166">
        <v>20.381120811124337</v>
      </c>
      <c r="AS2166">
        <v>20.375493158746519</v>
      </c>
      <c r="AT2166">
        <v>55.09138366940703</v>
      </c>
      <c r="AU2166" t="s">
        <v>1794</v>
      </c>
      <c r="AV2166">
        <v>441</v>
      </c>
      <c r="AW2166">
        <v>0.12492377249298646</v>
      </c>
      <c r="AX2166">
        <v>5.2051571872077694E-3</v>
      </c>
    </row>
    <row r="2167" spans="1:50" hidden="1" x14ac:dyDescent="0.3">
      <c r="A2167" t="s">
        <v>3005</v>
      </c>
      <c r="B2167" t="s">
        <v>1766</v>
      </c>
      <c r="D2167">
        <v>1791</v>
      </c>
      <c r="F2167">
        <v>5</v>
      </c>
      <c r="G2167" t="s">
        <v>189</v>
      </c>
      <c r="H2167" t="s">
        <v>78</v>
      </c>
      <c r="I2167" t="s">
        <v>172</v>
      </c>
      <c r="J2167" t="s">
        <v>173</v>
      </c>
      <c r="K2167" t="s">
        <v>174</v>
      </c>
      <c r="L2167" t="s">
        <v>175</v>
      </c>
      <c r="M2167" t="s">
        <v>190</v>
      </c>
      <c r="N2167" t="s">
        <v>100</v>
      </c>
      <c r="O2167" t="s">
        <v>85</v>
      </c>
      <c r="P2167" t="s">
        <v>781</v>
      </c>
      <c r="Q2167" t="s">
        <v>176</v>
      </c>
      <c r="R2167" t="s">
        <v>107</v>
      </c>
      <c r="T2167" t="s">
        <v>89</v>
      </c>
      <c r="U2167" t="s">
        <v>90</v>
      </c>
      <c r="V2167">
        <v>0.49982399999999999</v>
      </c>
      <c r="W2167">
        <v>15.426011417768631</v>
      </c>
      <c r="X2167">
        <v>15.494543</v>
      </c>
      <c r="Y2167">
        <v>0</v>
      </c>
      <c r="Z2167">
        <v>4.99824</v>
      </c>
      <c r="AA2167">
        <v>13.208688434797024</v>
      </c>
      <c r="AB2167">
        <v>14.516606493071802</v>
      </c>
      <c r="AC2167">
        <v>12.510000477734884</v>
      </c>
      <c r="AP2167">
        <v>10.766189000000001</v>
      </c>
      <c r="AQ2167">
        <v>17.253790579263352</v>
      </c>
      <c r="AR2167">
        <v>0</v>
      </c>
      <c r="AS2167">
        <v>15.426011417768631</v>
      </c>
      <c r="AT2167">
        <v>30.862886571610471</v>
      </c>
      <c r="AU2167" t="s">
        <v>1796</v>
      </c>
      <c r="AV2167">
        <v>320</v>
      </c>
      <c r="AW2167">
        <v>9.644652053628272E-2</v>
      </c>
      <c r="AX2167">
        <v>4.0186050223451134E-3</v>
      </c>
    </row>
    <row r="2168" spans="1:50" hidden="1" x14ac:dyDescent="0.3">
      <c r="A2168" t="s">
        <v>3006</v>
      </c>
      <c r="B2168" t="s">
        <v>1766</v>
      </c>
      <c r="D2168">
        <v>186</v>
      </c>
      <c r="F2168">
        <v>5</v>
      </c>
      <c r="G2168" t="s">
        <v>193</v>
      </c>
      <c r="H2168" t="s">
        <v>94</v>
      </c>
      <c r="I2168" t="s">
        <v>95</v>
      </c>
      <c r="J2168" t="s">
        <v>96</v>
      </c>
      <c r="K2168" t="s">
        <v>81</v>
      </c>
      <c r="L2168" t="s">
        <v>145</v>
      </c>
      <c r="M2168" t="s">
        <v>99</v>
      </c>
      <c r="N2168" t="s">
        <v>84</v>
      </c>
      <c r="O2168" t="s">
        <v>85</v>
      </c>
      <c r="P2168" t="s">
        <v>781</v>
      </c>
      <c r="Q2168" t="s">
        <v>87</v>
      </c>
      <c r="R2168" t="s">
        <v>88</v>
      </c>
      <c r="T2168" t="s">
        <v>89</v>
      </c>
      <c r="U2168" t="s">
        <v>90</v>
      </c>
      <c r="V2168">
        <v>2.1134200000000001</v>
      </c>
      <c r="W2168">
        <v>9046.5715122106703</v>
      </c>
      <c r="X2168">
        <v>10661.148160000001</v>
      </c>
      <c r="Y2168">
        <v>12602.324583</v>
      </c>
      <c r="Z2168">
        <v>12728.777582999999</v>
      </c>
      <c r="AA2168">
        <v>8755.7404574793691</v>
      </c>
      <c r="AB2168">
        <v>9193.5274803533393</v>
      </c>
      <c r="AC2168">
        <v>7150.8302730776168</v>
      </c>
      <c r="AP2168">
        <v>8500.1530309999998</v>
      </c>
      <c r="AQ2168">
        <v>8205.2239287337943</v>
      </c>
      <c r="AR2168">
        <v>8377.6835793860009</v>
      </c>
      <c r="AS2168">
        <v>9046.5715122106703</v>
      </c>
      <c r="AT2168">
        <v>4280.5365295164565</v>
      </c>
      <c r="AU2168" t="s">
        <v>1798</v>
      </c>
      <c r="AV2168">
        <v>60</v>
      </c>
      <c r="AW2168">
        <v>71.342275491940939</v>
      </c>
      <c r="AX2168">
        <v>2.9725948121642056</v>
      </c>
    </row>
    <row r="2169" spans="1:50" hidden="1" x14ac:dyDescent="0.3">
      <c r="A2169" t="s">
        <v>3007</v>
      </c>
      <c r="B2169" t="s">
        <v>1766</v>
      </c>
      <c r="D2169">
        <v>188</v>
      </c>
      <c r="F2169">
        <v>5</v>
      </c>
      <c r="G2169" t="s">
        <v>196</v>
      </c>
      <c r="H2169" t="s">
        <v>94</v>
      </c>
      <c r="I2169" t="s">
        <v>95</v>
      </c>
      <c r="J2169" t="s">
        <v>96</v>
      </c>
      <c r="K2169" t="s">
        <v>81</v>
      </c>
      <c r="L2169" t="s">
        <v>82</v>
      </c>
      <c r="M2169" t="s">
        <v>99</v>
      </c>
      <c r="N2169" t="s">
        <v>84</v>
      </c>
      <c r="O2169" t="s">
        <v>85</v>
      </c>
      <c r="P2169" t="s">
        <v>781</v>
      </c>
      <c r="Q2169" t="s">
        <v>87</v>
      </c>
      <c r="R2169" t="s">
        <v>88</v>
      </c>
      <c r="T2169" t="s">
        <v>89</v>
      </c>
      <c r="U2169" t="s">
        <v>90</v>
      </c>
      <c r="V2169">
        <v>2.1134200000000001</v>
      </c>
      <c r="W2169">
        <v>10416.007307826276</v>
      </c>
      <c r="X2169">
        <v>12595.984267</v>
      </c>
      <c r="Y2169">
        <v>11642.831745</v>
      </c>
      <c r="Z2169">
        <v>11741.105731</v>
      </c>
      <c r="AA2169">
        <v>13686.469373972983</v>
      </c>
      <c r="AB2169">
        <v>11178.936012018239</v>
      </c>
      <c r="AC2169">
        <v>10407.27039743533</v>
      </c>
      <c r="AP2169">
        <v>10925.953468</v>
      </c>
      <c r="AQ2169">
        <v>11325.457771407266</v>
      </c>
      <c r="AR2169">
        <v>10034.852928788645</v>
      </c>
      <c r="AS2169">
        <v>10416.007307826276</v>
      </c>
      <c r="AT2169">
        <v>4928.5079670989562</v>
      </c>
      <c r="AU2169" t="s">
        <v>1800</v>
      </c>
      <c r="AV2169">
        <v>80</v>
      </c>
      <c r="AW2169">
        <v>61.606349588736954</v>
      </c>
      <c r="AX2169">
        <v>2.5669312328640399</v>
      </c>
    </row>
    <row r="2170" spans="1:50" hidden="1" x14ac:dyDescent="0.3">
      <c r="A2170" t="s">
        <v>3008</v>
      </c>
      <c r="B2170" t="s">
        <v>1766</v>
      </c>
      <c r="D2170">
        <v>193</v>
      </c>
      <c r="F2170">
        <v>5</v>
      </c>
      <c r="G2170" t="s">
        <v>199</v>
      </c>
      <c r="H2170" t="s">
        <v>94</v>
      </c>
      <c r="I2170" t="s">
        <v>95</v>
      </c>
      <c r="J2170" t="s">
        <v>96</v>
      </c>
      <c r="K2170" t="s">
        <v>200</v>
      </c>
      <c r="L2170" t="s">
        <v>82</v>
      </c>
      <c r="M2170" t="s">
        <v>99</v>
      </c>
      <c r="N2170" t="s">
        <v>84</v>
      </c>
      <c r="O2170" t="s">
        <v>85</v>
      </c>
      <c r="P2170" t="s">
        <v>781</v>
      </c>
      <c r="Q2170" t="s">
        <v>87</v>
      </c>
      <c r="R2170" t="s">
        <v>215</v>
      </c>
      <c r="T2170" t="s">
        <v>89</v>
      </c>
      <c r="U2170" t="s">
        <v>90</v>
      </c>
      <c r="V2170">
        <v>2.641775</v>
      </c>
      <c r="W2170">
        <v>994.72525975544625</v>
      </c>
      <c r="X2170">
        <v>961.60619499999996</v>
      </c>
      <c r="Y2170">
        <v>1854.5262499999999</v>
      </c>
      <c r="Z2170">
        <v>1352.148627</v>
      </c>
      <c r="AA2170">
        <v>836.50357867583841</v>
      </c>
      <c r="AB2170">
        <v>569.80687905629304</v>
      </c>
      <c r="AC2170">
        <v>667.32002548377648</v>
      </c>
      <c r="AP2170">
        <v>924.40513599999997</v>
      </c>
      <c r="AQ2170">
        <v>815.48478897953885</v>
      </c>
      <c r="AR2170">
        <v>889.97188152640911</v>
      </c>
      <c r="AS2170">
        <v>994.72525975544625</v>
      </c>
      <c r="AT2170">
        <v>376.53670723488801</v>
      </c>
      <c r="AU2170" t="s">
        <v>1802</v>
      </c>
      <c r="AV2170">
        <v>60</v>
      </c>
      <c r="AW2170">
        <v>6.2756117872481338</v>
      </c>
      <c r="AX2170">
        <v>0.26148382446867224</v>
      </c>
    </row>
    <row r="2171" spans="1:50" hidden="1" x14ac:dyDescent="0.3">
      <c r="A2171" t="s">
        <v>3009</v>
      </c>
      <c r="B2171" t="s">
        <v>1766</v>
      </c>
      <c r="D2171">
        <v>198</v>
      </c>
      <c r="F2171">
        <v>5</v>
      </c>
      <c r="G2171" t="s">
        <v>206</v>
      </c>
      <c r="H2171" t="s">
        <v>94</v>
      </c>
      <c r="I2171" t="s">
        <v>95</v>
      </c>
      <c r="J2171" t="s">
        <v>96</v>
      </c>
      <c r="K2171" t="s">
        <v>200</v>
      </c>
      <c r="L2171" t="s">
        <v>145</v>
      </c>
      <c r="M2171" t="s">
        <v>99</v>
      </c>
      <c r="N2171" t="s">
        <v>84</v>
      </c>
      <c r="O2171" t="s">
        <v>85</v>
      </c>
      <c r="P2171" t="s">
        <v>781</v>
      </c>
      <c r="Q2171" t="s">
        <v>87</v>
      </c>
      <c r="R2171" t="s">
        <v>88</v>
      </c>
      <c r="T2171" t="s">
        <v>89</v>
      </c>
      <c r="U2171" t="s">
        <v>90</v>
      </c>
      <c r="V2171">
        <v>3.522367</v>
      </c>
      <c r="W2171">
        <v>5378.514469833468</v>
      </c>
      <c r="X2171">
        <v>4572.9129929999999</v>
      </c>
      <c r="Y2171">
        <v>4513.9133400000001</v>
      </c>
      <c r="Z2171">
        <v>3837.178582</v>
      </c>
      <c r="AA2171">
        <v>5345.7807396646713</v>
      </c>
      <c r="AB2171">
        <v>5925.8640693080397</v>
      </c>
      <c r="AC2171">
        <v>7759.4902963212635</v>
      </c>
      <c r="AP2171">
        <v>4498.11924</v>
      </c>
      <c r="AQ2171">
        <v>4343.7546689770352</v>
      </c>
      <c r="AR2171">
        <v>4993.8276604402745</v>
      </c>
      <c r="AS2171">
        <v>5378.514469833468</v>
      </c>
      <c r="AT2171">
        <v>1526.9602712702758</v>
      </c>
      <c r="AU2171" t="s">
        <v>1806</v>
      </c>
      <c r="AV2171">
        <v>40</v>
      </c>
      <c r="AW2171">
        <v>38.174006781756894</v>
      </c>
      <c r="AX2171">
        <v>1.5905836159065372</v>
      </c>
    </row>
    <row r="2172" spans="1:50" hidden="1" x14ac:dyDescent="0.3">
      <c r="A2172" t="s">
        <v>3010</v>
      </c>
      <c r="B2172" t="s">
        <v>1766</v>
      </c>
      <c r="D2172">
        <v>2001</v>
      </c>
      <c r="F2172">
        <v>5</v>
      </c>
      <c r="G2172" t="s">
        <v>209</v>
      </c>
      <c r="H2172" t="s">
        <v>94</v>
      </c>
      <c r="I2172" t="s">
        <v>104</v>
      </c>
      <c r="J2172" t="s">
        <v>210</v>
      </c>
      <c r="K2172" t="s">
        <v>97</v>
      </c>
      <c r="L2172" t="s">
        <v>98</v>
      </c>
      <c r="M2172" t="s">
        <v>211</v>
      </c>
      <c r="N2172" t="s">
        <v>100</v>
      </c>
      <c r="O2172" t="s">
        <v>85</v>
      </c>
      <c r="P2172" t="s">
        <v>781</v>
      </c>
      <c r="Q2172" t="s">
        <v>87</v>
      </c>
      <c r="R2172" t="s">
        <v>107</v>
      </c>
      <c r="T2172" t="s">
        <v>89</v>
      </c>
      <c r="U2172" t="s">
        <v>90</v>
      </c>
      <c r="V2172">
        <v>0.80310000000000004</v>
      </c>
      <c r="W2172">
        <v>0</v>
      </c>
      <c r="X2172">
        <v>60.232498</v>
      </c>
      <c r="Y2172">
        <v>73.483649</v>
      </c>
      <c r="Z2172">
        <v>73.483649</v>
      </c>
      <c r="AA2172">
        <v>0</v>
      </c>
      <c r="AB2172">
        <v>0</v>
      </c>
      <c r="AC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 t="s">
        <v>1808</v>
      </c>
      <c r="AV2172">
        <v>50</v>
      </c>
      <c r="AW2172">
        <v>0</v>
      </c>
      <c r="AX2172">
        <v>0</v>
      </c>
    </row>
    <row r="2173" spans="1:50" hidden="1" x14ac:dyDescent="0.3">
      <c r="A2173" t="s">
        <v>3011</v>
      </c>
      <c r="B2173" t="s">
        <v>1766</v>
      </c>
      <c r="D2173">
        <v>2016</v>
      </c>
      <c r="F2173">
        <v>5</v>
      </c>
      <c r="G2173" t="s">
        <v>214</v>
      </c>
      <c r="H2173" t="s">
        <v>94</v>
      </c>
      <c r="I2173" t="s">
        <v>104</v>
      </c>
      <c r="J2173" t="s">
        <v>210</v>
      </c>
      <c r="K2173" t="s">
        <v>168</v>
      </c>
      <c r="L2173" t="s">
        <v>82</v>
      </c>
      <c r="M2173" t="s">
        <v>211</v>
      </c>
      <c r="N2173" t="s">
        <v>100</v>
      </c>
      <c r="O2173" t="s">
        <v>85</v>
      </c>
      <c r="P2173" t="s">
        <v>781</v>
      </c>
      <c r="Q2173" t="s">
        <v>87</v>
      </c>
      <c r="R2173" t="s">
        <v>215</v>
      </c>
      <c r="T2173" t="s">
        <v>89</v>
      </c>
      <c r="U2173" t="s">
        <v>90</v>
      </c>
      <c r="V2173">
        <v>0.31701299999999999</v>
      </c>
      <c r="W2173">
        <v>108.19714308989701</v>
      </c>
      <c r="X2173">
        <v>102.39519900000001</v>
      </c>
      <c r="Y2173">
        <v>64.353639000000001</v>
      </c>
      <c r="Z2173">
        <v>36.139482000000001</v>
      </c>
      <c r="AA2173">
        <v>98.021008950034783</v>
      </c>
      <c r="AB2173">
        <v>79.498095885188135</v>
      </c>
      <c r="AC2173">
        <v>96.660003691275264</v>
      </c>
      <c r="AP2173">
        <v>81.341121999999999</v>
      </c>
      <c r="AQ2173">
        <v>108.11940574839767</v>
      </c>
      <c r="AR2173">
        <v>108.22702682840773</v>
      </c>
      <c r="AS2173">
        <v>108.19714308989701</v>
      </c>
      <c r="AT2173">
        <v>341.3019121925505</v>
      </c>
      <c r="AU2173" t="s">
        <v>1810</v>
      </c>
      <c r="AV2173">
        <v>423</v>
      </c>
      <c r="AW2173">
        <v>0.80686031251193968</v>
      </c>
      <c r="AX2173">
        <v>3.3619179687997484E-2</v>
      </c>
    </row>
    <row r="2174" spans="1:50" hidden="1" x14ac:dyDescent="0.3">
      <c r="A2174" t="s">
        <v>3012</v>
      </c>
      <c r="B2174" t="s">
        <v>1766</v>
      </c>
      <c r="D2174">
        <v>2017</v>
      </c>
      <c r="F2174">
        <v>5</v>
      </c>
      <c r="G2174" t="s">
        <v>218</v>
      </c>
      <c r="H2174" t="s">
        <v>94</v>
      </c>
      <c r="I2174" t="s">
        <v>104</v>
      </c>
      <c r="J2174" t="s">
        <v>210</v>
      </c>
      <c r="K2174" t="s">
        <v>125</v>
      </c>
      <c r="L2174" t="s">
        <v>82</v>
      </c>
      <c r="M2174" t="s">
        <v>211</v>
      </c>
      <c r="N2174" t="s">
        <v>100</v>
      </c>
      <c r="O2174" t="s">
        <v>85</v>
      </c>
      <c r="P2174" t="s">
        <v>781</v>
      </c>
      <c r="Q2174" t="s">
        <v>87</v>
      </c>
      <c r="R2174" t="s">
        <v>215</v>
      </c>
      <c r="T2174" t="s">
        <v>89</v>
      </c>
      <c r="U2174" t="s">
        <v>90</v>
      </c>
      <c r="V2174">
        <v>0.52835500000000002</v>
      </c>
      <c r="W2174">
        <v>521.88415120584443</v>
      </c>
      <c r="X2174">
        <v>466.00913100000002</v>
      </c>
      <c r="Y2174">
        <v>455.97038800000001</v>
      </c>
      <c r="Z2174">
        <v>440.119731</v>
      </c>
      <c r="AA2174">
        <v>474.26426331979411</v>
      </c>
      <c r="AB2174">
        <v>509.27679384066295</v>
      </c>
      <c r="AC2174">
        <v>551.3900210566137</v>
      </c>
      <c r="AP2174">
        <v>507.04283700000002</v>
      </c>
      <c r="AQ2174">
        <v>464.59522564220833</v>
      </c>
      <c r="AR2174">
        <v>522.02829410150832</v>
      </c>
      <c r="AS2174">
        <v>521.88415120584443</v>
      </c>
      <c r="AT2174">
        <v>987.75283891672154</v>
      </c>
      <c r="AU2174" t="s">
        <v>1812</v>
      </c>
      <c r="AV2174">
        <v>270</v>
      </c>
      <c r="AW2174">
        <v>3.6583438478397095</v>
      </c>
      <c r="AX2174">
        <v>0.15243099365998788</v>
      </c>
    </row>
    <row r="2175" spans="1:50" hidden="1" x14ac:dyDescent="0.3">
      <c r="A2175" t="s">
        <v>3013</v>
      </c>
      <c r="B2175" t="s">
        <v>1766</v>
      </c>
      <c r="D2175">
        <v>2020</v>
      </c>
      <c r="F2175">
        <v>5</v>
      </c>
      <c r="G2175" t="s">
        <v>221</v>
      </c>
      <c r="H2175" t="s">
        <v>94</v>
      </c>
      <c r="I2175" t="s">
        <v>104</v>
      </c>
      <c r="J2175" t="s">
        <v>210</v>
      </c>
      <c r="K2175" t="s">
        <v>133</v>
      </c>
      <c r="L2175" t="s">
        <v>98</v>
      </c>
      <c r="M2175" t="s">
        <v>211</v>
      </c>
      <c r="N2175" t="s">
        <v>100</v>
      </c>
      <c r="O2175" t="s">
        <v>85</v>
      </c>
      <c r="P2175" t="s">
        <v>781</v>
      </c>
      <c r="Q2175" t="s">
        <v>87</v>
      </c>
      <c r="R2175" t="s">
        <v>107</v>
      </c>
      <c r="T2175" t="s">
        <v>89</v>
      </c>
      <c r="U2175" t="s">
        <v>90</v>
      </c>
      <c r="V2175">
        <v>1.268052</v>
      </c>
      <c r="W2175">
        <v>0</v>
      </c>
      <c r="X2175">
        <v>0</v>
      </c>
      <c r="Y2175">
        <v>0</v>
      </c>
      <c r="Z2175">
        <v>0.63402599999999998</v>
      </c>
      <c r="AA2175">
        <v>0</v>
      </c>
      <c r="AB2175">
        <v>0</v>
      </c>
      <c r="AC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 t="s">
        <v>2654</v>
      </c>
      <c r="AV2175">
        <v>40</v>
      </c>
      <c r="AW2175">
        <v>0</v>
      </c>
      <c r="AX2175">
        <v>0</v>
      </c>
    </row>
    <row r="2176" spans="1:50" hidden="1" x14ac:dyDescent="0.3">
      <c r="A2176" t="s">
        <v>3014</v>
      </c>
      <c r="B2176" t="s">
        <v>1766</v>
      </c>
      <c r="D2176">
        <v>202</v>
      </c>
      <c r="F2176">
        <v>5</v>
      </c>
      <c r="G2176" t="s">
        <v>224</v>
      </c>
      <c r="H2176" t="s">
        <v>94</v>
      </c>
      <c r="I2176" t="s">
        <v>95</v>
      </c>
      <c r="J2176" t="s">
        <v>96</v>
      </c>
      <c r="K2176" t="s">
        <v>141</v>
      </c>
      <c r="L2176" t="s">
        <v>82</v>
      </c>
      <c r="M2176" t="s">
        <v>99</v>
      </c>
      <c r="N2176" t="s">
        <v>84</v>
      </c>
      <c r="O2176" t="s">
        <v>85</v>
      </c>
      <c r="P2176" t="s">
        <v>781</v>
      </c>
      <c r="Q2176" t="s">
        <v>87</v>
      </c>
      <c r="R2176" t="s">
        <v>215</v>
      </c>
      <c r="T2176" t="s">
        <v>89</v>
      </c>
      <c r="U2176" t="s">
        <v>90</v>
      </c>
      <c r="V2176">
        <v>1.5850649999999999</v>
      </c>
      <c r="W2176">
        <v>2333.4967245433832</v>
      </c>
      <c r="X2176">
        <v>1478.8657639999999</v>
      </c>
      <c r="Y2176">
        <v>0</v>
      </c>
      <c r="Z2176">
        <v>0</v>
      </c>
      <c r="AA2176">
        <v>1871.2242550144131</v>
      </c>
      <c r="AB2176">
        <v>2221.285967621408</v>
      </c>
      <c r="AC2176">
        <v>1819.2200694728103</v>
      </c>
      <c r="AP2176">
        <v>1414.7662</v>
      </c>
      <c r="AQ2176">
        <v>1484.7721770050744</v>
      </c>
      <c r="AR2176">
        <v>2334.1412296009144</v>
      </c>
      <c r="AS2176">
        <v>2333.4967245433832</v>
      </c>
      <c r="AT2176">
        <v>1472.1773078980252</v>
      </c>
      <c r="AU2176" t="s">
        <v>1814</v>
      </c>
      <c r="AV2176">
        <v>80</v>
      </c>
      <c r="AW2176">
        <v>18.402216348725315</v>
      </c>
      <c r="AX2176">
        <v>0.76675901453022144</v>
      </c>
    </row>
    <row r="2177" spans="1:50" hidden="1" x14ac:dyDescent="0.3">
      <c r="A2177" t="s">
        <v>3015</v>
      </c>
      <c r="B2177" t="s">
        <v>1766</v>
      </c>
      <c r="D2177">
        <v>2038</v>
      </c>
      <c r="F2177">
        <v>5</v>
      </c>
      <c r="G2177" t="s">
        <v>233</v>
      </c>
      <c r="H2177" t="s">
        <v>94</v>
      </c>
      <c r="I2177" t="s">
        <v>104</v>
      </c>
      <c r="J2177" t="s">
        <v>210</v>
      </c>
      <c r="K2177" t="s">
        <v>81</v>
      </c>
      <c r="L2177" t="s">
        <v>145</v>
      </c>
      <c r="M2177" t="s">
        <v>211</v>
      </c>
      <c r="N2177" t="s">
        <v>84</v>
      </c>
      <c r="O2177" t="s">
        <v>85</v>
      </c>
      <c r="P2177" t="s">
        <v>781</v>
      </c>
      <c r="Q2177" t="s">
        <v>87</v>
      </c>
      <c r="R2177" t="s">
        <v>107</v>
      </c>
      <c r="T2177" t="s">
        <v>89</v>
      </c>
      <c r="U2177" t="s">
        <v>90</v>
      </c>
      <c r="V2177">
        <v>2.1134200000000001</v>
      </c>
      <c r="W2177">
        <v>0</v>
      </c>
      <c r="X2177">
        <v>0</v>
      </c>
      <c r="Y2177">
        <v>0</v>
      </c>
      <c r="Z2177">
        <v>47.551951000000003</v>
      </c>
      <c r="AA2177">
        <v>0</v>
      </c>
      <c r="AB2177">
        <v>0</v>
      </c>
      <c r="AC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 t="s">
        <v>2090</v>
      </c>
    </row>
    <row r="2178" spans="1:50" hidden="1" x14ac:dyDescent="0.3">
      <c r="A2178" t="s">
        <v>3016</v>
      </c>
      <c r="B2178" t="s">
        <v>1766</v>
      </c>
      <c r="D2178">
        <v>2040</v>
      </c>
      <c r="F2178">
        <v>5</v>
      </c>
      <c r="G2178" t="s">
        <v>236</v>
      </c>
      <c r="H2178" t="s">
        <v>94</v>
      </c>
      <c r="I2178" t="s">
        <v>104</v>
      </c>
      <c r="J2178" t="s">
        <v>210</v>
      </c>
      <c r="K2178" t="s">
        <v>81</v>
      </c>
      <c r="L2178" t="s">
        <v>82</v>
      </c>
      <c r="M2178" t="s">
        <v>211</v>
      </c>
      <c r="N2178" t="s">
        <v>84</v>
      </c>
      <c r="O2178" t="s">
        <v>85</v>
      </c>
      <c r="P2178" t="s">
        <v>781</v>
      </c>
      <c r="Q2178" t="s">
        <v>87</v>
      </c>
      <c r="R2178" t="s">
        <v>215</v>
      </c>
      <c r="T2178" t="s">
        <v>89</v>
      </c>
      <c r="U2178" t="s">
        <v>90</v>
      </c>
      <c r="V2178">
        <v>2.1134200000000001</v>
      </c>
      <c r="W2178">
        <v>780.04355780779383</v>
      </c>
      <c r="X2178">
        <v>847.48144600000001</v>
      </c>
      <c r="Y2178">
        <v>898.20351600000004</v>
      </c>
      <c r="Z2178">
        <v>756.604378</v>
      </c>
      <c r="AA2178">
        <v>849.12960801236181</v>
      </c>
      <c r="AB2178">
        <v>665.16989739077849</v>
      </c>
      <c r="AC2178">
        <v>649.39002479906128</v>
      </c>
      <c r="AP2178">
        <v>722.90621699999997</v>
      </c>
      <c r="AQ2178">
        <v>788.13478080123002</v>
      </c>
      <c r="AR2178">
        <v>780.25900358614615</v>
      </c>
      <c r="AS2178">
        <v>780.04355780779383</v>
      </c>
      <c r="AT2178">
        <v>369.09064824208809</v>
      </c>
      <c r="AU2178" t="s">
        <v>1816</v>
      </c>
      <c r="AV2178">
        <v>80</v>
      </c>
      <c r="AW2178">
        <v>4.6136331030261015</v>
      </c>
      <c r="AX2178">
        <v>0.19223471262608757</v>
      </c>
    </row>
    <row r="2179" spans="1:50" hidden="1" x14ac:dyDescent="0.3">
      <c r="A2179" t="s">
        <v>3017</v>
      </c>
      <c r="B2179" t="s">
        <v>1766</v>
      </c>
      <c r="D2179">
        <v>2043</v>
      </c>
      <c r="F2179">
        <v>5</v>
      </c>
      <c r="G2179" t="s">
        <v>239</v>
      </c>
      <c r="H2179" t="s">
        <v>94</v>
      </c>
      <c r="I2179" t="s">
        <v>104</v>
      </c>
      <c r="J2179" t="s">
        <v>210</v>
      </c>
      <c r="K2179" t="s">
        <v>200</v>
      </c>
      <c r="L2179" t="s">
        <v>145</v>
      </c>
      <c r="M2179" t="s">
        <v>211</v>
      </c>
      <c r="N2179" t="s">
        <v>84</v>
      </c>
      <c r="O2179" t="s">
        <v>85</v>
      </c>
      <c r="P2179" t="s">
        <v>781</v>
      </c>
      <c r="Q2179" t="s">
        <v>87</v>
      </c>
      <c r="R2179" t="s">
        <v>215</v>
      </c>
      <c r="T2179" t="s">
        <v>89</v>
      </c>
      <c r="U2179" t="s">
        <v>90</v>
      </c>
      <c r="V2179">
        <v>3.522367</v>
      </c>
      <c r="W2179">
        <v>165.21919270750851</v>
      </c>
      <c r="X2179">
        <v>89.820363</v>
      </c>
      <c r="Y2179">
        <v>88.059184000000002</v>
      </c>
      <c r="Z2179">
        <v>47.992255</v>
      </c>
      <c r="AA2179">
        <v>122.75153345694351</v>
      </c>
      <c r="AB2179">
        <v>145.39347121258811</v>
      </c>
      <c r="AC2179">
        <v>132.63000506490633</v>
      </c>
      <c r="AP2179">
        <v>90.594245000000001</v>
      </c>
      <c r="AQ2179">
        <v>141.82365951416313</v>
      </c>
      <c r="AR2179">
        <v>165.26482577147698</v>
      </c>
      <c r="AS2179">
        <v>165.21919270750851</v>
      </c>
      <c r="AT2179">
        <v>46.905729217741509</v>
      </c>
      <c r="AU2179" t="s">
        <v>1818</v>
      </c>
      <c r="AV2179">
        <v>40</v>
      </c>
      <c r="AW2179">
        <v>1.1726432304435377</v>
      </c>
      <c r="AX2179">
        <v>4.886013460181407E-2</v>
      </c>
    </row>
    <row r="2180" spans="1:50" hidden="1" x14ac:dyDescent="0.3">
      <c r="A2180" t="s">
        <v>3018</v>
      </c>
      <c r="B2180" t="s">
        <v>1766</v>
      </c>
      <c r="D2180">
        <v>2046</v>
      </c>
      <c r="F2180">
        <v>5</v>
      </c>
      <c r="G2180" t="s">
        <v>247</v>
      </c>
      <c r="H2180" t="s">
        <v>94</v>
      </c>
      <c r="I2180" t="s">
        <v>104</v>
      </c>
      <c r="J2180" t="s">
        <v>210</v>
      </c>
      <c r="K2180" t="s">
        <v>121</v>
      </c>
      <c r="L2180" t="s">
        <v>82</v>
      </c>
      <c r="M2180" t="s">
        <v>211</v>
      </c>
      <c r="N2180" t="s">
        <v>84</v>
      </c>
      <c r="O2180" t="s">
        <v>85</v>
      </c>
      <c r="P2180" t="s">
        <v>781</v>
      </c>
      <c r="Q2180" t="s">
        <v>87</v>
      </c>
      <c r="R2180" t="s">
        <v>215</v>
      </c>
      <c r="T2180" t="s">
        <v>89</v>
      </c>
      <c r="U2180" t="s">
        <v>90</v>
      </c>
      <c r="V2180">
        <v>3.1701299999999999</v>
      </c>
      <c r="W2180">
        <v>210.4472511445662</v>
      </c>
      <c r="X2180">
        <v>294.822112</v>
      </c>
      <c r="Y2180">
        <v>310.672755</v>
      </c>
      <c r="Z2180">
        <v>323.353272</v>
      </c>
      <c r="AA2180">
        <v>227.34256251775716</v>
      </c>
      <c r="AB2180">
        <v>261.57145677591745</v>
      </c>
      <c r="AC2180">
        <v>458.06001749250527</v>
      </c>
      <c r="AP2180">
        <v>218.436497</v>
      </c>
      <c r="AQ2180">
        <v>233.9316132071541</v>
      </c>
      <c r="AR2180">
        <v>192.2763523939127</v>
      </c>
      <c r="AS2180">
        <v>210.4472511445662</v>
      </c>
      <c r="AT2180">
        <v>66.384423081881877</v>
      </c>
      <c r="AU2180" t="s">
        <v>1820</v>
      </c>
      <c r="AV2180">
        <v>60</v>
      </c>
      <c r="AW2180">
        <v>1.106407051364698</v>
      </c>
      <c r="AX2180">
        <v>4.6100293806862418E-2</v>
      </c>
    </row>
    <row r="2181" spans="1:50" hidden="1" x14ac:dyDescent="0.3">
      <c r="A2181" t="s">
        <v>3019</v>
      </c>
      <c r="B2181" t="s">
        <v>1766</v>
      </c>
      <c r="D2181">
        <v>2052</v>
      </c>
      <c r="F2181">
        <v>5</v>
      </c>
      <c r="G2181" t="s">
        <v>3020</v>
      </c>
      <c r="H2181" t="s">
        <v>94</v>
      </c>
      <c r="I2181" t="s">
        <v>104</v>
      </c>
      <c r="J2181" t="s">
        <v>210</v>
      </c>
      <c r="K2181" t="s">
        <v>498</v>
      </c>
      <c r="L2181" t="s">
        <v>153</v>
      </c>
      <c r="M2181" t="s">
        <v>211</v>
      </c>
      <c r="N2181" t="s">
        <v>154</v>
      </c>
      <c r="O2181" t="s">
        <v>85</v>
      </c>
      <c r="P2181" t="s">
        <v>781</v>
      </c>
      <c r="Q2181" t="s">
        <v>87</v>
      </c>
      <c r="R2181" t="s">
        <v>107</v>
      </c>
      <c r="T2181" t="s">
        <v>89</v>
      </c>
      <c r="U2181" t="s">
        <v>90</v>
      </c>
      <c r="V2181">
        <v>9.5103910000000003</v>
      </c>
      <c r="W2181">
        <v>199.94477583024045</v>
      </c>
      <c r="X2181">
        <v>266.28739400000001</v>
      </c>
      <c r="Y2181">
        <v>294.81818600000003</v>
      </c>
      <c r="Z2181">
        <v>190.20528100000001</v>
      </c>
      <c r="AA2181">
        <v>200.29938769353188</v>
      </c>
      <c r="AB2181">
        <v>237.96441914442053</v>
      </c>
      <c r="AC2181">
        <v>200.30000764910451</v>
      </c>
      <c r="AP2181">
        <v>203.47356199999999</v>
      </c>
      <c r="AQ2181">
        <v>196.85466679632387</v>
      </c>
      <c r="AR2181">
        <v>326.62992526772797</v>
      </c>
      <c r="AS2181">
        <v>199.94477583024045</v>
      </c>
      <c r="AT2181">
        <v>21.023822872292047</v>
      </c>
      <c r="AU2181" t="s">
        <v>3021</v>
      </c>
      <c r="AV2181">
        <v>40</v>
      </c>
      <c r="AW2181">
        <v>0.52559557180730121</v>
      </c>
      <c r="AX2181">
        <v>2.1899815491970884E-2</v>
      </c>
    </row>
    <row r="2182" spans="1:50" hidden="1" x14ac:dyDescent="0.3">
      <c r="A2182" t="s">
        <v>3022</v>
      </c>
      <c r="B2182" t="s">
        <v>1766</v>
      </c>
      <c r="D2182">
        <v>2112</v>
      </c>
      <c r="F2182">
        <v>5</v>
      </c>
      <c r="G2182" t="s">
        <v>250</v>
      </c>
      <c r="H2182" t="s">
        <v>251</v>
      </c>
      <c r="I2182" t="s">
        <v>252</v>
      </c>
      <c r="J2182" t="s">
        <v>253</v>
      </c>
      <c r="K2182" t="s">
        <v>185</v>
      </c>
      <c r="L2182" t="s">
        <v>82</v>
      </c>
      <c r="M2182" t="s">
        <v>254</v>
      </c>
      <c r="N2182" t="s">
        <v>100</v>
      </c>
      <c r="O2182" t="s">
        <v>85</v>
      </c>
      <c r="P2182" t="s">
        <v>781</v>
      </c>
      <c r="Q2182" t="s">
        <v>87</v>
      </c>
      <c r="R2182" t="s">
        <v>107</v>
      </c>
      <c r="T2182" t="s">
        <v>89</v>
      </c>
      <c r="U2182" t="s">
        <v>90</v>
      </c>
      <c r="V2182">
        <v>0.36984899999999998</v>
      </c>
      <c r="W2182">
        <v>105.72397029129414</v>
      </c>
      <c r="X2182">
        <v>58.436083000000004</v>
      </c>
      <c r="Y2182">
        <v>51.778807999999998</v>
      </c>
      <c r="Z2182">
        <v>80.626992999999999</v>
      </c>
      <c r="AA2182">
        <v>75.716322090404603</v>
      </c>
      <c r="AB2182">
        <v>57.657273678869338</v>
      </c>
      <c r="AC2182">
        <v>68.670002622386448</v>
      </c>
      <c r="AP2182">
        <v>25.995353000000001</v>
      </c>
      <c r="AQ2182">
        <v>98.275424325310524</v>
      </c>
      <c r="AR2182">
        <v>105.75317094661898</v>
      </c>
      <c r="AS2182">
        <v>105.72397029129414</v>
      </c>
      <c r="AT2182">
        <v>285.85712085552251</v>
      </c>
      <c r="AU2182" t="s">
        <v>1822</v>
      </c>
      <c r="AV2182">
        <v>441</v>
      </c>
      <c r="AW2182">
        <v>0.64820208810776081</v>
      </c>
      <c r="AX2182">
        <v>2.7008420337823368E-2</v>
      </c>
    </row>
    <row r="2183" spans="1:50" hidden="1" x14ac:dyDescent="0.3">
      <c r="A2183" t="s">
        <v>3023</v>
      </c>
      <c r="B2183" t="s">
        <v>1766</v>
      </c>
      <c r="D2183">
        <v>2125</v>
      </c>
      <c r="F2183">
        <v>5</v>
      </c>
      <c r="G2183" t="s">
        <v>257</v>
      </c>
      <c r="H2183" t="s">
        <v>251</v>
      </c>
      <c r="I2183" t="s">
        <v>252</v>
      </c>
      <c r="J2183" t="s">
        <v>253</v>
      </c>
      <c r="K2183" t="s">
        <v>112</v>
      </c>
      <c r="L2183" t="s">
        <v>82</v>
      </c>
      <c r="M2183" t="s">
        <v>254</v>
      </c>
      <c r="N2183" t="s">
        <v>100</v>
      </c>
      <c r="O2183" t="s">
        <v>85</v>
      </c>
      <c r="P2183" t="s">
        <v>781</v>
      </c>
      <c r="Q2183" t="s">
        <v>87</v>
      </c>
      <c r="R2183" t="s">
        <v>88</v>
      </c>
      <c r="T2183" t="s">
        <v>89</v>
      </c>
      <c r="U2183" t="s">
        <v>90</v>
      </c>
      <c r="V2183">
        <v>1.046143</v>
      </c>
      <c r="W2183">
        <v>714.38935111513945</v>
      </c>
      <c r="X2183">
        <v>393.34976799999998</v>
      </c>
      <c r="Y2183">
        <v>460.30291999999997</v>
      </c>
      <c r="Z2183">
        <v>452.97991999999999</v>
      </c>
      <c r="AA2183">
        <v>560.04094338219795</v>
      </c>
      <c r="AB2183">
        <v>384.37252639113478</v>
      </c>
      <c r="AC2183">
        <v>509.80001946836484</v>
      </c>
      <c r="AP2183">
        <v>494.68497200000002</v>
      </c>
      <c r="AQ2183">
        <v>598.54320098894118</v>
      </c>
      <c r="AR2183">
        <v>714.58666339117462</v>
      </c>
      <c r="AS2183">
        <v>714.38935111513945</v>
      </c>
      <c r="AT2183">
        <v>682.87925371114602</v>
      </c>
      <c r="AU2183" t="s">
        <v>1824</v>
      </c>
      <c r="AV2183">
        <v>112</v>
      </c>
      <c r="AW2183">
        <v>6.0971361938495177</v>
      </c>
      <c r="AX2183">
        <v>0.25404734141039659</v>
      </c>
    </row>
    <row r="2184" spans="1:50" hidden="1" x14ac:dyDescent="0.3">
      <c r="A2184" t="s">
        <v>3024</v>
      </c>
      <c r="B2184" t="s">
        <v>1766</v>
      </c>
      <c r="D2184">
        <v>2140</v>
      </c>
      <c r="F2184">
        <v>5</v>
      </c>
      <c r="G2184" t="s">
        <v>260</v>
      </c>
      <c r="H2184" t="s">
        <v>251</v>
      </c>
      <c r="I2184" t="s">
        <v>252</v>
      </c>
      <c r="J2184" t="s">
        <v>253</v>
      </c>
      <c r="K2184" t="s">
        <v>81</v>
      </c>
      <c r="L2184" t="s">
        <v>82</v>
      </c>
      <c r="M2184" t="s">
        <v>254</v>
      </c>
      <c r="N2184" t="s">
        <v>84</v>
      </c>
      <c r="O2184" t="s">
        <v>85</v>
      </c>
      <c r="P2184" t="s">
        <v>781</v>
      </c>
      <c r="Q2184" t="s">
        <v>87</v>
      </c>
      <c r="R2184" t="s">
        <v>88</v>
      </c>
      <c r="T2184" t="s">
        <v>89</v>
      </c>
      <c r="U2184" t="s">
        <v>90</v>
      </c>
      <c r="V2184">
        <v>2.1134200000000001</v>
      </c>
      <c r="W2184">
        <v>3480.7832188461066</v>
      </c>
      <c r="X2184">
        <v>3164.8466480000002</v>
      </c>
      <c r="Y2184">
        <v>3294.8219650000001</v>
      </c>
      <c r="Z2184">
        <v>3020.0773469999999</v>
      </c>
      <c r="AA2184">
        <v>5172.9395414222899</v>
      </c>
      <c r="AB2184">
        <v>3148.1100836460178</v>
      </c>
      <c r="AC2184">
        <v>3605.8501377010657</v>
      </c>
      <c r="AP2184">
        <v>3199.5142850000002</v>
      </c>
      <c r="AQ2184">
        <v>3354.7938571256018</v>
      </c>
      <c r="AR2184">
        <v>3383.0387516041083</v>
      </c>
      <c r="AS2184">
        <v>3480.7832188461066</v>
      </c>
      <c r="AT2184">
        <v>1646.9907632397283</v>
      </c>
      <c r="AU2184" t="s">
        <v>1826</v>
      </c>
      <c r="AV2184">
        <v>80</v>
      </c>
      <c r="AW2184">
        <v>20.587384540496604</v>
      </c>
      <c r="AX2184">
        <v>0.8578076891873585</v>
      </c>
    </row>
    <row r="2185" spans="1:50" hidden="1" x14ac:dyDescent="0.3">
      <c r="A2185" t="s">
        <v>3025</v>
      </c>
      <c r="B2185" t="s">
        <v>1766</v>
      </c>
      <c r="D2185">
        <v>2146</v>
      </c>
      <c r="F2185">
        <v>5</v>
      </c>
      <c r="G2185" t="s">
        <v>263</v>
      </c>
      <c r="H2185" t="s">
        <v>251</v>
      </c>
      <c r="I2185" t="s">
        <v>252</v>
      </c>
      <c r="J2185" t="s">
        <v>253</v>
      </c>
      <c r="K2185" t="s">
        <v>121</v>
      </c>
      <c r="L2185" t="s">
        <v>82</v>
      </c>
      <c r="M2185" t="s">
        <v>254</v>
      </c>
      <c r="N2185" t="s">
        <v>84</v>
      </c>
      <c r="O2185" t="s">
        <v>85</v>
      </c>
      <c r="P2185" t="s">
        <v>781</v>
      </c>
      <c r="Q2185" t="s">
        <v>87</v>
      </c>
      <c r="R2185" t="s">
        <v>88</v>
      </c>
      <c r="T2185" t="s">
        <v>89</v>
      </c>
      <c r="U2185" t="s">
        <v>90</v>
      </c>
      <c r="V2185">
        <v>3.1701299999999999</v>
      </c>
      <c r="W2185">
        <v>1344.628617458367</v>
      </c>
      <c r="X2185">
        <v>935.18842299999994</v>
      </c>
      <c r="Y2185">
        <v>821.06373499999995</v>
      </c>
      <c r="Z2185">
        <v>1069.9189650000001</v>
      </c>
      <c r="AA2185">
        <v>961.67981149671516</v>
      </c>
      <c r="AB2185">
        <v>796.04089497607606</v>
      </c>
      <c r="AC2185">
        <v>1192.4500455375669</v>
      </c>
      <c r="AP2185">
        <v>769.21686899999997</v>
      </c>
      <c r="AQ2185">
        <v>978.38318416462494</v>
      </c>
      <c r="AR2185">
        <v>1056.1208397656546</v>
      </c>
      <c r="AS2185">
        <v>1344.628617458367</v>
      </c>
      <c r="AT2185">
        <v>424.15567104767536</v>
      </c>
      <c r="AU2185" t="s">
        <v>1828</v>
      </c>
      <c r="AV2185">
        <v>60</v>
      </c>
      <c r="AW2185">
        <v>7.0692611841279227</v>
      </c>
      <c r="AX2185">
        <v>0.29455254933866343</v>
      </c>
    </row>
    <row r="2186" spans="1:50" hidden="1" x14ac:dyDescent="0.3">
      <c r="A2186" t="s">
        <v>3026</v>
      </c>
      <c r="B2186" t="s">
        <v>1766</v>
      </c>
      <c r="D2186">
        <v>2148</v>
      </c>
      <c r="F2186">
        <v>5</v>
      </c>
      <c r="G2186" t="s">
        <v>266</v>
      </c>
      <c r="H2186" t="s">
        <v>251</v>
      </c>
      <c r="I2186" t="s">
        <v>252</v>
      </c>
      <c r="J2186" t="s">
        <v>253</v>
      </c>
      <c r="K2186" t="s">
        <v>267</v>
      </c>
      <c r="L2186" t="s">
        <v>82</v>
      </c>
      <c r="M2186" t="s">
        <v>254</v>
      </c>
      <c r="N2186" t="s">
        <v>84</v>
      </c>
      <c r="O2186" t="s">
        <v>85</v>
      </c>
      <c r="P2186" t="s">
        <v>781</v>
      </c>
      <c r="Q2186" t="s">
        <v>87</v>
      </c>
      <c r="R2186" t="s">
        <v>107</v>
      </c>
      <c r="T2186" t="s">
        <v>89</v>
      </c>
      <c r="U2186" t="s">
        <v>90</v>
      </c>
      <c r="V2186">
        <v>2.1134200000000001</v>
      </c>
      <c r="W2186">
        <v>193.96240556892405</v>
      </c>
      <c r="X2186">
        <v>232.47620699999999</v>
      </c>
      <c r="Y2186">
        <v>333.92038000000002</v>
      </c>
      <c r="Z2186">
        <v>395.20956200000001</v>
      </c>
      <c r="AA2186">
        <v>167.58351169456225</v>
      </c>
      <c r="AB2186">
        <v>180.73369789746155</v>
      </c>
      <c r="AC2186">
        <v>423.87001618684934</v>
      </c>
      <c r="AP2186">
        <v>183.911798</v>
      </c>
      <c r="AQ2186">
        <v>245.79756468224778</v>
      </c>
      <c r="AR2186">
        <v>194.01597742529106</v>
      </c>
      <c r="AS2186">
        <v>193.96240556892405</v>
      </c>
      <c r="AT2186">
        <v>91.776554385273187</v>
      </c>
      <c r="AU2186" t="s">
        <v>1830</v>
      </c>
      <c r="AV2186">
        <v>42</v>
      </c>
      <c r="AW2186">
        <v>2.1851560567922186</v>
      </c>
      <c r="AX2186">
        <v>9.1048169033009108E-2</v>
      </c>
    </row>
    <row r="2187" spans="1:50" hidden="1" x14ac:dyDescent="0.3">
      <c r="A2187" t="s">
        <v>3027</v>
      </c>
      <c r="B2187" t="s">
        <v>1766</v>
      </c>
      <c r="D2187">
        <v>2216</v>
      </c>
      <c r="F2187">
        <v>5</v>
      </c>
      <c r="G2187" t="s">
        <v>277</v>
      </c>
      <c r="H2187" t="s">
        <v>251</v>
      </c>
      <c r="I2187" t="s">
        <v>252</v>
      </c>
      <c r="J2187" t="s">
        <v>253</v>
      </c>
      <c r="K2187" t="s">
        <v>133</v>
      </c>
      <c r="L2187" t="s">
        <v>82</v>
      </c>
      <c r="M2187" t="s">
        <v>278</v>
      </c>
      <c r="N2187" t="s">
        <v>100</v>
      </c>
      <c r="O2187" t="s">
        <v>85</v>
      </c>
      <c r="P2187" t="s">
        <v>781</v>
      </c>
      <c r="Q2187" t="s">
        <v>87</v>
      </c>
      <c r="R2187" t="s">
        <v>215</v>
      </c>
      <c r="T2187" t="s">
        <v>89</v>
      </c>
      <c r="U2187" t="s">
        <v>90</v>
      </c>
      <c r="V2187">
        <v>0.63402599999999998</v>
      </c>
      <c r="W2187">
        <v>1696.8652859113608</v>
      </c>
      <c r="X2187">
        <v>1384.0788030000001</v>
      </c>
      <c r="Y2187">
        <v>1425.924516</v>
      </c>
      <c r="Z2187">
        <v>953.89214400000003</v>
      </c>
      <c r="AA2187">
        <v>1512.9913214408703</v>
      </c>
      <c r="AB2187">
        <v>1449.3701496684919</v>
      </c>
      <c r="AC2187">
        <v>1494.1900570604867</v>
      </c>
      <c r="AP2187">
        <v>1403.1030109999999</v>
      </c>
      <c r="AQ2187">
        <v>1454.7745644453032</v>
      </c>
      <c r="AR2187">
        <v>1557.5505914144217</v>
      </c>
      <c r="AS2187">
        <v>1696.8652859113608</v>
      </c>
      <c r="AT2187">
        <v>2676.3339136113677</v>
      </c>
      <c r="AU2187" t="s">
        <v>1832</v>
      </c>
      <c r="AV2187">
        <v>270</v>
      </c>
      <c r="AW2187">
        <v>9.9123478281902511</v>
      </c>
      <c r="AX2187">
        <v>0.41301449284126046</v>
      </c>
    </row>
    <row r="2188" spans="1:50" hidden="1" x14ac:dyDescent="0.3">
      <c r="A2188" t="s">
        <v>3028</v>
      </c>
      <c r="B2188" t="s">
        <v>1766</v>
      </c>
      <c r="D2188">
        <v>2240</v>
      </c>
      <c r="F2188">
        <v>5</v>
      </c>
      <c r="G2188" t="s">
        <v>281</v>
      </c>
      <c r="H2188" t="s">
        <v>251</v>
      </c>
      <c r="I2188" t="s">
        <v>252</v>
      </c>
      <c r="J2188" t="s">
        <v>253</v>
      </c>
      <c r="K2188" t="s">
        <v>81</v>
      </c>
      <c r="L2188" t="s">
        <v>82</v>
      </c>
      <c r="M2188" t="s">
        <v>278</v>
      </c>
      <c r="N2188" t="s">
        <v>84</v>
      </c>
      <c r="O2188" t="s">
        <v>85</v>
      </c>
      <c r="P2188" t="s">
        <v>781</v>
      </c>
      <c r="Q2188" t="s">
        <v>87</v>
      </c>
      <c r="R2188" t="s">
        <v>215</v>
      </c>
      <c r="T2188" t="s">
        <v>89</v>
      </c>
      <c r="U2188" t="s">
        <v>90</v>
      </c>
      <c r="V2188">
        <v>2.1134200000000001</v>
      </c>
      <c r="W2188">
        <v>352.49836354673897</v>
      </c>
      <c r="X2188">
        <v>319.12643000000003</v>
      </c>
      <c r="Y2188">
        <v>232.47620599999999</v>
      </c>
      <c r="Z2188">
        <v>128.918623</v>
      </c>
      <c r="AA2188">
        <v>342.34773534081461</v>
      </c>
      <c r="AB2188">
        <v>399.46505932726723</v>
      </c>
      <c r="AC2188">
        <v>241.50000922245999</v>
      </c>
      <c r="AP2188">
        <v>288.834226</v>
      </c>
      <c r="AQ2188">
        <v>373.17146921819028</v>
      </c>
      <c r="AR2188">
        <v>352.59572257693941</v>
      </c>
      <c r="AS2188">
        <v>352.49836354673897</v>
      </c>
      <c r="AT2188">
        <v>166.79049291988292</v>
      </c>
      <c r="AU2188" t="s">
        <v>1834</v>
      </c>
      <c r="AV2188">
        <v>80</v>
      </c>
      <c r="AW2188">
        <v>2.0848811614985365</v>
      </c>
      <c r="AX2188">
        <v>8.6870048395772351E-2</v>
      </c>
    </row>
    <row r="2189" spans="1:50" hidden="1" x14ac:dyDescent="0.3">
      <c r="A2189" t="s">
        <v>3029</v>
      </c>
      <c r="B2189" t="s">
        <v>1766</v>
      </c>
      <c r="D2189">
        <v>2307</v>
      </c>
      <c r="F2189">
        <v>5</v>
      </c>
      <c r="G2189" t="s">
        <v>284</v>
      </c>
      <c r="H2189" t="s">
        <v>78</v>
      </c>
      <c r="I2189" t="s">
        <v>285</v>
      </c>
      <c r="J2189" t="s">
        <v>286</v>
      </c>
      <c r="K2189" t="s">
        <v>174</v>
      </c>
      <c r="L2189" t="s">
        <v>82</v>
      </c>
      <c r="M2189" t="s">
        <v>287</v>
      </c>
      <c r="N2189" t="s">
        <v>100</v>
      </c>
      <c r="O2189" t="s">
        <v>85</v>
      </c>
      <c r="P2189" t="s">
        <v>781</v>
      </c>
      <c r="Q2189" t="s">
        <v>87</v>
      </c>
      <c r="R2189" t="s">
        <v>107</v>
      </c>
      <c r="S2189" t="s">
        <v>288</v>
      </c>
      <c r="T2189" t="s">
        <v>89</v>
      </c>
      <c r="U2189" t="s">
        <v>90</v>
      </c>
      <c r="V2189">
        <v>0.49982388164846775</v>
      </c>
      <c r="W2189">
        <v>45.642197585503979</v>
      </c>
      <c r="X2189">
        <v>0</v>
      </c>
      <c r="Y2189">
        <v>0</v>
      </c>
      <c r="Z2189">
        <v>0</v>
      </c>
      <c r="AA2189">
        <v>45.642197585503979</v>
      </c>
      <c r="AB2189">
        <v>0</v>
      </c>
      <c r="AC2189">
        <v>0</v>
      </c>
      <c r="AP2189">
        <v>25.383644</v>
      </c>
      <c r="AQ2189">
        <v>40.776807919094949</v>
      </c>
      <c r="AR2189">
        <v>45.642197585503979</v>
      </c>
      <c r="AS2189">
        <v>45.642197585503979</v>
      </c>
      <c r="AT2189">
        <v>91.316560215113327</v>
      </c>
      <c r="AU2189" t="s">
        <v>1836</v>
      </c>
    </row>
    <row r="2190" spans="1:50" hidden="1" x14ac:dyDescent="0.3">
      <c r="A2190" t="s">
        <v>3030</v>
      </c>
      <c r="B2190" t="s">
        <v>1766</v>
      </c>
      <c r="D2190">
        <v>2308</v>
      </c>
      <c r="F2190">
        <v>5</v>
      </c>
      <c r="G2190" t="s">
        <v>291</v>
      </c>
      <c r="H2190" t="s">
        <v>78</v>
      </c>
      <c r="I2190" t="s">
        <v>285</v>
      </c>
      <c r="J2190" t="s">
        <v>286</v>
      </c>
      <c r="K2190" t="s">
        <v>112</v>
      </c>
      <c r="L2190" t="s">
        <v>82</v>
      </c>
      <c r="M2190" t="s">
        <v>287</v>
      </c>
      <c r="N2190" t="s">
        <v>100</v>
      </c>
      <c r="O2190" t="s">
        <v>85</v>
      </c>
      <c r="P2190" t="s">
        <v>781</v>
      </c>
      <c r="Q2190" t="s">
        <v>87</v>
      </c>
      <c r="R2190" t="s">
        <v>107</v>
      </c>
      <c r="S2190" t="s">
        <v>288</v>
      </c>
      <c r="T2190" t="s">
        <v>89</v>
      </c>
      <c r="U2190" t="s">
        <v>90</v>
      </c>
      <c r="V2190">
        <v>1.046143008101444</v>
      </c>
      <c r="W2190">
        <v>118.0572646628107</v>
      </c>
      <c r="X2190">
        <v>0</v>
      </c>
      <c r="Y2190">
        <v>0</v>
      </c>
      <c r="Z2190">
        <v>0</v>
      </c>
      <c r="AA2190">
        <v>118.0572646628107</v>
      </c>
      <c r="AB2190">
        <v>0</v>
      </c>
      <c r="AC2190">
        <v>0</v>
      </c>
      <c r="AP2190">
        <v>64.986237000000003</v>
      </c>
      <c r="AQ2190">
        <v>99.098465507873613</v>
      </c>
      <c r="AR2190">
        <v>118.0572646628107</v>
      </c>
      <c r="AS2190">
        <v>118.0572646628107</v>
      </c>
      <c r="AT2190">
        <v>112.85002504300324</v>
      </c>
      <c r="AU2190" t="s">
        <v>1838</v>
      </c>
      <c r="AV2190">
        <v>112</v>
      </c>
      <c r="AW2190">
        <v>1.0075895093125289</v>
      </c>
      <c r="AX2190">
        <v>4.198289622135537E-2</v>
      </c>
    </row>
    <row r="2191" spans="1:50" hidden="1" x14ac:dyDescent="0.3">
      <c r="A2191" t="s">
        <v>3031</v>
      </c>
      <c r="B2191" t="s">
        <v>1766</v>
      </c>
      <c r="D2191">
        <v>2309</v>
      </c>
      <c r="F2191">
        <v>5</v>
      </c>
      <c r="G2191" t="s">
        <v>294</v>
      </c>
      <c r="H2191" t="s">
        <v>78</v>
      </c>
      <c r="I2191" t="s">
        <v>285</v>
      </c>
      <c r="J2191" t="s">
        <v>286</v>
      </c>
      <c r="K2191" t="s">
        <v>174</v>
      </c>
      <c r="L2191" t="s">
        <v>82</v>
      </c>
      <c r="M2191" t="s">
        <v>295</v>
      </c>
      <c r="N2191" t="s">
        <v>100</v>
      </c>
      <c r="O2191" t="s">
        <v>85</v>
      </c>
      <c r="P2191" t="s">
        <v>781</v>
      </c>
      <c r="Q2191" t="s">
        <v>87</v>
      </c>
      <c r="R2191" t="s">
        <v>107</v>
      </c>
      <c r="S2191" t="s">
        <v>288</v>
      </c>
      <c r="T2191" t="s">
        <v>89</v>
      </c>
      <c r="U2191" t="s">
        <v>90</v>
      </c>
      <c r="V2191">
        <v>0.49982388164846775</v>
      </c>
      <c r="W2191">
        <v>45.642197585503979</v>
      </c>
      <c r="X2191">
        <v>0</v>
      </c>
      <c r="Y2191">
        <v>0</v>
      </c>
      <c r="Z2191">
        <v>0</v>
      </c>
      <c r="AA2191">
        <v>45.642197585503979</v>
      </c>
      <c r="AB2191">
        <v>0</v>
      </c>
      <c r="AC2191">
        <v>0</v>
      </c>
      <c r="AP2191">
        <v>25.383641999999998</v>
      </c>
      <c r="AQ2191">
        <v>40.776708232993869</v>
      </c>
      <c r="AR2191">
        <v>45.642197585503979</v>
      </c>
      <c r="AS2191">
        <v>45.642197585503979</v>
      </c>
      <c r="AT2191">
        <v>91.316560215113327</v>
      </c>
      <c r="AU2191" t="s">
        <v>1840</v>
      </c>
      <c r="AV2191">
        <v>270</v>
      </c>
      <c r="AW2191">
        <v>0.33820948227819753</v>
      </c>
      <c r="AX2191">
        <v>1.4092061761591564E-2</v>
      </c>
    </row>
    <row r="2192" spans="1:50" hidden="1" x14ac:dyDescent="0.3">
      <c r="A2192" t="s">
        <v>3032</v>
      </c>
      <c r="B2192" t="s">
        <v>1766</v>
      </c>
      <c r="D2192">
        <v>2311</v>
      </c>
      <c r="F2192">
        <v>5</v>
      </c>
      <c r="G2192" t="s">
        <v>298</v>
      </c>
      <c r="H2192" t="s">
        <v>78</v>
      </c>
      <c r="I2192" t="s">
        <v>285</v>
      </c>
      <c r="J2192" t="s">
        <v>286</v>
      </c>
      <c r="K2192" t="s">
        <v>112</v>
      </c>
      <c r="L2192" t="s">
        <v>82</v>
      </c>
      <c r="M2192" t="s">
        <v>295</v>
      </c>
      <c r="N2192" t="s">
        <v>100</v>
      </c>
      <c r="O2192" t="s">
        <v>85</v>
      </c>
      <c r="P2192" t="s">
        <v>781</v>
      </c>
      <c r="Q2192" t="s">
        <v>87</v>
      </c>
      <c r="R2192" t="s">
        <v>107</v>
      </c>
      <c r="S2192" t="s">
        <v>288</v>
      </c>
      <c r="T2192" t="s">
        <v>89</v>
      </c>
      <c r="U2192" t="s">
        <v>90</v>
      </c>
      <c r="V2192">
        <v>1.046143008101444</v>
      </c>
      <c r="W2192">
        <v>118.0572646628107</v>
      </c>
      <c r="X2192">
        <v>0</v>
      </c>
      <c r="Y2192">
        <v>0</v>
      </c>
      <c r="Z2192">
        <v>0</v>
      </c>
      <c r="AA2192">
        <v>118.0572646628107</v>
      </c>
      <c r="AB2192">
        <v>0</v>
      </c>
      <c r="AC2192">
        <v>0</v>
      </c>
      <c r="AP2192">
        <v>64.986086</v>
      </c>
      <c r="AQ2192">
        <v>98.769276338721809</v>
      </c>
      <c r="AR2192">
        <v>118.0572646628107</v>
      </c>
      <c r="AS2192">
        <v>118.0572646628107</v>
      </c>
      <c r="AT2192">
        <v>112.85002504300324</v>
      </c>
      <c r="AU2192" t="s">
        <v>1842</v>
      </c>
      <c r="AV2192">
        <v>112</v>
      </c>
      <c r="AW2192">
        <v>1.0075895093125289</v>
      </c>
      <c r="AX2192">
        <v>4.198289622135537E-2</v>
      </c>
    </row>
    <row r="2193" spans="1:50" hidden="1" x14ac:dyDescent="0.3">
      <c r="A2193" t="s">
        <v>3033</v>
      </c>
      <c r="B2193" t="s">
        <v>1766</v>
      </c>
      <c r="D2193">
        <v>2317</v>
      </c>
      <c r="F2193">
        <v>5</v>
      </c>
      <c r="G2193" t="s">
        <v>301</v>
      </c>
      <c r="H2193" t="s">
        <v>78</v>
      </c>
      <c r="I2193" t="s">
        <v>285</v>
      </c>
      <c r="J2193" t="s">
        <v>286</v>
      </c>
      <c r="K2193" t="s">
        <v>174</v>
      </c>
      <c r="L2193" t="s">
        <v>82</v>
      </c>
      <c r="M2193" t="s">
        <v>302</v>
      </c>
      <c r="N2193" t="s">
        <v>100</v>
      </c>
      <c r="O2193" t="s">
        <v>85</v>
      </c>
      <c r="P2193" t="s">
        <v>781</v>
      </c>
      <c r="Q2193" t="s">
        <v>271</v>
      </c>
      <c r="R2193" t="s">
        <v>107</v>
      </c>
      <c r="T2193" t="s">
        <v>89</v>
      </c>
      <c r="U2193" t="s">
        <v>90</v>
      </c>
      <c r="V2193">
        <v>0.99964799999999998</v>
      </c>
      <c r="W2193">
        <v>0</v>
      </c>
      <c r="X2193">
        <v>1.4994719999999999</v>
      </c>
      <c r="Y2193">
        <v>0</v>
      </c>
      <c r="Z2193">
        <v>0</v>
      </c>
      <c r="AA2193">
        <v>0</v>
      </c>
      <c r="AB2193">
        <v>0</v>
      </c>
      <c r="AC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 t="s">
        <v>1844</v>
      </c>
    </row>
    <row r="2194" spans="1:50" hidden="1" x14ac:dyDescent="0.3">
      <c r="A2194" t="s">
        <v>3034</v>
      </c>
      <c r="B2194" t="s">
        <v>1766</v>
      </c>
      <c r="D2194">
        <v>2317</v>
      </c>
      <c r="F2194">
        <v>5</v>
      </c>
      <c r="G2194" t="s">
        <v>301</v>
      </c>
      <c r="H2194" t="s">
        <v>78</v>
      </c>
      <c r="I2194" t="s">
        <v>285</v>
      </c>
      <c r="J2194" t="s">
        <v>286</v>
      </c>
      <c r="K2194" t="s">
        <v>174</v>
      </c>
      <c r="L2194" t="s">
        <v>82</v>
      </c>
      <c r="M2194" t="s">
        <v>305</v>
      </c>
      <c r="N2194" t="s">
        <v>100</v>
      </c>
      <c r="O2194" t="s">
        <v>85</v>
      </c>
      <c r="P2194" t="s">
        <v>781</v>
      </c>
      <c r="Q2194" t="s">
        <v>271</v>
      </c>
      <c r="R2194" t="s">
        <v>107</v>
      </c>
      <c r="T2194" t="s">
        <v>89</v>
      </c>
      <c r="U2194" t="s">
        <v>90</v>
      </c>
      <c r="V2194">
        <v>0.99964799999999998</v>
      </c>
      <c r="W2194">
        <v>0</v>
      </c>
      <c r="X2194">
        <v>1.4994719999999999</v>
      </c>
      <c r="Y2194">
        <v>0</v>
      </c>
      <c r="Z2194">
        <v>0</v>
      </c>
      <c r="AA2194">
        <v>0</v>
      </c>
      <c r="AB2194">
        <v>0</v>
      </c>
      <c r="AC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 t="s">
        <v>1844</v>
      </c>
    </row>
    <row r="2195" spans="1:50" hidden="1" x14ac:dyDescent="0.3">
      <c r="A2195" t="s">
        <v>3035</v>
      </c>
      <c r="B2195" t="s">
        <v>1766</v>
      </c>
      <c r="D2195">
        <v>2325</v>
      </c>
      <c r="F2195">
        <v>5</v>
      </c>
      <c r="G2195" t="s">
        <v>307</v>
      </c>
      <c r="H2195" t="s">
        <v>78</v>
      </c>
      <c r="I2195" t="s">
        <v>285</v>
      </c>
      <c r="J2195" t="s">
        <v>286</v>
      </c>
      <c r="K2195" t="s">
        <v>112</v>
      </c>
      <c r="L2195" t="s">
        <v>82</v>
      </c>
      <c r="M2195" t="s">
        <v>302</v>
      </c>
      <c r="N2195" t="s">
        <v>100</v>
      </c>
      <c r="O2195" t="s">
        <v>85</v>
      </c>
      <c r="P2195" t="s">
        <v>781</v>
      </c>
      <c r="Q2195" t="s">
        <v>271</v>
      </c>
      <c r="R2195" t="s">
        <v>107</v>
      </c>
      <c r="T2195" t="s">
        <v>89</v>
      </c>
      <c r="U2195" t="s">
        <v>90</v>
      </c>
      <c r="V2195">
        <v>2.0922860000000001</v>
      </c>
      <c r="W2195">
        <v>0</v>
      </c>
      <c r="X2195">
        <v>3.1384289999999999</v>
      </c>
      <c r="Y2195">
        <v>0</v>
      </c>
      <c r="Z2195">
        <v>0</v>
      </c>
      <c r="AA2195">
        <v>0</v>
      </c>
      <c r="AB2195">
        <v>0</v>
      </c>
      <c r="AC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 t="s">
        <v>1847</v>
      </c>
    </row>
    <row r="2196" spans="1:50" hidden="1" x14ac:dyDescent="0.3">
      <c r="A2196" t="s">
        <v>3036</v>
      </c>
      <c r="B2196" t="s">
        <v>1766</v>
      </c>
      <c r="D2196">
        <v>2325</v>
      </c>
      <c r="F2196">
        <v>5</v>
      </c>
      <c r="G2196" t="s">
        <v>307</v>
      </c>
      <c r="H2196" t="s">
        <v>78</v>
      </c>
      <c r="I2196" t="s">
        <v>285</v>
      </c>
      <c r="J2196" t="s">
        <v>286</v>
      </c>
      <c r="K2196" t="s">
        <v>112</v>
      </c>
      <c r="L2196" t="s">
        <v>82</v>
      </c>
      <c r="M2196" t="s">
        <v>305</v>
      </c>
      <c r="N2196" t="s">
        <v>100</v>
      </c>
      <c r="O2196" t="s">
        <v>85</v>
      </c>
      <c r="P2196" t="s">
        <v>781</v>
      </c>
      <c r="Q2196" t="s">
        <v>271</v>
      </c>
      <c r="R2196" t="s">
        <v>107</v>
      </c>
      <c r="T2196" t="s">
        <v>89</v>
      </c>
      <c r="U2196" t="s">
        <v>90</v>
      </c>
      <c r="V2196">
        <v>2.0922860000000001</v>
      </c>
      <c r="W2196">
        <v>0</v>
      </c>
      <c r="X2196">
        <v>3.1384289999999999</v>
      </c>
      <c r="Y2196">
        <v>0</v>
      </c>
      <c r="Z2196">
        <v>0</v>
      </c>
      <c r="AA2196">
        <v>0</v>
      </c>
      <c r="AB2196">
        <v>0</v>
      </c>
      <c r="AC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 t="s">
        <v>1847</v>
      </c>
    </row>
    <row r="2197" spans="1:50" hidden="1" x14ac:dyDescent="0.3">
      <c r="A2197" t="s">
        <v>3037</v>
      </c>
      <c r="B2197" t="s">
        <v>1766</v>
      </c>
      <c r="D2197">
        <v>2334</v>
      </c>
      <c r="F2197">
        <v>5</v>
      </c>
      <c r="G2197" t="s">
        <v>311</v>
      </c>
      <c r="H2197" t="s">
        <v>78</v>
      </c>
      <c r="I2197" t="s">
        <v>285</v>
      </c>
      <c r="J2197" t="s">
        <v>286</v>
      </c>
      <c r="K2197" t="s">
        <v>112</v>
      </c>
      <c r="L2197" t="s">
        <v>82</v>
      </c>
      <c r="M2197" t="s">
        <v>302</v>
      </c>
      <c r="N2197" t="s">
        <v>100</v>
      </c>
      <c r="O2197" t="s">
        <v>85</v>
      </c>
      <c r="P2197" t="s">
        <v>781</v>
      </c>
      <c r="Q2197" t="s">
        <v>87</v>
      </c>
      <c r="R2197" t="s">
        <v>88</v>
      </c>
      <c r="T2197" t="s">
        <v>89</v>
      </c>
      <c r="U2197" t="s">
        <v>90</v>
      </c>
      <c r="V2197">
        <v>1.046143</v>
      </c>
      <c r="W2197">
        <v>219.96839631678213</v>
      </c>
      <c r="X2197">
        <v>201.905599</v>
      </c>
      <c r="Y2197">
        <v>196.67488399999999</v>
      </c>
      <c r="Z2197">
        <v>233.28989000000001</v>
      </c>
      <c r="AA2197">
        <v>449.54863155145409</v>
      </c>
      <c r="AB2197">
        <v>415.8098446051531</v>
      </c>
      <c r="AC2197">
        <v>517.83478208481324</v>
      </c>
      <c r="AP2197">
        <v>206.19608099999999</v>
      </c>
      <c r="AQ2197">
        <v>216.33558218268553</v>
      </c>
      <c r="AR2197">
        <v>220.02915095270345</v>
      </c>
      <c r="AS2197">
        <v>219.96839631678213</v>
      </c>
      <c r="AT2197">
        <v>210.2660882085739</v>
      </c>
      <c r="AU2197" t="s">
        <v>1850</v>
      </c>
      <c r="AV2197">
        <v>112</v>
      </c>
      <c r="AW2197">
        <v>1.8773757875765527</v>
      </c>
      <c r="AX2197">
        <v>7.8223991149023023E-2</v>
      </c>
    </row>
    <row r="2198" spans="1:50" hidden="1" x14ac:dyDescent="0.3">
      <c r="A2198" t="s">
        <v>3038</v>
      </c>
      <c r="B2198" t="s">
        <v>1766</v>
      </c>
      <c r="D2198">
        <v>2336</v>
      </c>
      <c r="F2198">
        <v>5</v>
      </c>
      <c r="G2198" t="s">
        <v>314</v>
      </c>
      <c r="H2198" t="s">
        <v>78</v>
      </c>
      <c r="I2198" t="s">
        <v>285</v>
      </c>
      <c r="J2198" t="s">
        <v>286</v>
      </c>
      <c r="K2198" t="s">
        <v>174</v>
      </c>
      <c r="L2198" t="s">
        <v>82</v>
      </c>
      <c r="M2198" t="s">
        <v>302</v>
      </c>
      <c r="N2198" t="s">
        <v>100</v>
      </c>
      <c r="O2198" t="s">
        <v>85</v>
      </c>
      <c r="P2198" t="s">
        <v>781</v>
      </c>
      <c r="Q2198" t="s">
        <v>87</v>
      </c>
      <c r="R2198" t="s">
        <v>215</v>
      </c>
      <c r="T2198" t="s">
        <v>89</v>
      </c>
      <c r="U2198" t="s">
        <v>90</v>
      </c>
      <c r="V2198">
        <v>0.49982399999999999</v>
      </c>
      <c r="W2198">
        <v>175.4758627950726</v>
      </c>
      <c r="X2198">
        <v>249.91196500000001</v>
      </c>
      <c r="Y2198">
        <v>295.89576199999999</v>
      </c>
      <c r="Z2198">
        <v>241.58157199999999</v>
      </c>
      <c r="AA2198">
        <v>402.89257446996771</v>
      </c>
      <c r="AB2198">
        <v>293.32701095181693</v>
      </c>
      <c r="AC2198">
        <v>247.43544773807565</v>
      </c>
      <c r="AP2198">
        <v>210.50183000000001</v>
      </c>
      <c r="AQ2198">
        <v>201.70268116680737</v>
      </c>
      <c r="AR2198">
        <v>175.52432872170391</v>
      </c>
      <c r="AS2198">
        <v>175.4758627950726</v>
      </c>
      <c r="AT2198">
        <v>351.07530409718743</v>
      </c>
      <c r="AU2198" t="s">
        <v>1852</v>
      </c>
      <c r="AV2198">
        <v>270</v>
      </c>
      <c r="AW2198">
        <v>1.3002789040636571</v>
      </c>
      <c r="AX2198">
        <v>5.4178287669319043E-2</v>
      </c>
    </row>
    <row r="2199" spans="1:50" hidden="1" x14ac:dyDescent="0.3">
      <c r="A2199" t="s">
        <v>3039</v>
      </c>
      <c r="B2199" t="s">
        <v>1766</v>
      </c>
      <c r="D2199">
        <v>2344</v>
      </c>
      <c r="F2199">
        <v>5</v>
      </c>
      <c r="G2199" t="s">
        <v>317</v>
      </c>
      <c r="H2199" t="s">
        <v>78</v>
      </c>
      <c r="I2199" t="s">
        <v>285</v>
      </c>
      <c r="J2199" t="s">
        <v>286</v>
      </c>
      <c r="K2199" t="s">
        <v>112</v>
      </c>
      <c r="L2199" t="s">
        <v>82</v>
      </c>
      <c r="M2199" t="s">
        <v>318</v>
      </c>
      <c r="N2199" t="s">
        <v>100</v>
      </c>
      <c r="O2199" t="s">
        <v>85</v>
      </c>
      <c r="P2199" t="s">
        <v>781</v>
      </c>
      <c r="Q2199" t="s">
        <v>87</v>
      </c>
      <c r="R2199" t="s">
        <v>88</v>
      </c>
      <c r="T2199" t="s">
        <v>89</v>
      </c>
      <c r="U2199" t="s">
        <v>90</v>
      </c>
      <c r="V2199">
        <v>1.046143</v>
      </c>
      <c r="W2199">
        <v>148.00093949680226</v>
      </c>
      <c r="X2199">
        <v>118.214159</v>
      </c>
      <c r="Y2199">
        <v>137.04473300000001</v>
      </c>
      <c r="Z2199">
        <v>151.69073599999999</v>
      </c>
      <c r="AA2199">
        <v>227.47829283084309</v>
      </c>
      <c r="AB2199">
        <v>91.119628529474355</v>
      </c>
      <c r="AC2199">
        <v>325.30372733968625</v>
      </c>
      <c r="AP2199">
        <v>127.56645399999999</v>
      </c>
      <c r="AQ2199">
        <v>142.23177964881603</v>
      </c>
      <c r="AR2199">
        <v>148.04181692895025</v>
      </c>
      <c r="AS2199">
        <v>148.00093949680226</v>
      </c>
      <c r="AT2199">
        <v>141.47295302535338</v>
      </c>
      <c r="AU2199" t="s">
        <v>1854</v>
      </c>
      <c r="AV2199">
        <v>112</v>
      </c>
      <c r="AW2199">
        <v>1.263151366297798</v>
      </c>
      <c r="AX2199">
        <v>5.2631306929074917E-2</v>
      </c>
    </row>
    <row r="2200" spans="1:50" hidden="1" x14ac:dyDescent="0.3">
      <c r="A2200" t="s">
        <v>3040</v>
      </c>
      <c r="B2200" t="s">
        <v>1766</v>
      </c>
      <c r="D2200">
        <v>2346</v>
      </c>
      <c r="F2200">
        <v>5</v>
      </c>
      <c r="G2200" t="s">
        <v>321</v>
      </c>
      <c r="H2200" t="s">
        <v>78</v>
      </c>
      <c r="I2200" t="s">
        <v>285</v>
      </c>
      <c r="J2200" t="s">
        <v>286</v>
      </c>
      <c r="K2200" t="s">
        <v>174</v>
      </c>
      <c r="L2200" t="s">
        <v>82</v>
      </c>
      <c r="M2200" t="s">
        <v>318</v>
      </c>
      <c r="N2200" t="s">
        <v>100</v>
      </c>
      <c r="O2200" t="s">
        <v>85</v>
      </c>
      <c r="P2200" t="s">
        <v>781</v>
      </c>
      <c r="Q2200" t="s">
        <v>87</v>
      </c>
      <c r="R2200" t="s">
        <v>107</v>
      </c>
      <c r="T2200" t="s">
        <v>89</v>
      </c>
      <c r="U2200" t="s">
        <v>90</v>
      </c>
      <c r="V2200">
        <v>0.49982399999999999</v>
      </c>
      <c r="W2200">
        <v>99.515335661058089</v>
      </c>
      <c r="X2200">
        <v>105.46285899999999</v>
      </c>
      <c r="Y2200">
        <v>107.462157</v>
      </c>
      <c r="Z2200">
        <v>129.12119000000001</v>
      </c>
      <c r="AA2200">
        <v>171.88317784019392</v>
      </c>
      <c r="AB2200">
        <v>73.565864885220421</v>
      </c>
      <c r="AC2200">
        <v>109.68999840315438</v>
      </c>
      <c r="AP2200">
        <v>94.910754999999995</v>
      </c>
      <c r="AQ2200">
        <v>127.41163428730775</v>
      </c>
      <c r="AR2200">
        <v>99.542821509424982</v>
      </c>
      <c r="AS2200">
        <v>99.515335661058089</v>
      </c>
      <c r="AT2200">
        <v>199.10075478780149</v>
      </c>
      <c r="AU2200" t="s">
        <v>1856</v>
      </c>
      <c r="AV2200">
        <v>270</v>
      </c>
      <c r="AW2200">
        <v>0.73741020291778325</v>
      </c>
      <c r="AX2200">
        <v>3.0725425121574303E-2</v>
      </c>
    </row>
    <row r="2201" spans="1:50" hidden="1" x14ac:dyDescent="0.3">
      <c r="A2201" t="s">
        <v>3041</v>
      </c>
      <c r="B2201" t="s">
        <v>1766</v>
      </c>
      <c r="D2201">
        <v>2381</v>
      </c>
      <c r="F2201">
        <v>5</v>
      </c>
      <c r="G2201" t="s">
        <v>327</v>
      </c>
      <c r="H2201" t="s">
        <v>78</v>
      </c>
      <c r="I2201" t="s">
        <v>285</v>
      </c>
      <c r="J2201" t="s">
        <v>286</v>
      </c>
      <c r="K2201" t="s">
        <v>174</v>
      </c>
      <c r="L2201" t="s">
        <v>82</v>
      </c>
      <c r="M2201" t="s">
        <v>113</v>
      </c>
      <c r="N2201" t="s">
        <v>100</v>
      </c>
      <c r="O2201" t="s">
        <v>85</v>
      </c>
      <c r="P2201" t="s">
        <v>781</v>
      </c>
      <c r="Q2201" t="s">
        <v>87</v>
      </c>
      <c r="R2201" t="s">
        <v>107</v>
      </c>
      <c r="T2201" t="s">
        <v>89</v>
      </c>
      <c r="U2201" t="s">
        <v>90</v>
      </c>
      <c r="V2201">
        <v>0.49982399999999999</v>
      </c>
      <c r="W2201">
        <v>0</v>
      </c>
      <c r="X2201">
        <v>0</v>
      </c>
      <c r="Y2201">
        <v>0</v>
      </c>
      <c r="Z2201">
        <v>2.9989439999999998</v>
      </c>
      <c r="AA2201">
        <v>0</v>
      </c>
      <c r="AB2201">
        <v>0</v>
      </c>
      <c r="AC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 t="s">
        <v>2541</v>
      </c>
      <c r="AV2201">
        <v>270</v>
      </c>
      <c r="AW2201">
        <v>0</v>
      </c>
      <c r="AX2201">
        <v>0</v>
      </c>
    </row>
    <row r="2202" spans="1:50" hidden="1" x14ac:dyDescent="0.3">
      <c r="A2202" t="s">
        <v>3042</v>
      </c>
      <c r="B2202" t="s">
        <v>1766</v>
      </c>
      <c r="D2202">
        <v>2382</v>
      </c>
      <c r="F2202">
        <v>5</v>
      </c>
      <c r="G2202" t="s">
        <v>330</v>
      </c>
      <c r="H2202" t="s">
        <v>78</v>
      </c>
      <c r="I2202" t="s">
        <v>285</v>
      </c>
      <c r="J2202" t="s">
        <v>286</v>
      </c>
      <c r="K2202" t="s">
        <v>112</v>
      </c>
      <c r="L2202" t="s">
        <v>82</v>
      </c>
      <c r="M2202" t="s">
        <v>113</v>
      </c>
      <c r="N2202" t="s">
        <v>100</v>
      </c>
      <c r="O2202" t="s">
        <v>85</v>
      </c>
      <c r="P2202" t="s">
        <v>781</v>
      </c>
      <c r="Q2202" t="s">
        <v>87</v>
      </c>
      <c r="R2202" t="s">
        <v>107</v>
      </c>
      <c r="T2202" t="s">
        <v>89</v>
      </c>
      <c r="U2202" t="s">
        <v>90</v>
      </c>
      <c r="V2202">
        <v>1.046143</v>
      </c>
      <c r="W2202">
        <v>0</v>
      </c>
      <c r="X2202">
        <v>0</v>
      </c>
      <c r="Y2202">
        <v>0</v>
      </c>
      <c r="Z2202">
        <v>9.4152869999999993</v>
      </c>
      <c r="AA2202">
        <v>0</v>
      </c>
      <c r="AB2202">
        <v>0</v>
      </c>
      <c r="AC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 t="s">
        <v>1864</v>
      </c>
      <c r="AV2202">
        <v>112</v>
      </c>
      <c r="AW2202">
        <v>0</v>
      </c>
      <c r="AX2202">
        <v>0</v>
      </c>
    </row>
    <row r="2203" spans="1:50" hidden="1" x14ac:dyDescent="0.3">
      <c r="A2203" t="s">
        <v>3043</v>
      </c>
      <c r="B2203" t="s">
        <v>1766</v>
      </c>
      <c r="D2203">
        <v>2383</v>
      </c>
      <c r="F2203">
        <v>5</v>
      </c>
      <c r="G2203" t="s">
        <v>333</v>
      </c>
      <c r="H2203" t="s">
        <v>78</v>
      </c>
      <c r="I2203" t="s">
        <v>285</v>
      </c>
      <c r="J2203" t="s">
        <v>286</v>
      </c>
      <c r="K2203" t="s">
        <v>174</v>
      </c>
      <c r="L2203" t="s">
        <v>82</v>
      </c>
      <c r="M2203" t="s">
        <v>113</v>
      </c>
      <c r="N2203" t="s">
        <v>100</v>
      </c>
      <c r="O2203" t="s">
        <v>85</v>
      </c>
      <c r="P2203" t="s">
        <v>781</v>
      </c>
      <c r="Q2203" t="s">
        <v>271</v>
      </c>
      <c r="R2203" t="s">
        <v>107</v>
      </c>
      <c r="T2203" t="s">
        <v>89</v>
      </c>
      <c r="U2203" t="s">
        <v>90</v>
      </c>
      <c r="V2203">
        <v>0.49982399999999999</v>
      </c>
      <c r="W2203">
        <v>0</v>
      </c>
      <c r="X2203">
        <v>0</v>
      </c>
      <c r="Y2203">
        <v>0</v>
      </c>
      <c r="Z2203">
        <v>0.49982399999999999</v>
      </c>
      <c r="AA2203">
        <v>0</v>
      </c>
      <c r="AB2203">
        <v>0</v>
      </c>
      <c r="AC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 t="s">
        <v>2684</v>
      </c>
    </row>
    <row r="2204" spans="1:50" hidden="1" x14ac:dyDescent="0.3">
      <c r="A2204" t="s">
        <v>3044</v>
      </c>
      <c r="B2204" t="s">
        <v>1766</v>
      </c>
      <c r="D2204">
        <v>2386</v>
      </c>
      <c r="F2204">
        <v>5</v>
      </c>
      <c r="G2204" t="s">
        <v>336</v>
      </c>
      <c r="H2204" t="s">
        <v>78</v>
      </c>
      <c r="I2204" t="s">
        <v>285</v>
      </c>
      <c r="J2204" t="s">
        <v>286</v>
      </c>
      <c r="K2204" t="s">
        <v>174</v>
      </c>
      <c r="L2204" t="s">
        <v>82</v>
      </c>
      <c r="M2204" t="s">
        <v>305</v>
      </c>
      <c r="N2204" t="s">
        <v>100</v>
      </c>
      <c r="O2204" t="s">
        <v>85</v>
      </c>
      <c r="P2204" t="s">
        <v>781</v>
      </c>
      <c r="Q2204" t="s">
        <v>87</v>
      </c>
      <c r="R2204" t="s">
        <v>107</v>
      </c>
      <c r="T2204" t="s">
        <v>89</v>
      </c>
      <c r="U2204" t="s">
        <v>90</v>
      </c>
      <c r="V2204">
        <v>0.49982399999999999</v>
      </c>
      <c r="W2204">
        <v>5.9638449762002148</v>
      </c>
      <c r="X2204">
        <v>9.99648</v>
      </c>
      <c r="Y2204">
        <v>20.992605999999999</v>
      </c>
      <c r="Z2204">
        <v>0</v>
      </c>
      <c r="AA2204">
        <v>9.5749761494789887</v>
      </c>
      <c r="AB2204">
        <v>4.858085876825804</v>
      </c>
      <c r="AC2204">
        <v>9.2732222255763261</v>
      </c>
      <c r="AP2204">
        <v>1.9648509999999999</v>
      </c>
      <c r="AQ2204">
        <v>11.588587221000957</v>
      </c>
      <c r="AR2204">
        <v>11.588587221000957</v>
      </c>
      <c r="AS2204">
        <v>5.9638449762002148</v>
      </c>
      <c r="AT2204">
        <v>11.93188997767257</v>
      </c>
      <c r="AU2204" t="s">
        <v>1866</v>
      </c>
      <c r="AV2204">
        <v>270</v>
      </c>
      <c r="AW2204">
        <v>4.4192185102491004E-2</v>
      </c>
      <c r="AX2204">
        <v>1.8413410459371252E-3</v>
      </c>
    </row>
    <row r="2205" spans="1:50" hidden="1" x14ac:dyDescent="0.3">
      <c r="A2205" t="s">
        <v>3045</v>
      </c>
      <c r="B2205" t="s">
        <v>1766</v>
      </c>
      <c r="D2205">
        <v>2387</v>
      </c>
      <c r="F2205">
        <v>5</v>
      </c>
      <c r="G2205" t="s">
        <v>339</v>
      </c>
      <c r="H2205" t="s">
        <v>78</v>
      </c>
      <c r="I2205" t="s">
        <v>285</v>
      </c>
      <c r="J2205" t="s">
        <v>286</v>
      </c>
      <c r="K2205" t="s">
        <v>112</v>
      </c>
      <c r="L2205" t="s">
        <v>82</v>
      </c>
      <c r="M2205" t="s">
        <v>305</v>
      </c>
      <c r="N2205" t="s">
        <v>100</v>
      </c>
      <c r="O2205" t="s">
        <v>85</v>
      </c>
      <c r="P2205" t="s">
        <v>781</v>
      </c>
      <c r="Q2205" t="s">
        <v>87</v>
      </c>
      <c r="R2205" t="s">
        <v>107</v>
      </c>
      <c r="T2205" t="s">
        <v>89</v>
      </c>
      <c r="U2205" t="s">
        <v>90</v>
      </c>
      <c r="V2205">
        <v>1.046143</v>
      </c>
      <c r="W2205">
        <v>28.357518712571647</v>
      </c>
      <c r="X2205">
        <v>29.292003999999999</v>
      </c>
      <c r="Y2205">
        <v>6.2768579999999998</v>
      </c>
      <c r="Z2205">
        <v>0</v>
      </c>
      <c r="AA2205">
        <v>17.254439449009165</v>
      </c>
      <c r="AB2205">
        <v>14.669756191278413</v>
      </c>
      <c r="AC2205">
        <v>20.130825484877892</v>
      </c>
      <c r="AP2205">
        <v>16.557306000000001</v>
      </c>
      <c r="AQ2205">
        <v>26.482831695737211</v>
      </c>
      <c r="AR2205">
        <v>26.482831695737211</v>
      </c>
      <c r="AS2205">
        <v>28.357518712571647</v>
      </c>
      <c r="AT2205">
        <v>27.106732743584431</v>
      </c>
      <c r="AU2205" t="s">
        <v>1868</v>
      </c>
      <c r="AV2205">
        <v>112</v>
      </c>
      <c r="AW2205">
        <v>0.24202439949628957</v>
      </c>
      <c r="AX2205">
        <v>1.0084349979012065E-2</v>
      </c>
    </row>
    <row r="2206" spans="1:50" hidden="1" x14ac:dyDescent="0.3">
      <c r="A2206" t="s">
        <v>3046</v>
      </c>
      <c r="B2206" t="s">
        <v>1766</v>
      </c>
      <c r="D2206">
        <v>2509</v>
      </c>
      <c r="F2206">
        <v>5</v>
      </c>
      <c r="G2206" t="s">
        <v>345</v>
      </c>
      <c r="H2206" t="s">
        <v>78</v>
      </c>
      <c r="I2206" t="s">
        <v>252</v>
      </c>
      <c r="J2206" t="s">
        <v>346</v>
      </c>
      <c r="K2206" t="s">
        <v>168</v>
      </c>
      <c r="L2206" t="s">
        <v>82</v>
      </c>
      <c r="M2206" t="s">
        <v>347</v>
      </c>
      <c r="N2206" t="s">
        <v>100</v>
      </c>
      <c r="O2206" t="s">
        <v>85</v>
      </c>
      <c r="P2206" t="s">
        <v>781</v>
      </c>
      <c r="Q2206" t="s">
        <v>271</v>
      </c>
      <c r="R2206" t="s">
        <v>107</v>
      </c>
      <c r="T2206" t="s">
        <v>89</v>
      </c>
      <c r="U2206" t="s">
        <v>90</v>
      </c>
      <c r="V2206">
        <v>0.31701299999999999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P2206">
        <v>0.102704</v>
      </c>
      <c r="AQ2206">
        <v>0</v>
      </c>
      <c r="AR2206">
        <v>0</v>
      </c>
      <c r="AS2206">
        <v>0</v>
      </c>
      <c r="AT2206">
        <v>0</v>
      </c>
      <c r="AU2206" t="s">
        <v>2690</v>
      </c>
      <c r="AV2206">
        <v>441</v>
      </c>
      <c r="AW2206">
        <v>0</v>
      </c>
      <c r="AX2206">
        <v>0</v>
      </c>
    </row>
    <row r="2207" spans="1:50" hidden="1" x14ac:dyDescent="0.3">
      <c r="A2207" t="s">
        <v>3047</v>
      </c>
      <c r="B2207" t="s">
        <v>1766</v>
      </c>
      <c r="D2207">
        <v>2511</v>
      </c>
      <c r="F2207">
        <v>5</v>
      </c>
      <c r="G2207" t="s">
        <v>350</v>
      </c>
      <c r="H2207" t="s">
        <v>78</v>
      </c>
      <c r="I2207" t="s">
        <v>252</v>
      </c>
      <c r="J2207" t="s">
        <v>346</v>
      </c>
      <c r="K2207" t="s">
        <v>168</v>
      </c>
      <c r="L2207" t="s">
        <v>82</v>
      </c>
      <c r="M2207" t="s">
        <v>347</v>
      </c>
      <c r="N2207" t="s">
        <v>100</v>
      </c>
      <c r="O2207" t="s">
        <v>85</v>
      </c>
      <c r="P2207" t="s">
        <v>781</v>
      </c>
      <c r="Q2207" t="s">
        <v>87</v>
      </c>
      <c r="R2207" t="s">
        <v>88</v>
      </c>
      <c r="T2207" t="s">
        <v>89</v>
      </c>
      <c r="U2207" t="s">
        <v>90</v>
      </c>
      <c r="V2207">
        <v>0.31701299999999999</v>
      </c>
      <c r="W2207">
        <v>41.559134960402602</v>
      </c>
      <c r="X2207">
        <v>19.971819</v>
      </c>
      <c r="Y2207">
        <v>12.68052</v>
      </c>
      <c r="Z2207">
        <v>17.435714999999998</v>
      </c>
      <c r="AA2207">
        <v>45.843650066086539</v>
      </c>
      <c r="AB2207">
        <v>25.211963802841371</v>
      </c>
      <c r="AC2207">
        <v>32.200001229661332</v>
      </c>
      <c r="AP2207">
        <v>34.032893999999999</v>
      </c>
      <c r="AQ2207">
        <v>33.595661153926052</v>
      </c>
      <c r="AR2207">
        <v>41.570613473479952</v>
      </c>
      <c r="AS2207">
        <v>41.559134960402602</v>
      </c>
      <c r="AT2207">
        <v>131.09599593834514</v>
      </c>
      <c r="AU2207" t="s">
        <v>1870</v>
      </c>
      <c r="AV2207">
        <v>441</v>
      </c>
      <c r="AW2207">
        <v>0.29726983205973956</v>
      </c>
      <c r="AX2207">
        <v>1.2386243002489148E-2</v>
      </c>
    </row>
    <row r="2208" spans="1:50" hidden="1" x14ac:dyDescent="0.3">
      <c r="A2208" t="s">
        <v>3048</v>
      </c>
      <c r="B2208" t="s">
        <v>1766</v>
      </c>
      <c r="D2208">
        <v>2513</v>
      </c>
      <c r="F2208">
        <v>5</v>
      </c>
      <c r="G2208" t="s">
        <v>353</v>
      </c>
      <c r="H2208" t="s">
        <v>78</v>
      </c>
      <c r="I2208" t="s">
        <v>252</v>
      </c>
      <c r="J2208" t="s">
        <v>346</v>
      </c>
      <c r="K2208" t="s">
        <v>125</v>
      </c>
      <c r="L2208" t="s">
        <v>82</v>
      </c>
      <c r="M2208" t="s">
        <v>347</v>
      </c>
      <c r="N2208" t="s">
        <v>100</v>
      </c>
      <c r="O2208" t="s">
        <v>85</v>
      </c>
      <c r="P2208" t="s">
        <v>781</v>
      </c>
      <c r="Q2208" t="s">
        <v>87</v>
      </c>
      <c r="R2208" t="s">
        <v>88</v>
      </c>
      <c r="T2208" t="s">
        <v>89</v>
      </c>
      <c r="U2208" t="s">
        <v>90</v>
      </c>
      <c r="V2208">
        <v>0.52835500000000002</v>
      </c>
      <c r="W2208">
        <v>187.1303231895898</v>
      </c>
      <c r="X2208">
        <v>210.81365600000001</v>
      </c>
      <c r="Y2208">
        <v>208.17188200000001</v>
      </c>
      <c r="Z2208">
        <v>208.96441200000001</v>
      </c>
      <c r="AA2208">
        <v>155.73533420372473</v>
      </c>
      <c r="AB2208">
        <v>169.53081016382549</v>
      </c>
      <c r="AC2208">
        <v>235.06000897652774</v>
      </c>
      <c r="AP2208">
        <v>76.595596999999998</v>
      </c>
      <c r="AQ2208">
        <v>176.80530931120433</v>
      </c>
      <c r="AR2208">
        <v>187.18200804453073</v>
      </c>
      <c r="AS2208">
        <v>187.1303231895898</v>
      </c>
      <c r="AT2208">
        <v>354.17536162161764</v>
      </c>
      <c r="AU2208" t="s">
        <v>1872</v>
      </c>
      <c r="AV2208">
        <v>270</v>
      </c>
      <c r="AW2208">
        <v>1.3117605985985838</v>
      </c>
      <c r="AX2208">
        <v>5.4656691608274327E-2</v>
      </c>
    </row>
    <row r="2209" spans="1:50" hidden="1" x14ac:dyDescent="0.3">
      <c r="A2209" t="s">
        <v>3049</v>
      </c>
      <c r="B2209" t="s">
        <v>1766</v>
      </c>
      <c r="D2209">
        <v>2518</v>
      </c>
      <c r="F2209">
        <v>5</v>
      </c>
      <c r="G2209" t="s">
        <v>356</v>
      </c>
      <c r="H2209" t="s">
        <v>78</v>
      </c>
      <c r="I2209" t="s">
        <v>252</v>
      </c>
      <c r="J2209" t="s">
        <v>346</v>
      </c>
      <c r="K2209" t="s">
        <v>81</v>
      </c>
      <c r="L2209" t="s">
        <v>82</v>
      </c>
      <c r="M2209" t="s">
        <v>347</v>
      </c>
      <c r="N2209" t="s">
        <v>84</v>
      </c>
      <c r="O2209" t="s">
        <v>85</v>
      </c>
      <c r="P2209" t="s">
        <v>781</v>
      </c>
      <c r="Q2209" t="s">
        <v>87</v>
      </c>
      <c r="R2209" t="s">
        <v>215</v>
      </c>
      <c r="T2209" t="s">
        <v>89</v>
      </c>
      <c r="U2209" t="s">
        <v>90</v>
      </c>
      <c r="V2209">
        <v>2.1134200000000001</v>
      </c>
      <c r="W2209">
        <v>129.10971054770482</v>
      </c>
      <c r="X2209">
        <v>80.309961999999999</v>
      </c>
      <c r="Y2209">
        <v>99.330741000000003</v>
      </c>
      <c r="Z2209">
        <v>86.650220000000004</v>
      </c>
      <c r="AA2209">
        <v>282.34246844667024</v>
      </c>
      <c r="AB2209">
        <v>91.652656511832191</v>
      </c>
      <c r="AC2209">
        <v>75.215095092259915</v>
      </c>
      <c r="AP2209">
        <v>113.50245700000001</v>
      </c>
      <c r="AQ2209">
        <v>132.22314587477393</v>
      </c>
      <c r="AR2209">
        <v>129.145370276964</v>
      </c>
      <c r="AS2209">
        <v>129.10971054770482</v>
      </c>
      <c r="AT2209">
        <v>61.090417686832154</v>
      </c>
      <c r="AU2209" t="s">
        <v>1874</v>
      </c>
      <c r="AV2209">
        <v>88</v>
      </c>
      <c r="AW2209">
        <v>0.69420929189581992</v>
      </c>
      <c r="AX2209">
        <v>2.892538716232583E-2</v>
      </c>
    </row>
    <row r="2210" spans="1:50" hidden="1" x14ac:dyDescent="0.3">
      <c r="A2210" t="s">
        <v>3050</v>
      </c>
      <c r="B2210" t="s">
        <v>1766</v>
      </c>
      <c r="D2210">
        <v>2519</v>
      </c>
      <c r="F2210">
        <v>5</v>
      </c>
      <c r="G2210" t="s">
        <v>359</v>
      </c>
      <c r="H2210" t="s">
        <v>78</v>
      </c>
      <c r="I2210" t="s">
        <v>252</v>
      </c>
      <c r="J2210" t="s">
        <v>346</v>
      </c>
      <c r="K2210" t="s">
        <v>121</v>
      </c>
      <c r="L2210" t="s">
        <v>82</v>
      </c>
      <c r="M2210" t="s">
        <v>347</v>
      </c>
      <c r="N2210" t="s">
        <v>84</v>
      </c>
      <c r="O2210" t="s">
        <v>85</v>
      </c>
      <c r="P2210" t="s">
        <v>781</v>
      </c>
      <c r="Q2210" t="s">
        <v>87</v>
      </c>
      <c r="R2210" t="s">
        <v>88</v>
      </c>
      <c r="T2210" t="s">
        <v>89</v>
      </c>
      <c r="U2210" t="s">
        <v>90</v>
      </c>
      <c r="V2210">
        <v>3.1701299999999999</v>
      </c>
      <c r="W2210">
        <v>77.461164049510302</v>
      </c>
      <c r="X2210">
        <v>41.211691000000002</v>
      </c>
      <c r="Y2210">
        <v>66.572731000000005</v>
      </c>
      <c r="Z2210">
        <v>88.763639999999995</v>
      </c>
      <c r="AA2210">
        <v>36.533836360671167</v>
      </c>
      <c r="AB2210">
        <v>38.559561942612646</v>
      </c>
      <c r="AC2210">
        <v>99.088617160284088</v>
      </c>
      <c r="AP2210">
        <v>39.420189000000001</v>
      </c>
      <c r="AQ2210">
        <v>62.859017395013595</v>
      </c>
      <c r="AR2210">
        <v>77.482558599357802</v>
      </c>
      <c r="AS2210">
        <v>77.461164049510302</v>
      </c>
      <c r="AT2210">
        <v>24.434696384536377</v>
      </c>
      <c r="AU2210" t="s">
        <v>1876</v>
      </c>
      <c r="AV2210">
        <v>60</v>
      </c>
      <c r="AW2210">
        <v>0.40724493974227294</v>
      </c>
      <c r="AX2210">
        <v>1.6968539155928039E-2</v>
      </c>
    </row>
    <row r="2211" spans="1:50" hidden="1" x14ac:dyDescent="0.3">
      <c r="A2211" t="s">
        <v>3051</v>
      </c>
      <c r="B2211" t="s">
        <v>1766</v>
      </c>
      <c r="D2211">
        <v>2521</v>
      </c>
      <c r="F2211">
        <v>5</v>
      </c>
      <c r="G2211" t="s">
        <v>362</v>
      </c>
      <c r="H2211" t="s">
        <v>78</v>
      </c>
      <c r="I2211" t="s">
        <v>252</v>
      </c>
      <c r="J2211" t="s">
        <v>346</v>
      </c>
      <c r="K2211" t="s">
        <v>168</v>
      </c>
      <c r="L2211" t="s">
        <v>82</v>
      </c>
      <c r="M2211" t="s">
        <v>106</v>
      </c>
      <c r="N2211" t="s">
        <v>100</v>
      </c>
      <c r="O2211" t="s">
        <v>85</v>
      </c>
      <c r="P2211" t="s">
        <v>781</v>
      </c>
      <c r="Q2211" t="s">
        <v>87</v>
      </c>
      <c r="R2211" t="s">
        <v>88</v>
      </c>
      <c r="T2211" t="s">
        <v>89</v>
      </c>
      <c r="U2211" t="s">
        <v>90</v>
      </c>
      <c r="V2211">
        <v>0.31701299999999999</v>
      </c>
      <c r="W2211">
        <v>19.245822574122318</v>
      </c>
      <c r="X2211">
        <v>13.631558999999999</v>
      </c>
      <c r="Y2211">
        <v>6.9742860000000002</v>
      </c>
      <c r="Z2211">
        <v>11.095454999999999</v>
      </c>
      <c r="AA2211">
        <v>34.840852552135274</v>
      </c>
      <c r="AB2211">
        <v>14.997184616335844</v>
      </c>
      <c r="AC2211">
        <v>11.370000434200289</v>
      </c>
      <c r="AP2211">
        <v>22.049188000000001</v>
      </c>
      <c r="AQ2211">
        <v>16.660711550736654</v>
      </c>
      <c r="AR2211">
        <v>19.251138214746501</v>
      </c>
      <c r="AS2211">
        <v>19.245822574122318</v>
      </c>
      <c r="AT2211">
        <v>60.709884371058344</v>
      </c>
      <c r="AU2211" t="s">
        <v>1878</v>
      </c>
      <c r="AV2211">
        <v>441</v>
      </c>
      <c r="AW2211">
        <v>0.13766413689582391</v>
      </c>
      <c r="AX2211">
        <v>5.7360057039926625E-3</v>
      </c>
    </row>
    <row r="2212" spans="1:50" hidden="1" x14ac:dyDescent="0.3">
      <c r="A2212" t="s">
        <v>3052</v>
      </c>
      <c r="B2212" t="s">
        <v>1766</v>
      </c>
      <c r="D2212">
        <v>2523</v>
      </c>
      <c r="F2212">
        <v>5</v>
      </c>
      <c r="G2212" t="s">
        <v>365</v>
      </c>
      <c r="H2212" t="s">
        <v>78</v>
      </c>
      <c r="I2212" t="s">
        <v>252</v>
      </c>
      <c r="J2212" t="s">
        <v>346</v>
      </c>
      <c r="K2212" t="s">
        <v>125</v>
      </c>
      <c r="L2212" t="s">
        <v>82</v>
      </c>
      <c r="M2212" t="s">
        <v>113</v>
      </c>
      <c r="N2212" t="s">
        <v>100</v>
      </c>
      <c r="O2212" t="s">
        <v>85</v>
      </c>
      <c r="P2212" t="s">
        <v>781</v>
      </c>
      <c r="Q2212" t="s">
        <v>87</v>
      </c>
      <c r="R2212" t="s">
        <v>107</v>
      </c>
      <c r="T2212" t="s">
        <v>89</v>
      </c>
      <c r="U2212" t="s">
        <v>90</v>
      </c>
      <c r="V2212">
        <v>0.52835500000000002</v>
      </c>
      <c r="W2212">
        <v>111.9272099972647</v>
      </c>
      <c r="X2212">
        <v>99.859101999999993</v>
      </c>
      <c r="Y2212">
        <v>52.835503000000003</v>
      </c>
      <c r="Z2212">
        <v>106.199361</v>
      </c>
      <c r="AA2212">
        <v>23.328058309755363</v>
      </c>
      <c r="AB2212">
        <v>85.645263997065967</v>
      </c>
      <c r="AC2212">
        <v>22.82000087145564</v>
      </c>
      <c r="AP2212">
        <v>104.49633799999999</v>
      </c>
      <c r="AQ2212">
        <v>79.653885200090969</v>
      </c>
      <c r="AR2212">
        <v>111.95812396948494</v>
      </c>
      <c r="AS2212">
        <v>111.9272099972647</v>
      </c>
      <c r="AT2212">
        <v>211.84092134505153</v>
      </c>
      <c r="AU2212" t="s">
        <v>1880</v>
      </c>
      <c r="AV2212">
        <v>270</v>
      </c>
      <c r="AW2212">
        <v>0.78459600498167237</v>
      </c>
      <c r="AX2212">
        <v>3.2691500207569682E-2</v>
      </c>
    </row>
    <row r="2213" spans="1:50" hidden="1" x14ac:dyDescent="0.3">
      <c r="A2213" t="s">
        <v>3053</v>
      </c>
      <c r="B2213" t="s">
        <v>1766</v>
      </c>
      <c r="D2213">
        <v>2528</v>
      </c>
      <c r="F2213">
        <v>5</v>
      </c>
      <c r="G2213" t="s">
        <v>368</v>
      </c>
      <c r="H2213" t="s">
        <v>78</v>
      </c>
      <c r="I2213" t="s">
        <v>252</v>
      </c>
      <c r="J2213" t="s">
        <v>346</v>
      </c>
      <c r="K2213" t="s">
        <v>81</v>
      </c>
      <c r="L2213" t="s">
        <v>82</v>
      </c>
      <c r="M2213" t="s">
        <v>113</v>
      </c>
      <c r="N2213" t="s">
        <v>84</v>
      </c>
      <c r="O2213" t="s">
        <v>85</v>
      </c>
      <c r="P2213" t="s">
        <v>781</v>
      </c>
      <c r="Q2213" t="s">
        <v>87</v>
      </c>
      <c r="R2213" t="s">
        <v>107</v>
      </c>
      <c r="T2213" t="s">
        <v>89</v>
      </c>
      <c r="U2213" t="s">
        <v>90</v>
      </c>
      <c r="V2213">
        <v>2.1134200000000001</v>
      </c>
      <c r="W2213">
        <v>14.823599982515942</v>
      </c>
      <c r="X2213">
        <v>0</v>
      </c>
      <c r="Y2213">
        <v>29.587879999999998</v>
      </c>
      <c r="Z2213">
        <v>40.154980000000002</v>
      </c>
      <c r="AA2213">
        <v>33.938989096</v>
      </c>
      <c r="AB2213">
        <v>33.14774423915582</v>
      </c>
      <c r="AC2213">
        <v>19.558962354033934</v>
      </c>
      <c r="AP2213">
        <v>15.849562000000001</v>
      </c>
      <c r="AQ2213">
        <v>8.7031740071011399</v>
      </c>
      <c r="AR2213">
        <v>14.827694218029141</v>
      </c>
      <c r="AS2213">
        <v>14.823599982515942</v>
      </c>
      <c r="AT2213">
        <v>7.0140341165106515</v>
      </c>
      <c r="AU2213" t="s">
        <v>1882</v>
      </c>
      <c r="AV2213">
        <v>88</v>
      </c>
      <c r="AW2213">
        <v>7.9704933142166492E-2</v>
      </c>
      <c r="AX2213">
        <v>3.3210388809236037E-3</v>
      </c>
    </row>
    <row r="2214" spans="1:50" hidden="1" x14ac:dyDescent="0.3">
      <c r="A2214" t="s">
        <v>3054</v>
      </c>
      <c r="B2214" t="s">
        <v>1766</v>
      </c>
      <c r="D2214">
        <v>2530</v>
      </c>
      <c r="F2214">
        <v>5</v>
      </c>
      <c r="G2214" t="s">
        <v>371</v>
      </c>
      <c r="H2214" t="s">
        <v>78</v>
      </c>
      <c r="I2214" t="s">
        <v>252</v>
      </c>
      <c r="J2214" t="s">
        <v>346</v>
      </c>
      <c r="K2214" t="s">
        <v>121</v>
      </c>
      <c r="L2214" t="s">
        <v>82</v>
      </c>
      <c r="M2214" t="s">
        <v>113</v>
      </c>
      <c r="N2214" t="s">
        <v>84</v>
      </c>
      <c r="O2214" t="s">
        <v>85</v>
      </c>
      <c r="P2214" t="s">
        <v>781</v>
      </c>
      <c r="Q2214" t="s">
        <v>87</v>
      </c>
      <c r="R2214" t="s">
        <v>107</v>
      </c>
      <c r="T2214" t="s">
        <v>89</v>
      </c>
      <c r="U2214" t="s">
        <v>90</v>
      </c>
      <c r="V2214">
        <v>3.1701299999999999</v>
      </c>
      <c r="W2214">
        <v>0</v>
      </c>
      <c r="X2214">
        <v>9.5103899999999992</v>
      </c>
      <c r="Y2214">
        <v>0</v>
      </c>
      <c r="Z2214">
        <v>0</v>
      </c>
      <c r="AA2214">
        <v>0</v>
      </c>
      <c r="AB2214">
        <v>0</v>
      </c>
      <c r="AC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 t="s">
        <v>1884</v>
      </c>
      <c r="AV2214">
        <v>60</v>
      </c>
      <c r="AW2214">
        <v>0</v>
      </c>
      <c r="AX2214">
        <v>0</v>
      </c>
    </row>
    <row r="2215" spans="1:50" hidden="1" x14ac:dyDescent="0.3">
      <c r="A2215" t="s">
        <v>3055</v>
      </c>
      <c r="B2215" t="s">
        <v>1766</v>
      </c>
      <c r="D2215">
        <v>2550</v>
      </c>
      <c r="F2215">
        <v>5</v>
      </c>
      <c r="G2215" t="s">
        <v>374</v>
      </c>
      <c r="H2215" t="s">
        <v>78</v>
      </c>
      <c r="I2215" t="s">
        <v>252</v>
      </c>
      <c r="J2215" t="s">
        <v>346</v>
      </c>
      <c r="K2215" t="s">
        <v>168</v>
      </c>
      <c r="L2215" t="s">
        <v>82</v>
      </c>
      <c r="M2215" t="s">
        <v>106</v>
      </c>
      <c r="N2215" t="s">
        <v>100</v>
      </c>
      <c r="O2215" t="s">
        <v>85</v>
      </c>
      <c r="P2215" t="s">
        <v>781</v>
      </c>
      <c r="Q2215" t="s">
        <v>271</v>
      </c>
      <c r="R2215" t="s">
        <v>107</v>
      </c>
      <c r="T2215" t="s">
        <v>89</v>
      </c>
      <c r="U2215" t="s">
        <v>90</v>
      </c>
      <c r="V2215">
        <v>0.31701299999999999</v>
      </c>
      <c r="W2215">
        <v>0.31707377104338896</v>
      </c>
      <c r="X2215">
        <v>0.31701299999999999</v>
      </c>
      <c r="Y2215">
        <v>0</v>
      </c>
      <c r="Z2215">
        <v>0</v>
      </c>
      <c r="AA2215">
        <v>0.14871713855999999</v>
      </c>
      <c r="AB2215">
        <v>0</v>
      </c>
      <c r="AC2215">
        <v>0</v>
      </c>
      <c r="AP2215">
        <v>1.1254299999999999</v>
      </c>
      <c r="AQ2215">
        <v>0.31214238600256622</v>
      </c>
      <c r="AR2215">
        <v>0.31716134590342565</v>
      </c>
      <c r="AS2215">
        <v>0.31707377104338896</v>
      </c>
      <c r="AT2215">
        <v>1.0001916989000104</v>
      </c>
      <c r="AU2215" t="s">
        <v>1886</v>
      </c>
      <c r="AV2215">
        <v>441</v>
      </c>
      <c r="AW2215">
        <v>2.2680083875283681E-3</v>
      </c>
      <c r="AX2215">
        <v>9.4500349480348665E-5</v>
      </c>
    </row>
    <row r="2216" spans="1:50" hidden="1" x14ac:dyDescent="0.3">
      <c r="A2216" t="s">
        <v>3056</v>
      </c>
      <c r="B2216" t="s">
        <v>1766</v>
      </c>
      <c r="D2216">
        <v>2553</v>
      </c>
      <c r="F2216">
        <v>5</v>
      </c>
      <c r="G2216" t="s">
        <v>377</v>
      </c>
      <c r="H2216" t="s">
        <v>78</v>
      </c>
      <c r="I2216" t="s">
        <v>252</v>
      </c>
      <c r="J2216" t="s">
        <v>346</v>
      </c>
      <c r="K2216" t="s">
        <v>125</v>
      </c>
      <c r="L2216" t="s">
        <v>82</v>
      </c>
      <c r="M2216" t="s">
        <v>106</v>
      </c>
      <c r="N2216" t="s">
        <v>100</v>
      </c>
      <c r="O2216" t="s">
        <v>85</v>
      </c>
      <c r="P2216" t="s">
        <v>781</v>
      </c>
      <c r="Q2216" t="s">
        <v>87</v>
      </c>
      <c r="R2216" t="s">
        <v>88</v>
      </c>
      <c r="T2216" t="s">
        <v>89</v>
      </c>
      <c r="U2216" t="s">
        <v>90</v>
      </c>
      <c r="V2216">
        <v>0.52835500000000002</v>
      </c>
      <c r="W2216">
        <v>143.10309612246047</v>
      </c>
      <c r="X2216">
        <v>103.02923</v>
      </c>
      <c r="Y2216">
        <v>115.18139499999999</v>
      </c>
      <c r="Z2216">
        <v>162.997524</v>
      </c>
      <c r="AA2216">
        <v>129.75114029813207</v>
      </c>
      <c r="AB2216">
        <v>87.027856197764848</v>
      </c>
      <c r="AC2216">
        <v>119.25000455394763</v>
      </c>
      <c r="AP2216">
        <v>79.625659999999996</v>
      </c>
      <c r="AQ2216">
        <v>148.52654487605321</v>
      </c>
      <c r="AR2216">
        <v>143.14262078441061</v>
      </c>
      <c r="AS2216">
        <v>143.10309612246047</v>
      </c>
      <c r="AT2216">
        <v>270.84648791524728</v>
      </c>
      <c r="AU2216" t="s">
        <v>1888</v>
      </c>
      <c r="AV2216">
        <v>270</v>
      </c>
      <c r="AW2216">
        <v>1.0031351404268418</v>
      </c>
      <c r="AX2216">
        <v>4.1797297517785076E-2</v>
      </c>
    </row>
    <row r="2217" spans="1:50" hidden="1" x14ac:dyDescent="0.3">
      <c r="A2217" t="s">
        <v>3057</v>
      </c>
      <c r="B2217" t="s">
        <v>1766</v>
      </c>
      <c r="D2217">
        <v>2558</v>
      </c>
      <c r="F2217">
        <v>5</v>
      </c>
      <c r="G2217" t="s">
        <v>380</v>
      </c>
      <c r="H2217" t="s">
        <v>78</v>
      </c>
      <c r="I2217" t="s">
        <v>252</v>
      </c>
      <c r="J2217" t="s">
        <v>346</v>
      </c>
      <c r="K2217" t="s">
        <v>81</v>
      </c>
      <c r="L2217" t="s">
        <v>82</v>
      </c>
      <c r="M2217" t="s">
        <v>106</v>
      </c>
      <c r="N2217" t="s">
        <v>84</v>
      </c>
      <c r="O2217" t="s">
        <v>85</v>
      </c>
      <c r="P2217" t="s">
        <v>781</v>
      </c>
      <c r="Q2217" t="s">
        <v>87</v>
      </c>
      <c r="R2217" t="s">
        <v>107</v>
      </c>
      <c r="T2217" t="s">
        <v>89</v>
      </c>
      <c r="U2217" t="s">
        <v>90</v>
      </c>
      <c r="V2217">
        <v>2.1134200000000001</v>
      </c>
      <c r="W2217">
        <v>58.701252758755686</v>
      </c>
      <c r="X2217">
        <v>73.969702999999996</v>
      </c>
      <c r="Y2217">
        <v>76.083121000000006</v>
      </c>
      <c r="Z2217">
        <v>52.835500000000003</v>
      </c>
      <c r="AA2217">
        <v>145.18985011758744</v>
      </c>
      <c r="AB2217">
        <v>55.368955603654797</v>
      </c>
      <c r="AC2217">
        <v>44.737540293825674</v>
      </c>
      <c r="AP2217">
        <v>45.363824000000001</v>
      </c>
      <c r="AQ2217">
        <v>53.292374240654581</v>
      </c>
      <c r="AR2217">
        <v>58.717465875272424</v>
      </c>
      <c r="AS2217">
        <v>58.701252758755686</v>
      </c>
      <c r="AT2217">
        <v>27.775478967150725</v>
      </c>
      <c r="AU2217" t="s">
        <v>1890</v>
      </c>
      <c r="AV2217">
        <v>88</v>
      </c>
      <c r="AW2217">
        <v>0.31563044280853098</v>
      </c>
      <c r="AX2217">
        <v>1.3151268450355457E-2</v>
      </c>
    </row>
    <row r="2218" spans="1:50" hidden="1" x14ac:dyDescent="0.3">
      <c r="A2218" t="s">
        <v>3058</v>
      </c>
      <c r="B2218" t="s">
        <v>1766</v>
      </c>
      <c r="D2218">
        <v>2559</v>
      </c>
      <c r="F2218">
        <v>5</v>
      </c>
      <c r="G2218" t="s">
        <v>383</v>
      </c>
      <c r="H2218" t="s">
        <v>78</v>
      </c>
      <c r="I2218" t="s">
        <v>252</v>
      </c>
      <c r="J2218" t="s">
        <v>346</v>
      </c>
      <c r="K2218" t="s">
        <v>121</v>
      </c>
      <c r="L2218" t="s">
        <v>82</v>
      </c>
      <c r="M2218" t="s">
        <v>106</v>
      </c>
      <c r="N2218" t="s">
        <v>84</v>
      </c>
      <c r="O2218" t="s">
        <v>85</v>
      </c>
      <c r="P2218" t="s">
        <v>781</v>
      </c>
      <c r="Q2218" t="s">
        <v>87</v>
      </c>
      <c r="R2218" t="s">
        <v>155</v>
      </c>
      <c r="T2218" t="s">
        <v>89</v>
      </c>
      <c r="U2218" t="s">
        <v>90</v>
      </c>
      <c r="V2218">
        <v>3.1701299999999999</v>
      </c>
      <c r="W2218">
        <v>43.365560560122852</v>
      </c>
      <c r="X2218">
        <v>63.402600999999997</v>
      </c>
      <c r="Y2218">
        <v>60.232470999999997</v>
      </c>
      <c r="Z2218">
        <v>79.253249999999994</v>
      </c>
      <c r="AA2218">
        <v>78.803543614029039</v>
      </c>
      <c r="AB2218">
        <v>59.332643504899217</v>
      </c>
      <c r="AC2218">
        <v>82.859797375588101</v>
      </c>
      <c r="AP2218">
        <v>43.388753999999999</v>
      </c>
      <c r="AQ2218">
        <v>48.068911592723396</v>
      </c>
      <c r="AR2218">
        <v>43.377538002734923</v>
      </c>
      <c r="AS2218">
        <v>43.365560560122852</v>
      </c>
      <c r="AT2218">
        <v>13.679426572450611</v>
      </c>
      <c r="AU2218" t="s">
        <v>1892</v>
      </c>
      <c r="AV2218">
        <v>60</v>
      </c>
      <c r="AW2218">
        <v>0.22799044287417686</v>
      </c>
      <c r="AX2218">
        <v>9.4996017864240351E-3</v>
      </c>
    </row>
    <row r="2219" spans="1:50" hidden="1" x14ac:dyDescent="0.3">
      <c r="A2219" t="s">
        <v>3059</v>
      </c>
      <c r="B2219" t="s">
        <v>1766</v>
      </c>
      <c r="D2219">
        <v>2624</v>
      </c>
      <c r="F2219">
        <v>5</v>
      </c>
      <c r="G2219" t="s">
        <v>386</v>
      </c>
      <c r="H2219" t="s">
        <v>78</v>
      </c>
      <c r="I2219" t="s">
        <v>79</v>
      </c>
      <c r="J2219" t="s">
        <v>111</v>
      </c>
      <c r="K2219" t="s">
        <v>387</v>
      </c>
      <c r="L2219" t="s">
        <v>388</v>
      </c>
      <c r="M2219" t="s">
        <v>113</v>
      </c>
      <c r="N2219" t="s">
        <v>100</v>
      </c>
      <c r="O2219" t="s">
        <v>85</v>
      </c>
      <c r="P2219" t="s">
        <v>781</v>
      </c>
      <c r="Q2219" t="s">
        <v>271</v>
      </c>
      <c r="R2219" t="s">
        <v>107</v>
      </c>
      <c r="T2219" t="s">
        <v>89</v>
      </c>
      <c r="U2219" t="s">
        <v>90</v>
      </c>
      <c r="V2219">
        <v>0.211342</v>
      </c>
      <c r="W2219">
        <v>0</v>
      </c>
      <c r="X2219">
        <v>0</v>
      </c>
      <c r="Y2219">
        <v>7.1856280000000003</v>
      </c>
      <c r="Z2219">
        <v>0</v>
      </c>
      <c r="AA2219">
        <v>0</v>
      </c>
      <c r="AB2219">
        <v>0</v>
      </c>
      <c r="AC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 t="s">
        <v>2704</v>
      </c>
      <c r="AV2219">
        <v>672</v>
      </c>
      <c r="AW2219">
        <v>0</v>
      </c>
      <c r="AX2219">
        <v>0</v>
      </c>
    </row>
    <row r="2220" spans="1:50" hidden="1" x14ac:dyDescent="0.3">
      <c r="A2220" t="s">
        <v>3060</v>
      </c>
      <c r="B2220" t="s">
        <v>1766</v>
      </c>
      <c r="D2220">
        <v>2644</v>
      </c>
      <c r="F2220">
        <v>5</v>
      </c>
      <c r="G2220" t="s">
        <v>391</v>
      </c>
      <c r="H2220" t="s">
        <v>78</v>
      </c>
      <c r="I2220" t="s">
        <v>79</v>
      </c>
      <c r="J2220" t="s">
        <v>111</v>
      </c>
      <c r="K2220" t="s">
        <v>387</v>
      </c>
      <c r="L2220" t="s">
        <v>388</v>
      </c>
      <c r="M2220" t="s">
        <v>129</v>
      </c>
      <c r="N2220" t="s">
        <v>100</v>
      </c>
      <c r="O2220" t="s">
        <v>85</v>
      </c>
      <c r="P2220" t="s">
        <v>781</v>
      </c>
      <c r="Q2220" t="s">
        <v>271</v>
      </c>
      <c r="R2220" t="s">
        <v>107</v>
      </c>
      <c r="T2220" t="s">
        <v>89</v>
      </c>
      <c r="U2220" t="s">
        <v>90</v>
      </c>
      <c r="V2220">
        <v>0.211342</v>
      </c>
      <c r="W2220">
        <v>0</v>
      </c>
      <c r="X2220">
        <v>0</v>
      </c>
      <c r="Y2220">
        <v>2.5361039999999999</v>
      </c>
      <c r="Z2220">
        <v>0.63402599999999998</v>
      </c>
      <c r="AA2220">
        <v>0</v>
      </c>
      <c r="AB2220">
        <v>0</v>
      </c>
      <c r="AC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 t="s">
        <v>2706</v>
      </c>
      <c r="AV2220">
        <v>672</v>
      </c>
      <c r="AW2220">
        <v>0</v>
      </c>
      <c r="AX2220">
        <v>0</v>
      </c>
    </row>
    <row r="2221" spans="1:50" hidden="1" x14ac:dyDescent="0.3">
      <c r="A2221" t="s">
        <v>3061</v>
      </c>
      <c r="B2221" t="s">
        <v>1766</v>
      </c>
      <c r="D2221">
        <v>2695</v>
      </c>
      <c r="F2221">
        <v>5</v>
      </c>
      <c r="G2221" t="s">
        <v>394</v>
      </c>
      <c r="H2221" t="s">
        <v>94</v>
      </c>
      <c r="I2221" t="s">
        <v>104</v>
      </c>
      <c r="J2221" t="s">
        <v>395</v>
      </c>
      <c r="K2221" t="s">
        <v>112</v>
      </c>
      <c r="L2221" t="s">
        <v>82</v>
      </c>
      <c r="M2221" t="s">
        <v>396</v>
      </c>
      <c r="N2221" t="s">
        <v>100</v>
      </c>
      <c r="O2221" t="s">
        <v>85</v>
      </c>
      <c r="P2221" t="s">
        <v>781</v>
      </c>
      <c r="Q2221" t="s">
        <v>87</v>
      </c>
      <c r="R2221" t="s">
        <v>215</v>
      </c>
      <c r="T2221" t="s">
        <v>89</v>
      </c>
      <c r="U2221" t="s">
        <v>90</v>
      </c>
      <c r="V2221">
        <v>1.046143</v>
      </c>
      <c r="W2221">
        <v>829.69114020055144</v>
      </c>
      <c r="X2221">
        <v>638.14723000000004</v>
      </c>
      <c r="Y2221">
        <v>581.65550800000005</v>
      </c>
      <c r="Z2221">
        <v>372.42690900000002</v>
      </c>
      <c r="AA2221">
        <v>947.71417518979831</v>
      </c>
      <c r="AB2221">
        <v>572.41503566190386</v>
      </c>
      <c r="AC2221">
        <v>662.76002530963751</v>
      </c>
      <c r="AP2221">
        <v>605.78416200000004</v>
      </c>
      <c r="AQ2221">
        <v>684.23480954941135</v>
      </c>
      <c r="AR2221">
        <v>772.94104452668466</v>
      </c>
      <c r="AS2221">
        <v>829.69114020055144</v>
      </c>
      <c r="AT2221">
        <v>793.09534184193888</v>
      </c>
      <c r="AU2221" t="s">
        <v>1894</v>
      </c>
      <c r="AV2221">
        <v>150</v>
      </c>
      <c r="AW2221">
        <v>5.2873022789462594</v>
      </c>
      <c r="AX2221">
        <v>0.22030426162276082</v>
      </c>
    </row>
    <row r="2222" spans="1:50" hidden="1" x14ac:dyDescent="0.3">
      <c r="A2222" t="s">
        <v>3062</v>
      </c>
      <c r="B2222" t="s">
        <v>1766</v>
      </c>
      <c r="D2222">
        <v>2697</v>
      </c>
      <c r="F2222">
        <v>5</v>
      </c>
      <c r="G2222" t="s">
        <v>399</v>
      </c>
      <c r="H2222" t="s">
        <v>94</v>
      </c>
      <c r="I2222" t="s">
        <v>104</v>
      </c>
      <c r="J2222" t="s">
        <v>395</v>
      </c>
      <c r="K2222" t="s">
        <v>112</v>
      </c>
      <c r="L2222" t="s">
        <v>82</v>
      </c>
      <c r="M2222" t="s">
        <v>400</v>
      </c>
      <c r="N2222" t="s">
        <v>100</v>
      </c>
      <c r="O2222" t="s">
        <v>85</v>
      </c>
      <c r="P2222" t="s">
        <v>781</v>
      </c>
      <c r="Q2222" t="s">
        <v>87</v>
      </c>
      <c r="R2222" t="s">
        <v>107</v>
      </c>
      <c r="T2222" t="s">
        <v>89</v>
      </c>
      <c r="U2222" t="s">
        <v>90</v>
      </c>
      <c r="V2222">
        <v>1.046143</v>
      </c>
      <c r="W2222">
        <v>879.11413193480485</v>
      </c>
      <c r="X2222">
        <v>851.56040199999995</v>
      </c>
      <c r="Y2222">
        <v>719.74638400000003</v>
      </c>
      <c r="Z2222">
        <v>987.55899499999998</v>
      </c>
      <c r="AA2222">
        <v>1092.3980671655534</v>
      </c>
      <c r="AB2222">
        <v>1009.0737386270474</v>
      </c>
      <c r="AC2222">
        <v>819.8900313101559</v>
      </c>
      <c r="AP2222">
        <v>884.94521999999995</v>
      </c>
      <c r="AQ2222">
        <v>901.63729134408277</v>
      </c>
      <c r="AR2222">
        <v>879.35694071967259</v>
      </c>
      <c r="AS2222">
        <v>879.11413193480485</v>
      </c>
      <c r="AT2222">
        <v>840.33839726959388</v>
      </c>
      <c r="AU2222" t="s">
        <v>2709</v>
      </c>
      <c r="AV2222">
        <v>150</v>
      </c>
      <c r="AW2222">
        <v>5.6022559817972928</v>
      </c>
      <c r="AX2222">
        <v>0.23342733257488721</v>
      </c>
    </row>
    <row r="2223" spans="1:50" hidden="1" x14ac:dyDescent="0.3">
      <c r="A2223" t="s">
        <v>3063</v>
      </c>
      <c r="B2223" t="s">
        <v>1766</v>
      </c>
      <c r="D2223">
        <v>2700</v>
      </c>
      <c r="F2223">
        <v>5</v>
      </c>
      <c r="G2223" t="s">
        <v>403</v>
      </c>
      <c r="H2223" t="s">
        <v>94</v>
      </c>
      <c r="I2223" t="s">
        <v>104</v>
      </c>
      <c r="J2223" t="s">
        <v>395</v>
      </c>
      <c r="K2223" t="s">
        <v>141</v>
      </c>
      <c r="L2223" t="s">
        <v>82</v>
      </c>
      <c r="M2223" t="s">
        <v>400</v>
      </c>
      <c r="N2223" t="s">
        <v>84</v>
      </c>
      <c r="O2223" t="s">
        <v>85</v>
      </c>
      <c r="P2223" t="s">
        <v>781</v>
      </c>
      <c r="Q2223" t="s">
        <v>87</v>
      </c>
      <c r="R2223" t="s">
        <v>215</v>
      </c>
      <c r="T2223" t="s">
        <v>89</v>
      </c>
      <c r="U2223" t="s">
        <v>90</v>
      </c>
      <c r="V2223">
        <v>1.5850649999999999</v>
      </c>
      <c r="W2223">
        <v>378.25239244674935</v>
      </c>
      <c r="X2223">
        <v>375.66042399999998</v>
      </c>
      <c r="Y2223">
        <v>770.34164399999997</v>
      </c>
      <c r="Z2223">
        <v>0</v>
      </c>
      <c r="AA2223">
        <v>415.30702725693538</v>
      </c>
      <c r="AB2223">
        <v>397.72379467602627</v>
      </c>
      <c r="AC2223">
        <v>1136.5900434043717</v>
      </c>
      <c r="AP2223">
        <v>367.22606200000001</v>
      </c>
      <c r="AQ2223">
        <v>437.05177510984237</v>
      </c>
      <c r="AR2223">
        <v>378.35686466536919</v>
      </c>
      <c r="AS2223">
        <v>378.25239244674935</v>
      </c>
      <c r="AT2223">
        <v>238.63525624927013</v>
      </c>
      <c r="AU2223" t="s">
        <v>1896</v>
      </c>
      <c r="AV2223">
        <v>80</v>
      </c>
      <c r="AW2223">
        <v>2.9829407031158768</v>
      </c>
      <c r="AX2223">
        <v>0.12428919596316153</v>
      </c>
    </row>
    <row r="2224" spans="1:50" hidden="1" x14ac:dyDescent="0.3">
      <c r="A2224" t="s">
        <v>3064</v>
      </c>
      <c r="B2224" t="s">
        <v>1766</v>
      </c>
      <c r="D2224">
        <v>2719</v>
      </c>
      <c r="F2224">
        <v>5</v>
      </c>
      <c r="G2224" t="s">
        <v>406</v>
      </c>
      <c r="H2224" t="s">
        <v>94</v>
      </c>
      <c r="I2224" t="s">
        <v>104</v>
      </c>
      <c r="J2224" t="s">
        <v>395</v>
      </c>
      <c r="K2224" t="s">
        <v>185</v>
      </c>
      <c r="L2224" t="s">
        <v>175</v>
      </c>
      <c r="M2224" t="s">
        <v>396</v>
      </c>
      <c r="N2224" t="s">
        <v>100</v>
      </c>
      <c r="O2224" t="s">
        <v>85</v>
      </c>
      <c r="P2224" t="s">
        <v>781</v>
      </c>
      <c r="Q2224" t="s">
        <v>176</v>
      </c>
      <c r="R2224" t="s">
        <v>107</v>
      </c>
      <c r="T2224" t="s">
        <v>89</v>
      </c>
      <c r="U2224" t="s">
        <v>90</v>
      </c>
      <c r="V2224">
        <v>0.36984899999999998</v>
      </c>
      <c r="W2224">
        <v>0</v>
      </c>
      <c r="X2224">
        <v>0</v>
      </c>
      <c r="Y2224">
        <v>24.410011000000001</v>
      </c>
      <c r="Z2224">
        <v>0</v>
      </c>
      <c r="AA2224">
        <v>0</v>
      </c>
      <c r="AB2224">
        <v>0</v>
      </c>
      <c r="AC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 t="s">
        <v>2712</v>
      </c>
    </row>
    <row r="2225" spans="1:50" hidden="1" x14ac:dyDescent="0.3">
      <c r="A2225" t="s">
        <v>3065</v>
      </c>
      <c r="B2225" t="s">
        <v>1766</v>
      </c>
      <c r="D2225">
        <v>271</v>
      </c>
      <c r="F2225">
        <v>5</v>
      </c>
      <c r="G2225" t="s">
        <v>409</v>
      </c>
      <c r="H2225" t="s">
        <v>94</v>
      </c>
      <c r="I2225" t="s">
        <v>95</v>
      </c>
      <c r="J2225" t="s">
        <v>96</v>
      </c>
      <c r="K2225" t="s">
        <v>97</v>
      </c>
      <c r="L2225" t="s">
        <v>98</v>
      </c>
      <c r="M2225" t="s">
        <v>410</v>
      </c>
      <c r="N2225" t="s">
        <v>100</v>
      </c>
      <c r="O2225" t="s">
        <v>85</v>
      </c>
      <c r="P2225" t="s">
        <v>781</v>
      </c>
      <c r="Q2225" t="s">
        <v>87</v>
      </c>
      <c r="R2225" t="s">
        <v>107</v>
      </c>
      <c r="T2225" t="s">
        <v>89</v>
      </c>
      <c r="U2225" t="s">
        <v>90</v>
      </c>
      <c r="V2225">
        <v>0.80310000000000004</v>
      </c>
      <c r="W2225">
        <v>0</v>
      </c>
      <c r="X2225">
        <v>0</v>
      </c>
      <c r="Y2225">
        <v>25.699199</v>
      </c>
      <c r="Z2225">
        <v>27.706944</v>
      </c>
      <c r="AA2225">
        <v>0</v>
      </c>
      <c r="AB2225">
        <v>0</v>
      </c>
      <c r="AC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 t="s">
        <v>1898</v>
      </c>
      <c r="AV2225">
        <v>50</v>
      </c>
      <c r="AW2225">
        <v>0</v>
      </c>
      <c r="AX2225">
        <v>0</v>
      </c>
    </row>
    <row r="2226" spans="1:50" hidden="1" x14ac:dyDescent="0.3">
      <c r="A2226" t="s">
        <v>3066</v>
      </c>
      <c r="B2226" t="s">
        <v>1766</v>
      </c>
      <c r="D2226">
        <v>2720</v>
      </c>
      <c r="F2226">
        <v>5</v>
      </c>
      <c r="G2226" t="s">
        <v>413</v>
      </c>
      <c r="H2226" t="s">
        <v>94</v>
      </c>
      <c r="I2226" t="s">
        <v>104</v>
      </c>
      <c r="J2226" t="s">
        <v>395</v>
      </c>
      <c r="K2226" t="s">
        <v>185</v>
      </c>
      <c r="L2226" t="s">
        <v>175</v>
      </c>
      <c r="M2226" t="s">
        <v>400</v>
      </c>
      <c r="N2226" t="s">
        <v>100</v>
      </c>
      <c r="O2226" t="s">
        <v>85</v>
      </c>
      <c r="P2226" t="s">
        <v>781</v>
      </c>
      <c r="Q2226" t="s">
        <v>176</v>
      </c>
      <c r="R2226" t="s">
        <v>107</v>
      </c>
      <c r="T2226" t="s">
        <v>89</v>
      </c>
      <c r="U2226" t="s">
        <v>90</v>
      </c>
      <c r="V2226">
        <v>0.36984899999999998</v>
      </c>
      <c r="W2226">
        <v>0</v>
      </c>
      <c r="X2226">
        <v>0</v>
      </c>
      <c r="Y2226">
        <v>16.273343000000001</v>
      </c>
      <c r="Z2226">
        <v>0</v>
      </c>
      <c r="AA2226">
        <v>0</v>
      </c>
      <c r="AB2226">
        <v>0</v>
      </c>
      <c r="AC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 t="s">
        <v>2715</v>
      </c>
    </row>
    <row r="2227" spans="1:50" hidden="1" x14ac:dyDescent="0.3">
      <c r="A2227" t="s">
        <v>3067</v>
      </c>
      <c r="B2227" t="s">
        <v>1766</v>
      </c>
      <c r="D2227">
        <v>2728</v>
      </c>
      <c r="F2227">
        <v>5</v>
      </c>
      <c r="G2227" t="s">
        <v>1900</v>
      </c>
      <c r="H2227" t="s">
        <v>94</v>
      </c>
      <c r="I2227" t="s">
        <v>104</v>
      </c>
      <c r="J2227" t="s">
        <v>1901</v>
      </c>
      <c r="K2227" t="s">
        <v>81</v>
      </c>
      <c r="L2227" t="s">
        <v>82</v>
      </c>
      <c r="M2227" t="s">
        <v>400</v>
      </c>
      <c r="N2227" t="s">
        <v>84</v>
      </c>
      <c r="O2227" t="s">
        <v>85</v>
      </c>
      <c r="P2227" t="s">
        <v>781</v>
      </c>
      <c r="Q2227" t="s">
        <v>87</v>
      </c>
      <c r="R2227" t="s">
        <v>107</v>
      </c>
      <c r="T2227" t="s">
        <v>89</v>
      </c>
      <c r="U2227" t="s">
        <v>90</v>
      </c>
      <c r="V2227">
        <v>2.1134200000000001</v>
      </c>
      <c r="W2227">
        <v>0</v>
      </c>
      <c r="X2227">
        <v>0</v>
      </c>
      <c r="Y2227">
        <v>0</v>
      </c>
      <c r="Z2227">
        <v>858.04860099999996</v>
      </c>
      <c r="AA2227">
        <v>0</v>
      </c>
      <c r="AB2227">
        <v>0</v>
      </c>
      <c r="AC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 t="s">
        <v>1902</v>
      </c>
      <c r="AV2227">
        <v>80</v>
      </c>
      <c r="AW2227">
        <v>0</v>
      </c>
      <c r="AX2227">
        <v>0</v>
      </c>
    </row>
    <row r="2228" spans="1:50" hidden="1" x14ac:dyDescent="0.3">
      <c r="A2228" t="s">
        <v>3068</v>
      </c>
      <c r="B2228" t="s">
        <v>1766</v>
      </c>
      <c r="D2228">
        <v>2732</v>
      </c>
      <c r="F2228">
        <v>5</v>
      </c>
      <c r="G2228" t="s">
        <v>419</v>
      </c>
      <c r="H2228" t="s">
        <v>94</v>
      </c>
      <c r="I2228" t="s">
        <v>104</v>
      </c>
      <c r="J2228" t="s">
        <v>395</v>
      </c>
      <c r="K2228" t="s">
        <v>112</v>
      </c>
      <c r="L2228" t="s">
        <v>82</v>
      </c>
      <c r="M2228" t="s">
        <v>400</v>
      </c>
      <c r="N2228" t="s">
        <v>100</v>
      </c>
      <c r="O2228" t="s">
        <v>85</v>
      </c>
      <c r="P2228" t="s">
        <v>781</v>
      </c>
      <c r="Q2228" t="s">
        <v>271</v>
      </c>
      <c r="R2228" t="s">
        <v>107</v>
      </c>
      <c r="T2228" t="s">
        <v>89</v>
      </c>
      <c r="U2228" t="s">
        <v>90</v>
      </c>
      <c r="V2228">
        <v>0.34871399999999997</v>
      </c>
      <c r="W2228">
        <v>0</v>
      </c>
      <c r="X2228">
        <v>0</v>
      </c>
      <c r="Y2228">
        <v>0</v>
      </c>
      <c r="Z2228">
        <v>0.34871400000000002</v>
      </c>
      <c r="AA2228">
        <v>0</v>
      </c>
      <c r="AB2228">
        <v>0</v>
      </c>
      <c r="AC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 t="s">
        <v>3069</v>
      </c>
      <c r="AV2228">
        <v>450</v>
      </c>
      <c r="AW2228">
        <v>0</v>
      </c>
      <c r="AX2228">
        <v>0</v>
      </c>
    </row>
    <row r="2229" spans="1:50" hidden="1" x14ac:dyDescent="0.3">
      <c r="A2229" t="s">
        <v>3070</v>
      </c>
      <c r="B2229" t="s">
        <v>1766</v>
      </c>
      <c r="D2229">
        <v>273</v>
      </c>
      <c r="F2229">
        <v>5</v>
      </c>
      <c r="G2229" t="s">
        <v>422</v>
      </c>
      <c r="H2229" t="s">
        <v>94</v>
      </c>
      <c r="I2229" t="s">
        <v>95</v>
      </c>
      <c r="J2229" t="s">
        <v>96</v>
      </c>
      <c r="K2229" t="s">
        <v>168</v>
      </c>
      <c r="L2229" t="s">
        <v>82</v>
      </c>
      <c r="M2229" t="s">
        <v>410</v>
      </c>
      <c r="N2229" t="s">
        <v>100</v>
      </c>
      <c r="O2229" t="s">
        <v>85</v>
      </c>
      <c r="P2229" t="s">
        <v>781</v>
      </c>
      <c r="Q2229" t="s">
        <v>87</v>
      </c>
      <c r="R2229" t="s">
        <v>215</v>
      </c>
      <c r="T2229" t="s">
        <v>89</v>
      </c>
      <c r="U2229" t="s">
        <v>90</v>
      </c>
      <c r="V2229">
        <v>0.31701299999999999</v>
      </c>
      <c r="W2229">
        <v>197.70315650070481</v>
      </c>
      <c r="X2229">
        <v>153.117279</v>
      </c>
      <c r="Y2229">
        <v>97.957016999999993</v>
      </c>
      <c r="Z2229">
        <v>72.226130999999995</v>
      </c>
      <c r="AA2229">
        <v>141.26174566880869</v>
      </c>
      <c r="AB2229">
        <v>177.47124662869723</v>
      </c>
      <c r="AC2229">
        <v>158.92000606887527</v>
      </c>
      <c r="AP2229">
        <v>153.26866200000001</v>
      </c>
      <c r="AQ2229">
        <v>208.9197721060371</v>
      </c>
      <c r="AR2229">
        <v>197.75776154167804</v>
      </c>
      <c r="AS2229">
        <v>197.70315650070481</v>
      </c>
      <c r="AT2229">
        <v>623.64368811596</v>
      </c>
      <c r="AU2229" t="s">
        <v>1904</v>
      </c>
      <c r="AV2229">
        <v>423</v>
      </c>
      <c r="AW2229">
        <v>1.4743349600850117</v>
      </c>
      <c r="AX2229">
        <v>6.1430623336875489E-2</v>
      </c>
    </row>
    <row r="2230" spans="1:50" hidden="1" x14ac:dyDescent="0.3">
      <c r="A2230" t="s">
        <v>3071</v>
      </c>
      <c r="B2230" t="s">
        <v>1766</v>
      </c>
      <c r="D2230">
        <v>276</v>
      </c>
      <c r="F2230">
        <v>5</v>
      </c>
      <c r="G2230" t="s">
        <v>425</v>
      </c>
      <c r="H2230" t="s">
        <v>94</v>
      </c>
      <c r="I2230" t="s">
        <v>95</v>
      </c>
      <c r="J2230" t="s">
        <v>96</v>
      </c>
      <c r="K2230" t="s">
        <v>125</v>
      </c>
      <c r="L2230" t="s">
        <v>82</v>
      </c>
      <c r="M2230" t="s">
        <v>410</v>
      </c>
      <c r="N2230" t="s">
        <v>100</v>
      </c>
      <c r="O2230" t="s">
        <v>85</v>
      </c>
      <c r="P2230" t="s">
        <v>781</v>
      </c>
      <c r="Q2230" t="s">
        <v>87</v>
      </c>
      <c r="R2230" t="s">
        <v>88</v>
      </c>
      <c r="T2230" t="s">
        <v>89</v>
      </c>
      <c r="U2230" t="s">
        <v>90</v>
      </c>
      <c r="V2230">
        <v>0.52835500000000002</v>
      </c>
      <c r="W2230">
        <v>2584.0339092051936</v>
      </c>
      <c r="X2230">
        <v>2542.444371</v>
      </c>
      <c r="Y2230">
        <v>2143.007967</v>
      </c>
      <c r="Z2230">
        <v>1912.3810120000001</v>
      </c>
      <c r="AA2230">
        <v>2717.7470850242589</v>
      </c>
      <c r="AB2230">
        <v>3289.8348399707079</v>
      </c>
      <c r="AC2230">
        <v>2659.550101563535</v>
      </c>
      <c r="AP2230">
        <v>2453.1156729999998</v>
      </c>
      <c r="AQ2230">
        <v>2287.629556181002</v>
      </c>
      <c r="AR2230">
        <v>2273.1439819024104</v>
      </c>
      <c r="AS2230">
        <v>2584.0339092051936</v>
      </c>
      <c r="AT2230">
        <v>4890.715350862949</v>
      </c>
      <c r="AU2230" t="s">
        <v>1906</v>
      </c>
      <c r="AV2230">
        <v>270</v>
      </c>
      <c r="AW2230">
        <v>18.113760558751665</v>
      </c>
      <c r="AX2230">
        <v>0.75474002328131939</v>
      </c>
    </row>
    <row r="2231" spans="1:50" hidden="1" x14ac:dyDescent="0.3">
      <c r="A2231" t="s">
        <v>3072</v>
      </c>
      <c r="B2231" t="s">
        <v>1766</v>
      </c>
      <c r="D2231">
        <v>2781</v>
      </c>
      <c r="F2231">
        <v>5</v>
      </c>
      <c r="G2231" t="s">
        <v>1908</v>
      </c>
      <c r="H2231" t="s">
        <v>94</v>
      </c>
      <c r="I2231" t="s">
        <v>104</v>
      </c>
      <c r="J2231" t="s">
        <v>210</v>
      </c>
      <c r="K2231" t="s">
        <v>81</v>
      </c>
      <c r="L2231" t="s">
        <v>145</v>
      </c>
      <c r="M2231" t="s">
        <v>429</v>
      </c>
      <c r="N2231" t="s">
        <v>84</v>
      </c>
      <c r="O2231" t="s">
        <v>85</v>
      </c>
      <c r="P2231" t="s">
        <v>781</v>
      </c>
      <c r="Q2231" t="s">
        <v>87</v>
      </c>
      <c r="R2231" t="s">
        <v>107</v>
      </c>
      <c r="T2231" t="s">
        <v>89</v>
      </c>
      <c r="U2231" t="s">
        <v>90</v>
      </c>
      <c r="V2231">
        <v>2.1134200000000001</v>
      </c>
      <c r="W2231">
        <v>0</v>
      </c>
      <c r="X2231">
        <v>0</v>
      </c>
      <c r="Y2231">
        <v>0</v>
      </c>
      <c r="Z2231">
        <v>19.020779999999998</v>
      </c>
      <c r="AA2231">
        <v>0</v>
      </c>
      <c r="AB2231">
        <v>0</v>
      </c>
      <c r="AC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 t="s">
        <v>1909</v>
      </c>
      <c r="AV2231">
        <v>60</v>
      </c>
      <c r="AW2231">
        <v>0</v>
      </c>
      <c r="AX2231">
        <v>0</v>
      </c>
    </row>
    <row r="2232" spans="1:50" hidden="1" x14ac:dyDescent="0.3">
      <c r="A2232" t="s">
        <v>3073</v>
      </c>
      <c r="B2232" t="s">
        <v>1766</v>
      </c>
      <c r="D2232">
        <v>2783</v>
      </c>
      <c r="F2232">
        <v>5</v>
      </c>
      <c r="G2232" t="s">
        <v>428</v>
      </c>
      <c r="H2232" t="s">
        <v>94</v>
      </c>
      <c r="I2232" t="s">
        <v>104</v>
      </c>
      <c r="J2232" t="s">
        <v>210</v>
      </c>
      <c r="K2232" t="s">
        <v>200</v>
      </c>
      <c r="L2232" t="s">
        <v>145</v>
      </c>
      <c r="M2232" t="s">
        <v>429</v>
      </c>
      <c r="N2232" t="s">
        <v>84</v>
      </c>
      <c r="O2232" t="s">
        <v>85</v>
      </c>
      <c r="P2232" t="s">
        <v>781</v>
      </c>
      <c r="Q2232" t="s">
        <v>87</v>
      </c>
      <c r="R2232" t="s">
        <v>107</v>
      </c>
      <c r="T2232" t="s">
        <v>89</v>
      </c>
      <c r="U2232" t="s">
        <v>90</v>
      </c>
      <c r="V2232">
        <v>3.522367</v>
      </c>
      <c r="W2232">
        <v>0</v>
      </c>
      <c r="X2232">
        <v>8.8059189999999994</v>
      </c>
      <c r="Y2232">
        <v>24.656571</v>
      </c>
      <c r="Z2232">
        <v>26.417753999999999</v>
      </c>
      <c r="AA2232">
        <v>0</v>
      </c>
      <c r="AB2232">
        <v>0</v>
      </c>
      <c r="AC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 t="s">
        <v>2721</v>
      </c>
      <c r="AV2232">
        <v>40</v>
      </c>
      <c r="AW2232">
        <v>0</v>
      </c>
      <c r="AX2232">
        <v>0</v>
      </c>
    </row>
    <row r="2233" spans="1:50" hidden="1" x14ac:dyDescent="0.3">
      <c r="A2233" t="s">
        <v>3074</v>
      </c>
      <c r="B2233" t="s">
        <v>1766</v>
      </c>
      <c r="D2233">
        <v>285</v>
      </c>
      <c r="F2233">
        <v>5</v>
      </c>
      <c r="G2233" t="s">
        <v>432</v>
      </c>
      <c r="H2233" t="s">
        <v>94</v>
      </c>
      <c r="I2233" t="s">
        <v>95</v>
      </c>
      <c r="J2233" t="s">
        <v>96</v>
      </c>
      <c r="K2233" t="s">
        <v>81</v>
      </c>
      <c r="L2233" t="s">
        <v>82</v>
      </c>
      <c r="M2233" t="s">
        <v>410</v>
      </c>
      <c r="N2233" t="s">
        <v>84</v>
      </c>
      <c r="O2233" t="s">
        <v>85</v>
      </c>
      <c r="P2233" t="s">
        <v>781</v>
      </c>
      <c r="Q2233" t="s">
        <v>87</v>
      </c>
      <c r="R2233" t="s">
        <v>107</v>
      </c>
      <c r="T2233" t="s">
        <v>89</v>
      </c>
      <c r="U2233" t="s">
        <v>90</v>
      </c>
      <c r="V2233">
        <v>2.1134200000000001</v>
      </c>
      <c r="W2233">
        <v>1004.3615192509714</v>
      </c>
      <c r="X2233">
        <v>972.17322899999999</v>
      </c>
      <c r="Y2233">
        <v>944.69876499999998</v>
      </c>
      <c r="Z2233">
        <v>836.91434300000003</v>
      </c>
      <c r="AA2233">
        <v>1244.1668487304294</v>
      </c>
      <c r="AB2233">
        <v>845.96767406784249</v>
      </c>
      <c r="AC2233">
        <v>1109.6400423751988</v>
      </c>
      <c r="AP2233">
        <v>1038.6609900000001</v>
      </c>
      <c r="AQ2233">
        <v>1026.3508716911799</v>
      </c>
      <c r="AR2233">
        <v>1004.6389210025739</v>
      </c>
      <c r="AS2233">
        <v>1004.3615192509714</v>
      </c>
      <c r="AT2233">
        <v>475.23044129939689</v>
      </c>
      <c r="AU2233" t="s">
        <v>1911</v>
      </c>
      <c r="AV2233">
        <v>80</v>
      </c>
      <c r="AW2233">
        <v>5.9403805162424614</v>
      </c>
      <c r="AX2233">
        <v>0.24751585484343588</v>
      </c>
    </row>
    <row r="2234" spans="1:50" hidden="1" x14ac:dyDescent="0.3">
      <c r="A2234" t="s">
        <v>3075</v>
      </c>
      <c r="B2234" t="s">
        <v>1766</v>
      </c>
      <c r="D2234">
        <v>2860</v>
      </c>
      <c r="F2234">
        <v>5</v>
      </c>
      <c r="G2234" t="s">
        <v>435</v>
      </c>
      <c r="H2234" t="s">
        <v>78</v>
      </c>
      <c r="I2234" t="s">
        <v>79</v>
      </c>
      <c r="J2234" t="s">
        <v>436</v>
      </c>
      <c r="K2234" t="s">
        <v>387</v>
      </c>
      <c r="L2234" t="s">
        <v>388</v>
      </c>
      <c r="M2234" t="s">
        <v>113</v>
      </c>
      <c r="N2234" t="s">
        <v>100</v>
      </c>
      <c r="O2234" t="s">
        <v>85</v>
      </c>
      <c r="P2234" t="s">
        <v>781</v>
      </c>
      <c r="Q2234" t="s">
        <v>87</v>
      </c>
      <c r="R2234" t="s">
        <v>215</v>
      </c>
      <c r="T2234" t="s">
        <v>89</v>
      </c>
      <c r="U2234" t="s">
        <v>90</v>
      </c>
      <c r="V2234">
        <v>0.211342</v>
      </c>
      <c r="W2234">
        <v>4.398257609660285</v>
      </c>
      <c r="X2234">
        <v>2.9587880000000002</v>
      </c>
      <c r="Y2234">
        <v>2.3952089999999999</v>
      </c>
      <c r="Z2234">
        <v>6.3402599999999998</v>
      </c>
      <c r="AA2234">
        <v>2.8998819766992963</v>
      </c>
      <c r="AB2234">
        <v>2.4148126336538476</v>
      </c>
      <c r="AC2234">
        <v>3.4106268634682402</v>
      </c>
      <c r="AP2234">
        <v>2.5161560000000001</v>
      </c>
      <c r="AQ2234">
        <v>2.7267629501538195</v>
      </c>
      <c r="AR2234">
        <v>4.3994723957124524</v>
      </c>
      <c r="AS2234">
        <v>4.398257609660285</v>
      </c>
      <c r="AT2234">
        <v>20.811091073521993</v>
      </c>
      <c r="AU2234" t="s">
        <v>1913</v>
      </c>
      <c r="AV2234">
        <v>672</v>
      </c>
      <c r="AW2234">
        <v>3.0968885526074394E-2</v>
      </c>
      <c r="AX2234">
        <v>1.2903702302530997E-3</v>
      </c>
    </row>
    <row r="2235" spans="1:50" hidden="1" x14ac:dyDescent="0.3">
      <c r="A2235" t="s">
        <v>3076</v>
      </c>
      <c r="B2235" t="s">
        <v>1766</v>
      </c>
      <c r="D2235">
        <v>2861</v>
      </c>
      <c r="F2235">
        <v>5</v>
      </c>
      <c r="G2235" t="s">
        <v>439</v>
      </c>
      <c r="H2235" t="s">
        <v>78</v>
      </c>
      <c r="I2235" t="s">
        <v>79</v>
      </c>
      <c r="J2235" t="s">
        <v>436</v>
      </c>
      <c r="K2235" t="s">
        <v>137</v>
      </c>
      <c r="L2235" t="s">
        <v>388</v>
      </c>
      <c r="M2235" t="s">
        <v>113</v>
      </c>
      <c r="N2235" t="s">
        <v>84</v>
      </c>
      <c r="O2235" t="s">
        <v>85</v>
      </c>
      <c r="P2235" t="s">
        <v>781</v>
      </c>
      <c r="Q2235" t="s">
        <v>87</v>
      </c>
      <c r="R2235" t="s">
        <v>88</v>
      </c>
      <c r="T2235" t="s">
        <v>89</v>
      </c>
      <c r="U2235" t="s">
        <v>90</v>
      </c>
      <c r="V2235">
        <v>1.05671</v>
      </c>
      <c r="W2235">
        <v>29.18634904163838</v>
      </c>
      <c r="X2235">
        <v>20.077490000000001</v>
      </c>
      <c r="Y2235">
        <v>15.85065</v>
      </c>
      <c r="Z2235">
        <v>35.928140999999997</v>
      </c>
      <c r="AA2235">
        <v>61.36628985891668</v>
      </c>
      <c r="AB2235">
        <v>16.837052746666746</v>
      </c>
      <c r="AC2235">
        <v>26.582646605826653</v>
      </c>
      <c r="AP2235">
        <v>18.22221</v>
      </c>
      <c r="AQ2235">
        <v>34.526201545952119</v>
      </c>
      <c r="AR2235">
        <v>29.194410226970398</v>
      </c>
      <c r="AS2235">
        <v>29.18634904163838</v>
      </c>
      <c r="AT2235">
        <v>27.620017830472296</v>
      </c>
      <c r="AU2235" t="s">
        <v>1915</v>
      </c>
      <c r="AV2235">
        <v>148</v>
      </c>
      <c r="AW2235">
        <v>0.18662174209778579</v>
      </c>
      <c r="AX2235">
        <v>7.7759059207410742E-3</v>
      </c>
    </row>
    <row r="2236" spans="1:50" hidden="1" x14ac:dyDescent="0.3">
      <c r="A2236" t="s">
        <v>3077</v>
      </c>
      <c r="B2236" t="s">
        <v>1766</v>
      </c>
      <c r="D2236">
        <v>2862</v>
      </c>
      <c r="F2236">
        <v>5</v>
      </c>
      <c r="G2236" t="s">
        <v>442</v>
      </c>
      <c r="H2236" t="s">
        <v>78</v>
      </c>
      <c r="I2236" t="s">
        <v>79</v>
      </c>
      <c r="J2236" t="s">
        <v>436</v>
      </c>
      <c r="K2236" t="s">
        <v>387</v>
      </c>
      <c r="L2236" t="s">
        <v>388</v>
      </c>
      <c r="M2236" t="s">
        <v>129</v>
      </c>
      <c r="N2236" t="s">
        <v>100</v>
      </c>
      <c r="O2236" t="s">
        <v>85</v>
      </c>
      <c r="P2236" t="s">
        <v>781</v>
      </c>
      <c r="Q2236" t="s">
        <v>87</v>
      </c>
      <c r="R2236" t="s">
        <v>107</v>
      </c>
      <c r="T2236" t="s">
        <v>89</v>
      </c>
      <c r="U2236" t="s">
        <v>90</v>
      </c>
      <c r="V2236">
        <v>0.211342</v>
      </c>
      <c r="W2236">
        <v>2.2247986959149495</v>
      </c>
      <c r="X2236">
        <v>0.84536800000000001</v>
      </c>
      <c r="Y2236">
        <v>2.1134200000000001</v>
      </c>
      <c r="Z2236">
        <v>2.1134200000000001</v>
      </c>
      <c r="AA2236">
        <v>1.2710205460854327</v>
      </c>
      <c r="AB2236">
        <v>0.7684286183735537</v>
      </c>
      <c r="AC2236">
        <v>0.61035498725735593</v>
      </c>
      <c r="AP2236">
        <v>0.47344199999999997</v>
      </c>
      <c r="AQ2236">
        <v>2.8716421156423992</v>
      </c>
      <c r="AR2236">
        <v>2.2254131788908311</v>
      </c>
      <c r="AS2236">
        <v>2.2247986959149495</v>
      </c>
      <c r="AT2236">
        <v>10.527006917294951</v>
      </c>
      <c r="AU2236" t="s">
        <v>1917</v>
      </c>
      <c r="AV2236">
        <v>672</v>
      </c>
      <c r="AW2236">
        <v>1.5665188865022248E-2</v>
      </c>
      <c r="AX2236">
        <v>6.5271620270926031E-4</v>
      </c>
    </row>
    <row r="2237" spans="1:50" hidden="1" x14ac:dyDescent="0.3">
      <c r="A2237" t="s">
        <v>3078</v>
      </c>
      <c r="B2237" t="s">
        <v>1766</v>
      </c>
      <c r="D2237">
        <v>2864</v>
      </c>
      <c r="F2237">
        <v>5</v>
      </c>
      <c r="G2237" t="s">
        <v>445</v>
      </c>
      <c r="H2237" t="s">
        <v>78</v>
      </c>
      <c r="I2237" t="s">
        <v>79</v>
      </c>
      <c r="J2237" t="s">
        <v>436</v>
      </c>
      <c r="K2237" t="s">
        <v>137</v>
      </c>
      <c r="L2237" t="s">
        <v>388</v>
      </c>
      <c r="M2237" t="s">
        <v>129</v>
      </c>
      <c r="N2237" t="s">
        <v>84</v>
      </c>
      <c r="O2237" t="s">
        <v>85</v>
      </c>
      <c r="P2237" t="s">
        <v>781</v>
      </c>
      <c r="Q2237" t="s">
        <v>87</v>
      </c>
      <c r="R2237" t="s">
        <v>107</v>
      </c>
      <c r="T2237" t="s">
        <v>89</v>
      </c>
      <c r="U2237" t="s">
        <v>90</v>
      </c>
      <c r="V2237">
        <v>1.05671</v>
      </c>
      <c r="W2237">
        <v>7.6037633933373607</v>
      </c>
      <c r="X2237">
        <v>7.3969699999999996</v>
      </c>
      <c r="Y2237">
        <v>7.3969699999999996</v>
      </c>
      <c r="Z2237">
        <v>15.850650999999999</v>
      </c>
      <c r="AA2237">
        <v>33.684848424797622</v>
      </c>
      <c r="AB2237">
        <v>5.6670527901738996</v>
      </c>
      <c r="AC2237">
        <v>13.636373232895501</v>
      </c>
      <c r="AP2237">
        <v>7.3544210000000003</v>
      </c>
      <c r="AQ2237">
        <v>11.171636283171273</v>
      </c>
      <c r="AR2237">
        <v>7.6058635308313338</v>
      </c>
      <c r="AS2237">
        <v>7.6037633933373607</v>
      </c>
      <c r="AT2237">
        <v>7.1956955014501238</v>
      </c>
      <c r="AU2237" t="s">
        <v>1919</v>
      </c>
      <c r="AV2237">
        <v>148</v>
      </c>
      <c r="AW2237">
        <v>4.8619564198987324E-2</v>
      </c>
      <c r="AX2237">
        <v>2.025815174957805E-3</v>
      </c>
    </row>
    <row r="2238" spans="1:50" hidden="1" x14ac:dyDescent="0.3">
      <c r="A2238" t="s">
        <v>3079</v>
      </c>
      <c r="B2238" t="s">
        <v>1766</v>
      </c>
      <c r="D2238">
        <v>286</v>
      </c>
      <c r="F2238">
        <v>5</v>
      </c>
      <c r="G2238" t="s">
        <v>448</v>
      </c>
      <c r="H2238" t="s">
        <v>94</v>
      </c>
      <c r="I2238" t="s">
        <v>95</v>
      </c>
      <c r="J2238" t="s">
        <v>96</v>
      </c>
      <c r="K2238" t="s">
        <v>81</v>
      </c>
      <c r="L2238" t="s">
        <v>145</v>
      </c>
      <c r="M2238" t="s">
        <v>410</v>
      </c>
      <c r="N2238" t="s">
        <v>84</v>
      </c>
      <c r="O2238" t="s">
        <v>85</v>
      </c>
      <c r="P2238" t="s">
        <v>781</v>
      </c>
      <c r="Q2238" t="s">
        <v>87</v>
      </c>
      <c r="R2238" t="s">
        <v>107</v>
      </c>
      <c r="T2238" t="s">
        <v>89</v>
      </c>
      <c r="U2238" t="s">
        <v>90</v>
      </c>
      <c r="V2238">
        <v>2.1134200000000001</v>
      </c>
      <c r="W2238">
        <v>0</v>
      </c>
      <c r="X2238">
        <v>0</v>
      </c>
      <c r="Y2238">
        <v>0</v>
      </c>
      <c r="Z2238">
        <v>367.38285500000001</v>
      </c>
      <c r="AA2238">
        <v>0</v>
      </c>
      <c r="AB2238">
        <v>0</v>
      </c>
      <c r="AC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 t="s">
        <v>2274</v>
      </c>
      <c r="AV2238">
        <v>60</v>
      </c>
      <c r="AW2238">
        <v>0</v>
      </c>
      <c r="AX2238">
        <v>0</v>
      </c>
    </row>
    <row r="2239" spans="1:50" hidden="1" x14ac:dyDescent="0.3">
      <c r="A2239" t="s">
        <v>3080</v>
      </c>
      <c r="B2239" t="s">
        <v>1766</v>
      </c>
      <c r="D2239">
        <v>2888</v>
      </c>
      <c r="F2239">
        <v>5</v>
      </c>
      <c r="G2239" t="s">
        <v>1299</v>
      </c>
      <c r="H2239" t="s">
        <v>78</v>
      </c>
      <c r="I2239" t="s">
        <v>79</v>
      </c>
      <c r="J2239" t="s">
        <v>436</v>
      </c>
      <c r="K2239" t="s">
        <v>137</v>
      </c>
      <c r="L2239" t="s">
        <v>388</v>
      </c>
      <c r="M2239" t="s">
        <v>1300</v>
      </c>
      <c r="N2239" t="s">
        <v>84</v>
      </c>
      <c r="O2239" t="s">
        <v>85</v>
      </c>
      <c r="P2239" t="s">
        <v>781</v>
      </c>
      <c r="Q2239" t="s">
        <v>176</v>
      </c>
      <c r="R2239" t="s">
        <v>107</v>
      </c>
      <c r="T2239" t="s">
        <v>89</v>
      </c>
      <c r="U2239" t="s">
        <v>90</v>
      </c>
      <c r="V2239">
        <v>1.4089469999999999</v>
      </c>
      <c r="W2239">
        <v>0</v>
      </c>
      <c r="X2239">
        <v>0</v>
      </c>
      <c r="Y2239">
        <v>0</v>
      </c>
      <c r="Z2239">
        <v>1.4089469999999999</v>
      </c>
      <c r="AA2239">
        <v>0</v>
      </c>
      <c r="AB2239">
        <v>0</v>
      </c>
      <c r="AC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 t="s">
        <v>2915</v>
      </c>
      <c r="AV2239">
        <v>105</v>
      </c>
      <c r="AW2239">
        <v>0</v>
      </c>
      <c r="AX2239">
        <v>0</v>
      </c>
    </row>
    <row r="2240" spans="1:50" hidden="1" x14ac:dyDescent="0.3">
      <c r="A2240" t="s">
        <v>3081</v>
      </c>
      <c r="B2240" t="s">
        <v>1766</v>
      </c>
      <c r="D2240">
        <v>2901</v>
      </c>
      <c r="F2240">
        <v>5</v>
      </c>
      <c r="G2240" t="s">
        <v>454</v>
      </c>
      <c r="H2240" t="s">
        <v>94</v>
      </c>
      <c r="I2240" t="s">
        <v>104</v>
      </c>
      <c r="J2240" t="s">
        <v>210</v>
      </c>
      <c r="K2240" t="s">
        <v>97</v>
      </c>
      <c r="L2240" t="s">
        <v>98</v>
      </c>
      <c r="M2240" t="s">
        <v>455</v>
      </c>
      <c r="N2240" t="s">
        <v>100</v>
      </c>
      <c r="O2240" t="s">
        <v>85</v>
      </c>
      <c r="P2240" t="s">
        <v>781</v>
      </c>
      <c r="Q2240" t="s">
        <v>87</v>
      </c>
      <c r="R2240" t="s">
        <v>155</v>
      </c>
      <c r="T2240" t="s">
        <v>89</v>
      </c>
      <c r="U2240" t="s">
        <v>90</v>
      </c>
      <c r="V2240">
        <v>0.80310000000000004</v>
      </c>
      <c r="W2240">
        <v>169.84815014349539</v>
      </c>
      <c r="X2240">
        <v>179.09129899999999</v>
      </c>
      <c r="Y2240">
        <v>183.909899</v>
      </c>
      <c r="Z2240">
        <v>203.18428800000001</v>
      </c>
      <c r="AA2240">
        <v>158.25431030338089</v>
      </c>
      <c r="AB2240">
        <v>171.77991438995377</v>
      </c>
      <c r="AC2240">
        <v>219.3731622650285</v>
      </c>
      <c r="AP2240">
        <v>145.799972</v>
      </c>
      <c r="AQ2240">
        <v>152.27572175651264</v>
      </c>
      <c r="AR2240">
        <v>169.89506171214191</v>
      </c>
      <c r="AS2240">
        <v>169.84815014349539</v>
      </c>
      <c r="AT2240">
        <v>211.49066136657376</v>
      </c>
      <c r="AU2240" t="s">
        <v>1921</v>
      </c>
      <c r="AV2240">
        <v>50</v>
      </c>
      <c r="AW2240">
        <v>4.2298132273314755</v>
      </c>
      <c r="AX2240">
        <v>0.17624221780547814</v>
      </c>
    </row>
    <row r="2241" spans="1:50" hidden="1" x14ac:dyDescent="0.3">
      <c r="A2241" t="s">
        <v>3082</v>
      </c>
      <c r="B2241" t="s">
        <v>1766</v>
      </c>
      <c r="D2241">
        <v>290</v>
      </c>
      <c r="F2241">
        <v>5</v>
      </c>
      <c r="G2241" t="s">
        <v>1923</v>
      </c>
      <c r="H2241" t="s">
        <v>94</v>
      </c>
      <c r="I2241" t="s">
        <v>95</v>
      </c>
      <c r="J2241" t="s">
        <v>96</v>
      </c>
      <c r="K2241" t="s">
        <v>200</v>
      </c>
      <c r="L2241" t="s">
        <v>145</v>
      </c>
      <c r="M2241" t="s">
        <v>410</v>
      </c>
      <c r="N2241" t="s">
        <v>84</v>
      </c>
      <c r="O2241" t="s">
        <v>85</v>
      </c>
      <c r="P2241" t="s">
        <v>781</v>
      </c>
      <c r="Q2241" t="s">
        <v>87</v>
      </c>
      <c r="R2241" t="s">
        <v>107</v>
      </c>
      <c r="T2241" t="s">
        <v>89</v>
      </c>
      <c r="U2241" t="s">
        <v>90</v>
      </c>
      <c r="V2241">
        <v>3.522367</v>
      </c>
      <c r="W2241">
        <v>367.69184259613934</v>
      </c>
      <c r="X2241">
        <v>305.12504799999999</v>
      </c>
      <c r="Y2241">
        <v>405.07220799999999</v>
      </c>
      <c r="Z2241">
        <v>0</v>
      </c>
      <c r="AA2241">
        <v>482.32378958827212</v>
      </c>
      <c r="AB2241">
        <v>383.25517386955198</v>
      </c>
      <c r="AC2241">
        <v>384.26001467421338</v>
      </c>
      <c r="AP2241">
        <v>281.22222799999997</v>
      </c>
      <c r="AQ2241">
        <v>368.47496334343964</v>
      </c>
      <c r="AR2241">
        <v>367.79339802138327</v>
      </c>
      <c r="AS2241">
        <v>367.69184259613934</v>
      </c>
      <c r="AT2241">
        <v>104.38771502121708</v>
      </c>
      <c r="AU2241" t="s">
        <v>1924</v>
      </c>
      <c r="AV2241">
        <v>40</v>
      </c>
      <c r="AW2241">
        <v>2.6096928755304267</v>
      </c>
      <c r="AX2241">
        <v>0.10873720314710111</v>
      </c>
    </row>
    <row r="2242" spans="1:50" hidden="1" x14ac:dyDescent="0.3">
      <c r="A2242" t="s">
        <v>3083</v>
      </c>
      <c r="B2242" t="s">
        <v>1766</v>
      </c>
      <c r="D2242">
        <v>2916</v>
      </c>
      <c r="F2242">
        <v>5</v>
      </c>
      <c r="G2242" t="s">
        <v>458</v>
      </c>
      <c r="H2242" t="s">
        <v>94</v>
      </c>
      <c r="I2242" t="s">
        <v>104</v>
      </c>
      <c r="J2242" t="s">
        <v>210</v>
      </c>
      <c r="K2242" t="s">
        <v>168</v>
      </c>
      <c r="L2242" t="s">
        <v>82</v>
      </c>
      <c r="M2242" t="s">
        <v>455</v>
      </c>
      <c r="N2242" t="s">
        <v>100</v>
      </c>
      <c r="O2242" t="s">
        <v>85</v>
      </c>
      <c r="P2242" t="s">
        <v>781</v>
      </c>
      <c r="Q2242" t="s">
        <v>87</v>
      </c>
      <c r="R2242" t="s">
        <v>215</v>
      </c>
      <c r="T2242" t="s">
        <v>89</v>
      </c>
      <c r="U2242" t="s">
        <v>90</v>
      </c>
      <c r="V2242">
        <v>0.31701299999999999</v>
      </c>
      <c r="W2242">
        <v>93.241086894516059</v>
      </c>
      <c r="X2242">
        <v>87.812601000000001</v>
      </c>
      <c r="Y2242">
        <v>79.253249999999994</v>
      </c>
      <c r="Z2242">
        <v>56.745327000000003</v>
      </c>
      <c r="AA2242">
        <v>96.077646556079117</v>
      </c>
      <c r="AB2242">
        <v>79.667180035314161</v>
      </c>
      <c r="AC2242">
        <v>114.94000438935632</v>
      </c>
      <c r="AP2242">
        <v>82.266536000000002</v>
      </c>
      <c r="AQ2242">
        <v>103.46978866407683</v>
      </c>
      <c r="AR2242">
        <v>93.266839813490051</v>
      </c>
      <c r="AS2242">
        <v>93.241086894516059</v>
      </c>
      <c r="AT2242">
        <v>294.12385894116665</v>
      </c>
      <c r="AU2242" t="s">
        <v>1926</v>
      </c>
      <c r="AV2242">
        <v>423</v>
      </c>
      <c r="AW2242">
        <v>0.6953282717285264</v>
      </c>
      <c r="AX2242">
        <v>2.8972011322021932E-2</v>
      </c>
    </row>
    <row r="2243" spans="1:50" hidden="1" x14ac:dyDescent="0.3">
      <c r="A2243" t="s">
        <v>3084</v>
      </c>
      <c r="B2243" t="s">
        <v>1766</v>
      </c>
      <c r="D2243">
        <v>2917</v>
      </c>
      <c r="F2243">
        <v>5</v>
      </c>
      <c r="G2243" t="s">
        <v>461</v>
      </c>
      <c r="H2243" t="s">
        <v>94</v>
      </c>
      <c r="I2243" t="s">
        <v>104</v>
      </c>
      <c r="J2243" t="s">
        <v>210</v>
      </c>
      <c r="K2243" t="s">
        <v>125</v>
      </c>
      <c r="L2243" t="s">
        <v>82</v>
      </c>
      <c r="M2243" t="s">
        <v>455</v>
      </c>
      <c r="N2243" t="s">
        <v>100</v>
      </c>
      <c r="O2243" t="s">
        <v>85</v>
      </c>
      <c r="P2243" t="s">
        <v>781</v>
      </c>
      <c r="Q2243" t="s">
        <v>87</v>
      </c>
      <c r="R2243" t="s">
        <v>215</v>
      </c>
      <c r="T2243" t="s">
        <v>89</v>
      </c>
      <c r="U2243" t="s">
        <v>90</v>
      </c>
      <c r="V2243">
        <v>0.52835500000000002</v>
      </c>
      <c r="W2243">
        <v>523.14416417885354</v>
      </c>
      <c r="X2243">
        <v>531.437096</v>
      </c>
      <c r="Y2243">
        <v>502.46562699999998</v>
      </c>
      <c r="Z2243">
        <v>468.91508599999997</v>
      </c>
      <c r="AA2243">
        <v>559.28271171153619</v>
      </c>
      <c r="AB2243">
        <v>527.84907177806201</v>
      </c>
      <c r="AC2243">
        <v>616.1100235281566</v>
      </c>
      <c r="AP2243">
        <v>532.57087899999999</v>
      </c>
      <c r="AQ2243">
        <v>501.20101304179207</v>
      </c>
      <c r="AR2243">
        <v>523.28865508646231</v>
      </c>
      <c r="AS2243">
        <v>523.14416417885354</v>
      </c>
      <c r="AT2243">
        <v>990.13762371673124</v>
      </c>
      <c r="AU2243" t="s">
        <v>1928</v>
      </c>
      <c r="AV2243">
        <v>270</v>
      </c>
      <c r="AW2243">
        <v>3.6671763841360416</v>
      </c>
      <c r="AX2243">
        <v>0.15279901600566839</v>
      </c>
    </row>
    <row r="2244" spans="1:50" hidden="1" x14ac:dyDescent="0.3">
      <c r="A2244" t="s">
        <v>3085</v>
      </c>
      <c r="B2244" t="s">
        <v>1766</v>
      </c>
      <c r="D2244">
        <v>2920</v>
      </c>
      <c r="F2244">
        <v>5</v>
      </c>
      <c r="G2244" t="s">
        <v>464</v>
      </c>
      <c r="H2244" t="s">
        <v>94</v>
      </c>
      <c r="I2244" t="s">
        <v>104</v>
      </c>
      <c r="J2244" t="s">
        <v>210</v>
      </c>
      <c r="K2244" t="s">
        <v>133</v>
      </c>
      <c r="L2244" t="s">
        <v>98</v>
      </c>
      <c r="M2244" t="s">
        <v>455</v>
      </c>
      <c r="N2244" t="s">
        <v>100</v>
      </c>
      <c r="O2244" t="s">
        <v>85</v>
      </c>
      <c r="P2244" t="s">
        <v>781</v>
      </c>
      <c r="Q2244" t="s">
        <v>87</v>
      </c>
      <c r="R2244" t="s">
        <v>107</v>
      </c>
      <c r="T2244" t="s">
        <v>89</v>
      </c>
      <c r="U2244" t="s">
        <v>90</v>
      </c>
      <c r="V2244">
        <v>1.268052</v>
      </c>
      <c r="W2244">
        <v>0</v>
      </c>
      <c r="X2244">
        <v>0</v>
      </c>
      <c r="Y2244">
        <v>0</v>
      </c>
      <c r="Z2244">
        <v>65.938704000000001</v>
      </c>
      <c r="AA2244">
        <v>0</v>
      </c>
      <c r="AB2244">
        <v>0</v>
      </c>
      <c r="AC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 t="s">
        <v>1930</v>
      </c>
      <c r="AV2244">
        <v>40</v>
      </c>
      <c r="AW2244">
        <v>0</v>
      </c>
      <c r="AX2244">
        <v>0</v>
      </c>
    </row>
    <row r="2245" spans="1:50" hidden="1" x14ac:dyDescent="0.3">
      <c r="A2245" t="s">
        <v>3086</v>
      </c>
      <c r="B2245" t="s">
        <v>1766</v>
      </c>
      <c r="D2245">
        <v>2921</v>
      </c>
      <c r="F2245">
        <v>5</v>
      </c>
      <c r="G2245" t="s">
        <v>467</v>
      </c>
      <c r="H2245" t="s">
        <v>94</v>
      </c>
      <c r="I2245" t="s">
        <v>104</v>
      </c>
      <c r="J2245" t="s">
        <v>210</v>
      </c>
      <c r="K2245" t="s">
        <v>133</v>
      </c>
      <c r="L2245" t="s">
        <v>98</v>
      </c>
      <c r="M2245" t="s">
        <v>455</v>
      </c>
      <c r="N2245" t="s">
        <v>100</v>
      </c>
      <c r="O2245" t="s">
        <v>85</v>
      </c>
      <c r="P2245" t="s">
        <v>781</v>
      </c>
      <c r="Q2245" t="s">
        <v>87</v>
      </c>
      <c r="R2245" t="s">
        <v>107</v>
      </c>
      <c r="T2245" t="s">
        <v>89</v>
      </c>
      <c r="U2245" t="s">
        <v>90</v>
      </c>
      <c r="V2245">
        <v>1.268052</v>
      </c>
      <c r="W2245">
        <v>386.04300532519255</v>
      </c>
      <c r="X2245">
        <v>395.63223199999999</v>
      </c>
      <c r="Y2245">
        <v>0</v>
      </c>
      <c r="Z2245">
        <v>0</v>
      </c>
      <c r="AA2245">
        <v>800.51298059147052</v>
      </c>
      <c r="AB2245">
        <v>412.691172050153</v>
      </c>
      <c r="AC2245">
        <v>178.7807686034518</v>
      </c>
      <c r="AP2245">
        <v>319.10172599999999</v>
      </c>
      <c r="AQ2245">
        <v>380.54615375213086</v>
      </c>
      <c r="AR2245">
        <v>386.14962928859467</v>
      </c>
      <c r="AS2245">
        <v>386.04300532519255</v>
      </c>
      <c r="AT2245">
        <v>304.43783482474896</v>
      </c>
      <c r="AU2245" t="s">
        <v>1932</v>
      </c>
      <c r="AV2245">
        <v>40</v>
      </c>
      <c r="AW2245">
        <v>7.6109458706187239</v>
      </c>
      <c r="AX2245">
        <v>0.31712274460911349</v>
      </c>
    </row>
    <row r="2246" spans="1:50" hidden="1" x14ac:dyDescent="0.3">
      <c r="A2246" t="s">
        <v>3087</v>
      </c>
      <c r="B2246" t="s">
        <v>1766</v>
      </c>
      <c r="D2246">
        <v>2930</v>
      </c>
      <c r="F2246">
        <v>5</v>
      </c>
      <c r="G2246" t="s">
        <v>470</v>
      </c>
      <c r="H2246" t="s">
        <v>94</v>
      </c>
      <c r="I2246" t="s">
        <v>104</v>
      </c>
      <c r="J2246" t="s">
        <v>210</v>
      </c>
      <c r="K2246" t="s">
        <v>137</v>
      </c>
      <c r="L2246" t="s">
        <v>82</v>
      </c>
      <c r="M2246" t="s">
        <v>455</v>
      </c>
      <c r="N2246" t="s">
        <v>100</v>
      </c>
      <c r="O2246" t="s">
        <v>85</v>
      </c>
      <c r="P2246" t="s">
        <v>781</v>
      </c>
      <c r="Q2246" t="s">
        <v>87</v>
      </c>
      <c r="R2246" t="s">
        <v>107</v>
      </c>
      <c r="T2246" t="s">
        <v>89</v>
      </c>
      <c r="U2246" t="s">
        <v>90</v>
      </c>
      <c r="V2246">
        <v>1.0567101091933779</v>
      </c>
      <c r="W2246">
        <v>93.232483252787446</v>
      </c>
      <c r="X2246">
        <v>0</v>
      </c>
      <c r="Y2246">
        <v>0</v>
      </c>
      <c r="Z2246">
        <v>0</v>
      </c>
      <c r="AA2246">
        <v>0</v>
      </c>
      <c r="AB2246">
        <v>51.654550126731841</v>
      </c>
      <c r="AC2246">
        <v>0</v>
      </c>
      <c r="AP2246">
        <v>41.622003999999997</v>
      </c>
      <c r="AQ2246">
        <v>82.434829977760231</v>
      </c>
      <c r="AR2246">
        <v>93.258233795460427</v>
      </c>
      <c r="AS2246">
        <v>93.232483252787446</v>
      </c>
      <c r="AT2246">
        <v>88.229006651554528</v>
      </c>
      <c r="AU2246" t="s">
        <v>2738</v>
      </c>
      <c r="AV2246">
        <v>150</v>
      </c>
      <c r="AW2246">
        <v>0.58819337767703017</v>
      </c>
      <c r="AX2246">
        <v>2.450805740320959E-2</v>
      </c>
    </row>
    <row r="2247" spans="1:50" hidden="1" x14ac:dyDescent="0.3">
      <c r="A2247" t="s">
        <v>3088</v>
      </c>
      <c r="B2247" t="s">
        <v>1766</v>
      </c>
      <c r="D2247">
        <v>2935</v>
      </c>
      <c r="F2247">
        <v>5</v>
      </c>
      <c r="G2247" t="s">
        <v>476</v>
      </c>
      <c r="H2247" t="s">
        <v>94</v>
      </c>
      <c r="I2247" t="s">
        <v>104</v>
      </c>
      <c r="J2247" t="s">
        <v>210</v>
      </c>
      <c r="K2247" t="s">
        <v>81</v>
      </c>
      <c r="L2247" t="s">
        <v>145</v>
      </c>
      <c r="M2247" t="s">
        <v>455</v>
      </c>
      <c r="N2247" t="s">
        <v>84</v>
      </c>
      <c r="O2247" t="s">
        <v>85</v>
      </c>
      <c r="P2247" t="s">
        <v>781</v>
      </c>
      <c r="Q2247" t="s">
        <v>87</v>
      </c>
      <c r="R2247" t="s">
        <v>107</v>
      </c>
      <c r="T2247" t="s">
        <v>89</v>
      </c>
      <c r="U2247" t="s">
        <v>90</v>
      </c>
      <c r="V2247">
        <v>2.1134200000000001</v>
      </c>
      <c r="W2247">
        <v>181.42447609900182</v>
      </c>
      <c r="X2247">
        <v>210.285293</v>
      </c>
      <c r="Y2247">
        <v>217.68226300000001</v>
      </c>
      <c r="Z2247">
        <v>185.98096100000001</v>
      </c>
      <c r="AA2247">
        <v>212.80062124511565</v>
      </c>
      <c r="AB2247">
        <v>193.91761462075004</v>
      </c>
      <c r="AC2247">
        <v>100.47000383677248</v>
      </c>
      <c r="AP2247">
        <v>152.257092</v>
      </c>
      <c r="AQ2247">
        <v>168.99838558092625</v>
      </c>
      <c r="AR2247">
        <v>181.47458501545154</v>
      </c>
      <c r="AS2247">
        <v>181.42447609900182</v>
      </c>
      <c r="AT2247">
        <v>85.844023478060123</v>
      </c>
      <c r="AU2247" t="s">
        <v>1934</v>
      </c>
      <c r="AV2247">
        <v>60</v>
      </c>
      <c r="AW2247">
        <v>1.4307337246343355</v>
      </c>
      <c r="AX2247">
        <v>5.9613905193097311E-2</v>
      </c>
    </row>
    <row r="2248" spans="1:50" hidden="1" x14ac:dyDescent="0.3">
      <c r="A2248" t="s">
        <v>3089</v>
      </c>
      <c r="B2248" t="s">
        <v>1766</v>
      </c>
      <c r="D2248">
        <v>2940</v>
      </c>
      <c r="F2248">
        <v>5</v>
      </c>
      <c r="G2248" t="s">
        <v>482</v>
      </c>
      <c r="H2248" t="s">
        <v>94</v>
      </c>
      <c r="I2248" t="s">
        <v>104</v>
      </c>
      <c r="J2248" t="s">
        <v>210</v>
      </c>
      <c r="K2248" t="s">
        <v>81</v>
      </c>
      <c r="L2248" t="s">
        <v>82</v>
      </c>
      <c r="M2248" t="s">
        <v>455</v>
      </c>
      <c r="N2248" t="s">
        <v>84</v>
      </c>
      <c r="O2248" t="s">
        <v>85</v>
      </c>
      <c r="P2248" t="s">
        <v>781</v>
      </c>
      <c r="Q2248" t="s">
        <v>87</v>
      </c>
      <c r="R2248" t="s">
        <v>215</v>
      </c>
      <c r="T2248" t="s">
        <v>89</v>
      </c>
      <c r="U2248" t="s">
        <v>90</v>
      </c>
      <c r="V2248">
        <v>2.1134200000000001</v>
      </c>
      <c r="W2248">
        <v>879.91146679250085</v>
      </c>
      <c r="X2248">
        <v>1084.1844960000001</v>
      </c>
      <c r="Y2248">
        <v>1032.75793</v>
      </c>
      <c r="Z2248">
        <v>981.68361500000003</v>
      </c>
      <c r="AA2248">
        <v>1158.1963353094416</v>
      </c>
      <c r="AB2248">
        <v>812.97265030588562</v>
      </c>
      <c r="AC2248">
        <v>819.7200313036642</v>
      </c>
      <c r="AP2248">
        <v>900.12002900000005</v>
      </c>
      <c r="AQ2248">
        <v>912.86575495821762</v>
      </c>
      <c r="AR2248">
        <v>880.15449579895414</v>
      </c>
      <c r="AS2248">
        <v>879.91146679250085</v>
      </c>
      <c r="AT2248">
        <v>416.34481872628288</v>
      </c>
      <c r="AU2248" t="s">
        <v>1936</v>
      </c>
      <c r="AV2248">
        <v>80</v>
      </c>
      <c r="AW2248">
        <v>5.2043102340785357</v>
      </c>
      <c r="AX2248">
        <v>0.21684625975327232</v>
      </c>
    </row>
    <row r="2249" spans="1:50" hidden="1" x14ac:dyDescent="0.3">
      <c r="A2249" t="s">
        <v>3090</v>
      </c>
      <c r="B2249" t="s">
        <v>1766</v>
      </c>
      <c r="D2249">
        <v>2944</v>
      </c>
      <c r="F2249">
        <v>5</v>
      </c>
      <c r="G2249" t="s">
        <v>485</v>
      </c>
      <c r="H2249" t="s">
        <v>94</v>
      </c>
      <c r="I2249" t="s">
        <v>104</v>
      </c>
      <c r="J2249" t="s">
        <v>210</v>
      </c>
      <c r="K2249" t="s">
        <v>200</v>
      </c>
      <c r="L2249" t="s">
        <v>82</v>
      </c>
      <c r="M2249" t="s">
        <v>455</v>
      </c>
      <c r="N2249" t="s">
        <v>84</v>
      </c>
      <c r="O2249" t="s">
        <v>85</v>
      </c>
      <c r="P2249" t="s">
        <v>781</v>
      </c>
      <c r="Q2249" t="s">
        <v>87</v>
      </c>
      <c r="R2249" t="s">
        <v>107</v>
      </c>
      <c r="T2249" t="s">
        <v>89</v>
      </c>
      <c r="U2249" t="s">
        <v>90</v>
      </c>
      <c r="V2249">
        <v>2.641775</v>
      </c>
      <c r="W2249">
        <v>74.543808883248261</v>
      </c>
      <c r="X2249">
        <v>87.178579999999997</v>
      </c>
      <c r="Y2249">
        <v>108.31278</v>
      </c>
      <c r="Z2249">
        <v>61.201124999999998</v>
      </c>
      <c r="AA2249">
        <v>48.31787061719259</v>
      </c>
      <c r="AB2249">
        <v>70.89618689581944</v>
      </c>
      <c r="AC2249">
        <v>37.800001443515477</v>
      </c>
      <c r="AP2249">
        <v>72.377516</v>
      </c>
      <c r="AQ2249">
        <v>68.805168683527654</v>
      </c>
      <c r="AR2249">
        <v>74.564397668022451</v>
      </c>
      <c r="AS2249">
        <v>74.543808883248261</v>
      </c>
      <c r="AT2249">
        <v>28.217319371728578</v>
      </c>
      <c r="AU2249" t="s">
        <v>1938</v>
      </c>
      <c r="AV2249">
        <v>64</v>
      </c>
      <c r="AW2249">
        <v>0.44089561518325904</v>
      </c>
      <c r="AX2249">
        <v>1.8370650632635793E-2</v>
      </c>
    </row>
    <row r="2250" spans="1:50" hidden="1" x14ac:dyDescent="0.3">
      <c r="A2250" t="s">
        <v>3091</v>
      </c>
      <c r="B2250" t="s">
        <v>1766</v>
      </c>
      <c r="D2250">
        <v>2946</v>
      </c>
      <c r="F2250">
        <v>5</v>
      </c>
      <c r="G2250" t="s">
        <v>488</v>
      </c>
      <c r="H2250" t="s">
        <v>94</v>
      </c>
      <c r="I2250" t="s">
        <v>104</v>
      </c>
      <c r="J2250" t="s">
        <v>210</v>
      </c>
      <c r="K2250" t="s">
        <v>121</v>
      </c>
      <c r="L2250" t="s">
        <v>82</v>
      </c>
      <c r="M2250" t="s">
        <v>455</v>
      </c>
      <c r="N2250" t="s">
        <v>84</v>
      </c>
      <c r="O2250" t="s">
        <v>85</v>
      </c>
      <c r="P2250" t="s">
        <v>781</v>
      </c>
      <c r="Q2250" t="s">
        <v>87</v>
      </c>
      <c r="R2250" t="s">
        <v>88</v>
      </c>
      <c r="T2250" t="s">
        <v>89</v>
      </c>
      <c r="U2250" t="s">
        <v>90</v>
      </c>
      <c r="V2250">
        <v>3.1701299999999999</v>
      </c>
      <c r="W2250">
        <v>267.98542173436812</v>
      </c>
      <c r="X2250">
        <v>367.73509999999999</v>
      </c>
      <c r="Y2250">
        <v>450.15848399999999</v>
      </c>
      <c r="Z2250">
        <v>446.98834199999999</v>
      </c>
      <c r="AA2250">
        <v>375.17819912084354</v>
      </c>
      <c r="AB2250">
        <v>327.88526881425094</v>
      </c>
      <c r="AC2250">
        <v>463.98001771857969</v>
      </c>
      <c r="AP2250">
        <v>239.61</v>
      </c>
      <c r="AQ2250">
        <v>263.34222048831123</v>
      </c>
      <c r="AR2250">
        <v>246.89943485443857</v>
      </c>
      <c r="AS2250">
        <v>267.98542173436812</v>
      </c>
      <c r="AT2250">
        <v>84.534521213441764</v>
      </c>
      <c r="AU2250" t="s">
        <v>1940</v>
      </c>
      <c r="AV2250">
        <v>60</v>
      </c>
      <c r="AW2250">
        <v>1.4089086868906961</v>
      </c>
      <c r="AX2250">
        <v>5.8704528620445673E-2</v>
      </c>
    </row>
    <row r="2251" spans="1:50" hidden="1" x14ac:dyDescent="0.3">
      <c r="A2251" t="s">
        <v>3092</v>
      </c>
      <c r="B2251" t="s">
        <v>1766</v>
      </c>
      <c r="D2251">
        <v>2948</v>
      </c>
      <c r="F2251">
        <v>5</v>
      </c>
      <c r="G2251" t="s">
        <v>494</v>
      </c>
      <c r="H2251" t="s">
        <v>94</v>
      </c>
      <c r="I2251" t="s">
        <v>104</v>
      </c>
      <c r="J2251" t="s">
        <v>210</v>
      </c>
      <c r="K2251" t="s">
        <v>200</v>
      </c>
      <c r="L2251" t="s">
        <v>145</v>
      </c>
      <c r="M2251" t="s">
        <v>455</v>
      </c>
      <c r="N2251" t="s">
        <v>84</v>
      </c>
      <c r="O2251" t="s">
        <v>85</v>
      </c>
      <c r="P2251" t="s">
        <v>781</v>
      </c>
      <c r="Q2251" t="s">
        <v>87</v>
      </c>
      <c r="R2251" t="s">
        <v>215</v>
      </c>
      <c r="T2251" t="s">
        <v>89</v>
      </c>
      <c r="U2251" t="s">
        <v>90</v>
      </c>
      <c r="V2251">
        <v>3.522367</v>
      </c>
      <c r="W2251">
        <v>209.2996563668915</v>
      </c>
      <c r="X2251">
        <v>103.90983300000001</v>
      </c>
      <c r="Y2251">
        <v>130.32759300000001</v>
      </c>
      <c r="Z2251">
        <v>103.909834</v>
      </c>
      <c r="AA2251">
        <v>157.50255431473028</v>
      </c>
      <c r="AB2251">
        <v>162.95090771020531</v>
      </c>
      <c r="AC2251">
        <v>213.85000816655509</v>
      </c>
      <c r="AP2251">
        <v>131.49820199999999</v>
      </c>
      <c r="AQ2251">
        <v>167.01495727814148</v>
      </c>
      <c r="AR2251">
        <v>209.35746432764381</v>
      </c>
      <c r="AS2251">
        <v>209.2996563668915</v>
      </c>
      <c r="AT2251">
        <v>59.420172959516002</v>
      </c>
      <c r="AU2251" t="s">
        <v>1942</v>
      </c>
      <c r="AV2251">
        <v>40</v>
      </c>
      <c r="AW2251">
        <v>1.4855043239879</v>
      </c>
      <c r="AX2251">
        <v>6.1896013499495833E-2</v>
      </c>
    </row>
    <row r="2252" spans="1:50" hidden="1" x14ac:dyDescent="0.3">
      <c r="A2252" t="s">
        <v>3093</v>
      </c>
      <c r="B2252" t="s">
        <v>1766</v>
      </c>
      <c r="D2252">
        <v>2952</v>
      </c>
      <c r="F2252">
        <v>5</v>
      </c>
      <c r="G2252" t="s">
        <v>497</v>
      </c>
      <c r="H2252" t="s">
        <v>94</v>
      </c>
      <c r="I2252" t="s">
        <v>104</v>
      </c>
      <c r="J2252" t="s">
        <v>210</v>
      </c>
      <c r="K2252" t="s">
        <v>498</v>
      </c>
      <c r="L2252" t="s">
        <v>153</v>
      </c>
      <c r="M2252" t="s">
        <v>455</v>
      </c>
      <c r="N2252" t="s">
        <v>154</v>
      </c>
      <c r="O2252" t="s">
        <v>85</v>
      </c>
      <c r="P2252" t="s">
        <v>781</v>
      </c>
      <c r="Q2252" t="s">
        <v>87</v>
      </c>
      <c r="R2252" t="s">
        <v>107</v>
      </c>
      <c r="T2252" t="s">
        <v>89</v>
      </c>
      <c r="U2252" t="s">
        <v>90</v>
      </c>
      <c r="V2252">
        <v>9.5103910000000003</v>
      </c>
      <c r="W2252">
        <v>369.89783528594484</v>
      </c>
      <c r="X2252">
        <v>551.59531500000003</v>
      </c>
      <c r="Y2252">
        <v>485.02346899999998</v>
      </c>
      <c r="Z2252">
        <v>399.43108899999999</v>
      </c>
      <c r="AA2252">
        <v>487.3651056523388</v>
      </c>
      <c r="AB2252">
        <v>397.42399563493456</v>
      </c>
      <c r="AC2252">
        <v>487.37001861180261</v>
      </c>
      <c r="AP2252">
        <v>363.63640900000001</v>
      </c>
      <c r="AQ2252">
        <v>445.73196970957019</v>
      </c>
      <c r="AR2252">
        <v>483.71149238121552</v>
      </c>
      <c r="AS2252">
        <v>369.89783528594484</v>
      </c>
      <c r="AT2252">
        <v>38.894072313740288</v>
      </c>
      <c r="AU2252" t="s">
        <v>3094</v>
      </c>
      <c r="AV2252">
        <v>40</v>
      </c>
      <c r="AW2252">
        <v>0.97235180784350717</v>
      </c>
      <c r="AX2252">
        <v>4.0514658660146134E-2</v>
      </c>
    </row>
    <row r="2253" spans="1:50" hidden="1" x14ac:dyDescent="0.3">
      <c r="A2253" t="s">
        <v>3095</v>
      </c>
      <c r="B2253" t="s">
        <v>1766</v>
      </c>
      <c r="D2253">
        <v>296</v>
      </c>
      <c r="F2253">
        <v>5</v>
      </c>
      <c r="G2253" t="s">
        <v>504</v>
      </c>
      <c r="H2253" t="s">
        <v>94</v>
      </c>
      <c r="I2253" t="s">
        <v>95</v>
      </c>
      <c r="J2253" t="s">
        <v>96</v>
      </c>
      <c r="K2253" t="s">
        <v>121</v>
      </c>
      <c r="L2253" t="s">
        <v>82</v>
      </c>
      <c r="M2253" t="s">
        <v>410</v>
      </c>
      <c r="N2253" t="s">
        <v>84</v>
      </c>
      <c r="O2253" t="s">
        <v>85</v>
      </c>
      <c r="P2253" t="s">
        <v>781</v>
      </c>
      <c r="Q2253" t="s">
        <v>87</v>
      </c>
      <c r="R2253" t="s">
        <v>215</v>
      </c>
      <c r="T2253" t="s">
        <v>89</v>
      </c>
      <c r="U2253" t="s">
        <v>90</v>
      </c>
      <c r="V2253">
        <v>3.1701299999999999</v>
      </c>
      <c r="W2253">
        <v>232.70077767151813</v>
      </c>
      <c r="X2253">
        <v>81.366675000000001</v>
      </c>
      <c r="Y2253">
        <v>142.65585400000001</v>
      </c>
      <c r="Z2253">
        <v>215.04048900000001</v>
      </c>
      <c r="AA2253">
        <v>182.10026129269269</v>
      </c>
      <c r="AB2253">
        <v>107.82913447188663</v>
      </c>
      <c r="AC2253">
        <v>263.46001006107377</v>
      </c>
      <c r="AP2253">
        <v>123.888468</v>
      </c>
      <c r="AQ2253">
        <v>192.40564013868322</v>
      </c>
      <c r="AR2253">
        <v>244.54132205751489</v>
      </c>
      <c r="AS2253">
        <v>232.70077767151813</v>
      </c>
      <c r="AT2253">
        <v>73.404175119480314</v>
      </c>
      <c r="AU2253" t="s">
        <v>1944</v>
      </c>
      <c r="AV2253">
        <v>60</v>
      </c>
      <c r="AW2253">
        <v>1.2234029186580053</v>
      </c>
      <c r="AX2253">
        <v>5.0975121610750219E-2</v>
      </c>
    </row>
    <row r="2254" spans="1:50" hidden="1" x14ac:dyDescent="0.3">
      <c r="A2254" t="s">
        <v>3096</v>
      </c>
      <c r="B2254" t="s">
        <v>1766</v>
      </c>
      <c r="D2254">
        <v>298</v>
      </c>
      <c r="F2254">
        <v>5</v>
      </c>
      <c r="G2254" t="s">
        <v>507</v>
      </c>
      <c r="H2254" t="s">
        <v>94</v>
      </c>
      <c r="I2254" t="s">
        <v>95</v>
      </c>
      <c r="J2254" t="s">
        <v>96</v>
      </c>
      <c r="K2254" t="s">
        <v>498</v>
      </c>
      <c r="L2254" t="s">
        <v>153</v>
      </c>
      <c r="M2254" t="s">
        <v>410</v>
      </c>
      <c r="N2254" t="s">
        <v>154</v>
      </c>
      <c r="O2254" t="s">
        <v>85</v>
      </c>
      <c r="P2254" t="s">
        <v>781</v>
      </c>
      <c r="Q2254" t="s">
        <v>87</v>
      </c>
      <c r="R2254" t="s">
        <v>107</v>
      </c>
      <c r="T2254" t="s">
        <v>89</v>
      </c>
      <c r="U2254" t="s">
        <v>90</v>
      </c>
      <c r="V2254">
        <v>11.271573999999999</v>
      </c>
      <c r="W2254">
        <v>819.29550393430736</v>
      </c>
      <c r="X2254">
        <v>822.83934699999998</v>
      </c>
      <c r="Y2254">
        <v>495.95796300000001</v>
      </c>
      <c r="Z2254">
        <v>552.316821</v>
      </c>
      <c r="AA2254">
        <v>816.05375855332591</v>
      </c>
      <c r="AB2254">
        <v>707.64438916234462</v>
      </c>
      <c r="AC2254">
        <v>816.06003116389513</v>
      </c>
      <c r="AP2254">
        <v>691.18658300000004</v>
      </c>
      <c r="AQ2254">
        <v>787.56072691524491</v>
      </c>
      <c r="AR2254">
        <v>801.77654857698394</v>
      </c>
      <c r="AS2254">
        <v>819.29550393430736</v>
      </c>
      <c r="AT2254">
        <v>72.686876201523177</v>
      </c>
      <c r="AU2254" t="s">
        <v>2746</v>
      </c>
      <c r="AV2254">
        <v>40</v>
      </c>
      <c r="AW2254">
        <v>1.8171719050380795</v>
      </c>
      <c r="AX2254">
        <v>7.5715496043253311E-2</v>
      </c>
    </row>
    <row r="2255" spans="1:50" hidden="1" x14ac:dyDescent="0.3">
      <c r="A2255" t="s">
        <v>3097</v>
      </c>
      <c r="B2255" t="s">
        <v>1766</v>
      </c>
      <c r="D2255">
        <v>302</v>
      </c>
      <c r="F2255">
        <v>5</v>
      </c>
      <c r="G2255" t="s">
        <v>515</v>
      </c>
      <c r="H2255" t="s">
        <v>94</v>
      </c>
      <c r="I2255" t="s">
        <v>95</v>
      </c>
      <c r="J2255" t="s">
        <v>96</v>
      </c>
      <c r="K2255" t="s">
        <v>137</v>
      </c>
      <c r="L2255" t="s">
        <v>98</v>
      </c>
      <c r="M2255" t="s">
        <v>99</v>
      </c>
      <c r="N2255" t="s">
        <v>84</v>
      </c>
      <c r="O2255" t="s">
        <v>85</v>
      </c>
      <c r="P2255" t="s">
        <v>781</v>
      </c>
      <c r="Q2255" t="s">
        <v>87</v>
      </c>
      <c r="R2255" t="s">
        <v>107</v>
      </c>
      <c r="T2255" t="s">
        <v>89</v>
      </c>
      <c r="U2255" t="s">
        <v>90</v>
      </c>
      <c r="V2255">
        <v>2.1134200000000001</v>
      </c>
      <c r="W2255">
        <v>4870.9322564945069</v>
      </c>
      <c r="X2255">
        <v>5074.6739850000004</v>
      </c>
      <c r="Y2255">
        <v>4008.8057680000002</v>
      </c>
      <c r="Z2255">
        <v>0</v>
      </c>
      <c r="AA2255">
        <v>4391.1772380054545</v>
      </c>
      <c r="AB2255">
        <v>5349.6985723957614</v>
      </c>
      <c r="AC2255">
        <v>5687.870217209751</v>
      </c>
      <c r="AP2255">
        <v>4896.9010509999998</v>
      </c>
      <c r="AQ2255">
        <v>4635.2438607644617</v>
      </c>
      <c r="AR2255">
        <v>4872.2775939193189</v>
      </c>
      <c r="AS2255">
        <v>4870.9322564945069</v>
      </c>
      <c r="AT2255">
        <v>2304.7630175234958</v>
      </c>
      <c r="AU2255" t="s">
        <v>1946</v>
      </c>
      <c r="AV2255">
        <v>40</v>
      </c>
      <c r="AW2255">
        <v>57.619075438087393</v>
      </c>
      <c r="AX2255">
        <v>2.400794809920308</v>
      </c>
    </row>
    <row r="2256" spans="1:50" hidden="1" x14ac:dyDescent="0.3">
      <c r="A2256" t="s">
        <v>3098</v>
      </c>
      <c r="B2256" t="s">
        <v>1766</v>
      </c>
      <c r="D2256">
        <v>303</v>
      </c>
      <c r="F2256">
        <v>5</v>
      </c>
      <c r="G2256" t="s">
        <v>518</v>
      </c>
      <c r="H2256" t="s">
        <v>94</v>
      </c>
      <c r="I2256" t="s">
        <v>95</v>
      </c>
      <c r="J2256" t="s">
        <v>96</v>
      </c>
      <c r="K2256" t="s">
        <v>141</v>
      </c>
      <c r="L2256" t="s">
        <v>98</v>
      </c>
      <c r="M2256" t="s">
        <v>99</v>
      </c>
      <c r="N2256" t="s">
        <v>84</v>
      </c>
      <c r="O2256" t="s">
        <v>85</v>
      </c>
      <c r="P2256" t="s">
        <v>781</v>
      </c>
      <c r="Q2256" t="s">
        <v>87</v>
      </c>
      <c r="R2256" t="s">
        <v>215</v>
      </c>
      <c r="T2256" t="s">
        <v>89</v>
      </c>
      <c r="U2256" t="s">
        <v>90</v>
      </c>
      <c r="V2256">
        <v>1.5850649999999999</v>
      </c>
      <c r="W2256">
        <v>0</v>
      </c>
      <c r="X2256">
        <v>0</v>
      </c>
      <c r="Y2256">
        <v>508.80587200000002</v>
      </c>
      <c r="Z2256">
        <v>0</v>
      </c>
      <c r="AA2256">
        <v>0</v>
      </c>
      <c r="AB2256">
        <v>0</v>
      </c>
      <c r="AC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 t="s">
        <v>1948</v>
      </c>
      <c r="AV2256">
        <v>60</v>
      </c>
      <c r="AW2256">
        <v>0</v>
      </c>
      <c r="AX2256">
        <v>0</v>
      </c>
    </row>
    <row r="2257" spans="1:50" hidden="1" x14ac:dyDescent="0.3">
      <c r="A2257" t="s">
        <v>3099</v>
      </c>
      <c r="B2257" t="s">
        <v>1766</v>
      </c>
      <c r="D2257">
        <v>304</v>
      </c>
      <c r="F2257">
        <v>5</v>
      </c>
      <c r="G2257" t="s">
        <v>521</v>
      </c>
      <c r="H2257" t="s">
        <v>94</v>
      </c>
      <c r="I2257" t="s">
        <v>104</v>
      </c>
      <c r="J2257" t="s">
        <v>210</v>
      </c>
      <c r="K2257" t="s">
        <v>137</v>
      </c>
      <c r="L2257" t="s">
        <v>98</v>
      </c>
      <c r="M2257" t="s">
        <v>513</v>
      </c>
      <c r="N2257" t="s">
        <v>84</v>
      </c>
      <c r="O2257" t="s">
        <v>85</v>
      </c>
      <c r="P2257" t="s">
        <v>781</v>
      </c>
      <c r="Q2257" t="s">
        <v>87</v>
      </c>
      <c r="R2257" t="s">
        <v>107</v>
      </c>
      <c r="T2257" t="s">
        <v>89</v>
      </c>
      <c r="U2257" t="s">
        <v>90</v>
      </c>
      <c r="V2257">
        <v>2.1134200000000001</v>
      </c>
      <c r="W2257">
        <v>560.50982383617702</v>
      </c>
      <c r="X2257">
        <v>606.55155500000001</v>
      </c>
      <c r="Y2257">
        <v>403.66322500000001</v>
      </c>
      <c r="Z2257">
        <v>0</v>
      </c>
      <c r="AA2257">
        <v>746.15627935610644</v>
      </c>
      <c r="AB2257">
        <v>673.65859478106177</v>
      </c>
      <c r="AC2257">
        <v>666.49002545207998</v>
      </c>
      <c r="AP2257">
        <v>592.18906600000003</v>
      </c>
      <c r="AQ2257">
        <v>572.07921733679552</v>
      </c>
      <c r="AR2257">
        <v>560.66463503109276</v>
      </c>
      <c r="AS2257">
        <v>560.50982383617702</v>
      </c>
      <c r="AT2257">
        <v>265.21459238399228</v>
      </c>
      <c r="AU2257" t="s">
        <v>1950</v>
      </c>
      <c r="AV2257">
        <v>40</v>
      </c>
      <c r="AW2257">
        <v>6.6303648095998069</v>
      </c>
      <c r="AX2257">
        <v>0.27626520039999197</v>
      </c>
    </row>
    <row r="2258" spans="1:50" hidden="1" x14ac:dyDescent="0.3">
      <c r="A2258" t="s">
        <v>3100</v>
      </c>
      <c r="B2258" t="s">
        <v>1766</v>
      </c>
      <c r="D2258">
        <v>305</v>
      </c>
      <c r="F2258">
        <v>5</v>
      </c>
      <c r="G2258" t="s">
        <v>524</v>
      </c>
      <c r="H2258" t="s">
        <v>94</v>
      </c>
      <c r="I2258" t="s">
        <v>104</v>
      </c>
      <c r="J2258" t="s">
        <v>210</v>
      </c>
      <c r="K2258" t="s">
        <v>141</v>
      </c>
      <c r="L2258" t="s">
        <v>98</v>
      </c>
      <c r="M2258" t="s">
        <v>513</v>
      </c>
      <c r="N2258" t="s">
        <v>84</v>
      </c>
      <c r="O2258" t="s">
        <v>85</v>
      </c>
      <c r="P2258" t="s">
        <v>781</v>
      </c>
      <c r="Q2258" t="s">
        <v>87</v>
      </c>
      <c r="R2258" t="s">
        <v>215</v>
      </c>
      <c r="T2258" t="s">
        <v>89</v>
      </c>
      <c r="U2258" t="s">
        <v>90</v>
      </c>
      <c r="V2258">
        <v>1.5850649999999999</v>
      </c>
      <c r="W2258">
        <v>0</v>
      </c>
      <c r="X2258">
        <v>0</v>
      </c>
      <c r="Y2258">
        <v>126.8052</v>
      </c>
      <c r="Z2258">
        <v>0</v>
      </c>
      <c r="AA2258">
        <v>0</v>
      </c>
      <c r="AB2258">
        <v>0</v>
      </c>
      <c r="AC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 t="s">
        <v>1952</v>
      </c>
      <c r="AV2258">
        <v>60</v>
      </c>
      <c r="AW2258">
        <v>0</v>
      </c>
      <c r="AX2258">
        <v>0</v>
      </c>
    </row>
    <row r="2259" spans="1:50" hidden="1" x14ac:dyDescent="0.3">
      <c r="A2259" t="s">
        <v>3101</v>
      </c>
      <c r="B2259" t="s">
        <v>1766</v>
      </c>
      <c r="D2259">
        <v>306</v>
      </c>
      <c r="F2259">
        <v>5</v>
      </c>
      <c r="G2259" t="s">
        <v>527</v>
      </c>
      <c r="H2259" t="s">
        <v>94</v>
      </c>
      <c r="I2259" t="s">
        <v>104</v>
      </c>
      <c r="J2259" t="s">
        <v>528</v>
      </c>
      <c r="K2259" t="s">
        <v>137</v>
      </c>
      <c r="L2259" t="s">
        <v>98</v>
      </c>
      <c r="M2259" t="s">
        <v>529</v>
      </c>
      <c r="N2259" t="s">
        <v>84</v>
      </c>
      <c r="O2259" t="s">
        <v>85</v>
      </c>
      <c r="P2259" t="s">
        <v>781</v>
      </c>
      <c r="Q2259" t="s">
        <v>87</v>
      </c>
      <c r="R2259" t="s">
        <v>107</v>
      </c>
      <c r="T2259" t="s">
        <v>89</v>
      </c>
      <c r="U2259" t="s">
        <v>90</v>
      </c>
      <c r="V2259">
        <v>2.1134200000000001</v>
      </c>
      <c r="W2259">
        <v>514.68918435069725</v>
      </c>
      <c r="X2259">
        <v>470.23596300000003</v>
      </c>
      <c r="Y2259">
        <v>442.58538099999998</v>
      </c>
      <c r="Z2259">
        <v>0</v>
      </c>
      <c r="AA2259">
        <v>480.03561416817507</v>
      </c>
      <c r="AB2259">
        <v>519.490088088221</v>
      </c>
      <c r="AC2259">
        <v>414.04001581145883</v>
      </c>
      <c r="AP2259">
        <v>468.520982</v>
      </c>
      <c r="AQ2259">
        <v>534.46086183398074</v>
      </c>
      <c r="AR2259">
        <v>514.83134001729059</v>
      </c>
      <c r="AS2259">
        <v>514.68918435069725</v>
      </c>
      <c r="AT2259">
        <v>243.5337908937633</v>
      </c>
      <c r="AU2259" t="s">
        <v>2755</v>
      </c>
      <c r="AV2259">
        <v>40</v>
      </c>
      <c r="AW2259">
        <v>6.0883447723440822</v>
      </c>
      <c r="AX2259">
        <v>0.25368103218100341</v>
      </c>
    </row>
    <row r="2260" spans="1:50" hidden="1" x14ac:dyDescent="0.3">
      <c r="A2260" t="s">
        <v>3102</v>
      </c>
      <c r="B2260" t="s">
        <v>1766</v>
      </c>
      <c r="D2260">
        <v>307</v>
      </c>
      <c r="F2260">
        <v>5</v>
      </c>
      <c r="G2260" t="s">
        <v>532</v>
      </c>
      <c r="H2260" t="s">
        <v>94</v>
      </c>
      <c r="I2260" t="s">
        <v>104</v>
      </c>
      <c r="J2260" t="s">
        <v>528</v>
      </c>
      <c r="K2260" t="s">
        <v>141</v>
      </c>
      <c r="L2260" t="s">
        <v>98</v>
      </c>
      <c r="M2260" t="s">
        <v>529</v>
      </c>
      <c r="N2260" t="s">
        <v>84</v>
      </c>
      <c r="O2260" t="s">
        <v>85</v>
      </c>
      <c r="P2260" t="s">
        <v>781</v>
      </c>
      <c r="Q2260" t="s">
        <v>87</v>
      </c>
      <c r="R2260" t="s">
        <v>107</v>
      </c>
      <c r="T2260" t="s">
        <v>89</v>
      </c>
      <c r="U2260" t="s">
        <v>90</v>
      </c>
      <c r="V2260">
        <v>1.5850649999999999</v>
      </c>
      <c r="W2260">
        <v>0</v>
      </c>
      <c r="X2260">
        <v>0</v>
      </c>
      <c r="Y2260">
        <v>87.178574999999995</v>
      </c>
      <c r="Z2260">
        <v>0</v>
      </c>
      <c r="AA2260">
        <v>0</v>
      </c>
      <c r="AB2260">
        <v>0</v>
      </c>
      <c r="AC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 t="s">
        <v>1954</v>
      </c>
      <c r="AV2260">
        <v>60</v>
      </c>
      <c r="AW2260">
        <v>0</v>
      </c>
      <c r="AX2260">
        <v>0</v>
      </c>
    </row>
    <row r="2261" spans="1:50" hidden="1" x14ac:dyDescent="0.3">
      <c r="A2261" t="s">
        <v>3103</v>
      </c>
      <c r="B2261" t="s">
        <v>1766</v>
      </c>
      <c r="D2261">
        <v>308</v>
      </c>
      <c r="F2261">
        <v>5</v>
      </c>
      <c r="G2261" t="s">
        <v>535</v>
      </c>
      <c r="H2261" t="s">
        <v>94</v>
      </c>
      <c r="I2261" t="s">
        <v>104</v>
      </c>
      <c r="J2261" t="s">
        <v>210</v>
      </c>
      <c r="K2261" t="s">
        <v>141</v>
      </c>
      <c r="L2261" t="s">
        <v>98</v>
      </c>
      <c r="M2261" t="s">
        <v>455</v>
      </c>
      <c r="N2261" t="s">
        <v>84</v>
      </c>
      <c r="O2261" t="s">
        <v>85</v>
      </c>
      <c r="P2261" t="s">
        <v>781</v>
      </c>
      <c r="Q2261" t="s">
        <v>87</v>
      </c>
      <c r="R2261" t="s">
        <v>215</v>
      </c>
      <c r="T2261" t="s">
        <v>89</v>
      </c>
      <c r="U2261" t="s">
        <v>90</v>
      </c>
      <c r="V2261">
        <v>1.5850649999999999</v>
      </c>
      <c r="W2261">
        <v>0</v>
      </c>
      <c r="X2261">
        <v>0</v>
      </c>
      <c r="Y2261">
        <v>72.912989999999994</v>
      </c>
      <c r="Z2261">
        <v>0</v>
      </c>
      <c r="AA2261">
        <v>0</v>
      </c>
      <c r="AB2261">
        <v>0</v>
      </c>
      <c r="AC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 t="s">
        <v>1956</v>
      </c>
      <c r="AV2261">
        <v>60</v>
      </c>
      <c r="AW2261">
        <v>0</v>
      </c>
      <c r="AX2261">
        <v>0</v>
      </c>
    </row>
    <row r="2262" spans="1:50" hidden="1" x14ac:dyDescent="0.3">
      <c r="A2262" t="s">
        <v>3104</v>
      </c>
      <c r="B2262" t="s">
        <v>1766</v>
      </c>
      <c r="D2262">
        <v>399</v>
      </c>
      <c r="F2262">
        <v>5</v>
      </c>
      <c r="G2262" t="s">
        <v>538</v>
      </c>
      <c r="H2262" t="s">
        <v>78</v>
      </c>
      <c r="I2262" t="s">
        <v>79</v>
      </c>
      <c r="J2262" t="s">
        <v>111</v>
      </c>
      <c r="K2262" t="s">
        <v>121</v>
      </c>
      <c r="L2262" t="s">
        <v>82</v>
      </c>
      <c r="M2262" t="s">
        <v>113</v>
      </c>
      <c r="N2262" t="s">
        <v>84</v>
      </c>
      <c r="O2262" t="s">
        <v>85</v>
      </c>
      <c r="P2262" t="s">
        <v>781</v>
      </c>
      <c r="Q2262" t="s">
        <v>87</v>
      </c>
      <c r="R2262" t="s">
        <v>88</v>
      </c>
      <c r="T2262" t="s">
        <v>89</v>
      </c>
      <c r="U2262" t="s">
        <v>90</v>
      </c>
      <c r="V2262">
        <v>3.1701299999999999</v>
      </c>
      <c r="W2262">
        <v>453.97028150279721</v>
      </c>
      <c r="X2262">
        <v>187.03768299999999</v>
      </c>
      <c r="Y2262">
        <v>123.635075</v>
      </c>
      <c r="Z2262">
        <v>179.11235600000001</v>
      </c>
      <c r="AA2262">
        <v>409.29123255694645</v>
      </c>
      <c r="AB2262">
        <v>309.792441</v>
      </c>
      <c r="AC2262">
        <v>197.65000754790566</v>
      </c>
      <c r="AP2262">
        <v>206.88932399999999</v>
      </c>
      <c r="AQ2262">
        <v>361.95559765747663</v>
      </c>
      <c r="AR2262">
        <v>454.09566678374495</v>
      </c>
      <c r="AS2262">
        <v>453.97028150279721</v>
      </c>
      <c r="AT2262">
        <v>143.20241804052111</v>
      </c>
      <c r="AU2262" t="s">
        <v>1958</v>
      </c>
      <c r="AV2262">
        <v>60</v>
      </c>
      <c r="AW2262">
        <v>2.3867069673420187</v>
      </c>
      <c r="AX2262">
        <v>9.9446123639250775E-2</v>
      </c>
    </row>
    <row r="2263" spans="1:50" hidden="1" x14ac:dyDescent="0.3">
      <c r="A2263" t="s">
        <v>3105</v>
      </c>
      <c r="B2263" t="s">
        <v>1766</v>
      </c>
      <c r="D2263">
        <v>400</v>
      </c>
      <c r="F2263">
        <v>5</v>
      </c>
      <c r="G2263" t="s">
        <v>541</v>
      </c>
      <c r="H2263" t="s">
        <v>78</v>
      </c>
      <c r="I2263" t="s">
        <v>79</v>
      </c>
      <c r="J2263" t="s">
        <v>111</v>
      </c>
      <c r="K2263" t="s">
        <v>121</v>
      </c>
      <c r="L2263" t="s">
        <v>82</v>
      </c>
      <c r="M2263" t="s">
        <v>129</v>
      </c>
      <c r="N2263" t="s">
        <v>84</v>
      </c>
      <c r="O2263" t="s">
        <v>85</v>
      </c>
      <c r="P2263" t="s">
        <v>781</v>
      </c>
      <c r="Q2263" t="s">
        <v>87</v>
      </c>
      <c r="R2263" t="s">
        <v>155</v>
      </c>
      <c r="T2263" t="s">
        <v>89</v>
      </c>
      <c r="U2263" t="s">
        <v>90</v>
      </c>
      <c r="V2263">
        <v>3.1701299999999999</v>
      </c>
      <c r="W2263">
        <v>230.04041748253653</v>
      </c>
      <c r="X2263">
        <v>161.67664199999999</v>
      </c>
      <c r="Y2263">
        <v>123.63507799999999</v>
      </c>
      <c r="Z2263">
        <v>188.622748</v>
      </c>
      <c r="AA2263">
        <v>356.66554237245737</v>
      </c>
      <c r="AB2263">
        <v>171.37547799999999</v>
      </c>
      <c r="AC2263">
        <v>185.55000708582796</v>
      </c>
      <c r="AP2263">
        <v>156.294489</v>
      </c>
      <c r="AQ2263">
        <v>98.777265999860788</v>
      </c>
      <c r="AR2263">
        <v>230.10395398162166</v>
      </c>
      <c r="AS2263">
        <v>230.04041748253653</v>
      </c>
      <c r="AT2263">
        <v>72.564979190927986</v>
      </c>
      <c r="AU2263" t="s">
        <v>1960</v>
      </c>
      <c r="AV2263">
        <v>60</v>
      </c>
      <c r="AW2263">
        <v>1.2094163198487997</v>
      </c>
      <c r="AX2263">
        <v>5.0392346660366655E-2</v>
      </c>
    </row>
    <row r="2264" spans="1:50" hidden="1" x14ac:dyDescent="0.3">
      <c r="A2264" t="s">
        <v>3106</v>
      </c>
      <c r="B2264" t="s">
        <v>1766</v>
      </c>
      <c r="D2264">
        <v>404</v>
      </c>
      <c r="F2264">
        <v>5</v>
      </c>
      <c r="G2264" t="s">
        <v>544</v>
      </c>
      <c r="H2264" t="s">
        <v>78</v>
      </c>
      <c r="I2264" t="s">
        <v>79</v>
      </c>
      <c r="J2264" t="s">
        <v>80</v>
      </c>
      <c r="K2264" t="s">
        <v>168</v>
      </c>
      <c r="L2264" t="s">
        <v>82</v>
      </c>
      <c r="M2264" t="s">
        <v>545</v>
      </c>
      <c r="N2264" t="s">
        <v>100</v>
      </c>
      <c r="O2264" t="s">
        <v>85</v>
      </c>
      <c r="P2264" t="s">
        <v>781</v>
      </c>
      <c r="Q2264" t="s">
        <v>87</v>
      </c>
      <c r="R2264" t="s">
        <v>155</v>
      </c>
      <c r="T2264" t="s">
        <v>89</v>
      </c>
      <c r="U2264" t="s">
        <v>90</v>
      </c>
      <c r="V2264">
        <v>0.31701299999999999</v>
      </c>
      <c r="W2264">
        <v>0</v>
      </c>
      <c r="X2264">
        <v>11.729481</v>
      </c>
      <c r="Y2264">
        <v>6.657273</v>
      </c>
      <c r="Z2264">
        <v>1.9020779999999999</v>
      </c>
      <c r="AA2264">
        <v>0</v>
      </c>
      <c r="AB2264">
        <v>0</v>
      </c>
      <c r="AC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 t="s">
        <v>1962</v>
      </c>
      <c r="AV2264">
        <v>441</v>
      </c>
      <c r="AW2264">
        <v>0</v>
      </c>
      <c r="AX2264">
        <v>0</v>
      </c>
    </row>
    <row r="2265" spans="1:50" hidden="1" x14ac:dyDescent="0.3">
      <c r="A2265" t="s">
        <v>3107</v>
      </c>
      <c r="B2265" t="s">
        <v>1766</v>
      </c>
      <c r="D2265">
        <v>405</v>
      </c>
      <c r="F2265">
        <v>5</v>
      </c>
      <c r="G2265" t="s">
        <v>548</v>
      </c>
      <c r="H2265" t="s">
        <v>78</v>
      </c>
      <c r="I2265" t="s">
        <v>79</v>
      </c>
      <c r="J2265" t="s">
        <v>80</v>
      </c>
      <c r="K2265" t="s">
        <v>168</v>
      </c>
      <c r="L2265" t="s">
        <v>82</v>
      </c>
      <c r="M2265" t="s">
        <v>83</v>
      </c>
      <c r="N2265" t="s">
        <v>100</v>
      </c>
      <c r="O2265" t="s">
        <v>85</v>
      </c>
      <c r="P2265" t="s">
        <v>781</v>
      </c>
      <c r="Q2265" t="s">
        <v>87</v>
      </c>
      <c r="R2265" t="s">
        <v>88</v>
      </c>
      <c r="T2265" t="s">
        <v>89</v>
      </c>
      <c r="U2265" t="s">
        <v>90</v>
      </c>
      <c r="V2265">
        <v>0.31701299999999999</v>
      </c>
      <c r="W2265">
        <v>46.463347458999976</v>
      </c>
      <c r="X2265">
        <v>32.969352999999998</v>
      </c>
      <c r="Y2265">
        <v>25.044027</v>
      </c>
      <c r="Z2265">
        <v>19.020780999999999</v>
      </c>
      <c r="AA2265">
        <v>32.111875572053698</v>
      </c>
      <c r="AB2265">
        <v>34.535133600000002</v>
      </c>
      <c r="AC2265">
        <v>52.720002013284017</v>
      </c>
      <c r="AP2265">
        <v>29.816632999999999</v>
      </c>
      <c r="AQ2265">
        <v>40.494999244669309</v>
      </c>
      <c r="AR2265">
        <v>46.476180501408912</v>
      </c>
      <c r="AS2265">
        <v>46.463347458999976</v>
      </c>
      <c r="AT2265">
        <v>146.56606340749425</v>
      </c>
      <c r="AU2265" t="s">
        <v>1964</v>
      </c>
      <c r="AV2265">
        <v>441</v>
      </c>
      <c r="AW2265">
        <v>0.33234935013037248</v>
      </c>
      <c r="AX2265">
        <v>1.3847889588765519E-2</v>
      </c>
    </row>
    <row r="2266" spans="1:50" hidden="1" x14ac:dyDescent="0.3">
      <c r="A2266" t="s">
        <v>3108</v>
      </c>
      <c r="B2266" t="s">
        <v>1766</v>
      </c>
      <c r="D2266">
        <v>410</v>
      </c>
      <c r="F2266">
        <v>5</v>
      </c>
      <c r="G2266" t="s">
        <v>551</v>
      </c>
      <c r="H2266" t="s">
        <v>78</v>
      </c>
      <c r="I2266" t="s">
        <v>79</v>
      </c>
      <c r="J2266" t="s">
        <v>80</v>
      </c>
      <c r="K2266" t="s">
        <v>121</v>
      </c>
      <c r="L2266" t="s">
        <v>82</v>
      </c>
      <c r="M2266" t="s">
        <v>545</v>
      </c>
      <c r="N2266" t="s">
        <v>84</v>
      </c>
      <c r="O2266" t="s">
        <v>85</v>
      </c>
      <c r="P2266" t="s">
        <v>781</v>
      </c>
      <c r="Q2266" t="s">
        <v>87</v>
      </c>
      <c r="R2266" t="s">
        <v>155</v>
      </c>
      <c r="T2266" t="s">
        <v>89</v>
      </c>
      <c r="U2266" t="s">
        <v>90</v>
      </c>
      <c r="V2266">
        <v>3.1701299999999999</v>
      </c>
      <c r="W2266">
        <v>0</v>
      </c>
      <c r="X2266">
        <v>69.742863</v>
      </c>
      <c r="Y2266">
        <v>57.062339999999999</v>
      </c>
      <c r="Z2266">
        <v>72.912994999999995</v>
      </c>
      <c r="AA2266">
        <v>0</v>
      </c>
      <c r="AB2266">
        <v>0</v>
      </c>
      <c r="AC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 t="s">
        <v>1966</v>
      </c>
      <c r="AV2266">
        <v>60</v>
      </c>
      <c r="AW2266">
        <v>0</v>
      </c>
      <c r="AX2266">
        <v>0</v>
      </c>
    </row>
    <row r="2267" spans="1:50" hidden="1" x14ac:dyDescent="0.3">
      <c r="A2267" t="s">
        <v>3109</v>
      </c>
      <c r="B2267" t="s">
        <v>1766</v>
      </c>
      <c r="D2267">
        <v>411</v>
      </c>
      <c r="F2267">
        <v>5</v>
      </c>
      <c r="G2267" t="s">
        <v>554</v>
      </c>
      <c r="H2267" t="s">
        <v>78</v>
      </c>
      <c r="I2267" t="s">
        <v>79</v>
      </c>
      <c r="J2267" t="s">
        <v>111</v>
      </c>
      <c r="K2267" t="s">
        <v>168</v>
      </c>
      <c r="L2267" t="s">
        <v>82</v>
      </c>
      <c r="M2267" t="s">
        <v>129</v>
      </c>
      <c r="N2267" t="s">
        <v>100</v>
      </c>
      <c r="O2267" t="s">
        <v>85</v>
      </c>
      <c r="P2267" t="s">
        <v>781</v>
      </c>
      <c r="Q2267" t="s">
        <v>87</v>
      </c>
      <c r="R2267" t="s">
        <v>88</v>
      </c>
      <c r="T2267" t="s">
        <v>89</v>
      </c>
      <c r="U2267" t="s">
        <v>90</v>
      </c>
      <c r="V2267">
        <v>0.31701299999999999</v>
      </c>
      <c r="W2267">
        <v>71.378527178280706</v>
      </c>
      <c r="X2267">
        <v>61.183509000000001</v>
      </c>
      <c r="Y2267">
        <v>35.188442999999999</v>
      </c>
      <c r="Z2267">
        <v>58.964419999999997</v>
      </c>
      <c r="AA2267">
        <v>68.470240416307362</v>
      </c>
      <c r="AB2267">
        <v>71.619845999999995</v>
      </c>
      <c r="AC2267">
        <v>93.180003558380221</v>
      </c>
      <c r="AP2267">
        <v>54.862893999999997</v>
      </c>
      <c r="AQ2267">
        <v>62.997153446577641</v>
      </c>
      <c r="AR2267">
        <v>71.398241721387492</v>
      </c>
      <c r="AS2267">
        <v>71.378527178280706</v>
      </c>
      <c r="AT2267">
        <v>225.15962177664861</v>
      </c>
      <c r="AU2267" t="s">
        <v>1968</v>
      </c>
      <c r="AV2267">
        <v>441</v>
      </c>
      <c r="AW2267">
        <v>0.51056603577471338</v>
      </c>
      <c r="AX2267">
        <v>2.1273584823946392E-2</v>
      </c>
    </row>
    <row r="2268" spans="1:50" hidden="1" x14ac:dyDescent="0.3">
      <c r="A2268" t="s">
        <v>3110</v>
      </c>
      <c r="B2268" t="s">
        <v>1766</v>
      </c>
      <c r="D2268">
        <v>412</v>
      </c>
      <c r="F2268">
        <v>5</v>
      </c>
      <c r="G2268" t="s">
        <v>557</v>
      </c>
      <c r="H2268" t="s">
        <v>78</v>
      </c>
      <c r="I2268" t="s">
        <v>79</v>
      </c>
      <c r="J2268" t="s">
        <v>111</v>
      </c>
      <c r="K2268" t="s">
        <v>168</v>
      </c>
      <c r="L2268" t="s">
        <v>82</v>
      </c>
      <c r="M2268" t="s">
        <v>113</v>
      </c>
      <c r="N2268" t="s">
        <v>100</v>
      </c>
      <c r="O2268" t="s">
        <v>85</v>
      </c>
      <c r="P2268" t="s">
        <v>781</v>
      </c>
      <c r="Q2268" t="s">
        <v>87</v>
      </c>
      <c r="R2268" t="s">
        <v>88</v>
      </c>
      <c r="T2268" t="s">
        <v>89</v>
      </c>
      <c r="U2268" t="s">
        <v>90</v>
      </c>
      <c r="V2268">
        <v>0.31701299999999999</v>
      </c>
      <c r="W2268">
        <v>87.335169098464732</v>
      </c>
      <c r="X2268">
        <v>61.500523000000001</v>
      </c>
      <c r="Y2268">
        <v>30.750260999999998</v>
      </c>
      <c r="Z2268">
        <v>63.085588000000001</v>
      </c>
      <c r="AA2268">
        <v>47.820310067899058</v>
      </c>
      <c r="AB2268">
        <v>78.255916999999997</v>
      </c>
      <c r="AC2268">
        <v>75.530002884357785</v>
      </c>
      <c r="AP2268">
        <v>53.968269999999997</v>
      </c>
      <c r="AQ2268">
        <v>83.745523559171673</v>
      </c>
      <c r="AR2268">
        <v>87.359290819996332</v>
      </c>
      <c r="AS2268">
        <v>87.335169098464732</v>
      </c>
      <c r="AT2268">
        <v>275.49396743497817</v>
      </c>
      <c r="AU2268" t="s">
        <v>1970</v>
      </c>
      <c r="AV2268">
        <v>441</v>
      </c>
      <c r="AW2268">
        <v>0.62470287400221813</v>
      </c>
      <c r="AX2268">
        <v>2.6029286416759088E-2</v>
      </c>
    </row>
    <row r="2269" spans="1:50" hidden="1" x14ac:dyDescent="0.3">
      <c r="A2269" t="s">
        <v>3111</v>
      </c>
      <c r="B2269" t="s">
        <v>1766</v>
      </c>
      <c r="D2269">
        <v>413</v>
      </c>
      <c r="F2269">
        <v>5</v>
      </c>
      <c r="G2269" t="s">
        <v>560</v>
      </c>
      <c r="H2269" t="s">
        <v>78</v>
      </c>
      <c r="I2269" t="s">
        <v>79</v>
      </c>
      <c r="J2269" t="s">
        <v>111</v>
      </c>
      <c r="K2269" t="s">
        <v>387</v>
      </c>
      <c r="L2269" t="s">
        <v>388</v>
      </c>
      <c r="M2269" t="s">
        <v>113</v>
      </c>
      <c r="N2269" t="s">
        <v>100</v>
      </c>
      <c r="O2269" t="s">
        <v>85</v>
      </c>
      <c r="P2269" t="s">
        <v>781</v>
      </c>
      <c r="Q2269" t="s">
        <v>87</v>
      </c>
      <c r="R2269" t="s">
        <v>88</v>
      </c>
      <c r="T2269" t="s">
        <v>89</v>
      </c>
      <c r="U2269" t="s">
        <v>90</v>
      </c>
      <c r="V2269">
        <v>0.211342</v>
      </c>
      <c r="W2269">
        <v>23.377876645632988</v>
      </c>
      <c r="X2269">
        <v>24.092987999999998</v>
      </c>
      <c r="Y2269">
        <v>13.525888</v>
      </c>
      <c r="Z2269">
        <v>28.742512000000001</v>
      </c>
      <c r="AA2269">
        <v>19.859588874763169</v>
      </c>
      <c r="AB2269">
        <v>40.925714999999997</v>
      </c>
      <c r="AC2269">
        <v>17.270000659510906</v>
      </c>
      <c r="AP2269">
        <v>0.52811600000000003</v>
      </c>
      <c r="AQ2269">
        <v>19.633481351027779</v>
      </c>
      <c r="AR2269">
        <v>23.384333547660741</v>
      </c>
      <c r="AS2269">
        <v>23.377876645632988</v>
      </c>
      <c r="AT2269">
        <v>110.61633109194096</v>
      </c>
      <c r="AU2269" t="s">
        <v>1972</v>
      </c>
      <c r="AV2269">
        <v>672</v>
      </c>
      <c r="AW2269">
        <v>0.16460763555348357</v>
      </c>
      <c r="AX2269">
        <v>6.8586514813951489E-3</v>
      </c>
    </row>
    <row r="2270" spans="1:50" hidden="1" x14ac:dyDescent="0.3">
      <c r="A2270" t="s">
        <v>3112</v>
      </c>
      <c r="B2270" t="s">
        <v>1766</v>
      </c>
      <c r="D2270">
        <v>414</v>
      </c>
      <c r="F2270">
        <v>5</v>
      </c>
      <c r="G2270" t="s">
        <v>563</v>
      </c>
      <c r="H2270" t="s">
        <v>78</v>
      </c>
      <c r="I2270" t="s">
        <v>79</v>
      </c>
      <c r="J2270" t="s">
        <v>111</v>
      </c>
      <c r="K2270" t="s">
        <v>387</v>
      </c>
      <c r="L2270" t="s">
        <v>388</v>
      </c>
      <c r="M2270" t="s">
        <v>129</v>
      </c>
      <c r="N2270" t="s">
        <v>100</v>
      </c>
      <c r="O2270" t="s">
        <v>85</v>
      </c>
      <c r="P2270" t="s">
        <v>781</v>
      </c>
      <c r="Q2270" t="s">
        <v>87</v>
      </c>
      <c r="R2270" t="s">
        <v>88</v>
      </c>
      <c r="T2270" t="s">
        <v>89</v>
      </c>
      <c r="U2270" t="s">
        <v>90</v>
      </c>
      <c r="V2270">
        <v>0.211342</v>
      </c>
      <c r="W2270">
        <v>23.74470289824762</v>
      </c>
      <c r="X2270">
        <v>15.005281999999999</v>
      </c>
      <c r="Y2270">
        <v>11.835152000000001</v>
      </c>
      <c r="Z2270">
        <v>19.443463999999999</v>
      </c>
      <c r="AA2270">
        <v>11.948525468782837</v>
      </c>
      <c r="AB2270">
        <v>21.560904999999998</v>
      </c>
      <c r="AC2270">
        <v>12.70000048499065</v>
      </c>
      <c r="AP2270">
        <v>0.45771099999999998</v>
      </c>
      <c r="AQ2270">
        <v>10.021816261355681</v>
      </c>
      <c r="AR2270">
        <v>23.751261116627159</v>
      </c>
      <c r="AS2270">
        <v>23.74470289824762</v>
      </c>
      <c r="AT2270">
        <v>112.35203082325151</v>
      </c>
      <c r="AU2270" t="s">
        <v>1974</v>
      </c>
      <c r="AV2270">
        <v>672</v>
      </c>
      <c r="AW2270">
        <v>0.16719052205840998</v>
      </c>
      <c r="AX2270">
        <v>6.9662717524337494E-3</v>
      </c>
    </row>
    <row r="2271" spans="1:50" hidden="1" x14ac:dyDescent="0.3">
      <c r="A2271" t="s">
        <v>3113</v>
      </c>
      <c r="B2271" t="s">
        <v>1766</v>
      </c>
      <c r="D2271">
        <v>415</v>
      </c>
      <c r="F2271">
        <v>5</v>
      </c>
      <c r="G2271" t="s">
        <v>566</v>
      </c>
      <c r="H2271" t="s">
        <v>78</v>
      </c>
      <c r="I2271" t="s">
        <v>79</v>
      </c>
      <c r="J2271" t="s">
        <v>436</v>
      </c>
      <c r="K2271" t="s">
        <v>387</v>
      </c>
      <c r="L2271" t="s">
        <v>388</v>
      </c>
      <c r="M2271" t="s">
        <v>129</v>
      </c>
      <c r="N2271" t="s">
        <v>100</v>
      </c>
      <c r="O2271" t="s">
        <v>85</v>
      </c>
      <c r="P2271" t="s">
        <v>781</v>
      </c>
      <c r="Q2271" t="s">
        <v>271</v>
      </c>
      <c r="R2271" t="s">
        <v>107</v>
      </c>
      <c r="T2271" t="s">
        <v>89</v>
      </c>
      <c r="U2271" t="s">
        <v>90</v>
      </c>
      <c r="V2271">
        <v>0.211342</v>
      </c>
      <c r="W2271">
        <v>0</v>
      </c>
      <c r="X2271">
        <v>0.211342</v>
      </c>
      <c r="Y2271">
        <v>0.211342</v>
      </c>
      <c r="Z2271">
        <v>0.422684</v>
      </c>
      <c r="AA2271">
        <v>0.20505246208000003</v>
      </c>
      <c r="AB2271">
        <v>0</v>
      </c>
      <c r="AC2271">
        <v>0</v>
      </c>
      <c r="AP2271">
        <v>0</v>
      </c>
      <c r="AQ2271">
        <v>0.21183226894103671</v>
      </c>
      <c r="AR2271">
        <v>0</v>
      </c>
      <c r="AS2271">
        <v>0</v>
      </c>
      <c r="AT2271">
        <v>0</v>
      </c>
      <c r="AU2271" t="s">
        <v>2770</v>
      </c>
      <c r="AV2271">
        <v>189</v>
      </c>
      <c r="AW2271">
        <v>0</v>
      </c>
      <c r="AX2271">
        <v>0</v>
      </c>
    </row>
    <row r="2272" spans="1:50" hidden="1" x14ac:dyDescent="0.3">
      <c r="A2272" t="s">
        <v>3114</v>
      </c>
      <c r="B2272" t="s">
        <v>1766</v>
      </c>
      <c r="D2272">
        <v>416</v>
      </c>
      <c r="F2272">
        <v>5</v>
      </c>
      <c r="G2272" t="s">
        <v>569</v>
      </c>
      <c r="H2272" t="s">
        <v>78</v>
      </c>
      <c r="I2272" t="s">
        <v>79</v>
      </c>
      <c r="J2272" t="s">
        <v>436</v>
      </c>
      <c r="K2272" t="s">
        <v>387</v>
      </c>
      <c r="L2272" t="s">
        <v>388</v>
      </c>
      <c r="M2272" t="s">
        <v>113</v>
      </c>
      <c r="N2272" t="s">
        <v>100</v>
      </c>
      <c r="O2272" t="s">
        <v>85</v>
      </c>
      <c r="P2272" t="s">
        <v>781</v>
      </c>
      <c r="Q2272" t="s">
        <v>271</v>
      </c>
      <c r="R2272" t="s">
        <v>107</v>
      </c>
      <c r="T2272" t="s">
        <v>89</v>
      </c>
      <c r="U2272" t="s">
        <v>90</v>
      </c>
      <c r="V2272">
        <v>0.211342</v>
      </c>
      <c r="W2272">
        <v>0.284247778205587</v>
      </c>
      <c r="X2272">
        <v>0.422684</v>
      </c>
      <c r="Y2272">
        <v>0.211342</v>
      </c>
      <c r="Z2272">
        <v>0.422684</v>
      </c>
      <c r="AA2272">
        <v>0</v>
      </c>
      <c r="AB2272">
        <v>0</v>
      </c>
      <c r="AC2272">
        <v>0</v>
      </c>
      <c r="AP2272">
        <v>4.0724999999999997E-2</v>
      </c>
      <c r="AQ2272">
        <v>0.29029988359389292</v>
      </c>
      <c r="AR2272">
        <v>0.28432628662118437</v>
      </c>
      <c r="AS2272">
        <v>0.284247778205587</v>
      </c>
      <c r="AT2272">
        <v>1.3449658761892429</v>
      </c>
      <c r="AU2272" t="s">
        <v>2772</v>
      </c>
      <c r="AV2272">
        <v>189</v>
      </c>
      <c r="AW2272">
        <v>7.1162215671388513E-3</v>
      </c>
      <c r="AX2272">
        <v>2.9650923196411879E-4</v>
      </c>
    </row>
    <row r="2273" spans="1:50" hidden="1" x14ac:dyDescent="0.3">
      <c r="A2273" t="s">
        <v>3115</v>
      </c>
      <c r="B2273" t="s">
        <v>1766</v>
      </c>
      <c r="D2273">
        <v>420</v>
      </c>
      <c r="F2273">
        <v>5</v>
      </c>
      <c r="G2273" t="s">
        <v>572</v>
      </c>
      <c r="H2273" t="s">
        <v>78</v>
      </c>
      <c r="I2273" t="s">
        <v>79</v>
      </c>
      <c r="J2273" t="s">
        <v>111</v>
      </c>
      <c r="K2273" t="s">
        <v>168</v>
      </c>
      <c r="L2273" t="s">
        <v>82</v>
      </c>
      <c r="M2273" t="s">
        <v>129</v>
      </c>
      <c r="N2273" t="s">
        <v>100</v>
      </c>
      <c r="O2273" t="s">
        <v>85</v>
      </c>
      <c r="P2273" t="s">
        <v>781</v>
      </c>
      <c r="Q2273" t="s">
        <v>271</v>
      </c>
      <c r="R2273" t="s">
        <v>107</v>
      </c>
      <c r="T2273" t="s">
        <v>89</v>
      </c>
      <c r="U2273" t="s">
        <v>90</v>
      </c>
      <c r="V2273">
        <v>0.31701299999999999</v>
      </c>
      <c r="W2273">
        <v>0</v>
      </c>
      <c r="X2273">
        <v>0</v>
      </c>
      <c r="Y2273">
        <v>0.31701299999999999</v>
      </c>
      <c r="Z2273">
        <v>0</v>
      </c>
      <c r="AA2273">
        <v>0</v>
      </c>
      <c r="AB2273">
        <v>0</v>
      </c>
      <c r="AC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 t="s">
        <v>2774</v>
      </c>
      <c r="AV2273">
        <v>441</v>
      </c>
      <c r="AW2273">
        <v>0</v>
      </c>
      <c r="AX2273">
        <v>0</v>
      </c>
    </row>
    <row r="2274" spans="1:50" hidden="1" x14ac:dyDescent="0.3">
      <c r="A2274" t="s">
        <v>3116</v>
      </c>
      <c r="B2274" t="s">
        <v>1766</v>
      </c>
      <c r="D2274">
        <v>421</v>
      </c>
      <c r="F2274">
        <v>5</v>
      </c>
      <c r="G2274" t="s">
        <v>575</v>
      </c>
      <c r="H2274" t="s">
        <v>78</v>
      </c>
      <c r="I2274" t="s">
        <v>79</v>
      </c>
      <c r="J2274" t="s">
        <v>111</v>
      </c>
      <c r="K2274" t="s">
        <v>168</v>
      </c>
      <c r="L2274" t="s">
        <v>82</v>
      </c>
      <c r="M2274" t="s">
        <v>113</v>
      </c>
      <c r="N2274" t="s">
        <v>100</v>
      </c>
      <c r="O2274" t="s">
        <v>85</v>
      </c>
      <c r="P2274" t="s">
        <v>781</v>
      </c>
      <c r="Q2274" t="s">
        <v>271</v>
      </c>
      <c r="R2274" t="s">
        <v>107</v>
      </c>
      <c r="T2274" t="s">
        <v>89</v>
      </c>
      <c r="U2274" t="s">
        <v>90</v>
      </c>
      <c r="V2274">
        <v>0.31701299999999999</v>
      </c>
      <c r="W2274">
        <v>0</v>
      </c>
      <c r="X2274">
        <v>0</v>
      </c>
      <c r="Y2274">
        <v>0.31701299999999999</v>
      </c>
      <c r="Z2274">
        <v>0</v>
      </c>
      <c r="AA2274">
        <v>0</v>
      </c>
      <c r="AB2274">
        <v>0</v>
      </c>
      <c r="AC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 t="s">
        <v>2776</v>
      </c>
      <c r="AV2274">
        <v>441</v>
      </c>
      <c r="AW2274">
        <v>0</v>
      </c>
      <c r="AX2274">
        <v>0</v>
      </c>
    </row>
    <row r="2275" spans="1:50" hidden="1" x14ac:dyDescent="0.3">
      <c r="A2275" t="s">
        <v>3117</v>
      </c>
      <c r="B2275" t="s">
        <v>1766</v>
      </c>
      <c r="D2275">
        <v>422</v>
      </c>
      <c r="F2275">
        <v>5</v>
      </c>
      <c r="G2275" t="s">
        <v>578</v>
      </c>
      <c r="H2275" t="s">
        <v>78</v>
      </c>
      <c r="I2275" t="s">
        <v>79</v>
      </c>
      <c r="J2275" t="s">
        <v>80</v>
      </c>
      <c r="K2275" t="s">
        <v>168</v>
      </c>
      <c r="L2275" t="s">
        <v>82</v>
      </c>
      <c r="M2275" t="s">
        <v>83</v>
      </c>
      <c r="N2275" t="s">
        <v>100</v>
      </c>
      <c r="O2275" t="s">
        <v>85</v>
      </c>
      <c r="P2275" t="s">
        <v>781</v>
      </c>
      <c r="Q2275" t="s">
        <v>271</v>
      </c>
      <c r="R2275" t="s">
        <v>107</v>
      </c>
      <c r="T2275" t="s">
        <v>89</v>
      </c>
      <c r="U2275" t="s">
        <v>90</v>
      </c>
      <c r="V2275">
        <v>0.31701299999999999</v>
      </c>
      <c r="W2275">
        <v>0</v>
      </c>
      <c r="X2275">
        <v>0</v>
      </c>
      <c r="Y2275">
        <v>0.31701299999999999</v>
      </c>
      <c r="Z2275">
        <v>0</v>
      </c>
      <c r="AA2275">
        <v>0</v>
      </c>
      <c r="AB2275">
        <v>0</v>
      </c>
      <c r="AC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 t="s">
        <v>2778</v>
      </c>
      <c r="AV2275">
        <v>441</v>
      </c>
      <c r="AW2275">
        <v>0</v>
      </c>
      <c r="AX2275">
        <v>0</v>
      </c>
    </row>
    <row r="2276" spans="1:50" hidden="1" x14ac:dyDescent="0.3">
      <c r="A2276" t="s">
        <v>3118</v>
      </c>
      <c r="B2276" t="s">
        <v>1766</v>
      </c>
      <c r="D2276">
        <v>425</v>
      </c>
      <c r="F2276">
        <v>5</v>
      </c>
      <c r="G2276" t="s">
        <v>581</v>
      </c>
      <c r="H2276" t="s">
        <v>78</v>
      </c>
      <c r="I2276" t="s">
        <v>79</v>
      </c>
      <c r="J2276" t="s">
        <v>80</v>
      </c>
      <c r="K2276" t="s">
        <v>168</v>
      </c>
      <c r="L2276" t="s">
        <v>82</v>
      </c>
      <c r="M2276" t="s">
        <v>582</v>
      </c>
      <c r="N2276" t="s">
        <v>100</v>
      </c>
      <c r="O2276" t="s">
        <v>85</v>
      </c>
      <c r="P2276" t="s">
        <v>781</v>
      </c>
      <c r="Q2276" t="s">
        <v>87</v>
      </c>
      <c r="R2276" t="s">
        <v>107</v>
      </c>
      <c r="T2276" t="s">
        <v>89</v>
      </c>
      <c r="U2276" t="s">
        <v>90</v>
      </c>
      <c r="V2276">
        <v>0.31701299999999999</v>
      </c>
      <c r="W2276">
        <v>33.303984932280642</v>
      </c>
      <c r="X2276">
        <v>46.917923999999999</v>
      </c>
      <c r="Y2276">
        <v>0</v>
      </c>
      <c r="Z2276">
        <v>0</v>
      </c>
      <c r="AA2276">
        <v>36.776352747152352</v>
      </c>
      <c r="AB2276">
        <v>16.462496999999999</v>
      </c>
      <c r="AC2276">
        <v>47.180001801721168</v>
      </c>
      <c r="AP2276">
        <v>20.174833</v>
      </c>
      <c r="AQ2276">
        <v>26.400433449045586</v>
      </c>
      <c r="AR2276">
        <v>33.313183396756315</v>
      </c>
      <c r="AS2276">
        <v>33.303984932280642</v>
      </c>
      <c r="AT2276">
        <v>105.05558110323754</v>
      </c>
      <c r="AU2276" t="s">
        <v>1976</v>
      </c>
      <c r="AV2276">
        <v>441</v>
      </c>
      <c r="AW2276">
        <v>0.23822127234294227</v>
      </c>
      <c r="AX2276">
        <v>9.925886347622594E-3</v>
      </c>
    </row>
    <row r="2277" spans="1:50" hidden="1" x14ac:dyDescent="0.3">
      <c r="A2277" t="s">
        <v>3119</v>
      </c>
      <c r="B2277" t="s">
        <v>1766</v>
      </c>
      <c r="D2277">
        <v>426</v>
      </c>
      <c r="F2277">
        <v>5</v>
      </c>
      <c r="G2277" t="s">
        <v>585</v>
      </c>
      <c r="H2277" t="s">
        <v>78</v>
      </c>
      <c r="I2277" t="s">
        <v>79</v>
      </c>
      <c r="J2277" t="s">
        <v>80</v>
      </c>
      <c r="K2277" t="s">
        <v>81</v>
      </c>
      <c r="L2277" t="s">
        <v>82</v>
      </c>
      <c r="M2277" t="s">
        <v>582</v>
      </c>
      <c r="N2277" t="s">
        <v>84</v>
      </c>
      <c r="O2277" t="s">
        <v>85</v>
      </c>
      <c r="P2277" t="s">
        <v>781</v>
      </c>
      <c r="Q2277" t="s">
        <v>87</v>
      </c>
      <c r="R2277" t="s">
        <v>107</v>
      </c>
      <c r="T2277" t="s">
        <v>89</v>
      </c>
      <c r="U2277" t="s">
        <v>90</v>
      </c>
      <c r="V2277">
        <v>2.1134200000000001</v>
      </c>
      <c r="W2277">
        <v>34.171705442194003</v>
      </c>
      <c r="X2277">
        <v>48.608660999999998</v>
      </c>
      <c r="Y2277">
        <v>0</v>
      </c>
      <c r="Z2277">
        <v>0</v>
      </c>
      <c r="AA2277">
        <v>37.578697858947599</v>
      </c>
      <c r="AB2277">
        <v>87.726332999999997</v>
      </c>
      <c r="AC2277">
        <v>20.845550760109504</v>
      </c>
      <c r="AP2277">
        <v>0.943859</v>
      </c>
      <c r="AQ2277">
        <v>27.444638190223031</v>
      </c>
      <c r="AR2277">
        <v>34.181143568569034</v>
      </c>
      <c r="AS2277">
        <v>34.171705442194003</v>
      </c>
      <c r="AT2277">
        <v>16.168913629185869</v>
      </c>
      <c r="AU2277" t="s">
        <v>1978</v>
      </c>
      <c r="AV2277">
        <v>80</v>
      </c>
      <c r="AW2277">
        <v>0.20211142036482338</v>
      </c>
      <c r="AX2277">
        <v>8.4213091818676408E-3</v>
      </c>
    </row>
    <row r="2278" spans="1:50" hidden="1" x14ac:dyDescent="0.3">
      <c r="A2278" t="s">
        <v>3120</v>
      </c>
      <c r="B2278" t="s">
        <v>1766</v>
      </c>
      <c r="D2278">
        <v>427</v>
      </c>
      <c r="F2278">
        <v>5</v>
      </c>
      <c r="G2278" t="s">
        <v>588</v>
      </c>
      <c r="H2278" t="s">
        <v>78</v>
      </c>
      <c r="I2278" t="s">
        <v>79</v>
      </c>
      <c r="J2278" t="s">
        <v>80</v>
      </c>
      <c r="K2278" t="s">
        <v>121</v>
      </c>
      <c r="L2278" t="s">
        <v>82</v>
      </c>
      <c r="M2278" t="s">
        <v>582</v>
      </c>
      <c r="N2278" t="s">
        <v>84</v>
      </c>
      <c r="O2278" t="s">
        <v>85</v>
      </c>
      <c r="P2278" t="s">
        <v>781</v>
      </c>
      <c r="Q2278" t="s">
        <v>87</v>
      </c>
      <c r="R2278" t="s">
        <v>107</v>
      </c>
      <c r="T2278" t="s">
        <v>89</v>
      </c>
      <c r="U2278" t="s">
        <v>90</v>
      </c>
      <c r="V2278">
        <v>3.1701299999999999</v>
      </c>
      <c r="W2278">
        <v>129.45683780390198</v>
      </c>
      <c r="X2278">
        <v>199.71820199999999</v>
      </c>
      <c r="Y2278">
        <v>0</v>
      </c>
      <c r="Z2278">
        <v>0</v>
      </c>
      <c r="AA2278">
        <v>103.8138964358839</v>
      </c>
      <c r="AB2278">
        <v>105.890241</v>
      </c>
      <c r="AC2278">
        <v>127.29374797159609</v>
      </c>
      <c r="AP2278">
        <v>104.461461</v>
      </c>
      <c r="AQ2278">
        <v>130.48515996581168</v>
      </c>
      <c r="AR2278">
        <v>129.49259340870702</v>
      </c>
      <c r="AS2278">
        <v>129.45683780390198</v>
      </c>
      <c r="AT2278">
        <v>40.836444500352343</v>
      </c>
      <c r="AU2278" t="s">
        <v>1980</v>
      </c>
      <c r="AV2278">
        <v>60</v>
      </c>
      <c r="AW2278">
        <v>0.68060740833920574</v>
      </c>
      <c r="AX2278">
        <v>2.8358642014133573E-2</v>
      </c>
    </row>
    <row r="2279" spans="1:50" hidden="1" x14ac:dyDescent="0.3">
      <c r="A2279" t="s">
        <v>3121</v>
      </c>
      <c r="B2279" t="s">
        <v>1766</v>
      </c>
      <c r="D2279">
        <v>452</v>
      </c>
      <c r="F2279">
        <v>5</v>
      </c>
      <c r="G2279" t="s">
        <v>595</v>
      </c>
      <c r="H2279" t="s">
        <v>94</v>
      </c>
      <c r="I2279" t="s">
        <v>104</v>
      </c>
      <c r="J2279" t="s">
        <v>210</v>
      </c>
      <c r="K2279" t="s">
        <v>498</v>
      </c>
      <c r="L2279" t="s">
        <v>153</v>
      </c>
      <c r="M2279" t="s">
        <v>596</v>
      </c>
      <c r="N2279" t="s">
        <v>154</v>
      </c>
      <c r="O2279" t="s">
        <v>85</v>
      </c>
      <c r="P2279" t="s">
        <v>781</v>
      </c>
      <c r="Q2279" t="s">
        <v>87</v>
      </c>
      <c r="R2279" t="s">
        <v>107</v>
      </c>
      <c r="T2279" t="s">
        <v>89</v>
      </c>
      <c r="U2279" t="s">
        <v>90</v>
      </c>
      <c r="V2279">
        <v>9.5103910000000003</v>
      </c>
      <c r="W2279">
        <v>0</v>
      </c>
      <c r="X2279">
        <v>0</v>
      </c>
      <c r="Y2279">
        <v>0</v>
      </c>
      <c r="Z2279">
        <v>2168.340224</v>
      </c>
      <c r="AA2279">
        <v>0</v>
      </c>
      <c r="AB2279">
        <v>0</v>
      </c>
      <c r="AC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 t="s">
        <v>3122</v>
      </c>
      <c r="AV2279">
        <v>40</v>
      </c>
      <c r="AW2279">
        <v>0</v>
      </c>
      <c r="AX2279">
        <v>0</v>
      </c>
    </row>
    <row r="2280" spans="1:50" hidden="1" x14ac:dyDescent="0.3">
      <c r="A2280" t="s">
        <v>3123</v>
      </c>
      <c r="B2280" t="s">
        <v>1766</v>
      </c>
      <c r="D2280">
        <v>501</v>
      </c>
      <c r="F2280">
        <v>5</v>
      </c>
      <c r="G2280" t="s">
        <v>599</v>
      </c>
      <c r="H2280" t="s">
        <v>94</v>
      </c>
      <c r="I2280" t="s">
        <v>104</v>
      </c>
      <c r="J2280" t="s">
        <v>210</v>
      </c>
      <c r="K2280" t="s">
        <v>97</v>
      </c>
      <c r="L2280" t="s">
        <v>98</v>
      </c>
      <c r="M2280" t="s">
        <v>513</v>
      </c>
      <c r="N2280" t="s">
        <v>100</v>
      </c>
      <c r="O2280" t="s">
        <v>85</v>
      </c>
      <c r="P2280" t="s">
        <v>781</v>
      </c>
      <c r="Q2280" t="s">
        <v>87</v>
      </c>
      <c r="R2280" t="s">
        <v>88</v>
      </c>
      <c r="T2280" t="s">
        <v>89</v>
      </c>
      <c r="U2280" t="s">
        <v>90</v>
      </c>
      <c r="V2280">
        <v>0.80310000000000004</v>
      </c>
      <c r="W2280">
        <v>331.63837360473644</v>
      </c>
      <c r="X2280">
        <v>355.773281</v>
      </c>
      <c r="Y2280">
        <v>398.33757700000001</v>
      </c>
      <c r="Z2280">
        <v>479.55105600000002</v>
      </c>
      <c r="AA2280">
        <v>358.61493419786132</v>
      </c>
      <c r="AB2280">
        <v>356.71048018985948</v>
      </c>
      <c r="AC2280">
        <v>577.78822283053603</v>
      </c>
      <c r="AP2280">
        <v>303.99454200000002</v>
      </c>
      <c r="AQ2280">
        <v>315.40493744059472</v>
      </c>
      <c r="AR2280">
        <v>331.72997116594649</v>
      </c>
      <c r="AS2280">
        <v>331.63837360473644</v>
      </c>
      <c r="AT2280">
        <v>412.94779430299644</v>
      </c>
      <c r="AU2280" t="s">
        <v>1982</v>
      </c>
      <c r="AV2280">
        <v>50</v>
      </c>
      <c r="AW2280">
        <v>8.2589558860599297</v>
      </c>
      <c r="AX2280">
        <v>0.34412316191916376</v>
      </c>
    </row>
    <row r="2281" spans="1:50" hidden="1" x14ac:dyDescent="0.3">
      <c r="A2281" t="s">
        <v>3124</v>
      </c>
      <c r="B2281" t="s">
        <v>1766</v>
      </c>
      <c r="D2281">
        <v>510</v>
      </c>
      <c r="F2281">
        <v>5</v>
      </c>
      <c r="G2281" t="s">
        <v>602</v>
      </c>
      <c r="H2281" t="s">
        <v>94</v>
      </c>
      <c r="I2281" t="s">
        <v>104</v>
      </c>
      <c r="J2281" t="s">
        <v>210</v>
      </c>
      <c r="K2281" t="s">
        <v>168</v>
      </c>
      <c r="L2281" t="s">
        <v>82</v>
      </c>
      <c r="M2281" t="s">
        <v>513</v>
      </c>
      <c r="N2281" t="s">
        <v>100</v>
      </c>
      <c r="O2281" t="s">
        <v>85</v>
      </c>
      <c r="P2281" t="s">
        <v>781</v>
      </c>
      <c r="Q2281" t="s">
        <v>87</v>
      </c>
      <c r="R2281" t="s">
        <v>88</v>
      </c>
      <c r="T2281" t="s">
        <v>89</v>
      </c>
      <c r="U2281" t="s">
        <v>90</v>
      </c>
      <c r="V2281">
        <v>0.31701299999999999</v>
      </c>
      <c r="W2281">
        <v>322.63331078009372</v>
      </c>
      <c r="X2281">
        <v>269.77806299999997</v>
      </c>
      <c r="Y2281">
        <v>185.76961800000001</v>
      </c>
      <c r="Z2281">
        <v>224.12819099999999</v>
      </c>
      <c r="AA2281">
        <v>222.75748281348189</v>
      </c>
      <c r="AB2281">
        <v>263.24400910232509</v>
      </c>
      <c r="AC2281">
        <v>337.45001288662161</v>
      </c>
      <c r="AP2281">
        <v>218.407161</v>
      </c>
      <c r="AQ2281">
        <v>274.35126445732095</v>
      </c>
      <c r="AR2281">
        <v>322.72242116895291</v>
      </c>
      <c r="AS2281">
        <v>322.63331078009372</v>
      </c>
      <c r="AT2281">
        <v>1017.7289599483104</v>
      </c>
      <c r="AU2281" t="s">
        <v>1984</v>
      </c>
      <c r="AV2281">
        <v>423</v>
      </c>
      <c r="AW2281">
        <v>2.40597862871941</v>
      </c>
      <c r="AX2281">
        <v>0.10024910952997541</v>
      </c>
    </row>
    <row r="2282" spans="1:50" hidden="1" x14ac:dyDescent="0.3">
      <c r="A2282" t="s">
        <v>3125</v>
      </c>
      <c r="B2282" t="s">
        <v>1766</v>
      </c>
      <c r="D2282">
        <v>511</v>
      </c>
      <c r="F2282">
        <v>5</v>
      </c>
      <c r="G2282" t="s">
        <v>605</v>
      </c>
      <c r="H2282" t="s">
        <v>94</v>
      </c>
      <c r="I2282" t="s">
        <v>104</v>
      </c>
      <c r="J2282" t="s">
        <v>210</v>
      </c>
      <c r="K2282" t="s">
        <v>168</v>
      </c>
      <c r="L2282" t="s">
        <v>82</v>
      </c>
      <c r="M2282" t="s">
        <v>513</v>
      </c>
      <c r="N2282" t="s">
        <v>100</v>
      </c>
      <c r="O2282" t="s">
        <v>85</v>
      </c>
      <c r="P2282" t="s">
        <v>781</v>
      </c>
      <c r="Q2282" t="s">
        <v>271</v>
      </c>
      <c r="R2282" t="s">
        <v>107</v>
      </c>
      <c r="T2282" t="s">
        <v>89</v>
      </c>
      <c r="U2282" t="s">
        <v>90</v>
      </c>
      <c r="V2282">
        <v>0.31701299999999999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P2282">
        <v>0.94774199999999997</v>
      </c>
      <c r="AQ2282">
        <v>0.53785714443006838</v>
      </c>
      <c r="AR2282">
        <v>0</v>
      </c>
      <c r="AS2282">
        <v>0</v>
      </c>
      <c r="AT2282">
        <v>0</v>
      </c>
      <c r="AU2282" t="s">
        <v>2785</v>
      </c>
      <c r="AV2282">
        <v>423</v>
      </c>
      <c r="AW2282">
        <v>0</v>
      </c>
      <c r="AX2282">
        <v>0</v>
      </c>
    </row>
    <row r="2283" spans="1:50" hidden="1" x14ac:dyDescent="0.3">
      <c r="A2283" t="s">
        <v>3126</v>
      </c>
      <c r="B2283" t="s">
        <v>1766</v>
      </c>
      <c r="D2283">
        <v>517</v>
      </c>
      <c r="F2283">
        <v>5</v>
      </c>
      <c r="G2283" t="s">
        <v>608</v>
      </c>
      <c r="H2283" t="s">
        <v>94</v>
      </c>
      <c r="I2283" t="s">
        <v>104</v>
      </c>
      <c r="J2283" t="s">
        <v>210</v>
      </c>
      <c r="K2283" t="s">
        <v>125</v>
      </c>
      <c r="L2283" t="s">
        <v>82</v>
      </c>
      <c r="M2283" t="s">
        <v>513</v>
      </c>
      <c r="N2283" t="s">
        <v>100</v>
      </c>
      <c r="O2283" t="s">
        <v>85</v>
      </c>
      <c r="P2283" t="s">
        <v>781</v>
      </c>
      <c r="Q2283" t="s">
        <v>87</v>
      </c>
      <c r="R2283" t="s">
        <v>88</v>
      </c>
      <c r="T2283" t="s">
        <v>89</v>
      </c>
      <c r="U2283" t="s">
        <v>90</v>
      </c>
      <c r="V2283">
        <v>0.52835500000000002</v>
      </c>
      <c r="W2283">
        <v>1215.6799089220099</v>
      </c>
      <c r="X2283">
        <v>1225.2553009999999</v>
      </c>
      <c r="Y2283">
        <v>1076.259178</v>
      </c>
      <c r="Z2283">
        <v>1124.867847</v>
      </c>
      <c r="AA2283">
        <v>1497.2976598630437</v>
      </c>
      <c r="AB2283">
        <v>1474.4481328653442</v>
      </c>
      <c r="AC2283">
        <v>1609.2000614525161</v>
      </c>
      <c r="AP2283">
        <v>1132.122793</v>
      </c>
      <c r="AQ2283">
        <v>1228.2273191943677</v>
      </c>
      <c r="AR2283">
        <v>1216.0156762026745</v>
      </c>
      <c r="AS2283">
        <v>1215.6799089220099</v>
      </c>
      <c r="AT2283">
        <v>2300.8770787103554</v>
      </c>
      <c r="AU2283" t="s">
        <v>1986</v>
      </c>
      <c r="AV2283">
        <v>270</v>
      </c>
      <c r="AW2283">
        <v>8.5217669581865021</v>
      </c>
      <c r="AX2283">
        <v>0.35507362325777092</v>
      </c>
    </row>
    <row r="2284" spans="1:50" hidden="1" x14ac:dyDescent="0.3">
      <c r="A2284" t="s">
        <v>3127</v>
      </c>
      <c r="B2284" t="s">
        <v>1766</v>
      </c>
      <c r="D2284">
        <v>520</v>
      </c>
      <c r="F2284">
        <v>5</v>
      </c>
      <c r="G2284" t="s">
        <v>611</v>
      </c>
      <c r="H2284" t="s">
        <v>94</v>
      </c>
      <c r="I2284" t="s">
        <v>104</v>
      </c>
      <c r="J2284" t="s">
        <v>210</v>
      </c>
      <c r="K2284" t="s">
        <v>133</v>
      </c>
      <c r="L2284" t="s">
        <v>98</v>
      </c>
      <c r="M2284" t="s">
        <v>513</v>
      </c>
      <c r="N2284" t="s">
        <v>100</v>
      </c>
      <c r="O2284" t="s">
        <v>85</v>
      </c>
      <c r="P2284" t="s">
        <v>781</v>
      </c>
      <c r="Q2284" t="s">
        <v>87</v>
      </c>
      <c r="R2284" t="s">
        <v>107</v>
      </c>
      <c r="T2284" t="s">
        <v>89</v>
      </c>
      <c r="U2284" t="s">
        <v>90</v>
      </c>
      <c r="V2284">
        <v>1.268052</v>
      </c>
      <c r="W2284">
        <v>0</v>
      </c>
      <c r="X2284">
        <v>0</v>
      </c>
      <c r="Y2284">
        <v>627.05172000000005</v>
      </c>
      <c r="Z2284">
        <v>989.82026399999995</v>
      </c>
      <c r="AA2284">
        <v>0</v>
      </c>
      <c r="AB2284">
        <v>0</v>
      </c>
      <c r="AC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 t="s">
        <v>1988</v>
      </c>
      <c r="AV2284">
        <v>40</v>
      </c>
      <c r="AW2284">
        <v>0</v>
      </c>
      <c r="AX2284">
        <v>0</v>
      </c>
    </row>
    <row r="2285" spans="1:50" hidden="1" x14ac:dyDescent="0.3">
      <c r="A2285" t="s">
        <v>3128</v>
      </c>
      <c r="B2285" t="s">
        <v>1766</v>
      </c>
      <c r="D2285">
        <v>522</v>
      </c>
      <c r="F2285">
        <v>5</v>
      </c>
      <c r="G2285" t="s">
        <v>1990</v>
      </c>
      <c r="H2285" t="s">
        <v>94</v>
      </c>
      <c r="I2285" t="s">
        <v>104</v>
      </c>
      <c r="J2285" t="s">
        <v>210</v>
      </c>
      <c r="K2285" t="s">
        <v>133</v>
      </c>
      <c r="L2285" t="s">
        <v>98</v>
      </c>
      <c r="M2285" t="s">
        <v>513</v>
      </c>
      <c r="N2285" t="s">
        <v>100</v>
      </c>
      <c r="O2285" t="s">
        <v>85</v>
      </c>
      <c r="P2285" t="s">
        <v>781</v>
      </c>
      <c r="Q2285" t="s">
        <v>87</v>
      </c>
      <c r="R2285" t="s">
        <v>88</v>
      </c>
      <c r="T2285" t="s">
        <v>89</v>
      </c>
      <c r="U2285" t="s">
        <v>90</v>
      </c>
      <c r="V2285">
        <v>1.268052</v>
      </c>
      <c r="W2285">
        <v>822.62493748313341</v>
      </c>
      <c r="X2285">
        <v>951.03901399999995</v>
      </c>
      <c r="Y2285">
        <v>0</v>
      </c>
      <c r="Z2285">
        <v>0</v>
      </c>
      <c r="AA2285">
        <v>973.25908440376702</v>
      </c>
      <c r="AB2285">
        <v>873.40377330030435</v>
      </c>
      <c r="AC2285">
        <v>609.03306412340783</v>
      </c>
      <c r="AP2285">
        <v>740.10210099999995</v>
      </c>
      <c r="AQ2285">
        <v>822.61822791111626</v>
      </c>
      <c r="AR2285">
        <v>822.85214411560173</v>
      </c>
      <c r="AS2285">
        <v>822.62493748313341</v>
      </c>
      <c r="AT2285">
        <v>648.73123301184296</v>
      </c>
      <c r="AU2285" t="s">
        <v>1991</v>
      </c>
      <c r="AV2285">
        <v>40</v>
      </c>
      <c r="AW2285">
        <v>16.218280825296073</v>
      </c>
      <c r="AX2285">
        <v>0.67576170105400302</v>
      </c>
    </row>
    <row r="2286" spans="1:50" hidden="1" x14ac:dyDescent="0.3">
      <c r="A2286" t="s">
        <v>3129</v>
      </c>
      <c r="B2286" t="s">
        <v>1766</v>
      </c>
      <c r="D2286">
        <v>527</v>
      </c>
      <c r="F2286">
        <v>5</v>
      </c>
      <c r="G2286" t="s">
        <v>614</v>
      </c>
      <c r="H2286" t="s">
        <v>94</v>
      </c>
      <c r="I2286" t="s">
        <v>104</v>
      </c>
      <c r="J2286" t="s">
        <v>210</v>
      </c>
      <c r="K2286" t="s">
        <v>137</v>
      </c>
      <c r="L2286" t="s">
        <v>82</v>
      </c>
      <c r="M2286" t="s">
        <v>513</v>
      </c>
      <c r="N2286" t="s">
        <v>100</v>
      </c>
      <c r="O2286" t="s">
        <v>85</v>
      </c>
      <c r="P2286" t="s">
        <v>781</v>
      </c>
      <c r="Q2286" t="s">
        <v>87</v>
      </c>
      <c r="R2286" t="s">
        <v>107</v>
      </c>
      <c r="T2286" t="s">
        <v>89</v>
      </c>
      <c r="U2286" t="s">
        <v>90</v>
      </c>
      <c r="V2286">
        <v>1.0567101091933779</v>
      </c>
      <c r="W2286">
        <v>150.37066781765677</v>
      </c>
      <c r="X2286">
        <v>0</v>
      </c>
      <c r="Y2286">
        <v>0</v>
      </c>
      <c r="Z2286">
        <v>0</v>
      </c>
      <c r="AA2286">
        <v>0</v>
      </c>
      <c r="AB2286">
        <v>127.92648581846377</v>
      </c>
      <c r="AC2286">
        <v>0</v>
      </c>
      <c r="AP2286">
        <v>82.980641000000006</v>
      </c>
      <c r="AQ2286">
        <v>146.7741441139346</v>
      </c>
      <c r="AR2286">
        <v>150.41219976192457</v>
      </c>
      <c r="AS2286">
        <v>150.37066781765677</v>
      </c>
      <c r="AT2286">
        <v>142.30077531144252</v>
      </c>
      <c r="AU2286" t="s">
        <v>2790</v>
      </c>
      <c r="AV2286">
        <v>150</v>
      </c>
      <c r="AW2286">
        <v>0.94867183540961686</v>
      </c>
      <c r="AX2286">
        <v>3.9527993142067369E-2</v>
      </c>
    </row>
    <row r="2287" spans="1:50" hidden="1" x14ac:dyDescent="0.3">
      <c r="A2287" t="s">
        <v>3130</v>
      </c>
      <c r="B2287" t="s">
        <v>1766</v>
      </c>
      <c r="D2287">
        <v>528</v>
      </c>
      <c r="F2287">
        <v>5</v>
      </c>
      <c r="G2287" t="s">
        <v>617</v>
      </c>
      <c r="H2287" t="s">
        <v>94</v>
      </c>
      <c r="I2287" t="s">
        <v>104</v>
      </c>
      <c r="J2287" t="s">
        <v>210</v>
      </c>
      <c r="K2287" t="s">
        <v>137</v>
      </c>
      <c r="L2287" t="s">
        <v>98</v>
      </c>
      <c r="M2287" t="s">
        <v>513</v>
      </c>
      <c r="N2287" t="s">
        <v>84</v>
      </c>
      <c r="O2287" t="s">
        <v>85</v>
      </c>
      <c r="P2287" t="s">
        <v>781</v>
      </c>
      <c r="Q2287" t="s">
        <v>87</v>
      </c>
      <c r="R2287" t="s">
        <v>107</v>
      </c>
      <c r="T2287" t="s">
        <v>89</v>
      </c>
      <c r="U2287" t="s">
        <v>90</v>
      </c>
      <c r="V2287">
        <v>2.1134200000000001</v>
      </c>
      <c r="W2287">
        <v>0</v>
      </c>
      <c r="X2287">
        <v>0</v>
      </c>
      <c r="Y2287">
        <v>0</v>
      </c>
      <c r="Z2287">
        <v>322.29655600000001</v>
      </c>
      <c r="AA2287">
        <v>0</v>
      </c>
      <c r="AB2287">
        <v>0</v>
      </c>
      <c r="AC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 t="s">
        <v>2792</v>
      </c>
      <c r="AV2287">
        <v>40</v>
      </c>
      <c r="AW2287">
        <v>0</v>
      </c>
      <c r="AX2287">
        <v>0</v>
      </c>
    </row>
    <row r="2288" spans="1:50" hidden="1" x14ac:dyDescent="0.3">
      <c r="A2288" t="s">
        <v>3131</v>
      </c>
      <c r="B2288" t="s">
        <v>1766</v>
      </c>
      <c r="D2288">
        <v>540</v>
      </c>
      <c r="F2288">
        <v>5</v>
      </c>
      <c r="G2288" t="s">
        <v>626</v>
      </c>
      <c r="H2288" t="s">
        <v>94</v>
      </c>
      <c r="I2288" t="s">
        <v>104</v>
      </c>
      <c r="J2288" t="s">
        <v>210</v>
      </c>
      <c r="K2288" t="s">
        <v>81</v>
      </c>
      <c r="L2288" t="s">
        <v>82</v>
      </c>
      <c r="M2288" t="s">
        <v>513</v>
      </c>
      <c r="N2288" t="s">
        <v>84</v>
      </c>
      <c r="O2288" t="s">
        <v>85</v>
      </c>
      <c r="P2288" t="s">
        <v>781</v>
      </c>
      <c r="Q2288" t="s">
        <v>87</v>
      </c>
      <c r="R2288" t="s">
        <v>215</v>
      </c>
      <c r="T2288" t="s">
        <v>89</v>
      </c>
      <c r="U2288" t="s">
        <v>90</v>
      </c>
      <c r="V2288">
        <v>2.1134200000000001</v>
      </c>
      <c r="W2288">
        <v>1405.8657333407132</v>
      </c>
      <c r="X2288">
        <v>1718.2105280000001</v>
      </c>
      <c r="Y2288">
        <v>1766.8191690000001</v>
      </c>
      <c r="Z2288">
        <v>1635.7871279999999</v>
      </c>
      <c r="AA2288">
        <v>2153.2943646172957</v>
      </c>
      <c r="AB2288">
        <v>1603.4942741124271</v>
      </c>
      <c r="AC2288">
        <v>1380.9800527371958</v>
      </c>
      <c r="AP2288">
        <v>1487.947488</v>
      </c>
      <c r="AQ2288">
        <v>1585.1573206185356</v>
      </c>
      <c r="AR2288">
        <v>1406.2540293969355</v>
      </c>
      <c r="AS2288">
        <v>1405.8657333407132</v>
      </c>
      <c r="AT2288">
        <v>665.20887156396418</v>
      </c>
      <c r="AU2288" t="s">
        <v>1993</v>
      </c>
      <c r="AV2288">
        <v>80</v>
      </c>
      <c r="AW2288">
        <v>8.3151108945495515</v>
      </c>
      <c r="AX2288">
        <v>0.34646295393956467</v>
      </c>
    </row>
    <row r="2289" spans="1:50" hidden="1" x14ac:dyDescent="0.3">
      <c r="A2289" t="s">
        <v>3132</v>
      </c>
      <c r="B2289" t="s">
        <v>1766</v>
      </c>
      <c r="D2289">
        <v>542</v>
      </c>
      <c r="F2289">
        <v>5</v>
      </c>
      <c r="G2289" t="s">
        <v>629</v>
      </c>
      <c r="H2289" t="s">
        <v>94</v>
      </c>
      <c r="I2289" t="s">
        <v>104</v>
      </c>
      <c r="J2289" t="s">
        <v>210</v>
      </c>
      <c r="K2289" t="s">
        <v>81</v>
      </c>
      <c r="L2289" t="s">
        <v>145</v>
      </c>
      <c r="M2289" t="s">
        <v>513</v>
      </c>
      <c r="N2289" t="s">
        <v>84</v>
      </c>
      <c r="O2289" t="s">
        <v>85</v>
      </c>
      <c r="P2289" t="s">
        <v>781</v>
      </c>
      <c r="Q2289" t="s">
        <v>87</v>
      </c>
      <c r="R2289" t="s">
        <v>215</v>
      </c>
      <c r="T2289" t="s">
        <v>89</v>
      </c>
      <c r="U2289" t="s">
        <v>90</v>
      </c>
      <c r="V2289">
        <v>2.1134200000000001</v>
      </c>
      <c r="W2289">
        <v>482.83721897342264</v>
      </c>
      <c r="X2289">
        <v>595.98444900000004</v>
      </c>
      <c r="Y2289">
        <v>645.64982499999996</v>
      </c>
      <c r="Z2289">
        <v>539.27435400000002</v>
      </c>
      <c r="AA2289">
        <v>736.28023548909005</v>
      </c>
      <c r="AB2289">
        <v>720.10862571875134</v>
      </c>
      <c r="AC2289">
        <v>299.51001143775989</v>
      </c>
      <c r="AP2289">
        <v>508.42384399999997</v>
      </c>
      <c r="AQ2289">
        <v>495.83425911890572</v>
      </c>
      <c r="AR2289">
        <v>482.97057721914871</v>
      </c>
      <c r="AS2289">
        <v>482.83721897342264</v>
      </c>
      <c r="AT2289">
        <v>228.46250105204959</v>
      </c>
      <c r="AU2289" t="s">
        <v>1995</v>
      </c>
      <c r="AV2289">
        <v>60</v>
      </c>
      <c r="AW2289">
        <v>3.8077083508674932</v>
      </c>
      <c r="AX2289">
        <v>0.15865451461947888</v>
      </c>
    </row>
    <row r="2290" spans="1:50" hidden="1" x14ac:dyDescent="0.3">
      <c r="A2290" t="s">
        <v>3133</v>
      </c>
      <c r="B2290" t="s">
        <v>1766</v>
      </c>
      <c r="D2290">
        <v>544</v>
      </c>
      <c r="F2290">
        <v>5</v>
      </c>
      <c r="G2290" t="s">
        <v>632</v>
      </c>
      <c r="H2290" t="s">
        <v>94</v>
      </c>
      <c r="I2290" t="s">
        <v>104</v>
      </c>
      <c r="J2290" t="s">
        <v>210</v>
      </c>
      <c r="K2290" t="s">
        <v>200</v>
      </c>
      <c r="L2290" t="s">
        <v>82</v>
      </c>
      <c r="M2290" t="s">
        <v>513</v>
      </c>
      <c r="N2290" t="s">
        <v>84</v>
      </c>
      <c r="O2290" t="s">
        <v>85</v>
      </c>
      <c r="P2290" t="s">
        <v>781</v>
      </c>
      <c r="Q2290" t="s">
        <v>87</v>
      </c>
      <c r="R2290" t="s">
        <v>215</v>
      </c>
      <c r="T2290" t="s">
        <v>89</v>
      </c>
      <c r="U2290" t="s">
        <v>90</v>
      </c>
      <c r="V2290">
        <v>2.641775</v>
      </c>
      <c r="W2290">
        <v>100.34136983254956</v>
      </c>
      <c r="X2290">
        <v>100.38745400000001</v>
      </c>
      <c r="Y2290">
        <v>200.77491599999999</v>
      </c>
      <c r="Z2290">
        <v>155.86474000000001</v>
      </c>
      <c r="AA2290">
        <v>70.871285319668175</v>
      </c>
      <c r="AB2290">
        <v>114.26902928258424</v>
      </c>
      <c r="AC2290">
        <v>50.500001928506123</v>
      </c>
      <c r="AP2290">
        <v>88.354444999999998</v>
      </c>
      <c r="AQ2290">
        <v>92.925846475512429</v>
      </c>
      <c r="AR2290">
        <v>100.36908382916954</v>
      </c>
      <c r="AS2290">
        <v>100.34136983254956</v>
      </c>
      <c r="AT2290">
        <v>37.982557118811997</v>
      </c>
      <c r="AU2290" t="s">
        <v>1997</v>
      </c>
      <c r="AV2290">
        <v>60</v>
      </c>
      <c r="AW2290">
        <v>0.63304261864686662</v>
      </c>
      <c r="AX2290">
        <v>2.6376775776952775E-2</v>
      </c>
    </row>
    <row r="2291" spans="1:50" hidden="1" x14ac:dyDescent="0.3">
      <c r="A2291" t="s">
        <v>3134</v>
      </c>
      <c r="B2291" t="s">
        <v>1766</v>
      </c>
      <c r="D2291">
        <v>546</v>
      </c>
      <c r="F2291">
        <v>5</v>
      </c>
      <c r="G2291" t="s">
        <v>635</v>
      </c>
      <c r="H2291" t="s">
        <v>94</v>
      </c>
      <c r="I2291" t="s">
        <v>104</v>
      </c>
      <c r="J2291" t="s">
        <v>210</v>
      </c>
      <c r="K2291" t="s">
        <v>121</v>
      </c>
      <c r="L2291" t="s">
        <v>82</v>
      </c>
      <c r="M2291" t="s">
        <v>513</v>
      </c>
      <c r="N2291" t="s">
        <v>84</v>
      </c>
      <c r="O2291" t="s">
        <v>85</v>
      </c>
      <c r="P2291" t="s">
        <v>781</v>
      </c>
      <c r="Q2291" t="s">
        <v>87</v>
      </c>
      <c r="R2291" t="s">
        <v>88</v>
      </c>
      <c r="T2291" t="s">
        <v>89</v>
      </c>
      <c r="U2291" t="s">
        <v>90</v>
      </c>
      <c r="V2291">
        <v>3.1701299999999999</v>
      </c>
      <c r="W2291">
        <v>571.77819589069838</v>
      </c>
      <c r="X2291">
        <v>760.83124099999998</v>
      </c>
      <c r="Y2291">
        <v>681.57798200000002</v>
      </c>
      <c r="Z2291">
        <v>855.93513700000005</v>
      </c>
      <c r="AA2291">
        <v>634.74885337390515</v>
      </c>
      <c r="AB2291">
        <v>819.34221146629409</v>
      </c>
      <c r="AC2291">
        <v>898.6000343159526</v>
      </c>
      <c r="AP2291">
        <v>517.83942500000001</v>
      </c>
      <c r="AQ2291">
        <v>554.54963265007848</v>
      </c>
      <c r="AR2291">
        <v>538.28209284084051</v>
      </c>
      <c r="AS2291">
        <v>571.77819589069838</v>
      </c>
      <c r="AT2291">
        <v>180.36427398582973</v>
      </c>
      <c r="AU2291" t="s">
        <v>1999</v>
      </c>
      <c r="AV2291">
        <v>60</v>
      </c>
      <c r="AW2291">
        <v>3.006071233097162</v>
      </c>
      <c r="AX2291">
        <v>0.12525296804571509</v>
      </c>
    </row>
    <row r="2292" spans="1:50" hidden="1" x14ac:dyDescent="0.3">
      <c r="A2292" t="s">
        <v>3135</v>
      </c>
      <c r="B2292" t="s">
        <v>1766</v>
      </c>
      <c r="D2292">
        <v>54</v>
      </c>
      <c r="F2292">
        <v>5</v>
      </c>
      <c r="G2292" t="s">
        <v>638</v>
      </c>
      <c r="H2292" t="s">
        <v>94</v>
      </c>
      <c r="I2292" t="s">
        <v>95</v>
      </c>
      <c r="J2292" t="s">
        <v>96</v>
      </c>
      <c r="K2292" t="s">
        <v>168</v>
      </c>
      <c r="L2292" t="s">
        <v>82</v>
      </c>
      <c r="M2292" t="s">
        <v>99</v>
      </c>
      <c r="N2292" t="s">
        <v>100</v>
      </c>
      <c r="O2292" t="s">
        <v>85</v>
      </c>
      <c r="P2292" t="s">
        <v>781</v>
      </c>
      <c r="Q2292" t="s">
        <v>271</v>
      </c>
      <c r="R2292" t="s">
        <v>107</v>
      </c>
      <c r="T2292" t="s">
        <v>89</v>
      </c>
      <c r="U2292" t="s">
        <v>90</v>
      </c>
      <c r="V2292">
        <v>0.31701299999999999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 t="s">
        <v>2798</v>
      </c>
      <c r="AV2292">
        <v>423</v>
      </c>
      <c r="AW2292">
        <v>0</v>
      </c>
      <c r="AX2292">
        <v>0</v>
      </c>
    </row>
    <row r="2293" spans="1:50" hidden="1" x14ac:dyDescent="0.3">
      <c r="A2293" t="s">
        <v>3136</v>
      </c>
      <c r="B2293" t="s">
        <v>1766</v>
      </c>
      <c r="D2293">
        <v>552</v>
      </c>
      <c r="F2293">
        <v>5</v>
      </c>
      <c r="G2293" t="s">
        <v>941</v>
      </c>
      <c r="H2293" t="s">
        <v>94</v>
      </c>
      <c r="I2293" t="s">
        <v>104</v>
      </c>
      <c r="J2293" t="s">
        <v>210</v>
      </c>
      <c r="K2293" t="s">
        <v>498</v>
      </c>
      <c r="L2293" t="s">
        <v>153</v>
      </c>
      <c r="M2293" t="s">
        <v>513</v>
      </c>
      <c r="N2293" t="s">
        <v>154</v>
      </c>
      <c r="O2293" t="s">
        <v>85</v>
      </c>
      <c r="P2293" t="s">
        <v>781</v>
      </c>
      <c r="Q2293" t="s">
        <v>87</v>
      </c>
      <c r="R2293" t="s">
        <v>107</v>
      </c>
      <c r="T2293" t="s">
        <v>89</v>
      </c>
      <c r="U2293" t="s">
        <v>90</v>
      </c>
      <c r="V2293">
        <v>9.5103910000000003</v>
      </c>
      <c r="W2293">
        <v>1169.6769386069066</v>
      </c>
      <c r="X2293">
        <v>1597.7243739999999</v>
      </c>
      <c r="Y2293">
        <v>1702.337282</v>
      </c>
      <c r="Z2293">
        <v>0</v>
      </c>
      <c r="AA2293">
        <v>2441.780580483372</v>
      </c>
      <c r="AB2293">
        <v>1843.8617956228077</v>
      </c>
      <c r="AC2293">
        <v>2441.7900932476628</v>
      </c>
      <c r="AP2293">
        <v>54.999983</v>
      </c>
      <c r="AQ2293">
        <v>1793.4857903319075</v>
      </c>
      <c r="AR2293">
        <v>1300.5613095951715</v>
      </c>
      <c r="AS2293">
        <v>1169.6769386069066</v>
      </c>
      <c r="AT2293">
        <v>122.98936380290847</v>
      </c>
      <c r="AU2293" t="s">
        <v>2800</v>
      </c>
      <c r="AV2293">
        <v>40</v>
      </c>
      <c r="AW2293">
        <v>3.0747340950727118</v>
      </c>
      <c r="AX2293">
        <v>0.12811392062802965</v>
      </c>
    </row>
    <row r="2294" spans="1:50" hidden="1" x14ac:dyDescent="0.3">
      <c r="A2294" t="s">
        <v>3137</v>
      </c>
      <c r="B2294" t="s">
        <v>1766</v>
      </c>
      <c r="D2294">
        <v>598</v>
      </c>
      <c r="F2294">
        <v>5</v>
      </c>
      <c r="G2294" t="s">
        <v>644</v>
      </c>
      <c r="H2294" t="s">
        <v>94</v>
      </c>
      <c r="I2294" t="s">
        <v>104</v>
      </c>
      <c r="J2294" t="s">
        <v>210</v>
      </c>
      <c r="K2294" t="s">
        <v>200</v>
      </c>
      <c r="L2294" t="s">
        <v>145</v>
      </c>
      <c r="M2294" t="s">
        <v>513</v>
      </c>
      <c r="N2294" t="s">
        <v>84</v>
      </c>
      <c r="O2294" t="s">
        <v>85</v>
      </c>
      <c r="P2294" t="s">
        <v>781</v>
      </c>
      <c r="Q2294" t="s">
        <v>87</v>
      </c>
      <c r="R2294" t="s">
        <v>215</v>
      </c>
      <c r="T2294" t="s">
        <v>89</v>
      </c>
      <c r="U2294" t="s">
        <v>90</v>
      </c>
      <c r="V2294">
        <v>3.522367</v>
      </c>
      <c r="W2294">
        <v>239.72272099952119</v>
      </c>
      <c r="X2294">
        <v>176.11836</v>
      </c>
      <c r="Y2294">
        <v>214.86440999999999</v>
      </c>
      <c r="Z2294">
        <v>178.31984199999999</v>
      </c>
      <c r="AA2294">
        <v>274.90985701603501</v>
      </c>
      <c r="AB2294">
        <v>306.012911511433</v>
      </c>
      <c r="AC2294">
        <v>300.00001145647218</v>
      </c>
      <c r="AP2294">
        <v>181.88368399999999</v>
      </c>
      <c r="AQ2294">
        <v>180.35022748625269</v>
      </c>
      <c r="AR2294">
        <v>239.78893172288082</v>
      </c>
      <c r="AS2294">
        <v>239.72272099952119</v>
      </c>
      <c r="AT2294">
        <v>68.057281083862406</v>
      </c>
      <c r="AU2294" t="s">
        <v>2003</v>
      </c>
      <c r="AV2294">
        <v>40</v>
      </c>
      <c r="AW2294">
        <v>1.7014320270965602</v>
      </c>
      <c r="AX2294">
        <v>7.0893001129023345E-2</v>
      </c>
    </row>
    <row r="2295" spans="1:50" hidden="1" x14ac:dyDescent="0.3">
      <c r="A2295" t="s">
        <v>3138</v>
      </c>
      <c r="B2295" t="s">
        <v>1766</v>
      </c>
      <c r="D2295">
        <v>601</v>
      </c>
      <c r="F2295">
        <v>5</v>
      </c>
      <c r="G2295" t="s">
        <v>2005</v>
      </c>
      <c r="H2295" t="s">
        <v>94</v>
      </c>
      <c r="I2295" t="s">
        <v>104</v>
      </c>
      <c r="J2295" t="s">
        <v>210</v>
      </c>
      <c r="K2295" t="s">
        <v>97</v>
      </c>
      <c r="L2295" t="s">
        <v>98</v>
      </c>
      <c r="M2295" t="s">
        <v>648</v>
      </c>
      <c r="N2295" t="s">
        <v>100</v>
      </c>
      <c r="O2295" t="s">
        <v>85</v>
      </c>
      <c r="P2295" t="s">
        <v>781</v>
      </c>
      <c r="Q2295" t="s">
        <v>87</v>
      </c>
      <c r="R2295" t="s">
        <v>107</v>
      </c>
      <c r="T2295" t="s">
        <v>89</v>
      </c>
      <c r="U2295" t="s">
        <v>90</v>
      </c>
      <c r="V2295">
        <v>0.80310000000000004</v>
      </c>
      <c r="W2295">
        <v>145.0851472258185</v>
      </c>
      <c r="X2295">
        <v>98.379740999999996</v>
      </c>
      <c r="Y2295">
        <v>100.387496</v>
      </c>
      <c r="Z2295">
        <v>72.278997000000004</v>
      </c>
      <c r="AA2295">
        <v>123.2301557959423</v>
      </c>
      <c r="AB2295">
        <v>110.85142257188758</v>
      </c>
      <c r="AC2295">
        <v>132.15484775174835</v>
      </c>
      <c r="AP2295">
        <v>97.180290999999997</v>
      </c>
      <c r="AQ2295">
        <v>122.09247546220273</v>
      </c>
      <c r="AR2295">
        <v>145.12521932456036</v>
      </c>
      <c r="AS2295">
        <v>145.0851472258185</v>
      </c>
      <c r="AT2295">
        <v>180.65639051901195</v>
      </c>
      <c r="AU2295" t="s">
        <v>2006</v>
      </c>
      <c r="AV2295">
        <v>50</v>
      </c>
      <c r="AW2295">
        <v>3.6131278103802389</v>
      </c>
      <c r="AX2295">
        <v>0.15054699209917663</v>
      </c>
    </row>
    <row r="2296" spans="1:50" hidden="1" x14ac:dyDescent="0.3">
      <c r="A2296" t="s">
        <v>3139</v>
      </c>
      <c r="B2296" t="s">
        <v>1766</v>
      </c>
      <c r="D2296">
        <v>617</v>
      </c>
      <c r="F2296">
        <v>5</v>
      </c>
      <c r="G2296" t="s">
        <v>647</v>
      </c>
      <c r="H2296" t="s">
        <v>94</v>
      </c>
      <c r="I2296" t="s">
        <v>104</v>
      </c>
      <c r="J2296" t="s">
        <v>210</v>
      </c>
      <c r="K2296" t="s">
        <v>125</v>
      </c>
      <c r="L2296" t="s">
        <v>82</v>
      </c>
      <c r="M2296" t="s">
        <v>648</v>
      </c>
      <c r="N2296" t="s">
        <v>100</v>
      </c>
      <c r="O2296" t="s">
        <v>85</v>
      </c>
      <c r="P2296" t="s">
        <v>781</v>
      </c>
      <c r="Q2296" t="s">
        <v>87</v>
      </c>
      <c r="R2296" t="s">
        <v>107</v>
      </c>
      <c r="T2296" t="s">
        <v>89</v>
      </c>
      <c r="U2296" t="s">
        <v>90</v>
      </c>
      <c r="V2296">
        <v>0.52835500000000002</v>
      </c>
      <c r="W2296">
        <v>492.76561131680199</v>
      </c>
      <c r="X2296">
        <v>490.84181999999998</v>
      </c>
      <c r="Y2296">
        <v>314.89959800000003</v>
      </c>
      <c r="Z2296">
        <v>314.37123800000001</v>
      </c>
      <c r="AA2296">
        <v>562.9000145531279</v>
      </c>
      <c r="AB2296">
        <v>477.5948336017845</v>
      </c>
      <c r="AC2296">
        <v>511.58001953633993</v>
      </c>
      <c r="AP2296">
        <v>491.96761400000003</v>
      </c>
      <c r="AQ2296">
        <v>360.06799855205264</v>
      </c>
      <c r="AR2296">
        <v>492.90171175582594</v>
      </c>
      <c r="AS2296">
        <v>492.76561131680199</v>
      </c>
      <c r="AT2296">
        <v>932.64114339185198</v>
      </c>
      <c r="AU2296" t="s">
        <v>2008</v>
      </c>
      <c r="AV2296">
        <v>270</v>
      </c>
      <c r="AW2296">
        <v>3.4542264570068593</v>
      </c>
      <c r="AX2296">
        <v>0.1439261023752858</v>
      </c>
    </row>
    <row r="2297" spans="1:50" hidden="1" x14ac:dyDescent="0.3">
      <c r="A2297" t="s">
        <v>3140</v>
      </c>
      <c r="B2297" t="s">
        <v>1766</v>
      </c>
      <c r="D2297">
        <v>635</v>
      </c>
      <c r="F2297">
        <v>5</v>
      </c>
      <c r="G2297" t="s">
        <v>654</v>
      </c>
      <c r="H2297" t="s">
        <v>94</v>
      </c>
      <c r="I2297" t="s">
        <v>104</v>
      </c>
      <c r="J2297" t="s">
        <v>210</v>
      </c>
      <c r="K2297" t="s">
        <v>81</v>
      </c>
      <c r="L2297" t="s">
        <v>145</v>
      </c>
      <c r="M2297" t="s">
        <v>648</v>
      </c>
      <c r="N2297" t="s">
        <v>84</v>
      </c>
      <c r="O2297" t="s">
        <v>85</v>
      </c>
      <c r="P2297" t="s">
        <v>781</v>
      </c>
      <c r="Q2297" t="s">
        <v>87</v>
      </c>
      <c r="R2297" t="s">
        <v>107</v>
      </c>
      <c r="T2297" t="s">
        <v>89</v>
      </c>
      <c r="U2297" t="s">
        <v>90</v>
      </c>
      <c r="V2297">
        <v>2.1134200000000001</v>
      </c>
      <c r="W2297">
        <v>0</v>
      </c>
      <c r="X2297">
        <v>0</v>
      </c>
      <c r="Y2297">
        <v>90.877060999999998</v>
      </c>
      <c r="Z2297">
        <v>58.823526000000001</v>
      </c>
      <c r="AA2297">
        <v>0</v>
      </c>
      <c r="AB2297">
        <v>0</v>
      </c>
      <c r="AC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 t="s">
        <v>2473</v>
      </c>
      <c r="AV2297">
        <v>60</v>
      </c>
      <c r="AW2297">
        <v>0</v>
      </c>
      <c r="AX2297">
        <v>0</v>
      </c>
    </row>
    <row r="2298" spans="1:50" hidden="1" x14ac:dyDescent="0.3">
      <c r="A2298" t="s">
        <v>3141</v>
      </c>
      <c r="B2298" t="s">
        <v>1766</v>
      </c>
      <c r="D2298">
        <v>640</v>
      </c>
      <c r="F2298">
        <v>5</v>
      </c>
      <c r="G2298" t="s">
        <v>660</v>
      </c>
      <c r="H2298" t="s">
        <v>94</v>
      </c>
      <c r="I2298" t="s">
        <v>104</v>
      </c>
      <c r="J2298" t="s">
        <v>210</v>
      </c>
      <c r="K2298" t="s">
        <v>81</v>
      </c>
      <c r="L2298" t="s">
        <v>82</v>
      </c>
      <c r="M2298" t="s">
        <v>648</v>
      </c>
      <c r="N2298" t="s">
        <v>84</v>
      </c>
      <c r="O2298" t="s">
        <v>85</v>
      </c>
      <c r="P2298" t="s">
        <v>781</v>
      </c>
      <c r="Q2298" t="s">
        <v>87</v>
      </c>
      <c r="R2298" t="s">
        <v>107</v>
      </c>
      <c r="T2298" t="s">
        <v>89</v>
      </c>
      <c r="U2298" t="s">
        <v>90</v>
      </c>
      <c r="V2298">
        <v>2.1134200000000001</v>
      </c>
      <c r="W2298">
        <v>571.82929020900508</v>
      </c>
      <c r="X2298">
        <v>629.79918599999996</v>
      </c>
      <c r="Y2298">
        <v>467.06582300000002</v>
      </c>
      <c r="Z2298">
        <v>352.941146</v>
      </c>
      <c r="AA2298">
        <v>826.27999641576218</v>
      </c>
      <c r="AB2298">
        <v>505.59092532209428</v>
      </c>
      <c r="AC2298">
        <v>497.36001899330313</v>
      </c>
      <c r="AP2298">
        <v>595.93099700000005</v>
      </c>
      <c r="AQ2298">
        <v>598.18371076807807</v>
      </c>
      <c r="AR2298">
        <v>571.98722780784885</v>
      </c>
      <c r="AS2298">
        <v>571.82929020900508</v>
      </c>
      <c r="AT2298">
        <v>270.57058710952157</v>
      </c>
      <c r="AU2298" t="s">
        <v>2010</v>
      </c>
      <c r="AV2298">
        <v>80</v>
      </c>
      <c r="AW2298">
        <v>3.3821323388690194</v>
      </c>
      <c r="AX2298">
        <v>0.14092218078620913</v>
      </c>
    </row>
    <row r="2299" spans="1:50" hidden="1" x14ac:dyDescent="0.3">
      <c r="A2299" t="s">
        <v>3142</v>
      </c>
      <c r="B2299" t="s">
        <v>1766</v>
      </c>
      <c r="D2299">
        <v>646</v>
      </c>
      <c r="F2299">
        <v>5</v>
      </c>
      <c r="G2299" t="s">
        <v>2012</v>
      </c>
      <c r="H2299" t="s">
        <v>94</v>
      </c>
      <c r="I2299" t="s">
        <v>104</v>
      </c>
      <c r="J2299" t="s">
        <v>210</v>
      </c>
      <c r="K2299" t="s">
        <v>121</v>
      </c>
      <c r="L2299" t="s">
        <v>82</v>
      </c>
      <c r="M2299" t="s">
        <v>648</v>
      </c>
      <c r="N2299" t="s">
        <v>84</v>
      </c>
      <c r="O2299" t="s">
        <v>85</v>
      </c>
      <c r="P2299" t="s">
        <v>781</v>
      </c>
      <c r="Q2299" t="s">
        <v>87</v>
      </c>
      <c r="R2299" t="s">
        <v>88</v>
      </c>
      <c r="T2299" t="s">
        <v>89</v>
      </c>
      <c r="U2299" t="s">
        <v>90</v>
      </c>
      <c r="V2299">
        <v>3.1701299999999999</v>
      </c>
      <c r="W2299">
        <v>159.93689652120452</v>
      </c>
      <c r="X2299">
        <v>294.82210900000001</v>
      </c>
      <c r="Y2299">
        <v>221.909111</v>
      </c>
      <c r="Z2299">
        <v>228.24936400000001</v>
      </c>
      <c r="AA2299">
        <v>250.3569985878764</v>
      </c>
      <c r="AB2299">
        <v>271.93481041532971</v>
      </c>
      <c r="AC2299">
        <v>422.64001613987779</v>
      </c>
      <c r="AP2299">
        <v>176.46218999999999</v>
      </c>
      <c r="AQ2299">
        <v>214.01595296572953</v>
      </c>
      <c r="AR2299">
        <v>169.19574170801928</v>
      </c>
      <c r="AS2299">
        <v>159.93689652120452</v>
      </c>
      <c r="AT2299">
        <v>50.451210682591729</v>
      </c>
      <c r="AU2299" t="s">
        <v>2013</v>
      </c>
      <c r="AV2299">
        <v>60</v>
      </c>
      <c r="AW2299">
        <v>0.84085351137652886</v>
      </c>
      <c r="AX2299">
        <v>3.5035562974022036E-2</v>
      </c>
    </row>
    <row r="2300" spans="1:50" hidden="1" x14ac:dyDescent="0.3">
      <c r="A2300" t="s">
        <v>3143</v>
      </c>
      <c r="B2300" t="s">
        <v>1766</v>
      </c>
      <c r="D2300">
        <v>701</v>
      </c>
      <c r="F2300">
        <v>5</v>
      </c>
      <c r="G2300" t="s">
        <v>666</v>
      </c>
      <c r="H2300" t="s">
        <v>94</v>
      </c>
      <c r="I2300" t="s">
        <v>104</v>
      </c>
      <c r="J2300" t="s">
        <v>528</v>
      </c>
      <c r="K2300" t="s">
        <v>97</v>
      </c>
      <c r="L2300" t="s">
        <v>98</v>
      </c>
      <c r="M2300" t="s">
        <v>529</v>
      </c>
      <c r="N2300" t="s">
        <v>100</v>
      </c>
      <c r="O2300" t="s">
        <v>85</v>
      </c>
      <c r="P2300" t="s">
        <v>781</v>
      </c>
      <c r="Q2300" t="s">
        <v>87</v>
      </c>
      <c r="R2300" t="s">
        <v>107</v>
      </c>
      <c r="T2300" t="s">
        <v>89</v>
      </c>
      <c r="U2300" t="s">
        <v>90</v>
      </c>
      <c r="V2300">
        <v>0.80310000000000004</v>
      </c>
      <c r="W2300">
        <v>0</v>
      </c>
      <c r="X2300">
        <v>0</v>
      </c>
      <c r="Y2300">
        <v>0</v>
      </c>
      <c r="Z2300">
        <v>179.89439400000001</v>
      </c>
      <c r="AA2300">
        <v>0</v>
      </c>
      <c r="AB2300">
        <v>0</v>
      </c>
      <c r="AC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 t="s">
        <v>2015</v>
      </c>
      <c r="AV2300">
        <v>50</v>
      </c>
      <c r="AW2300">
        <v>0</v>
      </c>
      <c r="AX2300">
        <v>0</v>
      </c>
    </row>
    <row r="2301" spans="1:50" hidden="1" x14ac:dyDescent="0.3">
      <c r="A2301" t="s">
        <v>3144</v>
      </c>
      <c r="B2301" t="s">
        <v>1766</v>
      </c>
      <c r="D2301">
        <v>703</v>
      </c>
      <c r="F2301">
        <v>5</v>
      </c>
      <c r="G2301" t="s">
        <v>2017</v>
      </c>
      <c r="H2301" t="s">
        <v>94</v>
      </c>
      <c r="I2301" t="s">
        <v>104</v>
      </c>
      <c r="J2301" t="s">
        <v>528</v>
      </c>
      <c r="K2301" t="s">
        <v>97</v>
      </c>
      <c r="L2301" t="s">
        <v>98</v>
      </c>
      <c r="M2301" t="s">
        <v>529</v>
      </c>
      <c r="N2301" t="s">
        <v>100</v>
      </c>
      <c r="O2301" t="s">
        <v>85</v>
      </c>
      <c r="P2301" t="s">
        <v>781</v>
      </c>
      <c r="Q2301" t="s">
        <v>87</v>
      </c>
      <c r="R2301" t="s">
        <v>215</v>
      </c>
      <c r="T2301" t="s">
        <v>89</v>
      </c>
      <c r="U2301" t="s">
        <v>90</v>
      </c>
      <c r="V2301">
        <v>0.80310000000000004</v>
      </c>
      <c r="W2301">
        <v>136.44196377114031</v>
      </c>
      <c r="X2301">
        <v>134.92079799999999</v>
      </c>
      <c r="Y2301">
        <v>0</v>
      </c>
      <c r="Z2301">
        <v>0</v>
      </c>
      <c r="AA2301">
        <v>167.42067558034134</v>
      </c>
      <c r="AB2301">
        <v>146.84453031892386</v>
      </c>
      <c r="AC2301">
        <v>168.9194981613754</v>
      </c>
      <c r="AP2301">
        <v>128.402669</v>
      </c>
      <c r="AQ2301">
        <v>127.06817788281428</v>
      </c>
      <c r="AR2301">
        <v>136.47964864756852</v>
      </c>
      <c r="AS2301">
        <v>136.44196377114031</v>
      </c>
      <c r="AT2301">
        <v>169.89411501822974</v>
      </c>
      <c r="AU2301" t="s">
        <v>2018</v>
      </c>
      <c r="AV2301">
        <v>50</v>
      </c>
      <c r="AW2301">
        <v>3.3978823003645946</v>
      </c>
      <c r="AX2301">
        <v>0.14157842918185812</v>
      </c>
    </row>
    <row r="2302" spans="1:50" hidden="1" x14ac:dyDescent="0.3">
      <c r="A2302" t="s">
        <v>3145</v>
      </c>
      <c r="B2302" t="s">
        <v>1766</v>
      </c>
      <c r="D2302">
        <v>710</v>
      </c>
      <c r="F2302">
        <v>5</v>
      </c>
      <c r="G2302" t="s">
        <v>672</v>
      </c>
      <c r="H2302" t="s">
        <v>94</v>
      </c>
      <c r="I2302" t="s">
        <v>104</v>
      </c>
      <c r="J2302" t="s">
        <v>528</v>
      </c>
      <c r="K2302" t="s">
        <v>168</v>
      </c>
      <c r="L2302" t="s">
        <v>82</v>
      </c>
      <c r="M2302" t="s">
        <v>529</v>
      </c>
      <c r="N2302" t="s">
        <v>100</v>
      </c>
      <c r="O2302" t="s">
        <v>85</v>
      </c>
      <c r="P2302" t="s">
        <v>781</v>
      </c>
      <c r="Q2302" t="s">
        <v>87</v>
      </c>
      <c r="R2302" t="s">
        <v>88</v>
      </c>
      <c r="T2302" t="s">
        <v>89</v>
      </c>
      <c r="U2302" t="s">
        <v>90</v>
      </c>
      <c r="V2302">
        <v>0.31701299999999999</v>
      </c>
      <c r="W2302">
        <v>198.54049223056811</v>
      </c>
      <c r="X2302">
        <v>135.68156400000001</v>
      </c>
      <c r="Y2302">
        <v>105.88234199999999</v>
      </c>
      <c r="Z2302">
        <v>110.056347</v>
      </c>
      <c r="AA2302">
        <v>147.85837243573383</v>
      </c>
      <c r="AB2302">
        <v>139.29074842970698</v>
      </c>
      <c r="AC2302">
        <v>186.90000713738226</v>
      </c>
      <c r="AP2302">
        <v>157.31187399999999</v>
      </c>
      <c r="AQ2302">
        <v>155.34583536653099</v>
      </c>
      <c r="AR2302">
        <v>198.5953285412522</v>
      </c>
      <c r="AS2302">
        <v>198.54049223056811</v>
      </c>
      <c r="AT2302">
        <v>626.2850174300994</v>
      </c>
      <c r="AU2302" t="s">
        <v>2020</v>
      </c>
      <c r="AV2302">
        <v>423</v>
      </c>
      <c r="AW2302">
        <v>1.4805792374234028</v>
      </c>
      <c r="AX2302">
        <v>6.169080155930845E-2</v>
      </c>
    </row>
    <row r="2303" spans="1:50" hidden="1" x14ac:dyDescent="0.3">
      <c r="A2303" t="s">
        <v>3146</v>
      </c>
      <c r="B2303" t="s">
        <v>1766</v>
      </c>
      <c r="D2303">
        <v>717</v>
      </c>
      <c r="F2303">
        <v>5</v>
      </c>
      <c r="G2303" t="s">
        <v>675</v>
      </c>
      <c r="H2303" t="s">
        <v>94</v>
      </c>
      <c r="I2303" t="s">
        <v>104</v>
      </c>
      <c r="J2303" t="s">
        <v>528</v>
      </c>
      <c r="K2303" t="s">
        <v>125</v>
      </c>
      <c r="L2303" t="s">
        <v>82</v>
      </c>
      <c r="M2303" t="s">
        <v>529</v>
      </c>
      <c r="N2303" t="s">
        <v>100</v>
      </c>
      <c r="O2303" t="s">
        <v>85</v>
      </c>
      <c r="P2303" t="s">
        <v>781</v>
      </c>
      <c r="Q2303" t="s">
        <v>87</v>
      </c>
      <c r="R2303" t="s">
        <v>88</v>
      </c>
      <c r="T2303" t="s">
        <v>89</v>
      </c>
      <c r="U2303" t="s">
        <v>90</v>
      </c>
      <c r="V2303">
        <v>0.52835500000000002</v>
      </c>
      <c r="W2303">
        <v>1100.9626884074573</v>
      </c>
      <c r="X2303">
        <v>939.94358099999999</v>
      </c>
      <c r="Y2303">
        <v>817.36521500000003</v>
      </c>
      <c r="Z2303">
        <v>669.42581199999995</v>
      </c>
      <c r="AA2303">
        <v>1093.2417075367136</v>
      </c>
      <c r="AB2303">
        <v>954.89982600784765</v>
      </c>
      <c r="AC2303">
        <v>1143.1500436548868</v>
      </c>
      <c r="AP2303">
        <v>1062.8553979999999</v>
      </c>
      <c r="AQ2303">
        <v>1084.3377743688825</v>
      </c>
      <c r="AR2303">
        <v>1101.2667711230526</v>
      </c>
      <c r="AS2303">
        <v>1100.9626884074573</v>
      </c>
      <c r="AT2303">
        <v>2083.7555969139257</v>
      </c>
      <c r="AU2303" t="s">
        <v>2022</v>
      </c>
      <c r="AV2303">
        <v>270</v>
      </c>
      <c r="AW2303">
        <v>7.7176133219034284</v>
      </c>
      <c r="AX2303">
        <v>0.32156722174597618</v>
      </c>
    </row>
    <row r="2304" spans="1:50" hidden="1" x14ac:dyDescent="0.3">
      <c r="A2304" t="s">
        <v>3147</v>
      </c>
      <c r="B2304" t="s">
        <v>1766</v>
      </c>
      <c r="D2304">
        <v>720</v>
      </c>
      <c r="F2304">
        <v>5</v>
      </c>
      <c r="G2304" t="s">
        <v>678</v>
      </c>
      <c r="H2304" t="s">
        <v>94</v>
      </c>
      <c r="I2304" t="s">
        <v>104</v>
      </c>
      <c r="J2304" t="s">
        <v>528</v>
      </c>
      <c r="K2304" t="s">
        <v>133</v>
      </c>
      <c r="L2304" t="s">
        <v>98</v>
      </c>
      <c r="M2304" t="s">
        <v>529</v>
      </c>
      <c r="N2304" t="s">
        <v>100</v>
      </c>
      <c r="O2304" t="s">
        <v>85</v>
      </c>
      <c r="P2304" t="s">
        <v>781</v>
      </c>
      <c r="Q2304" t="s">
        <v>87</v>
      </c>
      <c r="R2304" t="s">
        <v>107</v>
      </c>
      <c r="T2304" t="s">
        <v>89</v>
      </c>
      <c r="U2304" t="s">
        <v>90</v>
      </c>
      <c r="V2304">
        <v>1.268052</v>
      </c>
      <c r="W2304">
        <v>0</v>
      </c>
      <c r="X2304">
        <v>0</v>
      </c>
      <c r="Y2304">
        <v>174.35715099999999</v>
      </c>
      <c r="Z2304">
        <v>345.75551300000001</v>
      </c>
      <c r="AA2304">
        <v>0</v>
      </c>
      <c r="AB2304">
        <v>0</v>
      </c>
      <c r="AC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 t="s">
        <v>2024</v>
      </c>
      <c r="AV2304">
        <v>40</v>
      </c>
      <c r="AW2304">
        <v>0</v>
      </c>
      <c r="AX2304">
        <v>0</v>
      </c>
    </row>
    <row r="2305" spans="1:50" hidden="1" x14ac:dyDescent="0.3">
      <c r="A2305" t="s">
        <v>3148</v>
      </c>
      <c r="B2305" t="s">
        <v>1766</v>
      </c>
      <c r="D2305">
        <v>722</v>
      </c>
      <c r="F2305">
        <v>5</v>
      </c>
      <c r="G2305" t="s">
        <v>2026</v>
      </c>
      <c r="H2305" t="s">
        <v>94</v>
      </c>
      <c r="I2305" t="s">
        <v>104</v>
      </c>
      <c r="J2305" t="s">
        <v>528</v>
      </c>
      <c r="K2305" t="s">
        <v>133</v>
      </c>
      <c r="L2305" t="s">
        <v>98</v>
      </c>
      <c r="M2305" t="s">
        <v>529</v>
      </c>
      <c r="N2305" t="s">
        <v>100</v>
      </c>
      <c r="O2305" t="s">
        <v>85</v>
      </c>
      <c r="P2305" t="s">
        <v>781</v>
      </c>
      <c r="Q2305" t="s">
        <v>87</v>
      </c>
      <c r="R2305" t="s">
        <v>215</v>
      </c>
      <c r="T2305" t="s">
        <v>89</v>
      </c>
      <c r="U2305" t="s">
        <v>90</v>
      </c>
      <c r="V2305">
        <v>1.268052</v>
      </c>
      <c r="W2305">
        <v>336.85096203441458</v>
      </c>
      <c r="X2305">
        <v>385.27646900000002</v>
      </c>
      <c r="Y2305">
        <v>0</v>
      </c>
      <c r="Z2305">
        <v>0</v>
      </c>
      <c r="AA2305">
        <v>330.35645174943903</v>
      </c>
      <c r="AB2305">
        <v>361.82440703029914</v>
      </c>
      <c r="AC2305">
        <v>271.66051866359953</v>
      </c>
      <c r="AP2305">
        <v>306.93450899999999</v>
      </c>
      <c r="AQ2305">
        <v>344.08966982347926</v>
      </c>
      <c r="AR2305">
        <v>336.94399929749795</v>
      </c>
      <c r="AS2305">
        <v>336.85096203441458</v>
      </c>
      <c r="AT2305">
        <v>265.64443889873172</v>
      </c>
      <c r="AU2305" t="s">
        <v>2027</v>
      </c>
      <c r="AV2305">
        <v>40</v>
      </c>
      <c r="AW2305">
        <v>6.6411109724682929</v>
      </c>
      <c r="AX2305">
        <v>0.27671295718617889</v>
      </c>
    </row>
    <row r="2306" spans="1:50" hidden="1" x14ac:dyDescent="0.3">
      <c r="A2306" t="s">
        <v>3149</v>
      </c>
      <c r="B2306" t="s">
        <v>1766</v>
      </c>
      <c r="D2306">
        <v>727</v>
      </c>
      <c r="F2306">
        <v>5</v>
      </c>
      <c r="G2306" t="s">
        <v>681</v>
      </c>
      <c r="H2306" t="s">
        <v>94</v>
      </c>
      <c r="I2306" t="s">
        <v>104</v>
      </c>
      <c r="J2306" t="s">
        <v>528</v>
      </c>
      <c r="K2306" t="s">
        <v>137</v>
      </c>
      <c r="L2306" t="s">
        <v>82</v>
      </c>
      <c r="M2306" t="s">
        <v>529</v>
      </c>
      <c r="N2306" t="s">
        <v>100</v>
      </c>
      <c r="O2306" t="s">
        <v>85</v>
      </c>
      <c r="P2306" t="s">
        <v>781</v>
      </c>
      <c r="Q2306" t="s">
        <v>87</v>
      </c>
      <c r="R2306" t="s">
        <v>107</v>
      </c>
      <c r="T2306" t="s">
        <v>89</v>
      </c>
      <c r="U2306" t="s">
        <v>90</v>
      </c>
      <c r="V2306">
        <v>1.0567101091933779</v>
      </c>
      <c r="W2306">
        <v>20.948033457613299</v>
      </c>
      <c r="X2306">
        <v>0</v>
      </c>
      <c r="Y2306">
        <v>0</v>
      </c>
      <c r="Z2306">
        <v>0</v>
      </c>
      <c r="AA2306">
        <v>0</v>
      </c>
      <c r="AB2306">
        <v>55.403705934871823</v>
      </c>
      <c r="AC2306">
        <v>0</v>
      </c>
      <c r="AP2306">
        <v>2.350571</v>
      </c>
      <c r="AQ2306">
        <v>26.918027940115806</v>
      </c>
      <c r="AR2306">
        <v>20.953819243968503</v>
      </c>
      <c r="AS2306">
        <v>20.948033457613299</v>
      </c>
      <c r="AT2306">
        <v>19.823822328721384</v>
      </c>
      <c r="AU2306" t="s">
        <v>2816</v>
      </c>
      <c r="AV2306">
        <v>150</v>
      </c>
      <c r="AW2306">
        <v>0.13215881552480924</v>
      </c>
      <c r="AX2306">
        <v>5.5066173135337182E-3</v>
      </c>
    </row>
    <row r="2307" spans="1:50" hidden="1" x14ac:dyDescent="0.3">
      <c r="A2307" t="s">
        <v>3150</v>
      </c>
      <c r="B2307" t="s">
        <v>1766</v>
      </c>
      <c r="D2307">
        <v>728</v>
      </c>
      <c r="F2307">
        <v>5</v>
      </c>
      <c r="G2307" t="s">
        <v>684</v>
      </c>
      <c r="H2307" t="s">
        <v>94</v>
      </c>
      <c r="I2307" t="s">
        <v>104</v>
      </c>
      <c r="J2307" t="s">
        <v>528</v>
      </c>
      <c r="K2307" t="s">
        <v>137</v>
      </c>
      <c r="L2307" t="s">
        <v>98</v>
      </c>
      <c r="M2307" t="s">
        <v>529</v>
      </c>
      <c r="N2307" t="s">
        <v>84</v>
      </c>
      <c r="O2307" t="s">
        <v>85</v>
      </c>
      <c r="P2307" t="s">
        <v>781</v>
      </c>
      <c r="Q2307" t="s">
        <v>87</v>
      </c>
      <c r="R2307" t="s">
        <v>107</v>
      </c>
      <c r="T2307" t="s">
        <v>89</v>
      </c>
      <c r="U2307" t="s">
        <v>90</v>
      </c>
      <c r="V2307">
        <v>2.1134200000000001</v>
      </c>
      <c r="W2307">
        <v>0</v>
      </c>
      <c r="X2307">
        <v>0</v>
      </c>
      <c r="Y2307">
        <v>0</v>
      </c>
      <c r="Z2307">
        <v>369.84850999999998</v>
      </c>
      <c r="AA2307">
        <v>0</v>
      </c>
      <c r="AB2307">
        <v>0</v>
      </c>
      <c r="AC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 t="s">
        <v>2029</v>
      </c>
      <c r="AV2307">
        <v>40</v>
      </c>
      <c r="AW2307">
        <v>0</v>
      </c>
      <c r="AX2307">
        <v>0</v>
      </c>
    </row>
    <row r="2308" spans="1:50" hidden="1" x14ac:dyDescent="0.3">
      <c r="A2308" t="s">
        <v>3151</v>
      </c>
      <c r="B2308" t="s">
        <v>1766</v>
      </c>
      <c r="D2308">
        <v>72</v>
      </c>
      <c r="F2308">
        <v>5</v>
      </c>
      <c r="G2308" t="s">
        <v>687</v>
      </c>
      <c r="H2308" t="s">
        <v>251</v>
      </c>
      <c r="I2308" t="s">
        <v>252</v>
      </c>
      <c r="J2308" t="s">
        <v>253</v>
      </c>
      <c r="K2308" t="s">
        <v>133</v>
      </c>
      <c r="L2308" t="s">
        <v>82</v>
      </c>
      <c r="M2308" t="s">
        <v>254</v>
      </c>
      <c r="N2308" t="s">
        <v>100</v>
      </c>
      <c r="O2308" t="s">
        <v>85</v>
      </c>
      <c r="P2308" t="s">
        <v>781</v>
      </c>
      <c r="Q2308" t="s">
        <v>87</v>
      </c>
      <c r="R2308" t="s">
        <v>88</v>
      </c>
      <c r="T2308" t="s">
        <v>89</v>
      </c>
      <c r="U2308" t="s">
        <v>90</v>
      </c>
      <c r="V2308">
        <v>0.63402599999999998</v>
      </c>
      <c r="W2308">
        <v>3703.4276468542071</v>
      </c>
      <c r="X2308">
        <v>2908.9114070000001</v>
      </c>
      <c r="Y2308">
        <v>3033.8145439999998</v>
      </c>
      <c r="Z2308">
        <v>2759.1755889999999</v>
      </c>
      <c r="AA2308">
        <v>3417.5306957955663</v>
      </c>
      <c r="AB2308">
        <v>3225.7379104802176</v>
      </c>
      <c r="AC2308">
        <v>3440.1901313748053</v>
      </c>
      <c r="AP2308">
        <v>3257.9303789999999</v>
      </c>
      <c r="AQ2308">
        <v>3614.2960827652441</v>
      </c>
      <c r="AR2308">
        <v>3704.4505228769135</v>
      </c>
      <c r="AS2308">
        <v>3703.4276468542071</v>
      </c>
      <c r="AT2308">
        <v>5841.1289865939361</v>
      </c>
      <c r="AU2308" t="s">
        <v>2031</v>
      </c>
      <c r="AV2308">
        <v>270</v>
      </c>
      <c r="AW2308">
        <v>21.633811061459024</v>
      </c>
      <c r="AX2308">
        <v>0.90140879422745934</v>
      </c>
    </row>
    <row r="2309" spans="1:50" hidden="1" x14ac:dyDescent="0.3">
      <c r="A2309" t="s">
        <v>3152</v>
      </c>
      <c r="B2309" t="s">
        <v>1766</v>
      </c>
      <c r="D2309">
        <v>740</v>
      </c>
      <c r="F2309">
        <v>5</v>
      </c>
      <c r="G2309" t="s">
        <v>696</v>
      </c>
      <c r="H2309" t="s">
        <v>94</v>
      </c>
      <c r="I2309" t="s">
        <v>104</v>
      </c>
      <c r="J2309" t="s">
        <v>528</v>
      </c>
      <c r="K2309" t="s">
        <v>81</v>
      </c>
      <c r="L2309" t="s">
        <v>82</v>
      </c>
      <c r="M2309" t="s">
        <v>529</v>
      </c>
      <c r="N2309" t="s">
        <v>84</v>
      </c>
      <c r="O2309" t="s">
        <v>85</v>
      </c>
      <c r="P2309" t="s">
        <v>781</v>
      </c>
      <c r="Q2309" t="s">
        <v>87</v>
      </c>
      <c r="R2309" t="s">
        <v>88</v>
      </c>
      <c r="T2309" t="s">
        <v>89</v>
      </c>
      <c r="U2309" t="s">
        <v>90</v>
      </c>
      <c r="V2309">
        <v>2.1134200000000001</v>
      </c>
      <c r="W2309">
        <v>1057.761731049656</v>
      </c>
      <c r="X2309">
        <v>1179.2884100000001</v>
      </c>
      <c r="Y2309">
        <v>944.69876699999998</v>
      </c>
      <c r="Z2309">
        <v>1022.895323</v>
      </c>
      <c r="AA2309">
        <v>1538.5422711493648</v>
      </c>
      <c r="AB2309">
        <v>1150.3961181803529</v>
      </c>
      <c r="AC2309">
        <v>1127.0200430389091</v>
      </c>
      <c r="AP2309">
        <v>1012.072941</v>
      </c>
      <c r="AQ2309">
        <v>1316.327720798716</v>
      </c>
      <c r="AR2309">
        <v>1015.5300008827945</v>
      </c>
      <c r="AS2309">
        <v>1057.761731049656</v>
      </c>
      <c r="AT2309">
        <v>500.49764412641878</v>
      </c>
      <c r="AU2309" t="s">
        <v>2033</v>
      </c>
      <c r="AV2309">
        <v>80</v>
      </c>
      <c r="AW2309">
        <v>6.2562205515802347</v>
      </c>
      <c r="AX2309">
        <v>0.26067585631584311</v>
      </c>
    </row>
    <row r="2310" spans="1:50" hidden="1" x14ac:dyDescent="0.3">
      <c r="A2310" t="s">
        <v>3153</v>
      </c>
      <c r="B2310" t="s">
        <v>1766</v>
      </c>
      <c r="D2310">
        <v>744</v>
      </c>
      <c r="F2310">
        <v>5</v>
      </c>
      <c r="G2310" t="s">
        <v>699</v>
      </c>
      <c r="H2310" t="s">
        <v>94</v>
      </c>
      <c r="I2310" t="s">
        <v>104</v>
      </c>
      <c r="J2310" t="s">
        <v>528</v>
      </c>
      <c r="K2310" t="s">
        <v>200</v>
      </c>
      <c r="L2310" t="s">
        <v>82</v>
      </c>
      <c r="M2310" t="s">
        <v>529</v>
      </c>
      <c r="N2310" t="s">
        <v>84</v>
      </c>
      <c r="O2310" t="s">
        <v>85</v>
      </c>
      <c r="P2310" t="s">
        <v>781</v>
      </c>
      <c r="Q2310" t="s">
        <v>87</v>
      </c>
      <c r="R2310" t="s">
        <v>215</v>
      </c>
      <c r="T2310" t="s">
        <v>89</v>
      </c>
      <c r="U2310" t="s">
        <v>90</v>
      </c>
      <c r="V2310">
        <v>2.641775</v>
      </c>
      <c r="W2310">
        <v>76.79032482807601</v>
      </c>
      <c r="X2310">
        <v>84.536807999999994</v>
      </c>
      <c r="Y2310">
        <v>192.849594</v>
      </c>
      <c r="Z2310">
        <v>126.80521299999999</v>
      </c>
      <c r="AA2310">
        <v>86.155336576690246</v>
      </c>
      <c r="AB2310">
        <v>107.55809442329172</v>
      </c>
      <c r="AC2310">
        <v>67.63000258267067</v>
      </c>
      <c r="AP2310">
        <v>62.955483000000001</v>
      </c>
      <c r="AQ2310">
        <v>87.426536910729723</v>
      </c>
      <c r="AR2310">
        <v>76.811534094067525</v>
      </c>
      <c r="AS2310">
        <v>76.79032482807601</v>
      </c>
      <c r="AT2310">
        <v>29.067700628583438</v>
      </c>
      <c r="AU2310" t="s">
        <v>2035</v>
      </c>
      <c r="AV2310">
        <v>60</v>
      </c>
      <c r="AW2310">
        <v>0.48446167714305732</v>
      </c>
      <c r="AX2310">
        <v>2.0185903214294056E-2</v>
      </c>
    </row>
    <row r="2311" spans="1:50" hidden="1" x14ac:dyDescent="0.3">
      <c r="A2311" t="s">
        <v>3154</v>
      </c>
      <c r="B2311" t="s">
        <v>1766</v>
      </c>
      <c r="D2311">
        <v>760</v>
      </c>
      <c r="F2311">
        <v>5</v>
      </c>
      <c r="G2311" t="s">
        <v>702</v>
      </c>
      <c r="H2311" t="s">
        <v>94</v>
      </c>
      <c r="I2311" t="s">
        <v>104</v>
      </c>
      <c r="J2311" t="s">
        <v>528</v>
      </c>
      <c r="K2311" t="s">
        <v>81</v>
      </c>
      <c r="L2311" t="s">
        <v>145</v>
      </c>
      <c r="M2311" t="s">
        <v>529</v>
      </c>
      <c r="N2311" t="s">
        <v>84</v>
      </c>
      <c r="O2311" t="s">
        <v>85</v>
      </c>
      <c r="P2311" t="s">
        <v>781</v>
      </c>
      <c r="Q2311" t="s">
        <v>87</v>
      </c>
      <c r="R2311" t="s">
        <v>107</v>
      </c>
      <c r="T2311" t="s">
        <v>89</v>
      </c>
      <c r="U2311" t="s">
        <v>90</v>
      </c>
      <c r="V2311">
        <v>2.1134200000000001</v>
      </c>
      <c r="W2311">
        <v>1078.1571427480126</v>
      </c>
      <c r="X2311">
        <v>1295.5265429999999</v>
      </c>
      <c r="Y2311">
        <v>1153.9273820000001</v>
      </c>
      <c r="Z2311">
        <v>1116.2380659999999</v>
      </c>
      <c r="AA2311">
        <v>1578.5031941861109</v>
      </c>
      <c r="AB2311">
        <v>1236.3810189691283</v>
      </c>
      <c r="AC2311">
        <v>728.91002783578983</v>
      </c>
      <c r="AP2311">
        <v>1114.4157929999999</v>
      </c>
      <c r="AQ2311">
        <v>1070.9866483528131</v>
      </c>
      <c r="AR2311">
        <v>1078.454926637746</v>
      </c>
      <c r="AS2311">
        <v>1078.1571427480126</v>
      </c>
      <c r="AT2311">
        <v>510.14807409223556</v>
      </c>
      <c r="AU2311" t="s">
        <v>2037</v>
      </c>
      <c r="AV2311">
        <v>60</v>
      </c>
      <c r="AW2311">
        <v>8.5024679015372602</v>
      </c>
      <c r="AX2311">
        <v>0.35426949589738582</v>
      </c>
    </row>
    <row r="2312" spans="1:50" hidden="1" x14ac:dyDescent="0.3">
      <c r="A2312" t="s">
        <v>3155</v>
      </c>
      <c r="B2312" t="s">
        <v>1766</v>
      </c>
      <c r="D2312">
        <v>763</v>
      </c>
      <c r="F2312">
        <v>5</v>
      </c>
      <c r="G2312" t="s">
        <v>708</v>
      </c>
      <c r="H2312" t="s">
        <v>94</v>
      </c>
      <c r="I2312" t="s">
        <v>104</v>
      </c>
      <c r="J2312" t="s">
        <v>528</v>
      </c>
      <c r="K2312" t="s">
        <v>200</v>
      </c>
      <c r="L2312" t="s">
        <v>145</v>
      </c>
      <c r="M2312" t="s">
        <v>529</v>
      </c>
      <c r="N2312" t="s">
        <v>84</v>
      </c>
      <c r="O2312" t="s">
        <v>85</v>
      </c>
      <c r="P2312" t="s">
        <v>781</v>
      </c>
      <c r="Q2312" t="s">
        <v>87</v>
      </c>
      <c r="R2312" t="s">
        <v>215</v>
      </c>
      <c r="T2312" t="s">
        <v>89</v>
      </c>
      <c r="U2312" t="s">
        <v>90</v>
      </c>
      <c r="V2312">
        <v>3.522367</v>
      </c>
      <c r="W2312">
        <v>991.15074217786218</v>
      </c>
      <c r="X2312">
        <v>552.57133999999996</v>
      </c>
      <c r="Y2312">
        <v>535.39979400000004</v>
      </c>
      <c r="Z2312">
        <v>257.57309199999997</v>
      </c>
      <c r="AA2312">
        <v>756.88846276426193</v>
      </c>
      <c r="AB2312">
        <v>849.24615241632057</v>
      </c>
      <c r="AC2312">
        <v>820.62003133803319</v>
      </c>
      <c r="AP2312">
        <v>689.750046</v>
      </c>
      <c r="AQ2312">
        <v>829.470018897513</v>
      </c>
      <c r="AR2312">
        <v>991.42449515098235</v>
      </c>
      <c r="AS2312">
        <v>991.15074217786218</v>
      </c>
      <c r="AT2312">
        <v>281.38769815236805</v>
      </c>
      <c r="AU2312" t="s">
        <v>2039</v>
      </c>
      <c r="AV2312">
        <v>40</v>
      </c>
      <c r="AW2312">
        <v>7.0346924538092015</v>
      </c>
      <c r="AX2312">
        <v>0.29311218557538338</v>
      </c>
    </row>
    <row r="2313" spans="1:50" hidden="1" x14ac:dyDescent="0.3">
      <c r="A2313" t="s">
        <v>3156</v>
      </c>
      <c r="B2313" t="s">
        <v>1766</v>
      </c>
      <c r="D2313">
        <v>764</v>
      </c>
      <c r="F2313">
        <v>5</v>
      </c>
      <c r="G2313" t="s">
        <v>711</v>
      </c>
      <c r="H2313" t="s">
        <v>94</v>
      </c>
      <c r="I2313" t="s">
        <v>104</v>
      </c>
      <c r="J2313" t="s">
        <v>528</v>
      </c>
      <c r="K2313" t="s">
        <v>121</v>
      </c>
      <c r="L2313" t="s">
        <v>82</v>
      </c>
      <c r="M2313" t="s">
        <v>529</v>
      </c>
      <c r="N2313" t="s">
        <v>84</v>
      </c>
      <c r="O2313" t="s">
        <v>85</v>
      </c>
      <c r="P2313" t="s">
        <v>781</v>
      </c>
      <c r="Q2313" t="s">
        <v>87</v>
      </c>
      <c r="R2313" t="s">
        <v>88</v>
      </c>
      <c r="T2313" t="s">
        <v>89</v>
      </c>
      <c r="U2313" t="s">
        <v>90</v>
      </c>
      <c r="V2313">
        <v>3.1701299999999999</v>
      </c>
      <c r="W2313">
        <v>470.55647919814658</v>
      </c>
      <c r="X2313">
        <v>640.366311</v>
      </c>
      <c r="Y2313">
        <v>504.05069600000002</v>
      </c>
      <c r="Z2313">
        <v>824.23384799999997</v>
      </c>
      <c r="AA2313">
        <v>490.27129901963667</v>
      </c>
      <c r="AB2313">
        <v>690.08878467589818</v>
      </c>
      <c r="AC2313">
        <v>745.48802846887486</v>
      </c>
      <c r="AP2313">
        <v>393.76238699999999</v>
      </c>
      <c r="AQ2313">
        <v>536.77184445070441</v>
      </c>
      <c r="AR2313">
        <v>470.68644553900646</v>
      </c>
      <c r="AS2313">
        <v>470.55647919814658</v>
      </c>
      <c r="AT2313">
        <v>148.43444249861886</v>
      </c>
      <c r="AU2313" t="s">
        <v>2041</v>
      </c>
      <c r="AV2313">
        <v>60</v>
      </c>
      <c r="AW2313">
        <v>2.4739073749769811</v>
      </c>
      <c r="AX2313">
        <v>0.10307947395737421</v>
      </c>
    </row>
    <row r="2314" spans="1:50" hidden="1" x14ac:dyDescent="0.3">
      <c r="A2314" t="s">
        <v>3157</v>
      </c>
      <c r="B2314" t="s">
        <v>1766</v>
      </c>
      <c r="D2314">
        <v>82</v>
      </c>
      <c r="F2314">
        <v>5</v>
      </c>
      <c r="G2314" t="s">
        <v>729</v>
      </c>
      <c r="H2314" t="s">
        <v>78</v>
      </c>
      <c r="I2314" t="s">
        <v>79</v>
      </c>
      <c r="J2314" t="s">
        <v>111</v>
      </c>
      <c r="K2314" t="s">
        <v>137</v>
      </c>
      <c r="L2314" t="s">
        <v>388</v>
      </c>
      <c r="M2314" t="s">
        <v>113</v>
      </c>
      <c r="N2314" t="s">
        <v>84</v>
      </c>
      <c r="O2314" t="s">
        <v>85</v>
      </c>
      <c r="P2314" t="s">
        <v>781</v>
      </c>
      <c r="Q2314" t="s">
        <v>87</v>
      </c>
      <c r="R2314" t="s">
        <v>215</v>
      </c>
      <c r="T2314" t="s">
        <v>89</v>
      </c>
      <c r="U2314" t="s">
        <v>90</v>
      </c>
      <c r="V2314">
        <v>1.05671</v>
      </c>
      <c r="W2314">
        <v>55.382634725940193</v>
      </c>
      <c r="X2314">
        <v>73.969703999999993</v>
      </c>
      <c r="Y2314">
        <v>112.01126499999999</v>
      </c>
      <c r="Z2314">
        <v>141.59914900000001</v>
      </c>
      <c r="AA2314">
        <v>146.6214055807967</v>
      </c>
      <c r="AB2314">
        <v>32.174441999999999</v>
      </c>
      <c r="AC2314">
        <v>105.31408478990399</v>
      </c>
      <c r="AP2314">
        <v>39.081603999999999</v>
      </c>
      <c r="AQ2314">
        <v>45.005689474091561</v>
      </c>
      <c r="AR2314">
        <v>55.397931249738519</v>
      </c>
      <c r="AS2314">
        <v>55.382634725940193</v>
      </c>
      <c r="AT2314">
        <v>52.41043874472674</v>
      </c>
      <c r="AU2314" t="s">
        <v>2043</v>
      </c>
      <c r="AV2314">
        <v>148</v>
      </c>
      <c r="AW2314">
        <v>0.3541245861130185</v>
      </c>
      <c r="AX2314">
        <v>1.4755191088042437E-2</v>
      </c>
    </row>
    <row r="2315" spans="1:50" hidden="1" x14ac:dyDescent="0.3">
      <c r="A2315" t="s">
        <v>3158</v>
      </c>
      <c r="B2315" t="s">
        <v>1766</v>
      </c>
      <c r="D2315">
        <v>84</v>
      </c>
      <c r="F2315">
        <v>5</v>
      </c>
      <c r="G2315" t="s">
        <v>732</v>
      </c>
      <c r="H2315" t="s">
        <v>78</v>
      </c>
      <c r="I2315" t="s">
        <v>79</v>
      </c>
      <c r="J2315" t="s">
        <v>111</v>
      </c>
      <c r="K2315" t="s">
        <v>137</v>
      </c>
      <c r="L2315" t="s">
        <v>388</v>
      </c>
      <c r="M2315" t="s">
        <v>129</v>
      </c>
      <c r="N2315" t="s">
        <v>84</v>
      </c>
      <c r="O2315" t="s">
        <v>85</v>
      </c>
      <c r="P2315" t="s">
        <v>781</v>
      </c>
      <c r="Q2315" t="s">
        <v>87</v>
      </c>
      <c r="R2315" t="s">
        <v>107</v>
      </c>
      <c r="T2315" t="s">
        <v>89</v>
      </c>
      <c r="U2315" t="s">
        <v>90</v>
      </c>
      <c r="V2315">
        <v>1.05671</v>
      </c>
      <c r="W2315">
        <v>67.55482134807707</v>
      </c>
      <c r="X2315">
        <v>69.214509000000007</v>
      </c>
      <c r="Y2315">
        <v>117.294815</v>
      </c>
      <c r="Z2315">
        <v>165.903481</v>
      </c>
      <c r="AA2315">
        <v>89.150330946526424</v>
      </c>
      <c r="AB2315">
        <v>33.947155000000002</v>
      </c>
      <c r="AC2315">
        <v>97.965922973001454</v>
      </c>
      <c r="AP2315">
        <v>39.364035000000001</v>
      </c>
      <c r="AQ2315">
        <v>59.70281386481436</v>
      </c>
      <c r="AR2315">
        <v>67.573479794674199</v>
      </c>
      <c r="AS2315">
        <v>67.55482134807707</v>
      </c>
      <c r="AT2315">
        <v>63.929385875100138</v>
      </c>
      <c r="AU2315" t="s">
        <v>2045</v>
      </c>
      <c r="AV2315">
        <v>148</v>
      </c>
      <c r="AW2315">
        <v>0.4319553099668928</v>
      </c>
      <c r="AX2315">
        <v>1.7998137915287201E-2</v>
      </c>
    </row>
    <row r="2316" spans="1:50" hidden="1" x14ac:dyDescent="0.3">
      <c r="A2316" t="s">
        <v>3159</v>
      </c>
      <c r="B2316" t="s">
        <v>1766</v>
      </c>
      <c r="D2316">
        <v>853</v>
      </c>
      <c r="F2316">
        <v>5</v>
      </c>
      <c r="G2316" t="s">
        <v>2831</v>
      </c>
      <c r="H2316" t="s">
        <v>94</v>
      </c>
      <c r="I2316" t="s">
        <v>104</v>
      </c>
      <c r="J2316" t="s">
        <v>528</v>
      </c>
      <c r="K2316" t="s">
        <v>97</v>
      </c>
      <c r="L2316" t="s">
        <v>98</v>
      </c>
      <c r="M2316" t="s">
        <v>736</v>
      </c>
      <c r="N2316" t="s">
        <v>100</v>
      </c>
      <c r="O2316" t="s">
        <v>85</v>
      </c>
      <c r="P2316" t="s">
        <v>781</v>
      </c>
      <c r="Q2316" t="s">
        <v>87</v>
      </c>
      <c r="R2316" t="s">
        <v>107</v>
      </c>
      <c r="T2316" t="s">
        <v>89</v>
      </c>
      <c r="U2316" t="s">
        <v>90</v>
      </c>
      <c r="V2316">
        <v>0.80310000000000004</v>
      </c>
      <c r="W2316">
        <v>0</v>
      </c>
      <c r="X2316">
        <v>0</v>
      </c>
      <c r="Y2316">
        <v>0</v>
      </c>
      <c r="Z2316">
        <v>0.80310000000000004</v>
      </c>
      <c r="AA2316">
        <v>0</v>
      </c>
      <c r="AB2316">
        <v>0</v>
      </c>
      <c r="AC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 t="s">
        <v>2832</v>
      </c>
    </row>
    <row r="2317" spans="1:50" hidden="1" x14ac:dyDescent="0.3">
      <c r="A2317" t="s">
        <v>3160</v>
      </c>
      <c r="B2317" t="s">
        <v>1766</v>
      </c>
      <c r="D2317">
        <v>876</v>
      </c>
      <c r="F2317">
        <v>5</v>
      </c>
      <c r="G2317" t="s">
        <v>735</v>
      </c>
      <c r="H2317" t="s">
        <v>94</v>
      </c>
      <c r="I2317" t="s">
        <v>104</v>
      </c>
      <c r="J2317" t="s">
        <v>528</v>
      </c>
      <c r="K2317" t="s">
        <v>125</v>
      </c>
      <c r="L2317" t="s">
        <v>82</v>
      </c>
      <c r="M2317" t="s">
        <v>736</v>
      </c>
      <c r="N2317" t="s">
        <v>100</v>
      </c>
      <c r="O2317" t="s">
        <v>85</v>
      </c>
      <c r="P2317" t="s">
        <v>781</v>
      </c>
      <c r="Q2317" t="s">
        <v>87</v>
      </c>
      <c r="R2317" t="s">
        <v>107</v>
      </c>
      <c r="T2317" t="s">
        <v>89</v>
      </c>
      <c r="U2317" t="s">
        <v>90</v>
      </c>
      <c r="V2317">
        <v>0.52835500000000002</v>
      </c>
      <c r="W2317">
        <v>530.71154442691738</v>
      </c>
      <c r="X2317">
        <v>368.79179699999997</v>
      </c>
      <c r="Y2317">
        <v>317.01300199999997</v>
      </c>
      <c r="Z2317">
        <v>143.18420800000001</v>
      </c>
      <c r="AA2317">
        <v>326.9221160379609</v>
      </c>
      <c r="AB2317">
        <v>376.56621431240467</v>
      </c>
      <c r="AC2317">
        <v>391.23001494038533</v>
      </c>
      <c r="AP2317">
        <v>450.43665800000002</v>
      </c>
      <c r="AQ2317">
        <v>532.83332557828498</v>
      </c>
      <c r="AR2317">
        <v>530.85812542310055</v>
      </c>
      <c r="AS2317">
        <v>530.71154442691738</v>
      </c>
      <c r="AT2317">
        <v>1004.4601535462282</v>
      </c>
      <c r="AU2317" t="s">
        <v>2047</v>
      </c>
      <c r="AV2317">
        <v>270</v>
      </c>
      <c r="AW2317">
        <v>3.7202227909119561</v>
      </c>
      <c r="AX2317">
        <v>0.15500928295466485</v>
      </c>
    </row>
    <row r="2318" spans="1:50" hidden="1" x14ac:dyDescent="0.3">
      <c r="A2318" t="s">
        <v>3161</v>
      </c>
      <c r="B2318" t="s">
        <v>1766</v>
      </c>
      <c r="D2318">
        <v>885</v>
      </c>
      <c r="F2318">
        <v>5</v>
      </c>
      <c r="G2318" t="s">
        <v>739</v>
      </c>
      <c r="H2318" t="s">
        <v>94</v>
      </c>
      <c r="I2318" t="s">
        <v>104</v>
      </c>
      <c r="J2318" t="s">
        <v>528</v>
      </c>
      <c r="K2318" t="s">
        <v>81</v>
      </c>
      <c r="L2318" t="s">
        <v>82</v>
      </c>
      <c r="M2318" t="s">
        <v>736</v>
      </c>
      <c r="N2318" t="s">
        <v>84</v>
      </c>
      <c r="O2318" t="s">
        <v>85</v>
      </c>
      <c r="P2318" t="s">
        <v>781</v>
      </c>
      <c r="Q2318" t="s">
        <v>87</v>
      </c>
      <c r="R2318" t="s">
        <v>107</v>
      </c>
      <c r="T2318" t="s">
        <v>89</v>
      </c>
      <c r="U2318" t="s">
        <v>90</v>
      </c>
      <c r="V2318">
        <v>2.1134200000000001</v>
      </c>
      <c r="W2318">
        <v>46.616230955091581</v>
      </c>
      <c r="X2318">
        <v>71.856279999999998</v>
      </c>
      <c r="Y2318">
        <v>50.722081000000003</v>
      </c>
      <c r="Z2318">
        <v>21.134201000000001</v>
      </c>
      <c r="AA2318">
        <v>112.98631940843019</v>
      </c>
      <c r="AB2318">
        <v>68.658634413739904</v>
      </c>
      <c r="AC2318">
        <v>68.210002604819849</v>
      </c>
      <c r="AP2318">
        <v>83.798641000000003</v>
      </c>
      <c r="AQ2318">
        <v>57.66028178004624</v>
      </c>
      <c r="AR2318">
        <v>46.62910622348069</v>
      </c>
      <c r="AS2318">
        <v>46.616230955091581</v>
      </c>
      <c r="AT2318">
        <v>22.057248892833218</v>
      </c>
      <c r="AU2318" t="s">
        <v>2049</v>
      </c>
      <c r="AV2318">
        <v>80</v>
      </c>
      <c r="AW2318">
        <v>0.27571561116041521</v>
      </c>
      <c r="AX2318">
        <v>1.14881504650173E-2</v>
      </c>
    </row>
    <row r="2319" spans="1:50" hidden="1" x14ac:dyDescent="0.3">
      <c r="A2319" t="s">
        <v>3162</v>
      </c>
      <c r="B2319" t="s">
        <v>1766</v>
      </c>
      <c r="D2319">
        <v>898</v>
      </c>
      <c r="F2319">
        <v>5</v>
      </c>
      <c r="G2319" t="s">
        <v>977</v>
      </c>
      <c r="H2319" t="s">
        <v>94</v>
      </c>
      <c r="I2319" t="s">
        <v>104</v>
      </c>
      <c r="J2319" t="s">
        <v>528</v>
      </c>
      <c r="K2319" t="s">
        <v>498</v>
      </c>
      <c r="L2319" t="s">
        <v>153</v>
      </c>
      <c r="M2319" t="s">
        <v>736</v>
      </c>
      <c r="N2319" t="s">
        <v>154</v>
      </c>
      <c r="O2319" t="s">
        <v>85</v>
      </c>
      <c r="P2319" t="s">
        <v>781</v>
      </c>
      <c r="Q2319" t="s">
        <v>87</v>
      </c>
      <c r="R2319" t="s">
        <v>107</v>
      </c>
      <c r="T2319" t="s">
        <v>89</v>
      </c>
      <c r="U2319" t="s">
        <v>90</v>
      </c>
      <c r="V2319">
        <v>11.271573999999999</v>
      </c>
      <c r="W2319">
        <v>1127.0890743742975</v>
      </c>
      <c r="X2319">
        <v>946.82883800000002</v>
      </c>
      <c r="Y2319">
        <v>1149.7207269999999</v>
      </c>
      <c r="Z2319">
        <v>1093.3618670000001</v>
      </c>
      <c r="AA2319">
        <v>1206.0047651272339</v>
      </c>
      <c r="AB2319">
        <v>953.79596677462291</v>
      </c>
      <c r="AC2319">
        <v>1206.0100460553995</v>
      </c>
      <c r="AP2319">
        <v>881.72350800000004</v>
      </c>
      <c r="AQ2319">
        <v>1042.861960498037</v>
      </c>
      <c r="AR2319">
        <v>974.90305938688289</v>
      </c>
      <c r="AS2319">
        <v>1127.0890743742975</v>
      </c>
      <c r="AT2319">
        <v>99.993938235626857</v>
      </c>
      <c r="AU2319" t="s">
        <v>3163</v>
      </c>
      <c r="AV2319">
        <v>40</v>
      </c>
      <c r="AW2319">
        <v>2.4998484558906715</v>
      </c>
      <c r="AX2319">
        <v>0.10416035232877797</v>
      </c>
    </row>
    <row r="2320" spans="1:50" hidden="1" x14ac:dyDescent="0.3">
      <c r="A2320" t="s">
        <v>3164</v>
      </c>
      <c r="B2320" t="s">
        <v>1766</v>
      </c>
      <c r="D2320">
        <v>94</v>
      </c>
      <c r="F2320">
        <v>5</v>
      </c>
      <c r="G2320" t="s">
        <v>748</v>
      </c>
      <c r="H2320" t="s">
        <v>78</v>
      </c>
      <c r="I2320" t="s">
        <v>79</v>
      </c>
      <c r="J2320" t="s">
        <v>80</v>
      </c>
      <c r="K2320" t="s">
        <v>125</v>
      </c>
      <c r="L2320" t="s">
        <v>82</v>
      </c>
      <c r="M2320" t="s">
        <v>83</v>
      </c>
      <c r="N2320" t="s">
        <v>100</v>
      </c>
      <c r="O2320" t="s">
        <v>85</v>
      </c>
      <c r="P2320" t="s">
        <v>781</v>
      </c>
      <c r="Q2320" t="s">
        <v>87</v>
      </c>
      <c r="R2320" t="s">
        <v>88</v>
      </c>
      <c r="T2320" t="s">
        <v>89</v>
      </c>
      <c r="U2320" t="s">
        <v>90</v>
      </c>
      <c r="V2320">
        <v>0.52835500000000002</v>
      </c>
      <c r="W2320">
        <v>108.3901213521283</v>
      </c>
      <c r="X2320">
        <v>134.73052799999999</v>
      </c>
      <c r="Y2320">
        <v>120.46494300000001</v>
      </c>
      <c r="Z2320">
        <v>89.291996999999995</v>
      </c>
      <c r="AA2320">
        <v>92.752257791609708</v>
      </c>
      <c r="AB2320">
        <v>56.746812500000026</v>
      </c>
      <c r="AC2320">
        <v>267.07001019893363</v>
      </c>
      <c r="AP2320">
        <v>135.11155500000001</v>
      </c>
      <c r="AQ2320">
        <v>96.188354250468564</v>
      </c>
      <c r="AR2320">
        <v>108.42005839067785</v>
      </c>
      <c r="AS2320">
        <v>108.3901213521283</v>
      </c>
      <c r="AT2320">
        <v>205.14639087758854</v>
      </c>
      <c r="AU2320" t="s">
        <v>2051</v>
      </c>
      <c r="AV2320">
        <v>270</v>
      </c>
      <c r="AW2320">
        <v>0.75980144769477242</v>
      </c>
      <c r="AX2320">
        <v>3.1658393653948853E-2</v>
      </c>
    </row>
    <row r="2321" spans="1:50" hidden="1" x14ac:dyDescent="0.3">
      <c r="A2321" t="s">
        <v>3165</v>
      </c>
      <c r="B2321" t="s">
        <v>1766</v>
      </c>
      <c r="D2321">
        <v>95</v>
      </c>
      <c r="F2321">
        <v>5</v>
      </c>
      <c r="G2321" t="s">
        <v>751</v>
      </c>
      <c r="H2321" t="s">
        <v>78</v>
      </c>
      <c r="I2321" t="s">
        <v>79</v>
      </c>
      <c r="J2321" t="s">
        <v>80</v>
      </c>
      <c r="K2321" t="s">
        <v>121</v>
      </c>
      <c r="L2321" t="s">
        <v>82</v>
      </c>
      <c r="M2321" t="s">
        <v>83</v>
      </c>
      <c r="N2321" t="s">
        <v>84</v>
      </c>
      <c r="O2321" t="s">
        <v>85</v>
      </c>
      <c r="P2321" t="s">
        <v>781</v>
      </c>
      <c r="Q2321" t="s">
        <v>87</v>
      </c>
      <c r="R2321" t="s">
        <v>88</v>
      </c>
      <c r="T2321" t="s">
        <v>89</v>
      </c>
      <c r="U2321" t="s">
        <v>90</v>
      </c>
      <c r="V2321">
        <v>3.1701299999999999</v>
      </c>
      <c r="W2321">
        <v>459.87298440955306</v>
      </c>
      <c r="X2321">
        <v>564.28317700000002</v>
      </c>
      <c r="Y2321">
        <v>475.51953099999997</v>
      </c>
      <c r="Z2321">
        <v>396.26627500000001</v>
      </c>
      <c r="AA2321">
        <v>468.33014046745171</v>
      </c>
      <c r="AB2321">
        <v>551.65689599999996</v>
      </c>
      <c r="AC2321">
        <v>610.76202907518427</v>
      </c>
      <c r="AP2321">
        <v>404.72416700000002</v>
      </c>
      <c r="AQ2321">
        <v>434.81013796167446</v>
      </c>
      <c r="AR2321">
        <v>399.65265241912732</v>
      </c>
      <c r="AS2321">
        <v>459.87298440955306</v>
      </c>
      <c r="AT2321">
        <v>145.06439307206742</v>
      </c>
      <c r="AU2321" t="s">
        <v>2053</v>
      </c>
      <c r="AV2321">
        <v>60</v>
      </c>
      <c r="AW2321">
        <v>2.4177398845344569</v>
      </c>
      <c r="AX2321">
        <v>0.10073916185560237</v>
      </c>
    </row>
    <row r="2322" spans="1:50" hidden="1" x14ac:dyDescent="0.3">
      <c r="A2322" t="s">
        <v>3166</v>
      </c>
      <c r="B2322" t="s">
        <v>1766</v>
      </c>
      <c r="D2322">
        <v>979</v>
      </c>
      <c r="F2322">
        <v>5</v>
      </c>
      <c r="G2322" t="s">
        <v>754</v>
      </c>
      <c r="H2322" t="s">
        <v>94</v>
      </c>
      <c r="I2322" t="s">
        <v>104</v>
      </c>
      <c r="J2322" t="s">
        <v>210</v>
      </c>
      <c r="K2322" t="s">
        <v>81</v>
      </c>
      <c r="L2322" t="s">
        <v>82</v>
      </c>
      <c r="M2322" t="s">
        <v>429</v>
      </c>
      <c r="N2322" t="s">
        <v>84</v>
      </c>
      <c r="O2322" t="s">
        <v>85</v>
      </c>
      <c r="P2322" t="s">
        <v>781</v>
      </c>
      <c r="Q2322" t="s">
        <v>87</v>
      </c>
      <c r="R2322" t="s">
        <v>107</v>
      </c>
      <c r="T2322" t="s">
        <v>89</v>
      </c>
      <c r="U2322" t="s">
        <v>90</v>
      </c>
      <c r="V2322">
        <v>2.1134200000000001</v>
      </c>
      <c r="W2322">
        <v>0</v>
      </c>
      <c r="X2322">
        <v>0</v>
      </c>
      <c r="Y2322">
        <v>253.61040199999999</v>
      </c>
      <c r="Z2322">
        <v>234.58962299999999</v>
      </c>
      <c r="AA2322">
        <v>0</v>
      </c>
      <c r="AB2322">
        <v>0</v>
      </c>
      <c r="AC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 t="s">
        <v>2055</v>
      </c>
      <c r="AV2322">
        <v>80</v>
      </c>
      <c r="AW2322">
        <v>0</v>
      </c>
      <c r="AX2322">
        <v>0</v>
      </c>
    </row>
    <row r="2323" spans="1:50" hidden="1" x14ac:dyDescent="0.3">
      <c r="A2323" t="s">
        <v>3167</v>
      </c>
      <c r="B2323" t="s">
        <v>1766</v>
      </c>
      <c r="D2323">
        <v>97</v>
      </c>
      <c r="F2323">
        <v>5</v>
      </c>
      <c r="G2323" t="s">
        <v>757</v>
      </c>
      <c r="H2323" t="s">
        <v>78</v>
      </c>
      <c r="I2323" t="s">
        <v>79</v>
      </c>
      <c r="J2323" t="s">
        <v>111</v>
      </c>
      <c r="K2323" t="s">
        <v>81</v>
      </c>
      <c r="L2323" t="s">
        <v>82</v>
      </c>
      <c r="M2323" t="s">
        <v>113</v>
      </c>
      <c r="N2323" t="s">
        <v>84</v>
      </c>
      <c r="O2323" t="s">
        <v>85</v>
      </c>
      <c r="P2323" t="s">
        <v>781</v>
      </c>
      <c r="Q2323" t="s">
        <v>87</v>
      </c>
      <c r="R2323" t="s">
        <v>155</v>
      </c>
      <c r="T2323" t="s">
        <v>89</v>
      </c>
      <c r="U2323" t="s">
        <v>90</v>
      </c>
      <c r="V2323">
        <v>2.1134200000000001</v>
      </c>
      <c r="W2323">
        <v>340.14495423138953</v>
      </c>
      <c r="X2323">
        <v>377.24548700000003</v>
      </c>
      <c r="Y2323">
        <v>295.878806</v>
      </c>
      <c r="Z2323">
        <v>271.574476</v>
      </c>
      <c r="AA2323">
        <v>311.42302260046228</v>
      </c>
      <c r="AB2323">
        <v>435.58310799999998</v>
      </c>
      <c r="AC2323">
        <v>316.3800120819954</v>
      </c>
      <c r="AP2323">
        <v>286.96296899999999</v>
      </c>
      <c r="AQ2323">
        <v>323.56167395631155</v>
      </c>
      <c r="AR2323">
        <v>340.23890128560663</v>
      </c>
      <c r="AS2323">
        <v>340.14495423138953</v>
      </c>
      <c r="AT2323">
        <v>160.9452708081638</v>
      </c>
      <c r="AU2323" t="s">
        <v>2057</v>
      </c>
      <c r="AV2323">
        <v>80</v>
      </c>
      <c r="AW2323">
        <v>2.0118158851020476</v>
      </c>
      <c r="AX2323">
        <v>8.3825661879251986E-2</v>
      </c>
    </row>
    <row r="2324" spans="1:50" hidden="1" x14ac:dyDescent="0.3">
      <c r="A2324" t="s">
        <v>3168</v>
      </c>
      <c r="B2324" t="s">
        <v>1766</v>
      </c>
      <c r="D2324">
        <v>980</v>
      </c>
      <c r="F2324">
        <v>5</v>
      </c>
      <c r="G2324" t="s">
        <v>760</v>
      </c>
      <c r="H2324" t="s">
        <v>94</v>
      </c>
      <c r="I2324" t="s">
        <v>104</v>
      </c>
      <c r="J2324" t="s">
        <v>210</v>
      </c>
      <c r="K2324" t="s">
        <v>168</v>
      </c>
      <c r="L2324" t="s">
        <v>82</v>
      </c>
      <c r="M2324" t="s">
        <v>429</v>
      </c>
      <c r="N2324" t="s">
        <v>100</v>
      </c>
      <c r="O2324" t="s">
        <v>85</v>
      </c>
      <c r="P2324" t="s">
        <v>781</v>
      </c>
      <c r="Q2324" t="s">
        <v>87</v>
      </c>
      <c r="R2324" t="s">
        <v>107</v>
      </c>
      <c r="T2324" t="s">
        <v>89</v>
      </c>
      <c r="U2324" t="s">
        <v>90</v>
      </c>
      <c r="V2324">
        <v>0.31701299999999999</v>
      </c>
      <c r="W2324">
        <v>0</v>
      </c>
      <c r="X2324">
        <v>0</v>
      </c>
      <c r="Y2324">
        <v>32.335326000000002</v>
      </c>
      <c r="Z2324">
        <v>34.871429999999997</v>
      </c>
      <c r="AA2324">
        <v>0</v>
      </c>
      <c r="AB2324">
        <v>0</v>
      </c>
      <c r="AC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 t="s">
        <v>2059</v>
      </c>
      <c r="AV2324">
        <v>423</v>
      </c>
      <c r="AW2324">
        <v>0</v>
      </c>
      <c r="AX2324">
        <v>0</v>
      </c>
    </row>
    <row r="2325" spans="1:50" hidden="1" x14ac:dyDescent="0.3">
      <c r="A2325" t="s">
        <v>3169</v>
      </c>
      <c r="B2325" t="s">
        <v>1766</v>
      </c>
      <c r="D2325">
        <v>981</v>
      </c>
      <c r="F2325">
        <v>5</v>
      </c>
      <c r="G2325" t="s">
        <v>763</v>
      </c>
      <c r="H2325" t="s">
        <v>94</v>
      </c>
      <c r="I2325" t="s">
        <v>104</v>
      </c>
      <c r="J2325" t="s">
        <v>210</v>
      </c>
      <c r="K2325" t="s">
        <v>125</v>
      </c>
      <c r="L2325" t="s">
        <v>82</v>
      </c>
      <c r="M2325" t="s">
        <v>429</v>
      </c>
      <c r="N2325" t="s">
        <v>100</v>
      </c>
      <c r="O2325" t="s">
        <v>85</v>
      </c>
      <c r="P2325" t="s">
        <v>781</v>
      </c>
      <c r="Q2325" t="s">
        <v>87</v>
      </c>
      <c r="R2325" t="s">
        <v>107</v>
      </c>
      <c r="T2325" t="s">
        <v>89</v>
      </c>
      <c r="U2325" t="s">
        <v>90</v>
      </c>
      <c r="V2325">
        <v>0.52835500000000002</v>
      </c>
      <c r="W2325">
        <v>0</v>
      </c>
      <c r="X2325">
        <v>159.03486100000001</v>
      </c>
      <c r="Y2325">
        <v>211.870363</v>
      </c>
      <c r="Z2325">
        <v>235.91051200000001</v>
      </c>
      <c r="AA2325">
        <v>0</v>
      </c>
      <c r="AB2325">
        <v>0</v>
      </c>
      <c r="AC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 t="s">
        <v>2061</v>
      </c>
      <c r="AV2325">
        <v>270</v>
      </c>
      <c r="AW2325">
        <v>0</v>
      </c>
      <c r="AX2325">
        <v>0</v>
      </c>
    </row>
    <row r="2326" spans="1:50" hidden="1" x14ac:dyDescent="0.3">
      <c r="A2326" t="s">
        <v>3170</v>
      </c>
      <c r="B2326" t="s">
        <v>1766</v>
      </c>
      <c r="D2326">
        <v>983</v>
      </c>
      <c r="F2326">
        <v>5</v>
      </c>
      <c r="G2326" t="s">
        <v>769</v>
      </c>
      <c r="H2326" t="s">
        <v>94</v>
      </c>
      <c r="I2326" t="s">
        <v>104</v>
      </c>
      <c r="J2326" t="s">
        <v>210</v>
      </c>
      <c r="K2326" t="s">
        <v>121</v>
      </c>
      <c r="L2326" t="s">
        <v>82</v>
      </c>
      <c r="M2326" t="s">
        <v>429</v>
      </c>
      <c r="N2326" t="s">
        <v>84</v>
      </c>
      <c r="O2326" t="s">
        <v>85</v>
      </c>
      <c r="P2326" t="s">
        <v>781</v>
      </c>
      <c r="Q2326" t="s">
        <v>87</v>
      </c>
      <c r="R2326" t="s">
        <v>107</v>
      </c>
      <c r="T2326" t="s">
        <v>89</v>
      </c>
      <c r="U2326" t="s">
        <v>90</v>
      </c>
      <c r="V2326">
        <v>3.1701299999999999</v>
      </c>
      <c r="W2326">
        <v>0</v>
      </c>
      <c r="X2326">
        <v>72.912994999999995</v>
      </c>
      <c r="Y2326">
        <v>66.572731000000005</v>
      </c>
      <c r="Z2326">
        <v>245.15672599999999</v>
      </c>
      <c r="AA2326">
        <v>0</v>
      </c>
      <c r="AB2326">
        <v>0</v>
      </c>
      <c r="AC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 t="s">
        <v>2063</v>
      </c>
      <c r="AV2326">
        <v>60</v>
      </c>
      <c r="AW2326">
        <v>0</v>
      </c>
      <c r="AX2326">
        <v>0</v>
      </c>
    </row>
    <row r="2327" spans="1:50" hidden="1" x14ac:dyDescent="0.3">
      <c r="A2327" t="s">
        <v>3171</v>
      </c>
      <c r="B2327" t="s">
        <v>1766</v>
      </c>
      <c r="D2327">
        <v>99</v>
      </c>
      <c r="F2327">
        <v>5</v>
      </c>
      <c r="G2327" t="s">
        <v>775</v>
      </c>
      <c r="H2327" t="s">
        <v>78</v>
      </c>
      <c r="I2327" t="s">
        <v>79</v>
      </c>
      <c r="J2327" t="s">
        <v>111</v>
      </c>
      <c r="K2327" t="s">
        <v>81</v>
      </c>
      <c r="L2327" t="s">
        <v>82</v>
      </c>
      <c r="M2327" t="s">
        <v>129</v>
      </c>
      <c r="N2327" t="s">
        <v>84</v>
      </c>
      <c r="O2327" t="s">
        <v>85</v>
      </c>
      <c r="P2327" t="s">
        <v>781</v>
      </c>
      <c r="Q2327" t="s">
        <v>87</v>
      </c>
      <c r="R2327" t="s">
        <v>107</v>
      </c>
      <c r="T2327" t="s">
        <v>89</v>
      </c>
      <c r="U2327" t="s">
        <v>90</v>
      </c>
      <c r="V2327">
        <v>2.1134200000000001</v>
      </c>
      <c r="W2327">
        <v>348.77013097815819</v>
      </c>
      <c r="X2327">
        <v>436.42125099999998</v>
      </c>
      <c r="Y2327">
        <v>314.899586</v>
      </c>
      <c r="Z2327">
        <v>288.48183599999999</v>
      </c>
      <c r="AA2327">
        <v>401.15431492876309</v>
      </c>
      <c r="AB2327">
        <v>364.58287799999999</v>
      </c>
      <c r="AC2327">
        <v>387.8600148116908</v>
      </c>
      <c r="AP2327">
        <v>330.443738</v>
      </c>
      <c r="AQ2327">
        <v>342.11760736061285</v>
      </c>
      <c r="AR2327">
        <v>348.86646028128814</v>
      </c>
      <c r="AS2327">
        <v>348.77013097815819</v>
      </c>
      <c r="AT2327">
        <v>165.02641736056165</v>
      </c>
      <c r="AU2327" t="s">
        <v>2065</v>
      </c>
      <c r="AV2327">
        <v>80</v>
      </c>
      <c r="AW2327">
        <v>2.0628302170070207</v>
      </c>
      <c r="AX2327">
        <v>8.5951259041959202E-2</v>
      </c>
    </row>
    <row r="2328" spans="1:50" hidden="1" x14ac:dyDescent="0.3">
      <c r="A2328" t="s">
        <v>3172</v>
      </c>
      <c r="B2328" t="s">
        <v>1766</v>
      </c>
      <c r="D2328">
        <v>100</v>
      </c>
      <c r="F2328">
        <v>5</v>
      </c>
      <c r="G2328" t="s">
        <v>77</v>
      </c>
      <c r="H2328" t="s">
        <v>78</v>
      </c>
      <c r="I2328" t="s">
        <v>79</v>
      </c>
      <c r="J2328" t="s">
        <v>80</v>
      </c>
      <c r="K2328" t="s">
        <v>81</v>
      </c>
      <c r="L2328" t="s">
        <v>82</v>
      </c>
      <c r="M2328" t="s">
        <v>83</v>
      </c>
      <c r="N2328" t="s">
        <v>84</v>
      </c>
      <c r="O2328" t="s">
        <v>85</v>
      </c>
      <c r="P2328" t="s">
        <v>989</v>
      </c>
      <c r="Q2328" t="s">
        <v>87</v>
      </c>
      <c r="R2328" t="s">
        <v>215</v>
      </c>
      <c r="T2328" t="s">
        <v>89</v>
      </c>
      <c r="U2328" t="s">
        <v>90</v>
      </c>
      <c r="V2328">
        <v>2.1134200000000001</v>
      </c>
      <c r="W2328">
        <v>122.5832012574853</v>
      </c>
      <c r="X2328">
        <v>555.82951700000001</v>
      </c>
      <c r="Y2328">
        <v>321.23987</v>
      </c>
      <c r="Z2328">
        <v>169.07361499999999</v>
      </c>
      <c r="AA2328">
        <v>199.49089965776042</v>
      </c>
      <c r="AB2328">
        <v>208.89802599999999</v>
      </c>
      <c r="AC2328">
        <v>281.56013001084517</v>
      </c>
      <c r="AP2328">
        <v>196.59006400000001</v>
      </c>
      <c r="AQ2328">
        <v>117.70557035389491</v>
      </c>
      <c r="AR2328">
        <v>122.6170583837233</v>
      </c>
      <c r="AS2328">
        <v>122.5832012574853</v>
      </c>
      <c r="AT2328">
        <v>58.002290721903499</v>
      </c>
      <c r="AU2328" t="s">
        <v>1768</v>
      </c>
      <c r="AV2328">
        <v>80</v>
      </c>
      <c r="AW2328">
        <v>0.72502863402379369</v>
      </c>
      <c r="AX2328">
        <v>3.0209526417658072E-2</v>
      </c>
    </row>
    <row r="2329" spans="1:50" hidden="1" x14ac:dyDescent="0.3">
      <c r="A2329" t="s">
        <v>3173</v>
      </c>
      <c r="B2329" t="s">
        <v>1766</v>
      </c>
      <c r="D2329">
        <v>101</v>
      </c>
      <c r="F2329">
        <v>5</v>
      </c>
      <c r="G2329" t="s">
        <v>93</v>
      </c>
      <c r="H2329" t="s">
        <v>94</v>
      </c>
      <c r="I2329" t="s">
        <v>95</v>
      </c>
      <c r="J2329" t="s">
        <v>96</v>
      </c>
      <c r="K2329" t="s">
        <v>97</v>
      </c>
      <c r="L2329" t="s">
        <v>98</v>
      </c>
      <c r="M2329" t="s">
        <v>99</v>
      </c>
      <c r="N2329" t="s">
        <v>100</v>
      </c>
      <c r="O2329" t="s">
        <v>85</v>
      </c>
      <c r="P2329" t="s">
        <v>989</v>
      </c>
      <c r="Q2329" t="s">
        <v>87</v>
      </c>
      <c r="R2329" t="s">
        <v>88</v>
      </c>
      <c r="T2329" t="s">
        <v>89</v>
      </c>
      <c r="U2329" t="s">
        <v>90</v>
      </c>
      <c r="V2329">
        <v>0.80310000000000004</v>
      </c>
      <c r="W2329">
        <v>5187.1795611474563</v>
      </c>
      <c r="X2329">
        <v>5467.5026170000001</v>
      </c>
      <c r="Y2329">
        <v>6314.7727709999999</v>
      </c>
      <c r="Z2329">
        <v>7224.6847200000002</v>
      </c>
      <c r="AA2329">
        <v>5667.1526605588415</v>
      </c>
      <c r="AB2329">
        <v>5278.9652608684855</v>
      </c>
      <c r="AC2329">
        <v>6544.399826313027</v>
      </c>
      <c r="AP2329">
        <v>5424.3542420000003</v>
      </c>
      <c r="AQ2329">
        <v>4701.2307648955466</v>
      </c>
      <c r="AR2329">
        <v>4857.7679104748786</v>
      </c>
      <c r="AS2329">
        <v>5187.1795611474563</v>
      </c>
      <c r="AT2329">
        <v>6458.9460355465771</v>
      </c>
      <c r="AU2329" t="s">
        <v>1770</v>
      </c>
      <c r="AV2329">
        <v>50</v>
      </c>
      <c r="AW2329">
        <v>129.17892071093155</v>
      </c>
      <c r="AX2329">
        <v>5.3824550296221476</v>
      </c>
    </row>
    <row r="2330" spans="1:50" hidden="1" x14ac:dyDescent="0.3">
      <c r="A2330" t="s">
        <v>3174</v>
      </c>
      <c r="B2330" t="s">
        <v>1766</v>
      </c>
      <c r="D2330">
        <v>1040</v>
      </c>
      <c r="F2330">
        <v>5</v>
      </c>
      <c r="G2330" t="s">
        <v>103</v>
      </c>
      <c r="H2330" t="s">
        <v>94</v>
      </c>
      <c r="I2330" t="s">
        <v>104</v>
      </c>
      <c r="J2330" t="s">
        <v>105</v>
      </c>
      <c r="K2330" t="s">
        <v>81</v>
      </c>
      <c r="L2330" t="s">
        <v>82</v>
      </c>
      <c r="M2330" t="s">
        <v>106</v>
      </c>
      <c r="N2330" t="s">
        <v>84</v>
      </c>
      <c r="O2330" t="s">
        <v>85</v>
      </c>
      <c r="P2330" t="s">
        <v>989</v>
      </c>
      <c r="Q2330" t="s">
        <v>87</v>
      </c>
      <c r="R2330" t="s">
        <v>107</v>
      </c>
      <c r="T2330" t="s">
        <v>89</v>
      </c>
      <c r="U2330" t="s">
        <v>90</v>
      </c>
      <c r="V2330">
        <v>2.1134200000000001</v>
      </c>
      <c r="W2330">
        <v>23.532909339046046</v>
      </c>
      <c r="X2330">
        <v>27.474461999999999</v>
      </c>
      <c r="Y2330">
        <v>46.495241999999998</v>
      </c>
      <c r="Z2330">
        <v>54.948923999999998</v>
      </c>
      <c r="AA2330">
        <v>76.718258603185447</v>
      </c>
      <c r="AB2330">
        <v>66.374282681613749</v>
      </c>
      <c r="AC2330">
        <v>55.544636924681647</v>
      </c>
      <c r="AP2330">
        <v>49.004049000000002</v>
      </c>
      <c r="AQ2330">
        <v>32.236106461786534</v>
      </c>
      <c r="AR2330">
        <v>23.539409060656073</v>
      </c>
      <c r="AS2330">
        <v>23.532909339046046</v>
      </c>
      <c r="AT2330">
        <v>11.13498941954086</v>
      </c>
      <c r="AU2330" t="s">
        <v>1772</v>
      </c>
      <c r="AV2330">
        <v>80</v>
      </c>
      <c r="AW2330">
        <v>0.13918736774426074</v>
      </c>
      <c r="AX2330">
        <v>5.799473656010864E-3</v>
      </c>
    </row>
    <row r="2331" spans="1:50" hidden="1" x14ac:dyDescent="0.3">
      <c r="A2331" t="s">
        <v>3175</v>
      </c>
      <c r="B2331" t="s">
        <v>1766</v>
      </c>
      <c r="D2331">
        <v>1140</v>
      </c>
      <c r="F2331">
        <v>5</v>
      </c>
      <c r="G2331" t="s">
        <v>116</v>
      </c>
      <c r="H2331" t="s">
        <v>94</v>
      </c>
      <c r="I2331" t="s">
        <v>104</v>
      </c>
      <c r="J2331" t="s">
        <v>105</v>
      </c>
      <c r="K2331" t="s">
        <v>81</v>
      </c>
      <c r="L2331" t="s">
        <v>82</v>
      </c>
      <c r="M2331" t="s">
        <v>117</v>
      </c>
      <c r="N2331" t="s">
        <v>84</v>
      </c>
      <c r="O2331" t="s">
        <v>85</v>
      </c>
      <c r="P2331" t="s">
        <v>989</v>
      </c>
      <c r="Q2331" t="s">
        <v>87</v>
      </c>
      <c r="R2331" t="s">
        <v>155</v>
      </c>
      <c r="T2331" t="s">
        <v>89</v>
      </c>
      <c r="U2331" t="s">
        <v>90</v>
      </c>
      <c r="V2331">
        <v>2.1134200000000001</v>
      </c>
      <c r="W2331">
        <v>8037.7799883756661</v>
      </c>
      <c r="X2331">
        <v>9611.8351419999999</v>
      </c>
      <c r="Y2331">
        <v>10083.127822</v>
      </c>
      <c r="Z2331">
        <v>7099.6829690000004</v>
      </c>
      <c r="AA2331">
        <v>9401.8689818064267</v>
      </c>
      <c r="AB2331">
        <v>8134.2084778238814</v>
      </c>
      <c r="AC2331">
        <v>8305.2161587158062</v>
      </c>
      <c r="AP2331">
        <v>12734.379915</v>
      </c>
      <c r="AQ2331">
        <v>7292.6555057590494</v>
      </c>
      <c r="AR2331">
        <v>7993.9357213550675</v>
      </c>
      <c r="AS2331">
        <v>8037.7799883756661</v>
      </c>
      <c r="AT2331">
        <v>3803.2099574981148</v>
      </c>
      <c r="AU2331" t="s">
        <v>1774</v>
      </c>
      <c r="AV2331">
        <v>80</v>
      </c>
      <c r="AW2331">
        <v>47.540124468726432</v>
      </c>
      <c r="AX2331">
        <v>1.980838519530268</v>
      </c>
    </row>
    <row r="2332" spans="1:50" hidden="1" x14ac:dyDescent="0.3">
      <c r="A2332" t="s">
        <v>3176</v>
      </c>
      <c r="B2332" t="s">
        <v>1766</v>
      </c>
      <c r="D2332">
        <v>117</v>
      </c>
      <c r="F2332">
        <v>5</v>
      </c>
      <c r="G2332" t="s">
        <v>124</v>
      </c>
      <c r="H2332" t="s">
        <v>94</v>
      </c>
      <c r="I2332" t="s">
        <v>95</v>
      </c>
      <c r="J2332" t="s">
        <v>96</v>
      </c>
      <c r="K2332" t="s">
        <v>125</v>
      </c>
      <c r="L2332" t="s">
        <v>82</v>
      </c>
      <c r="M2332" t="s">
        <v>99</v>
      </c>
      <c r="N2332" t="s">
        <v>100</v>
      </c>
      <c r="O2332" t="s">
        <v>85</v>
      </c>
      <c r="P2332" t="s">
        <v>989</v>
      </c>
      <c r="Q2332" t="s">
        <v>87</v>
      </c>
      <c r="R2332" t="s">
        <v>88</v>
      </c>
      <c r="T2332" t="s">
        <v>89</v>
      </c>
      <c r="U2332" t="s">
        <v>90</v>
      </c>
      <c r="V2332">
        <v>0.52835500000000002</v>
      </c>
      <c r="W2332">
        <v>5838.3874542430203</v>
      </c>
      <c r="X2332">
        <v>6319.1264650000003</v>
      </c>
      <c r="Y2332">
        <v>5094.927807</v>
      </c>
      <c r="Z2332">
        <v>4015.498415</v>
      </c>
      <c r="AA2332">
        <v>5624.8307978095308</v>
      </c>
      <c r="AB2332">
        <v>6270.1141649143738</v>
      </c>
      <c r="AC2332">
        <v>6367.2202431529267</v>
      </c>
      <c r="AP2332">
        <v>5644.4326860000001</v>
      </c>
      <c r="AQ2332">
        <v>4769.3687315868483</v>
      </c>
      <c r="AR2332">
        <v>5009.0814991741472</v>
      </c>
      <c r="AS2332">
        <v>5838.3874542430203</v>
      </c>
      <c r="AT2332">
        <v>11050.12246357661</v>
      </c>
      <c r="AU2332" t="s">
        <v>1776</v>
      </c>
      <c r="AV2332">
        <v>270</v>
      </c>
      <c r="AW2332">
        <v>40.926379494728188</v>
      </c>
      <c r="AX2332">
        <v>1.7052658122803412</v>
      </c>
    </row>
    <row r="2333" spans="1:50" hidden="1" x14ac:dyDescent="0.3">
      <c r="A2333" t="s">
        <v>3177</v>
      </c>
      <c r="B2333" t="s">
        <v>1766</v>
      </c>
      <c r="D2333">
        <v>120</v>
      </c>
      <c r="F2333">
        <v>5</v>
      </c>
      <c r="G2333" t="s">
        <v>132</v>
      </c>
      <c r="H2333" t="s">
        <v>94</v>
      </c>
      <c r="I2333" t="s">
        <v>95</v>
      </c>
      <c r="J2333" t="s">
        <v>96</v>
      </c>
      <c r="K2333" t="s">
        <v>133</v>
      </c>
      <c r="L2333" t="s">
        <v>98</v>
      </c>
      <c r="M2333" t="s">
        <v>99</v>
      </c>
      <c r="N2333" t="s">
        <v>100</v>
      </c>
      <c r="O2333" t="s">
        <v>85</v>
      </c>
      <c r="P2333" t="s">
        <v>989</v>
      </c>
      <c r="Q2333" t="s">
        <v>87</v>
      </c>
      <c r="R2333" t="s">
        <v>88</v>
      </c>
      <c r="T2333" t="s">
        <v>89</v>
      </c>
      <c r="U2333" t="s">
        <v>90</v>
      </c>
      <c r="V2333">
        <v>1.268052</v>
      </c>
      <c r="W2333">
        <v>4289.4198495144183</v>
      </c>
      <c r="X2333">
        <v>3990.5600629999999</v>
      </c>
      <c r="Y2333">
        <v>4984.7129290000003</v>
      </c>
      <c r="Z2333">
        <v>4822.4022530000002</v>
      </c>
      <c r="AA2333">
        <v>2848.7907896558872</v>
      </c>
      <c r="AB2333">
        <v>4184.5459643008026</v>
      </c>
      <c r="AC2333">
        <v>4488.5502016055661</v>
      </c>
      <c r="AP2333">
        <v>4256.6609120000003</v>
      </c>
      <c r="AQ2333">
        <v>4354.7175740281391</v>
      </c>
      <c r="AR2333">
        <v>4290.604574891493</v>
      </c>
      <c r="AS2333">
        <v>4289.4198495144183</v>
      </c>
      <c r="AT2333">
        <v>3382.6845030916857</v>
      </c>
      <c r="AU2333" t="s">
        <v>1778</v>
      </c>
      <c r="AV2333">
        <v>40</v>
      </c>
      <c r="AW2333">
        <v>84.567112577292136</v>
      </c>
      <c r="AX2333">
        <v>3.5236296907205058</v>
      </c>
    </row>
    <row r="2334" spans="1:50" hidden="1" x14ac:dyDescent="0.3">
      <c r="A2334" t="s">
        <v>3178</v>
      </c>
      <c r="B2334" t="s">
        <v>1766</v>
      </c>
      <c r="D2334">
        <v>128</v>
      </c>
      <c r="F2334">
        <v>5</v>
      </c>
      <c r="G2334" t="s">
        <v>136</v>
      </c>
      <c r="H2334" t="s">
        <v>94</v>
      </c>
      <c r="I2334" t="s">
        <v>95</v>
      </c>
      <c r="J2334" t="s">
        <v>96</v>
      </c>
      <c r="K2334" t="s">
        <v>137</v>
      </c>
      <c r="L2334" t="s">
        <v>98</v>
      </c>
      <c r="M2334" t="s">
        <v>99</v>
      </c>
      <c r="N2334" t="s">
        <v>84</v>
      </c>
      <c r="O2334" t="s">
        <v>85</v>
      </c>
      <c r="P2334" t="s">
        <v>989</v>
      </c>
      <c r="Q2334" t="s">
        <v>87</v>
      </c>
      <c r="R2334" t="s">
        <v>107</v>
      </c>
      <c r="T2334" t="s">
        <v>89</v>
      </c>
      <c r="U2334" t="s">
        <v>90</v>
      </c>
      <c r="V2334">
        <v>2.1134200000000001</v>
      </c>
      <c r="W2334">
        <v>0</v>
      </c>
      <c r="X2334">
        <v>0</v>
      </c>
      <c r="Y2334">
        <v>0</v>
      </c>
      <c r="Z2334">
        <v>410.00351899999998</v>
      </c>
      <c r="AA2334">
        <v>0</v>
      </c>
      <c r="AB2334">
        <v>0</v>
      </c>
      <c r="AC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 t="s">
        <v>1780</v>
      </c>
      <c r="AV2334">
        <v>40</v>
      </c>
      <c r="AW2334">
        <v>0</v>
      </c>
      <c r="AX2334">
        <v>0</v>
      </c>
    </row>
    <row r="2335" spans="1:50" hidden="1" x14ac:dyDescent="0.3">
      <c r="A2335" t="s">
        <v>3179</v>
      </c>
      <c r="B2335" t="s">
        <v>1766</v>
      </c>
      <c r="D2335">
        <v>146</v>
      </c>
      <c r="F2335">
        <v>5</v>
      </c>
      <c r="G2335" t="s">
        <v>148</v>
      </c>
      <c r="H2335" t="s">
        <v>94</v>
      </c>
      <c r="I2335" t="s">
        <v>95</v>
      </c>
      <c r="J2335" t="s">
        <v>96</v>
      </c>
      <c r="K2335" t="s">
        <v>121</v>
      </c>
      <c r="L2335" t="s">
        <v>82</v>
      </c>
      <c r="M2335" t="s">
        <v>99</v>
      </c>
      <c r="N2335" t="s">
        <v>84</v>
      </c>
      <c r="O2335" t="s">
        <v>85</v>
      </c>
      <c r="P2335" t="s">
        <v>989</v>
      </c>
      <c r="Q2335" t="s">
        <v>87</v>
      </c>
      <c r="R2335" t="s">
        <v>88</v>
      </c>
      <c r="T2335" t="s">
        <v>89</v>
      </c>
      <c r="U2335" t="s">
        <v>90</v>
      </c>
      <c r="V2335">
        <v>3.1701299999999999</v>
      </c>
      <c r="W2335">
        <v>54285.006637910272</v>
      </c>
      <c r="X2335">
        <v>63979.570279</v>
      </c>
      <c r="Y2335">
        <v>67130.679827</v>
      </c>
      <c r="Z2335">
        <v>78895.033458999998</v>
      </c>
      <c r="AA2335">
        <v>48504.659728933148</v>
      </c>
      <c r="AB2335">
        <v>47922.269659644335</v>
      </c>
      <c r="AC2335">
        <v>54874.230392309299</v>
      </c>
      <c r="AP2335">
        <v>57363.598176</v>
      </c>
      <c r="AQ2335">
        <v>55078.542113711352</v>
      </c>
      <c r="AR2335">
        <v>51537.55224527837</v>
      </c>
      <c r="AS2335">
        <v>54285.006637910272</v>
      </c>
      <c r="AT2335">
        <v>17123.905530028824</v>
      </c>
      <c r="AU2335" t="s">
        <v>1782</v>
      </c>
      <c r="AV2335">
        <v>60</v>
      </c>
      <c r="AW2335">
        <v>285.39842550048041</v>
      </c>
      <c r="AX2335">
        <v>11.891601062520017</v>
      </c>
    </row>
    <row r="2336" spans="1:50" hidden="1" x14ac:dyDescent="0.3">
      <c r="A2336" t="s">
        <v>3180</v>
      </c>
      <c r="B2336" t="s">
        <v>1766</v>
      </c>
      <c r="D2336">
        <v>1540</v>
      </c>
      <c r="F2336">
        <v>5</v>
      </c>
      <c r="G2336" t="s">
        <v>158</v>
      </c>
      <c r="H2336" t="s">
        <v>94</v>
      </c>
      <c r="I2336" t="s">
        <v>104</v>
      </c>
      <c r="J2336" t="s">
        <v>105</v>
      </c>
      <c r="K2336" t="s">
        <v>81</v>
      </c>
      <c r="L2336" t="s">
        <v>82</v>
      </c>
      <c r="M2336" t="s">
        <v>129</v>
      </c>
      <c r="N2336" t="s">
        <v>84</v>
      </c>
      <c r="O2336" t="s">
        <v>85</v>
      </c>
      <c r="P2336" t="s">
        <v>989</v>
      </c>
      <c r="Q2336" t="s">
        <v>87</v>
      </c>
      <c r="R2336" t="s">
        <v>155</v>
      </c>
      <c r="T2336" t="s">
        <v>89</v>
      </c>
      <c r="U2336" t="s">
        <v>90</v>
      </c>
      <c r="V2336">
        <v>2.1134200000000001</v>
      </c>
      <c r="W2336">
        <v>3288.7197247643717</v>
      </c>
      <c r="X2336">
        <v>5196.9002849999997</v>
      </c>
      <c r="Y2336">
        <v>5359.6336369999999</v>
      </c>
      <c r="Z2336">
        <v>3776.6819139999998</v>
      </c>
      <c r="AA2336">
        <v>5467.9408489884636</v>
      </c>
      <c r="AB2336">
        <v>4730.6945987175213</v>
      </c>
      <c r="AC2336">
        <v>4386.0713940742889</v>
      </c>
      <c r="AP2336">
        <v>7056.5692410000001</v>
      </c>
      <c r="AQ2336">
        <v>3294.62159569197</v>
      </c>
      <c r="AR2336">
        <v>3190.9399670354856</v>
      </c>
      <c r="AS2336">
        <v>3288.7197247643717</v>
      </c>
      <c r="AT2336">
        <v>1556.1127105659887</v>
      </c>
      <c r="AU2336" t="s">
        <v>1784</v>
      </c>
      <c r="AV2336">
        <v>80</v>
      </c>
      <c r="AW2336">
        <v>19.451408882074858</v>
      </c>
      <c r="AX2336">
        <v>0.81047537008645243</v>
      </c>
    </row>
    <row r="2337" spans="1:50" hidden="1" x14ac:dyDescent="0.3">
      <c r="A2337" t="s">
        <v>3181</v>
      </c>
      <c r="B2337" t="s">
        <v>1766</v>
      </c>
      <c r="D2337">
        <v>1640</v>
      </c>
      <c r="F2337">
        <v>5</v>
      </c>
      <c r="G2337" t="s">
        <v>161</v>
      </c>
      <c r="H2337" t="s">
        <v>94</v>
      </c>
      <c r="I2337" t="s">
        <v>104</v>
      </c>
      <c r="J2337" t="s">
        <v>105</v>
      </c>
      <c r="K2337" t="s">
        <v>81</v>
      </c>
      <c r="L2337" t="s">
        <v>82</v>
      </c>
      <c r="M2337" t="s">
        <v>113</v>
      </c>
      <c r="N2337" t="s">
        <v>84</v>
      </c>
      <c r="O2337" t="s">
        <v>85</v>
      </c>
      <c r="P2337" t="s">
        <v>989</v>
      </c>
      <c r="Q2337" t="s">
        <v>87</v>
      </c>
      <c r="R2337" t="s">
        <v>88</v>
      </c>
      <c r="T2337" t="s">
        <v>89</v>
      </c>
      <c r="U2337" t="s">
        <v>90</v>
      </c>
      <c r="V2337">
        <v>2.1134200000000001</v>
      </c>
      <c r="W2337">
        <v>9997.2387915120216</v>
      </c>
      <c r="X2337">
        <v>12042.268392</v>
      </c>
      <c r="Y2337">
        <v>12743.923894</v>
      </c>
      <c r="Z2337">
        <v>9163.7900460000001</v>
      </c>
      <c r="AA2337">
        <v>11364.64763765629</v>
      </c>
      <c r="AB2337">
        <v>9832.3443286212987</v>
      </c>
      <c r="AC2337">
        <v>9497.9467309800311</v>
      </c>
      <c r="AP2337">
        <v>12254.770216000001</v>
      </c>
      <c r="AQ2337">
        <v>8168.4565622953178</v>
      </c>
      <c r="AR2337">
        <v>7993.9357213550675</v>
      </c>
      <c r="AS2337">
        <v>9997.2387915120216</v>
      </c>
      <c r="AT2337">
        <v>4730.3606436543714</v>
      </c>
      <c r="AU2337" t="s">
        <v>1786</v>
      </c>
      <c r="AV2337">
        <v>80</v>
      </c>
      <c r="AW2337">
        <v>59.129508045679643</v>
      </c>
      <c r="AX2337">
        <v>2.4637295019033183</v>
      </c>
    </row>
    <row r="2338" spans="1:50" hidden="1" x14ac:dyDescent="0.3">
      <c r="A2338" t="s">
        <v>3182</v>
      </c>
      <c r="B2338" t="s">
        <v>1766</v>
      </c>
      <c r="D2338">
        <v>165</v>
      </c>
      <c r="F2338">
        <v>5</v>
      </c>
      <c r="G2338" t="s">
        <v>167</v>
      </c>
      <c r="H2338" t="s">
        <v>94</v>
      </c>
      <c r="I2338" t="s">
        <v>95</v>
      </c>
      <c r="J2338" t="s">
        <v>96</v>
      </c>
      <c r="K2338" t="s">
        <v>168</v>
      </c>
      <c r="L2338" t="s">
        <v>82</v>
      </c>
      <c r="M2338" t="s">
        <v>99</v>
      </c>
      <c r="N2338" t="s">
        <v>100</v>
      </c>
      <c r="O2338" t="s">
        <v>85</v>
      </c>
      <c r="P2338" t="s">
        <v>989</v>
      </c>
      <c r="Q2338" t="s">
        <v>87</v>
      </c>
      <c r="R2338" t="s">
        <v>88</v>
      </c>
      <c r="T2338" t="s">
        <v>89</v>
      </c>
      <c r="U2338" t="s">
        <v>90</v>
      </c>
      <c r="V2338">
        <v>0.31701299999999999</v>
      </c>
      <c r="W2338">
        <v>9487.3796131449089</v>
      </c>
      <c r="X2338">
        <v>5733.7090820000003</v>
      </c>
      <c r="Y2338">
        <v>3658.6473919999999</v>
      </c>
      <c r="Z2338">
        <v>3136.2099090000002</v>
      </c>
      <c r="AA2338">
        <v>8846.2258649250616</v>
      </c>
      <c r="AB2338">
        <v>7065.5134959348998</v>
      </c>
      <c r="AC2338">
        <v>6099.5802329322223</v>
      </c>
      <c r="AP2338">
        <v>6917.139048</v>
      </c>
      <c r="AQ2338">
        <v>8586.6165418134497</v>
      </c>
      <c r="AR2338">
        <v>8456.0705109476185</v>
      </c>
      <c r="AS2338">
        <v>9487.3796131449089</v>
      </c>
      <c r="AT2338">
        <v>29927.415005519993</v>
      </c>
      <c r="AU2338" t="s">
        <v>1788</v>
      </c>
      <c r="AV2338">
        <v>423</v>
      </c>
      <c r="AW2338">
        <v>70.75039008397161</v>
      </c>
      <c r="AX2338">
        <v>2.9479329201654836</v>
      </c>
    </row>
    <row r="2339" spans="1:50" hidden="1" x14ac:dyDescent="0.3">
      <c r="A2339" t="s">
        <v>3183</v>
      </c>
      <c r="B2339" t="s">
        <v>1766</v>
      </c>
      <c r="D2339">
        <v>1759</v>
      </c>
      <c r="F2339">
        <v>5</v>
      </c>
      <c r="G2339" t="s">
        <v>171</v>
      </c>
      <c r="H2339" t="s">
        <v>78</v>
      </c>
      <c r="I2339" t="s">
        <v>172</v>
      </c>
      <c r="J2339" t="s">
        <v>173</v>
      </c>
      <c r="K2339" t="s">
        <v>174</v>
      </c>
      <c r="L2339" t="s">
        <v>175</v>
      </c>
      <c r="M2339" t="s">
        <v>87</v>
      </c>
      <c r="N2339" t="s">
        <v>100</v>
      </c>
      <c r="O2339" t="s">
        <v>85</v>
      </c>
      <c r="P2339" t="s">
        <v>989</v>
      </c>
      <c r="Q2339" t="s">
        <v>176</v>
      </c>
      <c r="R2339" t="s">
        <v>155</v>
      </c>
      <c r="T2339" t="s">
        <v>89</v>
      </c>
      <c r="U2339" t="s">
        <v>90</v>
      </c>
      <c r="V2339">
        <v>0.49982399999999999</v>
      </c>
      <c r="W2339">
        <v>178.61628857450006</v>
      </c>
      <c r="X2339">
        <v>163.442421</v>
      </c>
      <c r="Y2339">
        <v>554.80451500000004</v>
      </c>
      <c r="Z2339">
        <v>37.486794000000003</v>
      </c>
      <c r="AA2339">
        <v>430.90553218611001</v>
      </c>
      <c r="AB2339">
        <v>219.81587452892933</v>
      </c>
      <c r="AC2339">
        <v>441.36001685476168</v>
      </c>
      <c r="AP2339">
        <v>24.484144000000001</v>
      </c>
      <c r="AQ2339">
        <v>234.0810987698348</v>
      </c>
      <c r="AR2339">
        <v>178.66562187766388</v>
      </c>
      <c r="AS2339">
        <v>178.61628857450006</v>
      </c>
      <c r="AT2339">
        <v>357.35836729428775</v>
      </c>
      <c r="AU2339" t="s">
        <v>1790</v>
      </c>
      <c r="AV2339">
        <v>320</v>
      </c>
      <c r="AW2339">
        <v>1.1167448977946492</v>
      </c>
      <c r="AX2339">
        <v>4.6531037408110383E-2</v>
      </c>
    </row>
    <row r="2340" spans="1:50" hidden="1" x14ac:dyDescent="0.3">
      <c r="A2340" t="s">
        <v>3184</v>
      </c>
      <c r="B2340" t="s">
        <v>1766</v>
      </c>
      <c r="D2340">
        <v>1779</v>
      </c>
      <c r="F2340">
        <v>5</v>
      </c>
      <c r="G2340" t="s">
        <v>179</v>
      </c>
      <c r="H2340" t="s">
        <v>78</v>
      </c>
      <c r="I2340" t="s">
        <v>172</v>
      </c>
      <c r="J2340" t="s">
        <v>173</v>
      </c>
      <c r="K2340" t="s">
        <v>174</v>
      </c>
      <c r="L2340" t="s">
        <v>175</v>
      </c>
      <c r="M2340" t="s">
        <v>180</v>
      </c>
      <c r="N2340" t="s">
        <v>100</v>
      </c>
      <c r="O2340" t="s">
        <v>85</v>
      </c>
      <c r="P2340" t="s">
        <v>989</v>
      </c>
      <c r="Q2340" t="s">
        <v>176</v>
      </c>
      <c r="R2340" t="s">
        <v>107</v>
      </c>
      <c r="T2340" t="s">
        <v>89</v>
      </c>
      <c r="U2340" t="s">
        <v>90</v>
      </c>
      <c r="V2340">
        <v>0.49982399999999999</v>
      </c>
      <c r="W2340">
        <v>88.28219931086015</v>
      </c>
      <c r="X2340">
        <v>77.472708999999995</v>
      </c>
      <c r="Y2340">
        <v>95.966187000000005</v>
      </c>
      <c r="Z2340">
        <v>8.9968299999999992</v>
      </c>
      <c r="AA2340">
        <v>113.92688602548756</v>
      </c>
      <c r="AB2340">
        <v>60.305633811247858</v>
      </c>
      <c r="AC2340">
        <v>72.580002771702468</v>
      </c>
      <c r="AP2340">
        <v>26.292818</v>
      </c>
      <c r="AQ2340">
        <v>122.6093617642826</v>
      </c>
      <c r="AR2340">
        <v>88.306582599401935</v>
      </c>
      <c r="AS2340">
        <v>88.28219931086015</v>
      </c>
      <c r="AT2340">
        <v>176.62657117477383</v>
      </c>
      <c r="AU2340" t="s">
        <v>1792</v>
      </c>
      <c r="AV2340">
        <v>320</v>
      </c>
      <c r="AW2340">
        <v>0.55195803492116824</v>
      </c>
      <c r="AX2340">
        <v>2.2998251455048677E-2</v>
      </c>
    </row>
    <row r="2341" spans="1:50" hidden="1" x14ac:dyDescent="0.3">
      <c r="A2341" t="s">
        <v>3185</v>
      </c>
      <c r="B2341" t="s">
        <v>1766</v>
      </c>
      <c r="D2341">
        <v>1780</v>
      </c>
      <c r="F2341">
        <v>5</v>
      </c>
      <c r="G2341" t="s">
        <v>183</v>
      </c>
      <c r="H2341" t="s">
        <v>78</v>
      </c>
      <c r="I2341" t="s">
        <v>172</v>
      </c>
      <c r="J2341" t="s">
        <v>184</v>
      </c>
      <c r="K2341" t="s">
        <v>185</v>
      </c>
      <c r="L2341" t="s">
        <v>82</v>
      </c>
      <c r="M2341" t="s">
        <v>186</v>
      </c>
      <c r="N2341" t="s">
        <v>100</v>
      </c>
      <c r="O2341" t="s">
        <v>85</v>
      </c>
      <c r="P2341" t="s">
        <v>989</v>
      </c>
      <c r="Q2341" t="s">
        <v>87</v>
      </c>
      <c r="R2341" t="s">
        <v>155</v>
      </c>
      <c r="T2341" t="s">
        <v>89</v>
      </c>
      <c r="U2341" t="s">
        <v>90</v>
      </c>
      <c r="V2341">
        <v>0.36984899999999998</v>
      </c>
      <c r="W2341">
        <v>19.642893451214633</v>
      </c>
      <c r="X2341">
        <v>9.6160619999999994</v>
      </c>
      <c r="Y2341">
        <v>18.862276000000001</v>
      </c>
      <c r="Z2341">
        <v>72.860163999999997</v>
      </c>
      <c r="AA2341">
        <v>26.157569377567754</v>
      </c>
      <c r="AB2341">
        <v>15.875848197578746</v>
      </c>
      <c r="AC2341">
        <v>17.400000664475378</v>
      </c>
      <c r="AP2341">
        <v>3.7440720000000001</v>
      </c>
      <c r="AQ2341">
        <v>20.19702000362723</v>
      </c>
      <c r="AR2341">
        <v>19.648318761668556</v>
      </c>
      <c r="AS2341">
        <v>19.642893451214633</v>
      </c>
      <c r="AT2341">
        <v>53.11057607622201</v>
      </c>
      <c r="AU2341" t="s">
        <v>1794</v>
      </c>
      <c r="AV2341">
        <v>441</v>
      </c>
      <c r="AW2341">
        <v>0.12043214529755558</v>
      </c>
      <c r="AX2341">
        <v>5.0180060540648162E-3</v>
      </c>
    </row>
    <row r="2342" spans="1:50" hidden="1" x14ac:dyDescent="0.3">
      <c r="A2342" t="s">
        <v>3186</v>
      </c>
      <c r="B2342" t="s">
        <v>1766</v>
      </c>
      <c r="D2342">
        <v>1791</v>
      </c>
      <c r="F2342">
        <v>5</v>
      </c>
      <c r="G2342" t="s">
        <v>189</v>
      </c>
      <c r="H2342" t="s">
        <v>78</v>
      </c>
      <c r="I2342" t="s">
        <v>172</v>
      </c>
      <c r="J2342" t="s">
        <v>173</v>
      </c>
      <c r="K2342" t="s">
        <v>174</v>
      </c>
      <c r="L2342" t="s">
        <v>175</v>
      </c>
      <c r="M2342" t="s">
        <v>190</v>
      </c>
      <c r="N2342" t="s">
        <v>100</v>
      </c>
      <c r="O2342" t="s">
        <v>85</v>
      </c>
      <c r="P2342" t="s">
        <v>989</v>
      </c>
      <c r="Q2342" t="s">
        <v>176</v>
      </c>
      <c r="R2342" t="s">
        <v>107</v>
      </c>
      <c r="T2342" t="s">
        <v>89</v>
      </c>
      <c r="U2342" t="s">
        <v>90</v>
      </c>
      <c r="V2342">
        <v>0.49982399999999999</v>
      </c>
      <c r="W2342">
        <v>18.90192961309835</v>
      </c>
      <c r="X2342">
        <v>32.988382000000001</v>
      </c>
      <c r="Y2342">
        <v>0</v>
      </c>
      <c r="Z2342">
        <v>8.497007</v>
      </c>
      <c r="AA2342">
        <v>52.619209476582363</v>
      </c>
      <c r="AB2342">
        <v>22.053085808219798</v>
      </c>
      <c r="AC2342">
        <v>48.180001839909409</v>
      </c>
      <c r="AP2342">
        <v>7.3351100000000002</v>
      </c>
      <c r="AQ2342">
        <v>25.386705168730352</v>
      </c>
      <c r="AR2342">
        <v>0</v>
      </c>
      <c r="AS2342">
        <v>18.90192961309835</v>
      </c>
      <c r="AT2342">
        <v>37.817170870343062</v>
      </c>
      <c r="AU2342" t="s">
        <v>1796</v>
      </c>
      <c r="AV2342">
        <v>320</v>
      </c>
      <c r="AW2342">
        <v>0.11817865896982208</v>
      </c>
      <c r="AX2342">
        <v>4.9241107904092534E-3</v>
      </c>
    </row>
    <row r="2343" spans="1:50" hidden="1" x14ac:dyDescent="0.3">
      <c r="A2343" t="s">
        <v>3187</v>
      </c>
      <c r="B2343" t="s">
        <v>1766</v>
      </c>
      <c r="D2343">
        <v>186</v>
      </c>
      <c r="F2343">
        <v>5</v>
      </c>
      <c r="G2343" t="s">
        <v>193</v>
      </c>
      <c r="H2343" t="s">
        <v>94</v>
      </c>
      <c r="I2343" t="s">
        <v>95</v>
      </c>
      <c r="J2343" t="s">
        <v>96</v>
      </c>
      <c r="K2343" t="s">
        <v>81</v>
      </c>
      <c r="L2343" t="s">
        <v>145</v>
      </c>
      <c r="M2343" t="s">
        <v>99</v>
      </c>
      <c r="N2343" t="s">
        <v>84</v>
      </c>
      <c r="O2343" t="s">
        <v>85</v>
      </c>
      <c r="P2343" t="s">
        <v>989</v>
      </c>
      <c r="Q2343" t="s">
        <v>87</v>
      </c>
      <c r="R2343" t="s">
        <v>88</v>
      </c>
      <c r="T2343" t="s">
        <v>89</v>
      </c>
      <c r="U2343" t="s">
        <v>90</v>
      </c>
      <c r="V2343">
        <v>2.1134200000000001</v>
      </c>
      <c r="W2343">
        <v>9097.4873002759396</v>
      </c>
      <c r="X2343">
        <v>11900.669226</v>
      </c>
      <c r="Y2343">
        <v>14548.784743</v>
      </c>
      <c r="Z2343">
        <v>16015.146134000001</v>
      </c>
      <c r="AA2343">
        <v>9408.2167703811592</v>
      </c>
      <c r="AB2343">
        <v>9878.6276089002131</v>
      </c>
      <c r="AC2343">
        <v>12000.200458266512</v>
      </c>
      <c r="AP2343">
        <v>8964.4102280000006</v>
      </c>
      <c r="AQ2343">
        <v>8201.9325357314301</v>
      </c>
      <c r="AR2343">
        <v>8336.1306282387322</v>
      </c>
      <c r="AS2343">
        <v>9097.4873002759396</v>
      </c>
      <c r="AT2343">
        <v>4304.628185725478</v>
      </c>
      <c r="AU2343" t="s">
        <v>1798</v>
      </c>
      <c r="AV2343">
        <v>60</v>
      </c>
      <c r="AW2343">
        <v>71.743803095424639</v>
      </c>
      <c r="AX2343">
        <v>2.9893251289760268</v>
      </c>
    </row>
    <row r="2344" spans="1:50" hidden="1" x14ac:dyDescent="0.3">
      <c r="A2344" t="s">
        <v>3188</v>
      </c>
      <c r="B2344" t="s">
        <v>1766</v>
      </c>
      <c r="D2344">
        <v>188</v>
      </c>
      <c r="F2344">
        <v>5</v>
      </c>
      <c r="G2344" t="s">
        <v>196</v>
      </c>
      <c r="H2344" t="s">
        <v>94</v>
      </c>
      <c r="I2344" t="s">
        <v>95</v>
      </c>
      <c r="J2344" t="s">
        <v>96</v>
      </c>
      <c r="K2344" t="s">
        <v>81</v>
      </c>
      <c r="L2344" t="s">
        <v>82</v>
      </c>
      <c r="M2344" t="s">
        <v>99</v>
      </c>
      <c r="N2344" t="s">
        <v>84</v>
      </c>
      <c r="O2344" t="s">
        <v>85</v>
      </c>
      <c r="P2344" t="s">
        <v>989</v>
      </c>
      <c r="Q2344" t="s">
        <v>87</v>
      </c>
      <c r="R2344" t="s">
        <v>88</v>
      </c>
      <c r="T2344" t="s">
        <v>89</v>
      </c>
      <c r="U2344" t="s">
        <v>90</v>
      </c>
      <c r="V2344">
        <v>2.1134200000000001</v>
      </c>
      <c r="W2344">
        <v>18723.0221879499</v>
      </c>
      <c r="X2344">
        <v>21668.897487999999</v>
      </c>
      <c r="Y2344">
        <v>29731.595622000001</v>
      </c>
      <c r="Z2344">
        <v>29285.663946000001</v>
      </c>
      <c r="AA2344">
        <v>20085.320351660732</v>
      </c>
      <c r="AB2344">
        <v>25632.29154114359</v>
      </c>
      <c r="AC2344">
        <v>19588.050748033158</v>
      </c>
      <c r="AP2344">
        <v>15281.667889</v>
      </c>
      <c r="AQ2344">
        <v>15427.138833632191</v>
      </c>
      <c r="AR2344">
        <v>16486.199654288328</v>
      </c>
      <c r="AS2344">
        <v>18723.0221879499</v>
      </c>
      <c r="AT2344">
        <v>8859.1109140397548</v>
      </c>
      <c r="AU2344" t="s">
        <v>1800</v>
      </c>
      <c r="AV2344">
        <v>80</v>
      </c>
      <c r="AW2344">
        <v>110.73888642549693</v>
      </c>
      <c r="AX2344">
        <v>4.6141202677290387</v>
      </c>
    </row>
    <row r="2345" spans="1:50" hidden="1" x14ac:dyDescent="0.3">
      <c r="A2345" t="s">
        <v>3189</v>
      </c>
      <c r="B2345" t="s">
        <v>1766</v>
      </c>
      <c r="D2345">
        <v>193</v>
      </c>
      <c r="F2345">
        <v>5</v>
      </c>
      <c r="G2345" t="s">
        <v>199</v>
      </c>
      <c r="H2345" t="s">
        <v>94</v>
      </c>
      <c r="I2345" t="s">
        <v>95</v>
      </c>
      <c r="J2345" t="s">
        <v>96</v>
      </c>
      <c r="K2345" t="s">
        <v>200</v>
      </c>
      <c r="L2345" t="s">
        <v>82</v>
      </c>
      <c r="M2345" t="s">
        <v>99</v>
      </c>
      <c r="N2345" t="s">
        <v>84</v>
      </c>
      <c r="O2345" t="s">
        <v>85</v>
      </c>
      <c r="P2345" t="s">
        <v>989</v>
      </c>
      <c r="Q2345" t="s">
        <v>87</v>
      </c>
      <c r="R2345" t="s">
        <v>215</v>
      </c>
      <c r="T2345" t="s">
        <v>89</v>
      </c>
      <c r="U2345" t="s">
        <v>90</v>
      </c>
      <c r="V2345">
        <v>2.641775</v>
      </c>
      <c r="W2345">
        <v>3648.9921589018882</v>
      </c>
      <c r="X2345">
        <v>7109.0172570000004</v>
      </c>
      <c r="Y2345">
        <v>4734.0612860000001</v>
      </c>
      <c r="Z2345">
        <v>3366.9425849999998</v>
      </c>
      <c r="AA2345">
        <v>2438.5208021101507</v>
      </c>
      <c r="AB2345">
        <v>3511.244524685058</v>
      </c>
      <c r="AC2345">
        <v>4254.9701624898162</v>
      </c>
      <c r="AP2345">
        <v>2766.4615549999999</v>
      </c>
      <c r="AQ2345">
        <v>1939.4065192945498</v>
      </c>
      <c r="AR2345">
        <v>2541.3892859937187</v>
      </c>
      <c r="AS2345">
        <v>3648.9921589018882</v>
      </c>
      <c r="AT2345">
        <v>1381.2653079470765</v>
      </c>
      <c r="AU2345" t="s">
        <v>1802</v>
      </c>
      <c r="AV2345">
        <v>60</v>
      </c>
      <c r="AW2345">
        <v>23.021088465784608</v>
      </c>
      <c r="AX2345">
        <v>0.95921201940769196</v>
      </c>
    </row>
    <row r="2346" spans="1:50" hidden="1" x14ac:dyDescent="0.3">
      <c r="A2346" t="s">
        <v>3190</v>
      </c>
      <c r="B2346" t="s">
        <v>1766</v>
      </c>
      <c r="D2346">
        <v>198</v>
      </c>
      <c r="F2346">
        <v>5</v>
      </c>
      <c r="G2346" t="s">
        <v>206</v>
      </c>
      <c r="H2346" t="s">
        <v>94</v>
      </c>
      <c r="I2346" t="s">
        <v>95</v>
      </c>
      <c r="J2346" t="s">
        <v>96</v>
      </c>
      <c r="K2346" t="s">
        <v>200</v>
      </c>
      <c r="L2346" t="s">
        <v>145</v>
      </c>
      <c r="M2346" t="s">
        <v>99</v>
      </c>
      <c r="N2346" t="s">
        <v>84</v>
      </c>
      <c r="O2346" t="s">
        <v>85</v>
      </c>
      <c r="P2346" t="s">
        <v>989</v>
      </c>
      <c r="Q2346" t="s">
        <v>87</v>
      </c>
      <c r="R2346" t="s">
        <v>88</v>
      </c>
      <c r="T2346" t="s">
        <v>89</v>
      </c>
      <c r="U2346" t="s">
        <v>90</v>
      </c>
      <c r="V2346">
        <v>3.522367</v>
      </c>
      <c r="W2346">
        <v>66781.555127300308</v>
      </c>
      <c r="X2346">
        <v>34808.030957000003</v>
      </c>
      <c r="Y2346">
        <v>70669.249693999998</v>
      </c>
      <c r="Z2346">
        <v>48080.309927000002</v>
      </c>
      <c r="AA2346">
        <v>73644.68492466562</v>
      </c>
      <c r="AB2346">
        <v>70704.777589510137</v>
      </c>
      <c r="AC2346">
        <v>44867.121713396402</v>
      </c>
      <c r="AP2346">
        <v>62462.405749999998</v>
      </c>
      <c r="AQ2346">
        <v>59108.463040140225</v>
      </c>
      <c r="AR2346">
        <v>63112.645410333927</v>
      </c>
      <c r="AS2346">
        <v>66781.555127300308</v>
      </c>
      <c r="AT2346">
        <v>18959.283665586325</v>
      </c>
      <c r="AU2346" t="s">
        <v>1806</v>
      </c>
      <c r="AV2346">
        <v>40</v>
      </c>
      <c r="AW2346">
        <v>473.98209163965811</v>
      </c>
      <c r="AX2346">
        <v>19.749253818319087</v>
      </c>
    </row>
    <row r="2347" spans="1:50" hidden="1" x14ac:dyDescent="0.3">
      <c r="A2347" t="s">
        <v>3191</v>
      </c>
      <c r="B2347" t="s">
        <v>1766</v>
      </c>
      <c r="D2347">
        <v>2001</v>
      </c>
      <c r="F2347">
        <v>5</v>
      </c>
      <c r="G2347" t="s">
        <v>209</v>
      </c>
      <c r="H2347" t="s">
        <v>94</v>
      </c>
      <c r="I2347" t="s">
        <v>104</v>
      </c>
      <c r="J2347" t="s">
        <v>210</v>
      </c>
      <c r="K2347" t="s">
        <v>97</v>
      </c>
      <c r="L2347" t="s">
        <v>98</v>
      </c>
      <c r="M2347" t="s">
        <v>211</v>
      </c>
      <c r="N2347" t="s">
        <v>100</v>
      </c>
      <c r="O2347" t="s">
        <v>85</v>
      </c>
      <c r="P2347" t="s">
        <v>989</v>
      </c>
      <c r="Q2347" t="s">
        <v>87</v>
      </c>
      <c r="R2347" t="s">
        <v>107</v>
      </c>
      <c r="T2347" t="s">
        <v>89</v>
      </c>
      <c r="U2347" t="s">
        <v>90</v>
      </c>
      <c r="V2347">
        <v>0.80310000000000004</v>
      </c>
      <c r="W2347">
        <v>0</v>
      </c>
      <c r="X2347">
        <v>69.869669000000002</v>
      </c>
      <c r="Y2347">
        <v>119.66184699999999</v>
      </c>
      <c r="Z2347">
        <v>128.495937</v>
      </c>
      <c r="AA2347">
        <v>0</v>
      </c>
      <c r="AB2347">
        <v>0</v>
      </c>
      <c r="AC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 t="s">
        <v>1808</v>
      </c>
      <c r="AV2347">
        <v>50</v>
      </c>
      <c r="AW2347">
        <v>0</v>
      </c>
      <c r="AX2347">
        <v>0</v>
      </c>
    </row>
    <row r="2348" spans="1:50" hidden="1" x14ac:dyDescent="0.3">
      <c r="A2348" t="s">
        <v>3192</v>
      </c>
      <c r="B2348" t="s">
        <v>1766</v>
      </c>
      <c r="D2348">
        <v>2016</v>
      </c>
      <c r="F2348">
        <v>5</v>
      </c>
      <c r="G2348" t="s">
        <v>214</v>
      </c>
      <c r="H2348" t="s">
        <v>94</v>
      </c>
      <c r="I2348" t="s">
        <v>104</v>
      </c>
      <c r="J2348" t="s">
        <v>210</v>
      </c>
      <c r="K2348" t="s">
        <v>168</v>
      </c>
      <c r="L2348" t="s">
        <v>82</v>
      </c>
      <c r="M2348" t="s">
        <v>211</v>
      </c>
      <c r="N2348" t="s">
        <v>100</v>
      </c>
      <c r="O2348" t="s">
        <v>85</v>
      </c>
      <c r="P2348" t="s">
        <v>989</v>
      </c>
      <c r="Q2348" t="s">
        <v>87</v>
      </c>
      <c r="R2348" t="s">
        <v>215</v>
      </c>
      <c r="T2348" t="s">
        <v>89</v>
      </c>
      <c r="U2348" t="s">
        <v>90</v>
      </c>
      <c r="V2348">
        <v>0.31701299999999999</v>
      </c>
      <c r="W2348">
        <v>106.91252992151517</v>
      </c>
      <c r="X2348">
        <v>108.101435</v>
      </c>
      <c r="Y2348">
        <v>66.889742999999996</v>
      </c>
      <c r="Z2348">
        <v>42.162728999999999</v>
      </c>
      <c r="AA2348">
        <v>187.41353068872044</v>
      </c>
      <c r="AB2348">
        <v>163.44271635166788</v>
      </c>
      <c r="AC2348">
        <v>91.930003510644923</v>
      </c>
      <c r="AP2348">
        <v>143.86340200000001</v>
      </c>
      <c r="AQ2348">
        <v>109.55397397344824</v>
      </c>
      <c r="AR2348">
        <v>106.942058853578</v>
      </c>
      <c r="AS2348">
        <v>106.91252992151517</v>
      </c>
      <c r="AT2348">
        <v>337.24967090155667</v>
      </c>
      <c r="AU2348" t="s">
        <v>1810</v>
      </c>
      <c r="AV2348">
        <v>423</v>
      </c>
      <c r="AW2348">
        <v>0.79728054586656427</v>
      </c>
      <c r="AX2348">
        <v>3.3220022744440178E-2</v>
      </c>
    </row>
    <row r="2349" spans="1:50" hidden="1" x14ac:dyDescent="0.3">
      <c r="A2349" t="s">
        <v>3193</v>
      </c>
      <c r="B2349" t="s">
        <v>1766</v>
      </c>
      <c r="D2349">
        <v>2017</v>
      </c>
      <c r="F2349">
        <v>5</v>
      </c>
      <c r="G2349" t="s">
        <v>218</v>
      </c>
      <c r="H2349" t="s">
        <v>94</v>
      </c>
      <c r="I2349" t="s">
        <v>104</v>
      </c>
      <c r="J2349" t="s">
        <v>210</v>
      </c>
      <c r="K2349" t="s">
        <v>125</v>
      </c>
      <c r="L2349" t="s">
        <v>82</v>
      </c>
      <c r="M2349" t="s">
        <v>211</v>
      </c>
      <c r="N2349" t="s">
        <v>100</v>
      </c>
      <c r="O2349" t="s">
        <v>85</v>
      </c>
      <c r="P2349" t="s">
        <v>989</v>
      </c>
      <c r="Q2349" t="s">
        <v>87</v>
      </c>
      <c r="R2349" t="s">
        <v>215</v>
      </c>
      <c r="T2349" t="s">
        <v>89</v>
      </c>
      <c r="U2349" t="s">
        <v>90</v>
      </c>
      <c r="V2349">
        <v>0.52835500000000002</v>
      </c>
      <c r="W2349">
        <v>213.87684187966602</v>
      </c>
      <c r="X2349">
        <v>144.24092999999999</v>
      </c>
      <c r="Y2349">
        <v>96.160616000000005</v>
      </c>
      <c r="Z2349">
        <v>72.384639000000007</v>
      </c>
      <c r="AA2349">
        <v>131.78246747111206</v>
      </c>
      <c r="AB2349">
        <v>160.98660538988682</v>
      </c>
      <c r="AC2349">
        <v>155.54000593979887</v>
      </c>
      <c r="AP2349">
        <v>113.736519</v>
      </c>
      <c r="AQ2349">
        <v>225.5055239100067</v>
      </c>
      <c r="AR2349">
        <v>213.93591404584069</v>
      </c>
      <c r="AS2349">
        <v>213.87684187966602</v>
      </c>
      <c r="AT2349">
        <v>404.7976112266677</v>
      </c>
      <c r="AU2349" t="s">
        <v>1812</v>
      </c>
      <c r="AV2349">
        <v>270</v>
      </c>
      <c r="AW2349">
        <v>1.4992504119506211</v>
      </c>
      <c r="AX2349">
        <v>6.2468767164609217E-2</v>
      </c>
    </row>
    <row r="2350" spans="1:50" hidden="1" x14ac:dyDescent="0.3">
      <c r="A2350" t="s">
        <v>3194</v>
      </c>
      <c r="B2350" t="s">
        <v>1766</v>
      </c>
      <c r="D2350">
        <v>202</v>
      </c>
      <c r="F2350">
        <v>5</v>
      </c>
      <c r="G2350" t="s">
        <v>224</v>
      </c>
      <c r="H2350" t="s">
        <v>94</v>
      </c>
      <c r="I2350" t="s">
        <v>95</v>
      </c>
      <c r="J2350" t="s">
        <v>96</v>
      </c>
      <c r="K2350" t="s">
        <v>141</v>
      </c>
      <c r="L2350" t="s">
        <v>82</v>
      </c>
      <c r="M2350" t="s">
        <v>99</v>
      </c>
      <c r="N2350" t="s">
        <v>84</v>
      </c>
      <c r="O2350" t="s">
        <v>85</v>
      </c>
      <c r="P2350" t="s">
        <v>989</v>
      </c>
      <c r="Q2350" t="s">
        <v>87</v>
      </c>
      <c r="R2350" t="s">
        <v>215</v>
      </c>
      <c r="T2350" t="s">
        <v>89</v>
      </c>
      <c r="U2350" t="s">
        <v>90</v>
      </c>
      <c r="V2350">
        <v>1.5850649999999999</v>
      </c>
      <c r="W2350">
        <v>4388.7878294737775</v>
      </c>
      <c r="X2350">
        <v>4956.4987650000003</v>
      </c>
      <c r="Y2350">
        <v>0</v>
      </c>
      <c r="Z2350">
        <v>0</v>
      </c>
      <c r="AA2350">
        <v>10539.321576099304</v>
      </c>
      <c r="AB2350">
        <v>4007.9557321309844</v>
      </c>
      <c r="AC2350">
        <v>9087.2203470249387</v>
      </c>
      <c r="AP2350">
        <v>4587.1439970000001</v>
      </c>
      <c r="AQ2350">
        <v>3622.3712268795825</v>
      </c>
      <c r="AR2350">
        <v>4868.530457929206</v>
      </c>
      <c r="AS2350">
        <v>4388.7878294737775</v>
      </c>
      <c r="AT2350">
        <v>2768.8377634190256</v>
      </c>
      <c r="AU2350" t="s">
        <v>1814</v>
      </c>
      <c r="AV2350">
        <v>80</v>
      </c>
      <c r="AW2350">
        <v>34.610472042737818</v>
      </c>
      <c r="AX2350">
        <v>1.4421030017807424</v>
      </c>
    </row>
    <row r="2351" spans="1:50" hidden="1" x14ac:dyDescent="0.3">
      <c r="A2351" t="s">
        <v>3195</v>
      </c>
      <c r="B2351" t="s">
        <v>1766</v>
      </c>
      <c r="D2351">
        <v>2038</v>
      </c>
      <c r="F2351">
        <v>5</v>
      </c>
      <c r="G2351" t="s">
        <v>233</v>
      </c>
      <c r="H2351" t="s">
        <v>94</v>
      </c>
      <c r="I2351" t="s">
        <v>104</v>
      </c>
      <c r="J2351" t="s">
        <v>210</v>
      </c>
      <c r="K2351" t="s">
        <v>81</v>
      </c>
      <c r="L2351" t="s">
        <v>145</v>
      </c>
      <c r="M2351" t="s">
        <v>211</v>
      </c>
      <c r="N2351" t="s">
        <v>84</v>
      </c>
      <c r="O2351" t="s">
        <v>85</v>
      </c>
      <c r="P2351" t="s">
        <v>989</v>
      </c>
      <c r="Q2351" t="s">
        <v>87</v>
      </c>
      <c r="R2351" t="s">
        <v>107</v>
      </c>
      <c r="T2351" t="s">
        <v>89</v>
      </c>
      <c r="U2351" t="s">
        <v>90</v>
      </c>
      <c r="V2351">
        <v>2.1134200000000001</v>
      </c>
      <c r="W2351">
        <v>0</v>
      </c>
      <c r="X2351">
        <v>0</v>
      </c>
      <c r="Y2351">
        <v>0</v>
      </c>
      <c r="Z2351">
        <v>42.268402999999999</v>
      </c>
      <c r="AA2351">
        <v>0</v>
      </c>
      <c r="AB2351">
        <v>0</v>
      </c>
      <c r="AC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 t="s">
        <v>2090</v>
      </c>
    </row>
    <row r="2352" spans="1:50" hidden="1" x14ac:dyDescent="0.3">
      <c r="A2352" t="s">
        <v>3196</v>
      </c>
      <c r="B2352" t="s">
        <v>1766</v>
      </c>
      <c r="D2352">
        <v>2040</v>
      </c>
      <c r="F2352">
        <v>5</v>
      </c>
      <c r="G2352" t="s">
        <v>236</v>
      </c>
      <c r="H2352" t="s">
        <v>94</v>
      </c>
      <c r="I2352" t="s">
        <v>104</v>
      </c>
      <c r="J2352" t="s">
        <v>210</v>
      </c>
      <c r="K2352" t="s">
        <v>81</v>
      </c>
      <c r="L2352" t="s">
        <v>82</v>
      </c>
      <c r="M2352" t="s">
        <v>211</v>
      </c>
      <c r="N2352" t="s">
        <v>84</v>
      </c>
      <c r="O2352" t="s">
        <v>85</v>
      </c>
      <c r="P2352" t="s">
        <v>989</v>
      </c>
      <c r="Q2352" t="s">
        <v>87</v>
      </c>
      <c r="R2352" t="s">
        <v>215</v>
      </c>
      <c r="T2352" t="s">
        <v>89</v>
      </c>
      <c r="U2352" t="s">
        <v>90</v>
      </c>
      <c r="V2352">
        <v>2.1134200000000001</v>
      </c>
      <c r="W2352">
        <v>298.33889249489812</v>
      </c>
      <c r="X2352">
        <v>486.08664800000003</v>
      </c>
      <c r="Y2352">
        <v>650.93341899999996</v>
      </c>
      <c r="Z2352">
        <v>653.04683799999998</v>
      </c>
      <c r="AA2352">
        <v>127.2379142159707</v>
      </c>
      <c r="AB2352">
        <v>386.63377860436083</v>
      </c>
      <c r="AC2352">
        <v>401.08001531653935</v>
      </c>
      <c r="AP2352">
        <v>324.45661200000001</v>
      </c>
      <c r="AQ2352">
        <v>289.8908521543961</v>
      </c>
      <c r="AR2352">
        <v>298.42129283557517</v>
      </c>
      <c r="AS2352">
        <v>298.33889249489812</v>
      </c>
      <c r="AT2352">
        <v>141.16403388578613</v>
      </c>
      <c r="AU2352" t="s">
        <v>1816</v>
      </c>
      <c r="AV2352">
        <v>80</v>
      </c>
      <c r="AW2352">
        <v>1.7645504235723266</v>
      </c>
      <c r="AX2352">
        <v>7.3522934315513613E-2</v>
      </c>
    </row>
    <row r="2353" spans="1:50" hidden="1" x14ac:dyDescent="0.3">
      <c r="A2353" t="s">
        <v>3197</v>
      </c>
      <c r="B2353" t="s">
        <v>1766</v>
      </c>
      <c r="D2353">
        <v>2043</v>
      </c>
      <c r="F2353">
        <v>5</v>
      </c>
      <c r="G2353" t="s">
        <v>239</v>
      </c>
      <c r="H2353" t="s">
        <v>94</v>
      </c>
      <c r="I2353" t="s">
        <v>104</v>
      </c>
      <c r="J2353" t="s">
        <v>210</v>
      </c>
      <c r="K2353" t="s">
        <v>200</v>
      </c>
      <c r="L2353" t="s">
        <v>145</v>
      </c>
      <c r="M2353" t="s">
        <v>211</v>
      </c>
      <c r="N2353" t="s">
        <v>84</v>
      </c>
      <c r="O2353" t="s">
        <v>85</v>
      </c>
      <c r="P2353" t="s">
        <v>989</v>
      </c>
      <c r="Q2353" t="s">
        <v>87</v>
      </c>
      <c r="R2353" t="s">
        <v>215</v>
      </c>
      <c r="T2353" t="s">
        <v>89</v>
      </c>
      <c r="U2353" t="s">
        <v>90</v>
      </c>
      <c r="V2353">
        <v>3.522367</v>
      </c>
      <c r="W2353">
        <v>804.81595152600505</v>
      </c>
      <c r="X2353">
        <v>214.86438699999999</v>
      </c>
      <c r="Y2353">
        <v>908.77068599999996</v>
      </c>
      <c r="Z2353">
        <v>204.29728600000001</v>
      </c>
      <c r="AA2353">
        <v>651.27980068908937</v>
      </c>
      <c r="AB2353">
        <v>625.28060923021962</v>
      </c>
      <c r="AC2353">
        <v>507.18001936831138</v>
      </c>
      <c r="AP2353">
        <v>211.32454100000001</v>
      </c>
      <c r="AQ2353">
        <v>666.54475190265146</v>
      </c>
      <c r="AR2353">
        <v>805.03823936797403</v>
      </c>
      <c r="AS2353">
        <v>804.81595152600505</v>
      </c>
      <c r="AT2353">
        <v>228.48725062607193</v>
      </c>
      <c r="AU2353" t="s">
        <v>1818</v>
      </c>
      <c r="AV2353">
        <v>40</v>
      </c>
      <c r="AW2353">
        <v>5.7121812656517985</v>
      </c>
      <c r="AX2353">
        <v>0.2380075527354916</v>
      </c>
    </row>
    <row r="2354" spans="1:50" hidden="1" x14ac:dyDescent="0.3">
      <c r="A2354" t="s">
        <v>3198</v>
      </c>
      <c r="B2354" t="s">
        <v>1766</v>
      </c>
      <c r="D2354">
        <v>2046</v>
      </c>
      <c r="F2354">
        <v>5</v>
      </c>
      <c r="G2354" t="s">
        <v>247</v>
      </c>
      <c r="H2354" t="s">
        <v>94</v>
      </c>
      <c r="I2354" t="s">
        <v>104</v>
      </c>
      <c r="J2354" t="s">
        <v>210</v>
      </c>
      <c r="K2354" t="s">
        <v>121</v>
      </c>
      <c r="L2354" t="s">
        <v>82</v>
      </c>
      <c r="M2354" t="s">
        <v>211</v>
      </c>
      <c r="N2354" t="s">
        <v>84</v>
      </c>
      <c r="O2354" t="s">
        <v>85</v>
      </c>
      <c r="P2354" t="s">
        <v>989</v>
      </c>
      <c r="Q2354" t="s">
        <v>87</v>
      </c>
      <c r="R2354" t="s">
        <v>215</v>
      </c>
      <c r="T2354" t="s">
        <v>89</v>
      </c>
      <c r="U2354" t="s">
        <v>90</v>
      </c>
      <c r="V2354">
        <v>3.1701299999999999</v>
      </c>
      <c r="W2354">
        <v>1080.6935109529202</v>
      </c>
      <c r="X2354">
        <v>1398.02748</v>
      </c>
      <c r="Y2354">
        <v>1600.915814</v>
      </c>
      <c r="Z2354">
        <v>1835.5054700000001</v>
      </c>
      <c r="AA2354">
        <v>950.70308082552492</v>
      </c>
      <c r="AB2354">
        <v>1098.5242751226124</v>
      </c>
      <c r="AC2354">
        <v>1185.3400452660485</v>
      </c>
      <c r="AP2354">
        <v>1053.0025439999999</v>
      </c>
      <c r="AQ2354">
        <v>1207.3155285859536</v>
      </c>
      <c r="AR2354">
        <v>1080.9919953802282</v>
      </c>
      <c r="AS2354">
        <v>1080.6935109529202</v>
      </c>
      <c r="AT2354">
        <v>340.89879940346935</v>
      </c>
      <c r="AU2354" t="s">
        <v>1820</v>
      </c>
      <c r="AV2354">
        <v>60</v>
      </c>
      <c r="AW2354">
        <v>5.6816466567244897</v>
      </c>
      <c r="AX2354">
        <v>0.2367352773635204</v>
      </c>
    </row>
    <row r="2355" spans="1:50" hidden="1" x14ac:dyDescent="0.3">
      <c r="A2355" t="s">
        <v>3199</v>
      </c>
      <c r="B2355" t="s">
        <v>1766</v>
      </c>
      <c r="D2355">
        <v>2112</v>
      </c>
      <c r="F2355">
        <v>5</v>
      </c>
      <c r="G2355" t="s">
        <v>250</v>
      </c>
      <c r="H2355" t="s">
        <v>251</v>
      </c>
      <c r="I2355" t="s">
        <v>252</v>
      </c>
      <c r="J2355" t="s">
        <v>253</v>
      </c>
      <c r="K2355" t="s">
        <v>185</v>
      </c>
      <c r="L2355" t="s">
        <v>82</v>
      </c>
      <c r="M2355" t="s">
        <v>254</v>
      </c>
      <c r="N2355" t="s">
        <v>100</v>
      </c>
      <c r="O2355" t="s">
        <v>85</v>
      </c>
      <c r="P2355" t="s">
        <v>989</v>
      </c>
      <c r="Q2355" t="s">
        <v>87</v>
      </c>
      <c r="R2355" t="s">
        <v>107</v>
      </c>
      <c r="T2355" t="s">
        <v>89</v>
      </c>
      <c r="U2355" t="s">
        <v>90</v>
      </c>
      <c r="V2355">
        <v>0.36984899999999998</v>
      </c>
      <c r="W2355">
        <v>396.63937544936391</v>
      </c>
      <c r="X2355">
        <v>190.841847</v>
      </c>
      <c r="Y2355">
        <v>201.19760400000001</v>
      </c>
      <c r="Z2355">
        <v>170.87001900000001</v>
      </c>
      <c r="AA2355">
        <v>206.31530734669957</v>
      </c>
      <c r="AB2355">
        <v>467.70688594449433</v>
      </c>
      <c r="AC2355">
        <v>163.92000625981632</v>
      </c>
      <c r="AP2355">
        <v>143.95812599999999</v>
      </c>
      <c r="AQ2355">
        <v>445.3599987990134</v>
      </c>
      <c r="AR2355">
        <v>396.74892609959818</v>
      </c>
      <c r="AS2355">
        <v>396.63937544936391</v>
      </c>
      <c r="AT2355">
        <v>1072.4359818449257</v>
      </c>
      <c r="AU2355" t="s">
        <v>1822</v>
      </c>
      <c r="AV2355">
        <v>441</v>
      </c>
      <c r="AW2355">
        <v>2.4318276232311238</v>
      </c>
      <c r="AX2355">
        <v>0.10132615096796349</v>
      </c>
    </row>
    <row r="2356" spans="1:50" hidden="1" x14ac:dyDescent="0.3">
      <c r="A2356" t="s">
        <v>3200</v>
      </c>
      <c r="B2356" t="s">
        <v>1766</v>
      </c>
      <c r="D2356">
        <v>2125</v>
      </c>
      <c r="F2356">
        <v>5</v>
      </c>
      <c r="G2356" t="s">
        <v>257</v>
      </c>
      <c r="H2356" t="s">
        <v>251</v>
      </c>
      <c r="I2356" t="s">
        <v>252</v>
      </c>
      <c r="J2356" t="s">
        <v>253</v>
      </c>
      <c r="K2356" t="s">
        <v>112</v>
      </c>
      <c r="L2356" t="s">
        <v>82</v>
      </c>
      <c r="M2356" t="s">
        <v>254</v>
      </c>
      <c r="N2356" t="s">
        <v>100</v>
      </c>
      <c r="O2356" t="s">
        <v>85</v>
      </c>
      <c r="P2356" t="s">
        <v>989</v>
      </c>
      <c r="Q2356" t="s">
        <v>87</v>
      </c>
      <c r="R2356" t="s">
        <v>88</v>
      </c>
      <c r="T2356" t="s">
        <v>89</v>
      </c>
      <c r="U2356" t="s">
        <v>90</v>
      </c>
      <c r="V2356">
        <v>1.046143</v>
      </c>
      <c r="W2356">
        <v>3400.0523540969098</v>
      </c>
      <c r="X2356">
        <v>2665.5723739999999</v>
      </c>
      <c r="Y2356">
        <v>3420.88762</v>
      </c>
      <c r="Z2356">
        <v>2205.2694459999998</v>
      </c>
      <c r="AA2356">
        <v>3636.7882890024785</v>
      </c>
      <c r="AB2356">
        <v>3269.6101942382279</v>
      </c>
      <c r="AC2356">
        <v>2455.3600937658775</v>
      </c>
      <c r="AP2356">
        <v>3740.3357420000002</v>
      </c>
      <c r="AQ2356">
        <v>3344.7484989654854</v>
      </c>
      <c r="AR2356">
        <v>3400.9914387397289</v>
      </c>
      <c r="AS2356">
        <v>3400.0523540969098</v>
      </c>
      <c r="AT2356">
        <v>3250.083740078469</v>
      </c>
      <c r="AU2356" t="s">
        <v>1824</v>
      </c>
      <c r="AV2356">
        <v>112</v>
      </c>
      <c r="AW2356">
        <v>29.018604822129188</v>
      </c>
      <c r="AX2356">
        <v>1.2091085342553829</v>
      </c>
    </row>
    <row r="2357" spans="1:50" hidden="1" x14ac:dyDescent="0.3">
      <c r="A2357" t="s">
        <v>3201</v>
      </c>
      <c r="B2357" t="s">
        <v>1766</v>
      </c>
      <c r="D2357">
        <v>2140</v>
      </c>
      <c r="F2357">
        <v>5</v>
      </c>
      <c r="G2357" t="s">
        <v>260</v>
      </c>
      <c r="H2357" t="s">
        <v>251</v>
      </c>
      <c r="I2357" t="s">
        <v>252</v>
      </c>
      <c r="J2357" t="s">
        <v>253</v>
      </c>
      <c r="K2357" t="s">
        <v>81</v>
      </c>
      <c r="L2357" t="s">
        <v>82</v>
      </c>
      <c r="M2357" t="s">
        <v>254</v>
      </c>
      <c r="N2357" t="s">
        <v>84</v>
      </c>
      <c r="O2357" t="s">
        <v>85</v>
      </c>
      <c r="P2357" t="s">
        <v>989</v>
      </c>
      <c r="Q2357" t="s">
        <v>87</v>
      </c>
      <c r="R2357" t="s">
        <v>88</v>
      </c>
      <c r="T2357" t="s">
        <v>89</v>
      </c>
      <c r="U2357" t="s">
        <v>90</v>
      </c>
      <c r="V2357">
        <v>2.1134200000000001</v>
      </c>
      <c r="W2357">
        <v>10797.017894832983</v>
      </c>
      <c r="X2357">
        <v>11926.030279000001</v>
      </c>
      <c r="Y2357">
        <v>11695.667464</v>
      </c>
      <c r="Z2357">
        <v>10630.503672999999</v>
      </c>
      <c r="AA2357">
        <v>5479.9143910617295</v>
      </c>
      <c r="AB2357">
        <v>10976.190365024593</v>
      </c>
      <c r="AC2357">
        <v>10029.940383025758</v>
      </c>
      <c r="AP2357">
        <v>8349.6705390000006</v>
      </c>
      <c r="AQ2357">
        <v>8576.8984405101801</v>
      </c>
      <c r="AR2357">
        <v>8516.3880694162744</v>
      </c>
      <c r="AS2357">
        <v>10797.017894832983</v>
      </c>
      <c r="AT2357">
        <v>5108.7894951467206</v>
      </c>
      <c r="AU2357" t="s">
        <v>1826</v>
      </c>
      <c r="AV2357">
        <v>80</v>
      </c>
      <c r="AW2357">
        <v>63.859868689334007</v>
      </c>
      <c r="AX2357">
        <v>2.6608278620555836</v>
      </c>
    </row>
    <row r="2358" spans="1:50" hidden="1" x14ac:dyDescent="0.3">
      <c r="A2358" t="s">
        <v>3202</v>
      </c>
      <c r="B2358" t="s">
        <v>1766</v>
      </c>
      <c r="D2358">
        <v>2146</v>
      </c>
      <c r="F2358">
        <v>5</v>
      </c>
      <c r="G2358" t="s">
        <v>263</v>
      </c>
      <c r="H2358" t="s">
        <v>251</v>
      </c>
      <c r="I2358" t="s">
        <v>252</v>
      </c>
      <c r="J2358" t="s">
        <v>253</v>
      </c>
      <c r="K2358" t="s">
        <v>121</v>
      </c>
      <c r="L2358" t="s">
        <v>82</v>
      </c>
      <c r="M2358" t="s">
        <v>254</v>
      </c>
      <c r="N2358" t="s">
        <v>84</v>
      </c>
      <c r="O2358" t="s">
        <v>85</v>
      </c>
      <c r="P2358" t="s">
        <v>989</v>
      </c>
      <c r="Q2358" t="s">
        <v>87</v>
      </c>
      <c r="R2358" t="s">
        <v>88</v>
      </c>
      <c r="T2358" t="s">
        <v>89</v>
      </c>
      <c r="U2358" t="s">
        <v>90</v>
      </c>
      <c r="V2358">
        <v>3.1701299999999999</v>
      </c>
      <c r="W2358">
        <v>18794.808928042603</v>
      </c>
      <c r="X2358">
        <v>16262.768604000001</v>
      </c>
      <c r="Y2358">
        <v>15454.385367000001</v>
      </c>
      <c r="Z2358">
        <v>12986.967251</v>
      </c>
      <c r="AA2358">
        <v>14117.846246254643</v>
      </c>
      <c r="AB2358">
        <v>15079.786172435784</v>
      </c>
      <c r="AC2358">
        <v>16562.448063568292</v>
      </c>
      <c r="AP2358">
        <v>11246.481983</v>
      </c>
      <c r="AQ2358">
        <v>16353.923210580713</v>
      </c>
      <c r="AR2358">
        <v>18120.151094887755</v>
      </c>
      <c r="AS2358">
        <v>18794.808928042603</v>
      </c>
      <c r="AT2358">
        <v>5928.7186733801464</v>
      </c>
      <c r="AU2358" t="s">
        <v>1828</v>
      </c>
      <c r="AV2358">
        <v>60</v>
      </c>
      <c r="AW2358">
        <v>98.811977889669109</v>
      </c>
      <c r="AX2358">
        <v>4.1171657454028798</v>
      </c>
    </row>
    <row r="2359" spans="1:50" hidden="1" x14ac:dyDescent="0.3">
      <c r="A2359" t="s">
        <v>3203</v>
      </c>
      <c r="B2359" t="s">
        <v>1766</v>
      </c>
      <c r="D2359">
        <v>2148</v>
      </c>
      <c r="F2359">
        <v>5</v>
      </c>
      <c r="G2359" t="s">
        <v>266</v>
      </c>
      <c r="H2359" t="s">
        <v>251</v>
      </c>
      <c r="I2359" t="s">
        <v>252</v>
      </c>
      <c r="J2359" t="s">
        <v>253</v>
      </c>
      <c r="K2359" t="s">
        <v>267</v>
      </c>
      <c r="L2359" t="s">
        <v>82</v>
      </c>
      <c r="M2359" t="s">
        <v>254</v>
      </c>
      <c r="N2359" t="s">
        <v>84</v>
      </c>
      <c r="O2359" t="s">
        <v>85</v>
      </c>
      <c r="P2359" t="s">
        <v>989</v>
      </c>
      <c r="Q2359" t="s">
        <v>87</v>
      </c>
      <c r="R2359" t="s">
        <v>107</v>
      </c>
      <c r="T2359" t="s">
        <v>89</v>
      </c>
      <c r="U2359" t="s">
        <v>90</v>
      </c>
      <c r="V2359">
        <v>2.1134200000000001</v>
      </c>
      <c r="W2359">
        <v>535.7809445738859</v>
      </c>
      <c r="X2359">
        <v>841.14123900000004</v>
      </c>
      <c r="Y2359">
        <v>2088.059158</v>
      </c>
      <c r="Z2359">
        <v>1648.467762</v>
      </c>
      <c r="AA2359">
        <v>293.09257010875228</v>
      </c>
      <c r="AB2359">
        <v>606.81581057231313</v>
      </c>
      <c r="AC2359">
        <v>763.24002914679238</v>
      </c>
      <c r="AP2359">
        <v>432.43069300000002</v>
      </c>
      <c r="AQ2359">
        <v>570.72497580150389</v>
      </c>
      <c r="AR2359">
        <v>535.92892572375195</v>
      </c>
      <c r="AS2359">
        <v>535.7809445738859</v>
      </c>
      <c r="AT2359">
        <v>253.51370980396035</v>
      </c>
      <c r="AU2359" t="s">
        <v>1830</v>
      </c>
      <c r="AV2359">
        <v>42</v>
      </c>
      <c r="AW2359">
        <v>6.0360407096181037</v>
      </c>
      <c r="AX2359">
        <v>0.25150169623408763</v>
      </c>
    </row>
    <row r="2360" spans="1:50" hidden="1" x14ac:dyDescent="0.3">
      <c r="A2360" t="s">
        <v>3204</v>
      </c>
      <c r="B2360" t="s">
        <v>1766</v>
      </c>
      <c r="D2360">
        <v>2216</v>
      </c>
      <c r="F2360">
        <v>5</v>
      </c>
      <c r="G2360" t="s">
        <v>277</v>
      </c>
      <c r="H2360" t="s">
        <v>251</v>
      </c>
      <c r="I2360" t="s">
        <v>252</v>
      </c>
      <c r="J2360" t="s">
        <v>253</v>
      </c>
      <c r="K2360" t="s">
        <v>133</v>
      </c>
      <c r="L2360" t="s">
        <v>82</v>
      </c>
      <c r="M2360" t="s">
        <v>278</v>
      </c>
      <c r="N2360" t="s">
        <v>100</v>
      </c>
      <c r="O2360" t="s">
        <v>85</v>
      </c>
      <c r="P2360" t="s">
        <v>989</v>
      </c>
      <c r="Q2360" t="s">
        <v>87</v>
      </c>
      <c r="R2360" t="s">
        <v>215</v>
      </c>
      <c r="T2360" t="s">
        <v>89</v>
      </c>
      <c r="U2360" t="s">
        <v>90</v>
      </c>
      <c r="V2360">
        <v>0.63402599999999998</v>
      </c>
      <c r="W2360">
        <v>192.00172985837639</v>
      </c>
      <c r="X2360">
        <v>101.444168</v>
      </c>
      <c r="Y2360">
        <v>102.078194</v>
      </c>
      <c r="Z2360">
        <v>64.670657000000006</v>
      </c>
      <c r="AA2360">
        <v>120.50789678240791</v>
      </c>
      <c r="AB2360">
        <v>138.82214626433105</v>
      </c>
      <c r="AC2360">
        <v>117.5100044875001</v>
      </c>
      <c r="AP2360">
        <v>151.397706</v>
      </c>
      <c r="AQ2360">
        <v>190.15094099573361</v>
      </c>
      <c r="AR2360">
        <v>192.05476018177342</v>
      </c>
      <c r="AS2360">
        <v>192.00172985837639</v>
      </c>
      <c r="AT2360">
        <v>302.82942633011328</v>
      </c>
      <c r="AU2360" t="s">
        <v>1832</v>
      </c>
      <c r="AV2360">
        <v>270</v>
      </c>
      <c r="AW2360">
        <v>1.1215904678893085</v>
      </c>
      <c r="AX2360">
        <v>4.6732936162054518E-2</v>
      </c>
    </row>
    <row r="2361" spans="1:50" hidden="1" x14ac:dyDescent="0.3">
      <c r="A2361" t="s">
        <v>3205</v>
      </c>
      <c r="B2361" t="s">
        <v>1766</v>
      </c>
      <c r="D2361">
        <v>2240</v>
      </c>
      <c r="F2361">
        <v>5</v>
      </c>
      <c r="G2361" t="s">
        <v>281</v>
      </c>
      <c r="H2361" t="s">
        <v>251</v>
      </c>
      <c r="I2361" t="s">
        <v>252</v>
      </c>
      <c r="J2361" t="s">
        <v>253</v>
      </c>
      <c r="K2361" t="s">
        <v>81</v>
      </c>
      <c r="L2361" t="s">
        <v>82</v>
      </c>
      <c r="M2361" t="s">
        <v>278</v>
      </c>
      <c r="N2361" t="s">
        <v>84</v>
      </c>
      <c r="O2361" t="s">
        <v>85</v>
      </c>
      <c r="P2361" t="s">
        <v>989</v>
      </c>
      <c r="Q2361" t="s">
        <v>87</v>
      </c>
      <c r="R2361" t="s">
        <v>215</v>
      </c>
      <c r="T2361" t="s">
        <v>89</v>
      </c>
      <c r="U2361" t="s">
        <v>90</v>
      </c>
      <c r="V2361">
        <v>2.1134200000000001</v>
      </c>
      <c r="W2361">
        <v>432.370141434478</v>
      </c>
      <c r="X2361">
        <v>329.69355100000001</v>
      </c>
      <c r="Y2361">
        <v>331.80696999999998</v>
      </c>
      <c r="Z2361">
        <v>272.63120400000003</v>
      </c>
      <c r="AA2361">
        <v>282.28050388741281</v>
      </c>
      <c r="AB2361">
        <v>498.79766216853005</v>
      </c>
      <c r="AC2361">
        <v>283.9900108450783</v>
      </c>
      <c r="AP2361">
        <v>207.718828</v>
      </c>
      <c r="AQ2361">
        <v>448.23678175350733</v>
      </c>
      <c r="AR2361">
        <v>432.48956081910751</v>
      </c>
      <c r="AS2361">
        <v>432.370141434478</v>
      </c>
      <c r="AT2361">
        <v>204.58315972900701</v>
      </c>
      <c r="AU2361" t="s">
        <v>1834</v>
      </c>
      <c r="AV2361">
        <v>80</v>
      </c>
      <c r="AW2361">
        <v>2.5572894966125874</v>
      </c>
      <c r="AX2361">
        <v>0.10655372902552447</v>
      </c>
    </row>
    <row r="2362" spans="1:50" hidden="1" x14ac:dyDescent="0.3">
      <c r="A2362" t="s">
        <v>3206</v>
      </c>
      <c r="B2362" t="s">
        <v>1766</v>
      </c>
      <c r="D2362">
        <v>2307</v>
      </c>
      <c r="F2362">
        <v>5</v>
      </c>
      <c r="G2362" t="s">
        <v>284</v>
      </c>
      <c r="H2362" t="s">
        <v>78</v>
      </c>
      <c r="I2362" t="s">
        <v>285</v>
      </c>
      <c r="J2362" t="s">
        <v>286</v>
      </c>
      <c r="K2362" t="s">
        <v>174</v>
      </c>
      <c r="L2362" t="s">
        <v>82</v>
      </c>
      <c r="M2362" t="s">
        <v>287</v>
      </c>
      <c r="N2362" t="s">
        <v>100</v>
      </c>
      <c r="O2362" t="s">
        <v>85</v>
      </c>
      <c r="P2362" t="s">
        <v>989</v>
      </c>
      <c r="Q2362" t="s">
        <v>87</v>
      </c>
      <c r="R2362" t="s">
        <v>107</v>
      </c>
      <c r="S2362" t="s">
        <v>288</v>
      </c>
      <c r="T2362" t="s">
        <v>89</v>
      </c>
      <c r="U2362" t="s">
        <v>90</v>
      </c>
      <c r="V2362">
        <v>0.49982388164846775</v>
      </c>
      <c r="W2362">
        <v>96.241994854646592</v>
      </c>
      <c r="X2362">
        <v>0</v>
      </c>
      <c r="Y2362">
        <v>0</v>
      </c>
      <c r="Z2362">
        <v>0</v>
      </c>
      <c r="AA2362">
        <v>96.241994854646592</v>
      </c>
      <c r="AB2362">
        <v>0</v>
      </c>
      <c r="AC2362">
        <v>0</v>
      </c>
      <c r="AP2362">
        <v>6.8489880000000003</v>
      </c>
      <c r="AQ2362">
        <v>11.017715946839413</v>
      </c>
      <c r="AR2362">
        <v>96.241994854646592</v>
      </c>
      <c r="AS2362">
        <v>96.241994854646592</v>
      </c>
      <c r="AT2362">
        <v>192.55181352525841</v>
      </c>
      <c r="AU2362" t="s">
        <v>1836</v>
      </c>
    </row>
    <row r="2363" spans="1:50" hidden="1" x14ac:dyDescent="0.3">
      <c r="A2363" t="s">
        <v>3207</v>
      </c>
      <c r="B2363" t="s">
        <v>1766</v>
      </c>
      <c r="D2363">
        <v>2308</v>
      </c>
      <c r="F2363">
        <v>5</v>
      </c>
      <c r="G2363" t="s">
        <v>291</v>
      </c>
      <c r="H2363" t="s">
        <v>78</v>
      </c>
      <c r="I2363" t="s">
        <v>285</v>
      </c>
      <c r="J2363" t="s">
        <v>286</v>
      </c>
      <c r="K2363" t="s">
        <v>112</v>
      </c>
      <c r="L2363" t="s">
        <v>82</v>
      </c>
      <c r="M2363" t="s">
        <v>287</v>
      </c>
      <c r="N2363" t="s">
        <v>100</v>
      </c>
      <c r="O2363" t="s">
        <v>85</v>
      </c>
      <c r="P2363" t="s">
        <v>989</v>
      </c>
      <c r="Q2363" t="s">
        <v>87</v>
      </c>
      <c r="R2363" t="s">
        <v>107</v>
      </c>
      <c r="S2363" t="s">
        <v>288</v>
      </c>
      <c r="T2363" t="s">
        <v>89</v>
      </c>
      <c r="U2363" t="s">
        <v>90</v>
      </c>
      <c r="V2363">
        <v>1.046143008101444</v>
      </c>
      <c r="W2363">
        <v>215.49028850819735</v>
      </c>
      <c r="X2363">
        <v>0</v>
      </c>
      <c r="Y2363">
        <v>0</v>
      </c>
      <c r="Z2363">
        <v>0</v>
      </c>
      <c r="AA2363">
        <v>215.49028850819735</v>
      </c>
      <c r="AB2363">
        <v>0</v>
      </c>
      <c r="AC2363">
        <v>0</v>
      </c>
      <c r="AP2363">
        <v>17.279547000000001</v>
      </c>
      <c r="AQ2363">
        <v>26.380393158396348</v>
      </c>
      <c r="AR2363">
        <v>215.49028850819735</v>
      </c>
      <c r="AS2363">
        <v>215.49028850819735</v>
      </c>
      <c r="AT2363">
        <v>205.98549800497386</v>
      </c>
      <c r="AU2363" t="s">
        <v>1838</v>
      </c>
      <c r="AV2363">
        <v>112</v>
      </c>
      <c r="AW2363">
        <v>1.8391562321872665</v>
      </c>
      <c r="AX2363">
        <v>7.6631509674469439E-2</v>
      </c>
    </row>
    <row r="2364" spans="1:50" hidden="1" x14ac:dyDescent="0.3">
      <c r="A2364" t="s">
        <v>3208</v>
      </c>
      <c r="B2364" t="s">
        <v>1766</v>
      </c>
      <c r="D2364">
        <v>2309</v>
      </c>
      <c r="F2364">
        <v>5</v>
      </c>
      <c r="G2364" t="s">
        <v>294</v>
      </c>
      <c r="H2364" t="s">
        <v>78</v>
      </c>
      <c r="I2364" t="s">
        <v>285</v>
      </c>
      <c r="J2364" t="s">
        <v>286</v>
      </c>
      <c r="K2364" t="s">
        <v>174</v>
      </c>
      <c r="L2364" t="s">
        <v>82</v>
      </c>
      <c r="M2364" t="s">
        <v>295</v>
      </c>
      <c r="N2364" t="s">
        <v>100</v>
      </c>
      <c r="O2364" t="s">
        <v>85</v>
      </c>
      <c r="P2364" t="s">
        <v>989</v>
      </c>
      <c r="Q2364" t="s">
        <v>87</v>
      </c>
      <c r="R2364" t="s">
        <v>107</v>
      </c>
      <c r="S2364" t="s">
        <v>288</v>
      </c>
      <c r="T2364" t="s">
        <v>89</v>
      </c>
      <c r="U2364" t="s">
        <v>90</v>
      </c>
      <c r="V2364">
        <v>0.49982388164846775</v>
      </c>
      <c r="W2364">
        <v>96.241994854646592</v>
      </c>
      <c r="X2364">
        <v>0</v>
      </c>
      <c r="Y2364">
        <v>0</v>
      </c>
      <c r="Z2364">
        <v>0</v>
      </c>
      <c r="AA2364">
        <v>96.241994854646592</v>
      </c>
      <c r="AB2364">
        <v>0</v>
      </c>
      <c r="AC2364">
        <v>0</v>
      </c>
      <c r="AP2364">
        <v>6.8490010000000003</v>
      </c>
      <c r="AQ2364">
        <v>11.017673876558721</v>
      </c>
      <c r="AR2364">
        <v>96.241994854646592</v>
      </c>
      <c r="AS2364">
        <v>96.241994854646592</v>
      </c>
      <c r="AT2364">
        <v>192.55181352525841</v>
      </c>
      <c r="AU2364" t="s">
        <v>1840</v>
      </c>
      <c r="AV2364">
        <v>270</v>
      </c>
      <c r="AW2364">
        <v>0.71315486490836444</v>
      </c>
      <c r="AX2364">
        <v>2.9714786037848519E-2</v>
      </c>
    </row>
    <row r="2365" spans="1:50" hidden="1" x14ac:dyDescent="0.3">
      <c r="A2365" t="s">
        <v>3209</v>
      </c>
      <c r="B2365" t="s">
        <v>1766</v>
      </c>
      <c r="D2365">
        <v>2311</v>
      </c>
      <c r="F2365">
        <v>5</v>
      </c>
      <c r="G2365" t="s">
        <v>298</v>
      </c>
      <c r="H2365" t="s">
        <v>78</v>
      </c>
      <c r="I2365" t="s">
        <v>285</v>
      </c>
      <c r="J2365" t="s">
        <v>286</v>
      </c>
      <c r="K2365" t="s">
        <v>112</v>
      </c>
      <c r="L2365" t="s">
        <v>82</v>
      </c>
      <c r="M2365" t="s">
        <v>295</v>
      </c>
      <c r="N2365" t="s">
        <v>100</v>
      </c>
      <c r="O2365" t="s">
        <v>85</v>
      </c>
      <c r="P2365" t="s">
        <v>989</v>
      </c>
      <c r="Q2365" t="s">
        <v>87</v>
      </c>
      <c r="R2365" t="s">
        <v>107</v>
      </c>
      <c r="S2365" t="s">
        <v>288</v>
      </c>
      <c r="T2365" t="s">
        <v>89</v>
      </c>
      <c r="U2365" t="s">
        <v>90</v>
      </c>
      <c r="V2365">
        <v>1.046143008101444</v>
      </c>
      <c r="W2365">
        <v>215.49028850819735</v>
      </c>
      <c r="X2365">
        <v>0</v>
      </c>
      <c r="Y2365">
        <v>0</v>
      </c>
      <c r="Z2365">
        <v>0</v>
      </c>
      <c r="AA2365">
        <v>215.49028850819735</v>
      </c>
      <c r="AB2365">
        <v>0</v>
      </c>
      <c r="AC2365">
        <v>0</v>
      </c>
      <c r="AP2365">
        <v>17.279548999999999</v>
      </c>
      <c r="AQ2365">
        <v>26.292742819827577</v>
      </c>
      <c r="AR2365">
        <v>215.49028850819735</v>
      </c>
      <c r="AS2365">
        <v>215.49028850819735</v>
      </c>
      <c r="AT2365">
        <v>205.98549800497386</v>
      </c>
      <c r="AU2365" t="s">
        <v>1842</v>
      </c>
      <c r="AV2365">
        <v>112</v>
      </c>
      <c r="AW2365">
        <v>1.8391562321872665</v>
      </c>
      <c r="AX2365">
        <v>7.6631509674469439E-2</v>
      </c>
    </row>
    <row r="2366" spans="1:50" hidden="1" x14ac:dyDescent="0.3">
      <c r="A2366" t="s">
        <v>3210</v>
      </c>
      <c r="B2366" t="s">
        <v>1766</v>
      </c>
      <c r="D2366">
        <v>2334</v>
      </c>
      <c r="F2366">
        <v>5</v>
      </c>
      <c r="G2366" t="s">
        <v>311</v>
      </c>
      <c r="H2366" t="s">
        <v>78</v>
      </c>
      <c r="I2366" t="s">
        <v>285</v>
      </c>
      <c r="J2366" t="s">
        <v>286</v>
      </c>
      <c r="K2366" t="s">
        <v>112</v>
      </c>
      <c r="L2366" t="s">
        <v>82</v>
      </c>
      <c r="M2366" t="s">
        <v>302</v>
      </c>
      <c r="N2366" t="s">
        <v>100</v>
      </c>
      <c r="O2366" t="s">
        <v>85</v>
      </c>
      <c r="P2366" t="s">
        <v>989</v>
      </c>
      <c r="Q2366" t="s">
        <v>87</v>
      </c>
      <c r="R2366" t="s">
        <v>88</v>
      </c>
      <c r="T2366" t="s">
        <v>89</v>
      </c>
      <c r="U2366" t="s">
        <v>90</v>
      </c>
      <c r="V2366">
        <v>1.046143</v>
      </c>
      <c r="W2366">
        <v>4798.6746199257705</v>
      </c>
      <c r="X2366">
        <v>5025.6710009999997</v>
      </c>
      <c r="Y2366">
        <v>4510.9686199999996</v>
      </c>
      <c r="Z2366">
        <v>2814.1246700000002</v>
      </c>
      <c r="AA2366">
        <v>5640.9238228220993</v>
      </c>
      <c r="AB2366">
        <v>6439.942428048088</v>
      </c>
      <c r="AC2366">
        <v>4194.8555562738093</v>
      </c>
      <c r="AP2366">
        <v>4759.9422619999996</v>
      </c>
      <c r="AQ2366">
        <v>4239.5238526466983</v>
      </c>
      <c r="AR2366">
        <v>4301.0608299363921</v>
      </c>
      <c r="AS2366">
        <v>4798.6746199257705</v>
      </c>
      <c r="AT2366">
        <v>4587.015943256104</v>
      </c>
      <c r="AU2366" t="s">
        <v>1850</v>
      </c>
      <c r="AV2366">
        <v>112</v>
      </c>
      <c r="AW2366">
        <v>40.955499493358069</v>
      </c>
      <c r="AX2366">
        <v>1.7064791455565862</v>
      </c>
    </row>
    <row r="2367" spans="1:50" hidden="1" x14ac:dyDescent="0.3">
      <c r="A2367" t="s">
        <v>3211</v>
      </c>
      <c r="B2367" t="s">
        <v>1766</v>
      </c>
      <c r="D2367">
        <v>2336</v>
      </c>
      <c r="F2367">
        <v>5</v>
      </c>
      <c r="G2367" t="s">
        <v>314</v>
      </c>
      <c r="H2367" t="s">
        <v>78</v>
      </c>
      <c r="I2367" t="s">
        <v>285</v>
      </c>
      <c r="J2367" t="s">
        <v>286</v>
      </c>
      <c r="K2367" t="s">
        <v>174</v>
      </c>
      <c r="L2367" t="s">
        <v>82</v>
      </c>
      <c r="M2367" t="s">
        <v>302</v>
      </c>
      <c r="N2367" t="s">
        <v>100</v>
      </c>
      <c r="O2367" t="s">
        <v>85</v>
      </c>
      <c r="P2367" t="s">
        <v>989</v>
      </c>
      <c r="Q2367" t="s">
        <v>87</v>
      </c>
      <c r="R2367" t="s">
        <v>215</v>
      </c>
      <c r="T2367" t="s">
        <v>89</v>
      </c>
      <c r="U2367" t="s">
        <v>90</v>
      </c>
      <c r="V2367">
        <v>0.49982399999999999</v>
      </c>
      <c r="W2367">
        <v>1022.0547168225182</v>
      </c>
      <c r="X2367">
        <v>1266.053895</v>
      </c>
      <c r="Y2367">
        <v>658.76788099999999</v>
      </c>
      <c r="Z2367">
        <v>657.26840600000003</v>
      </c>
      <c r="AA2367">
        <v>1045.9217262553707</v>
      </c>
      <c r="AB2367">
        <v>1296.2334834541223</v>
      </c>
      <c r="AC2367">
        <v>1025.9024799964061</v>
      </c>
      <c r="AP2367">
        <v>1291.2394730000001</v>
      </c>
      <c r="AQ2367">
        <v>1207.5400404940542</v>
      </c>
      <c r="AR2367">
        <v>1022.3370053842023</v>
      </c>
      <c r="AS2367">
        <v>1022.0547168225182</v>
      </c>
      <c r="AT2367">
        <v>2044.8292135281984</v>
      </c>
      <c r="AU2367" t="s">
        <v>1852</v>
      </c>
      <c r="AV2367">
        <v>270</v>
      </c>
      <c r="AW2367">
        <v>7.57344153158592</v>
      </c>
      <c r="AX2367">
        <v>0.31556006381607998</v>
      </c>
    </row>
    <row r="2368" spans="1:50" hidden="1" x14ac:dyDescent="0.3">
      <c r="A2368" t="s">
        <v>3212</v>
      </c>
      <c r="B2368" t="s">
        <v>1766</v>
      </c>
      <c r="D2368">
        <v>2344</v>
      </c>
      <c r="F2368">
        <v>5</v>
      </c>
      <c r="G2368" t="s">
        <v>317</v>
      </c>
      <c r="H2368" t="s">
        <v>78</v>
      </c>
      <c r="I2368" t="s">
        <v>285</v>
      </c>
      <c r="J2368" t="s">
        <v>286</v>
      </c>
      <c r="K2368" t="s">
        <v>112</v>
      </c>
      <c r="L2368" t="s">
        <v>82</v>
      </c>
      <c r="M2368" t="s">
        <v>318</v>
      </c>
      <c r="N2368" t="s">
        <v>100</v>
      </c>
      <c r="O2368" t="s">
        <v>85</v>
      </c>
      <c r="P2368" t="s">
        <v>989</v>
      </c>
      <c r="Q2368" t="s">
        <v>87</v>
      </c>
      <c r="R2368" t="s">
        <v>88</v>
      </c>
      <c r="T2368" t="s">
        <v>89</v>
      </c>
      <c r="U2368" t="s">
        <v>90</v>
      </c>
      <c r="V2368">
        <v>1.046143</v>
      </c>
      <c r="W2368">
        <v>1270.2456133998312</v>
      </c>
      <c r="X2368">
        <v>1613.152509</v>
      </c>
      <c r="Y2368">
        <v>1535.737924</v>
      </c>
      <c r="Z2368">
        <v>1214.5720229999999</v>
      </c>
      <c r="AA2368">
        <v>1737.9060433547841</v>
      </c>
      <c r="AB2368">
        <v>1354.1816430144258</v>
      </c>
      <c r="AC2368">
        <v>1979.4590520791517</v>
      </c>
      <c r="AP2368">
        <v>1448.1692230000001</v>
      </c>
      <c r="AQ2368">
        <v>1255.9821437852488</v>
      </c>
      <c r="AR2368">
        <v>1270.5964515705184</v>
      </c>
      <c r="AS2368">
        <v>1270.2456133998312</v>
      </c>
      <c r="AT2368">
        <v>1214.2179543330417</v>
      </c>
      <c r="AU2368" t="s">
        <v>1854</v>
      </c>
      <c r="AV2368">
        <v>112</v>
      </c>
      <c r="AW2368">
        <v>10.841231735116443</v>
      </c>
      <c r="AX2368">
        <v>0.4517179889631851</v>
      </c>
    </row>
    <row r="2369" spans="1:50" hidden="1" x14ac:dyDescent="0.3">
      <c r="A2369" t="s">
        <v>3213</v>
      </c>
      <c r="B2369" t="s">
        <v>1766</v>
      </c>
      <c r="D2369">
        <v>2346</v>
      </c>
      <c r="F2369">
        <v>5</v>
      </c>
      <c r="G2369" t="s">
        <v>321</v>
      </c>
      <c r="H2369" t="s">
        <v>78</v>
      </c>
      <c r="I2369" t="s">
        <v>285</v>
      </c>
      <c r="J2369" t="s">
        <v>286</v>
      </c>
      <c r="K2369" t="s">
        <v>174</v>
      </c>
      <c r="L2369" t="s">
        <v>82</v>
      </c>
      <c r="M2369" t="s">
        <v>318</v>
      </c>
      <c r="N2369" t="s">
        <v>100</v>
      </c>
      <c r="O2369" t="s">
        <v>85</v>
      </c>
      <c r="P2369" t="s">
        <v>989</v>
      </c>
      <c r="Q2369" t="s">
        <v>87</v>
      </c>
      <c r="R2369" t="s">
        <v>107</v>
      </c>
      <c r="T2369" t="s">
        <v>89</v>
      </c>
      <c r="U2369" t="s">
        <v>90</v>
      </c>
      <c r="V2369">
        <v>0.49982399999999999</v>
      </c>
      <c r="W2369">
        <v>263.49378097229084</v>
      </c>
      <c r="X2369">
        <v>395.86051500000002</v>
      </c>
      <c r="Y2369">
        <v>294.39626700000002</v>
      </c>
      <c r="Z2369">
        <v>317.55478099999999</v>
      </c>
      <c r="AA2369">
        <v>373.3744707716574</v>
      </c>
      <c r="AB2369">
        <v>331.76588058260842</v>
      </c>
      <c r="AC2369">
        <v>418.96734739264247</v>
      </c>
      <c r="AP2369">
        <v>291.90896199999997</v>
      </c>
      <c r="AQ2369">
        <v>344.92631907116572</v>
      </c>
      <c r="AR2369">
        <v>263.5665571937779</v>
      </c>
      <c r="AS2369">
        <v>263.49378097229084</v>
      </c>
      <c r="AT2369">
        <v>527.17312688524532</v>
      </c>
      <c r="AU2369" t="s">
        <v>1856</v>
      </c>
      <c r="AV2369">
        <v>270</v>
      </c>
      <c r="AW2369">
        <v>1.9524930625379457</v>
      </c>
      <c r="AX2369">
        <v>8.1353877605747735E-2</v>
      </c>
    </row>
    <row r="2370" spans="1:50" hidden="1" x14ac:dyDescent="0.3">
      <c r="A2370" t="s">
        <v>3214</v>
      </c>
      <c r="B2370" t="s">
        <v>1766</v>
      </c>
      <c r="D2370">
        <v>2381</v>
      </c>
      <c r="F2370">
        <v>5</v>
      </c>
      <c r="G2370" t="s">
        <v>327</v>
      </c>
      <c r="H2370" t="s">
        <v>78</v>
      </c>
      <c r="I2370" t="s">
        <v>285</v>
      </c>
      <c r="J2370" t="s">
        <v>286</v>
      </c>
      <c r="K2370" t="s">
        <v>174</v>
      </c>
      <c r="L2370" t="s">
        <v>82</v>
      </c>
      <c r="M2370" t="s">
        <v>113</v>
      </c>
      <c r="N2370" t="s">
        <v>100</v>
      </c>
      <c r="O2370" t="s">
        <v>85</v>
      </c>
      <c r="P2370" t="s">
        <v>989</v>
      </c>
      <c r="Q2370" t="s">
        <v>87</v>
      </c>
      <c r="R2370" t="s">
        <v>107</v>
      </c>
      <c r="T2370" t="s">
        <v>89</v>
      </c>
      <c r="U2370" t="s">
        <v>90</v>
      </c>
      <c r="V2370">
        <v>0.49982399999999999</v>
      </c>
      <c r="W2370">
        <v>0</v>
      </c>
      <c r="X2370">
        <v>0</v>
      </c>
      <c r="Y2370">
        <v>0</v>
      </c>
      <c r="Z2370">
        <v>242.91440600000001</v>
      </c>
      <c r="AA2370">
        <v>0</v>
      </c>
      <c r="AB2370">
        <v>0</v>
      </c>
      <c r="AC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 t="s">
        <v>2541</v>
      </c>
      <c r="AV2370">
        <v>270</v>
      </c>
      <c r="AW2370">
        <v>0</v>
      </c>
      <c r="AX2370">
        <v>0</v>
      </c>
    </row>
    <row r="2371" spans="1:50" hidden="1" x14ac:dyDescent="0.3">
      <c r="A2371" t="s">
        <v>3215</v>
      </c>
      <c r="B2371" t="s">
        <v>1766</v>
      </c>
      <c r="D2371">
        <v>2382</v>
      </c>
      <c r="F2371">
        <v>5</v>
      </c>
      <c r="G2371" t="s">
        <v>330</v>
      </c>
      <c r="H2371" t="s">
        <v>78</v>
      </c>
      <c r="I2371" t="s">
        <v>285</v>
      </c>
      <c r="J2371" t="s">
        <v>286</v>
      </c>
      <c r="K2371" t="s">
        <v>112</v>
      </c>
      <c r="L2371" t="s">
        <v>82</v>
      </c>
      <c r="M2371" t="s">
        <v>113</v>
      </c>
      <c r="N2371" t="s">
        <v>100</v>
      </c>
      <c r="O2371" t="s">
        <v>85</v>
      </c>
      <c r="P2371" t="s">
        <v>989</v>
      </c>
      <c r="Q2371" t="s">
        <v>87</v>
      </c>
      <c r="R2371" t="s">
        <v>107</v>
      </c>
      <c r="T2371" t="s">
        <v>89</v>
      </c>
      <c r="U2371" t="s">
        <v>90</v>
      </c>
      <c r="V2371">
        <v>1.046143</v>
      </c>
      <c r="W2371">
        <v>0</v>
      </c>
      <c r="X2371">
        <v>0</v>
      </c>
      <c r="Y2371">
        <v>0</v>
      </c>
      <c r="Z2371">
        <v>616.17822799999999</v>
      </c>
      <c r="AA2371">
        <v>0</v>
      </c>
      <c r="AB2371">
        <v>0</v>
      </c>
      <c r="AC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 t="s">
        <v>1864</v>
      </c>
      <c r="AV2371">
        <v>112</v>
      </c>
      <c r="AW2371">
        <v>0</v>
      </c>
      <c r="AX2371">
        <v>0</v>
      </c>
    </row>
    <row r="2372" spans="1:50" hidden="1" x14ac:dyDescent="0.3">
      <c r="A2372" t="s">
        <v>3216</v>
      </c>
      <c r="B2372" t="s">
        <v>1766</v>
      </c>
      <c r="D2372">
        <v>2386</v>
      </c>
      <c r="F2372">
        <v>5</v>
      </c>
      <c r="G2372" t="s">
        <v>336</v>
      </c>
      <c r="H2372" t="s">
        <v>78</v>
      </c>
      <c r="I2372" t="s">
        <v>285</v>
      </c>
      <c r="J2372" t="s">
        <v>286</v>
      </c>
      <c r="K2372" t="s">
        <v>174</v>
      </c>
      <c r="L2372" t="s">
        <v>82</v>
      </c>
      <c r="M2372" t="s">
        <v>305</v>
      </c>
      <c r="N2372" t="s">
        <v>100</v>
      </c>
      <c r="O2372" t="s">
        <v>85</v>
      </c>
      <c r="P2372" t="s">
        <v>989</v>
      </c>
      <c r="Q2372" t="s">
        <v>87</v>
      </c>
      <c r="R2372" t="s">
        <v>107</v>
      </c>
      <c r="T2372" t="s">
        <v>89</v>
      </c>
      <c r="U2372" t="s">
        <v>90</v>
      </c>
      <c r="V2372">
        <v>0.49982399999999999</v>
      </c>
      <c r="W2372">
        <v>3.8712545869252706</v>
      </c>
      <c r="X2372">
        <v>8.996829</v>
      </c>
      <c r="Y2372">
        <v>0</v>
      </c>
      <c r="Z2372">
        <v>0</v>
      </c>
      <c r="AA2372">
        <v>2.337359545952487</v>
      </c>
      <c r="AB2372">
        <v>5.782954415488609</v>
      </c>
      <c r="AC2372">
        <v>3.6936290722980707</v>
      </c>
      <c r="AP2372">
        <v>2.0926740000000001</v>
      </c>
      <c r="AQ2372">
        <v>6.6537712261830269</v>
      </c>
      <c r="AR2372">
        <v>6.6537712261830269</v>
      </c>
      <c r="AS2372">
        <v>3.8712545869252706</v>
      </c>
      <c r="AT2372">
        <v>7.745235496745396</v>
      </c>
      <c r="AU2372" t="s">
        <v>1866</v>
      </c>
      <c r="AV2372">
        <v>270</v>
      </c>
      <c r="AW2372">
        <v>2.8686057395353317E-2</v>
      </c>
      <c r="AX2372">
        <v>1.1952523914730549E-3</v>
      </c>
    </row>
    <row r="2373" spans="1:50" hidden="1" x14ac:dyDescent="0.3">
      <c r="A2373" t="s">
        <v>3217</v>
      </c>
      <c r="B2373" t="s">
        <v>1766</v>
      </c>
      <c r="D2373">
        <v>2387</v>
      </c>
      <c r="F2373">
        <v>5</v>
      </c>
      <c r="G2373" t="s">
        <v>339</v>
      </c>
      <c r="H2373" t="s">
        <v>78</v>
      </c>
      <c r="I2373" t="s">
        <v>285</v>
      </c>
      <c r="J2373" t="s">
        <v>286</v>
      </c>
      <c r="K2373" t="s">
        <v>112</v>
      </c>
      <c r="L2373" t="s">
        <v>82</v>
      </c>
      <c r="M2373" t="s">
        <v>305</v>
      </c>
      <c r="N2373" t="s">
        <v>100</v>
      </c>
      <c r="O2373" t="s">
        <v>85</v>
      </c>
      <c r="P2373" t="s">
        <v>989</v>
      </c>
      <c r="Q2373" t="s">
        <v>87</v>
      </c>
      <c r="R2373" t="s">
        <v>107</v>
      </c>
      <c r="T2373" t="s">
        <v>89</v>
      </c>
      <c r="U2373" t="s">
        <v>90</v>
      </c>
      <c r="V2373">
        <v>1.046143</v>
      </c>
      <c r="W2373">
        <v>45.043863770155944</v>
      </c>
      <c r="X2373">
        <v>32.430433000000001</v>
      </c>
      <c r="Y2373">
        <v>0</v>
      </c>
      <c r="Z2373">
        <v>0</v>
      </c>
      <c r="AA2373">
        <v>10.620568316601416</v>
      </c>
      <c r="AB2373">
        <v>63.332109327057104</v>
      </c>
      <c r="AC2373">
        <v>12.745108692497102</v>
      </c>
      <c r="AP2373">
        <v>24.175996000000001</v>
      </c>
      <c r="AQ2373">
        <v>44.8734967824997</v>
      </c>
      <c r="AR2373">
        <v>44.8734967824997</v>
      </c>
      <c r="AS2373">
        <v>45.043863770155944</v>
      </c>
      <c r="AT2373">
        <v>43.057080886796491</v>
      </c>
      <c r="AU2373" t="s">
        <v>1868</v>
      </c>
      <c r="AV2373">
        <v>112</v>
      </c>
      <c r="AW2373">
        <v>0.38443822220354013</v>
      </c>
      <c r="AX2373">
        <v>1.6018259258480837E-2</v>
      </c>
    </row>
    <row r="2374" spans="1:50" hidden="1" x14ac:dyDescent="0.3">
      <c r="A2374" t="s">
        <v>3218</v>
      </c>
      <c r="B2374" t="s">
        <v>1766</v>
      </c>
      <c r="D2374">
        <v>2511</v>
      </c>
      <c r="F2374">
        <v>5</v>
      </c>
      <c r="G2374" t="s">
        <v>350</v>
      </c>
      <c r="H2374" t="s">
        <v>78</v>
      </c>
      <c r="I2374" t="s">
        <v>252</v>
      </c>
      <c r="J2374" t="s">
        <v>346</v>
      </c>
      <c r="K2374" t="s">
        <v>168</v>
      </c>
      <c r="L2374" t="s">
        <v>82</v>
      </c>
      <c r="M2374" t="s">
        <v>347</v>
      </c>
      <c r="N2374" t="s">
        <v>100</v>
      </c>
      <c r="O2374" t="s">
        <v>85</v>
      </c>
      <c r="P2374" t="s">
        <v>989</v>
      </c>
      <c r="Q2374" t="s">
        <v>87</v>
      </c>
      <c r="R2374" t="s">
        <v>88</v>
      </c>
      <c r="T2374" t="s">
        <v>89</v>
      </c>
      <c r="U2374" t="s">
        <v>90</v>
      </c>
      <c r="V2374">
        <v>0.31701299999999999</v>
      </c>
      <c r="W2374">
        <v>426.76627367058217</v>
      </c>
      <c r="X2374">
        <v>45.332859999999997</v>
      </c>
      <c r="Y2374">
        <v>37.090521000000003</v>
      </c>
      <c r="Z2374">
        <v>11.412468000000001</v>
      </c>
      <c r="AA2374">
        <v>78.521879303786562</v>
      </c>
      <c r="AB2374">
        <v>119.79852212873838</v>
      </c>
      <c r="AC2374">
        <v>46.992487315869205</v>
      </c>
      <c r="AP2374">
        <v>109.730136</v>
      </c>
      <c r="AQ2374">
        <v>142.40051186240723</v>
      </c>
      <c r="AR2374">
        <v>426.88414528311603</v>
      </c>
      <c r="AS2374">
        <v>426.76627367058217</v>
      </c>
      <c r="AT2374">
        <v>1346.2106401648582</v>
      </c>
      <c r="AU2374" t="s">
        <v>1870</v>
      </c>
      <c r="AV2374">
        <v>441</v>
      </c>
      <c r="AW2374">
        <v>3.0526318371085219</v>
      </c>
      <c r="AX2374">
        <v>0.12719299321285507</v>
      </c>
    </row>
    <row r="2375" spans="1:50" hidden="1" x14ac:dyDescent="0.3">
      <c r="A2375" t="s">
        <v>3219</v>
      </c>
      <c r="B2375" t="s">
        <v>1766</v>
      </c>
      <c r="D2375">
        <v>2513</v>
      </c>
      <c r="F2375">
        <v>5</v>
      </c>
      <c r="G2375" t="s">
        <v>353</v>
      </c>
      <c r="H2375" t="s">
        <v>78</v>
      </c>
      <c r="I2375" t="s">
        <v>252</v>
      </c>
      <c r="J2375" t="s">
        <v>346</v>
      </c>
      <c r="K2375" t="s">
        <v>125</v>
      </c>
      <c r="L2375" t="s">
        <v>82</v>
      </c>
      <c r="M2375" t="s">
        <v>347</v>
      </c>
      <c r="N2375" t="s">
        <v>100</v>
      </c>
      <c r="O2375" t="s">
        <v>85</v>
      </c>
      <c r="P2375" t="s">
        <v>989</v>
      </c>
      <c r="Q2375" t="s">
        <v>87</v>
      </c>
      <c r="R2375" t="s">
        <v>88</v>
      </c>
      <c r="T2375" t="s">
        <v>89</v>
      </c>
      <c r="U2375" t="s">
        <v>90</v>
      </c>
      <c r="V2375">
        <v>0.52835500000000002</v>
      </c>
      <c r="W2375">
        <v>608.53165484466763</v>
      </c>
      <c r="X2375">
        <v>254.13878099999999</v>
      </c>
      <c r="Y2375">
        <v>237.759773</v>
      </c>
      <c r="Z2375">
        <v>236.17470800000001</v>
      </c>
      <c r="AA2375">
        <v>189.96419539646257</v>
      </c>
      <c r="AB2375">
        <v>286.55626385926928</v>
      </c>
      <c r="AC2375">
        <v>365.72638317180321</v>
      </c>
      <c r="AP2375">
        <v>196.34285</v>
      </c>
      <c r="AQ2375">
        <v>570.76008803218326</v>
      </c>
      <c r="AR2375">
        <v>608.6997295306486</v>
      </c>
      <c r="AS2375">
        <v>608.53165484466763</v>
      </c>
      <c r="AT2375">
        <v>1151.7476977499364</v>
      </c>
      <c r="AU2375" t="s">
        <v>1872</v>
      </c>
      <c r="AV2375">
        <v>270</v>
      </c>
      <c r="AW2375">
        <v>4.2657322138886533</v>
      </c>
      <c r="AX2375">
        <v>0.17773884224536055</v>
      </c>
    </row>
    <row r="2376" spans="1:50" hidden="1" x14ac:dyDescent="0.3">
      <c r="A2376" t="s">
        <v>3220</v>
      </c>
      <c r="B2376" t="s">
        <v>1766</v>
      </c>
      <c r="D2376">
        <v>2518</v>
      </c>
      <c r="F2376">
        <v>5</v>
      </c>
      <c r="G2376" t="s">
        <v>356</v>
      </c>
      <c r="H2376" t="s">
        <v>78</v>
      </c>
      <c r="I2376" t="s">
        <v>252</v>
      </c>
      <c r="J2376" t="s">
        <v>346</v>
      </c>
      <c r="K2376" t="s">
        <v>81</v>
      </c>
      <c r="L2376" t="s">
        <v>82</v>
      </c>
      <c r="M2376" t="s">
        <v>347</v>
      </c>
      <c r="N2376" t="s">
        <v>84</v>
      </c>
      <c r="O2376" t="s">
        <v>85</v>
      </c>
      <c r="P2376" t="s">
        <v>989</v>
      </c>
      <c r="Q2376" t="s">
        <v>87</v>
      </c>
      <c r="R2376" t="s">
        <v>215</v>
      </c>
      <c r="T2376" t="s">
        <v>89</v>
      </c>
      <c r="U2376" t="s">
        <v>90</v>
      </c>
      <c r="V2376">
        <v>2.1134200000000001</v>
      </c>
      <c r="W2376">
        <v>462.91098219404984</v>
      </c>
      <c r="X2376">
        <v>826.34730300000001</v>
      </c>
      <c r="Y2376">
        <v>500.88058599999999</v>
      </c>
      <c r="Z2376">
        <v>746.03733099999999</v>
      </c>
      <c r="AA2376">
        <v>368.31134136822277</v>
      </c>
      <c r="AB2376">
        <v>328.35413097060507</v>
      </c>
      <c r="AC2376">
        <v>570.83234153114347</v>
      </c>
      <c r="AP2376">
        <v>379.19329800000003</v>
      </c>
      <c r="AQ2376">
        <v>499.39242540449942</v>
      </c>
      <c r="AR2376">
        <v>463.03883687071294</v>
      </c>
      <c r="AS2376">
        <v>462.91098219404984</v>
      </c>
      <c r="AT2376">
        <v>219.0340690416717</v>
      </c>
      <c r="AU2376" t="s">
        <v>1874</v>
      </c>
      <c r="AV2376">
        <v>88</v>
      </c>
      <c r="AW2376">
        <v>2.4890235118371784</v>
      </c>
      <c r="AX2376">
        <v>0.10370931299321577</v>
      </c>
    </row>
    <row r="2377" spans="1:50" hidden="1" x14ac:dyDescent="0.3">
      <c r="A2377" t="s">
        <v>3221</v>
      </c>
      <c r="B2377" t="s">
        <v>1766</v>
      </c>
      <c r="D2377">
        <v>2519</v>
      </c>
      <c r="F2377">
        <v>5</v>
      </c>
      <c r="G2377" t="s">
        <v>359</v>
      </c>
      <c r="H2377" t="s">
        <v>78</v>
      </c>
      <c r="I2377" t="s">
        <v>252</v>
      </c>
      <c r="J2377" t="s">
        <v>346</v>
      </c>
      <c r="K2377" t="s">
        <v>121</v>
      </c>
      <c r="L2377" t="s">
        <v>82</v>
      </c>
      <c r="M2377" t="s">
        <v>347</v>
      </c>
      <c r="N2377" t="s">
        <v>84</v>
      </c>
      <c r="O2377" t="s">
        <v>85</v>
      </c>
      <c r="P2377" t="s">
        <v>989</v>
      </c>
      <c r="Q2377" t="s">
        <v>87</v>
      </c>
      <c r="R2377" t="s">
        <v>88</v>
      </c>
      <c r="T2377" t="s">
        <v>89</v>
      </c>
      <c r="U2377" t="s">
        <v>90</v>
      </c>
      <c r="V2377">
        <v>3.1701299999999999</v>
      </c>
      <c r="W2377">
        <v>945.16280272154995</v>
      </c>
      <c r="X2377">
        <v>2349.0665770000001</v>
      </c>
      <c r="Y2377">
        <v>1524.8326970000001</v>
      </c>
      <c r="Z2377">
        <v>662.55724799999996</v>
      </c>
      <c r="AA2377">
        <v>1379.8987627514264</v>
      </c>
      <c r="AB2377">
        <v>1168.7195826628749</v>
      </c>
      <c r="AC2377">
        <v>1227.881196014805</v>
      </c>
      <c r="AP2377">
        <v>934.10538599999995</v>
      </c>
      <c r="AQ2377">
        <v>949.23540217494485</v>
      </c>
      <c r="AR2377">
        <v>945.42385395857877</v>
      </c>
      <c r="AS2377">
        <v>945.16280272154995</v>
      </c>
      <c r="AT2377">
        <v>298.14638602251324</v>
      </c>
      <c r="AU2377" t="s">
        <v>1876</v>
      </c>
      <c r="AV2377">
        <v>60</v>
      </c>
      <c r="AW2377">
        <v>4.9691064337085544</v>
      </c>
      <c r="AX2377">
        <v>0.20704610140452309</v>
      </c>
    </row>
    <row r="2378" spans="1:50" hidden="1" x14ac:dyDescent="0.3">
      <c r="A2378" t="s">
        <v>3222</v>
      </c>
      <c r="B2378" t="s">
        <v>1766</v>
      </c>
      <c r="D2378">
        <v>2521</v>
      </c>
      <c r="F2378">
        <v>5</v>
      </c>
      <c r="G2378" t="s">
        <v>362</v>
      </c>
      <c r="H2378" t="s">
        <v>78</v>
      </c>
      <c r="I2378" t="s">
        <v>252</v>
      </c>
      <c r="J2378" t="s">
        <v>346</v>
      </c>
      <c r="K2378" t="s">
        <v>168</v>
      </c>
      <c r="L2378" t="s">
        <v>82</v>
      </c>
      <c r="M2378" t="s">
        <v>106</v>
      </c>
      <c r="N2378" t="s">
        <v>100</v>
      </c>
      <c r="O2378" t="s">
        <v>85</v>
      </c>
      <c r="P2378" t="s">
        <v>989</v>
      </c>
      <c r="Q2378" t="s">
        <v>87</v>
      </c>
      <c r="R2378" t="s">
        <v>88</v>
      </c>
      <c r="T2378" t="s">
        <v>89</v>
      </c>
      <c r="U2378" t="s">
        <v>90</v>
      </c>
      <c r="V2378">
        <v>0.31701299999999999</v>
      </c>
      <c r="W2378">
        <v>95.764841785607175</v>
      </c>
      <c r="X2378">
        <v>19.020779999999998</v>
      </c>
      <c r="Y2378">
        <v>22.507923000000002</v>
      </c>
      <c r="Z2378">
        <v>10.461429000000001</v>
      </c>
      <c r="AA2378">
        <v>29.314210331985262</v>
      </c>
      <c r="AB2378">
        <v>82.772981498125048</v>
      </c>
      <c r="AC2378">
        <v>22.211816726908101</v>
      </c>
      <c r="AP2378">
        <v>95.822333</v>
      </c>
      <c r="AQ2378">
        <v>106.04214750916481</v>
      </c>
      <c r="AR2378">
        <v>95.791291758394919</v>
      </c>
      <c r="AS2378">
        <v>95.764841785607175</v>
      </c>
      <c r="AT2378">
        <v>302.08490435914985</v>
      </c>
      <c r="AU2378" t="s">
        <v>1878</v>
      </c>
      <c r="AV2378">
        <v>441</v>
      </c>
      <c r="AW2378">
        <v>0.6849997831273239</v>
      </c>
      <c r="AX2378">
        <v>2.8541657630305164E-2</v>
      </c>
    </row>
    <row r="2379" spans="1:50" hidden="1" x14ac:dyDescent="0.3">
      <c r="A2379" t="s">
        <v>3223</v>
      </c>
      <c r="B2379" t="s">
        <v>1766</v>
      </c>
      <c r="D2379">
        <v>2523</v>
      </c>
      <c r="F2379">
        <v>5</v>
      </c>
      <c r="G2379" t="s">
        <v>365</v>
      </c>
      <c r="H2379" t="s">
        <v>78</v>
      </c>
      <c r="I2379" t="s">
        <v>252</v>
      </c>
      <c r="J2379" t="s">
        <v>346</v>
      </c>
      <c r="K2379" t="s">
        <v>125</v>
      </c>
      <c r="L2379" t="s">
        <v>82</v>
      </c>
      <c r="M2379" t="s">
        <v>113</v>
      </c>
      <c r="N2379" t="s">
        <v>100</v>
      </c>
      <c r="O2379" t="s">
        <v>85</v>
      </c>
      <c r="P2379" t="s">
        <v>989</v>
      </c>
      <c r="Q2379" t="s">
        <v>87</v>
      </c>
      <c r="R2379" t="s">
        <v>107</v>
      </c>
      <c r="T2379" t="s">
        <v>89</v>
      </c>
      <c r="U2379" t="s">
        <v>90</v>
      </c>
      <c r="V2379">
        <v>0.52835500000000002</v>
      </c>
      <c r="W2379">
        <v>0</v>
      </c>
      <c r="X2379">
        <v>0</v>
      </c>
      <c r="Y2379">
        <v>1.5850649999999999</v>
      </c>
      <c r="Z2379">
        <v>6.3402599999999998</v>
      </c>
      <c r="AA2379">
        <v>0.58798551549759615</v>
      </c>
      <c r="AB2379">
        <v>3.2544295995546242</v>
      </c>
      <c r="AC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 t="s">
        <v>1880</v>
      </c>
      <c r="AV2379">
        <v>270</v>
      </c>
      <c r="AW2379">
        <v>0</v>
      </c>
      <c r="AX2379">
        <v>0</v>
      </c>
    </row>
    <row r="2380" spans="1:50" hidden="1" x14ac:dyDescent="0.3">
      <c r="A2380" t="s">
        <v>3224</v>
      </c>
      <c r="B2380" t="s">
        <v>1766</v>
      </c>
      <c r="D2380">
        <v>2528</v>
      </c>
      <c r="F2380">
        <v>5</v>
      </c>
      <c r="G2380" t="s">
        <v>368</v>
      </c>
      <c r="H2380" t="s">
        <v>78</v>
      </c>
      <c r="I2380" t="s">
        <v>252</v>
      </c>
      <c r="J2380" t="s">
        <v>346</v>
      </c>
      <c r="K2380" t="s">
        <v>81</v>
      </c>
      <c r="L2380" t="s">
        <v>82</v>
      </c>
      <c r="M2380" t="s">
        <v>113</v>
      </c>
      <c r="N2380" t="s">
        <v>84</v>
      </c>
      <c r="O2380" t="s">
        <v>85</v>
      </c>
      <c r="P2380" t="s">
        <v>989</v>
      </c>
      <c r="Q2380" t="s">
        <v>87</v>
      </c>
      <c r="R2380" t="s">
        <v>107</v>
      </c>
      <c r="T2380" t="s">
        <v>89</v>
      </c>
      <c r="U2380" t="s">
        <v>90</v>
      </c>
      <c r="V2380">
        <v>2.1134200000000001</v>
      </c>
      <c r="W2380">
        <v>16.524996053147802</v>
      </c>
      <c r="X2380">
        <v>0</v>
      </c>
      <c r="Y2380">
        <v>10.567100999999999</v>
      </c>
      <c r="Z2380">
        <v>4.2268400000000002</v>
      </c>
      <c r="AA2380">
        <v>3.5725251679999999</v>
      </c>
      <c r="AB2380">
        <v>22.780079390102763</v>
      </c>
      <c r="AC2380">
        <v>1.557819008714874</v>
      </c>
      <c r="AP2380">
        <v>3.0165139999999999</v>
      </c>
      <c r="AQ2380">
        <v>14.67920056020747</v>
      </c>
      <c r="AR2380">
        <v>16.52956020934306</v>
      </c>
      <c r="AS2380">
        <v>16.524996053147802</v>
      </c>
      <c r="AT2380">
        <v>7.8190781071191724</v>
      </c>
      <c r="AU2380" t="s">
        <v>1882</v>
      </c>
      <c r="AV2380">
        <v>88</v>
      </c>
      <c r="AW2380">
        <v>8.8853160308172419E-2</v>
      </c>
      <c r="AX2380">
        <v>3.7022150128405173E-3</v>
      </c>
    </row>
    <row r="2381" spans="1:50" hidden="1" x14ac:dyDescent="0.3">
      <c r="A2381" t="s">
        <v>3225</v>
      </c>
      <c r="B2381" t="s">
        <v>1766</v>
      </c>
      <c r="D2381">
        <v>2553</v>
      </c>
      <c r="F2381">
        <v>5</v>
      </c>
      <c r="G2381" t="s">
        <v>377</v>
      </c>
      <c r="H2381" t="s">
        <v>78</v>
      </c>
      <c r="I2381" t="s">
        <v>252</v>
      </c>
      <c r="J2381" t="s">
        <v>346</v>
      </c>
      <c r="K2381" t="s">
        <v>125</v>
      </c>
      <c r="L2381" t="s">
        <v>82</v>
      </c>
      <c r="M2381" t="s">
        <v>106</v>
      </c>
      <c r="N2381" t="s">
        <v>100</v>
      </c>
      <c r="O2381" t="s">
        <v>85</v>
      </c>
      <c r="P2381" t="s">
        <v>989</v>
      </c>
      <c r="Q2381" t="s">
        <v>87</v>
      </c>
      <c r="R2381" t="s">
        <v>88</v>
      </c>
      <c r="T2381" t="s">
        <v>89</v>
      </c>
      <c r="U2381" t="s">
        <v>90</v>
      </c>
      <c r="V2381">
        <v>0.52835500000000002</v>
      </c>
      <c r="W2381">
        <v>187.28454313859933</v>
      </c>
      <c r="X2381">
        <v>150.58119300000001</v>
      </c>
      <c r="Y2381">
        <v>139.48573300000001</v>
      </c>
      <c r="Z2381">
        <v>179.11236</v>
      </c>
      <c r="AA2381">
        <v>168.6342214224463</v>
      </c>
      <c r="AB2381">
        <v>176.57734074566574</v>
      </c>
      <c r="AC2381">
        <v>206.33364353839389</v>
      </c>
      <c r="AP2381">
        <v>59.821814000000003</v>
      </c>
      <c r="AQ2381">
        <v>189.99990330938488</v>
      </c>
      <c r="AR2381">
        <v>187.33627058864488</v>
      </c>
      <c r="AS2381">
        <v>187.28454313859933</v>
      </c>
      <c r="AT2381">
        <v>354.46724860860468</v>
      </c>
      <c r="AU2381" t="s">
        <v>1888</v>
      </c>
      <c r="AV2381">
        <v>270</v>
      </c>
      <c r="AW2381">
        <v>1.3128416615133507</v>
      </c>
      <c r="AX2381">
        <v>5.470173589638961E-2</v>
      </c>
    </row>
    <row r="2382" spans="1:50" hidden="1" x14ac:dyDescent="0.3">
      <c r="A2382" t="s">
        <v>3226</v>
      </c>
      <c r="B2382" t="s">
        <v>1766</v>
      </c>
      <c r="D2382">
        <v>2558</v>
      </c>
      <c r="F2382">
        <v>5</v>
      </c>
      <c r="G2382" t="s">
        <v>380</v>
      </c>
      <c r="H2382" t="s">
        <v>78</v>
      </c>
      <c r="I2382" t="s">
        <v>252</v>
      </c>
      <c r="J2382" t="s">
        <v>346</v>
      </c>
      <c r="K2382" t="s">
        <v>81</v>
      </c>
      <c r="L2382" t="s">
        <v>82</v>
      </c>
      <c r="M2382" t="s">
        <v>106</v>
      </c>
      <c r="N2382" t="s">
        <v>84</v>
      </c>
      <c r="O2382" t="s">
        <v>85</v>
      </c>
      <c r="P2382" t="s">
        <v>989</v>
      </c>
      <c r="Q2382" t="s">
        <v>87</v>
      </c>
      <c r="R2382" t="s">
        <v>107</v>
      </c>
      <c r="T2382" t="s">
        <v>89</v>
      </c>
      <c r="U2382" t="s">
        <v>90</v>
      </c>
      <c r="V2382">
        <v>2.1134200000000001</v>
      </c>
      <c r="W2382">
        <v>220.25739919676727</v>
      </c>
      <c r="X2382">
        <v>397.32300099999998</v>
      </c>
      <c r="Y2382">
        <v>240.929902</v>
      </c>
      <c r="Z2382">
        <v>300.10566599999999</v>
      </c>
      <c r="AA2382">
        <v>159.38961139723679</v>
      </c>
      <c r="AB2382">
        <v>142.28275557502411</v>
      </c>
      <c r="AC2382">
        <v>272.95877703694123</v>
      </c>
      <c r="AP2382">
        <v>160.64430200000001</v>
      </c>
      <c r="AQ2382">
        <v>229.60062661941953</v>
      </c>
      <c r="AR2382">
        <v>220.31823365444956</v>
      </c>
      <c r="AS2382">
        <v>220.25739919676727</v>
      </c>
      <c r="AT2382">
        <v>104.21847015584562</v>
      </c>
      <c r="AU2382" t="s">
        <v>1890</v>
      </c>
      <c r="AV2382">
        <v>88</v>
      </c>
      <c r="AW2382">
        <v>1.1843007972255184</v>
      </c>
      <c r="AX2382">
        <v>4.9345866551063267E-2</v>
      </c>
    </row>
    <row r="2383" spans="1:50" hidden="1" x14ac:dyDescent="0.3">
      <c r="A2383" t="s">
        <v>3227</v>
      </c>
      <c r="B2383" t="s">
        <v>1766</v>
      </c>
      <c r="D2383">
        <v>2559</v>
      </c>
      <c r="F2383">
        <v>5</v>
      </c>
      <c r="G2383" t="s">
        <v>383</v>
      </c>
      <c r="H2383" t="s">
        <v>78</v>
      </c>
      <c r="I2383" t="s">
        <v>252</v>
      </c>
      <c r="J2383" t="s">
        <v>346</v>
      </c>
      <c r="K2383" t="s">
        <v>121</v>
      </c>
      <c r="L2383" t="s">
        <v>82</v>
      </c>
      <c r="M2383" t="s">
        <v>106</v>
      </c>
      <c r="N2383" t="s">
        <v>84</v>
      </c>
      <c r="O2383" t="s">
        <v>85</v>
      </c>
      <c r="P2383" t="s">
        <v>989</v>
      </c>
      <c r="Q2383" t="s">
        <v>87</v>
      </c>
      <c r="R2383" t="s">
        <v>155</v>
      </c>
      <c r="T2383" t="s">
        <v>89</v>
      </c>
      <c r="U2383" t="s">
        <v>90</v>
      </c>
      <c r="V2383">
        <v>3.1701299999999999</v>
      </c>
      <c r="W2383">
        <v>493.76929723626944</v>
      </c>
      <c r="X2383">
        <v>1369.496302</v>
      </c>
      <c r="Y2383">
        <v>890.80662900000004</v>
      </c>
      <c r="Z2383">
        <v>589.64425100000005</v>
      </c>
      <c r="AA2383">
        <v>527.79070439487384</v>
      </c>
      <c r="AB2383">
        <v>517.9779489943229</v>
      </c>
      <c r="AC2383">
        <v>514.08027287590835</v>
      </c>
      <c r="AP2383">
        <v>426.00499300000001</v>
      </c>
      <c r="AQ2383">
        <v>439.29684007651036</v>
      </c>
      <c r="AR2383">
        <v>493.90567489044628</v>
      </c>
      <c r="AS2383">
        <v>493.76929723626944</v>
      </c>
      <c r="AT2383">
        <v>155.75679774528788</v>
      </c>
      <c r="AU2383" t="s">
        <v>1892</v>
      </c>
      <c r="AV2383">
        <v>60</v>
      </c>
      <c r="AW2383">
        <v>2.5959466290881315</v>
      </c>
      <c r="AX2383">
        <v>0.10816444287867215</v>
      </c>
    </row>
    <row r="2384" spans="1:50" hidden="1" x14ac:dyDescent="0.3">
      <c r="A2384" t="s">
        <v>3228</v>
      </c>
      <c r="B2384" t="s">
        <v>1766</v>
      </c>
      <c r="D2384">
        <v>2695</v>
      </c>
      <c r="F2384">
        <v>5</v>
      </c>
      <c r="G2384" t="s">
        <v>394</v>
      </c>
      <c r="H2384" t="s">
        <v>94</v>
      </c>
      <c r="I2384" t="s">
        <v>104</v>
      </c>
      <c r="J2384" t="s">
        <v>395</v>
      </c>
      <c r="K2384" t="s">
        <v>112</v>
      </c>
      <c r="L2384" t="s">
        <v>82</v>
      </c>
      <c r="M2384" t="s">
        <v>396</v>
      </c>
      <c r="N2384" t="s">
        <v>100</v>
      </c>
      <c r="O2384" t="s">
        <v>85</v>
      </c>
      <c r="P2384" t="s">
        <v>989</v>
      </c>
      <c r="Q2384" t="s">
        <v>87</v>
      </c>
      <c r="R2384" t="s">
        <v>215</v>
      </c>
      <c r="T2384" t="s">
        <v>89</v>
      </c>
      <c r="U2384" t="s">
        <v>90</v>
      </c>
      <c r="V2384">
        <v>1.046143</v>
      </c>
      <c r="W2384">
        <v>100.12356617063818</v>
      </c>
      <c r="X2384">
        <v>187.25959800000001</v>
      </c>
      <c r="Y2384">
        <v>110.891158</v>
      </c>
      <c r="Z2384">
        <v>23.015146000000001</v>
      </c>
      <c r="AA2384">
        <v>185.72420018707419</v>
      </c>
      <c r="AB2384">
        <v>159.59649717153096</v>
      </c>
      <c r="AC2384">
        <v>191.10000729777269</v>
      </c>
      <c r="AP2384">
        <v>156.67718199999999</v>
      </c>
      <c r="AQ2384">
        <v>119.38142264821828</v>
      </c>
      <c r="AR2384">
        <v>100.15122001051563</v>
      </c>
      <c r="AS2384">
        <v>100.12356617063818</v>
      </c>
      <c r="AT2384">
        <v>95.707342275996851</v>
      </c>
      <c r="AU2384" t="s">
        <v>1894</v>
      </c>
      <c r="AV2384">
        <v>150</v>
      </c>
      <c r="AW2384">
        <v>0.63804894850664562</v>
      </c>
      <c r="AX2384">
        <v>2.6585372854443567E-2</v>
      </c>
    </row>
    <row r="2385" spans="1:50" hidden="1" x14ac:dyDescent="0.3">
      <c r="A2385" t="s">
        <v>3229</v>
      </c>
      <c r="B2385" t="s">
        <v>1766</v>
      </c>
      <c r="D2385">
        <v>2697</v>
      </c>
      <c r="F2385">
        <v>5</v>
      </c>
      <c r="G2385" t="s">
        <v>399</v>
      </c>
      <c r="H2385" t="s">
        <v>94</v>
      </c>
      <c r="I2385" t="s">
        <v>104</v>
      </c>
      <c r="J2385" t="s">
        <v>395</v>
      </c>
      <c r="K2385" t="s">
        <v>112</v>
      </c>
      <c r="L2385" t="s">
        <v>82</v>
      </c>
      <c r="M2385" t="s">
        <v>400</v>
      </c>
      <c r="N2385" t="s">
        <v>100</v>
      </c>
      <c r="O2385" t="s">
        <v>85</v>
      </c>
      <c r="P2385" t="s">
        <v>989</v>
      </c>
      <c r="Q2385" t="s">
        <v>87</v>
      </c>
      <c r="R2385" t="s">
        <v>107</v>
      </c>
      <c r="T2385" t="s">
        <v>89</v>
      </c>
      <c r="U2385" t="s">
        <v>90</v>
      </c>
      <c r="V2385">
        <v>1.046143</v>
      </c>
      <c r="W2385">
        <v>74.663505584968391</v>
      </c>
      <c r="X2385">
        <v>31.38429</v>
      </c>
      <c r="Y2385">
        <v>78.460724999999996</v>
      </c>
      <c r="Z2385">
        <v>67.999295000000004</v>
      </c>
      <c r="AA2385">
        <v>26.398023561157554</v>
      </c>
      <c r="AB2385">
        <v>78.087585905989187</v>
      </c>
      <c r="AC2385">
        <v>57.470002194678159</v>
      </c>
      <c r="AP2385">
        <v>42.431086999999998</v>
      </c>
      <c r="AQ2385">
        <v>70.535238156713731</v>
      </c>
      <c r="AR2385">
        <v>74.684127429625988</v>
      </c>
      <c r="AS2385">
        <v>74.663505584968391</v>
      </c>
      <c r="AT2385">
        <v>71.370267339138522</v>
      </c>
      <c r="AU2385" t="s">
        <v>2709</v>
      </c>
      <c r="AV2385">
        <v>150</v>
      </c>
      <c r="AW2385">
        <v>0.47580178226092346</v>
      </c>
      <c r="AX2385">
        <v>1.9825074260871812E-2</v>
      </c>
    </row>
    <row r="2386" spans="1:50" hidden="1" x14ac:dyDescent="0.3">
      <c r="A2386" t="s">
        <v>3230</v>
      </c>
      <c r="B2386" t="s">
        <v>1766</v>
      </c>
      <c r="D2386">
        <v>2700</v>
      </c>
      <c r="F2386">
        <v>5</v>
      </c>
      <c r="G2386" t="s">
        <v>403</v>
      </c>
      <c r="H2386" t="s">
        <v>94</v>
      </c>
      <c r="I2386" t="s">
        <v>104</v>
      </c>
      <c r="J2386" t="s">
        <v>395</v>
      </c>
      <c r="K2386" t="s">
        <v>141</v>
      </c>
      <c r="L2386" t="s">
        <v>82</v>
      </c>
      <c r="M2386" t="s">
        <v>400</v>
      </c>
      <c r="N2386" t="s">
        <v>84</v>
      </c>
      <c r="O2386" t="s">
        <v>85</v>
      </c>
      <c r="P2386" t="s">
        <v>989</v>
      </c>
      <c r="Q2386" t="s">
        <v>87</v>
      </c>
      <c r="R2386" t="s">
        <v>215</v>
      </c>
      <c r="T2386" t="s">
        <v>89</v>
      </c>
      <c r="U2386" t="s">
        <v>90</v>
      </c>
      <c r="V2386">
        <v>1.5850649999999999</v>
      </c>
      <c r="W2386">
        <v>1090.1680885676856</v>
      </c>
      <c r="X2386">
        <v>1646.882707</v>
      </c>
      <c r="Y2386">
        <v>1264.8820049999999</v>
      </c>
      <c r="Z2386">
        <v>0</v>
      </c>
      <c r="AA2386">
        <v>1707.0638637810337</v>
      </c>
      <c r="AB2386">
        <v>1877.3603098692415</v>
      </c>
      <c r="AC2386">
        <v>1550.8500592242322</v>
      </c>
      <c r="AP2386">
        <v>1323.123818</v>
      </c>
      <c r="AQ2386">
        <v>1020.394845131525</v>
      </c>
      <c r="AR2386">
        <v>1090.4691898459737</v>
      </c>
      <c r="AS2386">
        <v>1090.1680885676856</v>
      </c>
      <c r="AT2386">
        <v>687.77500516867485</v>
      </c>
      <c r="AU2386" t="s">
        <v>1896</v>
      </c>
      <c r="AV2386">
        <v>80</v>
      </c>
      <c r="AW2386">
        <v>8.5971875646084364</v>
      </c>
      <c r="AX2386">
        <v>0.3582161485253515</v>
      </c>
    </row>
    <row r="2387" spans="1:50" hidden="1" x14ac:dyDescent="0.3">
      <c r="A2387" t="s">
        <v>3231</v>
      </c>
      <c r="B2387" t="s">
        <v>1766</v>
      </c>
      <c r="D2387">
        <v>271</v>
      </c>
      <c r="F2387">
        <v>5</v>
      </c>
      <c r="G2387" t="s">
        <v>409</v>
      </c>
      <c r="H2387" t="s">
        <v>94</v>
      </c>
      <c r="I2387" t="s">
        <v>95</v>
      </c>
      <c r="J2387" t="s">
        <v>96</v>
      </c>
      <c r="K2387" t="s">
        <v>97</v>
      </c>
      <c r="L2387" t="s">
        <v>98</v>
      </c>
      <c r="M2387" t="s">
        <v>410</v>
      </c>
      <c r="N2387" t="s">
        <v>100</v>
      </c>
      <c r="O2387" t="s">
        <v>85</v>
      </c>
      <c r="P2387" t="s">
        <v>989</v>
      </c>
      <c r="Q2387" t="s">
        <v>87</v>
      </c>
      <c r="R2387" t="s">
        <v>107</v>
      </c>
      <c r="T2387" t="s">
        <v>89</v>
      </c>
      <c r="U2387" t="s">
        <v>90</v>
      </c>
      <c r="V2387">
        <v>0.80310000000000004</v>
      </c>
      <c r="W2387">
        <v>0</v>
      </c>
      <c r="X2387">
        <v>0</v>
      </c>
      <c r="Y2387">
        <v>2.4092989999999999</v>
      </c>
      <c r="Z2387">
        <v>0</v>
      </c>
      <c r="AA2387">
        <v>0</v>
      </c>
      <c r="AB2387">
        <v>0</v>
      </c>
      <c r="AC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 t="s">
        <v>1898</v>
      </c>
      <c r="AV2387">
        <v>50</v>
      </c>
      <c r="AW2387">
        <v>0</v>
      </c>
      <c r="AX2387">
        <v>0</v>
      </c>
    </row>
    <row r="2388" spans="1:50" hidden="1" x14ac:dyDescent="0.3">
      <c r="A2388" t="s">
        <v>3232</v>
      </c>
      <c r="B2388" t="s">
        <v>1766</v>
      </c>
      <c r="D2388">
        <v>2720</v>
      </c>
      <c r="F2388">
        <v>5</v>
      </c>
      <c r="G2388" t="s">
        <v>413</v>
      </c>
      <c r="H2388" t="s">
        <v>94</v>
      </c>
      <c r="I2388" t="s">
        <v>104</v>
      </c>
      <c r="J2388" t="s">
        <v>395</v>
      </c>
      <c r="K2388" t="s">
        <v>185</v>
      </c>
      <c r="L2388" t="s">
        <v>175</v>
      </c>
      <c r="M2388" t="s">
        <v>400</v>
      </c>
      <c r="N2388" t="s">
        <v>100</v>
      </c>
      <c r="O2388" t="s">
        <v>85</v>
      </c>
      <c r="P2388" t="s">
        <v>989</v>
      </c>
      <c r="Q2388" t="s">
        <v>176</v>
      </c>
      <c r="R2388" t="s">
        <v>107</v>
      </c>
      <c r="T2388" t="s">
        <v>89</v>
      </c>
      <c r="U2388" t="s">
        <v>90</v>
      </c>
      <c r="V2388">
        <v>0.36984899999999998</v>
      </c>
      <c r="W2388">
        <v>0</v>
      </c>
      <c r="X2388">
        <v>0</v>
      </c>
      <c r="Y2388">
        <v>2.9587880000000002</v>
      </c>
      <c r="Z2388">
        <v>0</v>
      </c>
      <c r="AA2388">
        <v>0</v>
      </c>
      <c r="AB2388">
        <v>0</v>
      </c>
      <c r="AC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 t="s">
        <v>2715</v>
      </c>
    </row>
    <row r="2389" spans="1:50" hidden="1" x14ac:dyDescent="0.3">
      <c r="A2389" t="s">
        <v>3233</v>
      </c>
      <c r="B2389" t="s">
        <v>1766</v>
      </c>
      <c r="D2389">
        <v>2728</v>
      </c>
      <c r="F2389">
        <v>5</v>
      </c>
      <c r="G2389" t="s">
        <v>1900</v>
      </c>
      <c r="H2389" t="s">
        <v>94</v>
      </c>
      <c r="I2389" t="s">
        <v>104</v>
      </c>
      <c r="J2389" t="s">
        <v>1901</v>
      </c>
      <c r="K2389" t="s">
        <v>81</v>
      </c>
      <c r="L2389" t="s">
        <v>82</v>
      </c>
      <c r="M2389" t="s">
        <v>400</v>
      </c>
      <c r="N2389" t="s">
        <v>84</v>
      </c>
      <c r="O2389" t="s">
        <v>85</v>
      </c>
      <c r="P2389" t="s">
        <v>989</v>
      </c>
      <c r="Q2389" t="s">
        <v>87</v>
      </c>
      <c r="R2389" t="s">
        <v>107</v>
      </c>
      <c r="T2389" t="s">
        <v>89</v>
      </c>
      <c r="U2389" t="s">
        <v>90</v>
      </c>
      <c r="V2389">
        <v>2.1134200000000001</v>
      </c>
      <c r="W2389">
        <v>0</v>
      </c>
      <c r="X2389">
        <v>0</v>
      </c>
      <c r="Y2389">
        <v>0</v>
      </c>
      <c r="Z2389">
        <v>3214.8643790000001</v>
      </c>
      <c r="AA2389">
        <v>0</v>
      </c>
      <c r="AB2389">
        <v>0</v>
      </c>
      <c r="AC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 t="s">
        <v>1902</v>
      </c>
      <c r="AV2389">
        <v>80</v>
      </c>
      <c r="AW2389">
        <v>0</v>
      </c>
      <c r="AX2389">
        <v>0</v>
      </c>
    </row>
    <row r="2390" spans="1:50" hidden="1" x14ac:dyDescent="0.3">
      <c r="A2390" t="s">
        <v>3234</v>
      </c>
      <c r="B2390" t="s">
        <v>1766</v>
      </c>
      <c r="D2390">
        <v>273</v>
      </c>
      <c r="F2390">
        <v>5</v>
      </c>
      <c r="G2390" t="s">
        <v>422</v>
      </c>
      <c r="H2390" t="s">
        <v>94</v>
      </c>
      <c r="I2390" t="s">
        <v>95</v>
      </c>
      <c r="J2390" t="s">
        <v>96</v>
      </c>
      <c r="K2390" t="s">
        <v>168</v>
      </c>
      <c r="L2390" t="s">
        <v>82</v>
      </c>
      <c r="M2390" t="s">
        <v>410</v>
      </c>
      <c r="N2390" t="s">
        <v>100</v>
      </c>
      <c r="O2390" t="s">
        <v>85</v>
      </c>
      <c r="P2390" t="s">
        <v>989</v>
      </c>
      <c r="Q2390" t="s">
        <v>87</v>
      </c>
      <c r="R2390" t="s">
        <v>215</v>
      </c>
      <c r="T2390" t="s">
        <v>89</v>
      </c>
      <c r="U2390" t="s">
        <v>90</v>
      </c>
      <c r="V2390">
        <v>0.31701299999999999</v>
      </c>
      <c r="W2390">
        <v>117.3521538253115</v>
      </c>
      <c r="X2390">
        <v>87.178578000000002</v>
      </c>
      <c r="Y2390">
        <v>43.430782999999998</v>
      </c>
      <c r="Z2390">
        <v>34.871431000000001</v>
      </c>
      <c r="AA2390">
        <v>270.41583569705074</v>
      </c>
      <c r="AB2390">
        <v>93.015314077064176</v>
      </c>
      <c r="AC2390">
        <v>50.750001938053188</v>
      </c>
      <c r="AP2390">
        <v>126.34582399999999</v>
      </c>
      <c r="AQ2390">
        <v>140.92277037001071</v>
      </c>
      <c r="AR2390">
        <v>117.38456615135298</v>
      </c>
      <c r="AS2390">
        <v>117.3521538253115</v>
      </c>
      <c r="AT2390">
        <v>370.18088792986885</v>
      </c>
      <c r="AU2390" t="s">
        <v>1904</v>
      </c>
      <c r="AV2390">
        <v>423</v>
      </c>
      <c r="AW2390">
        <v>0.87513212276564734</v>
      </c>
      <c r="AX2390">
        <v>3.6463838448568639E-2</v>
      </c>
    </row>
    <row r="2391" spans="1:50" hidden="1" x14ac:dyDescent="0.3">
      <c r="A2391" t="s">
        <v>3235</v>
      </c>
      <c r="B2391" t="s">
        <v>1766</v>
      </c>
      <c r="D2391">
        <v>276</v>
      </c>
      <c r="F2391">
        <v>5</v>
      </c>
      <c r="G2391" t="s">
        <v>425</v>
      </c>
      <c r="H2391" t="s">
        <v>94</v>
      </c>
      <c r="I2391" t="s">
        <v>95</v>
      </c>
      <c r="J2391" t="s">
        <v>96</v>
      </c>
      <c r="K2391" t="s">
        <v>125</v>
      </c>
      <c r="L2391" t="s">
        <v>82</v>
      </c>
      <c r="M2391" t="s">
        <v>410</v>
      </c>
      <c r="N2391" t="s">
        <v>100</v>
      </c>
      <c r="O2391" t="s">
        <v>85</v>
      </c>
      <c r="P2391" t="s">
        <v>989</v>
      </c>
      <c r="Q2391" t="s">
        <v>87</v>
      </c>
      <c r="R2391" t="s">
        <v>88</v>
      </c>
      <c r="T2391" t="s">
        <v>89</v>
      </c>
      <c r="U2391" t="s">
        <v>90</v>
      </c>
      <c r="V2391">
        <v>0.52835500000000002</v>
      </c>
      <c r="W2391">
        <v>266.05686449844501</v>
      </c>
      <c r="X2391">
        <v>194.96301399999999</v>
      </c>
      <c r="Y2391">
        <v>171.71539100000001</v>
      </c>
      <c r="Z2391">
        <v>147.93941899999999</v>
      </c>
      <c r="AA2391">
        <v>299.99782117356563</v>
      </c>
      <c r="AB2391">
        <v>364.3906211977876</v>
      </c>
      <c r="AC2391">
        <v>316.80001209803447</v>
      </c>
      <c r="AP2391">
        <v>317.37449099999998</v>
      </c>
      <c r="AQ2391">
        <v>257.50476847730442</v>
      </c>
      <c r="AR2391">
        <v>266.13034863620123</v>
      </c>
      <c r="AS2391">
        <v>266.05686449844501</v>
      </c>
      <c r="AT2391">
        <v>503.55701090828137</v>
      </c>
      <c r="AU2391" t="s">
        <v>1906</v>
      </c>
      <c r="AV2391">
        <v>270</v>
      </c>
      <c r="AW2391">
        <v>1.8650259663269679</v>
      </c>
      <c r="AX2391">
        <v>7.7709415263623668E-2</v>
      </c>
    </row>
    <row r="2392" spans="1:50" hidden="1" x14ac:dyDescent="0.3">
      <c r="A2392" t="s">
        <v>3236</v>
      </c>
      <c r="B2392" t="s">
        <v>1766</v>
      </c>
      <c r="D2392">
        <v>2781</v>
      </c>
      <c r="F2392">
        <v>5</v>
      </c>
      <c r="G2392" t="s">
        <v>1908</v>
      </c>
      <c r="H2392" t="s">
        <v>94</v>
      </c>
      <c r="I2392" t="s">
        <v>104</v>
      </c>
      <c r="J2392" t="s">
        <v>210</v>
      </c>
      <c r="K2392" t="s">
        <v>81</v>
      </c>
      <c r="L2392" t="s">
        <v>145</v>
      </c>
      <c r="M2392" t="s">
        <v>429</v>
      </c>
      <c r="N2392" t="s">
        <v>84</v>
      </c>
      <c r="O2392" t="s">
        <v>85</v>
      </c>
      <c r="P2392" t="s">
        <v>989</v>
      </c>
      <c r="Q2392" t="s">
        <v>87</v>
      </c>
      <c r="R2392" t="s">
        <v>107</v>
      </c>
      <c r="T2392" t="s">
        <v>89</v>
      </c>
      <c r="U2392" t="s">
        <v>90</v>
      </c>
      <c r="V2392">
        <v>2.1134200000000001</v>
      </c>
      <c r="W2392">
        <v>0</v>
      </c>
      <c r="X2392">
        <v>0</v>
      </c>
      <c r="Y2392">
        <v>0</v>
      </c>
      <c r="Z2392">
        <v>21.1342</v>
      </c>
      <c r="AA2392">
        <v>0</v>
      </c>
      <c r="AB2392">
        <v>0</v>
      </c>
      <c r="AC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 t="s">
        <v>1909</v>
      </c>
      <c r="AV2392">
        <v>60</v>
      </c>
      <c r="AW2392">
        <v>0</v>
      </c>
      <c r="AX2392">
        <v>0</v>
      </c>
    </row>
    <row r="2393" spans="1:50" hidden="1" x14ac:dyDescent="0.3">
      <c r="A2393" t="s">
        <v>3237</v>
      </c>
      <c r="B2393" t="s">
        <v>1766</v>
      </c>
      <c r="D2393">
        <v>2783</v>
      </c>
      <c r="F2393">
        <v>5</v>
      </c>
      <c r="G2393" t="s">
        <v>428</v>
      </c>
      <c r="H2393" t="s">
        <v>94</v>
      </c>
      <c r="I2393" t="s">
        <v>104</v>
      </c>
      <c r="J2393" t="s">
        <v>210</v>
      </c>
      <c r="K2393" t="s">
        <v>200</v>
      </c>
      <c r="L2393" t="s">
        <v>145</v>
      </c>
      <c r="M2393" t="s">
        <v>429</v>
      </c>
      <c r="N2393" t="s">
        <v>84</v>
      </c>
      <c r="O2393" t="s">
        <v>85</v>
      </c>
      <c r="P2393" t="s">
        <v>989</v>
      </c>
      <c r="Q2393" t="s">
        <v>87</v>
      </c>
      <c r="R2393" t="s">
        <v>107</v>
      </c>
      <c r="T2393" t="s">
        <v>89</v>
      </c>
      <c r="U2393" t="s">
        <v>90</v>
      </c>
      <c r="V2393">
        <v>3.522367</v>
      </c>
      <c r="W2393">
        <v>0</v>
      </c>
      <c r="X2393">
        <v>31.701302999999999</v>
      </c>
      <c r="Y2393">
        <v>338.14723199999997</v>
      </c>
      <c r="Z2393">
        <v>257.132791</v>
      </c>
      <c r="AA2393">
        <v>0</v>
      </c>
      <c r="AB2393">
        <v>0</v>
      </c>
      <c r="AC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 t="s">
        <v>2721</v>
      </c>
      <c r="AV2393">
        <v>40</v>
      </c>
      <c r="AW2393">
        <v>0</v>
      </c>
      <c r="AX2393">
        <v>0</v>
      </c>
    </row>
    <row r="2394" spans="1:50" hidden="1" x14ac:dyDescent="0.3">
      <c r="A2394" t="s">
        <v>3238</v>
      </c>
      <c r="B2394" t="s">
        <v>1766</v>
      </c>
      <c r="D2394">
        <v>285</v>
      </c>
      <c r="F2394">
        <v>5</v>
      </c>
      <c r="G2394" t="s">
        <v>432</v>
      </c>
      <c r="H2394" t="s">
        <v>94</v>
      </c>
      <c r="I2394" t="s">
        <v>95</v>
      </c>
      <c r="J2394" t="s">
        <v>96</v>
      </c>
      <c r="K2394" t="s">
        <v>81</v>
      </c>
      <c r="L2394" t="s">
        <v>82</v>
      </c>
      <c r="M2394" t="s">
        <v>410</v>
      </c>
      <c r="N2394" t="s">
        <v>84</v>
      </c>
      <c r="O2394" t="s">
        <v>85</v>
      </c>
      <c r="P2394" t="s">
        <v>989</v>
      </c>
      <c r="Q2394" t="s">
        <v>87</v>
      </c>
      <c r="R2394" t="s">
        <v>107</v>
      </c>
      <c r="T2394" t="s">
        <v>89</v>
      </c>
      <c r="U2394" t="s">
        <v>90</v>
      </c>
      <c r="V2394">
        <v>2.1134200000000001</v>
      </c>
      <c r="W2394">
        <v>191.3457829875515</v>
      </c>
      <c r="X2394">
        <v>92.990487000000002</v>
      </c>
      <c r="Y2394">
        <v>124.69179099999999</v>
      </c>
      <c r="Z2394">
        <v>287.42514599999998</v>
      </c>
      <c r="AA2394">
        <v>26.329179068715501</v>
      </c>
      <c r="AB2394">
        <v>135.92141023945973</v>
      </c>
      <c r="AC2394">
        <v>165.14000630640595</v>
      </c>
      <c r="AP2394">
        <v>130.463435</v>
      </c>
      <c r="AQ2394">
        <v>144.4803305636143</v>
      </c>
      <c r="AR2394">
        <v>191.39863214031683</v>
      </c>
      <c r="AS2394">
        <v>191.3457829875515</v>
      </c>
      <c r="AT2394">
        <v>90.538455672583538</v>
      </c>
      <c r="AU2394" t="s">
        <v>1911</v>
      </c>
      <c r="AV2394">
        <v>80</v>
      </c>
      <c r="AW2394">
        <v>1.1317306959072941</v>
      </c>
      <c r="AX2394">
        <v>4.715544566280392E-2</v>
      </c>
    </row>
    <row r="2395" spans="1:50" hidden="1" x14ac:dyDescent="0.3">
      <c r="A2395" t="s">
        <v>3239</v>
      </c>
      <c r="B2395" t="s">
        <v>1766</v>
      </c>
      <c r="D2395">
        <v>2860</v>
      </c>
      <c r="F2395">
        <v>5</v>
      </c>
      <c r="G2395" t="s">
        <v>435</v>
      </c>
      <c r="H2395" t="s">
        <v>78</v>
      </c>
      <c r="I2395" t="s">
        <v>79</v>
      </c>
      <c r="J2395" t="s">
        <v>436</v>
      </c>
      <c r="K2395" t="s">
        <v>387</v>
      </c>
      <c r="L2395" t="s">
        <v>388</v>
      </c>
      <c r="M2395" t="s">
        <v>113</v>
      </c>
      <c r="N2395" t="s">
        <v>100</v>
      </c>
      <c r="O2395" t="s">
        <v>85</v>
      </c>
      <c r="P2395" t="s">
        <v>989</v>
      </c>
      <c r="Q2395" t="s">
        <v>87</v>
      </c>
      <c r="R2395" t="s">
        <v>215</v>
      </c>
      <c r="T2395" t="s">
        <v>89</v>
      </c>
      <c r="U2395" t="s">
        <v>90</v>
      </c>
      <c r="V2395">
        <v>0.211342</v>
      </c>
      <c r="W2395">
        <v>44.558112022667025</v>
      </c>
      <c r="X2395">
        <v>37.196193999999998</v>
      </c>
      <c r="Y2395">
        <v>16.907360000000001</v>
      </c>
      <c r="Z2395">
        <v>4.2268400000000002</v>
      </c>
      <c r="AA2395">
        <v>76.018620787254349</v>
      </c>
      <c r="AB2395">
        <v>25.483029766721678</v>
      </c>
      <c r="AC2395">
        <v>36.019303245932328</v>
      </c>
      <c r="AP2395">
        <v>17.718674</v>
      </c>
      <c r="AQ2395">
        <v>46.656703081626056</v>
      </c>
      <c r="AR2395">
        <v>44.570418844549664</v>
      </c>
      <c r="AS2395">
        <v>44.558112022667025</v>
      </c>
      <c r="AT2395">
        <v>210.83415517344883</v>
      </c>
      <c r="AU2395" t="s">
        <v>1913</v>
      </c>
      <c r="AV2395">
        <v>672</v>
      </c>
      <c r="AW2395">
        <v>0.31374130234144171</v>
      </c>
      <c r="AX2395">
        <v>1.3072554264226738E-2</v>
      </c>
    </row>
    <row r="2396" spans="1:50" hidden="1" x14ac:dyDescent="0.3">
      <c r="A2396" t="s">
        <v>3240</v>
      </c>
      <c r="B2396" t="s">
        <v>1766</v>
      </c>
      <c r="D2396">
        <v>2861</v>
      </c>
      <c r="F2396">
        <v>5</v>
      </c>
      <c r="G2396" t="s">
        <v>439</v>
      </c>
      <c r="H2396" t="s">
        <v>78</v>
      </c>
      <c r="I2396" t="s">
        <v>79</v>
      </c>
      <c r="J2396" t="s">
        <v>436</v>
      </c>
      <c r="K2396" t="s">
        <v>137</v>
      </c>
      <c r="L2396" t="s">
        <v>388</v>
      </c>
      <c r="M2396" t="s">
        <v>113</v>
      </c>
      <c r="N2396" t="s">
        <v>84</v>
      </c>
      <c r="O2396" t="s">
        <v>85</v>
      </c>
      <c r="P2396" t="s">
        <v>989</v>
      </c>
      <c r="Q2396" t="s">
        <v>87</v>
      </c>
      <c r="R2396" t="s">
        <v>88</v>
      </c>
      <c r="T2396" t="s">
        <v>89</v>
      </c>
      <c r="U2396" t="s">
        <v>90</v>
      </c>
      <c r="V2396">
        <v>1.05671</v>
      </c>
      <c r="W2396">
        <v>429.01191218077673</v>
      </c>
      <c r="X2396">
        <v>982.74040100000002</v>
      </c>
      <c r="Y2396">
        <v>727.01655700000003</v>
      </c>
      <c r="Z2396">
        <v>135.258894</v>
      </c>
      <c r="AA2396">
        <v>912.93412234818959</v>
      </c>
      <c r="AB2396">
        <v>615.71983934313141</v>
      </c>
      <c r="AC2396">
        <v>893.0548421693328</v>
      </c>
      <c r="AP2396">
        <v>282.434663</v>
      </c>
      <c r="AQ2396">
        <v>510.96966985713732</v>
      </c>
      <c r="AR2396">
        <v>429.13040403218304</v>
      </c>
      <c r="AS2396">
        <v>429.01191218077673</v>
      </c>
      <c r="AT2396">
        <v>405.98831484586759</v>
      </c>
      <c r="AU2396" t="s">
        <v>1915</v>
      </c>
      <c r="AV2396">
        <v>148</v>
      </c>
      <c r="AW2396">
        <v>2.7431642894991053</v>
      </c>
      <c r="AX2396">
        <v>0.11429851206246272</v>
      </c>
    </row>
    <row r="2397" spans="1:50" hidden="1" x14ac:dyDescent="0.3">
      <c r="A2397" t="s">
        <v>3241</v>
      </c>
      <c r="B2397" t="s">
        <v>1766</v>
      </c>
      <c r="D2397">
        <v>2862</v>
      </c>
      <c r="F2397">
        <v>5</v>
      </c>
      <c r="G2397" t="s">
        <v>442</v>
      </c>
      <c r="H2397" t="s">
        <v>78</v>
      </c>
      <c r="I2397" t="s">
        <v>79</v>
      </c>
      <c r="J2397" t="s">
        <v>436</v>
      </c>
      <c r="K2397" t="s">
        <v>387</v>
      </c>
      <c r="L2397" t="s">
        <v>388</v>
      </c>
      <c r="M2397" t="s">
        <v>129</v>
      </c>
      <c r="N2397" t="s">
        <v>100</v>
      </c>
      <c r="O2397" t="s">
        <v>85</v>
      </c>
      <c r="P2397" t="s">
        <v>989</v>
      </c>
      <c r="Q2397" t="s">
        <v>87</v>
      </c>
      <c r="R2397" t="s">
        <v>107</v>
      </c>
      <c r="T2397" t="s">
        <v>89</v>
      </c>
      <c r="U2397" t="s">
        <v>90</v>
      </c>
      <c r="V2397">
        <v>0.211342</v>
      </c>
      <c r="W2397">
        <v>16.57035229882986</v>
      </c>
      <c r="X2397">
        <v>10.144416</v>
      </c>
      <c r="Y2397">
        <v>5.28355</v>
      </c>
      <c r="Z2397">
        <v>4.4381820000000003</v>
      </c>
      <c r="AA2397">
        <v>8.327534810127986</v>
      </c>
      <c r="AB2397">
        <v>12.290097972886693</v>
      </c>
      <c r="AC2397">
        <v>9.6979070894508475</v>
      </c>
      <c r="AP2397">
        <v>4.4479050000000004</v>
      </c>
      <c r="AQ2397">
        <v>17.132039499660142</v>
      </c>
      <c r="AR2397">
        <v>16.574928982289212</v>
      </c>
      <c r="AS2397">
        <v>16.57035229882986</v>
      </c>
      <c r="AT2397">
        <v>78.405391729187102</v>
      </c>
      <c r="AU2397" t="s">
        <v>1917</v>
      </c>
      <c r="AV2397">
        <v>672</v>
      </c>
      <c r="AW2397">
        <v>0.11667469007319509</v>
      </c>
      <c r="AX2397">
        <v>4.8614454197164619E-3</v>
      </c>
    </row>
    <row r="2398" spans="1:50" hidden="1" x14ac:dyDescent="0.3">
      <c r="A2398" t="s">
        <v>3242</v>
      </c>
      <c r="B2398" t="s">
        <v>1766</v>
      </c>
      <c r="D2398">
        <v>2864</v>
      </c>
      <c r="F2398">
        <v>5</v>
      </c>
      <c r="G2398" t="s">
        <v>445</v>
      </c>
      <c r="H2398" t="s">
        <v>78</v>
      </c>
      <c r="I2398" t="s">
        <v>79</v>
      </c>
      <c r="J2398" t="s">
        <v>436</v>
      </c>
      <c r="K2398" t="s">
        <v>137</v>
      </c>
      <c r="L2398" t="s">
        <v>388</v>
      </c>
      <c r="M2398" t="s">
        <v>129</v>
      </c>
      <c r="N2398" t="s">
        <v>84</v>
      </c>
      <c r="O2398" t="s">
        <v>85</v>
      </c>
      <c r="P2398" t="s">
        <v>989</v>
      </c>
      <c r="Q2398" t="s">
        <v>87</v>
      </c>
      <c r="R2398" t="s">
        <v>107</v>
      </c>
      <c r="T2398" t="s">
        <v>89</v>
      </c>
      <c r="U2398" t="s">
        <v>90</v>
      </c>
      <c r="V2398">
        <v>1.05671</v>
      </c>
      <c r="W2398">
        <v>150.0347990782723</v>
      </c>
      <c r="X2398">
        <v>405.776679</v>
      </c>
      <c r="Y2398">
        <v>312.78618999999998</v>
      </c>
      <c r="Z2398">
        <v>104.614301</v>
      </c>
      <c r="AA2398">
        <v>323.95374038946176</v>
      </c>
      <c r="AB2398">
        <v>225.78469181813173</v>
      </c>
      <c r="AC2398">
        <v>343.38123451676933</v>
      </c>
      <c r="AP2398">
        <v>177.19932900000001</v>
      </c>
      <c r="AQ2398">
        <v>144.79917129768995</v>
      </c>
      <c r="AR2398">
        <v>150.0762382565641</v>
      </c>
      <c r="AS2398">
        <v>150.0347990782723</v>
      </c>
      <c r="AT2398">
        <v>141.98294619930945</v>
      </c>
      <c r="AU2398" t="s">
        <v>1919</v>
      </c>
      <c r="AV2398">
        <v>148</v>
      </c>
      <c r="AW2398">
        <v>0.9593442310764152</v>
      </c>
      <c r="AX2398">
        <v>3.9972676294850636E-2</v>
      </c>
    </row>
    <row r="2399" spans="1:50" hidden="1" x14ac:dyDescent="0.3">
      <c r="A2399" t="s">
        <v>3243</v>
      </c>
      <c r="B2399" t="s">
        <v>1766</v>
      </c>
      <c r="D2399">
        <v>286</v>
      </c>
      <c r="F2399">
        <v>5</v>
      </c>
      <c r="G2399" t="s">
        <v>448</v>
      </c>
      <c r="H2399" t="s">
        <v>94</v>
      </c>
      <c r="I2399" t="s">
        <v>95</v>
      </c>
      <c r="J2399" t="s">
        <v>96</v>
      </c>
      <c r="K2399" t="s">
        <v>81</v>
      </c>
      <c r="L2399" t="s">
        <v>145</v>
      </c>
      <c r="M2399" t="s">
        <v>410</v>
      </c>
      <c r="N2399" t="s">
        <v>84</v>
      </c>
      <c r="O2399" t="s">
        <v>85</v>
      </c>
      <c r="P2399" t="s">
        <v>989</v>
      </c>
      <c r="Q2399" t="s">
        <v>87</v>
      </c>
      <c r="R2399" t="s">
        <v>107</v>
      </c>
      <c r="T2399" t="s">
        <v>89</v>
      </c>
      <c r="U2399" t="s">
        <v>90</v>
      </c>
      <c r="V2399">
        <v>2.1134200000000001</v>
      </c>
      <c r="W2399">
        <v>0</v>
      </c>
      <c r="X2399">
        <v>0</v>
      </c>
      <c r="Y2399">
        <v>0</v>
      </c>
      <c r="Z2399">
        <v>426.91088000000002</v>
      </c>
      <c r="AA2399">
        <v>0</v>
      </c>
      <c r="AB2399">
        <v>0</v>
      </c>
      <c r="AC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 t="s">
        <v>2274</v>
      </c>
      <c r="AV2399">
        <v>60</v>
      </c>
      <c r="AW2399">
        <v>0</v>
      </c>
      <c r="AX2399">
        <v>0</v>
      </c>
    </row>
    <row r="2400" spans="1:50" hidden="1" x14ac:dyDescent="0.3">
      <c r="A2400" t="s">
        <v>3244</v>
      </c>
      <c r="B2400" t="s">
        <v>1766</v>
      </c>
      <c r="D2400">
        <v>2881</v>
      </c>
      <c r="F2400">
        <v>5</v>
      </c>
      <c r="G2400" t="s">
        <v>1295</v>
      </c>
      <c r="H2400" t="s">
        <v>78</v>
      </c>
      <c r="I2400" t="s">
        <v>79</v>
      </c>
      <c r="J2400" t="s">
        <v>436</v>
      </c>
      <c r="K2400" t="s">
        <v>137</v>
      </c>
      <c r="L2400" t="s">
        <v>388</v>
      </c>
      <c r="M2400" t="s">
        <v>1296</v>
      </c>
      <c r="N2400" t="s">
        <v>84</v>
      </c>
      <c r="O2400" t="s">
        <v>85</v>
      </c>
      <c r="P2400" t="s">
        <v>989</v>
      </c>
      <c r="Q2400" t="s">
        <v>176</v>
      </c>
      <c r="R2400" t="s">
        <v>107</v>
      </c>
      <c r="T2400" t="s">
        <v>89</v>
      </c>
      <c r="U2400" t="s">
        <v>90</v>
      </c>
      <c r="V2400">
        <v>1.4089469999999999</v>
      </c>
      <c r="W2400">
        <v>0</v>
      </c>
      <c r="X2400">
        <v>0</v>
      </c>
      <c r="Y2400">
        <v>0</v>
      </c>
      <c r="Z2400">
        <v>2.8178939999999999</v>
      </c>
      <c r="AA2400">
        <v>0</v>
      </c>
      <c r="AB2400">
        <v>0</v>
      </c>
      <c r="AC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 t="s">
        <v>3245</v>
      </c>
      <c r="AV2400">
        <v>105</v>
      </c>
      <c r="AW2400">
        <v>0</v>
      </c>
      <c r="AX2400">
        <v>0</v>
      </c>
    </row>
    <row r="2401" spans="1:50" hidden="1" x14ac:dyDescent="0.3">
      <c r="A2401" t="s">
        <v>3246</v>
      </c>
      <c r="B2401" t="s">
        <v>1766</v>
      </c>
      <c r="D2401">
        <v>2901</v>
      </c>
      <c r="F2401">
        <v>5</v>
      </c>
      <c r="G2401" t="s">
        <v>454</v>
      </c>
      <c r="H2401" t="s">
        <v>94</v>
      </c>
      <c r="I2401" t="s">
        <v>104</v>
      </c>
      <c r="J2401" t="s">
        <v>210</v>
      </c>
      <c r="K2401" t="s">
        <v>97</v>
      </c>
      <c r="L2401" t="s">
        <v>98</v>
      </c>
      <c r="M2401" t="s">
        <v>455</v>
      </c>
      <c r="N2401" t="s">
        <v>100</v>
      </c>
      <c r="O2401" t="s">
        <v>85</v>
      </c>
      <c r="P2401" t="s">
        <v>989</v>
      </c>
      <c r="Q2401" t="s">
        <v>87</v>
      </c>
      <c r="R2401" t="s">
        <v>155</v>
      </c>
      <c r="T2401" t="s">
        <v>89</v>
      </c>
      <c r="U2401" t="s">
        <v>90</v>
      </c>
      <c r="V2401">
        <v>0.80310000000000004</v>
      </c>
      <c r="W2401">
        <v>443.02796781254852</v>
      </c>
      <c r="X2401">
        <v>415.202519</v>
      </c>
      <c r="Y2401">
        <v>601.52163399999995</v>
      </c>
      <c r="Z2401">
        <v>515.99151600000005</v>
      </c>
      <c r="AA2401">
        <v>404.50894994048389</v>
      </c>
      <c r="AB2401">
        <v>392.92762899318365</v>
      </c>
      <c r="AC2401">
        <v>540.59191041749295</v>
      </c>
      <c r="AP2401">
        <v>377.038161</v>
      </c>
      <c r="AQ2401">
        <v>439.28281945400232</v>
      </c>
      <c r="AR2401">
        <v>443.15033085805004</v>
      </c>
      <c r="AS2401">
        <v>443.02796781254852</v>
      </c>
      <c r="AT2401">
        <v>551.64732637597876</v>
      </c>
      <c r="AU2401" t="s">
        <v>1921</v>
      </c>
      <c r="AV2401">
        <v>50</v>
      </c>
      <c r="AW2401">
        <v>11.032946527519575</v>
      </c>
      <c r="AX2401">
        <v>0.45970610531331563</v>
      </c>
    </row>
    <row r="2402" spans="1:50" hidden="1" x14ac:dyDescent="0.3">
      <c r="A2402" t="s">
        <v>3247</v>
      </c>
      <c r="B2402" t="s">
        <v>1766</v>
      </c>
      <c r="D2402">
        <v>290</v>
      </c>
      <c r="F2402">
        <v>5</v>
      </c>
      <c r="G2402" t="s">
        <v>1923</v>
      </c>
      <c r="H2402" t="s">
        <v>94</v>
      </c>
      <c r="I2402" t="s">
        <v>95</v>
      </c>
      <c r="J2402" t="s">
        <v>96</v>
      </c>
      <c r="K2402" t="s">
        <v>200</v>
      </c>
      <c r="L2402" t="s">
        <v>145</v>
      </c>
      <c r="M2402" t="s">
        <v>410</v>
      </c>
      <c r="N2402" t="s">
        <v>84</v>
      </c>
      <c r="O2402" t="s">
        <v>85</v>
      </c>
      <c r="P2402" t="s">
        <v>989</v>
      </c>
      <c r="Q2402" t="s">
        <v>87</v>
      </c>
      <c r="R2402" t="s">
        <v>107</v>
      </c>
      <c r="T2402" t="s">
        <v>89</v>
      </c>
      <c r="U2402" t="s">
        <v>90</v>
      </c>
      <c r="V2402">
        <v>3.522367</v>
      </c>
      <c r="W2402">
        <v>545.44740262197877</v>
      </c>
      <c r="X2402">
        <v>324.05776400000002</v>
      </c>
      <c r="Y2402">
        <v>542.44451900000001</v>
      </c>
      <c r="Z2402">
        <v>0</v>
      </c>
      <c r="AA2402">
        <v>778.30857349014912</v>
      </c>
      <c r="AB2402">
        <v>747.23837356249908</v>
      </c>
      <c r="AC2402">
        <v>428.29001635564128</v>
      </c>
      <c r="AP2402">
        <v>541.46957199999997</v>
      </c>
      <c r="AQ2402">
        <v>478.60091719032215</v>
      </c>
      <c r="AR2402">
        <v>545.59805361964663</v>
      </c>
      <c r="AS2402">
        <v>545.44740262197877</v>
      </c>
      <c r="AT2402">
        <v>154.85251895159669</v>
      </c>
      <c r="AU2402" t="s">
        <v>1924</v>
      </c>
      <c r="AV2402">
        <v>40</v>
      </c>
      <c r="AW2402">
        <v>3.8713129737899172</v>
      </c>
      <c r="AX2402">
        <v>0.16130470724124654</v>
      </c>
    </row>
    <row r="2403" spans="1:50" hidden="1" x14ac:dyDescent="0.3">
      <c r="A2403" t="s">
        <v>3248</v>
      </c>
      <c r="B2403" t="s">
        <v>1766</v>
      </c>
      <c r="D2403">
        <v>2916</v>
      </c>
      <c r="F2403">
        <v>5</v>
      </c>
      <c r="G2403" t="s">
        <v>458</v>
      </c>
      <c r="H2403" t="s">
        <v>94</v>
      </c>
      <c r="I2403" t="s">
        <v>104</v>
      </c>
      <c r="J2403" t="s">
        <v>210</v>
      </c>
      <c r="K2403" t="s">
        <v>168</v>
      </c>
      <c r="L2403" t="s">
        <v>82</v>
      </c>
      <c r="M2403" t="s">
        <v>455</v>
      </c>
      <c r="N2403" t="s">
        <v>100</v>
      </c>
      <c r="O2403" t="s">
        <v>85</v>
      </c>
      <c r="P2403" t="s">
        <v>989</v>
      </c>
      <c r="Q2403" t="s">
        <v>87</v>
      </c>
      <c r="R2403" t="s">
        <v>215</v>
      </c>
      <c r="T2403" t="s">
        <v>89</v>
      </c>
      <c r="U2403" t="s">
        <v>90</v>
      </c>
      <c r="V2403">
        <v>0.31701299999999999</v>
      </c>
      <c r="W2403">
        <v>386.31670411816577</v>
      </c>
      <c r="X2403">
        <v>293.237032</v>
      </c>
      <c r="Y2403">
        <v>242.831963</v>
      </c>
      <c r="Z2403">
        <v>174.04013699999999</v>
      </c>
      <c r="AA2403">
        <v>516.50655022176738</v>
      </c>
      <c r="AB2403">
        <v>455.64774953454742</v>
      </c>
      <c r="AC2403">
        <v>344.40001315202989</v>
      </c>
      <c r="AP2403">
        <v>478.26754499999998</v>
      </c>
      <c r="AQ2403">
        <v>430.00169344528052</v>
      </c>
      <c r="AR2403">
        <v>386.42340367638428</v>
      </c>
      <c r="AS2403">
        <v>386.31670411816577</v>
      </c>
      <c r="AT2403">
        <v>1218.6147070251561</v>
      </c>
      <c r="AU2403" t="s">
        <v>1926</v>
      </c>
      <c r="AV2403">
        <v>423</v>
      </c>
      <c r="AW2403">
        <v>2.8808858322107711</v>
      </c>
      <c r="AX2403">
        <v>0.12003690967544879</v>
      </c>
    </row>
    <row r="2404" spans="1:50" hidden="1" x14ac:dyDescent="0.3">
      <c r="A2404" t="s">
        <v>3249</v>
      </c>
      <c r="B2404" t="s">
        <v>1766</v>
      </c>
      <c r="D2404">
        <v>2917</v>
      </c>
      <c r="F2404">
        <v>5</v>
      </c>
      <c r="G2404" t="s">
        <v>461</v>
      </c>
      <c r="H2404" t="s">
        <v>94</v>
      </c>
      <c r="I2404" t="s">
        <v>104</v>
      </c>
      <c r="J2404" t="s">
        <v>210</v>
      </c>
      <c r="K2404" t="s">
        <v>125</v>
      </c>
      <c r="L2404" t="s">
        <v>82</v>
      </c>
      <c r="M2404" t="s">
        <v>455</v>
      </c>
      <c r="N2404" t="s">
        <v>100</v>
      </c>
      <c r="O2404" t="s">
        <v>85</v>
      </c>
      <c r="P2404" t="s">
        <v>989</v>
      </c>
      <c r="Q2404" t="s">
        <v>87</v>
      </c>
      <c r="R2404" t="s">
        <v>215</v>
      </c>
      <c r="T2404" t="s">
        <v>89</v>
      </c>
      <c r="U2404" t="s">
        <v>90</v>
      </c>
      <c r="V2404">
        <v>0.52835500000000002</v>
      </c>
      <c r="W2404">
        <v>426.97426109795219</v>
      </c>
      <c r="X2404">
        <v>374.075379</v>
      </c>
      <c r="Y2404">
        <v>390.98274099999998</v>
      </c>
      <c r="Z2404">
        <v>269.46106900000001</v>
      </c>
      <c r="AA2404">
        <v>360.41527159986356</v>
      </c>
      <c r="AB2404">
        <v>442.4437927903582</v>
      </c>
      <c r="AC2404">
        <v>445.84001702584493</v>
      </c>
      <c r="AP2404">
        <v>370.44107100000002</v>
      </c>
      <c r="AQ2404">
        <v>416.12212010085545</v>
      </c>
      <c r="AR2404">
        <v>427.09219015601292</v>
      </c>
      <c r="AS2404">
        <v>426.97426109795219</v>
      </c>
      <c r="AT2404">
        <v>808.12003501046115</v>
      </c>
      <c r="AU2404" t="s">
        <v>1928</v>
      </c>
      <c r="AV2404">
        <v>270</v>
      </c>
      <c r="AW2404">
        <v>2.9930371667054119</v>
      </c>
      <c r="AX2404">
        <v>0.12470988194605882</v>
      </c>
    </row>
    <row r="2405" spans="1:50" hidden="1" x14ac:dyDescent="0.3">
      <c r="A2405" t="s">
        <v>3250</v>
      </c>
      <c r="B2405" t="s">
        <v>1766</v>
      </c>
      <c r="D2405">
        <v>2920</v>
      </c>
      <c r="F2405">
        <v>5</v>
      </c>
      <c r="G2405" t="s">
        <v>464</v>
      </c>
      <c r="H2405" t="s">
        <v>94</v>
      </c>
      <c r="I2405" t="s">
        <v>104</v>
      </c>
      <c r="J2405" t="s">
        <v>210</v>
      </c>
      <c r="K2405" t="s">
        <v>133</v>
      </c>
      <c r="L2405" t="s">
        <v>98</v>
      </c>
      <c r="M2405" t="s">
        <v>455</v>
      </c>
      <c r="N2405" t="s">
        <v>100</v>
      </c>
      <c r="O2405" t="s">
        <v>85</v>
      </c>
      <c r="P2405" t="s">
        <v>989</v>
      </c>
      <c r="Q2405" t="s">
        <v>87</v>
      </c>
      <c r="R2405" t="s">
        <v>107</v>
      </c>
      <c r="T2405" t="s">
        <v>89</v>
      </c>
      <c r="U2405" t="s">
        <v>90</v>
      </c>
      <c r="V2405">
        <v>1.268052</v>
      </c>
      <c r="W2405">
        <v>0</v>
      </c>
      <c r="X2405">
        <v>0</v>
      </c>
      <c r="Y2405">
        <v>0</v>
      </c>
      <c r="Z2405">
        <v>84.959489000000005</v>
      </c>
      <c r="AA2405">
        <v>0</v>
      </c>
      <c r="AB2405">
        <v>0</v>
      </c>
      <c r="AC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 t="s">
        <v>1930</v>
      </c>
      <c r="AV2405">
        <v>40</v>
      </c>
      <c r="AW2405">
        <v>0</v>
      </c>
      <c r="AX2405">
        <v>0</v>
      </c>
    </row>
    <row r="2406" spans="1:50" hidden="1" x14ac:dyDescent="0.3">
      <c r="A2406" t="s">
        <v>3251</v>
      </c>
      <c r="B2406" t="s">
        <v>1766</v>
      </c>
      <c r="D2406">
        <v>2921</v>
      </c>
      <c r="F2406">
        <v>5</v>
      </c>
      <c r="G2406" t="s">
        <v>467</v>
      </c>
      <c r="H2406" t="s">
        <v>94</v>
      </c>
      <c r="I2406" t="s">
        <v>104</v>
      </c>
      <c r="J2406" t="s">
        <v>210</v>
      </c>
      <c r="K2406" t="s">
        <v>133</v>
      </c>
      <c r="L2406" t="s">
        <v>98</v>
      </c>
      <c r="M2406" t="s">
        <v>455</v>
      </c>
      <c r="N2406" t="s">
        <v>100</v>
      </c>
      <c r="O2406" t="s">
        <v>85</v>
      </c>
      <c r="P2406" t="s">
        <v>989</v>
      </c>
      <c r="Q2406" t="s">
        <v>87</v>
      </c>
      <c r="R2406" t="s">
        <v>107</v>
      </c>
      <c r="T2406" t="s">
        <v>89</v>
      </c>
      <c r="U2406" t="s">
        <v>90</v>
      </c>
      <c r="V2406">
        <v>1.268052</v>
      </c>
      <c r="W2406">
        <v>302.78992012671824</v>
      </c>
      <c r="X2406">
        <v>205.424432</v>
      </c>
      <c r="Y2406">
        <v>0</v>
      </c>
      <c r="Z2406">
        <v>0</v>
      </c>
      <c r="AA2406">
        <v>382.48224995744124</v>
      </c>
      <c r="AB2406">
        <v>250.4901514160992</v>
      </c>
      <c r="AC2406">
        <v>223.52366072066593</v>
      </c>
      <c r="AP2406">
        <v>254.98869099999999</v>
      </c>
      <c r="AQ2406">
        <v>293.8340472195315</v>
      </c>
      <c r="AR2406">
        <v>302.87354982837525</v>
      </c>
      <c r="AS2406">
        <v>302.78992012671824</v>
      </c>
      <c r="AT2406">
        <v>238.78352001867293</v>
      </c>
      <c r="AU2406" t="s">
        <v>1932</v>
      </c>
      <c r="AV2406">
        <v>40</v>
      </c>
      <c r="AW2406">
        <v>5.9695880004668229</v>
      </c>
      <c r="AX2406">
        <v>0.24873283335278429</v>
      </c>
    </row>
    <row r="2407" spans="1:50" hidden="1" x14ac:dyDescent="0.3">
      <c r="A2407" t="s">
        <v>3252</v>
      </c>
      <c r="B2407" t="s">
        <v>1766</v>
      </c>
      <c r="D2407">
        <v>2930</v>
      </c>
      <c r="F2407">
        <v>5</v>
      </c>
      <c r="G2407" t="s">
        <v>470</v>
      </c>
      <c r="H2407" t="s">
        <v>94</v>
      </c>
      <c r="I2407" t="s">
        <v>104</v>
      </c>
      <c r="J2407" t="s">
        <v>210</v>
      </c>
      <c r="K2407" t="s">
        <v>137</v>
      </c>
      <c r="L2407" t="s">
        <v>82</v>
      </c>
      <c r="M2407" t="s">
        <v>455</v>
      </c>
      <c r="N2407" t="s">
        <v>100</v>
      </c>
      <c r="O2407" t="s">
        <v>85</v>
      </c>
      <c r="P2407" t="s">
        <v>989</v>
      </c>
      <c r="Q2407" t="s">
        <v>87</v>
      </c>
      <c r="R2407" t="s">
        <v>107</v>
      </c>
      <c r="T2407" t="s">
        <v>89</v>
      </c>
      <c r="U2407" t="s">
        <v>90</v>
      </c>
      <c r="V2407">
        <v>1.0567101091933779</v>
      </c>
      <c r="W2407">
        <v>649.78971640632813</v>
      </c>
      <c r="X2407">
        <v>0</v>
      </c>
      <c r="Y2407">
        <v>0</v>
      </c>
      <c r="Z2407">
        <v>0</v>
      </c>
      <c r="AA2407">
        <v>429.74101104669694</v>
      </c>
      <c r="AB2407">
        <v>418.90174738357052</v>
      </c>
      <c r="AC2407">
        <v>1042.9000398265166</v>
      </c>
      <c r="AP2407">
        <v>257.77935400000001</v>
      </c>
      <c r="AQ2407">
        <v>600.90729297519226</v>
      </c>
      <c r="AR2407">
        <v>649.96918644978291</v>
      </c>
      <c r="AS2407">
        <v>649.78971640632813</v>
      </c>
      <c r="AT2407">
        <v>614.91766829252185</v>
      </c>
      <c r="AU2407" t="s">
        <v>2738</v>
      </c>
      <c r="AV2407">
        <v>150</v>
      </c>
      <c r="AW2407">
        <v>4.0994511219501453</v>
      </c>
      <c r="AX2407">
        <v>0.17081046341458939</v>
      </c>
    </row>
    <row r="2408" spans="1:50" hidden="1" x14ac:dyDescent="0.3">
      <c r="A2408" t="s">
        <v>3253</v>
      </c>
      <c r="B2408" t="s">
        <v>1766</v>
      </c>
      <c r="D2408">
        <v>2935</v>
      </c>
      <c r="F2408">
        <v>5</v>
      </c>
      <c r="G2408" t="s">
        <v>476</v>
      </c>
      <c r="H2408" t="s">
        <v>94</v>
      </c>
      <c r="I2408" t="s">
        <v>104</v>
      </c>
      <c r="J2408" t="s">
        <v>210</v>
      </c>
      <c r="K2408" t="s">
        <v>81</v>
      </c>
      <c r="L2408" t="s">
        <v>145</v>
      </c>
      <c r="M2408" t="s">
        <v>455</v>
      </c>
      <c r="N2408" t="s">
        <v>84</v>
      </c>
      <c r="O2408" t="s">
        <v>85</v>
      </c>
      <c r="P2408" t="s">
        <v>989</v>
      </c>
      <c r="Q2408" t="s">
        <v>87</v>
      </c>
      <c r="R2408" t="s">
        <v>107</v>
      </c>
      <c r="T2408" t="s">
        <v>89</v>
      </c>
      <c r="U2408" t="s">
        <v>90</v>
      </c>
      <c r="V2408">
        <v>2.1134200000000001</v>
      </c>
      <c r="W2408">
        <v>121.03981928978007</v>
      </c>
      <c r="X2408">
        <v>162.73334700000001</v>
      </c>
      <c r="Y2408">
        <v>441.70480900000001</v>
      </c>
      <c r="Z2408">
        <v>555.82950300000005</v>
      </c>
      <c r="AA2408">
        <v>57.102592134490223</v>
      </c>
      <c r="AB2408">
        <v>138.05875250547606</v>
      </c>
      <c r="AC2408">
        <v>191.16000730006397</v>
      </c>
      <c r="AP2408">
        <v>92.801520999999994</v>
      </c>
      <c r="AQ2408">
        <v>106.3645643852786</v>
      </c>
      <c r="AR2408">
        <v>121.07325013837499</v>
      </c>
      <c r="AS2408">
        <v>121.03981928978007</v>
      </c>
      <c r="AT2408">
        <v>57.272013745389025</v>
      </c>
      <c r="AU2408" t="s">
        <v>1934</v>
      </c>
      <c r="AV2408">
        <v>60</v>
      </c>
      <c r="AW2408">
        <v>0.95453356242315046</v>
      </c>
      <c r="AX2408">
        <v>3.9772231767631269E-2</v>
      </c>
    </row>
    <row r="2409" spans="1:50" hidden="1" x14ac:dyDescent="0.3">
      <c r="A2409" t="s">
        <v>3254</v>
      </c>
      <c r="B2409" t="s">
        <v>1766</v>
      </c>
      <c r="D2409">
        <v>2940</v>
      </c>
      <c r="F2409">
        <v>5</v>
      </c>
      <c r="G2409" t="s">
        <v>482</v>
      </c>
      <c r="H2409" t="s">
        <v>94</v>
      </c>
      <c r="I2409" t="s">
        <v>104</v>
      </c>
      <c r="J2409" t="s">
        <v>210</v>
      </c>
      <c r="K2409" t="s">
        <v>81</v>
      </c>
      <c r="L2409" t="s">
        <v>82</v>
      </c>
      <c r="M2409" t="s">
        <v>455</v>
      </c>
      <c r="N2409" t="s">
        <v>84</v>
      </c>
      <c r="O2409" t="s">
        <v>85</v>
      </c>
      <c r="P2409" t="s">
        <v>989</v>
      </c>
      <c r="Q2409" t="s">
        <v>87</v>
      </c>
      <c r="R2409" t="s">
        <v>215</v>
      </c>
      <c r="T2409" t="s">
        <v>89</v>
      </c>
      <c r="U2409" t="s">
        <v>90</v>
      </c>
      <c r="V2409">
        <v>2.1134200000000001</v>
      </c>
      <c r="W2409">
        <v>1146.6719220543221</v>
      </c>
      <c r="X2409">
        <v>1219.443458</v>
      </c>
      <c r="Y2409">
        <v>2045.790759</v>
      </c>
      <c r="Z2409">
        <v>1449.806257</v>
      </c>
      <c r="AA2409">
        <v>1138.795758659601</v>
      </c>
      <c r="AB2409">
        <v>1492.9788519087174</v>
      </c>
      <c r="AC2409">
        <v>1169.3100446538911</v>
      </c>
      <c r="AP2409">
        <v>1451.8012209999999</v>
      </c>
      <c r="AQ2409">
        <v>1243.1430623533263</v>
      </c>
      <c r="AR2409">
        <v>1146.9886295282688</v>
      </c>
      <c r="AS2409">
        <v>1146.6719220543221</v>
      </c>
      <c r="AT2409">
        <v>542.56698718395876</v>
      </c>
      <c r="AU2409" t="s">
        <v>1936</v>
      </c>
      <c r="AV2409">
        <v>80</v>
      </c>
      <c r="AW2409">
        <v>6.7820873397994843</v>
      </c>
      <c r="AX2409">
        <v>0.28258697249164516</v>
      </c>
    </row>
    <row r="2410" spans="1:50" hidden="1" x14ac:dyDescent="0.3">
      <c r="A2410" t="s">
        <v>3255</v>
      </c>
      <c r="B2410" t="s">
        <v>1766</v>
      </c>
      <c r="D2410">
        <v>2944</v>
      </c>
      <c r="F2410">
        <v>5</v>
      </c>
      <c r="G2410" t="s">
        <v>485</v>
      </c>
      <c r="H2410" t="s">
        <v>94</v>
      </c>
      <c r="I2410" t="s">
        <v>104</v>
      </c>
      <c r="J2410" t="s">
        <v>210</v>
      </c>
      <c r="K2410" t="s">
        <v>200</v>
      </c>
      <c r="L2410" t="s">
        <v>82</v>
      </c>
      <c r="M2410" t="s">
        <v>455</v>
      </c>
      <c r="N2410" t="s">
        <v>84</v>
      </c>
      <c r="O2410" t="s">
        <v>85</v>
      </c>
      <c r="P2410" t="s">
        <v>989</v>
      </c>
      <c r="Q2410" t="s">
        <v>87</v>
      </c>
      <c r="R2410" t="s">
        <v>107</v>
      </c>
      <c r="T2410" t="s">
        <v>89</v>
      </c>
      <c r="U2410" t="s">
        <v>90</v>
      </c>
      <c r="V2410">
        <v>2.641775</v>
      </c>
      <c r="W2410">
        <v>47.317291889628862</v>
      </c>
      <c r="X2410">
        <v>26.417753000000001</v>
      </c>
      <c r="Y2410">
        <v>52.835504</v>
      </c>
      <c r="Z2410">
        <v>10.567100999999999</v>
      </c>
      <c r="AA2410">
        <v>36.230620214167239</v>
      </c>
      <c r="AB2410">
        <v>43.508107367670199</v>
      </c>
      <c r="AC2410">
        <v>48.710001860149177</v>
      </c>
      <c r="AP2410">
        <v>0</v>
      </c>
      <c r="AQ2410">
        <v>35.049249653436995</v>
      </c>
      <c r="AR2410">
        <v>47.330360789023842</v>
      </c>
      <c r="AS2410">
        <v>47.317291889628862</v>
      </c>
      <c r="AT2410">
        <v>17.911174074108832</v>
      </c>
      <c r="AU2410" t="s">
        <v>1938</v>
      </c>
      <c r="AV2410">
        <v>64</v>
      </c>
      <c r="AW2410">
        <v>0.2798620949079505</v>
      </c>
      <c r="AX2410">
        <v>1.1660920621164604E-2</v>
      </c>
    </row>
    <row r="2411" spans="1:50" hidden="1" x14ac:dyDescent="0.3">
      <c r="A2411" t="s">
        <v>3256</v>
      </c>
      <c r="B2411" t="s">
        <v>1766</v>
      </c>
      <c r="D2411">
        <v>2946</v>
      </c>
      <c r="F2411">
        <v>5</v>
      </c>
      <c r="G2411" t="s">
        <v>488</v>
      </c>
      <c r="H2411" t="s">
        <v>94</v>
      </c>
      <c r="I2411" t="s">
        <v>104</v>
      </c>
      <c r="J2411" t="s">
        <v>210</v>
      </c>
      <c r="K2411" t="s">
        <v>121</v>
      </c>
      <c r="L2411" t="s">
        <v>82</v>
      </c>
      <c r="M2411" t="s">
        <v>455</v>
      </c>
      <c r="N2411" t="s">
        <v>84</v>
      </c>
      <c r="O2411" t="s">
        <v>85</v>
      </c>
      <c r="P2411" t="s">
        <v>989</v>
      </c>
      <c r="Q2411" t="s">
        <v>87</v>
      </c>
      <c r="R2411" t="s">
        <v>88</v>
      </c>
      <c r="T2411" t="s">
        <v>89</v>
      </c>
      <c r="U2411" t="s">
        <v>90</v>
      </c>
      <c r="V2411">
        <v>3.1701299999999999</v>
      </c>
      <c r="W2411">
        <v>2670.5741421083849</v>
      </c>
      <c r="X2411">
        <v>2922.8601659999999</v>
      </c>
      <c r="Y2411">
        <v>3696.371975</v>
      </c>
      <c r="Z2411">
        <v>4289.1863400000002</v>
      </c>
      <c r="AA2411">
        <v>2425.3517178837369</v>
      </c>
      <c r="AB2411">
        <v>2873.464303611509</v>
      </c>
      <c r="AC2411">
        <v>2533.8900967647996</v>
      </c>
      <c r="AP2411">
        <v>2783.3652550000002</v>
      </c>
      <c r="AQ2411">
        <v>2737.4823986231686</v>
      </c>
      <c r="AR2411">
        <v>2671.3117469753633</v>
      </c>
      <c r="AS2411">
        <v>2670.5741421083849</v>
      </c>
      <c r="AT2411">
        <v>842.41786365492419</v>
      </c>
      <c r="AU2411" t="s">
        <v>1940</v>
      </c>
      <c r="AV2411">
        <v>60</v>
      </c>
      <c r="AW2411">
        <v>14.04029772758207</v>
      </c>
      <c r="AX2411">
        <v>0.58501240531591958</v>
      </c>
    </row>
    <row r="2412" spans="1:50" hidden="1" x14ac:dyDescent="0.3">
      <c r="A2412" t="s">
        <v>3257</v>
      </c>
      <c r="B2412" t="s">
        <v>1766</v>
      </c>
      <c r="D2412">
        <v>2948</v>
      </c>
      <c r="F2412">
        <v>5</v>
      </c>
      <c r="G2412" t="s">
        <v>494</v>
      </c>
      <c r="H2412" t="s">
        <v>94</v>
      </c>
      <c r="I2412" t="s">
        <v>104</v>
      </c>
      <c r="J2412" t="s">
        <v>210</v>
      </c>
      <c r="K2412" t="s">
        <v>200</v>
      </c>
      <c r="L2412" t="s">
        <v>145</v>
      </c>
      <c r="M2412" t="s">
        <v>455</v>
      </c>
      <c r="N2412" t="s">
        <v>84</v>
      </c>
      <c r="O2412" t="s">
        <v>85</v>
      </c>
      <c r="P2412" t="s">
        <v>989</v>
      </c>
      <c r="Q2412" t="s">
        <v>87</v>
      </c>
      <c r="R2412" t="s">
        <v>215</v>
      </c>
      <c r="T2412" t="s">
        <v>89</v>
      </c>
      <c r="U2412" t="s">
        <v>90</v>
      </c>
      <c r="V2412">
        <v>3.522367</v>
      </c>
      <c r="W2412">
        <v>3047.3084953359757</v>
      </c>
      <c r="X2412">
        <v>1458.2599379999999</v>
      </c>
      <c r="Y2412">
        <v>4991.1940430000004</v>
      </c>
      <c r="Z2412">
        <v>2588.9397479999998</v>
      </c>
      <c r="AA2412">
        <v>3501.5757811746521</v>
      </c>
      <c r="AB2412">
        <v>3361.7923285845732</v>
      </c>
      <c r="AC2412">
        <v>2739.7801046273776</v>
      </c>
      <c r="AP2412">
        <v>1554.558239</v>
      </c>
      <c r="AQ2412">
        <v>2907.2319406933675</v>
      </c>
      <c r="AR2412">
        <v>3048.1501531435251</v>
      </c>
      <c r="AS2412">
        <v>3047.3084953359757</v>
      </c>
      <c r="AT2412">
        <v>865.13088935252222</v>
      </c>
      <c r="AU2412" t="s">
        <v>1942</v>
      </c>
      <c r="AV2412">
        <v>40</v>
      </c>
      <c r="AW2412">
        <v>21.628272233813057</v>
      </c>
      <c r="AX2412">
        <v>0.90117800974221074</v>
      </c>
    </row>
    <row r="2413" spans="1:50" hidden="1" x14ac:dyDescent="0.3">
      <c r="A2413" t="s">
        <v>3258</v>
      </c>
      <c r="B2413" t="s">
        <v>1766</v>
      </c>
      <c r="D2413">
        <v>296</v>
      </c>
      <c r="F2413">
        <v>5</v>
      </c>
      <c r="G2413" t="s">
        <v>504</v>
      </c>
      <c r="H2413" t="s">
        <v>94</v>
      </c>
      <c r="I2413" t="s">
        <v>95</v>
      </c>
      <c r="J2413" t="s">
        <v>96</v>
      </c>
      <c r="K2413" t="s">
        <v>121</v>
      </c>
      <c r="L2413" t="s">
        <v>82</v>
      </c>
      <c r="M2413" t="s">
        <v>410</v>
      </c>
      <c r="N2413" t="s">
        <v>84</v>
      </c>
      <c r="O2413" t="s">
        <v>85</v>
      </c>
      <c r="P2413" t="s">
        <v>989</v>
      </c>
      <c r="Q2413" t="s">
        <v>87</v>
      </c>
      <c r="R2413" t="s">
        <v>215</v>
      </c>
      <c r="T2413" t="s">
        <v>89</v>
      </c>
      <c r="U2413" t="s">
        <v>90</v>
      </c>
      <c r="V2413">
        <v>3.1701299999999999</v>
      </c>
      <c r="W2413">
        <v>1472.8784606978641</v>
      </c>
      <c r="X2413">
        <v>1245.8612209999999</v>
      </c>
      <c r="Y2413">
        <v>792.53258100000005</v>
      </c>
      <c r="Z2413">
        <v>1920.5706250000001</v>
      </c>
      <c r="AA2413">
        <v>773.79987061353916</v>
      </c>
      <c r="AB2413">
        <v>1064.536635954342</v>
      </c>
      <c r="AC2413">
        <v>1688.5825233286496</v>
      </c>
      <c r="AP2413">
        <v>1327.479699</v>
      </c>
      <c r="AQ2413">
        <v>1479.4582445494946</v>
      </c>
      <c r="AR2413">
        <v>1473.2852654758885</v>
      </c>
      <c r="AS2413">
        <v>1472.8784606978641</v>
      </c>
      <c r="AT2413">
        <v>464.61137577886842</v>
      </c>
      <c r="AU2413" t="s">
        <v>1944</v>
      </c>
      <c r="AV2413">
        <v>60</v>
      </c>
      <c r="AW2413">
        <v>7.7435229296478072</v>
      </c>
      <c r="AX2413">
        <v>0.32264678873532532</v>
      </c>
    </row>
    <row r="2414" spans="1:50" hidden="1" x14ac:dyDescent="0.3">
      <c r="A2414" t="s">
        <v>3259</v>
      </c>
      <c r="B2414" t="s">
        <v>1766</v>
      </c>
      <c r="D2414">
        <v>302</v>
      </c>
      <c r="F2414">
        <v>5</v>
      </c>
      <c r="G2414" t="s">
        <v>515</v>
      </c>
      <c r="H2414" t="s">
        <v>94</v>
      </c>
      <c r="I2414" t="s">
        <v>95</v>
      </c>
      <c r="J2414" t="s">
        <v>96</v>
      </c>
      <c r="K2414" t="s">
        <v>137</v>
      </c>
      <c r="L2414" t="s">
        <v>98</v>
      </c>
      <c r="M2414" t="s">
        <v>99</v>
      </c>
      <c r="N2414" t="s">
        <v>84</v>
      </c>
      <c r="O2414" t="s">
        <v>85</v>
      </c>
      <c r="P2414" t="s">
        <v>989</v>
      </c>
      <c r="Q2414" t="s">
        <v>87</v>
      </c>
      <c r="R2414" t="s">
        <v>107</v>
      </c>
      <c r="T2414" t="s">
        <v>89</v>
      </c>
      <c r="U2414" t="s">
        <v>90</v>
      </c>
      <c r="V2414">
        <v>2.1134200000000001</v>
      </c>
      <c r="W2414">
        <v>536.16724516535498</v>
      </c>
      <c r="X2414">
        <v>319.12644699999998</v>
      </c>
      <c r="Y2414">
        <v>304.33250900000002</v>
      </c>
      <c r="Z2414">
        <v>0</v>
      </c>
      <c r="AA2414">
        <v>465.64095518195296</v>
      </c>
      <c r="AB2414">
        <v>436.88510125506508</v>
      </c>
      <c r="AC2414">
        <v>452.27001727139532</v>
      </c>
      <c r="AP2414">
        <v>493.22721799999999</v>
      </c>
      <c r="AQ2414">
        <v>565.02114530692927</v>
      </c>
      <c r="AR2414">
        <v>536.31533301032903</v>
      </c>
      <c r="AS2414">
        <v>536.16724516535498</v>
      </c>
      <c r="AT2414">
        <v>253.69649438604489</v>
      </c>
      <c r="AU2414" t="s">
        <v>1946</v>
      </c>
      <c r="AV2414">
        <v>40</v>
      </c>
      <c r="AW2414">
        <v>6.3424123596511226</v>
      </c>
      <c r="AX2414">
        <v>0.26426718165213009</v>
      </c>
    </row>
    <row r="2415" spans="1:50" hidden="1" x14ac:dyDescent="0.3">
      <c r="A2415" t="s">
        <v>3260</v>
      </c>
      <c r="B2415" t="s">
        <v>1766</v>
      </c>
      <c r="D2415">
        <v>303</v>
      </c>
      <c r="F2415">
        <v>5</v>
      </c>
      <c r="G2415" t="s">
        <v>518</v>
      </c>
      <c r="H2415" t="s">
        <v>94</v>
      </c>
      <c r="I2415" t="s">
        <v>95</v>
      </c>
      <c r="J2415" t="s">
        <v>96</v>
      </c>
      <c r="K2415" t="s">
        <v>141</v>
      </c>
      <c r="L2415" t="s">
        <v>98</v>
      </c>
      <c r="M2415" t="s">
        <v>99</v>
      </c>
      <c r="N2415" t="s">
        <v>84</v>
      </c>
      <c r="O2415" t="s">
        <v>85</v>
      </c>
      <c r="P2415" t="s">
        <v>989</v>
      </c>
      <c r="Q2415" t="s">
        <v>87</v>
      </c>
      <c r="R2415" t="s">
        <v>215</v>
      </c>
      <c r="T2415" t="s">
        <v>89</v>
      </c>
      <c r="U2415" t="s">
        <v>90</v>
      </c>
      <c r="V2415">
        <v>1.5850649999999999</v>
      </c>
      <c r="W2415">
        <v>0</v>
      </c>
      <c r="X2415">
        <v>0</v>
      </c>
      <c r="Y2415">
        <v>71.327932000000004</v>
      </c>
      <c r="Z2415">
        <v>0</v>
      </c>
      <c r="AA2415">
        <v>0</v>
      </c>
      <c r="AB2415">
        <v>0</v>
      </c>
      <c r="AC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 t="s">
        <v>1948</v>
      </c>
      <c r="AV2415">
        <v>60</v>
      </c>
      <c r="AW2415">
        <v>0</v>
      </c>
      <c r="AX2415">
        <v>0</v>
      </c>
    </row>
    <row r="2416" spans="1:50" hidden="1" x14ac:dyDescent="0.3">
      <c r="A2416" t="s">
        <v>3261</v>
      </c>
      <c r="B2416" t="s">
        <v>1766</v>
      </c>
      <c r="D2416">
        <v>304</v>
      </c>
      <c r="F2416">
        <v>5</v>
      </c>
      <c r="G2416" t="s">
        <v>521</v>
      </c>
      <c r="H2416" t="s">
        <v>94</v>
      </c>
      <c r="I2416" t="s">
        <v>104</v>
      </c>
      <c r="J2416" t="s">
        <v>210</v>
      </c>
      <c r="K2416" t="s">
        <v>137</v>
      </c>
      <c r="L2416" t="s">
        <v>98</v>
      </c>
      <c r="M2416" t="s">
        <v>513</v>
      </c>
      <c r="N2416" t="s">
        <v>84</v>
      </c>
      <c r="O2416" t="s">
        <v>85</v>
      </c>
      <c r="P2416" t="s">
        <v>989</v>
      </c>
      <c r="Q2416" t="s">
        <v>87</v>
      </c>
      <c r="R2416" t="s">
        <v>107</v>
      </c>
      <c r="T2416" t="s">
        <v>89</v>
      </c>
      <c r="U2416" t="s">
        <v>90</v>
      </c>
      <c r="V2416">
        <v>2.1134200000000001</v>
      </c>
      <c r="W2416">
        <v>27.777944535312521</v>
      </c>
      <c r="X2416">
        <v>8.4536800000000003</v>
      </c>
      <c r="Y2416">
        <v>23.247620999999999</v>
      </c>
      <c r="Z2416">
        <v>0</v>
      </c>
      <c r="AA2416">
        <v>25.956224152176699</v>
      </c>
      <c r="AB2416">
        <v>24.444953513541023</v>
      </c>
      <c r="AC2416">
        <v>17.900000683569491</v>
      </c>
      <c r="AP2416">
        <v>32.232661</v>
      </c>
      <c r="AQ2416">
        <v>28.205661208209058</v>
      </c>
      <c r="AR2416">
        <v>27.785616723386553</v>
      </c>
      <c r="AS2416">
        <v>27.777944535312521</v>
      </c>
      <c r="AT2416">
        <v>13.143598780797248</v>
      </c>
      <c r="AU2416" t="s">
        <v>1950</v>
      </c>
      <c r="AV2416">
        <v>40</v>
      </c>
      <c r="AW2416">
        <v>0.32858996951993119</v>
      </c>
      <c r="AX2416">
        <v>1.3691248729997134E-2</v>
      </c>
    </row>
    <row r="2417" spans="1:50" hidden="1" x14ac:dyDescent="0.3">
      <c r="A2417" t="s">
        <v>3262</v>
      </c>
      <c r="B2417" t="s">
        <v>1766</v>
      </c>
      <c r="D2417">
        <v>305</v>
      </c>
      <c r="F2417">
        <v>5</v>
      </c>
      <c r="G2417" t="s">
        <v>524</v>
      </c>
      <c r="H2417" t="s">
        <v>94</v>
      </c>
      <c r="I2417" t="s">
        <v>104</v>
      </c>
      <c r="J2417" t="s">
        <v>210</v>
      </c>
      <c r="K2417" t="s">
        <v>141</v>
      </c>
      <c r="L2417" t="s">
        <v>98</v>
      </c>
      <c r="M2417" t="s">
        <v>513</v>
      </c>
      <c r="N2417" t="s">
        <v>84</v>
      </c>
      <c r="O2417" t="s">
        <v>85</v>
      </c>
      <c r="P2417" t="s">
        <v>989</v>
      </c>
      <c r="Q2417" t="s">
        <v>87</v>
      </c>
      <c r="R2417" t="s">
        <v>215</v>
      </c>
      <c r="T2417" t="s">
        <v>89</v>
      </c>
      <c r="U2417" t="s">
        <v>90</v>
      </c>
      <c r="V2417">
        <v>1.5850649999999999</v>
      </c>
      <c r="W2417">
        <v>0</v>
      </c>
      <c r="X2417">
        <v>0</v>
      </c>
      <c r="Y2417">
        <v>1.5850649999999999</v>
      </c>
      <c r="Z2417">
        <v>0</v>
      </c>
      <c r="AA2417">
        <v>0</v>
      </c>
      <c r="AB2417">
        <v>0</v>
      </c>
      <c r="AC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 t="s">
        <v>1952</v>
      </c>
      <c r="AV2417">
        <v>60</v>
      </c>
      <c r="AW2417">
        <v>0</v>
      </c>
      <c r="AX2417">
        <v>0</v>
      </c>
    </row>
    <row r="2418" spans="1:50" hidden="1" x14ac:dyDescent="0.3">
      <c r="A2418" t="s">
        <v>3263</v>
      </c>
      <c r="B2418" t="s">
        <v>1766</v>
      </c>
      <c r="D2418">
        <v>306</v>
      </c>
      <c r="F2418">
        <v>5</v>
      </c>
      <c r="G2418" t="s">
        <v>527</v>
      </c>
      <c r="H2418" t="s">
        <v>94</v>
      </c>
      <c r="I2418" t="s">
        <v>104</v>
      </c>
      <c r="J2418" t="s">
        <v>528</v>
      </c>
      <c r="K2418" t="s">
        <v>137</v>
      </c>
      <c r="L2418" t="s">
        <v>98</v>
      </c>
      <c r="M2418" t="s">
        <v>529</v>
      </c>
      <c r="N2418" t="s">
        <v>84</v>
      </c>
      <c r="O2418" t="s">
        <v>85</v>
      </c>
      <c r="P2418" t="s">
        <v>989</v>
      </c>
      <c r="Q2418" t="s">
        <v>87</v>
      </c>
      <c r="R2418" t="s">
        <v>107</v>
      </c>
      <c r="T2418" t="s">
        <v>89</v>
      </c>
      <c r="U2418" t="s">
        <v>90</v>
      </c>
      <c r="V2418">
        <v>2.1134200000000001</v>
      </c>
      <c r="W2418">
        <v>4.214438488927656</v>
      </c>
      <c r="X2418">
        <v>2.1134200000000001</v>
      </c>
      <c r="Y2418">
        <v>2.1134200000000001</v>
      </c>
      <c r="Z2418">
        <v>0</v>
      </c>
      <c r="AA2418">
        <v>0.97805969347945909</v>
      </c>
      <c r="AB2418">
        <v>3.132386610407234</v>
      </c>
      <c r="AC2418">
        <v>0.13000000496447123</v>
      </c>
      <c r="AP2418">
        <v>0</v>
      </c>
      <c r="AQ2418">
        <v>0</v>
      </c>
      <c r="AR2418">
        <v>4.2156025046694392</v>
      </c>
      <c r="AS2418">
        <v>4.214438488927656</v>
      </c>
      <c r="AT2418">
        <v>1.9941320177379109</v>
      </c>
      <c r="AU2418" t="s">
        <v>2755</v>
      </c>
      <c r="AV2418">
        <v>40</v>
      </c>
      <c r="AW2418">
        <v>4.9853300443447775E-2</v>
      </c>
      <c r="AX2418">
        <v>2.0772208518103239E-3</v>
      </c>
    </row>
    <row r="2419" spans="1:50" hidden="1" x14ac:dyDescent="0.3">
      <c r="A2419" t="s">
        <v>3264</v>
      </c>
      <c r="B2419" t="s">
        <v>1766</v>
      </c>
      <c r="D2419">
        <v>307</v>
      </c>
      <c r="F2419">
        <v>5</v>
      </c>
      <c r="G2419" t="s">
        <v>532</v>
      </c>
      <c r="H2419" t="s">
        <v>94</v>
      </c>
      <c r="I2419" t="s">
        <v>104</v>
      </c>
      <c r="J2419" t="s">
        <v>528</v>
      </c>
      <c r="K2419" t="s">
        <v>141</v>
      </c>
      <c r="L2419" t="s">
        <v>98</v>
      </c>
      <c r="M2419" t="s">
        <v>529</v>
      </c>
      <c r="N2419" t="s">
        <v>84</v>
      </c>
      <c r="O2419" t="s">
        <v>85</v>
      </c>
      <c r="P2419" t="s">
        <v>989</v>
      </c>
      <c r="Q2419" t="s">
        <v>87</v>
      </c>
      <c r="R2419" t="s">
        <v>107</v>
      </c>
      <c r="T2419" t="s">
        <v>89</v>
      </c>
      <c r="U2419" t="s">
        <v>90</v>
      </c>
      <c r="V2419">
        <v>1.5850649999999999</v>
      </c>
      <c r="W2419">
        <v>0</v>
      </c>
      <c r="X2419">
        <v>0</v>
      </c>
      <c r="Y2419">
        <v>1.5850649999999999</v>
      </c>
      <c r="Z2419">
        <v>0</v>
      </c>
      <c r="AA2419">
        <v>0</v>
      </c>
      <c r="AB2419">
        <v>0</v>
      </c>
      <c r="AC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 t="s">
        <v>1954</v>
      </c>
      <c r="AV2419">
        <v>60</v>
      </c>
      <c r="AW2419">
        <v>0</v>
      </c>
      <c r="AX2419">
        <v>0</v>
      </c>
    </row>
    <row r="2420" spans="1:50" hidden="1" x14ac:dyDescent="0.3">
      <c r="A2420" t="s">
        <v>3265</v>
      </c>
      <c r="B2420" t="s">
        <v>1766</v>
      </c>
      <c r="D2420">
        <v>308</v>
      </c>
      <c r="F2420">
        <v>5</v>
      </c>
      <c r="G2420" t="s">
        <v>535</v>
      </c>
      <c r="H2420" t="s">
        <v>94</v>
      </c>
      <c r="I2420" t="s">
        <v>104</v>
      </c>
      <c r="J2420" t="s">
        <v>210</v>
      </c>
      <c r="K2420" t="s">
        <v>141</v>
      </c>
      <c r="L2420" t="s">
        <v>98</v>
      </c>
      <c r="M2420" t="s">
        <v>455</v>
      </c>
      <c r="N2420" t="s">
        <v>84</v>
      </c>
      <c r="O2420" t="s">
        <v>85</v>
      </c>
      <c r="P2420" t="s">
        <v>989</v>
      </c>
      <c r="Q2420" t="s">
        <v>87</v>
      </c>
      <c r="R2420" t="s">
        <v>215</v>
      </c>
      <c r="T2420" t="s">
        <v>89</v>
      </c>
      <c r="U2420" t="s">
        <v>90</v>
      </c>
      <c r="V2420">
        <v>1.5850649999999999</v>
      </c>
      <c r="W2420">
        <v>0</v>
      </c>
      <c r="X2420">
        <v>0</v>
      </c>
      <c r="Y2420">
        <v>1.5850649999999999</v>
      </c>
      <c r="Z2420">
        <v>0</v>
      </c>
      <c r="AA2420">
        <v>0</v>
      </c>
      <c r="AB2420">
        <v>0</v>
      </c>
      <c r="AC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 t="s">
        <v>1956</v>
      </c>
      <c r="AV2420">
        <v>60</v>
      </c>
      <c r="AW2420">
        <v>0</v>
      </c>
      <c r="AX2420">
        <v>0</v>
      </c>
    </row>
    <row r="2421" spans="1:50" hidden="1" x14ac:dyDescent="0.3">
      <c r="A2421" t="s">
        <v>3266</v>
      </c>
      <c r="B2421" t="s">
        <v>1766</v>
      </c>
      <c r="D2421">
        <v>399</v>
      </c>
      <c r="F2421">
        <v>5</v>
      </c>
      <c r="G2421" t="s">
        <v>538</v>
      </c>
      <c r="H2421" t="s">
        <v>78</v>
      </c>
      <c r="I2421" t="s">
        <v>79</v>
      </c>
      <c r="J2421" t="s">
        <v>111</v>
      </c>
      <c r="K2421" t="s">
        <v>121</v>
      </c>
      <c r="L2421" t="s">
        <v>82</v>
      </c>
      <c r="M2421" t="s">
        <v>113</v>
      </c>
      <c r="N2421" t="s">
        <v>84</v>
      </c>
      <c r="O2421" t="s">
        <v>85</v>
      </c>
      <c r="P2421" t="s">
        <v>989</v>
      </c>
      <c r="Q2421" t="s">
        <v>87</v>
      </c>
      <c r="R2421" t="s">
        <v>88</v>
      </c>
      <c r="T2421" t="s">
        <v>89</v>
      </c>
      <c r="U2421" t="s">
        <v>90</v>
      </c>
      <c r="V2421">
        <v>3.1701299999999999</v>
      </c>
      <c r="W2421">
        <v>802.5992831398728</v>
      </c>
      <c r="X2421">
        <v>811.55336299999999</v>
      </c>
      <c r="Y2421">
        <v>570.62346300000002</v>
      </c>
      <c r="Z2421">
        <v>314.37125900000001</v>
      </c>
      <c r="AA2421">
        <v>523.19973305078861</v>
      </c>
      <c r="AB2421">
        <v>931.605052</v>
      </c>
      <c r="AC2421">
        <v>476.76001820662538</v>
      </c>
      <c r="AP2421">
        <v>454.05339099999998</v>
      </c>
      <c r="AQ2421">
        <v>755.63422589912238</v>
      </c>
      <c r="AR2421">
        <v>802.82095874443382</v>
      </c>
      <c r="AS2421">
        <v>802.5992831398728</v>
      </c>
      <c r="AT2421">
        <v>253.17551114303603</v>
      </c>
      <c r="AU2421" t="s">
        <v>1958</v>
      </c>
      <c r="AV2421">
        <v>60</v>
      </c>
      <c r="AW2421">
        <v>4.2195918523839335</v>
      </c>
      <c r="AX2421">
        <v>0.17581632718266391</v>
      </c>
    </row>
    <row r="2422" spans="1:50" hidden="1" x14ac:dyDescent="0.3">
      <c r="A2422" t="s">
        <v>3267</v>
      </c>
      <c r="B2422" t="s">
        <v>1766</v>
      </c>
      <c r="D2422">
        <v>400</v>
      </c>
      <c r="F2422">
        <v>5</v>
      </c>
      <c r="G2422" t="s">
        <v>541</v>
      </c>
      <c r="H2422" t="s">
        <v>78</v>
      </c>
      <c r="I2422" t="s">
        <v>79</v>
      </c>
      <c r="J2422" t="s">
        <v>111</v>
      </c>
      <c r="K2422" t="s">
        <v>121</v>
      </c>
      <c r="L2422" t="s">
        <v>82</v>
      </c>
      <c r="M2422" t="s">
        <v>129</v>
      </c>
      <c r="N2422" t="s">
        <v>84</v>
      </c>
      <c r="O2422" t="s">
        <v>85</v>
      </c>
      <c r="P2422" t="s">
        <v>989</v>
      </c>
      <c r="Q2422" t="s">
        <v>87</v>
      </c>
      <c r="R2422" t="s">
        <v>155</v>
      </c>
      <c r="T2422" t="s">
        <v>89</v>
      </c>
      <c r="U2422" t="s">
        <v>90</v>
      </c>
      <c r="V2422">
        <v>3.1701299999999999</v>
      </c>
      <c r="W2422">
        <v>916.59268666940625</v>
      </c>
      <c r="X2422">
        <v>694.25854200000003</v>
      </c>
      <c r="Y2422">
        <v>545.26242100000002</v>
      </c>
      <c r="Z2422">
        <v>272.63121000000001</v>
      </c>
      <c r="AA2422">
        <v>433.41768520836865</v>
      </c>
      <c r="AB2422">
        <v>581.11304900000005</v>
      </c>
      <c r="AC2422">
        <v>449.20001715415748</v>
      </c>
      <c r="AP2422">
        <v>423.228049</v>
      </c>
      <c r="AQ2422">
        <v>876.00531130054719</v>
      </c>
      <c r="AR2422">
        <v>916.84584692287524</v>
      </c>
      <c r="AS2422">
        <v>916.59268666940625</v>
      </c>
      <c r="AT2422">
        <v>289.134100705462</v>
      </c>
      <c r="AU2422" t="s">
        <v>1960</v>
      </c>
      <c r="AV2422">
        <v>60</v>
      </c>
      <c r="AW2422">
        <v>4.8189016784243668</v>
      </c>
      <c r="AX2422">
        <v>0.20078756993434863</v>
      </c>
    </row>
    <row r="2423" spans="1:50" hidden="1" x14ac:dyDescent="0.3">
      <c r="A2423" t="s">
        <v>3268</v>
      </c>
      <c r="B2423" t="s">
        <v>1766</v>
      </c>
      <c r="D2423">
        <v>404</v>
      </c>
      <c r="F2423">
        <v>5</v>
      </c>
      <c r="G2423" t="s">
        <v>544</v>
      </c>
      <c r="H2423" t="s">
        <v>78</v>
      </c>
      <c r="I2423" t="s">
        <v>79</v>
      </c>
      <c r="J2423" t="s">
        <v>80</v>
      </c>
      <c r="K2423" t="s">
        <v>168</v>
      </c>
      <c r="L2423" t="s">
        <v>82</v>
      </c>
      <c r="M2423" t="s">
        <v>545</v>
      </c>
      <c r="N2423" t="s">
        <v>100</v>
      </c>
      <c r="O2423" t="s">
        <v>85</v>
      </c>
      <c r="P2423" t="s">
        <v>989</v>
      </c>
      <c r="Q2423" t="s">
        <v>87</v>
      </c>
      <c r="R2423" t="s">
        <v>155</v>
      </c>
      <c r="T2423" t="s">
        <v>89</v>
      </c>
      <c r="U2423" t="s">
        <v>90</v>
      </c>
      <c r="V2423">
        <v>0.31701299999999999</v>
      </c>
      <c r="W2423">
        <v>0</v>
      </c>
      <c r="X2423">
        <v>30.750263</v>
      </c>
      <c r="Y2423">
        <v>0</v>
      </c>
      <c r="Z2423">
        <v>16.167663000000001</v>
      </c>
      <c r="AA2423">
        <v>0</v>
      </c>
      <c r="AB2423">
        <v>0</v>
      </c>
      <c r="AC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 t="s">
        <v>1962</v>
      </c>
      <c r="AV2423">
        <v>441</v>
      </c>
      <c r="AW2423">
        <v>0</v>
      </c>
      <c r="AX2423">
        <v>0</v>
      </c>
    </row>
    <row r="2424" spans="1:50" hidden="1" x14ac:dyDescent="0.3">
      <c r="A2424" t="s">
        <v>3269</v>
      </c>
      <c r="B2424" t="s">
        <v>1766</v>
      </c>
      <c r="D2424">
        <v>405</v>
      </c>
      <c r="F2424">
        <v>5</v>
      </c>
      <c r="G2424" t="s">
        <v>548</v>
      </c>
      <c r="H2424" t="s">
        <v>78</v>
      </c>
      <c r="I2424" t="s">
        <v>79</v>
      </c>
      <c r="J2424" t="s">
        <v>80</v>
      </c>
      <c r="K2424" t="s">
        <v>168</v>
      </c>
      <c r="L2424" t="s">
        <v>82</v>
      </c>
      <c r="M2424" t="s">
        <v>83</v>
      </c>
      <c r="N2424" t="s">
        <v>100</v>
      </c>
      <c r="O2424" t="s">
        <v>85</v>
      </c>
      <c r="P2424" t="s">
        <v>989</v>
      </c>
      <c r="Q2424" t="s">
        <v>87</v>
      </c>
      <c r="R2424" t="s">
        <v>88</v>
      </c>
      <c r="T2424" t="s">
        <v>89</v>
      </c>
      <c r="U2424" t="s">
        <v>90</v>
      </c>
      <c r="V2424">
        <v>0.31701299999999999</v>
      </c>
      <c r="W2424">
        <v>836.69149419010432</v>
      </c>
      <c r="X2424">
        <v>180.69742600000001</v>
      </c>
      <c r="Y2424">
        <v>103.980272</v>
      </c>
      <c r="Z2424">
        <v>40.577665000000003</v>
      </c>
      <c r="AA2424">
        <v>415.82331198336345</v>
      </c>
      <c r="AB2424">
        <v>582.70443599999999</v>
      </c>
      <c r="AC2424">
        <v>173.05000660847497</v>
      </c>
      <c r="AP2424">
        <v>500.23041999999998</v>
      </c>
      <c r="AQ2424">
        <v>517.4685629018586</v>
      </c>
      <c r="AR2424">
        <v>836.92258596491888</v>
      </c>
      <c r="AS2424">
        <v>836.69149419010432</v>
      </c>
      <c r="AT2424">
        <v>2639.2971082892636</v>
      </c>
      <c r="AU2424" t="s">
        <v>1964</v>
      </c>
      <c r="AV2424">
        <v>441</v>
      </c>
      <c r="AW2424">
        <v>5.9848006990686251</v>
      </c>
      <c r="AX2424">
        <v>0.24936669579452606</v>
      </c>
    </row>
    <row r="2425" spans="1:50" hidden="1" x14ac:dyDescent="0.3">
      <c r="A2425" t="s">
        <v>3270</v>
      </c>
      <c r="B2425" t="s">
        <v>1766</v>
      </c>
      <c r="D2425">
        <v>410</v>
      </c>
      <c r="F2425">
        <v>5</v>
      </c>
      <c r="G2425" t="s">
        <v>551</v>
      </c>
      <c r="H2425" t="s">
        <v>78</v>
      </c>
      <c r="I2425" t="s">
        <v>79</v>
      </c>
      <c r="J2425" t="s">
        <v>80</v>
      </c>
      <c r="K2425" t="s">
        <v>121</v>
      </c>
      <c r="L2425" t="s">
        <v>82</v>
      </c>
      <c r="M2425" t="s">
        <v>545</v>
      </c>
      <c r="N2425" t="s">
        <v>84</v>
      </c>
      <c r="O2425" t="s">
        <v>85</v>
      </c>
      <c r="P2425" t="s">
        <v>989</v>
      </c>
      <c r="Q2425" t="s">
        <v>87</v>
      </c>
      <c r="R2425" t="s">
        <v>155</v>
      </c>
      <c r="T2425" t="s">
        <v>89</v>
      </c>
      <c r="U2425" t="s">
        <v>90</v>
      </c>
      <c r="V2425">
        <v>3.1701299999999999</v>
      </c>
      <c r="W2425">
        <v>0</v>
      </c>
      <c r="X2425">
        <v>396.26629200000002</v>
      </c>
      <c r="Y2425">
        <v>513.56111699999997</v>
      </c>
      <c r="Z2425">
        <v>389.92603600000001</v>
      </c>
      <c r="AA2425">
        <v>0</v>
      </c>
      <c r="AB2425">
        <v>0</v>
      </c>
      <c r="AC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 t="s">
        <v>1966</v>
      </c>
      <c r="AV2425">
        <v>60</v>
      </c>
      <c r="AW2425">
        <v>0</v>
      </c>
      <c r="AX2425">
        <v>0</v>
      </c>
    </row>
    <row r="2426" spans="1:50" hidden="1" x14ac:dyDescent="0.3">
      <c r="A2426" t="s">
        <v>3271</v>
      </c>
      <c r="B2426" t="s">
        <v>1766</v>
      </c>
      <c r="D2426">
        <v>411</v>
      </c>
      <c r="F2426">
        <v>5</v>
      </c>
      <c r="G2426" t="s">
        <v>554</v>
      </c>
      <c r="H2426" t="s">
        <v>78</v>
      </c>
      <c r="I2426" t="s">
        <v>79</v>
      </c>
      <c r="J2426" t="s">
        <v>111</v>
      </c>
      <c r="K2426" t="s">
        <v>168</v>
      </c>
      <c r="L2426" t="s">
        <v>82</v>
      </c>
      <c r="M2426" t="s">
        <v>129</v>
      </c>
      <c r="N2426" t="s">
        <v>100</v>
      </c>
      <c r="O2426" t="s">
        <v>85</v>
      </c>
      <c r="P2426" t="s">
        <v>989</v>
      </c>
      <c r="Q2426" t="s">
        <v>87</v>
      </c>
      <c r="R2426" t="s">
        <v>88</v>
      </c>
      <c r="T2426" t="s">
        <v>89</v>
      </c>
      <c r="U2426" t="s">
        <v>90</v>
      </c>
      <c r="V2426">
        <v>0.31701299999999999</v>
      </c>
      <c r="W2426">
        <v>568.08274198352819</v>
      </c>
      <c r="X2426">
        <v>254.24444099999999</v>
      </c>
      <c r="Y2426">
        <v>153.43429499999999</v>
      </c>
      <c r="Z2426">
        <v>155.65338700000001</v>
      </c>
      <c r="AA2426">
        <v>304.07682282015674</v>
      </c>
      <c r="AB2426">
        <v>273.62725699999999</v>
      </c>
      <c r="AC2426">
        <v>245.39000937101224</v>
      </c>
      <c r="AP2426">
        <v>326.767537</v>
      </c>
      <c r="AQ2426">
        <v>338.61359630915081</v>
      </c>
      <c r="AR2426">
        <v>568.23964479657002</v>
      </c>
      <c r="AS2426">
        <v>568.08274198352819</v>
      </c>
      <c r="AT2426">
        <v>1791.9856346065562</v>
      </c>
      <c r="AU2426" t="s">
        <v>1968</v>
      </c>
      <c r="AV2426">
        <v>441</v>
      </c>
      <c r="AW2426">
        <v>4.0634594889037556</v>
      </c>
      <c r="AX2426">
        <v>0.16931081203765649</v>
      </c>
    </row>
    <row r="2427" spans="1:50" hidden="1" x14ac:dyDescent="0.3">
      <c r="A2427" t="s">
        <v>3272</v>
      </c>
      <c r="B2427" t="s">
        <v>1766</v>
      </c>
      <c r="D2427">
        <v>412</v>
      </c>
      <c r="F2427">
        <v>5</v>
      </c>
      <c r="G2427" t="s">
        <v>557</v>
      </c>
      <c r="H2427" t="s">
        <v>78</v>
      </c>
      <c r="I2427" t="s">
        <v>79</v>
      </c>
      <c r="J2427" t="s">
        <v>111</v>
      </c>
      <c r="K2427" t="s">
        <v>168</v>
      </c>
      <c r="L2427" t="s">
        <v>82</v>
      </c>
      <c r="M2427" t="s">
        <v>113</v>
      </c>
      <c r="N2427" t="s">
        <v>100</v>
      </c>
      <c r="O2427" t="s">
        <v>85</v>
      </c>
      <c r="P2427" t="s">
        <v>989</v>
      </c>
      <c r="Q2427" t="s">
        <v>87</v>
      </c>
      <c r="R2427" t="s">
        <v>88</v>
      </c>
      <c r="T2427" t="s">
        <v>89</v>
      </c>
      <c r="U2427" t="s">
        <v>90</v>
      </c>
      <c r="V2427">
        <v>0.31701299999999999</v>
      </c>
      <c r="W2427">
        <v>537.280011962652</v>
      </c>
      <c r="X2427">
        <v>264.071844</v>
      </c>
      <c r="Y2427">
        <v>178.47832399999999</v>
      </c>
      <c r="Z2427">
        <v>146.14299600000001</v>
      </c>
      <c r="AA2427">
        <v>229.8969028754361</v>
      </c>
      <c r="AB2427">
        <v>342.12329799999998</v>
      </c>
      <c r="AC2427">
        <v>214.38000818679492</v>
      </c>
      <c r="AP2427">
        <v>394.12276000000003</v>
      </c>
      <c r="AQ2427">
        <v>422.69575411369391</v>
      </c>
      <c r="AR2427">
        <v>537.42840715060242</v>
      </c>
      <c r="AS2427">
        <v>537.280011962652</v>
      </c>
      <c r="AT2427">
        <v>1694.8201239780451</v>
      </c>
      <c r="AU2427" t="s">
        <v>1970</v>
      </c>
      <c r="AV2427">
        <v>441</v>
      </c>
      <c r="AW2427">
        <v>3.8431295328300341</v>
      </c>
      <c r="AX2427">
        <v>0.16013039720125141</v>
      </c>
    </row>
    <row r="2428" spans="1:50" hidden="1" x14ac:dyDescent="0.3">
      <c r="A2428" t="s">
        <v>3273</v>
      </c>
      <c r="B2428" t="s">
        <v>1766</v>
      </c>
      <c r="D2428">
        <v>413</v>
      </c>
      <c r="F2428">
        <v>5</v>
      </c>
      <c r="G2428" t="s">
        <v>560</v>
      </c>
      <c r="H2428" t="s">
        <v>78</v>
      </c>
      <c r="I2428" t="s">
        <v>79</v>
      </c>
      <c r="J2428" t="s">
        <v>111</v>
      </c>
      <c r="K2428" t="s">
        <v>387</v>
      </c>
      <c r="L2428" t="s">
        <v>388</v>
      </c>
      <c r="M2428" t="s">
        <v>113</v>
      </c>
      <c r="N2428" t="s">
        <v>100</v>
      </c>
      <c r="O2428" t="s">
        <v>85</v>
      </c>
      <c r="P2428" t="s">
        <v>989</v>
      </c>
      <c r="Q2428" t="s">
        <v>87</v>
      </c>
      <c r="R2428" t="s">
        <v>88</v>
      </c>
      <c r="T2428" t="s">
        <v>89</v>
      </c>
      <c r="U2428" t="s">
        <v>90</v>
      </c>
      <c r="V2428">
        <v>0.211342</v>
      </c>
      <c r="W2428">
        <v>274.76068088638016</v>
      </c>
      <c r="X2428">
        <v>40.154981999999997</v>
      </c>
      <c r="Y2428">
        <v>24.515671999999999</v>
      </c>
      <c r="Z2428">
        <v>15.427966</v>
      </c>
      <c r="AA2428">
        <v>52.901560784734905</v>
      </c>
      <c r="AB2428">
        <v>72.079509999999999</v>
      </c>
      <c r="AC2428">
        <v>27.9000010654519</v>
      </c>
      <c r="AP2428">
        <v>15.77519</v>
      </c>
      <c r="AQ2428">
        <v>301.84309562958327</v>
      </c>
      <c r="AR2428">
        <v>274.83656899309119</v>
      </c>
      <c r="AS2428">
        <v>274.76068088638016</v>
      </c>
      <c r="AT2428">
        <v>1300.0760894019179</v>
      </c>
      <c r="AU2428" t="s">
        <v>1972</v>
      </c>
      <c r="AV2428">
        <v>672</v>
      </c>
      <c r="AW2428">
        <v>1.9346370378004731</v>
      </c>
      <c r="AX2428">
        <v>8.0609876575019709E-2</v>
      </c>
    </row>
    <row r="2429" spans="1:50" hidden="1" x14ac:dyDescent="0.3">
      <c r="A2429" t="s">
        <v>3274</v>
      </c>
      <c r="B2429" t="s">
        <v>1766</v>
      </c>
      <c r="D2429">
        <v>414</v>
      </c>
      <c r="F2429">
        <v>5</v>
      </c>
      <c r="G2429" t="s">
        <v>563</v>
      </c>
      <c r="H2429" t="s">
        <v>78</v>
      </c>
      <c r="I2429" t="s">
        <v>79</v>
      </c>
      <c r="J2429" t="s">
        <v>111</v>
      </c>
      <c r="K2429" t="s">
        <v>387</v>
      </c>
      <c r="L2429" t="s">
        <v>388</v>
      </c>
      <c r="M2429" t="s">
        <v>129</v>
      </c>
      <c r="N2429" t="s">
        <v>100</v>
      </c>
      <c r="O2429" t="s">
        <v>85</v>
      </c>
      <c r="P2429" t="s">
        <v>989</v>
      </c>
      <c r="Q2429" t="s">
        <v>87</v>
      </c>
      <c r="R2429" t="s">
        <v>88</v>
      </c>
      <c r="T2429" t="s">
        <v>89</v>
      </c>
      <c r="U2429" t="s">
        <v>90</v>
      </c>
      <c r="V2429">
        <v>0.211342</v>
      </c>
      <c r="W2429">
        <v>9.951743051062893</v>
      </c>
      <c r="X2429">
        <v>24.092988999999999</v>
      </c>
      <c r="Y2429">
        <v>21.1342</v>
      </c>
      <c r="Z2429">
        <v>16.273333999999998</v>
      </c>
      <c r="AA2429">
        <v>44.215759790988848</v>
      </c>
      <c r="AB2429">
        <v>30.506326999999999</v>
      </c>
      <c r="AC2429">
        <v>21.520000821810928</v>
      </c>
      <c r="AP2429">
        <v>0.45774700000000001</v>
      </c>
      <c r="AQ2429">
        <v>11.835397970647017</v>
      </c>
      <c r="AR2429">
        <v>9.9544916937587242</v>
      </c>
      <c r="AS2429">
        <v>9.951743051062893</v>
      </c>
      <c r="AT2429">
        <v>47.088335735740614</v>
      </c>
      <c r="AU2429" t="s">
        <v>1974</v>
      </c>
      <c r="AV2429">
        <v>672</v>
      </c>
      <c r="AW2429">
        <v>7.0071928178185444E-2</v>
      </c>
      <c r="AX2429">
        <v>2.9196636740910602E-3</v>
      </c>
    </row>
    <row r="2430" spans="1:50" hidden="1" x14ac:dyDescent="0.3">
      <c r="A2430" t="s">
        <v>3275</v>
      </c>
      <c r="B2430" t="s">
        <v>1766</v>
      </c>
      <c r="D2430">
        <v>421</v>
      </c>
      <c r="F2430">
        <v>5</v>
      </c>
      <c r="G2430" t="s">
        <v>575</v>
      </c>
      <c r="H2430" t="s">
        <v>78</v>
      </c>
      <c r="I2430" t="s">
        <v>79</v>
      </c>
      <c r="J2430" t="s">
        <v>111</v>
      </c>
      <c r="K2430" t="s">
        <v>168</v>
      </c>
      <c r="L2430" t="s">
        <v>82</v>
      </c>
      <c r="M2430" t="s">
        <v>113</v>
      </c>
      <c r="N2430" t="s">
        <v>100</v>
      </c>
      <c r="O2430" t="s">
        <v>85</v>
      </c>
      <c r="P2430" t="s">
        <v>989</v>
      </c>
      <c r="Q2430" t="s">
        <v>271</v>
      </c>
      <c r="R2430" t="s">
        <v>107</v>
      </c>
      <c r="T2430" t="s">
        <v>89</v>
      </c>
      <c r="U2430" t="s">
        <v>90</v>
      </c>
      <c r="V2430">
        <v>0.31701299999999999</v>
      </c>
      <c r="W2430">
        <v>0</v>
      </c>
      <c r="X2430">
        <v>0</v>
      </c>
      <c r="Y2430">
        <v>3.1701299999999999</v>
      </c>
      <c r="Z2430">
        <v>0</v>
      </c>
      <c r="AA2430">
        <v>0</v>
      </c>
      <c r="AB2430">
        <v>0</v>
      </c>
      <c r="AC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 t="s">
        <v>2776</v>
      </c>
      <c r="AV2430">
        <v>441</v>
      </c>
      <c r="AW2430">
        <v>0</v>
      </c>
      <c r="AX2430">
        <v>0</v>
      </c>
    </row>
    <row r="2431" spans="1:50" hidden="1" x14ac:dyDescent="0.3">
      <c r="A2431" t="s">
        <v>3276</v>
      </c>
      <c r="B2431" t="s">
        <v>1766</v>
      </c>
      <c r="D2431">
        <v>422</v>
      </c>
      <c r="F2431">
        <v>5</v>
      </c>
      <c r="G2431" t="s">
        <v>578</v>
      </c>
      <c r="H2431" t="s">
        <v>78</v>
      </c>
      <c r="I2431" t="s">
        <v>79</v>
      </c>
      <c r="J2431" t="s">
        <v>80</v>
      </c>
      <c r="K2431" t="s">
        <v>168</v>
      </c>
      <c r="L2431" t="s">
        <v>82</v>
      </c>
      <c r="M2431" t="s">
        <v>83</v>
      </c>
      <c r="N2431" t="s">
        <v>100</v>
      </c>
      <c r="O2431" t="s">
        <v>85</v>
      </c>
      <c r="P2431" t="s">
        <v>989</v>
      </c>
      <c r="Q2431" t="s">
        <v>271</v>
      </c>
      <c r="R2431" t="s">
        <v>107</v>
      </c>
      <c r="T2431" t="s">
        <v>89</v>
      </c>
      <c r="U2431" t="s">
        <v>90</v>
      </c>
      <c r="V2431">
        <v>0.31701299999999999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 t="s">
        <v>2778</v>
      </c>
      <c r="AV2431">
        <v>441</v>
      </c>
      <c r="AW2431">
        <v>0</v>
      </c>
      <c r="AX2431">
        <v>0</v>
      </c>
    </row>
    <row r="2432" spans="1:50" hidden="1" x14ac:dyDescent="0.3">
      <c r="A2432" t="s">
        <v>3277</v>
      </c>
      <c r="B2432" t="s">
        <v>1766</v>
      </c>
      <c r="D2432">
        <v>425</v>
      </c>
      <c r="F2432">
        <v>5</v>
      </c>
      <c r="G2432" t="s">
        <v>581</v>
      </c>
      <c r="H2432" t="s">
        <v>78</v>
      </c>
      <c r="I2432" t="s">
        <v>79</v>
      </c>
      <c r="J2432" t="s">
        <v>80</v>
      </c>
      <c r="K2432" t="s">
        <v>168</v>
      </c>
      <c r="L2432" t="s">
        <v>82</v>
      </c>
      <c r="M2432" t="s">
        <v>582</v>
      </c>
      <c r="N2432" t="s">
        <v>100</v>
      </c>
      <c r="O2432" t="s">
        <v>85</v>
      </c>
      <c r="P2432" t="s">
        <v>989</v>
      </c>
      <c r="Q2432" t="s">
        <v>87</v>
      </c>
      <c r="R2432" t="s">
        <v>107</v>
      </c>
      <c r="T2432" t="s">
        <v>89</v>
      </c>
      <c r="U2432" t="s">
        <v>90</v>
      </c>
      <c r="V2432">
        <v>0.31701299999999999</v>
      </c>
      <c r="W2432">
        <v>227.47872555702966</v>
      </c>
      <c r="X2432">
        <v>91.299750000000003</v>
      </c>
      <c r="Y2432">
        <v>0</v>
      </c>
      <c r="Z2432">
        <v>0</v>
      </c>
      <c r="AA2432">
        <v>77.156678557199513</v>
      </c>
      <c r="AB2432">
        <v>112.536503</v>
      </c>
      <c r="AC2432">
        <v>58.020002215681693</v>
      </c>
      <c r="AP2432">
        <v>185.85171800000001</v>
      </c>
      <c r="AQ2432">
        <v>217.65259358818821</v>
      </c>
      <c r="AR2432">
        <v>227.5415545242017</v>
      </c>
      <c r="AS2432">
        <v>227.47872555702966</v>
      </c>
      <c r="AT2432">
        <v>717.56907621147923</v>
      </c>
      <c r="AU2432" t="s">
        <v>1976</v>
      </c>
      <c r="AV2432">
        <v>441</v>
      </c>
      <c r="AW2432">
        <v>1.6271407623843066</v>
      </c>
      <c r="AX2432">
        <v>6.7797531766012775E-2</v>
      </c>
    </row>
    <row r="2433" spans="1:50" hidden="1" x14ac:dyDescent="0.3">
      <c r="A2433" t="s">
        <v>3278</v>
      </c>
      <c r="B2433" t="s">
        <v>1766</v>
      </c>
      <c r="D2433">
        <v>426</v>
      </c>
      <c r="F2433">
        <v>5</v>
      </c>
      <c r="G2433" t="s">
        <v>585</v>
      </c>
      <c r="H2433" t="s">
        <v>78</v>
      </c>
      <c r="I2433" t="s">
        <v>79</v>
      </c>
      <c r="J2433" t="s">
        <v>80</v>
      </c>
      <c r="K2433" t="s">
        <v>81</v>
      </c>
      <c r="L2433" t="s">
        <v>82</v>
      </c>
      <c r="M2433" t="s">
        <v>582</v>
      </c>
      <c r="N2433" t="s">
        <v>84</v>
      </c>
      <c r="O2433" t="s">
        <v>85</v>
      </c>
      <c r="P2433" t="s">
        <v>989</v>
      </c>
      <c r="Q2433" t="s">
        <v>87</v>
      </c>
      <c r="R2433" t="s">
        <v>107</v>
      </c>
      <c r="T2433" t="s">
        <v>89</v>
      </c>
      <c r="U2433" t="s">
        <v>90</v>
      </c>
      <c r="V2433">
        <v>2.1134200000000001</v>
      </c>
      <c r="W2433">
        <v>8.4288769778553121</v>
      </c>
      <c r="X2433">
        <v>35.928142999999999</v>
      </c>
      <c r="Y2433">
        <v>0</v>
      </c>
      <c r="Z2433">
        <v>0</v>
      </c>
      <c r="AA2433">
        <v>16.446039404260166</v>
      </c>
      <c r="AB2433">
        <v>27.801877999999999</v>
      </c>
      <c r="AC2433">
        <v>13.362778683013689</v>
      </c>
      <c r="AP2433">
        <v>0</v>
      </c>
      <c r="AQ2433">
        <v>0</v>
      </c>
      <c r="AR2433">
        <v>8.4312050093388784</v>
      </c>
      <c r="AS2433">
        <v>8.4288769778553121</v>
      </c>
      <c r="AT2433">
        <v>3.9882640354758219</v>
      </c>
      <c r="AU2433" t="s">
        <v>1978</v>
      </c>
      <c r="AV2433">
        <v>80</v>
      </c>
      <c r="AW2433">
        <v>4.9853300443447775E-2</v>
      </c>
      <c r="AX2433">
        <v>2.0772208518103239E-3</v>
      </c>
    </row>
    <row r="2434" spans="1:50" hidden="1" x14ac:dyDescent="0.3">
      <c r="A2434" t="s">
        <v>3279</v>
      </c>
      <c r="B2434" t="s">
        <v>1766</v>
      </c>
      <c r="D2434">
        <v>427</v>
      </c>
      <c r="F2434">
        <v>5</v>
      </c>
      <c r="G2434" t="s">
        <v>588</v>
      </c>
      <c r="H2434" t="s">
        <v>78</v>
      </c>
      <c r="I2434" t="s">
        <v>79</v>
      </c>
      <c r="J2434" t="s">
        <v>80</v>
      </c>
      <c r="K2434" t="s">
        <v>121</v>
      </c>
      <c r="L2434" t="s">
        <v>82</v>
      </c>
      <c r="M2434" t="s">
        <v>582</v>
      </c>
      <c r="N2434" t="s">
        <v>84</v>
      </c>
      <c r="O2434" t="s">
        <v>85</v>
      </c>
      <c r="P2434" t="s">
        <v>989</v>
      </c>
      <c r="Q2434" t="s">
        <v>87</v>
      </c>
      <c r="R2434" t="s">
        <v>107</v>
      </c>
      <c r="T2434" t="s">
        <v>89</v>
      </c>
      <c r="U2434" t="s">
        <v>90</v>
      </c>
      <c r="V2434">
        <v>3.1701299999999999</v>
      </c>
      <c r="W2434">
        <v>814.48495948529956</v>
      </c>
      <c r="X2434">
        <v>941.52871700000003</v>
      </c>
      <c r="Y2434">
        <v>0</v>
      </c>
      <c r="Z2434">
        <v>0</v>
      </c>
      <c r="AA2434">
        <v>534.46440423763602</v>
      </c>
      <c r="AB2434">
        <v>671.30804699999999</v>
      </c>
      <c r="AC2434">
        <v>452.31488533536935</v>
      </c>
      <c r="AP2434">
        <v>861.88007800000003</v>
      </c>
      <c r="AQ2434">
        <v>842.09566928807226</v>
      </c>
      <c r="AR2434">
        <v>814.70991787934838</v>
      </c>
      <c r="AS2434">
        <v>814.48495948529956</v>
      </c>
      <c r="AT2434">
        <v>256.92478210209032</v>
      </c>
      <c r="AU2434" t="s">
        <v>1980</v>
      </c>
      <c r="AV2434">
        <v>60</v>
      </c>
      <c r="AW2434">
        <v>4.2820797017015053</v>
      </c>
      <c r="AX2434">
        <v>0.17841998757089605</v>
      </c>
    </row>
    <row r="2435" spans="1:50" hidden="1" x14ac:dyDescent="0.3">
      <c r="A2435" t="s">
        <v>3280</v>
      </c>
      <c r="B2435" t="s">
        <v>1766</v>
      </c>
      <c r="D2435">
        <v>501</v>
      </c>
      <c r="F2435">
        <v>5</v>
      </c>
      <c r="G2435" t="s">
        <v>599</v>
      </c>
      <c r="H2435" t="s">
        <v>94</v>
      </c>
      <c r="I2435" t="s">
        <v>104</v>
      </c>
      <c r="J2435" t="s">
        <v>210</v>
      </c>
      <c r="K2435" t="s">
        <v>97</v>
      </c>
      <c r="L2435" t="s">
        <v>98</v>
      </c>
      <c r="M2435" t="s">
        <v>513</v>
      </c>
      <c r="N2435" t="s">
        <v>100</v>
      </c>
      <c r="O2435" t="s">
        <v>85</v>
      </c>
      <c r="P2435" t="s">
        <v>989</v>
      </c>
      <c r="Q2435" t="s">
        <v>87</v>
      </c>
      <c r="R2435" t="s">
        <v>88</v>
      </c>
      <c r="T2435" t="s">
        <v>89</v>
      </c>
      <c r="U2435" t="s">
        <v>90</v>
      </c>
      <c r="V2435">
        <v>0.80310000000000004</v>
      </c>
      <c r="W2435">
        <v>907.09327897663184</v>
      </c>
      <c r="X2435">
        <v>878.59102299999995</v>
      </c>
      <c r="Y2435">
        <v>1060.091541</v>
      </c>
      <c r="Z2435">
        <v>1182.2296100000001</v>
      </c>
      <c r="AA2435">
        <v>1134.7737497861167</v>
      </c>
      <c r="AB2435">
        <v>876.60521006208467</v>
      </c>
      <c r="AC2435">
        <v>1257.4834331001452</v>
      </c>
      <c r="AP2435">
        <v>861.84354599999995</v>
      </c>
      <c r="AQ2435">
        <v>902.72075961651376</v>
      </c>
      <c r="AR2435">
        <v>907.34381552112495</v>
      </c>
      <c r="AS2435">
        <v>907.09327897663184</v>
      </c>
      <c r="AT2435">
        <v>1129.4898256464098</v>
      </c>
      <c r="AU2435" t="s">
        <v>1982</v>
      </c>
      <c r="AV2435">
        <v>50</v>
      </c>
      <c r="AW2435">
        <v>22.589796512928196</v>
      </c>
      <c r="AX2435">
        <v>0.94124152137200812</v>
      </c>
    </row>
    <row r="2436" spans="1:50" hidden="1" x14ac:dyDescent="0.3">
      <c r="A2436" t="s">
        <v>3281</v>
      </c>
      <c r="B2436" t="s">
        <v>1766</v>
      </c>
      <c r="D2436">
        <v>510</v>
      </c>
      <c r="F2436">
        <v>5</v>
      </c>
      <c r="G2436" t="s">
        <v>602</v>
      </c>
      <c r="H2436" t="s">
        <v>94</v>
      </c>
      <c r="I2436" t="s">
        <v>104</v>
      </c>
      <c r="J2436" t="s">
        <v>210</v>
      </c>
      <c r="K2436" t="s">
        <v>168</v>
      </c>
      <c r="L2436" t="s">
        <v>82</v>
      </c>
      <c r="M2436" t="s">
        <v>513</v>
      </c>
      <c r="N2436" t="s">
        <v>100</v>
      </c>
      <c r="O2436" t="s">
        <v>85</v>
      </c>
      <c r="P2436" t="s">
        <v>989</v>
      </c>
      <c r="Q2436" t="s">
        <v>87</v>
      </c>
      <c r="R2436" t="s">
        <v>88</v>
      </c>
      <c r="T2436" t="s">
        <v>89</v>
      </c>
      <c r="U2436" t="s">
        <v>90</v>
      </c>
      <c r="V2436">
        <v>0.31701299999999999</v>
      </c>
      <c r="W2436">
        <v>1238.1471135717532</v>
      </c>
      <c r="X2436">
        <v>936.139454</v>
      </c>
      <c r="Y2436">
        <v>609.61604199999999</v>
      </c>
      <c r="Z2436">
        <v>455.230684</v>
      </c>
      <c r="AA2436">
        <v>1341.6025145918588</v>
      </c>
      <c r="AB2436">
        <v>1201.8680755863163</v>
      </c>
      <c r="AC2436">
        <v>975.9900372713405</v>
      </c>
      <c r="AP2436">
        <v>1309.1330250000001</v>
      </c>
      <c r="AQ2436">
        <v>1249.2398718026825</v>
      </c>
      <c r="AR2436">
        <v>1238.4890862294696</v>
      </c>
      <c r="AS2436">
        <v>1238.1471135717532</v>
      </c>
      <c r="AT2436">
        <v>3905.6666873968993</v>
      </c>
      <c r="AU2436" t="s">
        <v>1984</v>
      </c>
      <c r="AV2436">
        <v>423</v>
      </c>
      <c r="AW2436">
        <v>9.2332545801345134</v>
      </c>
      <c r="AX2436">
        <v>0.38471894083893804</v>
      </c>
    </row>
    <row r="2437" spans="1:50" hidden="1" x14ac:dyDescent="0.3">
      <c r="A2437" t="s">
        <v>3282</v>
      </c>
      <c r="B2437" t="s">
        <v>1766</v>
      </c>
      <c r="D2437">
        <v>511</v>
      </c>
      <c r="F2437">
        <v>5</v>
      </c>
      <c r="G2437" t="s">
        <v>605</v>
      </c>
      <c r="H2437" t="s">
        <v>94</v>
      </c>
      <c r="I2437" t="s">
        <v>104</v>
      </c>
      <c r="J2437" t="s">
        <v>210</v>
      </c>
      <c r="K2437" t="s">
        <v>168</v>
      </c>
      <c r="L2437" t="s">
        <v>82</v>
      </c>
      <c r="M2437" t="s">
        <v>513</v>
      </c>
      <c r="N2437" t="s">
        <v>100</v>
      </c>
      <c r="O2437" t="s">
        <v>85</v>
      </c>
      <c r="P2437" t="s">
        <v>989</v>
      </c>
      <c r="Q2437" t="s">
        <v>271</v>
      </c>
      <c r="R2437" t="s">
        <v>107</v>
      </c>
      <c r="T2437" t="s">
        <v>89</v>
      </c>
      <c r="U2437" t="s">
        <v>90</v>
      </c>
      <c r="V2437">
        <v>0.31701299999999999</v>
      </c>
      <c r="W2437">
        <v>0</v>
      </c>
      <c r="X2437">
        <v>0</v>
      </c>
      <c r="Y2437">
        <v>0</v>
      </c>
      <c r="Z2437">
        <v>0.63402599999999998</v>
      </c>
      <c r="AA2437">
        <v>0</v>
      </c>
      <c r="AB2437">
        <v>0</v>
      </c>
      <c r="AC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 t="s">
        <v>2785</v>
      </c>
      <c r="AV2437">
        <v>423</v>
      </c>
      <c r="AW2437">
        <v>0</v>
      </c>
      <c r="AX2437">
        <v>0</v>
      </c>
    </row>
    <row r="2438" spans="1:50" hidden="1" x14ac:dyDescent="0.3">
      <c r="A2438" t="s">
        <v>3283</v>
      </c>
      <c r="B2438" t="s">
        <v>1766</v>
      </c>
      <c r="D2438">
        <v>517</v>
      </c>
      <c r="F2438">
        <v>5</v>
      </c>
      <c r="G2438" t="s">
        <v>608</v>
      </c>
      <c r="H2438" t="s">
        <v>94</v>
      </c>
      <c r="I2438" t="s">
        <v>104</v>
      </c>
      <c r="J2438" t="s">
        <v>210</v>
      </c>
      <c r="K2438" t="s">
        <v>125</v>
      </c>
      <c r="L2438" t="s">
        <v>82</v>
      </c>
      <c r="M2438" t="s">
        <v>513</v>
      </c>
      <c r="N2438" t="s">
        <v>100</v>
      </c>
      <c r="O2438" t="s">
        <v>85</v>
      </c>
      <c r="P2438" t="s">
        <v>989</v>
      </c>
      <c r="Q2438" t="s">
        <v>87</v>
      </c>
      <c r="R2438" t="s">
        <v>88</v>
      </c>
      <c r="T2438" t="s">
        <v>89</v>
      </c>
      <c r="U2438" t="s">
        <v>90</v>
      </c>
      <c r="V2438">
        <v>0.52835500000000002</v>
      </c>
      <c r="W2438">
        <v>863.48380028677366</v>
      </c>
      <c r="X2438">
        <v>868.615724</v>
      </c>
      <c r="Y2438">
        <v>746.03734599999996</v>
      </c>
      <c r="Z2438">
        <v>595.98449700000003</v>
      </c>
      <c r="AA2438">
        <v>845.64060533183078</v>
      </c>
      <c r="AB2438">
        <v>1180.8358436699093</v>
      </c>
      <c r="AC2438">
        <v>1123.2800428960863</v>
      </c>
      <c r="AP2438">
        <v>951.13935800000002</v>
      </c>
      <c r="AQ2438">
        <v>920.26423601265265</v>
      </c>
      <c r="AR2438">
        <v>863.72229201917162</v>
      </c>
      <c r="AS2438">
        <v>863.48380028677366</v>
      </c>
      <c r="AT2438">
        <v>1634.2871748857749</v>
      </c>
      <c r="AU2438" t="s">
        <v>1986</v>
      </c>
      <c r="AV2438">
        <v>270</v>
      </c>
      <c r="AW2438">
        <v>6.0529154625399073</v>
      </c>
      <c r="AX2438">
        <v>0.2522048109391628</v>
      </c>
    </row>
    <row r="2439" spans="1:50" hidden="1" x14ac:dyDescent="0.3">
      <c r="A2439" t="s">
        <v>3284</v>
      </c>
      <c r="B2439" t="s">
        <v>1766</v>
      </c>
      <c r="D2439">
        <v>520</v>
      </c>
      <c r="F2439">
        <v>5</v>
      </c>
      <c r="G2439" t="s">
        <v>611</v>
      </c>
      <c r="H2439" t="s">
        <v>94</v>
      </c>
      <c r="I2439" t="s">
        <v>104</v>
      </c>
      <c r="J2439" t="s">
        <v>210</v>
      </c>
      <c r="K2439" t="s">
        <v>133</v>
      </c>
      <c r="L2439" t="s">
        <v>98</v>
      </c>
      <c r="M2439" t="s">
        <v>513</v>
      </c>
      <c r="N2439" t="s">
        <v>100</v>
      </c>
      <c r="O2439" t="s">
        <v>85</v>
      </c>
      <c r="P2439" t="s">
        <v>989</v>
      </c>
      <c r="Q2439" t="s">
        <v>87</v>
      </c>
      <c r="R2439" t="s">
        <v>107</v>
      </c>
      <c r="T2439" t="s">
        <v>89</v>
      </c>
      <c r="U2439" t="s">
        <v>90</v>
      </c>
      <c r="V2439">
        <v>1.268052</v>
      </c>
      <c r="W2439">
        <v>0</v>
      </c>
      <c r="X2439">
        <v>0</v>
      </c>
      <c r="Y2439">
        <v>588.37618899999995</v>
      </c>
      <c r="Z2439">
        <v>883.83231499999999</v>
      </c>
      <c r="AA2439">
        <v>0</v>
      </c>
      <c r="AB2439">
        <v>0</v>
      </c>
      <c r="AC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 t="s">
        <v>1988</v>
      </c>
      <c r="AV2439">
        <v>40</v>
      </c>
      <c r="AW2439">
        <v>0</v>
      </c>
      <c r="AX2439">
        <v>0</v>
      </c>
    </row>
    <row r="2440" spans="1:50" hidden="1" x14ac:dyDescent="0.3">
      <c r="A2440" t="s">
        <v>3285</v>
      </c>
      <c r="B2440" t="s">
        <v>1766</v>
      </c>
      <c r="D2440">
        <v>522</v>
      </c>
      <c r="F2440">
        <v>5</v>
      </c>
      <c r="G2440" t="s">
        <v>1990</v>
      </c>
      <c r="H2440" t="s">
        <v>94</v>
      </c>
      <c r="I2440" t="s">
        <v>104</v>
      </c>
      <c r="J2440" t="s">
        <v>210</v>
      </c>
      <c r="K2440" t="s">
        <v>133</v>
      </c>
      <c r="L2440" t="s">
        <v>98</v>
      </c>
      <c r="M2440" t="s">
        <v>513</v>
      </c>
      <c r="N2440" t="s">
        <v>100</v>
      </c>
      <c r="O2440" t="s">
        <v>85</v>
      </c>
      <c r="P2440" t="s">
        <v>989</v>
      </c>
      <c r="Q2440" t="s">
        <v>87</v>
      </c>
      <c r="R2440" t="s">
        <v>88</v>
      </c>
      <c r="T2440" t="s">
        <v>89</v>
      </c>
      <c r="U2440" t="s">
        <v>90</v>
      </c>
      <c r="V2440">
        <v>1.268052</v>
      </c>
      <c r="W2440">
        <v>614.46906878092545</v>
      </c>
      <c r="X2440">
        <v>594.71642999999995</v>
      </c>
      <c r="Y2440">
        <v>0</v>
      </c>
      <c r="Z2440">
        <v>0</v>
      </c>
      <c r="AA2440">
        <v>700.52579694301619</v>
      </c>
      <c r="AB2440">
        <v>554.79369137147341</v>
      </c>
      <c r="AC2440">
        <v>822.81206918508326</v>
      </c>
      <c r="AP2440">
        <v>567.94407100000001</v>
      </c>
      <c r="AQ2440">
        <v>612.73304983744401</v>
      </c>
      <c r="AR2440">
        <v>614.63878336349183</v>
      </c>
      <c r="AS2440">
        <v>614.46906878092545</v>
      </c>
      <c r="AT2440">
        <v>484.57718514771119</v>
      </c>
      <c r="AU2440" t="s">
        <v>1991</v>
      </c>
      <c r="AV2440">
        <v>40</v>
      </c>
      <c r="AW2440">
        <v>12.114429628692779</v>
      </c>
      <c r="AX2440">
        <v>0.5047679011955325</v>
      </c>
    </row>
    <row r="2441" spans="1:50" hidden="1" x14ac:dyDescent="0.3">
      <c r="A2441" t="s">
        <v>3286</v>
      </c>
      <c r="B2441" t="s">
        <v>1766</v>
      </c>
      <c r="D2441">
        <v>527</v>
      </c>
      <c r="F2441">
        <v>5</v>
      </c>
      <c r="G2441" t="s">
        <v>614</v>
      </c>
      <c r="H2441" t="s">
        <v>94</v>
      </c>
      <c r="I2441" t="s">
        <v>104</v>
      </c>
      <c r="J2441" t="s">
        <v>210</v>
      </c>
      <c r="K2441" t="s">
        <v>137</v>
      </c>
      <c r="L2441" t="s">
        <v>82</v>
      </c>
      <c r="M2441" t="s">
        <v>513</v>
      </c>
      <c r="N2441" t="s">
        <v>100</v>
      </c>
      <c r="O2441" t="s">
        <v>85</v>
      </c>
      <c r="P2441" t="s">
        <v>989</v>
      </c>
      <c r="Q2441" t="s">
        <v>87</v>
      </c>
      <c r="R2441" t="s">
        <v>107</v>
      </c>
      <c r="T2441" t="s">
        <v>89</v>
      </c>
      <c r="U2441" t="s">
        <v>90</v>
      </c>
      <c r="V2441">
        <v>1.0567101091933779</v>
      </c>
      <c r="W2441">
        <v>827.96723411146445</v>
      </c>
      <c r="X2441">
        <v>0</v>
      </c>
      <c r="Y2441">
        <v>0</v>
      </c>
      <c r="Z2441">
        <v>0</v>
      </c>
      <c r="AA2441">
        <v>1107.7853093194713</v>
      </c>
      <c r="AB2441">
        <v>747.05760763159026</v>
      </c>
      <c r="AC2441">
        <v>1949.4800744472122</v>
      </c>
      <c r="AP2441">
        <v>671.80662099999995</v>
      </c>
      <c r="AQ2441">
        <v>790.18098184569112</v>
      </c>
      <c r="AR2441">
        <v>828.19591627083582</v>
      </c>
      <c r="AS2441">
        <v>827.96723411146445</v>
      </c>
      <c r="AT2441">
        <v>783.53299254748254</v>
      </c>
      <c r="AU2441" t="s">
        <v>2790</v>
      </c>
      <c r="AV2441">
        <v>150</v>
      </c>
      <c r="AW2441">
        <v>5.2235532836498839</v>
      </c>
      <c r="AX2441">
        <v>0.21764805348541183</v>
      </c>
    </row>
    <row r="2442" spans="1:50" hidden="1" x14ac:dyDescent="0.3">
      <c r="A2442" t="s">
        <v>3287</v>
      </c>
      <c r="B2442" t="s">
        <v>1766</v>
      </c>
      <c r="D2442">
        <v>528</v>
      </c>
      <c r="F2442">
        <v>5</v>
      </c>
      <c r="G2442" t="s">
        <v>617</v>
      </c>
      <c r="H2442" t="s">
        <v>94</v>
      </c>
      <c r="I2442" t="s">
        <v>104</v>
      </c>
      <c r="J2442" t="s">
        <v>210</v>
      </c>
      <c r="K2442" t="s">
        <v>137</v>
      </c>
      <c r="L2442" t="s">
        <v>98</v>
      </c>
      <c r="M2442" t="s">
        <v>513</v>
      </c>
      <c r="N2442" t="s">
        <v>84</v>
      </c>
      <c r="O2442" t="s">
        <v>85</v>
      </c>
      <c r="P2442" t="s">
        <v>989</v>
      </c>
      <c r="Q2442" t="s">
        <v>87</v>
      </c>
      <c r="R2442" t="s">
        <v>107</v>
      </c>
      <c r="T2442" t="s">
        <v>89</v>
      </c>
      <c r="U2442" t="s">
        <v>90</v>
      </c>
      <c r="V2442">
        <v>2.1134200000000001</v>
      </c>
      <c r="W2442">
        <v>0</v>
      </c>
      <c r="X2442">
        <v>0</v>
      </c>
      <c r="Y2442">
        <v>0</v>
      </c>
      <c r="Z2442">
        <v>8.4536800000000003</v>
      </c>
      <c r="AA2442">
        <v>0</v>
      </c>
      <c r="AB2442">
        <v>0</v>
      </c>
      <c r="AC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 t="s">
        <v>2792</v>
      </c>
      <c r="AV2442">
        <v>40</v>
      </c>
      <c r="AW2442">
        <v>0</v>
      </c>
      <c r="AX2442">
        <v>0</v>
      </c>
    </row>
    <row r="2443" spans="1:50" hidden="1" x14ac:dyDescent="0.3">
      <c r="A2443" t="s">
        <v>3288</v>
      </c>
      <c r="B2443" t="s">
        <v>1766</v>
      </c>
      <c r="D2443">
        <v>540</v>
      </c>
      <c r="F2443">
        <v>5</v>
      </c>
      <c r="G2443" t="s">
        <v>626</v>
      </c>
      <c r="H2443" t="s">
        <v>94</v>
      </c>
      <c r="I2443" t="s">
        <v>104</v>
      </c>
      <c r="J2443" t="s">
        <v>210</v>
      </c>
      <c r="K2443" t="s">
        <v>81</v>
      </c>
      <c r="L2443" t="s">
        <v>82</v>
      </c>
      <c r="M2443" t="s">
        <v>513</v>
      </c>
      <c r="N2443" t="s">
        <v>84</v>
      </c>
      <c r="O2443" t="s">
        <v>85</v>
      </c>
      <c r="P2443" t="s">
        <v>989</v>
      </c>
      <c r="Q2443" t="s">
        <v>87</v>
      </c>
      <c r="R2443" t="s">
        <v>215</v>
      </c>
      <c r="T2443" t="s">
        <v>89</v>
      </c>
      <c r="U2443" t="s">
        <v>90</v>
      </c>
      <c r="V2443">
        <v>2.1134200000000001</v>
      </c>
      <c r="W2443">
        <v>3098.8373268299715</v>
      </c>
      <c r="X2443">
        <v>2612.1873780000001</v>
      </c>
      <c r="Y2443">
        <v>4964.4240600000003</v>
      </c>
      <c r="Z2443">
        <v>4450.8629659999997</v>
      </c>
      <c r="AA2443">
        <v>1770.0224092238623</v>
      </c>
      <c r="AB2443">
        <v>3876.6647782773812</v>
      </c>
      <c r="AC2443">
        <v>2899.4501107248925</v>
      </c>
      <c r="AP2443">
        <v>3433.6015400000001</v>
      </c>
      <c r="AQ2443">
        <v>2485.5131024294724</v>
      </c>
      <c r="AR2443">
        <v>2535.8810641866721</v>
      </c>
      <c r="AS2443">
        <v>3098.8373268299715</v>
      </c>
      <c r="AT2443">
        <v>1466.2666799926051</v>
      </c>
      <c r="AU2443" t="s">
        <v>1993</v>
      </c>
      <c r="AV2443">
        <v>80</v>
      </c>
      <c r="AW2443">
        <v>18.328333499907565</v>
      </c>
      <c r="AX2443">
        <v>0.76368056249614857</v>
      </c>
    </row>
    <row r="2444" spans="1:50" hidden="1" x14ac:dyDescent="0.3">
      <c r="A2444" t="s">
        <v>3289</v>
      </c>
      <c r="B2444" t="s">
        <v>1766</v>
      </c>
      <c r="D2444">
        <v>542</v>
      </c>
      <c r="F2444">
        <v>5</v>
      </c>
      <c r="G2444" t="s">
        <v>629</v>
      </c>
      <c r="H2444" t="s">
        <v>94</v>
      </c>
      <c r="I2444" t="s">
        <v>104</v>
      </c>
      <c r="J2444" t="s">
        <v>210</v>
      </c>
      <c r="K2444" t="s">
        <v>81</v>
      </c>
      <c r="L2444" t="s">
        <v>145</v>
      </c>
      <c r="M2444" t="s">
        <v>513</v>
      </c>
      <c r="N2444" t="s">
        <v>84</v>
      </c>
      <c r="O2444" t="s">
        <v>85</v>
      </c>
      <c r="P2444" t="s">
        <v>989</v>
      </c>
      <c r="Q2444" t="s">
        <v>87</v>
      </c>
      <c r="R2444" t="s">
        <v>215</v>
      </c>
      <c r="T2444" t="s">
        <v>89</v>
      </c>
      <c r="U2444" t="s">
        <v>90</v>
      </c>
      <c r="V2444">
        <v>2.1134200000000001</v>
      </c>
      <c r="W2444">
        <v>361.74569600042327</v>
      </c>
      <c r="X2444">
        <v>331.806963</v>
      </c>
      <c r="Y2444">
        <v>733.35680000000002</v>
      </c>
      <c r="Z2444">
        <v>866.50226999999995</v>
      </c>
      <c r="AA2444">
        <v>48.526286392288874</v>
      </c>
      <c r="AB2444">
        <v>508.07250773968161</v>
      </c>
      <c r="AC2444">
        <v>326.31001246120474</v>
      </c>
      <c r="AP2444">
        <v>283.65202499999998</v>
      </c>
      <c r="AQ2444">
        <v>311.38913489762479</v>
      </c>
      <c r="AR2444">
        <v>361.84560911714647</v>
      </c>
      <c r="AS2444">
        <v>361.74569600042327</v>
      </c>
      <c r="AT2444">
        <v>171.16602284468931</v>
      </c>
      <c r="AU2444" t="s">
        <v>1995</v>
      </c>
      <c r="AV2444">
        <v>60</v>
      </c>
      <c r="AW2444">
        <v>2.8527670474114886</v>
      </c>
      <c r="AX2444">
        <v>0.11886529364214536</v>
      </c>
    </row>
    <row r="2445" spans="1:50" hidden="1" x14ac:dyDescent="0.3">
      <c r="A2445" t="s">
        <v>3290</v>
      </c>
      <c r="B2445" t="s">
        <v>1766</v>
      </c>
      <c r="D2445">
        <v>544</v>
      </c>
      <c r="F2445">
        <v>5</v>
      </c>
      <c r="G2445" t="s">
        <v>632</v>
      </c>
      <c r="H2445" t="s">
        <v>94</v>
      </c>
      <c r="I2445" t="s">
        <v>104</v>
      </c>
      <c r="J2445" t="s">
        <v>210</v>
      </c>
      <c r="K2445" t="s">
        <v>200</v>
      </c>
      <c r="L2445" t="s">
        <v>82</v>
      </c>
      <c r="M2445" t="s">
        <v>513</v>
      </c>
      <c r="N2445" t="s">
        <v>84</v>
      </c>
      <c r="O2445" t="s">
        <v>85</v>
      </c>
      <c r="P2445" t="s">
        <v>989</v>
      </c>
      <c r="Q2445" t="s">
        <v>87</v>
      </c>
      <c r="R2445" t="s">
        <v>215</v>
      </c>
      <c r="T2445" t="s">
        <v>89</v>
      </c>
      <c r="U2445" t="s">
        <v>90</v>
      </c>
      <c r="V2445">
        <v>2.641775</v>
      </c>
      <c r="W2445">
        <v>73.682956508298048</v>
      </c>
      <c r="X2445">
        <v>87.178584000000001</v>
      </c>
      <c r="Y2445">
        <v>438.534696</v>
      </c>
      <c r="Z2445">
        <v>182.28249600000001</v>
      </c>
      <c r="AA2445">
        <v>144.65651917378952</v>
      </c>
      <c r="AB2445">
        <v>186.4800363066891</v>
      </c>
      <c r="AC2445">
        <v>171.51000654966506</v>
      </c>
      <c r="AP2445">
        <v>113.86613</v>
      </c>
      <c r="AQ2445">
        <v>49.437633863770174</v>
      </c>
      <c r="AR2445">
        <v>73.70330752813193</v>
      </c>
      <c r="AS2445">
        <v>73.682956508298048</v>
      </c>
      <c r="AT2445">
        <v>27.891458019058415</v>
      </c>
      <c r="AU2445" t="s">
        <v>1997</v>
      </c>
      <c r="AV2445">
        <v>60</v>
      </c>
      <c r="AW2445">
        <v>0.4648576336509736</v>
      </c>
      <c r="AX2445">
        <v>1.9369068068790567E-2</v>
      </c>
    </row>
    <row r="2446" spans="1:50" hidden="1" x14ac:dyDescent="0.3">
      <c r="A2446" t="s">
        <v>3291</v>
      </c>
      <c r="B2446" t="s">
        <v>1766</v>
      </c>
      <c r="D2446">
        <v>546</v>
      </c>
      <c r="F2446">
        <v>5</v>
      </c>
      <c r="G2446" t="s">
        <v>635</v>
      </c>
      <c r="H2446" t="s">
        <v>94</v>
      </c>
      <c r="I2446" t="s">
        <v>104</v>
      </c>
      <c r="J2446" t="s">
        <v>210</v>
      </c>
      <c r="K2446" t="s">
        <v>121</v>
      </c>
      <c r="L2446" t="s">
        <v>82</v>
      </c>
      <c r="M2446" t="s">
        <v>513</v>
      </c>
      <c r="N2446" t="s">
        <v>84</v>
      </c>
      <c r="O2446" t="s">
        <v>85</v>
      </c>
      <c r="P2446" t="s">
        <v>989</v>
      </c>
      <c r="Q2446" t="s">
        <v>87</v>
      </c>
      <c r="R2446" t="s">
        <v>88</v>
      </c>
      <c r="T2446" t="s">
        <v>89</v>
      </c>
      <c r="U2446" t="s">
        <v>90</v>
      </c>
      <c r="V2446">
        <v>3.1701299999999999</v>
      </c>
      <c r="W2446">
        <v>5371.563860198763</v>
      </c>
      <c r="X2446">
        <v>5826.6995489999999</v>
      </c>
      <c r="Y2446">
        <v>7338.8517119999997</v>
      </c>
      <c r="Z2446">
        <v>8923.9168850000005</v>
      </c>
      <c r="AA2446">
        <v>4816.495175523849</v>
      </c>
      <c r="AB2446">
        <v>5995.3461879240276</v>
      </c>
      <c r="AC2446">
        <v>5026.6701919596808</v>
      </c>
      <c r="AP2446">
        <v>6472.245062</v>
      </c>
      <c r="AQ2446">
        <v>5297.7267496481045</v>
      </c>
      <c r="AR2446">
        <v>5373.0474706269833</v>
      </c>
      <c r="AS2446">
        <v>5371.563860198763</v>
      </c>
      <c r="AT2446">
        <v>1694.4301527693701</v>
      </c>
      <c r="AU2446" t="s">
        <v>1999</v>
      </c>
      <c r="AV2446">
        <v>60</v>
      </c>
      <c r="AW2446">
        <v>28.240502546156169</v>
      </c>
      <c r="AX2446">
        <v>1.1766876060898404</v>
      </c>
    </row>
    <row r="2447" spans="1:50" hidden="1" x14ac:dyDescent="0.3">
      <c r="A2447" t="s">
        <v>3292</v>
      </c>
      <c r="B2447" t="s">
        <v>1766</v>
      </c>
      <c r="D2447">
        <v>54</v>
      </c>
      <c r="F2447">
        <v>5</v>
      </c>
      <c r="G2447" t="s">
        <v>638</v>
      </c>
      <c r="H2447" t="s">
        <v>94</v>
      </c>
      <c r="I2447" t="s">
        <v>95</v>
      </c>
      <c r="J2447" t="s">
        <v>96</v>
      </c>
      <c r="K2447" t="s">
        <v>168</v>
      </c>
      <c r="L2447" t="s">
        <v>82</v>
      </c>
      <c r="M2447" t="s">
        <v>99</v>
      </c>
      <c r="N2447" t="s">
        <v>100</v>
      </c>
      <c r="O2447" t="s">
        <v>85</v>
      </c>
      <c r="P2447" t="s">
        <v>989</v>
      </c>
      <c r="Q2447" t="s">
        <v>271</v>
      </c>
      <c r="R2447" t="s">
        <v>107</v>
      </c>
      <c r="T2447" t="s">
        <v>89</v>
      </c>
      <c r="U2447" t="s">
        <v>90</v>
      </c>
      <c r="V2447">
        <v>0.31701299999999999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 t="s">
        <v>2798</v>
      </c>
      <c r="AV2447">
        <v>423</v>
      </c>
      <c r="AW2447">
        <v>0</v>
      </c>
      <c r="AX2447">
        <v>0</v>
      </c>
    </row>
    <row r="2448" spans="1:50" hidden="1" x14ac:dyDescent="0.3">
      <c r="A2448" t="s">
        <v>3293</v>
      </c>
      <c r="B2448" t="s">
        <v>1766</v>
      </c>
      <c r="D2448">
        <v>598</v>
      </c>
      <c r="F2448">
        <v>5</v>
      </c>
      <c r="G2448" t="s">
        <v>644</v>
      </c>
      <c r="H2448" t="s">
        <v>94</v>
      </c>
      <c r="I2448" t="s">
        <v>104</v>
      </c>
      <c r="J2448" t="s">
        <v>210</v>
      </c>
      <c r="K2448" t="s">
        <v>200</v>
      </c>
      <c r="L2448" t="s">
        <v>145</v>
      </c>
      <c r="M2448" t="s">
        <v>513</v>
      </c>
      <c r="N2448" t="s">
        <v>84</v>
      </c>
      <c r="O2448" t="s">
        <v>85</v>
      </c>
      <c r="P2448" t="s">
        <v>989</v>
      </c>
      <c r="Q2448" t="s">
        <v>87</v>
      </c>
      <c r="R2448" t="s">
        <v>215</v>
      </c>
      <c r="T2448" t="s">
        <v>89</v>
      </c>
      <c r="U2448" t="s">
        <v>90</v>
      </c>
      <c r="V2448">
        <v>3.522367</v>
      </c>
      <c r="W2448">
        <v>5218.5586491692757</v>
      </c>
      <c r="X2448">
        <v>2444.5226990000001</v>
      </c>
      <c r="Y2448">
        <v>6333.2158710000003</v>
      </c>
      <c r="Z2448">
        <v>3434.3078300000002</v>
      </c>
      <c r="AA2448">
        <v>5129.0267940213726</v>
      </c>
      <c r="AB2448">
        <v>4924.2752425770586</v>
      </c>
      <c r="AC2448">
        <v>2843.9301086046798</v>
      </c>
      <c r="AP2448">
        <v>4549.1078630000002</v>
      </c>
      <c r="AQ2448">
        <v>4358.3531835996882</v>
      </c>
      <c r="AR2448">
        <v>4689.2015625665945</v>
      </c>
      <c r="AS2448">
        <v>5218.5586491692757</v>
      </c>
      <c r="AT2448">
        <v>1481.548813388632</v>
      </c>
      <c r="AU2448" t="s">
        <v>2003</v>
      </c>
      <c r="AV2448">
        <v>40</v>
      </c>
      <c r="AW2448">
        <v>37.038720334715798</v>
      </c>
      <c r="AX2448">
        <v>1.5432800139464915</v>
      </c>
    </row>
    <row r="2449" spans="1:50" hidden="1" x14ac:dyDescent="0.3">
      <c r="A2449" t="s">
        <v>3294</v>
      </c>
      <c r="B2449" t="s">
        <v>1766</v>
      </c>
      <c r="D2449">
        <v>601</v>
      </c>
      <c r="F2449">
        <v>5</v>
      </c>
      <c r="G2449" t="s">
        <v>2005</v>
      </c>
      <c r="H2449" t="s">
        <v>94</v>
      </c>
      <c r="I2449" t="s">
        <v>104</v>
      </c>
      <c r="J2449" t="s">
        <v>210</v>
      </c>
      <c r="K2449" t="s">
        <v>97</v>
      </c>
      <c r="L2449" t="s">
        <v>98</v>
      </c>
      <c r="M2449" t="s">
        <v>648</v>
      </c>
      <c r="N2449" t="s">
        <v>100</v>
      </c>
      <c r="O2449" t="s">
        <v>85</v>
      </c>
      <c r="P2449" t="s">
        <v>989</v>
      </c>
      <c r="Q2449" t="s">
        <v>87</v>
      </c>
      <c r="R2449" t="s">
        <v>107</v>
      </c>
      <c r="T2449" t="s">
        <v>89</v>
      </c>
      <c r="U2449" t="s">
        <v>90</v>
      </c>
      <c r="V2449">
        <v>0.80310000000000004</v>
      </c>
      <c r="W2449">
        <v>265.77995857626212</v>
      </c>
      <c r="X2449">
        <v>230.489609</v>
      </c>
      <c r="Y2449">
        <v>344.52974699999999</v>
      </c>
      <c r="Z2449">
        <v>293.934462</v>
      </c>
      <c r="AA2449">
        <v>248.09880823362647</v>
      </c>
      <c r="AB2449">
        <v>239.19137281988367</v>
      </c>
      <c r="AC2449">
        <v>338.47928657164954</v>
      </c>
      <c r="AP2449">
        <v>261.858947</v>
      </c>
      <c r="AQ2449">
        <v>278.3769611998207</v>
      </c>
      <c r="AR2449">
        <v>265.8533662334022</v>
      </c>
      <c r="AS2449">
        <v>265.77995857626212</v>
      </c>
      <c r="AT2449">
        <v>330.94254585513897</v>
      </c>
      <c r="AU2449" t="s">
        <v>2006</v>
      </c>
      <c r="AV2449">
        <v>50</v>
      </c>
      <c r="AW2449">
        <v>6.6188509171027796</v>
      </c>
      <c r="AX2449">
        <v>0.27578545487928247</v>
      </c>
    </row>
    <row r="2450" spans="1:50" hidden="1" x14ac:dyDescent="0.3">
      <c r="A2450" t="s">
        <v>3295</v>
      </c>
      <c r="B2450" t="s">
        <v>1766</v>
      </c>
      <c r="D2450">
        <v>617</v>
      </c>
      <c r="F2450">
        <v>5</v>
      </c>
      <c r="G2450" t="s">
        <v>647</v>
      </c>
      <c r="H2450" t="s">
        <v>94</v>
      </c>
      <c r="I2450" t="s">
        <v>104</v>
      </c>
      <c r="J2450" t="s">
        <v>210</v>
      </c>
      <c r="K2450" t="s">
        <v>125</v>
      </c>
      <c r="L2450" t="s">
        <v>82</v>
      </c>
      <c r="M2450" t="s">
        <v>648</v>
      </c>
      <c r="N2450" t="s">
        <v>100</v>
      </c>
      <c r="O2450" t="s">
        <v>85</v>
      </c>
      <c r="P2450" t="s">
        <v>989</v>
      </c>
      <c r="Q2450" t="s">
        <v>87</v>
      </c>
      <c r="R2450" t="s">
        <v>107</v>
      </c>
      <c r="T2450" t="s">
        <v>89</v>
      </c>
      <c r="U2450" t="s">
        <v>90</v>
      </c>
      <c r="V2450">
        <v>0.52835500000000002</v>
      </c>
      <c r="W2450">
        <v>437.6835030125344</v>
      </c>
      <c r="X2450">
        <v>436.42127799999997</v>
      </c>
      <c r="Y2450">
        <v>265.76258999999999</v>
      </c>
      <c r="Z2450">
        <v>236.17470599999999</v>
      </c>
      <c r="AA2450">
        <v>437.06100492569715</v>
      </c>
      <c r="AB2450">
        <v>439.41595649050737</v>
      </c>
      <c r="AC2450">
        <v>459.26001753833117</v>
      </c>
      <c r="AP2450">
        <v>431.97470099999998</v>
      </c>
      <c r="AQ2450">
        <v>442.99826073562571</v>
      </c>
      <c r="AR2450">
        <v>437.80438993228995</v>
      </c>
      <c r="AS2450">
        <v>437.6835030125344</v>
      </c>
      <c r="AT2450">
        <v>828.38906230192651</v>
      </c>
      <c r="AU2450" t="s">
        <v>2008</v>
      </c>
      <c r="AV2450">
        <v>270</v>
      </c>
      <c r="AW2450">
        <v>3.0681076381552832</v>
      </c>
      <c r="AX2450">
        <v>0.12783781825647014</v>
      </c>
    </row>
    <row r="2451" spans="1:50" hidden="1" x14ac:dyDescent="0.3">
      <c r="A2451" t="s">
        <v>3296</v>
      </c>
      <c r="B2451" t="s">
        <v>1766</v>
      </c>
      <c r="D2451">
        <v>635</v>
      </c>
      <c r="F2451">
        <v>5</v>
      </c>
      <c r="G2451" t="s">
        <v>654</v>
      </c>
      <c r="H2451" t="s">
        <v>94</v>
      </c>
      <c r="I2451" t="s">
        <v>104</v>
      </c>
      <c r="J2451" t="s">
        <v>210</v>
      </c>
      <c r="K2451" t="s">
        <v>81</v>
      </c>
      <c r="L2451" t="s">
        <v>145</v>
      </c>
      <c r="M2451" t="s">
        <v>648</v>
      </c>
      <c r="N2451" t="s">
        <v>84</v>
      </c>
      <c r="O2451" t="s">
        <v>85</v>
      </c>
      <c r="P2451" t="s">
        <v>989</v>
      </c>
      <c r="Q2451" t="s">
        <v>87</v>
      </c>
      <c r="R2451" t="s">
        <v>107</v>
      </c>
      <c r="T2451" t="s">
        <v>89</v>
      </c>
      <c r="U2451" t="s">
        <v>90</v>
      </c>
      <c r="V2451">
        <v>2.1134200000000001</v>
      </c>
      <c r="W2451">
        <v>0</v>
      </c>
      <c r="X2451">
        <v>0</v>
      </c>
      <c r="Y2451">
        <v>156.39308600000001</v>
      </c>
      <c r="Z2451">
        <v>181.75413</v>
      </c>
      <c r="AA2451">
        <v>0</v>
      </c>
      <c r="AB2451">
        <v>0</v>
      </c>
      <c r="AC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 t="s">
        <v>2473</v>
      </c>
      <c r="AV2451">
        <v>60</v>
      </c>
      <c r="AW2451">
        <v>0</v>
      </c>
      <c r="AX2451">
        <v>0</v>
      </c>
    </row>
    <row r="2452" spans="1:50" hidden="1" x14ac:dyDescent="0.3">
      <c r="A2452" t="s">
        <v>3297</v>
      </c>
      <c r="B2452" t="s">
        <v>1766</v>
      </c>
      <c r="D2452">
        <v>640</v>
      </c>
      <c r="F2452">
        <v>5</v>
      </c>
      <c r="G2452" t="s">
        <v>660</v>
      </c>
      <c r="H2452" t="s">
        <v>94</v>
      </c>
      <c r="I2452" t="s">
        <v>104</v>
      </c>
      <c r="J2452" t="s">
        <v>210</v>
      </c>
      <c r="K2452" t="s">
        <v>81</v>
      </c>
      <c r="L2452" t="s">
        <v>82</v>
      </c>
      <c r="M2452" t="s">
        <v>648</v>
      </c>
      <c r="N2452" t="s">
        <v>84</v>
      </c>
      <c r="O2452" t="s">
        <v>85</v>
      </c>
      <c r="P2452" t="s">
        <v>989</v>
      </c>
      <c r="Q2452" t="s">
        <v>87</v>
      </c>
      <c r="R2452" t="s">
        <v>107</v>
      </c>
      <c r="T2452" t="s">
        <v>89</v>
      </c>
      <c r="U2452" t="s">
        <v>90</v>
      </c>
      <c r="V2452">
        <v>2.1134200000000001</v>
      </c>
      <c r="W2452">
        <v>1170.7722157801279</v>
      </c>
      <c r="X2452">
        <v>1610.4261980000001</v>
      </c>
      <c r="Y2452">
        <v>1876.717142</v>
      </c>
      <c r="Z2452">
        <v>1532.229646</v>
      </c>
      <c r="AA2452">
        <v>1215.5854045510662</v>
      </c>
      <c r="AB2452">
        <v>1614.0841006547107</v>
      </c>
      <c r="AC2452">
        <v>1440.5900550135968</v>
      </c>
      <c r="AP2452">
        <v>1638.8264799999999</v>
      </c>
      <c r="AQ2452">
        <v>1278.3822590827785</v>
      </c>
      <c r="AR2452">
        <v>1171.0955796856142</v>
      </c>
      <c r="AS2452">
        <v>1170.7722157801279</v>
      </c>
      <c r="AT2452">
        <v>553.970444010243</v>
      </c>
      <c r="AU2452" t="s">
        <v>2010</v>
      </c>
      <c r="AV2452">
        <v>80</v>
      </c>
      <c r="AW2452">
        <v>6.9246305501280379</v>
      </c>
      <c r="AX2452">
        <v>0.28852627292200156</v>
      </c>
    </row>
    <row r="2453" spans="1:50" hidden="1" x14ac:dyDescent="0.3">
      <c r="A2453" t="s">
        <v>3298</v>
      </c>
      <c r="B2453" t="s">
        <v>1766</v>
      </c>
      <c r="D2453">
        <v>646</v>
      </c>
      <c r="F2453">
        <v>5</v>
      </c>
      <c r="G2453" t="s">
        <v>2012</v>
      </c>
      <c r="H2453" t="s">
        <v>94</v>
      </c>
      <c r="I2453" t="s">
        <v>104</v>
      </c>
      <c r="J2453" t="s">
        <v>210</v>
      </c>
      <c r="K2453" t="s">
        <v>121</v>
      </c>
      <c r="L2453" t="s">
        <v>82</v>
      </c>
      <c r="M2453" t="s">
        <v>648</v>
      </c>
      <c r="N2453" t="s">
        <v>84</v>
      </c>
      <c r="O2453" t="s">
        <v>85</v>
      </c>
      <c r="P2453" t="s">
        <v>989</v>
      </c>
      <c r="Q2453" t="s">
        <v>87</v>
      </c>
      <c r="R2453" t="s">
        <v>88</v>
      </c>
      <c r="T2453" t="s">
        <v>89</v>
      </c>
      <c r="U2453" t="s">
        <v>90</v>
      </c>
      <c r="V2453">
        <v>3.1701299999999999</v>
      </c>
      <c r="W2453">
        <v>2121.1896503980279</v>
      </c>
      <c r="X2453">
        <v>3537.8654489999999</v>
      </c>
      <c r="Y2453">
        <v>3132.0887680000001</v>
      </c>
      <c r="Z2453">
        <v>3255.7238579999998</v>
      </c>
      <c r="AA2453">
        <v>2658.6543413722579</v>
      </c>
      <c r="AB2453">
        <v>2623.1483132329581</v>
      </c>
      <c r="AC2453">
        <v>2541.190097043574</v>
      </c>
      <c r="AP2453">
        <v>2445.7514769999998</v>
      </c>
      <c r="AQ2453">
        <v>2312.4287310561053</v>
      </c>
      <c r="AR2453">
        <v>2121.7755168546996</v>
      </c>
      <c r="AS2453">
        <v>2121.1896503980279</v>
      </c>
      <c r="AT2453">
        <v>669.11755997325918</v>
      </c>
      <c r="AU2453" t="s">
        <v>2013</v>
      </c>
      <c r="AV2453">
        <v>60</v>
      </c>
      <c r="AW2453">
        <v>11.151959332887653</v>
      </c>
      <c r="AX2453">
        <v>0.46466497220365222</v>
      </c>
    </row>
    <row r="2454" spans="1:50" hidden="1" x14ac:dyDescent="0.3">
      <c r="A2454" t="s">
        <v>3299</v>
      </c>
      <c r="B2454" t="s">
        <v>1766</v>
      </c>
      <c r="D2454">
        <v>701</v>
      </c>
      <c r="F2454">
        <v>5</v>
      </c>
      <c r="G2454" t="s">
        <v>666</v>
      </c>
      <c r="H2454" t="s">
        <v>94</v>
      </c>
      <c r="I2454" t="s">
        <v>104</v>
      </c>
      <c r="J2454" t="s">
        <v>528</v>
      </c>
      <c r="K2454" t="s">
        <v>97</v>
      </c>
      <c r="L2454" t="s">
        <v>98</v>
      </c>
      <c r="M2454" t="s">
        <v>529</v>
      </c>
      <c r="N2454" t="s">
        <v>100</v>
      </c>
      <c r="O2454" t="s">
        <v>85</v>
      </c>
      <c r="P2454" t="s">
        <v>989</v>
      </c>
      <c r="Q2454" t="s">
        <v>87</v>
      </c>
      <c r="R2454" t="s">
        <v>107</v>
      </c>
      <c r="T2454" t="s">
        <v>89</v>
      </c>
      <c r="U2454" t="s">
        <v>90</v>
      </c>
      <c r="V2454">
        <v>0.80310000000000004</v>
      </c>
      <c r="W2454">
        <v>0</v>
      </c>
      <c r="X2454">
        <v>0</v>
      </c>
      <c r="Y2454">
        <v>0</v>
      </c>
      <c r="Z2454">
        <v>483.86754000000002</v>
      </c>
      <c r="AA2454">
        <v>0</v>
      </c>
      <c r="AB2454">
        <v>0</v>
      </c>
      <c r="AC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 t="s">
        <v>2015</v>
      </c>
      <c r="AV2454">
        <v>50</v>
      </c>
      <c r="AW2454">
        <v>0</v>
      </c>
      <c r="AX2454">
        <v>0</v>
      </c>
    </row>
    <row r="2455" spans="1:50" hidden="1" x14ac:dyDescent="0.3">
      <c r="A2455" t="s">
        <v>3300</v>
      </c>
      <c r="B2455" t="s">
        <v>1766</v>
      </c>
      <c r="D2455">
        <v>703</v>
      </c>
      <c r="F2455">
        <v>5</v>
      </c>
      <c r="G2455" t="s">
        <v>2017</v>
      </c>
      <c r="H2455" t="s">
        <v>94</v>
      </c>
      <c r="I2455" t="s">
        <v>104</v>
      </c>
      <c r="J2455" t="s">
        <v>528</v>
      </c>
      <c r="K2455" t="s">
        <v>97</v>
      </c>
      <c r="L2455" t="s">
        <v>98</v>
      </c>
      <c r="M2455" t="s">
        <v>529</v>
      </c>
      <c r="N2455" t="s">
        <v>100</v>
      </c>
      <c r="O2455" t="s">
        <v>85</v>
      </c>
      <c r="P2455" t="s">
        <v>989</v>
      </c>
      <c r="Q2455" t="s">
        <v>87</v>
      </c>
      <c r="R2455" t="s">
        <v>215</v>
      </c>
      <c r="T2455" t="s">
        <v>89</v>
      </c>
      <c r="U2455" t="s">
        <v>90</v>
      </c>
      <c r="V2455">
        <v>0.80310000000000004</v>
      </c>
      <c r="W2455">
        <v>248.84477304666802</v>
      </c>
      <c r="X2455">
        <v>197.56251599999999</v>
      </c>
      <c r="Y2455">
        <v>0</v>
      </c>
      <c r="Z2455">
        <v>0</v>
      </c>
      <c r="AA2455">
        <v>328.08426958057845</v>
      </c>
      <c r="AB2455">
        <v>247.37873839838113</v>
      </c>
      <c r="AC2455">
        <v>318.7183907546671</v>
      </c>
      <c r="AP2455">
        <v>295.23148600000002</v>
      </c>
      <c r="AQ2455">
        <v>260.59123341597331</v>
      </c>
      <c r="AR2455">
        <v>248.9135032544639</v>
      </c>
      <c r="AS2455">
        <v>248.84477304666802</v>
      </c>
      <c r="AT2455">
        <v>309.85527710953556</v>
      </c>
      <c r="AU2455" t="s">
        <v>2018</v>
      </c>
      <c r="AV2455">
        <v>50</v>
      </c>
      <c r="AW2455">
        <v>6.1971055421907115</v>
      </c>
      <c r="AX2455">
        <v>0.258212730924613</v>
      </c>
    </row>
    <row r="2456" spans="1:50" hidden="1" x14ac:dyDescent="0.3">
      <c r="A2456" t="s">
        <v>3301</v>
      </c>
      <c r="B2456" t="s">
        <v>1766</v>
      </c>
      <c r="D2456">
        <v>710</v>
      </c>
      <c r="F2456">
        <v>5</v>
      </c>
      <c r="G2456" t="s">
        <v>672</v>
      </c>
      <c r="H2456" t="s">
        <v>94</v>
      </c>
      <c r="I2456" t="s">
        <v>104</v>
      </c>
      <c r="J2456" t="s">
        <v>528</v>
      </c>
      <c r="K2456" t="s">
        <v>168</v>
      </c>
      <c r="L2456" t="s">
        <v>82</v>
      </c>
      <c r="M2456" t="s">
        <v>529</v>
      </c>
      <c r="N2456" t="s">
        <v>100</v>
      </c>
      <c r="O2456" t="s">
        <v>85</v>
      </c>
      <c r="P2456" t="s">
        <v>989</v>
      </c>
      <c r="Q2456" t="s">
        <v>87</v>
      </c>
      <c r="R2456" t="s">
        <v>88</v>
      </c>
      <c r="T2456" t="s">
        <v>89</v>
      </c>
      <c r="U2456" t="s">
        <v>90</v>
      </c>
      <c r="V2456">
        <v>0.31701299999999999</v>
      </c>
      <c r="W2456">
        <v>755.89015836686599</v>
      </c>
      <c r="X2456">
        <v>342.374055</v>
      </c>
      <c r="Y2456">
        <v>177.21026900000001</v>
      </c>
      <c r="Z2456">
        <v>121.415981</v>
      </c>
      <c r="AA2456">
        <v>809.91790759034188</v>
      </c>
      <c r="AB2456">
        <v>578.46904906101213</v>
      </c>
      <c r="AC2456">
        <v>348.15001329523579</v>
      </c>
      <c r="AP2456">
        <v>478.38242300000002</v>
      </c>
      <c r="AQ2456">
        <v>712.82470317492846</v>
      </c>
      <c r="AR2456">
        <v>756.09893304603384</v>
      </c>
      <c r="AS2456">
        <v>755.89015836686599</v>
      </c>
      <c r="AT2456">
        <v>2384.4137570600133</v>
      </c>
      <c r="AU2456" t="s">
        <v>2020</v>
      </c>
      <c r="AV2456">
        <v>423</v>
      </c>
      <c r="AW2456">
        <v>5.6369119552246181</v>
      </c>
      <c r="AX2456">
        <v>0.23487133146769243</v>
      </c>
    </row>
    <row r="2457" spans="1:50" hidden="1" x14ac:dyDescent="0.3">
      <c r="A2457" t="s">
        <v>3302</v>
      </c>
      <c r="B2457" t="s">
        <v>1766</v>
      </c>
      <c r="D2457">
        <v>717</v>
      </c>
      <c r="F2457">
        <v>5</v>
      </c>
      <c r="G2457" t="s">
        <v>675</v>
      </c>
      <c r="H2457" t="s">
        <v>94</v>
      </c>
      <c r="I2457" t="s">
        <v>104</v>
      </c>
      <c r="J2457" t="s">
        <v>528</v>
      </c>
      <c r="K2457" t="s">
        <v>125</v>
      </c>
      <c r="L2457" t="s">
        <v>82</v>
      </c>
      <c r="M2457" t="s">
        <v>529</v>
      </c>
      <c r="N2457" t="s">
        <v>100</v>
      </c>
      <c r="O2457" t="s">
        <v>85</v>
      </c>
      <c r="P2457" t="s">
        <v>989</v>
      </c>
      <c r="Q2457" t="s">
        <v>87</v>
      </c>
      <c r="R2457" t="s">
        <v>88</v>
      </c>
      <c r="T2457" t="s">
        <v>89</v>
      </c>
      <c r="U2457" t="s">
        <v>90</v>
      </c>
      <c r="V2457">
        <v>0.52835500000000002</v>
      </c>
      <c r="W2457">
        <v>443.85738774729447</v>
      </c>
      <c r="X2457">
        <v>364.03663299999999</v>
      </c>
      <c r="Y2457">
        <v>202.88833299999999</v>
      </c>
      <c r="Z2457">
        <v>164.31841600000001</v>
      </c>
      <c r="AA2457">
        <v>405.64272161129475</v>
      </c>
      <c r="AB2457">
        <v>498.34436518287572</v>
      </c>
      <c r="AC2457">
        <v>390.84001492549174</v>
      </c>
      <c r="AP2457">
        <v>554.93844799999999</v>
      </c>
      <c r="AQ2457">
        <v>467.04260363343298</v>
      </c>
      <c r="AR2457">
        <v>443.97997987618714</v>
      </c>
      <c r="AS2457">
        <v>443.85738774729447</v>
      </c>
      <c r="AT2457">
        <v>840.07416935071012</v>
      </c>
      <c r="AU2457" t="s">
        <v>2022</v>
      </c>
      <c r="AV2457">
        <v>270</v>
      </c>
      <c r="AW2457">
        <v>3.1113858124100373</v>
      </c>
      <c r="AX2457">
        <v>0.1296410755170849</v>
      </c>
    </row>
    <row r="2458" spans="1:50" hidden="1" x14ac:dyDescent="0.3">
      <c r="A2458" t="s">
        <v>3303</v>
      </c>
      <c r="B2458" t="s">
        <v>1766</v>
      </c>
      <c r="D2458">
        <v>720</v>
      </c>
      <c r="F2458">
        <v>5</v>
      </c>
      <c r="G2458" t="s">
        <v>678</v>
      </c>
      <c r="H2458" t="s">
        <v>94</v>
      </c>
      <c r="I2458" t="s">
        <v>104</v>
      </c>
      <c r="J2458" t="s">
        <v>528</v>
      </c>
      <c r="K2458" t="s">
        <v>133</v>
      </c>
      <c r="L2458" t="s">
        <v>98</v>
      </c>
      <c r="M2458" t="s">
        <v>529</v>
      </c>
      <c r="N2458" t="s">
        <v>100</v>
      </c>
      <c r="O2458" t="s">
        <v>85</v>
      </c>
      <c r="P2458" t="s">
        <v>989</v>
      </c>
      <c r="Q2458" t="s">
        <v>87</v>
      </c>
      <c r="R2458" t="s">
        <v>107</v>
      </c>
      <c r="T2458" t="s">
        <v>89</v>
      </c>
      <c r="U2458" t="s">
        <v>90</v>
      </c>
      <c r="V2458">
        <v>1.268052</v>
      </c>
      <c r="W2458">
        <v>0</v>
      </c>
      <c r="X2458">
        <v>0</v>
      </c>
      <c r="Y2458">
        <v>115.39273799999999</v>
      </c>
      <c r="Z2458">
        <v>330.327562</v>
      </c>
      <c r="AA2458">
        <v>0</v>
      </c>
      <c r="AB2458">
        <v>0</v>
      </c>
      <c r="AC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 t="s">
        <v>2024</v>
      </c>
      <c r="AV2458">
        <v>40</v>
      </c>
      <c r="AW2458">
        <v>0</v>
      </c>
      <c r="AX2458">
        <v>0</v>
      </c>
    </row>
    <row r="2459" spans="1:50" hidden="1" x14ac:dyDescent="0.3">
      <c r="A2459" t="s">
        <v>3304</v>
      </c>
      <c r="B2459" t="s">
        <v>1766</v>
      </c>
      <c r="D2459">
        <v>722</v>
      </c>
      <c r="F2459">
        <v>5</v>
      </c>
      <c r="G2459" t="s">
        <v>2026</v>
      </c>
      <c r="H2459" t="s">
        <v>94</v>
      </c>
      <c r="I2459" t="s">
        <v>104</v>
      </c>
      <c r="J2459" t="s">
        <v>528</v>
      </c>
      <c r="K2459" t="s">
        <v>133</v>
      </c>
      <c r="L2459" t="s">
        <v>98</v>
      </c>
      <c r="M2459" t="s">
        <v>529</v>
      </c>
      <c r="N2459" t="s">
        <v>100</v>
      </c>
      <c r="O2459" t="s">
        <v>85</v>
      </c>
      <c r="P2459" t="s">
        <v>989</v>
      </c>
      <c r="Q2459" t="s">
        <v>87</v>
      </c>
      <c r="R2459" t="s">
        <v>215</v>
      </c>
      <c r="T2459" t="s">
        <v>89</v>
      </c>
      <c r="U2459" t="s">
        <v>90</v>
      </c>
      <c r="V2459">
        <v>1.268052</v>
      </c>
      <c r="W2459">
        <v>146.20795479493472</v>
      </c>
      <c r="X2459">
        <v>111.58857999999999</v>
      </c>
      <c r="Y2459">
        <v>0</v>
      </c>
      <c r="Z2459">
        <v>0</v>
      </c>
      <c r="AA2459">
        <v>48.398432538279089</v>
      </c>
      <c r="AB2459">
        <v>116.34723877572672</v>
      </c>
      <c r="AC2459">
        <v>199.34612088582429</v>
      </c>
      <c r="AP2459">
        <v>112.654523</v>
      </c>
      <c r="AQ2459">
        <v>142.80482131965852</v>
      </c>
      <c r="AR2459">
        <v>146.24833700988515</v>
      </c>
      <c r="AS2459">
        <v>146.20795479493472</v>
      </c>
      <c r="AT2459">
        <v>115.30122959857697</v>
      </c>
      <c r="AU2459" t="s">
        <v>2027</v>
      </c>
      <c r="AV2459">
        <v>40</v>
      </c>
      <c r="AW2459">
        <v>2.882530739964424</v>
      </c>
      <c r="AX2459">
        <v>0.12010544749851766</v>
      </c>
    </row>
    <row r="2460" spans="1:50" hidden="1" x14ac:dyDescent="0.3">
      <c r="A2460" t="s">
        <v>3305</v>
      </c>
      <c r="B2460" t="s">
        <v>1766</v>
      </c>
      <c r="D2460">
        <v>727</v>
      </c>
      <c r="F2460">
        <v>5</v>
      </c>
      <c r="G2460" t="s">
        <v>681</v>
      </c>
      <c r="H2460" t="s">
        <v>94</v>
      </c>
      <c r="I2460" t="s">
        <v>104</v>
      </c>
      <c r="J2460" t="s">
        <v>528</v>
      </c>
      <c r="K2460" t="s">
        <v>137</v>
      </c>
      <c r="L2460" t="s">
        <v>82</v>
      </c>
      <c r="M2460" t="s">
        <v>529</v>
      </c>
      <c r="N2460" t="s">
        <v>100</v>
      </c>
      <c r="O2460" t="s">
        <v>85</v>
      </c>
      <c r="P2460" t="s">
        <v>989</v>
      </c>
      <c r="Q2460" t="s">
        <v>87</v>
      </c>
      <c r="R2460" t="s">
        <v>107</v>
      </c>
      <c r="T2460" t="s">
        <v>89</v>
      </c>
      <c r="U2460" t="s">
        <v>90</v>
      </c>
      <c r="V2460">
        <v>1.0567101091933779</v>
      </c>
      <c r="W2460">
        <v>486.20758212623991</v>
      </c>
      <c r="X2460">
        <v>0</v>
      </c>
      <c r="Y2460">
        <v>0</v>
      </c>
      <c r="Z2460">
        <v>0</v>
      </c>
      <c r="AA2460">
        <v>1510.2963303541121</v>
      </c>
      <c r="AB2460">
        <v>353.06732342430098</v>
      </c>
      <c r="AC2460">
        <v>1497.6100571910902</v>
      </c>
      <c r="AP2460">
        <v>253.05998299999999</v>
      </c>
      <c r="AQ2460">
        <v>510.19287771530009</v>
      </c>
      <c r="AR2460">
        <v>486.34187125653716</v>
      </c>
      <c r="AS2460">
        <v>486.20758212623991</v>
      </c>
      <c r="AT2460">
        <v>460.11444188546506</v>
      </c>
      <c r="AU2460" t="s">
        <v>2816</v>
      </c>
      <c r="AV2460">
        <v>150</v>
      </c>
      <c r="AW2460">
        <v>3.0674296125697671</v>
      </c>
      <c r="AX2460">
        <v>0.12780956719040695</v>
      </c>
    </row>
    <row r="2461" spans="1:50" hidden="1" x14ac:dyDescent="0.3">
      <c r="A2461" t="s">
        <v>3306</v>
      </c>
      <c r="B2461" t="s">
        <v>1766</v>
      </c>
      <c r="D2461">
        <v>728</v>
      </c>
      <c r="F2461">
        <v>5</v>
      </c>
      <c r="G2461" t="s">
        <v>684</v>
      </c>
      <c r="H2461" t="s">
        <v>94</v>
      </c>
      <c r="I2461" t="s">
        <v>104</v>
      </c>
      <c r="J2461" t="s">
        <v>528</v>
      </c>
      <c r="K2461" t="s">
        <v>137</v>
      </c>
      <c r="L2461" t="s">
        <v>98</v>
      </c>
      <c r="M2461" t="s">
        <v>529</v>
      </c>
      <c r="N2461" t="s">
        <v>84</v>
      </c>
      <c r="O2461" t="s">
        <v>85</v>
      </c>
      <c r="P2461" t="s">
        <v>989</v>
      </c>
      <c r="Q2461" t="s">
        <v>87</v>
      </c>
      <c r="R2461" t="s">
        <v>107</v>
      </c>
      <c r="T2461" t="s">
        <v>89</v>
      </c>
      <c r="U2461" t="s">
        <v>90</v>
      </c>
      <c r="V2461">
        <v>2.1134200000000001</v>
      </c>
      <c r="W2461">
        <v>0</v>
      </c>
      <c r="X2461">
        <v>0</v>
      </c>
      <c r="Y2461">
        <v>0</v>
      </c>
      <c r="Z2461">
        <v>6.3402599999999998</v>
      </c>
      <c r="AA2461">
        <v>0</v>
      </c>
      <c r="AB2461">
        <v>0</v>
      </c>
      <c r="AC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 t="s">
        <v>2029</v>
      </c>
      <c r="AV2461">
        <v>40</v>
      </c>
      <c r="AW2461">
        <v>0</v>
      </c>
      <c r="AX2461">
        <v>0</v>
      </c>
    </row>
    <row r="2462" spans="1:50" hidden="1" x14ac:dyDescent="0.3">
      <c r="A2462" t="s">
        <v>3307</v>
      </c>
      <c r="B2462" t="s">
        <v>1766</v>
      </c>
      <c r="D2462">
        <v>72</v>
      </c>
      <c r="F2462">
        <v>5</v>
      </c>
      <c r="G2462" t="s">
        <v>687</v>
      </c>
      <c r="H2462" t="s">
        <v>251</v>
      </c>
      <c r="I2462" t="s">
        <v>252</v>
      </c>
      <c r="J2462" t="s">
        <v>253</v>
      </c>
      <c r="K2462" t="s">
        <v>133</v>
      </c>
      <c r="L2462" t="s">
        <v>82</v>
      </c>
      <c r="M2462" t="s">
        <v>254</v>
      </c>
      <c r="N2462" t="s">
        <v>100</v>
      </c>
      <c r="O2462" t="s">
        <v>85</v>
      </c>
      <c r="P2462" t="s">
        <v>989</v>
      </c>
      <c r="Q2462" t="s">
        <v>87</v>
      </c>
      <c r="R2462" t="s">
        <v>88</v>
      </c>
      <c r="T2462" t="s">
        <v>89</v>
      </c>
      <c r="U2462" t="s">
        <v>90</v>
      </c>
      <c r="V2462">
        <v>0.63402599999999998</v>
      </c>
      <c r="W2462">
        <v>4087.1852804341961</v>
      </c>
      <c r="X2462">
        <v>2803.029239</v>
      </c>
      <c r="Y2462">
        <v>3076.2944739999998</v>
      </c>
      <c r="Z2462">
        <v>2874.8855250000001</v>
      </c>
      <c r="AA2462">
        <v>2936.420076707996</v>
      </c>
      <c r="AB2462">
        <v>4094.4006750498156</v>
      </c>
      <c r="AC2462">
        <v>2871.6301096624961</v>
      </c>
      <c r="AP2462">
        <v>5876.5911759999999</v>
      </c>
      <c r="AQ2462">
        <v>4230.5826341835609</v>
      </c>
      <c r="AR2462">
        <v>4069.4335519240922</v>
      </c>
      <c r="AS2462">
        <v>4087.1852804341961</v>
      </c>
      <c r="AT2462">
        <v>6446.4001167683919</v>
      </c>
      <c r="AU2462" t="s">
        <v>2031</v>
      </c>
      <c r="AV2462">
        <v>270</v>
      </c>
      <c r="AW2462">
        <v>23.875555988031081</v>
      </c>
      <c r="AX2462">
        <v>0.99481483283462835</v>
      </c>
    </row>
    <row r="2463" spans="1:50" hidden="1" x14ac:dyDescent="0.3">
      <c r="A2463" t="s">
        <v>3308</v>
      </c>
      <c r="B2463" t="s">
        <v>1766</v>
      </c>
      <c r="D2463">
        <v>740</v>
      </c>
      <c r="F2463">
        <v>5</v>
      </c>
      <c r="G2463" t="s">
        <v>696</v>
      </c>
      <c r="H2463" t="s">
        <v>94</v>
      </c>
      <c r="I2463" t="s">
        <v>104</v>
      </c>
      <c r="J2463" t="s">
        <v>528</v>
      </c>
      <c r="K2463" t="s">
        <v>81</v>
      </c>
      <c r="L2463" t="s">
        <v>82</v>
      </c>
      <c r="M2463" t="s">
        <v>529</v>
      </c>
      <c r="N2463" t="s">
        <v>84</v>
      </c>
      <c r="O2463" t="s">
        <v>85</v>
      </c>
      <c r="P2463" t="s">
        <v>989</v>
      </c>
      <c r="Q2463" t="s">
        <v>87</v>
      </c>
      <c r="R2463" t="s">
        <v>88</v>
      </c>
      <c r="T2463" t="s">
        <v>89</v>
      </c>
      <c r="U2463" t="s">
        <v>90</v>
      </c>
      <c r="V2463">
        <v>2.1134200000000001</v>
      </c>
      <c r="W2463">
        <v>4378.7905906822652</v>
      </c>
      <c r="X2463">
        <v>2772.807319</v>
      </c>
      <c r="Y2463">
        <v>4689.6794440000003</v>
      </c>
      <c r="Z2463">
        <v>4655.8647339999998</v>
      </c>
      <c r="AA2463">
        <v>3548.6291763198979</v>
      </c>
      <c r="AB2463">
        <v>5826.1100420743551</v>
      </c>
      <c r="AC2463">
        <v>4133.330157844598</v>
      </c>
      <c r="AP2463">
        <v>3338.9950399999998</v>
      </c>
      <c r="AQ2463">
        <v>2853.1466131871784</v>
      </c>
      <c r="AR2463">
        <v>2416.0201459850341</v>
      </c>
      <c r="AS2463">
        <v>4378.7905906822652</v>
      </c>
      <c r="AT2463">
        <v>2071.8979619206143</v>
      </c>
      <c r="AU2463" t="s">
        <v>2033</v>
      </c>
      <c r="AV2463">
        <v>80</v>
      </c>
      <c r="AW2463">
        <v>25.89872452400768</v>
      </c>
      <c r="AX2463">
        <v>1.0791135218336534</v>
      </c>
    </row>
    <row r="2464" spans="1:50" hidden="1" x14ac:dyDescent="0.3">
      <c r="A2464" t="s">
        <v>3309</v>
      </c>
      <c r="B2464" t="s">
        <v>1766</v>
      </c>
      <c r="D2464">
        <v>744</v>
      </c>
      <c r="F2464">
        <v>5</v>
      </c>
      <c r="G2464" t="s">
        <v>699</v>
      </c>
      <c r="H2464" t="s">
        <v>94</v>
      </c>
      <c r="I2464" t="s">
        <v>104</v>
      </c>
      <c r="J2464" t="s">
        <v>528</v>
      </c>
      <c r="K2464" t="s">
        <v>200</v>
      </c>
      <c r="L2464" t="s">
        <v>82</v>
      </c>
      <c r="M2464" t="s">
        <v>529</v>
      </c>
      <c r="N2464" t="s">
        <v>84</v>
      </c>
      <c r="O2464" t="s">
        <v>85</v>
      </c>
      <c r="P2464" t="s">
        <v>989</v>
      </c>
      <c r="Q2464" t="s">
        <v>87</v>
      </c>
      <c r="R2464" t="s">
        <v>215</v>
      </c>
      <c r="T2464" t="s">
        <v>89</v>
      </c>
      <c r="U2464" t="s">
        <v>90</v>
      </c>
      <c r="V2464">
        <v>2.641775</v>
      </c>
      <c r="W2464">
        <v>454.7574782160558</v>
      </c>
      <c r="X2464">
        <v>528.355053</v>
      </c>
      <c r="Y2464">
        <v>821.59210599999994</v>
      </c>
      <c r="Z2464">
        <v>565.33990700000004</v>
      </c>
      <c r="AA2464">
        <v>490.53896958271508</v>
      </c>
      <c r="AB2464">
        <v>691.56099284581308</v>
      </c>
      <c r="AC2464">
        <v>655.91002504804851</v>
      </c>
      <c r="AP2464">
        <v>236.37566699999999</v>
      </c>
      <c r="AQ2464">
        <v>270.19339540192004</v>
      </c>
      <c r="AR2464">
        <v>454.88308091846278</v>
      </c>
      <c r="AS2464">
        <v>454.7574782160558</v>
      </c>
      <c r="AT2464">
        <v>172.14088187527545</v>
      </c>
      <c r="AU2464" t="s">
        <v>2035</v>
      </c>
      <c r="AV2464">
        <v>60</v>
      </c>
      <c r="AW2464">
        <v>2.8690146979212576</v>
      </c>
      <c r="AX2464">
        <v>0.1195422790800524</v>
      </c>
    </row>
    <row r="2465" spans="1:50" hidden="1" x14ac:dyDescent="0.3">
      <c r="A2465" t="s">
        <v>3310</v>
      </c>
      <c r="B2465" t="s">
        <v>1766</v>
      </c>
      <c r="D2465">
        <v>760</v>
      </c>
      <c r="F2465">
        <v>5</v>
      </c>
      <c r="G2465" t="s">
        <v>702</v>
      </c>
      <c r="H2465" t="s">
        <v>94</v>
      </c>
      <c r="I2465" t="s">
        <v>104</v>
      </c>
      <c r="J2465" t="s">
        <v>528</v>
      </c>
      <c r="K2465" t="s">
        <v>81</v>
      </c>
      <c r="L2465" t="s">
        <v>145</v>
      </c>
      <c r="M2465" t="s">
        <v>529</v>
      </c>
      <c r="N2465" t="s">
        <v>84</v>
      </c>
      <c r="O2465" t="s">
        <v>85</v>
      </c>
      <c r="P2465" t="s">
        <v>989</v>
      </c>
      <c r="Q2465" t="s">
        <v>87</v>
      </c>
      <c r="R2465" t="s">
        <v>107</v>
      </c>
      <c r="T2465" t="s">
        <v>89</v>
      </c>
      <c r="U2465" t="s">
        <v>90</v>
      </c>
      <c r="V2465">
        <v>2.1134200000000001</v>
      </c>
      <c r="W2465">
        <v>844.37461746388249</v>
      </c>
      <c r="X2465">
        <v>1380.0633889999999</v>
      </c>
      <c r="Y2465">
        <v>1329.341304</v>
      </c>
      <c r="Z2465">
        <v>1401.19759</v>
      </c>
      <c r="AA2465">
        <v>1282.3200151723506</v>
      </c>
      <c r="AB2465">
        <v>1295.3244954827962</v>
      </c>
      <c r="AC2465">
        <v>1002.520038284475</v>
      </c>
      <c r="AP2465">
        <v>1202.5549880000001</v>
      </c>
      <c r="AQ2465">
        <v>662.75647377844314</v>
      </c>
      <c r="AR2465">
        <v>844.60783129516108</v>
      </c>
      <c r="AS2465">
        <v>844.37461746388249</v>
      </c>
      <c r="AT2465">
        <v>399.52996444809003</v>
      </c>
      <c r="AU2465" t="s">
        <v>2037</v>
      </c>
      <c r="AV2465">
        <v>60</v>
      </c>
      <c r="AW2465">
        <v>6.6588327408015004</v>
      </c>
      <c r="AX2465">
        <v>0.2774513642000625</v>
      </c>
    </row>
    <row r="2466" spans="1:50" hidden="1" x14ac:dyDescent="0.3">
      <c r="A2466" t="s">
        <v>3311</v>
      </c>
      <c r="B2466" t="s">
        <v>1766</v>
      </c>
      <c r="D2466">
        <v>763</v>
      </c>
      <c r="F2466">
        <v>5</v>
      </c>
      <c r="G2466" t="s">
        <v>708</v>
      </c>
      <c r="H2466" t="s">
        <v>94</v>
      </c>
      <c r="I2466" t="s">
        <v>104</v>
      </c>
      <c r="J2466" t="s">
        <v>528</v>
      </c>
      <c r="K2466" t="s">
        <v>200</v>
      </c>
      <c r="L2466" t="s">
        <v>145</v>
      </c>
      <c r="M2466" t="s">
        <v>529</v>
      </c>
      <c r="N2466" t="s">
        <v>84</v>
      </c>
      <c r="O2466" t="s">
        <v>85</v>
      </c>
      <c r="P2466" t="s">
        <v>989</v>
      </c>
      <c r="Q2466" t="s">
        <v>87</v>
      </c>
      <c r="R2466" t="s">
        <v>215</v>
      </c>
      <c r="T2466" t="s">
        <v>89</v>
      </c>
      <c r="U2466" t="s">
        <v>90</v>
      </c>
      <c r="V2466">
        <v>3.522367</v>
      </c>
      <c r="W2466">
        <v>5218.5586491692757</v>
      </c>
      <c r="X2466">
        <v>2243.7477829999998</v>
      </c>
      <c r="Y2466">
        <v>3466.0091349999998</v>
      </c>
      <c r="Z2466">
        <v>1947.8689569999999</v>
      </c>
      <c r="AA2466">
        <v>4856.9203664535162</v>
      </c>
      <c r="AB2466">
        <v>4663.0313461364467</v>
      </c>
      <c r="AC2466">
        <v>4111.6601570170633</v>
      </c>
      <c r="AP2466">
        <v>2230.1508899999999</v>
      </c>
      <c r="AQ2466">
        <v>3245.7347403451936</v>
      </c>
      <c r="AR2466">
        <v>3882.6951956240846</v>
      </c>
      <c r="AS2466">
        <v>5218.5586491692757</v>
      </c>
      <c r="AT2466">
        <v>1481.548813388632</v>
      </c>
      <c r="AU2466" t="s">
        <v>2039</v>
      </c>
      <c r="AV2466">
        <v>40</v>
      </c>
      <c r="AW2466">
        <v>37.038720334715798</v>
      </c>
      <c r="AX2466">
        <v>1.5432800139464915</v>
      </c>
    </row>
    <row r="2467" spans="1:50" hidden="1" x14ac:dyDescent="0.3">
      <c r="A2467" t="s">
        <v>3312</v>
      </c>
      <c r="B2467" t="s">
        <v>1766</v>
      </c>
      <c r="D2467">
        <v>764</v>
      </c>
      <c r="F2467">
        <v>5</v>
      </c>
      <c r="G2467" t="s">
        <v>711</v>
      </c>
      <c r="H2467" t="s">
        <v>94</v>
      </c>
      <c r="I2467" t="s">
        <v>104</v>
      </c>
      <c r="J2467" t="s">
        <v>528</v>
      </c>
      <c r="K2467" t="s">
        <v>121</v>
      </c>
      <c r="L2467" t="s">
        <v>82</v>
      </c>
      <c r="M2467" t="s">
        <v>529</v>
      </c>
      <c r="N2467" t="s">
        <v>84</v>
      </c>
      <c r="O2467" t="s">
        <v>85</v>
      </c>
      <c r="P2467" t="s">
        <v>989</v>
      </c>
      <c r="Q2467" t="s">
        <v>87</v>
      </c>
      <c r="R2467" t="s">
        <v>88</v>
      </c>
      <c r="T2467" t="s">
        <v>89</v>
      </c>
      <c r="U2467" t="s">
        <v>90</v>
      </c>
      <c r="V2467">
        <v>3.1701299999999999</v>
      </c>
      <c r="W2467">
        <v>5848.3846930345326</v>
      </c>
      <c r="X2467">
        <v>6127.8619319999998</v>
      </c>
      <c r="Y2467">
        <v>6435.3645740000002</v>
      </c>
      <c r="Z2467">
        <v>7884.1141349999998</v>
      </c>
      <c r="AA2467">
        <v>5884.5164166839195</v>
      </c>
      <c r="AB2467">
        <v>6766.3948956727036</v>
      </c>
      <c r="AC2467">
        <v>7423.0502616587037</v>
      </c>
      <c r="AP2467">
        <v>4845.9618810000002</v>
      </c>
      <c r="AQ2467">
        <v>5304.8889145486446</v>
      </c>
      <c r="AR2467">
        <v>5167.4029763856406</v>
      </c>
      <c r="AS2467">
        <v>5848.3846930345326</v>
      </c>
      <c r="AT2467">
        <v>1844.8406510252048</v>
      </c>
      <c r="AU2467" t="s">
        <v>2041</v>
      </c>
      <c r="AV2467">
        <v>60</v>
      </c>
      <c r="AW2467">
        <v>30.747344183753412</v>
      </c>
      <c r="AX2467">
        <v>1.2811393409897256</v>
      </c>
    </row>
    <row r="2468" spans="1:50" hidden="1" x14ac:dyDescent="0.3">
      <c r="A2468" t="s">
        <v>3313</v>
      </c>
      <c r="B2468" t="s">
        <v>1766</v>
      </c>
      <c r="D2468">
        <v>82</v>
      </c>
      <c r="F2468">
        <v>5</v>
      </c>
      <c r="G2468" t="s">
        <v>729</v>
      </c>
      <c r="H2468" t="s">
        <v>78</v>
      </c>
      <c r="I2468" t="s">
        <v>79</v>
      </c>
      <c r="J2468" t="s">
        <v>111</v>
      </c>
      <c r="K2468" t="s">
        <v>137</v>
      </c>
      <c r="L2468" t="s">
        <v>388</v>
      </c>
      <c r="M2468" t="s">
        <v>113</v>
      </c>
      <c r="N2468" t="s">
        <v>84</v>
      </c>
      <c r="O2468" t="s">
        <v>85</v>
      </c>
      <c r="P2468" t="s">
        <v>989</v>
      </c>
      <c r="Q2468" t="s">
        <v>87</v>
      </c>
      <c r="R2468" t="s">
        <v>215</v>
      </c>
      <c r="T2468" t="s">
        <v>89</v>
      </c>
      <c r="U2468" t="s">
        <v>90</v>
      </c>
      <c r="V2468">
        <v>1.05671</v>
      </c>
      <c r="W2468">
        <v>11.321418551267177</v>
      </c>
      <c r="X2468">
        <v>1.05671</v>
      </c>
      <c r="Y2468">
        <v>17.964071000000001</v>
      </c>
      <c r="Z2468">
        <v>21.134201000000001</v>
      </c>
      <c r="AA2468">
        <v>5.016519587285706</v>
      </c>
      <c r="AB2468">
        <v>9.4642940000000007</v>
      </c>
      <c r="AC2468">
        <v>10.061021638748725</v>
      </c>
      <c r="AP2468">
        <v>5.2326610000000002</v>
      </c>
      <c r="AQ2468">
        <v>13.268958084870903</v>
      </c>
      <c r="AR2468">
        <v>11.324545494381333</v>
      </c>
      <c r="AS2468">
        <v>11.321418551267177</v>
      </c>
      <c r="AT2468">
        <v>10.713836862778981</v>
      </c>
      <c r="AU2468" t="s">
        <v>2043</v>
      </c>
      <c r="AV2468">
        <v>148</v>
      </c>
      <c r="AW2468">
        <v>7.239078961337149E-2</v>
      </c>
      <c r="AX2468">
        <v>3.0162829005571453E-3</v>
      </c>
    </row>
    <row r="2469" spans="1:50" hidden="1" x14ac:dyDescent="0.3">
      <c r="A2469" t="s">
        <v>3314</v>
      </c>
      <c r="B2469" t="s">
        <v>1766</v>
      </c>
      <c r="D2469">
        <v>84</v>
      </c>
      <c r="F2469">
        <v>5</v>
      </c>
      <c r="G2469" t="s">
        <v>732</v>
      </c>
      <c r="H2469" t="s">
        <v>78</v>
      </c>
      <c r="I2469" t="s">
        <v>79</v>
      </c>
      <c r="J2469" t="s">
        <v>111</v>
      </c>
      <c r="K2469" t="s">
        <v>137</v>
      </c>
      <c r="L2469" t="s">
        <v>388</v>
      </c>
      <c r="M2469" t="s">
        <v>129</v>
      </c>
      <c r="N2469" t="s">
        <v>84</v>
      </c>
      <c r="O2469" t="s">
        <v>85</v>
      </c>
      <c r="P2469" t="s">
        <v>989</v>
      </c>
      <c r="Q2469" t="s">
        <v>87</v>
      </c>
      <c r="R2469" t="s">
        <v>107</v>
      </c>
      <c r="T2469" t="s">
        <v>89</v>
      </c>
      <c r="U2469" t="s">
        <v>90</v>
      </c>
      <c r="V2469">
        <v>1.05671</v>
      </c>
      <c r="W2469">
        <v>6.0624755676527791</v>
      </c>
      <c r="X2469">
        <v>4.2268400000000002</v>
      </c>
      <c r="Y2469">
        <v>8.4536800000000003</v>
      </c>
      <c r="Z2469">
        <v>19.020780999999999</v>
      </c>
      <c r="AA2469">
        <v>2.9179102317622649</v>
      </c>
      <c r="AB2469">
        <v>4.9254429999999996</v>
      </c>
      <c r="AC2469">
        <v>8.0840749587943463</v>
      </c>
      <c r="AP2469">
        <v>0.156055</v>
      </c>
      <c r="AQ2469">
        <v>6.3762965045811351</v>
      </c>
      <c r="AR2469">
        <v>6.0641500058996458</v>
      </c>
      <c r="AS2469">
        <v>6.0624755676527791</v>
      </c>
      <c r="AT2469">
        <v>5.7371233050248209</v>
      </c>
      <c r="AU2469" t="s">
        <v>2045</v>
      </c>
      <c r="AV2469">
        <v>148</v>
      </c>
      <c r="AW2469">
        <v>3.8764346655573115E-2</v>
      </c>
      <c r="AX2469">
        <v>1.6151811106488799E-3</v>
      </c>
    </row>
    <row r="2470" spans="1:50" hidden="1" x14ac:dyDescent="0.3">
      <c r="A2470" t="s">
        <v>3315</v>
      </c>
      <c r="B2470" t="s">
        <v>1766</v>
      </c>
      <c r="D2470">
        <v>876</v>
      </c>
      <c r="F2470">
        <v>5</v>
      </c>
      <c r="G2470" t="s">
        <v>735</v>
      </c>
      <c r="H2470" t="s">
        <v>94</v>
      </c>
      <c r="I2470" t="s">
        <v>104</v>
      </c>
      <c r="J2470" t="s">
        <v>528</v>
      </c>
      <c r="K2470" t="s">
        <v>125</v>
      </c>
      <c r="L2470" t="s">
        <v>82</v>
      </c>
      <c r="M2470" t="s">
        <v>736</v>
      </c>
      <c r="N2470" t="s">
        <v>100</v>
      </c>
      <c r="O2470" t="s">
        <v>85</v>
      </c>
      <c r="P2470" t="s">
        <v>989</v>
      </c>
      <c r="Q2470" t="s">
        <v>87</v>
      </c>
      <c r="R2470" t="s">
        <v>107</v>
      </c>
      <c r="T2470" t="s">
        <v>89</v>
      </c>
      <c r="U2470" t="s">
        <v>90</v>
      </c>
      <c r="V2470">
        <v>0.52835500000000002</v>
      </c>
      <c r="W2470">
        <v>11.308839743433534</v>
      </c>
      <c r="X2470">
        <v>14.793939999999999</v>
      </c>
      <c r="Y2470">
        <v>15.850650999999999</v>
      </c>
      <c r="Z2470">
        <v>13.208876999999999</v>
      </c>
      <c r="AA2470">
        <v>15.241346361999646</v>
      </c>
      <c r="AB2470">
        <v>12.481282150175828</v>
      </c>
      <c r="AC2470">
        <v>23.190000885585288</v>
      </c>
      <c r="AP2470">
        <v>8.1794229999999999</v>
      </c>
      <c r="AQ2470">
        <v>13.998845267687557</v>
      </c>
      <c r="AR2470">
        <v>11.311963212317288</v>
      </c>
      <c r="AS2470">
        <v>11.308839743433534</v>
      </c>
      <c r="AT2470">
        <v>21.403866232804713</v>
      </c>
      <c r="AU2470" t="s">
        <v>2047</v>
      </c>
      <c r="AV2470">
        <v>270</v>
      </c>
      <c r="AW2470">
        <v>7.9273578640017453E-2</v>
      </c>
      <c r="AX2470">
        <v>3.303065776667394E-3</v>
      </c>
    </row>
    <row r="2471" spans="1:50" hidden="1" x14ac:dyDescent="0.3">
      <c r="A2471" t="s">
        <v>3316</v>
      </c>
      <c r="B2471" t="s">
        <v>1766</v>
      </c>
      <c r="D2471">
        <v>885</v>
      </c>
      <c r="F2471">
        <v>5</v>
      </c>
      <c r="G2471" t="s">
        <v>739</v>
      </c>
      <c r="H2471" t="s">
        <v>94</v>
      </c>
      <c r="I2471" t="s">
        <v>104</v>
      </c>
      <c r="J2471" t="s">
        <v>528</v>
      </c>
      <c r="K2471" t="s">
        <v>81</v>
      </c>
      <c r="L2471" t="s">
        <v>82</v>
      </c>
      <c r="M2471" t="s">
        <v>736</v>
      </c>
      <c r="N2471" t="s">
        <v>84</v>
      </c>
      <c r="O2471" t="s">
        <v>85</v>
      </c>
      <c r="P2471" t="s">
        <v>989</v>
      </c>
      <c r="Q2471" t="s">
        <v>87</v>
      </c>
      <c r="R2471" t="s">
        <v>107</v>
      </c>
      <c r="T2471" t="s">
        <v>89</v>
      </c>
      <c r="U2471" t="s">
        <v>90</v>
      </c>
      <c r="V2471">
        <v>2.1134200000000001</v>
      </c>
      <c r="W2471">
        <v>56.940802525528937</v>
      </c>
      <c r="X2471">
        <v>65.516025999999997</v>
      </c>
      <c r="Y2471">
        <v>59.175764000000001</v>
      </c>
      <c r="Z2471">
        <v>40.154983999999999</v>
      </c>
      <c r="AA2471">
        <v>39.272873923107831</v>
      </c>
      <c r="AB2471">
        <v>41.120224029612636</v>
      </c>
      <c r="AC2471">
        <v>65.160002488345725</v>
      </c>
      <c r="AP2471">
        <v>14.488394</v>
      </c>
      <c r="AQ2471">
        <v>43.579400296443772</v>
      </c>
      <c r="AR2471">
        <v>56.956529410774429</v>
      </c>
      <c r="AS2471">
        <v>56.940802525528937</v>
      </c>
      <c r="AT2471">
        <v>26.942492512387002</v>
      </c>
      <c r="AU2471" t="s">
        <v>2049</v>
      </c>
      <c r="AV2471">
        <v>80</v>
      </c>
      <c r="AW2471">
        <v>0.33678115640483752</v>
      </c>
      <c r="AX2471">
        <v>1.4032548183534896E-2</v>
      </c>
    </row>
    <row r="2472" spans="1:50" hidden="1" x14ac:dyDescent="0.3">
      <c r="A2472" t="s">
        <v>3317</v>
      </c>
      <c r="B2472" t="s">
        <v>1766</v>
      </c>
      <c r="D2472">
        <v>94</v>
      </c>
      <c r="F2472">
        <v>5</v>
      </c>
      <c r="G2472" t="s">
        <v>748</v>
      </c>
      <c r="H2472" t="s">
        <v>78</v>
      </c>
      <c r="I2472" t="s">
        <v>79</v>
      </c>
      <c r="J2472" t="s">
        <v>80</v>
      </c>
      <c r="K2472" t="s">
        <v>125</v>
      </c>
      <c r="L2472" t="s">
        <v>82</v>
      </c>
      <c r="M2472" t="s">
        <v>83</v>
      </c>
      <c r="N2472" t="s">
        <v>100</v>
      </c>
      <c r="O2472" t="s">
        <v>85</v>
      </c>
      <c r="P2472" t="s">
        <v>989</v>
      </c>
      <c r="Q2472" t="s">
        <v>87</v>
      </c>
      <c r="R2472" t="s">
        <v>88</v>
      </c>
      <c r="T2472" t="s">
        <v>89</v>
      </c>
      <c r="U2472" t="s">
        <v>90</v>
      </c>
      <c r="V2472">
        <v>0.52835500000000002</v>
      </c>
      <c r="W2472">
        <v>312.04168353943226</v>
      </c>
      <c r="X2472">
        <v>322.29658799999999</v>
      </c>
      <c r="Y2472">
        <v>174.885526</v>
      </c>
      <c r="Z2472">
        <v>96.688976999999994</v>
      </c>
      <c r="AA2472">
        <v>266.14790174148715</v>
      </c>
      <c r="AB2472">
        <v>821.38071124999976</v>
      </c>
      <c r="AC2472">
        <v>674.94002577477079</v>
      </c>
      <c r="AP2472">
        <v>233.89500100000001</v>
      </c>
      <c r="AQ2472">
        <v>318.9867155646802</v>
      </c>
      <c r="AR2472">
        <v>312.12786855143008</v>
      </c>
      <c r="AS2472">
        <v>312.04168353943226</v>
      </c>
      <c r="AT2472">
        <v>590.59095407336406</v>
      </c>
      <c r="AU2472" t="s">
        <v>2051</v>
      </c>
      <c r="AV2472">
        <v>270</v>
      </c>
      <c r="AW2472">
        <v>2.1873739039754225</v>
      </c>
      <c r="AX2472">
        <v>9.1140579332309277E-2</v>
      </c>
    </row>
    <row r="2473" spans="1:50" hidden="1" x14ac:dyDescent="0.3">
      <c r="A2473" t="s">
        <v>3318</v>
      </c>
      <c r="B2473" t="s">
        <v>1766</v>
      </c>
      <c r="D2473">
        <v>95</v>
      </c>
      <c r="F2473">
        <v>5</v>
      </c>
      <c r="G2473" t="s">
        <v>751</v>
      </c>
      <c r="H2473" t="s">
        <v>78</v>
      </c>
      <c r="I2473" t="s">
        <v>79</v>
      </c>
      <c r="J2473" t="s">
        <v>80</v>
      </c>
      <c r="K2473" t="s">
        <v>121</v>
      </c>
      <c r="L2473" t="s">
        <v>82</v>
      </c>
      <c r="M2473" t="s">
        <v>83</v>
      </c>
      <c r="N2473" t="s">
        <v>84</v>
      </c>
      <c r="O2473" t="s">
        <v>85</v>
      </c>
      <c r="P2473" t="s">
        <v>989</v>
      </c>
      <c r="Q2473" t="s">
        <v>87</v>
      </c>
      <c r="R2473" t="s">
        <v>88</v>
      </c>
      <c r="T2473" t="s">
        <v>89</v>
      </c>
      <c r="U2473" t="s">
        <v>90</v>
      </c>
      <c r="V2473">
        <v>3.1701299999999999</v>
      </c>
      <c r="W2473">
        <v>3239.0174819520221</v>
      </c>
      <c r="X2473">
        <v>5931.3138509999999</v>
      </c>
      <c r="Y2473">
        <v>4485.734418</v>
      </c>
      <c r="Z2473">
        <v>2425.1497079999999</v>
      </c>
      <c r="AA2473">
        <v>4307.6637105816417</v>
      </c>
      <c r="AB2473">
        <v>4937.7769639999997</v>
      </c>
      <c r="AC2473">
        <v>4616.834802883076</v>
      </c>
      <c r="AP2473">
        <v>3388.7030020000002</v>
      </c>
      <c r="AQ2473">
        <v>2822.5976995632323</v>
      </c>
      <c r="AR2473">
        <v>2781.0449974947005</v>
      </c>
      <c r="AS2473">
        <v>3239.0174819520221</v>
      </c>
      <c r="AT2473">
        <v>1021.7301757189838</v>
      </c>
      <c r="AU2473" t="s">
        <v>2053</v>
      </c>
      <c r="AV2473">
        <v>60</v>
      </c>
      <c r="AW2473">
        <v>17.028836261983063</v>
      </c>
      <c r="AX2473">
        <v>0.70953484424929425</v>
      </c>
    </row>
    <row r="2474" spans="1:50" hidden="1" x14ac:dyDescent="0.3">
      <c r="A2474" t="s">
        <v>3319</v>
      </c>
      <c r="B2474" t="s">
        <v>1766</v>
      </c>
      <c r="D2474">
        <v>979</v>
      </c>
      <c r="F2474">
        <v>5</v>
      </c>
      <c r="G2474" t="s">
        <v>754</v>
      </c>
      <c r="H2474" t="s">
        <v>94</v>
      </c>
      <c r="I2474" t="s">
        <v>104</v>
      </c>
      <c r="J2474" t="s">
        <v>210</v>
      </c>
      <c r="K2474" t="s">
        <v>81</v>
      </c>
      <c r="L2474" t="s">
        <v>82</v>
      </c>
      <c r="M2474" t="s">
        <v>429</v>
      </c>
      <c r="N2474" t="s">
        <v>84</v>
      </c>
      <c r="O2474" t="s">
        <v>85</v>
      </c>
      <c r="P2474" t="s">
        <v>989</v>
      </c>
      <c r="Q2474" t="s">
        <v>87</v>
      </c>
      <c r="R2474" t="s">
        <v>107</v>
      </c>
      <c r="T2474" t="s">
        <v>89</v>
      </c>
      <c r="U2474" t="s">
        <v>90</v>
      </c>
      <c r="V2474">
        <v>2.1134200000000001</v>
      </c>
      <c r="W2474">
        <v>0</v>
      </c>
      <c r="X2474">
        <v>0</v>
      </c>
      <c r="Y2474">
        <v>107.78442699999999</v>
      </c>
      <c r="Z2474">
        <v>264.17752200000001</v>
      </c>
      <c r="AA2474">
        <v>0</v>
      </c>
      <c r="AB2474">
        <v>0</v>
      </c>
      <c r="AC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 t="s">
        <v>2055</v>
      </c>
      <c r="AV2474">
        <v>80</v>
      </c>
      <c r="AW2474">
        <v>0</v>
      </c>
      <c r="AX2474">
        <v>0</v>
      </c>
    </row>
    <row r="2475" spans="1:50" hidden="1" x14ac:dyDescent="0.3">
      <c r="A2475" t="s">
        <v>3320</v>
      </c>
      <c r="B2475" t="s">
        <v>1766</v>
      </c>
      <c r="D2475">
        <v>97</v>
      </c>
      <c r="F2475">
        <v>5</v>
      </c>
      <c r="G2475" t="s">
        <v>757</v>
      </c>
      <c r="H2475" t="s">
        <v>78</v>
      </c>
      <c r="I2475" t="s">
        <v>79</v>
      </c>
      <c r="J2475" t="s">
        <v>111</v>
      </c>
      <c r="K2475" t="s">
        <v>81</v>
      </c>
      <c r="L2475" t="s">
        <v>82</v>
      </c>
      <c r="M2475" t="s">
        <v>113</v>
      </c>
      <c r="N2475" t="s">
        <v>84</v>
      </c>
      <c r="O2475" t="s">
        <v>85</v>
      </c>
      <c r="P2475" t="s">
        <v>989</v>
      </c>
      <c r="Q2475" t="s">
        <v>87</v>
      </c>
      <c r="R2475" t="s">
        <v>155</v>
      </c>
      <c r="T2475" t="s">
        <v>89</v>
      </c>
      <c r="U2475" t="s">
        <v>90</v>
      </c>
      <c r="V2475">
        <v>2.1134200000000001</v>
      </c>
      <c r="W2475">
        <v>186.32693406814457</v>
      </c>
      <c r="X2475">
        <v>249.38358199999999</v>
      </c>
      <c r="Y2475">
        <v>154.27967200000001</v>
      </c>
      <c r="Z2475">
        <v>228.24938299999999</v>
      </c>
      <c r="AA2475">
        <v>151.89479993101935</v>
      </c>
      <c r="AB2475">
        <v>274.92769500000003</v>
      </c>
      <c r="AC2475">
        <v>190.54000727638726</v>
      </c>
      <c r="AP2475">
        <v>179.20355000000001</v>
      </c>
      <c r="AQ2475">
        <v>244.76026154301982</v>
      </c>
      <c r="AR2475">
        <v>186.37839702932988</v>
      </c>
      <c r="AS2475">
        <v>186.32693406814457</v>
      </c>
      <c r="AT2475">
        <v>88.163703413493081</v>
      </c>
      <c r="AU2475" t="s">
        <v>2057</v>
      </c>
      <c r="AV2475">
        <v>80</v>
      </c>
      <c r="AW2475">
        <v>1.1020462926686636</v>
      </c>
      <c r="AX2475">
        <v>4.5918595527860984E-2</v>
      </c>
    </row>
    <row r="2476" spans="1:50" hidden="1" x14ac:dyDescent="0.3">
      <c r="A2476" t="s">
        <v>3321</v>
      </c>
      <c r="B2476" t="s">
        <v>1766</v>
      </c>
      <c r="D2476">
        <v>980</v>
      </c>
      <c r="F2476">
        <v>5</v>
      </c>
      <c r="G2476" t="s">
        <v>760</v>
      </c>
      <c r="H2476" t="s">
        <v>94</v>
      </c>
      <c r="I2476" t="s">
        <v>104</v>
      </c>
      <c r="J2476" t="s">
        <v>210</v>
      </c>
      <c r="K2476" t="s">
        <v>168</v>
      </c>
      <c r="L2476" t="s">
        <v>82</v>
      </c>
      <c r="M2476" t="s">
        <v>429</v>
      </c>
      <c r="N2476" t="s">
        <v>100</v>
      </c>
      <c r="O2476" t="s">
        <v>85</v>
      </c>
      <c r="P2476" t="s">
        <v>989</v>
      </c>
      <c r="Q2476" t="s">
        <v>87</v>
      </c>
      <c r="R2476" t="s">
        <v>107</v>
      </c>
      <c r="T2476" t="s">
        <v>89</v>
      </c>
      <c r="U2476" t="s">
        <v>90</v>
      </c>
      <c r="V2476">
        <v>0.31701299999999999</v>
      </c>
      <c r="W2476">
        <v>0</v>
      </c>
      <c r="X2476">
        <v>0</v>
      </c>
      <c r="Y2476">
        <v>33.286365000000004</v>
      </c>
      <c r="Z2476">
        <v>61.500521999999997</v>
      </c>
      <c r="AA2476">
        <v>0</v>
      </c>
      <c r="AB2476">
        <v>0</v>
      </c>
      <c r="AC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 t="s">
        <v>2059</v>
      </c>
      <c r="AV2476">
        <v>423</v>
      </c>
      <c r="AW2476">
        <v>0</v>
      </c>
      <c r="AX2476">
        <v>0</v>
      </c>
    </row>
    <row r="2477" spans="1:50" hidden="1" x14ac:dyDescent="0.3">
      <c r="A2477" t="s">
        <v>3322</v>
      </c>
      <c r="B2477" t="s">
        <v>1766</v>
      </c>
      <c r="D2477">
        <v>981</v>
      </c>
      <c r="F2477">
        <v>5</v>
      </c>
      <c r="G2477" t="s">
        <v>763</v>
      </c>
      <c r="H2477" t="s">
        <v>94</v>
      </c>
      <c r="I2477" t="s">
        <v>104</v>
      </c>
      <c r="J2477" t="s">
        <v>210</v>
      </c>
      <c r="K2477" t="s">
        <v>125</v>
      </c>
      <c r="L2477" t="s">
        <v>82</v>
      </c>
      <c r="M2477" t="s">
        <v>429</v>
      </c>
      <c r="N2477" t="s">
        <v>100</v>
      </c>
      <c r="O2477" t="s">
        <v>85</v>
      </c>
      <c r="P2477" t="s">
        <v>989</v>
      </c>
      <c r="Q2477" t="s">
        <v>87</v>
      </c>
      <c r="R2477" t="s">
        <v>107</v>
      </c>
      <c r="T2477" t="s">
        <v>89</v>
      </c>
      <c r="U2477" t="s">
        <v>90</v>
      </c>
      <c r="V2477">
        <v>0.52835500000000002</v>
      </c>
      <c r="W2477">
        <v>0</v>
      </c>
      <c r="X2477">
        <v>69.214511999999999</v>
      </c>
      <c r="Y2477">
        <v>123.635077</v>
      </c>
      <c r="Z2477">
        <v>129.44698500000001</v>
      </c>
      <c r="AA2477">
        <v>0</v>
      </c>
      <c r="AB2477">
        <v>0</v>
      </c>
      <c r="AC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 t="s">
        <v>2061</v>
      </c>
      <c r="AV2477">
        <v>270</v>
      </c>
      <c r="AW2477">
        <v>0</v>
      </c>
      <c r="AX2477">
        <v>0</v>
      </c>
    </row>
    <row r="2478" spans="1:50" hidden="1" x14ac:dyDescent="0.3">
      <c r="A2478" t="s">
        <v>3323</v>
      </c>
      <c r="B2478" t="s">
        <v>1766</v>
      </c>
      <c r="D2478">
        <v>983</v>
      </c>
      <c r="F2478">
        <v>5</v>
      </c>
      <c r="G2478" t="s">
        <v>769</v>
      </c>
      <c r="H2478" t="s">
        <v>94</v>
      </c>
      <c r="I2478" t="s">
        <v>104</v>
      </c>
      <c r="J2478" t="s">
        <v>210</v>
      </c>
      <c r="K2478" t="s">
        <v>121</v>
      </c>
      <c r="L2478" t="s">
        <v>82</v>
      </c>
      <c r="M2478" t="s">
        <v>429</v>
      </c>
      <c r="N2478" t="s">
        <v>84</v>
      </c>
      <c r="O2478" t="s">
        <v>85</v>
      </c>
      <c r="P2478" t="s">
        <v>989</v>
      </c>
      <c r="Q2478" t="s">
        <v>87</v>
      </c>
      <c r="R2478" t="s">
        <v>107</v>
      </c>
      <c r="T2478" t="s">
        <v>89</v>
      </c>
      <c r="U2478" t="s">
        <v>90</v>
      </c>
      <c r="V2478">
        <v>3.1701299999999999</v>
      </c>
      <c r="W2478">
        <v>0</v>
      </c>
      <c r="X2478">
        <v>57.062347000000003</v>
      </c>
      <c r="Y2478">
        <v>532.58189700000003</v>
      </c>
      <c r="Z2478">
        <v>1103.2053619999999</v>
      </c>
      <c r="AA2478">
        <v>0</v>
      </c>
      <c r="AB2478">
        <v>0</v>
      </c>
      <c r="AC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 t="s">
        <v>2063</v>
      </c>
      <c r="AV2478">
        <v>60</v>
      </c>
      <c r="AW2478">
        <v>0</v>
      </c>
      <c r="AX2478">
        <v>0</v>
      </c>
    </row>
    <row r="2479" spans="1:50" hidden="1" x14ac:dyDescent="0.3">
      <c r="A2479" t="s">
        <v>3324</v>
      </c>
      <c r="B2479" t="s">
        <v>1766</v>
      </c>
      <c r="D2479">
        <v>99</v>
      </c>
      <c r="F2479">
        <v>5</v>
      </c>
      <c r="G2479" t="s">
        <v>775</v>
      </c>
      <c r="H2479" t="s">
        <v>78</v>
      </c>
      <c r="I2479" t="s">
        <v>79</v>
      </c>
      <c r="J2479" t="s">
        <v>111</v>
      </c>
      <c r="K2479" t="s">
        <v>81</v>
      </c>
      <c r="L2479" t="s">
        <v>82</v>
      </c>
      <c r="M2479" t="s">
        <v>129</v>
      </c>
      <c r="N2479" t="s">
        <v>84</v>
      </c>
      <c r="O2479" t="s">
        <v>85</v>
      </c>
      <c r="P2479" t="s">
        <v>989</v>
      </c>
      <c r="Q2479" t="s">
        <v>87</v>
      </c>
      <c r="R2479" t="s">
        <v>107</v>
      </c>
      <c r="T2479" t="s">
        <v>89</v>
      </c>
      <c r="U2479" t="s">
        <v>90</v>
      </c>
      <c r="V2479">
        <v>2.1134200000000001</v>
      </c>
      <c r="W2479">
        <v>173.05448963707897</v>
      </c>
      <c r="X2479">
        <v>386.75589600000001</v>
      </c>
      <c r="Y2479">
        <v>166.960194</v>
      </c>
      <c r="Z2479">
        <v>253.96266199999999</v>
      </c>
      <c r="AA2479">
        <v>173.53654437729938</v>
      </c>
      <c r="AB2479">
        <v>227.46669399999999</v>
      </c>
      <c r="AC2479">
        <v>271.53001036925281</v>
      </c>
      <c r="AP2479">
        <v>150.8227</v>
      </c>
      <c r="AQ2479">
        <v>211.43092284344061</v>
      </c>
      <c r="AR2479">
        <v>173.10228678743556</v>
      </c>
      <c r="AS2479">
        <v>173.05448963707897</v>
      </c>
      <c r="AT2479">
        <v>81.88362447458573</v>
      </c>
      <c r="AU2479" t="s">
        <v>2065</v>
      </c>
      <c r="AV2479">
        <v>80</v>
      </c>
      <c r="AW2479">
        <v>1.0235453059323216</v>
      </c>
      <c r="AX2479">
        <v>4.2647721080513401E-2</v>
      </c>
    </row>
    <row r="2480" spans="1:50" hidden="1" x14ac:dyDescent="0.3">
      <c r="A2480" t="s">
        <v>3325</v>
      </c>
      <c r="B2480" t="s">
        <v>1766</v>
      </c>
      <c r="D2480">
        <v>100</v>
      </c>
      <c r="F2480">
        <v>5</v>
      </c>
      <c r="G2480" t="s">
        <v>77</v>
      </c>
      <c r="H2480" t="s">
        <v>78</v>
      </c>
      <c r="I2480" t="s">
        <v>79</v>
      </c>
      <c r="J2480" t="s">
        <v>80</v>
      </c>
      <c r="K2480" t="s">
        <v>81</v>
      </c>
      <c r="L2480" t="s">
        <v>82</v>
      </c>
      <c r="M2480" t="s">
        <v>83</v>
      </c>
      <c r="N2480" t="s">
        <v>84</v>
      </c>
      <c r="O2480" t="s">
        <v>85</v>
      </c>
      <c r="P2480" t="s">
        <v>1188</v>
      </c>
      <c r="Q2480" t="s">
        <v>87</v>
      </c>
      <c r="R2480" t="s">
        <v>215</v>
      </c>
      <c r="T2480" t="s">
        <v>89</v>
      </c>
      <c r="U2480" t="s">
        <v>90</v>
      </c>
      <c r="V2480">
        <v>2.1134200000000001</v>
      </c>
      <c r="W2480">
        <v>232.32720261594037</v>
      </c>
      <c r="X2480">
        <v>228.24937299999999</v>
      </c>
      <c r="Y2480">
        <v>304.33250299999997</v>
      </c>
      <c r="Z2480">
        <v>139.485724</v>
      </c>
      <c r="AA2480">
        <v>196.51870963559151</v>
      </c>
      <c r="AB2480">
        <v>217.41572199999999</v>
      </c>
      <c r="AC2480">
        <v>176.52000674098815</v>
      </c>
      <c r="AP2480">
        <v>234.364769</v>
      </c>
      <c r="AQ2480">
        <v>225.63225925436345</v>
      </c>
      <c r="AR2480">
        <v>232.39137071847642</v>
      </c>
      <c r="AS2480">
        <v>232.32720261594037</v>
      </c>
      <c r="AT2480">
        <v>109.92949939715739</v>
      </c>
      <c r="AU2480" t="s">
        <v>1768</v>
      </c>
      <c r="AV2480">
        <v>80</v>
      </c>
      <c r="AW2480">
        <v>1.3741187424644674</v>
      </c>
      <c r="AX2480">
        <v>5.7254947602686145E-2</v>
      </c>
    </row>
    <row r="2481" spans="1:50" hidden="1" x14ac:dyDescent="0.3">
      <c r="A2481" t="s">
        <v>3326</v>
      </c>
      <c r="B2481" t="s">
        <v>1766</v>
      </c>
      <c r="D2481">
        <v>101</v>
      </c>
      <c r="F2481">
        <v>5</v>
      </c>
      <c r="G2481" t="s">
        <v>93</v>
      </c>
      <c r="H2481" t="s">
        <v>94</v>
      </c>
      <c r="I2481" t="s">
        <v>95</v>
      </c>
      <c r="J2481" t="s">
        <v>96</v>
      </c>
      <c r="K2481" t="s">
        <v>97</v>
      </c>
      <c r="L2481" t="s">
        <v>98</v>
      </c>
      <c r="M2481" t="s">
        <v>99</v>
      </c>
      <c r="N2481" t="s">
        <v>100</v>
      </c>
      <c r="O2481" t="s">
        <v>85</v>
      </c>
      <c r="P2481" t="s">
        <v>1188</v>
      </c>
      <c r="Q2481" t="s">
        <v>87</v>
      </c>
      <c r="R2481" t="s">
        <v>88</v>
      </c>
      <c r="T2481" t="s">
        <v>89</v>
      </c>
      <c r="U2481" t="s">
        <v>90</v>
      </c>
      <c r="V2481">
        <v>0.80310000000000004</v>
      </c>
      <c r="W2481">
        <v>28.913843095901068</v>
      </c>
      <c r="X2481">
        <v>23.28989</v>
      </c>
      <c r="Y2481">
        <v>33.730187999999998</v>
      </c>
      <c r="Z2481">
        <v>44.170482999999997</v>
      </c>
      <c r="AA2481">
        <v>37.580921073907291</v>
      </c>
      <c r="AB2481">
        <v>35.985165189542386</v>
      </c>
      <c r="AC2481">
        <v>32.430001238444625</v>
      </c>
      <c r="AP2481">
        <v>29.485194</v>
      </c>
      <c r="AQ2481">
        <v>25.448132242339728</v>
      </c>
      <c r="AR2481">
        <v>28.921829015877719</v>
      </c>
      <c r="AS2481">
        <v>28.913843095901068</v>
      </c>
      <c r="AT2481">
        <v>36.00279304681991</v>
      </c>
      <c r="AU2481" t="s">
        <v>1770</v>
      </c>
      <c r="AV2481">
        <v>50</v>
      </c>
      <c r="AW2481">
        <v>0.72005586093639817</v>
      </c>
      <c r="AX2481">
        <v>3.0002327539016591E-2</v>
      </c>
    </row>
    <row r="2482" spans="1:50" hidden="1" x14ac:dyDescent="0.3">
      <c r="A2482" t="s">
        <v>3327</v>
      </c>
      <c r="B2482" t="s">
        <v>1766</v>
      </c>
      <c r="D2482">
        <v>1040</v>
      </c>
      <c r="F2482">
        <v>5</v>
      </c>
      <c r="G2482" t="s">
        <v>103</v>
      </c>
      <c r="H2482" t="s">
        <v>94</v>
      </c>
      <c r="I2482" t="s">
        <v>104</v>
      </c>
      <c r="J2482" t="s">
        <v>105</v>
      </c>
      <c r="K2482" t="s">
        <v>81</v>
      </c>
      <c r="L2482" t="s">
        <v>82</v>
      </c>
      <c r="M2482" t="s">
        <v>106</v>
      </c>
      <c r="N2482" t="s">
        <v>84</v>
      </c>
      <c r="O2482" t="s">
        <v>85</v>
      </c>
      <c r="P2482" t="s">
        <v>1188</v>
      </c>
      <c r="Q2482" t="s">
        <v>87</v>
      </c>
      <c r="R2482" t="s">
        <v>107</v>
      </c>
      <c r="T2482" t="s">
        <v>89</v>
      </c>
      <c r="U2482" t="s">
        <v>90</v>
      </c>
      <c r="V2482">
        <v>2.1134200000000001</v>
      </c>
      <c r="W2482">
        <v>193.36673823666837</v>
      </c>
      <c r="X2482">
        <v>160.61993000000001</v>
      </c>
      <c r="Y2482">
        <v>217.68226999999999</v>
      </c>
      <c r="Z2482">
        <v>143.71256399999999</v>
      </c>
      <c r="AA2482">
        <v>203.3884045563122</v>
      </c>
      <c r="AB2482">
        <v>193.56194567462219</v>
      </c>
      <c r="AC2482">
        <v>176.94000675702719</v>
      </c>
      <c r="AP2482">
        <v>193.32221899999999</v>
      </c>
      <c r="AQ2482">
        <v>162.3315508370718</v>
      </c>
      <c r="AR2482">
        <v>193.42014557143818</v>
      </c>
      <c r="AS2482">
        <v>193.36673823666837</v>
      </c>
      <c r="AT2482">
        <v>91.494704430103042</v>
      </c>
      <c r="AU2482" t="s">
        <v>1772</v>
      </c>
      <c r="AV2482">
        <v>80</v>
      </c>
      <c r="AW2482">
        <v>1.1436838053762881</v>
      </c>
      <c r="AX2482">
        <v>4.7653491890678669E-2</v>
      </c>
    </row>
    <row r="2483" spans="1:50" hidden="1" x14ac:dyDescent="0.3">
      <c r="A2483" t="s">
        <v>3328</v>
      </c>
      <c r="B2483" t="s">
        <v>1766</v>
      </c>
      <c r="D2483">
        <v>1140</v>
      </c>
      <c r="F2483">
        <v>5</v>
      </c>
      <c r="G2483" t="s">
        <v>116</v>
      </c>
      <c r="H2483" t="s">
        <v>94</v>
      </c>
      <c r="I2483" t="s">
        <v>104</v>
      </c>
      <c r="J2483" t="s">
        <v>105</v>
      </c>
      <c r="K2483" t="s">
        <v>81</v>
      </c>
      <c r="L2483" t="s">
        <v>82</v>
      </c>
      <c r="M2483" t="s">
        <v>117</v>
      </c>
      <c r="N2483" t="s">
        <v>84</v>
      </c>
      <c r="O2483" t="s">
        <v>85</v>
      </c>
      <c r="P2483" t="s">
        <v>1188</v>
      </c>
      <c r="Q2483" t="s">
        <v>87</v>
      </c>
      <c r="R2483" t="s">
        <v>155</v>
      </c>
      <c r="T2483" t="s">
        <v>89</v>
      </c>
      <c r="U2483" t="s">
        <v>90</v>
      </c>
      <c r="V2483">
        <v>2.1134200000000001</v>
      </c>
      <c r="W2483">
        <v>338.47833378737744</v>
      </c>
      <c r="X2483">
        <v>306.44591700000001</v>
      </c>
      <c r="Y2483">
        <v>388.86930100000001</v>
      </c>
      <c r="Z2483">
        <v>289.53855399999998</v>
      </c>
      <c r="AA2483">
        <v>401.94420626845761</v>
      </c>
      <c r="AB2483">
        <v>382.52476972660224</v>
      </c>
      <c r="AC2483">
        <v>322.56001231799871</v>
      </c>
      <c r="AP2483">
        <v>381.30494499999998</v>
      </c>
      <c r="AQ2483">
        <v>346.49997665342102</v>
      </c>
      <c r="AR2483">
        <v>338.57182052584005</v>
      </c>
      <c r="AS2483">
        <v>338.47833378737744</v>
      </c>
      <c r="AT2483">
        <v>160.15668148658452</v>
      </c>
      <c r="AU2483" t="s">
        <v>1774</v>
      </c>
      <c r="AV2483">
        <v>80</v>
      </c>
      <c r="AW2483">
        <v>2.0019585185823066</v>
      </c>
      <c r="AX2483">
        <v>8.3414938274262773E-2</v>
      </c>
    </row>
    <row r="2484" spans="1:50" hidden="1" x14ac:dyDescent="0.3">
      <c r="A2484" t="s">
        <v>3329</v>
      </c>
      <c r="B2484" t="s">
        <v>1766</v>
      </c>
      <c r="D2484">
        <v>117</v>
      </c>
      <c r="F2484">
        <v>5</v>
      </c>
      <c r="G2484" t="s">
        <v>124</v>
      </c>
      <c r="H2484" t="s">
        <v>94</v>
      </c>
      <c r="I2484" t="s">
        <v>95</v>
      </c>
      <c r="J2484" t="s">
        <v>96</v>
      </c>
      <c r="K2484" t="s">
        <v>125</v>
      </c>
      <c r="L2484" t="s">
        <v>82</v>
      </c>
      <c r="M2484" t="s">
        <v>99</v>
      </c>
      <c r="N2484" t="s">
        <v>100</v>
      </c>
      <c r="O2484" t="s">
        <v>85</v>
      </c>
      <c r="P2484" t="s">
        <v>1188</v>
      </c>
      <c r="Q2484" t="s">
        <v>87</v>
      </c>
      <c r="R2484" t="s">
        <v>88</v>
      </c>
      <c r="T2484" t="s">
        <v>89</v>
      </c>
      <c r="U2484" t="s">
        <v>90</v>
      </c>
      <c r="V2484">
        <v>0.52835500000000002</v>
      </c>
      <c r="W2484">
        <v>1310.6319623036454</v>
      </c>
      <c r="X2484">
        <v>1214.688261</v>
      </c>
      <c r="Y2484">
        <v>896.61851899999999</v>
      </c>
      <c r="Z2484">
        <v>592.37407499999995</v>
      </c>
      <c r="AA2484">
        <v>1094.9480166556443</v>
      </c>
      <c r="AB2484">
        <v>1318.5057298052484</v>
      </c>
      <c r="AC2484">
        <v>1104.6900421861671</v>
      </c>
      <c r="AP2484">
        <v>1371.897215</v>
      </c>
      <c r="AQ2484">
        <v>1334.9567741737003</v>
      </c>
      <c r="AR2484">
        <v>1310.9939550672875</v>
      </c>
      <c r="AS2484">
        <v>1310.6319623036454</v>
      </c>
      <c r="AT2484">
        <v>2480.5896836476336</v>
      </c>
      <c r="AU2484" t="s">
        <v>1776</v>
      </c>
      <c r="AV2484">
        <v>270</v>
      </c>
      <c r="AW2484">
        <v>9.18736919869494</v>
      </c>
      <c r="AX2484">
        <v>0.38280704994562248</v>
      </c>
    </row>
    <row r="2485" spans="1:50" hidden="1" x14ac:dyDescent="0.3">
      <c r="A2485" t="s">
        <v>3330</v>
      </c>
      <c r="B2485" t="s">
        <v>1766</v>
      </c>
      <c r="D2485">
        <v>146</v>
      </c>
      <c r="F2485">
        <v>5</v>
      </c>
      <c r="G2485" t="s">
        <v>148</v>
      </c>
      <c r="H2485" t="s">
        <v>94</v>
      </c>
      <c r="I2485" t="s">
        <v>95</v>
      </c>
      <c r="J2485" t="s">
        <v>96</v>
      </c>
      <c r="K2485" t="s">
        <v>121</v>
      </c>
      <c r="L2485" t="s">
        <v>82</v>
      </c>
      <c r="M2485" t="s">
        <v>99</v>
      </c>
      <c r="N2485" t="s">
        <v>84</v>
      </c>
      <c r="O2485" t="s">
        <v>85</v>
      </c>
      <c r="P2485" t="s">
        <v>1188</v>
      </c>
      <c r="Q2485" t="s">
        <v>87</v>
      </c>
      <c r="R2485" t="s">
        <v>88</v>
      </c>
      <c r="T2485" t="s">
        <v>89</v>
      </c>
      <c r="U2485" t="s">
        <v>90</v>
      </c>
      <c r="V2485">
        <v>3.1701299999999999</v>
      </c>
      <c r="W2485">
        <v>4798.6746199257705</v>
      </c>
      <c r="X2485">
        <v>6971.1165870000004</v>
      </c>
      <c r="Y2485">
        <v>5357.5202509999999</v>
      </c>
      <c r="Z2485">
        <v>5636.4917249999999</v>
      </c>
      <c r="AA2485">
        <v>7177.3973651847509</v>
      </c>
      <c r="AB2485">
        <v>15891.166330764816</v>
      </c>
      <c r="AC2485">
        <v>10159.870387987556</v>
      </c>
      <c r="AP2485">
        <v>6784.4407060000003</v>
      </c>
      <c r="AQ2485">
        <v>5482.6391857330473</v>
      </c>
      <c r="AR2485">
        <v>4800</v>
      </c>
      <c r="AS2485">
        <v>4798.6746199257705</v>
      </c>
      <c r="AT2485">
        <v>1513.7154059693989</v>
      </c>
      <c r="AU2485" t="s">
        <v>1782</v>
      </c>
      <c r="AV2485">
        <v>60</v>
      </c>
      <c r="AW2485">
        <v>25.228590099489981</v>
      </c>
      <c r="AX2485">
        <v>1.0511912541454158</v>
      </c>
    </row>
    <row r="2486" spans="1:50" hidden="1" x14ac:dyDescent="0.3">
      <c r="A2486" t="s">
        <v>3331</v>
      </c>
      <c r="B2486" t="s">
        <v>1766</v>
      </c>
      <c r="D2486">
        <v>1540</v>
      </c>
      <c r="F2486">
        <v>5</v>
      </c>
      <c r="G2486" t="s">
        <v>158</v>
      </c>
      <c r="H2486" t="s">
        <v>94</v>
      </c>
      <c r="I2486" t="s">
        <v>104</v>
      </c>
      <c r="J2486" t="s">
        <v>105</v>
      </c>
      <c r="K2486" t="s">
        <v>81</v>
      </c>
      <c r="L2486" t="s">
        <v>82</v>
      </c>
      <c r="M2486" t="s">
        <v>129</v>
      </c>
      <c r="N2486" t="s">
        <v>84</v>
      </c>
      <c r="O2486" t="s">
        <v>85</v>
      </c>
      <c r="P2486" t="s">
        <v>1188</v>
      </c>
      <c r="Q2486" t="s">
        <v>87</v>
      </c>
      <c r="R2486" t="s">
        <v>155</v>
      </c>
      <c r="T2486" t="s">
        <v>89</v>
      </c>
      <c r="U2486" t="s">
        <v>90</v>
      </c>
      <c r="V2486">
        <v>2.1134200000000001</v>
      </c>
      <c r="W2486">
        <v>112.82046798309571</v>
      </c>
      <c r="X2486">
        <v>114.124683</v>
      </c>
      <c r="Y2486">
        <v>122.578362</v>
      </c>
      <c r="Z2486">
        <v>92.990481000000003</v>
      </c>
      <c r="AA2486">
        <v>118.6503459292873</v>
      </c>
      <c r="AB2486">
        <v>112.91790140711385</v>
      </c>
      <c r="AC2486">
        <v>123.04000469868107</v>
      </c>
      <c r="AP2486">
        <v>119.609893</v>
      </c>
      <c r="AQ2486">
        <v>128.52937415830553</v>
      </c>
      <c r="AR2486">
        <v>112.85162867059245</v>
      </c>
      <c r="AS2486">
        <v>112.82046798309571</v>
      </c>
      <c r="AT2486">
        <v>53.38289028356678</v>
      </c>
      <c r="AU2486" t="s">
        <v>1784</v>
      </c>
      <c r="AV2486">
        <v>80</v>
      </c>
      <c r="AW2486">
        <v>0.6672861285445848</v>
      </c>
      <c r="AX2486">
        <v>2.78035886893577E-2</v>
      </c>
    </row>
    <row r="2487" spans="1:50" hidden="1" x14ac:dyDescent="0.3">
      <c r="A2487" t="s">
        <v>3332</v>
      </c>
      <c r="B2487" t="s">
        <v>1766</v>
      </c>
      <c r="D2487">
        <v>1640</v>
      </c>
      <c r="F2487">
        <v>5</v>
      </c>
      <c r="G2487" t="s">
        <v>161</v>
      </c>
      <c r="H2487" t="s">
        <v>94</v>
      </c>
      <c r="I2487" t="s">
        <v>104</v>
      </c>
      <c r="J2487" t="s">
        <v>105</v>
      </c>
      <c r="K2487" t="s">
        <v>81</v>
      </c>
      <c r="L2487" t="s">
        <v>82</v>
      </c>
      <c r="M2487" t="s">
        <v>113</v>
      </c>
      <c r="N2487" t="s">
        <v>84</v>
      </c>
      <c r="O2487" t="s">
        <v>85</v>
      </c>
      <c r="P2487" t="s">
        <v>1188</v>
      </c>
      <c r="Q2487" t="s">
        <v>87</v>
      </c>
      <c r="R2487" t="s">
        <v>88</v>
      </c>
      <c r="T2487" t="s">
        <v>89</v>
      </c>
      <c r="U2487" t="s">
        <v>90</v>
      </c>
      <c r="V2487">
        <v>2.1134200000000001</v>
      </c>
      <c r="W2487">
        <v>218.05224372128154</v>
      </c>
      <c r="X2487">
        <v>188.09438499999999</v>
      </c>
      <c r="Y2487">
        <v>179.640704</v>
      </c>
      <c r="Z2487">
        <v>141.599142</v>
      </c>
      <c r="AA2487">
        <v>240.42270787621231</v>
      </c>
      <c r="AB2487">
        <v>228.80698249440439</v>
      </c>
      <c r="AC2487">
        <v>162.80000621704551</v>
      </c>
      <c r="AP2487">
        <v>210.898922</v>
      </c>
      <c r="AQ2487">
        <v>207.65754660908541</v>
      </c>
      <c r="AR2487">
        <v>218.1124691213887</v>
      </c>
      <c r="AS2487">
        <v>218.05224372128154</v>
      </c>
      <c r="AT2487">
        <v>103.17506398220965</v>
      </c>
      <c r="AU2487" t="s">
        <v>1786</v>
      </c>
      <c r="AV2487">
        <v>80</v>
      </c>
      <c r="AW2487">
        <v>1.2896882997776207</v>
      </c>
      <c r="AX2487">
        <v>5.3737012490734197E-2</v>
      </c>
    </row>
    <row r="2488" spans="1:50" hidden="1" x14ac:dyDescent="0.3">
      <c r="A2488" t="s">
        <v>3333</v>
      </c>
      <c r="B2488" t="s">
        <v>1766</v>
      </c>
      <c r="D2488">
        <v>165</v>
      </c>
      <c r="F2488">
        <v>5</v>
      </c>
      <c r="G2488" t="s">
        <v>167</v>
      </c>
      <c r="H2488" t="s">
        <v>94</v>
      </c>
      <c r="I2488" t="s">
        <v>95</v>
      </c>
      <c r="J2488" t="s">
        <v>96</v>
      </c>
      <c r="K2488" t="s">
        <v>168</v>
      </c>
      <c r="L2488" t="s">
        <v>82</v>
      </c>
      <c r="M2488" t="s">
        <v>99</v>
      </c>
      <c r="N2488" t="s">
        <v>100</v>
      </c>
      <c r="O2488" t="s">
        <v>85</v>
      </c>
      <c r="P2488" t="s">
        <v>1188</v>
      </c>
      <c r="Q2488" t="s">
        <v>87</v>
      </c>
      <c r="R2488" t="s">
        <v>88</v>
      </c>
      <c r="T2488" t="s">
        <v>89</v>
      </c>
      <c r="U2488" t="s">
        <v>90</v>
      </c>
      <c r="V2488">
        <v>0.31701299999999999</v>
      </c>
      <c r="W2488">
        <v>1619.5526842249476</v>
      </c>
      <c r="X2488">
        <v>1046.0373360000001</v>
      </c>
      <c r="Y2488">
        <v>270.41211399999997</v>
      </c>
      <c r="Z2488">
        <v>174.04014799999999</v>
      </c>
      <c r="AA2488">
        <v>2322.069224019564</v>
      </c>
      <c r="AB2488">
        <v>5816.3194038648744</v>
      </c>
      <c r="AC2488">
        <v>3615.6101380737832</v>
      </c>
      <c r="AP2488">
        <v>1080.126755</v>
      </c>
      <c r="AQ2488">
        <v>1207.9850028848216</v>
      </c>
      <c r="AR2488">
        <v>1620</v>
      </c>
      <c r="AS2488">
        <v>1619.5526842249476</v>
      </c>
      <c r="AT2488">
        <v>5108.7894951467215</v>
      </c>
      <c r="AU2488" t="s">
        <v>1788</v>
      </c>
      <c r="AV2488">
        <v>423</v>
      </c>
      <c r="AW2488">
        <v>12.077516536989885</v>
      </c>
      <c r="AX2488">
        <v>0.5032298557079119</v>
      </c>
    </row>
    <row r="2489" spans="1:50" hidden="1" x14ac:dyDescent="0.3">
      <c r="A2489" t="s">
        <v>3334</v>
      </c>
      <c r="B2489" t="s">
        <v>1766</v>
      </c>
      <c r="D2489">
        <v>1759</v>
      </c>
      <c r="F2489">
        <v>5</v>
      </c>
      <c r="G2489" t="s">
        <v>171</v>
      </c>
      <c r="H2489" t="s">
        <v>78</v>
      </c>
      <c r="I2489" t="s">
        <v>172</v>
      </c>
      <c r="J2489" t="s">
        <v>173</v>
      </c>
      <c r="K2489" t="s">
        <v>174</v>
      </c>
      <c r="L2489" t="s">
        <v>175</v>
      </c>
      <c r="M2489" t="s">
        <v>87</v>
      </c>
      <c r="N2489" t="s">
        <v>100</v>
      </c>
      <c r="O2489" t="s">
        <v>85</v>
      </c>
      <c r="P2489" t="s">
        <v>1188</v>
      </c>
      <c r="Q2489" t="s">
        <v>176</v>
      </c>
      <c r="R2489" t="s">
        <v>155</v>
      </c>
      <c r="T2489" t="s">
        <v>89</v>
      </c>
      <c r="U2489" t="s">
        <v>90</v>
      </c>
      <c r="V2489">
        <v>0.49982399999999999</v>
      </c>
      <c r="W2489">
        <v>162.94595578471373</v>
      </c>
      <c r="X2489">
        <v>115.459328</v>
      </c>
      <c r="Y2489">
        <v>88.968658000000005</v>
      </c>
      <c r="Z2489">
        <v>84.970067999999998</v>
      </c>
      <c r="AA2489">
        <v>116.09803707535725</v>
      </c>
      <c r="AB2489">
        <v>99.561876802650048</v>
      </c>
      <c r="AC2489">
        <v>107.66000411134593</v>
      </c>
      <c r="AP2489">
        <v>70.888401000000002</v>
      </c>
      <c r="AQ2489">
        <v>101.32339577181654</v>
      </c>
      <c r="AR2489">
        <v>162.99096098720787</v>
      </c>
      <c r="AS2489">
        <v>162.94595578471373</v>
      </c>
      <c r="AT2489">
        <v>326.00666591582984</v>
      </c>
      <c r="AU2489" t="s">
        <v>1790</v>
      </c>
      <c r="AV2489">
        <v>320</v>
      </c>
      <c r="AW2489">
        <v>1.0187708309869683</v>
      </c>
      <c r="AX2489">
        <v>4.244878462445701E-2</v>
      </c>
    </row>
    <row r="2490" spans="1:50" hidden="1" x14ac:dyDescent="0.3">
      <c r="A2490" t="s">
        <v>3335</v>
      </c>
      <c r="B2490" t="s">
        <v>1766</v>
      </c>
      <c r="D2490">
        <v>1779</v>
      </c>
      <c r="F2490">
        <v>5</v>
      </c>
      <c r="G2490" t="s">
        <v>179</v>
      </c>
      <c r="H2490" t="s">
        <v>78</v>
      </c>
      <c r="I2490" t="s">
        <v>172</v>
      </c>
      <c r="J2490" t="s">
        <v>173</v>
      </c>
      <c r="K2490" t="s">
        <v>174</v>
      </c>
      <c r="L2490" t="s">
        <v>175</v>
      </c>
      <c r="M2490" t="s">
        <v>180</v>
      </c>
      <c r="N2490" t="s">
        <v>100</v>
      </c>
      <c r="O2490" t="s">
        <v>85</v>
      </c>
      <c r="P2490" t="s">
        <v>1188</v>
      </c>
      <c r="Q2490" t="s">
        <v>176</v>
      </c>
      <c r="R2490" t="s">
        <v>107</v>
      </c>
      <c r="T2490" t="s">
        <v>89</v>
      </c>
      <c r="U2490" t="s">
        <v>90</v>
      </c>
      <c r="V2490">
        <v>0.49982399999999999</v>
      </c>
      <c r="W2490">
        <v>239.29629503671717</v>
      </c>
      <c r="X2490">
        <v>188.93344300000001</v>
      </c>
      <c r="Y2490">
        <v>130.454038</v>
      </c>
      <c r="Z2490">
        <v>94.966549000000001</v>
      </c>
      <c r="AA2490">
        <v>117.22684315980098</v>
      </c>
      <c r="AB2490">
        <v>156.66117335019695</v>
      </c>
      <c r="AC2490">
        <v>99.760003809658841</v>
      </c>
      <c r="AP2490">
        <v>180.80654100000001</v>
      </c>
      <c r="AQ2490">
        <v>148.66738686614934</v>
      </c>
      <c r="AR2490">
        <v>239.36238798245716</v>
      </c>
      <c r="AS2490">
        <v>239.29629503671717</v>
      </c>
      <c r="AT2490">
        <v>478.76111398555724</v>
      </c>
      <c r="AU2490" t="s">
        <v>1792</v>
      </c>
      <c r="AV2490">
        <v>320</v>
      </c>
      <c r="AW2490">
        <v>1.4961284812048663</v>
      </c>
      <c r="AX2490">
        <v>6.2338686716869429E-2</v>
      </c>
    </row>
    <row r="2491" spans="1:50" hidden="1" x14ac:dyDescent="0.3">
      <c r="A2491" t="s">
        <v>3336</v>
      </c>
      <c r="B2491" t="s">
        <v>1766</v>
      </c>
      <c r="D2491">
        <v>1780</v>
      </c>
      <c r="F2491">
        <v>5</v>
      </c>
      <c r="G2491" t="s">
        <v>183</v>
      </c>
      <c r="H2491" t="s">
        <v>78</v>
      </c>
      <c r="I2491" t="s">
        <v>172</v>
      </c>
      <c r="J2491" t="s">
        <v>184</v>
      </c>
      <c r="K2491" t="s">
        <v>185</v>
      </c>
      <c r="L2491" t="s">
        <v>82</v>
      </c>
      <c r="M2491" t="s">
        <v>186</v>
      </c>
      <c r="N2491" t="s">
        <v>100</v>
      </c>
      <c r="O2491" t="s">
        <v>85</v>
      </c>
      <c r="P2491" t="s">
        <v>1188</v>
      </c>
      <c r="Q2491" t="s">
        <v>87</v>
      </c>
      <c r="R2491" t="s">
        <v>155</v>
      </c>
      <c r="T2491" t="s">
        <v>89</v>
      </c>
      <c r="U2491" t="s">
        <v>90</v>
      </c>
      <c r="V2491">
        <v>0.36984899999999998</v>
      </c>
      <c r="W2491">
        <v>30.370535156193334</v>
      </c>
      <c r="X2491">
        <v>7.7668200000000001</v>
      </c>
      <c r="Y2491">
        <v>27.738641999999999</v>
      </c>
      <c r="Z2491">
        <v>18.862278</v>
      </c>
      <c r="AA2491">
        <v>17.436840712171229</v>
      </c>
      <c r="AB2491">
        <v>24.049186142758487</v>
      </c>
      <c r="AC2491">
        <v>13.040000497974651</v>
      </c>
      <c r="AP2491">
        <v>0</v>
      </c>
      <c r="AQ2491">
        <v>24.426595215357899</v>
      </c>
      <c r="AR2491">
        <v>30.378923410310954</v>
      </c>
      <c r="AS2491">
        <v>30.370535156193334</v>
      </c>
      <c r="AT2491">
        <v>82.11603967076654</v>
      </c>
      <c r="AU2491" t="s">
        <v>1794</v>
      </c>
      <c r="AV2491">
        <v>441</v>
      </c>
      <c r="AW2491">
        <v>0.18620417158903976</v>
      </c>
      <c r="AX2491">
        <v>7.7585071495433235E-3</v>
      </c>
    </row>
    <row r="2492" spans="1:50" hidden="1" x14ac:dyDescent="0.3">
      <c r="A2492" t="s">
        <v>3337</v>
      </c>
      <c r="B2492" t="s">
        <v>1766</v>
      </c>
      <c r="D2492">
        <v>178</v>
      </c>
      <c r="F2492">
        <v>5</v>
      </c>
      <c r="G2492" t="s">
        <v>1211</v>
      </c>
      <c r="H2492" t="s">
        <v>94</v>
      </c>
      <c r="I2492" t="s">
        <v>95</v>
      </c>
      <c r="J2492" t="s">
        <v>96</v>
      </c>
      <c r="K2492" t="s">
        <v>121</v>
      </c>
      <c r="L2492" t="s">
        <v>82</v>
      </c>
      <c r="M2492" t="s">
        <v>99</v>
      </c>
      <c r="N2492" t="s">
        <v>84</v>
      </c>
      <c r="O2492" t="s">
        <v>85</v>
      </c>
      <c r="P2492" t="s">
        <v>1188</v>
      </c>
      <c r="Q2492" t="s">
        <v>271</v>
      </c>
      <c r="R2492" t="s">
        <v>107</v>
      </c>
      <c r="T2492" t="s">
        <v>89</v>
      </c>
      <c r="U2492" t="s">
        <v>90</v>
      </c>
      <c r="V2492">
        <v>1.05671</v>
      </c>
      <c r="W2492">
        <v>4438.2693866300106</v>
      </c>
      <c r="X2492">
        <v>6737.5836239999999</v>
      </c>
      <c r="Y2492">
        <v>5453.6808570000003</v>
      </c>
      <c r="Z2492">
        <v>3296.9355460000002</v>
      </c>
      <c r="AA2492">
        <v>0</v>
      </c>
      <c r="AB2492">
        <v>0</v>
      </c>
      <c r="AC2492">
        <v>0</v>
      </c>
      <c r="AP2492">
        <v>3627.991544</v>
      </c>
      <c r="AQ2492">
        <v>4127.03501091403</v>
      </c>
      <c r="AR2492">
        <v>4439.4952238194455</v>
      </c>
      <c r="AS2492">
        <v>4438.2693866300106</v>
      </c>
      <c r="AT2492">
        <v>4200.0826968894116</v>
      </c>
      <c r="AU2492" t="s">
        <v>2644</v>
      </c>
      <c r="AV2492">
        <v>180</v>
      </c>
      <c r="AW2492">
        <v>23.333792760496731</v>
      </c>
      <c r="AX2492">
        <v>0.97224136502069713</v>
      </c>
    </row>
    <row r="2493" spans="1:50" hidden="1" x14ac:dyDescent="0.3">
      <c r="A2493" t="s">
        <v>3338</v>
      </c>
      <c r="B2493" t="s">
        <v>1766</v>
      </c>
      <c r="D2493">
        <v>1791</v>
      </c>
      <c r="F2493">
        <v>5</v>
      </c>
      <c r="G2493" t="s">
        <v>189</v>
      </c>
      <c r="H2493" t="s">
        <v>78</v>
      </c>
      <c r="I2493" t="s">
        <v>172</v>
      </c>
      <c r="J2493" t="s">
        <v>173</v>
      </c>
      <c r="K2493" t="s">
        <v>174</v>
      </c>
      <c r="L2493" t="s">
        <v>175</v>
      </c>
      <c r="M2493" t="s">
        <v>190</v>
      </c>
      <c r="N2493" t="s">
        <v>100</v>
      </c>
      <c r="O2493" t="s">
        <v>85</v>
      </c>
      <c r="P2493" t="s">
        <v>1188</v>
      </c>
      <c r="Q2493" t="s">
        <v>176</v>
      </c>
      <c r="R2493" t="s">
        <v>107</v>
      </c>
      <c r="T2493" t="s">
        <v>89</v>
      </c>
      <c r="U2493" t="s">
        <v>90</v>
      </c>
      <c r="V2493">
        <v>0.49982399999999999</v>
      </c>
      <c r="W2493">
        <v>104.1775246894934</v>
      </c>
      <c r="X2493">
        <v>144.948939</v>
      </c>
      <c r="Y2493">
        <v>0</v>
      </c>
      <c r="Z2493">
        <v>79.971828000000002</v>
      </c>
      <c r="AA2493">
        <v>81.645066161123708</v>
      </c>
      <c r="AB2493">
        <v>102.37608434890858</v>
      </c>
      <c r="AC2493">
        <v>75.030002865263654</v>
      </c>
      <c r="AP2493">
        <v>80.942635999999993</v>
      </c>
      <c r="AQ2493">
        <v>111.65778148957025</v>
      </c>
      <c r="AR2493">
        <v>0</v>
      </c>
      <c r="AS2493">
        <v>104.1775246894934</v>
      </c>
      <c r="AT2493">
        <v>208.42841618148267</v>
      </c>
      <c r="AU2493" t="s">
        <v>1796</v>
      </c>
      <c r="AV2493">
        <v>320</v>
      </c>
      <c r="AW2493">
        <v>0.65133880056713334</v>
      </c>
      <c r="AX2493">
        <v>2.7139116690297223E-2</v>
      </c>
    </row>
    <row r="2494" spans="1:50" hidden="1" x14ac:dyDescent="0.3">
      <c r="A2494" t="s">
        <v>3339</v>
      </c>
      <c r="B2494" t="s">
        <v>1766</v>
      </c>
      <c r="D2494">
        <v>186</v>
      </c>
      <c r="F2494">
        <v>5</v>
      </c>
      <c r="G2494" t="s">
        <v>193</v>
      </c>
      <c r="H2494" t="s">
        <v>94</v>
      </c>
      <c r="I2494" t="s">
        <v>95</v>
      </c>
      <c r="J2494" t="s">
        <v>96</v>
      </c>
      <c r="K2494" t="s">
        <v>81</v>
      </c>
      <c r="L2494" t="s">
        <v>145</v>
      </c>
      <c r="M2494" t="s">
        <v>99</v>
      </c>
      <c r="N2494" t="s">
        <v>84</v>
      </c>
      <c r="O2494" t="s">
        <v>85</v>
      </c>
      <c r="P2494" t="s">
        <v>1188</v>
      </c>
      <c r="Q2494" t="s">
        <v>87</v>
      </c>
      <c r="R2494" t="s">
        <v>88</v>
      </c>
      <c r="T2494" t="s">
        <v>89</v>
      </c>
      <c r="U2494" t="s">
        <v>90</v>
      </c>
      <c r="V2494">
        <v>2.1134200000000001</v>
      </c>
      <c r="W2494">
        <v>95.937336016927588</v>
      </c>
      <c r="X2494">
        <v>107.78443</v>
      </c>
      <c r="Y2494">
        <v>173.30045699999999</v>
      </c>
      <c r="Z2494">
        <v>128.918633</v>
      </c>
      <c r="AA2494">
        <v>141.92628374092064</v>
      </c>
      <c r="AB2494">
        <v>149.02259792796664</v>
      </c>
      <c r="AC2494">
        <v>128.1000048919135</v>
      </c>
      <c r="AP2494">
        <v>169.15006299999999</v>
      </c>
      <c r="AQ2494">
        <v>129.31890685768406</v>
      </c>
      <c r="AR2494">
        <v>95.963833632123965</v>
      </c>
      <c r="AS2494">
        <v>95.937336016927588</v>
      </c>
      <c r="AT2494">
        <v>45.3943541827595</v>
      </c>
      <c r="AU2494" t="s">
        <v>1798</v>
      </c>
      <c r="AV2494">
        <v>60</v>
      </c>
      <c r="AW2494">
        <v>0.75657256971265829</v>
      </c>
      <c r="AX2494">
        <v>3.152385707136076E-2</v>
      </c>
    </row>
    <row r="2495" spans="1:50" hidden="1" x14ac:dyDescent="0.3">
      <c r="A2495" t="s">
        <v>3340</v>
      </c>
      <c r="B2495" t="s">
        <v>1766</v>
      </c>
      <c r="D2495">
        <v>188</v>
      </c>
      <c r="F2495">
        <v>5</v>
      </c>
      <c r="G2495" t="s">
        <v>196</v>
      </c>
      <c r="H2495" t="s">
        <v>94</v>
      </c>
      <c r="I2495" t="s">
        <v>95</v>
      </c>
      <c r="J2495" t="s">
        <v>96</v>
      </c>
      <c r="K2495" t="s">
        <v>81</v>
      </c>
      <c r="L2495" t="s">
        <v>82</v>
      </c>
      <c r="M2495" t="s">
        <v>99</v>
      </c>
      <c r="N2495" t="s">
        <v>84</v>
      </c>
      <c r="O2495" t="s">
        <v>85</v>
      </c>
      <c r="P2495" t="s">
        <v>1188</v>
      </c>
      <c r="Q2495" t="s">
        <v>87</v>
      </c>
      <c r="R2495" t="s">
        <v>88</v>
      </c>
      <c r="T2495" t="s">
        <v>89</v>
      </c>
      <c r="U2495" t="s">
        <v>90</v>
      </c>
      <c r="V2495">
        <v>2.1134200000000001</v>
      </c>
      <c r="W2495">
        <v>1405.8657333407132</v>
      </c>
      <c r="X2495">
        <v>1631.5604000000001</v>
      </c>
      <c r="Y2495">
        <v>1762.9446780000001</v>
      </c>
      <c r="Z2495">
        <v>1409.6512720000001</v>
      </c>
      <c r="AA2495">
        <v>1668.5438759055189</v>
      </c>
      <c r="AB2495">
        <v>1932.2363469076415</v>
      </c>
      <c r="AC2495">
        <v>2534.0000967690003</v>
      </c>
      <c r="AP2495">
        <v>1753.8580360000001</v>
      </c>
      <c r="AQ2495">
        <v>1204.2586422788629</v>
      </c>
      <c r="AR2495">
        <v>1406.2540293969355</v>
      </c>
      <c r="AS2495">
        <v>1405.8657333407132</v>
      </c>
      <c r="AT2495">
        <v>665.20887156396418</v>
      </c>
      <c r="AU2495" t="s">
        <v>1800</v>
      </c>
      <c r="AV2495">
        <v>80</v>
      </c>
      <c r="AW2495">
        <v>8.3151108945495515</v>
      </c>
      <c r="AX2495">
        <v>0.34646295393956467</v>
      </c>
    </row>
    <row r="2496" spans="1:50" hidden="1" x14ac:dyDescent="0.3">
      <c r="A2496" t="s">
        <v>3341</v>
      </c>
      <c r="B2496" t="s">
        <v>1766</v>
      </c>
      <c r="D2496">
        <v>193</v>
      </c>
      <c r="F2496">
        <v>5</v>
      </c>
      <c r="G2496" t="s">
        <v>199</v>
      </c>
      <c r="H2496" t="s">
        <v>94</v>
      </c>
      <c r="I2496" t="s">
        <v>95</v>
      </c>
      <c r="J2496" t="s">
        <v>96</v>
      </c>
      <c r="K2496" t="s">
        <v>200</v>
      </c>
      <c r="L2496" t="s">
        <v>82</v>
      </c>
      <c r="M2496" t="s">
        <v>99</v>
      </c>
      <c r="N2496" t="s">
        <v>84</v>
      </c>
      <c r="O2496" t="s">
        <v>85</v>
      </c>
      <c r="P2496" t="s">
        <v>1188</v>
      </c>
      <c r="Q2496" t="s">
        <v>87</v>
      </c>
      <c r="R2496" t="s">
        <v>215</v>
      </c>
      <c r="T2496" t="s">
        <v>89</v>
      </c>
      <c r="U2496" t="s">
        <v>90</v>
      </c>
      <c r="V2496">
        <v>2.641775</v>
      </c>
      <c r="W2496">
        <v>1134.5670835941949</v>
      </c>
      <c r="X2496">
        <v>1085.769638</v>
      </c>
      <c r="Y2496">
        <v>1503.1701330000001</v>
      </c>
      <c r="Z2496">
        <v>980.09862599999997</v>
      </c>
      <c r="AA2496">
        <v>402.54645550325682</v>
      </c>
      <c r="AB2496">
        <v>1925.1965481708467</v>
      </c>
      <c r="AC2496">
        <v>367.4300140315051</v>
      </c>
      <c r="AP2496">
        <v>1281.9319129999999</v>
      </c>
      <c r="AQ2496">
        <v>840.64217464486342</v>
      </c>
      <c r="AR2496">
        <v>1134.8804477467106</v>
      </c>
      <c r="AS2496">
        <v>1134.5670835941949</v>
      </c>
      <c r="AT2496">
        <v>429.47150442191133</v>
      </c>
      <c r="AU2496" t="s">
        <v>1802</v>
      </c>
      <c r="AV2496">
        <v>60</v>
      </c>
      <c r="AW2496">
        <v>7.1578584070318554</v>
      </c>
      <c r="AX2496">
        <v>0.29824410029299397</v>
      </c>
    </row>
    <row r="2497" spans="1:50" hidden="1" x14ac:dyDescent="0.3">
      <c r="A2497" t="s">
        <v>3342</v>
      </c>
      <c r="B2497" t="s">
        <v>1766</v>
      </c>
      <c r="D2497">
        <v>198</v>
      </c>
      <c r="F2497">
        <v>5</v>
      </c>
      <c r="G2497" t="s">
        <v>206</v>
      </c>
      <c r="H2497" t="s">
        <v>94</v>
      </c>
      <c r="I2497" t="s">
        <v>95</v>
      </c>
      <c r="J2497" t="s">
        <v>96</v>
      </c>
      <c r="K2497" t="s">
        <v>200</v>
      </c>
      <c r="L2497" t="s">
        <v>145</v>
      </c>
      <c r="M2497" t="s">
        <v>99</v>
      </c>
      <c r="N2497" t="s">
        <v>84</v>
      </c>
      <c r="O2497" t="s">
        <v>85</v>
      </c>
      <c r="P2497" t="s">
        <v>1188</v>
      </c>
      <c r="Q2497" t="s">
        <v>87</v>
      </c>
      <c r="R2497" t="s">
        <v>88</v>
      </c>
      <c r="T2497" t="s">
        <v>89</v>
      </c>
      <c r="U2497" t="s">
        <v>90</v>
      </c>
      <c r="V2497">
        <v>3.522367</v>
      </c>
      <c r="W2497">
        <v>358.30897332765005</v>
      </c>
      <c r="X2497">
        <v>274.74462599999998</v>
      </c>
      <c r="Y2497">
        <v>369.84853500000003</v>
      </c>
      <c r="Z2497">
        <v>204.29728600000001</v>
      </c>
      <c r="AA2497">
        <v>428.77292729395106</v>
      </c>
      <c r="AB2497">
        <v>452.8218695063635</v>
      </c>
      <c r="AC2497">
        <v>359.95001374585701</v>
      </c>
      <c r="AP2497">
        <v>306.703148</v>
      </c>
      <c r="AQ2497">
        <v>336.32971333325276</v>
      </c>
      <c r="AR2497">
        <v>358.40793723149432</v>
      </c>
      <c r="AS2497">
        <v>358.30897332765005</v>
      </c>
      <c r="AT2497">
        <v>101.72391841271794</v>
      </c>
      <c r="AU2497" t="s">
        <v>1806</v>
      </c>
      <c r="AV2497">
        <v>40</v>
      </c>
      <c r="AW2497">
        <v>2.5430979603179482</v>
      </c>
      <c r="AX2497">
        <v>0.10596241501324784</v>
      </c>
    </row>
    <row r="2498" spans="1:50" hidden="1" x14ac:dyDescent="0.3">
      <c r="A2498" t="s">
        <v>3343</v>
      </c>
      <c r="B2498" t="s">
        <v>1766</v>
      </c>
      <c r="D2498">
        <v>2001</v>
      </c>
      <c r="F2498">
        <v>5</v>
      </c>
      <c r="G2498" t="s">
        <v>209</v>
      </c>
      <c r="H2498" t="s">
        <v>94</v>
      </c>
      <c r="I2498" t="s">
        <v>104</v>
      </c>
      <c r="J2498" t="s">
        <v>210</v>
      </c>
      <c r="K2498" t="s">
        <v>97</v>
      </c>
      <c r="L2498" t="s">
        <v>98</v>
      </c>
      <c r="M2498" t="s">
        <v>211</v>
      </c>
      <c r="N2498" t="s">
        <v>100</v>
      </c>
      <c r="O2498" t="s">
        <v>85</v>
      </c>
      <c r="P2498" t="s">
        <v>1188</v>
      </c>
      <c r="Q2498" t="s">
        <v>87</v>
      </c>
      <c r="R2498" t="s">
        <v>107</v>
      </c>
      <c r="T2498" t="s">
        <v>89</v>
      </c>
      <c r="U2498" t="s">
        <v>90</v>
      </c>
      <c r="V2498">
        <v>0.80310000000000004</v>
      </c>
      <c r="W2498">
        <v>0</v>
      </c>
      <c r="X2498">
        <v>3.212399</v>
      </c>
      <c r="Y2498">
        <v>1.6061989999999999</v>
      </c>
      <c r="Z2498">
        <v>1.6061989999999999</v>
      </c>
      <c r="AA2498">
        <v>0</v>
      </c>
      <c r="AB2498">
        <v>0</v>
      </c>
      <c r="AC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 t="s">
        <v>1808</v>
      </c>
      <c r="AV2498">
        <v>50</v>
      </c>
      <c r="AW2498">
        <v>0</v>
      </c>
      <c r="AX2498">
        <v>0</v>
      </c>
    </row>
    <row r="2499" spans="1:50" hidden="1" x14ac:dyDescent="0.3">
      <c r="A2499" t="s">
        <v>3344</v>
      </c>
      <c r="B2499" t="s">
        <v>1766</v>
      </c>
      <c r="D2499">
        <v>2016</v>
      </c>
      <c r="F2499">
        <v>5</v>
      </c>
      <c r="G2499" t="s">
        <v>214</v>
      </c>
      <c r="H2499" t="s">
        <v>94</v>
      </c>
      <c r="I2499" t="s">
        <v>104</v>
      </c>
      <c r="J2499" t="s">
        <v>210</v>
      </c>
      <c r="K2499" t="s">
        <v>168</v>
      </c>
      <c r="L2499" t="s">
        <v>82</v>
      </c>
      <c r="M2499" t="s">
        <v>211</v>
      </c>
      <c r="N2499" t="s">
        <v>100</v>
      </c>
      <c r="O2499" t="s">
        <v>85</v>
      </c>
      <c r="P2499" t="s">
        <v>1188</v>
      </c>
      <c r="Q2499" t="s">
        <v>87</v>
      </c>
      <c r="R2499" t="s">
        <v>215</v>
      </c>
      <c r="T2499" t="s">
        <v>89</v>
      </c>
      <c r="U2499" t="s">
        <v>90</v>
      </c>
      <c r="V2499">
        <v>0.31701299999999999</v>
      </c>
      <c r="W2499">
        <v>14.206251902381235</v>
      </c>
      <c r="X2499">
        <v>9.1933769999999999</v>
      </c>
      <c r="Y2499">
        <v>9.8274030000000003</v>
      </c>
      <c r="Z2499">
        <v>4.4381820000000003</v>
      </c>
      <c r="AA2499">
        <v>3.1884552434348645</v>
      </c>
      <c r="AB2499">
        <v>14.149293653734526</v>
      </c>
      <c r="AC2499">
        <v>3.7500001432059005</v>
      </c>
      <c r="AP2499">
        <v>12.892581</v>
      </c>
      <c r="AQ2499">
        <v>11.540371836764679</v>
      </c>
      <c r="AR2499">
        <v>14.21017562813724</v>
      </c>
      <c r="AS2499">
        <v>14.206251902381235</v>
      </c>
      <c r="AT2499">
        <v>44.812837020504631</v>
      </c>
      <c r="AU2499" t="s">
        <v>1810</v>
      </c>
      <c r="AV2499">
        <v>423</v>
      </c>
      <c r="AW2499">
        <v>0.10594051305083838</v>
      </c>
      <c r="AX2499">
        <v>4.4141880437849326E-3</v>
      </c>
    </row>
    <row r="2500" spans="1:50" hidden="1" x14ac:dyDescent="0.3">
      <c r="A2500" t="s">
        <v>3345</v>
      </c>
      <c r="B2500" t="s">
        <v>1766</v>
      </c>
      <c r="D2500">
        <v>2017</v>
      </c>
      <c r="F2500">
        <v>5</v>
      </c>
      <c r="G2500" t="s">
        <v>218</v>
      </c>
      <c r="H2500" t="s">
        <v>94</v>
      </c>
      <c r="I2500" t="s">
        <v>104</v>
      </c>
      <c r="J2500" t="s">
        <v>210</v>
      </c>
      <c r="K2500" t="s">
        <v>125</v>
      </c>
      <c r="L2500" t="s">
        <v>82</v>
      </c>
      <c r="M2500" t="s">
        <v>211</v>
      </c>
      <c r="N2500" t="s">
        <v>100</v>
      </c>
      <c r="O2500" t="s">
        <v>85</v>
      </c>
      <c r="P2500" t="s">
        <v>1188</v>
      </c>
      <c r="Q2500" t="s">
        <v>87</v>
      </c>
      <c r="R2500" t="s">
        <v>215</v>
      </c>
      <c r="T2500" t="s">
        <v>89</v>
      </c>
      <c r="U2500" t="s">
        <v>90</v>
      </c>
      <c r="V2500">
        <v>0.52835500000000002</v>
      </c>
      <c r="W2500">
        <v>231.24472922540082</v>
      </c>
      <c r="X2500">
        <v>142.12749700000001</v>
      </c>
      <c r="Y2500">
        <v>90.877060999999998</v>
      </c>
      <c r="Z2500">
        <v>57.590696000000001</v>
      </c>
      <c r="AA2500">
        <v>130.67307217704862</v>
      </c>
      <c r="AB2500">
        <v>213.60342737073333</v>
      </c>
      <c r="AC2500">
        <v>170.13000649696528</v>
      </c>
      <c r="AP2500">
        <v>212.64995099999999</v>
      </c>
      <c r="AQ2500">
        <v>211.92407600527088</v>
      </c>
      <c r="AR2500">
        <v>231.30859835191197</v>
      </c>
      <c r="AS2500">
        <v>231.24472922540082</v>
      </c>
      <c r="AT2500">
        <v>437.66923607309633</v>
      </c>
      <c r="AU2500" t="s">
        <v>1812</v>
      </c>
      <c r="AV2500">
        <v>270</v>
      </c>
      <c r="AW2500">
        <v>1.6209971706410975</v>
      </c>
      <c r="AX2500">
        <v>6.7541548776712396E-2</v>
      </c>
    </row>
    <row r="2501" spans="1:50" hidden="1" x14ac:dyDescent="0.3">
      <c r="A2501" t="s">
        <v>3346</v>
      </c>
      <c r="B2501" t="s">
        <v>1766</v>
      </c>
      <c r="D2501">
        <v>202</v>
      </c>
      <c r="F2501">
        <v>5</v>
      </c>
      <c r="G2501" t="s">
        <v>224</v>
      </c>
      <c r="H2501" t="s">
        <v>94</v>
      </c>
      <c r="I2501" t="s">
        <v>95</v>
      </c>
      <c r="J2501" t="s">
        <v>96</v>
      </c>
      <c r="K2501" t="s">
        <v>141</v>
      </c>
      <c r="L2501" t="s">
        <v>82</v>
      </c>
      <c r="M2501" t="s">
        <v>99</v>
      </c>
      <c r="N2501" t="s">
        <v>84</v>
      </c>
      <c r="O2501" t="s">
        <v>85</v>
      </c>
      <c r="P2501" t="s">
        <v>1188</v>
      </c>
      <c r="Q2501" t="s">
        <v>87</v>
      </c>
      <c r="R2501" t="s">
        <v>215</v>
      </c>
      <c r="T2501" t="s">
        <v>89</v>
      </c>
      <c r="U2501" t="s">
        <v>90</v>
      </c>
      <c r="V2501">
        <v>1.5850649999999999</v>
      </c>
      <c r="W2501">
        <v>1181.4330594609228</v>
      </c>
      <c r="X2501">
        <v>1256.9566620000001</v>
      </c>
      <c r="Y2501">
        <v>0</v>
      </c>
      <c r="Z2501">
        <v>0</v>
      </c>
      <c r="AA2501">
        <v>526.84999815069511</v>
      </c>
      <c r="AB2501">
        <v>833.08559539189514</v>
      </c>
      <c r="AC2501">
        <v>739.20002822874687</v>
      </c>
      <c r="AP2501">
        <v>1176.023794</v>
      </c>
      <c r="AQ2501">
        <v>929.60702062729911</v>
      </c>
      <c r="AR2501">
        <v>1181.7593678606513</v>
      </c>
      <c r="AS2501">
        <v>1181.4330594609228</v>
      </c>
      <c r="AT2501">
        <v>745.35306719971913</v>
      </c>
      <c r="AU2501" t="s">
        <v>1814</v>
      </c>
      <c r="AV2501">
        <v>80</v>
      </c>
      <c r="AW2501">
        <v>9.3169133399964892</v>
      </c>
      <c r="AX2501">
        <v>0.38820472249985372</v>
      </c>
    </row>
    <row r="2502" spans="1:50" hidden="1" x14ac:dyDescent="0.3">
      <c r="A2502" t="s">
        <v>3347</v>
      </c>
      <c r="B2502" t="s">
        <v>1766</v>
      </c>
      <c r="D2502">
        <v>2040</v>
      </c>
      <c r="F2502">
        <v>5</v>
      </c>
      <c r="G2502" t="s">
        <v>236</v>
      </c>
      <c r="H2502" t="s">
        <v>94</v>
      </c>
      <c r="I2502" t="s">
        <v>104</v>
      </c>
      <c r="J2502" t="s">
        <v>210</v>
      </c>
      <c r="K2502" t="s">
        <v>81</v>
      </c>
      <c r="L2502" t="s">
        <v>82</v>
      </c>
      <c r="M2502" t="s">
        <v>211</v>
      </c>
      <c r="N2502" t="s">
        <v>84</v>
      </c>
      <c r="O2502" t="s">
        <v>85</v>
      </c>
      <c r="P2502" t="s">
        <v>1188</v>
      </c>
      <c r="Q2502" t="s">
        <v>87</v>
      </c>
      <c r="R2502" t="s">
        <v>215</v>
      </c>
      <c r="T2502" t="s">
        <v>89</v>
      </c>
      <c r="U2502" t="s">
        <v>90</v>
      </c>
      <c r="V2502">
        <v>2.1134200000000001</v>
      </c>
      <c r="W2502">
        <v>217.83108817850149</v>
      </c>
      <c r="X2502">
        <v>173.30044699999999</v>
      </c>
      <c r="Y2502">
        <v>198.66148899999999</v>
      </c>
      <c r="Z2502">
        <v>128.91862499999999</v>
      </c>
      <c r="AA2502">
        <v>249.95913883811036</v>
      </c>
      <c r="AB2502">
        <v>211.95013094195991</v>
      </c>
      <c r="AC2502">
        <v>124.41000475099895</v>
      </c>
      <c r="AP2502">
        <v>196.665852</v>
      </c>
      <c r="AQ2502">
        <v>206.20095911311267</v>
      </c>
      <c r="AR2502">
        <v>217.89125249608639</v>
      </c>
      <c r="AS2502">
        <v>217.83108817850149</v>
      </c>
      <c r="AT2502">
        <v>103.07042054040441</v>
      </c>
      <c r="AU2502" t="s">
        <v>1816</v>
      </c>
      <c r="AV2502">
        <v>80</v>
      </c>
      <c r="AW2502">
        <v>1.2883802567550551</v>
      </c>
      <c r="AX2502">
        <v>5.3682510698127295E-2</v>
      </c>
    </row>
    <row r="2503" spans="1:50" hidden="1" x14ac:dyDescent="0.3">
      <c r="A2503" t="s">
        <v>3348</v>
      </c>
      <c r="B2503" t="s">
        <v>1766</v>
      </c>
      <c r="D2503">
        <v>2043</v>
      </c>
      <c r="F2503">
        <v>5</v>
      </c>
      <c r="G2503" t="s">
        <v>239</v>
      </c>
      <c r="H2503" t="s">
        <v>94</v>
      </c>
      <c r="I2503" t="s">
        <v>104</v>
      </c>
      <c r="J2503" t="s">
        <v>210</v>
      </c>
      <c r="K2503" t="s">
        <v>200</v>
      </c>
      <c r="L2503" t="s">
        <v>145</v>
      </c>
      <c r="M2503" t="s">
        <v>211</v>
      </c>
      <c r="N2503" t="s">
        <v>84</v>
      </c>
      <c r="O2503" t="s">
        <v>85</v>
      </c>
      <c r="P2503" t="s">
        <v>1188</v>
      </c>
      <c r="Q2503" t="s">
        <v>87</v>
      </c>
      <c r="R2503" t="s">
        <v>215</v>
      </c>
      <c r="T2503" t="s">
        <v>89</v>
      </c>
      <c r="U2503" t="s">
        <v>90</v>
      </c>
      <c r="V2503">
        <v>3.522367</v>
      </c>
      <c r="W2503">
        <v>31.980170099229028</v>
      </c>
      <c r="X2503">
        <v>14.089468</v>
      </c>
      <c r="Y2503">
        <v>35.223669999999998</v>
      </c>
      <c r="Z2503">
        <v>0</v>
      </c>
      <c r="AA2503">
        <v>39.395592443270736</v>
      </c>
      <c r="AB2503">
        <v>41.605205657592101</v>
      </c>
      <c r="AC2503">
        <v>22.100000843960107</v>
      </c>
      <c r="AP2503">
        <v>32.810634999999998</v>
      </c>
      <c r="AQ2503">
        <v>20.844764771972201</v>
      </c>
      <c r="AR2503">
        <v>31.989002929870214</v>
      </c>
      <c r="AS2503">
        <v>31.980170099229028</v>
      </c>
      <c r="AT2503">
        <v>9.079170370159904</v>
      </c>
      <c r="AU2503" t="s">
        <v>1818</v>
      </c>
      <c r="AV2503">
        <v>40</v>
      </c>
      <c r="AW2503">
        <v>0.22697925925399759</v>
      </c>
      <c r="AX2503">
        <v>9.4574691355832335E-3</v>
      </c>
    </row>
    <row r="2504" spans="1:50" hidden="1" x14ac:dyDescent="0.3">
      <c r="A2504" t="s">
        <v>3349</v>
      </c>
      <c r="B2504" t="s">
        <v>1766</v>
      </c>
      <c r="D2504">
        <v>2046</v>
      </c>
      <c r="F2504">
        <v>5</v>
      </c>
      <c r="G2504" t="s">
        <v>247</v>
      </c>
      <c r="H2504" t="s">
        <v>94</v>
      </c>
      <c r="I2504" t="s">
        <v>104</v>
      </c>
      <c r="J2504" t="s">
        <v>210</v>
      </c>
      <c r="K2504" t="s">
        <v>121</v>
      </c>
      <c r="L2504" t="s">
        <v>82</v>
      </c>
      <c r="M2504" t="s">
        <v>211</v>
      </c>
      <c r="N2504" t="s">
        <v>84</v>
      </c>
      <c r="O2504" t="s">
        <v>85</v>
      </c>
      <c r="P2504" t="s">
        <v>1188</v>
      </c>
      <c r="Q2504" t="s">
        <v>87</v>
      </c>
      <c r="R2504" t="s">
        <v>215</v>
      </c>
      <c r="T2504" t="s">
        <v>89</v>
      </c>
      <c r="U2504" t="s">
        <v>90</v>
      </c>
      <c r="V2504">
        <v>3.1701299999999999</v>
      </c>
      <c r="W2504">
        <v>476.95373809115188</v>
      </c>
      <c r="X2504">
        <v>649.87671499999999</v>
      </c>
      <c r="Y2504">
        <v>519.90137000000004</v>
      </c>
      <c r="Z2504">
        <v>485.02993900000001</v>
      </c>
      <c r="AA2504">
        <v>410.30065344552582</v>
      </c>
      <c r="AB2504">
        <v>490.70964229990886</v>
      </c>
      <c r="AC2504">
        <v>291.48001113110826</v>
      </c>
      <c r="AP2504">
        <v>495.05927800000001</v>
      </c>
      <c r="AQ2504">
        <v>515.61378612047429</v>
      </c>
      <c r="AR2504">
        <v>477.0854713364464</v>
      </c>
      <c r="AS2504">
        <v>476.95373809115188</v>
      </c>
      <c r="AT2504">
        <v>150.4524224846148</v>
      </c>
      <c r="AU2504" t="s">
        <v>1820</v>
      </c>
      <c r="AV2504">
        <v>60</v>
      </c>
      <c r="AW2504">
        <v>2.5075403747435798</v>
      </c>
      <c r="AX2504">
        <v>0.10448084894764915</v>
      </c>
    </row>
    <row r="2505" spans="1:50" hidden="1" x14ac:dyDescent="0.3">
      <c r="A2505" t="s">
        <v>3350</v>
      </c>
      <c r="B2505" t="s">
        <v>1766</v>
      </c>
      <c r="D2505">
        <v>2112</v>
      </c>
      <c r="F2505">
        <v>5</v>
      </c>
      <c r="G2505" t="s">
        <v>250</v>
      </c>
      <c r="H2505" t="s">
        <v>251</v>
      </c>
      <c r="I2505" t="s">
        <v>252</v>
      </c>
      <c r="J2505" t="s">
        <v>253</v>
      </c>
      <c r="K2505" t="s">
        <v>185</v>
      </c>
      <c r="L2505" t="s">
        <v>82</v>
      </c>
      <c r="M2505" t="s">
        <v>254</v>
      </c>
      <c r="N2505" t="s">
        <v>100</v>
      </c>
      <c r="O2505" t="s">
        <v>85</v>
      </c>
      <c r="P2505" t="s">
        <v>1188</v>
      </c>
      <c r="Q2505" t="s">
        <v>87</v>
      </c>
      <c r="R2505" t="s">
        <v>107</v>
      </c>
      <c r="T2505" t="s">
        <v>89</v>
      </c>
      <c r="U2505" t="s">
        <v>90</v>
      </c>
      <c r="V2505">
        <v>0.36984899999999998</v>
      </c>
      <c r="W2505">
        <v>179.11554680720343</v>
      </c>
      <c r="X2505">
        <v>188.62275500000001</v>
      </c>
      <c r="Y2505">
        <v>143.871081</v>
      </c>
      <c r="Z2505">
        <v>98.749561</v>
      </c>
      <c r="AA2505">
        <v>191.5742322674844</v>
      </c>
      <c r="AB2505">
        <v>818.49288486528667</v>
      </c>
      <c r="AC2505">
        <v>492.64001881305461</v>
      </c>
      <c r="AP2505">
        <v>134.70100199999999</v>
      </c>
      <c r="AQ2505">
        <v>201.92102372859836</v>
      </c>
      <c r="AR2505">
        <v>179.16501800404961</v>
      </c>
      <c r="AS2505">
        <v>179.11554680720343</v>
      </c>
      <c r="AT2505">
        <v>484.29371664436957</v>
      </c>
      <c r="AU2505" t="s">
        <v>1822</v>
      </c>
      <c r="AV2505">
        <v>441</v>
      </c>
      <c r="AW2505">
        <v>1.0981716930711327</v>
      </c>
      <c r="AX2505">
        <v>4.5757153877963863E-2</v>
      </c>
    </row>
    <row r="2506" spans="1:50" hidden="1" x14ac:dyDescent="0.3">
      <c r="A2506" t="s">
        <v>3351</v>
      </c>
      <c r="B2506" t="s">
        <v>1766</v>
      </c>
      <c r="D2506">
        <v>2125</v>
      </c>
      <c r="F2506">
        <v>5</v>
      </c>
      <c r="G2506" t="s">
        <v>257</v>
      </c>
      <c r="H2506" t="s">
        <v>251</v>
      </c>
      <c r="I2506" t="s">
        <v>252</v>
      </c>
      <c r="J2506" t="s">
        <v>253</v>
      </c>
      <c r="K2506" t="s">
        <v>112</v>
      </c>
      <c r="L2506" t="s">
        <v>82</v>
      </c>
      <c r="M2506" t="s">
        <v>254</v>
      </c>
      <c r="N2506" t="s">
        <v>100</v>
      </c>
      <c r="O2506" t="s">
        <v>85</v>
      </c>
      <c r="P2506" t="s">
        <v>1188</v>
      </c>
      <c r="Q2506" t="s">
        <v>87</v>
      </c>
      <c r="R2506" t="s">
        <v>88</v>
      </c>
      <c r="T2506" t="s">
        <v>89</v>
      </c>
      <c r="U2506" t="s">
        <v>90</v>
      </c>
      <c r="V2506">
        <v>1.046143</v>
      </c>
      <c r="W2506">
        <v>1070.9447816904762</v>
      </c>
      <c r="X2506">
        <v>921.65198299999997</v>
      </c>
      <c r="Y2506">
        <v>1052.419858</v>
      </c>
      <c r="Z2506">
        <v>821.22225500000002</v>
      </c>
      <c r="AA2506">
        <v>961.826014389492</v>
      </c>
      <c r="AB2506">
        <v>912.92112341758866</v>
      </c>
      <c r="AC2506">
        <v>678.84002592370496</v>
      </c>
      <c r="AP2506">
        <v>1017.782699</v>
      </c>
      <c r="AQ2506">
        <v>1025.2549172232125</v>
      </c>
      <c r="AR2506">
        <v>1071.2405735469108</v>
      </c>
      <c r="AS2506">
        <v>1070.9447816904762</v>
      </c>
      <c r="AT2506">
        <v>1023.7078312338525</v>
      </c>
      <c r="AU2506" t="s">
        <v>1824</v>
      </c>
      <c r="AV2506">
        <v>112</v>
      </c>
      <c r="AW2506">
        <v>9.1402484931593975</v>
      </c>
      <c r="AX2506">
        <v>0.38084368721497491</v>
      </c>
    </row>
    <row r="2507" spans="1:50" hidden="1" x14ac:dyDescent="0.3">
      <c r="A2507" t="s">
        <v>3352</v>
      </c>
      <c r="B2507" t="s">
        <v>1766</v>
      </c>
      <c r="D2507">
        <v>2140</v>
      </c>
      <c r="F2507">
        <v>5</v>
      </c>
      <c r="G2507" t="s">
        <v>260</v>
      </c>
      <c r="H2507" t="s">
        <v>251</v>
      </c>
      <c r="I2507" t="s">
        <v>252</v>
      </c>
      <c r="J2507" t="s">
        <v>253</v>
      </c>
      <c r="K2507" t="s">
        <v>81</v>
      </c>
      <c r="L2507" t="s">
        <v>82</v>
      </c>
      <c r="M2507" t="s">
        <v>254</v>
      </c>
      <c r="N2507" t="s">
        <v>84</v>
      </c>
      <c r="O2507" t="s">
        <v>85</v>
      </c>
      <c r="P2507" t="s">
        <v>1188</v>
      </c>
      <c r="Q2507" t="s">
        <v>87</v>
      </c>
      <c r="R2507" t="s">
        <v>88</v>
      </c>
      <c r="T2507" t="s">
        <v>89</v>
      </c>
      <c r="U2507" t="s">
        <v>90</v>
      </c>
      <c r="V2507">
        <v>2.1134200000000001</v>
      </c>
      <c r="W2507">
        <v>1615.2499914978409</v>
      </c>
      <c r="X2507">
        <v>1323.001041</v>
      </c>
      <c r="Y2507">
        <v>1787.953491</v>
      </c>
      <c r="Z2507">
        <v>1489.961235</v>
      </c>
      <c r="AA2507">
        <v>1633.6902371577357</v>
      </c>
      <c r="AB2507">
        <v>3620.7314944622822</v>
      </c>
      <c r="AC2507">
        <v>3837.3201465404977</v>
      </c>
      <c r="AP2507">
        <v>1562.7685939999999</v>
      </c>
      <c r="AQ2507">
        <v>1379.4026658103007</v>
      </c>
      <c r="AR2507">
        <v>1615.6961188815858</v>
      </c>
      <c r="AS2507">
        <v>1615.2499914978409</v>
      </c>
      <c r="AT2507">
        <v>764.28253328625681</v>
      </c>
      <c r="AU2507" t="s">
        <v>1826</v>
      </c>
      <c r="AV2507">
        <v>80</v>
      </c>
      <c r="AW2507">
        <v>9.5535316660782108</v>
      </c>
      <c r="AX2507">
        <v>0.39806381941992547</v>
      </c>
    </row>
    <row r="2508" spans="1:50" hidden="1" x14ac:dyDescent="0.3">
      <c r="A2508" t="s">
        <v>3353</v>
      </c>
      <c r="B2508" t="s">
        <v>1766</v>
      </c>
      <c r="D2508">
        <v>2146</v>
      </c>
      <c r="F2508">
        <v>5</v>
      </c>
      <c r="G2508" t="s">
        <v>263</v>
      </c>
      <c r="H2508" t="s">
        <v>251</v>
      </c>
      <c r="I2508" t="s">
        <v>252</v>
      </c>
      <c r="J2508" t="s">
        <v>253</v>
      </c>
      <c r="K2508" t="s">
        <v>121</v>
      </c>
      <c r="L2508" t="s">
        <v>82</v>
      </c>
      <c r="M2508" t="s">
        <v>254</v>
      </c>
      <c r="N2508" t="s">
        <v>84</v>
      </c>
      <c r="O2508" t="s">
        <v>85</v>
      </c>
      <c r="P2508" t="s">
        <v>1188</v>
      </c>
      <c r="Q2508" t="s">
        <v>87</v>
      </c>
      <c r="R2508" t="s">
        <v>88</v>
      </c>
      <c r="T2508" t="s">
        <v>89</v>
      </c>
      <c r="U2508" t="s">
        <v>90</v>
      </c>
      <c r="V2508">
        <v>3.1701299999999999</v>
      </c>
      <c r="W2508">
        <v>5217.9743328730019</v>
      </c>
      <c r="X2508">
        <v>4156.0408559999996</v>
      </c>
      <c r="Y2508">
        <v>3791.4758590000001</v>
      </c>
      <c r="Z2508">
        <v>2761.1835160000001</v>
      </c>
      <c r="AA2508">
        <v>3385.8222588841022</v>
      </c>
      <c r="AB2508">
        <v>4168.6325733881076</v>
      </c>
      <c r="AC2508">
        <v>3572.2201364167959</v>
      </c>
      <c r="AP2508">
        <v>4863.5503040000003</v>
      </c>
      <c r="AQ2508">
        <v>4570.0713617048423</v>
      </c>
      <c r="AR2508">
        <v>5219.4155223172529</v>
      </c>
      <c r="AS2508">
        <v>5217.9743328730019</v>
      </c>
      <c r="AT2508">
        <v>1645.9811846432171</v>
      </c>
      <c r="AU2508" t="s">
        <v>1828</v>
      </c>
      <c r="AV2508">
        <v>60</v>
      </c>
      <c r="AW2508">
        <v>27.43301974405362</v>
      </c>
      <c r="AX2508">
        <v>1.1430424893355675</v>
      </c>
    </row>
    <row r="2509" spans="1:50" hidden="1" x14ac:dyDescent="0.3">
      <c r="A2509" t="s">
        <v>3354</v>
      </c>
      <c r="B2509" t="s">
        <v>1766</v>
      </c>
      <c r="D2509">
        <v>2148</v>
      </c>
      <c r="F2509">
        <v>5</v>
      </c>
      <c r="G2509" t="s">
        <v>266</v>
      </c>
      <c r="H2509" t="s">
        <v>251</v>
      </c>
      <c r="I2509" t="s">
        <v>252</v>
      </c>
      <c r="J2509" t="s">
        <v>253</v>
      </c>
      <c r="K2509" t="s">
        <v>267</v>
      </c>
      <c r="L2509" t="s">
        <v>82</v>
      </c>
      <c r="M2509" t="s">
        <v>254</v>
      </c>
      <c r="N2509" t="s">
        <v>84</v>
      </c>
      <c r="O2509" t="s">
        <v>85</v>
      </c>
      <c r="P2509" t="s">
        <v>1188</v>
      </c>
      <c r="Q2509" t="s">
        <v>87</v>
      </c>
      <c r="R2509" t="s">
        <v>107</v>
      </c>
      <c r="T2509" t="s">
        <v>89</v>
      </c>
      <c r="U2509" t="s">
        <v>90</v>
      </c>
      <c r="V2509">
        <v>2.1134200000000001</v>
      </c>
      <c r="W2509">
        <v>4008.212941865012</v>
      </c>
      <c r="X2509">
        <v>4021.8386599999999</v>
      </c>
      <c r="Y2509">
        <v>4748.8552209999998</v>
      </c>
      <c r="Z2509">
        <v>4564.9876709999999</v>
      </c>
      <c r="AA2509">
        <v>5436.0185968728256</v>
      </c>
      <c r="AB2509">
        <v>4071.3647036714624</v>
      </c>
      <c r="AC2509">
        <v>3341.8801276205159</v>
      </c>
      <c r="AP2509">
        <v>4035.4468179999999</v>
      </c>
      <c r="AQ2509">
        <v>4167.5704739963794</v>
      </c>
      <c r="AR2509">
        <v>4009.3199987061571</v>
      </c>
      <c r="AS2509">
        <v>4008.212941865012</v>
      </c>
      <c r="AT2509">
        <v>1896.5529529696</v>
      </c>
      <c r="AU2509" t="s">
        <v>1830</v>
      </c>
      <c r="AV2509">
        <v>42</v>
      </c>
      <c r="AW2509">
        <v>45.156022689752383</v>
      </c>
      <c r="AX2509">
        <v>1.8815009454063494</v>
      </c>
    </row>
    <row r="2510" spans="1:50" hidden="1" x14ac:dyDescent="0.3">
      <c r="A2510" t="s">
        <v>3355</v>
      </c>
      <c r="B2510" t="s">
        <v>1766</v>
      </c>
      <c r="D2510">
        <v>2152</v>
      </c>
      <c r="F2510">
        <v>5</v>
      </c>
      <c r="G2510" t="s">
        <v>270</v>
      </c>
      <c r="H2510" t="s">
        <v>251</v>
      </c>
      <c r="I2510" t="s">
        <v>252</v>
      </c>
      <c r="J2510" t="s">
        <v>253</v>
      </c>
      <c r="K2510" t="s">
        <v>185</v>
      </c>
      <c r="L2510" t="s">
        <v>82</v>
      </c>
      <c r="M2510" t="s">
        <v>254</v>
      </c>
      <c r="N2510" t="s">
        <v>100</v>
      </c>
      <c r="O2510" t="s">
        <v>85</v>
      </c>
      <c r="P2510" t="s">
        <v>1188</v>
      </c>
      <c r="Q2510" t="s">
        <v>271</v>
      </c>
      <c r="R2510" t="s">
        <v>107</v>
      </c>
      <c r="T2510" t="s">
        <v>89</v>
      </c>
      <c r="U2510" t="s">
        <v>90</v>
      </c>
      <c r="V2510">
        <v>0.36984899999999998</v>
      </c>
      <c r="W2510">
        <v>242.29014151918079</v>
      </c>
      <c r="X2510">
        <v>244.83973</v>
      </c>
      <c r="Y2510">
        <v>477.84430800000001</v>
      </c>
      <c r="Z2510">
        <v>335.45262200000002</v>
      </c>
      <c r="AA2510">
        <v>313.26786534607999</v>
      </c>
      <c r="AB2510">
        <v>0</v>
      </c>
      <c r="AC2510">
        <v>0</v>
      </c>
      <c r="AP2510">
        <v>35.831778999999997</v>
      </c>
      <c r="AQ2510">
        <v>249.39952250015938</v>
      </c>
      <c r="AR2510">
        <v>242.35706135667476</v>
      </c>
      <c r="AS2510">
        <v>242.29014151918079</v>
      </c>
      <c r="AT2510">
        <v>655.10557421861574</v>
      </c>
      <c r="AU2510" t="s">
        <v>2666</v>
      </c>
      <c r="AV2510">
        <v>441</v>
      </c>
      <c r="AW2510">
        <v>1.4855001682961808</v>
      </c>
      <c r="AX2510">
        <v>6.1895840345674198E-2</v>
      </c>
    </row>
    <row r="2511" spans="1:50" hidden="1" x14ac:dyDescent="0.3">
      <c r="A2511" t="s">
        <v>3356</v>
      </c>
      <c r="B2511" t="s">
        <v>1766</v>
      </c>
      <c r="D2511">
        <v>2153</v>
      </c>
      <c r="F2511">
        <v>5</v>
      </c>
      <c r="G2511" t="s">
        <v>3357</v>
      </c>
      <c r="H2511" t="s">
        <v>251</v>
      </c>
      <c r="I2511" t="s">
        <v>252</v>
      </c>
      <c r="J2511" t="s">
        <v>253</v>
      </c>
      <c r="K2511" t="s">
        <v>81</v>
      </c>
      <c r="L2511" t="s">
        <v>82</v>
      </c>
      <c r="M2511" t="s">
        <v>254</v>
      </c>
      <c r="N2511" t="s">
        <v>84</v>
      </c>
      <c r="O2511" t="s">
        <v>85</v>
      </c>
      <c r="P2511" t="s">
        <v>1188</v>
      </c>
      <c r="Q2511" t="s">
        <v>271</v>
      </c>
      <c r="R2511" t="s">
        <v>107</v>
      </c>
      <c r="T2511" t="s">
        <v>89</v>
      </c>
      <c r="U2511" t="s">
        <v>90</v>
      </c>
      <c r="V2511">
        <v>0.70447300000000002</v>
      </c>
      <c r="W2511">
        <v>1058.6066593893067</v>
      </c>
      <c r="X2511">
        <v>1128.5663930000001</v>
      </c>
      <c r="Y2511">
        <v>636.13948500000004</v>
      </c>
      <c r="Z2511">
        <v>207.115183</v>
      </c>
      <c r="AA2511">
        <v>1512.0296282492479</v>
      </c>
      <c r="AB2511">
        <v>0</v>
      </c>
      <c r="AC2511">
        <v>0</v>
      </c>
      <c r="AP2511">
        <v>1305.738055</v>
      </c>
      <c r="AQ2511">
        <v>958.15865619547833</v>
      </c>
      <c r="AR2511">
        <v>1058.899043491987</v>
      </c>
      <c r="AS2511">
        <v>1058.6066593893067</v>
      </c>
      <c r="AT2511">
        <v>1502.6930193056464</v>
      </c>
      <c r="AU2511" t="s">
        <v>3358</v>
      </c>
      <c r="AV2511">
        <v>240</v>
      </c>
      <c r="AW2511">
        <v>6.2612209137735269</v>
      </c>
      <c r="AX2511">
        <v>0.26088420474056362</v>
      </c>
    </row>
    <row r="2512" spans="1:50" hidden="1" x14ac:dyDescent="0.3">
      <c r="A2512" t="s">
        <v>3359</v>
      </c>
      <c r="B2512" t="s">
        <v>1766</v>
      </c>
      <c r="D2512">
        <v>2216</v>
      </c>
      <c r="F2512">
        <v>5</v>
      </c>
      <c r="G2512" t="s">
        <v>277</v>
      </c>
      <c r="H2512" t="s">
        <v>251</v>
      </c>
      <c r="I2512" t="s">
        <v>252</v>
      </c>
      <c r="J2512" t="s">
        <v>253</v>
      </c>
      <c r="K2512" t="s">
        <v>133</v>
      </c>
      <c r="L2512" t="s">
        <v>82</v>
      </c>
      <c r="M2512" t="s">
        <v>278</v>
      </c>
      <c r="N2512" t="s">
        <v>100</v>
      </c>
      <c r="O2512" t="s">
        <v>85</v>
      </c>
      <c r="P2512" t="s">
        <v>1188</v>
      </c>
      <c r="Q2512" t="s">
        <v>87</v>
      </c>
      <c r="R2512" t="s">
        <v>215</v>
      </c>
      <c r="T2512" t="s">
        <v>89</v>
      </c>
      <c r="U2512" t="s">
        <v>90</v>
      </c>
      <c r="V2512">
        <v>0.63402599999999998</v>
      </c>
      <c r="W2512">
        <v>957.85524550634875</v>
      </c>
      <c r="X2512">
        <v>694.25853199999995</v>
      </c>
      <c r="Y2512">
        <v>777.94998099999998</v>
      </c>
      <c r="Z2512">
        <v>426.06551200000001</v>
      </c>
      <c r="AA2512">
        <v>732.70519542322791</v>
      </c>
      <c r="AB2512">
        <v>775.90591184091818</v>
      </c>
      <c r="AC2512">
        <v>713.85002726067523</v>
      </c>
      <c r="AP2512">
        <v>843.73985700000003</v>
      </c>
      <c r="AQ2512">
        <v>914.01427234096832</v>
      </c>
      <c r="AR2512">
        <v>958.11980235942633</v>
      </c>
      <c r="AS2512">
        <v>957.85524550634875</v>
      </c>
      <c r="AT2512">
        <v>1510.750734995645</v>
      </c>
      <c r="AU2512" t="s">
        <v>1832</v>
      </c>
      <c r="AV2512">
        <v>270</v>
      </c>
      <c r="AW2512">
        <v>5.5953730925764624</v>
      </c>
      <c r="AX2512">
        <v>0.23314054552401928</v>
      </c>
    </row>
    <row r="2513" spans="1:50" hidden="1" x14ac:dyDescent="0.3">
      <c r="A2513" t="s">
        <v>3360</v>
      </c>
      <c r="B2513" t="s">
        <v>1766</v>
      </c>
      <c r="D2513">
        <v>2240</v>
      </c>
      <c r="F2513">
        <v>5</v>
      </c>
      <c r="G2513" t="s">
        <v>281</v>
      </c>
      <c r="H2513" t="s">
        <v>251</v>
      </c>
      <c r="I2513" t="s">
        <v>252</v>
      </c>
      <c r="J2513" t="s">
        <v>253</v>
      </c>
      <c r="K2513" t="s">
        <v>81</v>
      </c>
      <c r="L2513" t="s">
        <v>82</v>
      </c>
      <c r="M2513" t="s">
        <v>278</v>
      </c>
      <c r="N2513" t="s">
        <v>84</v>
      </c>
      <c r="O2513" t="s">
        <v>85</v>
      </c>
      <c r="P2513" t="s">
        <v>1188</v>
      </c>
      <c r="Q2513" t="s">
        <v>87</v>
      </c>
      <c r="R2513" t="s">
        <v>215</v>
      </c>
      <c r="T2513" t="s">
        <v>89</v>
      </c>
      <c r="U2513" t="s">
        <v>90</v>
      </c>
      <c r="V2513">
        <v>2.1134200000000001</v>
      </c>
      <c r="W2513">
        <v>1989.4505195108925</v>
      </c>
      <c r="X2513">
        <v>1604.085945</v>
      </c>
      <c r="Y2513">
        <v>1866.150046</v>
      </c>
      <c r="Z2513">
        <v>1280.732645</v>
      </c>
      <c r="AA2513">
        <v>1262.2862539105593</v>
      </c>
      <c r="AB2513">
        <v>2760.8265291518901</v>
      </c>
      <c r="AC2513">
        <v>1435.0600548024158</v>
      </c>
      <c r="AP2513">
        <v>1886.4713609999999</v>
      </c>
      <c r="AQ2513">
        <v>1998.4332719086683</v>
      </c>
      <c r="AR2513">
        <v>1990</v>
      </c>
      <c r="AS2513">
        <v>1989.4505195108925</v>
      </c>
      <c r="AT2513">
        <v>941.34176808721998</v>
      </c>
      <c r="AU2513" t="s">
        <v>1834</v>
      </c>
      <c r="AV2513">
        <v>80</v>
      </c>
      <c r="AW2513">
        <v>11.76677210109025</v>
      </c>
      <c r="AX2513">
        <v>0.49028217087876041</v>
      </c>
    </row>
    <row r="2514" spans="1:50" hidden="1" x14ac:dyDescent="0.3">
      <c r="A2514" t="s">
        <v>3361</v>
      </c>
      <c r="B2514" t="s">
        <v>1766</v>
      </c>
      <c r="D2514">
        <v>2307</v>
      </c>
      <c r="F2514">
        <v>5</v>
      </c>
      <c r="G2514" t="s">
        <v>284</v>
      </c>
      <c r="H2514" t="s">
        <v>78</v>
      </c>
      <c r="I2514" t="s">
        <v>285</v>
      </c>
      <c r="J2514" t="s">
        <v>286</v>
      </c>
      <c r="K2514" t="s">
        <v>174</v>
      </c>
      <c r="L2514" t="s">
        <v>82</v>
      </c>
      <c r="M2514" t="s">
        <v>287</v>
      </c>
      <c r="N2514" t="s">
        <v>100</v>
      </c>
      <c r="O2514" t="s">
        <v>85</v>
      </c>
      <c r="P2514" t="s">
        <v>1188</v>
      </c>
      <c r="Q2514" t="s">
        <v>87</v>
      </c>
      <c r="R2514" t="s">
        <v>107</v>
      </c>
      <c r="S2514" t="s">
        <v>288</v>
      </c>
      <c r="T2514" t="s">
        <v>89</v>
      </c>
      <c r="U2514" t="s">
        <v>90</v>
      </c>
      <c r="V2514">
        <v>0.49982388164846775</v>
      </c>
      <c r="W2514">
        <v>35.116153279689634</v>
      </c>
      <c r="X2514">
        <v>0</v>
      </c>
      <c r="Y2514">
        <v>0</v>
      </c>
      <c r="Z2514">
        <v>0</v>
      </c>
      <c r="AA2514">
        <v>35.116153279689634</v>
      </c>
      <c r="AB2514">
        <v>0</v>
      </c>
      <c r="AC2514">
        <v>0</v>
      </c>
      <c r="AP2514">
        <v>2.0829300000000002</v>
      </c>
      <c r="AQ2514">
        <v>3.35074509620482</v>
      </c>
      <c r="AR2514">
        <v>35.116153279689634</v>
      </c>
      <c r="AS2514">
        <v>35.116153279689634</v>
      </c>
      <c r="AT2514">
        <v>70.257053672331836</v>
      </c>
      <c r="AU2514" t="s">
        <v>1836</v>
      </c>
    </row>
    <row r="2515" spans="1:50" hidden="1" x14ac:dyDescent="0.3">
      <c r="A2515" t="s">
        <v>3362</v>
      </c>
      <c r="B2515" t="s">
        <v>1766</v>
      </c>
      <c r="D2515">
        <v>2308</v>
      </c>
      <c r="F2515">
        <v>5</v>
      </c>
      <c r="G2515" t="s">
        <v>291</v>
      </c>
      <c r="H2515" t="s">
        <v>78</v>
      </c>
      <c r="I2515" t="s">
        <v>285</v>
      </c>
      <c r="J2515" t="s">
        <v>286</v>
      </c>
      <c r="K2515" t="s">
        <v>112</v>
      </c>
      <c r="L2515" t="s">
        <v>82</v>
      </c>
      <c r="M2515" t="s">
        <v>287</v>
      </c>
      <c r="N2515" t="s">
        <v>100</v>
      </c>
      <c r="O2515" t="s">
        <v>85</v>
      </c>
      <c r="P2515" t="s">
        <v>1188</v>
      </c>
      <c r="Q2515" t="s">
        <v>87</v>
      </c>
      <c r="R2515" t="s">
        <v>107</v>
      </c>
      <c r="S2515" t="s">
        <v>288</v>
      </c>
      <c r="T2515" t="s">
        <v>89</v>
      </c>
      <c r="U2515" t="s">
        <v>90</v>
      </c>
      <c r="V2515">
        <v>1.046143008101444</v>
      </c>
      <c r="W2515">
        <v>66.768449812443464</v>
      </c>
      <c r="X2515">
        <v>0</v>
      </c>
      <c r="Y2515">
        <v>0</v>
      </c>
      <c r="Z2515">
        <v>0</v>
      </c>
      <c r="AA2515">
        <v>66.768449812443464</v>
      </c>
      <c r="AB2515">
        <v>0</v>
      </c>
      <c r="AC2515">
        <v>0</v>
      </c>
      <c r="AP2515">
        <v>4.3574539999999997</v>
      </c>
      <c r="AQ2515">
        <v>6.6524425448707003</v>
      </c>
      <c r="AR2515">
        <v>66.768449812443464</v>
      </c>
      <c r="AS2515">
        <v>66.768449812443464</v>
      </c>
      <c r="AT2515">
        <v>63.823444113645465</v>
      </c>
      <c r="AU2515" t="s">
        <v>1838</v>
      </c>
      <c r="AV2515">
        <v>112</v>
      </c>
      <c r="AW2515">
        <v>0.56985217958612022</v>
      </c>
      <c r="AX2515">
        <v>2.3743840816088341E-2</v>
      </c>
    </row>
    <row r="2516" spans="1:50" hidden="1" x14ac:dyDescent="0.3">
      <c r="A2516" t="s">
        <v>3363</v>
      </c>
      <c r="B2516" t="s">
        <v>1766</v>
      </c>
      <c r="D2516">
        <v>2309</v>
      </c>
      <c r="F2516">
        <v>5</v>
      </c>
      <c r="G2516" t="s">
        <v>294</v>
      </c>
      <c r="H2516" t="s">
        <v>78</v>
      </c>
      <c r="I2516" t="s">
        <v>285</v>
      </c>
      <c r="J2516" t="s">
        <v>286</v>
      </c>
      <c r="K2516" t="s">
        <v>174</v>
      </c>
      <c r="L2516" t="s">
        <v>82</v>
      </c>
      <c r="M2516" t="s">
        <v>295</v>
      </c>
      <c r="N2516" t="s">
        <v>100</v>
      </c>
      <c r="O2516" t="s">
        <v>85</v>
      </c>
      <c r="P2516" t="s">
        <v>1188</v>
      </c>
      <c r="Q2516" t="s">
        <v>87</v>
      </c>
      <c r="R2516" t="s">
        <v>107</v>
      </c>
      <c r="S2516" t="s">
        <v>288</v>
      </c>
      <c r="T2516" t="s">
        <v>89</v>
      </c>
      <c r="U2516" t="s">
        <v>90</v>
      </c>
      <c r="V2516">
        <v>0.49982388164846775</v>
      </c>
      <c r="W2516">
        <v>35.116153279689634</v>
      </c>
      <c r="X2516">
        <v>0</v>
      </c>
      <c r="Y2516">
        <v>0</v>
      </c>
      <c r="Z2516">
        <v>0</v>
      </c>
      <c r="AA2516">
        <v>35.116153279689634</v>
      </c>
      <c r="AB2516">
        <v>0</v>
      </c>
      <c r="AC2516">
        <v>0</v>
      </c>
      <c r="AP2516">
        <v>2.0829369999999998</v>
      </c>
      <c r="AQ2516">
        <v>3.3507496204668041</v>
      </c>
      <c r="AR2516">
        <v>35.116153279689634</v>
      </c>
      <c r="AS2516">
        <v>35.116153279689634</v>
      </c>
      <c r="AT2516">
        <v>70.257053672331836</v>
      </c>
      <c r="AU2516" t="s">
        <v>1840</v>
      </c>
      <c r="AV2516">
        <v>270</v>
      </c>
      <c r="AW2516">
        <v>0.26021130989752533</v>
      </c>
      <c r="AX2516">
        <v>1.0842137912396889E-2</v>
      </c>
    </row>
    <row r="2517" spans="1:50" hidden="1" x14ac:dyDescent="0.3">
      <c r="A2517" t="s">
        <v>3364</v>
      </c>
      <c r="B2517" t="s">
        <v>1766</v>
      </c>
      <c r="D2517">
        <v>2311</v>
      </c>
      <c r="F2517">
        <v>5</v>
      </c>
      <c r="G2517" t="s">
        <v>298</v>
      </c>
      <c r="H2517" t="s">
        <v>78</v>
      </c>
      <c r="I2517" t="s">
        <v>285</v>
      </c>
      <c r="J2517" t="s">
        <v>286</v>
      </c>
      <c r="K2517" t="s">
        <v>112</v>
      </c>
      <c r="L2517" t="s">
        <v>82</v>
      </c>
      <c r="M2517" t="s">
        <v>295</v>
      </c>
      <c r="N2517" t="s">
        <v>100</v>
      </c>
      <c r="O2517" t="s">
        <v>85</v>
      </c>
      <c r="P2517" t="s">
        <v>1188</v>
      </c>
      <c r="Q2517" t="s">
        <v>87</v>
      </c>
      <c r="R2517" t="s">
        <v>107</v>
      </c>
      <c r="S2517" t="s">
        <v>288</v>
      </c>
      <c r="T2517" t="s">
        <v>89</v>
      </c>
      <c r="U2517" t="s">
        <v>90</v>
      </c>
      <c r="V2517">
        <v>1.046143008101444</v>
      </c>
      <c r="W2517">
        <v>66.768449812443464</v>
      </c>
      <c r="X2517">
        <v>0</v>
      </c>
      <c r="Y2517">
        <v>0</v>
      </c>
      <c r="Z2517">
        <v>0</v>
      </c>
      <c r="AA2517">
        <v>66.768449812443464</v>
      </c>
      <c r="AB2517">
        <v>0</v>
      </c>
      <c r="AC2517">
        <v>0</v>
      </c>
      <c r="AP2517">
        <v>4.3574640000000002</v>
      </c>
      <c r="AQ2517">
        <v>6.6303268139940013</v>
      </c>
      <c r="AR2517">
        <v>66.768449812443464</v>
      </c>
      <c r="AS2517">
        <v>66.768449812443464</v>
      </c>
      <c r="AT2517">
        <v>63.823444113645465</v>
      </c>
      <c r="AU2517" t="s">
        <v>1842</v>
      </c>
      <c r="AV2517">
        <v>112</v>
      </c>
      <c r="AW2517">
        <v>0.56985217958612022</v>
      </c>
      <c r="AX2517">
        <v>2.3743840816088341E-2</v>
      </c>
    </row>
    <row r="2518" spans="1:50" hidden="1" x14ac:dyDescent="0.3">
      <c r="A2518" t="s">
        <v>3365</v>
      </c>
      <c r="B2518" t="s">
        <v>1766</v>
      </c>
      <c r="D2518">
        <v>2334</v>
      </c>
      <c r="F2518">
        <v>5</v>
      </c>
      <c r="G2518" t="s">
        <v>311</v>
      </c>
      <c r="H2518" t="s">
        <v>78</v>
      </c>
      <c r="I2518" t="s">
        <v>285</v>
      </c>
      <c r="J2518" t="s">
        <v>286</v>
      </c>
      <c r="K2518" t="s">
        <v>112</v>
      </c>
      <c r="L2518" t="s">
        <v>82</v>
      </c>
      <c r="M2518" t="s">
        <v>302</v>
      </c>
      <c r="N2518" t="s">
        <v>100</v>
      </c>
      <c r="O2518" t="s">
        <v>85</v>
      </c>
      <c r="P2518" t="s">
        <v>1188</v>
      </c>
      <c r="Q2518" t="s">
        <v>87</v>
      </c>
      <c r="R2518" t="s">
        <v>88</v>
      </c>
      <c r="T2518" t="s">
        <v>89</v>
      </c>
      <c r="U2518" t="s">
        <v>90</v>
      </c>
      <c r="V2518">
        <v>1.046143</v>
      </c>
      <c r="W2518">
        <v>734.03094924524476</v>
      </c>
      <c r="X2518">
        <v>1364.170472</v>
      </c>
      <c r="Y2518">
        <v>560.73264800000004</v>
      </c>
      <c r="Z2518">
        <v>423.68791499999998</v>
      </c>
      <c r="AA2518">
        <v>1098.5230504995952</v>
      </c>
      <c r="AB2518">
        <v>2314.1541802913534</v>
      </c>
      <c r="AC2518">
        <v>2145.4495913916139</v>
      </c>
      <c r="AP2518">
        <v>779.750674</v>
      </c>
      <c r="AQ2518">
        <v>909.07216474593315</v>
      </c>
      <c r="AR2518">
        <v>734.23368647396978</v>
      </c>
      <c r="AS2518">
        <v>734.03094924524476</v>
      </c>
      <c r="AT2518">
        <v>701.65450540245911</v>
      </c>
      <c r="AU2518" t="s">
        <v>1850</v>
      </c>
      <c r="AV2518">
        <v>112</v>
      </c>
      <c r="AW2518">
        <v>6.2647723696648132</v>
      </c>
      <c r="AX2518">
        <v>0.26103218206936724</v>
      </c>
    </row>
    <row r="2519" spans="1:50" hidden="1" x14ac:dyDescent="0.3">
      <c r="A2519" t="s">
        <v>3366</v>
      </c>
      <c r="B2519" t="s">
        <v>1766</v>
      </c>
      <c r="D2519">
        <v>2336</v>
      </c>
      <c r="F2519">
        <v>5</v>
      </c>
      <c r="G2519" t="s">
        <v>314</v>
      </c>
      <c r="H2519" t="s">
        <v>78</v>
      </c>
      <c r="I2519" t="s">
        <v>285</v>
      </c>
      <c r="J2519" t="s">
        <v>286</v>
      </c>
      <c r="K2519" t="s">
        <v>174</v>
      </c>
      <c r="L2519" t="s">
        <v>82</v>
      </c>
      <c r="M2519" t="s">
        <v>302</v>
      </c>
      <c r="N2519" t="s">
        <v>100</v>
      </c>
      <c r="O2519" t="s">
        <v>85</v>
      </c>
      <c r="P2519" t="s">
        <v>1188</v>
      </c>
      <c r="Q2519" t="s">
        <v>87</v>
      </c>
      <c r="R2519" t="s">
        <v>215</v>
      </c>
      <c r="T2519" t="s">
        <v>89</v>
      </c>
      <c r="U2519" t="s">
        <v>90</v>
      </c>
      <c r="V2519">
        <v>0.49982399999999999</v>
      </c>
      <c r="W2519">
        <v>140.48376074801598</v>
      </c>
      <c r="X2519">
        <v>146.94823700000001</v>
      </c>
      <c r="Y2519">
        <v>131.4537</v>
      </c>
      <c r="Z2519">
        <v>114.459682</v>
      </c>
      <c r="AA2519">
        <v>174.3067815293644</v>
      </c>
      <c r="AB2519">
        <v>489.91838261707386</v>
      </c>
      <c r="AC2519">
        <v>506.45294608533743</v>
      </c>
      <c r="AP2519">
        <v>166.98201900000001</v>
      </c>
      <c r="AQ2519">
        <v>184.71723641646884</v>
      </c>
      <c r="AR2519">
        <v>140.52256195709884</v>
      </c>
      <c r="AS2519">
        <v>140.48376074801598</v>
      </c>
      <c r="AT2519">
        <v>281.06645688885686</v>
      </c>
      <c r="AU2519" t="s">
        <v>1852</v>
      </c>
      <c r="AV2519">
        <v>270</v>
      </c>
      <c r="AW2519">
        <v>1.0409868773661366</v>
      </c>
      <c r="AX2519">
        <v>4.3374453223589023E-2</v>
      </c>
    </row>
    <row r="2520" spans="1:50" hidden="1" x14ac:dyDescent="0.3">
      <c r="A2520" t="s">
        <v>3367</v>
      </c>
      <c r="B2520" t="s">
        <v>1766</v>
      </c>
      <c r="D2520">
        <v>2344</v>
      </c>
      <c r="F2520">
        <v>5</v>
      </c>
      <c r="G2520" t="s">
        <v>317</v>
      </c>
      <c r="H2520" t="s">
        <v>78</v>
      </c>
      <c r="I2520" t="s">
        <v>285</v>
      </c>
      <c r="J2520" t="s">
        <v>286</v>
      </c>
      <c r="K2520" t="s">
        <v>112</v>
      </c>
      <c r="L2520" t="s">
        <v>82</v>
      </c>
      <c r="M2520" t="s">
        <v>318</v>
      </c>
      <c r="N2520" t="s">
        <v>100</v>
      </c>
      <c r="O2520" t="s">
        <v>85</v>
      </c>
      <c r="P2520" t="s">
        <v>1188</v>
      </c>
      <c r="Q2520" t="s">
        <v>87</v>
      </c>
      <c r="R2520" t="s">
        <v>88</v>
      </c>
      <c r="T2520" t="s">
        <v>89</v>
      </c>
      <c r="U2520" t="s">
        <v>90</v>
      </c>
      <c r="V2520">
        <v>1.046143</v>
      </c>
      <c r="W2520">
        <v>364.42445430354593</v>
      </c>
      <c r="X2520">
        <v>874.57554800000003</v>
      </c>
      <c r="Y2520">
        <v>431.53398800000002</v>
      </c>
      <c r="Z2520">
        <v>377.657623</v>
      </c>
      <c r="AA2520">
        <v>694.87826995323735</v>
      </c>
      <c r="AB2520">
        <v>1116.1608353134186</v>
      </c>
      <c r="AC2520">
        <v>720.78377639680241</v>
      </c>
      <c r="AP2520">
        <v>424.47373299999998</v>
      </c>
      <c r="AQ2520">
        <v>514.60547768736001</v>
      </c>
      <c r="AR2520">
        <v>364.52510728557775</v>
      </c>
      <c r="AS2520">
        <v>364.42445430354593</v>
      </c>
      <c r="AT2520">
        <v>348.35051642418478</v>
      </c>
      <c r="AU2520" t="s">
        <v>1854</v>
      </c>
      <c r="AV2520">
        <v>112</v>
      </c>
      <c r="AW2520">
        <v>3.1102724680730782</v>
      </c>
      <c r="AX2520">
        <v>0.12959468616971159</v>
      </c>
    </row>
    <row r="2521" spans="1:50" hidden="1" x14ac:dyDescent="0.3">
      <c r="A2521" t="s">
        <v>3368</v>
      </c>
      <c r="B2521" t="s">
        <v>1766</v>
      </c>
      <c r="D2521">
        <v>2346</v>
      </c>
      <c r="F2521">
        <v>5</v>
      </c>
      <c r="G2521" t="s">
        <v>321</v>
      </c>
      <c r="H2521" t="s">
        <v>78</v>
      </c>
      <c r="I2521" t="s">
        <v>285</v>
      </c>
      <c r="J2521" t="s">
        <v>286</v>
      </c>
      <c r="K2521" t="s">
        <v>174</v>
      </c>
      <c r="L2521" t="s">
        <v>82</v>
      </c>
      <c r="M2521" t="s">
        <v>318</v>
      </c>
      <c r="N2521" t="s">
        <v>100</v>
      </c>
      <c r="O2521" t="s">
        <v>85</v>
      </c>
      <c r="P2521" t="s">
        <v>1188</v>
      </c>
      <c r="Q2521" t="s">
        <v>87</v>
      </c>
      <c r="R2521" t="s">
        <v>107</v>
      </c>
      <c r="T2521" t="s">
        <v>89</v>
      </c>
      <c r="U2521" t="s">
        <v>90</v>
      </c>
      <c r="V2521">
        <v>0.49982399999999999</v>
      </c>
      <c r="W2521">
        <v>92.433174268469344</v>
      </c>
      <c r="X2521">
        <v>90.468134000000006</v>
      </c>
      <c r="Y2521">
        <v>112.46038900000001</v>
      </c>
      <c r="Z2521">
        <v>113.95986000000001</v>
      </c>
      <c r="AA2521">
        <v>95.983547203081415</v>
      </c>
      <c r="AB2521">
        <v>401.58412141454573</v>
      </c>
      <c r="AC2521">
        <v>361.01890231915871</v>
      </c>
      <c r="AP2521">
        <v>123.787492</v>
      </c>
      <c r="AQ2521">
        <v>132.2998714358728</v>
      </c>
      <c r="AR2521">
        <v>92.458704044308803</v>
      </c>
      <c r="AS2521">
        <v>92.433174268469344</v>
      </c>
      <c r="AT2521">
        <v>184.93144440536938</v>
      </c>
      <c r="AU2521" t="s">
        <v>1856</v>
      </c>
      <c r="AV2521">
        <v>270</v>
      </c>
      <c r="AW2521">
        <v>0.68493127557544209</v>
      </c>
      <c r="AX2521">
        <v>2.8538803148976753E-2</v>
      </c>
    </row>
    <row r="2522" spans="1:50" hidden="1" x14ac:dyDescent="0.3">
      <c r="A2522" t="s">
        <v>3369</v>
      </c>
      <c r="B2522" t="s">
        <v>1766</v>
      </c>
      <c r="D2522">
        <v>2372</v>
      </c>
      <c r="F2522">
        <v>5</v>
      </c>
      <c r="G2522" t="s">
        <v>1245</v>
      </c>
      <c r="H2522" t="s">
        <v>78</v>
      </c>
      <c r="I2522" t="s">
        <v>285</v>
      </c>
      <c r="J2522" t="s">
        <v>286</v>
      </c>
      <c r="K2522" t="s">
        <v>174</v>
      </c>
      <c r="L2522" t="s">
        <v>82</v>
      </c>
      <c r="M2522" t="s">
        <v>302</v>
      </c>
      <c r="N2522" t="s">
        <v>100</v>
      </c>
      <c r="O2522" t="s">
        <v>85</v>
      </c>
      <c r="P2522" t="s">
        <v>1188</v>
      </c>
      <c r="Q2522" t="s">
        <v>271</v>
      </c>
      <c r="R2522" t="s">
        <v>107</v>
      </c>
      <c r="T2522" t="s">
        <v>89</v>
      </c>
      <c r="U2522" t="s">
        <v>90</v>
      </c>
      <c r="V2522">
        <v>0.16660800000000001</v>
      </c>
      <c r="W2522">
        <v>0</v>
      </c>
      <c r="X2522">
        <v>197.76365200000001</v>
      </c>
      <c r="Y2522">
        <v>121.207295</v>
      </c>
      <c r="Z2522">
        <v>112.7102865</v>
      </c>
      <c r="AA2522">
        <v>0</v>
      </c>
      <c r="AB2522">
        <v>0</v>
      </c>
      <c r="AC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 t="s">
        <v>3370</v>
      </c>
      <c r="AV2522">
        <v>810</v>
      </c>
      <c r="AW2522">
        <v>0</v>
      </c>
      <c r="AX2522">
        <v>0</v>
      </c>
    </row>
    <row r="2523" spans="1:50" hidden="1" x14ac:dyDescent="0.3">
      <c r="A2523" t="s">
        <v>3371</v>
      </c>
      <c r="B2523" t="s">
        <v>1766</v>
      </c>
      <c r="D2523">
        <v>2372</v>
      </c>
      <c r="F2523">
        <v>5</v>
      </c>
      <c r="G2523" t="s">
        <v>1245</v>
      </c>
      <c r="H2523" t="s">
        <v>78</v>
      </c>
      <c r="I2523" t="s">
        <v>285</v>
      </c>
      <c r="J2523" t="s">
        <v>286</v>
      </c>
      <c r="K2523" t="s">
        <v>174</v>
      </c>
      <c r="L2523" t="s">
        <v>82</v>
      </c>
      <c r="M2523" t="s">
        <v>318</v>
      </c>
      <c r="N2523" t="s">
        <v>100</v>
      </c>
      <c r="O2523" t="s">
        <v>85</v>
      </c>
      <c r="P2523" t="s">
        <v>1188</v>
      </c>
      <c r="Q2523" t="s">
        <v>271</v>
      </c>
      <c r="R2523" t="s">
        <v>107</v>
      </c>
      <c r="T2523" t="s">
        <v>89</v>
      </c>
      <c r="U2523" t="s">
        <v>90</v>
      </c>
      <c r="V2523">
        <v>0.16660800000000001</v>
      </c>
      <c r="W2523">
        <v>208.42642120269235</v>
      </c>
      <c r="X2523">
        <v>197.76365200000001</v>
      </c>
      <c r="Y2523">
        <v>121.207295</v>
      </c>
      <c r="Z2523">
        <v>112.7102865</v>
      </c>
      <c r="AA2523">
        <v>356.33759419226152</v>
      </c>
      <c r="AB2523">
        <v>0</v>
      </c>
      <c r="AC2523">
        <v>0</v>
      </c>
      <c r="AP2523">
        <v>235.483159</v>
      </c>
      <c r="AQ2523">
        <v>218.56873582487407</v>
      </c>
      <c r="AR2523">
        <v>208.48398797841372</v>
      </c>
      <c r="AS2523">
        <v>208.42642120269235</v>
      </c>
      <c r="AT2523">
        <v>1250.9988788214991</v>
      </c>
      <c r="AU2523" t="s">
        <v>3370</v>
      </c>
      <c r="AV2523">
        <v>810</v>
      </c>
      <c r="AW2523">
        <v>1.5444430602734558</v>
      </c>
      <c r="AX2523">
        <v>6.4351794178060653E-2</v>
      </c>
    </row>
    <row r="2524" spans="1:50" hidden="1" x14ac:dyDescent="0.3">
      <c r="A2524" t="s">
        <v>3372</v>
      </c>
      <c r="B2524" t="s">
        <v>1766</v>
      </c>
      <c r="D2524">
        <v>2377</v>
      </c>
      <c r="F2524">
        <v>5</v>
      </c>
      <c r="G2524" t="s">
        <v>324</v>
      </c>
      <c r="H2524" t="s">
        <v>78</v>
      </c>
      <c r="I2524" t="s">
        <v>285</v>
      </c>
      <c r="J2524" t="s">
        <v>286</v>
      </c>
      <c r="K2524" t="s">
        <v>112</v>
      </c>
      <c r="L2524" t="s">
        <v>82</v>
      </c>
      <c r="M2524" t="s">
        <v>302</v>
      </c>
      <c r="N2524" t="s">
        <v>100</v>
      </c>
      <c r="O2524" t="s">
        <v>85</v>
      </c>
      <c r="P2524" t="s">
        <v>1188</v>
      </c>
      <c r="Q2524" t="s">
        <v>271</v>
      </c>
      <c r="R2524" t="s">
        <v>107</v>
      </c>
      <c r="T2524" t="s">
        <v>89</v>
      </c>
      <c r="U2524" t="s">
        <v>90</v>
      </c>
      <c r="V2524">
        <v>0.34871399999999997</v>
      </c>
      <c r="W2524">
        <v>0</v>
      </c>
      <c r="X2524">
        <v>431.88270199999999</v>
      </c>
      <c r="Y2524">
        <v>509.8203565</v>
      </c>
      <c r="Z2524">
        <v>201.73124100000001</v>
      </c>
      <c r="AA2524">
        <v>0</v>
      </c>
      <c r="AB2524">
        <v>0</v>
      </c>
      <c r="AC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 t="s">
        <v>3373</v>
      </c>
      <c r="AV2524">
        <v>336</v>
      </c>
      <c r="AW2524">
        <v>0</v>
      </c>
      <c r="AX2524">
        <v>0</v>
      </c>
    </row>
    <row r="2525" spans="1:50" hidden="1" x14ac:dyDescent="0.3">
      <c r="A2525" t="s">
        <v>3374</v>
      </c>
      <c r="B2525" t="s">
        <v>1766</v>
      </c>
      <c r="D2525">
        <v>2377</v>
      </c>
      <c r="F2525">
        <v>5</v>
      </c>
      <c r="G2525" t="s">
        <v>324</v>
      </c>
      <c r="H2525" t="s">
        <v>78</v>
      </c>
      <c r="I2525" t="s">
        <v>285</v>
      </c>
      <c r="J2525" t="s">
        <v>286</v>
      </c>
      <c r="K2525" t="s">
        <v>112</v>
      </c>
      <c r="L2525" t="s">
        <v>82</v>
      </c>
      <c r="M2525" t="s">
        <v>318</v>
      </c>
      <c r="N2525" t="s">
        <v>100</v>
      </c>
      <c r="O2525" t="s">
        <v>85</v>
      </c>
      <c r="P2525" t="s">
        <v>1188</v>
      </c>
      <c r="Q2525" t="s">
        <v>271</v>
      </c>
      <c r="R2525" t="s">
        <v>107</v>
      </c>
      <c r="T2525" t="s">
        <v>89</v>
      </c>
      <c r="U2525" t="s">
        <v>90</v>
      </c>
      <c r="V2525">
        <v>0.34871399999999997</v>
      </c>
      <c r="W2525">
        <v>598.74180712773943</v>
      </c>
      <c r="X2525">
        <v>431.88270199999999</v>
      </c>
      <c r="Y2525">
        <v>509.8203565</v>
      </c>
      <c r="Z2525">
        <v>201.73124100000001</v>
      </c>
      <c r="AA2525">
        <v>726.35571582410444</v>
      </c>
      <c r="AB2525">
        <v>0</v>
      </c>
      <c r="AC2525">
        <v>0</v>
      </c>
      <c r="AP2525">
        <v>672.36812999999995</v>
      </c>
      <c r="AQ2525">
        <v>533.05250105752395</v>
      </c>
      <c r="AR2525">
        <v>598.90717788604843</v>
      </c>
      <c r="AS2525">
        <v>598.74180712773943</v>
      </c>
      <c r="AT2525">
        <v>1716.9996247002973</v>
      </c>
      <c r="AU2525" t="s">
        <v>3373</v>
      </c>
      <c r="AV2525">
        <v>336</v>
      </c>
      <c r="AW2525">
        <v>5.1101179306556466</v>
      </c>
      <c r="AX2525">
        <v>0.21292158044398526</v>
      </c>
    </row>
    <row r="2526" spans="1:50" hidden="1" x14ac:dyDescent="0.3">
      <c r="A2526" t="s">
        <v>3375</v>
      </c>
      <c r="B2526" t="s">
        <v>1766</v>
      </c>
      <c r="D2526">
        <v>2381</v>
      </c>
      <c r="F2526">
        <v>5</v>
      </c>
      <c r="G2526" t="s">
        <v>327</v>
      </c>
      <c r="H2526" t="s">
        <v>78</v>
      </c>
      <c r="I2526" t="s">
        <v>285</v>
      </c>
      <c r="J2526" t="s">
        <v>286</v>
      </c>
      <c r="K2526" t="s">
        <v>174</v>
      </c>
      <c r="L2526" t="s">
        <v>82</v>
      </c>
      <c r="M2526" t="s">
        <v>113</v>
      </c>
      <c r="N2526" t="s">
        <v>100</v>
      </c>
      <c r="O2526" t="s">
        <v>85</v>
      </c>
      <c r="P2526" t="s">
        <v>1188</v>
      </c>
      <c r="Q2526" t="s">
        <v>87</v>
      </c>
      <c r="R2526" t="s">
        <v>107</v>
      </c>
      <c r="T2526" t="s">
        <v>89</v>
      </c>
      <c r="U2526" t="s">
        <v>90</v>
      </c>
      <c r="V2526">
        <v>0.49982399999999999</v>
      </c>
      <c r="W2526">
        <v>0</v>
      </c>
      <c r="X2526">
        <v>0</v>
      </c>
      <c r="Y2526">
        <v>0</v>
      </c>
      <c r="Z2526">
        <v>30.489263000000001</v>
      </c>
      <c r="AA2526">
        <v>0</v>
      </c>
      <c r="AB2526">
        <v>0</v>
      </c>
      <c r="AC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 t="s">
        <v>2541</v>
      </c>
      <c r="AV2526">
        <v>270</v>
      </c>
      <c r="AW2526">
        <v>0</v>
      </c>
      <c r="AX2526">
        <v>0</v>
      </c>
    </row>
    <row r="2527" spans="1:50" hidden="1" x14ac:dyDescent="0.3">
      <c r="A2527" t="s">
        <v>3376</v>
      </c>
      <c r="B2527" t="s">
        <v>1766</v>
      </c>
      <c r="D2527">
        <v>2382</v>
      </c>
      <c r="F2527">
        <v>5</v>
      </c>
      <c r="G2527" t="s">
        <v>330</v>
      </c>
      <c r="H2527" t="s">
        <v>78</v>
      </c>
      <c r="I2527" t="s">
        <v>285</v>
      </c>
      <c r="J2527" t="s">
        <v>286</v>
      </c>
      <c r="K2527" t="s">
        <v>112</v>
      </c>
      <c r="L2527" t="s">
        <v>82</v>
      </c>
      <c r="M2527" t="s">
        <v>113</v>
      </c>
      <c r="N2527" t="s">
        <v>100</v>
      </c>
      <c r="O2527" t="s">
        <v>85</v>
      </c>
      <c r="P2527" t="s">
        <v>1188</v>
      </c>
      <c r="Q2527" t="s">
        <v>87</v>
      </c>
      <c r="R2527" t="s">
        <v>107</v>
      </c>
      <c r="T2527" t="s">
        <v>89</v>
      </c>
      <c r="U2527" t="s">
        <v>90</v>
      </c>
      <c r="V2527">
        <v>1.046143</v>
      </c>
      <c r="W2527">
        <v>0</v>
      </c>
      <c r="X2527">
        <v>0</v>
      </c>
      <c r="Y2527">
        <v>0</v>
      </c>
      <c r="Z2527">
        <v>104.6143</v>
      </c>
      <c r="AA2527">
        <v>0</v>
      </c>
      <c r="AB2527">
        <v>0</v>
      </c>
      <c r="AC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 t="s">
        <v>1864</v>
      </c>
      <c r="AV2527">
        <v>112</v>
      </c>
      <c r="AW2527">
        <v>0</v>
      </c>
      <c r="AX2527">
        <v>0</v>
      </c>
    </row>
    <row r="2528" spans="1:50" hidden="1" x14ac:dyDescent="0.3">
      <c r="A2528" t="s">
        <v>3377</v>
      </c>
      <c r="B2528" t="s">
        <v>1766</v>
      </c>
      <c r="D2528">
        <v>2383</v>
      </c>
      <c r="F2528">
        <v>5</v>
      </c>
      <c r="G2528" t="s">
        <v>333</v>
      </c>
      <c r="H2528" t="s">
        <v>78</v>
      </c>
      <c r="I2528" t="s">
        <v>285</v>
      </c>
      <c r="J2528" t="s">
        <v>286</v>
      </c>
      <c r="K2528" t="s">
        <v>174</v>
      </c>
      <c r="L2528" t="s">
        <v>82</v>
      </c>
      <c r="M2528" t="s">
        <v>113</v>
      </c>
      <c r="N2528" t="s">
        <v>100</v>
      </c>
      <c r="O2528" t="s">
        <v>85</v>
      </c>
      <c r="P2528" t="s">
        <v>1188</v>
      </c>
      <c r="Q2528" t="s">
        <v>271</v>
      </c>
      <c r="R2528" t="s">
        <v>107</v>
      </c>
      <c r="T2528" t="s">
        <v>89</v>
      </c>
      <c r="U2528" t="s">
        <v>90</v>
      </c>
      <c r="V2528">
        <v>0.49982399999999999</v>
      </c>
      <c r="W2528">
        <v>0</v>
      </c>
      <c r="X2528">
        <v>0</v>
      </c>
      <c r="Y2528">
        <v>0</v>
      </c>
      <c r="Z2528">
        <v>107.961962</v>
      </c>
      <c r="AA2528">
        <v>0</v>
      </c>
      <c r="AB2528">
        <v>0</v>
      </c>
      <c r="AC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 t="s">
        <v>2684</v>
      </c>
    </row>
    <row r="2529" spans="1:50" hidden="1" x14ac:dyDescent="0.3">
      <c r="A2529" t="s">
        <v>3378</v>
      </c>
      <c r="B2529" t="s">
        <v>1766</v>
      </c>
      <c r="D2529">
        <v>2384</v>
      </c>
      <c r="F2529">
        <v>5</v>
      </c>
      <c r="G2529" t="s">
        <v>1050</v>
      </c>
      <c r="H2529" t="s">
        <v>78</v>
      </c>
      <c r="I2529" t="s">
        <v>285</v>
      </c>
      <c r="J2529" t="s">
        <v>286</v>
      </c>
      <c r="K2529" t="s">
        <v>112</v>
      </c>
      <c r="L2529" t="s">
        <v>82</v>
      </c>
      <c r="M2529" t="s">
        <v>113</v>
      </c>
      <c r="N2529" t="s">
        <v>100</v>
      </c>
      <c r="O2529" t="s">
        <v>85</v>
      </c>
      <c r="P2529" t="s">
        <v>1188</v>
      </c>
      <c r="Q2529" t="s">
        <v>271</v>
      </c>
      <c r="R2529" t="s">
        <v>107</v>
      </c>
      <c r="T2529" t="s">
        <v>89</v>
      </c>
      <c r="U2529" t="s">
        <v>90</v>
      </c>
      <c r="V2529">
        <v>1.046143</v>
      </c>
      <c r="W2529">
        <v>0</v>
      </c>
      <c r="X2529">
        <v>0</v>
      </c>
      <c r="Y2529">
        <v>0</v>
      </c>
      <c r="Z2529">
        <v>217.59774400000001</v>
      </c>
      <c r="AA2529">
        <v>0</v>
      </c>
      <c r="AB2529">
        <v>0</v>
      </c>
      <c r="AC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 t="s">
        <v>2686</v>
      </c>
    </row>
    <row r="2530" spans="1:50" hidden="1" x14ac:dyDescent="0.3">
      <c r="A2530" t="s">
        <v>3379</v>
      </c>
      <c r="B2530" t="s">
        <v>1766</v>
      </c>
      <c r="D2530">
        <v>2386</v>
      </c>
      <c r="F2530">
        <v>5</v>
      </c>
      <c r="G2530" t="s">
        <v>336</v>
      </c>
      <c r="H2530" t="s">
        <v>78</v>
      </c>
      <c r="I2530" t="s">
        <v>285</v>
      </c>
      <c r="J2530" t="s">
        <v>286</v>
      </c>
      <c r="K2530" t="s">
        <v>174</v>
      </c>
      <c r="L2530" t="s">
        <v>82</v>
      </c>
      <c r="M2530" t="s">
        <v>305</v>
      </c>
      <c r="N2530" t="s">
        <v>100</v>
      </c>
      <c r="O2530" t="s">
        <v>85</v>
      </c>
      <c r="P2530" t="s">
        <v>1188</v>
      </c>
      <c r="Q2530" t="s">
        <v>87</v>
      </c>
      <c r="R2530" t="s">
        <v>107</v>
      </c>
      <c r="T2530" t="s">
        <v>89</v>
      </c>
      <c r="U2530" t="s">
        <v>90</v>
      </c>
      <c r="V2530">
        <v>0.49982399999999999</v>
      </c>
      <c r="W2530">
        <v>47.847648170714315</v>
      </c>
      <c r="X2530">
        <v>49.482570000000003</v>
      </c>
      <c r="Y2530">
        <v>73.973943000000006</v>
      </c>
      <c r="Z2530">
        <v>0</v>
      </c>
      <c r="AA2530">
        <v>64.181096791578184</v>
      </c>
      <c r="AB2530">
        <v>71.854999691926238</v>
      </c>
      <c r="AC2530">
        <v>145.39885006885783</v>
      </c>
      <c r="AP2530">
        <v>67.79195</v>
      </c>
      <c r="AQ2530">
        <v>60.917514640286143</v>
      </c>
      <c r="AR2530">
        <v>60.917514640286143</v>
      </c>
      <c r="AS2530">
        <v>47.847648170714315</v>
      </c>
      <c r="AT2530">
        <v>95.728992946945951</v>
      </c>
      <c r="AU2530" t="s">
        <v>1866</v>
      </c>
      <c r="AV2530">
        <v>270</v>
      </c>
      <c r="AW2530">
        <v>0.35455182572942945</v>
      </c>
      <c r="AX2530">
        <v>1.4772992738726226E-2</v>
      </c>
    </row>
    <row r="2531" spans="1:50" hidden="1" x14ac:dyDescent="0.3">
      <c r="A2531" t="s">
        <v>3380</v>
      </c>
      <c r="B2531" t="s">
        <v>1766</v>
      </c>
      <c r="D2531">
        <v>2387</v>
      </c>
      <c r="F2531">
        <v>5</v>
      </c>
      <c r="G2531" t="s">
        <v>339</v>
      </c>
      <c r="H2531" t="s">
        <v>78</v>
      </c>
      <c r="I2531" t="s">
        <v>285</v>
      </c>
      <c r="J2531" t="s">
        <v>286</v>
      </c>
      <c r="K2531" t="s">
        <v>112</v>
      </c>
      <c r="L2531" t="s">
        <v>82</v>
      </c>
      <c r="M2531" t="s">
        <v>305</v>
      </c>
      <c r="N2531" t="s">
        <v>100</v>
      </c>
      <c r="O2531" t="s">
        <v>85</v>
      </c>
      <c r="P2531" t="s">
        <v>1188</v>
      </c>
      <c r="Q2531" t="s">
        <v>87</v>
      </c>
      <c r="R2531" t="s">
        <v>107</v>
      </c>
      <c r="T2531" t="s">
        <v>89</v>
      </c>
      <c r="U2531" t="s">
        <v>90</v>
      </c>
      <c r="V2531">
        <v>1.046143</v>
      </c>
      <c r="W2531">
        <v>240.31673511595062</v>
      </c>
      <c r="X2531">
        <v>526.20992899999999</v>
      </c>
      <c r="Y2531">
        <v>84.737583000000001</v>
      </c>
      <c r="Z2531">
        <v>0</v>
      </c>
      <c r="AA2531">
        <v>204.2478793537575</v>
      </c>
      <c r="AB2531">
        <v>195.84725024293817</v>
      </c>
      <c r="AC2531">
        <v>635.99369434604375</v>
      </c>
      <c r="AP2531">
        <v>211.81154100000001</v>
      </c>
      <c r="AQ2531">
        <v>195.01515953546746</v>
      </c>
      <c r="AR2531">
        <v>195.01515953546746</v>
      </c>
      <c r="AS2531">
        <v>240.31673511595062</v>
      </c>
      <c r="AT2531">
        <v>229.71690783760022</v>
      </c>
      <c r="AU2531" t="s">
        <v>1868</v>
      </c>
      <c r="AV2531">
        <v>112</v>
      </c>
      <c r="AW2531">
        <v>2.0510438199785734</v>
      </c>
      <c r="AX2531">
        <v>8.5460159165773888E-2</v>
      </c>
    </row>
    <row r="2532" spans="1:50" hidden="1" x14ac:dyDescent="0.3">
      <c r="A2532" t="s">
        <v>3381</v>
      </c>
      <c r="B2532" t="s">
        <v>1766</v>
      </c>
      <c r="D2532">
        <v>2388</v>
      </c>
      <c r="F2532">
        <v>5</v>
      </c>
      <c r="G2532" t="s">
        <v>3382</v>
      </c>
      <c r="H2532" t="s">
        <v>78</v>
      </c>
      <c r="I2532" t="s">
        <v>285</v>
      </c>
      <c r="J2532" t="s">
        <v>286</v>
      </c>
      <c r="K2532" t="s">
        <v>174</v>
      </c>
      <c r="L2532" t="s">
        <v>82</v>
      </c>
      <c r="M2532" t="s">
        <v>302</v>
      </c>
      <c r="N2532" t="s">
        <v>100</v>
      </c>
      <c r="O2532" t="s">
        <v>85</v>
      </c>
      <c r="P2532" t="s">
        <v>1188</v>
      </c>
      <c r="Q2532" t="s">
        <v>271</v>
      </c>
      <c r="R2532" t="s">
        <v>107</v>
      </c>
      <c r="T2532" t="s">
        <v>89</v>
      </c>
      <c r="U2532" t="s">
        <v>90</v>
      </c>
      <c r="V2532">
        <v>0.49982399999999999</v>
      </c>
      <c r="W2532">
        <v>0</v>
      </c>
      <c r="X2532">
        <v>0</v>
      </c>
      <c r="Y2532">
        <v>158.444175</v>
      </c>
      <c r="Z2532">
        <v>0</v>
      </c>
      <c r="AA2532">
        <v>0</v>
      </c>
      <c r="AB2532">
        <v>0</v>
      </c>
      <c r="AC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 t="s">
        <v>3383</v>
      </c>
    </row>
    <row r="2533" spans="1:50" hidden="1" x14ac:dyDescent="0.3">
      <c r="A2533" t="s">
        <v>3384</v>
      </c>
      <c r="B2533" t="s">
        <v>1766</v>
      </c>
      <c r="D2533">
        <v>2389</v>
      </c>
      <c r="F2533">
        <v>5</v>
      </c>
      <c r="G2533" t="s">
        <v>3385</v>
      </c>
      <c r="H2533" t="s">
        <v>78</v>
      </c>
      <c r="I2533" t="s">
        <v>285</v>
      </c>
      <c r="J2533" t="s">
        <v>286</v>
      </c>
      <c r="K2533" t="s">
        <v>112</v>
      </c>
      <c r="L2533" t="s">
        <v>82</v>
      </c>
      <c r="M2533" t="s">
        <v>302</v>
      </c>
      <c r="N2533" t="s">
        <v>100</v>
      </c>
      <c r="O2533" t="s">
        <v>85</v>
      </c>
      <c r="P2533" t="s">
        <v>1188</v>
      </c>
      <c r="Q2533" t="s">
        <v>271</v>
      </c>
      <c r="R2533" t="s">
        <v>107</v>
      </c>
      <c r="T2533" t="s">
        <v>89</v>
      </c>
      <c r="U2533" t="s">
        <v>90</v>
      </c>
      <c r="V2533">
        <v>1.046143</v>
      </c>
      <c r="W2533">
        <v>0</v>
      </c>
      <c r="X2533">
        <v>0</v>
      </c>
      <c r="Y2533">
        <v>213.413172</v>
      </c>
      <c r="Z2533">
        <v>0</v>
      </c>
      <c r="AA2533">
        <v>0</v>
      </c>
      <c r="AB2533">
        <v>0</v>
      </c>
      <c r="AC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 t="s">
        <v>3386</v>
      </c>
    </row>
    <row r="2534" spans="1:50" hidden="1" x14ac:dyDescent="0.3">
      <c r="A2534" t="s">
        <v>3387</v>
      </c>
      <c r="B2534" t="s">
        <v>1766</v>
      </c>
      <c r="D2534">
        <v>2390</v>
      </c>
      <c r="F2534">
        <v>5</v>
      </c>
      <c r="G2534" t="s">
        <v>1456</v>
      </c>
      <c r="H2534" t="s">
        <v>78</v>
      </c>
      <c r="I2534" t="s">
        <v>285</v>
      </c>
      <c r="J2534" t="s">
        <v>286</v>
      </c>
      <c r="K2534" t="s">
        <v>174</v>
      </c>
      <c r="L2534" t="s">
        <v>82</v>
      </c>
      <c r="M2534" t="s">
        <v>318</v>
      </c>
      <c r="N2534" t="s">
        <v>100</v>
      </c>
      <c r="O2534" t="s">
        <v>85</v>
      </c>
      <c r="P2534" t="s">
        <v>1188</v>
      </c>
      <c r="Q2534" t="s">
        <v>271</v>
      </c>
      <c r="R2534" t="s">
        <v>107</v>
      </c>
      <c r="T2534" t="s">
        <v>89</v>
      </c>
      <c r="U2534" t="s">
        <v>90</v>
      </c>
      <c r="V2534">
        <v>0.49982399999999999</v>
      </c>
      <c r="W2534">
        <v>0</v>
      </c>
      <c r="X2534">
        <v>0</v>
      </c>
      <c r="Y2534">
        <v>154.445584</v>
      </c>
      <c r="Z2534">
        <v>0</v>
      </c>
      <c r="AA2534">
        <v>0</v>
      </c>
      <c r="AB2534">
        <v>0</v>
      </c>
      <c r="AC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 t="s">
        <v>3388</v>
      </c>
    </row>
    <row r="2535" spans="1:50" hidden="1" x14ac:dyDescent="0.3">
      <c r="A2535" t="s">
        <v>3389</v>
      </c>
      <c r="B2535" t="s">
        <v>1766</v>
      </c>
      <c r="D2535">
        <v>2391</v>
      </c>
      <c r="F2535">
        <v>5</v>
      </c>
      <c r="G2535" t="s">
        <v>3390</v>
      </c>
      <c r="H2535" t="s">
        <v>78</v>
      </c>
      <c r="I2535" t="s">
        <v>285</v>
      </c>
      <c r="J2535" t="s">
        <v>286</v>
      </c>
      <c r="K2535" t="s">
        <v>112</v>
      </c>
      <c r="L2535" t="s">
        <v>82</v>
      </c>
      <c r="M2535" t="s">
        <v>318</v>
      </c>
      <c r="N2535" t="s">
        <v>100</v>
      </c>
      <c r="O2535" t="s">
        <v>85</v>
      </c>
      <c r="P2535" t="s">
        <v>1188</v>
      </c>
      <c r="Q2535" t="s">
        <v>271</v>
      </c>
      <c r="R2535" t="s">
        <v>107</v>
      </c>
      <c r="T2535" t="s">
        <v>89</v>
      </c>
      <c r="U2535" t="s">
        <v>90</v>
      </c>
      <c r="V2535">
        <v>1.046143</v>
      </c>
      <c r="W2535">
        <v>0</v>
      </c>
      <c r="X2535">
        <v>0</v>
      </c>
      <c r="Y2535">
        <v>197.72102699999999</v>
      </c>
      <c r="Z2535">
        <v>0</v>
      </c>
      <c r="AA2535">
        <v>0</v>
      </c>
      <c r="AB2535">
        <v>0</v>
      </c>
      <c r="AC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 t="s">
        <v>3391</v>
      </c>
    </row>
    <row r="2536" spans="1:50" hidden="1" x14ac:dyDescent="0.3">
      <c r="A2536" t="s">
        <v>3392</v>
      </c>
      <c r="B2536" t="s">
        <v>1766</v>
      </c>
      <c r="D2536">
        <v>2392</v>
      </c>
      <c r="F2536">
        <v>5</v>
      </c>
      <c r="G2536" t="s">
        <v>1257</v>
      </c>
      <c r="H2536" t="s">
        <v>78</v>
      </c>
      <c r="I2536" t="s">
        <v>285</v>
      </c>
      <c r="J2536" t="s">
        <v>286</v>
      </c>
      <c r="K2536" t="s">
        <v>174</v>
      </c>
      <c r="L2536" t="s">
        <v>82</v>
      </c>
      <c r="M2536" t="s">
        <v>302</v>
      </c>
      <c r="N2536" t="s">
        <v>100</v>
      </c>
      <c r="O2536" t="s">
        <v>85</v>
      </c>
      <c r="P2536" t="s">
        <v>1188</v>
      </c>
      <c r="Q2536" t="s">
        <v>271</v>
      </c>
      <c r="R2536" t="s">
        <v>107</v>
      </c>
      <c r="T2536" t="s">
        <v>89</v>
      </c>
      <c r="U2536" t="s">
        <v>90</v>
      </c>
      <c r="V2536">
        <v>0.16660800000000001</v>
      </c>
      <c r="W2536">
        <v>0</v>
      </c>
      <c r="X2536">
        <v>59.312437500000001</v>
      </c>
      <c r="Y2536">
        <v>0</v>
      </c>
      <c r="Z2536">
        <v>0</v>
      </c>
      <c r="AA2536">
        <v>0</v>
      </c>
      <c r="AB2536">
        <v>0</v>
      </c>
      <c r="AC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 t="s">
        <v>3393</v>
      </c>
    </row>
    <row r="2537" spans="1:50" hidden="1" x14ac:dyDescent="0.3">
      <c r="A2537" t="s">
        <v>3394</v>
      </c>
      <c r="B2537" t="s">
        <v>1766</v>
      </c>
      <c r="D2537">
        <v>2392</v>
      </c>
      <c r="F2537">
        <v>5</v>
      </c>
      <c r="G2537" t="s">
        <v>1257</v>
      </c>
      <c r="H2537" t="s">
        <v>78</v>
      </c>
      <c r="I2537" t="s">
        <v>285</v>
      </c>
      <c r="J2537" t="s">
        <v>286</v>
      </c>
      <c r="K2537" t="s">
        <v>174</v>
      </c>
      <c r="L2537" t="s">
        <v>82</v>
      </c>
      <c r="M2537" t="s">
        <v>305</v>
      </c>
      <c r="N2537" t="s">
        <v>100</v>
      </c>
      <c r="O2537" t="s">
        <v>85</v>
      </c>
      <c r="P2537" t="s">
        <v>1188</v>
      </c>
      <c r="Q2537" t="s">
        <v>271</v>
      </c>
      <c r="R2537" t="s">
        <v>107</v>
      </c>
      <c r="T2537" t="s">
        <v>89</v>
      </c>
      <c r="U2537" t="s">
        <v>90</v>
      </c>
      <c r="V2537">
        <v>0.16660800000000001</v>
      </c>
      <c r="W2537">
        <v>0</v>
      </c>
      <c r="X2537">
        <v>59.312437500000001</v>
      </c>
      <c r="Y2537">
        <v>0</v>
      </c>
      <c r="Z2537">
        <v>0</v>
      </c>
      <c r="AA2537">
        <v>0</v>
      </c>
      <c r="AB2537">
        <v>0</v>
      </c>
      <c r="AC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 t="s">
        <v>3393</v>
      </c>
    </row>
    <row r="2538" spans="1:50" hidden="1" x14ac:dyDescent="0.3">
      <c r="A2538" t="s">
        <v>3395</v>
      </c>
      <c r="B2538" t="s">
        <v>1766</v>
      </c>
      <c r="D2538">
        <v>2393</v>
      </c>
      <c r="F2538">
        <v>5</v>
      </c>
      <c r="G2538" t="s">
        <v>1261</v>
      </c>
      <c r="H2538" t="s">
        <v>78</v>
      </c>
      <c r="I2538" t="s">
        <v>285</v>
      </c>
      <c r="J2538" t="s">
        <v>286</v>
      </c>
      <c r="K2538" t="s">
        <v>112</v>
      </c>
      <c r="L2538" t="s">
        <v>82</v>
      </c>
      <c r="M2538" t="s">
        <v>302</v>
      </c>
      <c r="N2538" t="s">
        <v>100</v>
      </c>
      <c r="O2538" t="s">
        <v>85</v>
      </c>
      <c r="P2538" t="s">
        <v>1188</v>
      </c>
      <c r="Q2538" t="s">
        <v>271</v>
      </c>
      <c r="R2538" t="s">
        <v>107</v>
      </c>
      <c r="T2538" t="s">
        <v>89</v>
      </c>
      <c r="U2538" t="s">
        <v>90</v>
      </c>
      <c r="V2538">
        <v>0.34871399999999997</v>
      </c>
      <c r="W2538">
        <v>0</v>
      </c>
      <c r="X2538">
        <v>54.3994365</v>
      </c>
      <c r="Y2538">
        <v>0</v>
      </c>
      <c r="Z2538">
        <v>0</v>
      </c>
      <c r="AA2538">
        <v>0</v>
      </c>
      <c r="AB2538">
        <v>0</v>
      </c>
      <c r="AC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 t="s">
        <v>3396</v>
      </c>
    </row>
    <row r="2539" spans="1:50" hidden="1" x14ac:dyDescent="0.3">
      <c r="A2539" t="s">
        <v>3397</v>
      </c>
      <c r="B2539" t="s">
        <v>1766</v>
      </c>
      <c r="D2539">
        <v>2393</v>
      </c>
      <c r="F2539">
        <v>5</v>
      </c>
      <c r="G2539" t="s">
        <v>1261</v>
      </c>
      <c r="H2539" t="s">
        <v>78</v>
      </c>
      <c r="I2539" t="s">
        <v>285</v>
      </c>
      <c r="J2539" t="s">
        <v>286</v>
      </c>
      <c r="K2539" t="s">
        <v>112</v>
      </c>
      <c r="L2539" t="s">
        <v>82</v>
      </c>
      <c r="M2539" t="s">
        <v>305</v>
      </c>
      <c r="N2539" t="s">
        <v>100</v>
      </c>
      <c r="O2539" t="s">
        <v>85</v>
      </c>
      <c r="P2539" t="s">
        <v>1188</v>
      </c>
      <c r="Q2539" t="s">
        <v>271</v>
      </c>
      <c r="R2539" t="s">
        <v>107</v>
      </c>
      <c r="T2539" t="s">
        <v>89</v>
      </c>
      <c r="U2539" t="s">
        <v>90</v>
      </c>
      <c r="V2539">
        <v>0.34871399999999997</v>
      </c>
      <c r="W2539">
        <v>0</v>
      </c>
      <c r="X2539">
        <v>54.3994365</v>
      </c>
      <c r="Y2539">
        <v>0</v>
      </c>
      <c r="Z2539">
        <v>0</v>
      </c>
      <c r="AA2539">
        <v>0</v>
      </c>
      <c r="AB2539">
        <v>0</v>
      </c>
      <c r="AC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 t="s">
        <v>3396</v>
      </c>
    </row>
    <row r="2540" spans="1:50" hidden="1" x14ac:dyDescent="0.3">
      <c r="A2540" t="s">
        <v>3398</v>
      </c>
      <c r="B2540" t="s">
        <v>1766</v>
      </c>
      <c r="D2540">
        <v>2395</v>
      </c>
      <c r="F2540">
        <v>5</v>
      </c>
      <c r="G2540" t="s">
        <v>342</v>
      </c>
      <c r="H2540" t="s">
        <v>78</v>
      </c>
      <c r="I2540" t="s">
        <v>285</v>
      </c>
      <c r="J2540" t="s">
        <v>286</v>
      </c>
      <c r="K2540" t="s">
        <v>112</v>
      </c>
      <c r="L2540" t="s">
        <v>82</v>
      </c>
      <c r="M2540" t="s">
        <v>305</v>
      </c>
      <c r="N2540" t="s">
        <v>100</v>
      </c>
      <c r="O2540" t="s">
        <v>85</v>
      </c>
      <c r="P2540" t="s">
        <v>1188</v>
      </c>
      <c r="Q2540" t="s">
        <v>271</v>
      </c>
      <c r="R2540" t="s">
        <v>107</v>
      </c>
      <c r="T2540" t="s">
        <v>89</v>
      </c>
      <c r="U2540" t="s">
        <v>90</v>
      </c>
      <c r="V2540">
        <v>1.046143</v>
      </c>
      <c r="W2540">
        <v>0</v>
      </c>
      <c r="X2540">
        <v>85.783726000000001</v>
      </c>
      <c r="Y2540">
        <v>0</v>
      </c>
      <c r="Z2540">
        <v>0</v>
      </c>
      <c r="AA2540">
        <v>0</v>
      </c>
      <c r="AB2540">
        <v>0</v>
      </c>
      <c r="AC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 t="s">
        <v>3399</v>
      </c>
    </row>
    <row r="2541" spans="1:50" hidden="1" x14ac:dyDescent="0.3">
      <c r="A2541" t="s">
        <v>3400</v>
      </c>
      <c r="B2541" t="s">
        <v>1766</v>
      </c>
      <c r="D2541">
        <v>2398</v>
      </c>
      <c r="F2541">
        <v>5</v>
      </c>
      <c r="G2541" t="s">
        <v>1266</v>
      </c>
      <c r="H2541" t="s">
        <v>78</v>
      </c>
      <c r="I2541" t="s">
        <v>285</v>
      </c>
      <c r="J2541" t="s">
        <v>286</v>
      </c>
      <c r="K2541" t="s">
        <v>112</v>
      </c>
      <c r="L2541" t="s">
        <v>82</v>
      </c>
      <c r="M2541" t="s">
        <v>302</v>
      </c>
      <c r="N2541" t="s">
        <v>100</v>
      </c>
      <c r="O2541" t="s">
        <v>85</v>
      </c>
      <c r="P2541" t="s">
        <v>1188</v>
      </c>
      <c r="Q2541" t="s">
        <v>271</v>
      </c>
      <c r="R2541" t="s">
        <v>107</v>
      </c>
      <c r="T2541" t="s">
        <v>89</v>
      </c>
      <c r="U2541" t="s">
        <v>90</v>
      </c>
      <c r="V2541">
        <v>1.046143</v>
      </c>
      <c r="W2541">
        <v>0</v>
      </c>
      <c r="X2541">
        <v>309.65832799999998</v>
      </c>
      <c r="Y2541">
        <v>0</v>
      </c>
      <c r="Z2541">
        <v>0</v>
      </c>
      <c r="AA2541">
        <v>387.58585449875056</v>
      </c>
      <c r="AB2541">
        <v>0</v>
      </c>
      <c r="AC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 t="s">
        <v>3401</v>
      </c>
    </row>
    <row r="2542" spans="1:50" hidden="1" x14ac:dyDescent="0.3">
      <c r="A2542" t="s">
        <v>3402</v>
      </c>
      <c r="B2542" t="s">
        <v>1766</v>
      </c>
      <c r="D2542">
        <v>2509</v>
      </c>
      <c r="F2542">
        <v>5</v>
      </c>
      <c r="G2542" t="s">
        <v>345</v>
      </c>
      <c r="H2542" t="s">
        <v>78</v>
      </c>
      <c r="I2542" t="s">
        <v>252</v>
      </c>
      <c r="J2542" t="s">
        <v>346</v>
      </c>
      <c r="K2542" t="s">
        <v>168</v>
      </c>
      <c r="L2542" t="s">
        <v>82</v>
      </c>
      <c r="M2542" t="s">
        <v>347</v>
      </c>
      <c r="N2542" t="s">
        <v>100</v>
      </c>
      <c r="O2542" t="s">
        <v>85</v>
      </c>
      <c r="P2542" t="s">
        <v>1188</v>
      </c>
      <c r="Q2542" t="s">
        <v>271</v>
      </c>
      <c r="R2542" t="s">
        <v>107</v>
      </c>
      <c r="T2542" t="s">
        <v>89</v>
      </c>
      <c r="U2542" t="s">
        <v>90</v>
      </c>
      <c r="V2542">
        <v>0.31701299999999999</v>
      </c>
      <c r="W2542">
        <v>314.87318218515549</v>
      </c>
      <c r="X2542">
        <v>270.72913</v>
      </c>
      <c r="Y2542">
        <v>181.33144899999999</v>
      </c>
      <c r="Z2542">
        <v>105.248322</v>
      </c>
      <c r="AA2542">
        <v>255.15136172960001</v>
      </c>
      <c r="AB2542">
        <v>0</v>
      </c>
      <c r="AC2542">
        <v>0</v>
      </c>
      <c r="AP2542">
        <v>399.398777</v>
      </c>
      <c r="AQ2542">
        <v>369.17932116803519</v>
      </c>
      <c r="AR2542">
        <v>314.96014924890358</v>
      </c>
      <c r="AS2542">
        <v>314.87318218515549</v>
      </c>
      <c r="AT2542">
        <v>993.25006288434702</v>
      </c>
      <c r="AU2542" t="s">
        <v>2690</v>
      </c>
      <c r="AV2542">
        <v>441</v>
      </c>
      <c r="AW2542">
        <v>2.2522677162910365</v>
      </c>
      <c r="AX2542">
        <v>9.3844488178793192E-2</v>
      </c>
    </row>
    <row r="2543" spans="1:50" hidden="1" x14ac:dyDescent="0.3">
      <c r="A2543" t="s">
        <v>3403</v>
      </c>
      <c r="B2543" t="s">
        <v>1766</v>
      </c>
      <c r="D2543">
        <v>2511</v>
      </c>
      <c r="F2543">
        <v>5</v>
      </c>
      <c r="G2543" t="s">
        <v>350</v>
      </c>
      <c r="H2543" t="s">
        <v>78</v>
      </c>
      <c r="I2543" t="s">
        <v>252</v>
      </c>
      <c r="J2543" t="s">
        <v>346</v>
      </c>
      <c r="K2543" t="s">
        <v>168</v>
      </c>
      <c r="L2543" t="s">
        <v>82</v>
      </c>
      <c r="M2543" t="s">
        <v>347</v>
      </c>
      <c r="N2543" t="s">
        <v>100</v>
      </c>
      <c r="O2543" t="s">
        <v>85</v>
      </c>
      <c r="P2543" t="s">
        <v>1188</v>
      </c>
      <c r="Q2543" t="s">
        <v>87</v>
      </c>
      <c r="R2543" t="s">
        <v>88</v>
      </c>
      <c r="T2543" t="s">
        <v>89</v>
      </c>
      <c r="U2543" t="s">
        <v>90</v>
      </c>
      <c r="V2543">
        <v>0.31701299999999999</v>
      </c>
      <c r="W2543">
        <v>20.653490086604073</v>
      </c>
      <c r="X2543">
        <v>12.363507</v>
      </c>
      <c r="Y2543">
        <v>22.507923000000002</v>
      </c>
      <c r="Z2543">
        <v>13.314546</v>
      </c>
      <c r="AA2543">
        <v>20.339247353637081</v>
      </c>
      <c r="AB2543">
        <v>710.70220029907387</v>
      </c>
      <c r="AC2543">
        <v>343.7900131287351</v>
      </c>
      <c r="AP2543">
        <v>19.752904000000001</v>
      </c>
      <c r="AQ2543">
        <v>15.656056592339283</v>
      </c>
      <c r="AR2543">
        <v>20.659194520930676</v>
      </c>
      <c r="AS2543">
        <v>20.653490086604073</v>
      </c>
      <c r="AT2543">
        <v>65.150293794273651</v>
      </c>
      <c r="AU2543" t="s">
        <v>1870</v>
      </c>
      <c r="AV2543">
        <v>441</v>
      </c>
      <c r="AW2543">
        <v>0.14773309250402189</v>
      </c>
      <c r="AX2543">
        <v>6.1555455210009118E-3</v>
      </c>
    </row>
    <row r="2544" spans="1:50" hidden="1" x14ac:dyDescent="0.3">
      <c r="A2544" t="s">
        <v>3404</v>
      </c>
      <c r="B2544" t="s">
        <v>1766</v>
      </c>
      <c r="D2544">
        <v>2513</v>
      </c>
      <c r="F2544">
        <v>5</v>
      </c>
      <c r="G2544" t="s">
        <v>353</v>
      </c>
      <c r="H2544" t="s">
        <v>78</v>
      </c>
      <c r="I2544" t="s">
        <v>252</v>
      </c>
      <c r="J2544" t="s">
        <v>346</v>
      </c>
      <c r="K2544" t="s">
        <v>125</v>
      </c>
      <c r="L2544" t="s">
        <v>82</v>
      </c>
      <c r="M2544" t="s">
        <v>347</v>
      </c>
      <c r="N2544" t="s">
        <v>100</v>
      </c>
      <c r="O2544" t="s">
        <v>85</v>
      </c>
      <c r="P2544" t="s">
        <v>1188</v>
      </c>
      <c r="Q2544" t="s">
        <v>87</v>
      </c>
      <c r="R2544" t="s">
        <v>88</v>
      </c>
      <c r="T2544" t="s">
        <v>89</v>
      </c>
      <c r="U2544" t="s">
        <v>90</v>
      </c>
      <c r="V2544">
        <v>0.52835500000000002</v>
      </c>
      <c r="W2544">
        <v>44.591829467379661</v>
      </c>
      <c r="X2544">
        <v>82.951735999999997</v>
      </c>
      <c r="Y2544">
        <v>81.895026000000001</v>
      </c>
      <c r="Z2544">
        <v>53.363855000000001</v>
      </c>
      <c r="AA2544">
        <v>70.038639110609367</v>
      </c>
      <c r="AB2544">
        <v>62.715253499960198</v>
      </c>
      <c r="AC2544">
        <v>82.470003149384155</v>
      </c>
      <c r="AP2544">
        <v>86.099040000000002</v>
      </c>
      <c r="AQ2544">
        <v>34.72809977909202</v>
      </c>
      <c r="AR2544">
        <v>44.604145601923157</v>
      </c>
      <c r="AS2544">
        <v>44.591829467379661</v>
      </c>
      <c r="AT2544">
        <v>84.397477959666631</v>
      </c>
      <c r="AU2544" t="s">
        <v>1872</v>
      </c>
      <c r="AV2544">
        <v>270</v>
      </c>
      <c r="AW2544">
        <v>0.31258325170246898</v>
      </c>
      <c r="AX2544">
        <v>1.3024302154269541E-2</v>
      </c>
    </row>
    <row r="2545" spans="1:50" hidden="1" x14ac:dyDescent="0.3">
      <c r="A2545" t="s">
        <v>3405</v>
      </c>
      <c r="B2545" t="s">
        <v>1766</v>
      </c>
      <c r="D2545">
        <v>2518</v>
      </c>
      <c r="F2545">
        <v>5</v>
      </c>
      <c r="G2545" t="s">
        <v>356</v>
      </c>
      <c r="H2545" t="s">
        <v>78</v>
      </c>
      <c r="I2545" t="s">
        <v>252</v>
      </c>
      <c r="J2545" t="s">
        <v>346</v>
      </c>
      <c r="K2545" t="s">
        <v>81</v>
      </c>
      <c r="L2545" t="s">
        <v>82</v>
      </c>
      <c r="M2545" t="s">
        <v>347</v>
      </c>
      <c r="N2545" t="s">
        <v>84</v>
      </c>
      <c r="O2545" t="s">
        <v>85</v>
      </c>
      <c r="P2545" t="s">
        <v>1188</v>
      </c>
      <c r="Q2545" t="s">
        <v>87</v>
      </c>
      <c r="R2545" t="s">
        <v>215</v>
      </c>
      <c r="T2545" t="s">
        <v>89</v>
      </c>
      <c r="U2545" t="s">
        <v>90</v>
      </c>
      <c r="V2545">
        <v>2.1134200000000001</v>
      </c>
      <c r="W2545">
        <v>272.09164602070246</v>
      </c>
      <c r="X2545">
        <v>131.03204500000001</v>
      </c>
      <c r="Y2545">
        <v>209.22859199999999</v>
      </c>
      <c r="Z2545">
        <v>112.011262</v>
      </c>
      <c r="AA2545">
        <v>190.11369843436373</v>
      </c>
      <c r="AB2545">
        <v>210.0741750303043</v>
      </c>
      <c r="AC2545">
        <v>140.37000536048322</v>
      </c>
      <c r="AP2545">
        <v>205.23049599999999</v>
      </c>
      <c r="AQ2545">
        <v>233.84962796943273</v>
      </c>
      <c r="AR2545">
        <v>272.16679694769022</v>
      </c>
      <c r="AS2545">
        <v>272.09164602070246</v>
      </c>
      <c r="AT2545">
        <v>128.74471047908244</v>
      </c>
      <c r="AU2545" t="s">
        <v>1874</v>
      </c>
      <c r="AV2545">
        <v>88</v>
      </c>
      <c r="AW2545">
        <v>1.4630080736259368</v>
      </c>
      <c r="AX2545">
        <v>6.095866973441403E-2</v>
      </c>
    </row>
    <row r="2546" spans="1:50" hidden="1" x14ac:dyDescent="0.3">
      <c r="A2546" t="s">
        <v>3406</v>
      </c>
      <c r="B2546" t="s">
        <v>1766</v>
      </c>
      <c r="D2546">
        <v>2519</v>
      </c>
      <c r="F2546">
        <v>5</v>
      </c>
      <c r="G2546" t="s">
        <v>359</v>
      </c>
      <c r="H2546" t="s">
        <v>78</v>
      </c>
      <c r="I2546" t="s">
        <v>252</v>
      </c>
      <c r="J2546" t="s">
        <v>346</v>
      </c>
      <c r="K2546" t="s">
        <v>121</v>
      </c>
      <c r="L2546" t="s">
        <v>82</v>
      </c>
      <c r="M2546" t="s">
        <v>347</v>
      </c>
      <c r="N2546" t="s">
        <v>84</v>
      </c>
      <c r="O2546" t="s">
        <v>85</v>
      </c>
      <c r="P2546" t="s">
        <v>1188</v>
      </c>
      <c r="Q2546" t="s">
        <v>87</v>
      </c>
      <c r="R2546" t="s">
        <v>88</v>
      </c>
      <c r="T2546" t="s">
        <v>89</v>
      </c>
      <c r="U2546" t="s">
        <v>90</v>
      </c>
      <c r="V2546">
        <v>3.1701299999999999</v>
      </c>
      <c r="W2546">
        <v>511.58072884297246</v>
      </c>
      <c r="X2546">
        <v>418.45720899999998</v>
      </c>
      <c r="Y2546">
        <v>450.15850899999998</v>
      </c>
      <c r="Z2546">
        <v>389.92603100000002</v>
      </c>
      <c r="AA2546">
        <v>372.04247383161771</v>
      </c>
      <c r="AB2546">
        <v>529.06234413736456</v>
      </c>
      <c r="AC2546">
        <v>294.73001125522001</v>
      </c>
      <c r="AP2546">
        <v>464.62554499999999</v>
      </c>
      <c r="AQ2546">
        <v>536.21410290916185</v>
      </c>
      <c r="AR2546">
        <v>511.72202596313002</v>
      </c>
      <c r="AS2546">
        <v>511.58072884297246</v>
      </c>
      <c r="AT2546">
        <v>161.3753154738047</v>
      </c>
      <c r="AU2546" t="s">
        <v>1876</v>
      </c>
      <c r="AV2546">
        <v>60</v>
      </c>
      <c r="AW2546">
        <v>2.6895885912300783</v>
      </c>
      <c r="AX2546">
        <v>0.11206619130125327</v>
      </c>
    </row>
    <row r="2547" spans="1:50" hidden="1" x14ac:dyDescent="0.3">
      <c r="A2547" t="s">
        <v>3407</v>
      </c>
      <c r="B2547" t="s">
        <v>1766</v>
      </c>
      <c r="D2547">
        <v>2521</v>
      </c>
      <c r="F2547">
        <v>5</v>
      </c>
      <c r="G2547" t="s">
        <v>362</v>
      </c>
      <c r="H2547" t="s">
        <v>78</v>
      </c>
      <c r="I2547" t="s">
        <v>252</v>
      </c>
      <c r="J2547" t="s">
        <v>346</v>
      </c>
      <c r="K2547" t="s">
        <v>168</v>
      </c>
      <c r="L2547" t="s">
        <v>82</v>
      </c>
      <c r="M2547" t="s">
        <v>106</v>
      </c>
      <c r="N2547" t="s">
        <v>100</v>
      </c>
      <c r="O2547" t="s">
        <v>85</v>
      </c>
      <c r="P2547" t="s">
        <v>1188</v>
      </c>
      <c r="Q2547" t="s">
        <v>87</v>
      </c>
      <c r="R2547" t="s">
        <v>88</v>
      </c>
      <c r="T2547" t="s">
        <v>89</v>
      </c>
      <c r="U2547" t="s">
        <v>90</v>
      </c>
      <c r="V2547">
        <v>0.31701299999999999</v>
      </c>
      <c r="W2547">
        <v>17.555260605245067</v>
      </c>
      <c r="X2547">
        <v>17.118701999999999</v>
      </c>
      <c r="Y2547">
        <v>21.556884</v>
      </c>
      <c r="Z2547">
        <v>11.095454999999999</v>
      </c>
      <c r="AA2547">
        <v>23.715880956444398</v>
      </c>
      <c r="AB2547">
        <v>432.17979136017198</v>
      </c>
      <c r="AC2547">
        <v>189.07000722025055</v>
      </c>
      <c r="AP2547">
        <v>17.890740000000001</v>
      </c>
      <c r="AQ2547">
        <v>12.031792470610227</v>
      </c>
      <c r="AR2547">
        <v>17.560109317534806</v>
      </c>
      <c r="AS2547">
        <v>17.555260605245067</v>
      </c>
      <c r="AT2547">
        <v>55.377100009290054</v>
      </c>
      <c r="AU2547" t="s">
        <v>1878</v>
      </c>
      <c r="AV2547">
        <v>441</v>
      </c>
      <c r="AW2547">
        <v>0.12557165534986406</v>
      </c>
      <c r="AX2547">
        <v>5.2321523062443358E-3</v>
      </c>
    </row>
    <row r="2548" spans="1:50" hidden="1" x14ac:dyDescent="0.3">
      <c r="A2548" t="s">
        <v>3408</v>
      </c>
      <c r="B2548" t="s">
        <v>1766</v>
      </c>
      <c r="D2548">
        <v>2523</v>
      </c>
      <c r="F2548">
        <v>5</v>
      </c>
      <c r="G2548" t="s">
        <v>365</v>
      </c>
      <c r="H2548" t="s">
        <v>78</v>
      </c>
      <c r="I2548" t="s">
        <v>252</v>
      </c>
      <c r="J2548" t="s">
        <v>346</v>
      </c>
      <c r="K2548" t="s">
        <v>125</v>
      </c>
      <c r="L2548" t="s">
        <v>82</v>
      </c>
      <c r="M2548" t="s">
        <v>113</v>
      </c>
      <c r="N2548" t="s">
        <v>100</v>
      </c>
      <c r="O2548" t="s">
        <v>85</v>
      </c>
      <c r="P2548" t="s">
        <v>1188</v>
      </c>
      <c r="Q2548" t="s">
        <v>87</v>
      </c>
      <c r="R2548" t="s">
        <v>107</v>
      </c>
      <c r="T2548" t="s">
        <v>89</v>
      </c>
      <c r="U2548" t="s">
        <v>90</v>
      </c>
      <c r="V2548">
        <v>0.52835500000000002</v>
      </c>
      <c r="W2548">
        <v>20.364007887188517</v>
      </c>
      <c r="X2548">
        <v>38.569915000000002</v>
      </c>
      <c r="Y2548">
        <v>30.116235</v>
      </c>
      <c r="Z2548">
        <v>29.587879999999998</v>
      </c>
      <c r="AA2548">
        <v>15.563233790810701</v>
      </c>
      <c r="AB2548">
        <v>37.965577320949251</v>
      </c>
      <c r="AC2548">
        <v>24.750000945158945</v>
      </c>
      <c r="AP2548">
        <v>38.394447</v>
      </c>
      <c r="AQ2548">
        <v>20.581953024741367</v>
      </c>
      <c r="AR2548">
        <v>20.369632367367494</v>
      </c>
      <c r="AS2548">
        <v>20.364007887188517</v>
      </c>
      <c r="AT2548">
        <v>38.542282910521365</v>
      </c>
      <c r="AU2548" t="s">
        <v>1880</v>
      </c>
      <c r="AV2548">
        <v>270</v>
      </c>
      <c r="AW2548">
        <v>0.14274919596489394</v>
      </c>
      <c r="AX2548">
        <v>5.9478831652039141E-3</v>
      </c>
    </row>
    <row r="2549" spans="1:50" hidden="1" x14ac:dyDescent="0.3">
      <c r="A2549" t="s">
        <v>3409</v>
      </c>
      <c r="B2549" t="s">
        <v>1766</v>
      </c>
      <c r="D2549">
        <v>2528</v>
      </c>
      <c r="F2549">
        <v>5</v>
      </c>
      <c r="G2549" t="s">
        <v>368</v>
      </c>
      <c r="H2549" t="s">
        <v>78</v>
      </c>
      <c r="I2549" t="s">
        <v>252</v>
      </c>
      <c r="J2549" t="s">
        <v>346</v>
      </c>
      <c r="K2549" t="s">
        <v>81</v>
      </c>
      <c r="L2549" t="s">
        <v>82</v>
      </c>
      <c r="M2549" t="s">
        <v>113</v>
      </c>
      <c r="N2549" t="s">
        <v>84</v>
      </c>
      <c r="O2549" t="s">
        <v>85</v>
      </c>
      <c r="P2549" t="s">
        <v>1188</v>
      </c>
      <c r="Q2549" t="s">
        <v>87</v>
      </c>
      <c r="R2549" t="s">
        <v>107</v>
      </c>
      <c r="T2549" t="s">
        <v>89</v>
      </c>
      <c r="U2549" t="s">
        <v>90</v>
      </c>
      <c r="V2549">
        <v>2.1134200000000001</v>
      </c>
      <c r="W2549">
        <v>41.312490132869499</v>
      </c>
      <c r="X2549">
        <v>0</v>
      </c>
      <c r="Y2549">
        <v>116.23810400000001</v>
      </c>
      <c r="Z2549">
        <v>101.44416200000001</v>
      </c>
      <c r="AA2549">
        <v>85.740605722400005</v>
      </c>
      <c r="AB2549">
        <v>81.390151910583626</v>
      </c>
      <c r="AC2549">
        <v>50.190001916667768</v>
      </c>
      <c r="AP2549">
        <v>23.353465</v>
      </c>
      <c r="AQ2549">
        <v>31.058733737405056</v>
      </c>
      <c r="AR2549">
        <v>41.323900523357651</v>
      </c>
      <c r="AS2549">
        <v>41.312490132869499</v>
      </c>
      <c r="AT2549">
        <v>19.547695267797927</v>
      </c>
      <c r="AU2549" t="s">
        <v>1882</v>
      </c>
      <c r="AV2549">
        <v>88</v>
      </c>
      <c r="AW2549">
        <v>0.22213290077043099</v>
      </c>
      <c r="AX2549">
        <v>9.2555375321012913E-3</v>
      </c>
    </row>
    <row r="2550" spans="1:50" hidden="1" x14ac:dyDescent="0.3">
      <c r="A2550" t="s">
        <v>3410</v>
      </c>
      <c r="B2550" t="s">
        <v>1766</v>
      </c>
      <c r="D2550">
        <v>2530</v>
      </c>
      <c r="F2550">
        <v>5</v>
      </c>
      <c r="G2550" t="s">
        <v>371</v>
      </c>
      <c r="H2550" t="s">
        <v>78</v>
      </c>
      <c r="I2550" t="s">
        <v>252</v>
      </c>
      <c r="J2550" t="s">
        <v>346</v>
      </c>
      <c r="K2550" t="s">
        <v>121</v>
      </c>
      <c r="L2550" t="s">
        <v>82</v>
      </c>
      <c r="M2550" t="s">
        <v>113</v>
      </c>
      <c r="N2550" t="s">
        <v>84</v>
      </c>
      <c r="O2550" t="s">
        <v>85</v>
      </c>
      <c r="P2550" t="s">
        <v>1188</v>
      </c>
      <c r="Q2550" t="s">
        <v>87</v>
      </c>
      <c r="R2550" t="s">
        <v>107</v>
      </c>
      <c r="T2550" t="s">
        <v>89</v>
      </c>
      <c r="U2550" t="s">
        <v>90</v>
      </c>
      <c r="V2550">
        <v>3.1701299999999999</v>
      </c>
      <c r="W2550">
        <v>0</v>
      </c>
      <c r="X2550">
        <v>161.67664600000001</v>
      </c>
      <c r="Y2550">
        <v>0</v>
      </c>
      <c r="Z2550">
        <v>0</v>
      </c>
      <c r="AA2550">
        <v>0</v>
      </c>
      <c r="AB2550">
        <v>0</v>
      </c>
      <c r="AC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 t="s">
        <v>1884</v>
      </c>
      <c r="AV2550">
        <v>60</v>
      </c>
      <c r="AW2550">
        <v>0</v>
      </c>
      <c r="AX2550">
        <v>0</v>
      </c>
    </row>
    <row r="2551" spans="1:50" hidden="1" x14ac:dyDescent="0.3">
      <c r="A2551" t="s">
        <v>3411</v>
      </c>
      <c r="B2551" t="s">
        <v>1766</v>
      </c>
      <c r="D2551">
        <v>2550</v>
      </c>
      <c r="F2551">
        <v>5</v>
      </c>
      <c r="G2551" t="s">
        <v>374</v>
      </c>
      <c r="H2551" t="s">
        <v>78</v>
      </c>
      <c r="I2551" t="s">
        <v>252</v>
      </c>
      <c r="J2551" t="s">
        <v>346</v>
      </c>
      <c r="K2551" t="s">
        <v>168</v>
      </c>
      <c r="L2551" t="s">
        <v>82</v>
      </c>
      <c r="M2551" t="s">
        <v>106</v>
      </c>
      <c r="N2551" t="s">
        <v>100</v>
      </c>
      <c r="O2551" t="s">
        <v>85</v>
      </c>
      <c r="P2551" t="s">
        <v>1188</v>
      </c>
      <c r="Q2551" t="s">
        <v>271</v>
      </c>
      <c r="R2551" t="s">
        <v>107</v>
      </c>
      <c r="T2551" t="s">
        <v>89</v>
      </c>
      <c r="U2551" t="s">
        <v>90</v>
      </c>
      <c r="V2551">
        <v>0.31701299999999999</v>
      </c>
      <c r="W2551">
        <v>239.90717116463972</v>
      </c>
      <c r="X2551">
        <v>209.22860299999999</v>
      </c>
      <c r="Y2551">
        <v>73.864037999999994</v>
      </c>
      <c r="Z2551">
        <v>64.036631</v>
      </c>
      <c r="AA2551">
        <v>161.08109581064767</v>
      </c>
      <c r="AB2551">
        <v>0</v>
      </c>
      <c r="AC2551">
        <v>0</v>
      </c>
      <c r="AP2551">
        <v>130.70700299999999</v>
      </c>
      <c r="AQ2551">
        <v>256.27144206754906</v>
      </c>
      <c r="AR2551">
        <v>239.97343283260238</v>
      </c>
      <c r="AS2551">
        <v>239.90717116463972</v>
      </c>
      <c r="AT2551">
        <v>756.77392146265208</v>
      </c>
      <c r="AU2551" t="s">
        <v>1886</v>
      </c>
      <c r="AV2551">
        <v>441</v>
      </c>
      <c r="AW2551">
        <v>1.7160406382373063</v>
      </c>
      <c r="AX2551">
        <v>7.1501693259887769E-2</v>
      </c>
    </row>
    <row r="2552" spans="1:50" hidden="1" x14ac:dyDescent="0.3">
      <c r="A2552" t="s">
        <v>3412</v>
      </c>
      <c r="B2552" t="s">
        <v>1766</v>
      </c>
      <c r="D2552">
        <v>2553</v>
      </c>
      <c r="F2552">
        <v>5</v>
      </c>
      <c r="G2552" t="s">
        <v>377</v>
      </c>
      <c r="H2552" t="s">
        <v>78</v>
      </c>
      <c r="I2552" t="s">
        <v>252</v>
      </c>
      <c r="J2552" t="s">
        <v>346</v>
      </c>
      <c r="K2552" t="s">
        <v>125</v>
      </c>
      <c r="L2552" t="s">
        <v>82</v>
      </c>
      <c r="M2552" t="s">
        <v>106</v>
      </c>
      <c r="N2552" t="s">
        <v>100</v>
      </c>
      <c r="O2552" t="s">
        <v>85</v>
      </c>
      <c r="P2552" t="s">
        <v>1188</v>
      </c>
      <c r="Q2552" t="s">
        <v>87</v>
      </c>
      <c r="R2552" t="s">
        <v>88</v>
      </c>
      <c r="T2552" t="s">
        <v>89</v>
      </c>
      <c r="U2552" t="s">
        <v>90</v>
      </c>
      <c r="V2552">
        <v>0.52835500000000002</v>
      </c>
      <c r="W2552">
        <v>25.678894294593306</v>
      </c>
      <c r="X2552">
        <v>60.760826000000002</v>
      </c>
      <c r="Y2552">
        <v>83.480091999999999</v>
      </c>
      <c r="Z2552">
        <v>59.704115000000002</v>
      </c>
      <c r="AA2552">
        <v>64.164512010188247</v>
      </c>
      <c r="AB2552">
        <v>63.884161472863994</v>
      </c>
      <c r="AC2552">
        <v>80.780003084846044</v>
      </c>
      <c r="AP2552">
        <v>11.144425</v>
      </c>
      <c r="AQ2552">
        <v>21.768364751738876</v>
      </c>
      <c r="AR2552">
        <v>25.685986731051692</v>
      </c>
      <c r="AS2552">
        <v>25.678894294593306</v>
      </c>
      <c r="AT2552">
        <v>48.601592290398131</v>
      </c>
      <c r="AU2552" t="s">
        <v>1888</v>
      </c>
      <c r="AV2552">
        <v>270</v>
      </c>
      <c r="AW2552">
        <v>0.18000589737184494</v>
      </c>
      <c r="AX2552">
        <v>7.5002457238268726E-3</v>
      </c>
    </row>
    <row r="2553" spans="1:50" hidden="1" x14ac:dyDescent="0.3">
      <c r="A2553" t="s">
        <v>3413</v>
      </c>
      <c r="B2553" t="s">
        <v>1766</v>
      </c>
      <c r="D2553">
        <v>2558</v>
      </c>
      <c r="F2553">
        <v>5</v>
      </c>
      <c r="G2553" t="s">
        <v>380</v>
      </c>
      <c r="H2553" t="s">
        <v>78</v>
      </c>
      <c r="I2553" t="s">
        <v>252</v>
      </c>
      <c r="J2553" t="s">
        <v>346</v>
      </c>
      <c r="K2553" t="s">
        <v>81</v>
      </c>
      <c r="L2553" t="s">
        <v>82</v>
      </c>
      <c r="M2553" t="s">
        <v>106</v>
      </c>
      <c r="N2553" t="s">
        <v>84</v>
      </c>
      <c r="O2553" t="s">
        <v>85</v>
      </c>
      <c r="P2553" t="s">
        <v>1188</v>
      </c>
      <c r="Q2553" t="s">
        <v>87</v>
      </c>
      <c r="R2553" t="s">
        <v>107</v>
      </c>
      <c r="T2553" t="s">
        <v>89</v>
      </c>
      <c r="U2553" t="s">
        <v>90</v>
      </c>
      <c r="V2553">
        <v>2.1134200000000001</v>
      </c>
      <c r="W2553">
        <v>179.65675091782231</v>
      </c>
      <c r="X2553">
        <v>190.207807</v>
      </c>
      <c r="Y2553">
        <v>211.342007</v>
      </c>
      <c r="Z2553">
        <v>145.825987</v>
      </c>
      <c r="AA2553">
        <v>211.49799865405078</v>
      </c>
      <c r="AB2553">
        <v>218.88516079394566</v>
      </c>
      <c r="AC2553">
        <v>157.31000600739205</v>
      </c>
      <c r="AP2553">
        <v>215.191035</v>
      </c>
      <c r="AQ2553">
        <v>182.58218961591695</v>
      </c>
      <c r="AR2553">
        <v>179.70637159368113</v>
      </c>
      <c r="AS2553">
        <v>179.65675091782231</v>
      </c>
      <c r="AT2553">
        <v>85.007594760067704</v>
      </c>
      <c r="AU2553" t="s">
        <v>1890</v>
      </c>
      <c r="AV2553">
        <v>88</v>
      </c>
      <c r="AW2553">
        <v>0.96599539500076936</v>
      </c>
      <c r="AX2553">
        <v>4.0249808125032059E-2</v>
      </c>
    </row>
    <row r="2554" spans="1:50" hidden="1" x14ac:dyDescent="0.3">
      <c r="A2554" t="s">
        <v>3414</v>
      </c>
      <c r="B2554" t="s">
        <v>1766</v>
      </c>
      <c r="D2554">
        <v>2559</v>
      </c>
      <c r="F2554">
        <v>5</v>
      </c>
      <c r="G2554" t="s">
        <v>383</v>
      </c>
      <c r="H2554" t="s">
        <v>78</v>
      </c>
      <c r="I2554" t="s">
        <v>252</v>
      </c>
      <c r="J2554" t="s">
        <v>346</v>
      </c>
      <c r="K2554" t="s">
        <v>121</v>
      </c>
      <c r="L2554" t="s">
        <v>82</v>
      </c>
      <c r="M2554" t="s">
        <v>106</v>
      </c>
      <c r="N2554" t="s">
        <v>84</v>
      </c>
      <c r="O2554" t="s">
        <v>85</v>
      </c>
      <c r="P2554" t="s">
        <v>1188</v>
      </c>
      <c r="Q2554" t="s">
        <v>87</v>
      </c>
      <c r="R2554" t="s">
        <v>155</v>
      </c>
      <c r="T2554" t="s">
        <v>89</v>
      </c>
      <c r="U2554" t="s">
        <v>90</v>
      </c>
      <c r="V2554">
        <v>3.1701299999999999</v>
      </c>
      <c r="W2554">
        <v>439.99011858426093</v>
      </c>
      <c r="X2554">
        <v>570.62346300000002</v>
      </c>
      <c r="Y2554">
        <v>602.32476099999997</v>
      </c>
      <c r="Z2554">
        <v>488.20007399999997</v>
      </c>
      <c r="AA2554">
        <v>517.51393257858263</v>
      </c>
      <c r="AB2554">
        <v>509.99752762522633</v>
      </c>
      <c r="AC2554">
        <v>409.5700156407575</v>
      </c>
      <c r="AP2554">
        <v>499.26715100000001</v>
      </c>
      <c r="AQ2554">
        <v>438.22615351560955</v>
      </c>
      <c r="AR2554">
        <v>440.11164258457711</v>
      </c>
      <c r="AS2554">
        <v>439.99011858426093</v>
      </c>
      <c r="AT2554">
        <v>138.79245285974423</v>
      </c>
      <c r="AU2554" t="s">
        <v>1892</v>
      </c>
      <c r="AV2554">
        <v>60</v>
      </c>
      <c r="AW2554">
        <v>2.3132075476624037</v>
      </c>
      <c r="AX2554">
        <v>9.6383647819266824E-2</v>
      </c>
    </row>
    <row r="2555" spans="1:50" hidden="1" x14ac:dyDescent="0.3">
      <c r="A2555" t="s">
        <v>3415</v>
      </c>
      <c r="B2555" t="s">
        <v>1766</v>
      </c>
      <c r="D2555">
        <v>2624</v>
      </c>
      <c r="F2555">
        <v>5</v>
      </c>
      <c r="G2555" t="s">
        <v>386</v>
      </c>
      <c r="H2555" t="s">
        <v>78</v>
      </c>
      <c r="I2555" t="s">
        <v>79</v>
      </c>
      <c r="J2555" t="s">
        <v>111</v>
      </c>
      <c r="K2555" t="s">
        <v>387</v>
      </c>
      <c r="L2555" t="s">
        <v>388</v>
      </c>
      <c r="M2555" t="s">
        <v>113</v>
      </c>
      <c r="N2555" t="s">
        <v>100</v>
      </c>
      <c r="O2555" t="s">
        <v>85</v>
      </c>
      <c r="P2555" t="s">
        <v>1188</v>
      </c>
      <c r="Q2555" t="s">
        <v>271</v>
      </c>
      <c r="R2555" t="s">
        <v>107</v>
      </c>
      <c r="T2555" t="s">
        <v>89</v>
      </c>
      <c r="U2555" t="s">
        <v>90</v>
      </c>
      <c r="V2555">
        <v>0.211342</v>
      </c>
      <c r="W2555">
        <v>548.38734279247683</v>
      </c>
      <c r="X2555">
        <v>491.15885700000001</v>
      </c>
      <c r="Y2555">
        <v>399.859106</v>
      </c>
      <c r="Z2555">
        <v>231.63086100000001</v>
      </c>
      <c r="AA2555">
        <v>490.17040858723942</v>
      </c>
      <c r="AB2555">
        <v>0</v>
      </c>
      <c r="AC2555">
        <v>0</v>
      </c>
      <c r="AP2555">
        <v>486.51784199999997</v>
      </c>
      <c r="AQ2555">
        <v>457.66816775196884</v>
      </c>
      <c r="AR2555">
        <v>548.53880579313102</v>
      </c>
      <c r="AS2555">
        <v>548.38734279247683</v>
      </c>
      <c r="AT2555">
        <v>2594.7863784409951</v>
      </c>
      <c r="AU2555" t="s">
        <v>2704</v>
      </c>
      <c r="AV2555">
        <v>672</v>
      </c>
      <c r="AW2555">
        <v>3.861289253632433</v>
      </c>
      <c r="AX2555">
        <v>0.16088705223468472</v>
      </c>
    </row>
    <row r="2556" spans="1:50" hidden="1" x14ac:dyDescent="0.3">
      <c r="A2556" t="s">
        <v>3416</v>
      </c>
      <c r="B2556" t="s">
        <v>1766</v>
      </c>
      <c r="D2556">
        <v>2644</v>
      </c>
      <c r="F2556">
        <v>5</v>
      </c>
      <c r="G2556" t="s">
        <v>391</v>
      </c>
      <c r="H2556" t="s">
        <v>78</v>
      </c>
      <c r="I2556" t="s">
        <v>79</v>
      </c>
      <c r="J2556" t="s">
        <v>111</v>
      </c>
      <c r="K2556" t="s">
        <v>387</v>
      </c>
      <c r="L2556" t="s">
        <v>388</v>
      </c>
      <c r="M2556" t="s">
        <v>129</v>
      </c>
      <c r="N2556" t="s">
        <v>100</v>
      </c>
      <c r="O2556" t="s">
        <v>85</v>
      </c>
      <c r="P2556" t="s">
        <v>1188</v>
      </c>
      <c r="Q2556" t="s">
        <v>271</v>
      </c>
      <c r="R2556" t="s">
        <v>107</v>
      </c>
      <c r="T2556" t="s">
        <v>89</v>
      </c>
      <c r="U2556" t="s">
        <v>90</v>
      </c>
      <c r="V2556">
        <v>0.211342</v>
      </c>
      <c r="W2556">
        <v>538.41666383261372</v>
      </c>
      <c r="X2556">
        <v>459.03487200000001</v>
      </c>
      <c r="Y2556">
        <v>295.033456</v>
      </c>
      <c r="Z2556">
        <v>224.86791600000001</v>
      </c>
      <c r="AA2556">
        <v>472.49231450079992</v>
      </c>
      <c r="AB2556">
        <v>0</v>
      </c>
      <c r="AC2556">
        <v>0</v>
      </c>
      <c r="AP2556">
        <v>424.62831699999998</v>
      </c>
      <c r="AQ2556">
        <v>325.56475008956414</v>
      </c>
      <c r="AR2556">
        <v>538.56537296052863</v>
      </c>
      <c r="AS2556">
        <v>538.41666383261372</v>
      </c>
      <c r="AT2556">
        <v>2547.6084442875231</v>
      </c>
      <c r="AU2556" t="s">
        <v>2706</v>
      </c>
      <c r="AV2556">
        <v>672</v>
      </c>
      <c r="AW2556">
        <v>3.7910839944754806</v>
      </c>
      <c r="AX2556">
        <v>0.15796183310314502</v>
      </c>
    </row>
    <row r="2557" spans="1:50" hidden="1" x14ac:dyDescent="0.3">
      <c r="A2557" t="s">
        <v>3417</v>
      </c>
      <c r="B2557" t="s">
        <v>1766</v>
      </c>
      <c r="D2557">
        <v>2695</v>
      </c>
      <c r="F2557">
        <v>5</v>
      </c>
      <c r="G2557" t="s">
        <v>394</v>
      </c>
      <c r="H2557" t="s">
        <v>94</v>
      </c>
      <c r="I2557" t="s">
        <v>104</v>
      </c>
      <c r="J2557" t="s">
        <v>395</v>
      </c>
      <c r="K2557" t="s">
        <v>112</v>
      </c>
      <c r="L2557" t="s">
        <v>82</v>
      </c>
      <c r="M2557" t="s">
        <v>396</v>
      </c>
      <c r="N2557" t="s">
        <v>100</v>
      </c>
      <c r="O2557" t="s">
        <v>85</v>
      </c>
      <c r="P2557" t="s">
        <v>1188</v>
      </c>
      <c r="Q2557" t="s">
        <v>87</v>
      </c>
      <c r="R2557" t="s">
        <v>215</v>
      </c>
      <c r="T2557" t="s">
        <v>89</v>
      </c>
      <c r="U2557" t="s">
        <v>90</v>
      </c>
      <c r="V2557">
        <v>1.046143</v>
      </c>
      <c r="W2557">
        <v>263.88887456367468</v>
      </c>
      <c r="X2557">
        <v>301.28918399999998</v>
      </c>
      <c r="Y2557">
        <v>237.47446099999999</v>
      </c>
      <c r="Z2557">
        <v>105.660443</v>
      </c>
      <c r="AA2557">
        <v>254.41967887093995</v>
      </c>
      <c r="AB2557">
        <v>344.92449430100208</v>
      </c>
      <c r="AC2557">
        <v>335.68001281902878</v>
      </c>
      <c r="AP2557">
        <v>265.07574799999998</v>
      </c>
      <c r="AQ2557">
        <v>200.2317959374808</v>
      </c>
      <c r="AR2557">
        <v>263.96175990887087</v>
      </c>
      <c r="AS2557">
        <v>263.88887456367468</v>
      </c>
      <c r="AT2557">
        <v>252.24933356498553</v>
      </c>
      <c r="AU2557" t="s">
        <v>1894</v>
      </c>
      <c r="AV2557">
        <v>150</v>
      </c>
      <c r="AW2557">
        <v>1.6816622237665702</v>
      </c>
      <c r="AX2557">
        <v>7.0069259323607094E-2</v>
      </c>
    </row>
    <row r="2558" spans="1:50" hidden="1" x14ac:dyDescent="0.3">
      <c r="A2558" t="s">
        <v>3418</v>
      </c>
      <c r="B2558" t="s">
        <v>1766</v>
      </c>
      <c r="D2558">
        <v>2697</v>
      </c>
      <c r="F2558">
        <v>5</v>
      </c>
      <c r="G2558" t="s">
        <v>399</v>
      </c>
      <c r="H2558" t="s">
        <v>94</v>
      </c>
      <c r="I2558" t="s">
        <v>104</v>
      </c>
      <c r="J2558" t="s">
        <v>395</v>
      </c>
      <c r="K2558" t="s">
        <v>112</v>
      </c>
      <c r="L2558" t="s">
        <v>82</v>
      </c>
      <c r="M2558" t="s">
        <v>400</v>
      </c>
      <c r="N2558" t="s">
        <v>100</v>
      </c>
      <c r="O2558" t="s">
        <v>85</v>
      </c>
      <c r="P2558" t="s">
        <v>1188</v>
      </c>
      <c r="Q2558" t="s">
        <v>87</v>
      </c>
      <c r="R2558" t="s">
        <v>107</v>
      </c>
      <c r="T2558" t="s">
        <v>89</v>
      </c>
      <c r="U2558" t="s">
        <v>90</v>
      </c>
      <c r="V2558">
        <v>1.046143</v>
      </c>
      <c r="W2558">
        <v>108.87041257804736</v>
      </c>
      <c r="X2558">
        <v>217.59774400000001</v>
      </c>
      <c r="Y2558">
        <v>215.505458</v>
      </c>
      <c r="Z2558">
        <v>235.38217499999999</v>
      </c>
      <c r="AA2558">
        <v>194.44432709068988</v>
      </c>
      <c r="AB2558">
        <v>274.69681349519118</v>
      </c>
      <c r="AC2558">
        <v>349.76001335671884</v>
      </c>
      <c r="AP2558">
        <v>228.09631999999999</v>
      </c>
      <c r="AQ2558">
        <v>91.158136889631578</v>
      </c>
      <c r="AR2558">
        <v>108.90048227164671</v>
      </c>
      <c r="AS2558">
        <v>108.87041257804736</v>
      </c>
      <c r="AT2558">
        <v>104.06838508506711</v>
      </c>
      <c r="AU2558" t="s">
        <v>2709</v>
      </c>
      <c r="AV2558">
        <v>150</v>
      </c>
      <c r="AW2558">
        <v>0.69378923390044733</v>
      </c>
      <c r="AX2558">
        <v>2.8907884745851972E-2</v>
      </c>
    </row>
    <row r="2559" spans="1:50" hidden="1" x14ac:dyDescent="0.3">
      <c r="A2559" t="s">
        <v>3419</v>
      </c>
      <c r="B2559" t="s">
        <v>1766</v>
      </c>
      <c r="D2559">
        <v>2700</v>
      </c>
      <c r="F2559">
        <v>5</v>
      </c>
      <c r="G2559" t="s">
        <v>403</v>
      </c>
      <c r="H2559" t="s">
        <v>94</v>
      </c>
      <c r="I2559" t="s">
        <v>104</v>
      </c>
      <c r="J2559" t="s">
        <v>395</v>
      </c>
      <c r="K2559" t="s">
        <v>141</v>
      </c>
      <c r="L2559" t="s">
        <v>82</v>
      </c>
      <c r="M2559" t="s">
        <v>400</v>
      </c>
      <c r="N2559" t="s">
        <v>84</v>
      </c>
      <c r="O2559" t="s">
        <v>85</v>
      </c>
      <c r="P2559" t="s">
        <v>1188</v>
      </c>
      <c r="Q2559" t="s">
        <v>87</v>
      </c>
      <c r="R2559" t="s">
        <v>215</v>
      </c>
      <c r="T2559" t="s">
        <v>89</v>
      </c>
      <c r="U2559" t="s">
        <v>90</v>
      </c>
      <c r="V2559">
        <v>1.5850649999999999</v>
      </c>
      <c r="W2559">
        <v>633.52716901014253</v>
      </c>
      <c r="X2559">
        <v>687.91827899999998</v>
      </c>
      <c r="Y2559">
        <v>740.22543499999995</v>
      </c>
      <c r="Z2559">
        <v>0</v>
      </c>
      <c r="AA2559">
        <v>608.46050692384449</v>
      </c>
      <c r="AB2559">
        <v>838.77742208748828</v>
      </c>
      <c r="AC2559">
        <v>774.73002958557504</v>
      </c>
      <c r="AP2559">
        <v>751.05735800000002</v>
      </c>
      <c r="AQ2559">
        <v>683.36964210945462</v>
      </c>
      <c r="AR2559">
        <v>633.7021473849635</v>
      </c>
      <c r="AS2559">
        <v>633.52716901014253</v>
      </c>
      <c r="AT2559">
        <v>399.68529303854575</v>
      </c>
      <c r="AU2559" t="s">
        <v>1896</v>
      </c>
      <c r="AV2559">
        <v>80</v>
      </c>
      <c r="AW2559">
        <v>4.9960661629818217</v>
      </c>
      <c r="AX2559">
        <v>0.20816942345757591</v>
      </c>
    </row>
    <row r="2560" spans="1:50" hidden="1" x14ac:dyDescent="0.3">
      <c r="A2560" t="s">
        <v>3420</v>
      </c>
      <c r="B2560" t="s">
        <v>1766</v>
      </c>
      <c r="D2560">
        <v>2719</v>
      </c>
      <c r="F2560">
        <v>5</v>
      </c>
      <c r="G2560" t="s">
        <v>406</v>
      </c>
      <c r="H2560" t="s">
        <v>94</v>
      </c>
      <c r="I2560" t="s">
        <v>104</v>
      </c>
      <c r="J2560" t="s">
        <v>395</v>
      </c>
      <c r="K2560" t="s">
        <v>185</v>
      </c>
      <c r="L2560" t="s">
        <v>175</v>
      </c>
      <c r="M2560" t="s">
        <v>396</v>
      </c>
      <c r="N2560" t="s">
        <v>100</v>
      </c>
      <c r="O2560" t="s">
        <v>85</v>
      </c>
      <c r="P2560" t="s">
        <v>1188</v>
      </c>
      <c r="Q2560" t="s">
        <v>176</v>
      </c>
      <c r="R2560" t="s">
        <v>107</v>
      </c>
      <c r="T2560" t="s">
        <v>89</v>
      </c>
      <c r="U2560" t="s">
        <v>90</v>
      </c>
      <c r="V2560">
        <v>0.36984899999999998</v>
      </c>
      <c r="W2560">
        <v>0</v>
      </c>
      <c r="X2560">
        <v>0</v>
      </c>
      <c r="Y2560">
        <v>3.6984859999999999</v>
      </c>
      <c r="Z2560">
        <v>0</v>
      </c>
      <c r="AA2560">
        <v>0</v>
      </c>
      <c r="AB2560">
        <v>0</v>
      </c>
      <c r="AC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 t="s">
        <v>2712</v>
      </c>
    </row>
    <row r="2561" spans="1:50" hidden="1" x14ac:dyDescent="0.3">
      <c r="A2561" t="s">
        <v>3421</v>
      </c>
      <c r="B2561" t="s">
        <v>1766</v>
      </c>
      <c r="D2561">
        <v>271</v>
      </c>
      <c r="F2561">
        <v>5</v>
      </c>
      <c r="G2561" t="s">
        <v>409</v>
      </c>
      <c r="H2561" t="s">
        <v>94</v>
      </c>
      <c r="I2561" t="s">
        <v>95</v>
      </c>
      <c r="J2561" t="s">
        <v>96</v>
      </c>
      <c r="K2561" t="s">
        <v>97</v>
      </c>
      <c r="L2561" t="s">
        <v>98</v>
      </c>
      <c r="M2561" t="s">
        <v>410</v>
      </c>
      <c r="N2561" t="s">
        <v>100</v>
      </c>
      <c r="O2561" t="s">
        <v>85</v>
      </c>
      <c r="P2561" t="s">
        <v>1188</v>
      </c>
      <c r="Q2561" t="s">
        <v>87</v>
      </c>
      <c r="R2561" t="s">
        <v>107</v>
      </c>
      <c r="T2561" t="s">
        <v>89</v>
      </c>
      <c r="U2561" t="s">
        <v>90</v>
      </c>
      <c r="V2561">
        <v>0.80310000000000004</v>
      </c>
      <c r="W2561">
        <v>0</v>
      </c>
      <c r="X2561">
        <v>0</v>
      </c>
      <c r="Y2561">
        <v>1.6062000000000001</v>
      </c>
      <c r="Z2561">
        <v>0</v>
      </c>
      <c r="AA2561">
        <v>0</v>
      </c>
      <c r="AB2561">
        <v>0</v>
      </c>
      <c r="AC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 t="s">
        <v>1898</v>
      </c>
      <c r="AV2561">
        <v>50</v>
      </c>
      <c r="AW2561">
        <v>0</v>
      </c>
      <c r="AX2561">
        <v>0</v>
      </c>
    </row>
    <row r="2562" spans="1:50" hidden="1" x14ac:dyDescent="0.3">
      <c r="A2562" t="s">
        <v>3422</v>
      </c>
      <c r="B2562" t="s">
        <v>1766</v>
      </c>
      <c r="D2562">
        <v>2720</v>
      </c>
      <c r="F2562">
        <v>5</v>
      </c>
      <c r="G2562" t="s">
        <v>413</v>
      </c>
      <c r="H2562" t="s">
        <v>94</v>
      </c>
      <c r="I2562" t="s">
        <v>104</v>
      </c>
      <c r="J2562" t="s">
        <v>395</v>
      </c>
      <c r="K2562" t="s">
        <v>185</v>
      </c>
      <c r="L2562" t="s">
        <v>175</v>
      </c>
      <c r="M2562" t="s">
        <v>400</v>
      </c>
      <c r="N2562" t="s">
        <v>100</v>
      </c>
      <c r="O2562" t="s">
        <v>85</v>
      </c>
      <c r="P2562" t="s">
        <v>1188</v>
      </c>
      <c r="Q2562" t="s">
        <v>176</v>
      </c>
      <c r="R2562" t="s">
        <v>107</v>
      </c>
      <c r="T2562" t="s">
        <v>89</v>
      </c>
      <c r="U2562" t="s">
        <v>90</v>
      </c>
      <c r="V2562">
        <v>0.36984899999999998</v>
      </c>
      <c r="W2562">
        <v>0</v>
      </c>
      <c r="X2562">
        <v>0</v>
      </c>
      <c r="Y2562">
        <v>8.8763649999999998</v>
      </c>
      <c r="Z2562">
        <v>0</v>
      </c>
      <c r="AA2562">
        <v>0</v>
      </c>
      <c r="AB2562">
        <v>0</v>
      </c>
      <c r="AC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 t="s">
        <v>2715</v>
      </c>
    </row>
    <row r="2563" spans="1:50" hidden="1" x14ac:dyDescent="0.3">
      <c r="A2563" t="s">
        <v>3423</v>
      </c>
      <c r="B2563" t="s">
        <v>1766</v>
      </c>
      <c r="D2563">
        <v>2731</v>
      </c>
      <c r="F2563">
        <v>5</v>
      </c>
      <c r="G2563" t="s">
        <v>1479</v>
      </c>
      <c r="H2563" t="s">
        <v>94</v>
      </c>
      <c r="I2563" t="s">
        <v>104</v>
      </c>
      <c r="J2563" t="s">
        <v>395</v>
      </c>
      <c r="K2563" t="s">
        <v>112</v>
      </c>
      <c r="L2563" t="s">
        <v>82</v>
      </c>
      <c r="M2563" t="s">
        <v>396</v>
      </c>
      <c r="N2563" t="s">
        <v>100</v>
      </c>
      <c r="O2563" t="s">
        <v>85</v>
      </c>
      <c r="P2563" t="s">
        <v>1188</v>
      </c>
      <c r="Q2563" t="s">
        <v>271</v>
      </c>
      <c r="R2563" t="s">
        <v>107</v>
      </c>
      <c r="T2563" t="s">
        <v>89</v>
      </c>
      <c r="U2563" t="s">
        <v>90</v>
      </c>
      <c r="V2563">
        <v>0.34871399999999997</v>
      </c>
      <c r="W2563">
        <v>0</v>
      </c>
      <c r="X2563">
        <v>0</v>
      </c>
      <c r="Y2563">
        <v>0</v>
      </c>
      <c r="Z2563">
        <v>149.24973499999999</v>
      </c>
      <c r="AA2563">
        <v>0</v>
      </c>
      <c r="AB2563">
        <v>0</v>
      </c>
      <c r="AC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 t="s">
        <v>3424</v>
      </c>
      <c r="AV2563">
        <v>450</v>
      </c>
      <c r="AW2563">
        <v>0</v>
      </c>
      <c r="AX2563">
        <v>0</v>
      </c>
    </row>
    <row r="2564" spans="1:50" hidden="1" x14ac:dyDescent="0.3">
      <c r="A2564" t="s">
        <v>3425</v>
      </c>
      <c r="B2564" t="s">
        <v>1766</v>
      </c>
      <c r="D2564">
        <v>2732</v>
      </c>
      <c r="F2564">
        <v>5</v>
      </c>
      <c r="G2564" t="s">
        <v>419</v>
      </c>
      <c r="H2564" t="s">
        <v>94</v>
      </c>
      <c r="I2564" t="s">
        <v>104</v>
      </c>
      <c r="J2564" t="s">
        <v>395</v>
      </c>
      <c r="K2564" t="s">
        <v>112</v>
      </c>
      <c r="L2564" t="s">
        <v>82</v>
      </c>
      <c r="M2564" t="s">
        <v>400</v>
      </c>
      <c r="N2564" t="s">
        <v>100</v>
      </c>
      <c r="O2564" t="s">
        <v>85</v>
      </c>
      <c r="P2564" t="s">
        <v>1188</v>
      </c>
      <c r="Q2564" t="s">
        <v>271</v>
      </c>
      <c r="R2564" t="s">
        <v>107</v>
      </c>
      <c r="T2564" t="s">
        <v>89</v>
      </c>
      <c r="U2564" t="s">
        <v>90</v>
      </c>
      <c r="V2564">
        <v>0.34871399999999997</v>
      </c>
      <c r="W2564">
        <v>0</v>
      </c>
      <c r="X2564">
        <v>0</v>
      </c>
      <c r="Y2564">
        <v>0</v>
      </c>
      <c r="Z2564">
        <v>355.33990599999998</v>
      </c>
      <c r="AA2564">
        <v>0</v>
      </c>
      <c r="AB2564">
        <v>0</v>
      </c>
      <c r="AC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 t="s">
        <v>3069</v>
      </c>
      <c r="AV2564">
        <v>450</v>
      </c>
      <c r="AW2564">
        <v>0</v>
      </c>
      <c r="AX2564">
        <v>0</v>
      </c>
    </row>
    <row r="2565" spans="1:50" hidden="1" x14ac:dyDescent="0.3">
      <c r="A2565" t="s">
        <v>3426</v>
      </c>
      <c r="B2565" t="s">
        <v>1766</v>
      </c>
      <c r="D2565">
        <v>273</v>
      </c>
      <c r="F2565">
        <v>5</v>
      </c>
      <c r="G2565" t="s">
        <v>422</v>
      </c>
      <c r="H2565" t="s">
        <v>94</v>
      </c>
      <c r="I2565" t="s">
        <v>95</v>
      </c>
      <c r="J2565" t="s">
        <v>96</v>
      </c>
      <c r="K2565" t="s">
        <v>168</v>
      </c>
      <c r="L2565" t="s">
        <v>82</v>
      </c>
      <c r="M2565" t="s">
        <v>410</v>
      </c>
      <c r="N2565" t="s">
        <v>100</v>
      </c>
      <c r="O2565" t="s">
        <v>85</v>
      </c>
      <c r="P2565" t="s">
        <v>1188</v>
      </c>
      <c r="Q2565" t="s">
        <v>87</v>
      </c>
      <c r="R2565" t="s">
        <v>215</v>
      </c>
      <c r="T2565" t="s">
        <v>89</v>
      </c>
      <c r="U2565" t="s">
        <v>90</v>
      </c>
      <c r="V2565">
        <v>0.31701299999999999</v>
      </c>
      <c r="W2565">
        <v>68.1829784851451</v>
      </c>
      <c r="X2565">
        <v>250.44029599999999</v>
      </c>
      <c r="Y2565">
        <v>170.87002000000001</v>
      </c>
      <c r="Z2565">
        <v>82.423385999999994</v>
      </c>
      <c r="AA2565">
        <v>275.9781217872756</v>
      </c>
      <c r="AB2565">
        <v>960.3462555296677</v>
      </c>
      <c r="AC2565">
        <v>994.75003798775185</v>
      </c>
      <c r="AP2565">
        <v>117.04040999999999</v>
      </c>
      <c r="AQ2565">
        <v>100.9490396153605</v>
      </c>
      <c r="AR2565">
        <v>68.20181042692974</v>
      </c>
      <c r="AS2565">
        <v>68.1829784851451</v>
      </c>
      <c r="AT2565">
        <v>215.0794399130165</v>
      </c>
      <c r="AU2565" t="s">
        <v>1904</v>
      </c>
      <c r="AV2565">
        <v>423</v>
      </c>
      <c r="AW2565">
        <v>0.50846203289129199</v>
      </c>
      <c r="AX2565">
        <v>2.1185918037137166E-2</v>
      </c>
    </row>
    <row r="2566" spans="1:50" hidden="1" x14ac:dyDescent="0.3">
      <c r="A2566" t="s">
        <v>3427</v>
      </c>
      <c r="B2566" t="s">
        <v>1766</v>
      </c>
      <c r="D2566">
        <v>276</v>
      </c>
      <c r="F2566">
        <v>5</v>
      </c>
      <c r="G2566" t="s">
        <v>425</v>
      </c>
      <c r="H2566" t="s">
        <v>94</v>
      </c>
      <c r="I2566" t="s">
        <v>95</v>
      </c>
      <c r="J2566" t="s">
        <v>96</v>
      </c>
      <c r="K2566" t="s">
        <v>125</v>
      </c>
      <c r="L2566" t="s">
        <v>82</v>
      </c>
      <c r="M2566" t="s">
        <v>410</v>
      </c>
      <c r="N2566" t="s">
        <v>100</v>
      </c>
      <c r="O2566" t="s">
        <v>85</v>
      </c>
      <c r="P2566" t="s">
        <v>1188</v>
      </c>
      <c r="Q2566" t="s">
        <v>87</v>
      </c>
      <c r="R2566" t="s">
        <v>88</v>
      </c>
      <c r="T2566" t="s">
        <v>89</v>
      </c>
      <c r="U2566" t="s">
        <v>90</v>
      </c>
      <c r="V2566">
        <v>0.52835500000000002</v>
      </c>
      <c r="W2566">
        <v>638.38360354326142</v>
      </c>
      <c r="X2566">
        <v>690.03169600000001</v>
      </c>
      <c r="Y2566">
        <v>469.179283</v>
      </c>
      <c r="Z2566">
        <v>313.31454600000001</v>
      </c>
      <c r="AA2566">
        <v>768.70603552667694</v>
      </c>
      <c r="AB2566">
        <v>1511.4953221106598</v>
      </c>
      <c r="AC2566">
        <v>847.99003238324599</v>
      </c>
      <c r="AP2566">
        <v>652.70494099999996</v>
      </c>
      <c r="AQ2566">
        <v>591.4610220533458</v>
      </c>
      <c r="AR2566">
        <v>638.55992325127795</v>
      </c>
      <c r="AS2566">
        <v>638.38360354326142</v>
      </c>
      <c r="AT2566">
        <v>1208.2474918251203</v>
      </c>
      <c r="AU2566" t="s">
        <v>1906</v>
      </c>
      <c r="AV2566">
        <v>270</v>
      </c>
      <c r="AW2566">
        <v>4.4749907104634081</v>
      </c>
      <c r="AX2566">
        <v>0.18645794626930867</v>
      </c>
    </row>
    <row r="2567" spans="1:50" hidden="1" x14ac:dyDescent="0.3">
      <c r="A2567" t="s">
        <v>3428</v>
      </c>
      <c r="B2567" t="s">
        <v>1766</v>
      </c>
      <c r="D2567">
        <v>285</v>
      </c>
      <c r="F2567">
        <v>5</v>
      </c>
      <c r="G2567" t="s">
        <v>432</v>
      </c>
      <c r="H2567" t="s">
        <v>94</v>
      </c>
      <c r="I2567" t="s">
        <v>95</v>
      </c>
      <c r="J2567" t="s">
        <v>96</v>
      </c>
      <c r="K2567" t="s">
        <v>81</v>
      </c>
      <c r="L2567" t="s">
        <v>82</v>
      </c>
      <c r="M2567" t="s">
        <v>410</v>
      </c>
      <c r="N2567" t="s">
        <v>84</v>
      </c>
      <c r="O2567" t="s">
        <v>85</v>
      </c>
      <c r="P2567" t="s">
        <v>1188</v>
      </c>
      <c r="Q2567" t="s">
        <v>87</v>
      </c>
      <c r="R2567" t="s">
        <v>107</v>
      </c>
      <c r="T2567" t="s">
        <v>89</v>
      </c>
      <c r="U2567" t="s">
        <v>90</v>
      </c>
      <c r="V2567">
        <v>2.1134200000000001</v>
      </c>
      <c r="W2567">
        <v>1550.291767118159</v>
      </c>
      <c r="X2567">
        <v>1623.1067210000001</v>
      </c>
      <c r="Y2567">
        <v>1086.2979780000001</v>
      </c>
      <c r="Z2567">
        <v>1037.689314</v>
      </c>
      <c r="AA2567">
        <v>1656.62533730676</v>
      </c>
      <c r="AB2567">
        <v>1914.1518778083673</v>
      </c>
      <c r="AC2567">
        <v>3349.9701279294559</v>
      </c>
      <c r="AP2567">
        <v>1870.6607289999999</v>
      </c>
      <c r="AQ2567">
        <v>1266.059501993499</v>
      </c>
      <c r="AR2567">
        <v>1550.7199532278919</v>
      </c>
      <c r="AS2567">
        <v>1550.291767118159</v>
      </c>
      <c r="AT2567">
        <v>733.54646360787672</v>
      </c>
      <c r="AU2567" t="s">
        <v>1911</v>
      </c>
      <c r="AV2567">
        <v>80</v>
      </c>
      <c r="AW2567">
        <v>9.1693307950984586</v>
      </c>
      <c r="AX2567">
        <v>0.38205544979576911</v>
      </c>
    </row>
    <row r="2568" spans="1:50" hidden="1" x14ac:dyDescent="0.3">
      <c r="A2568" t="s">
        <v>3429</v>
      </c>
      <c r="B2568" t="s">
        <v>1766</v>
      </c>
      <c r="D2568">
        <v>2860</v>
      </c>
      <c r="F2568">
        <v>5</v>
      </c>
      <c r="G2568" t="s">
        <v>435</v>
      </c>
      <c r="H2568" t="s">
        <v>78</v>
      </c>
      <c r="I2568" t="s">
        <v>79</v>
      </c>
      <c r="J2568" t="s">
        <v>436</v>
      </c>
      <c r="K2568" t="s">
        <v>387</v>
      </c>
      <c r="L2568" t="s">
        <v>388</v>
      </c>
      <c r="M2568" t="s">
        <v>113</v>
      </c>
      <c r="N2568" t="s">
        <v>100</v>
      </c>
      <c r="O2568" t="s">
        <v>85</v>
      </c>
      <c r="P2568" t="s">
        <v>1188</v>
      </c>
      <c r="Q2568" t="s">
        <v>87</v>
      </c>
      <c r="R2568" t="s">
        <v>215</v>
      </c>
      <c r="T2568" t="s">
        <v>89</v>
      </c>
      <c r="U2568" t="s">
        <v>90</v>
      </c>
      <c r="V2568">
        <v>0.211342</v>
      </c>
      <c r="W2568">
        <v>90.203195599110103</v>
      </c>
      <c r="X2568">
        <v>70.588228000000001</v>
      </c>
      <c r="Y2568">
        <v>65.304677999999996</v>
      </c>
      <c r="Z2568">
        <v>58.330393000000001</v>
      </c>
      <c r="AA2568">
        <v>84.749309919084013</v>
      </c>
      <c r="AB2568">
        <v>437.87742371826261</v>
      </c>
      <c r="AC2568">
        <v>334.30001276632868</v>
      </c>
      <c r="AP2568">
        <v>60.506041000000003</v>
      </c>
      <c r="AQ2568">
        <v>72.372822433528313</v>
      </c>
      <c r="AR2568">
        <v>90.228109461279956</v>
      </c>
      <c r="AS2568">
        <v>90.203195599110103</v>
      </c>
      <c r="AT2568">
        <v>426.8114979469774</v>
      </c>
      <c r="AU2568" t="s">
        <v>1913</v>
      </c>
      <c r="AV2568">
        <v>672</v>
      </c>
      <c r="AW2568">
        <v>0.63513615765919251</v>
      </c>
      <c r="AX2568">
        <v>2.646400656913302E-2</v>
      </c>
    </row>
    <row r="2569" spans="1:50" hidden="1" x14ac:dyDescent="0.3">
      <c r="A2569" t="s">
        <v>3430</v>
      </c>
      <c r="B2569" t="s">
        <v>1766</v>
      </c>
      <c r="D2569">
        <v>2861</v>
      </c>
      <c r="F2569">
        <v>5</v>
      </c>
      <c r="G2569" t="s">
        <v>439</v>
      </c>
      <c r="H2569" t="s">
        <v>78</v>
      </c>
      <c r="I2569" t="s">
        <v>79</v>
      </c>
      <c r="J2569" t="s">
        <v>436</v>
      </c>
      <c r="K2569" t="s">
        <v>137</v>
      </c>
      <c r="L2569" t="s">
        <v>388</v>
      </c>
      <c r="M2569" t="s">
        <v>113</v>
      </c>
      <c r="N2569" t="s">
        <v>84</v>
      </c>
      <c r="O2569" t="s">
        <v>85</v>
      </c>
      <c r="P2569" t="s">
        <v>1188</v>
      </c>
      <c r="Q2569" t="s">
        <v>87</v>
      </c>
      <c r="R2569" t="s">
        <v>88</v>
      </c>
      <c r="T2569" t="s">
        <v>89</v>
      </c>
      <c r="U2569" t="s">
        <v>90</v>
      </c>
      <c r="V2569">
        <v>1.05671</v>
      </c>
      <c r="W2569">
        <v>358.84632188687868</v>
      </c>
      <c r="X2569">
        <v>252.55371</v>
      </c>
      <c r="Y2569">
        <v>324.40999599999998</v>
      </c>
      <c r="Z2569">
        <v>271.57449100000002</v>
      </c>
      <c r="AA2569">
        <v>313.81545144018378</v>
      </c>
      <c r="AB2569">
        <v>385.88793638857658</v>
      </c>
      <c r="AC2569">
        <v>262.33001001792093</v>
      </c>
      <c r="AP2569">
        <v>334.04612300000002</v>
      </c>
      <c r="AQ2569">
        <v>345.58504297432228</v>
      </c>
      <c r="AR2569">
        <v>358.94543420484337</v>
      </c>
      <c r="AS2569">
        <v>358.84632188687868</v>
      </c>
      <c r="AT2569">
        <v>339.58827103640419</v>
      </c>
      <c r="AU2569" t="s">
        <v>1915</v>
      </c>
      <c r="AV2569">
        <v>148</v>
      </c>
      <c r="AW2569">
        <v>2.2945153448405691</v>
      </c>
      <c r="AX2569">
        <v>9.5604806035023707E-2</v>
      </c>
    </row>
    <row r="2570" spans="1:50" hidden="1" x14ac:dyDescent="0.3">
      <c r="A2570" t="s">
        <v>3431</v>
      </c>
      <c r="B2570" t="s">
        <v>1766</v>
      </c>
      <c r="D2570">
        <v>2862</v>
      </c>
      <c r="F2570">
        <v>5</v>
      </c>
      <c r="G2570" t="s">
        <v>442</v>
      </c>
      <c r="H2570" t="s">
        <v>78</v>
      </c>
      <c r="I2570" t="s">
        <v>79</v>
      </c>
      <c r="J2570" t="s">
        <v>436</v>
      </c>
      <c r="K2570" t="s">
        <v>387</v>
      </c>
      <c r="L2570" t="s">
        <v>388</v>
      </c>
      <c r="M2570" t="s">
        <v>129</v>
      </c>
      <c r="N2570" t="s">
        <v>100</v>
      </c>
      <c r="O2570" t="s">
        <v>85</v>
      </c>
      <c r="P2570" t="s">
        <v>1188</v>
      </c>
      <c r="Q2570" t="s">
        <v>87</v>
      </c>
      <c r="R2570" t="s">
        <v>107</v>
      </c>
      <c r="T2570" t="s">
        <v>89</v>
      </c>
      <c r="U2570" t="s">
        <v>90</v>
      </c>
      <c r="V2570">
        <v>0.211342</v>
      </c>
      <c r="W2570">
        <v>45.405232777315256</v>
      </c>
      <c r="X2570">
        <v>35.082771999999999</v>
      </c>
      <c r="Y2570">
        <v>17.541385999999999</v>
      </c>
      <c r="Z2570">
        <v>47.974634999999999</v>
      </c>
      <c r="AA2570">
        <v>42.899686742858748</v>
      </c>
      <c r="AB2570">
        <v>240.33500917783402</v>
      </c>
      <c r="AC2570">
        <v>315.28001203998832</v>
      </c>
      <c r="AP2570">
        <v>27.462236999999998</v>
      </c>
      <c r="AQ2570">
        <v>46.304677626462329</v>
      </c>
      <c r="AR2570">
        <v>45.417773571504327</v>
      </c>
      <c r="AS2570">
        <v>45.405232777315256</v>
      </c>
      <c r="AT2570">
        <v>214.84244862504971</v>
      </c>
      <c r="AU2570" t="s">
        <v>1917</v>
      </c>
      <c r="AV2570">
        <v>672</v>
      </c>
      <c r="AW2570">
        <v>0.31970602473965731</v>
      </c>
      <c r="AX2570">
        <v>1.3321084364152387E-2</v>
      </c>
    </row>
    <row r="2571" spans="1:50" hidden="1" x14ac:dyDescent="0.3">
      <c r="A2571" t="s">
        <v>3432</v>
      </c>
      <c r="B2571" t="s">
        <v>1766</v>
      </c>
      <c r="D2571">
        <v>2864</v>
      </c>
      <c r="F2571">
        <v>5</v>
      </c>
      <c r="G2571" t="s">
        <v>445</v>
      </c>
      <c r="H2571" t="s">
        <v>78</v>
      </c>
      <c r="I2571" t="s">
        <v>79</v>
      </c>
      <c r="J2571" t="s">
        <v>436</v>
      </c>
      <c r="K2571" t="s">
        <v>137</v>
      </c>
      <c r="L2571" t="s">
        <v>388</v>
      </c>
      <c r="M2571" t="s">
        <v>129</v>
      </c>
      <c r="N2571" t="s">
        <v>84</v>
      </c>
      <c r="O2571" t="s">
        <v>85</v>
      </c>
      <c r="P2571" t="s">
        <v>1188</v>
      </c>
      <c r="Q2571" t="s">
        <v>87</v>
      </c>
      <c r="R2571" t="s">
        <v>107</v>
      </c>
      <c r="T2571" t="s">
        <v>89</v>
      </c>
      <c r="U2571" t="s">
        <v>90</v>
      </c>
      <c r="V2571">
        <v>1.05671</v>
      </c>
      <c r="W2571">
        <v>191.82210525952397</v>
      </c>
      <c r="X2571">
        <v>114.124681</v>
      </c>
      <c r="Y2571">
        <v>217.682276</v>
      </c>
      <c r="Z2571">
        <v>173.30045100000001</v>
      </c>
      <c r="AA2571">
        <v>229.72403388991597</v>
      </c>
      <c r="AB2571">
        <v>151.09295123276524</v>
      </c>
      <c r="AC2571">
        <v>157.03000599669929</v>
      </c>
      <c r="AP2571">
        <v>164.34621799999999</v>
      </c>
      <c r="AQ2571">
        <v>177.09064080108081</v>
      </c>
      <c r="AR2571">
        <v>191.87508597112546</v>
      </c>
      <c r="AS2571">
        <v>191.82210525952397</v>
      </c>
      <c r="AT2571">
        <v>181.52767103512218</v>
      </c>
      <c r="AU2571" t="s">
        <v>1919</v>
      </c>
      <c r="AV2571">
        <v>148</v>
      </c>
      <c r="AW2571">
        <v>1.2265383178048797</v>
      </c>
      <c r="AX2571">
        <v>5.1105763241869988E-2</v>
      </c>
    </row>
    <row r="2572" spans="1:50" hidden="1" x14ac:dyDescent="0.3">
      <c r="A2572" t="s">
        <v>3433</v>
      </c>
      <c r="B2572" t="s">
        <v>1766</v>
      </c>
      <c r="D2572">
        <v>286</v>
      </c>
      <c r="F2572">
        <v>5</v>
      </c>
      <c r="G2572" t="s">
        <v>448</v>
      </c>
      <c r="H2572" t="s">
        <v>94</v>
      </c>
      <c r="I2572" t="s">
        <v>95</v>
      </c>
      <c r="J2572" t="s">
        <v>96</v>
      </c>
      <c r="K2572" t="s">
        <v>81</v>
      </c>
      <c r="L2572" t="s">
        <v>145</v>
      </c>
      <c r="M2572" t="s">
        <v>410</v>
      </c>
      <c r="N2572" t="s">
        <v>84</v>
      </c>
      <c r="O2572" t="s">
        <v>85</v>
      </c>
      <c r="P2572" t="s">
        <v>1188</v>
      </c>
      <c r="Q2572" t="s">
        <v>87</v>
      </c>
      <c r="R2572" t="s">
        <v>107</v>
      </c>
      <c r="T2572" t="s">
        <v>89</v>
      </c>
      <c r="U2572" t="s">
        <v>90</v>
      </c>
      <c r="V2572">
        <v>2.1134200000000001</v>
      </c>
      <c r="W2572">
        <v>0</v>
      </c>
      <c r="X2572">
        <v>0</v>
      </c>
      <c r="Y2572">
        <v>0</v>
      </c>
      <c r="Z2572">
        <v>70.799576000000002</v>
      </c>
      <c r="AA2572">
        <v>0</v>
      </c>
      <c r="AB2572">
        <v>0</v>
      </c>
      <c r="AC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 t="s">
        <v>2274</v>
      </c>
      <c r="AV2572">
        <v>60</v>
      </c>
      <c r="AW2572">
        <v>0</v>
      </c>
      <c r="AX2572">
        <v>0</v>
      </c>
    </row>
    <row r="2573" spans="1:50" hidden="1" x14ac:dyDescent="0.3">
      <c r="A2573" t="s">
        <v>3434</v>
      </c>
      <c r="B2573" t="s">
        <v>1766</v>
      </c>
      <c r="D2573">
        <v>287</v>
      </c>
      <c r="F2573">
        <v>5</v>
      </c>
      <c r="G2573" t="s">
        <v>2427</v>
      </c>
      <c r="H2573" t="s">
        <v>94</v>
      </c>
      <c r="I2573" t="s">
        <v>95</v>
      </c>
      <c r="J2573" t="s">
        <v>96</v>
      </c>
      <c r="K2573" t="s">
        <v>81</v>
      </c>
      <c r="L2573" t="s">
        <v>82</v>
      </c>
      <c r="M2573" t="s">
        <v>410</v>
      </c>
      <c r="N2573" t="s">
        <v>84</v>
      </c>
      <c r="O2573" t="s">
        <v>85</v>
      </c>
      <c r="P2573" t="s">
        <v>1188</v>
      </c>
      <c r="Q2573" t="s">
        <v>271</v>
      </c>
      <c r="R2573" t="s">
        <v>107</v>
      </c>
      <c r="T2573" t="s">
        <v>89</v>
      </c>
      <c r="U2573" t="s">
        <v>90</v>
      </c>
      <c r="V2573">
        <v>0.70447300000000002</v>
      </c>
      <c r="W2573">
        <v>0</v>
      </c>
      <c r="X2573">
        <v>741.81049700000005</v>
      </c>
      <c r="Y2573">
        <v>945.40331000000003</v>
      </c>
      <c r="Z2573">
        <v>319.12645400000002</v>
      </c>
      <c r="AA2573">
        <v>0</v>
      </c>
      <c r="AB2573">
        <v>0</v>
      </c>
      <c r="AC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 t="s">
        <v>2428</v>
      </c>
      <c r="AV2573">
        <v>240</v>
      </c>
      <c r="AW2573">
        <v>0</v>
      </c>
      <c r="AX2573">
        <v>0</v>
      </c>
    </row>
    <row r="2574" spans="1:50" hidden="1" x14ac:dyDescent="0.3">
      <c r="A2574" t="s">
        <v>3435</v>
      </c>
      <c r="B2574" t="s">
        <v>1766</v>
      </c>
      <c r="D2574">
        <v>2881</v>
      </c>
      <c r="F2574">
        <v>5</v>
      </c>
      <c r="G2574" t="s">
        <v>1295</v>
      </c>
      <c r="H2574" t="s">
        <v>78</v>
      </c>
      <c r="I2574" t="s">
        <v>79</v>
      </c>
      <c r="J2574" t="s">
        <v>436</v>
      </c>
      <c r="K2574" t="s">
        <v>137</v>
      </c>
      <c r="L2574" t="s">
        <v>388</v>
      </c>
      <c r="M2574" t="s">
        <v>1296</v>
      </c>
      <c r="N2574" t="s">
        <v>84</v>
      </c>
      <c r="O2574" t="s">
        <v>85</v>
      </c>
      <c r="P2574" t="s">
        <v>1188</v>
      </c>
      <c r="Q2574" t="s">
        <v>176</v>
      </c>
      <c r="R2574" t="s">
        <v>107</v>
      </c>
      <c r="T2574" t="s">
        <v>89</v>
      </c>
      <c r="U2574" t="s">
        <v>90</v>
      </c>
      <c r="V2574">
        <v>1.4089469999999999</v>
      </c>
      <c r="W2574">
        <v>0</v>
      </c>
      <c r="X2574">
        <v>0</v>
      </c>
      <c r="Y2574">
        <v>0</v>
      </c>
      <c r="Z2574">
        <v>25.361045000000001</v>
      </c>
      <c r="AA2574">
        <v>0</v>
      </c>
      <c r="AB2574">
        <v>0</v>
      </c>
      <c r="AC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 t="s">
        <v>3245</v>
      </c>
      <c r="AV2574">
        <v>105</v>
      </c>
      <c r="AW2574">
        <v>0</v>
      </c>
      <c r="AX2574">
        <v>0</v>
      </c>
    </row>
    <row r="2575" spans="1:50" hidden="1" x14ac:dyDescent="0.3">
      <c r="A2575" t="s">
        <v>3436</v>
      </c>
      <c r="B2575" t="s">
        <v>1766</v>
      </c>
      <c r="D2575">
        <v>2888</v>
      </c>
      <c r="F2575">
        <v>5</v>
      </c>
      <c r="G2575" t="s">
        <v>1299</v>
      </c>
      <c r="H2575" t="s">
        <v>78</v>
      </c>
      <c r="I2575" t="s">
        <v>79</v>
      </c>
      <c r="J2575" t="s">
        <v>436</v>
      </c>
      <c r="K2575" t="s">
        <v>137</v>
      </c>
      <c r="L2575" t="s">
        <v>388</v>
      </c>
      <c r="M2575" t="s">
        <v>1300</v>
      </c>
      <c r="N2575" t="s">
        <v>84</v>
      </c>
      <c r="O2575" t="s">
        <v>85</v>
      </c>
      <c r="P2575" t="s">
        <v>1188</v>
      </c>
      <c r="Q2575" t="s">
        <v>176</v>
      </c>
      <c r="R2575" t="s">
        <v>107</v>
      </c>
      <c r="T2575" t="s">
        <v>89</v>
      </c>
      <c r="U2575" t="s">
        <v>90</v>
      </c>
      <c r="V2575">
        <v>1.4089469999999999</v>
      </c>
      <c r="W2575">
        <v>0</v>
      </c>
      <c r="X2575">
        <v>0</v>
      </c>
      <c r="Y2575">
        <v>0</v>
      </c>
      <c r="Z2575">
        <v>49.313139999999997</v>
      </c>
      <c r="AA2575">
        <v>0</v>
      </c>
      <c r="AB2575">
        <v>0</v>
      </c>
      <c r="AC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 t="s">
        <v>2915</v>
      </c>
      <c r="AV2575">
        <v>105</v>
      </c>
      <c r="AW2575">
        <v>0</v>
      </c>
      <c r="AX2575">
        <v>0</v>
      </c>
    </row>
    <row r="2576" spans="1:50" hidden="1" x14ac:dyDescent="0.3">
      <c r="A2576" t="s">
        <v>3437</v>
      </c>
      <c r="B2576" t="s">
        <v>1766</v>
      </c>
      <c r="D2576">
        <v>2898</v>
      </c>
      <c r="F2576">
        <v>5</v>
      </c>
      <c r="G2576" t="s">
        <v>1303</v>
      </c>
      <c r="H2576" t="s">
        <v>78</v>
      </c>
      <c r="I2576" t="s">
        <v>79</v>
      </c>
      <c r="J2576" t="s">
        <v>436</v>
      </c>
      <c r="K2576" t="s">
        <v>137</v>
      </c>
      <c r="L2576" t="s">
        <v>388</v>
      </c>
      <c r="M2576" t="s">
        <v>1304</v>
      </c>
      <c r="N2576" t="s">
        <v>84</v>
      </c>
      <c r="O2576" t="s">
        <v>85</v>
      </c>
      <c r="P2576" t="s">
        <v>1188</v>
      </c>
      <c r="Q2576" t="s">
        <v>176</v>
      </c>
      <c r="R2576" t="s">
        <v>107</v>
      </c>
      <c r="T2576" t="s">
        <v>89</v>
      </c>
      <c r="U2576" t="s">
        <v>90</v>
      </c>
      <c r="V2576">
        <v>1.4089469999999999</v>
      </c>
      <c r="W2576">
        <v>0</v>
      </c>
      <c r="X2576">
        <v>0</v>
      </c>
      <c r="Y2576">
        <v>0</v>
      </c>
      <c r="Z2576">
        <v>28.178936</v>
      </c>
      <c r="AA2576">
        <v>0</v>
      </c>
      <c r="AB2576">
        <v>0</v>
      </c>
      <c r="AC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 t="s">
        <v>2917</v>
      </c>
      <c r="AV2576">
        <v>105</v>
      </c>
      <c r="AW2576">
        <v>0</v>
      </c>
      <c r="AX2576">
        <v>0</v>
      </c>
    </row>
    <row r="2577" spans="1:50" hidden="1" x14ac:dyDescent="0.3">
      <c r="A2577" t="s">
        <v>3438</v>
      </c>
      <c r="B2577" t="s">
        <v>1766</v>
      </c>
      <c r="D2577">
        <v>2901</v>
      </c>
      <c r="F2577">
        <v>5</v>
      </c>
      <c r="G2577" t="s">
        <v>454</v>
      </c>
      <c r="H2577" t="s">
        <v>94</v>
      </c>
      <c r="I2577" t="s">
        <v>104</v>
      </c>
      <c r="J2577" t="s">
        <v>210</v>
      </c>
      <c r="K2577" t="s">
        <v>97</v>
      </c>
      <c r="L2577" t="s">
        <v>98</v>
      </c>
      <c r="M2577" t="s">
        <v>455</v>
      </c>
      <c r="N2577" t="s">
        <v>100</v>
      </c>
      <c r="O2577" t="s">
        <v>85</v>
      </c>
      <c r="P2577" t="s">
        <v>1188</v>
      </c>
      <c r="Q2577" t="s">
        <v>87</v>
      </c>
      <c r="R2577" t="s">
        <v>155</v>
      </c>
      <c r="T2577" t="s">
        <v>89</v>
      </c>
      <c r="U2577" t="s">
        <v>90</v>
      </c>
      <c r="V2577">
        <v>0.80310000000000004</v>
      </c>
      <c r="W2577">
        <v>4.0514053972948725</v>
      </c>
      <c r="X2577">
        <v>2.4093</v>
      </c>
      <c r="Y2577">
        <v>2.4092989999999999</v>
      </c>
      <c r="Z2577">
        <v>4.015498</v>
      </c>
      <c r="AA2577">
        <v>3.0268858957989493</v>
      </c>
      <c r="AB2577">
        <v>3.6406666163680645</v>
      </c>
      <c r="AC2577">
        <v>3.1500001202929564</v>
      </c>
      <c r="AP2577">
        <v>0.11787300000000001</v>
      </c>
      <c r="AQ2577">
        <v>4.1698166865825552</v>
      </c>
      <c r="AR2577">
        <v>4.0525243837674925</v>
      </c>
      <c r="AS2577">
        <v>4.0514053972948725</v>
      </c>
      <c r="AT2577">
        <v>5.0447085011765314</v>
      </c>
      <c r="AU2577" t="s">
        <v>1921</v>
      </c>
      <c r="AV2577">
        <v>50</v>
      </c>
      <c r="AW2577">
        <v>0.10089417002353063</v>
      </c>
      <c r="AX2577">
        <v>4.2039237509804428E-3</v>
      </c>
    </row>
    <row r="2578" spans="1:50" hidden="1" x14ac:dyDescent="0.3">
      <c r="A2578" t="s">
        <v>3439</v>
      </c>
      <c r="B2578" t="s">
        <v>1766</v>
      </c>
      <c r="D2578">
        <v>290</v>
      </c>
      <c r="F2578">
        <v>5</v>
      </c>
      <c r="G2578" t="s">
        <v>1923</v>
      </c>
      <c r="H2578" t="s">
        <v>94</v>
      </c>
      <c r="I2578" t="s">
        <v>95</v>
      </c>
      <c r="J2578" t="s">
        <v>96</v>
      </c>
      <c r="K2578" t="s">
        <v>200</v>
      </c>
      <c r="L2578" t="s">
        <v>145</v>
      </c>
      <c r="M2578" t="s">
        <v>410</v>
      </c>
      <c r="N2578" t="s">
        <v>84</v>
      </c>
      <c r="O2578" t="s">
        <v>85</v>
      </c>
      <c r="P2578" t="s">
        <v>1188</v>
      </c>
      <c r="Q2578" t="s">
        <v>87</v>
      </c>
      <c r="R2578" t="s">
        <v>107</v>
      </c>
      <c r="T2578" t="s">
        <v>89</v>
      </c>
      <c r="U2578" t="s">
        <v>90</v>
      </c>
      <c r="V2578">
        <v>3.522367</v>
      </c>
      <c r="W2578">
        <v>91.522874364620918</v>
      </c>
      <c r="X2578">
        <v>95.103909000000002</v>
      </c>
      <c r="Y2578">
        <v>123.28284499999999</v>
      </c>
      <c r="Z2578">
        <v>0</v>
      </c>
      <c r="AA2578">
        <v>123.95149370300015</v>
      </c>
      <c r="AB2578">
        <v>130.90366376657795</v>
      </c>
      <c r="AC2578">
        <v>112.41000429274004</v>
      </c>
      <c r="AP2578">
        <v>76.207982999999999</v>
      </c>
      <c r="AQ2578">
        <v>86.314466269701114</v>
      </c>
      <c r="AR2578">
        <v>91.548152718255338</v>
      </c>
      <c r="AS2578">
        <v>91.522874364620918</v>
      </c>
      <c r="AT2578">
        <v>25.983344258170973</v>
      </c>
      <c r="AU2578" t="s">
        <v>1924</v>
      </c>
      <c r="AV2578">
        <v>40</v>
      </c>
      <c r="AW2578">
        <v>0.64958360645427438</v>
      </c>
      <c r="AX2578">
        <v>2.7065983602261433E-2</v>
      </c>
    </row>
    <row r="2579" spans="1:50" hidden="1" x14ac:dyDescent="0.3">
      <c r="A2579" t="s">
        <v>3440</v>
      </c>
      <c r="B2579" t="s">
        <v>1766</v>
      </c>
      <c r="D2579">
        <v>2916</v>
      </c>
      <c r="F2579">
        <v>5</v>
      </c>
      <c r="G2579" t="s">
        <v>458</v>
      </c>
      <c r="H2579" t="s">
        <v>94</v>
      </c>
      <c r="I2579" t="s">
        <v>104</v>
      </c>
      <c r="J2579" t="s">
        <v>210</v>
      </c>
      <c r="K2579" t="s">
        <v>168</v>
      </c>
      <c r="L2579" t="s">
        <v>82</v>
      </c>
      <c r="M2579" t="s">
        <v>455</v>
      </c>
      <c r="N2579" t="s">
        <v>100</v>
      </c>
      <c r="O2579" t="s">
        <v>85</v>
      </c>
      <c r="P2579" t="s">
        <v>1188</v>
      </c>
      <c r="Q2579" t="s">
        <v>87</v>
      </c>
      <c r="R2579" t="s">
        <v>215</v>
      </c>
      <c r="T2579" t="s">
        <v>89</v>
      </c>
      <c r="U2579" t="s">
        <v>90</v>
      </c>
      <c r="V2579">
        <v>0.31701299999999999</v>
      </c>
      <c r="W2579">
        <v>4.3579443527481274</v>
      </c>
      <c r="X2579">
        <v>0.63402599999999998</v>
      </c>
      <c r="Y2579">
        <v>0.63402599999999998</v>
      </c>
      <c r="Z2579">
        <v>0</v>
      </c>
      <c r="AA2579">
        <v>3.3299224797037376E-2</v>
      </c>
      <c r="AB2579">
        <v>0.98529514575308341</v>
      </c>
      <c r="AC2579">
        <v>0</v>
      </c>
      <c r="AP2579">
        <v>0.99999899999999997</v>
      </c>
      <c r="AQ2579">
        <v>5.3843461706803488</v>
      </c>
      <c r="AR2579">
        <v>4.3591480043951361</v>
      </c>
      <c r="AS2579">
        <v>4.3579443527481274</v>
      </c>
      <c r="AT2579">
        <v>13.746894773236832</v>
      </c>
      <c r="AU2579" t="s">
        <v>1926</v>
      </c>
      <c r="AV2579">
        <v>423</v>
      </c>
      <c r="AW2579">
        <v>3.2498569203869579E-2</v>
      </c>
      <c r="AX2579">
        <v>1.3541070501612324E-3</v>
      </c>
    </row>
    <row r="2580" spans="1:50" hidden="1" x14ac:dyDescent="0.3">
      <c r="A2580" t="s">
        <v>3441</v>
      </c>
      <c r="B2580" t="s">
        <v>1766</v>
      </c>
      <c r="D2580">
        <v>2917</v>
      </c>
      <c r="F2580">
        <v>5</v>
      </c>
      <c r="G2580" t="s">
        <v>461</v>
      </c>
      <c r="H2580" t="s">
        <v>94</v>
      </c>
      <c r="I2580" t="s">
        <v>104</v>
      </c>
      <c r="J2580" t="s">
        <v>210</v>
      </c>
      <c r="K2580" t="s">
        <v>125</v>
      </c>
      <c r="L2580" t="s">
        <v>82</v>
      </c>
      <c r="M2580" t="s">
        <v>455</v>
      </c>
      <c r="N2580" t="s">
        <v>100</v>
      </c>
      <c r="O2580" t="s">
        <v>85</v>
      </c>
      <c r="P2580" t="s">
        <v>1188</v>
      </c>
      <c r="Q2580" t="s">
        <v>87</v>
      </c>
      <c r="R2580" t="s">
        <v>215</v>
      </c>
      <c r="T2580" t="s">
        <v>89</v>
      </c>
      <c r="U2580" t="s">
        <v>90</v>
      </c>
      <c r="V2580">
        <v>0.52835500000000002</v>
      </c>
      <c r="W2580">
        <v>137.84171332985525</v>
      </c>
      <c r="X2580">
        <v>140.01407699999999</v>
      </c>
      <c r="Y2580">
        <v>110.954551</v>
      </c>
      <c r="Z2580">
        <v>82.951735999999997</v>
      </c>
      <c r="AA2580">
        <v>137.44947467036368</v>
      </c>
      <c r="AB2580">
        <v>161.49384805583466</v>
      </c>
      <c r="AC2580">
        <v>156.78000598715229</v>
      </c>
      <c r="AP2580">
        <v>136.88380699999999</v>
      </c>
      <c r="AQ2580">
        <v>167.3681180095144</v>
      </c>
      <c r="AR2580">
        <v>137.87978481306988</v>
      </c>
      <c r="AS2580">
        <v>137.84171332985525</v>
      </c>
      <c r="AT2580">
        <v>260.8884430541118</v>
      </c>
      <c r="AU2580" t="s">
        <v>1928</v>
      </c>
      <c r="AV2580">
        <v>270</v>
      </c>
      <c r="AW2580">
        <v>0.96625349279300665</v>
      </c>
      <c r="AX2580">
        <v>4.026056219970861E-2</v>
      </c>
    </row>
    <row r="2581" spans="1:50" hidden="1" x14ac:dyDescent="0.3">
      <c r="A2581" t="s">
        <v>3442</v>
      </c>
      <c r="B2581" t="s">
        <v>1766</v>
      </c>
      <c r="D2581">
        <v>2930</v>
      </c>
      <c r="F2581">
        <v>5</v>
      </c>
      <c r="G2581" t="s">
        <v>470</v>
      </c>
      <c r="H2581" t="s">
        <v>94</v>
      </c>
      <c r="I2581" t="s">
        <v>104</v>
      </c>
      <c r="J2581" t="s">
        <v>210</v>
      </c>
      <c r="K2581" t="s">
        <v>137</v>
      </c>
      <c r="L2581" t="s">
        <v>82</v>
      </c>
      <c r="M2581" t="s">
        <v>455</v>
      </c>
      <c r="N2581" t="s">
        <v>100</v>
      </c>
      <c r="O2581" t="s">
        <v>85</v>
      </c>
      <c r="P2581" t="s">
        <v>1188</v>
      </c>
      <c r="Q2581" t="s">
        <v>87</v>
      </c>
      <c r="R2581" t="s">
        <v>107</v>
      </c>
      <c r="T2581" t="s">
        <v>89</v>
      </c>
      <c r="U2581" t="s">
        <v>90</v>
      </c>
      <c r="V2581">
        <v>1.0567101091933779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191.85000732641387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 t="s">
        <v>2738</v>
      </c>
      <c r="AV2581">
        <v>150</v>
      </c>
      <c r="AW2581">
        <v>0</v>
      </c>
      <c r="AX2581">
        <v>0</v>
      </c>
    </row>
    <row r="2582" spans="1:50" hidden="1" x14ac:dyDescent="0.3">
      <c r="A2582" t="s">
        <v>3443</v>
      </c>
      <c r="B2582" t="s">
        <v>1766</v>
      </c>
      <c r="D2582">
        <v>2935</v>
      </c>
      <c r="F2582">
        <v>5</v>
      </c>
      <c r="G2582" t="s">
        <v>476</v>
      </c>
      <c r="H2582" t="s">
        <v>94</v>
      </c>
      <c r="I2582" t="s">
        <v>104</v>
      </c>
      <c r="J2582" t="s">
        <v>210</v>
      </c>
      <c r="K2582" t="s">
        <v>81</v>
      </c>
      <c r="L2582" t="s">
        <v>145</v>
      </c>
      <c r="M2582" t="s">
        <v>455</v>
      </c>
      <c r="N2582" t="s">
        <v>84</v>
      </c>
      <c r="O2582" t="s">
        <v>85</v>
      </c>
      <c r="P2582" t="s">
        <v>1188</v>
      </c>
      <c r="Q2582" t="s">
        <v>87</v>
      </c>
      <c r="R2582" t="s">
        <v>107</v>
      </c>
      <c r="T2582" t="s">
        <v>89</v>
      </c>
      <c r="U2582" t="s">
        <v>90</v>
      </c>
      <c r="V2582">
        <v>2.1134200000000001</v>
      </c>
      <c r="W2582">
        <v>3.1983095176710381</v>
      </c>
      <c r="X2582">
        <v>10.567100999999999</v>
      </c>
      <c r="Y2582">
        <v>19.020780999999999</v>
      </c>
      <c r="Z2582">
        <v>8.4536800000000003</v>
      </c>
      <c r="AA2582">
        <v>5.7147359414105976</v>
      </c>
      <c r="AB2582">
        <v>8.9226918301478975</v>
      </c>
      <c r="AC2582">
        <v>7.1100002715183876</v>
      </c>
      <c r="AP2582">
        <v>0</v>
      </c>
      <c r="AQ2582">
        <v>7.8108668615677672</v>
      </c>
      <c r="AR2582">
        <v>3.1991928815249526</v>
      </c>
      <c r="AS2582">
        <v>3.1983095176710381</v>
      </c>
      <c r="AT2582">
        <v>1.5133336098224859</v>
      </c>
      <c r="AU2582" t="s">
        <v>1934</v>
      </c>
      <c r="AV2582">
        <v>60</v>
      </c>
      <c r="AW2582">
        <v>2.5222226830374766E-2</v>
      </c>
      <c r="AX2582">
        <v>1.050926117932282E-3</v>
      </c>
    </row>
    <row r="2583" spans="1:50" hidden="1" x14ac:dyDescent="0.3">
      <c r="A2583" t="s">
        <v>3444</v>
      </c>
      <c r="B2583" t="s">
        <v>1766</v>
      </c>
      <c r="D2583">
        <v>2940</v>
      </c>
      <c r="F2583">
        <v>5</v>
      </c>
      <c r="G2583" t="s">
        <v>482</v>
      </c>
      <c r="H2583" t="s">
        <v>94</v>
      </c>
      <c r="I2583" t="s">
        <v>104</v>
      </c>
      <c r="J2583" t="s">
        <v>210</v>
      </c>
      <c r="K2583" t="s">
        <v>81</v>
      </c>
      <c r="L2583" t="s">
        <v>82</v>
      </c>
      <c r="M2583" t="s">
        <v>455</v>
      </c>
      <c r="N2583" t="s">
        <v>84</v>
      </c>
      <c r="O2583" t="s">
        <v>85</v>
      </c>
      <c r="P2583" t="s">
        <v>1188</v>
      </c>
      <c r="Q2583" t="s">
        <v>87</v>
      </c>
      <c r="R2583" t="s">
        <v>215</v>
      </c>
      <c r="T2583" t="s">
        <v>89</v>
      </c>
      <c r="U2583" t="s">
        <v>90</v>
      </c>
      <c r="V2583">
        <v>2.1134200000000001</v>
      </c>
      <c r="W2583">
        <v>169.50154231767465</v>
      </c>
      <c r="X2583">
        <v>147.93940699999999</v>
      </c>
      <c r="Y2583">
        <v>262.41632900000002</v>
      </c>
      <c r="Z2583">
        <v>211.34201200000001</v>
      </c>
      <c r="AA2583">
        <v>176.76766195713492</v>
      </c>
      <c r="AB2583">
        <v>189.73600326430818</v>
      </c>
      <c r="AC2583">
        <v>151.24000577558945</v>
      </c>
      <c r="AP2583">
        <v>198.42885699999999</v>
      </c>
      <c r="AQ2583">
        <v>211.70190483124992</v>
      </c>
      <c r="AR2583">
        <v>169.5483581542405</v>
      </c>
      <c r="AS2583">
        <v>169.50154231767465</v>
      </c>
      <c r="AT2583">
        <v>80.202488060903491</v>
      </c>
      <c r="AU2583" t="s">
        <v>1936</v>
      </c>
      <c r="AV2583">
        <v>80</v>
      </c>
      <c r="AW2583">
        <v>1.0025311007612936</v>
      </c>
      <c r="AX2583">
        <v>4.1772129198387235E-2</v>
      </c>
    </row>
    <row r="2584" spans="1:50" hidden="1" x14ac:dyDescent="0.3">
      <c r="A2584" t="s">
        <v>3445</v>
      </c>
      <c r="B2584" t="s">
        <v>1766</v>
      </c>
      <c r="D2584">
        <v>2944</v>
      </c>
      <c r="F2584">
        <v>5</v>
      </c>
      <c r="G2584" t="s">
        <v>485</v>
      </c>
      <c r="H2584" t="s">
        <v>94</v>
      </c>
      <c r="I2584" t="s">
        <v>104</v>
      </c>
      <c r="J2584" t="s">
        <v>210</v>
      </c>
      <c r="K2584" t="s">
        <v>200</v>
      </c>
      <c r="L2584" t="s">
        <v>82</v>
      </c>
      <c r="M2584" t="s">
        <v>455</v>
      </c>
      <c r="N2584" t="s">
        <v>84</v>
      </c>
      <c r="O2584" t="s">
        <v>85</v>
      </c>
      <c r="P2584" t="s">
        <v>1188</v>
      </c>
      <c r="Q2584" t="s">
        <v>87</v>
      </c>
      <c r="R2584" t="s">
        <v>107</v>
      </c>
      <c r="T2584" t="s">
        <v>89</v>
      </c>
      <c r="U2584" t="s">
        <v>90</v>
      </c>
      <c r="V2584">
        <v>2.641775</v>
      </c>
      <c r="W2584">
        <v>239.29629503671717</v>
      </c>
      <c r="X2584">
        <v>116.23811499999999</v>
      </c>
      <c r="Y2584">
        <v>0</v>
      </c>
      <c r="Z2584">
        <v>0</v>
      </c>
      <c r="AA2584">
        <v>8.6822220765892499</v>
      </c>
      <c r="AB2584">
        <v>73.608233469024995</v>
      </c>
      <c r="AC2584">
        <v>8.2600003154348638</v>
      </c>
      <c r="AP2584">
        <v>39.302847999999997</v>
      </c>
      <c r="AQ2584">
        <v>130.18940626146531</v>
      </c>
      <c r="AR2584">
        <v>239.36238798245716</v>
      </c>
      <c r="AS2584">
        <v>239.29629503671717</v>
      </c>
      <c r="AT2584">
        <v>90.581633574667478</v>
      </c>
      <c r="AU2584" t="s">
        <v>1938</v>
      </c>
      <c r="AV2584">
        <v>64</v>
      </c>
      <c r="AW2584">
        <v>1.4153380246041793</v>
      </c>
      <c r="AX2584">
        <v>5.8972417691840806E-2</v>
      </c>
    </row>
    <row r="2585" spans="1:50" hidden="1" x14ac:dyDescent="0.3">
      <c r="A2585" t="s">
        <v>3446</v>
      </c>
      <c r="B2585" t="s">
        <v>1766</v>
      </c>
      <c r="D2585">
        <v>2946</v>
      </c>
      <c r="F2585">
        <v>5</v>
      </c>
      <c r="G2585" t="s">
        <v>488</v>
      </c>
      <c r="H2585" t="s">
        <v>94</v>
      </c>
      <c r="I2585" t="s">
        <v>104</v>
      </c>
      <c r="J2585" t="s">
        <v>210</v>
      </c>
      <c r="K2585" t="s">
        <v>121</v>
      </c>
      <c r="L2585" t="s">
        <v>82</v>
      </c>
      <c r="M2585" t="s">
        <v>455</v>
      </c>
      <c r="N2585" t="s">
        <v>84</v>
      </c>
      <c r="O2585" t="s">
        <v>85</v>
      </c>
      <c r="P2585" t="s">
        <v>1188</v>
      </c>
      <c r="Q2585" t="s">
        <v>87</v>
      </c>
      <c r="R2585" t="s">
        <v>88</v>
      </c>
      <c r="T2585" t="s">
        <v>89</v>
      </c>
      <c r="U2585" t="s">
        <v>90</v>
      </c>
      <c r="V2585">
        <v>3.1701299999999999</v>
      </c>
      <c r="W2585">
        <v>577.07058471320943</v>
      </c>
      <c r="X2585">
        <v>494.54033700000002</v>
      </c>
      <c r="Y2585">
        <v>592.81437000000005</v>
      </c>
      <c r="Z2585">
        <v>542.09228800000005</v>
      </c>
      <c r="AA2585">
        <v>612.87130010624151</v>
      </c>
      <c r="AB2585">
        <v>429.82964423947811</v>
      </c>
      <c r="AC2585">
        <v>259.13000989571867</v>
      </c>
      <c r="AP2585">
        <v>479.98699199999999</v>
      </c>
      <c r="AQ2585">
        <v>626.64654995539286</v>
      </c>
      <c r="AR2585">
        <v>577.22996994246137</v>
      </c>
      <c r="AS2585">
        <v>577.07058471320943</v>
      </c>
      <c r="AT2585">
        <v>182.03372881024106</v>
      </c>
      <c r="AU2585" t="s">
        <v>1940</v>
      </c>
      <c r="AV2585">
        <v>60</v>
      </c>
      <c r="AW2585">
        <v>3.0338954801706843</v>
      </c>
      <c r="AX2585">
        <v>0.1264123116737785</v>
      </c>
    </row>
    <row r="2586" spans="1:50" hidden="1" x14ac:dyDescent="0.3">
      <c r="A2586" t="s">
        <v>3447</v>
      </c>
      <c r="B2586" t="s">
        <v>1766</v>
      </c>
      <c r="D2586">
        <v>2948</v>
      </c>
      <c r="F2586">
        <v>5</v>
      </c>
      <c r="G2586" t="s">
        <v>494</v>
      </c>
      <c r="H2586" t="s">
        <v>94</v>
      </c>
      <c r="I2586" t="s">
        <v>104</v>
      </c>
      <c r="J2586" t="s">
        <v>210</v>
      </c>
      <c r="K2586" t="s">
        <v>200</v>
      </c>
      <c r="L2586" t="s">
        <v>145</v>
      </c>
      <c r="M2586" t="s">
        <v>455</v>
      </c>
      <c r="N2586" t="s">
        <v>84</v>
      </c>
      <c r="O2586" t="s">
        <v>85</v>
      </c>
      <c r="P2586" t="s">
        <v>1188</v>
      </c>
      <c r="Q2586" t="s">
        <v>87</v>
      </c>
      <c r="R2586" t="s">
        <v>215</v>
      </c>
      <c r="T2586" t="s">
        <v>89</v>
      </c>
      <c r="U2586" t="s">
        <v>90</v>
      </c>
      <c r="V2586">
        <v>3.522367</v>
      </c>
      <c r="W2586">
        <v>7.0240641482127586</v>
      </c>
      <c r="X2586">
        <v>7.0447340000000001</v>
      </c>
      <c r="Y2586">
        <v>3.522367</v>
      </c>
      <c r="Z2586">
        <v>10.567100999999999</v>
      </c>
      <c r="AA2586">
        <v>6.0950882260286692</v>
      </c>
      <c r="AB2586">
        <v>6.4369484863123807</v>
      </c>
      <c r="AC2586">
        <v>3.6300001386233114</v>
      </c>
      <c r="AP2586">
        <v>0</v>
      </c>
      <c r="AQ2586">
        <v>0</v>
      </c>
      <c r="AR2586">
        <v>7.0260041744490644</v>
      </c>
      <c r="AS2586">
        <v>7.0240641482127586</v>
      </c>
      <c r="AT2586">
        <v>1.9941318290265491</v>
      </c>
      <c r="AU2586" t="s">
        <v>1942</v>
      </c>
      <c r="AV2586">
        <v>40</v>
      </c>
      <c r="AW2586">
        <v>4.9853295725663729E-2</v>
      </c>
      <c r="AX2586">
        <v>2.0772206552359886E-3</v>
      </c>
    </row>
    <row r="2587" spans="1:50" hidden="1" x14ac:dyDescent="0.3">
      <c r="A2587" t="s">
        <v>3448</v>
      </c>
      <c r="B2587" t="s">
        <v>1766</v>
      </c>
      <c r="D2587">
        <v>296</v>
      </c>
      <c r="F2587">
        <v>5</v>
      </c>
      <c r="G2587" t="s">
        <v>504</v>
      </c>
      <c r="H2587" t="s">
        <v>94</v>
      </c>
      <c r="I2587" t="s">
        <v>95</v>
      </c>
      <c r="J2587" t="s">
        <v>96</v>
      </c>
      <c r="K2587" t="s">
        <v>121</v>
      </c>
      <c r="L2587" t="s">
        <v>82</v>
      </c>
      <c r="M2587" t="s">
        <v>410</v>
      </c>
      <c r="N2587" t="s">
        <v>84</v>
      </c>
      <c r="O2587" t="s">
        <v>85</v>
      </c>
      <c r="P2587" t="s">
        <v>1188</v>
      </c>
      <c r="Q2587" t="s">
        <v>87</v>
      </c>
      <c r="R2587" t="s">
        <v>215</v>
      </c>
      <c r="T2587" t="s">
        <v>89</v>
      </c>
      <c r="U2587" t="s">
        <v>90</v>
      </c>
      <c r="V2587">
        <v>3.1701299999999999</v>
      </c>
      <c r="W2587">
        <v>4438.7740234313369</v>
      </c>
      <c r="X2587">
        <v>5389.2215489999999</v>
      </c>
      <c r="Y2587">
        <v>2555.1250409999998</v>
      </c>
      <c r="Z2587">
        <v>3015.8506510000002</v>
      </c>
      <c r="AA2587">
        <v>5070.1843260668629</v>
      </c>
      <c r="AB2587">
        <v>3879.1599377169487</v>
      </c>
      <c r="AC2587">
        <v>3320.3401267979411</v>
      </c>
      <c r="AP2587">
        <v>4310.5714779999998</v>
      </c>
      <c r="AQ2587">
        <v>3602.8365090294001</v>
      </c>
      <c r="AR2587">
        <v>4440</v>
      </c>
      <c r="AS2587">
        <v>4438.7740234313369</v>
      </c>
      <c r="AT2587">
        <v>1400.1867505216937</v>
      </c>
      <c r="AU2587" t="s">
        <v>1944</v>
      </c>
      <c r="AV2587">
        <v>60</v>
      </c>
      <c r="AW2587">
        <v>23.33644584202823</v>
      </c>
      <c r="AX2587">
        <v>0.97235191008450961</v>
      </c>
    </row>
    <row r="2588" spans="1:50" hidden="1" x14ac:dyDescent="0.3">
      <c r="A2588" t="s">
        <v>3449</v>
      </c>
      <c r="B2588" t="s">
        <v>1766</v>
      </c>
      <c r="D2588">
        <v>29</v>
      </c>
      <c r="F2588">
        <v>5</v>
      </c>
      <c r="G2588" t="s">
        <v>510</v>
      </c>
      <c r="H2588" t="s">
        <v>94</v>
      </c>
      <c r="I2588" t="s">
        <v>95</v>
      </c>
      <c r="J2588" t="s">
        <v>96</v>
      </c>
      <c r="K2588" t="s">
        <v>121</v>
      </c>
      <c r="L2588" t="s">
        <v>82</v>
      </c>
      <c r="M2588" t="s">
        <v>99</v>
      </c>
      <c r="N2588" t="s">
        <v>84</v>
      </c>
      <c r="O2588" t="s">
        <v>85</v>
      </c>
      <c r="P2588" t="s">
        <v>1188</v>
      </c>
      <c r="Q2588" t="s">
        <v>271</v>
      </c>
      <c r="R2588" t="s">
        <v>107</v>
      </c>
      <c r="T2588" t="s">
        <v>89</v>
      </c>
      <c r="U2588" t="s">
        <v>90</v>
      </c>
      <c r="V2588">
        <v>1.05671</v>
      </c>
      <c r="W2588">
        <v>0</v>
      </c>
      <c r="X2588">
        <v>889.74991050000006</v>
      </c>
      <c r="Y2588">
        <v>466.00915700000002</v>
      </c>
      <c r="Z2588">
        <v>419.5139145</v>
      </c>
      <c r="AA2588">
        <v>0</v>
      </c>
      <c r="AB2588">
        <v>0</v>
      </c>
      <c r="AC2588">
        <v>0</v>
      </c>
      <c r="AP2588">
        <v>0</v>
      </c>
      <c r="AQ2588">
        <v>0</v>
      </c>
      <c r="AR2588">
        <v>889.25223800372703</v>
      </c>
      <c r="AS2588">
        <v>0</v>
      </c>
      <c r="AT2588">
        <v>0</v>
      </c>
      <c r="AU2588" t="s">
        <v>2748</v>
      </c>
      <c r="AV2588">
        <v>180</v>
      </c>
      <c r="AW2588">
        <v>0</v>
      </c>
      <c r="AX2588">
        <v>0</v>
      </c>
    </row>
    <row r="2589" spans="1:50" hidden="1" x14ac:dyDescent="0.3">
      <c r="A2589" t="s">
        <v>3450</v>
      </c>
      <c r="B2589" t="s">
        <v>1766</v>
      </c>
      <c r="D2589">
        <v>29</v>
      </c>
      <c r="F2589">
        <v>5</v>
      </c>
      <c r="G2589" t="s">
        <v>510</v>
      </c>
      <c r="H2589" t="s">
        <v>94</v>
      </c>
      <c r="I2589" t="s">
        <v>104</v>
      </c>
      <c r="J2589" t="s">
        <v>210</v>
      </c>
      <c r="K2589" t="s">
        <v>121</v>
      </c>
      <c r="L2589" t="s">
        <v>82</v>
      </c>
      <c r="M2589" t="s">
        <v>513</v>
      </c>
      <c r="N2589" t="s">
        <v>84</v>
      </c>
      <c r="O2589" t="s">
        <v>85</v>
      </c>
      <c r="P2589" t="s">
        <v>1188</v>
      </c>
      <c r="Q2589" t="s">
        <v>271</v>
      </c>
      <c r="R2589" t="s">
        <v>107</v>
      </c>
      <c r="T2589" t="s">
        <v>89</v>
      </c>
      <c r="U2589" t="s">
        <v>90</v>
      </c>
      <c r="V2589">
        <v>1.05671</v>
      </c>
      <c r="W2589">
        <v>889.00669692097426</v>
      </c>
      <c r="X2589">
        <v>889.74991050000006</v>
      </c>
      <c r="Y2589">
        <v>466.00915700000002</v>
      </c>
      <c r="Z2589">
        <v>419.5139145</v>
      </c>
      <c r="AA2589">
        <v>1721.394364529534</v>
      </c>
      <c r="AB2589">
        <v>0</v>
      </c>
      <c r="AC2589">
        <v>0</v>
      </c>
      <c r="AP2589">
        <v>1179.485966</v>
      </c>
      <c r="AQ2589">
        <v>879.94739644273068</v>
      </c>
      <c r="AR2589">
        <v>889.25223800372703</v>
      </c>
      <c r="AS2589">
        <v>889.00669692097426</v>
      </c>
      <c r="AT2589">
        <v>841.29675778688022</v>
      </c>
      <c r="AU2589" t="s">
        <v>2748</v>
      </c>
      <c r="AV2589">
        <v>180</v>
      </c>
      <c r="AW2589">
        <v>4.6738708765937789</v>
      </c>
      <c r="AX2589">
        <v>0.19474461985807412</v>
      </c>
    </row>
    <row r="2590" spans="1:50" hidden="1" x14ac:dyDescent="0.3">
      <c r="A2590" t="s">
        <v>3451</v>
      </c>
      <c r="B2590" t="s">
        <v>1766</v>
      </c>
      <c r="D2590">
        <v>362</v>
      </c>
      <c r="F2590">
        <v>5</v>
      </c>
      <c r="G2590" t="s">
        <v>1522</v>
      </c>
      <c r="H2590" t="s">
        <v>94</v>
      </c>
      <c r="I2590" t="s">
        <v>95</v>
      </c>
      <c r="J2590" t="s">
        <v>96</v>
      </c>
      <c r="K2590" t="s">
        <v>168</v>
      </c>
      <c r="L2590" t="s">
        <v>82</v>
      </c>
      <c r="M2590" t="s">
        <v>410</v>
      </c>
      <c r="N2590" t="s">
        <v>100</v>
      </c>
      <c r="O2590" t="s">
        <v>85</v>
      </c>
      <c r="P2590" t="s">
        <v>1188</v>
      </c>
      <c r="Q2590" t="s">
        <v>271</v>
      </c>
      <c r="R2590" t="s">
        <v>107</v>
      </c>
      <c r="T2590" t="s">
        <v>89</v>
      </c>
      <c r="U2590" t="s">
        <v>90</v>
      </c>
      <c r="V2590">
        <v>0.31701299999999999</v>
      </c>
      <c r="W2590">
        <v>699.30207860451424</v>
      </c>
      <c r="X2590">
        <v>755.12505099999998</v>
      </c>
      <c r="Y2590">
        <v>258.682636</v>
      </c>
      <c r="Z2590">
        <v>322.085239</v>
      </c>
      <c r="AA2590">
        <v>506.51300755489956</v>
      </c>
      <c r="AB2590">
        <v>0</v>
      </c>
      <c r="AC2590">
        <v>0</v>
      </c>
      <c r="AP2590">
        <v>430.25856599999997</v>
      </c>
      <c r="AQ2590">
        <v>483.19400115392864</v>
      </c>
      <c r="AR2590">
        <v>699.4952238194453</v>
      </c>
      <c r="AS2590">
        <v>699.30207860451424</v>
      </c>
      <c r="AT2590">
        <v>2205.9097847864732</v>
      </c>
      <c r="AU2590" t="s">
        <v>2759</v>
      </c>
      <c r="AV2590">
        <v>423</v>
      </c>
      <c r="AW2590">
        <v>5.2149167489041917</v>
      </c>
      <c r="AX2590">
        <v>0.21728819787100798</v>
      </c>
    </row>
    <row r="2591" spans="1:50" hidden="1" x14ac:dyDescent="0.3">
      <c r="A2591" t="s">
        <v>3452</v>
      </c>
      <c r="B2591" t="s">
        <v>1766</v>
      </c>
      <c r="D2591">
        <v>399</v>
      </c>
      <c r="F2591">
        <v>5</v>
      </c>
      <c r="G2591" t="s">
        <v>538</v>
      </c>
      <c r="H2591" t="s">
        <v>78</v>
      </c>
      <c r="I2591" t="s">
        <v>79</v>
      </c>
      <c r="J2591" t="s">
        <v>111</v>
      </c>
      <c r="K2591" t="s">
        <v>121</v>
      </c>
      <c r="L2591" t="s">
        <v>82</v>
      </c>
      <c r="M2591" t="s">
        <v>113</v>
      </c>
      <c r="N2591" t="s">
        <v>84</v>
      </c>
      <c r="O2591" t="s">
        <v>85</v>
      </c>
      <c r="P2591" t="s">
        <v>1188</v>
      </c>
      <c r="Q2591" t="s">
        <v>87</v>
      </c>
      <c r="R2591" t="s">
        <v>88</v>
      </c>
      <c r="T2591" t="s">
        <v>89</v>
      </c>
      <c r="U2591" t="s">
        <v>90</v>
      </c>
      <c r="V2591">
        <v>3.1701299999999999</v>
      </c>
      <c r="W2591">
        <v>500.5700147901041</v>
      </c>
      <c r="X2591">
        <v>364.56499200000002</v>
      </c>
      <c r="Y2591">
        <v>399.436421</v>
      </c>
      <c r="Z2591">
        <v>351.88446800000003</v>
      </c>
      <c r="AA2591">
        <v>291.14018093790276</v>
      </c>
      <c r="AB2591">
        <v>391.61909400000002</v>
      </c>
      <c r="AC2591">
        <v>256.11000978039021</v>
      </c>
      <c r="AP2591">
        <v>380.89404200000001</v>
      </c>
      <c r="AQ2591">
        <v>372.41537268129866</v>
      </c>
      <c r="AR2591">
        <v>500.70827078283276</v>
      </c>
      <c r="AS2591">
        <v>500.5700147901041</v>
      </c>
      <c r="AT2591">
        <v>157.90204653755654</v>
      </c>
      <c r="AU2591" t="s">
        <v>1958</v>
      </c>
      <c r="AV2591">
        <v>60</v>
      </c>
      <c r="AW2591">
        <v>2.6317007756259425</v>
      </c>
      <c r="AX2591">
        <v>0.10965419898441427</v>
      </c>
    </row>
    <row r="2592" spans="1:50" hidden="1" x14ac:dyDescent="0.3">
      <c r="A2592" t="s">
        <v>3453</v>
      </c>
      <c r="B2592" t="s">
        <v>1766</v>
      </c>
      <c r="D2592">
        <v>400</v>
      </c>
      <c r="F2592">
        <v>5</v>
      </c>
      <c r="G2592" t="s">
        <v>541</v>
      </c>
      <c r="H2592" t="s">
        <v>78</v>
      </c>
      <c r="I2592" t="s">
        <v>79</v>
      </c>
      <c r="J2592" t="s">
        <v>111</v>
      </c>
      <c r="K2592" t="s">
        <v>121</v>
      </c>
      <c r="L2592" t="s">
        <v>82</v>
      </c>
      <c r="M2592" t="s">
        <v>129</v>
      </c>
      <c r="N2592" t="s">
        <v>84</v>
      </c>
      <c r="O2592" t="s">
        <v>85</v>
      </c>
      <c r="P2592" t="s">
        <v>1188</v>
      </c>
      <c r="Q2592" t="s">
        <v>87</v>
      </c>
      <c r="R2592" t="s">
        <v>155</v>
      </c>
      <c r="T2592" t="s">
        <v>89</v>
      </c>
      <c r="U2592" t="s">
        <v>90</v>
      </c>
      <c r="V2592">
        <v>3.1701299999999999</v>
      </c>
      <c r="W2592">
        <v>372.6854674965428</v>
      </c>
      <c r="X2592">
        <v>370.90525100000002</v>
      </c>
      <c r="Y2592">
        <v>374.07538</v>
      </c>
      <c r="Z2592">
        <v>288.48185899999999</v>
      </c>
      <c r="AA2592">
        <v>262.95901433452826</v>
      </c>
      <c r="AB2592">
        <v>266.52495099999999</v>
      </c>
      <c r="AC2592">
        <v>243.68000930571037</v>
      </c>
      <c r="AP2592">
        <v>287.52568500000001</v>
      </c>
      <c r="AQ2592">
        <v>233.37492435038519</v>
      </c>
      <c r="AR2592">
        <v>372.78840214656555</v>
      </c>
      <c r="AS2592">
        <v>372.6854674965428</v>
      </c>
      <c r="AT2592">
        <v>117.56157239499416</v>
      </c>
      <c r="AU2592" t="s">
        <v>1960</v>
      </c>
      <c r="AV2592">
        <v>60</v>
      </c>
      <c r="AW2592">
        <v>1.9593595399165693</v>
      </c>
      <c r="AX2592">
        <v>8.1639980829857059E-2</v>
      </c>
    </row>
    <row r="2593" spans="1:50" hidden="1" x14ac:dyDescent="0.3">
      <c r="A2593" t="s">
        <v>3454</v>
      </c>
      <c r="B2593" t="s">
        <v>1766</v>
      </c>
      <c r="D2593">
        <v>404</v>
      </c>
      <c r="F2593">
        <v>5</v>
      </c>
      <c r="G2593" t="s">
        <v>544</v>
      </c>
      <c r="H2593" t="s">
        <v>78</v>
      </c>
      <c r="I2593" t="s">
        <v>79</v>
      </c>
      <c r="J2593" t="s">
        <v>80</v>
      </c>
      <c r="K2593" t="s">
        <v>168</v>
      </c>
      <c r="L2593" t="s">
        <v>82</v>
      </c>
      <c r="M2593" t="s">
        <v>545</v>
      </c>
      <c r="N2593" t="s">
        <v>100</v>
      </c>
      <c r="O2593" t="s">
        <v>85</v>
      </c>
      <c r="P2593" t="s">
        <v>1188</v>
      </c>
      <c r="Q2593" t="s">
        <v>87</v>
      </c>
      <c r="R2593" t="s">
        <v>155</v>
      </c>
      <c r="T2593" t="s">
        <v>89</v>
      </c>
      <c r="U2593" t="s">
        <v>90</v>
      </c>
      <c r="V2593">
        <v>0.31701299999999999</v>
      </c>
      <c r="W2593">
        <v>0</v>
      </c>
      <c r="X2593">
        <v>14.582598000000001</v>
      </c>
      <c r="Y2593">
        <v>137.26664099999999</v>
      </c>
      <c r="Z2593">
        <v>0.95103899999999997</v>
      </c>
      <c r="AA2593">
        <v>0</v>
      </c>
      <c r="AB2593">
        <v>0</v>
      </c>
      <c r="AC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 t="s">
        <v>1962</v>
      </c>
      <c r="AV2593">
        <v>441</v>
      </c>
      <c r="AW2593">
        <v>0</v>
      </c>
      <c r="AX2593">
        <v>0</v>
      </c>
    </row>
    <row r="2594" spans="1:50" hidden="1" x14ac:dyDescent="0.3">
      <c r="A2594" t="s">
        <v>3455</v>
      </c>
      <c r="B2594" t="s">
        <v>1766</v>
      </c>
      <c r="D2594">
        <v>405</v>
      </c>
      <c r="F2594">
        <v>5</v>
      </c>
      <c r="G2594" t="s">
        <v>548</v>
      </c>
      <c r="H2594" t="s">
        <v>78</v>
      </c>
      <c r="I2594" t="s">
        <v>79</v>
      </c>
      <c r="J2594" t="s">
        <v>80</v>
      </c>
      <c r="K2594" t="s">
        <v>168</v>
      </c>
      <c r="L2594" t="s">
        <v>82</v>
      </c>
      <c r="M2594" t="s">
        <v>83</v>
      </c>
      <c r="N2594" t="s">
        <v>100</v>
      </c>
      <c r="O2594" t="s">
        <v>85</v>
      </c>
      <c r="P2594" t="s">
        <v>1188</v>
      </c>
      <c r="Q2594" t="s">
        <v>87</v>
      </c>
      <c r="R2594" t="s">
        <v>88</v>
      </c>
      <c r="T2594" t="s">
        <v>89</v>
      </c>
      <c r="U2594" t="s">
        <v>90</v>
      </c>
      <c r="V2594">
        <v>0.31701299999999999</v>
      </c>
      <c r="W2594">
        <v>43.504046211975414</v>
      </c>
      <c r="X2594">
        <v>30.750261999999999</v>
      </c>
      <c r="Y2594">
        <v>37.090521000000003</v>
      </c>
      <c r="Z2594">
        <v>13.314546</v>
      </c>
      <c r="AA2594">
        <v>66.468891716684752</v>
      </c>
      <c r="AB2594">
        <v>295.141323</v>
      </c>
      <c r="AC2594">
        <v>380.2200145199327</v>
      </c>
      <c r="AP2594">
        <v>39.868102999999998</v>
      </c>
      <c r="AQ2594">
        <v>37.098676992192054</v>
      </c>
      <c r="AR2594">
        <v>43.516061903924658</v>
      </c>
      <c r="AS2594">
        <v>43.504046211975414</v>
      </c>
      <c r="AT2594">
        <v>137.23111106476836</v>
      </c>
      <c r="AU2594" t="s">
        <v>1964</v>
      </c>
      <c r="AV2594">
        <v>441</v>
      </c>
      <c r="AW2594">
        <v>0.31118165774323892</v>
      </c>
      <c r="AX2594">
        <v>1.2965902405968288E-2</v>
      </c>
    </row>
    <row r="2595" spans="1:50" hidden="1" x14ac:dyDescent="0.3">
      <c r="A2595" t="s">
        <v>3456</v>
      </c>
      <c r="B2595" t="s">
        <v>1766</v>
      </c>
      <c r="D2595">
        <v>410</v>
      </c>
      <c r="F2595">
        <v>5</v>
      </c>
      <c r="G2595" t="s">
        <v>551</v>
      </c>
      <c r="H2595" t="s">
        <v>78</v>
      </c>
      <c r="I2595" t="s">
        <v>79</v>
      </c>
      <c r="J2595" t="s">
        <v>80</v>
      </c>
      <c r="K2595" t="s">
        <v>121</v>
      </c>
      <c r="L2595" t="s">
        <v>82</v>
      </c>
      <c r="M2595" t="s">
        <v>545</v>
      </c>
      <c r="N2595" t="s">
        <v>84</v>
      </c>
      <c r="O2595" t="s">
        <v>85</v>
      </c>
      <c r="P2595" t="s">
        <v>1188</v>
      </c>
      <c r="Q2595" t="s">
        <v>87</v>
      </c>
      <c r="R2595" t="s">
        <v>155</v>
      </c>
      <c r="T2595" t="s">
        <v>89</v>
      </c>
      <c r="U2595" t="s">
        <v>90</v>
      </c>
      <c r="V2595">
        <v>3.1701299999999999</v>
      </c>
      <c r="W2595">
        <v>0</v>
      </c>
      <c r="X2595">
        <v>326.52342599999997</v>
      </c>
      <c r="Y2595">
        <v>481.85981199999998</v>
      </c>
      <c r="Z2595">
        <v>345.54420699999997</v>
      </c>
      <c r="AA2595">
        <v>0</v>
      </c>
      <c r="AB2595">
        <v>0</v>
      </c>
      <c r="AC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 t="s">
        <v>1966</v>
      </c>
      <c r="AV2595">
        <v>60</v>
      </c>
      <c r="AW2595">
        <v>0</v>
      </c>
      <c r="AX2595">
        <v>0</v>
      </c>
    </row>
    <row r="2596" spans="1:50" hidden="1" x14ac:dyDescent="0.3">
      <c r="A2596" t="s">
        <v>3457</v>
      </c>
      <c r="B2596" t="s">
        <v>1766</v>
      </c>
      <c r="D2596">
        <v>411</v>
      </c>
      <c r="F2596">
        <v>5</v>
      </c>
      <c r="G2596" t="s">
        <v>554</v>
      </c>
      <c r="H2596" t="s">
        <v>78</v>
      </c>
      <c r="I2596" t="s">
        <v>79</v>
      </c>
      <c r="J2596" t="s">
        <v>111</v>
      </c>
      <c r="K2596" t="s">
        <v>168</v>
      </c>
      <c r="L2596" t="s">
        <v>82</v>
      </c>
      <c r="M2596" t="s">
        <v>129</v>
      </c>
      <c r="N2596" t="s">
        <v>100</v>
      </c>
      <c r="O2596" t="s">
        <v>85</v>
      </c>
      <c r="P2596" t="s">
        <v>1188</v>
      </c>
      <c r="Q2596" t="s">
        <v>87</v>
      </c>
      <c r="R2596" t="s">
        <v>88</v>
      </c>
      <c r="T2596" t="s">
        <v>89</v>
      </c>
      <c r="U2596" t="s">
        <v>90</v>
      </c>
      <c r="V2596">
        <v>0.31701299999999999</v>
      </c>
      <c r="W2596">
        <v>18.723500366530104</v>
      </c>
      <c r="X2596">
        <v>26.312079000000001</v>
      </c>
      <c r="Y2596">
        <v>25.044027</v>
      </c>
      <c r="Z2596">
        <v>23.458963000000001</v>
      </c>
      <c r="AA2596">
        <v>34.901991108465893</v>
      </c>
      <c r="AB2596">
        <v>239.793656</v>
      </c>
      <c r="AC2596">
        <v>206.76000789580053</v>
      </c>
      <c r="AP2596">
        <v>24.736073000000001</v>
      </c>
      <c r="AQ2596">
        <v>13.311567996176983</v>
      </c>
      <c r="AR2596">
        <v>18.728671743268713</v>
      </c>
      <c r="AS2596">
        <v>18.723500366530104</v>
      </c>
      <c r="AT2596">
        <v>59.06224781485335</v>
      </c>
      <c r="AU2596" t="s">
        <v>1968</v>
      </c>
      <c r="AV2596">
        <v>441</v>
      </c>
      <c r="AW2596">
        <v>0.13392799958016632</v>
      </c>
      <c r="AX2596">
        <v>5.5803333158402635E-3</v>
      </c>
    </row>
    <row r="2597" spans="1:50" hidden="1" x14ac:dyDescent="0.3">
      <c r="A2597" t="s">
        <v>3458</v>
      </c>
      <c r="B2597" t="s">
        <v>1766</v>
      </c>
      <c r="D2597">
        <v>412</v>
      </c>
      <c r="F2597">
        <v>5</v>
      </c>
      <c r="G2597" t="s">
        <v>557</v>
      </c>
      <c r="H2597" t="s">
        <v>78</v>
      </c>
      <c r="I2597" t="s">
        <v>79</v>
      </c>
      <c r="J2597" t="s">
        <v>111</v>
      </c>
      <c r="K2597" t="s">
        <v>168</v>
      </c>
      <c r="L2597" t="s">
        <v>82</v>
      </c>
      <c r="M2597" t="s">
        <v>113</v>
      </c>
      <c r="N2597" t="s">
        <v>100</v>
      </c>
      <c r="O2597" t="s">
        <v>85</v>
      </c>
      <c r="P2597" t="s">
        <v>1188</v>
      </c>
      <c r="Q2597" t="s">
        <v>87</v>
      </c>
      <c r="R2597" t="s">
        <v>88</v>
      </c>
      <c r="T2597" t="s">
        <v>89</v>
      </c>
      <c r="U2597" t="s">
        <v>90</v>
      </c>
      <c r="V2597">
        <v>0.31701299999999999</v>
      </c>
      <c r="W2597">
        <v>30.679420036290111</v>
      </c>
      <c r="X2597">
        <v>31.384287</v>
      </c>
      <c r="Y2597">
        <v>34.871429999999997</v>
      </c>
      <c r="Z2597">
        <v>32.652340000000002</v>
      </c>
      <c r="AA2597">
        <v>29.862532270804802</v>
      </c>
      <c r="AB2597">
        <v>342.20607199999995</v>
      </c>
      <c r="AC2597">
        <v>151.16000577253436</v>
      </c>
      <c r="AP2597">
        <v>29.810372000000001</v>
      </c>
      <c r="AQ2597">
        <v>23.335696255788871</v>
      </c>
      <c r="AR2597">
        <v>30.687893603519733</v>
      </c>
      <c r="AS2597">
        <v>30.679420036290111</v>
      </c>
      <c r="AT2597">
        <v>96.776536092494979</v>
      </c>
      <c r="AU2597" t="s">
        <v>1970</v>
      </c>
      <c r="AV2597">
        <v>441</v>
      </c>
      <c r="AW2597">
        <v>0.21944792764738091</v>
      </c>
      <c r="AX2597">
        <v>9.1436636519742053E-3</v>
      </c>
    </row>
    <row r="2598" spans="1:50" hidden="1" x14ac:dyDescent="0.3">
      <c r="A2598" t="s">
        <v>3459</v>
      </c>
      <c r="B2598" t="s">
        <v>1766</v>
      </c>
      <c r="D2598">
        <v>413</v>
      </c>
      <c r="F2598">
        <v>5</v>
      </c>
      <c r="G2598" t="s">
        <v>560</v>
      </c>
      <c r="H2598" t="s">
        <v>78</v>
      </c>
      <c r="I2598" t="s">
        <v>79</v>
      </c>
      <c r="J2598" t="s">
        <v>111</v>
      </c>
      <c r="K2598" t="s">
        <v>387</v>
      </c>
      <c r="L2598" t="s">
        <v>388</v>
      </c>
      <c r="M2598" t="s">
        <v>113</v>
      </c>
      <c r="N2598" t="s">
        <v>100</v>
      </c>
      <c r="O2598" t="s">
        <v>85</v>
      </c>
      <c r="P2598" t="s">
        <v>1188</v>
      </c>
      <c r="Q2598" t="s">
        <v>87</v>
      </c>
      <c r="R2598" t="s">
        <v>88</v>
      </c>
      <c r="T2598" t="s">
        <v>89</v>
      </c>
      <c r="U2598" t="s">
        <v>90</v>
      </c>
      <c r="V2598">
        <v>0.211342</v>
      </c>
      <c r="W2598">
        <v>125.23325588007833</v>
      </c>
      <c r="X2598">
        <v>124.480441</v>
      </c>
      <c r="Y2598">
        <v>58.119050999999999</v>
      </c>
      <c r="Z2598">
        <v>93.624509000000003</v>
      </c>
      <c r="AA2598">
        <v>122.62156893343341</v>
      </c>
      <c r="AB2598">
        <v>518.26525300000003</v>
      </c>
      <c r="AC2598">
        <v>600.52002293280191</v>
      </c>
      <c r="AP2598">
        <v>5.2818420000000001</v>
      </c>
      <c r="AQ2598">
        <v>144.05833222106958</v>
      </c>
      <c r="AR2598">
        <v>125.26784494375127</v>
      </c>
      <c r="AS2598">
        <v>125.23325588007833</v>
      </c>
      <c r="AT2598">
        <v>592.56208363731923</v>
      </c>
      <c r="AU2598" t="s">
        <v>1972</v>
      </c>
      <c r="AV2598">
        <v>672</v>
      </c>
      <c r="AW2598">
        <v>0.88178881493648698</v>
      </c>
      <c r="AX2598">
        <v>3.6741200622353622E-2</v>
      </c>
    </row>
    <row r="2599" spans="1:50" hidden="1" x14ac:dyDescent="0.3">
      <c r="A2599" t="s">
        <v>3460</v>
      </c>
      <c r="B2599" t="s">
        <v>1766</v>
      </c>
      <c r="D2599">
        <v>414</v>
      </c>
      <c r="F2599">
        <v>5</v>
      </c>
      <c r="G2599" t="s">
        <v>563</v>
      </c>
      <c r="H2599" t="s">
        <v>78</v>
      </c>
      <c r="I2599" t="s">
        <v>79</v>
      </c>
      <c r="J2599" t="s">
        <v>111</v>
      </c>
      <c r="K2599" t="s">
        <v>387</v>
      </c>
      <c r="L2599" t="s">
        <v>388</v>
      </c>
      <c r="M2599" t="s">
        <v>129</v>
      </c>
      <c r="N2599" t="s">
        <v>100</v>
      </c>
      <c r="O2599" t="s">
        <v>85</v>
      </c>
      <c r="P2599" t="s">
        <v>1188</v>
      </c>
      <c r="Q2599" t="s">
        <v>87</v>
      </c>
      <c r="R2599" t="s">
        <v>88</v>
      </c>
      <c r="T2599" t="s">
        <v>89</v>
      </c>
      <c r="U2599" t="s">
        <v>90</v>
      </c>
      <c r="V2599">
        <v>0.211342</v>
      </c>
      <c r="W2599">
        <v>58.762148989008935</v>
      </c>
      <c r="X2599">
        <v>105.882344</v>
      </c>
      <c r="Y2599">
        <v>39.520954000000003</v>
      </c>
      <c r="Z2599">
        <v>76.294464000000005</v>
      </c>
      <c r="AA2599">
        <v>95.846638890623254</v>
      </c>
      <c r="AB2599">
        <v>415.54274099999998</v>
      </c>
      <c r="AC2599">
        <v>723.84002764217576</v>
      </c>
      <c r="AP2599">
        <v>2.3592019999999998</v>
      </c>
      <c r="AQ2599">
        <v>64.077104111520612</v>
      </c>
      <c r="AR2599">
        <v>58.778378924888642</v>
      </c>
      <c r="AS2599">
        <v>58.762148989008935</v>
      </c>
      <c r="AT2599">
        <v>278.04293036409672</v>
      </c>
      <c r="AU2599" t="s">
        <v>1974</v>
      </c>
      <c r="AV2599">
        <v>672</v>
      </c>
      <c r="AW2599">
        <v>0.41375436066085819</v>
      </c>
      <c r="AX2599">
        <v>1.7239765027535759E-2</v>
      </c>
    </row>
    <row r="2600" spans="1:50" hidden="1" x14ac:dyDescent="0.3">
      <c r="A2600" t="s">
        <v>3461</v>
      </c>
      <c r="B2600" t="s">
        <v>1766</v>
      </c>
      <c r="D2600">
        <v>415</v>
      </c>
      <c r="F2600">
        <v>5</v>
      </c>
      <c r="G2600" t="s">
        <v>566</v>
      </c>
      <c r="H2600" t="s">
        <v>78</v>
      </c>
      <c r="I2600" t="s">
        <v>79</v>
      </c>
      <c r="J2600" t="s">
        <v>436</v>
      </c>
      <c r="K2600" t="s">
        <v>387</v>
      </c>
      <c r="L2600" t="s">
        <v>388</v>
      </c>
      <c r="M2600" t="s">
        <v>129</v>
      </c>
      <c r="N2600" t="s">
        <v>100</v>
      </c>
      <c r="O2600" t="s">
        <v>85</v>
      </c>
      <c r="P2600" t="s">
        <v>1188</v>
      </c>
      <c r="Q2600" t="s">
        <v>271</v>
      </c>
      <c r="R2600" t="s">
        <v>107</v>
      </c>
      <c r="T2600" t="s">
        <v>89</v>
      </c>
      <c r="U2600" t="s">
        <v>90</v>
      </c>
      <c r="V2600">
        <v>0.211342</v>
      </c>
      <c r="W2600">
        <v>515.48410222492828</v>
      </c>
      <c r="X2600">
        <v>204.57907599999999</v>
      </c>
      <c r="Y2600">
        <v>195.280023</v>
      </c>
      <c r="Z2600">
        <v>135.68158199999999</v>
      </c>
      <c r="AA2600">
        <v>241.23940750184943</v>
      </c>
      <c r="AB2600">
        <v>0</v>
      </c>
      <c r="AC2600">
        <v>0</v>
      </c>
      <c r="AP2600">
        <v>254.97330199999999</v>
      </c>
      <c r="AQ2600">
        <v>416.75704739963794</v>
      </c>
      <c r="AR2600">
        <v>515.62647744554317</v>
      </c>
      <c r="AS2600">
        <v>515.48410222492828</v>
      </c>
      <c r="AT2600">
        <v>2439.0991957345359</v>
      </c>
      <c r="AU2600" t="s">
        <v>2770</v>
      </c>
      <c r="AV2600">
        <v>189</v>
      </c>
      <c r="AW2600">
        <v>12.905286749918179</v>
      </c>
      <c r="AX2600">
        <v>0.53772028124659077</v>
      </c>
    </row>
    <row r="2601" spans="1:50" hidden="1" x14ac:dyDescent="0.3">
      <c r="A2601" t="s">
        <v>3462</v>
      </c>
      <c r="B2601" t="s">
        <v>1766</v>
      </c>
      <c r="D2601">
        <v>416</v>
      </c>
      <c r="F2601">
        <v>5</v>
      </c>
      <c r="G2601" t="s">
        <v>569</v>
      </c>
      <c r="H2601" t="s">
        <v>78</v>
      </c>
      <c r="I2601" t="s">
        <v>79</v>
      </c>
      <c r="J2601" t="s">
        <v>436</v>
      </c>
      <c r="K2601" t="s">
        <v>387</v>
      </c>
      <c r="L2601" t="s">
        <v>388</v>
      </c>
      <c r="M2601" t="s">
        <v>113</v>
      </c>
      <c r="N2601" t="s">
        <v>100</v>
      </c>
      <c r="O2601" t="s">
        <v>85</v>
      </c>
      <c r="P2601" t="s">
        <v>1188</v>
      </c>
      <c r="Q2601" t="s">
        <v>271</v>
      </c>
      <c r="R2601" t="s">
        <v>107</v>
      </c>
      <c r="T2601" t="s">
        <v>89</v>
      </c>
      <c r="U2601" t="s">
        <v>90</v>
      </c>
      <c r="V2601">
        <v>0.211342</v>
      </c>
      <c r="W2601">
        <v>513.48996643295573</v>
      </c>
      <c r="X2601">
        <v>329.69355300000001</v>
      </c>
      <c r="Y2601">
        <v>289.11588399999999</v>
      </c>
      <c r="Z2601">
        <v>167.17154199999999</v>
      </c>
      <c r="AA2601">
        <v>319.22463487876729</v>
      </c>
      <c r="AB2601">
        <v>0</v>
      </c>
      <c r="AC2601">
        <v>0</v>
      </c>
      <c r="AP2601">
        <v>14.999991</v>
      </c>
      <c r="AQ2601">
        <v>313.82698070106773</v>
      </c>
      <c r="AR2601">
        <v>513.63179087902267</v>
      </c>
      <c r="AS2601">
        <v>513.48996643295573</v>
      </c>
      <c r="AT2601">
        <v>2429.6636089038416</v>
      </c>
      <c r="AU2601" t="s">
        <v>2772</v>
      </c>
      <c r="AV2601">
        <v>189</v>
      </c>
      <c r="AW2601">
        <v>12.855363010073235</v>
      </c>
      <c r="AX2601">
        <v>0.53564012541971817</v>
      </c>
    </row>
    <row r="2602" spans="1:50" hidden="1" x14ac:dyDescent="0.3">
      <c r="A2602" t="s">
        <v>3463</v>
      </c>
      <c r="B2602" t="s">
        <v>1766</v>
      </c>
      <c r="D2602">
        <v>420</v>
      </c>
      <c r="F2602">
        <v>5</v>
      </c>
      <c r="G2602" t="s">
        <v>572</v>
      </c>
      <c r="H2602" t="s">
        <v>78</v>
      </c>
      <c r="I2602" t="s">
        <v>79</v>
      </c>
      <c r="J2602" t="s">
        <v>111</v>
      </c>
      <c r="K2602" t="s">
        <v>168</v>
      </c>
      <c r="L2602" t="s">
        <v>82</v>
      </c>
      <c r="M2602" t="s">
        <v>129</v>
      </c>
      <c r="N2602" t="s">
        <v>100</v>
      </c>
      <c r="O2602" t="s">
        <v>85</v>
      </c>
      <c r="P2602" t="s">
        <v>1188</v>
      </c>
      <c r="Q2602" t="s">
        <v>271</v>
      </c>
      <c r="R2602" t="s">
        <v>107</v>
      </c>
      <c r="T2602" t="s">
        <v>89</v>
      </c>
      <c r="U2602" t="s">
        <v>90</v>
      </c>
      <c r="V2602">
        <v>0.31701299999999999</v>
      </c>
      <c r="W2602">
        <v>367.9704571428129</v>
      </c>
      <c r="X2602">
        <v>533.84994600000005</v>
      </c>
      <c r="Y2602">
        <v>267.87600800000001</v>
      </c>
      <c r="Z2602">
        <v>156.28742</v>
      </c>
      <c r="AA2602">
        <v>174.62095223242562</v>
      </c>
      <c r="AB2602">
        <v>0</v>
      </c>
      <c r="AC2602">
        <v>0</v>
      </c>
      <c r="AP2602">
        <v>341.93624799999998</v>
      </c>
      <c r="AQ2602">
        <v>372.94291870599795</v>
      </c>
      <c r="AR2602">
        <v>368.07208952059011</v>
      </c>
      <c r="AS2602">
        <v>367.9704571428129</v>
      </c>
      <c r="AT2602">
        <v>1160.7424841972188</v>
      </c>
      <c r="AU2602" t="s">
        <v>2774</v>
      </c>
      <c r="AV2602">
        <v>441</v>
      </c>
      <c r="AW2602">
        <v>2.6320691251637616</v>
      </c>
      <c r="AX2602">
        <v>0.1096695468818234</v>
      </c>
    </row>
    <row r="2603" spans="1:50" hidden="1" x14ac:dyDescent="0.3">
      <c r="A2603" t="s">
        <v>3464</v>
      </c>
      <c r="B2603" t="s">
        <v>1766</v>
      </c>
      <c r="D2603">
        <v>421</v>
      </c>
      <c r="F2603">
        <v>5</v>
      </c>
      <c r="G2603" t="s">
        <v>575</v>
      </c>
      <c r="H2603" t="s">
        <v>78</v>
      </c>
      <c r="I2603" t="s">
        <v>79</v>
      </c>
      <c r="J2603" t="s">
        <v>111</v>
      </c>
      <c r="K2603" t="s">
        <v>168</v>
      </c>
      <c r="L2603" t="s">
        <v>82</v>
      </c>
      <c r="M2603" t="s">
        <v>113</v>
      </c>
      <c r="N2603" t="s">
        <v>100</v>
      </c>
      <c r="O2603" t="s">
        <v>85</v>
      </c>
      <c r="P2603" t="s">
        <v>1188</v>
      </c>
      <c r="Q2603" t="s">
        <v>271</v>
      </c>
      <c r="R2603" t="s">
        <v>107</v>
      </c>
      <c r="T2603" t="s">
        <v>89</v>
      </c>
      <c r="U2603" t="s">
        <v>90</v>
      </c>
      <c r="V2603">
        <v>0.31701299999999999</v>
      </c>
      <c r="W2603">
        <v>396.33448865456279</v>
      </c>
      <c r="X2603">
        <v>343.325109</v>
      </c>
      <c r="Y2603">
        <v>233.321585</v>
      </c>
      <c r="Z2603">
        <v>197.81612999999999</v>
      </c>
      <c r="AA2603">
        <v>138.91408875257727</v>
      </c>
      <c r="AB2603">
        <v>0</v>
      </c>
      <c r="AC2603">
        <v>0</v>
      </c>
      <c r="AP2603">
        <v>336.86191200000002</v>
      </c>
      <c r="AQ2603">
        <v>420.32108732243171</v>
      </c>
      <c r="AR2603">
        <v>396.44395509594472</v>
      </c>
      <c r="AS2603">
        <v>396.33448865456279</v>
      </c>
      <c r="AT2603">
        <v>1250.2152550670251</v>
      </c>
      <c r="AU2603" t="s">
        <v>2776</v>
      </c>
      <c r="AV2603">
        <v>441</v>
      </c>
      <c r="AW2603">
        <v>2.8349552269093539</v>
      </c>
      <c r="AX2603">
        <v>0.11812313445455641</v>
      </c>
    </row>
    <row r="2604" spans="1:50" hidden="1" x14ac:dyDescent="0.3">
      <c r="A2604" t="s">
        <v>3465</v>
      </c>
      <c r="B2604" t="s">
        <v>1766</v>
      </c>
      <c r="D2604">
        <v>422</v>
      </c>
      <c r="F2604">
        <v>5</v>
      </c>
      <c r="G2604" t="s">
        <v>578</v>
      </c>
      <c r="H2604" t="s">
        <v>78</v>
      </c>
      <c r="I2604" t="s">
        <v>79</v>
      </c>
      <c r="J2604" t="s">
        <v>80</v>
      </c>
      <c r="K2604" t="s">
        <v>168</v>
      </c>
      <c r="L2604" t="s">
        <v>82</v>
      </c>
      <c r="M2604" t="s">
        <v>83</v>
      </c>
      <c r="N2604" t="s">
        <v>100</v>
      </c>
      <c r="O2604" t="s">
        <v>85</v>
      </c>
      <c r="P2604" t="s">
        <v>1188</v>
      </c>
      <c r="Q2604" t="s">
        <v>271</v>
      </c>
      <c r="R2604" t="s">
        <v>107</v>
      </c>
      <c r="T2604" t="s">
        <v>89</v>
      </c>
      <c r="U2604" t="s">
        <v>90</v>
      </c>
      <c r="V2604">
        <v>0.31701299999999999</v>
      </c>
      <c r="W2604">
        <v>319.45125981811395</v>
      </c>
      <c r="X2604">
        <v>553.82177000000001</v>
      </c>
      <c r="Y2604">
        <v>289.115883</v>
      </c>
      <c r="Z2604">
        <v>185.13560699999999</v>
      </c>
      <c r="AA2604">
        <v>333.66057870869508</v>
      </c>
      <c r="AB2604">
        <v>0</v>
      </c>
      <c r="AC2604">
        <v>0</v>
      </c>
      <c r="AP2604">
        <v>353.30283500000002</v>
      </c>
      <c r="AQ2604">
        <v>343.4170519475897</v>
      </c>
      <c r="AR2604">
        <v>319.53949133368542</v>
      </c>
      <c r="AS2604">
        <v>319.45125981811395</v>
      </c>
      <c r="AT2604">
        <v>1007.6913559321351</v>
      </c>
      <c r="AU2604" t="s">
        <v>2778</v>
      </c>
      <c r="AV2604">
        <v>441</v>
      </c>
      <c r="AW2604">
        <v>2.2850144125445242</v>
      </c>
      <c r="AX2604">
        <v>9.5208933856021846E-2</v>
      </c>
    </row>
    <row r="2605" spans="1:50" hidden="1" x14ac:dyDescent="0.3">
      <c r="A2605" t="s">
        <v>3466</v>
      </c>
      <c r="B2605" t="s">
        <v>1766</v>
      </c>
      <c r="D2605">
        <v>425</v>
      </c>
      <c r="F2605">
        <v>5</v>
      </c>
      <c r="G2605" t="s">
        <v>581</v>
      </c>
      <c r="H2605" t="s">
        <v>78</v>
      </c>
      <c r="I2605" t="s">
        <v>79</v>
      </c>
      <c r="J2605" t="s">
        <v>80</v>
      </c>
      <c r="K2605" t="s">
        <v>168</v>
      </c>
      <c r="L2605" t="s">
        <v>82</v>
      </c>
      <c r="M2605" t="s">
        <v>582</v>
      </c>
      <c r="N2605" t="s">
        <v>100</v>
      </c>
      <c r="O2605" t="s">
        <v>85</v>
      </c>
      <c r="P2605" t="s">
        <v>1188</v>
      </c>
      <c r="Q2605" t="s">
        <v>87</v>
      </c>
      <c r="R2605" t="s">
        <v>107</v>
      </c>
      <c r="T2605" t="s">
        <v>89</v>
      </c>
      <c r="U2605" t="s">
        <v>90</v>
      </c>
      <c r="V2605">
        <v>0.31701299999999999</v>
      </c>
      <c r="W2605">
        <v>16.210281652555075</v>
      </c>
      <c r="X2605">
        <v>21.556885000000001</v>
      </c>
      <c r="Y2605">
        <v>0</v>
      </c>
      <c r="Z2605">
        <v>0</v>
      </c>
      <c r="AA2605">
        <v>18.035527641297239</v>
      </c>
      <c r="AB2605">
        <v>6.9212369999999996</v>
      </c>
      <c r="AC2605">
        <v>14.540000555257011</v>
      </c>
      <c r="AP2605">
        <v>0</v>
      </c>
      <c r="AQ2605">
        <v>13.478199240084919</v>
      </c>
      <c r="AR2605">
        <v>16.214758885541602</v>
      </c>
      <c r="AS2605">
        <v>16.210281652555075</v>
      </c>
      <c r="AT2605">
        <v>51.134438185674014</v>
      </c>
      <c r="AU2605" t="s">
        <v>1976</v>
      </c>
      <c r="AV2605">
        <v>441</v>
      </c>
      <c r="AW2605">
        <v>0.11595110699699324</v>
      </c>
      <c r="AX2605">
        <v>4.8312961248747179E-3</v>
      </c>
    </row>
    <row r="2606" spans="1:50" hidden="1" x14ac:dyDescent="0.3">
      <c r="A2606" t="s">
        <v>3467</v>
      </c>
      <c r="B2606" t="s">
        <v>1766</v>
      </c>
      <c r="D2606">
        <v>426</v>
      </c>
      <c r="F2606">
        <v>5</v>
      </c>
      <c r="G2606" t="s">
        <v>585</v>
      </c>
      <c r="H2606" t="s">
        <v>78</v>
      </c>
      <c r="I2606" t="s">
        <v>79</v>
      </c>
      <c r="J2606" t="s">
        <v>80</v>
      </c>
      <c r="K2606" t="s">
        <v>81</v>
      </c>
      <c r="L2606" t="s">
        <v>82</v>
      </c>
      <c r="M2606" t="s">
        <v>582</v>
      </c>
      <c r="N2606" t="s">
        <v>84</v>
      </c>
      <c r="O2606" t="s">
        <v>85</v>
      </c>
      <c r="P2606" t="s">
        <v>1188</v>
      </c>
      <c r="Q2606" t="s">
        <v>87</v>
      </c>
      <c r="R2606" t="s">
        <v>107</v>
      </c>
      <c r="T2606" t="s">
        <v>89</v>
      </c>
      <c r="U2606" t="s">
        <v>90</v>
      </c>
      <c r="V2606">
        <v>2.1134200000000001</v>
      </c>
      <c r="W2606">
        <v>216.77057582819486</v>
      </c>
      <c r="X2606">
        <v>471.29270100000002</v>
      </c>
      <c r="Y2606">
        <v>0</v>
      </c>
      <c r="Z2606">
        <v>0</v>
      </c>
      <c r="AA2606">
        <v>554.72231735806349</v>
      </c>
      <c r="AB2606">
        <v>243.22214500000001</v>
      </c>
      <c r="AC2606">
        <v>445.43001701018778</v>
      </c>
      <c r="AP2606">
        <v>10.068134000000001</v>
      </c>
      <c r="AQ2606">
        <v>227.43340121343252</v>
      </c>
      <c r="AR2606">
        <v>216.83044723533072</v>
      </c>
      <c r="AS2606">
        <v>216.77057582819486</v>
      </c>
      <c r="AT2606">
        <v>102.56862139479841</v>
      </c>
      <c r="AU2606" t="s">
        <v>1978</v>
      </c>
      <c r="AV2606">
        <v>80</v>
      </c>
      <c r="AW2606">
        <v>1.2821077674349801</v>
      </c>
      <c r="AX2606">
        <v>5.3421156976457503E-2</v>
      </c>
    </row>
    <row r="2607" spans="1:50" hidden="1" x14ac:dyDescent="0.3">
      <c r="A2607" t="s">
        <v>3468</v>
      </c>
      <c r="B2607" t="s">
        <v>1766</v>
      </c>
      <c r="D2607">
        <v>427</v>
      </c>
      <c r="F2607">
        <v>5</v>
      </c>
      <c r="G2607" t="s">
        <v>588</v>
      </c>
      <c r="H2607" t="s">
        <v>78</v>
      </c>
      <c r="I2607" t="s">
        <v>79</v>
      </c>
      <c r="J2607" t="s">
        <v>80</v>
      </c>
      <c r="K2607" t="s">
        <v>121</v>
      </c>
      <c r="L2607" t="s">
        <v>82</v>
      </c>
      <c r="M2607" t="s">
        <v>582</v>
      </c>
      <c r="N2607" t="s">
        <v>84</v>
      </c>
      <c r="O2607" t="s">
        <v>85</v>
      </c>
      <c r="P2607" t="s">
        <v>1188</v>
      </c>
      <c r="Q2607" t="s">
        <v>87</v>
      </c>
      <c r="R2607" t="s">
        <v>107</v>
      </c>
      <c r="T2607" t="s">
        <v>89</v>
      </c>
      <c r="U2607" t="s">
        <v>90</v>
      </c>
      <c r="V2607">
        <v>3.1701299999999999</v>
      </c>
      <c r="W2607">
        <v>738.82476975739769</v>
      </c>
      <c r="X2607">
        <v>764.00141099999996</v>
      </c>
      <c r="Y2607">
        <v>0</v>
      </c>
      <c r="Z2607">
        <v>0</v>
      </c>
      <c r="AA2607">
        <v>559.98682732107056</v>
      </c>
      <c r="AB2607">
        <v>616.30479300000002</v>
      </c>
      <c r="AC2607">
        <v>602.66002301452477</v>
      </c>
      <c r="AP2607">
        <v>767.62689</v>
      </c>
      <c r="AQ2607">
        <v>870.20014364732856</v>
      </c>
      <c r="AR2607">
        <v>739.02883102550663</v>
      </c>
      <c r="AS2607">
        <v>738.82476975739769</v>
      </c>
      <c r="AT2607">
        <v>233.05819312059685</v>
      </c>
      <c r="AU2607" t="s">
        <v>1980</v>
      </c>
      <c r="AV2607">
        <v>60</v>
      </c>
      <c r="AW2607">
        <v>3.8843032186766142</v>
      </c>
      <c r="AX2607">
        <v>0.16184596744485893</v>
      </c>
    </row>
    <row r="2608" spans="1:50" hidden="1" x14ac:dyDescent="0.3">
      <c r="A2608" t="s">
        <v>3469</v>
      </c>
      <c r="B2608" t="s">
        <v>1766</v>
      </c>
      <c r="D2608">
        <v>501</v>
      </c>
      <c r="F2608">
        <v>5</v>
      </c>
      <c r="G2608" t="s">
        <v>599</v>
      </c>
      <c r="H2608" t="s">
        <v>94</v>
      </c>
      <c r="I2608" t="s">
        <v>104</v>
      </c>
      <c r="J2608" t="s">
        <v>210</v>
      </c>
      <c r="K2608" t="s">
        <v>97</v>
      </c>
      <c r="L2608" t="s">
        <v>98</v>
      </c>
      <c r="M2608" t="s">
        <v>513</v>
      </c>
      <c r="N2608" t="s">
        <v>100</v>
      </c>
      <c r="O2608" t="s">
        <v>85</v>
      </c>
      <c r="P2608" t="s">
        <v>1188</v>
      </c>
      <c r="Q2608" t="s">
        <v>87</v>
      </c>
      <c r="R2608" t="s">
        <v>88</v>
      </c>
      <c r="T2608" t="s">
        <v>89</v>
      </c>
      <c r="U2608" t="s">
        <v>90</v>
      </c>
      <c r="V2608">
        <v>0.80310000000000004</v>
      </c>
      <c r="W2608">
        <v>2.8707288337410795</v>
      </c>
      <c r="X2608">
        <v>3.2124000000000001</v>
      </c>
      <c r="Y2608">
        <v>7.2278989999999999</v>
      </c>
      <c r="Z2608">
        <v>4.015498</v>
      </c>
      <c r="AA2608">
        <v>2.5364648950894209</v>
      </c>
      <c r="AB2608">
        <v>7.3947659059189519</v>
      </c>
      <c r="AC2608">
        <v>6.8100002600619147</v>
      </c>
      <c r="AP2608">
        <v>0.11787400000000001</v>
      </c>
      <c r="AQ2608">
        <v>3.8381387462830792</v>
      </c>
      <c r="AR2608">
        <v>2.8715217207559562</v>
      </c>
      <c r="AS2608">
        <v>2.8707288337410795</v>
      </c>
      <c r="AT2608">
        <v>3.5745596236347645</v>
      </c>
      <c r="AU2608" t="s">
        <v>1982</v>
      </c>
      <c r="AV2608">
        <v>50</v>
      </c>
      <c r="AW2608">
        <v>7.1491192472695295E-2</v>
      </c>
      <c r="AX2608">
        <v>2.9787996863623041E-3</v>
      </c>
    </row>
    <row r="2609" spans="1:50" hidden="1" x14ac:dyDescent="0.3">
      <c r="A2609" t="s">
        <v>3470</v>
      </c>
      <c r="B2609" t="s">
        <v>1766</v>
      </c>
      <c r="D2609">
        <v>510</v>
      </c>
      <c r="F2609">
        <v>5</v>
      </c>
      <c r="G2609" t="s">
        <v>602</v>
      </c>
      <c r="H2609" t="s">
        <v>94</v>
      </c>
      <c r="I2609" t="s">
        <v>104</v>
      </c>
      <c r="J2609" t="s">
        <v>210</v>
      </c>
      <c r="K2609" t="s">
        <v>168</v>
      </c>
      <c r="L2609" t="s">
        <v>82</v>
      </c>
      <c r="M2609" t="s">
        <v>513</v>
      </c>
      <c r="N2609" t="s">
        <v>100</v>
      </c>
      <c r="O2609" t="s">
        <v>85</v>
      </c>
      <c r="P2609" t="s">
        <v>1188</v>
      </c>
      <c r="Q2609" t="s">
        <v>87</v>
      </c>
      <c r="R2609" t="s">
        <v>88</v>
      </c>
      <c r="T2609" t="s">
        <v>89</v>
      </c>
      <c r="U2609" t="s">
        <v>90</v>
      </c>
      <c r="V2609">
        <v>0.31701299999999999</v>
      </c>
      <c r="W2609">
        <v>77.134484639501665</v>
      </c>
      <c r="X2609">
        <v>317.64705600000002</v>
      </c>
      <c r="Y2609">
        <v>34.237403999999998</v>
      </c>
      <c r="Z2609">
        <v>26.629092</v>
      </c>
      <c r="AA2609">
        <v>805.68850801215103</v>
      </c>
      <c r="AB2609">
        <v>976.29668471306593</v>
      </c>
      <c r="AC2609">
        <v>930.03003551620941</v>
      </c>
      <c r="AP2609">
        <v>233.29342399999999</v>
      </c>
      <c r="AQ2609">
        <v>80.087973374395375</v>
      </c>
      <c r="AR2609">
        <v>77.155788961439356</v>
      </c>
      <c r="AS2609">
        <v>77.134484639501665</v>
      </c>
      <c r="AT2609">
        <v>243.31647168886346</v>
      </c>
      <c r="AU2609" t="s">
        <v>1984</v>
      </c>
      <c r="AV2609">
        <v>423</v>
      </c>
      <c r="AW2609">
        <v>0.57521624512733682</v>
      </c>
      <c r="AX2609">
        <v>2.3967343546972369E-2</v>
      </c>
    </row>
    <row r="2610" spans="1:50" hidden="1" x14ac:dyDescent="0.3">
      <c r="A2610" t="s">
        <v>3471</v>
      </c>
      <c r="B2610" t="s">
        <v>1766</v>
      </c>
      <c r="D2610">
        <v>511</v>
      </c>
      <c r="F2610">
        <v>5</v>
      </c>
      <c r="G2610" t="s">
        <v>605</v>
      </c>
      <c r="H2610" t="s">
        <v>94</v>
      </c>
      <c r="I2610" t="s">
        <v>104</v>
      </c>
      <c r="J2610" t="s">
        <v>210</v>
      </c>
      <c r="K2610" t="s">
        <v>168</v>
      </c>
      <c r="L2610" t="s">
        <v>82</v>
      </c>
      <c r="M2610" t="s">
        <v>513</v>
      </c>
      <c r="N2610" t="s">
        <v>100</v>
      </c>
      <c r="O2610" t="s">
        <v>85</v>
      </c>
      <c r="P2610" t="s">
        <v>1188</v>
      </c>
      <c r="Q2610" t="s">
        <v>271</v>
      </c>
      <c r="R2610" t="s">
        <v>107</v>
      </c>
      <c r="T2610" t="s">
        <v>89</v>
      </c>
      <c r="U2610" t="s">
        <v>90</v>
      </c>
      <c r="V2610">
        <v>0.31701299999999999</v>
      </c>
      <c r="W2610">
        <v>281.17314666814269</v>
      </c>
      <c r="X2610">
        <v>647.65762900000004</v>
      </c>
      <c r="Y2610">
        <v>364.30080700000002</v>
      </c>
      <c r="Z2610">
        <v>239.66185200000001</v>
      </c>
      <c r="AA2610">
        <v>443.94086170012048</v>
      </c>
      <c r="AB2610">
        <v>0</v>
      </c>
      <c r="AC2610">
        <v>0</v>
      </c>
      <c r="AP2610">
        <v>338.480502</v>
      </c>
      <c r="AQ2610">
        <v>284.23919395498751</v>
      </c>
      <c r="AR2610">
        <v>281.2508058793872</v>
      </c>
      <c r="AS2610">
        <v>281.17314666814269</v>
      </c>
      <c r="AT2610">
        <v>886.9451620852858</v>
      </c>
      <c r="AU2610" t="s">
        <v>2785</v>
      </c>
      <c r="AV2610">
        <v>423</v>
      </c>
      <c r="AW2610">
        <v>2.0967970734876733</v>
      </c>
      <c r="AX2610">
        <v>8.7366544728653059E-2</v>
      </c>
    </row>
    <row r="2611" spans="1:50" hidden="1" x14ac:dyDescent="0.3">
      <c r="A2611" t="s">
        <v>3472</v>
      </c>
      <c r="B2611" t="s">
        <v>1766</v>
      </c>
      <c r="D2611">
        <v>517</v>
      </c>
      <c r="F2611">
        <v>5</v>
      </c>
      <c r="G2611" t="s">
        <v>608</v>
      </c>
      <c r="H2611" t="s">
        <v>94</v>
      </c>
      <c r="I2611" t="s">
        <v>104</v>
      </c>
      <c r="J2611" t="s">
        <v>210</v>
      </c>
      <c r="K2611" t="s">
        <v>125</v>
      </c>
      <c r="L2611" t="s">
        <v>82</v>
      </c>
      <c r="M2611" t="s">
        <v>513</v>
      </c>
      <c r="N2611" t="s">
        <v>100</v>
      </c>
      <c r="O2611" t="s">
        <v>85</v>
      </c>
      <c r="P2611" t="s">
        <v>1188</v>
      </c>
      <c r="Q2611" t="s">
        <v>87</v>
      </c>
      <c r="R2611" t="s">
        <v>88</v>
      </c>
      <c r="T2611" t="s">
        <v>89</v>
      </c>
      <c r="U2611" t="s">
        <v>90</v>
      </c>
      <c r="V2611">
        <v>0.52835500000000002</v>
      </c>
      <c r="W2611">
        <v>197.9019383076776</v>
      </c>
      <c r="X2611">
        <v>161.14828</v>
      </c>
      <c r="Y2611">
        <v>107.78442099999999</v>
      </c>
      <c r="Z2611">
        <v>73.441345999999996</v>
      </c>
      <c r="AA2611">
        <v>227.27522619789787</v>
      </c>
      <c r="AB2611">
        <v>631.78693016147099</v>
      </c>
      <c r="AC2611">
        <v>216.430008265081</v>
      </c>
      <c r="AP2611">
        <v>211.98112</v>
      </c>
      <c r="AQ2611">
        <v>173.71671683511232</v>
      </c>
      <c r="AR2611">
        <v>197.95659825161198</v>
      </c>
      <c r="AS2611">
        <v>197.9019383076776</v>
      </c>
      <c r="AT2611">
        <v>374.56244060845</v>
      </c>
      <c r="AU2611" t="s">
        <v>1986</v>
      </c>
      <c r="AV2611">
        <v>270</v>
      </c>
      <c r="AW2611">
        <v>1.3872682985498148</v>
      </c>
      <c r="AX2611">
        <v>5.7802845772908951E-2</v>
      </c>
    </row>
    <row r="2612" spans="1:50" hidden="1" x14ac:dyDescent="0.3">
      <c r="A2612" t="s">
        <v>3473</v>
      </c>
      <c r="B2612" t="s">
        <v>1766</v>
      </c>
      <c r="D2612">
        <v>527</v>
      </c>
      <c r="F2612">
        <v>5</v>
      </c>
      <c r="G2612" t="s">
        <v>614</v>
      </c>
      <c r="H2612" t="s">
        <v>94</v>
      </c>
      <c r="I2612" t="s">
        <v>104</v>
      </c>
      <c r="J2612" t="s">
        <v>210</v>
      </c>
      <c r="K2612" t="s">
        <v>137</v>
      </c>
      <c r="L2612" t="s">
        <v>82</v>
      </c>
      <c r="M2612" t="s">
        <v>513</v>
      </c>
      <c r="N2612" t="s">
        <v>100</v>
      </c>
      <c r="O2612" t="s">
        <v>85</v>
      </c>
      <c r="P2612" t="s">
        <v>1188</v>
      </c>
      <c r="Q2612" t="s">
        <v>87</v>
      </c>
      <c r="R2612" t="s">
        <v>107</v>
      </c>
      <c r="T2612" t="s">
        <v>89</v>
      </c>
      <c r="U2612" t="s">
        <v>90</v>
      </c>
      <c r="V2612">
        <v>1.0567101091933779</v>
      </c>
      <c r="W2612">
        <v>111.64720217724839</v>
      </c>
      <c r="X2612">
        <v>0</v>
      </c>
      <c r="Y2612">
        <v>0</v>
      </c>
      <c r="Z2612">
        <v>0</v>
      </c>
      <c r="AA2612">
        <v>213.09001007188058</v>
      </c>
      <c r="AB2612">
        <v>38.815340680578771</v>
      </c>
      <c r="AC2612">
        <v>205.42000784462829</v>
      </c>
      <c r="AP2612">
        <v>44.981023999999998</v>
      </c>
      <c r="AQ2612">
        <v>93.160523254461992</v>
      </c>
      <c r="AR2612">
        <v>111.67803881211726</v>
      </c>
      <c r="AS2612">
        <v>111.64720217724839</v>
      </c>
      <c r="AT2612">
        <v>105.65546899373606</v>
      </c>
      <c r="AU2612" t="s">
        <v>2790</v>
      </c>
      <c r="AV2612">
        <v>150</v>
      </c>
      <c r="AW2612">
        <v>0.70436979329157379</v>
      </c>
      <c r="AX2612">
        <v>2.9348741387148908E-2</v>
      </c>
    </row>
    <row r="2613" spans="1:50" hidden="1" x14ac:dyDescent="0.3">
      <c r="A2613" t="s">
        <v>3474</v>
      </c>
      <c r="B2613" t="s">
        <v>1766</v>
      </c>
      <c r="D2613">
        <v>540</v>
      </c>
      <c r="F2613">
        <v>5</v>
      </c>
      <c r="G2613" t="s">
        <v>626</v>
      </c>
      <c r="H2613" t="s">
        <v>94</v>
      </c>
      <c r="I2613" t="s">
        <v>104</v>
      </c>
      <c r="J2613" t="s">
        <v>210</v>
      </c>
      <c r="K2613" t="s">
        <v>81</v>
      </c>
      <c r="L2613" t="s">
        <v>82</v>
      </c>
      <c r="M2613" t="s">
        <v>513</v>
      </c>
      <c r="N2613" t="s">
        <v>84</v>
      </c>
      <c r="O2613" t="s">
        <v>85</v>
      </c>
      <c r="P2613" t="s">
        <v>1188</v>
      </c>
      <c r="Q2613" t="s">
        <v>87</v>
      </c>
      <c r="R2613" t="s">
        <v>215</v>
      </c>
      <c r="T2613" t="s">
        <v>89</v>
      </c>
      <c r="U2613" t="s">
        <v>90</v>
      </c>
      <c r="V2613">
        <v>2.1134200000000001</v>
      </c>
      <c r="W2613">
        <v>178.63179558393466</v>
      </c>
      <c r="X2613">
        <v>205.00175100000001</v>
      </c>
      <c r="Y2613">
        <v>359.28142600000001</v>
      </c>
      <c r="Z2613">
        <v>205.001746</v>
      </c>
      <c r="AA2613">
        <v>295.64600311575924</v>
      </c>
      <c r="AB2613">
        <v>543.35912642934886</v>
      </c>
      <c r="AC2613">
        <v>758.49002896539844</v>
      </c>
      <c r="AP2613">
        <v>194.00957700000001</v>
      </c>
      <c r="AQ2613">
        <v>189.1180884977968</v>
      </c>
      <c r="AR2613">
        <v>178.68113317008974</v>
      </c>
      <c r="AS2613">
        <v>178.63179558393466</v>
      </c>
      <c r="AT2613">
        <v>84.522620011135814</v>
      </c>
      <c r="AU2613" t="s">
        <v>1993</v>
      </c>
      <c r="AV2613">
        <v>80</v>
      </c>
      <c r="AW2613">
        <v>1.0565327501391977</v>
      </c>
      <c r="AX2613">
        <v>4.4022197922466567E-2</v>
      </c>
    </row>
    <row r="2614" spans="1:50" hidden="1" x14ac:dyDescent="0.3">
      <c r="A2614" t="s">
        <v>3475</v>
      </c>
      <c r="B2614" t="s">
        <v>1766</v>
      </c>
      <c r="D2614">
        <v>542</v>
      </c>
      <c r="F2614">
        <v>5</v>
      </c>
      <c r="G2614" t="s">
        <v>629</v>
      </c>
      <c r="H2614" t="s">
        <v>94</v>
      </c>
      <c r="I2614" t="s">
        <v>104</v>
      </c>
      <c r="J2614" t="s">
        <v>210</v>
      </c>
      <c r="K2614" t="s">
        <v>81</v>
      </c>
      <c r="L2614" t="s">
        <v>145</v>
      </c>
      <c r="M2614" t="s">
        <v>513</v>
      </c>
      <c r="N2614" t="s">
        <v>84</v>
      </c>
      <c r="O2614" t="s">
        <v>85</v>
      </c>
      <c r="P2614" t="s">
        <v>1188</v>
      </c>
      <c r="Q2614" t="s">
        <v>87</v>
      </c>
      <c r="R2614" t="s">
        <v>215</v>
      </c>
      <c r="T2614" t="s">
        <v>89</v>
      </c>
      <c r="U2614" t="s">
        <v>90</v>
      </c>
      <c r="V2614">
        <v>2.1134200000000001</v>
      </c>
      <c r="W2614">
        <v>3.1983095176710381</v>
      </c>
      <c r="X2614">
        <v>12.68052</v>
      </c>
      <c r="Y2614">
        <v>10.5671</v>
      </c>
      <c r="Z2614">
        <v>19.020779999999998</v>
      </c>
      <c r="AA2614">
        <v>10.799247215716479</v>
      </c>
      <c r="AB2614">
        <v>11.131097626976841</v>
      </c>
      <c r="AC2614">
        <v>7.1200002719002695</v>
      </c>
      <c r="AP2614">
        <v>0</v>
      </c>
      <c r="AQ2614">
        <v>7.8108668615677672</v>
      </c>
      <c r="AR2614">
        <v>3.1991928815249526</v>
      </c>
      <c r="AS2614">
        <v>3.1983095176710381</v>
      </c>
      <c r="AT2614">
        <v>1.5133336098224859</v>
      </c>
      <c r="AU2614" t="s">
        <v>1995</v>
      </c>
      <c r="AV2614">
        <v>60</v>
      </c>
      <c r="AW2614">
        <v>2.5222226830374766E-2</v>
      </c>
      <c r="AX2614">
        <v>1.050926117932282E-3</v>
      </c>
    </row>
    <row r="2615" spans="1:50" hidden="1" x14ac:dyDescent="0.3">
      <c r="A2615" t="s">
        <v>3476</v>
      </c>
      <c r="B2615" t="s">
        <v>1766</v>
      </c>
      <c r="D2615">
        <v>544</v>
      </c>
      <c r="F2615">
        <v>5</v>
      </c>
      <c r="G2615" t="s">
        <v>632</v>
      </c>
      <c r="H2615" t="s">
        <v>94</v>
      </c>
      <c r="I2615" t="s">
        <v>104</v>
      </c>
      <c r="J2615" t="s">
        <v>210</v>
      </c>
      <c r="K2615" t="s">
        <v>200</v>
      </c>
      <c r="L2615" t="s">
        <v>82</v>
      </c>
      <c r="M2615" t="s">
        <v>513</v>
      </c>
      <c r="N2615" t="s">
        <v>84</v>
      </c>
      <c r="O2615" t="s">
        <v>85</v>
      </c>
      <c r="P2615" t="s">
        <v>1188</v>
      </c>
      <c r="Q2615" t="s">
        <v>87</v>
      </c>
      <c r="R2615" t="s">
        <v>215</v>
      </c>
      <c r="T2615" t="s">
        <v>89</v>
      </c>
      <c r="U2615" t="s">
        <v>90</v>
      </c>
      <c r="V2615">
        <v>2.641775</v>
      </c>
      <c r="W2615">
        <v>253.16516324774003</v>
      </c>
      <c r="X2615">
        <v>68.686160999999998</v>
      </c>
      <c r="Y2615">
        <v>21.134204</v>
      </c>
      <c r="Z2615">
        <v>13.208876999999999</v>
      </c>
      <c r="AA2615">
        <v>18.00950304825103</v>
      </c>
      <c r="AB2615">
        <v>82.709315104077746</v>
      </c>
      <c r="AC2615">
        <v>10.640000406322876</v>
      </c>
      <c r="AP2615">
        <v>131.62107499999999</v>
      </c>
      <c r="AQ2615">
        <v>240.59124037430746</v>
      </c>
      <c r="AR2615">
        <v>253.23508673483465</v>
      </c>
      <c r="AS2615">
        <v>253.16516324774003</v>
      </c>
      <c r="AT2615">
        <v>95.831463030629038</v>
      </c>
      <c r="AU2615" t="s">
        <v>1997</v>
      </c>
      <c r="AV2615">
        <v>60</v>
      </c>
      <c r="AW2615">
        <v>1.597191050510484</v>
      </c>
      <c r="AX2615">
        <v>6.6549627104603506E-2</v>
      </c>
    </row>
    <row r="2616" spans="1:50" hidden="1" x14ac:dyDescent="0.3">
      <c r="A2616" t="s">
        <v>3477</v>
      </c>
      <c r="B2616" t="s">
        <v>1766</v>
      </c>
      <c r="D2616">
        <v>546</v>
      </c>
      <c r="F2616">
        <v>5</v>
      </c>
      <c r="G2616" t="s">
        <v>635</v>
      </c>
      <c r="H2616" t="s">
        <v>94</v>
      </c>
      <c r="I2616" t="s">
        <v>104</v>
      </c>
      <c r="J2616" t="s">
        <v>210</v>
      </c>
      <c r="K2616" t="s">
        <v>121</v>
      </c>
      <c r="L2616" t="s">
        <v>82</v>
      </c>
      <c r="M2616" t="s">
        <v>513</v>
      </c>
      <c r="N2616" t="s">
        <v>84</v>
      </c>
      <c r="O2616" t="s">
        <v>85</v>
      </c>
      <c r="P2616" t="s">
        <v>1188</v>
      </c>
      <c r="Q2616" t="s">
        <v>87</v>
      </c>
      <c r="R2616" t="s">
        <v>88</v>
      </c>
      <c r="T2616" t="s">
        <v>89</v>
      </c>
      <c r="U2616" t="s">
        <v>90</v>
      </c>
      <c r="V2616">
        <v>3.1701299999999999</v>
      </c>
      <c r="W2616">
        <v>402.47333600899617</v>
      </c>
      <c r="X2616">
        <v>649.87671899999998</v>
      </c>
      <c r="Y2616">
        <v>729.12996999999996</v>
      </c>
      <c r="Z2616">
        <v>627.68580699999995</v>
      </c>
      <c r="AA2616">
        <v>795.06717353992883</v>
      </c>
      <c r="AB2616">
        <v>1857.8337081666236</v>
      </c>
      <c r="AC2616">
        <v>1185.9100452878158</v>
      </c>
      <c r="AP2616">
        <v>529.191327</v>
      </c>
      <c r="AQ2616">
        <v>343.38494970353281</v>
      </c>
      <c r="AR2616">
        <v>402.58449798229185</v>
      </c>
      <c r="AS2616">
        <v>402.47333600899617</v>
      </c>
      <c r="AT2616">
        <v>126.95799100005242</v>
      </c>
      <c r="AU2616" t="s">
        <v>1999</v>
      </c>
      <c r="AV2616">
        <v>60</v>
      </c>
      <c r="AW2616">
        <v>2.1159665166675401</v>
      </c>
      <c r="AX2616">
        <v>8.8165271527814171E-2</v>
      </c>
    </row>
    <row r="2617" spans="1:50" hidden="1" x14ac:dyDescent="0.3">
      <c r="A2617" t="s">
        <v>3478</v>
      </c>
      <c r="B2617" t="s">
        <v>1766</v>
      </c>
      <c r="D2617">
        <v>54</v>
      </c>
      <c r="F2617">
        <v>5</v>
      </c>
      <c r="G2617" t="s">
        <v>638</v>
      </c>
      <c r="H2617" t="s">
        <v>94</v>
      </c>
      <c r="I2617" t="s">
        <v>95</v>
      </c>
      <c r="J2617" t="s">
        <v>96</v>
      </c>
      <c r="K2617" t="s">
        <v>168</v>
      </c>
      <c r="L2617" t="s">
        <v>82</v>
      </c>
      <c r="M2617" t="s">
        <v>99</v>
      </c>
      <c r="N2617" t="s">
        <v>100</v>
      </c>
      <c r="O2617" t="s">
        <v>85</v>
      </c>
      <c r="P2617" t="s">
        <v>1188</v>
      </c>
      <c r="Q2617" t="s">
        <v>271</v>
      </c>
      <c r="R2617" t="s">
        <v>107</v>
      </c>
      <c r="T2617" t="s">
        <v>89</v>
      </c>
      <c r="U2617" t="s">
        <v>90</v>
      </c>
      <c r="V2617">
        <v>0.31701299999999999</v>
      </c>
      <c r="W2617">
        <v>2249.113129773717</v>
      </c>
      <c r="X2617">
        <v>2103.0644820000002</v>
      </c>
      <c r="Y2617">
        <v>1588.5523089999999</v>
      </c>
      <c r="Z2617">
        <v>960.86650599999996</v>
      </c>
      <c r="AA2617">
        <v>1974.0262529954193</v>
      </c>
      <c r="AB2617">
        <v>0</v>
      </c>
      <c r="AC2617">
        <v>0</v>
      </c>
      <c r="AP2617">
        <v>3100.644757</v>
      </c>
      <c r="AQ2617">
        <v>1634.4069366650535</v>
      </c>
      <c r="AR2617">
        <v>2249.7343283260238</v>
      </c>
      <c r="AS2617">
        <v>2249.113129773717</v>
      </c>
      <c r="AT2617">
        <v>7094.7031502610844</v>
      </c>
      <c r="AU2617" t="s">
        <v>2798</v>
      </c>
      <c r="AV2617">
        <v>423</v>
      </c>
      <c r="AW2617">
        <v>16.772347872957646</v>
      </c>
      <c r="AX2617">
        <v>0.69884782803990186</v>
      </c>
    </row>
    <row r="2618" spans="1:50" hidden="1" x14ac:dyDescent="0.3">
      <c r="A2618" t="s">
        <v>3479</v>
      </c>
      <c r="B2618" t="s">
        <v>1766</v>
      </c>
      <c r="D2618">
        <v>57</v>
      </c>
      <c r="F2618">
        <v>5</v>
      </c>
      <c r="G2618" t="s">
        <v>3480</v>
      </c>
      <c r="H2618" t="s">
        <v>94</v>
      </c>
      <c r="I2618" t="s">
        <v>95</v>
      </c>
      <c r="J2618" t="s">
        <v>96</v>
      </c>
      <c r="K2618" t="s">
        <v>125</v>
      </c>
      <c r="L2618" t="s">
        <v>82</v>
      </c>
      <c r="M2618" t="s">
        <v>99</v>
      </c>
      <c r="N2618" t="s">
        <v>100</v>
      </c>
      <c r="O2618" t="s">
        <v>85</v>
      </c>
      <c r="P2618" t="s">
        <v>1188</v>
      </c>
      <c r="Q2618" t="s">
        <v>271</v>
      </c>
      <c r="R2618" t="s">
        <v>107</v>
      </c>
      <c r="T2618" t="s">
        <v>89</v>
      </c>
      <c r="U2618" t="s">
        <v>90</v>
      </c>
      <c r="V2618">
        <v>0.52835500000000002</v>
      </c>
      <c r="W2618">
        <v>0</v>
      </c>
      <c r="X2618">
        <v>0</v>
      </c>
      <c r="Y2618">
        <v>0</v>
      </c>
      <c r="Z2618">
        <v>388.34097300000002</v>
      </c>
      <c r="AA2618">
        <v>0</v>
      </c>
      <c r="AB2618">
        <v>0</v>
      </c>
      <c r="AC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 t="s">
        <v>3481</v>
      </c>
      <c r="AV2618">
        <v>270</v>
      </c>
      <c r="AW2618">
        <v>0</v>
      </c>
      <c r="AX2618">
        <v>0</v>
      </c>
    </row>
    <row r="2619" spans="1:50" hidden="1" x14ac:dyDescent="0.3">
      <c r="A2619" t="s">
        <v>3482</v>
      </c>
      <c r="B2619" t="s">
        <v>1766</v>
      </c>
      <c r="D2619">
        <v>598</v>
      </c>
      <c r="F2619">
        <v>5</v>
      </c>
      <c r="G2619" t="s">
        <v>644</v>
      </c>
      <c r="H2619" t="s">
        <v>94</v>
      </c>
      <c r="I2619" t="s">
        <v>104</v>
      </c>
      <c r="J2619" t="s">
        <v>210</v>
      </c>
      <c r="K2619" t="s">
        <v>200</v>
      </c>
      <c r="L2619" t="s">
        <v>145</v>
      </c>
      <c r="M2619" t="s">
        <v>513</v>
      </c>
      <c r="N2619" t="s">
        <v>84</v>
      </c>
      <c r="O2619" t="s">
        <v>85</v>
      </c>
      <c r="P2619" t="s">
        <v>1188</v>
      </c>
      <c r="Q2619" t="s">
        <v>87</v>
      </c>
      <c r="R2619" t="s">
        <v>215</v>
      </c>
      <c r="T2619" t="s">
        <v>89</v>
      </c>
      <c r="U2619" t="s">
        <v>90</v>
      </c>
      <c r="V2619">
        <v>3.522367</v>
      </c>
      <c r="W2619">
        <v>27.604534580520504</v>
      </c>
      <c r="X2619">
        <v>21.134201999999998</v>
      </c>
      <c r="Y2619">
        <v>35.223669999999998</v>
      </c>
      <c r="Z2619">
        <v>42.268403999999997</v>
      </c>
      <c r="AA2619">
        <v>42.201927662856043</v>
      </c>
      <c r="AB2619">
        <v>44.568942124383938</v>
      </c>
      <c r="AC2619">
        <v>36.190001382032406</v>
      </c>
      <c r="AP2619">
        <v>35.606864000000002</v>
      </c>
      <c r="AQ2619">
        <v>16.836808238568167</v>
      </c>
      <c r="AR2619">
        <v>27.612158873265731</v>
      </c>
      <c r="AS2619">
        <v>27.604534580520504</v>
      </c>
      <c r="AT2619">
        <v>7.8369274355910399</v>
      </c>
      <c r="AU2619" t="s">
        <v>2003</v>
      </c>
      <c r="AV2619">
        <v>40</v>
      </c>
      <c r="AW2619">
        <v>0.195923185889776</v>
      </c>
      <c r="AX2619">
        <v>8.1634660787406662E-3</v>
      </c>
    </row>
    <row r="2620" spans="1:50" hidden="1" x14ac:dyDescent="0.3">
      <c r="A2620" t="s">
        <v>3483</v>
      </c>
      <c r="B2620" t="s">
        <v>1766</v>
      </c>
      <c r="D2620">
        <v>601</v>
      </c>
      <c r="F2620">
        <v>5</v>
      </c>
      <c r="G2620" t="s">
        <v>2005</v>
      </c>
      <c r="H2620" t="s">
        <v>94</v>
      </c>
      <c r="I2620" t="s">
        <v>104</v>
      </c>
      <c r="J2620" t="s">
        <v>210</v>
      </c>
      <c r="K2620" t="s">
        <v>97</v>
      </c>
      <c r="L2620" t="s">
        <v>98</v>
      </c>
      <c r="M2620" t="s">
        <v>648</v>
      </c>
      <c r="N2620" t="s">
        <v>100</v>
      </c>
      <c r="O2620" t="s">
        <v>85</v>
      </c>
      <c r="P2620" t="s">
        <v>1188</v>
      </c>
      <c r="Q2620" t="s">
        <v>87</v>
      </c>
      <c r="R2620" t="s">
        <v>107</v>
      </c>
      <c r="T2620" t="s">
        <v>89</v>
      </c>
      <c r="U2620" t="s">
        <v>90</v>
      </c>
      <c r="V2620">
        <v>0.80310000000000004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 t="s">
        <v>2006</v>
      </c>
      <c r="AV2620">
        <v>50</v>
      </c>
      <c r="AW2620">
        <v>0</v>
      </c>
      <c r="AX2620">
        <v>0</v>
      </c>
    </row>
    <row r="2621" spans="1:50" hidden="1" x14ac:dyDescent="0.3">
      <c r="A2621" t="s">
        <v>3484</v>
      </c>
      <c r="B2621" t="s">
        <v>1766</v>
      </c>
      <c r="D2621">
        <v>617</v>
      </c>
      <c r="F2621">
        <v>5</v>
      </c>
      <c r="G2621" t="s">
        <v>647</v>
      </c>
      <c r="H2621" t="s">
        <v>94</v>
      </c>
      <c r="I2621" t="s">
        <v>104</v>
      </c>
      <c r="J2621" t="s">
        <v>210</v>
      </c>
      <c r="K2621" t="s">
        <v>125</v>
      </c>
      <c r="L2621" t="s">
        <v>82</v>
      </c>
      <c r="M2621" t="s">
        <v>648</v>
      </c>
      <c r="N2621" t="s">
        <v>100</v>
      </c>
      <c r="O2621" t="s">
        <v>85</v>
      </c>
      <c r="P2621" t="s">
        <v>1188</v>
      </c>
      <c r="Q2621" t="s">
        <v>87</v>
      </c>
      <c r="R2621" t="s">
        <v>107</v>
      </c>
      <c r="T2621" t="s">
        <v>89</v>
      </c>
      <c r="U2621" t="s">
        <v>90</v>
      </c>
      <c r="V2621">
        <v>0.52835500000000002</v>
      </c>
      <c r="W2621">
        <v>204.37039619811395</v>
      </c>
      <c r="X2621">
        <v>164.318411</v>
      </c>
      <c r="Y2621">
        <v>123.106717</v>
      </c>
      <c r="Z2621">
        <v>70.799571</v>
      </c>
      <c r="AA2621">
        <v>188.87817951169157</v>
      </c>
      <c r="AB2621">
        <v>192.1778890577078</v>
      </c>
      <c r="AC2621">
        <v>184.8900070606237</v>
      </c>
      <c r="AP2621">
        <v>206.05892600000001</v>
      </c>
      <c r="AQ2621">
        <v>195.65724460467789</v>
      </c>
      <c r="AR2621">
        <v>204.42684271144049</v>
      </c>
      <c r="AS2621">
        <v>204.37039619811395</v>
      </c>
      <c r="AT2621">
        <v>386.80507650748825</v>
      </c>
      <c r="AU2621" t="s">
        <v>2008</v>
      </c>
      <c r="AV2621">
        <v>270</v>
      </c>
      <c r="AW2621">
        <v>1.4326113944721788</v>
      </c>
      <c r="AX2621">
        <v>5.969214143634078E-2</v>
      </c>
    </row>
    <row r="2622" spans="1:50" hidden="1" x14ac:dyDescent="0.3">
      <c r="A2622" t="s">
        <v>3485</v>
      </c>
      <c r="B2622" t="s">
        <v>1766</v>
      </c>
      <c r="D2622">
        <v>61</v>
      </c>
      <c r="F2622">
        <v>5</v>
      </c>
      <c r="G2622" t="s">
        <v>651</v>
      </c>
      <c r="H2622" t="s">
        <v>78</v>
      </c>
      <c r="I2622" t="s">
        <v>79</v>
      </c>
      <c r="J2622" t="s">
        <v>111</v>
      </c>
      <c r="K2622" t="s">
        <v>81</v>
      </c>
      <c r="L2622" t="s">
        <v>82</v>
      </c>
      <c r="M2622" t="s">
        <v>129</v>
      </c>
      <c r="N2622" t="s">
        <v>84</v>
      </c>
      <c r="O2622" t="s">
        <v>85</v>
      </c>
      <c r="P2622" t="s">
        <v>1188</v>
      </c>
      <c r="Q2622" t="s">
        <v>271</v>
      </c>
      <c r="R2622" t="s">
        <v>107</v>
      </c>
      <c r="T2622" t="s">
        <v>89</v>
      </c>
      <c r="U2622" t="s">
        <v>90</v>
      </c>
      <c r="V2622">
        <v>0.70447300000000002</v>
      </c>
      <c r="W2622">
        <v>556.89042595049875</v>
      </c>
      <c r="X2622">
        <v>304.3325135</v>
      </c>
      <c r="Y2622">
        <v>196.5480805</v>
      </c>
      <c r="Z2622">
        <v>155.336387</v>
      </c>
      <c r="AA2622">
        <v>354.86844204991223</v>
      </c>
      <c r="AB2622">
        <v>0</v>
      </c>
      <c r="AC2622">
        <v>0</v>
      </c>
      <c r="AP2622">
        <v>0</v>
      </c>
      <c r="AQ2622">
        <v>448.4432084033445</v>
      </c>
      <c r="AR2622">
        <v>557.04423747816918</v>
      </c>
      <c r="AS2622">
        <v>556.89042595049875</v>
      </c>
      <c r="AT2622">
        <v>790.50641536368141</v>
      </c>
      <c r="AU2622" t="s">
        <v>2805</v>
      </c>
      <c r="AV2622">
        <v>240</v>
      </c>
      <c r="AW2622">
        <v>3.2937767306820058</v>
      </c>
      <c r="AX2622">
        <v>0.13724069711175024</v>
      </c>
    </row>
    <row r="2623" spans="1:50" hidden="1" x14ac:dyDescent="0.3">
      <c r="A2623" t="s">
        <v>3486</v>
      </c>
      <c r="B2623" t="s">
        <v>1766</v>
      </c>
      <c r="D2623">
        <v>61</v>
      </c>
      <c r="F2623">
        <v>5</v>
      </c>
      <c r="G2623" t="s">
        <v>651</v>
      </c>
      <c r="H2623" t="s">
        <v>78</v>
      </c>
      <c r="I2623" t="s">
        <v>79</v>
      </c>
      <c r="J2623" t="s">
        <v>111</v>
      </c>
      <c r="K2623" t="s">
        <v>81</v>
      </c>
      <c r="L2623" t="s">
        <v>82</v>
      </c>
      <c r="M2623" t="s">
        <v>113</v>
      </c>
      <c r="N2623" t="s">
        <v>84</v>
      </c>
      <c r="O2623" t="s">
        <v>85</v>
      </c>
      <c r="P2623" t="s">
        <v>1188</v>
      </c>
      <c r="Q2623" t="s">
        <v>271</v>
      </c>
      <c r="R2623" t="s">
        <v>107</v>
      </c>
      <c r="T2623" t="s">
        <v>89</v>
      </c>
      <c r="U2623" t="s">
        <v>90</v>
      </c>
      <c r="V2623">
        <v>0.70447300000000002</v>
      </c>
      <c r="W2623">
        <v>0</v>
      </c>
      <c r="X2623">
        <v>304.3325135</v>
      </c>
      <c r="Y2623">
        <v>196.5480805</v>
      </c>
      <c r="Z2623">
        <v>155.336387</v>
      </c>
      <c r="AA2623">
        <v>0</v>
      </c>
      <c r="AB2623">
        <v>0</v>
      </c>
      <c r="AC2623">
        <v>0</v>
      </c>
      <c r="AP2623">
        <v>448.29296299999999</v>
      </c>
      <c r="AQ2623">
        <v>0</v>
      </c>
      <c r="AR2623">
        <v>557.04423747816918</v>
      </c>
      <c r="AS2623">
        <v>0</v>
      </c>
      <c r="AT2623">
        <v>0</v>
      </c>
      <c r="AU2623" t="s">
        <v>2805</v>
      </c>
      <c r="AV2623">
        <v>240</v>
      </c>
      <c r="AW2623">
        <v>0</v>
      </c>
      <c r="AX2623">
        <v>0</v>
      </c>
    </row>
    <row r="2624" spans="1:50" hidden="1" x14ac:dyDescent="0.3">
      <c r="A2624" t="s">
        <v>3487</v>
      </c>
      <c r="B2624" t="s">
        <v>1766</v>
      </c>
      <c r="D2624">
        <v>635</v>
      </c>
      <c r="F2624">
        <v>5</v>
      </c>
      <c r="G2624" t="s">
        <v>654</v>
      </c>
      <c r="H2624" t="s">
        <v>94</v>
      </c>
      <c r="I2624" t="s">
        <v>104</v>
      </c>
      <c r="J2624" t="s">
        <v>210</v>
      </c>
      <c r="K2624" t="s">
        <v>81</v>
      </c>
      <c r="L2624" t="s">
        <v>145</v>
      </c>
      <c r="M2624" t="s">
        <v>648</v>
      </c>
      <c r="N2624" t="s">
        <v>84</v>
      </c>
      <c r="O2624" t="s">
        <v>85</v>
      </c>
      <c r="P2624" t="s">
        <v>1188</v>
      </c>
      <c r="Q2624" t="s">
        <v>87</v>
      </c>
      <c r="R2624" t="s">
        <v>107</v>
      </c>
      <c r="T2624" t="s">
        <v>89</v>
      </c>
      <c r="U2624" t="s">
        <v>90</v>
      </c>
      <c r="V2624">
        <v>2.1134200000000001</v>
      </c>
      <c r="W2624">
        <v>0</v>
      </c>
      <c r="X2624">
        <v>0</v>
      </c>
      <c r="Y2624">
        <v>10.5671</v>
      </c>
      <c r="Z2624">
        <v>4.2268400000000002</v>
      </c>
      <c r="AA2624">
        <v>0</v>
      </c>
      <c r="AB2624">
        <v>0</v>
      </c>
      <c r="AC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 t="s">
        <v>2473</v>
      </c>
      <c r="AV2624">
        <v>60</v>
      </c>
      <c r="AW2624">
        <v>0</v>
      </c>
      <c r="AX2624">
        <v>0</v>
      </c>
    </row>
    <row r="2625" spans="1:50" hidden="1" x14ac:dyDescent="0.3">
      <c r="A2625" t="s">
        <v>3488</v>
      </c>
      <c r="B2625" t="s">
        <v>1766</v>
      </c>
      <c r="D2625">
        <v>640</v>
      </c>
      <c r="F2625">
        <v>5</v>
      </c>
      <c r="G2625" t="s">
        <v>660</v>
      </c>
      <c r="H2625" t="s">
        <v>94</v>
      </c>
      <c r="I2625" t="s">
        <v>104</v>
      </c>
      <c r="J2625" t="s">
        <v>210</v>
      </c>
      <c r="K2625" t="s">
        <v>81</v>
      </c>
      <c r="L2625" t="s">
        <v>82</v>
      </c>
      <c r="M2625" t="s">
        <v>648</v>
      </c>
      <c r="N2625" t="s">
        <v>84</v>
      </c>
      <c r="O2625" t="s">
        <v>85</v>
      </c>
      <c r="P2625" t="s">
        <v>1188</v>
      </c>
      <c r="Q2625" t="s">
        <v>87</v>
      </c>
      <c r="R2625" t="s">
        <v>107</v>
      </c>
      <c r="T2625" t="s">
        <v>89</v>
      </c>
      <c r="U2625" t="s">
        <v>90</v>
      </c>
      <c r="V2625">
        <v>2.1134200000000001</v>
      </c>
      <c r="W2625">
        <v>191.75306567273196</v>
      </c>
      <c r="X2625">
        <v>179.64071100000001</v>
      </c>
      <c r="Y2625">
        <v>164.84676899999999</v>
      </c>
      <c r="Z2625">
        <v>118.35152100000001</v>
      </c>
      <c r="AA2625">
        <v>184.24447443872415</v>
      </c>
      <c r="AB2625">
        <v>187.7911159205963</v>
      </c>
      <c r="AC2625">
        <v>139.22000531656678</v>
      </c>
      <c r="AP2625">
        <v>193.57394099999999</v>
      </c>
      <c r="AQ2625">
        <v>162.42112192163901</v>
      </c>
      <c r="AR2625">
        <v>191.80602731579893</v>
      </c>
      <c r="AS2625">
        <v>191.75306567273196</v>
      </c>
      <c r="AT2625">
        <v>90.731168283035061</v>
      </c>
      <c r="AU2625" t="s">
        <v>2010</v>
      </c>
      <c r="AV2625">
        <v>80</v>
      </c>
      <c r="AW2625">
        <v>1.1341396035379383</v>
      </c>
      <c r="AX2625">
        <v>4.725581681408076E-2</v>
      </c>
    </row>
    <row r="2626" spans="1:50" hidden="1" x14ac:dyDescent="0.3">
      <c r="A2626" t="s">
        <v>3489</v>
      </c>
      <c r="B2626" t="s">
        <v>1766</v>
      </c>
      <c r="D2626">
        <v>646</v>
      </c>
      <c r="F2626">
        <v>5</v>
      </c>
      <c r="G2626" t="s">
        <v>2012</v>
      </c>
      <c r="H2626" t="s">
        <v>94</v>
      </c>
      <c r="I2626" t="s">
        <v>104</v>
      </c>
      <c r="J2626" t="s">
        <v>210</v>
      </c>
      <c r="K2626" t="s">
        <v>121</v>
      </c>
      <c r="L2626" t="s">
        <v>82</v>
      </c>
      <c r="M2626" t="s">
        <v>648</v>
      </c>
      <c r="N2626" t="s">
        <v>84</v>
      </c>
      <c r="O2626" t="s">
        <v>85</v>
      </c>
      <c r="P2626" t="s">
        <v>1188</v>
      </c>
      <c r="Q2626" t="s">
        <v>87</v>
      </c>
      <c r="R2626" t="s">
        <v>88</v>
      </c>
      <c r="T2626" t="s">
        <v>89</v>
      </c>
      <c r="U2626" t="s">
        <v>90</v>
      </c>
      <c r="V2626">
        <v>3.1701299999999999</v>
      </c>
      <c r="W2626">
        <v>503.1823872391484</v>
      </c>
      <c r="X2626">
        <v>412.11694899999998</v>
      </c>
      <c r="Y2626">
        <v>557.94293800000003</v>
      </c>
      <c r="Z2626">
        <v>478.68968000000001</v>
      </c>
      <c r="AA2626">
        <v>293.41855437737803</v>
      </c>
      <c r="AB2626">
        <v>395.76831636240684</v>
      </c>
      <c r="AC2626">
        <v>219.75000839186578</v>
      </c>
      <c r="AP2626">
        <v>435.965869</v>
      </c>
      <c r="AQ2626">
        <v>469.39799533445171</v>
      </c>
      <c r="AR2626">
        <v>503.3213647616044</v>
      </c>
      <c r="AS2626">
        <v>503.1823872391484</v>
      </c>
      <c r="AT2626">
        <v>158.72610499858001</v>
      </c>
      <c r="AU2626" t="s">
        <v>2013</v>
      </c>
      <c r="AV2626">
        <v>60</v>
      </c>
      <c r="AW2626">
        <v>2.6454350833096667</v>
      </c>
      <c r="AX2626">
        <v>0.11022646180456945</v>
      </c>
    </row>
    <row r="2627" spans="1:50" hidden="1" x14ac:dyDescent="0.3">
      <c r="A2627" t="s">
        <v>3490</v>
      </c>
      <c r="B2627" t="s">
        <v>1766</v>
      </c>
      <c r="D2627">
        <v>701</v>
      </c>
      <c r="F2627">
        <v>5</v>
      </c>
      <c r="G2627" t="s">
        <v>666</v>
      </c>
      <c r="H2627" t="s">
        <v>94</v>
      </c>
      <c r="I2627" t="s">
        <v>104</v>
      </c>
      <c r="J2627" t="s">
        <v>528</v>
      </c>
      <c r="K2627" t="s">
        <v>97</v>
      </c>
      <c r="L2627" t="s">
        <v>98</v>
      </c>
      <c r="M2627" t="s">
        <v>529</v>
      </c>
      <c r="N2627" t="s">
        <v>100</v>
      </c>
      <c r="O2627" t="s">
        <v>85</v>
      </c>
      <c r="P2627" t="s">
        <v>1188</v>
      </c>
      <c r="Q2627" t="s">
        <v>87</v>
      </c>
      <c r="R2627" t="s">
        <v>107</v>
      </c>
      <c r="T2627" t="s">
        <v>89</v>
      </c>
      <c r="U2627" t="s">
        <v>90</v>
      </c>
      <c r="V2627">
        <v>0.80310000000000004</v>
      </c>
      <c r="W2627">
        <v>0</v>
      </c>
      <c r="X2627">
        <v>0</v>
      </c>
      <c r="Y2627">
        <v>0</v>
      </c>
      <c r="Z2627">
        <v>2.4092989999999999</v>
      </c>
      <c r="AA2627">
        <v>0</v>
      </c>
      <c r="AB2627">
        <v>0</v>
      </c>
      <c r="AC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 t="s">
        <v>2015</v>
      </c>
      <c r="AV2627">
        <v>50</v>
      </c>
      <c r="AW2627">
        <v>0</v>
      </c>
      <c r="AX2627">
        <v>0</v>
      </c>
    </row>
    <row r="2628" spans="1:50" hidden="1" x14ac:dyDescent="0.3">
      <c r="A2628" t="s">
        <v>3491</v>
      </c>
      <c r="B2628" t="s">
        <v>1766</v>
      </c>
      <c r="D2628">
        <v>703</v>
      </c>
      <c r="F2628">
        <v>5</v>
      </c>
      <c r="G2628" t="s">
        <v>2017</v>
      </c>
      <c r="H2628" t="s">
        <v>94</v>
      </c>
      <c r="I2628" t="s">
        <v>104</v>
      </c>
      <c r="J2628" t="s">
        <v>528</v>
      </c>
      <c r="K2628" t="s">
        <v>97</v>
      </c>
      <c r="L2628" t="s">
        <v>98</v>
      </c>
      <c r="M2628" t="s">
        <v>529</v>
      </c>
      <c r="N2628" t="s">
        <v>100</v>
      </c>
      <c r="O2628" t="s">
        <v>85</v>
      </c>
      <c r="P2628" t="s">
        <v>1188</v>
      </c>
      <c r="Q2628" t="s">
        <v>87</v>
      </c>
      <c r="R2628" t="s">
        <v>215</v>
      </c>
      <c r="T2628" t="s">
        <v>89</v>
      </c>
      <c r="U2628" t="s">
        <v>90</v>
      </c>
      <c r="V2628">
        <v>0.80310000000000004</v>
      </c>
      <c r="W2628">
        <v>2.8707288337410795</v>
      </c>
      <c r="X2628">
        <v>0</v>
      </c>
      <c r="Y2628">
        <v>0</v>
      </c>
      <c r="Z2628">
        <v>0</v>
      </c>
      <c r="AA2628">
        <v>0.46021533324371494</v>
      </c>
      <c r="AB2628">
        <v>5.0272647210662864</v>
      </c>
      <c r="AC2628">
        <v>0</v>
      </c>
      <c r="AP2628">
        <v>0.11787400000000001</v>
      </c>
      <c r="AQ2628">
        <v>3.8381387462830792</v>
      </c>
      <c r="AR2628">
        <v>2.8715217207559562</v>
      </c>
      <c r="AS2628">
        <v>2.8707288337410795</v>
      </c>
      <c r="AT2628">
        <v>3.5745596236347645</v>
      </c>
      <c r="AU2628" t="s">
        <v>2018</v>
      </c>
      <c r="AV2628">
        <v>50</v>
      </c>
      <c r="AW2628">
        <v>7.1491192472695295E-2</v>
      </c>
      <c r="AX2628">
        <v>2.9787996863623041E-3</v>
      </c>
    </row>
    <row r="2629" spans="1:50" hidden="1" x14ac:dyDescent="0.3">
      <c r="A2629" t="s">
        <v>3492</v>
      </c>
      <c r="B2629" t="s">
        <v>1766</v>
      </c>
      <c r="D2629">
        <v>710</v>
      </c>
      <c r="F2629">
        <v>5</v>
      </c>
      <c r="G2629" t="s">
        <v>672</v>
      </c>
      <c r="H2629" t="s">
        <v>94</v>
      </c>
      <c r="I2629" t="s">
        <v>104</v>
      </c>
      <c r="J2629" t="s">
        <v>528</v>
      </c>
      <c r="K2629" t="s">
        <v>168</v>
      </c>
      <c r="L2629" t="s">
        <v>82</v>
      </c>
      <c r="M2629" t="s">
        <v>529</v>
      </c>
      <c r="N2629" t="s">
        <v>100</v>
      </c>
      <c r="O2629" t="s">
        <v>85</v>
      </c>
      <c r="P2629" t="s">
        <v>1188</v>
      </c>
      <c r="Q2629" t="s">
        <v>87</v>
      </c>
      <c r="R2629" t="s">
        <v>88</v>
      </c>
      <c r="T2629" t="s">
        <v>89</v>
      </c>
      <c r="U2629" t="s">
        <v>90</v>
      </c>
      <c r="V2629">
        <v>0.31701299999999999</v>
      </c>
      <c r="W2629">
        <v>72.178107365917825</v>
      </c>
      <c r="X2629">
        <v>248.53821500000001</v>
      </c>
      <c r="Y2629">
        <v>27.580131000000002</v>
      </c>
      <c r="Z2629">
        <v>18.069741</v>
      </c>
      <c r="AA2629">
        <v>493.27449860683197</v>
      </c>
      <c r="AB2629">
        <v>676.12563462945639</v>
      </c>
      <c r="AC2629">
        <v>730.86002791025714</v>
      </c>
      <c r="AP2629">
        <v>176.72219999999999</v>
      </c>
      <c r="AQ2629">
        <v>71.116772798804917</v>
      </c>
      <c r="AR2629">
        <v>72.198042750763705</v>
      </c>
      <c r="AS2629">
        <v>72.178107365917825</v>
      </c>
      <c r="AT2629">
        <v>227.68185331805896</v>
      </c>
      <c r="AU2629" t="s">
        <v>2020</v>
      </c>
      <c r="AV2629">
        <v>423</v>
      </c>
      <c r="AW2629">
        <v>0.53825497238311815</v>
      </c>
      <c r="AX2629">
        <v>2.2427290515963257E-2</v>
      </c>
    </row>
    <row r="2630" spans="1:50" hidden="1" x14ac:dyDescent="0.3">
      <c r="A2630" t="s">
        <v>3493</v>
      </c>
      <c r="B2630" t="s">
        <v>1766</v>
      </c>
      <c r="D2630">
        <v>717</v>
      </c>
      <c r="F2630">
        <v>5</v>
      </c>
      <c r="G2630" t="s">
        <v>675</v>
      </c>
      <c r="H2630" t="s">
        <v>94</v>
      </c>
      <c r="I2630" t="s">
        <v>104</v>
      </c>
      <c r="J2630" t="s">
        <v>528</v>
      </c>
      <c r="K2630" t="s">
        <v>125</v>
      </c>
      <c r="L2630" t="s">
        <v>82</v>
      </c>
      <c r="M2630" t="s">
        <v>529</v>
      </c>
      <c r="N2630" t="s">
        <v>100</v>
      </c>
      <c r="O2630" t="s">
        <v>85</v>
      </c>
      <c r="P2630" t="s">
        <v>1188</v>
      </c>
      <c r="Q2630" t="s">
        <v>87</v>
      </c>
      <c r="R2630" t="s">
        <v>88</v>
      </c>
      <c r="T2630" t="s">
        <v>89</v>
      </c>
      <c r="U2630" t="s">
        <v>90</v>
      </c>
      <c r="V2630">
        <v>0.52835500000000002</v>
      </c>
      <c r="W2630">
        <v>200.85262629111281</v>
      </c>
      <c r="X2630">
        <v>165.903479</v>
      </c>
      <c r="Y2630">
        <v>122.05000699999999</v>
      </c>
      <c r="Z2630">
        <v>53.892209999999999</v>
      </c>
      <c r="AA2630">
        <v>193.82329887684631</v>
      </c>
      <c r="AB2630">
        <v>208.17523407461283</v>
      </c>
      <c r="AC2630">
        <v>194.36000742226636</v>
      </c>
      <c r="AP2630">
        <v>213.18013400000001</v>
      </c>
      <c r="AQ2630">
        <v>199.90845307135126</v>
      </c>
      <c r="AR2630">
        <v>200.90810120654834</v>
      </c>
      <c r="AS2630">
        <v>200.85262629111281</v>
      </c>
      <c r="AT2630">
        <v>380.14710997551418</v>
      </c>
      <c r="AU2630" t="s">
        <v>2022</v>
      </c>
      <c r="AV2630">
        <v>270</v>
      </c>
      <c r="AW2630">
        <v>1.4079522591685711</v>
      </c>
      <c r="AX2630">
        <v>5.8664677465357133E-2</v>
      </c>
    </row>
    <row r="2631" spans="1:50" hidden="1" x14ac:dyDescent="0.3">
      <c r="A2631" t="s">
        <v>3494</v>
      </c>
      <c r="B2631" t="s">
        <v>1766</v>
      </c>
      <c r="D2631">
        <v>727</v>
      </c>
      <c r="F2631">
        <v>5</v>
      </c>
      <c r="G2631" t="s">
        <v>681</v>
      </c>
      <c r="H2631" t="s">
        <v>94</v>
      </c>
      <c r="I2631" t="s">
        <v>104</v>
      </c>
      <c r="J2631" t="s">
        <v>528</v>
      </c>
      <c r="K2631" t="s">
        <v>137</v>
      </c>
      <c r="L2631" t="s">
        <v>82</v>
      </c>
      <c r="M2631" t="s">
        <v>529</v>
      </c>
      <c r="N2631" t="s">
        <v>100</v>
      </c>
      <c r="O2631" t="s">
        <v>85</v>
      </c>
      <c r="P2631" t="s">
        <v>1188</v>
      </c>
      <c r="Q2631" t="s">
        <v>87</v>
      </c>
      <c r="R2631" t="s">
        <v>107</v>
      </c>
      <c r="T2631" t="s">
        <v>89</v>
      </c>
      <c r="U2631" t="s">
        <v>90</v>
      </c>
      <c r="V2631">
        <v>1.0567101091933779</v>
      </c>
      <c r="W2631">
        <v>231.71664168375173</v>
      </c>
      <c r="X2631">
        <v>0</v>
      </c>
      <c r="Y2631">
        <v>0</v>
      </c>
      <c r="Z2631">
        <v>0</v>
      </c>
      <c r="AA2631">
        <v>178.77891211714882</v>
      </c>
      <c r="AB2631">
        <v>262.56907557970237</v>
      </c>
      <c r="AC2631">
        <v>292.43001116738708</v>
      </c>
      <c r="AP2631">
        <v>34.420611999999998</v>
      </c>
      <c r="AQ2631">
        <v>233.82096847269969</v>
      </c>
      <c r="AR2631">
        <v>231.7806411511213</v>
      </c>
      <c r="AS2631">
        <v>231.71664168375173</v>
      </c>
      <c r="AT2631">
        <v>219.28118191339038</v>
      </c>
      <c r="AU2631" t="s">
        <v>2816</v>
      </c>
      <c r="AV2631">
        <v>150</v>
      </c>
      <c r="AW2631">
        <v>1.4618745460892693</v>
      </c>
      <c r="AX2631">
        <v>6.0911439420386217E-2</v>
      </c>
    </row>
    <row r="2632" spans="1:50" hidden="1" x14ac:dyDescent="0.3">
      <c r="A2632" t="s">
        <v>3495</v>
      </c>
      <c r="B2632" t="s">
        <v>1766</v>
      </c>
      <c r="D2632">
        <v>72</v>
      </c>
      <c r="F2632">
        <v>5</v>
      </c>
      <c r="G2632" t="s">
        <v>687</v>
      </c>
      <c r="H2632" t="s">
        <v>251</v>
      </c>
      <c r="I2632" t="s">
        <v>252</v>
      </c>
      <c r="J2632" t="s">
        <v>253</v>
      </c>
      <c r="K2632" t="s">
        <v>133</v>
      </c>
      <c r="L2632" t="s">
        <v>82</v>
      </c>
      <c r="M2632" t="s">
        <v>254</v>
      </c>
      <c r="N2632" t="s">
        <v>100</v>
      </c>
      <c r="O2632" t="s">
        <v>85</v>
      </c>
      <c r="P2632" t="s">
        <v>1188</v>
      </c>
      <c r="Q2632" t="s">
        <v>87</v>
      </c>
      <c r="R2632" t="s">
        <v>88</v>
      </c>
      <c r="T2632" t="s">
        <v>89</v>
      </c>
      <c r="U2632" t="s">
        <v>90</v>
      </c>
      <c r="V2632">
        <v>0.63402599999999998</v>
      </c>
      <c r="W2632">
        <v>1031.0701489532426</v>
      </c>
      <c r="X2632">
        <v>859.10530900000003</v>
      </c>
      <c r="Y2632">
        <v>624.51566700000001</v>
      </c>
      <c r="Z2632">
        <v>519.26733999999999</v>
      </c>
      <c r="AA2632">
        <v>732.55185884422372</v>
      </c>
      <c r="AB2632">
        <v>1263.5388626115844</v>
      </c>
      <c r="AC2632">
        <v>1189.7800454356043</v>
      </c>
      <c r="AP2632">
        <v>1093.8040169999999</v>
      </c>
      <c r="AQ2632">
        <v>1030.3991212374692</v>
      </c>
      <c r="AR2632">
        <v>1031.3549275512498</v>
      </c>
      <c r="AS2632">
        <v>1031.0701489532426</v>
      </c>
      <c r="AT2632">
        <v>1626.2269196424793</v>
      </c>
      <c r="AU2632" t="s">
        <v>2031</v>
      </c>
      <c r="AV2632">
        <v>270</v>
      </c>
      <c r="AW2632">
        <v>6.0230626653425157</v>
      </c>
      <c r="AX2632">
        <v>0.25096094438927147</v>
      </c>
    </row>
    <row r="2633" spans="1:50" hidden="1" x14ac:dyDescent="0.3">
      <c r="A2633" t="s">
        <v>3496</v>
      </c>
      <c r="B2633" t="s">
        <v>1766</v>
      </c>
      <c r="D2633">
        <v>740</v>
      </c>
      <c r="F2633">
        <v>5</v>
      </c>
      <c r="G2633" t="s">
        <v>696</v>
      </c>
      <c r="H2633" t="s">
        <v>94</v>
      </c>
      <c r="I2633" t="s">
        <v>104</v>
      </c>
      <c r="J2633" t="s">
        <v>528</v>
      </c>
      <c r="K2633" t="s">
        <v>81</v>
      </c>
      <c r="L2633" t="s">
        <v>82</v>
      </c>
      <c r="M2633" t="s">
        <v>529</v>
      </c>
      <c r="N2633" t="s">
        <v>84</v>
      </c>
      <c r="O2633" t="s">
        <v>85</v>
      </c>
      <c r="P2633" t="s">
        <v>1188</v>
      </c>
      <c r="Q2633" t="s">
        <v>87</v>
      </c>
      <c r="R2633" t="s">
        <v>88</v>
      </c>
      <c r="T2633" t="s">
        <v>89</v>
      </c>
      <c r="U2633" t="s">
        <v>90</v>
      </c>
      <c r="V2633">
        <v>2.1134200000000001</v>
      </c>
      <c r="W2633">
        <v>298.00702561862357</v>
      </c>
      <c r="X2633">
        <v>304.33249999999998</v>
      </c>
      <c r="Y2633">
        <v>344.48747900000001</v>
      </c>
      <c r="Z2633">
        <v>185.98097000000001</v>
      </c>
      <c r="AA2633">
        <v>371.62246130943316</v>
      </c>
      <c r="AB2633">
        <v>509.89202391143607</v>
      </c>
      <c r="AC2633">
        <v>586.91002241306001</v>
      </c>
      <c r="AP2633">
        <v>265.89537899999999</v>
      </c>
      <c r="AQ2633">
        <v>296.3395577380324</v>
      </c>
      <c r="AR2633">
        <v>298.08933429862765</v>
      </c>
      <c r="AS2633">
        <v>298.00702561862357</v>
      </c>
      <c r="AT2633">
        <v>141.00700552593597</v>
      </c>
      <c r="AU2633" t="s">
        <v>2033</v>
      </c>
      <c r="AV2633">
        <v>80</v>
      </c>
      <c r="AW2633">
        <v>1.7625875690741997</v>
      </c>
      <c r="AX2633">
        <v>7.3441148711424986E-2</v>
      </c>
    </row>
    <row r="2634" spans="1:50" hidden="1" x14ac:dyDescent="0.3">
      <c r="A2634" t="s">
        <v>3497</v>
      </c>
      <c r="B2634" t="s">
        <v>1766</v>
      </c>
      <c r="D2634">
        <v>744</v>
      </c>
      <c r="F2634">
        <v>5</v>
      </c>
      <c r="G2634" t="s">
        <v>699</v>
      </c>
      <c r="H2634" t="s">
        <v>94</v>
      </c>
      <c r="I2634" t="s">
        <v>104</v>
      </c>
      <c r="J2634" t="s">
        <v>528</v>
      </c>
      <c r="K2634" t="s">
        <v>200</v>
      </c>
      <c r="L2634" t="s">
        <v>82</v>
      </c>
      <c r="M2634" t="s">
        <v>529</v>
      </c>
      <c r="N2634" t="s">
        <v>84</v>
      </c>
      <c r="O2634" t="s">
        <v>85</v>
      </c>
      <c r="P2634" t="s">
        <v>1188</v>
      </c>
      <c r="Q2634" t="s">
        <v>87</v>
      </c>
      <c r="R2634" t="s">
        <v>215</v>
      </c>
      <c r="T2634" t="s">
        <v>89</v>
      </c>
      <c r="U2634" t="s">
        <v>90</v>
      </c>
      <c r="V2634">
        <v>2.641775</v>
      </c>
      <c r="W2634">
        <v>262.63101783990004</v>
      </c>
      <c r="X2634">
        <v>134.730549</v>
      </c>
      <c r="Y2634">
        <v>36.984855000000003</v>
      </c>
      <c r="Z2634">
        <v>21.134202999999999</v>
      </c>
      <c r="AA2634">
        <v>26.560534428473773</v>
      </c>
      <c r="AB2634">
        <v>129.59083058478311</v>
      </c>
      <c r="AC2634">
        <v>14.58000055678454</v>
      </c>
      <c r="AP2634">
        <v>240.30870100000001</v>
      </c>
      <c r="AQ2634">
        <v>300.96684959013373</v>
      </c>
      <c r="AR2634">
        <v>262.70355576870111</v>
      </c>
      <c r="AS2634">
        <v>262.63101783990004</v>
      </c>
      <c r="AT2634">
        <v>99.414604892506006</v>
      </c>
      <c r="AU2634" t="s">
        <v>2035</v>
      </c>
      <c r="AV2634">
        <v>60</v>
      </c>
      <c r="AW2634">
        <v>1.6569100815417668</v>
      </c>
      <c r="AX2634">
        <v>6.9037920064240282E-2</v>
      </c>
    </row>
    <row r="2635" spans="1:50" hidden="1" x14ac:dyDescent="0.3">
      <c r="A2635" t="s">
        <v>3498</v>
      </c>
      <c r="B2635" t="s">
        <v>1766</v>
      </c>
      <c r="D2635">
        <v>74</v>
      </c>
      <c r="F2635">
        <v>5</v>
      </c>
      <c r="G2635" t="s">
        <v>1162</v>
      </c>
      <c r="H2635" t="s">
        <v>251</v>
      </c>
      <c r="I2635" t="s">
        <v>252</v>
      </c>
      <c r="J2635" t="s">
        <v>253</v>
      </c>
      <c r="K2635" t="s">
        <v>133</v>
      </c>
      <c r="L2635" t="s">
        <v>82</v>
      </c>
      <c r="M2635" t="s">
        <v>254</v>
      </c>
      <c r="N2635" t="s">
        <v>100</v>
      </c>
      <c r="O2635" t="s">
        <v>85</v>
      </c>
      <c r="P2635" t="s">
        <v>1188</v>
      </c>
      <c r="Q2635" t="s">
        <v>271</v>
      </c>
      <c r="R2635" t="s">
        <v>107</v>
      </c>
      <c r="T2635" t="s">
        <v>89</v>
      </c>
      <c r="U2635" t="s">
        <v>90</v>
      </c>
      <c r="V2635">
        <v>0.63402599999999998</v>
      </c>
      <c r="W2635">
        <v>0</v>
      </c>
      <c r="X2635">
        <v>343.64212900000001</v>
      </c>
      <c r="Y2635">
        <v>393.730187</v>
      </c>
      <c r="Z2635">
        <v>609.93307900000002</v>
      </c>
      <c r="AA2635">
        <v>0</v>
      </c>
      <c r="AB2635">
        <v>0</v>
      </c>
      <c r="AC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 t="s">
        <v>2822</v>
      </c>
      <c r="AV2635">
        <v>270</v>
      </c>
      <c r="AW2635">
        <v>0</v>
      </c>
      <c r="AX2635">
        <v>0</v>
      </c>
    </row>
    <row r="2636" spans="1:50" hidden="1" x14ac:dyDescent="0.3">
      <c r="A2636" t="s">
        <v>3499</v>
      </c>
      <c r="B2636" t="s">
        <v>1766</v>
      </c>
      <c r="D2636">
        <v>760</v>
      </c>
      <c r="F2636">
        <v>5</v>
      </c>
      <c r="G2636" t="s">
        <v>702</v>
      </c>
      <c r="H2636" t="s">
        <v>94</v>
      </c>
      <c r="I2636" t="s">
        <v>104</v>
      </c>
      <c r="J2636" t="s">
        <v>528</v>
      </c>
      <c r="K2636" t="s">
        <v>81</v>
      </c>
      <c r="L2636" t="s">
        <v>145</v>
      </c>
      <c r="M2636" t="s">
        <v>529</v>
      </c>
      <c r="N2636" t="s">
        <v>84</v>
      </c>
      <c r="O2636" t="s">
        <v>85</v>
      </c>
      <c r="P2636" t="s">
        <v>1188</v>
      </c>
      <c r="Q2636" t="s">
        <v>87</v>
      </c>
      <c r="R2636" t="s">
        <v>107</v>
      </c>
      <c r="T2636" t="s">
        <v>89</v>
      </c>
      <c r="U2636" t="s">
        <v>90</v>
      </c>
      <c r="V2636">
        <v>2.1134200000000001</v>
      </c>
      <c r="W2636">
        <v>21.887368508600265</v>
      </c>
      <c r="X2636">
        <v>27.474461000000002</v>
      </c>
      <c r="Y2636">
        <v>23.247620999999999</v>
      </c>
      <c r="Z2636">
        <v>21.134201999999998</v>
      </c>
      <c r="AA2636">
        <v>19.654966817075479</v>
      </c>
      <c r="AB2636">
        <v>21.383124168074673</v>
      </c>
      <c r="AC2636">
        <v>25.650000979528357</v>
      </c>
      <c r="AP2636">
        <v>0</v>
      </c>
      <c r="AQ2636">
        <v>5.0692299315275511</v>
      </c>
      <c r="AR2636">
        <v>21.893413736584293</v>
      </c>
      <c r="AS2636">
        <v>21.887368508600265</v>
      </c>
      <c r="AT2636">
        <v>10.356374269478033</v>
      </c>
      <c r="AU2636" t="s">
        <v>2037</v>
      </c>
      <c r="AV2636">
        <v>60</v>
      </c>
      <c r="AW2636">
        <v>0.17260623782463388</v>
      </c>
      <c r="AX2636">
        <v>7.1919265760264119E-3</v>
      </c>
    </row>
    <row r="2637" spans="1:50" hidden="1" x14ac:dyDescent="0.3">
      <c r="A2637" t="s">
        <v>3500</v>
      </c>
      <c r="B2637" t="s">
        <v>1766</v>
      </c>
      <c r="D2637">
        <v>763</v>
      </c>
      <c r="F2637">
        <v>5</v>
      </c>
      <c r="G2637" t="s">
        <v>708</v>
      </c>
      <c r="H2637" t="s">
        <v>94</v>
      </c>
      <c r="I2637" t="s">
        <v>104</v>
      </c>
      <c r="J2637" t="s">
        <v>528</v>
      </c>
      <c r="K2637" t="s">
        <v>200</v>
      </c>
      <c r="L2637" t="s">
        <v>145</v>
      </c>
      <c r="M2637" t="s">
        <v>529</v>
      </c>
      <c r="N2637" t="s">
        <v>84</v>
      </c>
      <c r="O2637" t="s">
        <v>85</v>
      </c>
      <c r="P2637" t="s">
        <v>1188</v>
      </c>
      <c r="Q2637" t="s">
        <v>87</v>
      </c>
      <c r="R2637" t="s">
        <v>215</v>
      </c>
      <c r="T2637" t="s">
        <v>89</v>
      </c>
      <c r="U2637" t="s">
        <v>90</v>
      </c>
      <c r="V2637">
        <v>3.522367</v>
      </c>
      <c r="W2637">
        <v>46.107059324618355</v>
      </c>
      <c r="X2637">
        <v>24.656569000000001</v>
      </c>
      <c r="Y2637">
        <v>42.268403999999997</v>
      </c>
      <c r="Z2637">
        <v>35.223669999999998</v>
      </c>
      <c r="AA2637">
        <v>53.248199259795598</v>
      </c>
      <c r="AB2637">
        <v>56.234775103087919</v>
      </c>
      <c r="AC2637">
        <v>49.120001875806352</v>
      </c>
      <c r="AP2637">
        <v>37.961292</v>
      </c>
      <c r="AQ2637">
        <v>55.469000400585522</v>
      </c>
      <c r="AR2637">
        <v>46.119793961273324</v>
      </c>
      <c r="AS2637">
        <v>46.107059324618355</v>
      </c>
      <c r="AT2637">
        <v>13.089794256140362</v>
      </c>
      <c r="AU2637" t="s">
        <v>2039</v>
      </c>
      <c r="AV2637">
        <v>40</v>
      </c>
      <c r="AW2637">
        <v>0.32724485640350903</v>
      </c>
      <c r="AX2637">
        <v>1.363520235014621E-2</v>
      </c>
    </row>
    <row r="2638" spans="1:50" hidden="1" x14ac:dyDescent="0.3">
      <c r="A2638" t="s">
        <v>3501</v>
      </c>
      <c r="B2638" t="s">
        <v>1766</v>
      </c>
      <c r="D2638">
        <v>764</v>
      </c>
      <c r="F2638">
        <v>5</v>
      </c>
      <c r="G2638" t="s">
        <v>711</v>
      </c>
      <c r="H2638" t="s">
        <v>94</v>
      </c>
      <c r="I2638" t="s">
        <v>104</v>
      </c>
      <c r="J2638" t="s">
        <v>528</v>
      </c>
      <c r="K2638" t="s">
        <v>121</v>
      </c>
      <c r="L2638" t="s">
        <v>82</v>
      </c>
      <c r="M2638" t="s">
        <v>529</v>
      </c>
      <c r="N2638" t="s">
        <v>84</v>
      </c>
      <c r="O2638" t="s">
        <v>85</v>
      </c>
      <c r="P2638" t="s">
        <v>1188</v>
      </c>
      <c r="Q2638" t="s">
        <v>87</v>
      </c>
      <c r="R2638" t="s">
        <v>88</v>
      </c>
      <c r="T2638" t="s">
        <v>89</v>
      </c>
      <c r="U2638" t="s">
        <v>90</v>
      </c>
      <c r="V2638">
        <v>3.1701299999999999</v>
      </c>
      <c r="W2638">
        <v>757.77160094960436</v>
      </c>
      <c r="X2638">
        <v>1334.624869</v>
      </c>
      <c r="Y2638">
        <v>1087.354701</v>
      </c>
      <c r="Z2638">
        <v>1042.9728769999999</v>
      </c>
      <c r="AA2638">
        <v>1421.6580884367961</v>
      </c>
      <c r="AB2638">
        <v>1955.0790656316726</v>
      </c>
      <c r="AC2638">
        <v>1584.4500605073572</v>
      </c>
      <c r="AP2638">
        <v>1016.936643</v>
      </c>
      <c r="AQ2638">
        <v>662.45050846977199</v>
      </c>
      <c r="AR2638">
        <v>757.98089527778097</v>
      </c>
      <c r="AS2638">
        <v>757.77160094960436</v>
      </c>
      <c r="AT2638">
        <v>239.03486637759474</v>
      </c>
      <c r="AU2638" t="s">
        <v>2041</v>
      </c>
      <c r="AV2638">
        <v>60</v>
      </c>
      <c r="AW2638">
        <v>3.9839144396265791</v>
      </c>
      <c r="AX2638">
        <v>0.1659964349844408</v>
      </c>
    </row>
    <row r="2639" spans="1:50" hidden="1" x14ac:dyDescent="0.3">
      <c r="A2639" t="s">
        <v>3502</v>
      </c>
      <c r="B2639" t="s">
        <v>1766</v>
      </c>
      <c r="D2639">
        <v>766</v>
      </c>
      <c r="F2639">
        <v>5</v>
      </c>
      <c r="G2639" t="s">
        <v>714</v>
      </c>
      <c r="H2639" t="s">
        <v>94</v>
      </c>
      <c r="I2639" t="s">
        <v>104</v>
      </c>
      <c r="J2639" t="s">
        <v>528</v>
      </c>
      <c r="K2639" t="s">
        <v>168</v>
      </c>
      <c r="L2639" t="s">
        <v>82</v>
      </c>
      <c r="M2639" t="s">
        <v>529</v>
      </c>
      <c r="N2639" t="s">
        <v>100</v>
      </c>
      <c r="O2639" t="s">
        <v>85</v>
      </c>
      <c r="P2639" t="s">
        <v>1188</v>
      </c>
      <c r="Q2639" t="s">
        <v>271</v>
      </c>
      <c r="R2639" t="s">
        <v>107</v>
      </c>
      <c r="T2639" t="s">
        <v>89</v>
      </c>
      <c r="U2639" t="s">
        <v>90</v>
      </c>
      <c r="V2639">
        <v>0.31701299999999999</v>
      </c>
      <c r="W2639">
        <v>314.0763872356913</v>
      </c>
      <c r="X2639">
        <v>254.24445</v>
      </c>
      <c r="Y2639">
        <v>260.58470799999998</v>
      </c>
      <c r="Z2639">
        <v>195.597037</v>
      </c>
      <c r="AA2639">
        <v>260.39785498414966</v>
      </c>
      <c r="AB2639">
        <v>0</v>
      </c>
      <c r="AC2639">
        <v>0</v>
      </c>
      <c r="AP2639">
        <v>433.53492999999997</v>
      </c>
      <c r="AQ2639">
        <v>284.23919395498751</v>
      </c>
      <c r="AR2639">
        <v>314.16313422697499</v>
      </c>
      <c r="AS2639">
        <v>314.0763872356913</v>
      </c>
      <c r="AT2639">
        <v>990.73661722292559</v>
      </c>
      <c r="AU2639" t="s">
        <v>2827</v>
      </c>
      <c r="AV2639">
        <v>423</v>
      </c>
      <c r="AW2639">
        <v>2.3421669437894224</v>
      </c>
      <c r="AX2639">
        <v>9.7590289324559265E-2</v>
      </c>
    </row>
    <row r="2640" spans="1:50" hidden="1" x14ac:dyDescent="0.3">
      <c r="A2640" t="s">
        <v>3503</v>
      </c>
      <c r="B2640" t="s">
        <v>1766</v>
      </c>
      <c r="D2640">
        <v>780</v>
      </c>
      <c r="F2640">
        <v>5</v>
      </c>
      <c r="G2640" t="s">
        <v>717</v>
      </c>
      <c r="H2640" t="s">
        <v>94</v>
      </c>
      <c r="I2640" t="s">
        <v>95</v>
      </c>
      <c r="J2640" t="s">
        <v>96</v>
      </c>
      <c r="K2640" t="s">
        <v>81</v>
      </c>
      <c r="L2640" t="s">
        <v>82</v>
      </c>
      <c r="M2640" t="s">
        <v>99</v>
      </c>
      <c r="N2640" t="s">
        <v>84</v>
      </c>
      <c r="O2640" t="s">
        <v>85</v>
      </c>
      <c r="P2640" t="s">
        <v>1188</v>
      </c>
      <c r="Q2640" t="s">
        <v>271</v>
      </c>
      <c r="R2640" t="s">
        <v>107</v>
      </c>
      <c r="T2640" t="s">
        <v>89</v>
      </c>
      <c r="U2640" t="s">
        <v>90</v>
      </c>
      <c r="V2640">
        <v>0.70447300000000002</v>
      </c>
      <c r="W2640">
        <v>140.57615684913949</v>
      </c>
      <c r="X2640">
        <v>159.91546349999999</v>
      </c>
      <c r="Y2640">
        <v>147.58717899999999</v>
      </c>
      <c r="Z2640">
        <v>96.512856999999997</v>
      </c>
      <c r="AA2640">
        <v>358.11150721848469</v>
      </c>
      <c r="AB2640">
        <v>0</v>
      </c>
      <c r="AC2640">
        <v>0</v>
      </c>
      <c r="AP2640">
        <v>218.356131</v>
      </c>
      <c r="AQ2640">
        <v>102.40724188851263</v>
      </c>
      <c r="AR2640">
        <v>140.61498357775866</v>
      </c>
      <c r="AS2640">
        <v>140.57615684913949</v>
      </c>
      <c r="AT2640">
        <v>199.54796968675802</v>
      </c>
      <c r="AU2640" t="s">
        <v>3504</v>
      </c>
      <c r="AV2640">
        <v>240</v>
      </c>
      <c r="AW2640">
        <v>0.83144987369482515</v>
      </c>
      <c r="AX2640">
        <v>3.4643744737284383E-2</v>
      </c>
    </row>
    <row r="2641" spans="1:50" hidden="1" x14ac:dyDescent="0.3">
      <c r="A2641" t="s">
        <v>3505</v>
      </c>
      <c r="B2641" t="s">
        <v>1766</v>
      </c>
      <c r="D2641">
        <v>780</v>
      </c>
      <c r="F2641">
        <v>5</v>
      </c>
      <c r="G2641" t="s">
        <v>717</v>
      </c>
      <c r="H2641" t="s">
        <v>94</v>
      </c>
      <c r="I2641" t="s">
        <v>104</v>
      </c>
      <c r="J2641" t="s">
        <v>210</v>
      </c>
      <c r="K2641" t="s">
        <v>81</v>
      </c>
      <c r="L2641" t="s">
        <v>82</v>
      </c>
      <c r="M2641" t="s">
        <v>513</v>
      </c>
      <c r="N2641" t="s">
        <v>84</v>
      </c>
      <c r="O2641" t="s">
        <v>85</v>
      </c>
      <c r="P2641" t="s">
        <v>1188</v>
      </c>
      <c r="Q2641" t="s">
        <v>271</v>
      </c>
      <c r="R2641" t="s">
        <v>107</v>
      </c>
      <c r="T2641" t="s">
        <v>89</v>
      </c>
      <c r="U2641" t="s">
        <v>90</v>
      </c>
      <c r="V2641">
        <v>0.70447300000000002</v>
      </c>
      <c r="W2641">
        <v>0</v>
      </c>
      <c r="X2641">
        <v>159.91546349999999</v>
      </c>
      <c r="Y2641">
        <v>147.58717899999999</v>
      </c>
      <c r="Z2641">
        <v>96.512856999999997</v>
      </c>
      <c r="AA2641">
        <v>0</v>
      </c>
      <c r="AB2641">
        <v>0</v>
      </c>
      <c r="AC2641">
        <v>0</v>
      </c>
      <c r="AP2641">
        <v>0</v>
      </c>
      <c r="AQ2641">
        <v>0</v>
      </c>
      <c r="AR2641">
        <v>140.61498357775866</v>
      </c>
      <c r="AS2641">
        <v>0</v>
      </c>
      <c r="AT2641">
        <v>0</v>
      </c>
      <c r="AU2641" t="s">
        <v>3504</v>
      </c>
      <c r="AV2641">
        <v>240</v>
      </c>
      <c r="AW2641">
        <v>0</v>
      </c>
      <c r="AX2641">
        <v>0</v>
      </c>
    </row>
    <row r="2642" spans="1:50" hidden="1" x14ac:dyDescent="0.3">
      <c r="A2642" t="s">
        <v>3506</v>
      </c>
      <c r="B2642" t="s">
        <v>1766</v>
      </c>
      <c r="D2642">
        <v>783</v>
      </c>
      <c r="F2642">
        <v>5</v>
      </c>
      <c r="G2642" t="s">
        <v>721</v>
      </c>
      <c r="H2642" t="s">
        <v>94</v>
      </c>
      <c r="I2642" t="s">
        <v>95</v>
      </c>
      <c r="J2642" t="s">
        <v>96</v>
      </c>
      <c r="K2642" t="s">
        <v>81</v>
      </c>
      <c r="L2642" t="s">
        <v>82</v>
      </c>
      <c r="M2642" t="s">
        <v>99</v>
      </c>
      <c r="N2642" t="s">
        <v>84</v>
      </c>
      <c r="O2642" t="s">
        <v>85</v>
      </c>
      <c r="P2642" t="s">
        <v>1188</v>
      </c>
      <c r="Q2642" t="s">
        <v>271</v>
      </c>
      <c r="R2642" t="s">
        <v>107</v>
      </c>
      <c r="T2642" t="s">
        <v>89</v>
      </c>
      <c r="U2642" t="s">
        <v>90</v>
      </c>
      <c r="V2642">
        <v>0.70447300000000002</v>
      </c>
      <c r="W2642">
        <v>114.0519299701963</v>
      </c>
      <c r="X2642">
        <v>142.3036285</v>
      </c>
      <c r="Y2642">
        <v>121.87390000000001</v>
      </c>
      <c r="Z2642">
        <v>85.945756000000003</v>
      </c>
      <c r="AA2642">
        <v>283.11196220946903</v>
      </c>
      <c r="AB2642">
        <v>0</v>
      </c>
      <c r="AC2642">
        <v>0</v>
      </c>
      <c r="AP2642">
        <v>0</v>
      </c>
      <c r="AQ2642">
        <v>85.846237425883203</v>
      </c>
      <c r="AR2642">
        <v>114.08343078393813</v>
      </c>
      <c r="AS2642">
        <v>114.0519299701963</v>
      </c>
      <c r="AT2642">
        <v>161.89680792620342</v>
      </c>
      <c r="AU2642" t="s">
        <v>3507</v>
      </c>
      <c r="AV2642">
        <v>240</v>
      </c>
      <c r="AW2642">
        <v>0.67457003302584762</v>
      </c>
      <c r="AX2642">
        <v>2.8107084709410316E-2</v>
      </c>
    </row>
    <row r="2643" spans="1:50" hidden="1" x14ac:dyDescent="0.3">
      <c r="A2643" t="s">
        <v>3508</v>
      </c>
      <c r="B2643" t="s">
        <v>1766</v>
      </c>
      <c r="D2643">
        <v>783</v>
      </c>
      <c r="F2643">
        <v>5</v>
      </c>
      <c r="G2643" t="s">
        <v>721</v>
      </c>
      <c r="H2643" t="s">
        <v>94</v>
      </c>
      <c r="I2643" t="s">
        <v>104</v>
      </c>
      <c r="J2643" t="s">
        <v>528</v>
      </c>
      <c r="K2643" t="s">
        <v>81</v>
      </c>
      <c r="L2643" t="s">
        <v>82</v>
      </c>
      <c r="M2643" t="s">
        <v>529</v>
      </c>
      <c r="N2643" t="s">
        <v>84</v>
      </c>
      <c r="O2643" t="s">
        <v>85</v>
      </c>
      <c r="P2643" t="s">
        <v>1188</v>
      </c>
      <c r="Q2643" t="s">
        <v>271</v>
      </c>
      <c r="R2643" t="s">
        <v>107</v>
      </c>
      <c r="T2643" t="s">
        <v>89</v>
      </c>
      <c r="U2643" t="s">
        <v>90</v>
      </c>
      <c r="V2643">
        <v>0.70447300000000002</v>
      </c>
      <c r="W2643">
        <v>0</v>
      </c>
      <c r="X2643">
        <v>142.3036285</v>
      </c>
      <c r="Y2643">
        <v>121.87390000000001</v>
      </c>
      <c r="Z2643">
        <v>85.945756000000003</v>
      </c>
      <c r="AA2643">
        <v>0</v>
      </c>
      <c r="AB2643">
        <v>0</v>
      </c>
      <c r="AC2643">
        <v>0</v>
      </c>
      <c r="AP2643">
        <v>225.581862</v>
      </c>
      <c r="AQ2643">
        <v>0</v>
      </c>
      <c r="AR2643">
        <v>114.08343078393813</v>
      </c>
      <c r="AS2643">
        <v>0</v>
      </c>
      <c r="AT2643">
        <v>0</v>
      </c>
      <c r="AU2643" t="s">
        <v>3507</v>
      </c>
      <c r="AV2643">
        <v>240</v>
      </c>
      <c r="AW2643">
        <v>0</v>
      </c>
      <c r="AX2643">
        <v>0</v>
      </c>
    </row>
    <row r="2644" spans="1:50" hidden="1" x14ac:dyDescent="0.3">
      <c r="A2644" t="s">
        <v>3509</v>
      </c>
      <c r="B2644" t="s">
        <v>1766</v>
      </c>
      <c r="D2644">
        <v>784</v>
      </c>
      <c r="F2644">
        <v>5</v>
      </c>
      <c r="G2644" t="s">
        <v>725</v>
      </c>
      <c r="H2644" t="s">
        <v>94</v>
      </c>
      <c r="I2644" t="s">
        <v>95</v>
      </c>
      <c r="J2644" t="s">
        <v>96</v>
      </c>
      <c r="K2644" t="s">
        <v>121</v>
      </c>
      <c r="L2644" t="s">
        <v>82</v>
      </c>
      <c r="M2644" t="s">
        <v>99</v>
      </c>
      <c r="N2644" t="s">
        <v>84</v>
      </c>
      <c r="O2644" t="s">
        <v>85</v>
      </c>
      <c r="P2644" t="s">
        <v>1188</v>
      </c>
      <c r="Q2644" t="s">
        <v>271</v>
      </c>
      <c r="R2644" t="s">
        <v>107</v>
      </c>
      <c r="T2644" t="s">
        <v>89</v>
      </c>
      <c r="U2644" t="s">
        <v>90</v>
      </c>
      <c r="V2644">
        <v>1.05671</v>
      </c>
      <c r="W2644">
        <v>0</v>
      </c>
      <c r="X2644">
        <v>489.78513450000003</v>
      </c>
      <c r="Y2644">
        <v>299.5773135</v>
      </c>
      <c r="Z2644">
        <v>300.10566949999998</v>
      </c>
      <c r="AA2644">
        <v>0</v>
      </c>
      <c r="AB2644">
        <v>0</v>
      </c>
      <c r="AC2644">
        <v>0</v>
      </c>
      <c r="AP2644">
        <v>901.08759099999997</v>
      </c>
      <c r="AQ2644">
        <v>0</v>
      </c>
      <c r="AR2644">
        <v>788.73575822592443</v>
      </c>
      <c r="AS2644">
        <v>0</v>
      </c>
      <c r="AT2644">
        <v>0</v>
      </c>
      <c r="AU2644" t="s">
        <v>3510</v>
      </c>
      <c r="AV2644">
        <v>180</v>
      </c>
      <c r="AW2644">
        <v>0</v>
      </c>
      <c r="AX2644">
        <v>0</v>
      </c>
    </row>
    <row r="2645" spans="1:50" hidden="1" x14ac:dyDescent="0.3">
      <c r="A2645" t="s">
        <v>3511</v>
      </c>
      <c r="B2645" t="s">
        <v>1766</v>
      </c>
      <c r="D2645">
        <v>784</v>
      </c>
      <c r="F2645">
        <v>5</v>
      </c>
      <c r="G2645" t="s">
        <v>725</v>
      </c>
      <c r="H2645" t="s">
        <v>94</v>
      </c>
      <c r="I2645" t="s">
        <v>104</v>
      </c>
      <c r="J2645" t="s">
        <v>528</v>
      </c>
      <c r="K2645" t="s">
        <v>121</v>
      </c>
      <c r="L2645" t="s">
        <v>82</v>
      </c>
      <c r="M2645" t="s">
        <v>529</v>
      </c>
      <c r="N2645" t="s">
        <v>84</v>
      </c>
      <c r="O2645" t="s">
        <v>85</v>
      </c>
      <c r="P2645" t="s">
        <v>1188</v>
      </c>
      <c r="Q2645" t="s">
        <v>271</v>
      </c>
      <c r="R2645" t="s">
        <v>107</v>
      </c>
      <c r="T2645" t="s">
        <v>89</v>
      </c>
      <c r="U2645" t="s">
        <v>90</v>
      </c>
      <c r="V2645">
        <v>1.05671</v>
      </c>
      <c r="W2645">
        <v>788.51797183888573</v>
      </c>
      <c r="X2645">
        <v>489.78513450000003</v>
      </c>
      <c r="Y2645">
        <v>299.5773135</v>
      </c>
      <c r="Z2645">
        <v>300.10566949999998</v>
      </c>
      <c r="AA2645">
        <v>1181.5647112535855</v>
      </c>
      <c r="AB2645">
        <v>0</v>
      </c>
      <c r="AC2645">
        <v>0</v>
      </c>
      <c r="AP2645">
        <v>0</v>
      </c>
      <c r="AQ2645">
        <v>745.88583741199591</v>
      </c>
      <c r="AR2645">
        <v>788.73575822592443</v>
      </c>
      <c r="AS2645">
        <v>788.51797183888573</v>
      </c>
      <c r="AT2645">
        <v>746.20091779096037</v>
      </c>
      <c r="AU2645" t="s">
        <v>3510</v>
      </c>
      <c r="AV2645">
        <v>180</v>
      </c>
      <c r="AW2645">
        <v>4.1455606543942247</v>
      </c>
      <c r="AX2645">
        <v>0.17273169393309271</v>
      </c>
    </row>
    <row r="2646" spans="1:50" hidden="1" x14ac:dyDescent="0.3">
      <c r="A2646" t="s">
        <v>3512</v>
      </c>
      <c r="B2646" t="s">
        <v>1766</v>
      </c>
      <c r="D2646">
        <v>82</v>
      </c>
      <c r="F2646">
        <v>5</v>
      </c>
      <c r="G2646" t="s">
        <v>729</v>
      </c>
      <c r="H2646" t="s">
        <v>78</v>
      </c>
      <c r="I2646" t="s">
        <v>79</v>
      </c>
      <c r="J2646" t="s">
        <v>111</v>
      </c>
      <c r="K2646" t="s">
        <v>137</v>
      </c>
      <c r="L2646" t="s">
        <v>388</v>
      </c>
      <c r="M2646" t="s">
        <v>113</v>
      </c>
      <c r="N2646" t="s">
        <v>84</v>
      </c>
      <c r="O2646" t="s">
        <v>85</v>
      </c>
      <c r="P2646" t="s">
        <v>1188</v>
      </c>
      <c r="Q2646" t="s">
        <v>87</v>
      </c>
      <c r="R2646" t="s">
        <v>215</v>
      </c>
      <c r="T2646" t="s">
        <v>89</v>
      </c>
      <c r="U2646" t="s">
        <v>90</v>
      </c>
      <c r="V2646">
        <v>1.05671</v>
      </c>
      <c r="W2646">
        <v>97.56419645036928</v>
      </c>
      <c r="X2646">
        <v>100.387452</v>
      </c>
      <c r="Y2646">
        <v>92.990485000000007</v>
      </c>
      <c r="Z2646">
        <v>127.86192</v>
      </c>
      <c r="AA2646">
        <v>58.268888150407484</v>
      </c>
      <c r="AB2646">
        <v>79.470528999999999</v>
      </c>
      <c r="AC2646">
        <v>91.830003506826088</v>
      </c>
      <c r="AP2646">
        <v>80.228700000000003</v>
      </c>
      <c r="AQ2646">
        <v>89.096653412397131</v>
      </c>
      <c r="AR2646">
        <v>97.591143399719954</v>
      </c>
      <c r="AS2646">
        <v>97.56419645036928</v>
      </c>
      <c r="AT2646">
        <v>92.328260781453068</v>
      </c>
      <c r="AU2646" t="s">
        <v>2043</v>
      </c>
      <c r="AV2646">
        <v>148</v>
      </c>
      <c r="AW2646">
        <v>0.62383959987468285</v>
      </c>
      <c r="AX2646">
        <v>2.599331666144512E-2</v>
      </c>
    </row>
    <row r="2647" spans="1:50" hidden="1" x14ac:dyDescent="0.3">
      <c r="A2647" t="s">
        <v>3513</v>
      </c>
      <c r="B2647" t="s">
        <v>1766</v>
      </c>
      <c r="D2647">
        <v>84</v>
      </c>
      <c r="F2647">
        <v>5</v>
      </c>
      <c r="G2647" t="s">
        <v>732</v>
      </c>
      <c r="H2647" t="s">
        <v>78</v>
      </c>
      <c r="I2647" t="s">
        <v>79</v>
      </c>
      <c r="J2647" t="s">
        <v>111</v>
      </c>
      <c r="K2647" t="s">
        <v>137</v>
      </c>
      <c r="L2647" t="s">
        <v>388</v>
      </c>
      <c r="M2647" t="s">
        <v>129</v>
      </c>
      <c r="N2647" t="s">
        <v>84</v>
      </c>
      <c r="O2647" t="s">
        <v>85</v>
      </c>
      <c r="P2647" t="s">
        <v>1188</v>
      </c>
      <c r="Q2647" t="s">
        <v>87</v>
      </c>
      <c r="R2647" t="s">
        <v>107</v>
      </c>
      <c r="T2647" t="s">
        <v>89</v>
      </c>
      <c r="U2647" t="s">
        <v>90</v>
      </c>
      <c r="V2647">
        <v>1.05671</v>
      </c>
      <c r="W2647">
        <v>130.68741028585197</v>
      </c>
      <c r="X2647">
        <v>153.22295800000001</v>
      </c>
      <c r="Y2647">
        <v>136.31559799999999</v>
      </c>
      <c r="Z2647">
        <v>148.99611999999999</v>
      </c>
      <c r="AA2647">
        <v>65.019955965957962</v>
      </c>
      <c r="AB2647">
        <v>81.032177000000004</v>
      </c>
      <c r="AC2647">
        <v>113.50000433436526</v>
      </c>
      <c r="AP2647">
        <v>76.321090999999996</v>
      </c>
      <c r="AQ2647">
        <v>130.17449370026603</v>
      </c>
      <c r="AR2647">
        <v>130.72350577122336</v>
      </c>
      <c r="AS2647">
        <v>130.68741028585197</v>
      </c>
      <c r="AT2647">
        <v>123.67386538014399</v>
      </c>
      <c r="AU2647" t="s">
        <v>2045</v>
      </c>
      <c r="AV2647">
        <v>148</v>
      </c>
      <c r="AW2647">
        <v>0.83563422554151345</v>
      </c>
      <c r="AX2647">
        <v>3.4818092730896394E-2</v>
      </c>
    </row>
    <row r="2648" spans="1:50" hidden="1" x14ac:dyDescent="0.3">
      <c r="A2648" t="s">
        <v>3514</v>
      </c>
      <c r="B2648" t="s">
        <v>1766</v>
      </c>
      <c r="D2648">
        <v>876</v>
      </c>
      <c r="F2648">
        <v>5</v>
      </c>
      <c r="G2648" t="s">
        <v>735</v>
      </c>
      <c r="H2648" t="s">
        <v>94</v>
      </c>
      <c r="I2648" t="s">
        <v>104</v>
      </c>
      <c r="J2648" t="s">
        <v>528</v>
      </c>
      <c r="K2648" t="s">
        <v>125</v>
      </c>
      <c r="L2648" t="s">
        <v>82</v>
      </c>
      <c r="M2648" t="s">
        <v>736</v>
      </c>
      <c r="N2648" t="s">
        <v>100</v>
      </c>
      <c r="O2648" t="s">
        <v>85</v>
      </c>
      <c r="P2648" t="s">
        <v>1188</v>
      </c>
      <c r="Q2648" t="s">
        <v>87</v>
      </c>
      <c r="R2648" t="s">
        <v>107</v>
      </c>
      <c r="T2648" t="s">
        <v>89</v>
      </c>
      <c r="U2648" t="s">
        <v>90</v>
      </c>
      <c r="V2648">
        <v>0.52835500000000002</v>
      </c>
      <c r="W2648">
        <v>263.59337345354396</v>
      </c>
      <c r="X2648">
        <v>232.47621699999999</v>
      </c>
      <c r="Y2648">
        <v>167.48854700000001</v>
      </c>
      <c r="Z2648">
        <v>74.498058999999998</v>
      </c>
      <c r="AA2648">
        <v>241.58843805396239</v>
      </c>
      <c r="AB2648">
        <v>222.20392900810191</v>
      </c>
      <c r="AC2648">
        <v>262.86001003816079</v>
      </c>
      <c r="AP2648">
        <v>275.173113</v>
      </c>
      <c r="AQ2648">
        <v>253.10111221125266</v>
      </c>
      <c r="AR2648">
        <v>263.6661771821868</v>
      </c>
      <c r="AS2648">
        <v>263.59337345354396</v>
      </c>
      <c r="AT2648">
        <v>498.89444304216664</v>
      </c>
      <c r="AU2648" t="s">
        <v>2047</v>
      </c>
      <c r="AV2648">
        <v>270</v>
      </c>
      <c r="AW2648">
        <v>1.8477571964524691</v>
      </c>
      <c r="AX2648">
        <v>7.6989883185519539E-2</v>
      </c>
    </row>
    <row r="2649" spans="1:50" hidden="1" x14ac:dyDescent="0.3">
      <c r="A2649" t="s">
        <v>3515</v>
      </c>
      <c r="B2649" t="s">
        <v>1766</v>
      </c>
      <c r="D2649">
        <v>885</v>
      </c>
      <c r="F2649">
        <v>5</v>
      </c>
      <c r="G2649" t="s">
        <v>739</v>
      </c>
      <c r="H2649" t="s">
        <v>94</v>
      </c>
      <c r="I2649" t="s">
        <v>104</v>
      </c>
      <c r="J2649" t="s">
        <v>528</v>
      </c>
      <c r="K2649" t="s">
        <v>81</v>
      </c>
      <c r="L2649" t="s">
        <v>82</v>
      </c>
      <c r="M2649" t="s">
        <v>736</v>
      </c>
      <c r="N2649" t="s">
        <v>84</v>
      </c>
      <c r="O2649" t="s">
        <v>85</v>
      </c>
      <c r="P2649" t="s">
        <v>1188</v>
      </c>
      <c r="Q2649" t="s">
        <v>87</v>
      </c>
      <c r="R2649" t="s">
        <v>107</v>
      </c>
      <c r="T2649" t="s">
        <v>89</v>
      </c>
      <c r="U2649" t="s">
        <v>90</v>
      </c>
      <c r="V2649">
        <v>2.1134200000000001</v>
      </c>
      <c r="W2649">
        <v>1000.0922387919022</v>
      </c>
      <c r="X2649">
        <v>925.678044</v>
      </c>
      <c r="Y2649">
        <v>1044.029577</v>
      </c>
      <c r="Z2649">
        <v>602.32475299999999</v>
      </c>
      <c r="AA2649">
        <v>1073.8377390007672</v>
      </c>
      <c r="AB2649">
        <v>987.59209445100862</v>
      </c>
      <c r="AC2649">
        <v>742.15002834140239</v>
      </c>
      <c r="AP2649">
        <v>1033.465915</v>
      </c>
      <c r="AQ2649">
        <v>921.14235218655585</v>
      </c>
      <c r="AR2649">
        <v>1000.368461380569</v>
      </c>
      <c r="AS2649">
        <v>1000.0922387919022</v>
      </c>
      <c r="AT2649">
        <v>473.21035988677221</v>
      </c>
      <c r="AU2649" t="s">
        <v>2049</v>
      </c>
      <c r="AV2649">
        <v>80</v>
      </c>
      <c r="AW2649">
        <v>5.915129498584653</v>
      </c>
      <c r="AX2649">
        <v>0.24646372910769387</v>
      </c>
    </row>
    <row r="2650" spans="1:50" hidden="1" x14ac:dyDescent="0.3">
      <c r="A2650" t="s">
        <v>3516</v>
      </c>
      <c r="B2650" t="s">
        <v>1766</v>
      </c>
      <c r="D2650">
        <v>94</v>
      </c>
      <c r="F2650">
        <v>5</v>
      </c>
      <c r="G2650" t="s">
        <v>748</v>
      </c>
      <c r="H2650" t="s">
        <v>78</v>
      </c>
      <c r="I2650" t="s">
        <v>79</v>
      </c>
      <c r="J2650" t="s">
        <v>80</v>
      </c>
      <c r="K2650" t="s">
        <v>125</v>
      </c>
      <c r="L2650" t="s">
        <v>82</v>
      </c>
      <c r="M2650" t="s">
        <v>83</v>
      </c>
      <c r="N2650" t="s">
        <v>100</v>
      </c>
      <c r="O2650" t="s">
        <v>85</v>
      </c>
      <c r="P2650" t="s">
        <v>1188</v>
      </c>
      <c r="Q2650" t="s">
        <v>87</v>
      </c>
      <c r="R2650" t="s">
        <v>88</v>
      </c>
      <c r="T2650" t="s">
        <v>89</v>
      </c>
      <c r="U2650" t="s">
        <v>90</v>
      </c>
      <c r="V2650">
        <v>0.52835500000000002</v>
      </c>
      <c r="W2650">
        <v>110.41608455141322</v>
      </c>
      <c r="X2650">
        <v>99.330740000000006</v>
      </c>
      <c r="Y2650">
        <v>86.121868000000006</v>
      </c>
      <c r="Z2650">
        <v>50.722081000000003</v>
      </c>
      <c r="AA2650">
        <v>119.6309786319037</v>
      </c>
      <c r="AB2650">
        <v>19.998953749999995</v>
      </c>
      <c r="AC2650">
        <v>183.91000702319923</v>
      </c>
      <c r="AP2650">
        <v>113.82223</v>
      </c>
      <c r="AQ2650">
        <v>85.1677084128697</v>
      </c>
      <c r="AR2650">
        <v>110.44658115514861</v>
      </c>
      <c r="AS2650">
        <v>110.41608455141322</v>
      </c>
      <c r="AT2650">
        <v>208.9808642889974</v>
      </c>
      <c r="AU2650" t="s">
        <v>2051</v>
      </c>
      <c r="AV2650">
        <v>270</v>
      </c>
      <c r="AW2650">
        <v>0.77400320107036069</v>
      </c>
      <c r="AX2650">
        <v>3.2250133377931693E-2</v>
      </c>
    </row>
    <row r="2651" spans="1:50" hidden="1" x14ac:dyDescent="0.3">
      <c r="A2651" t="s">
        <v>3517</v>
      </c>
      <c r="B2651" t="s">
        <v>1766</v>
      </c>
      <c r="D2651">
        <v>95</v>
      </c>
      <c r="F2651">
        <v>5</v>
      </c>
      <c r="G2651" t="s">
        <v>751</v>
      </c>
      <c r="H2651" t="s">
        <v>78</v>
      </c>
      <c r="I2651" t="s">
        <v>79</v>
      </c>
      <c r="J2651" t="s">
        <v>80</v>
      </c>
      <c r="K2651" t="s">
        <v>121</v>
      </c>
      <c r="L2651" t="s">
        <v>82</v>
      </c>
      <c r="M2651" t="s">
        <v>83</v>
      </c>
      <c r="N2651" t="s">
        <v>84</v>
      </c>
      <c r="O2651" t="s">
        <v>85</v>
      </c>
      <c r="P2651" t="s">
        <v>1188</v>
      </c>
      <c r="Q2651" t="s">
        <v>87</v>
      </c>
      <c r="R2651" t="s">
        <v>88</v>
      </c>
      <c r="T2651" t="s">
        <v>89</v>
      </c>
      <c r="U2651" t="s">
        <v>90</v>
      </c>
      <c r="V2651">
        <v>3.1701299999999999</v>
      </c>
      <c r="W2651">
        <v>604.75326739153093</v>
      </c>
      <c r="X2651">
        <v>868.61570500000005</v>
      </c>
      <c r="Y2651">
        <v>843.25466500000005</v>
      </c>
      <c r="Z2651">
        <v>700.59880499999997</v>
      </c>
      <c r="AA2651">
        <v>669.81039197003861</v>
      </c>
      <c r="AB2651">
        <v>670.97468600000002</v>
      </c>
      <c r="AC2651">
        <v>763.6000291605402</v>
      </c>
      <c r="AP2651">
        <v>482.027421</v>
      </c>
      <c r="AQ2651">
        <v>549.89618078149851</v>
      </c>
      <c r="AR2651">
        <v>604.92029849780715</v>
      </c>
      <c r="AS2651">
        <v>604.75326739153093</v>
      </c>
      <c r="AT2651">
        <v>190.7660781707788</v>
      </c>
      <c r="AU2651" t="s">
        <v>2053</v>
      </c>
      <c r="AV2651">
        <v>60</v>
      </c>
      <c r="AW2651">
        <v>3.1794346361796468</v>
      </c>
      <c r="AX2651">
        <v>0.13247644317415194</v>
      </c>
    </row>
    <row r="2652" spans="1:50" hidden="1" x14ac:dyDescent="0.3">
      <c r="A2652" t="s">
        <v>3518</v>
      </c>
      <c r="B2652" t="s">
        <v>1766</v>
      </c>
      <c r="D2652">
        <v>979</v>
      </c>
      <c r="F2652">
        <v>5</v>
      </c>
      <c r="G2652" t="s">
        <v>754</v>
      </c>
      <c r="H2652" t="s">
        <v>94</v>
      </c>
      <c r="I2652" t="s">
        <v>104</v>
      </c>
      <c r="J2652" t="s">
        <v>210</v>
      </c>
      <c r="K2652" t="s">
        <v>81</v>
      </c>
      <c r="L2652" t="s">
        <v>82</v>
      </c>
      <c r="M2652" t="s">
        <v>429</v>
      </c>
      <c r="N2652" t="s">
        <v>84</v>
      </c>
      <c r="O2652" t="s">
        <v>85</v>
      </c>
      <c r="P2652" t="s">
        <v>1188</v>
      </c>
      <c r="Q2652" t="s">
        <v>87</v>
      </c>
      <c r="R2652" t="s">
        <v>107</v>
      </c>
      <c r="T2652" t="s">
        <v>89</v>
      </c>
      <c r="U2652" t="s">
        <v>90</v>
      </c>
      <c r="V2652">
        <v>2.1134200000000001</v>
      </c>
      <c r="W2652">
        <v>0</v>
      </c>
      <c r="X2652">
        <v>0</v>
      </c>
      <c r="Y2652">
        <v>141.59914499999999</v>
      </c>
      <c r="Z2652">
        <v>139.48572899999999</v>
      </c>
      <c r="AA2652">
        <v>0</v>
      </c>
      <c r="AB2652">
        <v>0</v>
      </c>
      <c r="AC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 t="s">
        <v>2055</v>
      </c>
      <c r="AV2652">
        <v>80</v>
      </c>
      <c r="AW2652">
        <v>0</v>
      </c>
      <c r="AX2652">
        <v>0</v>
      </c>
    </row>
    <row r="2653" spans="1:50" hidden="1" x14ac:dyDescent="0.3">
      <c r="A2653" t="s">
        <v>3519</v>
      </c>
      <c r="B2653" t="s">
        <v>1766</v>
      </c>
      <c r="D2653">
        <v>97</v>
      </c>
      <c r="F2653">
        <v>5</v>
      </c>
      <c r="G2653" t="s">
        <v>757</v>
      </c>
      <c r="H2653" t="s">
        <v>78</v>
      </c>
      <c r="I2653" t="s">
        <v>79</v>
      </c>
      <c r="J2653" t="s">
        <v>111</v>
      </c>
      <c r="K2653" t="s">
        <v>81</v>
      </c>
      <c r="L2653" t="s">
        <v>82</v>
      </c>
      <c r="M2653" t="s">
        <v>113</v>
      </c>
      <c r="N2653" t="s">
        <v>84</v>
      </c>
      <c r="O2653" t="s">
        <v>85</v>
      </c>
      <c r="P2653" t="s">
        <v>1188</v>
      </c>
      <c r="Q2653" t="s">
        <v>87</v>
      </c>
      <c r="R2653" t="s">
        <v>155</v>
      </c>
      <c r="T2653" t="s">
        <v>89</v>
      </c>
      <c r="U2653" t="s">
        <v>90</v>
      </c>
      <c r="V2653">
        <v>2.1134200000000001</v>
      </c>
      <c r="W2653">
        <v>298.28947888257449</v>
      </c>
      <c r="X2653">
        <v>107.78442200000001</v>
      </c>
      <c r="Y2653">
        <v>166.96019200000001</v>
      </c>
      <c r="Z2653">
        <v>61.289181999999997</v>
      </c>
      <c r="AA2653">
        <v>111.98293094968423</v>
      </c>
      <c r="AB2653">
        <v>306.27217199999996</v>
      </c>
      <c r="AC2653">
        <v>424.90001622618297</v>
      </c>
      <c r="AP2653">
        <v>123.81755800000001</v>
      </c>
      <c r="AQ2653">
        <v>120.00540104491313</v>
      </c>
      <c r="AR2653">
        <v>298.3718655753546</v>
      </c>
      <c r="AS2653">
        <v>298.28947888257449</v>
      </c>
      <c r="AT2653">
        <v>141.14065300913896</v>
      </c>
      <c r="AU2653" t="s">
        <v>2057</v>
      </c>
      <c r="AV2653">
        <v>80</v>
      </c>
      <c r="AW2653">
        <v>1.7642581626142371</v>
      </c>
      <c r="AX2653">
        <v>7.3510756775593211E-2</v>
      </c>
    </row>
    <row r="2654" spans="1:50" hidden="1" x14ac:dyDescent="0.3">
      <c r="A2654" t="s">
        <v>3520</v>
      </c>
      <c r="B2654" t="s">
        <v>1766</v>
      </c>
      <c r="D2654">
        <v>980</v>
      </c>
      <c r="F2654">
        <v>5</v>
      </c>
      <c r="G2654" t="s">
        <v>760</v>
      </c>
      <c r="H2654" t="s">
        <v>94</v>
      </c>
      <c r="I2654" t="s">
        <v>104</v>
      </c>
      <c r="J2654" t="s">
        <v>210</v>
      </c>
      <c r="K2654" t="s">
        <v>168</v>
      </c>
      <c r="L2654" t="s">
        <v>82</v>
      </c>
      <c r="M2654" t="s">
        <v>429</v>
      </c>
      <c r="N2654" t="s">
        <v>100</v>
      </c>
      <c r="O2654" t="s">
        <v>85</v>
      </c>
      <c r="P2654" t="s">
        <v>1188</v>
      </c>
      <c r="Q2654" t="s">
        <v>87</v>
      </c>
      <c r="R2654" t="s">
        <v>107</v>
      </c>
      <c r="T2654" t="s">
        <v>89</v>
      </c>
      <c r="U2654" t="s">
        <v>90</v>
      </c>
      <c r="V2654">
        <v>0.31701299999999999</v>
      </c>
      <c r="W2654">
        <v>0</v>
      </c>
      <c r="X2654">
        <v>0</v>
      </c>
      <c r="Y2654">
        <v>21.239871000000001</v>
      </c>
      <c r="Z2654">
        <v>29.799223000000001</v>
      </c>
      <c r="AA2654">
        <v>0</v>
      </c>
      <c r="AB2654">
        <v>0</v>
      </c>
      <c r="AC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 t="s">
        <v>2059</v>
      </c>
      <c r="AV2654">
        <v>423</v>
      </c>
      <c r="AW2654">
        <v>0</v>
      </c>
      <c r="AX2654">
        <v>0</v>
      </c>
    </row>
    <row r="2655" spans="1:50" hidden="1" x14ac:dyDescent="0.3">
      <c r="A2655" t="s">
        <v>3521</v>
      </c>
      <c r="B2655" t="s">
        <v>1766</v>
      </c>
      <c r="D2655">
        <v>981</v>
      </c>
      <c r="F2655">
        <v>5</v>
      </c>
      <c r="G2655" t="s">
        <v>763</v>
      </c>
      <c r="H2655" t="s">
        <v>94</v>
      </c>
      <c r="I2655" t="s">
        <v>104</v>
      </c>
      <c r="J2655" t="s">
        <v>210</v>
      </c>
      <c r="K2655" t="s">
        <v>125</v>
      </c>
      <c r="L2655" t="s">
        <v>82</v>
      </c>
      <c r="M2655" t="s">
        <v>429</v>
      </c>
      <c r="N2655" t="s">
        <v>100</v>
      </c>
      <c r="O2655" t="s">
        <v>85</v>
      </c>
      <c r="P2655" t="s">
        <v>1188</v>
      </c>
      <c r="Q2655" t="s">
        <v>87</v>
      </c>
      <c r="R2655" t="s">
        <v>107</v>
      </c>
      <c r="T2655" t="s">
        <v>89</v>
      </c>
      <c r="U2655" t="s">
        <v>90</v>
      </c>
      <c r="V2655">
        <v>0.52835500000000002</v>
      </c>
      <c r="W2655">
        <v>0</v>
      </c>
      <c r="X2655">
        <v>82.951735999999997</v>
      </c>
      <c r="Y2655">
        <v>96.160610000000005</v>
      </c>
      <c r="Z2655">
        <v>66.572732000000002</v>
      </c>
      <c r="AA2655">
        <v>0</v>
      </c>
      <c r="AB2655">
        <v>0</v>
      </c>
      <c r="AC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 t="s">
        <v>2061</v>
      </c>
      <c r="AV2655">
        <v>270</v>
      </c>
      <c r="AW2655">
        <v>0</v>
      </c>
      <c r="AX2655">
        <v>0</v>
      </c>
    </row>
    <row r="2656" spans="1:50" hidden="1" x14ac:dyDescent="0.3">
      <c r="A2656" t="s">
        <v>3522</v>
      </c>
      <c r="B2656" t="s">
        <v>1766</v>
      </c>
      <c r="D2656">
        <v>983</v>
      </c>
      <c r="F2656">
        <v>5</v>
      </c>
      <c r="G2656" t="s">
        <v>769</v>
      </c>
      <c r="H2656" t="s">
        <v>94</v>
      </c>
      <c r="I2656" t="s">
        <v>104</v>
      </c>
      <c r="J2656" t="s">
        <v>210</v>
      </c>
      <c r="K2656" t="s">
        <v>121</v>
      </c>
      <c r="L2656" t="s">
        <v>82</v>
      </c>
      <c r="M2656" t="s">
        <v>429</v>
      </c>
      <c r="N2656" t="s">
        <v>84</v>
      </c>
      <c r="O2656" t="s">
        <v>85</v>
      </c>
      <c r="P2656" t="s">
        <v>1188</v>
      </c>
      <c r="Q2656" t="s">
        <v>87</v>
      </c>
      <c r="R2656" t="s">
        <v>107</v>
      </c>
      <c r="T2656" t="s">
        <v>89</v>
      </c>
      <c r="U2656" t="s">
        <v>90</v>
      </c>
      <c r="V2656">
        <v>3.1701299999999999</v>
      </c>
      <c r="W2656">
        <v>0</v>
      </c>
      <c r="X2656">
        <v>320.18316199999998</v>
      </c>
      <c r="Y2656">
        <v>323.353298</v>
      </c>
      <c r="Z2656">
        <v>383.58577000000002</v>
      </c>
      <c r="AA2656">
        <v>0</v>
      </c>
      <c r="AB2656">
        <v>0</v>
      </c>
      <c r="AC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 t="s">
        <v>2063</v>
      </c>
      <c r="AV2656">
        <v>60</v>
      </c>
      <c r="AW2656">
        <v>0</v>
      </c>
      <c r="AX2656">
        <v>0</v>
      </c>
    </row>
    <row r="2657" spans="1:50" hidden="1" x14ac:dyDescent="0.3">
      <c r="A2657" t="s">
        <v>3523</v>
      </c>
      <c r="B2657" t="s">
        <v>1766</v>
      </c>
      <c r="D2657">
        <v>99</v>
      </c>
      <c r="F2657">
        <v>5</v>
      </c>
      <c r="G2657" t="s">
        <v>775</v>
      </c>
      <c r="H2657" t="s">
        <v>78</v>
      </c>
      <c r="I2657" t="s">
        <v>79</v>
      </c>
      <c r="J2657" t="s">
        <v>111</v>
      </c>
      <c r="K2657" t="s">
        <v>81</v>
      </c>
      <c r="L2657" t="s">
        <v>82</v>
      </c>
      <c r="M2657" t="s">
        <v>129</v>
      </c>
      <c r="N2657" t="s">
        <v>84</v>
      </c>
      <c r="O2657" t="s">
        <v>85</v>
      </c>
      <c r="P2657" t="s">
        <v>1188</v>
      </c>
      <c r="Q2657" t="s">
        <v>87</v>
      </c>
      <c r="R2657" t="s">
        <v>107</v>
      </c>
      <c r="T2657" t="s">
        <v>89</v>
      </c>
      <c r="U2657" t="s">
        <v>90</v>
      </c>
      <c r="V2657">
        <v>2.1134200000000001</v>
      </c>
      <c r="W2657">
        <v>105.29578572802997</v>
      </c>
      <c r="X2657">
        <v>114.124683</v>
      </c>
      <c r="Y2657">
        <v>120.464945</v>
      </c>
      <c r="Z2657">
        <v>95.103904</v>
      </c>
      <c r="AA2657">
        <v>87.972429256252966</v>
      </c>
      <c r="AB2657">
        <v>277.61067700000012</v>
      </c>
      <c r="AC2657">
        <v>278.09001061976778</v>
      </c>
      <c r="AP2657">
        <v>89.390597999999997</v>
      </c>
      <c r="AQ2657">
        <v>100.07704811777631</v>
      </c>
      <c r="AR2657">
        <v>105.32486812001478</v>
      </c>
      <c r="AS2657">
        <v>105.29578572802997</v>
      </c>
      <c r="AT2657">
        <v>49.82246109530049</v>
      </c>
      <c r="AU2657" t="s">
        <v>2065</v>
      </c>
      <c r="AV2657">
        <v>80</v>
      </c>
      <c r="AW2657">
        <v>0.62278076369125612</v>
      </c>
      <c r="AX2657">
        <v>2.5949198487135672E-2</v>
      </c>
    </row>
    <row r="2658" spans="1:50" hidden="1" x14ac:dyDescent="0.3">
      <c r="A2658" t="s">
        <v>3524</v>
      </c>
      <c r="B2658" t="s">
        <v>1766</v>
      </c>
      <c r="D2658">
        <v>100</v>
      </c>
      <c r="F2658">
        <v>5</v>
      </c>
      <c r="G2658" t="s">
        <v>77</v>
      </c>
      <c r="H2658" t="s">
        <v>78</v>
      </c>
      <c r="I2658" t="s">
        <v>79</v>
      </c>
      <c r="J2658" t="s">
        <v>80</v>
      </c>
      <c r="K2658" t="s">
        <v>81</v>
      </c>
      <c r="L2658" t="s">
        <v>82</v>
      </c>
      <c r="M2658" t="s">
        <v>83</v>
      </c>
      <c r="N2658" t="s">
        <v>84</v>
      </c>
      <c r="O2658" t="s">
        <v>85</v>
      </c>
      <c r="P2658" t="s">
        <v>1387</v>
      </c>
      <c r="Q2658" t="s">
        <v>87</v>
      </c>
      <c r="R2658" t="s">
        <v>215</v>
      </c>
      <c r="T2658" t="s">
        <v>89</v>
      </c>
      <c r="U2658" t="s">
        <v>90</v>
      </c>
      <c r="V2658">
        <v>2.1134200000000001</v>
      </c>
      <c r="W2658">
        <v>1023.8743617548073</v>
      </c>
      <c r="X2658">
        <v>1277.5624049999999</v>
      </c>
      <c r="Y2658">
        <v>918.28099099999997</v>
      </c>
      <c r="Z2658">
        <v>369.8485</v>
      </c>
      <c r="AA2658">
        <v>978.70348234527728</v>
      </c>
      <c r="AB2658">
        <v>1585.5197539999999</v>
      </c>
      <c r="AC2658">
        <v>994.75003798775185</v>
      </c>
      <c r="AP2658">
        <v>504.42909100000003</v>
      </c>
      <c r="AQ2658">
        <v>995.14743747318687</v>
      </c>
      <c r="AR2658">
        <v>1024.1571528971676</v>
      </c>
      <c r="AS2658">
        <v>1023.8743617548073</v>
      </c>
      <c r="AT2658">
        <v>484.46326889818744</v>
      </c>
      <c r="AU2658" t="s">
        <v>1768</v>
      </c>
      <c r="AV2658">
        <v>80</v>
      </c>
      <c r="AW2658">
        <v>6.0557908612273428</v>
      </c>
      <c r="AX2658">
        <v>0.25232461921780597</v>
      </c>
    </row>
    <row r="2659" spans="1:50" hidden="1" x14ac:dyDescent="0.3">
      <c r="A2659" t="s">
        <v>3525</v>
      </c>
      <c r="B2659" t="s">
        <v>1766</v>
      </c>
      <c r="D2659">
        <v>101</v>
      </c>
      <c r="F2659">
        <v>5</v>
      </c>
      <c r="G2659" t="s">
        <v>93</v>
      </c>
      <c r="H2659" t="s">
        <v>94</v>
      </c>
      <c r="I2659" t="s">
        <v>95</v>
      </c>
      <c r="J2659" t="s">
        <v>96</v>
      </c>
      <c r="K2659" t="s">
        <v>97</v>
      </c>
      <c r="L2659" t="s">
        <v>98</v>
      </c>
      <c r="M2659" t="s">
        <v>99</v>
      </c>
      <c r="N2659" t="s">
        <v>100</v>
      </c>
      <c r="O2659" t="s">
        <v>85</v>
      </c>
      <c r="P2659" t="s">
        <v>1387</v>
      </c>
      <c r="Q2659" t="s">
        <v>87</v>
      </c>
      <c r="R2659" t="s">
        <v>88</v>
      </c>
      <c r="T2659" t="s">
        <v>89</v>
      </c>
      <c r="U2659" t="s">
        <v>90</v>
      </c>
      <c r="V2659">
        <v>0.80310000000000004</v>
      </c>
      <c r="W2659">
        <v>12249.078845531549</v>
      </c>
      <c r="X2659">
        <v>13614.617573</v>
      </c>
      <c r="Y2659">
        <v>14024.934965</v>
      </c>
      <c r="Z2659">
        <v>13891.218715999999</v>
      </c>
      <c r="AA2659">
        <v>14449.470189124342</v>
      </c>
      <c r="AB2659">
        <v>11185.657846268161</v>
      </c>
      <c r="AC2659">
        <v>15549.000593788942</v>
      </c>
      <c r="AP2659">
        <v>8923.4500480000006</v>
      </c>
      <c r="AQ2659">
        <v>11935.252091087683</v>
      </c>
      <c r="AR2659">
        <v>12252.462005740439</v>
      </c>
      <c r="AS2659">
        <v>12249.078845531549</v>
      </c>
      <c r="AT2659">
        <v>15252.246103264286</v>
      </c>
      <c r="AU2659" t="s">
        <v>1770</v>
      </c>
      <c r="AV2659">
        <v>50</v>
      </c>
      <c r="AW2659">
        <v>305.04492206528573</v>
      </c>
      <c r="AX2659">
        <v>12.710205086053572</v>
      </c>
    </row>
    <row r="2660" spans="1:50" hidden="1" x14ac:dyDescent="0.3">
      <c r="A2660" t="s">
        <v>3526</v>
      </c>
      <c r="B2660" t="s">
        <v>1766</v>
      </c>
      <c r="D2660">
        <v>1040</v>
      </c>
      <c r="F2660">
        <v>5</v>
      </c>
      <c r="G2660" t="s">
        <v>103</v>
      </c>
      <c r="H2660" t="s">
        <v>94</v>
      </c>
      <c r="I2660" t="s">
        <v>104</v>
      </c>
      <c r="J2660" t="s">
        <v>105</v>
      </c>
      <c r="K2660" t="s">
        <v>81</v>
      </c>
      <c r="L2660" t="s">
        <v>82</v>
      </c>
      <c r="M2660" t="s">
        <v>106</v>
      </c>
      <c r="N2660" t="s">
        <v>84</v>
      </c>
      <c r="O2660" t="s">
        <v>85</v>
      </c>
      <c r="P2660" t="s">
        <v>1387</v>
      </c>
      <c r="Q2660" t="s">
        <v>87</v>
      </c>
      <c r="R2660" t="s">
        <v>107</v>
      </c>
      <c r="T2660" t="s">
        <v>89</v>
      </c>
      <c r="U2660" t="s">
        <v>90</v>
      </c>
      <c r="V2660">
        <v>2.1134200000000001</v>
      </c>
      <c r="W2660">
        <v>2195.6798065630874</v>
      </c>
      <c r="X2660">
        <v>1443.46587</v>
      </c>
      <c r="Y2660">
        <v>2088.4112140000002</v>
      </c>
      <c r="Z2660">
        <v>1281.0847630000001</v>
      </c>
      <c r="AA2660">
        <v>1857.2254658043121</v>
      </c>
      <c r="AB2660">
        <v>1545.3279079173512</v>
      </c>
      <c r="AC2660">
        <v>1796.6800686120473</v>
      </c>
      <c r="AP2660">
        <v>1006.4817399999999</v>
      </c>
      <c r="AQ2660">
        <v>2212.1554231190648</v>
      </c>
      <c r="AR2660">
        <v>2196.2862469858082</v>
      </c>
      <c r="AS2660">
        <v>2195.6798065630874</v>
      </c>
      <c r="AT2660">
        <v>1038.9226024941031</v>
      </c>
      <c r="AU2660" t="s">
        <v>1772</v>
      </c>
      <c r="AV2660">
        <v>80</v>
      </c>
      <c r="AW2660">
        <v>12.986532531176289</v>
      </c>
      <c r="AX2660">
        <v>0.54110552213234542</v>
      </c>
    </row>
    <row r="2661" spans="1:50" hidden="1" x14ac:dyDescent="0.3">
      <c r="A2661" t="s">
        <v>3527</v>
      </c>
      <c r="B2661" t="s">
        <v>1766</v>
      </c>
      <c r="D2661">
        <v>10</v>
      </c>
      <c r="F2661">
        <v>5</v>
      </c>
      <c r="G2661" t="s">
        <v>110</v>
      </c>
      <c r="H2661" t="s">
        <v>78</v>
      </c>
      <c r="I2661" t="s">
        <v>79</v>
      </c>
      <c r="J2661" t="s">
        <v>111</v>
      </c>
      <c r="K2661" t="s">
        <v>112</v>
      </c>
      <c r="L2661" t="s">
        <v>98</v>
      </c>
      <c r="M2661" t="s">
        <v>113</v>
      </c>
      <c r="N2661" t="s">
        <v>100</v>
      </c>
      <c r="O2661" t="s">
        <v>85</v>
      </c>
      <c r="P2661" t="s">
        <v>1387</v>
      </c>
      <c r="Q2661" t="s">
        <v>87</v>
      </c>
      <c r="R2661" t="s">
        <v>107</v>
      </c>
      <c r="T2661" t="s">
        <v>89</v>
      </c>
      <c r="U2661" t="s">
        <v>90</v>
      </c>
      <c r="V2661">
        <v>2.1134200000000001</v>
      </c>
      <c r="W2661">
        <v>0</v>
      </c>
      <c r="X2661">
        <v>39.753433999999999</v>
      </c>
      <c r="Y2661">
        <v>0</v>
      </c>
      <c r="Z2661">
        <v>0</v>
      </c>
      <c r="AA2661">
        <v>0</v>
      </c>
      <c r="AB2661">
        <v>0</v>
      </c>
      <c r="AC2661">
        <v>8.6500003303282771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 t="s">
        <v>2627</v>
      </c>
      <c r="AV2661">
        <v>40</v>
      </c>
      <c r="AW2661">
        <v>0</v>
      </c>
      <c r="AX2661">
        <v>0</v>
      </c>
    </row>
    <row r="2662" spans="1:50" hidden="1" x14ac:dyDescent="0.3">
      <c r="A2662" t="s">
        <v>3528</v>
      </c>
      <c r="B2662" t="s">
        <v>1766</v>
      </c>
      <c r="D2662">
        <v>1140</v>
      </c>
      <c r="F2662">
        <v>5</v>
      </c>
      <c r="G2662" t="s">
        <v>116</v>
      </c>
      <c r="H2662" t="s">
        <v>94</v>
      </c>
      <c r="I2662" t="s">
        <v>104</v>
      </c>
      <c r="J2662" t="s">
        <v>105</v>
      </c>
      <c r="K2662" t="s">
        <v>81</v>
      </c>
      <c r="L2662" t="s">
        <v>82</v>
      </c>
      <c r="M2662" t="s">
        <v>117</v>
      </c>
      <c r="N2662" t="s">
        <v>84</v>
      </c>
      <c r="O2662" t="s">
        <v>85</v>
      </c>
      <c r="P2662" t="s">
        <v>1387</v>
      </c>
      <c r="Q2662" t="s">
        <v>87</v>
      </c>
      <c r="R2662" t="s">
        <v>155</v>
      </c>
      <c r="T2662" t="s">
        <v>89</v>
      </c>
      <c r="U2662" t="s">
        <v>90</v>
      </c>
      <c r="V2662">
        <v>2.1134200000000001</v>
      </c>
      <c r="W2662">
        <v>39553.44730562107</v>
      </c>
      <c r="X2662">
        <v>34400.842123000002</v>
      </c>
      <c r="Y2662">
        <v>34068.330592999999</v>
      </c>
      <c r="Z2662">
        <v>33992.601010999999</v>
      </c>
      <c r="AA2662">
        <v>38426.565338479617</v>
      </c>
      <c r="AB2662">
        <v>33200.331287151479</v>
      </c>
      <c r="AC2662">
        <v>34756.151327276202</v>
      </c>
      <c r="AP2662">
        <v>31025.507452000002</v>
      </c>
      <c r="AQ2662">
        <v>39601.773526764038</v>
      </c>
      <c r="AR2662">
        <v>39564.371853559423</v>
      </c>
      <c r="AS2662">
        <v>39553.44730562107</v>
      </c>
      <c r="AT2662">
        <v>18715.374750698425</v>
      </c>
      <c r="AU2662" t="s">
        <v>1774</v>
      </c>
      <c r="AV2662">
        <v>80</v>
      </c>
      <c r="AW2662">
        <v>233.94218438373031</v>
      </c>
      <c r="AX2662">
        <v>9.7475910159887622</v>
      </c>
    </row>
    <row r="2663" spans="1:50" hidden="1" x14ac:dyDescent="0.3">
      <c r="A2663" t="s">
        <v>3529</v>
      </c>
      <c r="B2663" t="s">
        <v>1766</v>
      </c>
      <c r="D2663">
        <v>117</v>
      </c>
      <c r="F2663">
        <v>5</v>
      </c>
      <c r="G2663" t="s">
        <v>124</v>
      </c>
      <c r="H2663" t="s">
        <v>94</v>
      </c>
      <c r="I2663" t="s">
        <v>95</v>
      </c>
      <c r="J2663" t="s">
        <v>96</v>
      </c>
      <c r="K2663" t="s">
        <v>125</v>
      </c>
      <c r="L2663" t="s">
        <v>82</v>
      </c>
      <c r="M2663" t="s">
        <v>99</v>
      </c>
      <c r="N2663" t="s">
        <v>100</v>
      </c>
      <c r="O2663" t="s">
        <v>85</v>
      </c>
      <c r="P2663" t="s">
        <v>1387</v>
      </c>
      <c r="Q2663" t="s">
        <v>87</v>
      </c>
      <c r="R2663" t="s">
        <v>88</v>
      </c>
      <c r="T2663" t="s">
        <v>89</v>
      </c>
      <c r="U2663" t="s">
        <v>90</v>
      </c>
      <c r="V2663">
        <v>0.52835500000000002</v>
      </c>
      <c r="W2663">
        <v>20252.808496734051</v>
      </c>
      <c r="X2663">
        <v>20499.117627</v>
      </c>
      <c r="Y2663">
        <v>17492.161177000002</v>
      </c>
      <c r="Z2663">
        <v>14224.021333999999</v>
      </c>
      <c r="AA2663">
        <v>17667.153941385521</v>
      </c>
      <c r="AB2663">
        <v>18487.67181604639</v>
      </c>
      <c r="AC2663">
        <v>22029.630841272803</v>
      </c>
      <c r="AP2663">
        <v>19532.245427999998</v>
      </c>
      <c r="AQ2663">
        <v>20998.301707845974</v>
      </c>
      <c r="AR2663">
        <v>20258.402263962464</v>
      </c>
      <c r="AS2663">
        <v>20252.808496734051</v>
      </c>
      <c r="AT2663">
        <v>38331.819509106659</v>
      </c>
      <c r="AU2663" t="s">
        <v>1776</v>
      </c>
      <c r="AV2663">
        <v>270</v>
      </c>
      <c r="AW2663">
        <v>141.96970188558021</v>
      </c>
      <c r="AX2663">
        <v>5.9154042452325086</v>
      </c>
    </row>
    <row r="2664" spans="1:50" hidden="1" x14ac:dyDescent="0.3">
      <c r="A2664" t="s">
        <v>3530</v>
      </c>
      <c r="B2664" t="s">
        <v>1766</v>
      </c>
      <c r="D2664">
        <v>11</v>
      </c>
      <c r="F2664">
        <v>5</v>
      </c>
      <c r="G2664" t="s">
        <v>128</v>
      </c>
      <c r="H2664" t="s">
        <v>78</v>
      </c>
      <c r="I2664" t="s">
        <v>79</v>
      </c>
      <c r="J2664" t="s">
        <v>111</v>
      </c>
      <c r="K2664" t="s">
        <v>112</v>
      </c>
      <c r="L2664" t="s">
        <v>98</v>
      </c>
      <c r="M2664" t="s">
        <v>129</v>
      </c>
      <c r="N2664" t="s">
        <v>100</v>
      </c>
      <c r="O2664" t="s">
        <v>85</v>
      </c>
      <c r="P2664" t="s">
        <v>1387</v>
      </c>
      <c r="Q2664" t="s">
        <v>87</v>
      </c>
      <c r="R2664" t="s">
        <v>107</v>
      </c>
      <c r="T2664" t="s">
        <v>89</v>
      </c>
      <c r="U2664" t="s">
        <v>90</v>
      </c>
      <c r="V2664">
        <v>2.1134200000000001</v>
      </c>
      <c r="W2664">
        <v>0</v>
      </c>
      <c r="X2664">
        <v>37.661147999999997</v>
      </c>
      <c r="Y2664">
        <v>0</v>
      </c>
      <c r="Z2664">
        <v>0</v>
      </c>
      <c r="AA2664">
        <v>0</v>
      </c>
      <c r="AB2664">
        <v>0</v>
      </c>
      <c r="AC2664">
        <v>6.5200002489873254</v>
      </c>
      <c r="AP2664">
        <v>0</v>
      </c>
      <c r="AQ2664">
        <v>0</v>
      </c>
      <c r="AR2664">
        <v>6.2601761822185917</v>
      </c>
      <c r="AS2664">
        <v>0</v>
      </c>
      <c r="AT2664">
        <v>0</v>
      </c>
      <c r="AU2664" t="s">
        <v>2631</v>
      </c>
      <c r="AV2664">
        <v>40</v>
      </c>
      <c r="AW2664">
        <v>0</v>
      </c>
      <c r="AX2664">
        <v>0</v>
      </c>
    </row>
    <row r="2665" spans="1:50" hidden="1" x14ac:dyDescent="0.3">
      <c r="A2665" t="s">
        <v>3531</v>
      </c>
      <c r="B2665" t="s">
        <v>1766</v>
      </c>
      <c r="D2665">
        <v>120</v>
      </c>
      <c r="F2665">
        <v>5</v>
      </c>
      <c r="G2665" t="s">
        <v>132</v>
      </c>
      <c r="H2665" t="s">
        <v>94</v>
      </c>
      <c r="I2665" t="s">
        <v>95</v>
      </c>
      <c r="J2665" t="s">
        <v>96</v>
      </c>
      <c r="K2665" t="s">
        <v>133</v>
      </c>
      <c r="L2665" t="s">
        <v>98</v>
      </c>
      <c r="M2665" t="s">
        <v>99</v>
      </c>
      <c r="N2665" t="s">
        <v>100</v>
      </c>
      <c r="O2665" t="s">
        <v>85</v>
      </c>
      <c r="P2665" t="s">
        <v>1387</v>
      </c>
      <c r="Q2665" t="s">
        <v>87</v>
      </c>
      <c r="R2665" t="s">
        <v>88</v>
      </c>
      <c r="T2665" t="s">
        <v>89</v>
      </c>
      <c r="U2665" t="s">
        <v>90</v>
      </c>
      <c r="V2665">
        <v>1.268052</v>
      </c>
      <c r="W2665">
        <v>10153.240111782752</v>
      </c>
      <c r="X2665">
        <v>10234.342056</v>
      </c>
      <c r="Y2665">
        <v>10772.630141</v>
      </c>
      <c r="Z2665">
        <v>11655.722685999999</v>
      </c>
      <c r="AA2665">
        <v>8763.5356915267457</v>
      </c>
      <c r="AB2665">
        <v>9426.2174445954679</v>
      </c>
      <c r="AC2665">
        <v>9370.2303578325864</v>
      </c>
      <c r="AP2665">
        <v>7172.3957469999996</v>
      </c>
      <c r="AQ2665">
        <v>10511.419655870697</v>
      </c>
      <c r="AR2665">
        <v>10156.044407384947</v>
      </c>
      <c r="AS2665">
        <v>10153.240111782752</v>
      </c>
      <c r="AT2665">
        <v>8006.9587933166404</v>
      </c>
      <c r="AU2665" t="s">
        <v>1778</v>
      </c>
      <c r="AV2665">
        <v>40</v>
      </c>
      <c r="AW2665">
        <v>200.17396983291601</v>
      </c>
      <c r="AX2665">
        <v>8.3405820763715006</v>
      </c>
    </row>
    <row r="2666" spans="1:50" hidden="1" x14ac:dyDescent="0.3">
      <c r="A2666" t="s">
        <v>3532</v>
      </c>
      <c r="B2666" t="s">
        <v>1766</v>
      </c>
      <c r="D2666">
        <v>128</v>
      </c>
      <c r="F2666">
        <v>5</v>
      </c>
      <c r="G2666" t="s">
        <v>136</v>
      </c>
      <c r="H2666" t="s">
        <v>94</v>
      </c>
      <c r="I2666" t="s">
        <v>95</v>
      </c>
      <c r="J2666" t="s">
        <v>96</v>
      </c>
      <c r="K2666" t="s">
        <v>137</v>
      </c>
      <c r="L2666" t="s">
        <v>98</v>
      </c>
      <c r="M2666" t="s">
        <v>99</v>
      </c>
      <c r="N2666" t="s">
        <v>84</v>
      </c>
      <c r="O2666" t="s">
        <v>85</v>
      </c>
      <c r="P2666" t="s">
        <v>1387</v>
      </c>
      <c r="Q2666" t="s">
        <v>87</v>
      </c>
      <c r="R2666" t="s">
        <v>107</v>
      </c>
      <c r="T2666" t="s">
        <v>89</v>
      </c>
      <c r="U2666" t="s">
        <v>90</v>
      </c>
      <c r="V2666">
        <v>2.1134200000000001</v>
      </c>
      <c r="W2666">
        <v>0</v>
      </c>
      <c r="X2666">
        <v>0</v>
      </c>
      <c r="Y2666">
        <v>0</v>
      </c>
      <c r="Z2666">
        <v>519.54908599999999</v>
      </c>
      <c r="AA2666">
        <v>0</v>
      </c>
      <c r="AB2666">
        <v>0</v>
      </c>
      <c r="AC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 t="s">
        <v>1780</v>
      </c>
      <c r="AV2666">
        <v>40</v>
      </c>
      <c r="AW2666">
        <v>0</v>
      </c>
      <c r="AX2666">
        <v>0</v>
      </c>
    </row>
    <row r="2667" spans="1:50" hidden="1" x14ac:dyDescent="0.3">
      <c r="A2667" t="s">
        <v>3533</v>
      </c>
      <c r="B2667" t="s">
        <v>1766</v>
      </c>
      <c r="D2667">
        <v>146</v>
      </c>
      <c r="F2667">
        <v>5</v>
      </c>
      <c r="G2667" t="s">
        <v>148</v>
      </c>
      <c r="H2667" t="s">
        <v>94</v>
      </c>
      <c r="I2667" t="s">
        <v>95</v>
      </c>
      <c r="J2667" t="s">
        <v>96</v>
      </c>
      <c r="K2667" t="s">
        <v>121</v>
      </c>
      <c r="L2667" t="s">
        <v>82</v>
      </c>
      <c r="M2667" t="s">
        <v>99</v>
      </c>
      <c r="N2667" t="s">
        <v>84</v>
      </c>
      <c r="O2667" t="s">
        <v>85</v>
      </c>
      <c r="P2667" t="s">
        <v>1387</v>
      </c>
      <c r="Q2667" t="s">
        <v>87</v>
      </c>
      <c r="R2667" t="s">
        <v>88</v>
      </c>
      <c r="T2667" t="s">
        <v>89</v>
      </c>
      <c r="U2667" t="s">
        <v>90</v>
      </c>
      <c r="V2667">
        <v>3.1701299999999999</v>
      </c>
      <c r="W2667">
        <v>246965.53050914206</v>
      </c>
      <c r="X2667">
        <v>260818.77232399999</v>
      </c>
      <c r="Y2667">
        <v>311708.87327500002</v>
      </c>
      <c r="Z2667">
        <v>312461.77940699999</v>
      </c>
      <c r="AA2667">
        <v>237622.39769871958</v>
      </c>
      <c r="AB2667">
        <v>233397.29305226955</v>
      </c>
      <c r="AC2667">
        <v>232878.39889321601</v>
      </c>
      <c r="AP2667">
        <v>187193.67220299999</v>
      </c>
      <c r="AQ2667">
        <v>257760.50312885194</v>
      </c>
      <c r="AR2667">
        <v>237622.39769871958</v>
      </c>
      <c r="AS2667">
        <v>246965.53050914206</v>
      </c>
      <c r="AT2667">
        <v>77903.912618454779</v>
      </c>
      <c r="AU2667" t="s">
        <v>1782</v>
      </c>
      <c r="AV2667">
        <v>60</v>
      </c>
      <c r="AW2667">
        <v>1298.398543640913</v>
      </c>
      <c r="AX2667">
        <v>54.099939318371376</v>
      </c>
    </row>
    <row r="2668" spans="1:50" hidden="1" x14ac:dyDescent="0.3">
      <c r="A2668" t="s">
        <v>3534</v>
      </c>
      <c r="B2668" t="s">
        <v>1766</v>
      </c>
      <c r="D2668">
        <v>1540</v>
      </c>
      <c r="F2668">
        <v>5</v>
      </c>
      <c r="G2668" t="s">
        <v>158</v>
      </c>
      <c r="H2668" t="s">
        <v>94</v>
      </c>
      <c r="I2668" t="s">
        <v>104</v>
      </c>
      <c r="J2668" t="s">
        <v>105</v>
      </c>
      <c r="K2668" t="s">
        <v>81</v>
      </c>
      <c r="L2668" t="s">
        <v>82</v>
      </c>
      <c r="M2668" t="s">
        <v>129</v>
      </c>
      <c r="N2668" t="s">
        <v>84</v>
      </c>
      <c r="O2668" t="s">
        <v>85</v>
      </c>
      <c r="P2668" t="s">
        <v>1387</v>
      </c>
      <c r="Q2668" t="s">
        <v>87</v>
      </c>
      <c r="R2668" t="s">
        <v>155</v>
      </c>
      <c r="T2668" t="s">
        <v>89</v>
      </c>
      <c r="U2668" t="s">
        <v>90</v>
      </c>
      <c r="V2668">
        <v>2.1134200000000001</v>
      </c>
      <c r="W2668">
        <v>15703.576242087127</v>
      </c>
      <c r="X2668">
        <v>13245.155497</v>
      </c>
      <c r="Y2668">
        <v>11585.416279999999</v>
      </c>
      <c r="Z2668">
        <v>11472.700623999999</v>
      </c>
      <c r="AA2668">
        <v>15640.729838667259</v>
      </c>
      <c r="AB2668">
        <v>13484.726138242191</v>
      </c>
      <c r="AC2668">
        <v>13423.070512603421</v>
      </c>
      <c r="AP2668">
        <v>10443.447013000001</v>
      </c>
      <c r="AQ2668">
        <v>15649.989610266988</v>
      </c>
      <c r="AR2668">
        <v>15707.913524502354</v>
      </c>
      <c r="AS2668">
        <v>15703.576242087127</v>
      </c>
      <c r="AT2668">
        <v>7430.409593023217</v>
      </c>
      <c r="AU2668" t="s">
        <v>1784</v>
      </c>
      <c r="AV2668">
        <v>80</v>
      </c>
      <c r="AW2668">
        <v>92.880119912790207</v>
      </c>
      <c r="AX2668">
        <v>3.8700049963662586</v>
      </c>
    </row>
    <row r="2669" spans="1:50" hidden="1" x14ac:dyDescent="0.3">
      <c r="A2669" t="s">
        <v>3535</v>
      </c>
      <c r="B2669" t="s">
        <v>1766</v>
      </c>
      <c r="D2669">
        <v>1640</v>
      </c>
      <c r="F2669">
        <v>5</v>
      </c>
      <c r="G2669" t="s">
        <v>161</v>
      </c>
      <c r="H2669" t="s">
        <v>94</v>
      </c>
      <c r="I2669" t="s">
        <v>104</v>
      </c>
      <c r="J2669" t="s">
        <v>105</v>
      </c>
      <c r="K2669" t="s">
        <v>81</v>
      </c>
      <c r="L2669" t="s">
        <v>82</v>
      </c>
      <c r="M2669" t="s">
        <v>113</v>
      </c>
      <c r="N2669" t="s">
        <v>84</v>
      </c>
      <c r="O2669" t="s">
        <v>85</v>
      </c>
      <c r="P2669" t="s">
        <v>1387</v>
      </c>
      <c r="Q2669" t="s">
        <v>87</v>
      </c>
      <c r="R2669" t="s">
        <v>88</v>
      </c>
      <c r="T2669" t="s">
        <v>89</v>
      </c>
      <c r="U2669" t="s">
        <v>90</v>
      </c>
      <c r="V2669">
        <v>2.1134200000000001</v>
      </c>
      <c r="W2669">
        <v>33328.517834011414</v>
      </c>
      <c r="X2669">
        <v>29091.226608000001</v>
      </c>
      <c r="Y2669">
        <v>27692.142483</v>
      </c>
      <c r="Z2669">
        <v>26625.922471999998</v>
      </c>
      <c r="AA2669">
        <v>32245.132655395621</v>
      </c>
      <c r="AB2669">
        <v>27761.992792732755</v>
      </c>
      <c r="AC2669">
        <v>30141.801151062296</v>
      </c>
      <c r="AP2669">
        <v>25380.968056000002</v>
      </c>
      <c r="AQ2669">
        <v>33270.314499657456</v>
      </c>
      <c r="AR2669">
        <v>33337.723074403708</v>
      </c>
      <c r="AS2669">
        <v>33328.517834011414</v>
      </c>
      <c r="AT2669">
        <v>15769.945318020749</v>
      </c>
      <c r="AU2669" t="s">
        <v>1786</v>
      </c>
      <c r="AV2669">
        <v>80</v>
      </c>
      <c r="AW2669">
        <v>197.12431647525938</v>
      </c>
      <c r="AX2669">
        <v>8.2135131864691413</v>
      </c>
    </row>
    <row r="2670" spans="1:50" hidden="1" x14ac:dyDescent="0.3">
      <c r="A2670" t="s">
        <v>3536</v>
      </c>
      <c r="B2670" t="s">
        <v>1766</v>
      </c>
      <c r="D2670">
        <v>165</v>
      </c>
      <c r="F2670">
        <v>5</v>
      </c>
      <c r="G2670" t="s">
        <v>167</v>
      </c>
      <c r="H2670" t="s">
        <v>94</v>
      </c>
      <c r="I2670" t="s">
        <v>95</v>
      </c>
      <c r="J2670" t="s">
        <v>96</v>
      </c>
      <c r="K2670" t="s">
        <v>168</v>
      </c>
      <c r="L2670" t="s">
        <v>82</v>
      </c>
      <c r="M2670" t="s">
        <v>99</v>
      </c>
      <c r="N2670" t="s">
        <v>100</v>
      </c>
      <c r="O2670" t="s">
        <v>85</v>
      </c>
      <c r="P2670" t="s">
        <v>1387</v>
      </c>
      <c r="Q2670" t="s">
        <v>87</v>
      </c>
      <c r="R2670" t="s">
        <v>88</v>
      </c>
      <c r="T2670" t="s">
        <v>89</v>
      </c>
      <c r="U2670" t="s">
        <v>90</v>
      </c>
      <c r="V2670">
        <v>0.31701299999999999</v>
      </c>
      <c r="W2670">
        <v>24904.023558164146</v>
      </c>
      <c r="X2670">
        <v>27390.932518000001</v>
      </c>
      <c r="Y2670">
        <v>19046.352609000001</v>
      </c>
      <c r="Z2670">
        <v>12314.898526999999</v>
      </c>
      <c r="AA2670">
        <v>23229.408359844776</v>
      </c>
      <c r="AB2670">
        <v>20606.679386204061</v>
      </c>
      <c r="AC2670">
        <v>23103.010882263283</v>
      </c>
      <c r="AP2670">
        <v>20004.294821</v>
      </c>
      <c r="AQ2670">
        <v>24793.369756411805</v>
      </c>
      <c r="AR2670">
        <v>24910.901977562509</v>
      </c>
      <c r="AS2670">
        <v>24904.023558164146</v>
      </c>
      <c r="AT2670">
        <v>78558.366875062376</v>
      </c>
      <c r="AU2670" t="s">
        <v>1788</v>
      </c>
      <c r="AV2670">
        <v>423</v>
      </c>
      <c r="AW2670">
        <v>185.71717937366992</v>
      </c>
      <c r="AX2670">
        <v>7.738215807236247</v>
      </c>
    </row>
    <row r="2671" spans="1:50" hidden="1" x14ac:dyDescent="0.3">
      <c r="A2671" t="s">
        <v>3537</v>
      </c>
      <c r="B2671" t="s">
        <v>1766</v>
      </c>
      <c r="D2671">
        <v>1759</v>
      </c>
      <c r="F2671">
        <v>5</v>
      </c>
      <c r="G2671" t="s">
        <v>171</v>
      </c>
      <c r="H2671" t="s">
        <v>78</v>
      </c>
      <c r="I2671" t="s">
        <v>172</v>
      </c>
      <c r="J2671" t="s">
        <v>173</v>
      </c>
      <c r="K2671" t="s">
        <v>174</v>
      </c>
      <c r="L2671" t="s">
        <v>175</v>
      </c>
      <c r="M2671" t="s">
        <v>87</v>
      </c>
      <c r="N2671" t="s">
        <v>100</v>
      </c>
      <c r="O2671" t="s">
        <v>85</v>
      </c>
      <c r="P2671" t="s">
        <v>1387</v>
      </c>
      <c r="Q2671" t="s">
        <v>176</v>
      </c>
      <c r="R2671" t="s">
        <v>155</v>
      </c>
      <c r="T2671" t="s">
        <v>89</v>
      </c>
      <c r="U2671" t="s">
        <v>90</v>
      </c>
      <c r="V2671">
        <v>0.49982399999999999</v>
      </c>
      <c r="W2671">
        <v>1207.4798101983145</v>
      </c>
      <c r="X2671">
        <v>1042.799444</v>
      </c>
      <c r="Y2671">
        <v>919.17631900000003</v>
      </c>
      <c r="Z2671">
        <v>736.24074900000005</v>
      </c>
      <c r="AA2671">
        <v>1009.2139406899698</v>
      </c>
      <c r="AB2671">
        <v>646.71006271679607</v>
      </c>
      <c r="AC2671">
        <v>891.85003405818202</v>
      </c>
      <c r="AP2671">
        <v>122.83728000000001</v>
      </c>
      <c r="AQ2671">
        <v>1365.5460330313795</v>
      </c>
      <c r="AR2671">
        <v>1207.8133126353887</v>
      </c>
      <c r="AS2671">
        <v>1207.4798101983145</v>
      </c>
      <c r="AT2671">
        <v>2415.8099855115288</v>
      </c>
      <c r="AU2671" t="s">
        <v>1790</v>
      </c>
      <c r="AV2671">
        <v>320</v>
      </c>
      <c r="AW2671">
        <v>7.5494062047235273</v>
      </c>
      <c r="AX2671">
        <v>0.31455859186348029</v>
      </c>
    </row>
    <row r="2672" spans="1:50" hidden="1" x14ac:dyDescent="0.3">
      <c r="A2672" t="s">
        <v>3538</v>
      </c>
      <c r="B2672" t="s">
        <v>1766</v>
      </c>
      <c r="D2672">
        <v>1779</v>
      </c>
      <c r="F2672">
        <v>5</v>
      </c>
      <c r="G2672" t="s">
        <v>179</v>
      </c>
      <c r="H2672" t="s">
        <v>78</v>
      </c>
      <c r="I2672" t="s">
        <v>172</v>
      </c>
      <c r="J2672" t="s">
        <v>173</v>
      </c>
      <c r="K2672" t="s">
        <v>174</v>
      </c>
      <c r="L2672" t="s">
        <v>175</v>
      </c>
      <c r="M2672" t="s">
        <v>180</v>
      </c>
      <c r="N2672" t="s">
        <v>100</v>
      </c>
      <c r="O2672" t="s">
        <v>85</v>
      </c>
      <c r="P2672" t="s">
        <v>1387</v>
      </c>
      <c r="Q2672" t="s">
        <v>176</v>
      </c>
      <c r="R2672" t="s">
        <v>107</v>
      </c>
      <c r="T2672" t="s">
        <v>89</v>
      </c>
      <c r="U2672" t="s">
        <v>90</v>
      </c>
      <c r="V2672">
        <v>0.49982399999999999</v>
      </c>
      <c r="W2672">
        <v>593.19643538016817</v>
      </c>
      <c r="X2672">
        <v>448.50872500000003</v>
      </c>
      <c r="Y2672">
        <v>301.893687</v>
      </c>
      <c r="Z2672">
        <v>218.58969300000001</v>
      </c>
      <c r="AA2672">
        <v>293.89628848261617</v>
      </c>
      <c r="AB2672">
        <v>397.46067898563132</v>
      </c>
      <c r="AC2672">
        <v>316.65001209230621</v>
      </c>
      <c r="AP2672">
        <v>201.65478100000001</v>
      </c>
      <c r="AQ2672">
        <v>679.29153809642821</v>
      </c>
      <c r="AR2672">
        <v>593.36027452281235</v>
      </c>
      <c r="AS2672">
        <v>593.19643538016817</v>
      </c>
      <c r="AT2672">
        <v>1186.8106281014282</v>
      </c>
      <c r="AU2672" t="s">
        <v>1792</v>
      </c>
      <c r="AV2672">
        <v>320</v>
      </c>
      <c r="AW2672">
        <v>3.7087832128169631</v>
      </c>
      <c r="AX2672">
        <v>0.15453263386737345</v>
      </c>
    </row>
    <row r="2673" spans="1:50" hidden="1" x14ac:dyDescent="0.3">
      <c r="A2673" t="s">
        <v>3539</v>
      </c>
      <c r="B2673" t="s">
        <v>1766</v>
      </c>
      <c r="D2673">
        <v>1780</v>
      </c>
      <c r="F2673">
        <v>5</v>
      </c>
      <c r="G2673" t="s">
        <v>183</v>
      </c>
      <c r="H2673" t="s">
        <v>78</v>
      </c>
      <c r="I2673" t="s">
        <v>172</v>
      </c>
      <c r="J2673" t="s">
        <v>184</v>
      </c>
      <c r="K2673" t="s">
        <v>185</v>
      </c>
      <c r="L2673" t="s">
        <v>82</v>
      </c>
      <c r="M2673" t="s">
        <v>186</v>
      </c>
      <c r="N2673" t="s">
        <v>100</v>
      </c>
      <c r="O2673" t="s">
        <v>85</v>
      </c>
      <c r="P2673" t="s">
        <v>1387</v>
      </c>
      <c r="Q2673" t="s">
        <v>87</v>
      </c>
      <c r="R2673" t="s">
        <v>155</v>
      </c>
      <c r="T2673" t="s">
        <v>89</v>
      </c>
      <c r="U2673" t="s">
        <v>90</v>
      </c>
      <c r="V2673">
        <v>0.36984899999999998</v>
      </c>
      <c r="W2673">
        <v>313.65598328497703</v>
      </c>
      <c r="X2673">
        <v>359.49302</v>
      </c>
      <c r="Y2673">
        <v>488.20035799999999</v>
      </c>
      <c r="Z2673">
        <v>663.13902499999995</v>
      </c>
      <c r="AA2673">
        <v>396.71132042279646</v>
      </c>
      <c r="AB2673">
        <v>352.80585241581218</v>
      </c>
      <c r="AC2673">
        <v>365.27001394901845</v>
      </c>
      <c r="AP2673">
        <v>180.40722500000001</v>
      </c>
      <c r="AQ2673">
        <v>336.66031517061072</v>
      </c>
      <c r="AR2673">
        <v>313.74261416190348</v>
      </c>
      <c r="AS2673">
        <v>313.65598328497703</v>
      </c>
      <c r="AT2673">
        <v>848.06497593606321</v>
      </c>
      <c r="AU2673" t="s">
        <v>1794</v>
      </c>
      <c r="AV2673">
        <v>441</v>
      </c>
      <c r="AW2673">
        <v>1.923049832054565</v>
      </c>
      <c r="AX2673">
        <v>8.0127076335606881E-2</v>
      </c>
    </row>
    <row r="2674" spans="1:50" hidden="1" x14ac:dyDescent="0.3">
      <c r="A2674" t="s">
        <v>3540</v>
      </c>
      <c r="B2674" t="s">
        <v>1766</v>
      </c>
      <c r="D2674">
        <v>178</v>
      </c>
      <c r="F2674">
        <v>5</v>
      </c>
      <c r="G2674" t="s">
        <v>1211</v>
      </c>
      <c r="H2674" t="s">
        <v>94</v>
      </c>
      <c r="I2674" t="s">
        <v>95</v>
      </c>
      <c r="J2674" t="s">
        <v>96</v>
      </c>
      <c r="K2674" t="s">
        <v>121</v>
      </c>
      <c r="L2674" t="s">
        <v>82</v>
      </c>
      <c r="M2674" t="s">
        <v>99</v>
      </c>
      <c r="N2674" t="s">
        <v>84</v>
      </c>
      <c r="O2674" t="s">
        <v>85</v>
      </c>
      <c r="P2674" t="s">
        <v>1387</v>
      </c>
      <c r="Q2674" t="s">
        <v>271</v>
      </c>
      <c r="R2674" t="s">
        <v>107</v>
      </c>
      <c r="T2674" t="s">
        <v>89</v>
      </c>
      <c r="U2674" t="s">
        <v>90</v>
      </c>
      <c r="V2674">
        <v>1.05671</v>
      </c>
      <c r="W2674">
        <v>0</v>
      </c>
      <c r="X2674">
        <v>215.56886600000001</v>
      </c>
      <c r="Y2674">
        <v>369.84854100000001</v>
      </c>
      <c r="Z2674">
        <v>329.69353699999999</v>
      </c>
      <c r="AA2674">
        <v>0</v>
      </c>
      <c r="AB2674">
        <v>0</v>
      </c>
      <c r="AC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 t="s">
        <v>2644</v>
      </c>
      <c r="AV2674">
        <v>180</v>
      </c>
      <c r="AW2674">
        <v>0</v>
      </c>
      <c r="AX2674">
        <v>0</v>
      </c>
    </row>
    <row r="2675" spans="1:50" hidden="1" x14ac:dyDescent="0.3">
      <c r="A2675" t="s">
        <v>3541</v>
      </c>
      <c r="B2675" t="s">
        <v>1766</v>
      </c>
      <c r="D2675">
        <v>1791</v>
      </c>
      <c r="F2675">
        <v>5</v>
      </c>
      <c r="G2675" t="s">
        <v>189</v>
      </c>
      <c r="H2675" t="s">
        <v>78</v>
      </c>
      <c r="I2675" t="s">
        <v>172</v>
      </c>
      <c r="J2675" t="s">
        <v>173</v>
      </c>
      <c r="K2675" t="s">
        <v>174</v>
      </c>
      <c r="L2675" t="s">
        <v>175</v>
      </c>
      <c r="M2675" t="s">
        <v>190</v>
      </c>
      <c r="N2675" t="s">
        <v>100</v>
      </c>
      <c r="O2675" t="s">
        <v>85</v>
      </c>
      <c r="P2675" t="s">
        <v>1387</v>
      </c>
      <c r="Q2675" t="s">
        <v>176</v>
      </c>
      <c r="R2675" t="s">
        <v>107</v>
      </c>
      <c r="T2675" t="s">
        <v>89</v>
      </c>
      <c r="U2675" t="s">
        <v>90</v>
      </c>
      <c r="V2675">
        <v>0.49982399999999999</v>
      </c>
      <c r="W2675">
        <v>315.05861704855084</v>
      </c>
      <c r="X2675">
        <v>291.23077899999998</v>
      </c>
      <c r="Y2675">
        <v>1.4994719999999999</v>
      </c>
      <c r="Z2675">
        <v>133.95282900000001</v>
      </c>
      <c r="AA2675">
        <v>152.79040255372988</v>
      </c>
      <c r="AB2675">
        <v>272.84977797756017</v>
      </c>
      <c r="AC2675">
        <v>152.7900058347812</v>
      </c>
      <c r="AP2675">
        <v>106.415403</v>
      </c>
      <c r="AQ2675">
        <v>342.00048982439853</v>
      </c>
      <c r="AR2675">
        <v>0</v>
      </c>
      <c r="AS2675">
        <v>315.05861704855084</v>
      </c>
      <c r="AT2675">
        <v>630.33911346504135</v>
      </c>
      <c r="AU2675" t="s">
        <v>1796</v>
      </c>
      <c r="AV2675">
        <v>320</v>
      </c>
      <c r="AW2675">
        <v>1.9698097295782542</v>
      </c>
      <c r="AX2675">
        <v>8.2075405399093929E-2</v>
      </c>
    </row>
    <row r="2676" spans="1:50" hidden="1" x14ac:dyDescent="0.3">
      <c r="A2676" t="s">
        <v>3542</v>
      </c>
      <c r="B2676" t="s">
        <v>1766</v>
      </c>
      <c r="D2676">
        <v>186</v>
      </c>
      <c r="F2676">
        <v>5</v>
      </c>
      <c r="G2676" t="s">
        <v>193</v>
      </c>
      <c r="H2676" t="s">
        <v>94</v>
      </c>
      <c r="I2676" t="s">
        <v>95</v>
      </c>
      <c r="J2676" t="s">
        <v>96</v>
      </c>
      <c r="K2676" t="s">
        <v>81</v>
      </c>
      <c r="L2676" t="s">
        <v>145</v>
      </c>
      <c r="M2676" t="s">
        <v>99</v>
      </c>
      <c r="N2676" t="s">
        <v>84</v>
      </c>
      <c r="O2676" t="s">
        <v>85</v>
      </c>
      <c r="P2676" t="s">
        <v>1387</v>
      </c>
      <c r="Q2676" t="s">
        <v>87</v>
      </c>
      <c r="R2676" t="s">
        <v>88</v>
      </c>
      <c r="T2676" t="s">
        <v>89</v>
      </c>
      <c r="U2676" t="s">
        <v>90</v>
      </c>
      <c r="V2676">
        <v>2.1134200000000001</v>
      </c>
      <c r="W2676">
        <v>33693.914375786408</v>
      </c>
      <c r="X2676">
        <v>36346.598149999998</v>
      </c>
      <c r="Y2676">
        <v>50689.675681000001</v>
      </c>
      <c r="Z2676">
        <v>68255.015713000001</v>
      </c>
      <c r="AA2676">
        <v>29850.572859283831</v>
      </c>
      <c r="AB2676">
        <v>31343.101502248021</v>
      </c>
      <c r="AC2676">
        <v>38051.191453107967</v>
      </c>
      <c r="AP2676">
        <v>29270.459207</v>
      </c>
      <c r="AQ2676">
        <v>34349.412275004026</v>
      </c>
      <c r="AR2676">
        <v>33703.220537648485</v>
      </c>
      <c r="AS2676">
        <v>33693.914375786408</v>
      </c>
      <c r="AT2676">
        <v>15942.83879956961</v>
      </c>
      <c r="AU2676" t="s">
        <v>1798</v>
      </c>
      <c r="AV2676">
        <v>60</v>
      </c>
      <c r="AW2676">
        <v>265.71397999282686</v>
      </c>
      <c r="AX2676">
        <v>11.071415833034452</v>
      </c>
    </row>
    <row r="2677" spans="1:50" hidden="1" x14ac:dyDescent="0.3">
      <c r="A2677" t="s">
        <v>3543</v>
      </c>
      <c r="B2677" t="s">
        <v>1766</v>
      </c>
      <c r="D2677">
        <v>188</v>
      </c>
      <c r="F2677">
        <v>5</v>
      </c>
      <c r="G2677" t="s">
        <v>196</v>
      </c>
      <c r="H2677" t="s">
        <v>94</v>
      </c>
      <c r="I2677" t="s">
        <v>95</v>
      </c>
      <c r="J2677" t="s">
        <v>96</v>
      </c>
      <c r="K2677" t="s">
        <v>81</v>
      </c>
      <c r="L2677" t="s">
        <v>82</v>
      </c>
      <c r="M2677" t="s">
        <v>99</v>
      </c>
      <c r="N2677" t="s">
        <v>84</v>
      </c>
      <c r="O2677" t="s">
        <v>85</v>
      </c>
      <c r="P2677" t="s">
        <v>1387</v>
      </c>
      <c r="Q2677" t="s">
        <v>87</v>
      </c>
      <c r="R2677" t="s">
        <v>88</v>
      </c>
      <c r="T2677" t="s">
        <v>89</v>
      </c>
      <c r="U2677" t="s">
        <v>90</v>
      </c>
      <c r="V2677">
        <v>2.1134200000000001</v>
      </c>
      <c r="W2677">
        <v>26831.4941667846</v>
      </c>
      <c r="X2677">
        <v>38135.609308999999</v>
      </c>
      <c r="Y2677">
        <v>31600.913987</v>
      </c>
      <c r="Z2677">
        <v>24858.751546</v>
      </c>
      <c r="AA2677">
        <v>50599.36215303294</v>
      </c>
      <c r="AB2677">
        <v>33856.714498844041</v>
      </c>
      <c r="AC2677">
        <v>28106.211073326711</v>
      </c>
      <c r="AP2677">
        <v>19524.222874999999</v>
      </c>
      <c r="AQ2677">
        <v>28197.60975464588</v>
      </c>
      <c r="AR2677">
        <v>26838.904947999643</v>
      </c>
      <c r="AS2677">
        <v>26831.4941667846</v>
      </c>
      <c r="AT2677">
        <v>12695.76996847981</v>
      </c>
      <c r="AU2677" t="s">
        <v>1800</v>
      </c>
      <c r="AV2677">
        <v>80</v>
      </c>
      <c r="AW2677">
        <v>158.69712460599763</v>
      </c>
      <c r="AX2677">
        <v>6.6123801919165679</v>
      </c>
    </row>
    <row r="2678" spans="1:50" hidden="1" x14ac:dyDescent="0.3">
      <c r="A2678" t="s">
        <v>3544</v>
      </c>
      <c r="B2678" t="s">
        <v>1766</v>
      </c>
      <c r="D2678">
        <v>193</v>
      </c>
      <c r="F2678">
        <v>5</v>
      </c>
      <c r="G2678" t="s">
        <v>199</v>
      </c>
      <c r="H2678" t="s">
        <v>94</v>
      </c>
      <c r="I2678" t="s">
        <v>95</v>
      </c>
      <c r="J2678" t="s">
        <v>96</v>
      </c>
      <c r="K2678" t="s">
        <v>200</v>
      </c>
      <c r="L2678" t="s">
        <v>82</v>
      </c>
      <c r="M2678" t="s">
        <v>99</v>
      </c>
      <c r="N2678" t="s">
        <v>84</v>
      </c>
      <c r="O2678" t="s">
        <v>85</v>
      </c>
      <c r="P2678" t="s">
        <v>1387</v>
      </c>
      <c r="Q2678" t="s">
        <v>87</v>
      </c>
      <c r="R2678" t="s">
        <v>215</v>
      </c>
      <c r="T2678" t="s">
        <v>89</v>
      </c>
      <c r="U2678" t="s">
        <v>90</v>
      </c>
      <c r="V2678">
        <v>2.641775</v>
      </c>
      <c r="W2678">
        <v>8389.4298515554055</v>
      </c>
      <c r="X2678">
        <v>16304.596379000001</v>
      </c>
      <c r="Y2678">
        <v>49353.20478</v>
      </c>
      <c r="Z2678">
        <v>42417.663493</v>
      </c>
      <c r="AA2678">
        <v>11956.226124057697</v>
      </c>
      <c r="AB2678">
        <v>9661.4094473367295</v>
      </c>
      <c r="AC2678">
        <v>14403.670550050809</v>
      </c>
      <c r="AP2678">
        <v>5895.2060160000001</v>
      </c>
      <c r="AQ2678">
        <v>8519.7300384155278</v>
      </c>
      <c r="AR2678">
        <v>8391.7469878565898</v>
      </c>
      <c r="AS2678">
        <v>8389.4298515554055</v>
      </c>
      <c r="AT2678">
        <v>3175.6791746289541</v>
      </c>
      <c r="AU2678" t="s">
        <v>1802</v>
      </c>
      <c r="AV2678">
        <v>60</v>
      </c>
      <c r="AW2678">
        <v>52.927986243815901</v>
      </c>
      <c r="AX2678">
        <v>2.205332760158996</v>
      </c>
    </row>
    <row r="2679" spans="1:50" hidden="1" x14ac:dyDescent="0.3">
      <c r="A2679" t="s">
        <v>3545</v>
      </c>
      <c r="B2679" t="s">
        <v>1766</v>
      </c>
      <c r="D2679">
        <v>198</v>
      </c>
      <c r="F2679">
        <v>5</v>
      </c>
      <c r="G2679" t="s">
        <v>206</v>
      </c>
      <c r="H2679" t="s">
        <v>94</v>
      </c>
      <c r="I2679" t="s">
        <v>95</v>
      </c>
      <c r="J2679" t="s">
        <v>96</v>
      </c>
      <c r="K2679" t="s">
        <v>200</v>
      </c>
      <c r="L2679" t="s">
        <v>145</v>
      </c>
      <c r="M2679" t="s">
        <v>99</v>
      </c>
      <c r="N2679" t="s">
        <v>84</v>
      </c>
      <c r="O2679" t="s">
        <v>85</v>
      </c>
      <c r="P2679" t="s">
        <v>1387</v>
      </c>
      <c r="Q2679" t="s">
        <v>87</v>
      </c>
      <c r="R2679" t="s">
        <v>88</v>
      </c>
      <c r="T2679" t="s">
        <v>89</v>
      </c>
      <c r="U2679" t="s">
        <v>90</v>
      </c>
      <c r="V2679">
        <v>3.522367</v>
      </c>
      <c r="W2679">
        <v>478138.42584377126</v>
      </c>
      <c r="X2679">
        <v>340402.42806599999</v>
      </c>
      <c r="Y2679">
        <v>420289.27169800003</v>
      </c>
      <c r="Z2679">
        <v>328392.03817199997</v>
      </c>
      <c r="AA2679">
        <v>464231.5179975119</v>
      </c>
      <c r="AB2679">
        <v>443505.89094699745</v>
      </c>
      <c r="AC2679">
        <v>404931.00546360196</v>
      </c>
      <c r="AP2679">
        <v>385509.918076</v>
      </c>
      <c r="AQ2679">
        <v>435527.59933016426</v>
      </c>
      <c r="AR2679">
        <v>478270.48629640241</v>
      </c>
      <c r="AS2679">
        <v>478138.42584377126</v>
      </c>
      <c r="AT2679">
        <v>135743.5002780151</v>
      </c>
      <c r="AU2679" t="s">
        <v>1806</v>
      </c>
      <c r="AV2679">
        <v>40</v>
      </c>
      <c r="AW2679">
        <v>3393.5875069503772</v>
      </c>
      <c r="AX2679">
        <v>141.39947945626571</v>
      </c>
    </row>
    <row r="2680" spans="1:50" hidden="1" x14ac:dyDescent="0.3">
      <c r="A2680" t="s">
        <v>3546</v>
      </c>
      <c r="B2680" t="s">
        <v>1766</v>
      </c>
      <c r="D2680">
        <v>2001</v>
      </c>
      <c r="F2680">
        <v>5</v>
      </c>
      <c r="G2680" t="s">
        <v>209</v>
      </c>
      <c r="H2680" t="s">
        <v>94</v>
      </c>
      <c r="I2680" t="s">
        <v>104</v>
      </c>
      <c r="J2680" t="s">
        <v>210</v>
      </c>
      <c r="K2680" t="s">
        <v>97</v>
      </c>
      <c r="L2680" t="s">
        <v>98</v>
      </c>
      <c r="M2680" t="s">
        <v>211</v>
      </c>
      <c r="N2680" t="s">
        <v>100</v>
      </c>
      <c r="O2680" t="s">
        <v>85</v>
      </c>
      <c r="P2680" t="s">
        <v>1387</v>
      </c>
      <c r="Q2680" t="s">
        <v>87</v>
      </c>
      <c r="R2680" t="s">
        <v>107</v>
      </c>
      <c r="T2680" t="s">
        <v>89</v>
      </c>
      <c r="U2680" t="s">
        <v>90</v>
      </c>
      <c r="V2680">
        <v>0.80310000000000004</v>
      </c>
      <c r="W2680">
        <v>0</v>
      </c>
      <c r="X2680">
        <v>196.75949299999999</v>
      </c>
      <c r="Y2680">
        <v>259.36782899999997</v>
      </c>
      <c r="Z2680">
        <v>184.11066500000001</v>
      </c>
      <c r="AA2680">
        <v>0</v>
      </c>
      <c r="AB2680">
        <v>0</v>
      </c>
      <c r="AC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 t="s">
        <v>1808</v>
      </c>
      <c r="AV2680">
        <v>50</v>
      </c>
      <c r="AW2680">
        <v>0</v>
      </c>
      <c r="AX2680">
        <v>0</v>
      </c>
    </row>
    <row r="2681" spans="1:50" hidden="1" x14ac:dyDescent="0.3">
      <c r="A2681" t="s">
        <v>3547</v>
      </c>
      <c r="B2681" t="s">
        <v>1766</v>
      </c>
      <c r="D2681">
        <v>2016</v>
      </c>
      <c r="F2681">
        <v>5</v>
      </c>
      <c r="G2681" t="s">
        <v>214</v>
      </c>
      <c r="H2681" t="s">
        <v>94</v>
      </c>
      <c r="I2681" t="s">
        <v>104</v>
      </c>
      <c r="J2681" t="s">
        <v>210</v>
      </c>
      <c r="K2681" t="s">
        <v>168</v>
      </c>
      <c r="L2681" t="s">
        <v>82</v>
      </c>
      <c r="M2681" t="s">
        <v>211</v>
      </c>
      <c r="N2681" t="s">
        <v>100</v>
      </c>
      <c r="O2681" t="s">
        <v>85</v>
      </c>
      <c r="P2681" t="s">
        <v>1387</v>
      </c>
      <c r="Q2681" t="s">
        <v>87</v>
      </c>
      <c r="R2681" t="s">
        <v>215</v>
      </c>
      <c r="T2681" t="s">
        <v>89</v>
      </c>
      <c r="U2681" t="s">
        <v>90</v>
      </c>
      <c r="V2681">
        <v>0.31701299999999999</v>
      </c>
      <c r="W2681">
        <v>1049.74706746419</v>
      </c>
      <c r="X2681">
        <v>957.06224999999995</v>
      </c>
      <c r="Y2681">
        <v>680.46840499999996</v>
      </c>
      <c r="Z2681">
        <v>317.75269900000001</v>
      </c>
      <c r="AA2681">
        <v>972.24946509487165</v>
      </c>
      <c r="AB2681">
        <v>743.04876851300332</v>
      </c>
      <c r="AC2681">
        <v>895.71003420558861</v>
      </c>
      <c r="AP2681">
        <v>465.95013499999999</v>
      </c>
      <c r="AQ2681">
        <v>1122.1131718652559</v>
      </c>
      <c r="AR2681">
        <v>1050.037004573162</v>
      </c>
      <c r="AS2681">
        <v>1049.74706746419</v>
      </c>
      <c r="AT2681">
        <v>3311.3691472090736</v>
      </c>
      <c r="AU2681" t="s">
        <v>1810</v>
      </c>
      <c r="AV2681">
        <v>423</v>
      </c>
      <c r="AW2681">
        <v>7.8282958562862257</v>
      </c>
      <c r="AX2681">
        <v>0.32617899401192607</v>
      </c>
    </row>
    <row r="2682" spans="1:50" hidden="1" x14ac:dyDescent="0.3">
      <c r="A2682" t="s">
        <v>3548</v>
      </c>
      <c r="B2682" t="s">
        <v>1766</v>
      </c>
      <c r="D2682">
        <v>2017</v>
      </c>
      <c r="F2682">
        <v>5</v>
      </c>
      <c r="G2682" t="s">
        <v>218</v>
      </c>
      <c r="H2682" t="s">
        <v>94</v>
      </c>
      <c r="I2682" t="s">
        <v>104</v>
      </c>
      <c r="J2682" t="s">
        <v>210</v>
      </c>
      <c r="K2682" t="s">
        <v>125</v>
      </c>
      <c r="L2682" t="s">
        <v>82</v>
      </c>
      <c r="M2682" t="s">
        <v>211</v>
      </c>
      <c r="N2682" t="s">
        <v>100</v>
      </c>
      <c r="O2682" t="s">
        <v>85</v>
      </c>
      <c r="P2682" t="s">
        <v>1387</v>
      </c>
      <c r="Q2682" t="s">
        <v>87</v>
      </c>
      <c r="R2682" t="s">
        <v>215</v>
      </c>
      <c r="T2682" t="s">
        <v>89</v>
      </c>
      <c r="U2682" t="s">
        <v>90</v>
      </c>
      <c r="V2682">
        <v>0.52835500000000002</v>
      </c>
      <c r="W2682">
        <v>866.26316246720501</v>
      </c>
      <c r="X2682">
        <v>632.79319099999998</v>
      </c>
      <c r="Y2682">
        <v>601.53218600000002</v>
      </c>
      <c r="Z2682">
        <v>455.970371</v>
      </c>
      <c r="AA2682">
        <v>702.2357092395664</v>
      </c>
      <c r="AB2682">
        <v>693.11798997317669</v>
      </c>
      <c r="AC2682">
        <v>884.70003378513604</v>
      </c>
      <c r="AP2682">
        <v>410.25942700000002</v>
      </c>
      <c r="AQ2682">
        <v>808.9347703123301</v>
      </c>
      <c r="AR2682">
        <v>866.50242185141201</v>
      </c>
      <c r="AS2682">
        <v>866.26316246720501</v>
      </c>
      <c r="AT2682">
        <v>1639.5475815828468</v>
      </c>
      <c r="AU2682" t="s">
        <v>1812</v>
      </c>
      <c r="AV2682">
        <v>270</v>
      </c>
      <c r="AW2682">
        <v>6.0723984503068396</v>
      </c>
      <c r="AX2682">
        <v>0.25301660209611831</v>
      </c>
    </row>
    <row r="2683" spans="1:50" hidden="1" x14ac:dyDescent="0.3">
      <c r="A2683" t="s">
        <v>3549</v>
      </c>
      <c r="B2683" t="s">
        <v>1766</v>
      </c>
      <c r="D2683">
        <v>202</v>
      </c>
      <c r="F2683">
        <v>5</v>
      </c>
      <c r="G2683" t="s">
        <v>224</v>
      </c>
      <c r="H2683" t="s">
        <v>94</v>
      </c>
      <c r="I2683" t="s">
        <v>95</v>
      </c>
      <c r="J2683" t="s">
        <v>96</v>
      </c>
      <c r="K2683" t="s">
        <v>141</v>
      </c>
      <c r="L2683" t="s">
        <v>82</v>
      </c>
      <c r="M2683" t="s">
        <v>99</v>
      </c>
      <c r="N2683" t="s">
        <v>84</v>
      </c>
      <c r="O2683" t="s">
        <v>85</v>
      </c>
      <c r="P2683" t="s">
        <v>1387</v>
      </c>
      <c r="Q2683" t="s">
        <v>87</v>
      </c>
      <c r="R2683" t="s">
        <v>215</v>
      </c>
      <c r="T2683" t="s">
        <v>89</v>
      </c>
      <c r="U2683" t="s">
        <v>90</v>
      </c>
      <c r="V2683">
        <v>1.5850649999999999</v>
      </c>
      <c r="W2683">
        <v>37248.208680487638</v>
      </c>
      <c r="X2683">
        <v>25813.576697</v>
      </c>
      <c r="Y2683">
        <v>0</v>
      </c>
      <c r="Z2683">
        <v>0</v>
      </c>
      <c r="AA2683">
        <v>32741.098012137369</v>
      </c>
      <c r="AB2683">
        <v>38772.50869346995</v>
      </c>
      <c r="AC2683">
        <v>33940.551296129874</v>
      </c>
      <c r="AP2683">
        <v>28370.719388000001</v>
      </c>
      <c r="AQ2683">
        <v>29515.504551059028</v>
      </c>
      <c r="AR2683">
        <v>37258.496528173928</v>
      </c>
      <c r="AS2683">
        <v>37248.208680487638</v>
      </c>
      <c r="AT2683">
        <v>23499.483415814266</v>
      </c>
      <c r="AU2683" t="s">
        <v>1814</v>
      </c>
      <c r="AV2683">
        <v>80</v>
      </c>
      <c r="AW2683">
        <v>293.74354269767832</v>
      </c>
      <c r="AX2683">
        <v>12.23931427906993</v>
      </c>
    </row>
    <row r="2684" spans="1:50" hidden="1" x14ac:dyDescent="0.3">
      <c r="A2684" t="s">
        <v>3550</v>
      </c>
      <c r="B2684" t="s">
        <v>1766</v>
      </c>
      <c r="D2684">
        <v>2038</v>
      </c>
      <c r="F2684">
        <v>5</v>
      </c>
      <c r="G2684" t="s">
        <v>233</v>
      </c>
      <c r="H2684" t="s">
        <v>94</v>
      </c>
      <c r="I2684" t="s">
        <v>104</v>
      </c>
      <c r="J2684" t="s">
        <v>210</v>
      </c>
      <c r="K2684" t="s">
        <v>81</v>
      </c>
      <c r="L2684" t="s">
        <v>145</v>
      </c>
      <c r="M2684" t="s">
        <v>211</v>
      </c>
      <c r="N2684" t="s">
        <v>84</v>
      </c>
      <c r="O2684" t="s">
        <v>85</v>
      </c>
      <c r="P2684" t="s">
        <v>1387</v>
      </c>
      <c r="Q2684" t="s">
        <v>87</v>
      </c>
      <c r="R2684" t="s">
        <v>107</v>
      </c>
      <c r="T2684" t="s">
        <v>89</v>
      </c>
      <c r="U2684" t="s">
        <v>90</v>
      </c>
      <c r="V2684">
        <v>2.1134200000000001</v>
      </c>
      <c r="W2684">
        <v>0</v>
      </c>
      <c r="X2684">
        <v>0</v>
      </c>
      <c r="Y2684">
        <v>0</v>
      </c>
      <c r="Z2684">
        <v>431.48992399999997</v>
      </c>
      <c r="AA2684">
        <v>0</v>
      </c>
      <c r="AB2684">
        <v>0</v>
      </c>
      <c r="AC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 t="s">
        <v>2090</v>
      </c>
    </row>
    <row r="2685" spans="1:50" hidden="1" x14ac:dyDescent="0.3">
      <c r="A2685" t="s">
        <v>3551</v>
      </c>
      <c r="B2685" t="s">
        <v>1766</v>
      </c>
      <c r="D2685">
        <v>2040</v>
      </c>
      <c r="F2685">
        <v>5</v>
      </c>
      <c r="G2685" t="s">
        <v>236</v>
      </c>
      <c r="H2685" t="s">
        <v>94</v>
      </c>
      <c r="I2685" t="s">
        <v>104</v>
      </c>
      <c r="J2685" t="s">
        <v>210</v>
      </c>
      <c r="K2685" t="s">
        <v>81</v>
      </c>
      <c r="L2685" t="s">
        <v>82</v>
      </c>
      <c r="M2685" t="s">
        <v>211</v>
      </c>
      <c r="N2685" t="s">
        <v>84</v>
      </c>
      <c r="O2685" t="s">
        <v>85</v>
      </c>
      <c r="P2685" t="s">
        <v>1387</v>
      </c>
      <c r="Q2685" t="s">
        <v>87</v>
      </c>
      <c r="R2685" t="s">
        <v>215</v>
      </c>
      <c r="T2685" t="s">
        <v>89</v>
      </c>
      <c r="U2685" t="s">
        <v>90</v>
      </c>
      <c r="V2685">
        <v>2.1134200000000001</v>
      </c>
      <c r="W2685">
        <v>775.15008806470871</v>
      </c>
      <c r="X2685">
        <v>936.24507400000005</v>
      </c>
      <c r="Y2685">
        <v>822.82486500000005</v>
      </c>
      <c r="Z2685">
        <v>607.96049400000004</v>
      </c>
      <c r="AA2685">
        <v>862.96870483052737</v>
      </c>
      <c r="AB2685">
        <v>734.83855339200147</v>
      </c>
      <c r="AC2685">
        <v>789.87003016374433</v>
      </c>
      <c r="AP2685">
        <v>350.59996000000001</v>
      </c>
      <c r="AQ2685">
        <v>792.25322672417326</v>
      </c>
      <c r="AR2685">
        <v>775.36418228084744</v>
      </c>
      <c r="AS2685">
        <v>775.15008806470871</v>
      </c>
      <c r="AT2685">
        <v>366.77522123605752</v>
      </c>
      <c r="AU2685" t="s">
        <v>1816</v>
      </c>
      <c r="AV2685">
        <v>80</v>
      </c>
      <c r="AW2685">
        <v>4.5846902654507193</v>
      </c>
      <c r="AX2685">
        <v>0.19102876106044664</v>
      </c>
    </row>
    <row r="2686" spans="1:50" hidden="1" x14ac:dyDescent="0.3">
      <c r="A2686" t="s">
        <v>3552</v>
      </c>
      <c r="B2686" t="s">
        <v>1766</v>
      </c>
      <c r="D2686">
        <v>2043</v>
      </c>
      <c r="F2686">
        <v>5</v>
      </c>
      <c r="G2686" t="s">
        <v>239</v>
      </c>
      <c r="H2686" t="s">
        <v>94</v>
      </c>
      <c r="I2686" t="s">
        <v>104</v>
      </c>
      <c r="J2686" t="s">
        <v>210</v>
      </c>
      <c r="K2686" t="s">
        <v>200</v>
      </c>
      <c r="L2686" t="s">
        <v>145</v>
      </c>
      <c r="M2686" t="s">
        <v>211</v>
      </c>
      <c r="N2686" t="s">
        <v>84</v>
      </c>
      <c r="O2686" t="s">
        <v>85</v>
      </c>
      <c r="P2686" t="s">
        <v>1387</v>
      </c>
      <c r="Q2686" t="s">
        <v>87</v>
      </c>
      <c r="R2686" t="s">
        <v>215</v>
      </c>
      <c r="T2686" t="s">
        <v>89</v>
      </c>
      <c r="U2686" t="s">
        <v>90</v>
      </c>
      <c r="V2686">
        <v>3.522367</v>
      </c>
      <c r="W2686">
        <v>16401.345124907384</v>
      </c>
      <c r="X2686">
        <v>7653.6637419999997</v>
      </c>
      <c r="Y2686">
        <v>14351.005204999999</v>
      </c>
      <c r="Z2686">
        <v>4817.277521</v>
      </c>
      <c r="AA2686">
        <v>13070.560940974758</v>
      </c>
      <c r="AB2686">
        <v>12389.091980660402</v>
      </c>
      <c r="AC2686">
        <v>12733.700486277598</v>
      </c>
      <c r="AP2686">
        <v>5843.9359789999999</v>
      </c>
      <c r="AQ2686">
        <v>14357.45795970283</v>
      </c>
      <c r="AR2686">
        <v>16405.875129073298</v>
      </c>
      <c r="AS2686">
        <v>16401.345124907384</v>
      </c>
      <c r="AT2686">
        <v>4656.3419214713813</v>
      </c>
      <c r="AU2686" t="s">
        <v>1818</v>
      </c>
      <c r="AV2686">
        <v>40</v>
      </c>
      <c r="AW2686">
        <v>116.40854803678454</v>
      </c>
      <c r="AX2686">
        <v>4.8503561681993554</v>
      </c>
    </row>
    <row r="2687" spans="1:50" hidden="1" x14ac:dyDescent="0.3">
      <c r="A2687" t="s">
        <v>3553</v>
      </c>
      <c r="B2687" t="s">
        <v>1766</v>
      </c>
      <c r="D2687">
        <v>2046</v>
      </c>
      <c r="F2687">
        <v>5</v>
      </c>
      <c r="G2687" t="s">
        <v>247</v>
      </c>
      <c r="H2687" t="s">
        <v>94</v>
      </c>
      <c r="I2687" t="s">
        <v>104</v>
      </c>
      <c r="J2687" t="s">
        <v>210</v>
      </c>
      <c r="K2687" t="s">
        <v>121</v>
      </c>
      <c r="L2687" t="s">
        <v>82</v>
      </c>
      <c r="M2687" t="s">
        <v>211</v>
      </c>
      <c r="N2687" t="s">
        <v>84</v>
      </c>
      <c r="O2687" t="s">
        <v>85</v>
      </c>
      <c r="P2687" t="s">
        <v>1387</v>
      </c>
      <c r="Q2687" t="s">
        <v>87</v>
      </c>
      <c r="R2687" t="s">
        <v>215</v>
      </c>
      <c r="T2687" t="s">
        <v>89</v>
      </c>
      <c r="U2687" t="s">
        <v>90</v>
      </c>
      <c r="V2687">
        <v>3.1701299999999999</v>
      </c>
      <c r="W2687">
        <v>11612.904691464582</v>
      </c>
      <c r="X2687">
        <v>12044.381052999999</v>
      </c>
      <c r="Y2687">
        <v>19353.644235</v>
      </c>
      <c r="Z2687">
        <v>15700.597483</v>
      </c>
      <c r="AA2687">
        <v>17497.280239668817</v>
      </c>
      <c r="AB2687">
        <v>10685.990533835768</v>
      </c>
      <c r="AC2687">
        <v>14536.630555128317</v>
      </c>
      <c r="AP2687">
        <v>4702.3155909999996</v>
      </c>
      <c r="AQ2687">
        <v>12828.074006469888</v>
      </c>
      <c r="AR2687">
        <v>11612.528680145086</v>
      </c>
      <c r="AS2687">
        <v>11612.904691464582</v>
      </c>
      <c r="AT2687">
        <v>3663.2266473187478</v>
      </c>
      <c r="AU2687" t="s">
        <v>1820</v>
      </c>
      <c r="AV2687">
        <v>60</v>
      </c>
      <c r="AW2687">
        <v>61.053777455312463</v>
      </c>
      <c r="AX2687">
        <v>2.5439073939713528</v>
      </c>
    </row>
    <row r="2688" spans="1:50" hidden="1" x14ac:dyDescent="0.3">
      <c r="A2688" t="s">
        <v>3554</v>
      </c>
      <c r="B2688" t="s">
        <v>1766</v>
      </c>
      <c r="D2688">
        <v>2112</v>
      </c>
      <c r="F2688">
        <v>5</v>
      </c>
      <c r="G2688" t="s">
        <v>250</v>
      </c>
      <c r="H2688" t="s">
        <v>251</v>
      </c>
      <c r="I2688" t="s">
        <v>252</v>
      </c>
      <c r="J2688" t="s">
        <v>253</v>
      </c>
      <c r="K2688" t="s">
        <v>185</v>
      </c>
      <c r="L2688" t="s">
        <v>82</v>
      </c>
      <c r="M2688" t="s">
        <v>254</v>
      </c>
      <c r="N2688" t="s">
        <v>100</v>
      </c>
      <c r="O2688" t="s">
        <v>85</v>
      </c>
      <c r="P2688" t="s">
        <v>1387</v>
      </c>
      <c r="Q2688" t="s">
        <v>87</v>
      </c>
      <c r="R2688" t="s">
        <v>107</v>
      </c>
      <c r="T2688" t="s">
        <v>89</v>
      </c>
      <c r="U2688" t="s">
        <v>90</v>
      </c>
      <c r="V2688">
        <v>0.36984899999999998</v>
      </c>
      <c r="W2688">
        <v>2075.6991139622919</v>
      </c>
      <c r="X2688">
        <v>1771.205357</v>
      </c>
      <c r="Y2688">
        <v>1448.574057</v>
      </c>
      <c r="Z2688">
        <v>1099.1903159999999</v>
      </c>
      <c r="AA2688">
        <v>1746.8590135602112</v>
      </c>
      <c r="AB2688">
        <v>1747.5995441040848</v>
      </c>
      <c r="AC2688">
        <v>1569.3700599314784</v>
      </c>
      <c r="AP2688">
        <v>621.96173799999997</v>
      </c>
      <c r="AQ2688">
        <v>2063.6176371869296</v>
      </c>
      <c r="AR2688">
        <v>2076.272416064151</v>
      </c>
      <c r="AS2688">
        <v>2075.6991139622919</v>
      </c>
      <c r="AT2688">
        <v>5612.2880255517575</v>
      </c>
      <c r="AU2688" t="s">
        <v>1822</v>
      </c>
      <c r="AV2688">
        <v>441</v>
      </c>
      <c r="AW2688">
        <v>12.726276701931424</v>
      </c>
      <c r="AX2688">
        <v>0.53026152924714265</v>
      </c>
    </row>
    <row r="2689" spans="1:50" hidden="1" x14ac:dyDescent="0.3">
      <c r="A2689" t="s">
        <v>3555</v>
      </c>
      <c r="B2689" t="s">
        <v>1766</v>
      </c>
      <c r="D2689">
        <v>2125</v>
      </c>
      <c r="F2689">
        <v>5</v>
      </c>
      <c r="G2689" t="s">
        <v>257</v>
      </c>
      <c r="H2689" t="s">
        <v>251</v>
      </c>
      <c r="I2689" t="s">
        <v>252</v>
      </c>
      <c r="J2689" t="s">
        <v>253</v>
      </c>
      <c r="K2689" t="s">
        <v>112</v>
      </c>
      <c r="L2689" t="s">
        <v>82</v>
      </c>
      <c r="M2689" t="s">
        <v>254</v>
      </c>
      <c r="N2689" t="s">
        <v>100</v>
      </c>
      <c r="O2689" t="s">
        <v>85</v>
      </c>
      <c r="P2689" t="s">
        <v>1387</v>
      </c>
      <c r="Q2689" t="s">
        <v>87</v>
      </c>
      <c r="R2689" t="s">
        <v>88</v>
      </c>
      <c r="T2689" t="s">
        <v>89</v>
      </c>
      <c r="U2689" t="s">
        <v>90</v>
      </c>
      <c r="V2689">
        <v>1.046143</v>
      </c>
      <c r="W2689">
        <v>19248.0880472135</v>
      </c>
      <c r="X2689">
        <v>14033.834064999999</v>
      </c>
      <c r="Y2689">
        <v>12526.516377</v>
      </c>
      <c r="Z2689">
        <v>8956.2046730000002</v>
      </c>
      <c r="AA2689">
        <v>15059.664128987088</v>
      </c>
      <c r="AB2689">
        <v>13713.546297345265</v>
      </c>
      <c r="AC2689">
        <v>14960.84057132815</v>
      </c>
      <c r="AP2689">
        <v>12908.420190000001</v>
      </c>
      <c r="AQ2689">
        <v>18568.167871535086</v>
      </c>
      <c r="AR2689">
        <v>19253.404313554805</v>
      </c>
      <c r="AS2689">
        <v>19248.0880472135</v>
      </c>
      <c r="AT2689">
        <v>18399.09844754828</v>
      </c>
      <c r="AU2689" t="s">
        <v>1824</v>
      </c>
      <c r="AV2689">
        <v>112</v>
      </c>
      <c r="AW2689">
        <v>164.27766471025251</v>
      </c>
      <c r="AX2689">
        <v>6.8449026962605215</v>
      </c>
    </row>
    <row r="2690" spans="1:50" hidden="1" x14ac:dyDescent="0.3">
      <c r="A2690" t="s">
        <v>3556</v>
      </c>
      <c r="B2690" t="s">
        <v>1766</v>
      </c>
      <c r="D2690">
        <v>2140</v>
      </c>
      <c r="F2690">
        <v>5</v>
      </c>
      <c r="G2690" t="s">
        <v>260</v>
      </c>
      <c r="H2690" t="s">
        <v>251</v>
      </c>
      <c r="I2690" t="s">
        <v>252</v>
      </c>
      <c r="J2690" t="s">
        <v>253</v>
      </c>
      <c r="K2690" t="s">
        <v>81</v>
      </c>
      <c r="L2690" t="s">
        <v>82</v>
      </c>
      <c r="M2690" t="s">
        <v>254</v>
      </c>
      <c r="N2690" t="s">
        <v>84</v>
      </c>
      <c r="O2690" t="s">
        <v>85</v>
      </c>
      <c r="P2690" t="s">
        <v>1387</v>
      </c>
      <c r="Q2690" t="s">
        <v>87</v>
      </c>
      <c r="R2690" t="s">
        <v>88</v>
      </c>
      <c r="T2690" t="s">
        <v>89</v>
      </c>
      <c r="U2690" t="s">
        <v>90</v>
      </c>
      <c r="V2690">
        <v>2.1134200000000001</v>
      </c>
      <c r="W2690">
        <v>32748.207998714603</v>
      </c>
      <c r="X2690">
        <v>27314.545654000001</v>
      </c>
      <c r="Y2690">
        <v>33337.440451000002</v>
      </c>
      <c r="Z2690">
        <v>22713.981962000002</v>
      </c>
      <c r="AA2690">
        <v>31738.800722452674</v>
      </c>
      <c r="AB2690">
        <v>27170.098955002166</v>
      </c>
      <c r="AC2690">
        <v>27638.921055481711</v>
      </c>
      <c r="AP2690">
        <v>21993.621910999998</v>
      </c>
      <c r="AQ2690">
        <v>33277.252511182473</v>
      </c>
      <c r="AR2690">
        <v>32757.25295920598</v>
      </c>
      <c r="AS2690">
        <v>32748.207998714603</v>
      </c>
      <c r="AT2690">
        <v>15495.362019245867</v>
      </c>
      <c r="AU2690" t="s">
        <v>1826</v>
      </c>
      <c r="AV2690">
        <v>80</v>
      </c>
      <c r="AW2690">
        <v>193.69202524057334</v>
      </c>
      <c r="AX2690">
        <v>8.070501051690556</v>
      </c>
    </row>
    <row r="2691" spans="1:50" hidden="1" x14ac:dyDescent="0.3">
      <c r="A2691" t="s">
        <v>3557</v>
      </c>
      <c r="B2691" t="s">
        <v>1766</v>
      </c>
      <c r="D2691">
        <v>2146</v>
      </c>
      <c r="F2691">
        <v>5</v>
      </c>
      <c r="G2691" t="s">
        <v>263</v>
      </c>
      <c r="H2691" t="s">
        <v>251</v>
      </c>
      <c r="I2691" t="s">
        <v>252</v>
      </c>
      <c r="J2691" t="s">
        <v>253</v>
      </c>
      <c r="K2691" t="s">
        <v>121</v>
      </c>
      <c r="L2691" t="s">
        <v>82</v>
      </c>
      <c r="M2691" t="s">
        <v>254</v>
      </c>
      <c r="N2691" t="s">
        <v>84</v>
      </c>
      <c r="O2691" t="s">
        <v>85</v>
      </c>
      <c r="P2691" t="s">
        <v>1387</v>
      </c>
      <c r="Q2691" t="s">
        <v>87</v>
      </c>
      <c r="R2691" t="s">
        <v>88</v>
      </c>
      <c r="T2691" t="s">
        <v>89</v>
      </c>
      <c r="U2691" t="s">
        <v>90</v>
      </c>
      <c r="V2691">
        <v>3.1701299999999999</v>
      </c>
      <c r="W2691">
        <v>111548.44743432412</v>
      </c>
      <c r="X2691">
        <v>95338.497269</v>
      </c>
      <c r="Y2691">
        <v>86200.597089999996</v>
      </c>
      <c r="Z2691">
        <v>79414.933715000006</v>
      </c>
      <c r="AA2691">
        <v>83760.757925953323</v>
      </c>
      <c r="AB2691">
        <v>81152.996364336883</v>
      </c>
      <c r="AC2691">
        <v>80684.183081186828</v>
      </c>
      <c r="AP2691">
        <v>91653.615636000002</v>
      </c>
      <c r="AQ2691">
        <v>115190.58323318562</v>
      </c>
      <c r="AR2691">
        <v>111579.25679341814</v>
      </c>
      <c r="AS2691">
        <v>111548.44743432412</v>
      </c>
      <c r="AT2691">
        <v>35187.341665585991</v>
      </c>
      <c r="AU2691" t="s">
        <v>1828</v>
      </c>
      <c r="AV2691">
        <v>60</v>
      </c>
      <c r="AW2691">
        <v>586.45569442643318</v>
      </c>
      <c r="AX2691">
        <v>24.435653934434715</v>
      </c>
    </row>
    <row r="2692" spans="1:50" hidden="1" x14ac:dyDescent="0.3">
      <c r="A2692" t="s">
        <v>3558</v>
      </c>
      <c r="B2692" t="s">
        <v>1766</v>
      </c>
      <c r="D2692">
        <v>2148</v>
      </c>
      <c r="F2692">
        <v>5</v>
      </c>
      <c r="G2692" t="s">
        <v>266</v>
      </c>
      <c r="H2692" t="s">
        <v>251</v>
      </c>
      <c r="I2692" t="s">
        <v>252</v>
      </c>
      <c r="J2692" t="s">
        <v>253</v>
      </c>
      <c r="K2692" t="s">
        <v>267</v>
      </c>
      <c r="L2692" t="s">
        <v>82</v>
      </c>
      <c r="M2692" t="s">
        <v>254</v>
      </c>
      <c r="N2692" t="s">
        <v>84</v>
      </c>
      <c r="O2692" t="s">
        <v>85</v>
      </c>
      <c r="P2692" t="s">
        <v>1387</v>
      </c>
      <c r="Q2692" t="s">
        <v>87</v>
      </c>
      <c r="R2692" t="s">
        <v>107</v>
      </c>
      <c r="T2692" t="s">
        <v>89</v>
      </c>
      <c r="U2692" t="s">
        <v>90</v>
      </c>
      <c r="V2692">
        <v>2.1134200000000001</v>
      </c>
      <c r="W2692">
        <v>8540.7797497639858</v>
      </c>
      <c r="X2692">
        <v>10235.293506</v>
      </c>
      <c r="Y2692">
        <v>18508.276403</v>
      </c>
      <c r="Z2692">
        <v>17203.239495000002</v>
      </c>
      <c r="AA2692">
        <v>8161.9786698500893</v>
      </c>
      <c r="AB2692">
        <v>7957.2119154768125</v>
      </c>
      <c r="AC2692">
        <v>9569.5003654423635</v>
      </c>
      <c r="AP2692">
        <v>4679.8046430000004</v>
      </c>
      <c r="AQ2692">
        <v>8666.2061881941572</v>
      </c>
      <c r="AR2692">
        <v>8543.1386884700423</v>
      </c>
      <c r="AS2692">
        <v>8540.7797497639858</v>
      </c>
      <c r="AT2692">
        <v>4041.2127025219716</v>
      </c>
      <c r="AU2692" t="s">
        <v>1830</v>
      </c>
      <c r="AV2692">
        <v>42</v>
      </c>
      <c r="AW2692">
        <v>96.219350060046935</v>
      </c>
      <c r="AX2692">
        <v>4.009139585835289</v>
      </c>
    </row>
    <row r="2693" spans="1:50" hidden="1" x14ac:dyDescent="0.3">
      <c r="A2693" t="s">
        <v>3559</v>
      </c>
      <c r="B2693" t="s">
        <v>1766</v>
      </c>
      <c r="D2693">
        <v>2152</v>
      </c>
      <c r="F2693">
        <v>5</v>
      </c>
      <c r="G2693" t="s">
        <v>270</v>
      </c>
      <c r="H2693" t="s">
        <v>251</v>
      </c>
      <c r="I2693" t="s">
        <v>252</v>
      </c>
      <c r="J2693" t="s">
        <v>253</v>
      </c>
      <c r="K2693" t="s">
        <v>185</v>
      </c>
      <c r="L2693" t="s">
        <v>82</v>
      </c>
      <c r="M2693" t="s">
        <v>254</v>
      </c>
      <c r="N2693" t="s">
        <v>100</v>
      </c>
      <c r="O2693" t="s">
        <v>85</v>
      </c>
      <c r="P2693" t="s">
        <v>1387</v>
      </c>
      <c r="Q2693" t="s">
        <v>271</v>
      </c>
      <c r="R2693" t="s">
        <v>107</v>
      </c>
      <c r="T2693" t="s">
        <v>89</v>
      </c>
      <c r="U2693" t="s">
        <v>90</v>
      </c>
      <c r="V2693">
        <v>0.36984899999999998</v>
      </c>
      <c r="W2693">
        <v>1.1062847191768712</v>
      </c>
      <c r="X2693">
        <v>0</v>
      </c>
      <c r="Y2693">
        <v>0</v>
      </c>
      <c r="Z2693">
        <v>15.903487999999999</v>
      </c>
      <c r="AA2693">
        <v>0</v>
      </c>
      <c r="AB2693">
        <v>0</v>
      </c>
      <c r="AC2693">
        <v>0</v>
      </c>
      <c r="AP2693">
        <v>0</v>
      </c>
      <c r="AQ2693">
        <v>0</v>
      </c>
      <c r="AR2693">
        <v>1.106590271821998</v>
      </c>
      <c r="AS2693">
        <v>1.1062847191768712</v>
      </c>
      <c r="AT2693">
        <v>2.9911794250542014</v>
      </c>
      <c r="AU2693" t="s">
        <v>2666</v>
      </c>
      <c r="AV2693">
        <v>441</v>
      </c>
      <c r="AW2693">
        <v>6.7827197847034042E-3</v>
      </c>
      <c r="AX2693">
        <v>2.8261332436264186E-4</v>
      </c>
    </row>
    <row r="2694" spans="1:50" hidden="1" x14ac:dyDescent="0.3">
      <c r="A2694" t="s">
        <v>3560</v>
      </c>
      <c r="B2694" t="s">
        <v>1766</v>
      </c>
      <c r="D2694">
        <v>2153</v>
      </c>
      <c r="F2694">
        <v>5</v>
      </c>
      <c r="G2694" t="s">
        <v>3357</v>
      </c>
      <c r="H2694" t="s">
        <v>251</v>
      </c>
      <c r="I2694" t="s">
        <v>252</v>
      </c>
      <c r="J2694" t="s">
        <v>253</v>
      </c>
      <c r="K2694" t="s">
        <v>81</v>
      </c>
      <c r="L2694" t="s">
        <v>82</v>
      </c>
      <c r="M2694" t="s">
        <v>254</v>
      </c>
      <c r="N2694" t="s">
        <v>84</v>
      </c>
      <c r="O2694" t="s">
        <v>85</v>
      </c>
      <c r="P2694" t="s">
        <v>1387</v>
      </c>
      <c r="Q2694" t="s">
        <v>271</v>
      </c>
      <c r="R2694" t="s">
        <v>107</v>
      </c>
      <c r="T2694" t="s">
        <v>89</v>
      </c>
      <c r="U2694" t="s">
        <v>90</v>
      </c>
      <c r="V2694">
        <v>0.70447300000000002</v>
      </c>
      <c r="W2694">
        <v>0</v>
      </c>
      <c r="X2694">
        <v>0</v>
      </c>
      <c r="Y2694">
        <v>0</v>
      </c>
      <c r="Z2694">
        <v>4.226839</v>
      </c>
      <c r="AA2694">
        <v>0</v>
      </c>
      <c r="AB2694">
        <v>0</v>
      </c>
      <c r="AC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 t="s">
        <v>3358</v>
      </c>
      <c r="AV2694">
        <v>240</v>
      </c>
      <c r="AW2694">
        <v>0</v>
      </c>
      <c r="AX2694">
        <v>0</v>
      </c>
    </row>
    <row r="2695" spans="1:50" hidden="1" x14ac:dyDescent="0.3">
      <c r="A2695" t="s">
        <v>3561</v>
      </c>
      <c r="B2695" t="s">
        <v>1766</v>
      </c>
      <c r="D2695">
        <v>2216</v>
      </c>
      <c r="F2695">
        <v>5</v>
      </c>
      <c r="G2695" t="s">
        <v>277</v>
      </c>
      <c r="H2695" t="s">
        <v>251</v>
      </c>
      <c r="I2695" t="s">
        <v>252</v>
      </c>
      <c r="J2695" t="s">
        <v>253</v>
      </c>
      <c r="K2695" t="s">
        <v>133</v>
      </c>
      <c r="L2695" t="s">
        <v>82</v>
      </c>
      <c r="M2695" t="s">
        <v>278</v>
      </c>
      <c r="N2695" t="s">
        <v>100</v>
      </c>
      <c r="O2695" t="s">
        <v>85</v>
      </c>
      <c r="P2695" t="s">
        <v>1387</v>
      </c>
      <c r="Q2695" t="s">
        <v>87</v>
      </c>
      <c r="R2695" t="s">
        <v>215</v>
      </c>
      <c r="T2695" t="s">
        <v>89</v>
      </c>
      <c r="U2695" t="s">
        <v>90</v>
      </c>
      <c r="V2695">
        <v>0.63402599999999998</v>
      </c>
      <c r="W2695">
        <v>1138.1092534645347</v>
      </c>
      <c r="X2695">
        <v>618.17535599999997</v>
      </c>
      <c r="Y2695">
        <v>676.71708699999999</v>
      </c>
      <c r="Z2695">
        <v>468.86223000000001</v>
      </c>
      <c r="AA2695">
        <v>781.07688547445434</v>
      </c>
      <c r="AB2695">
        <v>647.63330141011704</v>
      </c>
      <c r="AC2695">
        <v>764.29002918689002</v>
      </c>
      <c r="AP2695">
        <v>575.28678300000001</v>
      </c>
      <c r="AQ2695">
        <v>1086.7388957003313</v>
      </c>
      <c r="AR2695">
        <v>1138.4235959541411</v>
      </c>
      <c r="AS2695">
        <v>1138.1092534645347</v>
      </c>
      <c r="AT2695">
        <v>1795.0513913696516</v>
      </c>
      <c r="AU2695" t="s">
        <v>1832</v>
      </c>
      <c r="AV2695">
        <v>270</v>
      </c>
      <c r="AW2695">
        <v>6.6483384865542652</v>
      </c>
      <c r="AX2695">
        <v>0.2770141036064277</v>
      </c>
    </row>
    <row r="2696" spans="1:50" hidden="1" x14ac:dyDescent="0.3">
      <c r="A2696" t="s">
        <v>3562</v>
      </c>
      <c r="B2696" t="s">
        <v>1766</v>
      </c>
      <c r="D2696">
        <v>2240</v>
      </c>
      <c r="F2696">
        <v>5</v>
      </c>
      <c r="G2696" t="s">
        <v>281</v>
      </c>
      <c r="H2696" t="s">
        <v>251</v>
      </c>
      <c r="I2696" t="s">
        <v>252</v>
      </c>
      <c r="J2696" t="s">
        <v>253</v>
      </c>
      <c r="K2696" t="s">
        <v>81</v>
      </c>
      <c r="L2696" t="s">
        <v>82</v>
      </c>
      <c r="M2696" t="s">
        <v>278</v>
      </c>
      <c r="N2696" t="s">
        <v>84</v>
      </c>
      <c r="O2696" t="s">
        <v>85</v>
      </c>
      <c r="P2696" t="s">
        <v>1387</v>
      </c>
      <c r="Q2696" t="s">
        <v>87</v>
      </c>
      <c r="R2696" t="s">
        <v>215</v>
      </c>
      <c r="T2696" t="s">
        <v>89</v>
      </c>
      <c r="U2696" t="s">
        <v>90</v>
      </c>
      <c r="V2696">
        <v>2.1134200000000001</v>
      </c>
      <c r="W2696">
        <v>3314.935238171965</v>
      </c>
      <c r="X2696">
        <v>2066.9248149999999</v>
      </c>
      <c r="Y2696">
        <v>2298.6965479999999</v>
      </c>
      <c r="Z2696">
        <v>1686.5091890000001</v>
      </c>
      <c r="AA2696">
        <v>2066.3065947949922</v>
      </c>
      <c r="AB2696">
        <v>2587.2637495082304</v>
      </c>
      <c r="AC2696">
        <v>1763.710067352981</v>
      </c>
      <c r="AP2696">
        <v>1830.2445170000001</v>
      </c>
      <c r="AQ2696">
        <v>3307.7115630977942</v>
      </c>
      <c r="AR2696">
        <v>3315.8508137131344</v>
      </c>
      <c r="AS2696">
        <v>3314.935238171965</v>
      </c>
      <c r="AT2696">
        <v>1568.5170189417934</v>
      </c>
      <c r="AU2696" t="s">
        <v>1834</v>
      </c>
      <c r="AV2696">
        <v>80</v>
      </c>
      <c r="AW2696">
        <v>19.606462736772418</v>
      </c>
      <c r="AX2696">
        <v>0.81693594736551745</v>
      </c>
    </row>
    <row r="2697" spans="1:50" hidden="1" x14ac:dyDescent="0.3">
      <c r="A2697" t="s">
        <v>3563</v>
      </c>
      <c r="B2697" t="s">
        <v>1766</v>
      </c>
      <c r="D2697">
        <v>2307</v>
      </c>
      <c r="F2697">
        <v>5</v>
      </c>
      <c r="G2697" t="s">
        <v>284</v>
      </c>
      <c r="H2697" t="s">
        <v>78</v>
      </c>
      <c r="I2697" t="s">
        <v>285</v>
      </c>
      <c r="J2697" t="s">
        <v>286</v>
      </c>
      <c r="K2697" t="s">
        <v>174</v>
      </c>
      <c r="L2697" t="s">
        <v>82</v>
      </c>
      <c r="M2697" t="s">
        <v>287</v>
      </c>
      <c r="N2697" t="s">
        <v>100</v>
      </c>
      <c r="O2697" t="s">
        <v>85</v>
      </c>
      <c r="P2697" t="s">
        <v>1387</v>
      </c>
      <c r="Q2697" t="s">
        <v>87</v>
      </c>
      <c r="R2697" t="s">
        <v>107</v>
      </c>
      <c r="S2697" t="s">
        <v>288</v>
      </c>
      <c r="T2697" t="s">
        <v>89</v>
      </c>
      <c r="U2697" t="s">
        <v>90</v>
      </c>
      <c r="V2697">
        <v>0.49982388164846775</v>
      </c>
      <c r="W2697">
        <v>565.34418397187414</v>
      </c>
      <c r="X2697">
        <v>0</v>
      </c>
      <c r="Y2697">
        <v>0</v>
      </c>
      <c r="Z2697">
        <v>0</v>
      </c>
      <c r="AA2697">
        <v>565.34418397187414</v>
      </c>
      <c r="AB2697">
        <v>0</v>
      </c>
      <c r="AC2697">
        <v>0</v>
      </c>
      <c r="AP2697">
        <v>665.12932899999998</v>
      </c>
      <c r="AQ2697">
        <v>1069.9646516719372</v>
      </c>
      <c r="AR2697">
        <v>565.34418397187414</v>
      </c>
      <c r="AS2697">
        <v>565.34418397187414</v>
      </c>
      <c r="AT2697">
        <v>1131.0867782213888</v>
      </c>
      <c r="AU2697" t="s">
        <v>1836</v>
      </c>
    </row>
    <row r="2698" spans="1:50" hidden="1" x14ac:dyDescent="0.3">
      <c r="A2698" t="s">
        <v>3564</v>
      </c>
      <c r="B2698" t="s">
        <v>1766</v>
      </c>
      <c r="D2698">
        <v>2308</v>
      </c>
      <c r="F2698">
        <v>5</v>
      </c>
      <c r="G2698" t="s">
        <v>291</v>
      </c>
      <c r="H2698" t="s">
        <v>78</v>
      </c>
      <c r="I2698" t="s">
        <v>285</v>
      </c>
      <c r="J2698" t="s">
        <v>286</v>
      </c>
      <c r="K2698" t="s">
        <v>112</v>
      </c>
      <c r="L2698" t="s">
        <v>82</v>
      </c>
      <c r="M2698" t="s">
        <v>287</v>
      </c>
      <c r="N2698" t="s">
        <v>100</v>
      </c>
      <c r="O2698" t="s">
        <v>85</v>
      </c>
      <c r="P2698" t="s">
        <v>1387</v>
      </c>
      <c r="Q2698" t="s">
        <v>87</v>
      </c>
      <c r="R2698" t="s">
        <v>107</v>
      </c>
      <c r="S2698" t="s">
        <v>288</v>
      </c>
      <c r="T2698" t="s">
        <v>89</v>
      </c>
      <c r="U2698" t="s">
        <v>90</v>
      </c>
      <c r="V2698">
        <v>1.046143008101444</v>
      </c>
      <c r="W2698">
        <v>1462.3088169169562</v>
      </c>
      <c r="X2698">
        <v>0</v>
      </c>
      <c r="Y2698">
        <v>0</v>
      </c>
      <c r="Z2698">
        <v>0</v>
      </c>
      <c r="AA2698">
        <v>1462.3088169169562</v>
      </c>
      <c r="AB2698">
        <v>0</v>
      </c>
      <c r="AC2698">
        <v>0</v>
      </c>
      <c r="AP2698">
        <v>1653.803932</v>
      </c>
      <c r="AQ2698">
        <v>2524.8320837301017</v>
      </c>
      <c r="AR2698">
        <v>1462.3088169169562</v>
      </c>
      <c r="AS2698">
        <v>1462.3088169169562</v>
      </c>
      <c r="AT2698">
        <v>1397.8096738138852</v>
      </c>
      <c r="AU2698" t="s">
        <v>1838</v>
      </c>
      <c r="AV2698">
        <v>112</v>
      </c>
      <c r="AW2698">
        <v>12.480443516195404</v>
      </c>
      <c r="AX2698">
        <v>0.5200184798414752</v>
      </c>
    </row>
    <row r="2699" spans="1:50" hidden="1" x14ac:dyDescent="0.3">
      <c r="A2699" t="s">
        <v>3565</v>
      </c>
      <c r="B2699" t="s">
        <v>1766</v>
      </c>
      <c r="D2699">
        <v>2309</v>
      </c>
      <c r="F2699">
        <v>5</v>
      </c>
      <c r="G2699" t="s">
        <v>294</v>
      </c>
      <c r="H2699" t="s">
        <v>78</v>
      </c>
      <c r="I2699" t="s">
        <v>285</v>
      </c>
      <c r="J2699" t="s">
        <v>286</v>
      </c>
      <c r="K2699" t="s">
        <v>174</v>
      </c>
      <c r="L2699" t="s">
        <v>82</v>
      </c>
      <c r="M2699" t="s">
        <v>295</v>
      </c>
      <c r="N2699" t="s">
        <v>100</v>
      </c>
      <c r="O2699" t="s">
        <v>85</v>
      </c>
      <c r="P2699" t="s">
        <v>1387</v>
      </c>
      <c r="Q2699" t="s">
        <v>87</v>
      </c>
      <c r="R2699" t="s">
        <v>107</v>
      </c>
      <c r="S2699" t="s">
        <v>288</v>
      </c>
      <c r="T2699" t="s">
        <v>89</v>
      </c>
      <c r="U2699" t="s">
        <v>90</v>
      </c>
      <c r="V2699">
        <v>0.49982388164846775</v>
      </c>
      <c r="W2699">
        <v>565.34418397187414</v>
      </c>
      <c r="X2699">
        <v>0</v>
      </c>
      <c r="Y2699">
        <v>0</v>
      </c>
      <c r="Z2699">
        <v>0</v>
      </c>
      <c r="AA2699">
        <v>565.34418397187414</v>
      </c>
      <c r="AB2699">
        <v>0</v>
      </c>
      <c r="AC2699">
        <v>0</v>
      </c>
      <c r="AP2699">
        <v>665.129323</v>
      </c>
      <c r="AQ2699">
        <v>1069.964579625469</v>
      </c>
      <c r="AR2699">
        <v>565.34418397187414</v>
      </c>
      <c r="AS2699">
        <v>565.34418397187414</v>
      </c>
      <c r="AT2699">
        <v>1131.0867782213888</v>
      </c>
      <c r="AU2699" t="s">
        <v>1840</v>
      </c>
      <c r="AV2699">
        <v>270</v>
      </c>
      <c r="AW2699">
        <v>4.1892102897088472</v>
      </c>
      <c r="AX2699">
        <v>0.17455042873786863</v>
      </c>
    </row>
    <row r="2700" spans="1:50" hidden="1" x14ac:dyDescent="0.3">
      <c r="A2700" t="s">
        <v>3566</v>
      </c>
      <c r="B2700" t="s">
        <v>1766</v>
      </c>
      <c r="D2700">
        <v>2311</v>
      </c>
      <c r="F2700">
        <v>5</v>
      </c>
      <c r="G2700" t="s">
        <v>298</v>
      </c>
      <c r="H2700" t="s">
        <v>78</v>
      </c>
      <c r="I2700" t="s">
        <v>285</v>
      </c>
      <c r="J2700" t="s">
        <v>286</v>
      </c>
      <c r="K2700" t="s">
        <v>112</v>
      </c>
      <c r="L2700" t="s">
        <v>82</v>
      </c>
      <c r="M2700" t="s">
        <v>295</v>
      </c>
      <c r="N2700" t="s">
        <v>100</v>
      </c>
      <c r="O2700" t="s">
        <v>85</v>
      </c>
      <c r="P2700" t="s">
        <v>1387</v>
      </c>
      <c r="Q2700" t="s">
        <v>87</v>
      </c>
      <c r="R2700" t="s">
        <v>107</v>
      </c>
      <c r="S2700" t="s">
        <v>288</v>
      </c>
      <c r="T2700" t="s">
        <v>89</v>
      </c>
      <c r="U2700" t="s">
        <v>90</v>
      </c>
      <c r="V2700">
        <v>1.046143008101444</v>
      </c>
      <c r="W2700">
        <v>1462.3088169169562</v>
      </c>
      <c r="X2700">
        <v>0</v>
      </c>
      <c r="Y2700">
        <v>0</v>
      </c>
      <c r="Z2700">
        <v>0</v>
      </c>
      <c r="AA2700">
        <v>1462.3088169169562</v>
      </c>
      <c r="AB2700">
        <v>0</v>
      </c>
      <c r="AC2700">
        <v>0</v>
      </c>
      <c r="AP2700">
        <v>1653.8039450000001</v>
      </c>
      <c r="AQ2700">
        <v>2516.4447739309212</v>
      </c>
      <c r="AR2700">
        <v>1462.3088169169562</v>
      </c>
      <c r="AS2700">
        <v>1462.3088169169562</v>
      </c>
      <c r="AT2700">
        <v>1397.8096738138852</v>
      </c>
      <c r="AU2700" t="s">
        <v>1842</v>
      </c>
      <c r="AV2700">
        <v>112</v>
      </c>
      <c r="AW2700">
        <v>12.480443516195404</v>
      </c>
      <c r="AX2700">
        <v>0.5200184798414752</v>
      </c>
    </row>
    <row r="2701" spans="1:50" hidden="1" x14ac:dyDescent="0.3">
      <c r="A2701" t="s">
        <v>3567</v>
      </c>
      <c r="B2701" t="s">
        <v>1766</v>
      </c>
      <c r="D2701">
        <v>2317</v>
      </c>
      <c r="F2701">
        <v>5</v>
      </c>
      <c r="G2701" t="s">
        <v>301</v>
      </c>
      <c r="H2701" t="s">
        <v>78</v>
      </c>
      <c r="I2701" t="s">
        <v>285</v>
      </c>
      <c r="J2701" t="s">
        <v>286</v>
      </c>
      <c r="K2701" t="s">
        <v>174</v>
      </c>
      <c r="L2701" t="s">
        <v>82</v>
      </c>
      <c r="M2701" t="s">
        <v>302</v>
      </c>
      <c r="N2701" t="s">
        <v>100</v>
      </c>
      <c r="O2701" t="s">
        <v>85</v>
      </c>
      <c r="P2701" t="s">
        <v>1387</v>
      </c>
      <c r="Q2701" t="s">
        <v>271</v>
      </c>
      <c r="R2701" t="s">
        <v>107</v>
      </c>
      <c r="T2701" t="s">
        <v>89</v>
      </c>
      <c r="U2701" t="s">
        <v>90</v>
      </c>
      <c r="V2701">
        <v>0.99964799999999998</v>
      </c>
      <c r="W2701">
        <v>0</v>
      </c>
      <c r="X2701">
        <v>97.965500500000005</v>
      </c>
      <c r="Y2701">
        <v>0</v>
      </c>
      <c r="Z2701">
        <v>0</v>
      </c>
      <c r="AA2701">
        <v>0</v>
      </c>
      <c r="AB2701">
        <v>0</v>
      </c>
      <c r="AC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 t="s">
        <v>1844</v>
      </c>
    </row>
    <row r="2702" spans="1:50" hidden="1" x14ac:dyDescent="0.3">
      <c r="A2702" t="s">
        <v>3568</v>
      </c>
      <c r="B2702" t="s">
        <v>1766</v>
      </c>
      <c r="D2702">
        <v>2317</v>
      </c>
      <c r="F2702">
        <v>5</v>
      </c>
      <c r="G2702" t="s">
        <v>301</v>
      </c>
      <c r="H2702" t="s">
        <v>78</v>
      </c>
      <c r="I2702" t="s">
        <v>285</v>
      </c>
      <c r="J2702" t="s">
        <v>286</v>
      </c>
      <c r="K2702" t="s">
        <v>174</v>
      </c>
      <c r="L2702" t="s">
        <v>82</v>
      </c>
      <c r="M2702" t="s">
        <v>305</v>
      </c>
      <c r="N2702" t="s">
        <v>100</v>
      </c>
      <c r="O2702" t="s">
        <v>85</v>
      </c>
      <c r="P2702" t="s">
        <v>1387</v>
      </c>
      <c r="Q2702" t="s">
        <v>271</v>
      </c>
      <c r="R2702" t="s">
        <v>107</v>
      </c>
      <c r="T2702" t="s">
        <v>89</v>
      </c>
      <c r="U2702" t="s">
        <v>90</v>
      </c>
      <c r="V2702">
        <v>0.99964799999999998</v>
      </c>
      <c r="W2702">
        <v>0</v>
      </c>
      <c r="X2702">
        <v>97.965500500000005</v>
      </c>
      <c r="Y2702">
        <v>0</v>
      </c>
      <c r="Z2702">
        <v>0</v>
      </c>
      <c r="AA2702">
        <v>0</v>
      </c>
      <c r="AB2702">
        <v>0</v>
      </c>
      <c r="AC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 t="s">
        <v>1844</v>
      </c>
    </row>
    <row r="2703" spans="1:50" hidden="1" x14ac:dyDescent="0.3">
      <c r="A2703" t="s">
        <v>3569</v>
      </c>
      <c r="B2703" t="s">
        <v>1766</v>
      </c>
      <c r="D2703">
        <v>2325</v>
      </c>
      <c r="F2703">
        <v>5</v>
      </c>
      <c r="G2703" t="s">
        <v>307</v>
      </c>
      <c r="H2703" t="s">
        <v>78</v>
      </c>
      <c r="I2703" t="s">
        <v>285</v>
      </c>
      <c r="J2703" t="s">
        <v>286</v>
      </c>
      <c r="K2703" t="s">
        <v>112</v>
      </c>
      <c r="L2703" t="s">
        <v>82</v>
      </c>
      <c r="M2703" t="s">
        <v>302</v>
      </c>
      <c r="N2703" t="s">
        <v>100</v>
      </c>
      <c r="O2703" t="s">
        <v>85</v>
      </c>
      <c r="P2703" t="s">
        <v>1387</v>
      </c>
      <c r="Q2703" t="s">
        <v>271</v>
      </c>
      <c r="R2703" t="s">
        <v>107</v>
      </c>
      <c r="T2703" t="s">
        <v>89</v>
      </c>
      <c r="U2703" t="s">
        <v>90</v>
      </c>
      <c r="V2703">
        <v>2.0922860000000001</v>
      </c>
      <c r="W2703">
        <v>0</v>
      </c>
      <c r="X2703">
        <v>587.932366</v>
      </c>
      <c r="Y2703">
        <v>0</v>
      </c>
      <c r="Z2703">
        <v>0</v>
      </c>
      <c r="AA2703">
        <v>0</v>
      </c>
      <c r="AB2703">
        <v>0</v>
      </c>
      <c r="AC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 t="s">
        <v>1847</v>
      </c>
    </row>
    <row r="2704" spans="1:50" hidden="1" x14ac:dyDescent="0.3">
      <c r="A2704" t="s">
        <v>3570</v>
      </c>
      <c r="B2704" t="s">
        <v>1766</v>
      </c>
      <c r="D2704">
        <v>2325</v>
      </c>
      <c r="F2704">
        <v>5</v>
      </c>
      <c r="G2704" t="s">
        <v>307</v>
      </c>
      <c r="H2704" t="s">
        <v>78</v>
      </c>
      <c r="I2704" t="s">
        <v>285</v>
      </c>
      <c r="J2704" t="s">
        <v>286</v>
      </c>
      <c r="K2704" t="s">
        <v>112</v>
      </c>
      <c r="L2704" t="s">
        <v>82</v>
      </c>
      <c r="M2704" t="s">
        <v>305</v>
      </c>
      <c r="N2704" t="s">
        <v>100</v>
      </c>
      <c r="O2704" t="s">
        <v>85</v>
      </c>
      <c r="P2704" t="s">
        <v>1387</v>
      </c>
      <c r="Q2704" t="s">
        <v>271</v>
      </c>
      <c r="R2704" t="s">
        <v>107</v>
      </c>
      <c r="T2704" t="s">
        <v>89</v>
      </c>
      <c r="U2704" t="s">
        <v>90</v>
      </c>
      <c r="V2704">
        <v>2.0922860000000001</v>
      </c>
      <c r="W2704">
        <v>0</v>
      </c>
      <c r="X2704">
        <v>587.932366</v>
      </c>
      <c r="Y2704">
        <v>0</v>
      </c>
      <c r="Z2704">
        <v>0</v>
      </c>
      <c r="AA2704">
        <v>0</v>
      </c>
      <c r="AB2704">
        <v>0</v>
      </c>
      <c r="AC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 t="s">
        <v>1847</v>
      </c>
    </row>
    <row r="2705" spans="1:50" hidden="1" x14ac:dyDescent="0.3">
      <c r="A2705" t="s">
        <v>3571</v>
      </c>
      <c r="B2705" t="s">
        <v>1766</v>
      </c>
      <c r="D2705">
        <v>2334</v>
      </c>
      <c r="F2705">
        <v>5</v>
      </c>
      <c r="G2705" t="s">
        <v>311</v>
      </c>
      <c r="H2705" t="s">
        <v>78</v>
      </c>
      <c r="I2705" t="s">
        <v>285</v>
      </c>
      <c r="J2705" t="s">
        <v>286</v>
      </c>
      <c r="K2705" t="s">
        <v>112</v>
      </c>
      <c r="L2705" t="s">
        <v>82</v>
      </c>
      <c r="M2705" t="s">
        <v>302</v>
      </c>
      <c r="N2705" t="s">
        <v>100</v>
      </c>
      <c r="O2705" t="s">
        <v>85</v>
      </c>
      <c r="P2705" t="s">
        <v>1387</v>
      </c>
      <c r="Q2705" t="s">
        <v>87</v>
      </c>
      <c r="R2705" t="s">
        <v>88</v>
      </c>
      <c r="T2705" t="s">
        <v>89</v>
      </c>
      <c r="U2705" t="s">
        <v>90</v>
      </c>
      <c r="V2705">
        <v>1.046143</v>
      </c>
      <c r="W2705">
        <v>22538.47747322145</v>
      </c>
      <c r="X2705">
        <v>26259.932981000002</v>
      </c>
      <c r="Y2705">
        <v>26141.021427</v>
      </c>
      <c r="Z2705">
        <v>11831.005657</v>
      </c>
      <c r="AA2705">
        <v>24770.232965976502</v>
      </c>
      <c r="AB2705">
        <v>31870.942816915784</v>
      </c>
      <c r="AC2705">
        <v>27771.670189938282</v>
      </c>
      <c r="AP2705">
        <v>15811.633002</v>
      </c>
      <c r="AQ2705">
        <v>23515.208025023458</v>
      </c>
      <c r="AR2705">
        <v>22544.70253562148</v>
      </c>
      <c r="AS2705">
        <v>22538.47747322145</v>
      </c>
      <c r="AT2705">
        <v>21544.356243096259</v>
      </c>
      <c r="AU2705" t="s">
        <v>1850</v>
      </c>
      <c r="AV2705">
        <v>112</v>
      </c>
      <c r="AW2705">
        <v>192.36032359907375</v>
      </c>
      <c r="AX2705">
        <v>8.0150134832947391</v>
      </c>
    </row>
    <row r="2706" spans="1:50" hidden="1" x14ac:dyDescent="0.3">
      <c r="A2706" t="s">
        <v>3572</v>
      </c>
      <c r="B2706" t="s">
        <v>1766</v>
      </c>
      <c r="D2706">
        <v>2336</v>
      </c>
      <c r="F2706">
        <v>5</v>
      </c>
      <c r="G2706" t="s">
        <v>314</v>
      </c>
      <c r="H2706" t="s">
        <v>78</v>
      </c>
      <c r="I2706" t="s">
        <v>285</v>
      </c>
      <c r="J2706" t="s">
        <v>286</v>
      </c>
      <c r="K2706" t="s">
        <v>174</v>
      </c>
      <c r="L2706" t="s">
        <v>82</v>
      </c>
      <c r="M2706" t="s">
        <v>302</v>
      </c>
      <c r="N2706" t="s">
        <v>100</v>
      </c>
      <c r="O2706" t="s">
        <v>85</v>
      </c>
      <c r="P2706" t="s">
        <v>1387</v>
      </c>
      <c r="Q2706" t="s">
        <v>87</v>
      </c>
      <c r="R2706" t="s">
        <v>215</v>
      </c>
      <c r="T2706" t="s">
        <v>89</v>
      </c>
      <c r="U2706" t="s">
        <v>90</v>
      </c>
      <c r="V2706">
        <v>0.49982399999999999</v>
      </c>
      <c r="W2706">
        <v>4548.4546890806723</v>
      </c>
      <c r="X2706">
        <v>4851.9580150000002</v>
      </c>
      <c r="Y2706">
        <v>4103.8048650000001</v>
      </c>
      <c r="Z2706">
        <v>3641.8009059999999</v>
      </c>
      <c r="AA2706">
        <v>4704.8182431614232</v>
      </c>
      <c r="AB2706">
        <v>5248.8448452086832</v>
      </c>
      <c r="AC2706">
        <v>6338.5256622124389</v>
      </c>
      <c r="AP2706">
        <v>2080.3244850000001</v>
      </c>
      <c r="AQ2706">
        <v>4749.3590756897784</v>
      </c>
      <c r="AR2706">
        <v>4549.7109591324934</v>
      </c>
      <c r="AS2706">
        <v>4548.4546890806723</v>
      </c>
      <c r="AT2706">
        <v>9100.1126178028117</v>
      </c>
      <c r="AU2706" t="s">
        <v>1852</v>
      </c>
      <c r="AV2706">
        <v>270</v>
      </c>
      <c r="AW2706">
        <v>33.704120806677082</v>
      </c>
      <c r="AX2706">
        <v>1.4043383669448783</v>
      </c>
    </row>
    <row r="2707" spans="1:50" hidden="1" x14ac:dyDescent="0.3">
      <c r="A2707" t="s">
        <v>3573</v>
      </c>
      <c r="B2707" t="s">
        <v>1766</v>
      </c>
      <c r="D2707">
        <v>2344</v>
      </c>
      <c r="F2707">
        <v>5</v>
      </c>
      <c r="G2707" t="s">
        <v>317</v>
      </c>
      <c r="H2707" t="s">
        <v>78</v>
      </c>
      <c r="I2707" t="s">
        <v>285</v>
      </c>
      <c r="J2707" t="s">
        <v>286</v>
      </c>
      <c r="K2707" t="s">
        <v>112</v>
      </c>
      <c r="L2707" t="s">
        <v>82</v>
      </c>
      <c r="M2707" t="s">
        <v>318</v>
      </c>
      <c r="N2707" t="s">
        <v>100</v>
      </c>
      <c r="O2707" t="s">
        <v>85</v>
      </c>
      <c r="P2707" t="s">
        <v>1387</v>
      </c>
      <c r="Q2707" t="s">
        <v>87</v>
      </c>
      <c r="R2707" t="s">
        <v>88</v>
      </c>
      <c r="T2707" t="s">
        <v>89</v>
      </c>
      <c r="U2707" t="s">
        <v>90</v>
      </c>
      <c r="V2707">
        <v>1.046143</v>
      </c>
      <c r="W2707">
        <v>8281.776204549089</v>
      </c>
      <c r="X2707">
        <v>10930.799562</v>
      </c>
      <c r="Y2707">
        <v>11225.811903</v>
      </c>
      <c r="Z2707">
        <v>5732.3406279999999</v>
      </c>
      <c r="AA2707">
        <v>10564.092962680088</v>
      </c>
      <c r="AB2707">
        <v>8425.4746135746809</v>
      </c>
      <c r="AC2707">
        <v>14826.972327829188</v>
      </c>
      <c r="AP2707">
        <v>6341.8014629999998</v>
      </c>
      <c r="AQ2707">
        <v>8670.2378573874703</v>
      </c>
      <c r="AR2707">
        <v>8284.0636072238085</v>
      </c>
      <c r="AS2707">
        <v>8281.776204549089</v>
      </c>
      <c r="AT2707">
        <v>7916.4858002673518</v>
      </c>
      <c r="AU2707" t="s">
        <v>1854</v>
      </c>
      <c r="AV2707">
        <v>112</v>
      </c>
      <c r="AW2707">
        <v>70.682908930958504</v>
      </c>
      <c r="AX2707">
        <v>2.9451212054566045</v>
      </c>
    </row>
    <row r="2708" spans="1:50" hidden="1" x14ac:dyDescent="0.3">
      <c r="A2708" t="s">
        <v>3574</v>
      </c>
      <c r="B2708" t="s">
        <v>1766</v>
      </c>
      <c r="D2708">
        <v>2346</v>
      </c>
      <c r="F2708">
        <v>5</v>
      </c>
      <c r="G2708" t="s">
        <v>321</v>
      </c>
      <c r="H2708" t="s">
        <v>78</v>
      </c>
      <c r="I2708" t="s">
        <v>285</v>
      </c>
      <c r="J2708" t="s">
        <v>286</v>
      </c>
      <c r="K2708" t="s">
        <v>174</v>
      </c>
      <c r="L2708" t="s">
        <v>82</v>
      </c>
      <c r="M2708" t="s">
        <v>318</v>
      </c>
      <c r="N2708" t="s">
        <v>100</v>
      </c>
      <c r="O2708" t="s">
        <v>85</v>
      </c>
      <c r="P2708" t="s">
        <v>1387</v>
      </c>
      <c r="Q2708" t="s">
        <v>87</v>
      </c>
      <c r="R2708" t="s">
        <v>107</v>
      </c>
      <c r="T2708" t="s">
        <v>89</v>
      </c>
      <c r="U2708" t="s">
        <v>90</v>
      </c>
      <c r="V2708">
        <v>0.49982399999999999</v>
      </c>
      <c r="W2708">
        <v>2153.6578459527927</v>
      </c>
      <c r="X2708">
        <v>2274.9488959999999</v>
      </c>
      <c r="Y2708">
        <v>2024.370469</v>
      </c>
      <c r="Z2708">
        <v>2031.284713</v>
      </c>
      <c r="AA2708">
        <v>2008.2393486385395</v>
      </c>
      <c r="AB2708">
        <v>1586.895943186192</v>
      </c>
      <c r="AC2708">
        <v>3113.8210265939815</v>
      </c>
      <c r="AP2708">
        <v>931.34405500000003</v>
      </c>
      <c r="AQ2708">
        <v>2220.2114195394015</v>
      </c>
      <c r="AR2708">
        <v>2154.2526800313281</v>
      </c>
      <c r="AS2708">
        <v>2153.6578459527927</v>
      </c>
      <c r="AT2708">
        <v>4308.8324009107064</v>
      </c>
      <c r="AU2708" t="s">
        <v>1856</v>
      </c>
      <c r="AV2708">
        <v>270</v>
      </c>
      <c r="AW2708">
        <v>15.958638521891505</v>
      </c>
      <c r="AX2708">
        <v>0.6649432717454794</v>
      </c>
    </row>
    <row r="2709" spans="1:50" hidden="1" x14ac:dyDescent="0.3">
      <c r="A2709" t="s">
        <v>3575</v>
      </c>
      <c r="B2709" t="s">
        <v>1766</v>
      </c>
      <c r="D2709">
        <v>2372</v>
      </c>
      <c r="F2709">
        <v>5</v>
      </c>
      <c r="G2709" t="s">
        <v>1245</v>
      </c>
      <c r="H2709" t="s">
        <v>78</v>
      </c>
      <c r="I2709" t="s">
        <v>285</v>
      </c>
      <c r="J2709" t="s">
        <v>286</v>
      </c>
      <c r="K2709" t="s">
        <v>174</v>
      </c>
      <c r="L2709" t="s">
        <v>82</v>
      </c>
      <c r="M2709" t="s">
        <v>302</v>
      </c>
      <c r="N2709" t="s">
        <v>100</v>
      </c>
      <c r="O2709" t="s">
        <v>85</v>
      </c>
      <c r="P2709" t="s">
        <v>1387</v>
      </c>
      <c r="Q2709" t="s">
        <v>271</v>
      </c>
      <c r="R2709" t="s">
        <v>107</v>
      </c>
      <c r="T2709" t="s">
        <v>89</v>
      </c>
      <c r="U2709" t="s">
        <v>90</v>
      </c>
      <c r="V2709">
        <v>0.16660800000000001</v>
      </c>
      <c r="W2709">
        <v>0</v>
      </c>
      <c r="X2709">
        <v>0</v>
      </c>
      <c r="Y2709">
        <v>0</v>
      </c>
      <c r="Z2709">
        <v>0.249912</v>
      </c>
      <c r="AA2709">
        <v>0</v>
      </c>
      <c r="AB2709">
        <v>0</v>
      </c>
      <c r="AC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 t="s">
        <v>3370</v>
      </c>
      <c r="AV2709">
        <v>810</v>
      </c>
      <c r="AW2709">
        <v>0</v>
      </c>
      <c r="AX2709">
        <v>0</v>
      </c>
    </row>
    <row r="2710" spans="1:50" hidden="1" x14ac:dyDescent="0.3">
      <c r="A2710" t="s">
        <v>3576</v>
      </c>
      <c r="B2710" t="s">
        <v>1766</v>
      </c>
      <c r="D2710">
        <v>2372</v>
      </c>
      <c r="F2710">
        <v>5</v>
      </c>
      <c r="G2710" t="s">
        <v>1245</v>
      </c>
      <c r="H2710" t="s">
        <v>78</v>
      </c>
      <c r="I2710" t="s">
        <v>285</v>
      </c>
      <c r="J2710" t="s">
        <v>286</v>
      </c>
      <c r="K2710" t="s">
        <v>174</v>
      </c>
      <c r="L2710" t="s">
        <v>82</v>
      </c>
      <c r="M2710" t="s">
        <v>318</v>
      </c>
      <c r="N2710" t="s">
        <v>100</v>
      </c>
      <c r="O2710" t="s">
        <v>85</v>
      </c>
      <c r="P2710" t="s">
        <v>1387</v>
      </c>
      <c r="Q2710" t="s">
        <v>271</v>
      </c>
      <c r="R2710" t="s">
        <v>107</v>
      </c>
      <c r="T2710" t="s">
        <v>89</v>
      </c>
      <c r="U2710" t="s">
        <v>90</v>
      </c>
      <c r="V2710">
        <v>0.16660800000000001</v>
      </c>
      <c r="W2710">
        <v>0</v>
      </c>
      <c r="X2710">
        <v>0</v>
      </c>
      <c r="Y2710">
        <v>0</v>
      </c>
      <c r="Z2710">
        <v>0.249912</v>
      </c>
      <c r="AA2710">
        <v>0</v>
      </c>
      <c r="AB2710">
        <v>0</v>
      </c>
      <c r="AC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 t="s">
        <v>3370</v>
      </c>
      <c r="AV2710">
        <v>810</v>
      </c>
      <c r="AW2710">
        <v>0</v>
      </c>
      <c r="AX2710">
        <v>0</v>
      </c>
    </row>
    <row r="2711" spans="1:50" hidden="1" x14ac:dyDescent="0.3">
      <c r="A2711" t="s">
        <v>3577</v>
      </c>
      <c r="B2711" t="s">
        <v>1766</v>
      </c>
      <c r="D2711">
        <v>2377</v>
      </c>
      <c r="F2711">
        <v>5</v>
      </c>
      <c r="G2711" t="s">
        <v>324</v>
      </c>
      <c r="H2711" t="s">
        <v>78</v>
      </c>
      <c r="I2711" t="s">
        <v>285</v>
      </c>
      <c r="J2711" t="s">
        <v>286</v>
      </c>
      <c r="K2711" t="s">
        <v>112</v>
      </c>
      <c r="L2711" t="s">
        <v>82</v>
      </c>
      <c r="M2711" t="s">
        <v>302</v>
      </c>
      <c r="N2711" t="s">
        <v>100</v>
      </c>
      <c r="O2711" t="s">
        <v>85</v>
      </c>
      <c r="P2711" t="s">
        <v>1387</v>
      </c>
      <c r="Q2711" t="s">
        <v>271</v>
      </c>
      <c r="R2711" t="s">
        <v>107</v>
      </c>
      <c r="T2711" t="s">
        <v>89</v>
      </c>
      <c r="U2711" t="s">
        <v>90</v>
      </c>
      <c r="V2711">
        <v>0.34871399999999997</v>
      </c>
      <c r="W2711">
        <v>0</v>
      </c>
      <c r="X2711">
        <v>0</v>
      </c>
      <c r="Y2711">
        <v>0</v>
      </c>
      <c r="Z2711">
        <v>0.52307150000000002</v>
      </c>
      <c r="AA2711">
        <v>0</v>
      </c>
      <c r="AB2711">
        <v>0</v>
      </c>
      <c r="AC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 t="s">
        <v>3373</v>
      </c>
      <c r="AV2711">
        <v>336</v>
      </c>
      <c r="AW2711">
        <v>0</v>
      </c>
      <c r="AX2711">
        <v>0</v>
      </c>
    </row>
    <row r="2712" spans="1:50" hidden="1" x14ac:dyDescent="0.3">
      <c r="A2712" t="s">
        <v>3578</v>
      </c>
      <c r="B2712" t="s">
        <v>1766</v>
      </c>
      <c r="D2712">
        <v>2377</v>
      </c>
      <c r="F2712">
        <v>5</v>
      </c>
      <c r="G2712" t="s">
        <v>324</v>
      </c>
      <c r="H2712" t="s">
        <v>78</v>
      </c>
      <c r="I2712" t="s">
        <v>285</v>
      </c>
      <c r="J2712" t="s">
        <v>286</v>
      </c>
      <c r="K2712" t="s">
        <v>112</v>
      </c>
      <c r="L2712" t="s">
        <v>82</v>
      </c>
      <c r="M2712" t="s">
        <v>318</v>
      </c>
      <c r="N2712" t="s">
        <v>100</v>
      </c>
      <c r="O2712" t="s">
        <v>85</v>
      </c>
      <c r="P2712" t="s">
        <v>1387</v>
      </c>
      <c r="Q2712" t="s">
        <v>271</v>
      </c>
      <c r="R2712" t="s">
        <v>107</v>
      </c>
      <c r="T2712" t="s">
        <v>89</v>
      </c>
      <c r="U2712" t="s">
        <v>90</v>
      </c>
      <c r="V2712">
        <v>0.34871399999999997</v>
      </c>
      <c r="W2712">
        <v>0</v>
      </c>
      <c r="X2712">
        <v>0</v>
      </c>
      <c r="Y2712">
        <v>0</v>
      </c>
      <c r="Z2712">
        <v>0.52307150000000002</v>
      </c>
      <c r="AA2712">
        <v>0</v>
      </c>
      <c r="AB2712">
        <v>0</v>
      </c>
      <c r="AC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 t="s">
        <v>3373</v>
      </c>
      <c r="AV2712">
        <v>336</v>
      </c>
      <c r="AW2712">
        <v>0</v>
      </c>
      <c r="AX2712">
        <v>0</v>
      </c>
    </row>
    <row r="2713" spans="1:50" hidden="1" x14ac:dyDescent="0.3">
      <c r="A2713" t="s">
        <v>3579</v>
      </c>
      <c r="B2713" t="s">
        <v>1766</v>
      </c>
      <c r="D2713">
        <v>2381</v>
      </c>
      <c r="F2713">
        <v>5</v>
      </c>
      <c r="G2713" t="s">
        <v>327</v>
      </c>
      <c r="H2713" t="s">
        <v>78</v>
      </c>
      <c r="I2713" t="s">
        <v>285</v>
      </c>
      <c r="J2713" t="s">
        <v>286</v>
      </c>
      <c r="K2713" t="s">
        <v>174</v>
      </c>
      <c r="L2713" t="s">
        <v>82</v>
      </c>
      <c r="M2713" t="s">
        <v>113</v>
      </c>
      <c r="N2713" t="s">
        <v>100</v>
      </c>
      <c r="O2713" t="s">
        <v>85</v>
      </c>
      <c r="P2713" t="s">
        <v>1387</v>
      </c>
      <c r="Q2713" t="s">
        <v>87</v>
      </c>
      <c r="R2713" t="s">
        <v>107</v>
      </c>
      <c r="T2713" t="s">
        <v>89</v>
      </c>
      <c r="U2713" t="s">
        <v>90</v>
      </c>
      <c r="V2713">
        <v>0.49982399999999999</v>
      </c>
      <c r="W2713">
        <v>0</v>
      </c>
      <c r="X2713">
        <v>0</v>
      </c>
      <c r="Y2713">
        <v>0</v>
      </c>
      <c r="Z2713">
        <v>36.070632000000003</v>
      </c>
      <c r="AA2713">
        <v>0</v>
      </c>
      <c r="AB2713">
        <v>0</v>
      </c>
      <c r="AC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 t="s">
        <v>2541</v>
      </c>
      <c r="AV2713">
        <v>270</v>
      </c>
      <c r="AW2713">
        <v>0</v>
      </c>
      <c r="AX2713">
        <v>0</v>
      </c>
    </row>
    <row r="2714" spans="1:50" hidden="1" x14ac:dyDescent="0.3">
      <c r="A2714" t="s">
        <v>3580</v>
      </c>
      <c r="B2714" t="s">
        <v>1766</v>
      </c>
      <c r="D2714">
        <v>2382</v>
      </c>
      <c r="F2714">
        <v>5</v>
      </c>
      <c r="G2714" t="s">
        <v>330</v>
      </c>
      <c r="H2714" t="s">
        <v>78</v>
      </c>
      <c r="I2714" t="s">
        <v>285</v>
      </c>
      <c r="J2714" t="s">
        <v>286</v>
      </c>
      <c r="K2714" t="s">
        <v>112</v>
      </c>
      <c r="L2714" t="s">
        <v>82</v>
      </c>
      <c r="M2714" t="s">
        <v>113</v>
      </c>
      <c r="N2714" t="s">
        <v>100</v>
      </c>
      <c r="O2714" t="s">
        <v>85</v>
      </c>
      <c r="P2714" t="s">
        <v>1387</v>
      </c>
      <c r="Q2714" t="s">
        <v>87</v>
      </c>
      <c r="R2714" t="s">
        <v>107</v>
      </c>
      <c r="T2714" t="s">
        <v>89</v>
      </c>
      <c r="U2714" t="s">
        <v>90</v>
      </c>
      <c r="V2714">
        <v>1.046143</v>
      </c>
      <c r="W2714">
        <v>0</v>
      </c>
      <c r="X2714">
        <v>0</v>
      </c>
      <c r="Y2714">
        <v>0</v>
      </c>
      <c r="Z2714">
        <v>331.10426000000001</v>
      </c>
      <c r="AA2714">
        <v>0</v>
      </c>
      <c r="AB2714">
        <v>0</v>
      </c>
      <c r="AC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 t="s">
        <v>1864</v>
      </c>
      <c r="AV2714">
        <v>112</v>
      </c>
      <c r="AW2714">
        <v>0</v>
      </c>
      <c r="AX2714">
        <v>0</v>
      </c>
    </row>
    <row r="2715" spans="1:50" hidden="1" x14ac:dyDescent="0.3">
      <c r="A2715" t="s">
        <v>3581</v>
      </c>
      <c r="B2715" t="s">
        <v>1766</v>
      </c>
      <c r="D2715">
        <v>2383</v>
      </c>
      <c r="F2715">
        <v>5</v>
      </c>
      <c r="G2715" t="s">
        <v>333</v>
      </c>
      <c r="H2715" t="s">
        <v>78</v>
      </c>
      <c r="I2715" t="s">
        <v>285</v>
      </c>
      <c r="J2715" t="s">
        <v>286</v>
      </c>
      <c r="K2715" t="s">
        <v>174</v>
      </c>
      <c r="L2715" t="s">
        <v>82</v>
      </c>
      <c r="M2715" t="s">
        <v>113</v>
      </c>
      <c r="N2715" t="s">
        <v>100</v>
      </c>
      <c r="O2715" t="s">
        <v>85</v>
      </c>
      <c r="P2715" t="s">
        <v>1387</v>
      </c>
      <c r="Q2715" t="s">
        <v>271</v>
      </c>
      <c r="R2715" t="s">
        <v>107</v>
      </c>
      <c r="T2715" t="s">
        <v>89</v>
      </c>
      <c r="U2715" t="s">
        <v>90</v>
      </c>
      <c r="V2715">
        <v>0.49982399999999999</v>
      </c>
      <c r="W2715">
        <v>0</v>
      </c>
      <c r="X2715">
        <v>0</v>
      </c>
      <c r="Y2715">
        <v>0</v>
      </c>
      <c r="Z2715">
        <v>2.49912</v>
      </c>
      <c r="AA2715">
        <v>0</v>
      </c>
      <c r="AB2715">
        <v>0</v>
      </c>
      <c r="AC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 t="s">
        <v>2684</v>
      </c>
    </row>
    <row r="2716" spans="1:50" hidden="1" x14ac:dyDescent="0.3">
      <c r="A2716" t="s">
        <v>3582</v>
      </c>
      <c r="B2716" t="s">
        <v>1766</v>
      </c>
      <c r="D2716">
        <v>2384</v>
      </c>
      <c r="F2716">
        <v>5</v>
      </c>
      <c r="G2716" t="s">
        <v>1050</v>
      </c>
      <c r="H2716" t="s">
        <v>78</v>
      </c>
      <c r="I2716" t="s">
        <v>285</v>
      </c>
      <c r="J2716" t="s">
        <v>286</v>
      </c>
      <c r="K2716" t="s">
        <v>112</v>
      </c>
      <c r="L2716" t="s">
        <v>82</v>
      </c>
      <c r="M2716" t="s">
        <v>113</v>
      </c>
      <c r="N2716" t="s">
        <v>100</v>
      </c>
      <c r="O2716" t="s">
        <v>85</v>
      </c>
      <c r="P2716" t="s">
        <v>1387</v>
      </c>
      <c r="Q2716" t="s">
        <v>271</v>
      </c>
      <c r="R2716" t="s">
        <v>107</v>
      </c>
      <c r="T2716" t="s">
        <v>89</v>
      </c>
      <c r="U2716" t="s">
        <v>90</v>
      </c>
      <c r="V2716">
        <v>1.046143</v>
      </c>
      <c r="W2716">
        <v>0</v>
      </c>
      <c r="X2716">
        <v>0</v>
      </c>
      <c r="Y2716">
        <v>0</v>
      </c>
      <c r="Z2716">
        <v>7.3230009999999996</v>
      </c>
      <c r="AA2716">
        <v>0</v>
      </c>
      <c r="AB2716">
        <v>0</v>
      </c>
      <c r="AC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 t="s">
        <v>2686</v>
      </c>
    </row>
    <row r="2717" spans="1:50" hidden="1" x14ac:dyDescent="0.3">
      <c r="A2717" t="s">
        <v>3583</v>
      </c>
      <c r="B2717" t="s">
        <v>1766</v>
      </c>
      <c r="D2717">
        <v>2386</v>
      </c>
      <c r="F2717">
        <v>5</v>
      </c>
      <c r="G2717" t="s">
        <v>336</v>
      </c>
      <c r="H2717" t="s">
        <v>78</v>
      </c>
      <c r="I2717" t="s">
        <v>285</v>
      </c>
      <c r="J2717" t="s">
        <v>286</v>
      </c>
      <c r="K2717" t="s">
        <v>174</v>
      </c>
      <c r="L2717" t="s">
        <v>82</v>
      </c>
      <c r="M2717" t="s">
        <v>305</v>
      </c>
      <c r="N2717" t="s">
        <v>100</v>
      </c>
      <c r="O2717" t="s">
        <v>85</v>
      </c>
      <c r="P2717" t="s">
        <v>1387</v>
      </c>
      <c r="Q2717" t="s">
        <v>87</v>
      </c>
      <c r="R2717" t="s">
        <v>107</v>
      </c>
      <c r="T2717" t="s">
        <v>89</v>
      </c>
      <c r="U2717" t="s">
        <v>90</v>
      </c>
      <c r="V2717">
        <v>0.49982399999999999</v>
      </c>
      <c r="W2717">
        <v>191.27293393130157</v>
      </c>
      <c r="X2717">
        <v>261.15803499999998</v>
      </c>
      <c r="Y2717">
        <v>372.11896100000001</v>
      </c>
      <c r="Z2717">
        <v>0</v>
      </c>
      <c r="AA2717">
        <v>210.1136642421948</v>
      </c>
      <c r="AB2717">
        <v>166.21593428013327</v>
      </c>
      <c r="AC2717">
        <v>384.97994457820329</v>
      </c>
      <c r="AP2717">
        <v>43.405783999999997</v>
      </c>
      <c r="AQ2717">
        <v>210.53528568167883</v>
      </c>
      <c r="AR2717">
        <v>210.53528568167883</v>
      </c>
      <c r="AS2717">
        <v>191.27293393130157</v>
      </c>
      <c r="AT2717">
        <v>382.68057142374431</v>
      </c>
      <c r="AU2717" t="s">
        <v>1866</v>
      </c>
      <c r="AV2717">
        <v>270</v>
      </c>
      <c r="AW2717">
        <v>1.4173354497175714</v>
      </c>
      <c r="AX2717">
        <v>5.905564373823214E-2</v>
      </c>
    </row>
    <row r="2718" spans="1:50" hidden="1" x14ac:dyDescent="0.3">
      <c r="A2718" t="s">
        <v>3584</v>
      </c>
      <c r="B2718" t="s">
        <v>1766</v>
      </c>
      <c r="D2718">
        <v>2387</v>
      </c>
      <c r="F2718">
        <v>5</v>
      </c>
      <c r="G2718" t="s">
        <v>339</v>
      </c>
      <c r="H2718" t="s">
        <v>78</v>
      </c>
      <c r="I2718" t="s">
        <v>285</v>
      </c>
      <c r="J2718" t="s">
        <v>286</v>
      </c>
      <c r="K2718" t="s">
        <v>112</v>
      </c>
      <c r="L2718" t="s">
        <v>82</v>
      </c>
      <c r="M2718" t="s">
        <v>305</v>
      </c>
      <c r="N2718" t="s">
        <v>100</v>
      </c>
      <c r="O2718" t="s">
        <v>85</v>
      </c>
      <c r="P2718" t="s">
        <v>1387</v>
      </c>
      <c r="Q2718" t="s">
        <v>87</v>
      </c>
      <c r="R2718" t="s">
        <v>107</v>
      </c>
      <c r="T2718" t="s">
        <v>89</v>
      </c>
      <c r="U2718" t="s">
        <v>90</v>
      </c>
      <c r="V2718">
        <v>1.046143</v>
      </c>
      <c r="W2718">
        <v>905.39298620211935</v>
      </c>
      <c r="X2718">
        <v>1441.759413</v>
      </c>
      <c r="Y2718">
        <v>648.78301699999997</v>
      </c>
      <c r="Z2718">
        <v>0</v>
      </c>
      <c r="AA2718">
        <v>465.14612117447712</v>
      </c>
      <c r="AB2718">
        <v>948.7257332051206</v>
      </c>
      <c r="AC2718">
        <v>1128.6130876545383</v>
      </c>
      <c r="AP2718">
        <v>467.15733999999998</v>
      </c>
      <c r="AQ2718">
        <v>987.61813056454901</v>
      </c>
      <c r="AR2718">
        <v>987.61813056454901</v>
      </c>
      <c r="AS2718">
        <v>905.39298620211935</v>
      </c>
      <c r="AT2718">
        <v>865.45815075197106</v>
      </c>
      <c r="AU2718" t="s">
        <v>1868</v>
      </c>
      <c r="AV2718">
        <v>112</v>
      </c>
      <c r="AW2718">
        <v>7.727304917428313</v>
      </c>
      <c r="AX2718">
        <v>0.32197103822617973</v>
      </c>
    </row>
    <row r="2719" spans="1:50" hidden="1" x14ac:dyDescent="0.3">
      <c r="A2719" t="s">
        <v>3585</v>
      </c>
      <c r="B2719" t="s">
        <v>1766</v>
      </c>
      <c r="D2719">
        <v>2391</v>
      </c>
      <c r="F2719">
        <v>5</v>
      </c>
      <c r="G2719" t="s">
        <v>3390</v>
      </c>
      <c r="H2719" t="s">
        <v>78</v>
      </c>
      <c r="I2719" t="s">
        <v>285</v>
      </c>
      <c r="J2719" t="s">
        <v>286</v>
      </c>
      <c r="K2719" t="s">
        <v>112</v>
      </c>
      <c r="L2719" t="s">
        <v>82</v>
      </c>
      <c r="M2719" t="s">
        <v>318</v>
      </c>
      <c r="N2719" t="s">
        <v>100</v>
      </c>
      <c r="O2719" t="s">
        <v>85</v>
      </c>
      <c r="P2719" t="s">
        <v>1387</v>
      </c>
      <c r="Q2719" t="s">
        <v>271</v>
      </c>
      <c r="R2719" t="s">
        <v>107</v>
      </c>
      <c r="T2719" t="s">
        <v>89</v>
      </c>
      <c r="U2719" t="s">
        <v>90</v>
      </c>
      <c r="V2719">
        <v>1.046143</v>
      </c>
      <c r="W2719">
        <v>0</v>
      </c>
      <c r="X2719">
        <v>0</v>
      </c>
      <c r="Y2719">
        <v>1.046143</v>
      </c>
      <c r="Z2719">
        <v>0</v>
      </c>
      <c r="AA2719">
        <v>0</v>
      </c>
      <c r="AB2719">
        <v>0</v>
      </c>
      <c r="AC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 t="s">
        <v>3391</v>
      </c>
    </row>
    <row r="2720" spans="1:50" hidden="1" x14ac:dyDescent="0.3">
      <c r="A2720" t="s">
        <v>3586</v>
      </c>
      <c r="B2720" t="s">
        <v>1766</v>
      </c>
      <c r="D2720">
        <v>2509</v>
      </c>
      <c r="F2720">
        <v>5</v>
      </c>
      <c r="G2720" t="s">
        <v>345</v>
      </c>
      <c r="H2720" t="s">
        <v>78</v>
      </c>
      <c r="I2720" t="s">
        <v>252</v>
      </c>
      <c r="J2720" t="s">
        <v>346</v>
      </c>
      <c r="K2720" t="s">
        <v>168</v>
      </c>
      <c r="L2720" t="s">
        <v>82</v>
      </c>
      <c r="M2720" t="s">
        <v>347</v>
      </c>
      <c r="N2720" t="s">
        <v>100</v>
      </c>
      <c r="O2720" t="s">
        <v>85</v>
      </c>
      <c r="P2720" t="s">
        <v>1387</v>
      </c>
      <c r="Q2720" t="s">
        <v>271</v>
      </c>
      <c r="R2720" t="s">
        <v>107</v>
      </c>
      <c r="T2720" t="s">
        <v>89</v>
      </c>
      <c r="U2720" t="s">
        <v>90</v>
      </c>
      <c r="V2720">
        <v>0.31701299999999999</v>
      </c>
      <c r="W2720">
        <v>0.82485611264339531</v>
      </c>
      <c r="X2720">
        <v>0</v>
      </c>
      <c r="Y2720">
        <v>0</v>
      </c>
      <c r="Z2720">
        <v>2.8531170000000001</v>
      </c>
      <c r="AA2720">
        <v>0.29895406092444443</v>
      </c>
      <c r="AB2720">
        <v>0</v>
      </c>
      <c r="AC2720">
        <v>0</v>
      </c>
      <c r="AP2720">
        <v>4.2722000000000003E-2</v>
      </c>
      <c r="AQ2720">
        <v>1.5328149901147512</v>
      </c>
      <c r="AR2720">
        <v>0.82508393552000059</v>
      </c>
      <c r="AS2720">
        <v>0.82485611264339531</v>
      </c>
      <c r="AT2720">
        <v>2.6019630508635148</v>
      </c>
      <c r="AU2720" t="s">
        <v>2690</v>
      </c>
      <c r="AV2720">
        <v>441</v>
      </c>
      <c r="AW2720">
        <v>5.9001429724796252E-3</v>
      </c>
      <c r="AX2720">
        <v>2.458392905199844E-4</v>
      </c>
    </row>
    <row r="2721" spans="1:50" hidden="1" x14ac:dyDescent="0.3">
      <c r="A2721" t="s">
        <v>3587</v>
      </c>
      <c r="B2721" t="s">
        <v>1766</v>
      </c>
      <c r="D2721">
        <v>2511</v>
      </c>
      <c r="F2721">
        <v>5</v>
      </c>
      <c r="G2721" t="s">
        <v>350</v>
      </c>
      <c r="H2721" t="s">
        <v>78</v>
      </c>
      <c r="I2721" t="s">
        <v>252</v>
      </c>
      <c r="J2721" t="s">
        <v>346</v>
      </c>
      <c r="K2721" t="s">
        <v>168</v>
      </c>
      <c r="L2721" t="s">
        <v>82</v>
      </c>
      <c r="M2721" t="s">
        <v>347</v>
      </c>
      <c r="N2721" t="s">
        <v>100</v>
      </c>
      <c r="O2721" t="s">
        <v>85</v>
      </c>
      <c r="P2721" t="s">
        <v>1387</v>
      </c>
      <c r="Q2721" t="s">
        <v>87</v>
      </c>
      <c r="R2721" t="s">
        <v>88</v>
      </c>
      <c r="T2721" t="s">
        <v>89</v>
      </c>
      <c r="U2721" t="s">
        <v>90</v>
      </c>
      <c r="V2721">
        <v>0.31701299999999999</v>
      </c>
      <c r="W2721">
        <v>809.58556921881836</v>
      </c>
      <c r="X2721">
        <v>471.71534500000001</v>
      </c>
      <c r="Y2721">
        <v>363.61391099999997</v>
      </c>
      <c r="Z2721">
        <v>463.10316499999999</v>
      </c>
      <c r="AA2721">
        <v>552.45711686299148</v>
      </c>
      <c r="AB2721">
        <v>595.48257489139223</v>
      </c>
      <c r="AC2721">
        <v>890.96003402419444</v>
      </c>
      <c r="AP2721">
        <v>426.06869599999999</v>
      </c>
      <c r="AQ2721">
        <v>824.46978301457739</v>
      </c>
      <c r="AR2721">
        <v>809.80917441542226</v>
      </c>
      <c r="AS2721">
        <v>809.58556921881836</v>
      </c>
      <c r="AT2721">
        <v>2553.7929650166348</v>
      </c>
      <c r="AU2721" t="s">
        <v>1870</v>
      </c>
      <c r="AV2721">
        <v>441</v>
      </c>
      <c r="AW2721">
        <v>5.7909137528721875</v>
      </c>
      <c r="AX2721">
        <v>0.24128807303634114</v>
      </c>
    </row>
    <row r="2722" spans="1:50" hidden="1" x14ac:dyDescent="0.3">
      <c r="A2722" t="s">
        <v>3588</v>
      </c>
      <c r="B2722" t="s">
        <v>1766</v>
      </c>
      <c r="D2722">
        <v>2513</v>
      </c>
      <c r="F2722">
        <v>5</v>
      </c>
      <c r="G2722" t="s">
        <v>353</v>
      </c>
      <c r="H2722" t="s">
        <v>78</v>
      </c>
      <c r="I2722" t="s">
        <v>252</v>
      </c>
      <c r="J2722" t="s">
        <v>346</v>
      </c>
      <c r="K2722" t="s">
        <v>125</v>
      </c>
      <c r="L2722" t="s">
        <v>82</v>
      </c>
      <c r="M2722" t="s">
        <v>347</v>
      </c>
      <c r="N2722" t="s">
        <v>100</v>
      </c>
      <c r="O2722" t="s">
        <v>85</v>
      </c>
      <c r="P2722" t="s">
        <v>1387</v>
      </c>
      <c r="Q2722" t="s">
        <v>87</v>
      </c>
      <c r="R2722" t="s">
        <v>88</v>
      </c>
      <c r="T2722" t="s">
        <v>89</v>
      </c>
      <c r="U2722" t="s">
        <v>90</v>
      </c>
      <c r="V2722">
        <v>0.52835500000000002</v>
      </c>
      <c r="W2722">
        <v>1554.1424882276674</v>
      </c>
      <c r="X2722">
        <v>1134.6424380000001</v>
      </c>
      <c r="Y2722">
        <v>1049.841435</v>
      </c>
      <c r="Z2722">
        <v>724.462808</v>
      </c>
      <c r="AA2722">
        <v>1226.6962472396117</v>
      </c>
      <c r="AB2722">
        <v>912.44967432469434</v>
      </c>
      <c r="AC2722">
        <v>1232.7100470750256</v>
      </c>
      <c r="AP2722">
        <v>896.22955200000001</v>
      </c>
      <c r="AQ2722">
        <v>1577.256723229018</v>
      </c>
      <c r="AR2722">
        <v>1554.5717378954519</v>
      </c>
      <c r="AS2722">
        <v>1554.1424882276674</v>
      </c>
      <c r="AT2722">
        <v>2941.4739866712102</v>
      </c>
      <c r="AU2722" t="s">
        <v>1872</v>
      </c>
      <c r="AV2722">
        <v>270</v>
      </c>
      <c r="AW2722">
        <v>10.89434809878226</v>
      </c>
      <c r="AX2722">
        <v>0.45393117078259415</v>
      </c>
    </row>
    <row r="2723" spans="1:50" hidden="1" x14ac:dyDescent="0.3">
      <c r="A2723" t="s">
        <v>3589</v>
      </c>
      <c r="B2723" t="s">
        <v>1766</v>
      </c>
      <c r="D2723">
        <v>2518</v>
      </c>
      <c r="F2723">
        <v>5</v>
      </c>
      <c r="G2723" t="s">
        <v>356</v>
      </c>
      <c r="H2723" t="s">
        <v>78</v>
      </c>
      <c r="I2723" t="s">
        <v>252</v>
      </c>
      <c r="J2723" t="s">
        <v>346</v>
      </c>
      <c r="K2723" t="s">
        <v>81</v>
      </c>
      <c r="L2723" t="s">
        <v>82</v>
      </c>
      <c r="M2723" t="s">
        <v>347</v>
      </c>
      <c r="N2723" t="s">
        <v>84</v>
      </c>
      <c r="O2723" t="s">
        <v>85</v>
      </c>
      <c r="P2723" t="s">
        <v>1387</v>
      </c>
      <c r="Q2723" t="s">
        <v>87</v>
      </c>
      <c r="R2723" t="s">
        <v>215</v>
      </c>
      <c r="T2723" t="s">
        <v>89</v>
      </c>
      <c r="U2723" t="s">
        <v>90</v>
      </c>
      <c r="V2723">
        <v>2.1134200000000001</v>
      </c>
      <c r="W2723">
        <v>1123.9671965076575</v>
      </c>
      <c r="X2723">
        <v>1016.202801</v>
      </c>
      <c r="Y2723">
        <v>1152.870613</v>
      </c>
      <c r="Z2723">
        <v>786.19224499999996</v>
      </c>
      <c r="AA2723">
        <v>1196.9445901547733</v>
      </c>
      <c r="AB2723">
        <v>1159.7276844236926</v>
      </c>
      <c r="AC2723">
        <v>802.09003063040552</v>
      </c>
      <c r="AP2723">
        <v>536.90465500000005</v>
      </c>
      <c r="AQ2723">
        <v>1308.9942298687718</v>
      </c>
      <c r="AR2723">
        <v>1124.2776330019663</v>
      </c>
      <c r="AS2723">
        <v>1123.9671965076575</v>
      </c>
      <c r="AT2723">
        <v>531.82386676933947</v>
      </c>
      <c r="AU2723" t="s">
        <v>1874</v>
      </c>
      <c r="AV2723">
        <v>88</v>
      </c>
      <c r="AW2723">
        <v>6.0434530314697668</v>
      </c>
      <c r="AX2723">
        <v>0.25181054297790695</v>
      </c>
    </row>
    <row r="2724" spans="1:50" hidden="1" x14ac:dyDescent="0.3">
      <c r="A2724" t="s">
        <v>3590</v>
      </c>
      <c r="B2724" t="s">
        <v>1766</v>
      </c>
      <c r="D2724">
        <v>2519</v>
      </c>
      <c r="F2724">
        <v>5</v>
      </c>
      <c r="G2724" t="s">
        <v>359</v>
      </c>
      <c r="H2724" t="s">
        <v>78</v>
      </c>
      <c r="I2724" t="s">
        <v>252</v>
      </c>
      <c r="J2724" t="s">
        <v>346</v>
      </c>
      <c r="K2724" t="s">
        <v>121</v>
      </c>
      <c r="L2724" t="s">
        <v>82</v>
      </c>
      <c r="M2724" t="s">
        <v>347</v>
      </c>
      <c r="N2724" t="s">
        <v>84</v>
      </c>
      <c r="O2724" t="s">
        <v>85</v>
      </c>
      <c r="P2724" t="s">
        <v>1387</v>
      </c>
      <c r="Q2724" t="s">
        <v>87</v>
      </c>
      <c r="R2724" t="s">
        <v>88</v>
      </c>
      <c r="T2724" t="s">
        <v>89</v>
      </c>
      <c r="U2724" t="s">
        <v>90</v>
      </c>
      <c r="V2724">
        <v>3.1701299999999999</v>
      </c>
      <c r="W2724">
        <v>17423.899603247632</v>
      </c>
      <c r="X2724">
        <v>10653.222212000001</v>
      </c>
      <c r="Y2724">
        <v>15040.153764000001</v>
      </c>
      <c r="Z2724">
        <v>13914.757626000001</v>
      </c>
      <c r="AA2724">
        <v>10525.107709537308</v>
      </c>
      <c r="AB2724">
        <v>9967.6468449700569</v>
      </c>
      <c r="AC2724">
        <v>8898.790339829131</v>
      </c>
      <c r="AP2724">
        <v>8006.1249619999999</v>
      </c>
      <c r="AQ2724">
        <v>17877.163150102428</v>
      </c>
      <c r="AR2724">
        <v>17428.712034007913</v>
      </c>
      <c r="AS2724">
        <v>17423.899603247632</v>
      </c>
      <c r="AT2724">
        <v>5496.2728983504248</v>
      </c>
      <c r="AU2724" t="s">
        <v>1876</v>
      </c>
      <c r="AV2724">
        <v>60</v>
      </c>
      <c r="AW2724">
        <v>91.60454830584041</v>
      </c>
      <c r="AX2724">
        <v>3.8168561794100171</v>
      </c>
    </row>
    <row r="2725" spans="1:50" hidden="1" x14ac:dyDescent="0.3">
      <c r="A2725" t="s">
        <v>3591</v>
      </c>
      <c r="B2725" t="s">
        <v>1766</v>
      </c>
      <c r="D2725">
        <v>2521</v>
      </c>
      <c r="F2725">
        <v>5</v>
      </c>
      <c r="G2725" t="s">
        <v>362</v>
      </c>
      <c r="H2725" t="s">
        <v>78</v>
      </c>
      <c r="I2725" t="s">
        <v>252</v>
      </c>
      <c r="J2725" t="s">
        <v>346</v>
      </c>
      <c r="K2725" t="s">
        <v>168</v>
      </c>
      <c r="L2725" t="s">
        <v>82</v>
      </c>
      <c r="M2725" t="s">
        <v>106</v>
      </c>
      <c r="N2725" t="s">
        <v>100</v>
      </c>
      <c r="O2725" t="s">
        <v>85</v>
      </c>
      <c r="P2725" t="s">
        <v>1387</v>
      </c>
      <c r="Q2725" t="s">
        <v>87</v>
      </c>
      <c r="R2725" t="s">
        <v>88</v>
      </c>
      <c r="T2725" t="s">
        <v>89</v>
      </c>
      <c r="U2725" t="s">
        <v>90</v>
      </c>
      <c r="V2725">
        <v>0.31701299999999999</v>
      </c>
      <c r="W2725">
        <v>370.69104984156695</v>
      </c>
      <c r="X2725">
        <v>257.414557</v>
      </c>
      <c r="Y2725">
        <v>213.349749</v>
      </c>
      <c r="Z2725">
        <v>284.30783200000002</v>
      </c>
      <c r="AA2725">
        <v>306.41290786554077</v>
      </c>
      <c r="AB2725">
        <v>283.2026501342441</v>
      </c>
      <c r="AC2725">
        <v>406.53001552466526</v>
      </c>
      <c r="AP2725">
        <v>232.302558</v>
      </c>
      <c r="AQ2725">
        <v>341.62411532366025</v>
      </c>
      <c r="AR2725">
        <v>370.79343363919202</v>
      </c>
      <c r="AS2725">
        <v>370.69104984156695</v>
      </c>
      <c r="AT2725">
        <v>1169.324443608202</v>
      </c>
      <c r="AU2725" t="s">
        <v>1878</v>
      </c>
      <c r="AV2725">
        <v>441</v>
      </c>
      <c r="AW2725">
        <v>2.6515293505854922</v>
      </c>
      <c r="AX2725">
        <v>0.11048038960772884</v>
      </c>
    </row>
    <row r="2726" spans="1:50" hidden="1" x14ac:dyDescent="0.3">
      <c r="A2726" t="s">
        <v>3592</v>
      </c>
      <c r="B2726" t="s">
        <v>1766</v>
      </c>
      <c r="D2726">
        <v>2523</v>
      </c>
      <c r="F2726">
        <v>5</v>
      </c>
      <c r="G2726" t="s">
        <v>365</v>
      </c>
      <c r="H2726" t="s">
        <v>78</v>
      </c>
      <c r="I2726" t="s">
        <v>252</v>
      </c>
      <c r="J2726" t="s">
        <v>346</v>
      </c>
      <c r="K2726" t="s">
        <v>125</v>
      </c>
      <c r="L2726" t="s">
        <v>82</v>
      </c>
      <c r="M2726" t="s">
        <v>113</v>
      </c>
      <c r="N2726" t="s">
        <v>100</v>
      </c>
      <c r="O2726" t="s">
        <v>85</v>
      </c>
      <c r="P2726" t="s">
        <v>1387</v>
      </c>
      <c r="Q2726" t="s">
        <v>87</v>
      </c>
      <c r="R2726" t="s">
        <v>107</v>
      </c>
      <c r="T2726" t="s">
        <v>89</v>
      </c>
      <c r="U2726" t="s">
        <v>90</v>
      </c>
      <c r="V2726">
        <v>0.52835500000000002</v>
      </c>
      <c r="W2726">
        <v>85.200494202004734</v>
      </c>
      <c r="X2726">
        <v>87.178574999999995</v>
      </c>
      <c r="Y2726">
        <v>82.423379999999995</v>
      </c>
      <c r="Z2726">
        <v>71.327924999999993</v>
      </c>
      <c r="AA2726">
        <v>173.15116293617345</v>
      </c>
      <c r="AB2726">
        <v>74.769669676811375</v>
      </c>
      <c r="AC2726">
        <v>74.540002846551431</v>
      </c>
      <c r="AP2726">
        <v>89.621382999999994</v>
      </c>
      <c r="AQ2726">
        <v>84.037643514892366</v>
      </c>
      <c r="AR2726">
        <v>85.224026332493636</v>
      </c>
      <c r="AS2726">
        <v>85.200494202004734</v>
      </c>
      <c r="AT2726">
        <v>161.25615202279667</v>
      </c>
      <c r="AU2726" t="s">
        <v>1880</v>
      </c>
      <c r="AV2726">
        <v>270</v>
      </c>
      <c r="AW2726">
        <v>0.59724500749183951</v>
      </c>
      <c r="AX2726">
        <v>2.4885208645493314E-2</v>
      </c>
    </row>
    <row r="2727" spans="1:50" hidden="1" x14ac:dyDescent="0.3">
      <c r="A2727" t="s">
        <v>3593</v>
      </c>
      <c r="B2727" t="s">
        <v>1766</v>
      </c>
      <c r="D2727">
        <v>2528</v>
      </c>
      <c r="F2727">
        <v>5</v>
      </c>
      <c r="G2727" t="s">
        <v>368</v>
      </c>
      <c r="H2727" t="s">
        <v>78</v>
      </c>
      <c r="I2727" t="s">
        <v>252</v>
      </c>
      <c r="J2727" t="s">
        <v>346</v>
      </c>
      <c r="K2727" t="s">
        <v>81</v>
      </c>
      <c r="L2727" t="s">
        <v>82</v>
      </c>
      <c r="M2727" t="s">
        <v>113</v>
      </c>
      <c r="N2727" t="s">
        <v>84</v>
      </c>
      <c r="O2727" t="s">
        <v>85</v>
      </c>
      <c r="P2727" t="s">
        <v>1387</v>
      </c>
      <c r="Q2727" t="s">
        <v>87</v>
      </c>
      <c r="R2727" t="s">
        <v>107</v>
      </c>
      <c r="T2727" t="s">
        <v>89</v>
      </c>
      <c r="U2727" t="s">
        <v>90</v>
      </c>
      <c r="V2727">
        <v>2.1134200000000001</v>
      </c>
      <c r="W2727">
        <v>133.63159565645091</v>
      </c>
      <c r="X2727">
        <v>0</v>
      </c>
      <c r="Y2727">
        <v>162.02886699999999</v>
      </c>
      <c r="Z2727">
        <v>139.48571999999999</v>
      </c>
      <c r="AA2727">
        <v>117.89333054399998</v>
      </c>
      <c r="AB2727">
        <v>410.58243048633898</v>
      </c>
      <c r="AC2727">
        <v>123.40000471242884</v>
      </c>
      <c r="AP2727">
        <v>83.034180000000006</v>
      </c>
      <c r="AQ2727">
        <v>122.48374460717724</v>
      </c>
      <c r="AR2727">
        <v>133.66850431732055</v>
      </c>
      <c r="AS2727">
        <v>133.63159565645091</v>
      </c>
      <c r="AT2727">
        <v>63.230023211879754</v>
      </c>
      <c r="AU2727" t="s">
        <v>1882</v>
      </c>
      <c r="AV2727">
        <v>88</v>
      </c>
      <c r="AW2727">
        <v>0.71852299104408812</v>
      </c>
      <c r="AX2727">
        <v>2.9938457960170337E-2</v>
      </c>
    </row>
    <row r="2728" spans="1:50" hidden="1" x14ac:dyDescent="0.3">
      <c r="A2728" t="s">
        <v>3594</v>
      </c>
      <c r="B2728" t="s">
        <v>1766</v>
      </c>
      <c r="D2728">
        <v>2530</v>
      </c>
      <c r="F2728">
        <v>5</v>
      </c>
      <c r="G2728" t="s">
        <v>371</v>
      </c>
      <c r="H2728" t="s">
        <v>78</v>
      </c>
      <c r="I2728" t="s">
        <v>252</v>
      </c>
      <c r="J2728" t="s">
        <v>346</v>
      </c>
      <c r="K2728" t="s">
        <v>121</v>
      </c>
      <c r="L2728" t="s">
        <v>82</v>
      </c>
      <c r="M2728" t="s">
        <v>113</v>
      </c>
      <c r="N2728" t="s">
        <v>84</v>
      </c>
      <c r="O2728" t="s">
        <v>85</v>
      </c>
      <c r="P2728" t="s">
        <v>1387</v>
      </c>
      <c r="Q2728" t="s">
        <v>87</v>
      </c>
      <c r="R2728" t="s">
        <v>107</v>
      </c>
      <c r="T2728" t="s">
        <v>89</v>
      </c>
      <c r="U2728" t="s">
        <v>90</v>
      </c>
      <c r="V2728">
        <v>3.1701299999999999</v>
      </c>
      <c r="W2728">
        <v>0</v>
      </c>
      <c r="X2728">
        <v>508.805879</v>
      </c>
      <c r="Y2728">
        <v>0</v>
      </c>
      <c r="Z2728">
        <v>0</v>
      </c>
      <c r="AA2728">
        <v>0</v>
      </c>
      <c r="AB2728">
        <v>0</v>
      </c>
      <c r="AC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 t="s">
        <v>1884</v>
      </c>
      <c r="AV2728">
        <v>60</v>
      </c>
      <c r="AW2728">
        <v>0</v>
      </c>
      <c r="AX2728">
        <v>0</v>
      </c>
    </row>
    <row r="2729" spans="1:50" hidden="1" x14ac:dyDescent="0.3">
      <c r="A2729" t="s">
        <v>3595</v>
      </c>
      <c r="B2729" t="s">
        <v>1766</v>
      </c>
      <c r="D2729">
        <v>2550</v>
      </c>
      <c r="F2729">
        <v>5</v>
      </c>
      <c r="G2729" t="s">
        <v>374</v>
      </c>
      <c r="H2729" t="s">
        <v>78</v>
      </c>
      <c r="I2729" t="s">
        <v>252</v>
      </c>
      <c r="J2729" t="s">
        <v>346</v>
      </c>
      <c r="K2729" t="s">
        <v>168</v>
      </c>
      <c r="L2729" t="s">
        <v>82</v>
      </c>
      <c r="M2729" t="s">
        <v>106</v>
      </c>
      <c r="N2729" t="s">
        <v>100</v>
      </c>
      <c r="O2729" t="s">
        <v>85</v>
      </c>
      <c r="P2729" t="s">
        <v>1387</v>
      </c>
      <c r="Q2729" t="s">
        <v>271</v>
      </c>
      <c r="R2729" t="s">
        <v>107</v>
      </c>
      <c r="T2729" t="s">
        <v>89</v>
      </c>
      <c r="U2729" t="s">
        <v>90</v>
      </c>
      <c r="V2729">
        <v>0.31701299999999999</v>
      </c>
      <c r="W2729">
        <v>2.8348022589414925</v>
      </c>
      <c r="X2729">
        <v>6.0232469999999996</v>
      </c>
      <c r="Y2729">
        <v>7.6083119999999997</v>
      </c>
      <c r="Z2729">
        <v>10.144416</v>
      </c>
      <c r="AA2729">
        <v>5.8928151712799997</v>
      </c>
      <c r="AB2729">
        <v>0</v>
      </c>
      <c r="AC2729">
        <v>0</v>
      </c>
      <c r="AP2729">
        <v>4.2691E-2</v>
      </c>
      <c r="AQ2729">
        <v>2.8017006073131321</v>
      </c>
      <c r="AR2729">
        <v>2.8355852231401446</v>
      </c>
      <c r="AS2729">
        <v>2.8348022589414925</v>
      </c>
      <c r="AT2729">
        <v>8.9422271608466932</v>
      </c>
      <c r="AU2729" t="s">
        <v>1886</v>
      </c>
      <c r="AV2729">
        <v>441</v>
      </c>
      <c r="AW2729">
        <v>2.027715909489046E-2</v>
      </c>
      <c r="AX2729">
        <v>8.4488162895376918E-4</v>
      </c>
    </row>
    <row r="2730" spans="1:50" hidden="1" x14ac:dyDescent="0.3">
      <c r="A2730" t="s">
        <v>3596</v>
      </c>
      <c r="B2730" t="s">
        <v>1766</v>
      </c>
      <c r="D2730">
        <v>2553</v>
      </c>
      <c r="F2730">
        <v>5</v>
      </c>
      <c r="G2730" t="s">
        <v>377</v>
      </c>
      <c r="H2730" t="s">
        <v>78</v>
      </c>
      <c r="I2730" t="s">
        <v>252</v>
      </c>
      <c r="J2730" t="s">
        <v>346</v>
      </c>
      <c r="K2730" t="s">
        <v>125</v>
      </c>
      <c r="L2730" t="s">
        <v>82</v>
      </c>
      <c r="M2730" t="s">
        <v>106</v>
      </c>
      <c r="N2730" t="s">
        <v>100</v>
      </c>
      <c r="O2730" t="s">
        <v>85</v>
      </c>
      <c r="P2730" t="s">
        <v>1387</v>
      </c>
      <c r="Q2730" t="s">
        <v>87</v>
      </c>
      <c r="R2730" t="s">
        <v>88</v>
      </c>
      <c r="T2730" t="s">
        <v>89</v>
      </c>
      <c r="U2730" t="s">
        <v>90</v>
      </c>
      <c r="V2730">
        <v>0.52835500000000002</v>
      </c>
      <c r="W2730">
        <v>973.90755918010734</v>
      </c>
      <c r="X2730">
        <v>659.91545399999995</v>
      </c>
      <c r="Y2730">
        <v>733.35679500000003</v>
      </c>
      <c r="Z2730">
        <v>551.16237000000001</v>
      </c>
      <c r="AA2730">
        <v>990.71884812123994</v>
      </c>
      <c r="AB2730">
        <v>557.42459914914139</v>
      </c>
      <c r="AC2730">
        <v>896.18003422353695</v>
      </c>
      <c r="AP2730">
        <v>328.93670500000002</v>
      </c>
      <c r="AQ2730">
        <v>978.95727560116438</v>
      </c>
      <c r="AR2730">
        <v>974.17654963587165</v>
      </c>
      <c r="AS2730">
        <v>973.90755918010734</v>
      </c>
      <c r="AT2730">
        <v>1843.2825641474146</v>
      </c>
      <c r="AU2730" t="s">
        <v>1888</v>
      </c>
      <c r="AV2730">
        <v>270</v>
      </c>
      <c r="AW2730">
        <v>6.8269724598052397</v>
      </c>
      <c r="AX2730">
        <v>0.28445718582521834</v>
      </c>
    </row>
    <row r="2731" spans="1:50" hidden="1" x14ac:dyDescent="0.3">
      <c r="A2731" t="s">
        <v>3597</v>
      </c>
      <c r="B2731" t="s">
        <v>1766</v>
      </c>
      <c r="D2731">
        <v>2558</v>
      </c>
      <c r="F2731">
        <v>5</v>
      </c>
      <c r="G2731" t="s">
        <v>380</v>
      </c>
      <c r="H2731" t="s">
        <v>78</v>
      </c>
      <c r="I2731" t="s">
        <v>252</v>
      </c>
      <c r="J2731" t="s">
        <v>346</v>
      </c>
      <c r="K2731" t="s">
        <v>81</v>
      </c>
      <c r="L2731" t="s">
        <v>82</v>
      </c>
      <c r="M2731" t="s">
        <v>106</v>
      </c>
      <c r="N2731" t="s">
        <v>84</v>
      </c>
      <c r="O2731" t="s">
        <v>85</v>
      </c>
      <c r="P2731" t="s">
        <v>1387</v>
      </c>
      <c r="Q2731" t="s">
        <v>87</v>
      </c>
      <c r="R2731" t="s">
        <v>107</v>
      </c>
      <c r="T2731" t="s">
        <v>89</v>
      </c>
      <c r="U2731" t="s">
        <v>90</v>
      </c>
      <c r="V2731">
        <v>2.1134200000000001</v>
      </c>
      <c r="W2731">
        <v>586.06263037685085</v>
      </c>
      <c r="X2731">
        <v>656.56915900000001</v>
      </c>
      <c r="Y2731">
        <v>687.91821300000004</v>
      </c>
      <c r="Z2731">
        <v>551.95486000000005</v>
      </c>
      <c r="AA2731">
        <v>610.14101494953513</v>
      </c>
      <c r="AB2731">
        <v>491.46538570527952</v>
      </c>
      <c r="AC2731">
        <v>438.85001675890919</v>
      </c>
      <c r="AP2731">
        <v>381.13947100000001</v>
      </c>
      <c r="AQ2731">
        <v>567.23023085816203</v>
      </c>
      <c r="AR2731">
        <v>586.22449918315124</v>
      </c>
      <c r="AS2731">
        <v>586.06263037685085</v>
      </c>
      <c r="AT2731">
        <v>277.30532992819735</v>
      </c>
      <c r="AU2731" t="s">
        <v>1890</v>
      </c>
      <c r="AV2731">
        <v>88</v>
      </c>
      <c r="AW2731">
        <v>3.1511969310022425</v>
      </c>
      <c r="AX2731">
        <v>0.13129987212509345</v>
      </c>
    </row>
    <row r="2732" spans="1:50" hidden="1" x14ac:dyDescent="0.3">
      <c r="A2732" t="s">
        <v>3598</v>
      </c>
      <c r="B2732" t="s">
        <v>1766</v>
      </c>
      <c r="D2732">
        <v>2559</v>
      </c>
      <c r="F2732">
        <v>5</v>
      </c>
      <c r="G2732" t="s">
        <v>383</v>
      </c>
      <c r="H2732" t="s">
        <v>78</v>
      </c>
      <c r="I2732" t="s">
        <v>252</v>
      </c>
      <c r="J2732" t="s">
        <v>346</v>
      </c>
      <c r="K2732" t="s">
        <v>121</v>
      </c>
      <c r="L2732" t="s">
        <v>82</v>
      </c>
      <c r="M2732" t="s">
        <v>106</v>
      </c>
      <c r="N2732" t="s">
        <v>84</v>
      </c>
      <c r="O2732" t="s">
        <v>85</v>
      </c>
      <c r="P2732" t="s">
        <v>1387</v>
      </c>
      <c r="Q2732" t="s">
        <v>87</v>
      </c>
      <c r="R2732" t="s">
        <v>155</v>
      </c>
      <c r="T2732" t="s">
        <v>89</v>
      </c>
      <c r="U2732" t="s">
        <v>90</v>
      </c>
      <c r="V2732">
        <v>3.1701299999999999</v>
      </c>
      <c r="W2732">
        <v>7898.5315615718664</v>
      </c>
      <c r="X2732">
        <v>5643.3599219999996</v>
      </c>
      <c r="Y2732">
        <v>9672.0668490000007</v>
      </c>
      <c r="Z2732">
        <v>10023.951292</v>
      </c>
      <c r="AA2732">
        <v>6208.5275846393042</v>
      </c>
      <c r="AB2732">
        <v>5281.0997836171082</v>
      </c>
      <c r="AC2732">
        <v>5206.9601988446384</v>
      </c>
      <c r="AP2732">
        <v>5881.9397550000003</v>
      </c>
      <c r="AQ2732">
        <v>8181.5383851444185</v>
      </c>
      <c r="AR2732">
        <v>7900.7131131827864</v>
      </c>
      <c r="AS2732">
        <v>7898.5315615718664</v>
      </c>
      <c r="AT2732">
        <v>2491.5481578269241</v>
      </c>
      <c r="AU2732" t="s">
        <v>1892</v>
      </c>
      <c r="AV2732">
        <v>60</v>
      </c>
      <c r="AW2732">
        <v>41.525802630448737</v>
      </c>
      <c r="AX2732">
        <v>1.7302417762686975</v>
      </c>
    </row>
    <row r="2733" spans="1:50" hidden="1" x14ac:dyDescent="0.3">
      <c r="A2733" t="s">
        <v>3599</v>
      </c>
      <c r="B2733" t="s">
        <v>1766</v>
      </c>
      <c r="D2733">
        <v>2624</v>
      </c>
      <c r="F2733">
        <v>5</v>
      </c>
      <c r="G2733" t="s">
        <v>386</v>
      </c>
      <c r="H2733" t="s">
        <v>78</v>
      </c>
      <c r="I2733" t="s">
        <v>79</v>
      </c>
      <c r="J2733" t="s">
        <v>111</v>
      </c>
      <c r="K2733" t="s">
        <v>387</v>
      </c>
      <c r="L2733" t="s">
        <v>388</v>
      </c>
      <c r="M2733" t="s">
        <v>113</v>
      </c>
      <c r="N2733" t="s">
        <v>100</v>
      </c>
      <c r="O2733" t="s">
        <v>85</v>
      </c>
      <c r="P2733" t="s">
        <v>1387</v>
      </c>
      <c r="Q2733" t="s">
        <v>271</v>
      </c>
      <c r="R2733" t="s">
        <v>107</v>
      </c>
      <c r="T2733" t="s">
        <v>89</v>
      </c>
      <c r="U2733" t="s">
        <v>90</v>
      </c>
      <c r="V2733">
        <v>0.211342</v>
      </c>
      <c r="W2733">
        <v>0.65947893613226993</v>
      </c>
      <c r="X2733">
        <v>0</v>
      </c>
      <c r="Y2733">
        <v>0.211342</v>
      </c>
      <c r="Z2733">
        <v>0</v>
      </c>
      <c r="AA2733">
        <v>0</v>
      </c>
      <c r="AB2733">
        <v>0</v>
      </c>
      <c r="AC2733">
        <v>0</v>
      </c>
      <c r="AP2733">
        <v>3.5208999999999997E-2</v>
      </c>
      <c r="AQ2733">
        <v>0.89481358008510781</v>
      </c>
      <c r="AR2733">
        <v>0.65966108231023635</v>
      </c>
      <c r="AS2733">
        <v>0.65947893613226993</v>
      </c>
      <c r="AT2733">
        <v>3.1204348219107887</v>
      </c>
      <c r="AU2733" t="s">
        <v>2704</v>
      </c>
      <c r="AV2733">
        <v>672</v>
      </c>
      <c r="AW2733">
        <v>4.6435041992720066E-3</v>
      </c>
      <c r="AX2733">
        <v>1.934793416363336E-4</v>
      </c>
    </row>
    <row r="2734" spans="1:50" hidden="1" x14ac:dyDescent="0.3">
      <c r="A2734" t="s">
        <v>3600</v>
      </c>
      <c r="B2734" t="s">
        <v>1766</v>
      </c>
      <c r="D2734">
        <v>2695</v>
      </c>
      <c r="F2734">
        <v>5</v>
      </c>
      <c r="G2734" t="s">
        <v>394</v>
      </c>
      <c r="H2734" t="s">
        <v>94</v>
      </c>
      <c r="I2734" t="s">
        <v>104</v>
      </c>
      <c r="J2734" t="s">
        <v>395</v>
      </c>
      <c r="K2734" t="s">
        <v>112</v>
      </c>
      <c r="L2734" t="s">
        <v>82</v>
      </c>
      <c r="M2734" t="s">
        <v>396</v>
      </c>
      <c r="N2734" t="s">
        <v>100</v>
      </c>
      <c r="O2734" t="s">
        <v>85</v>
      </c>
      <c r="P2734" t="s">
        <v>1387</v>
      </c>
      <c r="Q2734" t="s">
        <v>87</v>
      </c>
      <c r="R2734" t="s">
        <v>215</v>
      </c>
      <c r="T2734" t="s">
        <v>89</v>
      </c>
      <c r="U2734" t="s">
        <v>90</v>
      </c>
      <c r="V2734">
        <v>1.046143</v>
      </c>
      <c r="W2734">
        <v>248.58688269771699</v>
      </c>
      <c r="X2734">
        <v>294.83796799999999</v>
      </c>
      <c r="Y2734">
        <v>205.044028</v>
      </c>
      <c r="Z2734">
        <v>107.752729</v>
      </c>
      <c r="AA2734">
        <v>334.52891133107886</v>
      </c>
      <c r="AB2734">
        <v>264.4682575323618</v>
      </c>
      <c r="AC2734">
        <v>223.4800085343079</v>
      </c>
      <c r="AP2734">
        <v>168.68195299999999</v>
      </c>
      <c r="AQ2734">
        <v>302.05686327761055</v>
      </c>
      <c r="AR2734">
        <v>248.6555416769431</v>
      </c>
      <c r="AS2734">
        <v>248.58688269771699</v>
      </c>
      <c r="AT2734">
        <v>237.62227792731679</v>
      </c>
      <c r="AU2734" t="s">
        <v>1894</v>
      </c>
      <c r="AV2734">
        <v>150</v>
      </c>
      <c r="AW2734">
        <v>1.5841485195154452</v>
      </c>
      <c r="AX2734">
        <v>6.6006188313143546E-2</v>
      </c>
    </row>
    <row r="2735" spans="1:50" hidden="1" x14ac:dyDescent="0.3">
      <c r="A2735" t="s">
        <v>3601</v>
      </c>
      <c r="B2735" t="s">
        <v>1766</v>
      </c>
      <c r="D2735">
        <v>2697</v>
      </c>
      <c r="F2735">
        <v>5</v>
      </c>
      <c r="G2735" t="s">
        <v>399</v>
      </c>
      <c r="H2735" t="s">
        <v>94</v>
      </c>
      <c r="I2735" t="s">
        <v>104</v>
      </c>
      <c r="J2735" t="s">
        <v>395</v>
      </c>
      <c r="K2735" t="s">
        <v>112</v>
      </c>
      <c r="L2735" t="s">
        <v>82</v>
      </c>
      <c r="M2735" t="s">
        <v>400</v>
      </c>
      <c r="N2735" t="s">
        <v>100</v>
      </c>
      <c r="O2735" t="s">
        <v>85</v>
      </c>
      <c r="P2735" t="s">
        <v>1387</v>
      </c>
      <c r="Q2735" t="s">
        <v>87</v>
      </c>
      <c r="R2735" t="s">
        <v>107</v>
      </c>
      <c r="T2735" t="s">
        <v>89</v>
      </c>
      <c r="U2735" t="s">
        <v>90</v>
      </c>
      <c r="V2735">
        <v>1.046143</v>
      </c>
      <c r="W2735">
        <v>151.76111723485829</v>
      </c>
      <c r="X2735">
        <v>191.09545399999999</v>
      </c>
      <c r="Y2735">
        <v>186.21345400000001</v>
      </c>
      <c r="Z2735">
        <v>236.42831799999999</v>
      </c>
      <c r="AA2735">
        <v>168.99216933633934</v>
      </c>
      <c r="AB2735">
        <v>226.44242704278889</v>
      </c>
      <c r="AC2735">
        <v>125.79000480369868</v>
      </c>
      <c r="AP2735">
        <v>166.53165300000001</v>
      </c>
      <c r="AQ2735">
        <v>128.61100870742814</v>
      </c>
      <c r="AR2735">
        <v>151.80303321724031</v>
      </c>
      <c r="AS2735">
        <v>151.76111723485829</v>
      </c>
      <c r="AT2735">
        <v>145.06727783377443</v>
      </c>
      <c r="AU2735" t="s">
        <v>2709</v>
      </c>
      <c r="AV2735">
        <v>150</v>
      </c>
      <c r="AW2735">
        <v>0.96711518555849618</v>
      </c>
      <c r="AX2735">
        <v>4.0296466064937343E-2</v>
      </c>
    </row>
    <row r="2736" spans="1:50" hidden="1" x14ac:dyDescent="0.3">
      <c r="A2736" t="s">
        <v>3602</v>
      </c>
      <c r="B2736" t="s">
        <v>1766</v>
      </c>
      <c r="D2736">
        <v>2700</v>
      </c>
      <c r="F2736">
        <v>5</v>
      </c>
      <c r="G2736" t="s">
        <v>403</v>
      </c>
      <c r="H2736" t="s">
        <v>94</v>
      </c>
      <c r="I2736" t="s">
        <v>104</v>
      </c>
      <c r="J2736" t="s">
        <v>395</v>
      </c>
      <c r="K2736" t="s">
        <v>141</v>
      </c>
      <c r="L2736" t="s">
        <v>82</v>
      </c>
      <c r="M2736" t="s">
        <v>400</v>
      </c>
      <c r="N2736" t="s">
        <v>84</v>
      </c>
      <c r="O2736" t="s">
        <v>85</v>
      </c>
      <c r="P2736" t="s">
        <v>1387</v>
      </c>
      <c r="Q2736" t="s">
        <v>87</v>
      </c>
      <c r="R2736" t="s">
        <v>215</v>
      </c>
      <c r="T2736" t="s">
        <v>89</v>
      </c>
      <c r="U2736" t="s">
        <v>90</v>
      </c>
      <c r="V2736">
        <v>1.5850649999999999</v>
      </c>
      <c r="W2736">
        <v>1731.7332554762829</v>
      </c>
      <c r="X2736">
        <v>2659.4750340000001</v>
      </c>
      <c r="Y2736">
        <v>2387.900521</v>
      </c>
      <c r="Z2736">
        <v>0</v>
      </c>
      <c r="AA2736">
        <v>2615.7510381862253</v>
      </c>
      <c r="AB2736">
        <v>2815.6719068406146</v>
      </c>
      <c r="AC2736">
        <v>2103.3200803220893</v>
      </c>
      <c r="AP2736">
        <v>1611.7393400000001</v>
      </c>
      <c r="AQ2736">
        <v>1764.1217623101234</v>
      </c>
      <c r="AR2736">
        <v>1732.2115552012024</v>
      </c>
      <c r="AS2736">
        <v>1731.7332554762829</v>
      </c>
      <c r="AT2736">
        <v>1092.5313822942801</v>
      </c>
      <c r="AU2736" t="s">
        <v>1896</v>
      </c>
      <c r="AV2736">
        <v>80</v>
      </c>
      <c r="AW2736">
        <v>13.6566422786785</v>
      </c>
      <c r="AX2736">
        <v>0.56902676161160415</v>
      </c>
    </row>
    <row r="2737" spans="1:50" hidden="1" x14ac:dyDescent="0.3">
      <c r="A2737" t="s">
        <v>3603</v>
      </c>
      <c r="B2737" t="s">
        <v>1766</v>
      </c>
      <c r="D2737">
        <v>2719</v>
      </c>
      <c r="F2737">
        <v>5</v>
      </c>
      <c r="G2737" t="s">
        <v>406</v>
      </c>
      <c r="H2737" t="s">
        <v>94</v>
      </c>
      <c r="I2737" t="s">
        <v>104</v>
      </c>
      <c r="J2737" t="s">
        <v>395</v>
      </c>
      <c r="K2737" t="s">
        <v>185</v>
      </c>
      <c r="L2737" t="s">
        <v>175</v>
      </c>
      <c r="M2737" t="s">
        <v>396</v>
      </c>
      <c r="N2737" t="s">
        <v>100</v>
      </c>
      <c r="O2737" t="s">
        <v>85</v>
      </c>
      <c r="P2737" t="s">
        <v>1387</v>
      </c>
      <c r="Q2737" t="s">
        <v>176</v>
      </c>
      <c r="R2737" t="s">
        <v>107</v>
      </c>
      <c r="T2737" t="s">
        <v>89</v>
      </c>
      <c r="U2737" t="s">
        <v>90</v>
      </c>
      <c r="V2737">
        <v>0.36984899999999998</v>
      </c>
      <c r="W2737">
        <v>0</v>
      </c>
      <c r="X2737">
        <v>0</v>
      </c>
      <c r="Y2737">
        <v>4.8080350000000003</v>
      </c>
      <c r="Z2737">
        <v>0</v>
      </c>
      <c r="AA2737">
        <v>0</v>
      </c>
      <c r="AB2737">
        <v>0</v>
      </c>
      <c r="AC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 t="s">
        <v>2712</v>
      </c>
    </row>
    <row r="2738" spans="1:50" hidden="1" x14ac:dyDescent="0.3">
      <c r="A2738" t="s">
        <v>3604</v>
      </c>
      <c r="B2738" t="s">
        <v>1766</v>
      </c>
      <c r="D2738">
        <v>271</v>
      </c>
      <c r="F2738">
        <v>5</v>
      </c>
      <c r="G2738" t="s">
        <v>409</v>
      </c>
      <c r="H2738" t="s">
        <v>94</v>
      </c>
      <c r="I2738" t="s">
        <v>95</v>
      </c>
      <c r="J2738" t="s">
        <v>96</v>
      </c>
      <c r="K2738" t="s">
        <v>97</v>
      </c>
      <c r="L2738" t="s">
        <v>98</v>
      </c>
      <c r="M2738" t="s">
        <v>410</v>
      </c>
      <c r="N2738" t="s">
        <v>100</v>
      </c>
      <c r="O2738" t="s">
        <v>85</v>
      </c>
      <c r="P2738" t="s">
        <v>1387</v>
      </c>
      <c r="Q2738" t="s">
        <v>87</v>
      </c>
      <c r="R2738" t="s">
        <v>107</v>
      </c>
      <c r="T2738" t="s">
        <v>89</v>
      </c>
      <c r="U2738" t="s">
        <v>90</v>
      </c>
      <c r="V2738">
        <v>0.80310000000000004</v>
      </c>
      <c r="W2738">
        <v>0</v>
      </c>
      <c r="X2738">
        <v>0</v>
      </c>
      <c r="Y2738">
        <v>89.947187999999997</v>
      </c>
      <c r="Z2738">
        <v>124.681259</v>
      </c>
      <c r="AA2738">
        <v>0</v>
      </c>
      <c r="AB2738">
        <v>0</v>
      </c>
      <c r="AC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 t="s">
        <v>1898</v>
      </c>
      <c r="AV2738">
        <v>50</v>
      </c>
      <c r="AW2738">
        <v>0</v>
      </c>
      <c r="AX2738">
        <v>0</v>
      </c>
    </row>
    <row r="2739" spans="1:50" hidden="1" x14ac:dyDescent="0.3">
      <c r="A2739" t="s">
        <v>3605</v>
      </c>
      <c r="B2739" t="s">
        <v>1766</v>
      </c>
      <c r="D2739">
        <v>2720</v>
      </c>
      <c r="F2739">
        <v>5</v>
      </c>
      <c r="G2739" t="s">
        <v>413</v>
      </c>
      <c r="H2739" t="s">
        <v>94</v>
      </c>
      <c r="I2739" t="s">
        <v>104</v>
      </c>
      <c r="J2739" t="s">
        <v>395</v>
      </c>
      <c r="K2739" t="s">
        <v>185</v>
      </c>
      <c r="L2739" t="s">
        <v>175</v>
      </c>
      <c r="M2739" t="s">
        <v>400</v>
      </c>
      <c r="N2739" t="s">
        <v>100</v>
      </c>
      <c r="O2739" t="s">
        <v>85</v>
      </c>
      <c r="P2739" t="s">
        <v>1387</v>
      </c>
      <c r="Q2739" t="s">
        <v>176</v>
      </c>
      <c r="R2739" t="s">
        <v>107</v>
      </c>
      <c r="T2739" t="s">
        <v>89</v>
      </c>
      <c r="U2739" t="s">
        <v>90</v>
      </c>
      <c r="V2739">
        <v>0.36984899999999998</v>
      </c>
      <c r="W2739">
        <v>0</v>
      </c>
      <c r="X2739">
        <v>0</v>
      </c>
      <c r="Y2739">
        <v>9.2462250000000008</v>
      </c>
      <c r="Z2739">
        <v>0</v>
      </c>
      <c r="AA2739">
        <v>0</v>
      </c>
      <c r="AB2739">
        <v>0</v>
      </c>
      <c r="AC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 t="s">
        <v>2715</v>
      </c>
    </row>
    <row r="2740" spans="1:50" hidden="1" x14ac:dyDescent="0.3">
      <c r="A2740" t="s">
        <v>3606</v>
      </c>
      <c r="B2740" t="s">
        <v>1766</v>
      </c>
      <c r="D2740">
        <v>2728</v>
      </c>
      <c r="F2740">
        <v>5</v>
      </c>
      <c r="G2740" t="s">
        <v>1900</v>
      </c>
      <c r="H2740" t="s">
        <v>94</v>
      </c>
      <c r="I2740" t="s">
        <v>104</v>
      </c>
      <c r="J2740" t="s">
        <v>1901</v>
      </c>
      <c r="K2740" t="s">
        <v>81</v>
      </c>
      <c r="L2740" t="s">
        <v>82</v>
      </c>
      <c r="M2740" t="s">
        <v>400</v>
      </c>
      <c r="N2740" t="s">
        <v>84</v>
      </c>
      <c r="O2740" t="s">
        <v>85</v>
      </c>
      <c r="P2740" t="s">
        <v>1387</v>
      </c>
      <c r="Q2740" t="s">
        <v>87</v>
      </c>
      <c r="R2740" t="s">
        <v>107</v>
      </c>
      <c r="T2740" t="s">
        <v>89</v>
      </c>
      <c r="U2740" t="s">
        <v>90</v>
      </c>
      <c r="V2740">
        <v>2.1134200000000001</v>
      </c>
      <c r="W2740">
        <v>0</v>
      </c>
      <c r="X2740">
        <v>0</v>
      </c>
      <c r="Y2740">
        <v>0</v>
      </c>
      <c r="Z2740">
        <v>5680.8734869999998</v>
      </c>
      <c r="AA2740">
        <v>0</v>
      </c>
      <c r="AB2740">
        <v>0</v>
      </c>
      <c r="AC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 t="s">
        <v>1902</v>
      </c>
      <c r="AV2740">
        <v>80</v>
      </c>
      <c r="AW2740">
        <v>0</v>
      </c>
      <c r="AX2740">
        <v>0</v>
      </c>
    </row>
    <row r="2741" spans="1:50" hidden="1" x14ac:dyDescent="0.3">
      <c r="A2741" t="s">
        <v>3607</v>
      </c>
      <c r="B2741" t="s">
        <v>1766</v>
      </c>
      <c r="D2741">
        <v>2731</v>
      </c>
      <c r="F2741">
        <v>5</v>
      </c>
      <c r="G2741" t="s">
        <v>1479</v>
      </c>
      <c r="H2741" t="s">
        <v>94</v>
      </c>
      <c r="I2741" t="s">
        <v>104</v>
      </c>
      <c r="J2741" t="s">
        <v>395</v>
      </c>
      <c r="K2741" t="s">
        <v>112</v>
      </c>
      <c r="L2741" t="s">
        <v>82</v>
      </c>
      <c r="M2741" t="s">
        <v>396</v>
      </c>
      <c r="N2741" t="s">
        <v>100</v>
      </c>
      <c r="O2741" t="s">
        <v>85</v>
      </c>
      <c r="P2741" t="s">
        <v>1387</v>
      </c>
      <c r="Q2741" t="s">
        <v>271</v>
      </c>
      <c r="R2741" t="s">
        <v>107</v>
      </c>
      <c r="T2741" t="s">
        <v>89</v>
      </c>
      <c r="U2741" t="s">
        <v>90</v>
      </c>
      <c r="V2741">
        <v>0.34871399999999997</v>
      </c>
      <c r="W2741">
        <v>0</v>
      </c>
      <c r="X2741">
        <v>0</v>
      </c>
      <c r="Y2741">
        <v>0</v>
      </c>
      <c r="Z2741">
        <v>1.046143</v>
      </c>
      <c r="AA2741">
        <v>0</v>
      </c>
      <c r="AB2741">
        <v>0</v>
      </c>
      <c r="AC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 t="s">
        <v>3424</v>
      </c>
      <c r="AV2741">
        <v>450</v>
      </c>
      <c r="AW2741">
        <v>0</v>
      </c>
      <c r="AX2741">
        <v>0</v>
      </c>
    </row>
    <row r="2742" spans="1:50" hidden="1" x14ac:dyDescent="0.3">
      <c r="A2742" t="s">
        <v>3608</v>
      </c>
      <c r="B2742" t="s">
        <v>1766</v>
      </c>
      <c r="D2742">
        <v>2732</v>
      </c>
      <c r="F2742">
        <v>5</v>
      </c>
      <c r="G2742" t="s">
        <v>419</v>
      </c>
      <c r="H2742" t="s">
        <v>94</v>
      </c>
      <c r="I2742" t="s">
        <v>104</v>
      </c>
      <c r="J2742" t="s">
        <v>395</v>
      </c>
      <c r="K2742" t="s">
        <v>112</v>
      </c>
      <c r="L2742" t="s">
        <v>82</v>
      </c>
      <c r="M2742" t="s">
        <v>400</v>
      </c>
      <c r="N2742" t="s">
        <v>100</v>
      </c>
      <c r="O2742" t="s">
        <v>85</v>
      </c>
      <c r="P2742" t="s">
        <v>1387</v>
      </c>
      <c r="Q2742" t="s">
        <v>271</v>
      </c>
      <c r="R2742" t="s">
        <v>107</v>
      </c>
      <c r="T2742" t="s">
        <v>89</v>
      </c>
      <c r="U2742" t="s">
        <v>90</v>
      </c>
      <c r="V2742">
        <v>0.34871399999999997</v>
      </c>
      <c r="W2742">
        <v>0</v>
      </c>
      <c r="X2742">
        <v>0</v>
      </c>
      <c r="Y2742">
        <v>0</v>
      </c>
      <c r="Z2742">
        <v>2.0922860000000001</v>
      </c>
      <c r="AA2742">
        <v>0</v>
      </c>
      <c r="AB2742">
        <v>0</v>
      </c>
      <c r="AC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 t="s">
        <v>3069</v>
      </c>
      <c r="AV2742">
        <v>450</v>
      </c>
      <c r="AW2742">
        <v>0</v>
      </c>
      <c r="AX2742">
        <v>0</v>
      </c>
    </row>
    <row r="2743" spans="1:50" hidden="1" x14ac:dyDescent="0.3">
      <c r="A2743" t="s">
        <v>3609</v>
      </c>
      <c r="B2743" t="s">
        <v>1766</v>
      </c>
      <c r="D2743">
        <v>273</v>
      </c>
      <c r="F2743">
        <v>5</v>
      </c>
      <c r="G2743" t="s">
        <v>422</v>
      </c>
      <c r="H2743" t="s">
        <v>94</v>
      </c>
      <c r="I2743" t="s">
        <v>95</v>
      </c>
      <c r="J2743" t="s">
        <v>96</v>
      </c>
      <c r="K2743" t="s">
        <v>168</v>
      </c>
      <c r="L2743" t="s">
        <v>82</v>
      </c>
      <c r="M2743" t="s">
        <v>410</v>
      </c>
      <c r="N2743" t="s">
        <v>100</v>
      </c>
      <c r="O2743" t="s">
        <v>85</v>
      </c>
      <c r="P2743" t="s">
        <v>1387</v>
      </c>
      <c r="Q2743" t="s">
        <v>87</v>
      </c>
      <c r="R2743" t="s">
        <v>215</v>
      </c>
      <c r="T2743" t="s">
        <v>89</v>
      </c>
      <c r="U2743" t="s">
        <v>90</v>
      </c>
      <c r="V2743">
        <v>0.31701299999999999</v>
      </c>
      <c r="W2743">
        <v>1318.747589456912</v>
      </c>
      <c r="X2743">
        <v>1259.334149</v>
      </c>
      <c r="Y2743">
        <v>964.40639399999998</v>
      </c>
      <c r="Z2743">
        <v>1124.3401349999999</v>
      </c>
      <c r="AA2743">
        <v>1391.2232684601868</v>
      </c>
      <c r="AB2743">
        <v>1459.6367098785729</v>
      </c>
      <c r="AC2743">
        <v>1349.5800515380849</v>
      </c>
      <c r="AP2743">
        <v>910.80074999999999</v>
      </c>
      <c r="AQ2743">
        <v>1703.139687529841</v>
      </c>
      <c r="AR2743">
        <v>1319.1118237333405</v>
      </c>
      <c r="AS2743">
        <v>1318.747589456912</v>
      </c>
      <c r="AT2743">
        <v>4159.9164370448907</v>
      </c>
      <c r="AU2743" t="s">
        <v>1904</v>
      </c>
      <c r="AV2743">
        <v>423</v>
      </c>
      <c r="AW2743">
        <v>9.8343178180730284</v>
      </c>
      <c r="AX2743">
        <v>0.40976324241970952</v>
      </c>
    </row>
    <row r="2744" spans="1:50" hidden="1" x14ac:dyDescent="0.3">
      <c r="A2744" t="s">
        <v>3610</v>
      </c>
      <c r="B2744" t="s">
        <v>1766</v>
      </c>
      <c r="D2744">
        <v>275</v>
      </c>
      <c r="F2744">
        <v>5</v>
      </c>
      <c r="G2744" t="s">
        <v>3611</v>
      </c>
      <c r="H2744" t="s">
        <v>94</v>
      </c>
      <c r="I2744" t="s">
        <v>95</v>
      </c>
      <c r="J2744" t="s">
        <v>96</v>
      </c>
      <c r="K2744" t="s">
        <v>168</v>
      </c>
      <c r="L2744" t="s">
        <v>82</v>
      </c>
      <c r="M2744" t="s">
        <v>1488</v>
      </c>
      <c r="N2744" t="s">
        <v>100</v>
      </c>
      <c r="O2744" t="s">
        <v>85</v>
      </c>
      <c r="P2744" t="s">
        <v>1387</v>
      </c>
      <c r="Q2744" t="s">
        <v>87</v>
      </c>
      <c r="R2744" t="s">
        <v>107</v>
      </c>
      <c r="T2744" t="s">
        <v>89</v>
      </c>
      <c r="U2744" t="s">
        <v>90</v>
      </c>
      <c r="V2744">
        <v>0.31701299999999999</v>
      </c>
      <c r="W2744">
        <v>0</v>
      </c>
      <c r="X2744">
        <v>0</v>
      </c>
      <c r="Y2744">
        <v>0.31701299999999999</v>
      </c>
      <c r="Z2744">
        <v>0</v>
      </c>
      <c r="AA2744">
        <v>0</v>
      </c>
      <c r="AB2744">
        <v>0</v>
      </c>
      <c r="AC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 t="s">
        <v>3612</v>
      </c>
    </row>
    <row r="2745" spans="1:50" hidden="1" x14ac:dyDescent="0.3">
      <c r="A2745" t="s">
        <v>3613</v>
      </c>
      <c r="B2745" t="s">
        <v>1766</v>
      </c>
      <c r="D2745">
        <v>276</v>
      </c>
      <c r="F2745">
        <v>5</v>
      </c>
      <c r="G2745" t="s">
        <v>425</v>
      </c>
      <c r="H2745" t="s">
        <v>94</v>
      </c>
      <c r="I2745" t="s">
        <v>95</v>
      </c>
      <c r="J2745" t="s">
        <v>96</v>
      </c>
      <c r="K2745" t="s">
        <v>125</v>
      </c>
      <c r="L2745" t="s">
        <v>82</v>
      </c>
      <c r="M2745" t="s">
        <v>410</v>
      </c>
      <c r="N2745" t="s">
        <v>100</v>
      </c>
      <c r="O2745" t="s">
        <v>85</v>
      </c>
      <c r="P2745" t="s">
        <v>1387</v>
      </c>
      <c r="Q2745" t="s">
        <v>87</v>
      </c>
      <c r="R2745" t="s">
        <v>88</v>
      </c>
      <c r="T2745" t="s">
        <v>89</v>
      </c>
      <c r="U2745" t="s">
        <v>90</v>
      </c>
      <c r="V2745">
        <v>0.52835500000000002</v>
      </c>
      <c r="W2745">
        <v>2295.7283385869719</v>
      </c>
      <c r="X2745">
        <v>1996.8297170000001</v>
      </c>
      <c r="Y2745">
        <v>1399.788548</v>
      </c>
      <c r="Z2745">
        <v>1057.942855</v>
      </c>
      <c r="AA2745">
        <v>2214.5641065552068</v>
      </c>
      <c r="AB2745">
        <v>2593.5298834286705</v>
      </c>
      <c r="AC2745">
        <v>2896.4101106088006</v>
      </c>
      <c r="AP2745">
        <v>1503.138907</v>
      </c>
      <c r="AQ2745">
        <v>2358.9255691189428</v>
      </c>
      <c r="AR2745">
        <v>2296.3624121253551</v>
      </c>
      <c r="AS2745">
        <v>2295.7283385869719</v>
      </c>
      <c r="AT2745">
        <v>4345.048951154</v>
      </c>
      <c r="AU2745" t="s">
        <v>1906</v>
      </c>
      <c r="AV2745">
        <v>270</v>
      </c>
      <c r="AW2745">
        <v>16.092773893162963</v>
      </c>
      <c r="AX2745">
        <v>0.67053224554845681</v>
      </c>
    </row>
    <row r="2746" spans="1:50" hidden="1" x14ac:dyDescent="0.3">
      <c r="A2746" t="s">
        <v>3614</v>
      </c>
      <c r="B2746" t="s">
        <v>1766</v>
      </c>
      <c r="D2746">
        <v>2781</v>
      </c>
      <c r="F2746">
        <v>5</v>
      </c>
      <c r="G2746" t="s">
        <v>1908</v>
      </c>
      <c r="H2746" t="s">
        <v>94</v>
      </c>
      <c r="I2746" t="s">
        <v>104</v>
      </c>
      <c r="J2746" t="s">
        <v>210</v>
      </c>
      <c r="K2746" t="s">
        <v>81</v>
      </c>
      <c r="L2746" t="s">
        <v>145</v>
      </c>
      <c r="M2746" t="s">
        <v>429</v>
      </c>
      <c r="N2746" t="s">
        <v>84</v>
      </c>
      <c r="O2746" t="s">
        <v>85</v>
      </c>
      <c r="P2746" t="s">
        <v>1387</v>
      </c>
      <c r="Q2746" t="s">
        <v>87</v>
      </c>
      <c r="R2746" t="s">
        <v>107</v>
      </c>
      <c r="T2746" t="s">
        <v>89</v>
      </c>
      <c r="U2746" t="s">
        <v>90</v>
      </c>
      <c r="V2746">
        <v>2.1134200000000001</v>
      </c>
      <c r="W2746">
        <v>0</v>
      </c>
      <c r="X2746">
        <v>0</v>
      </c>
      <c r="Y2746">
        <v>0</v>
      </c>
      <c r="Z2746">
        <v>606.55154400000004</v>
      </c>
      <c r="AA2746">
        <v>0</v>
      </c>
      <c r="AB2746">
        <v>0</v>
      </c>
      <c r="AC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 t="s">
        <v>1909</v>
      </c>
      <c r="AV2746">
        <v>60</v>
      </c>
      <c r="AW2746">
        <v>0</v>
      </c>
      <c r="AX2746">
        <v>0</v>
      </c>
    </row>
    <row r="2747" spans="1:50" hidden="1" x14ac:dyDescent="0.3">
      <c r="A2747" t="s">
        <v>3615</v>
      </c>
      <c r="B2747" t="s">
        <v>1766</v>
      </c>
      <c r="D2747">
        <v>2783</v>
      </c>
      <c r="F2747">
        <v>5</v>
      </c>
      <c r="G2747" t="s">
        <v>428</v>
      </c>
      <c r="H2747" t="s">
        <v>94</v>
      </c>
      <c r="I2747" t="s">
        <v>104</v>
      </c>
      <c r="J2747" t="s">
        <v>210</v>
      </c>
      <c r="K2747" t="s">
        <v>200</v>
      </c>
      <c r="L2747" t="s">
        <v>145</v>
      </c>
      <c r="M2747" t="s">
        <v>429</v>
      </c>
      <c r="N2747" t="s">
        <v>84</v>
      </c>
      <c r="O2747" t="s">
        <v>85</v>
      </c>
      <c r="P2747" t="s">
        <v>1387</v>
      </c>
      <c r="Q2747" t="s">
        <v>87</v>
      </c>
      <c r="R2747" t="s">
        <v>107</v>
      </c>
      <c r="T2747" t="s">
        <v>89</v>
      </c>
      <c r="U2747" t="s">
        <v>90</v>
      </c>
      <c r="V2747">
        <v>3.522367</v>
      </c>
      <c r="W2747">
        <v>0</v>
      </c>
      <c r="X2747">
        <v>2505.7240179999999</v>
      </c>
      <c r="Y2747">
        <v>6911.7654320000001</v>
      </c>
      <c r="Z2747">
        <v>5710.637917</v>
      </c>
      <c r="AA2747">
        <v>0</v>
      </c>
      <c r="AB2747">
        <v>0</v>
      </c>
      <c r="AC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 t="s">
        <v>2721</v>
      </c>
      <c r="AV2747">
        <v>40</v>
      </c>
      <c r="AW2747">
        <v>0</v>
      </c>
      <c r="AX2747">
        <v>0</v>
      </c>
    </row>
    <row r="2748" spans="1:50" hidden="1" x14ac:dyDescent="0.3">
      <c r="A2748" t="s">
        <v>3616</v>
      </c>
      <c r="B2748" t="s">
        <v>1766</v>
      </c>
      <c r="D2748">
        <v>278</v>
      </c>
      <c r="F2748">
        <v>5</v>
      </c>
      <c r="G2748" t="s">
        <v>1487</v>
      </c>
      <c r="H2748" t="s">
        <v>94</v>
      </c>
      <c r="I2748" t="s">
        <v>95</v>
      </c>
      <c r="J2748" t="s">
        <v>96</v>
      </c>
      <c r="K2748" t="s">
        <v>125</v>
      </c>
      <c r="L2748" t="s">
        <v>82</v>
      </c>
      <c r="M2748" t="s">
        <v>1488</v>
      </c>
      <c r="N2748" t="s">
        <v>100</v>
      </c>
      <c r="O2748" t="s">
        <v>85</v>
      </c>
      <c r="P2748" t="s">
        <v>1387</v>
      </c>
      <c r="Q2748" t="s">
        <v>87</v>
      </c>
      <c r="R2748" t="s">
        <v>107</v>
      </c>
      <c r="T2748" t="s">
        <v>89</v>
      </c>
      <c r="U2748" t="s">
        <v>90</v>
      </c>
      <c r="V2748">
        <v>0.52835500000000002</v>
      </c>
      <c r="W2748">
        <v>0</v>
      </c>
      <c r="X2748">
        <v>0</v>
      </c>
      <c r="Y2748">
        <v>2.1134200000000001</v>
      </c>
      <c r="Z2748">
        <v>0</v>
      </c>
      <c r="AA2748">
        <v>0</v>
      </c>
      <c r="AB2748">
        <v>0</v>
      </c>
      <c r="AC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 t="s">
        <v>2723</v>
      </c>
    </row>
    <row r="2749" spans="1:50" hidden="1" x14ac:dyDescent="0.3">
      <c r="A2749" t="s">
        <v>3617</v>
      </c>
      <c r="B2749" t="s">
        <v>1766</v>
      </c>
      <c r="D2749">
        <v>285</v>
      </c>
      <c r="F2749">
        <v>5</v>
      </c>
      <c r="G2749" t="s">
        <v>432</v>
      </c>
      <c r="H2749" t="s">
        <v>94</v>
      </c>
      <c r="I2749" t="s">
        <v>95</v>
      </c>
      <c r="J2749" t="s">
        <v>96</v>
      </c>
      <c r="K2749" t="s">
        <v>81</v>
      </c>
      <c r="L2749" t="s">
        <v>82</v>
      </c>
      <c r="M2749" t="s">
        <v>410</v>
      </c>
      <c r="N2749" t="s">
        <v>84</v>
      </c>
      <c r="O2749" t="s">
        <v>85</v>
      </c>
      <c r="P2749" t="s">
        <v>1387</v>
      </c>
      <c r="Q2749" t="s">
        <v>87</v>
      </c>
      <c r="R2749" t="s">
        <v>107</v>
      </c>
      <c r="T2749" t="s">
        <v>89</v>
      </c>
      <c r="U2749" t="s">
        <v>90</v>
      </c>
      <c r="V2749">
        <v>2.1134200000000001</v>
      </c>
      <c r="W2749">
        <v>2424.3967649278911</v>
      </c>
      <c r="X2749">
        <v>2567.1009020000001</v>
      </c>
      <c r="Y2749">
        <v>2274.7444439999999</v>
      </c>
      <c r="Z2749">
        <v>2091.5813589999998</v>
      </c>
      <c r="AA2749">
        <v>2974.6995312094728</v>
      </c>
      <c r="AB2749">
        <v>2255.9137945881953</v>
      </c>
      <c r="AC2749">
        <v>3345.5901277621897</v>
      </c>
      <c r="AP2749">
        <v>1748.68505</v>
      </c>
      <c r="AQ2749">
        <v>2602.6470474549906</v>
      </c>
      <c r="AR2749">
        <v>2425.0663763141101</v>
      </c>
      <c r="AS2749">
        <v>2424.3967649278911</v>
      </c>
      <c r="AT2749">
        <v>1147.1438544765788</v>
      </c>
      <c r="AU2749" t="s">
        <v>1911</v>
      </c>
      <c r="AV2749">
        <v>80</v>
      </c>
      <c r="AW2749">
        <v>14.339298180957234</v>
      </c>
      <c r="AX2749">
        <v>0.59747075753988477</v>
      </c>
    </row>
    <row r="2750" spans="1:50" hidden="1" x14ac:dyDescent="0.3">
      <c r="A2750" t="s">
        <v>3618</v>
      </c>
      <c r="B2750" t="s">
        <v>1766</v>
      </c>
      <c r="D2750">
        <v>2860</v>
      </c>
      <c r="F2750">
        <v>5</v>
      </c>
      <c r="G2750" t="s">
        <v>435</v>
      </c>
      <c r="H2750" t="s">
        <v>78</v>
      </c>
      <c r="I2750" t="s">
        <v>79</v>
      </c>
      <c r="J2750" t="s">
        <v>436</v>
      </c>
      <c r="K2750" t="s">
        <v>387</v>
      </c>
      <c r="L2750" t="s">
        <v>388</v>
      </c>
      <c r="M2750" t="s">
        <v>113</v>
      </c>
      <c r="N2750" t="s">
        <v>100</v>
      </c>
      <c r="O2750" t="s">
        <v>85</v>
      </c>
      <c r="P2750" t="s">
        <v>1387</v>
      </c>
      <c r="Q2750" t="s">
        <v>87</v>
      </c>
      <c r="R2750" t="s">
        <v>215</v>
      </c>
      <c r="T2750" t="s">
        <v>89</v>
      </c>
      <c r="U2750" t="s">
        <v>90</v>
      </c>
      <c r="V2750">
        <v>0.211342</v>
      </c>
      <c r="W2750">
        <v>598.78762022946114</v>
      </c>
      <c r="X2750">
        <v>462.83898099999999</v>
      </c>
      <c r="Y2750">
        <v>696.58323900000005</v>
      </c>
      <c r="Z2750">
        <v>668.19295999999997</v>
      </c>
      <c r="AA2750">
        <v>486.58212545431047</v>
      </c>
      <c r="AB2750">
        <v>377.74569136628679</v>
      </c>
      <c r="AC2750">
        <v>1128.3400430893187</v>
      </c>
      <c r="AP2750">
        <v>401.39745699999997</v>
      </c>
      <c r="AQ2750">
        <v>434.47772628592577</v>
      </c>
      <c r="AR2750">
        <v>598.95300364121658</v>
      </c>
      <c r="AS2750">
        <v>598.78762022946114</v>
      </c>
      <c r="AT2750">
        <v>2833.2637158229841</v>
      </c>
      <c r="AU2750" t="s">
        <v>1913</v>
      </c>
      <c r="AV2750">
        <v>672</v>
      </c>
      <c r="AW2750">
        <v>4.2161662437842029</v>
      </c>
      <c r="AX2750">
        <v>0.17567359349100845</v>
      </c>
    </row>
    <row r="2751" spans="1:50" hidden="1" x14ac:dyDescent="0.3">
      <c r="A2751" t="s">
        <v>3619</v>
      </c>
      <c r="B2751" t="s">
        <v>1766</v>
      </c>
      <c r="D2751">
        <v>2861</v>
      </c>
      <c r="F2751">
        <v>5</v>
      </c>
      <c r="G2751" t="s">
        <v>439</v>
      </c>
      <c r="H2751" t="s">
        <v>78</v>
      </c>
      <c r="I2751" t="s">
        <v>79</v>
      </c>
      <c r="J2751" t="s">
        <v>436</v>
      </c>
      <c r="K2751" t="s">
        <v>137</v>
      </c>
      <c r="L2751" t="s">
        <v>388</v>
      </c>
      <c r="M2751" t="s">
        <v>113</v>
      </c>
      <c r="N2751" t="s">
        <v>84</v>
      </c>
      <c r="O2751" t="s">
        <v>85</v>
      </c>
      <c r="P2751" t="s">
        <v>1387</v>
      </c>
      <c r="Q2751" t="s">
        <v>87</v>
      </c>
      <c r="R2751" t="s">
        <v>88</v>
      </c>
      <c r="T2751" t="s">
        <v>89</v>
      </c>
      <c r="U2751" t="s">
        <v>90</v>
      </c>
      <c r="V2751">
        <v>1.05671</v>
      </c>
      <c r="W2751">
        <v>5780.2529327895209</v>
      </c>
      <c r="X2751">
        <v>4980.2743090000004</v>
      </c>
      <c r="Y2751">
        <v>6054.4199559999997</v>
      </c>
      <c r="Z2751">
        <v>5204.825167</v>
      </c>
      <c r="AA2751">
        <v>6084.5200672127239</v>
      </c>
      <c r="AB2751">
        <v>4176.4753080939045</v>
      </c>
      <c r="AC2751">
        <v>5134.9801960958484</v>
      </c>
      <c r="AP2751">
        <v>4173.7850609999996</v>
      </c>
      <c r="AQ2751">
        <v>6883.1754576632002</v>
      </c>
      <c r="AR2751">
        <v>5781.8494219595341</v>
      </c>
      <c r="AS2751">
        <v>5780.2529327895209</v>
      </c>
      <c r="AT2751">
        <v>5470.0465906346308</v>
      </c>
      <c r="AU2751" t="s">
        <v>1915</v>
      </c>
      <c r="AV2751">
        <v>148</v>
      </c>
      <c r="AW2751">
        <v>36.959774261044799</v>
      </c>
      <c r="AX2751">
        <v>1.5399905942101999</v>
      </c>
    </row>
    <row r="2752" spans="1:50" hidden="1" x14ac:dyDescent="0.3">
      <c r="A2752" t="s">
        <v>3620</v>
      </c>
      <c r="B2752" t="s">
        <v>1766</v>
      </c>
      <c r="D2752">
        <v>2862</v>
      </c>
      <c r="F2752">
        <v>5</v>
      </c>
      <c r="G2752" t="s">
        <v>442</v>
      </c>
      <c r="H2752" t="s">
        <v>78</v>
      </c>
      <c r="I2752" t="s">
        <v>79</v>
      </c>
      <c r="J2752" t="s">
        <v>436</v>
      </c>
      <c r="K2752" t="s">
        <v>387</v>
      </c>
      <c r="L2752" t="s">
        <v>388</v>
      </c>
      <c r="M2752" t="s">
        <v>129</v>
      </c>
      <c r="N2752" t="s">
        <v>100</v>
      </c>
      <c r="O2752" t="s">
        <v>85</v>
      </c>
      <c r="P2752" t="s">
        <v>1387</v>
      </c>
      <c r="Q2752" t="s">
        <v>87</v>
      </c>
      <c r="R2752" t="s">
        <v>107</v>
      </c>
      <c r="T2752" t="s">
        <v>89</v>
      </c>
      <c r="U2752" t="s">
        <v>90</v>
      </c>
      <c r="V2752">
        <v>0.211342</v>
      </c>
      <c r="W2752">
        <v>254.51827184598676</v>
      </c>
      <c r="X2752">
        <v>201.62026800000001</v>
      </c>
      <c r="Y2752">
        <v>304.75516399999998</v>
      </c>
      <c r="Z2752">
        <v>377.38636400000001</v>
      </c>
      <c r="AA2752">
        <v>237.58824573397482</v>
      </c>
      <c r="AB2752">
        <v>183.27022548209254</v>
      </c>
      <c r="AC2752">
        <v>513.74001961882652</v>
      </c>
      <c r="AP2752">
        <v>164.061387</v>
      </c>
      <c r="AQ2752">
        <v>296.93453877987167</v>
      </c>
      <c r="AR2752">
        <v>254.58856905776918</v>
      </c>
      <c r="AS2752">
        <v>254.51827184598676</v>
      </c>
      <c r="AT2752">
        <v>1204.2957473951546</v>
      </c>
      <c r="AU2752" t="s">
        <v>1917</v>
      </c>
      <c r="AV2752">
        <v>672</v>
      </c>
      <c r="AW2752">
        <v>1.7921067669570754</v>
      </c>
      <c r="AX2752">
        <v>7.4671115289878146E-2</v>
      </c>
    </row>
    <row r="2753" spans="1:50" hidden="1" x14ac:dyDescent="0.3">
      <c r="A2753" t="s">
        <v>3621</v>
      </c>
      <c r="B2753" t="s">
        <v>1766</v>
      </c>
      <c r="D2753">
        <v>2864</v>
      </c>
      <c r="F2753">
        <v>5</v>
      </c>
      <c r="G2753" t="s">
        <v>445</v>
      </c>
      <c r="H2753" t="s">
        <v>78</v>
      </c>
      <c r="I2753" t="s">
        <v>79</v>
      </c>
      <c r="J2753" t="s">
        <v>436</v>
      </c>
      <c r="K2753" t="s">
        <v>137</v>
      </c>
      <c r="L2753" t="s">
        <v>388</v>
      </c>
      <c r="M2753" t="s">
        <v>129</v>
      </c>
      <c r="N2753" t="s">
        <v>84</v>
      </c>
      <c r="O2753" t="s">
        <v>85</v>
      </c>
      <c r="P2753" t="s">
        <v>1387</v>
      </c>
      <c r="Q2753" t="s">
        <v>87</v>
      </c>
      <c r="R2753" t="s">
        <v>107</v>
      </c>
      <c r="T2753" t="s">
        <v>89</v>
      </c>
      <c r="U2753" t="s">
        <v>90</v>
      </c>
      <c r="V2753">
        <v>1.05671</v>
      </c>
      <c r="W2753">
        <v>2255.436747407085</v>
      </c>
      <c r="X2753">
        <v>2037.1607899999999</v>
      </c>
      <c r="Y2753">
        <v>2161.676426</v>
      </c>
      <c r="Z2753">
        <v>2343.2544549999998</v>
      </c>
      <c r="AA2753">
        <v>1487.1690719899343</v>
      </c>
      <c r="AB2753">
        <v>1560.7333460866228</v>
      </c>
      <c r="AC2753">
        <v>1909.37007291548</v>
      </c>
      <c r="AP2753">
        <v>1676.2322839999999</v>
      </c>
      <c r="AQ2753">
        <v>2618.203405343289</v>
      </c>
      <c r="AR2753">
        <v>2256.0596925243235</v>
      </c>
      <c r="AS2753">
        <v>2255.436747407085</v>
      </c>
      <c r="AT2753">
        <v>2134.3951958504081</v>
      </c>
      <c r="AU2753" t="s">
        <v>1919</v>
      </c>
      <c r="AV2753">
        <v>148</v>
      </c>
      <c r="AW2753">
        <v>14.421589161151406</v>
      </c>
      <c r="AX2753">
        <v>0.60089954838130855</v>
      </c>
    </row>
    <row r="2754" spans="1:50" hidden="1" x14ac:dyDescent="0.3">
      <c r="A2754" t="s">
        <v>3622</v>
      </c>
      <c r="B2754" t="s">
        <v>1766</v>
      </c>
      <c r="D2754">
        <v>286</v>
      </c>
      <c r="F2754">
        <v>5</v>
      </c>
      <c r="G2754" t="s">
        <v>448</v>
      </c>
      <c r="H2754" t="s">
        <v>94</v>
      </c>
      <c r="I2754" t="s">
        <v>95</v>
      </c>
      <c r="J2754" t="s">
        <v>96</v>
      </c>
      <c r="K2754" t="s">
        <v>81</v>
      </c>
      <c r="L2754" t="s">
        <v>145</v>
      </c>
      <c r="M2754" t="s">
        <v>410</v>
      </c>
      <c r="N2754" t="s">
        <v>84</v>
      </c>
      <c r="O2754" t="s">
        <v>85</v>
      </c>
      <c r="P2754" t="s">
        <v>1387</v>
      </c>
      <c r="Q2754" t="s">
        <v>87</v>
      </c>
      <c r="R2754" t="s">
        <v>107</v>
      </c>
      <c r="T2754" t="s">
        <v>89</v>
      </c>
      <c r="U2754" t="s">
        <v>90</v>
      </c>
      <c r="V2754">
        <v>2.1134200000000001</v>
      </c>
      <c r="W2754">
        <v>0</v>
      </c>
      <c r="X2754">
        <v>0</v>
      </c>
      <c r="Y2754">
        <v>7.0447329999999999</v>
      </c>
      <c r="Z2754">
        <v>7399.0837659999997</v>
      </c>
      <c r="AA2754">
        <v>0</v>
      </c>
      <c r="AB2754">
        <v>0</v>
      </c>
      <c r="AC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 t="s">
        <v>2274</v>
      </c>
      <c r="AV2754">
        <v>60</v>
      </c>
      <c r="AW2754">
        <v>0</v>
      </c>
      <c r="AX2754">
        <v>0</v>
      </c>
    </row>
    <row r="2755" spans="1:50" hidden="1" x14ac:dyDescent="0.3">
      <c r="A2755" t="s">
        <v>3623</v>
      </c>
      <c r="B2755" t="s">
        <v>1766</v>
      </c>
      <c r="D2755">
        <v>287</v>
      </c>
      <c r="F2755">
        <v>5</v>
      </c>
      <c r="G2755" t="s">
        <v>2427</v>
      </c>
      <c r="H2755" t="s">
        <v>94</v>
      </c>
      <c r="I2755" t="s">
        <v>95</v>
      </c>
      <c r="J2755" t="s">
        <v>96</v>
      </c>
      <c r="K2755" t="s">
        <v>81</v>
      </c>
      <c r="L2755" t="s">
        <v>82</v>
      </c>
      <c r="M2755" t="s">
        <v>410</v>
      </c>
      <c r="N2755" t="s">
        <v>84</v>
      </c>
      <c r="O2755" t="s">
        <v>85</v>
      </c>
      <c r="P2755" t="s">
        <v>1387</v>
      </c>
      <c r="Q2755" t="s">
        <v>271</v>
      </c>
      <c r="R2755" t="s">
        <v>107</v>
      </c>
      <c r="T2755" t="s">
        <v>89</v>
      </c>
      <c r="U2755" t="s">
        <v>90</v>
      </c>
      <c r="V2755">
        <v>0.70447300000000002</v>
      </c>
      <c r="W2755">
        <v>0</v>
      </c>
      <c r="X2755">
        <v>2.8178920000000001</v>
      </c>
      <c r="Y2755">
        <v>2.1134189999999999</v>
      </c>
      <c r="Z2755">
        <v>0.70447300000000002</v>
      </c>
      <c r="AA2755">
        <v>0</v>
      </c>
      <c r="AB2755">
        <v>0</v>
      </c>
      <c r="AC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 t="s">
        <v>2428</v>
      </c>
      <c r="AV2755">
        <v>240</v>
      </c>
      <c r="AW2755">
        <v>0</v>
      </c>
      <c r="AX2755">
        <v>0</v>
      </c>
    </row>
    <row r="2756" spans="1:50" hidden="1" x14ac:dyDescent="0.3">
      <c r="A2756" t="s">
        <v>3624</v>
      </c>
      <c r="B2756" t="s">
        <v>1766</v>
      </c>
      <c r="D2756">
        <v>2888</v>
      </c>
      <c r="F2756">
        <v>5</v>
      </c>
      <c r="G2756" t="s">
        <v>1299</v>
      </c>
      <c r="H2756" t="s">
        <v>78</v>
      </c>
      <c r="I2756" t="s">
        <v>79</v>
      </c>
      <c r="J2756" t="s">
        <v>436</v>
      </c>
      <c r="K2756" t="s">
        <v>137</v>
      </c>
      <c r="L2756" t="s">
        <v>388</v>
      </c>
      <c r="M2756" t="s">
        <v>1300</v>
      </c>
      <c r="N2756" t="s">
        <v>84</v>
      </c>
      <c r="O2756" t="s">
        <v>85</v>
      </c>
      <c r="P2756" t="s">
        <v>1387</v>
      </c>
      <c r="Q2756" t="s">
        <v>176</v>
      </c>
      <c r="R2756" t="s">
        <v>107</v>
      </c>
      <c r="T2756" t="s">
        <v>89</v>
      </c>
      <c r="U2756" t="s">
        <v>90</v>
      </c>
      <c r="V2756">
        <v>1.4089469999999999</v>
      </c>
      <c r="W2756">
        <v>0</v>
      </c>
      <c r="X2756">
        <v>0</v>
      </c>
      <c r="Y2756">
        <v>0</v>
      </c>
      <c r="Z2756">
        <v>2.8178939999999999</v>
      </c>
      <c r="AA2756">
        <v>0</v>
      </c>
      <c r="AB2756">
        <v>0</v>
      </c>
      <c r="AC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 t="s">
        <v>2915</v>
      </c>
      <c r="AV2756">
        <v>105</v>
      </c>
      <c r="AW2756">
        <v>0</v>
      </c>
      <c r="AX2756">
        <v>0</v>
      </c>
    </row>
    <row r="2757" spans="1:50" hidden="1" x14ac:dyDescent="0.3">
      <c r="A2757" t="s">
        <v>3625</v>
      </c>
      <c r="B2757" t="s">
        <v>1766</v>
      </c>
      <c r="D2757">
        <v>2898</v>
      </c>
      <c r="F2757">
        <v>5</v>
      </c>
      <c r="G2757" t="s">
        <v>1303</v>
      </c>
      <c r="H2757" t="s">
        <v>78</v>
      </c>
      <c r="I2757" t="s">
        <v>79</v>
      </c>
      <c r="J2757" t="s">
        <v>436</v>
      </c>
      <c r="K2757" t="s">
        <v>137</v>
      </c>
      <c r="L2757" t="s">
        <v>388</v>
      </c>
      <c r="M2757" t="s">
        <v>1304</v>
      </c>
      <c r="N2757" t="s">
        <v>84</v>
      </c>
      <c r="O2757" t="s">
        <v>85</v>
      </c>
      <c r="P2757" t="s">
        <v>1387</v>
      </c>
      <c r="Q2757" t="s">
        <v>176</v>
      </c>
      <c r="R2757" t="s">
        <v>107</v>
      </c>
      <c r="T2757" t="s">
        <v>89</v>
      </c>
      <c r="U2757" t="s">
        <v>90</v>
      </c>
      <c r="V2757">
        <v>1.4089469999999999</v>
      </c>
      <c r="W2757">
        <v>0</v>
      </c>
      <c r="X2757">
        <v>0</v>
      </c>
      <c r="Y2757">
        <v>0</v>
      </c>
      <c r="Z2757">
        <v>5.6357879999999998</v>
      </c>
      <c r="AA2757">
        <v>0</v>
      </c>
      <c r="AB2757">
        <v>0</v>
      </c>
      <c r="AC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 t="s">
        <v>2917</v>
      </c>
      <c r="AV2757">
        <v>105</v>
      </c>
      <c r="AW2757">
        <v>0</v>
      </c>
      <c r="AX2757">
        <v>0</v>
      </c>
    </row>
    <row r="2758" spans="1:50" hidden="1" x14ac:dyDescent="0.3">
      <c r="A2758" t="s">
        <v>3626</v>
      </c>
      <c r="B2758" t="s">
        <v>1766</v>
      </c>
      <c r="D2758">
        <v>2901</v>
      </c>
      <c r="F2758">
        <v>5</v>
      </c>
      <c r="G2758" t="s">
        <v>454</v>
      </c>
      <c r="H2758" t="s">
        <v>94</v>
      </c>
      <c r="I2758" t="s">
        <v>104</v>
      </c>
      <c r="J2758" t="s">
        <v>210</v>
      </c>
      <c r="K2758" t="s">
        <v>97</v>
      </c>
      <c r="L2758" t="s">
        <v>98</v>
      </c>
      <c r="M2758" t="s">
        <v>455</v>
      </c>
      <c r="N2758" t="s">
        <v>100</v>
      </c>
      <c r="O2758" t="s">
        <v>85</v>
      </c>
      <c r="P2758" t="s">
        <v>1387</v>
      </c>
      <c r="Q2758" t="s">
        <v>87</v>
      </c>
      <c r="R2758" t="s">
        <v>155</v>
      </c>
      <c r="T2758" t="s">
        <v>89</v>
      </c>
      <c r="U2758" t="s">
        <v>90</v>
      </c>
      <c r="V2758">
        <v>0.80310000000000004</v>
      </c>
      <c r="W2758">
        <v>767.94468953803414</v>
      </c>
      <c r="X2758">
        <v>790.61845800000003</v>
      </c>
      <c r="Y2758">
        <v>1198.6601760000001</v>
      </c>
      <c r="Z2758">
        <v>830.37189899999998</v>
      </c>
      <c r="AA2758">
        <v>865.26581209072924</v>
      </c>
      <c r="AB2758">
        <v>758.3415374655209</v>
      </c>
      <c r="AC2758">
        <v>978.86003738094121</v>
      </c>
      <c r="AP2758">
        <v>492.29435999999998</v>
      </c>
      <c r="AQ2758">
        <v>746.06491279809939</v>
      </c>
      <c r="AR2758">
        <v>768.15679364390485</v>
      </c>
      <c r="AS2758">
        <v>767.94468953803414</v>
      </c>
      <c r="AT2758">
        <v>956.22548815593836</v>
      </c>
      <c r="AU2758" t="s">
        <v>1921</v>
      </c>
      <c r="AV2758">
        <v>50</v>
      </c>
      <c r="AW2758">
        <v>19.124509763118766</v>
      </c>
      <c r="AX2758">
        <v>0.79685457346328192</v>
      </c>
    </row>
    <row r="2759" spans="1:50" hidden="1" x14ac:dyDescent="0.3">
      <c r="A2759" t="s">
        <v>3627</v>
      </c>
      <c r="B2759" t="s">
        <v>1766</v>
      </c>
      <c r="D2759">
        <v>290</v>
      </c>
      <c r="F2759">
        <v>5</v>
      </c>
      <c r="G2759" t="s">
        <v>1923</v>
      </c>
      <c r="H2759" t="s">
        <v>94</v>
      </c>
      <c r="I2759" t="s">
        <v>95</v>
      </c>
      <c r="J2759" t="s">
        <v>96</v>
      </c>
      <c r="K2759" t="s">
        <v>200</v>
      </c>
      <c r="L2759" t="s">
        <v>145</v>
      </c>
      <c r="M2759" t="s">
        <v>410</v>
      </c>
      <c r="N2759" t="s">
        <v>84</v>
      </c>
      <c r="O2759" t="s">
        <v>85</v>
      </c>
      <c r="P2759" t="s">
        <v>1387</v>
      </c>
      <c r="Q2759" t="s">
        <v>87</v>
      </c>
      <c r="R2759" t="s">
        <v>107</v>
      </c>
      <c r="T2759" t="s">
        <v>89</v>
      </c>
      <c r="U2759" t="s">
        <v>90</v>
      </c>
      <c r="V2759">
        <v>3.522367</v>
      </c>
      <c r="W2759">
        <v>10537.28484798321</v>
      </c>
      <c r="X2759">
        <v>8449.718245</v>
      </c>
      <c r="Y2759">
        <v>10247.006018</v>
      </c>
      <c r="Z2759">
        <v>0</v>
      </c>
      <c r="AA2759">
        <v>10969.29155768804</v>
      </c>
      <c r="AB2759">
        <v>10613.347728621082</v>
      </c>
      <c r="AC2759">
        <v>9995.320381703672</v>
      </c>
      <c r="AP2759">
        <v>7044.2953729999999</v>
      </c>
      <c r="AQ2759">
        <v>9868.3547029113379</v>
      </c>
      <c r="AR2759">
        <v>10540.195215632646</v>
      </c>
      <c r="AS2759">
        <v>10537.28484798321</v>
      </c>
      <c r="AT2759">
        <v>2991.5351943687897</v>
      </c>
      <c r="AU2759" t="s">
        <v>1924</v>
      </c>
      <c r="AV2759">
        <v>40</v>
      </c>
      <c r="AW2759">
        <v>74.788379859219745</v>
      </c>
      <c r="AX2759">
        <v>3.116182494134156</v>
      </c>
    </row>
    <row r="2760" spans="1:50" hidden="1" x14ac:dyDescent="0.3">
      <c r="A2760" t="s">
        <v>3628</v>
      </c>
      <c r="B2760" t="s">
        <v>1766</v>
      </c>
      <c r="D2760">
        <v>2916</v>
      </c>
      <c r="F2760">
        <v>5</v>
      </c>
      <c r="G2760" t="s">
        <v>458</v>
      </c>
      <c r="H2760" t="s">
        <v>94</v>
      </c>
      <c r="I2760" t="s">
        <v>104</v>
      </c>
      <c r="J2760" t="s">
        <v>210</v>
      </c>
      <c r="K2760" t="s">
        <v>168</v>
      </c>
      <c r="L2760" t="s">
        <v>82</v>
      </c>
      <c r="M2760" t="s">
        <v>455</v>
      </c>
      <c r="N2760" t="s">
        <v>100</v>
      </c>
      <c r="O2760" t="s">
        <v>85</v>
      </c>
      <c r="P2760" t="s">
        <v>1387</v>
      </c>
      <c r="Q2760" t="s">
        <v>87</v>
      </c>
      <c r="R2760" t="s">
        <v>215</v>
      </c>
      <c r="T2760" t="s">
        <v>89</v>
      </c>
      <c r="U2760" t="s">
        <v>90</v>
      </c>
      <c r="V2760">
        <v>0.31701299999999999</v>
      </c>
      <c r="W2760">
        <v>1331.6590309699827</v>
      </c>
      <c r="X2760">
        <v>1149.3306319999999</v>
      </c>
      <c r="Y2760">
        <v>1377.4214890000001</v>
      </c>
      <c r="Z2760">
        <v>618.59803699999998</v>
      </c>
      <c r="AA2760">
        <v>1281.2399753142433</v>
      </c>
      <c r="AB2760">
        <v>1042.7197160421817</v>
      </c>
      <c r="AC2760">
        <v>1523.6000581836026</v>
      </c>
      <c r="AP2760">
        <v>1017.560205</v>
      </c>
      <c r="AQ2760">
        <v>1683.8201615076755</v>
      </c>
      <c r="AR2760">
        <v>1332.0268313492761</v>
      </c>
      <c r="AS2760">
        <v>1331.6590309699827</v>
      </c>
      <c r="AT2760">
        <v>4200.6448662041703</v>
      </c>
      <c r="AU2760" t="s">
        <v>1926</v>
      </c>
      <c r="AV2760">
        <v>423</v>
      </c>
      <c r="AW2760">
        <v>9.930602520577235</v>
      </c>
      <c r="AX2760">
        <v>0.41377510502405146</v>
      </c>
    </row>
    <row r="2761" spans="1:50" hidden="1" x14ac:dyDescent="0.3">
      <c r="A2761" t="s">
        <v>3629</v>
      </c>
      <c r="B2761" t="s">
        <v>1766</v>
      </c>
      <c r="D2761">
        <v>2917</v>
      </c>
      <c r="F2761">
        <v>5</v>
      </c>
      <c r="G2761" t="s">
        <v>461</v>
      </c>
      <c r="H2761" t="s">
        <v>94</v>
      </c>
      <c r="I2761" t="s">
        <v>104</v>
      </c>
      <c r="J2761" t="s">
        <v>210</v>
      </c>
      <c r="K2761" t="s">
        <v>125</v>
      </c>
      <c r="L2761" t="s">
        <v>82</v>
      </c>
      <c r="M2761" t="s">
        <v>455</v>
      </c>
      <c r="N2761" t="s">
        <v>100</v>
      </c>
      <c r="O2761" t="s">
        <v>85</v>
      </c>
      <c r="P2761" t="s">
        <v>1387</v>
      </c>
      <c r="Q2761" t="s">
        <v>87</v>
      </c>
      <c r="R2761" t="s">
        <v>215</v>
      </c>
      <c r="T2761" t="s">
        <v>89</v>
      </c>
      <c r="U2761" t="s">
        <v>90</v>
      </c>
      <c r="V2761">
        <v>0.52835500000000002</v>
      </c>
      <c r="W2761">
        <v>858.66271009764057</v>
      </c>
      <c r="X2761">
        <v>1108.224655</v>
      </c>
      <c r="Y2761">
        <v>1083.1277849999999</v>
      </c>
      <c r="Z2761">
        <v>884.11408300000005</v>
      </c>
      <c r="AA2761">
        <v>1252.4897262156637</v>
      </c>
      <c r="AB2761">
        <v>1100.7424206294268</v>
      </c>
      <c r="AC2761">
        <v>1602.6300612016194</v>
      </c>
      <c r="AP2761">
        <v>1126.4212910000001</v>
      </c>
      <c r="AQ2761">
        <v>927.24443195423555</v>
      </c>
      <c r="AR2761">
        <v>858.89987025884875</v>
      </c>
      <c r="AS2761">
        <v>858.66271009764057</v>
      </c>
      <c r="AT2761">
        <v>1625.1624572449216</v>
      </c>
      <c r="AU2761" t="s">
        <v>1928</v>
      </c>
      <c r="AV2761">
        <v>270</v>
      </c>
      <c r="AW2761">
        <v>6.0191202120182279</v>
      </c>
      <c r="AX2761">
        <v>0.25079667550075951</v>
      </c>
    </row>
    <row r="2762" spans="1:50" hidden="1" x14ac:dyDescent="0.3">
      <c r="A2762" t="s">
        <v>3630</v>
      </c>
      <c r="B2762" t="s">
        <v>1766</v>
      </c>
      <c r="D2762">
        <v>2920</v>
      </c>
      <c r="F2762">
        <v>5</v>
      </c>
      <c r="G2762" t="s">
        <v>464</v>
      </c>
      <c r="H2762" t="s">
        <v>94</v>
      </c>
      <c r="I2762" t="s">
        <v>104</v>
      </c>
      <c r="J2762" t="s">
        <v>210</v>
      </c>
      <c r="K2762" t="s">
        <v>133</v>
      </c>
      <c r="L2762" t="s">
        <v>98</v>
      </c>
      <c r="M2762" t="s">
        <v>455</v>
      </c>
      <c r="N2762" t="s">
        <v>100</v>
      </c>
      <c r="O2762" t="s">
        <v>85</v>
      </c>
      <c r="P2762" t="s">
        <v>1387</v>
      </c>
      <c r="Q2762" t="s">
        <v>87</v>
      </c>
      <c r="R2762" t="s">
        <v>107</v>
      </c>
      <c r="T2762" t="s">
        <v>89</v>
      </c>
      <c r="U2762" t="s">
        <v>90</v>
      </c>
      <c r="V2762">
        <v>1.268052</v>
      </c>
      <c r="W2762">
        <v>0</v>
      </c>
      <c r="X2762">
        <v>0</v>
      </c>
      <c r="Y2762">
        <v>0</v>
      </c>
      <c r="Z2762">
        <v>86.861562000000006</v>
      </c>
      <c r="AA2762">
        <v>0</v>
      </c>
      <c r="AB2762">
        <v>0</v>
      </c>
      <c r="AC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 t="s">
        <v>1930</v>
      </c>
      <c r="AV2762">
        <v>40</v>
      </c>
      <c r="AW2762">
        <v>0</v>
      </c>
      <c r="AX2762">
        <v>0</v>
      </c>
    </row>
    <row r="2763" spans="1:50" hidden="1" x14ac:dyDescent="0.3">
      <c r="A2763" t="s">
        <v>3631</v>
      </c>
      <c r="B2763" t="s">
        <v>1766</v>
      </c>
      <c r="D2763">
        <v>2921</v>
      </c>
      <c r="F2763">
        <v>5</v>
      </c>
      <c r="G2763" t="s">
        <v>467</v>
      </c>
      <c r="H2763" t="s">
        <v>94</v>
      </c>
      <c r="I2763" t="s">
        <v>104</v>
      </c>
      <c r="J2763" t="s">
        <v>210</v>
      </c>
      <c r="K2763" t="s">
        <v>133</v>
      </c>
      <c r="L2763" t="s">
        <v>98</v>
      </c>
      <c r="M2763" t="s">
        <v>455</v>
      </c>
      <c r="N2763" t="s">
        <v>100</v>
      </c>
      <c r="O2763" t="s">
        <v>85</v>
      </c>
      <c r="P2763" t="s">
        <v>1387</v>
      </c>
      <c r="Q2763" t="s">
        <v>87</v>
      </c>
      <c r="R2763" t="s">
        <v>107</v>
      </c>
      <c r="T2763" t="s">
        <v>89</v>
      </c>
      <c r="U2763" t="s">
        <v>90</v>
      </c>
      <c r="V2763">
        <v>1.268052</v>
      </c>
      <c r="W2763">
        <v>330.5355869328726</v>
      </c>
      <c r="X2763">
        <v>316.37897400000003</v>
      </c>
      <c r="Y2763">
        <v>0</v>
      </c>
      <c r="Z2763">
        <v>0</v>
      </c>
      <c r="AA2763">
        <v>465.68350045906561</v>
      </c>
      <c r="AB2763">
        <v>330.02065815528624</v>
      </c>
      <c r="AC2763">
        <v>235.02000897500002</v>
      </c>
      <c r="AP2763">
        <v>224.25121799999999</v>
      </c>
      <c r="AQ2763">
        <v>349.79154782103365</v>
      </c>
      <c r="AR2763">
        <v>330.62687990758809</v>
      </c>
      <c r="AS2763">
        <v>330.5355869328726</v>
      </c>
      <c r="AT2763">
        <v>260.66406340818247</v>
      </c>
      <c r="AU2763" t="s">
        <v>1932</v>
      </c>
      <c r="AV2763">
        <v>40</v>
      </c>
      <c r="AW2763">
        <v>6.5166015852045618</v>
      </c>
      <c r="AX2763">
        <v>0.27152506605019006</v>
      </c>
    </row>
    <row r="2764" spans="1:50" hidden="1" x14ac:dyDescent="0.3">
      <c r="A2764" t="s">
        <v>3632</v>
      </c>
      <c r="B2764" t="s">
        <v>1766</v>
      </c>
      <c r="D2764">
        <v>2930</v>
      </c>
      <c r="F2764">
        <v>5</v>
      </c>
      <c r="G2764" t="s">
        <v>470</v>
      </c>
      <c r="H2764" t="s">
        <v>94</v>
      </c>
      <c r="I2764" t="s">
        <v>104</v>
      </c>
      <c r="J2764" t="s">
        <v>210</v>
      </c>
      <c r="K2764" t="s">
        <v>137</v>
      </c>
      <c r="L2764" t="s">
        <v>82</v>
      </c>
      <c r="M2764" t="s">
        <v>455</v>
      </c>
      <c r="N2764" t="s">
        <v>100</v>
      </c>
      <c r="O2764" t="s">
        <v>85</v>
      </c>
      <c r="P2764" t="s">
        <v>1387</v>
      </c>
      <c r="Q2764" t="s">
        <v>87</v>
      </c>
      <c r="R2764" t="s">
        <v>107</v>
      </c>
      <c r="T2764" t="s">
        <v>89</v>
      </c>
      <c r="U2764" t="s">
        <v>90</v>
      </c>
      <c r="V2764">
        <v>1.0567101091933779</v>
      </c>
      <c r="W2764">
        <v>6142.9715239291718</v>
      </c>
      <c r="X2764">
        <v>0</v>
      </c>
      <c r="Y2764">
        <v>0</v>
      </c>
      <c r="Z2764">
        <v>0</v>
      </c>
      <c r="AA2764">
        <v>2269.1073624005071</v>
      </c>
      <c r="AB2764">
        <v>3199.0790359211655</v>
      </c>
      <c r="AC2764">
        <v>2155.8200823269722</v>
      </c>
      <c r="AP2764">
        <v>2292.7909070000001</v>
      </c>
      <c r="AQ2764">
        <v>6008.1713801254937</v>
      </c>
      <c r="AR2764">
        <v>6144.6681949267359</v>
      </c>
      <c r="AS2764">
        <v>6142.9715239291718</v>
      </c>
      <c r="AT2764">
        <v>5813.2987188116394</v>
      </c>
      <c r="AU2764" t="s">
        <v>2738</v>
      </c>
      <c r="AV2764">
        <v>150</v>
      </c>
      <c r="AW2764">
        <v>38.755324792077595</v>
      </c>
      <c r="AX2764">
        <v>1.6148051996698998</v>
      </c>
    </row>
    <row r="2765" spans="1:50" hidden="1" x14ac:dyDescent="0.3">
      <c r="A2765" t="s">
        <v>3633</v>
      </c>
      <c r="B2765" t="s">
        <v>1766</v>
      </c>
      <c r="D2765">
        <v>2935</v>
      </c>
      <c r="F2765">
        <v>5</v>
      </c>
      <c r="G2765" t="s">
        <v>476</v>
      </c>
      <c r="H2765" t="s">
        <v>94</v>
      </c>
      <c r="I2765" t="s">
        <v>104</v>
      </c>
      <c r="J2765" t="s">
        <v>210</v>
      </c>
      <c r="K2765" t="s">
        <v>81</v>
      </c>
      <c r="L2765" t="s">
        <v>145</v>
      </c>
      <c r="M2765" t="s">
        <v>455</v>
      </c>
      <c r="N2765" t="s">
        <v>84</v>
      </c>
      <c r="O2765" t="s">
        <v>85</v>
      </c>
      <c r="P2765" t="s">
        <v>1387</v>
      </c>
      <c r="Q2765" t="s">
        <v>87</v>
      </c>
      <c r="R2765" t="s">
        <v>107</v>
      </c>
      <c r="T2765" t="s">
        <v>89</v>
      </c>
      <c r="U2765" t="s">
        <v>90</v>
      </c>
      <c r="V2765">
        <v>2.1134200000000001</v>
      </c>
      <c r="W2765">
        <v>1148.7725268437202</v>
      </c>
      <c r="X2765">
        <v>1274.7444969999999</v>
      </c>
      <c r="Y2765">
        <v>2459.316417</v>
      </c>
      <c r="Z2765">
        <v>3769.6368470000002</v>
      </c>
      <c r="AA2765">
        <v>110.32120846952414</v>
      </c>
      <c r="AB2765">
        <v>1110.5299881113401</v>
      </c>
      <c r="AC2765">
        <v>1197.7500457399638</v>
      </c>
      <c r="AP2765">
        <v>803.15038000000004</v>
      </c>
      <c r="AQ2765">
        <v>1208.9633378232816</v>
      </c>
      <c r="AR2765">
        <v>1149.0898144986445</v>
      </c>
      <c r="AS2765">
        <v>1148.7725268437202</v>
      </c>
      <c r="AT2765">
        <v>543.56092345284901</v>
      </c>
      <c r="AU2765" t="s">
        <v>1934</v>
      </c>
      <c r="AV2765">
        <v>60</v>
      </c>
      <c r="AW2765">
        <v>9.0593487242141499</v>
      </c>
      <c r="AX2765">
        <v>0.3774728635089229</v>
      </c>
    </row>
    <row r="2766" spans="1:50" hidden="1" x14ac:dyDescent="0.3">
      <c r="A2766" t="s">
        <v>3634</v>
      </c>
      <c r="B2766" t="s">
        <v>1766</v>
      </c>
      <c r="D2766">
        <v>2940</v>
      </c>
      <c r="F2766">
        <v>5</v>
      </c>
      <c r="G2766" t="s">
        <v>482</v>
      </c>
      <c r="H2766" t="s">
        <v>94</v>
      </c>
      <c r="I2766" t="s">
        <v>104</v>
      </c>
      <c r="J2766" t="s">
        <v>210</v>
      </c>
      <c r="K2766" t="s">
        <v>81</v>
      </c>
      <c r="L2766" t="s">
        <v>82</v>
      </c>
      <c r="M2766" t="s">
        <v>455</v>
      </c>
      <c r="N2766" t="s">
        <v>84</v>
      </c>
      <c r="O2766" t="s">
        <v>85</v>
      </c>
      <c r="P2766" t="s">
        <v>1387</v>
      </c>
      <c r="Q2766" t="s">
        <v>87</v>
      </c>
      <c r="R2766" t="s">
        <v>215</v>
      </c>
      <c r="T2766" t="s">
        <v>89</v>
      </c>
      <c r="U2766" t="s">
        <v>90</v>
      </c>
      <c r="V2766">
        <v>2.1134200000000001</v>
      </c>
      <c r="W2766">
        <v>1028.7515992005781</v>
      </c>
      <c r="X2766">
        <v>1629.0946180000001</v>
      </c>
      <c r="Y2766">
        <v>1423.38841</v>
      </c>
      <c r="Z2766">
        <v>1021.13411</v>
      </c>
      <c r="AA2766">
        <v>1568.982718208671</v>
      </c>
      <c r="AB2766">
        <v>1221.5719502361467</v>
      </c>
      <c r="AC2766">
        <v>1369.9300523152149</v>
      </c>
      <c r="AP2766">
        <v>717.67470100000003</v>
      </c>
      <c r="AQ2766">
        <v>1158.2168913225498</v>
      </c>
      <c r="AR2766">
        <v>1029.0357374218383</v>
      </c>
      <c r="AS2766">
        <v>1028.7515992005781</v>
      </c>
      <c r="AT2766">
        <v>486.77101532141177</v>
      </c>
      <c r="AU2766" t="s">
        <v>1936</v>
      </c>
      <c r="AV2766">
        <v>80</v>
      </c>
      <c r="AW2766">
        <v>6.0846376915176474</v>
      </c>
      <c r="AX2766">
        <v>0.25352657047990196</v>
      </c>
    </row>
    <row r="2767" spans="1:50" hidden="1" x14ac:dyDescent="0.3">
      <c r="A2767" t="s">
        <v>3635</v>
      </c>
      <c r="B2767" t="s">
        <v>1766</v>
      </c>
      <c r="D2767">
        <v>2944</v>
      </c>
      <c r="F2767">
        <v>5</v>
      </c>
      <c r="G2767" t="s">
        <v>485</v>
      </c>
      <c r="H2767" t="s">
        <v>94</v>
      </c>
      <c r="I2767" t="s">
        <v>104</v>
      </c>
      <c r="J2767" t="s">
        <v>210</v>
      </c>
      <c r="K2767" t="s">
        <v>200</v>
      </c>
      <c r="L2767" t="s">
        <v>82</v>
      </c>
      <c r="M2767" t="s">
        <v>455</v>
      </c>
      <c r="N2767" t="s">
        <v>84</v>
      </c>
      <c r="O2767" t="s">
        <v>85</v>
      </c>
      <c r="P2767" t="s">
        <v>1387</v>
      </c>
      <c r="Q2767" t="s">
        <v>87</v>
      </c>
      <c r="R2767" t="s">
        <v>107</v>
      </c>
      <c r="T2767" t="s">
        <v>89</v>
      </c>
      <c r="U2767" t="s">
        <v>90</v>
      </c>
      <c r="V2767">
        <v>2.641775</v>
      </c>
      <c r="W2767">
        <v>148.01974525943507</v>
      </c>
      <c r="X2767">
        <v>339.90839699999998</v>
      </c>
      <c r="Y2767">
        <v>1407.185536</v>
      </c>
      <c r="Z2767">
        <v>1113.0679070000001</v>
      </c>
      <c r="AA2767">
        <v>231.24251305153345</v>
      </c>
      <c r="AB2767">
        <v>276.42351184396887</v>
      </c>
      <c r="AC2767">
        <v>289.01001103678328</v>
      </c>
      <c r="AP2767">
        <v>156.00062500000001</v>
      </c>
      <c r="AQ2767">
        <v>180.67471896583137</v>
      </c>
      <c r="AR2767">
        <v>148.06062788568036</v>
      </c>
      <c r="AS2767">
        <v>148.01974525943507</v>
      </c>
      <c r="AT2767">
        <v>56.030413362014201</v>
      </c>
      <c r="AU2767" t="s">
        <v>1938</v>
      </c>
      <c r="AV2767">
        <v>64</v>
      </c>
      <c r="AW2767">
        <v>0.87547520878147189</v>
      </c>
      <c r="AX2767">
        <v>3.6478133699227998E-2</v>
      </c>
    </row>
    <row r="2768" spans="1:50" hidden="1" x14ac:dyDescent="0.3">
      <c r="A2768" t="s">
        <v>3636</v>
      </c>
      <c r="B2768" t="s">
        <v>1766</v>
      </c>
      <c r="D2768">
        <v>2946</v>
      </c>
      <c r="F2768">
        <v>5</v>
      </c>
      <c r="G2768" t="s">
        <v>488</v>
      </c>
      <c r="H2768" t="s">
        <v>94</v>
      </c>
      <c r="I2768" t="s">
        <v>104</v>
      </c>
      <c r="J2768" t="s">
        <v>210</v>
      </c>
      <c r="K2768" t="s">
        <v>121</v>
      </c>
      <c r="L2768" t="s">
        <v>82</v>
      </c>
      <c r="M2768" t="s">
        <v>455</v>
      </c>
      <c r="N2768" t="s">
        <v>84</v>
      </c>
      <c r="O2768" t="s">
        <v>85</v>
      </c>
      <c r="P2768" t="s">
        <v>1387</v>
      </c>
      <c r="Q2768" t="s">
        <v>87</v>
      </c>
      <c r="R2768" t="s">
        <v>88</v>
      </c>
      <c r="T2768" t="s">
        <v>89</v>
      </c>
      <c r="U2768" t="s">
        <v>90</v>
      </c>
      <c r="V2768">
        <v>3.1701299999999999</v>
      </c>
      <c r="W2768">
        <v>16041.930637061048</v>
      </c>
      <c r="X2768">
        <v>17965.655741999999</v>
      </c>
      <c r="Y2768">
        <v>26103.907937</v>
      </c>
      <c r="Z2768">
        <v>23292.530704000001</v>
      </c>
      <c r="AA2768">
        <v>22167.412674114166</v>
      </c>
      <c r="AB2768">
        <v>16018.796852380859</v>
      </c>
      <c r="AC2768">
        <v>17714.950676502765</v>
      </c>
      <c r="AP2768">
        <v>8614.8311780000004</v>
      </c>
      <c r="AQ2768">
        <v>17533.220817842503</v>
      </c>
      <c r="AR2768">
        <v>16405.089926416942</v>
      </c>
      <c r="AS2768">
        <v>16041.930637061048</v>
      </c>
      <c r="AT2768">
        <v>5060.3384205256725</v>
      </c>
      <c r="AU2768" t="s">
        <v>1940</v>
      </c>
      <c r="AV2768">
        <v>60</v>
      </c>
      <c r="AW2768">
        <v>84.33897367542788</v>
      </c>
      <c r="AX2768">
        <v>3.5141239031428282</v>
      </c>
    </row>
    <row r="2769" spans="1:50" hidden="1" x14ac:dyDescent="0.3">
      <c r="A2769" t="s">
        <v>3637</v>
      </c>
      <c r="B2769" t="s">
        <v>1766</v>
      </c>
      <c r="D2769">
        <v>2948</v>
      </c>
      <c r="F2769">
        <v>5</v>
      </c>
      <c r="G2769" t="s">
        <v>494</v>
      </c>
      <c r="H2769" t="s">
        <v>94</v>
      </c>
      <c r="I2769" t="s">
        <v>104</v>
      </c>
      <c r="J2769" t="s">
        <v>210</v>
      </c>
      <c r="K2769" t="s">
        <v>200</v>
      </c>
      <c r="L2769" t="s">
        <v>145</v>
      </c>
      <c r="M2769" t="s">
        <v>455</v>
      </c>
      <c r="N2769" t="s">
        <v>84</v>
      </c>
      <c r="O2769" t="s">
        <v>85</v>
      </c>
      <c r="P2769" t="s">
        <v>1387</v>
      </c>
      <c r="Q2769" t="s">
        <v>87</v>
      </c>
      <c r="R2769" t="s">
        <v>215</v>
      </c>
      <c r="T2769" t="s">
        <v>89</v>
      </c>
      <c r="U2769" t="s">
        <v>90</v>
      </c>
      <c r="V2769">
        <v>3.522367</v>
      </c>
      <c r="W2769">
        <v>30092.313964859055</v>
      </c>
      <c r="X2769">
        <v>18141.512125000001</v>
      </c>
      <c r="Y2769">
        <v>34490.580673999997</v>
      </c>
      <c r="Z2769">
        <v>22804.685913000001</v>
      </c>
      <c r="AA2769">
        <v>29705.480264700116</v>
      </c>
      <c r="AB2769">
        <v>28449.433346740574</v>
      </c>
      <c r="AC2769">
        <v>25913.54098959246</v>
      </c>
      <c r="AP2769">
        <v>30016.931094</v>
      </c>
      <c r="AQ2769">
        <v>27496.421301689508</v>
      </c>
      <c r="AR2769">
        <v>30100.625375086973</v>
      </c>
      <c r="AS2769">
        <v>30092.313964859055</v>
      </c>
      <c r="AT2769">
        <v>8543.2080089493957</v>
      </c>
      <c r="AU2769" t="s">
        <v>1942</v>
      </c>
      <c r="AV2769">
        <v>40</v>
      </c>
      <c r="AW2769">
        <v>213.58020022373489</v>
      </c>
      <c r="AX2769">
        <v>8.8991750093222866</v>
      </c>
    </row>
    <row r="2770" spans="1:50" hidden="1" x14ac:dyDescent="0.3">
      <c r="A2770" t="s">
        <v>3638</v>
      </c>
      <c r="B2770" t="s">
        <v>1766</v>
      </c>
      <c r="D2770">
        <v>296</v>
      </c>
      <c r="F2770">
        <v>5</v>
      </c>
      <c r="G2770" t="s">
        <v>504</v>
      </c>
      <c r="H2770" t="s">
        <v>94</v>
      </c>
      <c r="I2770" t="s">
        <v>95</v>
      </c>
      <c r="J2770" t="s">
        <v>96</v>
      </c>
      <c r="K2770" t="s">
        <v>121</v>
      </c>
      <c r="L2770" t="s">
        <v>82</v>
      </c>
      <c r="M2770" t="s">
        <v>410</v>
      </c>
      <c r="N2770" t="s">
        <v>84</v>
      </c>
      <c r="O2770" t="s">
        <v>85</v>
      </c>
      <c r="P2770" t="s">
        <v>1387</v>
      </c>
      <c r="Q2770" t="s">
        <v>87</v>
      </c>
      <c r="R2770" t="s">
        <v>215</v>
      </c>
      <c r="T2770" t="s">
        <v>89</v>
      </c>
      <c r="U2770" t="s">
        <v>90</v>
      </c>
      <c r="V2770">
        <v>3.1701299999999999</v>
      </c>
      <c r="W2770">
        <v>18098.681363870139</v>
      </c>
      <c r="X2770">
        <v>12188.622160999999</v>
      </c>
      <c r="Y2770">
        <v>16157.096837999999</v>
      </c>
      <c r="Z2770">
        <v>19883.056392999999</v>
      </c>
      <c r="AA2770">
        <v>25536.211008411581</v>
      </c>
      <c r="AB2770">
        <v>16152.664196066591</v>
      </c>
      <c r="AC2770">
        <v>19565.480747171248</v>
      </c>
      <c r="AP2770">
        <v>10875.574782</v>
      </c>
      <c r="AQ2770">
        <v>18042.220825102057</v>
      </c>
      <c r="AR2770">
        <v>18084.74088584831</v>
      </c>
      <c r="AS2770">
        <v>18098.681363870139</v>
      </c>
      <c r="AT2770">
        <v>5709.1290779463743</v>
      </c>
      <c r="AU2770" t="s">
        <v>1944</v>
      </c>
      <c r="AV2770">
        <v>60</v>
      </c>
      <c r="AW2770">
        <v>95.152151299106237</v>
      </c>
      <c r="AX2770">
        <v>3.964672970796093</v>
      </c>
    </row>
    <row r="2771" spans="1:50" hidden="1" x14ac:dyDescent="0.3">
      <c r="A2771" t="s">
        <v>3639</v>
      </c>
      <c r="B2771" t="s">
        <v>1766</v>
      </c>
      <c r="D2771">
        <v>29</v>
      </c>
      <c r="F2771">
        <v>5</v>
      </c>
      <c r="G2771" t="s">
        <v>510</v>
      </c>
      <c r="H2771" t="s">
        <v>94</v>
      </c>
      <c r="I2771" t="s">
        <v>95</v>
      </c>
      <c r="J2771" t="s">
        <v>96</v>
      </c>
      <c r="K2771" t="s">
        <v>121</v>
      </c>
      <c r="L2771" t="s">
        <v>82</v>
      </c>
      <c r="M2771" t="s">
        <v>99</v>
      </c>
      <c r="N2771" t="s">
        <v>84</v>
      </c>
      <c r="O2771" t="s">
        <v>85</v>
      </c>
      <c r="P2771" t="s">
        <v>1387</v>
      </c>
      <c r="Q2771" t="s">
        <v>271</v>
      </c>
      <c r="R2771" t="s">
        <v>107</v>
      </c>
      <c r="T2771" t="s">
        <v>89</v>
      </c>
      <c r="U2771" t="s">
        <v>90</v>
      </c>
      <c r="V2771">
        <v>1.05671</v>
      </c>
      <c r="W2771">
        <v>0</v>
      </c>
      <c r="X2771">
        <v>0</v>
      </c>
      <c r="Y2771">
        <v>135.7872505</v>
      </c>
      <c r="Z2771">
        <v>224.55090150000001</v>
      </c>
      <c r="AA2771">
        <v>0</v>
      </c>
      <c r="AB2771">
        <v>0</v>
      </c>
      <c r="AC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 t="s">
        <v>2748</v>
      </c>
      <c r="AV2771">
        <v>180</v>
      </c>
      <c r="AW2771">
        <v>0</v>
      </c>
      <c r="AX2771">
        <v>0</v>
      </c>
    </row>
    <row r="2772" spans="1:50" hidden="1" x14ac:dyDescent="0.3">
      <c r="A2772" t="s">
        <v>3640</v>
      </c>
      <c r="B2772" t="s">
        <v>1766</v>
      </c>
      <c r="D2772">
        <v>29</v>
      </c>
      <c r="F2772">
        <v>5</v>
      </c>
      <c r="G2772" t="s">
        <v>510</v>
      </c>
      <c r="H2772" t="s">
        <v>94</v>
      </c>
      <c r="I2772" t="s">
        <v>104</v>
      </c>
      <c r="J2772" t="s">
        <v>210</v>
      </c>
      <c r="K2772" t="s">
        <v>121</v>
      </c>
      <c r="L2772" t="s">
        <v>82</v>
      </c>
      <c r="M2772" t="s">
        <v>513</v>
      </c>
      <c r="N2772" t="s">
        <v>84</v>
      </c>
      <c r="O2772" t="s">
        <v>85</v>
      </c>
      <c r="P2772" t="s">
        <v>1387</v>
      </c>
      <c r="Q2772" t="s">
        <v>271</v>
      </c>
      <c r="R2772" t="s">
        <v>107</v>
      </c>
      <c r="T2772" t="s">
        <v>89</v>
      </c>
      <c r="U2772" t="s">
        <v>90</v>
      </c>
      <c r="V2772">
        <v>1.05671</v>
      </c>
      <c r="W2772">
        <v>0</v>
      </c>
      <c r="X2772">
        <v>0</v>
      </c>
      <c r="Y2772">
        <v>135.7872505</v>
      </c>
      <c r="Z2772">
        <v>224.55090150000001</v>
      </c>
      <c r="AA2772">
        <v>0</v>
      </c>
      <c r="AB2772">
        <v>0</v>
      </c>
      <c r="AC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 t="s">
        <v>2748</v>
      </c>
      <c r="AV2772">
        <v>180</v>
      </c>
      <c r="AW2772">
        <v>0</v>
      </c>
      <c r="AX2772">
        <v>0</v>
      </c>
    </row>
    <row r="2773" spans="1:50" hidden="1" x14ac:dyDescent="0.3">
      <c r="A2773" t="s">
        <v>3641</v>
      </c>
      <c r="B2773" t="s">
        <v>1766</v>
      </c>
      <c r="D2773">
        <v>302</v>
      </c>
      <c r="F2773">
        <v>5</v>
      </c>
      <c r="G2773" t="s">
        <v>515</v>
      </c>
      <c r="H2773" t="s">
        <v>94</v>
      </c>
      <c r="I2773" t="s">
        <v>95</v>
      </c>
      <c r="J2773" t="s">
        <v>96</v>
      </c>
      <c r="K2773" t="s">
        <v>137</v>
      </c>
      <c r="L2773" t="s">
        <v>98</v>
      </c>
      <c r="M2773" t="s">
        <v>99</v>
      </c>
      <c r="N2773" t="s">
        <v>84</v>
      </c>
      <c r="O2773" t="s">
        <v>85</v>
      </c>
      <c r="P2773" t="s">
        <v>1387</v>
      </c>
      <c r="Q2773" t="s">
        <v>87</v>
      </c>
      <c r="R2773" t="s">
        <v>107</v>
      </c>
      <c r="T2773" t="s">
        <v>89</v>
      </c>
      <c r="U2773" t="s">
        <v>90</v>
      </c>
      <c r="V2773">
        <v>2.1134200000000001</v>
      </c>
      <c r="W2773">
        <v>1370.1053587258689</v>
      </c>
      <c r="X2773">
        <v>1171.0108009999999</v>
      </c>
      <c r="Y2773">
        <v>625.57231999999999</v>
      </c>
      <c r="Z2773">
        <v>0</v>
      </c>
      <c r="AA2773">
        <v>1502.7374278301181</v>
      </c>
      <c r="AB2773">
        <v>1234.4743384278145</v>
      </c>
      <c r="AC2773">
        <v>1365.8700521601727</v>
      </c>
      <c r="AP2773">
        <v>800.71620099999996</v>
      </c>
      <c r="AQ2773">
        <v>1309.3671543871164</v>
      </c>
      <c r="AR2773">
        <v>1370.4837778698779</v>
      </c>
      <c r="AS2773">
        <v>1370.1053587258689</v>
      </c>
      <c r="AT2773">
        <v>648.288252560243</v>
      </c>
      <c r="AU2773" t="s">
        <v>1946</v>
      </c>
      <c r="AV2773">
        <v>40</v>
      </c>
      <c r="AW2773">
        <v>16.207206314006076</v>
      </c>
      <c r="AX2773">
        <v>0.67530026308358648</v>
      </c>
    </row>
    <row r="2774" spans="1:50" hidden="1" x14ac:dyDescent="0.3">
      <c r="A2774" t="s">
        <v>3642</v>
      </c>
      <c r="B2774" t="s">
        <v>1766</v>
      </c>
      <c r="D2774">
        <v>303</v>
      </c>
      <c r="F2774">
        <v>5</v>
      </c>
      <c r="G2774" t="s">
        <v>518</v>
      </c>
      <c r="H2774" t="s">
        <v>94</v>
      </c>
      <c r="I2774" t="s">
        <v>95</v>
      </c>
      <c r="J2774" t="s">
        <v>96</v>
      </c>
      <c r="K2774" t="s">
        <v>141</v>
      </c>
      <c r="L2774" t="s">
        <v>98</v>
      </c>
      <c r="M2774" t="s">
        <v>99</v>
      </c>
      <c r="N2774" t="s">
        <v>84</v>
      </c>
      <c r="O2774" t="s">
        <v>85</v>
      </c>
      <c r="P2774" t="s">
        <v>1387</v>
      </c>
      <c r="Q2774" t="s">
        <v>87</v>
      </c>
      <c r="R2774" t="s">
        <v>215</v>
      </c>
      <c r="T2774" t="s">
        <v>89</v>
      </c>
      <c r="U2774" t="s">
        <v>90</v>
      </c>
      <c r="V2774">
        <v>1.5850649999999999</v>
      </c>
      <c r="W2774">
        <v>0</v>
      </c>
      <c r="X2774">
        <v>0</v>
      </c>
      <c r="Y2774">
        <v>20856.54981</v>
      </c>
      <c r="Z2774">
        <v>0</v>
      </c>
      <c r="AA2774">
        <v>0</v>
      </c>
      <c r="AB2774">
        <v>0</v>
      </c>
      <c r="AC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 t="s">
        <v>1948</v>
      </c>
      <c r="AV2774">
        <v>60</v>
      </c>
      <c r="AW2774">
        <v>0</v>
      </c>
      <c r="AX2774">
        <v>0</v>
      </c>
    </row>
    <row r="2775" spans="1:50" hidden="1" x14ac:dyDescent="0.3">
      <c r="A2775" t="s">
        <v>3643</v>
      </c>
      <c r="B2775" t="s">
        <v>1766</v>
      </c>
      <c r="D2775">
        <v>304</v>
      </c>
      <c r="F2775">
        <v>5</v>
      </c>
      <c r="G2775" t="s">
        <v>521</v>
      </c>
      <c r="H2775" t="s">
        <v>94</v>
      </c>
      <c r="I2775" t="s">
        <v>104</v>
      </c>
      <c r="J2775" t="s">
        <v>210</v>
      </c>
      <c r="K2775" t="s">
        <v>137</v>
      </c>
      <c r="L2775" t="s">
        <v>98</v>
      </c>
      <c r="M2775" t="s">
        <v>513</v>
      </c>
      <c r="N2775" t="s">
        <v>84</v>
      </c>
      <c r="O2775" t="s">
        <v>85</v>
      </c>
      <c r="P2775" t="s">
        <v>1387</v>
      </c>
      <c r="Q2775" t="s">
        <v>87</v>
      </c>
      <c r="R2775" t="s">
        <v>107</v>
      </c>
      <c r="T2775" t="s">
        <v>89</v>
      </c>
      <c r="U2775" t="s">
        <v>90</v>
      </c>
      <c r="V2775">
        <v>2.1134200000000001</v>
      </c>
      <c r="W2775">
        <v>80.354049952049309</v>
      </c>
      <c r="X2775">
        <v>34.166955000000002</v>
      </c>
      <c r="Y2775">
        <v>61.465297999999997</v>
      </c>
      <c r="Z2775">
        <v>0</v>
      </c>
      <c r="AA2775">
        <v>61.067455836807092</v>
      </c>
      <c r="AB2775">
        <v>37.947084140684098</v>
      </c>
      <c r="AC2775">
        <v>62.410002383328049</v>
      </c>
      <c r="AP2775">
        <v>21.549703000000001</v>
      </c>
      <c r="AQ2775">
        <v>84.277712301084634</v>
      </c>
      <c r="AR2775">
        <v>80.376243508630083</v>
      </c>
      <c r="AS2775">
        <v>80.354049952049309</v>
      </c>
      <c r="AT2775">
        <v>38.020861897800394</v>
      </c>
      <c r="AU2775" t="s">
        <v>1950</v>
      </c>
      <c r="AV2775">
        <v>40</v>
      </c>
      <c r="AW2775">
        <v>0.95052154744500983</v>
      </c>
      <c r="AX2775">
        <v>3.960506447687541E-2</v>
      </c>
    </row>
    <row r="2776" spans="1:50" hidden="1" x14ac:dyDescent="0.3">
      <c r="A2776" t="s">
        <v>3644</v>
      </c>
      <c r="B2776" t="s">
        <v>1766</v>
      </c>
      <c r="D2776">
        <v>305</v>
      </c>
      <c r="F2776">
        <v>5</v>
      </c>
      <c r="G2776" t="s">
        <v>524</v>
      </c>
      <c r="H2776" t="s">
        <v>94</v>
      </c>
      <c r="I2776" t="s">
        <v>104</v>
      </c>
      <c r="J2776" t="s">
        <v>210</v>
      </c>
      <c r="K2776" t="s">
        <v>141</v>
      </c>
      <c r="L2776" t="s">
        <v>98</v>
      </c>
      <c r="M2776" t="s">
        <v>513</v>
      </c>
      <c r="N2776" t="s">
        <v>84</v>
      </c>
      <c r="O2776" t="s">
        <v>85</v>
      </c>
      <c r="P2776" t="s">
        <v>1387</v>
      </c>
      <c r="Q2776" t="s">
        <v>87</v>
      </c>
      <c r="R2776" t="s">
        <v>215</v>
      </c>
      <c r="T2776" t="s">
        <v>89</v>
      </c>
      <c r="U2776" t="s">
        <v>90</v>
      </c>
      <c r="V2776">
        <v>1.5850649999999999</v>
      </c>
      <c r="W2776">
        <v>0</v>
      </c>
      <c r="X2776">
        <v>0</v>
      </c>
      <c r="Y2776">
        <v>3323.0887779999998</v>
      </c>
      <c r="Z2776">
        <v>0</v>
      </c>
      <c r="AA2776">
        <v>0</v>
      </c>
      <c r="AB2776">
        <v>0</v>
      </c>
      <c r="AC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 t="s">
        <v>1952</v>
      </c>
      <c r="AV2776">
        <v>60</v>
      </c>
      <c r="AW2776">
        <v>0</v>
      </c>
      <c r="AX2776">
        <v>0</v>
      </c>
    </row>
    <row r="2777" spans="1:50" hidden="1" x14ac:dyDescent="0.3">
      <c r="A2777" t="s">
        <v>3645</v>
      </c>
      <c r="B2777" t="s">
        <v>1766</v>
      </c>
      <c r="D2777">
        <v>306</v>
      </c>
      <c r="F2777">
        <v>5</v>
      </c>
      <c r="G2777" t="s">
        <v>527</v>
      </c>
      <c r="H2777" t="s">
        <v>94</v>
      </c>
      <c r="I2777" t="s">
        <v>104</v>
      </c>
      <c r="J2777" t="s">
        <v>528</v>
      </c>
      <c r="K2777" t="s">
        <v>137</v>
      </c>
      <c r="L2777" t="s">
        <v>98</v>
      </c>
      <c r="M2777" t="s">
        <v>529</v>
      </c>
      <c r="N2777" t="s">
        <v>84</v>
      </c>
      <c r="O2777" t="s">
        <v>85</v>
      </c>
      <c r="P2777" t="s">
        <v>1387</v>
      </c>
      <c r="Q2777" t="s">
        <v>87</v>
      </c>
      <c r="R2777" t="s">
        <v>107</v>
      </c>
      <c r="T2777" t="s">
        <v>89</v>
      </c>
      <c r="U2777" t="s">
        <v>90</v>
      </c>
      <c r="V2777">
        <v>2.1134200000000001</v>
      </c>
      <c r="W2777">
        <v>40.362874283149338</v>
      </c>
      <c r="X2777">
        <v>28.707287000000001</v>
      </c>
      <c r="Y2777">
        <v>14.793939999999999</v>
      </c>
      <c r="Z2777">
        <v>0</v>
      </c>
      <c r="AA2777">
        <v>31.359772052743409</v>
      </c>
      <c r="AB2777">
        <v>31.714186548517681</v>
      </c>
      <c r="AC2777">
        <v>31.690001210185393</v>
      </c>
      <c r="AP2777">
        <v>9.8282550000000004</v>
      </c>
      <c r="AQ2777">
        <v>47.91990307346552</v>
      </c>
      <c r="AR2777">
        <v>40.374022392481727</v>
      </c>
      <c r="AS2777">
        <v>40.362874283149338</v>
      </c>
      <c r="AT2777">
        <v>19.098368655141588</v>
      </c>
      <c r="AU2777" t="s">
        <v>2755</v>
      </c>
      <c r="AV2777">
        <v>40</v>
      </c>
      <c r="AW2777">
        <v>0.47745921637853972</v>
      </c>
      <c r="AX2777">
        <v>1.9894134015772488E-2</v>
      </c>
    </row>
    <row r="2778" spans="1:50" hidden="1" x14ac:dyDescent="0.3">
      <c r="A2778" t="s">
        <v>3646</v>
      </c>
      <c r="B2778" t="s">
        <v>1766</v>
      </c>
      <c r="D2778">
        <v>307</v>
      </c>
      <c r="F2778">
        <v>5</v>
      </c>
      <c r="G2778" t="s">
        <v>532</v>
      </c>
      <c r="H2778" t="s">
        <v>94</v>
      </c>
      <c r="I2778" t="s">
        <v>104</v>
      </c>
      <c r="J2778" t="s">
        <v>528</v>
      </c>
      <c r="K2778" t="s">
        <v>141</v>
      </c>
      <c r="L2778" t="s">
        <v>98</v>
      </c>
      <c r="M2778" t="s">
        <v>529</v>
      </c>
      <c r="N2778" t="s">
        <v>84</v>
      </c>
      <c r="O2778" t="s">
        <v>85</v>
      </c>
      <c r="P2778" t="s">
        <v>1387</v>
      </c>
      <c r="Q2778" t="s">
        <v>87</v>
      </c>
      <c r="R2778" t="s">
        <v>107</v>
      </c>
      <c r="T2778" t="s">
        <v>89</v>
      </c>
      <c r="U2778" t="s">
        <v>90</v>
      </c>
      <c r="V2778">
        <v>1.5850649999999999</v>
      </c>
      <c r="W2778">
        <v>0</v>
      </c>
      <c r="X2778">
        <v>0</v>
      </c>
      <c r="Y2778">
        <v>1503.434156</v>
      </c>
      <c r="Z2778">
        <v>0</v>
      </c>
      <c r="AA2778">
        <v>0</v>
      </c>
      <c r="AB2778">
        <v>0</v>
      </c>
      <c r="AC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 t="s">
        <v>1954</v>
      </c>
      <c r="AV2778">
        <v>60</v>
      </c>
      <c r="AW2778">
        <v>0</v>
      </c>
      <c r="AX2778">
        <v>0</v>
      </c>
    </row>
    <row r="2779" spans="1:50" hidden="1" x14ac:dyDescent="0.3">
      <c r="A2779" t="s">
        <v>3647</v>
      </c>
      <c r="B2779" t="s">
        <v>1766</v>
      </c>
      <c r="D2779">
        <v>308</v>
      </c>
      <c r="F2779">
        <v>5</v>
      </c>
      <c r="G2779" t="s">
        <v>535</v>
      </c>
      <c r="H2779" t="s">
        <v>94</v>
      </c>
      <c r="I2779" t="s">
        <v>104</v>
      </c>
      <c r="J2779" t="s">
        <v>210</v>
      </c>
      <c r="K2779" t="s">
        <v>141</v>
      </c>
      <c r="L2779" t="s">
        <v>98</v>
      </c>
      <c r="M2779" t="s">
        <v>455</v>
      </c>
      <c r="N2779" t="s">
        <v>84</v>
      </c>
      <c r="O2779" t="s">
        <v>85</v>
      </c>
      <c r="P2779" t="s">
        <v>1387</v>
      </c>
      <c r="Q2779" t="s">
        <v>87</v>
      </c>
      <c r="R2779" t="s">
        <v>215</v>
      </c>
      <c r="T2779" t="s">
        <v>89</v>
      </c>
      <c r="U2779" t="s">
        <v>90</v>
      </c>
      <c r="V2779">
        <v>1.5850649999999999</v>
      </c>
      <c r="W2779">
        <v>0</v>
      </c>
      <c r="X2779">
        <v>0</v>
      </c>
      <c r="Y2779">
        <v>2389.4854919999998</v>
      </c>
      <c r="Z2779">
        <v>0</v>
      </c>
      <c r="AA2779">
        <v>0</v>
      </c>
      <c r="AB2779">
        <v>0</v>
      </c>
      <c r="AC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 t="s">
        <v>1956</v>
      </c>
      <c r="AV2779">
        <v>60</v>
      </c>
      <c r="AW2779">
        <v>0</v>
      </c>
      <c r="AX2779">
        <v>0</v>
      </c>
    </row>
    <row r="2780" spans="1:50" hidden="1" x14ac:dyDescent="0.3">
      <c r="A2780" t="s">
        <v>3648</v>
      </c>
      <c r="B2780" t="s">
        <v>1766</v>
      </c>
      <c r="D2780">
        <v>362</v>
      </c>
      <c r="F2780">
        <v>5</v>
      </c>
      <c r="G2780" t="s">
        <v>1522</v>
      </c>
      <c r="H2780" t="s">
        <v>94</v>
      </c>
      <c r="I2780" t="s">
        <v>95</v>
      </c>
      <c r="J2780" t="s">
        <v>96</v>
      </c>
      <c r="K2780" t="s">
        <v>168</v>
      </c>
      <c r="L2780" t="s">
        <v>82</v>
      </c>
      <c r="M2780" t="s">
        <v>410</v>
      </c>
      <c r="N2780" t="s">
        <v>100</v>
      </c>
      <c r="O2780" t="s">
        <v>85</v>
      </c>
      <c r="P2780" t="s">
        <v>1387</v>
      </c>
      <c r="Q2780" t="s">
        <v>271</v>
      </c>
      <c r="R2780" t="s">
        <v>107</v>
      </c>
      <c r="T2780" t="s">
        <v>89</v>
      </c>
      <c r="U2780" t="s">
        <v>90</v>
      </c>
      <c r="V2780">
        <v>0.31701299999999999</v>
      </c>
      <c r="W2780">
        <v>0</v>
      </c>
      <c r="X2780">
        <v>0</v>
      </c>
      <c r="Y2780">
        <v>0</v>
      </c>
      <c r="Z2780">
        <v>4.7551949999999996</v>
      </c>
      <c r="AA2780">
        <v>0</v>
      </c>
      <c r="AB2780">
        <v>0</v>
      </c>
      <c r="AC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 t="s">
        <v>2759</v>
      </c>
      <c r="AV2780">
        <v>423</v>
      </c>
      <c r="AW2780">
        <v>0</v>
      </c>
      <c r="AX2780">
        <v>0</v>
      </c>
    </row>
    <row r="2781" spans="1:50" hidden="1" x14ac:dyDescent="0.3">
      <c r="A2781" t="s">
        <v>3649</v>
      </c>
      <c r="B2781" t="s">
        <v>1766</v>
      </c>
      <c r="D2781">
        <v>399</v>
      </c>
      <c r="F2781">
        <v>5</v>
      </c>
      <c r="G2781" t="s">
        <v>538</v>
      </c>
      <c r="H2781" t="s">
        <v>78</v>
      </c>
      <c r="I2781" t="s">
        <v>79</v>
      </c>
      <c r="J2781" t="s">
        <v>111</v>
      </c>
      <c r="K2781" t="s">
        <v>121</v>
      </c>
      <c r="L2781" t="s">
        <v>82</v>
      </c>
      <c r="M2781" t="s">
        <v>113</v>
      </c>
      <c r="N2781" t="s">
        <v>84</v>
      </c>
      <c r="O2781" t="s">
        <v>85</v>
      </c>
      <c r="P2781" t="s">
        <v>1387</v>
      </c>
      <c r="Q2781" t="s">
        <v>87</v>
      </c>
      <c r="R2781" t="s">
        <v>88</v>
      </c>
      <c r="T2781" t="s">
        <v>89</v>
      </c>
      <c r="U2781" t="s">
        <v>90</v>
      </c>
      <c r="V2781">
        <v>3.1701299999999999</v>
      </c>
      <c r="W2781">
        <v>14818.760219758293</v>
      </c>
      <c r="X2781">
        <v>9926.7340120000008</v>
      </c>
      <c r="Y2781">
        <v>14653.397870999999</v>
      </c>
      <c r="Z2781">
        <v>9720.6754220000003</v>
      </c>
      <c r="AA2781">
        <v>7253.3625535190267</v>
      </c>
      <c r="AB2781">
        <v>11639.647000999999</v>
      </c>
      <c r="AC2781">
        <v>8683.770331617894</v>
      </c>
      <c r="AP2781">
        <v>5869.1824349999997</v>
      </c>
      <c r="AQ2781">
        <v>16484.529753786417</v>
      </c>
      <c r="AR2781">
        <v>14822.853118542991</v>
      </c>
      <c r="AS2781">
        <v>14818.760219758293</v>
      </c>
      <c r="AT2781">
        <v>4674.4960679083488</v>
      </c>
      <c r="AU2781" t="s">
        <v>1958</v>
      </c>
      <c r="AV2781">
        <v>60</v>
      </c>
      <c r="AW2781">
        <v>77.90826779847248</v>
      </c>
      <c r="AX2781">
        <v>3.2461778249363533</v>
      </c>
    </row>
    <row r="2782" spans="1:50" hidden="1" x14ac:dyDescent="0.3">
      <c r="A2782" t="s">
        <v>3650</v>
      </c>
      <c r="B2782" t="s">
        <v>1766</v>
      </c>
      <c r="D2782">
        <v>400</v>
      </c>
      <c r="F2782">
        <v>5</v>
      </c>
      <c r="G2782" t="s">
        <v>541</v>
      </c>
      <c r="H2782" t="s">
        <v>78</v>
      </c>
      <c r="I2782" t="s">
        <v>79</v>
      </c>
      <c r="J2782" t="s">
        <v>111</v>
      </c>
      <c r="K2782" t="s">
        <v>121</v>
      </c>
      <c r="L2782" t="s">
        <v>82</v>
      </c>
      <c r="M2782" t="s">
        <v>129</v>
      </c>
      <c r="N2782" t="s">
        <v>84</v>
      </c>
      <c r="O2782" t="s">
        <v>85</v>
      </c>
      <c r="P2782" t="s">
        <v>1387</v>
      </c>
      <c r="Q2782" t="s">
        <v>87</v>
      </c>
      <c r="R2782" t="s">
        <v>155</v>
      </c>
      <c r="T2782" t="s">
        <v>89</v>
      </c>
      <c r="U2782" t="s">
        <v>90</v>
      </c>
      <c r="V2782">
        <v>3.1701299999999999</v>
      </c>
      <c r="W2782">
        <v>11461.855801496276</v>
      </c>
      <c r="X2782">
        <v>7428.671523</v>
      </c>
      <c r="Y2782">
        <v>10957.554575</v>
      </c>
      <c r="Z2782">
        <v>7419.161008</v>
      </c>
      <c r="AA2782">
        <v>5002.4214162128173</v>
      </c>
      <c r="AB2782">
        <v>7417.1542310000004</v>
      </c>
      <c r="AC2782">
        <v>6152.000234934053</v>
      </c>
      <c r="AP2782">
        <v>3516.5900489999999</v>
      </c>
      <c r="AQ2782">
        <v>10746.484438925398</v>
      </c>
      <c r="AR2782">
        <v>11465.021532973447</v>
      </c>
      <c r="AS2782">
        <v>11461.855801496276</v>
      </c>
      <c r="AT2782">
        <v>3615.5791092151667</v>
      </c>
      <c r="AU2782" t="s">
        <v>1960</v>
      </c>
      <c r="AV2782">
        <v>60</v>
      </c>
      <c r="AW2782">
        <v>60.259651820252778</v>
      </c>
      <c r="AX2782">
        <v>2.5108188258438657</v>
      </c>
    </row>
    <row r="2783" spans="1:50" hidden="1" x14ac:dyDescent="0.3">
      <c r="A2783" t="s">
        <v>3651</v>
      </c>
      <c r="B2783" t="s">
        <v>1766</v>
      </c>
      <c r="D2783">
        <v>404</v>
      </c>
      <c r="F2783">
        <v>5</v>
      </c>
      <c r="G2783" t="s">
        <v>544</v>
      </c>
      <c r="H2783" t="s">
        <v>78</v>
      </c>
      <c r="I2783" t="s">
        <v>79</v>
      </c>
      <c r="J2783" t="s">
        <v>80</v>
      </c>
      <c r="K2783" t="s">
        <v>168</v>
      </c>
      <c r="L2783" t="s">
        <v>82</v>
      </c>
      <c r="M2783" t="s">
        <v>545</v>
      </c>
      <c r="N2783" t="s">
        <v>100</v>
      </c>
      <c r="O2783" t="s">
        <v>85</v>
      </c>
      <c r="P2783" t="s">
        <v>1387</v>
      </c>
      <c r="Q2783" t="s">
        <v>87</v>
      </c>
      <c r="R2783" t="s">
        <v>155</v>
      </c>
      <c r="T2783" t="s">
        <v>89</v>
      </c>
      <c r="U2783" t="s">
        <v>90</v>
      </c>
      <c r="V2783">
        <v>0.31701299999999999</v>
      </c>
      <c r="W2783">
        <v>0</v>
      </c>
      <c r="X2783">
        <v>537.81255799999997</v>
      </c>
      <c r="Y2783">
        <v>154.068318</v>
      </c>
      <c r="Z2783">
        <v>47.551949999999998</v>
      </c>
      <c r="AA2783">
        <v>0</v>
      </c>
      <c r="AB2783">
        <v>0</v>
      </c>
      <c r="AC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 t="s">
        <v>1962</v>
      </c>
      <c r="AV2783">
        <v>441</v>
      </c>
      <c r="AW2783">
        <v>0</v>
      </c>
      <c r="AX2783">
        <v>0</v>
      </c>
    </row>
    <row r="2784" spans="1:50" hidden="1" x14ac:dyDescent="0.3">
      <c r="A2784" t="s">
        <v>3652</v>
      </c>
      <c r="B2784" t="s">
        <v>1766</v>
      </c>
      <c r="D2784">
        <v>405</v>
      </c>
      <c r="F2784">
        <v>5</v>
      </c>
      <c r="G2784" t="s">
        <v>548</v>
      </c>
      <c r="H2784" t="s">
        <v>78</v>
      </c>
      <c r="I2784" t="s">
        <v>79</v>
      </c>
      <c r="J2784" t="s">
        <v>80</v>
      </c>
      <c r="K2784" t="s">
        <v>168</v>
      </c>
      <c r="L2784" t="s">
        <v>82</v>
      </c>
      <c r="M2784" t="s">
        <v>83</v>
      </c>
      <c r="N2784" t="s">
        <v>100</v>
      </c>
      <c r="O2784" t="s">
        <v>85</v>
      </c>
      <c r="P2784" t="s">
        <v>1387</v>
      </c>
      <c r="Q2784" t="s">
        <v>87</v>
      </c>
      <c r="R2784" t="s">
        <v>88</v>
      </c>
      <c r="T2784" t="s">
        <v>89</v>
      </c>
      <c r="U2784" t="s">
        <v>90</v>
      </c>
      <c r="V2784">
        <v>0.31701299999999999</v>
      </c>
      <c r="W2784">
        <v>1595.2570252453729</v>
      </c>
      <c r="X2784">
        <v>1312.116814</v>
      </c>
      <c r="Y2784">
        <v>539.55612599999995</v>
      </c>
      <c r="Z2784">
        <v>330.64455900000002</v>
      </c>
      <c r="AA2784">
        <v>1361.9268005776414</v>
      </c>
      <c r="AB2784">
        <v>1371.9757239999999</v>
      </c>
      <c r="AC2784">
        <v>1038.8700396726169</v>
      </c>
      <c r="AP2784">
        <v>930.19147799999996</v>
      </c>
      <c r="AQ2784">
        <v>1581.9047856475211</v>
      </c>
      <c r="AR2784">
        <v>1595.6976306295669</v>
      </c>
      <c r="AS2784">
        <v>1595.2570252453729</v>
      </c>
      <c r="AT2784">
        <v>5032.1501807350896</v>
      </c>
      <c r="AU2784" t="s">
        <v>1964</v>
      </c>
      <c r="AV2784">
        <v>441</v>
      </c>
      <c r="AW2784">
        <v>11.410771384886825</v>
      </c>
      <c r="AX2784">
        <v>0.47544880770361769</v>
      </c>
    </row>
    <row r="2785" spans="1:50" hidden="1" x14ac:dyDescent="0.3">
      <c r="A2785" t="s">
        <v>3653</v>
      </c>
      <c r="B2785" t="s">
        <v>1766</v>
      </c>
      <c r="D2785">
        <v>410</v>
      </c>
      <c r="F2785">
        <v>5</v>
      </c>
      <c r="G2785" t="s">
        <v>551</v>
      </c>
      <c r="H2785" t="s">
        <v>78</v>
      </c>
      <c r="I2785" t="s">
        <v>79</v>
      </c>
      <c r="J2785" t="s">
        <v>80</v>
      </c>
      <c r="K2785" t="s">
        <v>121</v>
      </c>
      <c r="L2785" t="s">
        <v>82</v>
      </c>
      <c r="M2785" t="s">
        <v>545</v>
      </c>
      <c r="N2785" t="s">
        <v>84</v>
      </c>
      <c r="O2785" t="s">
        <v>85</v>
      </c>
      <c r="P2785" t="s">
        <v>1387</v>
      </c>
      <c r="Q2785" t="s">
        <v>87</v>
      </c>
      <c r="R2785" t="s">
        <v>155</v>
      </c>
      <c r="T2785" t="s">
        <v>89</v>
      </c>
      <c r="U2785" t="s">
        <v>90</v>
      </c>
      <c r="V2785">
        <v>3.1701299999999999</v>
      </c>
      <c r="W2785">
        <v>0</v>
      </c>
      <c r="X2785">
        <v>7096.3362509999997</v>
      </c>
      <c r="Y2785">
        <v>7933.2504049999998</v>
      </c>
      <c r="Z2785">
        <v>5352.2361799999999</v>
      </c>
      <c r="AA2785">
        <v>0</v>
      </c>
      <c r="AB2785">
        <v>0</v>
      </c>
      <c r="AC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 t="s">
        <v>1966</v>
      </c>
      <c r="AV2785">
        <v>60</v>
      </c>
      <c r="AW2785">
        <v>0</v>
      </c>
      <c r="AX2785">
        <v>0</v>
      </c>
    </row>
    <row r="2786" spans="1:50" hidden="1" x14ac:dyDescent="0.3">
      <c r="A2786" t="s">
        <v>3654</v>
      </c>
      <c r="B2786" t="s">
        <v>1766</v>
      </c>
      <c r="D2786">
        <v>411</v>
      </c>
      <c r="F2786">
        <v>5</v>
      </c>
      <c r="G2786" t="s">
        <v>554</v>
      </c>
      <c r="H2786" t="s">
        <v>78</v>
      </c>
      <c r="I2786" t="s">
        <v>79</v>
      </c>
      <c r="J2786" t="s">
        <v>111</v>
      </c>
      <c r="K2786" t="s">
        <v>168</v>
      </c>
      <c r="L2786" t="s">
        <v>82</v>
      </c>
      <c r="M2786" t="s">
        <v>129</v>
      </c>
      <c r="N2786" t="s">
        <v>100</v>
      </c>
      <c r="O2786" t="s">
        <v>85</v>
      </c>
      <c r="P2786" t="s">
        <v>1387</v>
      </c>
      <c r="Q2786" t="s">
        <v>87</v>
      </c>
      <c r="R2786" t="s">
        <v>88</v>
      </c>
      <c r="T2786" t="s">
        <v>89</v>
      </c>
      <c r="U2786" t="s">
        <v>90</v>
      </c>
      <c r="V2786">
        <v>0.31701299999999999</v>
      </c>
      <c r="W2786">
        <v>1377.325640903051</v>
      </c>
      <c r="X2786">
        <v>1107.9604380000001</v>
      </c>
      <c r="Y2786">
        <v>768.75652500000001</v>
      </c>
      <c r="Z2786">
        <v>705.67093899999998</v>
      </c>
      <c r="AA2786">
        <v>1465.0757687568296</v>
      </c>
      <c r="AB2786">
        <v>1188.919932</v>
      </c>
      <c r="AC2786">
        <v>1220.7700466190579</v>
      </c>
      <c r="AP2786">
        <v>664.73998400000005</v>
      </c>
      <c r="AQ2786">
        <v>1269.8968543840026</v>
      </c>
      <c r="AR2786">
        <v>1377.7060542681493</v>
      </c>
      <c r="AS2786">
        <v>1377.325640903051</v>
      </c>
      <c r="AT2786">
        <v>4344.6976650896049</v>
      </c>
      <c r="AU2786" t="s">
        <v>1968</v>
      </c>
      <c r="AV2786">
        <v>441</v>
      </c>
      <c r="AW2786">
        <v>9.8519221430603281</v>
      </c>
      <c r="AX2786">
        <v>0.410496755960847</v>
      </c>
    </row>
    <row r="2787" spans="1:50" hidden="1" x14ac:dyDescent="0.3">
      <c r="A2787" t="s">
        <v>3655</v>
      </c>
      <c r="B2787" t="s">
        <v>1766</v>
      </c>
      <c r="D2787">
        <v>412</v>
      </c>
      <c r="F2787">
        <v>5</v>
      </c>
      <c r="G2787" t="s">
        <v>557</v>
      </c>
      <c r="H2787" t="s">
        <v>78</v>
      </c>
      <c r="I2787" t="s">
        <v>79</v>
      </c>
      <c r="J2787" t="s">
        <v>111</v>
      </c>
      <c r="K2787" t="s">
        <v>168</v>
      </c>
      <c r="L2787" t="s">
        <v>82</v>
      </c>
      <c r="M2787" t="s">
        <v>113</v>
      </c>
      <c r="N2787" t="s">
        <v>100</v>
      </c>
      <c r="O2787" t="s">
        <v>85</v>
      </c>
      <c r="P2787" t="s">
        <v>1387</v>
      </c>
      <c r="Q2787" t="s">
        <v>87</v>
      </c>
      <c r="R2787" t="s">
        <v>88</v>
      </c>
      <c r="T2787" t="s">
        <v>89</v>
      </c>
      <c r="U2787" t="s">
        <v>90</v>
      </c>
      <c r="V2787">
        <v>0.31701299999999999</v>
      </c>
      <c r="W2787">
        <v>2143.8302179764664</v>
      </c>
      <c r="X2787">
        <v>1462.6979920000001</v>
      </c>
      <c r="Y2787">
        <v>1074.991084</v>
      </c>
      <c r="Z2787">
        <v>963.40250700000001</v>
      </c>
      <c r="AA2787">
        <v>1783.255911976468</v>
      </c>
      <c r="AB2787">
        <v>1684.7225550000001</v>
      </c>
      <c r="AC2787">
        <v>1381.2100527459793</v>
      </c>
      <c r="AP2787">
        <v>1148.2916929999999</v>
      </c>
      <c r="AQ2787">
        <v>2170.8397799890913</v>
      </c>
      <c r="AR2787">
        <v>2144.4223376925311</v>
      </c>
      <c r="AS2787">
        <v>2143.8302179764664</v>
      </c>
      <c r="AT2787">
        <v>6762.5940197293694</v>
      </c>
      <c r="AU2787" t="s">
        <v>1970</v>
      </c>
      <c r="AV2787">
        <v>441</v>
      </c>
      <c r="AW2787">
        <v>15.334680316846642</v>
      </c>
      <c r="AX2787">
        <v>0.63894501320194341</v>
      </c>
    </row>
    <row r="2788" spans="1:50" hidden="1" x14ac:dyDescent="0.3">
      <c r="A2788" t="s">
        <v>3656</v>
      </c>
      <c r="B2788" t="s">
        <v>1766</v>
      </c>
      <c r="D2788">
        <v>413</v>
      </c>
      <c r="F2788">
        <v>5</v>
      </c>
      <c r="G2788" t="s">
        <v>560</v>
      </c>
      <c r="H2788" t="s">
        <v>78</v>
      </c>
      <c r="I2788" t="s">
        <v>79</v>
      </c>
      <c r="J2788" t="s">
        <v>111</v>
      </c>
      <c r="K2788" t="s">
        <v>387</v>
      </c>
      <c r="L2788" t="s">
        <v>388</v>
      </c>
      <c r="M2788" t="s">
        <v>113</v>
      </c>
      <c r="N2788" t="s">
        <v>100</v>
      </c>
      <c r="O2788" t="s">
        <v>85</v>
      </c>
      <c r="P2788" t="s">
        <v>1387</v>
      </c>
      <c r="Q2788" t="s">
        <v>87</v>
      </c>
      <c r="R2788" t="s">
        <v>88</v>
      </c>
      <c r="T2788" t="s">
        <v>89</v>
      </c>
      <c r="U2788" t="s">
        <v>90</v>
      </c>
      <c r="V2788">
        <v>0.211342</v>
      </c>
      <c r="W2788">
        <v>1067.7396990584029</v>
      </c>
      <c r="X2788">
        <v>906.44584099999997</v>
      </c>
      <c r="Y2788">
        <v>973.44125499999996</v>
      </c>
      <c r="Z2788">
        <v>1071.010812</v>
      </c>
      <c r="AA2788">
        <v>965.81860207462887</v>
      </c>
      <c r="AB2788">
        <v>1629.5690669999999</v>
      </c>
      <c r="AC2788">
        <v>825.08003150835316</v>
      </c>
      <c r="AP2788">
        <v>45.655973000000003</v>
      </c>
      <c r="AQ2788">
        <v>1164.7313425021243</v>
      </c>
      <c r="AR2788">
        <v>1068.0346056802687</v>
      </c>
      <c r="AS2788">
        <v>1067.7396990584029</v>
      </c>
      <c r="AT2788">
        <v>5052.1888647708593</v>
      </c>
      <c r="AU2788" t="s">
        <v>1972</v>
      </c>
      <c r="AV2788">
        <v>672</v>
      </c>
      <c r="AW2788">
        <v>7.5181381916233025</v>
      </c>
      <c r="AX2788">
        <v>0.31325575798430427</v>
      </c>
    </row>
    <row r="2789" spans="1:50" hidden="1" x14ac:dyDescent="0.3">
      <c r="A2789" t="s">
        <v>3657</v>
      </c>
      <c r="B2789" t="s">
        <v>1766</v>
      </c>
      <c r="D2789">
        <v>414</v>
      </c>
      <c r="F2789">
        <v>5</v>
      </c>
      <c r="G2789" t="s">
        <v>563</v>
      </c>
      <c r="H2789" t="s">
        <v>78</v>
      </c>
      <c r="I2789" t="s">
        <v>79</v>
      </c>
      <c r="J2789" t="s">
        <v>111</v>
      </c>
      <c r="K2789" t="s">
        <v>387</v>
      </c>
      <c r="L2789" t="s">
        <v>388</v>
      </c>
      <c r="M2789" t="s">
        <v>129</v>
      </c>
      <c r="N2789" t="s">
        <v>100</v>
      </c>
      <c r="O2789" t="s">
        <v>85</v>
      </c>
      <c r="P2789" t="s">
        <v>1387</v>
      </c>
      <c r="Q2789" t="s">
        <v>87</v>
      </c>
      <c r="R2789" t="s">
        <v>88</v>
      </c>
      <c r="T2789" t="s">
        <v>89</v>
      </c>
      <c r="U2789" t="s">
        <v>90</v>
      </c>
      <c r="V2789">
        <v>0.211342</v>
      </c>
      <c r="W2789">
        <v>631.15277343399043</v>
      </c>
      <c r="X2789">
        <v>546.95309699999996</v>
      </c>
      <c r="Y2789">
        <v>618.17535099999998</v>
      </c>
      <c r="Z2789">
        <v>732.79316400000005</v>
      </c>
      <c r="AA2789">
        <v>702.73633452184674</v>
      </c>
      <c r="AB2789">
        <v>1118.703638</v>
      </c>
      <c r="AC2789">
        <v>536.93002050441169</v>
      </c>
      <c r="AP2789">
        <v>25.373456000000001</v>
      </c>
      <c r="AQ2789">
        <v>639.03150341052958</v>
      </c>
      <c r="AR2789">
        <v>631.32709600760904</v>
      </c>
      <c r="AS2789">
        <v>631.15277343399043</v>
      </c>
      <c r="AT2789">
        <v>2986.4048482269991</v>
      </c>
      <c r="AU2789" t="s">
        <v>1974</v>
      </c>
      <c r="AV2789">
        <v>672</v>
      </c>
      <c r="AW2789">
        <v>4.4440548336711299</v>
      </c>
      <c r="AX2789">
        <v>0.18516895140296374</v>
      </c>
    </row>
    <row r="2790" spans="1:50" hidden="1" x14ac:dyDescent="0.3">
      <c r="A2790" t="s">
        <v>3658</v>
      </c>
      <c r="B2790" t="s">
        <v>1766</v>
      </c>
      <c r="D2790">
        <v>415</v>
      </c>
      <c r="F2790">
        <v>5</v>
      </c>
      <c r="G2790" t="s">
        <v>566</v>
      </c>
      <c r="H2790" t="s">
        <v>78</v>
      </c>
      <c r="I2790" t="s">
        <v>79</v>
      </c>
      <c r="J2790" t="s">
        <v>436</v>
      </c>
      <c r="K2790" t="s">
        <v>387</v>
      </c>
      <c r="L2790" t="s">
        <v>388</v>
      </c>
      <c r="M2790" t="s">
        <v>129</v>
      </c>
      <c r="N2790" t="s">
        <v>100</v>
      </c>
      <c r="O2790" t="s">
        <v>85</v>
      </c>
      <c r="P2790" t="s">
        <v>1387</v>
      </c>
      <c r="Q2790" t="s">
        <v>271</v>
      </c>
      <c r="R2790" t="s">
        <v>107</v>
      </c>
      <c r="T2790" t="s">
        <v>89</v>
      </c>
      <c r="U2790" t="s">
        <v>90</v>
      </c>
      <c r="V2790">
        <v>0.211342</v>
      </c>
      <c r="W2790">
        <v>9.4209785013858944</v>
      </c>
      <c r="X2790">
        <v>12.257835999999999</v>
      </c>
      <c r="Y2790">
        <v>34.871429999999997</v>
      </c>
      <c r="Z2790">
        <v>1.268052</v>
      </c>
      <c r="AA2790">
        <v>11.29137748768</v>
      </c>
      <c r="AB2790">
        <v>0</v>
      </c>
      <c r="AC2790">
        <v>0</v>
      </c>
      <c r="AP2790">
        <v>0.28501700000000002</v>
      </c>
      <c r="AQ2790">
        <v>8.1874366320289429</v>
      </c>
      <c r="AR2790">
        <v>9.4235805484456456</v>
      </c>
      <c r="AS2790">
        <v>9.4209785013858944</v>
      </c>
      <c r="AT2790">
        <v>44.57693454867416</v>
      </c>
      <c r="AU2790" t="s">
        <v>2770</v>
      </c>
      <c r="AV2790">
        <v>189</v>
      </c>
      <c r="AW2790">
        <v>0.23585679655383154</v>
      </c>
      <c r="AX2790">
        <v>9.8273665230763137E-3</v>
      </c>
    </row>
    <row r="2791" spans="1:50" hidden="1" x14ac:dyDescent="0.3">
      <c r="A2791" t="s">
        <v>3659</v>
      </c>
      <c r="B2791" t="s">
        <v>1766</v>
      </c>
      <c r="D2791">
        <v>416</v>
      </c>
      <c r="F2791">
        <v>5</v>
      </c>
      <c r="G2791" t="s">
        <v>569</v>
      </c>
      <c r="H2791" t="s">
        <v>78</v>
      </c>
      <c r="I2791" t="s">
        <v>79</v>
      </c>
      <c r="J2791" t="s">
        <v>436</v>
      </c>
      <c r="K2791" t="s">
        <v>387</v>
      </c>
      <c r="L2791" t="s">
        <v>388</v>
      </c>
      <c r="M2791" t="s">
        <v>113</v>
      </c>
      <c r="N2791" t="s">
        <v>100</v>
      </c>
      <c r="O2791" t="s">
        <v>85</v>
      </c>
      <c r="P2791" t="s">
        <v>1387</v>
      </c>
      <c r="Q2791" t="s">
        <v>271</v>
      </c>
      <c r="R2791" t="s">
        <v>107</v>
      </c>
      <c r="T2791" t="s">
        <v>89</v>
      </c>
      <c r="U2791" t="s">
        <v>90</v>
      </c>
      <c r="V2791">
        <v>0.211342</v>
      </c>
      <c r="W2791">
        <v>19.22704556347092</v>
      </c>
      <c r="X2791">
        <v>21.556884</v>
      </c>
      <c r="Y2791">
        <v>65.304677999999996</v>
      </c>
      <c r="Z2791">
        <v>1.4793940000000001</v>
      </c>
      <c r="AA2791">
        <v>21.776206479039999</v>
      </c>
      <c r="AB2791">
        <v>0</v>
      </c>
      <c r="AC2791">
        <v>0</v>
      </c>
      <c r="AP2791">
        <v>0.81439899999999998</v>
      </c>
      <c r="AQ2791">
        <v>16.637737294251536</v>
      </c>
      <c r="AR2791">
        <v>19.232356017938976</v>
      </c>
      <c r="AS2791">
        <v>19.22704556347092</v>
      </c>
      <c r="AT2791">
        <v>90.975979992007836</v>
      </c>
      <c r="AU2791" t="s">
        <v>2772</v>
      </c>
      <c r="AV2791">
        <v>189</v>
      </c>
      <c r="AW2791">
        <v>0.48135439149210496</v>
      </c>
      <c r="AX2791">
        <v>2.0056432978837708E-2</v>
      </c>
    </row>
    <row r="2792" spans="1:50" hidden="1" x14ac:dyDescent="0.3">
      <c r="A2792" t="s">
        <v>3660</v>
      </c>
      <c r="B2792" t="s">
        <v>1766</v>
      </c>
      <c r="D2792">
        <v>420</v>
      </c>
      <c r="F2792">
        <v>5</v>
      </c>
      <c r="G2792" t="s">
        <v>572</v>
      </c>
      <c r="H2792" t="s">
        <v>78</v>
      </c>
      <c r="I2792" t="s">
        <v>79</v>
      </c>
      <c r="J2792" t="s">
        <v>111</v>
      </c>
      <c r="K2792" t="s">
        <v>168</v>
      </c>
      <c r="L2792" t="s">
        <v>82</v>
      </c>
      <c r="M2792" t="s">
        <v>129</v>
      </c>
      <c r="N2792" t="s">
        <v>100</v>
      </c>
      <c r="O2792" t="s">
        <v>85</v>
      </c>
      <c r="P2792" t="s">
        <v>1387</v>
      </c>
      <c r="Q2792" t="s">
        <v>271</v>
      </c>
      <c r="R2792" t="s">
        <v>107</v>
      </c>
      <c r="T2792" t="s">
        <v>89</v>
      </c>
      <c r="U2792" t="s">
        <v>90</v>
      </c>
      <c r="V2792">
        <v>0.31701299999999999</v>
      </c>
      <c r="W2792">
        <v>1.277714834430169</v>
      </c>
      <c r="X2792">
        <v>2.5361039999999999</v>
      </c>
      <c r="Y2792">
        <v>6.9742860000000002</v>
      </c>
      <c r="Z2792">
        <v>31.067274000000001</v>
      </c>
      <c r="AA2792">
        <v>2.51748899664</v>
      </c>
      <c r="AB2792">
        <v>0</v>
      </c>
      <c r="AC2792">
        <v>0</v>
      </c>
      <c r="AP2792">
        <v>5.5071000000000002E-2</v>
      </c>
      <c r="AQ2792">
        <v>0.33648838600276154</v>
      </c>
      <c r="AR2792">
        <v>1.2780677355781378</v>
      </c>
      <c r="AS2792">
        <v>1.277714834430169</v>
      </c>
      <c r="AT2792">
        <v>4.0304808775355241</v>
      </c>
      <c r="AU2792" t="s">
        <v>2774</v>
      </c>
      <c r="AV2792">
        <v>441</v>
      </c>
      <c r="AW2792">
        <v>9.1394124207154741E-3</v>
      </c>
      <c r="AX2792">
        <v>3.8080885086314476E-4</v>
      </c>
    </row>
    <row r="2793" spans="1:50" hidden="1" x14ac:dyDescent="0.3">
      <c r="A2793" t="s">
        <v>3661</v>
      </c>
      <c r="B2793" t="s">
        <v>1766</v>
      </c>
      <c r="D2793">
        <v>421</v>
      </c>
      <c r="F2793">
        <v>5</v>
      </c>
      <c r="G2793" t="s">
        <v>575</v>
      </c>
      <c r="H2793" t="s">
        <v>78</v>
      </c>
      <c r="I2793" t="s">
        <v>79</v>
      </c>
      <c r="J2793" t="s">
        <v>111</v>
      </c>
      <c r="K2793" t="s">
        <v>168</v>
      </c>
      <c r="L2793" t="s">
        <v>82</v>
      </c>
      <c r="M2793" t="s">
        <v>113</v>
      </c>
      <c r="N2793" t="s">
        <v>100</v>
      </c>
      <c r="O2793" t="s">
        <v>85</v>
      </c>
      <c r="P2793" t="s">
        <v>1387</v>
      </c>
      <c r="Q2793" t="s">
        <v>271</v>
      </c>
      <c r="R2793" t="s">
        <v>107</v>
      </c>
      <c r="T2793" t="s">
        <v>89</v>
      </c>
      <c r="U2793" t="s">
        <v>90</v>
      </c>
      <c r="V2793">
        <v>0.31701299999999999</v>
      </c>
      <c r="W2793">
        <v>0.32947335331029748</v>
      </c>
      <c r="X2793">
        <v>1.9020779999999999</v>
      </c>
      <c r="Y2793">
        <v>5.7062340000000003</v>
      </c>
      <c r="Z2793">
        <v>38.675586000000003</v>
      </c>
      <c r="AA2793">
        <v>1.7477175246001426</v>
      </c>
      <c r="AB2793">
        <v>0</v>
      </c>
      <c r="AC2793">
        <v>0</v>
      </c>
      <c r="AP2793">
        <v>5.5070000000000001E-2</v>
      </c>
      <c r="AQ2793">
        <v>0.33648838600276154</v>
      </c>
      <c r="AR2793">
        <v>0.32956435289915348</v>
      </c>
      <c r="AS2793">
        <v>0.32947335331029748</v>
      </c>
      <c r="AT2793">
        <v>1.0393054963370507</v>
      </c>
      <c r="AU2793" t="s">
        <v>2776</v>
      </c>
      <c r="AV2793">
        <v>441</v>
      </c>
      <c r="AW2793">
        <v>2.3567018057529493E-3</v>
      </c>
      <c r="AX2793">
        <v>9.8195908573039549E-5</v>
      </c>
    </row>
    <row r="2794" spans="1:50" hidden="1" x14ac:dyDescent="0.3">
      <c r="A2794" t="s">
        <v>3662</v>
      </c>
      <c r="B2794" t="s">
        <v>1766</v>
      </c>
      <c r="D2794">
        <v>422</v>
      </c>
      <c r="F2794">
        <v>5</v>
      </c>
      <c r="G2794" t="s">
        <v>578</v>
      </c>
      <c r="H2794" t="s">
        <v>78</v>
      </c>
      <c r="I2794" t="s">
        <v>79</v>
      </c>
      <c r="J2794" t="s">
        <v>80</v>
      </c>
      <c r="K2794" t="s">
        <v>168</v>
      </c>
      <c r="L2794" t="s">
        <v>82</v>
      </c>
      <c r="M2794" t="s">
        <v>83</v>
      </c>
      <c r="N2794" t="s">
        <v>100</v>
      </c>
      <c r="O2794" t="s">
        <v>85</v>
      </c>
      <c r="P2794" t="s">
        <v>1387</v>
      </c>
      <c r="Q2794" t="s">
        <v>271</v>
      </c>
      <c r="R2794" t="s">
        <v>107</v>
      </c>
      <c r="T2794" t="s">
        <v>89</v>
      </c>
      <c r="U2794" t="s">
        <v>90</v>
      </c>
      <c r="V2794">
        <v>0.31701299999999999</v>
      </c>
      <c r="W2794">
        <v>0</v>
      </c>
      <c r="X2794">
        <v>1.268052</v>
      </c>
      <c r="Y2794">
        <v>0</v>
      </c>
      <c r="Z2794">
        <v>5.7062340000000003</v>
      </c>
      <c r="AA2794">
        <v>0</v>
      </c>
      <c r="AB2794">
        <v>0</v>
      </c>
      <c r="AC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 t="s">
        <v>2778</v>
      </c>
      <c r="AV2794">
        <v>441</v>
      </c>
      <c r="AW2794">
        <v>0</v>
      </c>
      <c r="AX2794">
        <v>0</v>
      </c>
    </row>
    <row r="2795" spans="1:50" hidden="1" x14ac:dyDescent="0.3">
      <c r="A2795" t="s">
        <v>3663</v>
      </c>
      <c r="B2795" t="s">
        <v>1766</v>
      </c>
      <c r="D2795">
        <v>425</v>
      </c>
      <c r="F2795">
        <v>5</v>
      </c>
      <c r="G2795" t="s">
        <v>581</v>
      </c>
      <c r="H2795" t="s">
        <v>78</v>
      </c>
      <c r="I2795" t="s">
        <v>79</v>
      </c>
      <c r="J2795" t="s">
        <v>80</v>
      </c>
      <c r="K2795" t="s">
        <v>168</v>
      </c>
      <c r="L2795" t="s">
        <v>82</v>
      </c>
      <c r="M2795" t="s">
        <v>582</v>
      </c>
      <c r="N2795" t="s">
        <v>100</v>
      </c>
      <c r="O2795" t="s">
        <v>85</v>
      </c>
      <c r="P2795" t="s">
        <v>1387</v>
      </c>
      <c r="Q2795" t="s">
        <v>87</v>
      </c>
      <c r="R2795" t="s">
        <v>107</v>
      </c>
      <c r="T2795" t="s">
        <v>89</v>
      </c>
      <c r="U2795" t="s">
        <v>90</v>
      </c>
      <c r="V2795">
        <v>0.31701299999999999</v>
      </c>
      <c r="W2795">
        <v>1014.2276764318531</v>
      </c>
      <c r="X2795">
        <v>1808.8761810000001</v>
      </c>
      <c r="Y2795">
        <v>0</v>
      </c>
      <c r="Z2795">
        <v>0</v>
      </c>
      <c r="AA2795">
        <v>1225.2275265681815</v>
      </c>
      <c r="AB2795">
        <v>714.27286200000003</v>
      </c>
      <c r="AC2795">
        <v>979.76003741531008</v>
      </c>
      <c r="AP2795">
        <v>335.32077099999998</v>
      </c>
      <c r="AQ2795">
        <v>1024.6486097567913</v>
      </c>
      <c r="AR2795">
        <v>1014.5078031875812</v>
      </c>
      <c r="AS2795">
        <v>1014.2276764318531</v>
      </c>
      <c r="AT2795">
        <v>3199.3251899191928</v>
      </c>
      <c r="AU2795" t="s">
        <v>1976</v>
      </c>
      <c r="AV2795">
        <v>441</v>
      </c>
      <c r="AW2795">
        <v>7.2547056460752675</v>
      </c>
      <c r="AX2795">
        <v>0.30227940191980279</v>
      </c>
    </row>
    <row r="2796" spans="1:50" hidden="1" x14ac:dyDescent="0.3">
      <c r="A2796" t="s">
        <v>3664</v>
      </c>
      <c r="B2796" t="s">
        <v>1766</v>
      </c>
      <c r="D2796">
        <v>426</v>
      </c>
      <c r="F2796">
        <v>5</v>
      </c>
      <c r="G2796" t="s">
        <v>585</v>
      </c>
      <c r="H2796" t="s">
        <v>78</v>
      </c>
      <c r="I2796" t="s">
        <v>79</v>
      </c>
      <c r="J2796" t="s">
        <v>80</v>
      </c>
      <c r="K2796" t="s">
        <v>81</v>
      </c>
      <c r="L2796" t="s">
        <v>82</v>
      </c>
      <c r="M2796" t="s">
        <v>582</v>
      </c>
      <c r="N2796" t="s">
        <v>84</v>
      </c>
      <c r="O2796" t="s">
        <v>85</v>
      </c>
      <c r="P2796" t="s">
        <v>1387</v>
      </c>
      <c r="Q2796" t="s">
        <v>87</v>
      </c>
      <c r="R2796" t="s">
        <v>107</v>
      </c>
      <c r="T2796" t="s">
        <v>89</v>
      </c>
      <c r="U2796" t="s">
        <v>90</v>
      </c>
      <c r="V2796">
        <v>2.1134200000000001</v>
      </c>
      <c r="W2796">
        <v>745.76822215380275</v>
      </c>
      <c r="X2796">
        <v>1626.2766919999999</v>
      </c>
      <c r="Y2796">
        <v>0</v>
      </c>
      <c r="Z2796">
        <v>0</v>
      </c>
      <c r="AA2796">
        <v>714.74456578924719</v>
      </c>
      <c r="AB2796">
        <v>1862.005856</v>
      </c>
      <c r="AC2796">
        <v>586.1500223840369</v>
      </c>
      <c r="AP2796">
        <v>32.248502999999999</v>
      </c>
      <c r="AQ2796">
        <v>752.18528704738731</v>
      </c>
      <c r="AR2796">
        <v>745.97420118341483</v>
      </c>
      <c r="AS2796">
        <v>745.76822215380275</v>
      </c>
      <c r="AT2796">
        <v>352.87270024595335</v>
      </c>
      <c r="AU2796" t="s">
        <v>1978</v>
      </c>
      <c r="AV2796">
        <v>80</v>
      </c>
      <c r="AW2796">
        <v>4.4109087530744171</v>
      </c>
      <c r="AX2796">
        <v>0.18378786471143405</v>
      </c>
    </row>
    <row r="2797" spans="1:50" hidden="1" x14ac:dyDescent="0.3">
      <c r="A2797" t="s">
        <v>3665</v>
      </c>
      <c r="B2797" t="s">
        <v>1766</v>
      </c>
      <c r="D2797">
        <v>427</v>
      </c>
      <c r="F2797">
        <v>5</v>
      </c>
      <c r="G2797" t="s">
        <v>588</v>
      </c>
      <c r="H2797" t="s">
        <v>78</v>
      </c>
      <c r="I2797" t="s">
        <v>79</v>
      </c>
      <c r="J2797" t="s">
        <v>80</v>
      </c>
      <c r="K2797" t="s">
        <v>121</v>
      </c>
      <c r="L2797" t="s">
        <v>82</v>
      </c>
      <c r="M2797" t="s">
        <v>582</v>
      </c>
      <c r="N2797" t="s">
        <v>84</v>
      </c>
      <c r="O2797" t="s">
        <v>85</v>
      </c>
      <c r="P2797" t="s">
        <v>1387</v>
      </c>
      <c r="Q2797" t="s">
        <v>87</v>
      </c>
      <c r="R2797" t="s">
        <v>107</v>
      </c>
      <c r="T2797" t="s">
        <v>89</v>
      </c>
      <c r="U2797" t="s">
        <v>90</v>
      </c>
      <c r="V2797">
        <v>3.1701299999999999</v>
      </c>
      <c r="W2797">
        <v>13742.393027737106</v>
      </c>
      <c r="X2797">
        <v>17470.058491</v>
      </c>
      <c r="Y2797">
        <v>0</v>
      </c>
      <c r="Z2797">
        <v>0</v>
      </c>
      <c r="AA2797">
        <v>9163.9103264447676</v>
      </c>
      <c r="AB2797">
        <v>12596.091050000001</v>
      </c>
      <c r="AC2797">
        <v>12966.880495182326</v>
      </c>
      <c r="AP2797">
        <v>8661.8747640000001</v>
      </c>
      <c r="AQ2797">
        <v>14684.040946562767</v>
      </c>
      <c r="AR2797">
        <v>13746.188637011292</v>
      </c>
      <c r="AS2797">
        <v>13742.393027737106</v>
      </c>
      <c r="AT2797">
        <v>4334.9619819178097</v>
      </c>
      <c r="AU2797" t="s">
        <v>1980</v>
      </c>
      <c r="AV2797">
        <v>60</v>
      </c>
      <c r="AW2797">
        <v>72.249366365296822</v>
      </c>
      <c r="AX2797">
        <v>3.0103902652207011</v>
      </c>
    </row>
    <row r="2798" spans="1:50" hidden="1" x14ac:dyDescent="0.3">
      <c r="A2798" t="s">
        <v>3666</v>
      </c>
      <c r="B2798" t="s">
        <v>1766</v>
      </c>
      <c r="D2798">
        <v>501</v>
      </c>
      <c r="F2798">
        <v>5</v>
      </c>
      <c r="G2798" t="s">
        <v>599</v>
      </c>
      <c r="H2798" t="s">
        <v>94</v>
      </c>
      <c r="I2798" t="s">
        <v>104</v>
      </c>
      <c r="J2798" t="s">
        <v>210</v>
      </c>
      <c r="K2798" t="s">
        <v>97</v>
      </c>
      <c r="L2798" t="s">
        <v>98</v>
      </c>
      <c r="M2798" t="s">
        <v>513</v>
      </c>
      <c r="N2798" t="s">
        <v>100</v>
      </c>
      <c r="O2798" t="s">
        <v>85</v>
      </c>
      <c r="P2798" t="s">
        <v>1387</v>
      </c>
      <c r="Q2798" t="s">
        <v>87</v>
      </c>
      <c r="R2798" t="s">
        <v>88</v>
      </c>
      <c r="T2798" t="s">
        <v>89</v>
      </c>
      <c r="U2798" t="s">
        <v>90</v>
      </c>
      <c r="V2798">
        <v>0.80310000000000004</v>
      </c>
      <c r="W2798">
        <v>1877.4715662330357</v>
      </c>
      <c r="X2798">
        <v>2047.0014249999999</v>
      </c>
      <c r="Y2798">
        <v>2433.493332</v>
      </c>
      <c r="Z2798">
        <v>2517.5176510000001</v>
      </c>
      <c r="AA2798">
        <v>2049.8045479178741</v>
      </c>
      <c r="AB2798">
        <v>2052.3937582065819</v>
      </c>
      <c r="AC2798">
        <v>2882.8301100902013</v>
      </c>
      <c r="AP2798">
        <v>878.24313900000004</v>
      </c>
      <c r="AQ2798">
        <v>1794.0901206461895</v>
      </c>
      <c r="AR2798">
        <v>1877.9901184585783</v>
      </c>
      <c r="AS2798">
        <v>1877.4715662330357</v>
      </c>
      <c r="AT2798">
        <v>2337.7805581285465</v>
      </c>
      <c r="AU2798" t="s">
        <v>1982</v>
      </c>
      <c r="AV2798">
        <v>50</v>
      </c>
      <c r="AW2798">
        <v>46.755611162570929</v>
      </c>
      <c r="AX2798">
        <v>1.948150465107122</v>
      </c>
    </row>
    <row r="2799" spans="1:50" hidden="1" x14ac:dyDescent="0.3">
      <c r="A2799" t="s">
        <v>3667</v>
      </c>
      <c r="B2799" t="s">
        <v>1766</v>
      </c>
      <c r="D2799">
        <v>510</v>
      </c>
      <c r="F2799">
        <v>5</v>
      </c>
      <c r="G2799" t="s">
        <v>602</v>
      </c>
      <c r="H2799" t="s">
        <v>94</v>
      </c>
      <c r="I2799" t="s">
        <v>104</v>
      </c>
      <c r="J2799" t="s">
        <v>210</v>
      </c>
      <c r="K2799" t="s">
        <v>168</v>
      </c>
      <c r="L2799" t="s">
        <v>82</v>
      </c>
      <c r="M2799" t="s">
        <v>513</v>
      </c>
      <c r="N2799" t="s">
        <v>100</v>
      </c>
      <c r="O2799" t="s">
        <v>85</v>
      </c>
      <c r="P2799" t="s">
        <v>1387</v>
      </c>
      <c r="Q2799" t="s">
        <v>87</v>
      </c>
      <c r="R2799" t="s">
        <v>88</v>
      </c>
      <c r="T2799" t="s">
        <v>89</v>
      </c>
      <c r="U2799" t="s">
        <v>90</v>
      </c>
      <c r="V2799">
        <v>0.31701299999999999</v>
      </c>
      <c r="W2799">
        <v>4642.2899878258759</v>
      </c>
      <c r="X2799">
        <v>4626.1707290000004</v>
      </c>
      <c r="Y2799">
        <v>3610.9894239999999</v>
      </c>
      <c r="Z2799">
        <v>2146.2837930000001</v>
      </c>
      <c r="AA2799">
        <v>3648.8919792597594</v>
      </c>
      <c r="AB2799">
        <v>4529.3429617033635</v>
      </c>
      <c r="AC2799">
        <v>4533.5101731267687</v>
      </c>
      <c r="AP2799">
        <v>2674.8173200000001</v>
      </c>
      <c r="AQ2799">
        <v>4527.9951151467012</v>
      </c>
      <c r="AR2799">
        <v>4643.5721749162676</v>
      </c>
      <c r="AS2799">
        <v>4642.2899878258759</v>
      </c>
      <c r="AT2799">
        <v>14643.847374794965</v>
      </c>
      <c r="AU2799" t="s">
        <v>1984</v>
      </c>
      <c r="AV2799">
        <v>423</v>
      </c>
      <c r="AW2799">
        <v>34.619024526702042</v>
      </c>
      <c r="AX2799">
        <v>1.4424593552792517</v>
      </c>
    </row>
    <row r="2800" spans="1:50" hidden="1" x14ac:dyDescent="0.3">
      <c r="A2800" t="s">
        <v>3668</v>
      </c>
      <c r="B2800" t="s">
        <v>1766</v>
      </c>
      <c r="D2800">
        <v>511</v>
      </c>
      <c r="F2800">
        <v>5</v>
      </c>
      <c r="G2800" t="s">
        <v>605</v>
      </c>
      <c r="H2800" t="s">
        <v>94</v>
      </c>
      <c r="I2800" t="s">
        <v>104</v>
      </c>
      <c r="J2800" t="s">
        <v>210</v>
      </c>
      <c r="K2800" t="s">
        <v>168</v>
      </c>
      <c r="L2800" t="s">
        <v>82</v>
      </c>
      <c r="M2800" t="s">
        <v>513</v>
      </c>
      <c r="N2800" t="s">
        <v>100</v>
      </c>
      <c r="O2800" t="s">
        <v>85</v>
      </c>
      <c r="P2800" t="s">
        <v>1387</v>
      </c>
      <c r="Q2800" t="s">
        <v>271</v>
      </c>
      <c r="R2800" t="s">
        <v>107</v>
      </c>
      <c r="T2800" t="s">
        <v>89</v>
      </c>
      <c r="U2800" t="s">
        <v>90</v>
      </c>
      <c r="V2800">
        <v>0.31701299999999999</v>
      </c>
      <c r="W2800">
        <v>0</v>
      </c>
      <c r="X2800">
        <v>0</v>
      </c>
      <c r="Y2800">
        <v>4.4381820000000003</v>
      </c>
      <c r="Z2800">
        <v>58.330392000000003</v>
      </c>
      <c r="AA2800">
        <v>0</v>
      </c>
      <c r="AB2800">
        <v>0</v>
      </c>
      <c r="AC2800">
        <v>0</v>
      </c>
      <c r="AP2800">
        <v>0</v>
      </c>
      <c r="AQ2800">
        <v>35.419979374222493</v>
      </c>
      <c r="AR2800">
        <v>0</v>
      </c>
      <c r="AS2800">
        <v>0</v>
      </c>
      <c r="AT2800">
        <v>0</v>
      </c>
      <c r="AU2800" t="s">
        <v>2785</v>
      </c>
      <c r="AV2800">
        <v>423</v>
      </c>
      <c r="AW2800">
        <v>0</v>
      </c>
      <c r="AX2800">
        <v>0</v>
      </c>
    </row>
    <row r="2801" spans="1:50" hidden="1" x14ac:dyDescent="0.3">
      <c r="A2801" t="s">
        <v>3669</v>
      </c>
      <c r="B2801" t="s">
        <v>1766</v>
      </c>
      <c r="D2801">
        <v>517</v>
      </c>
      <c r="F2801">
        <v>5</v>
      </c>
      <c r="G2801" t="s">
        <v>608</v>
      </c>
      <c r="H2801" t="s">
        <v>94</v>
      </c>
      <c r="I2801" t="s">
        <v>104</v>
      </c>
      <c r="J2801" t="s">
        <v>210</v>
      </c>
      <c r="K2801" t="s">
        <v>125</v>
      </c>
      <c r="L2801" t="s">
        <v>82</v>
      </c>
      <c r="M2801" t="s">
        <v>513</v>
      </c>
      <c r="N2801" t="s">
        <v>100</v>
      </c>
      <c r="O2801" t="s">
        <v>85</v>
      </c>
      <c r="P2801" t="s">
        <v>1387</v>
      </c>
      <c r="Q2801" t="s">
        <v>87</v>
      </c>
      <c r="R2801" t="s">
        <v>88</v>
      </c>
      <c r="T2801" t="s">
        <v>89</v>
      </c>
      <c r="U2801" t="s">
        <v>90</v>
      </c>
      <c r="V2801">
        <v>0.52835500000000002</v>
      </c>
      <c r="W2801">
        <v>2719.9889744760758</v>
      </c>
      <c r="X2801">
        <v>2653.1347070000002</v>
      </c>
      <c r="Y2801">
        <v>2355.406657</v>
      </c>
      <c r="Z2801">
        <v>1902.2541900000001</v>
      </c>
      <c r="AA2801">
        <v>2859.6188424485135</v>
      </c>
      <c r="AB2801">
        <v>3205.1693365247379</v>
      </c>
      <c r="AC2801">
        <v>3836.3701465042186</v>
      </c>
      <c r="AP2801">
        <v>1762.467451</v>
      </c>
      <c r="AQ2801">
        <v>2773.9834313523352</v>
      </c>
      <c r="AR2801">
        <v>2720.7402275770723</v>
      </c>
      <c r="AS2801">
        <v>2719.9889744760758</v>
      </c>
      <c r="AT2801">
        <v>5148.0329976551293</v>
      </c>
      <c r="AU2801" t="s">
        <v>1986</v>
      </c>
      <c r="AV2801">
        <v>270</v>
      </c>
      <c r="AW2801">
        <v>19.066788880204182</v>
      </c>
      <c r="AX2801">
        <v>0.79444953667517426</v>
      </c>
    </row>
    <row r="2802" spans="1:50" hidden="1" x14ac:dyDescent="0.3">
      <c r="A2802" t="s">
        <v>3670</v>
      </c>
      <c r="B2802" t="s">
        <v>1766</v>
      </c>
      <c r="D2802">
        <v>520</v>
      </c>
      <c r="F2802">
        <v>5</v>
      </c>
      <c r="G2802" t="s">
        <v>611</v>
      </c>
      <c r="H2802" t="s">
        <v>94</v>
      </c>
      <c r="I2802" t="s">
        <v>104</v>
      </c>
      <c r="J2802" t="s">
        <v>210</v>
      </c>
      <c r="K2802" t="s">
        <v>133</v>
      </c>
      <c r="L2802" t="s">
        <v>98</v>
      </c>
      <c r="M2802" t="s">
        <v>513</v>
      </c>
      <c r="N2802" t="s">
        <v>100</v>
      </c>
      <c r="O2802" t="s">
        <v>85</v>
      </c>
      <c r="P2802" t="s">
        <v>1387</v>
      </c>
      <c r="Q2802" t="s">
        <v>87</v>
      </c>
      <c r="R2802" t="s">
        <v>107</v>
      </c>
      <c r="T2802" t="s">
        <v>89</v>
      </c>
      <c r="U2802" t="s">
        <v>90</v>
      </c>
      <c r="V2802">
        <v>1.268052</v>
      </c>
      <c r="W2802">
        <v>0</v>
      </c>
      <c r="X2802">
        <v>0</v>
      </c>
      <c r="Y2802">
        <v>883.72657400000003</v>
      </c>
      <c r="Z2802">
        <v>1362.416203</v>
      </c>
      <c r="AA2802">
        <v>0</v>
      </c>
      <c r="AB2802">
        <v>0</v>
      </c>
      <c r="AC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 t="s">
        <v>1988</v>
      </c>
      <c r="AV2802">
        <v>40</v>
      </c>
      <c r="AW2802">
        <v>0</v>
      </c>
      <c r="AX2802">
        <v>0</v>
      </c>
    </row>
    <row r="2803" spans="1:50" hidden="1" x14ac:dyDescent="0.3">
      <c r="A2803" t="s">
        <v>3671</v>
      </c>
      <c r="B2803" t="s">
        <v>1766</v>
      </c>
      <c r="D2803">
        <v>522</v>
      </c>
      <c r="F2803">
        <v>5</v>
      </c>
      <c r="G2803" t="s">
        <v>1990</v>
      </c>
      <c r="H2803" t="s">
        <v>94</v>
      </c>
      <c r="I2803" t="s">
        <v>104</v>
      </c>
      <c r="J2803" t="s">
        <v>210</v>
      </c>
      <c r="K2803" t="s">
        <v>133</v>
      </c>
      <c r="L2803" t="s">
        <v>98</v>
      </c>
      <c r="M2803" t="s">
        <v>513</v>
      </c>
      <c r="N2803" t="s">
        <v>100</v>
      </c>
      <c r="O2803" t="s">
        <v>85</v>
      </c>
      <c r="P2803" t="s">
        <v>1387</v>
      </c>
      <c r="Q2803" t="s">
        <v>87</v>
      </c>
      <c r="R2803" t="s">
        <v>88</v>
      </c>
      <c r="T2803" t="s">
        <v>89</v>
      </c>
      <c r="U2803" t="s">
        <v>90</v>
      </c>
      <c r="V2803">
        <v>1.268052</v>
      </c>
      <c r="W2803">
        <v>997.7014538245669</v>
      </c>
      <c r="X2803">
        <v>1138.922039</v>
      </c>
      <c r="Y2803">
        <v>0</v>
      </c>
      <c r="Z2803">
        <v>0</v>
      </c>
      <c r="AA2803">
        <v>1169.1531001021963</v>
      </c>
      <c r="AB2803">
        <v>1045.9495264801792</v>
      </c>
      <c r="AC2803">
        <v>785.83003000946451</v>
      </c>
      <c r="AP2803">
        <v>458.766932</v>
      </c>
      <c r="AQ2803">
        <v>1048.9794997250647</v>
      </c>
      <c r="AR2803">
        <v>997.97701608532907</v>
      </c>
      <c r="AS2803">
        <v>997.7014538245669</v>
      </c>
      <c r="AT2803">
        <v>786.7985333602777</v>
      </c>
      <c r="AU2803" t="s">
        <v>1991</v>
      </c>
      <c r="AV2803">
        <v>40</v>
      </c>
      <c r="AW2803">
        <v>19.669963334006944</v>
      </c>
      <c r="AX2803">
        <v>0.8195818055836227</v>
      </c>
    </row>
    <row r="2804" spans="1:50" hidden="1" x14ac:dyDescent="0.3">
      <c r="A2804" t="s">
        <v>3672</v>
      </c>
      <c r="B2804" t="s">
        <v>1766</v>
      </c>
      <c r="D2804">
        <v>527</v>
      </c>
      <c r="F2804">
        <v>5</v>
      </c>
      <c r="G2804" t="s">
        <v>614</v>
      </c>
      <c r="H2804" t="s">
        <v>94</v>
      </c>
      <c r="I2804" t="s">
        <v>104</v>
      </c>
      <c r="J2804" t="s">
        <v>210</v>
      </c>
      <c r="K2804" t="s">
        <v>137</v>
      </c>
      <c r="L2804" t="s">
        <v>82</v>
      </c>
      <c r="M2804" t="s">
        <v>513</v>
      </c>
      <c r="N2804" t="s">
        <v>100</v>
      </c>
      <c r="O2804" t="s">
        <v>85</v>
      </c>
      <c r="P2804" t="s">
        <v>1387</v>
      </c>
      <c r="Q2804" t="s">
        <v>87</v>
      </c>
      <c r="R2804" t="s">
        <v>107</v>
      </c>
      <c r="T2804" t="s">
        <v>89</v>
      </c>
      <c r="U2804" t="s">
        <v>90</v>
      </c>
      <c r="V2804">
        <v>1.0567101091933779</v>
      </c>
      <c r="W2804">
        <v>7829.9667381869758</v>
      </c>
      <c r="X2804">
        <v>0</v>
      </c>
      <c r="Y2804">
        <v>0</v>
      </c>
      <c r="Z2804">
        <v>0</v>
      </c>
      <c r="AA2804">
        <v>4120.4423742667523</v>
      </c>
      <c r="AB2804">
        <v>7922.7664923389502</v>
      </c>
      <c r="AC2804">
        <v>4255.7301625188384</v>
      </c>
      <c r="AP2804">
        <v>4629.8396290000001</v>
      </c>
      <c r="AQ2804">
        <v>7783.1666647877137</v>
      </c>
      <c r="AR2804">
        <v>7832.129352391652</v>
      </c>
      <c r="AS2804">
        <v>7829.9667381869758</v>
      </c>
      <c r="AT2804">
        <v>7409.7585232376086</v>
      </c>
      <c r="AU2804" t="s">
        <v>2790</v>
      </c>
      <c r="AV2804">
        <v>150</v>
      </c>
      <c r="AW2804">
        <v>49.398390154917394</v>
      </c>
      <c r="AX2804">
        <v>2.0582662564548913</v>
      </c>
    </row>
    <row r="2805" spans="1:50" hidden="1" x14ac:dyDescent="0.3">
      <c r="A2805" t="s">
        <v>3673</v>
      </c>
      <c r="B2805" t="s">
        <v>1766</v>
      </c>
      <c r="D2805">
        <v>528</v>
      </c>
      <c r="F2805">
        <v>5</v>
      </c>
      <c r="G2805" t="s">
        <v>617</v>
      </c>
      <c r="H2805" t="s">
        <v>94</v>
      </c>
      <c r="I2805" t="s">
        <v>104</v>
      </c>
      <c r="J2805" t="s">
        <v>210</v>
      </c>
      <c r="K2805" t="s">
        <v>137</v>
      </c>
      <c r="L2805" t="s">
        <v>98</v>
      </c>
      <c r="M2805" t="s">
        <v>513</v>
      </c>
      <c r="N2805" t="s">
        <v>84</v>
      </c>
      <c r="O2805" t="s">
        <v>85</v>
      </c>
      <c r="P2805" t="s">
        <v>1387</v>
      </c>
      <c r="Q2805" t="s">
        <v>87</v>
      </c>
      <c r="R2805" t="s">
        <v>107</v>
      </c>
      <c r="T2805" t="s">
        <v>89</v>
      </c>
      <c r="U2805" t="s">
        <v>90</v>
      </c>
      <c r="V2805">
        <v>2.1134200000000001</v>
      </c>
      <c r="W2805">
        <v>0</v>
      </c>
      <c r="X2805">
        <v>0</v>
      </c>
      <c r="Y2805">
        <v>0</v>
      </c>
      <c r="Z2805">
        <v>29.587879999999998</v>
      </c>
      <c r="AA2805">
        <v>0</v>
      </c>
      <c r="AB2805">
        <v>0</v>
      </c>
      <c r="AC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 t="s">
        <v>2792</v>
      </c>
      <c r="AV2805">
        <v>40</v>
      </c>
      <c r="AW2805">
        <v>0</v>
      </c>
      <c r="AX2805">
        <v>0</v>
      </c>
    </row>
    <row r="2806" spans="1:50" hidden="1" x14ac:dyDescent="0.3">
      <c r="A2806" t="s">
        <v>3674</v>
      </c>
      <c r="B2806" t="s">
        <v>1766</v>
      </c>
      <c r="D2806">
        <v>540</v>
      </c>
      <c r="F2806">
        <v>5</v>
      </c>
      <c r="G2806" t="s">
        <v>626</v>
      </c>
      <c r="H2806" t="s">
        <v>94</v>
      </c>
      <c r="I2806" t="s">
        <v>104</v>
      </c>
      <c r="J2806" t="s">
        <v>210</v>
      </c>
      <c r="K2806" t="s">
        <v>81</v>
      </c>
      <c r="L2806" t="s">
        <v>82</v>
      </c>
      <c r="M2806" t="s">
        <v>513</v>
      </c>
      <c r="N2806" t="s">
        <v>84</v>
      </c>
      <c r="O2806" t="s">
        <v>85</v>
      </c>
      <c r="P2806" t="s">
        <v>1387</v>
      </c>
      <c r="Q2806" t="s">
        <v>87</v>
      </c>
      <c r="R2806" t="s">
        <v>215</v>
      </c>
      <c r="T2806" t="s">
        <v>89</v>
      </c>
      <c r="U2806" t="s">
        <v>90</v>
      </c>
      <c r="V2806">
        <v>2.1134200000000001</v>
      </c>
      <c r="W2806">
        <v>2469.5728953130715</v>
      </c>
      <c r="X2806">
        <v>3463.1910160000002</v>
      </c>
      <c r="Y2806">
        <v>3032.4055840000001</v>
      </c>
      <c r="Z2806">
        <v>2255.0192189999998</v>
      </c>
      <c r="AA2806">
        <v>3166.0280328030422</v>
      </c>
      <c r="AB2806">
        <v>3231.9712129674481</v>
      </c>
      <c r="AC2806">
        <v>2876.5101098488558</v>
      </c>
      <c r="AP2806">
        <v>1332.2795249999999</v>
      </c>
      <c r="AQ2806">
        <v>2561.559360300927</v>
      </c>
      <c r="AR2806">
        <v>2470.2549842160602</v>
      </c>
      <c r="AS2806">
        <v>2469.5728953130715</v>
      </c>
      <c r="AT2806">
        <v>1168.5196957126702</v>
      </c>
      <c r="AU2806" t="s">
        <v>1993</v>
      </c>
      <c r="AV2806">
        <v>80</v>
      </c>
      <c r="AW2806">
        <v>14.606496196408377</v>
      </c>
      <c r="AX2806">
        <v>0.60860400818368243</v>
      </c>
    </row>
    <row r="2807" spans="1:50" hidden="1" x14ac:dyDescent="0.3">
      <c r="A2807" t="s">
        <v>3675</v>
      </c>
      <c r="B2807" t="s">
        <v>1766</v>
      </c>
      <c r="D2807">
        <v>542</v>
      </c>
      <c r="F2807">
        <v>5</v>
      </c>
      <c r="G2807" t="s">
        <v>629</v>
      </c>
      <c r="H2807" t="s">
        <v>94</v>
      </c>
      <c r="I2807" t="s">
        <v>104</v>
      </c>
      <c r="J2807" t="s">
        <v>210</v>
      </c>
      <c r="K2807" t="s">
        <v>81</v>
      </c>
      <c r="L2807" t="s">
        <v>145</v>
      </c>
      <c r="M2807" t="s">
        <v>513</v>
      </c>
      <c r="N2807" t="s">
        <v>84</v>
      </c>
      <c r="O2807" t="s">
        <v>85</v>
      </c>
      <c r="P2807" t="s">
        <v>1387</v>
      </c>
      <c r="Q2807" t="s">
        <v>87</v>
      </c>
      <c r="R2807" t="s">
        <v>215</v>
      </c>
      <c r="T2807" t="s">
        <v>89</v>
      </c>
      <c r="U2807" t="s">
        <v>90</v>
      </c>
      <c r="V2807">
        <v>2.1134200000000001</v>
      </c>
      <c r="W2807">
        <v>1603.888851510407</v>
      </c>
      <c r="X2807">
        <v>1584.7127640000001</v>
      </c>
      <c r="Y2807">
        <v>2784.4308559999999</v>
      </c>
      <c r="Z2807">
        <v>4300.8098239999999</v>
      </c>
      <c r="AA2807">
        <v>1862.6483598672273</v>
      </c>
      <c r="AB2807">
        <v>3481.3761654283553</v>
      </c>
      <c r="AC2807">
        <v>1713.5200654363111</v>
      </c>
      <c r="AP2807">
        <v>747.31539799999996</v>
      </c>
      <c r="AQ2807">
        <v>1656.6827582939018</v>
      </c>
      <c r="AR2807">
        <v>1604.3318409800918</v>
      </c>
      <c r="AS2807">
        <v>1603.888851510407</v>
      </c>
      <c r="AT2807">
        <v>758.90681999337892</v>
      </c>
      <c r="AU2807" t="s">
        <v>1995</v>
      </c>
      <c r="AV2807">
        <v>60</v>
      </c>
      <c r="AW2807">
        <v>12.648446999889648</v>
      </c>
      <c r="AX2807">
        <v>0.52701862499540197</v>
      </c>
    </row>
    <row r="2808" spans="1:50" hidden="1" x14ac:dyDescent="0.3">
      <c r="A2808" t="s">
        <v>3676</v>
      </c>
      <c r="B2808" t="s">
        <v>1766</v>
      </c>
      <c r="D2808">
        <v>544</v>
      </c>
      <c r="F2808">
        <v>5</v>
      </c>
      <c r="G2808" t="s">
        <v>632</v>
      </c>
      <c r="H2808" t="s">
        <v>94</v>
      </c>
      <c r="I2808" t="s">
        <v>104</v>
      </c>
      <c r="J2808" t="s">
        <v>210</v>
      </c>
      <c r="K2808" t="s">
        <v>200</v>
      </c>
      <c r="L2808" t="s">
        <v>82</v>
      </c>
      <c r="M2808" t="s">
        <v>513</v>
      </c>
      <c r="N2808" t="s">
        <v>84</v>
      </c>
      <c r="O2808" t="s">
        <v>85</v>
      </c>
      <c r="P2808" t="s">
        <v>1387</v>
      </c>
      <c r="Q2808" t="s">
        <v>87</v>
      </c>
      <c r="R2808" t="s">
        <v>215</v>
      </c>
      <c r="T2808" t="s">
        <v>89</v>
      </c>
      <c r="U2808" t="s">
        <v>90</v>
      </c>
      <c r="V2808">
        <v>2.641775</v>
      </c>
      <c r="W2808">
        <v>411.87466169340934</v>
      </c>
      <c r="X2808">
        <v>482.12395900000001</v>
      </c>
      <c r="Y2808">
        <v>2353.3813230000001</v>
      </c>
      <c r="Z2808">
        <v>2214.2478609999998</v>
      </c>
      <c r="AA2808">
        <v>427.89938319814655</v>
      </c>
      <c r="AB2808">
        <v>548.79205113426258</v>
      </c>
      <c r="AC2808">
        <v>484.87001851633198</v>
      </c>
      <c r="AP2808">
        <v>133.761855</v>
      </c>
      <c r="AQ2808">
        <v>433.64354277019595</v>
      </c>
      <c r="AR2808">
        <v>411.98842028571346</v>
      </c>
      <c r="AS2808">
        <v>411.87466169340934</v>
      </c>
      <c r="AT2808">
        <v>155.90830471687005</v>
      </c>
      <c r="AU2808" t="s">
        <v>1997</v>
      </c>
      <c r="AV2808">
        <v>60</v>
      </c>
      <c r="AW2808">
        <v>2.5984717452811674</v>
      </c>
      <c r="AX2808">
        <v>0.10826965605338197</v>
      </c>
    </row>
    <row r="2809" spans="1:50" hidden="1" x14ac:dyDescent="0.3">
      <c r="A2809" t="s">
        <v>3677</v>
      </c>
      <c r="B2809" t="s">
        <v>1766</v>
      </c>
      <c r="D2809">
        <v>546</v>
      </c>
      <c r="F2809">
        <v>5</v>
      </c>
      <c r="G2809" t="s">
        <v>635</v>
      </c>
      <c r="H2809" t="s">
        <v>94</v>
      </c>
      <c r="I2809" t="s">
        <v>104</v>
      </c>
      <c r="J2809" t="s">
        <v>210</v>
      </c>
      <c r="K2809" t="s">
        <v>121</v>
      </c>
      <c r="L2809" t="s">
        <v>82</v>
      </c>
      <c r="M2809" t="s">
        <v>513</v>
      </c>
      <c r="N2809" t="s">
        <v>84</v>
      </c>
      <c r="O2809" t="s">
        <v>85</v>
      </c>
      <c r="P2809" t="s">
        <v>1387</v>
      </c>
      <c r="Q2809" t="s">
        <v>87</v>
      </c>
      <c r="R2809" t="s">
        <v>88</v>
      </c>
      <c r="T2809" t="s">
        <v>89</v>
      </c>
      <c r="U2809" t="s">
        <v>90</v>
      </c>
      <c r="V2809">
        <v>3.1701299999999999</v>
      </c>
      <c r="W2809">
        <v>25356.367231856733</v>
      </c>
      <c r="X2809">
        <v>25139.660343</v>
      </c>
      <c r="Y2809">
        <v>33111.480689000004</v>
      </c>
      <c r="Z2809">
        <v>30194.432422000002</v>
      </c>
      <c r="AA2809">
        <v>27248.636975137557</v>
      </c>
      <c r="AB2809">
        <v>27073.00093759572</v>
      </c>
      <c r="AC2809">
        <v>20494.810782660727</v>
      </c>
      <c r="AP2809">
        <v>12764.604090999999</v>
      </c>
      <c r="AQ2809">
        <v>27217.934710625545</v>
      </c>
      <c r="AR2809">
        <v>25596.146332825927</v>
      </c>
      <c r="AS2809">
        <v>25356.367231856733</v>
      </c>
      <c r="AT2809">
        <v>7998.5260010967168</v>
      </c>
      <c r="AU2809" t="s">
        <v>1999</v>
      </c>
      <c r="AV2809">
        <v>60</v>
      </c>
      <c r="AW2809">
        <v>133.30876668494528</v>
      </c>
      <c r="AX2809">
        <v>5.5545319452060538</v>
      </c>
    </row>
    <row r="2810" spans="1:50" hidden="1" x14ac:dyDescent="0.3">
      <c r="A2810" t="s">
        <v>3678</v>
      </c>
      <c r="B2810" t="s">
        <v>1766</v>
      </c>
      <c r="D2810">
        <v>54</v>
      </c>
      <c r="F2810">
        <v>5</v>
      </c>
      <c r="G2810" t="s">
        <v>638</v>
      </c>
      <c r="H2810" t="s">
        <v>94</v>
      </c>
      <c r="I2810" t="s">
        <v>95</v>
      </c>
      <c r="J2810" t="s">
        <v>96</v>
      </c>
      <c r="K2810" t="s">
        <v>168</v>
      </c>
      <c r="L2810" t="s">
        <v>82</v>
      </c>
      <c r="M2810" t="s">
        <v>99</v>
      </c>
      <c r="N2810" t="s">
        <v>100</v>
      </c>
      <c r="O2810" t="s">
        <v>85</v>
      </c>
      <c r="P2810" t="s">
        <v>1387</v>
      </c>
      <c r="Q2810" t="s">
        <v>271</v>
      </c>
      <c r="R2810" t="s">
        <v>107</v>
      </c>
      <c r="T2810" t="s">
        <v>89</v>
      </c>
      <c r="U2810" t="s">
        <v>90</v>
      </c>
      <c r="V2810">
        <v>0.31701299999999999</v>
      </c>
      <c r="W2810">
        <v>0</v>
      </c>
      <c r="X2810">
        <v>0</v>
      </c>
      <c r="Y2810">
        <v>52.307146000000003</v>
      </c>
      <c r="Z2810">
        <v>565.234193</v>
      </c>
      <c r="AA2810">
        <v>0.16557559677751821</v>
      </c>
      <c r="AB2810">
        <v>0</v>
      </c>
      <c r="AC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 t="s">
        <v>2798</v>
      </c>
      <c r="AV2810">
        <v>423</v>
      </c>
      <c r="AW2810">
        <v>0</v>
      </c>
      <c r="AX2810">
        <v>0</v>
      </c>
    </row>
    <row r="2811" spans="1:50" hidden="1" x14ac:dyDescent="0.3">
      <c r="A2811" t="s">
        <v>3679</v>
      </c>
      <c r="B2811" t="s">
        <v>1766</v>
      </c>
      <c r="D2811">
        <v>57</v>
      </c>
      <c r="F2811">
        <v>5</v>
      </c>
      <c r="G2811" t="s">
        <v>3480</v>
      </c>
      <c r="H2811" t="s">
        <v>94</v>
      </c>
      <c r="I2811" t="s">
        <v>95</v>
      </c>
      <c r="J2811" t="s">
        <v>96</v>
      </c>
      <c r="K2811" t="s">
        <v>125</v>
      </c>
      <c r="L2811" t="s">
        <v>82</v>
      </c>
      <c r="M2811" t="s">
        <v>99</v>
      </c>
      <c r="N2811" t="s">
        <v>100</v>
      </c>
      <c r="O2811" t="s">
        <v>85</v>
      </c>
      <c r="P2811" t="s">
        <v>1387</v>
      </c>
      <c r="Q2811" t="s">
        <v>271</v>
      </c>
      <c r="R2811" t="s">
        <v>107</v>
      </c>
      <c r="T2811" t="s">
        <v>89</v>
      </c>
      <c r="U2811" t="s">
        <v>90</v>
      </c>
      <c r="V2811">
        <v>0.52835500000000002</v>
      </c>
      <c r="W2811">
        <v>0</v>
      </c>
      <c r="X2811">
        <v>0</v>
      </c>
      <c r="Y2811">
        <v>0</v>
      </c>
      <c r="Z2811">
        <v>10.5671</v>
      </c>
      <c r="AA2811">
        <v>0</v>
      </c>
      <c r="AB2811">
        <v>0</v>
      </c>
      <c r="AC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 t="s">
        <v>3481</v>
      </c>
      <c r="AV2811">
        <v>270</v>
      </c>
      <c r="AW2811">
        <v>0</v>
      </c>
      <c r="AX2811">
        <v>0</v>
      </c>
    </row>
    <row r="2812" spans="1:50" hidden="1" x14ac:dyDescent="0.3">
      <c r="A2812" t="s">
        <v>3680</v>
      </c>
      <c r="B2812" t="s">
        <v>1766</v>
      </c>
      <c r="D2812">
        <v>598</v>
      </c>
      <c r="F2812">
        <v>5</v>
      </c>
      <c r="G2812" t="s">
        <v>644</v>
      </c>
      <c r="H2812" t="s">
        <v>94</v>
      </c>
      <c r="I2812" t="s">
        <v>104</v>
      </c>
      <c r="J2812" t="s">
        <v>210</v>
      </c>
      <c r="K2812" t="s">
        <v>200</v>
      </c>
      <c r="L2812" t="s">
        <v>145</v>
      </c>
      <c r="M2812" t="s">
        <v>513</v>
      </c>
      <c r="N2812" t="s">
        <v>84</v>
      </c>
      <c r="O2812" t="s">
        <v>85</v>
      </c>
      <c r="P2812" t="s">
        <v>1387</v>
      </c>
      <c r="Q2812" t="s">
        <v>87</v>
      </c>
      <c r="R2812" t="s">
        <v>215</v>
      </c>
      <c r="T2812" t="s">
        <v>89</v>
      </c>
      <c r="U2812" t="s">
        <v>90</v>
      </c>
      <c r="V2812">
        <v>3.522367</v>
      </c>
      <c r="W2812">
        <v>38050.918391279462</v>
      </c>
      <c r="X2812">
        <v>22368.792954</v>
      </c>
      <c r="Y2812">
        <v>36399.263351000001</v>
      </c>
      <c r="Z2812">
        <v>25135.172359</v>
      </c>
      <c r="AA2812">
        <v>40407.756035203922</v>
      </c>
      <c r="AB2812">
        <v>38866.699978639175</v>
      </c>
      <c r="AC2812">
        <v>26468.051010768242</v>
      </c>
      <c r="AP2812">
        <v>18728.934842999999</v>
      </c>
      <c r="AQ2812">
        <v>34533.752657433128</v>
      </c>
      <c r="AR2812">
        <v>38061.427945070114</v>
      </c>
      <c r="AS2812">
        <v>38050.918391279462</v>
      </c>
      <c r="AT2812">
        <v>10802.655825267344</v>
      </c>
      <c r="AU2812" t="s">
        <v>2003</v>
      </c>
      <c r="AV2812">
        <v>40</v>
      </c>
      <c r="AW2812">
        <v>270.06639563168358</v>
      </c>
      <c r="AX2812">
        <v>11.252766484653483</v>
      </c>
    </row>
    <row r="2813" spans="1:50" hidden="1" x14ac:dyDescent="0.3">
      <c r="A2813" t="s">
        <v>3681</v>
      </c>
      <c r="B2813" t="s">
        <v>1766</v>
      </c>
      <c r="D2813">
        <v>601</v>
      </c>
      <c r="F2813">
        <v>5</v>
      </c>
      <c r="G2813" t="s">
        <v>2005</v>
      </c>
      <c r="H2813" t="s">
        <v>94</v>
      </c>
      <c r="I2813" t="s">
        <v>104</v>
      </c>
      <c r="J2813" t="s">
        <v>210</v>
      </c>
      <c r="K2813" t="s">
        <v>97</v>
      </c>
      <c r="L2813" t="s">
        <v>98</v>
      </c>
      <c r="M2813" t="s">
        <v>648</v>
      </c>
      <c r="N2813" t="s">
        <v>100</v>
      </c>
      <c r="O2813" t="s">
        <v>85</v>
      </c>
      <c r="P2813" t="s">
        <v>1387</v>
      </c>
      <c r="Q2813" t="s">
        <v>87</v>
      </c>
      <c r="R2813" t="s">
        <v>107</v>
      </c>
      <c r="T2813" t="s">
        <v>89</v>
      </c>
      <c r="U2813" t="s">
        <v>90</v>
      </c>
      <c r="V2813">
        <v>0.80310000000000004</v>
      </c>
      <c r="W2813">
        <v>704.50920793524961</v>
      </c>
      <c r="X2813">
        <v>517.19637499999999</v>
      </c>
      <c r="Y2813">
        <v>581.44438600000001</v>
      </c>
      <c r="Z2813">
        <v>401.95152400000001</v>
      </c>
      <c r="AA2813">
        <v>557.63759548007386</v>
      </c>
      <c r="AB2813">
        <v>582.7617895210094</v>
      </c>
      <c r="AC2813">
        <v>638.49002438280922</v>
      </c>
      <c r="AP2813">
        <v>305.59311500000001</v>
      </c>
      <c r="AQ2813">
        <v>670.58675177603254</v>
      </c>
      <c r="AR2813">
        <v>704.70379134426662</v>
      </c>
      <c r="AS2813">
        <v>704.50920793524961</v>
      </c>
      <c r="AT2813">
        <v>877.23721570819271</v>
      </c>
      <c r="AU2813" t="s">
        <v>2006</v>
      </c>
      <c r="AV2813">
        <v>50</v>
      </c>
      <c r="AW2813">
        <v>17.544744314163854</v>
      </c>
      <c r="AX2813">
        <v>0.73103101309016061</v>
      </c>
    </row>
    <row r="2814" spans="1:50" hidden="1" x14ac:dyDescent="0.3">
      <c r="A2814" t="s">
        <v>3682</v>
      </c>
      <c r="B2814" t="s">
        <v>1766</v>
      </c>
      <c r="D2814">
        <v>617</v>
      </c>
      <c r="F2814">
        <v>5</v>
      </c>
      <c r="G2814" t="s">
        <v>647</v>
      </c>
      <c r="H2814" t="s">
        <v>94</v>
      </c>
      <c r="I2814" t="s">
        <v>104</v>
      </c>
      <c r="J2814" t="s">
        <v>210</v>
      </c>
      <c r="K2814" t="s">
        <v>125</v>
      </c>
      <c r="L2814" t="s">
        <v>82</v>
      </c>
      <c r="M2814" t="s">
        <v>648</v>
      </c>
      <c r="N2814" t="s">
        <v>100</v>
      </c>
      <c r="O2814" t="s">
        <v>85</v>
      </c>
      <c r="P2814" t="s">
        <v>1387</v>
      </c>
      <c r="Q2814" t="s">
        <v>87</v>
      </c>
      <c r="R2814" t="s">
        <v>107</v>
      </c>
      <c r="T2814" t="s">
        <v>89</v>
      </c>
      <c r="U2814" t="s">
        <v>90</v>
      </c>
      <c r="V2814">
        <v>0.52835500000000002</v>
      </c>
      <c r="W2814">
        <v>1509.2306362551815</v>
      </c>
      <c r="X2814">
        <v>1176.2063450000001</v>
      </c>
      <c r="Y2814">
        <v>746.38953600000002</v>
      </c>
      <c r="Z2814">
        <v>536.19228999999996</v>
      </c>
      <c r="AA2814">
        <v>1598.7493060246495</v>
      </c>
      <c r="AB2814">
        <v>1146.9317097484611</v>
      </c>
      <c r="AC2814">
        <v>1594.420060888094</v>
      </c>
      <c r="AP2814">
        <v>1079.582486</v>
      </c>
      <c r="AQ2814">
        <v>1230.7076999741139</v>
      </c>
      <c r="AR2814">
        <v>1509.6474813991308</v>
      </c>
      <c r="AS2814">
        <v>1509.2306362551815</v>
      </c>
      <c r="AT2814">
        <v>2856.4708127209574</v>
      </c>
      <c r="AU2814" t="s">
        <v>2008</v>
      </c>
      <c r="AV2814">
        <v>270</v>
      </c>
      <c r="AW2814">
        <v>10.579521528596139</v>
      </c>
      <c r="AX2814">
        <v>0.44081339702483913</v>
      </c>
    </row>
    <row r="2815" spans="1:50" hidden="1" x14ac:dyDescent="0.3">
      <c r="A2815" t="s">
        <v>3683</v>
      </c>
      <c r="B2815" t="s">
        <v>1766</v>
      </c>
      <c r="D2815">
        <v>61</v>
      </c>
      <c r="F2815">
        <v>5</v>
      </c>
      <c r="G2815" t="s">
        <v>651</v>
      </c>
      <c r="H2815" t="s">
        <v>78</v>
      </c>
      <c r="I2815" t="s">
        <v>79</v>
      </c>
      <c r="J2815" t="s">
        <v>111</v>
      </c>
      <c r="K2815" t="s">
        <v>81</v>
      </c>
      <c r="L2815" t="s">
        <v>82</v>
      </c>
      <c r="M2815" t="s">
        <v>129</v>
      </c>
      <c r="N2815" t="s">
        <v>84</v>
      </c>
      <c r="O2815" t="s">
        <v>85</v>
      </c>
      <c r="P2815" t="s">
        <v>1387</v>
      </c>
      <c r="Q2815" t="s">
        <v>271</v>
      </c>
      <c r="R2815" t="s">
        <v>107</v>
      </c>
      <c r="T2815" t="s">
        <v>89</v>
      </c>
      <c r="U2815" t="s">
        <v>90</v>
      </c>
      <c r="V2815">
        <v>0.70447300000000002</v>
      </c>
      <c r="W2815">
        <v>0.58509905714771127</v>
      </c>
      <c r="X2815">
        <v>0</v>
      </c>
      <c r="Y2815">
        <v>0</v>
      </c>
      <c r="Z2815">
        <v>0.35223650000000001</v>
      </c>
      <c r="AA2815">
        <v>0</v>
      </c>
      <c r="AB2815">
        <v>0</v>
      </c>
      <c r="AC2815">
        <v>0</v>
      </c>
      <c r="AP2815">
        <v>0</v>
      </c>
      <c r="AQ2815">
        <v>0.59755678391979272</v>
      </c>
      <c r="AR2815">
        <v>0</v>
      </c>
      <c r="AS2815">
        <v>0.58509905714771127</v>
      </c>
      <c r="AT2815">
        <v>0.83054859043243856</v>
      </c>
      <c r="AU2815" t="s">
        <v>2805</v>
      </c>
      <c r="AV2815">
        <v>240</v>
      </c>
      <c r="AW2815">
        <v>3.4606191268018271E-3</v>
      </c>
      <c r="AX2815">
        <v>1.4419246361674281E-4</v>
      </c>
    </row>
    <row r="2816" spans="1:50" hidden="1" x14ac:dyDescent="0.3">
      <c r="A2816" t="s">
        <v>3684</v>
      </c>
      <c r="B2816" t="s">
        <v>1766</v>
      </c>
      <c r="D2816">
        <v>61</v>
      </c>
      <c r="F2816">
        <v>5</v>
      </c>
      <c r="G2816" t="s">
        <v>651</v>
      </c>
      <c r="H2816" t="s">
        <v>78</v>
      </c>
      <c r="I2816" t="s">
        <v>79</v>
      </c>
      <c r="J2816" t="s">
        <v>111</v>
      </c>
      <c r="K2816" t="s">
        <v>81</v>
      </c>
      <c r="L2816" t="s">
        <v>82</v>
      </c>
      <c r="M2816" t="s">
        <v>113</v>
      </c>
      <c r="N2816" t="s">
        <v>84</v>
      </c>
      <c r="O2816" t="s">
        <v>85</v>
      </c>
      <c r="P2816" t="s">
        <v>1387</v>
      </c>
      <c r="Q2816" t="s">
        <v>271</v>
      </c>
      <c r="R2816" t="s">
        <v>107</v>
      </c>
      <c r="T2816" t="s">
        <v>89</v>
      </c>
      <c r="U2816" t="s">
        <v>90</v>
      </c>
      <c r="V2816">
        <v>0.70447300000000002</v>
      </c>
      <c r="W2816">
        <v>0</v>
      </c>
      <c r="X2816">
        <v>0</v>
      </c>
      <c r="Y2816">
        <v>0</v>
      </c>
      <c r="Z2816">
        <v>0.35223650000000001</v>
      </c>
      <c r="AA2816">
        <v>0</v>
      </c>
      <c r="AB2816">
        <v>0</v>
      </c>
      <c r="AC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 t="s">
        <v>2805</v>
      </c>
      <c r="AV2816">
        <v>240</v>
      </c>
      <c r="AW2816">
        <v>0</v>
      </c>
      <c r="AX2816">
        <v>0</v>
      </c>
    </row>
    <row r="2817" spans="1:50" hidden="1" x14ac:dyDescent="0.3">
      <c r="A2817" t="s">
        <v>3685</v>
      </c>
      <c r="B2817" t="s">
        <v>1766</v>
      </c>
      <c r="D2817">
        <v>635</v>
      </c>
      <c r="F2817">
        <v>5</v>
      </c>
      <c r="G2817" t="s">
        <v>654</v>
      </c>
      <c r="H2817" t="s">
        <v>94</v>
      </c>
      <c r="I2817" t="s">
        <v>104</v>
      </c>
      <c r="J2817" t="s">
        <v>210</v>
      </c>
      <c r="K2817" t="s">
        <v>81</v>
      </c>
      <c r="L2817" t="s">
        <v>145</v>
      </c>
      <c r="M2817" t="s">
        <v>648</v>
      </c>
      <c r="N2817" t="s">
        <v>84</v>
      </c>
      <c r="O2817" t="s">
        <v>85</v>
      </c>
      <c r="P2817" t="s">
        <v>1387</v>
      </c>
      <c r="Q2817" t="s">
        <v>87</v>
      </c>
      <c r="R2817" t="s">
        <v>107</v>
      </c>
      <c r="T2817" t="s">
        <v>89</v>
      </c>
      <c r="U2817" t="s">
        <v>90</v>
      </c>
      <c r="V2817">
        <v>2.1134200000000001</v>
      </c>
      <c r="W2817">
        <v>0</v>
      </c>
      <c r="X2817">
        <v>0</v>
      </c>
      <c r="Y2817">
        <v>2616.0617269999998</v>
      </c>
      <c r="Z2817">
        <v>2363.8602879999999</v>
      </c>
      <c r="AA2817">
        <v>0</v>
      </c>
      <c r="AB2817">
        <v>0</v>
      </c>
      <c r="AC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 t="s">
        <v>2473</v>
      </c>
      <c r="AV2817">
        <v>60</v>
      </c>
      <c r="AW2817">
        <v>0</v>
      </c>
      <c r="AX2817">
        <v>0</v>
      </c>
    </row>
    <row r="2818" spans="1:50" hidden="1" x14ac:dyDescent="0.3">
      <c r="A2818" t="s">
        <v>3686</v>
      </c>
      <c r="B2818" t="s">
        <v>1766</v>
      </c>
      <c r="D2818">
        <v>640</v>
      </c>
      <c r="F2818">
        <v>5</v>
      </c>
      <c r="G2818" t="s">
        <v>660</v>
      </c>
      <c r="H2818" t="s">
        <v>94</v>
      </c>
      <c r="I2818" t="s">
        <v>104</v>
      </c>
      <c r="J2818" t="s">
        <v>210</v>
      </c>
      <c r="K2818" t="s">
        <v>81</v>
      </c>
      <c r="L2818" t="s">
        <v>82</v>
      </c>
      <c r="M2818" t="s">
        <v>648</v>
      </c>
      <c r="N2818" t="s">
        <v>84</v>
      </c>
      <c r="O2818" t="s">
        <v>85</v>
      </c>
      <c r="P2818" t="s">
        <v>1387</v>
      </c>
      <c r="Q2818" t="s">
        <v>87</v>
      </c>
      <c r="R2818" t="s">
        <v>107</v>
      </c>
      <c r="T2818" t="s">
        <v>89</v>
      </c>
      <c r="U2818" t="s">
        <v>90</v>
      </c>
      <c r="V2818">
        <v>2.1134200000000001</v>
      </c>
      <c r="W2818">
        <v>1178.3925770210249</v>
      </c>
      <c r="X2818">
        <v>1488.90443</v>
      </c>
      <c r="Y2818">
        <v>1180.697349</v>
      </c>
      <c r="Z2818">
        <v>757.66109500000005</v>
      </c>
      <c r="AA2818">
        <v>1601.7426186222035</v>
      </c>
      <c r="AB2818">
        <v>1195.2644354161889</v>
      </c>
      <c r="AC2818">
        <v>1331.0500508304578</v>
      </c>
      <c r="AP2818">
        <v>494.90908899999999</v>
      </c>
      <c r="AQ2818">
        <v>1258.9922369244105</v>
      </c>
      <c r="AR2818">
        <v>1178.7180456482824</v>
      </c>
      <c r="AS2818">
        <v>1178.3925770210249</v>
      </c>
      <c r="AT2818">
        <v>557.5761453099833</v>
      </c>
      <c r="AU2818" t="s">
        <v>2010</v>
      </c>
      <c r="AV2818">
        <v>80</v>
      </c>
      <c r="AW2818">
        <v>6.9697018163747915</v>
      </c>
      <c r="AX2818">
        <v>0.29040424234894963</v>
      </c>
    </row>
    <row r="2819" spans="1:50" hidden="1" x14ac:dyDescent="0.3">
      <c r="A2819" t="s">
        <v>3687</v>
      </c>
      <c r="B2819" t="s">
        <v>1766</v>
      </c>
      <c r="D2819">
        <v>646</v>
      </c>
      <c r="F2819">
        <v>5</v>
      </c>
      <c r="G2819" t="s">
        <v>2012</v>
      </c>
      <c r="H2819" t="s">
        <v>94</v>
      </c>
      <c r="I2819" t="s">
        <v>104</v>
      </c>
      <c r="J2819" t="s">
        <v>210</v>
      </c>
      <c r="K2819" t="s">
        <v>121</v>
      </c>
      <c r="L2819" t="s">
        <v>82</v>
      </c>
      <c r="M2819" t="s">
        <v>648</v>
      </c>
      <c r="N2819" t="s">
        <v>84</v>
      </c>
      <c r="O2819" t="s">
        <v>85</v>
      </c>
      <c r="P2819" t="s">
        <v>1387</v>
      </c>
      <c r="Q2819" t="s">
        <v>87</v>
      </c>
      <c r="R2819" t="s">
        <v>88</v>
      </c>
      <c r="T2819" t="s">
        <v>89</v>
      </c>
      <c r="U2819" t="s">
        <v>90</v>
      </c>
      <c r="V2819">
        <v>3.1701299999999999</v>
      </c>
      <c r="W2819">
        <v>15264.592675016636</v>
      </c>
      <c r="X2819">
        <v>14707.290370000001</v>
      </c>
      <c r="Y2819">
        <v>19757.835867999998</v>
      </c>
      <c r="Z2819">
        <v>14980.449665</v>
      </c>
      <c r="AA2819">
        <v>13965.96642595845</v>
      </c>
      <c r="AB2819">
        <v>13565.550535048762</v>
      </c>
      <c r="AC2819">
        <v>13102.550500363324</v>
      </c>
      <c r="AP2819">
        <v>7099.2750379999998</v>
      </c>
      <c r="AQ2819">
        <v>16622.981873905206</v>
      </c>
      <c r="AR2819">
        <v>15441.025631201508</v>
      </c>
      <c r="AS2819">
        <v>15264.592675016636</v>
      </c>
      <c r="AT2819">
        <v>4815.1314536049431</v>
      </c>
      <c r="AU2819" t="s">
        <v>2013</v>
      </c>
      <c r="AV2819">
        <v>60</v>
      </c>
      <c r="AW2819">
        <v>80.252190893415715</v>
      </c>
      <c r="AX2819">
        <v>3.3438412872256547</v>
      </c>
    </row>
    <row r="2820" spans="1:50" hidden="1" x14ac:dyDescent="0.3">
      <c r="A2820" t="s">
        <v>3688</v>
      </c>
      <c r="B2820" t="s">
        <v>1766</v>
      </c>
      <c r="D2820">
        <v>701</v>
      </c>
      <c r="F2820">
        <v>5</v>
      </c>
      <c r="G2820" t="s">
        <v>666</v>
      </c>
      <c r="H2820" t="s">
        <v>94</v>
      </c>
      <c r="I2820" t="s">
        <v>104</v>
      </c>
      <c r="J2820" t="s">
        <v>528</v>
      </c>
      <c r="K2820" t="s">
        <v>97</v>
      </c>
      <c r="L2820" t="s">
        <v>98</v>
      </c>
      <c r="M2820" t="s">
        <v>529</v>
      </c>
      <c r="N2820" t="s">
        <v>100</v>
      </c>
      <c r="O2820" t="s">
        <v>85</v>
      </c>
      <c r="P2820" t="s">
        <v>1387</v>
      </c>
      <c r="Q2820" t="s">
        <v>87</v>
      </c>
      <c r="R2820" t="s">
        <v>107</v>
      </c>
      <c r="T2820" t="s">
        <v>89</v>
      </c>
      <c r="U2820" t="s">
        <v>90</v>
      </c>
      <c r="V2820">
        <v>0.80310000000000004</v>
      </c>
      <c r="W2820">
        <v>0</v>
      </c>
      <c r="X2820">
        <v>0</v>
      </c>
      <c r="Y2820">
        <v>0</v>
      </c>
      <c r="Z2820">
        <v>889.09860600000002</v>
      </c>
      <c r="AA2820">
        <v>0</v>
      </c>
      <c r="AB2820">
        <v>0</v>
      </c>
      <c r="AC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 t="s">
        <v>2015</v>
      </c>
      <c r="AV2820">
        <v>50</v>
      </c>
      <c r="AW2820">
        <v>0</v>
      </c>
      <c r="AX2820">
        <v>0</v>
      </c>
    </row>
    <row r="2821" spans="1:50" hidden="1" x14ac:dyDescent="0.3">
      <c r="A2821" t="s">
        <v>3689</v>
      </c>
      <c r="B2821" t="s">
        <v>1766</v>
      </c>
      <c r="D2821">
        <v>703</v>
      </c>
      <c r="F2821">
        <v>5</v>
      </c>
      <c r="G2821" t="s">
        <v>2017</v>
      </c>
      <c r="H2821" t="s">
        <v>94</v>
      </c>
      <c r="I2821" t="s">
        <v>104</v>
      </c>
      <c r="J2821" t="s">
        <v>528</v>
      </c>
      <c r="K2821" t="s">
        <v>97</v>
      </c>
      <c r="L2821" t="s">
        <v>98</v>
      </c>
      <c r="M2821" t="s">
        <v>529</v>
      </c>
      <c r="N2821" t="s">
        <v>100</v>
      </c>
      <c r="O2821" t="s">
        <v>85</v>
      </c>
      <c r="P2821" t="s">
        <v>1387</v>
      </c>
      <c r="Q2821" t="s">
        <v>87</v>
      </c>
      <c r="R2821" t="s">
        <v>215</v>
      </c>
      <c r="T2821" t="s">
        <v>89</v>
      </c>
      <c r="U2821" t="s">
        <v>90</v>
      </c>
      <c r="V2821">
        <v>0.80310000000000004</v>
      </c>
      <c r="W2821">
        <v>786.19320786326136</v>
      </c>
      <c r="X2821">
        <v>678.75333000000001</v>
      </c>
      <c r="Y2821">
        <v>0</v>
      </c>
      <c r="Z2821">
        <v>0</v>
      </c>
      <c r="AA2821">
        <v>539.71521486041502</v>
      </c>
      <c r="AB2821">
        <v>738.73869280150222</v>
      </c>
      <c r="AC2821">
        <v>683.20002609020571</v>
      </c>
      <c r="AP2821">
        <v>300.04132099999998</v>
      </c>
      <c r="AQ2821">
        <v>672.37778696654505</v>
      </c>
      <c r="AR2821">
        <v>786.41035215720228</v>
      </c>
      <c r="AS2821">
        <v>786.19320786326136</v>
      </c>
      <c r="AT2821">
        <v>978.9480859958428</v>
      </c>
      <c r="AU2821" t="s">
        <v>2018</v>
      </c>
      <c r="AV2821">
        <v>50</v>
      </c>
      <c r="AW2821">
        <v>19.578961719916855</v>
      </c>
      <c r="AX2821">
        <v>0.81579007166320228</v>
      </c>
    </row>
    <row r="2822" spans="1:50" hidden="1" x14ac:dyDescent="0.3">
      <c r="A2822" t="s">
        <v>3690</v>
      </c>
      <c r="B2822" t="s">
        <v>1766</v>
      </c>
      <c r="D2822">
        <v>710</v>
      </c>
      <c r="F2822">
        <v>5</v>
      </c>
      <c r="G2822" t="s">
        <v>672</v>
      </c>
      <c r="H2822" t="s">
        <v>94</v>
      </c>
      <c r="I2822" t="s">
        <v>104</v>
      </c>
      <c r="J2822" t="s">
        <v>528</v>
      </c>
      <c r="K2822" t="s">
        <v>168</v>
      </c>
      <c r="L2822" t="s">
        <v>82</v>
      </c>
      <c r="M2822" t="s">
        <v>529</v>
      </c>
      <c r="N2822" t="s">
        <v>100</v>
      </c>
      <c r="O2822" t="s">
        <v>85</v>
      </c>
      <c r="P2822" t="s">
        <v>1387</v>
      </c>
      <c r="Q2822" t="s">
        <v>87</v>
      </c>
      <c r="R2822" t="s">
        <v>88</v>
      </c>
      <c r="T2822" t="s">
        <v>89</v>
      </c>
      <c r="U2822" t="s">
        <v>90</v>
      </c>
      <c r="V2822">
        <v>0.31701299999999999</v>
      </c>
      <c r="W2822">
        <v>3564.8636877241274</v>
      </c>
      <c r="X2822">
        <v>2619.3199209999998</v>
      </c>
      <c r="Y2822">
        <v>1938.1118220000001</v>
      </c>
      <c r="Z2822">
        <v>865.18156199999999</v>
      </c>
      <c r="AA2822">
        <v>2654.863353259434</v>
      </c>
      <c r="AB2822">
        <v>2688.9948893346391</v>
      </c>
      <c r="AC2822">
        <v>2761.1901054449868</v>
      </c>
      <c r="AP2822">
        <v>2150.30213</v>
      </c>
      <c r="AQ2822">
        <v>3617.3660681427573</v>
      </c>
      <c r="AR2822">
        <v>3565.8482927814148</v>
      </c>
      <c r="AS2822">
        <v>3564.8636877241274</v>
      </c>
      <c r="AT2822">
        <v>11245.165616943556</v>
      </c>
      <c r="AU2822" t="s">
        <v>2020</v>
      </c>
      <c r="AV2822">
        <v>423</v>
      </c>
      <c r="AW2822">
        <v>26.584315879299186</v>
      </c>
      <c r="AX2822">
        <v>1.1076798283041327</v>
      </c>
    </row>
    <row r="2823" spans="1:50" hidden="1" x14ac:dyDescent="0.3">
      <c r="A2823" t="s">
        <v>3691</v>
      </c>
      <c r="B2823" t="s">
        <v>1766</v>
      </c>
      <c r="D2823">
        <v>717</v>
      </c>
      <c r="F2823">
        <v>5</v>
      </c>
      <c r="G2823" t="s">
        <v>675</v>
      </c>
      <c r="H2823" t="s">
        <v>94</v>
      </c>
      <c r="I2823" t="s">
        <v>104</v>
      </c>
      <c r="J2823" t="s">
        <v>528</v>
      </c>
      <c r="K2823" t="s">
        <v>125</v>
      </c>
      <c r="L2823" t="s">
        <v>82</v>
      </c>
      <c r="M2823" t="s">
        <v>529</v>
      </c>
      <c r="N2823" t="s">
        <v>100</v>
      </c>
      <c r="O2823" t="s">
        <v>85</v>
      </c>
      <c r="P2823" t="s">
        <v>1387</v>
      </c>
      <c r="Q2823" t="s">
        <v>87</v>
      </c>
      <c r="R2823" t="s">
        <v>88</v>
      </c>
      <c r="T2823" t="s">
        <v>89</v>
      </c>
      <c r="U2823" t="s">
        <v>90</v>
      </c>
      <c r="V2823">
        <v>0.52835500000000002</v>
      </c>
      <c r="W2823">
        <v>1982.7081798014929</v>
      </c>
      <c r="X2823">
        <v>1626.4528519999999</v>
      </c>
      <c r="Y2823">
        <v>1092.550109</v>
      </c>
      <c r="Z2823">
        <v>683.69139399999995</v>
      </c>
      <c r="AA2823">
        <v>1893.4486371497057</v>
      </c>
      <c r="AB2823">
        <v>1660.7344238177561</v>
      </c>
      <c r="AC2823">
        <v>2057.7200785807054</v>
      </c>
      <c r="AP2823">
        <v>953.64556200000004</v>
      </c>
      <c r="AQ2823">
        <v>1980.1926881861889</v>
      </c>
      <c r="AR2823">
        <v>1983.2557980758404</v>
      </c>
      <c r="AS2823">
        <v>1982.7081798014929</v>
      </c>
      <c r="AT2823">
        <v>3752.6060694069192</v>
      </c>
      <c r="AU2823" t="s">
        <v>2022</v>
      </c>
      <c r="AV2823">
        <v>270</v>
      </c>
      <c r="AW2823">
        <v>13.898540997803405</v>
      </c>
      <c r="AX2823">
        <v>0.5791058749084752</v>
      </c>
    </row>
    <row r="2824" spans="1:50" hidden="1" x14ac:dyDescent="0.3">
      <c r="A2824" t="s">
        <v>3692</v>
      </c>
      <c r="B2824" t="s">
        <v>1766</v>
      </c>
      <c r="D2824">
        <v>720</v>
      </c>
      <c r="F2824">
        <v>5</v>
      </c>
      <c r="G2824" t="s">
        <v>678</v>
      </c>
      <c r="H2824" t="s">
        <v>94</v>
      </c>
      <c r="I2824" t="s">
        <v>104</v>
      </c>
      <c r="J2824" t="s">
        <v>528</v>
      </c>
      <c r="K2824" t="s">
        <v>133</v>
      </c>
      <c r="L2824" t="s">
        <v>98</v>
      </c>
      <c r="M2824" t="s">
        <v>529</v>
      </c>
      <c r="N2824" t="s">
        <v>100</v>
      </c>
      <c r="O2824" t="s">
        <v>85</v>
      </c>
      <c r="P2824" t="s">
        <v>1387</v>
      </c>
      <c r="Q2824" t="s">
        <v>87</v>
      </c>
      <c r="R2824" t="s">
        <v>107</v>
      </c>
      <c r="T2824" t="s">
        <v>89</v>
      </c>
      <c r="U2824" t="s">
        <v>90</v>
      </c>
      <c r="V2824">
        <v>1.268052</v>
      </c>
      <c r="W2824">
        <v>0</v>
      </c>
      <c r="X2824">
        <v>0</v>
      </c>
      <c r="Y2824">
        <v>152.80026599999999</v>
      </c>
      <c r="Z2824">
        <v>371.32789400000001</v>
      </c>
      <c r="AA2824">
        <v>0</v>
      </c>
      <c r="AB2824">
        <v>0</v>
      </c>
      <c r="AC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 t="s">
        <v>2024</v>
      </c>
      <c r="AV2824">
        <v>40</v>
      </c>
      <c r="AW2824">
        <v>0</v>
      </c>
      <c r="AX2824">
        <v>0</v>
      </c>
    </row>
    <row r="2825" spans="1:50" hidden="1" x14ac:dyDescent="0.3">
      <c r="A2825" t="s">
        <v>3693</v>
      </c>
      <c r="B2825" t="s">
        <v>1766</v>
      </c>
      <c r="D2825">
        <v>722</v>
      </c>
      <c r="F2825">
        <v>5</v>
      </c>
      <c r="G2825" t="s">
        <v>2026</v>
      </c>
      <c r="H2825" t="s">
        <v>94</v>
      </c>
      <c r="I2825" t="s">
        <v>104</v>
      </c>
      <c r="J2825" t="s">
        <v>528</v>
      </c>
      <c r="K2825" t="s">
        <v>133</v>
      </c>
      <c r="L2825" t="s">
        <v>98</v>
      </c>
      <c r="M2825" t="s">
        <v>529</v>
      </c>
      <c r="N2825" t="s">
        <v>100</v>
      </c>
      <c r="O2825" t="s">
        <v>85</v>
      </c>
      <c r="P2825" t="s">
        <v>1387</v>
      </c>
      <c r="Q2825" t="s">
        <v>87</v>
      </c>
      <c r="R2825" t="s">
        <v>215</v>
      </c>
      <c r="T2825" t="s">
        <v>89</v>
      </c>
      <c r="U2825" t="s">
        <v>90</v>
      </c>
      <c r="V2825">
        <v>1.268052</v>
      </c>
      <c r="W2825">
        <v>350.12852129356838</v>
      </c>
      <c r="X2825">
        <v>346.49520899999999</v>
      </c>
      <c r="Y2825">
        <v>0</v>
      </c>
      <c r="Z2825">
        <v>0</v>
      </c>
      <c r="AA2825">
        <v>276.88494127551144</v>
      </c>
      <c r="AB2825">
        <v>325.40379084315293</v>
      </c>
      <c r="AC2825">
        <v>309.89001183415348</v>
      </c>
      <c r="AP2825">
        <v>144.43486899999999</v>
      </c>
      <c r="AQ2825">
        <v>364.22244448242463</v>
      </c>
      <c r="AR2825">
        <v>350.22522578018123</v>
      </c>
      <c r="AS2825">
        <v>350.12852129356838</v>
      </c>
      <c r="AT2825">
        <v>276.1152707409226</v>
      </c>
      <c r="AU2825" t="s">
        <v>2027</v>
      </c>
      <c r="AV2825">
        <v>40</v>
      </c>
      <c r="AW2825">
        <v>6.9028817685230646</v>
      </c>
      <c r="AX2825">
        <v>0.28762007368846104</v>
      </c>
    </row>
    <row r="2826" spans="1:50" hidden="1" x14ac:dyDescent="0.3">
      <c r="A2826" t="s">
        <v>3694</v>
      </c>
      <c r="B2826" t="s">
        <v>1766</v>
      </c>
      <c r="D2826">
        <v>727</v>
      </c>
      <c r="F2826">
        <v>5</v>
      </c>
      <c r="G2826" t="s">
        <v>681</v>
      </c>
      <c r="H2826" t="s">
        <v>94</v>
      </c>
      <c r="I2826" t="s">
        <v>104</v>
      </c>
      <c r="J2826" t="s">
        <v>528</v>
      </c>
      <c r="K2826" t="s">
        <v>137</v>
      </c>
      <c r="L2826" t="s">
        <v>82</v>
      </c>
      <c r="M2826" t="s">
        <v>529</v>
      </c>
      <c r="N2826" t="s">
        <v>100</v>
      </c>
      <c r="O2826" t="s">
        <v>85</v>
      </c>
      <c r="P2826" t="s">
        <v>1387</v>
      </c>
      <c r="Q2826" t="s">
        <v>87</v>
      </c>
      <c r="R2826" t="s">
        <v>107</v>
      </c>
      <c r="T2826" t="s">
        <v>89</v>
      </c>
      <c r="U2826" t="s">
        <v>90</v>
      </c>
      <c r="V2826">
        <v>1.0567101091933779</v>
      </c>
      <c r="W2826">
        <v>3266.2361449911664</v>
      </c>
      <c r="X2826">
        <v>0</v>
      </c>
      <c r="Y2826">
        <v>0</v>
      </c>
      <c r="Z2826">
        <v>0</v>
      </c>
      <c r="AA2826">
        <v>2734.158030350854</v>
      </c>
      <c r="AB2826">
        <v>3431.272438415167</v>
      </c>
      <c r="AC2826">
        <v>3752.6601433074884</v>
      </c>
      <c r="AP2826">
        <v>1777.7936979999999</v>
      </c>
      <c r="AQ2826">
        <v>3532.840866861874</v>
      </c>
      <c r="AR2826">
        <v>3267.1382699834139</v>
      </c>
      <c r="AS2826">
        <v>3266.2361449911664</v>
      </c>
      <c r="AT2826">
        <v>3090.9481385433073</v>
      </c>
      <c r="AU2826" t="s">
        <v>2816</v>
      </c>
      <c r="AV2826">
        <v>150</v>
      </c>
      <c r="AW2826">
        <v>20.60632092362205</v>
      </c>
      <c r="AX2826">
        <v>0.85859670515091879</v>
      </c>
    </row>
    <row r="2827" spans="1:50" hidden="1" x14ac:dyDescent="0.3">
      <c r="A2827" t="s">
        <v>3695</v>
      </c>
      <c r="B2827" t="s">
        <v>1766</v>
      </c>
      <c r="D2827">
        <v>728</v>
      </c>
      <c r="F2827">
        <v>5</v>
      </c>
      <c r="G2827" t="s">
        <v>684</v>
      </c>
      <c r="H2827" t="s">
        <v>94</v>
      </c>
      <c r="I2827" t="s">
        <v>104</v>
      </c>
      <c r="J2827" t="s">
        <v>528</v>
      </c>
      <c r="K2827" t="s">
        <v>137</v>
      </c>
      <c r="L2827" t="s">
        <v>98</v>
      </c>
      <c r="M2827" t="s">
        <v>529</v>
      </c>
      <c r="N2827" t="s">
        <v>84</v>
      </c>
      <c r="O2827" t="s">
        <v>85</v>
      </c>
      <c r="P2827" t="s">
        <v>1387</v>
      </c>
      <c r="Q2827" t="s">
        <v>87</v>
      </c>
      <c r="R2827" t="s">
        <v>107</v>
      </c>
      <c r="T2827" t="s">
        <v>89</v>
      </c>
      <c r="U2827" t="s">
        <v>90</v>
      </c>
      <c r="V2827">
        <v>2.1134200000000001</v>
      </c>
      <c r="W2827">
        <v>0</v>
      </c>
      <c r="X2827">
        <v>0</v>
      </c>
      <c r="Y2827">
        <v>0</v>
      </c>
      <c r="Z2827">
        <v>35.928140999999997</v>
      </c>
      <c r="AA2827">
        <v>0</v>
      </c>
      <c r="AB2827">
        <v>0</v>
      </c>
      <c r="AC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 t="s">
        <v>2029</v>
      </c>
      <c r="AV2827">
        <v>40</v>
      </c>
      <c r="AW2827">
        <v>0</v>
      </c>
      <c r="AX2827">
        <v>0</v>
      </c>
    </row>
    <row r="2828" spans="1:50" hidden="1" x14ac:dyDescent="0.3">
      <c r="A2828" t="s">
        <v>3696</v>
      </c>
      <c r="B2828" t="s">
        <v>1766</v>
      </c>
      <c r="D2828">
        <v>72</v>
      </c>
      <c r="F2828">
        <v>5</v>
      </c>
      <c r="G2828" t="s">
        <v>687</v>
      </c>
      <c r="H2828" t="s">
        <v>251</v>
      </c>
      <c r="I2828" t="s">
        <v>252</v>
      </c>
      <c r="J2828" t="s">
        <v>253</v>
      </c>
      <c r="K2828" t="s">
        <v>133</v>
      </c>
      <c r="L2828" t="s">
        <v>82</v>
      </c>
      <c r="M2828" t="s">
        <v>254</v>
      </c>
      <c r="N2828" t="s">
        <v>100</v>
      </c>
      <c r="O2828" t="s">
        <v>85</v>
      </c>
      <c r="P2828" t="s">
        <v>1387</v>
      </c>
      <c r="Q2828" t="s">
        <v>87</v>
      </c>
      <c r="R2828" t="s">
        <v>88</v>
      </c>
      <c r="T2828" t="s">
        <v>89</v>
      </c>
      <c r="U2828" t="s">
        <v>90</v>
      </c>
      <c r="V2828">
        <v>0.63402599999999998</v>
      </c>
      <c r="W2828">
        <v>17514.815165610758</v>
      </c>
      <c r="X2828">
        <v>11879.745328999999</v>
      </c>
      <c r="Y2828">
        <v>14462.767296</v>
      </c>
      <c r="Z2828">
        <v>10850.19275</v>
      </c>
      <c r="AA2828">
        <v>14687.842009487569</v>
      </c>
      <c r="AB2828">
        <v>13190.88817165517</v>
      </c>
      <c r="AC2828">
        <v>13177.090503209878</v>
      </c>
      <c r="AP2828">
        <v>11925.783828</v>
      </c>
      <c r="AQ2828">
        <v>16338.766727893155</v>
      </c>
      <c r="AR2828">
        <v>17519.652706986853</v>
      </c>
      <c r="AS2828">
        <v>17514.815165610758</v>
      </c>
      <c r="AT2828">
        <v>27624.758551874464</v>
      </c>
      <c r="AU2828" t="s">
        <v>2031</v>
      </c>
      <c r="AV2828">
        <v>270</v>
      </c>
      <c r="AW2828">
        <v>102.31392056249801</v>
      </c>
      <c r="AX2828">
        <v>4.2630800234374169</v>
      </c>
    </row>
    <row r="2829" spans="1:50" hidden="1" x14ac:dyDescent="0.3">
      <c r="A2829" t="s">
        <v>3697</v>
      </c>
      <c r="B2829" t="s">
        <v>1766</v>
      </c>
      <c r="D2829">
        <v>740</v>
      </c>
      <c r="F2829">
        <v>5</v>
      </c>
      <c r="G2829" t="s">
        <v>696</v>
      </c>
      <c r="H2829" t="s">
        <v>94</v>
      </c>
      <c r="I2829" t="s">
        <v>104</v>
      </c>
      <c r="J2829" t="s">
        <v>528</v>
      </c>
      <c r="K2829" t="s">
        <v>81</v>
      </c>
      <c r="L2829" t="s">
        <v>82</v>
      </c>
      <c r="M2829" t="s">
        <v>529</v>
      </c>
      <c r="N2829" t="s">
        <v>84</v>
      </c>
      <c r="O2829" t="s">
        <v>85</v>
      </c>
      <c r="P2829" t="s">
        <v>1387</v>
      </c>
      <c r="Q2829" t="s">
        <v>87</v>
      </c>
      <c r="R2829" t="s">
        <v>88</v>
      </c>
      <c r="T2829" t="s">
        <v>89</v>
      </c>
      <c r="U2829" t="s">
        <v>90</v>
      </c>
      <c r="V2829">
        <v>2.1134200000000001</v>
      </c>
      <c r="W2829">
        <v>3224.3074923385157</v>
      </c>
      <c r="X2829">
        <v>3823.1769829999998</v>
      </c>
      <c r="Y2829">
        <v>2410.3556410000001</v>
      </c>
      <c r="Z2829">
        <v>1292.0041610000001</v>
      </c>
      <c r="AA2829">
        <v>4038.4767289505075</v>
      </c>
      <c r="AB2829">
        <v>3729.5100359374119</v>
      </c>
      <c r="AC2829">
        <v>3148.1601202226871</v>
      </c>
      <c r="AP2829">
        <v>1270.9165820000001</v>
      </c>
      <c r="AQ2829">
        <v>3486.9187731938091</v>
      </c>
      <c r="AR2829">
        <v>3225.1980367579663</v>
      </c>
      <c r="AS2829">
        <v>3224.3074923385157</v>
      </c>
      <c r="AT2829">
        <v>1525.6349861071228</v>
      </c>
      <c r="AU2829" t="s">
        <v>2033</v>
      </c>
      <c r="AV2829">
        <v>80</v>
      </c>
      <c r="AW2829">
        <v>19.070437326339036</v>
      </c>
      <c r="AX2829">
        <v>0.79460155526412646</v>
      </c>
    </row>
    <row r="2830" spans="1:50" hidden="1" x14ac:dyDescent="0.3">
      <c r="A2830" t="s">
        <v>3698</v>
      </c>
      <c r="B2830" t="s">
        <v>1766</v>
      </c>
      <c r="D2830">
        <v>744</v>
      </c>
      <c r="F2830">
        <v>5</v>
      </c>
      <c r="G2830" t="s">
        <v>699</v>
      </c>
      <c r="H2830" t="s">
        <v>94</v>
      </c>
      <c r="I2830" t="s">
        <v>104</v>
      </c>
      <c r="J2830" t="s">
        <v>528</v>
      </c>
      <c r="K2830" t="s">
        <v>200</v>
      </c>
      <c r="L2830" t="s">
        <v>82</v>
      </c>
      <c r="M2830" t="s">
        <v>529</v>
      </c>
      <c r="N2830" t="s">
        <v>84</v>
      </c>
      <c r="O2830" t="s">
        <v>85</v>
      </c>
      <c r="P2830" t="s">
        <v>1387</v>
      </c>
      <c r="Q2830" t="s">
        <v>87</v>
      </c>
      <c r="R2830" t="s">
        <v>215</v>
      </c>
      <c r="T2830" t="s">
        <v>89</v>
      </c>
      <c r="U2830" t="s">
        <v>90</v>
      </c>
      <c r="V2830">
        <v>2.641775</v>
      </c>
      <c r="W2830">
        <v>1373.8182774016352</v>
      </c>
      <c r="X2830">
        <v>739.69705499999998</v>
      </c>
      <c r="Y2830">
        <v>2278.5311019999999</v>
      </c>
      <c r="Z2830">
        <v>1691.17643</v>
      </c>
      <c r="AA2830">
        <v>735.89122118530565</v>
      </c>
      <c r="AB2830">
        <v>941.13330711896322</v>
      </c>
      <c r="AC2830">
        <v>802.2800306376613</v>
      </c>
      <c r="AP2830">
        <v>279.43755900000002</v>
      </c>
      <c r="AQ2830">
        <v>1247.3002543018074</v>
      </c>
      <c r="AR2830">
        <v>1374.1977220430617</v>
      </c>
      <c r="AS2830">
        <v>1373.8182774016352</v>
      </c>
      <c r="AT2830">
        <v>520.03606567615907</v>
      </c>
      <c r="AU2830" t="s">
        <v>2035</v>
      </c>
      <c r="AV2830">
        <v>60</v>
      </c>
      <c r="AW2830">
        <v>8.6672677612693185</v>
      </c>
      <c r="AX2830">
        <v>0.36113615671955496</v>
      </c>
    </row>
    <row r="2831" spans="1:50" hidden="1" x14ac:dyDescent="0.3">
      <c r="A2831" t="s">
        <v>3699</v>
      </c>
      <c r="B2831" t="s">
        <v>1766</v>
      </c>
      <c r="D2831">
        <v>74</v>
      </c>
      <c r="F2831">
        <v>5</v>
      </c>
      <c r="G2831" t="s">
        <v>1162</v>
      </c>
      <c r="H2831" t="s">
        <v>251</v>
      </c>
      <c r="I2831" t="s">
        <v>252</v>
      </c>
      <c r="J2831" t="s">
        <v>253</v>
      </c>
      <c r="K2831" t="s">
        <v>133</v>
      </c>
      <c r="L2831" t="s">
        <v>82</v>
      </c>
      <c r="M2831" t="s">
        <v>254</v>
      </c>
      <c r="N2831" t="s">
        <v>100</v>
      </c>
      <c r="O2831" t="s">
        <v>85</v>
      </c>
      <c r="P2831" t="s">
        <v>1387</v>
      </c>
      <c r="Q2831" t="s">
        <v>271</v>
      </c>
      <c r="R2831" t="s">
        <v>107</v>
      </c>
      <c r="T2831" t="s">
        <v>89</v>
      </c>
      <c r="U2831" t="s">
        <v>90</v>
      </c>
      <c r="V2831">
        <v>0.63402599999999998</v>
      </c>
      <c r="W2831">
        <v>0</v>
      </c>
      <c r="X2831">
        <v>0</v>
      </c>
      <c r="Y2831">
        <v>54.526237000000002</v>
      </c>
      <c r="Z2831">
        <v>1.268052</v>
      </c>
      <c r="AA2831">
        <v>0</v>
      </c>
      <c r="AB2831">
        <v>0</v>
      </c>
      <c r="AC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 t="s">
        <v>2822</v>
      </c>
      <c r="AV2831">
        <v>270</v>
      </c>
      <c r="AW2831">
        <v>0</v>
      </c>
      <c r="AX2831">
        <v>0</v>
      </c>
    </row>
    <row r="2832" spans="1:50" hidden="1" x14ac:dyDescent="0.3">
      <c r="A2832" t="s">
        <v>3700</v>
      </c>
      <c r="B2832" t="s">
        <v>1766</v>
      </c>
      <c r="D2832">
        <v>760</v>
      </c>
      <c r="F2832">
        <v>5</v>
      </c>
      <c r="G2832" t="s">
        <v>702</v>
      </c>
      <c r="H2832" t="s">
        <v>94</v>
      </c>
      <c r="I2832" t="s">
        <v>104</v>
      </c>
      <c r="J2832" t="s">
        <v>528</v>
      </c>
      <c r="K2832" t="s">
        <v>81</v>
      </c>
      <c r="L2832" t="s">
        <v>145</v>
      </c>
      <c r="M2832" t="s">
        <v>529</v>
      </c>
      <c r="N2832" t="s">
        <v>84</v>
      </c>
      <c r="O2832" t="s">
        <v>85</v>
      </c>
      <c r="P2832" t="s">
        <v>1387</v>
      </c>
      <c r="Q2832" t="s">
        <v>87</v>
      </c>
      <c r="R2832" t="s">
        <v>107</v>
      </c>
      <c r="T2832" t="s">
        <v>89</v>
      </c>
      <c r="U2832" t="s">
        <v>90</v>
      </c>
      <c r="V2832">
        <v>2.1134200000000001</v>
      </c>
      <c r="W2832">
        <v>1113.8643717894931</v>
      </c>
      <c r="X2832">
        <v>1036.280297</v>
      </c>
      <c r="Y2832">
        <v>1566.748724</v>
      </c>
      <c r="Z2832">
        <v>1941.8808409999999</v>
      </c>
      <c r="AA2832">
        <v>1383.6842949943318</v>
      </c>
      <c r="AB2832">
        <v>988.97031208297767</v>
      </c>
      <c r="AC2832">
        <v>1055.5600403099786</v>
      </c>
      <c r="AP2832">
        <v>495.91386299999999</v>
      </c>
      <c r="AQ2832">
        <v>1081.2175874469713</v>
      </c>
      <c r="AR2832">
        <v>1114.1720179127858</v>
      </c>
      <c r="AS2832">
        <v>1113.8643717894931</v>
      </c>
      <c r="AT2832">
        <v>527.04354637956158</v>
      </c>
      <c r="AU2832" t="s">
        <v>2037</v>
      </c>
      <c r="AV2832">
        <v>60</v>
      </c>
      <c r="AW2832">
        <v>8.7840591063260263</v>
      </c>
      <c r="AX2832">
        <v>0.36600246276358445</v>
      </c>
    </row>
    <row r="2833" spans="1:50" hidden="1" x14ac:dyDescent="0.3">
      <c r="A2833" t="s">
        <v>3701</v>
      </c>
      <c r="B2833" t="s">
        <v>1766</v>
      </c>
      <c r="D2833">
        <v>763</v>
      </c>
      <c r="F2833">
        <v>5</v>
      </c>
      <c r="G2833" t="s">
        <v>708</v>
      </c>
      <c r="H2833" t="s">
        <v>94</v>
      </c>
      <c r="I2833" t="s">
        <v>104</v>
      </c>
      <c r="J2833" t="s">
        <v>528</v>
      </c>
      <c r="K2833" t="s">
        <v>200</v>
      </c>
      <c r="L2833" t="s">
        <v>145</v>
      </c>
      <c r="M2833" t="s">
        <v>529</v>
      </c>
      <c r="N2833" t="s">
        <v>84</v>
      </c>
      <c r="O2833" t="s">
        <v>85</v>
      </c>
      <c r="P2833" t="s">
        <v>1387</v>
      </c>
      <c r="Q2833" t="s">
        <v>87</v>
      </c>
      <c r="R2833" t="s">
        <v>215</v>
      </c>
      <c r="T2833" t="s">
        <v>89</v>
      </c>
      <c r="U2833" t="s">
        <v>90</v>
      </c>
      <c r="V2833">
        <v>3.522367</v>
      </c>
      <c r="W2833">
        <v>25332.318358248158</v>
      </c>
      <c r="X2833">
        <v>13308.383808</v>
      </c>
      <c r="Y2833">
        <v>16161.942172999999</v>
      </c>
      <c r="Z2833">
        <v>9428.4968179999996</v>
      </c>
      <c r="AA2833">
        <v>23832.825883256068</v>
      </c>
      <c r="AB2833">
        <v>22726.263612553343</v>
      </c>
      <c r="AC2833">
        <v>17590.540671751744</v>
      </c>
      <c r="AP2833">
        <v>9450.6976240000004</v>
      </c>
      <c r="AQ2833">
        <v>22469.403467838631</v>
      </c>
      <c r="AR2833">
        <v>25339.315071433637</v>
      </c>
      <c r="AS2833">
        <v>25332.318358248158</v>
      </c>
      <c r="AT2833">
        <v>7191.8452444757058</v>
      </c>
      <c r="AU2833" t="s">
        <v>2039</v>
      </c>
      <c r="AV2833">
        <v>40</v>
      </c>
      <c r="AW2833">
        <v>179.79613111189263</v>
      </c>
      <c r="AX2833">
        <v>7.4915054629955264</v>
      </c>
    </row>
    <row r="2834" spans="1:50" hidden="1" x14ac:dyDescent="0.3">
      <c r="A2834" t="s">
        <v>3702</v>
      </c>
      <c r="B2834" t="s">
        <v>1766</v>
      </c>
      <c r="D2834">
        <v>764</v>
      </c>
      <c r="F2834">
        <v>5</v>
      </c>
      <c r="G2834" t="s">
        <v>711</v>
      </c>
      <c r="H2834" t="s">
        <v>94</v>
      </c>
      <c r="I2834" t="s">
        <v>104</v>
      </c>
      <c r="J2834" t="s">
        <v>528</v>
      </c>
      <c r="K2834" t="s">
        <v>121</v>
      </c>
      <c r="L2834" t="s">
        <v>82</v>
      </c>
      <c r="M2834" t="s">
        <v>529</v>
      </c>
      <c r="N2834" t="s">
        <v>84</v>
      </c>
      <c r="O2834" t="s">
        <v>85</v>
      </c>
      <c r="P2834" t="s">
        <v>1387</v>
      </c>
      <c r="Q2834" t="s">
        <v>87</v>
      </c>
      <c r="R2834" t="s">
        <v>88</v>
      </c>
      <c r="T2834" t="s">
        <v>89</v>
      </c>
      <c r="U2834" t="s">
        <v>90</v>
      </c>
      <c r="V2834">
        <v>3.1701299999999999</v>
      </c>
      <c r="W2834">
        <v>24548.752194236578</v>
      </c>
      <c r="X2834">
        <v>23853.644658000001</v>
      </c>
      <c r="Y2834">
        <v>25678.582719999999</v>
      </c>
      <c r="Z2834">
        <v>18948.396178999999</v>
      </c>
      <c r="AA2834">
        <v>18407.169206151008</v>
      </c>
      <c r="AB2834">
        <v>25705.806769291386</v>
      </c>
      <c r="AC2834">
        <v>17579.000671311074</v>
      </c>
      <c r="AP2834">
        <v>17164.311978000002</v>
      </c>
      <c r="AQ2834">
        <v>25204.773702939678</v>
      </c>
      <c r="AR2834">
        <v>24555.532488710043</v>
      </c>
      <c r="AS2834">
        <v>24548.752194236578</v>
      </c>
      <c r="AT2834">
        <v>7743.7682979046849</v>
      </c>
      <c r="AU2834" t="s">
        <v>2041</v>
      </c>
      <c r="AV2834">
        <v>60</v>
      </c>
      <c r="AW2834">
        <v>129.06280496507807</v>
      </c>
      <c r="AX2834">
        <v>5.3776168735449197</v>
      </c>
    </row>
    <row r="2835" spans="1:50" hidden="1" x14ac:dyDescent="0.3">
      <c r="A2835" t="s">
        <v>3703</v>
      </c>
      <c r="B2835" t="s">
        <v>1766</v>
      </c>
      <c r="D2835">
        <v>766</v>
      </c>
      <c r="F2835">
        <v>5</v>
      </c>
      <c r="G2835" t="s">
        <v>714</v>
      </c>
      <c r="H2835" t="s">
        <v>94</v>
      </c>
      <c r="I2835" t="s">
        <v>104</v>
      </c>
      <c r="J2835" t="s">
        <v>528</v>
      </c>
      <c r="K2835" t="s">
        <v>168</v>
      </c>
      <c r="L2835" t="s">
        <v>82</v>
      </c>
      <c r="M2835" t="s">
        <v>529</v>
      </c>
      <c r="N2835" t="s">
        <v>100</v>
      </c>
      <c r="O2835" t="s">
        <v>85</v>
      </c>
      <c r="P2835" t="s">
        <v>1387</v>
      </c>
      <c r="Q2835" t="s">
        <v>271</v>
      </c>
      <c r="R2835" t="s">
        <v>107</v>
      </c>
      <c r="T2835" t="s">
        <v>89</v>
      </c>
      <c r="U2835" t="s">
        <v>90</v>
      </c>
      <c r="V2835">
        <v>0.31701299999999999</v>
      </c>
      <c r="W2835">
        <v>0</v>
      </c>
      <c r="X2835">
        <v>0</v>
      </c>
      <c r="Y2835">
        <v>1.268052</v>
      </c>
      <c r="Z2835">
        <v>27.315954000000001</v>
      </c>
      <c r="AA2835">
        <v>0</v>
      </c>
      <c r="AB2835">
        <v>0</v>
      </c>
      <c r="AC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 t="s">
        <v>2827</v>
      </c>
      <c r="AV2835">
        <v>423</v>
      </c>
      <c r="AW2835">
        <v>0</v>
      </c>
      <c r="AX2835">
        <v>0</v>
      </c>
    </row>
    <row r="2836" spans="1:50" hidden="1" x14ac:dyDescent="0.3">
      <c r="A2836" t="s">
        <v>3704</v>
      </c>
      <c r="B2836" t="s">
        <v>1766</v>
      </c>
      <c r="D2836">
        <v>780</v>
      </c>
      <c r="F2836">
        <v>5</v>
      </c>
      <c r="G2836" t="s">
        <v>717</v>
      </c>
      <c r="H2836" t="s">
        <v>94</v>
      </c>
      <c r="I2836" t="s">
        <v>95</v>
      </c>
      <c r="J2836" t="s">
        <v>96</v>
      </c>
      <c r="K2836" t="s">
        <v>81</v>
      </c>
      <c r="L2836" t="s">
        <v>82</v>
      </c>
      <c r="M2836" t="s">
        <v>99</v>
      </c>
      <c r="N2836" t="s">
        <v>84</v>
      </c>
      <c r="O2836" t="s">
        <v>85</v>
      </c>
      <c r="P2836" t="s">
        <v>1387</v>
      </c>
      <c r="Q2836" t="s">
        <v>271</v>
      </c>
      <c r="R2836" t="s">
        <v>107</v>
      </c>
      <c r="T2836" t="s">
        <v>89</v>
      </c>
      <c r="U2836" t="s">
        <v>90</v>
      </c>
      <c r="V2836">
        <v>0.70447300000000002</v>
      </c>
      <c r="W2836">
        <v>0</v>
      </c>
      <c r="X2836">
        <v>0</v>
      </c>
      <c r="Y2836">
        <v>8.4536805000000008</v>
      </c>
      <c r="Z2836">
        <v>41.916164500000001</v>
      </c>
      <c r="AA2836">
        <v>0</v>
      </c>
      <c r="AB2836">
        <v>0</v>
      </c>
      <c r="AC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 t="s">
        <v>3504</v>
      </c>
      <c r="AV2836">
        <v>240</v>
      </c>
      <c r="AW2836">
        <v>0</v>
      </c>
      <c r="AX2836">
        <v>0</v>
      </c>
    </row>
    <row r="2837" spans="1:50" hidden="1" x14ac:dyDescent="0.3">
      <c r="A2837" t="s">
        <v>3705</v>
      </c>
      <c r="B2837" t="s">
        <v>1766</v>
      </c>
      <c r="D2837">
        <v>780</v>
      </c>
      <c r="F2837">
        <v>5</v>
      </c>
      <c r="G2837" t="s">
        <v>717</v>
      </c>
      <c r="H2837" t="s">
        <v>94</v>
      </c>
      <c r="I2837" t="s">
        <v>104</v>
      </c>
      <c r="J2837" t="s">
        <v>210</v>
      </c>
      <c r="K2837" t="s">
        <v>81</v>
      </c>
      <c r="L2837" t="s">
        <v>82</v>
      </c>
      <c r="M2837" t="s">
        <v>513</v>
      </c>
      <c r="N2837" t="s">
        <v>84</v>
      </c>
      <c r="O2837" t="s">
        <v>85</v>
      </c>
      <c r="P2837" t="s">
        <v>1387</v>
      </c>
      <c r="Q2837" t="s">
        <v>271</v>
      </c>
      <c r="R2837" t="s">
        <v>107</v>
      </c>
      <c r="T2837" t="s">
        <v>89</v>
      </c>
      <c r="U2837" t="s">
        <v>90</v>
      </c>
      <c r="V2837">
        <v>0.70447300000000002</v>
      </c>
      <c r="W2837">
        <v>0</v>
      </c>
      <c r="X2837">
        <v>0</v>
      </c>
      <c r="Y2837">
        <v>8.4536805000000008</v>
      </c>
      <c r="Z2837">
        <v>41.916164500000001</v>
      </c>
      <c r="AA2837">
        <v>0</v>
      </c>
      <c r="AB2837">
        <v>0</v>
      </c>
      <c r="AC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 t="s">
        <v>3504</v>
      </c>
      <c r="AV2837">
        <v>240</v>
      </c>
      <c r="AW2837">
        <v>0</v>
      </c>
      <c r="AX2837">
        <v>0</v>
      </c>
    </row>
    <row r="2838" spans="1:50" hidden="1" x14ac:dyDescent="0.3">
      <c r="A2838" t="s">
        <v>3706</v>
      </c>
      <c r="B2838" t="s">
        <v>1766</v>
      </c>
      <c r="D2838">
        <v>783</v>
      </c>
      <c r="F2838">
        <v>5</v>
      </c>
      <c r="G2838" t="s">
        <v>721</v>
      </c>
      <c r="H2838" t="s">
        <v>94</v>
      </c>
      <c r="I2838" t="s">
        <v>95</v>
      </c>
      <c r="J2838" t="s">
        <v>96</v>
      </c>
      <c r="K2838" t="s">
        <v>81</v>
      </c>
      <c r="L2838" t="s">
        <v>82</v>
      </c>
      <c r="M2838" t="s">
        <v>99</v>
      </c>
      <c r="N2838" t="s">
        <v>84</v>
      </c>
      <c r="O2838" t="s">
        <v>85</v>
      </c>
      <c r="P2838" t="s">
        <v>1387</v>
      </c>
      <c r="Q2838" t="s">
        <v>271</v>
      </c>
      <c r="R2838" t="s">
        <v>107</v>
      </c>
      <c r="T2838" t="s">
        <v>89</v>
      </c>
      <c r="U2838" t="s">
        <v>90</v>
      </c>
      <c r="V2838">
        <v>0.70447300000000002</v>
      </c>
      <c r="W2838">
        <v>0</v>
      </c>
      <c r="X2838">
        <v>0</v>
      </c>
      <c r="Y2838">
        <v>7.0447329999999999</v>
      </c>
      <c r="Z2838">
        <v>9.5103904999999997</v>
      </c>
      <c r="AA2838">
        <v>1.0016714788071588</v>
      </c>
      <c r="AB2838">
        <v>0</v>
      </c>
      <c r="AC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 t="s">
        <v>3507</v>
      </c>
      <c r="AV2838">
        <v>240</v>
      </c>
      <c r="AW2838">
        <v>0</v>
      </c>
      <c r="AX2838">
        <v>0</v>
      </c>
    </row>
    <row r="2839" spans="1:50" hidden="1" x14ac:dyDescent="0.3">
      <c r="A2839" t="s">
        <v>3707</v>
      </c>
      <c r="B2839" t="s">
        <v>1766</v>
      </c>
      <c r="D2839">
        <v>783</v>
      </c>
      <c r="F2839">
        <v>5</v>
      </c>
      <c r="G2839" t="s">
        <v>721</v>
      </c>
      <c r="H2839" t="s">
        <v>94</v>
      </c>
      <c r="I2839" t="s">
        <v>104</v>
      </c>
      <c r="J2839" t="s">
        <v>528</v>
      </c>
      <c r="K2839" t="s">
        <v>81</v>
      </c>
      <c r="L2839" t="s">
        <v>82</v>
      </c>
      <c r="M2839" t="s">
        <v>529</v>
      </c>
      <c r="N2839" t="s">
        <v>84</v>
      </c>
      <c r="O2839" t="s">
        <v>85</v>
      </c>
      <c r="P2839" t="s">
        <v>1387</v>
      </c>
      <c r="Q2839" t="s">
        <v>271</v>
      </c>
      <c r="R2839" t="s">
        <v>107</v>
      </c>
      <c r="T2839" t="s">
        <v>89</v>
      </c>
      <c r="U2839" t="s">
        <v>90</v>
      </c>
      <c r="V2839">
        <v>0.70447300000000002</v>
      </c>
      <c r="W2839">
        <v>0</v>
      </c>
      <c r="X2839">
        <v>0</v>
      </c>
      <c r="Y2839">
        <v>7.0447329999999999</v>
      </c>
      <c r="Z2839">
        <v>9.5103904999999997</v>
      </c>
      <c r="AA2839">
        <v>0</v>
      </c>
      <c r="AB2839">
        <v>0</v>
      </c>
      <c r="AC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 t="s">
        <v>3507</v>
      </c>
      <c r="AV2839">
        <v>240</v>
      </c>
      <c r="AW2839">
        <v>0</v>
      </c>
      <c r="AX2839">
        <v>0</v>
      </c>
    </row>
    <row r="2840" spans="1:50" hidden="1" x14ac:dyDescent="0.3">
      <c r="A2840" t="s">
        <v>3708</v>
      </c>
      <c r="B2840" t="s">
        <v>1766</v>
      </c>
      <c r="D2840">
        <v>784</v>
      </c>
      <c r="F2840">
        <v>5</v>
      </c>
      <c r="G2840" t="s">
        <v>725</v>
      </c>
      <c r="H2840" t="s">
        <v>94</v>
      </c>
      <c r="I2840" t="s">
        <v>95</v>
      </c>
      <c r="J2840" t="s">
        <v>96</v>
      </c>
      <c r="K2840" t="s">
        <v>121</v>
      </c>
      <c r="L2840" t="s">
        <v>82</v>
      </c>
      <c r="M2840" t="s">
        <v>99</v>
      </c>
      <c r="N2840" t="s">
        <v>84</v>
      </c>
      <c r="O2840" t="s">
        <v>85</v>
      </c>
      <c r="P2840" t="s">
        <v>1387</v>
      </c>
      <c r="Q2840" t="s">
        <v>271</v>
      </c>
      <c r="R2840" t="s">
        <v>107</v>
      </c>
      <c r="T2840" t="s">
        <v>89</v>
      </c>
      <c r="U2840" t="s">
        <v>90</v>
      </c>
      <c r="V2840">
        <v>1.05671</v>
      </c>
      <c r="W2840">
        <v>0</v>
      </c>
      <c r="X2840">
        <v>0</v>
      </c>
      <c r="Y2840">
        <v>104.6143005</v>
      </c>
      <c r="Z2840">
        <v>42.268403999999997</v>
      </c>
      <c r="AA2840">
        <v>0</v>
      </c>
      <c r="AB2840">
        <v>0</v>
      </c>
      <c r="AC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 t="s">
        <v>3510</v>
      </c>
      <c r="AV2840">
        <v>180</v>
      </c>
      <c r="AW2840">
        <v>0</v>
      </c>
      <c r="AX2840">
        <v>0</v>
      </c>
    </row>
    <row r="2841" spans="1:50" hidden="1" x14ac:dyDescent="0.3">
      <c r="A2841" t="s">
        <v>3709</v>
      </c>
      <c r="B2841" t="s">
        <v>1766</v>
      </c>
      <c r="D2841">
        <v>784</v>
      </c>
      <c r="F2841">
        <v>5</v>
      </c>
      <c r="G2841" t="s">
        <v>725</v>
      </c>
      <c r="H2841" t="s">
        <v>94</v>
      </c>
      <c r="I2841" t="s">
        <v>104</v>
      </c>
      <c r="J2841" t="s">
        <v>528</v>
      </c>
      <c r="K2841" t="s">
        <v>121</v>
      </c>
      <c r="L2841" t="s">
        <v>82</v>
      </c>
      <c r="M2841" t="s">
        <v>529</v>
      </c>
      <c r="N2841" t="s">
        <v>84</v>
      </c>
      <c r="O2841" t="s">
        <v>85</v>
      </c>
      <c r="P2841" t="s">
        <v>1387</v>
      </c>
      <c r="Q2841" t="s">
        <v>271</v>
      </c>
      <c r="R2841" t="s">
        <v>107</v>
      </c>
      <c r="T2841" t="s">
        <v>89</v>
      </c>
      <c r="U2841" t="s">
        <v>90</v>
      </c>
      <c r="V2841">
        <v>1.05671</v>
      </c>
      <c r="W2841">
        <v>0</v>
      </c>
      <c r="X2841">
        <v>0</v>
      </c>
      <c r="Y2841">
        <v>104.6143005</v>
      </c>
      <c r="Z2841">
        <v>42.268403999999997</v>
      </c>
      <c r="AA2841">
        <v>0</v>
      </c>
      <c r="AB2841">
        <v>0</v>
      </c>
      <c r="AC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 t="s">
        <v>3510</v>
      </c>
      <c r="AV2841">
        <v>180</v>
      </c>
      <c r="AW2841">
        <v>0</v>
      </c>
      <c r="AX2841">
        <v>0</v>
      </c>
    </row>
    <row r="2842" spans="1:50" hidden="1" x14ac:dyDescent="0.3">
      <c r="A2842" t="s">
        <v>3710</v>
      </c>
      <c r="B2842" t="s">
        <v>1766</v>
      </c>
      <c r="D2842">
        <v>82</v>
      </c>
      <c r="F2842">
        <v>5</v>
      </c>
      <c r="G2842" t="s">
        <v>729</v>
      </c>
      <c r="H2842" t="s">
        <v>78</v>
      </c>
      <c r="I2842" t="s">
        <v>79</v>
      </c>
      <c r="J2842" t="s">
        <v>111</v>
      </c>
      <c r="K2842" t="s">
        <v>137</v>
      </c>
      <c r="L2842" t="s">
        <v>388</v>
      </c>
      <c r="M2842" t="s">
        <v>113</v>
      </c>
      <c r="N2842" t="s">
        <v>84</v>
      </c>
      <c r="O2842" t="s">
        <v>85</v>
      </c>
      <c r="P2842" t="s">
        <v>1387</v>
      </c>
      <c r="Q2842" t="s">
        <v>87</v>
      </c>
      <c r="R2842" t="s">
        <v>215</v>
      </c>
      <c r="T2842" t="s">
        <v>89</v>
      </c>
      <c r="U2842" t="s">
        <v>90</v>
      </c>
      <c r="V2842">
        <v>1.05671</v>
      </c>
      <c r="W2842">
        <v>603.94679274072155</v>
      </c>
      <c r="X2842">
        <v>778.26692100000002</v>
      </c>
      <c r="Y2842">
        <v>1410.1795030000001</v>
      </c>
      <c r="Z2842">
        <v>1171.010804</v>
      </c>
      <c r="AA2842">
        <v>1012.6788157722981</v>
      </c>
      <c r="AB2842">
        <v>677.63344900000004</v>
      </c>
      <c r="AC2842">
        <v>1087.4500415278017</v>
      </c>
      <c r="AP2842">
        <v>241.26110199999999</v>
      </c>
      <c r="AQ2842">
        <v>622.24713609258026</v>
      </c>
      <c r="AR2842">
        <v>604.11360110102783</v>
      </c>
      <c r="AS2842">
        <v>603.94679274072155</v>
      </c>
      <c r="AT2842">
        <v>571.53504058892372</v>
      </c>
      <c r="AU2842" t="s">
        <v>2043</v>
      </c>
      <c r="AV2842">
        <v>148</v>
      </c>
      <c r="AW2842">
        <v>3.8617232472224576</v>
      </c>
      <c r="AX2842">
        <v>0.16090513530093573</v>
      </c>
    </row>
    <row r="2843" spans="1:50" hidden="1" x14ac:dyDescent="0.3">
      <c r="A2843" t="s">
        <v>3711</v>
      </c>
      <c r="B2843" t="s">
        <v>1766</v>
      </c>
      <c r="D2843">
        <v>84</v>
      </c>
      <c r="F2843">
        <v>5</v>
      </c>
      <c r="G2843" t="s">
        <v>732</v>
      </c>
      <c r="H2843" t="s">
        <v>78</v>
      </c>
      <c r="I2843" t="s">
        <v>79</v>
      </c>
      <c r="J2843" t="s">
        <v>111</v>
      </c>
      <c r="K2843" t="s">
        <v>137</v>
      </c>
      <c r="L2843" t="s">
        <v>388</v>
      </c>
      <c r="M2843" t="s">
        <v>129</v>
      </c>
      <c r="N2843" t="s">
        <v>84</v>
      </c>
      <c r="O2843" t="s">
        <v>85</v>
      </c>
      <c r="P2843" t="s">
        <v>1387</v>
      </c>
      <c r="Q2843" t="s">
        <v>87</v>
      </c>
      <c r="R2843" t="s">
        <v>107</v>
      </c>
      <c r="T2843" t="s">
        <v>89</v>
      </c>
      <c r="U2843" t="s">
        <v>90</v>
      </c>
      <c r="V2843">
        <v>1.05671</v>
      </c>
      <c r="W2843">
        <v>475.02583944557085</v>
      </c>
      <c r="X2843">
        <v>573.26517999999999</v>
      </c>
      <c r="Y2843">
        <v>1126.276748</v>
      </c>
      <c r="Z2843">
        <v>1031.3489649999999</v>
      </c>
      <c r="AA2843">
        <v>655.72461614296412</v>
      </c>
      <c r="AB2843">
        <v>469.16004900000001</v>
      </c>
      <c r="AC2843">
        <v>815.99003116122208</v>
      </c>
      <c r="AP2843">
        <v>164.064245</v>
      </c>
      <c r="AQ2843">
        <v>496.38269245785563</v>
      </c>
      <c r="AR2843">
        <v>475.15704021082615</v>
      </c>
      <c r="AS2843">
        <v>475.02583944557085</v>
      </c>
      <c r="AT2843">
        <v>449.53283251371789</v>
      </c>
      <c r="AU2843" t="s">
        <v>2045</v>
      </c>
      <c r="AV2843">
        <v>148</v>
      </c>
      <c r="AW2843">
        <v>3.0373840034710669</v>
      </c>
      <c r="AX2843">
        <v>0.12655766681129446</v>
      </c>
    </row>
    <row r="2844" spans="1:50" hidden="1" x14ac:dyDescent="0.3">
      <c r="A2844" t="s">
        <v>3712</v>
      </c>
      <c r="B2844" t="s">
        <v>1766</v>
      </c>
      <c r="D2844">
        <v>876</v>
      </c>
      <c r="F2844">
        <v>5</v>
      </c>
      <c r="G2844" t="s">
        <v>735</v>
      </c>
      <c r="H2844" t="s">
        <v>94</v>
      </c>
      <c r="I2844" t="s">
        <v>104</v>
      </c>
      <c r="J2844" t="s">
        <v>528</v>
      </c>
      <c r="K2844" t="s">
        <v>125</v>
      </c>
      <c r="L2844" t="s">
        <v>82</v>
      </c>
      <c r="M2844" t="s">
        <v>736</v>
      </c>
      <c r="N2844" t="s">
        <v>100</v>
      </c>
      <c r="O2844" t="s">
        <v>85</v>
      </c>
      <c r="P2844" t="s">
        <v>1387</v>
      </c>
      <c r="Q2844" t="s">
        <v>87</v>
      </c>
      <c r="R2844" t="s">
        <v>107</v>
      </c>
      <c r="T2844" t="s">
        <v>89</v>
      </c>
      <c r="U2844" t="s">
        <v>90</v>
      </c>
      <c r="V2844">
        <v>0.52835500000000002</v>
      </c>
      <c r="W2844">
        <v>359.32607644874389</v>
      </c>
      <c r="X2844">
        <v>256.428293</v>
      </c>
      <c r="Y2844">
        <v>178.58399</v>
      </c>
      <c r="Z2844">
        <v>128.65444299999999</v>
      </c>
      <c r="AA2844">
        <v>312.92780670557346</v>
      </c>
      <c r="AB2844">
        <v>262.20965896908677</v>
      </c>
      <c r="AC2844">
        <v>342.24001306954329</v>
      </c>
      <c r="AP2844">
        <v>211.464516</v>
      </c>
      <c r="AQ2844">
        <v>352.53459380344282</v>
      </c>
      <c r="AR2844">
        <v>359.42532127353343</v>
      </c>
      <c r="AS2844">
        <v>359.32607644874389</v>
      </c>
      <c r="AT2844">
        <v>680.08455763406016</v>
      </c>
      <c r="AU2844" t="s">
        <v>2047</v>
      </c>
      <c r="AV2844">
        <v>270</v>
      </c>
      <c r="AW2844">
        <v>2.5188316949409635</v>
      </c>
      <c r="AX2844">
        <v>0.10495132062254015</v>
      </c>
    </row>
    <row r="2845" spans="1:50" hidden="1" x14ac:dyDescent="0.3">
      <c r="A2845" t="s">
        <v>3713</v>
      </c>
      <c r="B2845" t="s">
        <v>1766</v>
      </c>
      <c r="D2845">
        <v>885</v>
      </c>
      <c r="F2845">
        <v>5</v>
      </c>
      <c r="G2845" t="s">
        <v>739</v>
      </c>
      <c r="H2845" t="s">
        <v>94</v>
      </c>
      <c r="I2845" t="s">
        <v>104</v>
      </c>
      <c r="J2845" t="s">
        <v>528</v>
      </c>
      <c r="K2845" t="s">
        <v>81</v>
      </c>
      <c r="L2845" t="s">
        <v>82</v>
      </c>
      <c r="M2845" t="s">
        <v>736</v>
      </c>
      <c r="N2845" t="s">
        <v>84</v>
      </c>
      <c r="O2845" t="s">
        <v>85</v>
      </c>
      <c r="P2845" t="s">
        <v>1387</v>
      </c>
      <c r="Q2845" t="s">
        <v>87</v>
      </c>
      <c r="R2845" t="s">
        <v>107</v>
      </c>
      <c r="T2845" t="s">
        <v>89</v>
      </c>
      <c r="U2845" t="s">
        <v>90</v>
      </c>
      <c r="V2845">
        <v>2.1134200000000001</v>
      </c>
      <c r="W2845">
        <v>1047.7106608374716</v>
      </c>
      <c r="X2845">
        <v>971.11650199999997</v>
      </c>
      <c r="Y2845">
        <v>948.92559000000006</v>
      </c>
      <c r="Z2845">
        <v>549.48920299999997</v>
      </c>
      <c r="AA2845">
        <v>1225.7608349804207</v>
      </c>
      <c r="AB2845">
        <v>927.90126185168424</v>
      </c>
      <c r="AC2845">
        <v>941.54003595575648</v>
      </c>
      <c r="AP2845">
        <v>836.59581500000002</v>
      </c>
      <c r="AQ2845">
        <v>1091.4066633177831</v>
      </c>
      <c r="AR2845">
        <v>1048.0000354968133</v>
      </c>
      <c r="AS2845">
        <v>1047.7106608374716</v>
      </c>
      <c r="AT2845">
        <v>495.74181224625084</v>
      </c>
      <c r="AU2845" t="s">
        <v>2049</v>
      </c>
      <c r="AV2845">
        <v>80</v>
      </c>
      <c r="AW2845">
        <v>6.1967726530781357</v>
      </c>
      <c r="AX2845">
        <v>0.2581988605449223</v>
      </c>
    </row>
    <row r="2846" spans="1:50" hidden="1" x14ac:dyDescent="0.3">
      <c r="A2846" t="s">
        <v>3714</v>
      </c>
      <c r="B2846" t="s">
        <v>1766</v>
      </c>
      <c r="D2846">
        <v>94</v>
      </c>
      <c r="F2846">
        <v>5</v>
      </c>
      <c r="G2846" t="s">
        <v>748</v>
      </c>
      <c r="H2846" t="s">
        <v>78</v>
      </c>
      <c r="I2846" t="s">
        <v>79</v>
      </c>
      <c r="J2846" t="s">
        <v>80</v>
      </c>
      <c r="K2846" t="s">
        <v>125</v>
      </c>
      <c r="L2846" t="s">
        <v>82</v>
      </c>
      <c r="M2846" t="s">
        <v>83</v>
      </c>
      <c r="N2846" t="s">
        <v>100</v>
      </c>
      <c r="O2846" t="s">
        <v>85</v>
      </c>
      <c r="P2846" t="s">
        <v>1387</v>
      </c>
      <c r="Q2846" t="s">
        <v>87</v>
      </c>
      <c r="R2846" t="s">
        <v>88</v>
      </c>
      <c r="T2846" t="s">
        <v>89</v>
      </c>
      <c r="U2846" t="s">
        <v>90</v>
      </c>
      <c r="V2846">
        <v>0.52835500000000002</v>
      </c>
      <c r="W2846">
        <v>1588.5484682861038</v>
      </c>
      <c r="X2846">
        <v>1247.79844</v>
      </c>
      <c r="Y2846">
        <v>853.29335100000003</v>
      </c>
      <c r="Z2846">
        <v>467.33000800000002</v>
      </c>
      <c r="AA2846">
        <v>1447.8275911448341</v>
      </c>
      <c r="AB2846">
        <v>1259.7395074999997</v>
      </c>
      <c r="AC2846">
        <v>2332.740089083235</v>
      </c>
      <c r="AP2846">
        <v>383.17315100000002</v>
      </c>
      <c r="AQ2846">
        <v>1541.368553115482</v>
      </c>
      <c r="AR2846">
        <v>1588.9872207862359</v>
      </c>
      <c r="AS2846">
        <v>1588.5484682861038</v>
      </c>
      <c r="AT2846">
        <v>3006.5930449907805</v>
      </c>
      <c r="AU2846" t="s">
        <v>2051</v>
      </c>
      <c r="AV2846">
        <v>270</v>
      </c>
      <c r="AW2846">
        <v>11.13552979626215</v>
      </c>
      <c r="AX2846">
        <v>0.46398040817758956</v>
      </c>
    </row>
    <row r="2847" spans="1:50" hidden="1" x14ac:dyDescent="0.3">
      <c r="A2847" t="s">
        <v>3715</v>
      </c>
      <c r="B2847" t="s">
        <v>1766</v>
      </c>
      <c r="D2847">
        <v>95</v>
      </c>
      <c r="F2847">
        <v>5</v>
      </c>
      <c r="G2847" t="s">
        <v>751</v>
      </c>
      <c r="H2847" t="s">
        <v>78</v>
      </c>
      <c r="I2847" t="s">
        <v>79</v>
      </c>
      <c r="J2847" t="s">
        <v>80</v>
      </c>
      <c r="K2847" t="s">
        <v>121</v>
      </c>
      <c r="L2847" t="s">
        <v>82</v>
      </c>
      <c r="M2847" t="s">
        <v>83</v>
      </c>
      <c r="N2847" t="s">
        <v>84</v>
      </c>
      <c r="O2847" t="s">
        <v>85</v>
      </c>
      <c r="P2847" t="s">
        <v>1387</v>
      </c>
      <c r="Q2847" t="s">
        <v>87</v>
      </c>
      <c r="R2847" t="s">
        <v>88</v>
      </c>
      <c r="T2847" t="s">
        <v>89</v>
      </c>
      <c r="U2847" t="s">
        <v>90</v>
      </c>
      <c r="V2847">
        <v>3.1701299999999999</v>
      </c>
      <c r="W2847">
        <v>32059.259705456057</v>
      </c>
      <c r="X2847">
        <v>29248.149028</v>
      </c>
      <c r="Y2847">
        <v>27397.848977000001</v>
      </c>
      <c r="Z2847">
        <v>18364.563310000001</v>
      </c>
      <c r="AA2847">
        <v>22711.029041664147</v>
      </c>
      <c r="AB2847">
        <v>28304.645919999999</v>
      </c>
      <c r="AC2847">
        <v>23565.830899937577</v>
      </c>
      <c r="AP2847">
        <v>15797.01275</v>
      </c>
      <c r="AQ2847">
        <v>35084.379610333264</v>
      </c>
      <c r="AR2847">
        <v>32068.114380418119</v>
      </c>
      <c r="AS2847">
        <v>32059.259705456057</v>
      </c>
      <c r="AT2847">
        <v>10112.916412089113</v>
      </c>
      <c r="AU2847" t="s">
        <v>2053</v>
      </c>
      <c r="AV2847">
        <v>60</v>
      </c>
      <c r="AW2847">
        <v>168.54860686815189</v>
      </c>
      <c r="AX2847">
        <v>7.0228586195063292</v>
      </c>
    </row>
    <row r="2848" spans="1:50" hidden="1" x14ac:dyDescent="0.3">
      <c r="A2848" t="s">
        <v>3716</v>
      </c>
      <c r="B2848" t="s">
        <v>1766</v>
      </c>
      <c r="D2848">
        <v>979</v>
      </c>
      <c r="F2848">
        <v>5</v>
      </c>
      <c r="G2848" t="s">
        <v>754</v>
      </c>
      <c r="H2848" t="s">
        <v>94</v>
      </c>
      <c r="I2848" t="s">
        <v>104</v>
      </c>
      <c r="J2848" t="s">
        <v>210</v>
      </c>
      <c r="K2848" t="s">
        <v>81</v>
      </c>
      <c r="L2848" t="s">
        <v>82</v>
      </c>
      <c r="M2848" t="s">
        <v>429</v>
      </c>
      <c r="N2848" t="s">
        <v>84</v>
      </c>
      <c r="O2848" t="s">
        <v>85</v>
      </c>
      <c r="P2848" t="s">
        <v>1387</v>
      </c>
      <c r="Q2848" t="s">
        <v>87</v>
      </c>
      <c r="R2848" t="s">
        <v>107</v>
      </c>
      <c r="T2848" t="s">
        <v>89</v>
      </c>
      <c r="U2848" t="s">
        <v>90</v>
      </c>
      <c r="V2848">
        <v>2.1134200000000001</v>
      </c>
      <c r="W2848">
        <v>0</v>
      </c>
      <c r="X2848">
        <v>0</v>
      </c>
      <c r="Y2848">
        <v>380.06336499999998</v>
      </c>
      <c r="Z2848">
        <v>486.79107800000003</v>
      </c>
      <c r="AA2848">
        <v>0</v>
      </c>
      <c r="AB2848">
        <v>0</v>
      </c>
      <c r="AC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 t="s">
        <v>2055</v>
      </c>
      <c r="AV2848">
        <v>80</v>
      </c>
      <c r="AW2848">
        <v>0</v>
      </c>
      <c r="AX2848">
        <v>0</v>
      </c>
    </row>
    <row r="2849" spans="1:50" hidden="1" x14ac:dyDescent="0.3">
      <c r="A2849" t="s">
        <v>3717</v>
      </c>
      <c r="B2849" t="s">
        <v>1766</v>
      </c>
      <c r="D2849">
        <v>97</v>
      </c>
      <c r="F2849">
        <v>5</v>
      </c>
      <c r="G2849" t="s">
        <v>757</v>
      </c>
      <c r="H2849" t="s">
        <v>78</v>
      </c>
      <c r="I2849" t="s">
        <v>79</v>
      </c>
      <c r="J2849" t="s">
        <v>111</v>
      </c>
      <c r="K2849" t="s">
        <v>81</v>
      </c>
      <c r="L2849" t="s">
        <v>82</v>
      </c>
      <c r="M2849" t="s">
        <v>113</v>
      </c>
      <c r="N2849" t="s">
        <v>84</v>
      </c>
      <c r="O2849" t="s">
        <v>85</v>
      </c>
      <c r="P2849" t="s">
        <v>1387</v>
      </c>
      <c r="Q2849" t="s">
        <v>87</v>
      </c>
      <c r="R2849" t="s">
        <v>155</v>
      </c>
      <c r="T2849" t="s">
        <v>89</v>
      </c>
      <c r="U2849" t="s">
        <v>90</v>
      </c>
      <c r="V2849">
        <v>2.1134200000000001</v>
      </c>
      <c r="W2849">
        <v>2484.5696489811507</v>
      </c>
      <c r="X2849">
        <v>3647.762956</v>
      </c>
      <c r="Y2849">
        <v>3745.6847320000002</v>
      </c>
      <c r="Z2849">
        <v>3223.3177479999999</v>
      </c>
      <c r="AA2849">
        <v>2565.9195364879097</v>
      </c>
      <c r="AB2849">
        <v>2747.1936909999999</v>
      </c>
      <c r="AC2849">
        <v>2993.4801143157329</v>
      </c>
      <c r="AP2849">
        <v>1113.3627959999999</v>
      </c>
      <c r="AQ2849">
        <v>2211.6262652298055</v>
      </c>
      <c r="AR2849">
        <v>2485.2558799442004</v>
      </c>
      <c r="AS2849">
        <v>2484.5696489811507</v>
      </c>
      <c r="AT2849">
        <v>1175.615660389866</v>
      </c>
      <c r="AU2849" t="s">
        <v>2057</v>
      </c>
      <c r="AV2849">
        <v>80</v>
      </c>
      <c r="AW2849">
        <v>14.695195754873325</v>
      </c>
      <c r="AX2849">
        <v>0.61229982311972186</v>
      </c>
    </row>
    <row r="2850" spans="1:50" hidden="1" x14ac:dyDescent="0.3">
      <c r="A2850" t="s">
        <v>3718</v>
      </c>
      <c r="B2850" t="s">
        <v>1766</v>
      </c>
      <c r="D2850">
        <v>980</v>
      </c>
      <c r="F2850">
        <v>5</v>
      </c>
      <c r="G2850" t="s">
        <v>760</v>
      </c>
      <c r="H2850" t="s">
        <v>94</v>
      </c>
      <c r="I2850" t="s">
        <v>104</v>
      </c>
      <c r="J2850" t="s">
        <v>210</v>
      </c>
      <c r="K2850" t="s">
        <v>168</v>
      </c>
      <c r="L2850" t="s">
        <v>82</v>
      </c>
      <c r="M2850" t="s">
        <v>429</v>
      </c>
      <c r="N2850" t="s">
        <v>100</v>
      </c>
      <c r="O2850" t="s">
        <v>85</v>
      </c>
      <c r="P2850" t="s">
        <v>1387</v>
      </c>
      <c r="Q2850" t="s">
        <v>87</v>
      </c>
      <c r="R2850" t="s">
        <v>107</v>
      </c>
      <c r="T2850" t="s">
        <v>89</v>
      </c>
      <c r="U2850" t="s">
        <v>90</v>
      </c>
      <c r="V2850">
        <v>0.31701299999999999</v>
      </c>
      <c r="W2850">
        <v>0</v>
      </c>
      <c r="X2850">
        <v>0</v>
      </c>
      <c r="Y2850">
        <v>586.15703699999995</v>
      </c>
      <c r="Z2850">
        <v>716.34371199999998</v>
      </c>
      <c r="AA2850">
        <v>0</v>
      </c>
      <c r="AB2850">
        <v>0</v>
      </c>
      <c r="AC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 t="s">
        <v>2059</v>
      </c>
      <c r="AV2850">
        <v>423</v>
      </c>
      <c r="AW2850">
        <v>0</v>
      </c>
      <c r="AX2850">
        <v>0</v>
      </c>
    </row>
    <row r="2851" spans="1:50" hidden="1" x14ac:dyDescent="0.3">
      <c r="A2851" t="s">
        <v>3719</v>
      </c>
      <c r="B2851" t="s">
        <v>1766</v>
      </c>
      <c r="D2851">
        <v>981</v>
      </c>
      <c r="F2851">
        <v>5</v>
      </c>
      <c r="G2851" t="s">
        <v>763</v>
      </c>
      <c r="H2851" t="s">
        <v>94</v>
      </c>
      <c r="I2851" t="s">
        <v>104</v>
      </c>
      <c r="J2851" t="s">
        <v>210</v>
      </c>
      <c r="K2851" t="s">
        <v>125</v>
      </c>
      <c r="L2851" t="s">
        <v>82</v>
      </c>
      <c r="M2851" t="s">
        <v>429</v>
      </c>
      <c r="N2851" t="s">
        <v>100</v>
      </c>
      <c r="O2851" t="s">
        <v>85</v>
      </c>
      <c r="P2851" t="s">
        <v>1387</v>
      </c>
      <c r="Q2851" t="s">
        <v>87</v>
      </c>
      <c r="R2851" t="s">
        <v>107</v>
      </c>
      <c r="T2851" t="s">
        <v>89</v>
      </c>
      <c r="U2851" t="s">
        <v>90</v>
      </c>
      <c r="V2851">
        <v>0.52835500000000002</v>
      </c>
      <c r="W2851">
        <v>0</v>
      </c>
      <c r="X2851">
        <v>432.72276900000003</v>
      </c>
      <c r="Y2851">
        <v>556.26978299999996</v>
      </c>
      <c r="Z2851">
        <v>605.40679999999998</v>
      </c>
      <c r="AA2851">
        <v>0</v>
      </c>
      <c r="AB2851">
        <v>0</v>
      </c>
      <c r="AC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 t="s">
        <v>2061</v>
      </c>
      <c r="AV2851">
        <v>270</v>
      </c>
      <c r="AW2851">
        <v>0</v>
      </c>
      <c r="AX2851">
        <v>0</v>
      </c>
    </row>
    <row r="2852" spans="1:50" hidden="1" x14ac:dyDescent="0.3">
      <c r="A2852" t="s">
        <v>3720</v>
      </c>
      <c r="B2852" t="s">
        <v>1766</v>
      </c>
      <c r="D2852">
        <v>983</v>
      </c>
      <c r="F2852">
        <v>5</v>
      </c>
      <c r="G2852" t="s">
        <v>769</v>
      </c>
      <c r="H2852" t="s">
        <v>94</v>
      </c>
      <c r="I2852" t="s">
        <v>104</v>
      </c>
      <c r="J2852" t="s">
        <v>210</v>
      </c>
      <c r="K2852" t="s">
        <v>121</v>
      </c>
      <c r="L2852" t="s">
        <v>82</v>
      </c>
      <c r="M2852" t="s">
        <v>429</v>
      </c>
      <c r="N2852" t="s">
        <v>84</v>
      </c>
      <c r="O2852" t="s">
        <v>85</v>
      </c>
      <c r="P2852" t="s">
        <v>1387</v>
      </c>
      <c r="Q2852" t="s">
        <v>87</v>
      </c>
      <c r="R2852" t="s">
        <v>107</v>
      </c>
      <c r="T2852" t="s">
        <v>89</v>
      </c>
      <c r="U2852" t="s">
        <v>90</v>
      </c>
      <c r="V2852">
        <v>3.1701299999999999</v>
      </c>
      <c r="W2852">
        <v>0</v>
      </c>
      <c r="X2852">
        <v>2659.2107919999999</v>
      </c>
      <c r="Y2852">
        <v>7864.0360019999998</v>
      </c>
      <c r="Z2852">
        <v>12833.743323000001</v>
      </c>
      <c r="AA2852">
        <v>0</v>
      </c>
      <c r="AB2852">
        <v>0</v>
      </c>
      <c r="AC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 t="s">
        <v>2063</v>
      </c>
      <c r="AV2852">
        <v>60</v>
      </c>
      <c r="AW2852">
        <v>0</v>
      </c>
      <c r="AX2852">
        <v>0</v>
      </c>
    </row>
    <row r="2853" spans="1:50" hidden="1" x14ac:dyDescent="0.3">
      <c r="A2853" t="s">
        <v>3721</v>
      </c>
      <c r="B2853" t="s">
        <v>1766</v>
      </c>
      <c r="D2853">
        <v>99</v>
      </c>
      <c r="F2853">
        <v>5</v>
      </c>
      <c r="G2853" t="s">
        <v>775</v>
      </c>
      <c r="H2853" t="s">
        <v>78</v>
      </c>
      <c r="I2853" t="s">
        <v>79</v>
      </c>
      <c r="J2853" t="s">
        <v>111</v>
      </c>
      <c r="K2853" t="s">
        <v>81</v>
      </c>
      <c r="L2853" t="s">
        <v>82</v>
      </c>
      <c r="M2853" t="s">
        <v>129</v>
      </c>
      <c r="N2853" t="s">
        <v>84</v>
      </c>
      <c r="O2853" t="s">
        <v>85</v>
      </c>
      <c r="P2853" t="s">
        <v>1387</v>
      </c>
      <c r="Q2853" t="s">
        <v>87</v>
      </c>
      <c r="R2853" t="s">
        <v>107</v>
      </c>
      <c r="T2853" t="s">
        <v>89</v>
      </c>
      <c r="U2853" t="s">
        <v>90</v>
      </c>
      <c r="V2853">
        <v>2.1134200000000001</v>
      </c>
      <c r="W2853">
        <v>1692.6135773710271</v>
      </c>
      <c r="X2853">
        <v>3137.7242569999999</v>
      </c>
      <c r="Y2853">
        <v>3376.8929389999998</v>
      </c>
      <c r="Z2853">
        <v>3052.8352049999999</v>
      </c>
      <c r="AA2853">
        <v>2159.404527455948</v>
      </c>
      <c r="AB2853">
        <v>1850.186805</v>
      </c>
      <c r="AC2853">
        <v>2825.5401079024</v>
      </c>
      <c r="AP2853">
        <v>814.95573400000001</v>
      </c>
      <c r="AQ2853">
        <v>1762.750528236169</v>
      </c>
      <c r="AR2853">
        <v>1693.0810723538088</v>
      </c>
      <c r="AS2853">
        <v>1692.6135773710271</v>
      </c>
      <c r="AT2853">
        <v>800.88840711785963</v>
      </c>
      <c r="AU2853" t="s">
        <v>2065</v>
      </c>
      <c r="AV2853">
        <v>80</v>
      </c>
      <c r="AW2853">
        <v>10.011105088973245</v>
      </c>
      <c r="AX2853">
        <v>0.41712937870721856</v>
      </c>
    </row>
    <row r="2854" spans="1:50" hidden="1" x14ac:dyDescent="0.3">
      <c r="A2854" t="s">
        <v>3722</v>
      </c>
      <c r="B2854" t="s">
        <v>1766</v>
      </c>
      <c r="D2854">
        <v>100</v>
      </c>
      <c r="F2854">
        <v>5</v>
      </c>
      <c r="G2854" t="s">
        <v>77</v>
      </c>
      <c r="H2854" t="s">
        <v>78</v>
      </c>
      <c r="I2854" t="s">
        <v>79</v>
      </c>
      <c r="J2854" t="s">
        <v>80</v>
      </c>
      <c r="K2854" t="s">
        <v>81</v>
      </c>
      <c r="L2854" t="s">
        <v>82</v>
      </c>
      <c r="M2854" t="s">
        <v>83</v>
      </c>
      <c r="N2854" t="s">
        <v>84</v>
      </c>
      <c r="O2854" t="s">
        <v>85</v>
      </c>
      <c r="P2854" t="s">
        <v>1602</v>
      </c>
      <c r="Q2854" t="s">
        <v>87</v>
      </c>
      <c r="R2854" t="s">
        <v>215</v>
      </c>
      <c r="T2854" t="s">
        <v>89</v>
      </c>
      <c r="U2854" t="s">
        <v>90</v>
      </c>
      <c r="V2854">
        <v>2.1134200000000001</v>
      </c>
      <c r="W2854">
        <v>3.0120870957577024</v>
      </c>
      <c r="X2854">
        <v>0</v>
      </c>
      <c r="Y2854">
        <v>61.289180000000002</v>
      </c>
      <c r="Z2854">
        <v>2.1134200000000001</v>
      </c>
      <c r="AA2854">
        <v>37.149172625495375</v>
      </c>
      <c r="AB2854">
        <v>179.95470012000007</v>
      </c>
      <c r="AC2854">
        <v>14.850000567095373</v>
      </c>
      <c r="AP2854">
        <v>3.02094</v>
      </c>
      <c r="AQ2854">
        <v>5.3766092864203365</v>
      </c>
      <c r="AR2854">
        <v>3.0129190255163869</v>
      </c>
      <c r="AS2854">
        <v>3.0120870957577024</v>
      </c>
      <c r="AT2854">
        <v>1.4252193580820198</v>
      </c>
      <c r="AU2854" t="s">
        <v>1768</v>
      </c>
      <c r="AV2854">
        <v>80</v>
      </c>
      <c r="AW2854">
        <v>1.7815241976025249E-2</v>
      </c>
      <c r="AX2854">
        <v>7.4230174900105205E-4</v>
      </c>
    </row>
    <row r="2855" spans="1:50" hidden="1" x14ac:dyDescent="0.3">
      <c r="A2855" t="s">
        <v>3723</v>
      </c>
      <c r="B2855" t="s">
        <v>1766</v>
      </c>
      <c r="D2855">
        <v>101</v>
      </c>
      <c r="F2855">
        <v>5</v>
      </c>
      <c r="G2855" t="s">
        <v>93</v>
      </c>
      <c r="H2855" t="s">
        <v>94</v>
      </c>
      <c r="I2855" t="s">
        <v>95</v>
      </c>
      <c r="J2855" t="s">
        <v>96</v>
      </c>
      <c r="K2855" t="s">
        <v>97</v>
      </c>
      <c r="L2855" t="s">
        <v>98</v>
      </c>
      <c r="M2855" t="s">
        <v>99</v>
      </c>
      <c r="N2855" t="s">
        <v>100</v>
      </c>
      <c r="O2855" t="s">
        <v>85</v>
      </c>
      <c r="P2855" t="s">
        <v>1602</v>
      </c>
      <c r="Q2855" t="s">
        <v>87</v>
      </c>
      <c r="R2855" t="s">
        <v>88</v>
      </c>
      <c r="T2855" t="s">
        <v>89</v>
      </c>
      <c r="U2855" t="s">
        <v>90</v>
      </c>
      <c r="V2855">
        <v>0.80310000000000004</v>
      </c>
      <c r="W2855">
        <v>1.1541633874661734</v>
      </c>
      <c r="X2855">
        <v>1.2715749999999999</v>
      </c>
      <c r="Y2855">
        <v>0</v>
      </c>
      <c r="Z2855">
        <v>50.193736999999999</v>
      </c>
      <c r="AA2855">
        <v>111.259242075648</v>
      </c>
      <c r="AB2855">
        <v>32.872776159235769</v>
      </c>
      <c r="AC2855">
        <v>48.050001834944993</v>
      </c>
      <c r="AP2855">
        <v>0.4476</v>
      </c>
      <c r="AQ2855">
        <v>1.4722374777855087</v>
      </c>
      <c r="AR2855">
        <v>1.1544821640612362</v>
      </c>
      <c r="AS2855">
        <v>1.1541633874661734</v>
      </c>
      <c r="AT2855">
        <v>1.4371353349099407</v>
      </c>
      <c r="AU2855" t="s">
        <v>1770</v>
      </c>
      <c r="AV2855">
        <v>50</v>
      </c>
      <c r="AW2855">
        <v>2.8742706698198815E-2</v>
      </c>
      <c r="AX2855">
        <v>1.1976127790916172E-3</v>
      </c>
    </row>
    <row r="2856" spans="1:50" hidden="1" x14ac:dyDescent="0.3">
      <c r="A2856" t="s">
        <v>3724</v>
      </c>
      <c r="B2856" t="s">
        <v>1766</v>
      </c>
      <c r="D2856">
        <v>1040</v>
      </c>
      <c r="F2856">
        <v>5</v>
      </c>
      <c r="G2856" t="s">
        <v>103</v>
      </c>
      <c r="H2856" t="s">
        <v>94</v>
      </c>
      <c r="I2856" t="s">
        <v>104</v>
      </c>
      <c r="J2856" t="s">
        <v>105</v>
      </c>
      <c r="K2856" t="s">
        <v>81</v>
      </c>
      <c r="L2856" t="s">
        <v>82</v>
      </c>
      <c r="M2856" t="s">
        <v>106</v>
      </c>
      <c r="N2856" t="s">
        <v>84</v>
      </c>
      <c r="O2856" t="s">
        <v>85</v>
      </c>
      <c r="P2856" t="s">
        <v>1602</v>
      </c>
      <c r="Q2856" t="s">
        <v>87</v>
      </c>
      <c r="R2856" t="s">
        <v>107</v>
      </c>
      <c r="T2856" t="s">
        <v>89</v>
      </c>
      <c r="U2856" t="s">
        <v>90</v>
      </c>
      <c r="V2856">
        <v>2.1134200000000001</v>
      </c>
      <c r="W2856">
        <v>2.107219244463828</v>
      </c>
      <c r="X2856">
        <v>6.3402599999999998</v>
      </c>
      <c r="Y2856">
        <v>2.1134200000000001</v>
      </c>
      <c r="Z2856">
        <v>181.75413800000001</v>
      </c>
      <c r="AA2856">
        <v>2.6116005908053772</v>
      </c>
      <c r="AB2856">
        <v>2.2594766750660855</v>
      </c>
      <c r="AC2856">
        <v>13.640000520887599</v>
      </c>
      <c r="AP2856">
        <v>0.73138800000000004</v>
      </c>
      <c r="AQ2856">
        <v>0</v>
      </c>
      <c r="AR2856">
        <v>2.1078012523347196</v>
      </c>
      <c r="AS2856">
        <v>2.107219244463828</v>
      </c>
      <c r="AT2856">
        <v>0.99706600886895547</v>
      </c>
      <c r="AU2856" t="s">
        <v>1772</v>
      </c>
      <c r="AV2856">
        <v>80</v>
      </c>
      <c r="AW2856">
        <v>1.2463325110861944E-2</v>
      </c>
      <c r="AX2856">
        <v>5.1930521295258099E-4</v>
      </c>
    </row>
    <row r="2857" spans="1:50" hidden="1" x14ac:dyDescent="0.3">
      <c r="A2857" t="s">
        <v>3725</v>
      </c>
      <c r="B2857" t="s">
        <v>1766</v>
      </c>
      <c r="D2857">
        <v>10</v>
      </c>
      <c r="F2857">
        <v>5</v>
      </c>
      <c r="G2857" t="s">
        <v>110</v>
      </c>
      <c r="H2857" t="s">
        <v>78</v>
      </c>
      <c r="I2857" t="s">
        <v>79</v>
      </c>
      <c r="J2857" t="s">
        <v>111</v>
      </c>
      <c r="K2857" t="s">
        <v>112</v>
      </c>
      <c r="L2857" t="s">
        <v>98</v>
      </c>
      <c r="M2857" t="s">
        <v>113</v>
      </c>
      <c r="N2857" t="s">
        <v>100</v>
      </c>
      <c r="O2857" t="s">
        <v>85</v>
      </c>
      <c r="P2857" t="s">
        <v>1602</v>
      </c>
      <c r="Q2857" t="s">
        <v>87</v>
      </c>
      <c r="R2857" t="s">
        <v>107</v>
      </c>
      <c r="T2857" t="s">
        <v>89</v>
      </c>
      <c r="U2857" t="s">
        <v>90</v>
      </c>
      <c r="V2857">
        <v>2.1134200000000001</v>
      </c>
      <c r="W2857">
        <v>0</v>
      </c>
      <c r="X2857">
        <v>43.938006000000001</v>
      </c>
      <c r="Y2857">
        <v>0</v>
      </c>
      <c r="Z2857">
        <v>0</v>
      </c>
      <c r="AA2857">
        <v>0</v>
      </c>
      <c r="AB2857">
        <v>0</v>
      </c>
      <c r="AC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 t="s">
        <v>2627</v>
      </c>
      <c r="AV2857">
        <v>40</v>
      </c>
      <c r="AW2857">
        <v>0</v>
      </c>
      <c r="AX2857">
        <v>0</v>
      </c>
    </row>
    <row r="2858" spans="1:50" hidden="1" x14ac:dyDescent="0.3">
      <c r="A2858" t="s">
        <v>3726</v>
      </c>
      <c r="B2858" t="s">
        <v>1766</v>
      </c>
      <c r="D2858">
        <v>1140</v>
      </c>
      <c r="F2858">
        <v>5</v>
      </c>
      <c r="G2858" t="s">
        <v>116</v>
      </c>
      <c r="H2858" t="s">
        <v>94</v>
      </c>
      <c r="I2858" t="s">
        <v>104</v>
      </c>
      <c r="J2858" t="s">
        <v>105</v>
      </c>
      <c r="K2858" t="s">
        <v>81</v>
      </c>
      <c r="L2858" t="s">
        <v>82</v>
      </c>
      <c r="M2858" t="s">
        <v>117</v>
      </c>
      <c r="N2858" t="s">
        <v>84</v>
      </c>
      <c r="O2858" t="s">
        <v>85</v>
      </c>
      <c r="P2858" t="s">
        <v>1602</v>
      </c>
      <c r="Q2858" t="s">
        <v>87</v>
      </c>
      <c r="R2858" t="s">
        <v>155</v>
      </c>
      <c r="T2858" t="s">
        <v>89</v>
      </c>
      <c r="U2858" t="s">
        <v>90</v>
      </c>
      <c r="V2858">
        <v>2.1134200000000001</v>
      </c>
      <c r="W2858">
        <v>245.28393651320255</v>
      </c>
      <c r="X2858">
        <v>414.58281899999997</v>
      </c>
      <c r="Y2858">
        <v>23.247620000000001</v>
      </c>
      <c r="Z2858">
        <v>8.4536800000000003</v>
      </c>
      <c r="AA2858">
        <v>323.42452323865422</v>
      </c>
      <c r="AB2858">
        <v>279.8169708549309</v>
      </c>
      <c r="AC2858">
        <v>98.740003770706821</v>
      </c>
      <c r="AP2858">
        <v>423.82625400000001</v>
      </c>
      <c r="AQ2858">
        <v>72.33572403763965</v>
      </c>
      <c r="AR2858">
        <v>245.35168322822946</v>
      </c>
      <c r="AS2858">
        <v>245.28393651320255</v>
      </c>
      <c r="AT2858">
        <v>116.06019461971711</v>
      </c>
      <c r="AU2858" t="s">
        <v>1774</v>
      </c>
      <c r="AV2858">
        <v>80</v>
      </c>
      <c r="AW2858">
        <v>1.4507524327464638</v>
      </c>
      <c r="AX2858">
        <v>6.0448018031102661E-2</v>
      </c>
    </row>
    <row r="2859" spans="1:50" hidden="1" x14ac:dyDescent="0.3">
      <c r="A2859" t="s">
        <v>3727</v>
      </c>
      <c r="B2859" t="s">
        <v>1766</v>
      </c>
      <c r="D2859">
        <v>117</v>
      </c>
      <c r="F2859">
        <v>5</v>
      </c>
      <c r="G2859" t="s">
        <v>124</v>
      </c>
      <c r="H2859" t="s">
        <v>94</v>
      </c>
      <c r="I2859" t="s">
        <v>95</v>
      </c>
      <c r="J2859" t="s">
        <v>96</v>
      </c>
      <c r="K2859" t="s">
        <v>125</v>
      </c>
      <c r="L2859" t="s">
        <v>82</v>
      </c>
      <c r="M2859" t="s">
        <v>99</v>
      </c>
      <c r="N2859" t="s">
        <v>100</v>
      </c>
      <c r="O2859" t="s">
        <v>85</v>
      </c>
      <c r="P2859" t="s">
        <v>1602</v>
      </c>
      <c r="Q2859" t="s">
        <v>87</v>
      </c>
      <c r="R2859" t="s">
        <v>88</v>
      </c>
      <c r="T2859" t="s">
        <v>89</v>
      </c>
      <c r="U2859" t="s">
        <v>90</v>
      </c>
      <c r="V2859">
        <v>0.52835500000000002</v>
      </c>
      <c r="W2859">
        <v>222.59133312787037</v>
      </c>
      <c r="X2859">
        <v>162.73335399999999</v>
      </c>
      <c r="Y2859">
        <v>632.96934499999998</v>
      </c>
      <c r="Z2859">
        <v>65.516023000000004</v>
      </c>
      <c r="AA2859">
        <v>112.28017015130897</v>
      </c>
      <c r="AB2859">
        <v>292.32689560824684</v>
      </c>
      <c r="AC2859">
        <v>228.95000874319783</v>
      </c>
      <c r="AP2859">
        <v>71.458701000000005</v>
      </c>
      <c r="AQ2859">
        <v>200.7418561911669</v>
      </c>
      <c r="AR2859">
        <v>222.65281221136536</v>
      </c>
      <c r="AS2859">
        <v>222.59133312787037</v>
      </c>
      <c r="AT2859">
        <v>421.29124003344413</v>
      </c>
      <c r="AU2859" t="s">
        <v>1776</v>
      </c>
      <c r="AV2859">
        <v>270</v>
      </c>
      <c r="AW2859">
        <v>1.5603379260497932</v>
      </c>
      <c r="AX2859">
        <v>6.501408025207471E-2</v>
      </c>
    </row>
    <row r="2860" spans="1:50" hidden="1" x14ac:dyDescent="0.3">
      <c r="A2860" t="s">
        <v>3728</v>
      </c>
      <c r="B2860" t="s">
        <v>1766</v>
      </c>
      <c r="D2860">
        <v>11</v>
      </c>
      <c r="F2860">
        <v>5</v>
      </c>
      <c r="G2860" t="s">
        <v>128</v>
      </c>
      <c r="H2860" t="s">
        <v>78</v>
      </c>
      <c r="I2860" t="s">
        <v>79</v>
      </c>
      <c r="J2860" t="s">
        <v>111</v>
      </c>
      <c r="K2860" t="s">
        <v>112</v>
      </c>
      <c r="L2860" t="s">
        <v>98</v>
      </c>
      <c r="M2860" t="s">
        <v>129</v>
      </c>
      <c r="N2860" t="s">
        <v>100</v>
      </c>
      <c r="O2860" t="s">
        <v>85</v>
      </c>
      <c r="P2860" t="s">
        <v>1602</v>
      </c>
      <c r="Q2860" t="s">
        <v>87</v>
      </c>
      <c r="R2860" t="s">
        <v>107</v>
      </c>
      <c r="T2860" t="s">
        <v>89</v>
      </c>
      <c r="U2860" t="s">
        <v>90</v>
      </c>
      <c r="V2860">
        <v>2.1134200000000001</v>
      </c>
      <c r="W2860">
        <v>0</v>
      </c>
      <c r="X2860">
        <v>64.860866999999999</v>
      </c>
      <c r="Y2860">
        <v>0</v>
      </c>
      <c r="Z2860">
        <v>0</v>
      </c>
      <c r="AA2860">
        <v>0</v>
      </c>
      <c r="AB2860">
        <v>0</v>
      </c>
      <c r="AC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 t="s">
        <v>2631</v>
      </c>
      <c r="AV2860">
        <v>40</v>
      </c>
      <c r="AW2860">
        <v>0</v>
      </c>
      <c r="AX2860">
        <v>0</v>
      </c>
    </row>
    <row r="2861" spans="1:50" hidden="1" x14ac:dyDescent="0.3">
      <c r="A2861" t="s">
        <v>3729</v>
      </c>
      <c r="B2861" t="s">
        <v>1766</v>
      </c>
      <c r="D2861">
        <v>120</v>
      </c>
      <c r="F2861">
        <v>5</v>
      </c>
      <c r="G2861" t="s">
        <v>132</v>
      </c>
      <c r="H2861" t="s">
        <v>94</v>
      </c>
      <c r="I2861" t="s">
        <v>95</v>
      </c>
      <c r="J2861" t="s">
        <v>96</v>
      </c>
      <c r="K2861" t="s">
        <v>133</v>
      </c>
      <c r="L2861" t="s">
        <v>98</v>
      </c>
      <c r="M2861" t="s">
        <v>99</v>
      </c>
      <c r="N2861" t="s">
        <v>100</v>
      </c>
      <c r="O2861" t="s">
        <v>85</v>
      </c>
      <c r="P2861" t="s">
        <v>1602</v>
      </c>
      <c r="Q2861" t="s">
        <v>87</v>
      </c>
      <c r="R2861" t="s">
        <v>88</v>
      </c>
      <c r="T2861" t="s">
        <v>89</v>
      </c>
      <c r="U2861" t="s">
        <v>90</v>
      </c>
      <c r="V2861">
        <v>1.268052</v>
      </c>
      <c r="W2861">
        <v>9.7985880322196639</v>
      </c>
      <c r="X2861">
        <v>0.31701299999999999</v>
      </c>
      <c r="Y2861">
        <v>1.268052</v>
      </c>
      <c r="Z2861">
        <v>2.5361039999999999</v>
      </c>
      <c r="AA2861">
        <v>25.686875116241765</v>
      </c>
      <c r="AB2861">
        <v>18.020629120961924</v>
      </c>
      <c r="AC2861">
        <v>0</v>
      </c>
      <c r="AP2861">
        <v>1.2048270000000001</v>
      </c>
      <c r="AQ2861">
        <v>11.261226602470057</v>
      </c>
      <c r="AR2861">
        <v>9.8012943739415128</v>
      </c>
      <c r="AS2861">
        <v>9.7985880322196639</v>
      </c>
      <c r="AT2861">
        <v>7.7272761938939922</v>
      </c>
      <c r="AU2861" t="s">
        <v>1778</v>
      </c>
      <c r="AV2861">
        <v>40</v>
      </c>
      <c r="AW2861">
        <v>0.19318190484734982</v>
      </c>
      <c r="AX2861">
        <v>8.0492460353062418E-3</v>
      </c>
    </row>
    <row r="2862" spans="1:50" hidden="1" x14ac:dyDescent="0.3">
      <c r="A2862" t="s">
        <v>3730</v>
      </c>
      <c r="B2862" t="s">
        <v>1766</v>
      </c>
      <c r="D2862">
        <v>146</v>
      </c>
      <c r="F2862">
        <v>5</v>
      </c>
      <c r="G2862" t="s">
        <v>148</v>
      </c>
      <c r="H2862" t="s">
        <v>94</v>
      </c>
      <c r="I2862" t="s">
        <v>95</v>
      </c>
      <c r="J2862" t="s">
        <v>96</v>
      </c>
      <c r="K2862" t="s">
        <v>121</v>
      </c>
      <c r="L2862" t="s">
        <v>82</v>
      </c>
      <c r="M2862" t="s">
        <v>99</v>
      </c>
      <c r="N2862" t="s">
        <v>84</v>
      </c>
      <c r="O2862" t="s">
        <v>85</v>
      </c>
      <c r="P2862" t="s">
        <v>1602</v>
      </c>
      <c r="Q2862" t="s">
        <v>87</v>
      </c>
      <c r="R2862" t="s">
        <v>88</v>
      </c>
      <c r="T2862" t="s">
        <v>89</v>
      </c>
      <c r="U2862" t="s">
        <v>90</v>
      </c>
      <c r="V2862">
        <v>3.1701299999999999</v>
      </c>
      <c r="W2862">
        <v>1284.0308123722434</v>
      </c>
      <c r="X2862">
        <v>1768.932728</v>
      </c>
      <c r="Y2862">
        <v>2162.0288559999999</v>
      </c>
      <c r="Z2862">
        <v>1477.2806800000001</v>
      </c>
      <c r="AA2862">
        <v>1656.3903378875971</v>
      </c>
      <c r="AB2862">
        <v>2705.8252845784527</v>
      </c>
      <c r="AC2862">
        <v>1364.2700520990704</v>
      </c>
      <c r="AP2862">
        <v>3126.6769420000001</v>
      </c>
      <c r="AQ2862">
        <v>1991.8161135582102</v>
      </c>
      <c r="AR2862">
        <v>1272.6585545484324</v>
      </c>
      <c r="AS2862">
        <v>1284.0308123722434</v>
      </c>
      <c r="AT2862">
        <v>405.0404281124886</v>
      </c>
      <c r="AU2862" t="s">
        <v>1782</v>
      </c>
      <c r="AV2862">
        <v>60</v>
      </c>
      <c r="AW2862">
        <v>6.75067380187481</v>
      </c>
      <c r="AX2862">
        <v>0.28127807507811708</v>
      </c>
    </row>
    <row r="2863" spans="1:50" hidden="1" x14ac:dyDescent="0.3">
      <c r="A2863" t="s">
        <v>3731</v>
      </c>
      <c r="B2863" t="s">
        <v>1766</v>
      </c>
      <c r="D2863">
        <v>1540</v>
      </c>
      <c r="F2863">
        <v>5</v>
      </c>
      <c r="G2863" t="s">
        <v>158</v>
      </c>
      <c r="H2863" t="s">
        <v>94</v>
      </c>
      <c r="I2863" t="s">
        <v>104</v>
      </c>
      <c r="J2863" t="s">
        <v>105</v>
      </c>
      <c r="K2863" t="s">
        <v>81</v>
      </c>
      <c r="L2863" t="s">
        <v>82</v>
      </c>
      <c r="M2863" t="s">
        <v>129</v>
      </c>
      <c r="N2863" t="s">
        <v>84</v>
      </c>
      <c r="O2863" t="s">
        <v>85</v>
      </c>
      <c r="P2863" t="s">
        <v>1602</v>
      </c>
      <c r="Q2863" t="s">
        <v>87</v>
      </c>
      <c r="R2863" t="s">
        <v>155</v>
      </c>
      <c r="T2863" t="s">
        <v>89</v>
      </c>
      <c r="U2863" t="s">
        <v>90</v>
      </c>
      <c r="V2863">
        <v>2.1134200000000001</v>
      </c>
      <c r="W2863">
        <v>64.621390163557379</v>
      </c>
      <c r="X2863">
        <v>31.701301000000001</v>
      </c>
      <c r="Y2863">
        <v>0</v>
      </c>
      <c r="Z2863">
        <v>19.020779999999998</v>
      </c>
      <c r="AA2863">
        <v>90.941506543759587</v>
      </c>
      <c r="AB2863">
        <v>78.679800255224976</v>
      </c>
      <c r="AC2863">
        <v>17.100000653018906</v>
      </c>
      <c r="AP2863">
        <v>186.24208999999999</v>
      </c>
      <c r="AQ2863">
        <v>65.99728645403188</v>
      </c>
      <c r="AR2863">
        <v>64.63923840493139</v>
      </c>
      <c r="AS2863">
        <v>64.621390163557379</v>
      </c>
      <c r="AT2863">
        <v>30.576690938647964</v>
      </c>
      <c r="AU2863" t="s">
        <v>1784</v>
      </c>
      <c r="AV2863">
        <v>80</v>
      </c>
      <c r="AW2863">
        <v>0.38220863673309957</v>
      </c>
      <c r="AX2863">
        <v>1.5925359863879149E-2</v>
      </c>
    </row>
    <row r="2864" spans="1:50" hidden="1" x14ac:dyDescent="0.3">
      <c r="A2864" t="s">
        <v>3732</v>
      </c>
      <c r="B2864" t="s">
        <v>1766</v>
      </c>
      <c r="D2864">
        <v>1640</v>
      </c>
      <c r="F2864">
        <v>5</v>
      </c>
      <c r="G2864" t="s">
        <v>161</v>
      </c>
      <c r="H2864" t="s">
        <v>94</v>
      </c>
      <c r="I2864" t="s">
        <v>104</v>
      </c>
      <c r="J2864" t="s">
        <v>105</v>
      </c>
      <c r="K2864" t="s">
        <v>81</v>
      </c>
      <c r="L2864" t="s">
        <v>82</v>
      </c>
      <c r="M2864" t="s">
        <v>113</v>
      </c>
      <c r="N2864" t="s">
        <v>84</v>
      </c>
      <c r="O2864" t="s">
        <v>85</v>
      </c>
      <c r="P2864" t="s">
        <v>1602</v>
      </c>
      <c r="Q2864" t="s">
        <v>87</v>
      </c>
      <c r="R2864" t="s">
        <v>88</v>
      </c>
      <c r="T2864" t="s">
        <v>89</v>
      </c>
      <c r="U2864" t="s">
        <v>90</v>
      </c>
      <c r="V2864">
        <v>2.1134200000000001</v>
      </c>
      <c r="W2864">
        <v>115.61387051154436</v>
      </c>
      <c r="X2864">
        <v>139.83808500000001</v>
      </c>
      <c r="Y2864">
        <v>4.2268400000000002</v>
      </c>
      <c r="Z2864">
        <v>175.41387800000001</v>
      </c>
      <c r="AA2864">
        <v>258.88342125564282</v>
      </c>
      <c r="AB2864">
        <v>223.97799033582112</v>
      </c>
      <c r="AC2864">
        <v>86.400003299463776</v>
      </c>
      <c r="AP2864">
        <v>1.219983</v>
      </c>
      <c r="AQ2864">
        <v>98.800408592398696</v>
      </c>
      <c r="AR2864">
        <v>115.64580272875372</v>
      </c>
      <c r="AS2864">
        <v>115.61387051154436</v>
      </c>
      <c r="AT2864">
        <v>54.704635383191395</v>
      </c>
      <c r="AU2864" t="s">
        <v>1786</v>
      </c>
      <c r="AV2864">
        <v>80</v>
      </c>
      <c r="AW2864">
        <v>0.68380794228989239</v>
      </c>
      <c r="AX2864">
        <v>2.8491997595412183E-2</v>
      </c>
    </row>
    <row r="2865" spans="1:50" hidden="1" x14ac:dyDescent="0.3">
      <c r="A2865" t="s">
        <v>3733</v>
      </c>
      <c r="B2865" t="s">
        <v>1766</v>
      </c>
      <c r="D2865">
        <v>165</v>
      </c>
      <c r="F2865">
        <v>5</v>
      </c>
      <c r="G2865" t="s">
        <v>167</v>
      </c>
      <c r="H2865" t="s">
        <v>94</v>
      </c>
      <c r="I2865" t="s">
        <v>95</v>
      </c>
      <c r="J2865" t="s">
        <v>96</v>
      </c>
      <c r="K2865" t="s">
        <v>168</v>
      </c>
      <c r="L2865" t="s">
        <v>82</v>
      </c>
      <c r="M2865" t="s">
        <v>99</v>
      </c>
      <c r="N2865" t="s">
        <v>100</v>
      </c>
      <c r="O2865" t="s">
        <v>85</v>
      </c>
      <c r="P2865" t="s">
        <v>1602</v>
      </c>
      <c r="Q2865" t="s">
        <v>87</v>
      </c>
      <c r="R2865" t="s">
        <v>88</v>
      </c>
      <c r="T2865" t="s">
        <v>89</v>
      </c>
      <c r="U2865" t="s">
        <v>90</v>
      </c>
      <c r="V2865">
        <v>0.31701299999999999</v>
      </c>
      <c r="W2865">
        <v>416.09355044597424</v>
      </c>
      <c r="X2865">
        <v>244.62838099999999</v>
      </c>
      <c r="Y2865">
        <v>1191.0179410000001</v>
      </c>
      <c r="Z2865">
        <v>580.45085800000004</v>
      </c>
      <c r="AA2865">
        <v>239.32027802923201</v>
      </c>
      <c r="AB2865">
        <v>478.5868813516463</v>
      </c>
      <c r="AC2865">
        <v>0</v>
      </c>
      <c r="AP2865">
        <v>514.60872800000004</v>
      </c>
      <c r="AQ2865">
        <v>514.50221330446925</v>
      </c>
      <c r="AR2865">
        <v>416.20847428317018</v>
      </c>
      <c r="AS2865">
        <v>416.09355044597424</v>
      </c>
      <c r="AT2865">
        <v>1312.5441242030272</v>
      </c>
      <c r="AU2865" t="s">
        <v>1788</v>
      </c>
      <c r="AV2865">
        <v>423</v>
      </c>
      <c r="AW2865">
        <v>3.1029411919693315</v>
      </c>
      <c r="AX2865">
        <v>0.12928921633205548</v>
      </c>
    </row>
    <row r="2866" spans="1:50" hidden="1" x14ac:dyDescent="0.3">
      <c r="A2866" t="s">
        <v>3734</v>
      </c>
      <c r="B2866" t="s">
        <v>1766</v>
      </c>
      <c r="D2866">
        <v>1759</v>
      </c>
      <c r="F2866">
        <v>5</v>
      </c>
      <c r="G2866" t="s">
        <v>171</v>
      </c>
      <c r="H2866" t="s">
        <v>78</v>
      </c>
      <c r="I2866" t="s">
        <v>172</v>
      </c>
      <c r="J2866" t="s">
        <v>173</v>
      </c>
      <c r="K2866" t="s">
        <v>174</v>
      </c>
      <c r="L2866" t="s">
        <v>175</v>
      </c>
      <c r="M2866" t="s">
        <v>87</v>
      </c>
      <c r="N2866" t="s">
        <v>100</v>
      </c>
      <c r="O2866" t="s">
        <v>85</v>
      </c>
      <c r="P2866" t="s">
        <v>1602</v>
      </c>
      <c r="Q2866" t="s">
        <v>176</v>
      </c>
      <c r="R2866" t="s">
        <v>155</v>
      </c>
      <c r="T2866" t="s">
        <v>89</v>
      </c>
      <c r="U2866" t="s">
        <v>90</v>
      </c>
      <c r="V2866">
        <v>0.49982399999999999</v>
      </c>
      <c r="W2866">
        <v>21.693756015662327</v>
      </c>
      <c r="X2866">
        <v>25.574327</v>
      </c>
      <c r="Y2866">
        <v>55.480459000000003</v>
      </c>
      <c r="Z2866">
        <v>13.995069000000001</v>
      </c>
      <c r="AA2866">
        <v>3.639782250612186</v>
      </c>
      <c r="AB2866">
        <v>6.4263619385972675</v>
      </c>
      <c r="AC2866">
        <v>3.7100001416783712</v>
      </c>
      <c r="AP2866">
        <v>14.645953</v>
      </c>
      <c r="AQ2866">
        <v>16.138693788152615</v>
      </c>
      <c r="AR2866">
        <v>21.699747768434843</v>
      </c>
      <c r="AS2866">
        <v>21.693756015662327</v>
      </c>
      <c r="AT2866">
        <v>43.402789813338948</v>
      </c>
      <c r="AU2866" t="s">
        <v>1790</v>
      </c>
      <c r="AV2866">
        <v>320</v>
      </c>
      <c r="AW2866">
        <v>0.13563371816668421</v>
      </c>
      <c r="AX2866">
        <v>5.651404923611842E-3</v>
      </c>
    </row>
    <row r="2867" spans="1:50" hidden="1" x14ac:dyDescent="0.3">
      <c r="A2867" t="s">
        <v>3735</v>
      </c>
      <c r="B2867" t="s">
        <v>1766</v>
      </c>
      <c r="D2867">
        <v>1779</v>
      </c>
      <c r="F2867">
        <v>5</v>
      </c>
      <c r="G2867" t="s">
        <v>179</v>
      </c>
      <c r="H2867" t="s">
        <v>78</v>
      </c>
      <c r="I2867" t="s">
        <v>172</v>
      </c>
      <c r="J2867" t="s">
        <v>173</v>
      </c>
      <c r="K2867" t="s">
        <v>174</v>
      </c>
      <c r="L2867" t="s">
        <v>175</v>
      </c>
      <c r="M2867" t="s">
        <v>180</v>
      </c>
      <c r="N2867" t="s">
        <v>100</v>
      </c>
      <c r="O2867" t="s">
        <v>85</v>
      </c>
      <c r="P2867" t="s">
        <v>1602</v>
      </c>
      <c r="Q2867" t="s">
        <v>176</v>
      </c>
      <c r="R2867" t="s">
        <v>107</v>
      </c>
      <c r="T2867" t="s">
        <v>89</v>
      </c>
      <c r="U2867" t="s">
        <v>90</v>
      </c>
      <c r="V2867">
        <v>0.49982399999999999</v>
      </c>
      <c r="W2867">
        <v>2.0430437309257763</v>
      </c>
      <c r="X2867">
        <v>4.99824</v>
      </c>
      <c r="Y2867">
        <v>0.49982399999999999</v>
      </c>
      <c r="Z2867">
        <v>4.4984149999999996</v>
      </c>
      <c r="AA2867">
        <v>0.8891377544489445</v>
      </c>
      <c r="AB2867">
        <v>3.2886575824545483</v>
      </c>
      <c r="AC2867">
        <v>1.2100000462077705</v>
      </c>
      <c r="AP2867">
        <v>1.4921009999999999</v>
      </c>
      <c r="AQ2867">
        <v>2.0865435114712469</v>
      </c>
      <c r="AR2867">
        <v>2.0436080137051307</v>
      </c>
      <c r="AS2867">
        <v>2.0430437309257763</v>
      </c>
      <c r="AT2867">
        <v>4.0875262710989793</v>
      </c>
      <c r="AU2867" t="s">
        <v>1792</v>
      </c>
      <c r="AV2867">
        <v>320</v>
      </c>
      <c r="AW2867">
        <v>1.2773519597184309E-2</v>
      </c>
      <c r="AX2867">
        <v>5.322299832160129E-4</v>
      </c>
    </row>
    <row r="2868" spans="1:50" hidden="1" x14ac:dyDescent="0.3">
      <c r="A2868" t="s">
        <v>3736</v>
      </c>
      <c r="B2868" t="s">
        <v>1766</v>
      </c>
      <c r="D2868">
        <v>1780</v>
      </c>
      <c r="F2868">
        <v>5</v>
      </c>
      <c r="G2868" t="s">
        <v>183</v>
      </c>
      <c r="H2868" t="s">
        <v>78</v>
      </c>
      <c r="I2868" t="s">
        <v>172</v>
      </c>
      <c r="J2868" t="s">
        <v>184</v>
      </c>
      <c r="K2868" t="s">
        <v>185</v>
      </c>
      <c r="L2868" t="s">
        <v>82</v>
      </c>
      <c r="M2868" t="s">
        <v>186</v>
      </c>
      <c r="N2868" t="s">
        <v>100</v>
      </c>
      <c r="O2868" t="s">
        <v>85</v>
      </c>
      <c r="P2868" t="s">
        <v>1602</v>
      </c>
      <c r="Q2868" t="s">
        <v>87</v>
      </c>
      <c r="R2868" t="s">
        <v>155</v>
      </c>
      <c r="T2868" t="s">
        <v>89</v>
      </c>
      <c r="U2868" t="s">
        <v>90</v>
      </c>
      <c r="V2868">
        <v>0.36984899999999998</v>
      </c>
      <c r="W2868">
        <v>32.970464097330741</v>
      </c>
      <c r="X2868">
        <v>28.108498000000001</v>
      </c>
      <c r="Y2868">
        <v>14.793944</v>
      </c>
      <c r="Z2868">
        <v>24.779852000000002</v>
      </c>
      <c r="AA2868">
        <v>4.0921285241515637</v>
      </c>
      <c r="AB2868">
        <v>14.80095585703881</v>
      </c>
      <c r="AC2868">
        <v>10.58000040403158</v>
      </c>
      <c r="AP2868">
        <v>1.260664</v>
      </c>
      <c r="AQ2868">
        <v>37.204427786842963</v>
      </c>
      <c r="AR2868">
        <v>32.97957044431481</v>
      </c>
      <c r="AS2868">
        <v>32.970464097330741</v>
      </c>
      <c r="AT2868">
        <v>89.145743525954487</v>
      </c>
      <c r="AU2868" t="s">
        <v>1794</v>
      </c>
      <c r="AV2868">
        <v>441</v>
      </c>
      <c r="AW2868">
        <v>0.20214454314275393</v>
      </c>
      <c r="AX2868">
        <v>8.4226892976147476E-3</v>
      </c>
    </row>
    <row r="2869" spans="1:50" hidden="1" x14ac:dyDescent="0.3">
      <c r="A2869" t="s">
        <v>3737</v>
      </c>
      <c r="B2869" t="s">
        <v>1766</v>
      </c>
      <c r="D2869">
        <v>1791</v>
      </c>
      <c r="F2869">
        <v>5</v>
      </c>
      <c r="G2869" t="s">
        <v>189</v>
      </c>
      <c r="H2869" t="s">
        <v>78</v>
      </c>
      <c r="I2869" t="s">
        <v>172</v>
      </c>
      <c r="J2869" t="s">
        <v>173</v>
      </c>
      <c r="K2869" t="s">
        <v>174</v>
      </c>
      <c r="L2869" t="s">
        <v>175</v>
      </c>
      <c r="M2869" t="s">
        <v>190</v>
      </c>
      <c r="N2869" t="s">
        <v>100</v>
      </c>
      <c r="O2869" t="s">
        <v>85</v>
      </c>
      <c r="P2869" t="s">
        <v>1602</v>
      </c>
      <c r="Q2869" t="s">
        <v>176</v>
      </c>
      <c r="R2869" t="s">
        <v>107</v>
      </c>
      <c r="T2869" t="s">
        <v>89</v>
      </c>
      <c r="U2869" t="s">
        <v>90</v>
      </c>
      <c r="V2869">
        <v>0.49982399999999999</v>
      </c>
      <c r="W2869">
        <v>0.16611948801448909</v>
      </c>
      <c r="X2869">
        <v>2.9989439999999998</v>
      </c>
      <c r="Y2869">
        <v>0</v>
      </c>
      <c r="Z2869">
        <v>9.4966539999999995</v>
      </c>
      <c r="AA2869">
        <v>0.62182628514091109</v>
      </c>
      <c r="AB2869">
        <v>1.5998052619804906</v>
      </c>
      <c r="AC2869">
        <v>0.88000003360565149</v>
      </c>
      <c r="AP2869">
        <v>0</v>
      </c>
      <c r="AQ2869">
        <v>0.16965644670194785</v>
      </c>
      <c r="AR2869">
        <v>0</v>
      </c>
      <c r="AS2869">
        <v>0.16611948801448909</v>
      </c>
      <c r="AT2869">
        <v>0.33235596532877393</v>
      </c>
      <c r="AU2869" t="s">
        <v>1796</v>
      </c>
      <c r="AV2869">
        <v>320</v>
      </c>
      <c r="AW2869">
        <v>1.0386123916524186E-3</v>
      </c>
      <c r="AX2869">
        <v>4.3275516318850774E-5</v>
      </c>
    </row>
    <row r="2870" spans="1:50" hidden="1" x14ac:dyDescent="0.3">
      <c r="A2870" t="s">
        <v>3738</v>
      </c>
      <c r="B2870" t="s">
        <v>1766</v>
      </c>
      <c r="D2870">
        <v>186</v>
      </c>
      <c r="F2870">
        <v>5</v>
      </c>
      <c r="G2870" t="s">
        <v>193</v>
      </c>
      <c r="H2870" t="s">
        <v>94</v>
      </c>
      <c r="I2870" t="s">
        <v>95</v>
      </c>
      <c r="J2870" t="s">
        <v>96</v>
      </c>
      <c r="K2870" t="s">
        <v>81</v>
      </c>
      <c r="L2870" t="s">
        <v>145</v>
      </c>
      <c r="M2870" t="s">
        <v>99</v>
      </c>
      <c r="N2870" t="s">
        <v>84</v>
      </c>
      <c r="O2870" t="s">
        <v>85</v>
      </c>
      <c r="P2870" t="s">
        <v>1602</v>
      </c>
      <c r="Q2870" t="s">
        <v>87</v>
      </c>
      <c r="R2870" t="s">
        <v>88</v>
      </c>
      <c r="T2870" t="s">
        <v>89</v>
      </c>
      <c r="U2870" t="s">
        <v>90</v>
      </c>
      <c r="V2870">
        <v>2.1134200000000001</v>
      </c>
      <c r="W2870">
        <v>35.369484964504707</v>
      </c>
      <c r="X2870">
        <v>213.45544000000001</v>
      </c>
      <c r="Y2870">
        <v>31.701301999999998</v>
      </c>
      <c r="Z2870">
        <v>98.274039000000002</v>
      </c>
      <c r="AA2870">
        <v>33.595595283476747</v>
      </c>
      <c r="AB2870">
        <v>35.275375047650599</v>
      </c>
      <c r="AC2870">
        <v>88.250003370112267</v>
      </c>
      <c r="AP2870">
        <v>44.417724</v>
      </c>
      <c r="AQ2870">
        <v>28.677890468106256</v>
      </c>
      <c r="AR2870">
        <v>35.379253914125307</v>
      </c>
      <c r="AS2870">
        <v>35.369484964504707</v>
      </c>
      <c r="AT2870">
        <v>16.735663031723323</v>
      </c>
      <c r="AU2870" t="s">
        <v>1798</v>
      </c>
      <c r="AV2870">
        <v>60</v>
      </c>
      <c r="AW2870">
        <v>0.27892771719538872</v>
      </c>
      <c r="AX2870">
        <v>1.1621988216474531E-2</v>
      </c>
    </row>
    <row r="2871" spans="1:50" hidden="1" x14ac:dyDescent="0.3">
      <c r="A2871" t="s">
        <v>3739</v>
      </c>
      <c r="B2871" t="s">
        <v>1766</v>
      </c>
      <c r="D2871">
        <v>188</v>
      </c>
      <c r="F2871">
        <v>5</v>
      </c>
      <c r="G2871" t="s">
        <v>196</v>
      </c>
      <c r="H2871" t="s">
        <v>94</v>
      </c>
      <c r="I2871" t="s">
        <v>95</v>
      </c>
      <c r="J2871" t="s">
        <v>96</v>
      </c>
      <c r="K2871" t="s">
        <v>81</v>
      </c>
      <c r="L2871" t="s">
        <v>82</v>
      </c>
      <c r="M2871" t="s">
        <v>99</v>
      </c>
      <c r="N2871" t="s">
        <v>84</v>
      </c>
      <c r="O2871" t="s">
        <v>85</v>
      </c>
      <c r="P2871" t="s">
        <v>1602</v>
      </c>
      <c r="Q2871" t="s">
        <v>87</v>
      </c>
      <c r="R2871" t="s">
        <v>88</v>
      </c>
      <c r="T2871" t="s">
        <v>89</v>
      </c>
      <c r="U2871" t="s">
        <v>90</v>
      </c>
      <c r="V2871">
        <v>2.1134200000000001</v>
      </c>
      <c r="W2871">
        <v>117.73308173601015</v>
      </c>
      <c r="X2871">
        <v>357.52024599999999</v>
      </c>
      <c r="Y2871">
        <v>1005.98801</v>
      </c>
      <c r="Z2871">
        <v>688.97498900000005</v>
      </c>
      <c r="AA2871">
        <v>333.94276468225996</v>
      </c>
      <c r="AB2871">
        <v>418.7146711767457</v>
      </c>
      <c r="AC2871">
        <v>312.90001194909973</v>
      </c>
      <c r="AP2871">
        <v>869.22364200000004</v>
      </c>
      <c r="AQ2871">
        <v>114.33871412075625</v>
      </c>
      <c r="AR2871">
        <v>117.76559927324068</v>
      </c>
      <c r="AS2871">
        <v>117.73308173601015</v>
      </c>
      <c r="AT2871">
        <v>55.707375597850948</v>
      </c>
      <c r="AU2871" t="s">
        <v>1800</v>
      </c>
      <c r="AV2871">
        <v>80</v>
      </c>
      <c r="AW2871">
        <v>0.69634219497313687</v>
      </c>
      <c r="AX2871">
        <v>2.9014258123880702E-2</v>
      </c>
    </row>
    <row r="2872" spans="1:50" hidden="1" x14ac:dyDescent="0.3">
      <c r="A2872" t="s">
        <v>3740</v>
      </c>
      <c r="B2872" t="s">
        <v>1766</v>
      </c>
      <c r="D2872">
        <v>193</v>
      </c>
      <c r="F2872">
        <v>5</v>
      </c>
      <c r="G2872" t="s">
        <v>199</v>
      </c>
      <c r="H2872" t="s">
        <v>94</v>
      </c>
      <c r="I2872" t="s">
        <v>95</v>
      </c>
      <c r="J2872" t="s">
        <v>96</v>
      </c>
      <c r="K2872" t="s">
        <v>200</v>
      </c>
      <c r="L2872" t="s">
        <v>82</v>
      </c>
      <c r="M2872" t="s">
        <v>99</v>
      </c>
      <c r="N2872" t="s">
        <v>84</v>
      </c>
      <c r="O2872" t="s">
        <v>85</v>
      </c>
      <c r="P2872" t="s">
        <v>1602</v>
      </c>
      <c r="Q2872" t="s">
        <v>87</v>
      </c>
      <c r="R2872" t="s">
        <v>215</v>
      </c>
      <c r="T2872" t="s">
        <v>89</v>
      </c>
      <c r="U2872" t="s">
        <v>90</v>
      </c>
      <c r="V2872">
        <v>2.641775</v>
      </c>
      <c r="W2872">
        <v>11.853108250109029</v>
      </c>
      <c r="X2872">
        <v>22.014793999999998</v>
      </c>
      <c r="Y2872">
        <v>2354.7023600000002</v>
      </c>
      <c r="Z2872">
        <v>0</v>
      </c>
      <c r="AA2872">
        <v>260.89244949972846</v>
      </c>
      <c r="AB2872">
        <v>337.90619639784859</v>
      </c>
      <c r="AC2872">
        <v>317.50001212476622</v>
      </c>
      <c r="AP2872">
        <v>9.3819999999999997E-3</v>
      </c>
      <c r="AQ2872">
        <v>12.290861089251932</v>
      </c>
      <c r="AR2872">
        <v>11.856382044382796</v>
      </c>
      <c r="AS2872">
        <v>11.853108250109029</v>
      </c>
      <c r="AT2872">
        <v>4.4867970399102983</v>
      </c>
      <c r="AU2872" t="s">
        <v>1802</v>
      </c>
      <c r="AV2872">
        <v>60</v>
      </c>
      <c r="AW2872">
        <v>7.4779950665171638E-2</v>
      </c>
      <c r="AX2872">
        <v>3.1158312777154851E-3</v>
      </c>
    </row>
    <row r="2873" spans="1:50" hidden="1" x14ac:dyDescent="0.3">
      <c r="A2873" t="s">
        <v>3741</v>
      </c>
      <c r="B2873" t="s">
        <v>1766</v>
      </c>
      <c r="D2873">
        <v>198</v>
      </c>
      <c r="F2873">
        <v>5</v>
      </c>
      <c r="G2873" t="s">
        <v>206</v>
      </c>
      <c r="H2873" t="s">
        <v>94</v>
      </c>
      <c r="I2873" t="s">
        <v>95</v>
      </c>
      <c r="J2873" t="s">
        <v>96</v>
      </c>
      <c r="K2873" t="s">
        <v>200</v>
      </c>
      <c r="L2873" t="s">
        <v>145</v>
      </c>
      <c r="M2873" t="s">
        <v>99</v>
      </c>
      <c r="N2873" t="s">
        <v>84</v>
      </c>
      <c r="O2873" t="s">
        <v>85</v>
      </c>
      <c r="P2873" t="s">
        <v>1602</v>
      </c>
      <c r="Q2873" t="s">
        <v>87</v>
      </c>
      <c r="R2873" t="s">
        <v>88</v>
      </c>
      <c r="T2873" t="s">
        <v>89</v>
      </c>
      <c r="U2873" t="s">
        <v>90</v>
      </c>
      <c r="V2873">
        <v>3.522367</v>
      </c>
      <c r="W2873">
        <v>65.359287523737422</v>
      </c>
      <c r="X2873">
        <v>52.835506000000002</v>
      </c>
      <c r="Y2873">
        <v>142.65586500000001</v>
      </c>
      <c r="Z2873">
        <v>1236.791123</v>
      </c>
      <c r="AA2873">
        <v>109.83485850986543</v>
      </c>
      <c r="AB2873">
        <v>105.45023378753503</v>
      </c>
      <c r="AC2873">
        <v>190.67000728135184</v>
      </c>
      <c r="AP2873">
        <v>142.240003</v>
      </c>
      <c r="AQ2873">
        <v>166.01738526182868</v>
      </c>
      <c r="AR2873">
        <v>65.377339570231698</v>
      </c>
      <c r="AS2873">
        <v>65.359287523737422</v>
      </c>
      <c r="AT2873">
        <v>18.555501889421919</v>
      </c>
      <c r="AU2873" t="s">
        <v>1806</v>
      </c>
      <c r="AV2873">
        <v>40</v>
      </c>
      <c r="AW2873">
        <v>0.46388754723554798</v>
      </c>
      <c r="AX2873">
        <v>1.9328647801481167E-2</v>
      </c>
    </row>
    <row r="2874" spans="1:50" hidden="1" x14ac:dyDescent="0.3">
      <c r="A2874" t="s">
        <v>3742</v>
      </c>
      <c r="B2874" t="s">
        <v>1766</v>
      </c>
      <c r="D2874">
        <v>2016</v>
      </c>
      <c r="F2874">
        <v>5</v>
      </c>
      <c r="G2874" t="s">
        <v>214</v>
      </c>
      <c r="H2874" t="s">
        <v>94</v>
      </c>
      <c r="I2874" t="s">
        <v>104</v>
      </c>
      <c r="J2874" t="s">
        <v>210</v>
      </c>
      <c r="K2874" t="s">
        <v>168</v>
      </c>
      <c r="L2874" t="s">
        <v>82</v>
      </c>
      <c r="M2874" t="s">
        <v>211</v>
      </c>
      <c r="N2874" t="s">
        <v>100</v>
      </c>
      <c r="O2874" t="s">
        <v>85</v>
      </c>
      <c r="P2874" t="s">
        <v>1602</v>
      </c>
      <c r="Q2874" t="s">
        <v>87</v>
      </c>
      <c r="R2874" t="s">
        <v>215</v>
      </c>
      <c r="T2874" t="s">
        <v>89</v>
      </c>
      <c r="U2874" t="s">
        <v>90</v>
      </c>
      <c r="V2874">
        <v>0.31701299999999999</v>
      </c>
      <c r="W2874">
        <v>206.24558371222773</v>
      </c>
      <c r="X2874">
        <v>12.363507</v>
      </c>
      <c r="Y2874">
        <v>206.37548000000001</v>
      </c>
      <c r="Z2874">
        <v>12.363507</v>
      </c>
      <c r="AA2874">
        <v>131.30601813146683</v>
      </c>
      <c r="AB2874">
        <v>161.72165448342932</v>
      </c>
      <c r="AC2874">
        <v>99.3400037936199</v>
      </c>
      <c r="AP2874">
        <v>211.34310600000001</v>
      </c>
      <c r="AQ2874">
        <v>128.02573733033063</v>
      </c>
      <c r="AR2874">
        <v>206.3025481469312</v>
      </c>
      <c r="AS2874">
        <v>206.24558371222773</v>
      </c>
      <c r="AT2874">
        <v>650.59030295990306</v>
      </c>
      <c r="AU2874" t="s">
        <v>1810</v>
      </c>
      <c r="AV2874">
        <v>423</v>
      </c>
      <c r="AW2874">
        <v>1.5380385412763666</v>
      </c>
      <c r="AX2874">
        <v>6.4084939219848605E-2</v>
      </c>
    </row>
    <row r="2875" spans="1:50" hidden="1" x14ac:dyDescent="0.3">
      <c r="A2875" t="s">
        <v>3743</v>
      </c>
      <c r="B2875" t="s">
        <v>1766</v>
      </c>
      <c r="D2875">
        <v>2017</v>
      </c>
      <c r="F2875">
        <v>5</v>
      </c>
      <c r="G2875" t="s">
        <v>218</v>
      </c>
      <c r="H2875" t="s">
        <v>94</v>
      </c>
      <c r="I2875" t="s">
        <v>104</v>
      </c>
      <c r="J2875" t="s">
        <v>210</v>
      </c>
      <c r="K2875" t="s">
        <v>125</v>
      </c>
      <c r="L2875" t="s">
        <v>82</v>
      </c>
      <c r="M2875" t="s">
        <v>211</v>
      </c>
      <c r="N2875" t="s">
        <v>100</v>
      </c>
      <c r="O2875" t="s">
        <v>85</v>
      </c>
      <c r="P2875" t="s">
        <v>1602</v>
      </c>
      <c r="Q2875" t="s">
        <v>87</v>
      </c>
      <c r="R2875" t="s">
        <v>215</v>
      </c>
      <c r="T2875" t="s">
        <v>89</v>
      </c>
      <c r="U2875" t="s">
        <v>90</v>
      </c>
      <c r="V2875">
        <v>0.52835500000000002</v>
      </c>
      <c r="W2875">
        <v>19.470901306317995</v>
      </c>
      <c r="X2875">
        <v>13.208875000000001</v>
      </c>
      <c r="Y2875">
        <v>59.175761000000001</v>
      </c>
      <c r="Z2875">
        <v>21.134201999999998</v>
      </c>
      <c r="AA2875">
        <v>29.242844392811826</v>
      </c>
      <c r="AB2875">
        <v>21.501009746616351</v>
      </c>
      <c r="AC2875">
        <v>34.270001308710995</v>
      </c>
      <c r="AP2875">
        <v>7.2836829999999999</v>
      </c>
      <c r="AQ2875">
        <v>16.955649312325065</v>
      </c>
      <c r="AR2875">
        <v>19.47627911303811</v>
      </c>
      <c r="AS2875">
        <v>19.470901306317995</v>
      </c>
      <c r="AT2875">
        <v>36.851929680457253</v>
      </c>
      <c r="AU2875" t="s">
        <v>1812</v>
      </c>
      <c r="AV2875">
        <v>270</v>
      </c>
      <c r="AW2875">
        <v>0.13648862844613799</v>
      </c>
      <c r="AX2875">
        <v>5.6870261852557495E-3</v>
      </c>
    </row>
    <row r="2876" spans="1:50" hidden="1" x14ac:dyDescent="0.3">
      <c r="A2876" t="s">
        <v>3744</v>
      </c>
      <c r="B2876" t="s">
        <v>1766</v>
      </c>
      <c r="D2876">
        <v>202</v>
      </c>
      <c r="F2876">
        <v>5</v>
      </c>
      <c r="G2876" t="s">
        <v>224</v>
      </c>
      <c r="H2876" t="s">
        <v>94</v>
      </c>
      <c r="I2876" t="s">
        <v>95</v>
      </c>
      <c r="J2876" t="s">
        <v>96</v>
      </c>
      <c r="K2876" t="s">
        <v>141</v>
      </c>
      <c r="L2876" t="s">
        <v>82</v>
      </c>
      <c r="M2876" t="s">
        <v>99</v>
      </c>
      <c r="N2876" t="s">
        <v>84</v>
      </c>
      <c r="O2876" t="s">
        <v>85</v>
      </c>
      <c r="P2876" t="s">
        <v>1602</v>
      </c>
      <c r="Q2876" t="s">
        <v>87</v>
      </c>
      <c r="R2876" t="s">
        <v>215</v>
      </c>
      <c r="T2876" t="s">
        <v>89</v>
      </c>
      <c r="U2876" t="s">
        <v>90</v>
      </c>
      <c r="V2876">
        <v>1.5850649999999999</v>
      </c>
      <c r="W2876">
        <v>6.08103523093025</v>
      </c>
      <c r="X2876">
        <v>3125.7485029999998</v>
      </c>
      <c r="Y2876">
        <v>0</v>
      </c>
      <c r="Z2876">
        <v>0</v>
      </c>
      <c r="AA2876">
        <v>1058.7542644339255</v>
      </c>
      <c r="AB2876">
        <v>342.74923745830102</v>
      </c>
      <c r="AC2876">
        <v>0</v>
      </c>
      <c r="AP2876">
        <v>54.988402999999998</v>
      </c>
      <c r="AQ2876">
        <v>1.4757563429941032</v>
      </c>
      <c r="AR2876">
        <v>6.0827147953025236</v>
      </c>
      <c r="AS2876">
        <v>6.08103523093025</v>
      </c>
      <c r="AT2876">
        <v>3.8364579565697623</v>
      </c>
      <c r="AU2876" t="s">
        <v>1814</v>
      </c>
      <c r="AV2876">
        <v>80</v>
      </c>
      <c r="AW2876">
        <v>4.7955724457122026E-2</v>
      </c>
      <c r="AX2876">
        <v>1.9981551857134179E-3</v>
      </c>
    </row>
    <row r="2877" spans="1:50" hidden="1" x14ac:dyDescent="0.3">
      <c r="A2877" t="s">
        <v>3745</v>
      </c>
      <c r="B2877" t="s">
        <v>1766</v>
      </c>
      <c r="D2877">
        <v>2038</v>
      </c>
      <c r="F2877">
        <v>5</v>
      </c>
      <c r="G2877" t="s">
        <v>233</v>
      </c>
      <c r="H2877" t="s">
        <v>94</v>
      </c>
      <c r="I2877" t="s">
        <v>104</v>
      </c>
      <c r="J2877" t="s">
        <v>210</v>
      </c>
      <c r="K2877" t="s">
        <v>81</v>
      </c>
      <c r="L2877" t="s">
        <v>145</v>
      </c>
      <c r="M2877" t="s">
        <v>211</v>
      </c>
      <c r="N2877" t="s">
        <v>84</v>
      </c>
      <c r="O2877" t="s">
        <v>85</v>
      </c>
      <c r="P2877" t="s">
        <v>1602</v>
      </c>
      <c r="Q2877" t="s">
        <v>87</v>
      </c>
      <c r="R2877" t="s">
        <v>107</v>
      </c>
      <c r="T2877" t="s">
        <v>89</v>
      </c>
      <c r="U2877" t="s">
        <v>90</v>
      </c>
      <c r="V2877">
        <v>2.1134200000000001</v>
      </c>
      <c r="W2877">
        <v>0</v>
      </c>
      <c r="X2877">
        <v>0</v>
      </c>
      <c r="Y2877">
        <v>0</v>
      </c>
      <c r="Z2877">
        <v>2.1134200000000001</v>
      </c>
      <c r="AA2877">
        <v>0</v>
      </c>
      <c r="AB2877">
        <v>0</v>
      </c>
      <c r="AC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 t="s">
        <v>2090</v>
      </c>
    </row>
    <row r="2878" spans="1:50" hidden="1" x14ac:dyDescent="0.3">
      <c r="A2878" t="s">
        <v>3746</v>
      </c>
      <c r="B2878" t="s">
        <v>1766</v>
      </c>
      <c r="D2878">
        <v>2040</v>
      </c>
      <c r="F2878">
        <v>5</v>
      </c>
      <c r="G2878" t="s">
        <v>236</v>
      </c>
      <c r="H2878" t="s">
        <v>94</v>
      </c>
      <c r="I2878" t="s">
        <v>104</v>
      </c>
      <c r="J2878" t="s">
        <v>210</v>
      </c>
      <c r="K2878" t="s">
        <v>81</v>
      </c>
      <c r="L2878" t="s">
        <v>82</v>
      </c>
      <c r="M2878" t="s">
        <v>211</v>
      </c>
      <c r="N2878" t="s">
        <v>84</v>
      </c>
      <c r="O2878" t="s">
        <v>85</v>
      </c>
      <c r="P2878" t="s">
        <v>1602</v>
      </c>
      <c r="Q2878" t="s">
        <v>87</v>
      </c>
      <c r="R2878" t="s">
        <v>215</v>
      </c>
      <c r="T2878" t="s">
        <v>89</v>
      </c>
      <c r="U2878" t="s">
        <v>90</v>
      </c>
      <c r="V2878">
        <v>2.1134200000000001</v>
      </c>
      <c r="W2878">
        <v>9.2100355427975895</v>
      </c>
      <c r="X2878">
        <v>6.3402599999999998</v>
      </c>
      <c r="Y2878">
        <v>236.70306099999999</v>
      </c>
      <c r="Z2878">
        <v>0</v>
      </c>
      <c r="AA2878">
        <v>97.217401567832951</v>
      </c>
      <c r="AB2878">
        <v>93.786296832209842</v>
      </c>
      <c r="AC2878">
        <v>95.150003633610964</v>
      </c>
      <c r="AP2878">
        <v>9.406549</v>
      </c>
      <c r="AQ2878">
        <v>9.4061324343438777</v>
      </c>
      <c r="AR2878">
        <v>9.2125793280212598</v>
      </c>
      <c r="AS2878">
        <v>9.2100355427975895</v>
      </c>
      <c r="AT2878">
        <v>4.3578822679815605</v>
      </c>
      <c r="AU2878" t="s">
        <v>1816</v>
      </c>
      <c r="AV2878">
        <v>80</v>
      </c>
      <c r="AW2878">
        <v>5.4473528349769505E-2</v>
      </c>
      <c r="AX2878">
        <v>2.2697303479070627E-3</v>
      </c>
    </row>
    <row r="2879" spans="1:50" hidden="1" x14ac:dyDescent="0.3">
      <c r="A2879" t="s">
        <v>3747</v>
      </c>
      <c r="B2879" t="s">
        <v>1766</v>
      </c>
      <c r="D2879">
        <v>2043</v>
      </c>
      <c r="F2879">
        <v>5</v>
      </c>
      <c r="G2879" t="s">
        <v>239</v>
      </c>
      <c r="H2879" t="s">
        <v>94</v>
      </c>
      <c r="I2879" t="s">
        <v>104</v>
      </c>
      <c r="J2879" t="s">
        <v>210</v>
      </c>
      <c r="K2879" t="s">
        <v>200</v>
      </c>
      <c r="L2879" t="s">
        <v>145</v>
      </c>
      <c r="M2879" t="s">
        <v>211</v>
      </c>
      <c r="N2879" t="s">
        <v>84</v>
      </c>
      <c r="O2879" t="s">
        <v>85</v>
      </c>
      <c r="P2879" t="s">
        <v>1602</v>
      </c>
      <c r="Q2879" t="s">
        <v>87</v>
      </c>
      <c r="R2879" t="s">
        <v>215</v>
      </c>
      <c r="T2879" t="s">
        <v>89</v>
      </c>
      <c r="U2879" t="s">
        <v>90</v>
      </c>
      <c r="V2879">
        <v>3.522367</v>
      </c>
      <c r="W2879">
        <v>0</v>
      </c>
      <c r="X2879">
        <v>3.5223680000000002</v>
      </c>
      <c r="Y2879">
        <v>3.5223680000000002</v>
      </c>
      <c r="Z2879">
        <v>7.0447340000000001</v>
      </c>
      <c r="AA2879">
        <v>4.6611614786165996</v>
      </c>
      <c r="AB2879">
        <v>4.475087183705198</v>
      </c>
      <c r="AC2879">
        <v>4.8700001859767292</v>
      </c>
      <c r="AP2879">
        <v>3.1317330000000001</v>
      </c>
      <c r="AQ2879">
        <v>0</v>
      </c>
      <c r="AR2879">
        <v>0</v>
      </c>
      <c r="AS2879">
        <v>0</v>
      </c>
      <c r="AT2879">
        <v>0</v>
      </c>
      <c r="AU2879" t="s">
        <v>1818</v>
      </c>
      <c r="AV2879">
        <v>40</v>
      </c>
      <c r="AW2879">
        <v>0</v>
      </c>
      <c r="AX2879">
        <v>0</v>
      </c>
    </row>
    <row r="2880" spans="1:50" hidden="1" x14ac:dyDescent="0.3">
      <c r="A2880" t="s">
        <v>3748</v>
      </c>
      <c r="B2880" t="s">
        <v>1766</v>
      </c>
      <c r="D2880">
        <v>2046</v>
      </c>
      <c r="F2880">
        <v>5</v>
      </c>
      <c r="G2880" t="s">
        <v>247</v>
      </c>
      <c r="H2880" t="s">
        <v>94</v>
      </c>
      <c r="I2880" t="s">
        <v>104</v>
      </c>
      <c r="J2880" t="s">
        <v>210</v>
      </c>
      <c r="K2880" t="s">
        <v>121</v>
      </c>
      <c r="L2880" t="s">
        <v>82</v>
      </c>
      <c r="M2880" t="s">
        <v>211</v>
      </c>
      <c r="N2880" t="s">
        <v>84</v>
      </c>
      <c r="O2880" t="s">
        <v>85</v>
      </c>
      <c r="P2880" t="s">
        <v>1602</v>
      </c>
      <c r="Q2880" t="s">
        <v>87</v>
      </c>
      <c r="R2880" t="s">
        <v>215</v>
      </c>
      <c r="T2880" t="s">
        <v>89</v>
      </c>
      <c r="U2880" t="s">
        <v>90</v>
      </c>
      <c r="V2880">
        <v>3.1701299999999999</v>
      </c>
      <c r="W2880">
        <v>0</v>
      </c>
      <c r="X2880">
        <v>6.3402599999999998</v>
      </c>
      <c r="Y2880">
        <v>0</v>
      </c>
      <c r="Z2880">
        <v>3.1701299999999999</v>
      </c>
      <c r="AA2880">
        <v>7.2929978213991529</v>
      </c>
      <c r="AB2880">
        <v>4.4283378130652125</v>
      </c>
      <c r="AC2880">
        <v>1.2000000458258882</v>
      </c>
      <c r="AP2880">
        <v>3.2150889999999999</v>
      </c>
      <c r="AQ2880">
        <v>2.4485905333556315</v>
      </c>
      <c r="AR2880">
        <v>0</v>
      </c>
      <c r="AS2880">
        <v>0</v>
      </c>
      <c r="AT2880">
        <v>0</v>
      </c>
      <c r="AU2880" t="s">
        <v>1820</v>
      </c>
      <c r="AV2880">
        <v>60</v>
      </c>
      <c r="AW2880">
        <v>0</v>
      </c>
      <c r="AX2880">
        <v>0</v>
      </c>
    </row>
    <row r="2881" spans="1:50" hidden="1" x14ac:dyDescent="0.3">
      <c r="A2881" t="s">
        <v>3749</v>
      </c>
      <c r="B2881" t="s">
        <v>1766</v>
      </c>
      <c r="D2881">
        <v>2112</v>
      </c>
      <c r="F2881">
        <v>5</v>
      </c>
      <c r="G2881" t="s">
        <v>250</v>
      </c>
      <c r="H2881" t="s">
        <v>251</v>
      </c>
      <c r="I2881" t="s">
        <v>252</v>
      </c>
      <c r="J2881" t="s">
        <v>253</v>
      </c>
      <c r="K2881" t="s">
        <v>185</v>
      </c>
      <c r="L2881" t="s">
        <v>82</v>
      </c>
      <c r="M2881" t="s">
        <v>254</v>
      </c>
      <c r="N2881" t="s">
        <v>100</v>
      </c>
      <c r="O2881" t="s">
        <v>85</v>
      </c>
      <c r="P2881" t="s">
        <v>1602</v>
      </c>
      <c r="Q2881" t="s">
        <v>87</v>
      </c>
      <c r="R2881" t="s">
        <v>107</v>
      </c>
      <c r="T2881" t="s">
        <v>89</v>
      </c>
      <c r="U2881" t="s">
        <v>90</v>
      </c>
      <c r="V2881">
        <v>0.36984899999999998</v>
      </c>
      <c r="W2881">
        <v>29.869687417775523</v>
      </c>
      <c r="X2881">
        <v>0.36984899999999998</v>
      </c>
      <c r="Y2881">
        <v>44.751672999999997</v>
      </c>
      <c r="Z2881">
        <v>21.451217</v>
      </c>
      <c r="AA2881">
        <v>7.8905946057598673</v>
      </c>
      <c r="AB2881">
        <v>20.151254804831567</v>
      </c>
      <c r="AC2881">
        <v>7.0100002676995787</v>
      </c>
      <c r="AP2881">
        <v>0.26686500000000002</v>
      </c>
      <c r="AQ2881">
        <v>30.81205796289391</v>
      </c>
      <c r="AR2881">
        <v>29.877937339193945</v>
      </c>
      <c r="AS2881">
        <v>29.869687417775523</v>
      </c>
      <c r="AT2881">
        <v>80.761844476463438</v>
      </c>
      <c r="AU2881" t="s">
        <v>1822</v>
      </c>
      <c r="AV2881">
        <v>441</v>
      </c>
      <c r="AW2881">
        <v>0.18313343418699193</v>
      </c>
      <c r="AX2881">
        <v>7.6305597577913309E-3</v>
      </c>
    </row>
    <row r="2882" spans="1:50" hidden="1" x14ac:dyDescent="0.3">
      <c r="A2882" t="s">
        <v>3750</v>
      </c>
      <c r="B2882" t="s">
        <v>1766</v>
      </c>
      <c r="D2882">
        <v>2125</v>
      </c>
      <c r="F2882">
        <v>5</v>
      </c>
      <c r="G2882" t="s">
        <v>257</v>
      </c>
      <c r="H2882" t="s">
        <v>251</v>
      </c>
      <c r="I2882" t="s">
        <v>252</v>
      </c>
      <c r="J2882" t="s">
        <v>253</v>
      </c>
      <c r="K2882" t="s">
        <v>112</v>
      </c>
      <c r="L2882" t="s">
        <v>82</v>
      </c>
      <c r="M2882" t="s">
        <v>254</v>
      </c>
      <c r="N2882" t="s">
        <v>100</v>
      </c>
      <c r="O2882" t="s">
        <v>85</v>
      </c>
      <c r="P2882" t="s">
        <v>1602</v>
      </c>
      <c r="Q2882" t="s">
        <v>87</v>
      </c>
      <c r="R2882" t="s">
        <v>88</v>
      </c>
      <c r="T2882" t="s">
        <v>89</v>
      </c>
      <c r="U2882" t="s">
        <v>90</v>
      </c>
      <c r="V2882">
        <v>1.046143</v>
      </c>
      <c r="W2882">
        <v>33.107210458620251</v>
      </c>
      <c r="X2882">
        <v>177.84431000000001</v>
      </c>
      <c r="Y2882">
        <v>53.353293000000001</v>
      </c>
      <c r="Z2882">
        <v>50.214863999999999</v>
      </c>
      <c r="AA2882">
        <v>105.99352937494031</v>
      </c>
      <c r="AB2882">
        <v>103.60658117231597</v>
      </c>
      <c r="AC2882">
        <v>71.830002743061286</v>
      </c>
      <c r="AP2882">
        <v>234.08992900000001</v>
      </c>
      <c r="AQ2882">
        <v>339.59503582864568</v>
      </c>
      <c r="AR2882">
        <v>33.116354574554464</v>
      </c>
      <c r="AS2882">
        <v>33.107210458620251</v>
      </c>
      <c r="AT2882">
        <v>31.646926336667406</v>
      </c>
      <c r="AU2882" t="s">
        <v>1824</v>
      </c>
      <c r="AV2882">
        <v>112</v>
      </c>
      <c r="AW2882">
        <v>0.28256184229167325</v>
      </c>
      <c r="AX2882">
        <v>1.1773410095486386E-2</v>
      </c>
    </row>
    <row r="2883" spans="1:50" hidden="1" x14ac:dyDescent="0.3">
      <c r="A2883" t="s">
        <v>3751</v>
      </c>
      <c r="B2883" t="s">
        <v>1766</v>
      </c>
      <c r="D2883">
        <v>2140</v>
      </c>
      <c r="F2883">
        <v>5</v>
      </c>
      <c r="G2883" t="s">
        <v>260</v>
      </c>
      <c r="H2883" t="s">
        <v>251</v>
      </c>
      <c r="I2883" t="s">
        <v>252</v>
      </c>
      <c r="J2883" t="s">
        <v>253</v>
      </c>
      <c r="K2883" t="s">
        <v>81</v>
      </c>
      <c r="L2883" t="s">
        <v>82</v>
      </c>
      <c r="M2883" t="s">
        <v>254</v>
      </c>
      <c r="N2883" t="s">
        <v>84</v>
      </c>
      <c r="O2883" t="s">
        <v>85</v>
      </c>
      <c r="P2883" t="s">
        <v>1602</v>
      </c>
      <c r="Q2883" t="s">
        <v>87</v>
      </c>
      <c r="R2883" t="s">
        <v>88</v>
      </c>
      <c r="T2883" t="s">
        <v>89</v>
      </c>
      <c r="U2883" t="s">
        <v>90</v>
      </c>
      <c r="V2883">
        <v>2.1134200000000001</v>
      </c>
      <c r="W2883">
        <v>0</v>
      </c>
      <c r="X2883">
        <v>782.67045399999995</v>
      </c>
      <c r="Y2883">
        <v>1335.6815750000001</v>
      </c>
      <c r="Z2883">
        <v>731.24339499999996</v>
      </c>
      <c r="AA2883">
        <v>0</v>
      </c>
      <c r="AB2883">
        <v>707.88987782266599</v>
      </c>
      <c r="AC2883">
        <v>790.79003019887944</v>
      </c>
      <c r="AP2883">
        <v>85.562897000000007</v>
      </c>
      <c r="AQ2883">
        <v>0</v>
      </c>
      <c r="AR2883">
        <v>142.06201160074946</v>
      </c>
      <c r="AS2883">
        <v>0</v>
      </c>
      <c r="AT2883">
        <v>0</v>
      </c>
      <c r="AU2883" t="s">
        <v>1826</v>
      </c>
      <c r="AV2883">
        <v>80</v>
      </c>
      <c r="AW2883">
        <v>0</v>
      </c>
      <c r="AX2883">
        <v>0</v>
      </c>
    </row>
    <row r="2884" spans="1:50" hidden="1" x14ac:dyDescent="0.3">
      <c r="A2884" t="s">
        <v>3752</v>
      </c>
      <c r="B2884" t="s">
        <v>1766</v>
      </c>
      <c r="D2884">
        <v>2146</v>
      </c>
      <c r="F2884">
        <v>5</v>
      </c>
      <c r="G2884" t="s">
        <v>263</v>
      </c>
      <c r="H2884" t="s">
        <v>251</v>
      </c>
      <c r="I2884" t="s">
        <v>252</v>
      </c>
      <c r="J2884" t="s">
        <v>253</v>
      </c>
      <c r="K2884" t="s">
        <v>121</v>
      </c>
      <c r="L2884" t="s">
        <v>82</v>
      </c>
      <c r="M2884" t="s">
        <v>254</v>
      </c>
      <c r="N2884" t="s">
        <v>84</v>
      </c>
      <c r="O2884" t="s">
        <v>85</v>
      </c>
      <c r="P2884" t="s">
        <v>1602</v>
      </c>
      <c r="Q2884" t="s">
        <v>87</v>
      </c>
      <c r="R2884" t="s">
        <v>88</v>
      </c>
      <c r="T2884" t="s">
        <v>89</v>
      </c>
      <c r="U2884" t="s">
        <v>90</v>
      </c>
      <c r="V2884">
        <v>3.1701299999999999</v>
      </c>
      <c r="W2884">
        <v>1410.2128385167816</v>
      </c>
      <c r="X2884">
        <v>592.81436799999994</v>
      </c>
      <c r="Y2884">
        <v>202.888339</v>
      </c>
      <c r="Z2884">
        <v>480.27474000000001</v>
      </c>
      <c r="AA2884">
        <v>605.96071025057188</v>
      </c>
      <c r="AB2884">
        <v>508.0013682903637</v>
      </c>
      <c r="AC2884">
        <v>633.79002420332347</v>
      </c>
      <c r="AP2884">
        <v>443.876845</v>
      </c>
      <c r="AQ2884">
        <v>1517.4606974232868</v>
      </c>
      <c r="AR2884">
        <v>1410.6023352309019</v>
      </c>
      <c r="AS2884">
        <v>1410.2128385167816</v>
      </c>
      <c r="AT2884">
        <v>444.84385136154719</v>
      </c>
      <c r="AU2884" t="s">
        <v>1828</v>
      </c>
      <c r="AV2884">
        <v>60</v>
      </c>
      <c r="AW2884">
        <v>7.4140641893591201</v>
      </c>
      <c r="AX2884">
        <v>0.30891934122329667</v>
      </c>
    </row>
    <row r="2885" spans="1:50" hidden="1" x14ac:dyDescent="0.3">
      <c r="A2885" t="s">
        <v>3753</v>
      </c>
      <c r="B2885" t="s">
        <v>1766</v>
      </c>
      <c r="D2885">
        <v>2148</v>
      </c>
      <c r="F2885">
        <v>5</v>
      </c>
      <c r="G2885" t="s">
        <v>266</v>
      </c>
      <c r="H2885" t="s">
        <v>251</v>
      </c>
      <c r="I2885" t="s">
        <v>252</v>
      </c>
      <c r="J2885" t="s">
        <v>253</v>
      </c>
      <c r="K2885" t="s">
        <v>267</v>
      </c>
      <c r="L2885" t="s">
        <v>82</v>
      </c>
      <c r="M2885" t="s">
        <v>254</v>
      </c>
      <c r="N2885" t="s">
        <v>84</v>
      </c>
      <c r="O2885" t="s">
        <v>85</v>
      </c>
      <c r="P2885" t="s">
        <v>1602</v>
      </c>
      <c r="Q2885" t="s">
        <v>87</v>
      </c>
      <c r="R2885" t="s">
        <v>107</v>
      </c>
      <c r="T2885" t="s">
        <v>89</v>
      </c>
      <c r="U2885" t="s">
        <v>90</v>
      </c>
      <c r="V2885">
        <v>2.1134200000000001</v>
      </c>
      <c r="W2885">
        <v>8.4288929309416485</v>
      </c>
      <c r="X2885">
        <v>52.835504999999998</v>
      </c>
      <c r="Y2885">
        <v>88.763648000000003</v>
      </c>
      <c r="Z2885">
        <v>124.69179200000001</v>
      </c>
      <c r="AA2885">
        <v>9.2084148405712014</v>
      </c>
      <c r="AB2885">
        <v>20.300949919537587</v>
      </c>
      <c r="AC2885">
        <v>32.900001256393097</v>
      </c>
      <c r="AP2885">
        <v>0.15023800000000001</v>
      </c>
      <c r="AQ2885">
        <v>8.6083580041493963</v>
      </c>
      <c r="AR2885">
        <v>8.4312209668314111</v>
      </c>
      <c r="AS2885">
        <v>8.4288929309416485</v>
      </c>
      <c r="AT2885">
        <v>3.9882715839452869</v>
      </c>
      <c r="AU2885" t="s">
        <v>1830</v>
      </c>
      <c r="AV2885">
        <v>42</v>
      </c>
      <c r="AW2885">
        <v>9.4958847236792543E-2</v>
      </c>
      <c r="AX2885">
        <v>3.956618634866356E-3</v>
      </c>
    </row>
    <row r="2886" spans="1:50" hidden="1" x14ac:dyDescent="0.3">
      <c r="A2886" t="s">
        <v>3754</v>
      </c>
      <c r="B2886" t="s">
        <v>1766</v>
      </c>
      <c r="D2886">
        <v>2152</v>
      </c>
      <c r="F2886">
        <v>5</v>
      </c>
      <c r="G2886" t="s">
        <v>270</v>
      </c>
      <c r="H2886" t="s">
        <v>251</v>
      </c>
      <c r="I2886" t="s">
        <v>252</v>
      </c>
      <c r="J2886" t="s">
        <v>253</v>
      </c>
      <c r="K2886" t="s">
        <v>185</v>
      </c>
      <c r="L2886" t="s">
        <v>82</v>
      </c>
      <c r="M2886" t="s">
        <v>254</v>
      </c>
      <c r="N2886" t="s">
        <v>100</v>
      </c>
      <c r="O2886" t="s">
        <v>85</v>
      </c>
      <c r="P2886" t="s">
        <v>1602</v>
      </c>
      <c r="Q2886" t="s">
        <v>271</v>
      </c>
      <c r="R2886" t="s">
        <v>107</v>
      </c>
      <c r="T2886" t="s">
        <v>89</v>
      </c>
      <c r="U2886" t="s">
        <v>90</v>
      </c>
      <c r="V2886">
        <v>0.36984899999999998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 t="s">
        <v>2666</v>
      </c>
      <c r="AV2886">
        <v>441</v>
      </c>
      <c r="AW2886">
        <v>0</v>
      </c>
      <c r="AX2886">
        <v>0</v>
      </c>
    </row>
    <row r="2887" spans="1:50" hidden="1" x14ac:dyDescent="0.3">
      <c r="A2887" t="s">
        <v>3755</v>
      </c>
      <c r="B2887" t="s">
        <v>1766</v>
      </c>
      <c r="D2887">
        <v>2216</v>
      </c>
      <c r="F2887">
        <v>5</v>
      </c>
      <c r="G2887" t="s">
        <v>277</v>
      </c>
      <c r="H2887" t="s">
        <v>251</v>
      </c>
      <c r="I2887" t="s">
        <v>252</v>
      </c>
      <c r="J2887" t="s">
        <v>253</v>
      </c>
      <c r="K2887" t="s">
        <v>133</v>
      </c>
      <c r="L2887" t="s">
        <v>82</v>
      </c>
      <c r="M2887" t="s">
        <v>278</v>
      </c>
      <c r="N2887" t="s">
        <v>100</v>
      </c>
      <c r="O2887" t="s">
        <v>85</v>
      </c>
      <c r="P2887" t="s">
        <v>1602</v>
      </c>
      <c r="Q2887" t="s">
        <v>87</v>
      </c>
      <c r="R2887" t="s">
        <v>215</v>
      </c>
      <c r="T2887" t="s">
        <v>89</v>
      </c>
      <c r="U2887" t="s">
        <v>90</v>
      </c>
      <c r="V2887">
        <v>0.63402599999999998</v>
      </c>
      <c r="W2887">
        <v>9.4411700462719708</v>
      </c>
      <c r="X2887">
        <v>8.2423380000000002</v>
      </c>
      <c r="Y2887">
        <v>24.092988999999999</v>
      </c>
      <c r="Z2887">
        <v>6.3402609999999999</v>
      </c>
      <c r="AA2887">
        <v>19.669933777000171</v>
      </c>
      <c r="AB2887">
        <v>18.637175533826671</v>
      </c>
      <c r="AC2887">
        <v>18.770000716793266</v>
      </c>
      <c r="AP2887">
        <v>15.965845</v>
      </c>
      <c r="AQ2887">
        <v>3.8315465209290269</v>
      </c>
      <c r="AR2887">
        <v>9.4437776701781182</v>
      </c>
      <c r="AS2887">
        <v>9.4411700462719708</v>
      </c>
      <c r="AT2887">
        <v>14.890824739477516</v>
      </c>
      <c r="AU2887" t="s">
        <v>1832</v>
      </c>
      <c r="AV2887">
        <v>270</v>
      </c>
      <c r="AW2887">
        <v>5.5151202738805617E-2</v>
      </c>
      <c r="AX2887">
        <v>2.2979667807835674E-3</v>
      </c>
    </row>
    <row r="2888" spans="1:50" hidden="1" x14ac:dyDescent="0.3">
      <c r="A2888" t="s">
        <v>3756</v>
      </c>
      <c r="B2888" t="s">
        <v>1766</v>
      </c>
      <c r="D2888">
        <v>2240</v>
      </c>
      <c r="F2888">
        <v>5</v>
      </c>
      <c r="G2888" t="s">
        <v>281</v>
      </c>
      <c r="H2888" t="s">
        <v>251</v>
      </c>
      <c r="I2888" t="s">
        <v>252</v>
      </c>
      <c r="J2888" t="s">
        <v>253</v>
      </c>
      <c r="K2888" t="s">
        <v>81</v>
      </c>
      <c r="L2888" t="s">
        <v>82</v>
      </c>
      <c r="M2888" t="s">
        <v>278</v>
      </c>
      <c r="N2888" t="s">
        <v>84</v>
      </c>
      <c r="O2888" t="s">
        <v>85</v>
      </c>
      <c r="P2888" t="s">
        <v>1602</v>
      </c>
      <c r="Q2888" t="s">
        <v>87</v>
      </c>
      <c r="R2888" t="s">
        <v>215</v>
      </c>
      <c r="T2888" t="s">
        <v>89</v>
      </c>
      <c r="U2888" t="s">
        <v>90</v>
      </c>
      <c r="V2888">
        <v>2.1134200000000001</v>
      </c>
      <c r="W2888">
        <v>0.17377425552448281</v>
      </c>
      <c r="X2888">
        <v>6.3402599999999998</v>
      </c>
      <c r="Y2888">
        <v>8.4536809999999996</v>
      </c>
      <c r="Z2888">
        <v>0</v>
      </c>
      <c r="AA2888">
        <v>1.4718177353820325</v>
      </c>
      <c r="AB2888">
        <v>5.3370608804917978</v>
      </c>
      <c r="AC2888">
        <v>1.8300000698844787</v>
      </c>
      <c r="AP2888">
        <v>0.17428399999999999</v>
      </c>
      <c r="AQ2888">
        <v>0.17747419687441279</v>
      </c>
      <c r="AR2888">
        <v>0.17382225147209923</v>
      </c>
      <c r="AS2888">
        <v>0.17377425552448281</v>
      </c>
      <c r="AT2888">
        <v>8.2224193735501133E-2</v>
      </c>
      <c r="AU2888" t="s">
        <v>1834</v>
      </c>
      <c r="AV2888">
        <v>80</v>
      </c>
      <c r="AW2888">
        <v>1.0278024216937641E-3</v>
      </c>
      <c r="AX2888">
        <v>4.2825100903906837E-5</v>
      </c>
    </row>
    <row r="2889" spans="1:50" hidden="1" x14ac:dyDescent="0.3">
      <c r="A2889" t="s">
        <v>3757</v>
      </c>
      <c r="B2889" t="s">
        <v>1766</v>
      </c>
      <c r="D2889">
        <v>2307</v>
      </c>
      <c r="F2889">
        <v>5</v>
      </c>
      <c r="G2889" t="s">
        <v>284</v>
      </c>
      <c r="H2889" t="s">
        <v>78</v>
      </c>
      <c r="I2889" t="s">
        <v>285</v>
      </c>
      <c r="J2889" t="s">
        <v>286</v>
      </c>
      <c r="K2889" t="s">
        <v>174</v>
      </c>
      <c r="L2889" t="s">
        <v>82</v>
      </c>
      <c r="M2889" t="s">
        <v>287</v>
      </c>
      <c r="N2889" t="s">
        <v>100</v>
      </c>
      <c r="O2889" t="s">
        <v>85</v>
      </c>
      <c r="P2889" t="s">
        <v>1602</v>
      </c>
      <c r="Q2889" t="s">
        <v>87</v>
      </c>
      <c r="R2889" t="s">
        <v>107</v>
      </c>
      <c r="S2889" t="s">
        <v>288</v>
      </c>
      <c r="T2889" t="s">
        <v>89</v>
      </c>
      <c r="U2889" t="s">
        <v>90</v>
      </c>
      <c r="V2889">
        <v>0.49982388164846775</v>
      </c>
      <c r="W2889">
        <v>21.889968089134243</v>
      </c>
      <c r="X2889">
        <v>0</v>
      </c>
      <c r="Y2889">
        <v>0</v>
      </c>
      <c r="Z2889">
        <v>0</v>
      </c>
      <c r="AA2889">
        <v>21.889968089134243</v>
      </c>
      <c r="AB2889">
        <v>0</v>
      </c>
      <c r="AC2889">
        <v>0</v>
      </c>
      <c r="AP2889">
        <v>3.389195</v>
      </c>
      <c r="AQ2889">
        <v>1.1933124983332084</v>
      </c>
      <c r="AR2889">
        <v>21.889968089134243</v>
      </c>
      <c r="AS2889">
        <v>21.889968089134243</v>
      </c>
      <c r="AT2889">
        <v>43.795362512369358</v>
      </c>
      <c r="AU2889" t="s">
        <v>1836</v>
      </c>
    </row>
    <row r="2890" spans="1:50" hidden="1" x14ac:dyDescent="0.3">
      <c r="A2890" t="s">
        <v>3758</v>
      </c>
      <c r="B2890" t="s">
        <v>1766</v>
      </c>
      <c r="D2890">
        <v>2308</v>
      </c>
      <c r="F2890">
        <v>5</v>
      </c>
      <c r="G2890" t="s">
        <v>291</v>
      </c>
      <c r="H2890" t="s">
        <v>78</v>
      </c>
      <c r="I2890" t="s">
        <v>285</v>
      </c>
      <c r="J2890" t="s">
        <v>286</v>
      </c>
      <c r="K2890" t="s">
        <v>112</v>
      </c>
      <c r="L2890" t="s">
        <v>82</v>
      </c>
      <c r="M2890" t="s">
        <v>287</v>
      </c>
      <c r="N2890" t="s">
        <v>100</v>
      </c>
      <c r="O2890" t="s">
        <v>85</v>
      </c>
      <c r="P2890" t="s">
        <v>1602</v>
      </c>
      <c r="Q2890" t="s">
        <v>87</v>
      </c>
      <c r="R2890" t="s">
        <v>107</v>
      </c>
      <c r="S2890" t="s">
        <v>288</v>
      </c>
      <c r="T2890" t="s">
        <v>89</v>
      </c>
      <c r="U2890" t="s">
        <v>90</v>
      </c>
      <c r="V2890">
        <v>1.046143008101444</v>
      </c>
      <c r="W2890">
        <v>14.372600917674898</v>
      </c>
      <c r="X2890">
        <v>0</v>
      </c>
      <c r="Y2890">
        <v>0</v>
      </c>
      <c r="Z2890">
        <v>0</v>
      </c>
      <c r="AA2890">
        <v>14.372600917674898</v>
      </c>
      <c r="AB2890">
        <v>0</v>
      </c>
      <c r="AC2890">
        <v>0</v>
      </c>
      <c r="AP2890">
        <v>7.4377209999999998</v>
      </c>
      <c r="AQ2890">
        <v>2.5590419071091386</v>
      </c>
      <c r="AR2890">
        <v>14.372600917674898</v>
      </c>
      <c r="AS2890">
        <v>14.372600917674898</v>
      </c>
      <c r="AT2890">
        <v>13.738657914235368</v>
      </c>
      <c r="AU2890" t="s">
        <v>1838</v>
      </c>
      <c r="AV2890">
        <v>112</v>
      </c>
      <c r="AW2890">
        <v>0.12266658851995864</v>
      </c>
      <c r="AX2890">
        <v>5.1111078549982763E-3</v>
      </c>
    </row>
    <row r="2891" spans="1:50" hidden="1" x14ac:dyDescent="0.3">
      <c r="A2891" t="s">
        <v>3759</v>
      </c>
      <c r="B2891" t="s">
        <v>1766</v>
      </c>
      <c r="D2891">
        <v>2309</v>
      </c>
      <c r="F2891">
        <v>5</v>
      </c>
      <c r="G2891" t="s">
        <v>294</v>
      </c>
      <c r="H2891" t="s">
        <v>78</v>
      </c>
      <c r="I2891" t="s">
        <v>285</v>
      </c>
      <c r="J2891" t="s">
        <v>286</v>
      </c>
      <c r="K2891" t="s">
        <v>174</v>
      </c>
      <c r="L2891" t="s">
        <v>82</v>
      </c>
      <c r="M2891" t="s">
        <v>295</v>
      </c>
      <c r="N2891" t="s">
        <v>100</v>
      </c>
      <c r="O2891" t="s">
        <v>85</v>
      </c>
      <c r="P2891" t="s">
        <v>1602</v>
      </c>
      <c r="Q2891" t="s">
        <v>87</v>
      </c>
      <c r="R2891" t="s">
        <v>107</v>
      </c>
      <c r="S2891" t="s">
        <v>288</v>
      </c>
      <c r="T2891" t="s">
        <v>89</v>
      </c>
      <c r="U2891" t="s">
        <v>90</v>
      </c>
      <c r="V2891">
        <v>0.49982388164846775</v>
      </c>
      <c r="W2891">
        <v>21.889968089134243</v>
      </c>
      <c r="X2891">
        <v>0</v>
      </c>
      <c r="Y2891">
        <v>0</v>
      </c>
      <c r="Z2891">
        <v>0</v>
      </c>
      <c r="AA2891">
        <v>21.889968089134243</v>
      </c>
      <c r="AB2891">
        <v>0</v>
      </c>
      <c r="AC2891">
        <v>0</v>
      </c>
      <c r="AP2891">
        <v>3.3891900000000001</v>
      </c>
      <c r="AQ2891">
        <v>1.1933168522131337</v>
      </c>
      <c r="AR2891">
        <v>21.889968089134243</v>
      </c>
      <c r="AS2891">
        <v>21.889968089134243</v>
      </c>
      <c r="AT2891">
        <v>43.795362512369358</v>
      </c>
      <c r="AU2891" t="s">
        <v>1840</v>
      </c>
      <c r="AV2891">
        <v>270</v>
      </c>
      <c r="AW2891">
        <v>0.16220504634210872</v>
      </c>
      <c r="AX2891">
        <v>6.7585435975878634E-3</v>
      </c>
    </row>
    <row r="2892" spans="1:50" hidden="1" x14ac:dyDescent="0.3">
      <c r="A2892" t="s">
        <v>3760</v>
      </c>
      <c r="B2892" t="s">
        <v>1766</v>
      </c>
      <c r="D2892">
        <v>2311</v>
      </c>
      <c r="F2892">
        <v>5</v>
      </c>
      <c r="G2892" t="s">
        <v>298</v>
      </c>
      <c r="H2892" t="s">
        <v>78</v>
      </c>
      <c r="I2892" t="s">
        <v>285</v>
      </c>
      <c r="J2892" t="s">
        <v>286</v>
      </c>
      <c r="K2892" t="s">
        <v>112</v>
      </c>
      <c r="L2892" t="s">
        <v>82</v>
      </c>
      <c r="M2892" t="s">
        <v>295</v>
      </c>
      <c r="N2892" t="s">
        <v>100</v>
      </c>
      <c r="O2892" t="s">
        <v>85</v>
      </c>
      <c r="P2892" t="s">
        <v>1602</v>
      </c>
      <c r="Q2892" t="s">
        <v>87</v>
      </c>
      <c r="R2892" t="s">
        <v>107</v>
      </c>
      <c r="S2892" t="s">
        <v>288</v>
      </c>
      <c r="T2892" t="s">
        <v>89</v>
      </c>
      <c r="U2892" t="s">
        <v>90</v>
      </c>
      <c r="V2892">
        <v>1.046143008101444</v>
      </c>
      <c r="W2892">
        <v>14.372600917674898</v>
      </c>
      <c r="X2892">
        <v>0</v>
      </c>
      <c r="Y2892">
        <v>0</v>
      </c>
      <c r="Z2892">
        <v>0</v>
      </c>
      <c r="AA2892">
        <v>14.372600917674898</v>
      </c>
      <c r="AB2892">
        <v>0</v>
      </c>
      <c r="AC2892">
        <v>0</v>
      </c>
      <c r="AP2892">
        <v>7.4377310000000003</v>
      </c>
      <c r="AQ2892">
        <v>2.5205644932713311</v>
      </c>
      <c r="AR2892">
        <v>14.372600917674898</v>
      </c>
      <c r="AS2892">
        <v>14.372600917674898</v>
      </c>
      <c r="AT2892">
        <v>13.738657914235368</v>
      </c>
      <c r="AU2892" t="s">
        <v>1842</v>
      </c>
      <c r="AV2892">
        <v>112</v>
      </c>
      <c r="AW2892">
        <v>0.12266658851995864</v>
      </c>
      <c r="AX2892">
        <v>5.1111078549982763E-3</v>
      </c>
    </row>
    <row r="2893" spans="1:50" hidden="1" x14ac:dyDescent="0.3">
      <c r="A2893" t="s">
        <v>3761</v>
      </c>
      <c r="B2893" t="s">
        <v>1766</v>
      </c>
      <c r="D2893">
        <v>2334</v>
      </c>
      <c r="F2893">
        <v>5</v>
      </c>
      <c r="G2893" t="s">
        <v>311</v>
      </c>
      <c r="H2893" t="s">
        <v>78</v>
      </c>
      <c r="I2893" t="s">
        <v>285</v>
      </c>
      <c r="J2893" t="s">
        <v>286</v>
      </c>
      <c r="K2893" t="s">
        <v>112</v>
      </c>
      <c r="L2893" t="s">
        <v>82</v>
      </c>
      <c r="M2893" t="s">
        <v>302</v>
      </c>
      <c r="N2893" t="s">
        <v>100</v>
      </c>
      <c r="O2893" t="s">
        <v>85</v>
      </c>
      <c r="P2893" t="s">
        <v>1602</v>
      </c>
      <c r="Q2893" t="s">
        <v>87</v>
      </c>
      <c r="R2893" t="s">
        <v>88</v>
      </c>
      <c r="T2893" t="s">
        <v>89</v>
      </c>
      <c r="U2893" t="s">
        <v>90</v>
      </c>
      <c r="V2893">
        <v>1.046143</v>
      </c>
      <c r="W2893">
        <v>142.5617500976708</v>
      </c>
      <c r="X2893">
        <v>512.26135899999997</v>
      </c>
      <c r="Y2893">
        <v>112.98344400000001</v>
      </c>
      <c r="Z2893">
        <v>14.646001999999999</v>
      </c>
      <c r="AA2893">
        <v>342.96727486561696</v>
      </c>
      <c r="AB2893">
        <v>238.87596152259854</v>
      </c>
      <c r="AC2893">
        <v>421.93527287928532</v>
      </c>
      <c r="AP2893">
        <v>1167.6404299999999</v>
      </c>
      <c r="AQ2893">
        <v>135.89535241115985</v>
      </c>
      <c r="AR2893">
        <v>142.60112524141198</v>
      </c>
      <c r="AS2893">
        <v>142.5617500976708</v>
      </c>
      <c r="AT2893">
        <v>136.27367396012858</v>
      </c>
      <c r="AU2893" t="s">
        <v>1850</v>
      </c>
      <c r="AV2893">
        <v>112</v>
      </c>
      <c r="AW2893">
        <v>1.2167292317868623</v>
      </c>
      <c r="AX2893">
        <v>5.0697051324452597E-2</v>
      </c>
    </row>
    <row r="2894" spans="1:50" hidden="1" x14ac:dyDescent="0.3">
      <c r="A2894" t="s">
        <v>3762</v>
      </c>
      <c r="B2894" t="s">
        <v>1766</v>
      </c>
      <c r="D2894">
        <v>2336</v>
      </c>
      <c r="F2894">
        <v>5</v>
      </c>
      <c r="G2894" t="s">
        <v>314</v>
      </c>
      <c r="H2894" t="s">
        <v>78</v>
      </c>
      <c r="I2894" t="s">
        <v>285</v>
      </c>
      <c r="J2894" t="s">
        <v>286</v>
      </c>
      <c r="K2894" t="s">
        <v>174</v>
      </c>
      <c r="L2894" t="s">
        <v>82</v>
      </c>
      <c r="M2894" t="s">
        <v>302</v>
      </c>
      <c r="N2894" t="s">
        <v>100</v>
      </c>
      <c r="O2894" t="s">
        <v>85</v>
      </c>
      <c r="P2894" t="s">
        <v>1602</v>
      </c>
      <c r="Q2894" t="s">
        <v>87</v>
      </c>
      <c r="R2894" t="s">
        <v>215</v>
      </c>
      <c r="T2894" t="s">
        <v>89</v>
      </c>
      <c r="U2894" t="s">
        <v>90</v>
      </c>
      <c r="V2894">
        <v>0.49982399999999999</v>
      </c>
      <c r="W2894">
        <v>42.942486779859109</v>
      </c>
      <c r="X2894">
        <v>312.056714</v>
      </c>
      <c r="Y2894">
        <v>144.449108</v>
      </c>
      <c r="Z2894">
        <v>81.471294</v>
      </c>
      <c r="AA2894">
        <v>99.29532169831316</v>
      </c>
      <c r="AB2894">
        <v>236.19091408265797</v>
      </c>
      <c r="AC2894">
        <v>183.42172961285166</v>
      </c>
      <c r="AP2894">
        <v>281.50154099999997</v>
      </c>
      <c r="AQ2894">
        <v>48.209150716332324</v>
      </c>
      <c r="AR2894">
        <v>42.954347370714665</v>
      </c>
      <c r="AS2894">
        <v>42.942486779859109</v>
      </c>
      <c r="AT2894">
        <v>85.915215715650135</v>
      </c>
      <c r="AU2894" t="s">
        <v>1852</v>
      </c>
      <c r="AV2894">
        <v>270</v>
      </c>
      <c r="AW2894">
        <v>0.31820450265055605</v>
      </c>
      <c r="AX2894">
        <v>1.3258520943773168E-2</v>
      </c>
    </row>
    <row r="2895" spans="1:50" hidden="1" x14ac:dyDescent="0.3">
      <c r="A2895" t="s">
        <v>3763</v>
      </c>
      <c r="B2895" t="s">
        <v>1766</v>
      </c>
      <c r="D2895">
        <v>2344</v>
      </c>
      <c r="F2895">
        <v>5</v>
      </c>
      <c r="G2895" t="s">
        <v>317</v>
      </c>
      <c r="H2895" t="s">
        <v>78</v>
      </c>
      <c r="I2895" t="s">
        <v>285</v>
      </c>
      <c r="J2895" t="s">
        <v>286</v>
      </c>
      <c r="K2895" t="s">
        <v>112</v>
      </c>
      <c r="L2895" t="s">
        <v>82</v>
      </c>
      <c r="M2895" t="s">
        <v>318</v>
      </c>
      <c r="N2895" t="s">
        <v>100</v>
      </c>
      <c r="O2895" t="s">
        <v>85</v>
      </c>
      <c r="P2895" t="s">
        <v>1602</v>
      </c>
      <c r="Q2895" t="s">
        <v>87</v>
      </c>
      <c r="R2895" t="s">
        <v>88</v>
      </c>
      <c r="T2895" t="s">
        <v>89</v>
      </c>
      <c r="U2895" t="s">
        <v>90</v>
      </c>
      <c r="V2895">
        <v>1.046143</v>
      </c>
      <c r="W2895">
        <v>126.42846927040728</v>
      </c>
      <c r="X2895">
        <v>97.291298999999995</v>
      </c>
      <c r="Y2895">
        <v>74.276152999999994</v>
      </c>
      <c r="Z2895">
        <v>7.3230009999999996</v>
      </c>
      <c r="AA2895">
        <v>56.393751190590677</v>
      </c>
      <c r="AB2895">
        <v>42.882213145214855</v>
      </c>
      <c r="AC2895">
        <v>55.035035592950244</v>
      </c>
      <c r="AP2895">
        <v>203.20849699999999</v>
      </c>
      <c r="AQ2895">
        <v>118.28995941709627</v>
      </c>
      <c r="AR2895">
        <v>126.46338844856754</v>
      </c>
      <c r="AS2895">
        <v>126.42846927040728</v>
      </c>
      <c r="AT2895">
        <v>120.85199563578523</v>
      </c>
      <c r="AU2895" t="s">
        <v>1854</v>
      </c>
      <c r="AV2895">
        <v>112</v>
      </c>
      <c r="AW2895">
        <v>1.0790356753195109</v>
      </c>
      <c r="AX2895">
        <v>4.4959819804979623E-2</v>
      </c>
    </row>
    <row r="2896" spans="1:50" hidden="1" x14ac:dyDescent="0.3">
      <c r="A2896" t="s">
        <v>3764</v>
      </c>
      <c r="B2896" t="s">
        <v>1766</v>
      </c>
      <c r="D2896">
        <v>2346</v>
      </c>
      <c r="F2896">
        <v>5</v>
      </c>
      <c r="G2896" t="s">
        <v>321</v>
      </c>
      <c r="H2896" t="s">
        <v>78</v>
      </c>
      <c r="I2896" t="s">
        <v>285</v>
      </c>
      <c r="J2896" t="s">
        <v>286</v>
      </c>
      <c r="K2896" t="s">
        <v>174</v>
      </c>
      <c r="L2896" t="s">
        <v>82</v>
      </c>
      <c r="M2896" t="s">
        <v>318</v>
      </c>
      <c r="N2896" t="s">
        <v>100</v>
      </c>
      <c r="O2896" t="s">
        <v>85</v>
      </c>
      <c r="P2896" t="s">
        <v>1602</v>
      </c>
      <c r="Q2896" t="s">
        <v>87</v>
      </c>
      <c r="R2896" t="s">
        <v>107</v>
      </c>
      <c r="T2896" t="s">
        <v>89</v>
      </c>
      <c r="U2896" t="s">
        <v>90</v>
      </c>
      <c r="V2896">
        <v>0.49982399999999999</v>
      </c>
      <c r="W2896">
        <v>28.971425287957512</v>
      </c>
      <c r="X2896">
        <v>290.56428399999999</v>
      </c>
      <c r="Y2896">
        <v>85.469887999999997</v>
      </c>
      <c r="Z2896">
        <v>169.44029699999999</v>
      </c>
      <c r="AA2896">
        <v>191.70956576847294</v>
      </c>
      <c r="AB2896">
        <v>24.07045444758743</v>
      </c>
      <c r="AC2896">
        <v>300.58350319822279</v>
      </c>
      <c r="AP2896">
        <v>204.57126</v>
      </c>
      <c r="AQ2896">
        <v>30.676361695443621</v>
      </c>
      <c r="AR2896">
        <v>28.979427111969343</v>
      </c>
      <c r="AS2896">
        <v>28.971425287957512</v>
      </c>
      <c r="AT2896">
        <v>57.963253641196729</v>
      </c>
      <c r="AU2896" t="s">
        <v>1856</v>
      </c>
      <c r="AV2896">
        <v>270</v>
      </c>
      <c r="AW2896">
        <v>0.21467871718961751</v>
      </c>
      <c r="AX2896">
        <v>8.9449465495673956E-3</v>
      </c>
    </row>
    <row r="2897" spans="1:50" hidden="1" x14ac:dyDescent="0.3">
      <c r="A2897" t="s">
        <v>3765</v>
      </c>
      <c r="B2897" t="s">
        <v>1766</v>
      </c>
      <c r="D2897">
        <v>2372</v>
      </c>
      <c r="F2897">
        <v>5</v>
      </c>
      <c r="G2897" t="s">
        <v>1245</v>
      </c>
      <c r="H2897" t="s">
        <v>78</v>
      </c>
      <c r="I2897" t="s">
        <v>285</v>
      </c>
      <c r="J2897" t="s">
        <v>286</v>
      </c>
      <c r="K2897" t="s">
        <v>174</v>
      </c>
      <c r="L2897" t="s">
        <v>82</v>
      </c>
      <c r="M2897" t="s">
        <v>318</v>
      </c>
      <c r="N2897" t="s">
        <v>100</v>
      </c>
      <c r="O2897" t="s">
        <v>85</v>
      </c>
      <c r="P2897" t="s">
        <v>1602</v>
      </c>
      <c r="Q2897" t="s">
        <v>271</v>
      </c>
      <c r="R2897" t="s">
        <v>107</v>
      </c>
      <c r="T2897" t="s">
        <v>89</v>
      </c>
      <c r="U2897" t="s">
        <v>90</v>
      </c>
      <c r="V2897">
        <v>0.16660800000000001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 t="s">
        <v>3370</v>
      </c>
      <c r="AV2897">
        <v>810</v>
      </c>
      <c r="AW2897">
        <v>0</v>
      </c>
      <c r="AX2897">
        <v>0</v>
      </c>
    </row>
    <row r="2898" spans="1:50" hidden="1" x14ac:dyDescent="0.3">
      <c r="A2898" t="s">
        <v>3766</v>
      </c>
      <c r="B2898" t="s">
        <v>1766</v>
      </c>
      <c r="D2898">
        <v>2381</v>
      </c>
      <c r="F2898">
        <v>5</v>
      </c>
      <c r="G2898" t="s">
        <v>327</v>
      </c>
      <c r="H2898" t="s">
        <v>78</v>
      </c>
      <c r="I2898" t="s">
        <v>285</v>
      </c>
      <c r="J2898" t="s">
        <v>286</v>
      </c>
      <c r="K2898" t="s">
        <v>174</v>
      </c>
      <c r="L2898" t="s">
        <v>82</v>
      </c>
      <c r="M2898" t="s">
        <v>113</v>
      </c>
      <c r="N2898" t="s">
        <v>100</v>
      </c>
      <c r="O2898" t="s">
        <v>85</v>
      </c>
      <c r="P2898" t="s">
        <v>1602</v>
      </c>
      <c r="Q2898" t="s">
        <v>87</v>
      </c>
      <c r="R2898" t="s">
        <v>107</v>
      </c>
      <c r="T2898" t="s">
        <v>89</v>
      </c>
      <c r="U2898" t="s">
        <v>90</v>
      </c>
      <c r="V2898">
        <v>0.49982399999999999</v>
      </c>
      <c r="W2898">
        <v>0</v>
      </c>
      <c r="X2898">
        <v>0</v>
      </c>
      <c r="Y2898">
        <v>0</v>
      </c>
      <c r="Z2898">
        <v>219.92250899999999</v>
      </c>
      <c r="AA2898">
        <v>0</v>
      </c>
      <c r="AB2898">
        <v>0</v>
      </c>
      <c r="AC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 t="s">
        <v>2541</v>
      </c>
      <c r="AV2898">
        <v>270</v>
      </c>
      <c r="AW2898">
        <v>0</v>
      </c>
      <c r="AX2898">
        <v>0</v>
      </c>
    </row>
    <row r="2899" spans="1:50" hidden="1" x14ac:dyDescent="0.3">
      <c r="A2899" t="s">
        <v>3767</v>
      </c>
      <c r="B2899" t="s">
        <v>1766</v>
      </c>
      <c r="D2899">
        <v>2382</v>
      </c>
      <c r="F2899">
        <v>5</v>
      </c>
      <c r="G2899" t="s">
        <v>330</v>
      </c>
      <c r="H2899" t="s">
        <v>78</v>
      </c>
      <c r="I2899" t="s">
        <v>285</v>
      </c>
      <c r="J2899" t="s">
        <v>286</v>
      </c>
      <c r="K2899" t="s">
        <v>112</v>
      </c>
      <c r="L2899" t="s">
        <v>82</v>
      </c>
      <c r="M2899" t="s">
        <v>113</v>
      </c>
      <c r="N2899" t="s">
        <v>100</v>
      </c>
      <c r="O2899" t="s">
        <v>85</v>
      </c>
      <c r="P2899" t="s">
        <v>1602</v>
      </c>
      <c r="Q2899" t="s">
        <v>87</v>
      </c>
      <c r="R2899" t="s">
        <v>107</v>
      </c>
      <c r="T2899" t="s">
        <v>89</v>
      </c>
      <c r="U2899" t="s">
        <v>90</v>
      </c>
      <c r="V2899">
        <v>1.046143</v>
      </c>
      <c r="W2899">
        <v>0</v>
      </c>
      <c r="X2899">
        <v>0</v>
      </c>
      <c r="Y2899">
        <v>0</v>
      </c>
      <c r="Z2899">
        <v>5.230715</v>
      </c>
      <c r="AA2899">
        <v>0</v>
      </c>
      <c r="AB2899">
        <v>0</v>
      </c>
      <c r="AC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 t="s">
        <v>1864</v>
      </c>
      <c r="AV2899">
        <v>112</v>
      </c>
      <c r="AW2899">
        <v>0</v>
      </c>
      <c r="AX2899">
        <v>0</v>
      </c>
    </row>
    <row r="2900" spans="1:50" hidden="1" x14ac:dyDescent="0.3">
      <c r="A2900" t="s">
        <v>3768</v>
      </c>
      <c r="B2900" t="s">
        <v>1766</v>
      </c>
      <c r="D2900">
        <v>2386</v>
      </c>
      <c r="F2900">
        <v>5</v>
      </c>
      <c r="G2900" t="s">
        <v>336</v>
      </c>
      <c r="H2900" t="s">
        <v>78</v>
      </c>
      <c r="I2900" t="s">
        <v>285</v>
      </c>
      <c r="J2900" t="s">
        <v>286</v>
      </c>
      <c r="K2900" t="s">
        <v>174</v>
      </c>
      <c r="L2900" t="s">
        <v>82</v>
      </c>
      <c r="M2900" t="s">
        <v>305</v>
      </c>
      <c r="N2900" t="s">
        <v>100</v>
      </c>
      <c r="O2900" t="s">
        <v>85</v>
      </c>
      <c r="P2900" t="s">
        <v>1602</v>
      </c>
      <c r="Q2900" t="s">
        <v>87</v>
      </c>
      <c r="R2900" t="s">
        <v>107</v>
      </c>
      <c r="T2900" t="s">
        <v>89</v>
      </c>
      <c r="U2900" t="s">
        <v>90</v>
      </c>
      <c r="V2900">
        <v>0.49982399999999999</v>
      </c>
      <c r="W2900">
        <v>43.100226701068458</v>
      </c>
      <c r="X2900">
        <v>377.033816</v>
      </c>
      <c r="Y2900">
        <v>96.965834999999998</v>
      </c>
      <c r="Z2900">
        <v>0</v>
      </c>
      <c r="AA2900">
        <v>156.13653049823375</v>
      </c>
      <c r="AB2900">
        <v>44.91836688171508</v>
      </c>
      <c r="AC2900">
        <v>215.73736457470253</v>
      </c>
      <c r="AP2900">
        <v>0.74188900000000002</v>
      </c>
      <c r="AQ2900">
        <v>8.3900480146451706</v>
      </c>
      <c r="AR2900">
        <v>8.3900480146451706</v>
      </c>
      <c r="AS2900">
        <v>43.100226701068458</v>
      </c>
      <c r="AT2900">
        <v>86.230806646076331</v>
      </c>
      <c r="AU2900" t="s">
        <v>1866</v>
      </c>
      <c r="AV2900">
        <v>270</v>
      </c>
      <c r="AW2900">
        <v>0.31937335794843086</v>
      </c>
      <c r="AX2900">
        <v>1.3307223247851286E-2</v>
      </c>
    </row>
    <row r="2901" spans="1:50" hidden="1" x14ac:dyDescent="0.3">
      <c r="A2901" t="s">
        <v>3769</v>
      </c>
      <c r="B2901" t="s">
        <v>1766</v>
      </c>
      <c r="D2901">
        <v>2387</v>
      </c>
      <c r="F2901">
        <v>5</v>
      </c>
      <c r="G2901" t="s">
        <v>339</v>
      </c>
      <c r="H2901" t="s">
        <v>78</v>
      </c>
      <c r="I2901" t="s">
        <v>285</v>
      </c>
      <c r="J2901" t="s">
        <v>286</v>
      </c>
      <c r="K2901" t="s">
        <v>112</v>
      </c>
      <c r="L2901" t="s">
        <v>82</v>
      </c>
      <c r="M2901" t="s">
        <v>305</v>
      </c>
      <c r="N2901" t="s">
        <v>100</v>
      </c>
      <c r="O2901" t="s">
        <v>85</v>
      </c>
      <c r="P2901" t="s">
        <v>1602</v>
      </c>
      <c r="Q2901" t="s">
        <v>87</v>
      </c>
      <c r="R2901" t="s">
        <v>107</v>
      </c>
      <c r="T2901" t="s">
        <v>89</v>
      </c>
      <c r="U2901" t="s">
        <v>90</v>
      </c>
      <c r="V2901">
        <v>1.046143</v>
      </c>
      <c r="W2901">
        <v>1.5770015196290366</v>
      </c>
      <c r="X2901">
        <v>414.97005999999999</v>
      </c>
      <c r="Y2901">
        <v>26.153575</v>
      </c>
      <c r="Z2901">
        <v>0</v>
      </c>
      <c r="AA2901">
        <v>11.306124101732356</v>
      </c>
      <c r="AB2901">
        <v>35.150312147292375</v>
      </c>
      <c r="AC2901">
        <v>88.194030318506506</v>
      </c>
      <c r="AP2901">
        <v>1.5816060000000001</v>
      </c>
      <c r="AQ2901">
        <v>1.610578490589248</v>
      </c>
      <c r="AR2901">
        <v>1.610578490589248</v>
      </c>
      <c r="AS2901">
        <v>1.5770015196290366</v>
      </c>
      <c r="AT2901">
        <v>1.5074435518175207</v>
      </c>
      <c r="AU2901" t="s">
        <v>1868</v>
      </c>
      <c r="AV2901">
        <v>112</v>
      </c>
      <c r="AW2901">
        <v>1.3459317426942148E-2</v>
      </c>
      <c r="AX2901">
        <v>5.6080489278925619E-4</v>
      </c>
    </row>
    <row r="2902" spans="1:50" hidden="1" x14ac:dyDescent="0.3">
      <c r="A2902" t="s">
        <v>3770</v>
      </c>
      <c r="B2902" t="s">
        <v>1766</v>
      </c>
      <c r="D2902">
        <v>2509</v>
      </c>
      <c r="F2902">
        <v>5</v>
      </c>
      <c r="G2902" t="s">
        <v>345</v>
      </c>
      <c r="H2902" t="s">
        <v>78</v>
      </c>
      <c r="I2902" t="s">
        <v>252</v>
      </c>
      <c r="J2902" t="s">
        <v>346</v>
      </c>
      <c r="K2902" t="s">
        <v>168</v>
      </c>
      <c r="L2902" t="s">
        <v>82</v>
      </c>
      <c r="M2902" t="s">
        <v>347</v>
      </c>
      <c r="N2902" t="s">
        <v>100</v>
      </c>
      <c r="O2902" t="s">
        <v>85</v>
      </c>
      <c r="P2902" t="s">
        <v>1602</v>
      </c>
      <c r="Q2902" t="s">
        <v>271</v>
      </c>
      <c r="R2902" t="s">
        <v>107</v>
      </c>
      <c r="T2902" t="s">
        <v>89</v>
      </c>
      <c r="U2902" t="s">
        <v>90</v>
      </c>
      <c r="V2902">
        <v>0.31701299999999999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 t="s">
        <v>2690</v>
      </c>
      <c r="AV2902">
        <v>441</v>
      </c>
      <c r="AW2902">
        <v>0</v>
      </c>
      <c r="AX2902">
        <v>0</v>
      </c>
    </row>
    <row r="2903" spans="1:50" hidden="1" x14ac:dyDescent="0.3">
      <c r="A2903" t="s">
        <v>3771</v>
      </c>
      <c r="B2903" t="s">
        <v>1766</v>
      </c>
      <c r="D2903">
        <v>2511</v>
      </c>
      <c r="F2903">
        <v>5</v>
      </c>
      <c r="G2903" t="s">
        <v>350</v>
      </c>
      <c r="H2903" t="s">
        <v>78</v>
      </c>
      <c r="I2903" t="s">
        <v>252</v>
      </c>
      <c r="J2903" t="s">
        <v>346</v>
      </c>
      <c r="K2903" t="s">
        <v>168</v>
      </c>
      <c r="L2903" t="s">
        <v>82</v>
      </c>
      <c r="M2903" t="s">
        <v>347</v>
      </c>
      <c r="N2903" t="s">
        <v>100</v>
      </c>
      <c r="O2903" t="s">
        <v>85</v>
      </c>
      <c r="P2903" t="s">
        <v>1602</v>
      </c>
      <c r="Q2903" t="s">
        <v>87</v>
      </c>
      <c r="R2903" t="s">
        <v>88</v>
      </c>
      <c r="T2903" t="s">
        <v>89</v>
      </c>
      <c r="U2903" t="s">
        <v>90</v>
      </c>
      <c r="V2903">
        <v>0.31701299999999999</v>
      </c>
      <c r="W2903">
        <v>23.60413748846009</v>
      </c>
      <c r="X2903">
        <v>24.727015999999999</v>
      </c>
      <c r="Y2903">
        <v>13.314546999999999</v>
      </c>
      <c r="Z2903">
        <v>11.412469</v>
      </c>
      <c r="AA2903">
        <v>5.5190650184173853</v>
      </c>
      <c r="AB2903">
        <v>3.4541437826890506</v>
      </c>
      <c r="AC2903">
        <v>20.46000078133142</v>
      </c>
      <c r="AP2903">
        <v>0.214806</v>
      </c>
      <c r="AQ2903">
        <v>22.716534698523581</v>
      </c>
      <c r="AR2903">
        <v>23.610656883079319</v>
      </c>
      <c r="AS2903">
        <v>23.60413748846009</v>
      </c>
      <c r="AT2903">
        <v>74.457948060363748</v>
      </c>
      <c r="AU2903" t="s">
        <v>1870</v>
      </c>
      <c r="AV2903">
        <v>441</v>
      </c>
      <c r="AW2903">
        <v>0.16883888449062073</v>
      </c>
      <c r="AX2903">
        <v>7.0349535204425303E-3</v>
      </c>
    </row>
    <row r="2904" spans="1:50" hidden="1" x14ac:dyDescent="0.3">
      <c r="A2904" t="s">
        <v>3772</v>
      </c>
      <c r="B2904" t="s">
        <v>1766</v>
      </c>
      <c r="D2904">
        <v>2513</v>
      </c>
      <c r="F2904">
        <v>5</v>
      </c>
      <c r="G2904" t="s">
        <v>353</v>
      </c>
      <c r="H2904" t="s">
        <v>78</v>
      </c>
      <c r="I2904" t="s">
        <v>252</v>
      </c>
      <c r="J2904" t="s">
        <v>346</v>
      </c>
      <c r="K2904" t="s">
        <v>125</v>
      </c>
      <c r="L2904" t="s">
        <v>82</v>
      </c>
      <c r="M2904" t="s">
        <v>347</v>
      </c>
      <c r="N2904" t="s">
        <v>100</v>
      </c>
      <c r="O2904" t="s">
        <v>85</v>
      </c>
      <c r="P2904" t="s">
        <v>1602</v>
      </c>
      <c r="Q2904" t="s">
        <v>87</v>
      </c>
      <c r="R2904" t="s">
        <v>88</v>
      </c>
      <c r="T2904" t="s">
        <v>89</v>
      </c>
      <c r="U2904" t="s">
        <v>90</v>
      </c>
      <c r="V2904">
        <v>0.52835500000000002</v>
      </c>
      <c r="W2904">
        <v>77.191352143732189</v>
      </c>
      <c r="X2904">
        <v>100.915814</v>
      </c>
      <c r="Y2904">
        <v>50.722081000000003</v>
      </c>
      <c r="Z2904">
        <v>20.605847000000001</v>
      </c>
      <c r="AA2904">
        <v>49.327944749743459</v>
      </c>
      <c r="AB2904">
        <v>7.7170183578969205</v>
      </c>
      <c r="AC2904">
        <v>61.160002335592765</v>
      </c>
      <c r="AP2904">
        <v>2.39208</v>
      </c>
      <c r="AQ2904">
        <v>19.795785256818863</v>
      </c>
      <c r="AR2904">
        <v>77.212672172310363</v>
      </c>
      <c r="AS2904">
        <v>77.191352143732189</v>
      </c>
      <c r="AT2904">
        <v>146.09751425411358</v>
      </c>
      <c r="AU2904" t="s">
        <v>1872</v>
      </c>
      <c r="AV2904">
        <v>270</v>
      </c>
      <c r="AW2904">
        <v>0.54110190464486507</v>
      </c>
      <c r="AX2904">
        <v>2.2545912693536046E-2</v>
      </c>
    </row>
    <row r="2905" spans="1:50" hidden="1" x14ac:dyDescent="0.3">
      <c r="A2905" t="s">
        <v>3773</v>
      </c>
      <c r="B2905" t="s">
        <v>1766</v>
      </c>
      <c r="D2905">
        <v>2518</v>
      </c>
      <c r="F2905">
        <v>5</v>
      </c>
      <c r="G2905" t="s">
        <v>356</v>
      </c>
      <c r="H2905" t="s">
        <v>78</v>
      </c>
      <c r="I2905" t="s">
        <v>252</v>
      </c>
      <c r="J2905" t="s">
        <v>346</v>
      </c>
      <c r="K2905" t="s">
        <v>81</v>
      </c>
      <c r="L2905" t="s">
        <v>82</v>
      </c>
      <c r="M2905" t="s">
        <v>347</v>
      </c>
      <c r="N2905" t="s">
        <v>84</v>
      </c>
      <c r="O2905" t="s">
        <v>85</v>
      </c>
      <c r="P2905" t="s">
        <v>1602</v>
      </c>
      <c r="Q2905" t="s">
        <v>87</v>
      </c>
      <c r="R2905" t="s">
        <v>215</v>
      </c>
      <c r="T2905" t="s">
        <v>89</v>
      </c>
      <c r="U2905" t="s">
        <v>90</v>
      </c>
      <c r="V2905">
        <v>2.1134200000000001</v>
      </c>
      <c r="W2905">
        <v>0</v>
      </c>
      <c r="X2905">
        <v>0</v>
      </c>
      <c r="Y2905">
        <v>4.2268400000000002</v>
      </c>
      <c r="Z2905">
        <v>0</v>
      </c>
      <c r="AA2905">
        <v>0.35881372491199248</v>
      </c>
      <c r="AB2905">
        <v>29.417539483716201</v>
      </c>
      <c r="AC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 t="s">
        <v>1874</v>
      </c>
      <c r="AV2905">
        <v>88</v>
      </c>
      <c r="AW2905">
        <v>0</v>
      </c>
      <c r="AX2905">
        <v>0</v>
      </c>
    </row>
    <row r="2906" spans="1:50" hidden="1" x14ac:dyDescent="0.3">
      <c r="A2906" t="s">
        <v>3774</v>
      </c>
      <c r="B2906" t="s">
        <v>1766</v>
      </c>
      <c r="D2906">
        <v>2519</v>
      </c>
      <c r="F2906">
        <v>5</v>
      </c>
      <c r="G2906" t="s">
        <v>359</v>
      </c>
      <c r="H2906" t="s">
        <v>78</v>
      </c>
      <c r="I2906" t="s">
        <v>252</v>
      </c>
      <c r="J2906" t="s">
        <v>346</v>
      </c>
      <c r="K2906" t="s">
        <v>121</v>
      </c>
      <c r="L2906" t="s">
        <v>82</v>
      </c>
      <c r="M2906" t="s">
        <v>347</v>
      </c>
      <c r="N2906" t="s">
        <v>84</v>
      </c>
      <c r="O2906" t="s">
        <v>85</v>
      </c>
      <c r="P2906" t="s">
        <v>1602</v>
      </c>
      <c r="Q2906" t="s">
        <v>87</v>
      </c>
      <c r="R2906" t="s">
        <v>88</v>
      </c>
      <c r="T2906" t="s">
        <v>89</v>
      </c>
      <c r="U2906" t="s">
        <v>90</v>
      </c>
      <c r="V2906">
        <v>3.1701299999999999</v>
      </c>
      <c r="W2906">
        <v>3.1608348491031175</v>
      </c>
      <c r="X2906">
        <v>98.274039999999999</v>
      </c>
      <c r="Y2906">
        <v>0</v>
      </c>
      <c r="Z2906">
        <v>6.3402599999999998</v>
      </c>
      <c r="AA2906">
        <v>82.472967468762974</v>
      </c>
      <c r="AB2906">
        <v>169.10092335173263</v>
      </c>
      <c r="AC2906">
        <v>5.3600002046889674</v>
      </c>
      <c r="AP2906">
        <v>1.108225</v>
      </c>
      <c r="AQ2906">
        <v>3.2281342515560234</v>
      </c>
      <c r="AR2906">
        <v>3.1617078625617787</v>
      </c>
      <c r="AS2906">
        <v>3.1608348491031175</v>
      </c>
      <c r="AT2906">
        <v>0.99706789598632162</v>
      </c>
      <c r="AU2906" t="s">
        <v>1876</v>
      </c>
      <c r="AV2906">
        <v>60</v>
      </c>
      <c r="AW2906">
        <v>1.6617798266438694E-2</v>
      </c>
      <c r="AX2906">
        <v>6.9240826110161227E-4</v>
      </c>
    </row>
    <row r="2907" spans="1:50" hidden="1" x14ac:dyDescent="0.3">
      <c r="A2907" t="s">
        <v>3775</v>
      </c>
      <c r="B2907" t="s">
        <v>1766</v>
      </c>
      <c r="D2907">
        <v>2521</v>
      </c>
      <c r="F2907">
        <v>5</v>
      </c>
      <c r="G2907" t="s">
        <v>362</v>
      </c>
      <c r="H2907" t="s">
        <v>78</v>
      </c>
      <c r="I2907" t="s">
        <v>252</v>
      </c>
      <c r="J2907" t="s">
        <v>346</v>
      </c>
      <c r="K2907" t="s">
        <v>168</v>
      </c>
      <c r="L2907" t="s">
        <v>82</v>
      </c>
      <c r="M2907" t="s">
        <v>106</v>
      </c>
      <c r="N2907" t="s">
        <v>100</v>
      </c>
      <c r="O2907" t="s">
        <v>85</v>
      </c>
      <c r="P2907" t="s">
        <v>1602</v>
      </c>
      <c r="Q2907" t="s">
        <v>87</v>
      </c>
      <c r="R2907" t="s">
        <v>88</v>
      </c>
      <c r="T2907" t="s">
        <v>89</v>
      </c>
      <c r="U2907" t="s">
        <v>90</v>
      </c>
      <c r="V2907">
        <v>0.31701299999999999</v>
      </c>
      <c r="W2907">
        <v>36.549159000153665</v>
      </c>
      <c r="X2907">
        <v>55.477280999999998</v>
      </c>
      <c r="Y2907">
        <v>19.654809</v>
      </c>
      <c r="Z2907">
        <v>20.605847000000001</v>
      </c>
      <c r="AA2907">
        <v>22.177783972165756</v>
      </c>
      <c r="AB2907">
        <v>2.7370150119786745</v>
      </c>
      <c r="AC2907">
        <v>38.270001461463941</v>
      </c>
      <c r="AP2907">
        <v>22.752994000000001</v>
      </c>
      <c r="AQ2907">
        <v>50.112689615261999</v>
      </c>
      <c r="AR2907">
        <v>36.559253772336703</v>
      </c>
      <c r="AS2907">
        <v>36.549159000153665</v>
      </c>
      <c r="AT2907">
        <v>115.29230347068942</v>
      </c>
      <c r="AU2907" t="s">
        <v>1878</v>
      </c>
      <c r="AV2907">
        <v>441</v>
      </c>
      <c r="AW2907">
        <v>0.26143379471811662</v>
      </c>
      <c r="AX2907">
        <v>1.0893074779921526E-2</v>
      </c>
    </row>
    <row r="2908" spans="1:50" hidden="1" x14ac:dyDescent="0.3">
      <c r="A2908" t="s">
        <v>3776</v>
      </c>
      <c r="B2908" t="s">
        <v>1766</v>
      </c>
      <c r="D2908">
        <v>2523</v>
      </c>
      <c r="F2908">
        <v>5</v>
      </c>
      <c r="G2908" t="s">
        <v>365</v>
      </c>
      <c r="H2908" t="s">
        <v>78</v>
      </c>
      <c r="I2908" t="s">
        <v>252</v>
      </c>
      <c r="J2908" t="s">
        <v>346</v>
      </c>
      <c r="K2908" t="s">
        <v>125</v>
      </c>
      <c r="L2908" t="s">
        <v>82</v>
      </c>
      <c r="M2908" t="s">
        <v>113</v>
      </c>
      <c r="N2908" t="s">
        <v>100</v>
      </c>
      <c r="O2908" t="s">
        <v>85</v>
      </c>
      <c r="P2908" t="s">
        <v>1602</v>
      </c>
      <c r="Q2908" t="s">
        <v>87</v>
      </c>
      <c r="R2908" t="s">
        <v>107</v>
      </c>
      <c r="T2908" t="s">
        <v>89</v>
      </c>
      <c r="U2908" t="s">
        <v>90</v>
      </c>
      <c r="V2908">
        <v>0.52835500000000002</v>
      </c>
      <c r="W2908">
        <v>57.948529222755262</v>
      </c>
      <c r="X2908">
        <v>309.61606399999999</v>
      </c>
      <c r="Y2908">
        <v>3.1701299999999999</v>
      </c>
      <c r="Z2908">
        <v>15.850652</v>
      </c>
      <c r="AA2908">
        <v>40.023562862876517</v>
      </c>
      <c r="AB2908">
        <v>16.766971192152322</v>
      </c>
      <c r="AC2908">
        <v>0</v>
      </c>
      <c r="AP2908">
        <v>0</v>
      </c>
      <c r="AQ2908">
        <v>59.182349265843811</v>
      </c>
      <c r="AR2908">
        <v>57.964534439204783</v>
      </c>
      <c r="AS2908">
        <v>57.948529222755262</v>
      </c>
      <c r="AT2908">
        <v>109.67726097558509</v>
      </c>
      <c r="AU2908" t="s">
        <v>1880</v>
      </c>
      <c r="AV2908">
        <v>270</v>
      </c>
      <c r="AW2908">
        <v>0.40621207768735218</v>
      </c>
      <c r="AX2908">
        <v>1.6925503236973009E-2</v>
      </c>
    </row>
    <row r="2909" spans="1:50" hidden="1" x14ac:dyDescent="0.3">
      <c r="A2909" t="s">
        <v>3777</v>
      </c>
      <c r="B2909" t="s">
        <v>1766</v>
      </c>
      <c r="D2909">
        <v>2528</v>
      </c>
      <c r="F2909">
        <v>5</v>
      </c>
      <c r="G2909" t="s">
        <v>368</v>
      </c>
      <c r="H2909" t="s">
        <v>78</v>
      </c>
      <c r="I2909" t="s">
        <v>252</v>
      </c>
      <c r="J2909" t="s">
        <v>346</v>
      </c>
      <c r="K2909" t="s">
        <v>81</v>
      </c>
      <c r="L2909" t="s">
        <v>82</v>
      </c>
      <c r="M2909" t="s">
        <v>113</v>
      </c>
      <c r="N2909" t="s">
        <v>84</v>
      </c>
      <c r="O2909" t="s">
        <v>85</v>
      </c>
      <c r="P2909" t="s">
        <v>1602</v>
      </c>
      <c r="Q2909" t="s">
        <v>87</v>
      </c>
      <c r="R2909" t="s">
        <v>107</v>
      </c>
      <c r="T2909" t="s">
        <v>89</v>
      </c>
      <c r="U2909" t="s">
        <v>90</v>
      </c>
      <c r="V2909">
        <v>2.1134200000000001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 t="s">
        <v>1882</v>
      </c>
      <c r="AV2909">
        <v>88</v>
      </c>
      <c r="AW2909">
        <v>0</v>
      </c>
      <c r="AX2909">
        <v>0</v>
      </c>
    </row>
    <row r="2910" spans="1:50" hidden="1" x14ac:dyDescent="0.3">
      <c r="A2910" t="s">
        <v>3778</v>
      </c>
      <c r="B2910" t="s">
        <v>1766</v>
      </c>
      <c r="D2910">
        <v>2530</v>
      </c>
      <c r="F2910">
        <v>5</v>
      </c>
      <c r="G2910" t="s">
        <v>371</v>
      </c>
      <c r="H2910" t="s">
        <v>78</v>
      </c>
      <c r="I2910" t="s">
        <v>252</v>
      </c>
      <c r="J2910" t="s">
        <v>346</v>
      </c>
      <c r="K2910" t="s">
        <v>121</v>
      </c>
      <c r="L2910" t="s">
        <v>82</v>
      </c>
      <c r="M2910" t="s">
        <v>113</v>
      </c>
      <c r="N2910" t="s">
        <v>84</v>
      </c>
      <c r="O2910" t="s">
        <v>85</v>
      </c>
      <c r="P2910" t="s">
        <v>1602</v>
      </c>
      <c r="Q2910" t="s">
        <v>87</v>
      </c>
      <c r="R2910" t="s">
        <v>107</v>
      </c>
      <c r="T2910" t="s">
        <v>89</v>
      </c>
      <c r="U2910" t="s">
        <v>90</v>
      </c>
      <c r="V2910">
        <v>3.1701299999999999</v>
      </c>
      <c r="W2910">
        <v>0</v>
      </c>
      <c r="X2910">
        <v>66.572737000000004</v>
      </c>
      <c r="Y2910">
        <v>0</v>
      </c>
      <c r="Z2910">
        <v>0</v>
      </c>
      <c r="AA2910">
        <v>0</v>
      </c>
      <c r="AB2910">
        <v>0</v>
      </c>
      <c r="AC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 t="s">
        <v>1884</v>
      </c>
      <c r="AV2910">
        <v>60</v>
      </c>
      <c r="AW2910">
        <v>0</v>
      </c>
      <c r="AX2910">
        <v>0</v>
      </c>
    </row>
    <row r="2911" spans="1:50" hidden="1" x14ac:dyDescent="0.3">
      <c r="A2911" t="s">
        <v>3779</v>
      </c>
      <c r="B2911" t="s">
        <v>1766</v>
      </c>
      <c r="D2911">
        <v>2550</v>
      </c>
      <c r="F2911">
        <v>5</v>
      </c>
      <c r="G2911" t="s">
        <v>374</v>
      </c>
      <c r="H2911" t="s">
        <v>78</v>
      </c>
      <c r="I2911" t="s">
        <v>252</v>
      </c>
      <c r="J2911" t="s">
        <v>346</v>
      </c>
      <c r="K2911" t="s">
        <v>168</v>
      </c>
      <c r="L2911" t="s">
        <v>82</v>
      </c>
      <c r="M2911" t="s">
        <v>106</v>
      </c>
      <c r="N2911" t="s">
        <v>100</v>
      </c>
      <c r="O2911" t="s">
        <v>85</v>
      </c>
      <c r="P2911" t="s">
        <v>1602</v>
      </c>
      <c r="Q2911" t="s">
        <v>271</v>
      </c>
      <c r="R2911" t="s">
        <v>107</v>
      </c>
      <c r="T2911" t="s">
        <v>89</v>
      </c>
      <c r="U2911" t="s">
        <v>90</v>
      </c>
      <c r="V2911">
        <v>0.31701299999999999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 t="s">
        <v>1886</v>
      </c>
      <c r="AV2911">
        <v>441</v>
      </c>
      <c r="AW2911">
        <v>0</v>
      </c>
      <c r="AX2911">
        <v>0</v>
      </c>
    </row>
    <row r="2912" spans="1:50" hidden="1" x14ac:dyDescent="0.3">
      <c r="A2912" t="s">
        <v>3780</v>
      </c>
      <c r="B2912" t="s">
        <v>1766</v>
      </c>
      <c r="D2912">
        <v>2553</v>
      </c>
      <c r="F2912">
        <v>5</v>
      </c>
      <c r="G2912" t="s">
        <v>377</v>
      </c>
      <c r="H2912" t="s">
        <v>78</v>
      </c>
      <c r="I2912" t="s">
        <v>252</v>
      </c>
      <c r="J2912" t="s">
        <v>346</v>
      </c>
      <c r="K2912" t="s">
        <v>125</v>
      </c>
      <c r="L2912" t="s">
        <v>82</v>
      </c>
      <c r="M2912" t="s">
        <v>106</v>
      </c>
      <c r="N2912" t="s">
        <v>100</v>
      </c>
      <c r="O2912" t="s">
        <v>85</v>
      </c>
      <c r="P2912" t="s">
        <v>1602</v>
      </c>
      <c r="Q2912" t="s">
        <v>87</v>
      </c>
      <c r="R2912" t="s">
        <v>88</v>
      </c>
      <c r="T2912" t="s">
        <v>89</v>
      </c>
      <c r="U2912" t="s">
        <v>90</v>
      </c>
      <c r="V2912">
        <v>0.52835500000000002</v>
      </c>
      <c r="W2912">
        <v>23.050460068739135</v>
      </c>
      <c r="X2912">
        <v>296.935541</v>
      </c>
      <c r="Y2912">
        <v>86.121870000000001</v>
      </c>
      <c r="Z2912">
        <v>27.474463</v>
      </c>
      <c r="AA2912">
        <v>55.581027218057315</v>
      </c>
      <c r="AB2912">
        <v>2.424429144240396</v>
      </c>
      <c r="AC2912">
        <v>112.18000428395672</v>
      </c>
      <c r="AP2912">
        <v>44.383806</v>
      </c>
      <c r="AQ2912">
        <v>19.795557394680174</v>
      </c>
      <c r="AR2912">
        <v>23.056826539253734</v>
      </c>
      <c r="AS2912">
        <v>23.050460068739135</v>
      </c>
      <c r="AT2912">
        <v>43.626841931540604</v>
      </c>
      <c r="AU2912" t="s">
        <v>1888</v>
      </c>
      <c r="AV2912">
        <v>270</v>
      </c>
      <c r="AW2912">
        <v>0.16158089604274298</v>
      </c>
      <c r="AX2912">
        <v>6.7325373351142907E-3</v>
      </c>
    </row>
    <row r="2913" spans="1:50" hidden="1" x14ac:dyDescent="0.3">
      <c r="A2913" t="s">
        <v>3781</v>
      </c>
      <c r="B2913" t="s">
        <v>1766</v>
      </c>
      <c r="D2913">
        <v>2558</v>
      </c>
      <c r="F2913">
        <v>5</v>
      </c>
      <c r="G2913" t="s">
        <v>380</v>
      </c>
      <c r="H2913" t="s">
        <v>78</v>
      </c>
      <c r="I2913" t="s">
        <v>252</v>
      </c>
      <c r="J2913" t="s">
        <v>346</v>
      </c>
      <c r="K2913" t="s">
        <v>81</v>
      </c>
      <c r="L2913" t="s">
        <v>82</v>
      </c>
      <c r="M2913" t="s">
        <v>106</v>
      </c>
      <c r="N2913" t="s">
        <v>84</v>
      </c>
      <c r="O2913" t="s">
        <v>85</v>
      </c>
      <c r="P2913" t="s">
        <v>1602</v>
      </c>
      <c r="Q2913" t="s">
        <v>87</v>
      </c>
      <c r="R2913" t="s">
        <v>107</v>
      </c>
      <c r="T2913" t="s">
        <v>89</v>
      </c>
      <c r="U2913" t="s">
        <v>90</v>
      </c>
      <c r="V2913">
        <v>2.1134200000000001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P2913">
        <v>0</v>
      </c>
      <c r="AQ2913">
        <v>4.5114141304908921</v>
      </c>
      <c r="AR2913">
        <v>0</v>
      </c>
      <c r="AS2913">
        <v>0</v>
      </c>
      <c r="AT2913">
        <v>0</v>
      </c>
      <c r="AU2913" t="s">
        <v>1890</v>
      </c>
      <c r="AV2913">
        <v>88</v>
      </c>
      <c r="AW2913">
        <v>0</v>
      </c>
      <c r="AX2913">
        <v>0</v>
      </c>
    </row>
    <row r="2914" spans="1:50" hidden="1" x14ac:dyDescent="0.3">
      <c r="A2914" t="s">
        <v>3782</v>
      </c>
      <c r="B2914" t="s">
        <v>1766</v>
      </c>
      <c r="D2914">
        <v>2559</v>
      </c>
      <c r="F2914">
        <v>5</v>
      </c>
      <c r="G2914" t="s">
        <v>383</v>
      </c>
      <c r="H2914" t="s">
        <v>78</v>
      </c>
      <c r="I2914" t="s">
        <v>252</v>
      </c>
      <c r="J2914" t="s">
        <v>346</v>
      </c>
      <c r="K2914" t="s">
        <v>121</v>
      </c>
      <c r="L2914" t="s">
        <v>82</v>
      </c>
      <c r="M2914" t="s">
        <v>106</v>
      </c>
      <c r="N2914" t="s">
        <v>84</v>
      </c>
      <c r="O2914" t="s">
        <v>85</v>
      </c>
      <c r="P2914" t="s">
        <v>1602</v>
      </c>
      <c r="Q2914" t="s">
        <v>87</v>
      </c>
      <c r="R2914" t="s">
        <v>155</v>
      </c>
      <c r="T2914" t="s">
        <v>89</v>
      </c>
      <c r="U2914" t="s">
        <v>90</v>
      </c>
      <c r="V2914">
        <v>3.1701299999999999</v>
      </c>
      <c r="W2914">
        <v>3.1608348491031175</v>
      </c>
      <c r="X2914">
        <v>3.1701299999999999</v>
      </c>
      <c r="Y2914">
        <v>6.3402599999999998</v>
      </c>
      <c r="Z2914">
        <v>12.680521000000001</v>
      </c>
      <c r="AA2914">
        <v>23.877261482691871</v>
      </c>
      <c r="AB2914">
        <v>104.51854573670161</v>
      </c>
      <c r="AC2914">
        <v>3.1800001214386038</v>
      </c>
      <c r="AP2914">
        <v>38.516948999999997</v>
      </c>
      <c r="AQ2914">
        <v>11.287450845762908</v>
      </c>
      <c r="AR2914">
        <v>3.1617078625617787</v>
      </c>
      <c r="AS2914">
        <v>3.1608348491031175</v>
      </c>
      <c r="AT2914">
        <v>0.99706789598632162</v>
      </c>
      <c r="AU2914" t="s">
        <v>1892</v>
      </c>
      <c r="AV2914">
        <v>60</v>
      </c>
      <c r="AW2914">
        <v>1.6617798266438694E-2</v>
      </c>
      <c r="AX2914">
        <v>6.9240826110161227E-4</v>
      </c>
    </row>
    <row r="2915" spans="1:50" hidden="1" x14ac:dyDescent="0.3">
      <c r="A2915" t="s">
        <v>3783</v>
      </c>
      <c r="B2915" t="s">
        <v>1766</v>
      </c>
      <c r="D2915">
        <v>2695</v>
      </c>
      <c r="F2915">
        <v>5</v>
      </c>
      <c r="G2915" t="s">
        <v>394</v>
      </c>
      <c r="H2915" t="s">
        <v>94</v>
      </c>
      <c r="I2915" t="s">
        <v>104</v>
      </c>
      <c r="J2915" t="s">
        <v>395</v>
      </c>
      <c r="K2915" t="s">
        <v>112</v>
      </c>
      <c r="L2915" t="s">
        <v>82</v>
      </c>
      <c r="M2915" t="s">
        <v>396</v>
      </c>
      <c r="N2915" t="s">
        <v>100</v>
      </c>
      <c r="O2915" t="s">
        <v>85</v>
      </c>
      <c r="P2915" t="s">
        <v>1602</v>
      </c>
      <c r="Q2915" t="s">
        <v>87</v>
      </c>
      <c r="R2915" t="s">
        <v>215</v>
      </c>
      <c r="T2915" t="s">
        <v>89</v>
      </c>
      <c r="U2915" t="s">
        <v>90</v>
      </c>
      <c r="V2915">
        <v>1.046143</v>
      </c>
      <c r="W2915">
        <v>2.5232024314064585</v>
      </c>
      <c r="X2915">
        <v>63.814723000000001</v>
      </c>
      <c r="Y2915">
        <v>57.537864999999996</v>
      </c>
      <c r="Z2915">
        <v>105.660444</v>
      </c>
      <c r="AA2915">
        <v>22.422072767306659</v>
      </c>
      <c r="AB2915">
        <v>10.883777713407451</v>
      </c>
      <c r="AC2915">
        <v>28.500001088364829</v>
      </c>
      <c r="AP2915">
        <v>2.5305870000000001</v>
      </c>
      <c r="AQ2915">
        <v>2.5769255849427966</v>
      </c>
      <c r="AR2915">
        <v>2.5238993326324652</v>
      </c>
      <c r="AS2915">
        <v>2.5232024314064585</v>
      </c>
      <c r="AT2915">
        <v>2.4119096829080329</v>
      </c>
      <c r="AU2915" t="s">
        <v>1894</v>
      </c>
      <c r="AV2915">
        <v>150</v>
      </c>
      <c r="AW2915">
        <v>1.6079397886053552E-2</v>
      </c>
      <c r="AX2915">
        <v>6.6997491191889797E-4</v>
      </c>
    </row>
    <row r="2916" spans="1:50" hidden="1" x14ac:dyDescent="0.3">
      <c r="A2916" t="s">
        <v>3784</v>
      </c>
      <c r="B2916" t="s">
        <v>1766</v>
      </c>
      <c r="D2916">
        <v>2697</v>
      </c>
      <c r="F2916">
        <v>5</v>
      </c>
      <c r="G2916" t="s">
        <v>399</v>
      </c>
      <c r="H2916" t="s">
        <v>94</v>
      </c>
      <c r="I2916" t="s">
        <v>104</v>
      </c>
      <c r="J2916" t="s">
        <v>395</v>
      </c>
      <c r="K2916" t="s">
        <v>112</v>
      </c>
      <c r="L2916" t="s">
        <v>82</v>
      </c>
      <c r="M2916" t="s">
        <v>400</v>
      </c>
      <c r="N2916" t="s">
        <v>100</v>
      </c>
      <c r="O2916" t="s">
        <v>85</v>
      </c>
      <c r="P2916" t="s">
        <v>1602</v>
      </c>
      <c r="Q2916" t="s">
        <v>87</v>
      </c>
      <c r="R2916" t="s">
        <v>107</v>
      </c>
      <c r="T2916" t="s">
        <v>89</v>
      </c>
      <c r="U2916" t="s">
        <v>90</v>
      </c>
      <c r="V2916">
        <v>1.046143</v>
      </c>
      <c r="W2916">
        <v>17.48424373440637</v>
      </c>
      <c r="X2916">
        <v>183.07502600000001</v>
      </c>
      <c r="Y2916">
        <v>222.82846000000001</v>
      </c>
      <c r="Z2916">
        <v>320.11975999999999</v>
      </c>
      <c r="AA2916">
        <v>38.203617735017026</v>
      </c>
      <c r="AB2916">
        <v>26.818909375309946</v>
      </c>
      <c r="AC2916">
        <v>0</v>
      </c>
      <c r="AP2916">
        <v>7.0741880000000004</v>
      </c>
      <c r="AQ2916">
        <v>17.856512205187244</v>
      </c>
      <c r="AR2916">
        <v>17.48907283204144</v>
      </c>
      <c r="AS2916">
        <v>17.48424373440637</v>
      </c>
      <c r="AT2916">
        <v>16.713053315279431</v>
      </c>
      <c r="AU2916" t="s">
        <v>2709</v>
      </c>
      <c r="AV2916">
        <v>150</v>
      </c>
      <c r="AW2916">
        <v>0.11142035543519621</v>
      </c>
      <c r="AX2916">
        <v>4.6425148097998421E-3</v>
      </c>
    </row>
    <row r="2917" spans="1:50" hidden="1" x14ac:dyDescent="0.3">
      <c r="A2917" t="s">
        <v>3785</v>
      </c>
      <c r="B2917" t="s">
        <v>1766</v>
      </c>
      <c r="D2917">
        <v>2700</v>
      </c>
      <c r="F2917">
        <v>5</v>
      </c>
      <c r="G2917" t="s">
        <v>403</v>
      </c>
      <c r="H2917" t="s">
        <v>94</v>
      </c>
      <c r="I2917" t="s">
        <v>104</v>
      </c>
      <c r="J2917" t="s">
        <v>395</v>
      </c>
      <c r="K2917" t="s">
        <v>141</v>
      </c>
      <c r="L2917" t="s">
        <v>82</v>
      </c>
      <c r="M2917" t="s">
        <v>400</v>
      </c>
      <c r="N2917" t="s">
        <v>84</v>
      </c>
      <c r="O2917" t="s">
        <v>85</v>
      </c>
      <c r="P2917" t="s">
        <v>1602</v>
      </c>
      <c r="Q2917" t="s">
        <v>87</v>
      </c>
      <c r="R2917" t="s">
        <v>215</v>
      </c>
      <c r="T2917" t="s">
        <v>89</v>
      </c>
      <c r="U2917" t="s">
        <v>90</v>
      </c>
      <c r="V2917">
        <v>1.5850649999999999</v>
      </c>
      <c r="W2917">
        <v>6.6381453005812867</v>
      </c>
      <c r="X2917">
        <v>17.435714999999998</v>
      </c>
      <c r="Y2917">
        <v>22.190912000000001</v>
      </c>
      <c r="Z2917">
        <v>0</v>
      </c>
      <c r="AA2917">
        <v>16.937616490684388</v>
      </c>
      <c r="AB2917">
        <v>15.873581502654915</v>
      </c>
      <c r="AC2917">
        <v>9.8900003776816963</v>
      </c>
      <c r="AP2917">
        <v>0</v>
      </c>
      <c r="AQ2917">
        <v>10.23006720545761</v>
      </c>
      <c r="AR2917">
        <v>6.6399787371461869</v>
      </c>
      <c r="AS2917">
        <v>6.6381453005812867</v>
      </c>
      <c r="AT2917">
        <v>4.1879325457197574</v>
      </c>
      <c r="AU2917" t="s">
        <v>1896</v>
      </c>
      <c r="AV2917">
        <v>80</v>
      </c>
      <c r="AW2917">
        <v>5.2349156821496969E-2</v>
      </c>
      <c r="AX2917">
        <v>2.1812148675623738E-3</v>
      </c>
    </row>
    <row r="2918" spans="1:50" hidden="1" x14ac:dyDescent="0.3">
      <c r="A2918" t="s">
        <v>3786</v>
      </c>
      <c r="B2918" t="s">
        <v>1766</v>
      </c>
      <c r="D2918">
        <v>271</v>
      </c>
      <c r="F2918">
        <v>5</v>
      </c>
      <c r="G2918" t="s">
        <v>409</v>
      </c>
      <c r="H2918" t="s">
        <v>94</v>
      </c>
      <c r="I2918" t="s">
        <v>95</v>
      </c>
      <c r="J2918" t="s">
        <v>96</v>
      </c>
      <c r="K2918" t="s">
        <v>97</v>
      </c>
      <c r="L2918" t="s">
        <v>98</v>
      </c>
      <c r="M2918" t="s">
        <v>410</v>
      </c>
      <c r="N2918" t="s">
        <v>100</v>
      </c>
      <c r="O2918" t="s">
        <v>85</v>
      </c>
      <c r="P2918" t="s">
        <v>1602</v>
      </c>
      <c r="Q2918" t="s">
        <v>87</v>
      </c>
      <c r="R2918" t="s">
        <v>107</v>
      </c>
      <c r="T2918" t="s">
        <v>89</v>
      </c>
      <c r="U2918" t="s">
        <v>90</v>
      </c>
      <c r="V2918">
        <v>0.80310000000000004</v>
      </c>
      <c r="W2918">
        <v>0</v>
      </c>
      <c r="X2918">
        <v>0</v>
      </c>
      <c r="Y2918">
        <v>1.6062000000000001</v>
      </c>
      <c r="Z2918">
        <v>0.80310000000000004</v>
      </c>
      <c r="AA2918">
        <v>0</v>
      </c>
      <c r="AB2918">
        <v>0</v>
      </c>
      <c r="AC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 t="s">
        <v>1898</v>
      </c>
      <c r="AV2918">
        <v>50</v>
      </c>
      <c r="AW2918">
        <v>0</v>
      </c>
      <c r="AX2918">
        <v>0</v>
      </c>
    </row>
    <row r="2919" spans="1:50" hidden="1" x14ac:dyDescent="0.3">
      <c r="A2919" t="s">
        <v>3787</v>
      </c>
      <c r="B2919" t="s">
        <v>1766</v>
      </c>
      <c r="D2919">
        <v>2728</v>
      </c>
      <c r="F2919">
        <v>5</v>
      </c>
      <c r="G2919" t="s">
        <v>1900</v>
      </c>
      <c r="H2919" t="s">
        <v>94</v>
      </c>
      <c r="I2919" t="s">
        <v>104</v>
      </c>
      <c r="J2919" t="s">
        <v>1901</v>
      </c>
      <c r="K2919" t="s">
        <v>81</v>
      </c>
      <c r="L2919" t="s">
        <v>82</v>
      </c>
      <c r="M2919" t="s">
        <v>400</v>
      </c>
      <c r="N2919" t="s">
        <v>84</v>
      </c>
      <c r="O2919" t="s">
        <v>85</v>
      </c>
      <c r="P2919" t="s">
        <v>1602</v>
      </c>
      <c r="Q2919" t="s">
        <v>87</v>
      </c>
      <c r="R2919" t="s">
        <v>107</v>
      </c>
      <c r="T2919" t="s">
        <v>89</v>
      </c>
      <c r="U2919" t="s">
        <v>90</v>
      </c>
      <c r="V2919">
        <v>2.1134200000000001</v>
      </c>
      <c r="W2919">
        <v>0</v>
      </c>
      <c r="X2919">
        <v>0</v>
      </c>
      <c r="Y2919">
        <v>0</v>
      </c>
      <c r="Z2919">
        <v>7.0447340000000001</v>
      </c>
      <c r="AA2919">
        <v>0</v>
      </c>
      <c r="AB2919">
        <v>0</v>
      </c>
      <c r="AC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 t="s">
        <v>1902</v>
      </c>
      <c r="AV2919">
        <v>80</v>
      </c>
      <c r="AW2919">
        <v>0</v>
      </c>
      <c r="AX2919">
        <v>0</v>
      </c>
    </row>
    <row r="2920" spans="1:50" hidden="1" x14ac:dyDescent="0.3">
      <c r="A2920" t="s">
        <v>3788</v>
      </c>
      <c r="B2920" t="s">
        <v>1766</v>
      </c>
      <c r="D2920">
        <v>2731</v>
      </c>
      <c r="F2920">
        <v>5</v>
      </c>
      <c r="G2920" t="s">
        <v>1479</v>
      </c>
      <c r="H2920" t="s">
        <v>94</v>
      </c>
      <c r="I2920" t="s">
        <v>104</v>
      </c>
      <c r="J2920" t="s">
        <v>395</v>
      </c>
      <c r="K2920" t="s">
        <v>112</v>
      </c>
      <c r="L2920" t="s">
        <v>82</v>
      </c>
      <c r="M2920" t="s">
        <v>396</v>
      </c>
      <c r="N2920" t="s">
        <v>100</v>
      </c>
      <c r="O2920" t="s">
        <v>85</v>
      </c>
      <c r="P2920" t="s">
        <v>1602</v>
      </c>
      <c r="Q2920" t="s">
        <v>271</v>
      </c>
      <c r="R2920" t="s">
        <v>107</v>
      </c>
      <c r="T2920" t="s">
        <v>89</v>
      </c>
      <c r="U2920" t="s">
        <v>90</v>
      </c>
      <c r="V2920">
        <v>0.34871399999999997</v>
      </c>
      <c r="W2920">
        <v>0</v>
      </c>
      <c r="X2920">
        <v>0</v>
      </c>
      <c r="Y2920">
        <v>0</v>
      </c>
      <c r="Z2920">
        <v>17.435717</v>
      </c>
      <c r="AA2920">
        <v>0</v>
      </c>
      <c r="AB2920">
        <v>0</v>
      </c>
      <c r="AC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 t="s">
        <v>3424</v>
      </c>
      <c r="AV2920">
        <v>450</v>
      </c>
      <c r="AW2920">
        <v>0</v>
      </c>
      <c r="AX2920">
        <v>0</v>
      </c>
    </row>
    <row r="2921" spans="1:50" hidden="1" x14ac:dyDescent="0.3">
      <c r="A2921" t="s">
        <v>3789</v>
      </c>
      <c r="B2921" t="s">
        <v>1766</v>
      </c>
      <c r="D2921">
        <v>273</v>
      </c>
      <c r="F2921">
        <v>5</v>
      </c>
      <c r="G2921" t="s">
        <v>422</v>
      </c>
      <c r="H2921" t="s">
        <v>94</v>
      </c>
      <c r="I2921" t="s">
        <v>95</v>
      </c>
      <c r="J2921" t="s">
        <v>96</v>
      </c>
      <c r="K2921" t="s">
        <v>168</v>
      </c>
      <c r="L2921" t="s">
        <v>82</v>
      </c>
      <c r="M2921" t="s">
        <v>410</v>
      </c>
      <c r="N2921" t="s">
        <v>100</v>
      </c>
      <c r="O2921" t="s">
        <v>85</v>
      </c>
      <c r="P2921" t="s">
        <v>1602</v>
      </c>
      <c r="Q2921" t="s">
        <v>87</v>
      </c>
      <c r="R2921" t="s">
        <v>215</v>
      </c>
      <c r="T2921" t="s">
        <v>89</v>
      </c>
      <c r="U2921" t="s">
        <v>90</v>
      </c>
      <c r="V2921">
        <v>0.31701299999999999</v>
      </c>
      <c r="W2921">
        <v>100.03964065909217</v>
      </c>
      <c r="X2921">
        <v>418.879886</v>
      </c>
      <c r="Y2921">
        <v>415.92109299999998</v>
      </c>
      <c r="Z2921">
        <v>282.14159899999999</v>
      </c>
      <c r="AA2921">
        <v>74.277789893418543</v>
      </c>
      <c r="AB2921">
        <v>140.62389472885991</v>
      </c>
      <c r="AC2921">
        <v>257.11000981857842</v>
      </c>
      <c r="AP2921">
        <v>231.11364599999999</v>
      </c>
      <c r="AQ2921">
        <v>117.68967902712104</v>
      </c>
      <c r="AR2921">
        <v>100.06727131898565</v>
      </c>
      <c r="AS2921">
        <v>100.03964065909217</v>
      </c>
      <c r="AT2921">
        <v>315.56952131014242</v>
      </c>
      <c r="AU2921" t="s">
        <v>1904</v>
      </c>
      <c r="AV2921">
        <v>423</v>
      </c>
      <c r="AW2921">
        <v>0.74602723713981656</v>
      </c>
      <c r="AX2921">
        <v>3.1084468214159024E-2</v>
      </c>
    </row>
    <row r="2922" spans="1:50" hidden="1" x14ac:dyDescent="0.3">
      <c r="A2922" t="s">
        <v>3790</v>
      </c>
      <c r="B2922" t="s">
        <v>1766</v>
      </c>
      <c r="D2922">
        <v>276</v>
      </c>
      <c r="F2922">
        <v>5</v>
      </c>
      <c r="G2922" t="s">
        <v>425</v>
      </c>
      <c r="H2922" t="s">
        <v>94</v>
      </c>
      <c r="I2922" t="s">
        <v>95</v>
      </c>
      <c r="J2922" t="s">
        <v>96</v>
      </c>
      <c r="K2922" t="s">
        <v>125</v>
      </c>
      <c r="L2922" t="s">
        <v>82</v>
      </c>
      <c r="M2922" t="s">
        <v>410</v>
      </c>
      <c r="N2922" t="s">
        <v>100</v>
      </c>
      <c r="O2922" t="s">
        <v>85</v>
      </c>
      <c r="P2922" t="s">
        <v>1602</v>
      </c>
      <c r="Q2922" t="s">
        <v>87</v>
      </c>
      <c r="R2922" t="s">
        <v>88</v>
      </c>
      <c r="T2922" t="s">
        <v>89</v>
      </c>
      <c r="U2922" t="s">
        <v>90</v>
      </c>
      <c r="V2922">
        <v>0.52835500000000002</v>
      </c>
      <c r="W2922">
        <v>18.297086905151446</v>
      </c>
      <c r="X2922">
        <v>320.00704200000001</v>
      </c>
      <c r="Y2922">
        <v>386.40365700000001</v>
      </c>
      <c r="Z2922">
        <v>33.814723000000001</v>
      </c>
      <c r="AA2922">
        <v>33.6667283735664</v>
      </c>
      <c r="AB2922">
        <v>87.917247977389877</v>
      </c>
      <c r="AC2922">
        <v>88.090003364002001</v>
      </c>
      <c r="AP2922">
        <v>80.743861999999993</v>
      </c>
      <c r="AQ2922">
        <v>14.540522991399602</v>
      </c>
      <c r="AR2922">
        <v>18.302140507723255</v>
      </c>
      <c r="AS2922">
        <v>18.297086905151446</v>
      </c>
      <c r="AT2922">
        <v>34.630290060946606</v>
      </c>
      <c r="AU2922" t="s">
        <v>1906</v>
      </c>
      <c r="AV2922">
        <v>270</v>
      </c>
      <c r="AW2922">
        <v>0.1282603335590615</v>
      </c>
      <c r="AX2922">
        <v>5.3441805649608954E-3</v>
      </c>
    </row>
    <row r="2923" spans="1:50" hidden="1" x14ac:dyDescent="0.3">
      <c r="A2923" t="s">
        <v>3791</v>
      </c>
      <c r="B2923" t="s">
        <v>1766</v>
      </c>
      <c r="D2923">
        <v>2783</v>
      </c>
      <c r="F2923">
        <v>5</v>
      </c>
      <c r="G2923" t="s">
        <v>428</v>
      </c>
      <c r="H2923" t="s">
        <v>94</v>
      </c>
      <c r="I2923" t="s">
        <v>104</v>
      </c>
      <c r="J2923" t="s">
        <v>210</v>
      </c>
      <c r="K2923" t="s">
        <v>200</v>
      </c>
      <c r="L2923" t="s">
        <v>145</v>
      </c>
      <c r="M2923" t="s">
        <v>429</v>
      </c>
      <c r="N2923" t="s">
        <v>84</v>
      </c>
      <c r="O2923" t="s">
        <v>85</v>
      </c>
      <c r="P2923" t="s">
        <v>1602</v>
      </c>
      <c r="Q2923" t="s">
        <v>87</v>
      </c>
      <c r="R2923" t="s">
        <v>107</v>
      </c>
      <c r="T2923" t="s">
        <v>89</v>
      </c>
      <c r="U2923" t="s">
        <v>90</v>
      </c>
      <c r="V2923">
        <v>3.522367</v>
      </c>
      <c r="W2923">
        <v>70.240641482127586</v>
      </c>
      <c r="X2923">
        <v>3.522367</v>
      </c>
      <c r="Y2923">
        <v>0</v>
      </c>
      <c r="Z2923">
        <v>3.522367</v>
      </c>
      <c r="AA2923">
        <v>0</v>
      </c>
      <c r="AB2923">
        <v>0</v>
      </c>
      <c r="AC2923">
        <v>0</v>
      </c>
      <c r="AP2923">
        <v>0</v>
      </c>
      <c r="AQ2923">
        <v>0</v>
      </c>
      <c r="AR2923">
        <v>70.26004174449065</v>
      </c>
      <c r="AS2923">
        <v>70.240641482127586</v>
      </c>
      <c r="AT2923">
        <v>19.941318290265492</v>
      </c>
      <c r="AU2923" t="s">
        <v>2721</v>
      </c>
      <c r="AV2923">
        <v>40</v>
      </c>
      <c r="AW2923">
        <v>0.49853295725663732</v>
      </c>
      <c r="AX2923">
        <v>2.0772206552359888E-2</v>
      </c>
    </row>
    <row r="2924" spans="1:50" hidden="1" x14ac:dyDescent="0.3">
      <c r="A2924" t="s">
        <v>3792</v>
      </c>
      <c r="B2924" t="s">
        <v>1766</v>
      </c>
      <c r="D2924">
        <v>285</v>
      </c>
      <c r="F2924">
        <v>5</v>
      </c>
      <c r="G2924" t="s">
        <v>432</v>
      </c>
      <c r="H2924" t="s">
        <v>94</v>
      </c>
      <c r="I2924" t="s">
        <v>95</v>
      </c>
      <c r="J2924" t="s">
        <v>96</v>
      </c>
      <c r="K2924" t="s">
        <v>81</v>
      </c>
      <c r="L2924" t="s">
        <v>82</v>
      </c>
      <c r="M2924" t="s">
        <v>410</v>
      </c>
      <c r="N2924" t="s">
        <v>84</v>
      </c>
      <c r="O2924" t="s">
        <v>85</v>
      </c>
      <c r="P2924" t="s">
        <v>1602</v>
      </c>
      <c r="Q2924" t="s">
        <v>87</v>
      </c>
      <c r="R2924" t="s">
        <v>107</v>
      </c>
      <c r="T2924" t="s">
        <v>89</v>
      </c>
      <c r="U2924" t="s">
        <v>90</v>
      </c>
      <c r="V2924">
        <v>2.1134200000000001</v>
      </c>
      <c r="W2924">
        <v>39.370205413717649</v>
      </c>
      <c r="X2924">
        <v>61.641418000000002</v>
      </c>
      <c r="Y2924">
        <v>851.70834000000002</v>
      </c>
      <c r="Z2924">
        <v>38.041559999999997</v>
      </c>
      <c r="AA2924">
        <v>2.7054944222426451</v>
      </c>
      <c r="AB2924">
        <v>25.395751745580334</v>
      </c>
      <c r="AC2924">
        <v>346.99001325093747</v>
      </c>
      <c r="AP2924">
        <v>56.432808999999999</v>
      </c>
      <c r="AQ2924">
        <v>41.064423491429956</v>
      </c>
      <c r="AR2924">
        <v>39.381079350774556</v>
      </c>
      <c r="AS2924">
        <v>39.370205413717649</v>
      </c>
      <c r="AT2924">
        <v>18.628670786553382</v>
      </c>
      <c r="AU2924" t="s">
        <v>1911</v>
      </c>
      <c r="AV2924">
        <v>80</v>
      </c>
      <c r="AW2924">
        <v>0.23285838483191729</v>
      </c>
      <c r="AX2924">
        <v>9.7024327013298869E-3</v>
      </c>
    </row>
    <row r="2925" spans="1:50" hidden="1" x14ac:dyDescent="0.3">
      <c r="A2925" t="s">
        <v>3793</v>
      </c>
      <c r="B2925" t="s">
        <v>1766</v>
      </c>
      <c r="D2925">
        <v>2860</v>
      </c>
      <c r="F2925">
        <v>5</v>
      </c>
      <c r="G2925" t="s">
        <v>435</v>
      </c>
      <c r="H2925" t="s">
        <v>78</v>
      </c>
      <c r="I2925" t="s">
        <v>79</v>
      </c>
      <c r="J2925" t="s">
        <v>436</v>
      </c>
      <c r="K2925" t="s">
        <v>387</v>
      </c>
      <c r="L2925" t="s">
        <v>388</v>
      </c>
      <c r="M2925" t="s">
        <v>113</v>
      </c>
      <c r="N2925" t="s">
        <v>100</v>
      </c>
      <c r="O2925" t="s">
        <v>85</v>
      </c>
      <c r="P2925" t="s">
        <v>1602</v>
      </c>
      <c r="Q2925" t="s">
        <v>87</v>
      </c>
      <c r="R2925" t="s">
        <v>215</v>
      </c>
      <c r="T2925" t="s">
        <v>89</v>
      </c>
      <c r="U2925" t="s">
        <v>90</v>
      </c>
      <c r="V2925">
        <v>0.211342</v>
      </c>
      <c r="W2925">
        <v>9.9037617450919893</v>
      </c>
      <c r="X2925">
        <v>0.422684</v>
      </c>
      <c r="Y2925">
        <v>1.690736</v>
      </c>
      <c r="Z2925">
        <v>39.520958</v>
      </c>
      <c r="AA2925">
        <v>1.4757695348836244</v>
      </c>
      <c r="AB2925">
        <v>3.8249222238185374</v>
      </c>
      <c r="AC2925">
        <v>0</v>
      </c>
      <c r="AP2925">
        <v>1.1588940000000001</v>
      </c>
      <c r="AQ2925">
        <v>0.43040975383050339</v>
      </c>
      <c r="AR2925">
        <v>9.9064971354896549</v>
      </c>
      <c r="AS2925">
        <v>9.9037617450919893</v>
      </c>
      <c r="AT2925">
        <v>46.861304166195026</v>
      </c>
      <c r="AU2925" t="s">
        <v>1913</v>
      </c>
      <c r="AV2925">
        <v>672</v>
      </c>
      <c r="AW2925">
        <v>6.9734083580647366E-2</v>
      </c>
      <c r="AX2925">
        <v>2.9055868158603068E-3</v>
      </c>
    </row>
    <row r="2926" spans="1:50" hidden="1" x14ac:dyDescent="0.3">
      <c r="A2926" t="s">
        <v>3794</v>
      </c>
      <c r="B2926" t="s">
        <v>1766</v>
      </c>
      <c r="D2926">
        <v>2861</v>
      </c>
      <c r="F2926">
        <v>5</v>
      </c>
      <c r="G2926" t="s">
        <v>439</v>
      </c>
      <c r="H2926" t="s">
        <v>78</v>
      </c>
      <c r="I2926" t="s">
        <v>79</v>
      </c>
      <c r="J2926" t="s">
        <v>436</v>
      </c>
      <c r="K2926" t="s">
        <v>137</v>
      </c>
      <c r="L2926" t="s">
        <v>388</v>
      </c>
      <c r="M2926" t="s">
        <v>113</v>
      </c>
      <c r="N2926" t="s">
        <v>84</v>
      </c>
      <c r="O2926" t="s">
        <v>85</v>
      </c>
      <c r="P2926" t="s">
        <v>1602</v>
      </c>
      <c r="Q2926" t="s">
        <v>87</v>
      </c>
      <c r="R2926" t="s">
        <v>88</v>
      </c>
      <c r="T2926" t="s">
        <v>89</v>
      </c>
      <c r="U2926" t="s">
        <v>90</v>
      </c>
      <c r="V2926">
        <v>1.05671</v>
      </c>
      <c r="W2926">
        <v>0.81015299260070661</v>
      </c>
      <c r="X2926">
        <v>3.6984849999999998</v>
      </c>
      <c r="Y2926">
        <v>1.05671</v>
      </c>
      <c r="Z2926">
        <v>9.5103910000000003</v>
      </c>
      <c r="AA2926">
        <v>5.2453875259236229</v>
      </c>
      <c r="AB2926">
        <v>28.623249721521603</v>
      </c>
      <c r="AC2926">
        <v>15.790000602992304</v>
      </c>
      <c r="AP2926">
        <v>0</v>
      </c>
      <c r="AQ2926">
        <v>2.2263694757680472</v>
      </c>
      <c r="AR2926">
        <v>0.81037675451801017</v>
      </c>
      <c r="AS2926">
        <v>0.81015299260070661</v>
      </c>
      <c r="AT2926">
        <v>0.76667486122087103</v>
      </c>
      <c r="AU2926" t="s">
        <v>1915</v>
      </c>
      <c r="AV2926">
        <v>148</v>
      </c>
      <c r="AW2926">
        <v>5.1802355487896691E-3</v>
      </c>
      <c r="AX2926">
        <v>2.1584314786623622E-4</v>
      </c>
    </row>
    <row r="2927" spans="1:50" hidden="1" x14ac:dyDescent="0.3">
      <c r="A2927" t="s">
        <v>3795</v>
      </c>
      <c r="B2927" t="s">
        <v>1766</v>
      </c>
      <c r="D2927">
        <v>2862</v>
      </c>
      <c r="F2927">
        <v>5</v>
      </c>
      <c r="G2927" t="s">
        <v>442</v>
      </c>
      <c r="H2927" t="s">
        <v>78</v>
      </c>
      <c r="I2927" t="s">
        <v>79</v>
      </c>
      <c r="J2927" t="s">
        <v>436</v>
      </c>
      <c r="K2927" t="s">
        <v>387</v>
      </c>
      <c r="L2927" t="s">
        <v>388</v>
      </c>
      <c r="M2927" t="s">
        <v>129</v>
      </c>
      <c r="N2927" t="s">
        <v>100</v>
      </c>
      <c r="O2927" t="s">
        <v>85</v>
      </c>
      <c r="P2927" t="s">
        <v>1602</v>
      </c>
      <c r="Q2927" t="s">
        <v>87</v>
      </c>
      <c r="R2927" t="s">
        <v>107</v>
      </c>
      <c r="T2927" t="s">
        <v>89</v>
      </c>
      <c r="U2927" t="s">
        <v>90</v>
      </c>
      <c r="V2927">
        <v>0.211342</v>
      </c>
      <c r="W2927">
        <v>20.439678495189849</v>
      </c>
      <c r="X2927">
        <v>0.211342</v>
      </c>
      <c r="Y2927">
        <v>0.422684</v>
      </c>
      <c r="Z2927">
        <v>35.928144000000003</v>
      </c>
      <c r="AA2927">
        <v>1.6081529823899465</v>
      </c>
      <c r="AB2927">
        <v>0.69938132476009196</v>
      </c>
      <c r="AC2927">
        <v>0</v>
      </c>
      <c r="AP2927">
        <v>0</v>
      </c>
      <c r="AQ2927">
        <v>0.42365251015842237</v>
      </c>
      <c r="AR2927">
        <v>20.445323875372264</v>
      </c>
      <c r="AS2927">
        <v>20.439678495189849</v>
      </c>
      <c r="AT2927">
        <v>96.713755406828028</v>
      </c>
      <c r="AU2927" t="s">
        <v>1917</v>
      </c>
      <c r="AV2927">
        <v>672</v>
      </c>
      <c r="AW2927">
        <v>0.14391927887920838</v>
      </c>
      <c r="AX2927">
        <v>5.9966366199670157E-3</v>
      </c>
    </row>
    <row r="2928" spans="1:50" hidden="1" x14ac:dyDescent="0.3">
      <c r="A2928" t="s">
        <v>3796</v>
      </c>
      <c r="B2928" t="s">
        <v>1766</v>
      </c>
      <c r="D2928">
        <v>2864</v>
      </c>
      <c r="F2928">
        <v>5</v>
      </c>
      <c r="G2928" t="s">
        <v>445</v>
      </c>
      <c r="H2928" t="s">
        <v>78</v>
      </c>
      <c r="I2928" t="s">
        <v>79</v>
      </c>
      <c r="J2928" t="s">
        <v>436</v>
      </c>
      <c r="K2928" t="s">
        <v>137</v>
      </c>
      <c r="L2928" t="s">
        <v>388</v>
      </c>
      <c r="M2928" t="s">
        <v>129</v>
      </c>
      <c r="N2928" t="s">
        <v>84</v>
      </c>
      <c r="O2928" t="s">
        <v>85</v>
      </c>
      <c r="P2928" t="s">
        <v>1602</v>
      </c>
      <c r="Q2928" t="s">
        <v>87</v>
      </c>
      <c r="R2928" t="s">
        <v>107</v>
      </c>
      <c r="T2928" t="s">
        <v>89</v>
      </c>
      <c r="U2928" t="s">
        <v>90</v>
      </c>
      <c r="V2928">
        <v>1.05671</v>
      </c>
      <c r="W2928">
        <v>0.17560160370531896</v>
      </c>
      <c r="X2928">
        <v>0</v>
      </c>
      <c r="Y2928">
        <v>0</v>
      </c>
      <c r="Z2928">
        <v>7.3969709999999997</v>
      </c>
      <c r="AA2928">
        <v>9.1967950969999865</v>
      </c>
      <c r="AB2928">
        <v>2.7471950255624065</v>
      </c>
      <c r="AC2928">
        <v>27.250001040629535</v>
      </c>
      <c r="AP2928">
        <v>0</v>
      </c>
      <c r="AQ2928">
        <v>0.17934045232073881</v>
      </c>
      <c r="AR2928">
        <v>0.17565010436122661</v>
      </c>
      <c r="AS2928">
        <v>0.17560160370531896</v>
      </c>
      <c r="AT2928">
        <v>0.16617766814482587</v>
      </c>
      <c r="AU2928" t="s">
        <v>1919</v>
      </c>
      <c r="AV2928">
        <v>148</v>
      </c>
      <c r="AW2928">
        <v>1.1228220820596344E-3</v>
      </c>
      <c r="AX2928">
        <v>4.6784253419151432E-5</v>
      </c>
    </row>
    <row r="2929" spans="1:50" hidden="1" x14ac:dyDescent="0.3">
      <c r="A2929" t="s">
        <v>3797</v>
      </c>
      <c r="B2929" t="s">
        <v>1766</v>
      </c>
      <c r="D2929">
        <v>286</v>
      </c>
      <c r="F2929">
        <v>5</v>
      </c>
      <c r="G2929" t="s">
        <v>448</v>
      </c>
      <c r="H2929" t="s">
        <v>94</v>
      </c>
      <c r="I2929" t="s">
        <v>95</v>
      </c>
      <c r="J2929" t="s">
        <v>96</v>
      </c>
      <c r="K2929" t="s">
        <v>81</v>
      </c>
      <c r="L2929" t="s">
        <v>145</v>
      </c>
      <c r="M2929" t="s">
        <v>410</v>
      </c>
      <c r="N2929" t="s">
        <v>84</v>
      </c>
      <c r="O2929" t="s">
        <v>85</v>
      </c>
      <c r="P2929" t="s">
        <v>1602</v>
      </c>
      <c r="Q2929" t="s">
        <v>87</v>
      </c>
      <c r="R2929" t="s">
        <v>107</v>
      </c>
      <c r="T2929" t="s">
        <v>89</v>
      </c>
      <c r="U2929" t="s">
        <v>90</v>
      </c>
      <c r="V2929">
        <v>2.1134200000000001</v>
      </c>
      <c r="W2929">
        <v>0</v>
      </c>
      <c r="X2929">
        <v>0</v>
      </c>
      <c r="Y2929">
        <v>0</v>
      </c>
      <c r="Z2929">
        <v>6.3402599999999998</v>
      </c>
      <c r="AA2929">
        <v>0</v>
      </c>
      <c r="AB2929">
        <v>0</v>
      </c>
      <c r="AC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 t="s">
        <v>2274</v>
      </c>
      <c r="AV2929">
        <v>60</v>
      </c>
      <c r="AW2929">
        <v>0</v>
      </c>
      <c r="AX2929">
        <v>0</v>
      </c>
    </row>
    <row r="2930" spans="1:50" hidden="1" x14ac:dyDescent="0.3">
      <c r="A2930" t="s">
        <v>3798</v>
      </c>
      <c r="B2930" t="s">
        <v>1766</v>
      </c>
      <c r="D2930">
        <v>2888</v>
      </c>
      <c r="F2930">
        <v>5</v>
      </c>
      <c r="G2930" t="s">
        <v>1299</v>
      </c>
      <c r="H2930" t="s">
        <v>78</v>
      </c>
      <c r="I2930" t="s">
        <v>79</v>
      </c>
      <c r="J2930" t="s">
        <v>436</v>
      </c>
      <c r="K2930" t="s">
        <v>137</v>
      </c>
      <c r="L2930" t="s">
        <v>388</v>
      </c>
      <c r="M2930" t="s">
        <v>1300</v>
      </c>
      <c r="N2930" t="s">
        <v>84</v>
      </c>
      <c r="O2930" t="s">
        <v>85</v>
      </c>
      <c r="P2930" t="s">
        <v>1602</v>
      </c>
      <c r="Q2930" t="s">
        <v>176</v>
      </c>
      <c r="R2930" t="s">
        <v>107</v>
      </c>
      <c r="T2930" t="s">
        <v>89</v>
      </c>
      <c r="U2930" t="s">
        <v>90</v>
      </c>
      <c r="V2930">
        <v>1.4089469999999999</v>
      </c>
      <c r="W2930">
        <v>0</v>
      </c>
      <c r="X2930">
        <v>0</v>
      </c>
      <c r="Y2930">
        <v>0</v>
      </c>
      <c r="Z2930">
        <v>150.75730899999999</v>
      </c>
      <c r="AA2930">
        <v>0</v>
      </c>
      <c r="AB2930">
        <v>0</v>
      </c>
      <c r="AC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 t="s">
        <v>2915</v>
      </c>
      <c r="AV2930">
        <v>105</v>
      </c>
      <c r="AW2930">
        <v>0</v>
      </c>
      <c r="AX2930">
        <v>0</v>
      </c>
    </row>
    <row r="2931" spans="1:50" hidden="1" x14ac:dyDescent="0.3">
      <c r="A2931" t="s">
        <v>3799</v>
      </c>
      <c r="B2931" t="s">
        <v>1766</v>
      </c>
      <c r="D2931">
        <v>2898</v>
      </c>
      <c r="F2931">
        <v>5</v>
      </c>
      <c r="G2931" t="s">
        <v>1303</v>
      </c>
      <c r="H2931" t="s">
        <v>78</v>
      </c>
      <c r="I2931" t="s">
        <v>79</v>
      </c>
      <c r="J2931" t="s">
        <v>436</v>
      </c>
      <c r="K2931" t="s">
        <v>137</v>
      </c>
      <c r="L2931" t="s">
        <v>388</v>
      </c>
      <c r="M2931" t="s">
        <v>1304</v>
      </c>
      <c r="N2931" t="s">
        <v>84</v>
      </c>
      <c r="O2931" t="s">
        <v>85</v>
      </c>
      <c r="P2931" t="s">
        <v>1602</v>
      </c>
      <c r="Q2931" t="s">
        <v>176</v>
      </c>
      <c r="R2931" t="s">
        <v>107</v>
      </c>
      <c r="T2931" t="s">
        <v>89</v>
      </c>
      <c r="U2931" t="s">
        <v>90</v>
      </c>
      <c r="V2931">
        <v>1.4089469999999999</v>
      </c>
      <c r="W2931">
        <v>0</v>
      </c>
      <c r="X2931">
        <v>0</v>
      </c>
      <c r="Y2931">
        <v>0</v>
      </c>
      <c r="Z2931">
        <v>7.0447340000000001</v>
      </c>
      <c r="AA2931">
        <v>0</v>
      </c>
      <c r="AB2931">
        <v>0</v>
      </c>
      <c r="AC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 t="s">
        <v>2917</v>
      </c>
      <c r="AV2931">
        <v>105</v>
      </c>
      <c r="AW2931">
        <v>0</v>
      </c>
      <c r="AX2931">
        <v>0</v>
      </c>
    </row>
    <row r="2932" spans="1:50" hidden="1" x14ac:dyDescent="0.3">
      <c r="A2932" t="s">
        <v>3800</v>
      </c>
      <c r="B2932" t="s">
        <v>1766</v>
      </c>
      <c r="D2932">
        <v>2901</v>
      </c>
      <c r="F2932">
        <v>5</v>
      </c>
      <c r="G2932" t="s">
        <v>454</v>
      </c>
      <c r="H2932" t="s">
        <v>94</v>
      </c>
      <c r="I2932" t="s">
        <v>104</v>
      </c>
      <c r="J2932" t="s">
        <v>210</v>
      </c>
      <c r="K2932" t="s">
        <v>97</v>
      </c>
      <c r="L2932" t="s">
        <v>98</v>
      </c>
      <c r="M2932" t="s">
        <v>455</v>
      </c>
      <c r="N2932" t="s">
        <v>100</v>
      </c>
      <c r="O2932" t="s">
        <v>85</v>
      </c>
      <c r="P2932" t="s">
        <v>1602</v>
      </c>
      <c r="Q2932" t="s">
        <v>87</v>
      </c>
      <c r="R2932" t="s">
        <v>155</v>
      </c>
      <c r="T2932" t="s">
        <v>89</v>
      </c>
      <c r="U2932" t="s">
        <v>90</v>
      </c>
      <c r="V2932">
        <v>0.80310000000000004</v>
      </c>
      <c r="W2932">
        <v>0</v>
      </c>
      <c r="X2932">
        <v>0</v>
      </c>
      <c r="Y2932">
        <v>0</v>
      </c>
      <c r="Z2932">
        <v>1.20465</v>
      </c>
      <c r="AA2932">
        <v>0.32182839300990895</v>
      </c>
      <c r="AB2932">
        <v>6.1581615408655894</v>
      </c>
      <c r="AC2932">
        <v>0.45000001718470806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 t="s">
        <v>1921</v>
      </c>
      <c r="AV2932">
        <v>50</v>
      </c>
      <c r="AW2932">
        <v>0</v>
      </c>
      <c r="AX2932">
        <v>0</v>
      </c>
    </row>
    <row r="2933" spans="1:50" hidden="1" x14ac:dyDescent="0.3">
      <c r="A2933" t="s">
        <v>3801</v>
      </c>
      <c r="B2933" t="s">
        <v>1766</v>
      </c>
      <c r="D2933">
        <v>290</v>
      </c>
      <c r="F2933">
        <v>5</v>
      </c>
      <c r="G2933" t="s">
        <v>1923</v>
      </c>
      <c r="H2933" t="s">
        <v>94</v>
      </c>
      <c r="I2933" t="s">
        <v>95</v>
      </c>
      <c r="J2933" t="s">
        <v>96</v>
      </c>
      <c r="K2933" t="s">
        <v>200</v>
      </c>
      <c r="L2933" t="s">
        <v>145</v>
      </c>
      <c r="M2933" t="s">
        <v>410</v>
      </c>
      <c r="N2933" t="s">
        <v>84</v>
      </c>
      <c r="O2933" t="s">
        <v>85</v>
      </c>
      <c r="P2933" t="s">
        <v>1602</v>
      </c>
      <c r="Q2933" t="s">
        <v>87</v>
      </c>
      <c r="R2933" t="s">
        <v>107</v>
      </c>
      <c r="T2933" t="s">
        <v>89</v>
      </c>
      <c r="U2933" t="s">
        <v>90</v>
      </c>
      <c r="V2933">
        <v>3.522367</v>
      </c>
      <c r="W2933">
        <v>0.43900400926329741</v>
      </c>
      <c r="X2933">
        <v>17.611834999999999</v>
      </c>
      <c r="Y2933">
        <v>29.94012</v>
      </c>
      <c r="Z2933">
        <v>0</v>
      </c>
      <c r="AA2933">
        <v>21.12204939928867</v>
      </c>
      <c r="AB2933">
        <v>0</v>
      </c>
      <c r="AC2933">
        <v>25.690000981055888</v>
      </c>
      <c r="AP2933">
        <v>15.673734</v>
      </c>
      <c r="AQ2933">
        <v>0</v>
      </c>
      <c r="AR2933">
        <v>0.43912526090306653</v>
      </c>
      <c r="AS2933">
        <v>0.43900400926329741</v>
      </c>
      <c r="AT2933">
        <v>0.12463323931415932</v>
      </c>
      <c r="AU2933" t="s">
        <v>1924</v>
      </c>
      <c r="AV2933">
        <v>40</v>
      </c>
      <c r="AW2933">
        <v>3.1158309828539831E-3</v>
      </c>
      <c r="AX2933">
        <v>1.2982629095224929E-4</v>
      </c>
    </row>
    <row r="2934" spans="1:50" hidden="1" x14ac:dyDescent="0.3">
      <c r="A2934" t="s">
        <v>3802</v>
      </c>
      <c r="B2934" t="s">
        <v>1766</v>
      </c>
      <c r="D2934">
        <v>2916</v>
      </c>
      <c r="F2934">
        <v>5</v>
      </c>
      <c r="G2934" t="s">
        <v>458</v>
      </c>
      <c r="H2934" t="s">
        <v>94</v>
      </c>
      <c r="I2934" t="s">
        <v>104</v>
      </c>
      <c r="J2934" t="s">
        <v>210</v>
      </c>
      <c r="K2934" t="s">
        <v>168</v>
      </c>
      <c r="L2934" t="s">
        <v>82</v>
      </c>
      <c r="M2934" t="s">
        <v>455</v>
      </c>
      <c r="N2934" t="s">
        <v>100</v>
      </c>
      <c r="O2934" t="s">
        <v>85</v>
      </c>
      <c r="P2934" t="s">
        <v>1602</v>
      </c>
      <c r="Q2934" t="s">
        <v>87</v>
      </c>
      <c r="R2934" t="s">
        <v>215</v>
      </c>
      <c r="T2934" t="s">
        <v>89</v>
      </c>
      <c r="U2934" t="s">
        <v>90</v>
      </c>
      <c r="V2934">
        <v>0.31701299999999999</v>
      </c>
      <c r="W2934">
        <v>120.35613431987748</v>
      </c>
      <c r="X2934">
        <v>13.631558999999999</v>
      </c>
      <c r="Y2934">
        <v>213.34976700000001</v>
      </c>
      <c r="Z2934">
        <v>31.701302999999999</v>
      </c>
      <c r="AA2934">
        <v>91.390210415651183</v>
      </c>
      <c r="AB2934">
        <v>99.201165045841819</v>
      </c>
      <c r="AC2934">
        <v>102.22000390360191</v>
      </c>
      <c r="AP2934">
        <v>122.73664599999999</v>
      </c>
      <c r="AQ2934">
        <v>117.79557380343491</v>
      </c>
      <c r="AR2934">
        <v>120.3893763366578</v>
      </c>
      <c r="AS2934">
        <v>120.35613431987748</v>
      </c>
      <c r="AT2934">
        <v>379.65677849134732</v>
      </c>
      <c r="AU2934" t="s">
        <v>1926</v>
      </c>
      <c r="AV2934">
        <v>423</v>
      </c>
      <c r="AW2934">
        <v>0.89753375529869339</v>
      </c>
      <c r="AX2934">
        <v>3.7397239804112227E-2</v>
      </c>
    </row>
    <row r="2935" spans="1:50" hidden="1" x14ac:dyDescent="0.3">
      <c r="A2935" t="s">
        <v>3803</v>
      </c>
      <c r="B2935" t="s">
        <v>1766</v>
      </c>
      <c r="D2935">
        <v>2917</v>
      </c>
      <c r="F2935">
        <v>5</v>
      </c>
      <c r="G2935" t="s">
        <v>461</v>
      </c>
      <c r="H2935" t="s">
        <v>94</v>
      </c>
      <c r="I2935" t="s">
        <v>104</v>
      </c>
      <c r="J2935" t="s">
        <v>210</v>
      </c>
      <c r="K2935" t="s">
        <v>125</v>
      </c>
      <c r="L2935" t="s">
        <v>82</v>
      </c>
      <c r="M2935" t="s">
        <v>455</v>
      </c>
      <c r="N2935" t="s">
        <v>100</v>
      </c>
      <c r="O2935" t="s">
        <v>85</v>
      </c>
      <c r="P2935" t="s">
        <v>1602</v>
      </c>
      <c r="Q2935" t="s">
        <v>87</v>
      </c>
      <c r="R2935" t="s">
        <v>215</v>
      </c>
      <c r="T2935" t="s">
        <v>89</v>
      </c>
      <c r="U2935" t="s">
        <v>90</v>
      </c>
      <c r="V2935">
        <v>0.52835500000000002</v>
      </c>
      <c r="W2935">
        <v>5.972645158306837</v>
      </c>
      <c r="X2935">
        <v>13.73723</v>
      </c>
      <c r="Y2935">
        <v>85.065156000000002</v>
      </c>
      <c r="Z2935">
        <v>53.892215999999998</v>
      </c>
      <c r="AA2935">
        <v>20.628908649508869</v>
      </c>
      <c r="AB2935">
        <v>19.612368450763803</v>
      </c>
      <c r="AC2935">
        <v>48.200001840673188</v>
      </c>
      <c r="AP2935">
        <v>11.755299000000001</v>
      </c>
      <c r="AQ2935">
        <v>6.099812653416981</v>
      </c>
      <c r="AR2935">
        <v>5.9742947856540205</v>
      </c>
      <c r="AS2935">
        <v>5.972645158306837</v>
      </c>
      <c r="AT2935">
        <v>11.304227571058922</v>
      </c>
      <c r="AU2935" t="s">
        <v>1928</v>
      </c>
      <c r="AV2935">
        <v>270</v>
      </c>
      <c r="AW2935">
        <v>4.1867509522440449E-2</v>
      </c>
      <c r="AX2935">
        <v>1.7444795634350186E-3</v>
      </c>
    </row>
    <row r="2936" spans="1:50" hidden="1" x14ac:dyDescent="0.3">
      <c r="A2936" t="s">
        <v>3804</v>
      </c>
      <c r="B2936" t="s">
        <v>1766</v>
      </c>
      <c r="D2936">
        <v>2921</v>
      </c>
      <c r="F2936">
        <v>5</v>
      </c>
      <c r="G2936" t="s">
        <v>467</v>
      </c>
      <c r="H2936" t="s">
        <v>94</v>
      </c>
      <c r="I2936" t="s">
        <v>104</v>
      </c>
      <c r="J2936" t="s">
        <v>210</v>
      </c>
      <c r="K2936" t="s">
        <v>133</v>
      </c>
      <c r="L2936" t="s">
        <v>98</v>
      </c>
      <c r="M2936" t="s">
        <v>455</v>
      </c>
      <c r="N2936" t="s">
        <v>100</v>
      </c>
      <c r="O2936" t="s">
        <v>85</v>
      </c>
      <c r="P2936" t="s">
        <v>1602</v>
      </c>
      <c r="Q2936" t="s">
        <v>87</v>
      </c>
      <c r="R2936" t="s">
        <v>107</v>
      </c>
      <c r="T2936" t="s">
        <v>89</v>
      </c>
      <c r="U2936" t="s">
        <v>90</v>
      </c>
      <c r="V2936">
        <v>1.268052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 t="s">
        <v>1932</v>
      </c>
      <c r="AV2936">
        <v>40</v>
      </c>
      <c r="AW2936">
        <v>0</v>
      </c>
      <c r="AX2936">
        <v>0</v>
      </c>
    </row>
    <row r="2937" spans="1:50" hidden="1" x14ac:dyDescent="0.3">
      <c r="A2937" t="s">
        <v>3805</v>
      </c>
      <c r="B2937" t="s">
        <v>1766</v>
      </c>
      <c r="D2937">
        <v>2930</v>
      </c>
      <c r="F2937">
        <v>5</v>
      </c>
      <c r="G2937" t="s">
        <v>470</v>
      </c>
      <c r="H2937" t="s">
        <v>94</v>
      </c>
      <c r="I2937" t="s">
        <v>104</v>
      </c>
      <c r="J2937" t="s">
        <v>210</v>
      </c>
      <c r="K2937" t="s">
        <v>137</v>
      </c>
      <c r="L2937" t="s">
        <v>82</v>
      </c>
      <c r="M2937" t="s">
        <v>455</v>
      </c>
      <c r="N2937" t="s">
        <v>100</v>
      </c>
      <c r="O2937" t="s">
        <v>85</v>
      </c>
      <c r="P2937" t="s">
        <v>1602</v>
      </c>
      <c r="Q2937" t="s">
        <v>87</v>
      </c>
      <c r="R2937" t="s">
        <v>107</v>
      </c>
      <c r="T2937" t="s">
        <v>89</v>
      </c>
      <c r="U2937" t="s">
        <v>90</v>
      </c>
      <c r="V2937">
        <v>1.0567101091933779</v>
      </c>
      <c r="W2937">
        <v>0.17560160370531896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P2937">
        <v>0.149592</v>
      </c>
      <c r="AQ2937">
        <v>0.17934045232073881</v>
      </c>
      <c r="AR2937">
        <v>0.17565010436122661</v>
      </c>
      <c r="AS2937">
        <v>0.17560160370531896</v>
      </c>
      <c r="AT2937">
        <v>0.16617765097313353</v>
      </c>
      <c r="AU2937" t="s">
        <v>2738</v>
      </c>
      <c r="AV2937">
        <v>150</v>
      </c>
      <c r="AW2937">
        <v>1.1078510064875568E-3</v>
      </c>
      <c r="AX2937">
        <v>4.6160458603648199E-5</v>
      </c>
    </row>
    <row r="2938" spans="1:50" hidden="1" x14ac:dyDescent="0.3">
      <c r="A2938" t="s">
        <v>3806</v>
      </c>
      <c r="B2938" t="s">
        <v>1766</v>
      </c>
      <c r="D2938">
        <v>2935</v>
      </c>
      <c r="F2938">
        <v>5</v>
      </c>
      <c r="G2938" t="s">
        <v>476</v>
      </c>
      <c r="H2938" t="s">
        <v>94</v>
      </c>
      <c r="I2938" t="s">
        <v>104</v>
      </c>
      <c r="J2938" t="s">
        <v>210</v>
      </c>
      <c r="K2938" t="s">
        <v>81</v>
      </c>
      <c r="L2938" t="s">
        <v>145</v>
      </c>
      <c r="M2938" t="s">
        <v>455</v>
      </c>
      <c r="N2938" t="s">
        <v>84</v>
      </c>
      <c r="O2938" t="s">
        <v>85</v>
      </c>
      <c r="P2938" t="s">
        <v>1602</v>
      </c>
      <c r="Q2938" t="s">
        <v>87</v>
      </c>
      <c r="R2938" t="s">
        <v>107</v>
      </c>
      <c r="T2938" t="s">
        <v>89</v>
      </c>
      <c r="U2938" t="s">
        <v>90</v>
      </c>
      <c r="V2938">
        <v>2.1134200000000001</v>
      </c>
      <c r="W2938">
        <v>4.214438488927656</v>
      </c>
      <c r="X2938">
        <v>0</v>
      </c>
      <c r="Y2938">
        <v>8.4536800000000003</v>
      </c>
      <c r="Z2938">
        <v>10.5671</v>
      </c>
      <c r="AA2938">
        <v>2.7775259835737307</v>
      </c>
      <c r="AB2938">
        <v>1.9589580019135842</v>
      </c>
      <c r="AC2938">
        <v>2.0900000798134215</v>
      </c>
      <c r="AP2938">
        <v>0</v>
      </c>
      <c r="AQ2938">
        <v>2.1520854278488657</v>
      </c>
      <c r="AR2938">
        <v>4.2156025046694392</v>
      </c>
      <c r="AS2938">
        <v>4.214438488927656</v>
      </c>
      <c r="AT2938">
        <v>1.9941320177379109</v>
      </c>
      <c r="AU2938" t="s">
        <v>1934</v>
      </c>
      <c r="AV2938">
        <v>60</v>
      </c>
      <c r="AW2938">
        <v>3.3235533628965183E-2</v>
      </c>
      <c r="AX2938">
        <v>1.3848139012068827E-3</v>
      </c>
    </row>
    <row r="2939" spans="1:50" hidden="1" x14ac:dyDescent="0.3">
      <c r="A2939" t="s">
        <v>3807</v>
      </c>
      <c r="B2939" t="s">
        <v>1766</v>
      </c>
      <c r="D2939">
        <v>2940</v>
      </c>
      <c r="F2939">
        <v>5</v>
      </c>
      <c r="G2939" t="s">
        <v>482</v>
      </c>
      <c r="H2939" t="s">
        <v>94</v>
      </c>
      <c r="I2939" t="s">
        <v>104</v>
      </c>
      <c r="J2939" t="s">
        <v>210</v>
      </c>
      <c r="K2939" t="s">
        <v>81</v>
      </c>
      <c r="L2939" t="s">
        <v>82</v>
      </c>
      <c r="M2939" t="s">
        <v>455</v>
      </c>
      <c r="N2939" t="s">
        <v>84</v>
      </c>
      <c r="O2939" t="s">
        <v>85</v>
      </c>
      <c r="P2939" t="s">
        <v>1602</v>
      </c>
      <c r="Q2939" t="s">
        <v>87</v>
      </c>
      <c r="R2939" t="s">
        <v>215</v>
      </c>
      <c r="T2939" t="s">
        <v>89</v>
      </c>
      <c r="U2939" t="s">
        <v>90</v>
      </c>
      <c r="V2939">
        <v>2.1134200000000001</v>
      </c>
      <c r="W2939">
        <v>12.28370208675846</v>
      </c>
      <c r="X2939">
        <v>44.381819999999998</v>
      </c>
      <c r="Y2939">
        <v>135.25888800000001</v>
      </c>
      <c r="Z2939">
        <v>0</v>
      </c>
      <c r="AA2939">
        <v>53.395065051031217</v>
      </c>
      <c r="AB2939">
        <v>41.590505469693788</v>
      </c>
      <c r="AC2939">
        <v>34.290001309474754</v>
      </c>
      <c r="AP2939">
        <v>20.077245999999999</v>
      </c>
      <c r="AQ2939">
        <v>12.545242423351159</v>
      </c>
      <c r="AR2939">
        <v>12.287094809806602</v>
      </c>
      <c r="AS2939">
        <v>12.28370208675846</v>
      </c>
      <c r="AT2939">
        <v>5.8122389713159048</v>
      </c>
      <c r="AU2939" t="s">
        <v>1936</v>
      </c>
      <c r="AV2939">
        <v>80</v>
      </c>
      <c r="AW2939">
        <v>7.2652987141448813E-2</v>
      </c>
      <c r="AX2939">
        <v>3.0272077975603672E-3</v>
      </c>
    </row>
    <row r="2940" spans="1:50" hidden="1" x14ac:dyDescent="0.3">
      <c r="A2940" t="s">
        <v>3808</v>
      </c>
      <c r="B2940" t="s">
        <v>1766</v>
      </c>
      <c r="D2940">
        <v>2944</v>
      </c>
      <c r="F2940">
        <v>5</v>
      </c>
      <c r="G2940" t="s">
        <v>485</v>
      </c>
      <c r="H2940" t="s">
        <v>94</v>
      </c>
      <c r="I2940" t="s">
        <v>104</v>
      </c>
      <c r="J2940" t="s">
        <v>210</v>
      </c>
      <c r="K2940" t="s">
        <v>200</v>
      </c>
      <c r="L2940" t="s">
        <v>82</v>
      </c>
      <c r="M2940" t="s">
        <v>455</v>
      </c>
      <c r="N2940" t="s">
        <v>84</v>
      </c>
      <c r="O2940" t="s">
        <v>85</v>
      </c>
      <c r="P2940" t="s">
        <v>1602</v>
      </c>
      <c r="Q2940" t="s">
        <v>87</v>
      </c>
      <c r="R2940" t="s">
        <v>107</v>
      </c>
      <c r="T2940" t="s">
        <v>89</v>
      </c>
      <c r="U2940" t="s">
        <v>90</v>
      </c>
      <c r="V2940">
        <v>2.641775</v>
      </c>
      <c r="W2940">
        <v>0</v>
      </c>
      <c r="X2940">
        <v>0</v>
      </c>
      <c r="Y2940">
        <v>785.48784799999999</v>
      </c>
      <c r="Z2940">
        <v>0</v>
      </c>
      <c r="AA2940">
        <v>35.103498439599711</v>
      </c>
      <c r="AB2940">
        <v>50.07350635569599</v>
      </c>
      <c r="AC2940">
        <v>39.41000150499854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 t="s">
        <v>1938</v>
      </c>
      <c r="AV2940">
        <v>64</v>
      </c>
      <c r="AW2940">
        <v>0</v>
      </c>
      <c r="AX2940">
        <v>0</v>
      </c>
    </row>
    <row r="2941" spans="1:50" hidden="1" x14ac:dyDescent="0.3">
      <c r="A2941" t="s">
        <v>3809</v>
      </c>
      <c r="B2941" t="s">
        <v>1766</v>
      </c>
      <c r="D2941">
        <v>2946</v>
      </c>
      <c r="F2941">
        <v>5</v>
      </c>
      <c r="G2941" t="s">
        <v>488</v>
      </c>
      <c r="H2941" t="s">
        <v>94</v>
      </c>
      <c r="I2941" t="s">
        <v>104</v>
      </c>
      <c r="J2941" t="s">
        <v>210</v>
      </c>
      <c r="K2941" t="s">
        <v>121</v>
      </c>
      <c r="L2941" t="s">
        <v>82</v>
      </c>
      <c r="M2941" t="s">
        <v>455</v>
      </c>
      <c r="N2941" t="s">
        <v>84</v>
      </c>
      <c r="O2941" t="s">
        <v>85</v>
      </c>
      <c r="P2941" t="s">
        <v>1602</v>
      </c>
      <c r="Q2941" t="s">
        <v>87</v>
      </c>
      <c r="R2941" t="s">
        <v>88</v>
      </c>
      <c r="T2941" t="s">
        <v>89</v>
      </c>
      <c r="U2941" t="s">
        <v>90</v>
      </c>
      <c r="V2941">
        <v>3.1701299999999999</v>
      </c>
      <c r="W2941">
        <v>5.5698536366622227</v>
      </c>
      <c r="X2941">
        <v>12.68052</v>
      </c>
      <c r="Y2941">
        <v>3.1701299999999999</v>
      </c>
      <c r="Z2941">
        <v>6.3402599999999998</v>
      </c>
      <c r="AA2941">
        <v>4.4586432107969367</v>
      </c>
      <c r="AB2941">
        <v>14.284873831922116</v>
      </c>
      <c r="AC2941">
        <v>0.50000001909412006</v>
      </c>
      <c r="AP2941">
        <v>0.95587</v>
      </c>
      <c r="AQ2941">
        <v>5.2775453638841281</v>
      </c>
      <c r="AR2941">
        <v>5.5713920141541564</v>
      </c>
      <c r="AS2941">
        <v>5.5698536366622227</v>
      </c>
      <c r="AT2941">
        <v>1.7569795676083386</v>
      </c>
      <c r="AU2941" t="s">
        <v>1940</v>
      </c>
      <c r="AV2941">
        <v>60</v>
      </c>
      <c r="AW2941">
        <v>2.9282992793472309E-2</v>
      </c>
      <c r="AX2941">
        <v>1.2201246997280129E-3</v>
      </c>
    </row>
    <row r="2942" spans="1:50" hidden="1" x14ac:dyDescent="0.3">
      <c r="A2942" t="s">
        <v>3810</v>
      </c>
      <c r="B2942" t="s">
        <v>1766</v>
      </c>
      <c r="D2942">
        <v>2948</v>
      </c>
      <c r="F2942">
        <v>5</v>
      </c>
      <c r="G2942" t="s">
        <v>494</v>
      </c>
      <c r="H2942" t="s">
        <v>94</v>
      </c>
      <c r="I2942" t="s">
        <v>104</v>
      </c>
      <c r="J2942" t="s">
        <v>210</v>
      </c>
      <c r="K2942" t="s">
        <v>200</v>
      </c>
      <c r="L2942" t="s">
        <v>145</v>
      </c>
      <c r="M2942" t="s">
        <v>455</v>
      </c>
      <c r="N2942" t="s">
        <v>84</v>
      </c>
      <c r="O2942" t="s">
        <v>85</v>
      </c>
      <c r="P2942" t="s">
        <v>1602</v>
      </c>
      <c r="Q2942" t="s">
        <v>87</v>
      </c>
      <c r="R2942" t="s">
        <v>215</v>
      </c>
      <c r="T2942" t="s">
        <v>89</v>
      </c>
      <c r="U2942" t="s">
        <v>90</v>
      </c>
      <c r="V2942">
        <v>3.522367</v>
      </c>
      <c r="W2942">
        <v>5.9370453155532559</v>
      </c>
      <c r="X2942">
        <v>8.8059189999999994</v>
      </c>
      <c r="Y2942">
        <v>7.0447350000000002</v>
      </c>
      <c r="Z2942">
        <v>10.567100999999999</v>
      </c>
      <c r="AA2942">
        <v>10.805287115538858</v>
      </c>
      <c r="AB2942">
        <v>0</v>
      </c>
      <c r="AC2942">
        <v>8.7500003341471011</v>
      </c>
      <c r="AP2942">
        <v>19.461459000000001</v>
      </c>
      <c r="AQ2942">
        <v>3.5868090464147762</v>
      </c>
      <c r="AR2942">
        <v>5.938685110326662</v>
      </c>
      <c r="AS2942">
        <v>5.9370453155532559</v>
      </c>
      <c r="AT2942">
        <v>1.6855271797496558</v>
      </c>
      <c r="AU2942" t="s">
        <v>1942</v>
      </c>
      <c r="AV2942">
        <v>40</v>
      </c>
      <c r="AW2942">
        <v>4.2138179493741393E-2</v>
      </c>
      <c r="AX2942">
        <v>1.7557574789058914E-3</v>
      </c>
    </row>
    <row r="2943" spans="1:50" hidden="1" x14ac:dyDescent="0.3">
      <c r="A2943" t="s">
        <v>3811</v>
      </c>
      <c r="B2943" t="s">
        <v>1766</v>
      </c>
      <c r="D2943">
        <v>296</v>
      </c>
      <c r="F2943">
        <v>5</v>
      </c>
      <c r="G2943" t="s">
        <v>504</v>
      </c>
      <c r="H2943" t="s">
        <v>94</v>
      </c>
      <c r="I2943" t="s">
        <v>95</v>
      </c>
      <c r="J2943" t="s">
        <v>96</v>
      </c>
      <c r="K2943" t="s">
        <v>121</v>
      </c>
      <c r="L2943" t="s">
        <v>82</v>
      </c>
      <c r="M2943" t="s">
        <v>410</v>
      </c>
      <c r="N2943" t="s">
        <v>84</v>
      </c>
      <c r="O2943" t="s">
        <v>85</v>
      </c>
      <c r="P2943" t="s">
        <v>1602</v>
      </c>
      <c r="Q2943" t="s">
        <v>87</v>
      </c>
      <c r="R2943" t="s">
        <v>215</v>
      </c>
      <c r="T2943" t="s">
        <v>89</v>
      </c>
      <c r="U2943" t="s">
        <v>90</v>
      </c>
      <c r="V2943">
        <v>3.1701299999999999</v>
      </c>
      <c r="W2943">
        <v>8.8203158154861931</v>
      </c>
      <c r="X2943">
        <v>1174.0049320000001</v>
      </c>
      <c r="Y2943">
        <v>12.680521000000001</v>
      </c>
      <c r="Z2943">
        <v>3.1701299999999999</v>
      </c>
      <c r="AA2943">
        <v>1522.2962194946899</v>
      </c>
      <c r="AB2943">
        <v>8.3364681007492134</v>
      </c>
      <c r="AC2943">
        <v>123.79000472732226</v>
      </c>
      <c r="AP2943">
        <v>390.39285000000001</v>
      </c>
      <c r="AQ2943">
        <v>9.6844027546680707</v>
      </c>
      <c r="AR2943">
        <v>8.8227519612464658</v>
      </c>
      <c r="AS2943">
        <v>8.8203158154861931</v>
      </c>
      <c r="AT2943">
        <v>2.7823199097469797</v>
      </c>
      <c r="AU2943" t="s">
        <v>1944</v>
      </c>
      <c r="AV2943">
        <v>60</v>
      </c>
      <c r="AW2943">
        <v>4.6371998495782996E-2</v>
      </c>
      <c r="AX2943">
        <v>1.9321666039909581E-3</v>
      </c>
    </row>
    <row r="2944" spans="1:50" hidden="1" x14ac:dyDescent="0.3">
      <c r="A2944" t="s">
        <v>3812</v>
      </c>
      <c r="B2944" t="s">
        <v>1766</v>
      </c>
      <c r="D2944">
        <v>302</v>
      </c>
      <c r="F2944">
        <v>5</v>
      </c>
      <c r="G2944" t="s">
        <v>515</v>
      </c>
      <c r="H2944" t="s">
        <v>94</v>
      </c>
      <c r="I2944" t="s">
        <v>95</v>
      </c>
      <c r="J2944" t="s">
        <v>96</v>
      </c>
      <c r="K2944" t="s">
        <v>137</v>
      </c>
      <c r="L2944" t="s">
        <v>98</v>
      </c>
      <c r="M2944" t="s">
        <v>99</v>
      </c>
      <c r="N2944" t="s">
        <v>84</v>
      </c>
      <c r="O2944" t="s">
        <v>85</v>
      </c>
      <c r="P2944" t="s">
        <v>1602</v>
      </c>
      <c r="Q2944" t="s">
        <v>87</v>
      </c>
      <c r="R2944" t="s">
        <v>107</v>
      </c>
      <c r="T2944" t="s">
        <v>89</v>
      </c>
      <c r="U2944" t="s">
        <v>90</v>
      </c>
      <c r="V2944">
        <v>2.1134200000000001</v>
      </c>
      <c r="W2944">
        <v>0</v>
      </c>
      <c r="X2944">
        <v>4.2268400000000002</v>
      </c>
      <c r="Y2944">
        <v>0</v>
      </c>
      <c r="Z2944">
        <v>0</v>
      </c>
      <c r="AA2944">
        <v>0.80018888874228822</v>
      </c>
      <c r="AB2944">
        <v>3.7475409337371732</v>
      </c>
      <c r="AC2944">
        <v>0</v>
      </c>
      <c r="AP2944">
        <v>0</v>
      </c>
      <c r="AQ2944">
        <v>7.6185314310744996</v>
      </c>
      <c r="AR2944">
        <v>0</v>
      </c>
      <c r="AS2944">
        <v>0</v>
      </c>
      <c r="AT2944">
        <v>0</v>
      </c>
      <c r="AU2944" t="s">
        <v>1946</v>
      </c>
      <c r="AV2944">
        <v>40</v>
      </c>
      <c r="AW2944">
        <v>0</v>
      </c>
      <c r="AX2944">
        <v>0</v>
      </c>
    </row>
    <row r="2945" spans="1:50" hidden="1" x14ac:dyDescent="0.3">
      <c r="A2945" t="s">
        <v>3813</v>
      </c>
      <c r="B2945" t="s">
        <v>1766</v>
      </c>
      <c r="D2945">
        <v>303</v>
      </c>
      <c r="F2945">
        <v>5</v>
      </c>
      <c r="G2945" t="s">
        <v>518</v>
      </c>
      <c r="H2945" t="s">
        <v>94</v>
      </c>
      <c r="I2945" t="s">
        <v>95</v>
      </c>
      <c r="J2945" t="s">
        <v>96</v>
      </c>
      <c r="K2945" t="s">
        <v>141</v>
      </c>
      <c r="L2945" t="s">
        <v>98</v>
      </c>
      <c r="M2945" t="s">
        <v>99</v>
      </c>
      <c r="N2945" t="s">
        <v>84</v>
      </c>
      <c r="O2945" t="s">
        <v>85</v>
      </c>
      <c r="P2945" t="s">
        <v>1602</v>
      </c>
      <c r="Q2945" t="s">
        <v>87</v>
      </c>
      <c r="R2945" t="s">
        <v>215</v>
      </c>
      <c r="T2945" t="s">
        <v>89</v>
      </c>
      <c r="U2945" t="s">
        <v>90</v>
      </c>
      <c r="V2945">
        <v>1.5850649999999999</v>
      </c>
      <c r="W2945">
        <v>0</v>
      </c>
      <c r="X2945">
        <v>0</v>
      </c>
      <c r="Y2945">
        <v>11.095454999999999</v>
      </c>
      <c r="Z2945">
        <v>0</v>
      </c>
      <c r="AA2945">
        <v>0</v>
      </c>
      <c r="AB2945">
        <v>0</v>
      </c>
      <c r="AC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 t="s">
        <v>1948</v>
      </c>
      <c r="AV2945">
        <v>60</v>
      </c>
      <c r="AW2945">
        <v>0</v>
      </c>
      <c r="AX2945">
        <v>0</v>
      </c>
    </row>
    <row r="2946" spans="1:50" hidden="1" x14ac:dyDescent="0.3">
      <c r="A2946" t="s">
        <v>3814</v>
      </c>
      <c r="B2946" t="s">
        <v>1766</v>
      </c>
      <c r="D2946">
        <v>307</v>
      </c>
      <c r="F2946">
        <v>5</v>
      </c>
      <c r="G2946" t="s">
        <v>532</v>
      </c>
      <c r="H2946" t="s">
        <v>94</v>
      </c>
      <c r="I2946" t="s">
        <v>104</v>
      </c>
      <c r="J2946" t="s">
        <v>528</v>
      </c>
      <c r="K2946" t="s">
        <v>141</v>
      </c>
      <c r="L2946" t="s">
        <v>98</v>
      </c>
      <c r="M2946" t="s">
        <v>529</v>
      </c>
      <c r="N2946" t="s">
        <v>84</v>
      </c>
      <c r="O2946" t="s">
        <v>85</v>
      </c>
      <c r="P2946" t="s">
        <v>1602</v>
      </c>
      <c r="Q2946" t="s">
        <v>87</v>
      </c>
      <c r="R2946" t="s">
        <v>107</v>
      </c>
      <c r="T2946" t="s">
        <v>89</v>
      </c>
      <c r="U2946" t="s">
        <v>90</v>
      </c>
      <c r="V2946">
        <v>1.5850649999999999</v>
      </c>
      <c r="W2946">
        <v>0</v>
      </c>
      <c r="X2946">
        <v>0</v>
      </c>
      <c r="Y2946">
        <v>3.1701299999999999</v>
      </c>
      <c r="Z2946">
        <v>0</v>
      </c>
      <c r="AA2946">
        <v>0</v>
      </c>
      <c r="AB2946">
        <v>0</v>
      </c>
      <c r="AC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 t="s">
        <v>1954</v>
      </c>
      <c r="AV2946">
        <v>60</v>
      </c>
      <c r="AW2946">
        <v>0</v>
      </c>
      <c r="AX2946">
        <v>0</v>
      </c>
    </row>
    <row r="2947" spans="1:50" hidden="1" x14ac:dyDescent="0.3">
      <c r="A2947" t="s">
        <v>3815</v>
      </c>
      <c r="B2947" t="s">
        <v>1766</v>
      </c>
      <c r="D2947">
        <v>308</v>
      </c>
      <c r="F2947">
        <v>5</v>
      </c>
      <c r="G2947" t="s">
        <v>535</v>
      </c>
      <c r="H2947" t="s">
        <v>94</v>
      </c>
      <c r="I2947" t="s">
        <v>104</v>
      </c>
      <c r="J2947" t="s">
        <v>210</v>
      </c>
      <c r="K2947" t="s">
        <v>141</v>
      </c>
      <c r="L2947" t="s">
        <v>98</v>
      </c>
      <c r="M2947" t="s">
        <v>455</v>
      </c>
      <c r="N2947" t="s">
        <v>84</v>
      </c>
      <c r="O2947" t="s">
        <v>85</v>
      </c>
      <c r="P2947" t="s">
        <v>1602</v>
      </c>
      <c r="Q2947" t="s">
        <v>87</v>
      </c>
      <c r="R2947" t="s">
        <v>215</v>
      </c>
      <c r="T2947" t="s">
        <v>89</v>
      </c>
      <c r="U2947" t="s">
        <v>90</v>
      </c>
      <c r="V2947">
        <v>1.5850649999999999</v>
      </c>
      <c r="W2947">
        <v>0</v>
      </c>
      <c r="X2947">
        <v>0</v>
      </c>
      <c r="Y2947">
        <v>3.1701299999999999</v>
      </c>
      <c r="Z2947">
        <v>0</v>
      </c>
      <c r="AA2947">
        <v>0</v>
      </c>
      <c r="AB2947">
        <v>0</v>
      </c>
      <c r="AC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 t="s">
        <v>1956</v>
      </c>
      <c r="AV2947">
        <v>60</v>
      </c>
      <c r="AW2947">
        <v>0</v>
      </c>
      <c r="AX2947">
        <v>0</v>
      </c>
    </row>
    <row r="2948" spans="1:50" hidden="1" x14ac:dyDescent="0.3">
      <c r="A2948" t="s">
        <v>3816</v>
      </c>
      <c r="B2948" t="s">
        <v>1766</v>
      </c>
      <c r="D2948">
        <v>362</v>
      </c>
      <c r="F2948">
        <v>5</v>
      </c>
      <c r="G2948" t="s">
        <v>1522</v>
      </c>
      <c r="H2948" t="s">
        <v>94</v>
      </c>
      <c r="I2948" t="s">
        <v>95</v>
      </c>
      <c r="J2948" t="s">
        <v>96</v>
      </c>
      <c r="K2948" t="s">
        <v>168</v>
      </c>
      <c r="L2948" t="s">
        <v>82</v>
      </c>
      <c r="M2948" t="s">
        <v>410</v>
      </c>
      <c r="N2948" t="s">
        <v>100</v>
      </c>
      <c r="O2948" t="s">
        <v>85</v>
      </c>
      <c r="P2948" t="s">
        <v>1602</v>
      </c>
      <c r="Q2948" t="s">
        <v>271</v>
      </c>
      <c r="R2948" t="s">
        <v>107</v>
      </c>
      <c r="T2948" t="s">
        <v>89</v>
      </c>
      <c r="U2948" t="s">
        <v>90</v>
      </c>
      <c r="V2948">
        <v>0.31701299999999999</v>
      </c>
      <c r="W2948">
        <v>0</v>
      </c>
      <c r="X2948">
        <v>0</v>
      </c>
      <c r="Y2948">
        <v>0</v>
      </c>
      <c r="Z2948">
        <v>5.072209</v>
      </c>
      <c r="AA2948">
        <v>14.305588413774807</v>
      </c>
      <c r="AB2948">
        <v>0</v>
      </c>
      <c r="AC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 t="s">
        <v>2759</v>
      </c>
      <c r="AV2948">
        <v>423</v>
      </c>
      <c r="AW2948">
        <v>0</v>
      </c>
      <c r="AX2948">
        <v>0</v>
      </c>
    </row>
    <row r="2949" spans="1:50" hidden="1" x14ac:dyDescent="0.3">
      <c r="A2949" t="s">
        <v>3817</v>
      </c>
      <c r="B2949" t="s">
        <v>1766</v>
      </c>
      <c r="D2949">
        <v>399</v>
      </c>
      <c r="F2949">
        <v>5</v>
      </c>
      <c r="G2949" t="s">
        <v>538</v>
      </c>
      <c r="H2949" t="s">
        <v>78</v>
      </c>
      <c r="I2949" t="s">
        <v>79</v>
      </c>
      <c r="J2949" t="s">
        <v>111</v>
      </c>
      <c r="K2949" t="s">
        <v>121</v>
      </c>
      <c r="L2949" t="s">
        <v>82</v>
      </c>
      <c r="M2949" t="s">
        <v>113</v>
      </c>
      <c r="N2949" t="s">
        <v>84</v>
      </c>
      <c r="O2949" t="s">
        <v>85</v>
      </c>
      <c r="P2949" t="s">
        <v>1602</v>
      </c>
      <c r="Q2949" t="s">
        <v>87</v>
      </c>
      <c r="R2949" t="s">
        <v>88</v>
      </c>
      <c r="T2949" t="s">
        <v>89</v>
      </c>
      <c r="U2949" t="s">
        <v>90</v>
      </c>
      <c r="V2949">
        <v>3.1701299999999999</v>
      </c>
      <c r="W2949">
        <v>0.34639769500465595</v>
      </c>
      <c r="X2949">
        <v>104.614301</v>
      </c>
      <c r="Y2949">
        <v>0</v>
      </c>
      <c r="Z2949">
        <v>6.3402599999999998</v>
      </c>
      <c r="AA2949">
        <v>11.059473493786333</v>
      </c>
      <c r="AB2949">
        <v>0</v>
      </c>
      <c r="AC2949">
        <v>17.450000666384788</v>
      </c>
      <c r="AP2949">
        <v>0.34739199999999998</v>
      </c>
      <c r="AQ2949">
        <v>14.029784648179779</v>
      </c>
      <c r="AR2949">
        <v>0.34649336904782024</v>
      </c>
      <c r="AS2949">
        <v>0.34639769500465595</v>
      </c>
      <c r="AT2949">
        <v>0.10926923974873458</v>
      </c>
      <c r="AU2949" t="s">
        <v>1958</v>
      </c>
      <c r="AV2949">
        <v>60</v>
      </c>
      <c r="AW2949">
        <v>1.821153995812243E-3</v>
      </c>
      <c r="AX2949">
        <v>7.5881416492176794E-5</v>
      </c>
    </row>
    <row r="2950" spans="1:50" hidden="1" x14ac:dyDescent="0.3">
      <c r="A2950" t="s">
        <v>3818</v>
      </c>
      <c r="B2950" t="s">
        <v>1766</v>
      </c>
      <c r="D2950">
        <v>400</v>
      </c>
      <c r="F2950">
        <v>5</v>
      </c>
      <c r="G2950" t="s">
        <v>541</v>
      </c>
      <c r="H2950" t="s">
        <v>78</v>
      </c>
      <c r="I2950" t="s">
        <v>79</v>
      </c>
      <c r="J2950" t="s">
        <v>111</v>
      </c>
      <c r="K2950" t="s">
        <v>121</v>
      </c>
      <c r="L2950" t="s">
        <v>82</v>
      </c>
      <c r="M2950" t="s">
        <v>129</v>
      </c>
      <c r="N2950" t="s">
        <v>84</v>
      </c>
      <c r="O2950" t="s">
        <v>85</v>
      </c>
      <c r="P2950" t="s">
        <v>1602</v>
      </c>
      <c r="Q2950" t="s">
        <v>87</v>
      </c>
      <c r="R2950" t="s">
        <v>155</v>
      </c>
      <c r="T2950" t="s">
        <v>89</v>
      </c>
      <c r="U2950" t="s">
        <v>90</v>
      </c>
      <c r="V2950">
        <v>3.1701299999999999</v>
      </c>
      <c r="W2950">
        <v>863.89411158827988</v>
      </c>
      <c r="X2950">
        <v>104.614301</v>
      </c>
      <c r="Y2950">
        <v>9.5103910000000003</v>
      </c>
      <c r="Z2950">
        <v>6.3402599999999998</v>
      </c>
      <c r="AA2950">
        <v>2.5300779699770408</v>
      </c>
      <c r="AB2950">
        <v>22.225933080000001</v>
      </c>
      <c r="AC2950">
        <v>21.010000802334925</v>
      </c>
      <c r="AP2950">
        <v>0.85053599999999996</v>
      </c>
      <c r="AQ2950">
        <v>689.57313542349925</v>
      </c>
      <c r="AR2950">
        <v>864.13271664747458</v>
      </c>
      <c r="AS2950">
        <v>863.89411158827988</v>
      </c>
      <c r="AT2950">
        <v>272.51062624822322</v>
      </c>
      <c r="AU2950" t="s">
        <v>1960</v>
      </c>
      <c r="AV2950">
        <v>60</v>
      </c>
      <c r="AW2950">
        <v>4.5418437708037205</v>
      </c>
      <c r="AX2950">
        <v>0.18924349045015501</v>
      </c>
    </row>
    <row r="2951" spans="1:50" hidden="1" x14ac:dyDescent="0.3">
      <c r="A2951" t="s">
        <v>3819</v>
      </c>
      <c r="B2951" t="s">
        <v>1766</v>
      </c>
      <c r="D2951">
        <v>404</v>
      </c>
      <c r="F2951">
        <v>5</v>
      </c>
      <c r="G2951" t="s">
        <v>544</v>
      </c>
      <c r="H2951" t="s">
        <v>78</v>
      </c>
      <c r="I2951" t="s">
        <v>79</v>
      </c>
      <c r="J2951" t="s">
        <v>80</v>
      </c>
      <c r="K2951" t="s">
        <v>168</v>
      </c>
      <c r="L2951" t="s">
        <v>82</v>
      </c>
      <c r="M2951" t="s">
        <v>545</v>
      </c>
      <c r="N2951" t="s">
        <v>100</v>
      </c>
      <c r="O2951" t="s">
        <v>85</v>
      </c>
      <c r="P2951" t="s">
        <v>1602</v>
      </c>
      <c r="Q2951" t="s">
        <v>87</v>
      </c>
      <c r="R2951" t="s">
        <v>155</v>
      </c>
      <c r="T2951" t="s">
        <v>89</v>
      </c>
      <c r="U2951" t="s">
        <v>90</v>
      </c>
      <c r="V2951">
        <v>0.31701299999999999</v>
      </c>
      <c r="W2951">
        <v>0</v>
      </c>
      <c r="X2951">
        <v>223.81120000000001</v>
      </c>
      <c r="Y2951">
        <v>21.873899000000002</v>
      </c>
      <c r="Z2951">
        <v>9.8274039999999996</v>
      </c>
      <c r="AA2951">
        <v>0</v>
      </c>
      <c r="AB2951">
        <v>0</v>
      </c>
      <c r="AC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 t="s">
        <v>1962</v>
      </c>
      <c r="AV2951">
        <v>441</v>
      </c>
      <c r="AW2951">
        <v>0</v>
      </c>
      <c r="AX2951">
        <v>0</v>
      </c>
    </row>
    <row r="2952" spans="1:50" hidden="1" x14ac:dyDescent="0.3">
      <c r="A2952" t="s">
        <v>3820</v>
      </c>
      <c r="B2952" t="s">
        <v>1766</v>
      </c>
      <c r="D2952">
        <v>405</v>
      </c>
      <c r="F2952">
        <v>5</v>
      </c>
      <c r="G2952" t="s">
        <v>548</v>
      </c>
      <c r="H2952" t="s">
        <v>78</v>
      </c>
      <c r="I2952" t="s">
        <v>79</v>
      </c>
      <c r="J2952" t="s">
        <v>80</v>
      </c>
      <c r="K2952" t="s">
        <v>168</v>
      </c>
      <c r="L2952" t="s">
        <v>82</v>
      </c>
      <c r="M2952" t="s">
        <v>83</v>
      </c>
      <c r="N2952" t="s">
        <v>100</v>
      </c>
      <c r="O2952" t="s">
        <v>85</v>
      </c>
      <c r="P2952" t="s">
        <v>1602</v>
      </c>
      <c r="Q2952" t="s">
        <v>87</v>
      </c>
      <c r="R2952" t="s">
        <v>88</v>
      </c>
      <c r="T2952" t="s">
        <v>89</v>
      </c>
      <c r="U2952" t="s">
        <v>90</v>
      </c>
      <c r="V2952">
        <v>0.31701299999999999</v>
      </c>
      <c r="W2952">
        <v>20.294202677159721</v>
      </c>
      <c r="X2952">
        <v>105.882352</v>
      </c>
      <c r="Y2952">
        <v>25.361039999999999</v>
      </c>
      <c r="Z2952">
        <v>2.5361039999999999</v>
      </c>
      <c r="AA2952">
        <v>41.865261060077003</v>
      </c>
      <c r="AB2952">
        <v>22.895814999999999</v>
      </c>
      <c r="AC2952">
        <v>41.200001573355493</v>
      </c>
      <c r="AP2952">
        <v>49.328014000000003</v>
      </c>
      <c r="AQ2952">
        <v>17.515817242808197</v>
      </c>
      <c r="AR2952">
        <v>20.299807877341244</v>
      </c>
      <c r="AS2952">
        <v>20.294202677159721</v>
      </c>
      <c r="AT2952">
        <v>64.016941504480016</v>
      </c>
      <c r="AU2952" t="s">
        <v>1964</v>
      </c>
      <c r="AV2952">
        <v>441</v>
      </c>
      <c r="AW2952">
        <v>0.14516313266321998</v>
      </c>
      <c r="AX2952">
        <v>6.0484638609674991E-3</v>
      </c>
    </row>
    <row r="2953" spans="1:50" hidden="1" x14ac:dyDescent="0.3">
      <c r="A2953" t="s">
        <v>3821</v>
      </c>
      <c r="B2953" t="s">
        <v>1766</v>
      </c>
      <c r="D2953">
        <v>410</v>
      </c>
      <c r="F2953">
        <v>5</v>
      </c>
      <c r="G2953" t="s">
        <v>551</v>
      </c>
      <c r="H2953" t="s">
        <v>78</v>
      </c>
      <c r="I2953" t="s">
        <v>79</v>
      </c>
      <c r="J2953" t="s">
        <v>80</v>
      </c>
      <c r="K2953" t="s">
        <v>121</v>
      </c>
      <c r="L2953" t="s">
        <v>82</v>
      </c>
      <c r="M2953" t="s">
        <v>545</v>
      </c>
      <c r="N2953" t="s">
        <v>84</v>
      </c>
      <c r="O2953" t="s">
        <v>85</v>
      </c>
      <c r="P2953" t="s">
        <v>1602</v>
      </c>
      <c r="Q2953" t="s">
        <v>87</v>
      </c>
      <c r="R2953" t="s">
        <v>155</v>
      </c>
      <c r="T2953" t="s">
        <v>89</v>
      </c>
      <c r="U2953" t="s">
        <v>90</v>
      </c>
      <c r="V2953">
        <v>3.1701299999999999</v>
      </c>
      <c r="W2953">
        <v>0</v>
      </c>
      <c r="X2953">
        <v>1238.992602</v>
      </c>
      <c r="Y2953">
        <v>1088.9397670000001</v>
      </c>
      <c r="Z2953">
        <v>3.1701299999999999</v>
      </c>
      <c r="AA2953">
        <v>0</v>
      </c>
      <c r="AB2953">
        <v>0</v>
      </c>
      <c r="AC2953">
        <v>0</v>
      </c>
      <c r="AP2953">
        <v>0</v>
      </c>
      <c r="AQ2953">
        <v>1.0760447505186745</v>
      </c>
      <c r="AR2953">
        <v>0</v>
      </c>
      <c r="AS2953">
        <v>0</v>
      </c>
      <c r="AT2953">
        <v>0</v>
      </c>
      <c r="AU2953" t="s">
        <v>1966</v>
      </c>
      <c r="AV2953">
        <v>60</v>
      </c>
      <c r="AW2953">
        <v>0</v>
      </c>
      <c r="AX2953">
        <v>0</v>
      </c>
    </row>
    <row r="2954" spans="1:50" hidden="1" x14ac:dyDescent="0.3">
      <c r="A2954" t="s">
        <v>3822</v>
      </c>
      <c r="B2954" t="s">
        <v>1766</v>
      </c>
      <c r="D2954">
        <v>411</v>
      </c>
      <c r="F2954">
        <v>5</v>
      </c>
      <c r="G2954" t="s">
        <v>554</v>
      </c>
      <c r="H2954" t="s">
        <v>78</v>
      </c>
      <c r="I2954" t="s">
        <v>79</v>
      </c>
      <c r="J2954" t="s">
        <v>111</v>
      </c>
      <c r="K2954" t="s">
        <v>168</v>
      </c>
      <c r="L2954" t="s">
        <v>82</v>
      </c>
      <c r="M2954" t="s">
        <v>129</v>
      </c>
      <c r="N2954" t="s">
        <v>100</v>
      </c>
      <c r="O2954" t="s">
        <v>85</v>
      </c>
      <c r="P2954" t="s">
        <v>1602</v>
      </c>
      <c r="Q2954" t="s">
        <v>87</v>
      </c>
      <c r="R2954" t="s">
        <v>88</v>
      </c>
      <c r="T2954" t="s">
        <v>89</v>
      </c>
      <c r="U2954" t="s">
        <v>90</v>
      </c>
      <c r="V2954">
        <v>0.31701299999999999</v>
      </c>
      <c r="W2954">
        <v>10.528118646336399</v>
      </c>
      <c r="X2954">
        <v>66.255720999999994</v>
      </c>
      <c r="Y2954">
        <v>54.526237000000002</v>
      </c>
      <c r="Z2954">
        <v>6.9742860000000002</v>
      </c>
      <c r="AA2954">
        <v>48.252463831785917</v>
      </c>
      <c r="AB2954">
        <v>154.23084200000008</v>
      </c>
      <c r="AC2954">
        <v>97.840003736337536</v>
      </c>
      <c r="AP2954">
        <v>3.2678419999999999</v>
      </c>
      <c r="AQ2954">
        <v>21.003600385031007</v>
      </c>
      <c r="AR2954">
        <v>10.531026482307407</v>
      </c>
      <c r="AS2954">
        <v>10.528118646336399</v>
      </c>
      <c r="AT2954">
        <v>33.210368806125928</v>
      </c>
      <c r="AU2954" t="s">
        <v>1968</v>
      </c>
      <c r="AV2954">
        <v>441</v>
      </c>
      <c r="AW2954">
        <v>7.5306958744049718E-2</v>
      </c>
      <c r="AX2954">
        <v>3.1377899476687384E-3</v>
      </c>
    </row>
    <row r="2955" spans="1:50" hidden="1" x14ac:dyDescent="0.3">
      <c r="A2955" t="s">
        <v>3823</v>
      </c>
      <c r="B2955" t="s">
        <v>1766</v>
      </c>
      <c r="D2955">
        <v>412</v>
      </c>
      <c r="F2955">
        <v>5</v>
      </c>
      <c r="G2955" t="s">
        <v>557</v>
      </c>
      <c r="H2955" t="s">
        <v>78</v>
      </c>
      <c r="I2955" t="s">
        <v>79</v>
      </c>
      <c r="J2955" t="s">
        <v>111</v>
      </c>
      <c r="K2955" t="s">
        <v>168</v>
      </c>
      <c r="L2955" t="s">
        <v>82</v>
      </c>
      <c r="M2955" t="s">
        <v>113</v>
      </c>
      <c r="N2955" t="s">
        <v>100</v>
      </c>
      <c r="O2955" t="s">
        <v>85</v>
      </c>
      <c r="P2955" t="s">
        <v>1602</v>
      </c>
      <c r="Q2955" t="s">
        <v>87</v>
      </c>
      <c r="R2955" t="s">
        <v>88</v>
      </c>
      <c r="T2955" t="s">
        <v>89</v>
      </c>
      <c r="U2955" t="s">
        <v>90</v>
      </c>
      <c r="V2955">
        <v>0.31701299999999999</v>
      </c>
      <c r="W2955">
        <v>19.136260300899032</v>
      </c>
      <c r="X2955">
        <v>65.938708000000005</v>
      </c>
      <c r="Y2955">
        <v>42.796756000000002</v>
      </c>
      <c r="Z2955">
        <v>7.6083119999999997</v>
      </c>
      <c r="AA2955">
        <v>31.848751248947131</v>
      </c>
      <c r="AB2955">
        <v>45.873916999999992</v>
      </c>
      <c r="AC2955">
        <v>46.670001782245166</v>
      </c>
      <c r="AP2955">
        <v>2.0739879999999999</v>
      </c>
      <c r="AQ2955">
        <v>29.572568629658896</v>
      </c>
      <c r="AR2955">
        <v>19.141545680739696</v>
      </c>
      <c r="AS2955">
        <v>19.136260300899032</v>
      </c>
      <c r="AT2955">
        <v>60.364276231255602</v>
      </c>
      <c r="AU2955" t="s">
        <v>1970</v>
      </c>
      <c r="AV2955">
        <v>441</v>
      </c>
      <c r="AW2955">
        <v>0.13688044496883356</v>
      </c>
      <c r="AX2955">
        <v>5.7033518737013983E-3</v>
      </c>
    </row>
    <row r="2956" spans="1:50" hidden="1" x14ac:dyDescent="0.3">
      <c r="A2956" t="s">
        <v>3824</v>
      </c>
      <c r="B2956" t="s">
        <v>1766</v>
      </c>
      <c r="D2956">
        <v>413</v>
      </c>
      <c r="F2956">
        <v>5</v>
      </c>
      <c r="G2956" t="s">
        <v>560</v>
      </c>
      <c r="H2956" t="s">
        <v>78</v>
      </c>
      <c r="I2956" t="s">
        <v>79</v>
      </c>
      <c r="J2956" t="s">
        <v>111</v>
      </c>
      <c r="K2956" t="s">
        <v>387</v>
      </c>
      <c r="L2956" t="s">
        <v>388</v>
      </c>
      <c r="M2956" t="s">
        <v>113</v>
      </c>
      <c r="N2956" t="s">
        <v>100</v>
      </c>
      <c r="O2956" t="s">
        <v>85</v>
      </c>
      <c r="P2956" t="s">
        <v>1602</v>
      </c>
      <c r="Q2956" t="s">
        <v>87</v>
      </c>
      <c r="R2956" t="s">
        <v>88</v>
      </c>
      <c r="T2956" t="s">
        <v>89</v>
      </c>
      <c r="U2956" t="s">
        <v>90</v>
      </c>
      <c r="V2956">
        <v>0.211342</v>
      </c>
      <c r="W2956">
        <v>2.107183350019572</v>
      </c>
      <c r="X2956">
        <v>2.5361039999999999</v>
      </c>
      <c r="Y2956">
        <v>9.2990480000000009</v>
      </c>
      <c r="Z2956">
        <v>3.381472</v>
      </c>
      <c r="AA2956">
        <v>1.020395050368099</v>
      </c>
      <c r="AB2956">
        <v>4.5758490000000034</v>
      </c>
      <c r="AC2956">
        <v>4.4900001714652049</v>
      </c>
      <c r="AP2956">
        <v>0</v>
      </c>
      <c r="AQ2956">
        <v>1.8100961070644677</v>
      </c>
      <c r="AR2956">
        <v>2.1077653479765219</v>
      </c>
      <c r="AS2956">
        <v>2.107183350019572</v>
      </c>
      <c r="AT2956">
        <v>9.9704902481266</v>
      </c>
      <c r="AU2956" t="s">
        <v>1972</v>
      </c>
      <c r="AV2956">
        <v>672</v>
      </c>
      <c r="AW2956">
        <v>1.4837039059712202E-2</v>
      </c>
      <c r="AX2956">
        <v>6.1820996082134175E-4</v>
      </c>
    </row>
    <row r="2957" spans="1:50" hidden="1" x14ac:dyDescent="0.3">
      <c r="A2957" t="s">
        <v>3825</v>
      </c>
      <c r="B2957" t="s">
        <v>1766</v>
      </c>
      <c r="D2957">
        <v>414</v>
      </c>
      <c r="F2957">
        <v>5</v>
      </c>
      <c r="G2957" t="s">
        <v>563</v>
      </c>
      <c r="H2957" t="s">
        <v>78</v>
      </c>
      <c r="I2957" t="s">
        <v>79</v>
      </c>
      <c r="J2957" t="s">
        <v>111</v>
      </c>
      <c r="K2957" t="s">
        <v>387</v>
      </c>
      <c r="L2957" t="s">
        <v>388</v>
      </c>
      <c r="M2957" t="s">
        <v>129</v>
      </c>
      <c r="N2957" t="s">
        <v>100</v>
      </c>
      <c r="O2957" t="s">
        <v>85</v>
      </c>
      <c r="P2957" t="s">
        <v>1602</v>
      </c>
      <c r="Q2957" t="s">
        <v>87</v>
      </c>
      <c r="R2957" t="s">
        <v>88</v>
      </c>
      <c r="T2957" t="s">
        <v>89</v>
      </c>
      <c r="U2957" t="s">
        <v>90</v>
      </c>
      <c r="V2957">
        <v>0.211342</v>
      </c>
      <c r="W2957">
        <v>0.63215500500587163</v>
      </c>
      <c r="X2957">
        <v>0</v>
      </c>
      <c r="Y2957">
        <v>2.3247620000000002</v>
      </c>
      <c r="Z2957">
        <v>2.5361039999999999</v>
      </c>
      <c r="AA2957">
        <v>0.26209607481004044</v>
      </c>
      <c r="AB2957">
        <v>3.050565999999999</v>
      </c>
      <c r="AC2957">
        <v>1.260000048117182</v>
      </c>
      <c r="AP2957">
        <v>0</v>
      </c>
      <c r="AQ2957">
        <v>0.64561463074575509</v>
      </c>
      <c r="AR2957">
        <v>0.6323296043929566</v>
      </c>
      <c r="AS2957">
        <v>0.63215500500587163</v>
      </c>
      <c r="AT2957">
        <v>2.9911470744379804</v>
      </c>
      <c r="AU2957" t="s">
        <v>1974</v>
      </c>
      <c r="AV2957">
        <v>672</v>
      </c>
      <c r="AW2957">
        <v>4.4511117179136615E-3</v>
      </c>
      <c r="AX2957">
        <v>1.8546298824640255E-4</v>
      </c>
    </row>
    <row r="2958" spans="1:50" hidden="1" x14ac:dyDescent="0.3">
      <c r="A2958" t="s">
        <v>3826</v>
      </c>
      <c r="B2958" t="s">
        <v>1766</v>
      </c>
      <c r="D2958">
        <v>415</v>
      </c>
      <c r="F2958">
        <v>5</v>
      </c>
      <c r="G2958" t="s">
        <v>566</v>
      </c>
      <c r="H2958" t="s">
        <v>78</v>
      </c>
      <c r="I2958" t="s">
        <v>79</v>
      </c>
      <c r="J2958" t="s">
        <v>436</v>
      </c>
      <c r="K2958" t="s">
        <v>387</v>
      </c>
      <c r="L2958" t="s">
        <v>388</v>
      </c>
      <c r="M2958" t="s">
        <v>129</v>
      </c>
      <c r="N2958" t="s">
        <v>100</v>
      </c>
      <c r="O2958" t="s">
        <v>85</v>
      </c>
      <c r="P2958" t="s">
        <v>1602</v>
      </c>
      <c r="Q2958" t="s">
        <v>271</v>
      </c>
      <c r="R2958" t="s">
        <v>107</v>
      </c>
      <c r="T2958" t="s">
        <v>89</v>
      </c>
      <c r="U2958" t="s">
        <v>90</v>
      </c>
      <c r="V2958">
        <v>0.211342</v>
      </c>
      <c r="W2958">
        <v>0</v>
      </c>
      <c r="X2958">
        <v>2.5361039999999999</v>
      </c>
      <c r="Y2958">
        <v>0</v>
      </c>
      <c r="Z2958">
        <v>0</v>
      </c>
      <c r="AA2958">
        <v>0</v>
      </c>
      <c r="AB2958">
        <v>0</v>
      </c>
      <c r="AC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 t="s">
        <v>2770</v>
      </c>
      <c r="AV2958">
        <v>189</v>
      </c>
      <c r="AW2958">
        <v>0</v>
      </c>
      <c r="AX2958">
        <v>0</v>
      </c>
    </row>
    <row r="2959" spans="1:50" hidden="1" x14ac:dyDescent="0.3">
      <c r="A2959" t="s">
        <v>3827</v>
      </c>
      <c r="B2959" t="s">
        <v>1766</v>
      </c>
      <c r="D2959">
        <v>416</v>
      </c>
      <c r="F2959">
        <v>5</v>
      </c>
      <c r="G2959" t="s">
        <v>569</v>
      </c>
      <c r="H2959" t="s">
        <v>78</v>
      </c>
      <c r="I2959" t="s">
        <v>79</v>
      </c>
      <c r="J2959" t="s">
        <v>436</v>
      </c>
      <c r="K2959" t="s">
        <v>387</v>
      </c>
      <c r="L2959" t="s">
        <v>388</v>
      </c>
      <c r="M2959" t="s">
        <v>113</v>
      </c>
      <c r="N2959" t="s">
        <v>100</v>
      </c>
      <c r="O2959" t="s">
        <v>85</v>
      </c>
      <c r="P2959" t="s">
        <v>1602</v>
      </c>
      <c r="Q2959" t="s">
        <v>271</v>
      </c>
      <c r="R2959" t="s">
        <v>107</v>
      </c>
      <c r="T2959" t="s">
        <v>89</v>
      </c>
      <c r="U2959" t="s">
        <v>90</v>
      </c>
      <c r="V2959">
        <v>0.211342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 t="s">
        <v>2772</v>
      </c>
      <c r="AV2959">
        <v>189</v>
      </c>
      <c r="AW2959">
        <v>0</v>
      </c>
      <c r="AX2959">
        <v>0</v>
      </c>
    </row>
    <row r="2960" spans="1:50" hidden="1" x14ac:dyDescent="0.3">
      <c r="A2960" t="s">
        <v>3828</v>
      </c>
      <c r="B2960" t="s">
        <v>1766</v>
      </c>
      <c r="D2960">
        <v>420</v>
      </c>
      <c r="F2960">
        <v>5</v>
      </c>
      <c r="G2960" t="s">
        <v>572</v>
      </c>
      <c r="H2960" t="s">
        <v>78</v>
      </c>
      <c r="I2960" t="s">
        <v>79</v>
      </c>
      <c r="J2960" t="s">
        <v>111</v>
      </c>
      <c r="K2960" t="s">
        <v>168</v>
      </c>
      <c r="L2960" t="s">
        <v>82</v>
      </c>
      <c r="M2960" t="s">
        <v>129</v>
      </c>
      <c r="N2960" t="s">
        <v>100</v>
      </c>
      <c r="O2960" t="s">
        <v>85</v>
      </c>
      <c r="P2960" t="s">
        <v>1602</v>
      </c>
      <c r="Q2960" t="s">
        <v>271</v>
      </c>
      <c r="R2960" t="s">
        <v>107</v>
      </c>
      <c r="T2960" t="s">
        <v>89</v>
      </c>
      <c r="U2960" t="s">
        <v>90</v>
      </c>
      <c r="V2960">
        <v>0.31701299999999999</v>
      </c>
      <c r="W2960">
        <v>0</v>
      </c>
      <c r="X2960">
        <v>3.1701299999999999</v>
      </c>
      <c r="Y2960">
        <v>6.3402609999999999</v>
      </c>
      <c r="Z2960">
        <v>0</v>
      </c>
      <c r="AA2960">
        <v>0</v>
      </c>
      <c r="AB2960">
        <v>0</v>
      </c>
      <c r="AC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 t="s">
        <v>2774</v>
      </c>
      <c r="AV2960">
        <v>441</v>
      </c>
      <c r="AW2960">
        <v>0</v>
      </c>
      <c r="AX2960">
        <v>0</v>
      </c>
    </row>
    <row r="2961" spans="1:50" hidden="1" x14ac:dyDescent="0.3">
      <c r="A2961" t="s">
        <v>3829</v>
      </c>
      <c r="B2961" t="s">
        <v>1766</v>
      </c>
      <c r="D2961">
        <v>421</v>
      </c>
      <c r="F2961">
        <v>5</v>
      </c>
      <c r="G2961" t="s">
        <v>575</v>
      </c>
      <c r="H2961" t="s">
        <v>78</v>
      </c>
      <c r="I2961" t="s">
        <v>79</v>
      </c>
      <c r="J2961" t="s">
        <v>111</v>
      </c>
      <c r="K2961" t="s">
        <v>168</v>
      </c>
      <c r="L2961" t="s">
        <v>82</v>
      </c>
      <c r="M2961" t="s">
        <v>113</v>
      </c>
      <c r="N2961" t="s">
        <v>100</v>
      </c>
      <c r="O2961" t="s">
        <v>85</v>
      </c>
      <c r="P2961" t="s">
        <v>1602</v>
      </c>
      <c r="Q2961" t="s">
        <v>271</v>
      </c>
      <c r="R2961" t="s">
        <v>107</v>
      </c>
      <c r="T2961" t="s">
        <v>89</v>
      </c>
      <c r="U2961" t="s">
        <v>90</v>
      </c>
      <c r="V2961">
        <v>0.31701299999999999</v>
      </c>
      <c r="W2961">
        <v>0</v>
      </c>
      <c r="X2961">
        <v>0</v>
      </c>
      <c r="Y2961">
        <v>6.3402609999999999</v>
      </c>
      <c r="Z2961">
        <v>0</v>
      </c>
      <c r="AA2961">
        <v>0</v>
      </c>
      <c r="AB2961">
        <v>0</v>
      </c>
      <c r="AC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 t="s">
        <v>2776</v>
      </c>
      <c r="AV2961">
        <v>441</v>
      </c>
      <c r="AW2961">
        <v>0</v>
      </c>
      <c r="AX2961">
        <v>0</v>
      </c>
    </row>
    <row r="2962" spans="1:50" hidden="1" x14ac:dyDescent="0.3">
      <c r="A2962" t="s">
        <v>3830</v>
      </c>
      <c r="B2962" t="s">
        <v>1766</v>
      </c>
      <c r="D2962">
        <v>422</v>
      </c>
      <c r="F2962">
        <v>5</v>
      </c>
      <c r="G2962" t="s">
        <v>578</v>
      </c>
      <c r="H2962" t="s">
        <v>78</v>
      </c>
      <c r="I2962" t="s">
        <v>79</v>
      </c>
      <c r="J2962" t="s">
        <v>80</v>
      </c>
      <c r="K2962" t="s">
        <v>168</v>
      </c>
      <c r="L2962" t="s">
        <v>82</v>
      </c>
      <c r="M2962" t="s">
        <v>83</v>
      </c>
      <c r="N2962" t="s">
        <v>100</v>
      </c>
      <c r="O2962" t="s">
        <v>85</v>
      </c>
      <c r="P2962" t="s">
        <v>1602</v>
      </c>
      <c r="Q2962" t="s">
        <v>271</v>
      </c>
      <c r="R2962" t="s">
        <v>107</v>
      </c>
      <c r="T2962" t="s">
        <v>89</v>
      </c>
      <c r="U2962" t="s">
        <v>90</v>
      </c>
      <c r="V2962">
        <v>0.31701299999999999</v>
      </c>
      <c r="W2962">
        <v>0</v>
      </c>
      <c r="X2962">
        <v>0</v>
      </c>
      <c r="Y2962">
        <v>0</v>
      </c>
      <c r="Z2962">
        <v>4.4381820000000003</v>
      </c>
      <c r="AA2962">
        <v>0</v>
      </c>
      <c r="AB2962">
        <v>0</v>
      </c>
      <c r="AC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 t="s">
        <v>2778</v>
      </c>
      <c r="AV2962">
        <v>441</v>
      </c>
      <c r="AW2962">
        <v>0</v>
      </c>
      <c r="AX2962">
        <v>0</v>
      </c>
    </row>
    <row r="2963" spans="1:50" hidden="1" x14ac:dyDescent="0.3">
      <c r="A2963" t="s">
        <v>3831</v>
      </c>
      <c r="B2963" t="s">
        <v>1766</v>
      </c>
      <c r="D2963">
        <v>425</v>
      </c>
      <c r="F2963">
        <v>5</v>
      </c>
      <c r="G2963" t="s">
        <v>581</v>
      </c>
      <c r="H2963" t="s">
        <v>78</v>
      </c>
      <c r="I2963" t="s">
        <v>79</v>
      </c>
      <c r="J2963" t="s">
        <v>80</v>
      </c>
      <c r="K2963" t="s">
        <v>168</v>
      </c>
      <c r="L2963" t="s">
        <v>82</v>
      </c>
      <c r="M2963" t="s">
        <v>582</v>
      </c>
      <c r="N2963" t="s">
        <v>100</v>
      </c>
      <c r="O2963" t="s">
        <v>85</v>
      </c>
      <c r="P2963" t="s">
        <v>1602</v>
      </c>
      <c r="Q2963" t="s">
        <v>87</v>
      </c>
      <c r="R2963" t="s">
        <v>107</v>
      </c>
      <c r="T2963" t="s">
        <v>89</v>
      </c>
      <c r="U2963" t="s">
        <v>90</v>
      </c>
      <c r="V2963">
        <v>0.31701299999999999</v>
      </c>
      <c r="W2963">
        <v>30.975888383249128</v>
      </c>
      <c r="X2963">
        <v>113.807678</v>
      </c>
      <c r="Y2963">
        <v>0</v>
      </c>
      <c r="Z2963">
        <v>0</v>
      </c>
      <c r="AA2963">
        <v>73.086344695344565</v>
      </c>
      <c r="AB2963">
        <v>17.303387000000001</v>
      </c>
      <c r="AC2963">
        <v>48.120001837618112</v>
      </c>
      <c r="AP2963">
        <v>0.48819400000000002</v>
      </c>
      <c r="AQ2963">
        <v>34.881141112044851</v>
      </c>
      <c r="AR2963">
        <v>30.984443834180151</v>
      </c>
      <c r="AS2963">
        <v>30.975888383249128</v>
      </c>
      <c r="AT2963">
        <v>97.711729119150093</v>
      </c>
      <c r="AU2963" t="s">
        <v>1976</v>
      </c>
      <c r="AV2963">
        <v>441</v>
      </c>
      <c r="AW2963">
        <v>0.22156854675544238</v>
      </c>
      <c r="AX2963">
        <v>9.2320227814767664E-3</v>
      </c>
    </row>
    <row r="2964" spans="1:50" hidden="1" x14ac:dyDescent="0.3">
      <c r="A2964" t="s">
        <v>3832</v>
      </c>
      <c r="B2964" t="s">
        <v>1766</v>
      </c>
      <c r="D2964">
        <v>426</v>
      </c>
      <c r="F2964">
        <v>5</v>
      </c>
      <c r="G2964" t="s">
        <v>585</v>
      </c>
      <c r="H2964" t="s">
        <v>78</v>
      </c>
      <c r="I2964" t="s">
        <v>79</v>
      </c>
      <c r="J2964" t="s">
        <v>80</v>
      </c>
      <c r="K2964" t="s">
        <v>81</v>
      </c>
      <c r="L2964" t="s">
        <v>82</v>
      </c>
      <c r="M2964" t="s">
        <v>582</v>
      </c>
      <c r="N2964" t="s">
        <v>84</v>
      </c>
      <c r="O2964" t="s">
        <v>85</v>
      </c>
      <c r="P2964" t="s">
        <v>1602</v>
      </c>
      <c r="Q2964" t="s">
        <v>87</v>
      </c>
      <c r="R2964" t="s">
        <v>107</v>
      </c>
      <c r="T2964" t="s">
        <v>89</v>
      </c>
      <c r="U2964" t="s">
        <v>90</v>
      </c>
      <c r="V2964">
        <v>2.1134200000000001</v>
      </c>
      <c r="W2964">
        <v>0.35120320741063793</v>
      </c>
      <c r="X2964">
        <v>1103.2053539999999</v>
      </c>
      <c r="Y2964">
        <v>0</v>
      </c>
      <c r="Z2964">
        <v>0</v>
      </c>
      <c r="AA2964">
        <v>834.9228369951735</v>
      </c>
      <c r="AB2964">
        <v>28.195113960000008</v>
      </c>
      <c r="AC2964">
        <v>675.89002581104978</v>
      </c>
      <c r="AP2964">
        <v>0</v>
      </c>
      <c r="AQ2964">
        <v>165.21995520299504</v>
      </c>
      <c r="AR2964">
        <v>0.35130020872245321</v>
      </c>
      <c r="AS2964">
        <v>0.35120320741063793</v>
      </c>
      <c r="AT2964">
        <v>0.16617766814482587</v>
      </c>
      <c r="AU2964" t="s">
        <v>1978</v>
      </c>
      <c r="AV2964">
        <v>80</v>
      </c>
      <c r="AW2964">
        <v>2.0772208518103235E-3</v>
      </c>
      <c r="AX2964">
        <v>8.6550868825430142E-5</v>
      </c>
    </row>
    <row r="2965" spans="1:50" hidden="1" x14ac:dyDescent="0.3">
      <c r="A2965" t="s">
        <v>3833</v>
      </c>
      <c r="B2965" t="s">
        <v>1766</v>
      </c>
      <c r="D2965">
        <v>427</v>
      </c>
      <c r="F2965">
        <v>5</v>
      </c>
      <c r="G2965" t="s">
        <v>588</v>
      </c>
      <c r="H2965" t="s">
        <v>78</v>
      </c>
      <c r="I2965" t="s">
        <v>79</v>
      </c>
      <c r="J2965" t="s">
        <v>80</v>
      </c>
      <c r="K2965" t="s">
        <v>121</v>
      </c>
      <c r="L2965" t="s">
        <v>82</v>
      </c>
      <c r="M2965" t="s">
        <v>582</v>
      </c>
      <c r="N2965" t="s">
        <v>84</v>
      </c>
      <c r="O2965" t="s">
        <v>85</v>
      </c>
      <c r="P2965" t="s">
        <v>1602</v>
      </c>
      <c r="Q2965" t="s">
        <v>87</v>
      </c>
      <c r="R2965" t="s">
        <v>107</v>
      </c>
      <c r="T2965" t="s">
        <v>89</v>
      </c>
      <c r="U2965" t="s">
        <v>90</v>
      </c>
      <c r="V2965">
        <v>3.1701299999999999</v>
      </c>
      <c r="W2965">
        <v>0</v>
      </c>
      <c r="X2965">
        <v>34.871431000000001</v>
      </c>
      <c r="Y2965">
        <v>0</v>
      </c>
      <c r="Z2965">
        <v>0</v>
      </c>
      <c r="AA2965">
        <v>46.591268488874597</v>
      </c>
      <c r="AB2965">
        <v>15.387493680000009</v>
      </c>
      <c r="AC2965">
        <v>25.880000988311672</v>
      </c>
      <c r="AP2965">
        <v>235.02805599999999</v>
      </c>
      <c r="AQ2965">
        <v>0</v>
      </c>
      <c r="AR2965">
        <v>0</v>
      </c>
      <c r="AS2965">
        <v>0</v>
      </c>
      <c r="AT2965">
        <v>0</v>
      </c>
      <c r="AU2965" t="s">
        <v>1980</v>
      </c>
      <c r="AV2965">
        <v>60</v>
      </c>
      <c r="AW2965">
        <v>0</v>
      </c>
      <c r="AX2965">
        <v>0</v>
      </c>
    </row>
    <row r="2966" spans="1:50" hidden="1" x14ac:dyDescent="0.3">
      <c r="A2966" t="s">
        <v>3834</v>
      </c>
      <c r="B2966" t="s">
        <v>1766</v>
      </c>
      <c r="D2966">
        <v>501</v>
      </c>
      <c r="F2966">
        <v>5</v>
      </c>
      <c r="G2966" t="s">
        <v>599</v>
      </c>
      <c r="H2966" t="s">
        <v>94</v>
      </c>
      <c r="I2966" t="s">
        <v>104</v>
      </c>
      <c r="J2966" t="s">
        <v>210</v>
      </c>
      <c r="K2966" t="s">
        <v>97</v>
      </c>
      <c r="L2966" t="s">
        <v>98</v>
      </c>
      <c r="M2966" t="s">
        <v>513</v>
      </c>
      <c r="N2966" t="s">
        <v>100</v>
      </c>
      <c r="O2966" t="s">
        <v>85</v>
      </c>
      <c r="P2966" t="s">
        <v>1602</v>
      </c>
      <c r="Q2966" t="s">
        <v>87</v>
      </c>
      <c r="R2966" t="s">
        <v>88</v>
      </c>
      <c r="T2966" t="s">
        <v>89</v>
      </c>
      <c r="U2966" t="s">
        <v>90</v>
      </c>
      <c r="V2966">
        <v>0.80310000000000004</v>
      </c>
      <c r="W2966">
        <v>3.3452760444157528E-2</v>
      </c>
      <c r="X2966">
        <v>0.80310000000000004</v>
      </c>
      <c r="Y2966">
        <v>0</v>
      </c>
      <c r="Z2966">
        <v>6.02325</v>
      </c>
      <c r="AA2966">
        <v>0.64351523736376881</v>
      </c>
      <c r="AB2966">
        <v>12.170280857439225</v>
      </c>
      <c r="AC2966">
        <v>0.73000002787741525</v>
      </c>
      <c r="AP2966">
        <v>0</v>
      </c>
      <c r="AQ2966">
        <v>0</v>
      </c>
      <c r="AR2966">
        <v>3.3461999999999999E-2</v>
      </c>
      <c r="AS2966">
        <v>3.3452760444157528E-2</v>
      </c>
      <c r="AT2966">
        <v>4.1654539215735933E-2</v>
      </c>
      <c r="AU2966" t="s">
        <v>1982</v>
      </c>
      <c r="AV2966">
        <v>50</v>
      </c>
      <c r="AW2966">
        <v>8.3309078431471862E-4</v>
      </c>
      <c r="AX2966">
        <v>3.4712116013113276E-5</v>
      </c>
    </row>
    <row r="2967" spans="1:50" hidden="1" x14ac:dyDescent="0.3">
      <c r="A2967" t="s">
        <v>3835</v>
      </c>
      <c r="B2967" t="s">
        <v>1766</v>
      </c>
      <c r="D2967">
        <v>510</v>
      </c>
      <c r="F2967">
        <v>5</v>
      </c>
      <c r="G2967" t="s">
        <v>602</v>
      </c>
      <c r="H2967" t="s">
        <v>94</v>
      </c>
      <c r="I2967" t="s">
        <v>104</v>
      </c>
      <c r="J2967" t="s">
        <v>210</v>
      </c>
      <c r="K2967" t="s">
        <v>168</v>
      </c>
      <c r="L2967" t="s">
        <v>82</v>
      </c>
      <c r="M2967" t="s">
        <v>513</v>
      </c>
      <c r="N2967" t="s">
        <v>100</v>
      </c>
      <c r="O2967" t="s">
        <v>85</v>
      </c>
      <c r="P2967" t="s">
        <v>1602</v>
      </c>
      <c r="Q2967" t="s">
        <v>87</v>
      </c>
      <c r="R2967" t="s">
        <v>88</v>
      </c>
      <c r="T2967" t="s">
        <v>89</v>
      </c>
      <c r="U2967" t="s">
        <v>90</v>
      </c>
      <c r="V2967">
        <v>0.31701299999999999</v>
      </c>
      <c r="W2967">
        <v>131.29333208633386</v>
      </c>
      <c r="X2967">
        <v>61.236348</v>
      </c>
      <c r="Y2967">
        <v>142.972872</v>
      </c>
      <c r="Z2967">
        <v>141.07079999999999</v>
      </c>
      <c r="AA2967">
        <v>57.921960269595644</v>
      </c>
      <c r="AB2967">
        <v>386.30392873160082</v>
      </c>
      <c r="AC2967">
        <v>134.22000512562559</v>
      </c>
      <c r="AP2967">
        <v>140.28602100000001</v>
      </c>
      <c r="AQ2967">
        <v>217.90882330752223</v>
      </c>
      <c r="AR2967">
        <v>131.32959492555699</v>
      </c>
      <c r="AS2967">
        <v>131.29333208633386</v>
      </c>
      <c r="AT2967">
        <v>414.15756478861709</v>
      </c>
      <c r="AU2967" t="s">
        <v>1984</v>
      </c>
      <c r="AV2967">
        <v>423</v>
      </c>
      <c r="AW2967">
        <v>0.9790958978454305</v>
      </c>
      <c r="AX2967">
        <v>4.0795662410226273E-2</v>
      </c>
    </row>
    <row r="2968" spans="1:50" hidden="1" x14ac:dyDescent="0.3">
      <c r="A2968" t="s">
        <v>3836</v>
      </c>
      <c r="B2968" t="s">
        <v>1766</v>
      </c>
      <c r="D2968">
        <v>511</v>
      </c>
      <c r="F2968">
        <v>5</v>
      </c>
      <c r="G2968" t="s">
        <v>605</v>
      </c>
      <c r="H2968" t="s">
        <v>94</v>
      </c>
      <c r="I2968" t="s">
        <v>104</v>
      </c>
      <c r="J2968" t="s">
        <v>210</v>
      </c>
      <c r="K2968" t="s">
        <v>168</v>
      </c>
      <c r="L2968" t="s">
        <v>82</v>
      </c>
      <c r="M2968" t="s">
        <v>513</v>
      </c>
      <c r="N2968" t="s">
        <v>100</v>
      </c>
      <c r="O2968" t="s">
        <v>85</v>
      </c>
      <c r="P2968" t="s">
        <v>1602</v>
      </c>
      <c r="Q2968" t="s">
        <v>271</v>
      </c>
      <c r="R2968" t="s">
        <v>107</v>
      </c>
      <c r="T2968" t="s">
        <v>89</v>
      </c>
      <c r="U2968" t="s">
        <v>90</v>
      </c>
      <c r="V2968">
        <v>0.31701299999999999</v>
      </c>
      <c r="W2968">
        <v>0</v>
      </c>
      <c r="X2968">
        <v>0</v>
      </c>
      <c r="Y2968">
        <v>40.260655</v>
      </c>
      <c r="Z2968">
        <v>30.750264999999999</v>
      </c>
      <c r="AA2968">
        <v>10.737367064074922</v>
      </c>
      <c r="AB2968">
        <v>0</v>
      </c>
      <c r="AC2968">
        <v>0</v>
      </c>
      <c r="AP2968">
        <v>0</v>
      </c>
      <c r="AQ2968">
        <v>5.8328993101794442</v>
      </c>
      <c r="AR2968">
        <v>0</v>
      </c>
      <c r="AS2968">
        <v>0</v>
      </c>
      <c r="AT2968">
        <v>0</v>
      </c>
      <c r="AU2968" t="s">
        <v>2785</v>
      </c>
      <c r="AV2968">
        <v>423</v>
      </c>
      <c r="AW2968">
        <v>0</v>
      </c>
      <c r="AX2968">
        <v>0</v>
      </c>
    </row>
    <row r="2969" spans="1:50" hidden="1" x14ac:dyDescent="0.3">
      <c r="A2969" t="s">
        <v>3837</v>
      </c>
      <c r="B2969" t="s">
        <v>1766</v>
      </c>
      <c r="D2969">
        <v>517</v>
      </c>
      <c r="F2969">
        <v>5</v>
      </c>
      <c r="G2969" t="s">
        <v>608</v>
      </c>
      <c r="H2969" t="s">
        <v>94</v>
      </c>
      <c r="I2969" t="s">
        <v>104</v>
      </c>
      <c r="J2969" t="s">
        <v>210</v>
      </c>
      <c r="K2969" t="s">
        <v>125</v>
      </c>
      <c r="L2969" t="s">
        <v>82</v>
      </c>
      <c r="M2969" t="s">
        <v>513</v>
      </c>
      <c r="N2969" t="s">
        <v>100</v>
      </c>
      <c r="O2969" t="s">
        <v>85</v>
      </c>
      <c r="P2969" t="s">
        <v>1602</v>
      </c>
      <c r="Q2969" t="s">
        <v>87</v>
      </c>
      <c r="R2969" t="s">
        <v>88</v>
      </c>
      <c r="T2969" t="s">
        <v>89</v>
      </c>
      <c r="U2969" t="s">
        <v>90</v>
      </c>
      <c r="V2969">
        <v>0.52835500000000002</v>
      </c>
      <c r="W2969">
        <v>15.5842112795813</v>
      </c>
      <c r="X2969">
        <v>40.595275999999998</v>
      </c>
      <c r="Y2969">
        <v>112.539618</v>
      </c>
      <c r="Z2969">
        <v>28.002817</v>
      </c>
      <c r="AA2969">
        <v>55.034961842826384</v>
      </c>
      <c r="AB2969">
        <v>119.0075537858805</v>
      </c>
      <c r="AC2969">
        <v>85.480003264330833</v>
      </c>
      <c r="AP2969">
        <v>17.124741</v>
      </c>
      <c r="AQ2969">
        <v>21.122237336967043</v>
      </c>
      <c r="AR2969">
        <v>15.58851559373854</v>
      </c>
      <c r="AS2969">
        <v>15.5842112795813</v>
      </c>
      <c r="AT2969">
        <v>29.4957202630453</v>
      </c>
      <c r="AU2969" t="s">
        <v>1986</v>
      </c>
      <c r="AV2969">
        <v>270</v>
      </c>
      <c r="AW2969">
        <v>0.10924340838164925</v>
      </c>
      <c r="AX2969">
        <v>4.5518086825687186E-3</v>
      </c>
    </row>
    <row r="2970" spans="1:50" hidden="1" x14ac:dyDescent="0.3">
      <c r="A2970" t="s">
        <v>3838</v>
      </c>
      <c r="B2970" t="s">
        <v>1766</v>
      </c>
      <c r="D2970">
        <v>522</v>
      </c>
      <c r="F2970">
        <v>5</v>
      </c>
      <c r="G2970" t="s">
        <v>1990</v>
      </c>
      <c r="H2970" t="s">
        <v>94</v>
      </c>
      <c r="I2970" t="s">
        <v>104</v>
      </c>
      <c r="J2970" t="s">
        <v>210</v>
      </c>
      <c r="K2970" t="s">
        <v>133</v>
      </c>
      <c r="L2970" t="s">
        <v>98</v>
      </c>
      <c r="M2970" t="s">
        <v>513</v>
      </c>
      <c r="N2970" t="s">
        <v>100</v>
      </c>
      <c r="O2970" t="s">
        <v>85</v>
      </c>
      <c r="P2970" t="s">
        <v>1602</v>
      </c>
      <c r="Q2970" t="s">
        <v>87</v>
      </c>
      <c r="R2970" t="s">
        <v>88</v>
      </c>
      <c r="T2970" t="s">
        <v>89</v>
      </c>
      <c r="U2970" t="s">
        <v>90</v>
      </c>
      <c r="V2970">
        <v>1.268052</v>
      </c>
      <c r="W2970">
        <v>1.264333939641247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P2970">
        <v>0</v>
      </c>
      <c r="AQ2970">
        <v>1.2912537006224094</v>
      </c>
      <c r="AR2970">
        <v>1.2646831450247114</v>
      </c>
      <c r="AS2970">
        <v>1.264333939641247</v>
      </c>
      <c r="AT2970">
        <v>0.99706789598632151</v>
      </c>
      <c r="AU2970" t="s">
        <v>1991</v>
      </c>
      <c r="AV2970">
        <v>40</v>
      </c>
      <c r="AW2970">
        <v>2.4926697399658037E-2</v>
      </c>
      <c r="AX2970">
        <v>1.0386123916524181E-3</v>
      </c>
    </row>
    <row r="2971" spans="1:50" hidden="1" x14ac:dyDescent="0.3">
      <c r="A2971" t="s">
        <v>3839</v>
      </c>
      <c r="B2971" t="s">
        <v>1766</v>
      </c>
      <c r="D2971">
        <v>527</v>
      </c>
      <c r="F2971">
        <v>5</v>
      </c>
      <c r="G2971" t="s">
        <v>614</v>
      </c>
      <c r="H2971" t="s">
        <v>94</v>
      </c>
      <c r="I2971" t="s">
        <v>104</v>
      </c>
      <c r="J2971" t="s">
        <v>210</v>
      </c>
      <c r="K2971" t="s">
        <v>137</v>
      </c>
      <c r="L2971" t="s">
        <v>82</v>
      </c>
      <c r="M2971" t="s">
        <v>513</v>
      </c>
      <c r="N2971" t="s">
        <v>100</v>
      </c>
      <c r="O2971" t="s">
        <v>85</v>
      </c>
      <c r="P2971" t="s">
        <v>1602</v>
      </c>
      <c r="Q2971" t="s">
        <v>87</v>
      </c>
      <c r="R2971" t="s">
        <v>107</v>
      </c>
      <c r="T2971" t="s">
        <v>89</v>
      </c>
      <c r="U2971" t="s">
        <v>90</v>
      </c>
      <c r="V2971">
        <v>1.0567101091933779</v>
      </c>
      <c r="W2971">
        <v>1.229211225937233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P2971">
        <v>0</v>
      </c>
      <c r="AQ2971">
        <v>1.2553831662451715</v>
      </c>
      <c r="AR2971">
        <v>1.2295507305285864</v>
      </c>
      <c r="AS2971">
        <v>1.229211225937233</v>
      </c>
      <c r="AT2971">
        <v>1.1632435568119348</v>
      </c>
      <c r="AU2971" t="s">
        <v>2790</v>
      </c>
      <c r="AV2971">
        <v>150</v>
      </c>
      <c r="AW2971">
        <v>7.754957045412899E-3</v>
      </c>
      <c r="AX2971">
        <v>3.2312321022553747E-4</v>
      </c>
    </row>
    <row r="2972" spans="1:50" hidden="1" x14ac:dyDescent="0.3">
      <c r="A2972" t="s">
        <v>3840</v>
      </c>
      <c r="B2972" t="s">
        <v>1766</v>
      </c>
      <c r="D2972">
        <v>540</v>
      </c>
      <c r="F2972">
        <v>5</v>
      </c>
      <c r="G2972" t="s">
        <v>626</v>
      </c>
      <c r="H2972" t="s">
        <v>94</v>
      </c>
      <c r="I2972" t="s">
        <v>104</v>
      </c>
      <c r="J2972" t="s">
        <v>210</v>
      </c>
      <c r="K2972" t="s">
        <v>81</v>
      </c>
      <c r="L2972" t="s">
        <v>82</v>
      </c>
      <c r="M2972" t="s">
        <v>513</v>
      </c>
      <c r="N2972" t="s">
        <v>84</v>
      </c>
      <c r="O2972" t="s">
        <v>85</v>
      </c>
      <c r="P2972" t="s">
        <v>1602</v>
      </c>
      <c r="Q2972" t="s">
        <v>87</v>
      </c>
      <c r="R2972" t="s">
        <v>215</v>
      </c>
      <c r="T2972" t="s">
        <v>89</v>
      </c>
      <c r="U2972" t="s">
        <v>90</v>
      </c>
      <c r="V2972">
        <v>2.1134200000000001</v>
      </c>
      <c r="W2972">
        <v>14.60069216041823</v>
      </c>
      <c r="X2972">
        <v>171.53938600000001</v>
      </c>
      <c r="Y2972">
        <v>139.485727</v>
      </c>
      <c r="Z2972">
        <v>173.30045799999999</v>
      </c>
      <c r="AA2972">
        <v>222.32731037397463</v>
      </c>
      <c r="AB2972">
        <v>282.42464050887321</v>
      </c>
      <c r="AC2972">
        <v>59.230002261889389</v>
      </c>
      <c r="AP2972">
        <v>412.58066200000002</v>
      </c>
      <c r="AQ2972">
        <v>14.911565048343327</v>
      </c>
      <c r="AR2972">
        <v>14.604724829434591</v>
      </c>
      <c r="AS2972">
        <v>14.60069216041823</v>
      </c>
      <c r="AT2972">
        <v>6.90856155445592</v>
      </c>
      <c r="AU2972" t="s">
        <v>1993</v>
      </c>
      <c r="AV2972">
        <v>80</v>
      </c>
      <c r="AW2972">
        <v>8.6357019430698997E-2</v>
      </c>
      <c r="AX2972">
        <v>3.5982091429457917E-3</v>
      </c>
    </row>
    <row r="2973" spans="1:50" hidden="1" x14ac:dyDescent="0.3">
      <c r="A2973" t="s">
        <v>3841</v>
      </c>
      <c r="B2973" t="s">
        <v>1766</v>
      </c>
      <c r="D2973">
        <v>542</v>
      </c>
      <c r="F2973">
        <v>5</v>
      </c>
      <c r="G2973" t="s">
        <v>629</v>
      </c>
      <c r="H2973" t="s">
        <v>94</v>
      </c>
      <c r="I2973" t="s">
        <v>104</v>
      </c>
      <c r="J2973" t="s">
        <v>210</v>
      </c>
      <c r="K2973" t="s">
        <v>81</v>
      </c>
      <c r="L2973" t="s">
        <v>145</v>
      </c>
      <c r="M2973" t="s">
        <v>513</v>
      </c>
      <c r="N2973" t="s">
        <v>84</v>
      </c>
      <c r="O2973" t="s">
        <v>85</v>
      </c>
      <c r="P2973" t="s">
        <v>1602</v>
      </c>
      <c r="Q2973" t="s">
        <v>87</v>
      </c>
      <c r="R2973" t="s">
        <v>215</v>
      </c>
      <c r="T2973" t="s">
        <v>89</v>
      </c>
      <c r="U2973" t="s">
        <v>90</v>
      </c>
      <c r="V2973">
        <v>2.1134200000000001</v>
      </c>
      <c r="W2973">
        <v>0</v>
      </c>
      <c r="X2973">
        <v>2.1134200000000001</v>
      </c>
      <c r="Y2973">
        <v>4.2268400000000002</v>
      </c>
      <c r="Z2973">
        <v>10.5671</v>
      </c>
      <c r="AA2973">
        <v>3.4271429858804154</v>
      </c>
      <c r="AB2973">
        <v>0</v>
      </c>
      <c r="AC2973">
        <v>5.2100001989607314</v>
      </c>
      <c r="AP2973">
        <v>2.8654519999999999</v>
      </c>
      <c r="AQ2973">
        <v>0</v>
      </c>
      <c r="AR2973">
        <v>0</v>
      </c>
      <c r="AS2973">
        <v>0</v>
      </c>
      <c r="AT2973">
        <v>0</v>
      </c>
      <c r="AU2973" t="s">
        <v>1995</v>
      </c>
      <c r="AV2973">
        <v>60</v>
      </c>
      <c r="AW2973">
        <v>0</v>
      </c>
      <c r="AX2973">
        <v>0</v>
      </c>
    </row>
    <row r="2974" spans="1:50" hidden="1" x14ac:dyDescent="0.3">
      <c r="A2974" t="s">
        <v>3842</v>
      </c>
      <c r="B2974" t="s">
        <v>1766</v>
      </c>
      <c r="D2974">
        <v>544</v>
      </c>
      <c r="F2974">
        <v>5</v>
      </c>
      <c r="G2974" t="s">
        <v>632</v>
      </c>
      <c r="H2974" t="s">
        <v>94</v>
      </c>
      <c r="I2974" t="s">
        <v>104</v>
      </c>
      <c r="J2974" t="s">
        <v>210</v>
      </c>
      <c r="K2974" t="s">
        <v>200</v>
      </c>
      <c r="L2974" t="s">
        <v>82</v>
      </c>
      <c r="M2974" t="s">
        <v>513</v>
      </c>
      <c r="N2974" t="s">
        <v>84</v>
      </c>
      <c r="O2974" t="s">
        <v>85</v>
      </c>
      <c r="P2974" t="s">
        <v>1602</v>
      </c>
      <c r="Q2974" t="s">
        <v>87</v>
      </c>
      <c r="R2974" t="s">
        <v>215</v>
      </c>
      <c r="T2974" t="s">
        <v>89</v>
      </c>
      <c r="U2974" t="s">
        <v>90</v>
      </c>
      <c r="V2974">
        <v>2.641775</v>
      </c>
      <c r="W2974">
        <v>0.87800801852659482</v>
      </c>
      <c r="X2974">
        <v>0</v>
      </c>
      <c r="Y2974">
        <v>784.60725600000001</v>
      </c>
      <c r="Z2974">
        <v>0</v>
      </c>
      <c r="AA2974">
        <v>0</v>
      </c>
      <c r="AB2974">
        <v>0</v>
      </c>
      <c r="AC2974">
        <v>0</v>
      </c>
      <c r="AP2974">
        <v>0</v>
      </c>
      <c r="AQ2974">
        <v>0.89670226160369404</v>
      </c>
      <c r="AR2974">
        <v>0.87825052180613306</v>
      </c>
      <c r="AS2974">
        <v>0.87800801852659482</v>
      </c>
      <c r="AT2974">
        <v>0.3323553362896518</v>
      </c>
      <c r="AU2974" t="s">
        <v>1997</v>
      </c>
      <c r="AV2974">
        <v>60</v>
      </c>
      <c r="AW2974">
        <v>5.5392556048275299E-3</v>
      </c>
      <c r="AX2974">
        <v>2.3080231686781376E-4</v>
      </c>
    </row>
    <row r="2975" spans="1:50" hidden="1" x14ac:dyDescent="0.3">
      <c r="A2975" t="s">
        <v>3843</v>
      </c>
      <c r="B2975" t="s">
        <v>1766</v>
      </c>
      <c r="D2975">
        <v>546</v>
      </c>
      <c r="F2975">
        <v>5</v>
      </c>
      <c r="G2975" t="s">
        <v>635</v>
      </c>
      <c r="H2975" t="s">
        <v>94</v>
      </c>
      <c r="I2975" t="s">
        <v>104</v>
      </c>
      <c r="J2975" t="s">
        <v>210</v>
      </c>
      <c r="K2975" t="s">
        <v>121</v>
      </c>
      <c r="L2975" t="s">
        <v>82</v>
      </c>
      <c r="M2975" t="s">
        <v>513</v>
      </c>
      <c r="N2975" t="s">
        <v>84</v>
      </c>
      <c r="O2975" t="s">
        <v>85</v>
      </c>
      <c r="P2975" t="s">
        <v>1602</v>
      </c>
      <c r="Q2975" t="s">
        <v>87</v>
      </c>
      <c r="R2975" t="s">
        <v>88</v>
      </c>
      <c r="T2975" t="s">
        <v>89</v>
      </c>
      <c r="U2975" t="s">
        <v>90</v>
      </c>
      <c r="V2975">
        <v>3.1701299999999999</v>
      </c>
      <c r="W2975">
        <v>9.3798422388823841</v>
      </c>
      <c r="X2975">
        <v>44.910178999999999</v>
      </c>
      <c r="Y2975">
        <v>3.1701299999999999</v>
      </c>
      <c r="Z2975">
        <v>12.68052</v>
      </c>
      <c r="AA2975">
        <v>8.371798594139209</v>
      </c>
      <c r="AB2975">
        <v>19.112802039662743</v>
      </c>
      <c r="AC2975">
        <v>5.5800002130903747</v>
      </c>
      <c r="AP2975">
        <v>2.4464950000000001</v>
      </c>
      <c r="AQ2975">
        <v>3.5673103382438205</v>
      </c>
      <c r="AR2975">
        <v>3.6456720211199718</v>
      </c>
      <c r="AS2975">
        <v>9.3798422388823841</v>
      </c>
      <c r="AT2975">
        <v>2.958819429765462</v>
      </c>
      <c r="AU2975" t="s">
        <v>1999</v>
      </c>
      <c r="AV2975">
        <v>60</v>
      </c>
      <c r="AW2975">
        <v>4.93136571627577E-2</v>
      </c>
      <c r="AX2975">
        <v>2.0547357151149042E-3</v>
      </c>
    </row>
    <row r="2976" spans="1:50" hidden="1" x14ac:dyDescent="0.3">
      <c r="A2976" t="s">
        <v>3844</v>
      </c>
      <c r="B2976" t="s">
        <v>1766</v>
      </c>
      <c r="D2976">
        <v>54</v>
      </c>
      <c r="F2976">
        <v>5</v>
      </c>
      <c r="G2976" t="s">
        <v>638</v>
      </c>
      <c r="H2976" t="s">
        <v>94</v>
      </c>
      <c r="I2976" t="s">
        <v>95</v>
      </c>
      <c r="J2976" t="s">
        <v>96</v>
      </c>
      <c r="K2976" t="s">
        <v>168</v>
      </c>
      <c r="L2976" t="s">
        <v>82</v>
      </c>
      <c r="M2976" t="s">
        <v>99</v>
      </c>
      <c r="N2976" t="s">
        <v>100</v>
      </c>
      <c r="O2976" t="s">
        <v>85</v>
      </c>
      <c r="P2976" t="s">
        <v>1602</v>
      </c>
      <c r="Q2976" t="s">
        <v>271</v>
      </c>
      <c r="R2976" t="s">
        <v>107</v>
      </c>
      <c r="T2976" t="s">
        <v>89</v>
      </c>
      <c r="U2976" t="s">
        <v>90</v>
      </c>
      <c r="V2976">
        <v>0.31701299999999999</v>
      </c>
      <c r="W2976">
        <v>37.033654332825733</v>
      </c>
      <c r="X2976">
        <v>12.680521000000001</v>
      </c>
      <c r="Y2976">
        <v>12.680522</v>
      </c>
      <c r="Z2976">
        <v>123.63508299999999</v>
      </c>
      <c r="AA2976">
        <v>0</v>
      </c>
      <c r="AB2976">
        <v>0</v>
      </c>
      <c r="AC2976">
        <v>0</v>
      </c>
      <c r="AP2976">
        <v>0</v>
      </c>
      <c r="AQ2976">
        <v>58.696107434740014</v>
      </c>
      <c r="AR2976">
        <v>37.043882921220714</v>
      </c>
      <c r="AS2976">
        <v>37.033654332825733</v>
      </c>
      <c r="AT2976">
        <v>116.82061723912184</v>
      </c>
      <c r="AU2976" t="s">
        <v>2798</v>
      </c>
      <c r="AV2976">
        <v>423</v>
      </c>
      <c r="AW2976">
        <v>0.2761716719600989</v>
      </c>
      <c r="AX2976">
        <v>1.1507152998337454E-2</v>
      </c>
    </row>
    <row r="2977" spans="1:50" hidden="1" x14ac:dyDescent="0.3">
      <c r="A2977" t="s">
        <v>3845</v>
      </c>
      <c r="B2977" t="s">
        <v>1766</v>
      </c>
      <c r="D2977">
        <v>57</v>
      </c>
      <c r="F2977">
        <v>5</v>
      </c>
      <c r="G2977" t="s">
        <v>3480</v>
      </c>
      <c r="H2977" t="s">
        <v>94</v>
      </c>
      <c r="I2977" t="s">
        <v>95</v>
      </c>
      <c r="J2977" t="s">
        <v>96</v>
      </c>
      <c r="K2977" t="s">
        <v>125</v>
      </c>
      <c r="L2977" t="s">
        <v>82</v>
      </c>
      <c r="M2977" t="s">
        <v>99</v>
      </c>
      <c r="N2977" t="s">
        <v>100</v>
      </c>
      <c r="O2977" t="s">
        <v>85</v>
      </c>
      <c r="P2977" t="s">
        <v>1602</v>
      </c>
      <c r="Q2977" t="s">
        <v>271</v>
      </c>
      <c r="R2977" t="s">
        <v>107</v>
      </c>
      <c r="T2977" t="s">
        <v>89</v>
      </c>
      <c r="U2977" t="s">
        <v>90</v>
      </c>
      <c r="V2977">
        <v>0.52835500000000002</v>
      </c>
      <c r="W2977">
        <v>0</v>
      </c>
      <c r="X2977">
        <v>0</v>
      </c>
      <c r="Y2977">
        <v>0</v>
      </c>
      <c r="Z2977">
        <v>42.268403999999997</v>
      </c>
      <c r="AA2977">
        <v>0</v>
      </c>
      <c r="AB2977">
        <v>0</v>
      </c>
      <c r="AC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 t="s">
        <v>3481</v>
      </c>
      <c r="AV2977">
        <v>270</v>
      </c>
      <c r="AW2977">
        <v>0</v>
      </c>
      <c r="AX2977">
        <v>0</v>
      </c>
    </row>
    <row r="2978" spans="1:50" hidden="1" x14ac:dyDescent="0.3">
      <c r="A2978" t="s">
        <v>3846</v>
      </c>
      <c r="B2978" t="s">
        <v>1766</v>
      </c>
      <c r="D2978">
        <v>598</v>
      </c>
      <c r="F2978">
        <v>5</v>
      </c>
      <c r="G2978" t="s">
        <v>644</v>
      </c>
      <c r="H2978" t="s">
        <v>94</v>
      </c>
      <c r="I2978" t="s">
        <v>104</v>
      </c>
      <c r="J2978" t="s">
        <v>210</v>
      </c>
      <c r="K2978" t="s">
        <v>200</v>
      </c>
      <c r="L2978" t="s">
        <v>145</v>
      </c>
      <c r="M2978" t="s">
        <v>513</v>
      </c>
      <c r="N2978" t="s">
        <v>84</v>
      </c>
      <c r="O2978" t="s">
        <v>85</v>
      </c>
      <c r="P2978" t="s">
        <v>1602</v>
      </c>
      <c r="Q2978" t="s">
        <v>87</v>
      </c>
      <c r="R2978" t="s">
        <v>215</v>
      </c>
      <c r="T2978" t="s">
        <v>89</v>
      </c>
      <c r="U2978" t="s">
        <v>90</v>
      </c>
      <c r="V2978">
        <v>3.522367</v>
      </c>
      <c r="W2978">
        <v>3.5120320741063793</v>
      </c>
      <c r="X2978">
        <v>73.969707999999997</v>
      </c>
      <c r="Y2978">
        <v>0</v>
      </c>
      <c r="Z2978">
        <v>3.522367</v>
      </c>
      <c r="AA2978">
        <v>11.192092324845127</v>
      </c>
      <c r="AB2978">
        <v>0</v>
      </c>
      <c r="AC2978">
        <v>11.400000435345937</v>
      </c>
      <c r="AP2978">
        <v>0</v>
      </c>
      <c r="AQ2978">
        <v>0</v>
      </c>
      <c r="AR2978">
        <v>3.5130020872245322</v>
      </c>
      <c r="AS2978">
        <v>3.5120320741063793</v>
      </c>
      <c r="AT2978">
        <v>0.99706591451327453</v>
      </c>
      <c r="AU2978" t="s">
        <v>2003</v>
      </c>
      <c r="AV2978">
        <v>40</v>
      </c>
      <c r="AW2978">
        <v>2.4926647862831865E-2</v>
      </c>
      <c r="AX2978">
        <v>1.0386103276179943E-3</v>
      </c>
    </row>
    <row r="2979" spans="1:50" hidden="1" x14ac:dyDescent="0.3">
      <c r="A2979" t="s">
        <v>3847</v>
      </c>
      <c r="B2979" t="s">
        <v>1766</v>
      </c>
      <c r="D2979">
        <v>601</v>
      </c>
      <c r="F2979">
        <v>5</v>
      </c>
      <c r="G2979" t="s">
        <v>2005</v>
      </c>
      <c r="H2979" t="s">
        <v>94</v>
      </c>
      <c r="I2979" t="s">
        <v>104</v>
      </c>
      <c r="J2979" t="s">
        <v>210</v>
      </c>
      <c r="K2979" t="s">
        <v>97</v>
      </c>
      <c r="L2979" t="s">
        <v>98</v>
      </c>
      <c r="M2979" t="s">
        <v>648</v>
      </c>
      <c r="N2979" t="s">
        <v>100</v>
      </c>
      <c r="O2979" t="s">
        <v>85</v>
      </c>
      <c r="P2979" t="s">
        <v>1602</v>
      </c>
      <c r="Q2979" t="s">
        <v>87</v>
      </c>
      <c r="R2979" t="s">
        <v>107</v>
      </c>
      <c r="T2979" t="s">
        <v>89</v>
      </c>
      <c r="U2979" t="s">
        <v>90</v>
      </c>
      <c r="V2979">
        <v>0.80310000000000004</v>
      </c>
      <c r="W2979">
        <v>0</v>
      </c>
      <c r="X2979">
        <v>0</v>
      </c>
      <c r="Y2979">
        <v>0</v>
      </c>
      <c r="Z2979">
        <v>0</v>
      </c>
      <c r="AA2979">
        <v>1</v>
      </c>
      <c r="AB2979">
        <v>0</v>
      </c>
      <c r="AC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 t="s">
        <v>2006</v>
      </c>
      <c r="AV2979">
        <v>50</v>
      </c>
      <c r="AW2979">
        <v>0</v>
      </c>
      <c r="AX2979">
        <v>0</v>
      </c>
    </row>
    <row r="2980" spans="1:50" hidden="1" x14ac:dyDescent="0.3">
      <c r="A2980" t="s">
        <v>3848</v>
      </c>
      <c r="B2980" t="s">
        <v>1766</v>
      </c>
      <c r="D2980">
        <v>617</v>
      </c>
      <c r="F2980">
        <v>5</v>
      </c>
      <c r="G2980" t="s">
        <v>647</v>
      </c>
      <c r="H2980" t="s">
        <v>94</v>
      </c>
      <c r="I2980" t="s">
        <v>104</v>
      </c>
      <c r="J2980" t="s">
        <v>210</v>
      </c>
      <c r="K2980" t="s">
        <v>125</v>
      </c>
      <c r="L2980" t="s">
        <v>82</v>
      </c>
      <c r="M2980" t="s">
        <v>648</v>
      </c>
      <c r="N2980" t="s">
        <v>100</v>
      </c>
      <c r="O2980" t="s">
        <v>85</v>
      </c>
      <c r="P2980" t="s">
        <v>1602</v>
      </c>
      <c r="Q2980" t="s">
        <v>87</v>
      </c>
      <c r="R2980" t="s">
        <v>107</v>
      </c>
      <c r="T2980" t="s">
        <v>89</v>
      </c>
      <c r="U2980" t="s">
        <v>90</v>
      </c>
      <c r="V2980">
        <v>0.52835500000000002</v>
      </c>
      <c r="W2980">
        <v>16.380726125715636</v>
      </c>
      <c r="X2980">
        <v>36.984850999999999</v>
      </c>
      <c r="Y2980">
        <v>88.235290000000006</v>
      </c>
      <c r="Z2980">
        <v>4.7551949999999996</v>
      </c>
      <c r="AA2980">
        <v>58.944191963157309</v>
      </c>
      <c r="AB2980">
        <v>12.757909155701171</v>
      </c>
      <c r="AC2980">
        <v>104.73000399945434</v>
      </c>
      <c r="AP2980">
        <v>21.545904</v>
      </c>
      <c r="AQ2980">
        <v>21.133105887264719</v>
      </c>
      <c r="AR2980">
        <v>16.385250434973507</v>
      </c>
      <c r="AS2980">
        <v>16.380726125715636</v>
      </c>
      <c r="AT2980">
        <v>31.003257517607736</v>
      </c>
      <c r="AU2980" t="s">
        <v>2008</v>
      </c>
      <c r="AV2980">
        <v>270</v>
      </c>
      <c r="AW2980">
        <v>0.11482687969484347</v>
      </c>
      <c r="AX2980">
        <v>4.7844533206184781E-3</v>
      </c>
    </row>
    <row r="2981" spans="1:50" hidden="1" x14ac:dyDescent="0.3">
      <c r="A2981" t="s">
        <v>3849</v>
      </c>
      <c r="B2981" t="s">
        <v>1766</v>
      </c>
      <c r="D2981">
        <v>635</v>
      </c>
      <c r="F2981">
        <v>5</v>
      </c>
      <c r="G2981" t="s">
        <v>654</v>
      </c>
      <c r="H2981" t="s">
        <v>94</v>
      </c>
      <c r="I2981" t="s">
        <v>104</v>
      </c>
      <c r="J2981" t="s">
        <v>210</v>
      </c>
      <c r="K2981" t="s">
        <v>81</v>
      </c>
      <c r="L2981" t="s">
        <v>145</v>
      </c>
      <c r="M2981" t="s">
        <v>648</v>
      </c>
      <c r="N2981" t="s">
        <v>84</v>
      </c>
      <c r="O2981" t="s">
        <v>85</v>
      </c>
      <c r="P2981" t="s">
        <v>1602</v>
      </c>
      <c r="Q2981" t="s">
        <v>87</v>
      </c>
      <c r="R2981" t="s">
        <v>107</v>
      </c>
      <c r="T2981" t="s">
        <v>89</v>
      </c>
      <c r="U2981" t="s">
        <v>90</v>
      </c>
      <c r="V2981">
        <v>2.1134200000000001</v>
      </c>
      <c r="W2981">
        <v>0</v>
      </c>
      <c r="X2981">
        <v>0</v>
      </c>
      <c r="Y2981">
        <v>0</v>
      </c>
      <c r="Z2981">
        <v>2.1134200000000001</v>
      </c>
      <c r="AA2981">
        <v>0</v>
      </c>
      <c r="AB2981">
        <v>0</v>
      </c>
      <c r="AC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 t="s">
        <v>2473</v>
      </c>
      <c r="AV2981">
        <v>60</v>
      </c>
      <c r="AW2981">
        <v>0</v>
      </c>
      <c r="AX2981">
        <v>0</v>
      </c>
    </row>
    <row r="2982" spans="1:50" hidden="1" x14ac:dyDescent="0.3">
      <c r="A2982" t="s">
        <v>3850</v>
      </c>
      <c r="B2982" t="s">
        <v>1766</v>
      </c>
      <c r="D2982">
        <v>640</v>
      </c>
      <c r="F2982">
        <v>5</v>
      </c>
      <c r="G2982" t="s">
        <v>660</v>
      </c>
      <c r="H2982" t="s">
        <v>94</v>
      </c>
      <c r="I2982" t="s">
        <v>104</v>
      </c>
      <c r="J2982" t="s">
        <v>210</v>
      </c>
      <c r="K2982" t="s">
        <v>81</v>
      </c>
      <c r="L2982" t="s">
        <v>82</v>
      </c>
      <c r="M2982" t="s">
        <v>648</v>
      </c>
      <c r="N2982" t="s">
        <v>84</v>
      </c>
      <c r="O2982" t="s">
        <v>85</v>
      </c>
      <c r="P2982" t="s">
        <v>1602</v>
      </c>
      <c r="Q2982" t="s">
        <v>87</v>
      </c>
      <c r="R2982" t="s">
        <v>107</v>
      </c>
      <c r="T2982" t="s">
        <v>89</v>
      </c>
      <c r="U2982" t="s">
        <v>90</v>
      </c>
      <c r="V2982">
        <v>2.1134200000000001</v>
      </c>
      <c r="W2982">
        <v>0</v>
      </c>
      <c r="X2982">
        <v>23.247641999999999</v>
      </c>
      <c r="Y2982">
        <v>0</v>
      </c>
      <c r="Z2982">
        <v>0</v>
      </c>
      <c r="AA2982">
        <v>2.2341828846673772</v>
      </c>
      <c r="AB2982">
        <v>35.216464222855031</v>
      </c>
      <c r="AC2982">
        <v>2.1400000817228348</v>
      </c>
      <c r="AP2982">
        <v>0.73046800000000001</v>
      </c>
      <c r="AQ2982">
        <v>0</v>
      </c>
      <c r="AR2982">
        <v>0</v>
      </c>
      <c r="AS2982">
        <v>0</v>
      </c>
      <c r="AT2982">
        <v>0</v>
      </c>
      <c r="AU2982" t="s">
        <v>2010</v>
      </c>
      <c r="AV2982">
        <v>80</v>
      </c>
      <c r="AW2982">
        <v>0</v>
      </c>
      <c r="AX2982">
        <v>0</v>
      </c>
    </row>
    <row r="2983" spans="1:50" hidden="1" x14ac:dyDescent="0.3">
      <c r="A2983" t="s">
        <v>3851</v>
      </c>
      <c r="B2983" t="s">
        <v>1766</v>
      </c>
      <c r="D2983">
        <v>646</v>
      </c>
      <c r="F2983">
        <v>5</v>
      </c>
      <c r="G2983" t="s">
        <v>2012</v>
      </c>
      <c r="H2983" t="s">
        <v>94</v>
      </c>
      <c r="I2983" t="s">
        <v>104</v>
      </c>
      <c r="J2983" t="s">
        <v>210</v>
      </c>
      <c r="K2983" t="s">
        <v>121</v>
      </c>
      <c r="L2983" t="s">
        <v>82</v>
      </c>
      <c r="M2983" t="s">
        <v>648</v>
      </c>
      <c r="N2983" t="s">
        <v>84</v>
      </c>
      <c r="O2983" t="s">
        <v>85</v>
      </c>
      <c r="P2983" t="s">
        <v>1602</v>
      </c>
      <c r="Q2983" t="s">
        <v>87</v>
      </c>
      <c r="R2983" t="s">
        <v>88</v>
      </c>
      <c r="T2983" t="s">
        <v>89</v>
      </c>
      <c r="U2983" t="s">
        <v>90</v>
      </c>
      <c r="V2983">
        <v>3.1701299999999999</v>
      </c>
      <c r="W2983">
        <v>0.52680580818385303</v>
      </c>
      <c r="X2983">
        <v>9.5103910000000003</v>
      </c>
      <c r="Y2983">
        <v>0</v>
      </c>
      <c r="Z2983">
        <v>6.3402609999999999</v>
      </c>
      <c r="AA2983">
        <v>15.986225979770877</v>
      </c>
      <c r="AB2983">
        <v>5.7695944594145629</v>
      </c>
      <c r="AC2983">
        <v>7.4000002825929769</v>
      </c>
      <c r="AP2983">
        <v>1.820203</v>
      </c>
      <c r="AQ2983">
        <v>0.53802237525933727</v>
      </c>
      <c r="AR2983">
        <v>0.52695131042696319</v>
      </c>
      <c r="AS2983">
        <v>0.52680580818385303</v>
      </c>
      <c r="AT2983">
        <v>0.16617798266438696</v>
      </c>
      <c r="AU2983" t="s">
        <v>2013</v>
      </c>
      <c r="AV2983">
        <v>60</v>
      </c>
      <c r="AW2983">
        <v>2.7696330444064495E-3</v>
      </c>
      <c r="AX2983">
        <v>1.1540137685026873E-4</v>
      </c>
    </row>
    <row r="2984" spans="1:50" hidden="1" x14ac:dyDescent="0.3">
      <c r="A2984" t="s">
        <v>3852</v>
      </c>
      <c r="B2984" t="s">
        <v>1766</v>
      </c>
      <c r="D2984">
        <v>701</v>
      </c>
      <c r="F2984">
        <v>5</v>
      </c>
      <c r="G2984" t="s">
        <v>666</v>
      </c>
      <c r="H2984" t="s">
        <v>94</v>
      </c>
      <c r="I2984" t="s">
        <v>104</v>
      </c>
      <c r="J2984" t="s">
        <v>528</v>
      </c>
      <c r="K2984" t="s">
        <v>97</v>
      </c>
      <c r="L2984" t="s">
        <v>98</v>
      </c>
      <c r="M2984" t="s">
        <v>529</v>
      </c>
      <c r="N2984" t="s">
        <v>100</v>
      </c>
      <c r="O2984" t="s">
        <v>85</v>
      </c>
      <c r="P2984" t="s">
        <v>1602</v>
      </c>
      <c r="Q2984" t="s">
        <v>87</v>
      </c>
      <c r="R2984" t="s">
        <v>107</v>
      </c>
      <c r="T2984" t="s">
        <v>89</v>
      </c>
      <c r="U2984" t="s">
        <v>90</v>
      </c>
      <c r="V2984">
        <v>0.80310000000000004</v>
      </c>
      <c r="W2984">
        <v>0</v>
      </c>
      <c r="X2984">
        <v>0</v>
      </c>
      <c r="Y2984">
        <v>0</v>
      </c>
      <c r="Z2984">
        <v>0.80310000000000004</v>
      </c>
      <c r="AA2984">
        <v>0</v>
      </c>
      <c r="AB2984">
        <v>0</v>
      </c>
      <c r="AC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 t="s">
        <v>2015</v>
      </c>
      <c r="AV2984">
        <v>50</v>
      </c>
      <c r="AW2984">
        <v>0</v>
      </c>
      <c r="AX2984">
        <v>0</v>
      </c>
    </row>
    <row r="2985" spans="1:50" hidden="1" x14ac:dyDescent="0.3">
      <c r="A2985" t="s">
        <v>3853</v>
      </c>
      <c r="B2985" t="s">
        <v>1766</v>
      </c>
      <c r="D2985">
        <v>703</v>
      </c>
      <c r="F2985">
        <v>5</v>
      </c>
      <c r="G2985" t="s">
        <v>2017</v>
      </c>
      <c r="H2985" t="s">
        <v>94</v>
      </c>
      <c r="I2985" t="s">
        <v>104</v>
      </c>
      <c r="J2985" t="s">
        <v>528</v>
      </c>
      <c r="K2985" t="s">
        <v>97</v>
      </c>
      <c r="L2985" t="s">
        <v>98</v>
      </c>
      <c r="M2985" t="s">
        <v>529</v>
      </c>
      <c r="N2985" t="s">
        <v>100</v>
      </c>
      <c r="O2985" t="s">
        <v>85</v>
      </c>
      <c r="P2985" t="s">
        <v>1602</v>
      </c>
      <c r="Q2985" t="s">
        <v>87</v>
      </c>
      <c r="R2985" t="s">
        <v>215</v>
      </c>
      <c r="T2985" t="s">
        <v>89</v>
      </c>
      <c r="U2985" t="s">
        <v>90</v>
      </c>
      <c r="V2985">
        <v>0.80310000000000004</v>
      </c>
      <c r="W2985">
        <v>0</v>
      </c>
      <c r="X2985">
        <v>0.100387</v>
      </c>
      <c r="Y2985">
        <v>0</v>
      </c>
      <c r="Z2985">
        <v>0</v>
      </c>
      <c r="AA2985">
        <v>0.7967946005914377</v>
      </c>
      <c r="AB2985">
        <v>0</v>
      </c>
      <c r="AC2985">
        <v>17.550000670203616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 t="s">
        <v>2018</v>
      </c>
      <c r="AV2985">
        <v>50</v>
      </c>
      <c r="AW2985">
        <v>0</v>
      </c>
      <c r="AX2985">
        <v>0</v>
      </c>
    </row>
    <row r="2986" spans="1:50" hidden="1" x14ac:dyDescent="0.3">
      <c r="A2986" t="s">
        <v>3854</v>
      </c>
      <c r="B2986" t="s">
        <v>1766</v>
      </c>
      <c r="D2986">
        <v>710</v>
      </c>
      <c r="F2986">
        <v>5</v>
      </c>
      <c r="G2986" t="s">
        <v>672</v>
      </c>
      <c r="H2986" t="s">
        <v>94</v>
      </c>
      <c r="I2986" t="s">
        <v>104</v>
      </c>
      <c r="J2986" t="s">
        <v>528</v>
      </c>
      <c r="K2986" t="s">
        <v>168</v>
      </c>
      <c r="L2986" t="s">
        <v>82</v>
      </c>
      <c r="M2986" t="s">
        <v>529</v>
      </c>
      <c r="N2986" t="s">
        <v>100</v>
      </c>
      <c r="O2986" t="s">
        <v>85</v>
      </c>
      <c r="P2986" t="s">
        <v>1602</v>
      </c>
      <c r="Q2986" t="s">
        <v>87</v>
      </c>
      <c r="R2986" t="s">
        <v>88</v>
      </c>
      <c r="T2986" t="s">
        <v>89</v>
      </c>
      <c r="U2986" t="s">
        <v>90</v>
      </c>
      <c r="V2986">
        <v>0.31701299999999999</v>
      </c>
      <c r="W2986">
        <v>82.838859474975422</v>
      </c>
      <c r="X2986">
        <v>9.0877060000000007</v>
      </c>
      <c r="Y2986">
        <v>289.43289199999998</v>
      </c>
      <c r="Z2986">
        <v>101.761183</v>
      </c>
      <c r="AA2986">
        <v>28.777382424115146</v>
      </c>
      <c r="AB2986">
        <v>114.45359136071642</v>
      </c>
      <c r="AC2986">
        <v>111.49000425760688</v>
      </c>
      <c r="AP2986">
        <v>4.3249209999999998</v>
      </c>
      <c r="AQ2986">
        <v>281.41375872162297</v>
      </c>
      <c r="AR2986">
        <v>82.861739328771748</v>
      </c>
      <c r="AS2986">
        <v>82.838859474975422</v>
      </c>
      <c r="AT2986">
        <v>261.3106070570463</v>
      </c>
      <c r="AU2986" t="s">
        <v>2020</v>
      </c>
      <c r="AV2986">
        <v>423</v>
      </c>
      <c r="AW2986">
        <v>0.61775557223888011</v>
      </c>
      <c r="AX2986">
        <v>2.5739815509953339E-2</v>
      </c>
    </row>
    <row r="2987" spans="1:50" hidden="1" x14ac:dyDescent="0.3">
      <c r="A2987" t="s">
        <v>3855</v>
      </c>
      <c r="B2987" t="s">
        <v>1766</v>
      </c>
      <c r="D2987">
        <v>717</v>
      </c>
      <c r="F2987">
        <v>5</v>
      </c>
      <c r="G2987" t="s">
        <v>675</v>
      </c>
      <c r="H2987" t="s">
        <v>94</v>
      </c>
      <c r="I2987" t="s">
        <v>104</v>
      </c>
      <c r="J2987" t="s">
        <v>528</v>
      </c>
      <c r="K2987" t="s">
        <v>125</v>
      </c>
      <c r="L2987" t="s">
        <v>82</v>
      </c>
      <c r="M2987" t="s">
        <v>529</v>
      </c>
      <c r="N2987" t="s">
        <v>100</v>
      </c>
      <c r="O2987" t="s">
        <v>85</v>
      </c>
      <c r="P2987" t="s">
        <v>1602</v>
      </c>
      <c r="Q2987" t="s">
        <v>87</v>
      </c>
      <c r="R2987" t="s">
        <v>88</v>
      </c>
      <c r="T2987" t="s">
        <v>89</v>
      </c>
      <c r="U2987" t="s">
        <v>90</v>
      </c>
      <c r="V2987">
        <v>0.52835500000000002</v>
      </c>
      <c r="W2987">
        <v>12.905191506912187</v>
      </c>
      <c r="X2987">
        <v>25.713277000000001</v>
      </c>
      <c r="Y2987">
        <v>103.557586</v>
      </c>
      <c r="Z2987">
        <v>13.737231</v>
      </c>
      <c r="AA2987">
        <v>5.0841429205790609</v>
      </c>
      <c r="AB2987">
        <v>17.300550579748712</v>
      </c>
      <c r="AC2987">
        <v>61.940002365379591</v>
      </c>
      <c r="AP2987">
        <v>10.399018999999999</v>
      </c>
      <c r="AQ2987">
        <v>15.53304882931516</v>
      </c>
      <c r="AR2987">
        <v>12.908755883543675</v>
      </c>
      <c r="AS2987">
        <v>12.905191506912187</v>
      </c>
      <c r="AT2987">
        <v>24.425228316022725</v>
      </c>
      <c r="AU2987" t="s">
        <v>2022</v>
      </c>
      <c r="AV2987">
        <v>270</v>
      </c>
      <c r="AW2987">
        <v>9.0463808577861946E-2</v>
      </c>
      <c r="AX2987">
        <v>3.7693253574109143E-3</v>
      </c>
    </row>
    <row r="2988" spans="1:50" hidden="1" x14ac:dyDescent="0.3">
      <c r="A2988" t="s">
        <v>3856</v>
      </c>
      <c r="B2988" t="s">
        <v>1766</v>
      </c>
      <c r="D2988">
        <v>722</v>
      </c>
      <c r="F2988">
        <v>5</v>
      </c>
      <c r="G2988" t="s">
        <v>2026</v>
      </c>
      <c r="H2988" t="s">
        <v>94</v>
      </c>
      <c r="I2988" t="s">
        <v>104</v>
      </c>
      <c r="J2988" t="s">
        <v>528</v>
      </c>
      <c r="K2988" t="s">
        <v>133</v>
      </c>
      <c r="L2988" t="s">
        <v>98</v>
      </c>
      <c r="M2988" t="s">
        <v>529</v>
      </c>
      <c r="N2988" t="s">
        <v>100</v>
      </c>
      <c r="O2988" t="s">
        <v>85</v>
      </c>
      <c r="P2988" t="s">
        <v>1602</v>
      </c>
      <c r="Q2988" t="s">
        <v>87</v>
      </c>
      <c r="R2988" t="s">
        <v>215</v>
      </c>
      <c r="T2988" t="s">
        <v>89</v>
      </c>
      <c r="U2988" t="s">
        <v>90</v>
      </c>
      <c r="V2988">
        <v>1.268052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 t="s">
        <v>2027</v>
      </c>
      <c r="AV2988">
        <v>40</v>
      </c>
      <c r="AW2988">
        <v>0</v>
      </c>
      <c r="AX2988">
        <v>0</v>
      </c>
    </row>
    <row r="2989" spans="1:50" hidden="1" x14ac:dyDescent="0.3">
      <c r="A2989" t="s">
        <v>3857</v>
      </c>
      <c r="B2989" t="s">
        <v>1766</v>
      </c>
      <c r="D2989">
        <v>727</v>
      </c>
      <c r="F2989">
        <v>5</v>
      </c>
      <c r="G2989" t="s">
        <v>681</v>
      </c>
      <c r="H2989" t="s">
        <v>94</v>
      </c>
      <c r="I2989" t="s">
        <v>104</v>
      </c>
      <c r="J2989" t="s">
        <v>528</v>
      </c>
      <c r="K2989" t="s">
        <v>137</v>
      </c>
      <c r="L2989" t="s">
        <v>82</v>
      </c>
      <c r="M2989" t="s">
        <v>529</v>
      </c>
      <c r="N2989" t="s">
        <v>100</v>
      </c>
      <c r="O2989" t="s">
        <v>85</v>
      </c>
      <c r="P2989" t="s">
        <v>1602</v>
      </c>
      <c r="Q2989" t="s">
        <v>87</v>
      </c>
      <c r="R2989" t="s">
        <v>107</v>
      </c>
      <c r="T2989" t="s">
        <v>89</v>
      </c>
      <c r="U2989" t="s">
        <v>90</v>
      </c>
      <c r="V2989">
        <v>1.0567101091933779</v>
      </c>
      <c r="W2989">
        <v>2.107219244463828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P2989">
        <v>0</v>
      </c>
      <c r="AQ2989">
        <v>3.302280364814123</v>
      </c>
      <c r="AR2989">
        <v>2.1078012523347196</v>
      </c>
      <c r="AS2989">
        <v>2.107219244463828</v>
      </c>
      <c r="AT2989">
        <v>1.9941318116776026</v>
      </c>
      <c r="AU2989" t="s">
        <v>2816</v>
      </c>
      <c r="AV2989">
        <v>150</v>
      </c>
      <c r="AW2989">
        <v>1.3294212077850684E-2</v>
      </c>
      <c r="AX2989">
        <v>5.539255032437785E-4</v>
      </c>
    </row>
    <row r="2990" spans="1:50" hidden="1" x14ac:dyDescent="0.3">
      <c r="A2990" t="s">
        <v>3858</v>
      </c>
      <c r="B2990" t="s">
        <v>1766</v>
      </c>
      <c r="D2990">
        <v>72</v>
      </c>
      <c r="F2990">
        <v>5</v>
      </c>
      <c r="G2990" t="s">
        <v>687</v>
      </c>
      <c r="H2990" t="s">
        <v>251</v>
      </c>
      <c r="I2990" t="s">
        <v>252</v>
      </c>
      <c r="J2990" t="s">
        <v>253</v>
      </c>
      <c r="K2990" t="s">
        <v>133</v>
      </c>
      <c r="L2990" t="s">
        <v>82</v>
      </c>
      <c r="M2990" t="s">
        <v>254</v>
      </c>
      <c r="N2990" t="s">
        <v>100</v>
      </c>
      <c r="O2990" t="s">
        <v>85</v>
      </c>
      <c r="P2990" t="s">
        <v>1602</v>
      </c>
      <c r="Q2990" t="s">
        <v>87</v>
      </c>
      <c r="R2990" t="s">
        <v>88</v>
      </c>
      <c r="T2990" t="s">
        <v>89</v>
      </c>
      <c r="U2990" t="s">
        <v>90</v>
      </c>
      <c r="V2990">
        <v>0.63402599999999998</v>
      </c>
      <c r="W2990">
        <v>1956.9653306962791</v>
      </c>
      <c r="X2990">
        <v>1677.632955</v>
      </c>
      <c r="Y2990">
        <v>1772.102838</v>
      </c>
      <c r="Z2990">
        <v>876.54103099999998</v>
      </c>
      <c r="AA2990">
        <v>1640.4549673144709</v>
      </c>
      <c r="AB2990">
        <v>1329.6512309163109</v>
      </c>
      <c r="AC2990">
        <v>1609.1600614509885</v>
      </c>
      <c r="AP2990">
        <v>1870.593597</v>
      </c>
      <c r="AQ2990">
        <v>2092.5423532618165</v>
      </c>
      <c r="AR2990">
        <v>1957.5058388700345</v>
      </c>
      <c r="AS2990">
        <v>1956.9653306962791</v>
      </c>
      <c r="AT2990">
        <v>3086.569526638149</v>
      </c>
      <c r="AU2990" t="s">
        <v>2031</v>
      </c>
      <c r="AV2990">
        <v>270</v>
      </c>
      <c r="AW2990">
        <v>11.4317389875487</v>
      </c>
      <c r="AX2990">
        <v>0.47632245781452914</v>
      </c>
    </row>
    <row r="2991" spans="1:50" hidden="1" x14ac:dyDescent="0.3">
      <c r="A2991" t="s">
        <v>3859</v>
      </c>
      <c r="B2991" t="s">
        <v>1766</v>
      </c>
      <c r="D2991">
        <v>740</v>
      </c>
      <c r="F2991">
        <v>5</v>
      </c>
      <c r="G2991" t="s">
        <v>696</v>
      </c>
      <c r="H2991" t="s">
        <v>94</v>
      </c>
      <c r="I2991" t="s">
        <v>104</v>
      </c>
      <c r="J2991" t="s">
        <v>528</v>
      </c>
      <c r="K2991" t="s">
        <v>81</v>
      </c>
      <c r="L2991" t="s">
        <v>82</v>
      </c>
      <c r="M2991" t="s">
        <v>529</v>
      </c>
      <c r="N2991" t="s">
        <v>84</v>
      </c>
      <c r="O2991" t="s">
        <v>85</v>
      </c>
      <c r="P2991" t="s">
        <v>1602</v>
      </c>
      <c r="Q2991" t="s">
        <v>87</v>
      </c>
      <c r="R2991" t="s">
        <v>88</v>
      </c>
      <c r="T2991" t="s">
        <v>89</v>
      </c>
      <c r="U2991" t="s">
        <v>90</v>
      </c>
      <c r="V2991">
        <v>2.1134200000000001</v>
      </c>
      <c r="W2991">
        <v>25.006870483552955</v>
      </c>
      <c r="X2991">
        <v>87.706958</v>
      </c>
      <c r="Y2991">
        <v>232.47621599999999</v>
      </c>
      <c r="Z2991">
        <v>122.578371</v>
      </c>
      <c r="AA2991">
        <v>31.54592945367877</v>
      </c>
      <c r="AB2991">
        <v>86.418771148389737</v>
      </c>
      <c r="AC2991">
        <v>99.400003795910933</v>
      </c>
      <c r="AP2991">
        <v>115.788291</v>
      </c>
      <c r="AQ2991">
        <v>27.644940816900505</v>
      </c>
      <c r="AR2991">
        <v>25.013777308975147</v>
      </c>
      <c r="AS2991">
        <v>25.006870483552955</v>
      </c>
      <c r="AT2991">
        <v>11.83241877315108</v>
      </c>
      <c r="AU2991" t="s">
        <v>2033</v>
      </c>
      <c r="AV2991">
        <v>80</v>
      </c>
      <c r="AW2991">
        <v>0.14790523466438849</v>
      </c>
      <c r="AX2991">
        <v>6.1627181110161869E-3</v>
      </c>
    </row>
    <row r="2992" spans="1:50" hidden="1" x14ac:dyDescent="0.3">
      <c r="A2992" t="s">
        <v>3860</v>
      </c>
      <c r="B2992" t="s">
        <v>1766</v>
      </c>
      <c r="D2992">
        <v>744</v>
      </c>
      <c r="F2992">
        <v>5</v>
      </c>
      <c r="G2992" t="s">
        <v>699</v>
      </c>
      <c r="H2992" t="s">
        <v>94</v>
      </c>
      <c r="I2992" t="s">
        <v>104</v>
      </c>
      <c r="J2992" t="s">
        <v>528</v>
      </c>
      <c r="K2992" t="s">
        <v>200</v>
      </c>
      <c r="L2992" t="s">
        <v>82</v>
      </c>
      <c r="M2992" t="s">
        <v>529</v>
      </c>
      <c r="N2992" t="s">
        <v>84</v>
      </c>
      <c r="O2992" t="s">
        <v>85</v>
      </c>
      <c r="P2992" t="s">
        <v>1602</v>
      </c>
      <c r="Q2992" t="s">
        <v>87</v>
      </c>
      <c r="R2992" t="s">
        <v>215</v>
      </c>
      <c r="T2992" t="s">
        <v>89</v>
      </c>
      <c r="U2992" t="s">
        <v>90</v>
      </c>
      <c r="V2992">
        <v>2.641775</v>
      </c>
      <c r="W2992">
        <v>74.630681574760558</v>
      </c>
      <c r="X2992">
        <v>0</v>
      </c>
      <c r="Y2992">
        <v>784.60725600000001</v>
      </c>
      <c r="Z2992">
        <v>0</v>
      </c>
      <c r="AA2992">
        <v>2.2286363499867439</v>
      </c>
      <c r="AB2992">
        <v>42.654639894442248</v>
      </c>
      <c r="AC2992">
        <v>1.7900000683569499</v>
      </c>
      <c r="AP2992">
        <v>0</v>
      </c>
      <c r="AQ2992">
        <v>76.219692236313989</v>
      </c>
      <c r="AR2992">
        <v>74.651294353521308</v>
      </c>
      <c r="AS2992">
        <v>74.630681574760558</v>
      </c>
      <c r="AT2992">
        <v>28.250203584620401</v>
      </c>
      <c r="AU2992" t="s">
        <v>2035</v>
      </c>
      <c r="AV2992">
        <v>60</v>
      </c>
      <c r="AW2992">
        <v>0.47083672641034002</v>
      </c>
      <c r="AX2992">
        <v>1.9618196933764168E-2</v>
      </c>
    </row>
    <row r="2993" spans="1:50" hidden="1" x14ac:dyDescent="0.3">
      <c r="A2993" t="s">
        <v>3861</v>
      </c>
      <c r="B2993" t="s">
        <v>1766</v>
      </c>
      <c r="D2993">
        <v>760</v>
      </c>
      <c r="F2993">
        <v>5</v>
      </c>
      <c r="G2993" t="s">
        <v>702</v>
      </c>
      <c r="H2993" t="s">
        <v>94</v>
      </c>
      <c r="I2993" t="s">
        <v>104</v>
      </c>
      <c r="J2993" t="s">
        <v>528</v>
      </c>
      <c r="K2993" t="s">
        <v>81</v>
      </c>
      <c r="L2993" t="s">
        <v>145</v>
      </c>
      <c r="M2993" t="s">
        <v>529</v>
      </c>
      <c r="N2993" t="s">
        <v>84</v>
      </c>
      <c r="O2993" t="s">
        <v>85</v>
      </c>
      <c r="P2993" t="s">
        <v>1602</v>
      </c>
      <c r="Q2993" t="s">
        <v>87</v>
      </c>
      <c r="R2993" t="s">
        <v>107</v>
      </c>
      <c r="T2993" t="s">
        <v>89</v>
      </c>
      <c r="U2993" t="s">
        <v>90</v>
      </c>
      <c r="V2993">
        <v>2.1134200000000001</v>
      </c>
      <c r="W2993">
        <v>0</v>
      </c>
      <c r="X2993">
        <v>0</v>
      </c>
      <c r="Y2993">
        <v>0</v>
      </c>
      <c r="Z2993">
        <v>4.2268400000000002</v>
      </c>
      <c r="AA2993">
        <v>0.59818555322239331</v>
      </c>
      <c r="AB2993">
        <v>2.2442913753288258</v>
      </c>
      <c r="AC2993">
        <v>0.65000002482235608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 t="s">
        <v>2037</v>
      </c>
      <c r="AV2993">
        <v>60</v>
      </c>
      <c r="AW2993">
        <v>0</v>
      </c>
      <c r="AX2993">
        <v>0</v>
      </c>
    </row>
    <row r="2994" spans="1:50" hidden="1" x14ac:dyDescent="0.3">
      <c r="A2994" t="s">
        <v>3862</v>
      </c>
      <c r="B2994" t="s">
        <v>1766</v>
      </c>
      <c r="D2994">
        <v>763</v>
      </c>
      <c r="F2994">
        <v>5</v>
      </c>
      <c r="G2994" t="s">
        <v>708</v>
      </c>
      <c r="H2994" t="s">
        <v>94</v>
      </c>
      <c r="I2994" t="s">
        <v>104</v>
      </c>
      <c r="J2994" t="s">
        <v>528</v>
      </c>
      <c r="K2994" t="s">
        <v>200</v>
      </c>
      <c r="L2994" t="s">
        <v>145</v>
      </c>
      <c r="M2994" t="s">
        <v>529</v>
      </c>
      <c r="N2994" t="s">
        <v>84</v>
      </c>
      <c r="O2994" t="s">
        <v>85</v>
      </c>
      <c r="P2994" t="s">
        <v>1602</v>
      </c>
      <c r="Q2994" t="s">
        <v>87</v>
      </c>
      <c r="R2994" t="s">
        <v>215</v>
      </c>
      <c r="T2994" t="s">
        <v>89</v>
      </c>
      <c r="U2994" t="s">
        <v>90</v>
      </c>
      <c r="V2994">
        <v>3.522367</v>
      </c>
      <c r="W2994">
        <v>4.2316684420172912</v>
      </c>
      <c r="X2994">
        <v>9.6865100000000002</v>
      </c>
      <c r="Y2994">
        <v>3.522367</v>
      </c>
      <c r="Z2994">
        <v>3.522367</v>
      </c>
      <c r="AA2994">
        <v>4.4678604156451138</v>
      </c>
      <c r="AB2994">
        <v>4.2895027293865233</v>
      </c>
      <c r="AC2994">
        <v>5.4500002081259087</v>
      </c>
      <c r="AP2994">
        <v>9.3557459999999999</v>
      </c>
      <c r="AQ2994">
        <v>3.5868090464147762</v>
      </c>
      <c r="AR2994">
        <v>4.232837216622368</v>
      </c>
      <c r="AS2994">
        <v>4.2316684420172912</v>
      </c>
      <c r="AT2994">
        <v>1.2013706811406339</v>
      </c>
      <c r="AU2994" t="s">
        <v>2039</v>
      </c>
      <c r="AV2994">
        <v>40</v>
      </c>
      <c r="AW2994">
        <v>3.0034267028515849E-2</v>
      </c>
      <c r="AX2994">
        <v>1.251427792854827E-3</v>
      </c>
    </row>
    <row r="2995" spans="1:50" hidden="1" x14ac:dyDescent="0.3">
      <c r="A2995" t="s">
        <v>3863</v>
      </c>
      <c r="B2995" t="s">
        <v>1766</v>
      </c>
      <c r="D2995">
        <v>764</v>
      </c>
      <c r="F2995">
        <v>5</v>
      </c>
      <c r="G2995" t="s">
        <v>711</v>
      </c>
      <c r="H2995" t="s">
        <v>94</v>
      </c>
      <c r="I2995" t="s">
        <v>104</v>
      </c>
      <c r="J2995" t="s">
        <v>528</v>
      </c>
      <c r="K2995" t="s">
        <v>121</v>
      </c>
      <c r="L2995" t="s">
        <v>82</v>
      </c>
      <c r="M2995" t="s">
        <v>529</v>
      </c>
      <c r="N2995" t="s">
        <v>84</v>
      </c>
      <c r="O2995" t="s">
        <v>85</v>
      </c>
      <c r="P2995" t="s">
        <v>1602</v>
      </c>
      <c r="Q2995" t="s">
        <v>87</v>
      </c>
      <c r="R2995" t="s">
        <v>88</v>
      </c>
      <c r="T2995" t="s">
        <v>89</v>
      </c>
      <c r="U2995" t="s">
        <v>90</v>
      </c>
      <c r="V2995">
        <v>3.1701299999999999</v>
      </c>
      <c r="W2995">
        <v>11.077308323027937</v>
      </c>
      <c r="X2995">
        <v>76.083128000000002</v>
      </c>
      <c r="Y2995">
        <v>60.232477000000003</v>
      </c>
      <c r="Z2995">
        <v>9.5103910000000003</v>
      </c>
      <c r="AA2995">
        <v>3.3373595459477938</v>
      </c>
      <c r="AB2995">
        <v>10.304238219590518</v>
      </c>
      <c r="AC2995">
        <v>17.750000677841257</v>
      </c>
      <c r="AP2995">
        <v>0.958565</v>
      </c>
      <c r="AQ2995">
        <v>10.660510837477339</v>
      </c>
      <c r="AR2995">
        <v>11.080367843601904</v>
      </c>
      <c r="AS2995">
        <v>11.077308323027937</v>
      </c>
      <c r="AT2995">
        <v>3.494275730972527</v>
      </c>
      <c r="AU2995" t="s">
        <v>2041</v>
      </c>
      <c r="AV2995">
        <v>60</v>
      </c>
      <c r="AW2995">
        <v>5.8237928849542119E-2</v>
      </c>
      <c r="AX2995">
        <v>2.4265803687309215E-3</v>
      </c>
    </row>
    <row r="2996" spans="1:50" hidden="1" x14ac:dyDescent="0.3">
      <c r="A2996" t="s">
        <v>3864</v>
      </c>
      <c r="B2996" t="s">
        <v>1766</v>
      </c>
      <c r="D2996">
        <v>766</v>
      </c>
      <c r="F2996">
        <v>5</v>
      </c>
      <c r="G2996" t="s">
        <v>714</v>
      </c>
      <c r="H2996" t="s">
        <v>94</v>
      </c>
      <c r="I2996" t="s">
        <v>104</v>
      </c>
      <c r="J2996" t="s">
        <v>528</v>
      </c>
      <c r="K2996" t="s">
        <v>168</v>
      </c>
      <c r="L2996" t="s">
        <v>82</v>
      </c>
      <c r="M2996" t="s">
        <v>529</v>
      </c>
      <c r="N2996" t="s">
        <v>100</v>
      </c>
      <c r="O2996" t="s">
        <v>85</v>
      </c>
      <c r="P2996" t="s">
        <v>1602</v>
      </c>
      <c r="Q2996" t="s">
        <v>271</v>
      </c>
      <c r="R2996" t="s">
        <v>107</v>
      </c>
      <c r="T2996" t="s">
        <v>89</v>
      </c>
      <c r="U2996" t="s">
        <v>90</v>
      </c>
      <c r="V2996">
        <v>0.31701299999999999</v>
      </c>
      <c r="W2996">
        <v>8.2149333103060442</v>
      </c>
      <c r="X2996">
        <v>6.9742870000000003</v>
      </c>
      <c r="Y2996">
        <v>32.652343000000002</v>
      </c>
      <c r="Z2996">
        <v>47.551955</v>
      </c>
      <c r="AA2996">
        <v>13.397867699280051</v>
      </c>
      <c r="AB2996">
        <v>0</v>
      </c>
      <c r="AC2996">
        <v>0</v>
      </c>
      <c r="AP2996">
        <v>0</v>
      </c>
      <c r="AQ2996">
        <v>8.6826520251234829</v>
      </c>
      <c r="AR2996">
        <v>8.2172022511663787</v>
      </c>
      <c r="AS2996">
        <v>8.2149333103060442</v>
      </c>
      <c r="AT2996">
        <v>25.913553419910365</v>
      </c>
      <c r="AU2996" t="s">
        <v>2827</v>
      </c>
      <c r="AV2996">
        <v>423</v>
      </c>
      <c r="AW2996">
        <v>6.1261355602624974E-2</v>
      </c>
      <c r="AX2996">
        <v>2.5525564834427074E-3</v>
      </c>
    </row>
    <row r="2997" spans="1:50" hidden="1" x14ac:dyDescent="0.3">
      <c r="A2997" t="s">
        <v>3865</v>
      </c>
      <c r="B2997" t="s">
        <v>1766</v>
      </c>
      <c r="D2997">
        <v>783</v>
      </c>
      <c r="F2997">
        <v>5</v>
      </c>
      <c r="G2997" t="s">
        <v>721</v>
      </c>
      <c r="H2997" t="s">
        <v>94</v>
      </c>
      <c r="I2997" t="s">
        <v>95</v>
      </c>
      <c r="J2997" t="s">
        <v>96</v>
      </c>
      <c r="K2997" t="s">
        <v>81</v>
      </c>
      <c r="L2997" t="s">
        <v>82</v>
      </c>
      <c r="M2997" t="s">
        <v>99</v>
      </c>
      <c r="N2997" t="s">
        <v>84</v>
      </c>
      <c r="O2997" t="s">
        <v>85</v>
      </c>
      <c r="P2997" t="s">
        <v>1602</v>
      </c>
      <c r="Q2997" t="s">
        <v>271</v>
      </c>
      <c r="R2997" t="s">
        <v>107</v>
      </c>
      <c r="T2997" t="s">
        <v>89</v>
      </c>
      <c r="U2997" t="s">
        <v>90</v>
      </c>
      <c r="V2997">
        <v>0.70447300000000002</v>
      </c>
      <c r="W2997">
        <v>0</v>
      </c>
      <c r="X2997">
        <v>0</v>
      </c>
      <c r="Y2997">
        <v>0</v>
      </c>
      <c r="Z2997">
        <v>38.393800499999998</v>
      </c>
      <c r="AA2997">
        <v>0</v>
      </c>
      <c r="AB2997">
        <v>0</v>
      </c>
      <c r="AC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 t="s">
        <v>3507</v>
      </c>
      <c r="AV2997">
        <v>240</v>
      </c>
      <c r="AW2997">
        <v>0</v>
      </c>
      <c r="AX2997">
        <v>0</v>
      </c>
    </row>
    <row r="2998" spans="1:50" hidden="1" x14ac:dyDescent="0.3">
      <c r="A2998" t="s">
        <v>3866</v>
      </c>
      <c r="B2998" t="s">
        <v>1766</v>
      </c>
      <c r="D2998">
        <v>783</v>
      </c>
      <c r="F2998">
        <v>5</v>
      </c>
      <c r="G2998" t="s">
        <v>721</v>
      </c>
      <c r="H2998" t="s">
        <v>94</v>
      </c>
      <c r="I2998" t="s">
        <v>104</v>
      </c>
      <c r="J2998" t="s">
        <v>528</v>
      </c>
      <c r="K2998" t="s">
        <v>81</v>
      </c>
      <c r="L2998" t="s">
        <v>82</v>
      </c>
      <c r="M2998" t="s">
        <v>529</v>
      </c>
      <c r="N2998" t="s">
        <v>84</v>
      </c>
      <c r="O2998" t="s">
        <v>85</v>
      </c>
      <c r="P2998" t="s">
        <v>1602</v>
      </c>
      <c r="Q2998" t="s">
        <v>271</v>
      </c>
      <c r="R2998" t="s">
        <v>107</v>
      </c>
      <c r="T2998" t="s">
        <v>89</v>
      </c>
      <c r="U2998" t="s">
        <v>90</v>
      </c>
      <c r="V2998">
        <v>0.70447300000000002</v>
      </c>
      <c r="W2998">
        <v>0</v>
      </c>
      <c r="X2998">
        <v>0</v>
      </c>
      <c r="Y2998">
        <v>0</v>
      </c>
      <c r="Z2998">
        <v>38.393800499999998</v>
      </c>
      <c r="AA2998">
        <v>0</v>
      </c>
      <c r="AB2998">
        <v>0</v>
      </c>
      <c r="AC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 t="s">
        <v>3507</v>
      </c>
      <c r="AV2998">
        <v>240</v>
      </c>
      <c r="AW2998">
        <v>0</v>
      </c>
      <c r="AX2998">
        <v>0</v>
      </c>
    </row>
    <row r="2999" spans="1:50" hidden="1" x14ac:dyDescent="0.3">
      <c r="A2999" t="s">
        <v>3867</v>
      </c>
      <c r="B2999" t="s">
        <v>1766</v>
      </c>
      <c r="D2999">
        <v>82</v>
      </c>
      <c r="F2999">
        <v>5</v>
      </c>
      <c r="G2999" t="s">
        <v>729</v>
      </c>
      <c r="H2999" t="s">
        <v>78</v>
      </c>
      <c r="I2999" t="s">
        <v>79</v>
      </c>
      <c r="J2999" t="s">
        <v>111</v>
      </c>
      <c r="K2999" t="s">
        <v>137</v>
      </c>
      <c r="L2999" t="s">
        <v>388</v>
      </c>
      <c r="M2999" t="s">
        <v>113</v>
      </c>
      <c r="N2999" t="s">
        <v>84</v>
      </c>
      <c r="O2999" t="s">
        <v>85</v>
      </c>
      <c r="P2999" t="s">
        <v>1602</v>
      </c>
      <c r="Q2999" t="s">
        <v>87</v>
      </c>
      <c r="R2999" t="s">
        <v>215</v>
      </c>
      <c r="T2999" t="s">
        <v>89</v>
      </c>
      <c r="U2999" t="s">
        <v>90</v>
      </c>
      <c r="V2999">
        <v>1.05671</v>
      </c>
      <c r="W2999">
        <v>0.72405939801867836</v>
      </c>
      <c r="X2999">
        <v>0.176118</v>
      </c>
      <c r="Y2999">
        <v>5.28355</v>
      </c>
      <c r="Z2999">
        <v>8.4536800000000003</v>
      </c>
      <c r="AA2999">
        <v>1.5910480819156108</v>
      </c>
      <c r="AB2999">
        <v>2.7055949999999998</v>
      </c>
      <c r="AC2999">
        <v>2.390000091269894</v>
      </c>
      <c r="AP2999">
        <v>0.72618499999999997</v>
      </c>
      <c r="AQ2999">
        <v>1.8896707572753106</v>
      </c>
      <c r="AR2999">
        <v>0.72425938113374677</v>
      </c>
      <c r="AS2999">
        <v>0.72405939801867836</v>
      </c>
      <c r="AT2999">
        <v>0.68520161446250938</v>
      </c>
      <c r="AU2999" t="s">
        <v>2043</v>
      </c>
      <c r="AV2999">
        <v>148</v>
      </c>
      <c r="AW2999">
        <v>4.6297406382601984E-3</v>
      </c>
      <c r="AX2999">
        <v>1.9290585992750827E-4</v>
      </c>
    </row>
    <row r="3000" spans="1:50" hidden="1" x14ac:dyDescent="0.3">
      <c r="A3000" t="s">
        <v>3868</v>
      </c>
      <c r="B3000" t="s">
        <v>1766</v>
      </c>
      <c r="D3000">
        <v>84</v>
      </c>
      <c r="F3000">
        <v>5</v>
      </c>
      <c r="G3000" t="s">
        <v>732</v>
      </c>
      <c r="H3000" t="s">
        <v>78</v>
      </c>
      <c r="I3000" t="s">
        <v>79</v>
      </c>
      <c r="J3000" t="s">
        <v>111</v>
      </c>
      <c r="K3000" t="s">
        <v>137</v>
      </c>
      <c r="L3000" t="s">
        <v>388</v>
      </c>
      <c r="M3000" t="s">
        <v>129</v>
      </c>
      <c r="N3000" t="s">
        <v>84</v>
      </c>
      <c r="O3000" t="s">
        <v>85</v>
      </c>
      <c r="P3000" t="s">
        <v>1602</v>
      </c>
      <c r="Q3000" t="s">
        <v>87</v>
      </c>
      <c r="R3000" t="s">
        <v>107</v>
      </c>
      <c r="T3000" t="s">
        <v>89</v>
      </c>
      <c r="U3000" t="s">
        <v>90</v>
      </c>
      <c r="V3000">
        <v>1.05671</v>
      </c>
      <c r="W3000">
        <v>0.69509702209793123</v>
      </c>
      <c r="X3000">
        <v>0</v>
      </c>
      <c r="Y3000">
        <v>5.28355</v>
      </c>
      <c r="Z3000">
        <v>6.3402599999999998</v>
      </c>
      <c r="AA3000">
        <v>0</v>
      </c>
      <c r="AB3000">
        <v>0.95331500000000002</v>
      </c>
      <c r="AC3000">
        <v>0</v>
      </c>
      <c r="AP3000">
        <v>0.69713999999999998</v>
      </c>
      <c r="AQ3000">
        <v>0.70989678749765117</v>
      </c>
      <c r="AR3000">
        <v>0.69528900588839693</v>
      </c>
      <c r="AS3000">
        <v>0.69509702209793123</v>
      </c>
      <c r="AT3000">
        <v>0.65779354988400907</v>
      </c>
      <c r="AU3000" t="s">
        <v>2045</v>
      </c>
      <c r="AV3000">
        <v>148</v>
      </c>
      <c r="AW3000">
        <v>4.4445510127297909E-3</v>
      </c>
      <c r="AX3000">
        <v>1.8518962553040795E-4</v>
      </c>
    </row>
    <row r="3001" spans="1:50" hidden="1" x14ac:dyDescent="0.3">
      <c r="A3001" t="s">
        <v>3869</v>
      </c>
      <c r="B3001" t="s">
        <v>1766</v>
      </c>
      <c r="D3001">
        <v>876</v>
      </c>
      <c r="F3001">
        <v>5</v>
      </c>
      <c r="G3001" t="s">
        <v>735</v>
      </c>
      <c r="H3001" t="s">
        <v>94</v>
      </c>
      <c r="I3001" t="s">
        <v>104</v>
      </c>
      <c r="J3001" t="s">
        <v>528</v>
      </c>
      <c r="K3001" t="s">
        <v>125</v>
      </c>
      <c r="L3001" t="s">
        <v>82</v>
      </c>
      <c r="M3001" t="s">
        <v>736</v>
      </c>
      <c r="N3001" t="s">
        <v>100</v>
      </c>
      <c r="O3001" t="s">
        <v>85</v>
      </c>
      <c r="P3001" t="s">
        <v>1602</v>
      </c>
      <c r="Q3001" t="s">
        <v>87</v>
      </c>
      <c r="R3001" t="s">
        <v>107</v>
      </c>
      <c r="T3001" t="s">
        <v>89</v>
      </c>
      <c r="U3001" t="s">
        <v>90</v>
      </c>
      <c r="V3001">
        <v>0.52835500000000002</v>
      </c>
      <c r="W3001">
        <v>2.5921326449068678</v>
      </c>
      <c r="X3001">
        <v>558.82352800000001</v>
      </c>
      <c r="Y3001">
        <v>300.28178600000001</v>
      </c>
      <c r="Z3001">
        <v>21.662557</v>
      </c>
      <c r="AA3001">
        <v>85.651465819940157</v>
      </c>
      <c r="AB3001">
        <v>57.697389144042283</v>
      </c>
      <c r="AC3001">
        <v>263.40001005878241</v>
      </c>
      <c r="AP3001">
        <v>2.5997539999999999</v>
      </c>
      <c r="AQ3001">
        <v>4.8332631544972724</v>
      </c>
      <c r="AR3001">
        <v>2.5928485844588129</v>
      </c>
      <c r="AS3001">
        <v>2.5921326449068678</v>
      </c>
      <c r="AT3001">
        <v>4.9060435595515663</v>
      </c>
      <c r="AU3001" t="s">
        <v>2047</v>
      </c>
      <c r="AV3001">
        <v>270</v>
      </c>
      <c r="AW3001">
        <v>1.8170531702042837E-2</v>
      </c>
      <c r="AX3001">
        <v>7.5710548758511822E-4</v>
      </c>
    </row>
    <row r="3002" spans="1:50" hidden="1" x14ac:dyDescent="0.3">
      <c r="A3002" t="s">
        <v>3870</v>
      </c>
      <c r="B3002" t="s">
        <v>1766</v>
      </c>
      <c r="D3002">
        <v>885</v>
      </c>
      <c r="F3002">
        <v>5</v>
      </c>
      <c r="G3002" t="s">
        <v>739</v>
      </c>
      <c r="H3002" t="s">
        <v>94</v>
      </c>
      <c r="I3002" t="s">
        <v>104</v>
      </c>
      <c r="J3002" t="s">
        <v>528</v>
      </c>
      <c r="K3002" t="s">
        <v>81</v>
      </c>
      <c r="L3002" t="s">
        <v>82</v>
      </c>
      <c r="M3002" t="s">
        <v>736</v>
      </c>
      <c r="N3002" t="s">
        <v>84</v>
      </c>
      <c r="O3002" t="s">
        <v>85</v>
      </c>
      <c r="P3002" t="s">
        <v>1602</v>
      </c>
      <c r="Q3002" t="s">
        <v>87</v>
      </c>
      <c r="R3002" t="s">
        <v>107</v>
      </c>
      <c r="T3002" t="s">
        <v>89</v>
      </c>
      <c r="U3002" t="s">
        <v>90</v>
      </c>
      <c r="V3002">
        <v>2.1134200000000001</v>
      </c>
      <c r="W3002">
        <v>0</v>
      </c>
      <c r="X3002">
        <v>89.468113000000002</v>
      </c>
      <c r="Y3002">
        <v>376.18879800000002</v>
      </c>
      <c r="Z3002">
        <v>175.41387800000001</v>
      </c>
      <c r="AA3002">
        <v>54.033089657042616</v>
      </c>
      <c r="AB3002">
        <v>16.959118993547406</v>
      </c>
      <c r="AC3002">
        <v>193.66000739553462</v>
      </c>
      <c r="AP3002">
        <v>9.0440780000000007</v>
      </c>
      <c r="AQ3002">
        <v>7.3586702958932131</v>
      </c>
      <c r="AR3002">
        <v>0</v>
      </c>
      <c r="AS3002">
        <v>0</v>
      </c>
      <c r="AT3002">
        <v>0</v>
      </c>
      <c r="AU3002" t="s">
        <v>2049</v>
      </c>
      <c r="AV3002">
        <v>80</v>
      </c>
      <c r="AW3002">
        <v>0</v>
      </c>
      <c r="AX3002">
        <v>0</v>
      </c>
    </row>
    <row r="3003" spans="1:50" hidden="1" x14ac:dyDescent="0.3">
      <c r="A3003" t="s">
        <v>3871</v>
      </c>
      <c r="B3003" t="s">
        <v>1766</v>
      </c>
      <c r="D3003">
        <v>94</v>
      </c>
      <c r="F3003">
        <v>5</v>
      </c>
      <c r="G3003" t="s">
        <v>748</v>
      </c>
      <c r="H3003" t="s">
        <v>78</v>
      </c>
      <c r="I3003" t="s">
        <v>79</v>
      </c>
      <c r="J3003" t="s">
        <v>80</v>
      </c>
      <c r="K3003" t="s">
        <v>125</v>
      </c>
      <c r="L3003" t="s">
        <v>82</v>
      </c>
      <c r="M3003" t="s">
        <v>83</v>
      </c>
      <c r="N3003" t="s">
        <v>100</v>
      </c>
      <c r="O3003" t="s">
        <v>85</v>
      </c>
      <c r="P3003" t="s">
        <v>1602</v>
      </c>
      <c r="Q3003" t="s">
        <v>87</v>
      </c>
      <c r="R3003" t="s">
        <v>88</v>
      </c>
      <c r="T3003" t="s">
        <v>89</v>
      </c>
      <c r="U3003" t="s">
        <v>90</v>
      </c>
      <c r="V3003">
        <v>0.52835500000000002</v>
      </c>
      <c r="W3003">
        <v>13.264041603411878</v>
      </c>
      <c r="X3003">
        <v>12.152165</v>
      </c>
      <c r="Y3003">
        <v>17.435714999999998</v>
      </c>
      <c r="Z3003">
        <v>1.05671</v>
      </c>
      <c r="AA3003">
        <v>19</v>
      </c>
      <c r="AB3003">
        <v>2.7271349999999983</v>
      </c>
      <c r="AC3003">
        <v>50.590001931943021</v>
      </c>
      <c r="AP3003">
        <v>2.6111260000000001</v>
      </c>
      <c r="AQ3003">
        <v>10.856348205138024</v>
      </c>
      <c r="AR3003">
        <v>13.267705093403867</v>
      </c>
      <c r="AS3003">
        <v>13.264041603411878</v>
      </c>
      <c r="AT3003">
        <v>25.104412002180119</v>
      </c>
      <c r="AU3003" t="s">
        <v>2051</v>
      </c>
      <c r="AV3003">
        <v>270</v>
      </c>
      <c r="AW3003">
        <v>9.2979303711778219E-2</v>
      </c>
      <c r="AX3003">
        <v>3.8741376546574256E-3</v>
      </c>
    </row>
    <row r="3004" spans="1:50" hidden="1" x14ac:dyDescent="0.3">
      <c r="A3004" t="s">
        <v>3872</v>
      </c>
      <c r="B3004" t="s">
        <v>1766</v>
      </c>
      <c r="D3004">
        <v>95</v>
      </c>
      <c r="F3004">
        <v>5</v>
      </c>
      <c r="G3004" t="s">
        <v>751</v>
      </c>
      <c r="H3004" t="s">
        <v>78</v>
      </c>
      <c r="I3004" t="s">
        <v>79</v>
      </c>
      <c r="J3004" t="s">
        <v>80</v>
      </c>
      <c r="K3004" t="s">
        <v>121</v>
      </c>
      <c r="L3004" t="s">
        <v>82</v>
      </c>
      <c r="M3004" t="s">
        <v>83</v>
      </c>
      <c r="N3004" t="s">
        <v>84</v>
      </c>
      <c r="O3004" t="s">
        <v>85</v>
      </c>
      <c r="P3004" t="s">
        <v>1602</v>
      </c>
      <c r="Q3004" t="s">
        <v>87</v>
      </c>
      <c r="R3004" t="s">
        <v>88</v>
      </c>
      <c r="T3004" t="s">
        <v>89</v>
      </c>
      <c r="U3004" t="s">
        <v>90</v>
      </c>
      <c r="V3004">
        <v>3.1701299999999999</v>
      </c>
      <c r="W3004">
        <v>19.140033382366269</v>
      </c>
      <c r="X3004">
        <v>1248.5029919999999</v>
      </c>
      <c r="Y3004">
        <v>1098.450159</v>
      </c>
      <c r="Z3004">
        <v>28.531172000000002</v>
      </c>
      <c r="AA3004">
        <v>14.357625634236902</v>
      </c>
      <c r="AB3004">
        <v>57.356474760000026</v>
      </c>
      <c r="AC3004">
        <v>762.59002912197059</v>
      </c>
      <c r="AP3004">
        <v>52.293475000000001</v>
      </c>
      <c r="AQ3004">
        <v>139.29513320314044</v>
      </c>
      <c r="AR3004">
        <v>19.145319804321147</v>
      </c>
      <c r="AS3004">
        <v>19.140033382366269</v>
      </c>
      <c r="AT3004">
        <v>6.0376178208358233</v>
      </c>
      <c r="AU3004" t="s">
        <v>2053</v>
      </c>
      <c r="AV3004">
        <v>60</v>
      </c>
      <c r="AW3004">
        <v>0.10062696368059705</v>
      </c>
      <c r="AX3004">
        <v>4.1927901533582107E-3</v>
      </c>
    </row>
    <row r="3005" spans="1:50" hidden="1" x14ac:dyDescent="0.3">
      <c r="A3005" t="s">
        <v>3873</v>
      </c>
      <c r="B3005" t="s">
        <v>1766</v>
      </c>
      <c r="D3005">
        <v>979</v>
      </c>
      <c r="F3005">
        <v>5</v>
      </c>
      <c r="G3005" t="s">
        <v>754</v>
      </c>
      <c r="H3005" t="s">
        <v>94</v>
      </c>
      <c r="I3005" t="s">
        <v>104</v>
      </c>
      <c r="J3005" t="s">
        <v>210</v>
      </c>
      <c r="K3005" t="s">
        <v>81</v>
      </c>
      <c r="L3005" t="s">
        <v>82</v>
      </c>
      <c r="M3005" t="s">
        <v>429</v>
      </c>
      <c r="N3005" t="s">
        <v>84</v>
      </c>
      <c r="O3005" t="s">
        <v>85</v>
      </c>
      <c r="P3005" t="s">
        <v>1602</v>
      </c>
      <c r="Q3005" t="s">
        <v>87</v>
      </c>
      <c r="R3005" t="s">
        <v>107</v>
      </c>
      <c r="T3005" t="s">
        <v>89</v>
      </c>
      <c r="U3005" t="s">
        <v>90</v>
      </c>
      <c r="V3005">
        <v>2.1134200000000001</v>
      </c>
      <c r="W3005">
        <v>0</v>
      </c>
      <c r="X3005">
        <v>0</v>
      </c>
      <c r="Y3005">
        <v>177.527298</v>
      </c>
      <c r="Z3005">
        <v>6.3402609999999999</v>
      </c>
      <c r="AA3005">
        <v>0</v>
      </c>
      <c r="AB3005">
        <v>0</v>
      </c>
      <c r="AC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 t="s">
        <v>2055</v>
      </c>
      <c r="AV3005">
        <v>80</v>
      </c>
      <c r="AW3005">
        <v>0</v>
      </c>
      <c r="AX3005">
        <v>0</v>
      </c>
    </row>
    <row r="3006" spans="1:50" hidden="1" x14ac:dyDescent="0.3">
      <c r="A3006" t="s">
        <v>3874</v>
      </c>
      <c r="B3006" t="s">
        <v>1766</v>
      </c>
      <c r="D3006">
        <v>97</v>
      </c>
      <c r="F3006">
        <v>5</v>
      </c>
      <c r="G3006" t="s">
        <v>757</v>
      </c>
      <c r="H3006" t="s">
        <v>78</v>
      </c>
      <c r="I3006" t="s">
        <v>79</v>
      </c>
      <c r="J3006" t="s">
        <v>111</v>
      </c>
      <c r="K3006" t="s">
        <v>81</v>
      </c>
      <c r="L3006" t="s">
        <v>82</v>
      </c>
      <c r="M3006" t="s">
        <v>113</v>
      </c>
      <c r="N3006" t="s">
        <v>84</v>
      </c>
      <c r="O3006" t="s">
        <v>85</v>
      </c>
      <c r="P3006" t="s">
        <v>1602</v>
      </c>
      <c r="Q3006" t="s">
        <v>87</v>
      </c>
      <c r="R3006" t="s">
        <v>155</v>
      </c>
      <c r="T3006" t="s">
        <v>89</v>
      </c>
      <c r="U3006" t="s">
        <v>90</v>
      </c>
      <c r="V3006">
        <v>2.1134200000000001</v>
      </c>
      <c r="W3006">
        <v>6.3216577333914845</v>
      </c>
      <c r="X3006">
        <v>44.381819999999998</v>
      </c>
      <c r="Y3006">
        <v>514.97005000000001</v>
      </c>
      <c r="Z3006">
        <v>8.4536800000000003</v>
      </c>
      <c r="AA3006">
        <v>26.469063131977599</v>
      </c>
      <c r="AB3006">
        <v>5.187911040000003</v>
      </c>
      <c r="AC3006">
        <v>69.300002646445094</v>
      </c>
      <c r="AP3006">
        <v>35.300812000000001</v>
      </c>
      <c r="AQ3006">
        <v>2.1520854278488657</v>
      </c>
      <c r="AR3006">
        <v>6.3234037570041588</v>
      </c>
      <c r="AS3006">
        <v>6.3216577333914845</v>
      </c>
      <c r="AT3006">
        <v>2.9911980266068667</v>
      </c>
      <c r="AU3006" t="s">
        <v>2057</v>
      </c>
      <c r="AV3006">
        <v>80</v>
      </c>
      <c r="AW3006">
        <v>3.7389975332585833E-2</v>
      </c>
      <c r="AX3006">
        <v>1.557915638857743E-3</v>
      </c>
    </row>
    <row r="3007" spans="1:50" hidden="1" x14ac:dyDescent="0.3">
      <c r="A3007" t="s">
        <v>3875</v>
      </c>
      <c r="B3007" t="s">
        <v>1766</v>
      </c>
      <c r="D3007">
        <v>980</v>
      </c>
      <c r="F3007">
        <v>5</v>
      </c>
      <c r="G3007" t="s">
        <v>760</v>
      </c>
      <c r="H3007" t="s">
        <v>94</v>
      </c>
      <c r="I3007" t="s">
        <v>104</v>
      </c>
      <c r="J3007" t="s">
        <v>210</v>
      </c>
      <c r="K3007" t="s">
        <v>168</v>
      </c>
      <c r="L3007" t="s">
        <v>82</v>
      </c>
      <c r="M3007" t="s">
        <v>429</v>
      </c>
      <c r="N3007" t="s">
        <v>100</v>
      </c>
      <c r="O3007" t="s">
        <v>85</v>
      </c>
      <c r="P3007" t="s">
        <v>1602</v>
      </c>
      <c r="Q3007" t="s">
        <v>87</v>
      </c>
      <c r="R3007" t="s">
        <v>107</v>
      </c>
      <c r="T3007" t="s">
        <v>89</v>
      </c>
      <c r="U3007" t="s">
        <v>90</v>
      </c>
      <c r="V3007">
        <v>0.31701299999999999</v>
      </c>
      <c r="W3007">
        <v>0</v>
      </c>
      <c r="X3007">
        <v>0</v>
      </c>
      <c r="Y3007">
        <v>304.649519</v>
      </c>
      <c r="Z3007">
        <v>52.941175000000001</v>
      </c>
      <c r="AA3007">
        <v>0</v>
      </c>
      <c r="AB3007">
        <v>0</v>
      </c>
      <c r="AC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 t="s">
        <v>2059</v>
      </c>
      <c r="AV3007">
        <v>423</v>
      </c>
      <c r="AW3007">
        <v>0</v>
      </c>
      <c r="AX3007">
        <v>0</v>
      </c>
    </row>
    <row r="3008" spans="1:50" hidden="1" x14ac:dyDescent="0.3">
      <c r="A3008" t="s">
        <v>3876</v>
      </c>
      <c r="B3008" t="s">
        <v>1766</v>
      </c>
      <c r="D3008">
        <v>981</v>
      </c>
      <c r="F3008">
        <v>5</v>
      </c>
      <c r="G3008" t="s">
        <v>763</v>
      </c>
      <c r="H3008" t="s">
        <v>94</v>
      </c>
      <c r="I3008" t="s">
        <v>104</v>
      </c>
      <c r="J3008" t="s">
        <v>210</v>
      </c>
      <c r="K3008" t="s">
        <v>125</v>
      </c>
      <c r="L3008" t="s">
        <v>82</v>
      </c>
      <c r="M3008" t="s">
        <v>429</v>
      </c>
      <c r="N3008" t="s">
        <v>100</v>
      </c>
      <c r="O3008" t="s">
        <v>85</v>
      </c>
      <c r="P3008" t="s">
        <v>1602</v>
      </c>
      <c r="Q3008" t="s">
        <v>87</v>
      </c>
      <c r="R3008" t="s">
        <v>107</v>
      </c>
      <c r="T3008" t="s">
        <v>89</v>
      </c>
      <c r="U3008" t="s">
        <v>90</v>
      </c>
      <c r="V3008">
        <v>0.52835500000000002</v>
      </c>
      <c r="W3008">
        <v>0</v>
      </c>
      <c r="X3008">
        <v>20.165548999999999</v>
      </c>
      <c r="Y3008">
        <v>128.91862599999999</v>
      </c>
      <c r="Z3008">
        <v>11.623811</v>
      </c>
      <c r="AA3008">
        <v>0</v>
      </c>
      <c r="AB3008">
        <v>0</v>
      </c>
      <c r="AC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 t="s">
        <v>2061</v>
      </c>
      <c r="AV3008">
        <v>270</v>
      </c>
      <c r="AW3008">
        <v>0</v>
      </c>
      <c r="AX3008">
        <v>0</v>
      </c>
    </row>
    <row r="3009" spans="1:50" hidden="1" x14ac:dyDescent="0.3">
      <c r="A3009" t="s">
        <v>3877</v>
      </c>
      <c r="B3009" t="s">
        <v>1766</v>
      </c>
      <c r="D3009">
        <v>983</v>
      </c>
      <c r="F3009">
        <v>5</v>
      </c>
      <c r="G3009" t="s">
        <v>769</v>
      </c>
      <c r="H3009" t="s">
        <v>94</v>
      </c>
      <c r="I3009" t="s">
        <v>104</v>
      </c>
      <c r="J3009" t="s">
        <v>210</v>
      </c>
      <c r="K3009" t="s">
        <v>121</v>
      </c>
      <c r="L3009" t="s">
        <v>82</v>
      </c>
      <c r="M3009" t="s">
        <v>429</v>
      </c>
      <c r="N3009" t="s">
        <v>84</v>
      </c>
      <c r="O3009" t="s">
        <v>85</v>
      </c>
      <c r="P3009" t="s">
        <v>1602</v>
      </c>
      <c r="Q3009" t="s">
        <v>87</v>
      </c>
      <c r="R3009" t="s">
        <v>107</v>
      </c>
      <c r="T3009" t="s">
        <v>89</v>
      </c>
      <c r="U3009" t="s">
        <v>90</v>
      </c>
      <c r="V3009">
        <v>3.1701299999999999</v>
      </c>
      <c r="W3009">
        <v>0</v>
      </c>
      <c r="X3009">
        <v>3.1701299999999999</v>
      </c>
      <c r="Y3009">
        <v>0</v>
      </c>
      <c r="Z3009">
        <v>3.1701299999999999</v>
      </c>
      <c r="AA3009">
        <v>0</v>
      </c>
      <c r="AB3009">
        <v>0</v>
      </c>
      <c r="AC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 t="s">
        <v>2063</v>
      </c>
      <c r="AV3009">
        <v>60</v>
      </c>
      <c r="AW3009">
        <v>0</v>
      </c>
      <c r="AX3009">
        <v>0</v>
      </c>
    </row>
    <row r="3010" spans="1:50" hidden="1" x14ac:dyDescent="0.3">
      <c r="A3010" t="s">
        <v>3878</v>
      </c>
      <c r="B3010" t="s">
        <v>1766</v>
      </c>
      <c r="D3010">
        <v>99</v>
      </c>
      <c r="F3010">
        <v>5</v>
      </c>
      <c r="G3010" t="s">
        <v>775</v>
      </c>
      <c r="H3010" t="s">
        <v>78</v>
      </c>
      <c r="I3010" t="s">
        <v>79</v>
      </c>
      <c r="J3010" t="s">
        <v>111</v>
      </c>
      <c r="K3010" t="s">
        <v>81</v>
      </c>
      <c r="L3010" t="s">
        <v>82</v>
      </c>
      <c r="M3010" t="s">
        <v>129</v>
      </c>
      <c r="N3010" t="s">
        <v>84</v>
      </c>
      <c r="O3010" t="s">
        <v>85</v>
      </c>
      <c r="P3010" t="s">
        <v>1602</v>
      </c>
      <c r="Q3010" t="s">
        <v>87</v>
      </c>
      <c r="R3010" t="s">
        <v>107</v>
      </c>
      <c r="T3010" t="s">
        <v>89</v>
      </c>
      <c r="U3010" t="s">
        <v>90</v>
      </c>
      <c r="V3010">
        <v>2.1134200000000001</v>
      </c>
      <c r="W3010">
        <v>0</v>
      </c>
      <c r="X3010">
        <v>40.154980000000002</v>
      </c>
      <c r="Y3010">
        <v>517.08347000000003</v>
      </c>
      <c r="Z3010">
        <v>27.474461999999999</v>
      </c>
      <c r="AA3010">
        <v>28.712648583684295</v>
      </c>
      <c r="AB3010">
        <v>6.5115390599999987</v>
      </c>
      <c r="AC3010">
        <v>0</v>
      </c>
      <c r="AP3010">
        <v>87.990032999999997</v>
      </c>
      <c r="AQ3010">
        <v>0</v>
      </c>
      <c r="AR3010">
        <v>0</v>
      </c>
      <c r="AS3010">
        <v>0</v>
      </c>
      <c r="AT3010">
        <v>0</v>
      </c>
      <c r="AU3010" t="s">
        <v>2065</v>
      </c>
      <c r="AV3010">
        <v>80</v>
      </c>
      <c r="AW3010">
        <v>0</v>
      </c>
      <c r="AX3010">
        <v>0</v>
      </c>
    </row>
    <row r="3011" spans="1:50" hidden="1" x14ac:dyDescent="0.3">
      <c r="A3011" t="s">
        <v>3879</v>
      </c>
      <c r="B3011" t="s">
        <v>76</v>
      </c>
      <c r="D3011">
        <v>100</v>
      </c>
      <c r="F3011">
        <v>5</v>
      </c>
      <c r="G3011" t="s">
        <v>77</v>
      </c>
      <c r="H3011" t="s">
        <v>78</v>
      </c>
      <c r="I3011" t="s">
        <v>79</v>
      </c>
      <c r="J3011" t="s">
        <v>80</v>
      </c>
      <c r="K3011" t="s">
        <v>81</v>
      </c>
      <c r="L3011" t="s">
        <v>82</v>
      </c>
      <c r="M3011" t="s">
        <v>83</v>
      </c>
      <c r="N3011" t="s">
        <v>84</v>
      </c>
      <c r="O3011" t="s">
        <v>1767</v>
      </c>
      <c r="P3011" t="s">
        <v>86</v>
      </c>
      <c r="Q3011" t="s">
        <v>87</v>
      </c>
      <c r="R3011" t="s">
        <v>88</v>
      </c>
      <c r="T3011" t="s">
        <v>89</v>
      </c>
      <c r="U3011" t="s">
        <v>90</v>
      </c>
      <c r="V3011">
        <v>2.1134200000000001</v>
      </c>
      <c r="W3011">
        <v>721.94157299999995</v>
      </c>
      <c r="X3011">
        <v>659.38706100000002</v>
      </c>
      <c r="Y3011">
        <v>522.01474800000005</v>
      </c>
      <c r="Z3011">
        <v>475.51951700000001</v>
      </c>
      <c r="AA3011">
        <v>844.95436058589007</v>
      </c>
      <c r="AB3011">
        <v>721.94157299999995</v>
      </c>
      <c r="AC3011">
        <v>706.67721667738056</v>
      </c>
      <c r="AP3011">
        <v>529.12227199999995</v>
      </c>
      <c r="AQ3011">
        <v>721.94157299999995</v>
      </c>
      <c r="AR3011">
        <v>721.94157299999995</v>
      </c>
      <c r="AS3011">
        <v>721.94157299999995</v>
      </c>
      <c r="AT3011">
        <v>341.59872292303464</v>
      </c>
      <c r="AU3011" t="s">
        <v>91</v>
      </c>
      <c r="AV3011">
        <v>80</v>
      </c>
      <c r="AW3011">
        <v>4.2699840365379327</v>
      </c>
      <c r="AX3011">
        <v>0.17791600152241385</v>
      </c>
    </row>
    <row r="3012" spans="1:50" hidden="1" x14ac:dyDescent="0.3">
      <c r="A3012" t="s">
        <v>3880</v>
      </c>
      <c r="B3012" t="s">
        <v>76</v>
      </c>
      <c r="D3012">
        <v>101</v>
      </c>
      <c r="F3012">
        <v>5</v>
      </c>
      <c r="G3012" t="s">
        <v>93</v>
      </c>
      <c r="H3012" t="s">
        <v>94</v>
      </c>
      <c r="I3012" t="s">
        <v>95</v>
      </c>
      <c r="J3012" t="s">
        <v>96</v>
      </c>
      <c r="K3012" t="s">
        <v>97</v>
      </c>
      <c r="L3012" t="s">
        <v>98</v>
      </c>
      <c r="M3012" t="s">
        <v>99</v>
      </c>
      <c r="N3012" t="s">
        <v>100</v>
      </c>
      <c r="O3012" t="s">
        <v>1767</v>
      </c>
      <c r="P3012" t="s">
        <v>86</v>
      </c>
      <c r="Q3012" t="s">
        <v>87</v>
      </c>
      <c r="R3012" t="s">
        <v>88</v>
      </c>
      <c r="T3012" t="s">
        <v>89</v>
      </c>
      <c r="U3012" t="s">
        <v>90</v>
      </c>
      <c r="V3012">
        <v>0.80310000000000004</v>
      </c>
      <c r="W3012">
        <v>1455.4100794578535</v>
      </c>
      <c r="X3012">
        <v>1500.1904179999999</v>
      </c>
      <c r="Y3012">
        <v>1901.3387419999999</v>
      </c>
      <c r="Z3012">
        <v>1441.162568</v>
      </c>
      <c r="AA3012">
        <v>1455.4100794578535</v>
      </c>
      <c r="AB3012">
        <v>1455.4100794578535</v>
      </c>
      <c r="AC3012">
        <v>1304.3119486128023</v>
      </c>
      <c r="AP3012">
        <v>2021.5361740000001</v>
      </c>
      <c r="AQ3012">
        <v>1455.4100794578535</v>
      </c>
      <c r="AR3012">
        <v>1455.4100794578535</v>
      </c>
      <c r="AS3012">
        <v>1455.4100794578535</v>
      </c>
      <c r="AT3012">
        <v>1812.2401686687256</v>
      </c>
      <c r="AU3012" t="s">
        <v>101</v>
      </c>
      <c r="AV3012">
        <v>50</v>
      </c>
      <c r="AW3012">
        <v>36.244803373374509</v>
      </c>
      <c r="AX3012">
        <v>1.5102001405572711</v>
      </c>
    </row>
    <row r="3013" spans="1:50" hidden="1" x14ac:dyDescent="0.3">
      <c r="A3013" t="s">
        <v>3881</v>
      </c>
      <c r="B3013" t="s">
        <v>76</v>
      </c>
      <c r="D3013">
        <v>1040</v>
      </c>
      <c r="F3013">
        <v>5</v>
      </c>
      <c r="G3013" t="s">
        <v>103</v>
      </c>
      <c r="H3013" t="s">
        <v>94</v>
      </c>
      <c r="I3013" t="s">
        <v>104</v>
      </c>
      <c r="J3013" t="s">
        <v>105</v>
      </c>
      <c r="K3013" t="s">
        <v>81</v>
      </c>
      <c r="L3013" t="s">
        <v>82</v>
      </c>
      <c r="M3013" t="s">
        <v>106</v>
      </c>
      <c r="N3013" t="s">
        <v>84</v>
      </c>
      <c r="O3013" t="s">
        <v>1767</v>
      </c>
      <c r="P3013" t="s">
        <v>86</v>
      </c>
      <c r="Q3013" t="s">
        <v>87</v>
      </c>
      <c r="R3013" t="s">
        <v>107</v>
      </c>
      <c r="T3013" t="s">
        <v>89</v>
      </c>
      <c r="U3013" t="s">
        <v>90</v>
      </c>
      <c r="V3013">
        <v>2.1134200000000001</v>
      </c>
      <c r="W3013">
        <v>17.196686126041701</v>
      </c>
      <c r="X3013">
        <v>16.907360000000001</v>
      </c>
      <c r="Y3013">
        <v>14.793939999999999</v>
      </c>
      <c r="Z3013">
        <v>35.928139999999999</v>
      </c>
      <c r="AA3013">
        <v>52.884151517553704</v>
      </c>
      <c r="AB3013">
        <v>17.466329710462031</v>
      </c>
      <c r="AC3013">
        <v>32.908316276241727</v>
      </c>
      <c r="AP3013">
        <v>52.512264000000002</v>
      </c>
      <c r="AQ3013">
        <v>17.748312759527373</v>
      </c>
      <c r="AR3013">
        <v>17.196686126041701</v>
      </c>
      <c r="AS3013">
        <v>17.196686126041701</v>
      </c>
      <c r="AT3013">
        <v>8.1368994927850125</v>
      </c>
      <c r="AU3013" t="s">
        <v>108</v>
      </c>
      <c r="AV3013">
        <v>80</v>
      </c>
      <c r="AW3013">
        <v>0.10171124365981266</v>
      </c>
      <c r="AX3013">
        <v>4.2379684858255273E-3</v>
      </c>
    </row>
    <row r="3014" spans="1:50" hidden="1" x14ac:dyDescent="0.3">
      <c r="A3014" t="s">
        <v>3882</v>
      </c>
      <c r="B3014" t="s">
        <v>76</v>
      </c>
      <c r="D3014">
        <v>10</v>
      </c>
      <c r="F3014">
        <v>5</v>
      </c>
      <c r="G3014" t="s">
        <v>110</v>
      </c>
      <c r="H3014" t="s">
        <v>78</v>
      </c>
      <c r="I3014" t="s">
        <v>79</v>
      </c>
      <c r="J3014" t="s">
        <v>111</v>
      </c>
      <c r="K3014" t="s">
        <v>112</v>
      </c>
      <c r="L3014" t="s">
        <v>98</v>
      </c>
      <c r="M3014" t="s">
        <v>113</v>
      </c>
      <c r="N3014" t="s">
        <v>100</v>
      </c>
      <c r="O3014" t="s">
        <v>1767</v>
      </c>
      <c r="P3014" t="s">
        <v>86</v>
      </c>
      <c r="Q3014" t="s">
        <v>87</v>
      </c>
      <c r="R3014" t="s">
        <v>107</v>
      </c>
      <c r="T3014" t="s">
        <v>89</v>
      </c>
      <c r="U3014" t="s">
        <v>90</v>
      </c>
      <c r="V3014">
        <v>2.1134200000000001</v>
      </c>
      <c r="W3014">
        <v>0</v>
      </c>
      <c r="X3014">
        <v>25.107431999999999</v>
      </c>
      <c r="Y3014">
        <v>0</v>
      </c>
      <c r="Z3014">
        <v>0</v>
      </c>
      <c r="AA3014">
        <v>0</v>
      </c>
      <c r="AB3014">
        <v>0</v>
      </c>
      <c r="AC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 t="s">
        <v>114</v>
      </c>
      <c r="AV3014">
        <v>40</v>
      </c>
      <c r="AW3014">
        <v>0</v>
      </c>
      <c r="AX3014">
        <v>0</v>
      </c>
    </row>
    <row r="3015" spans="1:50" hidden="1" x14ac:dyDescent="0.3">
      <c r="A3015" t="s">
        <v>3883</v>
      </c>
      <c r="B3015" t="s">
        <v>76</v>
      </c>
      <c r="D3015">
        <v>1140</v>
      </c>
      <c r="F3015">
        <v>5</v>
      </c>
      <c r="G3015" t="s">
        <v>116</v>
      </c>
      <c r="H3015" t="s">
        <v>94</v>
      </c>
      <c r="I3015" t="s">
        <v>104</v>
      </c>
      <c r="J3015" t="s">
        <v>105</v>
      </c>
      <c r="K3015" t="s">
        <v>81</v>
      </c>
      <c r="L3015" t="s">
        <v>82</v>
      </c>
      <c r="M3015" t="s">
        <v>117</v>
      </c>
      <c r="N3015" t="s">
        <v>84</v>
      </c>
      <c r="O3015" t="s">
        <v>1767</v>
      </c>
      <c r="P3015" t="s">
        <v>86</v>
      </c>
      <c r="Q3015" t="s">
        <v>87</v>
      </c>
      <c r="R3015" t="s">
        <v>88</v>
      </c>
      <c r="T3015" t="s">
        <v>89</v>
      </c>
      <c r="U3015" t="s">
        <v>90</v>
      </c>
      <c r="V3015">
        <v>2.1134200000000001</v>
      </c>
      <c r="W3015">
        <v>761.32286293782829</v>
      </c>
      <c r="X3015">
        <v>788.30566999999996</v>
      </c>
      <c r="Y3015">
        <v>720.67622600000004</v>
      </c>
      <c r="Z3015">
        <v>836.91434000000004</v>
      </c>
      <c r="AA3015">
        <v>976.98076198954209</v>
      </c>
      <c r="AB3015">
        <v>773.26038532784446</v>
      </c>
      <c r="AC3015">
        <v>878.06254113337434</v>
      </c>
      <c r="AP3015">
        <v>1205.2154499999999</v>
      </c>
      <c r="AQ3015">
        <v>785.74419416408671</v>
      </c>
      <c r="AR3015">
        <v>761.32286293782829</v>
      </c>
      <c r="AS3015">
        <v>761.32286293782829</v>
      </c>
      <c r="AT3015">
        <v>360.23263853745505</v>
      </c>
      <c r="AU3015" t="s">
        <v>118</v>
      </c>
      <c r="AV3015">
        <v>80</v>
      </c>
      <c r="AW3015">
        <v>4.5029079817181881</v>
      </c>
      <c r="AX3015">
        <v>0.1876211659049245</v>
      </c>
    </row>
    <row r="3016" spans="1:50" hidden="1" x14ac:dyDescent="0.3">
      <c r="A3016" t="s">
        <v>3884</v>
      </c>
      <c r="B3016" t="s">
        <v>76</v>
      </c>
      <c r="D3016">
        <v>1146</v>
      </c>
      <c r="F3016">
        <v>5</v>
      </c>
      <c r="G3016" t="s">
        <v>120</v>
      </c>
      <c r="H3016" t="s">
        <v>94</v>
      </c>
      <c r="I3016" t="s">
        <v>104</v>
      </c>
      <c r="J3016" t="s">
        <v>105</v>
      </c>
      <c r="K3016" t="s">
        <v>121</v>
      </c>
      <c r="L3016" t="s">
        <v>82</v>
      </c>
      <c r="M3016" t="s">
        <v>117</v>
      </c>
      <c r="N3016" t="s">
        <v>84</v>
      </c>
      <c r="O3016" t="s">
        <v>1767</v>
      </c>
      <c r="P3016" t="s">
        <v>86</v>
      </c>
      <c r="Q3016" t="s">
        <v>87</v>
      </c>
      <c r="R3016" t="s">
        <v>107</v>
      </c>
      <c r="T3016" t="s">
        <v>89</v>
      </c>
      <c r="U3016" t="s">
        <v>90</v>
      </c>
      <c r="V3016">
        <v>3.170130327580134</v>
      </c>
      <c r="W3016">
        <v>9.286334963781945</v>
      </c>
      <c r="X3016">
        <v>0</v>
      </c>
      <c r="Y3016">
        <v>0</v>
      </c>
      <c r="Z3016">
        <v>0</v>
      </c>
      <c r="AA3016">
        <v>277.8186878006278</v>
      </c>
      <c r="AB3016">
        <v>9.4319444508313151</v>
      </c>
      <c r="AC3016">
        <v>143.64104772304984</v>
      </c>
      <c r="AP3016">
        <v>206.756485</v>
      </c>
      <c r="AQ3016">
        <v>9.5842173380920705</v>
      </c>
      <c r="AR3016">
        <v>9.286334963781945</v>
      </c>
      <c r="AS3016">
        <v>9.286334963781945</v>
      </c>
      <c r="AT3016">
        <v>2.9293227735752154</v>
      </c>
      <c r="AU3016" t="s">
        <v>122</v>
      </c>
      <c r="AV3016">
        <v>60</v>
      </c>
      <c r="AW3016">
        <v>4.8822046226253593E-2</v>
      </c>
      <c r="AX3016">
        <v>2.0342519260938999E-3</v>
      </c>
    </row>
    <row r="3017" spans="1:50" hidden="1" x14ac:dyDescent="0.3">
      <c r="A3017" t="s">
        <v>3885</v>
      </c>
      <c r="B3017" t="s">
        <v>76</v>
      </c>
      <c r="D3017">
        <v>117</v>
      </c>
      <c r="F3017">
        <v>5</v>
      </c>
      <c r="G3017" t="s">
        <v>124</v>
      </c>
      <c r="H3017" t="s">
        <v>94</v>
      </c>
      <c r="I3017" t="s">
        <v>95</v>
      </c>
      <c r="J3017" t="s">
        <v>96</v>
      </c>
      <c r="K3017" t="s">
        <v>125</v>
      </c>
      <c r="L3017" t="s">
        <v>82</v>
      </c>
      <c r="M3017" t="s">
        <v>99</v>
      </c>
      <c r="N3017" t="s">
        <v>100</v>
      </c>
      <c r="O3017" t="s">
        <v>1767</v>
      </c>
      <c r="P3017" t="s">
        <v>86</v>
      </c>
      <c r="Q3017" t="s">
        <v>87</v>
      </c>
      <c r="R3017" t="s">
        <v>88</v>
      </c>
      <c r="T3017" t="s">
        <v>89</v>
      </c>
      <c r="U3017" t="s">
        <v>90</v>
      </c>
      <c r="V3017">
        <v>0.52835500000000002</v>
      </c>
      <c r="W3017">
        <v>511.47095999563254</v>
      </c>
      <c r="X3017">
        <v>456.49873300000002</v>
      </c>
      <c r="Y3017">
        <v>316.48465399999998</v>
      </c>
      <c r="Z3017">
        <v>267.34763600000002</v>
      </c>
      <c r="AA3017">
        <v>511.47095999563254</v>
      </c>
      <c r="AB3017">
        <v>511.47095999563254</v>
      </c>
      <c r="AC3017">
        <v>454.57550424260558</v>
      </c>
      <c r="AP3017">
        <v>672.91144199999997</v>
      </c>
      <c r="AQ3017">
        <v>511.47095999563254</v>
      </c>
      <c r="AR3017">
        <v>511.47095999563254</v>
      </c>
      <c r="AS3017">
        <v>511.47095999563254</v>
      </c>
      <c r="AT3017">
        <v>968.04413698296128</v>
      </c>
      <c r="AU3017" t="s">
        <v>126</v>
      </c>
      <c r="AV3017">
        <v>270</v>
      </c>
      <c r="AW3017">
        <v>3.585348655492449</v>
      </c>
      <c r="AX3017">
        <v>0.14938952731218538</v>
      </c>
    </row>
    <row r="3018" spans="1:50" hidden="1" x14ac:dyDescent="0.3">
      <c r="A3018" t="s">
        <v>3886</v>
      </c>
      <c r="B3018" t="s">
        <v>76</v>
      </c>
      <c r="D3018">
        <v>11</v>
      </c>
      <c r="F3018">
        <v>5</v>
      </c>
      <c r="G3018" t="s">
        <v>128</v>
      </c>
      <c r="H3018" t="s">
        <v>78</v>
      </c>
      <c r="I3018" t="s">
        <v>79</v>
      </c>
      <c r="J3018" t="s">
        <v>111</v>
      </c>
      <c r="K3018" t="s">
        <v>112</v>
      </c>
      <c r="L3018" t="s">
        <v>98</v>
      </c>
      <c r="M3018" t="s">
        <v>129</v>
      </c>
      <c r="N3018" t="s">
        <v>100</v>
      </c>
      <c r="O3018" t="s">
        <v>1767</v>
      </c>
      <c r="P3018" t="s">
        <v>86</v>
      </c>
      <c r="Q3018" t="s">
        <v>87</v>
      </c>
      <c r="R3018" t="s">
        <v>107</v>
      </c>
      <c r="T3018" t="s">
        <v>89</v>
      </c>
      <c r="U3018" t="s">
        <v>90</v>
      </c>
      <c r="V3018">
        <v>2.1134200000000001</v>
      </c>
      <c r="W3018">
        <v>0</v>
      </c>
      <c r="X3018">
        <v>16.738288000000001</v>
      </c>
      <c r="Y3018">
        <v>0</v>
      </c>
      <c r="Z3018">
        <v>0</v>
      </c>
      <c r="AA3018">
        <v>0</v>
      </c>
      <c r="AB3018">
        <v>0</v>
      </c>
      <c r="AC3018">
        <v>5.8859965094019486</v>
      </c>
      <c r="AP3018">
        <v>7.9453959999999997</v>
      </c>
      <c r="AQ3018">
        <v>0</v>
      </c>
      <c r="AR3018">
        <v>0</v>
      </c>
      <c r="AS3018">
        <v>0</v>
      </c>
      <c r="AT3018">
        <v>0</v>
      </c>
      <c r="AU3018" t="s">
        <v>130</v>
      </c>
      <c r="AV3018">
        <v>40</v>
      </c>
      <c r="AW3018">
        <v>0</v>
      </c>
      <c r="AX3018">
        <v>0</v>
      </c>
    </row>
    <row r="3019" spans="1:50" hidden="1" x14ac:dyDescent="0.3">
      <c r="A3019" t="s">
        <v>3887</v>
      </c>
      <c r="B3019" t="s">
        <v>76</v>
      </c>
      <c r="D3019">
        <v>120</v>
      </c>
      <c r="F3019">
        <v>5</v>
      </c>
      <c r="G3019" t="s">
        <v>132</v>
      </c>
      <c r="H3019" t="s">
        <v>94</v>
      </c>
      <c r="I3019" t="s">
        <v>95</v>
      </c>
      <c r="J3019" t="s">
        <v>96</v>
      </c>
      <c r="K3019" t="s">
        <v>133</v>
      </c>
      <c r="L3019" t="s">
        <v>98</v>
      </c>
      <c r="M3019" t="s">
        <v>99</v>
      </c>
      <c r="N3019" t="s">
        <v>100</v>
      </c>
      <c r="O3019" t="s">
        <v>1767</v>
      </c>
      <c r="P3019" t="s">
        <v>86</v>
      </c>
      <c r="Q3019" t="s">
        <v>87</v>
      </c>
      <c r="R3019" t="s">
        <v>88</v>
      </c>
      <c r="T3019" t="s">
        <v>89</v>
      </c>
      <c r="U3019" t="s">
        <v>90</v>
      </c>
      <c r="V3019">
        <v>1.268052</v>
      </c>
      <c r="W3019">
        <v>1205.9630384611341</v>
      </c>
      <c r="X3019">
        <v>1143.7829139999999</v>
      </c>
      <c r="Y3019">
        <v>1167.2418769999999</v>
      </c>
      <c r="Z3019">
        <v>935.18835999999999</v>
      </c>
      <c r="AA3019">
        <v>1205.9630384611348</v>
      </c>
      <c r="AB3019">
        <v>1205.9630384611341</v>
      </c>
      <c r="AC3019">
        <v>1013.2384656897691</v>
      </c>
      <c r="AP3019">
        <v>1466.323922</v>
      </c>
      <c r="AQ3019">
        <v>1205.9630384611341</v>
      </c>
      <c r="AR3019">
        <v>1205.9630384611341</v>
      </c>
      <c r="AS3019">
        <v>1205.9630384611341</v>
      </c>
      <c r="AT3019">
        <v>951.03594999348149</v>
      </c>
      <c r="AU3019" t="s">
        <v>134</v>
      </c>
      <c r="AV3019">
        <v>40</v>
      </c>
      <c r="AW3019">
        <v>23.775898749837037</v>
      </c>
      <c r="AX3019">
        <v>0.99066244790987656</v>
      </c>
    </row>
    <row r="3020" spans="1:50" hidden="1" x14ac:dyDescent="0.3">
      <c r="A3020" t="s">
        <v>3888</v>
      </c>
      <c r="B3020" t="s">
        <v>76</v>
      </c>
      <c r="D3020">
        <v>128</v>
      </c>
      <c r="F3020">
        <v>5</v>
      </c>
      <c r="G3020" t="s">
        <v>136</v>
      </c>
      <c r="H3020" t="s">
        <v>94</v>
      </c>
      <c r="I3020" t="s">
        <v>95</v>
      </c>
      <c r="J3020" t="s">
        <v>96</v>
      </c>
      <c r="K3020" t="s">
        <v>137</v>
      </c>
      <c r="L3020" t="s">
        <v>98</v>
      </c>
      <c r="M3020" t="s">
        <v>99</v>
      </c>
      <c r="N3020" t="s">
        <v>84</v>
      </c>
      <c r="O3020" t="s">
        <v>1767</v>
      </c>
      <c r="P3020" t="s">
        <v>86</v>
      </c>
      <c r="Q3020" t="s">
        <v>87</v>
      </c>
      <c r="R3020" t="s">
        <v>107</v>
      </c>
      <c r="T3020" t="s">
        <v>89</v>
      </c>
      <c r="U3020" t="s">
        <v>90</v>
      </c>
      <c r="V3020">
        <v>2.1134200000000001</v>
      </c>
      <c r="W3020">
        <v>0</v>
      </c>
      <c r="X3020">
        <v>0</v>
      </c>
      <c r="Y3020">
        <v>2.1134200000000001</v>
      </c>
      <c r="Z3020">
        <v>10.5671</v>
      </c>
      <c r="AA3020">
        <v>0</v>
      </c>
      <c r="AB3020">
        <v>0</v>
      </c>
      <c r="AC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 t="s">
        <v>138</v>
      </c>
      <c r="AV3020">
        <v>40</v>
      </c>
      <c r="AW3020">
        <v>0</v>
      </c>
      <c r="AX3020">
        <v>0</v>
      </c>
    </row>
    <row r="3021" spans="1:50" hidden="1" x14ac:dyDescent="0.3">
      <c r="A3021" t="s">
        <v>3889</v>
      </c>
      <c r="B3021" t="s">
        <v>76</v>
      </c>
      <c r="D3021">
        <v>132</v>
      </c>
      <c r="F3021">
        <v>5</v>
      </c>
      <c r="G3021" t="s">
        <v>140</v>
      </c>
      <c r="H3021" t="s">
        <v>94</v>
      </c>
      <c r="I3021" t="s">
        <v>95</v>
      </c>
      <c r="J3021" t="s">
        <v>96</v>
      </c>
      <c r="K3021" t="s">
        <v>141</v>
      </c>
      <c r="L3021" t="s">
        <v>98</v>
      </c>
      <c r="M3021" t="s">
        <v>99</v>
      </c>
      <c r="N3021" t="s">
        <v>84</v>
      </c>
      <c r="O3021" t="s">
        <v>1767</v>
      </c>
      <c r="P3021" t="s">
        <v>86</v>
      </c>
      <c r="Q3021" t="s">
        <v>87</v>
      </c>
      <c r="R3021" t="s">
        <v>88</v>
      </c>
      <c r="T3021" t="s">
        <v>89</v>
      </c>
      <c r="U3021" t="s">
        <v>90</v>
      </c>
      <c r="V3021">
        <v>1.5850649999999999</v>
      </c>
      <c r="W3021">
        <v>0</v>
      </c>
      <c r="X3021">
        <v>1120.640969</v>
      </c>
      <c r="Y3021">
        <v>1364.7409829999999</v>
      </c>
      <c r="Z3021">
        <v>725.16725299999996</v>
      </c>
      <c r="AA3021">
        <v>0</v>
      </c>
      <c r="AB3021">
        <v>0</v>
      </c>
      <c r="AC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 t="s">
        <v>142</v>
      </c>
      <c r="AV3021">
        <v>60</v>
      </c>
      <c r="AW3021">
        <v>0</v>
      </c>
      <c r="AX3021">
        <v>0</v>
      </c>
    </row>
    <row r="3022" spans="1:50" hidden="1" x14ac:dyDescent="0.3">
      <c r="A3022" t="s">
        <v>3890</v>
      </c>
      <c r="B3022" t="s">
        <v>76</v>
      </c>
      <c r="D3022">
        <v>137</v>
      </c>
      <c r="F3022">
        <v>5</v>
      </c>
      <c r="G3022" t="s">
        <v>144</v>
      </c>
      <c r="H3022" t="s">
        <v>94</v>
      </c>
      <c r="I3022" t="s">
        <v>95</v>
      </c>
      <c r="J3022" t="s">
        <v>96</v>
      </c>
      <c r="K3022" t="s">
        <v>81</v>
      </c>
      <c r="L3022" t="s">
        <v>145</v>
      </c>
      <c r="M3022" t="s">
        <v>99</v>
      </c>
      <c r="N3022" t="s">
        <v>84</v>
      </c>
      <c r="O3022" t="s">
        <v>1767</v>
      </c>
      <c r="P3022" t="s">
        <v>86</v>
      </c>
      <c r="Q3022" t="s">
        <v>87</v>
      </c>
      <c r="R3022" t="s">
        <v>88</v>
      </c>
      <c r="T3022" t="s">
        <v>89</v>
      </c>
      <c r="U3022" t="s">
        <v>90</v>
      </c>
      <c r="V3022">
        <v>2.1134200000000001</v>
      </c>
      <c r="W3022">
        <v>0</v>
      </c>
      <c r="X3022">
        <v>0</v>
      </c>
      <c r="Y3022">
        <v>0</v>
      </c>
      <c r="Z3022">
        <v>698.48533099999997</v>
      </c>
      <c r="AA3022">
        <v>0</v>
      </c>
      <c r="AB3022">
        <v>0</v>
      </c>
      <c r="AC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 t="s">
        <v>146</v>
      </c>
      <c r="AV3022">
        <v>60</v>
      </c>
      <c r="AW3022">
        <v>0</v>
      </c>
      <c r="AX3022">
        <v>0</v>
      </c>
    </row>
    <row r="3023" spans="1:50" hidden="1" x14ac:dyDescent="0.3">
      <c r="A3023" t="s">
        <v>3891</v>
      </c>
      <c r="B3023" t="s">
        <v>76</v>
      </c>
      <c r="D3023">
        <v>146</v>
      </c>
      <c r="F3023">
        <v>5</v>
      </c>
      <c r="G3023" t="s">
        <v>148</v>
      </c>
      <c r="H3023" t="s">
        <v>94</v>
      </c>
      <c r="I3023" t="s">
        <v>95</v>
      </c>
      <c r="J3023" t="s">
        <v>96</v>
      </c>
      <c r="K3023" t="s">
        <v>121</v>
      </c>
      <c r="L3023" t="s">
        <v>82</v>
      </c>
      <c r="M3023" t="s">
        <v>99</v>
      </c>
      <c r="N3023" t="s">
        <v>84</v>
      </c>
      <c r="O3023" t="s">
        <v>1767</v>
      </c>
      <c r="P3023" t="s">
        <v>86</v>
      </c>
      <c r="Q3023" t="s">
        <v>87</v>
      </c>
      <c r="R3023" t="s">
        <v>88</v>
      </c>
      <c r="T3023" t="s">
        <v>89</v>
      </c>
      <c r="U3023" t="s">
        <v>90</v>
      </c>
      <c r="V3023">
        <v>3.1701299999999999</v>
      </c>
      <c r="W3023">
        <v>1047.5613015135971</v>
      </c>
      <c r="X3023">
        <v>1042.9728660000001</v>
      </c>
      <c r="Y3023">
        <v>1686.509323</v>
      </c>
      <c r="Z3023">
        <v>1268.0521040000001</v>
      </c>
      <c r="AA3023">
        <v>1725.9097775191831</v>
      </c>
      <c r="AB3023">
        <v>1047.5613015135971</v>
      </c>
      <c r="AC3023">
        <v>1906.6716398127926</v>
      </c>
      <c r="AP3023">
        <v>1503.2083970000001</v>
      </c>
      <c r="AQ3023">
        <v>1047.5613015135971</v>
      </c>
      <c r="AR3023">
        <v>1047.5613015135971</v>
      </c>
      <c r="AS3023">
        <v>1047.5613015135971</v>
      </c>
      <c r="AT3023">
        <v>330.44742692368993</v>
      </c>
      <c r="AU3023" t="s">
        <v>149</v>
      </c>
      <c r="AV3023">
        <v>60</v>
      </c>
      <c r="AW3023">
        <v>5.507457115394832</v>
      </c>
      <c r="AX3023">
        <v>0.229477379808118</v>
      </c>
    </row>
    <row r="3024" spans="1:50" hidden="1" x14ac:dyDescent="0.3">
      <c r="A3024" t="s">
        <v>3892</v>
      </c>
      <c r="B3024" t="s">
        <v>76</v>
      </c>
      <c r="D3024">
        <v>1540</v>
      </c>
      <c r="F3024">
        <v>5</v>
      </c>
      <c r="G3024" t="s">
        <v>158</v>
      </c>
      <c r="H3024" t="s">
        <v>94</v>
      </c>
      <c r="I3024" t="s">
        <v>104</v>
      </c>
      <c r="J3024" t="s">
        <v>105</v>
      </c>
      <c r="K3024" t="s">
        <v>81</v>
      </c>
      <c r="L3024" t="s">
        <v>82</v>
      </c>
      <c r="M3024" t="s">
        <v>129</v>
      </c>
      <c r="N3024" t="s">
        <v>84</v>
      </c>
      <c r="O3024" t="s">
        <v>1767</v>
      </c>
      <c r="P3024" t="s">
        <v>86</v>
      </c>
      <c r="Q3024" t="s">
        <v>87</v>
      </c>
      <c r="R3024" t="s">
        <v>155</v>
      </c>
      <c r="T3024" t="s">
        <v>89</v>
      </c>
      <c r="U3024" t="s">
        <v>90</v>
      </c>
      <c r="V3024">
        <v>2.1134200000000001</v>
      </c>
      <c r="W3024">
        <v>388.22316443915793</v>
      </c>
      <c r="X3024">
        <v>405.77664900000002</v>
      </c>
      <c r="Y3024">
        <v>543.14894400000003</v>
      </c>
      <c r="Z3024">
        <v>606.55155200000002</v>
      </c>
      <c r="AA3024">
        <v>596.87497876998441</v>
      </c>
      <c r="AB3024">
        <v>381.7100718588747</v>
      </c>
      <c r="AC3024">
        <v>539.14294921007377</v>
      </c>
      <c r="AP3024">
        <v>836.98773500000004</v>
      </c>
      <c r="AQ3024">
        <v>400.67639151274062</v>
      </c>
      <c r="AR3024">
        <v>388.22316443915793</v>
      </c>
      <c r="AS3024">
        <v>388.22316443915793</v>
      </c>
      <c r="AT3024">
        <v>183.69427962220379</v>
      </c>
      <c r="AU3024" t="s">
        <v>159</v>
      </c>
      <c r="AV3024">
        <v>80</v>
      </c>
      <c r="AW3024">
        <v>2.2961784952775472</v>
      </c>
      <c r="AX3024">
        <v>9.5674103969897797E-2</v>
      </c>
    </row>
    <row r="3025" spans="1:50" hidden="1" x14ac:dyDescent="0.3">
      <c r="A3025" t="s">
        <v>3893</v>
      </c>
      <c r="B3025" t="s">
        <v>76</v>
      </c>
      <c r="D3025">
        <v>1640</v>
      </c>
      <c r="F3025">
        <v>5</v>
      </c>
      <c r="G3025" t="s">
        <v>161</v>
      </c>
      <c r="H3025" t="s">
        <v>94</v>
      </c>
      <c r="I3025" t="s">
        <v>104</v>
      </c>
      <c r="J3025" t="s">
        <v>105</v>
      </c>
      <c r="K3025" t="s">
        <v>81</v>
      </c>
      <c r="L3025" t="s">
        <v>82</v>
      </c>
      <c r="M3025" t="s">
        <v>113</v>
      </c>
      <c r="N3025" t="s">
        <v>84</v>
      </c>
      <c r="O3025" t="s">
        <v>1767</v>
      </c>
      <c r="P3025" t="s">
        <v>86</v>
      </c>
      <c r="Q3025" t="s">
        <v>87</v>
      </c>
      <c r="R3025" t="s">
        <v>155</v>
      </c>
      <c r="T3025" t="s">
        <v>89</v>
      </c>
      <c r="U3025" t="s">
        <v>90</v>
      </c>
      <c r="V3025">
        <v>2.1134200000000001</v>
      </c>
      <c r="W3025">
        <v>713.88747787801094</v>
      </c>
      <c r="X3025">
        <v>748.15069100000005</v>
      </c>
      <c r="Y3025">
        <v>697.42860199999996</v>
      </c>
      <c r="Z3025">
        <v>794.645938</v>
      </c>
      <c r="AA3025">
        <v>881.91202781938432</v>
      </c>
      <c r="AB3025">
        <v>725.08121468270315</v>
      </c>
      <c r="AC3025">
        <v>747.56398347292929</v>
      </c>
      <c r="AP3025">
        <v>1132.902292</v>
      </c>
      <c r="AQ3025">
        <v>736.78720072130193</v>
      </c>
      <c r="AR3025">
        <v>713.88747787801094</v>
      </c>
      <c r="AS3025">
        <v>713.88747787801094</v>
      </c>
      <c r="AT3025">
        <v>337.78779318735081</v>
      </c>
      <c r="AU3025" t="s">
        <v>162</v>
      </c>
      <c r="AV3025">
        <v>80</v>
      </c>
      <c r="AW3025">
        <v>4.2223474148418854</v>
      </c>
      <c r="AX3025">
        <v>0.17593114228507856</v>
      </c>
    </row>
    <row r="3026" spans="1:50" hidden="1" x14ac:dyDescent="0.3">
      <c r="A3026" t="s">
        <v>3894</v>
      </c>
      <c r="B3026" t="s">
        <v>76</v>
      </c>
      <c r="D3026">
        <v>1646</v>
      </c>
      <c r="F3026">
        <v>5</v>
      </c>
      <c r="G3026" t="s">
        <v>164</v>
      </c>
      <c r="H3026" t="s">
        <v>94</v>
      </c>
      <c r="I3026" t="s">
        <v>104</v>
      </c>
      <c r="J3026" t="s">
        <v>105</v>
      </c>
      <c r="K3026" t="s">
        <v>121</v>
      </c>
      <c r="L3026" t="s">
        <v>82</v>
      </c>
      <c r="M3026" t="s">
        <v>113</v>
      </c>
      <c r="N3026" t="s">
        <v>84</v>
      </c>
      <c r="O3026" t="s">
        <v>1767</v>
      </c>
      <c r="P3026" t="s">
        <v>86</v>
      </c>
      <c r="Q3026" t="s">
        <v>87</v>
      </c>
      <c r="R3026" t="s">
        <v>107</v>
      </c>
      <c r="T3026" t="s">
        <v>89</v>
      </c>
      <c r="U3026" t="s">
        <v>90</v>
      </c>
      <c r="V3026">
        <v>3.170130327580134</v>
      </c>
      <c r="W3026">
        <v>7.6930114614863339</v>
      </c>
      <c r="X3026">
        <v>0</v>
      </c>
      <c r="Y3026">
        <v>0</v>
      </c>
      <c r="Z3026">
        <v>0</v>
      </c>
      <c r="AA3026">
        <v>230.15133072422617</v>
      </c>
      <c r="AB3026">
        <v>7.8136376780874803</v>
      </c>
      <c r="AC3026">
        <v>136.10730801005928</v>
      </c>
      <c r="AP3026">
        <v>132.43112500000001</v>
      </c>
      <c r="AQ3026">
        <v>7.9397840072409487</v>
      </c>
      <c r="AR3026">
        <v>7.6930114614863339</v>
      </c>
      <c r="AS3026">
        <v>7.6930114614863339</v>
      </c>
      <c r="AT3026">
        <v>2.4267177265733002</v>
      </c>
      <c r="AU3026" t="s">
        <v>165</v>
      </c>
      <c r="AV3026">
        <v>60</v>
      </c>
      <c r="AW3026">
        <v>4.0445295442888336E-2</v>
      </c>
      <c r="AX3026">
        <v>1.6852206434536806E-3</v>
      </c>
    </row>
    <row r="3027" spans="1:50" hidden="1" x14ac:dyDescent="0.3">
      <c r="A3027" t="s">
        <v>3895</v>
      </c>
      <c r="B3027" t="s">
        <v>76</v>
      </c>
      <c r="D3027">
        <v>165</v>
      </c>
      <c r="F3027">
        <v>5</v>
      </c>
      <c r="G3027" t="s">
        <v>167</v>
      </c>
      <c r="H3027" t="s">
        <v>94</v>
      </c>
      <c r="I3027" t="s">
        <v>95</v>
      </c>
      <c r="J3027" t="s">
        <v>96</v>
      </c>
      <c r="K3027" t="s">
        <v>168</v>
      </c>
      <c r="L3027" t="s">
        <v>82</v>
      </c>
      <c r="M3027" t="s">
        <v>99</v>
      </c>
      <c r="N3027" t="s">
        <v>100</v>
      </c>
      <c r="O3027" t="s">
        <v>1767</v>
      </c>
      <c r="P3027" t="s">
        <v>86</v>
      </c>
      <c r="Q3027" t="s">
        <v>87</v>
      </c>
      <c r="R3027" t="s">
        <v>88</v>
      </c>
      <c r="T3027" t="s">
        <v>89</v>
      </c>
      <c r="U3027" t="s">
        <v>90</v>
      </c>
      <c r="V3027">
        <v>0.31701299999999999</v>
      </c>
      <c r="W3027">
        <v>181.51413898019197</v>
      </c>
      <c r="X3027">
        <v>150.898191</v>
      </c>
      <c r="Y3027">
        <v>104.61429</v>
      </c>
      <c r="Z3027">
        <v>101.761174</v>
      </c>
      <c r="AA3027">
        <v>297.76918589465964</v>
      </c>
      <c r="AB3027">
        <v>181.51413898019197</v>
      </c>
      <c r="AC3027">
        <v>146.98701827927854</v>
      </c>
      <c r="AP3027">
        <v>215.03093999999999</v>
      </c>
      <c r="AQ3027">
        <v>181.51413898019197</v>
      </c>
      <c r="AR3027">
        <v>181.51413898019197</v>
      </c>
      <c r="AS3027">
        <v>181.51413898019197</v>
      </c>
      <c r="AT3027">
        <v>572.57632646040372</v>
      </c>
      <c r="AU3027" t="s">
        <v>169</v>
      </c>
      <c r="AV3027">
        <v>423</v>
      </c>
      <c r="AW3027">
        <v>1.3536083367858245</v>
      </c>
      <c r="AX3027">
        <v>5.640034736607602E-2</v>
      </c>
    </row>
    <row r="3028" spans="1:50" hidden="1" x14ac:dyDescent="0.3">
      <c r="A3028" t="s">
        <v>3896</v>
      </c>
      <c r="B3028" t="s">
        <v>76</v>
      </c>
      <c r="D3028">
        <v>1759</v>
      </c>
      <c r="F3028">
        <v>5</v>
      </c>
      <c r="G3028" t="s">
        <v>171</v>
      </c>
      <c r="H3028" t="s">
        <v>78</v>
      </c>
      <c r="I3028" t="s">
        <v>172</v>
      </c>
      <c r="J3028" t="s">
        <v>173</v>
      </c>
      <c r="K3028" t="s">
        <v>174</v>
      </c>
      <c r="L3028" t="s">
        <v>175</v>
      </c>
      <c r="M3028" t="s">
        <v>87</v>
      </c>
      <c r="N3028" t="s">
        <v>100</v>
      </c>
      <c r="O3028" t="s">
        <v>1767</v>
      </c>
      <c r="P3028" t="s">
        <v>86</v>
      </c>
      <c r="Q3028" t="s">
        <v>176</v>
      </c>
      <c r="R3028" t="s">
        <v>155</v>
      </c>
      <c r="T3028" t="s">
        <v>89</v>
      </c>
      <c r="U3028" t="s">
        <v>90</v>
      </c>
      <c r="V3028">
        <v>0.49982399999999999</v>
      </c>
      <c r="W3028">
        <v>35.974922018116899</v>
      </c>
      <c r="X3028">
        <v>21.992253999999999</v>
      </c>
      <c r="Y3028">
        <v>14.994719999999999</v>
      </c>
      <c r="Z3028">
        <v>17.493839000000001</v>
      </c>
      <c r="AA3028">
        <v>82.633485413529087</v>
      </c>
      <c r="AB3028">
        <v>35.974922018116899</v>
      </c>
      <c r="AC3028">
        <v>37.666867090021121</v>
      </c>
      <c r="AP3028">
        <v>38.960810000000002</v>
      </c>
      <c r="AQ3028">
        <v>35.974922018116899</v>
      </c>
      <c r="AR3028">
        <v>35.974922018116899</v>
      </c>
      <c r="AS3028">
        <v>35.974922018116899</v>
      </c>
      <c r="AT3028">
        <v>71.975179299347175</v>
      </c>
      <c r="AU3028" t="s">
        <v>177</v>
      </c>
      <c r="AV3028">
        <v>320</v>
      </c>
      <c r="AW3028">
        <v>0.22492243531045991</v>
      </c>
      <c r="AX3028">
        <v>9.3717681379358302E-3</v>
      </c>
    </row>
    <row r="3029" spans="1:50" hidden="1" x14ac:dyDescent="0.3">
      <c r="A3029" t="s">
        <v>3897</v>
      </c>
      <c r="B3029" t="s">
        <v>76</v>
      </c>
      <c r="D3029">
        <v>1779</v>
      </c>
      <c r="F3029">
        <v>5</v>
      </c>
      <c r="G3029" t="s">
        <v>179</v>
      </c>
      <c r="H3029" t="s">
        <v>78</v>
      </c>
      <c r="I3029" t="s">
        <v>172</v>
      </c>
      <c r="J3029" t="s">
        <v>173</v>
      </c>
      <c r="K3029" t="s">
        <v>174</v>
      </c>
      <c r="L3029" t="s">
        <v>175</v>
      </c>
      <c r="M3029" t="s">
        <v>180</v>
      </c>
      <c r="N3029" t="s">
        <v>100</v>
      </c>
      <c r="O3029" t="s">
        <v>1767</v>
      </c>
      <c r="P3029" t="s">
        <v>86</v>
      </c>
      <c r="Q3029" t="s">
        <v>176</v>
      </c>
      <c r="R3029" t="s">
        <v>107</v>
      </c>
      <c r="T3029" t="s">
        <v>89</v>
      </c>
      <c r="U3029" t="s">
        <v>90</v>
      </c>
      <c r="V3029">
        <v>0.49982399999999999</v>
      </c>
      <c r="W3029">
        <v>7.0739756786513794</v>
      </c>
      <c r="X3029">
        <v>3.4987680000000001</v>
      </c>
      <c r="Y3029">
        <v>0</v>
      </c>
      <c r="Z3029">
        <v>0.99964799999999998</v>
      </c>
      <c r="AA3029">
        <v>8.1565625394357486</v>
      </c>
      <c r="AB3029">
        <v>7.0739756786513794</v>
      </c>
      <c r="AC3029">
        <v>2.7785930136699193</v>
      </c>
      <c r="AP3029">
        <v>7.1366019999999999</v>
      </c>
      <c r="AQ3029">
        <v>7.0739756786513794</v>
      </c>
      <c r="AR3029">
        <v>7.0739756786513794</v>
      </c>
      <c r="AS3029">
        <v>7.0739756786513794</v>
      </c>
      <c r="AT3029">
        <v>14.152933189785564</v>
      </c>
      <c r="AU3029" t="s">
        <v>181</v>
      </c>
      <c r="AV3029">
        <v>320</v>
      </c>
      <c r="AW3029">
        <v>4.4227916218079887E-2</v>
      </c>
      <c r="AX3029">
        <v>1.8428298424199953E-3</v>
      </c>
    </row>
    <row r="3030" spans="1:50" hidden="1" x14ac:dyDescent="0.3">
      <c r="A3030" t="s">
        <v>3898</v>
      </c>
      <c r="B3030" t="s">
        <v>76</v>
      </c>
      <c r="D3030">
        <v>1780</v>
      </c>
      <c r="F3030">
        <v>5</v>
      </c>
      <c r="G3030" t="s">
        <v>183</v>
      </c>
      <c r="H3030" t="s">
        <v>78</v>
      </c>
      <c r="I3030" t="s">
        <v>172</v>
      </c>
      <c r="J3030" t="s">
        <v>184</v>
      </c>
      <c r="K3030" t="s">
        <v>185</v>
      </c>
      <c r="L3030" t="s">
        <v>82</v>
      </c>
      <c r="M3030" t="s">
        <v>186</v>
      </c>
      <c r="N3030" t="s">
        <v>100</v>
      </c>
      <c r="O3030" t="s">
        <v>1767</v>
      </c>
      <c r="P3030" t="s">
        <v>86</v>
      </c>
      <c r="Q3030" t="s">
        <v>87</v>
      </c>
      <c r="R3030" t="s">
        <v>155</v>
      </c>
      <c r="T3030" t="s">
        <v>89</v>
      </c>
      <c r="U3030" t="s">
        <v>90</v>
      </c>
      <c r="V3030">
        <v>0.36984899999999998</v>
      </c>
      <c r="W3030">
        <v>12.931655775507528</v>
      </c>
      <c r="X3030">
        <v>7.766826</v>
      </c>
      <c r="Y3030">
        <v>11.465310000000001</v>
      </c>
      <c r="Z3030">
        <v>6.2874290000000004</v>
      </c>
      <c r="AA3030">
        <v>23.003034458120304</v>
      </c>
      <c r="AB3030">
        <v>12.931655775507528</v>
      </c>
      <c r="AC3030">
        <v>5.4298912906130372</v>
      </c>
      <c r="AP3030">
        <v>14.523676</v>
      </c>
      <c r="AQ3030">
        <v>12.931655775507528</v>
      </c>
      <c r="AR3030">
        <v>12.931655775507528</v>
      </c>
      <c r="AS3030">
        <v>12.931655775507528</v>
      </c>
      <c r="AT3030">
        <v>34.964690388530258</v>
      </c>
      <c r="AU3030" t="s">
        <v>187</v>
      </c>
      <c r="AV3030">
        <v>441</v>
      </c>
      <c r="AW3030">
        <v>7.9285012218889478E-2</v>
      </c>
      <c r="AX3030">
        <v>3.3035421757870616E-3</v>
      </c>
    </row>
    <row r="3031" spans="1:50" hidden="1" x14ac:dyDescent="0.3">
      <c r="A3031" t="s">
        <v>3899</v>
      </c>
      <c r="B3031" t="s">
        <v>76</v>
      </c>
      <c r="D3031">
        <v>1791</v>
      </c>
      <c r="F3031">
        <v>5</v>
      </c>
      <c r="G3031" t="s">
        <v>189</v>
      </c>
      <c r="H3031" t="s">
        <v>78</v>
      </c>
      <c r="I3031" t="s">
        <v>172</v>
      </c>
      <c r="J3031" t="s">
        <v>173</v>
      </c>
      <c r="K3031" t="s">
        <v>174</v>
      </c>
      <c r="L3031" t="s">
        <v>175</v>
      </c>
      <c r="M3031" t="s">
        <v>190</v>
      </c>
      <c r="N3031" t="s">
        <v>100</v>
      </c>
      <c r="O3031" t="s">
        <v>1767</v>
      </c>
      <c r="P3031" t="s">
        <v>86</v>
      </c>
      <c r="Q3031" t="s">
        <v>176</v>
      </c>
      <c r="R3031" t="s">
        <v>107</v>
      </c>
      <c r="T3031" t="s">
        <v>89</v>
      </c>
      <c r="U3031" t="s">
        <v>90</v>
      </c>
      <c r="V3031">
        <v>0.49982399999999999</v>
      </c>
      <c r="W3031">
        <v>2.1396990641062157</v>
      </c>
      <c r="X3031">
        <v>0</v>
      </c>
      <c r="Y3031">
        <v>0.49982399999999999</v>
      </c>
      <c r="Z3031">
        <v>0</v>
      </c>
      <c r="AA3031">
        <v>1.9427581853309983</v>
      </c>
      <c r="AB3031">
        <v>2.1396990641062157</v>
      </c>
      <c r="AC3031">
        <v>2.2789401329509684</v>
      </c>
      <c r="AP3031">
        <v>4.7038630000000001</v>
      </c>
      <c r="AQ3031">
        <v>2.1396990641062157</v>
      </c>
      <c r="AR3031">
        <v>0</v>
      </c>
      <c r="AS3031">
        <v>2.1396990641062157</v>
      </c>
      <c r="AT3031">
        <v>4.280905006774816</v>
      </c>
      <c r="AU3031" t="s">
        <v>191</v>
      </c>
      <c r="AV3031">
        <v>320</v>
      </c>
      <c r="AW3031">
        <v>1.33778281461713E-2</v>
      </c>
      <c r="AX3031">
        <v>5.5740950609047088E-4</v>
      </c>
    </row>
    <row r="3032" spans="1:50" hidden="1" x14ac:dyDescent="0.3">
      <c r="A3032" t="s">
        <v>3900</v>
      </c>
      <c r="B3032" t="s">
        <v>76</v>
      </c>
      <c r="D3032">
        <v>186</v>
      </c>
      <c r="F3032">
        <v>5</v>
      </c>
      <c r="G3032" t="s">
        <v>193</v>
      </c>
      <c r="H3032" t="s">
        <v>94</v>
      </c>
      <c r="I3032" t="s">
        <v>95</v>
      </c>
      <c r="J3032" t="s">
        <v>96</v>
      </c>
      <c r="K3032" t="s">
        <v>81</v>
      </c>
      <c r="L3032" t="s">
        <v>145</v>
      </c>
      <c r="M3032" t="s">
        <v>99</v>
      </c>
      <c r="N3032" t="s">
        <v>84</v>
      </c>
      <c r="O3032" t="s">
        <v>1767</v>
      </c>
      <c r="P3032" t="s">
        <v>86</v>
      </c>
      <c r="Q3032" t="s">
        <v>87</v>
      </c>
      <c r="R3032" t="s">
        <v>88</v>
      </c>
      <c r="T3032" t="s">
        <v>89</v>
      </c>
      <c r="U3032" t="s">
        <v>90</v>
      </c>
      <c r="V3032">
        <v>2.1134200000000001</v>
      </c>
      <c r="W3032">
        <v>1088.5722799964694</v>
      </c>
      <c r="X3032">
        <v>1232.1239049999999</v>
      </c>
      <c r="Y3032">
        <v>1068.3338490000001</v>
      </c>
      <c r="Z3032">
        <v>0</v>
      </c>
      <c r="AA3032">
        <v>1488.0438959993817</v>
      </c>
      <c r="AB3032">
        <v>1088.5722799964694</v>
      </c>
      <c r="AC3032">
        <v>1252.3176731091951</v>
      </c>
      <c r="AP3032">
        <v>1340.378234</v>
      </c>
      <c r="AQ3032">
        <v>1088.5722799964694</v>
      </c>
      <c r="AR3032">
        <v>1088.5722799964694</v>
      </c>
      <c r="AS3032">
        <v>1088.5722799964694</v>
      </c>
      <c r="AT3032">
        <v>515.07617037620037</v>
      </c>
      <c r="AU3032" t="s">
        <v>194</v>
      </c>
      <c r="AV3032">
        <v>60</v>
      </c>
      <c r="AW3032">
        <v>8.58460283960334</v>
      </c>
      <c r="AX3032">
        <v>0.35769178498347248</v>
      </c>
    </row>
    <row r="3033" spans="1:50" hidden="1" x14ac:dyDescent="0.3">
      <c r="A3033" t="s">
        <v>3901</v>
      </c>
      <c r="B3033" t="s">
        <v>76</v>
      </c>
      <c r="D3033">
        <v>188</v>
      </c>
      <c r="F3033">
        <v>5</v>
      </c>
      <c r="G3033" t="s">
        <v>196</v>
      </c>
      <c r="H3033" t="s">
        <v>94</v>
      </c>
      <c r="I3033" t="s">
        <v>95</v>
      </c>
      <c r="J3033" t="s">
        <v>96</v>
      </c>
      <c r="K3033" t="s">
        <v>81</v>
      </c>
      <c r="L3033" t="s">
        <v>82</v>
      </c>
      <c r="M3033" t="s">
        <v>99</v>
      </c>
      <c r="N3033" t="s">
        <v>84</v>
      </c>
      <c r="O3033" t="s">
        <v>1767</v>
      </c>
      <c r="P3033" t="s">
        <v>86</v>
      </c>
      <c r="Q3033" t="s">
        <v>87</v>
      </c>
      <c r="R3033" t="s">
        <v>88</v>
      </c>
      <c r="T3033" t="s">
        <v>89</v>
      </c>
      <c r="U3033" t="s">
        <v>90</v>
      </c>
      <c r="V3033">
        <v>2.1134200000000001</v>
      </c>
      <c r="W3033">
        <v>4149.2303903005304</v>
      </c>
      <c r="X3033">
        <v>4607.2558959999997</v>
      </c>
      <c r="Y3033">
        <v>6417.7525139999998</v>
      </c>
      <c r="Z3033">
        <v>4442.4090889999998</v>
      </c>
      <c r="AA3033">
        <v>3748.5541453426222</v>
      </c>
      <c r="AB3033">
        <v>4149.2303903005304</v>
      </c>
      <c r="AC3033">
        <v>5334.7281075633864</v>
      </c>
      <c r="AP3033">
        <v>4672.7836219999999</v>
      </c>
      <c r="AQ3033">
        <v>4149.2303903005304</v>
      </c>
      <c r="AR3033">
        <v>4149.2303903005304</v>
      </c>
      <c r="AS3033">
        <v>4149.2303903005304</v>
      </c>
      <c r="AT3033">
        <v>1963.277715882565</v>
      </c>
      <c r="AU3033" t="s">
        <v>197</v>
      </c>
      <c r="AV3033">
        <v>80</v>
      </c>
      <c r="AW3033">
        <v>24.540971448532062</v>
      </c>
      <c r="AX3033">
        <v>1.0225404770221693</v>
      </c>
    </row>
    <row r="3034" spans="1:50" hidden="1" x14ac:dyDescent="0.3">
      <c r="A3034" t="s">
        <v>3902</v>
      </c>
      <c r="B3034" t="s">
        <v>76</v>
      </c>
      <c r="D3034">
        <v>193</v>
      </c>
      <c r="F3034">
        <v>5</v>
      </c>
      <c r="G3034" t="s">
        <v>199</v>
      </c>
      <c r="H3034" t="s">
        <v>94</v>
      </c>
      <c r="I3034" t="s">
        <v>95</v>
      </c>
      <c r="J3034" t="s">
        <v>96</v>
      </c>
      <c r="K3034" t="s">
        <v>200</v>
      </c>
      <c r="L3034" t="s">
        <v>82</v>
      </c>
      <c r="M3034" t="s">
        <v>99</v>
      </c>
      <c r="N3034" t="s">
        <v>84</v>
      </c>
      <c r="O3034" t="s">
        <v>1767</v>
      </c>
      <c r="P3034" t="s">
        <v>86</v>
      </c>
      <c r="Q3034" t="s">
        <v>87</v>
      </c>
      <c r="R3034" t="s">
        <v>88</v>
      </c>
      <c r="T3034" t="s">
        <v>89</v>
      </c>
      <c r="U3034" t="s">
        <v>90</v>
      </c>
      <c r="V3034">
        <v>2.641775</v>
      </c>
      <c r="W3034">
        <v>838.68129360798184</v>
      </c>
      <c r="X3034">
        <v>1054.068336</v>
      </c>
      <c r="Y3034">
        <v>639.30961000000002</v>
      </c>
      <c r="Z3034">
        <v>322.29657900000001</v>
      </c>
      <c r="AA3034">
        <v>982.80790783748603</v>
      </c>
      <c r="AB3034">
        <v>838.68129360798184</v>
      </c>
      <c r="AC3034">
        <v>1281.0664980634756</v>
      </c>
      <c r="AP3034">
        <v>995.44777999999997</v>
      </c>
      <c r="AQ3034">
        <v>838.68129360798184</v>
      </c>
      <c r="AR3034">
        <v>838.68129360798184</v>
      </c>
      <c r="AS3034">
        <v>838.68129360798184</v>
      </c>
      <c r="AT3034">
        <v>317.46885847885676</v>
      </c>
      <c r="AU3034" t="s">
        <v>201</v>
      </c>
      <c r="AV3034">
        <v>60</v>
      </c>
      <c r="AW3034">
        <v>5.2911476413142795</v>
      </c>
      <c r="AX3034">
        <v>0.22046448505476166</v>
      </c>
    </row>
    <row r="3035" spans="1:50" hidden="1" x14ac:dyDescent="0.3">
      <c r="A3035" t="s">
        <v>3903</v>
      </c>
      <c r="B3035" t="s">
        <v>76</v>
      </c>
      <c r="D3035">
        <v>196</v>
      </c>
      <c r="F3035">
        <v>5</v>
      </c>
      <c r="G3035" t="s">
        <v>203</v>
      </c>
      <c r="H3035" t="s">
        <v>94</v>
      </c>
      <c r="I3035" t="s">
        <v>95</v>
      </c>
      <c r="J3035" t="s">
        <v>96</v>
      </c>
      <c r="K3035" t="s">
        <v>200</v>
      </c>
      <c r="L3035" t="s">
        <v>145</v>
      </c>
      <c r="M3035" t="s">
        <v>99</v>
      </c>
      <c r="N3035" t="s">
        <v>84</v>
      </c>
      <c r="O3035" t="s">
        <v>1767</v>
      </c>
      <c r="P3035" t="s">
        <v>86</v>
      </c>
      <c r="Q3035" t="s">
        <v>87</v>
      </c>
      <c r="R3035" t="s">
        <v>88</v>
      </c>
      <c r="T3035" t="s">
        <v>89</v>
      </c>
      <c r="U3035" t="s">
        <v>90</v>
      </c>
      <c r="V3035">
        <v>3.522367</v>
      </c>
      <c r="W3035">
        <v>0</v>
      </c>
      <c r="X3035">
        <v>0</v>
      </c>
      <c r="Y3035">
        <v>0</v>
      </c>
      <c r="Z3035">
        <v>169.07361599999999</v>
      </c>
      <c r="AA3035">
        <v>0</v>
      </c>
      <c r="AB3035">
        <v>0</v>
      </c>
      <c r="AC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 t="s">
        <v>204</v>
      </c>
      <c r="AV3035">
        <v>40</v>
      </c>
      <c r="AW3035">
        <v>0</v>
      </c>
      <c r="AX3035">
        <v>0</v>
      </c>
    </row>
    <row r="3036" spans="1:50" hidden="1" x14ac:dyDescent="0.3">
      <c r="A3036" t="s">
        <v>3904</v>
      </c>
      <c r="B3036" t="s">
        <v>76</v>
      </c>
      <c r="D3036">
        <v>198</v>
      </c>
      <c r="F3036">
        <v>5</v>
      </c>
      <c r="G3036" t="s">
        <v>206</v>
      </c>
      <c r="H3036" t="s">
        <v>94</v>
      </c>
      <c r="I3036" t="s">
        <v>95</v>
      </c>
      <c r="J3036" t="s">
        <v>96</v>
      </c>
      <c r="K3036" t="s">
        <v>200</v>
      </c>
      <c r="L3036" t="s">
        <v>145</v>
      </c>
      <c r="M3036" t="s">
        <v>99</v>
      </c>
      <c r="N3036" t="s">
        <v>84</v>
      </c>
      <c r="O3036" t="s">
        <v>1767</v>
      </c>
      <c r="P3036" t="s">
        <v>86</v>
      </c>
      <c r="Q3036" t="s">
        <v>87</v>
      </c>
      <c r="R3036" t="s">
        <v>88</v>
      </c>
      <c r="T3036" t="s">
        <v>89</v>
      </c>
      <c r="U3036" t="s">
        <v>90</v>
      </c>
      <c r="V3036">
        <v>3.522367</v>
      </c>
      <c r="W3036">
        <v>434.19677489089298</v>
      </c>
      <c r="X3036">
        <v>408.59457300000003</v>
      </c>
      <c r="Y3036">
        <v>274.74462599999998</v>
      </c>
      <c r="Z3036">
        <v>0</v>
      </c>
      <c r="AA3036">
        <v>445.0665890346441</v>
      </c>
      <c r="AB3036">
        <v>434.19677489089298</v>
      </c>
      <c r="AC3036">
        <v>368.73659444518808</v>
      </c>
      <c r="AP3036">
        <v>560.67292199999997</v>
      </c>
      <c r="AQ3036">
        <v>434.19677489089298</v>
      </c>
      <c r="AR3036">
        <v>434.19677489089298</v>
      </c>
      <c r="AS3036">
        <v>434.19677489089298</v>
      </c>
      <c r="AT3036">
        <v>123.26846546396017</v>
      </c>
      <c r="AU3036" t="s">
        <v>207</v>
      </c>
      <c r="AV3036">
        <v>40</v>
      </c>
      <c r="AW3036">
        <v>3.081711636599004</v>
      </c>
      <c r="AX3036">
        <v>0.1284046515249585</v>
      </c>
    </row>
    <row r="3037" spans="1:50" hidden="1" x14ac:dyDescent="0.3">
      <c r="A3037" t="s">
        <v>3905</v>
      </c>
      <c r="B3037" t="s">
        <v>76</v>
      </c>
      <c r="D3037">
        <v>2001</v>
      </c>
      <c r="F3037">
        <v>5</v>
      </c>
      <c r="G3037" t="s">
        <v>209</v>
      </c>
      <c r="H3037" t="s">
        <v>94</v>
      </c>
      <c r="I3037" t="s">
        <v>104</v>
      </c>
      <c r="J3037" t="s">
        <v>210</v>
      </c>
      <c r="K3037" t="s">
        <v>97</v>
      </c>
      <c r="L3037" t="s">
        <v>98</v>
      </c>
      <c r="M3037" t="s">
        <v>211</v>
      </c>
      <c r="N3037" t="s">
        <v>100</v>
      </c>
      <c r="O3037" t="s">
        <v>1767</v>
      </c>
      <c r="P3037" t="s">
        <v>86</v>
      </c>
      <c r="Q3037" t="s">
        <v>87</v>
      </c>
      <c r="R3037" t="s">
        <v>107</v>
      </c>
      <c r="T3037" t="s">
        <v>89</v>
      </c>
      <c r="U3037" t="s">
        <v>90</v>
      </c>
      <c r="V3037">
        <v>0.80310000000000004</v>
      </c>
      <c r="W3037">
        <v>0</v>
      </c>
      <c r="X3037">
        <v>41.761198</v>
      </c>
      <c r="Y3037">
        <v>53.606921</v>
      </c>
      <c r="Z3037">
        <v>5.6216999999999997</v>
      </c>
      <c r="AA3037">
        <v>0</v>
      </c>
      <c r="AB3037">
        <v>0</v>
      </c>
      <c r="AC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 t="s">
        <v>212</v>
      </c>
      <c r="AV3037">
        <v>50</v>
      </c>
      <c r="AW3037">
        <v>0</v>
      </c>
      <c r="AX3037">
        <v>0</v>
      </c>
    </row>
    <row r="3038" spans="1:50" hidden="1" x14ac:dyDescent="0.3">
      <c r="A3038" t="s">
        <v>3906</v>
      </c>
      <c r="B3038" t="s">
        <v>76</v>
      </c>
      <c r="D3038">
        <v>2016</v>
      </c>
      <c r="F3038">
        <v>5</v>
      </c>
      <c r="G3038" t="s">
        <v>214</v>
      </c>
      <c r="H3038" t="s">
        <v>94</v>
      </c>
      <c r="I3038" t="s">
        <v>104</v>
      </c>
      <c r="J3038" t="s">
        <v>210</v>
      </c>
      <c r="K3038" t="s">
        <v>168</v>
      </c>
      <c r="L3038" t="s">
        <v>82</v>
      </c>
      <c r="M3038" t="s">
        <v>211</v>
      </c>
      <c r="N3038" t="s">
        <v>100</v>
      </c>
      <c r="O3038" t="s">
        <v>1767</v>
      </c>
      <c r="P3038" t="s">
        <v>86</v>
      </c>
      <c r="Q3038" t="s">
        <v>87</v>
      </c>
      <c r="R3038" t="s">
        <v>215</v>
      </c>
      <c r="T3038" t="s">
        <v>89</v>
      </c>
      <c r="U3038" t="s">
        <v>90</v>
      </c>
      <c r="V3038">
        <v>0.31701299999999999</v>
      </c>
      <c r="W3038">
        <v>7.5705682955879947</v>
      </c>
      <c r="X3038">
        <v>1.268052</v>
      </c>
      <c r="Y3038">
        <v>0.95103899999999997</v>
      </c>
      <c r="Z3038">
        <v>0.95103899999999997</v>
      </c>
      <c r="AA3038">
        <v>5.5388991282305708</v>
      </c>
      <c r="AB3038">
        <v>7.5705682955879947</v>
      </c>
      <c r="AC3038">
        <v>1.0407522560227476</v>
      </c>
      <c r="AP3038">
        <v>3.9231060000000002</v>
      </c>
      <c r="AQ3038">
        <v>7.5705682955879947</v>
      </c>
      <c r="AR3038">
        <v>7.5705682955879947</v>
      </c>
      <c r="AS3038">
        <v>7.5705682955879947</v>
      </c>
      <c r="AT3038">
        <v>23.880939569001885</v>
      </c>
      <c r="AU3038" t="s">
        <v>216</v>
      </c>
      <c r="AV3038">
        <v>423</v>
      </c>
      <c r="AW3038">
        <v>5.6456121912534005E-2</v>
      </c>
      <c r="AX3038">
        <v>2.3523384130222503E-3</v>
      </c>
    </row>
    <row r="3039" spans="1:50" hidden="1" x14ac:dyDescent="0.3">
      <c r="A3039" t="s">
        <v>3907</v>
      </c>
      <c r="B3039" t="s">
        <v>76</v>
      </c>
      <c r="D3039">
        <v>2017</v>
      </c>
      <c r="F3039">
        <v>5</v>
      </c>
      <c r="G3039" t="s">
        <v>218</v>
      </c>
      <c r="H3039" t="s">
        <v>94</v>
      </c>
      <c r="I3039" t="s">
        <v>104</v>
      </c>
      <c r="J3039" t="s">
        <v>210</v>
      </c>
      <c r="K3039" t="s">
        <v>125</v>
      </c>
      <c r="L3039" t="s">
        <v>82</v>
      </c>
      <c r="M3039" t="s">
        <v>211</v>
      </c>
      <c r="N3039" t="s">
        <v>100</v>
      </c>
      <c r="O3039" t="s">
        <v>1767</v>
      </c>
      <c r="P3039" t="s">
        <v>86</v>
      </c>
      <c r="Q3039" t="s">
        <v>87</v>
      </c>
      <c r="R3039" t="s">
        <v>215</v>
      </c>
      <c r="T3039" t="s">
        <v>89</v>
      </c>
      <c r="U3039" t="s">
        <v>90</v>
      </c>
      <c r="V3039">
        <v>0.52835500000000002</v>
      </c>
      <c r="W3039">
        <v>16.226852706042369</v>
      </c>
      <c r="X3039">
        <v>14.793939999999999</v>
      </c>
      <c r="Y3039">
        <v>13.208875000000001</v>
      </c>
      <c r="Z3039">
        <v>9.5103899999999992</v>
      </c>
      <c r="AA3039">
        <v>16.226852706042369</v>
      </c>
      <c r="AB3039">
        <v>16.226852706042369</v>
      </c>
      <c r="AC3039">
        <v>18.97218909112485</v>
      </c>
      <c r="AP3039">
        <v>37.256284999999998</v>
      </c>
      <c r="AQ3039">
        <v>16.226852706042369</v>
      </c>
      <c r="AR3039">
        <v>16.226852706042369</v>
      </c>
      <c r="AS3039">
        <v>16.226852706042369</v>
      </c>
      <c r="AT3039">
        <v>30.712026395212249</v>
      </c>
      <c r="AU3039" t="s">
        <v>219</v>
      </c>
      <c r="AV3039">
        <v>270</v>
      </c>
      <c r="AW3039">
        <v>0.11374824590819352</v>
      </c>
      <c r="AX3039">
        <v>4.7395102461747296E-3</v>
      </c>
    </row>
    <row r="3040" spans="1:50" hidden="1" x14ac:dyDescent="0.3">
      <c r="A3040" t="s">
        <v>3908</v>
      </c>
      <c r="B3040" t="s">
        <v>76</v>
      </c>
      <c r="D3040">
        <v>2020</v>
      </c>
      <c r="F3040">
        <v>5</v>
      </c>
      <c r="G3040" t="s">
        <v>221</v>
      </c>
      <c r="H3040" t="s">
        <v>94</v>
      </c>
      <c r="I3040" t="s">
        <v>104</v>
      </c>
      <c r="J3040" t="s">
        <v>210</v>
      </c>
      <c r="K3040" t="s">
        <v>133</v>
      </c>
      <c r="L3040" t="s">
        <v>98</v>
      </c>
      <c r="M3040" t="s">
        <v>211</v>
      </c>
      <c r="N3040" t="s">
        <v>100</v>
      </c>
      <c r="O3040" t="s">
        <v>1767</v>
      </c>
      <c r="P3040" t="s">
        <v>86</v>
      </c>
      <c r="Q3040" t="s">
        <v>87</v>
      </c>
      <c r="R3040" t="s">
        <v>107</v>
      </c>
      <c r="T3040" t="s">
        <v>89</v>
      </c>
      <c r="U3040" t="s">
        <v>90</v>
      </c>
      <c r="V3040">
        <v>1.268052</v>
      </c>
      <c r="W3040">
        <v>0</v>
      </c>
      <c r="X3040">
        <v>44.381819999999998</v>
      </c>
      <c r="Y3040">
        <v>0</v>
      </c>
      <c r="Z3040">
        <v>0</v>
      </c>
      <c r="AA3040">
        <v>0</v>
      </c>
      <c r="AB3040">
        <v>0</v>
      </c>
      <c r="AC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 t="s">
        <v>222</v>
      </c>
      <c r="AV3040">
        <v>40</v>
      </c>
      <c r="AW3040">
        <v>0</v>
      </c>
      <c r="AX3040">
        <v>0</v>
      </c>
    </row>
    <row r="3041" spans="1:50" hidden="1" x14ac:dyDescent="0.3">
      <c r="A3041" t="s">
        <v>3909</v>
      </c>
      <c r="B3041" t="s">
        <v>76</v>
      </c>
      <c r="D3041">
        <v>202</v>
      </c>
      <c r="F3041">
        <v>5</v>
      </c>
      <c r="G3041" t="s">
        <v>224</v>
      </c>
      <c r="H3041" t="s">
        <v>94</v>
      </c>
      <c r="I3041" t="s">
        <v>95</v>
      </c>
      <c r="J3041" t="s">
        <v>96</v>
      </c>
      <c r="K3041" t="s">
        <v>141</v>
      </c>
      <c r="L3041" t="s">
        <v>82</v>
      </c>
      <c r="M3041" t="s">
        <v>99</v>
      </c>
      <c r="N3041" t="s">
        <v>84</v>
      </c>
      <c r="O3041" t="s">
        <v>1767</v>
      </c>
      <c r="P3041" t="s">
        <v>86</v>
      </c>
      <c r="Q3041" t="s">
        <v>87</v>
      </c>
      <c r="R3041" t="s">
        <v>215</v>
      </c>
      <c r="T3041" t="s">
        <v>89</v>
      </c>
      <c r="U3041" t="s">
        <v>90</v>
      </c>
      <c r="V3041">
        <v>1.5850649999999999</v>
      </c>
      <c r="W3041">
        <v>150.57060555823156</v>
      </c>
      <c r="X3041">
        <v>210.81365</v>
      </c>
      <c r="Y3041">
        <v>0</v>
      </c>
      <c r="Z3041">
        <v>0</v>
      </c>
      <c r="AA3041">
        <v>350.60057790978158</v>
      </c>
      <c r="AB3041">
        <v>150.57060555823156</v>
      </c>
      <c r="AC3041">
        <v>289.04253665719563</v>
      </c>
      <c r="AP3041">
        <v>180.03139999999999</v>
      </c>
      <c r="AQ3041">
        <v>150.57060555823156</v>
      </c>
      <c r="AR3041">
        <v>150.57060555823156</v>
      </c>
      <c r="AS3041">
        <v>150.57060555823156</v>
      </c>
      <c r="AT3041">
        <v>94.993331855937498</v>
      </c>
      <c r="AU3041" t="s">
        <v>225</v>
      </c>
      <c r="AV3041">
        <v>80</v>
      </c>
      <c r="AW3041">
        <v>1.1874166481992188</v>
      </c>
      <c r="AX3041">
        <v>4.9475693674967451E-2</v>
      </c>
    </row>
    <row r="3042" spans="1:50" hidden="1" x14ac:dyDescent="0.3">
      <c r="A3042" t="s">
        <v>3910</v>
      </c>
      <c r="B3042" t="s">
        <v>76</v>
      </c>
      <c r="D3042">
        <v>2034</v>
      </c>
      <c r="F3042">
        <v>5</v>
      </c>
      <c r="G3042" t="s">
        <v>227</v>
      </c>
      <c r="H3042" t="s">
        <v>94</v>
      </c>
      <c r="I3042" t="s">
        <v>104</v>
      </c>
      <c r="J3042" t="s">
        <v>210</v>
      </c>
      <c r="K3042" t="s">
        <v>141</v>
      </c>
      <c r="L3042" t="s">
        <v>98</v>
      </c>
      <c r="M3042" t="s">
        <v>211</v>
      </c>
      <c r="N3042" t="s">
        <v>84</v>
      </c>
      <c r="O3042" t="s">
        <v>1767</v>
      </c>
      <c r="P3042" t="s">
        <v>86</v>
      </c>
      <c r="Q3042" t="s">
        <v>87</v>
      </c>
      <c r="R3042" t="s">
        <v>215</v>
      </c>
      <c r="T3042" t="s">
        <v>89</v>
      </c>
      <c r="U3042" t="s">
        <v>90</v>
      </c>
      <c r="V3042">
        <v>1.5850649999999999</v>
      </c>
      <c r="W3042">
        <v>67.341741169405836</v>
      </c>
      <c r="X3042">
        <v>74.498058</v>
      </c>
      <c r="Y3042">
        <v>30.116235</v>
      </c>
      <c r="Z3042">
        <v>0</v>
      </c>
      <c r="AA3042">
        <v>113.37593275634879</v>
      </c>
      <c r="AB3042">
        <v>67.341741169405836</v>
      </c>
      <c r="AC3042">
        <v>29.287083924094997</v>
      </c>
      <c r="AP3042">
        <v>64.120930999999999</v>
      </c>
      <c r="AQ3042">
        <v>67.341741169405836</v>
      </c>
      <c r="AR3042">
        <v>67.341741169405836</v>
      </c>
      <c r="AS3042">
        <v>67.341741169405836</v>
      </c>
      <c r="AT3042">
        <v>42.485160652342863</v>
      </c>
      <c r="AU3042" t="s">
        <v>228</v>
      </c>
      <c r="AV3042">
        <v>60</v>
      </c>
      <c r="AW3042">
        <v>0.7080860108723811</v>
      </c>
      <c r="AX3042">
        <v>2.9503583786349211E-2</v>
      </c>
    </row>
    <row r="3043" spans="1:50" hidden="1" x14ac:dyDescent="0.3">
      <c r="A3043" t="s">
        <v>3911</v>
      </c>
      <c r="B3043" t="s">
        <v>76</v>
      </c>
      <c r="D3043">
        <v>2037</v>
      </c>
      <c r="F3043">
        <v>5</v>
      </c>
      <c r="G3043" t="s">
        <v>230</v>
      </c>
      <c r="H3043" t="s">
        <v>94</v>
      </c>
      <c r="I3043" t="s">
        <v>104</v>
      </c>
      <c r="J3043" t="s">
        <v>210</v>
      </c>
      <c r="K3043" t="s">
        <v>81</v>
      </c>
      <c r="L3043" t="s">
        <v>145</v>
      </c>
      <c r="M3043" t="s">
        <v>211</v>
      </c>
      <c r="N3043" t="s">
        <v>84</v>
      </c>
      <c r="O3043" t="s">
        <v>1767</v>
      </c>
      <c r="P3043" t="s">
        <v>86</v>
      </c>
      <c r="Q3043" t="s">
        <v>87</v>
      </c>
      <c r="R3043" t="s">
        <v>107</v>
      </c>
      <c r="T3043" t="s">
        <v>89</v>
      </c>
      <c r="U3043" t="s">
        <v>90</v>
      </c>
      <c r="V3043">
        <v>2.1134200000000001</v>
      </c>
      <c r="W3043">
        <v>0</v>
      </c>
      <c r="X3043">
        <v>0</v>
      </c>
      <c r="Y3043">
        <v>0</v>
      </c>
      <c r="Z3043">
        <v>2.1134200000000001</v>
      </c>
      <c r="AA3043">
        <v>0</v>
      </c>
      <c r="AB3043">
        <v>0</v>
      </c>
      <c r="AC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 t="s">
        <v>231</v>
      </c>
    </row>
    <row r="3044" spans="1:50" hidden="1" x14ac:dyDescent="0.3">
      <c r="A3044" t="s">
        <v>3912</v>
      </c>
      <c r="B3044" t="s">
        <v>76</v>
      </c>
      <c r="D3044">
        <v>2040</v>
      </c>
      <c r="F3044">
        <v>5</v>
      </c>
      <c r="G3044" t="s">
        <v>236</v>
      </c>
      <c r="H3044" t="s">
        <v>94</v>
      </c>
      <c r="I3044" t="s">
        <v>104</v>
      </c>
      <c r="J3044" t="s">
        <v>210</v>
      </c>
      <c r="K3044" t="s">
        <v>81</v>
      </c>
      <c r="L3044" t="s">
        <v>82</v>
      </c>
      <c r="M3044" t="s">
        <v>211</v>
      </c>
      <c r="N3044" t="s">
        <v>84</v>
      </c>
      <c r="O3044" t="s">
        <v>1767</v>
      </c>
      <c r="P3044" t="s">
        <v>86</v>
      </c>
      <c r="Q3044" t="s">
        <v>87</v>
      </c>
      <c r="R3044" t="s">
        <v>215</v>
      </c>
      <c r="T3044" t="s">
        <v>89</v>
      </c>
      <c r="U3044" t="s">
        <v>90</v>
      </c>
      <c r="V3044">
        <v>2.1134200000000001</v>
      </c>
      <c r="W3044">
        <v>410.7227611275365</v>
      </c>
      <c r="X3044">
        <v>450.15846800000003</v>
      </c>
      <c r="Y3044">
        <v>439.591364</v>
      </c>
      <c r="Z3044">
        <v>308.559326</v>
      </c>
      <c r="AA3044">
        <v>393.33456327488375</v>
      </c>
      <c r="AB3044">
        <v>455.00927492596384</v>
      </c>
      <c r="AC3044">
        <v>448.45189032293098</v>
      </c>
      <c r="AP3044">
        <v>462.79535399999997</v>
      </c>
      <c r="AQ3044">
        <v>455.00927492596384</v>
      </c>
      <c r="AR3044">
        <v>410.7227611275365</v>
      </c>
      <c r="AS3044">
        <v>410.7227611275365</v>
      </c>
      <c r="AT3044">
        <v>194.34033988868114</v>
      </c>
      <c r="AU3044" t="s">
        <v>237</v>
      </c>
      <c r="AV3044">
        <v>80</v>
      </c>
      <c r="AW3044">
        <v>2.4292542486085145</v>
      </c>
      <c r="AX3044">
        <v>0.10121892702535477</v>
      </c>
    </row>
    <row r="3045" spans="1:50" hidden="1" x14ac:dyDescent="0.3">
      <c r="A3045" t="s">
        <v>3913</v>
      </c>
      <c r="B3045" t="s">
        <v>76</v>
      </c>
      <c r="D3045">
        <v>2043</v>
      </c>
      <c r="F3045">
        <v>5</v>
      </c>
      <c r="G3045" t="s">
        <v>239</v>
      </c>
      <c r="H3045" t="s">
        <v>94</v>
      </c>
      <c r="I3045" t="s">
        <v>104</v>
      </c>
      <c r="J3045" t="s">
        <v>210</v>
      </c>
      <c r="K3045" t="s">
        <v>200</v>
      </c>
      <c r="L3045" t="s">
        <v>145</v>
      </c>
      <c r="M3045" t="s">
        <v>211</v>
      </c>
      <c r="N3045" t="s">
        <v>84</v>
      </c>
      <c r="O3045" t="s">
        <v>1767</v>
      </c>
      <c r="P3045" t="s">
        <v>86</v>
      </c>
      <c r="Q3045" t="s">
        <v>87</v>
      </c>
      <c r="R3045" t="s">
        <v>88</v>
      </c>
      <c r="T3045" t="s">
        <v>89</v>
      </c>
      <c r="U3045" t="s">
        <v>90</v>
      </c>
      <c r="V3045">
        <v>3.522367</v>
      </c>
      <c r="W3045">
        <v>5.824468483865699</v>
      </c>
      <c r="X3045">
        <v>3.522367</v>
      </c>
      <c r="Y3045">
        <v>10.567100999999999</v>
      </c>
      <c r="Z3045">
        <v>0</v>
      </c>
      <c r="AA3045">
        <v>5.5523603996964743</v>
      </c>
      <c r="AB3045">
        <v>5.824468483865699</v>
      </c>
      <c r="AC3045">
        <v>4.9670117630906239</v>
      </c>
      <c r="AP3045">
        <v>20.456479999999999</v>
      </c>
      <c r="AQ3045">
        <v>5.824468483865699</v>
      </c>
      <c r="AR3045">
        <v>5.824468483865699</v>
      </c>
      <c r="AS3045">
        <v>5.824468483865699</v>
      </c>
      <c r="AT3045">
        <v>1.6535666169555014</v>
      </c>
      <c r="AU3045" t="s">
        <v>240</v>
      </c>
      <c r="AV3045">
        <v>40</v>
      </c>
      <c r="AW3045">
        <v>4.1339165423887533E-2</v>
      </c>
      <c r="AX3045">
        <v>1.7224652259953139E-3</v>
      </c>
    </row>
    <row r="3046" spans="1:50" hidden="1" x14ac:dyDescent="0.3">
      <c r="A3046" t="s">
        <v>3914</v>
      </c>
      <c r="B3046" t="s">
        <v>76</v>
      </c>
      <c r="D3046">
        <v>2044</v>
      </c>
      <c r="F3046">
        <v>5</v>
      </c>
      <c r="G3046" t="s">
        <v>242</v>
      </c>
      <c r="H3046" t="s">
        <v>94</v>
      </c>
      <c r="I3046" t="s">
        <v>104</v>
      </c>
      <c r="J3046" t="s">
        <v>210</v>
      </c>
      <c r="K3046" t="s">
        <v>200</v>
      </c>
      <c r="L3046" t="s">
        <v>82</v>
      </c>
      <c r="M3046" t="s">
        <v>211</v>
      </c>
      <c r="N3046" t="s">
        <v>84</v>
      </c>
      <c r="O3046" t="s">
        <v>1767</v>
      </c>
      <c r="P3046" t="s">
        <v>86</v>
      </c>
      <c r="Q3046" t="s">
        <v>87</v>
      </c>
      <c r="R3046" t="s">
        <v>107</v>
      </c>
      <c r="T3046" t="s">
        <v>89</v>
      </c>
      <c r="U3046" t="s">
        <v>90</v>
      </c>
      <c r="V3046">
        <v>2.641775</v>
      </c>
      <c r="W3046">
        <v>0</v>
      </c>
      <c r="X3046">
        <v>2.641775</v>
      </c>
      <c r="Y3046">
        <v>13.208876</v>
      </c>
      <c r="Z3046">
        <v>5.28355</v>
      </c>
      <c r="AA3046">
        <v>0</v>
      </c>
      <c r="AB3046">
        <v>0</v>
      </c>
      <c r="AC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 t="s">
        <v>243</v>
      </c>
      <c r="AV3046">
        <v>60</v>
      </c>
      <c r="AW3046">
        <v>0</v>
      </c>
      <c r="AX3046">
        <v>0</v>
      </c>
    </row>
    <row r="3047" spans="1:50" hidden="1" x14ac:dyDescent="0.3">
      <c r="A3047" t="s">
        <v>3915</v>
      </c>
      <c r="B3047" t="s">
        <v>76</v>
      </c>
      <c r="D3047">
        <v>2045</v>
      </c>
      <c r="F3047">
        <v>5</v>
      </c>
      <c r="G3047" t="s">
        <v>239</v>
      </c>
      <c r="H3047" t="s">
        <v>94</v>
      </c>
      <c r="I3047" t="s">
        <v>104</v>
      </c>
      <c r="J3047" t="s">
        <v>210</v>
      </c>
      <c r="K3047" t="s">
        <v>200</v>
      </c>
      <c r="L3047" t="s">
        <v>145</v>
      </c>
      <c r="M3047" t="s">
        <v>211</v>
      </c>
      <c r="N3047" t="s">
        <v>84</v>
      </c>
      <c r="O3047" t="s">
        <v>1767</v>
      </c>
      <c r="P3047" t="s">
        <v>86</v>
      </c>
      <c r="Q3047" t="s">
        <v>87</v>
      </c>
      <c r="R3047" t="s">
        <v>215</v>
      </c>
      <c r="T3047" t="s">
        <v>89</v>
      </c>
      <c r="U3047" t="s">
        <v>90</v>
      </c>
      <c r="V3047">
        <v>3.522367</v>
      </c>
      <c r="W3047">
        <v>0</v>
      </c>
      <c r="X3047">
        <v>0</v>
      </c>
      <c r="Y3047">
        <v>0</v>
      </c>
      <c r="Z3047">
        <v>7.0447340000000001</v>
      </c>
      <c r="AA3047">
        <v>0</v>
      </c>
      <c r="AB3047">
        <v>0</v>
      </c>
      <c r="AC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 t="s">
        <v>245</v>
      </c>
    </row>
    <row r="3048" spans="1:50" hidden="1" x14ac:dyDescent="0.3">
      <c r="A3048" t="s">
        <v>3916</v>
      </c>
      <c r="B3048" t="s">
        <v>76</v>
      </c>
      <c r="D3048">
        <v>2046</v>
      </c>
      <c r="F3048">
        <v>5</v>
      </c>
      <c r="G3048" t="s">
        <v>247</v>
      </c>
      <c r="H3048" t="s">
        <v>94</v>
      </c>
      <c r="I3048" t="s">
        <v>104</v>
      </c>
      <c r="J3048" t="s">
        <v>210</v>
      </c>
      <c r="K3048" t="s">
        <v>121</v>
      </c>
      <c r="L3048" t="s">
        <v>82</v>
      </c>
      <c r="M3048" t="s">
        <v>211</v>
      </c>
      <c r="N3048" t="s">
        <v>84</v>
      </c>
      <c r="O3048" t="s">
        <v>1767</v>
      </c>
      <c r="P3048" t="s">
        <v>86</v>
      </c>
      <c r="Q3048" t="s">
        <v>87</v>
      </c>
      <c r="R3048" t="s">
        <v>215</v>
      </c>
      <c r="T3048" t="s">
        <v>89</v>
      </c>
      <c r="U3048" t="s">
        <v>90</v>
      </c>
      <c r="V3048">
        <v>3.1701299999999999</v>
      </c>
      <c r="W3048">
        <v>18.99809535659071</v>
      </c>
      <c r="X3048">
        <v>19.020782000000001</v>
      </c>
      <c r="Y3048">
        <v>41.211691000000002</v>
      </c>
      <c r="Z3048">
        <v>34.871431999999999</v>
      </c>
      <c r="AA3048">
        <v>29.841568811228747</v>
      </c>
      <c r="AB3048">
        <v>18.99809535659071</v>
      </c>
      <c r="AC3048">
        <v>30.106300066271647</v>
      </c>
      <c r="AP3048">
        <v>40.676239000000002</v>
      </c>
      <c r="AQ3048">
        <v>18.99809535659071</v>
      </c>
      <c r="AR3048">
        <v>18.99809535659071</v>
      </c>
      <c r="AS3048">
        <v>18.99809535659071</v>
      </c>
      <c r="AT3048">
        <v>5.9928442545229093</v>
      </c>
      <c r="AU3048" t="s">
        <v>248</v>
      </c>
      <c r="AV3048">
        <v>60</v>
      </c>
      <c r="AW3048">
        <v>9.9880737575381823E-2</v>
      </c>
      <c r="AX3048">
        <v>4.1616973989742423E-3</v>
      </c>
    </row>
    <row r="3049" spans="1:50" hidden="1" x14ac:dyDescent="0.3">
      <c r="A3049" t="s">
        <v>3917</v>
      </c>
      <c r="B3049" t="s">
        <v>76</v>
      </c>
      <c r="D3049">
        <v>2112</v>
      </c>
      <c r="F3049">
        <v>5</v>
      </c>
      <c r="G3049" t="s">
        <v>250</v>
      </c>
      <c r="H3049" t="s">
        <v>251</v>
      </c>
      <c r="I3049" t="s">
        <v>252</v>
      </c>
      <c r="J3049" t="s">
        <v>253</v>
      </c>
      <c r="K3049" t="s">
        <v>185</v>
      </c>
      <c r="L3049" t="s">
        <v>82</v>
      </c>
      <c r="M3049" t="s">
        <v>254</v>
      </c>
      <c r="N3049" t="s">
        <v>100</v>
      </c>
      <c r="O3049" t="s">
        <v>1767</v>
      </c>
      <c r="P3049" t="s">
        <v>86</v>
      </c>
      <c r="Q3049" t="s">
        <v>87</v>
      </c>
      <c r="R3049" t="s">
        <v>107</v>
      </c>
      <c r="T3049" t="s">
        <v>89</v>
      </c>
      <c r="U3049" t="s">
        <v>90</v>
      </c>
      <c r="V3049">
        <v>0.36984899999999998</v>
      </c>
      <c r="W3049">
        <v>24.33985030642134</v>
      </c>
      <c r="X3049">
        <v>31.806977</v>
      </c>
      <c r="Y3049">
        <v>13.684396</v>
      </c>
      <c r="Z3049">
        <v>21.821065000000001</v>
      </c>
      <c r="AA3049">
        <v>75.625306280604462</v>
      </c>
      <c r="AB3049">
        <v>24.33985030642134</v>
      </c>
      <c r="AC3049">
        <v>18.396069718510866</v>
      </c>
      <c r="AP3049">
        <v>34.328167000000001</v>
      </c>
      <c r="AQ3049">
        <v>24.33985030642134</v>
      </c>
      <c r="AR3049">
        <v>24.33985030642134</v>
      </c>
      <c r="AS3049">
        <v>24.33985030642134</v>
      </c>
      <c r="AT3049">
        <v>65.810236897818683</v>
      </c>
      <c r="AU3049" t="s">
        <v>255</v>
      </c>
      <c r="AV3049">
        <v>441</v>
      </c>
      <c r="AW3049">
        <v>0.14922956212657298</v>
      </c>
      <c r="AX3049">
        <v>6.217898421940541E-3</v>
      </c>
    </row>
    <row r="3050" spans="1:50" hidden="1" x14ac:dyDescent="0.3">
      <c r="A3050" t="s">
        <v>3918</v>
      </c>
      <c r="B3050" t="s">
        <v>76</v>
      </c>
      <c r="D3050">
        <v>2125</v>
      </c>
      <c r="F3050">
        <v>5</v>
      </c>
      <c r="G3050" t="s">
        <v>257</v>
      </c>
      <c r="H3050" t="s">
        <v>251</v>
      </c>
      <c r="I3050" t="s">
        <v>252</v>
      </c>
      <c r="J3050" t="s">
        <v>253</v>
      </c>
      <c r="K3050" t="s">
        <v>112</v>
      </c>
      <c r="L3050" t="s">
        <v>82</v>
      </c>
      <c r="M3050" t="s">
        <v>254</v>
      </c>
      <c r="N3050" t="s">
        <v>100</v>
      </c>
      <c r="O3050" t="s">
        <v>1767</v>
      </c>
      <c r="P3050" t="s">
        <v>86</v>
      </c>
      <c r="Q3050" t="s">
        <v>87</v>
      </c>
      <c r="R3050" t="s">
        <v>88</v>
      </c>
      <c r="T3050" t="s">
        <v>89</v>
      </c>
      <c r="U3050" t="s">
        <v>90</v>
      </c>
      <c r="V3050">
        <v>1.046143</v>
      </c>
      <c r="W3050">
        <v>137.26448307826792</v>
      </c>
      <c r="X3050">
        <v>100.429728</v>
      </c>
      <c r="Y3050">
        <v>53.353293000000001</v>
      </c>
      <c r="Z3050">
        <v>50.214863999999999</v>
      </c>
      <c r="AA3050">
        <v>188.77157216840206</v>
      </c>
      <c r="AB3050">
        <v>137.26448307826792</v>
      </c>
      <c r="AC3050">
        <v>102.13864472524223</v>
      </c>
      <c r="AP3050">
        <v>132.44461200000001</v>
      </c>
      <c r="AQ3050">
        <v>137.26448307826792</v>
      </c>
      <c r="AR3050">
        <v>137.26448307826792</v>
      </c>
      <c r="AS3050">
        <v>137.26448307826792</v>
      </c>
      <c r="AT3050">
        <v>131.21005739967472</v>
      </c>
      <c r="AU3050" t="s">
        <v>258</v>
      </c>
      <c r="AV3050">
        <v>112</v>
      </c>
      <c r="AW3050">
        <v>1.1715183696399529</v>
      </c>
      <c r="AX3050">
        <v>4.8813265401664703E-2</v>
      </c>
    </row>
    <row r="3051" spans="1:50" hidden="1" x14ac:dyDescent="0.3">
      <c r="A3051" t="s">
        <v>3919</v>
      </c>
      <c r="B3051" t="s">
        <v>76</v>
      </c>
      <c r="D3051">
        <v>2140</v>
      </c>
      <c r="F3051">
        <v>5</v>
      </c>
      <c r="G3051" t="s">
        <v>260</v>
      </c>
      <c r="H3051" t="s">
        <v>251</v>
      </c>
      <c r="I3051" t="s">
        <v>252</v>
      </c>
      <c r="J3051" t="s">
        <v>253</v>
      </c>
      <c r="K3051" t="s">
        <v>81</v>
      </c>
      <c r="L3051" t="s">
        <v>82</v>
      </c>
      <c r="M3051" t="s">
        <v>254</v>
      </c>
      <c r="N3051" t="s">
        <v>84</v>
      </c>
      <c r="O3051" t="s">
        <v>1767</v>
      </c>
      <c r="P3051" t="s">
        <v>86</v>
      </c>
      <c r="Q3051" t="s">
        <v>87</v>
      </c>
      <c r="R3051" t="s">
        <v>88</v>
      </c>
      <c r="T3051" t="s">
        <v>89</v>
      </c>
      <c r="U3051" t="s">
        <v>90</v>
      </c>
      <c r="V3051">
        <v>2.1134200000000001</v>
      </c>
      <c r="W3051">
        <v>1764.2944897990274</v>
      </c>
      <c r="X3051">
        <v>2234.5895559999999</v>
      </c>
      <c r="Y3051">
        <v>1978.161229</v>
      </c>
      <c r="Z3051">
        <v>1722.7896390000001</v>
      </c>
      <c r="AA3051">
        <v>2608.7975650720009</v>
      </c>
      <c r="AB3051">
        <v>1764.2944897990274</v>
      </c>
      <c r="AC3051">
        <v>2367.2434395463529</v>
      </c>
      <c r="AP3051">
        <v>2100.9012750000002</v>
      </c>
      <c r="AQ3051">
        <v>1764.2944897990274</v>
      </c>
      <c r="AR3051">
        <v>1764.2944897990274</v>
      </c>
      <c r="AS3051">
        <v>1764.2944897990274</v>
      </c>
      <c r="AT3051">
        <v>834.80542901980073</v>
      </c>
      <c r="AU3051" t="s">
        <v>261</v>
      </c>
      <c r="AV3051">
        <v>80</v>
      </c>
      <c r="AW3051">
        <v>10.435067862747509</v>
      </c>
      <c r="AX3051">
        <v>0.43479449428114619</v>
      </c>
    </row>
    <row r="3052" spans="1:50" hidden="1" x14ac:dyDescent="0.3">
      <c r="A3052" t="s">
        <v>3920</v>
      </c>
      <c r="B3052" t="s">
        <v>76</v>
      </c>
      <c r="D3052">
        <v>2146</v>
      </c>
      <c r="F3052">
        <v>5</v>
      </c>
      <c r="G3052" t="s">
        <v>263</v>
      </c>
      <c r="H3052" t="s">
        <v>251</v>
      </c>
      <c r="I3052" t="s">
        <v>252</v>
      </c>
      <c r="J3052" t="s">
        <v>253</v>
      </c>
      <c r="K3052" t="s">
        <v>121</v>
      </c>
      <c r="L3052" t="s">
        <v>82</v>
      </c>
      <c r="M3052" t="s">
        <v>254</v>
      </c>
      <c r="N3052" t="s">
        <v>84</v>
      </c>
      <c r="O3052" t="s">
        <v>1767</v>
      </c>
      <c r="P3052" t="s">
        <v>86</v>
      </c>
      <c r="Q3052" t="s">
        <v>87</v>
      </c>
      <c r="R3052" t="s">
        <v>88</v>
      </c>
      <c r="T3052" t="s">
        <v>89</v>
      </c>
      <c r="U3052" t="s">
        <v>90</v>
      </c>
      <c r="V3052">
        <v>3.1701299999999999</v>
      </c>
      <c r="W3052">
        <v>775.06261237633157</v>
      </c>
      <c r="X3052">
        <v>646.70658200000003</v>
      </c>
      <c r="Y3052">
        <v>434.30785300000002</v>
      </c>
      <c r="Z3052">
        <v>592.81437000000005</v>
      </c>
      <c r="AA3052">
        <v>678.12884636306637</v>
      </c>
      <c r="AB3052">
        <v>446.91244776147687</v>
      </c>
      <c r="AC3052">
        <v>604.64638050880785</v>
      </c>
      <c r="AP3052">
        <v>1057.328849</v>
      </c>
      <c r="AQ3052">
        <v>775.06261237633157</v>
      </c>
      <c r="AR3052">
        <v>775.06261237633157</v>
      </c>
      <c r="AS3052">
        <v>775.06261237633157</v>
      </c>
      <c r="AT3052">
        <v>244.48922043459783</v>
      </c>
      <c r="AU3052" t="s">
        <v>264</v>
      </c>
      <c r="AV3052">
        <v>60</v>
      </c>
      <c r="AW3052">
        <v>4.0748203405766308</v>
      </c>
      <c r="AX3052">
        <v>0.16978418085735961</v>
      </c>
    </row>
    <row r="3053" spans="1:50" hidden="1" x14ac:dyDescent="0.3">
      <c r="A3053" t="s">
        <v>3921</v>
      </c>
      <c r="B3053" t="s">
        <v>76</v>
      </c>
      <c r="D3053">
        <v>2148</v>
      </c>
      <c r="F3053">
        <v>5</v>
      </c>
      <c r="G3053" t="s">
        <v>266</v>
      </c>
      <c r="H3053" t="s">
        <v>251</v>
      </c>
      <c r="I3053" t="s">
        <v>252</v>
      </c>
      <c r="J3053" t="s">
        <v>253</v>
      </c>
      <c r="K3053" t="s">
        <v>267</v>
      </c>
      <c r="L3053" t="s">
        <v>82</v>
      </c>
      <c r="M3053" t="s">
        <v>254</v>
      </c>
      <c r="N3053" t="s">
        <v>84</v>
      </c>
      <c r="O3053" t="s">
        <v>1767</v>
      </c>
      <c r="P3053" t="s">
        <v>86</v>
      </c>
      <c r="Q3053" t="s">
        <v>87</v>
      </c>
      <c r="R3053" t="s">
        <v>107</v>
      </c>
      <c r="T3053" t="s">
        <v>89</v>
      </c>
      <c r="U3053" t="s">
        <v>90</v>
      </c>
      <c r="V3053">
        <v>2.1134200000000001</v>
      </c>
      <c r="W3053">
        <v>33.797000429054116</v>
      </c>
      <c r="X3053">
        <v>46.495243000000002</v>
      </c>
      <c r="Y3053">
        <v>92.990482</v>
      </c>
      <c r="Z3053">
        <v>128.91862800000001</v>
      </c>
      <c r="AA3053">
        <v>55.246539474014945</v>
      </c>
      <c r="AB3053">
        <v>33.797000429054116</v>
      </c>
      <c r="AC3053">
        <v>27.069384240306114</v>
      </c>
      <c r="AP3053">
        <v>67.114260999999999</v>
      </c>
      <c r="AQ3053">
        <v>33.797000429054116</v>
      </c>
      <c r="AR3053">
        <v>33.797000429054116</v>
      </c>
      <c r="AS3053">
        <v>33.797000429054116</v>
      </c>
      <c r="AT3053">
        <v>15.991615688814393</v>
      </c>
      <c r="AU3053" t="s">
        <v>268</v>
      </c>
      <c r="AV3053">
        <v>42</v>
      </c>
      <c r="AW3053">
        <v>0.38075275449558077</v>
      </c>
      <c r="AX3053">
        <v>1.5864698103982531E-2</v>
      </c>
    </row>
    <row r="3054" spans="1:50" hidden="1" x14ac:dyDescent="0.3">
      <c r="A3054" t="s">
        <v>3922</v>
      </c>
      <c r="B3054" t="s">
        <v>76</v>
      </c>
      <c r="D3054">
        <v>2216</v>
      </c>
      <c r="F3054">
        <v>5</v>
      </c>
      <c r="G3054" t="s">
        <v>277</v>
      </c>
      <c r="H3054" t="s">
        <v>251</v>
      </c>
      <c r="I3054" t="s">
        <v>252</v>
      </c>
      <c r="J3054" t="s">
        <v>253</v>
      </c>
      <c r="K3054" t="s">
        <v>133</v>
      </c>
      <c r="L3054" t="s">
        <v>82</v>
      </c>
      <c r="M3054" t="s">
        <v>278</v>
      </c>
      <c r="N3054" t="s">
        <v>100</v>
      </c>
      <c r="O3054" t="s">
        <v>1767</v>
      </c>
      <c r="P3054" t="s">
        <v>86</v>
      </c>
      <c r="Q3054" t="s">
        <v>87</v>
      </c>
      <c r="R3054" t="s">
        <v>215</v>
      </c>
      <c r="T3054" t="s">
        <v>89</v>
      </c>
      <c r="U3054" t="s">
        <v>90</v>
      </c>
      <c r="V3054">
        <v>0.63402599999999998</v>
      </c>
      <c r="W3054">
        <v>3.2082589114875417</v>
      </c>
      <c r="X3054">
        <v>4.4381820000000003</v>
      </c>
      <c r="Y3054">
        <v>6.9742860000000002</v>
      </c>
      <c r="Z3054">
        <v>1.268052</v>
      </c>
      <c r="AA3054">
        <v>8.3907419537704602</v>
      </c>
      <c r="AB3054">
        <v>3.2082589114875417</v>
      </c>
      <c r="AC3054">
        <v>11.542354503029438</v>
      </c>
      <c r="AP3054">
        <v>11.480903</v>
      </c>
      <c r="AQ3054">
        <v>3.2082589114875417</v>
      </c>
      <c r="AR3054">
        <v>3.2082589114875417</v>
      </c>
      <c r="AS3054">
        <v>3.2082589114875417</v>
      </c>
      <c r="AT3054">
        <v>5.0601377727215313</v>
      </c>
      <c r="AU3054" t="s">
        <v>279</v>
      </c>
      <c r="AV3054">
        <v>270</v>
      </c>
      <c r="AW3054">
        <v>1.8741251010079747E-2</v>
      </c>
      <c r="AX3054">
        <v>7.8088545875332281E-4</v>
      </c>
    </row>
    <row r="3055" spans="1:50" hidden="1" x14ac:dyDescent="0.3">
      <c r="A3055" t="s">
        <v>3923</v>
      </c>
      <c r="B3055" t="s">
        <v>76</v>
      </c>
      <c r="D3055">
        <v>2240</v>
      </c>
      <c r="F3055">
        <v>5</v>
      </c>
      <c r="G3055" t="s">
        <v>281</v>
      </c>
      <c r="H3055" t="s">
        <v>251</v>
      </c>
      <c r="I3055" t="s">
        <v>252</v>
      </c>
      <c r="J3055" t="s">
        <v>253</v>
      </c>
      <c r="K3055" t="s">
        <v>81</v>
      </c>
      <c r="L3055" t="s">
        <v>82</v>
      </c>
      <c r="M3055" t="s">
        <v>278</v>
      </c>
      <c r="N3055" t="s">
        <v>84</v>
      </c>
      <c r="O3055" t="s">
        <v>1767</v>
      </c>
      <c r="P3055" t="s">
        <v>86</v>
      </c>
      <c r="Q3055" t="s">
        <v>87</v>
      </c>
      <c r="R3055" t="s">
        <v>215</v>
      </c>
      <c r="T3055" t="s">
        <v>89</v>
      </c>
      <c r="U3055" t="s">
        <v>90</v>
      </c>
      <c r="V3055">
        <v>2.1134200000000001</v>
      </c>
      <c r="W3055">
        <v>11.023001493068366</v>
      </c>
      <c r="X3055">
        <v>2.1134200000000001</v>
      </c>
      <c r="Y3055">
        <v>0</v>
      </c>
      <c r="Z3055">
        <v>4.2268400000000002</v>
      </c>
      <c r="AA3055">
        <v>3.801008313919235</v>
      </c>
      <c r="AB3055">
        <v>11.023001493068366</v>
      </c>
      <c r="AC3055">
        <v>0.48362482142959295</v>
      </c>
      <c r="AP3055">
        <v>18.390446000000001</v>
      </c>
      <c r="AQ3055">
        <v>11.023001493068366</v>
      </c>
      <c r="AR3055">
        <v>11.023001493068366</v>
      </c>
      <c r="AS3055">
        <v>11.023001493068366</v>
      </c>
      <c r="AT3055">
        <v>5.2157174120943139</v>
      </c>
      <c r="AU3055" t="s">
        <v>282</v>
      </c>
      <c r="AV3055">
        <v>80</v>
      </c>
      <c r="AW3055">
        <v>6.5196467651178924E-2</v>
      </c>
      <c r="AX3055">
        <v>2.7165194854657884E-3</v>
      </c>
    </row>
    <row r="3056" spans="1:50" hidden="1" x14ac:dyDescent="0.3">
      <c r="A3056" t="s">
        <v>3924</v>
      </c>
      <c r="B3056" t="s">
        <v>76</v>
      </c>
      <c r="D3056">
        <v>2307</v>
      </c>
      <c r="F3056">
        <v>5</v>
      </c>
      <c r="G3056" t="s">
        <v>284</v>
      </c>
      <c r="H3056" t="s">
        <v>78</v>
      </c>
      <c r="I3056" t="s">
        <v>285</v>
      </c>
      <c r="J3056" t="s">
        <v>286</v>
      </c>
      <c r="K3056" t="s">
        <v>174</v>
      </c>
      <c r="L3056" t="s">
        <v>82</v>
      </c>
      <c r="M3056" t="s">
        <v>287</v>
      </c>
      <c r="N3056" t="s">
        <v>100</v>
      </c>
      <c r="O3056" t="s">
        <v>1767</v>
      </c>
      <c r="P3056" t="s">
        <v>86</v>
      </c>
      <c r="Q3056" t="s">
        <v>87</v>
      </c>
      <c r="R3056" t="s">
        <v>107</v>
      </c>
      <c r="S3056" t="s">
        <v>288</v>
      </c>
      <c r="T3056" t="s">
        <v>89</v>
      </c>
      <c r="U3056" t="s">
        <v>90</v>
      </c>
      <c r="V3056">
        <v>0.49982388164846775</v>
      </c>
      <c r="W3056">
        <v>13.639588043718014</v>
      </c>
      <c r="X3056">
        <v>0</v>
      </c>
      <c r="Y3056">
        <v>0</v>
      </c>
      <c r="Z3056">
        <v>0</v>
      </c>
      <c r="AA3056">
        <v>13.639588043718014</v>
      </c>
      <c r="AB3056">
        <v>0</v>
      </c>
      <c r="AC3056">
        <v>0</v>
      </c>
      <c r="AP3056">
        <v>24.784790000000001</v>
      </c>
      <c r="AQ3056">
        <v>0</v>
      </c>
      <c r="AR3056">
        <v>13.639588043718014</v>
      </c>
      <c r="AS3056">
        <v>13.639588043718014</v>
      </c>
      <c r="AT3056">
        <v>27.288788200222299</v>
      </c>
      <c r="AU3056" t="s">
        <v>289</v>
      </c>
    </row>
    <row r="3057" spans="1:50" hidden="1" x14ac:dyDescent="0.3">
      <c r="A3057" t="s">
        <v>3925</v>
      </c>
      <c r="B3057" t="s">
        <v>76</v>
      </c>
      <c r="D3057">
        <v>2308</v>
      </c>
      <c r="F3057">
        <v>5</v>
      </c>
      <c r="G3057" t="s">
        <v>291</v>
      </c>
      <c r="H3057" t="s">
        <v>78</v>
      </c>
      <c r="I3057" t="s">
        <v>285</v>
      </c>
      <c r="J3057" t="s">
        <v>286</v>
      </c>
      <c r="K3057" t="s">
        <v>112</v>
      </c>
      <c r="L3057" t="s">
        <v>82</v>
      </c>
      <c r="M3057" t="s">
        <v>287</v>
      </c>
      <c r="N3057" t="s">
        <v>100</v>
      </c>
      <c r="O3057" t="s">
        <v>1767</v>
      </c>
      <c r="P3057" t="s">
        <v>86</v>
      </c>
      <c r="Q3057" t="s">
        <v>87</v>
      </c>
      <c r="R3057" t="s">
        <v>107</v>
      </c>
      <c r="S3057" t="s">
        <v>288</v>
      </c>
      <c r="T3057" t="s">
        <v>89</v>
      </c>
      <c r="U3057" t="s">
        <v>90</v>
      </c>
      <c r="V3057">
        <v>1.046143008101444</v>
      </c>
      <c r="W3057">
        <v>25.170582951553989</v>
      </c>
      <c r="X3057">
        <v>0</v>
      </c>
      <c r="Y3057">
        <v>0</v>
      </c>
      <c r="Z3057">
        <v>0</v>
      </c>
      <c r="AA3057">
        <v>25.170582951553989</v>
      </c>
      <c r="AB3057">
        <v>0</v>
      </c>
      <c r="AC3057">
        <v>0</v>
      </c>
      <c r="AP3057">
        <v>45.292312000000003</v>
      </c>
      <c r="AQ3057">
        <v>0</v>
      </c>
      <c r="AR3057">
        <v>25.170582951553989</v>
      </c>
      <c r="AS3057">
        <v>25.170582951553989</v>
      </c>
      <c r="AT3057">
        <v>24.060365319684102</v>
      </c>
      <c r="AU3057" t="s">
        <v>292</v>
      </c>
      <c r="AV3057">
        <v>112</v>
      </c>
      <c r="AW3057">
        <v>0.21482469035432233</v>
      </c>
      <c r="AX3057">
        <v>8.9510287647634312E-3</v>
      </c>
    </row>
    <row r="3058" spans="1:50" hidden="1" x14ac:dyDescent="0.3">
      <c r="A3058" t="s">
        <v>3926</v>
      </c>
      <c r="B3058" t="s">
        <v>76</v>
      </c>
      <c r="D3058">
        <v>2309</v>
      </c>
      <c r="F3058">
        <v>5</v>
      </c>
      <c r="G3058" t="s">
        <v>294</v>
      </c>
      <c r="H3058" t="s">
        <v>78</v>
      </c>
      <c r="I3058" t="s">
        <v>285</v>
      </c>
      <c r="J3058" t="s">
        <v>286</v>
      </c>
      <c r="K3058" t="s">
        <v>174</v>
      </c>
      <c r="L3058" t="s">
        <v>82</v>
      </c>
      <c r="M3058" t="s">
        <v>295</v>
      </c>
      <c r="N3058" t="s">
        <v>100</v>
      </c>
      <c r="O3058" t="s">
        <v>1767</v>
      </c>
      <c r="P3058" t="s">
        <v>86</v>
      </c>
      <c r="Q3058" t="s">
        <v>87</v>
      </c>
      <c r="R3058" t="s">
        <v>107</v>
      </c>
      <c r="S3058" t="s">
        <v>288</v>
      </c>
      <c r="T3058" t="s">
        <v>89</v>
      </c>
      <c r="U3058" t="s">
        <v>90</v>
      </c>
      <c r="V3058">
        <v>0.49982388164846775</v>
      </c>
      <c r="W3058">
        <v>13.639588043718014</v>
      </c>
      <c r="X3058">
        <v>0</v>
      </c>
      <c r="Y3058">
        <v>0</v>
      </c>
      <c r="Z3058">
        <v>0</v>
      </c>
      <c r="AA3058">
        <v>13.639588043718014</v>
      </c>
      <c r="AB3058">
        <v>0</v>
      </c>
      <c r="AC3058">
        <v>0</v>
      </c>
      <c r="AP3058">
        <v>24.784839999999999</v>
      </c>
      <c r="AQ3058">
        <v>0</v>
      </c>
      <c r="AR3058">
        <v>13.639588043718014</v>
      </c>
      <c r="AS3058">
        <v>13.639588043718014</v>
      </c>
      <c r="AT3058">
        <v>27.288788200222299</v>
      </c>
      <c r="AU3058" t="s">
        <v>296</v>
      </c>
      <c r="AV3058">
        <v>270</v>
      </c>
      <c r="AW3058">
        <v>0.10106958592674926</v>
      </c>
      <c r="AX3058">
        <v>4.211232746947886E-3</v>
      </c>
    </row>
    <row r="3059" spans="1:50" hidden="1" x14ac:dyDescent="0.3">
      <c r="A3059" t="s">
        <v>3927</v>
      </c>
      <c r="B3059" t="s">
        <v>76</v>
      </c>
      <c r="D3059">
        <v>2311</v>
      </c>
      <c r="F3059">
        <v>5</v>
      </c>
      <c r="G3059" t="s">
        <v>298</v>
      </c>
      <c r="H3059" t="s">
        <v>78</v>
      </c>
      <c r="I3059" t="s">
        <v>285</v>
      </c>
      <c r="J3059" t="s">
        <v>286</v>
      </c>
      <c r="K3059" t="s">
        <v>112</v>
      </c>
      <c r="L3059" t="s">
        <v>82</v>
      </c>
      <c r="M3059" t="s">
        <v>295</v>
      </c>
      <c r="N3059" t="s">
        <v>100</v>
      </c>
      <c r="O3059" t="s">
        <v>1767</v>
      </c>
      <c r="P3059" t="s">
        <v>86</v>
      </c>
      <c r="Q3059" t="s">
        <v>87</v>
      </c>
      <c r="R3059" t="s">
        <v>107</v>
      </c>
      <c r="S3059" t="s">
        <v>288</v>
      </c>
      <c r="T3059" t="s">
        <v>89</v>
      </c>
      <c r="U3059" t="s">
        <v>90</v>
      </c>
      <c r="V3059">
        <v>1.046143008101444</v>
      </c>
      <c r="W3059">
        <v>25.170582951553989</v>
      </c>
      <c r="X3059">
        <v>0</v>
      </c>
      <c r="Y3059">
        <v>0</v>
      </c>
      <c r="Z3059">
        <v>0</v>
      </c>
      <c r="AA3059">
        <v>25.170582951553989</v>
      </c>
      <c r="AB3059">
        <v>0</v>
      </c>
      <c r="AC3059">
        <v>0</v>
      </c>
      <c r="AP3059">
        <v>45.292312000000003</v>
      </c>
      <c r="AQ3059">
        <v>0</v>
      </c>
      <c r="AR3059">
        <v>25.170582951553989</v>
      </c>
      <c r="AS3059">
        <v>25.170582951553989</v>
      </c>
      <c r="AT3059">
        <v>24.060365319684102</v>
      </c>
      <c r="AU3059" t="s">
        <v>299</v>
      </c>
      <c r="AV3059">
        <v>112</v>
      </c>
      <c r="AW3059">
        <v>0.21482469035432233</v>
      </c>
      <c r="AX3059">
        <v>8.9510287647634312E-3</v>
      </c>
    </row>
    <row r="3060" spans="1:50" hidden="1" x14ac:dyDescent="0.3">
      <c r="A3060" t="s">
        <v>3928</v>
      </c>
      <c r="B3060" t="s">
        <v>76</v>
      </c>
      <c r="D3060">
        <v>2334</v>
      </c>
      <c r="F3060">
        <v>5</v>
      </c>
      <c r="G3060" t="s">
        <v>311</v>
      </c>
      <c r="H3060" t="s">
        <v>78</v>
      </c>
      <c r="I3060" t="s">
        <v>285</v>
      </c>
      <c r="J3060" t="s">
        <v>286</v>
      </c>
      <c r="K3060" t="s">
        <v>112</v>
      </c>
      <c r="L3060" t="s">
        <v>82</v>
      </c>
      <c r="M3060" t="s">
        <v>302</v>
      </c>
      <c r="N3060" t="s">
        <v>100</v>
      </c>
      <c r="O3060" t="s">
        <v>1767</v>
      </c>
      <c r="P3060" t="s">
        <v>86</v>
      </c>
      <c r="Q3060" t="s">
        <v>87</v>
      </c>
      <c r="R3060" t="s">
        <v>88</v>
      </c>
      <c r="T3060" t="s">
        <v>89</v>
      </c>
      <c r="U3060" t="s">
        <v>90</v>
      </c>
      <c r="V3060">
        <v>1.046143</v>
      </c>
      <c r="W3060">
        <v>223.25041231878527</v>
      </c>
      <c r="X3060">
        <v>173.659738</v>
      </c>
      <c r="Y3060">
        <v>125.53716</v>
      </c>
      <c r="Z3060">
        <v>64.860866000000001</v>
      </c>
      <c r="AA3060">
        <v>346.1966520138925</v>
      </c>
      <c r="AB3060">
        <v>223.25041231878527</v>
      </c>
      <c r="AC3060">
        <v>175.25712899895765</v>
      </c>
      <c r="AP3060">
        <v>251.697529</v>
      </c>
      <c r="AQ3060">
        <v>223.25041231878527</v>
      </c>
      <c r="AR3060">
        <v>223.25041231878527</v>
      </c>
      <c r="AS3060">
        <v>223.25041231878527</v>
      </c>
      <c r="AT3060">
        <v>213.40334191289838</v>
      </c>
      <c r="AU3060" t="s">
        <v>312</v>
      </c>
      <c r="AV3060">
        <v>112</v>
      </c>
      <c r="AW3060">
        <v>1.905386981365164</v>
      </c>
      <c r="AX3060">
        <v>7.9391124223548507E-2</v>
      </c>
    </row>
    <row r="3061" spans="1:50" hidden="1" x14ac:dyDescent="0.3">
      <c r="A3061" t="s">
        <v>3929</v>
      </c>
      <c r="B3061" t="s">
        <v>76</v>
      </c>
      <c r="D3061">
        <v>2336</v>
      </c>
      <c r="F3061">
        <v>5</v>
      </c>
      <c r="G3061" t="s">
        <v>314</v>
      </c>
      <c r="H3061" t="s">
        <v>78</v>
      </c>
      <c r="I3061" t="s">
        <v>285</v>
      </c>
      <c r="J3061" t="s">
        <v>286</v>
      </c>
      <c r="K3061" t="s">
        <v>174</v>
      </c>
      <c r="L3061" t="s">
        <v>82</v>
      </c>
      <c r="M3061" t="s">
        <v>302</v>
      </c>
      <c r="N3061" t="s">
        <v>100</v>
      </c>
      <c r="O3061" t="s">
        <v>1767</v>
      </c>
      <c r="P3061" t="s">
        <v>86</v>
      </c>
      <c r="Q3061" t="s">
        <v>87</v>
      </c>
      <c r="R3061" t="s">
        <v>88</v>
      </c>
      <c r="T3061" t="s">
        <v>89</v>
      </c>
      <c r="U3061" t="s">
        <v>90</v>
      </c>
      <c r="V3061">
        <v>0.49982399999999999</v>
      </c>
      <c r="W3061">
        <v>135.44600550650119</v>
      </c>
      <c r="X3061">
        <v>97.465675000000005</v>
      </c>
      <c r="Y3061">
        <v>44.484333999999997</v>
      </c>
      <c r="Z3061">
        <v>64.477288999999999</v>
      </c>
      <c r="AA3061">
        <v>138.24793332613925</v>
      </c>
      <c r="AB3061">
        <v>135.44600550650119</v>
      </c>
      <c r="AC3061">
        <v>95.851717863117486</v>
      </c>
      <c r="AP3061">
        <v>122.24717099999999</v>
      </c>
      <c r="AQ3061">
        <v>135.44600550650119</v>
      </c>
      <c r="AR3061">
        <v>135.44600550650119</v>
      </c>
      <c r="AS3061">
        <v>135.44600550650119</v>
      </c>
      <c r="AT3061">
        <v>270.98739857730158</v>
      </c>
      <c r="AU3061" t="s">
        <v>315</v>
      </c>
      <c r="AV3061">
        <v>270</v>
      </c>
      <c r="AW3061">
        <v>1.0036570317677835</v>
      </c>
      <c r="AX3061">
        <v>4.1819042990324316E-2</v>
      </c>
    </row>
    <row r="3062" spans="1:50" hidden="1" x14ac:dyDescent="0.3">
      <c r="A3062" t="s">
        <v>3930</v>
      </c>
      <c r="B3062" t="s">
        <v>76</v>
      </c>
      <c r="D3062">
        <v>2344</v>
      </c>
      <c r="F3062">
        <v>5</v>
      </c>
      <c r="G3062" t="s">
        <v>317</v>
      </c>
      <c r="H3062" t="s">
        <v>78</v>
      </c>
      <c r="I3062" t="s">
        <v>285</v>
      </c>
      <c r="J3062" t="s">
        <v>286</v>
      </c>
      <c r="K3062" t="s">
        <v>112</v>
      </c>
      <c r="L3062" t="s">
        <v>82</v>
      </c>
      <c r="M3062" t="s">
        <v>318</v>
      </c>
      <c r="N3062" t="s">
        <v>100</v>
      </c>
      <c r="O3062" t="s">
        <v>1767</v>
      </c>
      <c r="P3062" t="s">
        <v>86</v>
      </c>
      <c r="Q3062" t="s">
        <v>87</v>
      </c>
      <c r="R3062" t="s">
        <v>88</v>
      </c>
      <c r="T3062" t="s">
        <v>89</v>
      </c>
      <c r="U3062" t="s">
        <v>90</v>
      </c>
      <c r="V3062">
        <v>1.046143</v>
      </c>
      <c r="W3062">
        <v>74.96723659201858</v>
      </c>
      <c r="X3062">
        <v>85.783726000000001</v>
      </c>
      <c r="Y3062">
        <v>55.445579000000002</v>
      </c>
      <c r="Z3062">
        <v>39.753433999999999</v>
      </c>
      <c r="AA3062">
        <v>145.32505857283198</v>
      </c>
      <c r="AB3062">
        <v>74.96723659201858</v>
      </c>
      <c r="AC3062">
        <v>83.756359029372518</v>
      </c>
      <c r="AP3062">
        <v>95.695054999999996</v>
      </c>
      <c r="AQ3062">
        <v>74.96723659201858</v>
      </c>
      <c r="AR3062">
        <v>74.96723659201858</v>
      </c>
      <c r="AS3062">
        <v>74.96723659201858</v>
      </c>
      <c r="AT3062">
        <v>71.66060145890053</v>
      </c>
      <c r="AU3062" t="s">
        <v>319</v>
      </c>
      <c r="AV3062">
        <v>112</v>
      </c>
      <c r="AW3062">
        <v>0.63982679874018333</v>
      </c>
      <c r="AX3062">
        <v>2.665944994750764E-2</v>
      </c>
    </row>
    <row r="3063" spans="1:50" hidden="1" x14ac:dyDescent="0.3">
      <c r="A3063" t="s">
        <v>3931</v>
      </c>
      <c r="B3063" t="s">
        <v>76</v>
      </c>
      <c r="D3063">
        <v>2346</v>
      </c>
      <c r="F3063">
        <v>5</v>
      </c>
      <c r="G3063" t="s">
        <v>321</v>
      </c>
      <c r="H3063" t="s">
        <v>78</v>
      </c>
      <c r="I3063" t="s">
        <v>285</v>
      </c>
      <c r="J3063" t="s">
        <v>286</v>
      </c>
      <c r="K3063" t="s">
        <v>174</v>
      </c>
      <c r="L3063" t="s">
        <v>82</v>
      </c>
      <c r="M3063" t="s">
        <v>318</v>
      </c>
      <c r="N3063" t="s">
        <v>100</v>
      </c>
      <c r="O3063" t="s">
        <v>1767</v>
      </c>
      <c r="P3063" t="s">
        <v>86</v>
      </c>
      <c r="Q3063" t="s">
        <v>87</v>
      </c>
      <c r="R3063" t="s">
        <v>107</v>
      </c>
      <c r="T3063" t="s">
        <v>89</v>
      </c>
      <c r="U3063" t="s">
        <v>90</v>
      </c>
      <c r="V3063">
        <v>0.49982399999999999</v>
      </c>
      <c r="W3063">
        <v>49.482864055475147</v>
      </c>
      <c r="X3063">
        <v>56.979933000000003</v>
      </c>
      <c r="Y3063">
        <v>20.992608000000001</v>
      </c>
      <c r="Z3063">
        <v>45.983801</v>
      </c>
      <c r="AA3063">
        <v>98.575745737856494</v>
      </c>
      <c r="AB3063">
        <v>49.482864055475147</v>
      </c>
      <c r="AC3063">
        <v>35.007623528350955</v>
      </c>
      <c r="AP3063">
        <v>65.375382000000002</v>
      </c>
      <c r="AQ3063">
        <v>49.482864055475147</v>
      </c>
      <c r="AR3063">
        <v>49.482864055475147</v>
      </c>
      <c r="AS3063">
        <v>49.482864055475147</v>
      </c>
      <c r="AT3063">
        <v>99.000576313812758</v>
      </c>
      <c r="AU3063" t="s">
        <v>322</v>
      </c>
      <c r="AV3063">
        <v>270</v>
      </c>
      <c r="AW3063">
        <v>0.36666880116226946</v>
      </c>
      <c r="AX3063">
        <v>1.5277866715094561E-2</v>
      </c>
    </row>
    <row r="3064" spans="1:50" hidden="1" x14ac:dyDescent="0.3">
      <c r="A3064" t="s">
        <v>3932</v>
      </c>
      <c r="B3064" t="s">
        <v>76</v>
      </c>
      <c r="D3064">
        <v>2379</v>
      </c>
      <c r="F3064">
        <v>5</v>
      </c>
      <c r="G3064" t="s">
        <v>1861</v>
      </c>
      <c r="H3064" t="s">
        <v>78</v>
      </c>
      <c r="I3064" t="s">
        <v>285</v>
      </c>
      <c r="J3064" t="s">
        <v>286</v>
      </c>
      <c r="K3064" t="s">
        <v>168</v>
      </c>
      <c r="L3064" t="s">
        <v>82</v>
      </c>
      <c r="M3064" t="s">
        <v>318</v>
      </c>
      <c r="N3064" t="s">
        <v>100</v>
      </c>
      <c r="O3064" t="s">
        <v>1767</v>
      </c>
      <c r="P3064" t="s">
        <v>86</v>
      </c>
      <c r="Q3064" t="s">
        <v>87</v>
      </c>
      <c r="R3064" t="s">
        <v>107</v>
      </c>
      <c r="T3064" t="s">
        <v>89</v>
      </c>
      <c r="U3064" t="s">
        <v>90</v>
      </c>
      <c r="V3064">
        <v>0.31701299999999999</v>
      </c>
      <c r="W3064">
        <v>0</v>
      </c>
      <c r="X3064">
        <v>0</v>
      </c>
      <c r="Y3064">
        <v>0</v>
      </c>
      <c r="Z3064">
        <v>0.95103899999999997</v>
      </c>
      <c r="AA3064">
        <v>0</v>
      </c>
      <c r="AB3064">
        <v>0</v>
      </c>
      <c r="AC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 t="s">
        <v>3933</v>
      </c>
      <c r="AV3064">
        <v>441</v>
      </c>
      <c r="AW3064">
        <v>0</v>
      </c>
      <c r="AX3064">
        <v>0</v>
      </c>
    </row>
    <row r="3065" spans="1:50" hidden="1" x14ac:dyDescent="0.3">
      <c r="A3065" t="s">
        <v>3934</v>
      </c>
      <c r="B3065" t="s">
        <v>76</v>
      </c>
      <c r="D3065">
        <v>2380</v>
      </c>
      <c r="F3065">
        <v>5</v>
      </c>
      <c r="G3065" t="s">
        <v>2396</v>
      </c>
      <c r="H3065" t="s">
        <v>78</v>
      </c>
      <c r="I3065" t="s">
        <v>285</v>
      </c>
      <c r="J3065" t="s">
        <v>286</v>
      </c>
      <c r="K3065" t="s">
        <v>168</v>
      </c>
      <c r="L3065" t="s">
        <v>82</v>
      </c>
      <c r="M3065" t="s">
        <v>113</v>
      </c>
      <c r="N3065" t="s">
        <v>100</v>
      </c>
      <c r="O3065" t="s">
        <v>1767</v>
      </c>
      <c r="P3065" t="s">
        <v>86</v>
      </c>
      <c r="Q3065" t="s">
        <v>87</v>
      </c>
      <c r="R3065" t="s">
        <v>107</v>
      </c>
      <c r="T3065" t="s">
        <v>89</v>
      </c>
      <c r="U3065" t="s">
        <v>90</v>
      </c>
      <c r="V3065">
        <v>0.31701299999999999</v>
      </c>
      <c r="W3065">
        <v>0</v>
      </c>
      <c r="X3065">
        <v>0</v>
      </c>
      <c r="Y3065">
        <v>0</v>
      </c>
      <c r="Z3065">
        <v>0.31701299999999999</v>
      </c>
      <c r="AA3065">
        <v>0</v>
      </c>
      <c r="AB3065">
        <v>0</v>
      </c>
      <c r="AC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 t="s">
        <v>3935</v>
      </c>
      <c r="AV3065">
        <v>441</v>
      </c>
      <c r="AW3065">
        <v>0</v>
      </c>
      <c r="AX3065">
        <v>0</v>
      </c>
    </row>
    <row r="3066" spans="1:50" hidden="1" x14ac:dyDescent="0.3">
      <c r="A3066" t="s">
        <v>3936</v>
      </c>
      <c r="B3066" t="s">
        <v>76</v>
      </c>
      <c r="D3066">
        <v>2386</v>
      </c>
      <c r="F3066">
        <v>5</v>
      </c>
      <c r="G3066" t="s">
        <v>336</v>
      </c>
      <c r="H3066" t="s">
        <v>78</v>
      </c>
      <c r="I3066" t="s">
        <v>285</v>
      </c>
      <c r="J3066" t="s">
        <v>286</v>
      </c>
      <c r="K3066" t="s">
        <v>174</v>
      </c>
      <c r="L3066" t="s">
        <v>82</v>
      </c>
      <c r="M3066" t="s">
        <v>305</v>
      </c>
      <c r="N3066" t="s">
        <v>100</v>
      </c>
      <c r="O3066" t="s">
        <v>1767</v>
      </c>
      <c r="P3066" t="s">
        <v>86</v>
      </c>
      <c r="Q3066" t="s">
        <v>87</v>
      </c>
      <c r="R3066" t="s">
        <v>107</v>
      </c>
      <c r="T3066" t="s">
        <v>89</v>
      </c>
      <c r="U3066" t="s">
        <v>90</v>
      </c>
      <c r="V3066">
        <v>0.49982399999999999</v>
      </c>
      <c r="W3066">
        <v>2.7530149355563309</v>
      </c>
      <c r="X3066">
        <v>11.495952000000001</v>
      </c>
      <c r="Y3066">
        <v>0</v>
      </c>
      <c r="Z3066">
        <v>0</v>
      </c>
      <c r="AA3066">
        <v>13.452426626351233</v>
      </c>
      <c r="AB3066">
        <v>2.7530149355563309</v>
      </c>
      <c r="AC3066">
        <v>2.4297210985559436</v>
      </c>
      <c r="AP3066">
        <v>21.247674</v>
      </c>
      <c r="AQ3066">
        <v>2.7530149355563309</v>
      </c>
      <c r="AR3066">
        <v>2.7530149355563309</v>
      </c>
      <c r="AS3066">
        <v>2.7530149355563309</v>
      </c>
      <c r="AT3066">
        <v>5.5079686760866444</v>
      </c>
      <c r="AU3066" t="s">
        <v>337</v>
      </c>
      <c r="AV3066">
        <v>270</v>
      </c>
      <c r="AW3066">
        <v>2.0399883985506091E-2</v>
      </c>
      <c r="AX3066">
        <v>8.4999516606275381E-4</v>
      </c>
    </row>
    <row r="3067" spans="1:50" hidden="1" x14ac:dyDescent="0.3">
      <c r="A3067" t="s">
        <v>3937</v>
      </c>
      <c r="B3067" t="s">
        <v>76</v>
      </c>
      <c r="D3067">
        <v>2387</v>
      </c>
      <c r="F3067">
        <v>5</v>
      </c>
      <c r="G3067" t="s">
        <v>339</v>
      </c>
      <c r="H3067" t="s">
        <v>78</v>
      </c>
      <c r="I3067" t="s">
        <v>285</v>
      </c>
      <c r="J3067" t="s">
        <v>286</v>
      </c>
      <c r="K3067" t="s">
        <v>112</v>
      </c>
      <c r="L3067" t="s">
        <v>82</v>
      </c>
      <c r="M3067" t="s">
        <v>305</v>
      </c>
      <c r="N3067" t="s">
        <v>100</v>
      </c>
      <c r="O3067" t="s">
        <v>1767</v>
      </c>
      <c r="P3067" t="s">
        <v>86</v>
      </c>
      <c r="Q3067" t="s">
        <v>87</v>
      </c>
      <c r="R3067" t="s">
        <v>107</v>
      </c>
      <c r="T3067" t="s">
        <v>89</v>
      </c>
      <c r="U3067" t="s">
        <v>90</v>
      </c>
      <c r="V3067">
        <v>1.046143</v>
      </c>
      <c r="W3067">
        <v>7.1246516376320459</v>
      </c>
      <c r="X3067">
        <v>21.969003000000001</v>
      </c>
      <c r="Y3067">
        <v>0</v>
      </c>
      <c r="Z3067">
        <v>0</v>
      </c>
      <c r="AA3067">
        <v>19.273405009581278</v>
      </c>
      <c r="AB3067">
        <v>7.1246516376320459</v>
      </c>
      <c r="AC3067">
        <v>4.767501144821753</v>
      </c>
      <c r="AP3067">
        <v>10.763883</v>
      </c>
      <c r="AQ3067">
        <v>7.1246516376320459</v>
      </c>
      <c r="AR3067">
        <v>7.1246516376320459</v>
      </c>
      <c r="AS3067">
        <v>7.1246516376320459</v>
      </c>
      <c r="AT3067">
        <v>6.8103993790830177</v>
      </c>
      <c r="AU3067" t="s">
        <v>340</v>
      </c>
      <c r="AV3067">
        <v>112</v>
      </c>
      <c r="AW3067">
        <v>6.0807137313241229E-2</v>
      </c>
      <c r="AX3067">
        <v>2.5336307213850513E-3</v>
      </c>
    </row>
    <row r="3068" spans="1:50" hidden="1" x14ac:dyDescent="0.3">
      <c r="A3068" t="s">
        <v>3938</v>
      </c>
      <c r="B3068" t="s">
        <v>76</v>
      </c>
      <c r="D3068">
        <v>2511</v>
      </c>
      <c r="F3068">
        <v>5</v>
      </c>
      <c r="G3068" t="s">
        <v>350</v>
      </c>
      <c r="H3068" t="s">
        <v>78</v>
      </c>
      <c r="I3068" t="s">
        <v>252</v>
      </c>
      <c r="J3068" t="s">
        <v>346</v>
      </c>
      <c r="K3068" t="s">
        <v>168</v>
      </c>
      <c r="L3068" t="s">
        <v>82</v>
      </c>
      <c r="M3068" t="s">
        <v>347</v>
      </c>
      <c r="N3068" t="s">
        <v>100</v>
      </c>
      <c r="O3068" t="s">
        <v>1767</v>
      </c>
      <c r="P3068" t="s">
        <v>86</v>
      </c>
      <c r="Q3068" t="s">
        <v>87</v>
      </c>
      <c r="R3068" t="s">
        <v>215</v>
      </c>
      <c r="T3068" t="s">
        <v>89</v>
      </c>
      <c r="U3068" t="s">
        <v>90</v>
      </c>
      <c r="V3068">
        <v>0.31701299999999999</v>
      </c>
      <c r="W3068">
        <v>27.708324130902074</v>
      </c>
      <c r="X3068">
        <v>17.752728000000001</v>
      </c>
      <c r="Y3068">
        <v>4.4381820000000003</v>
      </c>
      <c r="Z3068">
        <v>7.6083119999999997</v>
      </c>
      <c r="AA3068">
        <v>82.400200906862381</v>
      </c>
      <c r="AB3068">
        <v>27.708324130902074</v>
      </c>
      <c r="AC3068">
        <v>5.5500945596676994</v>
      </c>
      <c r="AP3068">
        <v>40.828496000000001</v>
      </c>
      <c r="AQ3068">
        <v>27.708324130902074</v>
      </c>
      <c r="AR3068">
        <v>27.708324130902074</v>
      </c>
      <c r="AS3068">
        <v>27.708324130902074</v>
      </c>
      <c r="AT3068">
        <v>87.404378151375738</v>
      </c>
      <c r="AU3068" t="s">
        <v>351</v>
      </c>
      <c r="AV3068">
        <v>441</v>
      </c>
      <c r="AW3068">
        <v>0.19819586882398127</v>
      </c>
      <c r="AX3068">
        <v>8.258161200999219E-3</v>
      </c>
    </row>
    <row r="3069" spans="1:50" hidden="1" x14ac:dyDescent="0.3">
      <c r="A3069" t="s">
        <v>3939</v>
      </c>
      <c r="B3069" t="s">
        <v>76</v>
      </c>
      <c r="D3069">
        <v>2513</v>
      </c>
      <c r="F3069">
        <v>5</v>
      </c>
      <c r="G3069" t="s">
        <v>353</v>
      </c>
      <c r="H3069" t="s">
        <v>78</v>
      </c>
      <c r="I3069" t="s">
        <v>252</v>
      </c>
      <c r="J3069" t="s">
        <v>346</v>
      </c>
      <c r="K3069" t="s">
        <v>125</v>
      </c>
      <c r="L3069" t="s">
        <v>82</v>
      </c>
      <c r="M3069" t="s">
        <v>347</v>
      </c>
      <c r="N3069" t="s">
        <v>100</v>
      </c>
      <c r="O3069" t="s">
        <v>1767</v>
      </c>
      <c r="P3069" t="s">
        <v>86</v>
      </c>
      <c r="Q3069" t="s">
        <v>87</v>
      </c>
      <c r="R3069" t="s">
        <v>88</v>
      </c>
      <c r="T3069" t="s">
        <v>89</v>
      </c>
      <c r="U3069" t="s">
        <v>90</v>
      </c>
      <c r="V3069">
        <v>0.52835500000000002</v>
      </c>
      <c r="W3069">
        <v>52.358197469336574</v>
      </c>
      <c r="X3069">
        <v>57.062342000000001</v>
      </c>
      <c r="Y3069">
        <v>21.662555000000001</v>
      </c>
      <c r="Z3069">
        <v>25.889395</v>
      </c>
      <c r="AA3069">
        <v>79.545274889474427</v>
      </c>
      <c r="AB3069">
        <v>52.358197469336574</v>
      </c>
      <c r="AC3069">
        <v>40.498389655965902</v>
      </c>
      <c r="AP3069">
        <v>91.229071000000005</v>
      </c>
      <c r="AQ3069">
        <v>52.358197469336574</v>
      </c>
      <c r="AR3069">
        <v>52.358197469336574</v>
      </c>
      <c r="AS3069">
        <v>52.358197469336574</v>
      </c>
      <c r="AT3069">
        <v>99.096625316948973</v>
      </c>
      <c r="AU3069" t="s">
        <v>354</v>
      </c>
      <c r="AV3069">
        <v>270</v>
      </c>
      <c r="AW3069">
        <v>0.36702453821092212</v>
      </c>
      <c r="AX3069">
        <v>1.5292689092121755E-2</v>
      </c>
    </row>
    <row r="3070" spans="1:50" hidden="1" x14ac:dyDescent="0.3">
      <c r="A3070" t="s">
        <v>3940</v>
      </c>
      <c r="B3070" t="s">
        <v>76</v>
      </c>
      <c r="D3070">
        <v>2518</v>
      </c>
      <c r="F3070">
        <v>5</v>
      </c>
      <c r="G3070" t="s">
        <v>356</v>
      </c>
      <c r="H3070" t="s">
        <v>78</v>
      </c>
      <c r="I3070" t="s">
        <v>252</v>
      </c>
      <c r="J3070" t="s">
        <v>346</v>
      </c>
      <c r="K3070" t="s">
        <v>81</v>
      </c>
      <c r="L3070" t="s">
        <v>82</v>
      </c>
      <c r="M3070" t="s">
        <v>347</v>
      </c>
      <c r="N3070" t="s">
        <v>84</v>
      </c>
      <c r="O3070" t="s">
        <v>1767</v>
      </c>
      <c r="P3070" t="s">
        <v>86</v>
      </c>
      <c r="Q3070" t="s">
        <v>87</v>
      </c>
      <c r="R3070" t="s">
        <v>88</v>
      </c>
      <c r="T3070" t="s">
        <v>89</v>
      </c>
      <c r="U3070" t="s">
        <v>90</v>
      </c>
      <c r="V3070">
        <v>2.1134200000000001</v>
      </c>
      <c r="W3070">
        <v>548.5771145464455</v>
      </c>
      <c r="X3070">
        <v>737.58360300000004</v>
      </c>
      <c r="Y3070">
        <v>625.57233699999995</v>
      </c>
      <c r="Z3070">
        <v>371.961928</v>
      </c>
      <c r="AA3070">
        <v>897.86063433914751</v>
      </c>
      <c r="AB3070">
        <v>548.5771145464455</v>
      </c>
      <c r="AC3070">
        <v>836.02349011503827</v>
      </c>
      <c r="AP3070">
        <v>808.52201600000001</v>
      </c>
      <c r="AQ3070">
        <v>548.5771145464455</v>
      </c>
      <c r="AR3070">
        <v>548.5771145464455</v>
      </c>
      <c r="AS3070">
        <v>548.5771145464455</v>
      </c>
      <c r="AT3070">
        <v>259.56843152163106</v>
      </c>
      <c r="AU3070" t="s">
        <v>357</v>
      </c>
      <c r="AV3070">
        <v>88</v>
      </c>
      <c r="AW3070">
        <v>2.9496412672912622</v>
      </c>
      <c r="AX3070">
        <v>0.12290171947046925</v>
      </c>
    </row>
    <row r="3071" spans="1:50" hidden="1" x14ac:dyDescent="0.3">
      <c r="A3071" t="s">
        <v>3941</v>
      </c>
      <c r="B3071" t="s">
        <v>76</v>
      </c>
      <c r="D3071">
        <v>2519</v>
      </c>
      <c r="F3071">
        <v>5</v>
      </c>
      <c r="G3071" t="s">
        <v>359</v>
      </c>
      <c r="H3071" t="s">
        <v>78</v>
      </c>
      <c r="I3071" t="s">
        <v>252</v>
      </c>
      <c r="J3071" t="s">
        <v>346</v>
      </c>
      <c r="K3071" t="s">
        <v>121</v>
      </c>
      <c r="L3071" t="s">
        <v>82</v>
      </c>
      <c r="M3071" t="s">
        <v>347</v>
      </c>
      <c r="N3071" t="s">
        <v>84</v>
      </c>
      <c r="O3071" t="s">
        <v>1767</v>
      </c>
      <c r="P3071" t="s">
        <v>86</v>
      </c>
      <c r="Q3071" t="s">
        <v>87</v>
      </c>
      <c r="R3071" t="s">
        <v>88</v>
      </c>
      <c r="T3071" t="s">
        <v>89</v>
      </c>
      <c r="U3071" t="s">
        <v>90</v>
      </c>
      <c r="V3071">
        <v>3.1701299999999999</v>
      </c>
      <c r="W3071">
        <v>36.589468607548881</v>
      </c>
      <c r="X3071">
        <v>38.041561999999999</v>
      </c>
      <c r="Y3071">
        <v>53.892212999999998</v>
      </c>
      <c r="Z3071">
        <v>22.190912000000001</v>
      </c>
      <c r="AA3071">
        <v>74.641103004012734</v>
      </c>
      <c r="AB3071">
        <v>36.589468607548881</v>
      </c>
      <c r="AC3071">
        <v>54.481092815316302</v>
      </c>
      <c r="AP3071">
        <v>67.927957000000006</v>
      </c>
      <c r="AQ3071">
        <v>36.589468607548881</v>
      </c>
      <c r="AR3071">
        <v>36.589468607548881</v>
      </c>
      <c r="AS3071">
        <v>36.589468607548881</v>
      </c>
      <c r="AT3071">
        <v>11.541945790093429</v>
      </c>
      <c r="AU3071" t="s">
        <v>360</v>
      </c>
      <c r="AV3071">
        <v>60</v>
      </c>
      <c r="AW3071">
        <v>0.19236576316822382</v>
      </c>
      <c r="AX3071">
        <v>8.0152401320093252E-3</v>
      </c>
    </row>
    <row r="3072" spans="1:50" hidden="1" x14ac:dyDescent="0.3">
      <c r="A3072" t="s">
        <v>3942</v>
      </c>
      <c r="B3072" t="s">
        <v>76</v>
      </c>
      <c r="D3072">
        <v>2521</v>
      </c>
      <c r="F3072">
        <v>5</v>
      </c>
      <c r="G3072" t="s">
        <v>362</v>
      </c>
      <c r="H3072" t="s">
        <v>78</v>
      </c>
      <c r="I3072" t="s">
        <v>252</v>
      </c>
      <c r="J3072" t="s">
        <v>346</v>
      </c>
      <c r="K3072" t="s">
        <v>168</v>
      </c>
      <c r="L3072" t="s">
        <v>82</v>
      </c>
      <c r="M3072" t="s">
        <v>106</v>
      </c>
      <c r="N3072" t="s">
        <v>100</v>
      </c>
      <c r="O3072" t="s">
        <v>1767</v>
      </c>
      <c r="P3072" t="s">
        <v>86</v>
      </c>
      <c r="Q3072" t="s">
        <v>87</v>
      </c>
      <c r="R3072" t="s">
        <v>215</v>
      </c>
      <c r="T3072" t="s">
        <v>89</v>
      </c>
      <c r="U3072" t="s">
        <v>90</v>
      </c>
      <c r="V3072">
        <v>0.31701299999999999</v>
      </c>
      <c r="W3072">
        <v>2.8575863067635945</v>
      </c>
      <c r="X3072">
        <v>0.95103899999999997</v>
      </c>
      <c r="Y3072">
        <v>1.268052</v>
      </c>
      <c r="Z3072">
        <v>1.268052</v>
      </c>
      <c r="AA3072">
        <v>2.8688624214392728</v>
      </c>
      <c r="AB3072">
        <v>2.8575863067635945</v>
      </c>
      <c r="AC3072">
        <v>1.7118451782649173</v>
      </c>
      <c r="AP3072">
        <v>10.946448</v>
      </c>
      <c r="AQ3072">
        <v>2.8575863067635945</v>
      </c>
      <c r="AR3072">
        <v>2.8575863067635945</v>
      </c>
      <c r="AS3072">
        <v>2.8575863067635945</v>
      </c>
      <c r="AT3072">
        <v>9.0140981813477516</v>
      </c>
      <c r="AU3072" t="s">
        <v>363</v>
      </c>
      <c r="AV3072">
        <v>441</v>
      </c>
      <c r="AW3072">
        <v>2.0440131930493769E-2</v>
      </c>
      <c r="AX3072">
        <v>8.5167216377057375E-4</v>
      </c>
    </row>
    <row r="3073" spans="1:50" hidden="1" x14ac:dyDescent="0.3">
      <c r="A3073" t="s">
        <v>3943</v>
      </c>
      <c r="B3073" t="s">
        <v>76</v>
      </c>
      <c r="D3073">
        <v>2523</v>
      </c>
      <c r="F3073">
        <v>5</v>
      </c>
      <c r="G3073" t="s">
        <v>365</v>
      </c>
      <c r="H3073" t="s">
        <v>78</v>
      </c>
      <c r="I3073" t="s">
        <v>252</v>
      </c>
      <c r="J3073" t="s">
        <v>346</v>
      </c>
      <c r="K3073" t="s">
        <v>125</v>
      </c>
      <c r="L3073" t="s">
        <v>82</v>
      </c>
      <c r="M3073" t="s">
        <v>113</v>
      </c>
      <c r="N3073" t="s">
        <v>100</v>
      </c>
      <c r="O3073" t="s">
        <v>1767</v>
      </c>
      <c r="P3073" t="s">
        <v>86</v>
      </c>
      <c r="Q3073" t="s">
        <v>87</v>
      </c>
      <c r="R3073" t="s">
        <v>107</v>
      </c>
      <c r="T3073" t="s">
        <v>89</v>
      </c>
      <c r="U3073" t="s">
        <v>90</v>
      </c>
      <c r="V3073">
        <v>0.52835500000000002</v>
      </c>
      <c r="W3073">
        <v>1.2827079120835836</v>
      </c>
      <c r="X3073">
        <v>1.05671</v>
      </c>
      <c r="Y3073">
        <v>1.5850649999999999</v>
      </c>
      <c r="Z3073">
        <v>5.8119050000000003</v>
      </c>
      <c r="AA3073">
        <v>0.6955584674891081</v>
      </c>
      <c r="AB3073">
        <v>1.2827079120835836</v>
      </c>
      <c r="AC3073">
        <v>1.6002650575815038E-2</v>
      </c>
      <c r="AP3073">
        <v>0</v>
      </c>
      <c r="AQ3073">
        <v>1.2827079120835836</v>
      </c>
      <c r="AR3073">
        <v>1.2827079120835836</v>
      </c>
      <c r="AS3073">
        <v>1.2827079120835836</v>
      </c>
      <c r="AT3073">
        <v>2.4277387591365343</v>
      </c>
      <c r="AU3073" t="s">
        <v>366</v>
      </c>
      <c r="AV3073">
        <v>270</v>
      </c>
      <c r="AW3073">
        <v>8.9916250338390163E-3</v>
      </c>
      <c r="AX3073">
        <v>3.746510430766257E-4</v>
      </c>
    </row>
    <row r="3074" spans="1:50" hidden="1" x14ac:dyDescent="0.3">
      <c r="A3074" t="s">
        <v>3944</v>
      </c>
      <c r="B3074" t="s">
        <v>76</v>
      </c>
      <c r="D3074">
        <v>2528</v>
      </c>
      <c r="F3074">
        <v>5</v>
      </c>
      <c r="G3074" t="s">
        <v>368</v>
      </c>
      <c r="H3074" t="s">
        <v>78</v>
      </c>
      <c r="I3074" t="s">
        <v>252</v>
      </c>
      <c r="J3074" t="s">
        <v>346</v>
      </c>
      <c r="K3074" t="s">
        <v>81</v>
      </c>
      <c r="L3074" t="s">
        <v>82</v>
      </c>
      <c r="M3074" t="s">
        <v>113</v>
      </c>
      <c r="N3074" t="s">
        <v>84</v>
      </c>
      <c r="O3074" t="s">
        <v>1767</v>
      </c>
      <c r="P3074" t="s">
        <v>86</v>
      </c>
      <c r="Q3074" t="s">
        <v>87</v>
      </c>
      <c r="R3074" t="s">
        <v>107</v>
      </c>
      <c r="T3074" t="s">
        <v>89</v>
      </c>
      <c r="U3074" t="s">
        <v>90</v>
      </c>
      <c r="V3074">
        <v>2.1134200000000001</v>
      </c>
      <c r="W3074">
        <v>50.140503251001057</v>
      </c>
      <c r="X3074">
        <v>0</v>
      </c>
      <c r="Y3074">
        <v>143.71256099999999</v>
      </c>
      <c r="Z3074">
        <v>71.856280999999996</v>
      </c>
      <c r="AA3074">
        <v>73.693192610564694</v>
      </c>
      <c r="AB3074">
        <v>50.140503251001057</v>
      </c>
      <c r="AC3074">
        <v>102.50763607400695</v>
      </c>
      <c r="AP3074">
        <v>91.664060000000006</v>
      </c>
      <c r="AQ3074">
        <v>50.140503251001057</v>
      </c>
      <c r="AR3074">
        <v>50.140503251001057</v>
      </c>
      <c r="AS3074">
        <v>50.140503251001057</v>
      </c>
      <c r="AT3074">
        <v>23.724817239829783</v>
      </c>
      <c r="AU3074" t="s">
        <v>369</v>
      </c>
      <c r="AV3074">
        <v>88</v>
      </c>
      <c r="AW3074">
        <v>0.26960019590715661</v>
      </c>
      <c r="AX3074">
        <v>1.1233341496131526E-2</v>
      </c>
    </row>
    <row r="3075" spans="1:50" hidden="1" x14ac:dyDescent="0.3">
      <c r="A3075" t="s">
        <v>3945</v>
      </c>
      <c r="B3075" t="s">
        <v>76</v>
      </c>
      <c r="D3075">
        <v>2550</v>
      </c>
      <c r="F3075">
        <v>5</v>
      </c>
      <c r="G3075" t="s">
        <v>374</v>
      </c>
      <c r="H3075" t="s">
        <v>78</v>
      </c>
      <c r="I3075" t="s">
        <v>252</v>
      </c>
      <c r="J3075" t="s">
        <v>346</v>
      </c>
      <c r="K3075" t="s">
        <v>168</v>
      </c>
      <c r="L3075" t="s">
        <v>82</v>
      </c>
      <c r="M3075" t="s">
        <v>106</v>
      </c>
      <c r="N3075" t="s">
        <v>100</v>
      </c>
      <c r="O3075" t="s">
        <v>1767</v>
      </c>
      <c r="P3075" t="s">
        <v>86</v>
      </c>
      <c r="Q3075" t="s">
        <v>271</v>
      </c>
      <c r="R3075" t="s">
        <v>107</v>
      </c>
      <c r="T3075" t="s">
        <v>89</v>
      </c>
      <c r="U3075" t="s">
        <v>90</v>
      </c>
      <c r="V3075">
        <v>0.31701299999999999</v>
      </c>
      <c r="W3075">
        <v>0</v>
      </c>
      <c r="X3075">
        <v>0</v>
      </c>
      <c r="Y3075">
        <v>0</v>
      </c>
      <c r="Z3075">
        <v>0</v>
      </c>
      <c r="AA3075">
        <v>6.5988046306370188E-2</v>
      </c>
      <c r="AB3075">
        <v>0</v>
      </c>
      <c r="AC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 t="s">
        <v>375</v>
      </c>
      <c r="AV3075">
        <v>441</v>
      </c>
      <c r="AW3075">
        <v>0</v>
      </c>
      <c r="AX3075">
        <v>0</v>
      </c>
    </row>
    <row r="3076" spans="1:50" hidden="1" x14ac:dyDescent="0.3">
      <c r="A3076" t="s">
        <v>3946</v>
      </c>
      <c r="B3076" t="s">
        <v>76</v>
      </c>
      <c r="D3076">
        <v>2553</v>
      </c>
      <c r="F3076">
        <v>5</v>
      </c>
      <c r="G3076" t="s">
        <v>377</v>
      </c>
      <c r="H3076" t="s">
        <v>78</v>
      </c>
      <c r="I3076" t="s">
        <v>252</v>
      </c>
      <c r="J3076" t="s">
        <v>346</v>
      </c>
      <c r="K3076" t="s">
        <v>125</v>
      </c>
      <c r="L3076" t="s">
        <v>82</v>
      </c>
      <c r="M3076" t="s">
        <v>106</v>
      </c>
      <c r="N3076" t="s">
        <v>100</v>
      </c>
      <c r="O3076" t="s">
        <v>1767</v>
      </c>
      <c r="P3076" t="s">
        <v>86</v>
      </c>
      <c r="Q3076" t="s">
        <v>87</v>
      </c>
      <c r="R3076" t="s">
        <v>88</v>
      </c>
      <c r="T3076" t="s">
        <v>89</v>
      </c>
      <c r="U3076" t="s">
        <v>90</v>
      </c>
      <c r="V3076">
        <v>0.52835500000000002</v>
      </c>
      <c r="W3076">
        <v>17.228054211632152</v>
      </c>
      <c r="X3076">
        <v>23.247620000000001</v>
      </c>
      <c r="Y3076">
        <v>16.379004999999999</v>
      </c>
      <c r="Z3076">
        <v>27.474461000000002</v>
      </c>
      <c r="AA3076">
        <v>27.56855808982311</v>
      </c>
      <c r="AB3076">
        <v>17.228054211632152</v>
      </c>
      <c r="AC3076">
        <v>18.784777003498661</v>
      </c>
      <c r="AP3076">
        <v>35.346468000000002</v>
      </c>
      <c r="AQ3076">
        <v>17.228054211632152</v>
      </c>
      <c r="AR3076">
        <v>17.228054211632152</v>
      </c>
      <c r="AS3076">
        <v>17.228054211632152</v>
      </c>
      <c r="AT3076">
        <v>32.606967307269073</v>
      </c>
      <c r="AU3076" t="s">
        <v>378</v>
      </c>
      <c r="AV3076">
        <v>270</v>
      </c>
      <c r="AW3076">
        <v>0.12076654558247805</v>
      </c>
      <c r="AX3076">
        <v>5.0319393992699192E-3</v>
      </c>
    </row>
    <row r="3077" spans="1:50" hidden="1" x14ac:dyDescent="0.3">
      <c r="A3077" t="s">
        <v>3947</v>
      </c>
      <c r="B3077" t="s">
        <v>76</v>
      </c>
      <c r="D3077">
        <v>2558</v>
      </c>
      <c r="F3077">
        <v>5</v>
      </c>
      <c r="G3077" t="s">
        <v>380</v>
      </c>
      <c r="H3077" t="s">
        <v>78</v>
      </c>
      <c r="I3077" t="s">
        <v>252</v>
      </c>
      <c r="J3077" t="s">
        <v>346</v>
      </c>
      <c r="K3077" t="s">
        <v>81</v>
      </c>
      <c r="L3077" t="s">
        <v>82</v>
      </c>
      <c r="M3077" t="s">
        <v>106</v>
      </c>
      <c r="N3077" t="s">
        <v>84</v>
      </c>
      <c r="O3077" t="s">
        <v>1767</v>
      </c>
      <c r="P3077" t="s">
        <v>86</v>
      </c>
      <c r="Q3077" t="s">
        <v>87</v>
      </c>
      <c r="R3077" t="s">
        <v>155</v>
      </c>
      <c r="T3077" t="s">
        <v>89</v>
      </c>
      <c r="U3077" t="s">
        <v>90</v>
      </c>
      <c r="V3077">
        <v>2.1134200000000001</v>
      </c>
      <c r="W3077">
        <v>140.4218089039403</v>
      </c>
      <c r="X3077">
        <v>198.661483</v>
      </c>
      <c r="Y3077">
        <v>135.258882</v>
      </c>
      <c r="Z3077">
        <v>82.423381000000006</v>
      </c>
      <c r="AA3077">
        <v>197.94119767524455</v>
      </c>
      <c r="AB3077">
        <v>140.4218089039403</v>
      </c>
      <c r="AC3077">
        <v>245.54129871165298</v>
      </c>
      <c r="AP3077">
        <v>205.000879</v>
      </c>
      <c r="AQ3077">
        <v>140.4218089039403</v>
      </c>
      <c r="AR3077">
        <v>140.4218089039403</v>
      </c>
      <c r="AS3077">
        <v>140.4218089039403</v>
      </c>
      <c r="AT3077">
        <v>66.442926112150118</v>
      </c>
      <c r="AU3077" t="s">
        <v>381</v>
      </c>
      <c r="AV3077">
        <v>88</v>
      </c>
      <c r="AW3077">
        <v>0.75503325127443321</v>
      </c>
      <c r="AX3077">
        <v>3.1459718803101382E-2</v>
      </c>
    </row>
    <row r="3078" spans="1:50" hidden="1" x14ac:dyDescent="0.3">
      <c r="A3078" t="s">
        <v>3948</v>
      </c>
      <c r="B3078" t="s">
        <v>76</v>
      </c>
      <c r="D3078">
        <v>2559</v>
      </c>
      <c r="F3078">
        <v>5</v>
      </c>
      <c r="G3078" t="s">
        <v>383</v>
      </c>
      <c r="H3078" t="s">
        <v>78</v>
      </c>
      <c r="I3078" t="s">
        <v>252</v>
      </c>
      <c r="J3078" t="s">
        <v>346</v>
      </c>
      <c r="K3078" t="s">
        <v>121</v>
      </c>
      <c r="L3078" t="s">
        <v>82</v>
      </c>
      <c r="M3078" t="s">
        <v>106</v>
      </c>
      <c r="N3078" t="s">
        <v>84</v>
      </c>
      <c r="O3078" t="s">
        <v>1767</v>
      </c>
      <c r="P3078" t="s">
        <v>86</v>
      </c>
      <c r="Q3078" t="s">
        <v>87</v>
      </c>
      <c r="R3078" t="s">
        <v>155</v>
      </c>
      <c r="T3078" t="s">
        <v>89</v>
      </c>
      <c r="U3078" t="s">
        <v>90</v>
      </c>
      <c r="V3078">
        <v>3.1701299999999999</v>
      </c>
      <c r="W3078">
        <v>2.6055824708527147</v>
      </c>
      <c r="X3078">
        <v>3.1701299999999999</v>
      </c>
      <c r="Y3078">
        <v>9.5103899999999992</v>
      </c>
      <c r="Z3078">
        <v>6.3402599999999998</v>
      </c>
      <c r="AA3078">
        <v>9.1701268981022412</v>
      </c>
      <c r="AB3078">
        <v>2.6055824708527147</v>
      </c>
      <c r="AC3078">
        <v>10.748716608887465</v>
      </c>
      <c r="AP3078">
        <v>13.254628</v>
      </c>
      <c r="AQ3078">
        <v>2.6055824708527147</v>
      </c>
      <c r="AR3078">
        <v>2.6055824708527147</v>
      </c>
      <c r="AS3078">
        <v>2.6055824708527147</v>
      </c>
      <c r="AT3078">
        <v>0.82191659990369947</v>
      </c>
      <c r="AU3078" t="s">
        <v>384</v>
      </c>
      <c r="AV3078">
        <v>60</v>
      </c>
      <c r="AW3078">
        <v>1.369860999839499E-2</v>
      </c>
      <c r="AX3078">
        <v>5.7077541659979127E-4</v>
      </c>
    </row>
    <row r="3079" spans="1:50" hidden="1" x14ac:dyDescent="0.3">
      <c r="A3079" t="s">
        <v>3949</v>
      </c>
      <c r="B3079" t="s">
        <v>76</v>
      </c>
      <c r="D3079">
        <v>2695</v>
      </c>
      <c r="F3079">
        <v>5</v>
      </c>
      <c r="G3079" t="s">
        <v>394</v>
      </c>
      <c r="H3079" t="s">
        <v>94</v>
      </c>
      <c r="I3079" t="s">
        <v>104</v>
      </c>
      <c r="J3079" t="s">
        <v>395</v>
      </c>
      <c r="K3079" t="s">
        <v>112</v>
      </c>
      <c r="L3079" t="s">
        <v>82</v>
      </c>
      <c r="M3079" t="s">
        <v>396</v>
      </c>
      <c r="N3079" t="s">
        <v>100</v>
      </c>
      <c r="O3079" t="s">
        <v>1767</v>
      </c>
      <c r="P3079" t="s">
        <v>86</v>
      </c>
      <c r="Q3079" t="s">
        <v>87</v>
      </c>
      <c r="R3079" t="s">
        <v>215</v>
      </c>
      <c r="T3079" t="s">
        <v>89</v>
      </c>
      <c r="U3079" t="s">
        <v>90</v>
      </c>
      <c r="V3079">
        <v>1.046143</v>
      </c>
      <c r="W3079">
        <v>0</v>
      </c>
      <c r="X3079">
        <v>0</v>
      </c>
      <c r="Y3079">
        <v>0</v>
      </c>
      <c r="Z3079">
        <v>0</v>
      </c>
      <c r="AA3079">
        <v>0.12168988930162768</v>
      </c>
      <c r="AB3079">
        <v>0</v>
      </c>
      <c r="AC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 t="s">
        <v>397</v>
      </c>
      <c r="AV3079">
        <v>150</v>
      </c>
      <c r="AW3079">
        <v>0</v>
      </c>
      <c r="AX3079">
        <v>0</v>
      </c>
    </row>
    <row r="3080" spans="1:50" hidden="1" x14ac:dyDescent="0.3">
      <c r="A3080" t="s">
        <v>3950</v>
      </c>
      <c r="B3080" t="s">
        <v>76</v>
      </c>
      <c r="D3080">
        <v>2697</v>
      </c>
      <c r="F3080">
        <v>5</v>
      </c>
      <c r="G3080" t="s">
        <v>399</v>
      </c>
      <c r="H3080" t="s">
        <v>94</v>
      </c>
      <c r="I3080" t="s">
        <v>104</v>
      </c>
      <c r="J3080" t="s">
        <v>395</v>
      </c>
      <c r="K3080" t="s">
        <v>112</v>
      </c>
      <c r="L3080" t="s">
        <v>82</v>
      </c>
      <c r="M3080" t="s">
        <v>400</v>
      </c>
      <c r="N3080" t="s">
        <v>100</v>
      </c>
      <c r="O3080" t="s">
        <v>1767</v>
      </c>
      <c r="P3080" t="s">
        <v>86</v>
      </c>
      <c r="Q3080" t="s">
        <v>87</v>
      </c>
      <c r="R3080" t="s">
        <v>107</v>
      </c>
      <c r="T3080" t="s">
        <v>89</v>
      </c>
      <c r="U3080" t="s">
        <v>90</v>
      </c>
      <c r="V3080">
        <v>1.046143</v>
      </c>
      <c r="W3080">
        <v>0.95211937703046889</v>
      </c>
      <c r="X3080">
        <v>0</v>
      </c>
      <c r="Y3080">
        <v>5.230715</v>
      </c>
      <c r="Z3080">
        <v>0</v>
      </c>
      <c r="AA3080">
        <v>4.5415774799999999</v>
      </c>
      <c r="AB3080">
        <v>0.95211937703046889</v>
      </c>
      <c r="AC3080">
        <v>6.9016215182761187E-2</v>
      </c>
      <c r="AP3080">
        <v>0</v>
      </c>
      <c r="AQ3080">
        <v>0.95211937703046889</v>
      </c>
      <c r="AR3080">
        <v>0.95211937703046889</v>
      </c>
      <c r="AS3080">
        <v>0.95211937703046889</v>
      </c>
      <c r="AT3080">
        <v>0.91012354623647895</v>
      </c>
      <c r="AU3080" t="s">
        <v>401</v>
      </c>
      <c r="AV3080">
        <v>150</v>
      </c>
      <c r="AW3080">
        <v>6.0674903082431932E-3</v>
      </c>
      <c r="AX3080">
        <v>2.528120961767997E-4</v>
      </c>
    </row>
    <row r="3081" spans="1:50" hidden="1" x14ac:dyDescent="0.3">
      <c r="A3081" t="s">
        <v>3951</v>
      </c>
      <c r="B3081" t="s">
        <v>76</v>
      </c>
      <c r="D3081">
        <v>2700</v>
      </c>
      <c r="F3081">
        <v>5</v>
      </c>
      <c r="G3081" t="s">
        <v>403</v>
      </c>
      <c r="H3081" t="s">
        <v>94</v>
      </c>
      <c r="I3081" t="s">
        <v>104</v>
      </c>
      <c r="J3081" t="s">
        <v>395</v>
      </c>
      <c r="K3081" t="s">
        <v>141</v>
      </c>
      <c r="L3081" t="s">
        <v>82</v>
      </c>
      <c r="M3081" t="s">
        <v>400</v>
      </c>
      <c r="N3081" t="s">
        <v>84</v>
      </c>
      <c r="O3081" t="s">
        <v>1767</v>
      </c>
      <c r="P3081" t="s">
        <v>86</v>
      </c>
      <c r="Q3081" t="s">
        <v>87</v>
      </c>
      <c r="R3081" t="s">
        <v>215</v>
      </c>
      <c r="T3081" t="s">
        <v>89</v>
      </c>
      <c r="U3081" t="s">
        <v>90</v>
      </c>
      <c r="V3081">
        <v>1.5850649999999999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P3081">
        <v>6.0849500000000001</v>
      </c>
      <c r="AQ3081">
        <v>0</v>
      </c>
      <c r="AR3081">
        <v>0</v>
      </c>
      <c r="AS3081">
        <v>0</v>
      </c>
      <c r="AT3081">
        <v>0</v>
      </c>
      <c r="AU3081" t="s">
        <v>404</v>
      </c>
      <c r="AV3081">
        <v>80</v>
      </c>
      <c r="AW3081">
        <v>0</v>
      </c>
      <c r="AX3081">
        <v>0</v>
      </c>
    </row>
    <row r="3082" spans="1:50" hidden="1" x14ac:dyDescent="0.3">
      <c r="A3082" t="s">
        <v>3952</v>
      </c>
      <c r="B3082" t="s">
        <v>76</v>
      </c>
      <c r="D3082">
        <v>271</v>
      </c>
      <c r="F3082">
        <v>5</v>
      </c>
      <c r="G3082" t="s">
        <v>409</v>
      </c>
      <c r="H3082" t="s">
        <v>94</v>
      </c>
      <c r="I3082" t="s">
        <v>95</v>
      </c>
      <c r="J3082" t="s">
        <v>96</v>
      </c>
      <c r="K3082" t="s">
        <v>97</v>
      </c>
      <c r="L3082" t="s">
        <v>98</v>
      </c>
      <c r="M3082" t="s">
        <v>410</v>
      </c>
      <c r="N3082" t="s">
        <v>100</v>
      </c>
      <c r="O3082" t="s">
        <v>1767</v>
      </c>
      <c r="P3082" t="s">
        <v>86</v>
      </c>
      <c r="Q3082" t="s">
        <v>87</v>
      </c>
      <c r="R3082" t="s">
        <v>155</v>
      </c>
      <c r="T3082" t="s">
        <v>89</v>
      </c>
      <c r="U3082" t="s">
        <v>90</v>
      </c>
      <c r="V3082">
        <v>0.80310000000000004</v>
      </c>
      <c r="W3082">
        <v>316.87942449689587</v>
      </c>
      <c r="X3082">
        <v>787.84078599999998</v>
      </c>
      <c r="Y3082">
        <v>155.80133900000001</v>
      </c>
      <c r="Z3082">
        <v>25.699189000000001</v>
      </c>
      <c r="AA3082">
        <v>1249.0751907413337</v>
      </c>
      <c r="AB3082">
        <v>316.87942449689587</v>
      </c>
      <c r="AC3082">
        <v>400.87713935131865</v>
      </c>
      <c r="AP3082">
        <v>223.402739</v>
      </c>
      <c r="AQ3082">
        <v>316.87942449689587</v>
      </c>
      <c r="AR3082">
        <v>316.87942449689587</v>
      </c>
      <c r="AS3082">
        <v>316.87942449689587</v>
      </c>
      <c r="AT3082">
        <v>394.57032062868365</v>
      </c>
      <c r="AU3082" t="s">
        <v>411</v>
      </c>
      <c r="AV3082">
        <v>50</v>
      </c>
      <c r="AW3082">
        <v>7.8914064125736729</v>
      </c>
      <c r="AX3082">
        <v>0.32880860052390304</v>
      </c>
    </row>
    <row r="3083" spans="1:50" hidden="1" x14ac:dyDescent="0.3">
      <c r="A3083" t="s">
        <v>3953</v>
      </c>
      <c r="B3083" t="s">
        <v>76</v>
      </c>
      <c r="D3083">
        <v>273</v>
      </c>
      <c r="F3083">
        <v>5</v>
      </c>
      <c r="G3083" t="s">
        <v>422</v>
      </c>
      <c r="H3083" t="s">
        <v>94</v>
      </c>
      <c r="I3083" t="s">
        <v>95</v>
      </c>
      <c r="J3083" t="s">
        <v>96</v>
      </c>
      <c r="K3083" t="s">
        <v>168</v>
      </c>
      <c r="L3083" t="s">
        <v>82</v>
      </c>
      <c r="M3083" t="s">
        <v>410</v>
      </c>
      <c r="N3083" t="s">
        <v>100</v>
      </c>
      <c r="O3083" t="s">
        <v>1767</v>
      </c>
      <c r="P3083" t="s">
        <v>86</v>
      </c>
      <c r="Q3083" t="s">
        <v>87</v>
      </c>
      <c r="R3083" t="s">
        <v>215</v>
      </c>
      <c r="T3083" t="s">
        <v>89</v>
      </c>
      <c r="U3083" t="s">
        <v>90</v>
      </c>
      <c r="V3083">
        <v>0.31701299999999999</v>
      </c>
      <c r="W3083">
        <v>0.25430272318113956</v>
      </c>
      <c r="X3083">
        <v>0</v>
      </c>
      <c r="Y3083">
        <v>0</v>
      </c>
      <c r="Z3083">
        <v>0</v>
      </c>
      <c r="AA3083">
        <v>0</v>
      </c>
      <c r="AB3083">
        <v>0.25430272318113956</v>
      </c>
      <c r="AC3083">
        <v>0.12533856202874707</v>
      </c>
      <c r="AP3083">
        <v>0</v>
      </c>
      <c r="AQ3083">
        <v>0.25430272318113956</v>
      </c>
      <c r="AR3083">
        <v>0.25430272318113956</v>
      </c>
      <c r="AS3083">
        <v>0.25430272318113956</v>
      </c>
      <c r="AT3083">
        <v>0.80218389523817502</v>
      </c>
      <c r="AU3083" t="s">
        <v>423</v>
      </c>
      <c r="AV3083">
        <v>423</v>
      </c>
      <c r="AW3083">
        <v>1.8964158279862293E-3</v>
      </c>
      <c r="AX3083">
        <v>7.9017326166092893E-5</v>
      </c>
    </row>
    <row r="3084" spans="1:50" hidden="1" x14ac:dyDescent="0.3">
      <c r="A3084" t="s">
        <v>3954</v>
      </c>
      <c r="B3084" t="s">
        <v>76</v>
      </c>
      <c r="D3084">
        <v>276</v>
      </c>
      <c r="F3084">
        <v>5</v>
      </c>
      <c r="G3084" t="s">
        <v>425</v>
      </c>
      <c r="H3084" t="s">
        <v>94</v>
      </c>
      <c r="I3084" t="s">
        <v>95</v>
      </c>
      <c r="J3084" t="s">
        <v>96</v>
      </c>
      <c r="K3084" t="s">
        <v>125</v>
      </c>
      <c r="L3084" t="s">
        <v>82</v>
      </c>
      <c r="M3084" t="s">
        <v>410</v>
      </c>
      <c r="N3084" t="s">
        <v>100</v>
      </c>
      <c r="O3084" t="s">
        <v>1767</v>
      </c>
      <c r="P3084" t="s">
        <v>86</v>
      </c>
      <c r="Q3084" t="s">
        <v>87</v>
      </c>
      <c r="R3084" t="s">
        <v>88</v>
      </c>
      <c r="T3084" t="s">
        <v>89</v>
      </c>
      <c r="U3084" t="s">
        <v>90</v>
      </c>
      <c r="V3084">
        <v>0.52835500000000002</v>
      </c>
      <c r="W3084">
        <v>13.654211471712555</v>
      </c>
      <c r="X3084">
        <v>8.4536800000000003</v>
      </c>
      <c r="Y3084">
        <v>6.8686150000000001</v>
      </c>
      <c r="Z3084">
        <v>14.793941</v>
      </c>
      <c r="AA3084">
        <v>13.654211471712555</v>
      </c>
      <c r="AB3084">
        <v>13.654211471712555</v>
      </c>
      <c r="AC3084">
        <v>28.019152789879556</v>
      </c>
      <c r="AP3084">
        <v>39.70814</v>
      </c>
      <c r="AQ3084">
        <v>13.654211471712555</v>
      </c>
      <c r="AR3084">
        <v>13.654211471712555</v>
      </c>
      <c r="AS3084">
        <v>13.654211471712555</v>
      </c>
      <c r="AT3084">
        <v>25.842873582558234</v>
      </c>
      <c r="AU3084" t="s">
        <v>426</v>
      </c>
      <c r="AV3084">
        <v>270</v>
      </c>
      <c r="AW3084">
        <v>9.5714346602067527E-2</v>
      </c>
      <c r="AX3084">
        <v>3.9880977750861466E-3</v>
      </c>
    </row>
    <row r="3085" spans="1:50" hidden="1" x14ac:dyDescent="0.3">
      <c r="A3085" t="s">
        <v>3955</v>
      </c>
      <c r="B3085" t="s">
        <v>76</v>
      </c>
      <c r="D3085">
        <v>2783</v>
      </c>
      <c r="F3085">
        <v>5</v>
      </c>
      <c r="G3085" t="s">
        <v>428</v>
      </c>
      <c r="H3085" t="s">
        <v>94</v>
      </c>
      <c r="I3085" t="s">
        <v>104</v>
      </c>
      <c r="J3085" t="s">
        <v>210</v>
      </c>
      <c r="K3085" t="s">
        <v>200</v>
      </c>
      <c r="L3085" t="s">
        <v>145</v>
      </c>
      <c r="M3085" t="s">
        <v>429</v>
      </c>
      <c r="N3085" t="s">
        <v>84</v>
      </c>
      <c r="O3085" t="s">
        <v>1767</v>
      </c>
      <c r="P3085" t="s">
        <v>86</v>
      </c>
      <c r="Q3085" t="s">
        <v>87</v>
      </c>
      <c r="R3085" t="s">
        <v>107</v>
      </c>
      <c r="T3085" t="s">
        <v>89</v>
      </c>
      <c r="U3085" t="s">
        <v>90</v>
      </c>
      <c r="V3085">
        <v>3.522367</v>
      </c>
      <c r="W3085">
        <v>0</v>
      </c>
      <c r="X3085">
        <v>0</v>
      </c>
      <c r="Y3085">
        <v>3.522367</v>
      </c>
      <c r="Z3085">
        <v>0</v>
      </c>
      <c r="AA3085">
        <v>0</v>
      </c>
      <c r="AB3085">
        <v>0</v>
      </c>
      <c r="AC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 t="s">
        <v>430</v>
      </c>
      <c r="AV3085">
        <v>40</v>
      </c>
      <c r="AW3085">
        <v>0</v>
      </c>
      <c r="AX3085">
        <v>0</v>
      </c>
    </row>
    <row r="3086" spans="1:50" hidden="1" x14ac:dyDescent="0.3">
      <c r="A3086" t="s">
        <v>3956</v>
      </c>
      <c r="B3086" t="s">
        <v>76</v>
      </c>
      <c r="D3086">
        <v>2841</v>
      </c>
      <c r="F3086">
        <v>5</v>
      </c>
      <c r="G3086" t="s">
        <v>1078</v>
      </c>
      <c r="H3086" t="s">
        <v>78</v>
      </c>
      <c r="I3086" t="s">
        <v>79</v>
      </c>
      <c r="J3086" t="s">
        <v>436</v>
      </c>
      <c r="K3086" t="s">
        <v>137</v>
      </c>
      <c r="L3086" t="s">
        <v>388</v>
      </c>
      <c r="M3086" t="s">
        <v>113</v>
      </c>
      <c r="N3086" t="s">
        <v>84</v>
      </c>
      <c r="O3086" t="s">
        <v>1767</v>
      </c>
      <c r="P3086" t="s">
        <v>86</v>
      </c>
      <c r="Q3086" t="s">
        <v>176</v>
      </c>
      <c r="R3086" t="s">
        <v>107</v>
      </c>
      <c r="T3086" t="s">
        <v>89</v>
      </c>
      <c r="U3086" t="s">
        <v>90</v>
      </c>
      <c r="V3086">
        <v>1.4089469999999999</v>
      </c>
      <c r="W3086">
        <v>0</v>
      </c>
      <c r="X3086">
        <v>0</v>
      </c>
      <c r="Y3086">
        <v>0</v>
      </c>
      <c r="Z3086">
        <v>2.8178939999999999</v>
      </c>
      <c r="AA3086">
        <v>0</v>
      </c>
      <c r="AB3086">
        <v>0</v>
      </c>
      <c r="AC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 t="s">
        <v>1079</v>
      </c>
      <c r="AV3086">
        <v>105</v>
      </c>
      <c r="AW3086">
        <v>0</v>
      </c>
      <c r="AX3086">
        <v>0</v>
      </c>
    </row>
    <row r="3087" spans="1:50" hidden="1" x14ac:dyDescent="0.3">
      <c r="A3087" t="s">
        <v>3957</v>
      </c>
      <c r="B3087" t="s">
        <v>76</v>
      </c>
      <c r="D3087">
        <v>285</v>
      </c>
      <c r="F3087">
        <v>5</v>
      </c>
      <c r="G3087" t="s">
        <v>432</v>
      </c>
      <c r="H3087" t="s">
        <v>94</v>
      </c>
      <c r="I3087" t="s">
        <v>95</v>
      </c>
      <c r="J3087" t="s">
        <v>96</v>
      </c>
      <c r="K3087" t="s">
        <v>81</v>
      </c>
      <c r="L3087" t="s">
        <v>82</v>
      </c>
      <c r="M3087" t="s">
        <v>410</v>
      </c>
      <c r="N3087" t="s">
        <v>84</v>
      </c>
      <c r="O3087" t="s">
        <v>1767</v>
      </c>
      <c r="P3087" t="s">
        <v>86</v>
      </c>
      <c r="Q3087" t="s">
        <v>87</v>
      </c>
      <c r="R3087" t="s">
        <v>107</v>
      </c>
      <c r="T3087" t="s">
        <v>89</v>
      </c>
      <c r="U3087" t="s">
        <v>90</v>
      </c>
      <c r="V3087">
        <v>2.1134200000000001</v>
      </c>
      <c r="W3087">
        <v>48.5578975944237</v>
      </c>
      <c r="X3087">
        <v>27.474461999999999</v>
      </c>
      <c r="Y3087">
        <v>2.1134200000000001</v>
      </c>
      <c r="Z3087">
        <v>29.587879999999998</v>
      </c>
      <c r="AA3087">
        <v>58.856713652021035</v>
      </c>
      <c r="AB3087">
        <v>48.5578975944237</v>
      </c>
      <c r="AC3087">
        <v>99.851854758243206</v>
      </c>
      <c r="AP3087">
        <v>73.183556999999993</v>
      </c>
      <c r="AQ3087">
        <v>48.5578975944237</v>
      </c>
      <c r="AR3087">
        <v>48.5578975944237</v>
      </c>
      <c r="AS3087">
        <v>48.5578975944237</v>
      </c>
      <c r="AT3087">
        <v>22.975980919279507</v>
      </c>
      <c r="AU3087" t="s">
        <v>433</v>
      </c>
      <c r="AV3087">
        <v>80</v>
      </c>
      <c r="AW3087">
        <v>0.28719976149099385</v>
      </c>
      <c r="AX3087">
        <v>1.196665672879141E-2</v>
      </c>
    </row>
    <row r="3088" spans="1:50" hidden="1" x14ac:dyDescent="0.3">
      <c r="A3088" t="s">
        <v>3958</v>
      </c>
      <c r="B3088" t="s">
        <v>76</v>
      </c>
      <c r="D3088">
        <v>2860</v>
      </c>
      <c r="F3088">
        <v>5</v>
      </c>
      <c r="G3088" t="s">
        <v>435</v>
      </c>
      <c r="H3088" t="s">
        <v>78</v>
      </c>
      <c r="I3088" t="s">
        <v>79</v>
      </c>
      <c r="J3088" t="s">
        <v>436</v>
      </c>
      <c r="K3088" t="s">
        <v>387</v>
      </c>
      <c r="L3088" t="s">
        <v>388</v>
      </c>
      <c r="M3088" t="s">
        <v>113</v>
      </c>
      <c r="N3088" t="s">
        <v>100</v>
      </c>
      <c r="O3088" t="s">
        <v>1767</v>
      </c>
      <c r="P3088" t="s">
        <v>86</v>
      </c>
      <c r="Q3088" t="s">
        <v>87</v>
      </c>
      <c r="R3088" t="s">
        <v>88</v>
      </c>
      <c r="T3088" t="s">
        <v>89</v>
      </c>
      <c r="U3088" t="s">
        <v>90</v>
      </c>
      <c r="V3088">
        <v>0.211342</v>
      </c>
      <c r="W3088">
        <v>51.116737034991601</v>
      </c>
      <c r="X3088">
        <v>53.892209999999999</v>
      </c>
      <c r="Y3088">
        <v>21.768225999999999</v>
      </c>
      <c r="Z3088">
        <v>45.015847999999998</v>
      </c>
      <c r="AA3088">
        <v>65.0327979778978</v>
      </c>
      <c r="AB3088">
        <v>51.116737034991601</v>
      </c>
      <c r="AC3088">
        <v>57.129159301105858</v>
      </c>
      <c r="AP3088">
        <v>107.421449</v>
      </c>
      <c r="AQ3088">
        <v>51.116737034991601</v>
      </c>
      <c r="AR3088">
        <v>51.116737034991601</v>
      </c>
      <c r="AS3088">
        <v>51.116737034991601</v>
      </c>
      <c r="AT3088">
        <v>241.86738573019844</v>
      </c>
      <c r="AU3088" t="s">
        <v>437</v>
      </c>
      <c r="AV3088">
        <v>672</v>
      </c>
      <c r="AW3088">
        <v>0.35992170495565246</v>
      </c>
      <c r="AX3088">
        <v>1.4996737706485519E-2</v>
      </c>
    </row>
    <row r="3089" spans="1:50" hidden="1" x14ac:dyDescent="0.3">
      <c r="A3089" t="s">
        <v>3959</v>
      </c>
      <c r="B3089" t="s">
        <v>76</v>
      </c>
      <c r="D3089">
        <v>2861</v>
      </c>
      <c r="F3089">
        <v>5</v>
      </c>
      <c r="G3089" t="s">
        <v>439</v>
      </c>
      <c r="H3089" t="s">
        <v>78</v>
      </c>
      <c r="I3089" t="s">
        <v>79</v>
      </c>
      <c r="J3089" t="s">
        <v>436</v>
      </c>
      <c r="K3089" t="s">
        <v>137</v>
      </c>
      <c r="L3089" t="s">
        <v>388</v>
      </c>
      <c r="M3089" t="s">
        <v>113</v>
      </c>
      <c r="N3089" t="s">
        <v>84</v>
      </c>
      <c r="O3089" t="s">
        <v>1767</v>
      </c>
      <c r="P3089" t="s">
        <v>86</v>
      </c>
      <c r="Q3089" t="s">
        <v>87</v>
      </c>
      <c r="R3089" t="s">
        <v>88</v>
      </c>
      <c r="T3089" t="s">
        <v>89</v>
      </c>
      <c r="U3089" t="s">
        <v>90</v>
      </c>
      <c r="V3089">
        <v>1.05671</v>
      </c>
      <c r="W3089">
        <v>288.03128452102413</v>
      </c>
      <c r="X3089">
        <v>293.76538799999997</v>
      </c>
      <c r="Y3089">
        <v>218.73897299999999</v>
      </c>
      <c r="Z3089">
        <v>284.255</v>
      </c>
      <c r="AA3089">
        <v>316.0543624292726</v>
      </c>
      <c r="AB3089">
        <v>288.03128452102413</v>
      </c>
      <c r="AC3089">
        <v>358.99979529721759</v>
      </c>
      <c r="AP3089">
        <v>361.389611</v>
      </c>
      <c r="AQ3089">
        <v>288.03128452102413</v>
      </c>
      <c r="AR3089">
        <v>288.03128452102413</v>
      </c>
      <c r="AS3089">
        <v>288.03128452102413</v>
      </c>
      <c r="AT3089">
        <v>272.57363375100465</v>
      </c>
      <c r="AU3089" t="s">
        <v>440</v>
      </c>
      <c r="AV3089">
        <v>148</v>
      </c>
      <c r="AW3089">
        <v>1.8417137415608422</v>
      </c>
      <c r="AX3089">
        <v>7.6738072565035093E-2</v>
      </c>
    </row>
    <row r="3090" spans="1:50" hidden="1" x14ac:dyDescent="0.3">
      <c r="A3090" t="s">
        <v>3960</v>
      </c>
      <c r="B3090" t="s">
        <v>76</v>
      </c>
      <c r="D3090">
        <v>2862</v>
      </c>
      <c r="F3090">
        <v>5</v>
      </c>
      <c r="G3090" t="s">
        <v>442</v>
      </c>
      <c r="H3090" t="s">
        <v>78</v>
      </c>
      <c r="I3090" t="s">
        <v>79</v>
      </c>
      <c r="J3090" t="s">
        <v>436</v>
      </c>
      <c r="K3090" t="s">
        <v>387</v>
      </c>
      <c r="L3090" t="s">
        <v>388</v>
      </c>
      <c r="M3090" t="s">
        <v>129</v>
      </c>
      <c r="N3090" t="s">
        <v>100</v>
      </c>
      <c r="O3090" t="s">
        <v>1767</v>
      </c>
      <c r="P3090" t="s">
        <v>86</v>
      </c>
      <c r="Q3090" t="s">
        <v>87</v>
      </c>
      <c r="R3090" t="s">
        <v>107</v>
      </c>
      <c r="T3090" t="s">
        <v>89</v>
      </c>
      <c r="U3090" t="s">
        <v>90</v>
      </c>
      <c r="V3090">
        <v>0.211342</v>
      </c>
      <c r="W3090">
        <v>1.3240714126818287</v>
      </c>
      <c r="X3090">
        <v>0.84536800000000001</v>
      </c>
      <c r="Y3090">
        <v>0.84536800000000001</v>
      </c>
      <c r="Z3090">
        <v>0</v>
      </c>
      <c r="AA3090">
        <v>2.5705155020157187</v>
      </c>
      <c r="AB3090">
        <v>1.3240714126818287</v>
      </c>
      <c r="AC3090">
        <v>2.6830925597734137</v>
      </c>
      <c r="AP3090">
        <v>12.477479000000001</v>
      </c>
      <c r="AQ3090">
        <v>1.3240714126818287</v>
      </c>
      <c r="AR3090">
        <v>1.3240714126818287</v>
      </c>
      <c r="AS3090">
        <v>1.3240714126818287</v>
      </c>
      <c r="AT3090">
        <v>6.2650652150629247</v>
      </c>
      <c r="AU3090" t="s">
        <v>443</v>
      </c>
      <c r="AV3090">
        <v>672</v>
      </c>
      <c r="AW3090">
        <v>9.3230137128912562E-3</v>
      </c>
      <c r="AX3090">
        <v>3.8845890470380232E-4</v>
      </c>
    </row>
    <row r="3091" spans="1:50" hidden="1" x14ac:dyDescent="0.3">
      <c r="A3091" t="s">
        <v>3961</v>
      </c>
      <c r="B3091" t="s">
        <v>76</v>
      </c>
      <c r="D3091">
        <v>2864</v>
      </c>
      <c r="F3091">
        <v>5</v>
      </c>
      <c r="G3091" t="s">
        <v>445</v>
      </c>
      <c r="H3091" t="s">
        <v>78</v>
      </c>
      <c r="I3091" t="s">
        <v>79</v>
      </c>
      <c r="J3091" t="s">
        <v>436</v>
      </c>
      <c r="K3091" t="s">
        <v>137</v>
      </c>
      <c r="L3091" t="s">
        <v>388</v>
      </c>
      <c r="M3091" t="s">
        <v>129</v>
      </c>
      <c r="N3091" t="s">
        <v>84</v>
      </c>
      <c r="O3091" t="s">
        <v>1767</v>
      </c>
      <c r="P3091" t="s">
        <v>86</v>
      </c>
      <c r="Q3091" t="s">
        <v>87</v>
      </c>
      <c r="R3091" t="s">
        <v>107</v>
      </c>
      <c r="T3091" t="s">
        <v>89</v>
      </c>
      <c r="U3091" t="s">
        <v>90</v>
      </c>
      <c r="V3091">
        <v>1.05671</v>
      </c>
      <c r="W3091">
        <v>46.954360411649823</v>
      </c>
      <c r="X3091">
        <v>49.665371</v>
      </c>
      <c r="Y3091">
        <v>34.871429999999997</v>
      </c>
      <c r="Z3091">
        <v>81.366669999999999</v>
      </c>
      <c r="AA3091">
        <v>83.615337068492877</v>
      </c>
      <c r="AB3091">
        <v>46.954360411649823</v>
      </c>
      <c r="AC3091">
        <v>83.617079289480671</v>
      </c>
      <c r="AP3091">
        <v>65.695331999999993</v>
      </c>
      <c r="AQ3091">
        <v>46.954360411649823</v>
      </c>
      <c r="AR3091">
        <v>46.954360411649823</v>
      </c>
      <c r="AS3091">
        <v>46.954360411649823</v>
      </c>
      <c r="AT3091">
        <v>44.434480994454319</v>
      </c>
      <c r="AU3091" t="s">
        <v>446</v>
      </c>
      <c r="AV3091">
        <v>148</v>
      </c>
      <c r="AW3091">
        <v>0.30023297969225893</v>
      </c>
      <c r="AX3091">
        <v>1.2509707487177455E-2</v>
      </c>
    </row>
    <row r="3092" spans="1:50" hidden="1" x14ac:dyDescent="0.3">
      <c r="A3092" t="s">
        <v>3962</v>
      </c>
      <c r="B3092" t="s">
        <v>76</v>
      </c>
      <c r="D3092">
        <v>286</v>
      </c>
      <c r="F3092">
        <v>5</v>
      </c>
      <c r="G3092" t="s">
        <v>448</v>
      </c>
      <c r="H3092" t="s">
        <v>94</v>
      </c>
      <c r="I3092" t="s">
        <v>95</v>
      </c>
      <c r="J3092" t="s">
        <v>96</v>
      </c>
      <c r="K3092" t="s">
        <v>81</v>
      </c>
      <c r="L3092" t="s">
        <v>145</v>
      </c>
      <c r="M3092" t="s">
        <v>410</v>
      </c>
      <c r="N3092" t="s">
        <v>84</v>
      </c>
      <c r="O3092" t="s">
        <v>1767</v>
      </c>
      <c r="P3092" t="s">
        <v>86</v>
      </c>
      <c r="Q3092" t="s">
        <v>87</v>
      </c>
      <c r="R3092" t="s">
        <v>107</v>
      </c>
      <c r="T3092" t="s">
        <v>89</v>
      </c>
      <c r="U3092" t="s">
        <v>90</v>
      </c>
      <c r="V3092">
        <v>2.1134200000000001</v>
      </c>
      <c r="W3092">
        <v>0</v>
      </c>
      <c r="X3092">
        <v>8.4536809999999996</v>
      </c>
      <c r="Y3092">
        <v>0</v>
      </c>
      <c r="Z3092">
        <v>0</v>
      </c>
      <c r="AA3092">
        <v>0</v>
      </c>
      <c r="AB3092">
        <v>0</v>
      </c>
      <c r="AC3092">
        <v>0.35779525362031422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 t="s">
        <v>449</v>
      </c>
      <c r="AV3092">
        <v>60</v>
      </c>
      <c r="AW3092">
        <v>0</v>
      </c>
      <c r="AX3092">
        <v>0</v>
      </c>
    </row>
    <row r="3093" spans="1:50" hidden="1" x14ac:dyDescent="0.3">
      <c r="A3093" t="s">
        <v>3963</v>
      </c>
      <c r="B3093" t="s">
        <v>76</v>
      </c>
      <c r="D3093">
        <v>2901</v>
      </c>
      <c r="F3093">
        <v>5</v>
      </c>
      <c r="G3093" t="s">
        <v>454</v>
      </c>
      <c r="H3093" t="s">
        <v>94</v>
      </c>
      <c r="I3093" t="s">
        <v>104</v>
      </c>
      <c r="J3093" t="s">
        <v>210</v>
      </c>
      <c r="K3093" t="s">
        <v>97</v>
      </c>
      <c r="L3093" t="s">
        <v>98</v>
      </c>
      <c r="M3093" t="s">
        <v>455</v>
      </c>
      <c r="N3093" t="s">
        <v>100</v>
      </c>
      <c r="O3093" t="s">
        <v>1767</v>
      </c>
      <c r="P3093" t="s">
        <v>86</v>
      </c>
      <c r="Q3093" t="s">
        <v>87</v>
      </c>
      <c r="R3093" t="s">
        <v>155</v>
      </c>
      <c r="T3093" t="s">
        <v>89</v>
      </c>
      <c r="U3093" t="s">
        <v>90</v>
      </c>
      <c r="V3093">
        <v>0.80310000000000004</v>
      </c>
      <c r="W3093">
        <v>167.37907185321458</v>
      </c>
      <c r="X3093">
        <v>174.27269200000001</v>
      </c>
      <c r="Y3093">
        <v>120.46498800000001</v>
      </c>
      <c r="Z3093">
        <v>98.379746999999995</v>
      </c>
      <c r="AA3093">
        <v>215.68598756875352</v>
      </c>
      <c r="AB3093">
        <v>167.37907185321458</v>
      </c>
      <c r="AC3093">
        <v>113.36731305670311</v>
      </c>
      <c r="AP3093">
        <v>318.27884599999999</v>
      </c>
      <c r="AQ3093">
        <v>167.37907185321458</v>
      </c>
      <c r="AR3093">
        <v>167.37907185321458</v>
      </c>
      <c r="AS3093">
        <v>167.37907185321458</v>
      </c>
      <c r="AT3093">
        <v>208.41622693713683</v>
      </c>
      <c r="AU3093" t="s">
        <v>456</v>
      </c>
      <c r="AV3093">
        <v>50</v>
      </c>
      <c r="AW3093">
        <v>4.1683245387427368</v>
      </c>
      <c r="AX3093">
        <v>0.17368018911428071</v>
      </c>
    </row>
    <row r="3094" spans="1:50" hidden="1" x14ac:dyDescent="0.3">
      <c r="A3094" t="s">
        <v>3964</v>
      </c>
      <c r="B3094" t="s">
        <v>76</v>
      </c>
      <c r="D3094">
        <v>2916</v>
      </c>
      <c r="F3094">
        <v>5</v>
      </c>
      <c r="G3094" t="s">
        <v>458</v>
      </c>
      <c r="H3094" t="s">
        <v>94</v>
      </c>
      <c r="I3094" t="s">
        <v>104</v>
      </c>
      <c r="J3094" t="s">
        <v>210</v>
      </c>
      <c r="K3094" t="s">
        <v>168</v>
      </c>
      <c r="L3094" t="s">
        <v>82</v>
      </c>
      <c r="M3094" t="s">
        <v>455</v>
      </c>
      <c r="N3094" t="s">
        <v>100</v>
      </c>
      <c r="O3094" t="s">
        <v>1767</v>
      </c>
      <c r="P3094" t="s">
        <v>86</v>
      </c>
      <c r="Q3094" t="s">
        <v>87</v>
      </c>
      <c r="R3094" t="s">
        <v>215</v>
      </c>
      <c r="T3094" t="s">
        <v>89</v>
      </c>
      <c r="U3094" t="s">
        <v>90</v>
      </c>
      <c r="V3094">
        <v>0.31701299999999999</v>
      </c>
      <c r="W3094">
        <v>8.6609135615960877</v>
      </c>
      <c r="X3094">
        <v>3.4871430000000001</v>
      </c>
      <c r="Y3094">
        <v>1.268052</v>
      </c>
      <c r="Z3094">
        <v>0.63402599999999998</v>
      </c>
      <c r="AA3094">
        <v>6.4057039369716442</v>
      </c>
      <c r="AB3094">
        <v>8.6609135615960877</v>
      </c>
      <c r="AC3094">
        <v>4.6525195724899957</v>
      </c>
      <c r="AP3094">
        <v>21.816849000000001</v>
      </c>
      <c r="AQ3094">
        <v>8.6609135615960877</v>
      </c>
      <c r="AR3094">
        <v>8.6609135615960877</v>
      </c>
      <c r="AS3094">
        <v>8.6609135615960877</v>
      </c>
      <c r="AT3094">
        <v>27.320373491295587</v>
      </c>
      <c r="AU3094" t="s">
        <v>459</v>
      </c>
      <c r="AV3094">
        <v>423</v>
      </c>
      <c r="AW3094">
        <v>6.458717137422125E-2</v>
      </c>
      <c r="AX3094">
        <v>2.6911321405925521E-3</v>
      </c>
    </row>
    <row r="3095" spans="1:50" hidden="1" x14ac:dyDescent="0.3">
      <c r="A3095" t="s">
        <v>3965</v>
      </c>
      <c r="B3095" t="s">
        <v>76</v>
      </c>
      <c r="D3095">
        <v>2917</v>
      </c>
      <c r="F3095">
        <v>5</v>
      </c>
      <c r="G3095" t="s">
        <v>461</v>
      </c>
      <c r="H3095" t="s">
        <v>94</v>
      </c>
      <c r="I3095" t="s">
        <v>104</v>
      </c>
      <c r="J3095" t="s">
        <v>210</v>
      </c>
      <c r="K3095" t="s">
        <v>125</v>
      </c>
      <c r="L3095" t="s">
        <v>82</v>
      </c>
      <c r="M3095" t="s">
        <v>455</v>
      </c>
      <c r="N3095" t="s">
        <v>100</v>
      </c>
      <c r="O3095" t="s">
        <v>1767</v>
      </c>
      <c r="P3095" t="s">
        <v>86</v>
      </c>
      <c r="Q3095" t="s">
        <v>87</v>
      </c>
      <c r="R3095" t="s">
        <v>215</v>
      </c>
      <c r="T3095" t="s">
        <v>89</v>
      </c>
      <c r="U3095" t="s">
        <v>90</v>
      </c>
      <c r="V3095">
        <v>0.52835500000000002</v>
      </c>
      <c r="W3095">
        <v>19.362413859301395</v>
      </c>
      <c r="X3095">
        <v>13.208875000000001</v>
      </c>
      <c r="Y3095">
        <v>29.587880999999999</v>
      </c>
      <c r="Z3095">
        <v>22.719265</v>
      </c>
      <c r="AA3095">
        <v>19.362413859301395</v>
      </c>
      <c r="AB3095">
        <v>19.362413859301395</v>
      </c>
      <c r="AC3095">
        <v>22.186653597528256</v>
      </c>
      <c r="AP3095">
        <v>81.077473999999995</v>
      </c>
      <c r="AQ3095">
        <v>19.362413859301395</v>
      </c>
      <c r="AR3095">
        <v>19.362413859301395</v>
      </c>
      <c r="AS3095">
        <v>19.362413859301395</v>
      </c>
      <c r="AT3095">
        <v>36.646599084519679</v>
      </c>
      <c r="AU3095" t="s">
        <v>462</v>
      </c>
      <c r="AV3095">
        <v>270</v>
      </c>
      <c r="AW3095">
        <v>0.1357281447574803</v>
      </c>
      <c r="AX3095">
        <v>5.6553393648950123E-3</v>
      </c>
    </row>
    <row r="3096" spans="1:50" hidden="1" x14ac:dyDescent="0.3">
      <c r="A3096" t="s">
        <v>3966</v>
      </c>
      <c r="B3096" t="s">
        <v>76</v>
      </c>
      <c r="D3096">
        <v>2920</v>
      </c>
      <c r="F3096">
        <v>5</v>
      </c>
      <c r="G3096" t="s">
        <v>464</v>
      </c>
      <c r="H3096" t="s">
        <v>94</v>
      </c>
      <c r="I3096" t="s">
        <v>104</v>
      </c>
      <c r="J3096" t="s">
        <v>210</v>
      </c>
      <c r="K3096" t="s">
        <v>133</v>
      </c>
      <c r="L3096" t="s">
        <v>98</v>
      </c>
      <c r="M3096" t="s">
        <v>455</v>
      </c>
      <c r="N3096" t="s">
        <v>100</v>
      </c>
      <c r="O3096" t="s">
        <v>1767</v>
      </c>
      <c r="P3096" t="s">
        <v>86</v>
      </c>
      <c r="Q3096" t="s">
        <v>87</v>
      </c>
      <c r="R3096" t="s">
        <v>107</v>
      </c>
      <c r="T3096" t="s">
        <v>89</v>
      </c>
      <c r="U3096" t="s">
        <v>90</v>
      </c>
      <c r="V3096">
        <v>1.268052</v>
      </c>
      <c r="W3096">
        <v>78.872522307163365</v>
      </c>
      <c r="X3096">
        <v>39.309612000000001</v>
      </c>
      <c r="Y3096">
        <v>0</v>
      </c>
      <c r="Z3096">
        <v>39.309612000000001</v>
      </c>
      <c r="AA3096">
        <v>78.872522307163365</v>
      </c>
      <c r="AB3096">
        <v>78.872522307163365</v>
      </c>
      <c r="AC3096">
        <v>26.608430214912822</v>
      </c>
      <c r="AP3096">
        <v>101.03703299999999</v>
      </c>
      <c r="AQ3096">
        <v>78.872522307163365</v>
      </c>
      <c r="AR3096">
        <v>78.872522307163365</v>
      </c>
      <c r="AS3096">
        <v>78.872522307163365</v>
      </c>
      <c r="AT3096">
        <v>62.199753880095898</v>
      </c>
      <c r="AU3096" t="s">
        <v>465</v>
      </c>
      <c r="AV3096">
        <v>40</v>
      </c>
      <c r="AW3096">
        <v>1.5549938470023974</v>
      </c>
      <c r="AX3096">
        <v>6.4791410291766563E-2</v>
      </c>
    </row>
    <row r="3097" spans="1:50" hidden="1" x14ac:dyDescent="0.3">
      <c r="A3097" t="s">
        <v>3967</v>
      </c>
      <c r="B3097" t="s">
        <v>76</v>
      </c>
      <c r="D3097">
        <v>2932</v>
      </c>
      <c r="F3097">
        <v>5</v>
      </c>
      <c r="G3097" t="s">
        <v>473</v>
      </c>
      <c r="H3097" t="s">
        <v>94</v>
      </c>
      <c r="I3097" t="s">
        <v>104</v>
      </c>
      <c r="J3097" t="s">
        <v>210</v>
      </c>
      <c r="K3097" t="s">
        <v>141</v>
      </c>
      <c r="L3097" t="s">
        <v>98</v>
      </c>
      <c r="M3097" t="s">
        <v>455</v>
      </c>
      <c r="N3097" t="s">
        <v>84</v>
      </c>
      <c r="O3097" t="s">
        <v>1767</v>
      </c>
      <c r="P3097" t="s">
        <v>86</v>
      </c>
      <c r="Q3097" t="s">
        <v>87</v>
      </c>
      <c r="R3097" t="s">
        <v>107</v>
      </c>
      <c r="T3097" t="s">
        <v>89</v>
      </c>
      <c r="U3097" t="s">
        <v>90</v>
      </c>
      <c r="V3097">
        <v>1.5850649999999999</v>
      </c>
      <c r="W3097">
        <v>0</v>
      </c>
      <c r="X3097">
        <v>0</v>
      </c>
      <c r="Y3097">
        <v>0</v>
      </c>
      <c r="Z3097">
        <v>3.1701299999999999</v>
      </c>
      <c r="AA3097">
        <v>0</v>
      </c>
      <c r="AB3097">
        <v>0</v>
      </c>
      <c r="AC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 t="s">
        <v>474</v>
      </c>
      <c r="AV3097">
        <v>60</v>
      </c>
      <c r="AW3097">
        <v>0</v>
      </c>
      <c r="AX3097">
        <v>0</v>
      </c>
    </row>
    <row r="3098" spans="1:50" hidden="1" x14ac:dyDescent="0.3">
      <c r="A3098" t="s">
        <v>3968</v>
      </c>
      <c r="B3098" t="s">
        <v>76</v>
      </c>
      <c r="D3098">
        <v>2935</v>
      </c>
      <c r="F3098">
        <v>5</v>
      </c>
      <c r="G3098" t="s">
        <v>476</v>
      </c>
      <c r="H3098" t="s">
        <v>94</v>
      </c>
      <c r="I3098" t="s">
        <v>104</v>
      </c>
      <c r="J3098" t="s">
        <v>210</v>
      </c>
      <c r="K3098" t="s">
        <v>81</v>
      </c>
      <c r="L3098" t="s">
        <v>145</v>
      </c>
      <c r="M3098" t="s">
        <v>455</v>
      </c>
      <c r="N3098" t="s">
        <v>84</v>
      </c>
      <c r="O3098" t="s">
        <v>1767</v>
      </c>
      <c r="P3098" t="s">
        <v>86</v>
      </c>
      <c r="Q3098" t="s">
        <v>87</v>
      </c>
      <c r="R3098" t="s">
        <v>107</v>
      </c>
      <c r="T3098" t="s">
        <v>89</v>
      </c>
      <c r="U3098" t="s">
        <v>90</v>
      </c>
      <c r="V3098">
        <v>2.1134200000000001</v>
      </c>
      <c r="W3098">
        <v>57.426707000686221</v>
      </c>
      <c r="X3098">
        <v>76.083121000000006</v>
      </c>
      <c r="Y3098">
        <v>66.572731000000005</v>
      </c>
      <c r="Z3098">
        <v>0</v>
      </c>
      <c r="AA3098">
        <v>0</v>
      </c>
      <c r="AB3098">
        <v>57.426707000686221</v>
      </c>
      <c r="AC3098">
        <v>129.52704199667443</v>
      </c>
      <c r="AP3098">
        <v>0</v>
      </c>
      <c r="AQ3098">
        <v>57.426707000686221</v>
      </c>
      <c r="AR3098">
        <v>57.426707000686221</v>
      </c>
      <c r="AS3098">
        <v>57.426707000686221</v>
      </c>
      <c r="AT3098">
        <v>27.172406336973349</v>
      </c>
      <c r="AU3098" t="s">
        <v>477</v>
      </c>
      <c r="AV3098">
        <v>60</v>
      </c>
      <c r="AW3098">
        <v>0.45287343894955584</v>
      </c>
      <c r="AX3098">
        <v>1.886972662289816E-2</v>
      </c>
    </row>
    <row r="3099" spans="1:50" hidden="1" x14ac:dyDescent="0.3">
      <c r="A3099" t="s">
        <v>3969</v>
      </c>
      <c r="B3099" t="s">
        <v>76</v>
      </c>
      <c r="D3099">
        <v>2937</v>
      </c>
      <c r="F3099">
        <v>5</v>
      </c>
      <c r="G3099" t="s">
        <v>479</v>
      </c>
      <c r="H3099" t="s">
        <v>94</v>
      </c>
      <c r="I3099" t="s">
        <v>104</v>
      </c>
      <c r="J3099" t="s">
        <v>210</v>
      </c>
      <c r="K3099" t="s">
        <v>81</v>
      </c>
      <c r="L3099" t="s">
        <v>145</v>
      </c>
      <c r="M3099" t="s">
        <v>455</v>
      </c>
      <c r="N3099" t="s">
        <v>84</v>
      </c>
      <c r="O3099" t="s">
        <v>1767</v>
      </c>
      <c r="P3099" t="s">
        <v>86</v>
      </c>
      <c r="Q3099" t="s">
        <v>87</v>
      </c>
      <c r="R3099" t="s">
        <v>107</v>
      </c>
      <c r="T3099" t="s">
        <v>89</v>
      </c>
      <c r="U3099" t="s">
        <v>90</v>
      </c>
      <c r="V3099">
        <v>2.1134200000000001</v>
      </c>
      <c r="W3099">
        <v>0</v>
      </c>
      <c r="X3099">
        <v>0</v>
      </c>
      <c r="Y3099">
        <v>0</v>
      </c>
      <c r="Z3099">
        <v>33.814720000000001</v>
      </c>
      <c r="AA3099">
        <v>0</v>
      </c>
      <c r="AB3099">
        <v>0</v>
      </c>
      <c r="AC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 t="s">
        <v>480</v>
      </c>
      <c r="AV3099">
        <v>60</v>
      </c>
      <c r="AW3099">
        <v>0</v>
      </c>
      <c r="AX3099">
        <v>0</v>
      </c>
    </row>
    <row r="3100" spans="1:50" hidden="1" x14ac:dyDescent="0.3">
      <c r="A3100" t="s">
        <v>3970</v>
      </c>
      <c r="B3100" t="s">
        <v>76</v>
      </c>
      <c r="D3100">
        <v>2940</v>
      </c>
      <c r="F3100">
        <v>5</v>
      </c>
      <c r="G3100" t="s">
        <v>482</v>
      </c>
      <c r="H3100" t="s">
        <v>94</v>
      </c>
      <c r="I3100" t="s">
        <v>104</v>
      </c>
      <c r="J3100" t="s">
        <v>210</v>
      </c>
      <c r="K3100" t="s">
        <v>81</v>
      </c>
      <c r="L3100" t="s">
        <v>82</v>
      </c>
      <c r="M3100" t="s">
        <v>455</v>
      </c>
      <c r="N3100" t="s">
        <v>84</v>
      </c>
      <c r="O3100" t="s">
        <v>1767</v>
      </c>
      <c r="P3100" t="s">
        <v>86</v>
      </c>
      <c r="Q3100" t="s">
        <v>87</v>
      </c>
      <c r="R3100" t="s">
        <v>88</v>
      </c>
      <c r="T3100" t="s">
        <v>89</v>
      </c>
      <c r="U3100" t="s">
        <v>90</v>
      </c>
      <c r="V3100">
        <v>2.1134200000000001</v>
      </c>
      <c r="W3100">
        <v>536.75911317882844</v>
      </c>
      <c r="X3100">
        <v>612.89181499999995</v>
      </c>
      <c r="Y3100">
        <v>659.38704600000005</v>
      </c>
      <c r="Z3100">
        <v>492.42686900000001</v>
      </c>
      <c r="AA3100">
        <v>555.13871291376324</v>
      </c>
      <c r="AB3100">
        <v>594.63559854079847</v>
      </c>
      <c r="AC3100">
        <v>527.179853433875</v>
      </c>
      <c r="AP3100">
        <v>612.22002299999997</v>
      </c>
      <c r="AQ3100">
        <v>594.63559854079847</v>
      </c>
      <c r="AR3100">
        <v>536.75911317882844</v>
      </c>
      <c r="AS3100">
        <v>536.75911317882844</v>
      </c>
      <c r="AT3100">
        <v>253.97654663002547</v>
      </c>
      <c r="AU3100" t="s">
        <v>483</v>
      </c>
      <c r="AV3100">
        <v>80</v>
      </c>
      <c r="AW3100">
        <v>3.1747068328753185</v>
      </c>
      <c r="AX3100">
        <v>0.13227945136980493</v>
      </c>
    </row>
    <row r="3101" spans="1:50" hidden="1" x14ac:dyDescent="0.3">
      <c r="A3101" t="s">
        <v>3971</v>
      </c>
      <c r="B3101" t="s">
        <v>76</v>
      </c>
      <c r="D3101">
        <v>2944</v>
      </c>
      <c r="F3101">
        <v>5</v>
      </c>
      <c r="G3101" t="s">
        <v>485</v>
      </c>
      <c r="H3101" t="s">
        <v>94</v>
      </c>
      <c r="I3101" t="s">
        <v>104</v>
      </c>
      <c r="J3101" t="s">
        <v>210</v>
      </c>
      <c r="K3101" t="s">
        <v>200</v>
      </c>
      <c r="L3101" t="s">
        <v>82</v>
      </c>
      <c r="M3101" t="s">
        <v>455</v>
      </c>
      <c r="N3101" t="s">
        <v>84</v>
      </c>
      <c r="O3101" t="s">
        <v>1767</v>
      </c>
      <c r="P3101" t="s">
        <v>86</v>
      </c>
      <c r="Q3101" t="s">
        <v>87</v>
      </c>
      <c r="R3101" t="s">
        <v>107</v>
      </c>
      <c r="T3101" t="s">
        <v>89</v>
      </c>
      <c r="U3101" t="s">
        <v>90</v>
      </c>
      <c r="V3101">
        <v>2.641775</v>
      </c>
      <c r="W3101">
        <v>5.2731237633285639</v>
      </c>
      <c r="X3101">
        <v>5.28355</v>
      </c>
      <c r="Y3101">
        <v>15.850650999999999</v>
      </c>
      <c r="Z3101">
        <v>10.5671</v>
      </c>
      <c r="AA3101">
        <v>9.7685822418385513</v>
      </c>
      <c r="AB3101">
        <v>5.2731237633285639</v>
      </c>
      <c r="AC3101">
        <v>5.466933377738993</v>
      </c>
      <c r="AP3101">
        <v>2.364163</v>
      </c>
      <c r="AQ3101">
        <v>5.2731237633285639</v>
      </c>
      <c r="AR3101">
        <v>5.2731237633285639</v>
      </c>
      <c r="AS3101">
        <v>5.2731237633285639</v>
      </c>
      <c r="AT3101">
        <v>1.9960533214708156</v>
      </c>
      <c r="AU3101" t="s">
        <v>486</v>
      </c>
      <c r="AV3101">
        <v>64</v>
      </c>
      <c r="AW3101">
        <v>3.1188333147981494E-2</v>
      </c>
      <c r="AX3101">
        <v>1.2995138811658956E-3</v>
      </c>
    </row>
    <row r="3102" spans="1:50" hidden="1" x14ac:dyDescent="0.3">
      <c r="A3102" t="s">
        <v>3972</v>
      </c>
      <c r="B3102" t="s">
        <v>76</v>
      </c>
      <c r="D3102">
        <v>2946</v>
      </c>
      <c r="F3102">
        <v>5</v>
      </c>
      <c r="G3102" t="s">
        <v>488</v>
      </c>
      <c r="H3102" t="s">
        <v>94</v>
      </c>
      <c r="I3102" t="s">
        <v>104</v>
      </c>
      <c r="J3102" t="s">
        <v>210</v>
      </c>
      <c r="K3102" t="s">
        <v>121</v>
      </c>
      <c r="L3102" t="s">
        <v>82</v>
      </c>
      <c r="M3102" t="s">
        <v>455</v>
      </c>
      <c r="N3102" t="s">
        <v>84</v>
      </c>
      <c r="O3102" t="s">
        <v>1767</v>
      </c>
      <c r="P3102" t="s">
        <v>86</v>
      </c>
      <c r="Q3102" t="s">
        <v>87</v>
      </c>
      <c r="R3102" t="s">
        <v>215</v>
      </c>
      <c r="T3102" t="s">
        <v>89</v>
      </c>
      <c r="U3102" t="s">
        <v>90</v>
      </c>
      <c r="V3102">
        <v>3.1701299999999999</v>
      </c>
      <c r="W3102">
        <v>54.934293329915683</v>
      </c>
      <c r="X3102">
        <v>53.892215</v>
      </c>
      <c r="Y3102">
        <v>31.7013</v>
      </c>
      <c r="Z3102">
        <v>31.701301999999998</v>
      </c>
      <c r="AA3102">
        <v>57.647366759864603</v>
      </c>
      <c r="AB3102">
        <v>54.934293329915683</v>
      </c>
      <c r="AC3102">
        <v>47.0304566515007</v>
      </c>
      <c r="AP3102">
        <v>59.986412999999999</v>
      </c>
      <c r="AQ3102">
        <v>54.934293329915683</v>
      </c>
      <c r="AR3102">
        <v>54.934293329915683</v>
      </c>
      <c r="AS3102">
        <v>54.934293329915683</v>
      </c>
      <c r="AT3102">
        <v>17.328719431037744</v>
      </c>
      <c r="AU3102" t="s">
        <v>489</v>
      </c>
      <c r="AV3102">
        <v>60</v>
      </c>
      <c r="AW3102">
        <v>0.28881199051729572</v>
      </c>
      <c r="AX3102">
        <v>1.2033832938220655E-2</v>
      </c>
    </row>
    <row r="3103" spans="1:50" hidden="1" x14ac:dyDescent="0.3">
      <c r="A3103" t="s">
        <v>3973</v>
      </c>
      <c r="B3103" t="s">
        <v>76</v>
      </c>
      <c r="D3103">
        <v>2947</v>
      </c>
      <c r="F3103">
        <v>5</v>
      </c>
      <c r="G3103" t="s">
        <v>491</v>
      </c>
      <c r="H3103" t="s">
        <v>94</v>
      </c>
      <c r="I3103" t="s">
        <v>104</v>
      </c>
      <c r="J3103" t="s">
        <v>210</v>
      </c>
      <c r="K3103" t="s">
        <v>200</v>
      </c>
      <c r="L3103" t="s">
        <v>145</v>
      </c>
      <c r="M3103" t="s">
        <v>455</v>
      </c>
      <c r="N3103" t="s">
        <v>84</v>
      </c>
      <c r="O3103" t="s">
        <v>1767</v>
      </c>
      <c r="P3103" t="s">
        <v>86</v>
      </c>
      <c r="Q3103" t="s">
        <v>87</v>
      </c>
      <c r="R3103" t="s">
        <v>107</v>
      </c>
      <c r="T3103" t="s">
        <v>89</v>
      </c>
      <c r="U3103" t="s">
        <v>90</v>
      </c>
      <c r="V3103">
        <v>3.522367</v>
      </c>
      <c r="W3103">
        <v>0</v>
      </c>
      <c r="X3103">
        <v>0</v>
      </c>
      <c r="Y3103">
        <v>0</v>
      </c>
      <c r="Z3103">
        <v>3.522367</v>
      </c>
      <c r="AA3103">
        <v>0</v>
      </c>
      <c r="AB3103">
        <v>0</v>
      </c>
      <c r="AC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 t="s">
        <v>492</v>
      </c>
      <c r="AV3103">
        <v>40</v>
      </c>
      <c r="AW3103">
        <v>0</v>
      </c>
      <c r="AX3103">
        <v>0</v>
      </c>
    </row>
    <row r="3104" spans="1:50" hidden="1" x14ac:dyDescent="0.3">
      <c r="A3104" t="s">
        <v>3974</v>
      </c>
      <c r="B3104" t="s">
        <v>76</v>
      </c>
      <c r="D3104">
        <v>2948</v>
      </c>
      <c r="F3104">
        <v>5</v>
      </c>
      <c r="G3104" t="s">
        <v>494</v>
      </c>
      <c r="H3104" t="s">
        <v>94</v>
      </c>
      <c r="I3104" t="s">
        <v>104</v>
      </c>
      <c r="J3104" t="s">
        <v>210</v>
      </c>
      <c r="K3104" t="s">
        <v>200</v>
      </c>
      <c r="L3104" t="s">
        <v>145</v>
      </c>
      <c r="M3104" t="s">
        <v>455</v>
      </c>
      <c r="N3104" t="s">
        <v>84</v>
      </c>
      <c r="O3104" t="s">
        <v>1767</v>
      </c>
      <c r="P3104" t="s">
        <v>86</v>
      </c>
      <c r="Q3104" t="s">
        <v>87</v>
      </c>
      <c r="R3104" t="s">
        <v>215</v>
      </c>
      <c r="T3104" t="s">
        <v>89</v>
      </c>
      <c r="U3104" t="s">
        <v>90</v>
      </c>
      <c r="V3104">
        <v>3.522367</v>
      </c>
      <c r="W3104">
        <v>5.9794150612226966</v>
      </c>
      <c r="X3104">
        <v>3.522367</v>
      </c>
      <c r="Y3104">
        <v>7.0447340000000001</v>
      </c>
      <c r="Z3104">
        <v>0</v>
      </c>
      <c r="AA3104">
        <v>5.7000681678076202</v>
      </c>
      <c r="AB3104">
        <v>5.9794150612226966</v>
      </c>
      <c r="AC3104">
        <v>7.5082132704178415</v>
      </c>
      <c r="AP3104">
        <v>23.805599000000001</v>
      </c>
      <c r="AQ3104">
        <v>5.9794150612226966</v>
      </c>
      <c r="AR3104">
        <v>5.9794150612226966</v>
      </c>
      <c r="AS3104">
        <v>5.9794150612226966</v>
      </c>
      <c r="AT3104">
        <v>1.6975559506498603</v>
      </c>
      <c r="AU3104" t="s">
        <v>495</v>
      </c>
      <c r="AV3104">
        <v>40</v>
      </c>
      <c r="AW3104">
        <v>4.2438898766246506E-2</v>
      </c>
      <c r="AX3104">
        <v>1.7682874485936044E-3</v>
      </c>
    </row>
    <row r="3105" spans="1:50" hidden="1" x14ac:dyDescent="0.3">
      <c r="A3105" t="s">
        <v>3975</v>
      </c>
      <c r="B3105" t="s">
        <v>76</v>
      </c>
      <c r="D3105">
        <v>295</v>
      </c>
      <c r="F3105">
        <v>5</v>
      </c>
      <c r="G3105" t="s">
        <v>501</v>
      </c>
      <c r="H3105" t="s">
        <v>94</v>
      </c>
      <c r="I3105" t="s">
        <v>95</v>
      </c>
      <c r="J3105" t="s">
        <v>96</v>
      </c>
      <c r="K3105" t="s">
        <v>81</v>
      </c>
      <c r="L3105" t="s">
        <v>82</v>
      </c>
      <c r="M3105" t="s">
        <v>410</v>
      </c>
      <c r="N3105" t="s">
        <v>84</v>
      </c>
      <c r="O3105" t="s">
        <v>1767</v>
      </c>
      <c r="P3105" t="s">
        <v>86</v>
      </c>
      <c r="Q3105" t="s">
        <v>87</v>
      </c>
      <c r="R3105" t="s">
        <v>107</v>
      </c>
      <c r="T3105" t="s">
        <v>89</v>
      </c>
      <c r="U3105" t="s">
        <v>90</v>
      </c>
      <c r="V3105">
        <v>2.1134200000000001</v>
      </c>
      <c r="W3105">
        <v>0</v>
      </c>
      <c r="X3105">
        <v>0</v>
      </c>
      <c r="Y3105">
        <v>176.470574</v>
      </c>
      <c r="Z3105">
        <v>0</v>
      </c>
      <c r="AA3105">
        <v>0</v>
      </c>
      <c r="AB3105">
        <v>0</v>
      </c>
      <c r="AC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 t="s">
        <v>502</v>
      </c>
      <c r="AV3105">
        <v>80</v>
      </c>
      <c r="AW3105">
        <v>0</v>
      </c>
      <c r="AX3105">
        <v>0</v>
      </c>
    </row>
    <row r="3106" spans="1:50" hidden="1" x14ac:dyDescent="0.3">
      <c r="A3106" t="s">
        <v>3976</v>
      </c>
      <c r="B3106" t="s">
        <v>76</v>
      </c>
      <c r="D3106">
        <v>296</v>
      </c>
      <c r="F3106">
        <v>5</v>
      </c>
      <c r="G3106" t="s">
        <v>504</v>
      </c>
      <c r="H3106" t="s">
        <v>94</v>
      </c>
      <c r="I3106" t="s">
        <v>95</v>
      </c>
      <c r="J3106" t="s">
        <v>96</v>
      </c>
      <c r="K3106" t="s">
        <v>121</v>
      </c>
      <c r="L3106" t="s">
        <v>82</v>
      </c>
      <c r="M3106" t="s">
        <v>410</v>
      </c>
      <c r="N3106" t="s">
        <v>84</v>
      </c>
      <c r="O3106" t="s">
        <v>1767</v>
      </c>
      <c r="P3106" t="s">
        <v>86</v>
      </c>
      <c r="Q3106" t="s">
        <v>87</v>
      </c>
      <c r="R3106" t="s">
        <v>215</v>
      </c>
      <c r="T3106" t="s">
        <v>89</v>
      </c>
      <c r="U3106" t="s">
        <v>90</v>
      </c>
      <c r="V3106">
        <v>3.1701299999999999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P3106">
        <v>22.153518999999999</v>
      </c>
      <c r="AQ3106">
        <v>0</v>
      </c>
      <c r="AR3106">
        <v>0</v>
      </c>
      <c r="AS3106">
        <v>0</v>
      </c>
      <c r="AT3106">
        <v>0</v>
      </c>
      <c r="AU3106" t="s">
        <v>505</v>
      </c>
      <c r="AV3106">
        <v>60</v>
      </c>
      <c r="AW3106">
        <v>0</v>
      </c>
      <c r="AX3106">
        <v>0</v>
      </c>
    </row>
    <row r="3107" spans="1:50" hidden="1" x14ac:dyDescent="0.3">
      <c r="A3107" t="s">
        <v>3977</v>
      </c>
      <c r="B3107" t="s">
        <v>76</v>
      </c>
      <c r="D3107">
        <v>302</v>
      </c>
      <c r="F3107">
        <v>5</v>
      </c>
      <c r="G3107" t="s">
        <v>515</v>
      </c>
      <c r="H3107" t="s">
        <v>94</v>
      </c>
      <c r="I3107" t="s">
        <v>95</v>
      </c>
      <c r="J3107" t="s">
        <v>96</v>
      </c>
      <c r="K3107" t="s">
        <v>137</v>
      </c>
      <c r="L3107" t="s">
        <v>98</v>
      </c>
      <c r="M3107" t="s">
        <v>99</v>
      </c>
      <c r="N3107" t="s">
        <v>84</v>
      </c>
      <c r="O3107" t="s">
        <v>1767</v>
      </c>
      <c r="P3107" t="s">
        <v>86</v>
      </c>
      <c r="Q3107" t="s">
        <v>87</v>
      </c>
      <c r="R3107" t="s">
        <v>107</v>
      </c>
      <c r="T3107" t="s">
        <v>89</v>
      </c>
      <c r="U3107" t="s">
        <v>90</v>
      </c>
      <c r="V3107">
        <v>2.1134200000000001</v>
      </c>
      <c r="W3107">
        <v>82.154103254882259</v>
      </c>
      <c r="X3107">
        <v>69.742859999999993</v>
      </c>
      <c r="Y3107">
        <v>0</v>
      </c>
      <c r="Z3107">
        <v>0</v>
      </c>
      <c r="AA3107">
        <v>192.74315154925407</v>
      </c>
      <c r="AB3107">
        <v>82.154103254882259</v>
      </c>
      <c r="AC3107">
        <v>44.853577307937776</v>
      </c>
      <c r="AP3107">
        <v>131.65678500000001</v>
      </c>
      <c r="AQ3107">
        <v>82.154103254882259</v>
      </c>
      <c r="AR3107">
        <v>82.154103254882259</v>
      </c>
      <c r="AS3107">
        <v>82.154103254882259</v>
      </c>
      <c r="AT3107">
        <v>38.872587206935798</v>
      </c>
      <c r="AU3107" t="s">
        <v>516</v>
      </c>
      <c r="AV3107">
        <v>40</v>
      </c>
      <c r="AW3107">
        <v>0.9718146801733949</v>
      </c>
      <c r="AX3107">
        <v>4.0492278340558123E-2</v>
      </c>
    </row>
    <row r="3108" spans="1:50" hidden="1" x14ac:dyDescent="0.3">
      <c r="A3108" t="s">
        <v>3978</v>
      </c>
      <c r="B3108" t="s">
        <v>76</v>
      </c>
      <c r="D3108">
        <v>303</v>
      </c>
      <c r="F3108">
        <v>5</v>
      </c>
      <c r="G3108" t="s">
        <v>518</v>
      </c>
      <c r="H3108" t="s">
        <v>94</v>
      </c>
      <c r="I3108" t="s">
        <v>95</v>
      </c>
      <c r="J3108" t="s">
        <v>96</v>
      </c>
      <c r="K3108" t="s">
        <v>141</v>
      </c>
      <c r="L3108" t="s">
        <v>98</v>
      </c>
      <c r="M3108" t="s">
        <v>99</v>
      </c>
      <c r="N3108" t="s">
        <v>84</v>
      </c>
      <c r="O3108" t="s">
        <v>1767</v>
      </c>
      <c r="P3108" t="s">
        <v>86</v>
      </c>
      <c r="Q3108" t="s">
        <v>87</v>
      </c>
      <c r="R3108" t="s">
        <v>107</v>
      </c>
      <c r="T3108" t="s">
        <v>89</v>
      </c>
      <c r="U3108" t="s">
        <v>90</v>
      </c>
      <c r="V3108">
        <v>1.5850649999999999</v>
      </c>
      <c r="W3108">
        <v>1045.1342746310145</v>
      </c>
      <c r="X3108">
        <v>101.44416</v>
      </c>
      <c r="Y3108">
        <v>0</v>
      </c>
      <c r="Z3108">
        <v>0</v>
      </c>
      <c r="AA3108">
        <v>2622.4042075971747</v>
      </c>
      <c r="AB3108">
        <v>1045.1342746310145</v>
      </c>
      <c r="AC3108">
        <v>1148.5992231933885</v>
      </c>
      <c r="AP3108">
        <v>1550.766822</v>
      </c>
      <c r="AQ3108">
        <v>1045.1342746310145</v>
      </c>
      <c r="AR3108">
        <v>1045.1342746310145</v>
      </c>
      <c r="AS3108">
        <v>1045.1342746310145</v>
      </c>
      <c r="AT3108">
        <v>659.36366939590141</v>
      </c>
      <c r="AU3108" t="s">
        <v>519</v>
      </c>
      <c r="AV3108">
        <v>60</v>
      </c>
      <c r="AW3108">
        <v>10.989394489931691</v>
      </c>
      <c r="AX3108">
        <v>0.45789143708048713</v>
      </c>
    </row>
    <row r="3109" spans="1:50" hidden="1" x14ac:dyDescent="0.3">
      <c r="A3109" t="s">
        <v>3979</v>
      </c>
      <c r="B3109" t="s">
        <v>76</v>
      </c>
      <c r="D3109">
        <v>304</v>
      </c>
      <c r="F3109">
        <v>5</v>
      </c>
      <c r="G3109" t="s">
        <v>521</v>
      </c>
      <c r="H3109" t="s">
        <v>94</v>
      </c>
      <c r="I3109" t="s">
        <v>104</v>
      </c>
      <c r="J3109" t="s">
        <v>210</v>
      </c>
      <c r="K3109" t="s">
        <v>137</v>
      </c>
      <c r="L3109" t="s">
        <v>98</v>
      </c>
      <c r="M3109" t="s">
        <v>513</v>
      </c>
      <c r="N3109" t="s">
        <v>84</v>
      </c>
      <c r="O3109" t="s">
        <v>1767</v>
      </c>
      <c r="P3109" t="s">
        <v>86</v>
      </c>
      <c r="Q3109" t="s">
        <v>87</v>
      </c>
      <c r="R3109" t="s">
        <v>107</v>
      </c>
      <c r="T3109" t="s">
        <v>89</v>
      </c>
      <c r="U3109" t="s">
        <v>90</v>
      </c>
      <c r="V3109">
        <v>2.1134200000000001</v>
      </c>
      <c r="W3109">
        <v>19.559776113325576</v>
      </c>
      <c r="X3109">
        <v>21.1342</v>
      </c>
      <c r="Y3109">
        <v>0</v>
      </c>
      <c r="Z3109">
        <v>0</v>
      </c>
      <c r="AA3109">
        <v>24.029654219999998</v>
      </c>
      <c r="AB3109">
        <v>19.559776113325576</v>
      </c>
      <c r="AC3109">
        <v>13.253845313505982</v>
      </c>
      <c r="AP3109">
        <v>14.476178000000001</v>
      </c>
      <c r="AQ3109">
        <v>19.559776113325576</v>
      </c>
      <c r="AR3109">
        <v>19.559776113325576</v>
      </c>
      <c r="AS3109">
        <v>19.559776113325576</v>
      </c>
      <c r="AT3109">
        <v>9.2550350206421701</v>
      </c>
      <c r="AU3109" t="s">
        <v>522</v>
      </c>
      <c r="AV3109">
        <v>40</v>
      </c>
      <c r="AW3109">
        <v>0.23137587551605426</v>
      </c>
      <c r="AX3109">
        <v>9.6406614798355949E-3</v>
      </c>
    </row>
    <row r="3110" spans="1:50" hidden="1" x14ac:dyDescent="0.3">
      <c r="A3110" t="s">
        <v>3980</v>
      </c>
      <c r="B3110" t="s">
        <v>76</v>
      </c>
      <c r="D3110">
        <v>305</v>
      </c>
      <c r="F3110">
        <v>5</v>
      </c>
      <c r="G3110" t="s">
        <v>524</v>
      </c>
      <c r="H3110" t="s">
        <v>94</v>
      </c>
      <c r="I3110" t="s">
        <v>104</v>
      </c>
      <c r="J3110" t="s">
        <v>210</v>
      </c>
      <c r="K3110" t="s">
        <v>141</v>
      </c>
      <c r="L3110" t="s">
        <v>98</v>
      </c>
      <c r="M3110" t="s">
        <v>513</v>
      </c>
      <c r="N3110" t="s">
        <v>84</v>
      </c>
      <c r="O3110" t="s">
        <v>1767</v>
      </c>
      <c r="P3110" t="s">
        <v>86</v>
      </c>
      <c r="Q3110" t="s">
        <v>87</v>
      </c>
      <c r="R3110" t="s">
        <v>88</v>
      </c>
      <c r="T3110" t="s">
        <v>89</v>
      </c>
      <c r="U3110" t="s">
        <v>90</v>
      </c>
      <c r="V3110">
        <v>1.5850649999999999</v>
      </c>
      <c r="W3110">
        <v>538.39205784133185</v>
      </c>
      <c r="X3110">
        <v>432.72274800000002</v>
      </c>
      <c r="Y3110">
        <v>384.64244500000001</v>
      </c>
      <c r="Z3110">
        <v>0</v>
      </c>
      <c r="AA3110">
        <v>579.43764083043334</v>
      </c>
      <c r="AB3110">
        <v>538.39205784133185</v>
      </c>
      <c r="AC3110">
        <v>226.06798617296457</v>
      </c>
      <c r="AP3110">
        <v>454.07812999999999</v>
      </c>
      <c r="AQ3110">
        <v>538.39205784133185</v>
      </c>
      <c r="AR3110">
        <v>538.39205784133185</v>
      </c>
      <c r="AS3110">
        <v>538.39205784133185</v>
      </c>
      <c r="AT3110">
        <v>339.66560225689915</v>
      </c>
      <c r="AU3110" t="s">
        <v>525</v>
      </c>
      <c r="AV3110">
        <v>60</v>
      </c>
      <c r="AW3110">
        <v>5.6610933709483193</v>
      </c>
      <c r="AX3110">
        <v>0.23587889045617996</v>
      </c>
    </row>
    <row r="3111" spans="1:50" hidden="1" x14ac:dyDescent="0.3">
      <c r="A3111" t="s">
        <v>3981</v>
      </c>
      <c r="B3111" t="s">
        <v>76</v>
      </c>
      <c r="D3111">
        <v>306</v>
      </c>
      <c r="F3111">
        <v>5</v>
      </c>
      <c r="G3111" t="s">
        <v>527</v>
      </c>
      <c r="H3111" t="s">
        <v>94</v>
      </c>
      <c r="I3111" t="s">
        <v>104</v>
      </c>
      <c r="J3111" t="s">
        <v>528</v>
      </c>
      <c r="K3111" t="s">
        <v>137</v>
      </c>
      <c r="L3111" t="s">
        <v>98</v>
      </c>
      <c r="M3111" t="s">
        <v>529</v>
      </c>
      <c r="N3111" t="s">
        <v>84</v>
      </c>
      <c r="O3111" t="s">
        <v>1767</v>
      </c>
      <c r="P3111" t="s">
        <v>86</v>
      </c>
      <c r="Q3111" t="s">
        <v>87</v>
      </c>
      <c r="R3111" t="s">
        <v>107</v>
      </c>
      <c r="T3111" t="s">
        <v>89</v>
      </c>
      <c r="U3111" t="s">
        <v>90</v>
      </c>
      <c r="V3111">
        <v>2.1134200000000001</v>
      </c>
      <c r="W3111">
        <v>4.9345840192527808</v>
      </c>
      <c r="X3111">
        <v>4.2268400000000002</v>
      </c>
      <c r="Y3111">
        <v>0</v>
      </c>
      <c r="Z3111">
        <v>0</v>
      </c>
      <c r="AA3111">
        <v>3.1717156906271065</v>
      </c>
      <c r="AB3111">
        <v>4.9345840192527808</v>
      </c>
      <c r="AC3111">
        <v>3.2455538338985228</v>
      </c>
      <c r="AP3111">
        <v>32.905498000000001</v>
      </c>
      <c r="AQ3111">
        <v>4.9345840192527808</v>
      </c>
      <c r="AR3111">
        <v>4.9345840192527808</v>
      </c>
      <c r="AS3111">
        <v>4.9345840192527808</v>
      </c>
      <c r="AT3111">
        <v>2.3348809130474684</v>
      </c>
      <c r="AU3111" t="s">
        <v>530</v>
      </c>
      <c r="AV3111">
        <v>40</v>
      </c>
      <c r="AW3111">
        <v>5.8372022826186712E-2</v>
      </c>
      <c r="AX3111">
        <v>2.4321676177577797E-3</v>
      </c>
    </row>
    <row r="3112" spans="1:50" hidden="1" x14ac:dyDescent="0.3">
      <c r="A3112" t="s">
        <v>3982</v>
      </c>
      <c r="B3112" t="s">
        <v>76</v>
      </c>
      <c r="D3112">
        <v>307</v>
      </c>
      <c r="F3112">
        <v>5</v>
      </c>
      <c r="G3112" t="s">
        <v>532</v>
      </c>
      <c r="H3112" t="s">
        <v>94</v>
      </c>
      <c r="I3112" t="s">
        <v>104</v>
      </c>
      <c r="J3112" t="s">
        <v>528</v>
      </c>
      <c r="K3112" t="s">
        <v>141</v>
      </c>
      <c r="L3112" t="s">
        <v>98</v>
      </c>
      <c r="M3112" t="s">
        <v>529</v>
      </c>
      <c r="N3112" t="s">
        <v>84</v>
      </c>
      <c r="O3112" t="s">
        <v>1767</v>
      </c>
      <c r="P3112" t="s">
        <v>86</v>
      </c>
      <c r="Q3112" t="s">
        <v>87</v>
      </c>
      <c r="R3112" t="s">
        <v>215</v>
      </c>
      <c r="T3112" t="s">
        <v>89</v>
      </c>
      <c r="U3112" t="s">
        <v>90</v>
      </c>
      <c r="V3112">
        <v>1.5850649999999999</v>
      </c>
      <c r="W3112">
        <v>135.69153416246914</v>
      </c>
      <c r="X3112">
        <v>88.763639999999995</v>
      </c>
      <c r="Y3112">
        <v>95.632255999999998</v>
      </c>
      <c r="Z3112">
        <v>0</v>
      </c>
      <c r="AA3112">
        <v>114.16575645828573</v>
      </c>
      <c r="AB3112">
        <v>135.69153416246914</v>
      </c>
      <c r="AC3112">
        <v>97.032329060990492</v>
      </c>
      <c r="AP3112">
        <v>86.546114000000003</v>
      </c>
      <c r="AQ3112">
        <v>135.69153416246914</v>
      </c>
      <c r="AR3112">
        <v>135.69153416246914</v>
      </c>
      <c r="AS3112">
        <v>135.69153416246914</v>
      </c>
      <c r="AT3112">
        <v>85.606290065372178</v>
      </c>
      <c r="AU3112" t="s">
        <v>533</v>
      </c>
      <c r="AV3112">
        <v>60</v>
      </c>
      <c r="AW3112">
        <v>1.4267715010895363</v>
      </c>
      <c r="AX3112">
        <v>5.9448812545397349E-2</v>
      </c>
    </row>
    <row r="3113" spans="1:50" hidden="1" x14ac:dyDescent="0.3">
      <c r="A3113" t="s">
        <v>3983</v>
      </c>
      <c r="B3113" t="s">
        <v>76</v>
      </c>
      <c r="D3113">
        <v>308</v>
      </c>
      <c r="F3113">
        <v>5</v>
      </c>
      <c r="G3113" t="s">
        <v>535</v>
      </c>
      <c r="H3113" t="s">
        <v>94</v>
      </c>
      <c r="I3113" t="s">
        <v>104</v>
      </c>
      <c r="J3113" t="s">
        <v>210</v>
      </c>
      <c r="K3113" t="s">
        <v>141</v>
      </c>
      <c r="L3113" t="s">
        <v>98</v>
      </c>
      <c r="M3113" t="s">
        <v>455</v>
      </c>
      <c r="N3113" t="s">
        <v>84</v>
      </c>
      <c r="O3113" t="s">
        <v>1767</v>
      </c>
      <c r="P3113" t="s">
        <v>86</v>
      </c>
      <c r="Q3113" t="s">
        <v>87</v>
      </c>
      <c r="R3113" t="s">
        <v>215</v>
      </c>
      <c r="T3113" t="s">
        <v>89</v>
      </c>
      <c r="U3113" t="s">
        <v>90</v>
      </c>
      <c r="V3113">
        <v>1.5850649999999999</v>
      </c>
      <c r="W3113">
        <v>186.6342755235865</v>
      </c>
      <c r="X3113">
        <v>117.294811</v>
      </c>
      <c r="Y3113">
        <v>80.838314999999994</v>
      </c>
      <c r="Z3113">
        <v>0</v>
      </c>
      <c r="AA3113">
        <v>176.1207749124348</v>
      </c>
      <c r="AB3113">
        <v>186.6342755235865</v>
      </c>
      <c r="AC3113">
        <v>56.737622998602426</v>
      </c>
      <c r="AP3113">
        <v>167.41947400000001</v>
      </c>
      <c r="AQ3113">
        <v>186.6342755235865</v>
      </c>
      <c r="AR3113">
        <v>186.6342755235865</v>
      </c>
      <c r="AS3113">
        <v>186.6342755235865</v>
      </c>
      <c r="AT3113">
        <v>117.74550288069354</v>
      </c>
      <c r="AU3113" t="s">
        <v>536</v>
      </c>
      <c r="AV3113">
        <v>60</v>
      </c>
      <c r="AW3113">
        <v>1.962425048011559</v>
      </c>
      <c r="AX3113">
        <v>8.1767710333814955E-2</v>
      </c>
    </row>
    <row r="3114" spans="1:50" hidden="1" x14ac:dyDescent="0.3">
      <c r="A3114" t="s">
        <v>3984</v>
      </c>
      <c r="B3114" t="s">
        <v>76</v>
      </c>
      <c r="D3114">
        <v>399</v>
      </c>
      <c r="F3114">
        <v>5</v>
      </c>
      <c r="G3114" t="s">
        <v>538</v>
      </c>
      <c r="H3114" t="s">
        <v>78</v>
      </c>
      <c r="I3114" t="s">
        <v>79</v>
      </c>
      <c r="J3114" t="s">
        <v>111</v>
      </c>
      <c r="K3114" t="s">
        <v>121</v>
      </c>
      <c r="L3114" t="s">
        <v>82</v>
      </c>
      <c r="M3114" t="s">
        <v>113</v>
      </c>
      <c r="N3114" t="s">
        <v>84</v>
      </c>
      <c r="O3114" t="s">
        <v>1767</v>
      </c>
      <c r="P3114" t="s">
        <v>86</v>
      </c>
      <c r="Q3114" t="s">
        <v>87</v>
      </c>
      <c r="R3114" t="s">
        <v>88</v>
      </c>
      <c r="T3114" t="s">
        <v>89</v>
      </c>
      <c r="U3114" t="s">
        <v>90</v>
      </c>
      <c r="V3114">
        <v>3.1701299999999999</v>
      </c>
      <c r="W3114">
        <v>16.747603000000002</v>
      </c>
      <c r="X3114">
        <v>9.5103899999999992</v>
      </c>
      <c r="Y3114">
        <v>6.3402599999999998</v>
      </c>
      <c r="Z3114">
        <v>9.5103899999999992</v>
      </c>
      <c r="AA3114">
        <v>21.142007730707164</v>
      </c>
      <c r="AB3114">
        <v>16.747603000000002</v>
      </c>
      <c r="AC3114">
        <v>9.5712116685593838</v>
      </c>
      <c r="AP3114">
        <v>10.300679000000001</v>
      </c>
      <c r="AQ3114">
        <v>16.747603000000002</v>
      </c>
      <c r="AR3114">
        <v>16.747603000000002</v>
      </c>
      <c r="AS3114">
        <v>16.747603000000002</v>
      </c>
      <c r="AT3114">
        <v>5.282938870014795</v>
      </c>
      <c r="AU3114" t="s">
        <v>539</v>
      </c>
      <c r="AV3114">
        <v>60</v>
      </c>
      <c r="AW3114">
        <v>8.8048981166913245E-2</v>
      </c>
      <c r="AX3114">
        <v>3.6687075486213851E-3</v>
      </c>
    </row>
    <row r="3115" spans="1:50" hidden="1" x14ac:dyDescent="0.3">
      <c r="A3115" t="s">
        <v>3985</v>
      </c>
      <c r="B3115" t="s">
        <v>76</v>
      </c>
      <c r="D3115">
        <v>400</v>
      </c>
      <c r="F3115">
        <v>5</v>
      </c>
      <c r="G3115" t="s">
        <v>541</v>
      </c>
      <c r="H3115" t="s">
        <v>78</v>
      </c>
      <c r="I3115" t="s">
        <v>79</v>
      </c>
      <c r="J3115" t="s">
        <v>111</v>
      </c>
      <c r="K3115" t="s">
        <v>121</v>
      </c>
      <c r="L3115" t="s">
        <v>82</v>
      </c>
      <c r="M3115" t="s">
        <v>129</v>
      </c>
      <c r="N3115" t="s">
        <v>84</v>
      </c>
      <c r="O3115" t="s">
        <v>1767</v>
      </c>
      <c r="P3115" t="s">
        <v>86</v>
      </c>
      <c r="Q3115" t="s">
        <v>87</v>
      </c>
      <c r="R3115" t="s">
        <v>155</v>
      </c>
      <c r="T3115" t="s">
        <v>89</v>
      </c>
      <c r="U3115" t="s">
        <v>90</v>
      </c>
      <c r="V3115">
        <v>3.1701299999999999</v>
      </c>
      <c r="W3115">
        <v>17.548994</v>
      </c>
      <c r="X3115">
        <v>6.3402609999999999</v>
      </c>
      <c r="Y3115">
        <v>0</v>
      </c>
      <c r="Z3115">
        <v>9.5103899999999992</v>
      </c>
      <c r="AA3115">
        <v>11.467760022350612</v>
      </c>
      <c r="AB3115">
        <v>17.548994</v>
      </c>
      <c r="AC3115">
        <v>8.8044584280714222</v>
      </c>
      <c r="AP3115">
        <v>15.046877</v>
      </c>
      <c r="AQ3115">
        <v>17.548994</v>
      </c>
      <c r="AR3115">
        <v>17.548994</v>
      </c>
      <c r="AS3115">
        <v>17.548994</v>
      </c>
      <c r="AT3115">
        <v>5.5357332349146571</v>
      </c>
      <c r="AU3115" t="s">
        <v>542</v>
      </c>
      <c r="AV3115">
        <v>60</v>
      </c>
      <c r="AW3115">
        <v>9.2262220581910956E-2</v>
      </c>
      <c r="AX3115">
        <v>3.8442591909129565E-3</v>
      </c>
    </row>
    <row r="3116" spans="1:50" hidden="1" x14ac:dyDescent="0.3">
      <c r="A3116" t="s">
        <v>3986</v>
      </c>
      <c r="B3116" t="s">
        <v>76</v>
      </c>
      <c r="D3116">
        <v>404</v>
      </c>
      <c r="F3116">
        <v>5</v>
      </c>
      <c r="G3116" t="s">
        <v>544</v>
      </c>
      <c r="H3116" t="s">
        <v>78</v>
      </c>
      <c r="I3116" t="s">
        <v>79</v>
      </c>
      <c r="J3116" t="s">
        <v>80</v>
      </c>
      <c r="K3116" t="s">
        <v>168</v>
      </c>
      <c r="L3116" t="s">
        <v>82</v>
      </c>
      <c r="M3116" t="s">
        <v>545</v>
      </c>
      <c r="N3116" t="s">
        <v>100</v>
      </c>
      <c r="O3116" t="s">
        <v>1767</v>
      </c>
      <c r="P3116" t="s">
        <v>86</v>
      </c>
      <c r="Q3116" t="s">
        <v>87</v>
      </c>
      <c r="R3116" t="s">
        <v>155</v>
      </c>
      <c r="T3116" t="s">
        <v>89</v>
      </c>
      <c r="U3116" t="s">
        <v>90</v>
      </c>
      <c r="V3116">
        <v>0.31701299999999999</v>
      </c>
      <c r="W3116">
        <v>0</v>
      </c>
      <c r="X3116">
        <v>8.2423380000000002</v>
      </c>
      <c r="Y3116">
        <v>2.8531170000000001</v>
      </c>
      <c r="Z3116">
        <v>1.268052</v>
      </c>
      <c r="AA3116">
        <v>0</v>
      </c>
      <c r="AB3116">
        <v>0</v>
      </c>
      <c r="AC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 t="s">
        <v>546</v>
      </c>
      <c r="AV3116">
        <v>441</v>
      </c>
      <c r="AW3116">
        <v>0</v>
      </c>
      <c r="AX3116">
        <v>0</v>
      </c>
    </row>
    <row r="3117" spans="1:50" hidden="1" x14ac:dyDescent="0.3">
      <c r="A3117" t="s">
        <v>3987</v>
      </c>
      <c r="B3117" t="s">
        <v>76</v>
      </c>
      <c r="D3117">
        <v>405</v>
      </c>
      <c r="F3117">
        <v>5</v>
      </c>
      <c r="G3117" t="s">
        <v>548</v>
      </c>
      <c r="H3117" t="s">
        <v>78</v>
      </c>
      <c r="I3117" t="s">
        <v>79</v>
      </c>
      <c r="J3117" t="s">
        <v>80</v>
      </c>
      <c r="K3117" t="s">
        <v>168</v>
      </c>
      <c r="L3117" t="s">
        <v>82</v>
      </c>
      <c r="M3117" t="s">
        <v>83</v>
      </c>
      <c r="N3117" t="s">
        <v>100</v>
      </c>
      <c r="O3117" t="s">
        <v>1767</v>
      </c>
      <c r="P3117" t="s">
        <v>86</v>
      </c>
      <c r="Q3117" t="s">
        <v>87</v>
      </c>
      <c r="R3117" t="s">
        <v>88</v>
      </c>
      <c r="T3117" t="s">
        <v>89</v>
      </c>
      <c r="U3117" t="s">
        <v>90</v>
      </c>
      <c r="V3117">
        <v>0.31701299999999999</v>
      </c>
      <c r="W3117">
        <v>29.225055999999999</v>
      </c>
      <c r="X3117">
        <v>25.361039999999999</v>
      </c>
      <c r="Y3117">
        <v>5.0722079999999998</v>
      </c>
      <c r="Z3117">
        <v>5.7062340000000003</v>
      </c>
      <c r="AA3117">
        <v>61.998641978492245</v>
      </c>
      <c r="AB3117">
        <v>29.225055999999999</v>
      </c>
      <c r="AC3117">
        <v>13.982515771406995</v>
      </c>
      <c r="AP3117">
        <v>32.398355000000002</v>
      </c>
      <c r="AQ3117">
        <v>29.225055999999999</v>
      </c>
      <c r="AR3117">
        <v>29.225055999999999</v>
      </c>
      <c r="AS3117">
        <v>29.225055999999999</v>
      </c>
      <c r="AT3117">
        <v>92.188825063956372</v>
      </c>
      <c r="AU3117" t="s">
        <v>549</v>
      </c>
      <c r="AV3117">
        <v>441</v>
      </c>
      <c r="AW3117">
        <v>0.20904495479355187</v>
      </c>
      <c r="AX3117">
        <v>8.7102064497313284E-3</v>
      </c>
    </row>
    <row r="3118" spans="1:50" hidden="1" x14ac:dyDescent="0.3">
      <c r="A3118" t="s">
        <v>3988</v>
      </c>
      <c r="B3118" t="s">
        <v>76</v>
      </c>
      <c r="D3118">
        <v>410</v>
      </c>
      <c r="F3118">
        <v>5</v>
      </c>
      <c r="G3118" t="s">
        <v>551</v>
      </c>
      <c r="H3118" t="s">
        <v>78</v>
      </c>
      <c r="I3118" t="s">
        <v>79</v>
      </c>
      <c r="J3118" t="s">
        <v>80</v>
      </c>
      <c r="K3118" t="s">
        <v>121</v>
      </c>
      <c r="L3118" t="s">
        <v>82</v>
      </c>
      <c r="M3118" t="s">
        <v>545</v>
      </c>
      <c r="N3118" t="s">
        <v>84</v>
      </c>
      <c r="O3118" t="s">
        <v>1767</v>
      </c>
      <c r="P3118" t="s">
        <v>86</v>
      </c>
      <c r="Q3118" t="s">
        <v>87</v>
      </c>
      <c r="R3118" t="s">
        <v>155</v>
      </c>
      <c r="T3118" t="s">
        <v>89</v>
      </c>
      <c r="U3118" t="s">
        <v>90</v>
      </c>
      <c r="V3118">
        <v>3.1701299999999999</v>
      </c>
      <c r="W3118">
        <v>0</v>
      </c>
      <c r="X3118">
        <v>34.871433000000003</v>
      </c>
      <c r="Y3118">
        <v>34.871431000000001</v>
      </c>
      <c r="Z3118">
        <v>41.211691000000002</v>
      </c>
      <c r="AA3118">
        <v>0</v>
      </c>
      <c r="AB3118">
        <v>0</v>
      </c>
      <c r="AC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 t="s">
        <v>552</v>
      </c>
      <c r="AV3118">
        <v>60</v>
      </c>
      <c r="AW3118">
        <v>0</v>
      </c>
      <c r="AX3118">
        <v>0</v>
      </c>
    </row>
    <row r="3119" spans="1:50" hidden="1" x14ac:dyDescent="0.3">
      <c r="A3119" t="s">
        <v>3989</v>
      </c>
      <c r="B3119" t="s">
        <v>76</v>
      </c>
      <c r="D3119">
        <v>411</v>
      </c>
      <c r="F3119">
        <v>5</v>
      </c>
      <c r="G3119" t="s">
        <v>554</v>
      </c>
      <c r="H3119" t="s">
        <v>78</v>
      </c>
      <c r="I3119" t="s">
        <v>79</v>
      </c>
      <c r="J3119" t="s">
        <v>111</v>
      </c>
      <c r="K3119" t="s">
        <v>168</v>
      </c>
      <c r="L3119" t="s">
        <v>82</v>
      </c>
      <c r="M3119" t="s">
        <v>129</v>
      </c>
      <c r="N3119" t="s">
        <v>100</v>
      </c>
      <c r="O3119" t="s">
        <v>1767</v>
      </c>
      <c r="P3119" t="s">
        <v>86</v>
      </c>
      <c r="Q3119" t="s">
        <v>87</v>
      </c>
      <c r="R3119" t="s">
        <v>88</v>
      </c>
      <c r="T3119" t="s">
        <v>89</v>
      </c>
      <c r="U3119" t="s">
        <v>90</v>
      </c>
      <c r="V3119">
        <v>0.31701299999999999</v>
      </c>
      <c r="W3119">
        <v>24.979765</v>
      </c>
      <c r="X3119">
        <v>9.8274030000000003</v>
      </c>
      <c r="Y3119">
        <v>4.4381820000000003</v>
      </c>
      <c r="Z3119">
        <v>6.3402599999999998</v>
      </c>
      <c r="AA3119">
        <v>28.186309985369174</v>
      </c>
      <c r="AB3119">
        <v>24.979765</v>
      </c>
      <c r="AC3119">
        <v>8.2042888205785776</v>
      </c>
      <c r="AP3119">
        <v>23.248726000000001</v>
      </c>
      <c r="AQ3119">
        <v>24.979765</v>
      </c>
      <c r="AR3119">
        <v>24.979765</v>
      </c>
      <c r="AS3119">
        <v>24.979765</v>
      </c>
      <c r="AT3119">
        <v>78.797289070164325</v>
      </c>
      <c r="AU3119" t="s">
        <v>555</v>
      </c>
      <c r="AV3119">
        <v>441</v>
      </c>
      <c r="AW3119">
        <v>0.17867866002304836</v>
      </c>
      <c r="AX3119">
        <v>7.4449441676270149E-3</v>
      </c>
    </row>
    <row r="3120" spans="1:50" hidden="1" x14ac:dyDescent="0.3">
      <c r="A3120" t="s">
        <v>3990</v>
      </c>
      <c r="B3120" t="s">
        <v>76</v>
      </c>
      <c r="D3120">
        <v>412</v>
      </c>
      <c r="F3120">
        <v>5</v>
      </c>
      <c r="G3120" t="s">
        <v>557</v>
      </c>
      <c r="H3120" t="s">
        <v>78</v>
      </c>
      <c r="I3120" t="s">
        <v>79</v>
      </c>
      <c r="J3120" t="s">
        <v>111</v>
      </c>
      <c r="K3120" t="s">
        <v>168</v>
      </c>
      <c r="L3120" t="s">
        <v>82</v>
      </c>
      <c r="M3120" t="s">
        <v>113</v>
      </c>
      <c r="N3120" t="s">
        <v>100</v>
      </c>
      <c r="O3120" t="s">
        <v>1767</v>
      </c>
      <c r="P3120" t="s">
        <v>86</v>
      </c>
      <c r="Q3120" t="s">
        <v>87</v>
      </c>
      <c r="R3120" t="s">
        <v>88</v>
      </c>
      <c r="T3120" t="s">
        <v>89</v>
      </c>
      <c r="U3120" t="s">
        <v>90</v>
      </c>
      <c r="V3120">
        <v>0.31701299999999999</v>
      </c>
      <c r="W3120">
        <v>19.01285</v>
      </c>
      <c r="X3120">
        <v>21.873896999999999</v>
      </c>
      <c r="Y3120">
        <v>5.7062340000000003</v>
      </c>
      <c r="Z3120">
        <v>4.4381820000000003</v>
      </c>
      <c r="AA3120">
        <v>37.197222611917525</v>
      </c>
      <c r="AB3120">
        <v>19.01285</v>
      </c>
      <c r="AC3120">
        <v>10.641297034510526</v>
      </c>
      <c r="AP3120">
        <v>24.161075</v>
      </c>
      <c r="AQ3120">
        <v>19.01285</v>
      </c>
      <c r="AR3120">
        <v>19.01285</v>
      </c>
      <c r="AS3120">
        <v>19.01285</v>
      </c>
      <c r="AT3120">
        <v>59.974985252970704</v>
      </c>
      <c r="AU3120" t="s">
        <v>558</v>
      </c>
      <c r="AV3120">
        <v>441</v>
      </c>
      <c r="AW3120">
        <v>0.13599769898632813</v>
      </c>
      <c r="AX3120">
        <v>5.6665707910970057E-3</v>
      </c>
    </row>
    <row r="3121" spans="1:50" hidden="1" x14ac:dyDescent="0.3">
      <c r="A3121" t="s">
        <v>3991</v>
      </c>
      <c r="B3121" t="s">
        <v>76</v>
      </c>
      <c r="D3121">
        <v>413</v>
      </c>
      <c r="F3121">
        <v>5</v>
      </c>
      <c r="G3121" t="s">
        <v>560</v>
      </c>
      <c r="H3121" t="s">
        <v>78</v>
      </c>
      <c r="I3121" t="s">
        <v>79</v>
      </c>
      <c r="J3121" t="s">
        <v>111</v>
      </c>
      <c r="K3121" t="s">
        <v>387</v>
      </c>
      <c r="L3121" t="s">
        <v>388</v>
      </c>
      <c r="M3121" t="s">
        <v>113</v>
      </c>
      <c r="N3121" t="s">
        <v>100</v>
      </c>
      <c r="O3121" t="s">
        <v>1767</v>
      </c>
      <c r="P3121" t="s">
        <v>86</v>
      </c>
      <c r="Q3121" t="s">
        <v>87</v>
      </c>
      <c r="R3121" t="s">
        <v>88</v>
      </c>
      <c r="T3121" t="s">
        <v>89</v>
      </c>
      <c r="U3121" t="s">
        <v>90</v>
      </c>
      <c r="V3121">
        <v>0.211342</v>
      </c>
      <c r="W3121">
        <v>20.258195000000001</v>
      </c>
      <c r="X3121">
        <v>12.891862</v>
      </c>
      <c r="Y3121">
        <v>2.9587880000000002</v>
      </c>
      <c r="Z3121">
        <v>7.8196539999999999</v>
      </c>
      <c r="AA3121">
        <v>16.405176397223045</v>
      </c>
      <c r="AB3121">
        <v>20.258195000000001</v>
      </c>
      <c r="AC3121">
        <v>10.393445210039975</v>
      </c>
      <c r="AP3121">
        <v>0</v>
      </c>
      <c r="AQ3121">
        <v>20.258195000000001</v>
      </c>
      <c r="AR3121">
        <v>20.258195000000001</v>
      </c>
      <c r="AS3121">
        <v>20.258195000000001</v>
      </c>
      <c r="AT3121">
        <v>95.855035913353717</v>
      </c>
      <c r="AU3121" t="s">
        <v>561</v>
      </c>
      <c r="AV3121">
        <v>672</v>
      </c>
      <c r="AW3121">
        <v>0.14264142249010969</v>
      </c>
      <c r="AX3121">
        <v>5.9433926037545702E-3</v>
      </c>
    </row>
    <row r="3122" spans="1:50" hidden="1" x14ac:dyDescent="0.3">
      <c r="A3122" t="s">
        <v>3992</v>
      </c>
      <c r="B3122" t="s">
        <v>76</v>
      </c>
      <c r="D3122">
        <v>414</v>
      </c>
      <c r="F3122">
        <v>5</v>
      </c>
      <c r="G3122" t="s">
        <v>563</v>
      </c>
      <c r="H3122" t="s">
        <v>78</v>
      </c>
      <c r="I3122" t="s">
        <v>79</v>
      </c>
      <c r="J3122" t="s">
        <v>111</v>
      </c>
      <c r="K3122" t="s">
        <v>387</v>
      </c>
      <c r="L3122" t="s">
        <v>388</v>
      </c>
      <c r="M3122" t="s">
        <v>129</v>
      </c>
      <c r="N3122" t="s">
        <v>100</v>
      </c>
      <c r="O3122" t="s">
        <v>1767</v>
      </c>
      <c r="P3122" t="s">
        <v>86</v>
      </c>
      <c r="Q3122" t="s">
        <v>87</v>
      </c>
      <c r="R3122" t="s">
        <v>215</v>
      </c>
      <c r="T3122" t="s">
        <v>89</v>
      </c>
      <c r="U3122" t="s">
        <v>90</v>
      </c>
      <c r="V3122">
        <v>0.211342</v>
      </c>
      <c r="W3122">
        <v>29.564478999999999</v>
      </c>
      <c r="X3122">
        <v>7.3969699999999996</v>
      </c>
      <c r="Y3122">
        <v>2.7474460000000001</v>
      </c>
      <c r="Z3122">
        <v>6.7629440000000001</v>
      </c>
      <c r="AA3122">
        <v>9.1053510680294885</v>
      </c>
      <c r="AB3122">
        <v>29.564478999999999</v>
      </c>
      <c r="AC3122">
        <v>6.6998793265552798</v>
      </c>
      <c r="AP3122">
        <v>0.204763</v>
      </c>
      <c r="AQ3122">
        <v>29.564478999999999</v>
      </c>
      <c r="AR3122">
        <v>29.564478999999999</v>
      </c>
      <c r="AS3122">
        <v>29.564478999999999</v>
      </c>
      <c r="AT3122">
        <v>139.88927425689167</v>
      </c>
      <c r="AU3122" t="s">
        <v>564</v>
      </c>
      <c r="AV3122">
        <v>672</v>
      </c>
      <c r="AW3122">
        <v>0.20816856288227928</v>
      </c>
      <c r="AX3122">
        <v>8.67369012009497E-3</v>
      </c>
    </row>
    <row r="3123" spans="1:50" hidden="1" x14ac:dyDescent="0.3">
      <c r="A3123" t="s">
        <v>3993</v>
      </c>
      <c r="B3123" t="s">
        <v>76</v>
      </c>
      <c r="D3123">
        <v>425</v>
      </c>
      <c r="F3123">
        <v>5</v>
      </c>
      <c r="G3123" t="s">
        <v>581</v>
      </c>
      <c r="H3123" t="s">
        <v>78</v>
      </c>
      <c r="I3123" t="s">
        <v>79</v>
      </c>
      <c r="J3123" t="s">
        <v>80</v>
      </c>
      <c r="K3123" t="s">
        <v>168</v>
      </c>
      <c r="L3123" t="s">
        <v>82</v>
      </c>
      <c r="M3123" t="s">
        <v>582</v>
      </c>
      <c r="N3123" t="s">
        <v>100</v>
      </c>
      <c r="O3123" t="s">
        <v>1767</v>
      </c>
      <c r="P3123" t="s">
        <v>86</v>
      </c>
      <c r="Q3123" t="s">
        <v>87</v>
      </c>
      <c r="R3123" t="s">
        <v>107</v>
      </c>
      <c r="T3123" t="s">
        <v>89</v>
      </c>
      <c r="U3123" t="s">
        <v>90</v>
      </c>
      <c r="V3123">
        <v>0.31701299999999999</v>
      </c>
      <c r="W3123">
        <v>31.396374999999995</v>
      </c>
      <c r="X3123">
        <v>4.7551949999999996</v>
      </c>
      <c r="Y3123">
        <v>0</v>
      </c>
      <c r="Z3123">
        <v>0</v>
      </c>
      <c r="AA3123">
        <v>10.805248973944598</v>
      </c>
      <c r="AB3123">
        <v>31.396374999999995</v>
      </c>
      <c r="AC3123">
        <v>7.8285409703939406</v>
      </c>
      <c r="AP3123">
        <v>12.631519000000001</v>
      </c>
      <c r="AQ3123">
        <v>31.396374999999995</v>
      </c>
      <c r="AR3123">
        <v>31.396374999999995</v>
      </c>
      <c r="AS3123">
        <v>31.396374999999995</v>
      </c>
      <c r="AT3123">
        <v>99.038130928384632</v>
      </c>
      <c r="AU3123" t="s">
        <v>583</v>
      </c>
      <c r="AV3123">
        <v>441</v>
      </c>
      <c r="AW3123">
        <v>0.22457626060858193</v>
      </c>
      <c r="AX3123">
        <v>9.3573441920242473E-3</v>
      </c>
    </row>
    <row r="3124" spans="1:50" hidden="1" x14ac:dyDescent="0.3">
      <c r="A3124" t="s">
        <v>3994</v>
      </c>
      <c r="B3124" t="s">
        <v>76</v>
      </c>
      <c r="D3124">
        <v>426</v>
      </c>
      <c r="F3124">
        <v>5</v>
      </c>
      <c r="G3124" t="s">
        <v>585</v>
      </c>
      <c r="H3124" t="s">
        <v>78</v>
      </c>
      <c r="I3124" t="s">
        <v>79</v>
      </c>
      <c r="J3124" t="s">
        <v>80</v>
      </c>
      <c r="K3124" t="s">
        <v>81</v>
      </c>
      <c r="L3124" t="s">
        <v>82</v>
      </c>
      <c r="M3124" t="s">
        <v>582</v>
      </c>
      <c r="N3124" t="s">
        <v>84</v>
      </c>
      <c r="O3124" t="s">
        <v>1767</v>
      </c>
      <c r="P3124" t="s">
        <v>86</v>
      </c>
      <c r="Q3124" t="s">
        <v>87</v>
      </c>
      <c r="R3124" t="s">
        <v>107</v>
      </c>
      <c r="T3124" t="s">
        <v>89</v>
      </c>
      <c r="U3124" t="s">
        <v>90</v>
      </c>
      <c r="V3124">
        <v>2.1134200000000001</v>
      </c>
      <c r="W3124">
        <v>116.27378299999999</v>
      </c>
      <c r="X3124">
        <v>150.05282</v>
      </c>
      <c r="Y3124">
        <v>0</v>
      </c>
      <c r="Z3124">
        <v>0</v>
      </c>
      <c r="AA3124">
        <v>72.582252706304558</v>
      </c>
      <c r="AB3124">
        <v>116.27378299999999</v>
      </c>
      <c r="AC3124">
        <v>103.86175401063478</v>
      </c>
      <c r="AP3124">
        <v>61.415996999999997</v>
      </c>
      <c r="AQ3124">
        <v>116.27378299999999</v>
      </c>
      <c r="AR3124">
        <v>116.27378299999999</v>
      </c>
      <c r="AS3124">
        <v>116.27378299999999</v>
      </c>
      <c r="AT3124">
        <v>55.016884007911344</v>
      </c>
      <c r="AU3124" t="s">
        <v>586</v>
      </c>
      <c r="AV3124">
        <v>80</v>
      </c>
      <c r="AW3124">
        <v>0.68771105009889177</v>
      </c>
      <c r="AX3124">
        <v>2.8654627087453824E-2</v>
      </c>
    </row>
    <row r="3125" spans="1:50" hidden="1" x14ac:dyDescent="0.3">
      <c r="A3125" t="s">
        <v>3995</v>
      </c>
      <c r="B3125" t="s">
        <v>76</v>
      </c>
      <c r="D3125">
        <v>427</v>
      </c>
      <c r="F3125">
        <v>5</v>
      </c>
      <c r="G3125" t="s">
        <v>588</v>
      </c>
      <c r="H3125" t="s">
        <v>78</v>
      </c>
      <c r="I3125" t="s">
        <v>79</v>
      </c>
      <c r="J3125" t="s">
        <v>80</v>
      </c>
      <c r="K3125" t="s">
        <v>121</v>
      </c>
      <c r="L3125" t="s">
        <v>82</v>
      </c>
      <c r="M3125" t="s">
        <v>582</v>
      </c>
      <c r="N3125" t="s">
        <v>84</v>
      </c>
      <c r="O3125" t="s">
        <v>1767</v>
      </c>
      <c r="P3125" t="s">
        <v>86</v>
      </c>
      <c r="Q3125" t="s">
        <v>87</v>
      </c>
      <c r="R3125" t="s">
        <v>107</v>
      </c>
      <c r="T3125" t="s">
        <v>89</v>
      </c>
      <c r="U3125" t="s">
        <v>90</v>
      </c>
      <c r="V3125">
        <v>3.1701299999999999</v>
      </c>
      <c r="W3125">
        <v>10.591319</v>
      </c>
      <c r="X3125">
        <v>22.190911</v>
      </c>
      <c r="Y3125">
        <v>0</v>
      </c>
      <c r="Z3125">
        <v>0</v>
      </c>
      <c r="AA3125">
        <v>50.787953944527118</v>
      </c>
      <c r="AB3125">
        <v>10.591319</v>
      </c>
      <c r="AC3125">
        <v>9.7310026971464474</v>
      </c>
      <c r="AP3125">
        <v>17.118162000000002</v>
      </c>
      <c r="AQ3125">
        <v>10.591319</v>
      </c>
      <c r="AR3125">
        <v>10.591319</v>
      </c>
      <c r="AS3125">
        <v>10.591319</v>
      </c>
      <c r="AT3125">
        <v>3.3409730831227744</v>
      </c>
      <c r="AU3125" t="s">
        <v>589</v>
      </c>
      <c r="AV3125">
        <v>60</v>
      </c>
      <c r="AW3125">
        <v>5.5682884718712904E-2</v>
      </c>
      <c r="AX3125">
        <v>2.3201201966130377E-3</v>
      </c>
    </row>
    <row r="3126" spans="1:50" hidden="1" x14ac:dyDescent="0.3">
      <c r="A3126" t="s">
        <v>3996</v>
      </c>
      <c r="B3126" t="s">
        <v>76</v>
      </c>
      <c r="D3126">
        <v>48</v>
      </c>
      <c r="F3126">
        <v>5</v>
      </c>
      <c r="G3126" t="s">
        <v>2588</v>
      </c>
      <c r="H3126" t="s">
        <v>78</v>
      </c>
      <c r="I3126" t="s">
        <v>79</v>
      </c>
      <c r="J3126" t="s">
        <v>436</v>
      </c>
      <c r="K3126" t="s">
        <v>387</v>
      </c>
      <c r="L3126" t="s">
        <v>388</v>
      </c>
      <c r="M3126" t="s">
        <v>129</v>
      </c>
      <c r="N3126" t="s">
        <v>100</v>
      </c>
      <c r="O3126" t="s">
        <v>1767</v>
      </c>
      <c r="P3126" t="s">
        <v>86</v>
      </c>
      <c r="Q3126" t="s">
        <v>176</v>
      </c>
      <c r="R3126" t="s">
        <v>107</v>
      </c>
      <c r="T3126" t="s">
        <v>89</v>
      </c>
      <c r="U3126" t="s">
        <v>90</v>
      </c>
      <c r="V3126">
        <v>0.211342</v>
      </c>
      <c r="W3126">
        <v>0</v>
      </c>
      <c r="X3126">
        <v>0</v>
      </c>
      <c r="Y3126">
        <v>0</v>
      </c>
      <c r="Z3126">
        <v>1.268052</v>
      </c>
      <c r="AA3126">
        <v>0</v>
      </c>
      <c r="AB3126">
        <v>0</v>
      </c>
      <c r="AC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 t="s">
        <v>3997</v>
      </c>
      <c r="AV3126">
        <v>189</v>
      </c>
      <c r="AW3126">
        <v>0</v>
      </c>
      <c r="AX3126">
        <v>0</v>
      </c>
    </row>
    <row r="3127" spans="1:50" hidden="1" x14ac:dyDescent="0.3">
      <c r="A3127" t="s">
        <v>3998</v>
      </c>
      <c r="B3127" t="s">
        <v>76</v>
      </c>
      <c r="D3127">
        <v>501</v>
      </c>
      <c r="F3127">
        <v>5</v>
      </c>
      <c r="G3127" t="s">
        <v>599</v>
      </c>
      <c r="H3127" t="s">
        <v>94</v>
      </c>
      <c r="I3127" t="s">
        <v>104</v>
      </c>
      <c r="J3127" t="s">
        <v>210</v>
      </c>
      <c r="K3127" t="s">
        <v>97</v>
      </c>
      <c r="L3127" t="s">
        <v>98</v>
      </c>
      <c r="M3127" t="s">
        <v>513</v>
      </c>
      <c r="N3127" t="s">
        <v>100</v>
      </c>
      <c r="O3127" t="s">
        <v>1767</v>
      </c>
      <c r="P3127" t="s">
        <v>86</v>
      </c>
      <c r="Q3127" t="s">
        <v>87</v>
      </c>
      <c r="R3127" t="s">
        <v>88</v>
      </c>
      <c r="T3127" t="s">
        <v>89</v>
      </c>
      <c r="U3127" t="s">
        <v>90</v>
      </c>
      <c r="V3127">
        <v>0.80310000000000004</v>
      </c>
      <c r="W3127">
        <v>629.93378835452233</v>
      </c>
      <c r="X3127">
        <v>608.74974199999997</v>
      </c>
      <c r="Y3127">
        <v>740.458123</v>
      </c>
      <c r="Z3127">
        <v>527.03433500000006</v>
      </c>
      <c r="AA3127">
        <v>802.02087696868762</v>
      </c>
      <c r="AB3127">
        <v>629.93378835452233</v>
      </c>
      <c r="AC3127">
        <v>619.03170838458141</v>
      </c>
      <c r="AP3127">
        <v>821.61023499999999</v>
      </c>
      <c r="AQ3127">
        <v>629.93378835452233</v>
      </c>
      <c r="AR3127">
        <v>629.93378835452233</v>
      </c>
      <c r="AS3127">
        <v>629.93378835452233</v>
      </c>
      <c r="AT3127">
        <v>784.37777157828702</v>
      </c>
      <c r="AU3127" t="s">
        <v>600</v>
      </c>
      <c r="AV3127">
        <v>50</v>
      </c>
      <c r="AW3127">
        <v>15.687555431565741</v>
      </c>
      <c r="AX3127">
        <v>0.65364814298190588</v>
      </c>
    </row>
    <row r="3128" spans="1:50" hidden="1" x14ac:dyDescent="0.3">
      <c r="A3128" t="s">
        <v>3999</v>
      </c>
      <c r="B3128" t="s">
        <v>76</v>
      </c>
      <c r="D3128">
        <v>510</v>
      </c>
      <c r="F3128">
        <v>5</v>
      </c>
      <c r="G3128" t="s">
        <v>602</v>
      </c>
      <c r="H3128" t="s">
        <v>94</v>
      </c>
      <c r="I3128" t="s">
        <v>104</v>
      </c>
      <c r="J3128" t="s">
        <v>210</v>
      </c>
      <c r="K3128" t="s">
        <v>168</v>
      </c>
      <c r="L3128" t="s">
        <v>82</v>
      </c>
      <c r="M3128" t="s">
        <v>513</v>
      </c>
      <c r="N3128" t="s">
        <v>100</v>
      </c>
      <c r="O3128" t="s">
        <v>1767</v>
      </c>
      <c r="P3128" t="s">
        <v>86</v>
      </c>
      <c r="Q3128" t="s">
        <v>87</v>
      </c>
      <c r="R3128" t="s">
        <v>215</v>
      </c>
      <c r="T3128" t="s">
        <v>89</v>
      </c>
      <c r="U3128" t="s">
        <v>90</v>
      </c>
      <c r="V3128">
        <v>0.31701299999999999</v>
      </c>
      <c r="W3128">
        <v>57.012305595848723</v>
      </c>
      <c r="X3128">
        <v>49.771040999999997</v>
      </c>
      <c r="Y3128">
        <v>33.920391000000002</v>
      </c>
      <c r="Z3128">
        <v>16.801689</v>
      </c>
      <c r="AA3128">
        <v>85.540474026926688</v>
      </c>
      <c r="AB3128">
        <v>57.012305595848723</v>
      </c>
      <c r="AC3128">
        <v>40.164966585949266</v>
      </c>
      <c r="AP3128">
        <v>42.666598</v>
      </c>
      <c r="AQ3128">
        <v>57.012305595848723</v>
      </c>
      <c r="AR3128">
        <v>57.012305595848723</v>
      </c>
      <c r="AS3128">
        <v>57.012305595848723</v>
      </c>
      <c r="AT3128">
        <v>179.84216923548473</v>
      </c>
      <c r="AU3128" t="s">
        <v>603</v>
      </c>
      <c r="AV3128">
        <v>423</v>
      </c>
      <c r="AW3128">
        <v>0.42515879251887645</v>
      </c>
      <c r="AX3128">
        <v>1.7714949688286519E-2</v>
      </c>
    </row>
    <row r="3129" spans="1:50" hidden="1" x14ac:dyDescent="0.3">
      <c r="A3129" t="s">
        <v>4000</v>
      </c>
      <c r="B3129" t="s">
        <v>76</v>
      </c>
      <c r="D3129">
        <v>517</v>
      </c>
      <c r="F3129">
        <v>5</v>
      </c>
      <c r="G3129" t="s">
        <v>608</v>
      </c>
      <c r="H3129" t="s">
        <v>94</v>
      </c>
      <c r="I3129" t="s">
        <v>104</v>
      </c>
      <c r="J3129" t="s">
        <v>210</v>
      </c>
      <c r="K3129" t="s">
        <v>125</v>
      </c>
      <c r="L3129" t="s">
        <v>82</v>
      </c>
      <c r="M3129" t="s">
        <v>513</v>
      </c>
      <c r="N3129" t="s">
        <v>100</v>
      </c>
      <c r="O3129" t="s">
        <v>1767</v>
      </c>
      <c r="P3129" t="s">
        <v>86</v>
      </c>
      <c r="Q3129" t="s">
        <v>87</v>
      </c>
      <c r="R3129" t="s">
        <v>88</v>
      </c>
      <c r="T3129" t="s">
        <v>89</v>
      </c>
      <c r="U3129" t="s">
        <v>90</v>
      </c>
      <c r="V3129">
        <v>0.52835500000000002</v>
      </c>
      <c r="W3129">
        <v>156.76329686479747</v>
      </c>
      <c r="X3129">
        <v>141.599143</v>
      </c>
      <c r="Y3129">
        <v>66.572731000000005</v>
      </c>
      <c r="Z3129">
        <v>96.688968000000003</v>
      </c>
      <c r="AA3129">
        <v>156.76329686479747</v>
      </c>
      <c r="AB3129">
        <v>156.76329686479747</v>
      </c>
      <c r="AC3129">
        <v>113.54591591263839</v>
      </c>
      <c r="AP3129">
        <v>240.66932</v>
      </c>
      <c r="AQ3129">
        <v>156.76329686479747</v>
      </c>
      <c r="AR3129">
        <v>156.76329686479747</v>
      </c>
      <c r="AS3129">
        <v>156.76329686479747</v>
      </c>
      <c r="AT3129">
        <v>296.70069719184539</v>
      </c>
      <c r="AU3129" t="s">
        <v>609</v>
      </c>
      <c r="AV3129">
        <v>270</v>
      </c>
      <c r="AW3129">
        <v>1.0988914710809088</v>
      </c>
      <c r="AX3129">
        <v>4.5787144628371197E-2</v>
      </c>
    </row>
    <row r="3130" spans="1:50" hidden="1" x14ac:dyDescent="0.3">
      <c r="A3130" t="s">
        <v>4001</v>
      </c>
      <c r="B3130" t="s">
        <v>76</v>
      </c>
      <c r="D3130">
        <v>520</v>
      </c>
      <c r="F3130">
        <v>5</v>
      </c>
      <c r="G3130" t="s">
        <v>611</v>
      </c>
      <c r="H3130" t="s">
        <v>94</v>
      </c>
      <c r="I3130" t="s">
        <v>104</v>
      </c>
      <c r="J3130" t="s">
        <v>210</v>
      </c>
      <c r="K3130" t="s">
        <v>133</v>
      </c>
      <c r="L3130" t="s">
        <v>98</v>
      </c>
      <c r="M3130" t="s">
        <v>513</v>
      </c>
      <c r="N3130" t="s">
        <v>100</v>
      </c>
      <c r="O3130" t="s">
        <v>1767</v>
      </c>
      <c r="P3130" t="s">
        <v>86</v>
      </c>
      <c r="Q3130" t="s">
        <v>87</v>
      </c>
      <c r="R3130" t="s">
        <v>88</v>
      </c>
      <c r="T3130" t="s">
        <v>89</v>
      </c>
      <c r="U3130" t="s">
        <v>90</v>
      </c>
      <c r="V3130">
        <v>1.268052</v>
      </c>
      <c r="W3130">
        <v>517.26651482506202</v>
      </c>
      <c r="X3130">
        <v>532.58184400000005</v>
      </c>
      <c r="Y3130">
        <v>500.56352700000002</v>
      </c>
      <c r="Z3130">
        <v>382.31768299999999</v>
      </c>
      <c r="AA3130">
        <v>517.2665148250619</v>
      </c>
      <c r="AB3130">
        <v>517.26651482506202</v>
      </c>
      <c r="AC3130">
        <v>514.66985850354774</v>
      </c>
      <c r="AP3130">
        <v>601.66458999999998</v>
      </c>
      <c r="AQ3130">
        <v>517.26651482506202</v>
      </c>
      <c r="AR3130">
        <v>517.26651482506202</v>
      </c>
      <c r="AS3130">
        <v>517.26651482506202</v>
      </c>
      <c r="AT3130">
        <v>407.92216314872104</v>
      </c>
      <c r="AU3130" t="s">
        <v>612</v>
      </c>
      <c r="AV3130">
        <v>40</v>
      </c>
      <c r="AW3130">
        <v>10.198054078718027</v>
      </c>
      <c r="AX3130">
        <v>0.42491891994658443</v>
      </c>
    </row>
    <row r="3131" spans="1:50" hidden="1" x14ac:dyDescent="0.3">
      <c r="A3131" t="s">
        <v>4002</v>
      </c>
      <c r="B3131" t="s">
        <v>76</v>
      </c>
      <c r="D3131">
        <v>532</v>
      </c>
      <c r="F3131">
        <v>5</v>
      </c>
      <c r="G3131" t="s">
        <v>620</v>
      </c>
      <c r="H3131" t="s">
        <v>94</v>
      </c>
      <c r="I3131" t="s">
        <v>104</v>
      </c>
      <c r="J3131" t="s">
        <v>210</v>
      </c>
      <c r="K3131" t="s">
        <v>141</v>
      </c>
      <c r="L3131" t="s">
        <v>98</v>
      </c>
      <c r="M3131" t="s">
        <v>513</v>
      </c>
      <c r="N3131" t="s">
        <v>84</v>
      </c>
      <c r="O3131" t="s">
        <v>1767</v>
      </c>
      <c r="P3131" t="s">
        <v>86</v>
      </c>
      <c r="Q3131" t="s">
        <v>87</v>
      </c>
      <c r="R3131" t="s">
        <v>107</v>
      </c>
      <c r="T3131" t="s">
        <v>89</v>
      </c>
      <c r="U3131" t="s">
        <v>90</v>
      </c>
      <c r="V3131">
        <v>1.5850649999999999</v>
      </c>
      <c r="W3131">
        <v>0</v>
      </c>
      <c r="X3131">
        <v>0</v>
      </c>
      <c r="Y3131">
        <v>0.79253300000000004</v>
      </c>
      <c r="Z3131">
        <v>219.53151</v>
      </c>
      <c r="AA3131">
        <v>0</v>
      </c>
      <c r="AB3131">
        <v>0</v>
      </c>
      <c r="AC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 t="s">
        <v>621</v>
      </c>
      <c r="AV3131">
        <v>60</v>
      </c>
      <c r="AW3131">
        <v>0</v>
      </c>
      <c r="AX3131">
        <v>0</v>
      </c>
    </row>
    <row r="3132" spans="1:50" hidden="1" x14ac:dyDescent="0.3">
      <c r="A3132" t="s">
        <v>4003</v>
      </c>
      <c r="B3132" t="s">
        <v>76</v>
      </c>
      <c r="D3132">
        <v>537</v>
      </c>
      <c r="F3132">
        <v>5</v>
      </c>
      <c r="G3132" t="s">
        <v>623</v>
      </c>
      <c r="H3132" t="s">
        <v>94</v>
      </c>
      <c r="I3132" t="s">
        <v>104</v>
      </c>
      <c r="J3132" t="s">
        <v>210</v>
      </c>
      <c r="K3132" t="s">
        <v>81</v>
      </c>
      <c r="L3132" t="s">
        <v>145</v>
      </c>
      <c r="M3132" t="s">
        <v>513</v>
      </c>
      <c r="N3132" t="s">
        <v>84</v>
      </c>
      <c r="O3132" t="s">
        <v>1767</v>
      </c>
      <c r="P3132" t="s">
        <v>86</v>
      </c>
      <c r="Q3132" t="s">
        <v>87</v>
      </c>
      <c r="R3132" t="s">
        <v>107</v>
      </c>
      <c r="T3132" t="s">
        <v>89</v>
      </c>
      <c r="U3132" t="s">
        <v>90</v>
      </c>
      <c r="V3132">
        <v>2.1134200000000001</v>
      </c>
      <c r="W3132">
        <v>0</v>
      </c>
      <c r="X3132">
        <v>0</v>
      </c>
      <c r="Y3132">
        <v>3.1701299999999999</v>
      </c>
      <c r="Z3132">
        <v>85.593511000000007</v>
      </c>
      <c r="AA3132">
        <v>0</v>
      </c>
      <c r="AB3132">
        <v>0</v>
      </c>
      <c r="AC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 t="s">
        <v>624</v>
      </c>
      <c r="AV3132">
        <v>60</v>
      </c>
      <c r="AW3132">
        <v>0</v>
      </c>
      <c r="AX3132">
        <v>0</v>
      </c>
    </row>
    <row r="3133" spans="1:50" hidden="1" x14ac:dyDescent="0.3">
      <c r="A3133" t="s">
        <v>4004</v>
      </c>
      <c r="B3133" t="s">
        <v>76</v>
      </c>
      <c r="D3133">
        <v>540</v>
      </c>
      <c r="F3133">
        <v>5</v>
      </c>
      <c r="G3133" t="s">
        <v>626</v>
      </c>
      <c r="H3133" t="s">
        <v>94</v>
      </c>
      <c r="I3133" t="s">
        <v>104</v>
      </c>
      <c r="J3133" t="s">
        <v>210</v>
      </c>
      <c r="K3133" t="s">
        <v>81</v>
      </c>
      <c r="L3133" t="s">
        <v>82</v>
      </c>
      <c r="M3133" t="s">
        <v>513</v>
      </c>
      <c r="N3133" t="s">
        <v>84</v>
      </c>
      <c r="O3133" t="s">
        <v>1767</v>
      </c>
      <c r="P3133" t="s">
        <v>86</v>
      </c>
      <c r="Q3133" t="s">
        <v>87</v>
      </c>
      <c r="R3133" t="s">
        <v>88</v>
      </c>
      <c r="T3133" t="s">
        <v>89</v>
      </c>
      <c r="U3133" t="s">
        <v>90</v>
      </c>
      <c r="V3133">
        <v>2.1134200000000001</v>
      </c>
      <c r="W3133">
        <v>1221.7316723674949</v>
      </c>
      <c r="X3133">
        <v>1282.8459780000001</v>
      </c>
      <c r="Y3133">
        <v>1874.6036059999999</v>
      </c>
      <c r="Z3133">
        <v>1354.702266</v>
      </c>
      <c r="AA3133">
        <v>1207.6792377023901</v>
      </c>
      <c r="AB3133">
        <v>1353.4658777418053</v>
      </c>
      <c r="AC3133">
        <v>1333.0707143136726</v>
      </c>
      <c r="AP3133">
        <v>1860.7614550000001</v>
      </c>
      <c r="AQ3133">
        <v>1353.4658777418053</v>
      </c>
      <c r="AR3133">
        <v>1221.7316723674949</v>
      </c>
      <c r="AS3133">
        <v>1221.7316723674949</v>
      </c>
      <c r="AT3133">
        <v>578.08276271043849</v>
      </c>
      <c r="AU3133" t="s">
        <v>627</v>
      </c>
      <c r="AV3133">
        <v>80</v>
      </c>
      <c r="AW3133">
        <v>7.2260345338804814</v>
      </c>
      <c r="AX3133">
        <v>0.30108477224502006</v>
      </c>
    </row>
    <row r="3134" spans="1:50" hidden="1" x14ac:dyDescent="0.3">
      <c r="A3134" t="s">
        <v>4005</v>
      </c>
      <c r="B3134" t="s">
        <v>76</v>
      </c>
      <c r="D3134">
        <v>542</v>
      </c>
      <c r="F3134">
        <v>5</v>
      </c>
      <c r="G3134" t="s">
        <v>629</v>
      </c>
      <c r="H3134" t="s">
        <v>94</v>
      </c>
      <c r="I3134" t="s">
        <v>104</v>
      </c>
      <c r="J3134" t="s">
        <v>210</v>
      </c>
      <c r="K3134" t="s">
        <v>81</v>
      </c>
      <c r="L3134" t="s">
        <v>145</v>
      </c>
      <c r="M3134" t="s">
        <v>513</v>
      </c>
      <c r="N3134" t="s">
        <v>84</v>
      </c>
      <c r="O3134" t="s">
        <v>1767</v>
      </c>
      <c r="P3134" t="s">
        <v>86</v>
      </c>
      <c r="Q3134" t="s">
        <v>87</v>
      </c>
      <c r="R3134" t="s">
        <v>215</v>
      </c>
      <c r="T3134" t="s">
        <v>89</v>
      </c>
      <c r="U3134" t="s">
        <v>90</v>
      </c>
      <c r="V3134">
        <v>2.1134200000000001</v>
      </c>
      <c r="W3134">
        <v>139.08182963606038</v>
      </c>
      <c r="X3134">
        <v>198.661483</v>
      </c>
      <c r="Y3134">
        <v>169.07360199999999</v>
      </c>
      <c r="Z3134">
        <v>0</v>
      </c>
      <c r="AA3134">
        <v>308.77976505442052</v>
      </c>
      <c r="AB3134">
        <v>139.08182963606038</v>
      </c>
      <c r="AC3134">
        <v>209.55971634565455</v>
      </c>
      <c r="AP3134">
        <v>202.78516099999999</v>
      </c>
      <c r="AQ3134">
        <v>139.08182963606038</v>
      </c>
      <c r="AR3134">
        <v>139.08182963606038</v>
      </c>
      <c r="AS3134">
        <v>139.08182963606038</v>
      </c>
      <c r="AT3134">
        <v>65.808892523048129</v>
      </c>
      <c r="AU3134" t="s">
        <v>630</v>
      </c>
      <c r="AV3134">
        <v>60</v>
      </c>
      <c r="AW3134">
        <v>1.0968148753841356</v>
      </c>
      <c r="AX3134">
        <v>4.5700619807672316E-2</v>
      </c>
    </row>
    <row r="3135" spans="1:50" hidden="1" x14ac:dyDescent="0.3">
      <c r="A3135" t="s">
        <v>4006</v>
      </c>
      <c r="B3135" t="s">
        <v>76</v>
      </c>
      <c r="D3135">
        <v>544</v>
      </c>
      <c r="F3135">
        <v>5</v>
      </c>
      <c r="G3135" t="s">
        <v>632</v>
      </c>
      <c r="H3135" t="s">
        <v>94</v>
      </c>
      <c r="I3135" t="s">
        <v>104</v>
      </c>
      <c r="J3135" t="s">
        <v>210</v>
      </c>
      <c r="K3135" t="s">
        <v>200</v>
      </c>
      <c r="L3135" t="s">
        <v>82</v>
      </c>
      <c r="M3135" t="s">
        <v>513</v>
      </c>
      <c r="N3135" t="s">
        <v>84</v>
      </c>
      <c r="O3135" t="s">
        <v>1767</v>
      </c>
      <c r="P3135" t="s">
        <v>86</v>
      </c>
      <c r="Q3135" t="s">
        <v>87</v>
      </c>
      <c r="R3135" t="s">
        <v>88</v>
      </c>
      <c r="T3135" t="s">
        <v>89</v>
      </c>
      <c r="U3135" t="s">
        <v>90</v>
      </c>
      <c r="V3135">
        <v>2.641775</v>
      </c>
      <c r="W3135">
        <v>34.312796595297542</v>
      </c>
      <c r="X3135">
        <v>15.850650999999999</v>
      </c>
      <c r="Y3135">
        <v>52.835501999999998</v>
      </c>
      <c r="Z3135">
        <v>29.059526000000002</v>
      </c>
      <c r="AA3135">
        <v>46.106741528907342</v>
      </c>
      <c r="AB3135">
        <v>34.312796595297542</v>
      </c>
      <c r="AC3135">
        <v>24.061726282988335</v>
      </c>
      <c r="AP3135">
        <v>96.901336000000001</v>
      </c>
      <c r="AQ3135">
        <v>34.312796595297542</v>
      </c>
      <c r="AR3135">
        <v>34.312796595297542</v>
      </c>
      <c r="AS3135">
        <v>34.312796595297542</v>
      </c>
      <c r="AT3135">
        <v>12.988538613355619</v>
      </c>
      <c r="AU3135" t="s">
        <v>633</v>
      </c>
      <c r="AV3135">
        <v>60</v>
      </c>
      <c r="AW3135">
        <v>0.21647564355592699</v>
      </c>
      <c r="AX3135">
        <v>9.0198184814969575E-3</v>
      </c>
    </row>
    <row r="3136" spans="1:50" hidden="1" x14ac:dyDescent="0.3">
      <c r="A3136" t="s">
        <v>4007</v>
      </c>
      <c r="B3136" t="s">
        <v>76</v>
      </c>
      <c r="D3136">
        <v>546</v>
      </c>
      <c r="F3136">
        <v>5</v>
      </c>
      <c r="G3136" t="s">
        <v>635</v>
      </c>
      <c r="H3136" t="s">
        <v>94</v>
      </c>
      <c r="I3136" t="s">
        <v>104</v>
      </c>
      <c r="J3136" t="s">
        <v>210</v>
      </c>
      <c r="K3136" t="s">
        <v>121</v>
      </c>
      <c r="L3136" t="s">
        <v>82</v>
      </c>
      <c r="M3136" t="s">
        <v>513</v>
      </c>
      <c r="N3136" t="s">
        <v>84</v>
      </c>
      <c r="O3136" t="s">
        <v>1767</v>
      </c>
      <c r="P3136" t="s">
        <v>86</v>
      </c>
      <c r="Q3136" t="s">
        <v>87</v>
      </c>
      <c r="R3136" t="s">
        <v>88</v>
      </c>
      <c r="T3136" t="s">
        <v>89</v>
      </c>
      <c r="U3136" t="s">
        <v>90</v>
      </c>
      <c r="V3136">
        <v>3.1701299999999999</v>
      </c>
      <c r="W3136">
        <v>173.87825463292805</v>
      </c>
      <c r="X3136">
        <v>190.20781199999999</v>
      </c>
      <c r="Y3136">
        <v>171.187028</v>
      </c>
      <c r="Z3136">
        <v>145.825987</v>
      </c>
      <c r="AA3136">
        <v>234.39783831328685</v>
      </c>
      <c r="AB3136">
        <v>173.87825463292805</v>
      </c>
      <c r="AC3136">
        <v>105.39870518443858</v>
      </c>
      <c r="AP3136">
        <v>189.21575999999999</v>
      </c>
      <c r="AQ3136">
        <v>173.87825463292805</v>
      </c>
      <c r="AR3136">
        <v>173.87825463292805</v>
      </c>
      <c r="AS3136">
        <v>173.87825463292805</v>
      </c>
      <c r="AT3136">
        <v>54.848935101376931</v>
      </c>
      <c r="AU3136" t="s">
        <v>636</v>
      </c>
      <c r="AV3136">
        <v>60</v>
      </c>
      <c r="AW3136">
        <v>0.9141489183562822</v>
      </c>
      <c r="AX3136">
        <v>3.8089538264845089E-2</v>
      </c>
    </row>
    <row r="3137" spans="1:50" hidden="1" x14ac:dyDescent="0.3">
      <c r="A3137" t="s">
        <v>4008</v>
      </c>
      <c r="B3137" t="s">
        <v>76</v>
      </c>
      <c r="D3137">
        <v>54</v>
      </c>
      <c r="F3137">
        <v>5</v>
      </c>
      <c r="G3137" t="s">
        <v>638</v>
      </c>
      <c r="H3137" t="s">
        <v>94</v>
      </c>
      <c r="I3137" t="s">
        <v>95</v>
      </c>
      <c r="J3137" t="s">
        <v>96</v>
      </c>
      <c r="K3137" t="s">
        <v>168</v>
      </c>
      <c r="L3137" t="s">
        <v>82</v>
      </c>
      <c r="M3137" t="s">
        <v>99</v>
      </c>
      <c r="N3137" t="s">
        <v>100</v>
      </c>
      <c r="O3137" t="s">
        <v>1767</v>
      </c>
      <c r="P3137" t="s">
        <v>86</v>
      </c>
      <c r="Q3137" t="s">
        <v>271</v>
      </c>
      <c r="R3137" t="s">
        <v>107</v>
      </c>
      <c r="T3137" t="s">
        <v>89</v>
      </c>
      <c r="U3137" t="s">
        <v>90</v>
      </c>
      <c r="V3137">
        <v>0.31701299999999999</v>
      </c>
      <c r="W3137">
        <v>0</v>
      </c>
      <c r="X3137">
        <v>0</v>
      </c>
      <c r="Y3137">
        <v>0</v>
      </c>
      <c r="Z3137">
        <v>0.31701299999999999</v>
      </c>
      <c r="AA3137">
        <v>0</v>
      </c>
      <c r="AB3137">
        <v>0</v>
      </c>
      <c r="AC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 t="s">
        <v>639</v>
      </c>
      <c r="AV3137">
        <v>423</v>
      </c>
      <c r="AW3137">
        <v>0</v>
      </c>
      <c r="AX3137">
        <v>0</v>
      </c>
    </row>
    <row r="3138" spans="1:50" hidden="1" x14ac:dyDescent="0.3">
      <c r="A3138" t="s">
        <v>4009</v>
      </c>
      <c r="B3138" t="s">
        <v>76</v>
      </c>
      <c r="D3138">
        <v>596</v>
      </c>
      <c r="F3138">
        <v>5</v>
      </c>
      <c r="G3138" t="s">
        <v>641</v>
      </c>
      <c r="H3138" t="s">
        <v>94</v>
      </c>
      <c r="I3138" t="s">
        <v>104</v>
      </c>
      <c r="J3138" t="s">
        <v>210</v>
      </c>
      <c r="K3138" t="s">
        <v>200</v>
      </c>
      <c r="L3138" t="s">
        <v>145</v>
      </c>
      <c r="M3138" t="s">
        <v>513</v>
      </c>
      <c r="N3138" t="s">
        <v>84</v>
      </c>
      <c r="O3138" t="s">
        <v>1767</v>
      </c>
      <c r="P3138" t="s">
        <v>86</v>
      </c>
      <c r="Q3138" t="s">
        <v>87</v>
      </c>
      <c r="R3138" t="s">
        <v>107</v>
      </c>
      <c r="T3138" t="s">
        <v>89</v>
      </c>
      <c r="U3138" t="s">
        <v>90</v>
      </c>
      <c r="V3138">
        <v>3.522367</v>
      </c>
      <c r="W3138">
        <v>0</v>
      </c>
      <c r="X3138">
        <v>0</v>
      </c>
      <c r="Y3138">
        <v>0</v>
      </c>
      <c r="Z3138">
        <v>3.522367</v>
      </c>
      <c r="AA3138">
        <v>0</v>
      </c>
      <c r="AB3138">
        <v>0</v>
      </c>
      <c r="AC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 t="s">
        <v>642</v>
      </c>
      <c r="AV3138">
        <v>40</v>
      </c>
      <c r="AW3138">
        <v>0</v>
      </c>
      <c r="AX3138">
        <v>0</v>
      </c>
    </row>
    <row r="3139" spans="1:50" hidden="1" x14ac:dyDescent="0.3">
      <c r="A3139" t="s">
        <v>4010</v>
      </c>
      <c r="B3139" t="s">
        <v>76</v>
      </c>
      <c r="D3139">
        <v>598</v>
      </c>
      <c r="F3139">
        <v>5</v>
      </c>
      <c r="G3139" t="s">
        <v>644</v>
      </c>
      <c r="H3139" t="s">
        <v>94</v>
      </c>
      <c r="I3139" t="s">
        <v>104</v>
      </c>
      <c r="J3139" t="s">
        <v>210</v>
      </c>
      <c r="K3139" t="s">
        <v>200</v>
      </c>
      <c r="L3139" t="s">
        <v>145</v>
      </c>
      <c r="M3139" t="s">
        <v>513</v>
      </c>
      <c r="N3139" t="s">
        <v>84</v>
      </c>
      <c r="O3139" t="s">
        <v>1767</v>
      </c>
      <c r="P3139" t="s">
        <v>86</v>
      </c>
      <c r="Q3139" t="s">
        <v>87</v>
      </c>
      <c r="R3139" t="s">
        <v>88</v>
      </c>
      <c r="T3139" t="s">
        <v>89</v>
      </c>
      <c r="U3139" t="s">
        <v>90</v>
      </c>
      <c r="V3139">
        <v>3.522367</v>
      </c>
      <c r="W3139">
        <v>32.283679723987731</v>
      </c>
      <c r="X3139">
        <v>17.611834999999999</v>
      </c>
      <c r="Y3139">
        <v>25.977457000000001</v>
      </c>
      <c r="Z3139">
        <v>0</v>
      </c>
      <c r="AA3139">
        <v>30.77544763998533</v>
      </c>
      <c r="AB3139">
        <v>32.283679723987731</v>
      </c>
      <c r="AC3139">
        <v>11.183269456023579</v>
      </c>
      <c r="AP3139">
        <v>51.038401999999998</v>
      </c>
      <c r="AQ3139">
        <v>32.283679723987731</v>
      </c>
      <c r="AR3139">
        <v>32.283679723987731</v>
      </c>
      <c r="AS3139">
        <v>32.283679723987731</v>
      </c>
      <c r="AT3139">
        <v>9.165336753378547</v>
      </c>
      <c r="AU3139" t="s">
        <v>645</v>
      </c>
      <c r="AV3139">
        <v>40</v>
      </c>
      <c r="AW3139">
        <v>0.22913341883446367</v>
      </c>
      <c r="AX3139">
        <v>9.5472257847693202E-3</v>
      </c>
    </row>
    <row r="3140" spans="1:50" hidden="1" x14ac:dyDescent="0.3">
      <c r="A3140" t="s">
        <v>4011</v>
      </c>
      <c r="B3140" t="s">
        <v>76</v>
      </c>
      <c r="D3140">
        <v>617</v>
      </c>
      <c r="F3140">
        <v>5</v>
      </c>
      <c r="G3140" t="s">
        <v>647</v>
      </c>
      <c r="H3140" t="s">
        <v>94</v>
      </c>
      <c r="I3140" t="s">
        <v>104</v>
      </c>
      <c r="J3140" t="s">
        <v>210</v>
      </c>
      <c r="K3140" t="s">
        <v>125</v>
      </c>
      <c r="L3140" t="s">
        <v>82</v>
      </c>
      <c r="M3140" t="s">
        <v>648</v>
      </c>
      <c r="N3140" t="s">
        <v>100</v>
      </c>
      <c r="O3140" t="s">
        <v>1767</v>
      </c>
      <c r="P3140" t="s">
        <v>86</v>
      </c>
      <c r="Q3140" t="s">
        <v>87</v>
      </c>
      <c r="R3140" t="s">
        <v>107</v>
      </c>
      <c r="T3140" t="s">
        <v>89</v>
      </c>
      <c r="U3140" t="s">
        <v>90</v>
      </c>
      <c r="V3140">
        <v>0.52835500000000002</v>
      </c>
      <c r="W3140">
        <v>11.056204411203151</v>
      </c>
      <c r="X3140">
        <v>7.925325</v>
      </c>
      <c r="Y3140">
        <v>12.152165</v>
      </c>
      <c r="Z3140">
        <v>12.68052</v>
      </c>
      <c r="AA3140">
        <v>11.056204411203151</v>
      </c>
      <c r="AB3140">
        <v>11.056204411203151</v>
      </c>
      <c r="AC3140">
        <v>17.252519219878778</v>
      </c>
      <c r="AP3140">
        <v>35.621118000000003</v>
      </c>
      <c r="AQ3140">
        <v>11.056204411203151</v>
      </c>
      <c r="AR3140">
        <v>11.056204411203151</v>
      </c>
      <c r="AS3140">
        <v>11.056204411203151</v>
      </c>
      <c r="AT3140">
        <v>20.925711711260707</v>
      </c>
      <c r="AU3140" t="s">
        <v>649</v>
      </c>
      <c r="AV3140">
        <v>270</v>
      </c>
      <c r="AW3140">
        <v>7.7502635967632252E-2</v>
      </c>
      <c r="AX3140">
        <v>3.2292764986513438E-3</v>
      </c>
    </row>
    <row r="3141" spans="1:50" hidden="1" x14ac:dyDescent="0.3">
      <c r="A3141" t="s">
        <v>4012</v>
      </c>
      <c r="B3141" t="s">
        <v>76</v>
      </c>
      <c r="D3141">
        <v>635</v>
      </c>
      <c r="F3141">
        <v>5</v>
      </c>
      <c r="G3141" t="s">
        <v>654</v>
      </c>
      <c r="H3141" t="s">
        <v>94</v>
      </c>
      <c r="I3141" t="s">
        <v>104</v>
      </c>
      <c r="J3141" t="s">
        <v>210</v>
      </c>
      <c r="K3141" t="s">
        <v>81</v>
      </c>
      <c r="L3141" t="s">
        <v>145</v>
      </c>
      <c r="M3141" t="s">
        <v>648</v>
      </c>
      <c r="N3141" t="s">
        <v>84</v>
      </c>
      <c r="O3141" t="s">
        <v>1767</v>
      </c>
      <c r="P3141" t="s">
        <v>86</v>
      </c>
      <c r="Q3141" t="s">
        <v>87</v>
      </c>
      <c r="R3141" t="s">
        <v>107</v>
      </c>
      <c r="T3141" t="s">
        <v>89</v>
      </c>
      <c r="U3141" t="s">
        <v>90</v>
      </c>
      <c r="V3141">
        <v>2.1134200000000001</v>
      </c>
      <c r="W3141">
        <v>0</v>
      </c>
      <c r="X3141">
        <v>0</v>
      </c>
      <c r="Y3141">
        <v>14.793939999999999</v>
      </c>
      <c r="Z3141">
        <v>0</v>
      </c>
      <c r="AA3141">
        <v>0</v>
      </c>
      <c r="AB3141">
        <v>0</v>
      </c>
      <c r="AC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 t="s">
        <v>655</v>
      </c>
      <c r="AV3141">
        <v>60</v>
      </c>
      <c r="AW3141">
        <v>0</v>
      </c>
      <c r="AX3141">
        <v>0</v>
      </c>
    </row>
    <row r="3142" spans="1:50" hidden="1" x14ac:dyDescent="0.3">
      <c r="A3142" t="s">
        <v>4013</v>
      </c>
      <c r="B3142" t="s">
        <v>76</v>
      </c>
      <c r="D3142">
        <v>637</v>
      </c>
      <c r="F3142">
        <v>5</v>
      </c>
      <c r="G3142" t="s">
        <v>657</v>
      </c>
      <c r="H3142" t="s">
        <v>94</v>
      </c>
      <c r="I3142" t="s">
        <v>104</v>
      </c>
      <c r="J3142" t="s">
        <v>210</v>
      </c>
      <c r="K3142" t="s">
        <v>81</v>
      </c>
      <c r="L3142" t="s">
        <v>145</v>
      </c>
      <c r="M3142" t="s">
        <v>648</v>
      </c>
      <c r="N3142" t="s">
        <v>84</v>
      </c>
      <c r="O3142" t="s">
        <v>1767</v>
      </c>
      <c r="P3142" t="s">
        <v>86</v>
      </c>
      <c r="Q3142" t="s">
        <v>87</v>
      </c>
      <c r="R3142" t="s">
        <v>107</v>
      </c>
      <c r="T3142" t="s">
        <v>89</v>
      </c>
      <c r="U3142" t="s">
        <v>90</v>
      </c>
      <c r="V3142">
        <v>2.1134200000000001</v>
      </c>
      <c r="W3142">
        <v>0</v>
      </c>
      <c r="X3142">
        <v>0</v>
      </c>
      <c r="Y3142">
        <v>0</v>
      </c>
      <c r="Z3142">
        <v>4.2268400000000002</v>
      </c>
      <c r="AA3142">
        <v>0</v>
      </c>
      <c r="AB3142">
        <v>0</v>
      </c>
      <c r="AC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 t="s">
        <v>658</v>
      </c>
      <c r="AV3142">
        <v>60</v>
      </c>
      <c r="AW3142">
        <v>0</v>
      </c>
      <c r="AX3142">
        <v>0</v>
      </c>
    </row>
    <row r="3143" spans="1:50" hidden="1" x14ac:dyDescent="0.3">
      <c r="A3143" t="s">
        <v>4014</v>
      </c>
      <c r="B3143" t="s">
        <v>76</v>
      </c>
      <c r="D3143">
        <v>640</v>
      </c>
      <c r="F3143">
        <v>5</v>
      </c>
      <c r="G3143" t="s">
        <v>660</v>
      </c>
      <c r="H3143" t="s">
        <v>94</v>
      </c>
      <c r="I3143" t="s">
        <v>104</v>
      </c>
      <c r="J3143" t="s">
        <v>210</v>
      </c>
      <c r="K3143" t="s">
        <v>81</v>
      </c>
      <c r="L3143" t="s">
        <v>82</v>
      </c>
      <c r="M3143" t="s">
        <v>648</v>
      </c>
      <c r="N3143" t="s">
        <v>84</v>
      </c>
      <c r="O3143" t="s">
        <v>1767</v>
      </c>
      <c r="P3143" t="s">
        <v>86</v>
      </c>
      <c r="Q3143" t="s">
        <v>87</v>
      </c>
      <c r="R3143" t="s">
        <v>107</v>
      </c>
      <c r="T3143" t="s">
        <v>89</v>
      </c>
      <c r="U3143" t="s">
        <v>90</v>
      </c>
      <c r="V3143">
        <v>2.1134200000000001</v>
      </c>
      <c r="W3143">
        <v>400.28537335769323</v>
      </c>
      <c r="X3143">
        <v>424.79743200000001</v>
      </c>
      <c r="Y3143">
        <v>367.73508500000003</v>
      </c>
      <c r="Z3143">
        <v>253.61040600000001</v>
      </c>
      <c r="AA3143">
        <v>314.90231037808979</v>
      </c>
      <c r="AB3143">
        <v>443.44646738094241</v>
      </c>
      <c r="AC3143">
        <v>470.48656563349226</v>
      </c>
      <c r="AP3143">
        <v>627.01225299999999</v>
      </c>
      <c r="AQ3143">
        <v>443.44646738094241</v>
      </c>
      <c r="AR3143">
        <v>400.28537335769323</v>
      </c>
      <c r="AS3143">
        <v>400.28537335769323</v>
      </c>
      <c r="AT3143">
        <v>189.40171539859244</v>
      </c>
      <c r="AU3143" t="s">
        <v>661</v>
      </c>
      <c r="AV3143">
        <v>80</v>
      </c>
      <c r="AW3143">
        <v>2.3675214424824054</v>
      </c>
      <c r="AX3143">
        <v>9.8646726770100224E-2</v>
      </c>
    </row>
    <row r="3144" spans="1:50" hidden="1" x14ac:dyDescent="0.3">
      <c r="A3144" t="s">
        <v>4015</v>
      </c>
      <c r="B3144" t="s">
        <v>76</v>
      </c>
      <c r="D3144">
        <v>644</v>
      </c>
      <c r="F3144">
        <v>5</v>
      </c>
      <c r="G3144" t="s">
        <v>663</v>
      </c>
      <c r="H3144" t="s">
        <v>94</v>
      </c>
      <c r="I3144" t="s">
        <v>104</v>
      </c>
      <c r="J3144" t="s">
        <v>210</v>
      </c>
      <c r="K3144" t="s">
        <v>200</v>
      </c>
      <c r="L3144" t="s">
        <v>82</v>
      </c>
      <c r="M3144" t="s">
        <v>648</v>
      </c>
      <c r="N3144" t="s">
        <v>84</v>
      </c>
      <c r="O3144" t="s">
        <v>1767</v>
      </c>
      <c r="P3144" t="s">
        <v>86</v>
      </c>
      <c r="Q3144" t="s">
        <v>87</v>
      </c>
      <c r="R3144" t="s">
        <v>107</v>
      </c>
      <c r="T3144" t="s">
        <v>89</v>
      </c>
      <c r="U3144" t="s">
        <v>90</v>
      </c>
      <c r="V3144">
        <v>2.641775</v>
      </c>
      <c r="W3144">
        <v>0</v>
      </c>
      <c r="X3144">
        <v>2.641775</v>
      </c>
      <c r="Y3144">
        <v>21.134201000000001</v>
      </c>
      <c r="Z3144">
        <v>2.641775</v>
      </c>
      <c r="AA3144">
        <v>0</v>
      </c>
      <c r="AB3144">
        <v>0</v>
      </c>
      <c r="AC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 t="s">
        <v>664</v>
      </c>
      <c r="AV3144">
        <v>60</v>
      </c>
      <c r="AW3144">
        <v>0</v>
      </c>
      <c r="AX3144">
        <v>0</v>
      </c>
    </row>
    <row r="3145" spans="1:50" hidden="1" x14ac:dyDescent="0.3">
      <c r="A3145" t="s">
        <v>4016</v>
      </c>
      <c r="B3145" t="s">
        <v>76</v>
      </c>
      <c r="D3145">
        <v>701</v>
      </c>
      <c r="F3145">
        <v>5</v>
      </c>
      <c r="G3145" t="s">
        <v>666</v>
      </c>
      <c r="H3145" t="s">
        <v>94</v>
      </c>
      <c r="I3145" t="s">
        <v>104</v>
      </c>
      <c r="J3145" t="s">
        <v>528</v>
      </c>
      <c r="K3145" t="s">
        <v>97</v>
      </c>
      <c r="L3145" t="s">
        <v>98</v>
      </c>
      <c r="M3145" t="s">
        <v>529</v>
      </c>
      <c r="N3145" t="s">
        <v>100</v>
      </c>
      <c r="O3145" t="s">
        <v>1767</v>
      </c>
      <c r="P3145" t="s">
        <v>86</v>
      </c>
      <c r="Q3145" t="s">
        <v>87</v>
      </c>
      <c r="R3145" t="s">
        <v>88</v>
      </c>
      <c r="T3145" t="s">
        <v>89</v>
      </c>
      <c r="U3145" t="s">
        <v>90</v>
      </c>
      <c r="V3145">
        <v>0.80310000000000004</v>
      </c>
      <c r="W3145">
        <v>361.42682671895858</v>
      </c>
      <c r="X3145">
        <v>350.15156999999999</v>
      </c>
      <c r="Y3145">
        <v>385.28717799999998</v>
      </c>
      <c r="Z3145">
        <v>249.161756</v>
      </c>
      <c r="AA3145">
        <v>392.51784878170031</v>
      </c>
      <c r="AB3145">
        <v>361.42682671895858</v>
      </c>
      <c r="AC3145">
        <v>284.71590623080084</v>
      </c>
      <c r="AP3145">
        <v>465.59408200000001</v>
      </c>
      <c r="AQ3145">
        <v>361.42682671895858</v>
      </c>
      <c r="AR3145">
        <v>361.42682671895858</v>
      </c>
      <c r="AS3145">
        <v>361.42682671895858</v>
      </c>
      <c r="AT3145">
        <v>450.03962983309498</v>
      </c>
      <c r="AU3145" t="s">
        <v>667</v>
      </c>
      <c r="AV3145">
        <v>50</v>
      </c>
      <c r="AW3145">
        <v>9.0007925966618991</v>
      </c>
      <c r="AX3145">
        <v>0.37503302486091245</v>
      </c>
    </row>
    <row r="3146" spans="1:50" hidden="1" x14ac:dyDescent="0.3">
      <c r="A3146" t="s">
        <v>4017</v>
      </c>
      <c r="B3146" t="s">
        <v>76</v>
      </c>
      <c r="D3146">
        <v>70</v>
      </c>
      <c r="F3146">
        <v>5</v>
      </c>
      <c r="G3146" t="s">
        <v>669</v>
      </c>
      <c r="H3146" t="s">
        <v>251</v>
      </c>
      <c r="I3146" t="s">
        <v>252</v>
      </c>
      <c r="J3146" t="s">
        <v>253</v>
      </c>
      <c r="K3146" t="s">
        <v>133</v>
      </c>
      <c r="L3146" t="s">
        <v>82</v>
      </c>
      <c r="M3146" t="s">
        <v>254</v>
      </c>
      <c r="N3146" t="s">
        <v>100</v>
      </c>
      <c r="O3146" t="s">
        <v>1767</v>
      </c>
      <c r="P3146" t="s">
        <v>86</v>
      </c>
      <c r="Q3146" t="s">
        <v>87</v>
      </c>
      <c r="R3146" t="s">
        <v>107</v>
      </c>
      <c r="T3146" t="s">
        <v>89</v>
      </c>
      <c r="U3146" t="s">
        <v>90</v>
      </c>
      <c r="V3146">
        <v>0.63402599999999998</v>
      </c>
      <c r="W3146">
        <v>0</v>
      </c>
      <c r="X3146">
        <v>0</v>
      </c>
      <c r="Y3146">
        <v>0</v>
      </c>
      <c r="Z3146">
        <v>470.44731100000001</v>
      </c>
      <c r="AA3146">
        <v>0</v>
      </c>
      <c r="AB3146">
        <v>0</v>
      </c>
      <c r="AC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 t="s">
        <v>670</v>
      </c>
      <c r="AV3146">
        <v>270</v>
      </c>
      <c r="AW3146">
        <v>0</v>
      </c>
      <c r="AX3146">
        <v>0</v>
      </c>
    </row>
    <row r="3147" spans="1:50" hidden="1" x14ac:dyDescent="0.3">
      <c r="A3147" t="s">
        <v>4018</v>
      </c>
      <c r="B3147" t="s">
        <v>76</v>
      </c>
      <c r="D3147">
        <v>710</v>
      </c>
      <c r="F3147">
        <v>5</v>
      </c>
      <c r="G3147" t="s">
        <v>672</v>
      </c>
      <c r="H3147" t="s">
        <v>94</v>
      </c>
      <c r="I3147" t="s">
        <v>104</v>
      </c>
      <c r="J3147" t="s">
        <v>528</v>
      </c>
      <c r="K3147" t="s">
        <v>168</v>
      </c>
      <c r="L3147" t="s">
        <v>82</v>
      </c>
      <c r="M3147" t="s">
        <v>529</v>
      </c>
      <c r="N3147" t="s">
        <v>100</v>
      </c>
      <c r="O3147" t="s">
        <v>1767</v>
      </c>
      <c r="P3147" t="s">
        <v>86</v>
      </c>
      <c r="Q3147" t="s">
        <v>87</v>
      </c>
      <c r="R3147" t="s">
        <v>215</v>
      </c>
      <c r="T3147" t="s">
        <v>89</v>
      </c>
      <c r="U3147" t="s">
        <v>90</v>
      </c>
      <c r="V3147">
        <v>0.31701299999999999</v>
      </c>
      <c r="W3147">
        <v>35.912212823258393</v>
      </c>
      <c r="X3147">
        <v>29.799222</v>
      </c>
      <c r="Y3147">
        <v>14.265585</v>
      </c>
      <c r="Z3147">
        <v>7.925325</v>
      </c>
      <c r="AA3147">
        <v>52.705561005170956</v>
      </c>
      <c r="AB3147">
        <v>35.912212823258393</v>
      </c>
      <c r="AC3147">
        <v>25.543743880541811</v>
      </c>
      <c r="AP3147">
        <v>33.596623000000001</v>
      </c>
      <c r="AQ3147">
        <v>35.912212823258393</v>
      </c>
      <c r="AR3147">
        <v>35.912212823258393</v>
      </c>
      <c r="AS3147">
        <v>35.912212823258393</v>
      </c>
      <c r="AT3147">
        <v>113.28309193395349</v>
      </c>
      <c r="AU3147" t="s">
        <v>673</v>
      </c>
      <c r="AV3147">
        <v>423</v>
      </c>
      <c r="AW3147">
        <v>0.26780872797624938</v>
      </c>
      <c r="AX3147">
        <v>1.1158696999010391E-2</v>
      </c>
    </row>
    <row r="3148" spans="1:50" hidden="1" x14ac:dyDescent="0.3">
      <c r="A3148" t="s">
        <v>4019</v>
      </c>
      <c r="B3148" t="s">
        <v>76</v>
      </c>
      <c r="D3148">
        <v>717</v>
      </c>
      <c r="F3148">
        <v>5</v>
      </c>
      <c r="G3148" t="s">
        <v>675</v>
      </c>
      <c r="H3148" t="s">
        <v>94</v>
      </c>
      <c r="I3148" t="s">
        <v>104</v>
      </c>
      <c r="J3148" t="s">
        <v>528</v>
      </c>
      <c r="K3148" t="s">
        <v>125</v>
      </c>
      <c r="L3148" t="s">
        <v>82</v>
      </c>
      <c r="M3148" t="s">
        <v>529</v>
      </c>
      <c r="N3148" t="s">
        <v>100</v>
      </c>
      <c r="O3148" t="s">
        <v>1767</v>
      </c>
      <c r="P3148" t="s">
        <v>86</v>
      </c>
      <c r="Q3148" t="s">
        <v>87</v>
      </c>
      <c r="R3148" t="s">
        <v>215</v>
      </c>
      <c r="T3148" t="s">
        <v>89</v>
      </c>
      <c r="U3148" t="s">
        <v>90</v>
      </c>
      <c r="V3148">
        <v>0.52835500000000002</v>
      </c>
      <c r="W3148">
        <v>57.597453220691364</v>
      </c>
      <c r="X3148">
        <v>47.551949999999998</v>
      </c>
      <c r="Y3148">
        <v>59.704116999999997</v>
      </c>
      <c r="Z3148">
        <v>31.172946</v>
      </c>
      <c r="AA3148">
        <v>57.597453220691364</v>
      </c>
      <c r="AB3148">
        <v>57.597453220691364</v>
      </c>
      <c r="AC3148">
        <v>46.552479350021976</v>
      </c>
      <c r="AP3148">
        <v>117.60263</v>
      </c>
      <c r="AQ3148">
        <v>57.597453220691364</v>
      </c>
      <c r="AR3148">
        <v>57.597453220691364</v>
      </c>
      <c r="AS3148">
        <v>57.597453220691364</v>
      </c>
      <c r="AT3148">
        <v>109.01279106035025</v>
      </c>
      <c r="AU3148" t="s">
        <v>676</v>
      </c>
      <c r="AV3148">
        <v>270</v>
      </c>
      <c r="AW3148">
        <v>0.40375107800129723</v>
      </c>
      <c r="AX3148">
        <v>1.6822961583387384E-2</v>
      </c>
    </row>
    <row r="3149" spans="1:50" hidden="1" x14ac:dyDescent="0.3">
      <c r="A3149" t="s">
        <v>4020</v>
      </c>
      <c r="B3149" t="s">
        <v>76</v>
      </c>
      <c r="D3149">
        <v>720</v>
      </c>
      <c r="F3149">
        <v>5</v>
      </c>
      <c r="G3149" t="s">
        <v>678</v>
      </c>
      <c r="H3149" t="s">
        <v>94</v>
      </c>
      <c r="I3149" t="s">
        <v>104</v>
      </c>
      <c r="J3149" t="s">
        <v>528</v>
      </c>
      <c r="K3149" t="s">
        <v>133</v>
      </c>
      <c r="L3149" t="s">
        <v>98</v>
      </c>
      <c r="M3149" t="s">
        <v>529</v>
      </c>
      <c r="N3149" t="s">
        <v>100</v>
      </c>
      <c r="O3149" t="s">
        <v>1767</v>
      </c>
      <c r="P3149" t="s">
        <v>86</v>
      </c>
      <c r="Q3149" t="s">
        <v>87</v>
      </c>
      <c r="R3149" t="s">
        <v>88</v>
      </c>
      <c r="T3149" t="s">
        <v>89</v>
      </c>
      <c r="U3149" t="s">
        <v>90</v>
      </c>
      <c r="V3149">
        <v>1.268052</v>
      </c>
      <c r="W3149">
        <v>203.44361678296818</v>
      </c>
      <c r="X3149">
        <v>233.32156800000001</v>
      </c>
      <c r="Y3149">
        <v>176.89325400000001</v>
      </c>
      <c r="Z3149">
        <v>114.124681</v>
      </c>
      <c r="AA3149">
        <v>341.09475071109517</v>
      </c>
      <c r="AB3149">
        <v>203.44361678296818</v>
      </c>
      <c r="AC3149">
        <v>252.39236712403479</v>
      </c>
      <c r="AP3149">
        <v>284.70406500000001</v>
      </c>
      <c r="AQ3149">
        <v>203.44361678296818</v>
      </c>
      <c r="AR3149">
        <v>203.44361678296818</v>
      </c>
      <c r="AS3149">
        <v>203.44361678296818</v>
      </c>
      <c r="AT3149">
        <v>160.43791325826399</v>
      </c>
      <c r="AU3149" t="s">
        <v>679</v>
      </c>
      <c r="AV3149">
        <v>40</v>
      </c>
      <c r="AW3149">
        <v>4.0109478314565994</v>
      </c>
      <c r="AX3149">
        <v>0.16712282631069164</v>
      </c>
    </row>
    <row r="3150" spans="1:50" hidden="1" x14ac:dyDescent="0.3">
      <c r="A3150" t="s">
        <v>4021</v>
      </c>
      <c r="B3150" t="s">
        <v>76</v>
      </c>
      <c r="D3150">
        <v>72</v>
      </c>
      <c r="F3150">
        <v>5</v>
      </c>
      <c r="G3150" t="s">
        <v>687</v>
      </c>
      <c r="H3150" t="s">
        <v>251</v>
      </c>
      <c r="I3150" t="s">
        <v>252</v>
      </c>
      <c r="J3150" t="s">
        <v>253</v>
      </c>
      <c r="K3150" t="s">
        <v>133</v>
      </c>
      <c r="L3150" t="s">
        <v>82</v>
      </c>
      <c r="M3150" t="s">
        <v>254</v>
      </c>
      <c r="N3150" t="s">
        <v>100</v>
      </c>
      <c r="O3150" t="s">
        <v>1767</v>
      </c>
      <c r="P3150" t="s">
        <v>86</v>
      </c>
      <c r="Q3150" t="s">
        <v>87</v>
      </c>
      <c r="R3150" t="s">
        <v>88</v>
      </c>
      <c r="T3150" t="s">
        <v>89</v>
      </c>
      <c r="U3150" t="s">
        <v>90</v>
      </c>
      <c r="V3150">
        <v>0.63402599999999998</v>
      </c>
      <c r="W3150">
        <v>528.50868621634686</v>
      </c>
      <c r="X3150">
        <v>518.63328799999999</v>
      </c>
      <c r="Y3150">
        <v>408.94678099999999</v>
      </c>
      <c r="Z3150">
        <v>0</v>
      </c>
      <c r="AA3150">
        <v>531.27549404254637</v>
      </c>
      <c r="AB3150">
        <v>453.44713212494588</v>
      </c>
      <c r="AC3150">
        <v>530.13338458819715</v>
      </c>
      <c r="AP3150">
        <v>762.06750399999999</v>
      </c>
      <c r="AQ3150">
        <v>528.50868621634686</v>
      </c>
      <c r="AR3150">
        <v>528.50868621634686</v>
      </c>
      <c r="AS3150">
        <v>528.50868621634686</v>
      </c>
      <c r="AT3150">
        <v>833.57573067405258</v>
      </c>
      <c r="AU3150" t="s">
        <v>688</v>
      </c>
      <c r="AV3150">
        <v>270</v>
      </c>
      <c r="AW3150">
        <v>3.0873175210150094</v>
      </c>
      <c r="AX3150">
        <v>0.12863823004229205</v>
      </c>
    </row>
    <row r="3151" spans="1:50" hidden="1" x14ac:dyDescent="0.3">
      <c r="A3151" t="s">
        <v>4022</v>
      </c>
      <c r="B3151" t="s">
        <v>76</v>
      </c>
      <c r="D3151">
        <v>732</v>
      </c>
      <c r="F3151">
        <v>5</v>
      </c>
      <c r="G3151" t="s">
        <v>690</v>
      </c>
      <c r="H3151" t="s">
        <v>94</v>
      </c>
      <c r="I3151" t="s">
        <v>104</v>
      </c>
      <c r="J3151" t="s">
        <v>528</v>
      </c>
      <c r="K3151" t="s">
        <v>141</v>
      </c>
      <c r="L3151" t="s">
        <v>98</v>
      </c>
      <c r="M3151" t="s">
        <v>529</v>
      </c>
      <c r="N3151" t="s">
        <v>84</v>
      </c>
      <c r="O3151" t="s">
        <v>1767</v>
      </c>
      <c r="P3151" t="s">
        <v>86</v>
      </c>
      <c r="Q3151" t="s">
        <v>87</v>
      </c>
      <c r="R3151" t="s">
        <v>107</v>
      </c>
      <c r="T3151" t="s">
        <v>89</v>
      </c>
      <c r="U3151" t="s">
        <v>90</v>
      </c>
      <c r="V3151">
        <v>1.5850649999999999</v>
      </c>
      <c r="W3151">
        <v>0</v>
      </c>
      <c r="X3151">
        <v>0</v>
      </c>
      <c r="Y3151">
        <v>0.79253300000000004</v>
      </c>
      <c r="Z3151">
        <v>39.626624999999997</v>
      </c>
      <c r="AA3151">
        <v>0</v>
      </c>
      <c r="AB3151">
        <v>0</v>
      </c>
      <c r="AC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 t="s">
        <v>691</v>
      </c>
      <c r="AV3151">
        <v>60</v>
      </c>
      <c r="AW3151">
        <v>0</v>
      </c>
      <c r="AX3151">
        <v>0</v>
      </c>
    </row>
    <row r="3152" spans="1:50" hidden="1" x14ac:dyDescent="0.3">
      <c r="A3152" t="s">
        <v>4023</v>
      </c>
      <c r="B3152" t="s">
        <v>76</v>
      </c>
      <c r="D3152">
        <v>737</v>
      </c>
      <c r="F3152">
        <v>5</v>
      </c>
      <c r="G3152" t="s">
        <v>693</v>
      </c>
      <c r="H3152" t="s">
        <v>94</v>
      </c>
      <c r="I3152" t="s">
        <v>104</v>
      </c>
      <c r="J3152" t="s">
        <v>528</v>
      </c>
      <c r="K3152" t="s">
        <v>81</v>
      </c>
      <c r="L3152" t="s">
        <v>145</v>
      </c>
      <c r="M3152" t="s">
        <v>529</v>
      </c>
      <c r="N3152" t="s">
        <v>84</v>
      </c>
      <c r="O3152" t="s">
        <v>1767</v>
      </c>
      <c r="P3152" t="s">
        <v>86</v>
      </c>
      <c r="Q3152" t="s">
        <v>87</v>
      </c>
      <c r="R3152" t="s">
        <v>107</v>
      </c>
      <c r="T3152" t="s">
        <v>89</v>
      </c>
      <c r="U3152" t="s">
        <v>90</v>
      </c>
      <c r="V3152">
        <v>2.1134200000000001</v>
      </c>
      <c r="W3152">
        <v>0</v>
      </c>
      <c r="X3152">
        <v>0</v>
      </c>
      <c r="Y3152">
        <v>3.1701299999999999</v>
      </c>
      <c r="Z3152">
        <v>16.907361999999999</v>
      </c>
      <c r="AA3152">
        <v>0</v>
      </c>
      <c r="AB3152">
        <v>0</v>
      </c>
      <c r="AC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 t="s">
        <v>694</v>
      </c>
      <c r="AV3152">
        <v>60</v>
      </c>
      <c r="AW3152">
        <v>0</v>
      </c>
      <c r="AX3152">
        <v>0</v>
      </c>
    </row>
    <row r="3153" spans="1:50" hidden="1" x14ac:dyDescent="0.3">
      <c r="A3153" t="s">
        <v>4024</v>
      </c>
      <c r="B3153" t="s">
        <v>76</v>
      </c>
      <c r="D3153">
        <v>740</v>
      </c>
      <c r="F3153">
        <v>5</v>
      </c>
      <c r="G3153" t="s">
        <v>696</v>
      </c>
      <c r="H3153" t="s">
        <v>94</v>
      </c>
      <c r="I3153" t="s">
        <v>104</v>
      </c>
      <c r="J3153" t="s">
        <v>528</v>
      </c>
      <c r="K3153" t="s">
        <v>81</v>
      </c>
      <c r="L3153" t="s">
        <v>82</v>
      </c>
      <c r="M3153" t="s">
        <v>529</v>
      </c>
      <c r="N3153" t="s">
        <v>84</v>
      </c>
      <c r="O3153" t="s">
        <v>1767</v>
      </c>
      <c r="P3153" t="s">
        <v>86</v>
      </c>
      <c r="Q3153" t="s">
        <v>87</v>
      </c>
      <c r="R3153" t="s">
        <v>88</v>
      </c>
      <c r="T3153" t="s">
        <v>89</v>
      </c>
      <c r="U3153" t="s">
        <v>90</v>
      </c>
      <c r="V3153">
        <v>2.1134200000000001</v>
      </c>
      <c r="W3153">
        <v>943.1293457860786</v>
      </c>
      <c r="X3153">
        <v>940.47195999999997</v>
      </c>
      <c r="Y3153">
        <v>644.59312799999998</v>
      </c>
      <c r="Z3153">
        <v>306.44591100000002</v>
      </c>
      <c r="AA3153">
        <v>629.64066492138249</v>
      </c>
      <c r="AB3153">
        <v>943.1293457860786</v>
      </c>
      <c r="AC3153">
        <v>680.78404198925114</v>
      </c>
      <c r="AP3153">
        <v>935.81978600000002</v>
      </c>
      <c r="AQ3153">
        <v>943.1293457860786</v>
      </c>
      <c r="AR3153">
        <v>943.1293457860786</v>
      </c>
      <c r="AS3153">
        <v>943.1293457860786</v>
      </c>
      <c r="AT3153">
        <v>446.25741489437905</v>
      </c>
      <c r="AU3153" t="s">
        <v>697</v>
      </c>
      <c r="AV3153">
        <v>80</v>
      </c>
      <c r="AW3153">
        <v>5.5782176861797383</v>
      </c>
      <c r="AX3153">
        <v>0.23242573692415577</v>
      </c>
    </row>
    <row r="3154" spans="1:50" hidden="1" x14ac:dyDescent="0.3">
      <c r="A3154" t="s">
        <v>4025</v>
      </c>
      <c r="B3154" t="s">
        <v>76</v>
      </c>
      <c r="D3154">
        <v>744</v>
      </c>
      <c r="F3154">
        <v>5</v>
      </c>
      <c r="G3154" t="s">
        <v>699</v>
      </c>
      <c r="H3154" t="s">
        <v>94</v>
      </c>
      <c r="I3154" t="s">
        <v>104</v>
      </c>
      <c r="J3154" t="s">
        <v>528</v>
      </c>
      <c r="K3154" t="s">
        <v>200</v>
      </c>
      <c r="L3154" t="s">
        <v>82</v>
      </c>
      <c r="M3154" t="s">
        <v>529</v>
      </c>
      <c r="N3154" t="s">
        <v>84</v>
      </c>
      <c r="O3154" t="s">
        <v>1767</v>
      </c>
      <c r="P3154" t="s">
        <v>86</v>
      </c>
      <c r="Q3154" t="s">
        <v>87</v>
      </c>
      <c r="R3154" t="s">
        <v>215</v>
      </c>
      <c r="T3154" t="s">
        <v>89</v>
      </c>
      <c r="U3154" t="s">
        <v>90</v>
      </c>
      <c r="V3154">
        <v>2.641775</v>
      </c>
      <c r="W3154">
        <v>0</v>
      </c>
      <c r="X3154">
        <v>0</v>
      </c>
      <c r="Y3154">
        <v>2.641775</v>
      </c>
      <c r="Z3154">
        <v>2.641775</v>
      </c>
      <c r="AA3154">
        <v>2.5350779545598288</v>
      </c>
      <c r="AB3154">
        <v>0</v>
      </c>
      <c r="AC3154">
        <v>26.40145055161101</v>
      </c>
      <c r="AP3154">
        <v>42.915739000000002</v>
      </c>
      <c r="AQ3154">
        <v>0</v>
      </c>
      <c r="AR3154">
        <v>0</v>
      </c>
      <c r="AS3154">
        <v>0</v>
      </c>
      <c r="AT3154">
        <v>0</v>
      </c>
      <c r="AU3154" t="s">
        <v>700</v>
      </c>
      <c r="AV3154">
        <v>60</v>
      </c>
      <c r="AW3154">
        <v>0</v>
      </c>
      <c r="AX3154">
        <v>0</v>
      </c>
    </row>
    <row r="3155" spans="1:50" hidden="1" x14ac:dyDescent="0.3">
      <c r="A3155" t="s">
        <v>4026</v>
      </c>
      <c r="B3155" t="s">
        <v>76</v>
      </c>
      <c r="D3155">
        <v>760</v>
      </c>
      <c r="F3155">
        <v>5</v>
      </c>
      <c r="G3155" t="s">
        <v>702</v>
      </c>
      <c r="H3155" t="s">
        <v>94</v>
      </c>
      <c r="I3155" t="s">
        <v>104</v>
      </c>
      <c r="J3155" t="s">
        <v>528</v>
      </c>
      <c r="K3155" t="s">
        <v>81</v>
      </c>
      <c r="L3155" t="s">
        <v>145</v>
      </c>
      <c r="M3155" t="s">
        <v>529</v>
      </c>
      <c r="N3155" t="s">
        <v>84</v>
      </c>
      <c r="O3155" t="s">
        <v>1767</v>
      </c>
      <c r="P3155" t="s">
        <v>86</v>
      </c>
      <c r="Q3155" t="s">
        <v>87</v>
      </c>
      <c r="R3155" t="s">
        <v>107</v>
      </c>
      <c r="T3155" t="s">
        <v>89</v>
      </c>
      <c r="U3155" t="s">
        <v>90</v>
      </c>
      <c r="V3155">
        <v>2.1134200000000001</v>
      </c>
      <c r="W3155">
        <v>80.958208516025977</v>
      </c>
      <c r="X3155">
        <v>73.969701999999998</v>
      </c>
      <c r="Y3155">
        <v>39.098270999999997</v>
      </c>
      <c r="Z3155">
        <v>0</v>
      </c>
      <c r="AA3155">
        <v>99.991873191261817</v>
      </c>
      <c r="AB3155">
        <v>80.958208516025977</v>
      </c>
      <c r="AC3155">
        <v>75.929467571148194</v>
      </c>
      <c r="AP3155">
        <v>108.113601</v>
      </c>
      <c r="AQ3155">
        <v>80.958208516025977</v>
      </c>
      <c r="AR3155">
        <v>80.958208516025977</v>
      </c>
      <c r="AS3155">
        <v>80.958208516025977</v>
      </c>
      <c r="AT3155">
        <v>38.306729621195018</v>
      </c>
      <c r="AU3155" t="s">
        <v>703</v>
      </c>
      <c r="AV3155">
        <v>60</v>
      </c>
      <c r="AW3155">
        <v>0.63844549368658365</v>
      </c>
      <c r="AX3155">
        <v>2.6601895570274318E-2</v>
      </c>
    </row>
    <row r="3156" spans="1:50" hidden="1" x14ac:dyDescent="0.3">
      <c r="A3156" t="s">
        <v>4027</v>
      </c>
      <c r="B3156" t="s">
        <v>76</v>
      </c>
      <c r="D3156">
        <v>762</v>
      </c>
      <c r="F3156">
        <v>5</v>
      </c>
      <c r="G3156" t="s">
        <v>705</v>
      </c>
      <c r="H3156" t="s">
        <v>94</v>
      </c>
      <c r="I3156" t="s">
        <v>104</v>
      </c>
      <c r="J3156" t="s">
        <v>528</v>
      </c>
      <c r="K3156" t="s">
        <v>200</v>
      </c>
      <c r="L3156" t="s">
        <v>145</v>
      </c>
      <c r="M3156" t="s">
        <v>529</v>
      </c>
      <c r="N3156" t="s">
        <v>84</v>
      </c>
      <c r="O3156" t="s">
        <v>1767</v>
      </c>
      <c r="P3156" t="s">
        <v>86</v>
      </c>
      <c r="Q3156" t="s">
        <v>87</v>
      </c>
      <c r="R3156" t="s">
        <v>107</v>
      </c>
      <c r="T3156" t="s">
        <v>89</v>
      </c>
      <c r="U3156" t="s">
        <v>90</v>
      </c>
      <c r="V3156">
        <v>3.522367</v>
      </c>
      <c r="W3156">
        <v>0</v>
      </c>
      <c r="X3156">
        <v>0</v>
      </c>
      <c r="Y3156">
        <v>0.44029600000000002</v>
      </c>
      <c r="Z3156">
        <v>7.0447340000000001</v>
      </c>
      <c r="AA3156">
        <v>0</v>
      </c>
      <c r="AB3156">
        <v>0</v>
      </c>
      <c r="AC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 t="s">
        <v>706</v>
      </c>
      <c r="AV3156">
        <v>40</v>
      </c>
      <c r="AW3156">
        <v>0</v>
      </c>
      <c r="AX3156">
        <v>0</v>
      </c>
    </row>
    <row r="3157" spans="1:50" hidden="1" x14ac:dyDescent="0.3">
      <c r="A3157" t="s">
        <v>4028</v>
      </c>
      <c r="B3157" t="s">
        <v>76</v>
      </c>
      <c r="D3157">
        <v>763</v>
      </c>
      <c r="F3157">
        <v>5</v>
      </c>
      <c r="G3157" t="s">
        <v>708</v>
      </c>
      <c r="H3157" t="s">
        <v>94</v>
      </c>
      <c r="I3157" t="s">
        <v>104</v>
      </c>
      <c r="J3157" t="s">
        <v>528</v>
      </c>
      <c r="K3157" t="s">
        <v>200</v>
      </c>
      <c r="L3157" t="s">
        <v>145</v>
      </c>
      <c r="M3157" t="s">
        <v>529</v>
      </c>
      <c r="N3157" t="s">
        <v>84</v>
      </c>
      <c r="O3157" t="s">
        <v>1767</v>
      </c>
      <c r="P3157" t="s">
        <v>86</v>
      </c>
      <c r="Q3157" t="s">
        <v>87</v>
      </c>
      <c r="R3157" t="s">
        <v>215</v>
      </c>
      <c r="T3157" t="s">
        <v>89</v>
      </c>
      <c r="U3157" t="s">
        <v>90</v>
      </c>
      <c r="V3157">
        <v>3.522367</v>
      </c>
      <c r="W3157">
        <v>20.110197200660707</v>
      </c>
      <c r="X3157">
        <v>10.567100999999999</v>
      </c>
      <c r="Y3157">
        <v>54.596688999999998</v>
      </c>
      <c r="Z3157">
        <v>0</v>
      </c>
      <c r="AA3157">
        <v>19.17068705519501</v>
      </c>
      <c r="AB3157">
        <v>20.110197200660707</v>
      </c>
      <c r="AC3157">
        <v>13.439031653642807</v>
      </c>
      <c r="AP3157">
        <v>40.321145000000001</v>
      </c>
      <c r="AQ3157">
        <v>20.110197200660707</v>
      </c>
      <c r="AR3157">
        <v>20.110197200660707</v>
      </c>
      <c r="AS3157">
        <v>20.110197200660707</v>
      </c>
      <c r="AT3157">
        <v>5.7092850349383548</v>
      </c>
      <c r="AU3157" t="s">
        <v>709</v>
      </c>
      <c r="AV3157">
        <v>40</v>
      </c>
      <c r="AW3157">
        <v>0.14273212587345888</v>
      </c>
      <c r="AX3157">
        <v>5.9471719113941201E-3</v>
      </c>
    </row>
    <row r="3158" spans="1:50" hidden="1" x14ac:dyDescent="0.3">
      <c r="A3158" t="s">
        <v>4029</v>
      </c>
      <c r="B3158" t="s">
        <v>76</v>
      </c>
      <c r="D3158">
        <v>764</v>
      </c>
      <c r="F3158">
        <v>5</v>
      </c>
      <c r="G3158" t="s">
        <v>711</v>
      </c>
      <c r="H3158" t="s">
        <v>94</v>
      </c>
      <c r="I3158" t="s">
        <v>104</v>
      </c>
      <c r="J3158" t="s">
        <v>528</v>
      </c>
      <c r="K3158" t="s">
        <v>121</v>
      </c>
      <c r="L3158" t="s">
        <v>82</v>
      </c>
      <c r="M3158" t="s">
        <v>529</v>
      </c>
      <c r="N3158" t="s">
        <v>84</v>
      </c>
      <c r="O3158" t="s">
        <v>1767</v>
      </c>
      <c r="P3158" t="s">
        <v>86</v>
      </c>
      <c r="Q3158" t="s">
        <v>87</v>
      </c>
      <c r="R3158" t="s">
        <v>215</v>
      </c>
      <c r="T3158" t="s">
        <v>89</v>
      </c>
      <c r="U3158" t="s">
        <v>90</v>
      </c>
      <c r="V3158">
        <v>3.1701299999999999</v>
      </c>
      <c r="W3158">
        <v>57.380125614015611</v>
      </c>
      <c r="X3158">
        <v>53.892212999999998</v>
      </c>
      <c r="Y3158">
        <v>25.361041</v>
      </c>
      <c r="Z3158">
        <v>19.020780999999999</v>
      </c>
      <c r="AA3158">
        <v>89.919394346985143</v>
      </c>
      <c r="AB3158">
        <v>57.380125614015611</v>
      </c>
      <c r="AC3158">
        <v>39.542409234975139</v>
      </c>
      <c r="AP3158">
        <v>84.634232999999995</v>
      </c>
      <c r="AQ3158">
        <v>57.380125614015611</v>
      </c>
      <c r="AR3158">
        <v>57.380125614015611</v>
      </c>
      <c r="AS3158">
        <v>57.380125614015611</v>
      </c>
      <c r="AT3158">
        <v>18.10024371682411</v>
      </c>
      <c r="AU3158" t="s">
        <v>712</v>
      </c>
      <c r="AV3158">
        <v>60</v>
      </c>
      <c r="AW3158">
        <v>0.30167072861373517</v>
      </c>
      <c r="AX3158">
        <v>1.2569613692238966E-2</v>
      </c>
    </row>
    <row r="3159" spans="1:50" hidden="1" x14ac:dyDescent="0.3">
      <c r="A3159" t="s">
        <v>4030</v>
      </c>
      <c r="B3159" t="s">
        <v>76</v>
      </c>
      <c r="D3159">
        <v>82</v>
      </c>
      <c r="F3159">
        <v>5</v>
      </c>
      <c r="G3159" t="s">
        <v>729</v>
      </c>
      <c r="H3159" t="s">
        <v>78</v>
      </c>
      <c r="I3159" t="s">
        <v>79</v>
      </c>
      <c r="J3159" t="s">
        <v>111</v>
      </c>
      <c r="K3159" t="s">
        <v>137</v>
      </c>
      <c r="L3159" t="s">
        <v>388</v>
      </c>
      <c r="M3159" t="s">
        <v>113</v>
      </c>
      <c r="N3159" t="s">
        <v>84</v>
      </c>
      <c r="O3159" t="s">
        <v>1767</v>
      </c>
      <c r="P3159" t="s">
        <v>86</v>
      </c>
      <c r="Q3159" t="s">
        <v>87</v>
      </c>
      <c r="R3159" t="s">
        <v>215</v>
      </c>
      <c r="T3159" t="s">
        <v>89</v>
      </c>
      <c r="U3159" t="s">
        <v>90</v>
      </c>
      <c r="V3159">
        <v>1.05671</v>
      </c>
      <c r="W3159">
        <v>27.234542999999999</v>
      </c>
      <c r="X3159">
        <v>7.3969709999999997</v>
      </c>
      <c r="Y3159">
        <v>11.623810000000001</v>
      </c>
      <c r="Z3159">
        <v>7.3969699999999996</v>
      </c>
      <c r="AA3159">
        <v>22.532619378760756</v>
      </c>
      <c r="AB3159">
        <v>27.234542999999999</v>
      </c>
      <c r="AC3159">
        <v>9.8738856714629524</v>
      </c>
      <c r="AP3159">
        <v>15.230017999999999</v>
      </c>
      <c r="AQ3159">
        <v>27.234542999999999</v>
      </c>
      <c r="AR3159">
        <v>27.234542999999999</v>
      </c>
      <c r="AS3159">
        <v>27.234542999999999</v>
      </c>
      <c r="AT3159">
        <v>25.772958522205712</v>
      </c>
      <c r="AU3159" t="s">
        <v>730</v>
      </c>
      <c r="AV3159">
        <v>148</v>
      </c>
      <c r="AW3159">
        <v>0.17414161163652508</v>
      </c>
      <c r="AX3159">
        <v>7.2559004848552116E-3</v>
      </c>
    </row>
    <row r="3160" spans="1:50" hidden="1" x14ac:dyDescent="0.3">
      <c r="A3160" t="s">
        <v>4031</v>
      </c>
      <c r="B3160" t="s">
        <v>76</v>
      </c>
      <c r="D3160">
        <v>84</v>
      </c>
      <c r="F3160">
        <v>5</v>
      </c>
      <c r="G3160" t="s">
        <v>732</v>
      </c>
      <c r="H3160" t="s">
        <v>78</v>
      </c>
      <c r="I3160" t="s">
        <v>79</v>
      </c>
      <c r="J3160" t="s">
        <v>111</v>
      </c>
      <c r="K3160" t="s">
        <v>137</v>
      </c>
      <c r="L3160" t="s">
        <v>388</v>
      </c>
      <c r="M3160" t="s">
        <v>129</v>
      </c>
      <c r="N3160" t="s">
        <v>84</v>
      </c>
      <c r="O3160" t="s">
        <v>1767</v>
      </c>
      <c r="P3160" t="s">
        <v>86</v>
      </c>
      <c r="Q3160" t="s">
        <v>87</v>
      </c>
      <c r="R3160" t="s">
        <v>107</v>
      </c>
      <c r="T3160" t="s">
        <v>89</v>
      </c>
      <c r="U3160" t="s">
        <v>90</v>
      </c>
      <c r="V3160">
        <v>1.05671</v>
      </c>
      <c r="W3160">
        <v>18.034275000000001</v>
      </c>
      <c r="X3160">
        <v>9.6865089999999991</v>
      </c>
      <c r="Y3160">
        <v>8.4536800000000003</v>
      </c>
      <c r="Z3160">
        <v>5.28355</v>
      </c>
      <c r="AA3160">
        <v>22.339600733284762</v>
      </c>
      <c r="AB3160">
        <v>18.034275000000001</v>
      </c>
      <c r="AC3160">
        <v>6.7221406898066265</v>
      </c>
      <c r="AP3160">
        <v>7.1677470000000003</v>
      </c>
      <c r="AQ3160">
        <v>18.034275000000001</v>
      </c>
      <c r="AR3160">
        <v>18.034275000000001</v>
      </c>
      <c r="AS3160">
        <v>18.034275000000001</v>
      </c>
      <c r="AT3160">
        <v>17.066437338531859</v>
      </c>
      <c r="AU3160" t="s">
        <v>733</v>
      </c>
      <c r="AV3160">
        <v>148</v>
      </c>
      <c r="AW3160">
        <v>0.11531376580089094</v>
      </c>
      <c r="AX3160">
        <v>4.804740241703789E-3</v>
      </c>
    </row>
    <row r="3161" spans="1:50" hidden="1" x14ac:dyDescent="0.3">
      <c r="A3161" t="s">
        <v>4032</v>
      </c>
      <c r="B3161" t="s">
        <v>76</v>
      </c>
      <c r="D3161">
        <v>885</v>
      </c>
      <c r="F3161">
        <v>5</v>
      </c>
      <c r="G3161" t="s">
        <v>739</v>
      </c>
      <c r="H3161" t="s">
        <v>94</v>
      </c>
      <c r="I3161" t="s">
        <v>104</v>
      </c>
      <c r="J3161" t="s">
        <v>528</v>
      </c>
      <c r="K3161" t="s">
        <v>81</v>
      </c>
      <c r="L3161" t="s">
        <v>82</v>
      </c>
      <c r="M3161" t="s">
        <v>736</v>
      </c>
      <c r="N3161" t="s">
        <v>84</v>
      </c>
      <c r="O3161" t="s">
        <v>1767</v>
      </c>
      <c r="P3161" t="s">
        <v>86</v>
      </c>
      <c r="Q3161" t="s">
        <v>87</v>
      </c>
      <c r="R3161" t="s">
        <v>107</v>
      </c>
      <c r="T3161" t="s">
        <v>89</v>
      </c>
      <c r="U3161" t="s">
        <v>90</v>
      </c>
      <c r="V3161">
        <v>2.1134200000000001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0.21298075760070875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 t="s">
        <v>740</v>
      </c>
      <c r="AV3161">
        <v>80</v>
      </c>
      <c r="AW3161">
        <v>0</v>
      </c>
      <c r="AX3161">
        <v>0</v>
      </c>
    </row>
    <row r="3162" spans="1:50" hidden="1" x14ac:dyDescent="0.3">
      <c r="A3162" t="s">
        <v>4033</v>
      </c>
      <c r="B3162" t="s">
        <v>76</v>
      </c>
      <c r="D3162">
        <v>94</v>
      </c>
      <c r="F3162">
        <v>5</v>
      </c>
      <c r="G3162" t="s">
        <v>748</v>
      </c>
      <c r="H3162" t="s">
        <v>78</v>
      </c>
      <c r="I3162" t="s">
        <v>79</v>
      </c>
      <c r="J3162" t="s">
        <v>80</v>
      </c>
      <c r="K3162" t="s">
        <v>125</v>
      </c>
      <c r="L3162" t="s">
        <v>82</v>
      </c>
      <c r="M3162" t="s">
        <v>83</v>
      </c>
      <c r="N3162" t="s">
        <v>100</v>
      </c>
      <c r="O3162" t="s">
        <v>1767</v>
      </c>
      <c r="P3162" t="s">
        <v>86</v>
      </c>
      <c r="Q3162" t="s">
        <v>87</v>
      </c>
      <c r="R3162" t="s">
        <v>88</v>
      </c>
      <c r="T3162" t="s">
        <v>89</v>
      </c>
      <c r="U3162" t="s">
        <v>90</v>
      </c>
      <c r="V3162">
        <v>0.52835500000000002</v>
      </c>
      <c r="W3162">
        <v>156.81230370000003</v>
      </c>
      <c r="X3162">
        <v>45.966884999999998</v>
      </c>
      <c r="Y3162">
        <v>40.683335</v>
      </c>
      <c r="Z3162">
        <v>26.946104999999999</v>
      </c>
      <c r="AA3162">
        <v>92.986105838409827</v>
      </c>
      <c r="AB3162">
        <v>156.81230370000003</v>
      </c>
      <c r="AC3162">
        <v>39.85519550049078</v>
      </c>
      <c r="AP3162">
        <v>64.120467000000005</v>
      </c>
      <c r="AQ3162">
        <v>156.81230370000003</v>
      </c>
      <c r="AR3162">
        <v>156.81230370000003</v>
      </c>
      <c r="AS3162">
        <v>156.81230370000003</v>
      </c>
      <c r="AT3162">
        <v>296.7934508048566</v>
      </c>
      <c r="AU3162" t="s">
        <v>749</v>
      </c>
      <c r="AV3162">
        <v>270</v>
      </c>
      <c r="AW3162">
        <v>1.0992350029809503</v>
      </c>
      <c r="AX3162">
        <v>4.58014584575396E-2</v>
      </c>
    </row>
    <row r="3163" spans="1:50" hidden="1" x14ac:dyDescent="0.3">
      <c r="A3163" t="s">
        <v>4034</v>
      </c>
      <c r="B3163" t="s">
        <v>76</v>
      </c>
      <c r="D3163">
        <v>95</v>
      </c>
      <c r="F3163">
        <v>5</v>
      </c>
      <c r="G3163" t="s">
        <v>751</v>
      </c>
      <c r="H3163" t="s">
        <v>78</v>
      </c>
      <c r="I3163" t="s">
        <v>79</v>
      </c>
      <c r="J3163" t="s">
        <v>80</v>
      </c>
      <c r="K3163" t="s">
        <v>121</v>
      </c>
      <c r="L3163" t="s">
        <v>82</v>
      </c>
      <c r="M3163" t="s">
        <v>83</v>
      </c>
      <c r="N3163" t="s">
        <v>84</v>
      </c>
      <c r="O3163" t="s">
        <v>1767</v>
      </c>
      <c r="P3163" t="s">
        <v>86</v>
      </c>
      <c r="Q3163" t="s">
        <v>87</v>
      </c>
      <c r="R3163" t="s">
        <v>88</v>
      </c>
      <c r="T3163" t="s">
        <v>89</v>
      </c>
      <c r="U3163" t="s">
        <v>90</v>
      </c>
      <c r="V3163">
        <v>3.1701299999999999</v>
      </c>
      <c r="W3163">
        <v>170.48857799999999</v>
      </c>
      <c r="X3163">
        <v>148.99612099999999</v>
      </c>
      <c r="Y3163">
        <v>126.805204</v>
      </c>
      <c r="Z3163">
        <v>47.551952999999997</v>
      </c>
      <c r="AA3163">
        <v>258.69897794561524</v>
      </c>
      <c r="AB3163">
        <v>170.48857799999999</v>
      </c>
      <c r="AC3163">
        <v>93.669955801607045</v>
      </c>
      <c r="AP3163">
        <v>104.30579</v>
      </c>
      <c r="AQ3163">
        <v>170.48857799999999</v>
      </c>
      <c r="AR3163">
        <v>170.48857799999999</v>
      </c>
      <c r="AS3163">
        <v>170.48857799999999</v>
      </c>
      <c r="AT3163">
        <v>53.779680328566968</v>
      </c>
      <c r="AU3163" t="s">
        <v>752</v>
      </c>
      <c r="AV3163">
        <v>60</v>
      </c>
      <c r="AW3163">
        <v>0.89632800547611613</v>
      </c>
      <c r="AX3163">
        <v>3.7347000228171508E-2</v>
      </c>
    </row>
    <row r="3164" spans="1:50" hidden="1" x14ac:dyDescent="0.3">
      <c r="A3164" t="s">
        <v>4035</v>
      </c>
      <c r="B3164" t="s">
        <v>76</v>
      </c>
      <c r="D3164">
        <v>979</v>
      </c>
      <c r="F3164">
        <v>5</v>
      </c>
      <c r="G3164" t="s">
        <v>754</v>
      </c>
      <c r="H3164" t="s">
        <v>94</v>
      </c>
      <c r="I3164" t="s">
        <v>104</v>
      </c>
      <c r="J3164" t="s">
        <v>210</v>
      </c>
      <c r="K3164" t="s">
        <v>81</v>
      </c>
      <c r="L3164" t="s">
        <v>82</v>
      </c>
      <c r="M3164" t="s">
        <v>429</v>
      </c>
      <c r="N3164" t="s">
        <v>84</v>
      </c>
      <c r="O3164" t="s">
        <v>1767</v>
      </c>
      <c r="P3164" t="s">
        <v>86</v>
      </c>
      <c r="Q3164" t="s">
        <v>87</v>
      </c>
      <c r="R3164" t="s">
        <v>107</v>
      </c>
      <c r="T3164" t="s">
        <v>89</v>
      </c>
      <c r="U3164" t="s">
        <v>90</v>
      </c>
      <c r="V3164">
        <v>2.1134200000000001</v>
      </c>
      <c r="W3164">
        <v>0</v>
      </c>
      <c r="X3164">
        <v>0</v>
      </c>
      <c r="Y3164">
        <v>50.722079999999998</v>
      </c>
      <c r="Z3164">
        <v>86.650221999999999</v>
      </c>
      <c r="AA3164">
        <v>0</v>
      </c>
      <c r="AB3164">
        <v>0</v>
      </c>
      <c r="AC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 t="s">
        <v>755</v>
      </c>
      <c r="AV3164">
        <v>80</v>
      </c>
      <c r="AW3164">
        <v>0</v>
      </c>
      <c r="AX3164">
        <v>0</v>
      </c>
    </row>
    <row r="3165" spans="1:50" hidden="1" x14ac:dyDescent="0.3">
      <c r="A3165" t="s">
        <v>4036</v>
      </c>
      <c r="B3165" t="s">
        <v>76</v>
      </c>
      <c r="D3165">
        <v>97</v>
      </c>
      <c r="F3165">
        <v>5</v>
      </c>
      <c r="G3165" t="s">
        <v>757</v>
      </c>
      <c r="H3165" t="s">
        <v>78</v>
      </c>
      <c r="I3165" t="s">
        <v>79</v>
      </c>
      <c r="J3165" t="s">
        <v>111</v>
      </c>
      <c r="K3165" t="s">
        <v>81</v>
      </c>
      <c r="L3165" t="s">
        <v>82</v>
      </c>
      <c r="M3165" t="s">
        <v>113</v>
      </c>
      <c r="N3165" t="s">
        <v>84</v>
      </c>
      <c r="O3165" t="s">
        <v>1767</v>
      </c>
      <c r="P3165" t="s">
        <v>86</v>
      </c>
      <c r="Q3165" t="s">
        <v>87</v>
      </c>
      <c r="R3165" t="s">
        <v>107</v>
      </c>
      <c r="T3165" t="s">
        <v>89</v>
      </c>
      <c r="U3165" t="s">
        <v>90</v>
      </c>
      <c r="V3165">
        <v>2.1134200000000001</v>
      </c>
      <c r="W3165">
        <v>319.74876999999998</v>
      </c>
      <c r="X3165">
        <v>207.11516399999999</v>
      </c>
      <c r="Y3165">
        <v>177.52728300000001</v>
      </c>
      <c r="Z3165">
        <v>95.103899999999996</v>
      </c>
      <c r="AA3165">
        <v>572.57826741439681</v>
      </c>
      <c r="AB3165">
        <v>319.74876999999998</v>
      </c>
      <c r="AC3165">
        <v>221.41561787963664</v>
      </c>
      <c r="AP3165">
        <v>329.01987800000001</v>
      </c>
      <c r="AQ3165">
        <v>319.74876999999998</v>
      </c>
      <c r="AR3165">
        <v>319.74876999999998</v>
      </c>
      <c r="AS3165">
        <v>319.74876999999998</v>
      </c>
      <c r="AT3165">
        <v>151.2944753054291</v>
      </c>
      <c r="AU3165" t="s">
        <v>758</v>
      </c>
      <c r="AV3165">
        <v>80</v>
      </c>
      <c r="AW3165">
        <v>1.8911809413178637</v>
      </c>
      <c r="AX3165">
        <v>7.8799205888244322E-2</v>
      </c>
    </row>
    <row r="3166" spans="1:50" hidden="1" x14ac:dyDescent="0.3">
      <c r="A3166" t="s">
        <v>4037</v>
      </c>
      <c r="B3166" t="s">
        <v>76</v>
      </c>
      <c r="D3166">
        <v>980</v>
      </c>
      <c r="F3166">
        <v>5</v>
      </c>
      <c r="G3166" t="s">
        <v>760</v>
      </c>
      <c r="H3166" t="s">
        <v>94</v>
      </c>
      <c r="I3166" t="s">
        <v>104</v>
      </c>
      <c r="J3166" t="s">
        <v>210</v>
      </c>
      <c r="K3166" t="s">
        <v>168</v>
      </c>
      <c r="L3166" t="s">
        <v>82</v>
      </c>
      <c r="M3166" t="s">
        <v>429</v>
      </c>
      <c r="N3166" t="s">
        <v>100</v>
      </c>
      <c r="O3166" t="s">
        <v>1767</v>
      </c>
      <c r="P3166" t="s">
        <v>86</v>
      </c>
      <c r="Q3166" t="s">
        <v>87</v>
      </c>
      <c r="R3166" t="s">
        <v>107</v>
      </c>
      <c r="T3166" t="s">
        <v>89</v>
      </c>
      <c r="U3166" t="s">
        <v>90</v>
      </c>
      <c r="V3166">
        <v>0.31701299999999999</v>
      </c>
      <c r="W3166">
        <v>0</v>
      </c>
      <c r="X3166">
        <v>0</v>
      </c>
      <c r="Y3166">
        <v>0.63402599999999998</v>
      </c>
      <c r="Z3166">
        <v>2.8531170000000001</v>
      </c>
      <c r="AA3166">
        <v>0</v>
      </c>
      <c r="AB3166">
        <v>0</v>
      </c>
      <c r="AC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 t="s">
        <v>761</v>
      </c>
      <c r="AV3166">
        <v>423</v>
      </c>
      <c r="AW3166">
        <v>0</v>
      </c>
      <c r="AX3166">
        <v>0</v>
      </c>
    </row>
    <row r="3167" spans="1:50" hidden="1" x14ac:dyDescent="0.3">
      <c r="A3167" t="s">
        <v>4038</v>
      </c>
      <c r="B3167" t="s">
        <v>76</v>
      </c>
      <c r="D3167">
        <v>981</v>
      </c>
      <c r="F3167">
        <v>5</v>
      </c>
      <c r="G3167" t="s">
        <v>763</v>
      </c>
      <c r="H3167" t="s">
        <v>94</v>
      </c>
      <c r="I3167" t="s">
        <v>104</v>
      </c>
      <c r="J3167" t="s">
        <v>210</v>
      </c>
      <c r="K3167" t="s">
        <v>125</v>
      </c>
      <c r="L3167" t="s">
        <v>82</v>
      </c>
      <c r="M3167" t="s">
        <v>429</v>
      </c>
      <c r="N3167" t="s">
        <v>100</v>
      </c>
      <c r="O3167" t="s">
        <v>1767</v>
      </c>
      <c r="P3167" t="s">
        <v>86</v>
      </c>
      <c r="Q3167" t="s">
        <v>87</v>
      </c>
      <c r="R3167" t="s">
        <v>107</v>
      </c>
      <c r="T3167" t="s">
        <v>89</v>
      </c>
      <c r="U3167" t="s">
        <v>90</v>
      </c>
      <c r="V3167">
        <v>0.52835500000000002</v>
      </c>
      <c r="W3167">
        <v>0</v>
      </c>
      <c r="X3167">
        <v>1.05671</v>
      </c>
      <c r="Y3167">
        <v>3.1701299999999999</v>
      </c>
      <c r="Z3167">
        <v>8.9820349999999998</v>
      </c>
      <c r="AA3167">
        <v>0</v>
      </c>
      <c r="AB3167">
        <v>0</v>
      </c>
      <c r="AC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 t="s">
        <v>764</v>
      </c>
      <c r="AV3167">
        <v>270</v>
      </c>
      <c r="AW3167">
        <v>0</v>
      </c>
      <c r="AX3167">
        <v>0</v>
      </c>
    </row>
    <row r="3168" spans="1:50" hidden="1" x14ac:dyDescent="0.3">
      <c r="A3168" t="s">
        <v>4039</v>
      </c>
      <c r="B3168" t="s">
        <v>76</v>
      </c>
      <c r="D3168">
        <v>983</v>
      </c>
      <c r="F3168">
        <v>5</v>
      </c>
      <c r="G3168" t="s">
        <v>769</v>
      </c>
      <c r="H3168" t="s">
        <v>94</v>
      </c>
      <c r="I3168" t="s">
        <v>104</v>
      </c>
      <c r="J3168" t="s">
        <v>210</v>
      </c>
      <c r="K3168" t="s">
        <v>121</v>
      </c>
      <c r="L3168" t="s">
        <v>82</v>
      </c>
      <c r="M3168" t="s">
        <v>429</v>
      </c>
      <c r="N3168" t="s">
        <v>84</v>
      </c>
      <c r="O3168" t="s">
        <v>1767</v>
      </c>
      <c r="P3168" t="s">
        <v>86</v>
      </c>
      <c r="Q3168" t="s">
        <v>87</v>
      </c>
      <c r="R3168" t="s">
        <v>107</v>
      </c>
      <c r="T3168" t="s">
        <v>89</v>
      </c>
      <c r="U3168" t="s">
        <v>90</v>
      </c>
      <c r="V3168">
        <v>3.1701299999999999</v>
      </c>
      <c r="W3168">
        <v>0</v>
      </c>
      <c r="X3168">
        <v>0</v>
      </c>
      <c r="Y3168">
        <v>6.3402599999999998</v>
      </c>
      <c r="Z3168">
        <v>12.680521000000001</v>
      </c>
      <c r="AA3168">
        <v>0</v>
      </c>
      <c r="AB3168">
        <v>0</v>
      </c>
      <c r="AC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 t="s">
        <v>770</v>
      </c>
      <c r="AV3168">
        <v>60</v>
      </c>
      <c r="AW3168">
        <v>0</v>
      </c>
      <c r="AX3168">
        <v>0</v>
      </c>
    </row>
    <row r="3169" spans="1:50" hidden="1" x14ac:dyDescent="0.3">
      <c r="A3169" t="s">
        <v>4040</v>
      </c>
      <c r="B3169" t="s">
        <v>76</v>
      </c>
      <c r="D3169">
        <v>99</v>
      </c>
      <c r="F3169">
        <v>5</v>
      </c>
      <c r="G3169" t="s">
        <v>775</v>
      </c>
      <c r="H3169" t="s">
        <v>78</v>
      </c>
      <c r="I3169" t="s">
        <v>79</v>
      </c>
      <c r="J3169" t="s">
        <v>111</v>
      </c>
      <c r="K3169" t="s">
        <v>81</v>
      </c>
      <c r="L3169" t="s">
        <v>82</v>
      </c>
      <c r="M3169" t="s">
        <v>129</v>
      </c>
      <c r="N3169" t="s">
        <v>84</v>
      </c>
      <c r="O3169" t="s">
        <v>1767</v>
      </c>
      <c r="P3169" t="s">
        <v>86</v>
      </c>
      <c r="Q3169" t="s">
        <v>87</v>
      </c>
      <c r="R3169" t="s">
        <v>107</v>
      </c>
      <c r="T3169" t="s">
        <v>89</v>
      </c>
      <c r="U3169" t="s">
        <v>90</v>
      </c>
      <c r="V3169">
        <v>2.1134200000000001</v>
      </c>
      <c r="W3169">
        <v>326.62737800000002</v>
      </c>
      <c r="X3169">
        <v>270.51776599999999</v>
      </c>
      <c r="Y3169">
        <v>156.39308199999999</v>
      </c>
      <c r="Z3169">
        <v>114.124681</v>
      </c>
      <c r="AA3169">
        <v>435.39272613957644</v>
      </c>
      <c r="AB3169">
        <v>326.62737800000002</v>
      </c>
      <c r="AC3169">
        <v>235.35240922447787</v>
      </c>
      <c r="AP3169">
        <v>296.84851700000002</v>
      </c>
      <c r="AQ3169">
        <v>326.62737800000002</v>
      </c>
      <c r="AR3169">
        <v>326.62737800000002</v>
      </c>
      <c r="AS3169">
        <v>326.62737800000002</v>
      </c>
      <c r="AT3169">
        <v>154.5492036604177</v>
      </c>
      <c r="AU3169" t="s">
        <v>776</v>
      </c>
      <c r="AV3169">
        <v>80</v>
      </c>
      <c r="AW3169">
        <v>1.9318650457552213</v>
      </c>
      <c r="AX3169">
        <v>8.049437690646756E-2</v>
      </c>
    </row>
    <row r="3170" spans="1:50" hidden="1" x14ac:dyDescent="0.3">
      <c r="A3170" t="s">
        <v>4041</v>
      </c>
      <c r="B3170" t="s">
        <v>76</v>
      </c>
      <c r="D3170">
        <v>100</v>
      </c>
      <c r="F3170">
        <v>5</v>
      </c>
      <c r="G3170" t="s">
        <v>77</v>
      </c>
      <c r="H3170" t="s">
        <v>78</v>
      </c>
      <c r="I3170" t="s">
        <v>79</v>
      </c>
      <c r="J3170" t="s">
        <v>80</v>
      </c>
      <c r="K3170" t="s">
        <v>81</v>
      </c>
      <c r="L3170" t="s">
        <v>82</v>
      </c>
      <c r="M3170" t="s">
        <v>83</v>
      </c>
      <c r="N3170" t="s">
        <v>84</v>
      </c>
      <c r="O3170" t="s">
        <v>1767</v>
      </c>
      <c r="P3170" t="s">
        <v>781</v>
      </c>
      <c r="Q3170" t="s">
        <v>87</v>
      </c>
      <c r="R3170" t="s">
        <v>88</v>
      </c>
      <c r="T3170" t="s">
        <v>89</v>
      </c>
      <c r="U3170" t="s">
        <v>90</v>
      </c>
      <c r="V3170">
        <v>2.1134200000000001</v>
      </c>
      <c r="W3170">
        <v>221.79091500000001</v>
      </c>
      <c r="X3170">
        <v>192.321225</v>
      </c>
      <c r="Y3170">
        <v>128.918623</v>
      </c>
      <c r="Z3170">
        <v>118.351524</v>
      </c>
      <c r="AA3170">
        <v>237.12808809330807</v>
      </c>
      <c r="AB3170">
        <v>221.79091500000001</v>
      </c>
      <c r="AC3170">
        <v>263.36221391444707</v>
      </c>
      <c r="AP3170">
        <v>153.83558199999999</v>
      </c>
      <c r="AQ3170">
        <v>221.79091500000001</v>
      </c>
      <c r="AR3170">
        <v>221.79091500000001</v>
      </c>
      <c r="AS3170">
        <v>221.79091500000001</v>
      </c>
      <c r="AT3170">
        <v>104.94407879172148</v>
      </c>
      <c r="AU3170" t="s">
        <v>91</v>
      </c>
      <c r="AV3170">
        <v>80</v>
      </c>
      <c r="AW3170">
        <v>1.3118009848965184</v>
      </c>
      <c r="AX3170">
        <v>5.4658374370688267E-2</v>
      </c>
    </row>
    <row r="3171" spans="1:50" hidden="1" x14ac:dyDescent="0.3">
      <c r="A3171" t="s">
        <v>4042</v>
      </c>
      <c r="B3171" t="s">
        <v>76</v>
      </c>
      <c r="D3171">
        <v>101</v>
      </c>
      <c r="F3171">
        <v>5</v>
      </c>
      <c r="G3171" t="s">
        <v>93</v>
      </c>
      <c r="H3171" t="s">
        <v>94</v>
      </c>
      <c r="I3171" t="s">
        <v>95</v>
      </c>
      <c r="J3171" t="s">
        <v>96</v>
      </c>
      <c r="K3171" t="s">
        <v>97</v>
      </c>
      <c r="L3171" t="s">
        <v>98</v>
      </c>
      <c r="M3171" t="s">
        <v>99</v>
      </c>
      <c r="N3171" t="s">
        <v>100</v>
      </c>
      <c r="O3171" t="s">
        <v>1767</v>
      </c>
      <c r="P3171" t="s">
        <v>781</v>
      </c>
      <c r="Q3171" t="s">
        <v>87</v>
      </c>
      <c r="R3171" t="s">
        <v>88</v>
      </c>
      <c r="T3171" t="s">
        <v>89</v>
      </c>
      <c r="U3171" t="s">
        <v>90</v>
      </c>
      <c r="V3171">
        <v>0.80310000000000004</v>
      </c>
      <c r="W3171">
        <v>337.8353034136062</v>
      </c>
      <c r="X3171">
        <v>363.804192</v>
      </c>
      <c r="Y3171">
        <v>426.04444100000001</v>
      </c>
      <c r="Z3171">
        <v>353.36389600000001</v>
      </c>
      <c r="AA3171">
        <v>337.83530341360637</v>
      </c>
      <c r="AB3171">
        <v>337.8353034136062</v>
      </c>
      <c r="AC3171">
        <v>276.56995168806282</v>
      </c>
      <c r="AP3171">
        <v>407.16551199999998</v>
      </c>
      <c r="AQ3171">
        <v>337.8353034136062</v>
      </c>
      <c r="AR3171">
        <v>337.8353034136062</v>
      </c>
      <c r="AS3171">
        <v>337.8353034136062</v>
      </c>
      <c r="AT3171">
        <v>420.66405604981469</v>
      </c>
      <c r="AU3171" t="s">
        <v>101</v>
      </c>
      <c r="AV3171">
        <v>50</v>
      </c>
      <c r="AW3171">
        <v>8.4132811209962934</v>
      </c>
      <c r="AX3171">
        <v>0.35055338004151221</v>
      </c>
    </row>
    <row r="3172" spans="1:50" hidden="1" x14ac:dyDescent="0.3">
      <c r="A3172" t="s">
        <v>4043</v>
      </c>
      <c r="B3172" t="s">
        <v>76</v>
      </c>
      <c r="D3172">
        <v>1040</v>
      </c>
      <c r="F3172">
        <v>5</v>
      </c>
      <c r="G3172" t="s">
        <v>103</v>
      </c>
      <c r="H3172" t="s">
        <v>94</v>
      </c>
      <c r="I3172" t="s">
        <v>104</v>
      </c>
      <c r="J3172" t="s">
        <v>105</v>
      </c>
      <c r="K3172" t="s">
        <v>81</v>
      </c>
      <c r="L3172" t="s">
        <v>82</v>
      </c>
      <c r="M3172" t="s">
        <v>106</v>
      </c>
      <c r="N3172" t="s">
        <v>84</v>
      </c>
      <c r="O3172" t="s">
        <v>1767</v>
      </c>
      <c r="P3172" t="s">
        <v>781</v>
      </c>
      <c r="Q3172" t="s">
        <v>87</v>
      </c>
      <c r="R3172" t="s">
        <v>107</v>
      </c>
      <c r="T3172" t="s">
        <v>89</v>
      </c>
      <c r="U3172" t="s">
        <v>90</v>
      </c>
      <c r="V3172">
        <v>2.1134200000000001</v>
      </c>
      <c r="W3172">
        <v>0</v>
      </c>
      <c r="X3172">
        <v>0</v>
      </c>
      <c r="Y3172">
        <v>4.2268400000000002</v>
      </c>
      <c r="Z3172">
        <v>2.1134200000000001</v>
      </c>
      <c r="AA3172">
        <v>6.0971307302760893</v>
      </c>
      <c r="AB3172">
        <v>0</v>
      </c>
      <c r="AC3172">
        <v>9.7617558561837807</v>
      </c>
      <c r="AP3172">
        <v>11.401662999999999</v>
      </c>
      <c r="AQ3172">
        <v>0</v>
      </c>
      <c r="AR3172">
        <v>0</v>
      </c>
      <c r="AS3172">
        <v>0</v>
      </c>
      <c r="AT3172">
        <v>0</v>
      </c>
      <c r="AU3172" t="s">
        <v>108</v>
      </c>
      <c r="AV3172">
        <v>80</v>
      </c>
      <c r="AW3172">
        <v>0</v>
      </c>
      <c r="AX3172">
        <v>0</v>
      </c>
    </row>
    <row r="3173" spans="1:50" hidden="1" x14ac:dyDescent="0.3">
      <c r="A3173" t="s">
        <v>4044</v>
      </c>
      <c r="B3173" t="s">
        <v>76</v>
      </c>
      <c r="D3173">
        <v>10</v>
      </c>
      <c r="F3173">
        <v>5</v>
      </c>
      <c r="G3173" t="s">
        <v>110</v>
      </c>
      <c r="H3173" t="s">
        <v>78</v>
      </c>
      <c r="I3173" t="s">
        <v>79</v>
      </c>
      <c r="J3173" t="s">
        <v>111</v>
      </c>
      <c r="K3173" t="s">
        <v>112</v>
      </c>
      <c r="L3173" t="s">
        <v>98</v>
      </c>
      <c r="M3173" t="s">
        <v>113</v>
      </c>
      <c r="N3173" t="s">
        <v>100</v>
      </c>
      <c r="O3173" t="s">
        <v>1767</v>
      </c>
      <c r="P3173" t="s">
        <v>781</v>
      </c>
      <c r="Q3173" t="s">
        <v>87</v>
      </c>
      <c r="R3173" t="s">
        <v>107</v>
      </c>
      <c r="T3173" t="s">
        <v>89</v>
      </c>
      <c r="U3173" t="s">
        <v>90</v>
      </c>
      <c r="V3173">
        <v>2.1134200000000001</v>
      </c>
      <c r="W3173">
        <v>0</v>
      </c>
      <c r="X3173">
        <v>35.568862000000003</v>
      </c>
      <c r="Y3173">
        <v>0</v>
      </c>
      <c r="Z3173">
        <v>0</v>
      </c>
      <c r="AA3173">
        <v>0</v>
      </c>
      <c r="AB3173">
        <v>0</v>
      </c>
      <c r="AC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 t="s">
        <v>114</v>
      </c>
      <c r="AV3173">
        <v>40</v>
      </c>
      <c r="AW3173">
        <v>0</v>
      </c>
      <c r="AX3173">
        <v>0</v>
      </c>
    </row>
    <row r="3174" spans="1:50" hidden="1" x14ac:dyDescent="0.3">
      <c r="A3174" t="s">
        <v>4045</v>
      </c>
      <c r="B3174" t="s">
        <v>76</v>
      </c>
      <c r="D3174">
        <v>1140</v>
      </c>
      <c r="F3174">
        <v>5</v>
      </c>
      <c r="G3174" t="s">
        <v>116</v>
      </c>
      <c r="H3174" t="s">
        <v>94</v>
      </c>
      <c r="I3174" t="s">
        <v>104</v>
      </c>
      <c r="J3174" t="s">
        <v>105</v>
      </c>
      <c r="K3174" t="s">
        <v>81</v>
      </c>
      <c r="L3174" t="s">
        <v>82</v>
      </c>
      <c r="M3174" t="s">
        <v>117</v>
      </c>
      <c r="N3174" t="s">
        <v>84</v>
      </c>
      <c r="O3174" t="s">
        <v>1767</v>
      </c>
      <c r="P3174" t="s">
        <v>781</v>
      </c>
      <c r="Q3174" t="s">
        <v>87</v>
      </c>
      <c r="R3174" t="s">
        <v>88</v>
      </c>
      <c r="T3174" t="s">
        <v>89</v>
      </c>
      <c r="U3174" t="s">
        <v>90</v>
      </c>
      <c r="V3174">
        <v>2.1134200000000001</v>
      </c>
      <c r="W3174">
        <v>203.56226794774074</v>
      </c>
      <c r="X3174">
        <v>215.568848</v>
      </c>
      <c r="Y3174">
        <v>205.00174899999999</v>
      </c>
      <c r="Z3174">
        <v>492.42689999999999</v>
      </c>
      <c r="AA3174">
        <v>279.85058774613134</v>
      </c>
      <c r="AB3174">
        <v>206.75411893460262</v>
      </c>
      <c r="AC3174">
        <v>268.69588935332331</v>
      </c>
      <c r="AP3174">
        <v>326.43553300000002</v>
      </c>
      <c r="AQ3174">
        <v>210.09203581985849</v>
      </c>
      <c r="AR3174">
        <v>203.56226794774074</v>
      </c>
      <c r="AS3174">
        <v>203.56226794774074</v>
      </c>
      <c r="AT3174">
        <v>96.318889736891265</v>
      </c>
      <c r="AU3174" t="s">
        <v>118</v>
      </c>
      <c r="AV3174">
        <v>80</v>
      </c>
      <c r="AW3174">
        <v>1.2039861217111407</v>
      </c>
      <c r="AX3174">
        <v>5.0166088404630861E-2</v>
      </c>
    </row>
    <row r="3175" spans="1:50" hidden="1" x14ac:dyDescent="0.3">
      <c r="A3175" t="s">
        <v>4046</v>
      </c>
      <c r="B3175" t="s">
        <v>76</v>
      </c>
      <c r="D3175">
        <v>1146</v>
      </c>
      <c r="F3175">
        <v>5</v>
      </c>
      <c r="G3175" t="s">
        <v>120</v>
      </c>
      <c r="H3175" t="s">
        <v>94</v>
      </c>
      <c r="I3175" t="s">
        <v>104</v>
      </c>
      <c r="J3175" t="s">
        <v>105</v>
      </c>
      <c r="K3175" t="s">
        <v>121</v>
      </c>
      <c r="L3175" t="s">
        <v>82</v>
      </c>
      <c r="M3175" t="s">
        <v>117</v>
      </c>
      <c r="N3175" t="s">
        <v>84</v>
      </c>
      <c r="O3175" t="s">
        <v>1767</v>
      </c>
      <c r="P3175" t="s">
        <v>781</v>
      </c>
      <c r="Q3175" t="s">
        <v>87</v>
      </c>
      <c r="R3175" t="s">
        <v>107</v>
      </c>
      <c r="T3175" t="s">
        <v>89</v>
      </c>
      <c r="U3175" t="s">
        <v>90</v>
      </c>
      <c r="V3175">
        <v>3.170130327580134</v>
      </c>
      <c r="W3175">
        <v>2.2376617114246953</v>
      </c>
      <c r="X3175">
        <v>0</v>
      </c>
      <c r="Y3175">
        <v>0</v>
      </c>
      <c r="Z3175">
        <v>0</v>
      </c>
      <c r="AA3175">
        <v>234.30393690514501</v>
      </c>
      <c r="AB3175">
        <v>2.2727481879799063</v>
      </c>
      <c r="AC3175">
        <v>33.971155094526324</v>
      </c>
      <c r="AP3175">
        <v>28.679879</v>
      </c>
      <c r="AQ3175">
        <v>2.3094402964210077</v>
      </c>
      <c r="AR3175">
        <v>2.2376617114246953</v>
      </c>
      <c r="AS3175">
        <v>2.2376617114246953</v>
      </c>
      <c r="AT3175">
        <v>0.70585795541496776</v>
      </c>
      <c r="AU3175" t="s">
        <v>122</v>
      </c>
      <c r="AV3175">
        <v>60</v>
      </c>
      <c r="AW3175">
        <v>1.176429925691613E-2</v>
      </c>
      <c r="AX3175">
        <v>4.9017913570483873E-4</v>
      </c>
    </row>
    <row r="3176" spans="1:50" hidden="1" x14ac:dyDescent="0.3">
      <c r="A3176" t="s">
        <v>4047</v>
      </c>
      <c r="B3176" t="s">
        <v>76</v>
      </c>
      <c r="D3176">
        <v>117</v>
      </c>
      <c r="F3176">
        <v>5</v>
      </c>
      <c r="G3176" t="s">
        <v>124</v>
      </c>
      <c r="H3176" t="s">
        <v>94</v>
      </c>
      <c r="I3176" t="s">
        <v>95</v>
      </c>
      <c r="J3176" t="s">
        <v>96</v>
      </c>
      <c r="K3176" t="s">
        <v>125</v>
      </c>
      <c r="L3176" t="s">
        <v>82</v>
      </c>
      <c r="M3176" t="s">
        <v>99</v>
      </c>
      <c r="N3176" t="s">
        <v>100</v>
      </c>
      <c r="O3176" t="s">
        <v>1767</v>
      </c>
      <c r="P3176" t="s">
        <v>781</v>
      </c>
      <c r="Q3176" t="s">
        <v>87</v>
      </c>
      <c r="R3176" t="s">
        <v>88</v>
      </c>
      <c r="T3176" t="s">
        <v>89</v>
      </c>
      <c r="U3176" t="s">
        <v>90</v>
      </c>
      <c r="V3176">
        <v>0.52835500000000002</v>
      </c>
      <c r="W3176">
        <v>271.95861078082618</v>
      </c>
      <c r="X3176">
        <v>246.21343999999999</v>
      </c>
      <c r="Y3176">
        <v>243.57166699999999</v>
      </c>
      <c r="Z3176">
        <v>207.115174</v>
      </c>
      <c r="AA3176">
        <v>271.95861078082618</v>
      </c>
      <c r="AB3176">
        <v>271.95861078082618</v>
      </c>
      <c r="AC3176">
        <v>334.62840949772311</v>
      </c>
      <c r="AP3176">
        <v>440.10499099999998</v>
      </c>
      <c r="AQ3176">
        <v>271.95861078082618</v>
      </c>
      <c r="AR3176">
        <v>271.95861078082618</v>
      </c>
      <c r="AS3176">
        <v>271.95861078082618</v>
      </c>
      <c r="AT3176">
        <v>514.72705052630556</v>
      </c>
      <c r="AU3176" t="s">
        <v>126</v>
      </c>
      <c r="AV3176">
        <v>270</v>
      </c>
      <c r="AW3176">
        <v>1.9063964834307614</v>
      </c>
      <c r="AX3176">
        <v>7.9433186809615058E-2</v>
      </c>
    </row>
    <row r="3177" spans="1:50" hidden="1" x14ac:dyDescent="0.3">
      <c r="A3177" t="s">
        <v>4048</v>
      </c>
      <c r="B3177" t="s">
        <v>76</v>
      </c>
      <c r="D3177">
        <v>11</v>
      </c>
      <c r="F3177">
        <v>5</v>
      </c>
      <c r="G3177" t="s">
        <v>128</v>
      </c>
      <c r="H3177" t="s">
        <v>78</v>
      </c>
      <c r="I3177" t="s">
        <v>79</v>
      </c>
      <c r="J3177" t="s">
        <v>111</v>
      </c>
      <c r="K3177" t="s">
        <v>112</v>
      </c>
      <c r="L3177" t="s">
        <v>98</v>
      </c>
      <c r="M3177" t="s">
        <v>129</v>
      </c>
      <c r="N3177" t="s">
        <v>100</v>
      </c>
      <c r="O3177" t="s">
        <v>1767</v>
      </c>
      <c r="P3177" t="s">
        <v>781</v>
      </c>
      <c r="Q3177" t="s">
        <v>87</v>
      </c>
      <c r="R3177" t="s">
        <v>107</v>
      </c>
      <c r="T3177" t="s">
        <v>89</v>
      </c>
      <c r="U3177" t="s">
        <v>90</v>
      </c>
      <c r="V3177">
        <v>2.1134200000000001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P3177">
        <v>5.0320840000000002</v>
      </c>
      <c r="AQ3177">
        <v>0</v>
      </c>
      <c r="AR3177">
        <v>0</v>
      </c>
      <c r="AS3177">
        <v>0</v>
      </c>
      <c r="AT3177">
        <v>0</v>
      </c>
      <c r="AU3177" t="s">
        <v>130</v>
      </c>
      <c r="AV3177">
        <v>40</v>
      </c>
      <c r="AW3177">
        <v>0</v>
      </c>
      <c r="AX3177">
        <v>0</v>
      </c>
    </row>
    <row r="3178" spans="1:50" hidden="1" x14ac:dyDescent="0.3">
      <c r="A3178" t="s">
        <v>4049</v>
      </c>
      <c r="B3178" t="s">
        <v>76</v>
      </c>
      <c r="D3178">
        <v>120</v>
      </c>
      <c r="F3178">
        <v>5</v>
      </c>
      <c r="G3178" t="s">
        <v>132</v>
      </c>
      <c r="H3178" t="s">
        <v>94</v>
      </c>
      <c r="I3178" t="s">
        <v>95</v>
      </c>
      <c r="J3178" t="s">
        <v>96</v>
      </c>
      <c r="K3178" t="s">
        <v>133</v>
      </c>
      <c r="L3178" t="s">
        <v>98</v>
      </c>
      <c r="M3178" t="s">
        <v>99</v>
      </c>
      <c r="N3178" t="s">
        <v>100</v>
      </c>
      <c r="O3178" t="s">
        <v>1767</v>
      </c>
      <c r="P3178" t="s">
        <v>781</v>
      </c>
      <c r="Q3178" t="s">
        <v>87</v>
      </c>
      <c r="R3178" t="s">
        <v>88</v>
      </c>
      <c r="T3178" t="s">
        <v>89</v>
      </c>
      <c r="U3178" t="s">
        <v>90</v>
      </c>
      <c r="V3178">
        <v>1.268052</v>
      </c>
      <c r="W3178">
        <v>321.85724538653261</v>
      </c>
      <c r="X3178">
        <v>310.67274300000003</v>
      </c>
      <c r="Y3178">
        <v>341.105997</v>
      </c>
      <c r="Z3178">
        <v>287.21378499999997</v>
      </c>
      <c r="AA3178">
        <v>321.85724538653272</v>
      </c>
      <c r="AB3178">
        <v>321.85724538653261</v>
      </c>
      <c r="AC3178">
        <v>297.42119333793232</v>
      </c>
      <c r="AP3178">
        <v>390.970439</v>
      </c>
      <c r="AQ3178">
        <v>321.85724538653261</v>
      </c>
      <c r="AR3178">
        <v>321.85724538653261</v>
      </c>
      <c r="AS3178">
        <v>321.85724538653261</v>
      </c>
      <c r="AT3178">
        <v>253.82022613152506</v>
      </c>
      <c r="AU3178" t="s">
        <v>134</v>
      </c>
      <c r="AV3178">
        <v>40</v>
      </c>
      <c r="AW3178">
        <v>6.3455056532881269</v>
      </c>
      <c r="AX3178">
        <v>0.26439606888700529</v>
      </c>
    </row>
    <row r="3179" spans="1:50" hidden="1" x14ac:dyDescent="0.3">
      <c r="A3179" t="s">
        <v>4050</v>
      </c>
      <c r="B3179" t="s">
        <v>76</v>
      </c>
      <c r="D3179">
        <v>128</v>
      </c>
      <c r="F3179">
        <v>5</v>
      </c>
      <c r="G3179" t="s">
        <v>136</v>
      </c>
      <c r="H3179" t="s">
        <v>94</v>
      </c>
      <c r="I3179" t="s">
        <v>95</v>
      </c>
      <c r="J3179" t="s">
        <v>96</v>
      </c>
      <c r="K3179" t="s">
        <v>137</v>
      </c>
      <c r="L3179" t="s">
        <v>98</v>
      </c>
      <c r="M3179" t="s">
        <v>99</v>
      </c>
      <c r="N3179" t="s">
        <v>84</v>
      </c>
      <c r="O3179" t="s">
        <v>1767</v>
      </c>
      <c r="P3179" t="s">
        <v>781</v>
      </c>
      <c r="Q3179" t="s">
        <v>87</v>
      </c>
      <c r="R3179" t="s">
        <v>107</v>
      </c>
      <c r="T3179" t="s">
        <v>89</v>
      </c>
      <c r="U3179" t="s">
        <v>90</v>
      </c>
      <c r="V3179">
        <v>2.1134200000000001</v>
      </c>
      <c r="W3179">
        <v>0</v>
      </c>
      <c r="X3179">
        <v>0</v>
      </c>
      <c r="Y3179">
        <v>0</v>
      </c>
      <c r="Z3179">
        <v>4.2268400000000002</v>
      </c>
      <c r="AA3179">
        <v>0</v>
      </c>
      <c r="AB3179">
        <v>0</v>
      </c>
      <c r="AC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 t="s">
        <v>138</v>
      </c>
      <c r="AV3179">
        <v>40</v>
      </c>
      <c r="AW3179">
        <v>0</v>
      </c>
      <c r="AX3179">
        <v>0</v>
      </c>
    </row>
    <row r="3180" spans="1:50" hidden="1" x14ac:dyDescent="0.3">
      <c r="A3180" t="s">
        <v>4051</v>
      </c>
      <c r="B3180" t="s">
        <v>76</v>
      </c>
      <c r="D3180">
        <v>132</v>
      </c>
      <c r="F3180">
        <v>5</v>
      </c>
      <c r="G3180" t="s">
        <v>140</v>
      </c>
      <c r="H3180" t="s">
        <v>94</v>
      </c>
      <c r="I3180" t="s">
        <v>95</v>
      </c>
      <c r="J3180" t="s">
        <v>96</v>
      </c>
      <c r="K3180" t="s">
        <v>141</v>
      </c>
      <c r="L3180" t="s">
        <v>98</v>
      </c>
      <c r="M3180" t="s">
        <v>99</v>
      </c>
      <c r="N3180" t="s">
        <v>84</v>
      </c>
      <c r="O3180" t="s">
        <v>1767</v>
      </c>
      <c r="P3180" t="s">
        <v>781</v>
      </c>
      <c r="Q3180" t="s">
        <v>87</v>
      </c>
      <c r="R3180" t="s">
        <v>88</v>
      </c>
      <c r="T3180" t="s">
        <v>89</v>
      </c>
      <c r="U3180" t="s">
        <v>90</v>
      </c>
      <c r="V3180">
        <v>1.5850649999999999</v>
      </c>
      <c r="W3180">
        <v>0</v>
      </c>
      <c r="X3180">
        <v>285.31170800000001</v>
      </c>
      <c r="Y3180">
        <v>309.08768300000003</v>
      </c>
      <c r="Z3180">
        <v>247.27014600000001</v>
      </c>
      <c r="AA3180">
        <v>0</v>
      </c>
      <c r="AB3180">
        <v>0</v>
      </c>
      <c r="AC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 t="s">
        <v>142</v>
      </c>
      <c r="AV3180">
        <v>60</v>
      </c>
      <c r="AW3180">
        <v>0</v>
      </c>
      <c r="AX3180">
        <v>0</v>
      </c>
    </row>
    <row r="3181" spans="1:50" hidden="1" x14ac:dyDescent="0.3">
      <c r="A3181" t="s">
        <v>4052</v>
      </c>
      <c r="B3181" t="s">
        <v>76</v>
      </c>
      <c r="D3181">
        <v>137</v>
      </c>
      <c r="F3181">
        <v>5</v>
      </c>
      <c r="G3181" t="s">
        <v>144</v>
      </c>
      <c r="H3181" t="s">
        <v>94</v>
      </c>
      <c r="I3181" t="s">
        <v>95</v>
      </c>
      <c r="J3181" t="s">
        <v>96</v>
      </c>
      <c r="K3181" t="s">
        <v>81</v>
      </c>
      <c r="L3181" t="s">
        <v>145</v>
      </c>
      <c r="M3181" t="s">
        <v>99</v>
      </c>
      <c r="N3181" t="s">
        <v>84</v>
      </c>
      <c r="O3181" t="s">
        <v>1767</v>
      </c>
      <c r="P3181" t="s">
        <v>781</v>
      </c>
      <c r="Q3181" t="s">
        <v>87</v>
      </c>
      <c r="R3181" t="s">
        <v>88</v>
      </c>
      <c r="T3181" t="s">
        <v>89</v>
      </c>
      <c r="U3181" t="s">
        <v>90</v>
      </c>
      <c r="V3181">
        <v>2.1134200000000001</v>
      </c>
      <c r="W3181">
        <v>0</v>
      </c>
      <c r="X3181">
        <v>0</v>
      </c>
      <c r="Y3181">
        <v>0</v>
      </c>
      <c r="Z3181">
        <v>401.54981900000001</v>
      </c>
      <c r="AA3181">
        <v>0</v>
      </c>
      <c r="AB3181">
        <v>0</v>
      </c>
      <c r="AC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 t="s">
        <v>146</v>
      </c>
      <c r="AV3181">
        <v>60</v>
      </c>
      <c r="AW3181">
        <v>0</v>
      </c>
      <c r="AX3181">
        <v>0</v>
      </c>
    </row>
    <row r="3182" spans="1:50" hidden="1" x14ac:dyDescent="0.3">
      <c r="A3182" t="s">
        <v>4053</v>
      </c>
      <c r="B3182" t="s">
        <v>76</v>
      </c>
      <c r="D3182">
        <v>146</v>
      </c>
      <c r="F3182">
        <v>5</v>
      </c>
      <c r="G3182" t="s">
        <v>148</v>
      </c>
      <c r="H3182" t="s">
        <v>94</v>
      </c>
      <c r="I3182" t="s">
        <v>95</v>
      </c>
      <c r="J3182" t="s">
        <v>96</v>
      </c>
      <c r="K3182" t="s">
        <v>121</v>
      </c>
      <c r="L3182" t="s">
        <v>82</v>
      </c>
      <c r="M3182" t="s">
        <v>99</v>
      </c>
      <c r="N3182" t="s">
        <v>84</v>
      </c>
      <c r="O3182" t="s">
        <v>1767</v>
      </c>
      <c r="P3182" t="s">
        <v>781</v>
      </c>
      <c r="Q3182" t="s">
        <v>87</v>
      </c>
      <c r="R3182" t="s">
        <v>88</v>
      </c>
      <c r="T3182" t="s">
        <v>89</v>
      </c>
      <c r="U3182" t="s">
        <v>90</v>
      </c>
      <c r="V3182">
        <v>3.1701299999999999</v>
      </c>
      <c r="W3182">
        <v>267.39552765177922</v>
      </c>
      <c r="X3182">
        <v>269.46107499999999</v>
      </c>
      <c r="Y3182">
        <v>393.096158</v>
      </c>
      <c r="Z3182">
        <v>294.822115</v>
      </c>
      <c r="AA3182">
        <v>431.13189934185874</v>
      </c>
      <c r="AB3182">
        <v>267.39552765177922</v>
      </c>
      <c r="AC3182">
        <v>814.98970583983896</v>
      </c>
      <c r="AP3182">
        <v>424.80309</v>
      </c>
      <c r="AQ3182">
        <v>267.39552765177922</v>
      </c>
      <c r="AR3182">
        <v>267.39552765177922</v>
      </c>
      <c r="AS3182">
        <v>267.39552765177922</v>
      </c>
      <c r="AT3182">
        <v>84.348442383050298</v>
      </c>
      <c r="AU3182" t="s">
        <v>149</v>
      </c>
      <c r="AV3182">
        <v>60</v>
      </c>
      <c r="AW3182">
        <v>1.4058073730508382</v>
      </c>
      <c r="AX3182">
        <v>5.8575307210451594E-2</v>
      </c>
    </row>
    <row r="3183" spans="1:50" hidden="1" x14ac:dyDescent="0.3">
      <c r="A3183" t="s">
        <v>4054</v>
      </c>
      <c r="B3183" t="s">
        <v>76</v>
      </c>
      <c r="D3183">
        <v>1540</v>
      </c>
      <c r="F3183">
        <v>5</v>
      </c>
      <c r="G3183" t="s">
        <v>158</v>
      </c>
      <c r="H3183" t="s">
        <v>94</v>
      </c>
      <c r="I3183" t="s">
        <v>104</v>
      </c>
      <c r="J3183" t="s">
        <v>105</v>
      </c>
      <c r="K3183" t="s">
        <v>81</v>
      </c>
      <c r="L3183" t="s">
        <v>82</v>
      </c>
      <c r="M3183" t="s">
        <v>129</v>
      </c>
      <c r="N3183" t="s">
        <v>84</v>
      </c>
      <c r="O3183" t="s">
        <v>1767</v>
      </c>
      <c r="P3183" t="s">
        <v>781</v>
      </c>
      <c r="Q3183" t="s">
        <v>87</v>
      </c>
      <c r="R3183" t="s">
        <v>155</v>
      </c>
      <c r="T3183" t="s">
        <v>89</v>
      </c>
      <c r="U3183" t="s">
        <v>90</v>
      </c>
      <c r="V3183">
        <v>2.1134200000000001</v>
      </c>
      <c r="W3183">
        <v>113.23175856701431</v>
      </c>
      <c r="X3183">
        <v>120.464945</v>
      </c>
      <c r="Y3183">
        <v>126.80520300000001</v>
      </c>
      <c r="Z3183">
        <v>209.22859299999999</v>
      </c>
      <c r="AA3183">
        <v>158.98116813988952</v>
      </c>
      <c r="AB3183">
        <v>111.33210652631075</v>
      </c>
      <c r="AC3183">
        <v>165.57548935355697</v>
      </c>
      <c r="AP3183">
        <v>159.46544</v>
      </c>
      <c r="AQ3183">
        <v>116.86394986969768</v>
      </c>
      <c r="AR3183">
        <v>113.23175856701431</v>
      </c>
      <c r="AS3183">
        <v>113.23175856701431</v>
      </c>
      <c r="AT3183">
        <v>53.57749929830053</v>
      </c>
      <c r="AU3183" t="s">
        <v>159</v>
      </c>
      <c r="AV3183">
        <v>80</v>
      </c>
      <c r="AW3183">
        <v>0.66971874122875663</v>
      </c>
      <c r="AX3183">
        <v>2.7904947551198194E-2</v>
      </c>
    </row>
    <row r="3184" spans="1:50" hidden="1" x14ac:dyDescent="0.3">
      <c r="A3184" t="s">
        <v>4055</v>
      </c>
      <c r="B3184" t="s">
        <v>76</v>
      </c>
      <c r="D3184">
        <v>1640</v>
      </c>
      <c r="F3184">
        <v>5</v>
      </c>
      <c r="G3184" t="s">
        <v>161</v>
      </c>
      <c r="H3184" t="s">
        <v>94</v>
      </c>
      <c r="I3184" t="s">
        <v>104</v>
      </c>
      <c r="J3184" t="s">
        <v>105</v>
      </c>
      <c r="K3184" t="s">
        <v>81</v>
      </c>
      <c r="L3184" t="s">
        <v>82</v>
      </c>
      <c r="M3184" t="s">
        <v>113</v>
      </c>
      <c r="N3184" t="s">
        <v>84</v>
      </c>
      <c r="O3184" t="s">
        <v>1767</v>
      </c>
      <c r="P3184" t="s">
        <v>781</v>
      </c>
      <c r="Q3184" t="s">
        <v>87</v>
      </c>
      <c r="R3184" t="s">
        <v>155</v>
      </c>
      <c r="T3184" t="s">
        <v>89</v>
      </c>
      <c r="U3184" t="s">
        <v>90</v>
      </c>
      <c r="V3184">
        <v>2.1134200000000001</v>
      </c>
      <c r="W3184">
        <v>161.33050396583556</v>
      </c>
      <c r="X3184">
        <v>171.18702300000001</v>
      </c>
      <c r="Y3184">
        <v>183.86754500000001</v>
      </c>
      <c r="Z3184">
        <v>179.64070799999999</v>
      </c>
      <c r="AA3184">
        <v>222.08525926986437</v>
      </c>
      <c r="AB3184">
        <v>163.86016200848653</v>
      </c>
      <c r="AC3184">
        <v>195.06514659498112</v>
      </c>
      <c r="AP3184">
        <v>221.36214899999999</v>
      </c>
      <c r="AQ3184">
        <v>166.50558259022543</v>
      </c>
      <c r="AR3184">
        <v>161.33050396583556</v>
      </c>
      <c r="AS3184">
        <v>161.33050396583556</v>
      </c>
      <c r="AT3184">
        <v>76.336224681244403</v>
      </c>
      <c r="AU3184" t="s">
        <v>162</v>
      </c>
      <c r="AV3184">
        <v>80</v>
      </c>
      <c r="AW3184">
        <v>0.95420280851555506</v>
      </c>
      <c r="AX3184">
        <v>3.9758450354814796E-2</v>
      </c>
    </row>
    <row r="3185" spans="1:50" hidden="1" x14ac:dyDescent="0.3">
      <c r="A3185" t="s">
        <v>4056</v>
      </c>
      <c r="B3185" t="s">
        <v>76</v>
      </c>
      <c r="D3185">
        <v>1646</v>
      </c>
      <c r="F3185">
        <v>5</v>
      </c>
      <c r="G3185" t="s">
        <v>164</v>
      </c>
      <c r="H3185" t="s">
        <v>94</v>
      </c>
      <c r="I3185" t="s">
        <v>104</v>
      </c>
      <c r="J3185" t="s">
        <v>105</v>
      </c>
      <c r="K3185" t="s">
        <v>121</v>
      </c>
      <c r="L3185" t="s">
        <v>82</v>
      </c>
      <c r="M3185" t="s">
        <v>113</v>
      </c>
      <c r="N3185" t="s">
        <v>84</v>
      </c>
      <c r="O3185" t="s">
        <v>1767</v>
      </c>
      <c r="P3185" t="s">
        <v>781</v>
      </c>
      <c r="Q3185" t="s">
        <v>87</v>
      </c>
      <c r="R3185" t="s">
        <v>107</v>
      </c>
      <c r="T3185" t="s">
        <v>89</v>
      </c>
      <c r="U3185" t="s">
        <v>90</v>
      </c>
      <c r="V3185">
        <v>3.170130327580134</v>
      </c>
      <c r="W3185">
        <v>1.8537299440584263</v>
      </c>
      <c r="X3185">
        <v>0</v>
      </c>
      <c r="Y3185">
        <v>0</v>
      </c>
      <c r="Z3185">
        <v>0</v>
      </c>
      <c r="AA3185">
        <v>194.10271965341275</v>
      </c>
      <c r="AB3185">
        <v>1.8827963806381036</v>
      </c>
      <c r="AC3185">
        <v>32.611110340985753</v>
      </c>
      <c r="AP3185">
        <v>29.193694000000001</v>
      </c>
      <c r="AQ3185">
        <v>1.9131929592543606</v>
      </c>
      <c r="AR3185">
        <v>1.8537299440584263</v>
      </c>
      <c r="AS3185">
        <v>1.8537299440584263</v>
      </c>
      <c r="AT3185">
        <v>0.58474881235354137</v>
      </c>
      <c r="AU3185" t="s">
        <v>165</v>
      </c>
      <c r="AV3185">
        <v>60</v>
      </c>
      <c r="AW3185">
        <v>9.7458135392256891E-3</v>
      </c>
      <c r="AX3185">
        <v>4.0607556413440373E-4</v>
      </c>
    </row>
    <row r="3186" spans="1:50" hidden="1" x14ac:dyDescent="0.3">
      <c r="A3186" t="s">
        <v>4057</v>
      </c>
      <c r="B3186" t="s">
        <v>76</v>
      </c>
      <c r="D3186">
        <v>165</v>
      </c>
      <c r="F3186">
        <v>5</v>
      </c>
      <c r="G3186" t="s">
        <v>167</v>
      </c>
      <c r="H3186" t="s">
        <v>94</v>
      </c>
      <c r="I3186" t="s">
        <v>95</v>
      </c>
      <c r="J3186" t="s">
        <v>96</v>
      </c>
      <c r="K3186" t="s">
        <v>168</v>
      </c>
      <c r="L3186" t="s">
        <v>82</v>
      </c>
      <c r="M3186" t="s">
        <v>99</v>
      </c>
      <c r="N3186" t="s">
        <v>100</v>
      </c>
      <c r="O3186" t="s">
        <v>1767</v>
      </c>
      <c r="P3186" t="s">
        <v>781</v>
      </c>
      <c r="Q3186" t="s">
        <v>87</v>
      </c>
      <c r="R3186" t="s">
        <v>88</v>
      </c>
      <c r="T3186" t="s">
        <v>89</v>
      </c>
      <c r="U3186" t="s">
        <v>90</v>
      </c>
      <c r="V3186">
        <v>0.31701299999999999</v>
      </c>
      <c r="W3186">
        <v>16.743442257190043</v>
      </c>
      <c r="X3186">
        <v>14.265585</v>
      </c>
      <c r="Y3186">
        <v>12.68052</v>
      </c>
      <c r="Z3186">
        <v>11.729481</v>
      </c>
      <c r="AA3186">
        <v>31.47806973728062</v>
      </c>
      <c r="AB3186">
        <v>16.743442257190043</v>
      </c>
      <c r="AC3186">
        <v>60.537873231104832</v>
      </c>
      <c r="AP3186">
        <v>58.780008000000002</v>
      </c>
      <c r="AQ3186">
        <v>16.743442257190043</v>
      </c>
      <c r="AR3186">
        <v>16.743442257190043</v>
      </c>
      <c r="AS3186">
        <v>16.743442257190043</v>
      </c>
      <c r="AT3186">
        <v>52.816263866750084</v>
      </c>
      <c r="AU3186" t="s">
        <v>169</v>
      </c>
      <c r="AV3186">
        <v>423</v>
      </c>
      <c r="AW3186">
        <v>0.1248611438930262</v>
      </c>
      <c r="AX3186">
        <v>5.2025476622094254E-3</v>
      </c>
    </row>
    <row r="3187" spans="1:50" hidden="1" x14ac:dyDescent="0.3">
      <c r="A3187" t="s">
        <v>4058</v>
      </c>
      <c r="B3187" t="s">
        <v>76</v>
      </c>
      <c r="D3187">
        <v>1759</v>
      </c>
      <c r="F3187">
        <v>5</v>
      </c>
      <c r="G3187" t="s">
        <v>171</v>
      </c>
      <c r="H3187" t="s">
        <v>78</v>
      </c>
      <c r="I3187" t="s">
        <v>172</v>
      </c>
      <c r="J3187" t="s">
        <v>173</v>
      </c>
      <c r="K3187" t="s">
        <v>174</v>
      </c>
      <c r="L3187" t="s">
        <v>175</v>
      </c>
      <c r="M3187" t="s">
        <v>87</v>
      </c>
      <c r="N3187" t="s">
        <v>100</v>
      </c>
      <c r="O3187" t="s">
        <v>1767</v>
      </c>
      <c r="P3187" t="s">
        <v>781</v>
      </c>
      <c r="Q3187" t="s">
        <v>176</v>
      </c>
      <c r="R3187" t="s">
        <v>155</v>
      </c>
      <c r="T3187" t="s">
        <v>89</v>
      </c>
      <c r="U3187" t="s">
        <v>90</v>
      </c>
      <c r="V3187">
        <v>0.49982399999999999</v>
      </c>
      <c r="W3187">
        <v>10.628955199234348</v>
      </c>
      <c r="X3187">
        <v>6.4977119999999999</v>
      </c>
      <c r="Y3187">
        <v>4.4984159999999997</v>
      </c>
      <c r="Z3187">
        <v>2.49912</v>
      </c>
      <c r="AA3187">
        <v>24.607983061458992</v>
      </c>
      <c r="AB3187">
        <v>10.628955199234348</v>
      </c>
      <c r="AC3187">
        <v>27.359856285203108</v>
      </c>
      <c r="AP3187">
        <v>7.4516830000000001</v>
      </c>
      <c r="AQ3187">
        <v>10.628955199234348</v>
      </c>
      <c r="AR3187">
        <v>10.628955199234348</v>
      </c>
      <c r="AS3187">
        <v>10.628955199234348</v>
      </c>
      <c r="AT3187">
        <v>21.265395817796559</v>
      </c>
      <c r="AU3187" t="s">
        <v>177</v>
      </c>
      <c r="AV3187">
        <v>320</v>
      </c>
      <c r="AW3187">
        <v>6.6454361930614242E-2</v>
      </c>
      <c r="AX3187">
        <v>2.7689317471089269E-3</v>
      </c>
    </row>
    <row r="3188" spans="1:50" hidden="1" x14ac:dyDescent="0.3">
      <c r="A3188" t="s">
        <v>4059</v>
      </c>
      <c r="B3188" t="s">
        <v>76</v>
      </c>
      <c r="D3188">
        <v>1779</v>
      </c>
      <c r="F3188">
        <v>5</v>
      </c>
      <c r="G3188" t="s">
        <v>179</v>
      </c>
      <c r="H3188" t="s">
        <v>78</v>
      </c>
      <c r="I3188" t="s">
        <v>172</v>
      </c>
      <c r="J3188" t="s">
        <v>173</v>
      </c>
      <c r="K3188" t="s">
        <v>174</v>
      </c>
      <c r="L3188" t="s">
        <v>175</v>
      </c>
      <c r="M3188" t="s">
        <v>180</v>
      </c>
      <c r="N3188" t="s">
        <v>100</v>
      </c>
      <c r="O3188" t="s">
        <v>1767</v>
      </c>
      <c r="P3188" t="s">
        <v>781</v>
      </c>
      <c r="Q3188" t="s">
        <v>176</v>
      </c>
      <c r="R3188" t="s">
        <v>107</v>
      </c>
      <c r="T3188" t="s">
        <v>89</v>
      </c>
      <c r="U3188" t="s">
        <v>90</v>
      </c>
      <c r="V3188">
        <v>0.49982399999999999</v>
      </c>
      <c r="W3188">
        <v>0</v>
      </c>
      <c r="X3188">
        <v>1.4994719999999999</v>
      </c>
      <c r="Y3188">
        <v>0</v>
      </c>
      <c r="Z3188">
        <v>0</v>
      </c>
      <c r="AA3188">
        <v>3.6908146226715783</v>
      </c>
      <c r="AB3188">
        <v>0</v>
      </c>
      <c r="AC3188">
        <v>0.55564100235645564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 t="s">
        <v>181</v>
      </c>
      <c r="AV3188">
        <v>320</v>
      </c>
      <c r="AW3188">
        <v>0</v>
      </c>
      <c r="AX3188">
        <v>0</v>
      </c>
    </row>
    <row r="3189" spans="1:50" hidden="1" x14ac:dyDescent="0.3">
      <c r="A3189" t="s">
        <v>4060</v>
      </c>
      <c r="B3189" t="s">
        <v>76</v>
      </c>
      <c r="D3189">
        <v>1780</v>
      </c>
      <c r="F3189">
        <v>5</v>
      </c>
      <c r="G3189" t="s">
        <v>183</v>
      </c>
      <c r="H3189" t="s">
        <v>78</v>
      </c>
      <c r="I3189" t="s">
        <v>172</v>
      </c>
      <c r="J3189" t="s">
        <v>184</v>
      </c>
      <c r="K3189" t="s">
        <v>185</v>
      </c>
      <c r="L3189" t="s">
        <v>82</v>
      </c>
      <c r="M3189" t="s">
        <v>186</v>
      </c>
      <c r="N3189" t="s">
        <v>100</v>
      </c>
      <c r="O3189" t="s">
        <v>1767</v>
      </c>
      <c r="P3189" t="s">
        <v>781</v>
      </c>
      <c r="Q3189" t="s">
        <v>87</v>
      </c>
      <c r="R3189" t="s">
        <v>155</v>
      </c>
      <c r="T3189" t="s">
        <v>89</v>
      </c>
      <c r="U3189" t="s">
        <v>90</v>
      </c>
      <c r="V3189">
        <v>0.36984899999999998</v>
      </c>
      <c r="W3189">
        <v>2.4631718151027151</v>
      </c>
      <c r="X3189">
        <v>1.479395</v>
      </c>
      <c r="Y3189">
        <v>1.1095470000000001</v>
      </c>
      <c r="Z3189">
        <v>1.1095459999999999</v>
      </c>
      <c r="AA3189">
        <v>3.2077406367502941</v>
      </c>
      <c r="AB3189">
        <v>2.4631718151027151</v>
      </c>
      <c r="AC3189">
        <v>2.0302717258912115</v>
      </c>
      <c r="AP3189">
        <v>1.4910460000000001</v>
      </c>
      <c r="AQ3189">
        <v>2.4631718151027151</v>
      </c>
      <c r="AR3189">
        <v>2.4631718151027151</v>
      </c>
      <c r="AS3189">
        <v>2.4631718151027151</v>
      </c>
      <c r="AT3189">
        <v>6.6599390970442398</v>
      </c>
      <c r="AU3189" t="s">
        <v>187</v>
      </c>
      <c r="AV3189">
        <v>441</v>
      </c>
      <c r="AW3189">
        <v>1.5101902714386032E-2</v>
      </c>
      <c r="AX3189">
        <v>6.2924594643275135E-4</v>
      </c>
    </row>
    <row r="3190" spans="1:50" hidden="1" x14ac:dyDescent="0.3">
      <c r="A3190" t="s">
        <v>4061</v>
      </c>
      <c r="B3190" t="s">
        <v>76</v>
      </c>
      <c r="D3190">
        <v>1791</v>
      </c>
      <c r="F3190">
        <v>5</v>
      </c>
      <c r="G3190" t="s">
        <v>189</v>
      </c>
      <c r="H3190" t="s">
        <v>78</v>
      </c>
      <c r="I3190" t="s">
        <v>172</v>
      </c>
      <c r="J3190" t="s">
        <v>173</v>
      </c>
      <c r="K3190" t="s">
        <v>174</v>
      </c>
      <c r="L3190" t="s">
        <v>175</v>
      </c>
      <c r="M3190" t="s">
        <v>190</v>
      </c>
      <c r="N3190" t="s">
        <v>100</v>
      </c>
      <c r="O3190" t="s">
        <v>1767</v>
      </c>
      <c r="P3190" t="s">
        <v>781</v>
      </c>
      <c r="Q3190" t="s">
        <v>176</v>
      </c>
      <c r="R3190" t="s">
        <v>107</v>
      </c>
      <c r="T3190" t="s">
        <v>89</v>
      </c>
      <c r="U3190" t="s">
        <v>90</v>
      </c>
      <c r="V3190">
        <v>0.49982399999999999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0.33114689477371495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 t="s">
        <v>191</v>
      </c>
      <c r="AV3190">
        <v>320</v>
      </c>
      <c r="AW3190">
        <v>0</v>
      </c>
      <c r="AX3190">
        <v>0</v>
      </c>
    </row>
    <row r="3191" spans="1:50" hidden="1" x14ac:dyDescent="0.3">
      <c r="A3191" t="s">
        <v>4062</v>
      </c>
      <c r="B3191" t="s">
        <v>76</v>
      </c>
      <c r="D3191">
        <v>186</v>
      </c>
      <c r="F3191">
        <v>5</v>
      </c>
      <c r="G3191" t="s">
        <v>193</v>
      </c>
      <c r="H3191" t="s">
        <v>94</v>
      </c>
      <c r="I3191" t="s">
        <v>95</v>
      </c>
      <c r="J3191" t="s">
        <v>96</v>
      </c>
      <c r="K3191" t="s">
        <v>81</v>
      </c>
      <c r="L3191" t="s">
        <v>145</v>
      </c>
      <c r="M3191" t="s">
        <v>99</v>
      </c>
      <c r="N3191" t="s">
        <v>84</v>
      </c>
      <c r="O3191" t="s">
        <v>1767</v>
      </c>
      <c r="P3191" t="s">
        <v>781</v>
      </c>
      <c r="Q3191" t="s">
        <v>87</v>
      </c>
      <c r="R3191" t="s">
        <v>88</v>
      </c>
      <c r="T3191" t="s">
        <v>89</v>
      </c>
      <c r="U3191" t="s">
        <v>90</v>
      </c>
      <c r="V3191">
        <v>2.1134200000000001</v>
      </c>
      <c r="W3191">
        <v>314.7232826012326</v>
      </c>
      <c r="X3191">
        <v>363.50825800000001</v>
      </c>
      <c r="Y3191">
        <v>481.85979099999997</v>
      </c>
      <c r="Z3191">
        <v>0</v>
      </c>
      <c r="AA3191">
        <v>566.14144843484644</v>
      </c>
      <c r="AB3191">
        <v>314.7232826012326</v>
      </c>
      <c r="AC3191">
        <v>329.12310991185581</v>
      </c>
      <c r="AP3191">
        <v>308.38675799999999</v>
      </c>
      <c r="AQ3191">
        <v>314.7232826012326</v>
      </c>
      <c r="AR3191">
        <v>314.7232826012326</v>
      </c>
      <c r="AS3191">
        <v>314.7232826012326</v>
      </c>
      <c r="AT3191">
        <v>148.91658193886335</v>
      </c>
      <c r="AU3191" t="s">
        <v>194</v>
      </c>
      <c r="AV3191">
        <v>60</v>
      </c>
      <c r="AW3191">
        <v>2.4819430323143892</v>
      </c>
      <c r="AX3191">
        <v>0.10341429301309955</v>
      </c>
    </row>
    <row r="3192" spans="1:50" hidden="1" x14ac:dyDescent="0.3">
      <c r="A3192" t="s">
        <v>4063</v>
      </c>
      <c r="B3192" t="s">
        <v>76</v>
      </c>
      <c r="D3192">
        <v>188</v>
      </c>
      <c r="F3192">
        <v>5</v>
      </c>
      <c r="G3192" t="s">
        <v>196</v>
      </c>
      <c r="H3192" t="s">
        <v>94</v>
      </c>
      <c r="I3192" t="s">
        <v>95</v>
      </c>
      <c r="J3192" t="s">
        <v>96</v>
      </c>
      <c r="K3192" t="s">
        <v>81</v>
      </c>
      <c r="L3192" t="s">
        <v>82</v>
      </c>
      <c r="M3192" t="s">
        <v>99</v>
      </c>
      <c r="N3192" t="s">
        <v>84</v>
      </c>
      <c r="O3192" t="s">
        <v>1767</v>
      </c>
      <c r="P3192" t="s">
        <v>781</v>
      </c>
      <c r="Q3192" t="s">
        <v>87</v>
      </c>
      <c r="R3192" t="s">
        <v>88</v>
      </c>
      <c r="T3192" t="s">
        <v>89</v>
      </c>
      <c r="U3192" t="s">
        <v>90</v>
      </c>
      <c r="V3192">
        <v>2.1134200000000001</v>
      </c>
      <c r="W3192">
        <v>1907.7357543196281</v>
      </c>
      <c r="X3192">
        <v>2151.4617269999999</v>
      </c>
      <c r="Y3192">
        <v>1668.1929689999999</v>
      </c>
      <c r="Z3192">
        <v>1500.5283019999999</v>
      </c>
      <c r="AA3192">
        <v>1351.3371684875051</v>
      </c>
      <c r="AB3192">
        <v>1907.7357543196281</v>
      </c>
      <c r="AC3192">
        <v>2546.5627217099063</v>
      </c>
      <c r="AP3192">
        <v>1797.2959579999999</v>
      </c>
      <c r="AQ3192">
        <v>1907.7357543196281</v>
      </c>
      <c r="AR3192">
        <v>1907.7357543196281</v>
      </c>
      <c r="AS3192">
        <v>1907.7357543196281</v>
      </c>
      <c r="AT3192">
        <v>902.677061028867</v>
      </c>
      <c r="AU3192" t="s">
        <v>197</v>
      </c>
      <c r="AV3192">
        <v>80</v>
      </c>
      <c r="AW3192">
        <v>11.283463262860838</v>
      </c>
      <c r="AX3192">
        <v>0.47014430261920159</v>
      </c>
    </row>
    <row r="3193" spans="1:50" hidden="1" x14ac:dyDescent="0.3">
      <c r="A3193" t="s">
        <v>4064</v>
      </c>
      <c r="B3193" t="s">
        <v>76</v>
      </c>
      <c r="D3193">
        <v>193</v>
      </c>
      <c r="F3193">
        <v>5</v>
      </c>
      <c r="G3193" t="s">
        <v>199</v>
      </c>
      <c r="H3193" t="s">
        <v>94</v>
      </c>
      <c r="I3193" t="s">
        <v>95</v>
      </c>
      <c r="J3193" t="s">
        <v>96</v>
      </c>
      <c r="K3193" t="s">
        <v>200</v>
      </c>
      <c r="L3193" t="s">
        <v>82</v>
      </c>
      <c r="M3193" t="s">
        <v>99</v>
      </c>
      <c r="N3193" t="s">
        <v>84</v>
      </c>
      <c r="O3193" t="s">
        <v>1767</v>
      </c>
      <c r="P3193" t="s">
        <v>781</v>
      </c>
      <c r="Q3193" t="s">
        <v>87</v>
      </c>
      <c r="R3193" t="s">
        <v>88</v>
      </c>
      <c r="T3193" t="s">
        <v>89</v>
      </c>
      <c r="U3193" t="s">
        <v>90</v>
      </c>
      <c r="V3193">
        <v>2.641775</v>
      </c>
      <c r="W3193">
        <v>231.21539295350996</v>
      </c>
      <c r="X3193">
        <v>290.595279</v>
      </c>
      <c r="Y3193">
        <v>184.92426900000001</v>
      </c>
      <c r="Z3193">
        <v>274.74462599999998</v>
      </c>
      <c r="AA3193">
        <v>287.2650325619544</v>
      </c>
      <c r="AB3193">
        <v>231.21539295350996</v>
      </c>
      <c r="AC3193">
        <v>350.97971956171637</v>
      </c>
      <c r="AP3193">
        <v>278.588953</v>
      </c>
      <c r="AQ3193">
        <v>231.21539295350996</v>
      </c>
      <c r="AR3193">
        <v>231.21539295350996</v>
      </c>
      <c r="AS3193">
        <v>231.21539295350996</v>
      </c>
      <c r="AT3193">
        <v>87.522742456685364</v>
      </c>
      <c r="AU3193" t="s">
        <v>201</v>
      </c>
      <c r="AV3193">
        <v>60</v>
      </c>
      <c r="AW3193">
        <v>1.4587123742780894</v>
      </c>
      <c r="AX3193">
        <v>6.0779682261587059E-2</v>
      </c>
    </row>
    <row r="3194" spans="1:50" hidden="1" x14ac:dyDescent="0.3">
      <c r="A3194" t="s">
        <v>4065</v>
      </c>
      <c r="B3194" t="s">
        <v>76</v>
      </c>
      <c r="D3194">
        <v>196</v>
      </c>
      <c r="F3194">
        <v>5</v>
      </c>
      <c r="G3194" t="s">
        <v>203</v>
      </c>
      <c r="H3194" t="s">
        <v>94</v>
      </c>
      <c r="I3194" t="s">
        <v>95</v>
      </c>
      <c r="J3194" t="s">
        <v>96</v>
      </c>
      <c r="K3194" t="s">
        <v>200</v>
      </c>
      <c r="L3194" t="s">
        <v>145</v>
      </c>
      <c r="M3194" t="s">
        <v>99</v>
      </c>
      <c r="N3194" t="s">
        <v>84</v>
      </c>
      <c r="O3194" t="s">
        <v>1767</v>
      </c>
      <c r="P3194" t="s">
        <v>781</v>
      </c>
      <c r="Q3194" t="s">
        <v>87</v>
      </c>
      <c r="R3194" t="s">
        <v>88</v>
      </c>
      <c r="T3194" t="s">
        <v>89</v>
      </c>
      <c r="U3194" t="s">
        <v>90</v>
      </c>
      <c r="V3194">
        <v>3.522367</v>
      </c>
      <c r="W3194">
        <v>0</v>
      </c>
      <c r="X3194">
        <v>0</v>
      </c>
      <c r="Y3194">
        <v>0</v>
      </c>
      <c r="Z3194">
        <v>14.089468</v>
      </c>
      <c r="AA3194">
        <v>0</v>
      </c>
      <c r="AB3194">
        <v>0</v>
      </c>
      <c r="AC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 t="s">
        <v>204</v>
      </c>
      <c r="AV3194">
        <v>40</v>
      </c>
      <c r="AW3194">
        <v>0</v>
      </c>
      <c r="AX3194">
        <v>0</v>
      </c>
    </row>
    <row r="3195" spans="1:50" hidden="1" x14ac:dyDescent="0.3">
      <c r="A3195" t="s">
        <v>4066</v>
      </c>
      <c r="B3195" t="s">
        <v>76</v>
      </c>
      <c r="D3195">
        <v>198</v>
      </c>
      <c r="F3195">
        <v>5</v>
      </c>
      <c r="G3195" t="s">
        <v>206</v>
      </c>
      <c r="H3195" t="s">
        <v>94</v>
      </c>
      <c r="I3195" t="s">
        <v>95</v>
      </c>
      <c r="J3195" t="s">
        <v>96</v>
      </c>
      <c r="K3195" t="s">
        <v>200</v>
      </c>
      <c r="L3195" t="s">
        <v>145</v>
      </c>
      <c r="M3195" t="s">
        <v>99</v>
      </c>
      <c r="N3195" t="s">
        <v>84</v>
      </c>
      <c r="O3195" t="s">
        <v>1767</v>
      </c>
      <c r="P3195" t="s">
        <v>781</v>
      </c>
      <c r="Q3195" t="s">
        <v>87</v>
      </c>
      <c r="R3195" t="s">
        <v>88</v>
      </c>
      <c r="T3195" t="s">
        <v>89</v>
      </c>
      <c r="U3195" t="s">
        <v>90</v>
      </c>
      <c r="V3195">
        <v>3.522367</v>
      </c>
      <c r="W3195">
        <v>32.198500098497149</v>
      </c>
      <c r="X3195">
        <v>28.178936</v>
      </c>
      <c r="Y3195">
        <v>24.656569000000001</v>
      </c>
      <c r="Z3195">
        <v>0</v>
      </c>
      <c r="AA3195">
        <v>30.694247444509095</v>
      </c>
      <c r="AB3195">
        <v>32.198500098497149</v>
      </c>
      <c r="AC3195">
        <v>47.377734822171732</v>
      </c>
      <c r="AP3195">
        <v>76.165017000000006</v>
      </c>
      <c r="AQ3195">
        <v>32.198500098497149</v>
      </c>
      <c r="AR3195">
        <v>32.198500098497149</v>
      </c>
      <c r="AS3195">
        <v>32.198500098497149</v>
      </c>
      <c r="AT3195">
        <v>9.1411542574913831</v>
      </c>
      <c r="AU3195" t="s">
        <v>207</v>
      </c>
      <c r="AV3195">
        <v>40</v>
      </c>
      <c r="AW3195">
        <v>0.22852885643728457</v>
      </c>
      <c r="AX3195">
        <v>9.5220356848868572E-3</v>
      </c>
    </row>
    <row r="3196" spans="1:50" hidden="1" x14ac:dyDescent="0.3">
      <c r="A3196" t="s">
        <v>4067</v>
      </c>
      <c r="B3196" t="s">
        <v>76</v>
      </c>
      <c r="D3196">
        <v>2001</v>
      </c>
      <c r="F3196">
        <v>5</v>
      </c>
      <c r="G3196" t="s">
        <v>209</v>
      </c>
      <c r="H3196" t="s">
        <v>94</v>
      </c>
      <c r="I3196" t="s">
        <v>104</v>
      </c>
      <c r="J3196" t="s">
        <v>210</v>
      </c>
      <c r="K3196" t="s">
        <v>97</v>
      </c>
      <c r="L3196" t="s">
        <v>98</v>
      </c>
      <c r="M3196" t="s">
        <v>211</v>
      </c>
      <c r="N3196" t="s">
        <v>100</v>
      </c>
      <c r="O3196" t="s">
        <v>1767</v>
      </c>
      <c r="P3196" t="s">
        <v>781</v>
      </c>
      <c r="Q3196" t="s">
        <v>87</v>
      </c>
      <c r="R3196" t="s">
        <v>107</v>
      </c>
      <c r="T3196" t="s">
        <v>89</v>
      </c>
      <c r="U3196" t="s">
        <v>90</v>
      </c>
      <c r="V3196">
        <v>0.80310000000000004</v>
      </c>
      <c r="W3196">
        <v>0</v>
      </c>
      <c r="X3196">
        <v>8.0309989999999996</v>
      </c>
      <c r="Y3196">
        <v>6.4247990000000001</v>
      </c>
      <c r="Z3196">
        <v>3.2124000000000001</v>
      </c>
      <c r="AA3196">
        <v>0</v>
      </c>
      <c r="AB3196">
        <v>0</v>
      </c>
      <c r="AC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 t="s">
        <v>212</v>
      </c>
      <c r="AV3196">
        <v>50</v>
      </c>
      <c r="AW3196">
        <v>0</v>
      </c>
      <c r="AX3196">
        <v>0</v>
      </c>
    </row>
    <row r="3197" spans="1:50" hidden="1" x14ac:dyDescent="0.3">
      <c r="A3197" t="s">
        <v>4068</v>
      </c>
      <c r="B3197" t="s">
        <v>76</v>
      </c>
      <c r="D3197">
        <v>2016</v>
      </c>
      <c r="F3197">
        <v>5</v>
      </c>
      <c r="G3197" t="s">
        <v>214</v>
      </c>
      <c r="H3197" t="s">
        <v>94</v>
      </c>
      <c r="I3197" t="s">
        <v>104</v>
      </c>
      <c r="J3197" t="s">
        <v>210</v>
      </c>
      <c r="K3197" t="s">
        <v>168</v>
      </c>
      <c r="L3197" t="s">
        <v>82</v>
      </c>
      <c r="M3197" t="s">
        <v>211</v>
      </c>
      <c r="N3197" t="s">
        <v>100</v>
      </c>
      <c r="O3197" t="s">
        <v>1767</v>
      </c>
      <c r="P3197" t="s">
        <v>781</v>
      </c>
      <c r="Q3197" t="s">
        <v>87</v>
      </c>
      <c r="R3197" t="s">
        <v>215</v>
      </c>
      <c r="T3197" t="s">
        <v>89</v>
      </c>
      <c r="U3197" t="s">
        <v>90</v>
      </c>
      <c r="V3197">
        <v>0.31701299999999999</v>
      </c>
      <c r="W3197">
        <v>0</v>
      </c>
      <c r="X3197">
        <v>0</v>
      </c>
      <c r="Y3197">
        <v>0.95103899999999997</v>
      </c>
      <c r="Z3197">
        <v>0</v>
      </c>
      <c r="AA3197">
        <v>2.5063315333067324</v>
      </c>
      <c r="AB3197">
        <v>0</v>
      </c>
      <c r="AC3197">
        <v>0.31680282648417013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 t="s">
        <v>216</v>
      </c>
      <c r="AV3197">
        <v>423</v>
      </c>
      <c r="AW3197">
        <v>0</v>
      </c>
      <c r="AX3197">
        <v>0</v>
      </c>
    </row>
    <row r="3198" spans="1:50" hidden="1" x14ac:dyDescent="0.3">
      <c r="A3198" t="s">
        <v>4069</v>
      </c>
      <c r="B3198" t="s">
        <v>76</v>
      </c>
      <c r="D3198">
        <v>2017</v>
      </c>
      <c r="F3198">
        <v>5</v>
      </c>
      <c r="G3198" t="s">
        <v>218</v>
      </c>
      <c r="H3198" t="s">
        <v>94</v>
      </c>
      <c r="I3198" t="s">
        <v>104</v>
      </c>
      <c r="J3198" t="s">
        <v>210</v>
      </c>
      <c r="K3198" t="s">
        <v>125</v>
      </c>
      <c r="L3198" t="s">
        <v>82</v>
      </c>
      <c r="M3198" t="s">
        <v>211</v>
      </c>
      <c r="N3198" t="s">
        <v>100</v>
      </c>
      <c r="O3198" t="s">
        <v>1767</v>
      </c>
      <c r="P3198" t="s">
        <v>781</v>
      </c>
      <c r="Q3198" t="s">
        <v>87</v>
      </c>
      <c r="R3198" t="s">
        <v>215</v>
      </c>
      <c r="T3198" t="s">
        <v>89</v>
      </c>
      <c r="U3198" t="s">
        <v>90</v>
      </c>
      <c r="V3198">
        <v>0.52835500000000002</v>
      </c>
      <c r="W3198">
        <v>10.431548168170094</v>
      </c>
      <c r="X3198">
        <v>9.5103899999999992</v>
      </c>
      <c r="Y3198">
        <v>6.8686150000000001</v>
      </c>
      <c r="Z3198">
        <v>8.9820360000000008</v>
      </c>
      <c r="AA3198">
        <v>10.431548168170094</v>
      </c>
      <c r="AB3198">
        <v>10.431548168170094</v>
      </c>
      <c r="AC3198">
        <v>8.6035684944407329</v>
      </c>
      <c r="AP3198">
        <v>11.150105999999999</v>
      </c>
      <c r="AQ3198">
        <v>10.431548168170094</v>
      </c>
      <c r="AR3198">
        <v>10.431548168170094</v>
      </c>
      <c r="AS3198">
        <v>10.431548168170094</v>
      </c>
      <c r="AT3198">
        <v>19.743445539779302</v>
      </c>
      <c r="AU3198" t="s">
        <v>219</v>
      </c>
      <c r="AV3198">
        <v>270</v>
      </c>
      <c r="AW3198">
        <v>7.3123872369552964E-2</v>
      </c>
      <c r="AX3198">
        <v>3.0468280153980402E-3</v>
      </c>
    </row>
    <row r="3199" spans="1:50" hidden="1" x14ac:dyDescent="0.3">
      <c r="A3199" t="s">
        <v>4070</v>
      </c>
      <c r="B3199" t="s">
        <v>76</v>
      </c>
      <c r="D3199">
        <v>2020</v>
      </c>
      <c r="F3199">
        <v>5</v>
      </c>
      <c r="G3199" t="s">
        <v>221</v>
      </c>
      <c r="H3199" t="s">
        <v>94</v>
      </c>
      <c r="I3199" t="s">
        <v>104</v>
      </c>
      <c r="J3199" t="s">
        <v>210</v>
      </c>
      <c r="K3199" t="s">
        <v>133</v>
      </c>
      <c r="L3199" t="s">
        <v>98</v>
      </c>
      <c r="M3199" t="s">
        <v>211</v>
      </c>
      <c r="N3199" t="s">
        <v>100</v>
      </c>
      <c r="O3199" t="s">
        <v>1767</v>
      </c>
      <c r="P3199" t="s">
        <v>781</v>
      </c>
      <c r="Q3199" t="s">
        <v>87</v>
      </c>
      <c r="R3199" t="s">
        <v>107</v>
      </c>
      <c r="T3199" t="s">
        <v>89</v>
      </c>
      <c r="U3199" t="s">
        <v>90</v>
      </c>
      <c r="V3199">
        <v>1.268052</v>
      </c>
      <c r="W3199">
        <v>0</v>
      </c>
      <c r="X3199">
        <v>16.484676</v>
      </c>
      <c r="Y3199">
        <v>0</v>
      </c>
      <c r="Z3199">
        <v>0</v>
      </c>
      <c r="AA3199">
        <v>0</v>
      </c>
      <c r="AB3199">
        <v>0</v>
      </c>
      <c r="AC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 t="s">
        <v>222</v>
      </c>
      <c r="AV3199">
        <v>40</v>
      </c>
      <c r="AW3199">
        <v>0</v>
      </c>
      <c r="AX3199">
        <v>0</v>
      </c>
    </row>
    <row r="3200" spans="1:50" hidden="1" x14ac:dyDescent="0.3">
      <c r="A3200" t="s">
        <v>4071</v>
      </c>
      <c r="B3200" t="s">
        <v>76</v>
      </c>
      <c r="D3200">
        <v>202</v>
      </c>
      <c r="F3200">
        <v>5</v>
      </c>
      <c r="G3200" t="s">
        <v>224</v>
      </c>
      <c r="H3200" t="s">
        <v>94</v>
      </c>
      <c r="I3200" t="s">
        <v>95</v>
      </c>
      <c r="J3200" t="s">
        <v>96</v>
      </c>
      <c r="K3200" t="s">
        <v>141</v>
      </c>
      <c r="L3200" t="s">
        <v>82</v>
      </c>
      <c r="M3200" t="s">
        <v>99</v>
      </c>
      <c r="N3200" t="s">
        <v>84</v>
      </c>
      <c r="O3200" t="s">
        <v>1767</v>
      </c>
      <c r="P3200" t="s">
        <v>781</v>
      </c>
      <c r="Q3200" t="s">
        <v>87</v>
      </c>
      <c r="R3200" t="s">
        <v>215</v>
      </c>
      <c r="T3200" t="s">
        <v>89</v>
      </c>
      <c r="U3200" t="s">
        <v>90</v>
      </c>
      <c r="V3200">
        <v>1.5850649999999999</v>
      </c>
      <c r="W3200">
        <v>69.058700008899237</v>
      </c>
      <c r="X3200">
        <v>96.688969</v>
      </c>
      <c r="Y3200">
        <v>0</v>
      </c>
      <c r="Z3200">
        <v>0</v>
      </c>
      <c r="AA3200">
        <v>169.77849394787862</v>
      </c>
      <c r="AB3200">
        <v>69.058700008899237</v>
      </c>
      <c r="AC3200">
        <v>182.4351106671991</v>
      </c>
      <c r="AP3200">
        <v>119.94383000000001</v>
      </c>
      <c r="AQ3200">
        <v>69.058700008899237</v>
      </c>
      <c r="AR3200">
        <v>69.058700008899237</v>
      </c>
      <c r="AS3200">
        <v>69.058700008899237</v>
      </c>
      <c r="AT3200">
        <v>43.56837101879055</v>
      </c>
      <c r="AU3200" t="s">
        <v>225</v>
      </c>
      <c r="AV3200">
        <v>80</v>
      </c>
      <c r="AW3200">
        <v>0.54460463773488188</v>
      </c>
      <c r="AX3200">
        <v>2.2691859905620077E-2</v>
      </c>
    </row>
    <row r="3201" spans="1:50" hidden="1" x14ac:dyDescent="0.3">
      <c r="A3201" t="s">
        <v>4072</v>
      </c>
      <c r="B3201" t="s">
        <v>76</v>
      </c>
      <c r="D3201">
        <v>2034</v>
      </c>
      <c r="F3201">
        <v>5</v>
      </c>
      <c r="G3201" t="s">
        <v>227</v>
      </c>
      <c r="H3201" t="s">
        <v>94</v>
      </c>
      <c r="I3201" t="s">
        <v>104</v>
      </c>
      <c r="J3201" t="s">
        <v>210</v>
      </c>
      <c r="K3201" t="s">
        <v>141</v>
      </c>
      <c r="L3201" t="s">
        <v>98</v>
      </c>
      <c r="M3201" t="s">
        <v>211</v>
      </c>
      <c r="N3201" t="s">
        <v>84</v>
      </c>
      <c r="O3201" t="s">
        <v>1767</v>
      </c>
      <c r="P3201" t="s">
        <v>781</v>
      </c>
      <c r="Q3201" t="s">
        <v>87</v>
      </c>
      <c r="R3201" t="s">
        <v>215</v>
      </c>
      <c r="T3201" t="s">
        <v>89</v>
      </c>
      <c r="U3201" t="s">
        <v>90</v>
      </c>
      <c r="V3201">
        <v>1.5850649999999999</v>
      </c>
      <c r="W3201">
        <v>13.163466107321911</v>
      </c>
      <c r="X3201">
        <v>45.966887999999997</v>
      </c>
      <c r="Y3201">
        <v>3.1701299999999999</v>
      </c>
      <c r="Z3201">
        <v>0</v>
      </c>
      <c r="AA3201">
        <v>57.982168545827456</v>
      </c>
      <c r="AB3201">
        <v>13.163466107321911</v>
      </c>
      <c r="AC3201">
        <v>8.0051692577255142</v>
      </c>
      <c r="AP3201">
        <v>12.476247000000001</v>
      </c>
      <c r="AQ3201">
        <v>13.163466107321911</v>
      </c>
      <c r="AR3201">
        <v>13.163466107321911</v>
      </c>
      <c r="AS3201">
        <v>13.163466107321911</v>
      </c>
      <c r="AT3201">
        <v>8.3046853645256888</v>
      </c>
      <c r="AU3201" t="s">
        <v>228</v>
      </c>
      <c r="AV3201">
        <v>60</v>
      </c>
      <c r="AW3201">
        <v>0.13841142274209481</v>
      </c>
      <c r="AX3201">
        <v>5.7671426142539501E-3</v>
      </c>
    </row>
    <row r="3202" spans="1:50" hidden="1" x14ac:dyDescent="0.3">
      <c r="A3202" t="s">
        <v>4073</v>
      </c>
      <c r="B3202" t="s">
        <v>76</v>
      </c>
      <c r="D3202">
        <v>2040</v>
      </c>
      <c r="F3202">
        <v>5</v>
      </c>
      <c r="G3202" t="s">
        <v>236</v>
      </c>
      <c r="H3202" t="s">
        <v>94</v>
      </c>
      <c r="I3202" t="s">
        <v>104</v>
      </c>
      <c r="J3202" t="s">
        <v>210</v>
      </c>
      <c r="K3202" t="s">
        <v>81</v>
      </c>
      <c r="L3202" t="s">
        <v>82</v>
      </c>
      <c r="M3202" t="s">
        <v>211</v>
      </c>
      <c r="N3202" t="s">
        <v>84</v>
      </c>
      <c r="O3202" t="s">
        <v>1767</v>
      </c>
      <c r="P3202" t="s">
        <v>781</v>
      </c>
      <c r="Q3202" t="s">
        <v>87</v>
      </c>
      <c r="R3202" t="s">
        <v>215</v>
      </c>
      <c r="T3202" t="s">
        <v>89</v>
      </c>
      <c r="U3202" t="s">
        <v>90</v>
      </c>
      <c r="V3202">
        <v>2.1134200000000001</v>
      </c>
      <c r="W3202">
        <v>119.55310387811991</v>
      </c>
      <c r="X3202">
        <v>133.14546200000001</v>
      </c>
      <c r="Y3202">
        <v>122.57836399999999</v>
      </c>
      <c r="Z3202">
        <v>54.948920000000001</v>
      </c>
      <c r="AA3202">
        <v>116.33321775938421</v>
      </c>
      <c r="AB3202">
        <v>132.44401396551854</v>
      </c>
      <c r="AC3202">
        <v>149.60870627789382</v>
      </c>
      <c r="AP3202">
        <v>151.88452899999999</v>
      </c>
      <c r="AQ3202">
        <v>132.44401396551854</v>
      </c>
      <c r="AR3202">
        <v>119.55310387811991</v>
      </c>
      <c r="AS3202">
        <v>119.55310387811991</v>
      </c>
      <c r="AT3202">
        <v>56.568549497080518</v>
      </c>
      <c r="AU3202" t="s">
        <v>237</v>
      </c>
      <c r="AV3202">
        <v>80</v>
      </c>
      <c r="AW3202">
        <v>0.70710686871350648</v>
      </c>
      <c r="AX3202">
        <v>2.9462786196396102E-2</v>
      </c>
    </row>
    <row r="3203" spans="1:50" hidden="1" x14ac:dyDescent="0.3">
      <c r="A3203" t="s">
        <v>4074</v>
      </c>
      <c r="B3203" t="s">
        <v>76</v>
      </c>
      <c r="D3203">
        <v>2043</v>
      </c>
      <c r="F3203">
        <v>5</v>
      </c>
      <c r="G3203" t="s">
        <v>239</v>
      </c>
      <c r="H3203" t="s">
        <v>94</v>
      </c>
      <c r="I3203" t="s">
        <v>104</v>
      </c>
      <c r="J3203" t="s">
        <v>210</v>
      </c>
      <c r="K3203" t="s">
        <v>200</v>
      </c>
      <c r="L3203" t="s">
        <v>145</v>
      </c>
      <c r="M3203" t="s">
        <v>211</v>
      </c>
      <c r="N3203" t="s">
        <v>84</v>
      </c>
      <c r="O3203" t="s">
        <v>1767</v>
      </c>
      <c r="P3203" t="s">
        <v>781</v>
      </c>
      <c r="Q3203" t="s">
        <v>87</v>
      </c>
      <c r="R3203" t="s">
        <v>88</v>
      </c>
      <c r="T3203" t="s">
        <v>89</v>
      </c>
      <c r="U3203" t="s">
        <v>90</v>
      </c>
      <c r="V3203">
        <v>3.522367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1.7432151537395302</v>
      </c>
      <c r="AP3203">
        <v>1.155726</v>
      </c>
      <c r="AQ3203">
        <v>0</v>
      </c>
      <c r="AR3203">
        <v>0</v>
      </c>
      <c r="AS3203">
        <v>0</v>
      </c>
      <c r="AT3203">
        <v>0</v>
      </c>
      <c r="AU3203" t="s">
        <v>240</v>
      </c>
      <c r="AV3203">
        <v>40</v>
      </c>
      <c r="AW3203">
        <v>0</v>
      </c>
      <c r="AX3203">
        <v>0</v>
      </c>
    </row>
    <row r="3204" spans="1:50" hidden="1" x14ac:dyDescent="0.3">
      <c r="A3204" t="s">
        <v>4075</v>
      </c>
      <c r="B3204" t="s">
        <v>76</v>
      </c>
      <c r="D3204">
        <v>2046</v>
      </c>
      <c r="F3204">
        <v>5</v>
      </c>
      <c r="G3204" t="s">
        <v>247</v>
      </c>
      <c r="H3204" t="s">
        <v>94</v>
      </c>
      <c r="I3204" t="s">
        <v>104</v>
      </c>
      <c r="J3204" t="s">
        <v>210</v>
      </c>
      <c r="K3204" t="s">
        <v>121</v>
      </c>
      <c r="L3204" t="s">
        <v>82</v>
      </c>
      <c r="M3204" t="s">
        <v>211</v>
      </c>
      <c r="N3204" t="s">
        <v>84</v>
      </c>
      <c r="O3204" t="s">
        <v>1767</v>
      </c>
      <c r="P3204" t="s">
        <v>781</v>
      </c>
      <c r="Q3204" t="s">
        <v>87</v>
      </c>
      <c r="R3204" t="s">
        <v>215</v>
      </c>
      <c r="T3204" t="s">
        <v>89</v>
      </c>
      <c r="U3204" t="s">
        <v>90</v>
      </c>
      <c r="V3204">
        <v>3.1701299999999999</v>
      </c>
      <c r="W3204">
        <v>3.1663488931626946</v>
      </c>
      <c r="X3204">
        <v>3.1701299999999999</v>
      </c>
      <c r="Y3204">
        <v>6.3402599999999998</v>
      </c>
      <c r="Z3204">
        <v>0</v>
      </c>
      <c r="AA3204">
        <v>4.889131951921903</v>
      </c>
      <c r="AB3204">
        <v>3.1663488931626946</v>
      </c>
      <c r="AC3204">
        <v>6.2788268793875845</v>
      </c>
      <c r="AP3204">
        <v>0.90860799999999997</v>
      </c>
      <c r="AQ3204">
        <v>3.1663488931626946</v>
      </c>
      <c r="AR3204">
        <v>3.1663488931626946</v>
      </c>
      <c r="AS3204">
        <v>3.1663488931626946</v>
      </c>
      <c r="AT3204">
        <v>0.99880727073107245</v>
      </c>
      <c r="AU3204" t="s">
        <v>248</v>
      </c>
      <c r="AV3204">
        <v>60</v>
      </c>
      <c r="AW3204">
        <v>1.6646787845517874E-2</v>
      </c>
      <c r="AX3204">
        <v>6.9361616022991146E-4</v>
      </c>
    </row>
    <row r="3205" spans="1:50" hidden="1" x14ac:dyDescent="0.3">
      <c r="A3205" t="s">
        <v>4076</v>
      </c>
      <c r="B3205" t="s">
        <v>76</v>
      </c>
      <c r="D3205">
        <v>2112</v>
      </c>
      <c r="F3205">
        <v>5</v>
      </c>
      <c r="G3205" t="s">
        <v>250</v>
      </c>
      <c r="H3205" t="s">
        <v>251</v>
      </c>
      <c r="I3205" t="s">
        <v>252</v>
      </c>
      <c r="J3205" t="s">
        <v>253</v>
      </c>
      <c r="K3205" t="s">
        <v>185</v>
      </c>
      <c r="L3205" t="s">
        <v>82</v>
      </c>
      <c r="M3205" t="s">
        <v>254</v>
      </c>
      <c r="N3205" t="s">
        <v>100</v>
      </c>
      <c r="O3205" t="s">
        <v>1767</v>
      </c>
      <c r="P3205" t="s">
        <v>781</v>
      </c>
      <c r="Q3205" t="s">
        <v>87</v>
      </c>
      <c r="R3205" t="s">
        <v>107</v>
      </c>
      <c r="T3205" t="s">
        <v>89</v>
      </c>
      <c r="U3205" t="s">
        <v>90</v>
      </c>
      <c r="V3205">
        <v>0.36984899999999998</v>
      </c>
      <c r="W3205">
        <v>2.5471935388394633</v>
      </c>
      <c r="X3205">
        <v>3.3286370000000001</v>
      </c>
      <c r="Y3205">
        <v>4.0683340000000001</v>
      </c>
      <c r="Z3205">
        <v>21.451215999999999</v>
      </c>
      <c r="AA3205">
        <v>12.983263319825161</v>
      </c>
      <c r="AB3205">
        <v>2.5471935388394633</v>
      </c>
      <c r="AC3205">
        <v>4.0296211810519598</v>
      </c>
      <c r="AP3205">
        <v>4.6301259999999997</v>
      </c>
      <c r="AQ3205">
        <v>2.5471935388394633</v>
      </c>
      <c r="AR3205">
        <v>2.5471935388394633</v>
      </c>
      <c r="AS3205">
        <v>2.5471935388394633</v>
      </c>
      <c r="AT3205">
        <v>6.887117550242027</v>
      </c>
      <c r="AU3205" t="s">
        <v>255</v>
      </c>
      <c r="AV3205">
        <v>441</v>
      </c>
      <c r="AW3205">
        <v>1.5617046599188269E-2</v>
      </c>
      <c r="AX3205">
        <v>6.5071027496617785E-4</v>
      </c>
    </row>
    <row r="3206" spans="1:50" hidden="1" x14ac:dyDescent="0.3">
      <c r="A3206" t="s">
        <v>4077</v>
      </c>
      <c r="B3206" t="s">
        <v>76</v>
      </c>
      <c r="D3206">
        <v>2125</v>
      </c>
      <c r="F3206">
        <v>5</v>
      </c>
      <c r="G3206" t="s">
        <v>257</v>
      </c>
      <c r="H3206" t="s">
        <v>251</v>
      </c>
      <c r="I3206" t="s">
        <v>252</v>
      </c>
      <c r="J3206" t="s">
        <v>253</v>
      </c>
      <c r="K3206" t="s">
        <v>112</v>
      </c>
      <c r="L3206" t="s">
        <v>82</v>
      </c>
      <c r="M3206" t="s">
        <v>254</v>
      </c>
      <c r="N3206" t="s">
        <v>100</v>
      </c>
      <c r="O3206" t="s">
        <v>1767</v>
      </c>
      <c r="P3206" t="s">
        <v>781</v>
      </c>
      <c r="Q3206" t="s">
        <v>87</v>
      </c>
      <c r="R3206" t="s">
        <v>88</v>
      </c>
      <c r="T3206" t="s">
        <v>89</v>
      </c>
      <c r="U3206" t="s">
        <v>90</v>
      </c>
      <c r="V3206">
        <v>1.046143</v>
      </c>
      <c r="W3206">
        <v>72.834215510917673</v>
      </c>
      <c r="X3206">
        <v>54.399436000000001</v>
      </c>
      <c r="Y3206">
        <v>37.661147999999997</v>
      </c>
      <c r="Z3206">
        <v>18.830573999999999</v>
      </c>
      <c r="AA3206">
        <v>115.38982759408843</v>
      </c>
      <c r="AB3206">
        <v>72.834215510917673</v>
      </c>
      <c r="AC3206">
        <v>35.688541829196907</v>
      </c>
      <c r="AP3206">
        <v>53.021532999999998</v>
      </c>
      <c r="AQ3206">
        <v>72.834215510917673</v>
      </c>
      <c r="AR3206">
        <v>72.834215510917673</v>
      </c>
      <c r="AS3206">
        <v>72.834215510917673</v>
      </c>
      <c r="AT3206">
        <v>69.621663110031491</v>
      </c>
      <c r="AU3206" t="s">
        <v>258</v>
      </c>
      <c r="AV3206">
        <v>112</v>
      </c>
      <c r="AW3206">
        <v>0.6216219920538526</v>
      </c>
      <c r="AX3206">
        <v>2.5900916335577191E-2</v>
      </c>
    </row>
    <row r="3207" spans="1:50" hidden="1" x14ac:dyDescent="0.3">
      <c r="A3207" t="s">
        <v>4078</v>
      </c>
      <c r="B3207" t="s">
        <v>76</v>
      </c>
      <c r="D3207">
        <v>2140</v>
      </c>
      <c r="F3207">
        <v>5</v>
      </c>
      <c r="G3207" t="s">
        <v>260</v>
      </c>
      <c r="H3207" t="s">
        <v>251</v>
      </c>
      <c r="I3207" t="s">
        <v>252</v>
      </c>
      <c r="J3207" t="s">
        <v>253</v>
      </c>
      <c r="K3207" t="s">
        <v>81</v>
      </c>
      <c r="L3207" t="s">
        <v>82</v>
      </c>
      <c r="M3207" t="s">
        <v>254</v>
      </c>
      <c r="N3207" t="s">
        <v>84</v>
      </c>
      <c r="O3207" t="s">
        <v>1767</v>
      </c>
      <c r="P3207" t="s">
        <v>781</v>
      </c>
      <c r="Q3207" t="s">
        <v>87</v>
      </c>
      <c r="R3207" t="s">
        <v>88</v>
      </c>
      <c r="T3207" t="s">
        <v>89</v>
      </c>
      <c r="U3207" t="s">
        <v>90</v>
      </c>
      <c r="V3207">
        <v>2.1134200000000001</v>
      </c>
      <c r="W3207">
        <v>808.93427640253833</v>
      </c>
      <c r="X3207">
        <v>1039.8027099999999</v>
      </c>
      <c r="Y3207">
        <v>917.22434399999997</v>
      </c>
      <c r="Z3207">
        <v>483.97320200000001</v>
      </c>
      <c r="AA3207">
        <v>1278.2312934546608</v>
      </c>
      <c r="AB3207">
        <v>808.93427640253833</v>
      </c>
      <c r="AC3207">
        <v>880.49976043935169</v>
      </c>
      <c r="AP3207">
        <v>711.19735000000003</v>
      </c>
      <c r="AQ3207">
        <v>808.93427640253833</v>
      </c>
      <c r="AR3207">
        <v>808.93427640253833</v>
      </c>
      <c r="AS3207">
        <v>808.93427640253833</v>
      </c>
      <c r="AT3207">
        <v>382.76077466974778</v>
      </c>
      <c r="AU3207" t="s">
        <v>261</v>
      </c>
      <c r="AV3207">
        <v>80</v>
      </c>
      <c r="AW3207">
        <v>4.784509683371847</v>
      </c>
      <c r="AX3207">
        <v>0.19935457014049363</v>
      </c>
    </row>
    <row r="3208" spans="1:50" hidden="1" x14ac:dyDescent="0.3">
      <c r="A3208" t="s">
        <v>4079</v>
      </c>
      <c r="B3208" t="s">
        <v>76</v>
      </c>
      <c r="D3208">
        <v>2146</v>
      </c>
      <c r="F3208">
        <v>5</v>
      </c>
      <c r="G3208" t="s">
        <v>263</v>
      </c>
      <c r="H3208" t="s">
        <v>251</v>
      </c>
      <c r="I3208" t="s">
        <v>252</v>
      </c>
      <c r="J3208" t="s">
        <v>253</v>
      </c>
      <c r="K3208" t="s">
        <v>121</v>
      </c>
      <c r="L3208" t="s">
        <v>82</v>
      </c>
      <c r="M3208" t="s">
        <v>254</v>
      </c>
      <c r="N3208" t="s">
        <v>84</v>
      </c>
      <c r="O3208" t="s">
        <v>1767</v>
      </c>
      <c r="P3208" t="s">
        <v>781</v>
      </c>
      <c r="Q3208" t="s">
        <v>87</v>
      </c>
      <c r="R3208" t="s">
        <v>88</v>
      </c>
      <c r="T3208" t="s">
        <v>89</v>
      </c>
      <c r="U3208" t="s">
        <v>90</v>
      </c>
      <c r="V3208">
        <v>3.1701299999999999</v>
      </c>
      <c r="W3208">
        <v>208.67070690358457</v>
      </c>
      <c r="X3208">
        <v>177.5273</v>
      </c>
      <c r="Y3208">
        <v>136.31560500000001</v>
      </c>
      <c r="Z3208">
        <v>148.99612400000001</v>
      </c>
      <c r="AA3208">
        <v>207.25888680637294</v>
      </c>
      <c r="AB3208">
        <v>120.32258414900485</v>
      </c>
      <c r="AC3208">
        <v>255.62593993864019</v>
      </c>
      <c r="AP3208">
        <v>313.45410800000002</v>
      </c>
      <c r="AQ3208">
        <v>208.67070690358457</v>
      </c>
      <c r="AR3208">
        <v>208.67070690358457</v>
      </c>
      <c r="AS3208">
        <v>208.67070690358457</v>
      </c>
      <c r="AT3208">
        <v>65.824022012846342</v>
      </c>
      <c r="AU3208" t="s">
        <v>264</v>
      </c>
      <c r="AV3208">
        <v>60</v>
      </c>
      <c r="AW3208">
        <v>1.0970670335474391</v>
      </c>
      <c r="AX3208">
        <v>4.5711126397809963E-2</v>
      </c>
    </row>
    <row r="3209" spans="1:50" hidden="1" x14ac:dyDescent="0.3">
      <c r="A3209" t="s">
        <v>4080</v>
      </c>
      <c r="B3209" t="s">
        <v>76</v>
      </c>
      <c r="D3209">
        <v>2148</v>
      </c>
      <c r="F3209">
        <v>5</v>
      </c>
      <c r="G3209" t="s">
        <v>266</v>
      </c>
      <c r="H3209" t="s">
        <v>251</v>
      </c>
      <c r="I3209" t="s">
        <v>252</v>
      </c>
      <c r="J3209" t="s">
        <v>253</v>
      </c>
      <c r="K3209" t="s">
        <v>267</v>
      </c>
      <c r="L3209" t="s">
        <v>82</v>
      </c>
      <c r="M3209" t="s">
        <v>254</v>
      </c>
      <c r="N3209" t="s">
        <v>84</v>
      </c>
      <c r="O3209" t="s">
        <v>1767</v>
      </c>
      <c r="P3209" t="s">
        <v>781</v>
      </c>
      <c r="Q3209" t="s">
        <v>87</v>
      </c>
      <c r="R3209" t="s">
        <v>107</v>
      </c>
      <c r="T3209" t="s">
        <v>89</v>
      </c>
      <c r="U3209" t="s">
        <v>90</v>
      </c>
      <c r="V3209">
        <v>2.1134200000000001</v>
      </c>
      <c r="W3209">
        <v>47.623046620810648</v>
      </c>
      <c r="X3209">
        <v>65.516024999999999</v>
      </c>
      <c r="Y3209">
        <v>14.793939999999999</v>
      </c>
      <c r="Z3209">
        <v>35.928140999999997</v>
      </c>
      <c r="AA3209">
        <v>33.584323138154318</v>
      </c>
      <c r="AB3209">
        <v>47.623046620810648</v>
      </c>
      <c r="AC3209">
        <v>19.807556717416563</v>
      </c>
      <c r="AP3209">
        <v>41.937894999999997</v>
      </c>
      <c r="AQ3209">
        <v>47.623046620810648</v>
      </c>
      <c r="AR3209">
        <v>47.623046620810648</v>
      </c>
      <c r="AS3209">
        <v>47.623046620810648</v>
      </c>
      <c r="AT3209">
        <v>22.533640554556428</v>
      </c>
      <c r="AU3209" t="s">
        <v>268</v>
      </c>
      <c r="AV3209">
        <v>42</v>
      </c>
      <c r="AW3209">
        <v>0.5365152512989626</v>
      </c>
      <c r="AX3209">
        <v>2.2354802137456775E-2</v>
      </c>
    </row>
    <row r="3210" spans="1:50" hidden="1" x14ac:dyDescent="0.3">
      <c r="A3210" t="s">
        <v>4081</v>
      </c>
      <c r="B3210" t="s">
        <v>76</v>
      </c>
      <c r="D3210">
        <v>2216</v>
      </c>
      <c r="F3210">
        <v>5</v>
      </c>
      <c r="G3210" t="s">
        <v>277</v>
      </c>
      <c r="H3210" t="s">
        <v>251</v>
      </c>
      <c r="I3210" t="s">
        <v>252</v>
      </c>
      <c r="J3210" t="s">
        <v>253</v>
      </c>
      <c r="K3210" t="s">
        <v>133</v>
      </c>
      <c r="L3210" t="s">
        <v>82</v>
      </c>
      <c r="M3210" t="s">
        <v>278</v>
      </c>
      <c r="N3210" t="s">
        <v>100</v>
      </c>
      <c r="O3210" t="s">
        <v>1767</v>
      </c>
      <c r="P3210" t="s">
        <v>781</v>
      </c>
      <c r="Q3210" t="s">
        <v>87</v>
      </c>
      <c r="R3210" t="s">
        <v>215</v>
      </c>
      <c r="T3210" t="s">
        <v>89</v>
      </c>
      <c r="U3210" t="s">
        <v>90</v>
      </c>
      <c r="V3210">
        <v>0.63402599999999998</v>
      </c>
      <c r="W3210">
        <v>36.665816131286185</v>
      </c>
      <c r="X3210">
        <v>50.722079999999998</v>
      </c>
      <c r="Y3210">
        <v>41.845717999999998</v>
      </c>
      <c r="Z3210">
        <v>31.067276</v>
      </c>
      <c r="AA3210">
        <v>71.857577614018851</v>
      </c>
      <c r="AB3210">
        <v>36.665816131286185</v>
      </c>
      <c r="AC3210">
        <v>40.030627893850919</v>
      </c>
      <c r="AP3210">
        <v>43.405591999999999</v>
      </c>
      <c r="AQ3210">
        <v>36.665816131286185</v>
      </c>
      <c r="AR3210">
        <v>36.665816131286185</v>
      </c>
      <c r="AS3210">
        <v>36.665816131286185</v>
      </c>
      <c r="AT3210">
        <v>57.830145973960349</v>
      </c>
      <c r="AU3210" t="s">
        <v>279</v>
      </c>
      <c r="AV3210">
        <v>270</v>
      </c>
      <c r="AW3210">
        <v>0.21418572582948278</v>
      </c>
      <c r="AX3210">
        <v>8.9244052428951153E-3</v>
      </c>
    </row>
    <row r="3211" spans="1:50" hidden="1" x14ac:dyDescent="0.3">
      <c r="A3211" t="s">
        <v>4082</v>
      </c>
      <c r="B3211" t="s">
        <v>76</v>
      </c>
      <c r="D3211">
        <v>2240</v>
      </c>
      <c r="F3211">
        <v>5</v>
      </c>
      <c r="G3211" t="s">
        <v>281</v>
      </c>
      <c r="H3211" t="s">
        <v>251</v>
      </c>
      <c r="I3211" t="s">
        <v>252</v>
      </c>
      <c r="J3211" t="s">
        <v>253</v>
      </c>
      <c r="K3211" t="s">
        <v>81</v>
      </c>
      <c r="L3211" t="s">
        <v>82</v>
      </c>
      <c r="M3211" t="s">
        <v>278</v>
      </c>
      <c r="N3211" t="s">
        <v>84</v>
      </c>
      <c r="O3211" t="s">
        <v>1767</v>
      </c>
      <c r="P3211" t="s">
        <v>781</v>
      </c>
      <c r="Q3211" t="s">
        <v>87</v>
      </c>
      <c r="R3211" t="s">
        <v>215</v>
      </c>
      <c r="T3211" t="s">
        <v>89</v>
      </c>
      <c r="U3211" t="s">
        <v>90</v>
      </c>
      <c r="V3211">
        <v>2.1134200000000001</v>
      </c>
      <c r="W3211">
        <v>11.023001493068366</v>
      </c>
      <c r="X3211">
        <v>2.1134200000000001</v>
      </c>
      <c r="Y3211">
        <v>0</v>
      </c>
      <c r="Z3211">
        <v>2.1134200000000001</v>
      </c>
      <c r="AA3211">
        <v>4.0131987376861673</v>
      </c>
      <c r="AB3211">
        <v>11.023001493068366</v>
      </c>
      <c r="AC3211">
        <v>0.15304835553172375</v>
      </c>
      <c r="AP3211">
        <v>2.3353459999999999</v>
      </c>
      <c r="AQ3211">
        <v>11.023001493068366</v>
      </c>
      <c r="AR3211">
        <v>11.023001493068366</v>
      </c>
      <c r="AS3211">
        <v>11.023001493068366</v>
      </c>
      <c r="AT3211">
        <v>5.2157174120943139</v>
      </c>
      <c r="AU3211" t="s">
        <v>282</v>
      </c>
      <c r="AV3211">
        <v>80</v>
      </c>
      <c r="AW3211">
        <v>6.5196467651178924E-2</v>
      </c>
      <c r="AX3211">
        <v>2.7165194854657884E-3</v>
      </c>
    </row>
    <row r="3212" spans="1:50" hidden="1" x14ac:dyDescent="0.3">
      <c r="A3212" t="s">
        <v>4083</v>
      </c>
      <c r="B3212" t="s">
        <v>76</v>
      </c>
      <c r="D3212">
        <v>2307</v>
      </c>
      <c r="F3212">
        <v>5</v>
      </c>
      <c r="G3212" t="s">
        <v>284</v>
      </c>
      <c r="H3212" t="s">
        <v>78</v>
      </c>
      <c r="I3212" t="s">
        <v>285</v>
      </c>
      <c r="J3212" t="s">
        <v>286</v>
      </c>
      <c r="K3212" t="s">
        <v>174</v>
      </c>
      <c r="L3212" t="s">
        <v>82</v>
      </c>
      <c r="M3212" t="s">
        <v>287</v>
      </c>
      <c r="N3212" t="s">
        <v>100</v>
      </c>
      <c r="O3212" t="s">
        <v>1767</v>
      </c>
      <c r="P3212" t="s">
        <v>781</v>
      </c>
      <c r="Q3212" t="s">
        <v>87</v>
      </c>
      <c r="R3212" t="s">
        <v>107</v>
      </c>
      <c r="S3212" t="s">
        <v>288</v>
      </c>
      <c r="T3212" t="s">
        <v>89</v>
      </c>
      <c r="U3212" t="s">
        <v>90</v>
      </c>
      <c r="V3212">
        <v>0.49982388164846775</v>
      </c>
      <c r="W3212">
        <v>11.503218886055997</v>
      </c>
      <c r="X3212">
        <v>0</v>
      </c>
      <c r="Y3212">
        <v>0</v>
      </c>
      <c r="Z3212">
        <v>0</v>
      </c>
      <c r="AA3212">
        <v>11.503218886055997</v>
      </c>
      <c r="AB3212">
        <v>0</v>
      </c>
      <c r="AC3212">
        <v>0</v>
      </c>
      <c r="AP3212">
        <v>7.750578</v>
      </c>
      <c r="AQ3212">
        <v>0</v>
      </c>
      <c r="AR3212">
        <v>11.503218886055997</v>
      </c>
      <c r="AS3212">
        <v>11.503218886055997</v>
      </c>
      <c r="AT3212">
        <v>23.014544339332613</v>
      </c>
      <c r="AU3212" t="s">
        <v>289</v>
      </c>
    </row>
    <row r="3213" spans="1:50" hidden="1" x14ac:dyDescent="0.3">
      <c r="A3213" t="s">
        <v>4084</v>
      </c>
      <c r="B3213" t="s">
        <v>76</v>
      </c>
      <c r="D3213">
        <v>2308</v>
      </c>
      <c r="F3213">
        <v>5</v>
      </c>
      <c r="G3213" t="s">
        <v>291</v>
      </c>
      <c r="H3213" t="s">
        <v>78</v>
      </c>
      <c r="I3213" t="s">
        <v>285</v>
      </c>
      <c r="J3213" t="s">
        <v>286</v>
      </c>
      <c r="K3213" t="s">
        <v>112</v>
      </c>
      <c r="L3213" t="s">
        <v>82</v>
      </c>
      <c r="M3213" t="s">
        <v>287</v>
      </c>
      <c r="N3213" t="s">
        <v>100</v>
      </c>
      <c r="O3213" t="s">
        <v>1767</v>
      </c>
      <c r="P3213" t="s">
        <v>781</v>
      </c>
      <c r="Q3213" t="s">
        <v>87</v>
      </c>
      <c r="R3213" t="s">
        <v>107</v>
      </c>
      <c r="S3213" t="s">
        <v>288</v>
      </c>
      <c r="T3213" t="s">
        <v>89</v>
      </c>
      <c r="U3213" t="s">
        <v>90</v>
      </c>
      <c r="V3213">
        <v>1.046143008101444</v>
      </c>
      <c r="W3213">
        <v>21.228113653675166</v>
      </c>
      <c r="X3213">
        <v>0</v>
      </c>
      <c r="Y3213">
        <v>0</v>
      </c>
      <c r="Z3213">
        <v>0</v>
      </c>
      <c r="AA3213">
        <v>21.228113653675166</v>
      </c>
      <c r="AB3213">
        <v>0</v>
      </c>
      <c r="AC3213">
        <v>0</v>
      </c>
      <c r="AP3213">
        <v>13.210232</v>
      </c>
      <c r="AQ3213">
        <v>0</v>
      </c>
      <c r="AR3213">
        <v>21.228113653675166</v>
      </c>
      <c r="AS3213">
        <v>21.228113653675166</v>
      </c>
      <c r="AT3213">
        <v>20.291789448748755</v>
      </c>
      <c r="AU3213" t="s">
        <v>292</v>
      </c>
      <c r="AV3213">
        <v>112</v>
      </c>
      <c r="AW3213">
        <v>0.18117669150668531</v>
      </c>
      <c r="AX3213">
        <v>7.5490288127785547E-3</v>
      </c>
    </row>
    <row r="3214" spans="1:50" hidden="1" x14ac:dyDescent="0.3">
      <c r="A3214" t="s">
        <v>4085</v>
      </c>
      <c r="B3214" t="s">
        <v>76</v>
      </c>
      <c r="D3214">
        <v>2309</v>
      </c>
      <c r="F3214">
        <v>5</v>
      </c>
      <c r="G3214" t="s">
        <v>294</v>
      </c>
      <c r="H3214" t="s">
        <v>78</v>
      </c>
      <c r="I3214" t="s">
        <v>285</v>
      </c>
      <c r="J3214" t="s">
        <v>286</v>
      </c>
      <c r="K3214" t="s">
        <v>174</v>
      </c>
      <c r="L3214" t="s">
        <v>82</v>
      </c>
      <c r="M3214" t="s">
        <v>295</v>
      </c>
      <c r="N3214" t="s">
        <v>100</v>
      </c>
      <c r="O3214" t="s">
        <v>1767</v>
      </c>
      <c r="P3214" t="s">
        <v>781</v>
      </c>
      <c r="Q3214" t="s">
        <v>87</v>
      </c>
      <c r="R3214" t="s">
        <v>107</v>
      </c>
      <c r="S3214" t="s">
        <v>288</v>
      </c>
      <c r="T3214" t="s">
        <v>89</v>
      </c>
      <c r="U3214" t="s">
        <v>90</v>
      </c>
      <c r="V3214">
        <v>0.49982388164846775</v>
      </c>
      <c r="W3214">
        <v>11.503218886055997</v>
      </c>
      <c r="X3214">
        <v>0</v>
      </c>
      <c r="Y3214">
        <v>0</v>
      </c>
      <c r="Z3214">
        <v>0</v>
      </c>
      <c r="AA3214">
        <v>11.503218886055997</v>
      </c>
      <c r="AB3214">
        <v>0</v>
      </c>
      <c r="AC3214">
        <v>0</v>
      </c>
      <c r="AP3214">
        <v>7.7505850000000001</v>
      </c>
      <c r="AQ3214">
        <v>0</v>
      </c>
      <c r="AR3214">
        <v>11.503218886055997</v>
      </c>
      <c r="AS3214">
        <v>11.503218886055997</v>
      </c>
      <c r="AT3214">
        <v>23.014544339332613</v>
      </c>
      <c r="AU3214" t="s">
        <v>296</v>
      </c>
      <c r="AV3214">
        <v>270</v>
      </c>
      <c r="AW3214">
        <v>8.5239053108639301E-2</v>
      </c>
      <c r="AX3214">
        <v>3.5516272128599709E-3</v>
      </c>
    </row>
    <row r="3215" spans="1:50" hidden="1" x14ac:dyDescent="0.3">
      <c r="A3215" t="s">
        <v>4086</v>
      </c>
      <c r="B3215" t="s">
        <v>76</v>
      </c>
      <c r="D3215">
        <v>2311</v>
      </c>
      <c r="F3215">
        <v>5</v>
      </c>
      <c r="G3215" t="s">
        <v>298</v>
      </c>
      <c r="H3215" t="s">
        <v>78</v>
      </c>
      <c r="I3215" t="s">
        <v>285</v>
      </c>
      <c r="J3215" t="s">
        <v>286</v>
      </c>
      <c r="K3215" t="s">
        <v>112</v>
      </c>
      <c r="L3215" t="s">
        <v>82</v>
      </c>
      <c r="M3215" t="s">
        <v>295</v>
      </c>
      <c r="N3215" t="s">
        <v>100</v>
      </c>
      <c r="O3215" t="s">
        <v>1767</v>
      </c>
      <c r="P3215" t="s">
        <v>781</v>
      </c>
      <c r="Q3215" t="s">
        <v>87</v>
      </c>
      <c r="R3215" t="s">
        <v>107</v>
      </c>
      <c r="S3215" t="s">
        <v>288</v>
      </c>
      <c r="T3215" t="s">
        <v>89</v>
      </c>
      <c r="U3215" t="s">
        <v>90</v>
      </c>
      <c r="V3215">
        <v>1.046143008101444</v>
      </c>
      <c r="W3215">
        <v>21.228113653675166</v>
      </c>
      <c r="X3215">
        <v>0</v>
      </c>
      <c r="Y3215">
        <v>0</v>
      </c>
      <c r="Z3215">
        <v>0</v>
      </c>
      <c r="AA3215">
        <v>21.228113653675166</v>
      </c>
      <c r="AB3215">
        <v>0</v>
      </c>
      <c r="AC3215">
        <v>0</v>
      </c>
      <c r="AP3215">
        <v>13.210248999999999</v>
      </c>
      <c r="AQ3215">
        <v>0</v>
      </c>
      <c r="AR3215">
        <v>21.228113653675166</v>
      </c>
      <c r="AS3215">
        <v>21.228113653675166</v>
      </c>
      <c r="AT3215">
        <v>20.291789448748755</v>
      </c>
      <c r="AU3215" t="s">
        <v>299</v>
      </c>
      <c r="AV3215">
        <v>112</v>
      </c>
      <c r="AW3215">
        <v>0.18117669150668531</v>
      </c>
      <c r="AX3215">
        <v>7.5490288127785547E-3</v>
      </c>
    </row>
    <row r="3216" spans="1:50" hidden="1" x14ac:dyDescent="0.3">
      <c r="A3216" t="s">
        <v>4087</v>
      </c>
      <c r="B3216" t="s">
        <v>76</v>
      </c>
      <c r="D3216">
        <v>2334</v>
      </c>
      <c r="F3216">
        <v>5</v>
      </c>
      <c r="G3216" t="s">
        <v>311</v>
      </c>
      <c r="H3216" t="s">
        <v>78</v>
      </c>
      <c r="I3216" t="s">
        <v>285</v>
      </c>
      <c r="J3216" t="s">
        <v>286</v>
      </c>
      <c r="K3216" t="s">
        <v>112</v>
      </c>
      <c r="L3216" t="s">
        <v>82</v>
      </c>
      <c r="M3216" t="s">
        <v>302</v>
      </c>
      <c r="N3216" t="s">
        <v>100</v>
      </c>
      <c r="O3216" t="s">
        <v>1767</v>
      </c>
      <c r="P3216" t="s">
        <v>781</v>
      </c>
      <c r="Q3216" t="s">
        <v>87</v>
      </c>
      <c r="R3216" t="s">
        <v>88</v>
      </c>
      <c r="T3216" t="s">
        <v>89</v>
      </c>
      <c r="U3216" t="s">
        <v>90</v>
      </c>
      <c r="V3216">
        <v>1.046143</v>
      </c>
      <c r="W3216">
        <v>89.18831211774642</v>
      </c>
      <c r="X3216">
        <v>50.214863999999999</v>
      </c>
      <c r="Y3216">
        <v>35.568862000000003</v>
      </c>
      <c r="Z3216">
        <v>16.738288000000001</v>
      </c>
      <c r="AA3216">
        <v>100.76015000625516</v>
      </c>
      <c r="AB3216">
        <v>89.18831211774642</v>
      </c>
      <c r="AC3216">
        <v>67.627768219459881</v>
      </c>
      <c r="AP3216">
        <v>64.773531000000006</v>
      </c>
      <c r="AQ3216">
        <v>89.18831211774642</v>
      </c>
      <c r="AR3216">
        <v>89.18831211774642</v>
      </c>
      <c r="AS3216">
        <v>89.18831211774642</v>
      </c>
      <c r="AT3216">
        <v>85.25441752967464</v>
      </c>
      <c r="AU3216" t="s">
        <v>312</v>
      </c>
      <c r="AV3216">
        <v>112</v>
      </c>
      <c r="AW3216">
        <v>0.7612001565149521</v>
      </c>
      <c r="AX3216">
        <v>3.1716673188123004E-2</v>
      </c>
    </row>
    <row r="3217" spans="1:50" hidden="1" x14ac:dyDescent="0.3">
      <c r="A3217" t="s">
        <v>4088</v>
      </c>
      <c r="B3217" t="s">
        <v>76</v>
      </c>
      <c r="D3217">
        <v>2336</v>
      </c>
      <c r="F3217">
        <v>5</v>
      </c>
      <c r="G3217" t="s">
        <v>314</v>
      </c>
      <c r="H3217" t="s">
        <v>78</v>
      </c>
      <c r="I3217" t="s">
        <v>285</v>
      </c>
      <c r="J3217" t="s">
        <v>286</v>
      </c>
      <c r="K3217" t="s">
        <v>174</v>
      </c>
      <c r="L3217" t="s">
        <v>82</v>
      </c>
      <c r="M3217" t="s">
        <v>302</v>
      </c>
      <c r="N3217" t="s">
        <v>100</v>
      </c>
      <c r="O3217" t="s">
        <v>1767</v>
      </c>
      <c r="P3217" t="s">
        <v>781</v>
      </c>
      <c r="Q3217" t="s">
        <v>87</v>
      </c>
      <c r="R3217" t="s">
        <v>88</v>
      </c>
      <c r="T3217" t="s">
        <v>89</v>
      </c>
      <c r="U3217" t="s">
        <v>90</v>
      </c>
      <c r="V3217">
        <v>0.49982399999999999</v>
      </c>
      <c r="W3217">
        <v>60.28640119930197</v>
      </c>
      <c r="X3217">
        <v>36.986972000000002</v>
      </c>
      <c r="Y3217">
        <v>17.493839000000001</v>
      </c>
      <c r="Z3217">
        <v>8.9968319999999995</v>
      </c>
      <c r="AA3217">
        <v>56.267029293305676</v>
      </c>
      <c r="AB3217">
        <v>60.28640119930197</v>
      </c>
      <c r="AC3217">
        <v>41.237926942598406</v>
      </c>
      <c r="AP3217">
        <v>31.991458000000002</v>
      </c>
      <c r="AQ3217">
        <v>60.28640119930197</v>
      </c>
      <c r="AR3217">
        <v>60.28640119930197</v>
      </c>
      <c r="AS3217">
        <v>60.28640119930197</v>
      </c>
      <c r="AT3217">
        <v>120.6152589697613</v>
      </c>
      <c r="AU3217" t="s">
        <v>315</v>
      </c>
      <c r="AV3217">
        <v>270</v>
      </c>
      <c r="AW3217">
        <v>0.4467231813694863</v>
      </c>
      <c r="AX3217">
        <v>1.8613465890395264E-2</v>
      </c>
    </row>
    <row r="3218" spans="1:50" hidden="1" x14ac:dyDescent="0.3">
      <c r="A3218" t="s">
        <v>4089</v>
      </c>
      <c r="B3218" t="s">
        <v>76</v>
      </c>
      <c r="D3218">
        <v>2344</v>
      </c>
      <c r="F3218">
        <v>5</v>
      </c>
      <c r="G3218" t="s">
        <v>317</v>
      </c>
      <c r="H3218" t="s">
        <v>78</v>
      </c>
      <c r="I3218" t="s">
        <v>285</v>
      </c>
      <c r="J3218" t="s">
        <v>286</v>
      </c>
      <c r="K3218" t="s">
        <v>112</v>
      </c>
      <c r="L3218" t="s">
        <v>82</v>
      </c>
      <c r="M3218" t="s">
        <v>318</v>
      </c>
      <c r="N3218" t="s">
        <v>100</v>
      </c>
      <c r="O3218" t="s">
        <v>1767</v>
      </c>
      <c r="P3218" t="s">
        <v>781</v>
      </c>
      <c r="Q3218" t="s">
        <v>87</v>
      </c>
      <c r="R3218" t="s">
        <v>88</v>
      </c>
      <c r="T3218" t="s">
        <v>89</v>
      </c>
      <c r="U3218" t="s">
        <v>90</v>
      </c>
      <c r="V3218">
        <v>1.046143</v>
      </c>
      <c r="W3218">
        <v>18.284691851711852</v>
      </c>
      <c r="X3218">
        <v>20.92286</v>
      </c>
      <c r="Y3218">
        <v>8.3691440000000004</v>
      </c>
      <c r="Z3218">
        <v>7.3230009999999996</v>
      </c>
      <c r="AA3218">
        <v>31.59013465221572</v>
      </c>
      <c r="AB3218">
        <v>18.284691851711852</v>
      </c>
      <c r="AC3218">
        <v>23.48525933660315</v>
      </c>
      <c r="AP3218">
        <v>21.425536000000001</v>
      </c>
      <c r="AQ3218">
        <v>18.284691851711852</v>
      </c>
      <c r="AR3218">
        <v>18.284691851711852</v>
      </c>
      <c r="AS3218">
        <v>18.284691851711852</v>
      </c>
      <c r="AT3218">
        <v>17.47819547778062</v>
      </c>
      <c r="AU3218" t="s">
        <v>319</v>
      </c>
      <c r="AV3218">
        <v>112</v>
      </c>
      <c r="AW3218">
        <v>0.1560553167658984</v>
      </c>
      <c r="AX3218">
        <v>6.5023048652457669E-3</v>
      </c>
    </row>
    <row r="3219" spans="1:50" hidden="1" x14ac:dyDescent="0.3">
      <c r="A3219" t="s">
        <v>4090</v>
      </c>
      <c r="B3219" t="s">
        <v>76</v>
      </c>
      <c r="D3219">
        <v>2346</v>
      </c>
      <c r="F3219">
        <v>5</v>
      </c>
      <c r="G3219" t="s">
        <v>321</v>
      </c>
      <c r="H3219" t="s">
        <v>78</v>
      </c>
      <c r="I3219" t="s">
        <v>285</v>
      </c>
      <c r="J3219" t="s">
        <v>286</v>
      </c>
      <c r="K3219" t="s">
        <v>174</v>
      </c>
      <c r="L3219" t="s">
        <v>82</v>
      </c>
      <c r="M3219" t="s">
        <v>318</v>
      </c>
      <c r="N3219" t="s">
        <v>100</v>
      </c>
      <c r="O3219" t="s">
        <v>1767</v>
      </c>
      <c r="P3219" t="s">
        <v>781</v>
      </c>
      <c r="Q3219" t="s">
        <v>87</v>
      </c>
      <c r="R3219" t="s">
        <v>107</v>
      </c>
      <c r="T3219" t="s">
        <v>89</v>
      </c>
      <c r="U3219" t="s">
        <v>90</v>
      </c>
      <c r="V3219">
        <v>0.49982399999999999</v>
      </c>
      <c r="W3219">
        <v>17.362406749371928</v>
      </c>
      <c r="X3219">
        <v>19.992957000000001</v>
      </c>
      <c r="Y3219">
        <v>10.996127</v>
      </c>
      <c r="Z3219">
        <v>4.99824</v>
      </c>
      <c r="AA3219">
        <v>39.680006110164015</v>
      </c>
      <c r="AB3219">
        <v>17.362406749371928</v>
      </c>
      <c r="AC3219">
        <v>14.700240633262837</v>
      </c>
      <c r="AP3219">
        <v>18.291792000000001</v>
      </c>
      <c r="AQ3219">
        <v>17.362406749371928</v>
      </c>
      <c r="AR3219">
        <v>17.362406749371928</v>
      </c>
      <c r="AS3219">
        <v>17.362406749371928</v>
      </c>
      <c r="AT3219">
        <v>34.737040937153736</v>
      </c>
      <c r="AU3219" t="s">
        <v>322</v>
      </c>
      <c r="AV3219">
        <v>270</v>
      </c>
      <c r="AW3219">
        <v>0.12865570717464347</v>
      </c>
      <c r="AX3219">
        <v>5.3606544656101445E-3</v>
      </c>
    </row>
    <row r="3220" spans="1:50" hidden="1" x14ac:dyDescent="0.3">
      <c r="A3220" t="s">
        <v>4091</v>
      </c>
      <c r="B3220" t="s">
        <v>76</v>
      </c>
      <c r="D3220">
        <v>2386</v>
      </c>
      <c r="F3220">
        <v>5</v>
      </c>
      <c r="G3220" t="s">
        <v>336</v>
      </c>
      <c r="H3220" t="s">
        <v>78</v>
      </c>
      <c r="I3220" t="s">
        <v>285</v>
      </c>
      <c r="J3220" t="s">
        <v>286</v>
      </c>
      <c r="K3220" t="s">
        <v>174</v>
      </c>
      <c r="L3220" t="s">
        <v>82</v>
      </c>
      <c r="M3220" t="s">
        <v>305</v>
      </c>
      <c r="N3220" t="s">
        <v>100</v>
      </c>
      <c r="O3220" t="s">
        <v>1767</v>
      </c>
      <c r="P3220" t="s">
        <v>781</v>
      </c>
      <c r="Q3220" t="s">
        <v>87</v>
      </c>
      <c r="R3220" t="s">
        <v>107</v>
      </c>
      <c r="T3220" t="s">
        <v>89</v>
      </c>
      <c r="U3220" t="s">
        <v>90</v>
      </c>
      <c r="V3220">
        <v>0.49982399999999999</v>
      </c>
      <c r="W3220">
        <v>0.68825373388908273</v>
      </c>
      <c r="X3220">
        <v>2.9989439999999998</v>
      </c>
      <c r="Y3220">
        <v>0</v>
      </c>
      <c r="Z3220">
        <v>0</v>
      </c>
      <c r="AA3220">
        <v>6.4924869719002283</v>
      </c>
      <c r="AB3220">
        <v>0.68825373388908273</v>
      </c>
      <c r="AC3220">
        <v>0.33639183658533134</v>
      </c>
      <c r="AP3220">
        <v>0</v>
      </c>
      <c r="AQ3220">
        <v>0.68825373388908273</v>
      </c>
      <c r="AR3220">
        <v>0.68825373388908273</v>
      </c>
      <c r="AS3220">
        <v>0.68825373388908273</v>
      </c>
      <c r="AT3220">
        <v>1.3769921690216611</v>
      </c>
      <c r="AU3220" t="s">
        <v>337</v>
      </c>
      <c r="AV3220">
        <v>270</v>
      </c>
      <c r="AW3220">
        <v>5.0999709963765226E-3</v>
      </c>
      <c r="AX3220">
        <v>2.1249879151568845E-4</v>
      </c>
    </row>
    <row r="3221" spans="1:50" hidden="1" x14ac:dyDescent="0.3">
      <c r="A3221" t="s">
        <v>4092</v>
      </c>
      <c r="B3221" t="s">
        <v>76</v>
      </c>
      <c r="D3221">
        <v>2387</v>
      </c>
      <c r="F3221">
        <v>5</v>
      </c>
      <c r="G3221" t="s">
        <v>339</v>
      </c>
      <c r="H3221" t="s">
        <v>78</v>
      </c>
      <c r="I3221" t="s">
        <v>285</v>
      </c>
      <c r="J3221" t="s">
        <v>286</v>
      </c>
      <c r="K3221" t="s">
        <v>112</v>
      </c>
      <c r="L3221" t="s">
        <v>82</v>
      </c>
      <c r="M3221" t="s">
        <v>305</v>
      </c>
      <c r="N3221" t="s">
        <v>100</v>
      </c>
      <c r="O3221" t="s">
        <v>1767</v>
      </c>
      <c r="P3221" t="s">
        <v>781</v>
      </c>
      <c r="Q3221" t="s">
        <v>87</v>
      </c>
      <c r="R3221" t="s">
        <v>107</v>
      </c>
      <c r="T3221" t="s">
        <v>89</v>
      </c>
      <c r="U3221" t="s">
        <v>90</v>
      </c>
      <c r="V3221">
        <v>1.046143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0.3570045077771245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 t="s">
        <v>340</v>
      </c>
      <c r="AV3221">
        <v>112</v>
      </c>
      <c r="AW3221">
        <v>0</v>
      </c>
      <c r="AX3221">
        <v>0</v>
      </c>
    </row>
    <row r="3222" spans="1:50" hidden="1" x14ac:dyDescent="0.3">
      <c r="A3222" t="s">
        <v>4093</v>
      </c>
      <c r="B3222" t="s">
        <v>76</v>
      </c>
      <c r="D3222">
        <v>2511</v>
      </c>
      <c r="F3222">
        <v>5</v>
      </c>
      <c r="G3222" t="s">
        <v>350</v>
      </c>
      <c r="H3222" t="s">
        <v>78</v>
      </c>
      <c r="I3222" t="s">
        <v>252</v>
      </c>
      <c r="J3222" t="s">
        <v>346</v>
      </c>
      <c r="K3222" t="s">
        <v>168</v>
      </c>
      <c r="L3222" t="s">
        <v>82</v>
      </c>
      <c r="M3222" t="s">
        <v>347</v>
      </c>
      <c r="N3222" t="s">
        <v>100</v>
      </c>
      <c r="O3222" t="s">
        <v>1767</v>
      </c>
      <c r="P3222" t="s">
        <v>781</v>
      </c>
      <c r="Q3222" t="s">
        <v>87</v>
      </c>
      <c r="R3222" t="s">
        <v>215</v>
      </c>
      <c r="T3222" t="s">
        <v>89</v>
      </c>
      <c r="U3222" t="s">
        <v>90</v>
      </c>
      <c r="V3222">
        <v>0.31701299999999999</v>
      </c>
      <c r="W3222">
        <v>3.8888875973195893</v>
      </c>
      <c r="X3222">
        <v>2.5361039999999999</v>
      </c>
      <c r="Y3222">
        <v>0</v>
      </c>
      <c r="Z3222">
        <v>0</v>
      </c>
      <c r="AA3222">
        <v>9.6666859292026075</v>
      </c>
      <c r="AB3222">
        <v>3.8888875973195893</v>
      </c>
      <c r="AC3222">
        <v>0.76090603183114813</v>
      </c>
      <c r="AP3222">
        <v>4.2528290000000002</v>
      </c>
      <c r="AQ3222">
        <v>3.8888875973195893</v>
      </c>
      <c r="AR3222">
        <v>3.8888875973195893</v>
      </c>
      <c r="AS3222">
        <v>3.8888875973195893</v>
      </c>
      <c r="AT3222">
        <v>12.267281144052735</v>
      </c>
      <c r="AU3222" t="s">
        <v>351</v>
      </c>
      <c r="AV3222">
        <v>441</v>
      </c>
      <c r="AW3222">
        <v>2.7816964045471054E-2</v>
      </c>
      <c r="AX3222">
        <v>1.1590401685612939E-3</v>
      </c>
    </row>
    <row r="3223" spans="1:50" hidden="1" x14ac:dyDescent="0.3">
      <c r="A3223" t="s">
        <v>4094</v>
      </c>
      <c r="B3223" t="s">
        <v>76</v>
      </c>
      <c r="D3223">
        <v>2513</v>
      </c>
      <c r="F3223">
        <v>5</v>
      </c>
      <c r="G3223" t="s">
        <v>353</v>
      </c>
      <c r="H3223" t="s">
        <v>78</v>
      </c>
      <c r="I3223" t="s">
        <v>252</v>
      </c>
      <c r="J3223" t="s">
        <v>346</v>
      </c>
      <c r="K3223" t="s">
        <v>125</v>
      </c>
      <c r="L3223" t="s">
        <v>82</v>
      </c>
      <c r="M3223" t="s">
        <v>347</v>
      </c>
      <c r="N3223" t="s">
        <v>100</v>
      </c>
      <c r="O3223" t="s">
        <v>1767</v>
      </c>
      <c r="P3223" t="s">
        <v>781</v>
      </c>
      <c r="Q3223" t="s">
        <v>87</v>
      </c>
      <c r="R3223" t="s">
        <v>88</v>
      </c>
      <c r="T3223" t="s">
        <v>89</v>
      </c>
      <c r="U3223" t="s">
        <v>90</v>
      </c>
      <c r="V3223">
        <v>0.52835500000000002</v>
      </c>
      <c r="W3223">
        <v>21.331116739864942</v>
      </c>
      <c r="X3223">
        <v>23.247620000000001</v>
      </c>
      <c r="Y3223">
        <v>10.038745</v>
      </c>
      <c r="Z3223">
        <v>5.28355</v>
      </c>
      <c r="AA3223">
        <v>35.510803931947272</v>
      </c>
      <c r="AB3223">
        <v>21.331116739864942</v>
      </c>
      <c r="AC3223">
        <v>15.956932987436785</v>
      </c>
      <c r="AP3223">
        <v>33.798102999999998</v>
      </c>
      <c r="AQ3223">
        <v>21.331116739864942</v>
      </c>
      <c r="AR3223">
        <v>21.331116739864942</v>
      </c>
      <c r="AS3223">
        <v>21.331116739864942</v>
      </c>
      <c r="AT3223">
        <v>40.372697788163151</v>
      </c>
      <c r="AU3223" t="s">
        <v>354</v>
      </c>
      <c r="AV3223">
        <v>270</v>
      </c>
      <c r="AW3223">
        <v>0.1495285103265302</v>
      </c>
      <c r="AX3223">
        <v>6.2303545969387584E-3</v>
      </c>
    </row>
    <row r="3224" spans="1:50" hidden="1" x14ac:dyDescent="0.3">
      <c r="A3224" t="s">
        <v>4095</v>
      </c>
      <c r="B3224" t="s">
        <v>76</v>
      </c>
      <c r="D3224">
        <v>2518</v>
      </c>
      <c r="F3224">
        <v>5</v>
      </c>
      <c r="G3224" t="s">
        <v>356</v>
      </c>
      <c r="H3224" t="s">
        <v>78</v>
      </c>
      <c r="I3224" t="s">
        <v>252</v>
      </c>
      <c r="J3224" t="s">
        <v>346</v>
      </c>
      <c r="K3224" t="s">
        <v>81</v>
      </c>
      <c r="L3224" t="s">
        <v>82</v>
      </c>
      <c r="M3224" t="s">
        <v>347</v>
      </c>
      <c r="N3224" t="s">
        <v>84</v>
      </c>
      <c r="O3224" t="s">
        <v>1767</v>
      </c>
      <c r="P3224" t="s">
        <v>781</v>
      </c>
      <c r="Q3224" t="s">
        <v>87</v>
      </c>
      <c r="R3224" t="s">
        <v>88</v>
      </c>
      <c r="T3224" t="s">
        <v>89</v>
      </c>
      <c r="U3224" t="s">
        <v>90</v>
      </c>
      <c r="V3224">
        <v>2.1134200000000001</v>
      </c>
      <c r="W3224">
        <v>123.46892308638033</v>
      </c>
      <c r="X3224">
        <v>166.960185</v>
      </c>
      <c r="Y3224">
        <v>164.846768</v>
      </c>
      <c r="Z3224">
        <v>63.402602000000002</v>
      </c>
      <c r="AA3224">
        <v>230.70754879737649</v>
      </c>
      <c r="AB3224">
        <v>123.46892308638033</v>
      </c>
      <c r="AC3224">
        <v>313.952466329049</v>
      </c>
      <c r="AP3224">
        <v>193.05545100000001</v>
      </c>
      <c r="AQ3224">
        <v>123.46892308638033</v>
      </c>
      <c r="AR3224">
        <v>123.46892308638033</v>
      </c>
      <c r="AS3224">
        <v>123.46892308638033</v>
      </c>
      <c r="AT3224">
        <v>58.421384810582055</v>
      </c>
      <c r="AU3224" t="s">
        <v>357</v>
      </c>
      <c r="AV3224">
        <v>88</v>
      </c>
      <c r="AW3224">
        <v>0.6638793728475233</v>
      </c>
      <c r="AX3224">
        <v>2.7661640535313472E-2</v>
      </c>
    </row>
    <row r="3225" spans="1:50" hidden="1" x14ac:dyDescent="0.3">
      <c r="A3225" t="s">
        <v>4096</v>
      </c>
      <c r="B3225" t="s">
        <v>76</v>
      </c>
      <c r="D3225">
        <v>2519</v>
      </c>
      <c r="F3225">
        <v>5</v>
      </c>
      <c r="G3225" t="s">
        <v>359</v>
      </c>
      <c r="H3225" t="s">
        <v>78</v>
      </c>
      <c r="I3225" t="s">
        <v>252</v>
      </c>
      <c r="J3225" t="s">
        <v>346</v>
      </c>
      <c r="K3225" t="s">
        <v>121</v>
      </c>
      <c r="L3225" t="s">
        <v>82</v>
      </c>
      <c r="M3225" t="s">
        <v>347</v>
      </c>
      <c r="N3225" t="s">
        <v>84</v>
      </c>
      <c r="O3225" t="s">
        <v>1767</v>
      </c>
      <c r="P3225" t="s">
        <v>781</v>
      </c>
      <c r="Q3225" t="s">
        <v>87</v>
      </c>
      <c r="R3225" t="s">
        <v>88</v>
      </c>
      <c r="T3225" t="s">
        <v>89</v>
      </c>
      <c r="U3225" t="s">
        <v>90</v>
      </c>
      <c r="V3225">
        <v>3.1701299999999999</v>
      </c>
      <c r="W3225">
        <v>18.29473430377444</v>
      </c>
      <c r="X3225">
        <v>19.020780999999999</v>
      </c>
      <c r="Y3225">
        <v>6.3402599999999998</v>
      </c>
      <c r="Z3225">
        <v>19.020780999999999</v>
      </c>
      <c r="AA3225">
        <v>21.365472743402453</v>
      </c>
      <c r="AB3225">
        <v>18.29473430377444</v>
      </c>
      <c r="AC3225">
        <v>18.037602488891828</v>
      </c>
      <c r="AP3225">
        <v>17.342352000000002</v>
      </c>
      <c r="AQ3225">
        <v>18.29473430377444</v>
      </c>
      <c r="AR3225">
        <v>18.29473430377444</v>
      </c>
      <c r="AS3225">
        <v>18.29473430377444</v>
      </c>
      <c r="AT3225">
        <v>5.7709728950467145</v>
      </c>
      <c r="AU3225" t="s">
        <v>360</v>
      </c>
      <c r="AV3225">
        <v>60</v>
      </c>
      <c r="AW3225">
        <v>9.6182881584111909E-2</v>
      </c>
      <c r="AX3225">
        <v>4.0076200660046626E-3</v>
      </c>
    </row>
    <row r="3226" spans="1:50" hidden="1" x14ac:dyDescent="0.3">
      <c r="A3226" t="s">
        <v>4097</v>
      </c>
      <c r="B3226" t="s">
        <v>76</v>
      </c>
      <c r="D3226">
        <v>2521</v>
      </c>
      <c r="F3226">
        <v>5</v>
      </c>
      <c r="G3226" t="s">
        <v>362</v>
      </c>
      <c r="H3226" t="s">
        <v>78</v>
      </c>
      <c r="I3226" t="s">
        <v>252</v>
      </c>
      <c r="J3226" t="s">
        <v>346</v>
      </c>
      <c r="K3226" t="s">
        <v>168</v>
      </c>
      <c r="L3226" t="s">
        <v>82</v>
      </c>
      <c r="M3226" t="s">
        <v>106</v>
      </c>
      <c r="N3226" t="s">
        <v>100</v>
      </c>
      <c r="O3226" t="s">
        <v>1767</v>
      </c>
      <c r="P3226" t="s">
        <v>781</v>
      </c>
      <c r="Q3226" t="s">
        <v>87</v>
      </c>
      <c r="R3226" t="s">
        <v>215</v>
      </c>
      <c r="T3226" t="s">
        <v>89</v>
      </c>
      <c r="U3226" t="s">
        <v>90</v>
      </c>
      <c r="V3226">
        <v>0.31701299999999999</v>
      </c>
      <c r="W3226">
        <v>0</v>
      </c>
      <c r="X3226">
        <v>0</v>
      </c>
      <c r="Y3226">
        <v>0</v>
      </c>
      <c r="Z3226">
        <v>1.268052</v>
      </c>
      <c r="AA3226">
        <v>0.37862700162197066</v>
      </c>
      <c r="AB3226">
        <v>0</v>
      </c>
      <c r="AC3226">
        <v>0.38590770536259961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 t="s">
        <v>363</v>
      </c>
      <c r="AV3226">
        <v>441</v>
      </c>
      <c r="AW3226">
        <v>0</v>
      </c>
      <c r="AX3226">
        <v>0</v>
      </c>
    </row>
    <row r="3227" spans="1:50" hidden="1" x14ac:dyDescent="0.3">
      <c r="A3227" t="s">
        <v>4098</v>
      </c>
      <c r="B3227" t="s">
        <v>76</v>
      </c>
      <c r="D3227">
        <v>2523</v>
      </c>
      <c r="F3227">
        <v>5</v>
      </c>
      <c r="G3227" t="s">
        <v>365</v>
      </c>
      <c r="H3227" t="s">
        <v>78</v>
      </c>
      <c r="I3227" t="s">
        <v>252</v>
      </c>
      <c r="J3227" t="s">
        <v>346</v>
      </c>
      <c r="K3227" t="s">
        <v>125</v>
      </c>
      <c r="L3227" t="s">
        <v>82</v>
      </c>
      <c r="M3227" t="s">
        <v>113</v>
      </c>
      <c r="N3227" t="s">
        <v>100</v>
      </c>
      <c r="O3227" t="s">
        <v>1767</v>
      </c>
      <c r="P3227" t="s">
        <v>781</v>
      </c>
      <c r="Q3227" t="s">
        <v>87</v>
      </c>
      <c r="R3227" t="s">
        <v>107</v>
      </c>
      <c r="T3227" t="s">
        <v>89</v>
      </c>
      <c r="U3227" t="s">
        <v>90</v>
      </c>
      <c r="V3227">
        <v>0.52835500000000002</v>
      </c>
      <c r="W3227">
        <v>2.5654158241671672</v>
      </c>
      <c r="X3227">
        <v>2.1134200000000001</v>
      </c>
      <c r="Y3227">
        <v>1.05671</v>
      </c>
      <c r="Z3227">
        <v>0</v>
      </c>
      <c r="AA3227">
        <v>0.88126543269861224</v>
      </c>
      <c r="AB3227">
        <v>2.5654158241671672</v>
      </c>
      <c r="AC3227">
        <v>0.56988452163820813</v>
      </c>
      <c r="AP3227">
        <v>0.45631100000000002</v>
      </c>
      <c r="AQ3227">
        <v>2.5654158241671672</v>
      </c>
      <c r="AR3227">
        <v>2.5654158241671672</v>
      </c>
      <c r="AS3227">
        <v>2.5654158241671672</v>
      </c>
      <c r="AT3227">
        <v>4.8554775182730685</v>
      </c>
      <c r="AU3227" t="s">
        <v>366</v>
      </c>
      <c r="AV3227">
        <v>270</v>
      </c>
      <c r="AW3227">
        <v>1.7983250067678033E-2</v>
      </c>
      <c r="AX3227">
        <v>7.4930208615325139E-4</v>
      </c>
    </row>
    <row r="3228" spans="1:50" hidden="1" x14ac:dyDescent="0.3">
      <c r="A3228" t="s">
        <v>4099</v>
      </c>
      <c r="B3228" t="s">
        <v>76</v>
      </c>
      <c r="D3228">
        <v>2528</v>
      </c>
      <c r="F3228">
        <v>5</v>
      </c>
      <c r="G3228" t="s">
        <v>368</v>
      </c>
      <c r="H3228" t="s">
        <v>78</v>
      </c>
      <c r="I3228" t="s">
        <v>252</v>
      </c>
      <c r="J3228" t="s">
        <v>346</v>
      </c>
      <c r="K3228" t="s">
        <v>81</v>
      </c>
      <c r="L3228" t="s">
        <v>82</v>
      </c>
      <c r="M3228" t="s">
        <v>113</v>
      </c>
      <c r="N3228" t="s">
        <v>84</v>
      </c>
      <c r="O3228" t="s">
        <v>1767</v>
      </c>
      <c r="P3228" t="s">
        <v>781</v>
      </c>
      <c r="Q3228" t="s">
        <v>87</v>
      </c>
      <c r="R3228" t="s">
        <v>107</v>
      </c>
      <c r="T3228" t="s">
        <v>89</v>
      </c>
      <c r="U3228" t="s">
        <v>90</v>
      </c>
      <c r="V3228">
        <v>2.1134200000000001</v>
      </c>
      <c r="W3228">
        <v>42.286994453539506</v>
      </c>
      <c r="X3228">
        <v>0</v>
      </c>
      <c r="Y3228">
        <v>40.154980000000002</v>
      </c>
      <c r="Z3228">
        <v>10.5671</v>
      </c>
      <c r="AA3228">
        <v>21.684461550400421</v>
      </c>
      <c r="AB3228">
        <v>42.286994453539506</v>
      </c>
      <c r="AC3228">
        <v>23.21520834986147</v>
      </c>
      <c r="AP3228">
        <v>24.997720000000001</v>
      </c>
      <c r="AQ3228">
        <v>42.286994453539506</v>
      </c>
      <c r="AR3228">
        <v>42.286994453539506</v>
      </c>
      <c r="AS3228">
        <v>42.286994453539506</v>
      </c>
      <c r="AT3228">
        <v>20.00879827650893</v>
      </c>
      <c r="AU3228" t="s">
        <v>369</v>
      </c>
      <c r="AV3228">
        <v>88</v>
      </c>
      <c r="AW3228">
        <v>0.22737270768760148</v>
      </c>
      <c r="AX3228">
        <v>9.473862820316729E-3</v>
      </c>
    </row>
    <row r="3229" spans="1:50" hidden="1" x14ac:dyDescent="0.3">
      <c r="A3229" t="s">
        <v>4100</v>
      </c>
      <c r="B3229" t="s">
        <v>76</v>
      </c>
      <c r="D3229">
        <v>2550</v>
      </c>
      <c r="F3229">
        <v>5</v>
      </c>
      <c r="G3229" t="s">
        <v>374</v>
      </c>
      <c r="H3229" t="s">
        <v>78</v>
      </c>
      <c r="I3229" t="s">
        <v>252</v>
      </c>
      <c r="J3229" t="s">
        <v>346</v>
      </c>
      <c r="K3229" t="s">
        <v>168</v>
      </c>
      <c r="L3229" t="s">
        <v>82</v>
      </c>
      <c r="M3229" t="s">
        <v>106</v>
      </c>
      <c r="N3229" t="s">
        <v>100</v>
      </c>
      <c r="O3229" t="s">
        <v>1767</v>
      </c>
      <c r="P3229" t="s">
        <v>781</v>
      </c>
      <c r="Q3229" t="s">
        <v>271</v>
      </c>
      <c r="R3229" t="s">
        <v>107</v>
      </c>
      <c r="T3229" t="s">
        <v>89</v>
      </c>
      <c r="U3229" t="s">
        <v>90</v>
      </c>
      <c r="V3229">
        <v>0.31701299999999999</v>
      </c>
      <c r="W3229">
        <v>0</v>
      </c>
      <c r="X3229">
        <v>0.31701299999999999</v>
      </c>
      <c r="Y3229">
        <v>0</v>
      </c>
      <c r="Z3229">
        <v>0</v>
      </c>
      <c r="AA3229">
        <v>8.7089767460295647E-3</v>
      </c>
      <c r="AB3229">
        <v>0</v>
      </c>
      <c r="AC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 t="s">
        <v>375</v>
      </c>
      <c r="AV3229">
        <v>441</v>
      </c>
      <c r="AW3229">
        <v>0</v>
      </c>
      <c r="AX3229">
        <v>0</v>
      </c>
    </row>
    <row r="3230" spans="1:50" hidden="1" x14ac:dyDescent="0.3">
      <c r="A3230" t="s">
        <v>4101</v>
      </c>
      <c r="B3230" t="s">
        <v>76</v>
      </c>
      <c r="D3230">
        <v>2553</v>
      </c>
      <c r="F3230">
        <v>5</v>
      </c>
      <c r="G3230" t="s">
        <v>377</v>
      </c>
      <c r="H3230" t="s">
        <v>78</v>
      </c>
      <c r="I3230" t="s">
        <v>252</v>
      </c>
      <c r="J3230" t="s">
        <v>346</v>
      </c>
      <c r="K3230" t="s">
        <v>125</v>
      </c>
      <c r="L3230" t="s">
        <v>82</v>
      </c>
      <c r="M3230" t="s">
        <v>106</v>
      </c>
      <c r="N3230" t="s">
        <v>100</v>
      </c>
      <c r="O3230" t="s">
        <v>1767</v>
      </c>
      <c r="P3230" t="s">
        <v>781</v>
      </c>
      <c r="Q3230" t="s">
        <v>87</v>
      </c>
      <c r="R3230" t="s">
        <v>88</v>
      </c>
      <c r="T3230" t="s">
        <v>89</v>
      </c>
      <c r="U3230" t="s">
        <v>90</v>
      </c>
      <c r="V3230">
        <v>0.52835500000000002</v>
      </c>
      <c r="W3230">
        <v>8.614027105816076</v>
      </c>
      <c r="X3230">
        <v>11.623810000000001</v>
      </c>
      <c r="Y3230">
        <v>7.925325</v>
      </c>
      <c r="Z3230">
        <v>3.6984849999999998</v>
      </c>
      <c r="AA3230">
        <v>14.359732840600143</v>
      </c>
      <c r="AB3230">
        <v>8.614027105816076</v>
      </c>
      <c r="AC3230">
        <v>11.838226390331315</v>
      </c>
      <c r="AP3230">
        <v>28.314184999999998</v>
      </c>
      <c r="AQ3230">
        <v>8.614027105816076</v>
      </c>
      <c r="AR3230">
        <v>8.614027105816076</v>
      </c>
      <c r="AS3230">
        <v>8.614027105816076</v>
      </c>
      <c r="AT3230">
        <v>16.303483653634537</v>
      </c>
      <c r="AU3230" t="s">
        <v>378</v>
      </c>
      <c r="AV3230">
        <v>270</v>
      </c>
      <c r="AW3230">
        <v>6.0383272791239027E-2</v>
      </c>
      <c r="AX3230">
        <v>2.5159696996349596E-3</v>
      </c>
    </row>
    <row r="3231" spans="1:50" hidden="1" x14ac:dyDescent="0.3">
      <c r="A3231" t="s">
        <v>4102</v>
      </c>
      <c r="B3231" t="s">
        <v>76</v>
      </c>
      <c r="D3231">
        <v>2558</v>
      </c>
      <c r="F3231">
        <v>5</v>
      </c>
      <c r="G3231" t="s">
        <v>380</v>
      </c>
      <c r="H3231" t="s">
        <v>78</v>
      </c>
      <c r="I3231" t="s">
        <v>252</v>
      </c>
      <c r="J3231" t="s">
        <v>346</v>
      </c>
      <c r="K3231" t="s">
        <v>81</v>
      </c>
      <c r="L3231" t="s">
        <v>82</v>
      </c>
      <c r="M3231" t="s">
        <v>106</v>
      </c>
      <c r="N3231" t="s">
        <v>84</v>
      </c>
      <c r="O3231" t="s">
        <v>1767</v>
      </c>
      <c r="P3231" t="s">
        <v>781</v>
      </c>
      <c r="Q3231" t="s">
        <v>87</v>
      </c>
      <c r="R3231" t="s">
        <v>155</v>
      </c>
      <c r="T3231" t="s">
        <v>89</v>
      </c>
      <c r="U3231" t="s">
        <v>90</v>
      </c>
      <c r="V3231">
        <v>2.1134200000000001</v>
      </c>
      <c r="W3231">
        <v>25.12811279681711</v>
      </c>
      <c r="X3231">
        <v>35.928139999999999</v>
      </c>
      <c r="Y3231">
        <v>69.742861000000005</v>
      </c>
      <c r="Z3231">
        <v>33.814720000000001</v>
      </c>
      <c r="AA3231">
        <v>64.587956916894967</v>
      </c>
      <c r="AB3231">
        <v>25.12811279681711</v>
      </c>
      <c r="AC3231">
        <v>100.66882202268052</v>
      </c>
      <c r="AP3231">
        <v>49.544404</v>
      </c>
      <c r="AQ3231">
        <v>25.12811279681711</v>
      </c>
      <c r="AR3231">
        <v>25.12811279681711</v>
      </c>
      <c r="AS3231">
        <v>25.12811279681711</v>
      </c>
      <c r="AT3231">
        <v>11.889786600305245</v>
      </c>
      <c r="AU3231" t="s">
        <v>381</v>
      </c>
      <c r="AV3231">
        <v>88</v>
      </c>
      <c r="AW3231">
        <v>0.13511121136710505</v>
      </c>
      <c r="AX3231">
        <v>5.6296338069627104E-3</v>
      </c>
    </row>
    <row r="3232" spans="1:50" hidden="1" x14ac:dyDescent="0.3">
      <c r="A3232" t="s">
        <v>4103</v>
      </c>
      <c r="B3232" t="s">
        <v>76</v>
      </c>
      <c r="D3232">
        <v>2559</v>
      </c>
      <c r="F3232">
        <v>5</v>
      </c>
      <c r="G3232" t="s">
        <v>383</v>
      </c>
      <c r="H3232" t="s">
        <v>78</v>
      </c>
      <c r="I3232" t="s">
        <v>252</v>
      </c>
      <c r="J3232" t="s">
        <v>346</v>
      </c>
      <c r="K3232" t="s">
        <v>121</v>
      </c>
      <c r="L3232" t="s">
        <v>82</v>
      </c>
      <c r="M3232" t="s">
        <v>106</v>
      </c>
      <c r="N3232" t="s">
        <v>84</v>
      </c>
      <c r="O3232" t="s">
        <v>1767</v>
      </c>
      <c r="P3232" t="s">
        <v>781</v>
      </c>
      <c r="Q3232" t="s">
        <v>87</v>
      </c>
      <c r="R3232" t="s">
        <v>155</v>
      </c>
      <c r="T3232" t="s">
        <v>89</v>
      </c>
      <c r="U3232" t="s">
        <v>90</v>
      </c>
      <c r="V3232">
        <v>3.1701299999999999</v>
      </c>
      <c r="W3232">
        <v>0</v>
      </c>
      <c r="X3232">
        <v>0</v>
      </c>
      <c r="Y3232">
        <v>3.1701299999999999</v>
      </c>
      <c r="Z3232">
        <v>3.1701299999999999</v>
      </c>
      <c r="AA3232">
        <v>1.9030395616029789</v>
      </c>
      <c r="AB3232">
        <v>0</v>
      </c>
      <c r="AC3232">
        <v>10.313141738464926</v>
      </c>
      <c r="AP3232">
        <v>0.42687599999999998</v>
      </c>
      <c r="AQ3232">
        <v>0</v>
      </c>
      <c r="AR3232">
        <v>0</v>
      </c>
      <c r="AS3232">
        <v>0</v>
      </c>
      <c r="AT3232">
        <v>0</v>
      </c>
      <c r="AU3232" t="s">
        <v>384</v>
      </c>
      <c r="AV3232">
        <v>60</v>
      </c>
      <c r="AW3232">
        <v>0</v>
      </c>
      <c r="AX3232">
        <v>0</v>
      </c>
    </row>
    <row r="3233" spans="1:50" hidden="1" x14ac:dyDescent="0.3">
      <c r="A3233" t="s">
        <v>4104</v>
      </c>
      <c r="B3233" t="s">
        <v>76</v>
      </c>
      <c r="D3233">
        <v>2695</v>
      </c>
      <c r="F3233">
        <v>5</v>
      </c>
      <c r="G3233" t="s">
        <v>394</v>
      </c>
      <c r="H3233" t="s">
        <v>94</v>
      </c>
      <c r="I3233" t="s">
        <v>104</v>
      </c>
      <c r="J3233" t="s">
        <v>395</v>
      </c>
      <c r="K3233" t="s">
        <v>112</v>
      </c>
      <c r="L3233" t="s">
        <v>82</v>
      </c>
      <c r="M3233" t="s">
        <v>396</v>
      </c>
      <c r="N3233" t="s">
        <v>100</v>
      </c>
      <c r="O3233" t="s">
        <v>1767</v>
      </c>
      <c r="P3233" t="s">
        <v>781</v>
      </c>
      <c r="Q3233" t="s">
        <v>87</v>
      </c>
      <c r="R3233" t="s">
        <v>215</v>
      </c>
      <c r="T3233" t="s">
        <v>89</v>
      </c>
      <c r="U3233" t="s">
        <v>90</v>
      </c>
      <c r="V3233">
        <v>1.046143</v>
      </c>
      <c r="W3233">
        <v>0</v>
      </c>
      <c r="X3233">
        <v>0</v>
      </c>
      <c r="Y3233">
        <v>0</v>
      </c>
      <c r="Z3233">
        <v>0</v>
      </c>
      <c r="AA3233">
        <v>4.1176079680002031E-2</v>
      </c>
      <c r="AB3233">
        <v>0</v>
      </c>
      <c r="AC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 t="s">
        <v>397</v>
      </c>
      <c r="AV3233">
        <v>150</v>
      </c>
      <c r="AW3233">
        <v>0</v>
      </c>
      <c r="AX3233">
        <v>0</v>
      </c>
    </row>
    <row r="3234" spans="1:50" hidden="1" x14ac:dyDescent="0.3">
      <c r="A3234" t="s">
        <v>4105</v>
      </c>
      <c r="B3234" t="s">
        <v>76</v>
      </c>
      <c r="D3234">
        <v>2697</v>
      </c>
      <c r="F3234">
        <v>5</v>
      </c>
      <c r="G3234" t="s">
        <v>399</v>
      </c>
      <c r="H3234" t="s">
        <v>94</v>
      </c>
      <c r="I3234" t="s">
        <v>104</v>
      </c>
      <c r="J3234" t="s">
        <v>395</v>
      </c>
      <c r="K3234" t="s">
        <v>112</v>
      </c>
      <c r="L3234" t="s">
        <v>82</v>
      </c>
      <c r="M3234" t="s">
        <v>400</v>
      </c>
      <c r="N3234" t="s">
        <v>100</v>
      </c>
      <c r="O3234" t="s">
        <v>1767</v>
      </c>
      <c r="P3234" t="s">
        <v>781</v>
      </c>
      <c r="Q3234" t="s">
        <v>87</v>
      </c>
      <c r="R3234" t="s">
        <v>107</v>
      </c>
      <c r="T3234" t="s">
        <v>89</v>
      </c>
      <c r="U3234" t="s">
        <v>90</v>
      </c>
      <c r="V3234">
        <v>1.046143</v>
      </c>
      <c r="W3234">
        <v>0.80298888533375645</v>
      </c>
      <c r="X3234">
        <v>0</v>
      </c>
      <c r="Y3234">
        <v>0</v>
      </c>
      <c r="Z3234">
        <v>0</v>
      </c>
      <c r="AA3234">
        <v>0</v>
      </c>
      <c r="AB3234">
        <v>0.80298888533375645</v>
      </c>
      <c r="AC3234">
        <v>1.3525274302325738E-3</v>
      </c>
      <c r="AP3234">
        <v>0</v>
      </c>
      <c r="AQ3234">
        <v>0.80298888533375645</v>
      </c>
      <c r="AR3234">
        <v>0.80298888533375645</v>
      </c>
      <c r="AS3234">
        <v>0.80298888533375645</v>
      </c>
      <c r="AT3234">
        <v>0.76757086300224386</v>
      </c>
      <c r="AU3234" t="s">
        <v>401</v>
      </c>
      <c r="AV3234">
        <v>150</v>
      </c>
      <c r="AW3234">
        <v>5.117139086681626E-3</v>
      </c>
      <c r="AX3234">
        <v>2.1321412861173442E-4</v>
      </c>
    </row>
    <row r="3235" spans="1:50" hidden="1" x14ac:dyDescent="0.3">
      <c r="A3235" t="s">
        <v>4106</v>
      </c>
      <c r="B3235" t="s">
        <v>76</v>
      </c>
      <c r="D3235">
        <v>271</v>
      </c>
      <c r="F3235">
        <v>5</v>
      </c>
      <c r="G3235" t="s">
        <v>409</v>
      </c>
      <c r="H3235" t="s">
        <v>94</v>
      </c>
      <c r="I3235" t="s">
        <v>95</v>
      </c>
      <c r="J3235" t="s">
        <v>96</v>
      </c>
      <c r="K3235" t="s">
        <v>97</v>
      </c>
      <c r="L3235" t="s">
        <v>98</v>
      </c>
      <c r="M3235" t="s">
        <v>410</v>
      </c>
      <c r="N3235" t="s">
        <v>100</v>
      </c>
      <c r="O3235" t="s">
        <v>1767</v>
      </c>
      <c r="P3235" t="s">
        <v>781</v>
      </c>
      <c r="Q3235" t="s">
        <v>87</v>
      </c>
      <c r="R3235" t="s">
        <v>155</v>
      </c>
      <c r="T3235" t="s">
        <v>89</v>
      </c>
      <c r="U3235" t="s">
        <v>90</v>
      </c>
      <c r="V3235">
        <v>0.80310000000000004</v>
      </c>
      <c r="W3235">
        <v>19.381005041008095</v>
      </c>
      <c r="X3235">
        <v>48.185982000000003</v>
      </c>
      <c r="Y3235">
        <v>7.2278969999999996</v>
      </c>
      <c r="Z3235">
        <v>1.6062000000000001</v>
      </c>
      <c r="AA3235">
        <v>77.444692911258031</v>
      </c>
      <c r="AB3235">
        <v>19.381005041008095</v>
      </c>
      <c r="AC3235">
        <v>25.445437783772451</v>
      </c>
      <c r="AP3235">
        <v>15.908979</v>
      </c>
      <c r="AQ3235">
        <v>19.381005041008095</v>
      </c>
      <c r="AR3235">
        <v>19.381005041008095</v>
      </c>
      <c r="AS3235">
        <v>19.381005041008095</v>
      </c>
      <c r="AT3235">
        <v>24.132741926295722</v>
      </c>
      <c r="AU3235" t="s">
        <v>411</v>
      </c>
      <c r="AV3235">
        <v>50</v>
      </c>
      <c r="AW3235">
        <v>0.48265483852591445</v>
      </c>
      <c r="AX3235">
        <v>2.0110618271913103E-2</v>
      </c>
    </row>
    <row r="3236" spans="1:50" hidden="1" x14ac:dyDescent="0.3">
      <c r="A3236" t="s">
        <v>4107</v>
      </c>
      <c r="B3236" t="s">
        <v>76</v>
      </c>
      <c r="D3236">
        <v>2731</v>
      </c>
      <c r="F3236">
        <v>5</v>
      </c>
      <c r="G3236" t="s">
        <v>1479</v>
      </c>
      <c r="H3236" t="s">
        <v>94</v>
      </c>
      <c r="I3236" t="s">
        <v>104</v>
      </c>
      <c r="J3236" t="s">
        <v>395</v>
      </c>
      <c r="K3236" t="s">
        <v>112</v>
      </c>
      <c r="L3236" t="s">
        <v>82</v>
      </c>
      <c r="M3236" t="s">
        <v>396</v>
      </c>
      <c r="N3236" t="s">
        <v>100</v>
      </c>
      <c r="O3236" t="s">
        <v>1767</v>
      </c>
      <c r="P3236" t="s">
        <v>781</v>
      </c>
      <c r="Q3236" t="s">
        <v>271</v>
      </c>
      <c r="R3236" t="s">
        <v>107</v>
      </c>
      <c r="T3236" t="s">
        <v>89</v>
      </c>
      <c r="U3236" t="s">
        <v>90</v>
      </c>
      <c r="V3236">
        <v>0.34871399999999997</v>
      </c>
      <c r="W3236">
        <v>0</v>
      </c>
      <c r="X3236">
        <v>0</v>
      </c>
      <c r="Y3236">
        <v>0</v>
      </c>
      <c r="Z3236">
        <v>0.34871400000000002</v>
      </c>
      <c r="AA3236">
        <v>0</v>
      </c>
      <c r="AB3236">
        <v>0</v>
      </c>
      <c r="AC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 t="s">
        <v>1480</v>
      </c>
      <c r="AV3236">
        <v>450</v>
      </c>
      <c r="AW3236">
        <v>0</v>
      </c>
      <c r="AX3236">
        <v>0</v>
      </c>
    </row>
    <row r="3237" spans="1:50" hidden="1" x14ac:dyDescent="0.3">
      <c r="A3237" t="s">
        <v>4108</v>
      </c>
      <c r="B3237" t="s">
        <v>76</v>
      </c>
      <c r="D3237">
        <v>273</v>
      </c>
      <c r="F3237">
        <v>5</v>
      </c>
      <c r="G3237" t="s">
        <v>422</v>
      </c>
      <c r="H3237" t="s">
        <v>94</v>
      </c>
      <c r="I3237" t="s">
        <v>95</v>
      </c>
      <c r="J3237" t="s">
        <v>96</v>
      </c>
      <c r="K3237" t="s">
        <v>168</v>
      </c>
      <c r="L3237" t="s">
        <v>82</v>
      </c>
      <c r="M3237" t="s">
        <v>410</v>
      </c>
      <c r="N3237" t="s">
        <v>100</v>
      </c>
      <c r="O3237" t="s">
        <v>1767</v>
      </c>
      <c r="P3237" t="s">
        <v>781</v>
      </c>
      <c r="Q3237" t="s">
        <v>87</v>
      </c>
      <c r="R3237" t="s">
        <v>215</v>
      </c>
      <c r="T3237" t="s">
        <v>89</v>
      </c>
      <c r="U3237" t="s">
        <v>90</v>
      </c>
      <c r="V3237">
        <v>0.31701299999999999</v>
      </c>
      <c r="W3237">
        <v>0.21447127865566734</v>
      </c>
      <c r="X3237">
        <v>0</v>
      </c>
      <c r="Y3237">
        <v>0</v>
      </c>
      <c r="Z3237">
        <v>0</v>
      </c>
      <c r="AA3237">
        <v>0</v>
      </c>
      <c r="AB3237">
        <v>0.21447127865566734</v>
      </c>
      <c r="AC3237">
        <v>9.198516712962003E-2</v>
      </c>
      <c r="AP3237">
        <v>0</v>
      </c>
      <c r="AQ3237">
        <v>0.21447127865566734</v>
      </c>
      <c r="AR3237">
        <v>0.21447127865566734</v>
      </c>
      <c r="AS3237">
        <v>0.21447127865566734</v>
      </c>
      <c r="AT3237">
        <v>0.67653780335717262</v>
      </c>
      <c r="AU3237" t="s">
        <v>423</v>
      </c>
      <c r="AV3237">
        <v>423</v>
      </c>
      <c r="AW3237">
        <v>1.59938014978055E-3</v>
      </c>
      <c r="AX3237">
        <v>6.6640839574189588E-5</v>
      </c>
    </row>
    <row r="3238" spans="1:50" hidden="1" x14ac:dyDescent="0.3">
      <c r="A3238" t="s">
        <v>4109</v>
      </c>
      <c r="B3238" t="s">
        <v>76</v>
      </c>
      <c r="D3238">
        <v>276</v>
      </c>
      <c r="F3238">
        <v>5</v>
      </c>
      <c r="G3238" t="s">
        <v>425</v>
      </c>
      <c r="H3238" t="s">
        <v>94</v>
      </c>
      <c r="I3238" t="s">
        <v>95</v>
      </c>
      <c r="J3238" t="s">
        <v>96</v>
      </c>
      <c r="K3238" t="s">
        <v>125</v>
      </c>
      <c r="L3238" t="s">
        <v>82</v>
      </c>
      <c r="M3238" t="s">
        <v>410</v>
      </c>
      <c r="N3238" t="s">
        <v>100</v>
      </c>
      <c r="O3238" t="s">
        <v>1767</v>
      </c>
      <c r="P3238" t="s">
        <v>781</v>
      </c>
      <c r="Q3238" t="s">
        <v>87</v>
      </c>
      <c r="R3238" t="s">
        <v>88</v>
      </c>
      <c r="T3238" t="s">
        <v>89</v>
      </c>
      <c r="U3238" t="s">
        <v>90</v>
      </c>
      <c r="V3238">
        <v>0.52835500000000002</v>
      </c>
      <c r="W3238">
        <v>67.417670756760344</v>
      </c>
      <c r="X3238">
        <v>41.740046</v>
      </c>
      <c r="Y3238">
        <v>46.495241</v>
      </c>
      <c r="Z3238">
        <v>44.910178000000002</v>
      </c>
      <c r="AA3238">
        <v>67.417670756760344</v>
      </c>
      <c r="AB3238">
        <v>67.417670756760344</v>
      </c>
      <c r="AC3238">
        <v>47.634647090736387</v>
      </c>
      <c r="AP3238">
        <v>59.388855</v>
      </c>
      <c r="AQ3238">
        <v>67.417670756760344</v>
      </c>
      <c r="AR3238">
        <v>67.417670756760344</v>
      </c>
      <c r="AS3238">
        <v>67.417670756760344</v>
      </c>
      <c r="AT3238">
        <v>127.59919137087819</v>
      </c>
      <c r="AU3238" t="s">
        <v>426</v>
      </c>
      <c r="AV3238">
        <v>270</v>
      </c>
      <c r="AW3238">
        <v>0.4725895976699192</v>
      </c>
      <c r="AX3238">
        <v>1.9691233236246632E-2</v>
      </c>
    </row>
    <row r="3239" spans="1:50" hidden="1" x14ac:dyDescent="0.3">
      <c r="A3239" t="s">
        <v>4110</v>
      </c>
      <c r="B3239" t="s">
        <v>76</v>
      </c>
      <c r="D3239">
        <v>285</v>
      </c>
      <c r="F3239">
        <v>5</v>
      </c>
      <c r="G3239" t="s">
        <v>432</v>
      </c>
      <c r="H3239" t="s">
        <v>94</v>
      </c>
      <c r="I3239" t="s">
        <v>95</v>
      </c>
      <c r="J3239" t="s">
        <v>96</v>
      </c>
      <c r="K3239" t="s">
        <v>81</v>
      </c>
      <c r="L3239" t="s">
        <v>82</v>
      </c>
      <c r="M3239" t="s">
        <v>410</v>
      </c>
      <c r="N3239" t="s">
        <v>84</v>
      </c>
      <c r="O3239" t="s">
        <v>1767</v>
      </c>
      <c r="P3239" t="s">
        <v>781</v>
      </c>
      <c r="Q3239" t="s">
        <v>87</v>
      </c>
      <c r="R3239" t="s">
        <v>107</v>
      </c>
      <c r="T3239" t="s">
        <v>89</v>
      </c>
      <c r="U3239" t="s">
        <v>90</v>
      </c>
      <c r="V3239">
        <v>2.1134200000000001</v>
      </c>
      <c r="W3239">
        <v>14.940890479894666</v>
      </c>
      <c r="X3239">
        <v>8.4536800000000003</v>
      </c>
      <c r="Y3239">
        <v>4.2268400000000002</v>
      </c>
      <c r="Z3239">
        <v>21.1342</v>
      </c>
      <c r="AA3239">
        <v>24.174129901390099</v>
      </c>
      <c r="AB3239">
        <v>14.940890479894666</v>
      </c>
      <c r="AC3239">
        <v>17.849325457751409</v>
      </c>
      <c r="AP3239">
        <v>13.124145</v>
      </c>
      <c r="AQ3239">
        <v>14.940890479894666</v>
      </c>
      <c r="AR3239">
        <v>14.940890479894666</v>
      </c>
      <c r="AS3239">
        <v>14.940890479894666</v>
      </c>
      <c r="AT3239">
        <v>7.0695320759218072</v>
      </c>
      <c r="AU3239" t="s">
        <v>433</v>
      </c>
      <c r="AV3239">
        <v>80</v>
      </c>
      <c r="AW3239">
        <v>8.836915094902259E-2</v>
      </c>
      <c r="AX3239">
        <v>3.6820479562092744E-3</v>
      </c>
    </row>
    <row r="3240" spans="1:50" hidden="1" x14ac:dyDescent="0.3">
      <c r="A3240" t="s">
        <v>4111</v>
      </c>
      <c r="B3240" t="s">
        <v>76</v>
      </c>
      <c r="D3240">
        <v>2860</v>
      </c>
      <c r="F3240">
        <v>5</v>
      </c>
      <c r="G3240" t="s">
        <v>435</v>
      </c>
      <c r="H3240" t="s">
        <v>78</v>
      </c>
      <c r="I3240" t="s">
        <v>79</v>
      </c>
      <c r="J3240" t="s">
        <v>436</v>
      </c>
      <c r="K3240" t="s">
        <v>387</v>
      </c>
      <c r="L3240" t="s">
        <v>388</v>
      </c>
      <c r="M3240" t="s">
        <v>113</v>
      </c>
      <c r="N3240" t="s">
        <v>100</v>
      </c>
      <c r="O3240" t="s">
        <v>1767</v>
      </c>
      <c r="P3240" t="s">
        <v>781</v>
      </c>
      <c r="Q3240" t="s">
        <v>87</v>
      </c>
      <c r="R3240" t="s">
        <v>88</v>
      </c>
      <c r="T3240" t="s">
        <v>89</v>
      </c>
      <c r="U3240" t="s">
        <v>90</v>
      </c>
      <c r="V3240">
        <v>0.211342</v>
      </c>
      <c r="W3240">
        <v>18.658580818856247</v>
      </c>
      <c r="X3240">
        <v>21.1342</v>
      </c>
      <c r="Y3240">
        <v>5.7062340000000003</v>
      </c>
      <c r="Z3240">
        <v>5.7062340000000003</v>
      </c>
      <c r="AA3240">
        <v>20.889609784973445</v>
      </c>
      <c r="AB3240">
        <v>18.658580818856247</v>
      </c>
      <c r="AC3240">
        <v>13.886785748881694</v>
      </c>
      <c r="AP3240">
        <v>31.647606</v>
      </c>
      <c r="AQ3240">
        <v>18.658580818856247</v>
      </c>
      <c r="AR3240">
        <v>18.658580818856247</v>
      </c>
      <c r="AS3240">
        <v>18.658580818856247</v>
      </c>
      <c r="AT3240">
        <v>88.28619403079486</v>
      </c>
      <c r="AU3240" t="s">
        <v>437</v>
      </c>
      <c r="AV3240">
        <v>672</v>
      </c>
      <c r="AW3240">
        <v>0.13137826492677807</v>
      </c>
      <c r="AX3240">
        <v>5.4740943719490858E-3</v>
      </c>
    </row>
    <row r="3241" spans="1:50" hidden="1" x14ac:dyDescent="0.3">
      <c r="A3241" t="s">
        <v>4112</v>
      </c>
      <c r="B3241" t="s">
        <v>76</v>
      </c>
      <c r="D3241">
        <v>2861</v>
      </c>
      <c r="F3241">
        <v>5</v>
      </c>
      <c r="G3241" t="s">
        <v>439</v>
      </c>
      <c r="H3241" t="s">
        <v>78</v>
      </c>
      <c r="I3241" t="s">
        <v>79</v>
      </c>
      <c r="J3241" t="s">
        <v>436</v>
      </c>
      <c r="K3241" t="s">
        <v>137</v>
      </c>
      <c r="L3241" t="s">
        <v>388</v>
      </c>
      <c r="M3241" t="s">
        <v>113</v>
      </c>
      <c r="N3241" t="s">
        <v>84</v>
      </c>
      <c r="O3241" t="s">
        <v>1767</v>
      </c>
      <c r="P3241" t="s">
        <v>781</v>
      </c>
      <c r="Q3241" t="s">
        <v>87</v>
      </c>
      <c r="R3241" t="s">
        <v>88</v>
      </c>
      <c r="T3241" t="s">
        <v>89</v>
      </c>
      <c r="U3241" t="s">
        <v>90</v>
      </c>
      <c r="V3241">
        <v>1.05671</v>
      </c>
      <c r="W3241">
        <v>90.903489031009542</v>
      </c>
      <c r="X3241">
        <v>95.103900999999993</v>
      </c>
      <c r="Y3241">
        <v>62.345889999999997</v>
      </c>
      <c r="Z3241">
        <v>65.516022000000007</v>
      </c>
      <c r="AA3241">
        <v>99.500221080823422</v>
      </c>
      <c r="AB3241">
        <v>90.903489031009542</v>
      </c>
      <c r="AC3241">
        <v>128.89354715759512</v>
      </c>
      <c r="AP3241">
        <v>126.04970299999999</v>
      </c>
      <c r="AQ3241">
        <v>90.903489031009542</v>
      </c>
      <c r="AR3241">
        <v>90.903489031009542</v>
      </c>
      <c r="AS3241">
        <v>90.903489031009542</v>
      </c>
      <c r="AT3241">
        <v>86.025010675596462</v>
      </c>
      <c r="AU3241" t="s">
        <v>440</v>
      </c>
      <c r="AV3241">
        <v>148</v>
      </c>
      <c r="AW3241">
        <v>0.58125007213240854</v>
      </c>
      <c r="AX3241">
        <v>2.4218753005517023E-2</v>
      </c>
    </row>
    <row r="3242" spans="1:50" hidden="1" x14ac:dyDescent="0.3">
      <c r="A3242" t="s">
        <v>4113</v>
      </c>
      <c r="B3242" t="s">
        <v>76</v>
      </c>
      <c r="D3242">
        <v>2862</v>
      </c>
      <c r="F3242">
        <v>5</v>
      </c>
      <c r="G3242" t="s">
        <v>442</v>
      </c>
      <c r="H3242" t="s">
        <v>78</v>
      </c>
      <c r="I3242" t="s">
        <v>79</v>
      </c>
      <c r="J3242" t="s">
        <v>436</v>
      </c>
      <c r="K3242" t="s">
        <v>387</v>
      </c>
      <c r="L3242" t="s">
        <v>388</v>
      </c>
      <c r="M3242" t="s">
        <v>129</v>
      </c>
      <c r="N3242" t="s">
        <v>100</v>
      </c>
      <c r="O3242" t="s">
        <v>1767</v>
      </c>
      <c r="P3242" t="s">
        <v>781</v>
      </c>
      <c r="Q3242" t="s">
        <v>87</v>
      </c>
      <c r="R3242" t="s">
        <v>107</v>
      </c>
      <c r="T3242" t="s">
        <v>89</v>
      </c>
      <c r="U3242" t="s">
        <v>90</v>
      </c>
      <c r="V3242">
        <v>0.211342</v>
      </c>
      <c r="W3242">
        <v>0</v>
      </c>
      <c r="X3242">
        <v>0</v>
      </c>
      <c r="Y3242">
        <v>0.84536800000000001</v>
      </c>
      <c r="Z3242">
        <v>0</v>
      </c>
      <c r="AA3242">
        <v>1.3570069723493119</v>
      </c>
      <c r="AB3242">
        <v>0</v>
      </c>
      <c r="AC3242">
        <v>0.47851137502957453</v>
      </c>
      <c r="AP3242">
        <v>3.021039</v>
      </c>
      <c r="AQ3242">
        <v>0</v>
      </c>
      <c r="AR3242">
        <v>0</v>
      </c>
      <c r="AS3242">
        <v>0</v>
      </c>
      <c r="AT3242">
        <v>0</v>
      </c>
      <c r="AU3242" t="s">
        <v>443</v>
      </c>
      <c r="AV3242">
        <v>672</v>
      </c>
      <c r="AW3242">
        <v>0</v>
      </c>
      <c r="AX3242">
        <v>0</v>
      </c>
    </row>
    <row r="3243" spans="1:50" hidden="1" x14ac:dyDescent="0.3">
      <c r="A3243" t="s">
        <v>4114</v>
      </c>
      <c r="B3243" t="s">
        <v>76</v>
      </c>
      <c r="D3243">
        <v>2864</v>
      </c>
      <c r="F3243">
        <v>5</v>
      </c>
      <c r="G3243" t="s">
        <v>445</v>
      </c>
      <c r="H3243" t="s">
        <v>78</v>
      </c>
      <c r="I3243" t="s">
        <v>79</v>
      </c>
      <c r="J3243" t="s">
        <v>436</v>
      </c>
      <c r="K3243" t="s">
        <v>137</v>
      </c>
      <c r="L3243" t="s">
        <v>388</v>
      </c>
      <c r="M3243" t="s">
        <v>129</v>
      </c>
      <c r="N3243" t="s">
        <v>84</v>
      </c>
      <c r="O3243" t="s">
        <v>1767</v>
      </c>
      <c r="P3243" t="s">
        <v>781</v>
      </c>
      <c r="Q3243" t="s">
        <v>87</v>
      </c>
      <c r="R3243" t="s">
        <v>107</v>
      </c>
      <c r="T3243" t="s">
        <v>89</v>
      </c>
      <c r="U3243" t="s">
        <v>90</v>
      </c>
      <c r="V3243">
        <v>1.05671</v>
      </c>
      <c r="W3243">
        <v>20.97960742108388</v>
      </c>
      <c r="X3243">
        <v>22.190909999999999</v>
      </c>
      <c r="Y3243">
        <v>12.68052</v>
      </c>
      <c r="Z3243">
        <v>6.3402599999999998</v>
      </c>
      <c r="AA3243">
        <v>36.41679656163307</v>
      </c>
      <c r="AB3243">
        <v>20.97960742108388</v>
      </c>
      <c r="AC3243">
        <v>30.256515065202432</v>
      </c>
      <c r="AP3243">
        <v>15.266940999999999</v>
      </c>
      <c r="AQ3243">
        <v>20.97960742108388</v>
      </c>
      <c r="AR3243">
        <v>20.97960742108388</v>
      </c>
      <c r="AS3243">
        <v>20.97960742108388</v>
      </c>
      <c r="AT3243">
        <v>19.853703874368446</v>
      </c>
      <c r="AU3243" t="s">
        <v>446</v>
      </c>
      <c r="AV3243">
        <v>148</v>
      </c>
      <c r="AW3243">
        <v>0.1341466477997868</v>
      </c>
      <c r="AX3243">
        <v>5.58944365832445E-3</v>
      </c>
    </row>
    <row r="3244" spans="1:50" hidden="1" x14ac:dyDescent="0.3">
      <c r="A3244" t="s">
        <v>4115</v>
      </c>
      <c r="B3244" t="s">
        <v>76</v>
      </c>
      <c r="D3244">
        <v>286</v>
      </c>
      <c r="F3244">
        <v>5</v>
      </c>
      <c r="G3244" t="s">
        <v>448</v>
      </c>
      <c r="H3244" t="s">
        <v>94</v>
      </c>
      <c r="I3244" t="s">
        <v>95</v>
      </c>
      <c r="J3244" t="s">
        <v>96</v>
      </c>
      <c r="K3244" t="s">
        <v>81</v>
      </c>
      <c r="L3244" t="s">
        <v>145</v>
      </c>
      <c r="M3244" t="s">
        <v>410</v>
      </c>
      <c r="N3244" t="s">
        <v>84</v>
      </c>
      <c r="O3244" t="s">
        <v>1767</v>
      </c>
      <c r="P3244" t="s">
        <v>781</v>
      </c>
      <c r="Q3244" t="s">
        <v>87</v>
      </c>
      <c r="R3244" t="s">
        <v>107</v>
      </c>
      <c r="T3244" t="s">
        <v>89</v>
      </c>
      <c r="U3244" t="s">
        <v>90</v>
      </c>
      <c r="V3244">
        <v>2.1134200000000001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0.35779525362031422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 t="s">
        <v>449</v>
      </c>
      <c r="AV3244">
        <v>60</v>
      </c>
      <c r="AW3244">
        <v>0</v>
      </c>
      <c r="AX3244">
        <v>0</v>
      </c>
    </row>
    <row r="3245" spans="1:50" hidden="1" x14ac:dyDescent="0.3">
      <c r="A3245" t="s">
        <v>4116</v>
      </c>
      <c r="B3245" t="s">
        <v>76</v>
      </c>
      <c r="D3245">
        <v>288</v>
      </c>
      <c r="F3245">
        <v>5</v>
      </c>
      <c r="G3245" t="s">
        <v>451</v>
      </c>
      <c r="H3245" t="s">
        <v>94</v>
      </c>
      <c r="I3245" t="s">
        <v>95</v>
      </c>
      <c r="J3245" t="s">
        <v>96</v>
      </c>
      <c r="K3245" t="s">
        <v>81</v>
      </c>
      <c r="L3245" t="s">
        <v>145</v>
      </c>
      <c r="M3245" t="s">
        <v>410</v>
      </c>
      <c r="N3245" t="s">
        <v>84</v>
      </c>
      <c r="O3245" t="s">
        <v>1767</v>
      </c>
      <c r="P3245" t="s">
        <v>781</v>
      </c>
      <c r="Q3245" t="s">
        <v>87</v>
      </c>
      <c r="R3245" t="s">
        <v>107</v>
      </c>
      <c r="T3245" t="s">
        <v>89</v>
      </c>
      <c r="U3245" t="s">
        <v>90</v>
      </c>
      <c r="V3245">
        <v>2.1134200000000001</v>
      </c>
      <c r="W3245">
        <v>0</v>
      </c>
      <c r="X3245">
        <v>0</v>
      </c>
      <c r="Y3245">
        <v>0</v>
      </c>
      <c r="Z3245">
        <v>6.3402609999999999</v>
      </c>
      <c r="AA3245">
        <v>0</v>
      </c>
      <c r="AB3245">
        <v>0</v>
      </c>
      <c r="AC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 t="s">
        <v>452</v>
      </c>
      <c r="AV3245">
        <v>60</v>
      </c>
      <c r="AW3245">
        <v>0</v>
      </c>
      <c r="AX3245">
        <v>0</v>
      </c>
    </row>
    <row r="3246" spans="1:50" hidden="1" x14ac:dyDescent="0.3">
      <c r="A3246" t="s">
        <v>4117</v>
      </c>
      <c r="B3246" t="s">
        <v>76</v>
      </c>
      <c r="D3246">
        <v>2901</v>
      </c>
      <c r="F3246">
        <v>5</v>
      </c>
      <c r="G3246" t="s">
        <v>454</v>
      </c>
      <c r="H3246" t="s">
        <v>94</v>
      </c>
      <c r="I3246" t="s">
        <v>104</v>
      </c>
      <c r="J3246" t="s">
        <v>210</v>
      </c>
      <c r="K3246" t="s">
        <v>97</v>
      </c>
      <c r="L3246" t="s">
        <v>98</v>
      </c>
      <c r="M3246" t="s">
        <v>455</v>
      </c>
      <c r="N3246" t="s">
        <v>100</v>
      </c>
      <c r="O3246" t="s">
        <v>1767</v>
      </c>
      <c r="P3246" t="s">
        <v>781</v>
      </c>
      <c r="Q3246" t="s">
        <v>87</v>
      </c>
      <c r="R3246" t="s">
        <v>155</v>
      </c>
      <c r="T3246" t="s">
        <v>89</v>
      </c>
      <c r="U3246" t="s">
        <v>90</v>
      </c>
      <c r="V3246">
        <v>0.80310000000000004</v>
      </c>
      <c r="W3246">
        <v>39.157487251891837</v>
      </c>
      <c r="X3246">
        <v>42.564295999999999</v>
      </c>
      <c r="Y3246">
        <v>20.077494000000002</v>
      </c>
      <c r="Z3246">
        <v>26.100745</v>
      </c>
      <c r="AA3246">
        <v>46.776271870436283</v>
      </c>
      <c r="AB3246">
        <v>39.157487251891837</v>
      </c>
      <c r="AC3246">
        <v>19.063967776267209</v>
      </c>
      <c r="AP3246">
        <v>42.752377000000003</v>
      </c>
      <c r="AQ3246">
        <v>39.157487251891837</v>
      </c>
      <c r="AR3246">
        <v>39.157487251891837</v>
      </c>
      <c r="AS3246">
        <v>39.157487251891837</v>
      </c>
      <c r="AT3246">
        <v>48.757922116662726</v>
      </c>
      <c r="AU3246" t="s">
        <v>456</v>
      </c>
      <c r="AV3246">
        <v>50</v>
      </c>
      <c r="AW3246">
        <v>0.97515844233325455</v>
      </c>
      <c r="AX3246">
        <v>4.0631601763885604E-2</v>
      </c>
    </row>
    <row r="3247" spans="1:50" hidden="1" x14ac:dyDescent="0.3">
      <c r="A3247" t="s">
        <v>4118</v>
      </c>
      <c r="B3247" t="s">
        <v>76</v>
      </c>
      <c r="D3247">
        <v>2916</v>
      </c>
      <c r="F3247">
        <v>5</v>
      </c>
      <c r="G3247" t="s">
        <v>458</v>
      </c>
      <c r="H3247" t="s">
        <v>94</v>
      </c>
      <c r="I3247" t="s">
        <v>104</v>
      </c>
      <c r="J3247" t="s">
        <v>210</v>
      </c>
      <c r="K3247" t="s">
        <v>168</v>
      </c>
      <c r="L3247" t="s">
        <v>82</v>
      </c>
      <c r="M3247" t="s">
        <v>455</v>
      </c>
      <c r="N3247" t="s">
        <v>100</v>
      </c>
      <c r="O3247" t="s">
        <v>1767</v>
      </c>
      <c r="P3247" t="s">
        <v>781</v>
      </c>
      <c r="Q3247" t="s">
        <v>87</v>
      </c>
      <c r="R3247" t="s">
        <v>215</v>
      </c>
      <c r="T3247" t="s">
        <v>89</v>
      </c>
      <c r="U3247" t="s">
        <v>90</v>
      </c>
      <c r="V3247">
        <v>0.31701299999999999</v>
      </c>
      <c r="W3247">
        <v>0.78735577832691694</v>
      </c>
      <c r="X3247">
        <v>0.31701299999999999</v>
      </c>
      <c r="Y3247">
        <v>0.31701299999999999</v>
      </c>
      <c r="Z3247">
        <v>0</v>
      </c>
      <c r="AA3247">
        <v>0.90177345345289706</v>
      </c>
      <c r="AB3247">
        <v>0.78735577832691694</v>
      </c>
      <c r="AC3247">
        <v>1.0173198552474012</v>
      </c>
      <c r="AP3247">
        <v>1.284519</v>
      </c>
      <c r="AQ3247">
        <v>0.78735577832691694</v>
      </c>
      <c r="AR3247">
        <v>0.78735577832691694</v>
      </c>
      <c r="AS3247">
        <v>0.78735577832691694</v>
      </c>
      <c r="AT3247">
        <v>2.4836703173905077</v>
      </c>
      <c r="AU3247" t="s">
        <v>459</v>
      </c>
      <c r="AV3247">
        <v>423</v>
      </c>
      <c r="AW3247">
        <v>5.8715610340201131E-3</v>
      </c>
      <c r="AX3247">
        <v>2.4464837641750473E-4</v>
      </c>
    </row>
    <row r="3248" spans="1:50" hidden="1" x14ac:dyDescent="0.3">
      <c r="A3248" t="s">
        <v>4119</v>
      </c>
      <c r="B3248" t="s">
        <v>76</v>
      </c>
      <c r="D3248">
        <v>2917</v>
      </c>
      <c r="F3248">
        <v>5</v>
      </c>
      <c r="G3248" t="s">
        <v>461</v>
      </c>
      <c r="H3248" t="s">
        <v>94</v>
      </c>
      <c r="I3248" t="s">
        <v>104</v>
      </c>
      <c r="J3248" t="s">
        <v>210</v>
      </c>
      <c r="K3248" t="s">
        <v>125</v>
      </c>
      <c r="L3248" t="s">
        <v>82</v>
      </c>
      <c r="M3248" t="s">
        <v>455</v>
      </c>
      <c r="N3248" t="s">
        <v>100</v>
      </c>
      <c r="O3248" t="s">
        <v>1767</v>
      </c>
      <c r="P3248" t="s">
        <v>781</v>
      </c>
      <c r="Q3248" t="s">
        <v>87</v>
      </c>
      <c r="R3248" t="s">
        <v>215</v>
      </c>
      <c r="T3248" t="s">
        <v>89</v>
      </c>
      <c r="U3248" t="s">
        <v>90</v>
      </c>
      <c r="V3248">
        <v>0.52835500000000002</v>
      </c>
      <c r="W3248">
        <v>8.5194620980926121</v>
      </c>
      <c r="X3248">
        <v>5.8119050000000003</v>
      </c>
      <c r="Y3248">
        <v>6.3402599999999998</v>
      </c>
      <c r="Z3248">
        <v>6.8686150000000001</v>
      </c>
      <c r="AA3248">
        <v>8.5194620980926121</v>
      </c>
      <c r="AB3248">
        <v>8.5194620980926121</v>
      </c>
      <c r="AC3248">
        <v>13.089785731404804</v>
      </c>
      <c r="AP3248">
        <v>32.303187000000001</v>
      </c>
      <c r="AQ3248">
        <v>8.5194620980926121</v>
      </c>
      <c r="AR3248">
        <v>8.5194620980926121</v>
      </c>
      <c r="AS3248">
        <v>8.5194620980926121</v>
      </c>
      <c r="AT3248">
        <v>16.124503597188657</v>
      </c>
      <c r="AU3248" t="s">
        <v>462</v>
      </c>
      <c r="AV3248">
        <v>270</v>
      </c>
      <c r="AW3248">
        <v>5.9720383693291322E-2</v>
      </c>
      <c r="AX3248">
        <v>2.4883493205538052E-3</v>
      </c>
    </row>
    <row r="3249" spans="1:50" hidden="1" x14ac:dyDescent="0.3">
      <c r="A3249" t="s">
        <v>4120</v>
      </c>
      <c r="B3249" t="s">
        <v>76</v>
      </c>
      <c r="D3249">
        <v>2920</v>
      </c>
      <c r="F3249">
        <v>5</v>
      </c>
      <c r="G3249" t="s">
        <v>464</v>
      </c>
      <c r="H3249" t="s">
        <v>94</v>
      </c>
      <c r="I3249" t="s">
        <v>104</v>
      </c>
      <c r="J3249" t="s">
        <v>210</v>
      </c>
      <c r="K3249" t="s">
        <v>133</v>
      </c>
      <c r="L3249" t="s">
        <v>98</v>
      </c>
      <c r="M3249" t="s">
        <v>455</v>
      </c>
      <c r="N3249" t="s">
        <v>100</v>
      </c>
      <c r="O3249" t="s">
        <v>1767</v>
      </c>
      <c r="P3249" t="s">
        <v>781</v>
      </c>
      <c r="Q3249" t="s">
        <v>87</v>
      </c>
      <c r="R3249" t="s">
        <v>107</v>
      </c>
      <c r="T3249" t="s">
        <v>89</v>
      </c>
      <c r="U3249" t="s">
        <v>90</v>
      </c>
      <c r="V3249">
        <v>1.268052</v>
      </c>
      <c r="W3249">
        <v>22.898474218208733</v>
      </c>
      <c r="X3249">
        <v>11.412468000000001</v>
      </c>
      <c r="Y3249">
        <v>0</v>
      </c>
      <c r="Z3249">
        <v>6.3402599999999998</v>
      </c>
      <c r="AA3249">
        <v>22.898474218208719</v>
      </c>
      <c r="AB3249">
        <v>22.898474218208733</v>
      </c>
      <c r="AC3249">
        <v>3.1437080174212433</v>
      </c>
      <c r="AP3249">
        <v>9.9362689999999994</v>
      </c>
      <c r="AQ3249">
        <v>22.898474218208733</v>
      </c>
      <c r="AR3249">
        <v>22.898474218208733</v>
      </c>
      <c r="AS3249">
        <v>22.898474218208733</v>
      </c>
      <c r="AT3249">
        <v>18.057993061963337</v>
      </c>
      <c r="AU3249" t="s">
        <v>465</v>
      </c>
      <c r="AV3249">
        <v>40</v>
      </c>
      <c r="AW3249">
        <v>0.45144982654908344</v>
      </c>
      <c r="AX3249">
        <v>1.8810409439545143E-2</v>
      </c>
    </row>
    <row r="3250" spans="1:50" hidden="1" x14ac:dyDescent="0.3">
      <c r="A3250" t="s">
        <v>4121</v>
      </c>
      <c r="B3250" t="s">
        <v>76</v>
      </c>
      <c r="D3250">
        <v>2935</v>
      </c>
      <c r="F3250">
        <v>5</v>
      </c>
      <c r="G3250" t="s">
        <v>476</v>
      </c>
      <c r="H3250" t="s">
        <v>94</v>
      </c>
      <c r="I3250" t="s">
        <v>104</v>
      </c>
      <c r="J3250" t="s">
        <v>210</v>
      </c>
      <c r="K3250" t="s">
        <v>81</v>
      </c>
      <c r="L3250" t="s">
        <v>145</v>
      </c>
      <c r="M3250" t="s">
        <v>455</v>
      </c>
      <c r="N3250" t="s">
        <v>84</v>
      </c>
      <c r="O3250" t="s">
        <v>1767</v>
      </c>
      <c r="P3250" t="s">
        <v>781</v>
      </c>
      <c r="Q3250" t="s">
        <v>87</v>
      </c>
      <c r="R3250" t="s">
        <v>107</v>
      </c>
      <c r="T3250" t="s">
        <v>89</v>
      </c>
      <c r="U3250" t="s">
        <v>90</v>
      </c>
      <c r="V3250">
        <v>2.1134200000000001</v>
      </c>
      <c r="W3250">
        <v>0</v>
      </c>
      <c r="X3250">
        <v>31.7013</v>
      </c>
      <c r="Y3250">
        <v>16.907360000000001</v>
      </c>
      <c r="Z3250">
        <v>0</v>
      </c>
      <c r="AA3250">
        <v>0</v>
      </c>
      <c r="AB3250">
        <v>0</v>
      </c>
      <c r="AC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 t="s">
        <v>477</v>
      </c>
      <c r="AV3250">
        <v>60</v>
      </c>
      <c r="AW3250">
        <v>0</v>
      </c>
      <c r="AX3250">
        <v>0</v>
      </c>
    </row>
    <row r="3251" spans="1:50" hidden="1" x14ac:dyDescent="0.3">
      <c r="A3251" t="s">
        <v>4122</v>
      </c>
      <c r="B3251" t="s">
        <v>76</v>
      </c>
      <c r="D3251">
        <v>2937</v>
      </c>
      <c r="F3251">
        <v>5</v>
      </c>
      <c r="G3251" t="s">
        <v>479</v>
      </c>
      <c r="H3251" t="s">
        <v>94</v>
      </c>
      <c r="I3251" t="s">
        <v>104</v>
      </c>
      <c r="J3251" t="s">
        <v>210</v>
      </c>
      <c r="K3251" t="s">
        <v>81</v>
      </c>
      <c r="L3251" t="s">
        <v>145</v>
      </c>
      <c r="M3251" t="s">
        <v>455</v>
      </c>
      <c r="N3251" t="s">
        <v>84</v>
      </c>
      <c r="O3251" t="s">
        <v>1767</v>
      </c>
      <c r="P3251" t="s">
        <v>781</v>
      </c>
      <c r="Q3251" t="s">
        <v>87</v>
      </c>
      <c r="R3251" t="s">
        <v>107</v>
      </c>
      <c r="T3251" t="s">
        <v>89</v>
      </c>
      <c r="U3251" t="s">
        <v>90</v>
      </c>
      <c r="V3251">
        <v>2.1134200000000001</v>
      </c>
      <c r="W3251">
        <v>0</v>
      </c>
      <c r="X3251">
        <v>0</v>
      </c>
      <c r="Y3251">
        <v>0</v>
      </c>
      <c r="Z3251">
        <v>6.3402599999999998</v>
      </c>
      <c r="AA3251">
        <v>0</v>
      </c>
      <c r="AB3251">
        <v>0</v>
      </c>
      <c r="AC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 t="s">
        <v>480</v>
      </c>
      <c r="AV3251">
        <v>60</v>
      </c>
      <c r="AW3251">
        <v>0</v>
      </c>
      <c r="AX3251">
        <v>0</v>
      </c>
    </row>
    <row r="3252" spans="1:50" hidden="1" x14ac:dyDescent="0.3">
      <c r="A3252" t="s">
        <v>4123</v>
      </c>
      <c r="B3252" t="s">
        <v>76</v>
      </c>
      <c r="D3252">
        <v>2940</v>
      </c>
      <c r="F3252">
        <v>5</v>
      </c>
      <c r="G3252" t="s">
        <v>482</v>
      </c>
      <c r="H3252" t="s">
        <v>94</v>
      </c>
      <c r="I3252" t="s">
        <v>104</v>
      </c>
      <c r="J3252" t="s">
        <v>210</v>
      </c>
      <c r="K3252" t="s">
        <v>81</v>
      </c>
      <c r="L3252" t="s">
        <v>82</v>
      </c>
      <c r="M3252" t="s">
        <v>455</v>
      </c>
      <c r="N3252" t="s">
        <v>84</v>
      </c>
      <c r="O3252" t="s">
        <v>1767</v>
      </c>
      <c r="P3252" t="s">
        <v>781</v>
      </c>
      <c r="Q3252" t="s">
        <v>87</v>
      </c>
      <c r="R3252" t="s">
        <v>88</v>
      </c>
      <c r="T3252" t="s">
        <v>89</v>
      </c>
      <c r="U3252" t="s">
        <v>90</v>
      </c>
      <c r="V3252">
        <v>2.1134200000000001</v>
      </c>
      <c r="W3252">
        <v>166.00797695409528</v>
      </c>
      <c r="X3252">
        <v>192.32122899999999</v>
      </c>
      <c r="Y3252">
        <v>169.07360700000001</v>
      </c>
      <c r="Z3252">
        <v>147.939402</v>
      </c>
      <c r="AA3252">
        <v>161.44083475011033</v>
      </c>
      <c r="AB3252">
        <v>183.90792129086324</v>
      </c>
      <c r="AC3252">
        <v>213.47004346994478</v>
      </c>
      <c r="AP3252">
        <v>230.96982399999999</v>
      </c>
      <c r="AQ3252">
        <v>183.90792129086324</v>
      </c>
      <c r="AR3252">
        <v>166.00797695409528</v>
      </c>
      <c r="AS3252">
        <v>166.00797695409528</v>
      </c>
      <c r="AT3252">
        <v>78.549449212222498</v>
      </c>
      <c r="AU3252" t="s">
        <v>483</v>
      </c>
      <c r="AV3252">
        <v>80</v>
      </c>
      <c r="AW3252">
        <v>0.98186811515278127</v>
      </c>
      <c r="AX3252">
        <v>4.091117146469922E-2</v>
      </c>
    </row>
    <row r="3253" spans="1:50" hidden="1" x14ac:dyDescent="0.3">
      <c r="A3253" t="s">
        <v>4124</v>
      </c>
      <c r="B3253" t="s">
        <v>76</v>
      </c>
      <c r="D3253">
        <v>2944</v>
      </c>
      <c r="F3253">
        <v>5</v>
      </c>
      <c r="G3253" t="s">
        <v>485</v>
      </c>
      <c r="H3253" t="s">
        <v>94</v>
      </c>
      <c r="I3253" t="s">
        <v>104</v>
      </c>
      <c r="J3253" t="s">
        <v>210</v>
      </c>
      <c r="K3253" t="s">
        <v>200</v>
      </c>
      <c r="L3253" t="s">
        <v>82</v>
      </c>
      <c r="M3253" t="s">
        <v>455</v>
      </c>
      <c r="N3253" t="s">
        <v>84</v>
      </c>
      <c r="O3253" t="s">
        <v>1767</v>
      </c>
      <c r="P3253" t="s">
        <v>781</v>
      </c>
      <c r="Q3253" t="s">
        <v>87</v>
      </c>
      <c r="R3253" t="s">
        <v>107</v>
      </c>
      <c r="T3253" t="s">
        <v>89</v>
      </c>
      <c r="U3253" t="s">
        <v>90</v>
      </c>
      <c r="V3253">
        <v>2.641775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0.27261748072920811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 t="s">
        <v>486</v>
      </c>
      <c r="AV3253">
        <v>64</v>
      </c>
      <c r="AW3253">
        <v>0</v>
      </c>
      <c r="AX3253">
        <v>0</v>
      </c>
    </row>
    <row r="3254" spans="1:50" hidden="1" x14ac:dyDescent="0.3">
      <c r="A3254" t="s">
        <v>4125</v>
      </c>
      <c r="B3254" t="s">
        <v>76</v>
      </c>
      <c r="D3254">
        <v>2946</v>
      </c>
      <c r="F3254">
        <v>5</v>
      </c>
      <c r="G3254" t="s">
        <v>488</v>
      </c>
      <c r="H3254" t="s">
        <v>94</v>
      </c>
      <c r="I3254" t="s">
        <v>104</v>
      </c>
      <c r="J3254" t="s">
        <v>210</v>
      </c>
      <c r="K3254" t="s">
        <v>121</v>
      </c>
      <c r="L3254" t="s">
        <v>82</v>
      </c>
      <c r="M3254" t="s">
        <v>455</v>
      </c>
      <c r="N3254" t="s">
        <v>84</v>
      </c>
      <c r="O3254" t="s">
        <v>1767</v>
      </c>
      <c r="P3254" t="s">
        <v>781</v>
      </c>
      <c r="Q3254" t="s">
        <v>87</v>
      </c>
      <c r="R3254" t="s">
        <v>215</v>
      </c>
      <c r="T3254" t="s">
        <v>89</v>
      </c>
      <c r="U3254" t="s">
        <v>90</v>
      </c>
      <c r="V3254">
        <v>3.1701299999999999</v>
      </c>
      <c r="W3254">
        <v>9.6942861588059923</v>
      </c>
      <c r="X3254">
        <v>9.5103899999999992</v>
      </c>
      <c r="Y3254">
        <v>9.5103899999999992</v>
      </c>
      <c r="Z3254">
        <v>12.680521000000001</v>
      </c>
      <c r="AA3254">
        <v>13.29258391305623</v>
      </c>
      <c r="AB3254">
        <v>9.6942861588059923</v>
      </c>
      <c r="AC3254">
        <v>13.376461221280104</v>
      </c>
      <c r="AP3254">
        <v>9.6357999999999997</v>
      </c>
      <c r="AQ3254">
        <v>9.6942861588059923</v>
      </c>
      <c r="AR3254">
        <v>9.6942861588059923</v>
      </c>
      <c r="AS3254">
        <v>9.6942861588059923</v>
      </c>
      <c r="AT3254">
        <v>3.0580090276442897</v>
      </c>
      <c r="AU3254" t="s">
        <v>489</v>
      </c>
      <c r="AV3254">
        <v>60</v>
      </c>
      <c r="AW3254">
        <v>5.0966817127404827E-2</v>
      </c>
      <c r="AX3254">
        <v>2.1236173803085346E-3</v>
      </c>
    </row>
    <row r="3255" spans="1:50" hidden="1" x14ac:dyDescent="0.3">
      <c r="A3255" t="s">
        <v>4126</v>
      </c>
      <c r="B3255" t="s">
        <v>76</v>
      </c>
      <c r="D3255">
        <v>2948</v>
      </c>
      <c r="F3255">
        <v>5</v>
      </c>
      <c r="G3255" t="s">
        <v>494</v>
      </c>
      <c r="H3255" t="s">
        <v>94</v>
      </c>
      <c r="I3255" t="s">
        <v>104</v>
      </c>
      <c r="J3255" t="s">
        <v>210</v>
      </c>
      <c r="K3255" t="s">
        <v>200</v>
      </c>
      <c r="L3255" t="s">
        <v>145</v>
      </c>
      <c r="M3255" t="s">
        <v>455</v>
      </c>
      <c r="N3255" t="s">
        <v>84</v>
      </c>
      <c r="O3255" t="s">
        <v>1767</v>
      </c>
      <c r="P3255" t="s">
        <v>781</v>
      </c>
      <c r="Q3255" t="s">
        <v>87</v>
      </c>
      <c r="R3255" t="s">
        <v>215</v>
      </c>
      <c r="T3255" t="s">
        <v>89</v>
      </c>
      <c r="U3255" t="s">
        <v>90</v>
      </c>
      <c r="V3255">
        <v>3.522367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0.14920665916422335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 t="s">
        <v>495</v>
      </c>
      <c r="AV3255">
        <v>40</v>
      </c>
      <c r="AW3255">
        <v>0</v>
      </c>
      <c r="AX3255">
        <v>0</v>
      </c>
    </row>
    <row r="3256" spans="1:50" hidden="1" x14ac:dyDescent="0.3">
      <c r="A3256" t="s">
        <v>4127</v>
      </c>
      <c r="B3256" t="s">
        <v>76</v>
      </c>
      <c r="D3256">
        <v>295</v>
      </c>
      <c r="F3256">
        <v>5</v>
      </c>
      <c r="G3256" t="s">
        <v>501</v>
      </c>
      <c r="H3256" t="s">
        <v>94</v>
      </c>
      <c r="I3256" t="s">
        <v>95</v>
      </c>
      <c r="J3256" t="s">
        <v>96</v>
      </c>
      <c r="K3256" t="s">
        <v>81</v>
      </c>
      <c r="L3256" t="s">
        <v>82</v>
      </c>
      <c r="M3256" t="s">
        <v>410</v>
      </c>
      <c r="N3256" t="s">
        <v>84</v>
      </c>
      <c r="O3256" t="s">
        <v>1767</v>
      </c>
      <c r="P3256" t="s">
        <v>781</v>
      </c>
      <c r="Q3256" t="s">
        <v>87</v>
      </c>
      <c r="R3256" t="s">
        <v>107</v>
      </c>
      <c r="T3256" t="s">
        <v>89</v>
      </c>
      <c r="U3256" t="s">
        <v>90</v>
      </c>
      <c r="V3256">
        <v>2.1134200000000001</v>
      </c>
      <c r="W3256">
        <v>0</v>
      </c>
      <c r="X3256">
        <v>0</v>
      </c>
      <c r="Y3256">
        <v>67.629442999999995</v>
      </c>
      <c r="Z3256">
        <v>0</v>
      </c>
      <c r="AA3256">
        <v>0</v>
      </c>
      <c r="AB3256">
        <v>0</v>
      </c>
      <c r="AC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 t="s">
        <v>502</v>
      </c>
      <c r="AV3256">
        <v>80</v>
      </c>
      <c r="AW3256">
        <v>0</v>
      </c>
      <c r="AX3256">
        <v>0</v>
      </c>
    </row>
    <row r="3257" spans="1:50" hidden="1" x14ac:dyDescent="0.3">
      <c r="A3257" t="s">
        <v>4128</v>
      </c>
      <c r="B3257" t="s">
        <v>76</v>
      </c>
      <c r="D3257">
        <v>296</v>
      </c>
      <c r="F3257">
        <v>5</v>
      </c>
      <c r="G3257" t="s">
        <v>504</v>
      </c>
      <c r="H3257" t="s">
        <v>94</v>
      </c>
      <c r="I3257" t="s">
        <v>95</v>
      </c>
      <c r="J3257" t="s">
        <v>96</v>
      </c>
      <c r="K3257" t="s">
        <v>121</v>
      </c>
      <c r="L3257" t="s">
        <v>82</v>
      </c>
      <c r="M3257" t="s">
        <v>410</v>
      </c>
      <c r="N3257" t="s">
        <v>84</v>
      </c>
      <c r="O3257" t="s">
        <v>1767</v>
      </c>
      <c r="P3257" t="s">
        <v>781</v>
      </c>
      <c r="Q3257" t="s">
        <v>87</v>
      </c>
      <c r="R3257" t="s">
        <v>215</v>
      </c>
      <c r="T3257" t="s">
        <v>89</v>
      </c>
      <c r="U3257" t="s">
        <v>90</v>
      </c>
      <c r="V3257">
        <v>3.1701299999999999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 t="s">
        <v>505</v>
      </c>
      <c r="AV3257">
        <v>60</v>
      </c>
      <c r="AW3257">
        <v>0</v>
      </c>
      <c r="AX3257">
        <v>0</v>
      </c>
    </row>
    <row r="3258" spans="1:50" hidden="1" x14ac:dyDescent="0.3">
      <c r="A3258" t="s">
        <v>4129</v>
      </c>
      <c r="B3258" t="s">
        <v>76</v>
      </c>
      <c r="D3258">
        <v>302</v>
      </c>
      <c r="F3258">
        <v>5</v>
      </c>
      <c r="G3258" t="s">
        <v>515</v>
      </c>
      <c r="H3258" t="s">
        <v>94</v>
      </c>
      <c r="I3258" t="s">
        <v>95</v>
      </c>
      <c r="J3258" t="s">
        <v>96</v>
      </c>
      <c r="K3258" t="s">
        <v>137</v>
      </c>
      <c r="L3258" t="s">
        <v>98</v>
      </c>
      <c r="M3258" t="s">
        <v>99</v>
      </c>
      <c r="N3258" t="s">
        <v>84</v>
      </c>
      <c r="O3258" t="s">
        <v>1767</v>
      </c>
      <c r="P3258" t="s">
        <v>781</v>
      </c>
      <c r="Q3258" t="s">
        <v>87</v>
      </c>
      <c r="R3258" t="s">
        <v>107</v>
      </c>
      <c r="T3258" t="s">
        <v>89</v>
      </c>
      <c r="U3258" t="s">
        <v>90</v>
      </c>
      <c r="V3258">
        <v>2.1134200000000001</v>
      </c>
      <c r="W3258">
        <v>17.426627963156843</v>
      </c>
      <c r="X3258">
        <v>14.793939999999999</v>
      </c>
      <c r="Y3258">
        <v>0</v>
      </c>
      <c r="Z3258">
        <v>0</v>
      </c>
      <c r="AA3258">
        <v>41.897675256617006</v>
      </c>
      <c r="AB3258">
        <v>17.426627963156843</v>
      </c>
      <c r="AC3258">
        <v>10.184035533430764</v>
      </c>
      <c r="AP3258">
        <v>32.620356000000001</v>
      </c>
      <c r="AQ3258">
        <v>17.426627963156843</v>
      </c>
      <c r="AR3258">
        <v>17.426627963156843</v>
      </c>
      <c r="AS3258">
        <v>17.426627963156843</v>
      </c>
      <c r="AT3258">
        <v>8.2457003166227452</v>
      </c>
      <c r="AU3258" t="s">
        <v>516</v>
      </c>
      <c r="AV3258">
        <v>40</v>
      </c>
      <c r="AW3258">
        <v>0.20614250791556862</v>
      </c>
      <c r="AX3258">
        <v>8.5892711631486932E-3</v>
      </c>
    </row>
    <row r="3259" spans="1:50" hidden="1" x14ac:dyDescent="0.3">
      <c r="A3259" t="s">
        <v>4130</v>
      </c>
      <c r="B3259" t="s">
        <v>76</v>
      </c>
      <c r="D3259">
        <v>303</v>
      </c>
      <c r="F3259">
        <v>5</v>
      </c>
      <c r="G3259" t="s">
        <v>518</v>
      </c>
      <c r="H3259" t="s">
        <v>94</v>
      </c>
      <c r="I3259" t="s">
        <v>95</v>
      </c>
      <c r="J3259" t="s">
        <v>96</v>
      </c>
      <c r="K3259" t="s">
        <v>141</v>
      </c>
      <c r="L3259" t="s">
        <v>98</v>
      </c>
      <c r="M3259" t="s">
        <v>99</v>
      </c>
      <c r="N3259" t="s">
        <v>84</v>
      </c>
      <c r="O3259" t="s">
        <v>1767</v>
      </c>
      <c r="P3259" t="s">
        <v>781</v>
      </c>
      <c r="Q3259" t="s">
        <v>87</v>
      </c>
      <c r="R3259" t="s">
        <v>107</v>
      </c>
      <c r="T3259" t="s">
        <v>89</v>
      </c>
      <c r="U3259" t="s">
        <v>90</v>
      </c>
      <c r="V3259">
        <v>1.5850649999999999</v>
      </c>
      <c r="W3259">
        <v>195.96267649331534</v>
      </c>
      <c r="X3259">
        <v>25.361039999999999</v>
      </c>
      <c r="Y3259">
        <v>0</v>
      </c>
      <c r="Z3259">
        <v>0</v>
      </c>
      <c r="AA3259">
        <v>672.00530765698045</v>
      </c>
      <c r="AB3259">
        <v>195.96267649331534</v>
      </c>
      <c r="AC3259">
        <v>289.36359158411238</v>
      </c>
      <c r="AP3259">
        <v>342.50844699999999</v>
      </c>
      <c r="AQ3259">
        <v>195.96267649331534</v>
      </c>
      <c r="AR3259">
        <v>195.96267649331534</v>
      </c>
      <c r="AS3259">
        <v>195.96267649331534</v>
      </c>
      <c r="AT3259">
        <v>123.63068801173161</v>
      </c>
      <c r="AU3259" t="s">
        <v>519</v>
      </c>
      <c r="AV3259">
        <v>60</v>
      </c>
      <c r="AW3259">
        <v>2.0605114668621933</v>
      </c>
      <c r="AX3259">
        <v>8.5854644452591389E-2</v>
      </c>
    </row>
    <row r="3260" spans="1:50" hidden="1" x14ac:dyDescent="0.3">
      <c r="A3260" t="s">
        <v>4131</v>
      </c>
      <c r="B3260" t="s">
        <v>76</v>
      </c>
      <c r="D3260">
        <v>304</v>
      </c>
      <c r="F3260">
        <v>5</v>
      </c>
      <c r="G3260" t="s">
        <v>521</v>
      </c>
      <c r="H3260" t="s">
        <v>94</v>
      </c>
      <c r="I3260" t="s">
        <v>104</v>
      </c>
      <c r="J3260" t="s">
        <v>210</v>
      </c>
      <c r="K3260" t="s">
        <v>137</v>
      </c>
      <c r="L3260" t="s">
        <v>98</v>
      </c>
      <c r="M3260" t="s">
        <v>513</v>
      </c>
      <c r="N3260" t="s">
        <v>84</v>
      </c>
      <c r="O3260" t="s">
        <v>1767</v>
      </c>
      <c r="P3260" t="s">
        <v>781</v>
      </c>
      <c r="Q3260" t="s">
        <v>87</v>
      </c>
      <c r="R3260" t="s">
        <v>107</v>
      </c>
      <c r="T3260" t="s">
        <v>89</v>
      </c>
      <c r="U3260" t="s">
        <v>90</v>
      </c>
      <c r="V3260">
        <v>2.1134200000000001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3.3317467721679681</v>
      </c>
      <c r="AP3260">
        <v>1.161321</v>
      </c>
      <c r="AQ3260">
        <v>0</v>
      </c>
      <c r="AR3260">
        <v>0</v>
      </c>
      <c r="AS3260">
        <v>0</v>
      </c>
      <c r="AT3260">
        <v>0</v>
      </c>
      <c r="AU3260" t="s">
        <v>522</v>
      </c>
      <c r="AV3260">
        <v>40</v>
      </c>
      <c r="AW3260">
        <v>0</v>
      </c>
      <c r="AX3260">
        <v>0</v>
      </c>
    </row>
    <row r="3261" spans="1:50" hidden="1" x14ac:dyDescent="0.3">
      <c r="A3261" t="s">
        <v>4132</v>
      </c>
      <c r="B3261" t="s">
        <v>76</v>
      </c>
      <c r="D3261">
        <v>305</v>
      </c>
      <c r="F3261">
        <v>5</v>
      </c>
      <c r="G3261" t="s">
        <v>524</v>
      </c>
      <c r="H3261" t="s">
        <v>94</v>
      </c>
      <c r="I3261" t="s">
        <v>104</v>
      </c>
      <c r="J3261" t="s">
        <v>210</v>
      </c>
      <c r="K3261" t="s">
        <v>141</v>
      </c>
      <c r="L3261" t="s">
        <v>98</v>
      </c>
      <c r="M3261" t="s">
        <v>513</v>
      </c>
      <c r="N3261" t="s">
        <v>84</v>
      </c>
      <c r="O3261" t="s">
        <v>1767</v>
      </c>
      <c r="P3261" t="s">
        <v>781</v>
      </c>
      <c r="Q3261" t="s">
        <v>87</v>
      </c>
      <c r="R3261" t="s">
        <v>88</v>
      </c>
      <c r="T3261" t="s">
        <v>89</v>
      </c>
      <c r="U3261" t="s">
        <v>90</v>
      </c>
      <c r="V3261">
        <v>1.5850649999999999</v>
      </c>
      <c r="W3261">
        <v>74.932431530638482</v>
      </c>
      <c r="X3261">
        <v>118.87987800000001</v>
      </c>
      <c r="Y3261">
        <v>80.838317000000004</v>
      </c>
      <c r="Z3261">
        <v>0</v>
      </c>
      <c r="AA3261">
        <v>150.21408764082457</v>
      </c>
      <c r="AB3261">
        <v>74.932431530638482</v>
      </c>
      <c r="AC3261">
        <v>54.444655417527784</v>
      </c>
      <c r="AP3261">
        <v>91.407580999999993</v>
      </c>
      <c r="AQ3261">
        <v>74.932431530638482</v>
      </c>
      <c r="AR3261">
        <v>74.932431530638482</v>
      </c>
      <c r="AS3261">
        <v>74.932431530638482</v>
      </c>
      <c r="AT3261">
        <v>47.274043355091734</v>
      </c>
      <c r="AU3261" t="s">
        <v>525</v>
      </c>
      <c r="AV3261">
        <v>60</v>
      </c>
      <c r="AW3261">
        <v>0.78790072258486221</v>
      </c>
      <c r="AX3261">
        <v>3.2829196774369261E-2</v>
      </c>
    </row>
    <row r="3262" spans="1:50" hidden="1" x14ac:dyDescent="0.3">
      <c r="A3262" t="s">
        <v>4133</v>
      </c>
      <c r="B3262" t="s">
        <v>76</v>
      </c>
      <c r="D3262">
        <v>307</v>
      </c>
      <c r="F3262">
        <v>5</v>
      </c>
      <c r="G3262" t="s">
        <v>532</v>
      </c>
      <c r="H3262" t="s">
        <v>94</v>
      </c>
      <c r="I3262" t="s">
        <v>104</v>
      </c>
      <c r="J3262" t="s">
        <v>528</v>
      </c>
      <c r="K3262" t="s">
        <v>141</v>
      </c>
      <c r="L3262" t="s">
        <v>98</v>
      </c>
      <c r="M3262" t="s">
        <v>529</v>
      </c>
      <c r="N3262" t="s">
        <v>84</v>
      </c>
      <c r="O3262" t="s">
        <v>1767</v>
      </c>
      <c r="P3262" t="s">
        <v>781</v>
      </c>
      <c r="Q3262" t="s">
        <v>87</v>
      </c>
      <c r="R3262" t="s">
        <v>215</v>
      </c>
      <c r="T3262" t="s">
        <v>89</v>
      </c>
      <c r="U3262" t="s">
        <v>90</v>
      </c>
      <c r="V3262">
        <v>1.5850649999999999</v>
      </c>
      <c r="W3262">
        <v>32.711353132108059</v>
      </c>
      <c r="X3262">
        <v>28.531171000000001</v>
      </c>
      <c r="Y3262">
        <v>22.190909999999999</v>
      </c>
      <c r="Z3262">
        <v>0</v>
      </c>
      <c r="AA3262">
        <v>33.01497113045896</v>
      </c>
      <c r="AB3262">
        <v>32.711353132108059</v>
      </c>
      <c r="AC3262">
        <v>18.879190762678565</v>
      </c>
      <c r="AP3262">
        <v>14.22339</v>
      </c>
      <c r="AQ3262">
        <v>32.711353132108059</v>
      </c>
      <c r="AR3262">
        <v>32.711353132108059</v>
      </c>
      <c r="AS3262">
        <v>32.711353132108059</v>
      </c>
      <c r="AT3262">
        <v>20.637231364081636</v>
      </c>
      <c r="AU3262" t="s">
        <v>533</v>
      </c>
      <c r="AV3262">
        <v>60</v>
      </c>
      <c r="AW3262">
        <v>0.34395385606802725</v>
      </c>
      <c r="AX3262">
        <v>1.4331410669501136E-2</v>
      </c>
    </row>
    <row r="3263" spans="1:50" hidden="1" x14ac:dyDescent="0.3">
      <c r="A3263" t="s">
        <v>4134</v>
      </c>
      <c r="B3263" t="s">
        <v>76</v>
      </c>
      <c r="D3263">
        <v>308</v>
      </c>
      <c r="F3263">
        <v>5</v>
      </c>
      <c r="G3263" t="s">
        <v>535</v>
      </c>
      <c r="H3263" t="s">
        <v>94</v>
      </c>
      <c r="I3263" t="s">
        <v>104</v>
      </c>
      <c r="J3263" t="s">
        <v>210</v>
      </c>
      <c r="K3263" t="s">
        <v>141</v>
      </c>
      <c r="L3263" t="s">
        <v>98</v>
      </c>
      <c r="M3263" t="s">
        <v>455</v>
      </c>
      <c r="N3263" t="s">
        <v>84</v>
      </c>
      <c r="O3263" t="s">
        <v>1767</v>
      </c>
      <c r="P3263" t="s">
        <v>781</v>
      </c>
      <c r="Q3263" t="s">
        <v>87</v>
      </c>
      <c r="R3263" t="s">
        <v>215</v>
      </c>
      <c r="T3263" t="s">
        <v>89</v>
      </c>
      <c r="U3263" t="s">
        <v>90</v>
      </c>
      <c r="V3263">
        <v>1.5850649999999999</v>
      </c>
      <c r="W3263">
        <v>24.072218046498062</v>
      </c>
      <c r="X3263">
        <v>42.796756000000002</v>
      </c>
      <c r="Y3263">
        <v>23.775974999999999</v>
      </c>
      <c r="Z3263">
        <v>0</v>
      </c>
      <c r="AA3263">
        <v>62.480100120492978</v>
      </c>
      <c r="AB3263">
        <v>24.072218046498062</v>
      </c>
      <c r="AC3263">
        <v>10.248784834080084</v>
      </c>
      <c r="AP3263">
        <v>22.768640000000001</v>
      </c>
      <c r="AQ3263">
        <v>24.072218046498062</v>
      </c>
      <c r="AR3263">
        <v>24.072218046498062</v>
      </c>
      <c r="AS3263">
        <v>24.072218046498062</v>
      </c>
      <c r="AT3263">
        <v>15.186896465758856</v>
      </c>
      <c r="AU3263" t="s">
        <v>536</v>
      </c>
      <c r="AV3263">
        <v>60</v>
      </c>
      <c r="AW3263">
        <v>0.25311494109598093</v>
      </c>
      <c r="AX3263">
        <v>1.0546455878999205E-2</v>
      </c>
    </row>
    <row r="3264" spans="1:50" hidden="1" x14ac:dyDescent="0.3">
      <c r="A3264" t="s">
        <v>4135</v>
      </c>
      <c r="B3264" t="s">
        <v>76</v>
      </c>
      <c r="D3264">
        <v>399</v>
      </c>
      <c r="F3264">
        <v>5</v>
      </c>
      <c r="G3264" t="s">
        <v>538</v>
      </c>
      <c r="H3264" t="s">
        <v>78</v>
      </c>
      <c r="I3264" t="s">
        <v>79</v>
      </c>
      <c r="J3264" t="s">
        <v>111</v>
      </c>
      <c r="K3264" t="s">
        <v>121</v>
      </c>
      <c r="L3264" t="s">
        <v>82</v>
      </c>
      <c r="M3264" t="s">
        <v>113</v>
      </c>
      <c r="N3264" t="s">
        <v>84</v>
      </c>
      <c r="O3264" t="s">
        <v>1767</v>
      </c>
      <c r="P3264" t="s">
        <v>781</v>
      </c>
      <c r="Q3264" t="s">
        <v>87</v>
      </c>
      <c r="R3264" t="s">
        <v>88</v>
      </c>
      <c r="T3264" t="s">
        <v>89</v>
      </c>
      <c r="U3264" t="s">
        <v>90</v>
      </c>
      <c r="V3264">
        <v>3.1701299999999999</v>
      </c>
      <c r="W3264">
        <v>3.0703809999999998</v>
      </c>
      <c r="X3264">
        <v>0</v>
      </c>
      <c r="Y3264">
        <v>0</v>
      </c>
      <c r="Z3264">
        <v>3.1701299999999999</v>
      </c>
      <c r="AA3264">
        <v>0</v>
      </c>
      <c r="AB3264">
        <v>3.0703809999999998</v>
      </c>
      <c r="AC3264">
        <v>4.5483297292600939</v>
      </c>
      <c r="AP3264">
        <v>5.0931240000000004</v>
      </c>
      <c r="AQ3264">
        <v>3.0703809999999998</v>
      </c>
      <c r="AR3264">
        <v>3.0703809999999998</v>
      </c>
      <c r="AS3264">
        <v>3.0703809999999998</v>
      </c>
      <c r="AT3264">
        <v>0.96853472885969971</v>
      </c>
      <c r="AU3264" t="s">
        <v>539</v>
      </c>
      <c r="AV3264">
        <v>60</v>
      </c>
      <c r="AW3264">
        <v>1.6142245480994997E-2</v>
      </c>
      <c r="AX3264">
        <v>6.7259356170812487E-4</v>
      </c>
    </row>
    <row r="3265" spans="1:50" hidden="1" x14ac:dyDescent="0.3">
      <c r="A3265" t="s">
        <v>4136</v>
      </c>
      <c r="B3265" t="s">
        <v>76</v>
      </c>
      <c r="D3265">
        <v>400</v>
      </c>
      <c r="F3265">
        <v>5</v>
      </c>
      <c r="G3265" t="s">
        <v>541</v>
      </c>
      <c r="H3265" t="s">
        <v>78</v>
      </c>
      <c r="I3265" t="s">
        <v>79</v>
      </c>
      <c r="J3265" t="s">
        <v>111</v>
      </c>
      <c r="K3265" t="s">
        <v>121</v>
      </c>
      <c r="L3265" t="s">
        <v>82</v>
      </c>
      <c r="M3265" t="s">
        <v>129</v>
      </c>
      <c r="N3265" t="s">
        <v>84</v>
      </c>
      <c r="O3265" t="s">
        <v>1767</v>
      </c>
      <c r="P3265" t="s">
        <v>781</v>
      </c>
      <c r="Q3265" t="s">
        <v>87</v>
      </c>
      <c r="R3265" t="s">
        <v>155</v>
      </c>
      <c r="T3265" t="s">
        <v>89</v>
      </c>
      <c r="U3265" t="s">
        <v>90</v>
      </c>
      <c r="V3265">
        <v>3.1701299999999999</v>
      </c>
      <c r="W3265">
        <v>8.4022550000000003</v>
      </c>
      <c r="X3265">
        <v>0</v>
      </c>
      <c r="Y3265">
        <v>0</v>
      </c>
      <c r="Z3265">
        <v>0</v>
      </c>
      <c r="AA3265">
        <v>0</v>
      </c>
      <c r="AB3265">
        <v>8.4022550000000003</v>
      </c>
      <c r="AC3265">
        <v>4.8933811229464927</v>
      </c>
      <c r="AP3265">
        <v>5.7964099999999998</v>
      </c>
      <c r="AQ3265">
        <v>8.4022550000000003</v>
      </c>
      <c r="AR3265">
        <v>8.4022550000000003</v>
      </c>
      <c r="AS3265">
        <v>8.4022550000000003</v>
      </c>
      <c r="AT3265">
        <v>2.6504449344348657</v>
      </c>
      <c r="AU3265" t="s">
        <v>542</v>
      </c>
      <c r="AV3265">
        <v>60</v>
      </c>
      <c r="AW3265">
        <v>4.4174082240581093E-2</v>
      </c>
      <c r="AX3265">
        <v>1.8405867600242121E-3</v>
      </c>
    </row>
    <row r="3266" spans="1:50" hidden="1" x14ac:dyDescent="0.3">
      <c r="A3266" t="s">
        <v>4137</v>
      </c>
      <c r="B3266" t="s">
        <v>76</v>
      </c>
      <c r="D3266">
        <v>404</v>
      </c>
      <c r="F3266">
        <v>5</v>
      </c>
      <c r="G3266" t="s">
        <v>544</v>
      </c>
      <c r="H3266" t="s">
        <v>78</v>
      </c>
      <c r="I3266" t="s">
        <v>79</v>
      </c>
      <c r="J3266" t="s">
        <v>80</v>
      </c>
      <c r="K3266" t="s">
        <v>168</v>
      </c>
      <c r="L3266" t="s">
        <v>82</v>
      </c>
      <c r="M3266" t="s">
        <v>545</v>
      </c>
      <c r="N3266" t="s">
        <v>100</v>
      </c>
      <c r="O3266" t="s">
        <v>1767</v>
      </c>
      <c r="P3266" t="s">
        <v>781</v>
      </c>
      <c r="Q3266" t="s">
        <v>87</v>
      </c>
      <c r="R3266" t="s">
        <v>155</v>
      </c>
      <c r="T3266" t="s">
        <v>89</v>
      </c>
      <c r="U3266" t="s">
        <v>90</v>
      </c>
      <c r="V3266">
        <v>0.31701299999999999</v>
      </c>
      <c r="W3266">
        <v>0</v>
      </c>
      <c r="X3266">
        <v>2.8531170000000001</v>
      </c>
      <c r="Y3266">
        <v>0.31701299999999999</v>
      </c>
      <c r="Z3266">
        <v>0</v>
      </c>
      <c r="AA3266">
        <v>0</v>
      </c>
      <c r="AB3266">
        <v>0</v>
      </c>
      <c r="AC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 t="s">
        <v>546</v>
      </c>
      <c r="AV3266">
        <v>441</v>
      </c>
      <c r="AW3266">
        <v>0</v>
      </c>
      <c r="AX3266">
        <v>0</v>
      </c>
    </row>
    <row r="3267" spans="1:50" hidden="1" x14ac:dyDescent="0.3">
      <c r="A3267" t="s">
        <v>4138</v>
      </c>
      <c r="B3267" t="s">
        <v>76</v>
      </c>
      <c r="D3267">
        <v>405</v>
      </c>
      <c r="F3267">
        <v>5</v>
      </c>
      <c r="G3267" t="s">
        <v>548</v>
      </c>
      <c r="H3267" t="s">
        <v>78</v>
      </c>
      <c r="I3267" t="s">
        <v>79</v>
      </c>
      <c r="J3267" t="s">
        <v>80</v>
      </c>
      <c r="K3267" t="s">
        <v>168</v>
      </c>
      <c r="L3267" t="s">
        <v>82</v>
      </c>
      <c r="M3267" t="s">
        <v>83</v>
      </c>
      <c r="N3267" t="s">
        <v>100</v>
      </c>
      <c r="O3267" t="s">
        <v>1767</v>
      </c>
      <c r="P3267" t="s">
        <v>781</v>
      </c>
      <c r="Q3267" t="s">
        <v>87</v>
      </c>
      <c r="R3267" t="s">
        <v>88</v>
      </c>
      <c r="T3267" t="s">
        <v>89</v>
      </c>
      <c r="U3267" t="s">
        <v>90</v>
      </c>
      <c r="V3267">
        <v>0.31701299999999999</v>
      </c>
      <c r="W3267">
        <v>6.3170352000000003</v>
      </c>
      <c r="X3267">
        <v>4.7551949999999996</v>
      </c>
      <c r="Y3267">
        <v>0</v>
      </c>
      <c r="Z3267">
        <v>0.31701299999999999</v>
      </c>
      <c r="AA3267">
        <v>9.4477920487427891</v>
      </c>
      <c r="AB3267">
        <v>6.3170352000000003</v>
      </c>
      <c r="AC3267">
        <v>3.0689399962965891</v>
      </c>
      <c r="AP3267">
        <v>6.054678</v>
      </c>
      <c r="AQ3267">
        <v>6.3170352000000003</v>
      </c>
      <c r="AR3267">
        <v>6.3170352000000003</v>
      </c>
      <c r="AS3267">
        <v>6.3170352000000003</v>
      </c>
      <c r="AT3267">
        <v>19.926738651096329</v>
      </c>
      <c r="AU3267" t="s">
        <v>549</v>
      </c>
      <c r="AV3267">
        <v>441</v>
      </c>
      <c r="AW3267">
        <v>4.5185348415184422E-2</v>
      </c>
      <c r="AX3267">
        <v>1.8827228506326842E-3</v>
      </c>
    </row>
    <row r="3268" spans="1:50" hidden="1" x14ac:dyDescent="0.3">
      <c r="A3268" t="s">
        <v>4139</v>
      </c>
      <c r="B3268" t="s">
        <v>76</v>
      </c>
      <c r="D3268">
        <v>410</v>
      </c>
      <c r="F3268">
        <v>5</v>
      </c>
      <c r="G3268" t="s">
        <v>551</v>
      </c>
      <c r="H3268" t="s">
        <v>78</v>
      </c>
      <c r="I3268" t="s">
        <v>79</v>
      </c>
      <c r="J3268" t="s">
        <v>80</v>
      </c>
      <c r="K3268" t="s">
        <v>121</v>
      </c>
      <c r="L3268" t="s">
        <v>82</v>
      </c>
      <c r="M3268" t="s">
        <v>545</v>
      </c>
      <c r="N3268" t="s">
        <v>84</v>
      </c>
      <c r="O3268" t="s">
        <v>1767</v>
      </c>
      <c r="P3268" t="s">
        <v>781</v>
      </c>
      <c r="Q3268" t="s">
        <v>87</v>
      </c>
      <c r="R3268" t="s">
        <v>155</v>
      </c>
      <c r="T3268" t="s">
        <v>89</v>
      </c>
      <c r="U3268" t="s">
        <v>90</v>
      </c>
      <c r="V3268">
        <v>3.1701299999999999</v>
      </c>
      <c r="W3268">
        <v>0</v>
      </c>
      <c r="X3268">
        <v>15.850650999999999</v>
      </c>
      <c r="Y3268">
        <v>19.020780999999999</v>
      </c>
      <c r="Z3268">
        <v>9.5103910000000003</v>
      </c>
      <c r="AA3268">
        <v>0</v>
      </c>
      <c r="AB3268">
        <v>0</v>
      </c>
      <c r="AC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 t="s">
        <v>552</v>
      </c>
      <c r="AV3268">
        <v>60</v>
      </c>
      <c r="AW3268">
        <v>0</v>
      </c>
      <c r="AX3268">
        <v>0</v>
      </c>
    </row>
    <row r="3269" spans="1:50" hidden="1" x14ac:dyDescent="0.3">
      <c r="A3269" t="s">
        <v>4140</v>
      </c>
      <c r="B3269" t="s">
        <v>76</v>
      </c>
      <c r="D3269">
        <v>411</v>
      </c>
      <c r="F3269">
        <v>5</v>
      </c>
      <c r="G3269" t="s">
        <v>554</v>
      </c>
      <c r="H3269" t="s">
        <v>78</v>
      </c>
      <c r="I3269" t="s">
        <v>79</v>
      </c>
      <c r="J3269" t="s">
        <v>111</v>
      </c>
      <c r="K3269" t="s">
        <v>168</v>
      </c>
      <c r="L3269" t="s">
        <v>82</v>
      </c>
      <c r="M3269" t="s">
        <v>129</v>
      </c>
      <c r="N3269" t="s">
        <v>100</v>
      </c>
      <c r="O3269" t="s">
        <v>1767</v>
      </c>
      <c r="P3269" t="s">
        <v>781</v>
      </c>
      <c r="Q3269" t="s">
        <v>87</v>
      </c>
      <c r="R3269" t="s">
        <v>88</v>
      </c>
      <c r="T3269" t="s">
        <v>89</v>
      </c>
      <c r="U3269" t="s">
        <v>90</v>
      </c>
      <c r="V3269">
        <v>0.31701299999999999</v>
      </c>
      <c r="W3269">
        <v>1.369238</v>
      </c>
      <c r="X3269">
        <v>1.268052</v>
      </c>
      <c r="Y3269">
        <v>0.31701299999999999</v>
      </c>
      <c r="Z3269">
        <v>0</v>
      </c>
      <c r="AA3269">
        <v>3.2347613394846038</v>
      </c>
      <c r="AB3269">
        <v>1.369238</v>
      </c>
      <c r="AC3269">
        <v>1.0323601804804985</v>
      </c>
      <c r="AP3269">
        <v>0.72009599999999996</v>
      </c>
      <c r="AQ3269">
        <v>1.369238</v>
      </c>
      <c r="AR3269">
        <v>1.369238</v>
      </c>
      <c r="AS3269">
        <v>1.369238</v>
      </c>
      <c r="AT3269">
        <v>4.3191856485380722</v>
      </c>
      <c r="AU3269" t="s">
        <v>555</v>
      </c>
      <c r="AV3269">
        <v>441</v>
      </c>
      <c r="AW3269">
        <v>9.794071765392454E-3</v>
      </c>
      <c r="AX3269">
        <v>4.0808632355801891E-4</v>
      </c>
    </row>
    <row r="3270" spans="1:50" hidden="1" x14ac:dyDescent="0.3">
      <c r="A3270" t="s">
        <v>4141</v>
      </c>
      <c r="B3270" t="s">
        <v>76</v>
      </c>
      <c r="D3270">
        <v>412</v>
      </c>
      <c r="F3270">
        <v>5</v>
      </c>
      <c r="G3270" t="s">
        <v>557</v>
      </c>
      <c r="H3270" t="s">
        <v>78</v>
      </c>
      <c r="I3270" t="s">
        <v>79</v>
      </c>
      <c r="J3270" t="s">
        <v>111</v>
      </c>
      <c r="K3270" t="s">
        <v>168</v>
      </c>
      <c r="L3270" t="s">
        <v>82</v>
      </c>
      <c r="M3270" t="s">
        <v>113</v>
      </c>
      <c r="N3270" t="s">
        <v>100</v>
      </c>
      <c r="O3270" t="s">
        <v>1767</v>
      </c>
      <c r="P3270" t="s">
        <v>781</v>
      </c>
      <c r="Q3270" t="s">
        <v>87</v>
      </c>
      <c r="R3270" t="s">
        <v>88</v>
      </c>
      <c r="T3270" t="s">
        <v>89</v>
      </c>
      <c r="U3270" t="s">
        <v>90</v>
      </c>
      <c r="V3270">
        <v>0.31701299999999999</v>
      </c>
      <c r="W3270">
        <v>2.1080380000000001</v>
      </c>
      <c r="X3270">
        <v>2.8531170000000001</v>
      </c>
      <c r="Y3270">
        <v>0</v>
      </c>
      <c r="Z3270">
        <v>0.63402599999999998</v>
      </c>
      <c r="AA3270">
        <v>3.9273749095711854</v>
      </c>
      <c r="AB3270">
        <v>2.1080380000000001</v>
      </c>
      <c r="AC3270">
        <v>2.1925768765034066</v>
      </c>
      <c r="AP3270">
        <v>0.49432599999999999</v>
      </c>
      <c r="AQ3270">
        <v>2.1080380000000001</v>
      </c>
      <c r="AR3270">
        <v>2.1080380000000001</v>
      </c>
      <c r="AS3270">
        <v>2.1080380000000001</v>
      </c>
      <c r="AT3270">
        <v>6.6496894449123545</v>
      </c>
      <c r="AU3270" t="s">
        <v>558</v>
      </c>
      <c r="AV3270">
        <v>441</v>
      </c>
      <c r="AW3270">
        <v>1.507866087281713E-2</v>
      </c>
      <c r="AX3270">
        <v>6.2827753636738042E-4</v>
      </c>
    </row>
    <row r="3271" spans="1:50" hidden="1" x14ac:dyDescent="0.3">
      <c r="A3271" t="s">
        <v>4142</v>
      </c>
      <c r="B3271" t="s">
        <v>76</v>
      </c>
      <c r="D3271">
        <v>413</v>
      </c>
      <c r="F3271">
        <v>5</v>
      </c>
      <c r="G3271" t="s">
        <v>560</v>
      </c>
      <c r="H3271" t="s">
        <v>78</v>
      </c>
      <c r="I3271" t="s">
        <v>79</v>
      </c>
      <c r="J3271" t="s">
        <v>111</v>
      </c>
      <c r="K3271" t="s">
        <v>387</v>
      </c>
      <c r="L3271" t="s">
        <v>388</v>
      </c>
      <c r="M3271" t="s">
        <v>113</v>
      </c>
      <c r="N3271" t="s">
        <v>100</v>
      </c>
      <c r="O3271" t="s">
        <v>1767</v>
      </c>
      <c r="P3271" t="s">
        <v>781</v>
      </c>
      <c r="Q3271" t="s">
        <v>87</v>
      </c>
      <c r="R3271" t="s">
        <v>88</v>
      </c>
      <c r="T3271" t="s">
        <v>89</v>
      </c>
      <c r="U3271" t="s">
        <v>90</v>
      </c>
      <c r="V3271">
        <v>0.211342</v>
      </c>
      <c r="W3271">
        <v>0.99142200000000003</v>
      </c>
      <c r="X3271">
        <v>0.211342</v>
      </c>
      <c r="Y3271">
        <v>1.690736</v>
      </c>
      <c r="Z3271">
        <v>1.4793940000000001</v>
      </c>
      <c r="AA3271">
        <v>2.0785189961650805</v>
      </c>
      <c r="AB3271">
        <v>0.99142200000000003</v>
      </c>
      <c r="AC3271">
        <v>1.0769764304604887</v>
      </c>
      <c r="AP3271">
        <v>0</v>
      </c>
      <c r="AQ3271">
        <v>0.99142200000000003</v>
      </c>
      <c r="AR3271">
        <v>0.99142200000000003</v>
      </c>
      <c r="AS3271">
        <v>0.99142200000000003</v>
      </c>
      <c r="AT3271">
        <v>4.6910789147448213</v>
      </c>
      <c r="AU3271" t="s">
        <v>561</v>
      </c>
      <c r="AV3271">
        <v>672</v>
      </c>
      <c r="AW3271">
        <v>6.9807721945607457E-3</v>
      </c>
      <c r="AX3271">
        <v>2.9086550810669774E-4</v>
      </c>
    </row>
    <row r="3272" spans="1:50" hidden="1" x14ac:dyDescent="0.3">
      <c r="A3272" t="s">
        <v>4143</v>
      </c>
      <c r="B3272" t="s">
        <v>76</v>
      </c>
      <c r="D3272">
        <v>414</v>
      </c>
      <c r="F3272">
        <v>5</v>
      </c>
      <c r="G3272" t="s">
        <v>563</v>
      </c>
      <c r="H3272" t="s">
        <v>78</v>
      </c>
      <c r="I3272" t="s">
        <v>79</v>
      </c>
      <c r="J3272" t="s">
        <v>111</v>
      </c>
      <c r="K3272" t="s">
        <v>387</v>
      </c>
      <c r="L3272" t="s">
        <v>388</v>
      </c>
      <c r="M3272" t="s">
        <v>129</v>
      </c>
      <c r="N3272" t="s">
        <v>100</v>
      </c>
      <c r="O3272" t="s">
        <v>1767</v>
      </c>
      <c r="P3272" t="s">
        <v>781</v>
      </c>
      <c r="Q3272" t="s">
        <v>87</v>
      </c>
      <c r="R3272" t="s">
        <v>215</v>
      </c>
      <c r="T3272" t="s">
        <v>89</v>
      </c>
      <c r="U3272" t="s">
        <v>90</v>
      </c>
      <c r="V3272">
        <v>0.211342</v>
      </c>
      <c r="W3272">
        <v>3.3047819999999999</v>
      </c>
      <c r="X3272">
        <v>0</v>
      </c>
      <c r="Y3272">
        <v>0.84536800000000001</v>
      </c>
      <c r="Z3272">
        <v>0.422684</v>
      </c>
      <c r="AA3272">
        <v>0.24877734987650715</v>
      </c>
      <c r="AB3272">
        <v>3.3047819999999999</v>
      </c>
      <c r="AC3272">
        <v>1.0689405239865302</v>
      </c>
      <c r="AP3272">
        <v>0.204763</v>
      </c>
      <c r="AQ3272">
        <v>3.3047819999999999</v>
      </c>
      <c r="AR3272">
        <v>3.3047819999999999</v>
      </c>
      <c r="AS3272">
        <v>3.3047819999999999</v>
      </c>
      <c r="AT3272">
        <v>15.637128445836606</v>
      </c>
      <c r="AU3272" t="s">
        <v>564</v>
      </c>
      <c r="AV3272">
        <v>672</v>
      </c>
      <c r="AW3272">
        <v>2.3269536377733043E-2</v>
      </c>
      <c r="AX3272">
        <v>9.695640157388768E-4</v>
      </c>
    </row>
    <row r="3273" spans="1:50" hidden="1" x14ac:dyDescent="0.3">
      <c r="A3273" t="s">
        <v>4144</v>
      </c>
      <c r="B3273" t="s">
        <v>76</v>
      </c>
      <c r="D3273">
        <v>425</v>
      </c>
      <c r="F3273">
        <v>5</v>
      </c>
      <c r="G3273" t="s">
        <v>581</v>
      </c>
      <c r="H3273" t="s">
        <v>78</v>
      </c>
      <c r="I3273" t="s">
        <v>79</v>
      </c>
      <c r="J3273" t="s">
        <v>80</v>
      </c>
      <c r="K3273" t="s">
        <v>168</v>
      </c>
      <c r="L3273" t="s">
        <v>82</v>
      </c>
      <c r="M3273" t="s">
        <v>582</v>
      </c>
      <c r="N3273" t="s">
        <v>100</v>
      </c>
      <c r="O3273" t="s">
        <v>1767</v>
      </c>
      <c r="P3273" t="s">
        <v>781</v>
      </c>
      <c r="Q3273" t="s">
        <v>87</v>
      </c>
      <c r="R3273" t="s">
        <v>107</v>
      </c>
      <c r="T3273" t="s">
        <v>89</v>
      </c>
      <c r="U3273" t="s">
        <v>90</v>
      </c>
      <c r="V3273">
        <v>0.31701299999999999</v>
      </c>
      <c r="W3273">
        <v>6.1872040000000004</v>
      </c>
      <c r="X3273">
        <v>2.5361039999999999</v>
      </c>
      <c r="Y3273">
        <v>0</v>
      </c>
      <c r="Z3273">
        <v>0</v>
      </c>
      <c r="AA3273">
        <v>6.0845064202320316</v>
      </c>
      <c r="AB3273">
        <v>6.1872040000000004</v>
      </c>
      <c r="AC3273">
        <v>2.3747163484821825</v>
      </c>
      <c r="AP3273">
        <v>2.821847</v>
      </c>
      <c r="AQ3273">
        <v>6.1872040000000004</v>
      </c>
      <c r="AR3273">
        <v>6.1872040000000004</v>
      </c>
      <c r="AS3273">
        <v>6.1872040000000004</v>
      </c>
      <c r="AT3273">
        <v>19.517193301221088</v>
      </c>
      <c r="AU3273" t="s">
        <v>583</v>
      </c>
      <c r="AV3273">
        <v>441</v>
      </c>
      <c r="AW3273">
        <v>4.4256674152428774E-2</v>
      </c>
      <c r="AX3273">
        <v>1.8440280896845323E-3</v>
      </c>
    </row>
    <row r="3274" spans="1:50" hidden="1" x14ac:dyDescent="0.3">
      <c r="A3274" t="s">
        <v>4145</v>
      </c>
      <c r="B3274" t="s">
        <v>76</v>
      </c>
      <c r="D3274">
        <v>426</v>
      </c>
      <c r="F3274">
        <v>5</v>
      </c>
      <c r="G3274" t="s">
        <v>585</v>
      </c>
      <c r="H3274" t="s">
        <v>78</v>
      </c>
      <c r="I3274" t="s">
        <v>79</v>
      </c>
      <c r="J3274" t="s">
        <v>80</v>
      </c>
      <c r="K3274" t="s">
        <v>81</v>
      </c>
      <c r="L3274" t="s">
        <v>82</v>
      </c>
      <c r="M3274" t="s">
        <v>582</v>
      </c>
      <c r="N3274" t="s">
        <v>84</v>
      </c>
      <c r="O3274" t="s">
        <v>1767</v>
      </c>
      <c r="P3274" t="s">
        <v>781</v>
      </c>
      <c r="Q3274" t="s">
        <v>87</v>
      </c>
      <c r="R3274" t="s">
        <v>107</v>
      </c>
      <c r="T3274" t="s">
        <v>89</v>
      </c>
      <c r="U3274" t="s">
        <v>90</v>
      </c>
      <c r="V3274">
        <v>2.1134200000000001</v>
      </c>
      <c r="W3274">
        <v>29.816081000000001</v>
      </c>
      <c r="X3274">
        <v>67.629440000000002</v>
      </c>
      <c r="Y3274">
        <v>0</v>
      </c>
      <c r="Z3274">
        <v>0</v>
      </c>
      <c r="AA3274">
        <v>33.014143664882496</v>
      </c>
      <c r="AB3274">
        <v>29.816081000000001</v>
      </c>
      <c r="AC3274">
        <v>24.565246482335194</v>
      </c>
      <c r="AP3274">
        <v>15.228158000000001</v>
      </c>
      <c r="AQ3274">
        <v>29.816081000000001</v>
      </c>
      <c r="AR3274">
        <v>29.816081000000001</v>
      </c>
      <c r="AS3274">
        <v>29.816081000000001</v>
      </c>
      <c r="AT3274">
        <v>14.107977117657635</v>
      </c>
      <c r="AU3274" t="s">
        <v>586</v>
      </c>
      <c r="AV3274">
        <v>80</v>
      </c>
      <c r="AW3274">
        <v>0.17634971397072044</v>
      </c>
      <c r="AX3274">
        <v>7.3479047487800186E-3</v>
      </c>
    </row>
    <row r="3275" spans="1:50" hidden="1" x14ac:dyDescent="0.3">
      <c r="A3275" t="s">
        <v>4146</v>
      </c>
      <c r="B3275" t="s">
        <v>76</v>
      </c>
      <c r="D3275">
        <v>427</v>
      </c>
      <c r="F3275">
        <v>5</v>
      </c>
      <c r="G3275" t="s">
        <v>588</v>
      </c>
      <c r="H3275" t="s">
        <v>78</v>
      </c>
      <c r="I3275" t="s">
        <v>79</v>
      </c>
      <c r="J3275" t="s">
        <v>80</v>
      </c>
      <c r="K3275" t="s">
        <v>121</v>
      </c>
      <c r="L3275" t="s">
        <v>82</v>
      </c>
      <c r="M3275" t="s">
        <v>582</v>
      </c>
      <c r="N3275" t="s">
        <v>84</v>
      </c>
      <c r="O3275" t="s">
        <v>1767</v>
      </c>
      <c r="P3275" t="s">
        <v>781</v>
      </c>
      <c r="Q3275" t="s">
        <v>87</v>
      </c>
      <c r="R3275" t="s">
        <v>107</v>
      </c>
      <c r="T3275" t="s">
        <v>89</v>
      </c>
      <c r="U3275" t="s">
        <v>90</v>
      </c>
      <c r="V3275">
        <v>3.1701299999999999</v>
      </c>
      <c r="W3275">
        <v>3.855518</v>
      </c>
      <c r="X3275">
        <v>0</v>
      </c>
      <c r="Y3275">
        <v>0</v>
      </c>
      <c r="Z3275">
        <v>0</v>
      </c>
      <c r="AA3275">
        <v>0</v>
      </c>
      <c r="AB3275">
        <v>3.855518</v>
      </c>
      <c r="AC3275">
        <v>2.4448139099820931</v>
      </c>
      <c r="AP3275">
        <v>4.1162089999999996</v>
      </c>
      <c r="AQ3275">
        <v>3.855518</v>
      </c>
      <c r="AR3275">
        <v>3.855518</v>
      </c>
      <c r="AS3275">
        <v>3.855518</v>
      </c>
      <c r="AT3275">
        <v>1.2162018592297477</v>
      </c>
      <c r="AU3275" t="s">
        <v>589</v>
      </c>
      <c r="AV3275">
        <v>60</v>
      </c>
      <c r="AW3275">
        <v>2.0270030987162461E-2</v>
      </c>
      <c r="AX3275">
        <v>8.4458462446510257E-4</v>
      </c>
    </row>
    <row r="3276" spans="1:50" hidden="1" x14ac:dyDescent="0.3">
      <c r="A3276" t="s">
        <v>4147</v>
      </c>
      <c r="B3276" t="s">
        <v>76</v>
      </c>
      <c r="D3276">
        <v>48</v>
      </c>
      <c r="F3276">
        <v>5</v>
      </c>
      <c r="G3276" t="s">
        <v>2588</v>
      </c>
      <c r="H3276" t="s">
        <v>78</v>
      </c>
      <c r="I3276" t="s">
        <v>79</v>
      </c>
      <c r="J3276" t="s">
        <v>436</v>
      </c>
      <c r="K3276" t="s">
        <v>387</v>
      </c>
      <c r="L3276" t="s">
        <v>388</v>
      </c>
      <c r="M3276" t="s">
        <v>129</v>
      </c>
      <c r="N3276" t="s">
        <v>100</v>
      </c>
      <c r="O3276" t="s">
        <v>1767</v>
      </c>
      <c r="P3276" t="s">
        <v>781</v>
      </c>
      <c r="Q3276" t="s">
        <v>176</v>
      </c>
      <c r="R3276" t="s">
        <v>107</v>
      </c>
      <c r="T3276" t="s">
        <v>89</v>
      </c>
      <c r="U3276" t="s">
        <v>90</v>
      </c>
      <c r="V3276">
        <v>0.211342</v>
      </c>
      <c r="W3276">
        <v>0</v>
      </c>
      <c r="X3276">
        <v>0</v>
      </c>
      <c r="Y3276">
        <v>0</v>
      </c>
      <c r="Z3276">
        <v>0.211342</v>
      </c>
      <c r="AA3276">
        <v>0</v>
      </c>
      <c r="AB3276">
        <v>0</v>
      </c>
      <c r="AC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 t="s">
        <v>3997</v>
      </c>
      <c r="AV3276">
        <v>189</v>
      </c>
      <c r="AW3276">
        <v>0</v>
      </c>
      <c r="AX3276">
        <v>0</v>
      </c>
    </row>
    <row r="3277" spans="1:50" hidden="1" x14ac:dyDescent="0.3">
      <c r="A3277" t="s">
        <v>4148</v>
      </c>
      <c r="B3277" t="s">
        <v>76</v>
      </c>
      <c r="D3277">
        <v>501</v>
      </c>
      <c r="F3277">
        <v>5</v>
      </c>
      <c r="G3277" t="s">
        <v>599</v>
      </c>
      <c r="H3277" t="s">
        <v>94</v>
      </c>
      <c r="I3277" t="s">
        <v>104</v>
      </c>
      <c r="J3277" t="s">
        <v>210</v>
      </c>
      <c r="K3277" t="s">
        <v>97</v>
      </c>
      <c r="L3277" t="s">
        <v>98</v>
      </c>
      <c r="M3277" t="s">
        <v>513</v>
      </c>
      <c r="N3277" t="s">
        <v>100</v>
      </c>
      <c r="O3277" t="s">
        <v>1767</v>
      </c>
      <c r="P3277" t="s">
        <v>781</v>
      </c>
      <c r="Q3277" t="s">
        <v>87</v>
      </c>
      <c r="R3277" t="s">
        <v>88</v>
      </c>
      <c r="T3277" t="s">
        <v>89</v>
      </c>
      <c r="U3277" t="s">
        <v>90</v>
      </c>
      <c r="V3277">
        <v>0.80310000000000004</v>
      </c>
      <c r="W3277">
        <v>150.22134990592738</v>
      </c>
      <c r="X3277">
        <v>150.98277200000001</v>
      </c>
      <c r="Y3277">
        <v>183.909873</v>
      </c>
      <c r="Z3277">
        <v>103.39911600000001</v>
      </c>
      <c r="AA3277">
        <v>203.04859355370397</v>
      </c>
      <c r="AB3277">
        <v>150.22134990592738</v>
      </c>
      <c r="AC3277">
        <v>121.13518225507435</v>
      </c>
      <c r="AP3277">
        <v>146.26573200000001</v>
      </c>
      <c r="AQ3277">
        <v>150.22134990592738</v>
      </c>
      <c r="AR3277">
        <v>150.22134990592738</v>
      </c>
      <c r="AS3277">
        <v>150.22134990592738</v>
      </c>
      <c r="AT3277">
        <v>187.05186141940902</v>
      </c>
      <c r="AU3277" t="s">
        <v>600</v>
      </c>
      <c r="AV3277">
        <v>50</v>
      </c>
      <c r="AW3277">
        <v>3.7410372283881803</v>
      </c>
      <c r="AX3277">
        <v>0.15587655118284086</v>
      </c>
    </row>
    <row r="3278" spans="1:50" hidden="1" x14ac:dyDescent="0.3">
      <c r="A3278" t="s">
        <v>4149</v>
      </c>
      <c r="B3278" t="s">
        <v>76</v>
      </c>
      <c r="D3278">
        <v>510</v>
      </c>
      <c r="F3278">
        <v>5</v>
      </c>
      <c r="G3278" t="s">
        <v>602</v>
      </c>
      <c r="H3278" t="s">
        <v>94</v>
      </c>
      <c r="I3278" t="s">
        <v>104</v>
      </c>
      <c r="J3278" t="s">
        <v>210</v>
      </c>
      <c r="K3278" t="s">
        <v>168</v>
      </c>
      <c r="L3278" t="s">
        <v>82</v>
      </c>
      <c r="M3278" t="s">
        <v>513</v>
      </c>
      <c r="N3278" t="s">
        <v>100</v>
      </c>
      <c r="O3278" t="s">
        <v>1767</v>
      </c>
      <c r="P3278" t="s">
        <v>781</v>
      </c>
      <c r="Q3278" t="s">
        <v>87</v>
      </c>
      <c r="R3278" t="s">
        <v>215</v>
      </c>
      <c r="T3278" t="s">
        <v>89</v>
      </c>
      <c r="U3278" t="s">
        <v>90</v>
      </c>
      <c r="V3278">
        <v>0.31701299999999999</v>
      </c>
      <c r="W3278">
        <v>6.4950727894004876</v>
      </c>
      <c r="X3278">
        <v>6.0232469999999996</v>
      </c>
      <c r="Y3278">
        <v>5.389221</v>
      </c>
      <c r="Z3278">
        <v>3.8041559999999999</v>
      </c>
      <c r="AA3278">
        <v>11.03093148273395</v>
      </c>
      <c r="AB3278">
        <v>6.4950727894004876</v>
      </c>
      <c r="AC3278">
        <v>13.943384932587586</v>
      </c>
      <c r="AP3278">
        <v>7.5505500000000003</v>
      </c>
      <c r="AQ3278">
        <v>6.4950727894004876</v>
      </c>
      <c r="AR3278">
        <v>6.4950727894004876</v>
      </c>
      <c r="AS3278">
        <v>6.4950727894004876</v>
      </c>
      <c r="AT3278">
        <v>20.488348393915985</v>
      </c>
      <c r="AU3278" t="s">
        <v>603</v>
      </c>
      <c r="AV3278">
        <v>423</v>
      </c>
      <c r="AW3278">
        <v>4.8435811805947956E-2</v>
      </c>
      <c r="AX3278">
        <v>2.0181588252478314E-3</v>
      </c>
    </row>
    <row r="3279" spans="1:50" hidden="1" x14ac:dyDescent="0.3">
      <c r="A3279" t="s">
        <v>4150</v>
      </c>
      <c r="B3279" t="s">
        <v>76</v>
      </c>
      <c r="D3279">
        <v>517</v>
      </c>
      <c r="F3279">
        <v>5</v>
      </c>
      <c r="G3279" t="s">
        <v>608</v>
      </c>
      <c r="H3279" t="s">
        <v>94</v>
      </c>
      <c r="I3279" t="s">
        <v>104</v>
      </c>
      <c r="J3279" t="s">
        <v>210</v>
      </c>
      <c r="K3279" t="s">
        <v>125</v>
      </c>
      <c r="L3279" t="s">
        <v>82</v>
      </c>
      <c r="M3279" t="s">
        <v>513</v>
      </c>
      <c r="N3279" t="s">
        <v>100</v>
      </c>
      <c r="O3279" t="s">
        <v>1767</v>
      </c>
      <c r="P3279" t="s">
        <v>781</v>
      </c>
      <c r="Q3279" t="s">
        <v>87</v>
      </c>
      <c r="R3279" t="s">
        <v>88</v>
      </c>
      <c r="T3279" t="s">
        <v>89</v>
      </c>
      <c r="U3279" t="s">
        <v>90</v>
      </c>
      <c r="V3279">
        <v>0.52835500000000002</v>
      </c>
      <c r="W3279">
        <v>84.187696891774948</v>
      </c>
      <c r="X3279">
        <v>78.196541999999994</v>
      </c>
      <c r="Y3279">
        <v>59.704118000000001</v>
      </c>
      <c r="Z3279">
        <v>53.892212999999998</v>
      </c>
      <c r="AA3279">
        <v>84.187696891774948</v>
      </c>
      <c r="AB3279">
        <v>84.187696891774948</v>
      </c>
      <c r="AC3279">
        <v>56.823382642634833</v>
      </c>
      <c r="AP3279">
        <v>98.889272000000005</v>
      </c>
      <c r="AQ3279">
        <v>84.187696891774948</v>
      </c>
      <c r="AR3279">
        <v>84.187696891774948</v>
      </c>
      <c r="AS3279">
        <v>84.187696891774948</v>
      </c>
      <c r="AT3279">
        <v>159.33926411555666</v>
      </c>
      <c r="AU3279" t="s">
        <v>609</v>
      </c>
      <c r="AV3279">
        <v>270</v>
      </c>
      <c r="AW3279">
        <v>0.59014542265020986</v>
      </c>
      <c r="AX3279">
        <v>2.458939261042541E-2</v>
      </c>
    </row>
    <row r="3280" spans="1:50" hidden="1" x14ac:dyDescent="0.3">
      <c r="A3280" t="s">
        <v>4151</v>
      </c>
      <c r="B3280" t="s">
        <v>76</v>
      </c>
      <c r="D3280">
        <v>520</v>
      </c>
      <c r="F3280">
        <v>5</v>
      </c>
      <c r="G3280" t="s">
        <v>611</v>
      </c>
      <c r="H3280" t="s">
        <v>94</v>
      </c>
      <c r="I3280" t="s">
        <v>104</v>
      </c>
      <c r="J3280" t="s">
        <v>210</v>
      </c>
      <c r="K3280" t="s">
        <v>133</v>
      </c>
      <c r="L3280" t="s">
        <v>98</v>
      </c>
      <c r="M3280" t="s">
        <v>513</v>
      </c>
      <c r="N3280" t="s">
        <v>100</v>
      </c>
      <c r="O3280" t="s">
        <v>1767</v>
      </c>
      <c r="P3280" t="s">
        <v>781</v>
      </c>
      <c r="Q3280" t="s">
        <v>87</v>
      </c>
      <c r="R3280" t="s">
        <v>88</v>
      </c>
      <c r="T3280" t="s">
        <v>89</v>
      </c>
      <c r="U3280" t="s">
        <v>90</v>
      </c>
      <c r="V3280">
        <v>1.268052</v>
      </c>
      <c r="W3280">
        <v>128.08504371794223</v>
      </c>
      <c r="X3280">
        <v>131.877411</v>
      </c>
      <c r="Y3280">
        <v>137.583643</v>
      </c>
      <c r="Z3280">
        <v>103.98026400000001</v>
      </c>
      <c r="AA3280">
        <v>128.08504371794223</v>
      </c>
      <c r="AB3280">
        <v>128.08504371794223</v>
      </c>
      <c r="AC3280">
        <v>129.17894456850274</v>
      </c>
      <c r="AP3280">
        <v>129.87737799999999</v>
      </c>
      <c r="AQ3280">
        <v>128.08504371794223</v>
      </c>
      <c r="AR3280">
        <v>128.08504371794223</v>
      </c>
      <c r="AS3280">
        <v>128.08504371794223</v>
      </c>
      <c r="AT3280">
        <v>101.00929908074924</v>
      </c>
      <c r="AU3280" t="s">
        <v>612</v>
      </c>
      <c r="AV3280">
        <v>40</v>
      </c>
      <c r="AW3280">
        <v>2.5252324770187311</v>
      </c>
      <c r="AX3280">
        <v>0.10521801987578046</v>
      </c>
    </row>
    <row r="3281" spans="1:50" hidden="1" x14ac:dyDescent="0.3">
      <c r="A3281" t="s">
        <v>4152</v>
      </c>
      <c r="B3281" t="s">
        <v>76</v>
      </c>
      <c r="D3281">
        <v>528</v>
      </c>
      <c r="F3281">
        <v>5</v>
      </c>
      <c r="G3281" t="s">
        <v>617</v>
      </c>
      <c r="H3281" t="s">
        <v>94</v>
      </c>
      <c r="I3281" t="s">
        <v>104</v>
      </c>
      <c r="J3281" t="s">
        <v>210</v>
      </c>
      <c r="K3281" t="s">
        <v>137</v>
      </c>
      <c r="L3281" t="s">
        <v>98</v>
      </c>
      <c r="M3281" t="s">
        <v>513</v>
      </c>
      <c r="N3281" t="s">
        <v>84</v>
      </c>
      <c r="O3281" t="s">
        <v>1767</v>
      </c>
      <c r="P3281" t="s">
        <v>781</v>
      </c>
      <c r="Q3281" t="s">
        <v>87</v>
      </c>
      <c r="R3281" t="s">
        <v>107</v>
      </c>
      <c r="T3281" t="s">
        <v>89</v>
      </c>
      <c r="U3281" t="s">
        <v>90</v>
      </c>
      <c r="V3281">
        <v>2.1134200000000001</v>
      </c>
      <c r="W3281">
        <v>0</v>
      </c>
      <c r="X3281">
        <v>0</v>
      </c>
      <c r="Y3281">
        <v>0</v>
      </c>
      <c r="Z3281">
        <v>2.1134200000000001</v>
      </c>
      <c r="AA3281">
        <v>0</v>
      </c>
      <c r="AB3281">
        <v>0</v>
      </c>
      <c r="AC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 t="s">
        <v>618</v>
      </c>
      <c r="AV3281">
        <v>40</v>
      </c>
      <c r="AW3281">
        <v>0</v>
      </c>
      <c r="AX3281">
        <v>0</v>
      </c>
    </row>
    <row r="3282" spans="1:50" hidden="1" x14ac:dyDescent="0.3">
      <c r="A3282" t="s">
        <v>4153</v>
      </c>
      <c r="B3282" t="s">
        <v>76</v>
      </c>
      <c r="D3282">
        <v>532</v>
      </c>
      <c r="F3282">
        <v>5</v>
      </c>
      <c r="G3282" t="s">
        <v>620</v>
      </c>
      <c r="H3282" t="s">
        <v>94</v>
      </c>
      <c r="I3282" t="s">
        <v>104</v>
      </c>
      <c r="J3282" t="s">
        <v>210</v>
      </c>
      <c r="K3282" t="s">
        <v>141</v>
      </c>
      <c r="L3282" t="s">
        <v>98</v>
      </c>
      <c r="M3282" t="s">
        <v>513</v>
      </c>
      <c r="N3282" t="s">
        <v>84</v>
      </c>
      <c r="O3282" t="s">
        <v>1767</v>
      </c>
      <c r="P3282" t="s">
        <v>781</v>
      </c>
      <c r="Q3282" t="s">
        <v>87</v>
      </c>
      <c r="R3282" t="s">
        <v>107</v>
      </c>
      <c r="T3282" t="s">
        <v>89</v>
      </c>
      <c r="U3282" t="s">
        <v>90</v>
      </c>
      <c r="V3282">
        <v>1.5850649999999999</v>
      </c>
      <c r="W3282">
        <v>0</v>
      </c>
      <c r="X3282">
        <v>0</v>
      </c>
      <c r="Y3282">
        <v>0</v>
      </c>
      <c r="Z3282">
        <v>68.157796000000005</v>
      </c>
      <c r="AA3282">
        <v>0</v>
      </c>
      <c r="AB3282">
        <v>0</v>
      </c>
      <c r="AC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 t="s">
        <v>621</v>
      </c>
      <c r="AV3282">
        <v>60</v>
      </c>
      <c r="AW3282">
        <v>0</v>
      </c>
      <c r="AX3282">
        <v>0</v>
      </c>
    </row>
    <row r="3283" spans="1:50" hidden="1" x14ac:dyDescent="0.3">
      <c r="A3283" t="s">
        <v>4154</v>
      </c>
      <c r="B3283" t="s">
        <v>76</v>
      </c>
      <c r="D3283">
        <v>537</v>
      </c>
      <c r="F3283">
        <v>5</v>
      </c>
      <c r="G3283" t="s">
        <v>623</v>
      </c>
      <c r="H3283" t="s">
        <v>94</v>
      </c>
      <c r="I3283" t="s">
        <v>104</v>
      </c>
      <c r="J3283" t="s">
        <v>210</v>
      </c>
      <c r="K3283" t="s">
        <v>81</v>
      </c>
      <c r="L3283" t="s">
        <v>145</v>
      </c>
      <c r="M3283" t="s">
        <v>513</v>
      </c>
      <c r="N3283" t="s">
        <v>84</v>
      </c>
      <c r="O3283" t="s">
        <v>1767</v>
      </c>
      <c r="P3283" t="s">
        <v>781</v>
      </c>
      <c r="Q3283" t="s">
        <v>87</v>
      </c>
      <c r="R3283" t="s">
        <v>107</v>
      </c>
      <c r="T3283" t="s">
        <v>89</v>
      </c>
      <c r="U3283" t="s">
        <v>90</v>
      </c>
      <c r="V3283">
        <v>2.1134200000000001</v>
      </c>
      <c r="W3283">
        <v>0</v>
      </c>
      <c r="X3283">
        <v>0</v>
      </c>
      <c r="Y3283">
        <v>0</v>
      </c>
      <c r="Z3283">
        <v>90.877063000000007</v>
      </c>
      <c r="AA3283">
        <v>0</v>
      </c>
      <c r="AB3283">
        <v>0</v>
      </c>
      <c r="AC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 t="s">
        <v>624</v>
      </c>
      <c r="AV3283">
        <v>60</v>
      </c>
      <c r="AW3283">
        <v>0</v>
      </c>
      <c r="AX3283">
        <v>0</v>
      </c>
    </row>
    <row r="3284" spans="1:50" hidden="1" x14ac:dyDescent="0.3">
      <c r="A3284" t="s">
        <v>4155</v>
      </c>
      <c r="B3284" t="s">
        <v>76</v>
      </c>
      <c r="D3284">
        <v>540</v>
      </c>
      <c r="F3284">
        <v>5</v>
      </c>
      <c r="G3284" t="s">
        <v>626</v>
      </c>
      <c r="H3284" t="s">
        <v>94</v>
      </c>
      <c r="I3284" t="s">
        <v>104</v>
      </c>
      <c r="J3284" t="s">
        <v>210</v>
      </c>
      <c r="K3284" t="s">
        <v>81</v>
      </c>
      <c r="L3284" t="s">
        <v>82</v>
      </c>
      <c r="M3284" t="s">
        <v>513</v>
      </c>
      <c r="N3284" t="s">
        <v>84</v>
      </c>
      <c r="O3284" t="s">
        <v>1767</v>
      </c>
      <c r="P3284" t="s">
        <v>781</v>
      </c>
      <c r="Q3284" t="s">
        <v>87</v>
      </c>
      <c r="R3284" t="s">
        <v>88</v>
      </c>
      <c r="T3284" t="s">
        <v>89</v>
      </c>
      <c r="U3284" t="s">
        <v>90</v>
      </c>
      <c r="V3284">
        <v>2.1134200000000001</v>
      </c>
      <c r="W3284">
        <v>472.66996919691167</v>
      </c>
      <c r="X3284">
        <v>505.10740600000003</v>
      </c>
      <c r="Y3284">
        <v>522.01476300000002</v>
      </c>
      <c r="Z3284">
        <v>344.48747500000002</v>
      </c>
      <c r="AA3284">
        <v>408.05332699816142</v>
      </c>
      <c r="AB3284">
        <v>523.63599079132052</v>
      </c>
      <c r="AC3284">
        <v>539.88080339820533</v>
      </c>
      <c r="AP3284">
        <v>561.65670999999998</v>
      </c>
      <c r="AQ3284">
        <v>523.63599079132052</v>
      </c>
      <c r="AR3284">
        <v>472.66996919691167</v>
      </c>
      <c r="AS3284">
        <v>472.66996919691167</v>
      </c>
      <c r="AT3284">
        <v>223.65169686901405</v>
      </c>
      <c r="AU3284" t="s">
        <v>627</v>
      </c>
      <c r="AV3284">
        <v>80</v>
      </c>
      <c r="AW3284">
        <v>2.7956462108626754</v>
      </c>
      <c r="AX3284">
        <v>0.1164852587859448</v>
      </c>
    </row>
    <row r="3285" spans="1:50" hidden="1" x14ac:dyDescent="0.3">
      <c r="A3285" t="s">
        <v>4156</v>
      </c>
      <c r="B3285" t="s">
        <v>76</v>
      </c>
      <c r="D3285">
        <v>542</v>
      </c>
      <c r="F3285">
        <v>5</v>
      </c>
      <c r="G3285" t="s">
        <v>629</v>
      </c>
      <c r="H3285" t="s">
        <v>94</v>
      </c>
      <c r="I3285" t="s">
        <v>104</v>
      </c>
      <c r="J3285" t="s">
        <v>210</v>
      </c>
      <c r="K3285" t="s">
        <v>81</v>
      </c>
      <c r="L3285" t="s">
        <v>145</v>
      </c>
      <c r="M3285" t="s">
        <v>513</v>
      </c>
      <c r="N3285" t="s">
        <v>84</v>
      </c>
      <c r="O3285" t="s">
        <v>1767</v>
      </c>
      <c r="P3285" t="s">
        <v>781</v>
      </c>
      <c r="Q3285" t="s">
        <v>87</v>
      </c>
      <c r="R3285" t="s">
        <v>215</v>
      </c>
      <c r="T3285" t="s">
        <v>89</v>
      </c>
      <c r="U3285" t="s">
        <v>90</v>
      </c>
      <c r="V3285">
        <v>2.1134200000000001</v>
      </c>
      <c r="W3285">
        <v>26.738375658473764</v>
      </c>
      <c r="X3285">
        <v>48.60866</v>
      </c>
      <c r="Y3285">
        <v>72.912992000000003</v>
      </c>
      <c r="Z3285">
        <v>0</v>
      </c>
      <c r="AA3285">
        <v>106.20961049748229</v>
      </c>
      <c r="AB3285">
        <v>26.738375658473764</v>
      </c>
      <c r="AC3285">
        <v>64.150158887743842</v>
      </c>
      <c r="AP3285">
        <v>53.249035999999997</v>
      </c>
      <c r="AQ3285">
        <v>26.738375658473764</v>
      </c>
      <c r="AR3285">
        <v>26.738375658473764</v>
      </c>
      <c r="AS3285">
        <v>26.738375658473764</v>
      </c>
      <c r="AT3285">
        <v>12.651709389744472</v>
      </c>
      <c r="AU3285" t="s">
        <v>630</v>
      </c>
      <c r="AV3285">
        <v>60</v>
      </c>
      <c r="AW3285">
        <v>0.21086182316240787</v>
      </c>
      <c r="AX3285">
        <v>8.7859092984336612E-3</v>
      </c>
    </row>
    <row r="3286" spans="1:50" hidden="1" x14ac:dyDescent="0.3">
      <c r="A3286" t="s">
        <v>4157</v>
      </c>
      <c r="B3286" t="s">
        <v>76</v>
      </c>
      <c r="D3286">
        <v>544</v>
      </c>
      <c r="F3286">
        <v>5</v>
      </c>
      <c r="G3286" t="s">
        <v>632</v>
      </c>
      <c r="H3286" t="s">
        <v>94</v>
      </c>
      <c r="I3286" t="s">
        <v>104</v>
      </c>
      <c r="J3286" t="s">
        <v>210</v>
      </c>
      <c r="K3286" t="s">
        <v>200</v>
      </c>
      <c r="L3286" t="s">
        <v>82</v>
      </c>
      <c r="M3286" t="s">
        <v>513</v>
      </c>
      <c r="N3286" t="s">
        <v>84</v>
      </c>
      <c r="O3286" t="s">
        <v>1767</v>
      </c>
      <c r="P3286" t="s">
        <v>781</v>
      </c>
      <c r="Q3286" t="s">
        <v>87</v>
      </c>
      <c r="R3286" t="s">
        <v>88</v>
      </c>
      <c r="T3286" t="s">
        <v>89</v>
      </c>
      <c r="U3286" t="s">
        <v>90</v>
      </c>
      <c r="V3286">
        <v>2.641775</v>
      </c>
      <c r="W3286">
        <v>0</v>
      </c>
      <c r="X3286">
        <v>0</v>
      </c>
      <c r="Y3286">
        <v>5.28355</v>
      </c>
      <c r="Z3286">
        <v>7.925325</v>
      </c>
      <c r="AA3286">
        <v>3.8273384948963365</v>
      </c>
      <c r="AB3286">
        <v>0</v>
      </c>
      <c r="AC3286">
        <v>5.1114681148752155</v>
      </c>
      <c r="AP3286">
        <v>15.902043000000001</v>
      </c>
      <c r="AQ3286">
        <v>0</v>
      </c>
      <c r="AR3286">
        <v>0</v>
      </c>
      <c r="AS3286">
        <v>0</v>
      </c>
      <c r="AT3286">
        <v>0</v>
      </c>
      <c r="AU3286" t="s">
        <v>633</v>
      </c>
      <c r="AV3286">
        <v>60</v>
      </c>
      <c r="AW3286">
        <v>0</v>
      </c>
      <c r="AX3286">
        <v>0</v>
      </c>
    </row>
    <row r="3287" spans="1:50" hidden="1" x14ac:dyDescent="0.3">
      <c r="A3287" t="s">
        <v>4158</v>
      </c>
      <c r="B3287" t="s">
        <v>76</v>
      </c>
      <c r="D3287">
        <v>546</v>
      </c>
      <c r="F3287">
        <v>5</v>
      </c>
      <c r="G3287" t="s">
        <v>635</v>
      </c>
      <c r="H3287" t="s">
        <v>94</v>
      </c>
      <c r="I3287" t="s">
        <v>104</v>
      </c>
      <c r="J3287" t="s">
        <v>210</v>
      </c>
      <c r="K3287" t="s">
        <v>121</v>
      </c>
      <c r="L3287" t="s">
        <v>82</v>
      </c>
      <c r="M3287" t="s">
        <v>513</v>
      </c>
      <c r="N3287" t="s">
        <v>84</v>
      </c>
      <c r="O3287" t="s">
        <v>1767</v>
      </c>
      <c r="P3287" t="s">
        <v>781</v>
      </c>
      <c r="Q3287" t="s">
        <v>87</v>
      </c>
      <c r="R3287" t="s">
        <v>88</v>
      </c>
      <c r="T3287" t="s">
        <v>89</v>
      </c>
      <c r="U3287" t="s">
        <v>90</v>
      </c>
      <c r="V3287">
        <v>3.1701299999999999</v>
      </c>
      <c r="W3287">
        <v>23.183766735901095</v>
      </c>
      <c r="X3287">
        <v>25.361041</v>
      </c>
      <c r="Y3287">
        <v>31.701301999999998</v>
      </c>
      <c r="Z3287">
        <v>9.5103899999999992</v>
      </c>
      <c r="AA3287">
        <v>38.402874256248616</v>
      </c>
      <c r="AB3287">
        <v>23.183766735901095</v>
      </c>
      <c r="AC3287">
        <v>43.422135975811003</v>
      </c>
      <c r="AP3287">
        <v>31.760932</v>
      </c>
      <c r="AQ3287">
        <v>23.183766735901095</v>
      </c>
      <c r="AR3287">
        <v>23.183766735901095</v>
      </c>
      <c r="AS3287">
        <v>23.183766735901095</v>
      </c>
      <c r="AT3287">
        <v>7.3131911738323341</v>
      </c>
      <c r="AU3287" t="s">
        <v>636</v>
      </c>
      <c r="AV3287">
        <v>60</v>
      </c>
      <c r="AW3287">
        <v>0.12188651956387224</v>
      </c>
      <c r="AX3287">
        <v>5.07860498182801E-3</v>
      </c>
    </row>
    <row r="3288" spans="1:50" hidden="1" x14ac:dyDescent="0.3">
      <c r="A3288" t="s">
        <v>4159</v>
      </c>
      <c r="B3288" t="s">
        <v>76</v>
      </c>
      <c r="D3288">
        <v>598</v>
      </c>
      <c r="F3288">
        <v>5</v>
      </c>
      <c r="G3288" t="s">
        <v>644</v>
      </c>
      <c r="H3288" t="s">
        <v>94</v>
      </c>
      <c r="I3288" t="s">
        <v>104</v>
      </c>
      <c r="J3288" t="s">
        <v>210</v>
      </c>
      <c r="K3288" t="s">
        <v>200</v>
      </c>
      <c r="L3288" t="s">
        <v>145</v>
      </c>
      <c r="M3288" t="s">
        <v>513</v>
      </c>
      <c r="N3288" t="s">
        <v>84</v>
      </c>
      <c r="O3288" t="s">
        <v>1767</v>
      </c>
      <c r="P3288" t="s">
        <v>781</v>
      </c>
      <c r="Q3288" t="s">
        <v>87</v>
      </c>
      <c r="R3288" t="s">
        <v>88</v>
      </c>
      <c r="T3288" t="s">
        <v>89</v>
      </c>
      <c r="U3288" t="s">
        <v>90</v>
      </c>
      <c r="V3288">
        <v>3.522367</v>
      </c>
      <c r="W3288">
        <v>0</v>
      </c>
      <c r="X3288">
        <v>0</v>
      </c>
      <c r="Y3288">
        <v>3.522367</v>
      </c>
      <c r="Z3288">
        <v>0</v>
      </c>
      <c r="AA3288">
        <v>0</v>
      </c>
      <c r="AB3288">
        <v>0</v>
      </c>
      <c r="AC3288">
        <v>0.36315682724939202</v>
      </c>
      <c r="AP3288">
        <v>2.2975449999999999</v>
      </c>
      <c r="AQ3288">
        <v>0</v>
      </c>
      <c r="AR3288">
        <v>0</v>
      </c>
      <c r="AS3288">
        <v>0</v>
      </c>
      <c r="AT3288">
        <v>0</v>
      </c>
      <c r="AU3288" t="s">
        <v>645</v>
      </c>
      <c r="AV3288">
        <v>40</v>
      </c>
      <c r="AW3288">
        <v>0</v>
      </c>
      <c r="AX3288">
        <v>0</v>
      </c>
    </row>
    <row r="3289" spans="1:50" hidden="1" x14ac:dyDescent="0.3">
      <c r="A3289" t="s">
        <v>4160</v>
      </c>
      <c r="B3289" t="s">
        <v>76</v>
      </c>
      <c r="D3289">
        <v>617</v>
      </c>
      <c r="F3289">
        <v>5</v>
      </c>
      <c r="G3289" t="s">
        <v>647</v>
      </c>
      <c r="H3289" t="s">
        <v>94</v>
      </c>
      <c r="I3289" t="s">
        <v>104</v>
      </c>
      <c r="J3289" t="s">
        <v>210</v>
      </c>
      <c r="K3289" t="s">
        <v>125</v>
      </c>
      <c r="L3289" t="s">
        <v>82</v>
      </c>
      <c r="M3289" t="s">
        <v>648</v>
      </c>
      <c r="N3289" t="s">
        <v>100</v>
      </c>
      <c r="O3289" t="s">
        <v>1767</v>
      </c>
      <c r="P3289" t="s">
        <v>781</v>
      </c>
      <c r="Q3289" t="s">
        <v>87</v>
      </c>
      <c r="R3289" t="s">
        <v>107</v>
      </c>
      <c r="T3289" t="s">
        <v>89</v>
      </c>
      <c r="U3289" t="s">
        <v>90</v>
      </c>
      <c r="V3289">
        <v>0.52835500000000002</v>
      </c>
      <c r="W3289">
        <v>7.3708029408021023</v>
      </c>
      <c r="X3289">
        <v>5.28355</v>
      </c>
      <c r="Y3289">
        <v>4.2268400000000002</v>
      </c>
      <c r="Z3289">
        <v>1.5850649999999999</v>
      </c>
      <c r="AA3289">
        <v>7.3708029408021023</v>
      </c>
      <c r="AB3289">
        <v>7.3708029408021023</v>
      </c>
      <c r="AC3289">
        <v>7.4378876121936512</v>
      </c>
      <c r="AP3289">
        <v>5.9224110000000003</v>
      </c>
      <c r="AQ3289">
        <v>7.3708029408021023</v>
      </c>
      <c r="AR3289">
        <v>7.3708029408021023</v>
      </c>
      <c r="AS3289">
        <v>7.3708029408021023</v>
      </c>
      <c r="AT3289">
        <v>13.950474474173808</v>
      </c>
      <c r="AU3289" t="s">
        <v>649</v>
      </c>
      <c r="AV3289">
        <v>270</v>
      </c>
      <c r="AW3289">
        <v>5.1668423978421509E-2</v>
      </c>
      <c r="AX3289">
        <v>2.1528509991008962E-3</v>
      </c>
    </row>
    <row r="3290" spans="1:50" hidden="1" x14ac:dyDescent="0.3">
      <c r="A3290" t="s">
        <v>4161</v>
      </c>
      <c r="B3290" t="s">
        <v>76</v>
      </c>
      <c r="D3290">
        <v>635</v>
      </c>
      <c r="F3290">
        <v>5</v>
      </c>
      <c r="G3290" t="s">
        <v>654</v>
      </c>
      <c r="H3290" t="s">
        <v>94</v>
      </c>
      <c r="I3290" t="s">
        <v>104</v>
      </c>
      <c r="J3290" t="s">
        <v>210</v>
      </c>
      <c r="K3290" t="s">
        <v>81</v>
      </c>
      <c r="L3290" t="s">
        <v>145</v>
      </c>
      <c r="M3290" t="s">
        <v>648</v>
      </c>
      <c r="N3290" t="s">
        <v>84</v>
      </c>
      <c r="O3290" t="s">
        <v>1767</v>
      </c>
      <c r="P3290" t="s">
        <v>781</v>
      </c>
      <c r="Q3290" t="s">
        <v>87</v>
      </c>
      <c r="R3290" t="s">
        <v>107</v>
      </c>
      <c r="T3290" t="s">
        <v>89</v>
      </c>
      <c r="U3290" t="s">
        <v>90</v>
      </c>
      <c r="V3290">
        <v>2.1134200000000001</v>
      </c>
      <c r="W3290">
        <v>0</v>
      </c>
      <c r="X3290">
        <v>0</v>
      </c>
      <c r="Y3290">
        <v>6.3402599999999998</v>
      </c>
      <c r="Z3290">
        <v>0</v>
      </c>
      <c r="AA3290">
        <v>0</v>
      </c>
      <c r="AB3290">
        <v>0</v>
      </c>
      <c r="AC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 t="s">
        <v>655</v>
      </c>
      <c r="AV3290">
        <v>60</v>
      </c>
      <c r="AW3290">
        <v>0</v>
      </c>
      <c r="AX3290">
        <v>0</v>
      </c>
    </row>
    <row r="3291" spans="1:50" hidden="1" x14ac:dyDescent="0.3">
      <c r="A3291" t="s">
        <v>4162</v>
      </c>
      <c r="B3291" t="s">
        <v>76</v>
      </c>
      <c r="D3291">
        <v>637</v>
      </c>
      <c r="F3291">
        <v>5</v>
      </c>
      <c r="G3291" t="s">
        <v>657</v>
      </c>
      <c r="H3291" t="s">
        <v>94</v>
      </c>
      <c r="I3291" t="s">
        <v>104</v>
      </c>
      <c r="J3291" t="s">
        <v>210</v>
      </c>
      <c r="K3291" t="s">
        <v>81</v>
      </c>
      <c r="L3291" t="s">
        <v>145</v>
      </c>
      <c r="M3291" t="s">
        <v>648</v>
      </c>
      <c r="N3291" t="s">
        <v>84</v>
      </c>
      <c r="O3291" t="s">
        <v>1767</v>
      </c>
      <c r="P3291" t="s">
        <v>781</v>
      </c>
      <c r="Q3291" t="s">
        <v>87</v>
      </c>
      <c r="R3291" t="s">
        <v>107</v>
      </c>
      <c r="T3291" t="s">
        <v>89</v>
      </c>
      <c r="U3291" t="s">
        <v>90</v>
      </c>
      <c r="V3291">
        <v>2.1134200000000001</v>
      </c>
      <c r="W3291">
        <v>0</v>
      </c>
      <c r="X3291">
        <v>0</v>
      </c>
      <c r="Y3291">
        <v>0</v>
      </c>
      <c r="Z3291">
        <v>2.1134200000000001</v>
      </c>
      <c r="AA3291">
        <v>0</v>
      </c>
      <c r="AB3291">
        <v>0</v>
      </c>
      <c r="AC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 t="s">
        <v>658</v>
      </c>
      <c r="AV3291">
        <v>60</v>
      </c>
      <c r="AW3291">
        <v>0</v>
      </c>
      <c r="AX3291">
        <v>0</v>
      </c>
    </row>
    <row r="3292" spans="1:50" hidden="1" x14ac:dyDescent="0.3">
      <c r="A3292" t="s">
        <v>4163</v>
      </c>
      <c r="B3292" t="s">
        <v>76</v>
      </c>
      <c r="D3292">
        <v>640</v>
      </c>
      <c r="F3292">
        <v>5</v>
      </c>
      <c r="G3292" t="s">
        <v>660</v>
      </c>
      <c r="H3292" t="s">
        <v>94</v>
      </c>
      <c r="I3292" t="s">
        <v>104</v>
      </c>
      <c r="J3292" t="s">
        <v>210</v>
      </c>
      <c r="K3292" t="s">
        <v>81</v>
      </c>
      <c r="L3292" t="s">
        <v>82</v>
      </c>
      <c r="M3292" t="s">
        <v>648</v>
      </c>
      <c r="N3292" t="s">
        <v>84</v>
      </c>
      <c r="O3292" t="s">
        <v>1767</v>
      </c>
      <c r="P3292" t="s">
        <v>781</v>
      </c>
      <c r="Q3292" t="s">
        <v>87</v>
      </c>
      <c r="R3292" t="s">
        <v>107</v>
      </c>
      <c r="T3292" t="s">
        <v>89</v>
      </c>
      <c r="U3292" t="s">
        <v>90</v>
      </c>
      <c r="V3292">
        <v>2.1134200000000001</v>
      </c>
      <c r="W3292">
        <v>84.373877226026039</v>
      </c>
      <c r="X3292">
        <v>95.103902000000005</v>
      </c>
      <c r="Y3292">
        <v>78.196543000000005</v>
      </c>
      <c r="Z3292">
        <v>52.835501999999998</v>
      </c>
      <c r="AA3292">
        <v>68.251081769395199</v>
      </c>
      <c r="AB3292">
        <v>93.471558756358689</v>
      </c>
      <c r="AC3292">
        <v>119.08104023083338</v>
      </c>
      <c r="AP3292">
        <v>128.63730699999999</v>
      </c>
      <c r="AQ3292">
        <v>93.471558756358689</v>
      </c>
      <c r="AR3292">
        <v>84.373877226026039</v>
      </c>
      <c r="AS3292">
        <v>84.373877226026039</v>
      </c>
      <c r="AT3292">
        <v>39.922910366148727</v>
      </c>
      <c r="AU3292" t="s">
        <v>661</v>
      </c>
      <c r="AV3292">
        <v>80</v>
      </c>
      <c r="AW3292">
        <v>0.49903637957685909</v>
      </c>
      <c r="AX3292">
        <v>2.0793182482369128E-2</v>
      </c>
    </row>
    <row r="3293" spans="1:50" hidden="1" x14ac:dyDescent="0.3">
      <c r="A3293" t="s">
        <v>4164</v>
      </c>
      <c r="B3293" t="s">
        <v>76</v>
      </c>
      <c r="D3293">
        <v>701</v>
      </c>
      <c r="F3293">
        <v>5</v>
      </c>
      <c r="G3293" t="s">
        <v>666</v>
      </c>
      <c r="H3293" t="s">
        <v>94</v>
      </c>
      <c r="I3293" t="s">
        <v>104</v>
      </c>
      <c r="J3293" t="s">
        <v>528</v>
      </c>
      <c r="K3293" t="s">
        <v>97</v>
      </c>
      <c r="L3293" t="s">
        <v>98</v>
      </c>
      <c r="M3293" t="s">
        <v>529</v>
      </c>
      <c r="N3293" t="s">
        <v>100</v>
      </c>
      <c r="O3293" t="s">
        <v>1767</v>
      </c>
      <c r="P3293" t="s">
        <v>781</v>
      </c>
      <c r="Q3293" t="s">
        <v>87</v>
      </c>
      <c r="R3293" t="s">
        <v>88</v>
      </c>
      <c r="T3293" t="s">
        <v>89</v>
      </c>
      <c r="U3293" t="s">
        <v>90</v>
      </c>
      <c r="V3293">
        <v>0.80310000000000004</v>
      </c>
      <c r="W3293">
        <v>115.22551219573636</v>
      </c>
      <c r="X3293">
        <v>117.252578</v>
      </c>
      <c r="Y3293">
        <v>85.530137999999994</v>
      </c>
      <c r="Z3293">
        <v>60.03172</v>
      </c>
      <c r="AA3293">
        <v>108.84021220076204</v>
      </c>
      <c r="AB3293">
        <v>115.22551219573636</v>
      </c>
      <c r="AC3293">
        <v>60.26344048228151</v>
      </c>
      <c r="AP3293">
        <v>93.193057999999994</v>
      </c>
      <c r="AQ3293">
        <v>115.22551219573636</v>
      </c>
      <c r="AR3293">
        <v>115.22551219573636</v>
      </c>
      <c r="AS3293">
        <v>115.22551219573636</v>
      </c>
      <c r="AT3293">
        <v>143.47592105059937</v>
      </c>
      <c r="AU3293" t="s">
        <v>667</v>
      </c>
      <c r="AV3293">
        <v>50</v>
      </c>
      <c r="AW3293">
        <v>2.8695184210119873</v>
      </c>
      <c r="AX3293">
        <v>0.11956326754216613</v>
      </c>
    </row>
    <row r="3294" spans="1:50" hidden="1" x14ac:dyDescent="0.3">
      <c r="A3294" t="s">
        <v>4165</v>
      </c>
      <c r="B3294" t="s">
        <v>76</v>
      </c>
      <c r="D3294">
        <v>70</v>
      </c>
      <c r="F3294">
        <v>5</v>
      </c>
      <c r="G3294" t="s">
        <v>669</v>
      </c>
      <c r="H3294" t="s">
        <v>251</v>
      </c>
      <c r="I3294" t="s">
        <v>252</v>
      </c>
      <c r="J3294" t="s">
        <v>253</v>
      </c>
      <c r="K3294" t="s">
        <v>133</v>
      </c>
      <c r="L3294" t="s">
        <v>82</v>
      </c>
      <c r="M3294" t="s">
        <v>254</v>
      </c>
      <c r="N3294" t="s">
        <v>100</v>
      </c>
      <c r="O3294" t="s">
        <v>1767</v>
      </c>
      <c r="P3294" t="s">
        <v>781</v>
      </c>
      <c r="Q3294" t="s">
        <v>87</v>
      </c>
      <c r="R3294" t="s">
        <v>107</v>
      </c>
      <c r="T3294" t="s">
        <v>89</v>
      </c>
      <c r="U3294" t="s">
        <v>90</v>
      </c>
      <c r="V3294">
        <v>0.63402599999999998</v>
      </c>
      <c r="W3294">
        <v>0</v>
      </c>
      <c r="X3294">
        <v>0</v>
      </c>
      <c r="Y3294">
        <v>0</v>
      </c>
      <c r="Z3294">
        <v>200.352227</v>
      </c>
      <c r="AA3294">
        <v>0</v>
      </c>
      <c r="AB3294">
        <v>0</v>
      </c>
      <c r="AC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 t="s">
        <v>670</v>
      </c>
      <c r="AV3294">
        <v>270</v>
      </c>
      <c r="AW3294">
        <v>0</v>
      </c>
      <c r="AX3294">
        <v>0</v>
      </c>
    </row>
    <row r="3295" spans="1:50" hidden="1" x14ac:dyDescent="0.3">
      <c r="A3295" t="s">
        <v>4166</v>
      </c>
      <c r="B3295" t="s">
        <v>76</v>
      </c>
      <c r="D3295">
        <v>710</v>
      </c>
      <c r="F3295">
        <v>5</v>
      </c>
      <c r="G3295" t="s">
        <v>672</v>
      </c>
      <c r="H3295" t="s">
        <v>94</v>
      </c>
      <c r="I3295" t="s">
        <v>104</v>
      </c>
      <c r="J3295" t="s">
        <v>528</v>
      </c>
      <c r="K3295" t="s">
        <v>168</v>
      </c>
      <c r="L3295" t="s">
        <v>82</v>
      </c>
      <c r="M3295" t="s">
        <v>529</v>
      </c>
      <c r="N3295" t="s">
        <v>100</v>
      </c>
      <c r="O3295" t="s">
        <v>1767</v>
      </c>
      <c r="P3295" t="s">
        <v>781</v>
      </c>
      <c r="Q3295" t="s">
        <v>87</v>
      </c>
      <c r="R3295" t="s">
        <v>215</v>
      </c>
      <c r="T3295" t="s">
        <v>89</v>
      </c>
      <c r="U3295" t="s">
        <v>90</v>
      </c>
      <c r="V3295">
        <v>0.31701299999999999</v>
      </c>
      <c r="W3295">
        <v>2.2445133014536496</v>
      </c>
      <c r="X3295">
        <v>2.2190910000000001</v>
      </c>
      <c r="Y3295">
        <v>4.4381820000000003</v>
      </c>
      <c r="Z3295">
        <v>0.63402599999999998</v>
      </c>
      <c r="AA3295">
        <v>6.9559796186323135</v>
      </c>
      <c r="AB3295">
        <v>2.2445133014536496</v>
      </c>
      <c r="AC3295">
        <v>6.4571273645844647</v>
      </c>
      <c r="AP3295">
        <v>9.3576339999999991</v>
      </c>
      <c r="AQ3295">
        <v>2.2445133014536496</v>
      </c>
      <c r="AR3295">
        <v>2.2445133014536496</v>
      </c>
      <c r="AS3295">
        <v>2.2445133014536496</v>
      </c>
      <c r="AT3295">
        <v>7.0801932458720929</v>
      </c>
      <c r="AU3295" t="s">
        <v>673</v>
      </c>
      <c r="AV3295">
        <v>423</v>
      </c>
      <c r="AW3295">
        <v>1.6738045498515586E-2</v>
      </c>
      <c r="AX3295">
        <v>6.9741856243814944E-4</v>
      </c>
    </row>
    <row r="3296" spans="1:50" hidden="1" x14ac:dyDescent="0.3">
      <c r="A3296" t="s">
        <v>4167</v>
      </c>
      <c r="B3296" t="s">
        <v>76</v>
      </c>
      <c r="D3296">
        <v>717</v>
      </c>
      <c r="F3296">
        <v>5</v>
      </c>
      <c r="G3296" t="s">
        <v>675</v>
      </c>
      <c r="H3296" t="s">
        <v>94</v>
      </c>
      <c r="I3296" t="s">
        <v>104</v>
      </c>
      <c r="J3296" t="s">
        <v>528</v>
      </c>
      <c r="K3296" t="s">
        <v>125</v>
      </c>
      <c r="L3296" t="s">
        <v>82</v>
      </c>
      <c r="M3296" t="s">
        <v>529</v>
      </c>
      <c r="N3296" t="s">
        <v>100</v>
      </c>
      <c r="O3296" t="s">
        <v>1767</v>
      </c>
      <c r="P3296" t="s">
        <v>781</v>
      </c>
      <c r="Q3296" t="s">
        <v>87</v>
      </c>
      <c r="R3296" t="s">
        <v>215</v>
      </c>
      <c r="T3296" t="s">
        <v>89</v>
      </c>
      <c r="U3296" t="s">
        <v>90</v>
      </c>
      <c r="V3296">
        <v>0.52835500000000002</v>
      </c>
      <c r="W3296">
        <v>54.397595919683965</v>
      </c>
      <c r="X3296">
        <v>45.438530999999998</v>
      </c>
      <c r="Y3296">
        <v>47.551952999999997</v>
      </c>
      <c r="Z3296">
        <v>26.417750999999999</v>
      </c>
      <c r="AA3296">
        <v>54.397595919683965</v>
      </c>
      <c r="AB3296">
        <v>54.397595919683965</v>
      </c>
      <c r="AC3296">
        <v>33.529588880462718</v>
      </c>
      <c r="AP3296">
        <v>75.651965000000004</v>
      </c>
      <c r="AQ3296">
        <v>54.397595919683965</v>
      </c>
      <c r="AR3296">
        <v>54.397595919683965</v>
      </c>
      <c r="AS3296">
        <v>54.397595919683965</v>
      </c>
      <c r="AT3296">
        <v>102.95652718282966</v>
      </c>
      <c r="AU3296" t="s">
        <v>676</v>
      </c>
      <c r="AV3296">
        <v>270</v>
      </c>
      <c r="AW3296">
        <v>0.38132047104751726</v>
      </c>
      <c r="AX3296">
        <v>1.5888352960313219E-2</v>
      </c>
    </row>
    <row r="3297" spans="1:50" hidden="1" x14ac:dyDescent="0.3">
      <c r="A3297" t="s">
        <v>4168</v>
      </c>
      <c r="B3297" t="s">
        <v>76</v>
      </c>
      <c r="D3297">
        <v>720</v>
      </c>
      <c r="F3297">
        <v>5</v>
      </c>
      <c r="G3297" t="s">
        <v>678</v>
      </c>
      <c r="H3297" t="s">
        <v>94</v>
      </c>
      <c r="I3297" t="s">
        <v>104</v>
      </c>
      <c r="J3297" t="s">
        <v>528</v>
      </c>
      <c r="K3297" t="s">
        <v>133</v>
      </c>
      <c r="L3297" t="s">
        <v>98</v>
      </c>
      <c r="M3297" t="s">
        <v>529</v>
      </c>
      <c r="N3297" t="s">
        <v>100</v>
      </c>
      <c r="O3297" t="s">
        <v>1767</v>
      </c>
      <c r="P3297" t="s">
        <v>781</v>
      </c>
      <c r="Q3297" t="s">
        <v>87</v>
      </c>
      <c r="R3297" t="s">
        <v>88</v>
      </c>
      <c r="T3297" t="s">
        <v>89</v>
      </c>
      <c r="U3297" t="s">
        <v>90</v>
      </c>
      <c r="V3297">
        <v>1.268052</v>
      </c>
      <c r="W3297">
        <v>82.925392507337449</v>
      </c>
      <c r="X3297">
        <v>96.371958000000006</v>
      </c>
      <c r="Y3297">
        <v>48.820003</v>
      </c>
      <c r="Z3297">
        <v>43.747793999999999</v>
      </c>
      <c r="AA3297">
        <v>126.35385045101755</v>
      </c>
      <c r="AB3297">
        <v>82.925392507337449</v>
      </c>
      <c r="AC3297">
        <v>66.192434935267514</v>
      </c>
      <c r="AP3297">
        <v>70.061927999999995</v>
      </c>
      <c r="AQ3297">
        <v>82.925392507337449</v>
      </c>
      <c r="AR3297">
        <v>82.925392507337449</v>
      </c>
      <c r="AS3297">
        <v>82.925392507337449</v>
      </c>
      <c r="AT3297">
        <v>65.395892682111977</v>
      </c>
      <c r="AU3297" t="s">
        <v>679</v>
      </c>
      <c r="AV3297">
        <v>40</v>
      </c>
      <c r="AW3297">
        <v>1.6348973170527994</v>
      </c>
      <c r="AX3297">
        <v>6.8120721543866641E-2</v>
      </c>
    </row>
    <row r="3298" spans="1:50" hidden="1" x14ac:dyDescent="0.3">
      <c r="A3298" t="s">
        <v>4169</v>
      </c>
      <c r="B3298" t="s">
        <v>76</v>
      </c>
      <c r="D3298">
        <v>72</v>
      </c>
      <c r="F3298">
        <v>5</v>
      </c>
      <c r="G3298" t="s">
        <v>687</v>
      </c>
      <c r="H3298" t="s">
        <v>251</v>
      </c>
      <c r="I3298" t="s">
        <v>252</v>
      </c>
      <c r="J3298" t="s">
        <v>253</v>
      </c>
      <c r="K3298" t="s">
        <v>133</v>
      </c>
      <c r="L3298" t="s">
        <v>82</v>
      </c>
      <c r="M3298" t="s">
        <v>254</v>
      </c>
      <c r="N3298" t="s">
        <v>100</v>
      </c>
      <c r="O3298" t="s">
        <v>1767</v>
      </c>
      <c r="P3298" t="s">
        <v>781</v>
      </c>
      <c r="Q3298" t="s">
        <v>87</v>
      </c>
      <c r="R3298" t="s">
        <v>88</v>
      </c>
      <c r="T3298" t="s">
        <v>89</v>
      </c>
      <c r="U3298" t="s">
        <v>90</v>
      </c>
      <c r="V3298">
        <v>0.63402599999999998</v>
      </c>
      <c r="W3298">
        <v>435.73174928394099</v>
      </c>
      <c r="X3298">
        <v>434.94186400000001</v>
      </c>
      <c r="Y3298">
        <v>585.20604400000002</v>
      </c>
      <c r="Z3298">
        <v>0</v>
      </c>
      <c r="AA3298">
        <v>607.6466891198761</v>
      </c>
      <c r="AB3298">
        <v>373.8468586071798</v>
      </c>
      <c r="AC3298">
        <v>299.5531639092236</v>
      </c>
      <c r="AP3298">
        <v>382.988179</v>
      </c>
      <c r="AQ3298">
        <v>435.73174928394099</v>
      </c>
      <c r="AR3298">
        <v>435.73174928394099</v>
      </c>
      <c r="AS3298">
        <v>435.73174928394099</v>
      </c>
      <c r="AT3298">
        <v>687.24586891380011</v>
      </c>
      <c r="AU3298" t="s">
        <v>688</v>
      </c>
      <c r="AV3298">
        <v>270</v>
      </c>
      <c r="AW3298">
        <v>2.5453550700511114</v>
      </c>
      <c r="AX3298">
        <v>0.10605646125212964</v>
      </c>
    </row>
    <row r="3299" spans="1:50" hidden="1" x14ac:dyDescent="0.3">
      <c r="A3299" t="s">
        <v>4170</v>
      </c>
      <c r="B3299" t="s">
        <v>76</v>
      </c>
      <c r="D3299">
        <v>732</v>
      </c>
      <c r="F3299">
        <v>5</v>
      </c>
      <c r="G3299" t="s">
        <v>690</v>
      </c>
      <c r="H3299" t="s">
        <v>94</v>
      </c>
      <c r="I3299" t="s">
        <v>104</v>
      </c>
      <c r="J3299" t="s">
        <v>528</v>
      </c>
      <c r="K3299" t="s">
        <v>141</v>
      </c>
      <c r="L3299" t="s">
        <v>98</v>
      </c>
      <c r="M3299" t="s">
        <v>529</v>
      </c>
      <c r="N3299" t="s">
        <v>84</v>
      </c>
      <c r="O3299" t="s">
        <v>1767</v>
      </c>
      <c r="P3299" t="s">
        <v>781</v>
      </c>
      <c r="Q3299" t="s">
        <v>87</v>
      </c>
      <c r="R3299" t="s">
        <v>107</v>
      </c>
      <c r="T3299" t="s">
        <v>89</v>
      </c>
      <c r="U3299" t="s">
        <v>90</v>
      </c>
      <c r="V3299">
        <v>1.5850649999999999</v>
      </c>
      <c r="W3299">
        <v>0</v>
      </c>
      <c r="X3299">
        <v>0</v>
      </c>
      <c r="Y3299">
        <v>0</v>
      </c>
      <c r="Z3299">
        <v>15.85065</v>
      </c>
      <c r="AA3299">
        <v>0</v>
      </c>
      <c r="AB3299">
        <v>0</v>
      </c>
      <c r="AC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 t="s">
        <v>691</v>
      </c>
      <c r="AV3299">
        <v>60</v>
      </c>
      <c r="AW3299">
        <v>0</v>
      </c>
      <c r="AX3299">
        <v>0</v>
      </c>
    </row>
    <row r="3300" spans="1:50" hidden="1" x14ac:dyDescent="0.3">
      <c r="A3300" t="s">
        <v>4171</v>
      </c>
      <c r="B3300" t="s">
        <v>76</v>
      </c>
      <c r="D3300">
        <v>737</v>
      </c>
      <c r="F3300">
        <v>5</v>
      </c>
      <c r="G3300" t="s">
        <v>693</v>
      </c>
      <c r="H3300" t="s">
        <v>94</v>
      </c>
      <c r="I3300" t="s">
        <v>104</v>
      </c>
      <c r="J3300" t="s">
        <v>528</v>
      </c>
      <c r="K3300" t="s">
        <v>81</v>
      </c>
      <c r="L3300" t="s">
        <v>145</v>
      </c>
      <c r="M3300" t="s">
        <v>529</v>
      </c>
      <c r="N3300" t="s">
        <v>84</v>
      </c>
      <c r="O3300" t="s">
        <v>1767</v>
      </c>
      <c r="P3300" t="s">
        <v>781</v>
      </c>
      <c r="Q3300" t="s">
        <v>87</v>
      </c>
      <c r="R3300" t="s">
        <v>107</v>
      </c>
      <c r="T3300" t="s">
        <v>89</v>
      </c>
      <c r="U3300" t="s">
        <v>90</v>
      </c>
      <c r="V3300">
        <v>2.1134200000000001</v>
      </c>
      <c r="W3300">
        <v>0</v>
      </c>
      <c r="X3300">
        <v>0</v>
      </c>
      <c r="Y3300">
        <v>0</v>
      </c>
      <c r="Z3300">
        <v>29.587879999999998</v>
      </c>
      <c r="AA3300">
        <v>0</v>
      </c>
      <c r="AB3300">
        <v>0</v>
      </c>
      <c r="AC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 t="s">
        <v>694</v>
      </c>
      <c r="AV3300">
        <v>60</v>
      </c>
      <c r="AW3300">
        <v>0</v>
      </c>
      <c r="AX3300">
        <v>0</v>
      </c>
    </row>
    <row r="3301" spans="1:50" hidden="1" x14ac:dyDescent="0.3">
      <c r="A3301" t="s">
        <v>4172</v>
      </c>
      <c r="B3301" t="s">
        <v>76</v>
      </c>
      <c r="D3301">
        <v>740</v>
      </c>
      <c r="F3301">
        <v>5</v>
      </c>
      <c r="G3301" t="s">
        <v>696</v>
      </c>
      <c r="H3301" t="s">
        <v>94</v>
      </c>
      <c r="I3301" t="s">
        <v>104</v>
      </c>
      <c r="J3301" t="s">
        <v>528</v>
      </c>
      <c r="K3301" t="s">
        <v>81</v>
      </c>
      <c r="L3301" t="s">
        <v>82</v>
      </c>
      <c r="M3301" t="s">
        <v>529</v>
      </c>
      <c r="N3301" t="s">
        <v>84</v>
      </c>
      <c r="O3301" t="s">
        <v>1767</v>
      </c>
      <c r="P3301" t="s">
        <v>781</v>
      </c>
      <c r="Q3301" t="s">
        <v>87</v>
      </c>
      <c r="R3301" t="s">
        <v>88</v>
      </c>
      <c r="T3301" t="s">
        <v>89</v>
      </c>
      <c r="U3301" t="s">
        <v>90</v>
      </c>
      <c r="V3301">
        <v>2.1134200000000001</v>
      </c>
      <c r="W3301">
        <v>385.72930492671503</v>
      </c>
      <c r="X3301">
        <v>388.869304</v>
      </c>
      <c r="Y3301">
        <v>259.950672</v>
      </c>
      <c r="Z3301">
        <v>84.536801999999994</v>
      </c>
      <c r="AA3301">
        <v>267.67321960970219</v>
      </c>
      <c r="AB3301">
        <v>385.72930492671503</v>
      </c>
      <c r="AC3301">
        <v>314.88839610983138</v>
      </c>
      <c r="AP3301">
        <v>340.04082599999998</v>
      </c>
      <c r="AQ3301">
        <v>385.72930492671503</v>
      </c>
      <c r="AR3301">
        <v>385.72930492671503</v>
      </c>
      <c r="AS3301">
        <v>385.72930492671503</v>
      </c>
      <c r="AT3301">
        <v>182.51426830763171</v>
      </c>
      <c r="AU3301" t="s">
        <v>697</v>
      </c>
      <c r="AV3301">
        <v>80</v>
      </c>
      <c r="AW3301">
        <v>2.2814283538453966</v>
      </c>
      <c r="AX3301">
        <v>9.5059514743558185E-2</v>
      </c>
    </row>
    <row r="3302" spans="1:50" hidden="1" x14ac:dyDescent="0.3">
      <c r="A3302" t="s">
        <v>4173</v>
      </c>
      <c r="B3302" t="s">
        <v>76</v>
      </c>
      <c r="D3302">
        <v>744</v>
      </c>
      <c r="F3302">
        <v>5</v>
      </c>
      <c r="G3302" t="s">
        <v>699</v>
      </c>
      <c r="H3302" t="s">
        <v>94</v>
      </c>
      <c r="I3302" t="s">
        <v>104</v>
      </c>
      <c r="J3302" t="s">
        <v>528</v>
      </c>
      <c r="K3302" t="s">
        <v>200</v>
      </c>
      <c r="L3302" t="s">
        <v>82</v>
      </c>
      <c r="M3302" t="s">
        <v>529</v>
      </c>
      <c r="N3302" t="s">
        <v>84</v>
      </c>
      <c r="O3302" t="s">
        <v>1767</v>
      </c>
      <c r="P3302" t="s">
        <v>781</v>
      </c>
      <c r="Q3302" t="s">
        <v>87</v>
      </c>
      <c r="R3302" t="s">
        <v>215</v>
      </c>
      <c r="T3302" t="s">
        <v>89</v>
      </c>
      <c r="U3302" t="s">
        <v>90</v>
      </c>
      <c r="V3302">
        <v>2.641775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3.8734368862020316</v>
      </c>
      <c r="AP3302">
        <v>8.5433269999999997</v>
      </c>
      <c r="AQ3302">
        <v>0</v>
      </c>
      <c r="AR3302">
        <v>0</v>
      </c>
      <c r="AS3302">
        <v>0</v>
      </c>
      <c r="AT3302">
        <v>0</v>
      </c>
      <c r="AU3302" t="s">
        <v>700</v>
      </c>
      <c r="AV3302">
        <v>60</v>
      </c>
      <c r="AW3302">
        <v>0</v>
      </c>
      <c r="AX3302">
        <v>0</v>
      </c>
    </row>
    <row r="3303" spans="1:50" hidden="1" x14ac:dyDescent="0.3">
      <c r="A3303" t="s">
        <v>4174</v>
      </c>
      <c r="B3303" t="s">
        <v>76</v>
      </c>
      <c r="D3303">
        <v>760</v>
      </c>
      <c r="F3303">
        <v>5</v>
      </c>
      <c r="G3303" t="s">
        <v>702</v>
      </c>
      <c r="H3303" t="s">
        <v>94</v>
      </c>
      <c r="I3303" t="s">
        <v>104</v>
      </c>
      <c r="J3303" t="s">
        <v>528</v>
      </c>
      <c r="K3303" t="s">
        <v>81</v>
      </c>
      <c r="L3303" t="s">
        <v>145</v>
      </c>
      <c r="M3303" t="s">
        <v>529</v>
      </c>
      <c r="N3303" t="s">
        <v>84</v>
      </c>
      <c r="O3303" t="s">
        <v>1767</v>
      </c>
      <c r="P3303" t="s">
        <v>781</v>
      </c>
      <c r="Q3303" t="s">
        <v>87</v>
      </c>
      <c r="R3303" t="s">
        <v>107</v>
      </c>
      <c r="T3303" t="s">
        <v>89</v>
      </c>
      <c r="U3303" t="s">
        <v>90</v>
      </c>
      <c r="V3303">
        <v>2.1134200000000001</v>
      </c>
      <c r="W3303">
        <v>37.009466843995718</v>
      </c>
      <c r="X3303">
        <v>33.814720999999999</v>
      </c>
      <c r="Y3303">
        <v>41.211691000000002</v>
      </c>
      <c r="Z3303">
        <v>0</v>
      </c>
      <c r="AA3303">
        <v>68.143151594812124</v>
      </c>
      <c r="AB3303">
        <v>37.009466843995718</v>
      </c>
      <c r="AC3303">
        <v>29.745844279478881</v>
      </c>
      <c r="AP3303">
        <v>36.410024</v>
      </c>
      <c r="AQ3303">
        <v>37.009466843995718</v>
      </c>
      <c r="AR3303">
        <v>37.009466843995718</v>
      </c>
      <c r="AS3303">
        <v>37.009466843995718</v>
      </c>
      <c r="AT3303">
        <v>17.511647871220919</v>
      </c>
      <c r="AU3303" t="s">
        <v>703</v>
      </c>
      <c r="AV3303">
        <v>60</v>
      </c>
      <c r="AW3303">
        <v>0.29186079785368196</v>
      </c>
      <c r="AX3303">
        <v>1.2160866577236749E-2</v>
      </c>
    </row>
    <row r="3304" spans="1:50" hidden="1" x14ac:dyDescent="0.3">
      <c r="A3304" t="s">
        <v>4175</v>
      </c>
      <c r="B3304" t="s">
        <v>76</v>
      </c>
      <c r="D3304">
        <v>763</v>
      </c>
      <c r="F3304">
        <v>5</v>
      </c>
      <c r="G3304" t="s">
        <v>708</v>
      </c>
      <c r="H3304" t="s">
        <v>94</v>
      </c>
      <c r="I3304" t="s">
        <v>104</v>
      </c>
      <c r="J3304" t="s">
        <v>528</v>
      </c>
      <c r="K3304" t="s">
        <v>200</v>
      </c>
      <c r="L3304" t="s">
        <v>145</v>
      </c>
      <c r="M3304" t="s">
        <v>529</v>
      </c>
      <c r="N3304" t="s">
        <v>84</v>
      </c>
      <c r="O3304" t="s">
        <v>1767</v>
      </c>
      <c r="P3304" t="s">
        <v>781</v>
      </c>
      <c r="Q3304" t="s">
        <v>87</v>
      </c>
      <c r="R3304" t="s">
        <v>215</v>
      </c>
      <c r="T3304" t="s">
        <v>89</v>
      </c>
      <c r="U3304" t="s">
        <v>90</v>
      </c>
      <c r="V3304">
        <v>3.522367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0.75791803390601886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 t="s">
        <v>709</v>
      </c>
      <c r="AV3304">
        <v>40</v>
      </c>
      <c r="AW3304">
        <v>0</v>
      </c>
      <c r="AX3304">
        <v>0</v>
      </c>
    </row>
    <row r="3305" spans="1:50" hidden="1" x14ac:dyDescent="0.3">
      <c r="A3305" t="s">
        <v>4176</v>
      </c>
      <c r="B3305" t="s">
        <v>76</v>
      </c>
      <c r="D3305">
        <v>764</v>
      </c>
      <c r="F3305">
        <v>5</v>
      </c>
      <c r="G3305" t="s">
        <v>711</v>
      </c>
      <c r="H3305" t="s">
        <v>94</v>
      </c>
      <c r="I3305" t="s">
        <v>104</v>
      </c>
      <c r="J3305" t="s">
        <v>528</v>
      </c>
      <c r="K3305" t="s">
        <v>121</v>
      </c>
      <c r="L3305" t="s">
        <v>82</v>
      </c>
      <c r="M3305" t="s">
        <v>529</v>
      </c>
      <c r="N3305" t="s">
        <v>84</v>
      </c>
      <c r="O3305" t="s">
        <v>1767</v>
      </c>
      <c r="P3305" t="s">
        <v>781</v>
      </c>
      <c r="Q3305" t="s">
        <v>87</v>
      </c>
      <c r="R3305" t="s">
        <v>215</v>
      </c>
      <c r="T3305" t="s">
        <v>89</v>
      </c>
      <c r="U3305" t="s">
        <v>90</v>
      </c>
      <c r="V3305">
        <v>3.1701299999999999</v>
      </c>
      <c r="W3305">
        <v>0</v>
      </c>
      <c r="X3305">
        <v>0</v>
      </c>
      <c r="Y3305">
        <v>6.3402609999999999</v>
      </c>
      <c r="Z3305">
        <v>6.3402599999999998</v>
      </c>
      <c r="AA3305">
        <v>7.4642449358441985</v>
      </c>
      <c r="AB3305">
        <v>0</v>
      </c>
      <c r="AC3305">
        <v>14.668221046260488</v>
      </c>
      <c r="AP3305">
        <v>14.693742</v>
      </c>
      <c r="AQ3305">
        <v>0</v>
      </c>
      <c r="AR3305">
        <v>0</v>
      </c>
      <c r="AS3305">
        <v>0</v>
      </c>
      <c r="AT3305">
        <v>0</v>
      </c>
      <c r="AU3305" t="s">
        <v>712</v>
      </c>
      <c r="AV3305">
        <v>60</v>
      </c>
      <c r="AW3305">
        <v>0</v>
      </c>
      <c r="AX3305">
        <v>0</v>
      </c>
    </row>
    <row r="3306" spans="1:50" hidden="1" x14ac:dyDescent="0.3">
      <c r="A3306" t="s">
        <v>4177</v>
      </c>
      <c r="B3306" t="s">
        <v>76</v>
      </c>
      <c r="D3306">
        <v>82</v>
      </c>
      <c r="F3306">
        <v>5</v>
      </c>
      <c r="G3306" t="s">
        <v>729</v>
      </c>
      <c r="H3306" t="s">
        <v>78</v>
      </c>
      <c r="I3306" t="s">
        <v>79</v>
      </c>
      <c r="J3306" t="s">
        <v>111</v>
      </c>
      <c r="K3306" t="s">
        <v>137</v>
      </c>
      <c r="L3306" t="s">
        <v>388</v>
      </c>
      <c r="M3306" t="s">
        <v>113</v>
      </c>
      <c r="N3306" t="s">
        <v>84</v>
      </c>
      <c r="O3306" t="s">
        <v>1767</v>
      </c>
      <c r="P3306" t="s">
        <v>781</v>
      </c>
      <c r="Q3306" t="s">
        <v>87</v>
      </c>
      <c r="R3306" t="s">
        <v>215</v>
      </c>
      <c r="T3306" t="s">
        <v>89</v>
      </c>
      <c r="U3306" t="s">
        <v>90</v>
      </c>
      <c r="V3306">
        <v>1.05671</v>
      </c>
      <c r="W3306">
        <v>11.236997000000001</v>
      </c>
      <c r="X3306">
        <v>1.05671</v>
      </c>
      <c r="Y3306">
        <v>2.1134200000000001</v>
      </c>
      <c r="Z3306">
        <v>11.623810000000001</v>
      </c>
      <c r="AA3306">
        <v>3.7563941906449361</v>
      </c>
      <c r="AB3306">
        <v>11.236997000000001</v>
      </c>
      <c r="AC3306">
        <v>9.7017356959254304</v>
      </c>
      <c r="AP3306">
        <v>7.1072730000000002</v>
      </c>
      <c r="AQ3306">
        <v>11.236997000000001</v>
      </c>
      <c r="AR3306">
        <v>11.236997000000001</v>
      </c>
      <c r="AS3306">
        <v>11.236997000000001</v>
      </c>
      <c r="AT3306">
        <v>10.633945926507746</v>
      </c>
      <c r="AU3306" t="s">
        <v>730</v>
      </c>
      <c r="AV3306">
        <v>148</v>
      </c>
      <c r="AW3306">
        <v>7.1850985989917196E-2</v>
      </c>
      <c r="AX3306">
        <v>2.9937910829132166E-3</v>
      </c>
    </row>
    <row r="3307" spans="1:50" hidden="1" x14ac:dyDescent="0.3">
      <c r="A3307" t="s">
        <v>4178</v>
      </c>
      <c r="B3307" t="s">
        <v>76</v>
      </c>
      <c r="D3307">
        <v>84</v>
      </c>
      <c r="F3307">
        <v>5</v>
      </c>
      <c r="G3307" t="s">
        <v>732</v>
      </c>
      <c r="H3307" t="s">
        <v>78</v>
      </c>
      <c r="I3307" t="s">
        <v>79</v>
      </c>
      <c r="J3307" t="s">
        <v>111</v>
      </c>
      <c r="K3307" t="s">
        <v>137</v>
      </c>
      <c r="L3307" t="s">
        <v>388</v>
      </c>
      <c r="M3307" t="s">
        <v>129</v>
      </c>
      <c r="N3307" t="s">
        <v>84</v>
      </c>
      <c r="O3307" t="s">
        <v>1767</v>
      </c>
      <c r="P3307" t="s">
        <v>781</v>
      </c>
      <c r="Q3307" t="s">
        <v>87</v>
      </c>
      <c r="R3307" t="s">
        <v>107</v>
      </c>
      <c r="T3307" t="s">
        <v>89</v>
      </c>
      <c r="U3307" t="s">
        <v>90</v>
      </c>
      <c r="V3307">
        <v>1.05671</v>
      </c>
      <c r="W3307">
        <v>8.7538719999999994</v>
      </c>
      <c r="X3307">
        <v>0</v>
      </c>
      <c r="Y3307">
        <v>7.3969699999999996</v>
      </c>
      <c r="Z3307">
        <v>2.1134200000000001</v>
      </c>
      <c r="AA3307">
        <v>10.212799210190155</v>
      </c>
      <c r="AB3307">
        <v>8.7538719999999994</v>
      </c>
      <c r="AC3307">
        <v>5.3733588470493743</v>
      </c>
      <c r="AP3307">
        <v>4.1931459999999996</v>
      </c>
      <c r="AQ3307">
        <v>8.7538719999999994</v>
      </c>
      <c r="AR3307">
        <v>8.7538719999999994</v>
      </c>
      <c r="AS3307">
        <v>8.7538719999999994</v>
      </c>
      <c r="AT3307">
        <v>8.2840817253551116</v>
      </c>
      <c r="AU3307" t="s">
        <v>733</v>
      </c>
      <c r="AV3307">
        <v>148</v>
      </c>
      <c r="AW3307">
        <v>5.5973525171318324E-2</v>
      </c>
      <c r="AX3307">
        <v>2.332230215471597E-3</v>
      </c>
    </row>
    <row r="3308" spans="1:50" hidden="1" x14ac:dyDescent="0.3">
      <c r="A3308" t="s">
        <v>4179</v>
      </c>
      <c r="B3308" t="s">
        <v>76</v>
      </c>
      <c r="D3308">
        <v>885</v>
      </c>
      <c r="F3308">
        <v>5</v>
      </c>
      <c r="G3308" t="s">
        <v>739</v>
      </c>
      <c r="H3308" t="s">
        <v>94</v>
      </c>
      <c r="I3308" t="s">
        <v>104</v>
      </c>
      <c r="J3308" t="s">
        <v>528</v>
      </c>
      <c r="K3308" t="s">
        <v>81</v>
      </c>
      <c r="L3308" t="s">
        <v>82</v>
      </c>
      <c r="M3308" t="s">
        <v>736</v>
      </c>
      <c r="N3308" t="s">
        <v>84</v>
      </c>
      <c r="O3308" t="s">
        <v>1767</v>
      </c>
      <c r="P3308" t="s">
        <v>781</v>
      </c>
      <c r="Q3308" t="s">
        <v>87</v>
      </c>
      <c r="R3308" t="s">
        <v>107</v>
      </c>
      <c r="T3308" t="s">
        <v>89</v>
      </c>
      <c r="U3308" t="s">
        <v>90</v>
      </c>
      <c r="V3308">
        <v>2.1134200000000001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0.21434364450884322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 t="s">
        <v>740</v>
      </c>
      <c r="AV3308">
        <v>80</v>
      </c>
      <c r="AW3308">
        <v>0</v>
      </c>
      <c r="AX3308">
        <v>0</v>
      </c>
    </row>
    <row r="3309" spans="1:50" hidden="1" x14ac:dyDescent="0.3">
      <c r="A3309" t="s">
        <v>4180</v>
      </c>
      <c r="B3309" t="s">
        <v>76</v>
      </c>
      <c r="D3309">
        <v>94</v>
      </c>
      <c r="F3309">
        <v>5</v>
      </c>
      <c r="G3309" t="s">
        <v>748</v>
      </c>
      <c r="H3309" t="s">
        <v>78</v>
      </c>
      <c r="I3309" t="s">
        <v>79</v>
      </c>
      <c r="J3309" t="s">
        <v>80</v>
      </c>
      <c r="K3309" t="s">
        <v>125</v>
      </c>
      <c r="L3309" t="s">
        <v>82</v>
      </c>
      <c r="M3309" t="s">
        <v>83</v>
      </c>
      <c r="N3309" t="s">
        <v>100</v>
      </c>
      <c r="O3309" t="s">
        <v>1767</v>
      </c>
      <c r="P3309" t="s">
        <v>781</v>
      </c>
      <c r="Q3309" t="s">
        <v>87</v>
      </c>
      <c r="R3309" t="s">
        <v>88</v>
      </c>
      <c r="T3309" t="s">
        <v>89</v>
      </c>
      <c r="U3309" t="s">
        <v>90</v>
      </c>
      <c r="V3309">
        <v>0.52835500000000002</v>
      </c>
      <c r="W3309">
        <v>47.603653500000007</v>
      </c>
      <c r="X3309">
        <v>12.68052</v>
      </c>
      <c r="Y3309">
        <v>5.28355</v>
      </c>
      <c r="Z3309">
        <v>3.1701299999999999</v>
      </c>
      <c r="AA3309">
        <v>20.353775347088249</v>
      </c>
      <c r="AB3309">
        <v>47.603653500000007</v>
      </c>
      <c r="AC3309">
        <v>14.781034005193906</v>
      </c>
      <c r="AP3309">
        <v>22.268915</v>
      </c>
      <c r="AQ3309">
        <v>47.603653500000007</v>
      </c>
      <c r="AR3309">
        <v>47.603653500000007</v>
      </c>
      <c r="AS3309">
        <v>47.603653500000007</v>
      </c>
      <c r="AT3309">
        <v>90.097857501111946</v>
      </c>
      <c r="AU3309" t="s">
        <v>749</v>
      </c>
      <c r="AV3309">
        <v>270</v>
      </c>
      <c r="AW3309">
        <v>0.33369576852263683</v>
      </c>
      <c r="AX3309">
        <v>1.3903990355109868E-2</v>
      </c>
    </row>
    <row r="3310" spans="1:50" hidden="1" x14ac:dyDescent="0.3">
      <c r="A3310" t="s">
        <v>4181</v>
      </c>
      <c r="B3310" t="s">
        <v>76</v>
      </c>
      <c r="D3310">
        <v>95</v>
      </c>
      <c r="F3310">
        <v>5</v>
      </c>
      <c r="G3310" t="s">
        <v>751</v>
      </c>
      <c r="H3310" t="s">
        <v>78</v>
      </c>
      <c r="I3310" t="s">
        <v>79</v>
      </c>
      <c r="J3310" t="s">
        <v>80</v>
      </c>
      <c r="K3310" t="s">
        <v>121</v>
      </c>
      <c r="L3310" t="s">
        <v>82</v>
      </c>
      <c r="M3310" t="s">
        <v>83</v>
      </c>
      <c r="N3310" t="s">
        <v>84</v>
      </c>
      <c r="O3310" t="s">
        <v>1767</v>
      </c>
      <c r="P3310" t="s">
        <v>781</v>
      </c>
      <c r="Q3310" t="s">
        <v>87</v>
      </c>
      <c r="R3310" t="s">
        <v>88</v>
      </c>
      <c r="T3310" t="s">
        <v>89</v>
      </c>
      <c r="U3310" t="s">
        <v>90</v>
      </c>
      <c r="V3310">
        <v>3.1701299999999999</v>
      </c>
      <c r="W3310">
        <v>33.703451000000001</v>
      </c>
      <c r="X3310">
        <v>34.871433000000003</v>
      </c>
      <c r="Y3310">
        <v>31.701301999999998</v>
      </c>
      <c r="Z3310">
        <v>15.850652</v>
      </c>
      <c r="AA3310">
        <v>61.946261413381642</v>
      </c>
      <c r="AB3310">
        <v>33.703451000000001</v>
      </c>
      <c r="AC3310">
        <v>20.928741912997477</v>
      </c>
      <c r="AP3310">
        <v>22.610429</v>
      </c>
      <c r="AQ3310">
        <v>33.703451000000001</v>
      </c>
      <c r="AR3310">
        <v>33.703451000000001</v>
      </c>
      <c r="AS3310">
        <v>33.703451000000001</v>
      </c>
      <c r="AT3310">
        <v>10.631567475150861</v>
      </c>
      <c r="AU3310" t="s">
        <v>752</v>
      </c>
      <c r="AV3310">
        <v>60</v>
      </c>
      <c r="AW3310">
        <v>0.17719279125251436</v>
      </c>
      <c r="AX3310">
        <v>7.383032968854765E-3</v>
      </c>
    </row>
    <row r="3311" spans="1:50" hidden="1" x14ac:dyDescent="0.3">
      <c r="A3311" t="s">
        <v>4182</v>
      </c>
      <c r="B3311" t="s">
        <v>76</v>
      </c>
      <c r="D3311">
        <v>979</v>
      </c>
      <c r="F3311">
        <v>5</v>
      </c>
      <c r="G3311" t="s">
        <v>754</v>
      </c>
      <c r="H3311" t="s">
        <v>94</v>
      </c>
      <c r="I3311" t="s">
        <v>104</v>
      </c>
      <c r="J3311" t="s">
        <v>210</v>
      </c>
      <c r="K3311" t="s">
        <v>81</v>
      </c>
      <c r="L3311" t="s">
        <v>82</v>
      </c>
      <c r="M3311" t="s">
        <v>429</v>
      </c>
      <c r="N3311" t="s">
        <v>84</v>
      </c>
      <c r="O3311" t="s">
        <v>1767</v>
      </c>
      <c r="P3311" t="s">
        <v>781</v>
      </c>
      <c r="Q3311" t="s">
        <v>87</v>
      </c>
      <c r="R3311" t="s">
        <v>107</v>
      </c>
      <c r="T3311" t="s">
        <v>89</v>
      </c>
      <c r="U3311" t="s">
        <v>90</v>
      </c>
      <c r="V3311">
        <v>2.1134200000000001</v>
      </c>
      <c r="W3311">
        <v>0</v>
      </c>
      <c r="X3311">
        <v>0</v>
      </c>
      <c r="Y3311">
        <v>2.1134200000000001</v>
      </c>
      <c r="Z3311">
        <v>16.907360000000001</v>
      </c>
      <c r="AA3311">
        <v>0</v>
      </c>
      <c r="AB3311">
        <v>0</v>
      </c>
      <c r="AC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 t="s">
        <v>755</v>
      </c>
      <c r="AV3311">
        <v>80</v>
      </c>
      <c r="AW3311">
        <v>0</v>
      </c>
      <c r="AX3311">
        <v>0</v>
      </c>
    </row>
    <row r="3312" spans="1:50" hidden="1" x14ac:dyDescent="0.3">
      <c r="A3312" t="s">
        <v>4183</v>
      </c>
      <c r="B3312" t="s">
        <v>76</v>
      </c>
      <c r="D3312">
        <v>97</v>
      </c>
      <c r="F3312">
        <v>5</v>
      </c>
      <c r="G3312" t="s">
        <v>757</v>
      </c>
      <c r="H3312" t="s">
        <v>78</v>
      </c>
      <c r="I3312" t="s">
        <v>79</v>
      </c>
      <c r="J3312" t="s">
        <v>111</v>
      </c>
      <c r="K3312" t="s">
        <v>81</v>
      </c>
      <c r="L3312" t="s">
        <v>82</v>
      </c>
      <c r="M3312" t="s">
        <v>113</v>
      </c>
      <c r="N3312" t="s">
        <v>84</v>
      </c>
      <c r="O3312" t="s">
        <v>1767</v>
      </c>
      <c r="P3312" t="s">
        <v>781</v>
      </c>
      <c r="Q3312" t="s">
        <v>87</v>
      </c>
      <c r="R3312" t="s">
        <v>107</v>
      </c>
      <c r="T3312" t="s">
        <v>89</v>
      </c>
      <c r="U3312" t="s">
        <v>90</v>
      </c>
      <c r="V3312">
        <v>2.1134200000000001</v>
      </c>
      <c r="W3312">
        <v>150.51455200000001</v>
      </c>
      <c r="X3312">
        <v>84.536801999999994</v>
      </c>
      <c r="Y3312">
        <v>52.835501999999998</v>
      </c>
      <c r="Z3312">
        <v>25.361039999999999</v>
      </c>
      <c r="AA3312">
        <v>212.18726208358328</v>
      </c>
      <c r="AB3312">
        <v>150.51455200000001</v>
      </c>
      <c r="AC3312">
        <v>120.24644277871793</v>
      </c>
      <c r="AP3312">
        <v>131.611163</v>
      </c>
      <c r="AQ3312">
        <v>150.51455200000001</v>
      </c>
      <c r="AR3312">
        <v>150.51455200000001</v>
      </c>
      <c r="AS3312">
        <v>150.51455200000001</v>
      </c>
      <c r="AT3312">
        <v>71.218476213909213</v>
      </c>
      <c r="AU3312" t="s">
        <v>758</v>
      </c>
      <c r="AV3312">
        <v>80</v>
      </c>
      <c r="AW3312">
        <v>0.89023095267386521</v>
      </c>
      <c r="AX3312">
        <v>3.709295636141105E-2</v>
      </c>
    </row>
    <row r="3313" spans="1:50" hidden="1" x14ac:dyDescent="0.3">
      <c r="A3313" t="s">
        <v>4184</v>
      </c>
      <c r="B3313" t="s">
        <v>76</v>
      </c>
      <c r="D3313">
        <v>981</v>
      </c>
      <c r="F3313">
        <v>5</v>
      </c>
      <c r="G3313" t="s">
        <v>763</v>
      </c>
      <c r="H3313" t="s">
        <v>94</v>
      </c>
      <c r="I3313" t="s">
        <v>104</v>
      </c>
      <c r="J3313" t="s">
        <v>210</v>
      </c>
      <c r="K3313" t="s">
        <v>125</v>
      </c>
      <c r="L3313" t="s">
        <v>82</v>
      </c>
      <c r="M3313" t="s">
        <v>429</v>
      </c>
      <c r="N3313" t="s">
        <v>100</v>
      </c>
      <c r="O3313" t="s">
        <v>1767</v>
      </c>
      <c r="P3313" t="s">
        <v>781</v>
      </c>
      <c r="Q3313" t="s">
        <v>87</v>
      </c>
      <c r="R3313" t="s">
        <v>107</v>
      </c>
      <c r="T3313" t="s">
        <v>89</v>
      </c>
      <c r="U3313" t="s">
        <v>90</v>
      </c>
      <c r="V3313">
        <v>0.52835500000000002</v>
      </c>
      <c r="W3313">
        <v>0</v>
      </c>
      <c r="X3313">
        <v>1.5850649999999999</v>
      </c>
      <c r="Y3313">
        <v>0</v>
      </c>
      <c r="Z3313">
        <v>1.05671</v>
      </c>
      <c r="AA3313">
        <v>0</v>
      </c>
      <c r="AB3313">
        <v>0</v>
      </c>
      <c r="AC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 t="s">
        <v>764</v>
      </c>
      <c r="AV3313">
        <v>270</v>
      </c>
      <c r="AW3313">
        <v>0</v>
      </c>
      <c r="AX3313">
        <v>0</v>
      </c>
    </row>
    <row r="3314" spans="1:50" hidden="1" x14ac:dyDescent="0.3">
      <c r="A3314" t="s">
        <v>4185</v>
      </c>
      <c r="B3314" t="s">
        <v>76</v>
      </c>
      <c r="D3314">
        <v>983</v>
      </c>
      <c r="F3314">
        <v>5</v>
      </c>
      <c r="G3314" t="s">
        <v>769</v>
      </c>
      <c r="H3314" t="s">
        <v>94</v>
      </c>
      <c r="I3314" t="s">
        <v>104</v>
      </c>
      <c r="J3314" t="s">
        <v>210</v>
      </c>
      <c r="K3314" t="s">
        <v>121</v>
      </c>
      <c r="L3314" t="s">
        <v>82</v>
      </c>
      <c r="M3314" t="s">
        <v>429</v>
      </c>
      <c r="N3314" t="s">
        <v>84</v>
      </c>
      <c r="O3314" t="s">
        <v>1767</v>
      </c>
      <c r="P3314" t="s">
        <v>781</v>
      </c>
      <c r="Q3314" t="s">
        <v>87</v>
      </c>
      <c r="R3314" t="s">
        <v>107</v>
      </c>
      <c r="T3314" t="s">
        <v>89</v>
      </c>
      <c r="U3314" t="s">
        <v>90</v>
      </c>
      <c r="V3314">
        <v>3.1701299999999999</v>
      </c>
      <c r="W3314">
        <v>0</v>
      </c>
      <c r="X3314">
        <v>0</v>
      </c>
      <c r="Y3314">
        <v>0</v>
      </c>
      <c r="Z3314">
        <v>3.1701299999999999</v>
      </c>
      <c r="AA3314">
        <v>0</v>
      </c>
      <c r="AB3314">
        <v>0</v>
      </c>
      <c r="AC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 t="s">
        <v>770</v>
      </c>
      <c r="AV3314">
        <v>60</v>
      </c>
      <c r="AW3314">
        <v>0</v>
      </c>
      <c r="AX3314">
        <v>0</v>
      </c>
    </row>
    <row r="3315" spans="1:50" hidden="1" x14ac:dyDescent="0.3">
      <c r="A3315" t="s">
        <v>4186</v>
      </c>
      <c r="B3315" t="s">
        <v>76</v>
      </c>
      <c r="D3315">
        <v>99</v>
      </c>
      <c r="F3315">
        <v>5</v>
      </c>
      <c r="G3315" t="s">
        <v>775</v>
      </c>
      <c r="H3315" t="s">
        <v>78</v>
      </c>
      <c r="I3315" t="s">
        <v>79</v>
      </c>
      <c r="J3315" t="s">
        <v>111</v>
      </c>
      <c r="K3315" t="s">
        <v>81</v>
      </c>
      <c r="L3315" t="s">
        <v>82</v>
      </c>
      <c r="M3315" t="s">
        <v>129</v>
      </c>
      <c r="N3315" t="s">
        <v>84</v>
      </c>
      <c r="O3315" t="s">
        <v>1767</v>
      </c>
      <c r="P3315" t="s">
        <v>781</v>
      </c>
      <c r="Q3315" t="s">
        <v>87</v>
      </c>
      <c r="R3315" t="s">
        <v>107</v>
      </c>
      <c r="T3315" t="s">
        <v>89</v>
      </c>
      <c r="U3315" t="s">
        <v>90</v>
      </c>
      <c r="V3315">
        <v>2.1134200000000001</v>
      </c>
      <c r="W3315">
        <v>126.880143</v>
      </c>
      <c r="X3315">
        <v>69.742859999999993</v>
      </c>
      <c r="Y3315">
        <v>42.268402000000002</v>
      </c>
      <c r="Z3315">
        <v>25.361041</v>
      </c>
      <c r="AA3315">
        <v>118.53542046692694</v>
      </c>
      <c r="AB3315">
        <v>126.880143</v>
      </c>
      <c r="AC3315">
        <v>94.749976245349799</v>
      </c>
      <c r="AP3315">
        <v>91.563526999999993</v>
      </c>
      <c r="AQ3315">
        <v>126.880143</v>
      </c>
      <c r="AR3315">
        <v>126.880143</v>
      </c>
      <c r="AS3315">
        <v>126.880143</v>
      </c>
      <c r="AT3315">
        <v>60.035460533164255</v>
      </c>
      <c r="AU3315" t="s">
        <v>776</v>
      </c>
      <c r="AV3315">
        <v>80</v>
      </c>
      <c r="AW3315">
        <v>0.75044325666455314</v>
      </c>
      <c r="AX3315">
        <v>3.1268469027689712E-2</v>
      </c>
    </row>
    <row r="3316" spans="1:50" hidden="1" x14ac:dyDescent="0.3">
      <c r="A3316" t="s">
        <v>4187</v>
      </c>
      <c r="B3316" t="s">
        <v>76</v>
      </c>
      <c r="D3316">
        <v>100</v>
      </c>
      <c r="F3316">
        <v>5</v>
      </c>
      <c r="G3316" t="s">
        <v>77</v>
      </c>
      <c r="H3316" t="s">
        <v>78</v>
      </c>
      <c r="I3316" t="s">
        <v>79</v>
      </c>
      <c r="J3316" t="s">
        <v>80</v>
      </c>
      <c r="K3316" t="s">
        <v>81</v>
      </c>
      <c r="L3316" t="s">
        <v>82</v>
      </c>
      <c r="M3316" t="s">
        <v>83</v>
      </c>
      <c r="N3316" t="s">
        <v>84</v>
      </c>
      <c r="O3316" t="s">
        <v>1767</v>
      </c>
      <c r="P3316" t="s">
        <v>989</v>
      </c>
      <c r="Q3316" t="s">
        <v>87</v>
      </c>
      <c r="R3316" t="s">
        <v>88</v>
      </c>
      <c r="T3316" t="s">
        <v>89</v>
      </c>
      <c r="U3316" t="s">
        <v>90</v>
      </c>
      <c r="V3316">
        <v>2.1134200000000001</v>
      </c>
      <c r="W3316">
        <v>4962.3823860000002</v>
      </c>
      <c r="X3316">
        <v>5051.0743169999996</v>
      </c>
      <c r="Y3316">
        <v>4398.0274710000003</v>
      </c>
      <c r="Z3316">
        <v>2823.5294079999999</v>
      </c>
      <c r="AA3316">
        <v>6273.0071140468681</v>
      </c>
      <c r="AB3316">
        <v>4962.3823860000002</v>
      </c>
      <c r="AC3316">
        <v>4917.1400873226467</v>
      </c>
      <c r="AP3316">
        <v>5997.7820380000003</v>
      </c>
      <c r="AQ3316">
        <v>4962.3823860000002</v>
      </c>
      <c r="AR3316">
        <v>4962.3823860000002</v>
      </c>
      <c r="AS3316">
        <v>4962.3823860000002</v>
      </c>
      <c r="AT3316">
        <v>2348.0341749391982</v>
      </c>
      <c r="AU3316" t="s">
        <v>91</v>
      </c>
      <c r="AV3316">
        <v>80</v>
      </c>
      <c r="AW3316">
        <v>29.350427186739978</v>
      </c>
      <c r="AX3316">
        <v>1.2229344661141657</v>
      </c>
    </row>
    <row r="3317" spans="1:50" hidden="1" x14ac:dyDescent="0.3">
      <c r="A3317" t="s">
        <v>4188</v>
      </c>
      <c r="B3317" t="s">
        <v>76</v>
      </c>
      <c r="D3317">
        <v>101</v>
      </c>
      <c r="F3317">
        <v>5</v>
      </c>
      <c r="G3317" t="s">
        <v>93</v>
      </c>
      <c r="H3317" t="s">
        <v>94</v>
      </c>
      <c r="I3317" t="s">
        <v>95</v>
      </c>
      <c r="J3317" t="s">
        <v>96</v>
      </c>
      <c r="K3317" t="s">
        <v>97</v>
      </c>
      <c r="L3317" t="s">
        <v>98</v>
      </c>
      <c r="M3317" t="s">
        <v>99</v>
      </c>
      <c r="N3317" t="s">
        <v>100</v>
      </c>
      <c r="O3317" t="s">
        <v>1767</v>
      </c>
      <c r="P3317" t="s">
        <v>989</v>
      </c>
      <c r="Q3317" t="s">
        <v>87</v>
      </c>
      <c r="R3317" t="s">
        <v>88</v>
      </c>
      <c r="T3317" t="s">
        <v>89</v>
      </c>
      <c r="U3317" t="s">
        <v>90</v>
      </c>
      <c r="V3317">
        <v>0.80310000000000004</v>
      </c>
      <c r="W3317">
        <v>2193.8307594872213</v>
      </c>
      <c r="X3317">
        <v>2386.0091539999999</v>
      </c>
      <c r="Y3317">
        <v>2559.8802409999998</v>
      </c>
      <c r="Z3317">
        <v>2433.3920349999999</v>
      </c>
      <c r="AA3317">
        <v>2193.8307594872203</v>
      </c>
      <c r="AB3317">
        <v>2193.8307594872213</v>
      </c>
      <c r="AC3317">
        <v>1705.9662691912893</v>
      </c>
      <c r="AP3317">
        <v>2690.5889590000002</v>
      </c>
      <c r="AQ3317">
        <v>2193.8307594872213</v>
      </c>
      <c r="AR3317">
        <v>2193.8307594872213</v>
      </c>
      <c r="AS3317">
        <v>2193.8307594872213</v>
      </c>
      <c r="AT3317">
        <v>2731.7030998471187</v>
      </c>
      <c r="AU3317" t="s">
        <v>101</v>
      </c>
      <c r="AV3317">
        <v>50</v>
      </c>
      <c r="AW3317">
        <v>54.634061996942371</v>
      </c>
      <c r="AX3317">
        <v>2.2764192498725988</v>
      </c>
    </row>
    <row r="3318" spans="1:50" hidden="1" x14ac:dyDescent="0.3">
      <c r="A3318" t="s">
        <v>4189</v>
      </c>
      <c r="B3318" t="s">
        <v>76</v>
      </c>
      <c r="D3318">
        <v>1040</v>
      </c>
      <c r="F3318">
        <v>5</v>
      </c>
      <c r="G3318" t="s">
        <v>103</v>
      </c>
      <c r="H3318" t="s">
        <v>94</v>
      </c>
      <c r="I3318" t="s">
        <v>104</v>
      </c>
      <c r="J3318" t="s">
        <v>105</v>
      </c>
      <c r="K3318" t="s">
        <v>81</v>
      </c>
      <c r="L3318" t="s">
        <v>82</v>
      </c>
      <c r="M3318" t="s">
        <v>106</v>
      </c>
      <c r="N3318" t="s">
        <v>84</v>
      </c>
      <c r="O3318" t="s">
        <v>1767</v>
      </c>
      <c r="P3318" t="s">
        <v>989</v>
      </c>
      <c r="Q3318" t="s">
        <v>87</v>
      </c>
      <c r="R3318" t="s">
        <v>107</v>
      </c>
      <c r="T3318" t="s">
        <v>89</v>
      </c>
      <c r="U3318" t="s">
        <v>90</v>
      </c>
      <c r="V3318">
        <v>2.1134200000000001</v>
      </c>
      <c r="W3318">
        <v>37.861867729509093</v>
      </c>
      <c r="X3318">
        <v>33.814723000000001</v>
      </c>
      <c r="Y3318">
        <v>4.2268400000000002</v>
      </c>
      <c r="Z3318">
        <v>105.67101</v>
      </c>
      <c r="AA3318">
        <v>49.966084777320042</v>
      </c>
      <c r="AB3318">
        <v>38.455540815858726</v>
      </c>
      <c r="AC3318">
        <v>25.801751396736673</v>
      </c>
      <c r="AP3318">
        <v>26.514381</v>
      </c>
      <c r="AQ3318">
        <v>39.076381646901631</v>
      </c>
      <c r="AR3318">
        <v>37.861867729509093</v>
      </c>
      <c r="AS3318">
        <v>37.861867729509093</v>
      </c>
      <c r="AT3318">
        <v>17.914975598560197</v>
      </c>
      <c r="AU3318" t="s">
        <v>108</v>
      </c>
      <c r="AV3318">
        <v>80</v>
      </c>
      <c r="AW3318">
        <v>0.22393719498200246</v>
      </c>
      <c r="AX3318">
        <v>9.3307164575834357E-3</v>
      </c>
    </row>
    <row r="3319" spans="1:50" hidden="1" x14ac:dyDescent="0.3">
      <c r="A3319" t="s">
        <v>4190</v>
      </c>
      <c r="B3319" t="s">
        <v>76</v>
      </c>
      <c r="D3319">
        <v>1140</v>
      </c>
      <c r="F3319">
        <v>5</v>
      </c>
      <c r="G3319" t="s">
        <v>116</v>
      </c>
      <c r="H3319" t="s">
        <v>94</v>
      </c>
      <c r="I3319" t="s">
        <v>104</v>
      </c>
      <c r="J3319" t="s">
        <v>105</v>
      </c>
      <c r="K3319" t="s">
        <v>81</v>
      </c>
      <c r="L3319" t="s">
        <v>82</v>
      </c>
      <c r="M3319" t="s">
        <v>117</v>
      </c>
      <c r="N3319" t="s">
        <v>84</v>
      </c>
      <c r="O3319" t="s">
        <v>1767</v>
      </c>
      <c r="P3319" t="s">
        <v>989</v>
      </c>
      <c r="Q3319" t="s">
        <v>87</v>
      </c>
      <c r="R3319" t="s">
        <v>88</v>
      </c>
      <c r="T3319" t="s">
        <v>89</v>
      </c>
      <c r="U3319" t="s">
        <v>90</v>
      </c>
      <c r="V3319">
        <v>2.1134200000000001</v>
      </c>
      <c r="W3319">
        <v>6080.858775961412</v>
      </c>
      <c r="X3319">
        <v>5852.0605720000003</v>
      </c>
      <c r="Y3319">
        <v>7126.4529670000002</v>
      </c>
      <c r="Z3319">
        <v>6050.7220770000004</v>
      </c>
      <c r="AA3319">
        <v>7960.5249453415054</v>
      </c>
      <c r="AB3319">
        <v>6176.2064810184356</v>
      </c>
      <c r="AC3319">
        <v>6311.440678502071</v>
      </c>
      <c r="AP3319">
        <v>6230.3435289999998</v>
      </c>
      <c r="AQ3319">
        <v>6275.9175001074391</v>
      </c>
      <c r="AR3319">
        <v>6080.858775961412</v>
      </c>
      <c r="AS3319">
        <v>6080.858775961412</v>
      </c>
      <c r="AT3319">
        <v>2877.2599748092721</v>
      </c>
      <c r="AU3319" t="s">
        <v>118</v>
      </c>
      <c r="AV3319">
        <v>80</v>
      </c>
      <c r="AW3319">
        <v>35.965749685115902</v>
      </c>
      <c r="AX3319">
        <v>1.4985729035464959</v>
      </c>
    </row>
    <row r="3320" spans="1:50" hidden="1" x14ac:dyDescent="0.3">
      <c r="A3320" t="s">
        <v>4191</v>
      </c>
      <c r="B3320" t="s">
        <v>76</v>
      </c>
      <c r="D3320">
        <v>1146</v>
      </c>
      <c r="F3320">
        <v>5</v>
      </c>
      <c r="G3320" t="s">
        <v>120</v>
      </c>
      <c r="H3320" t="s">
        <v>94</v>
      </c>
      <c r="I3320" t="s">
        <v>104</v>
      </c>
      <c r="J3320" t="s">
        <v>105</v>
      </c>
      <c r="K3320" t="s">
        <v>121</v>
      </c>
      <c r="L3320" t="s">
        <v>82</v>
      </c>
      <c r="M3320" t="s">
        <v>117</v>
      </c>
      <c r="N3320" t="s">
        <v>84</v>
      </c>
      <c r="O3320" t="s">
        <v>1767</v>
      </c>
      <c r="P3320" t="s">
        <v>989</v>
      </c>
      <c r="Q3320" t="s">
        <v>87</v>
      </c>
      <c r="R3320" t="s">
        <v>107</v>
      </c>
      <c r="T3320" t="s">
        <v>89</v>
      </c>
      <c r="U3320" t="s">
        <v>90</v>
      </c>
      <c r="V3320">
        <v>3.170130327580134</v>
      </c>
      <c r="W3320">
        <v>288.13331780732352</v>
      </c>
      <c r="X3320">
        <v>0</v>
      </c>
      <c r="Y3320">
        <v>0</v>
      </c>
      <c r="Z3320">
        <v>0</v>
      </c>
      <c r="AA3320">
        <v>301.70230992071549</v>
      </c>
      <c r="AB3320">
        <v>292.651240623094</v>
      </c>
      <c r="AC3320">
        <v>1578.5366834884212</v>
      </c>
      <c r="AP3320">
        <v>578.08266500000002</v>
      </c>
      <c r="AQ3320">
        <v>297.3759132080977</v>
      </c>
      <c r="AR3320">
        <v>288.13331780732352</v>
      </c>
      <c r="AS3320">
        <v>288.13331780732352</v>
      </c>
      <c r="AT3320">
        <v>90.890054361665719</v>
      </c>
      <c r="AU3320" t="s">
        <v>122</v>
      </c>
      <c r="AV3320">
        <v>60</v>
      </c>
      <c r="AW3320">
        <v>1.5148342393610954</v>
      </c>
      <c r="AX3320">
        <v>6.3118093306712308E-2</v>
      </c>
    </row>
    <row r="3321" spans="1:50" hidden="1" x14ac:dyDescent="0.3">
      <c r="A3321" t="s">
        <v>4192</v>
      </c>
      <c r="B3321" t="s">
        <v>76</v>
      </c>
      <c r="D3321">
        <v>117</v>
      </c>
      <c r="F3321">
        <v>5</v>
      </c>
      <c r="G3321" t="s">
        <v>124</v>
      </c>
      <c r="H3321" t="s">
        <v>94</v>
      </c>
      <c r="I3321" t="s">
        <v>95</v>
      </c>
      <c r="J3321" t="s">
        <v>96</v>
      </c>
      <c r="K3321" t="s">
        <v>125</v>
      </c>
      <c r="L3321" t="s">
        <v>82</v>
      </c>
      <c r="M3321" t="s">
        <v>99</v>
      </c>
      <c r="N3321" t="s">
        <v>100</v>
      </c>
      <c r="O3321" t="s">
        <v>1767</v>
      </c>
      <c r="P3321" t="s">
        <v>989</v>
      </c>
      <c r="Q3321" t="s">
        <v>87</v>
      </c>
      <c r="R3321" t="s">
        <v>88</v>
      </c>
      <c r="T3321" t="s">
        <v>89</v>
      </c>
      <c r="U3321" t="s">
        <v>90</v>
      </c>
      <c r="V3321">
        <v>0.52835500000000002</v>
      </c>
      <c r="W3321">
        <v>2815.6523945071326</v>
      </c>
      <c r="X3321">
        <v>2320.095104</v>
      </c>
      <c r="Y3321">
        <v>2020.9580860000001</v>
      </c>
      <c r="Z3321">
        <v>1634.202186</v>
      </c>
      <c r="AA3321">
        <v>2815.6523945071312</v>
      </c>
      <c r="AB3321">
        <v>2815.6523945071326</v>
      </c>
      <c r="AC3321">
        <v>2781.4783711046607</v>
      </c>
      <c r="AP3321">
        <v>4019.2922450000001</v>
      </c>
      <c r="AQ3321">
        <v>2815.6523945071326</v>
      </c>
      <c r="AR3321">
        <v>2815.6523945071326</v>
      </c>
      <c r="AS3321">
        <v>2815.6523945071326</v>
      </c>
      <c r="AT3321">
        <v>5329.0919826766713</v>
      </c>
      <c r="AU3321" t="s">
        <v>126</v>
      </c>
      <c r="AV3321">
        <v>270</v>
      </c>
      <c r="AW3321">
        <v>19.737377713617303</v>
      </c>
      <c r="AX3321">
        <v>0.82239073806738761</v>
      </c>
    </row>
    <row r="3322" spans="1:50" hidden="1" x14ac:dyDescent="0.3">
      <c r="A3322" t="s">
        <v>4193</v>
      </c>
      <c r="B3322" t="s">
        <v>76</v>
      </c>
      <c r="D3322">
        <v>11</v>
      </c>
      <c r="F3322">
        <v>5</v>
      </c>
      <c r="G3322" t="s">
        <v>128</v>
      </c>
      <c r="H3322" t="s">
        <v>78</v>
      </c>
      <c r="I3322" t="s">
        <v>79</v>
      </c>
      <c r="J3322" t="s">
        <v>111</v>
      </c>
      <c r="K3322" t="s">
        <v>112</v>
      </c>
      <c r="L3322" t="s">
        <v>98</v>
      </c>
      <c r="M3322" t="s">
        <v>129</v>
      </c>
      <c r="N3322" t="s">
        <v>100</v>
      </c>
      <c r="O3322" t="s">
        <v>1767</v>
      </c>
      <c r="P3322" t="s">
        <v>989</v>
      </c>
      <c r="Q3322" t="s">
        <v>87</v>
      </c>
      <c r="R3322" t="s">
        <v>107</v>
      </c>
      <c r="T3322" t="s">
        <v>89</v>
      </c>
      <c r="U3322" t="s">
        <v>90</v>
      </c>
      <c r="V3322">
        <v>2.1134200000000001</v>
      </c>
      <c r="W3322">
        <v>0</v>
      </c>
      <c r="X3322">
        <v>2.0922860000000001</v>
      </c>
      <c r="Y3322">
        <v>0</v>
      </c>
      <c r="Z3322">
        <v>0</v>
      </c>
      <c r="AA3322">
        <v>0</v>
      </c>
      <c r="AB3322">
        <v>0</v>
      </c>
      <c r="AC3322">
        <v>2.4012493578609462</v>
      </c>
      <c r="AP3322">
        <v>0.26484600000000003</v>
      </c>
      <c r="AQ3322">
        <v>0</v>
      </c>
      <c r="AR3322">
        <v>0</v>
      </c>
      <c r="AS3322">
        <v>0</v>
      </c>
      <c r="AT3322">
        <v>0</v>
      </c>
      <c r="AU3322" t="s">
        <v>130</v>
      </c>
      <c r="AV3322">
        <v>40</v>
      </c>
      <c r="AW3322">
        <v>0</v>
      </c>
      <c r="AX3322">
        <v>0</v>
      </c>
    </row>
    <row r="3323" spans="1:50" hidden="1" x14ac:dyDescent="0.3">
      <c r="A3323" t="s">
        <v>4194</v>
      </c>
      <c r="B3323" t="s">
        <v>76</v>
      </c>
      <c r="D3323">
        <v>120</v>
      </c>
      <c r="F3323">
        <v>5</v>
      </c>
      <c r="G3323" t="s">
        <v>132</v>
      </c>
      <c r="H3323" t="s">
        <v>94</v>
      </c>
      <c r="I3323" t="s">
        <v>95</v>
      </c>
      <c r="J3323" t="s">
        <v>96</v>
      </c>
      <c r="K3323" t="s">
        <v>133</v>
      </c>
      <c r="L3323" t="s">
        <v>98</v>
      </c>
      <c r="M3323" t="s">
        <v>99</v>
      </c>
      <c r="N3323" t="s">
        <v>100</v>
      </c>
      <c r="O3323" t="s">
        <v>1767</v>
      </c>
      <c r="P3323" t="s">
        <v>989</v>
      </c>
      <c r="Q3323" t="s">
        <v>87</v>
      </c>
      <c r="R3323" t="s">
        <v>88</v>
      </c>
      <c r="T3323" t="s">
        <v>89</v>
      </c>
      <c r="U3323" t="s">
        <v>90</v>
      </c>
      <c r="V3323">
        <v>1.268052</v>
      </c>
      <c r="W3323">
        <v>368.53419301737961</v>
      </c>
      <c r="X3323">
        <v>550.33462599999996</v>
      </c>
      <c r="Y3323">
        <v>634.66009499999996</v>
      </c>
      <c r="Z3323">
        <v>943.43078700000001</v>
      </c>
      <c r="AA3323">
        <v>368.53419301737961</v>
      </c>
      <c r="AB3323">
        <v>368.53419301737961</v>
      </c>
      <c r="AC3323">
        <v>498.61227338207385</v>
      </c>
      <c r="AP3323">
        <v>410.10647999999998</v>
      </c>
      <c r="AQ3323">
        <v>368.53419301737961</v>
      </c>
      <c r="AR3323">
        <v>368.53419301737961</v>
      </c>
      <c r="AS3323">
        <v>368.53419301737961</v>
      </c>
      <c r="AT3323">
        <v>290.63018946965866</v>
      </c>
      <c r="AU3323" t="s">
        <v>134</v>
      </c>
      <c r="AV3323">
        <v>40</v>
      </c>
      <c r="AW3323">
        <v>7.2657547367414663</v>
      </c>
      <c r="AX3323">
        <v>0.30273978069756108</v>
      </c>
    </row>
    <row r="3324" spans="1:50" hidden="1" x14ac:dyDescent="0.3">
      <c r="A3324" t="s">
        <v>4195</v>
      </c>
      <c r="B3324" t="s">
        <v>76</v>
      </c>
      <c r="D3324">
        <v>132</v>
      </c>
      <c r="F3324">
        <v>5</v>
      </c>
      <c r="G3324" t="s">
        <v>140</v>
      </c>
      <c r="H3324" t="s">
        <v>94</v>
      </c>
      <c r="I3324" t="s">
        <v>95</v>
      </c>
      <c r="J3324" t="s">
        <v>96</v>
      </c>
      <c r="K3324" t="s">
        <v>141</v>
      </c>
      <c r="L3324" t="s">
        <v>98</v>
      </c>
      <c r="M3324" t="s">
        <v>99</v>
      </c>
      <c r="N3324" t="s">
        <v>84</v>
      </c>
      <c r="O3324" t="s">
        <v>1767</v>
      </c>
      <c r="P3324" t="s">
        <v>989</v>
      </c>
      <c r="Q3324" t="s">
        <v>87</v>
      </c>
      <c r="R3324" t="s">
        <v>88</v>
      </c>
      <c r="T3324" t="s">
        <v>89</v>
      </c>
      <c r="U3324" t="s">
        <v>90</v>
      </c>
      <c r="V3324">
        <v>1.5850649999999999</v>
      </c>
      <c r="W3324">
        <v>0</v>
      </c>
      <c r="X3324">
        <v>496.12539400000003</v>
      </c>
      <c r="Y3324">
        <v>545.26241500000003</v>
      </c>
      <c r="Z3324">
        <v>1456.674884</v>
      </c>
      <c r="AA3324">
        <v>0</v>
      </c>
      <c r="AB3324">
        <v>0</v>
      </c>
      <c r="AC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 t="s">
        <v>142</v>
      </c>
      <c r="AV3324">
        <v>60</v>
      </c>
      <c r="AW3324">
        <v>0</v>
      </c>
      <c r="AX3324">
        <v>0</v>
      </c>
    </row>
    <row r="3325" spans="1:50" hidden="1" x14ac:dyDescent="0.3">
      <c r="A3325" t="s">
        <v>4196</v>
      </c>
      <c r="B3325" t="s">
        <v>76</v>
      </c>
      <c r="D3325">
        <v>137</v>
      </c>
      <c r="F3325">
        <v>5</v>
      </c>
      <c r="G3325" t="s">
        <v>144</v>
      </c>
      <c r="H3325" t="s">
        <v>94</v>
      </c>
      <c r="I3325" t="s">
        <v>95</v>
      </c>
      <c r="J3325" t="s">
        <v>96</v>
      </c>
      <c r="K3325" t="s">
        <v>81</v>
      </c>
      <c r="L3325" t="s">
        <v>145</v>
      </c>
      <c r="M3325" t="s">
        <v>99</v>
      </c>
      <c r="N3325" t="s">
        <v>84</v>
      </c>
      <c r="O3325" t="s">
        <v>1767</v>
      </c>
      <c r="P3325" t="s">
        <v>989</v>
      </c>
      <c r="Q3325" t="s">
        <v>87</v>
      </c>
      <c r="R3325" t="s">
        <v>88</v>
      </c>
      <c r="T3325" t="s">
        <v>89</v>
      </c>
      <c r="U3325" t="s">
        <v>90</v>
      </c>
      <c r="V3325">
        <v>2.1134200000000001</v>
      </c>
      <c r="W3325">
        <v>0</v>
      </c>
      <c r="X3325">
        <v>0</v>
      </c>
      <c r="Y3325">
        <v>226.135963</v>
      </c>
      <c r="Z3325">
        <v>270.51778200000001</v>
      </c>
      <c r="AA3325">
        <v>0</v>
      </c>
      <c r="AB3325">
        <v>0</v>
      </c>
      <c r="AC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 t="s">
        <v>146</v>
      </c>
      <c r="AV3325">
        <v>60</v>
      </c>
      <c r="AW3325">
        <v>0</v>
      </c>
      <c r="AX3325">
        <v>0</v>
      </c>
    </row>
    <row r="3326" spans="1:50" hidden="1" x14ac:dyDescent="0.3">
      <c r="A3326" t="s">
        <v>4197</v>
      </c>
      <c r="B3326" t="s">
        <v>76</v>
      </c>
      <c r="D3326">
        <v>146</v>
      </c>
      <c r="F3326">
        <v>5</v>
      </c>
      <c r="G3326" t="s">
        <v>148</v>
      </c>
      <c r="H3326" t="s">
        <v>94</v>
      </c>
      <c r="I3326" t="s">
        <v>95</v>
      </c>
      <c r="J3326" t="s">
        <v>96</v>
      </c>
      <c r="K3326" t="s">
        <v>121</v>
      </c>
      <c r="L3326" t="s">
        <v>82</v>
      </c>
      <c r="M3326" t="s">
        <v>99</v>
      </c>
      <c r="N3326" t="s">
        <v>84</v>
      </c>
      <c r="O3326" t="s">
        <v>1767</v>
      </c>
      <c r="P3326" t="s">
        <v>989</v>
      </c>
      <c r="Q3326" t="s">
        <v>87</v>
      </c>
      <c r="R3326" t="s">
        <v>88</v>
      </c>
      <c r="T3326" t="s">
        <v>89</v>
      </c>
      <c r="U3326" t="s">
        <v>90</v>
      </c>
      <c r="V3326">
        <v>3.1701299999999999</v>
      </c>
      <c r="W3326">
        <v>16885.025530518342</v>
      </c>
      <c r="X3326">
        <v>17042.620645999999</v>
      </c>
      <c r="Y3326">
        <v>16750.440299000002</v>
      </c>
      <c r="Z3326">
        <v>14503.346251000001</v>
      </c>
      <c r="AA3326">
        <v>20081.165749189142</v>
      </c>
      <c r="AB3326">
        <v>16885.025530518342</v>
      </c>
      <c r="AC3326">
        <v>19810.133361919117</v>
      </c>
      <c r="AP3326">
        <v>23040.987024999999</v>
      </c>
      <c r="AQ3326">
        <v>16885.025530518342</v>
      </c>
      <c r="AR3326">
        <v>16885.025530518342</v>
      </c>
      <c r="AS3326">
        <v>16885.025530518342</v>
      </c>
      <c r="AT3326">
        <v>5326.2880482877181</v>
      </c>
      <c r="AU3326" t="s">
        <v>149</v>
      </c>
      <c r="AV3326">
        <v>60</v>
      </c>
      <c r="AW3326">
        <v>88.771467471461975</v>
      </c>
      <c r="AX3326">
        <v>3.6988111446442491</v>
      </c>
    </row>
    <row r="3327" spans="1:50" hidden="1" x14ac:dyDescent="0.3">
      <c r="A3327" t="s">
        <v>4198</v>
      </c>
      <c r="B3327" t="s">
        <v>76</v>
      </c>
      <c r="D3327">
        <v>1540</v>
      </c>
      <c r="F3327">
        <v>5</v>
      </c>
      <c r="G3327" t="s">
        <v>158</v>
      </c>
      <c r="H3327" t="s">
        <v>94</v>
      </c>
      <c r="I3327" t="s">
        <v>104</v>
      </c>
      <c r="J3327" t="s">
        <v>105</v>
      </c>
      <c r="K3327" t="s">
        <v>81</v>
      </c>
      <c r="L3327" t="s">
        <v>82</v>
      </c>
      <c r="M3327" t="s">
        <v>129</v>
      </c>
      <c r="N3327" t="s">
        <v>84</v>
      </c>
      <c r="O3327" t="s">
        <v>1767</v>
      </c>
      <c r="P3327" t="s">
        <v>989</v>
      </c>
      <c r="Q3327" t="s">
        <v>87</v>
      </c>
      <c r="R3327" t="s">
        <v>155</v>
      </c>
      <c r="T3327" t="s">
        <v>89</v>
      </c>
      <c r="U3327" t="s">
        <v>90</v>
      </c>
      <c r="V3327">
        <v>2.1134200000000001</v>
      </c>
      <c r="W3327">
        <v>4572.0830052271122</v>
      </c>
      <c r="X3327">
        <v>4427.6153430000004</v>
      </c>
      <c r="Y3327">
        <v>5744.276143</v>
      </c>
      <c r="Z3327">
        <v>4619.9365909999997</v>
      </c>
      <c r="AA3327">
        <v>6035.9238806387311</v>
      </c>
      <c r="AB3327">
        <v>4495.3786696143661</v>
      </c>
      <c r="AC3327">
        <v>5197.123562619804</v>
      </c>
      <c r="AP3327">
        <v>4064.2820510000001</v>
      </c>
      <c r="AQ3327">
        <v>4718.7439803536618</v>
      </c>
      <c r="AR3327">
        <v>4572.0830052271122</v>
      </c>
      <c r="AS3327">
        <v>4572.0830052271122</v>
      </c>
      <c r="AT3327">
        <v>2163.3574988535702</v>
      </c>
      <c r="AU3327" t="s">
        <v>159</v>
      </c>
      <c r="AV3327">
        <v>80</v>
      </c>
      <c r="AW3327">
        <v>27.041968735669627</v>
      </c>
      <c r="AX3327">
        <v>1.1267486973195677</v>
      </c>
    </row>
    <row r="3328" spans="1:50" hidden="1" x14ac:dyDescent="0.3">
      <c r="A3328" t="s">
        <v>4199</v>
      </c>
      <c r="B3328" t="s">
        <v>76</v>
      </c>
      <c r="D3328">
        <v>1640</v>
      </c>
      <c r="F3328">
        <v>5</v>
      </c>
      <c r="G3328" t="s">
        <v>161</v>
      </c>
      <c r="H3328" t="s">
        <v>94</v>
      </c>
      <c r="I3328" t="s">
        <v>104</v>
      </c>
      <c r="J3328" t="s">
        <v>105</v>
      </c>
      <c r="K3328" t="s">
        <v>81</v>
      </c>
      <c r="L3328" t="s">
        <v>82</v>
      </c>
      <c r="M3328" t="s">
        <v>113</v>
      </c>
      <c r="N3328" t="s">
        <v>84</v>
      </c>
      <c r="O3328" t="s">
        <v>1767</v>
      </c>
      <c r="P3328" t="s">
        <v>989</v>
      </c>
      <c r="Q3328" t="s">
        <v>87</v>
      </c>
      <c r="R3328" t="s">
        <v>155</v>
      </c>
      <c r="T3328" t="s">
        <v>89</v>
      </c>
      <c r="U3328" t="s">
        <v>90</v>
      </c>
      <c r="V3328">
        <v>2.1134200000000001</v>
      </c>
      <c r="W3328">
        <v>6228.0044455358848</v>
      </c>
      <c r="X3328">
        <v>6416.3437709999998</v>
      </c>
      <c r="Y3328">
        <v>8155.6886109999996</v>
      </c>
      <c r="Z3328">
        <v>6623.4589619999997</v>
      </c>
      <c r="AA3328">
        <v>8316.6581885867527</v>
      </c>
      <c r="AB3328">
        <v>6325.6593908068189</v>
      </c>
      <c r="AC3328">
        <v>6635.3313880682181</v>
      </c>
      <c r="AP3328">
        <v>6043.5128070000001</v>
      </c>
      <c r="AQ3328">
        <v>6427.7832343353248</v>
      </c>
      <c r="AR3328">
        <v>6228.0044455358848</v>
      </c>
      <c r="AS3328">
        <v>6228.0044455358848</v>
      </c>
      <c r="AT3328">
        <v>2946.8844079907849</v>
      </c>
      <c r="AU3328" t="s">
        <v>162</v>
      </c>
      <c r="AV3328">
        <v>80</v>
      </c>
      <c r="AW3328">
        <v>36.83605509988481</v>
      </c>
      <c r="AX3328">
        <v>1.534835629161867</v>
      </c>
    </row>
    <row r="3329" spans="1:50" hidden="1" x14ac:dyDescent="0.3">
      <c r="A3329" t="s">
        <v>4200</v>
      </c>
      <c r="B3329" t="s">
        <v>76</v>
      </c>
      <c r="D3329">
        <v>1646</v>
      </c>
      <c r="F3329">
        <v>5</v>
      </c>
      <c r="G3329" t="s">
        <v>164</v>
      </c>
      <c r="H3329" t="s">
        <v>94</v>
      </c>
      <c r="I3329" t="s">
        <v>104</v>
      </c>
      <c r="J3329" t="s">
        <v>105</v>
      </c>
      <c r="K3329" t="s">
        <v>121</v>
      </c>
      <c r="L3329" t="s">
        <v>82</v>
      </c>
      <c r="M3329" t="s">
        <v>113</v>
      </c>
      <c r="N3329" t="s">
        <v>84</v>
      </c>
      <c r="O3329" t="s">
        <v>1767</v>
      </c>
      <c r="P3329" t="s">
        <v>989</v>
      </c>
      <c r="Q3329" t="s">
        <v>87</v>
      </c>
      <c r="R3329" t="s">
        <v>107</v>
      </c>
      <c r="T3329" t="s">
        <v>89</v>
      </c>
      <c r="U3329" t="s">
        <v>90</v>
      </c>
      <c r="V3329">
        <v>3.170130327580134</v>
      </c>
      <c r="W3329">
        <v>268.51635593767378</v>
      </c>
      <c r="X3329">
        <v>0</v>
      </c>
      <c r="Y3329">
        <v>0</v>
      </c>
      <c r="Z3329">
        <v>0</v>
      </c>
      <c r="AA3329">
        <v>281.16153124666556</v>
      </c>
      <c r="AB3329">
        <v>272.72668530926558</v>
      </c>
      <c r="AC3329">
        <v>1673.79106689389</v>
      </c>
      <c r="AP3329">
        <v>522.66060700000003</v>
      </c>
      <c r="AQ3329">
        <v>277.12968831904652</v>
      </c>
      <c r="AR3329">
        <v>268.51635593767378</v>
      </c>
      <c r="AS3329">
        <v>268.51635593767378</v>
      </c>
      <c r="AT3329">
        <v>84.7019927230062</v>
      </c>
      <c r="AU3329" t="s">
        <v>165</v>
      </c>
      <c r="AV3329">
        <v>60</v>
      </c>
      <c r="AW3329">
        <v>1.4116998787167701</v>
      </c>
      <c r="AX3329">
        <v>5.8820828279865421E-2</v>
      </c>
    </row>
    <row r="3330" spans="1:50" hidden="1" x14ac:dyDescent="0.3">
      <c r="A3330" t="s">
        <v>4201</v>
      </c>
      <c r="B3330" t="s">
        <v>76</v>
      </c>
      <c r="D3330">
        <v>165</v>
      </c>
      <c r="F3330">
        <v>5</v>
      </c>
      <c r="G3330" t="s">
        <v>167</v>
      </c>
      <c r="H3330" t="s">
        <v>94</v>
      </c>
      <c r="I3330" t="s">
        <v>95</v>
      </c>
      <c r="J3330" t="s">
        <v>96</v>
      </c>
      <c r="K3330" t="s">
        <v>168</v>
      </c>
      <c r="L3330" t="s">
        <v>82</v>
      </c>
      <c r="M3330" t="s">
        <v>99</v>
      </c>
      <c r="N3330" t="s">
        <v>100</v>
      </c>
      <c r="O3330" t="s">
        <v>1767</v>
      </c>
      <c r="P3330" t="s">
        <v>989</v>
      </c>
      <c r="Q3330" t="s">
        <v>87</v>
      </c>
      <c r="R3330" t="s">
        <v>88</v>
      </c>
      <c r="T3330" t="s">
        <v>89</v>
      </c>
      <c r="U3330" t="s">
        <v>90</v>
      </c>
      <c r="V3330">
        <v>0.31701299999999999</v>
      </c>
      <c r="W3330">
        <v>763.39348546158851</v>
      </c>
      <c r="X3330">
        <v>358.85875399999998</v>
      </c>
      <c r="Y3330">
        <v>244.100033</v>
      </c>
      <c r="Z3330">
        <v>268.51003400000002</v>
      </c>
      <c r="AA3330">
        <v>654.48641288091153</v>
      </c>
      <c r="AB3330">
        <v>763.39348546158851</v>
      </c>
      <c r="AC3330">
        <v>468.58172525462379</v>
      </c>
      <c r="AP3330">
        <v>950.28389800000002</v>
      </c>
      <c r="AQ3330">
        <v>763.39348546158851</v>
      </c>
      <c r="AR3330">
        <v>763.39348546158851</v>
      </c>
      <c r="AS3330">
        <v>763.39348546158851</v>
      </c>
      <c r="AT3330">
        <v>2408.0825879745894</v>
      </c>
      <c r="AU3330" t="s">
        <v>169</v>
      </c>
      <c r="AV3330">
        <v>423</v>
      </c>
      <c r="AW3330">
        <v>5.6928666382377999</v>
      </c>
      <c r="AX3330">
        <v>0.23720277659324165</v>
      </c>
    </row>
    <row r="3331" spans="1:50" hidden="1" x14ac:dyDescent="0.3">
      <c r="A3331" t="s">
        <v>4202</v>
      </c>
      <c r="B3331" t="s">
        <v>76</v>
      </c>
      <c r="D3331">
        <v>1759</v>
      </c>
      <c r="F3331">
        <v>5</v>
      </c>
      <c r="G3331" t="s">
        <v>171</v>
      </c>
      <c r="H3331" t="s">
        <v>78</v>
      </c>
      <c r="I3331" t="s">
        <v>172</v>
      </c>
      <c r="J3331" t="s">
        <v>173</v>
      </c>
      <c r="K3331" t="s">
        <v>174</v>
      </c>
      <c r="L3331" t="s">
        <v>175</v>
      </c>
      <c r="M3331" t="s">
        <v>87</v>
      </c>
      <c r="N3331" t="s">
        <v>100</v>
      </c>
      <c r="O3331" t="s">
        <v>1767</v>
      </c>
      <c r="P3331" t="s">
        <v>989</v>
      </c>
      <c r="Q3331" t="s">
        <v>176</v>
      </c>
      <c r="R3331" t="s">
        <v>155</v>
      </c>
      <c r="T3331" t="s">
        <v>89</v>
      </c>
      <c r="U3331" t="s">
        <v>90</v>
      </c>
      <c r="V3331">
        <v>0.49982399999999999</v>
      </c>
      <c r="W3331">
        <v>134.76247111357804</v>
      </c>
      <c r="X3331">
        <v>94.966541000000007</v>
      </c>
      <c r="Y3331">
        <v>10.496302999999999</v>
      </c>
      <c r="Z3331">
        <v>52.48151</v>
      </c>
      <c r="AA3331">
        <v>207.19606245080402</v>
      </c>
      <c r="AB3331">
        <v>134.76247111357804</v>
      </c>
      <c r="AC3331">
        <v>161.28893282999405</v>
      </c>
      <c r="AP3331">
        <v>50.166882000000001</v>
      </c>
      <c r="AQ3331">
        <v>134.76247111357804</v>
      </c>
      <c r="AR3331">
        <v>134.76247111357804</v>
      </c>
      <c r="AS3331">
        <v>134.76247111357804</v>
      </c>
      <c r="AT3331">
        <v>269.61984841379774</v>
      </c>
      <c r="AU3331" t="s">
        <v>177</v>
      </c>
      <c r="AV3331">
        <v>320</v>
      </c>
      <c r="AW3331">
        <v>0.84256202629311794</v>
      </c>
      <c r="AX3331">
        <v>3.5106751095546583E-2</v>
      </c>
    </row>
    <row r="3332" spans="1:50" hidden="1" x14ac:dyDescent="0.3">
      <c r="A3332" t="s">
        <v>4203</v>
      </c>
      <c r="B3332" t="s">
        <v>76</v>
      </c>
      <c r="D3332">
        <v>1779</v>
      </c>
      <c r="F3332">
        <v>5</v>
      </c>
      <c r="G3332" t="s">
        <v>179</v>
      </c>
      <c r="H3332" t="s">
        <v>78</v>
      </c>
      <c r="I3332" t="s">
        <v>172</v>
      </c>
      <c r="J3332" t="s">
        <v>173</v>
      </c>
      <c r="K3332" t="s">
        <v>174</v>
      </c>
      <c r="L3332" t="s">
        <v>175</v>
      </c>
      <c r="M3332" t="s">
        <v>180</v>
      </c>
      <c r="N3332" t="s">
        <v>100</v>
      </c>
      <c r="O3332" t="s">
        <v>1767</v>
      </c>
      <c r="P3332" t="s">
        <v>989</v>
      </c>
      <c r="Q3332" t="s">
        <v>176</v>
      </c>
      <c r="R3332" t="s">
        <v>107</v>
      </c>
      <c r="T3332" t="s">
        <v>89</v>
      </c>
      <c r="U3332" t="s">
        <v>90</v>
      </c>
      <c r="V3332">
        <v>0.49982399999999999</v>
      </c>
      <c r="W3332">
        <v>11.661987954794338</v>
      </c>
      <c r="X3332">
        <v>9.9964779999999998</v>
      </c>
      <c r="Y3332">
        <v>0.49982399999999999</v>
      </c>
      <c r="Z3332">
        <v>1.4994719999999999</v>
      </c>
      <c r="AA3332">
        <v>23.119481385961109</v>
      </c>
      <c r="AB3332">
        <v>11.661987954794338</v>
      </c>
      <c r="AC3332">
        <v>13.374878375527127</v>
      </c>
      <c r="AP3332">
        <v>11.406212</v>
      </c>
      <c r="AQ3332">
        <v>11.661987954794338</v>
      </c>
      <c r="AR3332">
        <v>11.661987954794338</v>
      </c>
      <c r="AS3332">
        <v>11.661987954794338</v>
      </c>
      <c r="AT3332">
        <v>23.332188840060375</v>
      </c>
      <c r="AU3332" t="s">
        <v>181</v>
      </c>
      <c r="AV3332">
        <v>320</v>
      </c>
      <c r="AW3332">
        <v>7.2913090125188679E-2</v>
      </c>
      <c r="AX3332">
        <v>3.0380454218828616E-3</v>
      </c>
    </row>
    <row r="3333" spans="1:50" hidden="1" x14ac:dyDescent="0.3">
      <c r="A3333" t="s">
        <v>4204</v>
      </c>
      <c r="B3333" t="s">
        <v>76</v>
      </c>
      <c r="D3333">
        <v>1780</v>
      </c>
      <c r="F3333">
        <v>5</v>
      </c>
      <c r="G3333" t="s">
        <v>183</v>
      </c>
      <c r="H3333" t="s">
        <v>78</v>
      </c>
      <c r="I3333" t="s">
        <v>172</v>
      </c>
      <c r="J3333" t="s">
        <v>184</v>
      </c>
      <c r="K3333" t="s">
        <v>185</v>
      </c>
      <c r="L3333" t="s">
        <v>82</v>
      </c>
      <c r="M3333" t="s">
        <v>186</v>
      </c>
      <c r="N3333" t="s">
        <v>100</v>
      </c>
      <c r="O3333" t="s">
        <v>1767</v>
      </c>
      <c r="P3333" t="s">
        <v>989</v>
      </c>
      <c r="Q3333" t="s">
        <v>87</v>
      </c>
      <c r="R3333" t="s">
        <v>155</v>
      </c>
      <c r="T3333" t="s">
        <v>89</v>
      </c>
      <c r="U3333" t="s">
        <v>90</v>
      </c>
      <c r="V3333">
        <v>0.36984899999999998</v>
      </c>
      <c r="W3333">
        <v>11.167833337652922</v>
      </c>
      <c r="X3333">
        <v>13.684397000000001</v>
      </c>
      <c r="Y3333">
        <v>41.792884000000001</v>
      </c>
      <c r="Z3333">
        <v>5.1778789999999999</v>
      </c>
      <c r="AA3333">
        <v>57.409897376675843</v>
      </c>
      <c r="AB3333">
        <v>11.167833337652922</v>
      </c>
      <c r="AC3333">
        <v>16.140062661664764</v>
      </c>
      <c r="AP3333">
        <v>12.311578000000001</v>
      </c>
      <c r="AQ3333">
        <v>11.167833337652922</v>
      </c>
      <c r="AR3333">
        <v>11.167833337652922</v>
      </c>
      <c r="AS3333">
        <v>11.167833337652922</v>
      </c>
      <c r="AT3333">
        <v>30.19565643722958</v>
      </c>
      <c r="AU3333" t="s">
        <v>187</v>
      </c>
      <c r="AV3333">
        <v>441</v>
      </c>
      <c r="AW3333">
        <v>6.8470876274897008E-2</v>
      </c>
      <c r="AX3333">
        <v>2.8529531781207088E-3</v>
      </c>
    </row>
    <row r="3334" spans="1:50" hidden="1" x14ac:dyDescent="0.3">
      <c r="A3334" t="s">
        <v>4205</v>
      </c>
      <c r="B3334" t="s">
        <v>76</v>
      </c>
      <c r="D3334">
        <v>1791</v>
      </c>
      <c r="F3334">
        <v>5</v>
      </c>
      <c r="G3334" t="s">
        <v>189</v>
      </c>
      <c r="H3334" t="s">
        <v>78</v>
      </c>
      <c r="I3334" t="s">
        <v>172</v>
      </c>
      <c r="J3334" t="s">
        <v>173</v>
      </c>
      <c r="K3334" t="s">
        <v>174</v>
      </c>
      <c r="L3334" t="s">
        <v>175</v>
      </c>
      <c r="M3334" t="s">
        <v>190</v>
      </c>
      <c r="N3334" t="s">
        <v>100</v>
      </c>
      <c r="O3334" t="s">
        <v>1767</v>
      </c>
      <c r="P3334" t="s">
        <v>989</v>
      </c>
      <c r="Q3334" t="s">
        <v>176</v>
      </c>
      <c r="R3334" t="s">
        <v>107</v>
      </c>
      <c r="T3334" t="s">
        <v>89</v>
      </c>
      <c r="U3334" t="s">
        <v>90</v>
      </c>
      <c r="V3334">
        <v>0.49982399999999999</v>
      </c>
      <c r="W3334">
        <v>10.873029932502799</v>
      </c>
      <c r="X3334">
        <v>5.9978870000000004</v>
      </c>
      <c r="Y3334">
        <v>0</v>
      </c>
      <c r="Z3334">
        <v>0</v>
      </c>
      <c r="AA3334">
        <v>22.026711647617997</v>
      </c>
      <c r="AB3334">
        <v>10.873029932502799</v>
      </c>
      <c r="AC3334">
        <v>8.9535903016142555</v>
      </c>
      <c r="AP3334">
        <v>20.176798000000002</v>
      </c>
      <c r="AQ3334">
        <v>10.873029932502799</v>
      </c>
      <c r="AR3334">
        <v>0</v>
      </c>
      <c r="AS3334">
        <v>10.873029932502799</v>
      </c>
      <c r="AT3334">
        <v>21.753717173450653</v>
      </c>
      <c r="AU3334" t="s">
        <v>191</v>
      </c>
      <c r="AV3334">
        <v>320</v>
      </c>
      <c r="AW3334">
        <v>6.798036616703329E-2</v>
      </c>
      <c r="AX3334">
        <v>2.8325152569597203E-3</v>
      </c>
    </row>
    <row r="3335" spans="1:50" hidden="1" x14ac:dyDescent="0.3">
      <c r="A3335" t="s">
        <v>4206</v>
      </c>
      <c r="B3335" t="s">
        <v>76</v>
      </c>
      <c r="D3335">
        <v>186</v>
      </c>
      <c r="F3335">
        <v>5</v>
      </c>
      <c r="G3335" t="s">
        <v>193</v>
      </c>
      <c r="H3335" t="s">
        <v>94</v>
      </c>
      <c r="I3335" t="s">
        <v>95</v>
      </c>
      <c r="J3335" t="s">
        <v>96</v>
      </c>
      <c r="K3335" t="s">
        <v>81</v>
      </c>
      <c r="L3335" t="s">
        <v>145</v>
      </c>
      <c r="M3335" t="s">
        <v>99</v>
      </c>
      <c r="N3335" t="s">
        <v>84</v>
      </c>
      <c r="O3335" t="s">
        <v>1767</v>
      </c>
      <c r="P3335" t="s">
        <v>989</v>
      </c>
      <c r="Q3335" t="s">
        <v>87</v>
      </c>
      <c r="R3335" t="s">
        <v>88</v>
      </c>
      <c r="T3335" t="s">
        <v>89</v>
      </c>
      <c r="U3335" t="s">
        <v>90</v>
      </c>
      <c r="V3335">
        <v>2.1134200000000001</v>
      </c>
      <c r="W3335">
        <v>804.91439797504131</v>
      </c>
      <c r="X3335">
        <v>864.38886600000001</v>
      </c>
      <c r="Y3335">
        <v>513.56110999999999</v>
      </c>
      <c r="Z3335">
        <v>0</v>
      </c>
      <c r="AA3335">
        <v>961.05169034679341</v>
      </c>
      <c r="AB3335">
        <v>804.91439797504131</v>
      </c>
      <c r="AC3335">
        <v>922.78611312986459</v>
      </c>
      <c r="AP3335">
        <v>1162.0337380000001</v>
      </c>
      <c r="AQ3335">
        <v>804.91439797504131</v>
      </c>
      <c r="AR3335">
        <v>804.91439797504131</v>
      </c>
      <c r="AS3335">
        <v>804.91439797504131</v>
      </c>
      <c r="AT3335">
        <v>380.85870199725622</v>
      </c>
      <c r="AU3335" t="s">
        <v>194</v>
      </c>
      <c r="AV3335">
        <v>60</v>
      </c>
      <c r="AW3335">
        <v>6.3476450332876038</v>
      </c>
      <c r="AX3335">
        <v>0.26448520972031681</v>
      </c>
    </row>
    <row r="3336" spans="1:50" hidden="1" x14ac:dyDescent="0.3">
      <c r="A3336" t="s">
        <v>4207</v>
      </c>
      <c r="B3336" t="s">
        <v>76</v>
      </c>
      <c r="D3336">
        <v>188</v>
      </c>
      <c r="F3336">
        <v>5</v>
      </c>
      <c r="G3336" t="s">
        <v>196</v>
      </c>
      <c r="H3336" t="s">
        <v>94</v>
      </c>
      <c r="I3336" t="s">
        <v>95</v>
      </c>
      <c r="J3336" t="s">
        <v>96</v>
      </c>
      <c r="K3336" t="s">
        <v>81</v>
      </c>
      <c r="L3336" t="s">
        <v>82</v>
      </c>
      <c r="M3336" t="s">
        <v>99</v>
      </c>
      <c r="N3336" t="s">
        <v>84</v>
      </c>
      <c r="O3336" t="s">
        <v>1767</v>
      </c>
      <c r="P3336" t="s">
        <v>989</v>
      </c>
      <c r="Q3336" t="s">
        <v>87</v>
      </c>
      <c r="R3336" t="s">
        <v>88</v>
      </c>
      <c r="T3336" t="s">
        <v>89</v>
      </c>
      <c r="U3336" t="s">
        <v>90</v>
      </c>
      <c r="V3336">
        <v>2.1134200000000001</v>
      </c>
      <c r="W3336">
        <v>42261.180805604366</v>
      </c>
      <c r="X3336">
        <v>42921.451218000002</v>
      </c>
      <c r="Y3336">
        <v>49992.955263999997</v>
      </c>
      <c r="Z3336">
        <v>53685.100383999998</v>
      </c>
      <c r="AA3336">
        <v>30247.882616537063</v>
      </c>
      <c r="AB3336">
        <v>42261.180805604366</v>
      </c>
      <c r="AC3336">
        <v>42559.539759041872</v>
      </c>
      <c r="AP3336">
        <v>51003.068506000003</v>
      </c>
      <c r="AQ3336">
        <v>42261.180805604366</v>
      </c>
      <c r="AR3336">
        <v>42261.180805604366</v>
      </c>
      <c r="AS3336">
        <v>42261.180805604366</v>
      </c>
      <c r="AT3336">
        <v>19996.584117498824</v>
      </c>
      <c r="AU3336" t="s">
        <v>197</v>
      </c>
      <c r="AV3336">
        <v>80</v>
      </c>
      <c r="AW3336">
        <v>249.9573014687353</v>
      </c>
      <c r="AX3336">
        <v>10.414887561197304</v>
      </c>
    </row>
    <row r="3337" spans="1:50" hidden="1" x14ac:dyDescent="0.3">
      <c r="A3337" t="s">
        <v>4208</v>
      </c>
      <c r="B3337" t="s">
        <v>76</v>
      </c>
      <c r="D3337">
        <v>193</v>
      </c>
      <c r="F3337">
        <v>5</v>
      </c>
      <c r="G3337" t="s">
        <v>199</v>
      </c>
      <c r="H3337" t="s">
        <v>94</v>
      </c>
      <c r="I3337" t="s">
        <v>95</v>
      </c>
      <c r="J3337" t="s">
        <v>96</v>
      </c>
      <c r="K3337" t="s">
        <v>200</v>
      </c>
      <c r="L3337" t="s">
        <v>82</v>
      </c>
      <c r="M3337" t="s">
        <v>99</v>
      </c>
      <c r="N3337" t="s">
        <v>84</v>
      </c>
      <c r="O3337" t="s">
        <v>1767</v>
      </c>
      <c r="P3337" t="s">
        <v>989</v>
      </c>
      <c r="Q3337" t="s">
        <v>87</v>
      </c>
      <c r="R3337" t="s">
        <v>88</v>
      </c>
      <c r="T3337" t="s">
        <v>89</v>
      </c>
      <c r="U3337" t="s">
        <v>90</v>
      </c>
      <c r="V3337">
        <v>2.641775</v>
      </c>
      <c r="W3337">
        <v>2230.2060379389427</v>
      </c>
      <c r="X3337">
        <v>2451.567454</v>
      </c>
      <c r="Y3337">
        <v>1997.182108</v>
      </c>
      <c r="Z3337">
        <v>48783.022190000003</v>
      </c>
      <c r="AA3337">
        <v>2447.144518228708</v>
      </c>
      <c r="AB3337">
        <v>2230.2060379389427</v>
      </c>
      <c r="AC3337">
        <v>2113.0995070295962</v>
      </c>
      <c r="AP3337">
        <v>1885.3550769999999</v>
      </c>
      <c r="AQ3337">
        <v>2230.2060379389427</v>
      </c>
      <c r="AR3337">
        <v>2230.2060379389427</v>
      </c>
      <c r="AS3337">
        <v>2230.2060379389427</v>
      </c>
      <c r="AT3337">
        <v>844.20741279592039</v>
      </c>
      <c r="AU3337" t="s">
        <v>201</v>
      </c>
      <c r="AV3337">
        <v>60</v>
      </c>
      <c r="AW3337">
        <v>14.070123546598673</v>
      </c>
      <c r="AX3337">
        <v>0.5862551477749447</v>
      </c>
    </row>
    <row r="3338" spans="1:50" hidden="1" x14ac:dyDescent="0.3">
      <c r="A3338" t="s">
        <v>4209</v>
      </c>
      <c r="B3338" t="s">
        <v>76</v>
      </c>
      <c r="D3338">
        <v>196</v>
      </c>
      <c r="F3338">
        <v>5</v>
      </c>
      <c r="G3338" t="s">
        <v>203</v>
      </c>
      <c r="H3338" t="s">
        <v>94</v>
      </c>
      <c r="I3338" t="s">
        <v>95</v>
      </c>
      <c r="J3338" t="s">
        <v>96</v>
      </c>
      <c r="K3338" t="s">
        <v>200</v>
      </c>
      <c r="L3338" t="s">
        <v>145</v>
      </c>
      <c r="M3338" t="s">
        <v>99</v>
      </c>
      <c r="N3338" t="s">
        <v>84</v>
      </c>
      <c r="O3338" t="s">
        <v>1767</v>
      </c>
      <c r="P3338" t="s">
        <v>989</v>
      </c>
      <c r="Q3338" t="s">
        <v>87</v>
      </c>
      <c r="R3338" t="s">
        <v>88</v>
      </c>
      <c r="T3338" t="s">
        <v>89</v>
      </c>
      <c r="U3338" t="s">
        <v>90</v>
      </c>
      <c r="V3338">
        <v>3.522367</v>
      </c>
      <c r="W3338">
        <v>0</v>
      </c>
      <c r="X3338">
        <v>0</v>
      </c>
      <c r="Y3338">
        <v>35.223669999999998</v>
      </c>
      <c r="Z3338">
        <v>95.103909999999999</v>
      </c>
      <c r="AA3338">
        <v>0</v>
      </c>
      <c r="AB3338">
        <v>0</v>
      </c>
      <c r="AC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 t="s">
        <v>204</v>
      </c>
      <c r="AV3338">
        <v>40</v>
      </c>
      <c r="AW3338">
        <v>0</v>
      </c>
      <c r="AX3338">
        <v>0</v>
      </c>
    </row>
    <row r="3339" spans="1:50" hidden="1" x14ac:dyDescent="0.3">
      <c r="A3339" t="s">
        <v>4210</v>
      </c>
      <c r="B3339" t="s">
        <v>76</v>
      </c>
      <c r="D3339">
        <v>198</v>
      </c>
      <c r="F3339">
        <v>5</v>
      </c>
      <c r="G3339" t="s">
        <v>206</v>
      </c>
      <c r="H3339" t="s">
        <v>94</v>
      </c>
      <c r="I3339" t="s">
        <v>95</v>
      </c>
      <c r="J3339" t="s">
        <v>96</v>
      </c>
      <c r="K3339" t="s">
        <v>200</v>
      </c>
      <c r="L3339" t="s">
        <v>145</v>
      </c>
      <c r="M3339" t="s">
        <v>99</v>
      </c>
      <c r="N3339" t="s">
        <v>84</v>
      </c>
      <c r="O3339" t="s">
        <v>1767</v>
      </c>
      <c r="P3339" t="s">
        <v>989</v>
      </c>
      <c r="Q3339" t="s">
        <v>87</v>
      </c>
      <c r="R3339" t="s">
        <v>88</v>
      </c>
      <c r="T3339" t="s">
        <v>89</v>
      </c>
      <c r="U3339" t="s">
        <v>90</v>
      </c>
      <c r="V3339">
        <v>3.522367</v>
      </c>
      <c r="W3339">
        <v>245.58851919205313</v>
      </c>
      <c r="X3339">
        <v>239.52095800000001</v>
      </c>
      <c r="Y3339">
        <v>21.134201999999998</v>
      </c>
      <c r="Z3339">
        <v>0</v>
      </c>
      <c r="AA3339">
        <v>234.1150909064641</v>
      </c>
      <c r="AB3339">
        <v>245.58851919205313</v>
      </c>
      <c r="AC3339">
        <v>167.03022762190608</v>
      </c>
      <c r="AP3339">
        <v>374.11929300000003</v>
      </c>
      <c r="AQ3339">
        <v>245.58851919205313</v>
      </c>
      <c r="AR3339">
        <v>245.58851919205313</v>
      </c>
      <c r="AS3339">
        <v>245.58851919205313</v>
      </c>
      <c r="AT3339">
        <v>69.722581205210332</v>
      </c>
      <c r="AU3339" t="s">
        <v>207</v>
      </c>
      <c r="AV3339">
        <v>40</v>
      </c>
      <c r="AW3339">
        <v>1.7430645301302583</v>
      </c>
      <c r="AX3339">
        <v>7.2627688755427425E-2</v>
      </c>
    </row>
    <row r="3340" spans="1:50" hidden="1" x14ac:dyDescent="0.3">
      <c r="A3340" t="s">
        <v>4211</v>
      </c>
      <c r="B3340" t="s">
        <v>76</v>
      </c>
      <c r="D3340">
        <v>2001</v>
      </c>
      <c r="F3340">
        <v>5</v>
      </c>
      <c r="G3340" t="s">
        <v>209</v>
      </c>
      <c r="H3340" t="s">
        <v>94</v>
      </c>
      <c r="I3340" t="s">
        <v>104</v>
      </c>
      <c r="J3340" t="s">
        <v>210</v>
      </c>
      <c r="K3340" t="s">
        <v>97</v>
      </c>
      <c r="L3340" t="s">
        <v>98</v>
      </c>
      <c r="M3340" t="s">
        <v>211</v>
      </c>
      <c r="N3340" t="s">
        <v>100</v>
      </c>
      <c r="O3340" t="s">
        <v>1767</v>
      </c>
      <c r="P3340" t="s">
        <v>989</v>
      </c>
      <c r="Q3340" t="s">
        <v>87</v>
      </c>
      <c r="R3340" t="s">
        <v>107</v>
      </c>
      <c r="T3340" t="s">
        <v>89</v>
      </c>
      <c r="U3340" t="s">
        <v>90</v>
      </c>
      <c r="V3340">
        <v>0.80310000000000004</v>
      </c>
      <c r="W3340">
        <v>0</v>
      </c>
      <c r="X3340">
        <v>34.533284000000002</v>
      </c>
      <c r="Y3340">
        <v>22.085239999999999</v>
      </c>
      <c r="Z3340">
        <v>24.092991000000001</v>
      </c>
      <c r="AA3340">
        <v>0</v>
      </c>
      <c r="AB3340">
        <v>0</v>
      </c>
      <c r="AC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 t="s">
        <v>212</v>
      </c>
      <c r="AV3340">
        <v>50</v>
      </c>
      <c r="AW3340">
        <v>0</v>
      </c>
      <c r="AX3340">
        <v>0</v>
      </c>
    </row>
    <row r="3341" spans="1:50" hidden="1" x14ac:dyDescent="0.3">
      <c r="A3341" t="s">
        <v>4212</v>
      </c>
      <c r="B3341" t="s">
        <v>76</v>
      </c>
      <c r="D3341">
        <v>2016</v>
      </c>
      <c r="F3341">
        <v>5</v>
      </c>
      <c r="G3341" t="s">
        <v>214</v>
      </c>
      <c r="H3341" t="s">
        <v>94</v>
      </c>
      <c r="I3341" t="s">
        <v>104</v>
      </c>
      <c r="J3341" t="s">
        <v>210</v>
      </c>
      <c r="K3341" t="s">
        <v>168</v>
      </c>
      <c r="L3341" t="s">
        <v>82</v>
      </c>
      <c r="M3341" t="s">
        <v>211</v>
      </c>
      <c r="N3341" t="s">
        <v>100</v>
      </c>
      <c r="O3341" t="s">
        <v>1767</v>
      </c>
      <c r="P3341" t="s">
        <v>989</v>
      </c>
      <c r="Q3341" t="s">
        <v>87</v>
      </c>
      <c r="R3341" t="s">
        <v>215</v>
      </c>
      <c r="T3341" t="s">
        <v>89</v>
      </c>
      <c r="U3341" t="s">
        <v>90</v>
      </c>
      <c r="V3341">
        <v>0.31701299999999999</v>
      </c>
      <c r="W3341">
        <v>18.787728358094476</v>
      </c>
      <c r="X3341">
        <v>12.046495</v>
      </c>
      <c r="Y3341">
        <v>2.5361039999999999</v>
      </c>
      <c r="Z3341">
        <v>1.9020779999999999</v>
      </c>
      <c r="AA3341">
        <v>34.390067077292585</v>
      </c>
      <c r="AB3341">
        <v>18.787728358094476</v>
      </c>
      <c r="AC3341">
        <v>8.9465898175412129</v>
      </c>
      <c r="AP3341">
        <v>20.821674999999999</v>
      </c>
      <c r="AQ3341">
        <v>18.787728358094476</v>
      </c>
      <c r="AR3341">
        <v>18.787728358094476</v>
      </c>
      <c r="AS3341">
        <v>18.787728358094476</v>
      </c>
      <c r="AT3341">
        <v>59.264851466957118</v>
      </c>
      <c r="AU3341" t="s">
        <v>216</v>
      </c>
      <c r="AV3341">
        <v>423</v>
      </c>
      <c r="AW3341">
        <v>0.14010603183677806</v>
      </c>
      <c r="AX3341">
        <v>5.8377513265324187E-3</v>
      </c>
    </row>
    <row r="3342" spans="1:50" hidden="1" x14ac:dyDescent="0.3">
      <c r="A3342" t="s">
        <v>4213</v>
      </c>
      <c r="B3342" t="s">
        <v>76</v>
      </c>
      <c r="D3342">
        <v>2017</v>
      </c>
      <c r="F3342">
        <v>5</v>
      </c>
      <c r="G3342" t="s">
        <v>218</v>
      </c>
      <c r="H3342" t="s">
        <v>94</v>
      </c>
      <c r="I3342" t="s">
        <v>104</v>
      </c>
      <c r="J3342" t="s">
        <v>210</v>
      </c>
      <c r="K3342" t="s">
        <v>125</v>
      </c>
      <c r="L3342" t="s">
        <v>82</v>
      </c>
      <c r="M3342" t="s">
        <v>211</v>
      </c>
      <c r="N3342" t="s">
        <v>100</v>
      </c>
      <c r="O3342" t="s">
        <v>1767</v>
      </c>
      <c r="P3342" t="s">
        <v>989</v>
      </c>
      <c r="Q3342" t="s">
        <v>87</v>
      </c>
      <c r="R3342" t="s">
        <v>215</v>
      </c>
      <c r="T3342" t="s">
        <v>89</v>
      </c>
      <c r="U3342" t="s">
        <v>90</v>
      </c>
      <c r="V3342">
        <v>0.52835500000000002</v>
      </c>
      <c r="W3342">
        <v>57.636101306146685</v>
      </c>
      <c r="X3342">
        <v>22.190912000000001</v>
      </c>
      <c r="Y3342">
        <v>13.208876</v>
      </c>
      <c r="Z3342">
        <v>22.719266999999999</v>
      </c>
      <c r="AA3342">
        <v>57.636101306146685</v>
      </c>
      <c r="AB3342">
        <v>57.636101306146685</v>
      </c>
      <c r="AC3342">
        <v>20.165836865410707</v>
      </c>
      <c r="AP3342">
        <v>34.652811999999997</v>
      </c>
      <c r="AQ3342">
        <v>57.636101306146685</v>
      </c>
      <c r="AR3342">
        <v>57.636101306146685</v>
      </c>
      <c r="AS3342">
        <v>57.636101306146685</v>
      </c>
      <c r="AT3342">
        <v>109.08593901098065</v>
      </c>
      <c r="AU3342" t="s">
        <v>219</v>
      </c>
      <c r="AV3342">
        <v>270</v>
      </c>
      <c r="AW3342">
        <v>0.40402199633696539</v>
      </c>
      <c r="AX3342">
        <v>1.6834249847373559E-2</v>
      </c>
    </row>
    <row r="3343" spans="1:50" hidden="1" x14ac:dyDescent="0.3">
      <c r="A3343" t="s">
        <v>4214</v>
      </c>
      <c r="B3343" t="s">
        <v>76</v>
      </c>
      <c r="D3343">
        <v>2020</v>
      </c>
      <c r="F3343">
        <v>5</v>
      </c>
      <c r="G3343" t="s">
        <v>221</v>
      </c>
      <c r="H3343" t="s">
        <v>94</v>
      </c>
      <c r="I3343" t="s">
        <v>104</v>
      </c>
      <c r="J3343" t="s">
        <v>210</v>
      </c>
      <c r="K3343" t="s">
        <v>133</v>
      </c>
      <c r="L3343" t="s">
        <v>98</v>
      </c>
      <c r="M3343" t="s">
        <v>211</v>
      </c>
      <c r="N3343" t="s">
        <v>100</v>
      </c>
      <c r="O3343" t="s">
        <v>1767</v>
      </c>
      <c r="P3343" t="s">
        <v>989</v>
      </c>
      <c r="Q3343" t="s">
        <v>87</v>
      </c>
      <c r="R3343" t="s">
        <v>107</v>
      </c>
      <c r="T3343" t="s">
        <v>89</v>
      </c>
      <c r="U3343" t="s">
        <v>90</v>
      </c>
      <c r="V3343">
        <v>1.268052</v>
      </c>
      <c r="W3343">
        <v>0</v>
      </c>
      <c r="X3343">
        <v>1.268052</v>
      </c>
      <c r="Y3343">
        <v>0</v>
      </c>
      <c r="Z3343">
        <v>0</v>
      </c>
      <c r="AA3343">
        <v>0</v>
      </c>
      <c r="AB3343">
        <v>0</v>
      </c>
      <c r="AC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 t="s">
        <v>222</v>
      </c>
      <c r="AV3343">
        <v>40</v>
      </c>
      <c r="AW3343">
        <v>0</v>
      </c>
      <c r="AX3343">
        <v>0</v>
      </c>
    </row>
    <row r="3344" spans="1:50" hidden="1" x14ac:dyDescent="0.3">
      <c r="A3344" t="s">
        <v>4215</v>
      </c>
      <c r="B3344" t="s">
        <v>76</v>
      </c>
      <c r="D3344">
        <v>202</v>
      </c>
      <c r="F3344">
        <v>5</v>
      </c>
      <c r="G3344" t="s">
        <v>224</v>
      </c>
      <c r="H3344" t="s">
        <v>94</v>
      </c>
      <c r="I3344" t="s">
        <v>95</v>
      </c>
      <c r="J3344" t="s">
        <v>96</v>
      </c>
      <c r="K3344" t="s">
        <v>141</v>
      </c>
      <c r="L3344" t="s">
        <v>82</v>
      </c>
      <c r="M3344" t="s">
        <v>99</v>
      </c>
      <c r="N3344" t="s">
        <v>84</v>
      </c>
      <c r="O3344" t="s">
        <v>1767</v>
      </c>
      <c r="P3344" t="s">
        <v>989</v>
      </c>
      <c r="Q3344" t="s">
        <v>87</v>
      </c>
      <c r="R3344" t="s">
        <v>215</v>
      </c>
      <c r="T3344" t="s">
        <v>89</v>
      </c>
      <c r="U3344" t="s">
        <v>90</v>
      </c>
      <c r="V3344">
        <v>1.5850649999999999</v>
      </c>
      <c r="W3344">
        <v>585.31915123653073</v>
      </c>
      <c r="X3344">
        <v>382.00070499999998</v>
      </c>
      <c r="Y3344">
        <v>0</v>
      </c>
      <c r="Z3344">
        <v>0</v>
      </c>
      <c r="AA3344">
        <v>552.92183654913504</v>
      </c>
      <c r="AB3344">
        <v>585.31915123653073</v>
      </c>
      <c r="AC3344">
        <v>465.64407475507625</v>
      </c>
      <c r="AP3344">
        <v>377.147785</v>
      </c>
      <c r="AQ3344">
        <v>585.31915123653073</v>
      </c>
      <c r="AR3344">
        <v>585.31915123653073</v>
      </c>
      <c r="AS3344">
        <v>585.31915123653073</v>
      </c>
      <c r="AT3344">
        <v>369.27138712704573</v>
      </c>
      <c r="AU3344" t="s">
        <v>225</v>
      </c>
      <c r="AV3344">
        <v>80</v>
      </c>
      <c r="AW3344">
        <v>4.6158923390880719</v>
      </c>
      <c r="AX3344">
        <v>0.19232884746200299</v>
      </c>
    </row>
    <row r="3345" spans="1:50" hidden="1" x14ac:dyDescent="0.3">
      <c r="A3345" t="s">
        <v>4216</v>
      </c>
      <c r="B3345" t="s">
        <v>76</v>
      </c>
      <c r="D3345">
        <v>2034</v>
      </c>
      <c r="F3345">
        <v>5</v>
      </c>
      <c r="G3345" t="s">
        <v>227</v>
      </c>
      <c r="H3345" t="s">
        <v>94</v>
      </c>
      <c r="I3345" t="s">
        <v>104</v>
      </c>
      <c r="J3345" t="s">
        <v>210</v>
      </c>
      <c r="K3345" t="s">
        <v>141</v>
      </c>
      <c r="L3345" t="s">
        <v>98</v>
      </c>
      <c r="M3345" t="s">
        <v>211</v>
      </c>
      <c r="N3345" t="s">
        <v>84</v>
      </c>
      <c r="O3345" t="s">
        <v>1767</v>
      </c>
      <c r="P3345" t="s">
        <v>989</v>
      </c>
      <c r="Q3345" t="s">
        <v>87</v>
      </c>
      <c r="R3345" t="s">
        <v>215</v>
      </c>
      <c r="T3345" t="s">
        <v>89</v>
      </c>
      <c r="U3345" t="s">
        <v>90</v>
      </c>
      <c r="V3345">
        <v>1.5850649999999999</v>
      </c>
      <c r="W3345">
        <v>20.364731945246739</v>
      </c>
      <c r="X3345">
        <v>28.531172000000002</v>
      </c>
      <c r="Y3345">
        <v>23.775977000000001</v>
      </c>
      <c r="Z3345">
        <v>0</v>
      </c>
      <c r="AA3345">
        <v>55.233759517879939</v>
      </c>
      <c r="AB3345">
        <v>20.364731945246739</v>
      </c>
      <c r="AC3345">
        <v>16.876983707508753</v>
      </c>
      <c r="AP3345">
        <v>58.281458000000001</v>
      </c>
      <c r="AQ3345">
        <v>20.364731945246739</v>
      </c>
      <c r="AR3345">
        <v>20.364731945246739</v>
      </c>
      <c r="AS3345">
        <v>20.364731945246739</v>
      </c>
      <c r="AT3345">
        <v>12.847884437071501</v>
      </c>
      <c r="AU3345" t="s">
        <v>228</v>
      </c>
      <c r="AV3345">
        <v>60</v>
      </c>
      <c r="AW3345">
        <v>0.21413140728452501</v>
      </c>
      <c r="AX3345">
        <v>8.9221419701885421E-3</v>
      </c>
    </row>
    <row r="3346" spans="1:50" hidden="1" x14ac:dyDescent="0.3">
      <c r="A3346" t="s">
        <v>4217</v>
      </c>
      <c r="B3346" t="s">
        <v>76</v>
      </c>
      <c r="D3346">
        <v>2040</v>
      </c>
      <c r="F3346">
        <v>5</v>
      </c>
      <c r="G3346" t="s">
        <v>236</v>
      </c>
      <c r="H3346" t="s">
        <v>94</v>
      </c>
      <c r="I3346" t="s">
        <v>104</v>
      </c>
      <c r="J3346" t="s">
        <v>210</v>
      </c>
      <c r="K3346" t="s">
        <v>81</v>
      </c>
      <c r="L3346" t="s">
        <v>82</v>
      </c>
      <c r="M3346" t="s">
        <v>211</v>
      </c>
      <c r="N3346" t="s">
        <v>84</v>
      </c>
      <c r="O3346" t="s">
        <v>1767</v>
      </c>
      <c r="P3346" t="s">
        <v>989</v>
      </c>
      <c r="Q3346" t="s">
        <v>87</v>
      </c>
      <c r="R3346" t="s">
        <v>215</v>
      </c>
      <c r="T3346" t="s">
        <v>89</v>
      </c>
      <c r="U3346" t="s">
        <v>90</v>
      </c>
      <c r="V3346">
        <v>2.1134200000000001</v>
      </c>
      <c r="W3346">
        <v>894.71970822627804</v>
      </c>
      <c r="X3346">
        <v>828.46072100000004</v>
      </c>
      <c r="Y3346">
        <v>1221.556881</v>
      </c>
      <c r="Z3346">
        <v>1648.4677630000001</v>
      </c>
      <c r="AA3346">
        <v>851.83819745760854</v>
      </c>
      <c r="AB3346">
        <v>991.19358416953014</v>
      </c>
      <c r="AC3346">
        <v>1010.6965869348769</v>
      </c>
      <c r="AP3346">
        <v>1104.79441</v>
      </c>
      <c r="AQ3346">
        <v>991.19358416953014</v>
      </c>
      <c r="AR3346">
        <v>894.71970822627804</v>
      </c>
      <c r="AS3346">
        <v>894.71970822627804</v>
      </c>
      <c r="AT3346">
        <v>423.35158568873106</v>
      </c>
      <c r="AU3346" t="s">
        <v>237</v>
      </c>
      <c r="AV3346">
        <v>80</v>
      </c>
      <c r="AW3346">
        <v>5.2918948211091381</v>
      </c>
      <c r="AX3346">
        <v>0.22049561754621408</v>
      </c>
    </row>
    <row r="3347" spans="1:50" hidden="1" x14ac:dyDescent="0.3">
      <c r="A3347" t="s">
        <v>4218</v>
      </c>
      <c r="B3347" t="s">
        <v>76</v>
      </c>
      <c r="D3347">
        <v>2044</v>
      </c>
      <c r="F3347">
        <v>5</v>
      </c>
      <c r="G3347" t="s">
        <v>242</v>
      </c>
      <c r="H3347" t="s">
        <v>94</v>
      </c>
      <c r="I3347" t="s">
        <v>104</v>
      </c>
      <c r="J3347" t="s">
        <v>210</v>
      </c>
      <c r="K3347" t="s">
        <v>200</v>
      </c>
      <c r="L3347" t="s">
        <v>82</v>
      </c>
      <c r="M3347" t="s">
        <v>211</v>
      </c>
      <c r="N3347" t="s">
        <v>84</v>
      </c>
      <c r="O3347" t="s">
        <v>1767</v>
      </c>
      <c r="P3347" t="s">
        <v>989</v>
      </c>
      <c r="Q3347" t="s">
        <v>87</v>
      </c>
      <c r="R3347" t="s">
        <v>107</v>
      </c>
      <c r="T3347" t="s">
        <v>89</v>
      </c>
      <c r="U3347" t="s">
        <v>90</v>
      </c>
      <c r="V3347">
        <v>2.641775</v>
      </c>
      <c r="W3347">
        <v>0</v>
      </c>
      <c r="X3347">
        <v>2.641775</v>
      </c>
      <c r="Y3347">
        <v>13.208876</v>
      </c>
      <c r="Z3347">
        <v>15.850650999999999</v>
      </c>
      <c r="AA3347">
        <v>0</v>
      </c>
      <c r="AB3347">
        <v>0</v>
      </c>
      <c r="AC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 t="s">
        <v>243</v>
      </c>
      <c r="AV3347">
        <v>60</v>
      </c>
      <c r="AW3347">
        <v>0</v>
      </c>
      <c r="AX3347">
        <v>0</v>
      </c>
    </row>
    <row r="3348" spans="1:50" hidden="1" x14ac:dyDescent="0.3">
      <c r="A3348" t="s">
        <v>4219</v>
      </c>
      <c r="B3348" t="s">
        <v>76</v>
      </c>
      <c r="D3348">
        <v>2046</v>
      </c>
      <c r="F3348">
        <v>5</v>
      </c>
      <c r="G3348" t="s">
        <v>247</v>
      </c>
      <c r="H3348" t="s">
        <v>94</v>
      </c>
      <c r="I3348" t="s">
        <v>104</v>
      </c>
      <c r="J3348" t="s">
        <v>210</v>
      </c>
      <c r="K3348" t="s">
        <v>121</v>
      </c>
      <c r="L3348" t="s">
        <v>82</v>
      </c>
      <c r="M3348" t="s">
        <v>211</v>
      </c>
      <c r="N3348" t="s">
        <v>84</v>
      </c>
      <c r="O3348" t="s">
        <v>1767</v>
      </c>
      <c r="P3348" t="s">
        <v>989</v>
      </c>
      <c r="Q3348" t="s">
        <v>87</v>
      </c>
      <c r="R3348" t="s">
        <v>215</v>
      </c>
      <c r="T3348" t="s">
        <v>89</v>
      </c>
      <c r="U3348" t="s">
        <v>90</v>
      </c>
      <c r="V3348">
        <v>3.1701299999999999</v>
      </c>
      <c r="W3348">
        <v>22.894418319475733</v>
      </c>
      <c r="X3348">
        <v>6.3402609999999999</v>
      </c>
      <c r="Y3348">
        <v>15.850652</v>
      </c>
      <c r="Z3348">
        <v>9.5103910000000003</v>
      </c>
      <c r="AA3348">
        <v>10.38761565893094</v>
      </c>
      <c r="AB3348">
        <v>22.894418319475733</v>
      </c>
      <c r="AC3348">
        <v>10.141428888672001</v>
      </c>
      <c r="AP3348">
        <v>86.621590999999995</v>
      </c>
      <c r="AQ3348">
        <v>22.894418319475733</v>
      </c>
      <c r="AR3348">
        <v>22.894418319475733</v>
      </c>
      <c r="AS3348">
        <v>22.894418319475733</v>
      </c>
      <c r="AT3348">
        <v>7.2219178139305749</v>
      </c>
      <c r="AU3348" t="s">
        <v>248</v>
      </c>
      <c r="AV3348">
        <v>60</v>
      </c>
      <c r="AW3348">
        <v>0.12036529689884291</v>
      </c>
      <c r="AX3348">
        <v>5.0152207041184544E-3</v>
      </c>
    </row>
    <row r="3349" spans="1:50" hidden="1" x14ac:dyDescent="0.3">
      <c r="A3349" t="s">
        <v>4220</v>
      </c>
      <c r="B3349" t="s">
        <v>76</v>
      </c>
      <c r="D3349">
        <v>2112</v>
      </c>
      <c r="F3349">
        <v>5</v>
      </c>
      <c r="G3349" t="s">
        <v>250</v>
      </c>
      <c r="H3349" t="s">
        <v>251</v>
      </c>
      <c r="I3349" t="s">
        <v>252</v>
      </c>
      <c r="J3349" t="s">
        <v>253</v>
      </c>
      <c r="K3349" t="s">
        <v>185</v>
      </c>
      <c r="L3349" t="s">
        <v>82</v>
      </c>
      <c r="M3349" t="s">
        <v>254</v>
      </c>
      <c r="N3349" t="s">
        <v>100</v>
      </c>
      <c r="O3349" t="s">
        <v>1767</v>
      </c>
      <c r="P3349" t="s">
        <v>989</v>
      </c>
      <c r="Q3349" t="s">
        <v>87</v>
      </c>
      <c r="R3349" t="s">
        <v>107</v>
      </c>
      <c r="T3349" t="s">
        <v>89</v>
      </c>
      <c r="U3349" t="s">
        <v>90</v>
      </c>
      <c r="V3349">
        <v>0.36984899999999998</v>
      </c>
      <c r="W3349">
        <v>58.613657798472616</v>
      </c>
      <c r="X3349">
        <v>101.70834600000001</v>
      </c>
      <c r="Y3349">
        <v>150.52835400000001</v>
      </c>
      <c r="Z3349">
        <v>22.560760999999999</v>
      </c>
      <c r="AA3349">
        <v>396.18326172895416</v>
      </c>
      <c r="AB3349">
        <v>58.613657798472616</v>
      </c>
      <c r="AC3349">
        <v>111.60110306586158</v>
      </c>
      <c r="AP3349">
        <v>83.392325999999997</v>
      </c>
      <c r="AQ3349">
        <v>58.613657798472616</v>
      </c>
      <c r="AR3349">
        <v>58.613657798472616</v>
      </c>
      <c r="AS3349">
        <v>58.613657798472616</v>
      </c>
      <c r="AT3349">
        <v>158.4799683072622</v>
      </c>
      <c r="AU3349" t="s">
        <v>255</v>
      </c>
      <c r="AV3349">
        <v>441</v>
      </c>
      <c r="AW3349">
        <v>0.35936500749946076</v>
      </c>
      <c r="AX3349">
        <v>1.4973541979144198E-2</v>
      </c>
    </row>
    <row r="3350" spans="1:50" hidden="1" x14ac:dyDescent="0.3">
      <c r="A3350" t="s">
        <v>4221</v>
      </c>
      <c r="B3350" t="s">
        <v>76</v>
      </c>
      <c r="D3350">
        <v>2125</v>
      </c>
      <c r="F3350">
        <v>5</v>
      </c>
      <c r="G3350" t="s">
        <v>257</v>
      </c>
      <c r="H3350" t="s">
        <v>251</v>
      </c>
      <c r="I3350" t="s">
        <v>252</v>
      </c>
      <c r="J3350" t="s">
        <v>253</v>
      </c>
      <c r="K3350" t="s">
        <v>112</v>
      </c>
      <c r="L3350" t="s">
        <v>82</v>
      </c>
      <c r="M3350" t="s">
        <v>254</v>
      </c>
      <c r="N3350" t="s">
        <v>100</v>
      </c>
      <c r="O3350" t="s">
        <v>1767</v>
      </c>
      <c r="P3350" t="s">
        <v>989</v>
      </c>
      <c r="Q3350" t="s">
        <v>87</v>
      </c>
      <c r="R3350" t="s">
        <v>88</v>
      </c>
      <c r="T3350" t="s">
        <v>89</v>
      </c>
      <c r="U3350" t="s">
        <v>90</v>
      </c>
      <c r="V3350">
        <v>1.046143</v>
      </c>
      <c r="W3350">
        <v>245.18241483286184</v>
      </c>
      <c r="X3350">
        <v>119.260302</v>
      </c>
      <c r="Y3350">
        <v>232.24374599999999</v>
      </c>
      <c r="Z3350">
        <v>201.905599</v>
      </c>
      <c r="AA3350">
        <v>394.25937369332866</v>
      </c>
      <c r="AB3350">
        <v>245.18241483286184</v>
      </c>
      <c r="AC3350">
        <v>228.25444204500278</v>
      </c>
      <c r="AP3350">
        <v>250.37009699999999</v>
      </c>
      <c r="AQ3350">
        <v>245.18241483286184</v>
      </c>
      <c r="AR3350">
        <v>245.18241483286184</v>
      </c>
      <c r="AS3350">
        <v>245.18241483286184</v>
      </c>
      <c r="AT3350">
        <v>234.36797343466603</v>
      </c>
      <c r="AU3350" t="s">
        <v>258</v>
      </c>
      <c r="AV3350">
        <v>112</v>
      </c>
      <c r="AW3350">
        <v>2.0925711913809466</v>
      </c>
      <c r="AX3350">
        <v>8.7190466307539446E-2</v>
      </c>
    </row>
    <row r="3351" spans="1:50" hidden="1" x14ac:dyDescent="0.3">
      <c r="A3351" t="s">
        <v>4222</v>
      </c>
      <c r="B3351" t="s">
        <v>76</v>
      </c>
      <c r="D3351">
        <v>2140</v>
      </c>
      <c r="F3351">
        <v>5</v>
      </c>
      <c r="G3351" t="s">
        <v>260</v>
      </c>
      <c r="H3351" t="s">
        <v>251</v>
      </c>
      <c r="I3351" t="s">
        <v>252</v>
      </c>
      <c r="J3351" t="s">
        <v>253</v>
      </c>
      <c r="K3351" t="s">
        <v>81</v>
      </c>
      <c r="L3351" t="s">
        <v>82</v>
      </c>
      <c r="M3351" t="s">
        <v>254</v>
      </c>
      <c r="N3351" t="s">
        <v>84</v>
      </c>
      <c r="O3351" t="s">
        <v>1767</v>
      </c>
      <c r="P3351" t="s">
        <v>989</v>
      </c>
      <c r="Q3351" t="s">
        <v>87</v>
      </c>
      <c r="R3351" t="s">
        <v>88</v>
      </c>
      <c r="T3351" t="s">
        <v>89</v>
      </c>
      <c r="U3351" t="s">
        <v>90</v>
      </c>
      <c r="V3351">
        <v>2.1134200000000001</v>
      </c>
      <c r="W3351">
        <v>23164.61090126713</v>
      </c>
      <c r="X3351">
        <v>26229.658327000001</v>
      </c>
      <c r="Y3351">
        <v>22879.887284</v>
      </c>
      <c r="Z3351">
        <v>17461.077850000001</v>
      </c>
      <c r="AA3351">
        <v>28710.64589190068</v>
      </c>
      <c r="AB3351">
        <v>23164.61090126713</v>
      </c>
      <c r="AC3351">
        <v>22651.841106972741</v>
      </c>
      <c r="AP3351">
        <v>23136.273430000001</v>
      </c>
      <c r="AQ3351">
        <v>23164.61090126713</v>
      </c>
      <c r="AR3351">
        <v>23164.61090126713</v>
      </c>
      <c r="AS3351">
        <v>23164.61090126713</v>
      </c>
      <c r="AT3351">
        <v>10960.722857390925</v>
      </c>
      <c r="AU3351" t="s">
        <v>261</v>
      </c>
      <c r="AV3351">
        <v>80</v>
      </c>
      <c r="AW3351">
        <v>137.00903571738655</v>
      </c>
      <c r="AX3351">
        <v>5.7087098215577727</v>
      </c>
    </row>
    <row r="3352" spans="1:50" hidden="1" x14ac:dyDescent="0.3">
      <c r="A3352" t="s">
        <v>4223</v>
      </c>
      <c r="B3352" t="s">
        <v>76</v>
      </c>
      <c r="D3352">
        <v>2146</v>
      </c>
      <c r="F3352">
        <v>5</v>
      </c>
      <c r="G3352" t="s">
        <v>263</v>
      </c>
      <c r="H3352" t="s">
        <v>251</v>
      </c>
      <c r="I3352" t="s">
        <v>252</v>
      </c>
      <c r="J3352" t="s">
        <v>253</v>
      </c>
      <c r="K3352" t="s">
        <v>121</v>
      </c>
      <c r="L3352" t="s">
        <v>82</v>
      </c>
      <c r="M3352" t="s">
        <v>254</v>
      </c>
      <c r="N3352" t="s">
        <v>84</v>
      </c>
      <c r="O3352" t="s">
        <v>1767</v>
      </c>
      <c r="P3352" t="s">
        <v>989</v>
      </c>
      <c r="Q3352" t="s">
        <v>87</v>
      </c>
      <c r="R3352" t="s">
        <v>88</v>
      </c>
      <c r="T3352" t="s">
        <v>89</v>
      </c>
      <c r="U3352" t="s">
        <v>90</v>
      </c>
      <c r="V3352">
        <v>3.1701299999999999</v>
      </c>
      <c r="W3352">
        <v>7435.9764028763411</v>
      </c>
      <c r="X3352">
        <v>5652.3423759999996</v>
      </c>
      <c r="Y3352">
        <v>6324.4100109999999</v>
      </c>
      <c r="Z3352">
        <v>2700.9510399999999</v>
      </c>
      <c r="AA3352">
        <v>7002.8553930093667</v>
      </c>
      <c r="AB3352">
        <v>4287.69284266863</v>
      </c>
      <c r="AC3352">
        <v>5761.2704598703813</v>
      </c>
      <c r="AP3352">
        <v>6276.082077</v>
      </c>
      <c r="AQ3352">
        <v>7435.9764028763411</v>
      </c>
      <c r="AR3352">
        <v>7435.9764028763411</v>
      </c>
      <c r="AS3352">
        <v>7435.9764028763411</v>
      </c>
      <c r="AT3352">
        <v>2345.6376876898871</v>
      </c>
      <c r="AU3352" t="s">
        <v>264</v>
      </c>
      <c r="AV3352">
        <v>60</v>
      </c>
      <c r="AW3352">
        <v>39.093961461498118</v>
      </c>
      <c r="AX3352">
        <v>1.628915060895755</v>
      </c>
    </row>
    <row r="3353" spans="1:50" hidden="1" x14ac:dyDescent="0.3">
      <c r="A3353" t="s">
        <v>4224</v>
      </c>
      <c r="B3353" t="s">
        <v>76</v>
      </c>
      <c r="D3353">
        <v>2148</v>
      </c>
      <c r="F3353">
        <v>5</v>
      </c>
      <c r="G3353" t="s">
        <v>266</v>
      </c>
      <c r="H3353" t="s">
        <v>251</v>
      </c>
      <c r="I3353" t="s">
        <v>252</v>
      </c>
      <c r="J3353" t="s">
        <v>253</v>
      </c>
      <c r="K3353" t="s">
        <v>267</v>
      </c>
      <c r="L3353" t="s">
        <v>82</v>
      </c>
      <c r="M3353" t="s">
        <v>254</v>
      </c>
      <c r="N3353" t="s">
        <v>84</v>
      </c>
      <c r="O3353" t="s">
        <v>1767</v>
      </c>
      <c r="P3353" t="s">
        <v>989</v>
      </c>
      <c r="Q3353" t="s">
        <v>87</v>
      </c>
      <c r="R3353" t="s">
        <v>107</v>
      </c>
      <c r="T3353" t="s">
        <v>89</v>
      </c>
      <c r="U3353" t="s">
        <v>90</v>
      </c>
      <c r="V3353">
        <v>2.1134200000000001</v>
      </c>
      <c r="W3353">
        <v>92.135178291185213</v>
      </c>
      <c r="X3353">
        <v>103.55758899999999</v>
      </c>
      <c r="Y3353">
        <v>283.198308</v>
      </c>
      <c r="Z3353">
        <v>137.37231199999999</v>
      </c>
      <c r="AA3353">
        <v>144.7311475243589</v>
      </c>
      <c r="AB3353">
        <v>92.135178291185213</v>
      </c>
      <c r="AC3353">
        <v>84.979293529467654</v>
      </c>
      <c r="AP3353">
        <v>51.524338999999998</v>
      </c>
      <c r="AQ3353">
        <v>92.135178291185213</v>
      </c>
      <c r="AR3353">
        <v>92.135178291185213</v>
      </c>
      <c r="AS3353">
        <v>92.135178291185213</v>
      </c>
      <c r="AT3353">
        <v>43.595299699626771</v>
      </c>
      <c r="AU3353" t="s">
        <v>268</v>
      </c>
      <c r="AV3353">
        <v>42</v>
      </c>
      <c r="AW3353">
        <v>1.0379833261815898</v>
      </c>
      <c r="AX3353">
        <v>4.3249305257566241E-2</v>
      </c>
    </row>
    <row r="3354" spans="1:50" hidden="1" x14ac:dyDescent="0.3">
      <c r="A3354" t="s">
        <v>4225</v>
      </c>
      <c r="B3354" t="s">
        <v>76</v>
      </c>
      <c r="D3354">
        <v>2216</v>
      </c>
      <c r="F3354">
        <v>5</v>
      </c>
      <c r="G3354" t="s">
        <v>277</v>
      </c>
      <c r="H3354" t="s">
        <v>251</v>
      </c>
      <c r="I3354" t="s">
        <v>252</v>
      </c>
      <c r="J3354" t="s">
        <v>253</v>
      </c>
      <c r="K3354" t="s">
        <v>133</v>
      </c>
      <c r="L3354" t="s">
        <v>82</v>
      </c>
      <c r="M3354" t="s">
        <v>278</v>
      </c>
      <c r="N3354" t="s">
        <v>100</v>
      </c>
      <c r="O3354" t="s">
        <v>1767</v>
      </c>
      <c r="P3354" t="s">
        <v>989</v>
      </c>
      <c r="Q3354" t="s">
        <v>87</v>
      </c>
      <c r="R3354" t="s">
        <v>215</v>
      </c>
      <c r="T3354" t="s">
        <v>89</v>
      </c>
      <c r="U3354" t="s">
        <v>90</v>
      </c>
      <c r="V3354">
        <v>0.63402599999999998</v>
      </c>
      <c r="W3354">
        <v>0</v>
      </c>
      <c r="X3354">
        <v>0</v>
      </c>
      <c r="Y3354">
        <v>0</v>
      </c>
      <c r="Z3354">
        <v>5.0722079999999998</v>
      </c>
      <c r="AA3354">
        <v>0</v>
      </c>
      <c r="AB3354">
        <v>0</v>
      </c>
      <c r="AC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 t="s">
        <v>279</v>
      </c>
      <c r="AV3354">
        <v>270</v>
      </c>
      <c r="AW3354">
        <v>0</v>
      </c>
      <c r="AX3354">
        <v>0</v>
      </c>
    </row>
    <row r="3355" spans="1:50" hidden="1" x14ac:dyDescent="0.3">
      <c r="A3355" t="s">
        <v>4226</v>
      </c>
      <c r="B3355" t="s">
        <v>76</v>
      </c>
      <c r="D3355">
        <v>2240</v>
      </c>
      <c r="F3355">
        <v>5</v>
      </c>
      <c r="G3355" t="s">
        <v>281</v>
      </c>
      <c r="H3355" t="s">
        <v>251</v>
      </c>
      <c r="I3355" t="s">
        <v>252</v>
      </c>
      <c r="J3355" t="s">
        <v>253</v>
      </c>
      <c r="K3355" t="s">
        <v>81</v>
      </c>
      <c r="L3355" t="s">
        <v>82</v>
      </c>
      <c r="M3355" t="s">
        <v>278</v>
      </c>
      <c r="N3355" t="s">
        <v>84</v>
      </c>
      <c r="O3355" t="s">
        <v>1767</v>
      </c>
      <c r="P3355" t="s">
        <v>989</v>
      </c>
      <c r="Q3355" t="s">
        <v>87</v>
      </c>
      <c r="R3355" t="s">
        <v>215</v>
      </c>
      <c r="T3355" t="s">
        <v>89</v>
      </c>
      <c r="U3355" t="s">
        <v>90</v>
      </c>
      <c r="V3355">
        <v>2.1134200000000001</v>
      </c>
      <c r="W3355">
        <v>31.231332982999589</v>
      </c>
      <c r="X3355">
        <v>42.268403999999997</v>
      </c>
      <c r="Y3355">
        <v>31.701302999999999</v>
      </c>
      <c r="Z3355">
        <v>0</v>
      </c>
      <c r="AA3355">
        <v>125.6946087236756</v>
      </c>
      <c r="AB3355">
        <v>31.231332982999589</v>
      </c>
      <c r="AC3355">
        <v>8.961029568539157</v>
      </c>
      <c r="AP3355">
        <v>49.085301000000001</v>
      </c>
      <c r="AQ3355">
        <v>31.231332982999589</v>
      </c>
      <c r="AR3355">
        <v>31.231332982999589</v>
      </c>
      <c r="AS3355">
        <v>31.231332982999589</v>
      </c>
      <c r="AT3355">
        <v>14.777627250144121</v>
      </c>
      <c r="AU3355" t="s">
        <v>282</v>
      </c>
      <c r="AV3355">
        <v>80</v>
      </c>
      <c r="AW3355">
        <v>0.18472034062680151</v>
      </c>
      <c r="AX3355">
        <v>7.6966808594500632E-3</v>
      </c>
    </row>
    <row r="3356" spans="1:50" hidden="1" x14ac:dyDescent="0.3">
      <c r="A3356" t="s">
        <v>4227</v>
      </c>
      <c r="B3356" t="s">
        <v>76</v>
      </c>
      <c r="D3356">
        <v>2307</v>
      </c>
      <c r="F3356">
        <v>5</v>
      </c>
      <c r="G3356" t="s">
        <v>284</v>
      </c>
      <c r="H3356" t="s">
        <v>78</v>
      </c>
      <c r="I3356" t="s">
        <v>285</v>
      </c>
      <c r="J3356" t="s">
        <v>286</v>
      </c>
      <c r="K3356" t="s">
        <v>174</v>
      </c>
      <c r="L3356" t="s">
        <v>82</v>
      </c>
      <c r="M3356" t="s">
        <v>287</v>
      </c>
      <c r="N3356" t="s">
        <v>100</v>
      </c>
      <c r="O3356" t="s">
        <v>1767</v>
      </c>
      <c r="P3356" t="s">
        <v>989</v>
      </c>
      <c r="Q3356" t="s">
        <v>87</v>
      </c>
      <c r="R3356" t="s">
        <v>107</v>
      </c>
      <c r="S3356" t="s">
        <v>288</v>
      </c>
      <c r="T3356" t="s">
        <v>89</v>
      </c>
      <c r="U3356" t="s">
        <v>90</v>
      </c>
      <c r="V3356">
        <v>0.49982388164846775</v>
      </c>
      <c r="W3356">
        <v>72.847387947477714</v>
      </c>
      <c r="X3356">
        <v>0</v>
      </c>
      <c r="Y3356">
        <v>0</v>
      </c>
      <c r="Z3356">
        <v>0</v>
      </c>
      <c r="AA3356">
        <v>72.847387947477714</v>
      </c>
      <c r="AB3356">
        <v>0</v>
      </c>
      <c r="AC3356">
        <v>0</v>
      </c>
      <c r="AP3356">
        <v>5.5787209999999998</v>
      </c>
      <c r="AQ3356">
        <v>0</v>
      </c>
      <c r="AR3356">
        <v>72.847387947477714</v>
      </c>
      <c r="AS3356">
        <v>72.847387947477714</v>
      </c>
      <c r="AT3356">
        <v>145.74611302529192</v>
      </c>
      <c r="AU3356" t="s">
        <v>289</v>
      </c>
    </row>
    <row r="3357" spans="1:50" hidden="1" x14ac:dyDescent="0.3">
      <c r="A3357" t="s">
        <v>4228</v>
      </c>
      <c r="B3357" t="s">
        <v>76</v>
      </c>
      <c r="D3357">
        <v>2308</v>
      </c>
      <c r="F3357">
        <v>5</v>
      </c>
      <c r="G3357" t="s">
        <v>291</v>
      </c>
      <c r="H3357" t="s">
        <v>78</v>
      </c>
      <c r="I3357" t="s">
        <v>285</v>
      </c>
      <c r="J3357" t="s">
        <v>286</v>
      </c>
      <c r="K3357" t="s">
        <v>112</v>
      </c>
      <c r="L3357" t="s">
        <v>82</v>
      </c>
      <c r="M3357" t="s">
        <v>287</v>
      </c>
      <c r="N3357" t="s">
        <v>100</v>
      </c>
      <c r="O3357" t="s">
        <v>1767</v>
      </c>
      <c r="P3357" t="s">
        <v>989</v>
      </c>
      <c r="Q3357" t="s">
        <v>87</v>
      </c>
      <c r="R3357" t="s">
        <v>107</v>
      </c>
      <c r="S3357" t="s">
        <v>288</v>
      </c>
      <c r="T3357" t="s">
        <v>89</v>
      </c>
      <c r="U3357" t="s">
        <v>90</v>
      </c>
      <c r="V3357">
        <v>1.046143008101444</v>
      </c>
      <c r="W3357">
        <v>134.43303531300774</v>
      </c>
      <c r="X3357">
        <v>0</v>
      </c>
      <c r="Y3357">
        <v>0</v>
      </c>
      <c r="Z3357">
        <v>0</v>
      </c>
      <c r="AA3357">
        <v>134.43303531300774</v>
      </c>
      <c r="AB3357">
        <v>0</v>
      </c>
      <c r="AC3357">
        <v>0</v>
      </c>
      <c r="AP3357">
        <v>10.808401</v>
      </c>
      <c r="AQ3357">
        <v>0</v>
      </c>
      <c r="AR3357">
        <v>134.43303531300774</v>
      </c>
      <c r="AS3357">
        <v>134.43303531300774</v>
      </c>
      <c r="AT3357">
        <v>128.50349739179427</v>
      </c>
      <c r="AU3357" t="s">
        <v>292</v>
      </c>
      <c r="AV3357">
        <v>112</v>
      </c>
      <c r="AW3357">
        <v>1.1473526552838773</v>
      </c>
      <c r="AX3357">
        <v>4.7806360636828221E-2</v>
      </c>
    </row>
    <row r="3358" spans="1:50" hidden="1" x14ac:dyDescent="0.3">
      <c r="A3358" t="s">
        <v>4229</v>
      </c>
      <c r="B3358" t="s">
        <v>76</v>
      </c>
      <c r="D3358">
        <v>2309</v>
      </c>
      <c r="F3358">
        <v>5</v>
      </c>
      <c r="G3358" t="s">
        <v>294</v>
      </c>
      <c r="H3358" t="s">
        <v>78</v>
      </c>
      <c r="I3358" t="s">
        <v>285</v>
      </c>
      <c r="J3358" t="s">
        <v>286</v>
      </c>
      <c r="K3358" t="s">
        <v>174</v>
      </c>
      <c r="L3358" t="s">
        <v>82</v>
      </c>
      <c r="M3358" t="s">
        <v>295</v>
      </c>
      <c r="N3358" t="s">
        <v>100</v>
      </c>
      <c r="O3358" t="s">
        <v>1767</v>
      </c>
      <c r="P3358" t="s">
        <v>989</v>
      </c>
      <c r="Q3358" t="s">
        <v>87</v>
      </c>
      <c r="R3358" t="s">
        <v>107</v>
      </c>
      <c r="S3358" t="s">
        <v>288</v>
      </c>
      <c r="T3358" t="s">
        <v>89</v>
      </c>
      <c r="U3358" t="s">
        <v>90</v>
      </c>
      <c r="V3358">
        <v>0.49982388164846775</v>
      </c>
      <c r="W3358">
        <v>72.847387947477714</v>
      </c>
      <c r="X3358">
        <v>0</v>
      </c>
      <c r="Y3358">
        <v>0</v>
      </c>
      <c r="Z3358">
        <v>0</v>
      </c>
      <c r="AA3358">
        <v>72.847387947477714</v>
      </c>
      <c r="AB3358">
        <v>0</v>
      </c>
      <c r="AC3358">
        <v>0</v>
      </c>
      <c r="AP3358">
        <v>5.5787009999999997</v>
      </c>
      <c r="AQ3358">
        <v>0</v>
      </c>
      <c r="AR3358">
        <v>72.847387947477714</v>
      </c>
      <c r="AS3358">
        <v>72.847387947477714</v>
      </c>
      <c r="AT3358">
        <v>145.74611302529192</v>
      </c>
      <c r="AU3358" t="s">
        <v>296</v>
      </c>
      <c r="AV3358">
        <v>270</v>
      </c>
      <c r="AW3358">
        <v>0.5398004186121923</v>
      </c>
      <c r="AX3358">
        <v>2.2491684108841347E-2</v>
      </c>
    </row>
    <row r="3359" spans="1:50" hidden="1" x14ac:dyDescent="0.3">
      <c r="A3359" t="s">
        <v>4230</v>
      </c>
      <c r="B3359" t="s">
        <v>76</v>
      </c>
      <c r="D3359">
        <v>2311</v>
      </c>
      <c r="F3359">
        <v>5</v>
      </c>
      <c r="G3359" t="s">
        <v>298</v>
      </c>
      <c r="H3359" t="s">
        <v>78</v>
      </c>
      <c r="I3359" t="s">
        <v>285</v>
      </c>
      <c r="J3359" t="s">
        <v>286</v>
      </c>
      <c r="K3359" t="s">
        <v>112</v>
      </c>
      <c r="L3359" t="s">
        <v>82</v>
      </c>
      <c r="M3359" t="s">
        <v>295</v>
      </c>
      <c r="N3359" t="s">
        <v>100</v>
      </c>
      <c r="O3359" t="s">
        <v>1767</v>
      </c>
      <c r="P3359" t="s">
        <v>989</v>
      </c>
      <c r="Q3359" t="s">
        <v>87</v>
      </c>
      <c r="R3359" t="s">
        <v>107</v>
      </c>
      <c r="S3359" t="s">
        <v>288</v>
      </c>
      <c r="T3359" t="s">
        <v>89</v>
      </c>
      <c r="U3359" t="s">
        <v>90</v>
      </c>
      <c r="V3359">
        <v>1.046143008101444</v>
      </c>
      <c r="W3359">
        <v>134.43303531300774</v>
      </c>
      <c r="X3359">
        <v>0</v>
      </c>
      <c r="Y3359">
        <v>0</v>
      </c>
      <c r="Z3359">
        <v>0</v>
      </c>
      <c r="AA3359">
        <v>134.43303531300774</v>
      </c>
      <c r="AB3359">
        <v>0</v>
      </c>
      <c r="AC3359">
        <v>0</v>
      </c>
      <c r="AP3359">
        <v>10.808401999999999</v>
      </c>
      <c r="AQ3359">
        <v>0</v>
      </c>
      <c r="AR3359">
        <v>134.43303531300774</v>
      </c>
      <c r="AS3359">
        <v>134.43303531300774</v>
      </c>
      <c r="AT3359">
        <v>128.50349739179427</v>
      </c>
      <c r="AU3359" t="s">
        <v>299</v>
      </c>
      <c r="AV3359">
        <v>112</v>
      </c>
      <c r="AW3359">
        <v>1.1473526552838773</v>
      </c>
      <c r="AX3359">
        <v>4.7806360636828221E-2</v>
      </c>
    </row>
    <row r="3360" spans="1:50" hidden="1" x14ac:dyDescent="0.3">
      <c r="A3360" t="s">
        <v>4231</v>
      </c>
      <c r="B3360" t="s">
        <v>76</v>
      </c>
      <c r="D3360">
        <v>2334</v>
      </c>
      <c r="F3360">
        <v>5</v>
      </c>
      <c r="G3360" t="s">
        <v>311</v>
      </c>
      <c r="H3360" t="s">
        <v>78</v>
      </c>
      <c r="I3360" t="s">
        <v>285</v>
      </c>
      <c r="J3360" t="s">
        <v>286</v>
      </c>
      <c r="K3360" t="s">
        <v>112</v>
      </c>
      <c r="L3360" t="s">
        <v>82</v>
      </c>
      <c r="M3360" t="s">
        <v>302</v>
      </c>
      <c r="N3360" t="s">
        <v>100</v>
      </c>
      <c r="O3360" t="s">
        <v>1767</v>
      </c>
      <c r="P3360" t="s">
        <v>989</v>
      </c>
      <c r="Q3360" t="s">
        <v>87</v>
      </c>
      <c r="R3360" t="s">
        <v>88</v>
      </c>
      <c r="T3360" t="s">
        <v>89</v>
      </c>
      <c r="U3360" t="s">
        <v>90</v>
      </c>
      <c r="V3360">
        <v>1.046143</v>
      </c>
      <c r="W3360">
        <v>1757.0405178906406</v>
      </c>
      <c r="X3360">
        <v>1007.435711</v>
      </c>
      <c r="Y3360">
        <v>817.56075699999997</v>
      </c>
      <c r="Z3360">
        <v>359.87319300000001</v>
      </c>
      <c r="AA3360">
        <v>1901.8884034880559</v>
      </c>
      <c r="AB3360">
        <v>1757.0405178906406</v>
      </c>
      <c r="AC3360">
        <v>975.48113254334567</v>
      </c>
      <c r="AP3360">
        <v>1476.431188</v>
      </c>
      <c r="AQ3360">
        <v>1757.0405178906406</v>
      </c>
      <c r="AR3360">
        <v>1757.0405178906406</v>
      </c>
      <c r="AS3360">
        <v>1757.0405178906406</v>
      </c>
      <c r="AT3360">
        <v>1679.5414373471317</v>
      </c>
      <c r="AU3360" t="s">
        <v>312</v>
      </c>
      <c r="AV3360">
        <v>112</v>
      </c>
      <c r="AW3360">
        <v>14.99590569059939</v>
      </c>
      <c r="AX3360">
        <v>0.62482940377497453</v>
      </c>
    </row>
    <row r="3361" spans="1:50" hidden="1" x14ac:dyDescent="0.3">
      <c r="A3361" t="s">
        <v>4232</v>
      </c>
      <c r="B3361" t="s">
        <v>76</v>
      </c>
      <c r="D3361">
        <v>2336</v>
      </c>
      <c r="F3361">
        <v>5</v>
      </c>
      <c r="G3361" t="s">
        <v>314</v>
      </c>
      <c r="H3361" t="s">
        <v>78</v>
      </c>
      <c r="I3361" t="s">
        <v>285</v>
      </c>
      <c r="J3361" t="s">
        <v>286</v>
      </c>
      <c r="K3361" t="s">
        <v>174</v>
      </c>
      <c r="L3361" t="s">
        <v>82</v>
      </c>
      <c r="M3361" t="s">
        <v>302</v>
      </c>
      <c r="N3361" t="s">
        <v>100</v>
      </c>
      <c r="O3361" t="s">
        <v>1767</v>
      </c>
      <c r="P3361" t="s">
        <v>989</v>
      </c>
      <c r="Q3361" t="s">
        <v>87</v>
      </c>
      <c r="R3361" t="s">
        <v>88</v>
      </c>
      <c r="T3361" t="s">
        <v>89</v>
      </c>
      <c r="U3361" t="s">
        <v>90</v>
      </c>
      <c r="V3361">
        <v>0.49982399999999999</v>
      </c>
      <c r="W3361">
        <v>1948.3377191975706</v>
      </c>
      <c r="X3361">
        <v>1619.9292049999999</v>
      </c>
      <c r="Y3361">
        <v>983.65339700000004</v>
      </c>
      <c r="Z3361">
        <v>384.36456800000002</v>
      </c>
      <c r="AA3361">
        <v>2776.1612131055258</v>
      </c>
      <c r="AB3361">
        <v>1948.3377191975706</v>
      </c>
      <c r="AC3361">
        <v>1775.6162826867615</v>
      </c>
      <c r="AP3361">
        <v>1695.8823</v>
      </c>
      <c r="AQ3361">
        <v>1948.3377191975706</v>
      </c>
      <c r="AR3361">
        <v>1948.3377191975706</v>
      </c>
      <c r="AS3361">
        <v>1948.3377191975706</v>
      </c>
      <c r="AT3361">
        <v>3898.0475511331401</v>
      </c>
      <c r="AU3361" t="s">
        <v>315</v>
      </c>
      <c r="AV3361">
        <v>270</v>
      </c>
      <c r="AW3361">
        <v>14.437213152344963</v>
      </c>
      <c r="AX3361">
        <v>0.60155054801437347</v>
      </c>
    </row>
    <row r="3362" spans="1:50" hidden="1" x14ac:dyDescent="0.3">
      <c r="A3362" t="s">
        <v>4233</v>
      </c>
      <c r="B3362" t="s">
        <v>76</v>
      </c>
      <c r="D3362">
        <v>2344</v>
      </c>
      <c r="F3362">
        <v>5</v>
      </c>
      <c r="G3362" t="s">
        <v>317</v>
      </c>
      <c r="H3362" t="s">
        <v>78</v>
      </c>
      <c r="I3362" t="s">
        <v>285</v>
      </c>
      <c r="J3362" t="s">
        <v>286</v>
      </c>
      <c r="K3362" t="s">
        <v>112</v>
      </c>
      <c r="L3362" t="s">
        <v>82</v>
      </c>
      <c r="M3362" t="s">
        <v>318</v>
      </c>
      <c r="N3362" t="s">
        <v>100</v>
      </c>
      <c r="O3362" t="s">
        <v>1767</v>
      </c>
      <c r="P3362" t="s">
        <v>989</v>
      </c>
      <c r="Q3362" t="s">
        <v>87</v>
      </c>
      <c r="R3362" t="s">
        <v>88</v>
      </c>
      <c r="T3362" t="s">
        <v>89</v>
      </c>
      <c r="U3362" t="s">
        <v>90</v>
      </c>
      <c r="V3362">
        <v>1.046143</v>
      </c>
      <c r="W3362">
        <v>377.19087737787834</v>
      </c>
      <c r="X3362">
        <v>282.45861000000002</v>
      </c>
      <c r="Y3362">
        <v>169.99823799999999</v>
      </c>
      <c r="Z3362">
        <v>112.98344400000001</v>
      </c>
      <c r="AA3362">
        <v>436.6540131552095</v>
      </c>
      <c r="AB3362">
        <v>377.19087737787834</v>
      </c>
      <c r="AC3362">
        <v>278.26631579482915</v>
      </c>
      <c r="AP3362">
        <v>294.10921400000001</v>
      </c>
      <c r="AQ3362">
        <v>377.19087737787834</v>
      </c>
      <c r="AR3362">
        <v>377.19087737787834</v>
      </c>
      <c r="AS3362">
        <v>377.19087737787834</v>
      </c>
      <c r="AT3362">
        <v>360.55384147088716</v>
      </c>
      <c r="AU3362" t="s">
        <v>319</v>
      </c>
      <c r="AV3362">
        <v>112</v>
      </c>
      <c r="AW3362">
        <v>3.2192307274186356</v>
      </c>
      <c r="AX3362">
        <v>0.13413461364244314</v>
      </c>
    </row>
    <row r="3363" spans="1:50" hidden="1" x14ac:dyDescent="0.3">
      <c r="A3363" t="s">
        <v>4234</v>
      </c>
      <c r="B3363" t="s">
        <v>76</v>
      </c>
      <c r="D3363">
        <v>2346</v>
      </c>
      <c r="F3363">
        <v>5</v>
      </c>
      <c r="G3363" t="s">
        <v>321</v>
      </c>
      <c r="H3363" t="s">
        <v>78</v>
      </c>
      <c r="I3363" t="s">
        <v>285</v>
      </c>
      <c r="J3363" t="s">
        <v>286</v>
      </c>
      <c r="K3363" t="s">
        <v>174</v>
      </c>
      <c r="L3363" t="s">
        <v>82</v>
      </c>
      <c r="M3363" t="s">
        <v>318</v>
      </c>
      <c r="N3363" t="s">
        <v>100</v>
      </c>
      <c r="O3363" t="s">
        <v>1767</v>
      </c>
      <c r="P3363" t="s">
        <v>989</v>
      </c>
      <c r="Q3363" t="s">
        <v>87</v>
      </c>
      <c r="R3363" t="s">
        <v>107</v>
      </c>
      <c r="T3363" t="s">
        <v>89</v>
      </c>
      <c r="U3363" t="s">
        <v>90</v>
      </c>
      <c r="V3363">
        <v>0.49982399999999999</v>
      </c>
      <c r="W3363">
        <v>450.62715605620826</v>
      </c>
      <c r="X3363">
        <v>430.84818899999999</v>
      </c>
      <c r="Y3363">
        <v>245.41352699999999</v>
      </c>
      <c r="Z3363">
        <v>158.44417200000001</v>
      </c>
      <c r="AA3363">
        <v>781.76417145709536</v>
      </c>
      <c r="AB3363">
        <v>450.62715605620826</v>
      </c>
      <c r="AC3363">
        <v>400.04664982370349</v>
      </c>
      <c r="AP3363">
        <v>528.26427100000001</v>
      </c>
      <c r="AQ3363">
        <v>450.62715605620826</v>
      </c>
      <c r="AR3363">
        <v>450.62715605620826</v>
      </c>
      <c r="AS3363">
        <v>450.62715605620826</v>
      </c>
      <c r="AT3363">
        <v>901.57166533861573</v>
      </c>
      <c r="AU3363" t="s">
        <v>322</v>
      </c>
      <c r="AV3363">
        <v>270</v>
      </c>
      <c r="AW3363">
        <v>3.3391543160689472</v>
      </c>
      <c r="AX3363">
        <v>0.13913142983620613</v>
      </c>
    </row>
    <row r="3364" spans="1:50" hidden="1" x14ac:dyDescent="0.3">
      <c r="A3364" t="s">
        <v>4235</v>
      </c>
      <c r="B3364" t="s">
        <v>76</v>
      </c>
      <c r="D3364">
        <v>2378</v>
      </c>
      <c r="F3364">
        <v>5</v>
      </c>
      <c r="G3364" t="s">
        <v>1858</v>
      </c>
      <c r="H3364" t="s">
        <v>78</v>
      </c>
      <c r="I3364" t="s">
        <v>285</v>
      </c>
      <c r="J3364" t="s">
        <v>286</v>
      </c>
      <c r="K3364" t="s">
        <v>168</v>
      </c>
      <c r="L3364" t="s">
        <v>82</v>
      </c>
      <c r="M3364" t="s">
        <v>302</v>
      </c>
      <c r="N3364" t="s">
        <v>100</v>
      </c>
      <c r="O3364" t="s">
        <v>1767</v>
      </c>
      <c r="P3364" t="s">
        <v>989</v>
      </c>
      <c r="Q3364" t="s">
        <v>87</v>
      </c>
      <c r="R3364" t="s">
        <v>107</v>
      </c>
      <c r="T3364" t="s">
        <v>89</v>
      </c>
      <c r="U3364" t="s">
        <v>90</v>
      </c>
      <c r="V3364">
        <v>0.31701299999999999</v>
      </c>
      <c r="W3364">
        <v>0</v>
      </c>
      <c r="X3364">
        <v>0</v>
      </c>
      <c r="Y3364">
        <v>0</v>
      </c>
      <c r="Z3364">
        <v>0.31701299999999999</v>
      </c>
      <c r="AA3364">
        <v>0</v>
      </c>
      <c r="AB3364">
        <v>0</v>
      </c>
      <c r="AC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 t="s">
        <v>4236</v>
      </c>
      <c r="AV3364">
        <v>441</v>
      </c>
      <c r="AW3364">
        <v>0</v>
      </c>
      <c r="AX3364">
        <v>0</v>
      </c>
    </row>
    <row r="3365" spans="1:50" hidden="1" x14ac:dyDescent="0.3">
      <c r="A3365" t="s">
        <v>4237</v>
      </c>
      <c r="B3365" t="s">
        <v>76</v>
      </c>
      <c r="D3365">
        <v>2379</v>
      </c>
      <c r="F3365">
        <v>5</v>
      </c>
      <c r="G3365" t="s">
        <v>1861</v>
      </c>
      <c r="H3365" t="s">
        <v>78</v>
      </c>
      <c r="I3365" t="s">
        <v>285</v>
      </c>
      <c r="J3365" t="s">
        <v>286</v>
      </c>
      <c r="K3365" t="s">
        <v>168</v>
      </c>
      <c r="L3365" t="s">
        <v>82</v>
      </c>
      <c r="M3365" t="s">
        <v>318</v>
      </c>
      <c r="N3365" t="s">
        <v>100</v>
      </c>
      <c r="O3365" t="s">
        <v>1767</v>
      </c>
      <c r="P3365" t="s">
        <v>989</v>
      </c>
      <c r="Q3365" t="s">
        <v>87</v>
      </c>
      <c r="R3365" t="s">
        <v>107</v>
      </c>
      <c r="T3365" t="s">
        <v>89</v>
      </c>
      <c r="U3365" t="s">
        <v>90</v>
      </c>
      <c r="V3365">
        <v>0.31701299999999999</v>
      </c>
      <c r="W3365">
        <v>0</v>
      </c>
      <c r="X3365">
        <v>0</v>
      </c>
      <c r="Y3365">
        <v>0</v>
      </c>
      <c r="Z3365">
        <v>0.31701299999999999</v>
      </c>
      <c r="AA3365">
        <v>0</v>
      </c>
      <c r="AB3365">
        <v>0</v>
      </c>
      <c r="AC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 t="s">
        <v>3933</v>
      </c>
      <c r="AV3365">
        <v>441</v>
      </c>
      <c r="AW3365">
        <v>0</v>
      </c>
      <c r="AX3365">
        <v>0</v>
      </c>
    </row>
    <row r="3366" spans="1:50" hidden="1" x14ac:dyDescent="0.3">
      <c r="A3366" t="s">
        <v>4238</v>
      </c>
      <c r="B3366" t="s">
        <v>76</v>
      </c>
      <c r="D3366">
        <v>2382</v>
      </c>
      <c r="F3366">
        <v>5</v>
      </c>
      <c r="G3366" t="s">
        <v>330</v>
      </c>
      <c r="H3366" t="s">
        <v>78</v>
      </c>
      <c r="I3366" t="s">
        <v>285</v>
      </c>
      <c r="J3366" t="s">
        <v>286</v>
      </c>
      <c r="K3366" t="s">
        <v>112</v>
      </c>
      <c r="L3366" t="s">
        <v>82</v>
      </c>
      <c r="M3366" t="s">
        <v>113</v>
      </c>
      <c r="N3366" t="s">
        <v>100</v>
      </c>
      <c r="O3366" t="s">
        <v>1767</v>
      </c>
      <c r="P3366" t="s">
        <v>989</v>
      </c>
      <c r="Q3366" t="s">
        <v>87</v>
      </c>
      <c r="R3366" t="s">
        <v>107</v>
      </c>
      <c r="T3366" t="s">
        <v>89</v>
      </c>
      <c r="U3366" t="s">
        <v>90</v>
      </c>
      <c r="V3366">
        <v>1.046143</v>
      </c>
      <c r="W3366">
        <v>0</v>
      </c>
      <c r="X3366">
        <v>0</v>
      </c>
      <c r="Y3366">
        <v>0</v>
      </c>
      <c r="Z3366">
        <v>2.0922860000000001</v>
      </c>
      <c r="AA3366">
        <v>0</v>
      </c>
      <c r="AB3366">
        <v>0</v>
      </c>
      <c r="AC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 t="s">
        <v>331</v>
      </c>
      <c r="AV3366">
        <v>112</v>
      </c>
      <c r="AW3366">
        <v>0</v>
      </c>
      <c r="AX3366">
        <v>0</v>
      </c>
    </row>
    <row r="3367" spans="1:50" hidden="1" x14ac:dyDescent="0.3">
      <c r="A3367" t="s">
        <v>4239</v>
      </c>
      <c r="B3367" t="s">
        <v>76</v>
      </c>
      <c r="D3367">
        <v>2386</v>
      </c>
      <c r="F3367">
        <v>5</v>
      </c>
      <c r="G3367" t="s">
        <v>336</v>
      </c>
      <c r="H3367" t="s">
        <v>78</v>
      </c>
      <c r="I3367" t="s">
        <v>285</v>
      </c>
      <c r="J3367" t="s">
        <v>286</v>
      </c>
      <c r="K3367" t="s">
        <v>174</v>
      </c>
      <c r="L3367" t="s">
        <v>82</v>
      </c>
      <c r="M3367" t="s">
        <v>305</v>
      </c>
      <c r="N3367" t="s">
        <v>100</v>
      </c>
      <c r="O3367" t="s">
        <v>1767</v>
      </c>
      <c r="P3367" t="s">
        <v>989</v>
      </c>
      <c r="Q3367" t="s">
        <v>87</v>
      </c>
      <c r="R3367" t="s">
        <v>107</v>
      </c>
      <c r="T3367" t="s">
        <v>89</v>
      </c>
      <c r="U3367" t="s">
        <v>90</v>
      </c>
      <c r="V3367">
        <v>0.49982399999999999</v>
      </c>
      <c r="W3367">
        <v>18.338139948337119</v>
      </c>
      <c r="X3367">
        <v>21.992253000000002</v>
      </c>
      <c r="Y3367">
        <v>0.99964799999999998</v>
      </c>
      <c r="Z3367">
        <v>0</v>
      </c>
      <c r="AA3367">
        <v>141.80776787961557</v>
      </c>
      <c r="AB3367">
        <v>18.338139948337119</v>
      </c>
      <c r="AC3367">
        <v>10.647300404035803</v>
      </c>
      <c r="AP3367">
        <v>43.484648</v>
      </c>
      <c r="AQ3367">
        <v>18.338139948337119</v>
      </c>
      <c r="AR3367">
        <v>18.338139948337119</v>
      </c>
      <c r="AS3367">
        <v>18.338139948337119</v>
      </c>
      <c r="AT3367">
        <v>36.689194493135822</v>
      </c>
      <c r="AU3367" t="s">
        <v>337</v>
      </c>
      <c r="AV3367">
        <v>270</v>
      </c>
      <c r="AW3367">
        <v>0.13588590553013269</v>
      </c>
      <c r="AX3367">
        <v>5.6619127304221957E-3</v>
      </c>
    </row>
    <row r="3368" spans="1:50" hidden="1" x14ac:dyDescent="0.3">
      <c r="A3368" t="s">
        <v>4240</v>
      </c>
      <c r="B3368" t="s">
        <v>76</v>
      </c>
      <c r="D3368">
        <v>2387</v>
      </c>
      <c r="F3368">
        <v>5</v>
      </c>
      <c r="G3368" t="s">
        <v>339</v>
      </c>
      <c r="H3368" t="s">
        <v>78</v>
      </c>
      <c r="I3368" t="s">
        <v>285</v>
      </c>
      <c r="J3368" t="s">
        <v>286</v>
      </c>
      <c r="K3368" t="s">
        <v>112</v>
      </c>
      <c r="L3368" t="s">
        <v>82</v>
      </c>
      <c r="M3368" t="s">
        <v>305</v>
      </c>
      <c r="N3368" t="s">
        <v>100</v>
      </c>
      <c r="O3368" t="s">
        <v>1767</v>
      </c>
      <c r="P3368" t="s">
        <v>989</v>
      </c>
      <c r="Q3368" t="s">
        <v>87</v>
      </c>
      <c r="R3368" t="s">
        <v>107</v>
      </c>
      <c r="T3368" t="s">
        <v>89</v>
      </c>
      <c r="U3368" t="s">
        <v>90</v>
      </c>
      <c r="V3368">
        <v>1.046143</v>
      </c>
      <c r="W3368">
        <v>24.97310845598594</v>
      </c>
      <c r="X3368">
        <v>28.245861000000001</v>
      </c>
      <c r="Y3368">
        <v>0</v>
      </c>
      <c r="Z3368">
        <v>0</v>
      </c>
      <c r="AA3368">
        <v>24.583400789353767</v>
      </c>
      <c r="AB3368">
        <v>24.97310845598594</v>
      </c>
      <c r="AC3368">
        <v>12.544677307854727</v>
      </c>
      <c r="AP3368">
        <v>23.805281000000001</v>
      </c>
      <c r="AQ3368">
        <v>24.97310845598594</v>
      </c>
      <c r="AR3368">
        <v>24.97310845598594</v>
      </c>
      <c r="AS3368">
        <v>24.97310845598594</v>
      </c>
      <c r="AT3368">
        <v>23.871601163498621</v>
      </c>
      <c r="AU3368" t="s">
        <v>340</v>
      </c>
      <c r="AV3368">
        <v>112</v>
      </c>
      <c r="AW3368">
        <v>0.21313929610266627</v>
      </c>
      <c r="AX3368">
        <v>8.8808040042777613E-3</v>
      </c>
    </row>
    <row r="3369" spans="1:50" hidden="1" x14ac:dyDescent="0.3">
      <c r="A3369" t="s">
        <v>4241</v>
      </c>
      <c r="B3369" t="s">
        <v>76</v>
      </c>
      <c r="D3369">
        <v>2511</v>
      </c>
      <c r="F3369">
        <v>5</v>
      </c>
      <c r="G3369" t="s">
        <v>350</v>
      </c>
      <c r="H3369" t="s">
        <v>78</v>
      </c>
      <c r="I3369" t="s">
        <v>252</v>
      </c>
      <c r="J3369" t="s">
        <v>346</v>
      </c>
      <c r="K3369" t="s">
        <v>168</v>
      </c>
      <c r="L3369" t="s">
        <v>82</v>
      </c>
      <c r="M3369" t="s">
        <v>347</v>
      </c>
      <c r="N3369" t="s">
        <v>100</v>
      </c>
      <c r="O3369" t="s">
        <v>1767</v>
      </c>
      <c r="P3369" t="s">
        <v>989</v>
      </c>
      <c r="Q3369" t="s">
        <v>87</v>
      </c>
      <c r="R3369" t="s">
        <v>215</v>
      </c>
      <c r="T3369" t="s">
        <v>89</v>
      </c>
      <c r="U3369" t="s">
        <v>90</v>
      </c>
      <c r="V3369">
        <v>0.31701299999999999</v>
      </c>
      <c r="W3369">
        <v>69.26128789138501</v>
      </c>
      <c r="X3369">
        <v>61.817540000000001</v>
      </c>
      <c r="Y3369">
        <v>0</v>
      </c>
      <c r="Z3369">
        <v>6.6572740000000001</v>
      </c>
      <c r="AA3369">
        <v>197.87760566252862</v>
      </c>
      <c r="AB3369">
        <v>69.26128789138501</v>
      </c>
      <c r="AC3369">
        <v>20.06675080695765</v>
      </c>
      <c r="AP3369">
        <v>164.817442</v>
      </c>
      <c r="AQ3369">
        <v>69.26128789138501</v>
      </c>
      <c r="AR3369">
        <v>69.26128789138501</v>
      </c>
      <c r="AS3369">
        <v>69.26128789138501</v>
      </c>
      <c r="AT3369">
        <v>218.48090738040716</v>
      </c>
      <c r="AU3369" t="s">
        <v>351</v>
      </c>
      <c r="AV3369">
        <v>441</v>
      </c>
      <c r="AW3369">
        <v>0.49542155868573051</v>
      </c>
      <c r="AX3369">
        <v>2.0642564945238771E-2</v>
      </c>
    </row>
    <row r="3370" spans="1:50" hidden="1" x14ac:dyDescent="0.3">
      <c r="A3370" t="s">
        <v>4242</v>
      </c>
      <c r="B3370" t="s">
        <v>76</v>
      </c>
      <c r="D3370">
        <v>2513</v>
      </c>
      <c r="F3370">
        <v>5</v>
      </c>
      <c r="G3370" t="s">
        <v>353</v>
      </c>
      <c r="H3370" t="s">
        <v>78</v>
      </c>
      <c r="I3370" t="s">
        <v>252</v>
      </c>
      <c r="J3370" t="s">
        <v>346</v>
      </c>
      <c r="K3370" t="s">
        <v>125</v>
      </c>
      <c r="L3370" t="s">
        <v>82</v>
      </c>
      <c r="M3370" t="s">
        <v>347</v>
      </c>
      <c r="N3370" t="s">
        <v>100</v>
      </c>
      <c r="O3370" t="s">
        <v>1767</v>
      </c>
      <c r="P3370" t="s">
        <v>989</v>
      </c>
      <c r="Q3370" t="s">
        <v>87</v>
      </c>
      <c r="R3370" t="s">
        <v>88</v>
      </c>
      <c r="T3370" t="s">
        <v>89</v>
      </c>
      <c r="U3370" t="s">
        <v>90</v>
      </c>
      <c r="V3370">
        <v>0.52835500000000002</v>
      </c>
      <c r="W3370">
        <v>248.58740320418923</v>
      </c>
      <c r="X3370">
        <v>442.76153599999998</v>
      </c>
      <c r="Y3370">
        <v>341.317365</v>
      </c>
      <c r="Z3370">
        <v>170.65868599999999</v>
      </c>
      <c r="AA3370">
        <v>728.35832946010567</v>
      </c>
      <c r="AB3370">
        <v>248.58740320418923</v>
      </c>
      <c r="AC3370">
        <v>307.26490178006793</v>
      </c>
      <c r="AP3370">
        <v>741.13536799999997</v>
      </c>
      <c r="AQ3370">
        <v>248.58740320418923</v>
      </c>
      <c r="AR3370">
        <v>248.58740320418923</v>
      </c>
      <c r="AS3370">
        <v>248.58740320418923</v>
      </c>
      <c r="AT3370">
        <v>470.49314041541999</v>
      </c>
      <c r="AU3370" t="s">
        <v>354</v>
      </c>
      <c r="AV3370">
        <v>270</v>
      </c>
      <c r="AW3370">
        <v>1.7425671867237778</v>
      </c>
      <c r="AX3370">
        <v>7.260696611349074E-2</v>
      </c>
    </row>
    <row r="3371" spans="1:50" hidden="1" x14ac:dyDescent="0.3">
      <c r="A3371" t="s">
        <v>4243</v>
      </c>
      <c r="B3371" t="s">
        <v>76</v>
      </c>
      <c r="D3371">
        <v>2518</v>
      </c>
      <c r="F3371">
        <v>5</v>
      </c>
      <c r="G3371" t="s">
        <v>356</v>
      </c>
      <c r="H3371" t="s">
        <v>78</v>
      </c>
      <c r="I3371" t="s">
        <v>252</v>
      </c>
      <c r="J3371" t="s">
        <v>346</v>
      </c>
      <c r="K3371" t="s">
        <v>81</v>
      </c>
      <c r="L3371" t="s">
        <v>82</v>
      </c>
      <c r="M3371" t="s">
        <v>347</v>
      </c>
      <c r="N3371" t="s">
        <v>84</v>
      </c>
      <c r="O3371" t="s">
        <v>1767</v>
      </c>
      <c r="P3371" t="s">
        <v>989</v>
      </c>
      <c r="Q3371" t="s">
        <v>87</v>
      </c>
      <c r="R3371" t="s">
        <v>88</v>
      </c>
      <c r="T3371" t="s">
        <v>89</v>
      </c>
      <c r="U3371" t="s">
        <v>90</v>
      </c>
      <c r="V3371">
        <v>2.1134200000000001</v>
      </c>
      <c r="W3371">
        <v>4092.8544868570284</v>
      </c>
      <c r="X3371">
        <v>3415.2870699999999</v>
      </c>
      <c r="Y3371">
        <v>3698.4853750000002</v>
      </c>
      <c r="Z3371">
        <v>2582.5994989999999</v>
      </c>
      <c r="AA3371">
        <v>4323.2107542511039</v>
      </c>
      <c r="AB3371">
        <v>4092.8544868570284</v>
      </c>
      <c r="AC3371">
        <v>3474.8721899749926</v>
      </c>
      <c r="AP3371">
        <v>4319.0314500000004</v>
      </c>
      <c r="AQ3371">
        <v>4092.8544868570284</v>
      </c>
      <c r="AR3371">
        <v>4092.8544868570284</v>
      </c>
      <c r="AS3371">
        <v>4092.8544868570284</v>
      </c>
      <c r="AT3371">
        <v>1936.6025148134438</v>
      </c>
      <c r="AU3371" t="s">
        <v>357</v>
      </c>
      <c r="AV3371">
        <v>88</v>
      </c>
      <c r="AW3371">
        <v>22.006846759243679</v>
      </c>
      <c r="AX3371">
        <v>0.91695194830181992</v>
      </c>
    </row>
    <row r="3372" spans="1:50" hidden="1" x14ac:dyDescent="0.3">
      <c r="A3372" t="s">
        <v>4244</v>
      </c>
      <c r="B3372" t="s">
        <v>76</v>
      </c>
      <c r="D3372">
        <v>2519</v>
      </c>
      <c r="F3372">
        <v>5</v>
      </c>
      <c r="G3372" t="s">
        <v>359</v>
      </c>
      <c r="H3372" t="s">
        <v>78</v>
      </c>
      <c r="I3372" t="s">
        <v>252</v>
      </c>
      <c r="J3372" t="s">
        <v>346</v>
      </c>
      <c r="K3372" t="s">
        <v>121</v>
      </c>
      <c r="L3372" t="s">
        <v>82</v>
      </c>
      <c r="M3372" t="s">
        <v>347</v>
      </c>
      <c r="N3372" t="s">
        <v>84</v>
      </c>
      <c r="O3372" t="s">
        <v>1767</v>
      </c>
      <c r="P3372" t="s">
        <v>989</v>
      </c>
      <c r="Q3372" t="s">
        <v>87</v>
      </c>
      <c r="R3372" t="s">
        <v>88</v>
      </c>
      <c r="T3372" t="s">
        <v>89</v>
      </c>
      <c r="U3372" t="s">
        <v>90</v>
      </c>
      <c r="V3372">
        <v>3.1701299999999999</v>
      </c>
      <c r="W3372">
        <v>901.75634568201849</v>
      </c>
      <c r="X3372">
        <v>691.08841299999995</v>
      </c>
      <c r="Y3372">
        <v>744.98062800000002</v>
      </c>
      <c r="Z3372">
        <v>288.48186099999998</v>
      </c>
      <c r="AA3372">
        <v>1084.5877049692181</v>
      </c>
      <c r="AB3372">
        <v>901.75634568201849</v>
      </c>
      <c r="AC3372">
        <v>624.94708800143076</v>
      </c>
      <c r="AP3372">
        <v>1380.901695</v>
      </c>
      <c r="AQ3372">
        <v>901.75634568201849</v>
      </c>
      <c r="AR3372">
        <v>901.75634568201849</v>
      </c>
      <c r="AS3372">
        <v>901.75634568201849</v>
      </c>
      <c r="AT3372">
        <v>284.45405888150282</v>
      </c>
      <c r="AU3372" t="s">
        <v>360</v>
      </c>
      <c r="AV3372">
        <v>60</v>
      </c>
      <c r="AW3372">
        <v>4.7409009813583802</v>
      </c>
      <c r="AX3372">
        <v>0.1975375408899325</v>
      </c>
    </row>
    <row r="3373" spans="1:50" hidden="1" x14ac:dyDescent="0.3">
      <c r="A3373" t="s">
        <v>4245</v>
      </c>
      <c r="B3373" t="s">
        <v>76</v>
      </c>
      <c r="D3373">
        <v>2521</v>
      </c>
      <c r="F3373">
        <v>5</v>
      </c>
      <c r="G3373" t="s">
        <v>362</v>
      </c>
      <c r="H3373" t="s">
        <v>78</v>
      </c>
      <c r="I3373" t="s">
        <v>252</v>
      </c>
      <c r="J3373" t="s">
        <v>346</v>
      </c>
      <c r="K3373" t="s">
        <v>168</v>
      </c>
      <c r="L3373" t="s">
        <v>82</v>
      </c>
      <c r="M3373" t="s">
        <v>106</v>
      </c>
      <c r="N3373" t="s">
        <v>100</v>
      </c>
      <c r="O3373" t="s">
        <v>1767</v>
      </c>
      <c r="P3373" t="s">
        <v>989</v>
      </c>
      <c r="Q3373" t="s">
        <v>87</v>
      </c>
      <c r="R3373" t="s">
        <v>215</v>
      </c>
      <c r="T3373" t="s">
        <v>89</v>
      </c>
      <c r="U3373" t="s">
        <v>90</v>
      </c>
      <c r="V3373">
        <v>0.31701299999999999</v>
      </c>
      <c r="W3373">
        <v>46.83207806799853</v>
      </c>
      <c r="X3373">
        <v>57.379359000000001</v>
      </c>
      <c r="Y3373">
        <v>20.288834000000001</v>
      </c>
      <c r="Z3373">
        <v>6.6572740000000001</v>
      </c>
      <c r="AA3373">
        <v>80.300430294040581</v>
      </c>
      <c r="AB3373">
        <v>46.83207806799853</v>
      </c>
      <c r="AC3373">
        <v>19.777041036759293</v>
      </c>
      <c r="AP3373">
        <v>33.191082000000002</v>
      </c>
      <c r="AQ3373">
        <v>46.83207806799853</v>
      </c>
      <c r="AR3373">
        <v>46.83207806799853</v>
      </c>
      <c r="AS3373">
        <v>46.83207806799853</v>
      </c>
      <c r="AT3373">
        <v>147.72920374873755</v>
      </c>
      <c r="AU3373" t="s">
        <v>363</v>
      </c>
      <c r="AV3373">
        <v>441</v>
      </c>
      <c r="AW3373">
        <v>0.33498685657310101</v>
      </c>
      <c r="AX3373">
        <v>1.3957785690545876E-2</v>
      </c>
    </row>
    <row r="3374" spans="1:50" hidden="1" x14ac:dyDescent="0.3">
      <c r="A3374" t="s">
        <v>4246</v>
      </c>
      <c r="B3374" t="s">
        <v>76</v>
      </c>
      <c r="D3374">
        <v>2523</v>
      </c>
      <c r="F3374">
        <v>5</v>
      </c>
      <c r="G3374" t="s">
        <v>365</v>
      </c>
      <c r="H3374" t="s">
        <v>78</v>
      </c>
      <c r="I3374" t="s">
        <v>252</v>
      </c>
      <c r="J3374" t="s">
        <v>346</v>
      </c>
      <c r="K3374" t="s">
        <v>125</v>
      </c>
      <c r="L3374" t="s">
        <v>82</v>
      </c>
      <c r="M3374" t="s">
        <v>113</v>
      </c>
      <c r="N3374" t="s">
        <v>100</v>
      </c>
      <c r="O3374" t="s">
        <v>1767</v>
      </c>
      <c r="P3374" t="s">
        <v>989</v>
      </c>
      <c r="Q3374" t="s">
        <v>87</v>
      </c>
      <c r="R3374" t="s">
        <v>107</v>
      </c>
      <c r="T3374" t="s">
        <v>89</v>
      </c>
      <c r="U3374" t="s">
        <v>90</v>
      </c>
      <c r="V3374">
        <v>0.52835500000000002</v>
      </c>
      <c r="W3374">
        <v>3.5563348130582138</v>
      </c>
      <c r="X3374">
        <v>3.6984849999999998</v>
      </c>
      <c r="Y3374">
        <v>2.1134200000000001</v>
      </c>
      <c r="Z3374">
        <v>16.907361999999999</v>
      </c>
      <c r="AA3374">
        <v>1.4457928350056439</v>
      </c>
      <c r="AB3374">
        <v>3.5563348130582138</v>
      </c>
      <c r="AC3374">
        <v>0.55820689630231457</v>
      </c>
      <c r="AP3374">
        <v>0</v>
      </c>
      <c r="AQ3374">
        <v>3.5563348130582138</v>
      </c>
      <c r="AR3374">
        <v>3.5563348130582138</v>
      </c>
      <c r="AS3374">
        <v>3.5563348130582138</v>
      </c>
      <c r="AT3374">
        <v>6.7309570517137409</v>
      </c>
      <c r="AU3374" t="s">
        <v>366</v>
      </c>
      <c r="AV3374">
        <v>270</v>
      </c>
      <c r="AW3374">
        <v>2.4929470561902745E-2</v>
      </c>
      <c r="AX3374">
        <v>1.0387279400792811E-3</v>
      </c>
    </row>
    <row r="3375" spans="1:50" hidden="1" x14ac:dyDescent="0.3">
      <c r="A3375" t="s">
        <v>4247</v>
      </c>
      <c r="B3375" t="s">
        <v>76</v>
      </c>
      <c r="D3375">
        <v>2528</v>
      </c>
      <c r="F3375">
        <v>5</v>
      </c>
      <c r="G3375" t="s">
        <v>368</v>
      </c>
      <c r="H3375" t="s">
        <v>78</v>
      </c>
      <c r="I3375" t="s">
        <v>252</v>
      </c>
      <c r="J3375" t="s">
        <v>346</v>
      </c>
      <c r="K3375" t="s">
        <v>81</v>
      </c>
      <c r="L3375" t="s">
        <v>82</v>
      </c>
      <c r="M3375" t="s">
        <v>113</v>
      </c>
      <c r="N3375" t="s">
        <v>84</v>
      </c>
      <c r="O3375" t="s">
        <v>1767</v>
      </c>
      <c r="P3375" t="s">
        <v>989</v>
      </c>
      <c r="Q3375" t="s">
        <v>87</v>
      </c>
      <c r="R3375" t="s">
        <v>107</v>
      </c>
      <c r="T3375" t="s">
        <v>89</v>
      </c>
      <c r="U3375" t="s">
        <v>90</v>
      </c>
      <c r="V3375">
        <v>2.1134200000000001</v>
      </c>
      <c r="W3375">
        <v>35.169818267361677</v>
      </c>
      <c r="X3375">
        <v>0</v>
      </c>
      <c r="Y3375">
        <v>240.929901</v>
      </c>
      <c r="Z3375">
        <v>266.29094500000002</v>
      </c>
      <c r="AA3375">
        <v>118.4696759949574</v>
      </c>
      <c r="AB3375">
        <v>35.169818267361677</v>
      </c>
      <c r="AC3375">
        <v>127.49019813471082</v>
      </c>
      <c r="AP3375">
        <v>80.293397999999996</v>
      </c>
      <c r="AQ3375">
        <v>35.169818267361677</v>
      </c>
      <c r="AR3375">
        <v>35.169818267361677</v>
      </c>
      <c r="AS3375">
        <v>35.169818267361677</v>
      </c>
      <c r="AT3375">
        <v>16.641187396429331</v>
      </c>
      <c r="AU3375" t="s">
        <v>369</v>
      </c>
      <c r="AV3375">
        <v>88</v>
      </c>
      <c r="AW3375">
        <v>0.1891044022321515</v>
      </c>
      <c r="AX3375">
        <v>7.879350093006313E-3</v>
      </c>
    </row>
    <row r="3376" spans="1:50" hidden="1" x14ac:dyDescent="0.3">
      <c r="A3376" t="s">
        <v>4248</v>
      </c>
      <c r="B3376" t="s">
        <v>76</v>
      </c>
      <c r="D3376">
        <v>2550</v>
      </c>
      <c r="F3376">
        <v>5</v>
      </c>
      <c r="G3376" t="s">
        <v>374</v>
      </c>
      <c r="H3376" t="s">
        <v>78</v>
      </c>
      <c r="I3376" t="s">
        <v>252</v>
      </c>
      <c r="J3376" t="s">
        <v>346</v>
      </c>
      <c r="K3376" t="s">
        <v>168</v>
      </c>
      <c r="L3376" t="s">
        <v>82</v>
      </c>
      <c r="M3376" t="s">
        <v>106</v>
      </c>
      <c r="N3376" t="s">
        <v>100</v>
      </c>
      <c r="O3376" t="s">
        <v>1767</v>
      </c>
      <c r="P3376" t="s">
        <v>989</v>
      </c>
      <c r="Q3376" t="s">
        <v>271</v>
      </c>
      <c r="R3376" t="s">
        <v>107</v>
      </c>
      <c r="T3376" t="s">
        <v>89</v>
      </c>
      <c r="U3376" t="s">
        <v>90</v>
      </c>
      <c r="V3376">
        <v>0.31701299999999999</v>
      </c>
      <c r="W3376">
        <v>0</v>
      </c>
      <c r="X3376">
        <v>0</v>
      </c>
      <c r="Y3376">
        <v>0</v>
      </c>
      <c r="Z3376">
        <v>0</v>
      </c>
      <c r="AA3376">
        <v>1.8470277532535782</v>
      </c>
      <c r="AB3376">
        <v>0</v>
      </c>
      <c r="AC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 t="s">
        <v>375</v>
      </c>
      <c r="AV3376">
        <v>441</v>
      </c>
      <c r="AW3376">
        <v>0</v>
      </c>
      <c r="AX3376">
        <v>0</v>
      </c>
    </row>
    <row r="3377" spans="1:50" hidden="1" x14ac:dyDescent="0.3">
      <c r="A3377" t="s">
        <v>4249</v>
      </c>
      <c r="B3377" t="s">
        <v>76</v>
      </c>
      <c r="D3377">
        <v>2553</v>
      </c>
      <c r="F3377">
        <v>5</v>
      </c>
      <c r="G3377" t="s">
        <v>377</v>
      </c>
      <c r="H3377" t="s">
        <v>78</v>
      </c>
      <c r="I3377" t="s">
        <v>252</v>
      </c>
      <c r="J3377" t="s">
        <v>346</v>
      </c>
      <c r="K3377" t="s">
        <v>125</v>
      </c>
      <c r="L3377" t="s">
        <v>82</v>
      </c>
      <c r="M3377" t="s">
        <v>106</v>
      </c>
      <c r="N3377" t="s">
        <v>100</v>
      </c>
      <c r="O3377" t="s">
        <v>1767</v>
      </c>
      <c r="P3377" t="s">
        <v>989</v>
      </c>
      <c r="Q3377" t="s">
        <v>87</v>
      </c>
      <c r="R3377" t="s">
        <v>88</v>
      </c>
      <c r="T3377" t="s">
        <v>89</v>
      </c>
      <c r="U3377" t="s">
        <v>90</v>
      </c>
      <c r="V3377">
        <v>0.52835500000000002</v>
      </c>
      <c r="W3377">
        <v>348.49237641280911</v>
      </c>
      <c r="X3377">
        <v>435.892922</v>
      </c>
      <c r="Y3377">
        <v>441.17647199999999</v>
      </c>
      <c r="Z3377">
        <v>203.945052</v>
      </c>
      <c r="AA3377">
        <v>573.04209311962325</v>
      </c>
      <c r="AB3377">
        <v>348.49237641280911</v>
      </c>
      <c r="AC3377">
        <v>343.48560936845053</v>
      </c>
      <c r="AP3377">
        <v>458.032938</v>
      </c>
      <c r="AQ3377">
        <v>348.49237641280911</v>
      </c>
      <c r="AR3377">
        <v>348.49237641280911</v>
      </c>
      <c r="AS3377">
        <v>348.49237641280911</v>
      </c>
      <c r="AT3377">
        <v>659.57997258057389</v>
      </c>
      <c r="AU3377" t="s">
        <v>378</v>
      </c>
      <c r="AV3377">
        <v>270</v>
      </c>
      <c r="AW3377">
        <v>2.442888787335459</v>
      </c>
      <c r="AX3377">
        <v>0.10178703280564412</v>
      </c>
    </row>
    <row r="3378" spans="1:50" hidden="1" x14ac:dyDescent="0.3">
      <c r="A3378" t="s">
        <v>4250</v>
      </c>
      <c r="B3378" t="s">
        <v>76</v>
      </c>
      <c r="D3378">
        <v>2558</v>
      </c>
      <c r="F3378">
        <v>5</v>
      </c>
      <c r="G3378" t="s">
        <v>380</v>
      </c>
      <c r="H3378" t="s">
        <v>78</v>
      </c>
      <c r="I3378" t="s">
        <v>252</v>
      </c>
      <c r="J3378" t="s">
        <v>346</v>
      </c>
      <c r="K3378" t="s">
        <v>81</v>
      </c>
      <c r="L3378" t="s">
        <v>82</v>
      </c>
      <c r="M3378" t="s">
        <v>106</v>
      </c>
      <c r="N3378" t="s">
        <v>84</v>
      </c>
      <c r="O3378" t="s">
        <v>1767</v>
      </c>
      <c r="P3378" t="s">
        <v>989</v>
      </c>
      <c r="Q3378" t="s">
        <v>87</v>
      </c>
      <c r="R3378" t="s">
        <v>155</v>
      </c>
      <c r="T3378" t="s">
        <v>89</v>
      </c>
      <c r="U3378" t="s">
        <v>90</v>
      </c>
      <c r="V3378">
        <v>2.1134200000000001</v>
      </c>
      <c r="W3378">
        <v>2486.4797018335344</v>
      </c>
      <c r="X3378">
        <v>3058.1190499999998</v>
      </c>
      <c r="Y3378">
        <v>2910.179635</v>
      </c>
      <c r="Z3378">
        <v>1842.9024280000001</v>
      </c>
      <c r="AA3378">
        <v>3315.7664143098432</v>
      </c>
      <c r="AB3378">
        <v>2486.4797018335344</v>
      </c>
      <c r="AC3378">
        <v>2997.171245670339</v>
      </c>
      <c r="AP3378">
        <v>2254.4192760000001</v>
      </c>
      <c r="AQ3378">
        <v>2486.4797018335344</v>
      </c>
      <c r="AR3378">
        <v>2486.4797018335344</v>
      </c>
      <c r="AS3378">
        <v>2486.4797018335344</v>
      </c>
      <c r="AT3378">
        <v>1176.5194338245756</v>
      </c>
      <c r="AU3378" t="s">
        <v>381</v>
      </c>
      <c r="AV3378">
        <v>88</v>
      </c>
      <c r="AW3378">
        <v>13.369539020733813</v>
      </c>
      <c r="AX3378">
        <v>0.55706412586390885</v>
      </c>
    </row>
    <row r="3379" spans="1:50" hidden="1" x14ac:dyDescent="0.3">
      <c r="A3379" t="s">
        <v>4251</v>
      </c>
      <c r="B3379" t="s">
        <v>76</v>
      </c>
      <c r="D3379">
        <v>2559</v>
      </c>
      <c r="F3379">
        <v>5</v>
      </c>
      <c r="G3379" t="s">
        <v>383</v>
      </c>
      <c r="H3379" t="s">
        <v>78</v>
      </c>
      <c r="I3379" t="s">
        <v>252</v>
      </c>
      <c r="J3379" t="s">
        <v>346</v>
      </c>
      <c r="K3379" t="s">
        <v>121</v>
      </c>
      <c r="L3379" t="s">
        <v>82</v>
      </c>
      <c r="M3379" t="s">
        <v>106</v>
      </c>
      <c r="N3379" t="s">
        <v>84</v>
      </c>
      <c r="O3379" t="s">
        <v>1767</v>
      </c>
      <c r="P3379" t="s">
        <v>989</v>
      </c>
      <c r="Q3379" t="s">
        <v>87</v>
      </c>
      <c r="R3379" t="s">
        <v>155</v>
      </c>
      <c r="T3379" t="s">
        <v>89</v>
      </c>
      <c r="U3379" t="s">
        <v>90</v>
      </c>
      <c r="V3379">
        <v>3.1701299999999999</v>
      </c>
      <c r="W3379">
        <v>674.64722777142401</v>
      </c>
      <c r="X3379">
        <v>1144.4170489999999</v>
      </c>
      <c r="Y3379">
        <v>995.42092300000002</v>
      </c>
      <c r="Z3379">
        <v>228.24938399999999</v>
      </c>
      <c r="AA3379">
        <v>1169.6580241063593</v>
      </c>
      <c r="AB3379">
        <v>674.64722777142401</v>
      </c>
      <c r="AC3379">
        <v>808.92856686086168</v>
      </c>
      <c r="AP3379">
        <v>1168.602108</v>
      </c>
      <c r="AQ3379">
        <v>674.64722777142401</v>
      </c>
      <c r="AR3379">
        <v>674.64722777142401</v>
      </c>
      <c r="AS3379">
        <v>674.64722777142401</v>
      </c>
      <c r="AT3379">
        <v>212.81374195109476</v>
      </c>
      <c r="AU3379" t="s">
        <v>384</v>
      </c>
      <c r="AV3379">
        <v>60</v>
      </c>
      <c r="AW3379">
        <v>3.5468956991849128</v>
      </c>
      <c r="AX3379">
        <v>0.14778732079937137</v>
      </c>
    </row>
    <row r="3380" spans="1:50" hidden="1" x14ac:dyDescent="0.3">
      <c r="A3380" t="s">
        <v>4252</v>
      </c>
      <c r="B3380" t="s">
        <v>76</v>
      </c>
      <c r="D3380">
        <v>2695</v>
      </c>
      <c r="F3380">
        <v>5</v>
      </c>
      <c r="G3380" t="s">
        <v>394</v>
      </c>
      <c r="H3380" t="s">
        <v>94</v>
      </c>
      <c r="I3380" t="s">
        <v>104</v>
      </c>
      <c r="J3380" t="s">
        <v>395</v>
      </c>
      <c r="K3380" t="s">
        <v>112</v>
      </c>
      <c r="L3380" t="s">
        <v>82</v>
      </c>
      <c r="M3380" t="s">
        <v>396</v>
      </c>
      <c r="N3380" t="s">
        <v>100</v>
      </c>
      <c r="O3380" t="s">
        <v>1767</v>
      </c>
      <c r="P3380" t="s">
        <v>989</v>
      </c>
      <c r="Q3380" t="s">
        <v>87</v>
      </c>
      <c r="R3380" t="s">
        <v>215</v>
      </c>
      <c r="T3380" t="s">
        <v>89</v>
      </c>
      <c r="U3380" t="s">
        <v>90</v>
      </c>
      <c r="V3380">
        <v>1.046143</v>
      </c>
      <c r="W3380">
        <v>0</v>
      </c>
      <c r="X3380">
        <v>0</v>
      </c>
      <c r="Y3380">
        <v>0</v>
      </c>
      <c r="Z3380">
        <v>1.046143</v>
      </c>
      <c r="AA3380">
        <v>0.69934437760143509</v>
      </c>
      <c r="AB3380">
        <v>0</v>
      </c>
      <c r="AC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 t="s">
        <v>397</v>
      </c>
      <c r="AV3380">
        <v>150</v>
      </c>
      <c r="AW3380">
        <v>0</v>
      </c>
      <c r="AX3380">
        <v>0</v>
      </c>
    </row>
    <row r="3381" spans="1:50" hidden="1" x14ac:dyDescent="0.3">
      <c r="A3381" t="s">
        <v>4253</v>
      </c>
      <c r="B3381" t="s">
        <v>76</v>
      </c>
      <c r="D3381">
        <v>2697</v>
      </c>
      <c r="F3381">
        <v>5</v>
      </c>
      <c r="G3381" t="s">
        <v>399</v>
      </c>
      <c r="H3381" t="s">
        <v>94</v>
      </c>
      <c r="I3381" t="s">
        <v>104</v>
      </c>
      <c r="J3381" t="s">
        <v>395</v>
      </c>
      <c r="K3381" t="s">
        <v>112</v>
      </c>
      <c r="L3381" t="s">
        <v>82</v>
      </c>
      <c r="M3381" t="s">
        <v>400</v>
      </c>
      <c r="N3381" t="s">
        <v>100</v>
      </c>
      <c r="O3381" t="s">
        <v>1767</v>
      </c>
      <c r="P3381" t="s">
        <v>989</v>
      </c>
      <c r="Q3381" t="s">
        <v>87</v>
      </c>
      <c r="R3381" t="s">
        <v>107</v>
      </c>
      <c r="T3381" t="s">
        <v>89</v>
      </c>
      <c r="U3381" t="s">
        <v>90</v>
      </c>
      <c r="V3381">
        <v>1.046143</v>
      </c>
      <c r="W3381">
        <v>3.7549630739271938</v>
      </c>
      <c r="X3381">
        <v>0</v>
      </c>
      <c r="Y3381">
        <v>0</v>
      </c>
      <c r="Z3381">
        <v>4.1845720000000002</v>
      </c>
      <c r="AA3381">
        <v>0</v>
      </c>
      <c r="AB3381">
        <v>3.7549630739271938</v>
      </c>
      <c r="AC3381">
        <v>0</v>
      </c>
      <c r="AP3381">
        <v>0</v>
      </c>
      <c r="AQ3381">
        <v>3.7549630739271938</v>
      </c>
      <c r="AR3381">
        <v>3.7549630739271938</v>
      </c>
      <c r="AS3381">
        <v>3.7549630739271938</v>
      </c>
      <c r="AT3381">
        <v>3.5893401513246217</v>
      </c>
      <c r="AU3381" t="s">
        <v>401</v>
      </c>
      <c r="AV3381">
        <v>150</v>
      </c>
      <c r="AW3381">
        <v>2.3928934342164143E-2</v>
      </c>
      <c r="AX3381">
        <v>9.9703893092350604E-4</v>
      </c>
    </row>
    <row r="3382" spans="1:50" hidden="1" x14ac:dyDescent="0.3">
      <c r="A3382" t="s">
        <v>4254</v>
      </c>
      <c r="B3382" t="s">
        <v>76</v>
      </c>
      <c r="D3382">
        <v>2700</v>
      </c>
      <c r="F3382">
        <v>5</v>
      </c>
      <c r="G3382" t="s">
        <v>403</v>
      </c>
      <c r="H3382" t="s">
        <v>94</v>
      </c>
      <c r="I3382" t="s">
        <v>104</v>
      </c>
      <c r="J3382" t="s">
        <v>395</v>
      </c>
      <c r="K3382" t="s">
        <v>141</v>
      </c>
      <c r="L3382" t="s">
        <v>82</v>
      </c>
      <c r="M3382" t="s">
        <v>400</v>
      </c>
      <c r="N3382" t="s">
        <v>84</v>
      </c>
      <c r="O3382" t="s">
        <v>1767</v>
      </c>
      <c r="P3382" t="s">
        <v>989</v>
      </c>
      <c r="Q3382" t="s">
        <v>87</v>
      </c>
      <c r="R3382" t="s">
        <v>215</v>
      </c>
      <c r="T3382" t="s">
        <v>89</v>
      </c>
      <c r="U3382" t="s">
        <v>90</v>
      </c>
      <c r="V3382">
        <v>1.5850649999999999</v>
      </c>
      <c r="W3382">
        <v>2.9405896964010094</v>
      </c>
      <c r="X3382">
        <v>0</v>
      </c>
      <c r="Y3382">
        <v>22.190912000000001</v>
      </c>
      <c r="Z3382">
        <v>0</v>
      </c>
      <c r="AA3382">
        <v>51.338675000000002</v>
      </c>
      <c r="AB3382">
        <v>2.9405896964010094</v>
      </c>
      <c r="AC3382">
        <v>2.0119584029347366</v>
      </c>
      <c r="AP3382">
        <v>0</v>
      </c>
      <c r="AQ3382">
        <v>2.9405896964010094</v>
      </c>
      <c r="AR3382">
        <v>2.9405896964010094</v>
      </c>
      <c r="AS3382">
        <v>2.9405896964010094</v>
      </c>
      <c r="AT3382">
        <v>1.8551855579430556</v>
      </c>
      <c r="AU3382" t="s">
        <v>404</v>
      </c>
      <c r="AV3382">
        <v>80</v>
      </c>
      <c r="AW3382">
        <v>2.3189819474288196E-2</v>
      </c>
      <c r="AX3382">
        <v>9.662424780953415E-4</v>
      </c>
    </row>
    <row r="3383" spans="1:50" hidden="1" x14ac:dyDescent="0.3">
      <c r="A3383" t="s">
        <v>4255</v>
      </c>
      <c r="B3383" t="s">
        <v>76</v>
      </c>
      <c r="D3383">
        <v>271</v>
      </c>
      <c r="F3383">
        <v>5</v>
      </c>
      <c r="G3383" t="s">
        <v>409</v>
      </c>
      <c r="H3383" t="s">
        <v>94</v>
      </c>
      <c r="I3383" t="s">
        <v>95</v>
      </c>
      <c r="J3383" t="s">
        <v>96</v>
      </c>
      <c r="K3383" t="s">
        <v>97</v>
      </c>
      <c r="L3383" t="s">
        <v>98</v>
      </c>
      <c r="M3383" t="s">
        <v>410</v>
      </c>
      <c r="N3383" t="s">
        <v>100</v>
      </c>
      <c r="O3383" t="s">
        <v>1767</v>
      </c>
      <c r="P3383" t="s">
        <v>989</v>
      </c>
      <c r="Q3383" t="s">
        <v>87</v>
      </c>
      <c r="R3383" t="s">
        <v>155</v>
      </c>
      <c r="T3383" t="s">
        <v>89</v>
      </c>
      <c r="U3383" t="s">
        <v>90</v>
      </c>
      <c r="V3383">
        <v>0.80310000000000004</v>
      </c>
      <c r="W3383">
        <v>15.490332987185356</v>
      </c>
      <c r="X3383">
        <v>25.699190000000002</v>
      </c>
      <c r="Y3383">
        <v>24.092991000000001</v>
      </c>
      <c r="Z3383">
        <v>8.0309969999999993</v>
      </c>
      <c r="AA3383">
        <v>57.249978539389318</v>
      </c>
      <c r="AB3383">
        <v>15.490332987185356</v>
      </c>
      <c r="AC3383">
        <v>28.063348455618542</v>
      </c>
      <c r="AP3383">
        <v>12.739560000000001</v>
      </c>
      <c r="AQ3383">
        <v>15.490332987185356</v>
      </c>
      <c r="AR3383">
        <v>15.490332987185356</v>
      </c>
      <c r="AS3383">
        <v>15.490332987185356</v>
      </c>
      <c r="AT3383">
        <v>19.288174557571107</v>
      </c>
      <c r="AU3383" t="s">
        <v>411</v>
      </c>
      <c r="AV3383">
        <v>50</v>
      </c>
      <c r="AW3383">
        <v>0.38576349115142217</v>
      </c>
      <c r="AX3383">
        <v>1.6073478797975924E-2</v>
      </c>
    </row>
    <row r="3384" spans="1:50" hidden="1" x14ac:dyDescent="0.3">
      <c r="A3384" t="s">
        <v>4256</v>
      </c>
      <c r="B3384" t="s">
        <v>76</v>
      </c>
      <c r="D3384">
        <v>273</v>
      </c>
      <c r="F3384">
        <v>5</v>
      </c>
      <c r="G3384" t="s">
        <v>422</v>
      </c>
      <c r="H3384" t="s">
        <v>94</v>
      </c>
      <c r="I3384" t="s">
        <v>95</v>
      </c>
      <c r="J3384" t="s">
        <v>96</v>
      </c>
      <c r="K3384" t="s">
        <v>168</v>
      </c>
      <c r="L3384" t="s">
        <v>82</v>
      </c>
      <c r="M3384" t="s">
        <v>410</v>
      </c>
      <c r="N3384" t="s">
        <v>100</v>
      </c>
      <c r="O3384" t="s">
        <v>1767</v>
      </c>
      <c r="P3384" t="s">
        <v>989</v>
      </c>
      <c r="Q3384" t="s">
        <v>87</v>
      </c>
      <c r="R3384" t="s">
        <v>215</v>
      </c>
      <c r="T3384" t="s">
        <v>89</v>
      </c>
      <c r="U3384" t="s">
        <v>90</v>
      </c>
      <c r="V3384">
        <v>0.31701299999999999</v>
      </c>
      <c r="W3384">
        <v>3.886652716633324</v>
      </c>
      <c r="X3384">
        <v>9.5103910000000003</v>
      </c>
      <c r="Y3384">
        <v>0</v>
      </c>
      <c r="Z3384">
        <v>0</v>
      </c>
      <c r="AA3384">
        <v>5.3675346808513371</v>
      </c>
      <c r="AB3384">
        <v>3.886652716633324</v>
      </c>
      <c r="AC3384">
        <v>9.5381169707403721</v>
      </c>
      <c r="AP3384">
        <v>0</v>
      </c>
      <c r="AQ3384">
        <v>3.886652716633324</v>
      </c>
      <c r="AR3384">
        <v>3.886652716633324</v>
      </c>
      <c r="AS3384">
        <v>3.886652716633324</v>
      </c>
      <c r="AT3384">
        <v>12.260231336359467</v>
      </c>
      <c r="AU3384" t="s">
        <v>423</v>
      </c>
      <c r="AV3384">
        <v>423</v>
      </c>
      <c r="AW3384">
        <v>2.8983998431109853E-2</v>
      </c>
      <c r="AX3384">
        <v>1.207666601296244E-3</v>
      </c>
    </row>
    <row r="3385" spans="1:50" hidden="1" x14ac:dyDescent="0.3">
      <c r="A3385" t="s">
        <v>4257</v>
      </c>
      <c r="B3385" t="s">
        <v>76</v>
      </c>
      <c r="D3385">
        <v>276</v>
      </c>
      <c r="F3385">
        <v>5</v>
      </c>
      <c r="G3385" t="s">
        <v>425</v>
      </c>
      <c r="H3385" t="s">
        <v>94</v>
      </c>
      <c r="I3385" t="s">
        <v>95</v>
      </c>
      <c r="J3385" t="s">
        <v>96</v>
      </c>
      <c r="K3385" t="s">
        <v>125</v>
      </c>
      <c r="L3385" t="s">
        <v>82</v>
      </c>
      <c r="M3385" t="s">
        <v>410</v>
      </c>
      <c r="N3385" t="s">
        <v>100</v>
      </c>
      <c r="O3385" t="s">
        <v>1767</v>
      </c>
      <c r="P3385" t="s">
        <v>989</v>
      </c>
      <c r="Q3385" t="s">
        <v>87</v>
      </c>
      <c r="R3385" t="s">
        <v>88</v>
      </c>
      <c r="T3385" t="s">
        <v>89</v>
      </c>
      <c r="U3385" t="s">
        <v>90</v>
      </c>
      <c r="V3385">
        <v>0.52835500000000002</v>
      </c>
      <c r="W3385">
        <v>16.903766614351238</v>
      </c>
      <c r="X3385">
        <v>2.1134200000000001</v>
      </c>
      <c r="Y3385">
        <v>12.680521000000001</v>
      </c>
      <c r="Z3385">
        <v>18.492426999999999</v>
      </c>
      <c r="AA3385">
        <v>16.903766614351238</v>
      </c>
      <c r="AB3385">
        <v>16.903766614351238</v>
      </c>
      <c r="AC3385">
        <v>10.921041366175665</v>
      </c>
      <c r="AP3385">
        <v>23.920753999999999</v>
      </c>
      <c r="AQ3385">
        <v>16.903766614351238</v>
      </c>
      <c r="AR3385">
        <v>16.903766614351238</v>
      </c>
      <c r="AS3385">
        <v>16.903766614351238</v>
      </c>
      <c r="AT3385">
        <v>31.993198918059328</v>
      </c>
      <c r="AU3385" t="s">
        <v>426</v>
      </c>
      <c r="AV3385">
        <v>270</v>
      </c>
      <c r="AW3385">
        <v>0.11849332932614566</v>
      </c>
      <c r="AX3385">
        <v>4.9372220552560695E-3</v>
      </c>
    </row>
    <row r="3386" spans="1:50" hidden="1" x14ac:dyDescent="0.3">
      <c r="A3386" t="s">
        <v>4258</v>
      </c>
      <c r="B3386" t="s">
        <v>76</v>
      </c>
      <c r="D3386">
        <v>285</v>
      </c>
      <c r="F3386">
        <v>5</v>
      </c>
      <c r="G3386" t="s">
        <v>432</v>
      </c>
      <c r="H3386" t="s">
        <v>94</v>
      </c>
      <c r="I3386" t="s">
        <v>95</v>
      </c>
      <c r="J3386" t="s">
        <v>96</v>
      </c>
      <c r="K3386" t="s">
        <v>81</v>
      </c>
      <c r="L3386" t="s">
        <v>82</v>
      </c>
      <c r="M3386" t="s">
        <v>410</v>
      </c>
      <c r="N3386" t="s">
        <v>84</v>
      </c>
      <c r="O3386" t="s">
        <v>1767</v>
      </c>
      <c r="P3386" t="s">
        <v>989</v>
      </c>
      <c r="Q3386" t="s">
        <v>87</v>
      </c>
      <c r="R3386" t="s">
        <v>107</v>
      </c>
      <c r="T3386" t="s">
        <v>89</v>
      </c>
      <c r="U3386" t="s">
        <v>90</v>
      </c>
      <c r="V3386">
        <v>2.1134200000000001</v>
      </c>
      <c r="W3386">
        <v>178.42023848700987</v>
      </c>
      <c r="X3386">
        <v>240.929903</v>
      </c>
      <c r="Y3386">
        <v>8.4536800000000003</v>
      </c>
      <c r="Z3386">
        <v>69.742866000000006</v>
      </c>
      <c r="AA3386">
        <v>357.98351374794737</v>
      </c>
      <c r="AB3386">
        <v>178.42023848700987</v>
      </c>
      <c r="AC3386">
        <v>519.91214742995487</v>
      </c>
      <c r="AP3386">
        <v>99.589405999999997</v>
      </c>
      <c r="AQ3386">
        <v>178.42023848700987</v>
      </c>
      <c r="AR3386">
        <v>178.42023848700987</v>
      </c>
      <c r="AS3386">
        <v>178.42023848700987</v>
      </c>
      <c r="AT3386">
        <v>84.422518234430385</v>
      </c>
      <c r="AU3386" t="s">
        <v>433</v>
      </c>
      <c r="AV3386">
        <v>80</v>
      </c>
      <c r="AW3386">
        <v>1.0552814779303799</v>
      </c>
      <c r="AX3386">
        <v>4.3970061580432492E-2</v>
      </c>
    </row>
    <row r="3387" spans="1:50" hidden="1" x14ac:dyDescent="0.3">
      <c r="A3387" t="s">
        <v>4259</v>
      </c>
      <c r="B3387" t="s">
        <v>76</v>
      </c>
      <c r="D3387">
        <v>2860</v>
      </c>
      <c r="F3387">
        <v>5</v>
      </c>
      <c r="G3387" t="s">
        <v>435</v>
      </c>
      <c r="H3387" t="s">
        <v>78</v>
      </c>
      <c r="I3387" t="s">
        <v>79</v>
      </c>
      <c r="J3387" t="s">
        <v>436</v>
      </c>
      <c r="K3387" t="s">
        <v>387</v>
      </c>
      <c r="L3387" t="s">
        <v>388</v>
      </c>
      <c r="M3387" t="s">
        <v>113</v>
      </c>
      <c r="N3387" t="s">
        <v>100</v>
      </c>
      <c r="O3387" t="s">
        <v>1767</v>
      </c>
      <c r="P3387" t="s">
        <v>989</v>
      </c>
      <c r="Q3387" t="s">
        <v>87</v>
      </c>
      <c r="R3387" t="s">
        <v>88</v>
      </c>
      <c r="T3387" t="s">
        <v>89</v>
      </c>
      <c r="U3387" t="s">
        <v>90</v>
      </c>
      <c r="V3387">
        <v>0.211342</v>
      </c>
      <c r="W3387">
        <v>531.30243973030872</v>
      </c>
      <c r="X3387">
        <v>447.62240200000002</v>
      </c>
      <c r="Y3387">
        <v>392.67347599999999</v>
      </c>
      <c r="Z3387">
        <v>56.428319000000002</v>
      </c>
      <c r="AA3387">
        <v>644.35332735877546</v>
      </c>
      <c r="AB3387">
        <v>531.30243973030872</v>
      </c>
      <c r="AC3387">
        <v>476.4079901357905</v>
      </c>
      <c r="AP3387">
        <v>540.39867000000004</v>
      </c>
      <c r="AQ3387">
        <v>531.30243973030872</v>
      </c>
      <c r="AR3387">
        <v>531.30243973030872</v>
      </c>
      <c r="AS3387">
        <v>531.30243973030872</v>
      </c>
      <c r="AT3387">
        <v>2513.9463037650289</v>
      </c>
      <c r="AU3387" t="s">
        <v>437</v>
      </c>
      <c r="AV3387">
        <v>672</v>
      </c>
      <c r="AW3387">
        <v>3.7409915234598645</v>
      </c>
      <c r="AX3387">
        <v>0.15587464681082769</v>
      </c>
    </row>
    <row r="3388" spans="1:50" hidden="1" x14ac:dyDescent="0.3">
      <c r="A3388" t="s">
        <v>4260</v>
      </c>
      <c r="B3388" t="s">
        <v>76</v>
      </c>
      <c r="D3388">
        <v>2861</v>
      </c>
      <c r="F3388">
        <v>5</v>
      </c>
      <c r="G3388" t="s">
        <v>439</v>
      </c>
      <c r="H3388" t="s">
        <v>78</v>
      </c>
      <c r="I3388" t="s">
        <v>79</v>
      </c>
      <c r="J3388" t="s">
        <v>436</v>
      </c>
      <c r="K3388" t="s">
        <v>137</v>
      </c>
      <c r="L3388" t="s">
        <v>388</v>
      </c>
      <c r="M3388" t="s">
        <v>113</v>
      </c>
      <c r="N3388" t="s">
        <v>84</v>
      </c>
      <c r="O3388" t="s">
        <v>1767</v>
      </c>
      <c r="P3388" t="s">
        <v>989</v>
      </c>
      <c r="Q3388" t="s">
        <v>87</v>
      </c>
      <c r="R3388" t="s">
        <v>88</v>
      </c>
      <c r="T3388" t="s">
        <v>89</v>
      </c>
      <c r="U3388" t="s">
        <v>90</v>
      </c>
      <c r="V3388">
        <v>1.05671</v>
      </c>
      <c r="W3388">
        <v>5067.992303129734</v>
      </c>
      <c r="X3388">
        <v>6237.7597640000004</v>
      </c>
      <c r="Y3388">
        <v>6697.4286670000001</v>
      </c>
      <c r="Z3388">
        <v>2264.5297569999998</v>
      </c>
      <c r="AA3388">
        <v>7396.3232221056714</v>
      </c>
      <c r="AB3388">
        <v>5067.992303129734</v>
      </c>
      <c r="AC3388">
        <v>7393.0242990301786</v>
      </c>
      <c r="AP3388">
        <v>5269.0290370000002</v>
      </c>
      <c r="AQ3388">
        <v>5067.992303129734</v>
      </c>
      <c r="AR3388">
        <v>5067.992303129734</v>
      </c>
      <c r="AS3388">
        <v>5067.992303129734</v>
      </c>
      <c r="AT3388">
        <v>4796.0105451161944</v>
      </c>
      <c r="AU3388" t="s">
        <v>440</v>
      </c>
      <c r="AV3388">
        <v>148</v>
      </c>
      <c r="AW3388">
        <v>32.405476656190501</v>
      </c>
      <c r="AX3388">
        <v>1.3502281940079375</v>
      </c>
    </row>
    <row r="3389" spans="1:50" hidden="1" x14ac:dyDescent="0.3">
      <c r="A3389" t="s">
        <v>4261</v>
      </c>
      <c r="B3389" t="s">
        <v>76</v>
      </c>
      <c r="D3389">
        <v>2862</v>
      </c>
      <c r="F3389">
        <v>5</v>
      </c>
      <c r="G3389" t="s">
        <v>442</v>
      </c>
      <c r="H3389" t="s">
        <v>78</v>
      </c>
      <c r="I3389" t="s">
        <v>79</v>
      </c>
      <c r="J3389" t="s">
        <v>436</v>
      </c>
      <c r="K3389" t="s">
        <v>387</v>
      </c>
      <c r="L3389" t="s">
        <v>388</v>
      </c>
      <c r="M3389" t="s">
        <v>129</v>
      </c>
      <c r="N3389" t="s">
        <v>100</v>
      </c>
      <c r="O3389" t="s">
        <v>1767</v>
      </c>
      <c r="P3389" t="s">
        <v>989</v>
      </c>
      <c r="Q3389" t="s">
        <v>87</v>
      </c>
      <c r="R3389" t="s">
        <v>107</v>
      </c>
      <c r="T3389" t="s">
        <v>89</v>
      </c>
      <c r="U3389" t="s">
        <v>90</v>
      </c>
      <c r="V3389">
        <v>0.211342</v>
      </c>
      <c r="W3389">
        <v>17.79782193935274</v>
      </c>
      <c r="X3389">
        <v>1.9020779999999999</v>
      </c>
      <c r="Y3389">
        <v>43.536456000000001</v>
      </c>
      <c r="Z3389">
        <v>3.1701299999999999</v>
      </c>
      <c r="AA3389">
        <v>65.270732091418438</v>
      </c>
      <c r="AB3389">
        <v>17.79782193935274</v>
      </c>
      <c r="AC3389">
        <v>21.409474977921338</v>
      </c>
      <c r="AP3389">
        <v>18.695667</v>
      </c>
      <c r="AQ3389">
        <v>17.79782193935274</v>
      </c>
      <c r="AR3389">
        <v>17.79782193935274</v>
      </c>
      <c r="AS3389">
        <v>17.79782193935274</v>
      </c>
      <c r="AT3389">
        <v>84.213369511752234</v>
      </c>
      <c r="AU3389" t="s">
        <v>443</v>
      </c>
      <c r="AV3389">
        <v>672</v>
      </c>
      <c r="AW3389">
        <v>0.12531751415439321</v>
      </c>
      <c r="AX3389">
        <v>5.2215630897663838E-3</v>
      </c>
    </row>
    <row r="3390" spans="1:50" hidden="1" x14ac:dyDescent="0.3">
      <c r="A3390" t="s">
        <v>4262</v>
      </c>
      <c r="B3390" t="s">
        <v>76</v>
      </c>
      <c r="D3390">
        <v>2864</v>
      </c>
      <c r="F3390">
        <v>5</v>
      </c>
      <c r="G3390" t="s">
        <v>445</v>
      </c>
      <c r="H3390" t="s">
        <v>78</v>
      </c>
      <c r="I3390" t="s">
        <v>79</v>
      </c>
      <c r="J3390" t="s">
        <v>436</v>
      </c>
      <c r="K3390" t="s">
        <v>137</v>
      </c>
      <c r="L3390" t="s">
        <v>388</v>
      </c>
      <c r="M3390" t="s">
        <v>129</v>
      </c>
      <c r="N3390" t="s">
        <v>84</v>
      </c>
      <c r="O3390" t="s">
        <v>1767</v>
      </c>
      <c r="P3390" t="s">
        <v>989</v>
      </c>
      <c r="Q3390" t="s">
        <v>87</v>
      </c>
      <c r="R3390" t="s">
        <v>107</v>
      </c>
      <c r="T3390" t="s">
        <v>89</v>
      </c>
      <c r="U3390" t="s">
        <v>90</v>
      </c>
      <c r="V3390">
        <v>1.05671</v>
      </c>
      <c r="W3390">
        <v>219.58296939018413</v>
      </c>
      <c r="X3390">
        <v>410.00352199999998</v>
      </c>
      <c r="Y3390">
        <v>207.115184</v>
      </c>
      <c r="Z3390">
        <v>81.366679000000005</v>
      </c>
      <c r="AA3390">
        <v>576.71147350208435</v>
      </c>
      <c r="AB3390">
        <v>219.58296939018413</v>
      </c>
      <c r="AC3390">
        <v>407.67931642115826</v>
      </c>
      <c r="AP3390">
        <v>132.97125299999999</v>
      </c>
      <c r="AQ3390">
        <v>219.58296939018413</v>
      </c>
      <c r="AR3390">
        <v>219.58296939018413</v>
      </c>
      <c r="AS3390">
        <v>219.58296939018413</v>
      </c>
      <c r="AT3390">
        <v>207.79870483877707</v>
      </c>
      <c r="AU3390" t="s">
        <v>446</v>
      </c>
      <c r="AV3390">
        <v>148</v>
      </c>
      <c r="AW3390">
        <v>1.40404530296471</v>
      </c>
      <c r="AX3390">
        <v>5.8501887623529585E-2</v>
      </c>
    </row>
    <row r="3391" spans="1:50" hidden="1" x14ac:dyDescent="0.3">
      <c r="A3391" t="s">
        <v>4263</v>
      </c>
      <c r="B3391" t="s">
        <v>76</v>
      </c>
      <c r="D3391">
        <v>286</v>
      </c>
      <c r="F3391">
        <v>5</v>
      </c>
      <c r="G3391" t="s">
        <v>448</v>
      </c>
      <c r="H3391" t="s">
        <v>94</v>
      </c>
      <c r="I3391" t="s">
        <v>95</v>
      </c>
      <c r="J3391" t="s">
        <v>96</v>
      </c>
      <c r="K3391" t="s">
        <v>81</v>
      </c>
      <c r="L3391" t="s">
        <v>145</v>
      </c>
      <c r="M3391" t="s">
        <v>410</v>
      </c>
      <c r="N3391" t="s">
        <v>84</v>
      </c>
      <c r="O3391" t="s">
        <v>1767</v>
      </c>
      <c r="P3391" t="s">
        <v>989</v>
      </c>
      <c r="Q3391" t="s">
        <v>87</v>
      </c>
      <c r="R3391" t="s">
        <v>107</v>
      </c>
      <c r="T3391" t="s">
        <v>89</v>
      </c>
      <c r="U3391" t="s">
        <v>90</v>
      </c>
      <c r="V3391">
        <v>2.1134200000000001</v>
      </c>
      <c r="W3391">
        <v>0</v>
      </c>
      <c r="X3391">
        <v>0</v>
      </c>
      <c r="Y3391">
        <v>4.2268400000000002</v>
      </c>
      <c r="Z3391">
        <v>0</v>
      </c>
      <c r="AA3391">
        <v>0</v>
      </c>
      <c r="AB3391">
        <v>0</v>
      </c>
      <c r="AC3391">
        <v>1.2957246654210073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 t="s">
        <v>449</v>
      </c>
      <c r="AV3391">
        <v>60</v>
      </c>
      <c r="AW3391">
        <v>0</v>
      </c>
      <c r="AX3391">
        <v>0</v>
      </c>
    </row>
    <row r="3392" spans="1:50" hidden="1" x14ac:dyDescent="0.3">
      <c r="A3392" t="s">
        <v>4264</v>
      </c>
      <c r="B3392" t="s">
        <v>76</v>
      </c>
      <c r="D3392">
        <v>2901</v>
      </c>
      <c r="F3392">
        <v>5</v>
      </c>
      <c r="G3392" t="s">
        <v>454</v>
      </c>
      <c r="H3392" t="s">
        <v>94</v>
      </c>
      <c r="I3392" t="s">
        <v>104</v>
      </c>
      <c r="J3392" t="s">
        <v>210</v>
      </c>
      <c r="K3392" t="s">
        <v>97</v>
      </c>
      <c r="L3392" t="s">
        <v>98</v>
      </c>
      <c r="M3392" t="s">
        <v>455</v>
      </c>
      <c r="N3392" t="s">
        <v>100</v>
      </c>
      <c r="O3392" t="s">
        <v>1767</v>
      </c>
      <c r="P3392" t="s">
        <v>989</v>
      </c>
      <c r="Q3392" t="s">
        <v>87</v>
      </c>
      <c r="R3392" t="s">
        <v>155</v>
      </c>
      <c r="T3392" t="s">
        <v>89</v>
      </c>
      <c r="U3392" t="s">
        <v>90</v>
      </c>
      <c r="V3392">
        <v>0.80310000000000004</v>
      </c>
      <c r="W3392">
        <v>105.08236613232155</v>
      </c>
      <c r="X3392">
        <v>174.272628</v>
      </c>
      <c r="Y3392">
        <v>215.23071300000001</v>
      </c>
      <c r="Z3392">
        <v>161.42303699999999</v>
      </c>
      <c r="AA3392">
        <v>264.36931293474044</v>
      </c>
      <c r="AB3392">
        <v>105.08236613232155</v>
      </c>
      <c r="AC3392">
        <v>123.69440299195018</v>
      </c>
      <c r="AP3392">
        <v>115.05014199999999</v>
      </c>
      <c r="AQ3392">
        <v>105.08236613232155</v>
      </c>
      <c r="AR3392">
        <v>105.08236613232155</v>
      </c>
      <c r="AS3392">
        <v>105.08236613232155</v>
      </c>
      <c r="AT3392">
        <v>130.84592968786149</v>
      </c>
      <c r="AU3392" t="s">
        <v>456</v>
      </c>
      <c r="AV3392">
        <v>50</v>
      </c>
      <c r="AW3392">
        <v>2.6169185937572297</v>
      </c>
      <c r="AX3392">
        <v>0.10903827473988457</v>
      </c>
    </row>
    <row r="3393" spans="1:50" hidden="1" x14ac:dyDescent="0.3">
      <c r="A3393" t="s">
        <v>4265</v>
      </c>
      <c r="B3393" t="s">
        <v>76</v>
      </c>
      <c r="D3393">
        <v>2916</v>
      </c>
      <c r="F3393">
        <v>5</v>
      </c>
      <c r="G3393" t="s">
        <v>458</v>
      </c>
      <c r="H3393" t="s">
        <v>94</v>
      </c>
      <c r="I3393" t="s">
        <v>104</v>
      </c>
      <c r="J3393" t="s">
        <v>210</v>
      </c>
      <c r="K3393" t="s">
        <v>168</v>
      </c>
      <c r="L3393" t="s">
        <v>82</v>
      </c>
      <c r="M3393" t="s">
        <v>455</v>
      </c>
      <c r="N3393" t="s">
        <v>100</v>
      </c>
      <c r="O3393" t="s">
        <v>1767</v>
      </c>
      <c r="P3393" t="s">
        <v>989</v>
      </c>
      <c r="Q3393" t="s">
        <v>87</v>
      </c>
      <c r="R3393" t="s">
        <v>215</v>
      </c>
      <c r="T3393" t="s">
        <v>89</v>
      </c>
      <c r="U3393" t="s">
        <v>90</v>
      </c>
      <c r="V3393">
        <v>0.31701299999999999</v>
      </c>
      <c r="W3393">
        <v>41.461073663433098</v>
      </c>
      <c r="X3393">
        <v>28.848185999999998</v>
      </c>
      <c r="Y3393">
        <v>10.144417000000001</v>
      </c>
      <c r="Z3393">
        <v>8.2423380000000002</v>
      </c>
      <c r="AA3393">
        <v>49.62842636076882</v>
      </c>
      <c r="AB3393">
        <v>41.461073663433098</v>
      </c>
      <c r="AC3393">
        <v>22.168450233188043</v>
      </c>
      <c r="AP3393">
        <v>28.670655</v>
      </c>
      <c r="AQ3393">
        <v>41.461073663433098</v>
      </c>
      <c r="AR3393">
        <v>41.461073663433098</v>
      </c>
      <c r="AS3393">
        <v>41.461073663433098</v>
      </c>
      <c r="AT3393">
        <v>130.78666699294067</v>
      </c>
      <c r="AU3393" t="s">
        <v>459</v>
      </c>
      <c r="AV3393">
        <v>423</v>
      </c>
      <c r="AW3393">
        <v>0.30918833804477697</v>
      </c>
      <c r="AX3393">
        <v>1.2882847418532373E-2</v>
      </c>
    </row>
    <row r="3394" spans="1:50" hidden="1" x14ac:dyDescent="0.3">
      <c r="A3394" t="s">
        <v>4266</v>
      </c>
      <c r="B3394" t="s">
        <v>76</v>
      </c>
      <c r="D3394">
        <v>2917</v>
      </c>
      <c r="F3394">
        <v>5</v>
      </c>
      <c r="G3394" t="s">
        <v>461</v>
      </c>
      <c r="H3394" t="s">
        <v>94</v>
      </c>
      <c r="I3394" t="s">
        <v>104</v>
      </c>
      <c r="J3394" t="s">
        <v>210</v>
      </c>
      <c r="K3394" t="s">
        <v>125</v>
      </c>
      <c r="L3394" t="s">
        <v>82</v>
      </c>
      <c r="M3394" t="s">
        <v>455</v>
      </c>
      <c r="N3394" t="s">
        <v>100</v>
      </c>
      <c r="O3394" t="s">
        <v>1767</v>
      </c>
      <c r="P3394" t="s">
        <v>989</v>
      </c>
      <c r="Q3394" t="s">
        <v>87</v>
      </c>
      <c r="R3394" t="s">
        <v>215</v>
      </c>
      <c r="T3394" t="s">
        <v>89</v>
      </c>
      <c r="U3394" t="s">
        <v>90</v>
      </c>
      <c r="V3394">
        <v>0.52835500000000002</v>
      </c>
      <c r="W3394">
        <v>239.3433976510739</v>
      </c>
      <c r="X3394">
        <v>141.07079999999999</v>
      </c>
      <c r="Y3394">
        <v>257.837266</v>
      </c>
      <c r="Z3394">
        <v>172.24374700000001</v>
      </c>
      <c r="AA3394">
        <v>239.3433976510739</v>
      </c>
      <c r="AB3394">
        <v>239.3433976510739</v>
      </c>
      <c r="AC3394">
        <v>214.33500513891386</v>
      </c>
      <c r="AP3394">
        <v>249.72507999999999</v>
      </c>
      <c r="AQ3394">
        <v>239.3433976510739</v>
      </c>
      <c r="AR3394">
        <v>239.3433976510739</v>
      </c>
      <c r="AS3394">
        <v>239.3433976510739</v>
      </c>
      <c r="AT3394">
        <v>452.9973174306553</v>
      </c>
      <c r="AU3394" t="s">
        <v>462</v>
      </c>
      <c r="AV3394">
        <v>270</v>
      </c>
      <c r="AW3394">
        <v>1.6777678423357603</v>
      </c>
      <c r="AX3394">
        <v>6.9906993430656678E-2</v>
      </c>
    </row>
    <row r="3395" spans="1:50" hidden="1" x14ac:dyDescent="0.3">
      <c r="A3395" t="s">
        <v>4267</v>
      </c>
      <c r="B3395" t="s">
        <v>76</v>
      </c>
      <c r="D3395">
        <v>2920</v>
      </c>
      <c r="F3395">
        <v>5</v>
      </c>
      <c r="G3395" t="s">
        <v>464</v>
      </c>
      <c r="H3395" t="s">
        <v>94</v>
      </c>
      <c r="I3395" t="s">
        <v>104</v>
      </c>
      <c r="J3395" t="s">
        <v>210</v>
      </c>
      <c r="K3395" t="s">
        <v>133</v>
      </c>
      <c r="L3395" t="s">
        <v>98</v>
      </c>
      <c r="M3395" t="s">
        <v>455</v>
      </c>
      <c r="N3395" t="s">
        <v>100</v>
      </c>
      <c r="O3395" t="s">
        <v>1767</v>
      </c>
      <c r="P3395" t="s">
        <v>989</v>
      </c>
      <c r="Q3395" t="s">
        <v>87</v>
      </c>
      <c r="R3395" t="s">
        <v>107</v>
      </c>
      <c r="T3395" t="s">
        <v>89</v>
      </c>
      <c r="U3395" t="s">
        <v>90</v>
      </c>
      <c r="V3395">
        <v>1.268052</v>
      </c>
      <c r="W3395">
        <v>4.528029556377307</v>
      </c>
      <c r="X3395">
        <v>8.8763640000000006</v>
      </c>
      <c r="Y3395">
        <v>0</v>
      </c>
      <c r="Z3395">
        <v>0</v>
      </c>
      <c r="AA3395">
        <v>4.5280295563773061</v>
      </c>
      <c r="AB3395">
        <v>4.528029556377307</v>
      </c>
      <c r="AC3395">
        <v>5.8088537035145897</v>
      </c>
      <c r="AP3395">
        <v>6.2424099999999996</v>
      </c>
      <c r="AQ3395">
        <v>4.528029556377307</v>
      </c>
      <c r="AR3395">
        <v>4.528029556377307</v>
      </c>
      <c r="AS3395">
        <v>4.528029556377307</v>
      </c>
      <c r="AT3395">
        <v>3.5708547885869879</v>
      </c>
      <c r="AU3395" t="s">
        <v>465</v>
      </c>
      <c r="AV3395">
        <v>40</v>
      </c>
      <c r="AW3395">
        <v>8.9271369714674698E-2</v>
      </c>
      <c r="AX3395">
        <v>3.7196404047781123E-3</v>
      </c>
    </row>
    <row r="3396" spans="1:50" hidden="1" x14ac:dyDescent="0.3">
      <c r="A3396" t="s">
        <v>4268</v>
      </c>
      <c r="B3396" t="s">
        <v>76</v>
      </c>
      <c r="D3396">
        <v>2935</v>
      </c>
      <c r="F3396">
        <v>5</v>
      </c>
      <c r="G3396" t="s">
        <v>476</v>
      </c>
      <c r="H3396" t="s">
        <v>94</v>
      </c>
      <c r="I3396" t="s">
        <v>104</v>
      </c>
      <c r="J3396" t="s">
        <v>210</v>
      </c>
      <c r="K3396" t="s">
        <v>81</v>
      </c>
      <c r="L3396" t="s">
        <v>145</v>
      </c>
      <c r="M3396" t="s">
        <v>455</v>
      </c>
      <c r="N3396" t="s">
        <v>84</v>
      </c>
      <c r="O3396" t="s">
        <v>1767</v>
      </c>
      <c r="P3396" t="s">
        <v>989</v>
      </c>
      <c r="Q3396" t="s">
        <v>87</v>
      </c>
      <c r="R3396" t="s">
        <v>107</v>
      </c>
      <c r="T3396" t="s">
        <v>89</v>
      </c>
      <c r="U3396" t="s">
        <v>90</v>
      </c>
      <c r="V3396">
        <v>2.1134200000000001</v>
      </c>
      <c r="W3396">
        <v>22.192032429081323</v>
      </c>
      <c r="X3396">
        <v>50.722082999999998</v>
      </c>
      <c r="Y3396">
        <v>19.020780999999999</v>
      </c>
      <c r="Z3396">
        <v>0</v>
      </c>
      <c r="AA3396">
        <v>0</v>
      </c>
      <c r="AB3396">
        <v>22.192032429081323</v>
      </c>
      <c r="AC3396">
        <v>38.624225769304886</v>
      </c>
      <c r="AP3396">
        <v>0</v>
      </c>
      <c r="AQ3396">
        <v>22.192032429081323</v>
      </c>
      <c r="AR3396">
        <v>22.192032429081323</v>
      </c>
      <c r="AS3396">
        <v>22.192032429081323</v>
      </c>
      <c r="AT3396">
        <v>10.500531096081859</v>
      </c>
      <c r="AU3396" t="s">
        <v>477</v>
      </c>
      <c r="AV3396">
        <v>60</v>
      </c>
      <c r="AW3396">
        <v>0.17500885160136431</v>
      </c>
      <c r="AX3396">
        <v>7.29203548339018E-3</v>
      </c>
    </row>
    <row r="3397" spans="1:50" hidden="1" x14ac:dyDescent="0.3">
      <c r="A3397" t="s">
        <v>4269</v>
      </c>
      <c r="B3397" t="s">
        <v>76</v>
      </c>
      <c r="D3397">
        <v>2940</v>
      </c>
      <c r="F3397">
        <v>5</v>
      </c>
      <c r="G3397" t="s">
        <v>482</v>
      </c>
      <c r="H3397" t="s">
        <v>94</v>
      </c>
      <c r="I3397" t="s">
        <v>104</v>
      </c>
      <c r="J3397" t="s">
        <v>210</v>
      </c>
      <c r="K3397" t="s">
        <v>81</v>
      </c>
      <c r="L3397" t="s">
        <v>82</v>
      </c>
      <c r="M3397" t="s">
        <v>455</v>
      </c>
      <c r="N3397" t="s">
        <v>84</v>
      </c>
      <c r="O3397" t="s">
        <v>1767</v>
      </c>
      <c r="P3397" t="s">
        <v>989</v>
      </c>
      <c r="Q3397" t="s">
        <v>87</v>
      </c>
      <c r="R3397" t="s">
        <v>88</v>
      </c>
      <c r="T3397" t="s">
        <v>89</v>
      </c>
      <c r="U3397" t="s">
        <v>90</v>
      </c>
      <c r="V3397">
        <v>2.1134200000000001</v>
      </c>
      <c r="W3397">
        <v>3879.9547823915241</v>
      </c>
      <c r="X3397">
        <v>3856.9918910000001</v>
      </c>
      <c r="Y3397">
        <v>5034.1669540000003</v>
      </c>
      <c r="Z3397">
        <v>4402.2543059999998</v>
      </c>
      <c r="AA3397">
        <v>3646.3240208890938</v>
      </c>
      <c r="AB3397">
        <v>4298.3140438455057</v>
      </c>
      <c r="AC3397">
        <v>3541.1318523705695</v>
      </c>
      <c r="AP3397">
        <v>3750.2915680000001</v>
      </c>
      <c r="AQ3397">
        <v>4298.3140438455057</v>
      </c>
      <c r="AR3397">
        <v>3879.9547823915241</v>
      </c>
      <c r="AS3397">
        <v>3879.9547823915241</v>
      </c>
      <c r="AT3397">
        <v>1835.8654609076871</v>
      </c>
      <c r="AU3397" t="s">
        <v>483</v>
      </c>
      <c r="AV3397">
        <v>80</v>
      </c>
      <c r="AW3397">
        <v>22.948318261346088</v>
      </c>
      <c r="AX3397">
        <v>0.95617992755608705</v>
      </c>
    </row>
    <row r="3398" spans="1:50" hidden="1" x14ac:dyDescent="0.3">
      <c r="A3398" t="s">
        <v>4270</v>
      </c>
      <c r="B3398" t="s">
        <v>76</v>
      </c>
      <c r="D3398">
        <v>2944</v>
      </c>
      <c r="F3398">
        <v>5</v>
      </c>
      <c r="G3398" t="s">
        <v>485</v>
      </c>
      <c r="H3398" t="s">
        <v>94</v>
      </c>
      <c r="I3398" t="s">
        <v>104</v>
      </c>
      <c r="J3398" t="s">
        <v>210</v>
      </c>
      <c r="K3398" t="s">
        <v>200</v>
      </c>
      <c r="L3398" t="s">
        <v>82</v>
      </c>
      <c r="M3398" t="s">
        <v>455</v>
      </c>
      <c r="N3398" t="s">
        <v>84</v>
      </c>
      <c r="O3398" t="s">
        <v>1767</v>
      </c>
      <c r="P3398" t="s">
        <v>989</v>
      </c>
      <c r="Q3398" t="s">
        <v>87</v>
      </c>
      <c r="R3398" t="s">
        <v>107</v>
      </c>
      <c r="T3398" t="s">
        <v>89</v>
      </c>
      <c r="U3398" t="s">
        <v>90</v>
      </c>
      <c r="V3398">
        <v>2.641775</v>
      </c>
      <c r="W3398">
        <v>84.49525431784916</v>
      </c>
      <c r="X3398">
        <v>29.059528</v>
      </c>
      <c r="Y3398">
        <v>134.73053899999999</v>
      </c>
      <c r="Z3398">
        <v>76.611481999999995</v>
      </c>
      <c r="AA3398">
        <v>71.529141004542211</v>
      </c>
      <c r="AB3398">
        <v>84.49525431784916</v>
      </c>
      <c r="AC3398">
        <v>54.119497874598309</v>
      </c>
      <c r="AP3398">
        <v>70.137713000000005</v>
      </c>
      <c r="AQ3398">
        <v>84.49525431784916</v>
      </c>
      <c r="AR3398">
        <v>84.49525431784916</v>
      </c>
      <c r="AS3398">
        <v>84.49525431784916</v>
      </c>
      <c r="AT3398">
        <v>31.984273572824772</v>
      </c>
      <c r="AU3398" t="s">
        <v>486</v>
      </c>
      <c r="AV3398">
        <v>64</v>
      </c>
      <c r="AW3398">
        <v>0.49975427457538707</v>
      </c>
      <c r="AX3398">
        <v>2.0823094773974461E-2</v>
      </c>
    </row>
    <row r="3399" spans="1:50" hidden="1" x14ac:dyDescent="0.3">
      <c r="A3399" t="s">
        <v>4271</v>
      </c>
      <c r="B3399" t="s">
        <v>76</v>
      </c>
      <c r="D3399">
        <v>2946</v>
      </c>
      <c r="F3399">
        <v>5</v>
      </c>
      <c r="G3399" t="s">
        <v>488</v>
      </c>
      <c r="H3399" t="s">
        <v>94</v>
      </c>
      <c r="I3399" t="s">
        <v>104</v>
      </c>
      <c r="J3399" t="s">
        <v>210</v>
      </c>
      <c r="K3399" t="s">
        <v>121</v>
      </c>
      <c r="L3399" t="s">
        <v>82</v>
      </c>
      <c r="M3399" t="s">
        <v>455</v>
      </c>
      <c r="N3399" t="s">
        <v>84</v>
      </c>
      <c r="O3399" t="s">
        <v>1767</v>
      </c>
      <c r="P3399" t="s">
        <v>989</v>
      </c>
      <c r="Q3399" t="s">
        <v>87</v>
      </c>
      <c r="R3399" t="s">
        <v>215</v>
      </c>
      <c r="T3399" t="s">
        <v>89</v>
      </c>
      <c r="U3399" t="s">
        <v>90</v>
      </c>
      <c r="V3399">
        <v>3.1701299999999999</v>
      </c>
      <c r="W3399">
        <v>670.02467167572217</v>
      </c>
      <c r="X3399">
        <v>475.51955099999998</v>
      </c>
      <c r="Y3399">
        <v>519.90137700000002</v>
      </c>
      <c r="Z3399">
        <v>180.697429</v>
      </c>
      <c r="AA3399">
        <v>633.42489086178819</v>
      </c>
      <c r="AB3399">
        <v>670.02467167572217</v>
      </c>
      <c r="AC3399">
        <v>375.28369114541522</v>
      </c>
      <c r="AP3399">
        <v>396.211748</v>
      </c>
      <c r="AQ3399">
        <v>670.02467167572217</v>
      </c>
      <c r="AR3399">
        <v>670.02467167572217</v>
      </c>
      <c r="AS3399">
        <v>670.02467167572217</v>
      </c>
      <c r="AT3399">
        <v>211.35558216089629</v>
      </c>
      <c r="AU3399" t="s">
        <v>489</v>
      </c>
      <c r="AV3399">
        <v>60</v>
      </c>
      <c r="AW3399">
        <v>3.5225930360149382</v>
      </c>
      <c r="AX3399">
        <v>0.14677470983395577</v>
      </c>
    </row>
    <row r="3400" spans="1:50" hidden="1" x14ac:dyDescent="0.3">
      <c r="A3400" t="s">
        <v>4272</v>
      </c>
      <c r="B3400" t="s">
        <v>76</v>
      </c>
      <c r="D3400">
        <v>2948</v>
      </c>
      <c r="F3400">
        <v>5</v>
      </c>
      <c r="G3400" t="s">
        <v>494</v>
      </c>
      <c r="H3400" t="s">
        <v>94</v>
      </c>
      <c r="I3400" t="s">
        <v>104</v>
      </c>
      <c r="J3400" t="s">
        <v>210</v>
      </c>
      <c r="K3400" t="s">
        <v>200</v>
      </c>
      <c r="L3400" t="s">
        <v>145</v>
      </c>
      <c r="M3400" t="s">
        <v>455</v>
      </c>
      <c r="N3400" t="s">
        <v>84</v>
      </c>
      <c r="O3400" t="s">
        <v>1767</v>
      </c>
      <c r="P3400" t="s">
        <v>989</v>
      </c>
      <c r="Q3400" t="s">
        <v>87</v>
      </c>
      <c r="R3400" t="s">
        <v>215</v>
      </c>
      <c r="T3400" t="s">
        <v>89</v>
      </c>
      <c r="U3400" t="s">
        <v>90</v>
      </c>
      <c r="V3400">
        <v>3.522367</v>
      </c>
      <c r="W3400">
        <v>26.844703596892664</v>
      </c>
      <c r="X3400">
        <v>10.567100999999999</v>
      </c>
      <c r="Y3400">
        <v>7.0447340000000001</v>
      </c>
      <c r="Z3400">
        <v>0</v>
      </c>
      <c r="AA3400">
        <v>25.590570127705611</v>
      </c>
      <c r="AB3400">
        <v>26.844703596892664</v>
      </c>
      <c r="AC3400">
        <v>4.9356090013545426</v>
      </c>
      <c r="AP3400">
        <v>26.473507000000001</v>
      </c>
      <c r="AQ3400">
        <v>26.844703596892664</v>
      </c>
      <c r="AR3400">
        <v>26.844703596892664</v>
      </c>
      <c r="AS3400">
        <v>26.844703596892664</v>
      </c>
      <c r="AT3400">
        <v>7.6212114174623666</v>
      </c>
      <c r="AU3400" t="s">
        <v>495</v>
      </c>
      <c r="AV3400">
        <v>40</v>
      </c>
      <c r="AW3400">
        <v>0.19053028543655917</v>
      </c>
      <c r="AX3400">
        <v>7.9387618931899655E-3</v>
      </c>
    </row>
    <row r="3401" spans="1:50" hidden="1" x14ac:dyDescent="0.3">
      <c r="A3401" t="s">
        <v>4273</v>
      </c>
      <c r="B3401" t="s">
        <v>76</v>
      </c>
      <c r="D3401">
        <v>295</v>
      </c>
      <c r="F3401">
        <v>5</v>
      </c>
      <c r="G3401" t="s">
        <v>501</v>
      </c>
      <c r="H3401" t="s">
        <v>94</v>
      </c>
      <c r="I3401" t="s">
        <v>95</v>
      </c>
      <c r="J3401" t="s">
        <v>96</v>
      </c>
      <c r="K3401" t="s">
        <v>81</v>
      </c>
      <c r="L3401" t="s">
        <v>82</v>
      </c>
      <c r="M3401" t="s">
        <v>410</v>
      </c>
      <c r="N3401" t="s">
        <v>84</v>
      </c>
      <c r="O3401" t="s">
        <v>1767</v>
      </c>
      <c r="P3401" t="s">
        <v>989</v>
      </c>
      <c r="Q3401" t="s">
        <v>87</v>
      </c>
      <c r="R3401" t="s">
        <v>107</v>
      </c>
      <c r="T3401" t="s">
        <v>89</v>
      </c>
      <c r="U3401" t="s">
        <v>90</v>
      </c>
      <c r="V3401">
        <v>2.1134200000000001</v>
      </c>
      <c r="W3401">
        <v>0</v>
      </c>
      <c r="X3401">
        <v>0</v>
      </c>
      <c r="Y3401">
        <v>1056.710106</v>
      </c>
      <c r="Z3401">
        <v>0</v>
      </c>
      <c r="AA3401">
        <v>0</v>
      </c>
      <c r="AB3401">
        <v>0</v>
      </c>
      <c r="AC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 t="s">
        <v>502</v>
      </c>
      <c r="AV3401">
        <v>80</v>
      </c>
      <c r="AW3401">
        <v>0</v>
      </c>
      <c r="AX3401">
        <v>0</v>
      </c>
    </row>
    <row r="3402" spans="1:50" hidden="1" x14ac:dyDescent="0.3">
      <c r="A3402" t="s">
        <v>4274</v>
      </c>
      <c r="B3402" t="s">
        <v>76</v>
      </c>
      <c r="D3402">
        <v>296</v>
      </c>
      <c r="F3402">
        <v>5</v>
      </c>
      <c r="G3402" t="s">
        <v>504</v>
      </c>
      <c r="H3402" t="s">
        <v>94</v>
      </c>
      <c r="I3402" t="s">
        <v>95</v>
      </c>
      <c r="J3402" t="s">
        <v>96</v>
      </c>
      <c r="K3402" t="s">
        <v>121</v>
      </c>
      <c r="L3402" t="s">
        <v>82</v>
      </c>
      <c r="M3402" t="s">
        <v>410</v>
      </c>
      <c r="N3402" t="s">
        <v>84</v>
      </c>
      <c r="O3402" t="s">
        <v>1767</v>
      </c>
      <c r="P3402" t="s">
        <v>989</v>
      </c>
      <c r="Q3402" t="s">
        <v>87</v>
      </c>
      <c r="R3402" t="s">
        <v>215</v>
      </c>
      <c r="T3402" t="s">
        <v>89</v>
      </c>
      <c r="U3402" t="s">
        <v>90</v>
      </c>
      <c r="V3402">
        <v>3.1701299999999999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P3402">
        <v>9.1725619999999992</v>
      </c>
      <c r="AQ3402">
        <v>0</v>
      </c>
      <c r="AR3402">
        <v>0</v>
      </c>
      <c r="AS3402">
        <v>0</v>
      </c>
      <c r="AT3402">
        <v>0</v>
      </c>
      <c r="AU3402" t="s">
        <v>505</v>
      </c>
      <c r="AV3402">
        <v>60</v>
      </c>
      <c r="AW3402">
        <v>0</v>
      </c>
      <c r="AX3402">
        <v>0</v>
      </c>
    </row>
    <row r="3403" spans="1:50" hidden="1" x14ac:dyDescent="0.3">
      <c r="A3403" t="s">
        <v>4275</v>
      </c>
      <c r="B3403" t="s">
        <v>76</v>
      </c>
      <c r="D3403">
        <v>302</v>
      </c>
      <c r="F3403">
        <v>5</v>
      </c>
      <c r="G3403" t="s">
        <v>515</v>
      </c>
      <c r="H3403" t="s">
        <v>94</v>
      </c>
      <c r="I3403" t="s">
        <v>95</v>
      </c>
      <c r="J3403" t="s">
        <v>96</v>
      </c>
      <c r="K3403" t="s">
        <v>137</v>
      </c>
      <c r="L3403" t="s">
        <v>98</v>
      </c>
      <c r="M3403" t="s">
        <v>99</v>
      </c>
      <c r="N3403" t="s">
        <v>84</v>
      </c>
      <c r="O3403" t="s">
        <v>1767</v>
      </c>
      <c r="P3403" t="s">
        <v>989</v>
      </c>
      <c r="Q3403" t="s">
        <v>87</v>
      </c>
      <c r="R3403" t="s">
        <v>107</v>
      </c>
      <c r="T3403" t="s">
        <v>89</v>
      </c>
      <c r="U3403" t="s">
        <v>90</v>
      </c>
      <c r="V3403">
        <v>2.1134200000000001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P3403">
        <v>5.5227019999999998</v>
      </c>
      <c r="AQ3403">
        <v>0</v>
      </c>
      <c r="AR3403">
        <v>0</v>
      </c>
      <c r="AS3403">
        <v>0</v>
      </c>
      <c r="AT3403">
        <v>0</v>
      </c>
      <c r="AU3403" t="s">
        <v>516</v>
      </c>
      <c r="AV3403">
        <v>40</v>
      </c>
      <c r="AW3403">
        <v>0</v>
      </c>
      <c r="AX3403">
        <v>0</v>
      </c>
    </row>
    <row r="3404" spans="1:50" hidden="1" x14ac:dyDescent="0.3">
      <c r="A3404" t="s">
        <v>4276</v>
      </c>
      <c r="B3404" t="s">
        <v>76</v>
      </c>
      <c r="D3404">
        <v>303</v>
      </c>
      <c r="F3404">
        <v>5</v>
      </c>
      <c r="G3404" t="s">
        <v>518</v>
      </c>
      <c r="H3404" t="s">
        <v>94</v>
      </c>
      <c r="I3404" t="s">
        <v>95</v>
      </c>
      <c r="J3404" t="s">
        <v>96</v>
      </c>
      <c r="K3404" t="s">
        <v>141</v>
      </c>
      <c r="L3404" t="s">
        <v>98</v>
      </c>
      <c r="M3404" t="s">
        <v>99</v>
      </c>
      <c r="N3404" t="s">
        <v>84</v>
      </c>
      <c r="O3404" t="s">
        <v>1767</v>
      </c>
      <c r="P3404" t="s">
        <v>989</v>
      </c>
      <c r="Q3404" t="s">
        <v>87</v>
      </c>
      <c r="R3404" t="s">
        <v>107</v>
      </c>
      <c r="T3404" t="s">
        <v>89</v>
      </c>
      <c r="U3404" t="s">
        <v>90</v>
      </c>
      <c r="V3404">
        <v>1.5850649999999999</v>
      </c>
      <c r="W3404">
        <v>585.77571471764986</v>
      </c>
      <c r="X3404">
        <v>128.39027899999999</v>
      </c>
      <c r="Y3404">
        <v>0</v>
      </c>
      <c r="Z3404">
        <v>0</v>
      </c>
      <c r="AA3404">
        <v>1135.0375731471231</v>
      </c>
      <c r="AB3404">
        <v>585.77571471764986</v>
      </c>
      <c r="AC3404">
        <v>498.23408246264432</v>
      </c>
      <c r="AP3404">
        <v>744.44028600000001</v>
      </c>
      <c r="AQ3404">
        <v>585.77571471764986</v>
      </c>
      <c r="AR3404">
        <v>585.77571471764986</v>
      </c>
      <c r="AS3404">
        <v>585.77571471764986</v>
      </c>
      <c r="AT3404">
        <v>369.55942798412048</v>
      </c>
      <c r="AU3404" t="s">
        <v>519</v>
      </c>
      <c r="AV3404">
        <v>60</v>
      </c>
      <c r="AW3404">
        <v>6.1593237997353416</v>
      </c>
      <c r="AX3404">
        <v>0.25663849165563923</v>
      </c>
    </row>
    <row r="3405" spans="1:50" hidden="1" x14ac:dyDescent="0.3">
      <c r="A3405" t="s">
        <v>4277</v>
      </c>
      <c r="B3405" t="s">
        <v>76</v>
      </c>
      <c r="D3405">
        <v>304</v>
      </c>
      <c r="F3405">
        <v>5</v>
      </c>
      <c r="G3405" t="s">
        <v>521</v>
      </c>
      <c r="H3405" t="s">
        <v>94</v>
      </c>
      <c r="I3405" t="s">
        <v>104</v>
      </c>
      <c r="J3405" t="s">
        <v>210</v>
      </c>
      <c r="K3405" t="s">
        <v>137</v>
      </c>
      <c r="L3405" t="s">
        <v>98</v>
      </c>
      <c r="M3405" t="s">
        <v>513</v>
      </c>
      <c r="N3405" t="s">
        <v>84</v>
      </c>
      <c r="O3405" t="s">
        <v>1767</v>
      </c>
      <c r="P3405" t="s">
        <v>989</v>
      </c>
      <c r="Q3405" t="s">
        <v>87</v>
      </c>
      <c r="R3405" t="s">
        <v>107</v>
      </c>
      <c r="T3405" t="s">
        <v>89</v>
      </c>
      <c r="U3405" t="s">
        <v>90</v>
      </c>
      <c r="V3405">
        <v>2.1134200000000001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P3405">
        <v>1.734251</v>
      </c>
      <c r="AQ3405">
        <v>0</v>
      </c>
      <c r="AR3405">
        <v>0</v>
      </c>
      <c r="AS3405">
        <v>0</v>
      </c>
      <c r="AT3405">
        <v>0</v>
      </c>
      <c r="AU3405" t="s">
        <v>522</v>
      </c>
      <c r="AV3405">
        <v>40</v>
      </c>
      <c r="AW3405">
        <v>0</v>
      </c>
      <c r="AX3405">
        <v>0</v>
      </c>
    </row>
    <row r="3406" spans="1:50" hidden="1" x14ac:dyDescent="0.3">
      <c r="A3406" t="s">
        <v>4278</v>
      </c>
      <c r="B3406" t="s">
        <v>76</v>
      </c>
      <c r="D3406">
        <v>305</v>
      </c>
      <c r="F3406">
        <v>5</v>
      </c>
      <c r="G3406" t="s">
        <v>524</v>
      </c>
      <c r="H3406" t="s">
        <v>94</v>
      </c>
      <c r="I3406" t="s">
        <v>104</v>
      </c>
      <c r="J3406" t="s">
        <v>210</v>
      </c>
      <c r="K3406" t="s">
        <v>141</v>
      </c>
      <c r="L3406" t="s">
        <v>98</v>
      </c>
      <c r="M3406" t="s">
        <v>513</v>
      </c>
      <c r="N3406" t="s">
        <v>84</v>
      </c>
      <c r="O3406" t="s">
        <v>1767</v>
      </c>
      <c r="P3406" t="s">
        <v>989</v>
      </c>
      <c r="Q3406" t="s">
        <v>87</v>
      </c>
      <c r="R3406" t="s">
        <v>88</v>
      </c>
      <c r="T3406" t="s">
        <v>89</v>
      </c>
      <c r="U3406" t="s">
        <v>90</v>
      </c>
      <c r="V3406">
        <v>1.5850649999999999</v>
      </c>
      <c r="W3406">
        <v>78.187306149251242</v>
      </c>
      <c r="X3406">
        <v>84.008450999999994</v>
      </c>
      <c r="Y3406">
        <v>63.402603999999997</v>
      </c>
      <c r="Z3406">
        <v>0</v>
      </c>
      <c r="AA3406">
        <v>99.215833304903242</v>
      </c>
      <c r="AB3406">
        <v>78.187306149251242</v>
      </c>
      <c r="AC3406">
        <v>42.080322019994703</v>
      </c>
      <c r="AP3406">
        <v>55.869909</v>
      </c>
      <c r="AQ3406">
        <v>78.187306149251242</v>
      </c>
      <c r="AR3406">
        <v>78.187306149251242</v>
      </c>
      <c r="AS3406">
        <v>78.187306149251242</v>
      </c>
      <c r="AT3406">
        <v>49.327507798892313</v>
      </c>
      <c r="AU3406" t="s">
        <v>525</v>
      </c>
      <c r="AV3406">
        <v>60</v>
      </c>
      <c r="AW3406">
        <v>0.82212512998153853</v>
      </c>
      <c r="AX3406">
        <v>3.4255213749230774E-2</v>
      </c>
    </row>
    <row r="3407" spans="1:50" hidden="1" x14ac:dyDescent="0.3">
      <c r="A3407" t="s">
        <v>4279</v>
      </c>
      <c r="B3407" t="s">
        <v>76</v>
      </c>
      <c r="D3407">
        <v>306</v>
      </c>
      <c r="F3407">
        <v>5</v>
      </c>
      <c r="G3407" t="s">
        <v>527</v>
      </c>
      <c r="H3407" t="s">
        <v>94</v>
      </c>
      <c r="I3407" t="s">
        <v>104</v>
      </c>
      <c r="J3407" t="s">
        <v>528</v>
      </c>
      <c r="K3407" t="s">
        <v>137</v>
      </c>
      <c r="L3407" t="s">
        <v>98</v>
      </c>
      <c r="M3407" t="s">
        <v>529</v>
      </c>
      <c r="N3407" t="s">
        <v>84</v>
      </c>
      <c r="O3407" t="s">
        <v>1767</v>
      </c>
      <c r="P3407" t="s">
        <v>989</v>
      </c>
      <c r="Q3407" t="s">
        <v>87</v>
      </c>
      <c r="R3407" t="s">
        <v>107</v>
      </c>
      <c r="T3407" t="s">
        <v>89</v>
      </c>
      <c r="U3407" t="s">
        <v>90</v>
      </c>
      <c r="V3407">
        <v>2.1134200000000001</v>
      </c>
      <c r="W3407">
        <v>0</v>
      </c>
      <c r="X3407">
        <v>0</v>
      </c>
      <c r="Y3407">
        <v>0</v>
      </c>
      <c r="Z3407">
        <v>0</v>
      </c>
      <c r="AA3407">
        <v>11.986821517498388</v>
      </c>
      <c r="AB3407">
        <v>0</v>
      </c>
      <c r="AC3407">
        <v>11.081144883788969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 t="s">
        <v>530</v>
      </c>
      <c r="AV3407">
        <v>40</v>
      </c>
      <c r="AW3407">
        <v>0</v>
      </c>
      <c r="AX3407">
        <v>0</v>
      </c>
    </row>
    <row r="3408" spans="1:50" hidden="1" x14ac:dyDescent="0.3">
      <c r="A3408" t="s">
        <v>4280</v>
      </c>
      <c r="B3408" t="s">
        <v>76</v>
      </c>
      <c r="D3408">
        <v>307</v>
      </c>
      <c r="F3408">
        <v>5</v>
      </c>
      <c r="G3408" t="s">
        <v>532</v>
      </c>
      <c r="H3408" t="s">
        <v>94</v>
      </c>
      <c r="I3408" t="s">
        <v>104</v>
      </c>
      <c r="J3408" t="s">
        <v>528</v>
      </c>
      <c r="K3408" t="s">
        <v>141</v>
      </c>
      <c r="L3408" t="s">
        <v>98</v>
      </c>
      <c r="M3408" t="s">
        <v>529</v>
      </c>
      <c r="N3408" t="s">
        <v>84</v>
      </c>
      <c r="O3408" t="s">
        <v>1767</v>
      </c>
      <c r="P3408" t="s">
        <v>989</v>
      </c>
      <c r="Q3408" t="s">
        <v>87</v>
      </c>
      <c r="R3408" t="s">
        <v>215</v>
      </c>
      <c r="T3408" t="s">
        <v>89</v>
      </c>
      <c r="U3408" t="s">
        <v>90</v>
      </c>
      <c r="V3408">
        <v>1.5850649999999999</v>
      </c>
      <c r="W3408">
        <v>19.000147950857073</v>
      </c>
      <c r="X3408">
        <v>12.68052</v>
      </c>
      <c r="Y3408">
        <v>13.473053999999999</v>
      </c>
      <c r="Z3408">
        <v>0</v>
      </c>
      <c r="AA3408">
        <v>15.233608917801217</v>
      </c>
      <c r="AB3408">
        <v>19.000147950857073</v>
      </c>
      <c r="AC3408">
        <v>11.42196633127813</v>
      </c>
      <c r="AP3408">
        <v>26.257950999999998</v>
      </c>
      <c r="AQ3408">
        <v>19.000147950857073</v>
      </c>
      <c r="AR3408">
        <v>19.000147950857073</v>
      </c>
      <c r="AS3408">
        <v>19.000147950857073</v>
      </c>
      <c r="AT3408">
        <v>11.986983468095676</v>
      </c>
      <c r="AU3408" t="s">
        <v>533</v>
      </c>
      <c r="AV3408">
        <v>60</v>
      </c>
      <c r="AW3408">
        <v>0.19978305780159461</v>
      </c>
      <c r="AX3408">
        <v>8.3242940750664421E-3</v>
      </c>
    </row>
    <row r="3409" spans="1:50" hidden="1" x14ac:dyDescent="0.3">
      <c r="A3409" t="s">
        <v>4281</v>
      </c>
      <c r="B3409" t="s">
        <v>76</v>
      </c>
      <c r="D3409">
        <v>308</v>
      </c>
      <c r="F3409">
        <v>5</v>
      </c>
      <c r="G3409" t="s">
        <v>535</v>
      </c>
      <c r="H3409" t="s">
        <v>94</v>
      </c>
      <c r="I3409" t="s">
        <v>104</v>
      </c>
      <c r="J3409" t="s">
        <v>210</v>
      </c>
      <c r="K3409" t="s">
        <v>141</v>
      </c>
      <c r="L3409" t="s">
        <v>98</v>
      </c>
      <c r="M3409" t="s">
        <v>455</v>
      </c>
      <c r="N3409" t="s">
        <v>84</v>
      </c>
      <c r="O3409" t="s">
        <v>1767</v>
      </c>
      <c r="P3409" t="s">
        <v>989</v>
      </c>
      <c r="Q3409" t="s">
        <v>87</v>
      </c>
      <c r="R3409" t="s">
        <v>215</v>
      </c>
      <c r="T3409" t="s">
        <v>89</v>
      </c>
      <c r="U3409" t="s">
        <v>90</v>
      </c>
      <c r="V3409">
        <v>1.5850649999999999</v>
      </c>
      <c r="W3409">
        <v>42.200928803677883</v>
      </c>
      <c r="X3409">
        <v>38.041562999999996</v>
      </c>
      <c r="Y3409">
        <v>23.775977000000001</v>
      </c>
      <c r="Z3409">
        <v>0</v>
      </c>
      <c r="AA3409">
        <v>51.917642069449379</v>
      </c>
      <c r="AB3409">
        <v>42.200928803677883</v>
      </c>
      <c r="AC3409">
        <v>14.692976164900275</v>
      </c>
      <c r="AP3409">
        <v>31.059184999999999</v>
      </c>
      <c r="AQ3409">
        <v>42.200928803677883</v>
      </c>
      <c r="AR3409">
        <v>42.200928803677883</v>
      </c>
      <c r="AS3409">
        <v>42.200928803677883</v>
      </c>
      <c r="AT3409">
        <v>26.624099834188431</v>
      </c>
      <c r="AU3409" t="s">
        <v>536</v>
      </c>
      <c r="AV3409">
        <v>60</v>
      </c>
      <c r="AW3409">
        <v>0.44373499723647386</v>
      </c>
      <c r="AX3409">
        <v>1.848895821818641E-2</v>
      </c>
    </row>
    <row r="3410" spans="1:50" hidden="1" x14ac:dyDescent="0.3">
      <c r="A3410" t="s">
        <v>4282</v>
      </c>
      <c r="B3410" t="s">
        <v>76</v>
      </c>
      <c r="D3410">
        <v>399</v>
      </c>
      <c r="F3410">
        <v>5</v>
      </c>
      <c r="G3410" t="s">
        <v>538</v>
      </c>
      <c r="H3410" t="s">
        <v>78</v>
      </c>
      <c r="I3410" t="s">
        <v>79</v>
      </c>
      <c r="J3410" t="s">
        <v>111</v>
      </c>
      <c r="K3410" t="s">
        <v>121</v>
      </c>
      <c r="L3410" t="s">
        <v>82</v>
      </c>
      <c r="M3410" t="s">
        <v>113</v>
      </c>
      <c r="N3410" t="s">
        <v>84</v>
      </c>
      <c r="O3410" t="s">
        <v>1767</v>
      </c>
      <c r="P3410" t="s">
        <v>989</v>
      </c>
      <c r="Q3410" t="s">
        <v>87</v>
      </c>
      <c r="R3410" t="s">
        <v>88</v>
      </c>
      <c r="T3410" t="s">
        <v>89</v>
      </c>
      <c r="U3410" t="s">
        <v>90</v>
      </c>
      <c r="V3410">
        <v>3.1701299999999999</v>
      </c>
      <c r="W3410">
        <v>113.69789400000001</v>
      </c>
      <c r="X3410">
        <v>0</v>
      </c>
      <c r="Y3410">
        <v>6.3402609999999999</v>
      </c>
      <c r="Z3410">
        <v>76.083128000000002</v>
      </c>
      <c r="AA3410">
        <v>7.9901702391287852</v>
      </c>
      <c r="AB3410">
        <v>113.69789400000001</v>
      </c>
      <c r="AC3410">
        <v>3.9501069956792265</v>
      </c>
      <c r="AP3410">
        <v>70.117780999999994</v>
      </c>
      <c r="AQ3410">
        <v>113.69789400000001</v>
      </c>
      <c r="AR3410">
        <v>113.69789400000001</v>
      </c>
      <c r="AS3410">
        <v>113.69789400000001</v>
      </c>
      <c r="AT3410">
        <v>35.865372713421849</v>
      </c>
      <c r="AU3410" t="s">
        <v>539</v>
      </c>
      <c r="AV3410">
        <v>60</v>
      </c>
      <c r="AW3410">
        <v>0.5977562118903641</v>
      </c>
      <c r="AX3410">
        <v>2.4906508828765172E-2</v>
      </c>
    </row>
    <row r="3411" spans="1:50" hidden="1" x14ac:dyDescent="0.3">
      <c r="A3411" t="s">
        <v>4283</v>
      </c>
      <c r="B3411" t="s">
        <v>76</v>
      </c>
      <c r="D3411">
        <v>400</v>
      </c>
      <c r="F3411">
        <v>5</v>
      </c>
      <c r="G3411" t="s">
        <v>541</v>
      </c>
      <c r="H3411" t="s">
        <v>78</v>
      </c>
      <c r="I3411" t="s">
        <v>79</v>
      </c>
      <c r="J3411" t="s">
        <v>111</v>
      </c>
      <c r="K3411" t="s">
        <v>121</v>
      </c>
      <c r="L3411" t="s">
        <v>82</v>
      </c>
      <c r="M3411" t="s">
        <v>129</v>
      </c>
      <c r="N3411" t="s">
        <v>84</v>
      </c>
      <c r="O3411" t="s">
        <v>1767</v>
      </c>
      <c r="P3411" t="s">
        <v>989</v>
      </c>
      <c r="Q3411" t="s">
        <v>87</v>
      </c>
      <c r="R3411" t="s">
        <v>155</v>
      </c>
      <c r="T3411" t="s">
        <v>89</v>
      </c>
      <c r="U3411" t="s">
        <v>90</v>
      </c>
      <c r="V3411">
        <v>3.1701299999999999</v>
      </c>
      <c r="W3411">
        <v>58.514555999999999</v>
      </c>
      <c r="X3411">
        <v>0</v>
      </c>
      <c r="Y3411">
        <v>9.5103910000000003</v>
      </c>
      <c r="Z3411">
        <v>66.572737000000004</v>
      </c>
      <c r="AA3411">
        <v>16.252477662810826</v>
      </c>
      <c r="AB3411">
        <v>58.514555999999999</v>
      </c>
      <c r="AC3411">
        <v>7.5015136006703331</v>
      </c>
      <c r="AP3411">
        <v>37.811047000000002</v>
      </c>
      <c r="AQ3411">
        <v>58.514555999999999</v>
      </c>
      <c r="AR3411">
        <v>58.514555999999999</v>
      </c>
      <c r="AS3411">
        <v>58.514555999999999</v>
      </c>
      <c r="AT3411">
        <v>18.458093516669663</v>
      </c>
      <c r="AU3411" t="s">
        <v>542</v>
      </c>
      <c r="AV3411">
        <v>60</v>
      </c>
      <c r="AW3411">
        <v>0.30763489194449439</v>
      </c>
      <c r="AX3411">
        <v>1.2818120497687267E-2</v>
      </c>
    </row>
    <row r="3412" spans="1:50" hidden="1" x14ac:dyDescent="0.3">
      <c r="A3412" t="s">
        <v>4284</v>
      </c>
      <c r="B3412" t="s">
        <v>76</v>
      </c>
      <c r="D3412">
        <v>404</v>
      </c>
      <c r="F3412">
        <v>5</v>
      </c>
      <c r="G3412" t="s">
        <v>544</v>
      </c>
      <c r="H3412" t="s">
        <v>78</v>
      </c>
      <c r="I3412" t="s">
        <v>79</v>
      </c>
      <c r="J3412" t="s">
        <v>80</v>
      </c>
      <c r="K3412" t="s">
        <v>168</v>
      </c>
      <c r="L3412" t="s">
        <v>82</v>
      </c>
      <c r="M3412" t="s">
        <v>545</v>
      </c>
      <c r="N3412" t="s">
        <v>100</v>
      </c>
      <c r="O3412" t="s">
        <v>1767</v>
      </c>
      <c r="P3412" t="s">
        <v>989</v>
      </c>
      <c r="Q3412" t="s">
        <v>87</v>
      </c>
      <c r="R3412" t="s">
        <v>155</v>
      </c>
      <c r="T3412" t="s">
        <v>89</v>
      </c>
      <c r="U3412" t="s">
        <v>90</v>
      </c>
      <c r="V3412">
        <v>0.31701299999999999</v>
      </c>
      <c r="W3412">
        <v>0</v>
      </c>
      <c r="X3412">
        <v>4.1211690000000001</v>
      </c>
      <c r="Y3412">
        <v>22.824938</v>
      </c>
      <c r="Z3412">
        <v>0.95103899999999997</v>
      </c>
      <c r="AA3412">
        <v>0</v>
      </c>
      <c r="AB3412">
        <v>0</v>
      </c>
      <c r="AC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 t="s">
        <v>546</v>
      </c>
      <c r="AV3412">
        <v>441</v>
      </c>
      <c r="AW3412">
        <v>0</v>
      </c>
      <c r="AX3412">
        <v>0</v>
      </c>
    </row>
    <row r="3413" spans="1:50" hidden="1" x14ac:dyDescent="0.3">
      <c r="A3413" t="s">
        <v>4285</v>
      </c>
      <c r="B3413" t="s">
        <v>76</v>
      </c>
      <c r="D3413">
        <v>405</v>
      </c>
      <c r="F3413">
        <v>5</v>
      </c>
      <c r="G3413" t="s">
        <v>548</v>
      </c>
      <c r="H3413" t="s">
        <v>78</v>
      </c>
      <c r="I3413" t="s">
        <v>79</v>
      </c>
      <c r="J3413" t="s">
        <v>80</v>
      </c>
      <c r="K3413" t="s">
        <v>168</v>
      </c>
      <c r="L3413" t="s">
        <v>82</v>
      </c>
      <c r="M3413" t="s">
        <v>83</v>
      </c>
      <c r="N3413" t="s">
        <v>100</v>
      </c>
      <c r="O3413" t="s">
        <v>1767</v>
      </c>
      <c r="P3413" t="s">
        <v>989</v>
      </c>
      <c r="Q3413" t="s">
        <v>87</v>
      </c>
      <c r="R3413" t="s">
        <v>88</v>
      </c>
      <c r="T3413" t="s">
        <v>89</v>
      </c>
      <c r="U3413" t="s">
        <v>90</v>
      </c>
      <c r="V3413">
        <v>0.31701299999999999</v>
      </c>
      <c r="W3413">
        <v>116.700648</v>
      </c>
      <c r="X3413">
        <v>70.693905999999998</v>
      </c>
      <c r="Y3413">
        <v>41.84572</v>
      </c>
      <c r="Z3413">
        <v>11.412469</v>
      </c>
      <c r="AA3413">
        <v>214.38213092830648</v>
      </c>
      <c r="AB3413">
        <v>116.700648</v>
      </c>
      <c r="AC3413">
        <v>60.107637695921582</v>
      </c>
      <c r="AP3413">
        <v>154.93064899999999</v>
      </c>
      <c r="AQ3413">
        <v>116.700648</v>
      </c>
      <c r="AR3413">
        <v>116.700648</v>
      </c>
      <c r="AS3413">
        <v>116.700648</v>
      </c>
      <c r="AT3413">
        <v>368.12574878632739</v>
      </c>
      <c r="AU3413" t="s">
        <v>549</v>
      </c>
      <c r="AV3413">
        <v>441</v>
      </c>
      <c r="AW3413">
        <v>0.83475226482160403</v>
      </c>
      <c r="AX3413">
        <v>3.4781344367566837E-2</v>
      </c>
    </row>
    <row r="3414" spans="1:50" hidden="1" x14ac:dyDescent="0.3">
      <c r="A3414" t="s">
        <v>4286</v>
      </c>
      <c r="B3414" t="s">
        <v>76</v>
      </c>
      <c r="D3414">
        <v>410</v>
      </c>
      <c r="F3414">
        <v>5</v>
      </c>
      <c r="G3414" t="s">
        <v>551</v>
      </c>
      <c r="H3414" t="s">
        <v>78</v>
      </c>
      <c r="I3414" t="s">
        <v>79</v>
      </c>
      <c r="J3414" t="s">
        <v>80</v>
      </c>
      <c r="K3414" t="s">
        <v>121</v>
      </c>
      <c r="L3414" t="s">
        <v>82</v>
      </c>
      <c r="M3414" t="s">
        <v>545</v>
      </c>
      <c r="N3414" t="s">
        <v>84</v>
      </c>
      <c r="O3414" t="s">
        <v>1767</v>
      </c>
      <c r="P3414" t="s">
        <v>989</v>
      </c>
      <c r="Q3414" t="s">
        <v>87</v>
      </c>
      <c r="R3414" t="s">
        <v>155</v>
      </c>
      <c r="T3414" t="s">
        <v>89</v>
      </c>
      <c r="U3414" t="s">
        <v>90</v>
      </c>
      <c r="V3414">
        <v>3.1701299999999999</v>
      </c>
      <c r="W3414">
        <v>0</v>
      </c>
      <c r="X3414">
        <v>57.062345999999998</v>
      </c>
      <c r="Y3414">
        <v>145.82599400000001</v>
      </c>
      <c r="Z3414">
        <v>98.274039999999999</v>
      </c>
      <c r="AA3414">
        <v>0</v>
      </c>
      <c r="AB3414">
        <v>0</v>
      </c>
      <c r="AC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 t="s">
        <v>552</v>
      </c>
      <c r="AV3414">
        <v>60</v>
      </c>
      <c r="AW3414">
        <v>0</v>
      </c>
      <c r="AX3414">
        <v>0</v>
      </c>
    </row>
    <row r="3415" spans="1:50" hidden="1" x14ac:dyDescent="0.3">
      <c r="A3415" t="s">
        <v>4287</v>
      </c>
      <c r="B3415" t="s">
        <v>76</v>
      </c>
      <c r="D3415">
        <v>411</v>
      </c>
      <c r="F3415">
        <v>5</v>
      </c>
      <c r="G3415" t="s">
        <v>554</v>
      </c>
      <c r="H3415" t="s">
        <v>78</v>
      </c>
      <c r="I3415" t="s">
        <v>79</v>
      </c>
      <c r="J3415" t="s">
        <v>111</v>
      </c>
      <c r="K3415" t="s">
        <v>168</v>
      </c>
      <c r="L3415" t="s">
        <v>82</v>
      </c>
      <c r="M3415" t="s">
        <v>129</v>
      </c>
      <c r="N3415" t="s">
        <v>100</v>
      </c>
      <c r="O3415" t="s">
        <v>1767</v>
      </c>
      <c r="P3415" t="s">
        <v>989</v>
      </c>
      <c r="Q3415" t="s">
        <v>87</v>
      </c>
      <c r="R3415" t="s">
        <v>88</v>
      </c>
      <c r="T3415" t="s">
        <v>89</v>
      </c>
      <c r="U3415" t="s">
        <v>90</v>
      </c>
      <c r="V3415">
        <v>0.31701299999999999</v>
      </c>
      <c r="W3415">
        <v>18.389358999999999</v>
      </c>
      <c r="X3415">
        <v>6.9742860000000002</v>
      </c>
      <c r="Y3415">
        <v>0.95103899999999997</v>
      </c>
      <c r="Z3415">
        <v>0.31701299999999999</v>
      </c>
      <c r="AA3415">
        <v>14.473386050800771</v>
      </c>
      <c r="AB3415">
        <v>18.389358999999999</v>
      </c>
      <c r="AC3415">
        <v>4.2348969004249879</v>
      </c>
      <c r="AP3415">
        <v>24.942270000000001</v>
      </c>
      <c r="AQ3415">
        <v>18.389358999999999</v>
      </c>
      <c r="AR3415">
        <v>18.389358999999999</v>
      </c>
      <c r="AS3415">
        <v>18.389358999999999</v>
      </c>
      <c r="AT3415">
        <v>58.008217328626898</v>
      </c>
      <c r="AU3415" t="s">
        <v>555</v>
      </c>
      <c r="AV3415">
        <v>441</v>
      </c>
      <c r="AW3415">
        <v>0.13153790777466418</v>
      </c>
      <c r="AX3415">
        <v>5.4807461572776743E-3</v>
      </c>
    </row>
    <row r="3416" spans="1:50" hidden="1" x14ac:dyDescent="0.3">
      <c r="A3416" t="s">
        <v>4288</v>
      </c>
      <c r="B3416" t="s">
        <v>76</v>
      </c>
      <c r="D3416">
        <v>412</v>
      </c>
      <c r="F3416">
        <v>5</v>
      </c>
      <c r="G3416" t="s">
        <v>557</v>
      </c>
      <c r="H3416" t="s">
        <v>78</v>
      </c>
      <c r="I3416" t="s">
        <v>79</v>
      </c>
      <c r="J3416" t="s">
        <v>111</v>
      </c>
      <c r="K3416" t="s">
        <v>168</v>
      </c>
      <c r="L3416" t="s">
        <v>82</v>
      </c>
      <c r="M3416" t="s">
        <v>113</v>
      </c>
      <c r="N3416" t="s">
        <v>100</v>
      </c>
      <c r="O3416" t="s">
        <v>1767</v>
      </c>
      <c r="P3416" t="s">
        <v>989</v>
      </c>
      <c r="Q3416" t="s">
        <v>87</v>
      </c>
      <c r="R3416" t="s">
        <v>88</v>
      </c>
      <c r="T3416" t="s">
        <v>89</v>
      </c>
      <c r="U3416" t="s">
        <v>90</v>
      </c>
      <c r="V3416">
        <v>0.31701299999999999</v>
      </c>
      <c r="W3416">
        <v>11.921118999999999</v>
      </c>
      <c r="X3416">
        <v>11.412469</v>
      </c>
      <c r="Y3416">
        <v>0.95103899999999997</v>
      </c>
      <c r="Z3416">
        <v>0.95103899999999997</v>
      </c>
      <c r="AA3416">
        <v>15.229385916270235</v>
      </c>
      <c r="AB3416">
        <v>11.921118999999999</v>
      </c>
      <c r="AC3416">
        <v>7.1131929391077602</v>
      </c>
      <c r="AP3416">
        <v>14.293846</v>
      </c>
      <c r="AQ3416">
        <v>11.921118999999999</v>
      </c>
      <c r="AR3416">
        <v>11.921118999999999</v>
      </c>
      <c r="AS3416">
        <v>11.921118999999999</v>
      </c>
      <c r="AT3416">
        <v>37.604511486910631</v>
      </c>
      <c r="AU3416" t="s">
        <v>558</v>
      </c>
      <c r="AV3416">
        <v>441</v>
      </c>
      <c r="AW3416">
        <v>8.5271001104105737E-2</v>
      </c>
      <c r="AX3416">
        <v>3.5529583793377389E-3</v>
      </c>
    </row>
    <row r="3417" spans="1:50" hidden="1" x14ac:dyDescent="0.3">
      <c r="A3417" t="s">
        <v>4289</v>
      </c>
      <c r="B3417" t="s">
        <v>76</v>
      </c>
      <c r="D3417">
        <v>413</v>
      </c>
      <c r="F3417">
        <v>5</v>
      </c>
      <c r="G3417" t="s">
        <v>560</v>
      </c>
      <c r="H3417" t="s">
        <v>78</v>
      </c>
      <c r="I3417" t="s">
        <v>79</v>
      </c>
      <c r="J3417" t="s">
        <v>111</v>
      </c>
      <c r="K3417" t="s">
        <v>387</v>
      </c>
      <c r="L3417" t="s">
        <v>388</v>
      </c>
      <c r="M3417" t="s">
        <v>113</v>
      </c>
      <c r="N3417" t="s">
        <v>100</v>
      </c>
      <c r="O3417" t="s">
        <v>1767</v>
      </c>
      <c r="P3417" t="s">
        <v>989</v>
      </c>
      <c r="Q3417" t="s">
        <v>87</v>
      </c>
      <c r="R3417" t="s">
        <v>88</v>
      </c>
      <c r="T3417" t="s">
        <v>89</v>
      </c>
      <c r="U3417" t="s">
        <v>90</v>
      </c>
      <c r="V3417">
        <v>0.211342</v>
      </c>
      <c r="W3417">
        <v>23.224854000000001</v>
      </c>
      <c r="X3417">
        <v>2.1134200000000001</v>
      </c>
      <c r="Y3417">
        <v>3.1701299999999999</v>
      </c>
      <c r="Z3417">
        <v>0</v>
      </c>
      <c r="AA3417">
        <v>5.1666541959223737</v>
      </c>
      <c r="AB3417">
        <v>23.224854000000001</v>
      </c>
      <c r="AC3417">
        <v>3.0684349943159068</v>
      </c>
      <c r="AP3417">
        <v>0</v>
      </c>
      <c r="AQ3417">
        <v>23.224854000000001</v>
      </c>
      <c r="AR3417">
        <v>23.224854000000001</v>
      </c>
      <c r="AS3417">
        <v>23.224854000000001</v>
      </c>
      <c r="AT3417">
        <v>109.89227886553549</v>
      </c>
      <c r="AU3417" t="s">
        <v>561</v>
      </c>
      <c r="AV3417">
        <v>672</v>
      </c>
      <c r="AW3417">
        <v>0.16353017688323734</v>
      </c>
      <c r="AX3417">
        <v>6.813757370134889E-3</v>
      </c>
    </row>
    <row r="3418" spans="1:50" hidden="1" x14ac:dyDescent="0.3">
      <c r="A3418" t="s">
        <v>4290</v>
      </c>
      <c r="B3418" t="s">
        <v>76</v>
      </c>
      <c r="D3418">
        <v>414</v>
      </c>
      <c r="F3418">
        <v>5</v>
      </c>
      <c r="G3418" t="s">
        <v>563</v>
      </c>
      <c r="H3418" t="s">
        <v>78</v>
      </c>
      <c r="I3418" t="s">
        <v>79</v>
      </c>
      <c r="J3418" t="s">
        <v>111</v>
      </c>
      <c r="K3418" t="s">
        <v>387</v>
      </c>
      <c r="L3418" t="s">
        <v>388</v>
      </c>
      <c r="M3418" t="s">
        <v>129</v>
      </c>
      <c r="N3418" t="s">
        <v>100</v>
      </c>
      <c r="O3418" t="s">
        <v>1767</v>
      </c>
      <c r="P3418" t="s">
        <v>989</v>
      </c>
      <c r="Q3418" t="s">
        <v>87</v>
      </c>
      <c r="R3418" t="s">
        <v>215</v>
      </c>
      <c r="T3418" t="s">
        <v>89</v>
      </c>
      <c r="U3418" t="s">
        <v>90</v>
      </c>
      <c r="V3418">
        <v>0.211342</v>
      </c>
      <c r="W3418">
        <v>9.7763120000000008</v>
      </c>
      <c r="X3418">
        <v>3.381472</v>
      </c>
      <c r="Y3418">
        <v>2.9587880000000002</v>
      </c>
      <c r="Z3418">
        <v>2.5361039999999999</v>
      </c>
      <c r="AA3418">
        <v>5.0861173819526266</v>
      </c>
      <c r="AB3418">
        <v>9.7763120000000008</v>
      </c>
      <c r="AC3418">
        <v>3.2781693898311159</v>
      </c>
      <c r="AP3418">
        <v>0.40953099999999998</v>
      </c>
      <c r="AQ3418">
        <v>9.7763120000000008</v>
      </c>
      <c r="AR3418">
        <v>9.7763120000000008</v>
      </c>
      <c r="AS3418">
        <v>9.7763120000000008</v>
      </c>
      <c r="AT3418">
        <v>46.258254393352956</v>
      </c>
      <c r="AU3418" t="s">
        <v>564</v>
      </c>
      <c r="AV3418">
        <v>672</v>
      </c>
      <c r="AW3418">
        <v>6.8836688085346667E-2</v>
      </c>
      <c r="AX3418">
        <v>2.8681953368894443E-3</v>
      </c>
    </row>
    <row r="3419" spans="1:50" hidden="1" x14ac:dyDescent="0.3">
      <c r="A3419" t="s">
        <v>4291</v>
      </c>
      <c r="B3419" t="s">
        <v>76</v>
      </c>
      <c r="D3419">
        <v>425</v>
      </c>
      <c r="F3419">
        <v>5</v>
      </c>
      <c r="G3419" t="s">
        <v>581</v>
      </c>
      <c r="H3419" t="s">
        <v>78</v>
      </c>
      <c r="I3419" t="s">
        <v>79</v>
      </c>
      <c r="J3419" t="s">
        <v>80</v>
      </c>
      <c r="K3419" t="s">
        <v>168</v>
      </c>
      <c r="L3419" t="s">
        <v>82</v>
      </c>
      <c r="M3419" t="s">
        <v>582</v>
      </c>
      <c r="N3419" t="s">
        <v>100</v>
      </c>
      <c r="O3419" t="s">
        <v>1767</v>
      </c>
      <c r="P3419" t="s">
        <v>989</v>
      </c>
      <c r="Q3419" t="s">
        <v>87</v>
      </c>
      <c r="R3419" t="s">
        <v>107</v>
      </c>
      <c r="T3419" t="s">
        <v>89</v>
      </c>
      <c r="U3419" t="s">
        <v>90</v>
      </c>
      <c r="V3419">
        <v>0.31701299999999999</v>
      </c>
      <c r="W3419">
        <v>22.229737</v>
      </c>
      <c r="X3419">
        <v>9.1933779999999992</v>
      </c>
      <c r="Y3419">
        <v>0</v>
      </c>
      <c r="Z3419">
        <v>0</v>
      </c>
      <c r="AA3419">
        <v>19.737462133043298</v>
      </c>
      <c r="AB3419">
        <v>22.229737</v>
      </c>
      <c r="AC3419">
        <v>8.5419736058786455</v>
      </c>
      <c r="AP3419">
        <v>25.599150000000002</v>
      </c>
      <c r="AQ3419">
        <v>22.229737</v>
      </c>
      <c r="AR3419">
        <v>22.229737</v>
      </c>
      <c r="AS3419">
        <v>22.229737</v>
      </c>
      <c r="AT3419">
        <v>70.122477627100466</v>
      </c>
      <c r="AU3419" t="s">
        <v>583</v>
      </c>
      <c r="AV3419">
        <v>441</v>
      </c>
      <c r="AW3419">
        <v>0.15900788577573802</v>
      </c>
      <c r="AX3419">
        <v>6.6253285739890843E-3</v>
      </c>
    </row>
    <row r="3420" spans="1:50" hidden="1" x14ac:dyDescent="0.3">
      <c r="A3420" t="s">
        <v>4292</v>
      </c>
      <c r="B3420" t="s">
        <v>76</v>
      </c>
      <c r="D3420">
        <v>426</v>
      </c>
      <c r="F3420">
        <v>5</v>
      </c>
      <c r="G3420" t="s">
        <v>585</v>
      </c>
      <c r="H3420" t="s">
        <v>78</v>
      </c>
      <c r="I3420" t="s">
        <v>79</v>
      </c>
      <c r="J3420" t="s">
        <v>80</v>
      </c>
      <c r="K3420" t="s">
        <v>81</v>
      </c>
      <c r="L3420" t="s">
        <v>82</v>
      </c>
      <c r="M3420" t="s">
        <v>582</v>
      </c>
      <c r="N3420" t="s">
        <v>84</v>
      </c>
      <c r="O3420" t="s">
        <v>1767</v>
      </c>
      <c r="P3420" t="s">
        <v>989</v>
      </c>
      <c r="Q3420" t="s">
        <v>87</v>
      </c>
      <c r="R3420" t="s">
        <v>107</v>
      </c>
      <c r="T3420" t="s">
        <v>89</v>
      </c>
      <c r="U3420" t="s">
        <v>90</v>
      </c>
      <c r="V3420">
        <v>2.1134200000000001</v>
      </c>
      <c r="W3420">
        <v>58.626457000000002</v>
      </c>
      <c r="X3420">
        <v>287.42514499999999</v>
      </c>
      <c r="Y3420">
        <v>0</v>
      </c>
      <c r="Z3420">
        <v>0</v>
      </c>
      <c r="AA3420">
        <v>126.82098878543695</v>
      </c>
      <c r="AB3420">
        <v>58.626457000000002</v>
      </c>
      <c r="AC3420">
        <v>151.97035394691446</v>
      </c>
      <c r="AP3420">
        <v>75.867574000000005</v>
      </c>
      <c r="AQ3420">
        <v>58.626457000000002</v>
      </c>
      <c r="AR3420">
        <v>58.626457000000002</v>
      </c>
      <c r="AS3420">
        <v>58.626457000000002</v>
      </c>
      <c r="AT3420">
        <v>27.740088103642439</v>
      </c>
      <c r="AU3420" t="s">
        <v>586</v>
      </c>
      <c r="AV3420">
        <v>80</v>
      </c>
      <c r="AW3420">
        <v>0.34675110129553049</v>
      </c>
      <c r="AX3420">
        <v>1.4447962553980438E-2</v>
      </c>
    </row>
    <row r="3421" spans="1:50" hidden="1" x14ac:dyDescent="0.3">
      <c r="A3421" t="s">
        <v>4293</v>
      </c>
      <c r="B3421" t="s">
        <v>76</v>
      </c>
      <c r="D3421">
        <v>427</v>
      </c>
      <c r="F3421">
        <v>5</v>
      </c>
      <c r="G3421" t="s">
        <v>588</v>
      </c>
      <c r="H3421" t="s">
        <v>78</v>
      </c>
      <c r="I3421" t="s">
        <v>79</v>
      </c>
      <c r="J3421" t="s">
        <v>80</v>
      </c>
      <c r="K3421" t="s">
        <v>121</v>
      </c>
      <c r="L3421" t="s">
        <v>82</v>
      </c>
      <c r="M3421" t="s">
        <v>582</v>
      </c>
      <c r="N3421" t="s">
        <v>84</v>
      </c>
      <c r="O3421" t="s">
        <v>1767</v>
      </c>
      <c r="P3421" t="s">
        <v>989</v>
      </c>
      <c r="Q3421" t="s">
        <v>87</v>
      </c>
      <c r="R3421" t="s">
        <v>107</v>
      </c>
      <c r="T3421" t="s">
        <v>89</v>
      </c>
      <c r="U3421" t="s">
        <v>90</v>
      </c>
      <c r="V3421">
        <v>3.1701299999999999</v>
      </c>
      <c r="W3421">
        <v>49.021996999999999</v>
      </c>
      <c r="X3421">
        <v>6.3402599999999998</v>
      </c>
      <c r="Y3421">
        <v>0</v>
      </c>
      <c r="Z3421">
        <v>0</v>
      </c>
      <c r="AA3421">
        <v>13.710156068407908</v>
      </c>
      <c r="AB3421">
        <v>49.021996999999999</v>
      </c>
      <c r="AC3421">
        <v>7.0699790413148174</v>
      </c>
      <c r="AP3421">
        <v>57.017167000000001</v>
      </c>
      <c r="AQ3421">
        <v>49.021996999999999</v>
      </c>
      <c r="AR3421">
        <v>49.021996999999999</v>
      </c>
      <c r="AS3421">
        <v>49.021996999999999</v>
      </c>
      <c r="AT3421">
        <v>15.46371820713977</v>
      </c>
      <c r="AU3421" t="s">
        <v>589</v>
      </c>
      <c r="AV3421">
        <v>60</v>
      </c>
      <c r="AW3421">
        <v>0.25772863678566282</v>
      </c>
      <c r="AX3421">
        <v>1.0738693199402618E-2</v>
      </c>
    </row>
    <row r="3422" spans="1:50" hidden="1" x14ac:dyDescent="0.3">
      <c r="A3422" t="s">
        <v>4294</v>
      </c>
      <c r="B3422" t="s">
        <v>76</v>
      </c>
      <c r="D3422">
        <v>501</v>
      </c>
      <c r="F3422">
        <v>5</v>
      </c>
      <c r="G3422" t="s">
        <v>599</v>
      </c>
      <c r="H3422" t="s">
        <v>94</v>
      </c>
      <c r="I3422" t="s">
        <v>104</v>
      </c>
      <c r="J3422" t="s">
        <v>210</v>
      </c>
      <c r="K3422" t="s">
        <v>97</v>
      </c>
      <c r="L3422" t="s">
        <v>98</v>
      </c>
      <c r="M3422" t="s">
        <v>513</v>
      </c>
      <c r="N3422" t="s">
        <v>100</v>
      </c>
      <c r="O3422" t="s">
        <v>1767</v>
      </c>
      <c r="P3422" t="s">
        <v>989</v>
      </c>
      <c r="Q3422" t="s">
        <v>87</v>
      </c>
      <c r="R3422" t="s">
        <v>88</v>
      </c>
      <c r="T3422" t="s">
        <v>89</v>
      </c>
      <c r="U3422" t="s">
        <v>90</v>
      </c>
      <c r="V3422">
        <v>0.80310000000000004</v>
      </c>
      <c r="W3422">
        <v>599.0469728524215</v>
      </c>
      <c r="X3422">
        <v>682.634726</v>
      </c>
      <c r="Y3422">
        <v>844.45930399999997</v>
      </c>
      <c r="Z3422">
        <v>704.31841199999997</v>
      </c>
      <c r="AA3422">
        <v>856.30077622580689</v>
      </c>
      <c r="AB3422">
        <v>599.0469728524215</v>
      </c>
      <c r="AC3422">
        <v>610.59445336026761</v>
      </c>
      <c r="AP3422">
        <v>585.51233300000001</v>
      </c>
      <c r="AQ3422">
        <v>599.0469728524215</v>
      </c>
      <c r="AR3422">
        <v>599.0469728524215</v>
      </c>
      <c r="AS3422">
        <v>599.0469728524215</v>
      </c>
      <c r="AT3422">
        <v>745.91828271998691</v>
      </c>
      <c r="AU3422" t="s">
        <v>600</v>
      </c>
      <c r="AV3422">
        <v>50</v>
      </c>
      <c r="AW3422">
        <v>14.918365654399738</v>
      </c>
      <c r="AX3422">
        <v>0.62159856893332244</v>
      </c>
    </row>
    <row r="3423" spans="1:50" hidden="1" x14ac:dyDescent="0.3">
      <c r="A3423" t="s">
        <v>4295</v>
      </c>
      <c r="B3423" t="s">
        <v>76</v>
      </c>
      <c r="D3423">
        <v>510</v>
      </c>
      <c r="F3423">
        <v>5</v>
      </c>
      <c r="G3423" t="s">
        <v>602</v>
      </c>
      <c r="H3423" t="s">
        <v>94</v>
      </c>
      <c r="I3423" t="s">
        <v>104</v>
      </c>
      <c r="J3423" t="s">
        <v>210</v>
      </c>
      <c r="K3423" t="s">
        <v>168</v>
      </c>
      <c r="L3423" t="s">
        <v>82</v>
      </c>
      <c r="M3423" t="s">
        <v>513</v>
      </c>
      <c r="N3423" t="s">
        <v>100</v>
      </c>
      <c r="O3423" t="s">
        <v>1767</v>
      </c>
      <c r="P3423" t="s">
        <v>989</v>
      </c>
      <c r="Q3423" t="s">
        <v>87</v>
      </c>
      <c r="R3423" t="s">
        <v>215</v>
      </c>
      <c r="T3423" t="s">
        <v>89</v>
      </c>
      <c r="U3423" t="s">
        <v>90</v>
      </c>
      <c r="V3423">
        <v>0.31701299999999999</v>
      </c>
      <c r="W3423">
        <v>182.89291166574199</v>
      </c>
      <c r="X3423">
        <v>132.19442900000001</v>
      </c>
      <c r="Y3423">
        <v>104.614299</v>
      </c>
      <c r="Z3423">
        <v>114.124689</v>
      </c>
      <c r="AA3423">
        <v>224.26140964751963</v>
      </c>
      <c r="AB3423">
        <v>182.89291166574199</v>
      </c>
      <c r="AC3423">
        <v>164.2075806115771</v>
      </c>
      <c r="AP3423">
        <v>218.69046</v>
      </c>
      <c r="AQ3423">
        <v>182.89291166574199</v>
      </c>
      <c r="AR3423">
        <v>182.89291166574199</v>
      </c>
      <c r="AS3423">
        <v>182.89291166574199</v>
      </c>
      <c r="AT3423">
        <v>576.92558874791257</v>
      </c>
      <c r="AU3423" t="s">
        <v>603</v>
      </c>
      <c r="AV3423">
        <v>423</v>
      </c>
      <c r="AW3423">
        <v>1.3638902807279256</v>
      </c>
      <c r="AX3423">
        <v>5.6828761696996903E-2</v>
      </c>
    </row>
    <row r="3424" spans="1:50" hidden="1" x14ac:dyDescent="0.3">
      <c r="A3424" t="s">
        <v>4296</v>
      </c>
      <c r="B3424" t="s">
        <v>76</v>
      </c>
      <c r="D3424">
        <v>517</v>
      </c>
      <c r="F3424">
        <v>5</v>
      </c>
      <c r="G3424" t="s">
        <v>608</v>
      </c>
      <c r="H3424" t="s">
        <v>94</v>
      </c>
      <c r="I3424" t="s">
        <v>104</v>
      </c>
      <c r="J3424" t="s">
        <v>210</v>
      </c>
      <c r="K3424" t="s">
        <v>125</v>
      </c>
      <c r="L3424" t="s">
        <v>82</v>
      </c>
      <c r="M3424" t="s">
        <v>513</v>
      </c>
      <c r="N3424" t="s">
        <v>100</v>
      </c>
      <c r="O3424" t="s">
        <v>1767</v>
      </c>
      <c r="P3424" t="s">
        <v>989</v>
      </c>
      <c r="Q3424" t="s">
        <v>87</v>
      </c>
      <c r="R3424" t="s">
        <v>88</v>
      </c>
      <c r="T3424" t="s">
        <v>89</v>
      </c>
      <c r="U3424" t="s">
        <v>90</v>
      </c>
      <c r="V3424">
        <v>0.52835500000000002</v>
      </c>
      <c r="W3424">
        <v>937.88779973302417</v>
      </c>
      <c r="X3424">
        <v>687.38992800000005</v>
      </c>
      <c r="Y3424">
        <v>509.33427399999999</v>
      </c>
      <c r="Z3424">
        <v>466.00916000000001</v>
      </c>
      <c r="AA3424">
        <v>937.88779973302462</v>
      </c>
      <c r="AB3424">
        <v>937.88779973302417</v>
      </c>
      <c r="AC3424">
        <v>642.59917439318099</v>
      </c>
      <c r="AP3424">
        <v>1310.705365</v>
      </c>
      <c r="AQ3424">
        <v>937.88779973302417</v>
      </c>
      <c r="AR3424">
        <v>937.88779973302417</v>
      </c>
      <c r="AS3424">
        <v>937.88779973302417</v>
      </c>
      <c r="AT3424">
        <v>1775.1091590559834</v>
      </c>
      <c r="AU3424" t="s">
        <v>609</v>
      </c>
      <c r="AV3424">
        <v>270</v>
      </c>
      <c r="AW3424">
        <v>6.5744783668740121</v>
      </c>
      <c r="AX3424">
        <v>0.2739365986197505</v>
      </c>
    </row>
    <row r="3425" spans="1:50" hidden="1" x14ac:dyDescent="0.3">
      <c r="A3425" t="s">
        <v>4297</v>
      </c>
      <c r="B3425" t="s">
        <v>76</v>
      </c>
      <c r="D3425">
        <v>520</v>
      </c>
      <c r="F3425">
        <v>5</v>
      </c>
      <c r="G3425" t="s">
        <v>611</v>
      </c>
      <c r="H3425" t="s">
        <v>94</v>
      </c>
      <c r="I3425" t="s">
        <v>104</v>
      </c>
      <c r="J3425" t="s">
        <v>210</v>
      </c>
      <c r="K3425" t="s">
        <v>133</v>
      </c>
      <c r="L3425" t="s">
        <v>98</v>
      </c>
      <c r="M3425" t="s">
        <v>513</v>
      </c>
      <c r="N3425" t="s">
        <v>100</v>
      </c>
      <c r="O3425" t="s">
        <v>1767</v>
      </c>
      <c r="P3425" t="s">
        <v>989</v>
      </c>
      <c r="Q3425" t="s">
        <v>87</v>
      </c>
      <c r="R3425" t="s">
        <v>88</v>
      </c>
      <c r="T3425" t="s">
        <v>89</v>
      </c>
      <c r="U3425" t="s">
        <v>90</v>
      </c>
      <c r="V3425">
        <v>1.268052</v>
      </c>
      <c r="W3425">
        <v>86.877440383530569</v>
      </c>
      <c r="X3425">
        <v>128.073261</v>
      </c>
      <c r="Y3425">
        <v>108.418458</v>
      </c>
      <c r="Z3425">
        <v>152.16625400000001</v>
      </c>
      <c r="AA3425">
        <v>86.877440383530569</v>
      </c>
      <c r="AB3425">
        <v>86.877440383530569</v>
      </c>
      <c r="AC3425">
        <v>111.13040031632076</v>
      </c>
      <c r="AP3425">
        <v>95.905051</v>
      </c>
      <c r="AQ3425">
        <v>86.877440383530569</v>
      </c>
      <c r="AR3425">
        <v>86.877440383530569</v>
      </c>
      <c r="AS3425">
        <v>86.877440383530569</v>
      </c>
      <c r="AT3425">
        <v>68.51252187097262</v>
      </c>
      <c r="AU3425" t="s">
        <v>612</v>
      </c>
      <c r="AV3425">
        <v>40</v>
      </c>
      <c r="AW3425">
        <v>1.7128130467743155</v>
      </c>
      <c r="AX3425">
        <v>7.1367210282263144E-2</v>
      </c>
    </row>
    <row r="3426" spans="1:50" hidden="1" x14ac:dyDescent="0.3">
      <c r="A3426" t="s">
        <v>4298</v>
      </c>
      <c r="B3426" t="s">
        <v>76</v>
      </c>
      <c r="D3426">
        <v>532</v>
      </c>
      <c r="F3426">
        <v>5</v>
      </c>
      <c r="G3426" t="s">
        <v>620</v>
      </c>
      <c r="H3426" t="s">
        <v>94</v>
      </c>
      <c r="I3426" t="s">
        <v>104</v>
      </c>
      <c r="J3426" t="s">
        <v>210</v>
      </c>
      <c r="K3426" t="s">
        <v>141</v>
      </c>
      <c r="L3426" t="s">
        <v>98</v>
      </c>
      <c r="M3426" t="s">
        <v>513</v>
      </c>
      <c r="N3426" t="s">
        <v>84</v>
      </c>
      <c r="O3426" t="s">
        <v>1767</v>
      </c>
      <c r="P3426" t="s">
        <v>989</v>
      </c>
      <c r="Q3426" t="s">
        <v>87</v>
      </c>
      <c r="R3426" t="s">
        <v>107</v>
      </c>
      <c r="T3426" t="s">
        <v>89</v>
      </c>
      <c r="U3426" t="s">
        <v>90</v>
      </c>
      <c r="V3426">
        <v>1.5850649999999999</v>
      </c>
      <c r="W3426">
        <v>0</v>
      </c>
      <c r="X3426">
        <v>0</v>
      </c>
      <c r="Y3426">
        <v>0</v>
      </c>
      <c r="Z3426">
        <v>331.27861799999999</v>
      </c>
      <c r="AA3426">
        <v>0</v>
      </c>
      <c r="AB3426">
        <v>0</v>
      </c>
      <c r="AC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 t="s">
        <v>621</v>
      </c>
      <c r="AV3426">
        <v>60</v>
      </c>
      <c r="AW3426">
        <v>0</v>
      </c>
      <c r="AX3426">
        <v>0</v>
      </c>
    </row>
    <row r="3427" spans="1:50" hidden="1" x14ac:dyDescent="0.3">
      <c r="A3427" t="s">
        <v>4299</v>
      </c>
      <c r="B3427" t="s">
        <v>76</v>
      </c>
      <c r="D3427">
        <v>537</v>
      </c>
      <c r="F3427">
        <v>5</v>
      </c>
      <c r="G3427" t="s">
        <v>623</v>
      </c>
      <c r="H3427" t="s">
        <v>94</v>
      </c>
      <c r="I3427" t="s">
        <v>104</v>
      </c>
      <c r="J3427" t="s">
        <v>210</v>
      </c>
      <c r="K3427" t="s">
        <v>81</v>
      </c>
      <c r="L3427" t="s">
        <v>145</v>
      </c>
      <c r="M3427" t="s">
        <v>513</v>
      </c>
      <c r="N3427" t="s">
        <v>84</v>
      </c>
      <c r="O3427" t="s">
        <v>1767</v>
      </c>
      <c r="P3427" t="s">
        <v>989</v>
      </c>
      <c r="Q3427" t="s">
        <v>87</v>
      </c>
      <c r="R3427" t="s">
        <v>107</v>
      </c>
      <c r="T3427" t="s">
        <v>89</v>
      </c>
      <c r="U3427" t="s">
        <v>90</v>
      </c>
      <c r="V3427">
        <v>2.1134200000000001</v>
      </c>
      <c r="W3427">
        <v>0</v>
      </c>
      <c r="X3427">
        <v>0</v>
      </c>
      <c r="Y3427">
        <v>0</v>
      </c>
      <c r="Z3427">
        <v>54.948923999999998</v>
      </c>
      <c r="AA3427">
        <v>0</v>
      </c>
      <c r="AB3427">
        <v>0</v>
      </c>
      <c r="AC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 t="s">
        <v>624</v>
      </c>
      <c r="AV3427">
        <v>60</v>
      </c>
      <c r="AW3427">
        <v>0</v>
      </c>
      <c r="AX3427">
        <v>0</v>
      </c>
    </row>
    <row r="3428" spans="1:50" hidden="1" x14ac:dyDescent="0.3">
      <c r="A3428" t="s">
        <v>4300</v>
      </c>
      <c r="B3428" t="s">
        <v>76</v>
      </c>
      <c r="D3428">
        <v>540</v>
      </c>
      <c r="F3428">
        <v>5</v>
      </c>
      <c r="G3428" t="s">
        <v>626</v>
      </c>
      <c r="H3428" t="s">
        <v>94</v>
      </c>
      <c r="I3428" t="s">
        <v>104</v>
      </c>
      <c r="J3428" t="s">
        <v>210</v>
      </c>
      <c r="K3428" t="s">
        <v>81</v>
      </c>
      <c r="L3428" t="s">
        <v>82</v>
      </c>
      <c r="M3428" t="s">
        <v>513</v>
      </c>
      <c r="N3428" t="s">
        <v>84</v>
      </c>
      <c r="O3428" t="s">
        <v>1767</v>
      </c>
      <c r="P3428" t="s">
        <v>989</v>
      </c>
      <c r="Q3428" t="s">
        <v>87</v>
      </c>
      <c r="R3428" t="s">
        <v>88</v>
      </c>
      <c r="T3428" t="s">
        <v>89</v>
      </c>
      <c r="U3428" t="s">
        <v>90</v>
      </c>
      <c r="V3428">
        <v>2.1134200000000001</v>
      </c>
      <c r="W3428">
        <v>8971.7019008210245</v>
      </c>
      <c r="X3428">
        <v>10660.091569</v>
      </c>
      <c r="Y3428">
        <v>10552.307140999999</v>
      </c>
      <c r="Z3428">
        <v>11300.457903</v>
      </c>
      <c r="AA3428">
        <v>7715.7974974845783</v>
      </c>
      <c r="AB3428">
        <v>9939.08291212736</v>
      </c>
      <c r="AC3428">
        <v>7487.0653728185525</v>
      </c>
      <c r="AP3428">
        <v>11198.883890999999</v>
      </c>
      <c r="AQ3428">
        <v>9939.08291212736</v>
      </c>
      <c r="AR3428">
        <v>8971.7019008210245</v>
      </c>
      <c r="AS3428">
        <v>8971.7019008210245</v>
      </c>
      <c r="AT3428">
        <v>4245.1107213999221</v>
      </c>
      <c r="AU3428" t="s">
        <v>627</v>
      </c>
      <c r="AV3428">
        <v>80</v>
      </c>
      <c r="AW3428">
        <v>53.063884017499028</v>
      </c>
      <c r="AX3428">
        <v>2.2109951673957928</v>
      </c>
    </row>
    <row r="3429" spans="1:50" hidden="1" x14ac:dyDescent="0.3">
      <c r="A3429" t="s">
        <v>4301</v>
      </c>
      <c r="B3429" t="s">
        <v>76</v>
      </c>
      <c r="D3429">
        <v>542</v>
      </c>
      <c r="F3429">
        <v>5</v>
      </c>
      <c r="G3429" t="s">
        <v>629</v>
      </c>
      <c r="H3429" t="s">
        <v>94</v>
      </c>
      <c r="I3429" t="s">
        <v>104</v>
      </c>
      <c r="J3429" t="s">
        <v>210</v>
      </c>
      <c r="K3429" t="s">
        <v>81</v>
      </c>
      <c r="L3429" t="s">
        <v>145</v>
      </c>
      <c r="M3429" t="s">
        <v>513</v>
      </c>
      <c r="N3429" t="s">
        <v>84</v>
      </c>
      <c r="O3429" t="s">
        <v>1767</v>
      </c>
      <c r="P3429" t="s">
        <v>989</v>
      </c>
      <c r="Q3429" t="s">
        <v>87</v>
      </c>
      <c r="R3429" t="s">
        <v>215</v>
      </c>
      <c r="T3429" t="s">
        <v>89</v>
      </c>
      <c r="U3429" t="s">
        <v>90</v>
      </c>
      <c r="V3429">
        <v>2.1134200000000001</v>
      </c>
      <c r="W3429">
        <v>89.741873664662776</v>
      </c>
      <c r="X3429">
        <v>73.969703999999993</v>
      </c>
      <c r="Y3429">
        <v>127.86192</v>
      </c>
      <c r="Z3429">
        <v>0</v>
      </c>
      <c r="AA3429">
        <v>156.20168024775987</v>
      </c>
      <c r="AB3429">
        <v>89.741873664662776</v>
      </c>
      <c r="AC3429">
        <v>125.04027238320167</v>
      </c>
      <c r="AP3429">
        <v>99.352981999999997</v>
      </c>
      <c r="AQ3429">
        <v>89.741873664662776</v>
      </c>
      <c r="AR3429">
        <v>89.741873664662776</v>
      </c>
      <c r="AS3429">
        <v>89.741873664662776</v>
      </c>
      <c r="AT3429">
        <v>42.462867610159257</v>
      </c>
      <c r="AU3429" t="s">
        <v>630</v>
      </c>
      <c r="AV3429">
        <v>60</v>
      </c>
      <c r="AW3429">
        <v>0.70771446016932094</v>
      </c>
      <c r="AX3429">
        <v>2.9488102507055039E-2</v>
      </c>
    </row>
    <row r="3430" spans="1:50" hidden="1" x14ac:dyDescent="0.3">
      <c r="A3430" t="s">
        <v>4302</v>
      </c>
      <c r="B3430" t="s">
        <v>76</v>
      </c>
      <c r="D3430">
        <v>544</v>
      </c>
      <c r="F3430">
        <v>5</v>
      </c>
      <c r="G3430" t="s">
        <v>632</v>
      </c>
      <c r="H3430" t="s">
        <v>94</v>
      </c>
      <c r="I3430" t="s">
        <v>104</v>
      </c>
      <c r="J3430" t="s">
        <v>210</v>
      </c>
      <c r="K3430" t="s">
        <v>200</v>
      </c>
      <c r="L3430" t="s">
        <v>82</v>
      </c>
      <c r="M3430" t="s">
        <v>513</v>
      </c>
      <c r="N3430" t="s">
        <v>84</v>
      </c>
      <c r="O3430" t="s">
        <v>1767</v>
      </c>
      <c r="P3430" t="s">
        <v>989</v>
      </c>
      <c r="Q3430" t="s">
        <v>87</v>
      </c>
      <c r="R3430" t="s">
        <v>88</v>
      </c>
      <c r="T3430" t="s">
        <v>89</v>
      </c>
      <c r="U3430" t="s">
        <v>90</v>
      </c>
      <c r="V3430">
        <v>2.641775</v>
      </c>
      <c r="W3430">
        <v>313.72720138358761</v>
      </c>
      <c r="X3430">
        <v>44.910179999999997</v>
      </c>
      <c r="Y3430">
        <v>187.56604400000001</v>
      </c>
      <c r="Z3430">
        <v>393.62451499999997</v>
      </c>
      <c r="AA3430">
        <v>153.34049634655901</v>
      </c>
      <c r="AB3430">
        <v>313.72720138358761</v>
      </c>
      <c r="AC3430">
        <v>57.389073131696783</v>
      </c>
      <c r="AP3430">
        <v>154.86575199999999</v>
      </c>
      <c r="AQ3430">
        <v>313.72720138358761</v>
      </c>
      <c r="AR3430">
        <v>313.72720138358761</v>
      </c>
      <c r="AS3430">
        <v>313.72720138358761</v>
      </c>
      <c r="AT3430">
        <v>118.75621556854297</v>
      </c>
      <c r="AU3430" t="s">
        <v>633</v>
      </c>
      <c r="AV3430">
        <v>60</v>
      </c>
      <c r="AW3430">
        <v>1.9792702594757161</v>
      </c>
      <c r="AX3430">
        <v>8.2469594144821509E-2</v>
      </c>
    </row>
    <row r="3431" spans="1:50" hidden="1" x14ac:dyDescent="0.3">
      <c r="A3431" t="s">
        <v>4303</v>
      </c>
      <c r="B3431" t="s">
        <v>76</v>
      </c>
      <c r="D3431">
        <v>546</v>
      </c>
      <c r="F3431">
        <v>5</v>
      </c>
      <c r="G3431" t="s">
        <v>635</v>
      </c>
      <c r="H3431" t="s">
        <v>94</v>
      </c>
      <c r="I3431" t="s">
        <v>104</v>
      </c>
      <c r="J3431" t="s">
        <v>210</v>
      </c>
      <c r="K3431" t="s">
        <v>121</v>
      </c>
      <c r="L3431" t="s">
        <v>82</v>
      </c>
      <c r="M3431" t="s">
        <v>513</v>
      </c>
      <c r="N3431" t="s">
        <v>84</v>
      </c>
      <c r="O3431" t="s">
        <v>1767</v>
      </c>
      <c r="P3431" t="s">
        <v>989</v>
      </c>
      <c r="Q3431" t="s">
        <v>87</v>
      </c>
      <c r="R3431" t="s">
        <v>88</v>
      </c>
      <c r="T3431" t="s">
        <v>89</v>
      </c>
      <c r="U3431" t="s">
        <v>90</v>
      </c>
      <c r="V3431">
        <v>3.1701299999999999</v>
      </c>
      <c r="W3431">
        <v>1300.2417351233428</v>
      </c>
      <c r="X3431">
        <v>919.33779800000002</v>
      </c>
      <c r="Y3431">
        <v>995.42092600000001</v>
      </c>
      <c r="Z3431">
        <v>526.24163799999997</v>
      </c>
      <c r="AA3431">
        <v>1173.3712883331125</v>
      </c>
      <c r="AB3431">
        <v>1300.2417351233428</v>
      </c>
      <c r="AC3431">
        <v>578.97997088638988</v>
      </c>
      <c r="AP3431">
        <v>1606.4752089999999</v>
      </c>
      <c r="AQ3431">
        <v>1300.2417351233428</v>
      </c>
      <c r="AR3431">
        <v>1300.2417351233428</v>
      </c>
      <c r="AS3431">
        <v>1300.2417351233428</v>
      </c>
      <c r="AT3431">
        <v>410.15407416205102</v>
      </c>
      <c r="AU3431" t="s">
        <v>636</v>
      </c>
      <c r="AV3431">
        <v>60</v>
      </c>
      <c r="AW3431">
        <v>6.835901236034184</v>
      </c>
      <c r="AX3431">
        <v>0.28482921816809098</v>
      </c>
    </row>
    <row r="3432" spans="1:50" hidden="1" x14ac:dyDescent="0.3">
      <c r="A3432" t="s">
        <v>4304</v>
      </c>
      <c r="B3432" t="s">
        <v>76</v>
      </c>
      <c r="D3432">
        <v>598</v>
      </c>
      <c r="F3432">
        <v>5</v>
      </c>
      <c r="G3432" t="s">
        <v>644</v>
      </c>
      <c r="H3432" t="s">
        <v>94</v>
      </c>
      <c r="I3432" t="s">
        <v>104</v>
      </c>
      <c r="J3432" t="s">
        <v>210</v>
      </c>
      <c r="K3432" t="s">
        <v>200</v>
      </c>
      <c r="L3432" t="s">
        <v>145</v>
      </c>
      <c r="M3432" t="s">
        <v>513</v>
      </c>
      <c r="N3432" t="s">
        <v>84</v>
      </c>
      <c r="O3432" t="s">
        <v>1767</v>
      </c>
      <c r="P3432" t="s">
        <v>989</v>
      </c>
      <c r="Q3432" t="s">
        <v>87</v>
      </c>
      <c r="R3432" t="s">
        <v>88</v>
      </c>
      <c r="T3432" t="s">
        <v>89</v>
      </c>
      <c r="U3432" t="s">
        <v>90</v>
      </c>
      <c r="V3432">
        <v>3.522367</v>
      </c>
      <c r="W3432">
        <v>32.014918288161702</v>
      </c>
      <c r="X3432">
        <v>24.656569000000001</v>
      </c>
      <c r="Y3432">
        <v>24.656569000000001</v>
      </c>
      <c r="Z3432">
        <v>0</v>
      </c>
      <c r="AA3432">
        <v>30.519242227014214</v>
      </c>
      <c r="AB3432">
        <v>32.014918288161702</v>
      </c>
      <c r="AC3432">
        <v>14.615201027199781</v>
      </c>
      <c r="AP3432">
        <v>35.037666999999999</v>
      </c>
      <c r="AQ3432">
        <v>32.014918288161702</v>
      </c>
      <c r="AR3432">
        <v>32.014918288161702</v>
      </c>
      <c r="AS3432">
        <v>32.014918288161702</v>
      </c>
      <c r="AT3432">
        <v>9.0890353810837148</v>
      </c>
      <c r="AU3432" t="s">
        <v>645</v>
      </c>
      <c r="AV3432">
        <v>40</v>
      </c>
      <c r="AW3432">
        <v>0.22722588452709286</v>
      </c>
      <c r="AX3432">
        <v>9.4677451886288691E-3</v>
      </c>
    </row>
    <row r="3433" spans="1:50" hidden="1" x14ac:dyDescent="0.3">
      <c r="A3433" t="s">
        <v>4305</v>
      </c>
      <c r="B3433" t="s">
        <v>76</v>
      </c>
      <c r="D3433">
        <v>617</v>
      </c>
      <c r="F3433">
        <v>5</v>
      </c>
      <c r="G3433" t="s">
        <v>647</v>
      </c>
      <c r="H3433" t="s">
        <v>94</v>
      </c>
      <c r="I3433" t="s">
        <v>104</v>
      </c>
      <c r="J3433" t="s">
        <v>210</v>
      </c>
      <c r="K3433" t="s">
        <v>125</v>
      </c>
      <c r="L3433" t="s">
        <v>82</v>
      </c>
      <c r="M3433" t="s">
        <v>648</v>
      </c>
      <c r="N3433" t="s">
        <v>100</v>
      </c>
      <c r="O3433" t="s">
        <v>1767</v>
      </c>
      <c r="P3433" t="s">
        <v>989</v>
      </c>
      <c r="Q3433" t="s">
        <v>87</v>
      </c>
      <c r="R3433" t="s">
        <v>107</v>
      </c>
      <c r="T3433" t="s">
        <v>89</v>
      </c>
      <c r="U3433" t="s">
        <v>90</v>
      </c>
      <c r="V3433">
        <v>0.52835500000000002</v>
      </c>
      <c r="W3433">
        <v>111.26754206406508</v>
      </c>
      <c r="X3433">
        <v>95.632266000000001</v>
      </c>
      <c r="Y3433">
        <v>98.274039000000002</v>
      </c>
      <c r="Z3433">
        <v>51.250442</v>
      </c>
      <c r="AA3433">
        <v>111.26754206406508</v>
      </c>
      <c r="AB3433">
        <v>111.26754206406508</v>
      </c>
      <c r="AC3433">
        <v>114.95283803804905</v>
      </c>
      <c r="AP3433">
        <v>108.832908</v>
      </c>
      <c r="AQ3433">
        <v>111.26754206406508</v>
      </c>
      <c r="AR3433">
        <v>111.26754206406508</v>
      </c>
      <c r="AS3433">
        <v>111.26754206406508</v>
      </c>
      <c r="AT3433">
        <v>210.59238970780078</v>
      </c>
      <c r="AU3433" t="s">
        <v>649</v>
      </c>
      <c r="AV3433">
        <v>270</v>
      </c>
      <c r="AW3433">
        <v>0.7799718137325955</v>
      </c>
      <c r="AX3433">
        <v>3.2498825572191477E-2</v>
      </c>
    </row>
    <row r="3434" spans="1:50" hidden="1" x14ac:dyDescent="0.3">
      <c r="A3434" t="s">
        <v>4306</v>
      </c>
      <c r="B3434" t="s">
        <v>76</v>
      </c>
      <c r="D3434">
        <v>635</v>
      </c>
      <c r="F3434">
        <v>5</v>
      </c>
      <c r="G3434" t="s">
        <v>654</v>
      </c>
      <c r="H3434" t="s">
        <v>94</v>
      </c>
      <c r="I3434" t="s">
        <v>104</v>
      </c>
      <c r="J3434" t="s">
        <v>210</v>
      </c>
      <c r="K3434" t="s">
        <v>81</v>
      </c>
      <c r="L3434" t="s">
        <v>145</v>
      </c>
      <c r="M3434" t="s">
        <v>648</v>
      </c>
      <c r="N3434" t="s">
        <v>84</v>
      </c>
      <c r="O3434" t="s">
        <v>1767</v>
      </c>
      <c r="P3434" t="s">
        <v>989</v>
      </c>
      <c r="Q3434" t="s">
        <v>87</v>
      </c>
      <c r="R3434" t="s">
        <v>107</v>
      </c>
      <c r="T3434" t="s">
        <v>89</v>
      </c>
      <c r="U3434" t="s">
        <v>90</v>
      </c>
      <c r="V3434">
        <v>2.1134200000000001</v>
      </c>
      <c r="W3434">
        <v>0</v>
      </c>
      <c r="X3434">
        <v>0</v>
      </c>
      <c r="Y3434">
        <v>10.567100999999999</v>
      </c>
      <c r="Z3434">
        <v>0</v>
      </c>
      <c r="AA3434">
        <v>0</v>
      </c>
      <c r="AB3434">
        <v>0</v>
      </c>
      <c r="AC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 t="s">
        <v>655</v>
      </c>
      <c r="AV3434">
        <v>60</v>
      </c>
      <c r="AW3434">
        <v>0</v>
      </c>
      <c r="AX3434">
        <v>0</v>
      </c>
    </row>
    <row r="3435" spans="1:50" hidden="1" x14ac:dyDescent="0.3">
      <c r="A3435" t="s">
        <v>4307</v>
      </c>
      <c r="B3435" t="s">
        <v>76</v>
      </c>
      <c r="D3435">
        <v>640</v>
      </c>
      <c r="F3435">
        <v>5</v>
      </c>
      <c r="G3435" t="s">
        <v>660</v>
      </c>
      <c r="H3435" t="s">
        <v>94</v>
      </c>
      <c r="I3435" t="s">
        <v>104</v>
      </c>
      <c r="J3435" t="s">
        <v>210</v>
      </c>
      <c r="K3435" t="s">
        <v>81</v>
      </c>
      <c r="L3435" t="s">
        <v>82</v>
      </c>
      <c r="M3435" t="s">
        <v>648</v>
      </c>
      <c r="N3435" t="s">
        <v>84</v>
      </c>
      <c r="O3435" t="s">
        <v>1767</v>
      </c>
      <c r="P3435" t="s">
        <v>989</v>
      </c>
      <c r="Q3435" t="s">
        <v>87</v>
      </c>
      <c r="R3435" t="s">
        <v>107</v>
      </c>
      <c r="T3435" t="s">
        <v>89</v>
      </c>
      <c r="U3435" t="s">
        <v>90</v>
      </c>
      <c r="V3435">
        <v>2.1134200000000001</v>
      </c>
      <c r="W3435">
        <v>2825.6222904915885</v>
      </c>
      <c r="X3435">
        <v>2823.5294050000002</v>
      </c>
      <c r="Y3435">
        <v>2531.8774159999998</v>
      </c>
      <c r="Z3435">
        <v>2783.374421</v>
      </c>
      <c r="AA3435">
        <v>1960.7228214437291</v>
      </c>
      <c r="AB3435">
        <v>3130.2972985516903</v>
      </c>
      <c r="AC3435">
        <v>2968.530045400666</v>
      </c>
      <c r="AP3435">
        <v>2817.2155619999999</v>
      </c>
      <c r="AQ3435">
        <v>3130.2972985516903</v>
      </c>
      <c r="AR3435">
        <v>2825.6222904915885</v>
      </c>
      <c r="AS3435">
        <v>2825.6222904915885</v>
      </c>
      <c r="AT3435">
        <v>1336.9904186066133</v>
      </c>
      <c r="AU3435" t="s">
        <v>661</v>
      </c>
      <c r="AV3435">
        <v>80</v>
      </c>
      <c r="AW3435">
        <v>16.712380232582667</v>
      </c>
      <c r="AX3435">
        <v>0.69634917635761118</v>
      </c>
    </row>
    <row r="3436" spans="1:50" hidden="1" x14ac:dyDescent="0.3">
      <c r="A3436" t="s">
        <v>4308</v>
      </c>
      <c r="B3436" t="s">
        <v>76</v>
      </c>
      <c r="D3436">
        <v>644</v>
      </c>
      <c r="F3436">
        <v>5</v>
      </c>
      <c r="G3436" t="s">
        <v>663</v>
      </c>
      <c r="H3436" t="s">
        <v>94</v>
      </c>
      <c r="I3436" t="s">
        <v>104</v>
      </c>
      <c r="J3436" t="s">
        <v>210</v>
      </c>
      <c r="K3436" t="s">
        <v>200</v>
      </c>
      <c r="L3436" t="s">
        <v>82</v>
      </c>
      <c r="M3436" t="s">
        <v>648</v>
      </c>
      <c r="N3436" t="s">
        <v>84</v>
      </c>
      <c r="O3436" t="s">
        <v>1767</v>
      </c>
      <c r="P3436" t="s">
        <v>989</v>
      </c>
      <c r="Q3436" t="s">
        <v>87</v>
      </c>
      <c r="R3436" t="s">
        <v>107</v>
      </c>
      <c r="T3436" t="s">
        <v>89</v>
      </c>
      <c r="U3436" t="s">
        <v>90</v>
      </c>
      <c r="V3436">
        <v>2.641775</v>
      </c>
      <c r="W3436">
        <v>0</v>
      </c>
      <c r="X3436">
        <v>0</v>
      </c>
      <c r="Y3436">
        <v>108.312786</v>
      </c>
      <c r="Z3436">
        <v>58.119056</v>
      </c>
      <c r="AA3436">
        <v>0</v>
      </c>
      <c r="AB3436">
        <v>0</v>
      </c>
      <c r="AC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 t="s">
        <v>664</v>
      </c>
      <c r="AV3436">
        <v>60</v>
      </c>
      <c r="AW3436">
        <v>0</v>
      </c>
      <c r="AX3436">
        <v>0</v>
      </c>
    </row>
    <row r="3437" spans="1:50" hidden="1" x14ac:dyDescent="0.3">
      <c r="A3437" t="s">
        <v>4309</v>
      </c>
      <c r="B3437" t="s">
        <v>76</v>
      </c>
      <c r="D3437">
        <v>701</v>
      </c>
      <c r="F3437">
        <v>5</v>
      </c>
      <c r="G3437" t="s">
        <v>666</v>
      </c>
      <c r="H3437" t="s">
        <v>94</v>
      </c>
      <c r="I3437" t="s">
        <v>104</v>
      </c>
      <c r="J3437" t="s">
        <v>528</v>
      </c>
      <c r="K3437" t="s">
        <v>97</v>
      </c>
      <c r="L3437" t="s">
        <v>98</v>
      </c>
      <c r="M3437" t="s">
        <v>529</v>
      </c>
      <c r="N3437" t="s">
        <v>100</v>
      </c>
      <c r="O3437" t="s">
        <v>1767</v>
      </c>
      <c r="P3437" t="s">
        <v>989</v>
      </c>
      <c r="Q3437" t="s">
        <v>87</v>
      </c>
      <c r="R3437" t="s">
        <v>88</v>
      </c>
      <c r="T3437" t="s">
        <v>89</v>
      </c>
      <c r="U3437" t="s">
        <v>90</v>
      </c>
      <c r="V3437">
        <v>0.80310000000000004</v>
      </c>
      <c r="W3437">
        <v>319.69715782880741</v>
      </c>
      <c r="X3437">
        <v>414.39943199999999</v>
      </c>
      <c r="Y3437">
        <v>438.09087399999999</v>
      </c>
      <c r="Z3437">
        <v>388.70024000000001</v>
      </c>
      <c r="AA3437">
        <v>427.85991432891086</v>
      </c>
      <c r="AB3437">
        <v>319.69715782880741</v>
      </c>
      <c r="AC3437">
        <v>284.25820312709823</v>
      </c>
      <c r="AP3437">
        <v>360.68342899999999</v>
      </c>
      <c r="AQ3437">
        <v>319.69715782880741</v>
      </c>
      <c r="AR3437">
        <v>319.69715782880741</v>
      </c>
      <c r="AS3437">
        <v>319.69715782880741</v>
      </c>
      <c r="AT3437">
        <v>398.07889158113232</v>
      </c>
      <c r="AU3437" t="s">
        <v>667</v>
      </c>
      <c r="AV3437">
        <v>50</v>
      </c>
      <c r="AW3437">
        <v>7.9615778316226464</v>
      </c>
      <c r="AX3437">
        <v>0.33173240965094358</v>
      </c>
    </row>
    <row r="3438" spans="1:50" hidden="1" x14ac:dyDescent="0.3">
      <c r="A3438" t="s">
        <v>4310</v>
      </c>
      <c r="B3438" t="s">
        <v>76</v>
      </c>
      <c r="D3438">
        <v>70</v>
      </c>
      <c r="F3438">
        <v>5</v>
      </c>
      <c r="G3438" t="s">
        <v>669</v>
      </c>
      <c r="H3438" t="s">
        <v>251</v>
      </c>
      <c r="I3438" t="s">
        <v>252</v>
      </c>
      <c r="J3438" t="s">
        <v>253</v>
      </c>
      <c r="K3438" t="s">
        <v>133</v>
      </c>
      <c r="L3438" t="s">
        <v>82</v>
      </c>
      <c r="M3438" t="s">
        <v>254</v>
      </c>
      <c r="N3438" t="s">
        <v>100</v>
      </c>
      <c r="O3438" t="s">
        <v>1767</v>
      </c>
      <c r="P3438" t="s">
        <v>989</v>
      </c>
      <c r="Q3438" t="s">
        <v>87</v>
      </c>
      <c r="R3438" t="s">
        <v>107</v>
      </c>
      <c r="T3438" t="s">
        <v>89</v>
      </c>
      <c r="U3438" t="s">
        <v>90</v>
      </c>
      <c r="V3438">
        <v>0.63402599999999998</v>
      </c>
      <c r="W3438">
        <v>0</v>
      </c>
      <c r="X3438">
        <v>0</v>
      </c>
      <c r="Y3438">
        <v>0</v>
      </c>
      <c r="Z3438">
        <v>3948.714336</v>
      </c>
      <c r="AA3438">
        <v>0</v>
      </c>
      <c r="AB3438">
        <v>0</v>
      </c>
      <c r="AC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 t="s">
        <v>670</v>
      </c>
      <c r="AV3438">
        <v>270</v>
      </c>
      <c r="AW3438">
        <v>0</v>
      </c>
      <c r="AX3438">
        <v>0</v>
      </c>
    </row>
    <row r="3439" spans="1:50" hidden="1" x14ac:dyDescent="0.3">
      <c r="A3439" t="s">
        <v>4311</v>
      </c>
      <c r="B3439" t="s">
        <v>76</v>
      </c>
      <c r="D3439">
        <v>710</v>
      </c>
      <c r="F3439">
        <v>5</v>
      </c>
      <c r="G3439" t="s">
        <v>672</v>
      </c>
      <c r="H3439" t="s">
        <v>94</v>
      </c>
      <c r="I3439" t="s">
        <v>104</v>
      </c>
      <c r="J3439" t="s">
        <v>528</v>
      </c>
      <c r="K3439" t="s">
        <v>168</v>
      </c>
      <c r="L3439" t="s">
        <v>82</v>
      </c>
      <c r="M3439" t="s">
        <v>529</v>
      </c>
      <c r="N3439" t="s">
        <v>100</v>
      </c>
      <c r="O3439" t="s">
        <v>1767</v>
      </c>
      <c r="P3439" t="s">
        <v>989</v>
      </c>
      <c r="Q3439" t="s">
        <v>87</v>
      </c>
      <c r="R3439" t="s">
        <v>215</v>
      </c>
      <c r="T3439" t="s">
        <v>89</v>
      </c>
      <c r="U3439" t="s">
        <v>90</v>
      </c>
      <c r="V3439">
        <v>0.31701299999999999</v>
      </c>
      <c r="W3439">
        <v>68.525084123980776</v>
      </c>
      <c r="X3439">
        <v>51.039096000000001</v>
      </c>
      <c r="Y3439">
        <v>23.141950999999999</v>
      </c>
      <c r="Z3439">
        <v>22.507925</v>
      </c>
      <c r="AA3439">
        <v>77.462541638207952</v>
      </c>
      <c r="AB3439">
        <v>68.525084123980776</v>
      </c>
      <c r="AC3439">
        <v>54.849634656255255</v>
      </c>
      <c r="AP3439">
        <v>91.087230000000005</v>
      </c>
      <c r="AQ3439">
        <v>68.525084123980776</v>
      </c>
      <c r="AR3439">
        <v>68.525084123980776</v>
      </c>
      <c r="AS3439">
        <v>68.525084123980776</v>
      </c>
      <c r="AT3439">
        <v>216.15859325636734</v>
      </c>
      <c r="AU3439" t="s">
        <v>673</v>
      </c>
      <c r="AV3439">
        <v>423</v>
      </c>
      <c r="AW3439">
        <v>0.51101322282829154</v>
      </c>
      <c r="AX3439">
        <v>2.1292217617845482E-2</v>
      </c>
    </row>
    <row r="3440" spans="1:50" hidden="1" x14ac:dyDescent="0.3">
      <c r="A3440" t="s">
        <v>4312</v>
      </c>
      <c r="B3440" t="s">
        <v>76</v>
      </c>
      <c r="D3440">
        <v>717</v>
      </c>
      <c r="F3440">
        <v>5</v>
      </c>
      <c r="G3440" t="s">
        <v>675</v>
      </c>
      <c r="H3440" t="s">
        <v>94</v>
      </c>
      <c r="I3440" t="s">
        <v>104</v>
      </c>
      <c r="J3440" t="s">
        <v>528</v>
      </c>
      <c r="K3440" t="s">
        <v>125</v>
      </c>
      <c r="L3440" t="s">
        <v>82</v>
      </c>
      <c r="M3440" t="s">
        <v>529</v>
      </c>
      <c r="N3440" t="s">
        <v>100</v>
      </c>
      <c r="O3440" t="s">
        <v>1767</v>
      </c>
      <c r="P3440" t="s">
        <v>989</v>
      </c>
      <c r="Q3440" t="s">
        <v>87</v>
      </c>
      <c r="R3440" t="s">
        <v>215</v>
      </c>
      <c r="T3440" t="s">
        <v>89</v>
      </c>
      <c r="U3440" t="s">
        <v>90</v>
      </c>
      <c r="V3440">
        <v>0.52835500000000002</v>
      </c>
      <c r="W3440">
        <v>182.98871604128135</v>
      </c>
      <c r="X3440">
        <v>126.805211</v>
      </c>
      <c r="Y3440">
        <v>184.92427000000001</v>
      </c>
      <c r="Z3440">
        <v>29.587882</v>
      </c>
      <c r="AA3440">
        <v>182.98871604128135</v>
      </c>
      <c r="AB3440">
        <v>182.98871604128135</v>
      </c>
      <c r="AC3440">
        <v>170.63039655136043</v>
      </c>
      <c r="AP3440">
        <v>329.55445200000003</v>
      </c>
      <c r="AQ3440">
        <v>182.98871604128135</v>
      </c>
      <c r="AR3440">
        <v>182.98871604128135</v>
      </c>
      <c r="AS3440">
        <v>182.98871604128135</v>
      </c>
      <c r="AT3440">
        <v>346.33667901558863</v>
      </c>
      <c r="AU3440" t="s">
        <v>676</v>
      </c>
      <c r="AV3440">
        <v>270</v>
      </c>
      <c r="AW3440">
        <v>1.2827284407984765</v>
      </c>
      <c r="AX3440">
        <v>5.3447018366603184E-2</v>
      </c>
    </row>
    <row r="3441" spans="1:50" hidden="1" x14ac:dyDescent="0.3">
      <c r="A3441" t="s">
        <v>4313</v>
      </c>
      <c r="B3441" t="s">
        <v>76</v>
      </c>
      <c r="D3441">
        <v>720</v>
      </c>
      <c r="F3441">
        <v>5</v>
      </c>
      <c r="G3441" t="s">
        <v>678</v>
      </c>
      <c r="H3441" t="s">
        <v>94</v>
      </c>
      <c r="I3441" t="s">
        <v>104</v>
      </c>
      <c r="J3441" t="s">
        <v>528</v>
      </c>
      <c r="K3441" t="s">
        <v>133</v>
      </c>
      <c r="L3441" t="s">
        <v>98</v>
      </c>
      <c r="M3441" t="s">
        <v>529</v>
      </c>
      <c r="N3441" t="s">
        <v>100</v>
      </c>
      <c r="O3441" t="s">
        <v>1767</v>
      </c>
      <c r="P3441" t="s">
        <v>989</v>
      </c>
      <c r="Q3441" t="s">
        <v>87</v>
      </c>
      <c r="R3441" t="s">
        <v>88</v>
      </c>
      <c r="T3441" t="s">
        <v>89</v>
      </c>
      <c r="U3441" t="s">
        <v>90</v>
      </c>
      <c r="V3441">
        <v>1.268052</v>
      </c>
      <c r="W3441">
        <v>37.179992616241535</v>
      </c>
      <c r="X3441">
        <v>107.78443</v>
      </c>
      <c r="Y3441">
        <v>40.577668000000003</v>
      </c>
      <c r="Z3441">
        <v>332.22965799999997</v>
      </c>
      <c r="AA3441">
        <v>116.55647348022362</v>
      </c>
      <c r="AB3441">
        <v>37.179992616241535</v>
      </c>
      <c r="AC3441">
        <v>78.650491956402689</v>
      </c>
      <c r="AP3441">
        <v>40.037230999999998</v>
      </c>
      <c r="AQ3441">
        <v>37.179992616241535</v>
      </c>
      <c r="AR3441">
        <v>37.179992616241535</v>
      </c>
      <c r="AS3441">
        <v>37.179992616241535</v>
      </c>
      <c r="AT3441">
        <v>29.320558317988169</v>
      </c>
      <c r="AU3441" t="s">
        <v>679</v>
      </c>
      <c r="AV3441">
        <v>40</v>
      </c>
      <c r="AW3441">
        <v>0.73301395794970425</v>
      </c>
      <c r="AX3441">
        <v>3.0542248247904344E-2</v>
      </c>
    </row>
    <row r="3442" spans="1:50" hidden="1" x14ac:dyDescent="0.3">
      <c r="A3442" t="s">
        <v>4314</v>
      </c>
      <c r="B3442" t="s">
        <v>76</v>
      </c>
      <c r="D3442">
        <v>728</v>
      </c>
      <c r="F3442">
        <v>5</v>
      </c>
      <c r="G3442" t="s">
        <v>684</v>
      </c>
      <c r="H3442" t="s">
        <v>94</v>
      </c>
      <c r="I3442" t="s">
        <v>104</v>
      </c>
      <c r="J3442" t="s">
        <v>528</v>
      </c>
      <c r="K3442" t="s">
        <v>137</v>
      </c>
      <c r="L3442" t="s">
        <v>98</v>
      </c>
      <c r="M3442" t="s">
        <v>529</v>
      </c>
      <c r="N3442" t="s">
        <v>84</v>
      </c>
      <c r="O3442" t="s">
        <v>1767</v>
      </c>
      <c r="P3442" t="s">
        <v>989</v>
      </c>
      <c r="Q3442" t="s">
        <v>87</v>
      </c>
      <c r="R3442" t="s">
        <v>107</v>
      </c>
      <c r="T3442" t="s">
        <v>89</v>
      </c>
      <c r="U3442" t="s">
        <v>90</v>
      </c>
      <c r="V3442">
        <v>2.1134200000000001</v>
      </c>
      <c r="W3442">
        <v>0</v>
      </c>
      <c r="X3442">
        <v>16.907361999999999</v>
      </c>
      <c r="Y3442">
        <v>0</v>
      </c>
      <c r="Z3442">
        <v>0</v>
      </c>
      <c r="AA3442">
        <v>0</v>
      </c>
      <c r="AB3442">
        <v>0</v>
      </c>
      <c r="AC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 t="s">
        <v>685</v>
      </c>
      <c r="AV3442">
        <v>40</v>
      </c>
      <c r="AW3442">
        <v>0</v>
      </c>
      <c r="AX3442">
        <v>0</v>
      </c>
    </row>
    <row r="3443" spans="1:50" hidden="1" x14ac:dyDescent="0.3">
      <c r="A3443" t="s">
        <v>4315</v>
      </c>
      <c r="B3443" t="s">
        <v>76</v>
      </c>
      <c r="D3443">
        <v>72</v>
      </c>
      <c r="F3443">
        <v>5</v>
      </c>
      <c r="G3443" t="s">
        <v>687</v>
      </c>
      <c r="H3443" t="s">
        <v>251</v>
      </c>
      <c r="I3443" t="s">
        <v>252</v>
      </c>
      <c r="J3443" t="s">
        <v>253</v>
      </c>
      <c r="K3443" t="s">
        <v>133</v>
      </c>
      <c r="L3443" t="s">
        <v>82</v>
      </c>
      <c r="M3443" t="s">
        <v>254</v>
      </c>
      <c r="N3443" t="s">
        <v>100</v>
      </c>
      <c r="O3443" t="s">
        <v>1767</v>
      </c>
      <c r="P3443" t="s">
        <v>989</v>
      </c>
      <c r="Q3443" t="s">
        <v>87</v>
      </c>
      <c r="R3443" t="s">
        <v>88</v>
      </c>
      <c r="T3443" t="s">
        <v>89</v>
      </c>
      <c r="U3443" t="s">
        <v>90</v>
      </c>
      <c r="V3443">
        <v>0.63402599999999998</v>
      </c>
      <c r="W3443">
        <v>5887.2642519583642</v>
      </c>
      <c r="X3443">
        <v>5370.2007759999997</v>
      </c>
      <c r="Y3443">
        <v>4381.7541410000003</v>
      </c>
      <c r="Z3443">
        <v>0</v>
      </c>
      <c r="AA3443">
        <v>5217.0588563469919</v>
      </c>
      <c r="AB3443">
        <v>5051.1243442826599</v>
      </c>
      <c r="AC3443">
        <v>4871.823498846602</v>
      </c>
      <c r="AP3443">
        <v>6836.2064609999998</v>
      </c>
      <c r="AQ3443">
        <v>5887.2642519583642</v>
      </c>
      <c r="AR3443">
        <v>5887.2642519583642</v>
      </c>
      <c r="AS3443">
        <v>5887.2642519583642</v>
      </c>
      <c r="AT3443">
        <v>9285.5249657874665</v>
      </c>
      <c r="AU3443" t="s">
        <v>688</v>
      </c>
      <c r="AV3443">
        <v>270</v>
      </c>
      <c r="AW3443">
        <v>34.390833206620243</v>
      </c>
      <c r="AX3443">
        <v>1.4329513836091767</v>
      </c>
    </row>
    <row r="3444" spans="1:50" hidden="1" x14ac:dyDescent="0.3">
      <c r="A3444" t="s">
        <v>4316</v>
      </c>
      <c r="B3444" t="s">
        <v>76</v>
      </c>
      <c r="D3444">
        <v>732</v>
      </c>
      <c r="F3444">
        <v>5</v>
      </c>
      <c r="G3444" t="s">
        <v>690</v>
      </c>
      <c r="H3444" t="s">
        <v>94</v>
      </c>
      <c r="I3444" t="s">
        <v>104</v>
      </c>
      <c r="J3444" t="s">
        <v>528</v>
      </c>
      <c r="K3444" t="s">
        <v>141</v>
      </c>
      <c r="L3444" t="s">
        <v>98</v>
      </c>
      <c r="M3444" t="s">
        <v>529</v>
      </c>
      <c r="N3444" t="s">
        <v>84</v>
      </c>
      <c r="O3444" t="s">
        <v>1767</v>
      </c>
      <c r="P3444" t="s">
        <v>989</v>
      </c>
      <c r="Q3444" t="s">
        <v>87</v>
      </c>
      <c r="R3444" t="s">
        <v>107</v>
      </c>
      <c r="T3444" t="s">
        <v>89</v>
      </c>
      <c r="U3444" t="s">
        <v>90</v>
      </c>
      <c r="V3444">
        <v>1.5850649999999999</v>
      </c>
      <c r="W3444">
        <v>0</v>
      </c>
      <c r="X3444">
        <v>0</v>
      </c>
      <c r="Y3444">
        <v>0</v>
      </c>
      <c r="Z3444">
        <v>33.286369000000001</v>
      </c>
      <c r="AA3444">
        <v>0</v>
      </c>
      <c r="AB3444">
        <v>0</v>
      </c>
      <c r="AC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 t="s">
        <v>691</v>
      </c>
      <c r="AV3444">
        <v>60</v>
      </c>
      <c r="AW3444">
        <v>0</v>
      </c>
      <c r="AX3444">
        <v>0</v>
      </c>
    </row>
    <row r="3445" spans="1:50" hidden="1" x14ac:dyDescent="0.3">
      <c r="A3445" t="s">
        <v>4317</v>
      </c>
      <c r="B3445" t="s">
        <v>76</v>
      </c>
      <c r="D3445">
        <v>737</v>
      </c>
      <c r="F3445">
        <v>5</v>
      </c>
      <c r="G3445" t="s">
        <v>693</v>
      </c>
      <c r="H3445" t="s">
        <v>94</v>
      </c>
      <c r="I3445" t="s">
        <v>104</v>
      </c>
      <c r="J3445" t="s">
        <v>528</v>
      </c>
      <c r="K3445" t="s">
        <v>81</v>
      </c>
      <c r="L3445" t="s">
        <v>145</v>
      </c>
      <c r="M3445" t="s">
        <v>529</v>
      </c>
      <c r="N3445" t="s">
        <v>84</v>
      </c>
      <c r="O3445" t="s">
        <v>1767</v>
      </c>
      <c r="P3445" t="s">
        <v>989</v>
      </c>
      <c r="Q3445" t="s">
        <v>87</v>
      </c>
      <c r="R3445" t="s">
        <v>107</v>
      </c>
      <c r="T3445" t="s">
        <v>89</v>
      </c>
      <c r="U3445" t="s">
        <v>90</v>
      </c>
      <c r="V3445">
        <v>2.1134200000000001</v>
      </c>
      <c r="W3445">
        <v>0</v>
      </c>
      <c r="X3445">
        <v>0</v>
      </c>
      <c r="Y3445">
        <v>0</v>
      </c>
      <c r="Z3445">
        <v>21.134201999999998</v>
      </c>
      <c r="AA3445">
        <v>0</v>
      </c>
      <c r="AB3445">
        <v>0</v>
      </c>
      <c r="AC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 t="s">
        <v>694</v>
      </c>
      <c r="AV3445">
        <v>60</v>
      </c>
      <c r="AW3445">
        <v>0</v>
      </c>
      <c r="AX3445">
        <v>0</v>
      </c>
    </row>
    <row r="3446" spans="1:50" hidden="1" x14ac:dyDescent="0.3">
      <c r="A3446" t="s">
        <v>4318</v>
      </c>
      <c r="B3446" t="s">
        <v>76</v>
      </c>
      <c r="D3446">
        <v>740</v>
      </c>
      <c r="F3446">
        <v>5</v>
      </c>
      <c r="G3446" t="s">
        <v>696</v>
      </c>
      <c r="H3446" t="s">
        <v>94</v>
      </c>
      <c r="I3446" t="s">
        <v>104</v>
      </c>
      <c r="J3446" t="s">
        <v>528</v>
      </c>
      <c r="K3446" t="s">
        <v>81</v>
      </c>
      <c r="L3446" t="s">
        <v>82</v>
      </c>
      <c r="M3446" t="s">
        <v>529</v>
      </c>
      <c r="N3446" t="s">
        <v>84</v>
      </c>
      <c r="O3446" t="s">
        <v>1767</v>
      </c>
      <c r="P3446" t="s">
        <v>989</v>
      </c>
      <c r="Q3446" t="s">
        <v>87</v>
      </c>
      <c r="R3446" t="s">
        <v>88</v>
      </c>
      <c r="T3446" t="s">
        <v>89</v>
      </c>
      <c r="U3446" t="s">
        <v>90</v>
      </c>
      <c r="V3446">
        <v>2.1134200000000001</v>
      </c>
      <c r="W3446">
        <v>4708.2790928365812</v>
      </c>
      <c r="X3446">
        <v>4915.8154210000002</v>
      </c>
      <c r="Y3446">
        <v>4302.9235619999999</v>
      </c>
      <c r="Z3446">
        <v>4761.5357409999997</v>
      </c>
      <c r="AA3446">
        <v>3497.2307657282881</v>
      </c>
      <c r="AB3446">
        <v>4708.2790928365812</v>
      </c>
      <c r="AC3446">
        <v>3925.6686378040854</v>
      </c>
      <c r="AP3446">
        <v>5169.3305250000003</v>
      </c>
      <c r="AQ3446">
        <v>4708.2790928365812</v>
      </c>
      <c r="AR3446">
        <v>4708.2790928365812</v>
      </c>
      <c r="AS3446">
        <v>4708.2790928365812</v>
      </c>
      <c r="AT3446">
        <v>2227.8009542999407</v>
      </c>
      <c r="AU3446" t="s">
        <v>697</v>
      </c>
      <c r="AV3446">
        <v>80</v>
      </c>
      <c r="AW3446">
        <v>27.84751192874926</v>
      </c>
      <c r="AX3446">
        <v>1.1603129970312192</v>
      </c>
    </row>
    <row r="3447" spans="1:50" hidden="1" x14ac:dyDescent="0.3">
      <c r="A3447" t="s">
        <v>4319</v>
      </c>
      <c r="B3447" t="s">
        <v>76</v>
      </c>
      <c r="D3447">
        <v>744</v>
      </c>
      <c r="F3447">
        <v>5</v>
      </c>
      <c r="G3447" t="s">
        <v>699</v>
      </c>
      <c r="H3447" t="s">
        <v>94</v>
      </c>
      <c r="I3447" t="s">
        <v>104</v>
      </c>
      <c r="J3447" t="s">
        <v>528</v>
      </c>
      <c r="K3447" t="s">
        <v>200</v>
      </c>
      <c r="L3447" t="s">
        <v>82</v>
      </c>
      <c r="M3447" t="s">
        <v>529</v>
      </c>
      <c r="N3447" t="s">
        <v>84</v>
      </c>
      <c r="O3447" t="s">
        <v>1767</v>
      </c>
      <c r="P3447" t="s">
        <v>989</v>
      </c>
      <c r="Q3447" t="s">
        <v>87</v>
      </c>
      <c r="R3447" t="s">
        <v>215</v>
      </c>
      <c r="T3447" t="s">
        <v>89</v>
      </c>
      <c r="U3447" t="s">
        <v>90</v>
      </c>
      <c r="V3447">
        <v>2.641775</v>
      </c>
      <c r="W3447">
        <v>102.40567009845392</v>
      </c>
      <c r="X3447">
        <v>2.641775</v>
      </c>
      <c r="Y3447">
        <v>23.775977000000001</v>
      </c>
      <c r="Z3447">
        <v>1450.334625</v>
      </c>
      <c r="AA3447">
        <v>23.951962158840743</v>
      </c>
      <c r="AB3447">
        <v>102.40567009845392</v>
      </c>
      <c r="AC3447">
        <v>9.037639650826673</v>
      </c>
      <c r="AP3447">
        <v>57.081612999999997</v>
      </c>
      <c r="AQ3447">
        <v>102.40567009845392</v>
      </c>
      <c r="AR3447">
        <v>102.40567009845392</v>
      </c>
      <c r="AS3447">
        <v>102.40567009845392</v>
      </c>
      <c r="AT3447">
        <v>38.763963660211004</v>
      </c>
      <c r="AU3447" t="s">
        <v>700</v>
      </c>
      <c r="AV3447">
        <v>60</v>
      </c>
      <c r="AW3447">
        <v>0.64606606100351671</v>
      </c>
      <c r="AX3447">
        <v>2.6919419208479862E-2</v>
      </c>
    </row>
    <row r="3448" spans="1:50" hidden="1" x14ac:dyDescent="0.3">
      <c r="A3448" t="s">
        <v>4320</v>
      </c>
      <c r="B3448" t="s">
        <v>76</v>
      </c>
      <c r="D3448">
        <v>760</v>
      </c>
      <c r="F3448">
        <v>5</v>
      </c>
      <c r="G3448" t="s">
        <v>702</v>
      </c>
      <c r="H3448" t="s">
        <v>94</v>
      </c>
      <c r="I3448" t="s">
        <v>104</v>
      </c>
      <c r="J3448" t="s">
        <v>528</v>
      </c>
      <c r="K3448" t="s">
        <v>81</v>
      </c>
      <c r="L3448" t="s">
        <v>145</v>
      </c>
      <c r="M3448" t="s">
        <v>529</v>
      </c>
      <c r="N3448" t="s">
        <v>84</v>
      </c>
      <c r="O3448" t="s">
        <v>1767</v>
      </c>
      <c r="P3448" t="s">
        <v>989</v>
      </c>
      <c r="Q3448" t="s">
        <v>87</v>
      </c>
      <c r="R3448" t="s">
        <v>107</v>
      </c>
      <c r="T3448" t="s">
        <v>89</v>
      </c>
      <c r="U3448" t="s">
        <v>90</v>
      </c>
      <c r="V3448">
        <v>2.1134200000000001</v>
      </c>
      <c r="W3448">
        <v>42.513138378152377</v>
      </c>
      <c r="X3448">
        <v>164.84677600000001</v>
      </c>
      <c r="Y3448">
        <v>28.531172000000002</v>
      </c>
      <c r="Z3448">
        <v>0</v>
      </c>
      <c r="AA3448">
        <v>157.171169043692</v>
      </c>
      <c r="AB3448">
        <v>42.513138378152377</v>
      </c>
      <c r="AC3448">
        <v>103.66846028923781</v>
      </c>
      <c r="AP3448">
        <v>75.141232000000002</v>
      </c>
      <c r="AQ3448">
        <v>42.513138378152377</v>
      </c>
      <c r="AR3448">
        <v>42.513138378152377</v>
      </c>
      <c r="AS3448">
        <v>42.513138378152377</v>
      </c>
      <c r="AT3448">
        <v>20.115802054561978</v>
      </c>
      <c r="AU3448" t="s">
        <v>703</v>
      </c>
      <c r="AV3448">
        <v>60</v>
      </c>
      <c r="AW3448">
        <v>0.33526336757603298</v>
      </c>
      <c r="AX3448">
        <v>1.3969306982334707E-2</v>
      </c>
    </row>
    <row r="3449" spans="1:50" hidden="1" x14ac:dyDescent="0.3">
      <c r="A3449" t="s">
        <v>4321</v>
      </c>
      <c r="B3449" t="s">
        <v>76</v>
      </c>
      <c r="D3449">
        <v>763</v>
      </c>
      <c r="F3449">
        <v>5</v>
      </c>
      <c r="G3449" t="s">
        <v>708</v>
      </c>
      <c r="H3449" t="s">
        <v>94</v>
      </c>
      <c r="I3449" t="s">
        <v>104</v>
      </c>
      <c r="J3449" t="s">
        <v>528</v>
      </c>
      <c r="K3449" t="s">
        <v>200</v>
      </c>
      <c r="L3449" t="s">
        <v>145</v>
      </c>
      <c r="M3449" t="s">
        <v>529</v>
      </c>
      <c r="N3449" t="s">
        <v>84</v>
      </c>
      <c r="O3449" t="s">
        <v>1767</v>
      </c>
      <c r="P3449" t="s">
        <v>989</v>
      </c>
      <c r="Q3449" t="s">
        <v>87</v>
      </c>
      <c r="R3449" t="s">
        <v>215</v>
      </c>
      <c r="T3449" t="s">
        <v>89</v>
      </c>
      <c r="U3449" t="s">
        <v>90</v>
      </c>
      <c r="V3449">
        <v>3.522367</v>
      </c>
      <c r="W3449">
        <v>25.414094958932175</v>
      </c>
      <c r="X3449">
        <v>21.134201999999998</v>
      </c>
      <c r="Y3449">
        <v>21.134201999999998</v>
      </c>
      <c r="Z3449">
        <v>0</v>
      </c>
      <c r="AA3449">
        <v>24.226796803001552</v>
      </c>
      <c r="AB3449">
        <v>25.414094958932175</v>
      </c>
      <c r="AC3449">
        <v>29.599804785041627</v>
      </c>
      <c r="AP3449">
        <v>22.508199999999999</v>
      </c>
      <c r="AQ3449">
        <v>25.414094958932175</v>
      </c>
      <c r="AR3449">
        <v>25.414094958932175</v>
      </c>
      <c r="AS3449">
        <v>25.414094958932175</v>
      </c>
      <c r="AT3449">
        <v>7.2150616216118806</v>
      </c>
      <c r="AU3449" t="s">
        <v>709</v>
      </c>
      <c r="AV3449">
        <v>40</v>
      </c>
      <c r="AW3449">
        <v>0.180376540540297</v>
      </c>
      <c r="AX3449">
        <v>7.5156891891790421E-3</v>
      </c>
    </row>
    <row r="3450" spans="1:50" hidden="1" x14ac:dyDescent="0.3">
      <c r="A3450" t="s">
        <v>4322</v>
      </c>
      <c r="B3450" t="s">
        <v>76</v>
      </c>
      <c r="D3450">
        <v>764</v>
      </c>
      <c r="F3450">
        <v>5</v>
      </c>
      <c r="G3450" t="s">
        <v>711</v>
      </c>
      <c r="H3450" t="s">
        <v>94</v>
      </c>
      <c r="I3450" t="s">
        <v>104</v>
      </c>
      <c r="J3450" t="s">
        <v>528</v>
      </c>
      <c r="K3450" t="s">
        <v>121</v>
      </c>
      <c r="L3450" t="s">
        <v>82</v>
      </c>
      <c r="M3450" t="s">
        <v>529</v>
      </c>
      <c r="N3450" t="s">
        <v>84</v>
      </c>
      <c r="O3450" t="s">
        <v>1767</v>
      </c>
      <c r="P3450" t="s">
        <v>989</v>
      </c>
      <c r="Q3450" t="s">
        <v>87</v>
      </c>
      <c r="R3450" t="s">
        <v>215</v>
      </c>
      <c r="T3450" t="s">
        <v>89</v>
      </c>
      <c r="U3450" t="s">
        <v>90</v>
      </c>
      <c r="V3450">
        <v>3.1701299999999999</v>
      </c>
      <c r="W3450">
        <v>459.8081819314994</v>
      </c>
      <c r="X3450">
        <v>389.92603100000002</v>
      </c>
      <c r="Y3450">
        <v>307.50264499999997</v>
      </c>
      <c r="Z3450">
        <v>117.29482299999999</v>
      </c>
      <c r="AA3450">
        <v>747.62844394423178</v>
      </c>
      <c r="AB3450">
        <v>459.8081819314994</v>
      </c>
      <c r="AC3450">
        <v>204.07460338154738</v>
      </c>
      <c r="AP3450">
        <v>617.52712199999996</v>
      </c>
      <c r="AQ3450">
        <v>459.8081819314994</v>
      </c>
      <c r="AR3450">
        <v>459.8081819314994</v>
      </c>
      <c r="AS3450">
        <v>459.8081819314994</v>
      </c>
      <c r="AT3450">
        <v>145.04395148826686</v>
      </c>
      <c r="AU3450" t="s">
        <v>712</v>
      </c>
      <c r="AV3450">
        <v>60</v>
      </c>
      <c r="AW3450">
        <v>2.4173991914711142</v>
      </c>
      <c r="AX3450">
        <v>0.10072496631129642</v>
      </c>
    </row>
    <row r="3451" spans="1:50" hidden="1" x14ac:dyDescent="0.3">
      <c r="A3451" t="s">
        <v>4323</v>
      </c>
      <c r="B3451" t="s">
        <v>76</v>
      </c>
      <c r="D3451">
        <v>82</v>
      </c>
      <c r="F3451">
        <v>5</v>
      </c>
      <c r="G3451" t="s">
        <v>729</v>
      </c>
      <c r="H3451" t="s">
        <v>78</v>
      </c>
      <c r="I3451" t="s">
        <v>79</v>
      </c>
      <c r="J3451" t="s">
        <v>111</v>
      </c>
      <c r="K3451" t="s">
        <v>137</v>
      </c>
      <c r="L3451" t="s">
        <v>388</v>
      </c>
      <c r="M3451" t="s">
        <v>113</v>
      </c>
      <c r="N3451" t="s">
        <v>84</v>
      </c>
      <c r="O3451" t="s">
        <v>1767</v>
      </c>
      <c r="P3451" t="s">
        <v>989</v>
      </c>
      <c r="Q3451" t="s">
        <v>87</v>
      </c>
      <c r="R3451" t="s">
        <v>215</v>
      </c>
      <c r="T3451" t="s">
        <v>89</v>
      </c>
      <c r="U3451" t="s">
        <v>90</v>
      </c>
      <c r="V3451">
        <v>1.05671</v>
      </c>
      <c r="W3451">
        <v>23.638498999999999</v>
      </c>
      <c r="X3451">
        <v>2.1134200000000001</v>
      </c>
      <c r="Y3451">
        <v>9.5103899999999992</v>
      </c>
      <c r="Z3451">
        <v>36.984853000000001</v>
      </c>
      <c r="AA3451">
        <v>12.325384849512492</v>
      </c>
      <c r="AB3451">
        <v>23.638498999999999</v>
      </c>
      <c r="AC3451">
        <v>9.3996636118989514</v>
      </c>
      <c r="AP3451">
        <v>13.304883999999999</v>
      </c>
      <c r="AQ3451">
        <v>23.638498999999999</v>
      </c>
      <c r="AR3451">
        <v>23.638498999999999</v>
      </c>
      <c r="AS3451">
        <v>23.638498999999999</v>
      </c>
      <c r="AT3451">
        <v>22.369901865223191</v>
      </c>
      <c r="AU3451" t="s">
        <v>730</v>
      </c>
      <c r="AV3451">
        <v>148</v>
      </c>
      <c r="AW3451">
        <v>0.15114798557583237</v>
      </c>
      <c r="AX3451">
        <v>6.2978327323263486E-3</v>
      </c>
    </row>
    <row r="3452" spans="1:50" hidden="1" x14ac:dyDescent="0.3">
      <c r="A3452" t="s">
        <v>4324</v>
      </c>
      <c r="B3452" t="s">
        <v>76</v>
      </c>
      <c r="D3452">
        <v>84</v>
      </c>
      <c r="F3452">
        <v>5</v>
      </c>
      <c r="G3452" t="s">
        <v>732</v>
      </c>
      <c r="H3452" t="s">
        <v>78</v>
      </c>
      <c r="I3452" t="s">
        <v>79</v>
      </c>
      <c r="J3452" t="s">
        <v>111</v>
      </c>
      <c r="K3452" t="s">
        <v>137</v>
      </c>
      <c r="L3452" t="s">
        <v>388</v>
      </c>
      <c r="M3452" t="s">
        <v>129</v>
      </c>
      <c r="N3452" t="s">
        <v>84</v>
      </c>
      <c r="O3452" t="s">
        <v>1767</v>
      </c>
      <c r="P3452" t="s">
        <v>989</v>
      </c>
      <c r="Q3452" t="s">
        <v>87</v>
      </c>
      <c r="R3452" t="s">
        <v>107</v>
      </c>
      <c r="T3452" t="s">
        <v>89</v>
      </c>
      <c r="U3452" t="s">
        <v>90</v>
      </c>
      <c r="V3452">
        <v>1.05671</v>
      </c>
      <c r="W3452">
        <v>12.064753</v>
      </c>
      <c r="X3452">
        <v>2.1134200000000001</v>
      </c>
      <c r="Y3452">
        <v>7.3969699999999996</v>
      </c>
      <c r="Z3452">
        <v>24.304331999999999</v>
      </c>
      <c r="AA3452">
        <v>11.750251462954424</v>
      </c>
      <c r="AB3452">
        <v>12.064753</v>
      </c>
      <c r="AC3452">
        <v>4.8269813684419312</v>
      </c>
      <c r="AP3452">
        <v>8.9131070000000001</v>
      </c>
      <c r="AQ3452">
        <v>12.064753</v>
      </c>
      <c r="AR3452">
        <v>12.064753</v>
      </c>
      <c r="AS3452">
        <v>12.064753</v>
      </c>
      <c r="AT3452">
        <v>11.41727910211884</v>
      </c>
      <c r="AU3452" t="s">
        <v>733</v>
      </c>
      <c r="AV3452">
        <v>148</v>
      </c>
      <c r="AW3452">
        <v>7.7143777717019191E-2</v>
      </c>
      <c r="AX3452">
        <v>3.2143240715424661E-3</v>
      </c>
    </row>
    <row r="3453" spans="1:50" hidden="1" x14ac:dyDescent="0.3">
      <c r="A3453" t="s">
        <v>4325</v>
      </c>
      <c r="B3453" t="s">
        <v>76</v>
      </c>
      <c r="D3453">
        <v>876</v>
      </c>
      <c r="F3453">
        <v>5</v>
      </c>
      <c r="G3453" t="s">
        <v>735</v>
      </c>
      <c r="H3453" t="s">
        <v>94</v>
      </c>
      <c r="I3453" t="s">
        <v>104</v>
      </c>
      <c r="J3453" t="s">
        <v>528</v>
      </c>
      <c r="K3453" t="s">
        <v>125</v>
      </c>
      <c r="L3453" t="s">
        <v>82</v>
      </c>
      <c r="M3453" t="s">
        <v>736</v>
      </c>
      <c r="N3453" t="s">
        <v>100</v>
      </c>
      <c r="O3453" t="s">
        <v>1767</v>
      </c>
      <c r="P3453" t="s">
        <v>989</v>
      </c>
      <c r="Q3453" t="s">
        <v>87</v>
      </c>
      <c r="R3453" t="s">
        <v>107</v>
      </c>
      <c r="T3453" t="s">
        <v>89</v>
      </c>
      <c r="U3453" t="s">
        <v>90</v>
      </c>
      <c r="V3453">
        <v>0.52835500000000002</v>
      </c>
      <c r="W3453">
        <v>0</v>
      </c>
      <c r="X3453">
        <v>0</v>
      </c>
      <c r="Y3453">
        <v>7.9253260000000001</v>
      </c>
      <c r="Z3453">
        <v>0</v>
      </c>
      <c r="AA3453">
        <v>0</v>
      </c>
      <c r="AB3453">
        <v>0</v>
      </c>
      <c r="AC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 t="s">
        <v>737</v>
      </c>
      <c r="AV3453">
        <v>270</v>
      </c>
      <c r="AW3453">
        <v>0</v>
      </c>
      <c r="AX3453">
        <v>0</v>
      </c>
    </row>
    <row r="3454" spans="1:50" hidden="1" x14ac:dyDescent="0.3">
      <c r="A3454" t="s">
        <v>4326</v>
      </c>
      <c r="B3454" t="s">
        <v>76</v>
      </c>
      <c r="D3454">
        <v>885</v>
      </c>
      <c r="F3454">
        <v>5</v>
      </c>
      <c r="G3454" t="s">
        <v>739</v>
      </c>
      <c r="H3454" t="s">
        <v>94</v>
      </c>
      <c r="I3454" t="s">
        <v>104</v>
      </c>
      <c r="J3454" t="s">
        <v>528</v>
      </c>
      <c r="K3454" t="s">
        <v>81</v>
      </c>
      <c r="L3454" t="s">
        <v>82</v>
      </c>
      <c r="M3454" t="s">
        <v>736</v>
      </c>
      <c r="N3454" t="s">
        <v>84</v>
      </c>
      <c r="O3454" t="s">
        <v>1767</v>
      </c>
      <c r="P3454" t="s">
        <v>989</v>
      </c>
      <c r="Q3454" t="s">
        <v>87</v>
      </c>
      <c r="R3454" t="s">
        <v>107</v>
      </c>
      <c r="T3454" t="s">
        <v>89</v>
      </c>
      <c r="U3454" t="s">
        <v>90</v>
      </c>
      <c r="V3454">
        <v>2.1134200000000001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0.57105410787956523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 t="s">
        <v>740</v>
      </c>
      <c r="AV3454">
        <v>80</v>
      </c>
      <c r="AW3454">
        <v>0</v>
      </c>
      <c r="AX3454">
        <v>0</v>
      </c>
    </row>
    <row r="3455" spans="1:50" hidden="1" x14ac:dyDescent="0.3">
      <c r="A3455" t="s">
        <v>4327</v>
      </c>
      <c r="B3455" t="s">
        <v>76</v>
      </c>
      <c r="D3455">
        <v>94</v>
      </c>
      <c r="F3455">
        <v>5</v>
      </c>
      <c r="G3455" t="s">
        <v>748</v>
      </c>
      <c r="H3455" t="s">
        <v>78</v>
      </c>
      <c r="I3455" t="s">
        <v>79</v>
      </c>
      <c r="J3455" t="s">
        <v>80</v>
      </c>
      <c r="K3455" t="s">
        <v>125</v>
      </c>
      <c r="L3455" t="s">
        <v>82</v>
      </c>
      <c r="M3455" t="s">
        <v>83</v>
      </c>
      <c r="N3455" t="s">
        <v>100</v>
      </c>
      <c r="O3455" t="s">
        <v>1767</v>
      </c>
      <c r="P3455" t="s">
        <v>989</v>
      </c>
      <c r="Q3455" t="s">
        <v>87</v>
      </c>
      <c r="R3455" t="s">
        <v>88</v>
      </c>
      <c r="T3455" t="s">
        <v>89</v>
      </c>
      <c r="U3455" t="s">
        <v>90</v>
      </c>
      <c r="V3455">
        <v>0.52835500000000002</v>
      </c>
      <c r="W3455">
        <v>433.40789830000011</v>
      </c>
      <c r="X3455">
        <v>274.74462799999998</v>
      </c>
      <c r="Y3455">
        <v>206.05847</v>
      </c>
      <c r="Z3455">
        <v>67.101093000000006</v>
      </c>
      <c r="AA3455">
        <v>487.48964303182805</v>
      </c>
      <c r="AB3455">
        <v>433.40789830000011</v>
      </c>
      <c r="AC3455">
        <v>259.82794470918697</v>
      </c>
      <c r="AP3455">
        <v>330.649969</v>
      </c>
      <c r="AQ3455">
        <v>433.40789830000011</v>
      </c>
      <c r="AR3455">
        <v>433.40789830000011</v>
      </c>
      <c r="AS3455">
        <v>433.40789830000011</v>
      </c>
      <c r="AT3455">
        <v>820.29676694646605</v>
      </c>
      <c r="AU3455" t="s">
        <v>749</v>
      </c>
      <c r="AV3455">
        <v>270</v>
      </c>
      <c r="AW3455">
        <v>3.0381361738758002</v>
      </c>
      <c r="AX3455">
        <v>0.126589007244825</v>
      </c>
    </row>
    <row r="3456" spans="1:50" hidden="1" x14ac:dyDescent="0.3">
      <c r="A3456" t="s">
        <v>4328</v>
      </c>
      <c r="B3456" t="s">
        <v>76</v>
      </c>
      <c r="D3456">
        <v>95</v>
      </c>
      <c r="F3456">
        <v>5</v>
      </c>
      <c r="G3456" t="s">
        <v>751</v>
      </c>
      <c r="H3456" t="s">
        <v>78</v>
      </c>
      <c r="I3456" t="s">
        <v>79</v>
      </c>
      <c r="J3456" t="s">
        <v>80</v>
      </c>
      <c r="K3456" t="s">
        <v>121</v>
      </c>
      <c r="L3456" t="s">
        <v>82</v>
      </c>
      <c r="M3456" t="s">
        <v>83</v>
      </c>
      <c r="N3456" t="s">
        <v>84</v>
      </c>
      <c r="O3456" t="s">
        <v>1767</v>
      </c>
      <c r="P3456" t="s">
        <v>989</v>
      </c>
      <c r="Q3456" t="s">
        <v>87</v>
      </c>
      <c r="R3456" t="s">
        <v>88</v>
      </c>
      <c r="T3456" t="s">
        <v>89</v>
      </c>
      <c r="U3456" t="s">
        <v>90</v>
      </c>
      <c r="V3456">
        <v>3.1701299999999999</v>
      </c>
      <c r="W3456">
        <v>1211.132098</v>
      </c>
      <c r="X3456">
        <v>1036.6326200000001</v>
      </c>
      <c r="Y3456">
        <v>938.35857899999996</v>
      </c>
      <c r="Z3456">
        <v>332.86368399999998</v>
      </c>
      <c r="AA3456">
        <v>1673.3667530730618</v>
      </c>
      <c r="AB3456">
        <v>1211.132098</v>
      </c>
      <c r="AC3456">
        <v>680.7589303335709</v>
      </c>
      <c r="AP3456">
        <v>957.26384599999994</v>
      </c>
      <c r="AQ3456">
        <v>1211.132098</v>
      </c>
      <c r="AR3456">
        <v>1211.132098</v>
      </c>
      <c r="AS3456">
        <v>1211.132098</v>
      </c>
      <c r="AT3456">
        <v>382.04493128042071</v>
      </c>
      <c r="AU3456" t="s">
        <v>752</v>
      </c>
      <c r="AV3456">
        <v>60</v>
      </c>
      <c r="AW3456">
        <v>6.3674155213403454</v>
      </c>
      <c r="AX3456">
        <v>0.26530898005584774</v>
      </c>
    </row>
    <row r="3457" spans="1:50" hidden="1" x14ac:dyDescent="0.3">
      <c r="A3457" t="s">
        <v>4329</v>
      </c>
      <c r="B3457" t="s">
        <v>76</v>
      </c>
      <c r="D3457">
        <v>979</v>
      </c>
      <c r="F3457">
        <v>5</v>
      </c>
      <c r="G3457" t="s">
        <v>754</v>
      </c>
      <c r="H3457" t="s">
        <v>94</v>
      </c>
      <c r="I3457" t="s">
        <v>104</v>
      </c>
      <c r="J3457" t="s">
        <v>210</v>
      </c>
      <c r="K3457" t="s">
        <v>81</v>
      </c>
      <c r="L3457" t="s">
        <v>82</v>
      </c>
      <c r="M3457" t="s">
        <v>429</v>
      </c>
      <c r="N3457" t="s">
        <v>84</v>
      </c>
      <c r="O3457" t="s">
        <v>1767</v>
      </c>
      <c r="P3457" t="s">
        <v>989</v>
      </c>
      <c r="Q3457" t="s">
        <v>87</v>
      </c>
      <c r="R3457" t="s">
        <v>107</v>
      </c>
      <c r="T3457" t="s">
        <v>89</v>
      </c>
      <c r="U3457" t="s">
        <v>90</v>
      </c>
      <c r="V3457">
        <v>2.1134200000000001</v>
      </c>
      <c r="W3457">
        <v>0</v>
      </c>
      <c r="X3457">
        <v>0</v>
      </c>
      <c r="Y3457">
        <v>160.619936</v>
      </c>
      <c r="Z3457">
        <v>175.41387599999999</v>
      </c>
      <c r="AA3457">
        <v>0</v>
      </c>
      <c r="AB3457">
        <v>0</v>
      </c>
      <c r="AC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 t="s">
        <v>755</v>
      </c>
      <c r="AV3457">
        <v>80</v>
      </c>
      <c r="AW3457">
        <v>0</v>
      </c>
      <c r="AX3457">
        <v>0</v>
      </c>
    </row>
    <row r="3458" spans="1:50" hidden="1" x14ac:dyDescent="0.3">
      <c r="A3458" t="s">
        <v>4330</v>
      </c>
      <c r="B3458" t="s">
        <v>76</v>
      </c>
      <c r="D3458">
        <v>97</v>
      </c>
      <c r="F3458">
        <v>5</v>
      </c>
      <c r="G3458" t="s">
        <v>757</v>
      </c>
      <c r="H3458" t="s">
        <v>78</v>
      </c>
      <c r="I3458" t="s">
        <v>79</v>
      </c>
      <c r="J3458" t="s">
        <v>111</v>
      </c>
      <c r="K3458" t="s">
        <v>81</v>
      </c>
      <c r="L3458" t="s">
        <v>82</v>
      </c>
      <c r="M3458" t="s">
        <v>113</v>
      </c>
      <c r="N3458" t="s">
        <v>84</v>
      </c>
      <c r="O3458" t="s">
        <v>1767</v>
      </c>
      <c r="P3458" t="s">
        <v>989</v>
      </c>
      <c r="Q3458" t="s">
        <v>87</v>
      </c>
      <c r="R3458" t="s">
        <v>107</v>
      </c>
      <c r="T3458" t="s">
        <v>89</v>
      </c>
      <c r="U3458" t="s">
        <v>90</v>
      </c>
      <c r="V3458">
        <v>2.1134200000000001</v>
      </c>
      <c r="W3458">
        <v>149.586523</v>
      </c>
      <c r="X3458">
        <v>35.928142999999999</v>
      </c>
      <c r="Y3458">
        <v>83.480095000000006</v>
      </c>
      <c r="Z3458">
        <v>133.14547099999999</v>
      </c>
      <c r="AA3458">
        <v>167.94291480338765</v>
      </c>
      <c r="AB3458">
        <v>149.586523</v>
      </c>
      <c r="AC3458">
        <v>85.803706477276222</v>
      </c>
      <c r="AP3458">
        <v>160.61718999999999</v>
      </c>
      <c r="AQ3458">
        <v>149.586523</v>
      </c>
      <c r="AR3458">
        <v>149.586523</v>
      </c>
      <c r="AS3458">
        <v>149.586523</v>
      </c>
      <c r="AT3458">
        <v>70.779363780034259</v>
      </c>
      <c r="AU3458" t="s">
        <v>758</v>
      </c>
      <c r="AV3458">
        <v>80</v>
      </c>
      <c r="AW3458">
        <v>0.88474204725042827</v>
      </c>
      <c r="AX3458">
        <v>3.6864251968767844E-2</v>
      </c>
    </row>
    <row r="3459" spans="1:50" hidden="1" x14ac:dyDescent="0.3">
      <c r="A3459" t="s">
        <v>4331</v>
      </c>
      <c r="B3459" t="s">
        <v>76</v>
      </c>
      <c r="D3459">
        <v>980</v>
      </c>
      <c r="F3459">
        <v>5</v>
      </c>
      <c r="G3459" t="s">
        <v>760</v>
      </c>
      <c r="H3459" t="s">
        <v>94</v>
      </c>
      <c r="I3459" t="s">
        <v>104</v>
      </c>
      <c r="J3459" t="s">
        <v>210</v>
      </c>
      <c r="K3459" t="s">
        <v>168</v>
      </c>
      <c r="L3459" t="s">
        <v>82</v>
      </c>
      <c r="M3459" t="s">
        <v>429</v>
      </c>
      <c r="N3459" t="s">
        <v>100</v>
      </c>
      <c r="O3459" t="s">
        <v>1767</v>
      </c>
      <c r="P3459" t="s">
        <v>989</v>
      </c>
      <c r="Q3459" t="s">
        <v>87</v>
      </c>
      <c r="R3459" t="s">
        <v>107</v>
      </c>
      <c r="T3459" t="s">
        <v>89</v>
      </c>
      <c r="U3459" t="s">
        <v>90</v>
      </c>
      <c r="V3459">
        <v>0.31701299999999999</v>
      </c>
      <c r="W3459">
        <v>0</v>
      </c>
      <c r="X3459">
        <v>0</v>
      </c>
      <c r="Y3459">
        <v>0</v>
      </c>
      <c r="Z3459">
        <v>2.2190910000000001</v>
      </c>
      <c r="AA3459">
        <v>0</v>
      </c>
      <c r="AB3459">
        <v>0</v>
      </c>
      <c r="AC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 t="s">
        <v>761</v>
      </c>
      <c r="AV3459">
        <v>423</v>
      </c>
      <c r="AW3459">
        <v>0</v>
      </c>
      <c r="AX3459">
        <v>0</v>
      </c>
    </row>
    <row r="3460" spans="1:50" hidden="1" x14ac:dyDescent="0.3">
      <c r="A3460" t="s">
        <v>4332</v>
      </c>
      <c r="B3460" t="s">
        <v>76</v>
      </c>
      <c r="D3460">
        <v>981</v>
      </c>
      <c r="F3460">
        <v>5</v>
      </c>
      <c r="G3460" t="s">
        <v>763</v>
      </c>
      <c r="H3460" t="s">
        <v>94</v>
      </c>
      <c r="I3460" t="s">
        <v>104</v>
      </c>
      <c r="J3460" t="s">
        <v>210</v>
      </c>
      <c r="K3460" t="s">
        <v>125</v>
      </c>
      <c r="L3460" t="s">
        <v>82</v>
      </c>
      <c r="M3460" t="s">
        <v>429</v>
      </c>
      <c r="N3460" t="s">
        <v>100</v>
      </c>
      <c r="O3460" t="s">
        <v>1767</v>
      </c>
      <c r="P3460" t="s">
        <v>989</v>
      </c>
      <c r="Q3460" t="s">
        <v>87</v>
      </c>
      <c r="R3460" t="s">
        <v>107</v>
      </c>
      <c r="T3460" t="s">
        <v>89</v>
      </c>
      <c r="U3460" t="s">
        <v>90</v>
      </c>
      <c r="V3460">
        <v>0.52835500000000002</v>
      </c>
      <c r="W3460">
        <v>0</v>
      </c>
      <c r="X3460">
        <v>4.2268400000000002</v>
      </c>
      <c r="Y3460">
        <v>0</v>
      </c>
      <c r="Z3460">
        <v>21.134202999999999</v>
      </c>
      <c r="AA3460">
        <v>0</v>
      </c>
      <c r="AB3460">
        <v>0</v>
      </c>
      <c r="AC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 t="s">
        <v>764</v>
      </c>
      <c r="AV3460">
        <v>270</v>
      </c>
      <c r="AW3460">
        <v>0</v>
      </c>
      <c r="AX3460">
        <v>0</v>
      </c>
    </row>
    <row r="3461" spans="1:50" hidden="1" x14ac:dyDescent="0.3">
      <c r="A3461" t="s">
        <v>4333</v>
      </c>
      <c r="B3461" t="s">
        <v>76</v>
      </c>
      <c r="D3461">
        <v>983</v>
      </c>
      <c r="F3461">
        <v>5</v>
      </c>
      <c r="G3461" t="s">
        <v>769</v>
      </c>
      <c r="H3461" t="s">
        <v>94</v>
      </c>
      <c r="I3461" t="s">
        <v>104</v>
      </c>
      <c r="J3461" t="s">
        <v>210</v>
      </c>
      <c r="K3461" t="s">
        <v>121</v>
      </c>
      <c r="L3461" t="s">
        <v>82</v>
      </c>
      <c r="M3461" t="s">
        <v>429</v>
      </c>
      <c r="N3461" t="s">
        <v>84</v>
      </c>
      <c r="O3461" t="s">
        <v>1767</v>
      </c>
      <c r="P3461" t="s">
        <v>989</v>
      </c>
      <c r="Q3461" t="s">
        <v>87</v>
      </c>
      <c r="R3461" t="s">
        <v>107</v>
      </c>
      <c r="T3461" t="s">
        <v>89</v>
      </c>
      <c r="U3461" t="s">
        <v>90</v>
      </c>
      <c r="V3461">
        <v>3.1701299999999999</v>
      </c>
      <c r="W3461">
        <v>0</v>
      </c>
      <c r="X3461">
        <v>0</v>
      </c>
      <c r="Y3461">
        <v>0</v>
      </c>
      <c r="Z3461">
        <v>19.020782000000001</v>
      </c>
      <c r="AA3461">
        <v>0</v>
      </c>
      <c r="AB3461">
        <v>0</v>
      </c>
      <c r="AC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 t="s">
        <v>770</v>
      </c>
      <c r="AV3461">
        <v>60</v>
      </c>
      <c r="AW3461">
        <v>0</v>
      </c>
      <c r="AX3461">
        <v>0</v>
      </c>
    </row>
    <row r="3462" spans="1:50" hidden="1" x14ac:dyDescent="0.3">
      <c r="A3462" t="s">
        <v>4334</v>
      </c>
      <c r="B3462" t="s">
        <v>76</v>
      </c>
      <c r="D3462">
        <v>99</v>
      </c>
      <c r="F3462">
        <v>5</v>
      </c>
      <c r="G3462" t="s">
        <v>775</v>
      </c>
      <c r="H3462" t="s">
        <v>78</v>
      </c>
      <c r="I3462" t="s">
        <v>79</v>
      </c>
      <c r="J3462" t="s">
        <v>111</v>
      </c>
      <c r="K3462" t="s">
        <v>81</v>
      </c>
      <c r="L3462" t="s">
        <v>82</v>
      </c>
      <c r="M3462" t="s">
        <v>129</v>
      </c>
      <c r="N3462" t="s">
        <v>84</v>
      </c>
      <c r="O3462" t="s">
        <v>1767</v>
      </c>
      <c r="P3462" t="s">
        <v>989</v>
      </c>
      <c r="Q3462" t="s">
        <v>87</v>
      </c>
      <c r="R3462" t="s">
        <v>107</v>
      </c>
      <c r="T3462" t="s">
        <v>89</v>
      </c>
      <c r="U3462" t="s">
        <v>90</v>
      </c>
      <c r="V3462">
        <v>2.1134200000000001</v>
      </c>
      <c r="W3462">
        <v>126.48157999999998</v>
      </c>
      <c r="X3462">
        <v>92.990487000000002</v>
      </c>
      <c r="Y3462">
        <v>102.50088</v>
      </c>
      <c r="Z3462">
        <v>145.82599300000001</v>
      </c>
      <c r="AA3462">
        <v>188.3741508301832</v>
      </c>
      <c r="AB3462">
        <v>126.48157999999998</v>
      </c>
      <c r="AC3462">
        <v>126.30417594562851</v>
      </c>
      <c r="AP3462">
        <v>135.787892</v>
      </c>
      <c r="AQ3462">
        <v>126.48157999999998</v>
      </c>
      <c r="AR3462">
        <v>126.48157999999998</v>
      </c>
      <c r="AS3462">
        <v>126.48157999999998</v>
      </c>
      <c r="AT3462">
        <v>59.846873787510276</v>
      </c>
      <c r="AU3462" t="s">
        <v>776</v>
      </c>
      <c r="AV3462">
        <v>80</v>
      </c>
      <c r="AW3462">
        <v>0.7480859223438785</v>
      </c>
      <c r="AX3462">
        <v>3.1170246764328269E-2</v>
      </c>
    </row>
    <row r="3463" spans="1:50" hidden="1" x14ac:dyDescent="0.3">
      <c r="A3463" t="s">
        <v>4335</v>
      </c>
      <c r="B3463" t="s">
        <v>76</v>
      </c>
      <c r="D3463">
        <v>100</v>
      </c>
      <c r="F3463">
        <v>5</v>
      </c>
      <c r="G3463" t="s">
        <v>77</v>
      </c>
      <c r="H3463" t="s">
        <v>78</v>
      </c>
      <c r="I3463" t="s">
        <v>79</v>
      </c>
      <c r="J3463" t="s">
        <v>80</v>
      </c>
      <c r="K3463" t="s">
        <v>81</v>
      </c>
      <c r="L3463" t="s">
        <v>82</v>
      </c>
      <c r="M3463" t="s">
        <v>83</v>
      </c>
      <c r="N3463" t="s">
        <v>84</v>
      </c>
      <c r="O3463" t="s">
        <v>1767</v>
      </c>
      <c r="P3463" t="s">
        <v>1188</v>
      </c>
      <c r="Q3463" t="s">
        <v>87</v>
      </c>
      <c r="R3463" t="s">
        <v>88</v>
      </c>
      <c r="T3463" t="s">
        <v>89</v>
      </c>
      <c r="U3463" t="s">
        <v>90</v>
      </c>
      <c r="V3463">
        <v>2.1134200000000001</v>
      </c>
      <c r="W3463">
        <v>24.827957999999999</v>
      </c>
      <c r="X3463">
        <v>0</v>
      </c>
      <c r="Y3463">
        <v>0</v>
      </c>
      <c r="Z3463">
        <v>0</v>
      </c>
      <c r="AA3463">
        <v>8.5348925311706072</v>
      </c>
      <c r="AB3463">
        <v>24.827957999999999</v>
      </c>
      <c r="AC3463">
        <v>6.6901346424483084</v>
      </c>
      <c r="AP3463">
        <v>1.3403989999999999</v>
      </c>
      <c r="AQ3463">
        <v>24.827957999999999</v>
      </c>
      <c r="AR3463">
        <v>24.827957999999999</v>
      </c>
      <c r="AS3463">
        <v>24.827957999999999</v>
      </c>
      <c r="AT3463">
        <v>11.747763340935544</v>
      </c>
      <c r="AU3463" t="s">
        <v>91</v>
      </c>
      <c r="AV3463">
        <v>80</v>
      </c>
      <c r="AW3463">
        <v>0.1468470417616943</v>
      </c>
      <c r="AX3463">
        <v>6.1186267400705962E-3</v>
      </c>
    </row>
    <row r="3464" spans="1:50" hidden="1" x14ac:dyDescent="0.3">
      <c r="A3464" t="s">
        <v>4336</v>
      </c>
      <c r="B3464" t="s">
        <v>76</v>
      </c>
      <c r="D3464">
        <v>101</v>
      </c>
      <c r="F3464">
        <v>5</v>
      </c>
      <c r="G3464" t="s">
        <v>93</v>
      </c>
      <c r="H3464" t="s">
        <v>94</v>
      </c>
      <c r="I3464" t="s">
        <v>95</v>
      </c>
      <c r="J3464" t="s">
        <v>96</v>
      </c>
      <c r="K3464" t="s">
        <v>97</v>
      </c>
      <c r="L3464" t="s">
        <v>98</v>
      </c>
      <c r="M3464" t="s">
        <v>99</v>
      </c>
      <c r="N3464" t="s">
        <v>100</v>
      </c>
      <c r="O3464" t="s">
        <v>1767</v>
      </c>
      <c r="P3464" t="s">
        <v>1188</v>
      </c>
      <c r="Q3464" t="s">
        <v>87</v>
      </c>
      <c r="R3464" t="s">
        <v>88</v>
      </c>
      <c r="T3464" t="s">
        <v>89</v>
      </c>
      <c r="U3464" t="s">
        <v>90</v>
      </c>
      <c r="V3464">
        <v>0.80310000000000004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12.619352232531773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 t="s">
        <v>101</v>
      </c>
      <c r="AV3464">
        <v>50</v>
      </c>
      <c r="AW3464">
        <v>0</v>
      </c>
      <c r="AX3464">
        <v>0</v>
      </c>
    </row>
    <row r="3465" spans="1:50" hidden="1" x14ac:dyDescent="0.3">
      <c r="A3465" t="s">
        <v>4337</v>
      </c>
      <c r="B3465" t="s">
        <v>76</v>
      </c>
      <c r="D3465">
        <v>1040</v>
      </c>
      <c r="F3465">
        <v>5</v>
      </c>
      <c r="G3465" t="s">
        <v>103</v>
      </c>
      <c r="H3465" t="s">
        <v>94</v>
      </c>
      <c r="I3465" t="s">
        <v>104</v>
      </c>
      <c r="J3465" t="s">
        <v>105</v>
      </c>
      <c r="K3465" t="s">
        <v>81</v>
      </c>
      <c r="L3465" t="s">
        <v>82</v>
      </c>
      <c r="M3465" t="s">
        <v>106</v>
      </c>
      <c r="N3465" t="s">
        <v>84</v>
      </c>
      <c r="O3465" t="s">
        <v>1767</v>
      </c>
      <c r="P3465" t="s">
        <v>1188</v>
      </c>
      <c r="Q3465" t="s">
        <v>87</v>
      </c>
      <c r="R3465" t="s">
        <v>107</v>
      </c>
      <c r="T3465" t="s">
        <v>89</v>
      </c>
      <c r="U3465" t="s">
        <v>90</v>
      </c>
      <c r="V3465">
        <v>2.1134200000000001</v>
      </c>
      <c r="W3465">
        <v>0</v>
      </c>
      <c r="X3465">
        <v>0</v>
      </c>
      <c r="Y3465">
        <v>0</v>
      </c>
      <c r="Z3465">
        <v>0</v>
      </c>
      <c r="AA3465">
        <v>0.53418334866215855</v>
      </c>
      <c r="AB3465">
        <v>0</v>
      </c>
      <c r="AC3465">
        <v>0.27584442575163426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 t="s">
        <v>108</v>
      </c>
      <c r="AV3465">
        <v>80</v>
      </c>
      <c r="AW3465">
        <v>0</v>
      </c>
      <c r="AX3465">
        <v>0</v>
      </c>
    </row>
    <row r="3466" spans="1:50" hidden="1" x14ac:dyDescent="0.3">
      <c r="A3466" t="s">
        <v>4338</v>
      </c>
      <c r="B3466" t="s">
        <v>76</v>
      </c>
      <c r="D3466">
        <v>10</v>
      </c>
      <c r="F3466">
        <v>5</v>
      </c>
      <c r="G3466" t="s">
        <v>110</v>
      </c>
      <c r="H3466" t="s">
        <v>78</v>
      </c>
      <c r="I3466" t="s">
        <v>79</v>
      </c>
      <c r="J3466" t="s">
        <v>111</v>
      </c>
      <c r="K3466" t="s">
        <v>112</v>
      </c>
      <c r="L3466" t="s">
        <v>98</v>
      </c>
      <c r="M3466" t="s">
        <v>113</v>
      </c>
      <c r="N3466" t="s">
        <v>100</v>
      </c>
      <c r="O3466" t="s">
        <v>1767</v>
      </c>
      <c r="P3466" t="s">
        <v>1188</v>
      </c>
      <c r="Q3466" t="s">
        <v>87</v>
      </c>
      <c r="R3466" t="s">
        <v>107</v>
      </c>
      <c r="T3466" t="s">
        <v>89</v>
      </c>
      <c r="U3466" t="s">
        <v>90</v>
      </c>
      <c r="V3466">
        <v>2.1134200000000001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9.486677997678665E-2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 t="s">
        <v>114</v>
      </c>
      <c r="AV3466">
        <v>40</v>
      </c>
      <c r="AW3466">
        <v>0</v>
      </c>
      <c r="AX3466">
        <v>0</v>
      </c>
    </row>
    <row r="3467" spans="1:50" hidden="1" x14ac:dyDescent="0.3">
      <c r="A3467" t="s">
        <v>4339</v>
      </c>
      <c r="B3467" t="s">
        <v>76</v>
      </c>
      <c r="D3467">
        <v>1140</v>
      </c>
      <c r="F3467">
        <v>5</v>
      </c>
      <c r="G3467" t="s">
        <v>116</v>
      </c>
      <c r="H3467" t="s">
        <v>94</v>
      </c>
      <c r="I3467" t="s">
        <v>104</v>
      </c>
      <c r="J3467" t="s">
        <v>105</v>
      </c>
      <c r="K3467" t="s">
        <v>81</v>
      </c>
      <c r="L3467" t="s">
        <v>82</v>
      </c>
      <c r="M3467" t="s">
        <v>117</v>
      </c>
      <c r="N3467" t="s">
        <v>84</v>
      </c>
      <c r="O3467" t="s">
        <v>1767</v>
      </c>
      <c r="P3467" t="s">
        <v>1188</v>
      </c>
      <c r="Q3467" t="s">
        <v>87</v>
      </c>
      <c r="R3467" t="s">
        <v>88</v>
      </c>
      <c r="T3467" t="s">
        <v>89</v>
      </c>
      <c r="U3467" t="s">
        <v>90</v>
      </c>
      <c r="V3467">
        <v>2.1134200000000001</v>
      </c>
      <c r="W3467">
        <v>25.797814033882876</v>
      </c>
      <c r="X3467">
        <v>0</v>
      </c>
      <c r="Y3467">
        <v>0</v>
      </c>
      <c r="Z3467">
        <v>0</v>
      </c>
      <c r="AA3467">
        <v>9.8684925453489107</v>
      </c>
      <c r="AB3467">
        <v>26.202323076806621</v>
      </c>
      <c r="AC3467">
        <v>7.8241580440820417</v>
      </c>
      <c r="AP3467">
        <v>4.1475999999999997</v>
      </c>
      <c r="AQ3467">
        <v>26.62534331496046</v>
      </c>
      <c r="AR3467">
        <v>25.797814033882876</v>
      </c>
      <c r="AS3467">
        <v>25.797814033882876</v>
      </c>
      <c r="AT3467">
        <v>12.206666935054496</v>
      </c>
      <c r="AU3467" t="s">
        <v>118</v>
      </c>
      <c r="AV3467">
        <v>80</v>
      </c>
      <c r="AW3467">
        <v>0.15258333668818119</v>
      </c>
      <c r="AX3467">
        <v>6.3576390286742166E-3</v>
      </c>
    </row>
    <row r="3468" spans="1:50" hidden="1" x14ac:dyDescent="0.3">
      <c r="A3468" t="s">
        <v>4340</v>
      </c>
      <c r="B3468" t="s">
        <v>76</v>
      </c>
      <c r="D3468">
        <v>1146</v>
      </c>
      <c r="F3468">
        <v>5</v>
      </c>
      <c r="G3468" t="s">
        <v>120</v>
      </c>
      <c r="H3468" t="s">
        <v>94</v>
      </c>
      <c r="I3468" t="s">
        <v>104</v>
      </c>
      <c r="J3468" t="s">
        <v>105</v>
      </c>
      <c r="K3468" t="s">
        <v>121</v>
      </c>
      <c r="L3468" t="s">
        <v>82</v>
      </c>
      <c r="M3468" t="s">
        <v>117</v>
      </c>
      <c r="N3468" t="s">
        <v>84</v>
      </c>
      <c r="O3468" t="s">
        <v>1767</v>
      </c>
      <c r="P3468" t="s">
        <v>1188</v>
      </c>
      <c r="Q3468" t="s">
        <v>87</v>
      </c>
      <c r="R3468" t="s">
        <v>107</v>
      </c>
      <c r="T3468" t="s">
        <v>89</v>
      </c>
      <c r="U3468" t="s">
        <v>90</v>
      </c>
      <c r="V3468">
        <v>3.170130327580134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2.8244080162760423</v>
      </c>
      <c r="AP3468">
        <v>9.4756789999999995</v>
      </c>
      <c r="AQ3468">
        <v>0</v>
      </c>
      <c r="AR3468">
        <v>0</v>
      </c>
      <c r="AS3468">
        <v>0</v>
      </c>
      <c r="AT3468">
        <v>0</v>
      </c>
      <c r="AU3468" t="s">
        <v>122</v>
      </c>
      <c r="AV3468">
        <v>60</v>
      </c>
      <c r="AW3468">
        <v>0</v>
      </c>
      <c r="AX3468">
        <v>0</v>
      </c>
    </row>
    <row r="3469" spans="1:50" hidden="1" x14ac:dyDescent="0.3">
      <c r="A3469" t="s">
        <v>4341</v>
      </c>
      <c r="B3469" t="s">
        <v>76</v>
      </c>
      <c r="D3469">
        <v>117</v>
      </c>
      <c r="F3469">
        <v>5</v>
      </c>
      <c r="G3469" t="s">
        <v>124</v>
      </c>
      <c r="H3469" t="s">
        <v>94</v>
      </c>
      <c r="I3469" t="s">
        <v>95</v>
      </c>
      <c r="J3469" t="s">
        <v>96</v>
      </c>
      <c r="K3469" t="s">
        <v>125</v>
      </c>
      <c r="L3469" t="s">
        <v>82</v>
      </c>
      <c r="M3469" t="s">
        <v>99</v>
      </c>
      <c r="N3469" t="s">
        <v>100</v>
      </c>
      <c r="O3469" t="s">
        <v>1767</v>
      </c>
      <c r="P3469" t="s">
        <v>1188</v>
      </c>
      <c r="Q3469" t="s">
        <v>87</v>
      </c>
      <c r="R3469" t="s">
        <v>88</v>
      </c>
      <c r="T3469" t="s">
        <v>89</v>
      </c>
      <c r="U3469" t="s">
        <v>90</v>
      </c>
      <c r="V3469">
        <v>0.52835500000000002</v>
      </c>
      <c r="W3469">
        <v>16.124175355639434</v>
      </c>
      <c r="X3469">
        <v>0</v>
      </c>
      <c r="Y3469">
        <v>0</v>
      </c>
      <c r="Z3469">
        <v>0</v>
      </c>
      <c r="AA3469">
        <v>16.124175355639434</v>
      </c>
      <c r="AB3469">
        <v>16.124175355639434</v>
      </c>
      <c r="AC3469">
        <v>5.3420485587277229</v>
      </c>
      <c r="AP3469">
        <v>24.305218</v>
      </c>
      <c r="AQ3469">
        <v>16.124175355639434</v>
      </c>
      <c r="AR3469">
        <v>16.124175355639434</v>
      </c>
      <c r="AS3469">
        <v>16.124175355639434</v>
      </c>
      <c r="AT3469">
        <v>30.517692376601779</v>
      </c>
      <c r="AU3469" t="s">
        <v>126</v>
      </c>
      <c r="AV3469">
        <v>270</v>
      </c>
      <c r="AW3469">
        <v>0.1130284902837103</v>
      </c>
      <c r="AX3469">
        <v>4.7095204284879292E-3</v>
      </c>
    </row>
    <row r="3470" spans="1:50" hidden="1" x14ac:dyDescent="0.3">
      <c r="A3470" t="s">
        <v>4342</v>
      </c>
      <c r="B3470" t="s">
        <v>76</v>
      </c>
      <c r="D3470">
        <v>11</v>
      </c>
      <c r="F3470">
        <v>5</v>
      </c>
      <c r="G3470" t="s">
        <v>128</v>
      </c>
      <c r="H3470" t="s">
        <v>78</v>
      </c>
      <c r="I3470" t="s">
        <v>79</v>
      </c>
      <c r="J3470" t="s">
        <v>111</v>
      </c>
      <c r="K3470" t="s">
        <v>112</v>
      </c>
      <c r="L3470" t="s">
        <v>98</v>
      </c>
      <c r="M3470" t="s">
        <v>129</v>
      </c>
      <c r="N3470" t="s">
        <v>100</v>
      </c>
      <c r="O3470" t="s">
        <v>1767</v>
      </c>
      <c r="P3470" t="s">
        <v>1188</v>
      </c>
      <c r="Q3470" t="s">
        <v>87</v>
      </c>
      <c r="R3470" t="s">
        <v>107</v>
      </c>
      <c r="T3470" t="s">
        <v>89</v>
      </c>
      <c r="U3470" t="s">
        <v>90</v>
      </c>
      <c r="V3470">
        <v>2.1134200000000001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0.20537250894518613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 t="s">
        <v>130</v>
      </c>
      <c r="AV3470">
        <v>40</v>
      </c>
      <c r="AW3470">
        <v>0</v>
      </c>
      <c r="AX3470">
        <v>0</v>
      </c>
    </row>
    <row r="3471" spans="1:50" hidden="1" x14ac:dyDescent="0.3">
      <c r="A3471" t="s">
        <v>4343</v>
      </c>
      <c r="B3471" t="s">
        <v>76</v>
      </c>
      <c r="D3471">
        <v>120</v>
      </c>
      <c r="F3471">
        <v>5</v>
      </c>
      <c r="G3471" t="s">
        <v>132</v>
      </c>
      <c r="H3471" t="s">
        <v>94</v>
      </c>
      <c r="I3471" t="s">
        <v>95</v>
      </c>
      <c r="J3471" t="s">
        <v>96</v>
      </c>
      <c r="K3471" t="s">
        <v>133</v>
      </c>
      <c r="L3471" t="s">
        <v>98</v>
      </c>
      <c r="M3471" t="s">
        <v>99</v>
      </c>
      <c r="N3471" t="s">
        <v>100</v>
      </c>
      <c r="O3471" t="s">
        <v>1767</v>
      </c>
      <c r="P3471" t="s">
        <v>1188</v>
      </c>
      <c r="Q3471" t="s">
        <v>87</v>
      </c>
      <c r="R3471" t="s">
        <v>88</v>
      </c>
      <c r="T3471" t="s">
        <v>89</v>
      </c>
      <c r="U3471" t="s">
        <v>90</v>
      </c>
      <c r="V3471">
        <v>1.268052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10.407407122975949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 t="s">
        <v>134</v>
      </c>
      <c r="AV3471">
        <v>40</v>
      </c>
      <c r="AW3471">
        <v>0</v>
      </c>
      <c r="AX3471">
        <v>0</v>
      </c>
    </row>
    <row r="3472" spans="1:50" hidden="1" x14ac:dyDescent="0.3">
      <c r="A3472" t="s">
        <v>4344</v>
      </c>
      <c r="B3472" t="s">
        <v>76</v>
      </c>
      <c r="D3472">
        <v>146</v>
      </c>
      <c r="F3472">
        <v>5</v>
      </c>
      <c r="G3472" t="s">
        <v>148</v>
      </c>
      <c r="H3472" t="s">
        <v>94</v>
      </c>
      <c r="I3472" t="s">
        <v>95</v>
      </c>
      <c r="J3472" t="s">
        <v>96</v>
      </c>
      <c r="K3472" t="s">
        <v>121</v>
      </c>
      <c r="L3472" t="s">
        <v>82</v>
      </c>
      <c r="M3472" t="s">
        <v>99</v>
      </c>
      <c r="N3472" t="s">
        <v>84</v>
      </c>
      <c r="O3472" t="s">
        <v>1767</v>
      </c>
      <c r="P3472" t="s">
        <v>1188</v>
      </c>
      <c r="Q3472" t="s">
        <v>87</v>
      </c>
      <c r="R3472" t="s">
        <v>88</v>
      </c>
      <c r="T3472" t="s">
        <v>89</v>
      </c>
      <c r="U3472" t="s">
        <v>90</v>
      </c>
      <c r="V3472">
        <v>3.1701299999999999</v>
      </c>
      <c r="W3472">
        <v>63.597054439456926</v>
      </c>
      <c r="X3472">
        <v>0</v>
      </c>
      <c r="Y3472">
        <v>0</v>
      </c>
      <c r="Z3472">
        <v>0</v>
      </c>
      <c r="AA3472">
        <v>17.433432096153368</v>
      </c>
      <c r="AB3472">
        <v>63.597054439456926</v>
      </c>
      <c r="AC3472">
        <v>17.198135760355676</v>
      </c>
      <c r="AP3472">
        <v>38.682008000000003</v>
      </c>
      <c r="AQ3472">
        <v>63.597054439456926</v>
      </c>
      <c r="AR3472">
        <v>63.597054439456926</v>
      </c>
      <c r="AS3472">
        <v>63.597054439456926</v>
      </c>
      <c r="AT3472">
        <v>20.06133957896267</v>
      </c>
      <c r="AU3472" t="s">
        <v>149</v>
      </c>
      <c r="AV3472">
        <v>60</v>
      </c>
      <c r="AW3472">
        <v>0.33435565964937786</v>
      </c>
      <c r="AX3472">
        <v>1.3931485818724077E-2</v>
      </c>
    </row>
    <row r="3473" spans="1:50" hidden="1" x14ac:dyDescent="0.3">
      <c r="A3473" t="s">
        <v>4345</v>
      </c>
      <c r="B3473" t="s">
        <v>76</v>
      </c>
      <c r="D3473">
        <v>1540</v>
      </c>
      <c r="F3473">
        <v>5</v>
      </c>
      <c r="G3473" t="s">
        <v>158</v>
      </c>
      <c r="H3473" t="s">
        <v>94</v>
      </c>
      <c r="I3473" t="s">
        <v>104</v>
      </c>
      <c r="J3473" t="s">
        <v>105</v>
      </c>
      <c r="K3473" t="s">
        <v>81</v>
      </c>
      <c r="L3473" t="s">
        <v>82</v>
      </c>
      <c r="M3473" t="s">
        <v>129</v>
      </c>
      <c r="N3473" t="s">
        <v>84</v>
      </c>
      <c r="O3473" t="s">
        <v>1767</v>
      </c>
      <c r="P3473" t="s">
        <v>1188</v>
      </c>
      <c r="Q3473" t="s">
        <v>87</v>
      </c>
      <c r="R3473" t="s">
        <v>155</v>
      </c>
      <c r="T3473" t="s">
        <v>89</v>
      </c>
      <c r="U3473" t="s">
        <v>90</v>
      </c>
      <c r="V3473">
        <v>2.1134200000000001</v>
      </c>
      <c r="W3473">
        <v>20.682556536170022</v>
      </c>
      <c r="X3473">
        <v>0</v>
      </c>
      <c r="Y3473">
        <v>0</v>
      </c>
      <c r="Z3473">
        <v>0</v>
      </c>
      <c r="AA3473">
        <v>6.0290401895958023</v>
      </c>
      <c r="AB3473">
        <v>20.335572075024793</v>
      </c>
      <c r="AC3473">
        <v>5.1911964844086693</v>
      </c>
      <c r="AP3473">
        <v>7.90822</v>
      </c>
      <c r="AQ3473">
        <v>21.346001164414258</v>
      </c>
      <c r="AR3473">
        <v>20.682556536170022</v>
      </c>
      <c r="AS3473">
        <v>20.682556536170022</v>
      </c>
      <c r="AT3473">
        <v>9.7862973456151749</v>
      </c>
      <c r="AU3473" t="s">
        <v>159</v>
      </c>
      <c r="AV3473">
        <v>80</v>
      </c>
      <c r="AW3473">
        <v>0.12232871682018968</v>
      </c>
      <c r="AX3473">
        <v>5.0970298675079035E-3</v>
      </c>
    </row>
    <row r="3474" spans="1:50" hidden="1" x14ac:dyDescent="0.3">
      <c r="A3474" t="s">
        <v>4346</v>
      </c>
      <c r="B3474" t="s">
        <v>76</v>
      </c>
      <c r="D3474">
        <v>1640</v>
      </c>
      <c r="F3474">
        <v>5</v>
      </c>
      <c r="G3474" t="s">
        <v>161</v>
      </c>
      <c r="H3474" t="s">
        <v>94</v>
      </c>
      <c r="I3474" t="s">
        <v>104</v>
      </c>
      <c r="J3474" t="s">
        <v>105</v>
      </c>
      <c r="K3474" t="s">
        <v>81</v>
      </c>
      <c r="L3474" t="s">
        <v>82</v>
      </c>
      <c r="M3474" t="s">
        <v>113</v>
      </c>
      <c r="N3474" t="s">
        <v>84</v>
      </c>
      <c r="O3474" t="s">
        <v>1767</v>
      </c>
      <c r="P3474" t="s">
        <v>1188</v>
      </c>
      <c r="Q3474" t="s">
        <v>87</v>
      </c>
      <c r="R3474" t="s">
        <v>155</v>
      </c>
      <c r="T3474" t="s">
        <v>89</v>
      </c>
      <c r="U3474" t="s">
        <v>90</v>
      </c>
      <c r="V3474">
        <v>2.1134200000000001</v>
      </c>
      <c r="W3474">
        <v>20.490821814345789</v>
      </c>
      <c r="X3474">
        <v>0</v>
      </c>
      <c r="Y3474">
        <v>0</v>
      </c>
      <c r="Z3474">
        <v>0</v>
      </c>
      <c r="AA3474">
        <v>8.9082023012059004</v>
      </c>
      <c r="AB3474">
        <v>20.812117359385212</v>
      </c>
      <c r="AC3474">
        <v>7.1072867250418277</v>
      </c>
      <c r="AP3474">
        <v>3.7058719999999998</v>
      </c>
      <c r="AQ3474">
        <v>21.14811607278348</v>
      </c>
      <c r="AR3474">
        <v>20.490821814345789</v>
      </c>
      <c r="AS3474">
        <v>20.490821814345789</v>
      </c>
      <c r="AT3474">
        <v>9.6955748570306834</v>
      </c>
      <c r="AU3474" t="s">
        <v>162</v>
      </c>
      <c r="AV3474">
        <v>80</v>
      </c>
      <c r="AW3474">
        <v>0.12119468571288354</v>
      </c>
      <c r="AX3474">
        <v>5.0497785713701478E-3</v>
      </c>
    </row>
    <row r="3475" spans="1:50" hidden="1" x14ac:dyDescent="0.3">
      <c r="A3475" t="s">
        <v>4347</v>
      </c>
      <c r="B3475" t="s">
        <v>76</v>
      </c>
      <c r="D3475">
        <v>1646</v>
      </c>
      <c r="F3475">
        <v>5</v>
      </c>
      <c r="G3475" t="s">
        <v>164</v>
      </c>
      <c r="H3475" t="s">
        <v>94</v>
      </c>
      <c r="I3475" t="s">
        <v>104</v>
      </c>
      <c r="J3475" t="s">
        <v>105</v>
      </c>
      <c r="K3475" t="s">
        <v>121</v>
      </c>
      <c r="L3475" t="s">
        <v>82</v>
      </c>
      <c r="M3475" t="s">
        <v>113</v>
      </c>
      <c r="N3475" t="s">
        <v>84</v>
      </c>
      <c r="O3475" t="s">
        <v>1767</v>
      </c>
      <c r="P3475" t="s">
        <v>1188</v>
      </c>
      <c r="Q3475" t="s">
        <v>87</v>
      </c>
      <c r="R3475" t="s">
        <v>107</v>
      </c>
      <c r="T3475" t="s">
        <v>89</v>
      </c>
      <c r="U3475" t="s">
        <v>90</v>
      </c>
      <c r="V3475">
        <v>3.170130327580134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2.9948426009708311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 t="s">
        <v>165</v>
      </c>
      <c r="AV3475">
        <v>60</v>
      </c>
      <c r="AW3475">
        <v>0</v>
      </c>
      <c r="AX3475">
        <v>0</v>
      </c>
    </row>
    <row r="3476" spans="1:50" hidden="1" x14ac:dyDescent="0.3">
      <c r="A3476" t="s">
        <v>4348</v>
      </c>
      <c r="B3476" t="s">
        <v>76</v>
      </c>
      <c r="D3476">
        <v>165</v>
      </c>
      <c r="F3476">
        <v>5</v>
      </c>
      <c r="G3476" t="s">
        <v>167</v>
      </c>
      <c r="H3476" t="s">
        <v>94</v>
      </c>
      <c r="I3476" t="s">
        <v>95</v>
      </c>
      <c r="J3476" t="s">
        <v>96</v>
      </c>
      <c r="K3476" t="s">
        <v>168</v>
      </c>
      <c r="L3476" t="s">
        <v>82</v>
      </c>
      <c r="M3476" t="s">
        <v>99</v>
      </c>
      <c r="N3476" t="s">
        <v>100</v>
      </c>
      <c r="O3476" t="s">
        <v>1767</v>
      </c>
      <c r="P3476" t="s">
        <v>1188</v>
      </c>
      <c r="Q3476" t="s">
        <v>87</v>
      </c>
      <c r="R3476" t="s">
        <v>88</v>
      </c>
      <c r="T3476" t="s">
        <v>89</v>
      </c>
      <c r="U3476" t="s">
        <v>90</v>
      </c>
      <c r="V3476">
        <v>0.31701299999999999</v>
      </c>
      <c r="W3476">
        <v>0</v>
      </c>
      <c r="X3476">
        <v>0</v>
      </c>
      <c r="Y3476">
        <v>0</v>
      </c>
      <c r="Z3476">
        <v>0</v>
      </c>
      <c r="AA3476">
        <v>3.0077695544915115</v>
      </c>
      <c r="AB3476">
        <v>0</v>
      </c>
      <c r="AC3476">
        <v>2.1534226215761185</v>
      </c>
      <c r="AP3476">
        <v>7.8632900000000001</v>
      </c>
      <c r="AQ3476">
        <v>0</v>
      </c>
      <c r="AR3476">
        <v>0</v>
      </c>
      <c r="AS3476">
        <v>0</v>
      </c>
      <c r="AT3476">
        <v>0</v>
      </c>
      <c r="AU3476" t="s">
        <v>169</v>
      </c>
      <c r="AV3476">
        <v>423</v>
      </c>
      <c r="AW3476">
        <v>0</v>
      </c>
      <c r="AX3476">
        <v>0</v>
      </c>
    </row>
    <row r="3477" spans="1:50" hidden="1" x14ac:dyDescent="0.3">
      <c r="A3477" t="s">
        <v>4349</v>
      </c>
      <c r="B3477" t="s">
        <v>76</v>
      </c>
      <c r="D3477">
        <v>1759</v>
      </c>
      <c r="F3477">
        <v>5</v>
      </c>
      <c r="G3477" t="s">
        <v>171</v>
      </c>
      <c r="H3477" t="s">
        <v>78</v>
      </c>
      <c r="I3477" t="s">
        <v>172</v>
      </c>
      <c r="J3477" t="s">
        <v>173</v>
      </c>
      <c r="K3477" t="s">
        <v>174</v>
      </c>
      <c r="L3477" t="s">
        <v>175</v>
      </c>
      <c r="M3477" t="s">
        <v>87</v>
      </c>
      <c r="N3477" t="s">
        <v>100</v>
      </c>
      <c r="O3477" t="s">
        <v>1767</v>
      </c>
      <c r="P3477" t="s">
        <v>1188</v>
      </c>
      <c r="Q3477" t="s">
        <v>176</v>
      </c>
      <c r="R3477" t="s">
        <v>155</v>
      </c>
      <c r="T3477" t="s">
        <v>89</v>
      </c>
      <c r="U3477" t="s">
        <v>90</v>
      </c>
      <c r="V3477">
        <v>0.49982399999999999</v>
      </c>
      <c r="W3477">
        <v>0</v>
      </c>
      <c r="X3477">
        <v>0</v>
      </c>
      <c r="Y3477">
        <v>0</v>
      </c>
      <c r="Z3477">
        <v>0</v>
      </c>
      <c r="AA3477">
        <v>0.83468167084372835</v>
      </c>
      <c r="AB3477">
        <v>0</v>
      </c>
      <c r="AC3477">
        <v>0.64974649783755589</v>
      </c>
      <c r="AP3477">
        <v>4.5391360000000001</v>
      </c>
      <c r="AQ3477">
        <v>0</v>
      </c>
      <c r="AR3477">
        <v>0</v>
      </c>
      <c r="AS3477">
        <v>0</v>
      </c>
      <c r="AT3477">
        <v>0</v>
      </c>
      <c r="AU3477" t="s">
        <v>177</v>
      </c>
      <c r="AV3477">
        <v>320</v>
      </c>
      <c r="AW3477">
        <v>0</v>
      </c>
      <c r="AX3477">
        <v>0</v>
      </c>
    </row>
    <row r="3478" spans="1:50" hidden="1" x14ac:dyDescent="0.3">
      <c r="A3478" t="s">
        <v>4350</v>
      </c>
      <c r="B3478" t="s">
        <v>76</v>
      </c>
      <c r="D3478">
        <v>1779</v>
      </c>
      <c r="F3478">
        <v>5</v>
      </c>
      <c r="G3478" t="s">
        <v>179</v>
      </c>
      <c r="H3478" t="s">
        <v>78</v>
      </c>
      <c r="I3478" t="s">
        <v>172</v>
      </c>
      <c r="J3478" t="s">
        <v>173</v>
      </c>
      <c r="K3478" t="s">
        <v>174</v>
      </c>
      <c r="L3478" t="s">
        <v>175</v>
      </c>
      <c r="M3478" t="s">
        <v>180</v>
      </c>
      <c r="N3478" t="s">
        <v>100</v>
      </c>
      <c r="O3478" t="s">
        <v>1767</v>
      </c>
      <c r="P3478" t="s">
        <v>1188</v>
      </c>
      <c r="Q3478" t="s">
        <v>176</v>
      </c>
      <c r="R3478" t="s">
        <v>107</v>
      </c>
      <c r="T3478" t="s">
        <v>89</v>
      </c>
      <c r="U3478" t="s">
        <v>90</v>
      </c>
      <c r="V3478">
        <v>0.49982399999999999</v>
      </c>
      <c r="W3478">
        <v>0</v>
      </c>
      <c r="X3478">
        <v>0</v>
      </c>
      <c r="Y3478">
        <v>0</v>
      </c>
      <c r="Z3478">
        <v>0</v>
      </c>
      <c r="AA3478">
        <v>8.2389520600361102E-2</v>
      </c>
      <c r="AB3478">
        <v>0</v>
      </c>
      <c r="AC3478">
        <v>4.7663258489740866E-2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 t="s">
        <v>181</v>
      </c>
      <c r="AV3478">
        <v>320</v>
      </c>
      <c r="AW3478">
        <v>0</v>
      </c>
      <c r="AX3478">
        <v>0</v>
      </c>
    </row>
    <row r="3479" spans="1:50" hidden="1" x14ac:dyDescent="0.3">
      <c r="A3479" t="s">
        <v>4351</v>
      </c>
      <c r="B3479" t="s">
        <v>76</v>
      </c>
      <c r="D3479">
        <v>1780</v>
      </c>
      <c r="F3479">
        <v>5</v>
      </c>
      <c r="G3479" t="s">
        <v>183</v>
      </c>
      <c r="H3479" t="s">
        <v>78</v>
      </c>
      <c r="I3479" t="s">
        <v>172</v>
      </c>
      <c r="J3479" t="s">
        <v>184</v>
      </c>
      <c r="K3479" t="s">
        <v>185</v>
      </c>
      <c r="L3479" t="s">
        <v>82</v>
      </c>
      <c r="M3479" t="s">
        <v>186</v>
      </c>
      <c r="N3479" t="s">
        <v>100</v>
      </c>
      <c r="O3479" t="s">
        <v>1767</v>
      </c>
      <c r="P3479" t="s">
        <v>1188</v>
      </c>
      <c r="Q3479" t="s">
        <v>87</v>
      </c>
      <c r="R3479" t="s">
        <v>155</v>
      </c>
      <c r="T3479" t="s">
        <v>89</v>
      </c>
      <c r="U3479" t="s">
        <v>90</v>
      </c>
      <c r="V3479">
        <v>0.36984899999999998</v>
      </c>
      <c r="W3479">
        <v>0</v>
      </c>
      <c r="X3479">
        <v>0</v>
      </c>
      <c r="Y3479">
        <v>0</v>
      </c>
      <c r="Z3479">
        <v>0</v>
      </c>
      <c r="AA3479">
        <v>0.23235388341535662</v>
      </c>
      <c r="AB3479">
        <v>0</v>
      </c>
      <c r="AC3479">
        <v>6.5323339865934277E-2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 t="s">
        <v>187</v>
      </c>
      <c r="AV3479">
        <v>441</v>
      </c>
      <c r="AW3479">
        <v>0</v>
      </c>
      <c r="AX3479">
        <v>0</v>
      </c>
    </row>
    <row r="3480" spans="1:50" hidden="1" x14ac:dyDescent="0.3">
      <c r="A3480" t="s">
        <v>4352</v>
      </c>
      <c r="B3480" t="s">
        <v>76</v>
      </c>
      <c r="D3480">
        <v>1791</v>
      </c>
      <c r="F3480">
        <v>5</v>
      </c>
      <c r="G3480" t="s">
        <v>189</v>
      </c>
      <c r="H3480" t="s">
        <v>78</v>
      </c>
      <c r="I3480" t="s">
        <v>172</v>
      </c>
      <c r="J3480" t="s">
        <v>173</v>
      </c>
      <c r="K3480" t="s">
        <v>174</v>
      </c>
      <c r="L3480" t="s">
        <v>175</v>
      </c>
      <c r="M3480" t="s">
        <v>190</v>
      </c>
      <c r="N3480" t="s">
        <v>100</v>
      </c>
      <c r="O3480" t="s">
        <v>1767</v>
      </c>
      <c r="P3480" t="s">
        <v>1188</v>
      </c>
      <c r="Q3480" t="s">
        <v>176</v>
      </c>
      <c r="R3480" t="s">
        <v>107</v>
      </c>
      <c r="T3480" t="s">
        <v>89</v>
      </c>
      <c r="U3480" t="s">
        <v>90</v>
      </c>
      <c r="V3480">
        <v>0.49982399999999999</v>
      </c>
      <c r="W3480">
        <v>0</v>
      </c>
      <c r="X3480">
        <v>0</v>
      </c>
      <c r="Y3480">
        <v>0</v>
      </c>
      <c r="Z3480">
        <v>0</v>
      </c>
      <c r="AA3480">
        <v>1.9623820053848468E-2</v>
      </c>
      <c r="AB3480">
        <v>0</v>
      </c>
      <c r="AC3480">
        <v>7.9768441029989985E-3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 t="s">
        <v>191</v>
      </c>
      <c r="AV3480">
        <v>320</v>
      </c>
      <c r="AW3480">
        <v>0</v>
      </c>
      <c r="AX3480">
        <v>0</v>
      </c>
    </row>
    <row r="3481" spans="1:50" hidden="1" x14ac:dyDescent="0.3">
      <c r="A3481" t="s">
        <v>4353</v>
      </c>
      <c r="B3481" t="s">
        <v>76</v>
      </c>
      <c r="D3481">
        <v>186</v>
      </c>
      <c r="F3481">
        <v>5</v>
      </c>
      <c r="G3481" t="s">
        <v>193</v>
      </c>
      <c r="H3481" t="s">
        <v>94</v>
      </c>
      <c r="I3481" t="s">
        <v>95</v>
      </c>
      <c r="J3481" t="s">
        <v>96</v>
      </c>
      <c r="K3481" t="s">
        <v>81</v>
      </c>
      <c r="L3481" t="s">
        <v>145</v>
      </c>
      <c r="M3481" t="s">
        <v>99</v>
      </c>
      <c r="N3481" t="s">
        <v>84</v>
      </c>
      <c r="O3481" t="s">
        <v>1767</v>
      </c>
      <c r="P3481" t="s">
        <v>1188</v>
      </c>
      <c r="Q3481" t="s">
        <v>87</v>
      </c>
      <c r="R3481" t="s">
        <v>88</v>
      </c>
      <c r="T3481" t="s">
        <v>89</v>
      </c>
      <c r="U3481" t="s">
        <v>90</v>
      </c>
      <c r="V3481">
        <v>2.1134200000000001</v>
      </c>
      <c r="W3481">
        <v>0</v>
      </c>
      <c r="X3481">
        <v>0</v>
      </c>
      <c r="Y3481">
        <v>0</v>
      </c>
      <c r="Z3481">
        <v>0</v>
      </c>
      <c r="AA3481">
        <v>15.030746424236177</v>
      </c>
      <c r="AB3481">
        <v>0</v>
      </c>
      <c r="AC3481">
        <v>14.432276858341018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 t="s">
        <v>194</v>
      </c>
      <c r="AV3481">
        <v>60</v>
      </c>
      <c r="AW3481">
        <v>0</v>
      </c>
      <c r="AX3481">
        <v>0</v>
      </c>
    </row>
    <row r="3482" spans="1:50" hidden="1" x14ac:dyDescent="0.3">
      <c r="A3482" t="s">
        <v>4354</v>
      </c>
      <c r="B3482" t="s">
        <v>76</v>
      </c>
      <c r="D3482">
        <v>188</v>
      </c>
      <c r="F3482">
        <v>5</v>
      </c>
      <c r="G3482" t="s">
        <v>196</v>
      </c>
      <c r="H3482" t="s">
        <v>94</v>
      </c>
      <c r="I3482" t="s">
        <v>95</v>
      </c>
      <c r="J3482" t="s">
        <v>96</v>
      </c>
      <c r="K3482" t="s">
        <v>81</v>
      </c>
      <c r="L3482" t="s">
        <v>82</v>
      </c>
      <c r="M3482" t="s">
        <v>99</v>
      </c>
      <c r="N3482" t="s">
        <v>84</v>
      </c>
      <c r="O3482" t="s">
        <v>1767</v>
      </c>
      <c r="P3482" t="s">
        <v>1188</v>
      </c>
      <c r="Q3482" t="s">
        <v>87</v>
      </c>
      <c r="R3482" t="s">
        <v>88</v>
      </c>
      <c r="T3482" t="s">
        <v>89</v>
      </c>
      <c r="U3482" t="s">
        <v>90</v>
      </c>
      <c r="V3482">
        <v>2.1134200000000001</v>
      </c>
      <c r="W3482">
        <v>88.340109098312453</v>
      </c>
      <c r="X3482">
        <v>0</v>
      </c>
      <c r="Y3482">
        <v>0</v>
      </c>
      <c r="Z3482">
        <v>0</v>
      </c>
      <c r="AA3482">
        <v>38.073338064077859</v>
      </c>
      <c r="AB3482">
        <v>88.340109098312453</v>
      </c>
      <c r="AC3482">
        <v>53.570154501051604</v>
      </c>
      <c r="AP3482">
        <v>48.535789999999999</v>
      </c>
      <c r="AQ3482">
        <v>88.340109098312453</v>
      </c>
      <c r="AR3482">
        <v>88.340109098312453</v>
      </c>
      <c r="AS3482">
        <v>88.340109098312453</v>
      </c>
      <c r="AT3482">
        <v>41.799599274310097</v>
      </c>
      <c r="AU3482" t="s">
        <v>197</v>
      </c>
      <c r="AV3482">
        <v>80</v>
      </c>
      <c r="AW3482">
        <v>0.52249499092887619</v>
      </c>
      <c r="AX3482">
        <v>2.1770624622036508E-2</v>
      </c>
    </row>
    <row r="3483" spans="1:50" hidden="1" x14ac:dyDescent="0.3">
      <c r="A3483" t="s">
        <v>4355</v>
      </c>
      <c r="B3483" t="s">
        <v>76</v>
      </c>
      <c r="D3483">
        <v>193</v>
      </c>
      <c r="F3483">
        <v>5</v>
      </c>
      <c r="G3483" t="s">
        <v>199</v>
      </c>
      <c r="H3483" t="s">
        <v>94</v>
      </c>
      <c r="I3483" t="s">
        <v>95</v>
      </c>
      <c r="J3483" t="s">
        <v>96</v>
      </c>
      <c r="K3483" t="s">
        <v>200</v>
      </c>
      <c r="L3483" t="s">
        <v>82</v>
      </c>
      <c r="M3483" t="s">
        <v>99</v>
      </c>
      <c r="N3483" t="s">
        <v>84</v>
      </c>
      <c r="O3483" t="s">
        <v>1767</v>
      </c>
      <c r="P3483" t="s">
        <v>1188</v>
      </c>
      <c r="Q3483" t="s">
        <v>87</v>
      </c>
      <c r="R3483" t="s">
        <v>88</v>
      </c>
      <c r="T3483" t="s">
        <v>89</v>
      </c>
      <c r="U3483" t="s">
        <v>90</v>
      </c>
      <c r="V3483">
        <v>2.641775</v>
      </c>
      <c r="W3483">
        <v>43.820065449055079</v>
      </c>
      <c r="X3483">
        <v>0</v>
      </c>
      <c r="Y3483">
        <v>0</v>
      </c>
      <c r="Z3483">
        <v>0</v>
      </c>
      <c r="AA3483">
        <v>9.9273526044190525</v>
      </c>
      <c r="AB3483">
        <v>43.820065449055079</v>
      </c>
      <c r="AC3483">
        <v>8.5722292812076262</v>
      </c>
      <c r="AP3483">
        <v>29.954635</v>
      </c>
      <c r="AQ3483">
        <v>43.820065449055079</v>
      </c>
      <c r="AR3483">
        <v>43.820065449055079</v>
      </c>
      <c r="AS3483">
        <v>43.820065449055079</v>
      </c>
      <c r="AT3483">
        <v>16.587357155342556</v>
      </c>
      <c r="AU3483" t="s">
        <v>201</v>
      </c>
      <c r="AV3483">
        <v>60</v>
      </c>
      <c r="AW3483">
        <v>0.2764559525890426</v>
      </c>
      <c r="AX3483">
        <v>1.1518998024543441E-2</v>
      </c>
    </row>
    <row r="3484" spans="1:50" hidden="1" x14ac:dyDescent="0.3">
      <c r="A3484" t="s">
        <v>4356</v>
      </c>
      <c r="B3484" t="s">
        <v>76</v>
      </c>
      <c r="D3484">
        <v>198</v>
      </c>
      <c r="F3484">
        <v>5</v>
      </c>
      <c r="G3484" t="s">
        <v>206</v>
      </c>
      <c r="H3484" t="s">
        <v>94</v>
      </c>
      <c r="I3484" t="s">
        <v>95</v>
      </c>
      <c r="J3484" t="s">
        <v>96</v>
      </c>
      <c r="K3484" t="s">
        <v>200</v>
      </c>
      <c r="L3484" t="s">
        <v>145</v>
      </c>
      <c r="M3484" t="s">
        <v>99</v>
      </c>
      <c r="N3484" t="s">
        <v>84</v>
      </c>
      <c r="O3484" t="s">
        <v>1767</v>
      </c>
      <c r="P3484" t="s">
        <v>1188</v>
      </c>
      <c r="Q3484" t="s">
        <v>87</v>
      </c>
      <c r="R3484" t="s">
        <v>88</v>
      </c>
      <c r="T3484" t="s">
        <v>89</v>
      </c>
      <c r="U3484" t="s">
        <v>90</v>
      </c>
      <c r="V3484">
        <v>3.522367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3.8477727931993728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 t="s">
        <v>207</v>
      </c>
      <c r="AV3484">
        <v>40</v>
      </c>
      <c r="AW3484">
        <v>0</v>
      </c>
      <c r="AX3484">
        <v>0</v>
      </c>
    </row>
    <row r="3485" spans="1:50" hidden="1" x14ac:dyDescent="0.3">
      <c r="A3485" t="s">
        <v>4357</v>
      </c>
      <c r="B3485" t="s">
        <v>76</v>
      </c>
      <c r="D3485">
        <v>2016</v>
      </c>
      <c r="F3485">
        <v>5</v>
      </c>
      <c r="G3485" t="s">
        <v>214</v>
      </c>
      <c r="H3485" t="s">
        <v>94</v>
      </c>
      <c r="I3485" t="s">
        <v>104</v>
      </c>
      <c r="J3485" t="s">
        <v>210</v>
      </c>
      <c r="K3485" t="s">
        <v>168</v>
      </c>
      <c r="L3485" t="s">
        <v>82</v>
      </c>
      <c r="M3485" t="s">
        <v>211</v>
      </c>
      <c r="N3485" t="s">
        <v>100</v>
      </c>
      <c r="O3485" t="s">
        <v>1767</v>
      </c>
      <c r="P3485" t="s">
        <v>1188</v>
      </c>
      <c r="Q3485" t="s">
        <v>87</v>
      </c>
      <c r="R3485" t="s">
        <v>215</v>
      </c>
      <c r="T3485" t="s">
        <v>89</v>
      </c>
      <c r="U3485" t="s">
        <v>90</v>
      </c>
      <c r="V3485">
        <v>0.31701299999999999</v>
      </c>
      <c r="W3485">
        <v>0</v>
      </c>
      <c r="X3485">
        <v>0</v>
      </c>
      <c r="Y3485">
        <v>0</v>
      </c>
      <c r="Z3485">
        <v>0</v>
      </c>
      <c r="AA3485">
        <v>5.594847604273305E-2</v>
      </c>
      <c r="AB3485">
        <v>0</v>
      </c>
      <c r="AC3485">
        <v>1.4555018603071316E-2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 t="s">
        <v>216</v>
      </c>
      <c r="AV3485">
        <v>423</v>
      </c>
      <c r="AW3485">
        <v>0</v>
      </c>
      <c r="AX3485">
        <v>0</v>
      </c>
    </row>
    <row r="3486" spans="1:50" hidden="1" x14ac:dyDescent="0.3">
      <c r="A3486" t="s">
        <v>4358</v>
      </c>
      <c r="B3486" t="s">
        <v>76</v>
      </c>
      <c r="D3486">
        <v>2017</v>
      </c>
      <c r="F3486">
        <v>5</v>
      </c>
      <c r="G3486" t="s">
        <v>218</v>
      </c>
      <c r="H3486" t="s">
        <v>94</v>
      </c>
      <c r="I3486" t="s">
        <v>104</v>
      </c>
      <c r="J3486" t="s">
        <v>210</v>
      </c>
      <c r="K3486" t="s">
        <v>125</v>
      </c>
      <c r="L3486" t="s">
        <v>82</v>
      </c>
      <c r="M3486" t="s">
        <v>211</v>
      </c>
      <c r="N3486" t="s">
        <v>100</v>
      </c>
      <c r="O3486" t="s">
        <v>1767</v>
      </c>
      <c r="P3486" t="s">
        <v>1188</v>
      </c>
      <c r="Q3486" t="s">
        <v>87</v>
      </c>
      <c r="R3486" t="s">
        <v>215</v>
      </c>
      <c r="T3486" t="s">
        <v>89</v>
      </c>
      <c r="U3486" t="s">
        <v>90</v>
      </c>
      <c r="V3486">
        <v>0.52835500000000002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0.1705423879308145</v>
      </c>
      <c r="AP3486">
        <v>0.43134099999999997</v>
      </c>
      <c r="AQ3486">
        <v>0</v>
      </c>
      <c r="AR3486">
        <v>0</v>
      </c>
      <c r="AS3486">
        <v>0</v>
      </c>
      <c r="AT3486">
        <v>0</v>
      </c>
      <c r="AU3486" t="s">
        <v>219</v>
      </c>
      <c r="AV3486">
        <v>270</v>
      </c>
      <c r="AW3486">
        <v>0</v>
      </c>
      <c r="AX3486">
        <v>0</v>
      </c>
    </row>
    <row r="3487" spans="1:50" hidden="1" x14ac:dyDescent="0.3">
      <c r="A3487" t="s">
        <v>4359</v>
      </c>
      <c r="B3487" t="s">
        <v>76</v>
      </c>
      <c r="D3487">
        <v>202</v>
      </c>
      <c r="F3487">
        <v>5</v>
      </c>
      <c r="G3487" t="s">
        <v>224</v>
      </c>
      <c r="H3487" t="s">
        <v>94</v>
      </c>
      <c r="I3487" t="s">
        <v>95</v>
      </c>
      <c r="J3487" t="s">
        <v>96</v>
      </c>
      <c r="K3487" t="s">
        <v>141</v>
      </c>
      <c r="L3487" t="s">
        <v>82</v>
      </c>
      <c r="M3487" t="s">
        <v>99</v>
      </c>
      <c r="N3487" t="s">
        <v>84</v>
      </c>
      <c r="O3487" t="s">
        <v>1767</v>
      </c>
      <c r="P3487" t="s">
        <v>1188</v>
      </c>
      <c r="Q3487" t="s">
        <v>87</v>
      </c>
      <c r="R3487" t="s">
        <v>215</v>
      </c>
      <c r="T3487" t="s">
        <v>89</v>
      </c>
      <c r="U3487" t="s">
        <v>90</v>
      </c>
      <c r="V3487">
        <v>1.5850649999999999</v>
      </c>
      <c r="W3487">
        <v>0</v>
      </c>
      <c r="X3487">
        <v>0</v>
      </c>
      <c r="Y3487">
        <v>0</v>
      </c>
      <c r="Z3487">
        <v>0</v>
      </c>
      <c r="AA3487">
        <v>3.5414199788866827</v>
      </c>
      <c r="AB3487">
        <v>0</v>
      </c>
      <c r="AC3487">
        <v>2.9824129205671044</v>
      </c>
      <c r="AP3487">
        <v>10.935356000000001</v>
      </c>
      <c r="AQ3487">
        <v>0</v>
      </c>
      <c r="AR3487">
        <v>0</v>
      </c>
      <c r="AS3487">
        <v>0</v>
      </c>
      <c r="AT3487">
        <v>0</v>
      </c>
      <c r="AU3487" t="s">
        <v>225</v>
      </c>
      <c r="AV3487">
        <v>80</v>
      </c>
      <c r="AW3487">
        <v>0</v>
      </c>
      <c r="AX3487">
        <v>0</v>
      </c>
    </row>
    <row r="3488" spans="1:50" hidden="1" x14ac:dyDescent="0.3">
      <c r="A3488" t="s">
        <v>4360</v>
      </c>
      <c r="B3488" t="s">
        <v>76</v>
      </c>
      <c r="D3488">
        <v>2034</v>
      </c>
      <c r="F3488">
        <v>5</v>
      </c>
      <c r="G3488" t="s">
        <v>227</v>
      </c>
      <c r="H3488" t="s">
        <v>94</v>
      </c>
      <c r="I3488" t="s">
        <v>104</v>
      </c>
      <c r="J3488" t="s">
        <v>210</v>
      </c>
      <c r="K3488" t="s">
        <v>141</v>
      </c>
      <c r="L3488" t="s">
        <v>98</v>
      </c>
      <c r="M3488" t="s">
        <v>211</v>
      </c>
      <c r="N3488" t="s">
        <v>84</v>
      </c>
      <c r="O3488" t="s">
        <v>1767</v>
      </c>
      <c r="P3488" t="s">
        <v>1188</v>
      </c>
      <c r="Q3488" t="s">
        <v>87</v>
      </c>
      <c r="R3488" t="s">
        <v>215</v>
      </c>
      <c r="T3488" t="s">
        <v>89</v>
      </c>
      <c r="U3488" t="s">
        <v>90</v>
      </c>
      <c r="V3488">
        <v>1.5850649999999999</v>
      </c>
      <c r="W3488">
        <v>0</v>
      </c>
      <c r="X3488">
        <v>0</v>
      </c>
      <c r="Y3488">
        <v>0</v>
      </c>
      <c r="Z3488">
        <v>0</v>
      </c>
      <c r="AA3488">
        <v>1.145211441983321</v>
      </c>
      <c r="AB3488">
        <v>0</v>
      </c>
      <c r="AC3488">
        <v>0.3499257522339842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 t="s">
        <v>228</v>
      </c>
      <c r="AV3488">
        <v>60</v>
      </c>
      <c r="AW3488">
        <v>0</v>
      </c>
      <c r="AX3488">
        <v>0</v>
      </c>
    </row>
    <row r="3489" spans="1:50" hidden="1" x14ac:dyDescent="0.3">
      <c r="A3489" t="s">
        <v>4361</v>
      </c>
      <c r="B3489" t="s">
        <v>76</v>
      </c>
      <c r="D3489">
        <v>2040</v>
      </c>
      <c r="F3489">
        <v>5</v>
      </c>
      <c r="G3489" t="s">
        <v>236</v>
      </c>
      <c r="H3489" t="s">
        <v>94</v>
      </c>
      <c r="I3489" t="s">
        <v>104</v>
      </c>
      <c r="J3489" t="s">
        <v>210</v>
      </c>
      <c r="K3489" t="s">
        <v>81</v>
      </c>
      <c r="L3489" t="s">
        <v>82</v>
      </c>
      <c r="M3489" t="s">
        <v>211</v>
      </c>
      <c r="N3489" t="s">
        <v>84</v>
      </c>
      <c r="O3489" t="s">
        <v>1767</v>
      </c>
      <c r="P3489" t="s">
        <v>1188</v>
      </c>
      <c r="Q3489" t="s">
        <v>87</v>
      </c>
      <c r="R3489" t="s">
        <v>215</v>
      </c>
      <c r="T3489" t="s">
        <v>89</v>
      </c>
      <c r="U3489" t="s">
        <v>90</v>
      </c>
      <c r="V3489">
        <v>2.1134200000000001</v>
      </c>
      <c r="W3489">
        <v>0</v>
      </c>
      <c r="X3489">
        <v>0</v>
      </c>
      <c r="Y3489">
        <v>0</v>
      </c>
      <c r="Z3489">
        <v>0</v>
      </c>
      <c r="AA3489">
        <v>3.9730763967159972</v>
      </c>
      <c r="AB3489">
        <v>0</v>
      </c>
      <c r="AC3489">
        <v>4.714011141760535</v>
      </c>
      <c r="AP3489">
        <v>1.447341</v>
      </c>
      <c r="AQ3489">
        <v>0</v>
      </c>
      <c r="AR3489">
        <v>0</v>
      </c>
      <c r="AS3489">
        <v>0</v>
      </c>
      <c r="AT3489">
        <v>0</v>
      </c>
      <c r="AU3489" t="s">
        <v>237</v>
      </c>
      <c r="AV3489">
        <v>80</v>
      </c>
      <c r="AW3489">
        <v>0</v>
      </c>
      <c r="AX3489">
        <v>0</v>
      </c>
    </row>
    <row r="3490" spans="1:50" hidden="1" x14ac:dyDescent="0.3">
      <c r="A3490" t="s">
        <v>4362</v>
      </c>
      <c r="B3490" t="s">
        <v>76</v>
      </c>
      <c r="D3490">
        <v>2043</v>
      </c>
      <c r="F3490">
        <v>5</v>
      </c>
      <c r="G3490" t="s">
        <v>239</v>
      </c>
      <c r="H3490" t="s">
        <v>94</v>
      </c>
      <c r="I3490" t="s">
        <v>104</v>
      </c>
      <c r="J3490" t="s">
        <v>210</v>
      </c>
      <c r="K3490" t="s">
        <v>200</v>
      </c>
      <c r="L3490" t="s">
        <v>145</v>
      </c>
      <c r="M3490" t="s">
        <v>211</v>
      </c>
      <c r="N3490" t="s">
        <v>84</v>
      </c>
      <c r="O3490" t="s">
        <v>1767</v>
      </c>
      <c r="P3490" t="s">
        <v>1188</v>
      </c>
      <c r="Q3490" t="s">
        <v>87</v>
      </c>
      <c r="R3490" t="s">
        <v>88</v>
      </c>
      <c r="T3490" t="s">
        <v>89</v>
      </c>
      <c r="U3490" t="s">
        <v>90</v>
      </c>
      <c r="V3490">
        <v>3.522367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8.4637147773629476E-2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 t="s">
        <v>240</v>
      </c>
      <c r="AV3490">
        <v>40</v>
      </c>
      <c r="AW3490">
        <v>0</v>
      </c>
      <c r="AX3490">
        <v>0</v>
      </c>
    </row>
    <row r="3491" spans="1:50" hidden="1" x14ac:dyDescent="0.3">
      <c r="A3491" t="s">
        <v>4363</v>
      </c>
      <c r="B3491" t="s">
        <v>76</v>
      </c>
      <c r="D3491">
        <v>2112</v>
      </c>
      <c r="F3491">
        <v>5</v>
      </c>
      <c r="G3491" t="s">
        <v>250</v>
      </c>
      <c r="H3491" t="s">
        <v>251</v>
      </c>
      <c r="I3491" t="s">
        <v>252</v>
      </c>
      <c r="J3491" t="s">
        <v>253</v>
      </c>
      <c r="K3491" t="s">
        <v>185</v>
      </c>
      <c r="L3491" t="s">
        <v>82</v>
      </c>
      <c r="M3491" t="s">
        <v>254</v>
      </c>
      <c r="N3491" t="s">
        <v>100</v>
      </c>
      <c r="O3491" t="s">
        <v>1767</v>
      </c>
      <c r="P3491" t="s">
        <v>1188</v>
      </c>
      <c r="Q3491" t="s">
        <v>87</v>
      </c>
      <c r="R3491" t="s">
        <v>107</v>
      </c>
      <c r="T3491" t="s">
        <v>89</v>
      </c>
      <c r="U3491" t="s">
        <v>90</v>
      </c>
      <c r="V3491">
        <v>0.36984899999999998</v>
      </c>
      <c r="W3491">
        <v>0</v>
      </c>
      <c r="X3491">
        <v>0</v>
      </c>
      <c r="Y3491">
        <v>0</v>
      </c>
      <c r="Z3491">
        <v>0</v>
      </c>
      <c r="AA3491">
        <v>0.76389198263236846</v>
      </c>
      <c r="AB3491">
        <v>0</v>
      </c>
      <c r="AC3491">
        <v>0.2151811954722718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 t="s">
        <v>255</v>
      </c>
      <c r="AV3491">
        <v>441</v>
      </c>
      <c r="AW3491">
        <v>0</v>
      </c>
      <c r="AX3491">
        <v>0</v>
      </c>
    </row>
    <row r="3492" spans="1:50" hidden="1" x14ac:dyDescent="0.3">
      <c r="A3492" t="s">
        <v>4364</v>
      </c>
      <c r="B3492" t="s">
        <v>76</v>
      </c>
      <c r="D3492">
        <v>2125</v>
      </c>
      <c r="F3492">
        <v>5</v>
      </c>
      <c r="G3492" t="s">
        <v>257</v>
      </c>
      <c r="H3492" t="s">
        <v>251</v>
      </c>
      <c r="I3492" t="s">
        <v>252</v>
      </c>
      <c r="J3492" t="s">
        <v>253</v>
      </c>
      <c r="K3492" t="s">
        <v>112</v>
      </c>
      <c r="L3492" t="s">
        <v>82</v>
      </c>
      <c r="M3492" t="s">
        <v>254</v>
      </c>
      <c r="N3492" t="s">
        <v>100</v>
      </c>
      <c r="O3492" t="s">
        <v>1767</v>
      </c>
      <c r="P3492" t="s">
        <v>1188</v>
      </c>
      <c r="Q3492" t="s">
        <v>87</v>
      </c>
      <c r="R3492" t="s">
        <v>88</v>
      </c>
      <c r="T3492" t="s">
        <v>89</v>
      </c>
      <c r="U3492" t="s">
        <v>90</v>
      </c>
      <c r="V3492">
        <v>1.046143</v>
      </c>
      <c r="W3492">
        <v>0</v>
      </c>
      <c r="X3492">
        <v>0</v>
      </c>
      <c r="Y3492">
        <v>0</v>
      </c>
      <c r="Z3492">
        <v>0</v>
      </c>
      <c r="AA3492">
        <v>1.9067835572565865</v>
      </c>
      <c r="AB3492">
        <v>0</v>
      </c>
      <c r="AC3492">
        <v>1.1039225596211926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 t="s">
        <v>258</v>
      </c>
      <c r="AV3492">
        <v>112</v>
      </c>
      <c r="AW3492">
        <v>0</v>
      </c>
      <c r="AX3492">
        <v>0</v>
      </c>
    </row>
    <row r="3493" spans="1:50" hidden="1" x14ac:dyDescent="0.3">
      <c r="A3493" t="s">
        <v>4365</v>
      </c>
      <c r="B3493" t="s">
        <v>76</v>
      </c>
      <c r="D3493">
        <v>2140</v>
      </c>
      <c r="F3493">
        <v>5</v>
      </c>
      <c r="G3493" t="s">
        <v>260</v>
      </c>
      <c r="H3493" t="s">
        <v>251</v>
      </c>
      <c r="I3493" t="s">
        <v>252</v>
      </c>
      <c r="J3493" t="s">
        <v>253</v>
      </c>
      <c r="K3493" t="s">
        <v>81</v>
      </c>
      <c r="L3493" t="s">
        <v>82</v>
      </c>
      <c r="M3493" t="s">
        <v>254</v>
      </c>
      <c r="N3493" t="s">
        <v>84</v>
      </c>
      <c r="O3493" t="s">
        <v>1767</v>
      </c>
      <c r="P3493" t="s">
        <v>1188</v>
      </c>
      <c r="Q3493" t="s">
        <v>87</v>
      </c>
      <c r="R3493" t="s">
        <v>88</v>
      </c>
      <c r="T3493" t="s">
        <v>89</v>
      </c>
      <c r="U3493" t="s">
        <v>90</v>
      </c>
      <c r="V3493">
        <v>2.1134200000000001</v>
      </c>
      <c r="W3493">
        <v>44.624459983057505</v>
      </c>
      <c r="X3493">
        <v>0</v>
      </c>
      <c r="Y3493">
        <v>0</v>
      </c>
      <c r="Z3493">
        <v>0</v>
      </c>
      <c r="AA3493">
        <v>26.351490556282833</v>
      </c>
      <c r="AB3493">
        <v>44.624459983057505</v>
      </c>
      <c r="AC3493">
        <v>20.790538090304707</v>
      </c>
      <c r="AP3493">
        <v>32.389012000000001</v>
      </c>
      <c r="AQ3493">
        <v>44.624459983057505</v>
      </c>
      <c r="AR3493">
        <v>44.624459983057505</v>
      </c>
      <c r="AS3493">
        <v>44.624459983057505</v>
      </c>
      <c r="AT3493">
        <v>21.114809163846989</v>
      </c>
      <c r="AU3493" t="s">
        <v>261</v>
      </c>
      <c r="AV3493">
        <v>80</v>
      </c>
      <c r="AW3493">
        <v>0.26393511454808738</v>
      </c>
      <c r="AX3493">
        <v>1.099729643950364E-2</v>
      </c>
    </row>
    <row r="3494" spans="1:50" hidden="1" x14ac:dyDescent="0.3">
      <c r="A3494" t="s">
        <v>4366</v>
      </c>
      <c r="B3494" t="s">
        <v>76</v>
      </c>
      <c r="D3494">
        <v>2146</v>
      </c>
      <c r="F3494">
        <v>5</v>
      </c>
      <c r="G3494" t="s">
        <v>263</v>
      </c>
      <c r="H3494" t="s">
        <v>251</v>
      </c>
      <c r="I3494" t="s">
        <v>252</v>
      </c>
      <c r="J3494" t="s">
        <v>253</v>
      </c>
      <c r="K3494" t="s">
        <v>121</v>
      </c>
      <c r="L3494" t="s">
        <v>82</v>
      </c>
      <c r="M3494" t="s">
        <v>254</v>
      </c>
      <c r="N3494" t="s">
        <v>84</v>
      </c>
      <c r="O3494" t="s">
        <v>1767</v>
      </c>
      <c r="P3494" t="s">
        <v>1188</v>
      </c>
      <c r="Q3494" t="s">
        <v>87</v>
      </c>
      <c r="R3494" t="s">
        <v>88</v>
      </c>
      <c r="T3494" t="s">
        <v>89</v>
      </c>
      <c r="U3494" t="s">
        <v>90</v>
      </c>
      <c r="V3494">
        <v>3.1701299999999999</v>
      </c>
      <c r="W3494">
        <v>115.19561269722801</v>
      </c>
      <c r="X3494">
        <v>0</v>
      </c>
      <c r="Y3494">
        <v>0</v>
      </c>
      <c r="Z3494">
        <v>0</v>
      </c>
      <c r="AA3494">
        <v>6.8497863268996602</v>
      </c>
      <c r="AB3494">
        <v>66.423476529279398</v>
      </c>
      <c r="AC3494">
        <v>5.6353400729916006</v>
      </c>
      <c r="AP3494">
        <v>43.000317000000003</v>
      </c>
      <c r="AQ3494">
        <v>115.19561269722801</v>
      </c>
      <c r="AR3494">
        <v>115.19561269722801</v>
      </c>
      <c r="AS3494">
        <v>115.19561269722801</v>
      </c>
      <c r="AT3494">
        <v>36.337819804622526</v>
      </c>
      <c r="AU3494" t="s">
        <v>264</v>
      </c>
      <c r="AV3494">
        <v>60</v>
      </c>
      <c r="AW3494">
        <v>0.60563033007704214</v>
      </c>
      <c r="AX3494">
        <v>2.5234597086543423E-2</v>
      </c>
    </row>
    <row r="3495" spans="1:50" hidden="1" x14ac:dyDescent="0.3">
      <c r="A3495" t="s">
        <v>4367</v>
      </c>
      <c r="B3495" t="s">
        <v>76</v>
      </c>
      <c r="D3495">
        <v>2148</v>
      </c>
      <c r="F3495">
        <v>5</v>
      </c>
      <c r="G3495" t="s">
        <v>266</v>
      </c>
      <c r="H3495" t="s">
        <v>251</v>
      </c>
      <c r="I3495" t="s">
        <v>252</v>
      </c>
      <c r="J3495" t="s">
        <v>253</v>
      </c>
      <c r="K3495" t="s">
        <v>267</v>
      </c>
      <c r="L3495" t="s">
        <v>82</v>
      </c>
      <c r="M3495" t="s">
        <v>254</v>
      </c>
      <c r="N3495" t="s">
        <v>84</v>
      </c>
      <c r="O3495" t="s">
        <v>1767</v>
      </c>
      <c r="P3495" t="s">
        <v>1188</v>
      </c>
      <c r="Q3495" t="s">
        <v>87</v>
      </c>
      <c r="R3495" t="s">
        <v>107</v>
      </c>
      <c r="T3495" t="s">
        <v>89</v>
      </c>
      <c r="U3495" t="s">
        <v>90</v>
      </c>
      <c r="V3495">
        <v>2.1134200000000001</v>
      </c>
      <c r="W3495">
        <v>0</v>
      </c>
      <c r="X3495">
        <v>0</v>
      </c>
      <c r="Y3495">
        <v>0</v>
      </c>
      <c r="Z3495">
        <v>0</v>
      </c>
      <c r="AA3495">
        <v>0.55804585327287815</v>
      </c>
      <c r="AB3495">
        <v>0</v>
      </c>
      <c r="AC3495">
        <v>0.32765816605023979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 t="s">
        <v>268</v>
      </c>
      <c r="AV3495">
        <v>42</v>
      </c>
      <c r="AW3495">
        <v>0</v>
      </c>
      <c r="AX3495">
        <v>0</v>
      </c>
    </row>
    <row r="3496" spans="1:50" hidden="1" x14ac:dyDescent="0.3">
      <c r="A3496" t="s">
        <v>4368</v>
      </c>
      <c r="B3496" t="s">
        <v>76</v>
      </c>
      <c r="D3496">
        <v>2216</v>
      </c>
      <c r="F3496">
        <v>5</v>
      </c>
      <c r="G3496" t="s">
        <v>277</v>
      </c>
      <c r="H3496" t="s">
        <v>251</v>
      </c>
      <c r="I3496" t="s">
        <v>252</v>
      </c>
      <c r="J3496" t="s">
        <v>253</v>
      </c>
      <c r="K3496" t="s">
        <v>133</v>
      </c>
      <c r="L3496" t="s">
        <v>82</v>
      </c>
      <c r="M3496" t="s">
        <v>278</v>
      </c>
      <c r="N3496" t="s">
        <v>100</v>
      </c>
      <c r="O3496" t="s">
        <v>1767</v>
      </c>
      <c r="P3496" t="s">
        <v>1188</v>
      </c>
      <c r="Q3496" t="s">
        <v>87</v>
      </c>
      <c r="R3496" t="s">
        <v>215</v>
      </c>
      <c r="T3496" t="s">
        <v>89</v>
      </c>
      <c r="U3496" t="s">
        <v>90</v>
      </c>
      <c r="V3496">
        <v>0.63402599999999998</v>
      </c>
      <c r="W3496">
        <v>0</v>
      </c>
      <c r="X3496">
        <v>0</v>
      </c>
      <c r="Y3496">
        <v>0</v>
      </c>
      <c r="Z3496">
        <v>0</v>
      </c>
      <c r="AA3496">
        <v>8.4754969230004654E-2</v>
      </c>
      <c r="AB3496">
        <v>0</v>
      </c>
      <c r="AC3496">
        <v>6.1739753660147625E-2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 t="s">
        <v>279</v>
      </c>
      <c r="AV3496">
        <v>270</v>
      </c>
      <c r="AW3496">
        <v>0</v>
      </c>
      <c r="AX3496">
        <v>0</v>
      </c>
    </row>
    <row r="3497" spans="1:50" hidden="1" x14ac:dyDescent="0.3">
      <c r="A3497" t="s">
        <v>4369</v>
      </c>
      <c r="B3497" t="s">
        <v>76</v>
      </c>
      <c r="D3497">
        <v>2240</v>
      </c>
      <c r="F3497">
        <v>5</v>
      </c>
      <c r="G3497" t="s">
        <v>281</v>
      </c>
      <c r="H3497" t="s">
        <v>251</v>
      </c>
      <c r="I3497" t="s">
        <v>252</v>
      </c>
      <c r="J3497" t="s">
        <v>253</v>
      </c>
      <c r="K3497" t="s">
        <v>81</v>
      </c>
      <c r="L3497" t="s">
        <v>82</v>
      </c>
      <c r="M3497" t="s">
        <v>278</v>
      </c>
      <c r="N3497" t="s">
        <v>84</v>
      </c>
      <c r="O3497" t="s">
        <v>1767</v>
      </c>
      <c r="P3497" t="s">
        <v>1188</v>
      </c>
      <c r="Q3497" t="s">
        <v>87</v>
      </c>
      <c r="R3497" t="s">
        <v>215</v>
      </c>
      <c r="T3497" t="s">
        <v>89</v>
      </c>
      <c r="U3497" t="s">
        <v>90</v>
      </c>
      <c r="V3497">
        <v>2.1134200000000001</v>
      </c>
      <c r="W3497">
        <v>0</v>
      </c>
      <c r="X3497">
        <v>0</v>
      </c>
      <c r="Y3497">
        <v>0</v>
      </c>
      <c r="Z3497">
        <v>0</v>
      </c>
      <c r="AA3497">
        <v>3.8394023372921568E-2</v>
      </c>
      <c r="AB3497">
        <v>0</v>
      </c>
      <c r="AC3497">
        <v>2.7371896232740245E-3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 t="s">
        <v>282</v>
      </c>
      <c r="AV3497">
        <v>80</v>
      </c>
      <c r="AW3497">
        <v>0</v>
      </c>
      <c r="AX3497">
        <v>0</v>
      </c>
    </row>
    <row r="3498" spans="1:50" hidden="1" x14ac:dyDescent="0.3">
      <c r="A3498" t="s">
        <v>4370</v>
      </c>
      <c r="B3498" t="s">
        <v>76</v>
      </c>
      <c r="D3498">
        <v>2307</v>
      </c>
      <c r="F3498">
        <v>5</v>
      </c>
      <c r="G3498" t="s">
        <v>284</v>
      </c>
      <c r="H3498" t="s">
        <v>78</v>
      </c>
      <c r="I3498" t="s">
        <v>285</v>
      </c>
      <c r="J3498" t="s">
        <v>286</v>
      </c>
      <c r="K3498" t="s">
        <v>174</v>
      </c>
      <c r="L3498" t="s">
        <v>82</v>
      </c>
      <c r="M3498" t="s">
        <v>287</v>
      </c>
      <c r="N3498" t="s">
        <v>100</v>
      </c>
      <c r="O3498" t="s">
        <v>1767</v>
      </c>
      <c r="P3498" t="s">
        <v>1188</v>
      </c>
      <c r="Q3498" t="s">
        <v>87</v>
      </c>
      <c r="R3498" t="s">
        <v>107</v>
      </c>
      <c r="S3498" t="s">
        <v>288</v>
      </c>
      <c r="T3498" t="s">
        <v>89</v>
      </c>
      <c r="U3498" t="s">
        <v>90</v>
      </c>
      <c r="V3498">
        <v>0.49982388164846775</v>
      </c>
      <c r="W3498">
        <v>6.3388480050800651E-3</v>
      </c>
      <c r="X3498">
        <v>0</v>
      </c>
      <c r="Y3498">
        <v>0</v>
      </c>
      <c r="Z3498">
        <v>0</v>
      </c>
      <c r="AA3498">
        <v>6.3388480050800651E-3</v>
      </c>
      <c r="AB3498">
        <v>0</v>
      </c>
      <c r="AC3498">
        <v>0</v>
      </c>
      <c r="AP3498">
        <v>4.2585999999999999E-2</v>
      </c>
      <c r="AQ3498">
        <v>0</v>
      </c>
      <c r="AR3498">
        <v>6.3388480050800651E-3</v>
      </c>
      <c r="AS3498">
        <v>6.3388480050800651E-3</v>
      </c>
      <c r="AT3498">
        <v>1.2682163133489997E-2</v>
      </c>
      <c r="AU3498" t="s">
        <v>289</v>
      </c>
    </row>
    <row r="3499" spans="1:50" hidden="1" x14ac:dyDescent="0.3">
      <c r="A3499" t="s">
        <v>4371</v>
      </c>
      <c r="B3499" t="s">
        <v>76</v>
      </c>
      <c r="D3499">
        <v>2308</v>
      </c>
      <c r="F3499">
        <v>5</v>
      </c>
      <c r="G3499" t="s">
        <v>291</v>
      </c>
      <c r="H3499" t="s">
        <v>78</v>
      </c>
      <c r="I3499" t="s">
        <v>285</v>
      </c>
      <c r="J3499" t="s">
        <v>286</v>
      </c>
      <c r="K3499" t="s">
        <v>112</v>
      </c>
      <c r="L3499" t="s">
        <v>82</v>
      </c>
      <c r="M3499" t="s">
        <v>287</v>
      </c>
      <c r="N3499" t="s">
        <v>100</v>
      </c>
      <c r="O3499" t="s">
        <v>1767</v>
      </c>
      <c r="P3499" t="s">
        <v>1188</v>
      </c>
      <c r="Q3499" t="s">
        <v>87</v>
      </c>
      <c r="R3499" t="s">
        <v>107</v>
      </c>
      <c r="S3499" t="s">
        <v>288</v>
      </c>
      <c r="T3499" t="s">
        <v>89</v>
      </c>
      <c r="U3499" t="s">
        <v>90</v>
      </c>
      <c r="V3499">
        <v>1.046143008101444</v>
      </c>
      <c r="W3499">
        <v>1.1697750622508381E-2</v>
      </c>
      <c r="X3499">
        <v>0</v>
      </c>
      <c r="Y3499">
        <v>0</v>
      </c>
      <c r="Z3499">
        <v>0</v>
      </c>
      <c r="AA3499">
        <v>1.1697750622508381E-2</v>
      </c>
      <c r="AB3499">
        <v>0</v>
      </c>
      <c r="AC3499">
        <v>0</v>
      </c>
      <c r="AP3499">
        <v>8.5779999999999995E-2</v>
      </c>
      <c r="AQ3499">
        <v>0</v>
      </c>
      <c r="AR3499">
        <v>1.1697750622508381E-2</v>
      </c>
      <c r="AS3499">
        <v>1.1697750622508381E-2</v>
      </c>
      <c r="AT3499">
        <v>1.1181789231414579E-2</v>
      </c>
      <c r="AU3499" t="s">
        <v>292</v>
      </c>
      <c r="AV3499">
        <v>112</v>
      </c>
      <c r="AW3499">
        <v>9.9837403851915884E-5</v>
      </c>
      <c r="AX3499">
        <v>4.1598918271631621E-6</v>
      </c>
    </row>
    <row r="3500" spans="1:50" hidden="1" x14ac:dyDescent="0.3">
      <c r="A3500" t="s">
        <v>4372</v>
      </c>
      <c r="B3500" t="s">
        <v>76</v>
      </c>
      <c r="D3500">
        <v>2309</v>
      </c>
      <c r="F3500">
        <v>5</v>
      </c>
      <c r="G3500" t="s">
        <v>294</v>
      </c>
      <c r="H3500" t="s">
        <v>78</v>
      </c>
      <c r="I3500" t="s">
        <v>285</v>
      </c>
      <c r="J3500" t="s">
        <v>286</v>
      </c>
      <c r="K3500" t="s">
        <v>174</v>
      </c>
      <c r="L3500" t="s">
        <v>82</v>
      </c>
      <c r="M3500" t="s">
        <v>295</v>
      </c>
      <c r="N3500" t="s">
        <v>100</v>
      </c>
      <c r="O3500" t="s">
        <v>1767</v>
      </c>
      <c r="P3500" t="s">
        <v>1188</v>
      </c>
      <c r="Q3500" t="s">
        <v>87</v>
      </c>
      <c r="R3500" t="s">
        <v>107</v>
      </c>
      <c r="S3500" t="s">
        <v>288</v>
      </c>
      <c r="T3500" t="s">
        <v>89</v>
      </c>
      <c r="U3500" t="s">
        <v>90</v>
      </c>
      <c r="V3500">
        <v>0.49982388164846775</v>
      </c>
      <c r="W3500">
        <v>6.3388480050800651E-3</v>
      </c>
      <c r="X3500">
        <v>0</v>
      </c>
      <c r="Y3500">
        <v>0</v>
      </c>
      <c r="Z3500">
        <v>0</v>
      </c>
      <c r="AA3500">
        <v>6.3388480050800651E-3</v>
      </c>
      <c r="AB3500">
        <v>0</v>
      </c>
      <c r="AC3500">
        <v>0</v>
      </c>
      <c r="AP3500">
        <v>4.2585999999999999E-2</v>
      </c>
      <c r="AQ3500">
        <v>0</v>
      </c>
      <c r="AR3500">
        <v>6.3388480050800651E-3</v>
      </c>
      <c r="AS3500">
        <v>6.3388480050800651E-3</v>
      </c>
      <c r="AT3500">
        <v>1.2682163133489997E-2</v>
      </c>
      <c r="AU3500" t="s">
        <v>296</v>
      </c>
      <c r="AV3500">
        <v>270</v>
      </c>
      <c r="AW3500">
        <v>4.697097456848147E-5</v>
      </c>
      <c r="AX3500">
        <v>1.9571239403533947E-6</v>
      </c>
    </row>
    <row r="3501" spans="1:50" hidden="1" x14ac:dyDescent="0.3">
      <c r="A3501" t="s">
        <v>4373</v>
      </c>
      <c r="B3501" t="s">
        <v>76</v>
      </c>
      <c r="D3501">
        <v>2311</v>
      </c>
      <c r="F3501">
        <v>5</v>
      </c>
      <c r="G3501" t="s">
        <v>298</v>
      </c>
      <c r="H3501" t="s">
        <v>78</v>
      </c>
      <c r="I3501" t="s">
        <v>285</v>
      </c>
      <c r="J3501" t="s">
        <v>286</v>
      </c>
      <c r="K3501" t="s">
        <v>112</v>
      </c>
      <c r="L3501" t="s">
        <v>82</v>
      </c>
      <c r="M3501" t="s">
        <v>295</v>
      </c>
      <c r="N3501" t="s">
        <v>100</v>
      </c>
      <c r="O3501" t="s">
        <v>1767</v>
      </c>
      <c r="P3501" t="s">
        <v>1188</v>
      </c>
      <c r="Q3501" t="s">
        <v>87</v>
      </c>
      <c r="R3501" t="s">
        <v>107</v>
      </c>
      <c r="S3501" t="s">
        <v>288</v>
      </c>
      <c r="T3501" t="s">
        <v>89</v>
      </c>
      <c r="U3501" t="s">
        <v>90</v>
      </c>
      <c r="V3501">
        <v>1.046143008101444</v>
      </c>
      <c r="W3501">
        <v>1.1697750622508381E-2</v>
      </c>
      <c r="X3501">
        <v>0</v>
      </c>
      <c r="Y3501">
        <v>0</v>
      </c>
      <c r="Z3501">
        <v>0</v>
      </c>
      <c r="AA3501">
        <v>1.1697750622508381E-2</v>
      </c>
      <c r="AB3501">
        <v>0</v>
      </c>
      <c r="AC3501">
        <v>0</v>
      </c>
      <c r="AP3501">
        <v>8.5781999999999997E-2</v>
      </c>
      <c r="AQ3501">
        <v>0</v>
      </c>
      <c r="AR3501">
        <v>1.1697750622508381E-2</v>
      </c>
      <c r="AS3501">
        <v>1.1697750622508381E-2</v>
      </c>
      <c r="AT3501">
        <v>1.1181789231414579E-2</v>
      </c>
      <c r="AU3501" t="s">
        <v>299</v>
      </c>
      <c r="AV3501">
        <v>112</v>
      </c>
      <c r="AW3501">
        <v>9.9837403851915884E-5</v>
      </c>
      <c r="AX3501">
        <v>4.1598918271631621E-6</v>
      </c>
    </row>
    <row r="3502" spans="1:50" hidden="1" x14ac:dyDescent="0.3">
      <c r="A3502" t="s">
        <v>4374</v>
      </c>
      <c r="B3502" t="s">
        <v>76</v>
      </c>
      <c r="D3502">
        <v>2334</v>
      </c>
      <c r="F3502">
        <v>5</v>
      </c>
      <c r="G3502" t="s">
        <v>311</v>
      </c>
      <c r="H3502" t="s">
        <v>78</v>
      </c>
      <c r="I3502" t="s">
        <v>285</v>
      </c>
      <c r="J3502" t="s">
        <v>286</v>
      </c>
      <c r="K3502" t="s">
        <v>112</v>
      </c>
      <c r="L3502" t="s">
        <v>82</v>
      </c>
      <c r="M3502" t="s">
        <v>302</v>
      </c>
      <c r="N3502" t="s">
        <v>100</v>
      </c>
      <c r="O3502" t="s">
        <v>1767</v>
      </c>
      <c r="P3502" t="s">
        <v>1188</v>
      </c>
      <c r="Q3502" t="s">
        <v>87</v>
      </c>
      <c r="R3502" t="s">
        <v>88</v>
      </c>
      <c r="T3502" t="s">
        <v>89</v>
      </c>
      <c r="U3502" t="s">
        <v>90</v>
      </c>
      <c r="V3502">
        <v>1.046143</v>
      </c>
      <c r="W3502">
        <v>2.1419519870121792E-2</v>
      </c>
      <c r="X3502">
        <v>0</v>
      </c>
      <c r="Y3502">
        <v>0</v>
      </c>
      <c r="Z3502">
        <v>0</v>
      </c>
      <c r="AA3502">
        <v>4.6573436945568174</v>
      </c>
      <c r="AB3502">
        <v>2.1419519870121792E-2</v>
      </c>
      <c r="AC3502">
        <v>1.7537542315805954</v>
      </c>
      <c r="AP3502">
        <v>1.8638410000000001</v>
      </c>
      <c r="AQ3502">
        <v>2.1419519870121792E-2</v>
      </c>
      <c r="AR3502">
        <v>2.1419519870121792E-2</v>
      </c>
      <c r="AS3502">
        <v>2.1419519870121792E-2</v>
      </c>
      <c r="AT3502">
        <v>2.0474753327338415E-2</v>
      </c>
      <c r="AU3502" t="s">
        <v>312</v>
      </c>
      <c r="AV3502">
        <v>112</v>
      </c>
      <c r="AW3502">
        <v>1.8281029756552156E-4</v>
      </c>
      <c r="AX3502">
        <v>7.6170957318967319E-6</v>
      </c>
    </row>
    <row r="3503" spans="1:50" hidden="1" x14ac:dyDescent="0.3">
      <c r="A3503" t="s">
        <v>4375</v>
      </c>
      <c r="B3503" t="s">
        <v>76</v>
      </c>
      <c r="D3503">
        <v>2336</v>
      </c>
      <c r="F3503">
        <v>5</v>
      </c>
      <c r="G3503" t="s">
        <v>314</v>
      </c>
      <c r="H3503" t="s">
        <v>78</v>
      </c>
      <c r="I3503" t="s">
        <v>285</v>
      </c>
      <c r="J3503" t="s">
        <v>286</v>
      </c>
      <c r="K3503" t="s">
        <v>174</v>
      </c>
      <c r="L3503" t="s">
        <v>82</v>
      </c>
      <c r="M3503" t="s">
        <v>302</v>
      </c>
      <c r="N3503" t="s">
        <v>100</v>
      </c>
      <c r="O3503" t="s">
        <v>1767</v>
      </c>
      <c r="P3503" t="s">
        <v>1188</v>
      </c>
      <c r="Q3503" t="s">
        <v>87</v>
      </c>
      <c r="R3503" t="s">
        <v>88</v>
      </c>
      <c r="T3503" t="s">
        <v>89</v>
      </c>
      <c r="U3503" t="s">
        <v>90</v>
      </c>
      <c r="V3503">
        <v>0.49982399999999999</v>
      </c>
      <c r="W3503">
        <v>10.735900778174223</v>
      </c>
      <c r="X3503">
        <v>0</v>
      </c>
      <c r="Y3503">
        <v>0</v>
      </c>
      <c r="Z3503">
        <v>0</v>
      </c>
      <c r="AA3503">
        <v>1.7943625879666247</v>
      </c>
      <c r="AB3503">
        <v>10.735900778174223</v>
      </c>
      <c r="AC3503">
        <v>1.0661720533633312</v>
      </c>
      <c r="AP3503">
        <v>14.543543</v>
      </c>
      <c r="AQ3503">
        <v>10.735900778174223</v>
      </c>
      <c r="AR3503">
        <v>10.735900778174223</v>
      </c>
      <c r="AS3503">
        <v>10.735900778174223</v>
      </c>
      <c r="AT3503">
        <v>21.479362291875187</v>
      </c>
      <c r="AU3503" t="s">
        <v>315</v>
      </c>
      <c r="AV3503">
        <v>270</v>
      </c>
      <c r="AW3503">
        <v>7.9553193673611799E-2</v>
      </c>
      <c r="AX3503">
        <v>3.3147164030671583E-3</v>
      </c>
    </row>
    <row r="3504" spans="1:50" hidden="1" x14ac:dyDescent="0.3">
      <c r="A3504" t="s">
        <v>4376</v>
      </c>
      <c r="B3504" t="s">
        <v>76</v>
      </c>
      <c r="D3504">
        <v>2344</v>
      </c>
      <c r="F3504">
        <v>5</v>
      </c>
      <c r="G3504" t="s">
        <v>317</v>
      </c>
      <c r="H3504" t="s">
        <v>78</v>
      </c>
      <c r="I3504" t="s">
        <v>285</v>
      </c>
      <c r="J3504" t="s">
        <v>286</v>
      </c>
      <c r="K3504" t="s">
        <v>112</v>
      </c>
      <c r="L3504" t="s">
        <v>82</v>
      </c>
      <c r="M3504" t="s">
        <v>318</v>
      </c>
      <c r="N3504" t="s">
        <v>100</v>
      </c>
      <c r="O3504" t="s">
        <v>1767</v>
      </c>
      <c r="P3504" t="s">
        <v>1188</v>
      </c>
      <c r="Q3504" t="s">
        <v>87</v>
      </c>
      <c r="R3504" t="s">
        <v>88</v>
      </c>
      <c r="T3504" t="s">
        <v>89</v>
      </c>
      <c r="U3504" t="s">
        <v>90</v>
      </c>
      <c r="V3504">
        <v>1.046143</v>
      </c>
      <c r="W3504">
        <v>0</v>
      </c>
      <c r="X3504">
        <v>0</v>
      </c>
      <c r="Y3504">
        <v>0</v>
      </c>
      <c r="Z3504">
        <v>0</v>
      </c>
      <c r="AA3504">
        <v>1.4679298845740603</v>
      </c>
      <c r="AB3504">
        <v>0</v>
      </c>
      <c r="AC3504">
        <v>0.93546704832496119</v>
      </c>
      <c r="AP3504">
        <v>1.102563</v>
      </c>
      <c r="AQ3504">
        <v>0</v>
      </c>
      <c r="AR3504">
        <v>0</v>
      </c>
      <c r="AS3504">
        <v>0</v>
      </c>
      <c r="AT3504">
        <v>0</v>
      </c>
      <c r="AU3504" t="s">
        <v>319</v>
      </c>
      <c r="AV3504">
        <v>112</v>
      </c>
      <c r="AW3504">
        <v>0</v>
      </c>
      <c r="AX3504">
        <v>0</v>
      </c>
    </row>
    <row r="3505" spans="1:50" hidden="1" x14ac:dyDescent="0.3">
      <c r="A3505" t="s">
        <v>4377</v>
      </c>
      <c r="B3505" t="s">
        <v>76</v>
      </c>
      <c r="D3505">
        <v>2346</v>
      </c>
      <c r="F3505">
        <v>5</v>
      </c>
      <c r="G3505" t="s">
        <v>321</v>
      </c>
      <c r="H3505" t="s">
        <v>78</v>
      </c>
      <c r="I3505" t="s">
        <v>285</v>
      </c>
      <c r="J3505" t="s">
        <v>286</v>
      </c>
      <c r="K3505" t="s">
        <v>174</v>
      </c>
      <c r="L3505" t="s">
        <v>82</v>
      </c>
      <c r="M3505" t="s">
        <v>318</v>
      </c>
      <c r="N3505" t="s">
        <v>100</v>
      </c>
      <c r="O3505" t="s">
        <v>1767</v>
      </c>
      <c r="P3505" t="s">
        <v>1188</v>
      </c>
      <c r="Q3505" t="s">
        <v>87</v>
      </c>
      <c r="R3505" t="s">
        <v>107</v>
      </c>
      <c r="T3505" t="s">
        <v>89</v>
      </c>
      <c r="U3505" t="s">
        <v>90</v>
      </c>
      <c r="V3505">
        <v>0.49982399999999999</v>
      </c>
      <c r="W3505">
        <v>0</v>
      </c>
      <c r="X3505">
        <v>0</v>
      </c>
      <c r="Y3505">
        <v>0</v>
      </c>
      <c r="Z3505">
        <v>0</v>
      </c>
      <c r="AA3505">
        <v>0.99571460341269158</v>
      </c>
      <c r="AB3505">
        <v>0</v>
      </c>
      <c r="AC3505">
        <v>0.50952999103726015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 t="s">
        <v>322</v>
      </c>
      <c r="AV3505">
        <v>270</v>
      </c>
      <c r="AW3505">
        <v>0</v>
      </c>
      <c r="AX3505">
        <v>0</v>
      </c>
    </row>
    <row r="3506" spans="1:50" hidden="1" x14ac:dyDescent="0.3">
      <c r="A3506" t="s">
        <v>4378</v>
      </c>
      <c r="B3506" t="s">
        <v>76</v>
      </c>
      <c r="D3506">
        <v>2386</v>
      </c>
      <c r="F3506">
        <v>5</v>
      </c>
      <c r="G3506" t="s">
        <v>336</v>
      </c>
      <c r="H3506" t="s">
        <v>78</v>
      </c>
      <c r="I3506" t="s">
        <v>285</v>
      </c>
      <c r="J3506" t="s">
        <v>286</v>
      </c>
      <c r="K3506" t="s">
        <v>174</v>
      </c>
      <c r="L3506" t="s">
        <v>82</v>
      </c>
      <c r="M3506" t="s">
        <v>305</v>
      </c>
      <c r="N3506" t="s">
        <v>100</v>
      </c>
      <c r="O3506" t="s">
        <v>1767</v>
      </c>
      <c r="P3506" t="s">
        <v>1188</v>
      </c>
      <c r="Q3506" t="s">
        <v>87</v>
      </c>
      <c r="R3506" t="s">
        <v>107</v>
      </c>
      <c r="T3506" t="s">
        <v>89</v>
      </c>
      <c r="U3506" t="s">
        <v>90</v>
      </c>
      <c r="V3506">
        <v>0.49982399999999999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5.9389276442304413E-2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 t="s">
        <v>337</v>
      </c>
      <c r="AV3506">
        <v>270</v>
      </c>
      <c r="AW3506">
        <v>0</v>
      </c>
      <c r="AX3506">
        <v>0</v>
      </c>
    </row>
    <row r="3507" spans="1:50" hidden="1" x14ac:dyDescent="0.3">
      <c r="A3507" t="s">
        <v>4379</v>
      </c>
      <c r="B3507" t="s">
        <v>76</v>
      </c>
      <c r="D3507">
        <v>2387</v>
      </c>
      <c r="F3507">
        <v>5</v>
      </c>
      <c r="G3507" t="s">
        <v>339</v>
      </c>
      <c r="H3507" t="s">
        <v>78</v>
      </c>
      <c r="I3507" t="s">
        <v>285</v>
      </c>
      <c r="J3507" t="s">
        <v>286</v>
      </c>
      <c r="K3507" t="s">
        <v>112</v>
      </c>
      <c r="L3507" t="s">
        <v>82</v>
      </c>
      <c r="M3507" t="s">
        <v>305</v>
      </c>
      <c r="N3507" t="s">
        <v>100</v>
      </c>
      <c r="O3507" t="s">
        <v>1767</v>
      </c>
      <c r="P3507" t="s">
        <v>1188</v>
      </c>
      <c r="Q3507" t="s">
        <v>87</v>
      </c>
      <c r="R3507" t="s">
        <v>107</v>
      </c>
      <c r="T3507" t="s">
        <v>89</v>
      </c>
      <c r="U3507" t="s">
        <v>90</v>
      </c>
      <c r="V3507">
        <v>1.046143</v>
      </c>
      <c r="W3507">
        <v>0</v>
      </c>
      <c r="X3507">
        <v>0</v>
      </c>
      <c r="Y3507">
        <v>0</v>
      </c>
      <c r="Z3507">
        <v>0</v>
      </c>
      <c r="AA3507">
        <v>0.19468085868263918</v>
      </c>
      <c r="AB3507">
        <v>0</v>
      </c>
      <c r="AC3507">
        <v>9.9343804021102461E-2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 t="s">
        <v>340</v>
      </c>
      <c r="AV3507">
        <v>112</v>
      </c>
      <c r="AW3507">
        <v>0</v>
      </c>
      <c r="AX3507">
        <v>0</v>
      </c>
    </row>
    <row r="3508" spans="1:50" hidden="1" x14ac:dyDescent="0.3">
      <c r="A3508" t="s">
        <v>4380</v>
      </c>
      <c r="B3508" t="s">
        <v>76</v>
      </c>
      <c r="D3508">
        <v>2511</v>
      </c>
      <c r="F3508">
        <v>5</v>
      </c>
      <c r="G3508" t="s">
        <v>350</v>
      </c>
      <c r="H3508" t="s">
        <v>78</v>
      </c>
      <c r="I3508" t="s">
        <v>252</v>
      </c>
      <c r="J3508" t="s">
        <v>346</v>
      </c>
      <c r="K3508" t="s">
        <v>168</v>
      </c>
      <c r="L3508" t="s">
        <v>82</v>
      </c>
      <c r="M3508" t="s">
        <v>347</v>
      </c>
      <c r="N3508" t="s">
        <v>100</v>
      </c>
      <c r="O3508" t="s">
        <v>1767</v>
      </c>
      <c r="P3508" t="s">
        <v>1188</v>
      </c>
      <c r="Q3508" t="s">
        <v>87</v>
      </c>
      <c r="R3508" t="s">
        <v>215</v>
      </c>
      <c r="T3508" t="s">
        <v>89</v>
      </c>
      <c r="U3508" t="s">
        <v>90</v>
      </c>
      <c r="V3508">
        <v>0.31701299999999999</v>
      </c>
      <c r="W3508">
        <v>0</v>
      </c>
      <c r="X3508">
        <v>0</v>
      </c>
      <c r="Y3508">
        <v>0</v>
      </c>
      <c r="Z3508">
        <v>0</v>
      </c>
      <c r="AA3508">
        <v>0.83232526168547871</v>
      </c>
      <c r="AB3508">
        <v>0</v>
      </c>
      <c r="AC3508">
        <v>8.4406032510131276E-2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 t="s">
        <v>351</v>
      </c>
      <c r="AV3508">
        <v>441</v>
      </c>
      <c r="AW3508">
        <v>0</v>
      </c>
      <c r="AX3508">
        <v>0</v>
      </c>
    </row>
    <row r="3509" spans="1:50" hidden="1" x14ac:dyDescent="0.3">
      <c r="A3509" t="s">
        <v>4381</v>
      </c>
      <c r="B3509" t="s">
        <v>76</v>
      </c>
      <c r="D3509">
        <v>2513</v>
      </c>
      <c r="F3509">
        <v>5</v>
      </c>
      <c r="G3509" t="s">
        <v>353</v>
      </c>
      <c r="H3509" t="s">
        <v>78</v>
      </c>
      <c r="I3509" t="s">
        <v>252</v>
      </c>
      <c r="J3509" t="s">
        <v>346</v>
      </c>
      <c r="K3509" t="s">
        <v>125</v>
      </c>
      <c r="L3509" t="s">
        <v>82</v>
      </c>
      <c r="M3509" t="s">
        <v>347</v>
      </c>
      <c r="N3509" t="s">
        <v>100</v>
      </c>
      <c r="O3509" t="s">
        <v>1767</v>
      </c>
      <c r="P3509" t="s">
        <v>1188</v>
      </c>
      <c r="Q3509" t="s">
        <v>87</v>
      </c>
      <c r="R3509" t="s">
        <v>88</v>
      </c>
      <c r="T3509" t="s">
        <v>89</v>
      </c>
      <c r="U3509" t="s">
        <v>90</v>
      </c>
      <c r="V3509">
        <v>0.52835500000000002</v>
      </c>
      <c r="W3509">
        <v>0</v>
      </c>
      <c r="X3509">
        <v>0</v>
      </c>
      <c r="Y3509">
        <v>0</v>
      </c>
      <c r="Z3509">
        <v>0</v>
      </c>
      <c r="AA3509">
        <v>0.8034876251462062</v>
      </c>
      <c r="AB3509">
        <v>0</v>
      </c>
      <c r="AC3509">
        <v>0.33895891106929588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 t="s">
        <v>354</v>
      </c>
      <c r="AV3509">
        <v>270</v>
      </c>
      <c r="AW3509">
        <v>0</v>
      </c>
      <c r="AX3509">
        <v>0</v>
      </c>
    </row>
    <row r="3510" spans="1:50" hidden="1" x14ac:dyDescent="0.3">
      <c r="A3510" t="s">
        <v>4382</v>
      </c>
      <c r="B3510" t="s">
        <v>76</v>
      </c>
      <c r="D3510">
        <v>2518</v>
      </c>
      <c r="F3510">
        <v>5</v>
      </c>
      <c r="G3510" t="s">
        <v>356</v>
      </c>
      <c r="H3510" t="s">
        <v>78</v>
      </c>
      <c r="I3510" t="s">
        <v>252</v>
      </c>
      <c r="J3510" t="s">
        <v>346</v>
      </c>
      <c r="K3510" t="s">
        <v>81</v>
      </c>
      <c r="L3510" t="s">
        <v>82</v>
      </c>
      <c r="M3510" t="s">
        <v>347</v>
      </c>
      <c r="N3510" t="s">
        <v>84</v>
      </c>
      <c r="O3510" t="s">
        <v>1767</v>
      </c>
      <c r="P3510" t="s">
        <v>1188</v>
      </c>
      <c r="Q3510" t="s">
        <v>87</v>
      </c>
      <c r="R3510" t="s">
        <v>88</v>
      </c>
      <c r="T3510" t="s">
        <v>89</v>
      </c>
      <c r="U3510" t="s">
        <v>90</v>
      </c>
      <c r="V3510">
        <v>2.1134200000000001</v>
      </c>
      <c r="W3510">
        <v>8.0664625133956793</v>
      </c>
      <c r="X3510">
        <v>0</v>
      </c>
      <c r="Y3510">
        <v>0</v>
      </c>
      <c r="Z3510">
        <v>0</v>
      </c>
      <c r="AA3510">
        <v>9.069299336759066</v>
      </c>
      <c r="AB3510">
        <v>8.0664625133956793</v>
      </c>
      <c r="AC3510">
        <v>7.2896413890703116</v>
      </c>
      <c r="AP3510">
        <v>3.6345290000000001</v>
      </c>
      <c r="AQ3510">
        <v>8.0664625133956793</v>
      </c>
      <c r="AR3510">
        <v>8.0664625133956793</v>
      </c>
      <c r="AS3510">
        <v>8.0664625133956793</v>
      </c>
      <c r="AT3510">
        <v>3.8167815736558182</v>
      </c>
      <c r="AU3510" t="s">
        <v>357</v>
      </c>
      <c r="AV3510">
        <v>88</v>
      </c>
      <c r="AW3510">
        <v>4.3372517882452478E-2</v>
      </c>
      <c r="AX3510">
        <v>1.8071882451021865E-3</v>
      </c>
    </row>
    <row r="3511" spans="1:50" hidden="1" x14ac:dyDescent="0.3">
      <c r="A3511" t="s">
        <v>4383</v>
      </c>
      <c r="B3511" t="s">
        <v>76</v>
      </c>
      <c r="D3511">
        <v>2519</v>
      </c>
      <c r="F3511">
        <v>5</v>
      </c>
      <c r="G3511" t="s">
        <v>359</v>
      </c>
      <c r="H3511" t="s">
        <v>78</v>
      </c>
      <c r="I3511" t="s">
        <v>252</v>
      </c>
      <c r="J3511" t="s">
        <v>346</v>
      </c>
      <c r="K3511" t="s">
        <v>121</v>
      </c>
      <c r="L3511" t="s">
        <v>82</v>
      </c>
      <c r="M3511" t="s">
        <v>347</v>
      </c>
      <c r="N3511" t="s">
        <v>84</v>
      </c>
      <c r="O3511" t="s">
        <v>1767</v>
      </c>
      <c r="P3511" t="s">
        <v>1188</v>
      </c>
      <c r="Q3511" t="s">
        <v>87</v>
      </c>
      <c r="R3511" t="s">
        <v>88</v>
      </c>
      <c r="T3511" t="s">
        <v>89</v>
      </c>
      <c r="U3511" t="s">
        <v>90</v>
      </c>
      <c r="V3511">
        <v>3.1701299999999999</v>
      </c>
      <c r="W3511">
        <v>0</v>
      </c>
      <c r="X3511">
        <v>0</v>
      </c>
      <c r="Y3511">
        <v>0</v>
      </c>
      <c r="Z3511">
        <v>0</v>
      </c>
      <c r="AA3511">
        <v>0.75395053539406809</v>
      </c>
      <c r="AB3511">
        <v>0</v>
      </c>
      <c r="AC3511">
        <v>0.43443161805436059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 t="s">
        <v>360</v>
      </c>
      <c r="AV3511">
        <v>60</v>
      </c>
      <c r="AW3511">
        <v>0</v>
      </c>
      <c r="AX3511">
        <v>0</v>
      </c>
    </row>
    <row r="3512" spans="1:50" hidden="1" x14ac:dyDescent="0.3">
      <c r="A3512" t="s">
        <v>4384</v>
      </c>
      <c r="B3512" t="s">
        <v>76</v>
      </c>
      <c r="D3512">
        <v>2521</v>
      </c>
      <c r="F3512">
        <v>5</v>
      </c>
      <c r="G3512" t="s">
        <v>362</v>
      </c>
      <c r="H3512" t="s">
        <v>78</v>
      </c>
      <c r="I3512" t="s">
        <v>252</v>
      </c>
      <c r="J3512" t="s">
        <v>346</v>
      </c>
      <c r="K3512" t="s">
        <v>168</v>
      </c>
      <c r="L3512" t="s">
        <v>82</v>
      </c>
      <c r="M3512" t="s">
        <v>106</v>
      </c>
      <c r="N3512" t="s">
        <v>100</v>
      </c>
      <c r="O3512" t="s">
        <v>1767</v>
      </c>
      <c r="P3512" t="s">
        <v>1188</v>
      </c>
      <c r="Q3512" t="s">
        <v>87</v>
      </c>
      <c r="R3512" t="s">
        <v>215</v>
      </c>
      <c r="T3512" t="s">
        <v>89</v>
      </c>
      <c r="U3512" t="s">
        <v>90</v>
      </c>
      <c r="V3512">
        <v>0.31701299999999999</v>
      </c>
      <c r="W3512">
        <v>0</v>
      </c>
      <c r="X3512">
        <v>0</v>
      </c>
      <c r="Y3512">
        <v>0</v>
      </c>
      <c r="Z3512">
        <v>0</v>
      </c>
      <c r="AA3512">
        <v>2.8978408297366406E-2</v>
      </c>
      <c r="AB3512">
        <v>0</v>
      </c>
      <c r="AC3512">
        <v>7.1370373480989235E-3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 t="s">
        <v>363</v>
      </c>
      <c r="AV3512">
        <v>441</v>
      </c>
      <c r="AW3512">
        <v>0</v>
      </c>
      <c r="AX3512">
        <v>0</v>
      </c>
    </row>
    <row r="3513" spans="1:50" hidden="1" x14ac:dyDescent="0.3">
      <c r="A3513" t="s">
        <v>4385</v>
      </c>
      <c r="B3513" t="s">
        <v>76</v>
      </c>
      <c r="D3513">
        <v>2523</v>
      </c>
      <c r="F3513">
        <v>5</v>
      </c>
      <c r="G3513" t="s">
        <v>365</v>
      </c>
      <c r="H3513" t="s">
        <v>78</v>
      </c>
      <c r="I3513" t="s">
        <v>252</v>
      </c>
      <c r="J3513" t="s">
        <v>346</v>
      </c>
      <c r="K3513" t="s">
        <v>125</v>
      </c>
      <c r="L3513" t="s">
        <v>82</v>
      </c>
      <c r="M3513" t="s">
        <v>113</v>
      </c>
      <c r="N3513" t="s">
        <v>100</v>
      </c>
      <c r="O3513" t="s">
        <v>1767</v>
      </c>
      <c r="P3513" t="s">
        <v>1188</v>
      </c>
      <c r="Q3513" t="s">
        <v>87</v>
      </c>
      <c r="R3513" t="s">
        <v>107</v>
      </c>
      <c r="T3513" t="s">
        <v>89</v>
      </c>
      <c r="U3513" t="s">
        <v>90</v>
      </c>
      <c r="V3513">
        <v>0.52835500000000002</v>
      </c>
      <c r="W3513">
        <v>0</v>
      </c>
      <c r="X3513">
        <v>0</v>
      </c>
      <c r="Y3513">
        <v>0</v>
      </c>
      <c r="Z3513">
        <v>0</v>
      </c>
      <c r="AA3513">
        <v>7.0258431059505872E-3</v>
      </c>
      <c r="AB3513">
        <v>0</v>
      </c>
      <c r="AC3513">
        <v>2.7126113638987447E-3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 t="s">
        <v>366</v>
      </c>
      <c r="AV3513">
        <v>270</v>
      </c>
      <c r="AW3513">
        <v>0</v>
      </c>
      <c r="AX3513">
        <v>0</v>
      </c>
    </row>
    <row r="3514" spans="1:50" hidden="1" x14ac:dyDescent="0.3">
      <c r="A3514" t="s">
        <v>4386</v>
      </c>
      <c r="B3514" t="s">
        <v>76</v>
      </c>
      <c r="D3514">
        <v>2528</v>
      </c>
      <c r="F3514">
        <v>5</v>
      </c>
      <c r="G3514" t="s">
        <v>368</v>
      </c>
      <c r="H3514" t="s">
        <v>78</v>
      </c>
      <c r="I3514" t="s">
        <v>252</v>
      </c>
      <c r="J3514" t="s">
        <v>346</v>
      </c>
      <c r="K3514" t="s">
        <v>81</v>
      </c>
      <c r="L3514" t="s">
        <v>82</v>
      </c>
      <c r="M3514" t="s">
        <v>113</v>
      </c>
      <c r="N3514" t="s">
        <v>84</v>
      </c>
      <c r="O3514" t="s">
        <v>1767</v>
      </c>
      <c r="P3514" t="s">
        <v>1188</v>
      </c>
      <c r="Q3514" t="s">
        <v>87</v>
      </c>
      <c r="R3514" t="s">
        <v>107</v>
      </c>
      <c r="T3514" t="s">
        <v>89</v>
      </c>
      <c r="U3514" t="s">
        <v>90</v>
      </c>
      <c r="V3514">
        <v>2.1134200000000001</v>
      </c>
      <c r="W3514">
        <v>0</v>
      </c>
      <c r="X3514">
        <v>0</v>
      </c>
      <c r="Y3514">
        <v>0</v>
      </c>
      <c r="Z3514">
        <v>0</v>
      </c>
      <c r="AA3514">
        <v>0.74437568293499679</v>
      </c>
      <c r="AB3514">
        <v>0</v>
      </c>
      <c r="AC3514">
        <v>0.8010539617588126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 t="s">
        <v>369</v>
      </c>
      <c r="AV3514">
        <v>88</v>
      </c>
      <c r="AW3514">
        <v>0</v>
      </c>
      <c r="AX3514">
        <v>0</v>
      </c>
    </row>
    <row r="3515" spans="1:50" hidden="1" x14ac:dyDescent="0.3">
      <c r="A3515" t="s">
        <v>4387</v>
      </c>
      <c r="B3515" t="s">
        <v>76</v>
      </c>
      <c r="D3515">
        <v>2550</v>
      </c>
      <c r="F3515">
        <v>5</v>
      </c>
      <c r="G3515" t="s">
        <v>374</v>
      </c>
      <c r="H3515" t="s">
        <v>78</v>
      </c>
      <c r="I3515" t="s">
        <v>252</v>
      </c>
      <c r="J3515" t="s">
        <v>346</v>
      </c>
      <c r="K3515" t="s">
        <v>168</v>
      </c>
      <c r="L3515" t="s">
        <v>82</v>
      </c>
      <c r="M3515" t="s">
        <v>106</v>
      </c>
      <c r="N3515" t="s">
        <v>100</v>
      </c>
      <c r="O3515" t="s">
        <v>1767</v>
      </c>
      <c r="P3515" t="s">
        <v>1188</v>
      </c>
      <c r="Q3515" t="s">
        <v>271</v>
      </c>
      <c r="R3515" t="s">
        <v>107</v>
      </c>
      <c r="T3515" t="s">
        <v>89</v>
      </c>
      <c r="U3515" t="s">
        <v>90</v>
      </c>
      <c r="V3515">
        <v>0.31701299999999999</v>
      </c>
      <c r="W3515">
        <v>0</v>
      </c>
      <c r="X3515">
        <v>0</v>
      </c>
      <c r="Y3515">
        <v>0</v>
      </c>
      <c r="Z3515">
        <v>0</v>
      </c>
      <c r="AA3515">
        <v>6.665459222865677E-4</v>
      </c>
      <c r="AB3515">
        <v>0</v>
      </c>
      <c r="AC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 t="s">
        <v>375</v>
      </c>
      <c r="AV3515">
        <v>441</v>
      </c>
      <c r="AW3515">
        <v>0</v>
      </c>
      <c r="AX3515">
        <v>0</v>
      </c>
    </row>
    <row r="3516" spans="1:50" hidden="1" x14ac:dyDescent="0.3">
      <c r="A3516" t="s">
        <v>4388</v>
      </c>
      <c r="B3516" t="s">
        <v>76</v>
      </c>
      <c r="D3516">
        <v>2553</v>
      </c>
      <c r="F3516">
        <v>5</v>
      </c>
      <c r="G3516" t="s">
        <v>377</v>
      </c>
      <c r="H3516" t="s">
        <v>78</v>
      </c>
      <c r="I3516" t="s">
        <v>252</v>
      </c>
      <c r="J3516" t="s">
        <v>346</v>
      </c>
      <c r="K3516" t="s">
        <v>125</v>
      </c>
      <c r="L3516" t="s">
        <v>82</v>
      </c>
      <c r="M3516" t="s">
        <v>106</v>
      </c>
      <c r="N3516" t="s">
        <v>100</v>
      </c>
      <c r="O3516" t="s">
        <v>1767</v>
      </c>
      <c r="P3516" t="s">
        <v>1188</v>
      </c>
      <c r="Q3516" t="s">
        <v>87</v>
      </c>
      <c r="R3516" t="s">
        <v>88</v>
      </c>
      <c r="T3516" t="s">
        <v>89</v>
      </c>
      <c r="U3516" t="s">
        <v>90</v>
      </c>
      <c r="V3516">
        <v>0.52835500000000002</v>
      </c>
      <c r="W3516">
        <v>0</v>
      </c>
      <c r="X3516">
        <v>0</v>
      </c>
      <c r="Y3516">
        <v>0</v>
      </c>
      <c r="Z3516">
        <v>0</v>
      </c>
      <c r="AA3516">
        <v>0.27847028373558691</v>
      </c>
      <c r="AB3516">
        <v>0</v>
      </c>
      <c r="AC3516">
        <v>0.16691711873940165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 t="s">
        <v>378</v>
      </c>
      <c r="AV3516">
        <v>270</v>
      </c>
      <c r="AW3516">
        <v>0</v>
      </c>
      <c r="AX3516">
        <v>0</v>
      </c>
    </row>
    <row r="3517" spans="1:50" hidden="1" x14ac:dyDescent="0.3">
      <c r="A3517" t="s">
        <v>4389</v>
      </c>
      <c r="B3517" t="s">
        <v>76</v>
      </c>
      <c r="D3517">
        <v>2558</v>
      </c>
      <c r="F3517">
        <v>5</v>
      </c>
      <c r="G3517" t="s">
        <v>380</v>
      </c>
      <c r="H3517" t="s">
        <v>78</v>
      </c>
      <c r="I3517" t="s">
        <v>252</v>
      </c>
      <c r="J3517" t="s">
        <v>346</v>
      </c>
      <c r="K3517" t="s">
        <v>81</v>
      </c>
      <c r="L3517" t="s">
        <v>82</v>
      </c>
      <c r="M3517" t="s">
        <v>106</v>
      </c>
      <c r="N3517" t="s">
        <v>84</v>
      </c>
      <c r="O3517" t="s">
        <v>1767</v>
      </c>
      <c r="P3517" t="s">
        <v>1188</v>
      </c>
      <c r="Q3517" t="s">
        <v>87</v>
      </c>
      <c r="R3517" t="s">
        <v>155</v>
      </c>
      <c r="T3517" t="s">
        <v>89</v>
      </c>
      <c r="U3517" t="s">
        <v>90</v>
      </c>
      <c r="V3517">
        <v>2.1134200000000001</v>
      </c>
      <c r="W3517">
        <v>37.037797122359471</v>
      </c>
      <c r="X3517">
        <v>0</v>
      </c>
      <c r="Y3517">
        <v>0</v>
      </c>
      <c r="Z3517">
        <v>0</v>
      </c>
      <c r="AA3517">
        <v>1.9994060371236819</v>
      </c>
      <c r="AB3517">
        <v>37.037797122359471</v>
      </c>
      <c r="AC3517">
        <v>1.8072932571560834</v>
      </c>
      <c r="AP3517">
        <v>0</v>
      </c>
      <c r="AQ3517">
        <v>37.037797122359471</v>
      </c>
      <c r="AR3517">
        <v>37.037797122359471</v>
      </c>
      <c r="AS3517">
        <v>37.037797122359471</v>
      </c>
      <c r="AT3517">
        <v>17.525052815985212</v>
      </c>
      <c r="AU3517" t="s">
        <v>381</v>
      </c>
      <c r="AV3517">
        <v>88</v>
      </c>
      <c r="AW3517">
        <v>0.19914832745437741</v>
      </c>
      <c r="AX3517">
        <v>8.297846977265726E-3</v>
      </c>
    </row>
    <row r="3518" spans="1:50" hidden="1" x14ac:dyDescent="0.3">
      <c r="A3518" t="s">
        <v>4390</v>
      </c>
      <c r="B3518" t="s">
        <v>76</v>
      </c>
      <c r="D3518">
        <v>2559</v>
      </c>
      <c r="F3518">
        <v>5</v>
      </c>
      <c r="G3518" t="s">
        <v>383</v>
      </c>
      <c r="H3518" t="s">
        <v>78</v>
      </c>
      <c r="I3518" t="s">
        <v>252</v>
      </c>
      <c r="J3518" t="s">
        <v>346</v>
      </c>
      <c r="K3518" t="s">
        <v>121</v>
      </c>
      <c r="L3518" t="s">
        <v>82</v>
      </c>
      <c r="M3518" t="s">
        <v>106</v>
      </c>
      <c r="N3518" t="s">
        <v>84</v>
      </c>
      <c r="O3518" t="s">
        <v>1767</v>
      </c>
      <c r="P3518" t="s">
        <v>1188</v>
      </c>
      <c r="Q3518" t="s">
        <v>87</v>
      </c>
      <c r="R3518" t="s">
        <v>155</v>
      </c>
      <c r="T3518" t="s">
        <v>89</v>
      </c>
      <c r="U3518" t="s">
        <v>90</v>
      </c>
      <c r="V3518">
        <v>3.1701299999999999</v>
      </c>
      <c r="W3518">
        <v>0</v>
      </c>
      <c r="X3518">
        <v>0</v>
      </c>
      <c r="Y3518">
        <v>0</v>
      </c>
      <c r="Z3518">
        <v>0</v>
      </c>
      <c r="AA3518">
        <v>9.2627544425275182E-2</v>
      </c>
      <c r="AB3518">
        <v>0</v>
      </c>
      <c r="AC3518">
        <v>6.4060661509184172E-2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 t="s">
        <v>384</v>
      </c>
      <c r="AV3518">
        <v>60</v>
      </c>
      <c r="AW3518">
        <v>0</v>
      </c>
      <c r="AX3518">
        <v>0</v>
      </c>
    </row>
    <row r="3519" spans="1:50" hidden="1" x14ac:dyDescent="0.3">
      <c r="A3519" t="s">
        <v>4391</v>
      </c>
      <c r="B3519" t="s">
        <v>76</v>
      </c>
      <c r="D3519">
        <v>2695</v>
      </c>
      <c r="F3519">
        <v>5</v>
      </c>
      <c r="G3519" t="s">
        <v>394</v>
      </c>
      <c r="H3519" t="s">
        <v>94</v>
      </c>
      <c r="I3519" t="s">
        <v>104</v>
      </c>
      <c r="J3519" t="s">
        <v>395</v>
      </c>
      <c r="K3519" t="s">
        <v>112</v>
      </c>
      <c r="L3519" t="s">
        <v>82</v>
      </c>
      <c r="M3519" t="s">
        <v>396</v>
      </c>
      <c r="N3519" t="s">
        <v>100</v>
      </c>
      <c r="O3519" t="s">
        <v>1767</v>
      </c>
      <c r="P3519" t="s">
        <v>1188</v>
      </c>
      <c r="Q3519" t="s">
        <v>87</v>
      </c>
      <c r="R3519" t="s">
        <v>215</v>
      </c>
      <c r="T3519" t="s">
        <v>89</v>
      </c>
      <c r="U3519" t="s">
        <v>90</v>
      </c>
      <c r="V3519">
        <v>1.046143</v>
      </c>
      <c r="W3519">
        <v>0</v>
      </c>
      <c r="X3519">
        <v>0</v>
      </c>
      <c r="Y3519">
        <v>0</v>
      </c>
      <c r="Z3519">
        <v>0</v>
      </c>
      <c r="AA3519">
        <v>1.2291908010265424E-3</v>
      </c>
      <c r="AB3519">
        <v>0</v>
      </c>
      <c r="AC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 t="s">
        <v>397</v>
      </c>
      <c r="AV3519">
        <v>150</v>
      </c>
      <c r="AW3519">
        <v>0</v>
      </c>
      <c r="AX3519">
        <v>0</v>
      </c>
    </row>
    <row r="3520" spans="1:50" hidden="1" x14ac:dyDescent="0.3">
      <c r="A3520" t="s">
        <v>4392</v>
      </c>
      <c r="B3520" t="s">
        <v>76</v>
      </c>
      <c r="D3520">
        <v>2697</v>
      </c>
      <c r="F3520">
        <v>5</v>
      </c>
      <c r="G3520" t="s">
        <v>399</v>
      </c>
      <c r="H3520" t="s">
        <v>94</v>
      </c>
      <c r="I3520" t="s">
        <v>104</v>
      </c>
      <c r="J3520" t="s">
        <v>395</v>
      </c>
      <c r="K3520" t="s">
        <v>112</v>
      </c>
      <c r="L3520" t="s">
        <v>82</v>
      </c>
      <c r="M3520" t="s">
        <v>400</v>
      </c>
      <c r="N3520" t="s">
        <v>100</v>
      </c>
      <c r="O3520" t="s">
        <v>1767</v>
      </c>
      <c r="P3520" t="s">
        <v>1188</v>
      </c>
      <c r="Q3520" t="s">
        <v>87</v>
      </c>
      <c r="R3520" t="s">
        <v>107</v>
      </c>
      <c r="T3520" t="s">
        <v>89</v>
      </c>
      <c r="U3520" t="s">
        <v>90</v>
      </c>
      <c r="V3520">
        <v>1.046143</v>
      </c>
      <c r="W3520">
        <v>0</v>
      </c>
      <c r="X3520">
        <v>0</v>
      </c>
      <c r="Y3520">
        <v>0</v>
      </c>
      <c r="Z3520">
        <v>0</v>
      </c>
      <c r="AA3520">
        <v>4.5874520000000002E-2</v>
      </c>
      <c r="AB3520">
        <v>0</v>
      </c>
      <c r="AC3520">
        <v>7.4983813140432521E-4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 t="s">
        <v>401</v>
      </c>
      <c r="AV3520">
        <v>150</v>
      </c>
      <c r="AW3520">
        <v>0</v>
      </c>
      <c r="AX3520">
        <v>0</v>
      </c>
    </row>
    <row r="3521" spans="1:50" hidden="1" x14ac:dyDescent="0.3">
      <c r="A3521" t="s">
        <v>4393</v>
      </c>
      <c r="B3521" t="s">
        <v>76</v>
      </c>
      <c r="D3521">
        <v>271</v>
      </c>
      <c r="F3521">
        <v>5</v>
      </c>
      <c r="G3521" t="s">
        <v>409</v>
      </c>
      <c r="H3521" t="s">
        <v>94</v>
      </c>
      <c r="I3521" t="s">
        <v>95</v>
      </c>
      <c r="J3521" t="s">
        <v>96</v>
      </c>
      <c r="K3521" t="s">
        <v>97</v>
      </c>
      <c r="L3521" t="s">
        <v>98</v>
      </c>
      <c r="M3521" t="s">
        <v>410</v>
      </c>
      <c r="N3521" t="s">
        <v>100</v>
      </c>
      <c r="O3521" t="s">
        <v>1767</v>
      </c>
      <c r="P3521" t="s">
        <v>1188</v>
      </c>
      <c r="Q3521" t="s">
        <v>87</v>
      </c>
      <c r="R3521" t="s">
        <v>155</v>
      </c>
      <c r="T3521" t="s">
        <v>89</v>
      </c>
      <c r="U3521" t="s">
        <v>90</v>
      </c>
      <c r="V3521">
        <v>0.80310000000000004</v>
      </c>
      <c r="W3521">
        <v>0</v>
      </c>
      <c r="X3521">
        <v>0</v>
      </c>
      <c r="Y3521">
        <v>0</v>
      </c>
      <c r="Z3521">
        <v>0</v>
      </c>
      <c r="AA3521">
        <v>12.616921118599331</v>
      </c>
      <c r="AB3521">
        <v>0</v>
      </c>
      <c r="AC3521">
        <v>6.1846844806185528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 t="s">
        <v>411</v>
      </c>
      <c r="AV3521">
        <v>50</v>
      </c>
      <c r="AW3521">
        <v>0</v>
      </c>
      <c r="AX3521">
        <v>0</v>
      </c>
    </row>
    <row r="3522" spans="1:50" hidden="1" x14ac:dyDescent="0.3">
      <c r="A3522" t="s">
        <v>4394</v>
      </c>
      <c r="B3522" t="s">
        <v>76</v>
      </c>
      <c r="D3522">
        <v>276</v>
      </c>
      <c r="F3522">
        <v>5</v>
      </c>
      <c r="G3522" t="s">
        <v>425</v>
      </c>
      <c r="H3522" t="s">
        <v>94</v>
      </c>
      <c r="I3522" t="s">
        <v>95</v>
      </c>
      <c r="J3522" t="s">
        <v>96</v>
      </c>
      <c r="K3522" t="s">
        <v>125</v>
      </c>
      <c r="L3522" t="s">
        <v>82</v>
      </c>
      <c r="M3522" t="s">
        <v>410</v>
      </c>
      <c r="N3522" t="s">
        <v>100</v>
      </c>
      <c r="O3522" t="s">
        <v>1767</v>
      </c>
      <c r="P3522" t="s">
        <v>1188</v>
      </c>
      <c r="Q3522" t="s">
        <v>87</v>
      </c>
      <c r="R3522" t="s">
        <v>88</v>
      </c>
      <c r="T3522" t="s">
        <v>89</v>
      </c>
      <c r="U3522" t="s">
        <v>90</v>
      </c>
      <c r="V3522">
        <v>0.52835500000000002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0.12092582230522751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 t="s">
        <v>426</v>
      </c>
      <c r="AV3522">
        <v>270</v>
      </c>
      <c r="AW3522">
        <v>0</v>
      </c>
      <c r="AX3522">
        <v>0</v>
      </c>
    </row>
    <row r="3523" spans="1:50" hidden="1" x14ac:dyDescent="0.3">
      <c r="A3523" t="s">
        <v>4395</v>
      </c>
      <c r="B3523" t="s">
        <v>76</v>
      </c>
      <c r="D3523">
        <v>285</v>
      </c>
      <c r="F3523">
        <v>5</v>
      </c>
      <c r="G3523" t="s">
        <v>432</v>
      </c>
      <c r="H3523" t="s">
        <v>94</v>
      </c>
      <c r="I3523" t="s">
        <v>95</v>
      </c>
      <c r="J3523" t="s">
        <v>96</v>
      </c>
      <c r="K3523" t="s">
        <v>81</v>
      </c>
      <c r="L3523" t="s">
        <v>82</v>
      </c>
      <c r="M3523" t="s">
        <v>410</v>
      </c>
      <c r="N3523" t="s">
        <v>84</v>
      </c>
      <c r="O3523" t="s">
        <v>1767</v>
      </c>
      <c r="P3523" t="s">
        <v>1188</v>
      </c>
      <c r="Q3523" t="s">
        <v>87</v>
      </c>
      <c r="R3523" t="s">
        <v>107</v>
      </c>
      <c r="T3523" t="s">
        <v>89</v>
      </c>
      <c r="U3523" t="s">
        <v>90</v>
      </c>
      <c r="V3523">
        <v>2.1134200000000001</v>
      </c>
      <c r="W3523">
        <v>0</v>
      </c>
      <c r="X3523">
        <v>0</v>
      </c>
      <c r="Y3523">
        <v>0</v>
      </c>
      <c r="Z3523">
        <v>0</v>
      </c>
      <c r="AA3523">
        <v>0.59451225911132366</v>
      </c>
      <c r="AB3523">
        <v>0</v>
      </c>
      <c r="AC3523">
        <v>0.86343122919798021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 t="s">
        <v>433</v>
      </c>
      <c r="AV3523">
        <v>80</v>
      </c>
      <c r="AW3523">
        <v>0</v>
      </c>
      <c r="AX3523">
        <v>0</v>
      </c>
    </row>
    <row r="3524" spans="1:50" hidden="1" x14ac:dyDescent="0.3">
      <c r="A3524" t="s">
        <v>4396</v>
      </c>
      <c r="B3524" t="s">
        <v>76</v>
      </c>
      <c r="D3524">
        <v>2860</v>
      </c>
      <c r="F3524">
        <v>5</v>
      </c>
      <c r="G3524" t="s">
        <v>435</v>
      </c>
      <c r="H3524" t="s">
        <v>78</v>
      </c>
      <c r="I3524" t="s">
        <v>79</v>
      </c>
      <c r="J3524" t="s">
        <v>436</v>
      </c>
      <c r="K3524" t="s">
        <v>387</v>
      </c>
      <c r="L3524" t="s">
        <v>388</v>
      </c>
      <c r="M3524" t="s">
        <v>113</v>
      </c>
      <c r="N3524" t="s">
        <v>100</v>
      </c>
      <c r="O3524" t="s">
        <v>1767</v>
      </c>
      <c r="P3524" t="s">
        <v>1188</v>
      </c>
      <c r="Q3524" t="s">
        <v>87</v>
      </c>
      <c r="R3524" t="s">
        <v>88</v>
      </c>
      <c r="T3524" t="s">
        <v>89</v>
      </c>
      <c r="U3524" t="s">
        <v>90</v>
      </c>
      <c r="V3524">
        <v>0.211342</v>
      </c>
      <c r="W3524">
        <v>0</v>
      </c>
      <c r="X3524">
        <v>0</v>
      </c>
      <c r="Y3524">
        <v>0</v>
      </c>
      <c r="Z3524">
        <v>0</v>
      </c>
      <c r="AA3524">
        <v>0.65689694927169506</v>
      </c>
      <c r="AB3524">
        <v>0</v>
      </c>
      <c r="AC3524">
        <v>0.48568222129255789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 t="s">
        <v>437</v>
      </c>
      <c r="AV3524">
        <v>672</v>
      </c>
      <c r="AW3524">
        <v>0</v>
      </c>
      <c r="AX3524">
        <v>0</v>
      </c>
    </row>
    <row r="3525" spans="1:50" hidden="1" x14ac:dyDescent="0.3">
      <c r="A3525" t="s">
        <v>4397</v>
      </c>
      <c r="B3525" t="s">
        <v>76</v>
      </c>
      <c r="D3525">
        <v>2861</v>
      </c>
      <c r="F3525">
        <v>5</v>
      </c>
      <c r="G3525" t="s">
        <v>439</v>
      </c>
      <c r="H3525" t="s">
        <v>78</v>
      </c>
      <c r="I3525" t="s">
        <v>79</v>
      </c>
      <c r="J3525" t="s">
        <v>436</v>
      </c>
      <c r="K3525" t="s">
        <v>137</v>
      </c>
      <c r="L3525" t="s">
        <v>388</v>
      </c>
      <c r="M3525" t="s">
        <v>113</v>
      </c>
      <c r="N3525" t="s">
        <v>84</v>
      </c>
      <c r="O3525" t="s">
        <v>1767</v>
      </c>
      <c r="P3525" t="s">
        <v>1188</v>
      </c>
      <c r="Q3525" t="s">
        <v>87</v>
      </c>
      <c r="R3525" t="s">
        <v>88</v>
      </c>
      <c r="T3525" t="s">
        <v>89</v>
      </c>
      <c r="U3525" t="s">
        <v>90</v>
      </c>
      <c r="V3525">
        <v>1.05671</v>
      </c>
      <c r="W3525">
        <v>0</v>
      </c>
      <c r="X3525">
        <v>0</v>
      </c>
      <c r="Y3525">
        <v>0</v>
      </c>
      <c r="Z3525">
        <v>0</v>
      </c>
      <c r="AA3525">
        <v>3.19246830736639</v>
      </c>
      <c r="AB3525">
        <v>0</v>
      </c>
      <c r="AC3525">
        <v>3.1910443961809705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 t="s">
        <v>440</v>
      </c>
      <c r="AV3525">
        <v>148</v>
      </c>
      <c r="AW3525">
        <v>0</v>
      </c>
      <c r="AX3525">
        <v>0</v>
      </c>
    </row>
    <row r="3526" spans="1:50" hidden="1" x14ac:dyDescent="0.3">
      <c r="A3526" t="s">
        <v>4398</v>
      </c>
      <c r="B3526" t="s">
        <v>76</v>
      </c>
      <c r="D3526">
        <v>2862</v>
      </c>
      <c r="F3526">
        <v>5</v>
      </c>
      <c r="G3526" t="s">
        <v>442</v>
      </c>
      <c r="H3526" t="s">
        <v>78</v>
      </c>
      <c r="I3526" t="s">
        <v>79</v>
      </c>
      <c r="J3526" t="s">
        <v>436</v>
      </c>
      <c r="K3526" t="s">
        <v>387</v>
      </c>
      <c r="L3526" t="s">
        <v>388</v>
      </c>
      <c r="M3526" t="s">
        <v>129</v>
      </c>
      <c r="N3526" t="s">
        <v>100</v>
      </c>
      <c r="O3526" t="s">
        <v>1767</v>
      </c>
      <c r="P3526" t="s">
        <v>1188</v>
      </c>
      <c r="Q3526" t="s">
        <v>87</v>
      </c>
      <c r="R3526" t="s">
        <v>107</v>
      </c>
      <c r="T3526" t="s">
        <v>89</v>
      </c>
      <c r="U3526" t="s">
        <v>90</v>
      </c>
      <c r="V3526">
        <v>0.211342</v>
      </c>
      <c r="W3526">
        <v>0</v>
      </c>
      <c r="X3526">
        <v>0</v>
      </c>
      <c r="Y3526">
        <v>0</v>
      </c>
      <c r="Z3526">
        <v>0</v>
      </c>
      <c r="AA3526">
        <v>2.5964803050663829E-2</v>
      </c>
      <c r="AB3526">
        <v>0</v>
      </c>
      <c r="AC3526">
        <v>8.5167238578120596E-3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 t="s">
        <v>443</v>
      </c>
      <c r="AV3526">
        <v>672</v>
      </c>
      <c r="AW3526">
        <v>0</v>
      </c>
      <c r="AX3526">
        <v>0</v>
      </c>
    </row>
    <row r="3527" spans="1:50" hidden="1" x14ac:dyDescent="0.3">
      <c r="A3527" t="s">
        <v>4399</v>
      </c>
      <c r="B3527" t="s">
        <v>76</v>
      </c>
      <c r="D3527">
        <v>2864</v>
      </c>
      <c r="F3527">
        <v>5</v>
      </c>
      <c r="G3527" t="s">
        <v>445</v>
      </c>
      <c r="H3527" t="s">
        <v>78</v>
      </c>
      <c r="I3527" t="s">
        <v>79</v>
      </c>
      <c r="J3527" t="s">
        <v>436</v>
      </c>
      <c r="K3527" t="s">
        <v>137</v>
      </c>
      <c r="L3527" t="s">
        <v>388</v>
      </c>
      <c r="M3527" t="s">
        <v>129</v>
      </c>
      <c r="N3527" t="s">
        <v>84</v>
      </c>
      <c r="O3527" t="s">
        <v>1767</v>
      </c>
      <c r="P3527" t="s">
        <v>1188</v>
      </c>
      <c r="Q3527" t="s">
        <v>87</v>
      </c>
      <c r="R3527" t="s">
        <v>107</v>
      </c>
      <c r="T3527" t="s">
        <v>89</v>
      </c>
      <c r="U3527" t="s">
        <v>90</v>
      </c>
      <c r="V3527">
        <v>1.05671</v>
      </c>
      <c r="W3527">
        <v>0</v>
      </c>
      <c r="X3527">
        <v>0</v>
      </c>
      <c r="Y3527">
        <v>0</v>
      </c>
      <c r="Z3527">
        <v>0</v>
      </c>
      <c r="AA3527">
        <v>0.84459936432821081</v>
      </c>
      <c r="AB3527">
        <v>0</v>
      </c>
      <c r="AC3527">
        <v>0.5970501842249637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 t="s">
        <v>446</v>
      </c>
      <c r="AV3527">
        <v>148</v>
      </c>
      <c r="AW3527">
        <v>0</v>
      </c>
      <c r="AX3527">
        <v>0</v>
      </c>
    </row>
    <row r="3528" spans="1:50" hidden="1" x14ac:dyDescent="0.3">
      <c r="A3528" t="s">
        <v>4400</v>
      </c>
      <c r="B3528" t="s">
        <v>76</v>
      </c>
      <c r="D3528">
        <v>286</v>
      </c>
      <c r="F3528">
        <v>5</v>
      </c>
      <c r="G3528" t="s">
        <v>448</v>
      </c>
      <c r="H3528" t="s">
        <v>94</v>
      </c>
      <c r="I3528" t="s">
        <v>95</v>
      </c>
      <c r="J3528" t="s">
        <v>96</v>
      </c>
      <c r="K3528" t="s">
        <v>81</v>
      </c>
      <c r="L3528" t="s">
        <v>145</v>
      </c>
      <c r="M3528" t="s">
        <v>410</v>
      </c>
      <c r="N3528" t="s">
        <v>84</v>
      </c>
      <c r="O3528" t="s">
        <v>1767</v>
      </c>
      <c r="P3528" t="s">
        <v>1188</v>
      </c>
      <c r="Q3528" t="s">
        <v>87</v>
      </c>
      <c r="R3528" t="s">
        <v>107</v>
      </c>
      <c r="T3528" t="s">
        <v>89</v>
      </c>
      <c r="U3528" t="s">
        <v>90</v>
      </c>
      <c r="V3528">
        <v>2.1134200000000001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2.7704979498138858E-2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 t="s">
        <v>449</v>
      </c>
      <c r="AV3528">
        <v>60</v>
      </c>
      <c r="AW3528">
        <v>0</v>
      </c>
      <c r="AX3528">
        <v>0</v>
      </c>
    </row>
    <row r="3529" spans="1:50" hidden="1" x14ac:dyDescent="0.3">
      <c r="A3529" t="s">
        <v>4401</v>
      </c>
      <c r="B3529" t="s">
        <v>76</v>
      </c>
      <c r="D3529">
        <v>2901</v>
      </c>
      <c r="F3529">
        <v>5</v>
      </c>
      <c r="G3529" t="s">
        <v>454</v>
      </c>
      <c r="H3529" t="s">
        <v>94</v>
      </c>
      <c r="I3529" t="s">
        <v>104</v>
      </c>
      <c r="J3529" t="s">
        <v>210</v>
      </c>
      <c r="K3529" t="s">
        <v>97</v>
      </c>
      <c r="L3529" t="s">
        <v>98</v>
      </c>
      <c r="M3529" t="s">
        <v>455</v>
      </c>
      <c r="N3529" t="s">
        <v>100</v>
      </c>
      <c r="O3529" t="s">
        <v>1767</v>
      </c>
      <c r="P3529" t="s">
        <v>1188</v>
      </c>
      <c r="Q3529" t="s">
        <v>87</v>
      </c>
      <c r="R3529" t="s">
        <v>155</v>
      </c>
      <c r="T3529" t="s">
        <v>89</v>
      </c>
      <c r="U3529" t="s">
        <v>90</v>
      </c>
      <c r="V3529">
        <v>0.80310000000000004</v>
      </c>
      <c r="W3529">
        <v>0</v>
      </c>
      <c r="X3529">
        <v>0</v>
      </c>
      <c r="Y3529">
        <v>0</v>
      </c>
      <c r="Z3529">
        <v>0</v>
      </c>
      <c r="AA3529">
        <v>2.1786463390783188</v>
      </c>
      <c r="AB3529">
        <v>0</v>
      </c>
      <c r="AC3529">
        <v>1.0193556704874189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 t="s">
        <v>456</v>
      </c>
      <c r="AV3529">
        <v>50</v>
      </c>
      <c r="AW3529">
        <v>0</v>
      </c>
      <c r="AX3529">
        <v>0</v>
      </c>
    </row>
    <row r="3530" spans="1:50" hidden="1" x14ac:dyDescent="0.3">
      <c r="A3530" t="s">
        <v>4402</v>
      </c>
      <c r="B3530" t="s">
        <v>76</v>
      </c>
      <c r="D3530">
        <v>2916</v>
      </c>
      <c r="F3530">
        <v>5</v>
      </c>
      <c r="G3530" t="s">
        <v>458</v>
      </c>
      <c r="H3530" t="s">
        <v>94</v>
      </c>
      <c r="I3530" t="s">
        <v>104</v>
      </c>
      <c r="J3530" t="s">
        <v>210</v>
      </c>
      <c r="K3530" t="s">
        <v>168</v>
      </c>
      <c r="L3530" t="s">
        <v>82</v>
      </c>
      <c r="M3530" t="s">
        <v>455</v>
      </c>
      <c r="N3530" t="s">
        <v>100</v>
      </c>
      <c r="O3530" t="s">
        <v>1767</v>
      </c>
      <c r="P3530" t="s">
        <v>1188</v>
      </c>
      <c r="Q3530" t="s">
        <v>87</v>
      </c>
      <c r="R3530" t="s">
        <v>215</v>
      </c>
      <c r="T3530" t="s">
        <v>89</v>
      </c>
      <c r="U3530" t="s">
        <v>90</v>
      </c>
      <c r="V3530">
        <v>0.31701299999999999</v>
      </c>
      <c r="W3530">
        <v>0</v>
      </c>
      <c r="X3530">
        <v>0</v>
      </c>
      <c r="Y3530">
        <v>0</v>
      </c>
      <c r="Z3530">
        <v>0</v>
      </c>
      <c r="AA3530">
        <v>6.4704080171430742E-2</v>
      </c>
      <c r="AB3530">
        <v>0</v>
      </c>
      <c r="AC3530">
        <v>2.8902572302765057E-2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 t="s">
        <v>459</v>
      </c>
      <c r="AV3530">
        <v>423</v>
      </c>
      <c r="AW3530">
        <v>0</v>
      </c>
      <c r="AX3530">
        <v>0</v>
      </c>
    </row>
    <row r="3531" spans="1:50" hidden="1" x14ac:dyDescent="0.3">
      <c r="A3531" t="s">
        <v>4403</v>
      </c>
      <c r="B3531" t="s">
        <v>76</v>
      </c>
      <c r="D3531">
        <v>2917</v>
      </c>
      <c r="F3531">
        <v>5</v>
      </c>
      <c r="G3531" t="s">
        <v>461</v>
      </c>
      <c r="H3531" t="s">
        <v>94</v>
      </c>
      <c r="I3531" t="s">
        <v>104</v>
      </c>
      <c r="J3531" t="s">
        <v>210</v>
      </c>
      <c r="K3531" t="s">
        <v>125</v>
      </c>
      <c r="L3531" t="s">
        <v>82</v>
      </c>
      <c r="M3531" t="s">
        <v>455</v>
      </c>
      <c r="N3531" t="s">
        <v>100</v>
      </c>
      <c r="O3531" t="s">
        <v>1767</v>
      </c>
      <c r="P3531" t="s">
        <v>1188</v>
      </c>
      <c r="Q3531" t="s">
        <v>87</v>
      </c>
      <c r="R3531" t="s">
        <v>215</v>
      </c>
      <c r="T3531" t="s">
        <v>89</v>
      </c>
      <c r="U3531" t="s">
        <v>90</v>
      </c>
      <c r="V3531">
        <v>0.52835500000000002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0.24583640618348246</v>
      </c>
      <c r="AP3531">
        <v>4.5916670000000002</v>
      </c>
      <c r="AQ3531">
        <v>0</v>
      </c>
      <c r="AR3531">
        <v>0</v>
      </c>
      <c r="AS3531">
        <v>0</v>
      </c>
      <c r="AT3531">
        <v>0</v>
      </c>
      <c r="AU3531" t="s">
        <v>462</v>
      </c>
      <c r="AV3531">
        <v>270</v>
      </c>
      <c r="AW3531">
        <v>0</v>
      </c>
      <c r="AX3531">
        <v>0</v>
      </c>
    </row>
    <row r="3532" spans="1:50" hidden="1" x14ac:dyDescent="0.3">
      <c r="A3532" t="s">
        <v>4404</v>
      </c>
      <c r="B3532" t="s">
        <v>76</v>
      </c>
      <c r="D3532">
        <v>2920</v>
      </c>
      <c r="F3532">
        <v>5</v>
      </c>
      <c r="G3532" t="s">
        <v>464</v>
      </c>
      <c r="H3532" t="s">
        <v>94</v>
      </c>
      <c r="I3532" t="s">
        <v>104</v>
      </c>
      <c r="J3532" t="s">
        <v>210</v>
      </c>
      <c r="K3532" t="s">
        <v>133</v>
      </c>
      <c r="L3532" t="s">
        <v>98</v>
      </c>
      <c r="M3532" t="s">
        <v>455</v>
      </c>
      <c r="N3532" t="s">
        <v>100</v>
      </c>
      <c r="O3532" t="s">
        <v>1767</v>
      </c>
      <c r="P3532" t="s">
        <v>1188</v>
      </c>
      <c r="Q3532" t="s">
        <v>87</v>
      </c>
      <c r="R3532" t="s">
        <v>107</v>
      </c>
      <c r="T3532" t="s">
        <v>89</v>
      </c>
      <c r="U3532" t="s">
        <v>90</v>
      </c>
      <c r="V3532">
        <v>1.268052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0.2750230871164408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 t="s">
        <v>465</v>
      </c>
      <c r="AV3532">
        <v>40</v>
      </c>
      <c r="AW3532">
        <v>0</v>
      </c>
      <c r="AX3532">
        <v>0</v>
      </c>
    </row>
    <row r="3533" spans="1:50" hidden="1" x14ac:dyDescent="0.3">
      <c r="A3533" t="s">
        <v>4405</v>
      </c>
      <c r="B3533" t="s">
        <v>76</v>
      </c>
      <c r="D3533">
        <v>2935</v>
      </c>
      <c r="F3533">
        <v>5</v>
      </c>
      <c r="G3533" t="s">
        <v>476</v>
      </c>
      <c r="H3533" t="s">
        <v>94</v>
      </c>
      <c r="I3533" t="s">
        <v>104</v>
      </c>
      <c r="J3533" t="s">
        <v>210</v>
      </c>
      <c r="K3533" t="s">
        <v>81</v>
      </c>
      <c r="L3533" t="s">
        <v>145</v>
      </c>
      <c r="M3533" t="s">
        <v>455</v>
      </c>
      <c r="N3533" t="s">
        <v>84</v>
      </c>
      <c r="O3533" t="s">
        <v>1767</v>
      </c>
      <c r="P3533" t="s">
        <v>1188</v>
      </c>
      <c r="Q3533" t="s">
        <v>87</v>
      </c>
      <c r="R3533" t="s">
        <v>107</v>
      </c>
      <c r="T3533" t="s">
        <v>89</v>
      </c>
      <c r="U3533" t="s">
        <v>90</v>
      </c>
      <c r="V3533">
        <v>2.1134200000000001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0.86965238575341453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 t="s">
        <v>477</v>
      </c>
      <c r="AV3533">
        <v>60</v>
      </c>
      <c r="AW3533">
        <v>0</v>
      </c>
      <c r="AX3533">
        <v>0</v>
      </c>
    </row>
    <row r="3534" spans="1:50" hidden="1" x14ac:dyDescent="0.3">
      <c r="A3534" t="s">
        <v>4406</v>
      </c>
      <c r="B3534" t="s">
        <v>76</v>
      </c>
      <c r="D3534">
        <v>2940</v>
      </c>
      <c r="F3534">
        <v>5</v>
      </c>
      <c r="G3534" t="s">
        <v>482</v>
      </c>
      <c r="H3534" t="s">
        <v>94</v>
      </c>
      <c r="I3534" t="s">
        <v>104</v>
      </c>
      <c r="J3534" t="s">
        <v>210</v>
      </c>
      <c r="K3534" t="s">
        <v>81</v>
      </c>
      <c r="L3534" t="s">
        <v>82</v>
      </c>
      <c r="M3534" t="s">
        <v>455</v>
      </c>
      <c r="N3534" t="s">
        <v>84</v>
      </c>
      <c r="O3534" t="s">
        <v>1767</v>
      </c>
      <c r="P3534" t="s">
        <v>1188</v>
      </c>
      <c r="Q3534" t="s">
        <v>87</v>
      </c>
      <c r="R3534" t="s">
        <v>88</v>
      </c>
      <c r="T3534" t="s">
        <v>89</v>
      </c>
      <c r="U3534" t="s">
        <v>90</v>
      </c>
      <c r="V3534">
        <v>2.1134200000000001</v>
      </c>
      <c r="W3534">
        <v>16.909492480361848</v>
      </c>
      <c r="X3534">
        <v>0</v>
      </c>
      <c r="Y3534">
        <v>0</v>
      </c>
      <c r="Z3534">
        <v>0</v>
      </c>
      <c r="AA3534">
        <v>5.6074617466036711</v>
      </c>
      <c r="AB3534">
        <v>18.732772178813754</v>
      </c>
      <c r="AC3534">
        <v>5.4456930563746315</v>
      </c>
      <c r="AP3534">
        <v>3.5904039999999999</v>
      </c>
      <c r="AQ3534">
        <v>18.732772178813754</v>
      </c>
      <c r="AR3534">
        <v>16.909492480361848</v>
      </c>
      <c r="AS3534">
        <v>16.909492480361848</v>
      </c>
      <c r="AT3534">
        <v>8.0010090187288121</v>
      </c>
      <c r="AU3534" t="s">
        <v>483</v>
      </c>
      <c r="AV3534">
        <v>80</v>
      </c>
      <c r="AW3534">
        <v>0.10001261273411015</v>
      </c>
      <c r="AX3534">
        <v>4.1671921972545895E-3</v>
      </c>
    </row>
    <row r="3535" spans="1:50" hidden="1" x14ac:dyDescent="0.3">
      <c r="A3535" t="s">
        <v>4407</v>
      </c>
      <c r="B3535" t="s">
        <v>76</v>
      </c>
      <c r="D3535">
        <v>2944</v>
      </c>
      <c r="F3535">
        <v>5</v>
      </c>
      <c r="G3535" t="s">
        <v>485</v>
      </c>
      <c r="H3535" t="s">
        <v>94</v>
      </c>
      <c r="I3535" t="s">
        <v>104</v>
      </c>
      <c r="J3535" t="s">
        <v>210</v>
      </c>
      <c r="K3535" t="s">
        <v>200</v>
      </c>
      <c r="L3535" t="s">
        <v>82</v>
      </c>
      <c r="M3535" t="s">
        <v>455</v>
      </c>
      <c r="N3535" t="s">
        <v>84</v>
      </c>
      <c r="O3535" t="s">
        <v>1767</v>
      </c>
      <c r="P3535" t="s">
        <v>1188</v>
      </c>
      <c r="Q3535" t="s">
        <v>87</v>
      </c>
      <c r="R3535" t="s">
        <v>107</v>
      </c>
      <c r="T3535" t="s">
        <v>89</v>
      </c>
      <c r="U3535" t="s">
        <v>90</v>
      </c>
      <c r="V3535">
        <v>2.641775</v>
      </c>
      <c r="W3535">
        <v>0</v>
      </c>
      <c r="X3535">
        <v>0</v>
      </c>
      <c r="Y3535">
        <v>0</v>
      </c>
      <c r="Z3535">
        <v>0</v>
      </c>
      <c r="AA3535">
        <v>9.8672547897359103E-2</v>
      </c>
      <c r="AB3535">
        <v>0</v>
      </c>
      <c r="AC3535">
        <v>7.4656408160601567E-2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 t="s">
        <v>486</v>
      </c>
      <c r="AV3535">
        <v>64</v>
      </c>
      <c r="AW3535">
        <v>0</v>
      </c>
      <c r="AX3535">
        <v>0</v>
      </c>
    </row>
    <row r="3536" spans="1:50" hidden="1" x14ac:dyDescent="0.3">
      <c r="A3536" t="s">
        <v>4408</v>
      </c>
      <c r="B3536" t="s">
        <v>76</v>
      </c>
      <c r="D3536">
        <v>2946</v>
      </c>
      <c r="F3536">
        <v>5</v>
      </c>
      <c r="G3536" t="s">
        <v>488</v>
      </c>
      <c r="H3536" t="s">
        <v>94</v>
      </c>
      <c r="I3536" t="s">
        <v>104</v>
      </c>
      <c r="J3536" t="s">
        <v>210</v>
      </c>
      <c r="K3536" t="s">
        <v>121</v>
      </c>
      <c r="L3536" t="s">
        <v>82</v>
      </c>
      <c r="M3536" t="s">
        <v>455</v>
      </c>
      <c r="N3536" t="s">
        <v>84</v>
      </c>
      <c r="O3536" t="s">
        <v>1767</v>
      </c>
      <c r="P3536" t="s">
        <v>1188</v>
      </c>
      <c r="Q3536" t="s">
        <v>87</v>
      </c>
      <c r="R3536" t="s">
        <v>215</v>
      </c>
      <c r="T3536" t="s">
        <v>89</v>
      </c>
      <c r="U3536" t="s">
        <v>90</v>
      </c>
      <c r="V3536">
        <v>3.1701299999999999</v>
      </c>
      <c r="W3536">
        <v>23.122304838505265</v>
      </c>
      <c r="X3536">
        <v>0</v>
      </c>
      <c r="Y3536">
        <v>0</v>
      </c>
      <c r="Z3536">
        <v>0</v>
      </c>
      <c r="AA3536">
        <v>0.58229663393802644</v>
      </c>
      <c r="AB3536">
        <v>23.122304838505265</v>
      </c>
      <c r="AC3536">
        <v>0.34499185819569439</v>
      </c>
      <c r="AP3536">
        <v>4.7968700000000002</v>
      </c>
      <c r="AQ3536">
        <v>23.122304838505265</v>
      </c>
      <c r="AR3536">
        <v>23.122304838505265</v>
      </c>
      <c r="AS3536">
        <v>23.122304838505265</v>
      </c>
      <c r="AT3536">
        <v>7.2938033577503969</v>
      </c>
      <c r="AU3536" t="s">
        <v>489</v>
      </c>
      <c r="AV3536">
        <v>60</v>
      </c>
      <c r="AW3536">
        <v>0.12156338929583994</v>
      </c>
      <c r="AX3536">
        <v>5.0651412206599977E-3</v>
      </c>
    </row>
    <row r="3537" spans="1:50" hidden="1" x14ac:dyDescent="0.3">
      <c r="A3537" t="s">
        <v>4409</v>
      </c>
      <c r="B3537" t="s">
        <v>76</v>
      </c>
      <c r="D3537">
        <v>2948</v>
      </c>
      <c r="F3537">
        <v>5</v>
      </c>
      <c r="G3537" t="s">
        <v>494</v>
      </c>
      <c r="H3537" t="s">
        <v>94</v>
      </c>
      <c r="I3537" t="s">
        <v>104</v>
      </c>
      <c r="J3537" t="s">
        <v>210</v>
      </c>
      <c r="K3537" t="s">
        <v>200</v>
      </c>
      <c r="L3537" t="s">
        <v>145</v>
      </c>
      <c r="M3537" t="s">
        <v>455</v>
      </c>
      <c r="N3537" t="s">
        <v>84</v>
      </c>
      <c r="O3537" t="s">
        <v>1767</v>
      </c>
      <c r="P3537" t="s">
        <v>1188</v>
      </c>
      <c r="Q3537" t="s">
        <v>87</v>
      </c>
      <c r="R3537" t="s">
        <v>215</v>
      </c>
      <c r="T3537" t="s">
        <v>89</v>
      </c>
      <c r="U3537" t="s">
        <v>90</v>
      </c>
      <c r="V3537">
        <v>3.522367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3.1659719151895527E-2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 t="s">
        <v>495</v>
      </c>
      <c r="AV3537">
        <v>40</v>
      </c>
      <c r="AW3537">
        <v>0</v>
      </c>
      <c r="AX3537">
        <v>0</v>
      </c>
    </row>
    <row r="3538" spans="1:50" hidden="1" x14ac:dyDescent="0.3">
      <c r="A3538" t="s">
        <v>4410</v>
      </c>
      <c r="B3538" t="s">
        <v>76</v>
      </c>
      <c r="D3538">
        <v>302</v>
      </c>
      <c r="F3538">
        <v>5</v>
      </c>
      <c r="G3538" t="s">
        <v>515</v>
      </c>
      <c r="H3538" t="s">
        <v>94</v>
      </c>
      <c r="I3538" t="s">
        <v>95</v>
      </c>
      <c r="J3538" t="s">
        <v>96</v>
      </c>
      <c r="K3538" t="s">
        <v>137</v>
      </c>
      <c r="L3538" t="s">
        <v>98</v>
      </c>
      <c r="M3538" t="s">
        <v>99</v>
      </c>
      <c r="N3538" t="s">
        <v>84</v>
      </c>
      <c r="O3538" t="s">
        <v>1767</v>
      </c>
      <c r="P3538" t="s">
        <v>1188</v>
      </c>
      <c r="Q3538" t="s">
        <v>87</v>
      </c>
      <c r="R3538" t="s">
        <v>107</v>
      </c>
      <c r="T3538" t="s">
        <v>89</v>
      </c>
      <c r="U3538" t="s">
        <v>90</v>
      </c>
      <c r="V3538">
        <v>2.1134200000000001</v>
      </c>
      <c r="W3538">
        <v>0</v>
      </c>
      <c r="X3538">
        <v>0</v>
      </c>
      <c r="Y3538">
        <v>0</v>
      </c>
      <c r="Z3538">
        <v>0</v>
      </c>
      <c r="AA3538">
        <v>1.9469005206995362</v>
      </c>
      <c r="AB3538">
        <v>0</v>
      </c>
      <c r="AC3538">
        <v>0.57065114330754674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 t="s">
        <v>516</v>
      </c>
      <c r="AV3538">
        <v>40</v>
      </c>
      <c r="AW3538">
        <v>0</v>
      </c>
      <c r="AX3538">
        <v>0</v>
      </c>
    </row>
    <row r="3539" spans="1:50" hidden="1" x14ac:dyDescent="0.3">
      <c r="A3539" t="s">
        <v>4411</v>
      </c>
      <c r="B3539" t="s">
        <v>76</v>
      </c>
      <c r="D3539">
        <v>303</v>
      </c>
      <c r="F3539">
        <v>5</v>
      </c>
      <c r="G3539" t="s">
        <v>518</v>
      </c>
      <c r="H3539" t="s">
        <v>94</v>
      </c>
      <c r="I3539" t="s">
        <v>95</v>
      </c>
      <c r="J3539" t="s">
        <v>96</v>
      </c>
      <c r="K3539" t="s">
        <v>141</v>
      </c>
      <c r="L3539" t="s">
        <v>98</v>
      </c>
      <c r="M3539" t="s">
        <v>99</v>
      </c>
      <c r="N3539" t="s">
        <v>84</v>
      </c>
      <c r="O3539" t="s">
        <v>1767</v>
      </c>
      <c r="P3539" t="s">
        <v>1188</v>
      </c>
      <c r="Q3539" t="s">
        <v>87</v>
      </c>
      <c r="R3539" t="s">
        <v>107</v>
      </c>
      <c r="T3539" t="s">
        <v>89</v>
      </c>
      <c r="U3539" t="s">
        <v>90</v>
      </c>
      <c r="V3539">
        <v>1.5850649999999999</v>
      </c>
      <c r="W3539">
        <v>0</v>
      </c>
      <c r="X3539">
        <v>0</v>
      </c>
      <c r="Y3539">
        <v>0</v>
      </c>
      <c r="Z3539">
        <v>0</v>
      </c>
      <c r="AA3539">
        <v>26.488931389870444</v>
      </c>
      <c r="AB3539">
        <v>0</v>
      </c>
      <c r="AC3539">
        <v>11.627534399460242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 t="s">
        <v>519</v>
      </c>
      <c r="AV3539">
        <v>60</v>
      </c>
      <c r="AW3539">
        <v>0</v>
      </c>
      <c r="AX3539">
        <v>0</v>
      </c>
    </row>
    <row r="3540" spans="1:50" hidden="1" x14ac:dyDescent="0.3">
      <c r="A3540" t="s">
        <v>4412</v>
      </c>
      <c r="B3540" t="s">
        <v>76</v>
      </c>
      <c r="D3540">
        <v>304</v>
      </c>
      <c r="F3540">
        <v>5</v>
      </c>
      <c r="G3540" t="s">
        <v>521</v>
      </c>
      <c r="H3540" t="s">
        <v>94</v>
      </c>
      <c r="I3540" t="s">
        <v>104</v>
      </c>
      <c r="J3540" t="s">
        <v>210</v>
      </c>
      <c r="K3540" t="s">
        <v>137</v>
      </c>
      <c r="L3540" t="s">
        <v>98</v>
      </c>
      <c r="M3540" t="s">
        <v>513</v>
      </c>
      <c r="N3540" t="s">
        <v>84</v>
      </c>
      <c r="O3540" t="s">
        <v>1767</v>
      </c>
      <c r="P3540" t="s">
        <v>1188</v>
      </c>
      <c r="Q3540" t="s">
        <v>87</v>
      </c>
      <c r="R3540" t="s">
        <v>107</v>
      </c>
      <c r="T3540" t="s">
        <v>89</v>
      </c>
      <c r="U3540" t="s">
        <v>90</v>
      </c>
      <c r="V3540">
        <v>2.1134200000000001</v>
      </c>
      <c r="W3540">
        <v>0</v>
      </c>
      <c r="X3540">
        <v>0</v>
      </c>
      <c r="Y3540">
        <v>0</v>
      </c>
      <c r="Z3540">
        <v>0</v>
      </c>
      <c r="AA3540">
        <v>0.24272378</v>
      </c>
      <c r="AB3540">
        <v>0</v>
      </c>
      <c r="AC3540">
        <v>0.18847521574200174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 t="s">
        <v>522</v>
      </c>
      <c r="AV3540">
        <v>40</v>
      </c>
      <c r="AW3540">
        <v>0</v>
      </c>
      <c r="AX3540">
        <v>0</v>
      </c>
    </row>
    <row r="3541" spans="1:50" hidden="1" x14ac:dyDescent="0.3">
      <c r="A3541" t="s">
        <v>4413</v>
      </c>
      <c r="B3541" t="s">
        <v>76</v>
      </c>
      <c r="D3541">
        <v>305</v>
      </c>
      <c r="F3541">
        <v>5</v>
      </c>
      <c r="G3541" t="s">
        <v>524</v>
      </c>
      <c r="H3541" t="s">
        <v>94</v>
      </c>
      <c r="I3541" t="s">
        <v>104</v>
      </c>
      <c r="J3541" t="s">
        <v>210</v>
      </c>
      <c r="K3541" t="s">
        <v>141</v>
      </c>
      <c r="L3541" t="s">
        <v>98</v>
      </c>
      <c r="M3541" t="s">
        <v>513</v>
      </c>
      <c r="N3541" t="s">
        <v>84</v>
      </c>
      <c r="O3541" t="s">
        <v>1767</v>
      </c>
      <c r="P3541" t="s">
        <v>1188</v>
      </c>
      <c r="Q3541" t="s">
        <v>87</v>
      </c>
      <c r="R3541" t="s">
        <v>88</v>
      </c>
      <c r="T3541" t="s">
        <v>89</v>
      </c>
      <c r="U3541" t="s">
        <v>90</v>
      </c>
      <c r="V3541">
        <v>1.5850649999999999</v>
      </c>
      <c r="W3541">
        <v>0</v>
      </c>
      <c r="X3541">
        <v>0</v>
      </c>
      <c r="Y3541">
        <v>0</v>
      </c>
      <c r="Z3541">
        <v>0</v>
      </c>
      <c r="AA3541">
        <v>5.8529054629336716</v>
      </c>
      <c r="AB3541">
        <v>0</v>
      </c>
      <c r="AC3541">
        <v>2.4823875225232146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 t="s">
        <v>525</v>
      </c>
      <c r="AV3541">
        <v>60</v>
      </c>
      <c r="AW3541">
        <v>0</v>
      </c>
      <c r="AX3541">
        <v>0</v>
      </c>
    </row>
    <row r="3542" spans="1:50" hidden="1" x14ac:dyDescent="0.3">
      <c r="A3542" t="s">
        <v>4414</v>
      </c>
      <c r="B3542" t="s">
        <v>76</v>
      </c>
      <c r="D3542">
        <v>306</v>
      </c>
      <c r="F3542">
        <v>5</v>
      </c>
      <c r="G3542" t="s">
        <v>527</v>
      </c>
      <c r="H3542" t="s">
        <v>94</v>
      </c>
      <c r="I3542" t="s">
        <v>104</v>
      </c>
      <c r="J3542" t="s">
        <v>528</v>
      </c>
      <c r="K3542" t="s">
        <v>137</v>
      </c>
      <c r="L3542" t="s">
        <v>98</v>
      </c>
      <c r="M3542" t="s">
        <v>529</v>
      </c>
      <c r="N3542" t="s">
        <v>84</v>
      </c>
      <c r="O3542" t="s">
        <v>1767</v>
      </c>
      <c r="P3542" t="s">
        <v>1188</v>
      </c>
      <c r="Q3542" t="s">
        <v>87</v>
      </c>
      <c r="R3542" t="s">
        <v>107</v>
      </c>
      <c r="T3542" t="s">
        <v>89</v>
      </c>
      <c r="U3542" t="s">
        <v>90</v>
      </c>
      <c r="V3542">
        <v>2.1134200000000001</v>
      </c>
      <c r="W3542">
        <v>0</v>
      </c>
      <c r="X3542">
        <v>0</v>
      </c>
      <c r="Y3542">
        <v>0</v>
      </c>
      <c r="Z3542">
        <v>0</v>
      </c>
      <c r="AA3542">
        <v>3.2037532228556639E-2</v>
      </c>
      <c r="AB3542">
        <v>0</v>
      </c>
      <c r="AC3542">
        <v>2.9616903515702349E-2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 t="s">
        <v>530</v>
      </c>
      <c r="AV3542">
        <v>40</v>
      </c>
      <c r="AW3542">
        <v>0</v>
      </c>
      <c r="AX3542">
        <v>0</v>
      </c>
    </row>
    <row r="3543" spans="1:50" hidden="1" x14ac:dyDescent="0.3">
      <c r="A3543" t="s">
        <v>4415</v>
      </c>
      <c r="B3543" t="s">
        <v>76</v>
      </c>
      <c r="D3543">
        <v>307</v>
      </c>
      <c r="F3543">
        <v>5</v>
      </c>
      <c r="G3543" t="s">
        <v>532</v>
      </c>
      <c r="H3543" t="s">
        <v>94</v>
      </c>
      <c r="I3543" t="s">
        <v>104</v>
      </c>
      <c r="J3543" t="s">
        <v>528</v>
      </c>
      <c r="K3543" t="s">
        <v>141</v>
      </c>
      <c r="L3543" t="s">
        <v>98</v>
      </c>
      <c r="M3543" t="s">
        <v>529</v>
      </c>
      <c r="N3543" t="s">
        <v>84</v>
      </c>
      <c r="O3543" t="s">
        <v>1767</v>
      </c>
      <c r="P3543" t="s">
        <v>1188</v>
      </c>
      <c r="Q3543" t="s">
        <v>87</v>
      </c>
      <c r="R3543" t="s">
        <v>215</v>
      </c>
      <c r="T3543" t="s">
        <v>89</v>
      </c>
      <c r="U3543" t="s">
        <v>90</v>
      </c>
      <c r="V3543">
        <v>1.5850649999999999</v>
      </c>
      <c r="W3543">
        <v>0</v>
      </c>
      <c r="X3543">
        <v>0</v>
      </c>
      <c r="Y3543">
        <v>0</v>
      </c>
      <c r="Z3543">
        <v>0</v>
      </c>
      <c r="AA3543">
        <v>1.1531894591746035</v>
      </c>
      <c r="AB3543">
        <v>0</v>
      </c>
      <c r="AC3543">
        <v>0.86464679823081125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 t="s">
        <v>533</v>
      </c>
      <c r="AV3543">
        <v>60</v>
      </c>
      <c r="AW3543">
        <v>0</v>
      </c>
      <c r="AX3543">
        <v>0</v>
      </c>
    </row>
    <row r="3544" spans="1:50" hidden="1" x14ac:dyDescent="0.3">
      <c r="A3544" t="s">
        <v>4416</v>
      </c>
      <c r="B3544" t="s">
        <v>76</v>
      </c>
      <c r="D3544">
        <v>308</v>
      </c>
      <c r="F3544">
        <v>5</v>
      </c>
      <c r="G3544" t="s">
        <v>535</v>
      </c>
      <c r="H3544" t="s">
        <v>94</v>
      </c>
      <c r="I3544" t="s">
        <v>104</v>
      </c>
      <c r="J3544" t="s">
        <v>210</v>
      </c>
      <c r="K3544" t="s">
        <v>141</v>
      </c>
      <c r="L3544" t="s">
        <v>98</v>
      </c>
      <c r="M3544" t="s">
        <v>455</v>
      </c>
      <c r="N3544" t="s">
        <v>84</v>
      </c>
      <c r="O3544" t="s">
        <v>1767</v>
      </c>
      <c r="P3544" t="s">
        <v>1188</v>
      </c>
      <c r="Q3544" t="s">
        <v>87</v>
      </c>
      <c r="R3544" t="s">
        <v>215</v>
      </c>
      <c r="T3544" t="s">
        <v>89</v>
      </c>
      <c r="U3544" t="s">
        <v>90</v>
      </c>
      <c r="V3544">
        <v>1.5850649999999999</v>
      </c>
      <c r="W3544">
        <v>0</v>
      </c>
      <c r="X3544">
        <v>0</v>
      </c>
      <c r="Y3544">
        <v>0</v>
      </c>
      <c r="Z3544">
        <v>0</v>
      </c>
      <c r="AA3544">
        <v>1.7789977263882304</v>
      </c>
      <c r="AB3544">
        <v>0</v>
      </c>
      <c r="AC3544">
        <v>0.5034660695158043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 t="s">
        <v>536</v>
      </c>
      <c r="AV3544">
        <v>60</v>
      </c>
      <c r="AW3544">
        <v>0</v>
      </c>
      <c r="AX3544">
        <v>0</v>
      </c>
    </row>
    <row r="3545" spans="1:50" hidden="1" x14ac:dyDescent="0.3">
      <c r="A3545" t="s">
        <v>4417</v>
      </c>
      <c r="B3545" t="s">
        <v>76</v>
      </c>
      <c r="D3545">
        <v>399</v>
      </c>
      <c r="F3545">
        <v>5</v>
      </c>
      <c r="G3545" t="s">
        <v>538</v>
      </c>
      <c r="H3545" t="s">
        <v>78</v>
      </c>
      <c r="I3545" t="s">
        <v>79</v>
      </c>
      <c r="J3545" t="s">
        <v>111</v>
      </c>
      <c r="K3545" t="s">
        <v>121</v>
      </c>
      <c r="L3545" t="s">
        <v>82</v>
      </c>
      <c r="M3545" t="s">
        <v>113</v>
      </c>
      <c r="N3545" t="s">
        <v>84</v>
      </c>
      <c r="O3545" t="s">
        <v>1767</v>
      </c>
      <c r="P3545" t="s">
        <v>1188</v>
      </c>
      <c r="Q3545" t="s">
        <v>87</v>
      </c>
      <c r="R3545" t="s">
        <v>88</v>
      </c>
      <c r="T3545" t="s">
        <v>89</v>
      </c>
      <c r="U3545" t="s">
        <v>90</v>
      </c>
      <c r="V3545">
        <v>3.1701299999999999</v>
      </c>
      <c r="W3545">
        <v>0</v>
      </c>
      <c r="X3545">
        <v>0</v>
      </c>
      <c r="Y3545">
        <v>0</v>
      </c>
      <c r="Z3545">
        <v>0</v>
      </c>
      <c r="AA3545">
        <v>0.21355563364350674</v>
      </c>
      <c r="AB3545">
        <v>0</v>
      </c>
      <c r="AC3545">
        <v>0.10557567325548062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 t="s">
        <v>539</v>
      </c>
      <c r="AV3545">
        <v>60</v>
      </c>
      <c r="AW3545">
        <v>0</v>
      </c>
      <c r="AX3545">
        <v>0</v>
      </c>
    </row>
    <row r="3546" spans="1:50" hidden="1" x14ac:dyDescent="0.3">
      <c r="A3546" t="s">
        <v>4418</v>
      </c>
      <c r="B3546" t="s">
        <v>76</v>
      </c>
      <c r="D3546">
        <v>400</v>
      </c>
      <c r="F3546">
        <v>5</v>
      </c>
      <c r="G3546" t="s">
        <v>541</v>
      </c>
      <c r="H3546" t="s">
        <v>78</v>
      </c>
      <c r="I3546" t="s">
        <v>79</v>
      </c>
      <c r="J3546" t="s">
        <v>111</v>
      </c>
      <c r="K3546" t="s">
        <v>121</v>
      </c>
      <c r="L3546" t="s">
        <v>82</v>
      </c>
      <c r="M3546" t="s">
        <v>129</v>
      </c>
      <c r="N3546" t="s">
        <v>84</v>
      </c>
      <c r="O3546" t="s">
        <v>1767</v>
      </c>
      <c r="P3546" t="s">
        <v>1188</v>
      </c>
      <c r="Q3546" t="s">
        <v>87</v>
      </c>
      <c r="R3546" t="s">
        <v>155</v>
      </c>
      <c r="T3546" t="s">
        <v>89</v>
      </c>
      <c r="U3546" t="s">
        <v>90</v>
      </c>
      <c r="V3546">
        <v>3.1701299999999999</v>
      </c>
      <c r="W3546">
        <v>0</v>
      </c>
      <c r="X3546">
        <v>0</v>
      </c>
      <c r="Y3546">
        <v>0</v>
      </c>
      <c r="Z3546">
        <v>0</v>
      </c>
      <c r="AA3546">
        <v>0.11583595982172336</v>
      </c>
      <c r="AB3546">
        <v>0</v>
      </c>
      <c r="AC3546">
        <v>5.346538823663137E-2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 t="s">
        <v>542</v>
      </c>
      <c r="AV3546">
        <v>60</v>
      </c>
      <c r="AW3546">
        <v>0</v>
      </c>
      <c r="AX3546">
        <v>0</v>
      </c>
    </row>
    <row r="3547" spans="1:50" hidden="1" x14ac:dyDescent="0.3">
      <c r="A3547" t="s">
        <v>4419</v>
      </c>
      <c r="B3547" t="s">
        <v>76</v>
      </c>
      <c r="D3547">
        <v>405</v>
      </c>
      <c r="F3547">
        <v>5</v>
      </c>
      <c r="G3547" t="s">
        <v>548</v>
      </c>
      <c r="H3547" t="s">
        <v>78</v>
      </c>
      <c r="I3547" t="s">
        <v>79</v>
      </c>
      <c r="J3547" t="s">
        <v>80</v>
      </c>
      <c r="K3547" t="s">
        <v>168</v>
      </c>
      <c r="L3547" t="s">
        <v>82</v>
      </c>
      <c r="M3547" t="s">
        <v>83</v>
      </c>
      <c r="N3547" t="s">
        <v>100</v>
      </c>
      <c r="O3547" t="s">
        <v>1767</v>
      </c>
      <c r="P3547" t="s">
        <v>1188</v>
      </c>
      <c r="Q3547" t="s">
        <v>87</v>
      </c>
      <c r="R3547" t="s">
        <v>88</v>
      </c>
      <c r="T3547" t="s">
        <v>89</v>
      </c>
      <c r="U3547" t="s">
        <v>90</v>
      </c>
      <c r="V3547">
        <v>0.31701299999999999</v>
      </c>
      <c r="W3547">
        <v>1.883586</v>
      </c>
      <c r="X3547">
        <v>0</v>
      </c>
      <c r="Y3547">
        <v>0</v>
      </c>
      <c r="Z3547">
        <v>0</v>
      </c>
      <c r="AA3547">
        <v>0.62624890887365903</v>
      </c>
      <c r="AB3547">
        <v>1.883586</v>
      </c>
      <c r="AC3547">
        <v>0.17558526150965648</v>
      </c>
      <c r="AP3547">
        <v>1.4096029999999999</v>
      </c>
      <c r="AQ3547">
        <v>1.883586</v>
      </c>
      <c r="AR3547">
        <v>1.883586</v>
      </c>
      <c r="AS3547">
        <v>1.883586</v>
      </c>
      <c r="AT3547">
        <v>5.9416680073056947</v>
      </c>
      <c r="AU3547" t="s">
        <v>549</v>
      </c>
      <c r="AV3547">
        <v>441</v>
      </c>
      <c r="AW3547">
        <v>1.3473170084593412E-2</v>
      </c>
      <c r="AX3547">
        <v>5.6138208685805886E-4</v>
      </c>
    </row>
    <row r="3548" spans="1:50" hidden="1" x14ac:dyDescent="0.3">
      <c r="A3548" t="s">
        <v>4420</v>
      </c>
      <c r="B3548" t="s">
        <v>76</v>
      </c>
      <c r="D3548">
        <v>411</v>
      </c>
      <c r="F3548">
        <v>5</v>
      </c>
      <c r="G3548" t="s">
        <v>554</v>
      </c>
      <c r="H3548" t="s">
        <v>78</v>
      </c>
      <c r="I3548" t="s">
        <v>79</v>
      </c>
      <c r="J3548" t="s">
        <v>111</v>
      </c>
      <c r="K3548" t="s">
        <v>168</v>
      </c>
      <c r="L3548" t="s">
        <v>82</v>
      </c>
      <c r="M3548" t="s">
        <v>129</v>
      </c>
      <c r="N3548" t="s">
        <v>100</v>
      </c>
      <c r="O3548" t="s">
        <v>1767</v>
      </c>
      <c r="P3548" t="s">
        <v>1188</v>
      </c>
      <c r="Q3548" t="s">
        <v>87</v>
      </c>
      <c r="R3548" t="s">
        <v>88</v>
      </c>
      <c r="T3548" t="s">
        <v>89</v>
      </c>
      <c r="U3548" t="s">
        <v>90</v>
      </c>
      <c r="V3548">
        <v>0.31701299999999999</v>
      </c>
      <c r="W3548">
        <v>1.906625</v>
      </c>
      <c r="X3548">
        <v>0</v>
      </c>
      <c r="Y3548">
        <v>0</v>
      </c>
      <c r="Z3548">
        <v>0</v>
      </c>
      <c r="AA3548">
        <v>0.28471020187241597</v>
      </c>
      <c r="AB3548">
        <v>1.906625</v>
      </c>
      <c r="AC3548">
        <v>8.3305893119748425E-2</v>
      </c>
      <c r="AP3548">
        <v>0</v>
      </c>
      <c r="AQ3548">
        <v>1.906625</v>
      </c>
      <c r="AR3548">
        <v>1.906625</v>
      </c>
      <c r="AS3548">
        <v>1.906625</v>
      </c>
      <c r="AT3548">
        <v>6.0143432603710263</v>
      </c>
      <c r="AU3548" t="s">
        <v>555</v>
      </c>
      <c r="AV3548">
        <v>441</v>
      </c>
      <c r="AW3548">
        <v>1.3637966576805048E-2</v>
      </c>
      <c r="AX3548">
        <v>5.6824860736687699E-4</v>
      </c>
    </row>
    <row r="3549" spans="1:50" hidden="1" x14ac:dyDescent="0.3">
      <c r="A3549" t="s">
        <v>4421</v>
      </c>
      <c r="B3549" t="s">
        <v>76</v>
      </c>
      <c r="D3549">
        <v>412</v>
      </c>
      <c r="F3549">
        <v>5</v>
      </c>
      <c r="G3549" t="s">
        <v>557</v>
      </c>
      <c r="H3549" t="s">
        <v>78</v>
      </c>
      <c r="I3549" t="s">
        <v>79</v>
      </c>
      <c r="J3549" t="s">
        <v>111</v>
      </c>
      <c r="K3549" t="s">
        <v>168</v>
      </c>
      <c r="L3549" t="s">
        <v>82</v>
      </c>
      <c r="M3549" t="s">
        <v>113</v>
      </c>
      <c r="N3549" t="s">
        <v>100</v>
      </c>
      <c r="O3549" t="s">
        <v>1767</v>
      </c>
      <c r="P3549" t="s">
        <v>1188</v>
      </c>
      <c r="Q3549" t="s">
        <v>87</v>
      </c>
      <c r="R3549" t="s">
        <v>88</v>
      </c>
      <c r="T3549" t="s">
        <v>89</v>
      </c>
      <c r="U3549" t="s">
        <v>90</v>
      </c>
      <c r="V3549">
        <v>0.31701299999999999</v>
      </c>
      <c r="W3549">
        <v>1.9066259999999999</v>
      </c>
      <c r="X3549">
        <v>0</v>
      </c>
      <c r="Y3549">
        <v>0</v>
      </c>
      <c r="Z3549">
        <v>0</v>
      </c>
      <c r="AA3549">
        <v>0.37572952133250037</v>
      </c>
      <c r="AB3549">
        <v>1.9066259999999999</v>
      </c>
      <c r="AC3549">
        <v>0.17549207780606454</v>
      </c>
      <c r="AP3549">
        <v>0</v>
      </c>
      <c r="AQ3549">
        <v>1.9066259999999999</v>
      </c>
      <c r="AR3549">
        <v>1.9066259999999999</v>
      </c>
      <c r="AS3549">
        <v>1.9066259999999999</v>
      </c>
      <c r="AT3549">
        <v>6.0143464148157966</v>
      </c>
      <c r="AU3549" t="s">
        <v>558</v>
      </c>
      <c r="AV3549">
        <v>441</v>
      </c>
      <c r="AW3549">
        <v>1.3637973729741036E-2</v>
      </c>
      <c r="AX3549">
        <v>5.682489054058765E-4</v>
      </c>
    </row>
    <row r="3550" spans="1:50" hidden="1" x14ac:dyDescent="0.3">
      <c r="A3550" t="s">
        <v>4422</v>
      </c>
      <c r="B3550" t="s">
        <v>76</v>
      </c>
      <c r="D3550">
        <v>413</v>
      </c>
      <c r="F3550">
        <v>5</v>
      </c>
      <c r="G3550" t="s">
        <v>560</v>
      </c>
      <c r="H3550" t="s">
        <v>78</v>
      </c>
      <c r="I3550" t="s">
        <v>79</v>
      </c>
      <c r="J3550" t="s">
        <v>111</v>
      </c>
      <c r="K3550" t="s">
        <v>387</v>
      </c>
      <c r="L3550" t="s">
        <v>388</v>
      </c>
      <c r="M3550" t="s">
        <v>113</v>
      </c>
      <c r="N3550" t="s">
        <v>100</v>
      </c>
      <c r="O3550" t="s">
        <v>1767</v>
      </c>
      <c r="P3550" t="s">
        <v>1188</v>
      </c>
      <c r="Q3550" t="s">
        <v>87</v>
      </c>
      <c r="R3550" t="s">
        <v>88</v>
      </c>
      <c r="T3550" t="s">
        <v>89</v>
      </c>
      <c r="U3550" t="s">
        <v>90</v>
      </c>
      <c r="V3550">
        <v>0.211342</v>
      </c>
      <c r="W3550">
        <v>3.0505640000000001</v>
      </c>
      <c r="X3550">
        <v>0</v>
      </c>
      <c r="Y3550">
        <v>0</v>
      </c>
      <c r="Z3550">
        <v>0</v>
      </c>
      <c r="AA3550">
        <v>0.16570885249720246</v>
      </c>
      <c r="AB3550">
        <v>3.0505640000000001</v>
      </c>
      <c r="AC3550">
        <v>9.8413174675332643E-2</v>
      </c>
      <c r="AP3550">
        <v>0.104396</v>
      </c>
      <c r="AQ3550">
        <v>3.0505640000000001</v>
      </c>
      <c r="AR3550">
        <v>3.0505640000000001</v>
      </c>
      <c r="AS3550">
        <v>3.0505640000000001</v>
      </c>
      <c r="AT3550">
        <v>14.43425348487286</v>
      </c>
      <c r="AU3550" t="s">
        <v>561</v>
      </c>
      <c r="AV3550">
        <v>672</v>
      </c>
      <c r="AW3550">
        <v>2.1479543876298898E-2</v>
      </c>
      <c r="AX3550">
        <v>8.9498099484578743E-4</v>
      </c>
    </row>
    <row r="3551" spans="1:50" hidden="1" x14ac:dyDescent="0.3">
      <c r="A3551" t="s">
        <v>4423</v>
      </c>
      <c r="B3551" t="s">
        <v>76</v>
      </c>
      <c r="D3551">
        <v>414</v>
      </c>
      <c r="F3551">
        <v>5</v>
      </c>
      <c r="G3551" t="s">
        <v>563</v>
      </c>
      <c r="H3551" t="s">
        <v>78</v>
      </c>
      <c r="I3551" t="s">
        <v>79</v>
      </c>
      <c r="J3551" t="s">
        <v>111</v>
      </c>
      <c r="K3551" t="s">
        <v>387</v>
      </c>
      <c r="L3551" t="s">
        <v>388</v>
      </c>
      <c r="M3551" t="s">
        <v>129</v>
      </c>
      <c r="N3551" t="s">
        <v>100</v>
      </c>
      <c r="O3551" t="s">
        <v>1767</v>
      </c>
      <c r="P3551" t="s">
        <v>1188</v>
      </c>
      <c r="Q3551" t="s">
        <v>87</v>
      </c>
      <c r="R3551" t="s">
        <v>215</v>
      </c>
      <c r="T3551" t="s">
        <v>89</v>
      </c>
      <c r="U3551" t="s">
        <v>90</v>
      </c>
      <c r="V3551">
        <v>0.211342</v>
      </c>
      <c r="W3551">
        <v>3.0505640000000001</v>
      </c>
      <c r="X3551">
        <v>0</v>
      </c>
      <c r="Y3551">
        <v>0</v>
      </c>
      <c r="Z3551">
        <v>0</v>
      </c>
      <c r="AA3551">
        <v>0</v>
      </c>
      <c r="AB3551">
        <v>3.0505640000000001</v>
      </c>
      <c r="AC3551">
        <v>5.6074632160373325E-2</v>
      </c>
      <c r="AP3551">
        <v>5.9706000000000002E-2</v>
      </c>
      <c r="AQ3551">
        <v>3.0505640000000001</v>
      </c>
      <c r="AR3551">
        <v>3.0505640000000001</v>
      </c>
      <c r="AS3551">
        <v>3.0505640000000001</v>
      </c>
      <c r="AT3551">
        <v>14.43425348487286</v>
      </c>
      <c r="AU3551" t="s">
        <v>564</v>
      </c>
      <c r="AV3551">
        <v>672</v>
      </c>
      <c r="AW3551">
        <v>2.1479543876298898E-2</v>
      </c>
      <c r="AX3551">
        <v>8.9498099484578743E-4</v>
      </c>
    </row>
    <row r="3552" spans="1:50" hidden="1" x14ac:dyDescent="0.3">
      <c r="A3552" t="s">
        <v>4424</v>
      </c>
      <c r="B3552" t="s">
        <v>76</v>
      </c>
      <c r="D3552">
        <v>425</v>
      </c>
      <c r="F3552">
        <v>5</v>
      </c>
      <c r="G3552" t="s">
        <v>581</v>
      </c>
      <c r="H3552" t="s">
        <v>78</v>
      </c>
      <c r="I3552" t="s">
        <v>79</v>
      </c>
      <c r="J3552" t="s">
        <v>80</v>
      </c>
      <c r="K3552" t="s">
        <v>168</v>
      </c>
      <c r="L3552" t="s">
        <v>82</v>
      </c>
      <c r="M3552" t="s">
        <v>582</v>
      </c>
      <c r="N3552" t="s">
        <v>100</v>
      </c>
      <c r="O3552" t="s">
        <v>1767</v>
      </c>
      <c r="P3552" t="s">
        <v>1188</v>
      </c>
      <c r="Q3552" t="s">
        <v>87</v>
      </c>
      <c r="R3552" t="s">
        <v>107</v>
      </c>
      <c r="T3552" t="s">
        <v>89</v>
      </c>
      <c r="U3552" t="s">
        <v>90</v>
      </c>
      <c r="V3552">
        <v>0.31701299999999999</v>
      </c>
      <c r="W3552">
        <v>3.7410410000000001</v>
      </c>
      <c r="X3552">
        <v>0</v>
      </c>
      <c r="Y3552">
        <v>0</v>
      </c>
      <c r="Z3552">
        <v>0</v>
      </c>
      <c r="AA3552">
        <v>0.10914392902974342</v>
      </c>
      <c r="AB3552">
        <v>3.7410410000000001</v>
      </c>
      <c r="AC3552">
        <v>4.7235280540609673E-2</v>
      </c>
      <c r="AP3552">
        <v>0</v>
      </c>
      <c r="AQ3552">
        <v>3.7410410000000001</v>
      </c>
      <c r="AR3552">
        <v>3.7410410000000001</v>
      </c>
      <c r="AS3552">
        <v>3.7410410000000001</v>
      </c>
      <c r="AT3552">
        <v>11.800907218315968</v>
      </c>
      <c r="AU3552" t="s">
        <v>583</v>
      </c>
      <c r="AV3552">
        <v>441</v>
      </c>
      <c r="AW3552">
        <v>2.6759426798902423E-2</v>
      </c>
      <c r="AX3552">
        <v>1.1149761166209342E-3</v>
      </c>
    </row>
    <row r="3553" spans="1:50" hidden="1" x14ac:dyDescent="0.3">
      <c r="A3553" t="s">
        <v>4425</v>
      </c>
      <c r="B3553" t="s">
        <v>76</v>
      </c>
      <c r="D3553">
        <v>426</v>
      </c>
      <c r="F3553">
        <v>5</v>
      </c>
      <c r="G3553" t="s">
        <v>585</v>
      </c>
      <c r="H3553" t="s">
        <v>78</v>
      </c>
      <c r="I3553" t="s">
        <v>79</v>
      </c>
      <c r="J3553" t="s">
        <v>80</v>
      </c>
      <c r="K3553" t="s">
        <v>81</v>
      </c>
      <c r="L3553" t="s">
        <v>82</v>
      </c>
      <c r="M3553" t="s">
        <v>582</v>
      </c>
      <c r="N3553" t="s">
        <v>84</v>
      </c>
      <c r="O3553" t="s">
        <v>1767</v>
      </c>
      <c r="P3553" t="s">
        <v>1188</v>
      </c>
      <c r="Q3553" t="s">
        <v>87</v>
      </c>
      <c r="R3553" t="s">
        <v>107</v>
      </c>
      <c r="T3553" t="s">
        <v>89</v>
      </c>
      <c r="U3553" t="s">
        <v>90</v>
      </c>
      <c r="V3553">
        <v>2.1134200000000001</v>
      </c>
      <c r="W3553">
        <v>7.7186810000000001</v>
      </c>
      <c r="X3553">
        <v>0</v>
      </c>
      <c r="Y3553">
        <v>0</v>
      </c>
      <c r="Z3553">
        <v>0</v>
      </c>
      <c r="AA3553">
        <v>0.73315406774045011</v>
      </c>
      <c r="AB3553">
        <v>7.7186810000000001</v>
      </c>
      <c r="AC3553">
        <v>0.87854293078126944</v>
      </c>
      <c r="AP3553">
        <v>13.030604</v>
      </c>
      <c r="AQ3553">
        <v>7.7186810000000001</v>
      </c>
      <c r="AR3553">
        <v>7.7186810000000001</v>
      </c>
      <c r="AS3553">
        <v>7.7186810000000001</v>
      </c>
      <c r="AT3553">
        <v>3.6522229372297033</v>
      </c>
      <c r="AU3553" t="s">
        <v>586</v>
      </c>
      <c r="AV3553">
        <v>80</v>
      </c>
      <c r="AW3553">
        <v>4.5652786715371291E-2</v>
      </c>
      <c r="AX3553">
        <v>1.9021994464738037E-3</v>
      </c>
    </row>
    <row r="3554" spans="1:50" hidden="1" x14ac:dyDescent="0.3">
      <c r="A3554" t="s">
        <v>4426</v>
      </c>
      <c r="B3554" t="s">
        <v>76</v>
      </c>
      <c r="D3554">
        <v>427</v>
      </c>
      <c r="F3554">
        <v>5</v>
      </c>
      <c r="G3554" t="s">
        <v>588</v>
      </c>
      <c r="H3554" t="s">
        <v>78</v>
      </c>
      <c r="I3554" t="s">
        <v>79</v>
      </c>
      <c r="J3554" t="s">
        <v>80</v>
      </c>
      <c r="K3554" t="s">
        <v>121</v>
      </c>
      <c r="L3554" t="s">
        <v>82</v>
      </c>
      <c r="M3554" t="s">
        <v>582</v>
      </c>
      <c r="N3554" t="s">
        <v>84</v>
      </c>
      <c r="O3554" t="s">
        <v>1767</v>
      </c>
      <c r="P3554" t="s">
        <v>1188</v>
      </c>
      <c r="Q3554" t="s">
        <v>87</v>
      </c>
      <c r="R3554" t="s">
        <v>107</v>
      </c>
      <c r="T3554" t="s">
        <v>89</v>
      </c>
      <c r="U3554" t="s">
        <v>90</v>
      </c>
      <c r="V3554">
        <v>3.1701299999999999</v>
      </c>
      <c r="W3554">
        <v>0</v>
      </c>
      <c r="X3554">
        <v>0</v>
      </c>
      <c r="Y3554">
        <v>0</v>
      </c>
      <c r="Z3554">
        <v>0</v>
      </c>
      <c r="AA3554">
        <v>0.51300963580330428</v>
      </c>
      <c r="AB3554">
        <v>0</v>
      </c>
      <c r="AC3554">
        <v>0.26454603106083319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 t="s">
        <v>589</v>
      </c>
      <c r="AV3554">
        <v>60</v>
      </c>
      <c r="AW3554">
        <v>0</v>
      </c>
      <c r="AX3554">
        <v>0</v>
      </c>
    </row>
    <row r="3555" spans="1:50" hidden="1" x14ac:dyDescent="0.3">
      <c r="A3555" t="s">
        <v>4427</v>
      </c>
      <c r="B3555" t="s">
        <v>76</v>
      </c>
      <c r="D3555">
        <v>501</v>
      </c>
      <c r="F3555">
        <v>5</v>
      </c>
      <c r="G3555" t="s">
        <v>599</v>
      </c>
      <c r="H3555" t="s">
        <v>94</v>
      </c>
      <c r="I3555" t="s">
        <v>104</v>
      </c>
      <c r="J3555" t="s">
        <v>210</v>
      </c>
      <c r="K3555" t="s">
        <v>97</v>
      </c>
      <c r="L3555" t="s">
        <v>98</v>
      </c>
      <c r="M3555" t="s">
        <v>513</v>
      </c>
      <c r="N3555" t="s">
        <v>100</v>
      </c>
      <c r="O3555" t="s">
        <v>1767</v>
      </c>
      <c r="P3555" t="s">
        <v>1188</v>
      </c>
      <c r="Q3555" t="s">
        <v>87</v>
      </c>
      <c r="R3555" t="s">
        <v>88</v>
      </c>
      <c r="T3555" t="s">
        <v>89</v>
      </c>
      <c r="U3555" t="s">
        <v>90</v>
      </c>
      <c r="V3555">
        <v>0.80310000000000004</v>
      </c>
      <c r="W3555">
        <v>0</v>
      </c>
      <c r="X3555">
        <v>0</v>
      </c>
      <c r="Y3555">
        <v>0</v>
      </c>
      <c r="Z3555">
        <v>0</v>
      </c>
      <c r="AA3555">
        <v>8.1012209794816954</v>
      </c>
      <c r="AB3555">
        <v>0</v>
      </c>
      <c r="AC3555">
        <v>5.7766625149163069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 t="s">
        <v>600</v>
      </c>
      <c r="AV3555">
        <v>50</v>
      </c>
      <c r="AW3555">
        <v>0</v>
      </c>
      <c r="AX3555">
        <v>0</v>
      </c>
    </row>
    <row r="3556" spans="1:50" hidden="1" x14ac:dyDescent="0.3">
      <c r="A3556" t="s">
        <v>4428</v>
      </c>
      <c r="B3556" t="s">
        <v>76</v>
      </c>
      <c r="D3556">
        <v>510</v>
      </c>
      <c r="F3556">
        <v>5</v>
      </c>
      <c r="G3556" t="s">
        <v>602</v>
      </c>
      <c r="H3556" t="s">
        <v>94</v>
      </c>
      <c r="I3556" t="s">
        <v>104</v>
      </c>
      <c r="J3556" t="s">
        <v>210</v>
      </c>
      <c r="K3556" t="s">
        <v>168</v>
      </c>
      <c r="L3556" t="s">
        <v>82</v>
      </c>
      <c r="M3556" t="s">
        <v>513</v>
      </c>
      <c r="N3556" t="s">
        <v>100</v>
      </c>
      <c r="O3556" t="s">
        <v>1767</v>
      </c>
      <c r="P3556" t="s">
        <v>1188</v>
      </c>
      <c r="Q3556" t="s">
        <v>87</v>
      </c>
      <c r="R3556" t="s">
        <v>215</v>
      </c>
      <c r="T3556" t="s">
        <v>89</v>
      </c>
      <c r="U3556" t="s">
        <v>90</v>
      </c>
      <c r="V3556">
        <v>0.31701299999999999</v>
      </c>
      <c r="W3556">
        <v>0</v>
      </c>
      <c r="X3556">
        <v>0</v>
      </c>
      <c r="Y3556">
        <v>0</v>
      </c>
      <c r="Z3556">
        <v>0</v>
      </c>
      <c r="AA3556">
        <v>0.86404519219117881</v>
      </c>
      <c r="AB3556">
        <v>0</v>
      </c>
      <c r="AC3556">
        <v>0.63266689874009707</v>
      </c>
      <c r="AP3556">
        <v>3.380906</v>
      </c>
      <c r="AQ3556">
        <v>0</v>
      </c>
      <c r="AR3556">
        <v>0</v>
      </c>
      <c r="AS3556">
        <v>0</v>
      </c>
      <c r="AT3556">
        <v>0</v>
      </c>
      <c r="AU3556" t="s">
        <v>603</v>
      </c>
      <c r="AV3556">
        <v>423</v>
      </c>
      <c r="AW3556">
        <v>0</v>
      </c>
      <c r="AX3556">
        <v>0</v>
      </c>
    </row>
    <row r="3557" spans="1:50" hidden="1" x14ac:dyDescent="0.3">
      <c r="A3557" t="s">
        <v>4429</v>
      </c>
      <c r="B3557" t="s">
        <v>76</v>
      </c>
      <c r="D3557">
        <v>517</v>
      </c>
      <c r="F3557">
        <v>5</v>
      </c>
      <c r="G3557" t="s">
        <v>608</v>
      </c>
      <c r="H3557" t="s">
        <v>94</v>
      </c>
      <c r="I3557" t="s">
        <v>104</v>
      </c>
      <c r="J3557" t="s">
        <v>210</v>
      </c>
      <c r="K3557" t="s">
        <v>125</v>
      </c>
      <c r="L3557" t="s">
        <v>82</v>
      </c>
      <c r="M3557" t="s">
        <v>513</v>
      </c>
      <c r="N3557" t="s">
        <v>100</v>
      </c>
      <c r="O3557" t="s">
        <v>1767</v>
      </c>
      <c r="P3557" t="s">
        <v>1188</v>
      </c>
      <c r="Q3557" t="s">
        <v>87</v>
      </c>
      <c r="R3557" t="s">
        <v>88</v>
      </c>
      <c r="T3557" t="s">
        <v>89</v>
      </c>
      <c r="U3557" t="s">
        <v>90</v>
      </c>
      <c r="V3557">
        <v>0.52835500000000002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1.2223400033822158</v>
      </c>
      <c r="AP3557">
        <v>10.279588</v>
      </c>
      <c r="AQ3557">
        <v>0</v>
      </c>
      <c r="AR3557">
        <v>0</v>
      </c>
      <c r="AS3557">
        <v>0</v>
      </c>
      <c r="AT3557">
        <v>0</v>
      </c>
      <c r="AU3557" t="s">
        <v>609</v>
      </c>
      <c r="AV3557">
        <v>270</v>
      </c>
      <c r="AW3557">
        <v>0</v>
      </c>
      <c r="AX3557">
        <v>0</v>
      </c>
    </row>
    <row r="3558" spans="1:50" hidden="1" x14ac:dyDescent="0.3">
      <c r="A3558" t="s">
        <v>4430</v>
      </c>
      <c r="B3558" t="s">
        <v>76</v>
      </c>
      <c r="D3558">
        <v>520</v>
      </c>
      <c r="F3558">
        <v>5</v>
      </c>
      <c r="G3558" t="s">
        <v>611</v>
      </c>
      <c r="H3558" t="s">
        <v>94</v>
      </c>
      <c r="I3558" t="s">
        <v>104</v>
      </c>
      <c r="J3558" t="s">
        <v>210</v>
      </c>
      <c r="K3558" t="s">
        <v>133</v>
      </c>
      <c r="L3558" t="s">
        <v>98</v>
      </c>
      <c r="M3558" t="s">
        <v>513</v>
      </c>
      <c r="N3558" t="s">
        <v>100</v>
      </c>
      <c r="O3558" t="s">
        <v>1767</v>
      </c>
      <c r="P3558" t="s">
        <v>1188</v>
      </c>
      <c r="Q3558" t="s">
        <v>87</v>
      </c>
      <c r="R3558" t="s">
        <v>88</v>
      </c>
      <c r="T3558" t="s">
        <v>89</v>
      </c>
      <c r="U3558" t="s">
        <v>90</v>
      </c>
      <c r="V3558">
        <v>1.268052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5.1775707715348851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 t="s">
        <v>612</v>
      </c>
      <c r="AV3558">
        <v>40</v>
      </c>
      <c r="AW3558">
        <v>0</v>
      </c>
      <c r="AX3558">
        <v>0</v>
      </c>
    </row>
    <row r="3559" spans="1:50" hidden="1" x14ac:dyDescent="0.3">
      <c r="A3559" t="s">
        <v>4431</v>
      </c>
      <c r="B3559" t="s">
        <v>76</v>
      </c>
      <c r="D3559">
        <v>540</v>
      </c>
      <c r="F3559">
        <v>5</v>
      </c>
      <c r="G3559" t="s">
        <v>626</v>
      </c>
      <c r="H3559" t="s">
        <v>94</v>
      </c>
      <c r="I3559" t="s">
        <v>104</v>
      </c>
      <c r="J3559" t="s">
        <v>210</v>
      </c>
      <c r="K3559" t="s">
        <v>81</v>
      </c>
      <c r="L3559" t="s">
        <v>82</v>
      </c>
      <c r="M3559" t="s">
        <v>513</v>
      </c>
      <c r="N3559" t="s">
        <v>84</v>
      </c>
      <c r="O3559" t="s">
        <v>1767</v>
      </c>
      <c r="P3559" t="s">
        <v>1188</v>
      </c>
      <c r="Q3559" t="s">
        <v>87</v>
      </c>
      <c r="R3559" t="s">
        <v>88</v>
      </c>
      <c r="T3559" t="s">
        <v>89</v>
      </c>
      <c r="U3559" t="s">
        <v>90</v>
      </c>
      <c r="V3559">
        <v>2.1134200000000001</v>
      </c>
      <c r="W3559">
        <v>32.790435190646946</v>
      </c>
      <c r="X3559">
        <v>0</v>
      </c>
      <c r="Y3559">
        <v>0</v>
      </c>
      <c r="Z3559">
        <v>0</v>
      </c>
      <c r="AA3559">
        <v>12.198780178812022</v>
      </c>
      <c r="AB3559">
        <v>36.326090376983451</v>
      </c>
      <c r="AC3559">
        <v>11.8371515967318</v>
      </c>
      <c r="AP3559">
        <v>31.506361999999999</v>
      </c>
      <c r="AQ3559">
        <v>36.326090376983451</v>
      </c>
      <c r="AR3559">
        <v>32.790435190646946</v>
      </c>
      <c r="AS3559">
        <v>32.790435190646946</v>
      </c>
      <c r="AT3559">
        <v>15.515342520959839</v>
      </c>
      <c r="AU3559" t="s">
        <v>627</v>
      </c>
      <c r="AV3559">
        <v>80</v>
      </c>
      <c r="AW3559">
        <v>0.19394178151199798</v>
      </c>
      <c r="AX3559">
        <v>8.0809075629999158E-3</v>
      </c>
    </row>
    <row r="3560" spans="1:50" hidden="1" x14ac:dyDescent="0.3">
      <c r="A3560" t="s">
        <v>4432</v>
      </c>
      <c r="B3560" t="s">
        <v>76</v>
      </c>
      <c r="D3560">
        <v>542</v>
      </c>
      <c r="F3560">
        <v>5</v>
      </c>
      <c r="G3560" t="s">
        <v>629</v>
      </c>
      <c r="H3560" t="s">
        <v>94</v>
      </c>
      <c r="I3560" t="s">
        <v>104</v>
      </c>
      <c r="J3560" t="s">
        <v>210</v>
      </c>
      <c r="K3560" t="s">
        <v>81</v>
      </c>
      <c r="L3560" t="s">
        <v>145</v>
      </c>
      <c r="M3560" t="s">
        <v>513</v>
      </c>
      <c r="N3560" t="s">
        <v>84</v>
      </c>
      <c r="O3560" t="s">
        <v>1767</v>
      </c>
      <c r="P3560" t="s">
        <v>1188</v>
      </c>
      <c r="Q3560" t="s">
        <v>87</v>
      </c>
      <c r="R3560" t="s">
        <v>215</v>
      </c>
      <c r="T3560" t="s">
        <v>89</v>
      </c>
      <c r="U3560" t="s">
        <v>90</v>
      </c>
      <c r="V3560">
        <v>2.1134200000000001</v>
      </c>
      <c r="W3560">
        <v>0</v>
      </c>
      <c r="X3560">
        <v>0</v>
      </c>
      <c r="Y3560">
        <v>0</v>
      </c>
      <c r="Z3560">
        <v>0</v>
      </c>
      <c r="AA3560">
        <v>3.1189875258022273</v>
      </c>
      <c r="AB3560">
        <v>0</v>
      </c>
      <c r="AC3560">
        <v>2.4967660345747911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 t="s">
        <v>630</v>
      </c>
      <c r="AV3560">
        <v>60</v>
      </c>
      <c r="AW3560">
        <v>0</v>
      </c>
      <c r="AX3560">
        <v>0</v>
      </c>
    </row>
    <row r="3561" spans="1:50" hidden="1" x14ac:dyDescent="0.3">
      <c r="A3561" t="s">
        <v>4433</v>
      </c>
      <c r="B3561" t="s">
        <v>76</v>
      </c>
      <c r="D3561">
        <v>544</v>
      </c>
      <c r="F3561">
        <v>5</v>
      </c>
      <c r="G3561" t="s">
        <v>632</v>
      </c>
      <c r="H3561" t="s">
        <v>94</v>
      </c>
      <c r="I3561" t="s">
        <v>104</v>
      </c>
      <c r="J3561" t="s">
        <v>210</v>
      </c>
      <c r="K3561" t="s">
        <v>200</v>
      </c>
      <c r="L3561" t="s">
        <v>82</v>
      </c>
      <c r="M3561" t="s">
        <v>513</v>
      </c>
      <c r="N3561" t="s">
        <v>84</v>
      </c>
      <c r="O3561" t="s">
        <v>1767</v>
      </c>
      <c r="P3561" t="s">
        <v>1188</v>
      </c>
      <c r="Q3561" t="s">
        <v>87</v>
      </c>
      <c r="R3561" t="s">
        <v>88</v>
      </c>
      <c r="T3561" t="s">
        <v>89</v>
      </c>
      <c r="U3561" t="s">
        <v>90</v>
      </c>
      <c r="V3561">
        <v>2.641775</v>
      </c>
      <c r="W3561">
        <v>0</v>
      </c>
      <c r="X3561">
        <v>0</v>
      </c>
      <c r="Y3561">
        <v>0</v>
      </c>
      <c r="Z3561">
        <v>0</v>
      </c>
      <c r="AA3561">
        <v>0.46572466190815487</v>
      </c>
      <c r="AB3561">
        <v>0</v>
      </c>
      <c r="AC3561">
        <v>0.17430168362750056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 t="s">
        <v>633</v>
      </c>
      <c r="AV3561">
        <v>60</v>
      </c>
      <c r="AW3561">
        <v>0</v>
      </c>
      <c r="AX3561">
        <v>0</v>
      </c>
    </row>
    <row r="3562" spans="1:50" hidden="1" x14ac:dyDescent="0.3">
      <c r="A3562" t="s">
        <v>4434</v>
      </c>
      <c r="B3562" t="s">
        <v>76</v>
      </c>
      <c r="D3562">
        <v>546</v>
      </c>
      <c r="F3562">
        <v>5</v>
      </c>
      <c r="G3562" t="s">
        <v>635</v>
      </c>
      <c r="H3562" t="s">
        <v>94</v>
      </c>
      <c r="I3562" t="s">
        <v>104</v>
      </c>
      <c r="J3562" t="s">
        <v>210</v>
      </c>
      <c r="K3562" t="s">
        <v>121</v>
      </c>
      <c r="L3562" t="s">
        <v>82</v>
      </c>
      <c r="M3562" t="s">
        <v>513</v>
      </c>
      <c r="N3562" t="s">
        <v>84</v>
      </c>
      <c r="O3562" t="s">
        <v>1767</v>
      </c>
      <c r="P3562" t="s">
        <v>1188</v>
      </c>
      <c r="Q3562" t="s">
        <v>87</v>
      </c>
      <c r="R3562" t="s">
        <v>88</v>
      </c>
      <c r="T3562" t="s">
        <v>89</v>
      </c>
      <c r="U3562" t="s">
        <v>90</v>
      </c>
      <c r="V3562">
        <v>3.1701299999999999</v>
      </c>
      <c r="W3562">
        <v>0</v>
      </c>
      <c r="X3562">
        <v>0</v>
      </c>
      <c r="Y3562">
        <v>0</v>
      </c>
      <c r="Z3562">
        <v>0</v>
      </c>
      <c r="AA3562">
        <v>2.3676549324574432</v>
      </c>
      <c r="AB3562">
        <v>0</v>
      </c>
      <c r="AC3562">
        <v>1.1682787856609456</v>
      </c>
      <c r="AP3562">
        <v>5.9813450000000001</v>
      </c>
      <c r="AQ3562">
        <v>0</v>
      </c>
      <c r="AR3562">
        <v>0</v>
      </c>
      <c r="AS3562">
        <v>0</v>
      </c>
      <c r="AT3562">
        <v>0</v>
      </c>
      <c r="AU3562" t="s">
        <v>636</v>
      </c>
      <c r="AV3562">
        <v>60</v>
      </c>
      <c r="AW3562">
        <v>0</v>
      </c>
      <c r="AX3562">
        <v>0</v>
      </c>
    </row>
    <row r="3563" spans="1:50" hidden="1" x14ac:dyDescent="0.3">
      <c r="A3563" t="s">
        <v>4435</v>
      </c>
      <c r="B3563" t="s">
        <v>76</v>
      </c>
      <c r="D3563">
        <v>598</v>
      </c>
      <c r="F3563">
        <v>5</v>
      </c>
      <c r="G3563" t="s">
        <v>644</v>
      </c>
      <c r="H3563" t="s">
        <v>94</v>
      </c>
      <c r="I3563" t="s">
        <v>104</v>
      </c>
      <c r="J3563" t="s">
        <v>210</v>
      </c>
      <c r="K3563" t="s">
        <v>200</v>
      </c>
      <c r="L3563" t="s">
        <v>145</v>
      </c>
      <c r="M3563" t="s">
        <v>513</v>
      </c>
      <c r="N3563" t="s">
        <v>84</v>
      </c>
      <c r="O3563" t="s">
        <v>1767</v>
      </c>
      <c r="P3563" t="s">
        <v>1188</v>
      </c>
      <c r="Q3563" t="s">
        <v>87</v>
      </c>
      <c r="R3563" t="s">
        <v>88</v>
      </c>
      <c r="T3563" t="s">
        <v>89</v>
      </c>
      <c r="U3563" t="s">
        <v>90</v>
      </c>
      <c r="V3563">
        <v>3.522367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0.12695307570271144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 t="s">
        <v>645</v>
      </c>
      <c r="AV3563">
        <v>40</v>
      </c>
      <c r="AW3563">
        <v>0</v>
      </c>
      <c r="AX3563">
        <v>0</v>
      </c>
    </row>
    <row r="3564" spans="1:50" hidden="1" x14ac:dyDescent="0.3">
      <c r="A3564" t="s">
        <v>4436</v>
      </c>
      <c r="B3564" t="s">
        <v>76</v>
      </c>
      <c r="D3564">
        <v>617</v>
      </c>
      <c r="F3564">
        <v>5</v>
      </c>
      <c r="G3564" t="s">
        <v>647</v>
      </c>
      <c r="H3564" t="s">
        <v>94</v>
      </c>
      <c r="I3564" t="s">
        <v>104</v>
      </c>
      <c r="J3564" t="s">
        <v>210</v>
      </c>
      <c r="K3564" t="s">
        <v>125</v>
      </c>
      <c r="L3564" t="s">
        <v>82</v>
      </c>
      <c r="M3564" t="s">
        <v>648</v>
      </c>
      <c r="N3564" t="s">
        <v>100</v>
      </c>
      <c r="O3564" t="s">
        <v>1767</v>
      </c>
      <c r="P3564" t="s">
        <v>1188</v>
      </c>
      <c r="Q3564" t="s">
        <v>87</v>
      </c>
      <c r="R3564" t="s">
        <v>107</v>
      </c>
      <c r="T3564" t="s">
        <v>89</v>
      </c>
      <c r="U3564" t="s">
        <v>90</v>
      </c>
      <c r="V3564">
        <v>0.52835500000000002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0.123899733697746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 t="s">
        <v>649</v>
      </c>
      <c r="AV3564">
        <v>270</v>
      </c>
      <c r="AW3564">
        <v>0</v>
      </c>
      <c r="AX3564">
        <v>0</v>
      </c>
    </row>
    <row r="3565" spans="1:50" hidden="1" x14ac:dyDescent="0.3">
      <c r="A3565" t="s">
        <v>4437</v>
      </c>
      <c r="B3565" t="s">
        <v>76</v>
      </c>
      <c r="D3565">
        <v>640</v>
      </c>
      <c r="F3565">
        <v>5</v>
      </c>
      <c r="G3565" t="s">
        <v>660</v>
      </c>
      <c r="H3565" t="s">
        <v>94</v>
      </c>
      <c r="I3565" t="s">
        <v>104</v>
      </c>
      <c r="J3565" t="s">
        <v>210</v>
      </c>
      <c r="K3565" t="s">
        <v>81</v>
      </c>
      <c r="L3565" t="s">
        <v>82</v>
      </c>
      <c r="M3565" t="s">
        <v>648</v>
      </c>
      <c r="N3565" t="s">
        <v>84</v>
      </c>
      <c r="O3565" t="s">
        <v>1767</v>
      </c>
      <c r="P3565" t="s">
        <v>1188</v>
      </c>
      <c r="Q3565" t="s">
        <v>87</v>
      </c>
      <c r="R3565" t="s">
        <v>107</v>
      </c>
      <c r="T3565" t="s">
        <v>89</v>
      </c>
      <c r="U3565" t="s">
        <v>90</v>
      </c>
      <c r="V3565">
        <v>2.1134200000000001</v>
      </c>
      <c r="W3565">
        <v>19.729806213496314</v>
      </c>
      <c r="X3565">
        <v>0</v>
      </c>
      <c r="Y3565">
        <v>0</v>
      </c>
      <c r="Z3565">
        <v>0</v>
      </c>
      <c r="AA3565">
        <v>3.1808314179605035</v>
      </c>
      <c r="AB3565">
        <v>21.857188520519184</v>
      </c>
      <c r="AC3565">
        <v>4.8157717808463563</v>
      </c>
      <c r="AP3565">
        <v>10.877407</v>
      </c>
      <c r="AQ3565">
        <v>21.857188520519184</v>
      </c>
      <c r="AR3565">
        <v>19.729806213496314</v>
      </c>
      <c r="AS3565">
        <v>19.729806213496314</v>
      </c>
      <c r="AT3565">
        <v>9.3354876046863922</v>
      </c>
      <c r="AU3565" t="s">
        <v>661</v>
      </c>
      <c r="AV3565">
        <v>80</v>
      </c>
      <c r="AW3565">
        <v>0.1166935950585799</v>
      </c>
      <c r="AX3565">
        <v>4.8622331274408293E-3</v>
      </c>
    </row>
    <row r="3566" spans="1:50" hidden="1" x14ac:dyDescent="0.3">
      <c r="A3566" t="s">
        <v>4438</v>
      </c>
      <c r="B3566" t="s">
        <v>76</v>
      </c>
      <c r="D3566">
        <v>701</v>
      </c>
      <c r="F3566">
        <v>5</v>
      </c>
      <c r="G3566" t="s">
        <v>666</v>
      </c>
      <c r="H3566" t="s">
        <v>94</v>
      </c>
      <c r="I3566" t="s">
        <v>104</v>
      </c>
      <c r="J3566" t="s">
        <v>528</v>
      </c>
      <c r="K3566" t="s">
        <v>97</v>
      </c>
      <c r="L3566" t="s">
        <v>98</v>
      </c>
      <c r="M3566" t="s">
        <v>529</v>
      </c>
      <c r="N3566" t="s">
        <v>100</v>
      </c>
      <c r="O3566" t="s">
        <v>1767</v>
      </c>
      <c r="P3566" t="s">
        <v>1188</v>
      </c>
      <c r="Q3566" t="s">
        <v>87</v>
      </c>
      <c r="R3566" t="s">
        <v>88</v>
      </c>
      <c r="T3566" t="s">
        <v>89</v>
      </c>
      <c r="U3566" t="s">
        <v>90</v>
      </c>
      <c r="V3566">
        <v>0.80310000000000004</v>
      </c>
      <c r="W3566">
        <v>0</v>
      </c>
      <c r="X3566">
        <v>0</v>
      </c>
      <c r="Y3566">
        <v>0</v>
      </c>
      <c r="Z3566">
        <v>0</v>
      </c>
      <c r="AA3566">
        <v>3.9648267553707095</v>
      </c>
      <c r="AB3566">
        <v>0</v>
      </c>
      <c r="AC3566">
        <v>2.6341204012057329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 t="s">
        <v>667</v>
      </c>
      <c r="AV3566">
        <v>50</v>
      </c>
      <c r="AW3566">
        <v>0</v>
      </c>
      <c r="AX3566">
        <v>0</v>
      </c>
    </row>
    <row r="3567" spans="1:50" hidden="1" x14ac:dyDescent="0.3">
      <c r="A3567" t="s">
        <v>4439</v>
      </c>
      <c r="B3567" t="s">
        <v>76</v>
      </c>
      <c r="D3567">
        <v>710</v>
      </c>
      <c r="F3567">
        <v>5</v>
      </c>
      <c r="G3567" t="s">
        <v>672</v>
      </c>
      <c r="H3567" t="s">
        <v>94</v>
      </c>
      <c r="I3567" t="s">
        <v>104</v>
      </c>
      <c r="J3567" t="s">
        <v>528</v>
      </c>
      <c r="K3567" t="s">
        <v>168</v>
      </c>
      <c r="L3567" t="s">
        <v>82</v>
      </c>
      <c r="M3567" t="s">
        <v>529</v>
      </c>
      <c r="N3567" t="s">
        <v>100</v>
      </c>
      <c r="O3567" t="s">
        <v>1767</v>
      </c>
      <c r="P3567" t="s">
        <v>1188</v>
      </c>
      <c r="Q3567" t="s">
        <v>87</v>
      </c>
      <c r="R3567" t="s">
        <v>215</v>
      </c>
      <c r="T3567" t="s">
        <v>89</v>
      </c>
      <c r="U3567" t="s">
        <v>90</v>
      </c>
      <c r="V3567">
        <v>0.31701299999999999</v>
      </c>
      <c r="W3567">
        <v>0</v>
      </c>
      <c r="X3567">
        <v>0</v>
      </c>
      <c r="Y3567">
        <v>0</v>
      </c>
      <c r="Z3567">
        <v>0</v>
      </c>
      <c r="AA3567">
        <v>0.53237940409263607</v>
      </c>
      <c r="AB3567">
        <v>0</v>
      </c>
      <c r="AC3567">
        <v>0.37696692098459161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 t="s">
        <v>673</v>
      </c>
      <c r="AV3567">
        <v>423</v>
      </c>
      <c r="AW3567">
        <v>0</v>
      </c>
      <c r="AX3567">
        <v>0</v>
      </c>
    </row>
    <row r="3568" spans="1:50" hidden="1" x14ac:dyDescent="0.3">
      <c r="A3568" t="s">
        <v>4440</v>
      </c>
      <c r="B3568" t="s">
        <v>76</v>
      </c>
      <c r="D3568">
        <v>717</v>
      </c>
      <c r="F3568">
        <v>5</v>
      </c>
      <c r="G3568" t="s">
        <v>675</v>
      </c>
      <c r="H3568" t="s">
        <v>94</v>
      </c>
      <c r="I3568" t="s">
        <v>104</v>
      </c>
      <c r="J3568" t="s">
        <v>528</v>
      </c>
      <c r="K3568" t="s">
        <v>125</v>
      </c>
      <c r="L3568" t="s">
        <v>82</v>
      </c>
      <c r="M3568" t="s">
        <v>529</v>
      </c>
      <c r="N3568" t="s">
        <v>100</v>
      </c>
      <c r="O3568" t="s">
        <v>1767</v>
      </c>
      <c r="P3568" t="s">
        <v>1188</v>
      </c>
      <c r="Q3568" t="s">
        <v>87</v>
      </c>
      <c r="R3568" t="s">
        <v>215</v>
      </c>
      <c r="T3568" t="s">
        <v>89</v>
      </c>
      <c r="U3568" t="s">
        <v>90</v>
      </c>
      <c r="V3568">
        <v>0.52835500000000002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0.62764699122974377</v>
      </c>
      <c r="AP3568">
        <v>0.28921000000000002</v>
      </c>
      <c r="AQ3568">
        <v>0</v>
      </c>
      <c r="AR3568">
        <v>0</v>
      </c>
      <c r="AS3568">
        <v>0</v>
      </c>
      <c r="AT3568">
        <v>0</v>
      </c>
      <c r="AU3568" t="s">
        <v>676</v>
      </c>
      <c r="AV3568">
        <v>270</v>
      </c>
      <c r="AW3568">
        <v>0</v>
      </c>
      <c r="AX3568">
        <v>0</v>
      </c>
    </row>
    <row r="3569" spans="1:50" hidden="1" x14ac:dyDescent="0.3">
      <c r="A3569" t="s">
        <v>4441</v>
      </c>
      <c r="B3569" t="s">
        <v>76</v>
      </c>
      <c r="D3569">
        <v>720</v>
      </c>
      <c r="F3569">
        <v>5</v>
      </c>
      <c r="G3569" t="s">
        <v>678</v>
      </c>
      <c r="H3569" t="s">
        <v>94</v>
      </c>
      <c r="I3569" t="s">
        <v>104</v>
      </c>
      <c r="J3569" t="s">
        <v>528</v>
      </c>
      <c r="K3569" t="s">
        <v>133</v>
      </c>
      <c r="L3569" t="s">
        <v>98</v>
      </c>
      <c r="M3569" t="s">
        <v>529</v>
      </c>
      <c r="N3569" t="s">
        <v>100</v>
      </c>
      <c r="O3569" t="s">
        <v>1767</v>
      </c>
      <c r="P3569" t="s">
        <v>1188</v>
      </c>
      <c r="Q3569" t="s">
        <v>87</v>
      </c>
      <c r="R3569" t="s">
        <v>88</v>
      </c>
      <c r="T3569" t="s">
        <v>89</v>
      </c>
      <c r="U3569" t="s">
        <v>90</v>
      </c>
      <c r="V3569">
        <v>1.268052</v>
      </c>
      <c r="W3569">
        <v>0</v>
      </c>
      <c r="X3569">
        <v>0</v>
      </c>
      <c r="Y3569">
        <v>0</v>
      </c>
      <c r="Z3569">
        <v>0</v>
      </c>
      <c r="AA3569">
        <v>3.4454015223342953</v>
      </c>
      <c r="AB3569">
        <v>0</v>
      </c>
      <c r="AC3569">
        <v>2.3249032561448351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 t="s">
        <v>679</v>
      </c>
      <c r="AV3569">
        <v>40</v>
      </c>
      <c r="AW3569">
        <v>0</v>
      </c>
      <c r="AX3569">
        <v>0</v>
      </c>
    </row>
    <row r="3570" spans="1:50" hidden="1" x14ac:dyDescent="0.3">
      <c r="A3570" t="s">
        <v>4442</v>
      </c>
      <c r="B3570" t="s">
        <v>76</v>
      </c>
      <c r="D3570">
        <v>72</v>
      </c>
      <c r="F3570">
        <v>5</v>
      </c>
      <c r="G3570" t="s">
        <v>687</v>
      </c>
      <c r="H3570" t="s">
        <v>251</v>
      </c>
      <c r="I3570" t="s">
        <v>252</v>
      </c>
      <c r="J3570" t="s">
        <v>253</v>
      </c>
      <c r="K3570" t="s">
        <v>133</v>
      </c>
      <c r="L3570" t="s">
        <v>82</v>
      </c>
      <c r="M3570" t="s">
        <v>254</v>
      </c>
      <c r="N3570" t="s">
        <v>100</v>
      </c>
      <c r="O3570" t="s">
        <v>1767</v>
      </c>
      <c r="P3570" t="s">
        <v>1188</v>
      </c>
      <c r="Q3570" t="s">
        <v>87</v>
      </c>
      <c r="R3570" t="s">
        <v>88</v>
      </c>
      <c r="T3570" t="s">
        <v>89</v>
      </c>
      <c r="U3570" t="s">
        <v>90</v>
      </c>
      <c r="V3570">
        <v>0.63402599999999998</v>
      </c>
      <c r="W3570">
        <v>15.814294360940263</v>
      </c>
      <c r="X3570">
        <v>31.701302999999999</v>
      </c>
      <c r="Y3570">
        <v>0</v>
      </c>
      <c r="Z3570">
        <v>0</v>
      </c>
      <c r="AA3570">
        <v>5.3664191317428918</v>
      </c>
      <c r="AB3570">
        <v>13.568265974748074</v>
      </c>
      <c r="AC3570">
        <v>5.0112999585730824</v>
      </c>
      <c r="AP3570">
        <v>17.748125999999999</v>
      </c>
      <c r="AQ3570">
        <v>15.814294360940263</v>
      </c>
      <c r="AR3570">
        <v>15.814294360940263</v>
      </c>
      <c r="AS3570">
        <v>15.814294360940263</v>
      </c>
      <c r="AT3570">
        <v>24.942659072246663</v>
      </c>
      <c r="AU3570" t="s">
        <v>688</v>
      </c>
      <c r="AV3570">
        <v>270</v>
      </c>
      <c r="AW3570">
        <v>9.2380218786098756E-2</v>
      </c>
      <c r="AX3570">
        <v>3.8491757827541148E-3</v>
      </c>
    </row>
    <row r="3571" spans="1:50" hidden="1" x14ac:dyDescent="0.3">
      <c r="A3571" t="s">
        <v>4443</v>
      </c>
      <c r="B3571" t="s">
        <v>76</v>
      </c>
      <c r="D3571">
        <v>740</v>
      </c>
      <c r="F3571">
        <v>5</v>
      </c>
      <c r="G3571" t="s">
        <v>696</v>
      </c>
      <c r="H3571" t="s">
        <v>94</v>
      </c>
      <c r="I3571" t="s">
        <v>104</v>
      </c>
      <c r="J3571" t="s">
        <v>528</v>
      </c>
      <c r="K3571" t="s">
        <v>81</v>
      </c>
      <c r="L3571" t="s">
        <v>82</v>
      </c>
      <c r="M3571" t="s">
        <v>529</v>
      </c>
      <c r="N3571" t="s">
        <v>84</v>
      </c>
      <c r="O3571" t="s">
        <v>1767</v>
      </c>
      <c r="P3571" t="s">
        <v>1188</v>
      </c>
      <c r="Q3571" t="s">
        <v>87</v>
      </c>
      <c r="R3571" t="s">
        <v>88</v>
      </c>
      <c r="T3571" t="s">
        <v>89</v>
      </c>
      <c r="U3571" t="s">
        <v>90</v>
      </c>
      <c r="V3571">
        <v>2.1134200000000001</v>
      </c>
      <c r="W3571">
        <v>0</v>
      </c>
      <c r="X3571">
        <v>0</v>
      </c>
      <c r="Y3571">
        <v>0</v>
      </c>
      <c r="Z3571">
        <v>0</v>
      </c>
      <c r="AA3571">
        <v>6.3600067163776002</v>
      </c>
      <c r="AB3571">
        <v>0</v>
      </c>
      <c r="AC3571">
        <v>7.1391568287051559</v>
      </c>
      <c r="AP3571">
        <v>8.0588200000000008</v>
      </c>
      <c r="AQ3571">
        <v>0</v>
      </c>
      <c r="AR3571">
        <v>0</v>
      </c>
      <c r="AS3571">
        <v>0</v>
      </c>
      <c r="AT3571">
        <v>0</v>
      </c>
      <c r="AU3571" t="s">
        <v>697</v>
      </c>
      <c r="AV3571">
        <v>80</v>
      </c>
      <c r="AW3571">
        <v>0</v>
      </c>
      <c r="AX3571">
        <v>0</v>
      </c>
    </row>
    <row r="3572" spans="1:50" hidden="1" x14ac:dyDescent="0.3">
      <c r="A3572" t="s">
        <v>4444</v>
      </c>
      <c r="B3572" t="s">
        <v>76</v>
      </c>
      <c r="D3572">
        <v>744</v>
      </c>
      <c r="F3572">
        <v>5</v>
      </c>
      <c r="G3572" t="s">
        <v>699</v>
      </c>
      <c r="H3572" t="s">
        <v>94</v>
      </c>
      <c r="I3572" t="s">
        <v>104</v>
      </c>
      <c r="J3572" t="s">
        <v>528</v>
      </c>
      <c r="K3572" t="s">
        <v>200</v>
      </c>
      <c r="L3572" t="s">
        <v>82</v>
      </c>
      <c r="M3572" t="s">
        <v>529</v>
      </c>
      <c r="N3572" t="s">
        <v>84</v>
      </c>
      <c r="O3572" t="s">
        <v>1767</v>
      </c>
      <c r="P3572" t="s">
        <v>1188</v>
      </c>
      <c r="Q3572" t="s">
        <v>87</v>
      </c>
      <c r="R3572" t="s">
        <v>215</v>
      </c>
      <c r="T3572" t="s">
        <v>89</v>
      </c>
      <c r="U3572" t="s">
        <v>90</v>
      </c>
      <c r="V3572">
        <v>2.641775</v>
      </c>
      <c r="W3572">
        <v>0</v>
      </c>
      <c r="X3572">
        <v>0</v>
      </c>
      <c r="Y3572">
        <v>0</v>
      </c>
      <c r="Z3572">
        <v>0</v>
      </c>
      <c r="AA3572">
        <v>2.5606848025856863E-2</v>
      </c>
      <c r="AB3572">
        <v>0</v>
      </c>
      <c r="AC3572">
        <v>9.662067078949392E-3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 t="s">
        <v>700</v>
      </c>
      <c r="AV3572">
        <v>60</v>
      </c>
      <c r="AW3572">
        <v>0</v>
      </c>
      <c r="AX3572">
        <v>0</v>
      </c>
    </row>
    <row r="3573" spans="1:50" hidden="1" x14ac:dyDescent="0.3">
      <c r="A3573" t="s">
        <v>4445</v>
      </c>
      <c r="B3573" t="s">
        <v>76</v>
      </c>
      <c r="D3573">
        <v>760</v>
      </c>
      <c r="F3573">
        <v>5</v>
      </c>
      <c r="G3573" t="s">
        <v>702</v>
      </c>
      <c r="H3573" t="s">
        <v>94</v>
      </c>
      <c r="I3573" t="s">
        <v>104</v>
      </c>
      <c r="J3573" t="s">
        <v>528</v>
      </c>
      <c r="K3573" t="s">
        <v>81</v>
      </c>
      <c r="L3573" t="s">
        <v>145</v>
      </c>
      <c r="M3573" t="s">
        <v>529</v>
      </c>
      <c r="N3573" t="s">
        <v>84</v>
      </c>
      <c r="O3573" t="s">
        <v>1767</v>
      </c>
      <c r="P3573" t="s">
        <v>1188</v>
      </c>
      <c r="Q3573" t="s">
        <v>87</v>
      </c>
      <c r="R3573" t="s">
        <v>107</v>
      </c>
      <c r="T3573" t="s">
        <v>89</v>
      </c>
      <c r="U3573" t="s">
        <v>90</v>
      </c>
      <c r="V3573">
        <v>2.1134200000000001</v>
      </c>
      <c r="W3573">
        <v>0</v>
      </c>
      <c r="X3573">
        <v>0</v>
      </c>
      <c r="Y3573">
        <v>0</v>
      </c>
      <c r="Z3573">
        <v>0</v>
      </c>
      <c r="AA3573">
        <v>1.0100189211238566</v>
      </c>
      <c r="AB3573">
        <v>0</v>
      </c>
      <c r="AC3573">
        <v>0.66619792327688199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 t="s">
        <v>703</v>
      </c>
      <c r="AV3573">
        <v>60</v>
      </c>
      <c r="AW3573">
        <v>0</v>
      </c>
      <c r="AX3573">
        <v>0</v>
      </c>
    </row>
    <row r="3574" spans="1:50" hidden="1" x14ac:dyDescent="0.3">
      <c r="A3574" t="s">
        <v>4446</v>
      </c>
      <c r="B3574" t="s">
        <v>76</v>
      </c>
      <c r="D3574">
        <v>763</v>
      </c>
      <c r="F3574">
        <v>5</v>
      </c>
      <c r="G3574" t="s">
        <v>708</v>
      </c>
      <c r="H3574" t="s">
        <v>94</v>
      </c>
      <c r="I3574" t="s">
        <v>104</v>
      </c>
      <c r="J3574" t="s">
        <v>528</v>
      </c>
      <c r="K3574" t="s">
        <v>200</v>
      </c>
      <c r="L3574" t="s">
        <v>145</v>
      </c>
      <c r="M3574" t="s">
        <v>529</v>
      </c>
      <c r="N3574" t="s">
        <v>84</v>
      </c>
      <c r="O3574" t="s">
        <v>1767</v>
      </c>
      <c r="P3574" t="s">
        <v>1188</v>
      </c>
      <c r="Q3574" t="s">
        <v>87</v>
      </c>
      <c r="R3574" t="s">
        <v>215</v>
      </c>
      <c r="T3574" t="s">
        <v>89</v>
      </c>
      <c r="U3574" t="s">
        <v>90</v>
      </c>
      <c r="V3574">
        <v>3.522367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0.49115542611512547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 t="s">
        <v>709</v>
      </c>
      <c r="AV3574">
        <v>40</v>
      </c>
      <c r="AW3574">
        <v>0</v>
      </c>
      <c r="AX3574">
        <v>0</v>
      </c>
    </row>
    <row r="3575" spans="1:50" hidden="1" x14ac:dyDescent="0.3">
      <c r="A3575" t="s">
        <v>4447</v>
      </c>
      <c r="B3575" t="s">
        <v>76</v>
      </c>
      <c r="D3575">
        <v>764</v>
      </c>
      <c r="F3575">
        <v>5</v>
      </c>
      <c r="G3575" t="s">
        <v>711</v>
      </c>
      <c r="H3575" t="s">
        <v>94</v>
      </c>
      <c r="I3575" t="s">
        <v>104</v>
      </c>
      <c r="J3575" t="s">
        <v>528</v>
      </c>
      <c r="K3575" t="s">
        <v>121</v>
      </c>
      <c r="L3575" t="s">
        <v>82</v>
      </c>
      <c r="M3575" t="s">
        <v>529</v>
      </c>
      <c r="N3575" t="s">
        <v>84</v>
      </c>
      <c r="O3575" t="s">
        <v>1767</v>
      </c>
      <c r="P3575" t="s">
        <v>1188</v>
      </c>
      <c r="Q3575" t="s">
        <v>87</v>
      </c>
      <c r="R3575" t="s">
        <v>215</v>
      </c>
      <c r="T3575" t="s">
        <v>89</v>
      </c>
      <c r="U3575" t="s">
        <v>90</v>
      </c>
      <c r="V3575">
        <v>3.1701299999999999</v>
      </c>
      <c r="W3575">
        <v>20.613799009476384</v>
      </c>
      <c r="X3575">
        <v>0</v>
      </c>
      <c r="Y3575">
        <v>0</v>
      </c>
      <c r="Z3575">
        <v>0</v>
      </c>
      <c r="AA3575">
        <v>0.90827671057560777</v>
      </c>
      <c r="AB3575">
        <v>20.613799009476384</v>
      </c>
      <c r="AC3575">
        <v>0.24792557181684757</v>
      </c>
      <c r="AP3575">
        <v>10.06005</v>
      </c>
      <c r="AQ3575">
        <v>20.613799009476384</v>
      </c>
      <c r="AR3575">
        <v>20.613799009476384</v>
      </c>
      <c r="AS3575">
        <v>20.613799009476384</v>
      </c>
      <c r="AT3575">
        <v>6.5025090483596522</v>
      </c>
      <c r="AU3575" t="s">
        <v>712</v>
      </c>
      <c r="AV3575">
        <v>60</v>
      </c>
      <c r="AW3575">
        <v>0.10837515080599421</v>
      </c>
      <c r="AX3575">
        <v>4.5156312835830919E-3</v>
      </c>
    </row>
    <row r="3576" spans="1:50" hidden="1" x14ac:dyDescent="0.3">
      <c r="A3576" t="s">
        <v>4448</v>
      </c>
      <c r="B3576" t="s">
        <v>76</v>
      </c>
      <c r="D3576">
        <v>82</v>
      </c>
      <c r="F3576">
        <v>5</v>
      </c>
      <c r="G3576" t="s">
        <v>729</v>
      </c>
      <c r="H3576" t="s">
        <v>78</v>
      </c>
      <c r="I3576" t="s">
        <v>79</v>
      </c>
      <c r="J3576" t="s">
        <v>111</v>
      </c>
      <c r="K3576" t="s">
        <v>137</v>
      </c>
      <c r="L3576" t="s">
        <v>388</v>
      </c>
      <c r="M3576" t="s">
        <v>113</v>
      </c>
      <c r="N3576" t="s">
        <v>84</v>
      </c>
      <c r="O3576" t="s">
        <v>1767</v>
      </c>
      <c r="P3576" t="s">
        <v>1188</v>
      </c>
      <c r="Q3576" t="s">
        <v>87</v>
      </c>
      <c r="R3576" t="s">
        <v>215</v>
      </c>
      <c r="T3576" t="s">
        <v>89</v>
      </c>
      <c r="U3576" t="s">
        <v>90</v>
      </c>
      <c r="V3576">
        <v>1.05671</v>
      </c>
      <c r="W3576">
        <v>0</v>
      </c>
      <c r="X3576">
        <v>0</v>
      </c>
      <c r="Y3576">
        <v>0</v>
      </c>
      <c r="Z3576">
        <v>0</v>
      </c>
      <c r="AA3576">
        <v>0.22760221594707836</v>
      </c>
      <c r="AB3576">
        <v>0</v>
      </c>
      <c r="AC3576">
        <v>0.17357545369546326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 t="s">
        <v>730</v>
      </c>
      <c r="AV3576">
        <v>148</v>
      </c>
      <c r="AW3576">
        <v>0</v>
      </c>
      <c r="AX3576">
        <v>0</v>
      </c>
    </row>
    <row r="3577" spans="1:50" hidden="1" x14ac:dyDescent="0.3">
      <c r="A3577" t="s">
        <v>4449</v>
      </c>
      <c r="B3577" t="s">
        <v>76</v>
      </c>
      <c r="D3577">
        <v>84</v>
      </c>
      <c r="F3577">
        <v>5</v>
      </c>
      <c r="G3577" t="s">
        <v>732</v>
      </c>
      <c r="H3577" t="s">
        <v>78</v>
      </c>
      <c r="I3577" t="s">
        <v>79</v>
      </c>
      <c r="J3577" t="s">
        <v>111</v>
      </c>
      <c r="K3577" t="s">
        <v>137</v>
      </c>
      <c r="L3577" t="s">
        <v>388</v>
      </c>
      <c r="M3577" t="s">
        <v>129</v>
      </c>
      <c r="N3577" t="s">
        <v>84</v>
      </c>
      <c r="O3577" t="s">
        <v>1767</v>
      </c>
      <c r="P3577" t="s">
        <v>1188</v>
      </c>
      <c r="Q3577" t="s">
        <v>87</v>
      </c>
      <c r="R3577" t="s">
        <v>107</v>
      </c>
      <c r="T3577" t="s">
        <v>89</v>
      </c>
      <c r="U3577" t="s">
        <v>90</v>
      </c>
      <c r="V3577">
        <v>1.05671</v>
      </c>
      <c r="W3577">
        <v>0</v>
      </c>
      <c r="X3577">
        <v>0</v>
      </c>
      <c r="Y3577">
        <v>0</v>
      </c>
      <c r="Z3577">
        <v>0</v>
      </c>
      <c r="AA3577">
        <v>0.22565253265944207</v>
      </c>
      <c r="AB3577">
        <v>0</v>
      </c>
      <c r="AC3577">
        <v>9.2697639222692294E-2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 t="s">
        <v>733</v>
      </c>
      <c r="AV3577">
        <v>148</v>
      </c>
      <c r="AW3577">
        <v>0</v>
      </c>
      <c r="AX3577">
        <v>0</v>
      </c>
    </row>
    <row r="3578" spans="1:50" hidden="1" x14ac:dyDescent="0.3">
      <c r="A3578" t="s">
        <v>4450</v>
      </c>
      <c r="B3578" t="s">
        <v>76</v>
      </c>
      <c r="D3578">
        <v>885</v>
      </c>
      <c r="F3578">
        <v>5</v>
      </c>
      <c r="G3578" t="s">
        <v>739</v>
      </c>
      <c r="H3578" t="s">
        <v>94</v>
      </c>
      <c r="I3578" t="s">
        <v>104</v>
      </c>
      <c r="J3578" t="s">
        <v>528</v>
      </c>
      <c r="K3578" t="s">
        <v>81</v>
      </c>
      <c r="L3578" t="s">
        <v>82</v>
      </c>
      <c r="M3578" t="s">
        <v>736</v>
      </c>
      <c r="N3578" t="s">
        <v>84</v>
      </c>
      <c r="O3578" t="s">
        <v>1767</v>
      </c>
      <c r="P3578" t="s">
        <v>1188</v>
      </c>
      <c r="Q3578" t="s">
        <v>87</v>
      </c>
      <c r="R3578" t="s">
        <v>107</v>
      </c>
      <c r="T3578" t="s">
        <v>89</v>
      </c>
      <c r="U3578" t="s">
        <v>90</v>
      </c>
      <c r="V3578">
        <v>2.1134200000000001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1.0217626342759862E-3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 t="s">
        <v>740</v>
      </c>
      <c r="AV3578">
        <v>80</v>
      </c>
      <c r="AW3578">
        <v>0</v>
      </c>
      <c r="AX3578">
        <v>0</v>
      </c>
    </row>
    <row r="3579" spans="1:50" hidden="1" x14ac:dyDescent="0.3">
      <c r="A3579" t="s">
        <v>4451</v>
      </c>
      <c r="B3579" t="s">
        <v>76</v>
      </c>
      <c r="D3579">
        <v>94</v>
      </c>
      <c r="F3579">
        <v>5</v>
      </c>
      <c r="G3579" t="s">
        <v>748</v>
      </c>
      <c r="H3579" t="s">
        <v>78</v>
      </c>
      <c r="I3579" t="s">
        <v>79</v>
      </c>
      <c r="J3579" t="s">
        <v>80</v>
      </c>
      <c r="K3579" t="s">
        <v>125</v>
      </c>
      <c r="L3579" t="s">
        <v>82</v>
      </c>
      <c r="M3579" t="s">
        <v>83</v>
      </c>
      <c r="N3579" t="s">
        <v>100</v>
      </c>
      <c r="O3579" t="s">
        <v>1767</v>
      </c>
      <c r="P3579" t="s">
        <v>1188</v>
      </c>
      <c r="Q3579" t="s">
        <v>87</v>
      </c>
      <c r="R3579" t="s">
        <v>88</v>
      </c>
      <c r="T3579" t="s">
        <v>89</v>
      </c>
      <c r="U3579" t="s">
        <v>90</v>
      </c>
      <c r="V3579">
        <v>0.52835500000000002</v>
      </c>
      <c r="W3579">
        <v>0</v>
      </c>
      <c r="X3579">
        <v>0</v>
      </c>
      <c r="Y3579">
        <v>0</v>
      </c>
      <c r="Z3579">
        <v>0</v>
      </c>
      <c r="AA3579">
        <v>0.93925359432737199</v>
      </c>
      <c r="AB3579">
        <v>0</v>
      </c>
      <c r="AC3579">
        <v>0.50061439142998154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 t="s">
        <v>749</v>
      </c>
      <c r="AV3579">
        <v>270</v>
      </c>
      <c r="AW3579">
        <v>0</v>
      </c>
      <c r="AX3579">
        <v>0</v>
      </c>
    </row>
    <row r="3580" spans="1:50" hidden="1" x14ac:dyDescent="0.3">
      <c r="A3580" t="s">
        <v>4452</v>
      </c>
      <c r="B3580" t="s">
        <v>76</v>
      </c>
      <c r="D3580">
        <v>95</v>
      </c>
      <c r="F3580">
        <v>5</v>
      </c>
      <c r="G3580" t="s">
        <v>751</v>
      </c>
      <c r="H3580" t="s">
        <v>78</v>
      </c>
      <c r="I3580" t="s">
        <v>79</v>
      </c>
      <c r="J3580" t="s">
        <v>80</v>
      </c>
      <c r="K3580" t="s">
        <v>121</v>
      </c>
      <c r="L3580" t="s">
        <v>82</v>
      </c>
      <c r="M3580" t="s">
        <v>83</v>
      </c>
      <c r="N3580" t="s">
        <v>84</v>
      </c>
      <c r="O3580" t="s">
        <v>1767</v>
      </c>
      <c r="P3580" t="s">
        <v>1188</v>
      </c>
      <c r="Q3580" t="s">
        <v>87</v>
      </c>
      <c r="R3580" t="s">
        <v>88</v>
      </c>
      <c r="T3580" t="s">
        <v>89</v>
      </c>
      <c r="U3580" t="s">
        <v>90</v>
      </c>
      <c r="V3580">
        <v>3.1701299999999999</v>
      </c>
      <c r="W3580">
        <v>6.2036389999999999</v>
      </c>
      <c r="X3580">
        <v>0</v>
      </c>
      <c r="Y3580">
        <v>0</v>
      </c>
      <c r="Z3580">
        <v>0</v>
      </c>
      <c r="AA3580">
        <v>2.6131209893496488</v>
      </c>
      <c r="AB3580">
        <v>6.2036389999999999</v>
      </c>
      <c r="AC3580">
        <v>1.0630696745199404</v>
      </c>
      <c r="AP3580">
        <v>4.6748050000000001</v>
      </c>
      <c r="AQ3580">
        <v>6.2036389999999999</v>
      </c>
      <c r="AR3580">
        <v>6.2036389999999999</v>
      </c>
      <c r="AS3580">
        <v>6.2036389999999999</v>
      </c>
      <c r="AT3580">
        <v>1.9569036601022671</v>
      </c>
      <c r="AU3580" t="s">
        <v>752</v>
      </c>
      <c r="AV3580">
        <v>60</v>
      </c>
      <c r="AW3580">
        <v>3.261506100170445E-2</v>
      </c>
      <c r="AX3580">
        <v>1.3589608750710187E-3</v>
      </c>
    </row>
    <row r="3581" spans="1:50" hidden="1" x14ac:dyDescent="0.3">
      <c r="A3581" t="s">
        <v>4453</v>
      </c>
      <c r="B3581" t="s">
        <v>76</v>
      </c>
      <c r="D3581">
        <v>97</v>
      </c>
      <c r="F3581">
        <v>5</v>
      </c>
      <c r="G3581" t="s">
        <v>757</v>
      </c>
      <c r="H3581" t="s">
        <v>78</v>
      </c>
      <c r="I3581" t="s">
        <v>79</v>
      </c>
      <c r="J3581" t="s">
        <v>111</v>
      </c>
      <c r="K3581" t="s">
        <v>81</v>
      </c>
      <c r="L3581" t="s">
        <v>82</v>
      </c>
      <c r="M3581" t="s">
        <v>113</v>
      </c>
      <c r="N3581" t="s">
        <v>84</v>
      </c>
      <c r="O3581" t="s">
        <v>1767</v>
      </c>
      <c r="P3581" t="s">
        <v>1188</v>
      </c>
      <c r="Q3581" t="s">
        <v>87</v>
      </c>
      <c r="R3581" t="s">
        <v>107</v>
      </c>
      <c r="T3581" t="s">
        <v>89</v>
      </c>
      <c r="U3581" t="s">
        <v>90</v>
      </c>
      <c r="V3581">
        <v>2.1134200000000001</v>
      </c>
      <c r="W3581">
        <v>0</v>
      </c>
      <c r="X3581">
        <v>0</v>
      </c>
      <c r="Y3581">
        <v>0</v>
      </c>
      <c r="Z3581">
        <v>0</v>
      </c>
      <c r="AA3581">
        <v>5.7836188627716831</v>
      </c>
      <c r="AB3581">
        <v>0</v>
      </c>
      <c r="AC3581">
        <v>2.9549084333725606</v>
      </c>
      <c r="AP3581">
        <v>6.69834</v>
      </c>
      <c r="AQ3581">
        <v>0</v>
      </c>
      <c r="AR3581">
        <v>0</v>
      </c>
      <c r="AS3581">
        <v>0</v>
      </c>
      <c r="AT3581">
        <v>0</v>
      </c>
      <c r="AU3581" t="s">
        <v>758</v>
      </c>
      <c r="AV3581">
        <v>80</v>
      </c>
      <c r="AW3581">
        <v>0</v>
      </c>
      <c r="AX3581">
        <v>0</v>
      </c>
    </row>
    <row r="3582" spans="1:50" hidden="1" x14ac:dyDescent="0.3">
      <c r="A3582" t="s">
        <v>4454</v>
      </c>
      <c r="B3582" t="s">
        <v>76</v>
      </c>
      <c r="D3582">
        <v>99</v>
      </c>
      <c r="F3582">
        <v>5</v>
      </c>
      <c r="G3582" t="s">
        <v>775</v>
      </c>
      <c r="H3582" t="s">
        <v>78</v>
      </c>
      <c r="I3582" t="s">
        <v>79</v>
      </c>
      <c r="J3582" t="s">
        <v>111</v>
      </c>
      <c r="K3582" t="s">
        <v>81</v>
      </c>
      <c r="L3582" t="s">
        <v>82</v>
      </c>
      <c r="M3582" t="s">
        <v>129</v>
      </c>
      <c r="N3582" t="s">
        <v>84</v>
      </c>
      <c r="O3582" t="s">
        <v>1767</v>
      </c>
      <c r="P3582" t="s">
        <v>1188</v>
      </c>
      <c r="Q3582" t="s">
        <v>87</v>
      </c>
      <c r="R3582" t="s">
        <v>107</v>
      </c>
      <c r="T3582" t="s">
        <v>89</v>
      </c>
      <c r="U3582" t="s">
        <v>90</v>
      </c>
      <c r="V3582">
        <v>2.1134200000000001</v>
      </c>
      <c r="W3582">
        <v>8.8209590000000002</v>
      </c>
      <c r="X3582">
        <v>0</v>
      </c>
      <c r="Y3582">
        <v>0</v>
      </c>
      <c r="Z3582">
        <v>0</v>
      </c>
      <c r="AA3582">
        <v>4.3979063246421877</v>
      </c>
      <c r="AB3582">
        <v>8.8209590000000002</v>
      </c>
      <c r="AC3582">
        <v>2.9487800304445786</v>
      </c>
      <c r="AP3582">
        <v>6.5038809999999998</v>
      </c>
      <c r="AQ3582">
        <v>8.8209590000000002</v>
      </c>
      <c r="AR3582">
        <v>8.8209590000000002</v>
      </c>
      <c r="AS3582">
        <v>8.8209590000000002</v>
      </c>
      <c r="AT3582">
        <v>4.1737841981243671</v>
      </c>
      <c r="AU3582" t="s">
        <v>776</v>
      </c>
      <c r="AV3582">
        <v>80</v>
      </c>
      <c r="AW3582">
        <v>5.2172302476554591E-2</v>
      </c>
      <c r="AX3582">
        <v>2.173845936523108E-3</v>
      </c>
    </row>
    <row r="3583" spans="1:50" hidden="1" x14ac:dyDescent="0.3">
      <c r="A3583" t="s">
        <v>4455</v>
      </c>
      <c r="B3583" t="s">
        <v>76</v>
      </c>
      <c r="D3583">
        <v>100</v>
      </c>
      <c r="F3583">
        <v>5</v>
      </c>
      <c r="G3583" t="s">
        <v>77</v>
      </c>
      <c r="H3583" t="s">
        <v>78</v>
      </c>
      <c r="I3583" t="s">
        <v>79</v>
      </c>
      <c r="J3583" t="s">
        <v>80</v>
      </c>
      <c r="K3583" t="s">
        <v>81</v>
      </c>
      <c r="L3583" t="s">
        <v>82</v>
      </c>
      <c r="M3583" t="s">
        <v>83</v>
      </c>
      <c r="N3583" t="s">
        <v>84</v>
      </c>
      <c r="O3583" t="s">
        <v>1767</v>
      </c>
      <c r="P3583" t="s">
        <v>1387</v>
      </c>
      <c r="Q3583" t="s">
        <v>87</v>
      </c>
      <c r="R3583" t="s">
        <v>88</v>
      </c>
      <c r="T3583" t="s">
        <v>89</v>
      </c>
      <c r="U3583" t="s">
        <v>90</v>
      </c>
      <c r="V3583">
        <v>2.1134200000000001</v>
      </c>
      <c r="W3583">
        <v>5000.559432</v>
      </c>
      <c r="X3583">
        <v>5632.2645339999999</v>
      </c>
      <c r="Y3583">
        <v>5131.3839449999996</v>
      </c>
      <c r="Z3583">
        <v>2789.7144979999998</v>
      </c>
      <c r="AA3583">
        <v>7208.854573683021</v>
      </c>
      <c r="AB3583">
        <v>5000.559432</v>
      </c>
      <c r="AC3583">
        <v>5528.8689960916699</v>
      </c>
      <c r="AP3583">
        <v>4597.3596010000001</v>
      </c>
      <c r="AQ3583">
        <v>5000.559432</v>
      </c>
      <c r="AR3583">
        <v>5000.559432</v>
      </c>
      <c r="AS3583">
        <v>5000.559432</v>
      </c>
      <c r="AT3583">
        <v>2366.0982824048224</v>
      </c>
      <c r="AU3583" t="s">
        <v>91</v>
      </c>
      <c r="AV3583">
        <v>80</v>
      </c>
      <c r="AW3583">
        <v>29.576228530060281</v>
      </c>
      <c r="AX3583">
        <v>1.2323428554191784</v>
      </c>
    </row>
    <row r="3584" spans="1:50" hidden="1" x14ac:dyDescent="0.3">
      <c r="A3584" t="s">
        <v>4456</v>
      </c>
      <c r="B3584" t="s">
        <v>76</v>
      </c>
      <c r="D3584">
        <v>101</v>
      </c>
      <c r="F3584">
        <v>5</v>
      </c>
      <c r="G3584" t="s">
        <v>93</v>
      </c>
      <c r="H3584" t="s">
        <v>94</v>
      </c>
      <c r="I3584" t="s">
        <v>95</v>
      </c>
      <c r="J3584" t="s">
        <v>96</v>
      </c>
      <c r="K3584" t="s">
        <v>97</v>
      </c>
      <c r="L3584" t="s">
        <v>98</v>
      </c>
      <c r="M3584" t="s">
        <v>99</v>
      </c>
      <c r="N3584" t="s">
        <v>100</v>
      </c>
      <c r="O3584" t="s">
        <v>1767</v>
      </c>
      <c r="P3584" t="s">
        <v>1387</v>
      </c>
      <c r="Q3584" t="s">
        <v>87</v>
      </c>
      <c r="R3584" t="s">
        <v>88</v>
      </c>
      <c r="T3584" t="s">
        <v>89</v>
      </c>
      <c r="U3584" t="s">
        <v>90</v>
      </c>
      <c r="V3584">
        <v>0.80310000000000004</v>
      </c>
      <c r="W3584">
        <v>2941.8854726937775</v>
      </c>
      <c r="X3584">
        <v>3032.5048299999999</v>
      </c>
      <c r="Y3584">
        <v>3465.3755759999999</v>
      </c>
      <c r="Z3584">
        <v>3159.1937720000001</v>
      </c>
      <c r="AA3584">
        <v>2941.8854726937761</v>
      </c>
      <c r="AB3584">
        <v>2941.8854726937775</v>
      </c>
      <c r="AC3584">
        <v>2190.6329545157014</v>
      </c>
      <c r="AP3584">
        <v>3315.376769</v>
      </c>
      <c r="AQ3584">
        <v>2941.8854726937775</v>
      </c>
      <c r="AR3584">
        <v>2941.8854726937775</v>
      </c>
      <c r="AS3584">
        <v>2941.8854726937775</v>
      </c>
      <c r="AT3584">
        <v>3663.1620877770856</v>
      </c>
      <c r="AU3584" t="s">
        <v>101</v>
      </c>
      <c r="AV3584">
        <v>50</v>
      </c>
      <c r="AW3584">
        <v>73.263241755541713</v>
      </c>
      <c r="AX3584">
        <v>3.0526350731475715</v>
      </c>
    </row>
    <row r="3585" spans="1:50" hidden="1" x14ac:dyDescent="0.3">
      <c r="A3585" t="s">
        <v>4457</v>
      </c>
      <c r="B3585" t="s">
        <v>76</v>
      </c>
      <c r="D3585">
        <v>1040</v>
      </c>
      <c r="F3585">
        <v>5</v>
      </c>
      <c r="G3585" t="s">
        <v>103</v>
      </c>
      <c r="H3585" t="s">
        <v>94</v>
      </c>
      <c r="I3585" t="s">
        <v>104</v>
      </c>
      <c r="J3585" t="s">
        <v>105</v>
      </c>
      <c r="K3585" t="s">
        <v>81</v>
      </c>
      <c r="L3585" t="s">
        <v>82</v>
      </c>
      <c r="M3585" t="s">
        <v>106</v>
      </c>
      <c r="N3585" t="s">
        <v>84</v>
      </c>
      <c r="O3585" t="s">
        <v>1767</v>
      </c>
      <c r="P3585" t="s">
        <v>1387</v>
      </c>
      <c r="Q3585" t="s">
        <v>87</v>
      </c>
      <c r="R3585" t="s">
        <v>107</v>
      </c>
      <c r="T3585" t="s">
        <v>89</v>
      </c>
      <c r="U3585" t="s">
        <v>90</v>
      </c>
      <c r="V3585">
        <v>2.1134200000000001</v>
      </c>
      <c r="W3585">
        <v>197.76189248370449</v>
      </c>
      <c r="X3585">
        <v>194.434642</v>
      </c>
      <c r="Y3585">
        <v>160.619922</v>
      </c>
      <c r="Z3585">
        <v>217.68226300000001</v>
      </c>
      <c r="AA3585">
        <v>451.6200136261881</v>
      </c>
      <c r="AB3585">
        <v>200.86279373643484</v>
      </c>
      <c r="AC3585">
        <v>220.99692834812743</v>
      </c>
      <c r="AP3585">
        <v>402.030599</v>
      </c>
      <c r="AQ3585">
        <v>204.10559883404252</v>
      </c>
      <c r="AR3585">
        <v>197.76189248370449</v>
      </c>
      <c r="AS3585">
        <v>197.76189248370449</v>
      </c>
      <c r="AT3585">
        <v>93.574345129555169</v>
      </c>
      <c r="AU3585" t="s">
        <v>108</v>
      </c>
      <c r="AV3585">
        <v>80</v>
      </c>
      <c r="AW3585">
        <v>1.1696793141194397</v>
      </c>
      <c r="AX3585">
        <v>4.873663808830999E-2</v>
      </c>
    </row>
    <row r="3586" spans="1:50" hidden="1" x14ac:dyDescent="0.3">
      <c r="A3586" t="s">
        <v>4458</v>
      </c>
      <c r="B3586" t="s">
        <v>76</v>
      </c>
      <c r="D3586">
        <v>10</v>
      </c>
      <c r="F3586">
        <v>5</v>
      </c>
      <c r="G3586" t="s">
        <v>110</v>
      </c>
      <c r="H3586" t="s">
        <v>78</v>
      </c>
      <c r="I3586" t="s">
        <v>79</v>
      </c>
      <c r="J3586" t="s">
        <v>111</v>
      </c>
      <c r="K3586" t="s">
        <v>112</v>
      </c>
      <c r="L3586" t="s">
        <v>98</v>
      </c>
      <c r="M3586" t="s">
        <v>113</v>
      </c>
      <c r="N3586" t="s">
        <v>100</v>
      </c>
      <c r="O3586" t="s">
        <v>1767</v>
      </c>
      <c r="P3586" t="s">
        <v>1387</v>
      </c>
      <c r="Q3586" t="s">
        <v>87</v>
      </c>
      <c r="R3586" t="s">
        <v>107</v>
      </c>
      <c r="T3586" t="s">
        <v>89</v>
      </c>
      <c r="U3586" t="s">
        <v>90</v>
      </c>
      <c r="V3586">
        <v>2.1134200000000001</v>
      </c>
      <c r="W3586">
        <v>0</v>
      </c>
      <c r="X3586">
        <v>33.476576000000001</v>
      </c>
      <c r="Y3586">
        <v>0</v>
      </c>
      <c r="Z3586">
        <v>0</v>
      </c>
      <c r="AA3586">
        <v>0</v>
      </c>
      <c r="AB3586">
        <v>0</v>
      </c>
      <c r="AC3586">
        <v>35.102929784550447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 t="s">
        <v>114</v>
      </c>
      <c r="AV3586">
        <v>40</v>
      </c>
      <c r="AW3586">
        <v>0</v>
      </c>
      <c r="AX3586">
        <v>0</v>
      </c>
    </row>
    <row r="3587" spans="1:50" hidden="1" x14ac:dyDescent="0.3">
      <c r="A3587" t="s">
        <v>4459</v>
      </c>
      <c r="B3587" t="s">
        <v>76</v>
      </c>
      <c r="D3587">
        <v>1140</v>
      </c>
      <c r="F3587">
        <v>5</v>
      </c>
      <c r="G3587" t="s">
        <v>116</v>
      </c>
      <c r="H3587" t="s">
        <v>94</v>
      </c>
      <c r="I3587" t="s">
        <v>104</v>
      </c>
      <c r="J3587" t="s">
        <v>105</v>
      </c>
      <c r="K3587" t="s">
        <v>81</v>
      </c>
      <c r="L3587" t="s">
        <v>82</v>
      </c>
      <c r="M3587" t="s">
        <v>117</v>
      </c>
      <c r="N3587" t="s">
        <v>84</v>
      </c>
      <c r="O3587" t="s">
        <v>1767</v>
      </c>
      <c r="P3587" t="s">
        <v>1387</v>
      </c>
      <c r="Q3587" t="s">
        <v>87</v>
      </c>
      <c r="R3587" t="s">
        <v>88</v>
      </c>
      <c r="T3587" t="s">
        <v>89</v>
      </c>
      <c r="U3587" t="s">
        <v>90</v>
      </c>
      <c r="V3587">
        <v>2.1134200000000001</v>
      </c>
      <c r="W3587">
        <v>6477.3513992693361</v>
      </c>
      <c r="X3587">
        <v>6722.7893089999998</v>
      </c>
      <c r="Y3587">
        <v>6655.1598889999996</v>
      </c>
      <c r="Z3587">
        <v>6376.1884829999999</v>
      </c>
      <c r="AA3587">
        <v>8149.635532578156</v>
      </c>
      <c r="AB3587">
        <v>6578.9160981914201</v>
      </c>
      <c r="AC3587">
        <v>6311.0861375100794</v>
      </c>
      <c r="AP3587">
        <v>9235.4654589999991</v>
      </c>
      <c r="AQ3587">
        <v>6685.1286140242046</v>
      </c>
      <c r="AR3587">
        <v>6477.3513992693361</v>
      </c>
      <c r="AS3587">
        <v>6477.3513992693361</v>
      </c>
      <c r="AT3587">
        <v>3064.8670871238733</v>
      </c>
      <c r="AU3587" t="s">
        <v>118</v>
      </c>
      <c r="AV3587">
        <v>80</v>
      </c>
      <c r="AW3587">
        <v>38.310838589048416</v>
      </c>
      <c r="AX3587">
        <v>1.5962849412103506</v>
      </c>
    </row>
    <row r="3588" spans="1:50" hidden="1" x14ac:dyDescent="0.3">
      <c r="A3588" t="s">
        <v>4460</v>
      </c>
      <c r="B3588" t="s">
        <v>76</v>
      </c>
      <c r="D3588">
        <v>1146</v>
      </c>
      <c r="F3588">
        <v>5</v>
      </c>
      <c r="G3588" t="s">
        <v>120</v>
      </c>
      <c r="H3588" t="s">
        <v>94</v>
      </c>
      <c r="I3588" t="s">
        <v>104</v>
      </c>
      <c r="J3588" t="s">
        <v>105</v>
      </c>
      <c r="K3588" t="s">
        <v>121</v>
      </c>
      <c r="L3588" t="s">
        <v>82</v>
      </c>
      <c r="M3588" t="s">
        <v>117</v>
      </c>
      <c r="N3588" t="s">
        <v>84</v>
      </c>
      <c r="O3588" t="s">
        <v>1767</v>
      </c>
      <c r="P3588" t="s">
        <v>1387</v>
      </c>
      <c r="Q3588" t="s">
        <v>87</v>
      </c>
      <c r="R3588" t="s">
        <v>107</v>
      </c>
      <c r="T3588" t="s">
        <v>89</v>
      </c>
      <c r="U3588" t="s">
        <v>90</v>
      </c>
      <c r="V3588">
        <v>3.170130327580134</v>
      </c>
      <c r="W3588">
        <v>1629.8150662124767</v>
      </c>
      <c r="X3588">
        <v>0</v>
      </c>
      <c r="Y3588">
        <v>0</v>
      </c>
      <c r="Z3588">
        <v>0</v>
      </c>
      <c r="AA3588">
        <v>1706.5675499169572</v>
      </c>
      <c r="AB3588">
        <v>1655.3705234194485</v>
      </c>
      <c r="AC3588">
        <v>2179.5129988786216</v>
      </c>
      <c r="AP3588">
        <v>2011.3152110000001</v>
      </c>
      <c r="AQ3588">
        <v>1682.0954527700671</v>
      </c>
      <c r="AR3588">
        <v>1629.8150662124767</v>
      </c>
      <c r="AS3588">
        <v>1629.8150662124767</v>
      </c>
      <c r="AT3588">
        <v>514.11610810858008</v>
      </c>
      <c r="AU3588" t="s">
        <v>122</v>
      </c>
      <c r="AV3588">
        <v>60</v>
      </c>
      <c r="AW3588">
        <v>8.5686018018096686</v>
      </c>
      <c r="AX3588">
        <v>0.35702507507540288</v>
      </c>
    </row>
    <row r="3589" spans="1:50" hidden="1" x14ac:dyDescent="0.3">
      <c r="A3589" t="s">
        <v>4461</v>
      </c>
      <c r="B3589" t="s">
        <v>76</v>
      </c>
      <c r="D3589">
        <v>117</v>
      </c>
      <c r="F3589">
        <v>5</v>
      </c>
      <c r="G3589" t="s">
        <v>124</v>
      </c>
      <c r="H3589" t="s">
        <v>94</v>
      </c>
      <c r="I3589" t="s">
        <v>95</v>
      </c>
      <c r="J3589" t="s">
        <v>96</v>
      </c>
      <c r="K3589" t="s">
        <v>125</v>
      </c>
      <c r="L3589" t="s">
        <v>82</v>
      </c>
      <c r="M3589" t="s">
        <v>99</v>
      </c>
      <c r="N3589" t="s">
        <v>100</v>
      </c>
      <c r="O3589" t="s">
        <v>1767</v>
      </c>
      <c r="P3589" t="s">
        <v>1387</v>
      </c>
      <c r="Q3589" t="s">
        <v>87</v>
      </c>
      <c r="R3589" t="s">
        <v>88</v>
      </c>
      <c r="T3589" t="s">
        <v>89</v>
      </c>
      <c r="U3589" t="s">
        <v>90</v>
      </c>
      <c r="V3589">
        <v>0.52835500000000002</v>
      </c>
      <c r="W3589">
        <v>3589.1456993814841</v>
      </c>
      <c r="X3589">
        <v>3213.4552020000001</v>
      </c>
      <c r="Y3589">
        <v>2588.4112270000001</v>
      </c>
      <c r="Z3589">
        <v>2584.184405</v>
      </c>
      <c r="AA3589">
        <v>3589.1456993814836</v>
      </c>
      <c r="AB3589">
        <v>3589.1456993814841</v>
      </c>
      <c r="AC3589">
        <v>3750.0353864057784</v>
      </c>
      <c r="AP3589">
        <v>5009.4706969999997</v>
      </c>
      <c r="AQ3589">
        <v>3589.1456993814841</v>
      </c>
      <c r="AR3589">
        <v>3589.1456993814841</v>
      </c>
      <c r="AS3589">
        <v>3589.1456993814841</v>
      </c>
      <c r="AT3589">
        <v>6793.0571289785921</v>
      </c>
      <c r="AU3589" t="s">
        <v>126</v>
      </c>
      <c r="AV3589">
        <v>270</v>
      </c>
      <c r="AW3589">
        <v>25.15947084806886</v>
      </c>
      <c r="AX3589">
        <v>1.0483112853362024</v>
      </c>
    </row>
    <row r="3590" spans="1:50" hidden="1" x14ac:dyDescent="0.3">
      <c r="A3590" t="s">
        <v>4462</v>
      </c>
      <c r="B3590" t="s">
        <v>76</v>
      </c>
      <c r="D3590">
        <v>11</v>
      </c>
      <c r="F3590">
        <v>5</v>
      </c>
      <c r="G3590" t="s">
        <v>128</v>
      </c>
      <c r="H3590" t="s">
        <v>78</v>
      </c>
      <c r="I3590" t="s">
        <v>79</v>
      </c>
      <c r="J3590" t="s">
        <v>111</v>
      </c>
      <c r="K3590" t="s">
        <v>112</v>
      </c>
      <c r="L3590" t="s">
        <v>98</v>
      </c>
      <c r="M3590" t="s">
        <v>129</v>
      </c>
      <c r="N3590" t="s">
        <v>100</v>
      </c>
      <c r="O3590" t="s">
        <v>1767</v>
      </c>
      <c r="P3590" t="s">
        <v>1387</v>
      </c>
      <c r="Q3590" t="s">
        <v>87</v>
      </c>
      <c r="R3590" t="s">
        <v>107</v>
      </c>
      <c r="T3590" t="s">
        <v>89</v>
      </c>
      <c r="U3590" t="s">
        <v>90</v>
      </c>
      <c r="V3590">
        <v>2.1134200000000001</v>
      </c>
      <c r="W3590">
        <v>0</v>
      </c>
      <c r="X3590">
        <v>4.1845720000000002</v>
      </c>
      <c r="Y3590">
        <v>0</v>
      </c>
      <c r="Z3590">
        <v>0</v>
      </c>
      <c r="AA3590">
        <v>0</v>
      </c>
      <c r="AB3590">
        <v>0</v>
      </c>
      <c r="AC3590">
        <v>19.180128547819109</v>
      </c>
      <c r="AP3590">
        <v>45.688580000000002</v>
      </c>
      <c r="AQ3590">
        <v>0</v>
      </c>
      <c r="AR3590">
        <v>0</v>
      </c>
      <c r="AS3590">
        <v>0</v>
      </c>
      <c r="AT3590">
        <v>0</v>
      </c>
      <c r="AU3590" t="s">
        <v>130</v>
      </c>
      <c r="AV3590">
        <v>40</v>
      </c>
      <c r="AW3590">
        <v>0</v>
      </c>
      <c r="AX3590">
        <v>0</v>
      </c>
    </row>
    <row r="3591" spans="1:50" hidden="1" x14ac:dyDescent="0.3">
      <c r="A3591" t="s">
        <v>4463</v>
      </c>
      <c r="B3591" t="s">
        <v>76</v>
      </c>
      <c r="D3591">
        <v>120</v>
      </c>
      <c r="F3591">
        <v>5</v>
      </c>
      <c r="G3591" t="s">
        <v>132</v>
      </c>
      <c r="H3591" t="s">
        <v>94</v>
      </c>
      <c r="I3591" t="s">
        <v>95</v>
      </c>
      <c r="J3591" t="s">
        <v>96</v>
      </c>
      <c r="K3591" t="s">
        <v>133</v>
      </c>
      <c r="L3591" t="s">
        <v>98</v>
      </c>
      <c r="M3591" t="s">
        <v>99</v>
      </c>
      <c r="N3591" t="s">
        <v>100</v>
      </c>
      <c r="O3591" t="s">
        <v>1767</v>
      </c>
      <c r="P3591" t="s">
        <v>1387</v>
      </c>
      <c r="Q3591" t="s">
        <v>87</v>
      </c>
      <c r="R3591" t="s">
        <v>88</v>
      </c>
      <c r="T3591" t="s">
        <v>89</v>
      </c>
      <c r="U3591" t="s">
        <v>90</v>
      </c>
      <c r="V3591">
        <v>1.268052</v>
      </c>
      <c r="W3591">
        <v>1137.8521813592608</v>
      </c>
      <c r="X3591">
        <v>1076.5761689999999</v>
      </c>
      <c r="Y3591">
        <v>1063.8956430000001</v>
      </c>
      <c r="Z3591">
        <v>854.66706299999998</v>
      </c>
      <c r="AA3591">
        <v>1137.8521813592606</v>
      </c>
      <c r="AB3591">
        <v>1137.8521813592608</v>
      </c>
      <c r="AC3591">
        <v>912.52087429587084</v>
      </c>
      <c r="AP3591">
        <v>1266.4049150000001</v>
      </c>
      <c r="AQ3591">
        <v>1137.8521813592608</v>
      </c>
      <c r="AR3591">
        <v>1137.8521813592608</v>
      </c>
      <c r="AS3591">
        <v>1137.8521813592608</v>
      </c>
      <c r="AT3591">
        <v>897.3229657453013</v>
      </c>
      <c r="AU3591" t="s">
        <v>134</v>
      </c>
      <c r="AV3591">
        <v>40</v>
      </c>
      <c r="AW3591">
        <v>22.433074143632531</v>
      </c>
      <c r="AX3591">
        <v>0.93471142265135543</v>
      </c>
    </row>
    <row r="3592" spans="1:50" hidden="1" x14ac:dyDescent="0.3">
      <c r="A3592" t="s">
        <v>4464</v>
      </c>
      <c r="B3592" t="s">
        <v>76</v>
      </c>
      <c r="D3592">
        <v>128</v>
      </c>
      <c r="F3592">
        <v>5</v>
      </c>
      <c r="G3592" t="s">
        <v>136</v>
      </c>
      <c r="H3592" t="s">
        <v>94</v>
      </c>
      <c r="I3592" t="s">
        <v>95</v>
      </c>
      <c r="J3592" t="s">
        <v>96</v>
      </c>
      <c r="K3592" t="s">
        <v>137</v>
      </c>
      <c r="L3592" t="s">
        <v>98</v>
      </c>
      <c r="M3592" t="s">
        <v>99</v>
      </c>
      <c r="N3592" t="s">
        <v>84</v>
      </c>
      <c r="O3592" t="s">
        <v>1767</v>
      </c>
      <c r="P3592" t="s">
        <v>1387</v>
      </c>
      <c r="Q3592" t="s">
        <v>87</v>
      </c>
      <c r="R3592" t="s">
        <v>107</v>
      </c>
      <c r="T3592" t="s">
        <v>89</v>
      </c>
      <c r="U3592" t="s">
        <v>90</v>
      </c>
      <c r="V3592">
        <v>2.1134200000000001</v>
      </c>
      <c r="W3592">
        <v>0</v>
      </c>
      <c r="X3592">
        <v>0</v>
      </c>
      <c r="Y3592">
        <v>0</v>
      </c>
      <c r="Z3592">
        <v>25.361042000000001</v>
      </c>
      <c r="AA3592">
        <v>0</v>
      </c>
      <c r="AB3592">
        <v>0</v>
      </c>
      <c r="AC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 t="s">
        <v>138</v>
      </c>
      <c r="AV3592">
        <v>40</v>
      </c>
      <c r="AW3592">
        <v>0</v>
      </c>
      <c r="AX3592">
        <v>0</v>
      </c>
    </row>
    <row r="3593" spans="1:50" hidden="1" x14ac:dyDescent="0.3">
      <c r="A3593" t="s">
        <v>4465</v>
      </c>
      <c r="B3593" t="s">
        <v>76</v>
      </c>
      <c r="D3593">
        <v>132</v>
      </c>
      <c r="F3593">
        <v>5</v>
      </c>
      <c r="G3593" t="s">
        <v>140</v>
      </c>
      <c r="H3593" t="s">
        <v>94</v>
      </c>
      <c r="I3593" t="s">
        <v>95</v>
      </c>
      <c r="J3593" t="s">
        <v>96</v>
      </c>
      <c r="K3593" t="s">
        <v>141</v>
      </c>
      <c r="L3593" t="s">
        <v>98</v>
      </c>
      <c r="M3593" t="s">
        <v>99</v>
      </c>
      <c r="N3593" t="s">
        <v>84</v>
      </c>
      <c r="O3593" t="s">
        <v>1767</v>
      </c>
      <c r="P3593" t="s">
        <v>1387</v>
      </c>
      <c r="Q3593" t="s">
        <v>87</v>
      </c>
      <c r="R3593" t="s">
        <v>88</v>
      </c>
      <c r="T3593" t="s">
        <v>89</v>
      </c>
      <c r="U3593" t="s">
        <v>90</v>
      </c>
      <c r="V3593">
        <v>1.5850649999999999</v>
      </c>
      <c r="W3593">
        <v>0</v>
      </c>
      <c r="X3593">
        <v>2945.050827</v>
      </c>
      <c r="Y3593">
        <v>3674.9732819999999</v>
      </c>
      <c r="Z3593">
        <v>1952.0075830000001</v>
      </c>
      <c r="AA3593">
        <v>0</v>
      </c>
      <c r="AB3593">
        <v>0</v>
      </c>
      <c r="AC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 t="s">
        <v>142</v>
      </c>
      <c r="AV3593">
        <v>60</v>
      </c>
      <c r="AW3593">
        <v>0</v>
      </c>
      <c r="AX3593">
        <v>0</v>
      </c>
    </row>
    <row r="3594" spans="1:50" hidden="1" x14ac:dyDescent="0.3">
      <c r="A3594" t="s">
        <v>4466</v>
      </c>
      <c r="B3594" t="s">
        <v>76</v>
      </c>
      <c r="D3594">
        <v>137</v>
      </c>
      <c r="F3594">
        <v>5</v>
      </c>
      <c r="G3594" t="s">
        <v>144</v>
      </c>
      <c r="H3594" t="s">
        <v>94</v>
      </c>
      <c r="I3594" t="s">
        <v>95</v>
      </c>
      <c r="J3594" t="s">
        <v>96</v>
      </c>
      <c r="K3594" t="s">
        <v>81</v>
      </c>
      <c r="L3594" t="s">
        <v>145</v>
      </c>
      <c r="M3594" t="s">
        <v>99</v>
      </c>
      <c r="N3594" t="s">
        <v>84</v>
      </c>
      <c r="O3594" t="s">
        <v>1767</v>
      </c>
      <c r="P3594" t="s">
        <v>1387</v>
      </c>
      <c r="Q3594" t="s">
        <v>87</v>
      </c>
      <c r="R3594" t="s">
        <v>88</v>
      </c>
      <c r="T3594" t="s">
        <v>89</v>
      </c>
      <c r="U3594" t="s">
        <v>90</v>
      </c>
      <c r="V3594">
        <v>2.1134200000000001</v>
      </c>
      <c r="W3594">
        <v>0</v>
      </c>
      <c r="X3594">
        <v>0</v>
      </c>
      <c r="Y3594">
        <v>8.4536809999999996</v>
      </c>
      <c r="Z3594">
        <v>3464.952225</v>
      </c>
      <c r="AA3594">
        <v>0</v>
      </c>
      <c r="AB3594">
        <v>0</v>
      </c>
      <c r="AC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 t="s">
        <v>146</v>
      </c>
      <c r="AV3594">
        <v>60</v>
      </c>
      <c r="AW3594">
        <v>0</v>
      </c>
      <c r="AX3594">
        <v>0</v>
      </c>
    </row>
    <row r="3595" spans="1:50" hidden="1" x14ac:dyDescent="0.3">
      <c r="A3595" t="s">
        <v>4467</v>
      </c>
      <c r="B3595" t="s">
        <v>76</v>
      </c>
      <c r="D3595">
        <v>146</v>
      </c>
      <c r="F3595">
        <v>5</v>
      </c>
      <c r="G3595" t="s">
        <v>148</v>
      </c>
      <c r="H3595" t="s">
        <v>94</v>
      </c>
      <c r="I3595" t="s">
        <v>95</v>
      </c>
      <c r="J3595" t="s">
        <v>96</v>
      </c>
      <c r="K3595" t="s">
        <v>121</v>
      </c>
      <c r="L3595" t="s">
        <v>82</v>
      </c>
      <c r="M3595" t="s">
        <v>99</v>
      </c>
      <c r="N3595" t="s">
        <v>84</v>
      </c>
      <c r="O3595" t="s">
        <v>1767</v>
      </c>
      <c r="P3595" t="s">
        <v>1387</v>
      </c>
      <c r="Q3595" t="s">
        <v>87</v>
      </c>
      <c r="R3595" t="s">
        <v>88</v>
      </c>
      <c r="T3595" t="s">
        <v>89</v>
      </c>
      <c r="U3595" t="s">
        <v>90</v>
      </c>
      <c r="V3595">
        <v>3.1701299999999999</v>
      </c>
      <c r="W3595">
        <v>15905.315228018964</v>
      </c>
      <c r="X3595">
        <v>16040.859366000001</v>
      </c>
      <c r="Y3595">
        <v>24283.198355</v>
      </c>
      <c r="Z3595">
        <v>16066.220492</v>
      </c>
      <c r="AA3595">
        <v>23707.047977091624</v>
      </c>
      <c r="AB3595">
        <v>15905.315228018964</v>
      </c>
      <c r="AC3595">
        <v>22793.344691789367</v>
      </c>
      <c r="AP3595">
        <v>19780.808056000002</v>
      </c>
      <c r="AQ3595">
        <v>15905.315228018964</v>
      </c>
      <c r="AR3595">
        <v>15905.315228018964</v>
      </c>
      <c r="AS3595">
        <v>15905.315228018964</v>
      </c>
      <c r="AT3595">
        <v>5017.2438442647353</v>
      </c>
      <c r="AU3595" t="s">
        <v>149</v>
      </c>
      <c r="AV3595">
        <v>60</v>
      </c>
      <c r="AW3595">
        <v>83.620730737745589</v>
      </c>
      <c r="AX3595">
        <v>3.484197114072733</v>
      </c>
    </row>
    <row r="3596" spans="1:50" hidden="1" x14ac:dyDescent="0.3">
      <c r="A3596" t="s">
        <v>4468</v>
      </c>
      <c r="B3596" t="s">
        <v>76</v>
      </c>
      <c r="D3596">
        <v>1540</v>
      </c>
      <c r="F3596">
        <v>5</v>
      </c>
      <c r="G3596" t="s">
        <v>158</v>
      </c>
      <c r="H3596" t="s">
        <v>94</v>
      </c>
      <c r="I3596" t="s">
        <v>104</v>
      </c>
      <c r="J3596" t="s">
        <v>105</v>
      </c>
      <c r="K3596" t="s">
        <v>81</v>
      </c>
      <c r="L3596" t="s">
        <v>82</v>
      </c>
      <c r="M3596" t="s">
        <v>129</v>
      </c>
      <c r="N3596" t="s">
        <v>84</v>
      </c>
      <c r="O3596" t="s">
        <v>1767</v>
      </c>
      <c r="P3596" t="s">
        <v>1387</v>
      </c>
      <c r="Q3596" t="s">
        <v>87</v>
      </c>
      <c r="R3596" t="s">
        <v>155</v>
      </c>
      <c r="T3596" t="s">
        <v>89</v>
      </c>
      <c r="U3596" t="s">
        <v>90</v>
      </c>
      <c r="V3596">
        <v>2.1134200000000001</v>
      </c>
      <c r="W3596">
        <v>4043.9913873708106</v>
      </c>
      <c r="X3596">
        <v>4224.7267689999999</v>
      </c>
      <c r="Y3596">
        <v>4376.893016</v>
      </c>
      <c r="Z3596">
        <v>4152.8705319999999</v>
      </c>
      <c r="AA3596">
        <v>5079.3325398458664</v>
      </c>
      <c r="AB3596">
        <v>3976.1466714640092</v>
      </c>
      <c r="AC3596">
        <v>4319.5657001988347</v>
      </c>
      <c r="AP3596">
        <v>6190.5379130000001</v>
      </c>
      <c r="AQ3596">
        <v>4173.712505643839</v>
      </c>
      <c r="AR3596">
        <v>4043.9913873708106</v>
      </c>
      <c r="AS3596">
        <v>4043.9913873708106</v>
      </c>
      <c r="AT3596">
        <v>1913.4821225174412</v>
      </c>
      <c r="AU3596" t="s">
        <v>159</v>
      </c>
      <c r="AV3596">
        <v>80</v>
      </c>
      <c r="AW3596">
        <v>23.918526531468014</v>
      </c>
      <c r="AX3596">
        <v>0.99660527214450056</v>
      </c>
    </row>
    <row r="3597" spans="1:50" hidden="1" x14ac:dyDescent="0.3">
      <c r="A3597" t="s">
        <v>4469</v>
      </c>
      <c r="B3597" t="s">
        <v>76</v>
      </c>
      <c r="D3597">
        <v>1640</v>
      </c>
      <c r="F3597">
        <v>5</v>
      </c>
      <c r="G3597" t="s">
        <v>161</v>
      </c>
      <c r="H3597" t="s">
        <v>94</v>
      </c>
      <c r="I3597" t="s">
        <v>104</v>
      </c>
      <c r="J3597" t="s">
        <v>105</v>
      </c>
      <c r="K3597" t="s">
        <v>81</v>
      </c>
      <c r="L3597" t="s">
        <v>82</v>
      </c>
      <c r="M3597" t="s">
        <v>113</v>
      </c>
      <c r="N3597" t="s">
        <v>84</v>
      </c>
      <c r="O3597" t="s">
        <v>1767</v>
      </c>
      <c r="P3597" t="s">
        <v>1387</v>
      </c>
      <c r="Q3597" t="s">
        <v>87</v>
      </c>
      <c r="R3597" t="s">
        <v>155</v>
      </c>
      <c r="T3597" t="s">
        <v>89</v>
      </c>
      <c r="U3597" t="s">
        <v>90</v>
      </c>
      <c r="V3597">
        <v>2.1134200000000001</v>
      </c>
      <c r="W3597">
        <v>6174.9252026280183</v>
      </c>
      <c r="X3597">
        <v>6469.1789060000001</v>
      </c>
      <c r="Y3597">
        <v>6289.5381900000002</v>
      </c>
      <c r="Z3597">
        <v>5693.553793</v>
      </c>
      <c r="AA3597">
        <v>7337.7180433533831</v>
      </c>
      <c r="AB3597">
        <v>6271.7478667715832</v>
      </c>
      <c r="AC3597">
        <v>5792.4773791898688</v>
      </c>
      <c r="AP3597">
        <v>9401.2104419999996</v>
      </c>
      <c r="AQ3597">
        <v>6373.00134221594</v>
      </c>
      <c r="AR3597">
        <v>6174.9252026280183</v>
      </c>
      <c r="AS3597">
        <v>6174.9252026280183</v>
      </c>
      <c r="AT3597">
        <v>2921.7690769596284</v>
      </c>
      <c r="AU3597" t="s">
        <v>162</v>
      </c>
      <c r="AV3597">
        <v>80</v>
      </c>
      <c r="AW3597">
        <v>36.522113461995353</v>
      </c>
      <c r="AX3597">
        <v>1.5217547275831398</v>
      </c>
    </row>
    <row r="3598" spans="1:50" hidden="1" x14ac:dyDescent="0.3">
      <c r="A3598" t="s">
        <v>4470</v>
      </c>
      <c r="B3598" t="s">
        <v>76</v>
      </c>
      <c r="D3598">
        <v>1646</v>
      </c>
      <c r="F3598">
        <v>5</v>
      </c>
      <c r="G3598" t="s">
        <v>164</v>
      </c>
      <c r="H3598" t="s">
        <v>94</v>
      </c>
      <c r="I3598" t="s">
        <v>104</v>
      </c>
      <c r="J3598" t="s">
        <v>105</v>
      </c>
      <c r="K3598" t="s">
        <v>121</v>
      </c>
      <c r="L3598" t="s">
        <v>82</v>
      </c>
      <c r="M3598" t="s">
        <v>113</v>
      </c>
      <c r="N3598" t="s">
        <v>84</v>
      </c>
      <c r="O3598" t="s">
        <v>1767</v>
      </c>
      <c r="P3598" t="s">
        <v>1387</v>
      </c>
      <c r="Q3598" t="s">
        <v>87</v>
      </c>
      <c r="R3598" t="s">
        <v>107</v>
      </c>
      <c r="T3598" t="s">
        <v>89</v>
      </c>
      <c r="U3598" t="s">
        <v>90</v>
      </c>
      <c r="V3598">
        <v>3.170130327580134</v>
      </c>
      <c r="W3598">
        <v>1350.1759341415573</v>
      </c>
      <c r="X3598">
        <v>0</v>
      </c>
      <c r="Y3598">
        <v>0</v>
      </c>
      <c r="Z3598">
        <v>0</v>
      </c>
      <c r="AA3598">
        <v>1413.759440351379</v>
      </c>
      <c r="AB3598">
        <v>1371.3466571408376</v>
      </c>
      <c r="AC3598">
        <v>2330.6439008259331</v>
      </c>
      <c r="AP3598">
        <v>1801.913916</v>
      </c>
      <c r="AQ3598">
        <v>1393.48619750887</v>
      </c>
      <c r="AR3598">
        <v>1350.1759341415573</v>
      </c>
      <c r="AS3598">
        <v>1350.1759341415573</v>
      </c>
      <c r="AT3598">
        <v>425.9054974475423</v>
      </c>
      <c r="AU3598" t="s">
        <v>165</v>
      </c>
      <c r="AV3598">
        <v>60</v>
      </c>
      <c r="AW3598">
        <v>7.0984249574590388</v>
      </c>
      <c r="AX3598">
        <v>0.29576770656079326</v>
      </c>
    </row>
    <row r="3599" spans="1:50" hidden="1" x14ac:dyDescent="0.3">
      <c r="A3599" t="s">
        <v>4471</v>
      </c>
      <c r="B3599" t="s">
        <v>76</v>
      </c>
      <c r="D3599">
        <v>165</v>
      </c>
      <c r="F3599">
        <v>5</v>
      </c>
      <c r="G3599" t="s">
        <v>167</v>
      </c>
      <c r="H3599" t="s">
        <v>94</v>
      </c>
      <c r="I3599" t="s">
        <v>95</v>
      </c>
      <c r="J3599" t="s">
        <v>96</v>
      </c>
      <c r="K3599" t="s">
        <v>168</v>
      </c>
      <c r="L3599" t="s">
        <v>82</v>
      </c>
      <c r="M3599" t="s">
        <v>99</v>
      </c>
      <c r="N3599" t="s">
        <v>100</v>
      </c>
      <c r="O3599" t="s">
        <v>1767</v>
      </c>
      <c r="P3599" t="s">
        <v>1387</v>
      </c>
      <c r="Q3599" t="s">
        <v>87</v>
      </c>
      <c r="R3599" t="s">
        <v>88</v>
      </c>
      <c r="T3599" t="s">
        <v>89</v>
      </c>
      <c r="U3599" t="s">
        <v>90</v>
      </c>
      <c r="V3599">
        <v>0.31701299999999999</v>
      </c>
      <c r="W3599">
        <v>1000.8012124471561</v>
      </c>
      <c r="X3599">
        <v>833.74419399999999</v>
      </c>
      <c r="Y3599">
        <v>626.10067800000002</v>
      </c>
      <c r="Z3599">
        <v>546.53041399999995</v>
      </c>
      <c r="AA3599">
        <v>1585.8796570077177</v>
      </c>
      <c r="AB3599">
        <v>1000.8012124471561</v>
      </c>
      <c r="AC3599">
        <v>1163.6165946147667</v>
      </c>
      <c r="AP3599">
        <v>1665.9426189999999</v>
      </c>
      <c r="AQ3599">
        <v>1000.8012124471561</v>
      </c>
      <c r="AR3599">
        <v>1000.8012124471561</v>
      </c>
      <c r="AS3599">
        <v>1000.8012124471561</v>
      </c>
      <c r="AT3599">
        <v>3156.9721508176513</v>
      </c>
      <c r="AU3599" t="s">
        <v>169</v>
      </c>
      <c r="AV3599">
        <v>423</v>
      </c>
      <c r="AW3599">
        <v>7.463291136684755</v>
      </c>
      <c r="AX3599">
        <v>0.31097046402853146</v>
      </c>
    </row>
    <row r="3600" spans="1:50" hidden="1" x14ac:dyDescent="0.3">
      <c r="A3600" t="s">
        <v>4472</v>
      </c>
      <c r="B3600" t="s">
        <v>76</v>
      </c>
      <c r="D3600">
        <v>1759</v>
      </c>
      <c r="F3600">
        <v>5</v>
      </c>
      <c r="G3600" t="s">
        <v>171</v>
      </c>
      <c r="H3600" t="s">
        <v>78</v>
      </c>
      <c r="I3600" t="s">
        <v>172</v>
      </c>
      <c r="J3600" t="s">
        <v>173</v>
      </c>
      <c r="K3600" t="s">
        <v>174</v>
      </c>
      <c r="L3600" t="s">
        <v>175</v>
      </c>
      <c r="M3600" t="s">
        <v>87</v>
      </c>
      <c r="N3600" t="s">
        <v>100</v>
      </c>
      <c r="O3600" t="s">
        <v>1767</v>
      </c>
      <c r="P3600" t="s">
        <v>1387</v>
      </c>
      <c r="Q3600" t="s">
        <v>176</v>
      </c>
      <c r="R3600" t="s">
        <v>155</v>
      </c>
      <c r="T3600" t="s">
        <v>89</v>
      </c>
      <c r="U3600" t="s">
        <v>90</v>
      </c>
      <c r="V3600">
        <v>0.49982399999999999</v>
      </c>
      <c r="W3600">
        <v>269.81193312967315</v>
      </c>
      <c r="X3600">
        <v>164.94191599999999</v>
      </c>
      <c r="Y3600">
        <v>128.45476500000001</v>
      </c>
      <c r="Z3600">
        <v>90.967965000000007</v>
      </c>
      <c r="AA3600">
        <v>579.20586698302031</v>
      </c>
      <c r="AB3600">
        <v>269.81193312967315</v>
      </c>
      <c r="AC3600">
        <v>469.32878932330175</v>
      </c>
      <c r="AP3600">
        <v>461.00085300000001</v>
      </c>
      <c r="AQ3600">
        <v>269.81193312967315</v>
      </c>
      <c r="AR3600">
        <v>269.81193312967315</v>
      </c>
      <c r="AS3600">
        <v>269.81193312967315</v>
      </c>
      <c r="AT3600">
        <v>539.81388074536869</v>
      </c>
      <c r="AU3600" t="s">
        <v>177</v>
      </c>
      <c r="AV3600">
        <v>320</v>
      </c>
      <c r="AW3600">
        <v>1.6869183773292771</v>
      </c>
      <c r="AX3600">
        <v>7.0288265722053211E-2</v>
      </c>
    </row>
    <row r="3601" spans="1:50" hidden="1" x14ac:dyDescent="0.3">
      <c r="A3601" t="s">
        <v>4473</v>
      </c>
      <c r="B3601" t="s">
        <v>76</v>
      </c>
      <c r="D3601">
        <v>1779</v>
      </c>
      <c r="F3601">
        <v>5</v>
      </c>
      <c r="G3601" t="s">
        <v>179</v>
      </c>
      <c r="H3601" t="s">
        <v>78</v>
      </c>
      <c r="I3601" t="s">
        <v>172</v>
      </c>
      <c r="J3601" t="s">
        <v>173</v>
      </c>
      <c r="K3601" t="s">
        <v>174</v>
      </c>
      <c r="L3601" t="s">
        <v>175</v>
      </c>
      <c r="M3601" t="s">
        <v>180</v>
      </c>
      <c r="N3601" t="s">
        <v>100</v>
      </c>
      <c r="O3601" t="s">
        <v>1767</v>
      </c>
      <c r="P3601" t="s">
        <v>1387</v>
      </c>
      <c r="Q3601" t="s">
        <v>176</v>
      </c>
      <c r="R3601" t="s">
        <v>107</v>
      </c>
      <c r="T3601" t="s">
        <v>89</v>
      </c>
      <c r="U3601" t="s">
        <v>90</v>
      </c>
      <c r="V3601">
        <v>0.49982399999999999</v>
      </c>
      <c r="W3601">
        <v>37.391012279595401</v>
      </c>
      <c r="X3601">
        <v>18.493486999999998</v>
      </c>
      <c r="Y3601">
        <v>3.4987680000000001</v>
      </c>
      <c r="Z3601">
        <v>11.495952000000001</v>
      </c>
      <c r="AA3601">
        <v>47.752394931331203</v>
      </c>
      <c r="AB3601">
        <v>37.391012279595401</v>
      </c>
      <c r="AC3601">
        <v>31.144900253954471</v>
      </c>
      <c r="AP3601">
        <v>95.423330000000007</v>
      </c>
      <c r="AQ3601">
        <v>37.391012279595401</v>
      </c>
      <c r="AR3601">
        <v>37.391012279595401</v>
      </c>
      <c r="AS3601">
        <v>37.391012279595401</v>
      </c>
      <c r="AT3601">
        <v>74.808357100890319</v>
      </c>
      <c r="AU3601" t="s">
        <v>181</v>
      </c>
      <c r="AV3601">
        <v>320</v>
      </c>
      <c r="AW3601">
        <v>0.23377611594028225</v>
      </c>
      <c r="AX3601">
        <v>9.7406714975117603E-3</v>
      </c>
    </row>
    <row r="3602" spans="1:50" hidden="1" x14ac:dyDescent="0.3">
      <c r="A3602" t="s">
        <v>4474</v>
      </c>
      <c r="B3602" t="s">
        <v>76</v>
      </c>
      <c r="D3602">
        <v>1780</v>
      </c>
      <c r="F3602">
        <v>5</v>
      </c>
      <c r="G3602" t="s">
        <v>183</v>
      </c>
      <c r="H3602" t="s">
        <v>78</v>
      </c>
      <c r="I3602" t="s">
        <v>172</v>
      </c>
      <c r="J3602" t="s">
        <v>184</v>
      </c>
      <c r="K3602" t="s">
        <v>185</v>
      </c>
      <c r="L3602" t="s">
        <v>82</v>
      </c>
      <c r="M3602" t="s">
        <v>186</v>
      </c>
      <c r="N3602" t="s">
        <v>100</v>
      </c>
      <c r="O3602" t="s">
        <v>1767</v>
      </c>
      <c r="P3602" t="s">
        <v>1387</v>
      </c>
      <c r="Q3602" t="s">
        <v>87</v>
      </c>
      <c r="R3602" t="s">
        <v>155</v>
      </c>
      <c r="T3602" t="s">
        <v>89</v>
      </c>
      <c r="U3602" t="s">
        <v>90</v>
      </c>
      <c r="V3602">
        <v>0.36984899999999998</v>
      </c>
      <c r="W3602">
        <v>104.06900960433617</v>
      </c>
      <c r="X3602">
        <v>62.504438999999998</v>
      </c>
      <c r="Y3602">
        <v>58.436106000000002</v>
      </c>
      <c r="Z3602">
        <v>70.271259000000001</v>
      </c>
      <c r="AA3602">
        <v>135.82567879344626</v>
      </c>
      <c r="AB3602">
        <v>104.06900960433617</v>
      </c>
      <c r="AC3602">
        <v>38.094325647220614</v>
      </c>
      <c r="AP3602">
        <v>120.17183300000001</v>
      </c>
      <c r="AQ3602">
        <v>104.06900960433617</v>
      </c>
      <c r="AR3602">
        <v>104.06900960433617</v>
      </c>
      <c r="AS3602">
        <v>104.06900960433617</v>
      </c>
      <c r="AT3602">
        <v>281.38242797556887</v>
      </c>
      <c r="AU3602" t="s">
        <v>187</v>
      </c>
      <c r="AV3602">
        <v>441</v>
      </c>
      <c r="AW3602">
        <v>0.63805539223485008</v>
      </c>
      <c r="AX3602">
        <v>2.6585641343118752E-2</v>
      </c>
    </row>
    <row r="3603" spans="1:50" hidden="1" x14ac:dyDescent="0.3">
      <c r="A3603" t="s">
        <v>4475</v>
      </c>
      <c r="B3603" t="s">
        <v>76</v>
      </c>
      <c r="D3603">
        <v>1791</v>
      </c>
      <c r="F3603">
        <v>5</v>
      </c>
      <c r="G3603" t="s">
        <v>189</v>
      </c>
      <c r="H3603" t="s">
        <v>78</v>
      </c>
      <c r="I3603" t="s">
        <v>172</v>
      </c>
      <c r="J3603" t="s">
        <v>173</v>
      </c>
      <c r="K3603" t="s">
        <v>174</v>
      </c>
      <c r="L3603" t="s">
        <v>175</v>
      </c>
      <c r="M3603" t="s">
        <v>190</v>
      </c>
      <c r="N3603" t="s">
        <v>100</v>
      </c>
      <c r="O3603" t="s">
        <v>1767</v>
      </c>
      <c r="P3603" t="s">
        <v>1387</v>
      </c>
      <c r="Q3603" t="s">
        <v>176</v>
      </c>
      <c r="R3603" t="s">
        <v>107</v>
      </c>
      <c r="T3603" t="s">
        <v>89</v>
      </c>
      <c r="U3603" t="s">
        <v>90</v>
      </c>
      <c r="V3603">
        <v>0.49982399999999999</v>
      </c>
      <c r="W3603">
        <v>45.944351847842107</v>
      </c>
      <c r="X3603">
        <v>4.4984159999999997</v>
      </c>
      <c r="Y3603">
        <v>10.496304</v>
      </c>
      <c r="Z3603">
        <v>13.495248</v>
      </c>
      <c r="AA3603">
        <v>54.284191346997154</v>
      </c>
      <c r="AB3603">
        <v>45.944351847842107</v>
      </c>
      <c r="AC3603">
        <v>20.245483884352407</v>
      </c>
      <c r="AP3603">
        <v>58.402112000000002</v>
      </c>
      <c r="AQ3603">
        <v>45.944351847842107</v>
      </c>
      <c r="AR3603">
        <v>0</v>
      </c>
      <c r="AS3603">
        <v>45.944351847842107</v>
      </c>
      <c r="AT3603">
        <v>91.921059908772108</v>
      </c>
      <c r="AU3603" t="s">
        <v>191</v>
      </c>
      <c r="AV3603">
        <v>320</v>
      </c>
      <c r="AW3603">
        <v>0.28725331221491285</v>
      </c>
      <c r="AX3603">
        <v>1.1968888008954702E-2</v>
      </c>
    </row>
    <row r="3604" spans="1:50" hidden="1" x14ac:dyDescent="0.3">
      <c r="A3604" t="s">
        <v>4476</v>
      </c>
      <c r="B3604" t="s">
        <v>76</v>
      </c>
      <c r="D3604">
        <v>186</v>
      </c>
      <c r="F3604">
        <v>5</v>
      </c>
      <c r="G3604" t="s">
        <v>193</v>
      </c>
      <c r="H3604" t="s">
        <v>94</v>
      </c>
      <c r="I3604" t="s">
        <v>95</v>
      </c>
      <c r="J3604" t="s">
        <v>96</v>
      </c>
      <c r="K3604" t="s">
        <v>81</v>
      </c>
      <c r="L3604" t="s">
        <v>145</v>
      </c>
      <c r="M3604" t="s">
        <v>99</v>
      </c>
      <c r="N3604" t="s">
        <v>84</v>
      </c>
      <c r="O3604" t="s">
        <v>1767</v>
      </c>
      <c r="P3604" t="s">
        <v>1387</v>
      </c>
      <c r="Q3604" t="s">
        <v>87</v>
      </c>
      <c r="R3604" t="s">
        <v>88</v>
      </c>
      <c r="T3604" t="s">
        <v>89</v>
      </c>
      <c r="U3604" t="s">
        <v>90</v>
      </c>
      <c r="V3604">
        <v>2.1134200000000001</v>
      </c>
      <c r="W3604">
        <v>5179.9749625722943</v>
      </c>
      <c r="X3604">
        <v>5919.6897090000002</v>
      </c>
      <c r="Y3604">
        <v>6534.6949640000003</v>
      </c>
      <c r="Z3604">
        <v>0</v>
      </c>
      <c r="AA3604">
        <v>7387.1587937545219</v>
      </c>
      <c r="AB3604">
        <v>5179.9749625722943</v>
      </c>
      <c r="AC3604">
        <v>7483.9834262187387</v>
      </c>
      <c r="AP3604">
        <v>7792.5706849999997</v>
      </c>
      <c r="AQ3604">
        <v>5179.9749625722943</v>
      </c>
      <c r="AR3604">
        <v>5179.9749625722943</v>
      </c>
      <c r="AS3604">
        <v>5179.9749625722943</v>
      </c>
      <c r="AT3604">
        <v>2450.9917397262702</v>
      </c>
      <c r="AU3604" t="s">
        <v>194</v>
      </c>
      <c r="AV3604">
        <v>60</v>
      </c>
      <c r="AW3604">
        <v>40.849862328771174</v>
      </c>
      <c r="AX3604">
        <v>1.7020775970321322</v>
      </c>
    </row>
    <row r="3605" spans="1:50" hidden="1" x14ac:dyDescent="0.3">
      <c r="A3605" t="s">
        <v>4477</v>
      </c>
      <c r="B3605" t="s">
        <v>76</v>
      </c>
      <c r="D3605">
        <v>188</v>
      </c>
      <c r="F3605">
        <v>5</v>
      </c>
      <c r="G3605" t="s">
        <v>196</v>
      </c>
      <c r="H3605" t="s">
        <v>94</v>
      </c>
      <c r="I3605" t="s">
        <v>95</v>
      </c>
      <c r="J3605" t="s">
        <v>96</v>
      </c>
      <c r="K3605" t="s">
        <v>81</v>
      </c>
      <c r="L3605" t="s">
        <v>82</v>
      </c>
      <c r="M3605" t="s">
        <v>99</v>
      </c>
      <c r="N3605" t="s">
        <v>84</v>
      </c>
      <c r="O3605" t="s">
        <v>1767</v>
      </c>
      <c r="P3605" t="s">
        <v>1387</v>
      </c>
      <c r="Q3605" t="s">
        <v>87</v>
      </c>
      <c r="R3605" t="s">
        <v>88</v>
      </c>
      <c r="T3605" t="s">
        <v>89</v>
      </c>
      <c r="U3605" t="s">
        <v>90</v>
      </c>
      <c r="V3605">
        <v>2.1134200000000001</v>
      </c>
      <c r="W3605">
        <v>37183.780288194088</v>
      </c>
      <c r="X3605">
        <v>41431.489246999998</v>
      </c>
      <c r="Y3605">
        <v>54507.572372000002</v>
      </c>
      <c r="Z3605">
        <v>47598.449528999998</v>
      </c>
      <c r="AA3605">
        <v>31095.744865675922</v>
      </c>
      <c r="AB3605">
        <v>37183.780288194088</v>
      </c>
      <c r="AC3605">
        <v>43046.889387985968</v>
      </c>
      <c r="AP3605">
        <v>36910.963157999999</v>
      </c>
      <c r="AQ3605">
        <v>37183.780288194088</v>
      </c>
      <c r="AR3605">
        <v>37183.780288194088</v>
      </c>
      <c r="AS3605">
        <v>37183.780288194088</v>
      </c>
      <c r="AT3605">
        <v>17594.127191090312</v>
      </c>
      <c r="AU3605" t="s">
        <v>197</v>
      </c>
      <c r="AV3605">
        <v>80</v>
      </c>
      <c r="AW3605">
        <v>219.92658988862891</v>
      </c>
      <c r="AX3605">
        <v>9.1636079120262046</v>
      </c>
    </row>
    <row r="3606" spans="1:50" hidden="1" x14ac:dyDescent="0.3">
      <c r="A3606" t="s">
        <v>4478</v>
      </c>
      <c r="B3606" t="s">
        <v>76</v>
      </c>
      <c r="D3606">
        <v>193</v>
      </c>
      <c r="F3606">
        <v>5</v>
      </c>
      <c r="G3606" t="s">
        <v>199</v>
      </c>
      <c r="H3606" t="s">
        <v>94</v>
      </c>
      <c r="I3606" t="s">
        <v>95</v>
      </c>
      <c r="J3606" t="s">
        <v>96</v>
      </c>
      <c r="K3606" t="s">
        <v>200</v>
      </c>
      <c r="L3606" t="s">
        <v>82</v>
      </c>
      <c r="M3606" t="s">
        <v>99</v>
      </c>
      <c r="N3606" t="s">
        <v>84</v>
      </c>
      <c r="O3606" t="s">
        <v>1767</v>
      </c>
      <c r="P3606" t="s">
        <v>1387</v>
      </c>
      <c r="Q3606" t="s">
        <v>87</v>
      </c>
      <c r="R3606" t="s">
        <v>88</v>
      </c>
      <c r="T3606" t="s">
        <v>89</v>
      </c>
      <c r="U3606" t="s">
        <v>90</v>
      </c>
      <c r="V3606">
        <v>2.641775</v>
      </c>
      <c r="W3606">
        <v>6804.0384435843243</v>
      </c>
      <c r="X3606">
        <v>8551.4265489999998</v>
      </c>
      <c r="Y3606">
        <v>8276.681912</v>
      </c>
      <c r="Z3606">
        <v>5140.8946759999999</v>
      </c>
      <c r="AA3606">
        <v>9133.0643257674328</v>
      </c>
      <c r="AB3606">
        <v>6804.0384435843243</v>
      </c>
      <c r="AC3606">
        <v>7351.021216663511</v>
      </c>
      <c r="AP3606">
        <v>5187.8189650000004</v>
      </c>
      <c r="AQ3606">
        <v>6804.0384435843243</v>
      </c>
      <c r="AR3606">
        <v>6804.0384435843243</v>
      </c>
      <c r="AS3606">
        <v>6804.0384435843243</v>
      </c>
      <c r="AT3606">
        <v>2575.5556183188669</v>
      </c>
      <c r="AU3606" t="s">
        <v>201</v>
      </c>
      <c r="AV3606">
        <v>60</v>
      </c>
      <c r="AW3606">
        <v>42.925926971981113</v>
      </c>
      <c r="AX3606">
        <v>1.788580290499213</v>
      </c>
    </row>
    <row r="3607" spans="1:50" hidden="1" x14ac:dyDescent="0.3">
      <c r="A3607" t="s">
        <v>4479</v>
      </c>
      <c r="B3607" t="s">
        <v>76</v>
      </c>
      <c r="D3607">
        <v>196</v>
      </c>
      <c r="F3607">
        <v>5</v>
      </c>
      <c r="G3607" t="s">
        <v>203</v>
      </c>
      <c r="H3607" t="s">
        <v>94</v>
      </c>
      <c r="I3607" t="s">
        <v>95</v>
      </c>
      <c r="J3607" t="s">
        <v>96</v>
      </c>
      <c r="K3607" t="s">
        <v>200</v>
      </c>
      <c r="L3607" t="s">
        <v>145</v>
      </c>
      <c r="M3607" t="s">
        <v>99</v>
      </c>
      <c r="N3607" t="s">
        <v>84</v>
      </c>
      <c r="O3607" t="s">
        <v>1767</v>
      </c>
      <c r="P3607" t="s">
        <v>1387</v>
      </c>
      <c r="Q3607" t="s">
        <v>87</v>
      </c>
      <c r="R3607" t="s">
        <v>88</v>
      </c>
      <c r="T3607" t="s">
        <v>89</v>
      </c>
      <c r="U3607" t="s">
        <v>90</v>
      </c>
      <c r="V3607">
        <v>3.522367</v>
      </c>
      <c r="W3607">
        <v>0</v>
      </c>
      <c r="X3607">
        <v>0</v>
      </c>
      <c r="Y3607">
        <v>136.932018</v>
      </c>
      <c r="Z3607">
        <v>1905.600547</v>
      </c>
      <c r="AA3607">
        <v>0</v>
      </c>
      <c r="AB3607">
        <v>0</v>
      </c>
      <c r="AC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 t="s">
        <v>204</v>
      </c>
      <c r="AV3607">
        <v>40</v>
      </c>
      <c r="AW3607">
        <v>0</v>
      </c>
      <c r="AX3607">
        <v>0</v>
      </c>
    </row>
    <row r="3608" spans="1:50" hidden="1" x14ac:dyDescent="0.3">
      <c r="A3608" t="s">
        <v>4480</v>
      </c>
      <c r="B3608" t="s">
        <v>76</v>
      </c>
      <c r="D3608">
        <v>198</v>
      </c>
      <c r="F3608">
        <v>5</v>
      </c>
      <c r="G3608" t="s">
        <v>206</v>
      </c>
      <c r="H3608" t="s">
        <v>94</v>
      </c>
      <c r="I3608" t="s">
        <v>95</v>
      </c>
      <c r="J3608" t="s">
        <v>96</v>
      </c>
      <c r="K3608" t="s">
        <v>200</v>
      </c>
      <c r="L3608" t="s">
        <v>145</v>
      </c>
      <c r="M3608" t="s">
        <v>99</v>
      </c>
      <c r="N3608" t="s">
        <v>84</v>
      </c>
      <c r="O3608" t="s">
        <v>1767</v>
      </c>
      <c r="P3608" t="s">
        <v>1387</v>
      </c>
      <c r="Q3608" t="s">
        <v>87</v>
      </c>
      <c r="R3608" t="s">
        <v>88</v>
      </c>
      <c r="T3608" t="s">
        <v>89</v>
      </c>
      <c r="U3608" t="s">
        <v>90</v>
      </c>
      <c r="V3608">
        <v>3.522367</v>
      </c>
      <c r="W3608">
        <v>5433.4968916213893</v>
      </c>
      <c r="X3608">
        <v>4755.1954500000002</v>
      </c>
      <c r="Y3608">
        <v>4552.6593480000001</v>
      </c>
      <c r="Z3608">
        <v>0</v>
      </c>
      <c r="AA3608">
        <v>5179.6542562609102</v>
      </c>
      <c r="AB3608">
        <v>5433.4968916213893</v>
      </c>
      <c r="AC3608">
        <v>5279.6482479760634</v>
      </c>
      <c r="AP3608">
        <v>7341.0390900000002</v>
      </c>
      <c r="AQ3608">
        <v>5433.4968916213893</v>
      </c>
      <c r="AR3608">
        <v>5433.4968916213893</v>
      </c>
      <c r="AS3608">
        <v>5433.4968916213893</v>
      </c>
      <c r="AT3608">
        <v>1542.5697809516696</v>
      </c>
      <c r="AU3608" t="s">
        <v>207</v>
      </c>
      <c r="AV3608">
        <v>40</v>
      </c>
      <c r="AW3608">
        <v>38.564244523791743</v>
      </c>
      <c r="AX3608">
        <v>1.606843521824656</v>
      </c>
    </row>
    <row r="3609" spans="1:50" hidden="1" x14ac:dyDescent="0.3">
      <c r="A3609" t="s">
        <v>4481</v>
      </c>
      <c r="B3609" t="s">
        <v>76</v>
      </c>
      <c r="D3609">
        <v>2001</v>
      </c>
      <c r="F3609">
        <v>5</v>
      </c>
      <c r="G3609" t="s">
        <v>209</v>
      </c>
      <c r="H3609" t="s">
        <v>94</v>
      </c>
      <c r="I3609" t="s">
        <v>104</v>
      </c>
      <c r="J3609" t="s">
        <v>210</v>
      </c>
      <c r="K3609" t="s">
        <v>97</v>
      </c>
      <c r="L3609" t="s">
        <v>98</v>
      </c>
      <c r="M3609" t="s">
        <v>211</v>
      </c>
      <c r="N3609" t="s">
        <v>100</v>
      </c>
      <c r="O3609" t="s">
        <v>1767</v>
      </c>
      <c r="P3609" t="s">
        <v>1387</v>
      </c>
      <c r="Q3609" t="s">
        <v>87</v>
      </c>
      <c r="R3609" t="s">
        <v>107</v>
      </c>
      <c r="T3609" t="s">
        <v>89</v>
      </c>
      <c r="U3609" t="s">
        <v>90</v>
      </c>
      <c r="V3609">
        <v>0.80310000000000004</v>
      </c>
      <c r="W3609">
        <v>0</v>
      </c>
      <c r="X3609">
        <v>41.761198999999998</v>
      </c>
      <c r="Y3609">
        <v>43.166621999999997</v>
      </c>
      <c r="Z3609">
        <v>10.038748999999999</v>
      </c>
      <c r="AA3609">
        <v>0</v>
      </c>
      <c r="AB3609">
        <v>0</v>
      </c>
      <c r="AC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 t="s">
        <v>212</v>
      </c>
      <c r="AV3609">
        <v>50</v>
      </c>
      <c r="AW3609">
        <v>0</v>
      </c>
      <c r="AX3609">
        <v>0</v>
      </c>
    </row>
    <row r="3610" spans="1:50" hidden="1" x14ac:dyDescent="0.3">
      <c r="A3610" t="s">
        <v>4482</v>
      </c>
      <c r="B3610" t="s">
        <v>76</v>
      </c>
      <c r="D3610">
        <v>2016</v>
      </c>
      <c r="F3610">
        <v>5</v>
      </c>
      <c r="G3610" t="s">
        <v>214</v>
      </c>
      <c r="H3610" t="s">
        <v>94</v>
      </c>
      <c r="I3610" t="s">
        <v>104</v>
      </c>
      <c r="J3610" t="s">
        <v>210</v>
      </c>
      <c r="K3610" t="s">
        <v>168</v>
      </c>
      <c r="L3610" t="s">
        <v>82</v>
      </c>
      <c r="M3610" t="s">
        <v>211</v>
      </c>
      <c r="N3610" t="s">
        <v>100</v>
      </c>
      <c r="O3610" t="s">
        <v>1767</v>
      </c>
      <c r="P3610" t="s">
        <v>1387</v>
      </c>
      <c r="Q3610" t="s">
        <v>87</v>
      </c>
      <c r="R3610" t="s">
        <v>215</v>
      </c>
      <c r="T3610" t="s">
        <v>89</v>
      </c>
      <c r="U3610" t="s">
        <v>90</v>
      </c>
      <c r="V3610">
        <v>0.31701299999999999</v>
      </c>
      <c r="W3610">
        <v>43.530767699630978</v>
      </c>
      <c r="X3610">
        <v>7.2912990000000004</v>
      </c>
      <c r="Y3610">
        <v>16.801689</v>
      </c>
      <c r="Z3610">
        <v>3.4871430000000001</v>
      </c>
      <c r="AA3610">
        <v>56.010877785127377</v>
      </c>
      <c r="AB3610">
        <v>43.530767699630978</v>
      </c>
      <c r="AC3610">
        <v>15.306667359753082</v>
      </c>
      <c r="AP3610">
        <v>56.971311999999998</v>
      </c>
      <c r="AQ3610">
        <v>43.530767699630978</v>
      </c>
      <c r="AR3610">
        <v>43.530767699630978</v>
      </c>
      <c r="AS3610">
        <v>43.530767699630978</v>
      </c>
      <c r="AT3610">
        <v>137.31540252176086</v>
      </c>
      <c r="AU3610" t="s">
        <v>216</v>
      </c>
      <c r="AV3610">
        <v>423</v>
      </c>
      <c r="AW3610">
        <v>0.32462270099707058</v>
      </c>
      <c r="AX3610">
        <v>1.352594587487794E-2</v>
      </c>
    </row>
    <row r="3611" spans="1:50" hidden="1" x14ac:dyDescent="0.3">
      <c r="A3611" t="s">
        <v>4483</v>
      </c>
      <c r="B3611" t="s">
        <v>76</v>
      </c>
      <c r="D3611">
        <v>2017</v>
      </c>
      <c r="F3611">
        <v>5</v>
      </c>
      <c r="G3611" t="s">
        <v>218</v>
      </c>
      <c r="H3611" t="s">
        <v>94</v>
      </c>
      <c r="I3611" t="s">
        <v>104</v>
      </c>
      <c r="J3611" t="s">
        <v>210</v>
      </c>
      <c r="K3611" t="s">
        <v>125</v>
      </c>
      <c r="L3611" t="s">
        <v>82</v>
      </c>
      <c r="M3611" t="s">
        <v>211</v>
      </c>
      <c r="N3611" t="s">
        <v>100</v>
      </c>
      <c r="O3611" t="s">
        <v>1767</v>
      </c>
      <c r="P3611" t="s">
        <v>1387</v>
      </c>
      <c r="Q3611" t="s">
        <v>87</v>
      </c>
      <c r="R3611" t="s">
        <v>215</v>
      </c>
      <c r="T3611" t="s">
        <v>89</v>
      </c>
      <c r="U3611" t="s">
        <v>90</v>
      </c>
      <c r="V3611">
        <v>0.52835500000000002</v>
      </c>
      <c r="W3611">
        <v>124.01951820732477</v>
      </c>
      <c r="X3611">
        <v>113.067971</v>
      </c>
      <c r="Y3611">
        <v>85.065155000000004</v>
      </c>
      <c r="Z3611">
        <v>36.456494999999997</v>
      </c>
      <c r="AA3611">
        <v>124.01951820732477</v>
      </c>
      <c r="AB3611">
        <v>124.01951820732477</v>
      </c>
      <c r="AC3611">
        <v>110.99901783888308</v>
      </c>
      <c r="AP3611">
        <v>197.693108</v>
      </c>
      <c r="AQ3611">
        <v>124.01951820732477</v>
      </c>
      <c r="AR3611">
        <v>124.01951820732477</v>
      </c>
      <c r="AS3611">
        <v>124.01951820732477</v>
      </c>
      <c r="AT3611">
        <v>234.72763238225201</v>
      </c>
      <c r="AU3611" t="s">
        <v>219</v>
      </c>
      <c r="AV3611">
        <v>270</v>
      </c>
      <c r="AW3611">
        <v>0.86936160141574814</v>
      </c>
      <c r="AX3611">
        <v>3.6223400058989504E-2</v>
      </c>
    </row>
    <row r="3612" spans="1:50" hidden="1" x14ac:dyDescent="0.3">
      <c r="A3612" t="s">
        <v>4484</v>
      </c>
      <c r="B3612" t="s">
        <v>76</v>
      </c>
      <c r="D3612">
        <v>2020</v>
      </c>
      <c r="F3612">
        <v>5</v>
      </c>
      <c r="G3612" t="s">
        <v>221</v>
      </c>
      <c r="H3612" t="s">
        <v>94</v>
      </c>
      <c r="I3612" t="s">
        <v>104</v>
      </c>
      <c r="J3612" t="s">
        <v>210</v>
      </c>
      <c r="K3612" t="s">
        <v>133</v>
      </c>
      <c r="L3612" t="s">
        <v>98</v>
      </c>
      <c r="M3612" t="s">
        <v>211</v>
      </c>
      <c r="N3612" t="s">
        <v>100</v>
      </c>
      <c r="O3612" t="s">
        <v>1767</v>
      </c>
      <c r="P3612" t="s">
        <v>1387</v>
      </c>
      <c r="Q3612" t="s">
        <v>87</v>
      </c>
      <c r="R3612" t="s">
        <v>107</v>
      </c>
      <c r="T3612" t="s">
        <v>89</v>
      </c>
      <c r="U3612" t="s">
        <v>90</v>
      </c>
      <c r="V3612">
        <v>1.268052</v>
      </c>
      <c r="W3612">
        <v>0</v>
      </c>
      <c r="X3612">
        <v>8.8763640000000006</v>
      </c>
      <c r="Y3612">
        <v>0</v>
      </c>
      <c r="Z3612">
        <v>0</v>
      </c>
      <c r="AA3612">
        <v>0</v>
      </c>
      <c r="AB3612">
        <v>0</v>
      </c>
      <c r="AC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 t="s">
        <v>222</v>
      </c>
      <c r="AV3612">
        <v>40</v>
      </c>
      <c r="AW3612">
        <v>0</v>
      </c>
      <c r="AX3612">
        <v>0</v>
      </c>
    </row>
    <row r="3613" spans="1:50" hidden="1" x14ac:dyDescent="0.3">
      <c r="A3613" t="s">
        <v>4485</v>
      </c>
      <c r="B3613" t="s">
        <v>76</v>
      </c>
      <c r="D3613">
        <v>202</v>
      </c>
      <c r="F3613">
        <v>5</v>
      </c>
      <c r="G3613" t="s">
        <v>224</v>
      </c>
      <c r="H3613" t="s">
        <v>94</v>
      </c>
      <c r="I3613" t="s">
        <v>95</v>
      </c>
      <c r="J3613" t="s">
        <v>96</v>
      </c>
      <c r="K3613" t="s">
        <v>141</v>
      </c>
      <c r="L3613" t="s">
        <v>82</v>
      </c>
      <c r="M3613" t="s">
        <v>99</v>
      </c>
      <c r="N3613" t="s">
        <v>84</v>
      </c>
      <c r="O3613" t="s">
        <v>1767</v>
      </c>
      <c r="P3613" t="s">
        <v>1387</v>
      </c>
      <c r="Q3613" t="s">
        <v>87</v>
      </c>
      <c r="R3613" t="s">
        <v>215</v>
      </c>
      <c r="T3613" t="s">
        <v>89</v>
      </c>
      <c r="U3613" t="s">
        <v>90</v>
      </c>
      <c r="V3613">
        <v>1.5850649999999999</v>
      </c>
      <c r="W3613">
        <v>1132.1098565144864</v>
      </c>
      <c r="X3613">
        <v>1585.065094</v>
      </c>
      <c r="Y3613">
        <v>0</v>
      </c>
      <c r="Z3613">
        <v>0</v>
      </c>
      <c r="AA3613">
        <v>2501.8919916143182</v>
      </c>
      <c r="AB3613">
        <v>1132.1098565144864</v>
      </c>
      <c r="AC3613">
        <v>2073.7331220542001</v>
      </c>
      <c r="AP3613">
        <v>1196.2879989999999</v>
      </c>
      <c r="AQ3613">
        <v>1132.1098565144864</v>
      </c>
      <c r="AR3613">
        <v>1132.1098565144864</v>
      </c>
      <c r="AS3613">
        <v>1132.1098565144864</v>
      </c>
      <c r="AT3613">
        <v>714.23560328092947</v>
      </c>
      <c r="AU3613" t="s">
        <v>225</v>
      </c>
      <c r="AV3613">
        <v>80</v>
      </c>
      <c r="AW3613">
        <v>8.9279450410116183</v>
      </c>
      <c r="AX3613">
        <v>0.37199771004215076</v>
      </c>
    </row>
    <row r="3614" spans="1:50" hidden="1" x14ac:dyDescent="0.3">
      <c r="A3614" t="s">
        <v>4486</v>
      </c>
      <c r="B3614" t="s">
        <v>76</v>
      </c>
      <c r="D3614">
        <v>2034</v>
      </c>
      <c r="F3614">
        <v>5</v>
      </c>
      <c r="G3614" t="s">
        <v>227</v>
      </c>
      <c r="H3614" t="s">
        <v>94</v>
      </c>
      <c r="I3614" t="s">
        <v>104</v>
      </c>
      <c r="J3614" t="s">
        <v>210</v>
      </c>
      <c r="K3614" t="s">
        <v>141</v>
      </c>
      <c r="L3614" t="s">
        <v>98</v>
      </c>
      <c r="M3614" t="s">
        <v>211</v>
      </c>
      <c r="N3614" t="s">
        <v>84</v>
      </c>
      <c r="O3614" t="s">
        <v>1767</v>
      </c>
      <c r="P3614" t="s">
        <v>1387</v>
      </c>
      <c r="Q3614" t="s">
        <v>87</v>
      </c>
      <c r="R3614" t="s">
        <v>215</v>
      </c>
      <c r="T3614" t="s">
        <v>89</v>
      </c>
      <c r="U3614" t="s">
        <v>90</v>
      </c>
      <c r="V3614">
        <v>1.5850649999999999</v>
      </c>
      <c r="W3614">
        <v>66.864139735467333</v>
      </c>
      <c r="X3614">
        <v>88.763643000000002</v>
      </c>
      <c r="Y3614">
        <v>36.456494999999997</v>
      </c>
      <c r="Z3614">
        <v>0</v>
      </c>
      <c r="AA3614">
        <v>133.64702193796052</v>
      </c>
      <c r="AB3614">
        <v>66.864139735467333</v>
      </c>
      <c r="AC3614">
        <v>55.90376571246</v>
      </c>
      <c r="AP3614">
        <v>120.79131599999999</v>
      </c>
      <c r="AQ3614">
        <v>66.864139735467333</v>
      </c>
      <c r="AR3614">
        <v>66.864139735467333</v>
      </c>
      <c r="AS3614">
        <v>66.864139735467333</v>
      </c>
      <c r="AT3614">
        <v>42.183847183217935</v>
      </c>
      <c r="AU3614" t="s">
        <v>228</v>
      </c>
      <c r="AV3614">
        <v>60</v>
      </c>
      <c r="AW3614">
        <v>0.70306411972029892</v>
      </c>
      <c r="AX3614">
        <v>2.929433832167912E-2</v>
      </c>
    </row>
    <row r="3615" spans="1:50" hidden="1" x14ac:dyDescent="0.3">
      <c r="A3615" t="s">
        <v>4487</v>
      </c>
      <c r="B3615" t="s">
        <v>76</v>
      </c>
      <c r="D3615">
        <v>2037</v>
      </c>
      <c r="F3615">
        <v>5</v>
      </c>
      <c r="G3615" t="s">
        <v>230</v>
      </c>
      <c r="H3615" t="s">
        <v>94</v>
      </c>
      <c r="I3615" t="s">
        <v>104</v>
      </c>
      <c r="J3615" t="s">
        <v>210</v>
      </c>
      <c r="K3615" t="s">
        <v>81</v>
      </c>
      <c r="L3615" t="s">
        <v>145</v>
      </c>
      <c r="M3615" t="s">
        <v>211</v>
      </c>
      <c r="N3615" t="s">
        <v>84</v>
      </c>
      <c r="O3615" t="s">
        <v>1767</v>
      </c>
      <c r="P3615" t="s">
        <v>1387</v>
      </c>
      <c r="Q3615" t="s">
        <v>87</v>
      </c>
      <c r="R3615" t="s">
        <v>107</v>
      </c>
      <c r="T3615" t="s">
        <v>89</v>
      </c>
      <c r="U3615" t="s">
        <v>90</v>
      </c>
      <c r="V3615">
        <v>2.1134200000000001</v>
      </c>
      <c r="W3615">
        <v>0</v>
      </c>
      <c r="X3615">
        <v>0</v>
      </c>
      <c r="Y3615">
        <v>0</v>
      </c>
      <c r="Z3615">
        <v>4.2268400000000002</v>
      </c>
      <c r="AA3615">
        <v>0</v>
      </c>
      <c r="AB3615">
        <v>0</v>
      </c>
      <c r="AC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 t="s">
        <v>231</v>
      </c>
    </row>
    <row r="3616" spans="1:50" hidden="1" x14ac:dyDescent="0.3">
      <c r="A3616" t="s">
        <v>4488</v>
      </c>
      <c r="B3616" t="s">
        <v>76</v>
      </c>
      <c r="D3616">
        <v>2038</v>
      </c>
      <c r="F3616">
        <v>5</v>
      </c>
      <c r="G3616" t="s">
        <v>233</v>
      </c>
      <c r="H3616" t="s">
        <v>94</v>
      </c>
      <c r="I3616" t="s">
        <v>104</v>
      </c>
      <c r="J3616" t="s">
        <v>210</v>
      </c>
      <c r="K3616" t="s">
        <v>81</v>
      </c>
      <c r="L3616" t="s">
        <v>145</v>
      </c>
      <c r="M3616" t="s">
        <v>211</v>
      </c>
      <c r="N3616" t="s">
        <v>84</v>
      </c>
      <c r="O3616" t="s">
        <v>1767</v>
      </c>
      <c r="P3616" t="s">
        <v>1387</v>
      </c>
      <c r="Q3616" t="s">
        <v>87</v>
      </c>
      <c r="R3616" t="s">
        <v>107</v>
      </c>
      <c r="T3616" t="s">
        <v>89</v>
      </c>
      <c r="U3616" t="s">
        <v>90</v>
      </c>
      <c r="V3616">
        <v>2.1134200000000001</v>
      </c>
      <c r="W3616">
        <v>0</v>
      </c>
      <c r="X3616">
        <v>0</v>
      </c>
      <c r="Y3616">
        <v>4.2268400000000002</v>
      </c>
      <c r="Z3616">
        <v>0</v>
      </c>
      <c r="AA3616">
        <v>0</v>
      </c>
      <c r="AB3616">
        <v>0</v>
      </c>
      <c r="AC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 t="s">
        <v>234</v>
      </c>
    </row>
    <row r="3617" spans="1:50" hidden="1" x14ac:dyDescent="0.3">
      <c r="A3617" t="s">
        <v>4489</v>
      </c>
      <c r="B3617" t="s">
        <v>76</v>
      </c>
      <c r="D3617">
        <v>2040</v>
      </c>
      <c r="F3617">
        <v>5</v>
      </c>
      <c r="G3617" t="s">
        <v>236</v>
      </c>
      <c r="H3617" t="s">
        <v>94</v>
      </c>
      <c r="I3617" t="s">
        <v>104</v>
      </c>
      <c r="J3617" t="s">
        <v>210</v>
      </c>
      <c r="K3617" t="s">
        <v>81</v>
      </c>
      <c r="L3617" t="s">
        <v>82</v>
      </c>
      <c r="M3617" t="s">
        <v>211</v>
      </c>
      <c r="N3617" t="s">
        <v>84</v>
      </c>
      <c r="O3617" t="s">
        <v>1767</v>
      </c>
      <c r="P3617" t="s">
        <v>1387</v>
      </c>
      <c r="Q3617" t="s">
        <v>87</v>
      </c>
      <c r="R3617" t="s">
        <v>215</v>
      </c>
      <c r="T3617" t="s">
        <v>89</v>
      </c>
      <c r="U3617" t="s">
        <v>90</v>
      </c>
      <c r="V3617">
        <v>2.1134200000000001</v>
      </c>
      <c r="W3617">
        <v>1822.220725874412</v>
      </c>
      <c r="X3617">
        <v>1995.0685430000001</v>
      </c>
      <c r="Y3617">
        <v>2455.794128</v>
      </c>
      <c r="Z3617">
        <v>1200.422585</v>
      </c>
      <c r="AA3617">
        <v>1839.8782505186534</v>
      </c>
      <c r="AB3617">
        <v>2018.7031489538545</v>
      </c>
      <c r="AC3617">
        <v>2189.6497479509612</v>
      </c>
      <c r="AP3617">
        <v>2072.447854</v>
      </c>
      <c r="AQ3617">
        <v>2018.7031489538545</v>
      </c>
      <c r="AR3617">
        <v>1822.220725874412</v>
      </c>
      <c r="AS3617">
        <v>1822.220725874412</v>
      </c>
      <c r="AT3617">
        <v>862.21419588837614</v>
      </c>
      <c r="AU3617" t="s">
        <v>237</v>
      </c>
      <c r="AV3617">
        <v>80</v>
      </c>
      <c r="AW3617">
        <v>10.777677448604702</v>
      </c>
      <c r="AX3617">
        <v>0.44906989369186262</v>
      </c>
    </row>
    <row r="3618" spans="1:50" hidden="1" x14ac:dyDescent="0.3">
      <c r="A3618" t="s">
        <v>4490</v>
      </c>
      <c r="B3618" t="s">
        <v>76</v>
      </c>
      <c r="D3618">
        <v>2043</v>
      </c>
      <c r="F3618">
        <v>5</v>
      </c>
      <c r="G3618" t="s">
        <v>239</v>
      </c>
      <c r="H3618" t="s">
        <v>94</v>
      </c>
      <c r="I3618" t="s">
        <v>104</v>
      </c>
      <c r="J3618" t="s">
        <v>210</v>
      </c>
      <c r="K3618" t="s">
        <v>200</v>
      </c>
      <c r="L3618" t="s">
        <v>145</v>
      </c>
      <c r="M3618" t="s">
        <v>211</v>
      </c>
      <c r="N3618" t="s">
        <v>84</v>
      </c>
      <c r="O3618" t="s">
        <v>1767</v>
      </c>
      <c r="P3618" t="s">
        <v>1387</v>
      </c>
      <c r="Q3618" t="s">
        <v>87</v>
      </c>
      <c r="R3618" t="s">
        <v>88</v>
      </c>
      <c r="T3618" t="s">
        <v>89</v>
      </c>
      <c r="U3618" t="s">
        <v>90</v>
      </c>
      <c r="V3618">
        <v>3.522367</v>
      </c>
      <c r="W3618">
        <v>273.75001874168788</v>
      </c>
      <c r="X3618">
        <v>165.55124900000001</v>
      </c>
      <c r="Y3618">
        <v>158.50651500000001</v>
      </c>
      <c r="Z3618">
        <v>0</v>
      </c>
      <c r="AA3618">
        <v>260.9609387857343</v>
      </c>
      <c r="AB3618">
        <v>273.75001874168788</v>
      </c>
      <c r="AC3618">
        <v>181.16594417809785</v>
      </c>
      <c r="AP3618">
        <v>309.88233000000002</v>
      </c>
      <c r="AQ3618">
        <v>273.75001874168788</v>
      </c>
      <c r="AR3618">
        <v>273.75001874168788</v>
      </c>
      <c r="AS3618">
        <v>273.75001874168788</v>
      </c>
      <c r="AT3618">
        <v>77.717630996908582</v>
      </c>
      <c r="AU3618" t="s">
        <v>240</v>
      </c>
      <c r="AV3618">
        <v>40</v>
      </c>
      <c r="AW3618">
        <v>1.9429407749227146</v>
      </c>
      <c r="AX3618">
        <v>8.0955865621779768E-2</v>
      </c>
    </row>
    <row r="3619" spans="1:50" hidden="1" x14ac:dyDescent="0.3">
      <c r="A3619" t="s">
        <v>4491</v>
      </c>
      <c r="B3619" t="s">
        <v>76</v>
      </c>
      <c r="D3619">
        <v>2044</v>
      </c>
      <c r="F3619">
        <v>5</v>
      </c>
      <c r="G3619" t="s">
        <v>242</v>
      </c>
      <c r="H3619" t="s">
        <v>94</v>
      </c>
      <c r="I3619" t="s">
        <v>104</v>
      </c>
      <c r="J3619" t="s">
        <v>210</v>
      </c>
      <c r="K3619" t="s">
        <v>200</v>
      </c>
      <c r="L3619" t="s">
        <v>82</v>
      </c>
      <c r="M3619" t="s">
        <v>211</v>
      </c>
      <c r="N3619" t="s">
        <v>84</v>
      </c>
      <c r="O3619" t="s">
        <v>1767</v>
      </c>
      <c r="P3619" t="s">
        <v>1387</v>
      </c>
      <c r="Q3619" t="s">
        <v>87</v>
      </c>
      <c r="R3619" t="s">
        <v>107</v>
      </c>
      <c r="T3619" t="s">
        <v>89</v>
      </c>
      <c r="U3619" t="s">
        <v>90</v>
      </c>
      <c r="V3619">
        <v>2.641775</v>
      </c>
      <c r="W3619">
        <v>0</v>
      </c>
      <c r="X3619">
        <v>84.536804000000004</v>
      </c>
      <c r="Y3619">
        <v>190.20780500000001</v>
      </c>
      <c r="Z3619">
        <v>108.31277799999999</v>
      </c>
      <c r="AA3619">
        <v>0</v>
      </c>
      <c r="AB3619">
        <v>0</v>
      </c>
      <c r="AC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 t="s">
        <v>243</v>
      </c>
      <c r="AV3619">
        <v>60</v>
      </c>
      <c r="AW3619">
        <v>0</v>
      </c>
      <c r="AX3619">
        <v>0</v>
      </c>
    </row>
    <row r="3620" spans="1:50" hidden="1" x14ac:dyDescent="0.3">
      <c r="A3620" t="s">
        <v>4492</v>
      </c>
      <c r="B3620" t="s">
        <v>76</v>
      </c>
      <c r="D3620">
        <v>2045</v>
      </c>
      <c r="F3620">
        <v>5</v>
      </c>
      <c r="G3620" t="s">
        <v>239</v>
      </c>
      <c r="H3620" t="s">
        <v>94</v>
      </c>
      <c r="I3620" t="s">
        <v>104</v>
      </c>
      <c r="J3620" t="s">
        <v>210</v>
      </c>
      <c r="K3620" t="s">
        <v>200</v>
      </c>
      <c r="L3620" t="s">
        <v>145</v>
      </c>
      <c r="M3620" t="s">
        <v>211</v>
      </c>
      <c r="N3620" t="s">
        <v>84</v>
      </c>
      <c r="O3620" t="s">
        <v>1767</v>
      </c>
      <c r="P3620" t="s">
        <v>1387</v>
      </c>
      <c r="Q3620" t="s">
        <v>87</v>
      </c>
      <c r="R3620" t="s">
        <v>215</v>
      </c>
      <c r="T3620" t="s">
        <v>89</v>
      </c>
      <c r="U3620" t="s">
        <v>90</v>
      </c>
      <c r="V3620">
        <v>3.522367</v>
      </c>
      <c r="W3620">
        <v>0</v>
      </c>
      <c r="X3620">
        <v>0</v>
      </c>
      <c r="Y3620">
        <v>0</v>
      </c>
      <c r="Z3620">
        <v>31.701302999999999</v>
      </c>
      <c r="AA3620">
        <v>0</v>
      </c>
      <c r="AB3620">
        <v>0</v>
      </c>
      <c r="AC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 t="s">
        <v>245</v>
      </c>
    </row>
    <row r="3621" spans="1:50" hidden="1" x14ac:dyDescent="0.3">
      <c r="A3621" t="s">
        <v>4493</v>
      </c>
      <c r="B3621" t="s">
        <v>76</v>
      </c>
      <c r="D3621">
        <v>2046</v>
      </c>
      <c r="F3621">
        <v>5</v>
      </c>
      <c r="G3621" t="s">
        <v>247</v>
      </c>
      <c r="H3621" t="s">
        <v>94</v>
      </c>
      <c r="I3621" t="s">
        <v>104</v>
      </c>
      <c r="J3621" t="s">
        <v>210</v>
      </c>
      <c r="K3621" t="s">
        <v>121</v>
      </c>
      <c r="L3621" t="s">
        <v>82</v>
      </c>
      <c r="M3621" t="s">
        <v>211</v>
      </c>
      <c r="N3621" t="s">
        <v>84</v>
      </c>
      <c r="O3621" t="s">
        <v>1767</v>
      </c>
      <c r="P3621" t="s">
        <v>1387</v>
      </c>
      <c r="Q3621" t="s">
        <v>87</v>
      </c>
      <c r="R3621" t="s">
        <v>215</v>
      </c>
      <c r="T3621" t="s">
        <v>89</v>
      </c>
      <c r="U3621" t="s">
        <v>90</v>
      </c>
      <c r="V3621">
        <v>3.1701299999999999</v>
      </c>
      <c r="W3621">
        <v>269.13967189974545</v>
      </c>
      <c r="X3621">
        <v>269.46106600000002</v>
      </c>
      <c r="Y3621">
        <v>542.09225700000002</v>
      </c>
      <c r="Z3621">
        <v>421.62730199999999</v>
      </c>
      <c r="AA3621">
        <v>374.57673298791838</v>
      </c>
      <c r="AB3621">
        <v>269.13967189974545</v>
      </c>
      <c r="AC3621">
        <v>363.22170962635306</v>
      </c>
      <c r="AP3621">
        <v>277.79275200000001</v>
      </c>
      <c r="AQ3621">
        <v>269.13967189974545</v>
      </c>
      <c r="AR3621">
        <v>269.13967189974545</v>
      </c>
      <c r="AS3621">
        <v>269.13967189974545</v>
      </c>
      <c r="AT3621">
        <v>84.898623053232981</v>
      </c>
      <c r="AU3621" t="s">
        <v>248</v>
      </c>
      <c r="AV3621">
        <v>60</v>
      </c>
      <c r="AW3621">
        <v>1.4149770508872164</v>
      </c>
      <c r="AX3621">
        <v>5.8957377120300684E-2</v>
      </c>
    </row>
    <row r="3622" spans="1:50" hidden="1" x14ac:dyDescent="0.3">
      <c r="A3622" t="s">
        <v>4494</v>
      </c>
      <c r="B3622" t="s">
        <v>76</v>
      </c>
      <c r="D3622">
        <v>2112</v>
      </c>
      <c r="F3622">
        <v>5</v>
      </c>
      <c r="G3622" t="s">
        <v>250</v>
      </c>
      <c r="H3622" t="s">
        <v>251</v>
      </c>
      <c r="I3622" t="s">
        <v>252</v>
      </c>
      <c r="J3622" t="s">
        <v>253</v>
      </c>
      <c r="K3622" t="s">
        <v>185</v>
      </c>
      <c r="L3622" t="s">
        <v>82</v>
      </c>
      <c r="M3622" t="s">
        <v>254</v>
      </c>
      <c r="N3622" t="s">
        <v>100</v>
      </c>
      <c r="O3622" t="s">
        <v>1767</v>
      </c>
      <c r="P3622" t="s">
        <v>1387</v>
      </c>
      <c r="Q3622" t="s">
        <v>87</v>
      </c>
      <c r="R3622" t="s">
        <v>107</v>
      </c>
      <c r="T3622" t="s">
        <v>89</v>
      </c>
      <c r="U3622" t="s">
        <v>90</v>
      </c>
      <c r="V3622">
        <v>0.36984899999999998</v>
      </c>
      <c r="W3622">
        <v>119.15205875850346</v>
      </c>
      <c r="X3622">
        <v>155.70624900000001</v>
      </c>
      <c r="Y3622">
        <v>98.749578</v>
      </c>
      <c r="Z3622">
        <v>86.544573</v>
      </c>
      <c r="AA3622">
        <v>393.98879704691842</v>
      </c>
      <c r="AB3622">
        <v>119.15205875850346</v>
      </c>
      <c r="AC3622">
        <v>113.51745374386462</v>
      </c>
      <c r="AP3622">
        <v>281.742276</v>
      </c>
      <c r="AQ3622">
        <v>119.15205875850346</v>
      </c>
      <c r="AR3622">
        <v>119.15205875850346</v>
      </c>
      <c r="AS3622">
        <v>119.15205875850346</v>
      </c>
      <c r="AT3622">
        <v>322.16406900790179</v>
      </c>
      <c r="AU3622" t="s">
        <v>255</v>
      </c>
      <c r="AV3622">
        <v>441</v>
      </c>
      <c r="AW3622">
        <v>0.7305307687254009</v>
      </c>
      <c r="AX3622">
        <v>3.0438782030225039E-2</v>
      </c>
    </row>
    <row r="3623" spans="1:50" hidden="1" x14ac:dyDescent="0.3">
      <c r="A3623" t="s">
        <v>4495</v>
      </c>
      <c r="B3623" t="s">
        <v>76</v>
      </c>
      <c r="D3623">
        <v>2125</v>
      </c>
      <c r="F3623">
        <v>5</v>
      </c>
      <c r="G3623" t="s">
        <v>257</v>
      </c>
      <c r="H3623" t="s">
        <v>251</v>
      </c>
      <c r="I3623" t="s">
        <v>252</v>
      </c>
      <c r="J3623" t="s">
        <v>253</v>
      </c>
      <c r="K3623" t="s">
        <v>112</v>
      </c>
      <c r="L3623" t="s">
        <v>82</v>
      </c>
      <c r="M3623" t="s">
        <v>254</v>
      </c>
      <c r="N3623" t="s">
        <v>100</v>
      </c>
      <c r="O3623" t="s">
        <v>1767</v>
      </c>
      <c r="P3623" t="s">
        <v>1387</v>
      </c>
      <c r="Q3623" t="s">
        <v>87</v>
      </c>
      <c r="R3623" t="s">
        <v>88</v>
      </c>
      <c r="T3623" t="s">
        <v>89</v>
      </c>
      <c r="U3623" t="s">
        <v>90</v>
      </c>
      <c r="V3623">
        <v>1.046143</v>
      </c>
      <c r="W3623">
        <v>1212.9698198548981</v>
      </c>
      <c r="X3623">
        <v>908.05212400000005</v>
      </c>
      <c r="Y3623">
        <v>429.96477299999998</v>
      </c>
      <c r="Z3623">
        <v>553.40964699999995</v>
      </c>
      <c r="AA3623">
        <v>1473.6549370143844</v>
      </c>
      <c r="AB3623">
        <v>1212.9698198548981</v>
      </c>
      <c r="AC3623">
        <v>891.43046230780465</v>
      </c>
      <c r="AP3623">
        <v>1172.800587</v>
      </c>
      <c r="AQ3623">
        <v>1212.9698198548981</v>
      </c>
      <c r="AR3623">
        <v>1212.9698198548981</v>
      </c>
      <c r="AS3623">
        <v>1212.9698198548981</v>
      </c>
      <c r="AT3623">
        <v>1159.4684664093704</v>
      </c>
      <c r="AU3623" t="s">
        <v>258</v>
      </c>
      <c r="AV3623">
        <v>112</v>
      </c>
      <c r="AW3623">
        <v>10.352397021512235</v>
      </c>
      <c r="AX3623">
        <v>0.43134987589634316</v>
      </c>
    </row>
    <row r="3624" spans="1:50" hidden="1" x14ac:dyDescent="0.3">
      <c r="A3624" t="s">
        <v>4496</v>
      </c>
      <c r="B3624" t="s">
        <v>76</v>
      </c>
      <c r="D3624">
        <v>2140</v>
      </c>
      <c r="F3624">
        <v>5</v>
      </c>
      <c r="G3624" t="s">
        <v>260</v>
      </c>
      <c r="H3624" t="s">
        <v>251</v>
      </c>
      <c r="I3624" t="s">
        <v>252</v>
      </c>
      <c r="J3624" t="s">
        <v>253</v>
      </c>
      <c r="K3624" t="s">
        <v>81</v>
      </c>
      <c r="L3624" t="s">
        <v>82</v>
      </c>
      <c r="M3624" t="s">
        <v>254</v>
      </c>
      <c r="N3624" t="s">
        <v>84</v>
      </c>
      <c r="O3624" t="s">
        <v>1767</v>
      </c>
      <c r="P3624" t="s">
        <v>1387</v>
      </c>
      <c r="Q3624" t="s">
        <v>87</v>
      </c>
      <c r="R3624" t="s">
        <v>88</v>
      </c>
      <c r="T3624" t="s">
        <v>89</v>
      </c>
      <c r="U3624" t="s">
        <v>90</v>
      </c>
      <c r="V3624">
        <v>2.1134200000000001</v>
      </c>
      <c r="W3624">
        <v>21062.129204155663</v>
      </c>
      <c r="X3624">
        <v>26859.456956999999</v>
      </c>
      <c r="Y3624">
        <v>19832.334847999999</v>
      </c>
      <c r="Z3624">
        <v>19059.175315</v>
      </c>
      <c r="AA3624">
        <v>27340.668084255227</v>
      </c>
      <c r="AB3624">
        <v>21062.129204155663</v>
      </c>
      <c r="AC3624">
        <v>21389.975921622165</v>
      </c>
      <c r="AP3624">
        <v>22560.261805999999</v>
      </c>
      <c r="AQ3624">
        <v>21062.129204155663</v>
      </c>
      <c r="AR3624">
        <v>21062.129204155663</v>
      </c>
      <c r="AS3624">
        <v>21062.129204155663</v>
      </c>
      <c r="AT3624">
        <v>9965.898498242499</v>
      </c>
      <c r="AU3624" t="s">
        <v>261</v>
      </c>
      <c r="AV3624">
        <v>80</v>
      </c>
      <c r="AW3624">
        <v>124.57373122803124</v>
      </c>
      <c r="AX3624">
        <v>5.1905721345013012</v>
      </c>
    </row>
    <row r="3625" spans="1:50" hidden="1" x14ac:dyDescent="0.3">
      <c r="A3625" t="s">
        <v>4497</v>
      </c>
      <c r="B3625" t="s">
        <v>76</v>
      </c>
      <c r="D3625">
        <v>2146</v>
      </c>
      <c r="F3625">
        <v>5</v>
      </c>
      <c r="G3625" t="s">
        <v>263</v>
      </c>
      <c r="H3625" t="s">
        <v>251</v>
      </c>
      <c r="I3625" t="s">
        <v>252</v>
      </c>
      <c r="J3625" t="s">
        <v>253</v>
      </c>
      <c r="K3625" t="s">
        <v>121</v>
      </c>
      <c r="L3625" t="s">
        <v>82</v>
      </c>
      <c r="M3625" t="s">
        <v>254</v>
      </c>
      <c r="N3625" t="s">
        <v>84</v>
      </c>
      <c r="O3625" t="s">
        <v>1767</v>
      </c>
      <c r="P3625" t="s">
        <v>1387</v>
      </c>
      <c r="Q3625" t="s">
        <v>87</v>
      </c>
      <c r="R3625" t="s">
        <v>88</v>
      </c>
      <c r="T3625" t="s">
        <v>89</v>
      </c>
      <c r="U3625" t="s">
        <v>90</v>
      </c>
      <c r="V3625">
        <v>3.1701299999999999</v>
      </c>
      <c r="W3625">
        <v>13120.170611344291</v>
      </c>
      <c r="X3625">
        <v>11174.709435999999</v>
      </c>
      <c r="Y3625">
        <v>8216.9778499999993</v>
      </c>
      <c r="Z3625">
        <v>6856.9919010000003</v>
      </c>
      <c r="AA3625">
        <v>11368.890902357527</v>
      </c>
      <c r="AB3625">
        <v>7565.282429230394</v>
      </c>
      <c r="AC3625">
        <v>9221.3600348856617</v>
      </c>
      <c r="AP3625">
        <v>14303.497088</v>
      </c>
      <c r="AQ3625">
        <v>13120.170611344291</v>
      </c>
      <c r="AR3625">
        <v>13120.170611344291</v>
      </c>
      <c r="AS3625">
        <v>13120.170611344291</v>
      </c>
      <c r="AT3625">
        <v>4138.6853571759802</v>
      </c>
      <c r="AU3625" t="s">
        <v>264</v>
      </c>
      <c r="AV3625">
        <v>60</v>
      </c>
      <c r="AW3625">
        <v>68.978089286266339</v>
      </c>
      <c r="AX3625">
        <v>2.874087053594431</v>
      </c>
    </row>
    <row r="3626" spans="1:50" hidden="1" x14ac:dyDescent="0.3">
      <c r="A3626" t="s">
        <v>4498</v>
      </c>
      <c r="B3626" t="s">
        <v>76</v>
      </c>
      <c r="D3626">
        <v>2148</v>
      </c>
      <c r="F3626">
        <v>5</v>
      </c>
      <c r="G3626" t="s">
        <v>266</v>
      </c>
      <c r="H3626" t="s">
        <v>251</v>
      </c>
      <c r="I3626" t="s">
        <v>252</v>
      </c>
      <c r="J3626" t="s">
        <v>253</v>
      </c>
      <c r="K3626" t="s">
        <v>267</v>
      </c>
      <c r="L3626" t="s">
        <v>82</v>
      </c>
      <c r="M3626" t="s">
        <v>254</v>
      </c>
      <c r="N3626" t="s">
        <v>84</v>
      </c>
      <c r="O3626" t="s">
        <v>1767</v>
      </c>
      <c r="P3626" t="s">
        <v>1387</v>
      </c>
      <c r="Q3626" t="s">
        <v>87</v>
      </c>
      <c r="R3626" t="s">
        <v>107</v>
      </c>
      <c r="T3626" t="s">
        <v>89</v>
      </c>
      <c r="U3626" t="s">
        <v>90</v>
      </c>
      <c r="V3626">
        <v>2.1134200000000001</v>
      </c>
      <c r="W3626">
        <v>480.83913979162361</v>
      </c>
      <c r="X3626">
        <v>661.50049899999999</v>
      </c>
      <c r="Y3626">
        <v>862.27541099999996</v>
      </c>
      <c r="Z3626">
        <v>1158.154239</v>
      </c>
      <c r="AA3626">
        <v>562.12097349829583</v>
      </c>
      <c r="AB3626">
        <v>480.83913979162361</v>
      </c>
      <c r="AC3626">
        <v>335.33122985130757</v>
      </c>
      <c r="AP3626">
        <v>680.921967</v>
      </c>
      <c r="AQ3626">
        <v>480.83913979162361</v>
      </c>
      <c r="AR3626">
        <v>480.83913979162361</v>
      </c>
      <c r="AS3626">
        <v>480.83913979162361</v>
      </c>
      <c r="AT3626">
        <v>227.51707648816779</v>
      </c>
      <c r="AU3626" t="s">
        <v>268</v>
      </c>
      <c r="AV3626">
        <v>42</v>
      </c>
      <c r="AW3626">
        <v>5.417073249718281</v>
      </c>
      <c r="AX3626">
        <v>0.22571138540492838</v>
      </c>
    </row>
    <row r="3627" spans="1:50" hidden="1" x14ac:dyDescent="0.3">
      <c r="A3627" t="s">
        <v>4499</v>
      </c>
      <c r="B3627" t="s">
        <v>76</v>
      </c>
      <c r="D3627">
        <v>2216</v>
      </c>
      <c r="F3627">
        <v>5</v>
      </c>
      <c r="G3627" t="s">
        <v>277</v>
      </c>
      <c r="H3627" t="s">
        <v>251</v>
      </c>
      <c r="I3627" t="s">
        <v>252</v>
      </c>
      <c r="J3627" t="s">
        <v>253</v>
      </c>
      <c r="K3627" t="s">
        <v>133</v>
      </c>
      <c r="L3627" t="s">
        <v>82</v>
      </c>
      <c r="M3627" t="s">
        <v>278</v>
      </c>
      <c r="N3627" t="s">
        <v>100</v>
      </c>
      <c r="O3627" t="s">
        <v>1767</v>
      </c>
      <c r="P3627" t="s">
        <v>1387</v>
      </c>
      <c r="Q3627" t="s">
        <v>87</v>
      </c>
      <c r="R3627" t="s">
        <v>215</v>
      </c>
      <c r="T3627" t="s">
        <v>89</v>
      </c>
      <c r="U3627" t="s">
        <v>90</v>
      </c>
      <c r="V3627">
        <v>0.63402599999999998</v>
      </c>
      <c r="W3627">
        <v>48.678455034051701</v>
      </c>
      <c r="X3627">
        <v>54.526237000000002</v>
      </c>
      <c r="Y3627">
        <v>30.433249</v>
      </c>
      <c r="Z3627">
        <v>25.995066000000001</v>
      </c>
      <c r="AA3627">
        <v>58.178971462980705</v>
      </c>
      <c r="AB3627">
        <v>48.678455034051701</v>
      </c>
      <c r="AC3627">
        <v>49.264371751502885</v>
      </c>
      <c r="AP3627">
        <v>36.395356999999997</v>
      </c>
      <c r="AQ3627">
        <v>48.678455034051701</v>
      </c>
      <c r="AR3627">
        <v>48.678455034051701</v>
      </c>
      <c r="AS3627">
        <v>48.678455034051701</v>
      </c>
      <c r="AT3627">
        <v>76.776748956748946</v>
      </c>
      <c r="AU3627" t="s">
        <v>279</v>
      </c>
      <c r="AV3627">
        <v>270</v>
      </c>
      <c r="AW3627">
        <v>0.28435832946944056</v>
      </c>
      <c r="AX3627">
        <v>1.1848263727893356E-2</v>
      </c>
    </row>
    <row r="3628" spans="1:50" hidden="1" x14ac:dyDescent="0.3">
      <c r="A3628" t="s">
        <v>4500</v>
      </c>
      <c r="B3628" t="s">
        <v>76</v>
      </c>
      <c r="D3628">
        <v>2240</v>
      </c>
      <c r="F3628">
        <v>5</v>
      </c>
      <c r="G3628" t="s">
        <v>281</v>
      </c>
      <c r="H3628" t="s">
        <v>251</v>
      </c>
      <c r="I3628" t="s">
        <v>252</v>
      </c>
      <c r="J3628" t="s">
        <v>253</v>
      </c>
      <c r="K3628" t="s">
        <v>81</v>
      </c>
      <c r="L3628" t="s">
        <v>82</v>
      </c>
      <c r="M3628" t="s">
        <v>278</v>
      </c>
      <c r="N3628" t="s">
        <v>84</v>
      </c>
      <c r="O3628" t="s">
        <v>1767</v>
      </c>
      <c r="P3628" t="s">
        <v>1387</v>
      </c>
      <c r="Q3628" t="s">
        <v>87</v>
      </c>
      <c r="R3628" t="s">
        <v>215</v>
      </c>
      <c r="T3628" t="s">
        <v>89</v>
      </c>
      <c r="U3628" t="s">
        <v>90</v>
      </c>
      <c r="V3628">
        <v>2.1134200000000001</v>
      </c>
      <c r="W3628">
        <v>40.840220531818282</v>
      </c>
      <c r="X3628">
        <v>6.3402599999999998</v>
      </c>
      <c r="Y3628">
        <v>16.907361999999999</v>
      </c>
      <c r="Z3628">
        <v>25.361041</v>
      </c>
      <c r="AA3628">
        <v>38.942597201346103</v>
      </c>
      <c r="AB3628">
        <v>40.840220531818282</v>
      </c>
      <c r="AC3628">
        <v>2.6967164544284645</v>
      </c>
      <c r="AP3628">
        <v>80.866924999999995</v>
      </c>
      <c r="AQ3628">
        <v>40.840220531818282</v>
      </c>
      <c r="AR3628">
        <v>40.840220531818282</v>
      </c>
      <c r="AS3628">
        <v>40.840220531818282</v>
      </c>
      <c r="AT3628">
        <v>19.324233011809429</v>
      </c>
      <c r="AU3628" t="s">
        <v>282</v>
      </c>
      <c r="AV3628">
        <v>80</v>
      </c>
      <c r="AW3628">
        <v>0.24155291264761786</v>
      </c>
      <c r="AX3628">
        <v>1.0064704693650743E-2</v>
      </c>
    </row>
    <row r="3629" spans="1:50" hidden="1" x14ac:dyDescent="0.3">
      <c r="A3629" t="s">
        <v>4501</v>
      </c>
      <c r="B3629" t="s">
        <v>76</v>
      </c>
      <c r="D3629">
        <v>2307</v>
      </c>
      <c r="F3629">
        <v>5</v>
      </c>
      <c r="G3629" t="s">
        <v>284</v>
      </c>
      <c r="H3629" t="s">
        <v>78</v>
      </c>
      <c r="I3629" t="s">
        <v>285</v>
      </c>
      <c r="J3629" t="s">
        <v>286</v>
      </c>
      <c r="K3629" t="s">
        <v>174</v>
      </c>
      <c r="L3629" t="s">
        <v>82</v>
      </c>
      <c r="M3629" t="s">
        <v>287</v>
      </c>
      <c r="N3629" t="s">
        <v>100</v>
      </c>
      <c r="O3629" t="s">
        <v>1767</v>
      </c>
      <c r="P3629" t="s">
        <v>1387</v>
      </c>
      <c r="Q3629" t="s">
        <v>87</v>
      </c>
      <c r="R3629" t="s">
        <v>107</v>
      </c>
      <c r="S3629" t="s">
        <v>288</v>
      </c>
      <c r="T3629" t="s">
        <v>89</v>
      </c>
      <c r="U3629" t="s">
        <v>90</v>
      </c>
      <c r="V3629">
        <v>0.49982388164846775</v>
      </c>
      <c r="W3629">
        <v>83.784422617202637</v>
      </c>
      <c r="X3629">
        <v>0</v>
      </c>
      <c r="Y3629">
        <v>0</v>
      </c>
      <c r="Z3629">
        <v>0</v>
      </c>
      <c r="AA3629">
        <v>83.784422617202637</v>
      </c>
      <c r="AB3629">
        <v>0</v>
      </c>
      <c r="AC3629">
        <v>0</v>
      </c>
      <c r="AP3629">
        <v>143.555982</v>
      </c>
      <c r="AQ3629">
        <v>0</v>
      </c>
      <c r="AR3629">
        <v>83.784422617202637</v>
      </c>
      <c r="AS3629">
        <v>83.784422617202637</v>
      </c>
      <c r="AT3629">
        <v>167.62788992969575</v>
      </c>
      <c r="AU3629" t="s">
        <v>289</v>
      </c>
    </row>
    <row r="3630" spans="1:50" hidden="1" x14ac:dyDescent="0.3">
      <c r="A3630" t="s">
        <v>4502</v>
      </c>
      <c r="B3630" t="s">
        <v>76</v>
      </c>
      <c r="D3630">
        <v>2308</v>
      </c>
      <c r="F3630">
        <v>5</v>
      </c>
      <c r="G3630" t="s">
        <v>291</v>
      </c>
      <c r="H3630" t="s">
        <v>78</v>
      </c>
      <c r="I3630" t="s">
        <v>285</v>
      </c>
      <c r="J3630" t="s">
        <v>286</v>
      </c>
      <c r="K3630" t="s">
        <v>112</v>
      </c>
      <c r="L3630" t="s">
        <v>82</v>
      </c>
      <c r="M3630" t="s">
        <v>287</v>
      </c>
      <c r="N3630" t="s">
        <v>100</v>
      </c>
      <c r="O3630" t="s">
        <v>1767</v>
      </c>
      <c r="P3630" t="s">
        <v>1387</v>
      </c>
      <c r="Q3630" t="s">
        <v>87</v>
      </c>
      <c r="R3630" t="s">
        <v>107</v>
      </c>
      <c r="S3630" t="s">
        <v>288</v>
      </c>
      <c r="T3630" t="s">
        <v>89</v>
      </c>
      <c r="U3630" t="s">
        <v>90</v>
      </c>
      <c r="V3630">
        <v>1.046143008101444</v>
      </c>
      <c r="W3630">
        <v>154.61630899517178</v>
      </c>
      <c r="X3630">
        <v>0</v>
      </c>
      <c r="Y3630">
        <v>0</v>
      </c>
      <c r="Z3630">
        <v>0</v>
      </c>
      <c r="AA3630">
        <v>154.61630899517178</v>
      </c>
      <c r="AB3630">
        <v>0</v>
      </c>
      <c r="AC3630">
        <v>0</v>
      </c>
      <c r="AP3630">
        <v>266.09241800000001</v>
      </c>
      <c r="AQ3630">
        <v>0</v>
      </c>
      <c r="AR3630">
        <v>154.61630899517178</v>
      </c>
      <c r="AS3630">
        <v>154.61630899517178</v>
      </c>
      <c r="AT3630">
        <v>147.79653240312888</v>
      </c>
      <c r="AU3630" t="s">
        <v>292</v>
      </c>
      <c r="AV3630">
        <v>112</v>
      </c>
      <c r="AW3630">
        <v>1.3196118964565078</v>
      </c>
      <c r="AX3630">
        <v>5.4983829019021158E-2</v>
      </c>
    </row>
    <row r="3631" spans="1:50" hidden="1" x14ac:dyDescent="0.3">
      <c r="A3631" t="s">
        <v>4503</v>
      </c>
      <c r="B3631" t="s">
        <v>76</v>
      </c>
      <c r="D3631">
        <v>2309</v>
      </c>
      <c r="F3631">
        <v>5</v>
      </c>
      <c r="G3631" t="s">
        <v>294</v>
      </c>
      <c r="H3631" t="s">
        <v>78</v>
      </c>
      <c r="I3631" t="s">
        <v>285</v>
      </c>
      <c r="J3631" t="s">
        <v>286</v>
      </c>
      <c r="K3631" t="s">
        <v>174</v>
      </c>
      <c r="L3631" t="s">
        <v>82</v>
      </c>
      <c r="M3631" t="s">
        <v>295</v>
      </c>
      <c r="N3631" t="s">
        <v>100</v>
      </c>
      <c r="O3631" t="s">
        <v>1767</v>
      </c>
      <c r="P3631" t="s">
        <v>1387</v>
      </c>
      <c r="Q3631" t="s">
        <v>87</v>
      </c>
      <c r="R3631" t="s">
        <v>107</v>
      </c>
      <c r="S3631" t="s">
        <v>288</v>
      </c>
      <c r="T3631" t="s">
        <v>89</v>
      </c>
      <c r="U3631" t="s">
        <v>90</v>
      </c>
      <c r="V3631">
        <v>0.49982388164846775</v>
      </c>
      <c r="W3631">
        <v>83.784422617202637</v>
      </c>
      <c r="X3631">
        <v>0</v>
      </c>
      <c r="Y3631">
        <v>0</v>
      </c>
      <c r="Z3631">
        <v>0</v>
      </c>
      <c r="AA3631">
        <v>83.784422617202637</v>
      </c>
      <c r="AB3631">
        <v>0</v>
      </c>
      <c r="AC3631">
        <v>0</v>
      </c>
      <c r="AP3631">
        <v>143.555947</v>
      </c>
      <c r="AQ3631">
        <v>0</v>
      </c>
      <c r="AR3631">
        <v>83.784422617202637</v>
      </c>
      <c r="AS3631">
        <v>83.784422617202637</v>
      </c>
      <c r="AT3631">
        <v>167.62788992969575</v>
      </c>
      <c r="AU3631" t="s">
        <v>296</v>
      </c>
      <c r="AV3631">
        <v>270</v>
      </c>
      <c r="AW3631">
        <v>0.6208440367766509</v>
      </c>
      <c r="AX3631">
        <v>2.5868501532360453E-2</v>
      </c>
    </row>
    <row r="3632" spans="1:50" hidden="1" x14ac:dyDescent="0.3">
      <c r="A3632" t="s">
        <v>4504</v>
      </c>
      <c r="B3632" t="s">
        <v>76</v>
      </c>
      <c r="D3632">
        <v>2311</v>
      </c>
      <c r="F3632">
        <v>5</v>
      </c>
      <c r="G3632" t="s">
        <v>298</v>
      </c>
      <c r="H3632" t="s">
        <v>78</v>
      </c>
      <c r="I3632" t="s">
        <v>285</v>
      </c>
      <c r="J3632" t="s">
        <v>286</v>
      </c>
      <c r="K3632" t="s">
        <v>112</v>
      </c>
      <c r="L3632" t="s">
        <v>82</v>
      </c>
      <c r="M3632" t="s">
        <v>295</v>
      </c>
      <c r="N3632" t="s">
        <v>100</v>
      </c>
      <c r="O3632" t="s">
        <v>1767</v>
      </c>
      <c r="P3632" t="s">
        <v>1387</v>
      </c>
      <c r="Q3632" t="s">
        <v>87</v>
      </c>
      <c r="R3632" t="s">
        <v>107</v>
      </c>
      <c r="S3632" t="s">
        <v>288</v>
      </c>
      <c r="T3632" t="s">
        <v>89</v>
      </c>
      <c r="U3632" t="s">
        <v>90</v>
      </c>
      <c r="V3632">
        <v>1.046143008101444</v>
      </c>
      <c r="W3632">
        <v>154.61630899517178</v>
      </c>
      <c r="X3632">
        <v>0</v>
      </c>
      <c r="Y3632">
        <v>0</v>
      </c>
      <c r="Z3632">
        <v>0</v>
      </c>
      <c r="AA3632">
        <v>154.61630899517178</v>
      </c>
      <c r="AB3632">
        <v>0</v>
      </c>
      <c r="AC3632">
        <v>0</v>
      </c>
      <c r="AP3632">
        <v>266.09239500000001</v>
      </c>
      <c r="AQ3632">
        <v>0</v>
      </c>
      <c r="AR3632">
        <v>154.61630899517178</v>
      </c>
      <c r="AS3632">
        <v>154.61630899517178</v>
      </c>
      <c r="AT3632">
        <v>147.79653240312888</v>
      </c>
      <c r="AU3632" t="s">
        <v>299</v>
      </c>
      <c r="AV3632">
        <v>112</v>
      </c>
      <c r="AW3632">
        <v>1.3196118964565078</v>
      </c>
      <c r="AX3632">
        <v>5.4983829019021158E-2</v>
      </c>
    </row>
    <row r="3633" spans="1:50" hidden="1" x14ac:dyDescent="0.3">
      <c r="A3633" t="s">
        <v>4505</v>
      </c>
      <c r="B3633" t="s">
        <v>76</v>
      </c>
      <c r="D3633">
        <v>2334</v>
      </c>
      <c r="F3633">
        <v>5</v>
      </c>
      <c r="G3633" t="s">
        <v>311</v>
      </c>
      <c r="H3633" t="s">
        <v>78</v>
      </c>
      <c r="I3633" t="s">
        <v>285</v>
      </c>
      <c r="J3633" t="s">
        <v>286</v>
      </c>
      <c r="K3633" t="s">
        <v>112</v>
      </c>
      <c r="L3633" t="s">
        <v>82</v>
      </c>
      <c r="M3633" t="s">
        <v>302</v>
      </c>
      <c r="N3633" t="s">
        <v>100</v>
      </c>
      <c r="O3633" t="s">
        <v>1767</v>
      </c>
      <c r="P3633" t="s">
        <v>1387</v>
      </c>
      <c r="Q3633" t="s">
        <v>87</v>
      </c>
      <c r="R3633" t="s">
        <v>88</v>
      </c>
      <c r="T3633" t="s">
        <v>89</v>
      </c>
      <c r="U3633" t="s">
        <v>90</v>
      </c>
      <c r="V3633">
        <v>1.046143</v>
      </c>
      <c r="W3633">
        <v>2627.0919090793263</v>
      </c>
      <c r="X3633">
        <v>2342.3141770000002</v>
      </c>
      <c r="Y3633">
        <v>1231.310311</v>
      </c>
      <c r="Z3633">
        <v>909.09826799999996</v>
      </c>
      <c r="AA3633">
        <v>4228.750289562352</v>
      </c>
      <c r="AB3633">
        <v>2627.0919090793263</v>
      </c>
      <c r="AC3633">
        <v>1896.326459621004</v>
      </c>
      <c r="AP3633">
        <v>2409.369381</v>
      </c>
      <c r="AQ3633">
        <v>2627.0919090793263</v>
      </c>
      <c r="AR3633">
        <v>2627.0919090793263</v>
      </c>
      <c r="AS3633">
        <v>2627.0919090793263</v>
      </c>
      <c r="AT3633">
        <v>2511.2168308532641</v>
      </c>
      <c r="AU3633" t="s">
        <v>312</v>
      </c>
      <c r="AV3633">
        <v>112</v>
      </c>
      <c r="AW3633">
        <v>22.421578846904143</v>
      </c>
      <c r="AX3633">
        <v>0.93423245195433935</v>
      </c>
    </row>
    <row r="3634" spans="1:50" hidden="1" x14ac:dyDescent="0.3">
      <c r="A3634" t="s">
        <v>4506</v>
      </c>
      <c r="B3634" t="s">
        <v>76</v>
      </c>
      <c r="D3634">
        <v>2336</v>
      </c>
      <c r="F3634">
        <v>5</v>
      </c>
      <c r="G3634" t="s">
        <v>314</v>
      </c>
      <c r="H3634" t="s">
        <v>78</v>
      </c>
      <c r="I3634" t="s">
        <v>285</v>
      </c>
      <c r="J3634" t="s">
        <v>286</v>
      </c>
      <c r="K3634" t="s">
        <v>174</v>
      </c>
      <c r="L3634" t="s">
        <v>82</v>
      </c>
      <c r="M3634" t="s">
        <v>302</v>
      </c>
      <c r="N3634" t="s">
        <v>100</v>
      </c>
      <c r="O3634" t="s">
        <v>1767</v>
      </c>
      <c r="P3634" t="s">
        <v>1387</v>
      </c>
      <c r="Q3634" t="s">
        <v>87</v>
      </c>
      <c r="R3634" t="s">
        <v>88</v>
      </c>
      <c r="T3634" t="s">
        <v>89</v>
      </c>
      <c r="U3634" t="s">
        <v>90</v>
      </c>
      <c r="V3634">
        <v>0.49982399999999999</v>
      </c>
      <c r="W3634">
        <v>1229.4072723259117</v>
      </c>
      <c r="X3634">
        <v>961.661293</v>
      </c>
      <c r="Y3634">
        <v>526.31462799999997</v>
      </c>
      <c r="Z3634">
        <v>485.82887599999998</v>
      </c>
      <c r="AA3634">
        <v>1393.1966360499407</v>
      </c>
      <c r="AB3634">
        <v>1229.4072723259117</v>
      </c>
      <c r="AC3634">
        <v>1012.9316023830698</v>
      </c>
      <c r="AP3634">
        <v>1059.8136910000001</v>
      </c>
      <c r="AQ3634">
        <v>1229.4072723259117</v>
      </c>
      <c r="AR3634">
        <v>1229.4072723259117</v>
      </c>
      <c r="AS3634">
        <v>1229.4072723259117</v>
      </c>
      <c r="AT3634">
        <v>2459.6803521357751</v>
      </c>
      <c r="AU3634" t="s">
        <v>315</v>
      </c>
      <c r="AV3634">
        <v>270</v>
      </c>
      <c r="AW3634">
        <v>9.1099272301325005</v>
      </c>
      <c r="AX3634">
        <v>0.37958030125552084</v>
      </c>
    </row>
    <row r="3635" spans="1:50" hidden="1" x14ac:dyDescent="0.3">
      <c r="A3635" t="s">
        <v>4507</v>
      </c>
      <c r="B3635" t="s">
        <v>76</v>
      </c>
      <c r="D3635">
        <v>2344</v>
      </c>
      <c r="F3635">
        <v>5</v>
      </c>
      <c r="G3635" t="s">
        <v>317</v>
      </c>
      <c r="H3635" t="s">
        <v>78</v>
      </c>
      <c r="I3635" t="s">
        <v>285</v>
      </c>
      <c r="J3635" t="s">
        <v>286</v>
      </c>
      <c r="K3635" t="s">
        <v>112</v>
      </c>
      <c r="L3635" t="s">
        <v>82</v>
      </c>
      <c r="M3635" t="s">
        <v>318</v>
      </c>
      <c r="N3635" t="s">
        <v>100</v>
      </c>
      <c r="O3635" t="s">
        <v>1767</v>
      </c>
      <c r="P3635" t="s">
        <v>1387</v>
      </c>
      <c r="Q3635" t="s">
        <v>87</v>
      </c>
      <c r="R3635" t="s">
        <v>88</v>
      </c>
      <c r="T3635" t="s">
        <v>89</v>
      </c>
      <c r="U3635" t="s">
        <v>90</v>
      </c>
      <c r="V3635">
        <v>1.046143</v>
      </c>
      <c r="W3635">
        <v>785.32751503102395</v>
      </c>
      <c r="X3635">
        <v>898.63683700000001</v>
      </c>
      <c r="Y3635">
        <v>584.79393700000003</v>
      </c>
      <c r="Z3635">
        <v>377.657623</v>
      </c>
      <c r="AA3635">
        <v>1410.2782857744335</v>
      </c>
      <c r="AB3635">
        <v>785.32751503102395</v>
      </c>
      <c r="AC3635">
        <v>904.2284896569945</v>
      </c>
      <c r="AP3635">
        <v>850.19217400000002</v>
      </c>
      <c r="AQ3635">
        <v>785.32751503102395</v>
      </c>
      <c r="AR3635">
        <v>785.32751503102395</v>
      </c>
      <c r="AS3635">
        <v>785.32751503102395</v>
      </c>
      <c r="AT3635">
        <v>750.68849577067749</v>
      </c>
      <c r="AU3635" t="s">
        <v>319</v>
      </c>
      <c r="AV3635">
        <v>112</v>
      </c>
      <c r="AW3635">
        <v>6.7025758550953345</v>
      </c>
      <c r="AX3635">
        <v>0.27927399396230562</v>
      </c>
    </row>
    <row r="3636" spans="1:50" hidden="1" x14ac:dyDescent="0.3">
      <c r="A3636" t="s">
        <v>4508</v>
      </c>
      <c r="B3636" t="s">
        <v>76</v>
      </c>
      <c r="D3636">
        <v>2346</v>
      </c>
      <c r="F3636">
        <v>5</v>
      </c>
      <c r="G3636" t="s">
        <v>321</v>
      </c>
      <c r="H3636" t="s">
        <v>78</v>
      </c>
      <c r="I3636" t="s">
        <v>285</v>
      </c>
      <c r="J3636" t="s">
        <v>286</v>
      </c>
      <c r="K3636" t="s">
        <v>174</v>
      </c>
      <c r="L3636" t="s">
        <v>82</v>
      </c>
      <c r="M3636" t="s">
        <v>318</v>
      </c>
      <c r="N3636" t="s">
        <v>100</v>
      </c>
      <c r="O3636" t="s">
        <v>1767</v>
      </c>
      <c r="P3636" t="s">
        <v>1387</v>
      </c>
      <c r="Q3636" t="s">
        <v>87</v>
      </c>
      <c r="R3636" t="s">
        <v>107</v>
      </c>
      <c r="T3636" t="s">
        <v>89</v>
      </c>
      <c r="U3636" t="s">
        <v>90</v>
      </c>
      <c r="V3636">
        <v>0.49982399999999999</v>
      </c>
      <c r="W3636">
        <v>354.19313520319713</v>
      </c>
      <c r="X3636">
        <v>407.85636599999998</v>
      </c>
      <c r="Y3636">
        <v>219.92254600000001</v>
      </c>
      <c r="Z3636">
        <v>224.92077800000001</v>
      </c>
      <c r="AA3636">
        <v>724.74762904015518</v>
      </c>
      <c r="AB3636">
        <v>354.19313520319713</v>
      </c>
      <c r="AC3636">
        <v>391.91075167666878</v>
      </c>
      <c r="AP3636">
        <v>440.01771100000002</v>
      </c>
      <c r="AQ3636">
        <v>354.19313520319713</v>
      </c>
      <c r="AR3636">
        <v>354.19313520319713</v>
      </c>
      <c r="AS3636">
        <v>354.19313520319713</v>
      </c>
      <c r="AT3636">
        <v>708.63571017637639</v>
      </c>
      <c r="AU3636" t="s">
        <v>322</v>
      </c>
      <c r="AV3636">
        <v>270</v>
      </c>
      <c r="AW3636">
        <v>2.6245767043569495</v>
      </c>
      <c r="AX3636">
        <v>0.10935736268153956</v>
      </c>
    </row>
    <row r="3637" spans="1:50" hidden="1" x14ac:dyDescent="0.3">
      <c r="A3637" t="s">
        <v>4509</v>
      </c>
      <c r="B3637" t="s">
        <v>76</v>
      </c>
      <c r="D3637">
        <v>2378</v>
      </c>
      <c r="F3637">
        <v>5</v>
      </c>
      <c r="G3637" t="s">
        <v>1858</v>
      </c>
      <c r="H3637" t="s">
        <v>78</v>
      </c>
      <c r="I3637" t="s">
        <v>285</v>
      </c>
      <c r="J3637" t="s">
        <v>286</v>
      </c>
      <c r="K3637" t="s">
        <v>168</v>
      </c>
      <c r="L3637" t="s">
        <v>82</v>
      </c>
      <c r="M3637" t="s">
        <v>302</v>
      </c>
      <c r="N3637" t="s">
        <v>100</v>
      </c>
      <c r="O3637" t="s">
        <v>1767</v>
      </c>
      <c r="P3637" t="s">
        <v>1387</v>
      </c>
      <c r="Q3637" t="s">
        <v>87</v>
      </c>
      <c r="R3637" t="s">
        <v>107</v>
      </c>
      <c r="T3637" t="s">
        <v>89</v>
      </c>
      <c r="U3637" t="s">
        <v>90</v>
      </c>
      <c r="V3637">
        <v>0.31701299999999999</v>
      </c>
      <c r="W3637">
        <v>0</v>
      </c>
      <c r="X3637">
        <v>0</v>
      </c>
      <c r="Y3637">
        <v>0</v>
      </c>
      <c r="Z3637">
        <v>2.2190910000000001</v>
      </c>
      <c r="AA3637">
        <v>0</v>
      </c>
      <c r="AB3637">
        <v>0</v>
      </c>
      <c r="AC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 t="s">
        <v>4236</v>
      </c>
      <c r="AV3637">
        <v>441</v>
      </c>
      <c r="AW3637">
        <v>0</v>
      </c>
      <c r="AX3637">
        <v>0</v>
      </c>
    </row>
    <row r="3638" spans="1:50" hidden="1" x14ac:dyDescent="0.3">
      <c r="A3638" t="s">
        <v>4510</v>
      </c>
      <c r="B3638" t="s">
        <v>76</v>
      </c>
      <c r="D3638">
        <v>2379</v>
      </c>
      <c r="F3638">
        <v>5</v>
      </c>
      <c r="G3638" t="s">
        <v>1861</v>
      </c>
      <c r="H3638" t="s">
        <v>78</v>
      </c>
      <c r="I3638" t="s">
        <v>285</v>
      </c>
      <c r="J3638" t="s">
        <v>286</v>
      </c>
      <c r="K3638" t="s">
        <v>168</v>
      </c>
      <c r="L3638" t="s">
        <v>82</v>
      </c>
      <c r="M3638" t="s">
        <v>318</v>
      </c>
      <c r="N3638" t="s">
        <v>100</v>
      </c>
      <c r="O3638" t="s">
        <v>1767</v>
      </c>
      <c r="P3638" t="s">
        <v>1387</v>
      </c>
      <c r="Q3638" t="s">
        <v>87</v>
      </c>
      <c r="R3638" t="s">
        <v>107</v>
      </c>
      <c r="T3638" t="s">
        <v>89</v>
      </c>
      <c r="U3638" t="s">
        <v>90</v>
      </c>
      <c r="V3638">
        <v>0.31701299999999999</v>
      </c>
      <c r="W3638">
        <v>0</v>
      </c>
      <c r="X3638">
        <v>0</v>
      </c>
      <c r="Y3638">
        <v>0</v>
      </c>
      <c r="Z3638">
        <v>4.1211690000000001</v>
      </c>
      <c r="AA3638">
        <v>0</v>
      </c>
      <c r="AB3638">
        <v>0</v>
      </c>
      <c r="AC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 t="s">
        <v>3933</v>
      </c>
      <c r="AV3638">
        <v>441</v>
      </c>
      <c r="AW3638">
        <v>0</v>
      </c>
      <c r="AX3638">
        <v>0</v>
      </c>
    </row>
    <row r="3639" spans="1:50" hidden="1" x14ac:dyDescent="0.3">
      <c r="A3639" t="s">
        <v>4511</v>
      </c>
      <c r="B3639" t="s">
        <v>76</v>
      </c>
      <c r="D3639">
        <v>2381</v>
      </c>
      <c r="F3639">
        <v>5</v>
      </c>
      <c r="G3639" t="s">
        <v>327</v>
      </c>
      <c r="H3639" t="s">
        <v>78</v>
      </c>
      <c r="I3639" t="s">
        <v>285</v>
      </c>
      <c r="J3639" t="s">
        <v>286</v>
      </c>
      <c r="K3639" t="s">
        <v>174</v>
      </c>
      <c r="L3639" t="s">
        <v>82</v>
      </c>
      <c r="M3639" t="s">
        <v>113</v>
      </c>
      <c r="N3639" t="s">
        <v>100</v>
      </c>
      <c r="O3639" t="s">
        <v>1767</v>
      </c>
      <c r="P3639" t="s">
        <v>1387</v>
      </c>
      <c r="Q3639" t="s">
        <v>87</v>
      </c>
      <c r="R3639" t="s">
        <v>107</v>
      </c>
      <c r="T3639" t="s">
        <v>89</v>
      </c>
      <c r="U3639" t="s">
        <v>90</v>
      </c>
      <c r="V3639">
        <v>0.49982399999999999</v>
      </c>
      <c r="W3639">
        <v>0</v>
      </c>
      <c r="X3639">
        <v>0</v>
      </c>
      <c r="Y3639">
        <v>0</v>
      </c>
      <c r="Z3639">
        <v>0.49982399999999999</v>
      </c>
      <c r="AA3639">
        <v>0</v>
      </c>
      <c r="AB3639">
        <v>0</v>
      </c>
      <c r="AC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 t="s">
        <v>328</v>
      </c>
      <c r="AV3639">
        <v>270</v>
      </c>
      <c r="AW3639">
        <v>0</v>
      </c>
      <c r="AX3639">
        <v>0</v>
      </c>
    </row>
    <row r="3640" spans="1:50" hidden="1" x14ac:dyDescent="0.3">
      <c r="A3640" t="s">
        <v>4512</v>
      </c>
      <c r="B3640" t="s">
        <v>76</v>
      </c>
      <c r="D3640">
        <v>2382</v>
      </c>
      <c r="F3640">
        <v>5</v>
      </c>
      <c r="G3640" t="s">
        <v>330</v>
      </c>
      <c r="H3640" t="s">
        <v>78</v>
      </c>
      <c r="I3640" t="s">
        <v>285</v>
      </c>
      <c r="J3640" t="s">
        <v>286</v>
      </c>
      <c r="K3640" t="s">
        <v>112</v>
      </c>
      <c r="L3640" t="s">
        <v>82</v>
      </c>
      <c r="M3640" t="s">
        <v>113</v>
      </c>
      <c r="N3640" t="s">
        <v>100</v>
      </c>
      <c r="O3640" t="s">
        <v>1767</v>
      </c>
      <c r="P3640" t="s">
        <v>1387</v>
      </c>
      <c r="Q3640" t="s">
        <v>87</v>
      </c>
      <c r="R3640" t="s">
        <v>107</v>
      </c>
      <c r="T3640" t="s">
        <v>89</v>
      </c>
      <c r="U3640" t="s">
        <v>90</v>
      </c>
      <c r="V3640">
        <v>1.046143</v>
      </c>
      <c r="W3640">
        <v>0</v>
      </c>
      <c r="X3640">
        <v>0</v>
      </c>
      <c r="Y3640">
        <v>0</v>
      </c>
      <c r="Z3640">
        <v>3.1384289999999999</v>
      </c>
      <c r="AA3640">
        <v>0</v>
      </c>
      <c r="AB3640">
        <v>0</v>
      </c>
      <c r="AC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 t="s">
        <v>331</v>
      </c>
      <c r="AV3640">
        <v>112</v>
      </c>
      <c r="AW3640">
        <v>0</v>
      </c>
      <c r="AX3640">
        <v>0</v>
      </c>
    </row>
    <row r="3641" spans="1:50" hidden="1" x14ac:dyDescent="0.3">
      <c r="A3641" t="s">
        <v>4513</v>
      </c>
      <c r="B3641" t="s">
        <v>76</v>
      </c>
      <c r="D3641">
        <v>2386</v>
      </c>
      <c r="F3641">
        <v>5</v>
      </c>
      <c r="G3641" t="s">
        <v>336</v>
      </c>
      <c r="H3641" t="s">
        <v>78</v>
      </c>
      <c r="I3641" t="s">
        <v>285</v>
      </c>
      <c r="J3641" t="s">
        <v>286</v>
      </c>
      <c r="K3641" t="s">
        <v>174</v>
      </c>
      <c r="L3641" t="s">
        <v>82</v>
      </c>
      <c r="M3641" t="s">
        <v>305</v>
      </c>
      <c r="N3641" t="s">
        <v>100</v>
      </c>
      <c r="O3641" t="s">
        <v>1767</v>
      </c>
      <c r="P3641" t="s">
        <v>1387</v>
      </c>
      <c r="Q3641" t="s">
        <v>87</v>
      </c>
      <c r="R3641" t="s">
        <v>107</v>
      </c>
      <c r="T3641" t="s">
        <v>89</v>
      </c>
      <c r="U3641" t="s">
        <v>90</v>
      </c>
      <c r="V3641">
        <v>0.49982399999999999</v>
      </c>
      <c r="W3641">
        <v>18.582850585506538</v>
      </c>
      <c r="X3641">
        <v>81.471311</v>
      </c>
      <c r="Y3641">
        <v>1.999296</v>
      </c>
      <c r="Z3641">
        <v>0</v>
      </c>
      <c r="AA3641">
        <v>150.36631752213296</v>
      </c>
      <c r="AB3641">
        <v>18.582850585506538</v>
      </c>
      <c r="AC3641">
        <v>42.542179919254224</v>
      </c>
      <c r="AP3641">
        <v>37.689639999999997</v>
      </c>
      <c r="AQ3641">
        <v>18.582850585506538</v>
      </c>
      <c r="AR3641">
        <v>18.582850585506538</v>
      </c>
      <c r="AS3641">
        <v>18.582850585506538</v>
      </c>
      <c r="AT3641">
        <v>37.178788104425834</v>
      </c>
      <c r="AU3641" t="s">
        <v>337</v>
      </c>
      <c r="AV3641">
        <v>270</v>
      </c>
      <c r="AW3641">
        <v>0.13769921520157716</v>
      </c>
      <c r="AX3641">
        <v>5.7374673000657149E-3</v>
      </c>
    </row>
    <row r="3642" spans="1:50" hidden="1" x14ac:dyDescent="0.3">
      <c r="A3642" t="s">
        <v>4514</v>
      </c>
      <c r="B3642" t="s">
        <v>76</v>
      </c>
      <c r="D3642">
        <v>2387</v>
      </c>
      <c r="F3642">
        <v>5</v>
      </c>
      <c r="G3642" t="s">
        <v>339</v>
      </c>
      <c r="H3642" t="s">
        <v>78</v>
      </c>
      <c r="I3642" t="s">
        <v>285</v>
      </c>
      <c r="J3642" t="s">
        <v>286</v>
      </c>
      <c r="K3642" t="s">
        <v>112</v>
      </c>
      <c r="L3642" t="s">
        <v>82</v>
      </c>
      <c r="M3642" t="s">
        <v>305</v>
      </c>
      <c r="N3642" t="s">
        <v>100</v>
      </c>
      <c r="O3642" t="s">
        <v>1767</v>
      </c>
      <c r="P3642" t="s">
        <v>1387</v>
      </c>
      <c r="Q3642" t="s">
        <v>87</v>
      </c>
      <c r="R3642" t="s">
        <v>107</v>
      </c>
      <c r="T3642" t="s">
        <v>89</v>
      </c>
      <c r="U3642" t="s">
        <v>90</v>
      </c>
      <c r="V3642">
        <v>1.046143</v>
      </c>
      <c r="W3642">
        <v>49.872561463424312</v>
      </c>
      <c r="X3642">
        <v>153.78302099999999</v>
      </c>
      <c r="Y3642">
        <v>6.2768579999999998</v>
      </c>
      <c r="Z3642">
        <v>0</v>
      </c>
      <c r="AA3642">
        <v>138.22370934238231</v>
      </c>
      <c r="AB3642">
        <v>49.872561463424312</v>
      </c>
      <c r="AC3642">
        <v>75.244784723178128</v>
      </c>
      <c r="AP3642">
        <v>86.464157</v>
      </c>
      <c r="AQ3642">
        <v>49.872561463424312</v>
      </c>
      <c r="AR3642">
        <v>49.872561463424312</v>
      </c>
      <c r="AS3642">
        <v>49.872561463424312</v>
      </c>
      <c r="AT3642">
        <v>47.672795653581119</v>
      </c>
      <c r="AU3642" t="s">
        <v>340</v>
      </c>
      <c r="AV3642">
        <v>112</v>
      </c>
      <c r="AW3642">
        <v>0.42564996119268855</v>
      </c>
      <c r="AX3642">
        <v>1.7735415049695356E-2</v>
      </c>
    </row>
    <row r="3643" spans="1:50" hidden="1" x14ac:dyDescent="0.3">
      <c r="A3643" t="s">
        <v>4515</v>
      </c>
      <c r="B3643" t="s">
        <v>76</v>
      </c>
      <c r="D3643">
        <v>2511</v>
      </c>
      <c r="F3643">
        <v>5</v>
      </c>
      <c r="G3643" t="s">
        <v>350</v>
      </c>
      <c r="H3643" t="s">
        <v>78</v>
      </c>
      <c r="I3643" t="s">
        <v>252</v>
      </c>
      <c r="J3643" t="s">
        <v>346</v>
      </c>
      <c r="K3643" t="s">
        <v>168</v>
      </c>
      <c r="L3643" t="s">
        <v>82</v>
      </c>
      <c r="M3643" t="s">
        <v>347</v>
      </c>
      <c r="N3643" t="s">
        <v>100</v>
      </c>
      <c r="O3643" t="s">
        <v>1767</v>
      </c>
      <c r="P3643" t="s">
        <v>1387</v>
      </c>
      <c r="Q3643" t="s">
        <v>87</v>
      </c>
      <c r="R3643" t="s">
        <v>215</v>
      </c>
      <c r="T3643" t="s">
        <v>89</v>
      </c>
      <c r="U3643" t="s">
        <v>90</v>
      </c>
      <c r="V3643">
        <v>0.31701299999999999</v>
      </c>
      <c r="W3643">
        <v>138.54162065451038</v>
      </c>
      <c r="X3643">
        <v>90.665717999999998</v>
      </c>
      <c r="Y3643">
        <v>22.507923000000002</v>
      </c>
      <c r="Z3643">
        <v>28.531169999999999</v>
      </c>
      <c r="AA3643">
        <v>391.1967237476976</v>
      </c>
      <c r="AB3643">
        <v>138.54162065451038</v>
      </c>
      <c r="AC3643">
        <v>42.696720192194526</v>
      </c>
      <c r="AP3643">
        <v>232.43273300000001</v>
      </c>
      <c r="AQ3643">
        <v>138.54162065451038</v>
      </c>
      <c r="AR3643">
        <v>138.54162065451038</v>
      </c>
      <c r="AS3643">
        <v>138.54162065451038</v>
      </c>
      <c r="AT3643">
        <v>437.02189075687869</v>
      </c>
      <c r="AU3643" t="s">
        <v>351</v>
      </c>
      <c r="AV3643">
        <v>441</v>
      </c>
      <c r="AW3643">
        <v>0.99097934411990629</v>
      </c>
      <c r="AX3643">
        <v>4.1290806004996093E-2</v>
      </c>
    </row>
    <row r="3644" spans="1:50" hidden="1" x14ac:dyDescent="0.3">
      <c r="A3644" t="s">
        <v>4516</v>
      </c>
      <c r="B3644" t="s">
        <v>76</v>
      </c>
      <c r="D3644">
        <v>2513</v>
      </c>
      <c r="F3644">
        <v>5</v>
      </c>
      <c r="G3644" t="s">
        <v>353</v>
      </c>
      <c r="H3644" t="s">
        <v>78</v>
      </c>
      <c r="I3644" t="s">
        <v>252</v>
      </c>
      <c r="J3644" t="s">
        <v>346</v>
      </c>
      <c r="K3644" t="s">
        <v>125</v>
      </c>
      <c r="L3644" t="s">
        <v>82</v>
      </c>
      <c r="M3644" t="s">
        <v>347</v>
      </c>
      <c r="N3644" t="s">
        <v>100</v>
      </c>
      <c r="O3644" t="s">
        <v>1767</v>
      </c>
      <c r="P3644" t="s">
        <v>1387</v>
      </c>
      <c r="Q3644" t="s">
        <v>87</v>
      </c>
      <c r="R3644" t="s">
        <v>88</v>
      </c>
      <c r="T3644" t="s">
        <v>89</v>
      </c>
      <c r="U3644" t="s">
        <v>90</v>
      </c>
      <c r="V3644">
        <v>0.52835500000000002</v>
      </c>
      <c r="W3644">
        <v>445.04466839618641</v>
      </c>
      <c r="X3644">
        <v>485.02989600000001</v>
      </c>
      <c r="Y3644">
        <v>297.99222600000002</v>
      </c>
      <c r="Z3644">
        <v>269.461052</v>
      </c>
      <c r="AA3644">
        <v>756.79131264728585</v>
      </c>
      <c r="AB3644">
        <v>445.04466839618641</v>
      </c>
      <c r="AC3644">
        <v>311.34180724651316</v>
      </c>
      <c r="AP3644">
        <v>699.83333600000003</v>
      </c>
      <c r="AQ3644">
        <v>445.04466839618641</v>
      </c>
      <c r="AR3644">
        <v>445.04466839618641</v>
      </c>
      <c r="AS3644">
        <v>445.04466839618641</v>
      </c>
      <c r="AT3644">
        <v>842.32129609104936</v>
      </c>
      <c r="AU3644" t="s">
        <v>354</v>
      </c>
      <c r="AV3644">
        <v>270</v>
      </c>
      <c r="AW3644">
        <v>3.1197085040409234</v>
      </c>
      <c r="AX3644">
        <v>0.12998785433503848</v>
      </c>
    </row>
    <row r="3645" spans="1:50" hidden="1" x14ac:dyDescent="0.3">
      <c r="A3645" t="s">
        <v>4517</v>
      </c>
      <c r="B3645" t="s">
        <v>76</v>
      </c>
      <c r="D3645">
        <v>2518</v>
      </c>
      <c r="F3645">
        <v>5</v>
      </c>
      <c r="G3645" t="s">
        <v>356</v>
      </c>
      <c r="H3645" t="s">
        <v>78</v>
      </c>
      <c r="I3645" t="s">
        <v>252</v>
      </c>
      <c r="J3645" t="s">
        <v>346</v>
      </c>
      <c r="K3645" t="s">
        <v>81</v>
      </c>
      <c r="L3645" t="s">
        <v>82</v>
      </c>
      <c r="M3645" t="s">
        <v>347</v>
      </c>
      <c r="N3645" t="s">
        <v>84</v>
      </c>
      <c r="O3645" t="s">
        <v>1767</v>
      </c>
      <c r="P3645" t="s">
        <v>1387</v>
      </c>
      <c r="Q3645" t="s">
        <v>87</v>
      </c>
      <c r="R3645" t="s">
        <v>88</v>
      </c>
      <c r="T3645" t="s">
        <v>89</v>
      </c>
      <c r="U3645" t="s">
        <v>90</v>
      </c>
      <c r="V3645">
        <v>2.1134200000000001</v>
      </c>
      <c r="W3645">
        <v>6170.3205067936879</v>
      </c>
      <c r="X3645">
        <v>8348.0094499999996</v>
      </c>
      <c r="Y3645">
        <v>6769.2845889999999</v>
      </c>
      <c r="Z3645">
        <v>3878.1258630000002</v>
      </c>
      <c r="AA3645">
        <v>9631.6095229610237</v>
      </c>
      <c r="AB3645">
        <v>6170.3205067936879</v>
      </c>
      <c r="AC3645">
        <v>7498.7447272146201</v>
      </c>
      <c r="AP3645">
        <v>7232.2116749999996</v>
      </c>
      <c r="AQ3645">
        <v>6170.3205067936879</v>
      </c>
      <c r="AR3645">
        <v>6170.3205067936879</v>
      </c>
      <c r="AS3645">
        <v>6170.3205067936879</v>
      </c>
      <c r="AT3645">
        <v>2919.590288155543</v>
      </c>
      <c r="AU3645" t="s">
        <v>357</v>
      </c>
      <c r="AV3645">
        <v>88</v>
      </c>
      <c r="AW3645">
        <v>33.177162365403895</v>
      </c>
      <c r="AX3645">
        <v>1.3823817652251622</v>
      </c>
    </row>
    <row r="3646" spans="1:50" hidden="1" x14ac:dyDescent="0.3">
      <c r="A3646" t="s">
        <v>4518</v>
      </c>
      <c r="B3646" t="s">
        <v>76</v>
      </c>
      <c r="D3646">
        <v>2519</v>
      </c>
      <c r="F3646">
        <v>5</v>
      </c>
      <c r="G3646" t="s">
        <v>359</v>
      </c>
      <c r="H3646" t="s">
        <v>78</v>
      </c>
      <c r="I3646" t="s">
        <v>252</v>
      </c>
      <c r="J3646" t="s">
        <v>346</v>
      </c>
      <c r="K3646" t="s">
        <v>121</v>
      </c>
      <c r="L3646" t="s">
        <v>82</v>
      </c>
      <c r="M3646" t="s">
        <v>347</v>
      </c>
      <c r="N3646" t="s">
        <v>84</v>
      </c>
      <c r="O3646" t="s">
        <v>1767</v>
      </c>
      <c r="P3646" t="s">
        <v>1387</v>
      </c>
      <c r="Q3646" t="s">
        <v>87</v>
      </c>
      <c r="R3646" t="s">
        <v>88</v>
      </c>
      <c r="T3646" t="s">
        <v>89</v>
      </c>
      <c r="U3646" t="s">
        <v>90</v>
      </c>
      <c r="V3646">
        <v>3.1701299999999999</v>
      </c>
      <c r="W3646">
        <v>1189.1577518674003</v>
      </c>
      <c r="X3646">
        <v>1236.350788</v>
      </c>
      <c r="Y3646">
        <v>744.980594</v>
      </c>
      <c r="Z3646">
        <v>402.60652700000003</v>
      </c>
      <c r="AA3646">
        <v>1515.4369907479729</v>
      </c>
      <c r="AB3646">
        <v>1189.1577518674003</v>
      </c>
      <c r="AC3646">
        <v>856.00645738366461</v>
      </c>
      <c r="AP3646">
        <v>962.93978600000003</v>
      </c>
      <c r="AQ3646">
        <v>1189.1577518674003</v>
      </c>
      <c r="AR3646">
        <v>1189.1577518674003</v>
      </c>
      <c r="AS3646">
        <v>1189.1577518674003</v>
      </c>
      <c r="AT3646">
        <v>375.11324515631861</v>
      </c>
      <c r="AU3646" t="s">
        <v>360</v>
      </c>
      <c r="AV3646">
        <v>60</v>
      </c>
      <c r="AW3646">
        <v>6.2518874192719771</v>
      </c>
      <c r="AX3646">
        <v>0.2604953091363324</v>
      </c>
    </row>
    <row r="3647" spans="1:50" hidden="1" x14ac:dyDescent="0.3">
      <c r="A3647" t="s">
        <v>4519</v>
      </c>
      <c r="B3647" t="s">
        <v>76</v>
      </c>
      <c r="D3647">
        <v>2521</v>
      </c>
      <c r="F3647">
        <v>5</v>
      </c>
      <c r="G3647" t="s">
        <v>362</v>
      </c>
      <c r="H3647" t="s">
        <v>78</v>
      </c>
      <c r="I3647" t="s">
        <v>252</v>
      </c>
      <c r="J3647" t="s">
        <v>346</v>
      </c>
      <c r="K3647" t="s">
        <v>168</v>
      </c>
      <c r="L3647" t="s">
        <v>82</v>
      </c>
      <c r="M3647" t="s">
        <v>106</v>
      </c>
      <c r="N3647" t="s">
        <v>100</v>
      </c>
      <c r="O3647" t="s">
        <v>1767</v>
      </c>
      <c r="P3647" t="s">
        <v>1387</v>
      </c>
      <c r="Q3647" t="s">
        <v>87</v>
      </c>
      <c r="R3647" t="s">
        <v>215</v>
      </c>
      <c r="T3647" t="s">
        <v>89</v>
      </c>
      <c r="U3647" t="s">
        <v>90</v>
      </c>
      <c r="V3647">
        <v>0.31701299999999999</v>
      </c>
      <c r="W3647">
        <v>50.007760368362909</v>
      </c>
      <c r="X3647">
        <v>22.507923000000002</v>
      </c>
      <c r="Y3647">
        <v>18.703766999999999</v>
      </c>
      <c r="Z3647">
        <v>18.386754</v>
      </c>
      <c r="AA3647">
        <v>47.094719874600827</v>
      </c>
      <c r="AB3647">
        <v>50.007760368362909</v>
      </c>
      <c r="AC3647">
        <v>10.300934589344555</v>
      </c>
      <c r="AP3647">
        <v>78.276944999999998</v>
      </c>
      <c r="AQ3647">
        <v>50.007760368362909</v>
      </c>
      <c r="AR3647">
        <v>50.007760368362909</v>
      </c>
      <c r="AS3647">
        <v>50.007760368362909</v>
      </c>
      <c r="AT3647">
        <v>157.74671817358566</v>
      </c>
      <c r="AU3647" t="s">
        <v>363</v>
      </c>
      <c r="AV3647">
        <v>441</v>
      </c>
      <c r="AW3647">
        <v>0.35770230878364095</v>
      </c>
      <c r="AX3647">
        <v>1.490426286598504E-2</v>
      </c>
    </row>
    <row r="3648" spans="1:50" hidden="1" x14ac:dyDescent="0.3">
      <c r="A3648" t="s">
        <v>4520</v>
      </c>
      <c r="B3648" t="s">
        <v>76</v>
      </c>
      <c r="D3648">
        <v>2523</v>
      </c>
      <c r="F3648">
        <v>5</v>
      </c>
      <c r="G3648" t="s">
        <v>365</v>
      </c>
      <c r="H3648" t="s">
        <v>78</v>
      </c>
      <c r="I3648" t="s">
        <v>252</v>
      </c>
      <c r="J3648" t="s">
        <v>346</v>
      </c>
      <c r="K3648" t="s">
        <v>125</v>
      </c>
      <c r="L3648" t="s">
        <v>82</v>
      </c>
      <c r="M3648" t="s">
        <v>113</v>
      </c>
      <c r="N3648" t="s">
        <v>100</v>
      </c>
      <c r="O3648" t="s">
        <v>1767</v>
      </c>
      <c r="P3648" t="s">
        <v>1387</v>
      </c>
      <c r="Q3648" t="s">
        <v>87</v>
      </c>
      <c r="R3648" t="s">
        <v>107</v>
      </c>
      <c r="T3648" t="s">
        <v>89</v>
      </c>
      <c r="U3648" t="s">
        <v>90</v>
      </c>
      <c r="V3648">
        <v>0.52835500000000002</v>
      </c>
      <c r="W3648">
        <v>25.65415824167167</v>
      </c>
      <c r="X3648">
        <v>21.1342</v>
      </c>
      <c r="Y3648">
        <v>36.456494999999997</v>
      </c>
      <c r="Z3648">
        <v>14.793939999999999</v>
      </c>
      <c r="AA3648">
        <v>14.122887709427443</v>
      </c>
      <c r="AB3648">
        <v>25.65415824167167</v>
      </c>
      <c r="AC3648">
        <v>5.4756225256193325</v>
      </c>
      <c r="AP3648">
        <v>11.619692000000001</v>
      </c>
      <c r="AQ3648">
        <v>25.65415824167167</v>
      </c>
      <c r="AR3648">
        <v>25.65415824167167</v>
      </c>
      <c r="AS3648">
        <v>25.65415824167167</v>
      </c>
      <c r="AT3648">
        <v>48.55477518273068</v>
      </c>
      <c r="AU3648" t="s">
        <v>366</v>
      </c>
      <c r="AV3648">
        <v>270</v>
      </c>
      <c r="AW3648">
        <v>0.1798325006767803</v>
      </c>
      <c r="AX3648">
        <v>7.4930208615325124E-3</v>
      </c>
    </row>
    <row r="3649" spans="1:50" hidden="1" x14ac:dyDescent="0.3">
      <c r="A3649" t="s">
        <v>4521</v>
      </c>
      <c r="B3649" t="s">
        <v>76</v>
      </c>
      <c r="D3649">
        <v>2528</v>
      </c>
      <c r="F3649">
        <v>5</v>
      </c>
      <c r="G3649" t="s">
        <v>368</v>
      </c>
      <c r="H3649" t="s">
        <v>78</v>
      </c>
      <c r="I3649" t="s">
        <v>252</v>
      </c>
      <c r="J3649" t="s">
        <v>346</v>
      </c>
      <c r="K3649" t="s">
        <v>81</v>
      </c>
      <c r="L3649" t="s">
        <v>82</v>
      </c>
      <c r="M3649" t="s">
        <v>113</v>
      </c>
      <c r="N3649" t="s">
        <v>84</v>
      </c>
      <c r="O3649" t="s">
        <v>1767</v>
      </c>
      <c r="P3649" t="s">
        <v>1387</v>
      </c>
      <c r="Q3649" t="s">
        <v>87</v>
      </c>
      <c r="R3649" t="s">
        <v>107</v>
      </c>
      <c r="T3649" t="s">
        <v>89</v>
      </c>
      <c r="U3649" t="s">
        <v>90</v>
      </c>
      <c r="V3649">
        <v>2.1134200000000001</v>
      </c>
      <c r="W3649">
        <v>307.99999979148538</v>
      </c>
      <c r="X3649">
        <v>0</v>
      </c>
      <c r="Y3649">
        <v>1498.4148210000001</v>
      </c>
      <c r="Z3649">
        <v>507.22080399999999</v>
      </c>
      <c r="AA3649">
        <v>727.73166816114247</v>
      </c>
      <c r="AB3649">
        <v>307.99999979148538</v>
      </c>
      <c r="AC3649">
        <v>760.05969619724135</v>
      </c>
      <c r="AP3649">
        <v>639.96277699999996</v>
      </c>
      <c r="AQ3649">
        <v>307.99999979148538</v>
      </c>
      <c r="AR3649">
        <v>307.99999979148538</v>
      </c>
      <c r="AS3649">
        <v>307.99999979148538</v>
      </c>
      <c r="AT3649">
        <v>145.73534829399048</v>
      </c>
      <c r="AU3649" t="s">
        <v>369</v>
      </c>
      <c r="AV3649">
        <v>88</v>
      </c>
      <c r="AW3649">
        <v>1.656083503340801</v>
      </c>
      <c r="AX3649">
        <v>6.9003479305866713E-2</v>
      </c>
    </row>
    <row r="3650" spans="1:50" hidden="1" x14ac:dyDescent="0.3">
      <c r="A3650" t="s">
        <v>4522</v>
      </c>
      <c r="B3650" t="s">
        <v>76</v>
      </c>
      <c r="D3650">
        <v>2530</v>
      </c>
      <c r="F3650">
        <v>5</v>
      </c>
      <c r="G3650" t="s">
        <v>371</v>
      </c>
      <c r="H3650" t="s">
        <v>78</v>
      </c>
      <c r="I3650" t="s">
        <v>252</v>
      </c>
      <c r="J3650" t="s">
        <v>346</v>
      </c>
      <c r="K3650" t="s">
        <v>121</v>
      </c>
      <c r="L3650" t="s">
        <v>82</v>
      </c>
      <c r="M3650" t="s">
        <v>113</v>
      </c>
      <c r="N3650" t="s">
        <v>84</v>
      </c>
      <c r="O3650" t="s">
        <v>1767</v>
      </c>
      <c r="P3650" t="s">
        <v>1387</v>
      </c>
      <c r="Q3650" t="s">
        <v>87</v>
      </c>
      <c r="R3650" t="s">
        <v>107</v>
      </c>
      <c r="T3650" t="s">
        <v>89</v>
      </c>
      <c r="U3650" t="s">
        <v>90</v>
      </c>
      <c r="V3650">
        <v>3.1701299999999999</v>
      </c>
      <c r="W3650">
        <v>0</v>
      </c>
      <c r="X3650">
        <v>19.020780999999999</v>
      </c>
      <c r="Y3650">
        <v>0</v>
      </c>
      <c r="Z3650">
        <v>0</v>
      </c>
      <c r="AA3650">
        <v>0</v>
      </c>
      <c r="AB3650">
        <v>0</v>
      </c>
      <c r="AC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 t="s">
        <v>372</v>
      </c>
      <c r="AV3650">
        <v>60</v>
      </c>
      <c r="AW3650">
        <v>0</v>
      </c>
      <c r="AX3650">
        <v>0</v>
      </c>
    </row>
    <row r="3651" spans="1:50" hidden="1" x14ac:dyDescent="0.3">
      <c r="A3651" t="s">
        <v>4523</v>
      </c>
      <c r="B3651" t="s">
        <v>76</v>
      </c>
      <c r="D3651">
        <v>2550</v>
      </c>
      <c r="F3651">
        <v>5</v>
      </c>
      <c r="G3651" t="s">
        <v>374</v>
      </c>
      <c r="H3651" t="s">
        <v>78</v>
      </c>
      <c r="I3651" t="s">
        <v>252</v>
      </c>
      <c r="J3651" t="s">
        <v>346</v>
      </c>
      <c r="K3651" t="s">
        <v>168</v>
      </c>
      <c r="L3651" t="s">
        <v>82</v>
      </c>
      <c r="M3651" t="s">
        <v>106</v>
      </c>
      <c r="N3651" t="s">
        <v>100</v>
      </c>
      <c r="O3651" t="s">
        <v>1767</v>
      </c>
      <c r="P3651" t="s">
        <v>1387</v>
      </c>
      <c r="Q3651" t="s">
        <v>271</v>
      </c>
      <c r="R3651" t="s">
        <v>107</v>
      </c>
      <c r="T3651" t="s">
        <v>89</v>
      </c>
      <c r="U3651" t="s">
        <v>90</v>
      </c>
      <c r="V3651">
        <v>0.31701299999999999</v>
      </c>
      <c r="W3651">
        <v>0</v>
      </c>
      <c r="X3651">
        <v>1.268052</v>
      </c>
      <c r="Y3651">
        <v>0</v>
      </c>
      <c r="Z3651">
        <v>0</v>
      </c>
      <c r="AA3651">
        <v>1.0832476777717359</v>
      </c>
      <c r="AB3651">
        <v>0</v>
      </c>
      <c r="AC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 t="s">
        <v>375</v>
      </c>
      <c r="AV3651">
        <v>441</v>
      </c>
      <c r="AW3651">
        <v>0</v>
      </c>
      <c r="AX3651">
        <v>0</v>
      </c>
    </row>
    <row r="3652" spans="1:50" hidden="1" x14ac:dyDescent="0.3">
      <c r="A3652" t="s">
        <v>4524</v>
      </c>
      <c r="B3652" t="s">
        <v>76</v>
      </c>
      <c r="D3652">
        <v>2553</v>
      </c>
      <c r="F3652">
        <v>5</v>
      </c>
      <c r="G3652" t="s">
        <v>377</v>
      </c>
      <c r="H3652" t="s">
        <v>78</v>
      </c>
      <c r="I3652" t="s">
        <v>252</v>
      </c>
      <c r="J3652" t="s">
        <v>346</v>
      </c>
      <c r="K3652" t="s">
        <v>125</v>
      </c>
      <c r="L3652" t="s">
        <v>82</v>
      </c>
      <c r="M3652" t="s">
        <v>106</v>
      </c>
      <c r="N3652" t="s">
        <v>100</v>
      </c>
      <c r="O3652" t="s">
        <v>1767</v>
      </c>
      <c r="P3652" t="s">
        <v>1387</v>
      </c>
      <c r="Q3652" t="s">
        <v>87</v>
      </c>
      <c r="R3652" t="s">
        <v>88</v>
      </c>
      <c r="T3652" t="s">
        <v>89</v>
      </c>
      <c r="U3652" t="s">
        <v>90</v>
      </c>
      <c r="V3652">
        <v>0.52835500000000002</v>
      </c>
      <c r="W3652">
        <v>185.9846791125714</v>
      </c>
      <c r="X3652">
        <v>250.96862899999999</v>
      </c>
      <c r="Y3652">
        <v>226.13594599999999</v>
      </c>
      <c r="Z3652">
        <v>231.41949700000001</v>
      </c>
      <c r="AA3652">
        <v>312.57694806260167</v>
      </c>
      <c r="AB3652">
        <v>185.9846791125714</v>
      </c>
      <c r="AC3652">
        <v>181.87002199097066</v>
      </c>
      <c r="AP3652">
        <v>369.059437</v>
      </c>
      <c r="AQ3652">
        <v>185.9846791125714</v>
      </c>
      <c r="AR3652">
        <v>185.9846791125714</v>
      </c>
      <c r="AS3652">
        <v>185.9846791125714</v>
      </c>
      <c r="AT3652">
        <v>352.00703904112083</v>
      </c>
      <c r="AU3652" t="s">
        <v>378</v>
      </c>
      <c r="AV3652">
        <v>270</v>
      </c>
      <c r="AW3652">
        <v>1.3037297742263734</v>
      </c>
      <c r="AX3652">
        <v>5.4322073926098891E-2</v>
      </c>
    </row>
    <row r="3653" spans="1:50" hidden="1" x14ac:dyDescent="0.3">
      <c r="A3653" t="s">
        <v>4525</v>
      </c>
      <c r="B3653" t="s">
        <v>76</v>
      </c>
      <c r="D3653">
        <v>2558</v>
      </c>
      <c r="F3653">
        <v>5</v>
      </c>
      <c r="G3653" t="s">
        <v>380</v>
      </c>
      <c r="H3653" t="s">
        <v>78</v>
      </c>
      <c r="I3653" t="s">
        <v>252</v>
      </c>
      <c r="J3653" t="s">
        <v>346</v>
      </c>
      <c r="K3653" t="s">
        <v>81</v>
      </c>
      <c r="L3653" t="s">
        <v>82</v>
      </c>
      <c r="M3653" t="s">
        <v>106</v>
      </c>
      <c r="N3653" t="s">
        <v>84</v>
      </c>
      <c r="O3653" t="s">
        <v>1767</v>
      </c>
      <c r="P3653" t="s">
        <v>1387</v>
      </c>
      <c r="Q3653" t="s">
        <v>87</v>
      </c>
      <c r="R3653" t="s">
        <v>155</v>
      </c>
      <c r="T3653" t="s">
        <v>89</v>
      </c>
      <c r="U3653" t="s">
        <v>90</v>
      </c>
      <c r="V3653">
        <v>2.1134200000000001</v>
      </c>
      <c r="W3653">
        <v>1553.5086681153098</v>
      </c>
      <c r="X3653">
        <v>2223.317908</v>
      </c>
      <c r="Y3653">
        <v>2107.0798049999999</v>
      </c>
      <c r="Z3653">
        <v>1475.167224</v>
      </c>
      <c r="AA3653">
        <v>2381.5953367142079</v>
      </c>
      <c r="AB3653">
        <v>1553.5086681153098</v>
      </c>
      <c r="AC3653">
        <v>2043.8538660153531</v>
      </c>
      <c r="AP3653">
        <v>1707.697349</v>
      </c>
      <c r="AQ3653">
        <v>1553.5086681153098</v>
      </c>
      <c r="AR3653">
        <v>1553.5086681153098</v>
      </c>
      <c r="AS3653">
        <v>1553.5086681153098</v>
      </c>
      <c r="AT3653">
        <v>735.0685940869821</v>
      </c>
      <c r="AU3653" t="s">
        <v>381</v>
      </c>
      <c r="AV3653">
        <v>88</v>
      </c>
      <c r="AW3653">
        <v>8.3530522055338867</v>
      </c>
      <c r="AX3653">
        <v>0.3480438418972453</v>
      </c>
    </row>
    <row r="3654" spans="1:50" hidden="1" x14ac:dyDescent="0.3">
      <c r="A3654" t="s">
        <v>4526</v>
      </c>
      <c r="B3654" t="s">
        <v>76</v>
      </c>
      <c r="D3654">
        <v>2559</v>
      </c>
      <c r="F3654">
        <v>5</v>
      </c>
      <c r="G3654" t="s">
        <v>383</v>
      </c>
      <c r="H3654" t="s">
        <v>78</v>
      </c>
      <c r="I3654" t="s">
        <v>252</v>
      </c>
      <c r="J3654" t="s">
        <v>346</v>
      </c>
      <c r="K3654" t="s">
        <v>121</v>
      </c>
      <c r="L3654" t="s">
        <v>82</v>
      </c>
      <c r="M3654" t="s">
        <v>106</v>
      </c>
      <c r="N3654" t="s">
        <v>84</v>
      </c>
      <c r="O3654" t="s">
        <v>1767</v>
      </c>
      <c r="P3654" t="s">
        <v>1387</v>
      </c>
      <c r="Q3654" t="s">
        <v>87</v>
      </c>
      <c r="R3654" t="s">
        <v>155</v>
      </c>
      <c r="T3654" t="s">
        <v>89</v>
      </c>
      <c r="U3654" t="s">
        <v>90</v>
      </c>
      <c r="V3654">
        <v>3.1701299999999999</v>
      </c>
      <c r="W3654">
        <v>466.39929844696633</v>
      </c>
      <c r="X3654">
        <v>567.45331399999998</v>
      </c>
      <c r="Y3654">
        <v>554.77279699999997</v>
      </c>
      <c r="Z3654">
        <v>583.30396499999995</v>
      </c>
      <c r="AA3654">
        <v>603.02801088951037</v>
      </c>
      <c r="AB3654">
        <v>466.39929844696633</v>
      </c>
      <c r="AC3654">
        <v>403.64688135475501</v>
      </c>
      <c r="AP3654">
        <v>295.21575200000001</v>
      </c>
      <c r="AQ3654">
        <v>466.39929844696633</v>
      </c>
      <c r="AR3654">
        <v>466.39929844696633</v>
      </c>
      <c r="AS3654">
        <v>466.39929844696633</v>
      </c>
      <c r="AT3654">
        <v>147.12308279060051</v>
      </c>
      <c r="AU3654" t="s">
        <v>384</v>
      </c>
      <c r="AV3654">
        <v>60</v>
      </c>
      <c r="AW3654">
        <v>2.4520513798433416</v>
      </c>
      <c r="AX3654">
        <v>0.10216880749347257</v>
      </c>
    </row>
    <row r="3655" spans="1:50" hidden="1" x14ac:dyDescent="0.3">
      <c r="A3655" t="s">
        <v>4527</v>
      </c>
      <c r="B3655" t="s">
        <v>76</v>
      </c>
      <c r="D3655">
        <v>2695</v>
      </c>
      <c r="F3655">
        <v>5</v>
      </c>
      <c r="G3655" t="s">
        <v>394</v>
      </c>
      <c r="H3655" t="s">
        <v>94</v>
      </c>
      <c r="I3655" t="s">
        <v>104</v>
      </c>
      <c r="J3655" t="s">
        <v>395</v>
      </c>
      <c r="K3655" t="s">
        <v>112</v>
      </c>
      <c r="L3655" t="s">
        <v>82</v>
      </c>
      <c r="M3655" t="s">
        <v>396</v>
      </c>
      <c r="N3655" t="s">
        <v>100</v>
      </c>
      <c r="O3655" t="s">
        <v>1767</v>
      </c>
      <c r="P3655" t="s">
        <v>1387</v>
      </c>
      <c r="Q3655" t="s">
        <v>87</v>
      </c>
      <c r="R3655" t="s">
        <v>215</v>
      </c>
      <c r="T3655" t="s">
        <v>89</v>
      </c>
      <c r="U3655" t="s">
        <v>90</v>
      </c>
      <c r="V3655">
        <v>1.046143</v>
      </c>
      <c r="W3655">
        <v>0</v>
      </c>
      <c r="X3655">
        <v>0</v>
      </c>
      <c r="Y3655">
        <v>0</v>
      </c>
      <c r="Z3655">
        <v>0</v>
      </c>
      <c r="AA3655">
        <v>0.88520407842518856</v>
      </c>
      <c r="AB3655">
        <v>0</v>
      </c>
      <c r="AC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 t="s">
        <v>397</v>
      </c>
      <c r="AV3655">
        <v>150</v>
      </c>
      <c r="AW3655">
        <v>0</v>
      </c>
      <c r="AX3655">
        <v>0</v>
      </c>
    </row>
    <row r="3656" spans="1:50" hidden="1" x14ac:dyDescent="0.3">
      <c r="A3656" t="s">
        <v>4528</v>
      </c>
      <c r="B3656" t="s">
        <v>76</v>
      </c>
      <c r="D3656">
        <v>2697</v>
      </c>
      <c r="F3656">
        <v>5</v>
      </c>
      <c r="G3656" t="s">
        <v>399</v>
      </c>
      <c r="H3656" t="s">
        <v>94</v>
      </c>
      <c r="I3656" t="s">
        <v>104</v>
      </c>
      <c r="J3656" t="s">
        <v>395</v>
      </c>
      <c r="K3656" t="s">
        <v>112</v>
      </c>
      <c r="L3656" t="s">
        <v>82</v>
      </c>
      <c r="M3656" t="s">
        <v>400</v>
      </c>
      <c r="N3656" t="s">
        <v>100</v>
      </c>
      <c r="O3656" t="s">
        <v>1767</v>
      </c>
      <c r="P3656" t="s">
        <v>1387</v>
      </c>
      <c r="Q3656" t="s">
        <v>87</v>
      </c>
      <c r="R3656" t="s">
        <v>107</v>
      </c>
      <c r="T3656" t="s">
        <v>89</v>
      </c>
      <c r="U3656" t="s">
        <v>90</v>
      </c>
      <c r="V3656">
        <v>1.046143</v>
      </c>
      <c r="W3656">
        <v>5.8486203550619296</v>
      </c>
      <c r="X3656">
        <v>0</v>
      </c>
      <c r="Y3656">
        <v>0</v>
      </c>
      <c r="Z3656">
        <v>0</v>
      </c>
      <c r="AA3656">
        <v>0</v>
      </c>
      <c r="AB3656">
        <v>5.8486203550619296</v>
      </c>
      <c r="AC3656">
        <v>3.865232396034422E-3</v>
      </c>
      <c r="AP3656">
        <v>0</v>
      </c>
      <c r="AQ3656">
        <v>5.8486203550619296</v>
      </c>
      <c r="AR3656">
        <v>5.8486203550619296</v>
      </c>
      <c r="AS3656">
        <v>5.8486203550619296</v>
      </c>
      <c r="AT3656">
        <v>5.5906509483521178</v>
      </c>
      <c r="AU3656" t="s">
        <v>401</v>
      </c>
      <c r="AV3656">
        <v>150</v>
      </c>
      <c r="AW3656">
        <v>3.727100632234745E-2</v>
      </c>
      <c r="AX3656">
        <v>1.5529585967644771E-3</v>
      </c>
    </row>
    <row r="3657" spans="1:50" hidden="1" x14ac:dyDescent="0.3">
      <c r="A3657" t="s">
        <v>4529</v>
      </c>
      <c r="B3657" t="s">
        <v>76</v>
      </c>
      <c r="D3657">
        <v>2700</v>
      </c>
      <c r="F3657">
        <v>5</v>
      </c>
      <c r="G3657" t="s">
        <v>403</v>
      </c>
      <c r="H3657" t="s">
        <v>94</v>
      </c>
      <c r="I3657" t="s">
        <v>104</v>
      </c>
      <c r="J3657" t="s">
        <v>395</v>
      </c>
      <c r="K3657" t="s">
        <v>141</v>
      </c>
      <c r="L3657" t="s">
        <v>82</v>
      </c>
      <c r="M3657" t="s">
        <v>400</v>
      </c>
      <c r="N3657" t="s">
        <v>84</v>
      </c>
      <c r="O3657" t="s">
        <v>1767</v>
      </c>
      <c r="P3657" t="s">
        <v>1387</v>
      </c>
      <c r="Q3657" t="s">
        <v>87</v>
      </c>
      <c r="R3657" t="s">
        <v>215</v>
      </c>
      <c r="T3657" t="s">
        <v>89</v>
      </c>
      <c r="U3657" t="s">
        <v>90</v>
      </c>
      <c r="V3657">
        <v>1.5850649999999999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P3657">
        <v>21.472536999999999</v>
      </c>
      <c r="AQ3657">
        <v>0</v>
      </c>
      <c r="AR3657">
        <v>0</v>
      </c>
      <c r="AS3657">
        <v>0</v>
      </c>
      <c r="AT3657">
        <v>0</v>
      </c>
      <c r="AU3657" t="s">
        <v>404</v>
      </c>
      <c r="AV3657">
        <v>80</v>
      </c>
      <c r="AW3657">
        <v>0</v>
      </c>
      <c r="AX3657">
        <v>0</v>
      </c>
    </row>
    <row r="3658" spans="1:50" hidden="1" x14ac:dyDescent="0.3">
      <c r="A3658" t="s">
        <v>4530</v>
      </c>
      <c r="B3658" t="s">
        <v>76</v>
      </c>
      <c r="D3658">
        <v>271</v>
      </c>
      <c r="F3658">
        <v>5</v>
      </c>
      <c r="G3658" t="s">
        <v>409</v>
      </c>
      <c r="H3658" t="s">
        <v>94</v>
      </c>
      <c r="I3658" t="s">
        <v>95</v>
      </c>
      <c r="J3658" t="s">
        <v>96</v>
      </c>
      <c r="K3658" t="s">
        <v>97</v>
      </c>
      <c r="L3658" t="s">
        <v>98</v>
      </c>
      <c r="M3658" t="s">
        <v>410</v>
      </c>
      <c r="N3658" t="s">
        <v>100</v>
      </c>
      <c r="O3658" t="s">
        <v>1767</v>
      </c>
      <c r="P3658" t="s">
        <v>1387</v>
      </c>
      <c r="Q3658" t="s">
        <v>87</v>
      </c>
      <c r="R3658" t="s">
        <v>155</v>
      </c>
      <c r="T3658" t="s">
        <v>89</v>
      </c>
      <c r="U3658" t="s">
        <v>90</v>
      </c>
      <c r="V3658">
        <v>0.80310000000000004</v>
      </c>
      <c r="W3658">
        <v>99.166144913321105</v>
      </c>
      <c r="X3658">
        <v>246.551614</v>
      </c>
      <c r="Y3658">
        <v>51.398381000000001</v>
      </c>
      <c r="Z3658">
        <v>7.2278969999999996</v>
      </c>
      <c r="AA3658">
        <v>372.28192421573084</v>
      </c>
      <c r="AB3658">
        <v>99.166144913321105</v>
      </c>
      <c r="AC3658">
        <v>406.41253137578275</v>
      </c>
      <c r="AP3658">
        <v>202.44693799999999</v>
      </c>
      <c r="AQ3658">
        <v>99.166144913321105</v>
      </c>
      <c r="AR3658">
        <v>99.166144913321105</v>
      </c>
      <c r="AS3658">
        <v>99.166144913321105</v>
      </c>
      <c r="AT3658">
        <v>123.47919924457864</v>
      </c>
      <c r="AU3658" t="s">
        <v>411</v>
      </c>
      <c r="AV3658">
        <v>50</v>
      </c>
      <c r="AW3658">
        <v>2.4695839848915728</v>
      </c>
      <c r="AX3658">
        <v>0.10289933270381553</v>
      </c>
    </row>
    <row r="3659" spans="1:50" hidden="1" x14ac:dyDescent="0.3">
      <c r="A3659" t="s">
        <v>4531</v>
      </c>
      <c r="B3659" t="s">
        <v>76</v>
      </c>
      <c r="D3659">
        <v>273</v>
      </c>
      <c r="F3659">
        <v>5</v>
      </c>
      <c r="G3659" t="s">
        <v>422</v>
      </c>
      <c r="H3659" t="s">
        <v>94</v>
      </c>
      <c r="I3659" t="s">
        <v>95</v>
      </c>
      <c r="J3659" t="s">
        <v>96</v>
      </c>
      <c r="K3659" t="s">
        <v>168</v>
      </c>
      <c r="L3659" t="s">
        <v>82</v>
      </c>
      <c r="M3659" t="s">
        <v>410</v>
      </c>
      <c r="N3659" t="s">
        <v>100</v>
      </c>
      <c r="O3659" t="s">
        <v>1767</v>
      </c>
      <c r="P3659" t="s">
        <v>1387</v>
      </c>
      <c r="Q3659" t="s">
        <v>87</v>
      </c>
      <c r="R3659" t="s">
        <v>215</v>
      </c>
      <c r="T3659" t="s">
        <v>89</v>
      </c>
      <c r="U3659" t="s">
        <v>90</v>
      </c>
      <c r="V3659">
        <v>0.31701299999999999</v>
      </c>
      <c r="W3659">
        <v>1.5621151286550239</v>
      </c>
      <c r="X3659">
        <v>0</v>
      </c>
      <c r="Y3659">
        <v>1.5850649999999999</v>
      </c>
      <c r="Z3659">
        <v>0</v>
      </c>
      <c r="AA3659">
        <v>0.88187531914866257</v>
      </c>
      <c r="AB3659">
        <v>1.5621151286550239</v>
      </c>
      <c r="AC3659">
        <v>1.3497700015364134</v>
      </c>
      <c r="AP3659">
        <v>0</v>
      </c>
      <c r="AQ3659">
        <v>1.5621151286550239</v>
      </c>
      <c r="AR3659">
        <v>1.5621151286550239</v>
      </c>
      <c r="AS3659">
        <v>1.5621151286550239</v>
      </c>
      <c r="AT3659">
        <v>4.9276058983544013</v>
      </c>
      <c r="AU3659" t="s">
        <v>423</v>
      </c>
      <c r="AV3659">
        <v>423</v>
      </c>
      <c r="AW3659">
        <v>1.1649186520932392E-2</v>
      </c>
      <c r="AX3659">
        <v>4.853827717055163E-4</v>
      </c>
    </row>
    <row r="3660" spans="1:50" hidden="1" x14ac:dyDescent="0.3">
      <c r="A3660" t="s">
        <v>4532</v>
      </c>
      <c r="B3660" t="s">
        <v>76</v>
      </c>
      <c r="D3660">
        <v>276</v>
      </c>
      <c r="F3660">
        <v>5</v>
      </c>
      <c r="G3660" t="s">
        <v>425</v>
      </c>
      <c r="H3660" t="s">
        <v>94</v>
      </c>
      <c r="I3660" t="s">
        <v>95</v>
      </c>
      <c r="J3660" t="s">
        <v>96</v>
      </c>
      <c r="K3660" t="s">
        <v>125</v>
      </c>
      <c r="L3660" t="s">
        <v>82</v>
      </c>
      <c r="M3660" t="s">
        <v>410</v>
      </c>
      <c r="N3660" t="s">
        <v>100</v>
      </c>
      <c r="O3660" t="s">
        <v>1767</v>
      </c>
      <c r="P3660" t="s">
        <v>1387</v>
      </c>
      <c r="Q3660" t="s">
        <v>87</v>
      </c>
      <c r="R3660" t="s">
        <v>88</v>
      </c>
      <c r="T3660" t="s">
        <v>89</v>
      </c>
      <c r="U3660" t="s">
        <v>90</v>
      </c>
      <c r="V3660">
        <v>0.52835500000000002</v>
      </c>
      <c r="W3660">
        <v>159.58359819082008</v>
      </c>
      <c r="X3660">
        <v>98.802385999999998</v>
      </c>
      <c r="Y3660">
        <v>104.614296</v>
      </c>
      <c r="Z3660">
        <v>99.859101999999993</v>
      </c>
      <c r="AA3660">
        <v>159.58359819082008</v>
      </c>
      <c r="AB3660">
        <v>159.58359819082008</v>
      </c>
      <c r="AC3660">
        <v>157.13687096603252</v>
      </c>
      <c r="AP3660">
        <v>200.98114799999999</v>
      </c>
      <c r="AQ3660">
        <v>159.58359819082008</v>
      </c>
      <c r="AR3660">
        <v>159.58359819082008</v>
      </c>
      <c r="AS3660">
        <v>159.58359819082008</v>
      </c>
      <c r="AT3660">
        <v>302.03858805314621</v>
      </c>
      <c r="AU3660" t="s">
        <v>426</v>
      </c>
      <c r="AV3660">
        <v>270</v>
      </c>
      <c r="AW3660">
        <v>1.1186614372338748</v>
      </c>
      <c r="AX3660">
        <v>4.6610893218078119E-2</v>
      </c>
    </row>
    <row r="3661" spans="1:50" hidden="1" x14ac:dyDescent="0.3">
      <c r="A3661" t="s">
        <v>4533</v>
      </c>
      <c r="B3661" t="s">
        <v>76</v>
      </c>
      <c r="D3661">
        <v>2783</v>
      </c>
      <c r="F3661">
        <v>5</v>
      </c>
      <c r="G3661" t="s">
        <v>428</v>
      </c>
      <c r="H3661" t="s">
        <v>94</v>
      </c>
      <c r="I3661" t="s">
        <v>104</v>
      </c>
      <c r="J3661" t="s">
        <v>210</v>
      </c>
      <c r="K3661" t="s">
        <v>200</v>
      </c>
      <c r="L3661" t="s">
        <v>145</v>
      </c>
      <c r="M3661" t="s">
        <v>429</v>
      </c>
      <c r="N3661" t="s">
        <v>84</v>
      </c>
      <c r="O3661" t="s">
        <v>1767</v>
      </c>
      <c r="P3661" t="s">
        <v>1387</v>
      </c>
      <c r="Q3661" t="s">
        <v>87</v>
      </c>
      <c r="R3661" t="s">
        <v>107</v>
      </c>
      <c r="T3661" t="s">
        <v>89</v>
      </c>
      <c r="U3661" t="s">
        <v>90</v>
      </c>
      <c r="V3661">
        <v>3.522367</v>
      </c>
      <c r="W3661">
        <v>0</v>
      </c>
      <c r="X3661">
        <v>0</v>
      </c>
      <c r="Y3661">
        <v>28.178936</v>
      </c>
      <c r="Z3661">
        <v>0</v>
      </c>
      <c r="AA3661">
        <v>0</v>
      </c>
      <c r="AB3661">
        <v>0</v>
      </c>
      <c r="AC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 t="s">
        <v>430</v>
      </c>
      <c r="AV3661">
        <v>40</v>
      </c>
      <c r="AW3661">
        <v>0</v>
      </c>
      <c r="AX3661">
        <v>0</v>
      </c>
    </row>
    <row r="3662" spans="1:50" hidden="1" x14ac:dyDescent="0.3">
      <c r="A3662" t="s">
        <v>4534</v>
      </c>
      <c r="B3662" t="s">
        <v>76</v>
      </c>
      <c r="D3662">
        <v>285</v>
      </c>
      <c r="F3662">
        <v>5</v>
      </c>
      <c r="G3662" t="s">
        <v>432</v>
      </c>
      <c r="H3662" t="s">
        <v>94</v>
      </c>
      <c r="I3662" t="s">
        <v>95</v>
      </c>
      <c r="J3662" t="s">
        <v>96</v>
      </c>
      <c r="K3662" t="s">
        <v>81</v>
      </c>
      <c r="L3662" t="s">
        <v>82</v>
      </c>
      <c r="M3662" t="s">
        <v>410</v>
      </c>
      <c r="N3662" t="s">
        <v>84</v>
      </c>
      <c r="O3662" t="s">
        <v>1767</v>
      </c>
      <c r="P3662" t="s">
        <v>1387</v>
      </c>
      <c r="Q3662" t="s">
        <v>87</v>
      </c>
      <c r="R3662" t="s">
        <v>107</v>
      </c>
      <c r="T3662" t="s">
        <v>89</v>
      </c>
      <c r="U3662" t="s">
        <v>90</v>
      </c>
      <c r="V3662">
        <v>2.1134200000000001</v>
      </c>
      <c r="W3662">
        <v>410.8745023361675</v>
      </c>
      <c r="X3662">
        <v>232.47620800000001</v>
      </c>
      <c r="Y3662">
        <v>40.154983000000001</v>
      </c>
      <c r="Z3662">
        <v>276.85802699999999</v>
      </c>
      <c r="AA3662">
        <v>484.65647243953032</v>
      </c>
      <c r="AB3662">
        <v>410.8745023361675</v>
      </c>
      <c r="AC3662">
        <v>706.77123315454969</v>
      </c>
      <c r="AP3662">
        <v>540.60196499999995</v>
      </c>
      <c r="AQ3662">
        <v>410.8745023361675</v>
      </c>
      <c r="AR3662">
        <v>410.8745023361675</v>
      </c>
      <c r="AS3662">
        <v>410.8745023361675</v>
      </c>
      <c r="AT3662">
        <v>194.41213877798424</v>
      </c>
      <c r="AU3662" t="s">
        <v>433</v>
      </c>
      <c r="AV3662">
        <v>80</v>
      </c>
      <c r="AW3662">
        <v>2.4301517347248032</v>
      </c>
      <c r="AX3662">
        <v>0.10125632228020014</v>
      </c>
    </row>
    <row r="3663" spans="1:50" hidden="1" x14ac:dyDescent="0.3">
      <c r="A3663" t="s">
        <v>4535</v>
      </c>
      <c r="B3663" t="s">
        <v>76</v>
      </c>
      <c r="D3663">
        <v>2860</v>
      </c>
      <c r="F3663">
        <v>5</v>
      </c>
      <c r="G3663" t="s">
        <v>435</v>
      </c>
      <c r="H3663" t="s">
        <v>78</v>
      </c>
      <c r="I3663" t="s">
        <v>79</v>
      </c>
      <c r="J3663" t="s">
        <v>436</v>
      </c>
      <c r="K3663" t="s">
        <v>387</v>
      </c>
      <c r="L3663" t="s">
        <v>388</v>
      </c>
      <c r="M3663" t="s">
        <v>113</v>
      </c>
      <c r="N3663" t="s">
        <v>100</v>
      </c>
      <c r="O3663" t="s">
        <v>1767</v>
      </c>
      <c r="P3663" t="s">
        <v>1387</v>
      </c>
      <c r="Q3663" t="s">
        <v>87</v>
      </c>
      <c r="R3663" t="s">
        <v>88</v>
      </c>
      <c r="T3663" t="s">
        <v>89</v>
      </c>
      <c r="U3663" t="s">
        <v>90</v>
      </c>
      <c r="V3663">
        <v>0.211342</v>
      </c>
      <c r="W3663">
        <v>428.95300137577425</v>
      </c>
      <c r="X3663">
        <v>467.27716500000002</v>
      </c>
      <c r="Y3663">
        <v>186.61498800000001</v>
      </c>
      <c r="Z3663">
        <v>164.001397</v>
      </c>
      <c r="AA3663">
        <v>496.42703750037185</v>
      </c>
      <c r="AB3663">
        <v>428.95300137577425</v>
      </c>
      <c r="AC3663">
        <v>359.54895931975159</v>
      </c>
      <c r="AP3663">
        <v>799.318174</v>
      </c>
      <c r="AQ3663">
        <v>428.95300137577425</v>
      </c>
      <c r="AR3663">
        <v>428.95300137577425</v>
      </c>
      <c r="AS3663">
        <v>428.95300137577425</v>
      </c>
      <c r="AT3663">
        <v>2029.6628279081974</v>
      </c>
      <c r="AU3663" t="s">
        <v>437</v>
      </c>
      <c r="AV3663">
        <v>672</v>
      </c>
      <c r="AW3663">
        <v>3.0203315891491034</v>
      </c>
      <c r="AX3663">
        <v>0.12584714954787932</v>
      </c>
    </row>
    <row r="3664" spans="1:50" hidden="1" x14ac:dyDescent="0.3">
      <c r="A3664" t="s">
        <v>4536</v>
      </c>
      <c r="B3664" t="s">
        <v>76</v>
      </c>
      <c r="D3664">
        <v>2861</v>
      </c>
      <c r="F3664">
        <v>5</v>
      </c>
      <c r="G3664" t="s">
        <v>439</v>
      </c>
      <c r="H3664" t="s">
        <v>78</v>
      </c>
      <c r="I3664" t="s">
        <v>79</v>
      </c>
      <c r="J3664" t="s">
        <v>436</v>
      </c>
      <c r="K3664" t="s">
        <v>137</v>
      </c>
      <c r="L3664" t="s">
        <v>388</v>
      </c>
      <c r="M3664" t="s">
        <v>113</v>
      </c>
      <c r="N3664" t="s">
        <v>84</v>
      </c>
      <c r="O3664" t="s">
        <v>1767</v>
      </c>
      <c r="P3664" t="s">
        <v>1387</v>
      </c>
      <c r="Q3664" t="s">
        <v>87</v>
      </c>
      <c r="R3664" t="s">
        <v>88</v>
      </c>
      <c r="T3664" t="s">
        <v>89</v>
      </c>
      <c r="U3664" t="s">
        <v>90</v>
      </c>
      <c r="V3664">
        <v>1.05671</v>
      </c>
      <c r="W3664">
        <v>3809.7755562070151</v>
      </c>
      <c r="X3664">
        <v>3944.6985930000001</v>
      </c>
      <c r="Y3664">
        <v>3238.8162699999998</v>
      </c>
      <c r="Z3664">
        <v>3539.274265</v>
      </c>
      <c r="AA3664">
        <v>4073.4272424202127</v>
      </c>
      <c r="AB3664">
        <v>3809.7755562070151</v>
      </c>
      <c r="AC3664">
        <v>3999.0862987025603</v>
      </c>
      <c r="AP3664">
        <v>4084.6188299999999</v>
      </c>
      <c r="AQ3664">
        <v>3809.7755562070151</v>
      </c>
      <c r="AR3664">
        <v>3809.7755562070151</v>
      </c>
      <c r="AS3664">
        <v>3809.7755562070151</v>
      </c>
      <c r="AT3664">
        <v>3605.3179739067623</v>
      </c>
      <c r="AU3664" t="s">
        <v>440</v>
      </c>
      <c r="AV3664">
        <v>148</v>
      </c>
      <c r="AW3664">
        <v>24.360256580451097</v>
      </c>
      <c r="AX3664">
        <v>1.015010690852129</v>
      </c>
    </row>
    <row r="3665" spans="1:50" hidden="1" x14ac:dyDescent="0.3">
      <c r="A3665" t="s">
        <v>4537</v>
      </c>
      <c r="B3665" t="s">
        <v>76</v>
      </c>
      <c r="D3665">
        <v>2862</v>
      </c>
      <c r="F3665">
        <v>5</v>
      </c>
      <c r="G3665" t="s">
        <v>442</v>
      </c>
      <c r="H3665" t="s">
        <v>78</v>
      </c>
      <c r="I3665" t="s">
        <v>79</v>
      </c>
      <c r="J3665" t="s">
        <v>436</v>
      </c>
      <c r="K3665" t="s">
        <v>387</v>
      </c>
      <c r="L3665" t="s">
        <v>388</v>
      </c>
      <c r="M3665" t="s">
        <v>129</v>
      </c>
      <c r="N3665" t="s">
        <v>100</v>
      </c>
      <c r="O3665" t="s">
        <v>1767</v>
      </c>
      <c r="P3665" t="s">
        <v>1387</v>
      </c>
      <c r="Q3665" t="s">
        <v>87</v>
      </c>
      <c r="R3665" t="s">
        <v>107</v>
      </c>
      <c r="T3665" t="s">
        <v>89</v>
      </c>
      <c r="U3665" t="s">
        <v>90</v>
      </c>
      <c r="V3665">
        <v>0.211342</v>
      </c>
      <c r="W3665">
        <v>58.590160011170909</v>
      </c>
      <c r="X3665">
        <v>37.407533999999998</v>
      </c>
      <c r="Y3665">
        <v>13.948572</v>
      </c>
      <c r="Z3665">
        <v>2.9587880000000002</v>
      </c>
      <c r="AA3665">
        <v>72.722681536364561</v>
      </c>
      <c r="AB3665">
        <v>58.590160011170909</v>
      </c>
      <c r="AC3665">
        <v>21.980455488122331</v>
      </c>
      <c r="AP3665">
        <v>93.687659999999994</v>
      </c>
      <c r="AQ3665">
        <v>58.590160011170909</v>
      </c>
      <c r="AR3665">
        <v>58.590160011170909</v>
      </c>
      <c r="AS3665">
        <v>58.590160011170909</v>
      </c>
      <c r="AT3665">
        <v>277.2291357665344</v>
      </c>
      <c r="AU3665" t="s">
        <v>443</v>
      </c>
      <c r="AV3665">
        <v>672</v>
      </c>
      <c r="AW3665">
        <v>0.41254335679543808</v>
      </c>
      <c r="AX3665">
        <v>1.7189306533143253E-2</v>
      </c>
    </row>
    <row r="3666" spans="1:50" hidden="1" x14ac:dyDescent="0.3">
      <c r="A3666" t="s">
        <v>4538</v>
      </c>
      <c r="B3666" t="s">
        <v>76</v>
      </c>
      <c r="D3666">
        <v>2864</v>
      </c>
      <c r="F3666">
        <v>5</v>
      </c>
      <c r="G3666" t="s">
        <v>445</v>
      </c>
      <c r="H3666" t="s">
        <v>78</v>
      </c>
      <c r="I3666" t="s">
        <v>79</v>
      </c>
      <c r="J3666" t="s">
        <v>436</v>
      </c>
      <c r="K3666" t="s">
        <v>137</v>
      </c>
      <c r="L3666" t="s">
        <v>388</v>
      </c>
      <c r="M3666" t="s">
        <v>129</v>
      </c>
      <c r="N3666" t="s">
        <v>84</v>
      </c>
      <c r="O3666" t="s">
        <v>1767</v>
      </c>
      <c r="P3666" t="s">
        <v>1387</v>
      </c>
      <c r="Q3666" t="s">
        <v>87</v>
      </c>
      <c r="R3666" t="s">
        <v>107</v>
      </c>
      <c r="T3666" t="s">
        <v>89</v>
      </c>
      <c r="U3666" t="s">
        <v>90</v>
      </c>
      <c r="V3666">
        <v>1.05671</v>
      </c>
      <c r="W3666">
        <v>621.39600163356749</v>
      </c>
      <c r="X3666">
        <v>657.27363100000002</v>
      </c>
      <c r="Y3666">
        <v>605.49485100000004</v>
      </c>
      <c r="Z3666">
        <v>807.32647899999995</v>
      </c>
      <c r="AA3666">
        <v>1163.3147629626678</v>
      </c>
      <c r="AB3666">
        <v>621.39600163356749</v>
      </c>
      <c r="AC3666">
        <v>793.32872356881148</v>
      </c>
      <c r="AP3666">
        <v>657.81931199999997</v>
      </c>
      <c r="AQ3666">
        <v>621.39600163356749</v>
      </c>
      <c r="AR3666">
        <v>621.39600163356749</v>
      </c>
      <c r="AS3666">
        <v>621.39600163356749</v>
      </c>
      <c r="AT3666">
        <v>588.04781031083974</v>
      </c>
      <c r="AU3666" t="s">
        <v>446</v>
      </c>
      <c r="AV3666">
        <v>148</v>
      </c>
      <c r="AW3666">
        <v>3.9732960156137822</v>
      </c>
      <c r="AX3666">
        <v>0.16555400065057427</v>
      </c>
    </row>
    <row r="3667" spans="1:50" hidden="1" x14ac:dyDescent="0.3">
      <c r="A3667" t="s">
        <v>4539</v>
      </c>
      <c r="B3667" t="s">
        <v>76</v>
      </c>
      <c r="D3667">
        <v>286</v>
      </c>
      <c r="F3667">
        <v>5</v>
      </c>
      <c r="G3667" t="s">
        <v>448</v>
      </c>
      <c r="H3667" t="s">
        <v>94</v>
      </c>
      <c r="I3667" t="s">
        <v>95</v>
      </c>
      <c r="J3667" t="s">
        <v>96</v>
      </c>
      <c r="K3667" t="s">
        <v>81</v>
      </c>
      <c r="L3667" t="s">
        <v>145</v>
      </c>
      <c r="M3667" t="s">
        <v>410</v>
      </c>
      <c r="N3667" t="s">
        <v>84</v>
      </c>
      <c r="O3667" t="s">
        <v>1767</v>
      </c>
      <c r="P3667" t="s">
        <v>1387</v>
      </c>
      <c r="Q3667" t="s">
        <v>87</v>
      </c>
      <c r="R3667" t="s">
        <v>107</v>
      </c>
      <c r="T3667" t="s">
        <v>89</v>
      </c>
      <c r="U3667" t="s">
        <v>90</v>
      </c>
      <c r="V3667">
        <v>2.1134200000000001</v>
      </c>
      <c r="W3667">
        <v>0</v>
      </c>
      <c r="X3667">
        <v>40.154985000000003</v>
      </c>
      <c r="Y3667">
        <v>25.361042999999999</v>
      </c>
      <c r="Z3667">
        <v>0</v>
      </c>
      <c r="AA3667">
        <v>0</v>
      </c>
      <c r="AB3667">
        <v>0</v>
      </c>
      <c r="AC3667">
        <v>21.825511655916806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 t="s">
        <v>449</v>
      </c>
      <c r="AV3667">
        <v>60</v>
      </c>
      <c r="AW3667">
        <v>0</v>
      </c>
      <c r="AX3667">
        <v>0</v>
      </c>
    </row>
    <row r="3668" spans="1:50" hidden="1" x14ac:dyDescent="0.3">
      <c r="A3668" t="s">
        <v>4540</v>
      </c>
      <c r="B3668" t="s">
        <v>76</v>
      </c>
      <c r="D3668">
        <v>288</v>
      </c>
      <c r="F3668">
        <v>5</v>
      </c>
      <c r="G3668" t="s">
        <v>451</v>
      </c>
      <c r="H3668" t="s">
        <v>94</v>
      </c>
      <c r="I3668" t="s">
        <v>95</v>
      </c>
      <c r="J3668" t="s">
        <v>96</v>
      </c>
      <c r="K3668" t="s">
        <v>81</v>
      </c>
      <c r="L3668" t="s">
        <v>145</v>
      </c>
      <c r="M3668" t="s">
        <v>410</v>
      </c>
      <c r="N3668" t="s">
        <v>84</v>
      </c>
      <c r="O3668" t="s">
        <v>1767</v>
      </c>
      <c r="P3668" t="s">
        <v>1387</v>
      </c>
      <c r="Q3668" t="s">
        <v>87</v>
      </c>
      <c r="R3668" t="s">
        <v>107</v>
      </c>
      <c r="T3668" t="s">
        <v>89</v>
      </c>
      <c r="U3668" t="s">
        <v>90</v>
      </c>
      <c r="V3668">
        <v>2.1134200000000001</v>
      </c>
      <c r="W3668">
        <v>0</v>
      </c>
      <c r="X3668">
        <v>0</v>
      </c>
      <c r="Y3668">
        <v>0</v>
      </c>
      <c r="Z3668">
        <v>23.247620000000001</v>
      </c>
      <c r="AA3668">
        <v>0</v>
      </c>
      <c r="AB3668">
        <v>0</v>
      </c>
      <c r="AC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 t="s">
        <v>452</v>
      </c>
      <c r="AV3668">
        <v>60</v>
      </c>
      <c r="AW3668">
        <v>0</v>
      </c>
      <c r="AX3668">
        <v>0</v>
      </c>
    </row>
    <row r="3669" spans="1:50" hidden="1" x14ac:dyDescent="0.3">
      <c r="A3669" t="s">
        <v>4541</v>
      </c>
      <c r="B3669" t="s">
        <v>76</v>
      </c>
      <c r="D3669">
        <v>2901</v>
      </c>
      <c r="F3669">
        <v>5</v>
      </c>
      <c r="G3669" t="s">
        <v>454</v>
      </c>
      <c r="H3669" t="s">
        <v>94</v>
      </c>
      <c r="I3669" t="s">
        <v>104</v>
      </c>
      <c r="J3669" t="s">
        <v>210</v>
      </c>
      <c r="K3669" t="s">
        <v>97</v>
      </c>
      <c r="L3669" t="s">
        <v>98</v>
      </c>
      <c r="M3669" t="s">
        <v>455</v>
      </c>
      <c r="N3669" t="s">
        <v>100</v>
      </c>
      <c r="O3669" t="s">
        <v>1767</v>
      </c>
      <c r="P3669" t="s">
        <v>1387</v>
      </c>
      <c r="Q3669" t="s">
        <v>87</v>
      </c>
      <c r="R3669" t="s">
        <v>155</v>
      </c>
      <c r="T3669" t="s">
        <v>89</v>
      </c>
      <c r="U3669" t="s">
        <v>90</v>
      </c>
      <c r="V3669">
        <v>0.80310000000000004</v>
      </c>
      <c r="W3669">
        <v>199.62638207185213</v>
      </c>
      <c r="X3669">
        <v>208.00285500000001</v>
      </c>
      <c r="Y3669">
        <v>190.93699100000001</v>
      </c>
      <c r="Z3669">
        <v>193.145501</v>
      </c>
      <c r="AA3669">
        <v>271.87825728699141</v>
      </c>
      <c r="AB3669">
        <v>199.62638207185213</v>
      </c>
      <c r="AC3669">
        <v>117.57856515535993</v>
      </c>
      <c r="AP3669">
        <v>370.189303</v>
      </c>
      <c r="AQ3669">
        <v>199.62638207185213</v>
      </c>
      <c r="AR3669">
        <v>199.62638207185213</v>
      </c>
      <c r="AS3669">
        <v>199.62638207185213</v>
      </c>
      <c r="AT3669">
        <v>248.56976973210325</v>
      </c>
      <c r="AU3669" t="s">
        <v>456</v>
      </c>
      <c r="AV3669">
        <v>50</v>
      </c>
      <c r="AW3669">
        <v>4.971395394642065</v>
      </c>
      <c r="AX3669">
        <v>0.20714147477675271</v>
      </c>
    </row>
    <row r="3670" spans="1:50" hidden="1" x14ac:dyDescent="0.3">
      <c r="A3670" t="s">
        <v>4542</v>
      </c>
      <c r="B3670" t="s">
        <v>76</v>
      </c>
      <c r="D3670">
        <v>2916</v>
      </c>
      <c r="F3670">
        <v>5</v>
      </c>
      <c r="G3670" t="s">
        <v>458</v>
      </c>
      <c r="H3670" t="s">
        <v>94</v>
      </c>
      <c r="I3670" t="s">
        <v>104</v>
      </c>
      <c r="J3670" t="s">
        <v>210</v>
      </c>
      <c r="K3670" t="s">
        <v>168</v>
      </c>
      <c r="L3670" t="s">
        <v>82</v>
      </c>
      <c r="M3670" t="s">
        <v>455</v>
      </c>
      <c r="N3670" t="s">
        <v>100</v>
      </c>
      <c r="O3670" t="s">
        <v>1767</v>
      </c>
      <c r="P3670" t="s">
        <v>1387</v>
      </c>
      <c r="Q3670" t="s">
        <v>87</v>
      </c>
      <c r="R3670" t="s">
        <v>215</v>
      </c>
      <c r="T3670" t="s">
        <v>89</v>
      </c>
      <c r="U3670" t="s">
        <v>90</v>
      </c>
      <c r="V3670">
        <v>0.31701299999999999</v>
      </c>
      <c r="W3670">
        <v>90.545914507595455</v>
      </c>
      <c r="X3670">
        <v>36.456494999999997</v>
      </c>
      <c r="Y3670">
        <v>33.603377999999999</v>
      </c>
      <c r="Z3670">
        <v>15.85065</v>
      </c>
      <c r="AA3670">
        <v>87.902504168635218</v>
      </c>
      <c r="AB3670">
        <v>90.545914507595455</v>
      </c>
      <c r="AC3670">
        <v>36.859369992516122</v>
      </c>
      <c r="AP3670">
        <v>123.53558099999999</v>
      </c>
      <c r="AQ3670">
        <v>90.545914507595455</v>
      </c>
      <c r="AR3670">
        <v>90.545914507595455</v>
      </c>
      <c r="AS3670">
        <v>90.545914507595455</v>
      </c>
      <c r="AT3670">
        <v>285.62208649990839</v>
      </c>
      <c r="AU3670" t="s">
        <v>459</v>
      </c>
      <c r="AV3670">
        <v>423</v>
      </c>
      <c r="AW3670">
        <v>0.67522951891231298</v>
      </c>
      <c r="AX3670">
        <v>2.8134563288013042E-2</v>
      </c>
    </row>
    <row r="3671" spans="1:50" hidden="1" x14ac:dyDescent="0.3">
      <c r="A3671" t="s">
        <v>4543</v>
      </c>
      <c r="B3671" t="s">
        <v>76</v>
      </c>
      <c r="D3671">
        <v>2917</v>
      </c>
      <c r="F3671">
        <v>5</v>
      </c>
      <c r="G3671" t="s">
        <v>461</v>
      </c>
      <c r="H3671" t="s">
        <v>94</v>
      </c>
      <c r="I3671" t="s">
        <v>104</v>
      </c>
      <c r="J3671" t="s">
        <v>210</v>
      </c>
      <c r="K3671" t="s">
        <v>125</v>
      </c>
      <c r="L3671" t="s">
        <v>82</v>
      </c>
      <c r="M3671" t="s">
        <v>455</v>
      </c>
      <c r="N3671" t="s">
        <v>100</v>
      </c>
      <c r="O3671" t="s">
        <v>1767</v>
      </c>
      <c r="P3671" t="s">
        <v>1387</v>
      </c>
      <c r="Q3671" t="s">
        <v>87</v>
      </c>
      <c r="R3671" t="s">
        <v>215</v>
      </c>
      <c r="T3671" t="s">
        <v>89</v>
      </c>
      <c r="U3671" t="s">
        <v>90</v>
      </c>
      <c r="V3671">
        <v>0.52835500000000002</v>
      </c>
      <c r="W3671">
        <v>283.46574183190029</v>
      </c>
      <c r="X3671">
        <v>193.37793199999999</v>
      </c>
      <c r="Y3671">
        <v>174.35715099999999</v>
      </c>
      <c r="Z3671">
        <v>157.978151</v>
      </c>
      <c r="AA3671">
        <v>283.46574183190029</v>
      </c>
      <c r="AB3671">
        <v>283.46574183190029</v>
      </c>
      <c r="AC3671">
        <v>191.06070013035736</v>
      </c>
      <c r="AP3671">
        <v>585.64933199999996</v>
      </c>
      <c r="AQ3671">
        <v>283.46574183190029</v>
      </c>
      <c r="AR3671">
        <v>283.46574183190029</v>
      </c>
      <c r="AS3671">
        <v>283.46574183190029</v>
      </c>
      <c r="AT3671">
        <v>536.50621614615227</v>
      </c>
      <c r="AU3671" t="s">
        <v>462</v>
      </c>
      <c r="AV3671">
        <v>270</v>
      </c>
      <c r="AW3671">
        <v>1.9870600598005639</v>
      </c>
      <c r="AX3671">
        <v>8.2794169158356828E-2</v>
      </c>
    </row>
    <row r="3672" spans="1:50" hidden="1" x14ac:dyDescent="0.3">
      <c r="A3672" t="s">
        <v>4544</v>
      </c>
      <c r="B3672" t="s">
        <v>76</v>
      </c>
      <c r="D3672">
        <v>2920</v>
      </c>
      <c r="F3672">
        <v>5</v>
      </c>
      <c r="G3672" t="s">
        <v>464</v>
      </c>
      <c r="H3672" t="s">
        <v>94</v>
      </c>
      <c r="I3672" t="s">
        <v>104</v>
      </c>
      <c r="J3672" t="s">
        <v>210</v>
      </c>
      <c r="K3672" t="s">
        <v>133</v>
      </c>
      <c r="L3672" t="s">
        <v>98</v>
      </c>
      <c r="M3672" t="s">
        <v>455</v>
      </c>
      <c r="N3672" t="s">
        <v>100</v>
      </c>
      <c r="O3672" t="s">
        <v>1767</v>
      </c>
      <c r="P3672" t="s">
        <v>1387</v>
      </c>
      <c r="Q3672" t="s">
        <v>87</v>
      </c>
      <c r="R3672" t="s">
        <v>107</v>
      </c>
      <c r="T3672" t="s">
        <v>89</v>
      </c>
      <c r="U3672" t="s">
        <v>90</v>
      </c>
      <c r="V3672">
        <v>1.268052</v>
      </c>
      <c r="W3672">
        <v>10.177099652537205</v>
      </c>
      <c r="X3672">
        <v>5.0722079999999998</v>
      </c>
      <c r="Y3672">
        <v>0</v>
      </c>
      <c r="Z3672">
        <v>27.897144999999998</v>
      </c>
      <c r="AA3672">
        <v>10.177099652537208</v>
      </c>
      <c r="AB3672">
        <v>10.177099652537205</v>
      </c>
      <c r="AC3672">
        <v>9.0932922441763928</v>
      </c>
      <c r="AP3672">
        <v>49.283318000000001</v>
      </c>
      <c r="AQ3672">
        <v>10.177099652537205</v>
      </c>
      <c r="AR3672">
        <v>10.177099652537205</v>
      </c>
      <c r="AS3672">
        <v>10.177099652537205</v>
      </c>
      <c r="AT3672">
        <v>8.0257746942059196</v>
      </c>
      <c r="AU3672" t="s">
        <v>465</v>
      </c>
      <c r="AV3672">
        <v>40</v>
      </c>
      <c r="AW3672">
        <v>0.20064436735514798</v>
      </c>
      <c r="AX3672">
        <v>8.3601819731311654E-3</v>
      </c>
    </row>
    <row r="3673" spans="1:50" hidden="1" x14ac:dyDescent="0.3">
      <c r="A3673" t="s">
        <v>4545</v>
      </c>
      <c r="B3673" t="s">
        <v>76</v>
      </c>
      <c r="D3673">
        <v>2932</v>
      </c>
      <c r="F3673">
        <v>5</v>
      </c>
      <c r="G3673" t="s">
        <v>473</v>
      </c>
      <c r="H3673" t="s">
        <v>94</v>
      </c>
      <c r="I3673" t="s">
        <v>104</v>
      </c>
      <c r="J3673" t="s">
        <v>210</v>
      </c>
      <c r="K3673" t="s">
        <v>141</v>
      </c>
      <c r="L3673" t="s">
        <v>98</v>
      </c>
      <c r="M3673" t="s">
        <v>455</v>
      </c>
      <c r="N3673" t="s">
        <v>84</v>
      </c>
      <c r="O3673" t="s">
        <v>1767</v>
      </c>
      <c r="P3673" t="s">
        <v>1387</v>
      </c>
      <c r="Q3673" t="s">
        <v>87</v>
      </c>
      <c r="R3673" t="s">
        <v>107</v>
      </c>
      <c r="T3673" t="s">
        <v>89</v>
      </c>
      <c r="U3673" t="s">
        <v>90</v>
      </c>
      <c r="V3673">
        <v>1.5850649999999999</v>
      </c>
      <c r="W3673">
        <v>0</v>
      </c>
      <c r="X3673">
        <v>0</v>
      </c>
      <c r="Y3673">
        <v>0</v>
      </c>
      <c r="Z3673">
        <v>11.095456</v>
      </c>
      <c r="AA3673">
        <v>0</v>
      </c>
      <c r="AB3673">
        <v>0</v>
      </c>
      <c r="AC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 t="s">
        <v>474</v>
      </c>
      <c r="AV3673">
        <v>60</v>
      </c>
      <c r="AW3673">
        <v>0</v>
      </c>
      <c r="AX3673">
        <v>0</v>
      </c>
    </row>
    <row r="3674" spans="1:50" hidden="1" x14ac:dyDescent="0.3">
      <c r="A3674" t="s">
        <v>4546</v>
      </c>
      <c r="B3674" t="s">
        <v>76</v>
      </c>
      <c r="D3674">
        <v>2935</v>
      </c>
      <c r="F3674">
        <v>5</v>
      </c>
      <c r="G3674" t="s">
        <v>476</v>
      </c>
      <c r="H3674" t="s">
        <v>94</v>
      </c>
      <c r="I3674" t="s">
        <v>104</v>
      </c>
      <c r="J3674" t="s">
        <v>210</v>
      </c>
      <c r="K3674" t="s">
        <v>81</v>
      </c>
      <c r="L3674" t="s">
        <v>145</v>
      </c>
      <c r="M3674" t="s">
        <v>455</v>
      </c>
      <c r="N3674" t="s">
        <v>84</v>
      </c>
      <c r="O3674" t="s">
        <v>1767</v>
      </c>
      <c r="P3674" t="s">
        <v>1387</v>
      </c>
      <c r="Q3674" t="s">
        <v>87</v>
      </c>
      <c r="R3674" t="s">
        <v>107</v>
      </c>
      <c r="T3674" t="s">
        <v>89</v>
      </c>
      <c r="U3674" t="s">
        <v>90</v>
      </c>
      <c r="V3674">
        <v>2.1134200000000001</v>
      </c>
      <c r="W3674">
        <v>173.83219414439091</v>
      </c>
      <c r="X3674">
        <v>236.70304300000001</v>
      </c>
      <c r="Y3674">
        <v>243.04329999999999</v>
      </c>
      <c r="Z3674">
        <v>0</v>
      </c>
      <c r="AA3674">
        <v>0</v>
      </c>
      <c r="AB3674">
        <v>173.83219414439091</v>
      </c>
      <c r="AC3674">
        <v>246.10137979368122</v>
      </c>
      <c r="AP3674">
        <v>0</v>
      </c>
      <c r="AQ3674">
        <v>173.83219414439091</v>
      </c>
      <c r="AR3674">
        <v>173.83219414439091</v>
      </c>
      <c r="AS3674">
        <v>173.83219414439091</v>
      </c>
      <c r="AT3674">
        <v>82.251608361987167</v>
      </c>
      <c r="AU3674" t="s">
        <v>477</v>
      </c>
      <c r="AV3674">
        <v>60</v>
      </c>
      <c r="AW3674">
        <v>1.3708601393664528</v>
      </c>
      <c r="AX3674">
        <v>5.7119172473602202E-2</v>
      </c>
    </row>
    <row r="3675" spans="1:50" hidden="1" x14ac:dyDescent="0.3">
      <c r="A3675" t="s">
        <v>4547</v>
      </c>
      <c r="B3675" t="s">
        <v>76</v>
      </c>
      <c r="D3675">
        <v>2937</v>
      </c>
      <c r="F3675">
        <v>5</v>
      </c>
      <c r="G3675" t="s">
        <v>479</v>
      </c>
      <c r="H3675" t="s">
        <v>94</v>
      </c>
      <c r="I3675" t="s">
        <v>104</v>
      </c>
      <c r="J3675" t="s">
        <v>210</v>
      </c>
      <c r="K3675" t="s">
        <v>81</v>
      </c>
      <c r="L3675" t="s">
        <v>145</v>
      </c>
      <c r="M3675" t="s">
        <v>455</v>
      </c>
      <c r="N3675" t="s">
        <v>84</v>
      </c>
      <c r="O3675" t="s">
        <v>1767</v>
      </c>
      <c r="P3675" t="s">
        <v>1387</v>
      </c>
      <c r="Q3675" t="s">
        <v>87</v>
      </c>
      <c r="R3675" t="s">
        <v>107</v>
      </c>
      <c r="T3675" t="s">
        <v>89</v>
      </c>
      <c r="U3675" t="s">
        <v>90</v>
      </c>
      <c r="V3675">
        <v>2.1134200000000001</v>
      </c>
      <c r="W3675">
        <v>0</v>
      </c>
      <c r="X3675">
        <v>0</v>
      </c>
      <c r="Y3675">
        <v>0</v>
      </c>
      <c r="Z3675">
        <v>122.57836</v>
      </c>
      <c r="AA3675">
        <v>0</v>
      </c>
      <c r="AB3675">
        <v>0</v>
      </c>
      <c r="AC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 t="s">
        <v>480</v>
      </c>
      <c r="AV3675">
        <v>60</v>
      </c>
      <c r="AW3675">
        <v>0</v>
      </c>
      <c r="AX3675">
        <v>0</v>
      </c>
    </row>
    <row r="3676" spans="1:50" hidden="1" x14ac:dyDescent="0.3">
      <c r="A3676" t="s">
        <v>4548</v>
      </c>
      <c r="B3676" t="s">
        <v>76</v>
      </c>
      <c r="D3676">
        <v>2940</v>
      </c>
      <c r="F3676">
        <v>5</v>
      </c>
      <c r="G3676" t="s">
        <v>482</v>
      </c>
      <c r="H3676" t="s">
        <v>94</v>
      </c>
      <c r="I3676" t="s">
        <v>104</v>
      </c>
      <c r="J3676" t="s">
        <v>210</v>
      </c>
      <c r="K3676" t="s">
        <v>81</v>
      </c>
      <c r="L3676" t="s">
        <v>82</v>
      </c>
      <c r="M3676" t="s">
        <v>455</v>
      </c>
      <c r="N3676" t="s">
        <v>84</v>
      </c>
      <c r="O3676" t="s">
        <v>1767</v>
      </c>
      <c r="P3676" t="s">
        <v>1387</v>
      </c>
      <c r="Q3676" t="s">
        <v>87</v>
      </c>
      <c r="R3676" t="s">
        <v>88</v>
      </c>
      <c r="T3676" t="s">
        <v>89</v>
      </c>
      <c r="U3676" t="s">
        <v>90</v>
      </c>
      <c r="V3676">
        <v>2.1134200000000001</v>
      </c>
      <c r="W3676">
        <v>3167.0632642562809</v>
      </c>
      <c r="X3676">
        <v>3628.7422780000002</v>
      </c>
      <c r="Y3676">
        <v>4786.8965189999999</v>
      </c>
      <c r="Z3676">
        <v>3681.577808</v>
      </c>
      <c r="AA3676">
        <v>3430.9852698961481</v>
      </c>
      <c r="AB3676">
        <v>3508.5544213763155</v>
      </c>
      <c r="AC3676">
        <v>3287.2625434316724</v>
      </c>
      <c r="AP3676">
        <v>3443.0112140000001</v>
      </c>
      <c r="AQ3676">
        <v>3508.5544213763155</v>
      </c>
      <c r="AR3676">
        <v>3167.0632642562809</v>
      </c>
      <c r="AS3676">
        <v>3167.0632642562809</v>
      </c>
      <c r="AT3676">
        <v>1498.5489227206522</v>
      </c>
      <c r="AU3676" t="s">
        <v>483</v>
      </c>
      <c r="AV3676">
        <v>80</v>
      </c>
      <c r="AW3676">
        <v>18.731861534008154</v>
      </c>
      <c r="AX3676">
        <v>0.78049423058367307</v>
      </c>
    </row>
    <row r="3677" spans="1:50" hidden="1" x14ac:dyDescent="0.3">
      <c r="A3677" t="s">
        <v>4549</v>
      </c>
      <c r="B3677" t="s">
        <v>76</v>
      </c>
      <c r="D3677">
        <v>2944</v>
      </c>
      <c r="F3677">
        <v>5</v>
      </c>
      <c r="G3677" t="s">
        <v>485</v>
      </c>
      <c r="H3677" t="s">
        <v>94</v>
      </c>
      <c r="I3677" t="s">
        <v>104</v>
      </c>
      <c r="J3677" t="s">
        <v>210</v>
      </c>
      <c r="K3677" t="s">
        <v>200</v>
      </c>
      <c r="L3677" t="s">
        <v>82</v>
      </c>
      <c r="M3677" t="s">
        <v>455</v>
      </c>
      <c r="N3677" t="s">
        <v>84</v>
      </c>
      <c r="O3677" t="s">
        <v>1767</v>
      </c>
      <c r="P3677" t="s">
        <v>1387</v>
      </c>
      <c r="Q3677" t="s">
        <v>87</v>
      </c>
      <c r="R3677" t="s">
        <v>107</v>
      </c>
      <c r="T3677" t="s">
        <v>89</v>
      </c>
      <c r="U3677" t="s">
        <v>90</v>
      </c>
      <c r="V3677">
        <v>2.641775</v>
      </c>
      <c r="W3677">
        <v>71.187172800988947</v>
      </c>
      <c r="X3677">
        <v>71.327927000000003</v>
      </c>
      <c r="Y3677">
        <v>216.62555699999999</v>
      </c>
      <c r="Z3677">
        <v>100.38745299999999</v>
      </c>
      <c r="AA3677">
        <v>123.96566420572189</v>
      </c>
      <c r="AB3677">
        <v>71.187172800988947</v>
      </c>
      <c r="AC3677">
        <v>95.444807918049918</v>
      </c>
      <c r="AP3677">
        <v>62.497839999999997</v>
      </c>
      <c r="AQ3677">
        <v>71.187172800988947</v>
      </c>
      <c r="AR3677">
        <v>71.187172800988947</v>
      </c>
      <c r="AS3677">
        <v>71.187172800988947</v>
      </c>
      <c r="AT3677">
        <v>26.946720595428811</v>
      </c>
      <c r="AU3677" t="s">
        <v>486</v>
      </c>
      <c r="AV3677">
        <v>64</v>
      </c>
      <c r="AW3677">
        <v>0.42104250930357517</v>
      </c>
      <c r="AX3677">
        <v>1.7543437887648967E-2</v>
      </c>
    </row>
    <row r="3678" spans="1:50" hidden="1" x14ac:dyDescent="0.3">
      <c r="A3678" t="s">
        <v>4550</v>
      </c>
      <c r="B3678" t="s">
        <v>76</v>
      </c>
      <c r="D3678">
        <v>2946</v>
      </c>
      <c r="F3678">
        <v>5</v>
      </c>
      <c r="G3678" t="s">
        <v>488</v>
      </c>
      <c r="H3678" t="s">
        <v>94</v>
      </c>
      <c r="I3678" t="s">
        <v>104</v>
      </c>
      <c r="J3678" t="s">
        <v>210</v>
      </c>
      <c r="K3678" t="s">
        <v>121</v>
      </c>
      <c r="L3678" t="s">
        <v>82</v>
      </c>
      <c r="M3678" t="s">
        <v>455</v>
      </c>
      <c r="N3678" t="s">
        <v>84</v>
      </c>
      <c r="O3678" t="s">
        <v>1767</v>
      </c>
      <c r="P3678" t="s">
        <v>1387</v>
      </c>
      <c r="Q3678" t="s">
        <v>87</v>
      </c>
      <c r="R3678" t="s">
        <v>215</v>
      </c>
      <c r="T3678" t="s">
        <v>89</v>
      </c>
      <c r="U3678" t="s">
        <v>90</v>
      </c>
      <c r="V3678">
        <v>3.1701299999999999</v>
      </c>
      <c r="W3678">
        <v>672.13721343133295</v>
      </c>
      <c r="X3678">
        <v>659.38707899999997</v>
      </c>
      <c r="Y3678">
        <v>1055.65336</v>
      </c>
      <c r="Z3678">
        <v>570.62342200000001</v>
      </c>
      <c r="AA3678">
        <v>1076.0697676813529</v>
      </c>
      <c r="AB3678">
        <v>672.13721343133295</v>
      </c>
      <c r="AC3678">
        <v>619.15911607011185</v>
      </c>
      <c r="AP3678">
        <v>543.41243999999995</v>
      </c>
      <c r="AQ3678">
        <v>672.13721343133295</v>
      </c>
      <c r="AR3678">
        <v>672.13721343133295</v>
      </c>
      <c r="AS3678">
        <v>672.13721343133295</v>
      </c>
      <c r="AT3678">
        <v>212.0219717902209</v>
      </c>
      <c r="AU3678" t="s">
        <v>489</v>
      </c>
      <c r="AV3678">
        <v>60</v>
      </c>
      <c r="AW3678">
        <v>3.5336995298370151</v>
      </c>
      <c r="AX3678">
        <v>0.14723748040987564</v>
      </c>
    </row>
    <row r="3679" spans="1:50" hidden="1" x14ac:dyDescent="0.3">
      <c r="A3679" t="s">
        <v>4551</v>
      </c>
      <c r="B3679" t="s">
        <v>76</v>
      </c>
      <c r="D3679">
        <v>2947</v>
      </c>
      <c r="F3679">
        <v>5</v>
      </c>
      <c r="G3679" t="s">
        <v>491</v>
      </c>
      <c r="H3679" t="s">
        <v>94</v>
      </c>
      <c r="I3679" t="s">
        <v>104</v>
      </c>
      <c r="J3679" t="s">
        <v>210</v>
      </c>
      <c r="K3679" t="s">
        <v>200</v>
      </c>
      <c r="L3679" t="s">
        <v>145</v>
      </c>
      <c r="M3679" t="s">
        <v>455</v>
      </c>
      <c r="N3679" t="s">
        <v>84</v>
      </c>
      <c r="O3679" t="s">
        <v>1767</v>
      </c>
      <c r="P3679" t="s">
        <v>1387</v>
      </c>
      <c r="Q3679" t="s">
        <v>87</v>
      </c>
      <c r="R3679" t="s">
        <v>107</v>
      </c>
      <c r="T3679" t="s">
        <v>89</v>
      </c>
      <c r="U3679" t="s">
        <v>90</v>
      </c>
      <c r="V3679">
        <v>3.522367</v>
      </c>
      <c r="W3679">
        <v>0</v>
      </c>
      <c r="X3679">
        <v>0</v>
      </c>
      <c r="Y3679">
        <v>0</v>
      </c>
      <c r="Z3679">
        <v>56.357872</v>
      </c>
      <c r="AA3679">
        <v>0</v>
      </c>
      <c r="AB3679">
        <v>0</v>
      </c>
      <c r="AC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 t="s">
        <v>492</v>
      </c>
      <c r="AV3679">
        <v>40</v>
      </c>
      <c r="AW3679">
        <v>0</v>
      </c>
      <c r="AX3679">
        <v>0</v>
      </c>
    </row>
    <row r="3680" spans="1:50" hidden="1" x14ac:dyDescent="0.3">
      <c r="A3680" t="s">
        <v>4552</v>
      </c>
      <c r="B3680" t="s">
        <v>76</v>
      </c>
      <c r="D3680">
        <v>2948</v>
      </c>
      <c r="F3680">
        <v>5</v>
      </c>
      <c r="G3680" t="s">
        <v>494</v>
      </c>
      <c r="H3680" t="s">
        <v>94</v>
      </c>
      <c r="I3680" t="s">
        <v>104</v>
      </c>
      <c r="J3680" t="s">
        <v>210</v>
      </c>
      <c r="K3680" t="s">
        <v>200</v>
      </c>
      <c r="L3680" t="s">
        <v>145</v>
      </c>
      <c r="M3680" t="s">
        <v>455</v>
      </c>
      <c r="N3680" t="s">
        <v>84</v>
      </c>
      <c r="O3680" t="s">
        <v>1767</v>
      </c>
      <c r="P3680" t="s">
        <v>1387</v>
      </c>
      <c r="Q3680" t="s">
        <v>87</v>
      </c>
      <c r="R3680" t="s">
        <v>215</v>
      </c>
      <c r="T3680" t="s">
        <v>89</v>
      </c>
      <c r="U3680" t="s">
        <v>90</v>
      </c>
      <c r="V3680">
        <v>3.522367</v>
      </c>
      <c r="W3680">
        <v>245.15601751013077</v>
      </c>
      <c r="X3680">
        <v>144.417047</v>
      </c>
      <c r="Y3680">
        <v>193.73018500000001</v>
      </c>
      <c r="Z3680">
        <v>0</v>
      </c>
      <c r="AA3680">
        <v>233.70279488011246</v>
      </c>
      <c r="AB3680">
        <v>245.15601751013077</v>
      </c>
      <c r="AC3680">
        <v>88.893824557530479</v>
      </c>
      <c r="AP3680">
        <v>242.220373</v>
      </c>
      <c r="AQ3680">
        <v>245.15601751013077</v>
      </c>
      <c r="AR3680">
        <v>245.15601751013077</v>
      </c>
      <c r="AS3680">
        <v>245.15601751013077</v>
      </c>
      <c r="AT3680">
        <v>69.599793976644335</v>
      </c>
      <c r="AU3680" t="s">
        <v>495</v>
      </c>
      <c r="AV3680">
        <v>40</v>
      </c>
      <c r="AW3680">
        <v>1.7399948494161084</v>
      </c>
      <c r="AX3680">
        <v>7.2499785392337854E-2</v>
      </c>
    </row>
    <row r="3681" spans="1:50" hidden="1" x14ac:dyDescent="0.3">
      <c r="A3681" t="s">
        <v>4553</v>
      </c>
      <c r="B3681" t="s">
        <v>76</v>
      </c>
      <c r="D3681">
        <v>295</v>
      </c>
      <c r="F3681">
        <v>5</v>
      </c>
      <c r="G3681" t="s">
        <v>501</v>
      </c>
      <c r="H3681" t="s">
        <v>94</v>
      </c>
      <c r="I3681" t="s">
        <v>95</v>
      </c>
      <c r="J3681" t="s">
        <v>96</v>
      </c>
      <c r="K3681" t="s">
        <v>81</v>
      </c>
      <c r="L3681" t="s">
        <v>82</v>
      </c>
      <c r="M3681" t="s">
        <v>410</v>
      </c>
      <c r="N3681" t="s">
        <v>84</v>
      </c>
      <c r="O3681" t="s">
        <v>1767</v>
      </c>
      <c r="P3681" t="s">
        <v>1387</v>
      </c>
      <c r="Q3681" t="s">
        <v>87</v>
      </c>
      <c r="R3681" t="s">
        <v>107</v>
      </c>
      <c r="T3681" t="s">
        <v>89</v>
      </c>
      <c r="U3681" t="s">
        <v>90</v>
      </c>
      <c r="V3681">
        <v>2.1134200000000001</v>
      </c>
      <c r="W3681">
        <v>0</v>
      </c>
      <c r="X3681">
        <v>0</v>
      </c>
      <c r="Y3681">
        <v>1516.3789159999999</v>
      </c>
      <c r="Z3681">
        <v>0</v>
      </c>
      <c r="AA3681">
        <v>0</v>
      </c>
      <c r="AB3681">
        <v>0</v>
      </c>
      <c r="AC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 t="s">
        <v>502</v>
      </c>
      <c r="AV3681">
        <v>80</v>
      </c>
      <c r="AW3681">
        <v>0</v>
      </c>
      <c r="AX3681">
        <v>0</v>
      </c>
    </row>
    <row r="3682" spans="1:50" hidden="1" x14ac:dyDescent="0.3">
      <c r="A3682" t="s">
        <v>4554</v>
      </c>
      <c r="B3682" t="s">
        <v>76</v>
      </c>
      <c r="D3682">
        <v>296</v>
      </c>
      <c r="F3682">
        <v>5</v>
      </c>
      <c r="G3682" t="s">
        <v>504</v>
      </c>
      <c r="H3682" t="s">
        <v>94</v>
      </c>
      <c r="I3682" t="s">
        <v>95</v>
      </c>
      <c r="J3682" t="s">
        <v>96</v>
      </c>
      <c r="K3682" t="s">
        <v>121</v>
      </c>
      <c r="L3682" t="s">
        <v>82</v>
      </c>
      <c r="M3682" t="s">
        <v>410</v>
      </c>
      <c r="N3682" t="s">
        <v>84</v>
      </c>
      <c r="O3682" t="s">
        <v>1767</v>
      </c>
      <c r="P3682" t="s">
        <v>1387</v>
      </c>
      <c r="Q3682" t="s">
        <v>87</v>
      </c>
      <c r="R3682" t="s">
        <v>215</v>
      </c>
      <c r="T3682" t="s">
        <v>89</v>
      </c>
      <c r="U3682" t="s">
        <v>90</v>
      </c>
      <c r="V3682">
        <v>3.1701299999999999</v>
      </c>
      <c r="W3682">
        <v>56.006214722953857</v>
      </c>
      <c r="X3682">
        <v>38.041564000000001</v>
      </c>
      <c r="Y3682">
        <v>53.892214000000003</v>
      </c>
      <c r="Z3682">
        <v>88.763644999999997</v>
      </c>
      <c r="AA3682">
        <v>61.94910500000001</v>
      </c>
      <c r="AB3682">
        <v>56.006214722953857</v>
      </c>
      <c r="AC3682">
        <v>68.644122138251589</v>
      </c>
      <c r="AP3682">
        <v>91.183306000000002</v>
      </c>
      <c r="AQ3682">
        <v>56.006214722953857</v>
      </c>
      <c r="AR3682">
        <v>56.006214722953857</v>
      </c>
      <c r="AS3682">
        <v>56.006214722953857</v>
      </c>
      <c r="AT3682">
        <v>17.66685111429306</v>
      </c>
      <c r="AU3682" t="s">
        <v>505</v>
      </c>
      <c r="AV3682">
        <v>60</v>
      </c>
      <c r="AW3682">
        <v>0.29444751857155099</v>
      </c>
      <c r="AX3682">
        <v>1.2268646607147958E-2</v>
      </c>
    </row>
    <row r="3683" spans="1:50" hidden="1" x14ac:dyDescent="0.3">
      <c r="A3683" t="s">
        <v>4555</v>
      </c>
      <c r="B3683" t="s">
        <v>76</v>
      </c>
      <c r="D3683">
        <v>302</v>
      </c>
      <c r="F3683">
        <v>5</v>
      </c>
      <c r="G3683" t="s">
        <v>515</v>
      </c>
      <c r="H3683" t="s">
        <v>94</v>
      </c>
      <c r="I3683" t="s">
        <v>95</v>
      </c>
      <c r="J3683" t="s">
        <v>96</v>
      </c>
      <c r="K3683" t="s">
        <v>137</v>
      </c>
      <c r="L3683" t="s">
        <v>98</v>
      </c>
      <c r="M3683" t="s">
        <v>99</v>
      </c>
      <c r="N3683" t="s">
        <v>84</v>
      </c>
      <c r="O3683" t="s">
        <v>1767</v>
      </c>
      <c r="P3683" t="s">
        <v>1387</v>
      </c>
      <c r="Q3683" t="s">
        <v>87</v>
      </c>
      <c r="R3683" t="s">
        <v>107</v>
      </c>
      <c r="T3683" t="s">
        <v>89</v>
      </c>
      <c r="U3683" t="s">
        <v>90</v>
      </c>
      <c r="V3683">
        <v>2.1134200000000001</v>
      </c>
      <c r="W3683">
        <v>39.832293665172848</v>
      </c>
      <c r="X3683">
        <v>33.814720999999999</v>
      </c>
      <c r="Y3683">
        <v>0</v>
      </c>
      <c r="Z3683">
        <v>0</v>
      </c>
      <c r="AA3683">
        <v>84.47990267342945</v>
      </c>
      <c r="AB3683">
        <v>39.832293665172848</v>
      </c>
      <c r="AC3683">
        <v>38.499066200182462</v>
      </c>
      <c r="AP3683">
        <v>130.25452100000001</v>
      </c>
      <c r="AQ3683">
        <v>39.832293665172848</v>
      </c>
      <c r="AR3683">
        <v>39.832293665172848</v>
      </c>
      <c r="AS3683">
        <v>39.832293665172848</v>
      </c>
      <c r="AT3683">
        <v>18.847315566793561</v>
      </c>
      <c r="AU3683" t="s">
        <v>516</v>
      </c>
      <c r="AV3683">
        <v>40</v>
      </c>
      <c r="AW3683">
        <v>0.47118288916983903</v>
      </c>
      <c r="AX3683">
        <v>1.9632620382076627E-2</v>
      </c>
    </row>
    <row r="3684" spans="1:50" hidden="1" x14ac:dyDescent="0.3">
      <c r="A3684" t="s">
        <v>4556</v>
      </c>
      <c r="B3684" t="s">
        <v>76</v>
      </c>
      <c r="D3684">
        <v>303</v>
      </c>
      <c r="F3684">
        <v>5</v>
      </c>
      <c r="G3684" t="s">
        <v>518</v>
      </c>
      <c r="H3684" t="s">
        <v>94</v>
      </c>
      <c r="I3684" t="s">
        <v>95</v>
      </c>
      <c r="J3684" t="s">
        <v>96</v>
      </c>
      <c r="K3684" t="s">
        <v>141</v>
      </c>
      <c r="L3684" t="s">
        <v>98</v>
      </c>
      <c r="M3684" t="s">
        <v>99</v>
      </c>
      <c r="N3684" t="s">
        <v>84</v>
      </c>
      <c r="O3684" t="s">
        <v>1767</v>
      </c>
      <c r="P3684" t="s">
        <v>1387</v>
      </c>
      <c r="Q3684" t="s">
        <v>87</v>
      </c>
      <c r="R3684" t="s">
        <v>107</v>
      </c>
      <c r="T3684" t="s">
        <v>89</v>
      </c>
      <c r="U3684" t="s">
        <v>90</v>
      </c>
      <c r="V3684">
        <v>1.5850649999999999</v>
      </c>
      <c r="W3684">
        <v>4409.1603584670238</v>
      </c>
      <c r="X3684">
        <v>513.56107599999996</v>
      </c>
      <c r="Y3684">
        <v>0</v>
      </c>
      <c r="Z3684">
        <v>0</v>
      </c>
      <c r="AA3684">
        <v>6855.1979843905483</v>
      </c>
      <c r="AB3684">
        <v>4409.1603584670238</v>
      </c>
      <c r="AC3684">
        <v>3017.2909138900181</v>
      </c>
      <c r="AP3684">
        <v>4146.8738970000004</v>
      </c>
      <c r="AQ3684">
        <v>4409.1603584670238</v>
      </c>
      <c r="AR3684">
        <v>4409.1603584670238</v>
      </c>
      <c r="AS3684">
        <v>4409.1603584670238</v>
      </c>
      <c r="AT3684">
        <v>2781.6905669275543</v>
      </c>
      <c r="AU3684" t="s">
        <v>519</v>
      </c>
      <c r="AV3684">
        <v>60</v>
      </c>
      <c r="AW3684">
        <v>46.361509448792575</v>
      </c>
      <c r="AX3684">
        <v>1.9317295603663573</v>
      </c>
    </row>
    <row r="3685" spans="1:50" hidden="1" x14ac:dyDescent="0.3">
      <c r="A3685" t="s">
        <v>4557</v>
      </c>
      <c r="B3685" t="s">
        <v>76</v>
      </c>
      <c r="D3685">
        <v>304</v>
      </c>
      <c r="F3685">
        <v>5</v>
      </c>
      <c r="G3685" t="s">
        <v>521</v>
      </c>
      <c r="H3685" t="s">
        <v>94</v>
      </c>
      <c r="I3685" t="s">
        <v>104</v>
      </c>
      <c r="J3685" t="s">
        <v>210</v>
      </c>
      <c r="K3685" t="s">
        <v>137</v>
      </c>
      <c r="L3685" t="s">
        <v>98</v>
      </c>
      <c r="M3685" t="s">
        <v>513</v>
      </c>
      <c r="N3685" t="s">
        <v>84</v>
      </c>
      <c r="O3685" t="s">
        <v>1767</v>
      </c>
      <c r="P3685" t="s">
        <v>1387</v>
      </c>
      <c r="Q3685" t="s">
        <v>87</v>
      </c>
      <c r="R3685" t="s">
        <v>107</v>
      </c>
      <c r="T3685" t="s">
        <v>89</v>
      </c>
      <c r="U3685" t="s">
        <v>90</v>
      </c>
      <c r="V3685">
        <v>2.1134200000000001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2.0734542727842138</v>
      </c>
      <c r="AP3685">
        <v>3.3239740000000002</v>
      </c>
      <c r="AQ3685">
        <v>0</v>
      </c>
      <c r="AR3685">
        <v>0</v>
      </c>
      <c r="AS3685">
        <v>0</v>
      </c>
      <c r="AT3685">
        <v>0</v>
      </c>
      <c r="AU3685" t="s">
        <v>522</v>
      </c>
      <c r="AV3685">
        <v>40</v>
      </c>
      <c r="AW3685">
        <v>0</v>
      </c>
      <c r="AX3685">
        <v>0</v>
      </c>
    </row>
    <row r="3686" spans="1:50" hidden="1" x14ac:dyDescent="0.3">
      <c r="A3686" t="s">
        <v>4558</v>
      </c>
      <c r="B3686" t="s">
        <v>76</v>
      </c>
      <c r="D3686">
        <v>305</v>
      </c>
      <c r="F3686">
        <v>5</v>
      </c>
      <c r="G3686" t="s">
        <v>524</v>
      </c>
      <c r="H3686" t="s">
        <v>94</v>
      </c>
      <c r="I3686" t="s">
        <v>104</v>
      </c>
      <c r="J3686" t="s">
        <v>210</v>
      </c>
      <c r="K3686" t="s">
        <v>141</v>
      </c>
      <c r="L3686" t="s">
        <v>98</v>
      </c>
      <c r="M3686" t="s">
        <v>513</v>
      </c>
      <c r="N3686" t="s">
        <v>84</v>
      </c>
      <c r="O3686" t="s">
        <v>1767</v>
      </c>
      <c r="P3686" t="s">
        <v>1387</v>
      </c>
      <c r="Q3686" t="s">
        <v>87</v>
      </c>
      <c r="R3686" t="s">
        <v>88</v>
      </c>
      <c r="T3686" t="s">
        <v>89</v>
      </c>
      <c r="U3686" t="s">
        <v>90</v>
      </c>
      <c r="V3686">
        <v>1.5850649999999999</v>
      </c>
      <c r="W3686">
        <v>474.95514345570541</v>
      </c>
      <c r="X3686">
        <v>458.08378900000002</v>
      </c>
      <c r="Y3686">
        <v>572.20848000000001</v>
      </c>
      <c r="Z3686">
        <v>0</v>
      </c>
      <c r="AA3686">
        <v>690.42477965113426</v>
      </c>
      <c r="AB3686">
        <v>474.95514345570541</v>
      </c>
      <c r="AC3686">
        <v>321.78312879504625</v>
      </c>
      <c r="AP3686">
        <v>797.56672500000002</v>
      </c>
      <c r="AQ3686">
        <v>474.95514345570541</v>
      </c>
      <c r="AR3686">
        <v>474.95514345570541</v>
      </c>
      <c r="AS3686">
        <v>474.95514345570541</v>
      </c>
      <c r="AT3686">
        <v>299.64395369004137</v>
      </c>
      <c r="AU3686" t="s">
        <v>525</v>
      </c>
      <c r="AV3686">
        <v>60</v>
      </c>
      <c r="AW3686">
        <v>4.9940658948340229</v>
      </c>
      <c r="AX3686">
        <v>0.20808607895141762</v>
      </c>
    </row>
    <row r="3687" spans="1:50" hidden="1" x14ac:dyDescent="0.3">
      <c r="A3687" t="s">
        <v>4559</v>
      </c>
      <c r="B3687" t="s">
        <v>76</v>
      </c>
      <c r="D3687">
        <v>306</v>
      </c>
      <c r="F3687">
        <v>5</v>
      </c>
      <c r="G3687" t="s">
        <v>527</v>
      </c>
      <c r="H3687" t="s">
        <v>94</v>
      </c>
      <c r="I3687" t="s">
        <v>104</v>
      </c>
      <c r="J3687" t="s">
        <v>528</v>
      </c>
      <c r="K3687" t="s">
        <v>137</v>
      </c>
      <c r="L3687" t="s">
        <v>98</v>
      </c>
      <c r="M3687" t="s">
        <v>529</v>
      </c>
      <c r="N3687" t="s">
        <v>84</v>
      </c>
      <c r="O3687" t="s">
        <v>1767</v>
      </c>
      <c r="P3687" t="s">
        <v>1387</v>
      </c>
      <c r="Q3687" t="s">
        <v>87</v>
      </c>
      <c r="R3687" t="s">
        <v>107</v>
      </c>
      <c r="T3687" t="s">
        <v>89</v>
      </c>
      <c r="U3687" t="s">
        <v>90</v>
      </c>
      <c r="V3687">
        <v>2.1134200000000001</v>
      </c>
      <c r="W3687">
        <v>0</v>
      </c>
      <c r="X3687">
        <v>2.1134200000000001</v>
      </c>
      <c r="Y3687">
        <v>0</v>
      </c>
      <c r="Z3687">
        <v>0</v>
      </c>
      <c r="AA3687">
        <v>1.4770582596459443</v>
      </c>
      <c r="AB3687">
        <v>0</v>
      </c>
      <c r="AC3687">
        <v>1.0519772171611581</v>
      </c>
      <c r="AP3687">
        <v>6.1887080000000001</v>
      </c>
      <c r="AQ3687">
        <v>0</v>
      </c>
      <c r="AR3687">
        <v>0</v>
      </c>
      <c r="AS3687">
        <v>0</v>
      </c>
      <c r="AT3687">
        <v>0</v>
      </c>
      <c r="AU3687" t="s">
        <v>530</v>
      </c>
      <c r="AV3687">
        <v>40</v>
      </c>
      <c r="AW3687">
        <v>0</v>
      </c>
      <c r="AX3687">
        <v>0</v>
      </c>
    </row>
    <row r="3688" spans="1:50" hidden="1" x14ac:dyDescent="0.3">
      <c r="A3688" t="s">
        <v>4560</v>
      </c>
      <c r="B3688" t="s">
        <v>76</v>
      </c>
      <c r="D3688">
        <v>307</v>
      </c>
      <c r="F3688">
        <v>5</v>
      </c>
      <c r="G3688" t="s">
        <v>532</v>
      </c>
      <c r="H3688" t="s">
        <v>94</v>
      </c>
      <c r="I3688" t="s">
        <v>104</v>
      </c>
      <c r="J3688" t="s">
        <v>528</v>
      </c>
      <c r="K3688" t="s">
        <v>141</v>
      </c>
      <c r="L3688" t="s">
        <v>98</v>
      </c>
      <c r="M3688" t="s">
        <v>529</v>
      </c>
      <c r="N3688" t="s">
        <v>84</v>
      </c>
      <c r="O3688" t="s">
        <v>1767</v>
      </c>
      <c r="P3688" t="s">
        <v>1387</v>
      </c>
      <c r="Q3688" t="s">
        <v>87</v>
      </c>
      <c r="R3688" t="s">
        <v>215</v>
      </c>
      <c r="T3688" t="s">
        <v>89</v>
      </c>
      <c r="U3688" t="s">
        <v>90</v>
      </c>
      <c r="V3688">
        <v>1.5850649999999999</v>
      </c>
      <c r="W3688">
        <v>209.99880541829418</v>
      </c>
      <c r="X3688">
        <v>164.84676200000001</v>
      </c>
      <c r="Y3688">
        <v>202.09578999999999</v>
      </c>
      <c r="Z3688">
        <v>0</v>
      </c>
      <c r="AA3688">
        <v>211.60475403427949</v>
      </c>
      <c r="AB3688">
        <v>209.99880541829418</v>
      </c>
      <c r="AC3688">
        <v>153.10127375414393</v>
      </c>
      <c r="AP3688">
        <v>178.35968700000001</v>
      </c>
      <c r="AQ3688">
        <v>209.99880541829418</v>
      </c>
      <c r="AR3688">
        <v>209.99880541829418</v>
      </c>
      <c r="AS3688">
        <v>209.99880541829418</v>
      </c>
      <c r="AT3688">
        <v>132.48592670855402</v>
      </c>
      <c r="AU3688" t="s">
        <v>533</v>
      </c>
      <c r="AV3688">
        <v>60</v>
      </c>
      <c r="AW3688">
        <v>2.2080987784759003</v>
      </c>
      <c r="AX3688">
        <v>9.2004115769829184E-2</v>
      </c>
    </row>
    <row r="3689" spans="1:50" hidden="1" x14ac:dyDescent="0.3">
      <c r="A3689" t="s">
        <v>4561</v>
      </c>
      <c r="B3689" t="s">
        <v>76</v>
      </c>
      <c r="D3689">
        <v>308</v>
      </c>
      <c r="F3689">
        <v>5</v>
      </c>
      <c r="G3689" t="s">
        <v>535</v>
      </c>
      <c r="H3689" t="s">
        <v>94</v>
      </c>
      <c r="I3689" t="s">
        <v>104</v>
      </c>
      <c r="J3689" t="s">
        <v>210</v>
      </c>
      <c r="K3689" t="s">
        <v>141</v>
      </c>
      <c r="L3689" t="s">
        <v>98</v>
      </c>
      <c r="M3689" t="s">
        <v>455</v>
      </c>
      <c r="N3689" t="s">
        <v>84</v>
      </c>
      <c r="O3689" t="s">
        <v>1767</v>
      </c>
      <c r="P3689" t="s">
        <v>1387</v>
      </c>
      <c r="Q3689" t="s">
        <v>87</v>
      </c>
      <c r="R3689" t="s">
        <v>215</v>
      </c>
      <c r="T3689" t="s">
        <v>89</v>
      </c>
      <c r="U3689" t="s">
        <v>90</v>
      </c>
      <c r="V3689">
        <v>1.5850649999999999</v>
      </c>
      <c r="W3689">
        <v>178.64767344596999</v>
      </c>
      <c r="X3689">
        <v>134.730526</v>
      </c>
      <c r="Y3689">
        <v>201.30326099999999</v>
      </c>
      <c r="Z3689">
        <v>0</v>
      </c>
      <c r="AA3689">
        <v>278.20812733123461</v>
      </c>
      <c r="AB3689">
        <v>178.64767344596999</v>
      </c>
      <c r="AC3689">
        <v>79.273361503237538</v>
      </c>
      <c r="AP3689">
        <v>218.878996</v>
      </c>
      <c r="AQ3689">
        <v>178.64767344596999</v>
      </c>
      <c r="AR3689">
        <v>178.64767344596999</v>
      </c>
      <c r="AS3689">
        <v>178.64767344596999</v>
      </c>
      <c r="AT3689">
        <v>112.70684384928693</v>
      </c>
      <c r="AU3689" t="s">
        <v>536</v>
      </c>
      <c r="AV3689">
        <v>60</v>
      </c>
      <c r="AW3689">
        <v>1.8784473974881155</v>
      </c>
      <c r="AX3689">
        <v>7.8268641562004818E-2</v>
      </c>
    </row>
    <row r="3690" spans="1:50" hidden="1" x14ac:dyDescent="0.3">
      <c r="A3690" t="s">
        <v>4562</v>
      </c>
      <c r="B3690" t="s">
        <v>76</v>
      </c>
      <c r="D3690">
        <v>399</v>
      </c>
      <c r="F3690">
        <v>5</v>
      </c>
      <c r="G3690" t="s">
        <v>538</v>
      </c>
      <c r="H3690" t="s">
        <v>78</v>
      </c>
      <c r="I3690" t="s">
        <v>79</v>
      </c>
      <c r="J3690" t="s">
        <v>111</v>
      </c>
      <c r="K3690" t="s">
        <v>121</v>
      </c>
      <c r="L3690" t="s">
        <v>82</v>
      </c>
      <c r="M3690" t="s">
        <v>113</v>
      </c>
      <c r="N3690" t="s">
        <v>84</v>
      </c>
      <c r="O3690" t="s">
        <v>1767</v>
      </c>
      <c r="P3690" t="s">
        <v>1387</v>
      </c>
      <c r="Q3690" t="s">
        <v>87</v>
      </c>
      <c r="R3690" t="s">
        <v>88</v>
      </c>
      <c r="T3690" t="s">
        <v>89</v>
      </c>
      <c r="U3690" t="s">
        <v>90</v>
      </c>
      <c r="V3690">
        <v>3.1701299999999999</v>
      </c>
      <c r="W3690">
        <v>118.806938</v>
      </c>
      <c r="X3690">
        <v>57.062342999999998</v>
      </c>
      <c r="Y3690">
        <v>79.253252000000003</v>
      </c>
      <c r="Z3690">
        <v>82.423382000000004</v>
      </c>
      <c r="AA3690">
        <v>169.34721739652053</v>
      </c>
      <c r="AB3690">
        <v>118.806938</v>
      </c>
      <c r="AC3690">
        <v>80.052772615182292</v>
      </c>
      <c r="AP3690">
        <v>105.98818300000001</v>
      </c>
      <c r="AQ3690">
        <v>118.806938</v>
      </c>
      <c r="AR3690">
        <v>118.806938</v>
      </c>
      <c r="AS3690">
        <v>118.806938</v>
      </c>
      <c r="AT3690">
        <v>37.476992426178107</v>
      </c>
      <c r="AU3690" t="s">
        <v>539</v>
      </c>
      <c r="AV3690">
        <v>60</v>
      </c>
      <c r="AW3690">
        <v>0.62461654043630177</v>
      </c>
      <c r="AX3690">
        <v>2.6025689184845907E-2</v>
      </c>
    </row>
    <row r="3691" spans="1:50" hidden="1" x14ac:dyDescent="0.3">
      <c r="A3691" t="s">
        <v>4563</v>
      </c>
      <c r="B3691" t="s">
        <v>76</v>
      </c>
      <c r="D3691">
        <v>400</v>
      </c>
      <c r="F3691">
        <v>5</v>
      </c>
      <c r="G3691" t="s">
        <v>541</v>
      </c>
      <c r="H3691" t="s">
        <v>78</v>
      </c>
      <c r="I3691" t="s">
        <v>79</v>
      </c>
      <c r="J3691" t="s">
        <v>111</v>
      </c>
      <c r="K3691" t="s">
        <v>121</v>
      </c>
      <c r="L3691" t="s">
        <v>82</v>
      </c>
      <c r="M3691" t="s">
        <v>129</v>
      </c>
      <c r="N3691" t="s">
        <v>84</v>
      </c>
      <c r="O3691" t="s">
        <v>1767</v>
      </c>
      <c r="P3691" t="s">
        <v>1387</v>
      </c>
      <c r="Q3691" t="s">
        <v>87</v>
      </c>
      <c r="R3691" t="s">
        <v>155</v>
      </c>
      <c r="T3691" t="s">
        <v>89</v>
      </c>
      <c r="U3691" t="s">
        <v>90</v>
      </c>
      <c r="V3691">
        <v>3.1701299999999999</v>
      </c>
      <c r="W3691">
        <v>153.329027</v>
      </c>
      <c r="X3691">
        <v>41.211692999999997</v>
      </c>
      <c r="Y3691">
        <v>41.211691000000002</v>
      </c>
      <c r="Z3691">
        <v>69.742862000000002</v>
      </c>
      <c r="AA3691">
        <v>138.85300135501683</v>
      </c>
      <c r="AB3691">
        <v>153.329027</v>
      </c>
      <c r="AC3691">
        <v>55.684396150539747</v>
      </c>
      <c r="AP3691">
        <v>146.28557699999999</v>
      </c>
      <c r="AQ3691">
        <v>153.329027</v>
      </c>
      <c r="AR3691">
        <v>153.329027</v>
      </c>
      <c r="AS3691">
        <v>153.329027</v>
      </c>
      <c r="AT3691">
        <v>48.366794737124344</v>
      </c>
      <c r="AU3691" t="s">
        <v>542</v>
      </c>
      <c r="AV3691">
        <v>60</v>
      </c>
      <c r="AW3691">
        <v>0.80611324561873909</v>
      </c>
      <c r="AX3691">
        <v>3.3588051900780798E-2</v>
      </c>
    </row>
    <row r="3692" spans="1:50" hidden="1" x14ac:dyDescent="0.3">
      <c r="A3692" t="s">
        <v>4564</v>
      </c>
      <c r="B3692" t="s">
        <v>76</v>
      </c>
      <c r="D3692">
        <v>404</v>
      </c>
      <c r="F3692">
        <v>5</v>
      </c>
      <c r="G3692" t="s">
        <v>544</v>
      </c>
      <c r="H3692" t="s">
        <v>78</v>
      </c>
      <c r="I3692" t="s">
        <v>79</v>
      </c>
      <c r="J3692" t="s">
        <v>80</v>
      </c>
      <c r="K3692" t="s">
        <v>168</v>
      </c>
      <c r="L3692" t="s">
        <v>82</v>
      </c>
      <c r="M3692" t="s">
        <v>545</v>
      </c>
      <c r="N3692" t="s">
        <v>100</v>
      </c>
      <c r="O3692" t="s">
        <v>1767</v>
      </c>
      <c r="P3692" t="s">
        <v>1387</v>
      </c>
      <c r="Q3692" t="s">
        <v>87</v>
      </c>
      <c r="R3692" t="s">
        <v>155</v>
      </c>
      <c r="T3692" t="s">
        <v>89</v>
      </c>
      <c r="U3692" t="s">
        <v>90</v>
      </c>
      <c r="V3692">
        <v>0.31701299999999999</v>
      </c>
      <c r="W3692">
        <v>0</v>
      </c>
      <c r="X3692">
        <v>33.603377999999999</v>
      </c>
      <c r="Y3692">
        <v>15.216623999999999</v>
      </c>
      <c r="Z3692">
        <v>9.5103899999999992</v>
      </c>
      <c r="AA3692">
        <v>0</v>
      </c>
      <c r="AB3692">
        <v>0</v>
      </c>
      <c r="AC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 t="s">
        <v>546</v>
      </c>
      <c r="AV3692">
        <v>441</v>
      </c>
      <c r="AW3692">
        <v>0</v>
      </c>
      <c r="AX3692">
        <v>0</v>
      </c>
    </row>
    <row r="3693" spans="1:50" hidden="1" x14ac:dyDescent="0.3">
      <c r="A3693" t="s">
        <v>4565</v>
      </c>
      <c r="B3693" t="s">
        <v>76</v>
      </c>
      <c r="D3693">
        <v>405</v>
      </c>
      <c r="F3693">
        <v>5</v>
      </c>
      <c r="G3693" t="s">
        <v>548</v>
      </c>
      <c r="H3693" t="s">
        <v>78</v>
      </c>
      <c r="I3693" t="s">
        <v>79</v>
      </c>
      <c r="J3693" t="s">
        <v>80</v>
      </c>
      <c r="K3693" t="s">
        <v>168</v>
      </c>
      <c r="L3693" t="s">
        <v>82</v>
      </c>
      <c r="M3693" t="s">
        <v>83</v>
      </c>
      <c r="N3693" t="s">
        <v>100</v>
      </c>
      <c r="O3693" t="s">
        <v>1767</v>
      </c>
      <c r="P3693" t="s">
        <v>1387</v>
      </c>
      <c r="Q3693" t="s">
        <v>87</v>
      </c>
      <c r="R3693" t="s">
        <v>88</v>
      </c>
      <c r="T3693" t="s">
        <v>89</v>
      </c>
      <c r="U3693" t="s">
        <v>90</v>
      </c>
      <c r="V3693">
        <v>0.31701299999999999</v>
      </c>
      <c r="W3693">
        <v>237.566248</v>
      </c>
      <c r="X3693">
        <v>133.46247299999999</v>
      </c>
      <c r="Y3693">
        <v>40.894677000000001</v>
      </c>
      <c r="Z3693">
        <v>32.969352000000001</v>
      </c>
      <c r="AA3693">
        <v>327.42097886805277</v>
      </c>
      <c r="AB3693">
        <v>237.566248</v>
      </c>
      <c r="AC3693">
        <v>94.781456048240713</v>
      </c>
      <c r="AP3693">
        <v>299.67440499999998</v>
      </c>
      <c r="AQ3693">
        <v>237.566248</v>
      </c>
      <c r="AR3693">
        <v>237.566248</v>
      </c>
      <c r="AS3693">
        <v>237.566248</v>
      </c>
      <c r="AT3693">
        <v>749.38960862803742</v>
      </c>
      <c r="AU3693" t="s">
        <v>549</v>
      </c>
      <c r="AV3693">
        <v>441</v>
      </c>
      <c r="AW3693">
        <v>1.6992961646894273</v>
      </c>
      <c r="AX3693">
        <v>7.0804006862059468E-2</v>
      </c>
    </row>
    <row r="3694" spans="1:50" hidden="1" x14ac:dyDescent="0.3">
      <c r="A3694" t="s">
        <v>4566</v>
      </c>
      <c r="B3694" t="s">
        <v>76</v>
      </c>
      <c r="D3694">
        <v>410</v>
      </c>
      <c r="F3694">
        <v>5</v>
      </c>
      <c r="G3694" t="s">
        <v>551</v>
      </c>
      <c r="H3694" t="s">
        <v>78</v>
      </c>
      <c r="I3694" t="s">
        <v>79</v>
      </c>
      <c r="J3694" t="s">
        <v>80</v>
      </c>
      <c r="K3694" t="s">
        <v>121</v>
      </c>
      <c r="L3694" t="s">
        <v>82</v>
      </c>
      <c r="M3694" t="s">
        <v>545</v>
      </c>
      <c r="N3694" t="s">
        <v>84</v>
      </c>
      <c r="O3694" t="s">
        <v>1767</v>
      </c>
      <c r="P3694" t="s">
        <v>1387</v>
      </c>
      <c r="Q3694" t="s">
        <v>87</v>
      </c>
      <c r="R3694" t="s">
        <v>155</v>
      </c>
      <c r="T3694" t="s">
        <v>89</v>
      </c>
      <c r="U3694" t="s">
        <v>90</v>
      </c>
      <c r="V3694">
        <v>3.1701299999999999</v>
      </c>
      <c r="W3694">
        <v>0</v>
      </c>
      <c r="X3694">
        <v>469.17926199999999</v>
      </c>
      <c r="Y3694">
        <v>542.09225100000003</v>
      </c>
      <c r="Z3694">
        <v>294.82209999999998</v>
      </c>
      <c r="AA3694">
        <v>0</v>
      </c>
      <c r="AB3694">
        <v>0</v>
      </c>
      <c r="AC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 t="s">
        <v>552</v>
      </c>
      <c r="AV3694">
        <v>60</v>
      </c>
      <c r="AW3694">
        <v>0</v>
      </c>
      <c r="AX3694">
        <v>0</v>
      </c>
    </row>
    <row r="3695" spans="1:50" hidden="1" x14ac:dyDescent="0.3">
      <c r="A3695" t="s">
        <v>4567</v>
      </c>
      <c r="B3695" t="s">
        <v>76</v>
      </c>
      <c r="D3695">
        <v>411</v>
      </c>
      <c r="F3695">
        <v>5</v>
      </c>
      <c r="G3695" t="s">
        <v>554</v>
      </c>
      <c r="H3695" t="s">
        <v>78</v>
      </c>
      <c r="I3695" t="s">
        <v>79</v>
      </c>
      <c r="J3695" t="s">
        <v>111</v>
      </c>
      <c r="K3695" t="s">
        <v>168</v>
      </c>
      <c r="L3695" t="s">
        <v>82</v>
      </c>
      <c r="M3695" t="s">
        <v>129</v>
      </c>
      <c r="N3695" t="s">
        <v>100</v>
      </c>
      <c r="O3695" t="s">
        <v>1767</v>
      </c>
      <c r="P3695" t="s">
        <v>1387</v>
      </c>
      <c r="Q3695" t="s">
        <v>87</v>
      </c>
      <c r="R3695" t="s">
        <v>88</v>
      </c>
      <c r="T3695" t="s">
        <v>89</v>
      </c>
      <c r="U3695" t="s">
        <v>90</v>
      </c>
      <c r="V3695">
        <v>0.31701299999999999</v>
      </c>
      <c r="W3695">
        <v>95.063721000000001</v>
      </c>
      <c r="X3695">
        <v>57.062339999999999</v>
      </c>
      <c r="Y3695">
        <v>26.946104999999999</v>
      </c>
      <c r="Z3695">
        <v>16.167663000000001</v>
      </c>
      <c r="AA3695">
        <v>150.66684342247305</v>
      </c>
      <c r="AB3695">
        <v>95.063721000000001</v>
      </c>
      <c r="AC3695">
        <v>44.042075345939161</v>
      </c>
      <c r="AP3695">
        <v>129.194772</v>
      </c>
      <c r="AQ3695">
        <v>95.063721000000001</v>
      </c>
      <c r="AR3695">
        <v>95.063721000000001</v>
      </c>
      <c r="AS3695">
        <v>95.063721000000001</v>
      </c>
      <c r="AT3695">
        <v>299.87325756356995</v>
      </c>
      <c r="AU3695" t="s">
        <v>555</v>
      </c>
      <c r="AV3695">
        <v>441</v>
      </c>
      <c r="AW3695">
        <v>0.67998471102850333</v>
      </c>
      <c r="AX3695">
        <v>2.8332696292854304E-2</v>
      </c>
    </row>
    <row r="3696" spans="1:50" hidden="1" x14ac:dyDescent="0.3">
      <c r="A3696" t="s">
        <v>4568</v>
      </c>
      <c r="B3696" t="s">
        <v>76</v>
      </c>
      <c r="D3696">
        <v>412</v>
      </c>
      <c r="F3696">
        <v>5</v>
      </c>
      <c r="G3696" t="s">
        <v>557</v>
      </c>
      <c r="H3696" t="s">
        <v>78</v>
      </c>
      <c r="I3696" t="s">
        <v>79</v>
      </c>
      <c r="J3696" t="s">
        <v>111</v>
      </c>
      <c r="K3696" t="s">
        <v>168</v>
      </c>
      <c r="L3696" t="s">
        <v>82</v>
      </c>
      <c r="M3696" t="s">
        <v>113</v>
      </c>
      <c r="N3696" t="s">
        <v>100</v>
      </c>
      <c r="O3696" t="s">
        <v>1767</v>
      </c>
      <c r="P3696" t="s">
        <v>1387</v>
      </c>
      <c r="Q3696" t="s">
        <v>87</v>
      </c>
      <c r="R3696" t="s">
        <v>88</v>
      </c>
      <c r="T3696" t="s">
        <v>89</v>
      </c>
      <c r="U3696" t="s">
        <v>90</v>
      </c>
      <c r="V3696">
        <v>0.31701299999999999</v>
      </c>
      <c r="W3696">
        <v>90.812394999999995</v>
      </c>
      <c r="X3696">
        <v>71.010913000000002</v>
      </c>
      <c r="Y3696">
        <v>29.165196000000002</v>
      </c>
      <c r="Z3696">
        <v>20.288831999999999</v>
      </c>
      <c r="AA3696">
        <v>120.48853304090856</v>
      </c>
      <c r="AB3696">
        <v>90.812394999999995</v>
      </c>
      <c r="AC3696">
        <v>62.650809811879427</v>
      </c>
      <c r="AP3696">
        <v>125.349048</v>
      </c>
      <c r="AQ3696">
        <v>90.812394999999995</v>
      </c>
      <c r="AR3696">
        <v>90.812394999999995</v>
      </c>
      <c r="AS3696">
        <v>90.812394999999995</v>
      </c>
      <c r="AT3696">
        <v>286.46268449558852</v>
      </c>
      <c r="AU3696" t="s">
        <v>558</v>
      </c>
      <c r="AV3696">
        <v>441</v>
      </c>
      <c r="AW3696">
        <v>0.64957524828931634</v>
      </c>
      <c r="AX3696">
        <v>2.7065635345388181E-2</v>
      </c>
    </row>
    <row r="3697" spans="1:50" hidden="1" x14ac:dyDescent="0.3">
      <c r="A3697" t="s">
        <v>4569</v>
      </c>
      <c r="B3697" t="s">
        <v>76</v>
      </c>
      <c r="D3697">
        <v>413</v>
      </c>
      <c r="F3697">
        <v>5</v>
      </c>
      <c r="G3697" t="s">
        <v>560</v>
      </c>
      <c r="H3697" t="s">
        <v>78</v>
      </c>
      <c r="I3697" t="s">
        <v>79</v>
      </c>
      <c r="J3697" t="s">
        <v>111</v>
      </c>
      <c r="K3697" t="s">
        <v>387</v>
      </c>
      <c r="L3697" t="s">
        <v>388</v>
      </c>
      <c r="M3697" t="s">
        <v>113</v>
      </c>
      <c r="N3697" t="s">
        <v>100</v>
      </c>
      <c r="O3697" t="s">
        <v>1767</v>
      </c>
      <c r="P3697" t="s">
        <v>1387</v>
      </c>
      <c r="Q3697" t="s">
        <v>87</v>
      </c>
      <c r="R3697" t="s">
        <v>88</v>
      </c>
      <c r="T3697" t="s">
        <v>89</v>
      </c>
      <c r="U3697" t="s">
        <v>90</v>
      </c>
      <c r="V3697">
        <v>0.211342</v>
      </c>
      <c r="W3697">
        <v>133.83678699999999</v>
      </c>
      <c r="X3697">
        <v>85.170826000000005</v>
      </c>
      <c r="Y3697">
        <v>23.670304000000002</v>
      </c>
      <c r="Z3697">
        <v>31.912642000000002</v>
      </c>
      <c r="AA3697">
        <v>104.92047321549715</v>
      </c>
      <c r="AB3697">
        <v>133.83678699999999</v>
      </c>
      <c r="AC3697">
        <v>61.818336430981894</v>
      </c>
      <c r="AP3697">
        <v>109.693459</v>
      </c>
      <c r="AQ3697">
        <v>133.83678699999999</v>
      </c>
      <c r="AR3697">
        <v>133.83678699999999</v>
      </c>
      <c r="AS3697">
        <v>133.83678699999999</v>
      </c>
      <c r="AT3697">
        <v>633.27112925968333</v>
      </c>
      <c r="AU3697" t="s">
        <v>561</v>
      </c>
      <c r="AV3697">
        <v>672</v>
      </c>
      <c r="AW3697">
        <v>0.94236775187452881</v>
      </c>
      <c r="AX3697">
        <v>3.9265322994772034E-2</v>
      </c>
    </row>
    <row r="3698" spans="1:50" hidden="1" x14ac:dyDescent="0.3">
      <c r="A3698" t="s">
        <v>4570</v>
      </c>
      <c r="B3698" t="s">
        <v>76</v>
      </c>
      <c r="D3698">
        <v>414</v>
      </c>
      <c r="F3698">
        <v>5</v>
      </c>
      <c r="G3698" t="s">
        <v>563</v>
      </c>
      <c r="H3698" t="s">
        <v>78</v>
      </c>
      <c r="I3698" t="s">
        <v>79</v>
      </c>
      <c r="J3698" t="s">
        <v>111</v>
      </c>
      <c r="K3698" t="s">
        <v>387</v>
      </c>
      <c r="L3698" t="s">
        <v>388</v>
      </c>
      <c r="M3698" t="s">
        <v>129</v>
      </c>
      <c r="N3698" t="s">
        <v>100</v>
      </c>
      <c r="O3698" t="s">
        <v>1767</v>
      </c>
      <c r="P3698" t="s">
        <v>1387</v>
      </c>
      <c r="Q3698" t="s">
        <v>87</v>
      </c>
      <c r="R3698" t="s">
        <v>215</v>
      </c>
      <c r="T3698" t="s">
        <v>89</v>
      </c>
      <c r="U3698" t="s">
        <v>90</v>
      </c>
      <c r="V3698">
        <v>0.211342</v>
      </c>
      <c r="W3698">
        <v>141.78731300000001</v>
      </c>
      <c r="X3698">
        <v>54.948920000000001</v>
      </c>
      <c r="Y3698">
        <v>27.685801999999999</v>
      </c>
      <c r="Z3698">
        <v>31.7013</v>
      </c>
      <c r="AA3698">
        <v>45.862536200141378</v>
      </c>
      <c r="AB3698">
        <v>141.78731300000001</v>
      </c>
      <c r="AC3698">
        <v>40.389279303111699</v>
      </c>
      <c r="AP3698">
        <v>54.489325999999998</v>
      </c>
      <c r="AQ3698">
        <v>141.78731300000001</v>
      </c>
      <c r="AR3698">
        <v>141.78731300000001</v>
      </c>
      <c r="AS3698">
        <v>141.78731300000001</v>
      </c>
      <c r="AT3698">
        <v>670.89037200367181</v>
      </c>
      <c r="AU3698" t="s">
        <v>564</v>
      </c>
      <c r="AV3698">
        <v>672</v>
      </c>
      <c r="AW3698">
        <v>0.99834876786260685</v>
      </c>
      <c r="AX3698">
        <v>4.1597865327608619E-2</v>
      </c>
    </row>
    <row r="3699" spans="1:50" hidden="1" x14ac:dyDescent="0.3">
      <c r="A3699" t="s">
        <v>4571</v>
      </c>
      <c r="B3699" t="s">
        <v>76</v>
      </c>
      <c r="D3699">
        <v>425</v>
      </c>
      <c r="F3699">
        <v>5</v>
      </c>
      <c r="G3699" t="s">
        <v>581</v>
      </c>
      <c r="H3699" t="s">
        <v>78</v>
      </c>
      <c r="I3699" t="s">
        <v>79</v>
      </c>
      <c r="J3699" t="s">
        <v>80</v>
      </c>
      <c r="K3699" t="s">
        <v>168</v>
      </c>
      <c r="L3699" t="s">
        <v>82</v>
      </c>
      <c r="M3699" t="s">
        <v>582</v>
      </c>
      <c r="N3699" t="s">
        <v>100</v>
      </c>
      <c r="O3699" t="s">
        <v>1767</v>
      </c>
      <c r="P3699" t="s">
        <v>1387</v>
      </c>
      <c r="Q3699" t="s">
        <v>87</v>
      </c>
      <c r="R3699" t="s">
        <v>107</v>
      </c>
      <c r="T3699" t="s">
        <v>89</v>
      </c>
      <c r="U3699" t="s">
        <v>90</v>
      </c>
      <c r="V3699">
        <v>0.31701299999999999</v>
      </c>
      <c r="W3699">
        <v>245.65564699999999</v>
      </c>
      <c r="X3699">
        <v>53.892209999999999</v>
      </c>
      <c r="Y3699">
        <v>0</v>
      </c>
      <c r="Z3699">
        <v>0</v>
      </c>
      <c r="AA3699">
        <v>114.05801554375032</v>
      </c>
      <c r="AB3699">
        <v>245.65564699999999</v>
      </c>
      <c r="AC3699">
        <v>46.468284116423206</v>
      </c>
      <c r="AP3699">
        <v>90.216950999999995</v>
      </c>
      <c r="AQ3699">
        <v>245.65564699999999</v>
      </c>
      <c r="AR3699">
        <v>245.65564699999999</v>
      </c>
      <c r="AS3699">
        <v>245.65564699999999</v>
      </c>
      <c r="AT3699">
        <v>774.90717099929657</v>
      </c>
      <c r="AU3699" t="s">
        <v>583</v>
      </c>
      <c r="AV3699">
        <v>441</v>
      </c>
      <c r="AW3699">
        <v>1.7571591179122372</v>
      </c>
      <c r="AX3699">
        <v>7.3214963246343218E-2</v>
      </c>
    </row>
    <row r="3700" spans="1:50" hidden="1" x14ac:dyDescent="0.3">
      <c r="A3700" t="s">
        <v>4572</v>
      </c>
      <c r="B3700" t="s">
        <v>76</v>
      </c>
      <c r="D3700">
        <v>426</v>
      </c>
      <c r="F3700">
        <v>5</v>
      </c>
      <c r="G3700" t="s">
        <v>585</v>
      </c>
      <c r="H3700" t="s">
        <v>78</v>
      </c>
      <c r="I3700" t="s">
        <v>79</v>
      </c>
      <c r="J3700" t="s">
        <v>80</v>
      </c>
      <c r="K3700" t="s">
        <v>81</v>
      </c>
      <c r="L3700" t="s">
        <v>82</v>
      </c>
      <c r="M3700" t="s">
        <v>582</v>
      </c>
      <c r="N3700" t="s">
        <v>84</v>
      </c>
      <c r="O3700" t="s">
        <v>1767</v>
      </c>
      <c r="P3700" t="s">
        <v>1387</v>
      </c>
      <c r="Q3700" t="s">
        <v>87</v>
      </c>
      <c r="R3700" t="s">
        <v>107</v>
      </c>
      <c r="T3700" t="s">
        <v>89</v>
      </c>
      <c r="U3700" t="s">
        <v>90</v>
      </c>
      <c r="V3700">
        <v>2.1134200000000001</v>
      </c>
      <c r="W3700">
        <v>727.40515500000004</v>
      </c>
      <c r="X3700">
        <v>1111.6589280000001</v>
      </c>
      <c r="Y3700">
        <v>0</v>
      </c>
      <c r="Z3700">
        <v>0</v>
      </c>
      <c r="AA3700">
        <v>486.76245377563555</v>
      </c>
      <c r="AB3700">
        <v>727.40515500000004</v>
      </c>
      <c r="AC3700">
        <v>581.40017387721707</v>
      </c>
      <c r="AP3700">
        <v>435.24920500000002</v>
      </c>
      <c r="AQ3700">
        <v>727.40515500000004</v>
      </c>
      <c r="AR3700">
        <v>727.40515500000004</v>
      </c>
      <c r="AS3700">
        <v>727.40515500000004</v>
      </c>
      <c r="AT3700">
        <v>344.18390807317053</v>
      </c>
      <c r="AU3700" t="s">
        <v>586</v>
      </c>
      <c r="AV3700">
        <v>80</v>
      </c>
      <c r="AW3700">
        <v>4.3022988509146316</v>
      </c>
      <c r="AX3700">
        <v>0.17926245212144298</v>
      </c>
    </row>
    <row r="3701" spans="1:50" hidden="1" x14ac:dyDescent="0.3">
      <c r="A3701" t="s">
        <v>4573</v>
      </c>
      <c r="B3701" t="s">
        <v>76</v>
      </c>
      <c r="D3701">
        <v>427</v>
      </c>
      <c r="F3701">
        <v>5</v>
      </c>
      <c r="G3701" t="s">
        <v>588</v>
      </c>
      <c r="H3701" t="s">
        <v>78</v>
      </c>
      <c r="I3701" t="s">
        <v>79</v>
      </c>
      <c r="J3701" t="s">
        <v>80</v>
      </c>
      <c r="K3701" t="s">
        <v>121</v>
      </c>
      <c r="L3701" t="s">
        <v>82</v>
      </c>
      <c r="M3701" t="s">
        <v>582</v>
      </c>
      <c r="N3701" t="s">
        <v>84</v>
      </c>
      <c r="O3701" t="s">
        <v>1767</v>
      </c>
      <c r="P3701" t="s">
        <v>1387</v>
      </c>
      <c r="Q3701" t="s">
        <v>87</v>
      </c>
      <c r="R3701" t="s">
        <v>107</v>
      </c>
      <c r="T3701" t="s">
        <v>89</v>
      </c>
      <c r="U3701" t="s">
        <v>90</v>
      </c>
      <c r="V3701">
        <v>3.1701299999999999</v>
      </c>
      <c r="W3701">
        <v>265.21074599999997</v>
      </c>
      <c r="X3701">
        <v>129.97533300000001</v>
      </c>
      <c r="Y3701">
        <v>0</v>
      </c>
      <c r="Z3701">
        <v>0</v>
      </c>
      <c r="AA3701">
        <v>277.0638691512616</v>
      </c>
      <c r="AB3701">
        <v>265.21074599999997</v>
      </c>
      <c r="AC3701">
        <v>156.8890362201264</v>
      </c>
      <c r="AP3701">
        <v>164.747975</v>
      </c>
      <c r="AQ3701">
        <v>265.21074599999997</v>
      </c>
      <c r="AR3701">
        <v>265.21074599999997</v>
      </c>
      <c r="AS3701">
        <v>265.21074599999997</v>
      </c>
      <c r="AT3701">
        <v>83.659265077457391</v>
      </c>
      <c r="AU3701" t="s">
        <v>589</v>
      </c>
      <c r="AV3701">
        <v>60</v>
      </c>
      <c r="AW3701">
        <v>1.3943210846242899</v>
      </c>
      <c r="AX3701">
        <v>5.8096711859345417E-2</v>
      </c>
    </row>
    <row r="3702" spans="1:50" hidden="1" x14ac:dyDescent="0.3">
      <c r="A3702" t="s">
        <v>4574</v>
      </c>
      <c r="B3702" t="s">
        <v>76</v>
      </c>
      <c r="D3702">
        <v>48</v>
      </c>
      <c r="F3702">
        <v>5</v>
      </c>
      <c r="G3702" t="s">
        <v>2588</v>
      </c>
      <c r="H3702" t="s">
        <v>78</v>
      </c>
      <c r="I3702" t="s">
        <v>79</v>
      </c>
      <c r="J3702" t="s">
        <v>436</v>
      </c>
      <c r="K3702" t="s">
        <v>387</v>
      </c>
      <c r="L3702" t="s">
        <v>388</v>
      </c>
      <c r="M3702" t="s">
        <v>129</v>
      </c>
      <c r="N3702" t="s">
        <v>100</v>
      </c>
      <c r="O3702" t="s">
        <v>1767</v>
      </c>
      <c r="P3702" t="s">
        <v>1387</v>
      </c>
      <c r="Q3702" t="s">
        <v>176</v>
      </c>
      <c r="R3702" t="s">
        <v>107</v>
      </c>
      <c r="T3702" t="s">
        <v>89</v>
      </c>
      <c r="U3702" t="s">
        <v>90</v>
      </c>
      <c r="V3702">
        <v>0.211342</v>
      </c>
      <c r="W3702">
        <v>0</v>
      </c>
      <c r="X3702">
        <v>0</v>
      </c>
      <c r="Y3702">
        <v>0</v>
      </c>
      <c r="Z3702">
        <v>1.268052</v>
      </c>
      <c r="AA3702">
        <v>0</v>
      </c>
      <c r="AB3702">
        <v>0</v>
      </c>
      <c r="AC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 t="s">
        <v>3997</v>
      </c>
      <c r="AV3702">
        <v>189</v>
      </c>
      <c r="AW3702">
        <v>0</v>
      </c>
      <c r="AX3702">
        <v>0</v>
      </c>
    </row>
    <row r="3703" spans="1:50" hidden="1" x14ac:dyDescent="0.3">
      <c r="A3703" t="s">
        <v>4575</v>
      </c>
      <c r="B3703" t="s">
        <v>76</v>
      </c>
      <c r="D3703">
        <v>501</v>
      </c>
      <c r="F3703">
        <v>5</v>
      </c>
      <c r="G3703" t="s">
        <v>599</v>
      </c>
      <c r="H3703" t="s">
        <v>94</v>
      </c>
      <c r="I3703" t="s">
        <v>104</v>
      </c>
      <c r="J3703" t="s">
        <v>210</v>
      </c>
      <c r="K3703" t="s">
        <v>97</v>
      </c>
      <c r="L3703" t="s">
        <v>98</v>
      </c>
      <c r="M3703" t="s">
        <v>513</v>
      </c>
      <c r="N3703" t="s">
        <v>100</v>
      </c>
      <c r="O3703" t="s">
        <v>1767</v>
      </c>
      <c r="P3703" t="s">
        <v>1387</v>
      </c>
      <c r="Q3703" t="s">
        <v>87</v>
      </c>
      <c r="R3703" t="s">
        <v>88</v>
      </c>
      <c r="T3703" t="s">
        <v>89</v>
      </c>
      <c r="U3703" t="s">
        <v>90</v>
      </c>
      <c r="V3703">
        <v>0.80310000000000004</v>
      </c>
      <c r="W3703">
        <v>919.58706086094548</v>
      </c>
      <c r="X3703">
        <v>885.01604099999997</v>
      </c>
      <c r="Y3703">
        <v>983.99808299999995</v>
      </c>
      <c r="Z3703">
        <v>805.70989699999996</v>
      </c>
      <c r="AA3703">
        <v>1048.3136254582946</v>
      </c>
      <c r="AB3703">
        <v>919.58706086094548</v>
      </c>
      <c r="AC3703">
        <v>724.01995099286569</v>
      </c>
      <c r="AP3703">
        <v>959.24244499999998</v>
      </c>
      <c r="AQ3703">
        <v>919.58706086094548</v>
      </c>
      <c r="AR3703">
        <v>919.58706086094548</v>
      </c>
      <c r="AS3703">
        <v>919.58706086094548</v>
      </c>
      <c r="AT3703">
        <v>1145.04676984304</v>
      </c>
      <c r="AU3703" t="s">
        <v>600</v>
      </c>
      <c r="AV3703">
        <v>50</v>
      </c>
      <c r="AW3703">
        <v>22.900935396860799</v>
      </c>
      <c r="AX3703">
        <v>0.95420564153586662</v>
      </c>
    </row>
    <row r="3704" spans="1:50" hidden="1" x14ac:dyDescent="0.3">
      <c r="A3704" t="s">
        <v>4576</v>
      </c>
      <c r="B3704" t="s">
        <v>76</v>
      </c>
      <c r="D3704">
        <v>510</v>
      </c>
      <c r="F3704">
        <v>5</v>
      </c>
      <c r="G3704" t="s">
        <v>602</v>
      </c>
      <c r="H3704" t="s">
        <v>94</v>
      </c>
      <c r="I3704" t="s">
        <v>104</v>
      </c>
      <c r="J3704" t="s">
        <v>210</v>
      </c>
      <c r="K3704" t="s">
        <v>168</v>
      </c>
      <c r="L3704" t="s">
        <v>82</v>
      </c>
      <c r="M3704" t="s">
        <v>513</v>
      </c>
      <c r="N3704" t="s">
        <v>100</v>
      </c>
      <c r="O3704" t="s">
        <v>1767</v>
      </c>
      <c r="P3704" t="s">
        <v>1387</v>
      </c>
      <c r="Q3704" t="s">
        <v>87</v>
      </c>
      <c r="R3704" t="s">
        <v>215</v>
      </c>
      <c r="T3704" t="s">
        <v>89</v>
      </c>
      <c r="U3704" t="s">
        <v>90</v>
      </c>
      <c r="V3704">
        <v>0.31701299999999999</v>
      </c>
      <c r="W3704">
        <v>299.13418568961134</v>
      </c>
      <c r="X3704">
        <v>262.80377700000003</v>
      </c>
      <c r="Y3704">
        <v>164.21273400000001</v>
      </c>
      <c r="Z3704">
        <v>118.879875</v>
      </c>
      <c r="AA3704">
        <v>417.51710260542518</v>
      </c>
      <c r="AB3704">
        <v>299.13418568961134</v>
      </c>
      <c r="AC3704">
        <v>322.31499421212294</v>
      </c>
      <c r="AP3704">
        <v>367.55960099999999</v>
      </c>
      <c r="AQ3704">
        <v>299.13418568961134</v>
      </c>
      <c r="AR3704">
        <v>299.13418568961134</v>
      </c>
      <c r="AS3704">
        <v>299.13418568961134</v>
      </c>
      <c r="AT3704">
        <v>943.60226769757503</v>
      </c>
      <c r="AU3704" t="s">
        <v>603</v>
      </c>
      <c r="AV3704">
        <v>423</v>
      </c>
      <c r="AW3704">
        <v>2.2307382215072695</v>
      </c>
      <c r="AX3704">
        <v>9.2947425896136235E-2</v>
      </c>
    </row>
    <row r="3705" spans="1:50" hidden="1" x14ac:dyDescent="0.3">
      <c r="A3705" t="s">
        <v>4577</v>
      </c>
      <c r="B3705" t="s">
        <v>76</v>
      </c>
      <c r="D3705">
        <v>517</v>
      </c>
      <c r="F3705">
        <v>5</v>
      </c>
      <c r="G3705" t="s">
        <v>608</v>
      </c>
      <c r="H3705" t="s">
        <v>94</v>
      </c>
      <c r="I3705" t="s">
        <v>104</v>
      </c>
      <c r="J3705" t="s">
        <v>210</v>
      </c>
      <c r="K3705" t="s">
        <v>125</v>
      </c>
      <c r="L3705" t="s">
        <v>82</v>
      </c>
      <c r="M3705" t="s">
        <v>513</v>
      </c>
      <c r="N3705" t="s">
        <v>100</v>
      </c>
      <c r="O3705" t="s">
        <v>1767</v>
      </c>
      <c r="P3705" t="s">
        <v>1387</v>
      </c>
      <c r="Q3705" t="s">
        <v>87</v>
      </c>
      <c r="R3705" t="s">
        <v>88</v>
      </c>
      <c r="T3705" t="s">
        <v>89</v>
      </c>
      <c r="U3705" t="s">
        <v>90</v>
      </c>
      <c r="V3705">
        <v>0.52835500000000002</v>
      </c>
      <c r="W3705">
        <v>1103.7297241611573</v>
      </c>
      <c r="X3705">
        <v>1003.874515</v>
      </c>
      <c r="Y3705">
        <v>555.30111799999997</v>
      </c>
      <c r="Z3705">
        <v>662.557185</v>
      </c>
      <c r="AA3705">
        <v>1103.7297241611573</v>
      </c>
      <c r="AB3705">
        <v>1103.7297241611573</v>
      </c>
      <c r="AC3705">
        <v>856.01042118432065</v>
      </c>
      <c r="AP3705">
        <v>1540.9971009999999</v>
      </c>
      <c r="AQ3705">
        <v>1103.7297241611573</v>
      </c>
      <c r="AR3705">
        <v>1103.7297241611573</v>
      </c>
      <c r="AS3705">
        <v>1103.7297241611573</v>
      </c>
      <c r="AT3705">
        <v>2088.992673791593</v>
      </c>
      <c r="AU3705" t="s">
        <v>609</v>
      </c>
      <c r="AV3705">
        <v>270</v>
      </c>
      <c r="AW3705">
        <v>7.7370099029318258</v>
      </c>
      <c r="AX3705">
        <v>0.32237541262215941</v>
      </c>
    </row>
    <row r="3706" spans="1:50" hidden="1" x14ac:dyDescent="0.3">
      <c r="A3706" t="s">
        <v>4578</v>
      </c>
      <c r="B3706" t="s">
        <v>76</v>
      </c>
      <c r="D3706">
        <v>520</v>
      </c>
      <c r="F3706">
        <v>5</v>
      </c>
      <c r="G3706" t="s">
        <v>611</v>
      </c>
      <c r="H3706" t="s">
        <v>94</v>
      </c>
      <c r="I3706" t="s">
        <v>104</v>
      </c>
      <c r="J3706" t="s">
        <v>210</v>
      </c>
      <c r="K3706" t="s">
        <v>133</v>
      </c>
      <c r="L3706" t="s">
        <v>98</v>
      </c>
      <c r="M3706" t="s">
        <v>513</v>
      </c>
      <c r="N3706" t="s">
        <v>100</v>
      </c>
      <c r="O3706" t="s">
        <v>1767</v>
      </c>
      <c r="P3706" t="s">
        <v>1387</v>
      </c>
      <c r="Q3706" t="s">
        <v>87</v>
      </c>
      <c r="R3706" t="s">
        <v>88</v>
      </c>
      <c r="T3706" t="s">
        <v>89</v>
      </c>
      <c r="U3706" t="s">
        <v>90</v>
      </c>
      <c r="V3706">
        <v>1.268052</v>
      </c>
      <c r="W3706">
        <v>322.67578461333983</v>
      </c>
      <c r="X3706">
        <v>332.22963299999998</v>
      </c>
      <c r="Y3706">
        <v>260.58469200000002</v>
      </c>
      <c r="Z3706">
        <v>177.527288</v>
      </c>
      <c r="AA3706">
        <v>322.67578461333989</v>
      </c>
      <c r="AB3706">
        <v>322.67578461333983</v>
      </c>
      <c r="AC3706">
        <v>286.01689774230647</v>
      </c>
      <c r="AP3706">
        <v>331.160597</v>
      </c>
      <c r="AQ3706">
        <v>322.67578461333983</v>
      </c>
      <c r="AR3706">
        <v>322.67578461333983</v>
      </c>
      <c r="AS3706">
        <v>322.67578461333983</v>
      </c>
      <c r="AT3706">
        <v>254.46573532736815</v>
      </c>
      <c r="AU3706" t="s">
        <v>612</v>
      </c>
      <c r="AV3706">
        <v>40</v>
      </c>
      <c r="AW3706">
        <v>6.3616433831842034</v>
      </c>
      <c r="AX3706">
        <v>0.26506847429934183</v>
      </c>
    </row>
    <row r="3707" spans="1:50" hidden="1" x14ac:dyDescent="0.3">
      <c r="A3707" t="s">
        <v>4579</v>
      </c>
      <c r="B3707" t="s">
        <v>76</v>
      </c>
      <c r="D3707">
        <v>528</v>
      </c>
      <c r="F3707">
        <v>5</v>
      </c>
      <c r="G3707" t="s">
        <v>617</v>
      </c>
      <c r="H3707" t="s">
        <v>94</v>
      </c>
      <c r="I3707" t="s">
        <v>104</v>
      </c>
      <c r="J3707" t="s">
        <v>210</v>
      </c>
      <c r="K3707" t="s">
        <v>137</v>
      </c>
      <c r="L3707" t="s">
        <v>98</v>
      </c>
      <c r="M3707" t="s">
        <v>513</v>
      </c>
      <c r="N3707" t="s">
        <v>84</v>
      </c>
      <c r="O3707" t="s">
        <v>1767</v>
      </c>
      <c r="P3707" t="s">
        <v>1387</v>
      </c>
      <c r="Q3707" t="s">
        <v>87</v>
      </c>
      <c r="R3707" t="s">
        <v>107</v>
      </c>
      <c r="T3707" t="s">
        <v>89</v>
      </c>
      <c r="U3707" t="s">
        <v>90</v>
      </c>
      <c r="V3707">
        <v>2.1134200000000001</v>
      </c>
      <c r="W3707">
        <v>0</v>
      </c>
      <c r="X3707">
        <v>0</v>
      </c>
      <c r="Y3707">
        <v>0</v>
      </c>
      <c r="Z3707">
        <v>10.567100999999999</v>
      </c>
      <c r="AA3707">
        <v>0</v>
      </c>
      <c r="AB3707">
        <v>0</v>
      </c>
      <c r="AC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 t="s">
        <v>618</v>
      </c>
      <c r="AV3707">
        <v>40</v>
      </c>
      <c r="AW3707">
        <v>0</v>
      </c>
      <c r="AX3707">
        <v>0</v>
      </c>
    </row>
    <row r="3708" spans="1:50" hidden="1" x14ac:dyDescent="0.3">
      <c r="A3708" t="s">
        <v>4580</v>
      </c>
      <c r="B3708" t="s">
        <v>76</v>
      </c>
      <c r="D3708">
        <v>532</v>
      </c>
      <c r="F3708">
        <v>5</v>
      </c>
      <c r="G3708" t="s">
        <v>620</v>
      </c>
      <c r="H3708" t="s">
        <v>94</v>
      </c>
      <c r="I3708" t="s">
        <v>104</v>
      </c>
      <c r="J3708" t="s">
        <v>210</v>
      </c>
      <c r="K3708" t="s">
        <v>141</v>
      </c>
      <c r="L3708" t="s">
        <v>98</v>
      </c>
      <c r="M3708" t="s">
        <v>513</v>
      </c>
      <c r="N3708" t="s">
        <v>84</v>
      </c>
      <c r="O3708" t="s">
        <v>1767</v>
      </c>
      <c r="P3708" t="s">
        <v>1387</v>
      </c>
      <c r="Q3708" t="s">
        <v>87</v>
      </c>
      <c r="R3708" t="s">
        <v>107</v>
      </c>
      <c r="T3708" t="s">
        <v>89</v>
      </c>
      <c r="U3708" t="s">
        <v>90</v>
      </c>
      <c r="V3708">
        <v>1.5850649999999999</v>
      </c>
      <c r="W3708">
        <v>0</v>
      </c>
      <c r="X3708">
        <v>0</v>
      </c>
      <c r="Y3708">
        <v>5.5477280000000002</v>
      </c>
      <c r="Z3708">
        <v>214.77631099999999</v>
      </c>
      <c r="AA3708">
        <v>0</v>
      </c>
      <c r="AB3708">
        <v>0</v>
      </c>
      <c r="AC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 t="s">
        <v>621</v>
      </c>
      <c r="AV3708">
        <v>60</v>
      </c>
      <c r="AW3708">
        <v>0</v>
      </c>
      <c r="AX3708">
        <v>0</v>
      </c>
    </row>
    <row r="3709" spans="1:50" hidden="1" x14ac:dyDescent="0.3">
      <c r="A3709" t="s">
        <v>4581</v>
      </c>
      <c r="B3709" t="s">
        <v>76</v>
      </c>
      <c r="D3709">
        <v>537</v>
      </c>
      <c r="F3709">
        <v>5</v>
      </c>
      <c r="G3709" t="s">
        <v>623</v>
      </c>
      <c r="H3709" t="s">
        <v>94</v>
      </c>
      <c r="I3709" t="s">
        <v>104</v>
      </c>
      <c r="J3709" t="s">
        <v>210</v>
      </c>
      <c r="K3709" t="s">
        <v>81</v>
      </c>
      <c r="L3709" t="s">
        <v>145</v>
      </c>
      <c r="M3709" t="s">
        <v>513</v>
      </c>
      <c r="N3709" t="s">
        <v>84</v>
      </c>
      <c r="O3709" t="s">
        <v>1767</v>
      </c>
      <c r="P3709" t="s">
        <v>1387</v>
      </c>
      <c r="Q3709" t="s">
        <v>87</v>
      </c>
      <c r="R3709" t="s">
        <v>107</v>
      </c>
      <c r="T3709" t="s">
        <v>89</v>
      </c>
      <c r="U3709" t="s">
        <v>90</v>
      </c>
      <c r="V3709">
        <v>2.1134200000000001</v>
      </c>
      <c r="W3709">
        <v>0</v>
      </c>
      <c r="X3709">
        <v>0</v>
      </c>
      <c r="Y3709">
        <v>8.4536800000000003</v>
      </c>
      <c r="Z3709">
        <v>304.33248500000002</v>
      </c>
      <c r="AA3709">
        <v>0</v>
      </c>
      <c r="AB3709">
        <v>0</v>
      </c>
      <c r="AC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 t="s">
        <v>624</v>
      </c>
      <c r="AV3709">
        <v>60</v>
      </c>
      <c r="AW3709">
        <v>0</v>
      </c>
      <c r="AX3709">
        <v>0</v>
      </c>
    </row>
    <row r="3710" spans="1:50" hidden="1" x14ac:dyDescent="0.3">
      <c r="A3710" t="s">
        <v>4582</v>
      </c>
      <c r="B3710" t="s">
        <v>76</v>
      </c>
      <c r="D3710">
        <v>540</v>
      </c>
      <c r="F3710">
        <v>5</v>
      </c>
      <c r="G3710" t="s">
        <v>626</v>
      </c>
      <c r="H3710" t="s">
        <v>94</v>
      </c>
      <c r="I3710" t="s">
        <v>104</v>
      </c>
      <c r="J3710" t="s">
        <v>210</v>
      </c>
      <c r="K3710" t="s">
        <v>81</v>
      </c>
      <c r="L3710" t="s">
        <v>82</v>
      </c>
      <c r="M3710" t="s">
        <v>513</v>
      </c>
      <c r="N3710" t="s">
        <v>84</v>
      </c>
      <c r="O3710" t="s">
        <v>1767</v>
      </c>
      <c r="P3710" t="s">
        <v>1387</v>
      </c>
      <c r="Q3710" t="s">
        <v>87</v>
      </c>
      <c r="R3710" t="s">
        <v>88</v>
      </c>
      <c r="T3710" t="s">
        <v>89</v>
      </c>
      <c r="U3710" t="s">
        <v>90</v>
      </c>
      <c r="V3710">
        <v>2.1134200000000001</v>
      </c>
      <c r="W3710">
        <v>8922.6471270574311</v>
      </c>
      <c r="X3710">
        <v>9415.2866319999994</v>
      </c>
      <c r="Y3710">
        <v>15673.123820000001</v>
      </c>
      <c r="Z3710">
        <v>11934.483581</v>
      </c>
      <c r="AA3710">
        <v>9176.276464083734</v>
      </c>
      <c r="AB3710">
        <v>9884.7387677206698</v>
      </c>
      <c r="AC3710">
        <v>8599.132168893133</v>
      </c>
      <c r="AP3710">
        <v>11095.161830999999</v>
      </c>
      <c r="AQ3710">
        <v>9884.7387677206698</v>
      </c>
      <c r="AR3710">
        <v>8922.6471270574311</v>
      </c>
      <c r="AS3710">
        <v>8922.6471270574311</v>
      </c>
      <c r="AT3710">
        <v>4221.8996352156364</v>
      </c>
      <c r="AU3710" t="s">
        <v>627</v>
      </c>
      <c r="AV3710">
        <v>80</v>
      </c>
      <c r="AW3710">
        <v>52.773745440195455</v>
      </c>
      <c r="AX3710">
        <v>2.1989060600081438</v>
      </c>
    </row>
    <row r="3711" spans="1:50" hidden="1" x14ac:dyDescent="0.3">
      <c r="A3711" t="s">
        <v>4583</v>
      </c>
      <c r="B3711" t="s">
        <v>76</v>
      </c>
      <c r="D3711">
        <v>542</v>
      </c>
      <c r="F3711">
        <v>5</v>
      </c>
      <c r="G3711" t="s">
        <v>629</v>
      </c>
      <c r="H3711" t="s">
        <v>94</v>
      </c>
      <c r="I3711" t="s">
        <v>104</v>
      </c>
      <c r="J3711" t="s">
        <v>210</v>
      </c>
      <c r="K3711" t="s">
        <v>81</v>
      </c>
      <c r="L3711" t="s">
        <v>145</v>
      </c>
      <c r="M3711" t="s">
        <v>513</v>
      </c>
      <c r="N3711" t="s">
        <v>84</v>
      </c>
      <c r="O3711" t="s">
        <v>1767</v>
      </c>
      <c r="P3711" t="s">
        <v>1387</v>
      </c>
      <c r="Q3711" t="s">
        <v>87</v>
      </c>
      <c r="R3711" t="s">
        <v>215</v>
      </c>
      <c r="T3711" t="s">
        <v>89</v>
      </c>
      <c r="U3711" t="s">
        <v>90</v>
      </c>
      <c r="V3711">
        <v>2.1134200000000001</v>
      </c>
      <c r="W3711">
        <v>697.52285126561412</v>
      </c>
      <c r="X3711">
        <v>697.42860800000005</v>
      </c>
      <c r="Y3711">
        <v>615.00522799999999</v>
      </c>
      <c r="Z3711">
        <v>0</v>
      </c>
      <c r="AA3711">
        <v>1018.3979349570938</v>
      </c>
      <c r="AB3711">
        <v>697.52285126561412</v>
      </c>
      <c r="AC3711">
        <v>873.72425897298035</v>
      </c>
      <c r="AP3711">
        <v>946.41642200000001</v>
      </c>
      <c r="AQ3711">
        <v>697.52285126561412</v>
      </c>
      <c r="AR3711">
        <v>697.52285126561412</v>
      </c>
      <c r="AS3711">
        <v>697.52285126561412</v>
      </c>
      <c r="AT3711">
        <v>330.04459656178807</v>
      </c>
      <c r="AU3711" t="s">
        <v>630</v>
      </c>
      <c r="AV3711">
        <v>60</v>
      </c>
      <c r="AW3711">
        <v>5.5007432760298007</v>
      </c>
      <c r="AX3711">
        <v>0.2291976365012417</v>
      </c>
    </row>
    <row r="3712" spans="1:50" hidden="1" x14ac:dyDescent="0.3">
      <c r="A3712" t="s">
        <v>4584</v>
      </c>
      <c r="B3712" t="s">
        <v>76</v>
      </c>
      <c r="D3712">
        <v>544</v>
      </c>
      <c r="F3712">
        <v>5</v>
      </c>
      <c r="G3712" t="s">
        <v>632</v>
      </c>
      <c r="H3712" t="s">
        <v>94</v>
      </c>
      <c r="I3712" t="s">
        <v>104</v>
      </c>
      <c r="J3712" t="s">
        <v>210</v>
      </c>
      <c r="K3712" t="s">
        <v>200</v>
      </c>
      <c r="L3712" t="s">
        <v>82</v>
      </c>
      <c r="M3712" t="s">
        <v>513</v>
      </c>
      <c r="N3712" t="s">
        <v>84</v>
      </c>
      <c r="O3712" t="s">
        <v>1767</v>
      </c>
      <c r="P3712" t="s">
        <v>1387</v>
      </c>
      <c r="Q3712" t="s">
        <v>87</v>
      </c>
      <c r="R3712" t="s">
        <v>88</v>
      </c>
      <c r="T3712" t="s">
        <v>89</v>
      </c>
      <c r="U3712" t="s">
        <v>90</v>
      </c>
      <c r="V3712">
        <v>2.641775</v>
      </c>
      <c r="W3712">
        <v>491.81676130146087</v>
      </c>
      <c r="X3712">
        <v>227.192669</v>
      </c>
      <c r="Y3712">
        <v>441.17644899999999</v>
      </c>
      <c r="Z3712">
        <v>211.342007</v>
      </c>
      <c r="AA3712">
        <v>436.37344596772914</v>
      </c>
      <c r="AB3712">
        <v>491.81676130146087</v>
      </c>
      <c r="AC3712">
        <v>152.83181301092364</v>
      </c>
      <c r="AP3712">
        <v>485.46171500000003</v>
      </c>
      <c r="AQ3712">
        <v>491.81676130146087</v>
      </c>
      <c r="AR3712">
        <v>491.81676130146087</v>
      </c>
      <c r="AS3712">
        <v>491.81676130146087</v>
      </c>
      <c r="AT3712">
        <v>186.16905728211557</v>
      </c>
      <c r="AU3712" t="s">
        <v>633</v>
      </c>
      <c r="AV3712">
        <v>60</v>
      </c>
      <c r="AW3712">
        <v>3.102817621368593</v>
      </c>
      <c r="AX3712">
        <v>0.12928406755702471</v>
      </c>
    </row>
    <row r="3713" spans="1:50" hidden="1" x14ac:dyDescent="0.3">
      <c r="A3713" t="s">
        <v>4585</v>
      </c>
      <c r="B3713" t="s">
        <v>76</v>
      </c>
      <c r="D3713">
        <v>546</v>
      </c>
      <c r="F3713">
        <v>5</v>
      </c>
      <c r="G3713" t="s">
        <v>635</v>
      </c>
      <c r="H3713" t="s">
        <v>94</v>
      </c>
      <c r="I3713" t="s">
        <v>104</v>
      </c>
      <c r="J3713" t="s">
        <v>210</v>
      </c>
      <c r="K3713" t="s">
        <v>121</v>
      </c>
      <c r="L3713" t="s">
        <v>82</v>
      </c>
      <c r="M3713" t="s">
        <v>513</v>
      </c>
      <c r="N3713" t="s">
        <v>84</v>
      </c>
      <c r="O3713" t="s">
        <v>1767</v>
      </c>
      <c r="P3713" t="s">
        <v>1387</v>
      </c>
      <c r="Q3713" t="s">
        <v>87</v>
      </c>
      <c r="R3713" t="s">
        <v>88</v>
      </c>
      <c r="T3713" t="s">
        <v>89</v>
      </c>
      <c r="U3713" t="s">
        <v>90</v>
      </c>
      <c r="V3713">
        <v>3.1701299999999999</v>
      </c>
      <c r="W3713">
        <v>1747.4764804520107</v>
      </c>
      <c r="X3713">
        <v>1911.588534</v>
      </c>
      <c r="Y3713">
        <v>2983.0925440000001</v>
      </c>
      <c r="Z3713">
        <v>1470.9404059999999</v>
      </c>
      <c r="AA3713">
        <v>2957.5242919048937</v>
      </c>
      <c r="AB3713">
        <v>1747.4764804520107</v>
      </c>
      <c r="AC3713">
        <v>1445.1277202547099</v>
      </c>
      <c r="AP3713">
        <v>2738.3664899999999</v>
      </c>
      <c r="AQ3713">
        <v>1747.4764804520107</v>
      </c>
      <c r="AR3713">
        <v>1747.4764804520107</v>
      </c>
      <c r="AS3713">
        <v>1747.4764804520107</v>
      </c>
      <c r="AT3713">
        <v>551.23180451653741</v>
      </c>
      <c r="AU3713" t="s">
        <v>636</v>
      </c>
      <c r="AV3713">
        <v>60</v>
      </c>
      <c r="AW3713">
        <v>9.1871967419422909</v>
      </c>
      <c r="AX3713">
        <v>0.38279986424759543</v>
      </c>
    </row>
    <row r="3714" spans="1:50" hidden="1" x14ac:dyDescent="0.3">
      <c r="A3714" t="s">
        <v>4586</v>
      </c>
      <c r="B3714" t="s">
        <v>76</v>
      </c>
      <c r="D3714">
        <v>596</v>
      </c>
      <c r="F3714">
        <v>5</v>
      </c>
      <c r="G3714" t="s">
        <v>641</v>
      </c>
      <c r="H3714" t="s">
        <v>94</v>
      </c>
      <c r="I3714" t="s">
        <v>104</v>
      </c>
      <c r="J3714" t="s">
        <v>210</v>
      </c>
      <c r="K3714" t="s">
        <v>200</v>
      </c>
      <c r="L3714" t="s">
        <v>145</v>
      </c>
      <c r="M3714" t="s">
        <v>513</v>
      </c>
      <c r="N3714" t="s">
        <v>84</v>
      </c>
      <c r="O3714" t="s">
        <v>1767</v>
      </c>
      <c r="P3714" t="s">
        <v>1387</v>
      </c>
      <c r="Q3714" t="s">
        <v>87</v>
      </c>
      <c r="R3714" t="s">
        <v>107</v>
      </c>
      <c r="T3714" t="s">
        <v>89</v>
      </c>
      <c r="U3714" t="s">
        <v>90</v>
      </c>
      <c r="V3714">
        <v>3.522367</v>
      </c>
      <c r="W3714">
        <v>0</v>
      </c>
      <c r="X3714">
        <v>0</v>
      </c>
      <c r="Y3714">
        <v>0</v>
      </c>
      <c r="Z3714">
        <v>95.103909000000002</v>
      </c>
      <c r="AA3714">
        <v>0</v>
      </c>
      <c r="AB3714">
        <v>0</v>
      </c>
      <c r="AC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 t="s">
        <v>642</v>
      </c>
      <c r="AV3714">
        <v>40</v>
      </c>
      <c r="AW3714">
        <v>0</v>
      </c>
      <c r="AX3714">
        <v>0</v>
      </c>
    </row>
    <row r="3715" spans="1:50" hidden="1" x14ac:dyDescent="0.3">
      <c r="A3715" t="s">
        <v>4587</v>
      </c>
      <c r="B3715" t="s">
        <v>76</v>
      </c>
      <c r="D3715">
        <v>598</v>
      </c>
      <c r="F3715">
        <v>5</v>
      </c>
      <c r="G3715" t="s">
        <v>644</v>
      </c>
      <c r="H3715" t="s">
        <v>94</v>
      </c>
      <c r="I3715" t="s">
        <v>104</v>
      </c>
      <c r="J3715" t="s">
        <v>210</v>
      </c>
      <c r="K3715" t="s">
        <v>200</v>
      </c>
      <c r="L3715" t="s">
        <v>145</v>
      </c>
      <c r="M3715" t="s">
        <v>513</v>
      </c>
      <c r="N3715" t="s">
        <v>84</v>
      </c>
      <c r="O3715" t="s">
        <v>1767</v>
      </c>
      <c r="P3715" t="s">
        <v>1387</v>
      </c>
      <c r="Q3715" t="s">
        <v>87</v>
      </c>
      <c r="R3715" t="s">
        <v>88</v>
      </c>
      <c r="T3715" t="s">
        <v>89</v>
      </c>
      <c r="U3715" t="s">
        <v>90</v>
      </c>
      <c r="V3715">
        <v>3.522367</v>
      </c>
      <c r="W3715">
        <v>548.8225553077915</v>
      </c>
      <c r="X3715">
        <v>299.40119499999997</v>
      </c>
      <c r="Y3715">
        <v>403.31102299999998</v>
      </c>
      <c r="Z3715">
        <v>0</v>
      </c>
      <c r="AA3715">
        <v>523.18260987975066</v>
      </c>
      <c r="AB3715">
        <v>548.8225553077915</v>
      </c>
      <c r="AC3715">
        <v>208.52440274607795</v>
      </c>
      <c r="AP3715">
        <v>784.62505099999998</v>
      </c>
      <c r="AQ3715">
        <v>548.8225553077915</v>
      </c>
      <c r="AR3715">
        <v>548.8225553077915</v>
      </c>
      <c r="AS3715">
        <v>548.8225553077915</v>
      </c>
      <c r="AT3715">
        <v>155.81072480743532</v>
      </c>
      <c r="AU3715" t="s">
        <v>645</v>
      </c>
      <c r="AV3715">
        <v>40</v>
      </c>
      <c r="AW3715">
        <v>3.8952681201858832</v>
      </c>
      <c r="AX3715">
        <v>0.16230283834107848</v>
      </c>
    </row>
    <row r="3716" spans="1:50" hidden="1" x14ac:dyDescent="0.3">
      <c r="A3716" t="s">
        <v>4588</v>
      </c>
      <c r="B3716" t="s">
        <v>76</v>
      </c>
      <c r="D3716">
        <v>617</v>
      </c>
      <c r="F3716">
        <v>5</v>
      </c>
      <c r="G3716" t="s">
        <v>647</v>
      </c>
      <c r="H3716" t="s">
        <v>94</v>
      </c>
      <c r="I3716" t="s">
        <v>104</v>
      </c>
      <c r="J3716" t="s">
        <v>210</v>
      </c>
      <c r="K3716" t="s">
        <v>125</v>
      </c>
      <c r="L3716" t="s">
        <v>82</v>
      </c>
      <c r="M3716" t="s">
        <v>648</v>
      </c>
      <c r="N3716" t="s">
        <v>100</v>
      </c>
      <c r="O3716" t="s">
        <v>1767</v>
      </c>
      <c r="P3716" t="s">
        <v>1387</v>
      </c>
      <c r="Q3716" t="s">
        <v>87</v>
      </c>
      <c r="R3716" t="s">
        <v>107</v>
      </c>
      <c r="T3716" t="s">
        <v>89</v>
      </c>
      <c r="U3716" t="s">
        <v>90</v>
      </c>
      <c r="V3716">
        <v>0.52835500000000002</v>
      </c>
      <c r="W3716">
        <v>128.98905425413167</v>
      </c>
      <c r="X3716">
        <v>92.462126999999995</v>
      </c>
      <c r="Y3716">
        <v>106.19935599999999</v>
      </c>
      <c r="Z3716">
        <v>84.536803000000006</v>
      </c>
      <c r="AA3716">
        <v>128.98905425413167</v>
      </c>
      <c r="AB3716">
        <v>128.98905425413167</v>
      </c>
      <c r="AC3716">
        <v>110.28292683599442</v>
      </c>
      <c r="AP3716">
        <v>195.719527</v>
      </c>
      <c r="AQ3716">
        <v>128.98905425413167</v>
      </c>
      <c r="AR3716">
        <v>128.98905425413167</v>
      </c>
      <c r="AS3716">
        <v>128.98905425413167</v>
      </c>
      <c r="AT3716">
        <v>244.13330857876176</v>
      </c>
      <c r="AU3716" t="s">
        <v>649</v>
      </c>
      <c r="AV3716">
        <v>270</v>
      </c>
      <c r="AW3716">
        <v>0.90419743918059914</v>
      </c>
      <c r="AX3716">
        <v>3.7674893299191631E-2</v>
      </c>
    </row>
    <row r="3717" spans="1:50" hidden="1" x14ac:dyDescent="0.3">
      <c r="A3717" t="s">
        <v>4589</v>
      </c>
      <c r="B3717" t="s">
        <v>76</v>
      </c>
      <c r="D3717">
        <v>635</v>
      </c>
      <c r="F3717">
        <v>5</v>
      </c>
      <c r="G3717" t="s">
        <v>654</v>
      </c>
      <c r="H3717" t="s">
        <v>94</v>
      </c>
      <c r="I3717" t="s">
        <v>104</v>
      </c>
      <c r="J3717" t="s">
        <v>210</v>
      </c>
      <c r="K3717" t="s">
        <v>81</v>
      </c>
      <c r="L3717" t="s">
        <v>145</v>
      </c>
      <c r="M3717" t="s">
        <v>648</v>
      </c>
      <c r="N3717" t="s">
        <v>84</v>
      </c>
      <c r="O3717" t="s">
        <v>1767</v>
      </c>
      <c r="P3717" t="s">
        <v>1387</v>
      </c>
      <c r="Q3717" t="s">
        <v>87</v>
      </c>
      <c r="R3717" t="s">
        <v>107</v>
      </c>
      <c r="T3717" t="s">
        <v>89</v>
      </c>
      <c r="U3717" t="s">
        <v>90</v>
      </c>
      <c r="V3717">
        <v>2.1134200000000001</v>
      </c>
      <c r="W3717">
        <v>0</v>
      </c>
      <c r="X3717">
        <v>0</v>
      </c>
      <c r="Y3717">
        <v>84.536799999999999</v>
      </c>
      <c r="Z3717">
        <v>0</v>
      </c>
      <c r="AA3717">
        <v>0</v>
      </c>
      <c r="AB3717">
        <v>0</v>
      </c>
      <c r="AC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 t="s">
        <v>655</v>
      </c>
      <c r="AV3717">
        <v>60</v>
      </c>
      <c r="AW3717">
        <v>0</v>
      </c>
      <c r="AX3717">
        <v>0</v>
      </c>
    </row>
    <row r="3718" spans="1:50" hidden="1" x14ac:dyDescent="0.3">
      <c r="A3718" t="s">
        <v>4590</v>
      </c>
      <c r="B3718" t="s">
        <v>76</v>
      </c>
      <c r="D3718">
        <v>637</v>
      </c>
      <c r="F3718">
        <v>5</v>
      </c>
      <c r="G3718" t="s">
        <v>657</v>
      </c>
      <c r="H3718" t="s">
        <v>94</v>
      </c>
      <c r="I3718" t="s">
        <v>104</v>
      </c>
      <c r="J3718" t="s">
        <v>210</v>
      </c>
      <c r="K3718" t="s">
        <v>81</v>
      </c>
      <c r="L3718" t="s">
        <v>145</v>
      </c>
      <c r="M3718" t="s">
        <v>648</v>
      </c>
      <c r="N3718" t="s">
        <v>84</v>
      </c>
      <c r="O3718" t="s">
        <v>1767</v>
      </c>
      <c r="P3718" t="s">
        <v>1387</v>
      </c>
      <c r="Q3718" t="s">
        <v>87</v>
      </c>
      <c r="R3718" t="s">
        <v>107</v>
      </c>
      <c r="T3718" t="s">
        <v>89</v>
      </c>
      <c r="U3718" t="s">
        <v>90</v>
      </c>
      <c r="V3718">
        <v>2.1134200000000001</v>
      </c>
      <c r="W3718">
        <v>0</v>
      </c>
      <c r="X3718">
        <v>0</v>
      </c>
      <c r="Y3718">
        <v>0</v>
      </c>
      <c r="Z3718">
        <v>31.7013</v>
      </c>
      <c r="AA3718">
        <v>0</v>
      </c>
      <c r="AB3718">
        <v>0</v>
      </c>
      <c r="AC3718">
        <v>0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 t="s">
        <v>658</v>
      </c>
      <c r="AV3718">
        <v>60</v>
      </c>
      <c r="AW3718">
        <v>0</v>
      </c>
      <c r="AX3718">
        <v>0</v>
      </c>
    </row>
    <row r="3719" spans="1:50" hidden="1" x14ac:dyDescent="0.3">
      <c r="A3719" t="s">
        <v>4591</v>
      </c>
      <c r="B3719" t="s">
        <v>76</v>
      </c>
      <c r="D3719">
        <v>640</v>
      </c>
      <c r="F3719">
        <v>5</v>
      </c>
      <c r="G3719" t="s">
        <v>660</v>
      </c>
      <c r="H3719" t="s">
        <v>94</v>
      </c>
      <c r="I3719" t="s">
        <v>104</v>
      </c>
      <c r="J3719" t="s">
        <v>210</v>
      </c>
      <c r="K3719" t="s">
        <v>81</v>
      </c>
      <c r="L3719" t="s">
        <v>82</v>
      </c>
      <c r="M3719" t="s">
        <v>648</v>
      </c>
      <c r="N3719" t="s">
        <v>84</v>
      </c>
      <c r="O3719" t="s">
        <v>1767</v>
      </c>
      <c r="P3719" t="s">
        <v>1387</v>
      </c>
      <c r="Q3719" t="s">
        <v>87</v>
      </c>
      <c r="R3719" t="s">
        <v>107</v>
      </c>
      <c r="T3719" t="s">
        <v>89</v>
      </c>
      <c r="U3719" t="s">
        <v>90</v>
      </c>
      <c r="V3719">
        <v>2.1134200000000001</v>
      </c>
      <c r="W3719">
        <v>2378.1660609375167</v>
      </c>
      <c r="X3719">
        <v>2563.5785519999999</v>
      </c>
      <c r="Y3719">
        <v>3370.90506</v>
      </c>
      <c r="Z3719">
        <v>2303.627915</v>
      </c>
      <c r="AA3719">
        <v>2154.6020441218516</v>
      </c>
      <c r="AB3719">
        <v>2634.5937392661522</v>
      </c>
      <c r="AC3719">
        <v>3252.5885510662929</v>
      </c>
      <c r="AP3719">
        <v>3264.8225699999998</v>
      </c>
      <c r="AQ3719">
        <v>2634.5937392661522</v>
      </c>
      <c r="AR3719">
        <v>2378.1660609375167</v>
      </c>
      <c r="AS3719">
        <v>2378.1660609375167</v>
      </c>
      <c r="AT3719">
        <v>1125.2690241114008</v>
      </c>
      <c r="AU3719" t="s">
        <v>661</v>
      </c>
      <c r="AV3719">
        <v>80</v>
      </c>
      <c r="AW3719">
        <v>14.065862801392509</v>
      </c>
      <c r="AX3719">
        <v>0.58607761672468783</v>
      </c>
    </row>
    <row r="3720" spans="1:50" hidden="1" x14ac:dyDescent="0.3">
      <c r="A3720" t="s">
        <v>4592</v>
      </c>
      <c r="B3720" t="s">
        <v>76</v>
      </c>
      <c r="D3720">
        <v>644</v>
      </c>
      <c r="F3720">
        <v>5</v>
      </c>
      <c r="G3720" t="s">
        <v>663</v>
      </c>
      <c r="H3720" t="s">
        <v>94</v>
      </c>
      <c r="I3720" t="s">
        <v>104</v>
      </c>
      <c r="J3720" t="s">
        <v>210</v>
      </c>
      <c r="K3720" t="s">
        <v>200</v>
      </c>
      <c r="L3720" t="s">
        <v>82</v>
      </c>
      <c r="M3720" t="s">
        <v>648</v>
      </c>
      <c r="N3720" t="s">
        <v>84</v>
      </c>
      <c r="O3720" t="s">
        <v>1767</v>
      </c>
      <c r="P3720" t="s">
        <v>1387</v>
      </c>
      <c r="Q3720" t="s">
        <v>87</v>
      </c>
      <c r="R3720" t="s">
        <v>107</v>
      </c>
      <c r="T3720" t="s">
        <v>89</v>
      </c>
      <c r="U3720" t="s">
        <v>90</v>
      </c>
      <c r="V3720">
        <v>2.641775</v>
      </c>
      <c r="W3720">
        <v>0</v>
      </c>
      <c r="X3720">
        <v>42.268402000000002</v>
      </c>
      <c r="Y3720">
        <v>103.02923</v>
      </c>
      <c r="Z3720">
        <v>63.4026</v>
      </c>
      <c r="AA3720">
        <v>0</v>
      </c>
      <c r="AB3720">
        <v>0</v>
      </c>
      <c r="AC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 t="s">
        <v>664</v>
      </c>
      <c r="AV3720">
        <v>60</v>
      </c>
      <c r="AW3720">
        <v>0</v>
      </c>
      <c r="AX3720">
        <v>0</v>
      </c>
    </row>
    <row r="3721" spans="1:50" hidden="1" x14ac:dyDescent="0.3">
      <c r="A3721" t="s">
        <v>4593</v>
      </c>
      <c r="B3721" t="s">
        <v>76</v>
      </c>
      <c r="D3721">
        <v>701</v>
      </c>
      <c r="F3721">
        <v>5</v>
      </c>
      <c r="G3721" t="s">
        <v>666</v>
      </c>
      <c r="H3721" t="s">
        <v>94</v>
      </c>
      <c r="I3721" t="s">
        <v>104</v>
      </c>
      <c r="J3721" t="s">
        <v>528</v>
      </c>
      <c r="K3721" t="s">
        <v>97</v>
      </c>
      <c r="L3721" t="s">
        <v>98</v>
      </c>
      <c r="M3721" t="s">
        <v>529</v>
      </c>
      <c r="N3721" t="s">
        <v>100</v>
      </c>
      <c r="O3721" t="s">
        <v>1767</v>
      </c>
      <c r="P3721" t="s">
        <v>1387</v>
      </c>
      <c r="Q3721" t="s">
        <v>87</v>
      </c>
      <c r="R3721" t="s">
        <v>88</v>
      </c>
      <c r="T3721" t="s">
        <v>89</v>
      </c>
      <c r="U3721" t="s">
        <v>90</v>
      </c>
      <c r="V3721">
        <v>0.80310000000000004</v>
      </c>
      <c r="W3721">
        <v>499.86320293724344</v>
      </c>
      <c r="X3721">
        <v>478.647514</v>
      </c>
      <c r="Y3721">
        <v>506.15366599999999</v>
      </c>
      <c r="Z3721">
        <v>449.53510399999999</v>
      </c>
      <c r="AA3721">
        <v>496.33429086669929</v>
      </c>
      <c r="AB3721">
        <v>499.86320293724344</v>
      </c>
      <c r="AC3721">
        <v>317.85964734205237</v>
      </c>
      <c r="AP3721">
        <v>533.00743499999999</v>
      </c>
      <c r="AQ3721">
        <v>499.86320293724344</v>
      </c>
      <c r="AR3721">
        <v>499.86320293724344</v>
      </c>
      <c r="AS3721">
        <v>499.86320293724344</v>
      </c>
      <c r="AT3721">
        <v>622.41713726465377</v>
      </c>
      <c r="AU3721" t="s">
        <v>667</v>
      </c>
      <c r="AV3721">
        <v>50</v>
      </c>
      <c r="AW3721">
        <v>12.448342745293075</v>
      </c>
      <c r="AX3721">
        <v>0.51868094772054485</v>
      </c>
    </row>
    <row r="3722" spans="1:50" hidden="1" x14ac:dyDescent="0.3">
      <c r="A3722" t="s">
        <v>4594</v>
      </c>
      <c r="B3722" t="s">
        <v>76</v>
      </c>
      <c r="D3722">
        <v>70</v>
      </c>
      <c r="F3722">
        <v>5</v>
      </c>
      <c r="G3722" t="s">
        <v>669</v>
      </c>
      <c r="H3722" t="s">
        <v>251</v>
      </c>
      <c r="I3722" t="s">
        <v>252</v>
      </c>
      <c r="J3722" t="s">
        <v>253</v>
      </c>
      <c r="K3722" t="s">
        <v>133</v>
      </c>
      <c r="L3722" t="s">
        <v>82</v>
      </c>
      <c r="M3722" t="s">
        <v>254</v>
      </c>
      <c r="N3722" t="s">
        <v>100</v>
      </c>
      <c r="O3722" t="s">
        <v>1767</v>
      </c>
      <c r="P3722" t="s">
        <v>1387</v>
      </c>
      <c r="Q3722" t="s">
        <v>87</v>
      </c>
      <c r="R3722" t="s">
        <v>107</v>
      </c>
      <c r="T3722" t="s">
        <v>89</v>
      </c>
      <c r="U3722" t="s">
        <v>90</v>
      </c>
      <c r="V3722">
        <v>0.63402599999999998</v>
      </c>
      <c r="W3722">
        <v>0</v>
      </c>
      <c r="X3722">
        <v>0</v>
      </c>
      <c r="Y3722">
        <v>0</v>
      </c>
      <c r="Z3722">
        <v>3843.4658709999999</v>
      </c>
      <c r="AA3722">
        <v>0</v>
      </c>
      <c r="AB3722">
        <v>0</v>
      </c>
      <c r="AC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 t="s">
        <v>670</v>
      </c>
      <c r="AV3722">
        <v>270</v>
      </c>
      <c r="AW3722">
        <v>0</v>
      </c>
      <c r="AX3722">
        <v>0</v>
      </c>
    </row>
    <row r="3723" spans="1:50" hidden="1" x14ac:dyDescent="0.3">
      <c r="A3723" t="s">
        <v>4595</v>
      </c>
      <c r="B3723" t="s">
        <v>76</v>
      </c>
      <c r="D3723">
        <v>710</v>
      </c>
      <c r="F3723">
        <v>5</v>
      </c>
      <c r="G3723" t="s">
        <v>672</v>
      </c>
      <c r="H3723" t="s">
        <v>94</v>
      </c>
      <c r="I3723" t="s">
        <v>104</v>
      </c>
      <c r="J3723" t="s">
        <v>528</v>
      </c>
      <c r="K3723" t="s">
        <v>168</v>
      </c>
      <c r="L3723" t="s">
        <v>82</v>
      </c>
      <c r="M3723" t="s">
        <v>529</v>
      </c>
      <c r="N3723" t="s">
        <v>100</v>
      </c>
      <c r="O3723" t="s">
        <v>1767</v>
      </c>
      <c r="P3723" t="s">
        <v>1387</v>
      </c>
      <c r="Q3723" t="s">
        <v>87</v>
      </c>
      <c r="R3723" t="s">
        <v>215</v>
      </c>
      <c r="T3723" t="s">
        <v>89</v>
      </c>
      <c r="U3723" t="s">
        <v>90</v>
      </c>
      <c r="V3723">
        <v>0.31701299999999999</v>
      </c>
      <c r="W3723">
        <v>181.05740631726107</v>
      </c>
      <c r="X3723">
        <v>153.751305</v>
      </c>
      <c r="Y3723">
        <v>93.518834999999996</v>
      </c>
      <c r="Z3723">
        <v>24.410001000000001</v>
      </c>
      <c r="AA3723">
        <v>268.62939644021782</v>
      </c>
      <c r="AB3723">
        <v>181.05740631726107</v>
      </c>
      <c r="AC3723">
        <v>200.45519820611901</v>
      </c>
      <c r="AP3723">
        <v>223.63428200000001</v>
      </c>
      <c r="AQ3723">
        <v>181.05740631726107</v>
      </c>
      <c r="AR3723">
        <v>181.05740631726107</v>
      </c>
      <c r="AS3723">
        <v>181.05740631726107</v>
      </c>
      <c r="AT3723">
        <v>571.13558850034883</v>
      </c>
      <c r="AU3723" t="s">
        <v>673</v>
      </c>
      <c r="AV3723">
        <v>423</v>
      </c>
      <c r="AW3723">
        <v>1.3502023368802574</v>
      </c>
      <c r="AX3723">
        <v>5.6258430703344055E-2</v>
      </c>
    </row>
    <row r="3724" spans="1:50" hidden="1" x14ac:dyDescent="0.3">
      <c r="A3724" t="s">
        <v>4596</v>
      </c>
      <c r="B3724" t="s">
        <v>76</v>
      </c>
      <c r="D3724">
        <v>717</v>
      </c>
      <c r="F3724">
        <v>5</v>
      </c>
      <c r="G3724" t="s">
        <v>675</v>
      </c>
      <c r="H3724" t="s">
        <v>94</v>
      </c>
      <c r="I3724" t="s">
        <v>104</v>
      </c>
      <c r="J3724" t="s">
        <v>528</v>
      </c>
      <c r="K3724" t="s">
        <v>125</v>
      </c>
      <c r="L3724" t="s">
        <v>82</v>
      </c>
      <c r="M3724" t="s">
        <v>529</v>
      </c>
      <c r="N3724" t="s">
        <v>100</v>
      </c>
      <c r="O3724" t="s">
        <v>1767</v>
      </c>
      <c r="P3724" t="s">
        <v>1387</v>
      </c>
      <c r="Q3724" t="s">
        <v>87</v>
      </c>
      <c r="R3724" t="s">
        <v>215</v>
      </c>
      <c r="T3724" t="s">
        <v>89</v>
      </c>
      <c r="U3724" t="s">
        <v>90</v>
      </c>
      <c r="V3724">
        <v>0.52835500000000002</v>
      </c>
      <c r="W3724">
        <v>401.26225985998968</v>
      </c>
      <c r="X3724">
        <v>330.75023199999998</v>
      </c>
      <c r="Y3724">
        <v>248.85520700000001</v>
      </c>
      <c r="Z3724">
        <v>217.15391</v>
      </c>
      <c r="AA3724">
        <v>401.26225985998968</v>
      </c>
      <c r="AB3724">
        <v>401.26225985998968</v>
      </c>
      <c r="AC3724">
        <v>351.60679248877551</v>
      </c>
      <c r="AP3724">
        <v>945.51082899999994</v>
      </c>
      <c r="AQ3724">
        <v>401.26225985998968</v>
      </c>
      <c r="AR3724">
        <v>401.26225985998968</v>
      </c>
      <c r="AS3724">
        <v>401.26225985998968</v>
      </c>
      <c r="AT3724">
        <v>759.45578230543799</v>
      </c>
      <c r="AU3724" t="s">
        <v>676</v>
      </c>
      <c r="AV3724">
        <v>270</v>
      </c>
      <c r="AW3724">
        <v>2.8127991937238446</v>
      </c>
      <c r="AX3724">
        <v>0.11719996640516019</v>
      </c>
    </row>
    <row r="3725" spans="1:50" hidden="1" x14ac:dyDescent="0.3">
      <c r="A3725" t="s">
        <v>4597</v>
      </c>
      <c r="B3725" t="s">
        <v>76</v>
      </c>
      <c r="D3725">
        <v>720</v>
      </c>
      <c r="F3725">
        <v>5</v>
      </c>
      <c r="G3725" t="s">
        <v>678</v>
      </c>
      <c r="H3725" t="s">
        <v>94</v>
      </c>
      <c r="I3725" t="s">
        <v>104</v>
      </c>
      <c r="J3725" t="s">
        <v>528</v>
      </c>
      <c r="K3725" t="s">
        <v>133</v>
      </c>
      <c r="L3725" t="s">
        <v>98</v>
      </c>
      <c r="M3725" t="s">
        <v>529</v>
      </c>
      <c r="N3725" t="s">
        <v>100</v>
      </c>
      <c r="O3725" t="s">
        <v>1767</v>
      </c>
      <c r="P3725" t="s">
        <v>1387</v>
      </c>
      <c r="Q3725" t="s">
        <v>87</v>
      </c>
      <c r="R3725" t="s">
        <v>88</v>
      </c>
      <c r="T3725" t="s">
        <v>89</v>
      </c>
      <c r="U3725" t="s">
        <v>90</v>
      </c>
      <c r="V3725">
        <v>1.268052</v>
      </c>
      <c r="W3725">
        <v>117.20121576016555</v>
      </c>
      <c r="X3725">
        <v>133.14546200000001</v>
      </c>
      <c r="Y3725">
        <v>148.36209199999999</v>
      </c>
      <c r="Z3725">
        <v>87.495593</v>
      </c>
      <c r="AA3725">
        <v>218.99742067325204</v>
      </c>
      <c r="AB3725">
        <v>117.20121576016555</v>
      </c>
      <c r="AC3725">
        <v>144.61827630105549</v>
      </c>
      <c r="AP3725">
        <v>162.77597299999999</v>
      </c>
      <c r="AQ3725">
        <v>117.20121576016555</v>
      </c>
      <c r="AR3725">
        <v>117.20121576016555</v>
      </c>
      <c r="AS3725">
        <v>117.20121576016555</v>
      </c>
      <c r="AT3725">
        <v>92.426190534903583</v>
      </c>
      <c r="AU3725" t="s">
        <v>679</v>
      </c>
      <c r="AV3725">
        <v>40</v>
      </c>
      <c r="AW3725">
        <v>2.3106547633725896</v>
      </c>
      <c r="AX3725">
        <v>9.6277281807191237E-2</v>
      </c>
    </row>
    <row r="3726" spans="1:50" hidden="1" x14ac:dyDescent="0.3">
      <c r="A3726" t="s">
        <v>4598</v>
      </c>
      <c r="B3726" t="s">
        <v>76</v>
      </c>
      <c r="D3726">
        <v>72</v>
      </c>
      <c r="F3726">
        <v>5</v>
      </c>
      <c r="G3726" t="s">
        <v>687</v>
      </c>
      <c r="H3726" t="s">
        <v>251</v>
      </c>
      <c r="I3726" t="s">
        <v>252</v>
      </c>
      <c r="J3726" t="s">
        <v>253</v>
      </c>
      <c r="K3726" t="s">
        <v>133</v>
      </c>
      <c r="L3726" t="s">
        <v>82</v>
      </c>
      <c r="M3726" t="s">
        <v>254</v>
      </c>
      <c r="N3726" t="s">
        <v>100</v>
      </c>
      <c r="O3726" t="s">
        <v>1767</v>
      </c>
      <c r="P3726" t="s">
        <v>1387</v>
      </c>
      <c r="Q3726" t="s">
        <v>87</v>
      </c>
      <c r="R3726" t="s">
        <v>88</v>
      </c>
      <c r="T3726" t="s">
        <v>89</v>
      </c>
      <c r="U3726" t="s">
        <v>90</v>
      </c>
      <c r="V3726">
        <v>0.63402599999999998</v>
      </c>
      <c r="W3726">
        <v>4646.5255875180756</v>
      </c>
      <c r="X3726">
        <v>4606.1991330000001</v>
      </c>
      <c r="Y3726">
        <v>4060.9367699999998</v>
      </c>
      <c r="Z3726">
        <v>0</v>
      </c>
      <c r="AA3726">
        <v>4588.1193384097523</v>
      </c>
      <c r="AB3726">
        <v>3986.6018420419332</v>
      </c>
      <c r="AC3726">
        <v>4518.3718560424195</v>
      </c>
      <c r="AP3726">
        <v>5811.9456680000003</v>
      </c>
      <c r="AQ3726">
        <v>4646.5255875180756</v>
      </c>
      <c r="AR3726">
        <v>4646.5255875180756</v>
      </c>
      <c r="AS3726">
        <v>4646.5255875180756</v>
      </c>
      <c r="AT3726">
        <v>7328.604170046774</v>
      </c>
      <c r="AU3726" t="s">
        <v>688</v>
      </c>
      <c r="AV3726">
        <v>270</v>
      </c>
      <c r="AW3726">
        <v>27.142978407580646</v>
      </c>
      <c r="AX3726">
        <v>1.1309574336491937</v>
      </c>
    </row>
    <row r="3727" spans="1:50" hidden="1" x14ac:dyDescent="0.3">
      <c r="A3727" t="s">
        <v>4599</v>
      </c>
      <c r="B3727" t="s">
        <v>76</v>
      </c>
      <c r="D3727">
        <v>732</v>
      </c>
      <c r="F3727">
        <v>5</v>
      </c>
      <c r="G3727" t="s">
        <v>690</v>
      </c>
      <c r="H3727" t="s">
        <v>94</v>
      </c>
      <c r="I3727" t="s">
        <v>104</v>
      </c>
      <c r="J3727" t="s">
        <v>528</v>
      </c>
      <c r="K3727" t="s">
        <v>141</v>
      </c>
      <c r="L3727" t="s">
        <v>98</v>
      </c>
      <c r="M3727" t="s">
        <v>529</v>
      </c>
      <c r="N3727" t="s">
        <v>84</v>
      </c>
      <c r="O3727" t="s">
        <v>1767</v>
      </c>
      <c r="P3727" t="s">
        <v>1387</v>
      </c>
      <c r="Q3727" t="s">
        <v>87</v>
      </c>
      <c r="R3727" t="s">
        <v>107</v>
      </c>
      <c r="T3727" t="s">
        <v>89</v>
      </c>
      <c r="U3727" t="s">
        <v>90</v>
      </c>
      <c r="V3727">
        <v>1.5850649999999999</v>
      </c>
      <c r="W3727">
        <v>0</v>
      </c>
      <c r="X3727">
        <v>0</v>
      </c>
      <c r="Y3727">
        <v>1.5850649999999999</v>
      </c>
      <c r="Z3727">
        <v>69.742859999999993</v>
      </c>
      <c r="AA3727">
        <v>0</v>
      </c>
      <c r="AB3727">
        <v>0</v>
      </c>
      <c r="AC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 t="s">
        <v>691</v>
      </c>
      <c r="AV3727">
        <v>60</v>
      </c>
      <c r="AW3727">
        <v>0</v>
      </c>
      <c r="AX3727">
        <v>0</v>
      </c>
    </row>
    <row r="3728" spans="1:50" hidden="1" x14ac:dyDescent="0.3">
      <c r="A3728" t="s">
        <v>4600</v>
      </c>
      <c r="B3728" t="s">
        <v>76</v>
      </c>
      <c r="D3728">
        <v>737</v>
      </c>
      <c r="F3728">
        <v>5</v>
      </c>
      <c r="G3728" t="s">
        <v>693</v>
      </c>
      <c r="H3728" t="s">
        <v>94</v>
      </c>
      <c r="I3728" t="s">
        <v>104</v>
      </c>
      <c r="J3728" t="s">
        <v>528</v>
      </c>
      <c r="K3728" t="s">
        <v>81</v>
      </c>
      <c r="L3728" t="s">
        <v>145</v>
      </c>
      <c r="M3728" t="s">
        <v>529</v>
      </c>
      <c r="N3728" t="s">
        <v>84</v>
      </c>
      <c r="O3728" t="s">
        <v>1767</v>
      </c>
      <c r="P3728" t="s">
        <v>1387</v>
      </c>
      <c r="Q3728" t="s">
        <v>87</v>
      </c>
      <c r="R3728" t="s">
        <v>107</v>
      </c>
      <c r="T3728" t="s">
        <v>89</v>
      </c>
      <c r="U3728" t="s">
        <v>90</v>
      </c>
      <c r="V3728">
        <v>2.1134200000000001</v>
      </c>
      <c r="W3728">
        <v>0</v>
      </c>
      <c r="X3728">
        <v>0</v>
      </c>
      <c r="Y3728">
        <v>0</v>
      </c>
      <c r="Z3728">
        <v>123.635076</v>
      </c>
      <c r="AA3728">
        <v>0</v>
      </c>
      <c r="AB3728">
        <v>0</v>
      </c>
      <c r="AC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 t="s">
        <v>694</v>
      </c>
      <c r="AV3728">
        <v>60</v>
      </c>
      <c r="AW3728">
        <v>0</v>
      </c>
      <c r="AX3728">
        <v>0</v>
      </c>
    </row>
    <row r="3729" spans="1:50" hidden="1" x14ac:dyDescent="0.3">
      <c r="A3729" t="s">
        <v>4601</v>
      </c>
      <c r="B3729" t="s">
        <v>76</v>
      </c>
      <c r="D3729">
        <v>740</v>
      </c>
      <c r="F3729">
        <v>5</v>
      </c>
      <c r="G3729" t="s">
        <v>696</v>
      </c>
      <c r="H3729" t="s">
        <v>94</v>
      </c>
      <c r="I3729" t="s">
        <v>104</v>
      </c>
      <c r="J3729" t="s">
        <v>528</v>
      </c>
      <c r="K3729" t="s">
        <v>81</v>
      </c>
      <c r="L3729" t="s">
        <v>82</v>
      </c>
      <c r="M3729" t="s">
        <v>529</v>
      </c>
      <c r="N3729" t="s">
        <v>84</v>
      </c>
      <c r="O3729" t="s">
        <v>1767</v>
      </c>
      <c r="P3729" t="s">
        <v>1387</v>
      </c>
      <c r="Q3729" t="s">
        <v>87</v>
      </c>
      <c r="R3729" t="s">
        <v>88</v>
      </c>
      <c r="T3729" t="s">
        <v>89</v>
      </c>
      <c r="U3729" t="s">
        <v>90</v>
      </c>
      <c r="V3729">
        <v>2.1134200000000001</v>
      </c>
      <c r="W3729">
        <v>6799.0088632918287</v>
      </c>
      <c r="X3729">
        <v>6775.6249589999998</v>
      </c>
      <c r="Y3729">
        <v>6967.9461899999997</v>
      </c>
      <c r="Z3729">
        <v>4116.9423989999996</v>
      </c>
      <c r="AA3729">
        <v>5153.0665171508035</v>
      </c>
      <c r="AB3729">
        <v>6799.0088632918287</v>
      </c>
      <c r="AC3729">
        <v>5795.9264527796022</v>
      </c>
      <c r="AP3729">
        <v>7938.7183880000002</v>
      </c>
      <c r="AQ3729">
        <v>6799.0088632918287</v>
      </c>
      <c r="AR3729">
        <v>6799.0088632918287</v>
      </c>
      <c r="AS3729">
        <v>6799.0088632918287</v>
      </c>
      <c r="AT3729">
        <v>3217.0646929109353</v>
      </c>
      <c r="AU3729" t="s">
        <v>697</v>
      </c>
      <c r="AV3729">
        <v>80</v>
      </c>
      <c r="AW3729">
        <v>40.213308661386691</v>
      </c>
      <c r="AX3729">
        <v>1.6755545275577788</v>
      </c>
    </row>
    <row r="3730" spans="1:50" hidden="1" x14ac:dyDescent="0.3">
      <c r="A3730" t="s">
        <v>4602</v>
      </c>
      <c r="B3730" t="s">
        <v>76</v>
      </c>
      <c r="D3730">
        <v>744</v>
      </c>
      <c r="F3730">
        <v>5</v>
      </c>
      <c r="G3730" t="s">
        <v>699</v>
      </c>
      <c r="H3730" t="s">
        <v>94</v>
      </c>
      <c r="I3730" t="s">
        <v>104</v>
      </c>
      <c r="J3730" t="s">
        <v>528</v>
      </c>
      <c r="K3730" t="s">
        <v>200</v>
      </c>
      <c r="L3730" t="s">
        <v>82</v>
      </c>
      <c r="M3730" t="s">
        <v>529</v>
      </c>
      <c r="N3730" t="s">
        <v>84</v>
      </c>
      <c r="O3730" t="s">
        <v>1767</v>
      </c>
      <c r="P3730" t="s">
        <v>1387</v>
      </c>
      <c r="Q3730" t="s">
        <v>87</v>
      </c>
      <c r="R3730" t="s">
        <v>215</v>
      </c>
      <c r="T3730" t="s">
        <v>89</v>
      </c>
      <c r="U3730" t="s">
        <v>90</v>
      </c>
      <c r="V3730">
        <v>2.641775</v>
      </c>
      <c r="W3730">
        <v>374.94822921881769</v>
      </c>
      <c r="X3730">
        <v>169.073612</v>
      </c>
      <c r="Y3730">
        <v>317.01302099999998</v>
      </c>
      <c r="Z3730">
        <v>124.16343000000001</v>
      </c>
      <c r="AA3730">
        <v>434.45274103857361</v>
      </c>
      <c r="AB3730">
        <v>374.94822921881769</v>
      </c>
      <c r="AC3730">
        <v>134.61091246743186</v>
      </c>
      <c r="AP3730">
        <v>278.84982400000001</v>
      </c>
      <c r="AQ3730">
        <v>374.94822921881769</v>
      </c>
      <c r="AR3730">
        <v>374.94822921881769</v>
      </c>
      <c r="AS3730">
        <v>374.94822921881769</v>
      </c>
      <c r="AT3730">
        <v>141.93041769977296</v>
      </c>
      <c r="AU3730" t="s">
        <v>700</v>
      </c>
      <c r="AV3730">
        <v>60</v>
      </c>
      <c r="AW3730">
        <v>2.3655069616628825</v>
      </c>
      <c r="AX3730">
        <v>9.8562790069286768E-2</v>
      </c>
    </row>
    <row r="3731" spans="1:50" hidden="1" x14ac:dyDescent="0.3">
      <c r="A3731" t="s">
        <v>4603</v>
      </c>
      <c r="B3731" t="s">
        <v>76</v>
      </c>
      <c r="D3731">
        <v>74</v>
      </c>
      <c r="F3731">
        <v>5</v>
      </c>
      <c r="G3731" t="s">
        <v>1162</v>
      </c>
      <c r="H3731" t="s">
        <v>251</v>
      </c>
      <c r="I3731" t="s">
        <v>252</v>
      </c>
      <c r="J3731" t="s">
        <v>253</v>
      </c>
      <c r="K3731" t="s">
        <v>133</v>
      </c>
      <c r="L3731" t="s">
        <v>82</v>
      </c>
      <c r="M3731" t="s">
        <v>254</v>
      </c>
      <c r="N3731" t="s">
        <v>100</v>
      </c>
      <c r="O3731" t="s">
        <v>1767</v>
      </c>
      <c r="P3731" t="s">
        <v>1387</v>
      </c>
      <c r="Q3731" t="s">
        <v>271</v>
      </c>
      <c r="R3731" t="s">
        <v>107</v>
      </c>
      <c r="T3731" t="s">
        <v>89</v>
      </c>
      <c r="U3731" t="s">
        <v>90</v>
      </c>
      <c r="V3731">
        <v>0.63402599999999998</v>
      </c>
      <c r="W3731">
        <v>0</v>
      </c>
      <c r="X3731">
        <v>0</v>
      </c>
      <c r="Y3731">
        <v>0</v>
      </c>
      <c r="Z3731">
        <v>0.63402599999999998</v>
      </c>
      <c r="AA3731">
        <v>0</v>
      </c>
      <c r="AB3731">
        <v>0</v>
      </c>
      <c r="AC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 t="s">
        <v>1163</v>
      </c>
      <c r="AV3731">
        <v>270</v>
      </c>
      <c r="AW3731">
        <v>0</v>
      </c>
      <c r="AX3731">
        <v>0</v>
      </c>
    </row>
    <row r="3732" spans="1:50" hidden="1" x14ac:dyDescent="0.3">
      <c r="A3732" t="s">
        <v>4604</v>
      </c>
      <c r="B3732" t="s">
        <v>76</v>
      </c>
      <c r="D3732">
        <v>760</v>
      </c>
      <c r="F3732">
        <v>5</v>
      </c>
      <c r="G3732" t="s">
        <v>702</v>
      </c>
      <c r="H3732" t="s">
        <v>94</v>
      </c>
      <c r="I3732" t="s">
        <v>104</v>
      </c>
      <c r="J3732" t="s">
        <v>528</v>
      </c>
      <c r="K3732" t="s">
        <v>81</v>
      </c>
      <c r="L3732" t="s">
        <v>145</v>
      </c>
      <c r="M3732" t="s">
        <v>529</v>
      </c>
      <c r="N3732" t="s">
        <v>84</v>
      </c>
      <c r="O3732" t="s">
        <v>1767</v>
      </c>
      <c r="P3732" t="s">
        <v>1387</v>
      </c>
      <c r="Q3732" t="s">
        <v>87</v>
      </c>
      <c r="R3732" t="s">
        <v>107</v>
      </c>
      <c r="T3732" t="s">
        <v>89</v>
      </c>
      <c r="U3732" t="s">
        <v>90</v>
      </c>
      <c r="V3732">
        <v>2.1134200000000001</v>
      </c>
      <c r="W3732">
        <v>340.02447532951811</v>
      </c>
      <c r="X3732">
        <v>310.67274800000001</v>
      </c>
      <c r="Y3732">
        <v>458.612167</v>
      </c>
      <c r="Z3732">
        <v>0</v>
      </c>
      <c r="AA3732">
        <v>616.36330824911033</v>
      </c>
      <c r="AB3732">
        <v>340.02447532951811</v>
      </c>
      <c r="AC3732">
        <v>411.77158874869986</v>
      </c>
      <c r="AP3732">
        <v>585.83336199999997</v>
      </c>
      <c r="AQ3732">
        <v>340.02447532951811</v>
      </c>
      <c r="AR3732">
        <v>340.02447532951811</v>
      </c>
      <c r="AS3732">
        <v>340.02447532951811</v>
      </c>
      <c r="AT3732">
        <v>160.88826420187095</v>
      </c>
      <c r="AU3732" t="s">
        <v>703</v>
      </c>
      <c r="AV3732">
        <v>60</v>
      </c>
      <c r="AW3732">
        <v>2.6814710700311823</v>
      </c>
      <c r="AX3732">
        <v>0.11172796125129926</v>
      </c>
    </row>
    <row r="3733" spans="1:50" hidden="1" x14ac:dyDescent="0.3">
      <c r="A3733" t="s">
        <v>4605</v>
      </c>
      <c r="B3733" t="s">
        <v>76</v>
      </c>
      <c r="D3733">
        <v>762</v>
      </c>
      <c r="F3733">
        <v>5</v>
      </c>
      <c r="G3733" t="s">
        <v>705</v>
      </c>
      <c r="H3733" t="s">
        <v>94</v>
      </c>
      <c r="I3733" t="s">
        <v>104</v>
      </c>
      <c r="J3733" t="s">
        <v>528</v>
      </c>
      <c r="K3733" t="s">
        <v>200</v>
      </c>
      <c r="L3733" t="s">
        <v>145</v>
      </c>
      <c r="M3733" t="s">
        <v>529</v>
      </c>
      <c r="N3733" t="s">
        <v>84</v>
      </c>
      <c r="O3733" t="s">
        <v>1767</v>
      </c>
      <c r="P3733" t="s">
        <v>1387</v>
      </c>
      <c r="Q3733" t="s">
        <v>87</v>
      </c>
      <c r="R3733" t="s">
        <v>107</v>
      </c>
      <c r="T3733" t="s">
        <v>89</v>
      </c>
      <c r="U3733" t="s">
        <v>90</v>
      </c>
      <c r="V3733">
        <v>3.522367</v>
      </c>
      <c r="W3733">
        <v>0</v>
      </c>
      <c r="X3733">
        <v>0</v>
      </c>
      <c r="Y3733">
        <v>0</v>
      </c>
      <c r="Z3733">
        <v>42.268403999999997</v>
      </c>
      <c r="AA3733">
        <v>0</v>
      </c>
      <c r="AB3733">
        <v>0</v>
      </c>
      <c r="AC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 t="s">
        <v>706</v>
      </c>
      <c r="AV3733">
        <v>40</v>
      </c>
      <c r="AW3733">
        <v>0</v>
      </c>
      <c r="AX3733">
        <v>0</v>
      </c>
    </row>
    <row r="3734" spans="1:50" hidden="1" x14ac:dyDescent="0.3">
      <c r="A3734" t="s">
        <v>4606</v>
      </c>
      <c r="B3734" t="s">
        <v>76</v>
      </c>
      <c r="D3734">
        <v>763</v>
      </c>
      <c r="F3734">
        <v>5</v>
      </c>
      <c r="G3734" t="s">
        <v>708</v>
      </c>
      <c r="H3734" t="s">
        <v>94</v>
      </c>
      <c r="I3734" t="s">
        <v>104</v>
      </c>
      <c r="J3734" t="s">
        <v>528</v>
      </c>
      <c r="K3734" t="s">
        <v>200</v>
      </c>
      <c r="L3734" t="s">
        <v>145</v>
      </c>
      <c r="M3734" t="s">
        <v>529</v>
      </c>
      <c r="N3734" t="s">
        <v>84</v>
      </c>
      <c r="O3734" t="s">
        <v>1767</v>
      </c>
      <c r="P3734" t="s">
        <v>1387</v>
      </c>
      <c r="Q3734" t="s">
        <v>87</v>
      </c>
      <c r="R3734" t="s">
        <v>215</v>
      </c>
      <c r="T3734" t="s">
        <v>89</v>
      </c>
      <c r="U3734" t="s">
        <v>90</v>
      </c>
      <c r="V3734">
        <v>3.522367</v>
      </c>
      <c r="W3734">
        <v>248.02576547481564</v>
      </c>
      <c r="X3734">
        <v>130.32757899999999</v>
      </c>
      <c r="Y3734">
        <v>251.84924100000001</v>
      </c>
      <c r="Z3734">
        <v>0</v>
      </c>
      <c r="AA3734">
        <v>236.43847368073847</v>
      </c>
      <c r="AB3734">
        <v>248.02576547481564</v>
      </c>
      <c r="AC3734">
        <v>298.25548575843874</v>
      </c>
      <c r="AP3734">
        <v>392.90935000000002</v>
      </c>
      <c r="AQ3734">
        <v>248.02576547481564</v>
      </c>
      <c r="AR3734">
        <v>248.02576547481564</v>
      </c>
      <c r="AS3734">
        <v>248.02576547481564</v>
      </c>
      <c r="AT3734">
        <v>70.414515430906448</v>
      </c>
      <c r="AU3734" t="s">
        <v>709</v>
      </c>
      <c r="AV3734">
        <v>40</v>
      </c>
      <c r="AW3734">
        <v>1.7603628857726612</v>
      </c>
      <c r="AX3734">
        <v>7.3348453573860883E-2</v>
      </c>
    </row>
    <row r="3735" spans="1:50" hidden="1" x14ac:dyDescent="0.3">
      <c r="A3735" t="s">
        <v>4607</v>
      </c>
      <c r="B3735" t="s">
        <v>76</v>
      </c>
      <c r="D3735">
        <v>764</v>
      </c>
      <c r="F3735">
        <v>5</v>
      </c>
      <c r="G3735" t="s">
        <v>711</v>
      </c>
      <c r="H3735" t="s">
        <v>94</v>
      </c>
      <c r="I3735" t="s">
        <v>104</v>
      </c>
      <c r="J3735" t="s">
        <v>528</v>
      </c>
      <c r="K3735" t="s">
        <v>121</v>
      </c>
      <c r="L3735" t="s">
        <v>82</v>
      </c>
      <c r="M3735" t="s">
        <v>529</v>
      </c>
      <c r="N3735" t="s">
        <v>84</v>
      </c>
      <c r="O3735" t="s">
        <v>1767</v>
      </c>
      <c r="P3735" t="s">
        <v>1387</v>
      </c>
      <c r="Q3735" t="s">
        <v>87</v>
      </c>
      <c r="R3735" t="s">
        <v>215</v>
      </c>
      <c r="T3735" t="s">
        <v>89</v>
      </c>
      <c r="U3735" t="s">
        <v>90</v>
      </c>
      <c r="V3735">
        <v>3.1701299999999999</v>
      </c>
      <c r="W3735">
        <v>891.07961524453231</v>
      </c>
      <c r="X3735">
        <v>836.91438300000004</v>
      </c>
      <c r="Y3735">
        <v>1071.5040140000001</v>
      </c>
      <c r="Z3735">
        <v>412.11692599999998</v>
      </c>
      <c r="AA3735">
        <v>2016.8398810623628</v>
      </c>
      <c r="AB3735">
        <v>891.07961524453231</v>
      </c>
      <c r="AC3735">
        <v>522.89331736708039</v>
      </c>
      <c r="AP3735">
        <v>1443.0647489999999</v>
      </c>
      <c r="AQ3735">
        <v>891.07961524453231</v>
      </c>
      <c r="AR3735">
        <v>891.07961524453231</v>
      </c>
      <c r="AS3735">
        <v>891.07961524453231</v>
      </c>
      <c r="AT3735">
        <v>281.08614323214897</v>
      </c>
      <c r="AU3735" t="s">
        <v>712</v>
      </c>
      <c r="AV3735">
        <v>60</v>
      </c>
      <c r="AW3735">
        <v>4.6847690538691493</v>
      </c>
      <c r="AX3735">
        <v>0.19519871057788121</v>
      </c>
    </row>
    <row r="3736" spans="1:50" hidden="1" x14ac:dyDescent="0.3">
      <c r="A3736" t="s">
        <v>4608</v>
      </c>
      <c r="B3736" t="s">
        <v>76</v>
      </c>
      <c r="D3736">
        <v>82</v>
      </c>
      <c r="F3736">
        <v>5</v>
      </c>
      <c r="G3736" t="s">
        <v>729</v>
      </c>
      <c r="H3736" t="s">
        <v>78</v>
      </c>
      <c r="I3736" t="s">
        <v>79</v>
      </c>
      <c r="J3736" t="s">
        <v>111</v>
      </c>
      <c r="K3736" t="s">
        <v>137</v>
      </c>
      <c r="L3736" t="s">
        <v>388</v>
      </c>
      <c r="M3736" t="s">
        <v>113</v>
      </c>
      <c r="N3736" t="s">
        <v>84</v>
      </c>
      <c r="O3736" t="s">
        <v>1767</v>
      </c>
      <c r="P3736" t="s">
        <v>1387</v>
      </c>
      <c r="Q3736" t="s">
        <v>87</v>
      </c>
      <c r="R3736" t="s">
        <v>215</v>
      </c>
      <c r="T3736" t="s">
        <v>89</v>
      </c>
      <c r="U3736" t="s">
        <v>90</v>
      </c>
      <c r="V3736">
        <v>1.05671</v>
      </c>
      <c r="W3736">
        <v>163.78470100000001</v>
      </c>
      <c r="X3736">
        <v>24.30433</v>
      </c>
      <c r="Y3736">
        <v>82.423379999999995</v>
      </c>
      <c r="Z3736">
        <v>47.551949999999998</v>
      </c>
      <c r="AA3736">
        <v>110.45653836513472</v>
      </c>
      <c r="AB3736">
        <v>163.78470100000001</v>
      </c>
      <c r="AC3736">
        <v>84.710143685942015</v>
      </c>
      <c r="AP3736">
        <v>108.35649100000001</v>
      </c>
      <c r="AQ3736">
        <v>163.78470100000001</v>
      </c>
      <c r="AR3736">
        <v>163.78470100000001</v>
      </c>
      <c r="AS3736">
        <v>163.78470100000001</v>
      </c>
      <c r="AT3736">
        <v>154.99493806247693</v>
      </c>
      <c r="AU3736" t="s">
        <v>730</v>
      </c>
      <c r="AV3736">
        <v>148</v>
      </c>
      <c r="AW3736">
        <v>1.0472630950167361</v>
      </c>
      <c r="AX3736">
        <v>4.3635962292364001E-2</v>
      </c>
    </row>
    <row r="3737" spans="1:50" hidden="1" x14ac:dyDescent="0.3">
      <c r="A3737" t="s">
        <v>4609</v>
      </c>
      <c r="B3737" t="s">
        <v>76</v>
      </c>
      <c r="D3737">
        <v>84</v>
      </c>
      <c r="F3737">
        <v>5</v>
      </c>
      <c r="G3737" t="s">
        <v>732</v>
      </c>
      <c r="H3737" t="s">
        <v>78</v>
      </c>
      <c r="I3737" t="s">
        <v>79</v>
      </c>
      <c r="J3737" t="s">
        <v>111</v>
      </c>
      <c r="K3737" t="s">
        <v>137</v>
      </c>
      <c r="L3737" t="s">
        <v>388</v>
      </c>
      <c r="M3737" t="s">
        <v>129</v>
      </c>
      <c r="N3737" t="s">
        <v>84</v>
      </c>
      <c r="O3737" t="s">
        <v>1767</v>
      </c>
      <c r="P3737" t="s">
        <v>1387</v>
      </c>
      <c r="Q3737" t="s">
        <v>87</v>
      </c>
      <c r="R3737" t="s">
        <v>107</v>
      </c>
      <c r="T3737" t="s">
        <v>89</v>
      </c>
      <c r="U3737" t="s">
        <v>90</v>
      </c>
      <c r="V3737">
        <v>1.05671</v>
      </c>
      <c r="W3737">
        <v>98.064030000000002</v>
      </c>
      <c r="X3737">
        <v>14.617820999999999</v>
      </c>
      <c r="Y3737">
        <v>62.345889999999997</v>
      </c>
      <c r="Z3737">
        <v>27.474460000000001</v>
      </c>
      <c r="AA3737">
        <v>95.025628060911203</v>
      </c>
      <c r="AB3737">
        <v>98.064030000000002</v>
      </c>
      <c r="AC3737">
        <v>40.313316235406369</v>
      </c>
      <c r="AP3737">
        <v>84.763189999999994</v>
      </c>
      <c r="AQ3737">
        <v>98.064030000000002</v>
      </c>
      <c r="AR3737">
        <v>98.064030000000002</v>
      </c>
      <c r="AS3737">
        <v>98.064030000000002</v>
      </c>
      <c r="AT3737">
        <v>92.801269979464564</v>
      </c>
      <c r="AU3737" t="s">
        <v>733</v>
      </c>
      <c r="AV3737">
        <v>148</v>
      </c>
      <c r="AW3737">
        <v>0.6270356079693552</v>
      </c>
      <c r="AX3737">
        <v>2.6126483665389801E-2</v>
      </c>
    </row>
    <row r="3738" spans="1:50" hidden="1" x14ac:dyDescent="0.3">
      <c r="A3738" t="s">
        <v>4610</v>
      </c>
      <c r="B3738" t="s">
        <v>76</v>
      </c>
      <c r="D3738">
        <v>885</v>
      </c>
      <c r="F3738">
        <v>5</v>
      </c>
      <c r="G3738" t="s">
        <v>739</v>
      </c>
      <c r="H3738" t="s">
        <v>94</v>
      </c>
      <c r="I3738" t="s">
        <v>104</v>
      </c>
      <c r="J3738" t="s">
        <v>528</v>
      </c>
      <c r="K3738" t="s">
        <v>81</v>
      </c>
      <c r="L3738" t="s">
        <v>82</v>
      </c>
      <c r="M3738" t="s">
        <v>736</v>
      </c>
      <c r="N3738" t="s">
        <v>84</v>
      </c>
      <c r="O3738" t="s">
        <v>1767</v>
      </c>
      <c r="P3738" t="s">
        <v>1387</v>
      </c>
      <c r="Q3738" t="s">
        <v>87</v>
      </c>
      <c r="R3738" t="s">
        <v>107</v>
      </c>
      <c r="T3738" t="s">
        <v>89</v>
      </c>
      <c r="U3738" t="s">
        <v>90</v>
      </c>
      <c r="V3738">
        <v>2.1134200000000001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0.42539320863385172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 t="s">
        <v>740</v>
      </c>
      <c r="AV3738">
        <v>80</v>
      </c>
      <c r="AW3738">
        <v>0</v>
      </c>
      <c r="AX3738">
        <v>0</v>
      </c>
    </row>
    <row r="3739" spans="1:50" hidden="1" x14ac:dyDescent="0.3">
      <c r="A3739" t="s">
        <v>4611</v>
      </c>
      <c r="B3739" t="s">
        <v>76</v>
      </c>
      <c r="D3739">
        <v>94</v>
      </c>
      <c r="F3739">
        <v>5</v>
      </c>
      <c r="G3739" t="s">
        <v>748</v>
      </c>
      <c r="H3739" t="s">
        <v>78</v>
      </c>
      <c r="I3739" t="s">
        <v>79</v>
      </c>
      <c r="J3739" t="s">
        <v>80</v>
      </c>
      <c r="K3739" t="s">
        <v>125</v>
      </c>
      <c r="L3739" t="s">
        <v>82</v>
      </c>
      <c r="M3739" t="s">
        <v>83</v>
      </c>
      <c r="N3739" t="s">
        <v>100</v>
      </c>
      <c r="O3739" t="s">
        <v>1767</v>
      </c>
      <c r="P3739" t="s">
        <v>1387</v>
      </c>
      <c r="Q3739" t="s">
        <v>87</v>
      </c>
      <c r="R3739" t="s">
        <v>88</v>
      </c>
      <c r="T3739" t="s">
        <v>89</v>
      </c>
      <c r="U3739" t="s">
        <v>90</v>
      </c>
      <c r="V3739">
        <v>0.52835500000000002</v>
      </c>
      <c r="W3739">
        <v>862.61744790000012</v>
      </c>
      <c r="X3739">
        <v>351.35607900000002</v>
      </c>
      <c r="Y3739">
        <v>172.772087</v>
      </c>
      <c r="Z3739">
        <v>108.312775</v>
      </c>
      <c r="AA3739">
        <v>523.86485063549731</v>
      </c>
      <c r="AB3739">
        <v>862.61744790000012</v>
      </c>
      <c r="AC3739">
        <v>284.98861831330436</v>
      </c>
      <c r="AP3739">
        <v>509.50616500000001</v>
      </c>
      <c r="AQ3739">
        <v>862.61744790000012</v>
      </c>
      <c r="AR3739">
        <v>862.61744790000012</v>
      </c>
      <c r="AS3739">
        <v>862.61744790000012</v>
      </c>
      <c r="AT3739">
        <v>1632.6474584323041</v>
      </c>
      <c r="AU3739" t="s">
        <v>749</v>
      </c>
      <c r="AV3739">
        <v>270</v>
      </c>
      <c r="AW3739">
        <v>6.0468424386381638</v>
      </c>
      <c r="AX3739">
        <v>0.25195176827659016</v>
      </c>
    </row>
    <row r="3740" spans="1:50" hidden="1" x14ac:dyDescent="0.3">
      <c r="A3740" t="s">
        <v>4612</v>
      </c>
      <c r="B3740" t="s">
        <v>76</v>
      </c>
      <c r="D3740">
        <v>95</v>
      </c>
      <c r="F3740">
        <v>5</v>
      </c>
      <c r="G3740" t="s">
        <v>751</v>
      </c>
      <c r="H3740" t="s">
        <v>78</v>
      </c>
      <c r="I3740" t="s">
        <v>79</v>
      </c>
      <c r="J3740" t="s">
        <v>80</v>
      </c>
      <c r="K3740" t="s">
        <v>121</v>
      </c>
      <c r="L3740" t="s">
        <v>82</v>
      </c>
      <c r="M3740" t="s">
        <v>83</v>
      </c>
      <c r="N3740" t="s">
        <v>84</v>
      </c>
      <c r="O3740" t="s">
        <v>1767</v>
      </c>
      <c r="P3740" t="s">
        <v>1387</v>
      </c>
      <c r="Q3740" t="s">
        <v>87</v>
      </c>
      <c r="R3740" t="s">
        <v>88</v>
      </c>
      <c r="T3740" t="s">
        <v>89</v>
      </c>
      <c r="U3740" t="s">
        <v>90</v>
      </c>
      <c r="V3740">
        <v>3.1701299999999999</v>
      </c>
      <c r="W3740">
        <v>1982.3905</v>
      </c>
      <c r="X3740">
        <v>1949.630095</v>
      </c>
      <c r="Y3740">
        <v>1816.48461</v>
      </c>
      <c r="Z3740">
        <v>624.51564299999995</v>
      </c>
      <c r="AA3740">
        <v>3136.0924122285905</v>
      </c>
      <c r="AB3740">
        <v>1982.3905</v>
      </c>
      <c r="AC3740">
        <v>1291.6710407136225</v>
      </c>
      <c r="AP3740">
        <v>1487.4665680000001</v>
      </c>
      <c r="AQ3740">
        <v>1982.3905</v>
      </c>
      <c r="AR3740">
        <v>1982.3905</v>
      </c>
      <c r="AS3740">
        <v>1982.3905</v>
      </c>
      <c r="AT3740">
        <v>625.33413456230505</v>
      </c>
      <c r="AU3740" t="s">
        <v>752</v>
      </c>
      <c r="AV3740">
        <v>60</v>
      </c>
      <c r="AW3740">
        <v>10.422235576038418</v>
      </c>
      <c r="AX3740">
        <v>0.43425981566826738</v>
      </c>
    </row>
    <row r="3741" spans="1:50" hidden="1" x14ac:dyDescent="0.3">
      <c r="A3741" t="s">
        <v>4613</v>
      </c>
      <c r="B3741" t="s">
        <v>76</v>
      </c>
      <c r="D3741">
        <v>979</v>
      </c>
      <c r="F3741">
        <v>5</v>
      </c>
      <c r="G3741" t="s">
        <v>754</v>
      </c>
      <c r="H3741" t="s">
        <v>94</v>
      </c>
      <c r="I3741" t="s">
        <v>104</v>
      </c>
      <c r="J3741" t="s">
        <v>210</v>
      </c>
      <c r="K3741" t="s">
        <v>81</v>
      </c>
      <c r="L3741" t="s">
        <v>82</v>
      </c>
      <c r="M3741" t="s">
        <v>429</v>
      </c>
      <c r="N3741" t="s">
        <v>84</v>
      </c>
      <c r="O3741" t="s">
        <v>1767</v>
      </c>
      <c r="P3741" t="s">
        <v>1387</v>
      </c>
      <c r="Q3741" t="s">
        <v>87</v>
      </c>
      <c r="R3741" t="s">
        <v>107</v>
      </c>
      <c r="T3741" t="s">
        <v>89</v>
      </c>
      <c r="U3741" t="s">
        <v>90</v>
      </c>
      <c r="V3741">
        <v>2.1134200000000001</v>
      </c>
      <c r="W3741">
        <v>0</v>
      </c>
      <c r="X3741">
        <v>0</v>
      </c>
      <c r="Y3741">
        <v>329.69352900000001</v>
      </c>
      <c r="Z3741">
        <v>426.91084899999998</v>
      </c>
      <c r="AA3741">
        <v>0</v>
      </c>
      <c r="AB3741">
        <v>0</v>
      </c>
      <c r="AC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 t="s">
        <v>755</v>
      </c>
      <c r="AV3741">
        <v>80</v>
      </c>
      <c r="AW3741">
        <v>0</v>
      </c>
      <c r="AX3741">
        <v>0</v>
      </c>
    </row>
    <row r="3742" spans="1:50" hidden="1" x14ac:dyDescent="0.3">
      <c r="A3742" t="s">
        <v>4614</v>
      </c>
      <c r="B3742" t="s">
        <v>76</v>
      </c>
      <c r="D3742">
        <v>97</v>
      </c>
      <c r="F3742">
        <v>5</v>
      </c>
      <c r="G3742" t="s">
        <v>757</v>
      </c>
      <c r="H3742" t="s">
        <v>78</v>
      </c>
      <c r="I3742" t="s">
        <v>79</v>
      </c>
      <c r="J3742" t="s">
        <v>111</v>
      </c>
      <c r="K3742" t="s">
        <v>81</v>
      </c>
      <c r="L3742" t="s">
        <v>82</v>
      </c>
      <c r="M3742" t="s">
        <v>113</v>
      </c>
      <c r="N3742" t="s">
        <v>84</v>
      </c>
      <c r="O3742" t="s">
        <v>1767</v>
      </c>
      <c r="P3742" t="s">
        <v>1387</v>
      </c>
      <c r="Q3742" t="s">
        <v>87</v>
      </c>
      <c r="R3742" t="s">
        <v>107</v>
      </c>
      <c r="T3742" t="s">
        <v>89</v>
      </c>
      <c r="U3742" t="s">
        <v>90</v>
      </c>
      <c r="V3742">
        <v>2.1134200000000001</v>
      </c>
      <c r="W3742">
        <v>1231.66084</v>
      </c>
      <c r="X3742">
        <v>731.24333200000001</v>
      </c>
      <c r="Y3742">
        <v>433.251103</v>
      </c>
      <c r="Z3742">
        <v>397.32296600000001</v>
      </c>
      <c r="AA3742">
        <v>1618.2593360650337</v>
      </c>
      <c r="AB3742">
        <v>1231.66084</v>
      </c>
      <c r="AC3742">
        <v>886.06725715032894</v>
      </c>
      <c r="AP3742">
        <v>1063.1516770000001</v>
      </c>
      <c r="AQ3742">
        <v>1231.66084</v>
      </c>
      <c r="AR3742">
        <v>1231.66084</v>
      </c>
      <c r="AS3742">
        <v>1231.66084</v>
      </c>
      <c r="AT3742">
        <v>582.78091434736109</v>
      </c>
      <c r="AU3742" t="s">
        <v>758</v>
      </c>
      <c r="AV3742">
        <v>80</v>
      </c>
      <c r="AW3742">
        <v>7.284761429342014</v>
      </c>
      <c r="AX3742">
        <v>0.3035317262225839</v>
      </c>
    </row>
    <row r="3743" spans="1:50" hidden="1" x14ac:dyDescent="0.3">
      <c r="A3743" t="s">
        <v>4615</v>
      </c>
      <c r="B3743" t="s">
        <v>76</v>
      </c>
      <c r="D3743">
        <v>980</v>
      </c>
      <c r="F3743">
        <v>5</v>
      </c>
      <c r="G3743" t="s">
        <v>760</v>
      </c>
      <c r="H3743" t="s">
        <v>94</v>
      </c>
      <c r="I3743" t="s">
        <v>104</v>
      </c>
      <c r="J3743" t="s">
        <v>210</v>
      </c>
      <c r="K3743" t="s">
        <v>168</v>
      </c>
      <c r="L3743" t="s">
        <v>82</v>
      </c>
      <c r="M3743" t="s">
        <v>429</v>
      </c>
      <c r="N3743" t="s">
        <v>100</v>
      </c>
      <c r="O3743" t="s">
        <v>1767</v>
      </c>
      <c r="P3743" t="s">
        <v>1387</v>
      </c>
      <c r="Q3743" t="s">
        <v>87</v>
      </c>
      <c r="R3743" t="s">
        <v>107</v>
      </c>
      <c r="T3743" t="s">
        <v>89</v>
      </c>
      <c r="U3743" t="s">
        <v>90</v>
      </c>
      <c r="V3743">
        <v>0.31701299999999999</v>
      </c>
      <c r="W3743">
        <v>0</v>
      </c>
      <c r="X3743">
        <v>0</v>
      </c>
      <c r="Y3743">
        <v>2.8531170000000001</v>
      </c>
      <c r="Z3743">
        <v>11.729481</v>
      </c>
      <c r="AA3743">
        <v>0</v>
      </c>
      <c r="AB3743">
        <v>0</v>
      </c>
      <c r="AC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 t="s">
        <v>761</v>
      </c>
      <c r="AV3743">
        <v>423</v>
      </c>
      <c r="AW3743">
        <v>0</v>
      </c>
      <c r="AX3743">
        <v>0</v>
      </c>
    </row>
    <row r="3744" spans="1:50" hidden="1" x14ac:dyDescent="0.3">
      <c r="A3744" t="s">
        <v>4616</v>
      </c>
      <c r="B3744" t="s">
        <v>76</v>
      </c>
      <c r="D3744">
        <v>981</v>
      </c>
      <c r="F3744">
        <v>5</v>
      </c>
      <c r="G3744" t="s">
        <v>763</v>
      </c>
      <c r="H3744" t="s">
        <v>94</v>
      </c>
      <c r="I3744" t="s">
        <v>104</v>
      </c>
      <c r="J3744" t="s">
        <v>210</v>
      </c>
      <c r="K3744" t="s">
        <v>125</v>
      </c>
      <c r="L3744" t="s">
        <v>82</v>
      </c>
      <c r="M3744" t="s">
        <v>429</v>
      </c>
      <c r="N3744" t="s">
        <v>100</v>
      </c>
      <c r="O3744" t="s">
        <v>1767</v>
      </c>
      <c r="P3744" t="s">
        <v>1387</v>
      </c>
      <c r="Q3744" t="s">
        <v>87</v>
      </c>
      <c r="R3744" t="s">
        <v>107</v>
      </c>
      <c r="T3744" t="s">
        <v>89</v>
      </c>
      <c r="U3744" t="s">
        <v>90</v>
      </c>
      <c r="V3744">
        <v>0.52835500000000002</v>
      </c>
      <c r="W3744">
        <v>0</v>
      </c>
      <c r="X3744">
        <v>17.96407</v>
      </c>
      <c r="Y3744">
        <v>32.758009999999999</v>
      </c>
      <c r="Z3744">
        <v>44.910176</v>
      </c>
      <c r="AA3744">
        <v>0</v>
      </c>
      <c r="AB3744">
        <v>0</v>
      </c>
      <c r="AC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 t="s">
        <v>764</v>
      </c>
      <c r="AV3744">
        <v>270</v>
      </c>
      <c r="AW3744">
        <v>0</v>
      </c>
      <c r="AX3744">
        <v>0</v>
      </c>
    </row>
    <row r="3745" spans="1:50" hidden="1" x14ac:dyDescent="0.3">
      <c r="A3745" t="s">
        <v>4617</v>
      </c>
      <c r="B3745" t="s">
        <v>76</v>
      </c>
      <c r="D3745">
        <v>983</v>
      </c>
      <c r="F3745">
        <v>5</v>
      </c>
      <c r="G3745" t="s">
        <v>769</v>
      </c>
      <c r="H3745" t="s">
        <v>94</v>
      </c>
      <c r="I3745" t="s">
        <v>104</v>
      </c>
      <c r="J3745" t="s">
        <v>210</v>
      </c>
      <c r="K3745" t="s">
        <v>121</v>
      </c>
      <c r="L3745" t="s">
        <v>82</v>
      </c>
      <c r="M3745" t="s">
        <v>429</v>
      </c>
      <c r="N3745" t="s">
        <v>84</v>
      </c>
      <c r="O3745" t="s">
        <v>1767</v>
      </c>
      <c r="P3745" t="s">
        <v>1387</v>
      </c>
      <c r="Q3745" t="s">
        <v>87</v>
      </c>
      <c r="R3745" t="s">
        <v>107</v>
      </c>
      <c r="T3745" t="s">
        <v>89</v>
      </c>
      <c r="U3745" t="s">
        <v>90</v>
      </c>
      <c r="V3745">
        <v>3.1701299999999999</v>
      </c>
      <c r="W3745">
        <v>0</v>
      </c>
      <c r="X3745">
        <v>0</v>
      </c>
      <c r="Y3745">
        <v>114.124684</v>
      </c>
      <c r="Z3745">
        <v>129.97533300000001</v>
      </c>
      <c r="AA3745">
        <v>0</v>
      </c>
      <c r="AB3745">
        <v>0</v>
      </c>
      <c r="AC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 t="s">
        <v>770</v>
      </c>
      <c r="AV3745">
        <v>60</v>
      </c>
      <c r="AW3745">
        <v>0</v>
      </c>
      <c r="AX3745">
        <v>0</v>
      </c>
    </row>
    <row r="3746" spans="1:50" hidden="1" x14ac:dyDescent="0.3">
      <c r="A3746" t="s">
        <v>4618</v>
      </c>
      <c r="B3746" t="s">
        <v>76</v>
      </c>
      <c r="D3746">
        <v>984</v>
      </c>
      <c r="F3746">
        <v>5</v>
      </c>
      <c r="G3746" t="s">
        <v>772</v>
      </c>
      <c r="H3746" t="s">
        <v>94</v>
      </c>
      <c r="I3746" t="s">
        <v>104</v>
      </c>
      <c r="J3746" t="s">
        <v>210</v>
      </c>
      <c r="K3746" t="s">
        <v>200</v>
      </c>
      <c r="L3746" t="s">
        <v>145</v>
      </c>
      <c r="M3746" t="s">
        <v>429</v>
      </c>
      <c r="N3746" t="s">
        <v>84</v>
      </c>
      <c r="O3746" t="s">
        <v>1767</v>
      </c>
      <c r="P3746" t="s">
        <v>1387</v>
      </c>
      <c r="Q3746" t="s">
        <v>87</v>
      </c>
      <c r="R3746" t="s">
        <v>107</v>
      </c>
      <c r="T3746" t="s">
        <v>89</v>
      </c>
      <c r="U3746" t="s">
        <v>90</v>
      </c>
      <c r="V3746">
        <v>3.522367</v>
      </c>
      <c r="W3746">
        <v>0</v>
      </c>
      <c r="X3746">
        <v>0</v>
      </c>
      <c r="Y3746">
        <v>0</v>
      </c>
      <c r="Z3746">
        <v>14.089468</v>
      </c>
      <c r="AA3746">
        <v>0</v>
      </c>
      <c r="AB3746">
        <v>0</v>
      </c>
      <c r="AC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 t="s">
        <v>773</v>
      </c>
      <c r="AV3746">
        <v>40</v>
      </c>
      <c r="AW3746">
        <v>0</v>
      </c>
      <c r="AX3746">
        <v>0</v>
      </c>
    </row>
    <row r="3747" spans="1:50" hidden="1" x14ac:dyDescent="0.3">
      <c r="A3747" t="s">
        <v>4619</v>
      </c>
      <c r="B3747" t="s">
        <v>76</v>
      </c>
      <c r="D3747">
        <v>99</v>
      </c>
      <c r="F3747">
        <v>5</v>
      </c>
      <c r="G3747" t="s">
        <v>775</v>
      </c>
      <c r="H3747" t="s">
        <v>78</v>
      </c>
      <c r="I3747" t="s">
        <v>79</v>
      </c>
      <c r="J3747" t="s">
        <v>111</v>
      </c>
      <c r="K3747" t="s">
        <v>81</v>
      </c>
      <c r="L3747" t="s">
        <v>82</v>
      </c>
      <c r="M3747" t="s">
        <v>129</v>
      </c>
      <c r="N3747" t="s">
        <v>84</v>
      </c>
      <c r="O3747" t="s">
        <v>1767</v>
      </c>
      <c r="P3747" t="s">
        <v>1387</v>
      </c>
      <c r="Q3747" t="s">
        <v>87</v>
      </c>
      <c r="R3747" t="s">
        <v>107</v>
      </c>
      <c r="T3747" t="s">
        <v>89</v>
      </c>
      <c r="U3747" t="s">
        <v>90</v>
      </c>
      <c r="V3747">
        <v>2.1134200000000001</v>
      </c>
      <c r="W3747">
        <v>866.47596999999996</v>
      </c>
      <c r="X3747">
        <v>682.63467000000003</v>
      </c>
      <c r="Y3747">
        <v>352.94114100000002</v>
      </c>
      <c r="Z3747">
        <v>420.57058699999999</v>
      </c>
      <c r="AA3747">
        <v>985.77076610949211</v>
      </c>
      <c r="AB3747">
        <v>866.47596999999996</v>
      </c>
      <c r="AC3747">
        <v>702.26007784015451</v>
      </c>
      <c r="AP3747">
        <v>742.71797700000002</v>
      </c>
      <c r="AQ3747">
        <v>866.47596999999996</v>
      </c>
      <c r="AR3747">
        <v>866.47596999999996</v>
      </c>
      <c r="AS3747">
        <v>866.47596999999996</v>
      </c>
      <c r="AT3747">
        <v>409.98758883705079</v>
      </c>
      <c r="AU3747" t="s">
        <v>776</v>
      </c>
      <c r="AV3747">
        <v>80</v>
      </c>
      <c r="AW3747">
        <v>5.1248448604631349</v>
      </c>
      <c r="AX3747">
        <v>0.21353520251929728</v>
      </c>
    </row>
    <row r="3748" spans="1:50" hidden="1" x14ac:dyDescent="0.3">
      <c r="A3748" t="s">
        <v>4620</v>
      </c>
      <c r="B3748" t="s">
        <v>76</v>
      </c>
      <c r="D3748">
        <v>100</v>
      </c>
      <c r="F3748">
        <v>5</v>
      </c>
      <c r="G3748" t="s">
        <v>77</v>
      </c>
      <c r="H3748" t="s">
        <v>78</v>
      </c>
      <c r="I3748" t="s">
        <v>79</v>
      </c>
      <c r="J3748" t="s">
        <v>80</v>
      </c>
      <c r="K3748" t="s">
        <v>81</v>
      </c>
      <c r="L3748" t="s">
        <v>82</v>
      </c>
      <c r="M3748" t="s">
        <v>83</v>
      </c>
      <c r="N3748" t="s">
        <v>84</v>
      </c>
      <c r="O3748" t="s">
        <v>1767</v>
      </c>
      <c r="P3748" t="s">
        <v>1602</v>
      </c>
      <c r="Q3748" t="s">
        <v>87</v>
      </c>
      <c r="R3748" t="s">
        <v>88</v>
      </c>
      <c r="T3748" t="s">
        <v>89</v>
      </c>
      <c r="U3748" t="s">
        <v>90</v>
      </c>
      <c r="V3748">
        <v>2.1134200000000001</v>
      </c>
      <c r="W3748">
        <v>21.302395920000002</v>
      </c>
      <c r="X3748">
        <v>14.793941</v>
      </c>
      <c r="Y3748">
        <v>0</v>
      </c>
      <c r="Z3748">
        <v>4.2268400000000002</v>
      </c>
      <c r="AA3748">
        <v>9.9436250597437734</v>
      </c>
      <c r="AB3748">
        <v>21.302395920000002</v>
      </c>
      <c r="AC3748">
        <v>7.7943793950250013</v>
      </c>
      <c r="AP3748">
        <v>7.5506440000000001</v>
      </c>
      <c r="AQ3748">
        <v>21.302395920000002</v>
      </c>
      <c r="AR3748">
        <v>21.302395920000002</v>
      </c>
      <c r="AS3748">
        <v>21.302395920000002</v>
      </c>
      <c r="AT3748">
        <v>10.079584711037088</v>
      </c>
      <c r="AU3748" t="s">
        <v>91</v>
      </c>
      <c r="AV3748">
        <v>80</v>
      </c>
      <c r="AW3748">
        <v>0.12599480888796361</v>
      </c>
      <c r="AX3748">
        <v>5.2497837036651505E-3</v>
      </c>
    </row>
    <row r="3749" spans="1:50" hidden="1" x14ac:dyDescent="0.3">
      <c r="A3749" t="s">
        <v>4621</v>
      </c>
      <c r="B3749" t="s">
        <v>76</v>
      </c>
      <c r="D3749">
        <v>101</v>
      </c>
      <c r="F3749">
        <v>5</v>
      </c>
      <c r="G3749" t="s">
        <v>93</v>
      </c>
      <c r="H3749" t="s">
        <v>94</v>
      </c>
      <c r="I3749" t="s">
        <v>95</v>
      </c>
      <c r="J3749" t="s">
        <v>96</v>
      </c>
      <c r="K3749" t="s">
        <v>97</v>
      </c>
      <c r="L3749" t="s">
        <v>98</v>
      </c>
      <c r="M3749" t="s">
        <v>99</v>
      </c>
      <c r="N3749" t="s">
        <v>100</v>
      </c>
      <c r="O3749" t="s">
        <v>1767</v>
      </c>
      <c r="P3749" t="s">
        <v>1602</v>
      </c>
      <c r="Q3749" t="s">
        <v>87</v>
      </c>
      <c r="R3749" t="s">
        <v>88</v>
      </c>
      <c r="T3749" t="s">
        <v>89</v>
      </c>
      <c r="U3749" t="s">
        <v>90</v>
      </c>
      <c r="V3749">
        <v>0.80310000000000004</v>
      </c>
      <c r="W3749">
        <v>19.325172402388141</v>
      </c>
      <c r="X3749">
        <v>6.4247969999999999</v>
      </c>
      <c r="Y3749">
        <v>0</v>
      </c>
      <c r="Z3749">
        <v>68.263476999999995</v>
      </c>
      <c r="AA3749">
        <v>19.325172402388144</v>
      </c>
      <c r="AB3749">
        <v>19.325172402388141</v>
      </c>
      <c r="AC3749">
        <v>2.2229382152962986</v>
      </c>
      <c r="AP3749">
        <v>15.545624999999999</v>
      </c>
      <c r="AQ3749">
        <v>19.325172402388141</v>
      </c>
      <c r="AR3749">
        <v>19.325172402388141</v>
      </c>
      <c r="AS3749">
        <v>19.325172402388141</v>
      </c>
      <c r="AT3749">
        <v>24.063220523456781</v>
      </c>
      <c r="AU3749" t="s">
        <v>101</v>
      </c>
      <c r="AV3749">
        <v>50</v>
      </c>
      <c r="AW3749">
        <v>0.48126441046913565</v>
      </c>
      <c r="AX3749">
        <v>2.005268376954732E-2</v>
      </c>
    </row>
    <row r="3750" spans="1:50" hidden="1" x14ac:dyDescent="0.3">
      <c r="A3750" t="s">
        <v>4622</v>
      </c>
      <c r="B3750" t="s">
        <v>76</v>
      </c>
      <c r="D3750">
        <v>1040</v>
      </c>
      <c r="F3750">
        <v>5</v>
      </c>
      <c r="G3750" t="s">
        <v>103</v>
      </c>
      <c r="H3750" t="s">
        <v>94</v>
      </c>
      <c r="I3750" t="s">
        <v>104</v>
      </c>
      <c r="J3750" t="s">
        <v>105</v>
      </c>
      <c r="K3750" t="s">
        <v>81</v>
      </c>
      <c r="L3750" t="s">
        <v>82</v>
      </c>
      <c r="M3750" t="s">
        <v>106</v>
      </c>
      <c r="N3750" t="s">
        <v>84</v>
      </c>
      <c r="O3750" t="s">
        <v>1767</v>
      </c>
      <c r="P3750" t="s">
        <v>1602</v>
      </c>
      <c r="Q3750" t="s">
        <v>87</v>
      </c>
      <c r="R3750" t="s">
        <v>107</v>
      </c>
      <c r="T3750" t="s">
        <v>89</v>
      </c>
      <c r="U3750" t="s">
        <v>90</v>
      </c>
      <c r="V3750">
        <v>2.1134200000000001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P3750">
        <v>2.5396930000000002</v>
      </c>
      <c r="AQ3750">
        <v>0</v>
      </c>
      <c r="AR3750">
        <v>0</v>
      </c>
      <c r="AS3750">
        <v>0</v>
      </c>
      <c r="AT3750">
        <v>0</v>
      </c>
      <c r="AU3750" t="s">
        <v>108</v>
      </c>
      <c r="AV3750">
        <v>80</v>
      </c>
      <c r="AW3750">
        <v>0</v>
      </c>
      <c r="AX3750">
        <v>0</v>
      </c>
    </row>
    <row r="3751" spans="1:50" hidden="1" x14ac:dyDescent="0.3">
      <c r="A3751" t="s">
        <v>4623</v>
      </c>
      <c r="B3751" t="s">
        <v>76</v>
      </c>
      <c r="D3751">
        <v>1140</v>
      </c>
      <c r="F3751">
        <v>5</v>
      </c>
      <c r="G3751" t="s">
        <v>116</v>
      </c>
      <c r="H3751" t="s">
        <v>94</v>
      </c>
      <c r="I3751" t="s">
        <v>104</v>
      </c>
      <c r="J3751" t="s">
        <v>105</v>
      </c>
      <c r="K3751" t="s">
        <v>81</v>
      </c>
      <c r="L3751" t="s">
        <v>82</v>
      </c>
      <c r="M3751" t="s">
        <v>117</v>
      </c>
      <c r="N3751" t="s">
        <v>84</v>
      </c>
      <c r="O3751" t="s">
        <v>1767</v>
      </c>
      <c r="P3751" t="s">
        <v>1602</v>
      </c>
      <c r="Q3751" t="s">
        <v>87</v>
      </c>
      <c r="R3751" t="s">
        <v>88</v>
      </c>
      <c r="T3751" t="s">
        <v>89</v>
      </c>
      <c r="U3751" t="s">
        <v>90</v>
      </c>
      <c r="V3751">
        <v>2.1134200000000001</v>
      </c>
      <c r="W3751">
        <v>20.961463007197636</v>
      </c>
      <c r="X3751">
        <v>4.2268400000000002</v>
      </c>
      <c r="Y3751">
        <v>2.1134200000000001</v>
      </c>
      <c r="Z3751">
        <v>16.907360000000001</v>
      </c>
      <c r="AA3751">
        <v>3.9003057993138559</v>
      </c>
      <c r="AB3751">
        <v>21.290138193714856</v>
      </c>
      <c r="AC3751">
        <v>3.0923273087401815</v>
      </c>
      <c r="AP3751">
        <v>28.016999999999999</v>
      </c>
      <c r="AQ3751">
        <v>21.633854256700332</v>
      </c>
      <c r="AR3751">
        <v>20.961463007197636</v>
      </c>
      <c r="AS3751">
        <v>20.961463007197636</v>
      </c>
      <c r="AT3751">
        <v>9.9182666044598964</v>
      </c>
      <c r="AU3751" t="s">
        <v>118</v>
      </c>
      <c r="AV3751">
        <v>80</v>
      </c>
      <c r="AW3751">
        <v>0.12397833255574871</v>
      </c>
      <c r="AX3751">
        <v>5.1657638564895298E-3</v>
      </c>
    </row>
    <row r="3752" spans="1:50" hidden="1" x14ac:dyDescent="0.3">
      <c r="A3752" t="s">
        <v>4624</v>
      </c>
      <c r="B3752" t="s">
        <v>76</v>
      </c>
      <c r="D3752">
        <v>1146</v>
      </c>
      <c r="F3752">
        <v>5</v>
      </c>
      <c r="G3752" t="s">
        <v>120</v>
      </c>
      <c r="H3752" t="s">
        <v>94</v>
      </c>
      <c r="I3752" t="s">
        <v>104</v>
      </c>
      <c r="J3752" t="s">
        <v>105</v>
      </c>
      <c r="K3752" t="s">
        <v>121</v>
      </c>
      <c r="L3752" t="s">
        <v>82</v>
      </c>
      <c r="M3752" t="s">
        <v>117</v>
      </c>
      <c r="N3752" t="s">
        <v>84</v>
      </c>
      <c r="O3752" t="s">
        <v>1767</v>
      </c>
      <c r="P3752" t="s">
        <v>1602</v>
      </c>
      <c r="Q3752" t="s">
        <v>87</v>
      </c>
      <c r="R3752" t="s">
        <v>107</v>
      </c>
      <c r="T3752" t="s">
        <v>89</v>
      </c>
      <c r="U3752" t="s">
        <v>90</v>
      </c>
      <c r="V3752">
        <v>3.170130327580134</v>
      </c>
      <c r="W3752">
        <v>12.707710034966761</v>
      </c>
      <c r="X3752">
        <v>0</v>
      </c>
      <c r="Y3752">
        <v>0</v>
      </c>
      <c r="Z3752">
        <v>0</v>
      </c>
      <c r="AA3752">
        <v>13.306151126597271</v>
      </c>
      <c r="AB3752">
        <v>12.906966592799353</v>
      </c>
      <c r="AC3752">
        <v>3.5968094094227983</v>
      </c>
      <c r="AP3752">
        <v>4.4271789999999998</v>
      </c>
      <c r="AQ3752">
        <v>13.115341555046978</v>
      </c>
      <c r="AR3752">
        <v>12.707710034966761</v>
      </c>
      <c r="AS3752">
        <v>12.707710034966761</v>
      </c>
      <c r="AT3752">
        <v>4.0085765321411815</v>
      </c>
      <c r="AU3752" t="s">
        <v>122</v>
      </c>
      <c r="AV3752">
        <v>60</v>
      </c>
      <c r="AW3752">
        <v>6.6809608869019696E-2</v>
      </c>
      <c r="AX3752">
        <v>2.7837337028758205E-3</v>
      </c>
    </row>
    <row r="3753" spans="1:50" hidden="1" x14ac:dyDescent="0.3">
      <c r="A3753" t="s">
        <v>4625</v>
      </c>
      <c r="B3753" t="s">
        <v>76</v>
      </c>
      <c r="D3753">
        <v>117</v>
      </c>
      <c r="F3753">
        <v>5</v>
      </c>
      <c r="G3753" t="s">
        <v>124</v>
      </c>
      <c r="H3753" t="s">
        <v>94</v>
      </c>
      <c r="I3753" t="s">
        <v>95</v>
      </c>
      <c r="J3753" t="s">
        <v>96</v>
      </c>
      <c r="K3753" t="s">
        <v>125</v>
      </c>
      <c r="L3753" t="s">
        <v>82</v>
      </c>
      <c r="M3753" t="s">
        <v>99</v>
      </c>
      <c r="N3753" t="s">
        <v>100</v>
      </c>
      <c r="O3753" t="s">
        <v>1767</v>
      </c>
      <c r="P3753" t="s">
        <v>1602</v>
      </c>
      <c r="Q3753" t="s">
        <v>87</v>
      </c>
      <c r="R3753" t="s">
        <v>88</v>
      </c>
      <c r="T3753" t="s">
        <v>89</v>
      </c>
      <c r="U3753" t="s">
        <v>90</v>
      </c>
      <c r="V3753">
        <v>0.52835500000000002</v>
      </c>
      <c r="W3753">
        <v>10.455919042810908</v>
      </c>
      <c r="X3753">
        <v>19.549136000000001</v>
      </c>
      <c r="Y3753">
        <v>0.52835500000000002</v>
      </c>
      <c r="Z3753">
        <v>49.13702</v>
      </c>
      <c r="AA3753">
        <v>10.455919042810905</v>
      </c>
      <c r="AB3753">
        <v>10.455919042810908</v>
      </c>
      <c r="AC3753">
        <v>12.864414352533757</v>
      </c>
      <c r="AP3753">
        <v>7.5166709999999997</v>
      </c>
      <c r="AQ3753">
        <v>10.455919042810908</v>
      </c>
      <c r="AR3753">
        <v>10.455919042810908</v>
      </c>
      <c r="AS3753">
        <v>10.455919042810908</v>
      </c>
      <c r="AT3753">
        <v>19.789571486615831</v>
      </c>
      <c r="AU3753" t="s">
        <v>126</v>
      </c>
      <c r="AV3753">
        <v>270</v>
      </c>
      <c r="AW3753">
        <v>7.3294709209688266E-2</v>
      </c>
      <c r="AX3753">
        <v>3.0539462170703444E-3</v>
      </c>
    </row>
    <row r="3754" spans="1:50" hidden="1" x14ac:dyDescent="0.3">
      <c r="A3754" t="s">
        <v>4626</v>
      </c>
      <c r="B3754" t="s">
        <v>76</v>
      </c>
      <c r="D3754">
        <v>120</v>
      </c>
      <c r="F3754">
        <v>5</v>
      </c>
      <c r="G3754" t="s">
        <v>132</v>
      </c>
      <c r="H3754" t="s">
        <v>94</v>
      </c>
      <c r="I3754" t="s">
        <v>95</v>
      </c>
      <c r="J3754" t="s">
        <v>96</v>
      </c>
      <c r="K3754" t="s">
        <v>133</v>
      </c>
      <c r="L3754" t="s">
        <v>98</v>
      </c>
      <c r="M3754" t="s">
        <v>99</v>
      </c>
      <c r="N3754" t="s">
        <v>100</v>
      </c>
      <c r="O3754" t="s">
        <v>1767</v>
      </c>
      <c r="P3754" t="s">
        <v>1602</v>
      </c>
      <c r="Q3754" t="s">
        <v>87</v>
      </c>
      <c r="R3754" t="s">
        <v>88</v>
      </c>
      <c r="T3754" t="s">
        <v>89</v>
      </c>
      <c r="U3754" t="s">
        <v>90</v>
      </c>
      <c r="V3754">
        <v>1.268052</v>
      </c>
      <c r="W3754">
        <v>11.751532221480547</v>
      </c>
      <c r="X3754">
        <v>10.144416</v>
      </c>
      <c r="Y3754">
        <v>0</v>
      </c>
      <c r="Z3754">
        <v>20.288833</v>
      </c>
      <c r="AA3754">
        <v>11.751532221480547</v>
      </c>
      <c r="AB3754">
        <v>11.751532221480547</v>
      </c>
      <c r="AC3754">
        <v>4.2684834238122171</v>
      </c>
      <c r="AP3754">
        <v>12.185364</v>
      </c>
      <c r="AQ3754">
        <v>11.751532221480547</v>
      </c>
      <c r="AR3754">
        <v>11.751532221480547</v>
      </c>
      <c r="AS3754">
        <v>11.751532221480547</v>
      </c>
      <c r="AT3754">
        <v>9.2673898400700825</v>
      </c>
      <c r="AU3754" t="s">
        <v>134</v>
      </c>
      <c r="AV3754">
        <v>40</v>
      </c>
      <c r="AW3754">
        <v>0.23168474600175207</v>
      </c>
      <c r="AX3754">
        <v>9.6535310834063356E-3</v>
      </c>
    </row>
    <row r="3755" spans="1:50" hidden="1" x14ac:dyDescent="0.3">
      <c r="A3755" t="s">
        <v>4627</v>
      </c>
      <c r="B3755" t="s">
        <v>76</v>
      </c>
      <c r="D3755">
        <v>132</v>
      </c>
      <c r="F3755">
        <v>5</v>
      </c>
      <c r="G3755" t="s">
        <v>140</v>
      </c>
      <c r="H3755" t="s">
        <v>94</v>
      </c>
      <c r="I3755" t="s">
        <v>95</v>
      </c>
      <c r="J3755" t="s">
        <v>96</v>
      </c>
      <c r="K3755" t="s">
        <v>141</v>
      </c>
      <c r="L3755" t="s">
        <v>98</v>
      </c>
      <c r="M3755" t="s">
        <v>99</v>
      </c>
      <c r="N3755" t="s">
        <v>84</v>
      </c>
      <c r="O3755" t="s">
        <v>1767</v>
      </c>
      <c r="P3755" t="s">
        <v>1602</v>
      </c>
      <c r="Q3755" t="s">
        <v>87</v>
      </c>
      <c r="R3755" t="s">
        <v>88</v>
      </c>
      <c r="T3755" t="s">
        <v>89</v>
      </c>
      <c r="U3755" t="s">
        <v>90</v>
      </c>
      <c r="V3755">
        <v>1.5850649999999999</v>
      </c>
      <c r="W3755">
        <v>0</v>
      </c>
      <c r="X3755">
        <v>6.3402599999999998</v>
      </c>
      <c r="Y3755">
        <v>3.1701299999999999</v>
      </c>
      <c r="Z3755">
        <v>42.796757999999997</v>
      </c>
      <c r="AA3755">
        <v>0</v>
      </c>
      <c r="AB3755">
        <v>0</v>
      </c>
      <c r="AC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 t="s">
        <v>142</v>
      </c>
      <c r="AV3755">
        <v>60</v>
      </c>
      <c r="AW3755">
        <v>0</v>
      </c>
      <c r="AX3755">
        <v>0</v>
      </c>
    </row>
    <row r="3756" spans="1:50" hidden="1" x14ac:dyDescent="0.3">
      <c r="A3756" t="s">
        <v>4628</v>
      </c>
      <c r="B3756" t="s">
        <v>76</v>
      </c>
      <c r="D3756">
        <v>137</v>
      </c>
      <c r="F3756">
        <v>5</v>
      </c>
      <c r="G3756" t="s">
        <v>144</v>
      </c>
      <c r="H3756" t="s">
        <v>94</v>
      </c>
      <c r="I3756" t="s">
        <v>95</v>
      </c>
      <c r="J3756" t="s">
        <v>96</v>
      </c>
      <c r="K3756" t="s">
        <v>81</v>
      </c>
      <c r="L3756" t="s">
        <v>145</v>
      </c>
      <c r="M3756" t="s">
        <v>99</v>
      </c>
      <c r="N3756" t="s">
        <v>84</v>
      </c>
      <c r="O3756" t="s">
        <v>1767</v>
      </c>
      <c r="P3756" t="s">
        <v>1602</v>
      </c>
      <c r="Q3756" t="s">
        <v>87</v>
      </c>
      <c r="R3756" t="s">
        <v>88</v>
      </c>
      <c r="T3756" t="s">
        <v>89</v>
      </c>
      <c r="U3756" t="s">
        <v>90</v>
      </c>
      <c r="V3756">
        <v>2.1134200000000001</v>
      </c>
      <c r="W3756">
        <v>0</v>
      </c>
      <c r="X3756">
        <v>0</v>
      </c>
      <c r="Y3756">
        <v>0</v>
      </c>
      <c r="Z3756">
        <v>40.154981999999997</v>
      </c>
      <c r="AA3756">
        <v>0</v>
      </c>
      <c r="AB3756">
        <v>0</v>
      </c>
      <c r="AC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 t="s">
        <v>146</v>
      </c>
      <c r="AV3756">
        <v>60</v>
      </c>
      <c r="AW3756">
        <v>0</v>
      </c>
      <c r="AX3756">
        <v>0</v>
      </c>
    </row>
    <row r="3757" spans="1:50" hidden="1" x14ac:dyDescent="0.3">
      <c r="A3757" t="s">
        <v>4629</v>
      </c>
      <c r="B3757" t="s">
        <v>76</v>
      </c>
      <c r="D3757">
        <v>146</v>
      </c>
      <c r="F3757">
        <v>5</v>
      </c>
      <c r="G3757" t="s">
        <v>148</v>
      </c>
      <c r="H3757" t="s">
        <v>94</v>
      </c>
      <c r="I3757" t="s">
        <v>95</v>
      </c>
      <c r="J3757" t="s">
        <v>96</v>
      </c>
      <c r="K3757" t="s">
        <v>121</v>
      </c>
      <c r="L3757" t="s">
        <v>82</v>
      </c>
      <c r="M3757" t="s">
        <v>99</v>
      </c>
      <c r="N3757" t="s">
        <v>84</v>
      </c>
      <c r="O3757" t="s">
        <v>1767</v>
      </c>
      <c r="P3757" t="s">
        <v>1602</v>
      </c>
      <c r="Q3757" t="s">
        <v>87</v>
      </c>
      <c r="R3757" t="s">
        <v>88</v>
      </c>
      <c r="T3757" t="s">
        <v>89</v>
      </c>
      <c r="U3757" t="s">
        <v>90</v>
      </c>
      <c r="V3757">
        <v>3.1701299999999999</v>
      </c>
      <c r="W3757">
        <v>23.751436202384156</v>
      </c>
      <c r="X3757">
        <v>282.14159999999998</v>
      </c>
      <c r="Y3757">
        <v>0</v>
      </c>
      <c r="Z3757">
        <v>25.361042000000001</v>
      </c>
      <c r="AA3757">
        <v>167.97478876204269</v>
      </c>
      <c r="AB3757">
        <v>23.751436202384156</v>
      </c>
      <c r="AC3757">
        <v>165.70765902625087</v>
      </c>
      <c r="AP3757">
        <v>25.115400000000001</v>
      </c>
      <c r="AQ3757">
        <v>23.751436202384156</v>
      </c>
      <c r="AR3757">
        <v>23.751436202384156</v>
      </c>
      <c r="AS3757">
        <v>23.751436202384156</v>
      </c>
      <c r="AT3757">
        <v>7.4922593718188706</v>
      </c>
      <c r="AU3757" t="s">
        <v>149</v>
      </c>
      <c r="AV3757">
        <v>60</v>
      </c>
      <c r="AW3757">
        <v>0.12487098953031452</v>
      </c>
      <c r="AX3757">
        <v>5.2029578970964382E-3</v>
      </c>
    </row>
    <row r="3758" spans="1:50" hidden="1" x14ac:dyDescent="0.3">
      <c r="A3758" t="s">
        <v>4630</v>
      </c>
      <c r="B3758" t="s">
        <v>76</v>
      </c>
      <c r="D3758">
        <v>1540</v>
      </c>
      <c r="F3758">
        <v>5</v>
      </c>
      <c r="G3758" t="s">
        <v>158</v>
      </c>
      <c r="H3758" t="s">
        <v>94</v>
      </c>
      <c r="I3758" t="s">
        <v>104</v>
      </c>
      <c r="J3758" t="s">
        <v>105</v>
      </c>
      <c r="K3758" t="s">
        <v>81</v>
      </c>
      <c r="L3758" t="s">
        <v>82</v>
      </c>
      <c r="M3758" t="s">
        <v>129</v>
      </c>
      <c r="N3758" t="s">
        <v>84</v>
      </c>
      <c r="O3758" t="s">
        <v>1767</v>
      </c>
      <c r="P3758" t="s">
        <v>1602</v>
      </c>
      <c r="Q3758" t="s">
        <v>87</v>
      </c>
      <c r="R3758" t="s">
        <v>155</v>
      </c>
      <c r="T3758" t="s">
        <v>89</v>
      </c>
      <c r="U3758" t="s">
        <v>90</v>
      </c>
      <c r="V3758">
        <v>2.1134200000000001</v>
      </c>
      <c r="W3758">
        <v>9.280336319215241</v>
      </c>
      <c r="X3758">
        <v>6.3402599999999998</v>
      </c>
      <c r="Y3758">
        <v>8.4536809999999996</v>
      </c>
      <c r="Z3758">
        <v>8.4536800000000003</v>
      </c>
      <c r="AA3758">
        <v>8.8115674159339932</v>
      </c>
      <c r="AB3758">
        <v>9.1246431634229204</v>
      </c>
      <c r="AC3758">
        <v>7.5870414449489996</v>
      </c>
      <c r="AP3758">
        <v>8.8094809999999999</v>
      </c>
      <c r="AQ3758">
        <v>9.5780262720272038</v>
      </c>
      <c r="AR3758">
        <v>9.280336319215241</v>
      </c>
      <c r="AS3758">
        <v>9.280336319215241</v>
      </c>
      <c r="AT3758">
        <v>4.3911462554604581</v>
      </c>
      <c r="AU3758" t="s">
        <v>159</v>
      </c>
      <c r="AV3758">
        <v>80</v>
      </c>
      <c r="AW3758">
        <v>5.4889328193255725E-2</v>
      </c>
      <c r="AX3758">
        <v>2.2870553413856551E-3</v>
      </c>
    </row>
    <row r="3759" spans="1:50" hidden="1" x14ac:dyDescent="0.3">
      <c r="A3759" t="s">
        <v>4631</v>
      </c>
      <c r="B3759" t="s">
        <v>76</v>
      </c>
      <c r="D3759">
        <v>1640</v>
      </c>
      <c r="F3759">
        <v>5</v>
      </c>
      <c r="G3759" t="s">
        <v>161</v>
      </c>
      <c r="H3759" t="s">
        <v>94</v>
      </c>
      <c r="I3759" t="s">
        <v>104</v>
      </c>
      <c r="J3759" t="s">
        <v>105</v>
      </c>
      <c r="K3759" t="s">
        <v>81</v>
      </c>
      <c r="L3759" t="s">
        <v>82</v>
      </c>
      <c r="M3759" t="s">
        <v>113</v>
      </c>
      <c r="N3759" t="s">
        <v>84</v>
      </c>
      <c r="O3759" t="s">
        <v>1767</v>
      </c>
      <c r="P3759" t="s">
        <v>1602</v>
      </c>
      <c r="Q3759" t="s">
        <v>87</v>
      </c>
      <c r="R3759" t="s">
        <v>155</v>
      </c>
      <c r="T3759" t="s">
        <v>89</v>
      </c>
      <c r="U3759" t="s">
        <v>90</v>
      </c>
      <c r="V3759">
        <v>2.1134200000000001</v>
      </c>
      <c r="W3759">
        <v>20.228414533830751</v>
      </c>
      <c r="X3759">
        <v>6.3402599999999998</v>
      </c>
      <c r="Y3759">
        <v>8.4536809999999996</v>
      </c>
      <c r="Z3759">
        <v>19.020779999999998</v>
      </c>
      <c r="AA3759">
        <v>8.5274066694099755</v>
      </c>
      <c r="AB3759">
        <v>20.545595539639912</v>
      </c>
      <c r="AC3759">
        <v>6.8034741658624371</v>
      </c>
      <c r="AP3759">
        <v>23.717616</v>
      </c>
      <c r="AQ3759">
        <v>20.87729142373059</v>
      </c>
      <c r="AR3759">
        <v>20.228414533830751</v>
      </c>
      <c r="AS3759">
        <v>20.228414533830751</v>
      </c>
      <c r="AT3759">
        <v>9.5714124659702051</v>
      </c>
      <c r="AU3759" t="s">
        <v>162</v>
      </c>
      <c r="AV3759">
        <v>80</v>
      </c>
      <c r="AW3759">
        <v>0.11964265582462756</v>
      </c>
      <c r="AX3759">
        <v>4.985110659359482E-3</v>
      </c>
    </row>
    <row r="3760" spans="1:50" hidden="1" x14ac:dyDescent="0.3">
      <c r="A3760" t="s">
        <v>4632</v>
      </c>
      <c r="B3760" t="s">
        <v>76</v>
      </c>
      <c r="D3760">
        <v>1646</v>
      </c>
      <c r="F3760">
        <v>5</v>
      </c>
      <c r="G3760" t="s">
        <v>164</v>
      </c>
      <c r="H3760" t="s">
        <v>94</v>
      </c>
      <c r="I3760" t="s">
        <v>104</v>
      </c>
      <c r="J3760" t="s">
        <v>105</v>
      </c>
      <c r="K3760" t="s">
        <v>121</v>
      </c>
      <c r="L3760" t="s">
        <v>82</v>
      </c>
      <c r="M3760" t="s">
        <v>113</v>
      </c>
      <c r="N3760" t="s">
        <v>84</v>
      </c>
      <c r="O3760" t="s">
        <v>1767</v>
      </c>
      <c r="P3760" t="s">
        <v>1602</v>
      </c>
      <c r="Q3760" t="s">
        <v>87</v>
      </c>
      <c r="R3760" t="s">
        <v>107</v>
      </c>
      <c r="T3760" t="s">
        <v>89</v>
      </c>
      <c r="U3760" t="s">
        <v>90</v>
      </c>
      <c r="V3760">
        <v>3.170130327580134</v>
      </c>
      <c r="W3760">
        <v>6.0851861104457372</v>
      </c>
      <c r="X3760">
        <v>0</v>
      </c>
      <c r="Y3760">
        <v>0</v>
      </c>
      <c r="Z3760">
        <v>0</v>
      </c>
      <c r="AA3760">
        <v>6.3717542969002299</v>
      </c>
      <c r="AB3760">
        <v>6.1806016679932227</v>
      </c>
      <c r="AC3760">
        <v>3.8138533755879789</v>
      </c>
      <c r="AP3760">
        <v>1.1443730000000001</v>
      </c>
      <c r="AQ3760">
        <v>6.2803836446471477</v>
      </c>
      <c r="AR3760">
        <v>6.0851861104457372</v>
      </c>
      <c r="AS3760">
        <v>6.0851861104457372</v>
      </c>
      <c r="AT3760">
        <v>1.9195381519506052</v>
      </c>
      <c r="AU3760" t="s">
        <v>165</v>
      </c>
      <c r="AV3760">
        <v>60</v>
      </c>
      <c r="AW3760">
        <v>3.1992302532510085E-2</v>
      </c>
      <c r="AX3760">
        <v>1.3330126055212535E-3</v>
      </c>
    </row>
    <row r="3761" spans="1:50" hidden="1" x14ac:dyDescent="0.3">
      <c r="A3761" t="s">
        <v>4633</v>
      </c>
      <c r="B3761" t="s">
        <v>76</v>
      </c>
      <c r="D3761">
        <v>165</v>
      </c>
      <c r="F3761">
        <v>5</v>
      </c>
      <c r="G3761" t="s">
        <v>167</v>
      </c>
      <c r="H3761" t="s">
        <v>94</v>
      </c>
      <c r="I3761" t="s">
        <v>95</v>
      </c>
      <c r="J3761" t="s">
        <v>96</v>
      </c>
      <c r="K3761" t="s">
        <v>168</v>
      </c>
      <c r="L3761" t="s">
        <v>82</v>
      </c>
      <c r="M3761" t="s">
        <v>99</v>
      </c>
      <c r="N3761" t="s">
        <v>100</v>
      </c>
      <c r="O3761" t="s">
        <v>1767</v>
      </c>
      <c r="P3761" t="s">
        <v>1602</v>
      </c>
      <c r="Q3761" t="s">
        <v>87</v>
      </c>
      <c r="R3761" t="s">
        <v>88</v>
      </c>
      <c r="T3761" t="s">
        <v>89</v>
      </c>
      <c r="U3761" t="s">
        <v>90</v>
      </c>
      <c r="V3761">
        <v>0.31701299999999999</v>
      </c>
      <c r="W3761">
        <v>2.6157093268518161</v>
      </c>
      <c r="X3761">
        <v>3.8041559999999999</v>
      </c>
      <c r="Y3761">
        <v>0</v>
      </c>
      <c r="Z3761">
        <v>2.2190910000000001</v>
      </c>
      <c r="AA3761">
        <v>4.173132924939372</v>
      </c>
      <c r="AB3761">
        <v>2.6157093268518161</v>
      </c>
      <c r="AC3761">
        <v>2.9877684046601778</v>
      </c>
      <c r="AP3761">
        <v>4.0889040000000003</v>
      </c>
      <c r="AQ3761">
        <v>2.6157093268518161</v>
      </c>
      <c r="AR3761">
        <v>2.6157093268518161</v>
      </c>
      <c r="AS3761">
        <v>2.6157093268518161</v>
      </c>
      <c r="AT3761">
        <v>8.2511106069839926</v>
      </c>
      <c r="AU3761" t="s">
        <v>169</v>
      </c>
      <c r="AV3761">
        <v>423</v>
      </c>
      <c r="AW3761">
        <v>1.9506171647716293E-2</v>
      </c>
      <c r="AX3761">
        <v>8.1275715198817888E-4</v>
      </c>
    </row>
    <row r="3762" spans="1:50" hidden="1" x14ac:dyDescent="0.3">
      <c r="A3762" t="s">
        <v>4634</v>
      </c>
      <c r="B3762" t="s">
        <v>76</v>
      </c>
      <c r="D3762">
        <v>1759</v>
      </c>
      <c r="F3762">
        <v>5</v>
      </c>
      <c r="G3762" t="s">
        <v>171</v>
      </c>
      <c r="H3762" t="s">
        <v>78</v>
      </c>
      <c r="I3762" t="s">
        <v>172</v>
      </c>
      <c r="J3762" t="s">
        <v>173</v>
      </c>
      <c r="K3762" t="s">
        <v>174</v>
      </c>
      <c r="L3762" t="s">
        <v>175</v>
      </c>
      <c r="M3762" t="s">
        <v>87</v>
      </c>
      <c r="N3762" t="s">
        <v>100</v>
      </c>
      <c r="O3762" t="s">
        <v>1767</v>
      </c>
      <c r="P3762" t="s">
        <v>1602</v>
      </c>
      <c r="Q3762" t="s">
        <v>176</v>
      </c>
      <c r="R3762" t="s">
        <v>155</v>
      </c>
      <c r="T3762" t="s">
        <v>89</v>
      </c>
      <c r="U3762" t="s">
        <v>90</v>
      </c>
      <c r="V3762">
        <v>0.49982399999999999</v>
      </c>
      <c r="W3762">
        <v>1.7529116156526934</v>
      </c>
      <c r="X3762">
        <v>1.999296</v>
      </c>
      <c r="Y3762">
        <v>0</v>
      </c>
      <c r="Z3762">
        <v>0</v>
      </c>
      <c r="AA3762">
        <v>4.0037894203438933</v>
      </c>
      <c r="AB3762">
        <v>1.7529116156526934</v>
      </c>
      <c r="AC3762">
        <v>3.1166949566747504</v>
      </c>
      <c r="AP3762">
        <v>0.37825900000000001</v>
      </c>
      <c r="AQ3762">
        <v>1.7529116156526934</v>
      </c>
      <c r="AR3762">
        <v>1.7529116156526934</v>
      </c>
      <c r="AS3762">
        <v>1.7529116156526934</v>
      </c>
      <c r="AT3762">
        <v>3.5070577156212854</v>
      </c>
      <c r="AU3762" t="s">
        <v>177</v>
      </c>
      <c r="AV3762">
        <v>320</v>
      </c>
      <c r="AW3762">
        <v>1.0959555361316518E-2</v>
      </c>
      <c r="AX3762">
        <v>4.566481400548549E-4</v>
      </c>
    </row>
    <row r="3763" spans="1:50" hidden="1" x14ac:dyDescent="0.3">
      <c r="A3763" t="s">
        <v>4635</v>
      </c>
      <c r="B3763" t="s">
        <v>76</v>
      </c>
      <c r="D3763">
        <v>1780</v>
      </c>
      <c r="F3763">
        <v>5</v>
      </c>
      <c r="G3763" t="s">
        <v>183</v>
      </c>
      <c r="H3763" t="s">
        <v>78</v>
      </c>
      <c r="I3763" t="s">
        <v>172</v>
      </c>
      <c r="J3763" t="s">
        <v>184</v>
      </c>
      <c r="K3763" t="s">
        <v>185</v>
      </c>
      <c r="L3763" t="s">
        <v>82</v>
      </c>
      <c r="M3763" t="s">
        <v>186</v>
      </c>
      <c r="N3763" t="s">
        <v>100</v>
      </c>
      <c r="O3763" t="s">
        <v>1767</v>
      </c>
      <c r="P3763" t="s">
        <v>1602</v>
      </c>
      <c r="Q3763" t="s">
        <v>87</v>
      </c>
      <c r="R3763" t="s">
        <v>155</v>
      </c>
      <c r="T3763" t="s">
        <v>89</v>
      </c>
      <c r="U3763" t="s">
        <v>90</v>
      </c>
      <c r="V3763">
        <v>0.36984899999999998</v>
      </c>
      <c r="W3763">
        <v>0.53577953790089283</v>
      </c>
      <c r="X3763">
        <v>0</v>
      </c>
      <c r="Y3763">
        <v>0</v>
      </c>
      <c r="Z3763">
        <v>0.36984899999999998</v>
      </c>
      <c r="AA3763">
        <v>0</v>
      </c>
      <c r="AB3763">
        <v>0.53577953790089283</v>
      </c>
      <c r="AC3763">
        <v>0</v>
      </c>
      <c r="AP3763">
        <v>0</v>
      </c>
      <c r="AQ3763">
        <v>0.53577953790089283</v>
      </c>
      <c r="AR3763">
        <v>0.53577953790089283</v>
      </c>
      <c r="AS3763">
        <v>0.53577953790089283</v>
      </c>
      <c r="AT3763">
        <v>1.4486440085031806</v>
      </c>
      <c r="AU3763" t="s">
        <v>187</v>
      </c>
      <c r="AV3763">
        <v>441</v>
      </c>
      <c r="AW3763">
        <v>3.2849070487600469E-3</v>
      </c>
      <c r="AX3763">
        <v>1.3687112703166863E-4</v>
      </c>
    </row>
    <row r="3764" spans="1:50" hidden="1" x14ac:dyDescent="0.3">
      <c r="A3764" t="s">
        <v>4636</v>
      </c>
      <c r="B3764" t="s">
        <v>76</v>
      </c>
      <c r="D3764">
        <v>186</v>
      </c>
      <c r="F3764">
        <v>5</v>
      </c>
      <c r="G3764" t="s">
        <v>193</v>
      </c>
      <c r="H3764" t="s">
        <v>94</v>
      </c>
      <c r="I3764" t="s">
        <v>95</v>
      </c>
      <c r="J3764" t="s">
        <v>96</v>
      </c>
      <c r="K3764" t="s">
        <v>81</v>
      </c>
      <c r="L3764" t="s">
        <v>145</v>
      </c>
      <c r="M3764" t="s">
        <v>99</v>
      </c>
      <c r="N3764" t="s">
        <v>84</v>
      </c>
      <c r="O3764" t="s">
        <v>1767</v>
      </c>
      <c r="P3764" t="s">
        <v>1602</v>
      </c>
      <c r="Q3764" t="s">
        <v>87</v>
      </c>
      <c r="R3764" t="s">
        <v>88</v>
      </c>
      <c r="T3764" t="s">
        <v>89</v>
      </c>
      <c r="U3764" t="s">
        <v>90</v>
      </c>
      <c r="V3764">
        <v>2.1134200000000001</v>
      </c>
      <c r="W3764">
        <v>6.3528730946317111</v>
      </c>
      <c r="X3764">
        <v>4.2268400000000002</v>
      </c>
      <c r="Y3764">
        <v>0</v>
      </c>
      <c r="Z3764">
        <v>0</v>
      </c>
      <c r="AA3764">
        <v>2.5458320402202852</v>
      </c>
      <c r="AB3764">
        <v>6.3528730946317111</v>
      </c>
      <c r="AC3764">
        <v>2.4444662827954944</v>
      </c>
      <c r="AP3764">
        <v>8.8898499999999991</v>
      </c>
      <c r="AQ3764">
        <v>6.3528730946317111</v>
      </c>
      <c r="AR3764">
        <v>6.3528730946317111</v>
      </c>
      <c r="AS3764">
        <v>6.3528730946317111</v>
      </c>
      <c r="AT3764">
        <v>3.0059680965599411</v>
      </c>
      <c r="AU3764" t="s">
        <v>194</v>
      </c>
      <c r="AV3764">
        <v>60</v>
      </c>
      <c r="AW3764">
        <v>5.0099468275999016E-2</v>
      </c>
      <c r="AX3764">
        <v>2.0874778448332922E-3</v>
      </c>
    </row>
    <row r="3765" spans="1:50" hidden="1" x14ac:dyDescent="0.3">
      <c r="A3765" t="s">
        <v>4637</v>
      </c>
      <c r="B3765" t="s">
        <v>76</v>
      </c>
      <c r="D3765">
        <v>188</v>
      </c>
      <c r="F3765">
        <v>5</v>
      </c>
      <c r="G3765" t="s">
        <v>196</v>
      </c>
      <c r="H3765" t="s">
        <v>94</v>
      </c>
      <c r="I3765" t="s">
        <v>95</v>
      </c>
      <c r="J3765" t="s">
        <v>96</v>
      </c>
      <c r="K3765" t="s">
        <v>81</v>
      </c>
      <c r="L3765" t="s">
        <v>82</v>
      </c>
      <c r="M3765" t="s">
        <v>99</v>
      </c>
      <c r="N3765" t="s">
        <v>84</v>
      </c>
      <c r="O3765" t="s">
        <v>1767</v>
      </c>
      <c r="P3765" t="s">
        <v>1602</v>
      </c>
      <c r="Q3765" t="s">
        <v>87</v>
      </c>
      <c r="R3765" t="s">
        <v>88</v>
      </c>
      <c r="T3765" t="s">
        <v>89</v>
      </c>
      <c r="U3765" t="s">
        <v>90</v>
      </c>
      <c r="V3765">
        <v>2.1134200000000001</v>
      </c>
      <c r="W3765">
        <v>180.06763978899718</v>
      </c>
      <c r="X3765">
        <v>69.742864999999995</v>
      </c>
      <c r="Y3765">
        <v>0</v>
      </c>
      <c r="Z3765">
        <v>105.67100600000001</v>
      </c>
      <c r="AA3765">
        <v>22.78221789280585</v>
      </c>
      <c r="AB3765">
        <v>180.06763978899718</v>
      </c>
      <c r="AC3765">
        <v>32.055159711507471</v>
      </c>
      <c r="AP3765">
        <v>145.17405099999999</v>
      </c>
      <c r="AQ3765">
        <v>180.06763978899718</v>
      </c>
      <c r="AR3765">
        <v>180.06763978899718</v>
      </c>
      <c r="AS3765">
        <v>180.06763978899718</v>
      </c>
      <c r="AT3765">
        <v>85.202013697701915</v>
      </c>
      <c r="AU3765" t="s">
        <v>197</v>
      </c>
      <c r="AV3765">
        <v>80</v>
      </c>
      <c r="AW3765">
        <v>1.0650251712212739</v>
      </c>
      <c r="AX3765">
        <v>4.4376048800886414E-2</v>
      </c>
    </row>
    <row r="3766" spans="1:50" hidden="1" x14ac:dyDescent="0.3">
      <c r="A3766" t="s">
        <v>4638</v>
      </c>
      <c r="B3766" t="s">
        <v>76</v>
      </c>
      <c r="D3766">
        <v>193</v>
      </c>
      <c r="F3766">
        <v>5</v>
      </c>
      <c r="G3766" t="s">
        <v>199</v>
      </c>
      <c r="H3766" t="s">
        <v>94</v>
      </c>
      <c r="I3766" t="s">
        <v>95</v>
      </c>
      <c r="J3766" t="s">
        <v>96</v>
      </c>
      <c r="K3766" t="s">
        <v>200</v>
      </c>
      <c r="L3766" t="s">
        <v>82</v>
      </c>
      <c r="M3766" t="s">
        <v>99</v>
      </c>
      <c r="N3766" t="s">
        <v>84</v>
      </c>
      <c r="O3766" t="s">
        <v>1767</v>
      </c>
      <c r="P3766" t="s">
        <v>1602</v>
      </c>
      <c r="Q3766" t="s">
        <v>87</v>
      </c>
      <c r="R3766" t="s">
        <v>88</v>
      </c>
      <c r="T3766" t="s">
        <v>89</v>
      </c>
      <c r="U3766" t="s">
        <v>90</v>
      </c>
      <c r="V3766">
        <v>2.641775</v>
      </c>
      <c r="W3766">
        <v>18.36076097485423</v>
      </c>
      <c r="X3766">
        <v>0</v>
      </c>
      <c r="Y3766">
        <v>0</v>
      </c>
      <c r="Z3766">
        <v>44.910179999999997</v>
      </c>
      <c r="AA3766">
        <v>0</v>
      </c>
      <c r="AB3766">
        <v>18.36076097485423</v>
      </c>
      <c r="AC3766">
        <v>0</v>
      </c>
      <c r="AP3766">
        <v>3.328281</v>
      </c>
      <c r="AQ3766">
        <v>18.36076097485423</v>
      </c>
      <c r="AR3766">
        <v>18.36076097485423</v>
      </c>
      <c r="AS3766">
        <v>18.36076097485423</v>
      </c>
      <c r="AT3766">
        <v>6.9501607725314347</v>
      </c>
      <c r="AU3766" t="s">
        <v>201</v>
      </c>
      <c r="AV3766">
        <v>60</v>
      </c>
      <c r="AW3766">
        <v>0.11583601287552391</v>
      </c>
      <c r="AX3766">
        <v>4.8265005364801624E-3</v>
      </c>
    </row>
    <row r="3767" spans="1:50" hidden="1" x14ac:dyDescent="0.3">
      <c r="A3767" t="s">
        <v>4639</v>
      </c>
      <c r="B3767" t="s">
        <v>76</v>
      </c>
      <c r="D3767">
        <v>196</v>
      </c>
      <c r="F3767">
        <v>5</v>
      </c>
      <c r="G3767" t="s">
        <v>203</v>
      </c>
      <c r="H3767" t="s">
        <v>94</v>
      </c>
      <c r="I3767" t="s">
        <v>95</v>
      </c>
      <c r="J3767" t="s">
        <v>96</v>
      </c>
      <c r="K3767" t="s">
        <v>200</v>
      </c>
      <c r="L3767" t="s">
        <v>145</v>
      </c>
      <c r="M3767" t="s">
        <v>99</v>
      </c>
      <c r="N3767" t="s">
        <v>84</v>
      </c>
      <c r="O3767" t="s">
        <v>1767</v>
      </c>
      <c r="P3767" t="s">
        <v>1602</v>
      </c>
      <c r="Q3767" t="s">
        <v>87</v>
      </c>
      <c r="R3767" t="s">
        <v>88</v>
      </c>
      <c r="T3767" t="s">
        <v>89</v>
      </c>
      <c r="U3767" t="s">
        <v>90</v>
      </c>
      <c r="V3767">
        <v>3.522367</v>
      </c>
      <c r="W3767">
        <v>0</v>
      </c>
      <c r="X3767">
        <v>0</v>
      </c>
      <c r="Y3767">
        <v>0</v>
      </c>
      <c r="Z3767">
        <v>42.268403999999997</v>
      </c>
      <c r="AA3767">
        <v>0</v>
      </c>
      <c r="AB3767">
        <v>0</v>
      </c>
      <c r="AC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 t="s">
        <v>204</v>
      </c>
      <c r="AV3767">
        <v>40</v>
      </c>
      <c r="AW3767">
        <v>0</v>
      </c>
      <c r="AX3767">
        <v>0</v>
      </c>
    </row>
    <row r="3768" spans="1:50" hidden="1" x14ac:dyDescent="0.3">
      <c r="A3768" t="s">
        <v>4640</v>
      </c>
      <c r="B3768" t="s">
        <v>76</v>
      </c>
      <c r="D3768">
        <v>202</v>
      </c>
      <c r="F3768">
        <v>5</v>
      </c>
      <c r="G3768" t="s">
        <v>224</v>
      </c>
      <c r="H3768" t="s">
        <v>94</v>
      </c>
      <c r="I3768" t="s">
        <v>95</v>
      </c>
      <c r="J3768" t="s">
        <v>96</v>
      </c>
      <c r="K3768" t="s">
        <v>141</v>
      </c>
      <c r="L3768" t="s">
        <v>82</v>
      </c>
      <c r="M3768" t="s">
        <v>99</v>
      </c>
      <c r="N3768" t="s">
        <v>84</v>
      </c>
      <c r="O3768" t="s">
        <v>1767</v>
      </c>
      <c r="P3768" t="s">
        <v>1602</v>
      </c>
      <c r="Q3768" t="s">
        <v>87</v>
      </c>
      <c r="R3768" t="s">
        <v>215</v>
      </c>
      <c r="T3768" t="s">
        <v>89</v>
      </c>
      <c r="U3768" t="s">
        <v>90</v>
      </c>
      <c r="V3768">
        <v>1.5850649999999999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P3768">
        <v>3.0983390000000002</v>
      </c>
      <c r="AQ3768">
        <v>0</v>
      </c>
      <c r="AR3768">
        <v>0</v>
      </c>
      <c r="AS3768">
        <v>0</v>
      </c>
      <c r="AT3768">
        <v>0</v>
      </c>
      <c r="AU3768" t="s">
        <v>225</v>
      </c>
      <c r="AV3768">
        <v>80</v>
      </c>
      <c r="AW3768">
        <v>0</v>
      </c>
      <c r="AX3768">
        <v>0</v>
      </c>
    </row>
    <row r="3769" spans="1:50" hidden="1" x14ac:dyDescent="0.3">
      <c r="A3769" t="s">
        <v>4641</v>
      </c>
      <c r="B3769" t="s">
        <v>76</v>
      </c>
      <c r="D3769">
        <v>2040</v>
      </c>
      <c r="F3769">
        <v>5</v>
      </c>
      <c r="G3769" t="s">
        <v>236</v>
      </c>
      <c r="H3769" t="s">
        <v>94</v>
      </c>
      <c r="I3769" t="s">
        <v>104</v>
      </c>
      <c r="J3769" t="s">
        <v>210</v>
      </c>
      <c r="K3769" t="s">
        <v>81</v>
      </c>
      <c r="L3769" t="s">
        <v>82</v>
      </c>
      <c r="M3769" t="s">
        <v>211</v>
      </c>
      <c r="N3769" t="s">
        <v>84</v>
      </c>
      <c r="O3769" t="s">
        <v>1767</v>
      </c>
      <c r="P3769" t="s">
        <v>1602</v>
      </c>
      <c r="Q3769" t="s">
        <v>87</v>
      </c>
      <c r="R3769" t="s">
        <v>215</v>
      </c>
      <c r="T3769" t="s">
        <v>89</v>
      </c>
      <c r="U3769" t="s">
        <v>90</v>
      </c>
      <c r="V3769">
        <v>2.1134200000000001</v>
      </c>
      <c r="W3769">
        <v>5.9509046163690247</v>
      </c>
      <c r="X3769">
        <v>4.2268400000000002</v>
      </c>
      <c r="Y3769">
        <v>0</v>
      </c>
      <c r="Z3769">
        <v>4.2268400000000002</v>
      </c>
      <c r="AA3769">
        <v>1.7654675927541512</v>
      </c>
      <c r="AB3769">
        <v>6.5925657180875064</v>
      </c>
      <c r="AC3769">
        <v>2.094707745750684</v>
      </c>
      <c r="AP3769">
        <v>3.124797</v>
      </c>
      <c r="AQ3769">
        <v>6.5925657180875064</v>
      </c>
      <c r="AR3769">
        <v>5.9509046163690247</v>
      </c>
      <c r="AS3769">
        <v>5.9509046163690247</v>
      </c>
      <c r="AT3769">
        <v>2.8157699919415093</v>
      </c>
      <c r="AU3769" t="s">
        <v>237</v>
      </c>
      <c r="AV3769">
        <v>80</v>
      </c>
      <c r="AW3769">
        <v>3.5197124899268864E-2</v>
      </c>
      <c r="AX3769">
        <v>1.4665468708028693E-3</v>
      </c>
    </row>
    <row r="3770" spans="1:50" hidden="1" x14ac:dyDescent="0.3">
      <c r="A3770" t="s">
        <v>4642</v>
      </c>
      <c r="B3770" t="s">
        <v>76</v>
      </c>
      <c r="D3770">
        <v>2112</v>
      </c>
      <c r="F3770">
        <v>5</v>
      </c>
      <c r="G3770" t="s">
        <v>250</v>
      </c>
      <c r="H3770" t="s">
        <v>251</v>
      </c>
      <c r="I3770" t="s">
        <v>252</v>
      </c>
      <c r="J3770" t="s">
        <v>253</v>
      </c>
      <c r="K3770" t="s">
        <v>185</v>
      </c>
      <c r="L3770" t="s">
        <v>82</v>
      </c>
      <c r="M3770" t="s">
        <v>254</v>
      </c>
      <c r="N3770" t="s">
        <v>100</v>
      </c>
      <c r="O3770" t="s">
        <v>1767</v>
      </c>
      <c r="P3770" t="s">
        <v>1602</v>
      </c>
      <c r="Q3770" t="s">
        <v>87</v>
      </c>
      <c r="R3770" t="s">
        <v>107</v>
      </c>
      <c r="T3770" t="s">
        <v>89</v>
      </c>
      <c r="U3770" t="s">
        <v>90</v>
      </c>
      <c r="V3770">
        <v>0.36984899999999998</v>
      </c>
      <c r="W3770">
        <v>0.99781828191985433</v>
      </c>
      <c r="X3770">
        <v>0.73969700000000005</v>
      </c>
      <c r="Y3770">
        <v>0</v>
      </c>
      <c r="Z3770">
        <v>0</v>
      </c>
      <c r="AA3770">
        <v>1.1618276410654045</v>
      </c>
      <c r="AB3770">
        <v>0.99781828191985433</v>
      </c>
      <c r="AC3770">
        <v>0.32727593222758067</v>
      </c>
      <c r="AP3770">
        <v>0.90510900000000005</v>
      </c>
      <c r="AQ3770">
        <v>0.99781828191985433</v>
      </c>
      <c r="AR3770">
        <v>0.99781828191985433</v>
      </c>
      <c r="AS3770">
        <v>0.99781828191985433</v>
      </c>
      <c r="AT3770">
        <v>2.6979072051563056</v>
      </c>
      <c r="AU3770" t="s">
        <v>255</v>
      </c>
      <c r="AV3770">
        <v>441</v>
      </c>
      <c r="AW3770">
        <v>6.1177034130528466E-3</v>
      </c>
      <c r="AX3770">
        <v>2.5490430887720194E-4</v>
      </c>
    </row>
    <row r="3771" spans="1:50" hidden="1" x14ac:dyDescent="0.3">
      <c r="A3771" t="s">
        <v>4643</v>
      </c>
      <c r="B3771" t="s">
        <v>76</v>
      </c>
      <c r="D3771">
        <v>2125</v>
      </c>
      <c r="F3771">
        <v>5</v>
      </c>
      <c r="G3771" t="s">
        <v>257</v>
      </c>
      <c r="H3771" t="s">
        <v>251</v>
      </c>
      <c r="I3771" t="s">
        <v>252</v>
      </c>
      <c r="J3771" t="s">
        <v>253</v>
      </c>
      <c r="K3771" t="s">
        <v>112</v>
      </c>
      <c r="L3771" t="s">
        <v>82</v>
      </c>
      <c r="M3771" t="s">
        <v>254</v>
      </c>
      <c r="N3771" t="s">
        <v>100</v>
      </c>
      <c r="O3771" t="s">
        <v>1767</v>
      </c>
      <c r="P3771" t="s">
        <v>1602</v>
      </c>
      <c r="Q3771" t="s">
        <v>87</v>
      </c>
      <c r="R3771" t="s">
        <v>88</v>
      </c>
      <c r="T3771" t="s">
        <v>89</v>
      </c>
      <c r="U3771" t="s">
        <v>90</v>
      </c>
      <c r="V3771">
        <v>1.046143</v>
      </c>
      <c r="W3771">
        <v>2.9288951406195656</v>
      </c>
      <c r="X3771">
        <v>4.1845720000000002</v>
      </c>
      <c r="Y3771">
        <v>0</v>
      </c>
      <c r="Z3771">
        <v>3.1384289999999999</v>
      </c>
      <c r="AA3771">
        <v>4.6935639725396259</v>
      </c>
      <c r="AB3771">
        <v>2.9288951406195656</v>
      </c>
      <c r="AC3771">
        <v>2.7173147862500326</v>
      </c>
      <c r="AP3771">
        <v>2.3595090000000001</v>
      </c>
      <c r="AQ3771">
        <v>2.9288951406195656</v>
      </c>
      <c r="AR3771">
        <v>2.9288951406195656</v>
      </c>
      <c r="AS3771">
        <v>2.9288951406195656</v>
      </c>
      <c r="AT3771">
        <v>2.7997082049199444</v>
      </c>
      <c r="AU3771" t="s">
        <v>258</v>
      </c>
      <c r="AV3771">
        <v>112</v>
      </c>
      <c r="AW3771">
        <v>2.4997394686785218E-2</v>
      </c>
      <c r="AX3771">
        <v>1.0415581119493842E-3</v>
      </c>
    </row>
    <row r="3772" spans="1:50" hidden="1" x14ac:dyDescent="0.3">
      <c r="A3772" t="s">
        <v>4644</v>
      </c>
      <c r="B3772" t="s">
        <v>76</v>
      </c>
      <c r="D3772">
        <v>2140</v>
      </c>
      <c r="F3772">
        <v>5</v>
      </c>
      <c r="G3772" t="s">
        <v>260</v>
      </c>
      <c r="H3772" t="s">
        <v>251</v>
      </c>
      <c r="I3772" t="s">
        <v>252</v>
      </c>
      <c r="J3772" t="s">
        <v>253</v>
      </c>
      <c r="K3772" t="s">
        <v>81</v>
      </c>
      <c r="L3772" t="s">
        <v>82</v>
      </c>
      <c r="M3772" t="s">
        <v>254</v>
      </c>
      <c r="N3772" t="s">
        <v>84</v>
      </c>
      <c r="O3772" t="s">
        <v>1767</v>
      </c>
      <c r="P3772" t="s">
        <v>1602</v>
      </c>
      <c r="Q3772" t="s">
        <v>87</v>
      </c>
      <c r="R3772" t="s">
        <v>88</v>
      </c>
      <c r="T3772" t="s">
        <v>89</v>
      </c>
      <c r="U3772" t="s">
        <v>90</v>
      </c>
      <c r="V3772">
        <v>2.1134200000000001</v>
      </c>
      <c r="W3772">
        <v>121.89039373031549</v>
      </c>
      <c r="X3772">
        <v>112.011269</v>
      </c>
      <c r="Y3772">
        <v>0</v>
      </c>
      <c r="Z3772">
        <v>139.48573300000001</v>
      </c>
      <c r="AA3772">
        <v>65.96714776115158</v>
      </c>
      <c r="AB3772">
        <v>121.89039373031549</v>
      </c>
      <c r="AC3772">
        <v>52.046107043078962</v>
      </c>
      <c r="AP3772">
        <v>93.708674000000002</v>
      </c>
      <c r="AQ3772">
        <v>121.89039373031549</v>
      </c>
      <c r="AR3772">
        <v>121.89039373031549</v>
      </c>
      <c r="AS3772">
        <v>121.89039373031549</v>
      </c>
      <c r="AT3772">
        <v>57.674477259756927</v>
      </c>
      <c r="AU3772" t="s">
        <v>261</v>
      </c>
      <c r="AV3772">
        <v>80</v>
      </c>
      <c r="AW3772">
        <v>0.72093096574696158</v>
      </c>
      <c r="AX3772">
        <v>3.0038790239456731E-2</v>
      </c>
    </row>
    <row r="3773" spans="1:50" hidden="1" x14ac:dyDescent="0.3">
      <c r="A3773" t="s">
        <v>4645</v>
      </c>
      <c r="B3773" t="s">
        <v>76</v>
      </c>
      <c r="D3773">
        <v>2146</v>
      </c>
      <c r="F3773">
        <v>5</v>
      </c>
      <c r="G3773" t="s">
        <v>263</v>
      </c>
      <c r="H3773" t="s">
        <v>251</v>
      </c>
      <c r="I3773" t="s">
        <v>252</v>
      </c>
      <c r="J3773" t="s">
        <v>253</v>
      </c>
      <c r="K3773" t="s">
        <v>121</v>
      </c>
      <c r="L3773" t="s">
        <v>82</v>
      </c>
      <c r="M3773" t="s">
        <v>254</v>
      </c>
      <c r="N3773" t="s">
        <v>84</v>
      </c>
      <c r="O3773" t="s">
        <v>1767</v>
      </c>
      <c r="P3773" t="s">
        <v>1602</v>
      </c>
      <c r="Q3773" t="s">
        <v>87</v>
      </c>
      <c r="R3773" t="s">
        <v>88</v>
      </c>
      <c r="T3773" t="s">
        <v>89</v>
      </c>
      <c r="U3773" t="s">
        <v>90</v>
      </c>
      <c r="V3773">
        <v>3.1701299999999999</v>
      </c>
      <c r="W3773">
        <v>47.245117148342082</v>
      </c>
      <c r="X3773">
        <v>28.531174</v>
      </c>
      <c r="Y3773">
        <v>0</v>
      </c>
      <c r="Z3773">
        <v>6.3402609999999999</v>
      </c>
      <c r="AA3773">
        <v>16.860808136767933</v>
      </c>
      <c r="AB3773">
        <v>27.24222612777918</v>
      </c>
      <c r="AC3773">
        <v>13.871438205745807</v>
      </c>
      <c r="AP3773">
        <v>35.628833999999998</v>
      </c>
      <c r="AQ3773">
        <v>47.245117148342082</v>
      </c>
      <c r="AR3773">
        <v>47.245117148342082</v>
      </c>
      <c r="AS3773">
        <v>47.245117148342082</v>
      </c>
      <c r="AT3773">
        <v>14.903211271569962</v>
      </c>
      <c r="AU3773" t="s">
        <v>264</v>
      </c>
      <c r="AV3773">
        <v>60</v>
      </c>
      <c r="AW3773">
        <v>0.24838685452616602</v>
      </c>
      <c r="AX3773">
        <v>1.0349452271923585E-2</v>
      </c>
    </row>
    <row r="3774" spans="1:50" hidden="1" x14ac:dyDescent="0.3">
      <c r="A3774" t="s">
        <v>4646</v>
      </c>
      <c r="B3774" t="s">
        <v>76</v>
      </c>
      <c r="D3774">
        <v>2148</v>
      </c>
      <c r="F3774">
        <v>5</v>
      </c>
      <c r="G3774" t="s">
        <v>266</v>
      </c>
      <c r="H3774" t="s">
        <v>251</v>
      </c>
      <c r="I3774" t="s">
        <v>252</v>
      </c>
      <c r="J3774" t="s">
        <v>253</v>
      </c>
      <c r="K3774" t="s">
        <v>267</v>
      </c>
      <c r="L3774" t="s">
        <v>82</v>
      </c>
      <c r="M3774" t="s">
        <v>254</v>
      </c>
      <c r="N3774" t="s">
        <v>84</v>
      </c>
      <c r="O3774" t="s">
        <v>1767</v>
      </c>
      <c r="P3774" t="s">
        <v>1602</v>
      </c>
      <c r="Q3774" t="s">
        <v>87</v>
      </c>
      <c r="R3774" t="s">
        <v>107</v>
      </c>
      <c r="T3774" t="s">
        <v>89</v>
      </c>
      <c r="U3774" t="s">
        <v>90</v>
      </c>
      <c r="V3774">
        <v>2.1134200000000001</v>
      </c>
      <c r="W3774">
        <v>3.2092988957008002</v>
      </c>
      <c r="X3774">
        <v>2.1134200000000001</v>
      </c>
      <c r="Y3774">
        <v>0</v>
      </c>
      <c r="Z3774">
        <v>6.3402599999999998</v>
      </c>
      <c r="AA3774">
        <v>0.79088051190317232</v>
      </c>
      <c r="AB3774">
        <v>3.2092988957008002</v>
      </c>
      <c r="AC3774">
        <v>0.4643676797798057</v>
      </c>
      <c r="AP3774">
        <v>0</v>
      </c>
      <c r="AQ3774">
        <v>3.2092988957008002</v>
      </c>
      <c r="AR3774">
        <v>3.2092988957008002</v>
      </c>
      <c r="AS3774">
        <v>3.2092988957008002</v>
      </c>
      <c r="AT3774">
        <v>1.5185334177308818</v>
      </c>
      <c r="AU3774" t="s">
        <v>268</v>
      </c>
      <c r="AV3774">
        <v>42</v>
      </c>
      <c r="AW3774">
        <v>3.6155557565020993E-2</v>
      </c>
      <c r="AX3774">
        <v>1.506481565209208E-3</v>
      </c>
    </row>
    <row r="3775" spans="1:50" hidden="1" x14ac:dyDescent="0.3">
      <c r="A3775" t="s">
        <v>4647</v>
      </c>
      <c r="B3775" t="s">
        <v>76</v>
      </c>
      <c r="D3775">
        <v>2307</v>
      </c>
      <c r="F3775">
        <v>5</v>
      </c>
      <c r="G3775" t="s">
        <v>284</v>
      </c>
      <c r="H3775" t="s">
        <v>78</v>
      </c>
      <c r="I3775" t="s">
        <v>285</v>
      </c>
      <c r="J3775" t="s">
        <v>286</v>
      </c>
      <c r="K3775" t="s">
        <v>174</v>
      </c>
      <c r="L3775" t="s">
        <v>82</v>
      </c>
      <c r="M3775" t="s">
        <v>287</v>
      </c>
      <c r="N3775" t="s">
        <v>100</v>
      </c>
      <c r="O3775" t="s">
        <v>1767</v>
      </c>
      <c r="P3775" t="s">
        <v>1602</v>
      </c>
      <c r="Q3775" t="s">
        <v>87</v>
      </c>
      <c r="R3775" t="s">
        <v>107</v>
      </c>
      <c r="S3775" t="s">
        <v>288</v>
      </c>
      <c r="T3775" t="s">
        <v>89</v>
      </c>
      <c r="U3775" t="s">
        <v>90</v>
      </c>
      <c r="V3775">
        <v>0.49982388164846775</v>
      </c>
      <c r="W3775">
        <v>0.16598801482542977</v>
      </c>
      <c r="X3775">
        <v>0</v>
      </c>
      <c r="Y3775">
        <v>0</v>
      </c>
      <c r="Z3775">
        <v>0</v>
      </c>
      <c r="AA3775">
        <v>0.16598801482542977</v>
      </c>
      <c r="AB3775">
        <v>0</v>
      </c>
      <c r="AC3775">
        <v>0</v>
      </c>
      <c r="AP3775">
        <v>0.21292700000000001</v>
      </c>
      <c r="AQ3775">
        <v>0</v>
      </c>
      <c r="AR3775">
        <v>0.16598801482542977</v>
      </c>
      <c r="AS3775">
        <v>0.16598801482542977</v>
      </c>
      <c r="AT3775">
        <v>0.33209300499605016</v>
      </c>
      <c r="AU3775" t="s">
        <v>289</v>
      </c>
    </row>
    <row r="3776" spans="1:50" hidden="1" x14ac:dyDescent="0.3">
      <c r="A3776" t="s">
        <v>4648</v>
      </c>
      <c r="B3776" t="s">
        <v>76</v>
      </c>
      <c r="D3776">
        <v>2308</v>
      </c>
      <c r="F3776">
        <v>5</v>
      </c>
      <c r="G3776" t="s">
        <v>291</v>
      </c>
      <c r="H3776" t="s">
        <v>78</v>
      </c>
      <c r="I3776" t="s">
        <v>285</v>
      </c>
      <c r="J3776" t="s">
        <v>286</v>
      </c>
      <c r="K3776" t="s">
        <v>112</v>
      </c>
      <c r="L3776" t="s">
        <v>82</v>
      </c>
      <c r="M3776" t="s">
        <v>287</v>
      </c>
      <c r="N3776" t="s">
        <v>100</v>
      </c>
      <c r="O3776" t="s">
        <v>1767</v>
      </c>
      <c r="P3776" t="s">
        <v>1602</v>
      </c>
      <c r="Q3776" t="s">
        <v>87</v>
      </c>
      <c r="R3776" t="s">
        <v>107</v>
      </c>
      <c r="S3776" t="s">
        <v>288</v>
      </c>
      <c r="T3776" t="s">
        <v>89</v>
      </c>
      <c r="U3776" t="s">
        <v>90</v>
      </c>
      <c r="V3776">
        <v>1.046143008101444</v>
      </c>
      <c r="W3776">
        <v>0.30631534344994549</v>
      </c>
      <c r="X3776">
        <v>0</v>
      </c>
      <c r="Y3776">
        <v>0</v>
      </c>
      <c r="Z3776">
        <v>0</v>
      </c>
      <c r="AA3776">
        <v>0.30631534344994549</v>
      </c>
      <c r="AB3776">
        <v>0</v>
      </c>
      <c r="AC3776">
        <v>0</v>
      </c>
      <c r="AP3776">
        <v>0.25734099999999999</v>
      </c>
      <c r="AQ3776">
        <v>0</v>
      </c>
      <c r="AR3776">
        <v>0.30631534344994549</v>
      </c>
      <c r="AS3776">
        <v>0.30631534344994549</v>
      </c>
      <c r="AT3776">
        <v>0.29280446466477961</v>
      </c>
      <c r="AU3776" t="s">
        <v>292</v>
      </c>
      <c r="AV3776">
        <v>112</v>
      </c>
      <c r="AW3776">
        <v>2.6143255773641038E-3</v>
      </c>
      <c r="AX3776">
        <v>1.0893023239017099E-4</v>
      </c>
    </row>
    <row r="3777" spans="1:50" hidden="1" x14ac:dyDescent="0.3">
      <c r="A3777" t="s">
        <v>4649</v>
      </c>
      <c r="B3777" t="s">
        <v>76</v>
      </c>
      <c r="D3777">
        <v>2309</v>
      </c>
      <c r="F3777">
        <v>5</v>
      </c>
      <c r="G3777" t="s">
        <v>294</v>
      </c>
      <c r="H3777" t="s">
        <v>78</v>
      </c>
      <c r="I3777" t="s">
        <v>285</v>
      </c>
      <c r="J3777" t="s">
        <v>286</v>
      </c>
      <c r="K3777" t="s">
        <v>174</v>
      </c>
      <c r="L3777" t="s">
        <v>82</v>
      </c>
      <c r="M3777" t="s">
        <v>295</v>
      </c>
      <c r="N3777" t="s">
        <v>100</v>
      </c>
      <c r="O3777" t="s">
        <v>1767</v>
      </c>
      <c r="P3777" t="s">
        <v>1602</v>
      </c>
      <c r="Q3777" t="s">
        <v>87</v>
      </c>
      <c r="R3777" t="s">
        <v>107</v>
      </c>
      <c r="S3777" t="s">
        <v>288</v>
      </c>
      <c r="T3777" t="s">
        <v>89</v>
      </c>
      <c r="U3777" t="s">
        <v>90</v>
      </c>
      <c r="V3777">
        <v>0.49982388164846775</v>
      </c>
      <c r="W3777">
        <v>0.16598801482542977</v>
      </c>
      <c r="X3777">
        <v>0</v>
      </c>
      <c r="Y3777">
        <v>0</v>
      </c>
      <c r="Z3777">
        <v>0</v>
      </c>
      <c r="AA3777">
        <v>0.16598801482542977</v>
      </c>
      <c r="AB3777">
        <v>0</v>
      </c>
      <c r="AC3777">
        <v>0</v>
      </c>
      <c r="AP3777">
        <v>0.212925</v>
      </c>
      <c r="AQ3777">
        <v>0</v>
      </c>
      <c r="AR3777">
        <v>0.16598801482542977</v>
      </c>
      <c r="AS3777">
        <v>0.16598801482542977</v>
      </c>
      <c r="AT3777">
        <v>0.33209300499605016</v>
      </c>
      <c r="AU3777" t="s">
        <v>296</v>
      </c>
      <c r="AV3777">
        <v>270</v>
      </c>
      <c r="AW3777">
        <v>1.2299740925779635E-3</v>
      </c>
      <c r="AX3777">
        <v>5.1248920524081813E-5</v>
      </c>
    </row>
    <row r="3778" spans="1:50" hidden="1" x14ac:dyDescent="0.3">
      <c r="A3778" t="s">
        <v>4650</v>
      </c>
      <c r="B3778" t="s">
        <v>76</v>
      </c>
      <c r="D3778">
        <v>2311</v>
      </c>
      <c r="F3778">
        <v>5</v>
      </c>
      <c r="G3778" t="s">
        <v>298</v>
      </c>
      <c r="H3778" t="s">
        <v>78</v>
      </c>
      <c r="I3778" t="s">
        <v>285</v>
      </c>
      <c r="J3778" t="s">
        <v>286</v>
      </c>
      <c r="K3778" t="s">
        <v>112</v>
      </c>
      <c r="L3778" t="s">
        <v>82</v>
      </c>
      <c r="M3778" t="s">
        <v>295</v>
      </c>
      <c r="N3778" t="s">
        <v>100</v>
      </c>
      <c r="O3778" t="s">
        <v>1767</v>
      </c>
      <c r="P3778" t="s">
        <v>1602</v>
      </c>
      <c r="Q3778" t="s">
        <v>87</v>
      </c>
      <c r="R3778" t="s">
        <v>107</v>
      </c>
      <c r="S3778" t="s">
        <v>288</v>
      </c>
      <c r="T3778" t="s">
        <v>89</v>
      </c>
      <c r="U3778" t="s">
        <v>90</v>
      </c>
      <c r="V3778">
        <v>1.046143008101444</v>
      </c>
      <c r="W3778">
        <v>0.30631534344994549</v>
      </c>
      <c r="X3778">
        <v>0</v>
      </c>
      <c r="Y3778">
        <v>0</v>
      </c>
      <c r="Z3778">
        <v>0</v>
      </c>
      <c r="AA3778">
        <v>0.30631534344994549</v>
      </c>
      <c r="AB3778">
        <v>0</v>
      </c>
      <c r="AC3778">
        <v>0</v>
      </c>
      <c r="AP3778">
        <v>0.25734400000000002</v>
      </c>
      <c r="AQ3778">
        <v>0</v>
      </c>
      <c r="AR3778">
        <v>0.30631534344994549</v>
      </c>
      <c r="AS3778">
        <v>0.30631534344994549</v>
      </c>
      <c r="AT3778">
        <v>0.29280446466477961</v>
      </c>
      <c r="AU3778" t="s">
        <v>299</v>
      </c>
      <c r="AV3778">
        <v>112</v>
      </c>
      <c r="AW3778">
        <v>2.6143255773641038E-3</v>
      </c>
      <c r="AX3778">
        <v>1.0893023239017099E-4</v>
      </c>
    </row>
    <row r="3779" spans="1:50" hidden="1" x14ac:dyDescent="0.3">
      <c r="A3779" t="s">
        <v>4651</v>
      </c>
      <c r="B3779" t="s">
        <v>76</v>
      </c>
      <c r="D3779">
        <v>2334</v>
      </c>
      <c r="F3779">
        <v>5</v>
      </c>
      <c r="G3779" t="s">
        <v>311</v>
      </c>
      <c r="H3779" t="s">
        <v>78</v>
      </c>
      <c r="I3779" t="s">
        <v>285</v>
      </c>
      <c r="J3779" t="s">
        <v>286</v>
      </c>
      <c r="K3779" t="s">
        <v>112</v>
      </c>
      <c r="L3779" t="s">
        <v>82</v>
      </c>
      <c r="M3779" t="s">
        <v>302</v>
      </c>
      <c r="N3779" t="s">
        <v>100</v>
      </c>
      <c r="O3779" t="s">
        <v>1767</v>
      </c>
      <c r="P3779" t="s">
        <v>1602</v>
      </c>
      <c r="Q3779" t="s">
        <v>87</v>
      </c>
      <c r="R3779" t="s">
        <v>88</v>
      </c>
      <c r="T3779" t="s">
        <v>89</v>
      </c>
      <c r="U3779" t="s">
        <v>90</v>
      </c>
      <c r="V3779">
        <v>1.046143</v>
      </c>
      <c r="W3779">
        <v>3.68403668601254</v>
      </c>
      <c r="X3779">
        <v>9.4152869999999993</v>
      </c>
      <c r="Y3779">
        <v>0</v>
      </c>
      <c r="Z3779">
        <v>3.1384289999999999</v>
      </c>
      <c r="AA3779">
        <v>12.053591234888012</v>
      </c>
      <c r="AB3779">
        <v>3.68403668601254</v>
      </c>
      <c r="AC3779">
        <v>5.0909424012707127</v>
      </c>
      <c r="AP3779">
        <v>3.3549220000000002</v>
      </c>
      <c r="AQ3779">
        <v>3.68403668601254</v>
      </c>
      <c r="AR3779">
        <v>3.68403668601254</v>
      </c>
      <c r="AS3779">
        <v>3.68403668601254</v>
      </c>
      <c r="AT3779">
        <v>3.5215421658535591</v>
      </c>
      <c r="AU3779" t="s">
        <v>312</v>
      </c>
      <c r="AV3779">
        <v>112</v>
      </c>
      <c r="AW3779">
        <v>3.1442340766549635E-2</v>
      </c>
      <c r="AX3779">
        <v>1.3100975319395682E-3</v>
      </c>
    </row>
    <row r="3780" spans="1:50" hidden="1" x14ac:dyDescent="0.3">
      <c r="A3780" t="s">
        <v>4652</v>
      </c>
      <c r="B3780" t="s">
        <v>76</v>
      </c>
      <c r="D3780">
        <v>2336</v>
      </c>
      <c r="F3780">
        <v>5</v>
      </c>
      <c r="G3780" t="s">
        <v>314</v>
      </c>
      <c r="H3780" t="s">
        <v>78</v>
      </c>
      <c r="I3780" t="s">
        <v>285</v>
      </c>
      <c r="J3780" t="s">
        <v>286</v>
      </c>
      <c r="K3780" t="s">
        <v>174</v>
      </c>
      <c r="L3780" t="s">
        <v>82</v>
      </c>
      <c r="M3780" t="s">
        <v>302</v>
      </c>
      <c r="N3780" t="s">
        <v>100</v>
      </c>
      <c r="O3780" t="s">
        <v>1767</v>
      </c>
      <c r="P3780" t="s">
        <v>1602</v>
      </c>
      <c r="Q3780" t="s">
        <v>87</v>
      </c>
      <c r="R3780" t="s">
        <v>88</v>
      </c>
      <c r="T3780" t="s">
        <v>89</v>
      </c>
      <c r="U3780" t="s">
        <v>90</v>
      </c>
      <c r="V3780">
        <v>0.49982399999999999</v>
      </c>
      <c r="W3780">
        <v>1.6147430824185447</v>
      </c>
      <c r="X3780">
        <v>3.9985919999999999</v>
      </c>
      <c r="Y3780">
        <v>0</v>
      </c>
      <c r="Z3780">
        <v>1.4994719999999999</v>
      </c>
      <c r="AA3780">
        <v>4.0882516371219673</v>
      </c>
      <c r="AB3780">
        <v>1.6147430824185447</v>
      </c>
      <c r="AC3780">
        <v>2.7322434338149759</v>
      </c>
      <c r="AP3780">
        <v>0.513297</v>
      </c>
      <c r="AQ3780">
        <v>1.6147430824185447</v>
      </c>
      <c r="AR3780">
        <v>1.6147430824185447</v>
      </c>
      <c r="AS3780">
        <v>1.6147430824185447</v>
      </c>
      <c r="AT3780">
        <v>3.2306233442542669</v>
      </c>
      <c r="AU3780" t="s">
        <v>315</v>
      </c>
      <c r="AV3780">
        <v>270</v>
      </c>
      <c r="AW3780">
        <v>1.1965271645386173E-2</v>
      </c>
      <c r="AX3780">
        <v>4.9855298522442383E-4</v>
      </c>
    </row>
    <row r="3781" spans="1:50" hidden="1" x14ac:dyDescent="0.3">
      <c r="A3781" t="s">
        <v>4653</v>
      </c>
      <c r="B3781" t="s">
        <v>76</v>
      </c>
      <c r="D3781">
        <v>2344</v>
      </c>
      <c r="F3781">
        <v>5</v>
      </c>
      <c r="G3781" t="s">
        <v>317</v>
      </c>
      <c r="H3781" t="s">
        <v>78</v>
      </c>
      <c r="I3781" t="s">
        <v>285</v>
      </c>
      <c r="J3781" t="s">
        <v>286</v>
      </c>
      <c r="K3781" t="s">
        <v>112</v>
      </c>
      <c r="L3781" t="s">
        <v>82</v>
      </c>
      <c r="M3781" t="s">
        <v>318</v>
      </c>
      <c r="N3781" t="s">
        <v>100</v>
      </c>
      <c r="O3781" t="s">
        <v>1767</v>
      </c>
      <c r="P3781" t="s">
        <v>1602</v>
      </c>
      <c r="Q3781" t="s">
        <v>87</v>
      </c>
      <c r="R3781" t="s">
        <v>88</v>
      </c>
      <c r="T3781" t="s">
        <v>89</v>
      </c>
      <c r="U3781" t="s">
        <v>90</v>
      </c>
      <c r="V3781">
        <v>1.046143</v>
      </c>
      <c r="W3781">
        <v>1.4787133123880769</v>
      </c>
      <c r="X3781">
        <v>3.1384289999999999</v>
      </c>
      <c r="Y3781">
        <v>0</v>
      </c>
      <c r="Z3781">
        <v>5.230715</v>
      </c>
      <c r="AA3781">
        <v>3.0288139607353024</v>
      </c>
      <c r="AB3781">
        <v>1.4787133123880769</v>
      </c>
      <c r="AC3781">
        <v>1.9301709744785425</v>
      </c>
      <c r="AP3781">
        <v>1.4700820000000001</v>
      </c>
      <c r="AQ3781">
        <v>1.4787133123880769</v>
      </c>
      <c r="AR3781">
        <v>1.4787133123880769</v>
      </c>
      <c r="AS3781">
        <v>1.4787133123880769</v>
      </c>
      <c r="AT3781">
        <v>1.4134906149427724</v>
      </c>
      <c r="AU3781" t="s">
        <v>319</v>
      </c>
      <c r="AV3781">
        <v>112</v>
      </c>
      <c r="AW3781">
        <v>1.2620451919131897E-2</v>
      </c>
      <c r="AX3781">
        <v>5.2585216329716241E-4</v>
      </c>
    </row>
    <row r="3782" spans="1:50" hidden="1" x14ac:dyDescent="0.3">
      <c r="A3782" t="s">
        <v>4654</v>
      </c>
      <c r="B3782" t="s">
        <v>76</v>
      </c>
      <c r="D3782">
        <v>2346</v>
      </c>
      <c r="F3782">
        <v>5</v>
      </c>
      <c r="G3782" t="s">
        <v>321</v>
      </c>
      <c r="H3782" t="s">
        <v>78</v>
      </c>
      <c r="I3782" t="s">
        <v>285</v>
      </c>
      <c r="J3782" t="s">
        <v>286</v>
      </c>
      <c r="K3782" t="s">
        <v>174</v>
      </c>
      <c r="L3782" t="s">
        <v>82</v>
      </c>
      <c r="M3782" t="s">
        <v>318</v>
      </c>
      <c r="N3782" t="s">
        <v>100</v>
      </c>
      <c r="O3782" t="s">
        <v>1767</v>
      </c>
      <c r="P3782" t="s">
        <v>1602</v>
      </c>
      <c r="Q3782" t="s">
        <v>87</v>
      </c>
      <c r="R3782" t="s">
        <v>107</v>
      </c>
      <c r="T3782" t="s">
        <v>89</v>
      </c>
      <c r="U3782" t="s">
        <v>90</v>
      </c>
      <c r="V3782">
        <v>0.49982399999999999</v>
      </c>
      <c r="W3782">
        <v>1.2432795703651016</v>
      </c>
      <c r="X3782">
        <v>1.4994719999999999</v>
      </c>
      <c r="Y3782">
        <v>0</v>
      </c>
      <c r="Z3782">
        <v>0</v>
      </c>
      <c r="AA3782">
        <v>1.7463090513162438</v>
      </c>
      <c r="AB3782">
        <v>1.2432795703651016</v>
      </c>
      <c r="AC3782">
        <v>0.89362637869905759</v>
      </c>
      <c r="AP3782">
        <v>0.876969</v>
      </c>
      <c r="AQ3782">
        <v>1.2432795703651016</v>
      </c>
      <c r="AR3782">
        <v>1.2432795703651016</v>
      </c>
      <c r="AS3782">
        <v>1.2432795703651016</v>
      </c>
      <c r="AT3782">
        <v>2.4874347177508516</v>
      </c>
      <c r="AU3782" t="s">
        <v>322</v>
      </c>
      <c r="AV3782">
        <v>270</v>
      </c>
      <c r="AW3782">
        <v>9.2127211768550064E-3</v>
      </c>
      <c r="AX3782">
        <v>3.8386338236895862E-4</v>
      </c>
    </row>
    <row r="3783" spans="1:50" hidden="1" x14ac:dyDescent="0.3">
      <c r="A3783" t="s">
        <v>4655</v>
      </c>
      <c r="B3783" t="s">
        <v>76</v>
      </c>
      <c r="D3783">
        <v>2378</v>
      </c>
      <c r="F3783">
        <v>5</v>
      </c>
      <c r="G3783" t="s">
        <v>1858</v>
      </c>
      <c r="H3783" t="s">
        <v>78</v>
      </c>
      <c r="I3783" t="s">
        <v>285</v>
      </c>
      <c r="J3783" t="s">
        <v>286</v>
      </c>
      <c r="K3783" t="s">
        <v>168</v>
      </c>
      <c r="L3783" t="s">
        <v>82</v>
      </c>
      <c r="M3783" t="s">
        <v>302</v>
      </c>
      <c r="N3783" t="s">
        <v>100</v>
      </c>
      <c r="O3783" t="s">
        <v>1767</v>
      </c>
      <c r="P3783" t="s">
        <v>1602</v>
      </c>
      <c r="Q3783" t="s">
        <v>87</v>
      </c>
      <c r="R3783" t="s">
        <v>107</v>
      </c>
      <c r="T3783" t="s">
        <v>89</v>
      </c>
      <c r="U3783" t="s">
        <v>90</v>
      </c>
      <c r="V3783">
        <v>0.31701299999999999</v>
      </c>
      <c r="W3783">
        <v>0</v>
      </c>
      <c r="X3783">
        <v>0</v>
      </c>
      <c r="Y3783">
        <v>0</v>
      </c>
      <c r="Z3783">
        <v>3.4871430000000001</v>
      </c>
      <c r="AA3783">
        <v>0</v>
      </c>
      <c r="AB3783">
        <v>0</v>
      </c>
      <c r="AC3783">
        <v>0</v>
      </c>
      <c r="AP3783">
        <v>0</v>
      </c>
      <c r="AQ3783">
        <v>0</v>
      </c>
      <c r="AR3783">
        <v>0</v>
      </c>
      <c r="AS3783">
        <v>0</v>
      </c>
      <c r="AT3783">
        <v>0</v>
      </c>
      <c r="AU3783" t="s">
        <v>4236</v>
      </c>
      <c r="AV3783">
        <v>441</v>
      </c>
      <c r="AW3783">
        <v>0</v>
      </c>
      <c r="AX3783">
        <v>0</v>
      </c>
    </row>
    <row r="3784" spans="1:50" hidden="1" x14ac:dyDescent="0.3">
      <c r="A3784" t="s">
        <v>4656</v>
      </c>
      <c r="B3784" t="s">
        <v>76</v>
      </c>
      <c r="D3784">
        <v>2380</v>
      </c>
      <c r="F3784">
        <v>5</v>
      </c>
      <c r="G3784" t="s">
        <v>2396</v>
      </c>
      <c r="H3784" t="s">
        <v>78</v>
      </c>
      <c r="I3784" t="s">
        <v>285</v>
      </c>
      <c r="J3784" t="s">
        <v>286</v>
      </c>
      <c r="K3784" t="s">
        <v>168</v>
      </c>
      <c r="L3784" t="s">
        <v>82</v>
      </c>
      <c r="M3784" t="s">
        <v>113</v>
      </c>
      <c r="N3784" t="s">
        <v>100</v>
      </c>
      <c r="O3784" t="s">
        <v>1767</v>
      </c>
      <c r="P3784" t="s">
        <v>1602</v>
      </c>
      <c r="Q3784" t="s">
        <v>87</v>
      </c>
      <c r="R3784" t="s">
        <v>107</v>
      </c>
      <c r="T3784" t="s">
        <v>89</v>
      </c>
      <c r="U3784" t="s">
        <v>90</v>
      </c>
      <c r="V3784">
        <v>0.31701299999999999</v>
      </c>
      <c r="W3784">
        <v>0</v>
      </c>
      <c r="X3784">
        <v>0</v>
      </c>
      <c r="Y3784">
        <v>0</v>
      </c>
      <c r="Z3784">
        <v>0.31701299999999999</v>
      </c>
      <c r="AA3784">
        <v>0</v>
      </c>
      <c r="AB3784">
        <v>0</v>
      </c>
      <c r="AC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 t="s">
        <v>3935</v>
      </c>
      <c r="AV3784">
        <v>441</v>
      </c>
      <c r="AW3784">
        <v>0</v>
      </c>
      <c r="AX3784">
        <v>0</v>
      </c>
    </row>
    <row r="3785" spans="1:50" hidden="1" x14ac:dyDescent="0.3">
      <c r="A3785" t="s">
        <v>4657</v>
      </c>
      <c r="B3785" t="s">
        <v>76</v>
      </c>
      <c r="D3785">
        <v>2511</v>
      </c>
      <c r="F3785">
        <v>5</v>
      </c>
      <c r="G3785" t="s">
        <v>350</v>
      </c>
      <c r="H3785" t="s">
        <v>78</v>
      </c>
      <c r="I3785" t="s">
        <v>252</v>
      </c>
      <c r="J3785" t="s">
        <v>346</v>
      </c>
      <c r="K3785" t="s">
        <v>168</v>
      </c>
      <c r="L3785" t="s">
        <v>82</v>
      </c>
      <c r="M3785" t="s">
        <v>347</v>
      </c>
      <c r="N3785" t="s">
        <v>100</v>
      </c>
      <c r="O3785" t="s">
        <v>1767</v>
      </c>
      <c r="P3785" t="s">
        <v>1602</v>
      </c>
      <c r="Q3785" t="s">
        <v>87</v>
      </c>
      <c r="R3785" t="s">
        <v>215</v>
      </c>
      <c r="T3785" t="s">
        <v>89</v>
      </c>
      <c r="U3785" t="s">
        <v>90</v>
      </c>
      <c r="V3785">
        <v>0.31701299999999999</v>
      </c>
      <c r="W3785">
        <v>0.21673229104004585</v>
      </c>
      <c r="X3785">
        <v>1.5850649999999999</v>
      </c>
      <c r="Y3785">
        <v>0</v>
      </c>
      <c r="Z3785">
        <v>0</v>
      </c>
      <c r="AA3785">
        <v>5.4064914920232177</v>
      </c>
      <c r="AB3785">
        <v>0.21673229104004585</v>
      </c>
      <c r="AC3785">
        <v>0.54827183271760738</v>
      </c>
      <c r="AP3785">
        <v>1.165173</v>
      </c>
      <c r="AQ3785">
        <v>0.21673229104004585</v>
      </c>
      <c r="AR3785">
        <v>0.21673229104004585</v>
      </c>
      <c r="AS3785">
        <v>0.21673229104004585</v>
      </c>
      <c r="AT3785">
        <v>0.68367004204889348</v>
      </c>
      <c r="AU3785" t="s">
        <v>351</v>
      </c>
      <c r="AV3785">
        <v>441</v>
      </c>
      <c r="AW3785">
        <v>1.5502722041925022E-3</v>
      </c>
      <c r="AX3785">
        <v>6.4594675174687587E-5</v>
      </c>
    </row>
    <row r="3786" spans="1:50" hidden="1" x14ac:dyDescent="0.3">
      <c r="A3786" t="s">
        <v>4658</v>
      </c>
      <c r="B3786" t="s">
        <v>76</v>
      </c>
      <c r="D3786">
        <v>2513</v>
      </c>
      <c r="F3786">
        <v>5</v>
      </c>
      <c r="G3786" t="s">
        <v>353</v>
      </c>
      <c r="H3786" t="s">
        <v>78</v>
      </c>
      <c r="I3786" t="s">
        <v>252</v>
      </c>
      <c r="J3786" t="s">
        <v>346</v>
      </c>
      <c r="K3786" t="s">
        <v>125</v>
      </c>
      <c r="L3786" t="s">
        <v>82</v>
      </c>
      <c r="M3786" t="s">
        <v>347</v>
      </c>
      <c r="N3786" t="s">
        <v>100</v>
      </c>
      <c r="O3786" t="s">
        <v>1767</v>
      </c>
      <c r="P3786" t="s">
        <v>1602</v>
      </c>
      <c r="Q3786" t="s">
        <v>87</v>
      </c>
      <c r="R3786" t="s">
        <v>88</v>
      </c>
      <c r="T3786" t="s">
        <v>89</v>
      </c>
      <c r="U3786" t="s">
        <v>90</v>
      </c>
      <c r="V3786">
        <v>0.52835500000000002</v>
      </c>
      <c r="W3786">
        <v>0.42808819619353894</v>
      </c>
      <c r="X3786">
        <v>1.05671</v>
      </c>
      <c r="Y3786">
        <v>0</v>
      </c>
      <c r="Z3786">
        <v>0</v>
      </c>
      <c r="AA3786">
        <v>1.0088064460407085</v>
      </c>
      <c r="AB3786">
        <v>0.42808819619353894</v>
      </c>
      <c r="AC3786">
        <v>0.42557461213845482</v>
      </c>
      <c r="AP3786">
        <v>0</v>
      </c>
      <c r="AQ3786">
        <v>0.42808819619353894</v>
      </c>
      <c r="AR3786">
        <v>0.42808819619353894</v>
      </c>
      <c r="AS3786">
        <v>0.42808819619353894</v>
      </c>
      <c r="AT3786">
        <v>0.81022834305256675</v>
      </c>
      <c r="AU3786" t="s">
        <v>354</v>
      </c>
      <c r="AV3786">
        <v>270</v>
      </c>
      <c r="AW3786">
        <v>3.0008457150095063E-3</v>
      </c>
      <c r="AX3786">
        <v>1.2503523812539609E-4</v>
      </c>
    </row>
    <row r="3787" spans="1:50" hidden="1" x14ac:dyDescent="0.3">
      <c r="A3787" t="s">
        <v>4659</v>
      </c>
      <c r="B3787" t="s">
        <v>76</v>
      </c>
      <c r="D3787">
        <v>2518</v>
      </c>
      <c r="F3787">
        <v>5</v>
      </c>
      <c r="G3787" t="s">
        <v>356</v>
      </c>
      <c r="H3787" t="s">
        <v>78</v>
      </c>
      <c r="I3787" t="s">
        <v>252</v>
      </c>
      <c r="J3787" t="s">
        <v>346</v>
      </c>
      <c r="K3787" t="s">
        <v>81</v>
      </c>
      <c r="L3787" t="s">
        <v>82</v>
      </c>
      <c r="M3787" t="s">
        <v>347</v>
      </c>
      <c r="N3787" t="s">
        <v>84</v>
      </c>
      <c r="O3787" t="s">
        <v>1767</v>
      </c>
      <c r="P3787" t="s">
        <v>1602</v>
      </c>
      <c r="Q3787" t="s">
        <v>87</v>
      </c>
      <c r="R3787" t="s">
        <v>88</v>
      </c>
      <c r="T3787" t="s">
        <v>89</v>
      </c>
      <c r="U3787" t="s">
        <v>90</v>
      </c>
      <c r="V3787">
        <v>2.1134200000000001</v>
      </c>
      <c r="W3787">
        <v>37.446790685338826</v>
      </c>
      <c r="X3787">
        <v>52.835504</v>
      </c>
      <c r="Y3787">
        <v>0</v>
      </c>
      <c r="Z3787">
        <v>21.134201999999998</v>
      </c>
      <c r="AA3787">
        <v>33.451026314592511</v>
      </c>
      <c r="AB3787">
        <v>37.446790685338826</v>
      </c>
      <c r="AC3787">
        <v>26.886970743306897</v>
      </c>
      <c r="AP3787">
        <v>22.534096000000002</v>
      </c>
      <c r="AQ3787">
        <v>37.446790685338826</v>
      </c>
      <c r="AR3787">
        <v>37.446790685338826</v>
      </c>
      <c r="AS3787">
        <v>37.446790685338826</v>
      </c>
      <c r="AT3787">
        <v>17.718574956865567</v>
      </c>
      <c r="AU3787" t="s">
        <v>357</v>
      </c>
      <c r="AV3787">
        <v>88</v>
      </c>
      <c r="AW3787">
        <v>0.20134744269165417</v>
      </c>
      <c r="AX3787">
        <v>8.3894767788189242E-3</v>
      </c>
    </row>
    <row r="3788" spans="1:50" hidden="1" x14ac:dyDescent="0.3">
      <c r="A3788" t="s">
        <v>4660</v>
      </c>
      <c r="B3788" t="s">
        <v>76</v>
      </c>
      <c r="D3788">
        <v>2519</v>
      </c>
      <c r="F3788">
        <v>5</v>
      </c>
      <c r="G3788" t="s">
        <v>359</v>
      </c>
      <c r="H3788" t="s">
        <v>78</v>
      </c>
      <c r="I3788" t="s">
        <v>252</v>
      </c>
      <c r="J3788" t="s">
        <v>346</v>
      </c>
      <c r="K3788" t="s">
        <v>121</v>
      </c>
      <c r="L3788" t="s">
        <v>82</v>
      </c>
      <c r="M3788" t="s">
        <v>347</v>
      </c>
      <c r="N3788" t="s">
        <v>84</v>
      </c>
      <c r="O3788" t="s">
        <v>1767</v>
      </c>
      <c r="P3788" t="s">
        <v>1602</v>
      </c>
      <c r="Q3788" t="s">
        <v>87</v>
      </c>
      <c r="R3788" t="s">
        <v>88</v>
      </c>
      <c r="T3788" t="s">
        <v>89</v>
      </c>
      <c r="U3788" t="s">
        <v>90</v>
      </c>
      <c r="V3788">
        <v>3.1701299999999999</v>
      </c>
      <c r="W3788">
        <v>21.069962971383571</v>
      </c>
      <c r="X3788">
        <v>0</v>
      </c>
      <c r="Y3788">
        <v>0</v>
      </c>
      <c r="Z3788">
        <v>12.680521000000001</v>
      </c>
      <c r="AA3788">
        <v>0</v>
      </c>
      <c r="AB3788">
        <v>21.069962971383571</v>
      </c>
      <c r="AC3788">
        <v>0</v>
      </c>
      <c r="AP3788">
        <v>1.886374</v>
      </c>
      <c r="AQ3788">
        <v>21.069962971383571</v>
      </c>
      <c r="AR3788">
        <v>21.069962971383571</v>
      </c>
      <c r="AS3788">
        <v>21.069962971383571</v>
      </c>
      <c r="AT3788">
        <v>6.6464034507681298</v>
      </c>
      <c r="AU3788" t="s">
        <v>360</v>
      </c>
      <c r="AV3788">
        <v>60</v>
      </c>
      <c r="AW3788">
        <v>0.11077339084613549</v>
      </c>
      <c r="AX3788">
        <v>4.615557951922312E-3</v>
      </c>
    </row>
    <row r="3789" spans="1:50" hidden="1" x14ac:dyDescent="0.3">
      <c r="A3789" t="s">
        <v>4661</v>
      </c>
      <c r="B3789" t="s">
        <v>76</v>
      </c>
      <c r="D3789">
        <v>2523</v>
      </c>
      <c r="F3789">
        <v>5</v>
      </c>
      <c r="G3789" t="s">
        <v>365</v>
      </c>
      <c r="H3789" t="s">
        <v>78</v>
      </c>
      <c r="I3789" t="s">
        <v>252</v>
      </c>
      <c r="J3789" t="s">
        <v>346</v>
      </c>
      <c r="K3789" t="s">
        <v>125</v>
      </c>
      <c r="L3789" t="s">
        <v>82</v>
      </c>
      <c r="M3789" t="s">
        <v>113</v>
      </c>
      <c r="N3789" t="s">
        <v>100</v>
      </c>
      <c r="O3789" t="s">
        <v>1767</v>
      </c>
      <c r="P3789" t="s">
        <v>1602</v>
      </c>
      <c r="Q3789" t="s">
        <v>87</v>
      </c>
      <c r="R3789" t="s">
        <v>107</v>
      </c>
      <c r="T3789" t="s">
        <v>89</v>
      </c>
      <c r="U3789" t="s">
        <v>90</v>
      </c>
      <c r="V3789">
        <v>0.52835500000000002</v>
      </c>
      <c r="W3789">
        <v>0</v>
      </c>
      <c r="X3789">
        <v>0.52835500000000002</v>
      </c>
      <c r="Y3789">
        <v>0</v>
      </c>
      <c r="Z3789">
        <v>0</v>
      </c>
      <c r="AA3789">
        <v>0.13143571227324033</v>
      </c>
      <c r="AB3789">
        <v>0</v>
      </c>
      <c r="AC3789">
        <v>5.0746081482028561E-2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 t="s">
        <v>366</v>
      </c>
      <c r="AV3789">
        <v>270</v>
      </c>
      <c r="AW3789">
        <v>0</v>
      </c>
      <c r="AX3789">
        <v>0</v>
      </c>
    </row>
    <row r="3790" spans="1:50" hidden="1" x14ac:dyDescent="0.3">
      <c r="A3790" t="s">
        <v>4662</v>
      </c>
      <c r="B3790" t="s">
        <v>76</v>
      </c>
      <c r="D3790">
        <v>2528</v>
      </c>
      <c r="F3790">
        <v>5</v>
      </c>
      <c r="G3790" t="s">
        <v>368</v>
      </c>
      <c r="H3790" t="s">
        <v>78</v>
      </c>
      <c r="I3790" t="s">
        <v>252</v>
      </c>
      <c r="J3790" t="s">
        <v>346</v>
      </c>
      <c r="K3790" t="s">
        <v>81</v>
      </c>
      <c r="L3790" t="s">
        <v>82</v>
      </c>
      <c r="M3790" t="s">
        <v>113</v>
      </c>
      <c r="N3790" t="s">
        <v>84</v>
      </c>
      <c r="O3790" t="s">
        <v>1767</v>
      </c>
      <c r="P3790" t="s">
        <v>1602</v>
      </c>
      <c r="Q3790" t="s">
        <v>87</v>
      </c>
      <c r="R3790" t="s">
        <v>107</v>
      </c>
      <c r="T3790" t="s">
        <v>89</v>
      </c>
      <c r="U3790" t="s">
        <v>90</v>
      </c>
      <c r="V3790">
        <v>2.1134200000000001</v>
      </c>
      <c r="W3790">
        <v>0</v>
      </c>
      <c r="X3790">
        <v>0</v>
      </c>
      <c r="Y3790">
        <v>0</v>
      </c>
      <c r="Z3790">
        <v>2.1134200000000001</v>
      </c>
      <c r="AA3790">
        <v>0</v>
      </c>
      <c r="AB3790">
        <v>0</v>
      </c>
      <c r="AC3790">
        <v>0</v>
      </c>
      <c r="AP3790">
        <v>1.0798129999999999</v>
      </c>
      <c r="AQ3790">
        <v>0</v>
      </c>
      <c r="AR3790">
        <v>0</v>
      </c>
      <c r="AS3790">
        <v>0</v>
      </c>
      <c r="AT3790">
        <v>0</v>
      </c>
      <c r="AU3790" t="s">
        <v>369</v>
      </c>
      <c r="AV3790">
        <v>88</v>
      </c>
      <c r="AW3790">
        <v>0</v>
      </c>
      <c r="AX3790">
        <v>0</v>
      </c>
    </row>
    <row r="3791" spans="1:50" hidden="1" x14ac:dyDescent="0.3">
      <c r="A3791" t="s">
        <v>4663</v>
      </c>
      <c r="B3791" t="s">
        <v>76</v>
      </c>
      <c r="D3791">
        <v>2553</v>
      </c>
      <c r="F3791">
        <v>5</v>
      </c>
      <c r="G3791" t="s">
        <v>377</v>
      </c>
      <c r="H3791" t="s">
        <v>78</v>
      </c>
      <c r="I3791" t="s">
        <v>252</v>
      </c>
      <c r="J3791" t="s">
        <v>346</v>
      </c>
      <c r="K3791" t="s">
        <v>125</v>
      </c>
      <c r="L3791" t="s">
        <v>82</v>
      </c>
      <c r="M3791" t="s">
        <v>106</v>
      </c>
      <c r="N3791" t="s">
        <v>100</v>
      </c>
      <c r="O3791" t="s">
        <v>1767</v>
      </c>
      <c r="P3791" t="s">
        <v>1602</v>
      </c>
      <c r="Q3791" t="s">
        <v>87</v>
      </c>
      <c r="R3791" t="s">
        <v>88</v>
      </c>
      <c r="T3791" t="s">
        <v>89</v>
      </c>
      <c r="U3791" t="s">
        <v>90</v>
      </c>
      <c r="V3791">
        <v>0.52835500000000002</v>
      </c>
      <c r="W3791">
        <v>0.21590394609673741</v>
      </c>
      <c r="X3791">
        <v>1.5850649999999999</v>
      </c>
      <c r="Y3791">
        <v>0</v>
      </c>
      <c r="Z3791">
        <v>1.05671</v>
      </c>
      <c r="AA3791">
        <v>1.0418946036161487</v>
      </c>
      <c r="AB3791">
        <v>0.21590394609673741</v>
      </c>
      <c r="AC3791">
        <v>0.6245192231386153</v>
      </c>
      <c r="AP3791">
        <v>0.24421000000000001</v>
      </c>
      <c r="AQ3791">
        <v>0.21590394609673741</v>
      </c>
      <c r="AR3791">
        <v>0.21590394609673741</v>
      </c>
      <c r="AS3791">
        <v>0.21590394609673741</v>
      </c>
      <c r="AT3791">
        <v>0.40863424420463024</v>
      </c>
      <c r="AU3791" t="s">
        <v>378</v>
      </c>
      <c r="AV3791">
        <v>270</v>
      </c>
      <c r="AW3791">
        <v>1.5134601637208527E-3</v>
      </c>
      <c r="AX3791">
        <v>6.3060840155035531E-5</v>
      </c>
    </row>
    <row r="3792" spans="1:50" hidden="1" x14ac:dyDescent="0.3">
      <c r="A3792" t="s">
        <v>4664</v>
      </c>
      <c r="B3792" t="s">
        <v>76</v>
      </c>
      <c r="D3792">
        <v>2558</v>
      </c>
      <c r="F3792">
        <v>5</v>
      </c>
      <c r="G3792" t="s">
        <v>380</v>
      </c>
      <c r="H3792" t="s">
        <v>78</v>
      </c>
      <c r="I3792" t="s">
        <v>252</v>
      </c>
      <c r="J3792" t="s">
        <v>346</v>
      </c>
      <c r="K3792" t="s">
        <v>81</v>
      </c>
      <c r="L3792" t="s">
        <v>82</v>
      </c>
      <c r="M3792" t="s">
        <v>106</v>
      </c>
      <c r="N3792" t="s">
        <v>84</v>
      </c>
      <c r="O3792" t="s">
        <v>1767</v>
      </c>
      <c r="P3792" t="s">
        <v>1602</v>
      </c>
      <c r="Q3792" t="s">
        <v>87</v>
      </c>
      <c r="R3792" t="s">
        <v>155</v>
      </c>
      <c r="T3792" t="s">
        <v>89</v>
      </c>
      <c r="U3792" t="s">
        <v>90</v>
      </c>
      <c r="V3792">
        <v>2.1134200000000001</v>
      </c>
      <c r="W3792">
        <v>6.56340103847121</v>
      </c>
      <c r="X3792">
        <v>4.2268400000000002</v>
      </c>
      <c r="Y3792">
        <v>0</v>
      </c>
      <c r="Z3792">
        <v>16.907361000000002</v>
      </c>
      <c r="AA3792">
        <v>2.3524413466864593</v>
      </c>
      <c r="AB3792">
        <v>6.56340103847121</v>
      </c>
      <c r="AC3792">
        <v>2.1264071953277872</v>
      </c>
      <c r="AP3792">
        <v>2.8338130000000001</v>
      </c>
      <c r="AQ3792">
        <v>6.56340103847121</v>
      </c>
      <c r="AR3792">
        <v>6.56340103847121</v>
      </c>
      <c r="AS3792">
        <v>6.56340103847121</v>
      </c>
      <c r="AT3792">
        <v>3.105582912280195</v>
      </c>
      <c r="AU3792" t="s">
        <v>381</v>
      </c>
      <c r="AV3792">
        <v>88</v>
      </c>
      <c r="AW3792">
        <v>3.5290714912274944E-2</v>
      </c>
      <c r="AX3792">
        <v>1.4704464546781227E-3</v>
      </c>
    </row>
    <row r="3793" spans="1:50" hidden="1" x14ac:dyDescent="0.3">
      <c r="A3793" t="s">
        <v>4665</v>
      </c>
      <c r="B3793" t="s">
        <v>76</v>
      </c>
      <c r="D3793">
        <v>2559</v>
      </c>
      <c r="F3793">
        <v>5</v>
      </c>
      <c r="G3793" t="s">
        <v>383</v>
      </c>
      <c r="H3793" t="s">
        <v>78</v>
      </c>
      <c r="I3793" t="s">
        <v>252</v>
      </c>
      <c r="J3793" t="s">
        <v>346</v>
      </c>
      <c r="K3793" t="s">
        <v>121</v>
      </c>
      <c r="L3793" t="s">
        <v>82</v>
      </c>
      <c r="M3793" t="s">
        <v>106</v>
      </c>
      <c r="N3793" t="s">
        <v>84</v>
      </c>
      <c r="O3793" t="s">
        <v>1767</v>
      </c>
      <c r="P3793" t="s">
        <v>1602</v>
      </c>
      <c r="Q3793" t="s">
        <v>87</v>
      </c>
      <c r="R3793" t="s">
        <v>155</v>
      </c>
      <c r="T3793" t="s">
        <v>89</v>
      </c>
      <c r="U3793" t="s">
        <v>90</v>
      </c>
      <c r="V3793">
        <v>3.1701299999999999</v>
      </c>
      <c r="W3793">
        <v>0</v>
      </c>
      <c r="X3793">
        <v>0</v>
      </c>
      <c r="Y3793">
        <v>0</v>
      </c>
      <c r="Z3793">
        <v>3.1701299999999999</v>
      </c>
      <c r="AA3793">
        <v>0</v>
      </c>
      <c r="AB3793">
        <v>0</v>
      </c>
      <c r="AC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 t="s">
        <v>384</v>
      </c>
      <c r="AV3793">
        <v>60</v>
      </c>
      <c r="AW3793">
        <v>0</v>
      </c>
      <c r="AX3793">
        <v>0</v>
      </c>
    </row>
    <row r="3794" spans="1:50" hidden="1" x14ac:dyDescent="0.3">
      <c r="A3794" t="s">
        <v>4666</v>
      </c>
      <c r="B3794" t="s">
        <v>76</v>
      </c>
      <c r="D3794">
        <v>2695</v>
      </c>
      <c r="F3794">
        <v>5</v>
      </c>
      <c r="G3794" t="s">
        <v>394</v>
      </c>
      <c r="H3794" t="s">
        <v>94</v>
      </c>
      <c r="I3794" t="s">
        <v>104</v>
      </c>
      <c r="J3794" t="s">
        <v>395</v>
      </c>
      <c r="K3794" t="s">
        <v>112</v>
      </c>
      <c r="L3794" t="s">
        <v>82</v>
      </c>
      <c r="M3794" t="s">
        <v>396</v>
      </c>
      <c r="N3794" t="s">
        <v>100</v>
      </c>
      <c r="O3794" t="s">
        <v>1767</v>
      </c>
      <c r="P3794" t="s">
        <v>1602</v>
      </c>
      <c r="Q3794" t="s">
        <v>87</v>
      </c>
      <c r="R3794" t="s">
        <v>215</v>
      </c>
      <c r="T3794" t="s">
        <v>89</v>
      </c>
      <c r="U3794" t="s">
        <v>90</v>
      </c>
      <c r="V3794">
        <v>1.046143</v>
      </c>
      <c r="W3794">
        <v>0</v>
      </c>
      <c r="X3794">
        <v>0</v>
      </c>
      <c r="Y3794">
        <v>0</v>
      </c>
      <c r="Z3794">
        <v>0</v>
      </c>
      <c r="AA3794">
        <v>1.7433841907198411E-3</v>
      </c>
      <c r="AB3794">
        <v>0</v>
      </c>
      <c r="AC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 t="s">
        <v>397</v>
      </c>
      <c r="AV3794">
        <v>150</v>
      </c>
      <c r="AW3794">
        <v>0</v>
      </c>
      <c r="AX3794">
        <v>0</v>
      </c>
    </row>
    <row r="3795" spans="1:50" hidden="1" x14ac:dyDescent="0.3">
      <c r="A3795" t="s">
        <v>4667</v>
      </c>
      <c r="B3795" t="s">
        <v>76</v>
      </c>
      <c r="D3795">
        <v>271</v>
      </c>
      <c r="F3795">
        <v>5</v>
      </c>
      <c r="G3795" t="s">
        <v>409</v>
      </c>
      <c r="H3795" t="s">
        <v>94</v>
      </c>
      <c r="I3795" t="s">
        <v>95</v>
      </c>
      <c r="J3795" t="s">
        <v>96</v>
      </c>
      <c r="K3795" t="s">
        <v>97</v>
      </c>
      <c r="L3795" t="s">
        <v>98</v>
      </c>
      <c r="M3795" t="s">
        <v>410</v>
      </c>
      <c r="N3795" t="s">
        <v>100</v>
      </c>
      <c r="O3795" t="s">
        <v>1767</v>
      </c>
      <c r="P3795" t="s">
        <v>1602</v>
      </c>
      <c r="Q3795" t="s">
        <v>87</v>
      </c>
      <c r="R3795" t="s">
        <v>155</v>
      </c>
      <c r="T3795" t="s">
        <v>89</v>
      </c>
      <c r="U3795" t="s">
        <v>90</v>
      </c>
      <c r="V3795">
        <v>0.80310000000000004</v>
      </c>
      <c r="W3795">
        <v>13.415145127209517</v>
      </c>
      <c r="X3795">
        <v>16.061993000000001</v>
      </c>
      <c r="Y3795">
        <v>0</v>
      </c>
      <c r="Z3795">
        <v>0</v>
      </c>
      <c r="AA3795">
        <v>20.08771047368856</v>
      </c>
      <c r="AB3795">
        <v>13.415145127209517</v>
      </c>
      <c r="AC3795">
        <v>9.846788297236527</v>
      </c>
      <c r="AP3795">
        <v>0</v>
      </c>
      <c r="AQ3795">
        <v>13.415145127209517</v>
      </c>
      <c r="AR3795">
        <v>13.415145127209517</v>
      </c>
      <c r="AS3795">
        <v>13.415145127209517</v>
      </c>
      <c r="AT3795">
        <v>16.704202623844498</v>
      </c>
      <c r="AU3795" t="s">
        <v>411</v>
      </c>
      <c r="AV3795">
        <v>50</v>
      </c>
      <c r="AW3795">
        <v>0.33408405247688999</v>
      </c>
      <c r="AX3795">
        <v>1.3920168853203749E-2</v>
      </c>
    </row>
    <row r="3796" spans="1:50" hidden="1" x14ac:dyDescent="0.3">
      <c r="A3796" t="s">
        <v>4668</v>
      </c>
      <c r="B3796" t="s">
        <v>76</v>
      </c>
      <c r="D3796">
        <v>276</v>
      </c>
      <c r="F3796">
        <v>5</v>
      </c>
      <c r="G3796" t="s">
        <v>425</v>
      </c>
      <c r="H3796" t="s">
        <v>94</v>
      </c>
      <c r="I3796" t="s">
        <v>95</v>
      </c>
      <c r="J3796" t="s">
        <v>96</v>
      </c>
      <c r="K3796" t="s">
        <v>125</v>
      </c>
      <c r="L3796" t="s">
        <v>82</v>
      </c>
      <c r="M3796" t="s">
        <v>410</v>
      </c>
      <c r="N3796" t="s">
        <v>100</v>
      </c>
      <c r="O3796" t="s">
        <v>1767</v>
      </c>
      <c r="P3796" t="s">
        <v>1602</v>
      </c>
      <c r="Q3796" t="s">
        <v>87</v>
      </c>
      <c r="R3796" t="s">
        <v>88</v>
      </c>
      <c r="T3796" t="s">
        <v>89</v>
      </c>
      <c r="U3796" t="s">
        <v>90</v>
      </c>
      <c r="V3796">
        <v>0.52835500000000002</v>
      </c>
      <c r="W3796">
        <v>1.0484131168667028</v>
      </c>
      <c r="X3796">
        <v>0</v>
      </c>
      <c r="Y3796">
        <v>0</v>
      </c>
      <c r="Z3796">
        <v>2.1134200000000001</v>
      </c>
      <c r="AA3796">
        <v>1.0484131168667028</v>
      </c>
      <c r="AB3796">
        <v>1.0484131168667028</v>
      </c>
      <c r="AC3796">
        <v>0</v>
      </c>
      <c r="AP3796">
        <v>0</v>
      </c>
      <c r="AQ3796">
        <v>1.0484131168667028</v>
      </c>
      <c r="AR3796">
        <v>1.0484131168667028</v>
      </c>
      <c r="AS3796">
        <v>1.0484131168667028</v>
      </c>
      <c r="AT3796">
        <v>1.9842967642337117</v>
      </c>
      <c r="AU3796" t="s">
        <v>426</v>
      </c>
      <c r="AV3796">
        <v>270</v>
      </c>
      <c r="AW3796">
        <v>7.3492472749396732E-3</v>
      </c>
      <c r="AX3796">
        <v>3.0621863645581972E-4</v>
      </c>
    </row>
    <row r="3797" spans="1:50" hidden="1" x14ac:dyDescent="0.3">
      <c r="A3797" t="s">
        <v>4669</v>
      </c>
      <c r="B3797" t="s">
        <v>76</v>
      </c>
      <c r="D3797">
        <v>2860</v>
      </c>
      <c r="F3797">
        <v>5</v>
      </c>
      <c r="G3797" t="s">
        <v>435</v>
      </c>
      <c r="H3797" t="s">
        <v>78</v>
      </c>
      <c r="I3797" t="s">
        <v>79</v>
      </c>
      <c r="J3797" t="s">
        <v>436</v>
      </c>
      <c r="K3797" t="s">
        <v>387</v>
      </c>
      <c r="L3797" t="s">
        <v>388</v>
      </c>
      <c r="M3797" t="s">
        <v>113</v>
      </c>
      <c r="N3797" t="s">
        <v>100</v>
      </c>
      <c r="O3797" t="s">
        <v>1767</v>
      </c>
      <c r="P3797" t="s">
        <v>1602</v>
      </c>
      <c r="Q3797" t="s">
        <v>87</v>
      </c>
      <c r="R3797" t="s">
        <v>88</v>
      </c>
      <c r="T3797" t="s">
        <v>89</v>
      </c>
      <c r="U3797" t="s">
        <v>90</v>
      </c>
      <c r="V3797">
        <v>0.211342</v>
      </c>
      <c r="W3797">
        <v>1.6645774228446704</v>
      </c>
      <c r="X3797">
        <v>3.381472</v>
      </c>
      <c r="Y3797">
        <v>0</v>
      </c>
      <c r="Z3797">
        <v>0.84536800000000001</v>
      </c>
      <c r="AA3797">
        <v>2.6008204287098322</v>
      </c>
      <c r="AB3797">
        <v>1.6645774228446704</v>
      </c>
      <c r="AC3797">
        <v>1.9229382088002382</v>
      </c>
      <c r="AP3797">
        <v>2.1657280000000001</v>
      </c>
      <c r="AQ3797">
        <v>1.6645774228446704</v>
      </c>
      <c r="AR3797">
        <v>1.6645774228446704</v>
      </c>
      <c r="AS3797">
        <v>1.6645774228446704</v>
      </c>
      <c r="AT3797">
        <v>7.8762263196367517</v>
      </c>
      <c r="AU3797" t="s">
        <v>437</v>
      </c>
      <c r="AV3797">
        <v>672</v>
      </c>
      <c r="AW3797">
        <v>1.1720574880411833E-2</v>
      </c>
      <c r="AX3797">
        <v>4.8835728668382634E-4</v>
      </c>
    </row>
    <row r="3798" spans="1:50" hidden="1" x14ac:dyDescent="0.3">
      <c r="A3798" t="s">
        <v>4670</v>
      </c>
      <c r="B3798" t="s">
        <v>76</v>
      </c>
      <c r="D3798">
        <v>2861</v>
      </c>
      <c r="F3798">
        <v>5</v>
      </c>
      <c r="G3798" t="s">
        <v>439</v>
      </c>
      <c r="H3798" t="s">
        <v>78</v>
      </c>
      <c r="I3798" t="s">
        <v>79</v>
      </c>
      <c r="J3798" t="s">
        <v>436</v>
      </c>
      <c r="K3798" t="s">
        <v>137</v>
      </c>
      <c r="L3798" t="s">
        <v>388</v>
      </c>
      <c r="M3798" t="s">
        <v>113</v>
      </c>
      <c r="N3798" t="s">
        <v>84</v>
      </c>
      <c r="O3798" t="s">
        <v>1767</v>
      </c>
      <c r="P3798" t="s">
        <v>1602</v>
      </c>
      <c r="Q3798" t="s">
        <v>87</v>
      </c>
      <c r="R3798" t="s">
        <v>88</v>
      </c>
      <c r="T3798" t="s">
        <v>89</v>
      </c>
      <c r="U3798" t="s">
        <v>90</v>
      </c>
      <c r="V3798">
        <v>1.05671</v>
      </c>
      <c r="W3798">
        <v>16.55126920221652</v>
      </c>
      <c r="X3798">
        <v>7.3969699999999996</v>
      </c>
      <c r="Y3798">
        <v>0</v>
      </c>
      <c r="Z3798">
        <v>2.1134200000000001</v>
      </c>
      <c r="AA3798">
        <v>4.2399686566509489</v>
      </c>
      <c r="AB3798">
        <v>16.55126920221652</v>
      </c>
      <c r="AC3798">
        <v>4.2380775372365118</v>
      </c>
      <c r="AP3798">
        <v>13.900703</v>
      </c>
      <c r="AQ3798">
        <v>16.55126920221652</v>
      </c>
      <c r="AR3798">
        <v>16.55126920221652</v>
      </c>
      <c r="AS3798">
        <v>16.55126920221652</v>
      </c>
      <c r="AT3798">
        <v>15.663019373542902</v>
      </c>
      <c r="AU3798" t="s">
        <v>440</v>
      </c>
      <c r="AV3798">
        <v>148</v>
      </c>
      <c r="AW3798">
        <v>0.10583121198339798</v>
      </c>
      <c r="AX3798">
        <v>4.4096338326415829E-3</v>
      </c>
    </row>
    <row r="3799" spans="1:50" hidden="1" x14ac:dyDescent="0.3">
      <c r="A3799" t="s">
        <v>4671</v>
      </c>
      <c r="B3799" t="s">
        <v>76</v>
      </c>
      <c r="D3799">
        <v>2862</v>
      </c>
      <c r="F3799">
        <v>5</v>
      </c>
      <c r="G3799" t="s">
        <v>442</v>
      </c>
      <c r="H3799" t="s">
        <v>78</v>
      </c>
      <c r="I3799" t="s">
        <v>79</v>
      </c>
      <c r="J3799" t="s">
        <v>436</v>
      </c>
      <c r="K3799" t="s">
        <v>387</v>
      </c>
      <c r="L3799" t="s">
        <v>388</v>
      </c>
      <c r="M3799" t="s">
        <v>129</v>
      </c>
      <c r="N3799" t="s">
        <v>100</v>
      </c>
      <c r="O3799" t="s">
        <v>1767</v>
      </c>
      <c r="P3799" t="s">
        <v>1602</v>
      </c>
      <c r="Q3799" t="s">
        <v>87</v>
      </c>
      <c r="R3799" t="s">
        <v>107</v>
      </c>
      <c r="T3799" t="s">
        <v>89</v>
      </c>
      <c r="U3799" t="s">
        <v>90</v>
      </c>
      <c r="V3799">
        <v>0.211342</v>
      </c>
      <c r="W3799">
        <v>1.0838466055636475</v>
      </c>
      <c r="X3799">
        <v>0.84536800000000001</v>
      </c>
      <c r="Y3799">
        <v>0</v>
      </c>
      <c r="Z3799">
        <v>0</v>
      </c>
      <c r="AA3799">
        <v>1.2143390948013026</v>
      </c>
      <c r="AB3799">
        <v>1.0838466055636475</v>
      </c>
      <c r="AC3799">
        <v>0.39831577847857952</v>
      </c>
      <c r="AP3799">
        <v>0</v>
      </c>
      <c r="AQ3799">
        <v>1.0838466055636475</v>
      </c>
      <c r="AR3799">
        <v>1.0838466055636475</v>
      </c>
      <c r="AS3799">
        <v>1.0838466055636475</v>
      </c>
      <c r="AT3799">
        <v>5.1284013852601351</v>
      </c>
      <c r="AU3799" t="s">
        <v>443</v>
      </c>
      <c r="AV3799">
        <v>672</v>
      </c>
      <c r="AW3799">
        <v>7.6315496804466292E-3</v>
      </c>
      <c r="AX3799">
        <v>3.179812366852762E-4</v>
      </c>
    </row>
    <row r="3800" spans="1:50" hidden="1" x14ac:dyDescent="0.3">
      <c r="A3800" t="s">
        <v>4672</v>
      </c>
      <c r="B3800" t="s">
        <v>76</v>
      </c>
      <c r="D3800">
        <v>2864</v>
      </c>
      <c r="F3800">
        <v>5</v>
      </c>
      <c r="G3800" t="s">
        <v>445</v>
      </c>
      <c r="H3800" t="s">
        <v>78</v>
      </c>
      <c r="I3800" t="s">
        <v>79</v>
      </c>
      <c r="J3800" t="s">
        <v>436</v>
      </c>
      <c r="K3800" t="s">
        <v>137</v>
      </c>
      <c r="L3800" t="s">
        <v>388</v>
      </c>
      <c r="M3800" t="s">
        <v>129</v>
      </c>
      <c r="N3800" t="s">
        <v>84</v>
      </c>
      <c r="O3800" t="s">
        <v>1767</v>
      </c>
      <c r="P3800" t="s">
        <v>1602</v>
      </c>
      <c r="Q3800" t="s">
        <v>87</v>
      </c>
      <c r="R3800" t="s">
        <v>107</v>
      </c>
      <c r="T3800" t="s">
        <v>89</v>
      </c>
      <c r="U3800" t="s">
        <v>90</v>
      </c>
      <c r="V3800">
        <v>1.05671</v>
      </c>
      <c r="W3800">
        <v>2.3907041080174984</v>
      </c>
      <c r="X3800">
        <v>1.05671</v>
      </c>
      <c r="Y3800">
        <v>0</v>
      </c>
      <c r="Z3800">
        <v>0</v>
      </c>
      <c r="AA3800">
        <v>0.98751954079380566</v>
      </c>
      <c r="AB3800">
        <v>2.3907041080174984</v>
      </c>
      <c r="AC3800">
        <v>0.69808094661029796</v>
      </c>
      <c r="AP3800">
        <v>1.2435430000000001</v>
      </c>
      <c r="AQ3800">
        <v>2.3907041080174984</v>
      </c>
      <c r="AR3800">
        <v>2.3907041080174984</v>
      </c>
      <c r="AS3800">
        <v>2.3907041080174984</v>
      </c>
      <c r="AT3800">
        <v>2.2624032213355587</v>
      </c>
      <c r="AU3800" t="s">
        <v>446</v>
      </c>
      <c r="AV3800">
        <v>148</v>
      </c>
      <c r="AW3800">
        <v>1.5286508252267289E-2</v>
      </c>
      <c r="AX3800">
        <v>6.3693784384447039E-4</v>
      </c>
    </row>
    <row r="3801" spans="1:50" hidden="1" x14ac:dyDescent="0.3">
      <c r="A3801" t="s">
        <v>4673</v>
      </c>
      <c r="B3801" t="s">
        <v>76</v>
      </c>
      <c r="D3801">
        <v>2901</v>
      </c>
      <c r="F3801">
        <v>5</v>
      </c>
      <c r="G3801" t="s">
        <v>454</v>
      </c>
      <c r="H3801" t="s">
        <v>94</v>
      </c>
      <c r="I3801" t="s">
        <v>104</v>
      </c>
      <c r="J3801" t="s">
        <v>210</v>
      </c>
      <c r="K3801" t="s">
        <v>97</v>
      </c>
      <c r="L3801" t="s">
        <v>98</v>
      </c>
      <c r="M3801" t="s">
        <v>455</v>
      </c>
      <c r="N3801" t="s">
        <v>100</v>
      </c>
      <c r="O3801" t="s">
        <v>1767</v>
      </c>
      <c r="P3801" t="s">
        <v>1602</v>
      </c>
      <c r="Q3801" t="s">
        <v>87</v>
      </c>
      <c r="R3801" t="s">
        <v>155</v>
      </c>
      <c r="T3801" t="s">
        <v>89</v>
      </c>
      <c r="U3801" t="s">
        <v>90</v>
      </c>
      <c r="V3801">
        <v>0.80310000000000004</v>
      </c>
      <c r="W3801">
        <v>2.5958665560591876</v>
      </c>
      <c r="X3801">
        <v>0</v>
      </c>
      <c r="Y3801">
        <v>0</v>
      </c>
      <c r="Z3801">
        <v>1.6061989999999999</v>
      </c>
      <c r="AA3801">
        <v>0</v>
      </c>
      <c r="AB3801">
        <v>2.5958665560591876</v>
      </c>
      <c r="AC3801">
        <v>0</v>
      </c>
      <c r="AP3801">
        <v>3.3901650000000001</v>
      </c>
      <c r="AQ3801">
        <v>2.5958665560591876</v>
      </c>
      <c r="AR3801">
        <v>2.5958665560591876</v>
      </c>
      <c r="AS3801">
        <v>2.5958665560591876</v>
      </c>
      <c r="AT3801">
        <v>3.2323080015679087</v>
      </c>
      <c r="AU3801" t="s">
        <v>456</v>
      </c>
      <c r="AV3801">
        <v>50</v>
      </c>
      <c r="AW3801">
        <v>6.4646160031358174E-2</v>
      </c>
      <c r="AX3801">
        <v>2.6935900013065907E-3</v>
      </c>
    </row>
    <row r="3802" spans="1:50" hidden="1" x14ac:dyDescent="0.3">
      <c r="A3802" t="s">
        <v>4674</v>
      </c>
      <c r="B3802" t="s">
        <v>76</v>
      </c>
      <c r="D3802">
        <v>2916</v>
      </c>
      <c r="F3802">
        <v>5</v>
      </c>
      <c r="G3802" t="s">
        <v>458</v>
      </c>
      <c r="H3802" t="s">
        <v>94</v>
      </c>
      <c r="I3802" t="s">
        <v>104</v>
      </c>
      <c r="J3802" t="s">
        <v>210</v>
      </c>
      <c r="K3802" t="s">
        <v>168</v>
      </c>
      <c r="L3802" t="s">
        <v>82</v>
      </c>
      <c r="M3802" t="s">
        <v>455</v>
      </c>
      <c r="N3802" t="s">
        <v>100</v>
      </c>
      <c r="O3802" t="s">
        <v>1767</v>
      </c>
      <c r="P3802" t="s">
        <v>1602</v>
      </c>
      <c r="Q3802" t="s">
        <v>87</v>
      </c>
      <c r="R3802" t="s">
        <v>215</v>
      </c>
      <c r="T3802" t="s">
        <v>89</v>
      </c>
      <c r="U3802" t="s">
        <v>90</v>
      </c>
      <c r="V3802">
        <v>0.31701299999999999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P3802">
        <v>0.23046700000000001</v>
      </c>
      <c r="AQ3802">
        <v>0</v>
      </c>
      <c r="AR3802">
        <v>0</v>
      </c>
      <c r="AS3802">
        <v>0</v>
      </c>
      <c r="AT3802">
        <v>0</v>
      </c>
      <c r="AU3802" t="s">
        <v>459</v>
      </c>
      <c r="AV3802">
        <v>423</v>
      </c>
      <c r="AW3802">
        <v>0</v>
      </c>
      <c r="AX3802">
        <v>0</v>
      </c>
    </row>
    <row r="3803" spans="1:50" hidden="1" x14ac:dyDescent="0.3">
      <c r="A3803" t="s">
        <v>4675</v>
      </c>
      <c r="B3803" t="s">
        <v>76</v>
      </c>
      <c r="D3803">
        <v>2917</v>
      </c>
      <c r="F3803">
        <v>5</v>
      </c>
      <c r="G3803" t="s">
        <v>461</v>
      </c>
      <c r="H3803" t="s">
        <v>94</v>
      </c>
      <c r="I3803" t="s">
        <v>104</v>
      </c>
      <c r="J3803" t="s">
        <v>210</v>
      </c>
      <c r="K3803" t="s">
        <v>125</v>
      </c>
      <c r="L3803" t="s">
        <v>82</v>
      </c>
      <c r="M3803" t="s">
        <v>455</v>
      </c>
      <c r="N3803" t="s">
        <v>100</v>
      </c>
      <c r="O3803" t="s">
        <v>1767</v>
      </c>
      <c r="P3803" t="s">
        <v>1602</v>
      </c>
      <c r="Q3803" t="s">
        <v>87</v>
      </c>
      <c r="R3803" t="s">
        <v>215</v>
      </c>
      <c r="T3803" t="s">
        <v>89</v>
      </c>
      <c r="U3803" t="s">
        <v>90</v>
      </c>
      <c r="V3803">
        <v>0.52835500000000002</v>
      </c>
      <c r="W3803">
        <v>1.3220117020522233</v>
      </c>
      <c r="X3803">
        <v>0</v>
      </c>
      <c r="Y3803">
        <v>0</v>
      </c>
      <c r="Z3803">
        <v>2.641775</v>
      </c>
      <c r="AA3803">
        <v>1.3220117020522233</v>
      </c>
      <c r="AB3803">
        <v>1.3220117020522233</v>
      </c>
      <c r="AC3803">
        <v>0</v>
      </c>
      <c r="AP3803">
        <v>0.31574200000000002</v>
      </c>
      <c r="AQ3803">
        <v>1.3220117020522233</v>
      </c>
      <c r="AR3803">
        <v>1.3220117020522233</v>
      </c>
      <c r="AS3803">
        <v>1.3220117020522233</v>
      </c>
      <c r="AT3803">
        <v>2.5021277399707076</v>
      </c>
      <c r="AU3803" t="s">
        <v>462</v>
      </c>
      <c r="AV3803">
        <v>270</v>
      </c>
      <c r="AW3803">
        <v>9.2671397776692872E-3</v>
      </c>
      <c r="AX3803">
        <v>3.8613082406955363E-4</v>
      </c>
    </row>
    <row r="3804" spans="1:50" hidden="1" x14ac:dyDescent="0.3">
      <c r="A3804" t="s">
        <v>4676</v>
      </c>
      <c r="B3804" t="s">
        <v>76</v>
      </c>
      <c r="D3804">
        <v>2937</v>
      </c>
      <c r="F3804">
        <v>5</v>
      </c>
      <c r="G3804" t="s">
        <v>479</v>
      </c>
      <c r="H3804" t="s">
        <v>94</v>
      </c>
      <c r="I3804" t="s">
        <v>104</v>
      </c>
      <c r="J3804" t="s">
        <v>210</v>
      </c>
      <c r="K3804" t="s">
        <v>81</v>
      </c>
      <c r="L3804" t="s">
        <v>145</v>
      </c>
      <c r="M3804" t="s">
        <v>455</v>
      </c>
      <c r="N3804" t="s">
        <v>84</v>
      </c>
      <c r="O3804" t="s">
        <v>1767</v>
      </c>
      <c r="P3804" t="s">
        <v>1602</v>
      </c>
      <c r="Q3804" t="s">
        <v>87</v>
      </c>
      <c r="R3804" t="s">
        <v>107</v>
      </c>
      <c r="T3804" t="s">
        <v>89</v>
      </c>
      <c r="U3804" t="s">
        <v>90</v>
      </c>
      <c r="V3804">
        <v>2.1134200000000001</v>
      </c>
      <c r="W3804">
        <v>0</v>
      </c>
      <c r="X3804">
        <v>0</v>
      </c>
      <c r="Y3804">
        <v>0</v>
      </c>
      <c r="Z3804">
        <v>6.3402599999999998</v>
      </c>
      <c r="AA3804">
        <v>0</v>
      </c>
      <c r="AB3804">
        <v>0</v>
      </c>
      <c r="AC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 t="s">
        <v>480</v>
      </c>
      <c r="AV3804">
        <v>60</v>
      </c>
      <c r="AW3804">
        <v>0</v>
      </c>
      <c r="AX3804">
        <v>0</v>
      </c>
    </row>
    <row r="3805" spans="1:50" hidden="1" x14ac:dyDescent="0.3">
      <c r="A3805" t="s">
        <v>4677</v>
      </c>
      <c r="B3805" t="s">
        <v>76</v>
      </c>
      <c r="D3805">
        <v>2940</v>
      </c>
      <c r="F3805">
        <v>5</v>
      </c>
      <c r="G3805" t="s">
        <v>482</v>
      </c>
      <c r="H3805" t="s">
        <v>94</v>
      </c>
      <c r="I3805" t="s">
        <v>104</v>
      </c>
      <c r="J3805" t="s">
        <v>210</v>
      </c>
      <c r="K3805" t="s">
        <v>81</v>
      </c>
      <c r="L3805" t="s">
        <v>82</v>
      </c>
      <c r="M3805" t="s">
        <v>455</v>
      </c>
      <c r="N3805" t="s">
        <v>84</v>
      </c>
      <c r="O3805" t="s">
        <v>1767</v>
      </c>
      <c r="P3805" t="s">
        <v>1602</v>
      </c>
      <c r="Q3805" t="s">
        <v>87</v>
      </c>
      <c r="R3805" t="s">
        <v>88</v>
      </c>
      <c r="T3805" t="s">
        <v>89</v>
      </c>
      <c r="U3805" t="s">
        <v>90</v>
      </c>
      <c r="V3805">
        <v>2.1134200000000001</v>
      </c>
      <c r="W3805">
        <v>14.94315902013715</v>
      </c>
      <c r="X3805">
        <v>14.793939999999999</v>
      </c>
      <c r="Y3805">
        <v>0</v>
      </c>
      <c r="Z3805">
        <v>19.020780999999999</v>
      </c>
      <c r="AA3805">
        <v>6.0888038042805928</v>
      </c>
      <c r="AB3805">
        <v>16.554417223409462</v>
      </c>
      <c r="AC3805">
        <v>5.9131489606115037</v>
      </c>
      <c r="AP3805">
        <v>10.053146</v>
      </c>
      <c r="AQ3805">
        <v>16.554417223409462</v>
      </c>
      <c r="AR3805">
        <v>14.94315902013715</v>
      </c>
      <c r="AS3805">
        <v>14.94315902013715</v>
      </c>
      <c r="AT3805">
        <v>7.0706054736574604</v>
      </c>
      <c r="AU3805" t="s">
        <v>483</v>
      </c>
      <c r="AV3805">
        <v>80</v>
      </c>
      <c r="AW3805">
        <v>8.838256842071826E-2</v>
      </c>
      <c r="AX3805">
        <v>3.6826070175299277E-3</v>
      </c>
    </row>
    <row r="3806" spans="1:50" hidden="1" x14ac:dyDescent="0.3">
      <c r="A3806" t="s">
        <v>4678</v>
      </c>
      <c r="B3806" t="s">
        <v>76</v>
      </c>
      <c r="D3806">
        <v>2944</v>
      </c>
      <c r="F3806">
        <v>5</v>
      </c>
      <c r="G3806" t="s">
        <v>485</v>
      </c>
      <c r="H3806" t="s">
        <v>94</v>
      </c>
      <c r="I3806" t="s">
        <v>104</v>
      </c>
      <c r="J3806" t="s">
        <v>210</v>
      </c>
      <c r="K3806" t="s">
        <v>200</v>
      </c>
      <c r="L3806" t="s">
        <v>82</v>
      </c>
      <c r="M3806" t="s">
        <v>455</v>
      </c>
      <c r="N3806" t="s">
        <v>84</v>
      </c>
      <c r="O3806" t="s">
        <v>1767</v>
      </c>
      <c r="P3806" t="s">
        <v>1602</v>
      </c>
      <c r="Q3806" t="s">
        <v>87</v>
      </c>
      <c r="R3806" t="s">
        <v>107</v>
      </c>
      <c r="T3806" t="s">
        <v>89</v>
      </c>
      <c r="U3806" t="s">
        <v>90</v>
      </c>
      <c r="V3806">
        <v>2.641775</v>
      </c>
      <c r="W3806">
        <v>4.7624634917601227</v>
      </c>
      <c r="X3806">
        <v>0</v>
      </c>
      <c r="Y3806">
        <v>0</v>
      </c>
      <c r="Z3806">
        <v>2.641775</v>
      </c>
      <c r="AA3806">
        <v>0</v>
      </c>
      <c r="AB3806">
        <v>4.7624634917601227</v>
      </c>
      <c r="AC3806">
        <v>0</v>
      </c>
      <c r="AP3806">
        <v>0</v>
      </c>
      <c r="AQ3806">
        <v>4.7624634917601227</v>
      </c>
      <c r="AR3806">
        <v>4.7624634917601227</v>
      </c>
      <c r="AS3806">
        <v>4.7624634917601227</v>
      </c>
      <c r="AT3806">
        <v>1.8027513666985731</v>
      </c>
      <c r="AU3806" t="s">
        <v>486</v>
      </c>
      <c r="AV3806">
        <v>64</v>
      </c>
      <c r="AW3806">
        <v>2.8167990104665204E-2</v>
      </c>
      <c r="AX3806">
        <v>1.1736662543610501E-3</v>
      </c>
    </row>
    <row r="3807" spans="1:50" hidden="1" x14ac:dyDescent="0.3">
      <c r="A3807" t="s">
        <v>4679</v>
      </c>
      <c r="B3807" t="s">
        <v>76</v>
      </c>
      <c r="D3807">
        <v>303</v>
      </c>
      <c r="F3807">
        <v>5</v>
      </c>
      <c r="G3807" t="s">
        <v>518</v>
      </c>
      <c r="H3807" t="s">
        <v>94</v>
      </c>
      <c r="I3807" t="s">
        <v>95</v>
      </c>
      <c r="J3807" t="s">
        <v>96</v>
      </c>
      <c r="K3807" t="s">
        <v>141</v>
      </c>
      <c r="L3807" t="s">
        <v>98</v>
      </c>
      <c r="M3807" t="s">
        <v>99</v>
      </c>
      <c r="N3807" t="s">
        <v>84</v>
      </c>
      <c r="O3807" t="s">
        <v>1767</v>
      </c>
      <c r="P3807" t="s">
        <v>1602</v>
      </c>
      <c r="Q3807" t="s">
        <v>87</v>
      </c>
      <c r="R3807" t="s">
        <v>107</v>
      </c>
      <c r="T3807" t="s">
        <v>89</v>
      </c>
      <c r="U3807" t="s">
        <v>90</v>
      </c>
      <c r="V3807">
        <v>1.5850649999999999</v>
      </c>
      <c r="W3807">
        <v>20.654893053732426</v>
      </c>
      <c r="X3807">
        <v>0</v>
      </c>
      <c r="Y3807">
        <v>0</v>
      </c>
      <c r="Z3807">
        <v>0</v>
      </c>
      <c r="AA3807">
        <v>9.2279468183051367</v>
      </c>
      <c r="AB3807">
        <v>20.654893053732426</v>
      </c>
      <c r="AC3807">
        <v>4.0506831886492876</v>
      </c>
      <c r="AP3807">
        <v>19.099857</v>
      </c>
      <c r="AQ3807">
        <v>20.654893053732426</v>
      </c>
      <c r="AR3807">
        <v>20.654893053732426</v>
      </c>
      <c r="AS3807">
        <v>20.654893053732426</v>
      </c>
      <c r="AT3807">
        <v>13.030943875318947</v>
      </c>
      <c r="AU3807" t="s">
        <v>519</v>
      </c>
      <c r="AV3807">
        <v>60</v>
      </c>
      <c r="AW3807">
        <v>0.21718239792198243</v>
      </c>
      <c r="AX3807">
        <v>9.049266580082602E-3</v>
      </c>
    </row>
    <row r="3808" spans="1:50" hidden="1" x14ac:dyDescent="0.3">
      <c r="A3808" t="s">
        <v>4680</v>
      </c>
      <c r="B3808" t="s">
        <v>76</v>
      </c>
      <c r="D3808">
        <v>305</v>
      </c>
      <c r="F3808">
        <v>5</v>
      </c>
      <c r="G3808" t="s">
        <v>524</v>
      </c>
      <c r="H3808" t="s">
        <v>94</v>
      </c>
      <c r="I3808" t="s">
        <v>104</v>
      </c>
      <c r="J3808" t="s">
        <v>210</v>
      </c>
      <c r="K3808" t="s">
        <v>141</v>
      </c>
      <c r="L3808" t="s">
        <v>98</v>
      </c>
      <c r="M3808" t="s">
        <v>513</v>
      </c>
      <c r="N3808" t="s">
        <v>84</v>
      </c>
      <c r="O3808" t="s">
        <v>1767</v>
      </c>
      <c r="P3808" t="s">
        <v>1602</v>
      </c>
      <c r="Q3808" t="s">
        <v>87</v>
      </c>
      <c r="R3808" t="s">
        <v>88</v>
      </c>
      <c r="T3808" t="s">
        <v>89</v>
      </c>
      <c r="U3808" t="s">
        <v>90</v>
      </c>
      <c r="V3808">
        <v>1.5850649999999999</v>
      </c>
      <c r="W3808">
        <v>4.880738563812951</v>
      </c>
      <c r="X3808">
        <v>3.1701299999999999</v>
      </c>
      <c r="Y3808">
        <v>0</v>
      </c>
      <c r="Z3808">
        <v>0</v>
      </c>
      <c r="AA3808">
        <v>2.1336736897709128</v>
      </c>
      <c r="AB3808">
        <v>4.880738563812951</v>
      </c>
      <c r="AC3808">
        <v>0.90495310033054022</v>
      </c>
      <c r="AP3808">
        <v>4.06121</v>
      </c>
      <c r="AQ3808">
        <v>4.880738563812951</v>
      </c>
      <c r="AR3808">
        <v>4.880738563812951</v>
      </c>
      <c r="AS3808">
        <v>4.880738563812951</v>
      </c>
      <c r="AT3808">
        <v>3.0792040476655225</v>
      </c>
      <c r="AU3808" t="s">
        <v>525</v>
      </c>
      <c r="AV3808">
        <v>60</v>
      </c>
      <c r="AW3808">
        <v>5.1320067461092043E-2</v>
      </c>
      <c r="AX3808">
        <v>2.1383361442121685E-3</v>
      </c>
    </row>
    <row r="3809" spans="1:50" hidden="1" x14ac:dyDescent="0.3">
      <c r="A3809" t="s">
        <v>4681</v>
      </c>
      <c r="B3809" t="s">
        <v>76</v>
      </c>
      <c r="D3809">
        <v>308</v>
      </c>
      <c r="F3809">
        <v>5</v>
      </c>
      <c r="G3809" t="s">
        <v>535</v>
      </c>
      <c r="H3809" t="s">
        <v>94</v>
      </c>
      <c r="I3809" t="s">
        <v>104</v>
      </c>
      <c r="J3809" t="s">
        <v>210</v>
      </c>
      <c r="K3809" t="s">
        <v>141</v>
      </c>
      <c r="L3809" t="s">
        <v>98</v>
      </c>
      <c r="M3809" t="s">
        <v>455</v>
      </c>
      <c r="N3809" t="s">
        <v>84</v>
      </c>
      <c r="O3809" t="s">
        <v>1767</v>
      </c>
      <c r="P3809" t="s">
        <v>1602</v>
      </c>
      <c r="Q3809" t="s">
        <v>87</v>
      </c>
      <c r="R3809" t="s">
        <v>215</v>
      </c>
      <c r="T3809" t="s">
        <v>89</v>
      </c>
      <c r="U3809" t="s">
        <v>90</v>
      </c>
      <c r="V3809">
        <v>1.5850649999999999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P3809">
        <v>1.050127</v>
      </c>
      <c r="AQ3809">
        <v>0</v>
      </c>
      <c r="AR3809">
        <v>0</v>
      </c>
      <c r="AS3809">
        <v>0</v>
      </c>
      <c r="AT3809">
        <v>0</v>
      </c>
      <c r="AU3809" t="s">
        <v>536</v>
      </c>
      <c r="AV3809">
        <v>60</v>
      </c>
      <c r="AW3809">
        <v>0</v>
      </c>
      <c r="AX3809">
        <v>0</v>
      </c>
    </row>
    <row r="3810" spans="1:50" hidden="1" x14ac:dyDescent="0.3">
      <c r="A3810" t="s">
        <v>4682</v>
      </c>
      <c r="B3810" t="s">
        <v>76</v>
      </c>
      <c r="D3810">
        <v>405</v>
      </c>
      <c r="F3810">
        <v>5</v>
      </c>
      <c r="G3810" t="s">
        <v>548</v>
      </c>
      <c r="H3810" t="s">
        <v>78</v>
      </c>
      <c r="I3810" t="s">
        <v>79</v>
      </c>
      <c r="J3810" t="s">
        <v>80</v>
      </c>
      <c r="K3810" t="s">
        <v>168</v>
      </c>
      <c r="L3810" t="s">
        <v>82</v>
      </c>
      <c r="M3810" t="s">
        <v>83</v>
      </c>
      <c r="N3810" t="s">
        <v>100</v>
      </c>
      <c r="O3810" t="s">
        <v>1767</v>
      </c>
      <c r="P3810" t="s">
        <v>1602</v>
      </c>
      <c r="Q3810" t="s">
        <v>87</v>
      </c>
      <c r="R3810" t="s">
        <v>88</v>
      </c>
      <c r="T3810" t="s">
        <v>89</v>
      </c>
      <c r="U3810" t="s">
        <v>90</v>
      </c>
      <c r="V3810">
        <v>0.31701299999999999</v>
      </c>
      <c r="W3810">
        <v>0.37671199999999999</v>
      </c>
      <c r="X3810">
        <v>0.31701299999999999</v>
      </c>
      <c r="Y3810">
        <v>0</v>
      </c>
      <c r="Z3810">
        <v>0.31701299999999999</v>
      </c>
      <c r="AA3810">
        <v>0.60389326753205308</v>
      </c>
      <c r="AB3810">
        <v>0.37671199999999999</v>
      </c>
      <c r="AC3810">
        <v>0.16931727273464711</v>
      </c>
      <c r="AP3810">
        <v>0.52859500000000004</v>
      </c>
      <c r="AQ3810">
        <v>0.37671199999999999</v>
      </c>
      <c r="AR3810">
        <v>0.37671199999999999</v>
      </c>
      <c r="AS3810">
        <v>0.37671199999999999</v>
      </c>
      <c r="AT3810">
        <v>1.1883171983483327</v>
      </c>
      <c r="AU3810" t="s">
        <v>549</v>
      </c>
      <c r="AV3810">
        <v>441</v>
      </c>
      <c r="AW3810">
        <v>2.6945968216515481E-3</v>
      </c>
      <c r="AX3810">
        <v>1.1227486756881451E-4</v>
      </c>
    </row>
    <row r="3811" spans="1:50" hidden="1" x14ac:dyDescent="0.3">
      <c r="A3811" t="s">
        <v>4683</v>
      </c>
      <c r="B3811" t="s">
        <v>76</v>
      </c>
      <c r="D3811">
        <v>410</v>
      </c>
      <c r="F3811">
        <v>5</v>
      </c>
      <c r="G3811" t="s">
        <v>551</v>
      </c>
      <c r="H3811" t="s">
        <v>78</v>
      </c>
      <c r="I3811" t="s">
        <v>79</v>
      </c>
      <c r="J3811" t="s">
        <v>80</v>
      </c>
      <c r="K3811" t="s">
        <v>121</v>
      </c>
      <c r="L3811" t="s">
        <v>82</v>
      </c>
      <c r="M3811" t="s">
        <v>545</v>
      </c>
      <c r="N3811" t="s">
        <v>84</v>
      </c>
      <c r="O3811" t="s">
        <v>1767</v>
      </c>
      <c r="P3811" t="s">
        <v>1602</v>
      </c>
      <c r="Q3811" t="s">
        <v>87</v>
      </c>
      <c r="R3811" t="s">
        <v>155</v>
      </c>
      <c r="T3811" t="s">
        <v>89</v>
      </c>
      <c r="U3811" t="s">
        <v>90</v>
      </c>
      <c r="V3811">
        <v>3.1701299999999999</v>
      </c>
      <c r="W3811">
        <v>0</v>
      </c>
      <c r="X3811">
        <v>0</v>
      </c>
      <c r="Y3811">
        <v>0</v>
      </c>
      <c r="Z3811">
        <v>6.3402609999999999</v>
      </c>
      <c r="AA3811">
        <v>0</v>
      </c>
      <c r="AB3811">
        <v>0</v>
      </c>
      <c r="AC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 t="s">
        <v>552</v>
      </c>
      <c r="AV3811">
        <v>60</v>
      </c>
      <c r="AW3811">
        <v>0</v>
      </c>
      <c r="AX3811">
        <v>0</v>
      </c>
    </row>
    <row r="3812" spans="1:50" hidden="1" x14ac:dyDescent="0.3">
      <c r="A3812" t="s">
        <v>4684</v>
      </c>
      <c r="B3812" t="s">
        <v>76</v>
      </c>
      <c r="D3812">
        <v>411</v>
      </c>
      <c r="F3812">
        <v>5</v>
      </c>
      <c r="G3812" t="s">
        <v>554</v>
      </c>
      <c r="H3812" t="s">
        <v>78</v>
      </c>
      <c r="I3812" t="s">
        <v>79</v>
      </c>
      <c r="J3812" t="s">
        <v>111</v>
      </c>
      <c r="K3812" t="s">
        <v>168</v>
      </c>
      <c r="L3812" t="s">
        <v>82</v>
      </c>
      <c r="M3812" t="s">
        <v>129</v>
      </c>
      <c r="N3812" t="s">
        <v>100</v>
      </c>
      <c r="O3812" t="s">
        <v>1767</v>
      </c>
      <c r="P3812" t="s">
        <v>1602</v>
      </c>
      <c r="Q3812" t="s">
        <v>87</v>
      </c>
      <c r="R3812" t="s">
        <v>88</v>
      </c>
      <c r="T3812" t="s">
        <v>89</v>
      </c>
      <c r="U3812" t="s">
        <v>90</v>
      </c>
      <c r="V3812">
        <v>0.31701299999999999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P3812">
        <v>7.8956999999999999E-2</v>
      </c>
      <c r="AQ3812">
        <v>0</v>
      </c>
      <c r="AR3812">
        <v>0</v>
      </c>
      <c r="AS3812">
        <v>0</v>
      </c>
      <c r="AT3812">
        <v>0</v>
      </c>
      <c r="AU3812" t="s">
        <v>555</v>
      </c>
      <c r="AV3812">
        <v>441</v>
      </c>
      <c r="AW3812">
        <v>0</v>
      </c>
      <c r="AX3812">
        <v>0</v>
      </c>
    </row>
    <row r="3813" spans="1:50" hidden="1" x14ac:dyDescent="0.3">
      <c r="A3813" t="s">
        <v>4685</v>
      </c>
      <c r="B3813" t="s">
        <v>76</v>
      </c>
      <c r="D3813">
        <v>413</v>
      </c>
      <c r="F3813">
        <v>5</v>
      </c>
      <c r="G3813" t="s">
        <v>560</v>
      </c>
      <c r="H3813" t="s">
        <v>78</v>
      </c>
      <c r="I3813" t="s">
        <v>79</v>
      </c>
      <c r="J3813" t="s">
        <v>111</v>
      </c>
      <c r="K3813" t="s">
        <v>387</v>
      </c>
      <c r="L3813" t="s">
        <v>388</v>
      </c>
      <c r="M3813" t="s">
        <v>113</v>
      </c>
      <c r="N3813" t="s">
        <v>100</v>
      </c>
      <c r="O3813" t="s">
        <v>1767</v>
      </c>
      <c r="P3813" t="s">
        <v>1602</v>
      </c>
      <c r="Q3813" t="s">
        <v>87</v>
      </c>
      <c r="R3813" t="s">
        <v>88</v>
      </c>
      <c r="T3813" t="s">
        <v>89</v>
      </c>
      <c r="U3813" t="s">
        <v>90</v>
      </c>
      <c r="V3813">
        <v>0.211342</v>
      </c>
      <c r="W3813">
        <v>0</v>
      </c>
      <c r="X3813">
        <v>1.690736</v>
      </c>
      <c r="Y3813">
        <v>0</v>
      </c>
      <c r="Z3813">
        <v>0</v>
      </c>
      <c r="AA3813">
        <v>1.6533293426951599</v>
      </c>
      <c r="AB3813">
        <v>0</v>
      </c>
      <c r="AC3813">
        <v>0.98189919818109006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 t="s">
        <v>561</v>
      </c>
      <c r="AV3813">
        <v>672</v>
      </c>
      <c r="AW3813">
        <v>0</v>
      </c>
      <c r="AX3813">
        <v>0</v>
      </c>
    </row>
    <row r="3814" spans="1:50" hidden="1" x14ac:dyDescent="0.3">
      <c r="A3814" t="s">
        <v>4686</v>
      </c>
      <c r="B3814" t="s">
        <v>76</v>
      </c>
      <c r="D3814">
        <v>426</v>
      </c>
      <c r="F3814">
        <v>5</v>
      </c>
      <c r="G3814" t="s">
        <v>585</v>
      </c>
      <c r="H3814" t="s">
        <v>78</v>
      </c>
      <c r="I3814" t="s">
        <v>79</v>
      </c>
      <c r="J3814" t="s">
        <v>80</v>
      </c>
      <c r="K3814" t="s">
        <v>81</v>
      </c>
      <c r="L3814" t="s">
        <v>82</v>
      </c>
      <c r="M3814" t="s">
        <v>582</v>
      </c>
      <c r="N3814" t="s">
        <v>84</v>
      </c>
      <c r="O3814" t="s">
        <v>1767</v>
      </c>
      <c r="P3814" t="s">
        <v>1602</v>
      </c>
      <c r="Q3814" t="s">
        <v>87</v>
      </c>
      <c r="R3814" t="s">
        <v>107</v>
      </c>
      <c r="T3814" t="s">
        <v>89</v>
      </c>
      <c r="U3814" t="s">
        <v>90</v>
      </c>
      <c r="V3814">
        <v>2.1134200000000001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P3814">
        <v>1.706383</v>
      </c>
      <c r="AQ3814">
        <v>0</v>
      </c>
      <c r="AR3814">
        <v>0</v>
      </c>
      <c r="AS3814">
        <v>0</v>
      </c>
      <c r="AT3814">
        <v>0</v>
      </c>
      <c r="AU3814" t="s">
        <v>586</v>
      </c>
      <c r="AV3814">
        <v>80</v>
      </c>
      <c r="AW3814">
        <v>0</v>
      </c>
      <c r="AX3814">
        <v>0</v>
      </c>
    </row>
    <row r="3815" spans="1:50" hidden="1" x14ac:dyDescent="0.3">
      <c r="A3815" t="s">
        <v>4687</v>
      </c>
      <c r="B3815" t="s">
        <v>76</v>
      </c>
      <c r="D3815">
        <v>501</v>
      </c>
      <c r="F3815">
        <v>5</v>
      </c>
      <c r="G3815" t="s">
        <v>599</v>
      </c>
      <c r="H3815" t="s">
        <v>94</v>
      </c>
      <c r="I3815" t="s">
        <v>104</v>
      </c>
      <c r="J3815" t="s">
        <v>210</v>
      </c>
      <c r="K3815" t="s">
        <v>97</v>
      </c>
      <c r="L3815" t="s">
        <v>98</v>
      </c>
      <c r="M3815" t="s">
        <v>513</v>
      </c>
      <c r="N3815" t="s">
        <v>100</v>
      </c>
      <c r="O3815" t="s">
        <v>1767</v>
      </c>
      <c r="P3815" t="s">
        <v>1602</v>
      </c>
      <c r="Q3815" t="s">
        <v>87</v>
      </c>
      <c r="R3815" t="s">
        <v>88</v>
      </c>
      <c r="T3815" t="s">
        <v>89</v>
      </c>
      <c r="U3815" t="s">
        <v>90</v>
      </c>
      <c r="V3815">
        <v>0.80310000000000004</v>
      </c>
      <c r="W3815">
        <v>10.795802213550855</v>
      </c>
      <c r="X3815">
        <v>3.2124000000000001</v>
      </c>
      <c r="Y3815">
        <v>0</v>
      </c>
      <c r="Z3815">
        <v>36.942588000000001</v>
      </c>
      <c r="AA3815">
        <v>1.8079728140253699</v>
      </c>
      <c r="AB3815">
        <v>10.795802213550855</v>
      </c>
      <c r="AC3815">
        <v>1.2891944077590516</v>
      </c>
      <c r="AP3815">
        <v>8.8412520000000008</v>
      </c>
      <c r="AQ3815">
        <v>10.795802213550855</v>
      </c>
      <c r="AR3815">
        <v>10.795802213550855</v>
      </c>
      <c r="AS3815">
        <v>10.795802213550855</v>
      </c>
      <c r="AT3815">
        <v>13.442662449945031</v>
      </c>
      <c r="AU3815" t="s">
        <v>600</v>
      </c>
      <c r="AV3815">
        <v>50</v>
      </c>
      <c r="AW3815">
        <v>0.26885324899890062</v>
      </c>
      <c r="AX3815">
        <v>1.1202218708287526E-2</v>
      </c>
    </row>
    <row r="3816" spans="1:50" hidden="1" x14ac:dyDescent="0.3">
      <c r="A3816" t="s">
        <v>4688</v>
      </c>
      <c r="B3816" t="s">
        <v>76</v>
      </c>
      <c r="D3816">
        <v>510</v>
      </c>
      <c r="F3816">
        <v>5</v>
      </c>
      <c r="G3816" t="s">
        <v>602</v>
      </c>
      <c r="H3816" t="s">
        <v>94</v>
      </c>
      <c r="I3816" t="s">
        <v>104</v>
      </c>
      <c r="J3816" t="s">
        <v>210</v>
      </c>
      <c r="K3816" t="s">
        <v>168</v>
      </c>
      <c r="L3816" t="s">
        <v>82</v>
      </c>
      <c r="M3816" t="s">
        <v>513</v>
      </c>
      <c r="N3816" t="s">
        <v>100</v>
      </c>
      <c r="O3816" t="s">
        <v>1767</v>
      </c>
      <c r="P3816" t="s">
        <v>1602</v>
      </c>
      <c r="Q3816" t="s">
        <v>87</v>
      </c>
      <c r="R3816" t="s">
        <v>215</v>
      </c>
      <c r="T3816" t="s">
        <v>89</v>
      </c>
      <c r="U3816" t="s">
        <v>90</v>
      </c>
      <c r="V3816">
        <v>0.31701299999999999</v>
      </c>
      <c r="W3816">
        <v>1.9279080061673373</v>
      </c>
      <c r="X3816">
        <v>3.4871430000000001</v>
      </c>
      <c r="Y3816">
        <v>0</v>
      </c>
      <c r="Z3816">
        <v>0.63402599999999998</v>
      </c>
      <c r="AA3816">
        <v>3.3932260452033134</v>
      </c>
      <c r="AB3816">
        <v>1.9279080061673373</v>
      </c>
      <c r="AC3816">
        <v>2.4845711985258134</v>
      </c>
      <c r="AP3816">
        <v>0.70433900000000005</v>
      </c>
      <c r="AQ3816">
        <v>1.9279080061673373</v>
      </c>
      <c r="AR3816">
        <v>1.9279080061673373</v>
      </c>
      <c r="AS3816">
        <v>1.9279080061673373</v>
      </c>
      <c r="AT3816">
        <v>6.0814793278740531</v>
      </c>
      <c r="AU3816" t="s">
        <v>603</v>
      </c>
      <c r="AV3816">
        <v>423</v>
      </c>
      <c r="AW3816">
        <v>1.4377019687645515E-2</v>
      </c>
      <c r="AX3816">
        <v>5.9904248698522974E-4</v>
      </c>
    </row>
    <row r="3817" spans="1:50" hidden="1" x14ac:dyDescent="0.3">
      <c r="A3817" t="s">
        <v>4689</v>
      </c>
      <c r="B3817" t="s">
        <v>76</v>
      </c>
      <c r="D3817">
        <v>517</v>
      </c>
      <c r="F3817">
        <v>5</v>
      </c>
      <c r="G3817" t="s">
        <v>608</v>
      </c>
      <c r="H3817" t="s">
        <v>94</v>
      </c>
      <c r="I3817" t="s">
        <v>104</v>
      </c>
      <c r="J3817" t="s">
        <v>210</v>
      </c>
      <c r="K3817" t="s">
        <v>125</v>
      </c>
      <c r="L3817" t="s">
        <v>82</v>
      </c>
      <c r="M3817" t="s">
        <v>513</v>
      </c>
      <c r="N3817" t="s">
        <v>100</v>
      </c>
      <c r="O3817" t="s">
        <v>1767</v>
      </c>
      <c r="P3817" t="s">
        <v>1602</v>
      </c>
      <c r="Q3817" t="s">
        <v>87</v>
      </c>
      <c r="R3817" t="s">
        <v>88</v>
      </c>
      <c r="T3817" t="s">
        <v>89</v>
      </c>
      <c r="U3817" t="s">
        <v>90</v>
      </c>
      <c r="V3817">
        <v>0.52835500000000002</v>
      </c>
      <c r="W3817">
        <v>3.4775005764841938</v>
      </c>
      <c r="X3817">
        <v>10.038746</v>
      </c>
      <c r="Y3817">
        <v>2.641775</v>
      </c>
      <c r="Z3817">
        <v>6.8686150000000001</v>
      </c>
      <c r="AA3817">
        <v>3.4775005764841938</v>
      </c>
      <c r="AB3817">
        <v>3.4775005764841938</v>
      </c>
      <c r="AC3817">
        <v>6.8089976887384784</v>
      </c>
      <c r="AP3817">
        <v>3.8454830000000002</v>
      </c>
      <c r="AQ3817">
        <v>3.4775005764841938</v>
      </c>
      <c r="AR3817">
        <v>3.4775005764841938</v>
      </c>
      <c r="AS3817">
        <v>3.4775005764841938</v>
      </c>
      <c r="AT3817">
        <v>6.5817501045399283</v>
      </c>
      <c r="AU3817" t="s">
        <v>609</v>
      </c>
      <c r="AV3817">
        <v>270</v>
      </c>
      <c r="AW3817">
        <v>2.437685223903677E-2</v>
      </c>
      <c r="AX3817">
        <v>1.015702176626532E-3</v>
      </c>
    </row>
    <row r="3818" spans="1:50" hidden="1" x14ac:dyDescent="0.3">
      <c r="A3818" t="s">
        <v>4690</v>
      </c>
      <c r="B3818" t="s">
        <v>76</v>
      </c>
      <c r="D3818">
        <v>520</v>
      </c>
      <c r="F3818">
        <v>5</v>
      </c>
      <c r="G3818" t="s">
        <v>611</v>
      </c>
      <c r="H3818" t="s">
        <v>94</v>
      </c>
      <c r="I3818" t="s">
        <v>104</v>
      </c>
      <c r="J3818" t="s">
        <v>210</v>
      </c>
      <c r="K3818" t="s">
        <v>133</v>
      </c>
      <c r="L3818" t="s">
        <v>98</v>
      </c>
      <c r="M3818" t="s">
        <v>513</v>
      </c>
      <c r="N3818" t="s">
        <v>100</v>
      </c>
      <c r="O3818" t="s">
        <v>1767</v>
      </c>
      <c r="P3818" t="s">
        <v>1602</v>
      </c>
      <c r="Q3818" t="s">
        <v>87</v>
      </c>
      <c r="R3818" t="s">
        <v>88</v>
      </c>
      <c r="T3818" t="s">
        <v>89</v>
      </c>
      <c r="U3818" t="s">
        <v>90</v>
      </c>
      <c r="V3818">
        <v>1.268052</v>
      </c>
      <c r="W3818">
        <v>5.8228135073600038</v>
      </c>
      <c r="X3818">
        <v>3.8041559999999999</v>
      </c>
      <c r="Y3818">
        <v>0</v>
      </c>
      <c r="Z3818">
        <v>6.3402599999999998</v>
      </c>
      <c r="AA3818">
        <v>5.8228135073600038</v>
      </c>
      <c r="AB3818">
        <v>5.8228135073600038</v>
      </c>
      <c r="AC3818">
        <v>1.7876202216862123</v>
      </c>
      <c r="AP3818">
        <v>2.387842</v>
      </c>
      <c r="AQ3818">
        <v>5.8228135073600038</v>
      </c>
      <c r="AR3818">
        <v>5.8228135073600038</v>
      </c>
      <c r="AS3818">
        <v>5.8228135073600038</v>
      </c>
      <c r="AT3818">
        <v>4.5919359043320025</v>
      </c>
      <c r="AU3818" t="s">
        <v>612</v>
      </c>
      <c r="AV3818">
        <v>40</v>
      </c>
      <c r="AW3818">
        <v>0.11479839760830006</v>
      </c>
      <c r="AX3818">
        <v>4.7832665670125025E-3</v>
      </c>
    </row>
    <row r="3819" spans="1:50" hidden="1" x14ac:dyDescent="0.3">
      <c r="A3819" t="s">
        <v>4691</v>
      </c>
      <c r="B3819" t="s">
        <v>76</v>
      </c>
      <c r="D3819">
        <v>532</v>
      </c>
      <c r="F3819">
        <v>5</v>
      </c>
      <c r="G3819" t="s">
        <v>620</v>
      </c>
      <c r="H3819" t="s">
        <v>94</v>
      </c>
      <c r="I3819" t="s">
        <v>104</v>
      </c>
      <c r="J3819" t="s">
        <v>210</v>
      </c>
      <c r="K3819" t="s">
        <v>141</v>
      </c>
      <c r="L3819" t="s">
        <v>98</v>
      </c>
      <c r="M3819" t="s">
        <v>513</v>
      </c>
      <c r="N3819" t="s">
        <v>84</v>
      </c>
      <c r="O3819" t="s">
        <v>1767</v>
      </c>
      <c r="P3819" t="s">
        <v>1602</v>
      </c>
      <c r="Q3819" t="s">
        <v>87</v>
      </c>
      <c r="R3819" t="s">
        <v>107</v>
      </c>
      <c r="T3819" t="s">
        <v>89</v>
      </c>
      <c r="U3819" t="s">
        <v>90</v>
      </c>
      <c r="V3819">
        <v>1.5850649999999999</v>
      </c>
      <c r="W3819">
        <v>0</v>
      </c>
      <c r="X3819">
        <v>0</v>
      </c>
      <c r="Y3819">
        <v>0</v>
      </c>
      <c r="Z3819">
        <v>6.3402599999999998</v>
      </c>
      <c r="AA3819">
        <v>0</v>
      </c>
      <c r="AB3819">
        <v>0</v>
      </c>
      <c r="AC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 t="s">
        <v>621</v>
      </c>
      <c r="AV3819">
        <v>60</v>
      </c>
      <c r="AW3819">
        <v>0</v>
      </c>
      <c r="AX3819">
        <v>0</v>
      </c>
    </row>
    <row r="3820" spans="1:50" hidden="1" x14ac:dyDescent="0.3">
      <c r="A3820" t="s">
        <v>4692</v>
      </c>
      <c r="B3820" t="s">
        <v>76</v>
      </c>
      <c r="D3820">
        <v>537</v>
      </c>
      <c r="F3820">
        <v>5</v>
      </c>
      <c r="G3820" t="s">
        <v>623</v>
      </c>
      <c r="H3820" t="s">
        <v>94</v>
      </c>
      <c r="I3820" t="s">
        <v>104</v>
      </c>
      <c r="J3820" t="s">
        <v>210</v>
      </c>
      <c r="K3820" t="s">
        <v>81</v>
      </c>
      <c r="L3820" t="s">
        <v>145</v>
      </c>
      <c r="M3820" t="s">
        <v>513</v>
      </c>
      <c r="N3820" t="s">
        <v>84</v>
      </c>
      <c r="O3820" t="s">
        <v>1767</v>
      </c>
      <c r="P3820" t="s">
        <v>1602</v>
      </c>
      <c r="Q3820" t="s">
        <v>87</v>
      </c>
      <c r="R3820" t="s">
        <v>107</v>
      </c>
      <c r="T3820" t="s">
        <v>89</v>
      </c>
      <c r="U3820" t="s">
        <v>90</v>
      </c>
      <c r="V3820">
        <v>2.1134200000000001</v>
      </c>
      <c r="W3820">
        <v>0</v>
      </c>
      <c r="X3820">
        <v>0</v>
      </c>
      <c r="Y3820">
        <v>0</v>
      </c>
      <c r="Z3820">
        <v>2.1134200000000001</v>
      </c>
      <c r="AA3820">
        <v>0</v>
      </c>
      <c r="AB3820">
        <v>0</v>
      </c>
      <c r="AC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 t="s">
        <v>624</v>
      </c>
      <c r="AV3820">
        <v>60</v>
      </c>
      <c r="AW3820">
        <v>0</v>
      </c>
      <c r="AX3820">
        <v>0</v>
      </c>
    </row>
    <row r="3821" spans="1:50" hidden="1" x14ac:dyDescent="0.3">
      <c r="A3821" t="s">
        <v>4693</v>
      </c>
      <c r="B3821" t="s">
        <v>76</v>
      </c>
      <c r="D3821">
        <v>540</v>
      </c>
      <c r="F3821">
        <v>5</v>
      </c>
      <c r="G3821" t="s">
        <v>626</v>
      </c>
      <c r="H3821" t="s">
        <v>94</v>
      </c>
      <c r="I3821" t="s">
        <v>104</v>
      </c>
      <c r="J3821" t="s">
        <v>210</v>
      </c>
      <c r="K3821" t="s">
        <v>81</v>
      </c>
      <c r="L3821" t="s">
        <v>82</v>
      </c>
      <c r="M3821" t="s">
        <v>513</v>
      </c>
      <c r="N3821" t="s">
        <v>84</v>
      </c>
      <c r="O3821" t="s">
        <v>1767</v>
      </c>
      <c r="P3821" t="s">
        <v>1602</v>
      </c>
      <c r="Q3821" t="s">
        <v>87</v>
      </c>
      <c r="R3821" t="s">
        <v>88</v>
      </c>
      <c r="T3821" t="s">
        <v>89</v>
      </c>
      <c r="U3821" t="s">
        <v>90</v>
      </c>
      <c r="V3821">
        <v>2.1134200000000001</v>
      </c>
      <c r="W3821">
        <v>70.921853235956661</v>
      </c>
      <c r="X3821">
        <v>23.247622</v>
      </c>
      <c r="Y3821">
        <v>4.2268400000000002</v>
      </c>
      <c r="Z3821">
        <v>16.907361000000002</v>
      </c>
      <c r="AA3821">
        <v>10.083981552322737</v>
      </c>
      <c r="AB3821">
        <v>78.56905940325484</v>
      </c>
      <c r="AC3821">
        <v>9.7850454376427276</v>
      </c>
      <c r="AP3821">
        <v>45.982264000000001</v>
      </c>
      <c r="AQ3821">
        <v>78.56905940325484</v>
      </c>
      <c r="AR3821">
        <v>70.921853235956661</v>
      </c>
      <c r="AS3821">
        <v>70.921853235956661</v>
      </c>
      <c r="AT3821">
        <v>33.557860357125726</v>
      </c>
      <c r="AU3821" t="s">
        <v>627</v>
      </c>
      <c r="AV3821">
        <v>80</v>
      </c>
      <c r="AW3821">
        <v>0.41947325446407158</v>
      </c>
      <c r="AX3821">
        <v>1.7478052269336315E-2</v>
      </c>
    </row>
    <row r="3822" spans="1:50" hidden="1" x14ac:dyDescent="0.3">
      <c r="A3822" t="s">
        <v>4694</v>
      </c>
      <c r="B3822" t="s">
        <v>76</v>
      </c>
      <c r="D3822">
        <v>542</v>
      </c>
      <c r="F3822">
        <v>5</v>
      </c>
      <c r="G3822" t="s">
        <v>629</v>
      </c>
      <c r="H3822" t="s">
        <v>94</v>
      </c>
      <c r="I3822" t="s">
        <v>104</v>
      </c>
      <c r="J3822" t="s">
        <v>210</v>
      </c>
      <c r="K3822" t="s">
        <v>81</v>
      </c>
      <c r="L3822" t="s">
        <v>145</v>
      </c>
      <c r="M3822" t="s">
        <v>513</v>
      </c>
      <c r="N3822" t="s">
        <v>84</v>
      </c>
      <c r="O3822" t="s">
        <v>1767</v>
      </c>
      <c r="P3822" t="s">
        <v>1602</v>
      </c>
      <c r="Q3822" t="s">
        <v>87</v>
      </c>
      <c r="R3822" t="s">
        <v>215</v>
      </c>
      <c r="T3822" t="s">
        <v>89</v>
      </c>
      <c r="U3822" t="s">
        <v>90</v>
      </c>
      <c r="V3822">
        <v>2.1134200000000001</v>
      </c>
      <c r="W3822">
        <v>0</v>
      </c>
      <c r="X3822">
        <v>2.1134200000000001</v>
      </c>
      <c r="Y3822">
        <v>0</v>
      </c>
      <c r="Z3822">
        <v>0</v>
      </c>
      <c r="AA3822">
        <v>1.6529277174414239</v>
      </c>
      <c r="AB3822">
        <v>0</v>
      </c>
      <c r="AC3822">
        <v>1.3231773927834147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 t="s">
        <v>630</v>
      </c>
      <c r="AV3822">
        <v>60</v>
      </c>
      <c r="AW3822">
        <v>0</v>
      </c>
      <c r="AX3822">
        <v>0</v>
      </c>
    </row>
    <row r="3823" spans="1:50" hidden="1" x14ac:dyDescent="0.3">
      <c r="A3823" t="s">
        <v>4695</v>
      </c>
      <c r="B3823" t="s">
        <v>76</v>
      </c>
      <c r="D3823">
        <v>546</v>
      </c>
      <c r="F3823">
        <v>5</v>
      </c>
      <c r="G3823" t="s">
        <v>635</v>
      </c>
      <c r="H3823" t="s">
        <v>94</v>
      </c>
      <c r="I3823" t="s">
        <v>104</v>
      </c>
      <c r="J3823" t="s">
        <v>210</v>
      </c>
      <c r="K3823" t="s">
        <v>121</v>
      </c>
      <c r="L3823" t="s">
        <v>82</v>
      </c>
      <c r="M3823" t="s">
        <v>513</v>
      </c>
      <c r="N3823" t="s">
        <v>84</v>
      </c>
      <c r="O3823" t="s">
        <v>1767</v>
      </c>
      <c r="P3823" t="s">
        <v>1602</v>
      </c>
      <c r="Q3823" t="s">
        <v>87</v>
      </c>
      <c r="R3823" t="s">
        <v>88</v>
      </c>
      <c r="T3823" t="s">
        <v>89</v>
      </c>
      <c r="U3823" t="s">
        <v>90</v>
      </c>
      <c r="V3823">
        <v>3.1701299999999999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P3823">
        <v>1.1962600000000001</v>
      </c>
      <c r="AQ3823">
        <v>0</v>
      </c>
      <c r="AR3823">
        <v>0</v>
      </c>
      <c r="AS3823">
        <v>0</v>
      </c>
      <c r="AT3823">
        <v>0</v>
      </c>
      <c r="AU3823" t="s">
        <v>636</v>
      </c>
      <c r="AV3823">
        <v>60</v>
      </c>
      <c r="AW3823">
        <v>0</v>
      </c>
      <c r="AX3823">
        <v>0</v>
      </c>
    </row>
    <row r="3824" spans="1:50" hidden="1" x14ac:dyDescent="0.3">
      <c r="A3824" t="s">
        <v>4696</v>
      </c>
      <c r="B3824" t="s">
        <v>76</v>
      </c>
      <c r="D3824">
        <v>617</v>
      </c>
      <c r="F3824">
        <v>5</v>
      </c>
      <c r="G3824" t="s">
        <v>647</v>
      </c>
      <c r="H3824" t="s">
        <v>94</v>
      </c>
      <c r="I3824" t="s">
        <v>104</v>
      </c>
      <c r="J3824" t="s">
        <v>210</v>
      </c>
      <c r="K3824" t="s">
        <v>125</v>
      </c>
      <c r="L3824" t="s">
        <v>82</v>
      </c>
      <c r="M3824" t="s">
        <v>648</v>
      </c>
      <c r="N3824" t="s">
        <v>100</v>
      </c>
      <c r="O3824" t="s">
        <v>1767</v>
      </c>
      <c r="P3824" t="s">
        <v>1602</v>
      </c>
      <c r="Q3824" t="s">
        <v>87</v>
      </c>
      <c r="R3824" t="s">
        <v>107</v>
      </c>
      <c r="T3824" t="s">
        <v>89</v>
      </c>
      <c r="U3824" t="s">
        <v>90</v>
      </c>
      <c r="V3824">
        <v>0.52835500000000002</v>
      </c>
      <c r="W3824">
        <v>0.8186067670977093</v>
      </c>
      <c r="X3824">
        <v>0</v>
      </c>
      <c r="Y3824">
        <v>0.52835500000000002</v>
      </c>
      <c r="Z3824">
        <v>0</v>
      </c>
      <c r="AA3824">
        <v>0.81860676709770919</v>
      </c>
      <c r="AB3824">
        <v>0.8186067670977093</v>
      </c>
      <c r="AC3824">
        <v>0.31322295962265606</v>
      </c>
      <c r="AP3824">
        <v>0.105129</v>
      </c>
      <c r="AQ3824">
        <v>0.8186067670977093</v>
      </c>
      <c r="AR3824">
        <v>0.8186067670977093</v>
      </c>
      <c r="AS3824">
        <v>0.8186067670977093</v>
      </c>
      <c r="AT3824">
        <v>1.5493499012930876</v>
      </c>
      <c r="AU3824" t="s">
        <v>649</v>
      </c>
      <c r="AV3824">
        <v>270</v>
      </c>
      <c r="AW3824">
        <v>5.7383329677521766E-3</v>
      </c>
      <c r="AX3824">
        <v>2.3909720698967404E-4</v>
      </c>
    </row>
    <row r="3825" spans="1:50" hidden="1" x14ac:dyDescent="0.3">
      <c r="A3825" t="s">
        <v>4697</v>
      </c>
      <c r="B3825" t="s">
        <v>76</v>
      </c>
      <c r="D3825">
        <v>640</v>
      </c>
      <c r="F3825">
        <v>5</v>
      </c>
      <c r="G3825" t="s">
        <v>660</v>
      </c>
      <c r="H3825" t="s">
        <v>94</v>
      </c>
      <c r="I3825" t="s">
        <v>104</v>
      </c>
      <c r="J3825" t="s">
        <v>210</v>
      </c>
      <c r="K3825" t="s">
        <v>81</v>
      </c>
      <c r="L3825" t="s">
        <v>82</v>
      </c>
      <c r="M3825" t="s">
        <v>648</v>
      </c>
      <c r="N3825" t="s">
        <v>84</v>
      </c>
      <c r="O3825" t="s">
        <v>1767</v>
      </c>
      <c r="P3825" t="s">
        <v>1602</v>
      </c>
      <c r="Q3825" t="s">
        <v>87</v>
      </c>
      <c r="R3825" t="s">
        <v>107</v>
      </c>
      <c r="T3825" t="s">
        <v>89</v>
      </c>
      <c r="U3825" t="s">
        <v>90</v>
      </c>
      <c r="V3825">
        <v>2.1134200000000001</v>
      </c>
      <c r="W3825">
        <v>9.5345823765363615</v>
      </c>
      <c r="X3825">
        <v>8.4536800000000003</v>
      </c>
      <c r="Y3825">
        <v>0</v>
      </c>
      <c r="Z3825">
        <v>0</v>
      </c>
      <c r="AA3825">
        <v>3.1073258689747556</v>
      </c>
      <c r="AB3825">
        <v>10.562656430239956</v>
      </c>
      <c r="AC3825">
        <v>4.7044845411195322</v>
      </c>
      <c r="AP3825">
        <v>8.1962849999999996</v>
      </c>
      <c r="AQ3825">
        <v>10.562656430239956</v>
      </c>
      <c r="AR3825">
        <v>9.5345823765363615</v>
      </c>
      <c r="AS3825">
        <v>9.5345823765363615</v>
      </c>
      <c r="AT3825">
        <v>4.5114470273473142</v>
      </c>
      <c r="AU3825" t="s">
        <v>661</v>
      </c>
      <c r="AV3825">
        <v>80</v>
      </c>
      <c r="AW3825">
        <v>5.6393087841841424E-2</v>
      </c>
      <c r="AX3825">
        <v>2.3497119934100595E-3</v>
      </c>
    </row>
    <row r="3826" spans="1:50" hidden="1" x14ac:dyDescent="0.3">
      <c r="A3826" t="s">
        <v>4698</v>
      </c>
      <c r="B3826" t="s">
        <v>76</v>
      </c>
      <c r="D3826">
        <v>701</v>
      </c>
      <c r="F3826">
        <v>5</v>
      </c>
      <c r="G3826" t="s">
        <v>666</v>
      </c>
      <c r="H3826" t="s">
        <v>94</v>
      </c>
      <c r="I3826" t="s">
        <v>104</v>
      </c>
      <c r="J3826" t="s">
        <v>528</v>
      </c>
      <c r="K3826" t="s">
        <v>97</v>
      </c>
      <c r="L3826" t="s">
        <v>98</v>
      </c>
      <c r="M3826" t="s">
        <v>529</v>
      </c>
      <c r="N3826" t="s">
        <v>100</v>
      </c>
      <c r="O3826" t="s">
        <v>1767</v>
      </c>
      <c r="P3826" t="s">
        <v>1602</v>
      </c>
      <c r="Q3826" t="s">
        <v>87</v>
      </c>
      <c r="R3826" t="s">
        <v>88</v>
      </c>
      <c r="T3826" t="s">
        <v>89</v>
      </c>
      <c r="U3826" t="s">
        <v>90</v>
      </c>
      <c r="V3826">
        <v>0.80310000000000004</v>
      </c>
      <c r="W3826">
        <v>4.7082988249825002</v>
      </c>
      <c r="X3826">
        <v>1.6061989999999999</v>
      </c>
      <c r="Y3826">
        <v>0</v>
      </c>
      <c r="Z3826">
        <v>29.714690000000001</v>
      </c>
      <c r="AA3826">
        <v>0.8099570665569864</v>
      </c>
      <c r="AB3826">
        <v>4.7082988249825002</v>
      </c>
      <c r="AC3826">
        <v>0.53811290246880483</v>
      </c>
      <c r="AP3826">
        <v>5.5156000000000001</v>
      </c>
      <c r="AQ3826">
        <v>4.7082988249825002</v>
      </c>
      <c r="AR3826">
        <v>4.7082988249825002</v>
      </c>
      <c r="AS3826">
        <v>4.7082988249825002</v>
      </c>
      <c r="AT3826">
        <v>5.8626557402347155</v>
      </c>
      <c r="AU3826" t="s">
        <v>667</v>
      </c>
      <c r="AV3826">
        <v>50</v>
      </c>
      <c r="AW3826">
        <v>0.1172531148046943</v>
      </c>
      <c r="AX3826">
        <v>4.8855464501955962E-3</v>
      </c>
    </row>
    <row r="3827" spans="1:50" hidden="1" x14ac:dyDescent="0.3">
      <c r="A3827" t="s">
        <v>4699</v>
      </c>
      <c r="B3827" t="s">
        <v>76</v>
      </c>
      <c r="D3827">
        <v>70</v>
      </c>
      <c r="F3827">
        <v>5</v>
      </c>
      <c r="G3827" t="s">
        <v>669</v>
      </c>
      <c r="H3827" t="s">
        <v>251</v>
      </c>
      <c r="I3827" t="s">
        <v>252</v>
      </c>
      <c r="J3827" t="s">
        <v>253</v>
      </c>
      <c r="K3827" t="s">
        <v>133</v>
      </c>
      <c r="L3827" t="s">
        <v>82</v>
      </c>
      <c r="M3827" t="s">
        <v>254</v>
      </c>
      <c r="N3827" t="s">
        <v>100</v>
      </c>
      <c r="O3827" t="s">
        <v>1767</v>
      </c>
      <c r="P3827" t="s">
        <v>1602</v>
      </c>
      <c r="Q3827" t="s">
        <v>87</v>
      </c>
      <c r="R3827" t="s">
        <v>107</v>
      </c>
      <c r="T3827" t="s">
        <v>89</v>
      </c>
      <c r="U3827" t="s">
        <v>90</v>
      </c>
      <c r="V3827">
        <v>0.63402599999999998</v>
      </c>
      <c r="W3827">
        <v>0</v>
      </c>
      <c r="X3827">
        <v>0</v>
      </c>
      <c r="Y3827">
        <v>0</v>
      </c>
      <c r="Z3827">
        <v>53.258189000000002</v>
      </c>
      <c r="AA3827">
        <v>0</v>
      </c>
      <c r="AB3827">
        <v>0</v>
      </c>
      <c r="AC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 t="s">
        <v>670</v>
      </c>
      <c r="AV3827">
        <v>270</v>
      </c>
      <c r="AW3827">
        <v>0</v>
      </c>
      <c r="AX3827">
        <v>0</v>
      </c>
    </row>
    <row r="3828" spans="1:50" hidden="1" x14ac:dyDescent="0.3">
      <c r="A3828" t="s">
        <v>4700</v>
      </c>
      <c r="B3828" t="s">
        <v>76</v>
      </c>
      <c r="D3828">
        <v>710</v>
      </c>
      <c r="F3828">
        <v>5</v>
      </c>
      <c r="G3828" t="s">
        <v>672</v>
      </c>
      <c r="H3828" t="s">
        <v>94</v>
      </c>
      <c r="I3828" t="s">
        <v>104</v>
      </c>
      <c r="J3828" t="s">
        <v>528</v>
      </c>
      <c r="K3828" t="s">
        <v>168</v>
      </c>
      <c r="L3828" t="s">
        <v>82</v>
      </c>
      <c r="M3828" t="s">
        <v>529</v>
      </c>
      <c r="N3828" t="s">
        <v>100</v>
      </c>
      <c r="O3828" t="s">
        <v>1767</v>
      </c>
      <c r="P3828" t="s">
        <v>1602</v>
      </c>
      <c r="Q3828" t="s">
        <v>87</v>
      </c>
      <c r="R3828" t="s">
        <v>215</v>
      </c>
      <c r="T3828" t="s">
        <v>89</v>
      </c>
      <c r="U3828" t="s">
        <v>90</v>
      </c>
      <c r="V3828">
        <v>0.31701299999999999</v>
      </c>
      <c r="W3828">
        <v>1.0669176297291965</v>
      </c>
      <c r="X3828">
        <v>0</v>
      </c>
      <c r="Y3828">
        <v>0.31701299999999999</v>
      </c>
      <c r="Z3828">
        <v>0.31701299999999999</v>
      </c>
      <c r="AA3828">
        <v>0.34581489367829477</v>
      </c>
      <c r="AB3828">
        <v>1.0669176297291965</v>
      </c>
      <c r="AC3828">
        <v>0.2448644231883873</v>
      </c>
      <c r="AP3828">
        <v>0.82146399999999997</v>
      </c>
      <c r="AQ3828">
        <v>1.0669176297291965</v>
      </c>
      <c r="AR3828">
        <v>1.0669176297291965</v>
      </c>
      <c r="AS3828">
        <v>1.0669176297291965</v>
      </c>
      <c r="AT3828">
        <v>3.3655327375508151</v>
      </c>
      <c r="AU3828" t="s">
        <v>673</v>
      </c>
      <c r="AV3828">
        <v>423</v>
      </c>
      <c r="AW3828">
        <v>7.9563421691508634E-3</v>
      </c>
      <c r="AX3828">
        <v>3.3151425704795262E-4</v>
      </c>
    </row>
    <row r="3829" spans="1:50" hidden="1" x14ac:dyDescent="0.3">
      <c r="A3829" t="s">
        <v>4701</v>
      </c>
      <c r="B3829" t="s">
        <v>76</v>
      </c>
      <c r="D3829">
        <v>717</v>
      </c>
      <c r="F3829">
        <v>5</v>
      </c>
      <c r="G3829" t="s">
        <v>675</v>
      </c>
      <c r="H3829" t="s">
        <v>94</v>
      </c>
      <c r="I3829" t="s">
        <v>104</v>
      </c>
      <c r="J3829" t="s">
        <v>528</v>
      </c>
      <c r="K3829" t="s">
        <v>125</v>
      </c>
      <c r="L3829" t="s">
        <v>82</v>
      </c>
      <c r="M3829" t="s">
        <v>529</v>
      </c>
      <c r="N3829" t="s">
        <v>100</v>
      </c>
      <c r="O3829" t="s">
        <v>1767</v>
      </c>
      <c r="P3829" t="s">
        <v>1602</v>
      </c>
      <c r="Q3829" t="s">
        <v>87</v>
      </c>
      <c r="R3829" t="s">
        <v>215</v>
      </c>
      <c r="T3829" t="s">
        <v>89</v>
      </c>
      <c r="U3829" t="s">
        <v>90</v>
      </c>
      <c r="V3829">
        <v>0.52835500000000002</v>
      </c>
      <c r="W3829">
        <v>0.8943453422644918</v>
      </c>
      <c r="X3829">
        <v>0.52835500000000002</v>
      </c>
      <c r="Y3829">
        <v>0</v>
      </c>
      <c r="Z3829">
        <v>0.52835500000000002</v>
      </c>
      <c r="AA3829">
        <v>0.8943453422644918</v>
      </c>
      <c r="AB3829">
        <v>0.8943453422644918</v>
      </c>
      <c r="AC3829">
        <v>0.28920403319150312</v>
      </c>
      <c r="AP3829">
        <v>0.48308800000000002</v>
      </c>
      <c r="AQ3829">
        <v>0.8943453422644918</v>
      </c>
      <c r="AR3829">
        <v>0.8943453422644918</v>
      </c>
      <c r="AS3829">
        <v>0.8943453422644918</v>
      </c>
      <c r="AT3829">
        <v>1.6926977927047</v>
      </c>
      <c r="AU3829" t="s">
        <v>676</v>
      </c>
      <c r="AV3829">
        <v>270</v>
      </c>
      <c r="AW3829">
        <v>6.2692510840914812E-3</v>
      </c>
      <c r="AX3829">
        <v>2.6121879517047836E-4</v>
      </c>
    </row>
    <row r="3830" spans="1:50" hidden="1" x14ac:dyDescent="0.3">
      <c r="A3830" t="s">
        <v>4702</v>
      </c>
      <c r="B3830" t="s">
        <v>76</v>
      </c>
      <c r="D3830">
        <v>720</v>
      </c>
      <c r="F3830">
        <v>5</v>
      </c>
      <c r="G3830" t="s">
        <v>678</v>
      </c>
      <c r="H3830" t="s">
        <v>94</v>
      </c>
      <c r="I3830" t="s">
        <v>104</v>
      </c>
      <c r="J3830" t="s">
        <v>528</v>
      </c>
      <c r="K3830" t="s">
        <v>133</v>
      </c>
      <c r="L3830" t="s">
        <v>98</v>
      </c>
      <c r="M3830" t="s">
        <v>529</v>
      </c>
      <c r="N3830" t="s">
        <v>100</v>
      </c>
      <c r="O3830" t="s">
        <v>1767</v>
      </c>
      <c r="P3830" t="s">
        <v>1602</v>
      </c>
      <c r="Q3830" t="s">
        <v>87</v>
      </c>
      <c r="R3830" t="s">
        <v>88</v>
      </c>
      <c r="T3830" t="s">
        <v>89</v>
      </c>
      <c r="U3830" t="s">
        <v>90</v>
      </c>
      <c r="V3830">
        <v>1.268052</v>
      </c>
      <c r="W3830">
        <v>3.2011357906048081</v>
      </c>
      <c r="X3830">
        <v>0</v>
      </c>
      <c r="Y3830">
        <v>2.5361039999999999</v>
      </c>
      <c r="Z3830">
        <v>0</v>
      </c>
      <c r="AA3830">
        <v>1.9924181620772774</v>
      </c>
      <c r="AB3830">
        <v>3.2011357906048081</v>
      </c>
      <c r="AC3830">
        <v>1.3444527270880238</v>
      </c>
      <c r="AP3830">
        <v>0.41850100000000001</v>
      </c>
      <c r="AQ3830">
        <v>3.2011357906048081</v>
      </c>
      <c r="AR3830">
        <v>3.2011357906048081</v>
      </c>
      <c r="AS3830">
        <v>3.2011357906048081</v>
      </c>
      <c r="AT3830">
        <v>2.5244515135063925</v>
      </c>
      <c r="AU3830" t="s">
        <v>679</v>
      </c>
      <c r="AV3830">
        <v>40</v>
      </c>
      <c r="AW3830">
        <v>6.3111287837659819E-2</v>
      </c>
      <c r="AX3830">
        <v>2.6296369932358259E-3</v>
      </c>
    </row>
    <row r="3831" spans="1:50" hidden="1" x14ac:dyDescent="0.3">
      <c r="A3831" t="s">
        <v>4703</v>
      </c>
      <c r="B3831" t="s">
        <v>76</v>
      </c>
      <c r="D3831">
        <v>72</v>
      </c>
      <c r="F3831">
        <v>5</v>
      </c>
      <c r="G3831" t="s">
        <v>687</v>
      </c>
      <c r="H3831" t="s">
        <v>251</v>
      </c>
      <c r="I3831" t="s">
        <v>252</v>
      </c>
      <c r="J3831" t="s">
        <v>253</v>
      </c>
      <c r="K3831" t="s">
        <v>133</v>
      </c>
      <c r="L3831" t="s">
        <v>82</v>
      </c>
      <c r="M3831" t="s">
        <v>254</v>
      </c>
      <c r="N3831" t="s">
        <v>100</v>
      </c>
      <c r="O3831" t="s">
        <v>1767</v>
      </c>
      <c r="P3831" t="s">
        <v>1602</v>
      </c>
      <c r="Q3831" t="s">
        <v>87</v>
      </c>
      <c r="R3831" t="s">
        <v>88</v>
      </c>
      <c r="T3831" t="s">
        <v>89</v>
      </c>
      <c r="U3831" t="s">
        <v>90</v>
      </c>
      <c r="V3831">
        <v>0.63402599999999998</v>
      </c>
      <c r="W3831">
        <v>18.032319944070981</v>
      </c>
      <c r="X3831">
        <v>10.778442</v>
      </c>
      <c r="Y3831">
        <v>1.268052</v>
      </c>
      <c r="Z3831">
        <v>0</v>
      </c>
      <c r="AA3831">
        <v>6.4571759490932665</v>
      </c>
      <c r="AB3831">
        <v>15.471276021471647</v>
      </c>
      <c r="AC3831">
        <v>6.0298766778734203</v>
      </c>
      <c r="AP3831">
        <v>16.898657</v>
      </c>
      <c r="AQ3831">
        <v>18.032319944070981</v>
      </c>
      <c r="AR3831">
        <v>18.032319944070981</v>
      </c>
      <c r="AS3831">
        <v>18.032319944070981</v>
      </c>
      <c r="AT3831">
        <v>28.440978672910859</v>
      </c>
      <c r="AU3831" t="s">
        <v>688</v>
      </c>
      <c r="AV3831">
        <v>270</v>
      </c>
      <c r="AW3831">
        <v>0.10533695804781799</v>
      </c>
      <c r="AX3831">
        <v>4.3890399186590828E-3</v>
      </c>
    </row>
    <row r="3832" spans="1:50" hidden="1" x14ac:dyDescent="0.3">
      <c r="A3832" t="s">
        <v>4704</v>
      </c>
      <c r="B3832" t="s">
        <v>76</v>
      </c>
      <c r="D3832">
        <v>732</v>
      </c>
      <c r="F3832">
        <v>5</v>
      </c>
      <c r="G3832" t="s">
        <v>690</v>
      </c>
      <c r="H3832" t="s">
        <v>94</v>
      </c>
      <c r="I3832" t="s">
        <v>104</v>
      </c>
      <c r="J3832" t="s">
        <v>528</v>
      </c>
      <c r="K3832" t="s">
        <v>141</v>
      </c>
      <c r="L3832" t="s">
        <v>98</v>
      </c>
      <c r="M3832" t="s">
        <v>529</v>
      </c>
      <c r="N3832" t="s">
        <v>84</v>
      </c>
      <c r="O3832" t="s">
        <v>1767</v>
      </c>
      <c r="P3832" t="s">
        <v>1602</v>
      </c>
      <c r="Q3832" t="s">
        <v>87</v>
      </c>
      <c r="R3832" t="s">
        <v>107</v>
      </c>
      <c r="T3832" t="s">
        <v>89</v>
      </c>
      <c r="U3832" t="s">
        <v>90</v>
      </c>
      <c r="V3832">
        <v>1.5850649999999999</v>
      </c>
      <c r="W3832">
        <v>0</v>
      </c>
      <c r="X3832">
        <v>0</v>
      </c>
      <c r="Y3832">
        <v>0</v>
      </c>
      <c r="Z3832">
        <v>4.7551949999999996</v>
      </c>
      <c r="AA3832">
        <v>0</v>
      </c>
      <c r="AB3832">
        <v>0</v>
      </c>
      <c r="AC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 t="s">
        <v>691</v>
      </c>
      <c r="AV3832">
        <v>60</v>
      </c>
      <c r="AW3832">
        <v>0</v>
      </c>
      <c r="AX3832">
        <v>0</v>
      </c>
    </row>
    <row r="3833" spans="1:50" hidden="1" x14ac:dyDescent="0.3">
      <c r="A3833" t="s">
        <v>4705</v>
      </c>
      <c r="B3833" t="s">
        <v>76</v>
      </c>
      <c r="D3833">
        <v>737</v>
      </c>
      <c r="F3833">
        <v>5</v>
      </c>
      <c r="G3833" t="s">
        <v>693</v>
      </c>
      <c r="H3833" t="s">
        <v>94</v>
      </c>
      <c r="I3833" t="s">
        <v>104</v>
      </c>
      <c r="J3833" t="s">
        <v>528</v>
      </c>
      <c r="K3833" t="s">
        <v>81</v>
      </c>
      <c r="L3833" t="s">
        <v>145</v>
      </c>
      <c r="M3833" t="s">
        <v>529</v>
      </c>
      <c r="N3833" t="s">
        <v>84</v>
      </c>
      <c r="O3833" t="s">
        <v>1767</v>
      </c>
      <c r="P3833" t="s">
        <v>1602</v>
      </c>
      <c r="Q3833" t="s">
        <v>87</v>
      </c>
      <c r="R3833" t="s">
        <v>107</v>
      </c>
      <c r="T3833" t="s">
        <v>89</v>
      </c>
      <c r="U3833" t="s">
        <v>90</v>
      </c>
      <c r="V3833">
        <v>2.1134200000000001</v>
      </c>
      <c r="W3833">
        <v>0</v>
      </c>
      <c r="X3833">
        <v>0</v>
      </c>
      <c r="Y3833">
        <v>0</v>
      </c>
      <c r="Z3833">
        <v>2.1134200000000001</v>
      </c>
      <c r="AA3833">
        <v>0</v>
      </c>
      <c r="AB3833">
        <v>0</v>
      </c>
      <c r="AC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 t="s">
        <v>694</v>
      </c>
      <c r="AV3833">
        <v>60</v>
      </c>
      <c r="AW3833">
        <v>0</v>
      </c>
      <c r="AX3833">
        <v>0</v>
      </c>
    </row>
    <row r="3834" spans="1:50" hidden="1" x14ac:dyDescent="0.3">
      <c r="A3834" t="s">
        <v>4706</v>
      </c>
      <c r="B3834" t="s">
        <v>76</v>
      </c>
      <c r="D3834">
        <v>740</v>
      </c>
      <c r="F3834">
        <v>5</v>
      </c>
      <c r="G3834" t="s">
        <v>696</v>
      </c>
      <c r="H3834" t="s">
        <v>94</v>
      </c>
      <c r="I3834" t="s">
        <v>104</v>
      </c>
      <c r="J3834" t="s">
        <v>528</v>
      </c>
      <c r="K3834" t="s">
        <v>81</v>
      </c>
      <c r="L3834" t="s">
        <v>82</v>
      </c>
      <c r="M3834" t="s">
        <v>529</v>
      </c>
      <c r="N3834" t="s">
        <v>84</v>
      </c>
      <c r="O3834" t="s">
        <v>1767</v>
      </c>
      <c r="P3834" t="s">
        <v>1602</v>
      </c>
      <c r="Q3834" t="s">
        <v>87</v>
      </c>
      <c r="R3834" t="s">
        <v>88</v>
      </c>
      <c r="T3834" t="s">
        <v>89</v>
      </c>
      <c r="U3834" t="s">
        <v>90</v>
      </c>
      <c r="V3834">
        <v>2.1134200000000001</v>
      </c>
      <c r="W3834">
        <v>46.355423536823025</v>
      </c>
      <c r="X3834">
        <v>6.3402599999999998</v>
      </c>
      <c r="Y3834">
        <v>0</v>
      </c>
      <c r="Z3834">
        <v>10.567100999999999</v>
      </c>
      <c r="AA3834">
        <v>2.405247873446211</v>
      </c>
      <c r="AB3834">
        <v>46.355423536823025</v>
      </c>
      <c r="AC3834">
        <v>2.6999093784325781</v>
      </c>
      <c r="AP3834">
        <v>18.803913999999999</v>
      </c>
      <c r="AQ3834">
        <v>46.355423536823025</v>
      </c>
      <c r="AR3834">
        <v>46.355423536823025</v>
      </c>
      <c r="AS3834">
        <v>46.355423536823025</v>
      </c>
      <c r="AT3834">
        <v>21.933843503337258</v>
      </c>
      <c r="AU3834" t="s">
        <v>697</v>
      </c>
      <c r="AV3834">
        <v>80</v>
      </c>
      <c r="AW3834">
        <v>0.2741730437917157</v>
      </c>
      <c r="AX3834">
        <v>1.1423876824654821E-2</v>
      </c>
    </row>
    <row r="3835" spans="1:50" hidden="1" x14ac:dyDescent="0.3">
      <c r="A3835" t="s">
        <v>4707</v>
      </c>
      <c r="B3835" t="s">
        <v>76</v>
      </c>
      <c r="D3835">
        <v>744</v>
      </c>
      <c r="F3835">
        <v>5</v>
      </c>
      <c r="G3835" t="s">
        <v>699</v>
      </c>
      <c r="H3835" t="s">
        <v>94</v>
      </c>
      <c r="I3835" t="s">
        <v>104</v>
      </c>
      <c r="J3835" t="s">
        <v>528</v>
      </c>
      <c r="K3835" t="s">
        <v>200</v>
      </c>
      <c r="L3835" t="s">
        <v>82</v>
      </c>
      <c r="M3835" t="s">
        <v>529</v>
      </c>
      <c r="N3835" t="s">
        <v>84</v>
      </c>
      <c r="O3835" t="s">
        <v>1767</v>
      </c>
      <c r="P3835" t="s">
        <v>1602</v>
      </c>
      <c r="Q3835" t="s">
        <v>87</v>
      </c>
      <c r="R3835" t="s">
        <v>215</v>
      </c>
      <c r="T3835" t="s">
        <v>89</v>
      </c>
      <c r="U3835" t="s">
        <v>90</v>
      </c>
      <c r="V3835">
        <v>2.641775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P3835">
        <v>2.108447</v>
      </c>
      <c r="AQ3835">
        <v>0</v>
      </c>
      <c r="AR3835">
        <v>0</v>
      </c>
      <c r="AS3835">
        <v>0</v>
      </c>
      <c r="AT3835">
        <v>0</v>
      </c>
      <c r="AU3835" t="s">
        <v>700</v>
      </c>
      <c r="AV3835">
        <v>60</v>
      </c>
      <c r="AW3835">
        <v>0</v>
      </c>
      <c r="AX3835">
        <v>0</v>
      </c>
    </row>
    <row r="3836" spans="1:50" hidden="1" x14ac:dyDescent="0.3">
      <c r="A3836" t="s">
        <v>4708</v>
      </c>
      <c r="B3836" t="s">
        <v>76</v>
      </c>
      <c r="D3836">
        <v>764</v>
      </c>
      <c r="F3836">
        <v>5</v>
      </c>
      <c r="G3836" t="s">
        <v>711</v>
      </c>
      <c r="H3836" t="s">
        <v>94</v>
      </c>
      <c r="I3836" t="s">
        <v>104</v>
      </c>
      <c r="J3836" t="s">
        <v>528</v>
      </c>
      <c r="K3836" t="s">
        <v>121</v>
      </c>
      <c r="L3836" t="s">
        <v>82</v>
      </c>
      <c r="M3836" t="s">
        <v>529</v>
      </c>
      <c r="N3836" t="s">
        <v>84</v>
      </c>
      <c r="O3836" t="s">
        <v>1767</v>
      </c>
      <c r="P3836" t="s">
        <v>1602</v>
      </c>
      <c r="Q3836" t="s">
        <v>87</v>
      </c>
      <c r="R3836" t="s">
        <v>215</v>
      </c>
      <c r="T3836" t="s">
        <v>89</v>
      </c>
      <c r="U3836" t="s">
        <v>90</v>
      </c>
      <c r="V3836">
        <v>3.1701299999999999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P3836">
        <v>3.018005</v>
      </c>
      <c r="AQ3836">
        <v>0</v>
      </c>
      <c r="AR3836">
        <v>0</v>
      </c>
      <c r="AS3836">
        <v>0</v>
      </c>
      <c r="AT3836">
        <v>0</v>
      </c>
      <c r="AU3836" t="s">
        <v>712</v>
      </c>
      <c r="AV3836">
        <v>60</v>
      </c>
      <c r="AW3836">
        <v>0</v>
      </c>
      <c r="AX3836">
        <v>0</v>
      </c>
    </row>
    <row r="3837" spans="1:50" hidden="1" x14ac:dyDescent="0.3">
      <c r="A3837" t="s">
        <v>4709</v>
      </c>
      <c r="B3837" t="s">
        <v>76</v>
      </c>
      <c r="D3837">
        <v>82</v>
      </c>
      <c r="F3837">
        <v>5</v>
      </c>
      <c r="G3837" t="s">
        <v>729</v>
      </c>
      <c r="H3837" t="s">
        <v>78</v>
      </c>
      <c r="I3837" t="s">
        <v>79</v>
      </c>
      <c r="J3837" t="s">
        <v>111</v>
      </c>
      <c r="K3837" t="s">
        <v>137</v>
      </c>
      <c r="L3837" t="s">
        <v>388</v>
      </c>
      <c r="M3837" t="s">
        <v>113</v>
      </c>
      <c r="N3837" t="s">
        <v>84</v>
      </c>
      <c r="O3837" t="s">
        <v>1767</v>
      </c>
      <c r="P3837" t="s">
        <v>1602</v>
      </c>
      <c r="Q3837" t="s">
        <v>87</v>
      </c>
      <c r="R3837" t="s">
        <v>215</v>
      </c>
      <c r="T3837" t="s">
        <v>89</v>
      </c>
      <c r="U3837" t="s">
        <v>90</v>
      </c>
      <c r="V3837">
        <v>1.05671</v>
      </c>
      <c r="W3837">
        <v>0</v>
      </c>
      <c r="X3837">
        <v>0</v>
      </c>
      <c r="Y3837">
        <v>0</v>
      </c>
      <c r="Z3837">
        <v>1.05671</v>
      </c>
      <c r="AA3837">
        <v>0</v>
      </c>
      <c r="AB3837">
        <v>0</v>
      </c>
      <c r="AC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 t="s">
        <v>730</v>
      </c>
      <c r="AV3837">
        <v>148</v>
      </c>
      <c r="AW3837">
        <v>0</v>
      </c>
      <c r="AX3837">
        <v>0</v>
      </c>
    </row>
    <row r="3838" spans="1:50" hidden="1" x14ac:dyDescent="0.3">
      <c r="A3838" t="s">
        <v>4710</v>
      </c>
      <c r="B3838" t="s">
        <v>76</v>
      </c>
      <c r="D3838">
        <v>885</v>
      </c>
      <c r="F3838">
        <v>5</v>
      </c>
      <c r="G3838" t="s">
        <v>739</v>
      </c>
      <c r="H3838" t="s">
        <v>94</v>
      </c>
      <c r="I3838" t="s">
        <v>104</v>
      </c>
      <c r="J3838" t="s">
        <v>528</v>
      </c>
      <c r="K3838" t="s">
        <v>81</v>
      </c>
      <c r="L3838" t="s">
        <v>82</v>
      </c>
      <c r="M3838" t="s">
        <v>736</v>
      </c>
      <c r="N3838" t="s">
        <v>84</v>
      </c>
      <c r="O3838" t="s">
        <v>1767</v>
      </c>
      <c r="P3838" t="s">
        <v>1602</v>
      </c>
      <c r="Q3838" t="s">
        <v>87</v>
      </c>
      <c r="R3838" t="s">
        <v>107</v>
      </c>
      <c r="T3838" t="s">
        <v>89</v>
      </c>
      <c r="U3838" t="s">
        <v>90</v>
      </c>
      <c r="V3838">
        <v>2.1134200000000001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1.3011878722841402E-3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 t="s">
        <v>740</v>
      </c>
      <c r="AV3838">
        <v>80</v>
      </c>
      <c r="AW3838">
        <v>0</v>
      </c>
      <c r="AX3838">
        <v>0</v>
      </c>
    </row>
    <row r="3839" spans="1:50" hidden="1" x14ac:dyDescent="0.3">
      <c r="A3839" t="s">
        <v>4711</v>
      </c>
      <c r="B3839" t="s">
        <v>76</v>
      </c>
      <c r="D3839">
        <v>94</v>
      </c>
      <c r="F3839">
        <v>5</v>
      </c>
      <c r="G3839" t="s">
        <v>748</v>
      </c>
      <c r="H3839" t="s">
        <v>78</v>
      </c>
      <c r="I3839" t="s">
        <v>79</v>
      </c>
      <c r="J3839" t="s">
        <v>80</v>
      </c>
      <c r="K3839" t="s">
        <v>125</v>
      </c>
      <c r="L3839" t="s">
        <v>82</v>
      </c>
      <c r="M3839" t="s">
        <v>83</v>
      </c>
      <c r="N3839" t="s">
        <v>100</v>
      </c>
      <c r="O3839" t="s">
        <v>1767</v>
      </c>
      <c r="P3839" t="s">
        <v>1602</v>
      </c>
      <c r="Q3839" t="s">
        <v>87</v>
      </c>
      <c r="R3839" t="s">
        <v>88</v>
      </c>
      <c r="T3839" t="s">
        <v>89</v>
      </c>
      <c r="U3839" t="s">
        <v>90</v>
      </c>
      <c r="V3839">
        <v>0.52835500000000002</v>
      </c>
      <c r="W3839">
        <v>1.1011858000000001</v>
      </c>
      <c r="X3839">
        <v>1.5850649999999999</v>
      </c>
      <c r="Y3839">
        <v>0</v>
      </c>
      <c r="Z3839">
        <v>0</v>
      </c>
      <c r="AA3839">
        <v>1.6071085528493088</v>
      </c>
      <c r="AB3839">
        <v>1.1011858000000001</v>
      </c>
      <c r="AC3839">
        <v>0.85657555638393035</v>
      </c>
      <c r="AP3839">
        <v>0.45107599999999998</v>
      </c>
      <c r="AQ3839">
        <v>1.1011858000000001</v>
      </c>
      <c r="AR3839">
        <v>1.1011858000000001</v>
      </c>
      <c r="AS3839">
        <v>1.1011858000000001</v>
      </c>
      <c r="AT3839">
        <v>2.0841778728317135</v>
      </c>
      <c r="AU3839" t="s">
        <v>749</v>
      </c>
      <c r="AV3839">
        <v>270</v>
      </c>
      <c r="AW3839">
        <v>7.719177306784124E-3</v>
      </c>
      <c r="AX3839">
        <v>3.2163238778267183E-4</v>
      </c>
    </row>
    <row r="3840" spans="1:50" hidden="1" x14ac:dyDescent="0.3">
      <c r="A3840" t="s">
        <v>4712</v>
      </c>
      <c r="B3840" t="s">
        <v>76</v>
      </c>
      <c r="D3840">
        <v>95</v>
      </c>
      <c r="F3840">
        <v>5</v>
      </c>
      <c r="G3840" t="s">
        <v>751</v>
      </c>
      <c r="H3840" t="s">
        <v>78</v>
      </c>
      <c r="I3840" t="s">
        <v>79</v>
      </c>
      <c r="J3840" t="s">
        <v>80</v>
      </c>
      <c r="K3840" t="s">
        <v>121</v>
      </c>
      <c r="L3840" t="s">
        <v>82</v>
      </c>
      <c r="M3840" t="s">
        <v>83</v>
      </c>
      <c r="N3840" t="s">
        <v>84</v>
      </c>
      <c r="O3840" t="s">
        <v>1767</v>
      </c>
      <c r="P3840" t="s">
        <v>1602</v>
      </c>
      <c r="Q3840" t="s">
        <v>87</v>
      </c>
      <c r="R3840" t="s">
        <v>88</v>
      </c>
      <c r="T3840" t="s">
        <v>89</v>
      </c>
      <c r="U3840" t="s">
        <v>90</v>
      </c>
      <c r="V3840">
        <v>3.1701299999999999</v>
      </c>
      <c r="W3840">
        <v>17.41983282</v>
      </c>
      <c r="X3840">
        <v>0</v>
      </c>
      <c r="Y3840">
        <v>0</v>
      </c>
      <c r="Z3840">
        <v>3.1701299999999999</v>
      </c>
      <c r="AA3840">
        <v>0</v>
      </c>
      <c r="AB3840">
        <v>17.41983282</v>
      </c>
      <c r="AC3840">
        <v>0</v>
      </c>
      <c r="AP3840">
        <v>4.674804</v>
      </c>
      <c r="AQ3840">
        <v>17.41983282</v>
      </c>
      <c r="AR3840">
        <v>17.41983282</v>
      </c>
      <c r="AS3840">
        <v>17.41983282</v>
      </c>
      <c r="AT3840">
        <v>5.4949900540356387</v>
      </c>
      <c r="AU3840" t="s">
        <v>752</v>
      </c>
      <c r="AV3840">
        <v>60</v>
      </c>
      <c r="AW3840">
        <v>9.1583167567260648E-2</v>
      </c>
      <c r="AX3840">
        <v>3.8159653153025269E-3</v>
      </c>
    </row>
    <row r="3841" spans="1:50" hidden="1" x14ac:dyDescent="0.3">
      <c r="A3841" t="s">
        <v>4713</v>
      </c>
      <c r="B3841" t="s">
        <v>76</v>
      </c>
      <c r="D3841">
        <v>97</v>
      </c>
      <c r="F3841">
        <v>5</v>
      </c>
      <c r="G3841" t="s">
        <v>757</v>
      </c>
      <c r="H3841" t="s">
        <v>78</v>
      </c>
      <c r="I3841" t="s">
        <v>79</v>
      </c>
      <c r="J3841" t="s">
        <v>111</v>
      </c>
      <c r="K3841" t="s">
        <v>81</v>
      </c>
      <c r="L3841" t="s">
        <v>82</v>
      </c>
      <c r="M3841" t="s">
        <v>113</v>
      </c>
      <c r="N3841" t="s">
        <v>84</v>
      </c>
      <c r="O3841" t="s">
        <v>1767</v>
      </c>
      <c r="P3841" t="s">
        <v>1602</v>
      </c>
      <c r="Q3841" t="s">
        <v>87</v>
      </c>
      <c r="R3841" t="s">
        <v>107</v>
      </c>
      <c r="T3841" t="s">
        <v>89</v>
      </c>
      <c r="U3841" t="s">
        <v>90</v>
      </c>
      <c r="V3841">
        <v>2.1134200000000001</v>
      </c>
      <c r="W3841">
        <v>3.3826946400000004</v>
      </c>
      <c r="X3841">
        <v>2.1134200000000001</v>
      </c>
      <c r="Y3841">
        <v>0</v>
      </c>
      <c r="Z3841">
        <v>2.1134200000000001</v>
      </c>
      <c r="AA3841">
        <v>2.9724407708266778</v>
      </c>
      <c r="AB3841">
        <v>3.3826946400000004</v>
      </c>
      <c r="AC3841">
        <v>1.5186495704191285</v>
      </c>
      <c r="AP3841">
        <v>1.398277</v>
      </c>
      <c r="AQ3841">
        <v>3.3826946400000004</v>
      </c>
      <c r="AR3841">
        <v>3.3826946400000004</v>
      </c>
      <c r="AS3841">
        <v>3.3826946400000004</v>
      </c>
      <c r="AT3841">
        <v>1.6005785125531131</v>
      </c>
      <c r="AU3841" t="s">
        <v>758</v>
      </c>
      <c r="AV3841">
        <v>80</v>
      </c>
      <c r="AW3841">
        <v>2.0007231406913913E-2</v>
      </c>
      <c r="AX3841">
        <v>8.3363464195474639E-4</v>
      </c>
    </row>
    <row r="3842" spans="1:50" hidden="1" x14ac:dyDescent="0.3">
      <c r="A3842" t="s">
        <v>4714</v>
      </c>
      <c r="B3842" t="s">
        <v>76</v>
      </c>
      <c r="D3842">
        <v>983</v>
      </c>
      <c r="F3842">
        <v>5</v>
      </c>
      <c r="G3842" t="s">
        <v>769</v>
      </c>
      <c r="H3842" t="s">
        <v>94</v>
      </c>
      <c r="I3842" t="s">
        <v>104</v>
      </c>
      <c r="J3842" t="s">
        <v>210</v>
      </c>
      <c r="K3842" t="s">
        <v>121</v>
      </c>
      <c r="L3842" t="s">
        <v>82</v>
      </c>
      <c r="M3842" t="s">
        <v>429</v>
      </c>
      <c r="N3842" t="s">
        <v>84</v>
      </c>
      <c r="O3842" t="s">
        <v>1767</v>
      </c>
      <c r="P3842" t="s">
        <v>1602</v>
      </c>
      <c r="Q3842" t="s">
        <v>87</v>
      </c>
      <c r="R3842" t="s">
        <v>107</v>
      </c>
      <c r="T3842" t="s">
        <v>89</v>
      </c>
      <c r="U3842" t="s">
        <v>90</v>
      </c>
      <c r="V3842">
        <v>3.1701299999999999</v>
      </c>
      <c r="W3842">
        <v>0</v>
      </c>
      <c r="X3842">
        <v>0</v>
      </c>
      <c r="Y3842">
        <v>0</v>
      </c>
      <c r="Z3842">
        <v>6.3402599999999998</v>
      </c>
      <c r="AA3842">
        <v>0</v>
      </c>
      <c r="AB3842">
        <v>0</v>
      </c>
      <c r="AC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 t="s">
        <v>770</v>
      </c>
      <c r="AV3842">
        <v>60</v>
      </c>
      <c r="AW3842">
        <v>0</v>
      </c>
      <c r="AX3842">
        <v>0</v>
      </c>
    </row>
    <row r="3843" spans="1:50" hidden="1" x14ac:dyDescent="0.3">
      <c r="A3843" t="s">
        <v>4715</v>
      </c>
      <c r="B3843" t="s">
        <v>76</v>
      </c>
      <c r="D3843">
        <v>99</v>
      </c>
      <c r="F3843">
        <v>5</v>
      </c>
      <c r="G3843" t="s">
        <v>775</v>
      </c>
      <c r="H3843" t="s">
        <v>78</v>
      </c>
      <c r="I3843" t="s">
        <v>79</v>
      </c>
      <c r="J3843" t="s">
        <v>111</v>
      </c>
      <c r="K3843" t="s">
        <v>81</v>
      </c>
      <c r="L3843" t="s">
        <v>82</v>
      </c>
      <c r="M3843" t="s">
        <v>129</v>
      </c>
      <c r="N3843" t="s">
        <v>84</v>
      </c>
      <c r="O3843" t="s">
        <v>1767</v>
      </c>
      <c r="P3843" t="s">
        <v>1602</v>
      </c>
      <c r="Q3843" t="s">
        <v>87</v>
      </c>
      <c r="R3843" t="s">
        <v>107</v>
      </c>
      <c r="T3843" t="s">
        <v>89</v>
      </c>
      <c r="U3843" t="s">
        <v>90</v>
      </c>
      <c r="V3843">
        <v>2.1134200000000001</v>
      </c>
      <c r="W3843">
        <v>0</v>
      </c>
      <c r="X3843">
        <v>2.1134200000000001</v>
      </c>
      <c r="Y3843">
        <v>0</v>
      </c>
      <c r="Z3843">
        <v>6.3402609999999999</v>
      </c>
      <c r="AA3843">
        <v>2.0364771291794472</v>
      </c>
      <c r="AB3843">
        <v>0</v>
      </c>
      <c r="AC3843">
        <v>1.3654504320234775</v>
      </c>
      <c r="AP3843">
        <v>7.5584999999999999E-2</v>
      </c>
      <c r="AQ3843">
        <v>0</v>
      </c>
      <c r="AR3843">
        <v>0</v>
      </c>
      <c r="AS3843">
        <v>0</v>
      </c>
      <c r="AT3843">
        <v>0</v>
      </c>
      <c r="AU3843" t="s">
        <v>776</v>
      </c>
      <c r="AV3843">
        <v>80</v>
      </c>
      <c r="AW3843">
        <v>0</v>
      </c>
      <c r="AX3843">
        <v>0</v>
      </c>
    </row>
    <row r="3844" spans="1:50" hidden="1" x14ac:dyDescent="0.3">
      <c r="A3844" t="s">
        <v>4716</v>
      </c>
      <c r="B3844" t="s">
        <v>76</v>
      </c>
      <c r="D3844">
        <v>100</v>
      </c>
      <c r="F3844">
        <v>5</v>
      </c>
      <c r="G3844" t="s">
        <v>77</v>
      </c>
      <c r="H3844" t="s">
        <v>78</v>
      </c>
      <c r="I3844" t="s">
        <v>79</v>
      </c>
      <c r="J3844" t="s">
        <v>80</v>
      </c>
      <c r="K3844" t="s">
        <v>81</v>
      </c>
      <c r="L3844" t="s">
        <v>82</v>
      </c>
      <c r="M3844" t="s">
        <v>83</v>
      </c>
      <c r="N3844" t="s">
        <v>84</v>
      </c>
      <c r="O3844" t="s">
        <v>85</v>
      </c>
      <c r="P3844" t="s">
        <v>86</v>
      </c>
      <c r="Q3844" t="s">
        <v>87</v>
      </c>
      <c r="R3844" t="s">
        <v>88</v>
      </c>
      <c r="T3844" t="s">
        <v>89</v>
      </c>
      <c r="U3844" t="s">
        <v>90</v>
      </c>
      <c r="V3844">
        <v>2.1134200000000001</v>
      </c>
      <c r="W3844">
        <v>133.63225296760683</v>
      </c>
      <c r="X3844">
        <v>367.38285300000001</v>
      </c>
      <c r="Y3844">
        <v>221.90910199999999</v>
      </c>
      <c r="Z3844">
        <v>143.71256600000001</v>
      </c>
      <c r="AA3844">
        <v>190.76493433996987</v>
      </c>
      <c r="AB3844">
        <v>274.52294491814422</v>
      </c>
      <c r="AC3844">
        <v>188.37386119019729</v>
      </c>
      <c r="AP3844">
        <v>139.01090754844725</v>
      </c>
      <c r="AQ3844">
        <v>139.01090754844725</v>
      </c>
      <c r="AR3844">
        <v>133.63225296760683</v>
      </c>
      <c r="AS3844">
        <v>133.63225296760683</v>
      </c>
      <c r="AT3844">
        <v>63.230334229640498</v>
      </c>
      <c r="AU3844" t="s">
        <v>91</v>
      </c>
      <c r="AV3844">
        <v>80</v>
      </c>
      <c r="AW3844">
        <v>0.79037917787050627</v>
      </c>
      <c r="AX3844">
        <v>3.2932465744604428E-2</v>
      </c>
    </row>
    <row r="3845" spans="1:50" hidden="1" x14ac:dyDescent="0.3">
      <c r="A3845" t="s">
        <v>4717</v>
      </c>
      <c r="B3845" t="s">
        <v>76</v>
      </c>
      <c r="D3845">
        <v>101</v>
      </c>
      <c r="F3845">
        <v>5</v>
      </c>
      <c r="G3845" t="s">
        <v>93</v>
      </c>
      <c r="H3845" t="s">
        <v>94</v>
      </c>
      <c r="I3845" t="s">
        <v>95</v>
      </c>
      <c r="J3845" t="s">
        <v>96</v>
      </c>
      <c r="K3845" t="s">
        <v>97</v>
      </c>
      <c r="L3845" t="s">
        <v>98</v>
      </c>
      <c r="M3845" t="s">
        <v>99</v>
      </c>
      <c r="N3845" t="s">
        <v>100</v>
      </c>
      <c r="O3845" t="s">
        <v>85</v>
      </c>
      <c r="P3845" t="s">
        <v>86</v>
      </c>
      <c r="Q3845" t="s">
        <v>87</v>
      </c>
      <c r="R3845" t="s">
        <v>88</v>
      </c>
      <c r="T3845" t="s">
        <v>89</v>
      </c>
      <c r="U3845" t="s">
        <v>90</v>
      </c>
      <c r="V3845">
        <v>0.80310000000000004</v>
      </c>
      <c r="W3845">
        <v>11137.519049765171</v>
      </c>
      <c r="X3845">
        <v>12640.790394</v>
      </c>
      <c r="Y3845">
        <v>14053.041338999999</v>
      </c>
      <c r="Z3845">
        <v>13690.073799</v>
      </c>
      <c r="AA3845">
        <v>11037.008551228444</v>
      </c>
      <c r="AB3845">
        <v>11037.008551228442</v>
      </c>
      <c r="AC3845">
        <v>13264.22892156064</v>
      </c>
      <c r="AP3845">
        <v>11445.681401427099</v>
      </c>
      <c r="AQ3845">
        <v>11445.681401427099</v>
      </c>
      <c r="AR3845">
        <v>11137.519049765171</v>
      </c>
      <c r="AS3845">
        <v>11137.519049765171</v>
      </c>
      <c r="AT3845">
        <v>13868.159693394558</v>
      </c>
      <c r="AU3845" t="s">
        <v>101</v>
      </c>
      <c r="AV3845">
        <v>50</v>
      </c>
      <c r="AW3845">
        <v>277.36319386789114</v>
      </c>
      <c r="AX3845">
        <v>11.556799744495464</v>
      </c>
    </row>
    <row r="3846" spans="1:50" hidden="1" x14ac:dyDescent="0.3">
      <c r="A3846" t="s">
        <v>4718</v>
      </c>
      <c r="B3846" t="s">
        <v>76</v>
      </c>
      <c r="D3846">
        <v>1040</v>
      </c>
      <c r="F3846">
        <v>5</v>
      </c>
      <c r="G3846" t="s">
        <v>103</v>
      </c>
      <c r="H3846" t="s">
        <v>94</v>
      </c>
      <c r="I3846" t="s">
        <v>104</v>
      </c>
      <c r="J3846" t="s">
        <v>105</v>
      </c>
      <c r="K3846" t="s">
        <v>81</v>
      </c>
      <c r="L3846" t="s">
        <v>82</v>
      </c>
      <c r="M3846" t="s">
        <v>106</v>
      </c>
      <c r="N3846" t="s">
        <v>84</v>
      </c>
      <c r="O3846" t="s">
        <v>85</v>
      </c>
      <c r="P3846" t="s">
        <v>86</v>
      </c>
      <c r="Q3846" t="s">
        <v>87</v>
      </c>
      <c r="R3846" t="s">
        <v>107</v>
      </c>
      <c r="T3846" t="s">
        <v>89</v>
      </c>
      <c r="U3846" t="s">
        <v>90</v>
      </c>
      <c r="V3846">
        <v>2.1134200000000001</v>
      </c>
      <c r="W3846">
        <v>272.27383593270162</v>
      </c>
      <c r="X3846">
        <v>209.22858600000001</v>
      </c>
      <c r="Y3846">
        <v>145.82598100000001</v>
      </c>
      <c r="Z3846">
        <v>235.294094</v>
      </c>
      <c r="AA3846">
        <v>279.0509497084721</v>
      </c>
      <c r="AB3846">
        <v>182.8942286291639</v>
      </c>
      <c r="AC3846">
        <v>369.41207445923243</v>
      </c>
      <c r="AP3846">
        <v>298.89271264293973</v>
      </c>
      <c r="AQ3846">
        <v>298.89271264293973</v>
      </c>
      <c r="AR3846">
        <v>272.27383593270162</v>
      </c>
      <c r="AS3846">
        <v>272.27383593270162</v>
      </c>
      <c r="AT3846">
        <v>128.83091668135137</v>
      </c>
      <c r="AU3846" t="s">
        <v>108</v>
      </c>
      <c r="AV3846">
        <v>80</v>
      </c>
      <c r="AW3846">
        <v>1.6103864585168921</v>
      </c>
      <c r="AX3846">
        <v>6.7099435771537166E-2</v>
      </c>
    </row>
    <row r="3847" spans="1:50" hidden="1" x14ac:dyDescent="0.3">
      <c r="A3847" t="s">
        <v>4719</v>
      </c>
      <c r="B3847" t="s">
        <v>76</v>
      </c>
      <c r="D3847">
        <v>10</v>
      </c>
      <c r="F3847">
        <v>5</v>
      </c>
      <c r="G3847" t="s">
        <v>110</v>
      </c>
      <c r="H3847" t="s">
        <v>78</v>
      </c>
      <c r="I3847" t="s">
        <v>79</v>
      </c>
      <c r="J3847" t="s">
        <v>111</v>
      </c>
      <c r="K3847" t="s">
        <v>112</v>
      </c>
      <c r="L3847" t="s">
        <v>98</v>
      </c>
      <c r="M3847" t="s">
        <v>113</v>
      </c>
      <c r="N3847" t="s">
        <v>100</v>
      </c>
      <c r="O3847" t="s">
        <v>85</v>
      </c>
      <c r="P3847" t="s">
        <v>86</v>
      </c>
      <c r="Q3847" t="s">
        <v>87</v>
      </c>
      <c r="R3847" t="s">
        <v>107</v>
      </c>
      <c r="T3847" t="s">
        <v>89</v>
      </c>
      <c r="U3847" t="s">
        <v>90</v>
      </c>
      <c r="V3847">
        <v>2.1134200000000001</v>
      </c>
      <c r="W3847">
        <v>0</v>
      </c>
      <c r="X3847">
        <v>361.96547800000002</v>
      </c>
      <c r="Y3847">
        <v>0</v>
      </c>
      <c r="Z3847">
        <v>0</v>
      </c>
      <c r="AA3847">
        <v>0</v>
      </c>
      <c r="AB3847">
        <v>0</v>
      </c>
      <c r="AC3847">
        <v>294.38036494614329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 t="s">
        <v>114</v>
      </c>
      <c r="AV3847">
        <v>40</v>
      </c>
      <c r="AW3847">
        <v>0</v>
      </c>
      <c r="AX3847">
        <v>0</v>
      </c>
    </row>
    <row r="3848" spans="1:50" hidden="1" x14ac:dyDescent="0.3">
      <c r="A3848" t="s">
        <v>4720</v>
      </c>
      <c r="B3848" t="s">
        <v>76</v>
      </c>
      <c r="D3848">
        <v>1140</v>
      </c>
      <c r="F3848">
        <v>5</v>
      </c>
      <c r="G3848" t="s">
        <v>116</v>
      </c>
      <c r="H3848" t="s">
        <v>94</v>
      </c>
      <c r="I3848" t="s">
        <v>104</v>
      </c>
      <c r="J3848" t="s">
        <v>105</v>
      </c>
      <c r="K3848" t="s">
        <v>81</v>
      </c>
      <c r="L3848" t="s">
        <v>82</v>
      </c>
      <c r="M3848" t="s">
        <v>117</v>
      </c>
      <c r="N3848" t="s">
        <v>84</v>
      </c>
      <c r="O3848" t="s">
        <v>85</v>
      </c>
      <c r="P3848" t="s">
        <v>86</v>
      </c>
      <c r="Q3848" t="s">
        <v>87</v>
      </c>
      <c r="R3848" t="s">
        <v>88</v>
      </c>
      <c r="T3848" t="s">
        <v>89</v>
      </c>
      <c r="U3848" t="s">
        <v>90</v>
      </c>
      <c r="V3848">
        <v>2.1134200000000001</v>
      </c>
      <c r="W3848">
        <v>2152.9677682928063</v>
      </c>
      <c r="X3848">
        <v>1980.27458</v>
      </c>
      <c r="Y3848">
        <v>2081.7187359999998</v>
      </c>
      <c r="Z3848">
        <v>2371.6096080000002</v>
      </c>
      <c r="AA3848">
        <v>2163.5761233882986</v>
      </c>
      <c r="AB3848">
        <v>1556.7448689909852</v>
      </c>
      <c r="AC3848">
        <v>1749.1799589197783</v>
      </c>
      <c r="AP3848">
        <v>2363.4528609532263</v>
      </c>
      <c r="AQ3848">
        <v>2363.4528609532263</v>
      </c>
      <c r="AR3848">
        <v>2152.9677682928063</v>
      </c>
      <c r="AS3848">
        <v>2152.9677682928063</v>
      </c>
      <c r="AT3848">
        <v>1018.7126876308572</v>
      </c>
      <c r="AU3848" t="s">
        <v>118</v>
      </c>
      <c r="AV3848">
        <v>80</v>
      </c>
      <c r="AW3848">
        <v>12.733908595385715</v>
      </c>
      <c r="AX3848">
        <v>0.53057952480773818</v>
      </c>
    </row>
    <row r="3849" spans="1:50" hidden="1" x14ac:dyDescent="0.3">
      <c r="A3849" t="s">
        <v>4721</v>
      </c>
      <c r="B3849" t="s">
        <v>76</v>
      </c>
      <c r="D3849">
        <v>1146</v>
      </c>
      <c r="F3849">
        <v>5</v>
      </c>
      <c r="G3849" t="s">
        <v>120</v>
      </c>
      <c r="H3849" t="s">
        <v>94</v>
      </c>
      <c r="I3849" t="s">
        <v>104</v>
      </c>
      <c r="J3849" t="s">
        <v>105</v>
      </c>
      <c r="K3849" t="s">
        <v>121</v>
      </c>
      <c r="L3849" t="s">
        <v>82</v>
      </c>
      <c r="M3849" t="s">
        <v>117</v>
      </c>
      <c r="N3849" t="s">
        <v>84</v>
      </c>
      <c r="O3849" t="s">
        <v>85</v>
      </c>
      <c r="P3849" t="s">
        <v>86</v>
      </c>
      <c r="Q3849" t="s">
        <v>87</v>
      </c>
      <c r="R3849" t="s">
        <v>107</v>
      </c>
      <c r="T3849" t="s">
        <v>89</v>
      </c>
      <c r="U3849" t="s">
        <v>90</v>
      </c>
      <c r="V3849">
        <v>3.170130327580134</v>
      </c>
      <c r="W3849">
        <v>44.31378919367318</v>
      </c>
      <c r="X3849">
        <v>0</v>
      </c>
      <c r="Y3849">
        <v>0</v>
      </c>
      <c r="Z3849">
        <v>0</v>
      </c>
      <c r="AA3849">
        <v>1762.4688203551143</v>
      </c>
      <c r="AB3849">
        <v>59.835816451056125</v>
      </c>
      <c r="AC3849">
        <v>30.78783752850909</v>
      </c>
      <c r="AP3849">
        <v>48.646130885885682</v>
      </c>
      <c r="AQ3849">
        <v>48.646130885885682</v>
      </c>
      <c r="AR3849">
        <v>44.31378919367318</v>
      </c>
      <c r="AS3849">
        <v>44.31378919367318</v>
      </c>
      <c r="AT3849">
        <v>13.978538613426462</v>
      </c>
      <c r="AU3849" t="s">
        <v>122</v>
      </c>
      <c r="AV3849">
        <v>60</v>
      </c>
      <c r="AW3849">
        <v>0.2329756435571077</v>
      </c>
      <c r="AX3849">
        <v>9.7073184815461549E-3</v>
      </c>
    </row>
    <row r="3850" spans="1:50" hidden="1" x14ac:dyDescent="0.3">
      <c r="A3850" t="s">
        <v>4722</v>
      </c>
      <c r="B3850" t="s">
        <v>76</v>
      </c>
      <c r="D3850">
        <v>117</v>
      </c>
      <c r="F3850">
        <v>5</v>
      </c>
      <c r="G3850" t="s">
        <v>124</v>
      </c>
      <c r="H3850" t="s">
        <v>94</v>
      </c>
      <c r="I3850" t="s">
        <v>95</v>
      </c>
      <c r="J3850" t="s">
        <v>96</v>
      </c>
      <c r="K3850" t="s">
        <v>125</v>
      </c>
      <c r="L3850" t="s">
        <v>82</v>
      </c>
      <c r="M3850" t="s">
        <v>99</v>
      </c>
      <c r="N3850" t="s">
        <v>100</v>
      </c>
      <c r="O3850" t="s">
        <v>85</v>
      </c>
      <c r="P3850" t="s">
        <v>86</v>
      </c>
      <c r="Q3850" t="s">
        <v>87</v>
      </c>
      <c r="R3850" t="s">
        <v>88</v>
      </c>
      <c r="T3850" t="s">
        <v>89</v>
      </c>
      <c r="U3850" t="s">
        <v>90</v>
      </c>
      <c r="V3850">
        <v>0.52835500000000002</v>
      </c>
      <c r="W3850">
        <v>2274.3840353597316</v>
      </c>
      <c r="X3850">
        <v>2227.2805640000001</v>
      </c>
      <c r="Y3850">
        <v>1845.5440639999999</v>
      </c>
      <c r="Z3850">
        <v>2856.8156389999999</v>
      </c>
      <c r="AA3850">
        <v>1891.7746298901989</v>
      </c>
      <c r="AB3850">
        <v>1891.7746298901993</v>
      </c>
      <c r="AC3850">
        <v>1921.6376906311432</v>
      </c>
      <c r="AP3850">
        <v>2337.3136276492796</v>
      </c>
      <c r="AQ3850">
        <v>2337.3136276492796</v>
      </c>
      <c r="AR3850">
        <v>2274.3840353597316</v>
      </c>
      <c r="AS3850">
        <v>2274.3840353597316</v>
      </c>
      <c r="AT3850">
        <v>4304.6512957381519</v>
      </c>
      <c r="AU3850" t="s">
        <v>126</v>
      </c>
      <c r="AV3850">
        <v>270</v>
      </c>
      <c r="AW3850">
        <v>15.943152947178341</v>
      </c>
      <c r="AX3850">
        <v>0.66429803946576416</v>
      </c>
    </row>
    <row r="3851" spans="1:50" hidden="1" x14ac:dyDescent="0.3">
      <c r="A3851" t="s">
        <v>4723</v>
      </c>
      <c r="B3851" t="s">
        <v>76</v>
      </c>
      <c r="D3851">
        <v>11</v>
      </c>
      <c r="F3851">
        <v>5</v>
      </c>
      <c r="G3851" t="s">
        <v>128</v>
      </c>
      <c r="H3851" t="s">
        <v>78</v>
      </c>
      <c r="I3851" t="s">
        <v>79</v>
      </c>
      <c r="J3851" t="s">
        <v>111</v>
      </c>
      <c r="K3851" t="s">
        <v>112</v>
      </c>
      <c r="L3851" t="s">
        <v>98</v>
      </c>
      <c r="M3851" t="s">
        <v>129</v>
      </c>
      <c r="N3851" t="s">
        <v>100</v>
      </c>
      <c r="O3851" t="s">
        <v>85</v>
      </c>
      <c r="P3851" t="s">
        <v>86</v>
      </c>
      <c r="Q3851" t="s">
        <v>87</v>
      </c>
      <c r="R3851" t="s">
        <v>107</v>
      </c>
      <c r="T3851" t="s">
        <v>89</v>
      </c>
      <c r="U3851" t="s">
        <v>90</v>
      </c>
      <c r="V3851">
        <v>2.1134200000000001</v>
      </c>
      <c r="W3851">
        <v>0</v>
      </c>
      <c r="X3851">
        <v>336.858046</v>
      </c>
      <c r="Y3851">
        <v>0</v>
      </c>
      <c r="Z3851">
        <v>0</v>
      </c>
      <c r="AA3851">
        <v>0</v>
      </c>
      <c r="AB3851">
        <v>0</v>
      </c>
      <c r="AC3851">
        <v>280.47588201962691</v>
      </c>
      <c r="AP3851">
        <v>345.64808680107251</v>
      </c>
      <c r="AQ3851">
        <v>345.64808680107251</v>
      </c>
      <c r="AR3851">
        <v>307.65068230835135</v>
      </c>
      <c r="AS3851">
        <v>0</v>
      </c>
      <c r="AT3851">
        <v>0</v>
      </c>
      <c r="AU3851" t="s">
        <v>130</v>
      </c>
      <c r="AV3851">
        <v>40</v>
      </c>
      <c r="AW3851">
        <v>0</v>
      </c>
      <c r="AX3851">
        <v>0</v>
      </c>
    </row>
    <row r="3852" spans="1:50" hidden="1" x14ac:dyDescent="0.3">
      <c r="A3852" t="s">
        <v>4724</v>
      </c>
      <c r="B3852" t="s">
        <v>76</v>
      </c>
      <c r="D3852">
        <v>120</v>
      </c>
      <c r="F3852">
        <v>5</v>
      </c>
      <c r="G3852" t="s">
        <v>132</v>
      </c>
      <c r="H3852" t="s">
        <v>94</v>
      </c>
      <c r="I3852" t="s">
        <v>95</v>
      </c>
      <c r="J3852" t="s">
        <v>96</v>
      </c>
      <c r="K3852" t="s">
        <v>133</v>
      </c>
      <c r="L3852" t="s">
        <v>98</v>
      </c>
      <c r="M3852" t="s">
        <v>99</v>
      </c>
      <c r="N3852" t="s">
        <v>100</v>
      </c>
      <c r="O3852" t="s">
        <v>85</v>
      </c>
      <c r="P3852" t="s">
        <v>86</v>
      </c>
      <c r="Q3852" t="s">
        <v>87</v>
      </c>
      <c r="R3852" t="s">
        <v>88</v>
      </c>
      <c r="T3852" t="s">
        <v>89</v>
      </c>
      <c r="U3852" t="s">
        <v>90</v>
      </c>
      <c r="V3852">
        <v>1.268052</v>
      </c>
      <c r="W3852">
        <v>9718.6415275916115</v>
      </c>
      <c r="X3852">
        <v>9927.4736499999999</v>
      </c>
      <c r="Y3852">
        <v>12400.914858</v>
      </c>
      <c r="Z3852">
        <v>10944.557053</v>
      </c>
      <c r="AA3852">
        <v>9094.1235109534828</v>
      </c>
      <c r="AB3852">
        <v>9094.1235109534828</v>
      </c>
      <c r="AC3852">
        <v>9553.7349743057821</v>
      </c>
      <c r="AP3852">
        <v>9987.5451689429628</v>
      </c>
      <c r="AQ3852">
        <v>9987.5451689429628</v>
      </c>
      <c r="AR3852">
        <v>9718.6415275916115</v>
      </c>
      <c r="AS3852">
        <v>9718.6415275916115</v>
      </c>
      <c r="AT3852">
        <v>7664.2294855349874</v>
      </c>
      <c r="AU3852" t="s">
        <v>134</v>
      </c>
      <c r="AV3852">
        <v>40</v>
      </c>
      <c r="AW3852">
        <v>191.60573713837468</v>
      </c>
      <c r="AX3852">
        <v>7.9835723807656116</v>
      </c>
    </row>
    <row r="3853" spans="1:50" hidden="1" x14ac:dyDescent="0.3">
      <c r="A3853" t="s">
        <v>4725</v>
      </c>
      <c r="B3853" t="s">
        <v>76</v>
      </c>
      <c r="D3853">
        <v>128</v>
      </c>
      <c r="F3853">
        <v>5</v>
      </c>
      <c r="G3853" t="s">
        <v>136</v>
      </c>
      <c r="H3853" t="s">
        <v>94</v>
      </c>
      <c r="I3853" t="s">
        <v>95</v>
      </c>
      <c r="J3853" t="s">
        <v>96</v>
      </c>
      <c r="K3853" t="s">
        <v>137</v>
      </c>
      <c r="L3853" t="s">
        <v>98</v>
      </c>
      <c r="M3853" t="s">
        <v>99</v>
      </c>
      <c r="N3853" t="s">
        <v>84</v>
      </c>
      <c r="O3853" t="s">
        <v>85</v>
      </c>
      <c r="P3853" t="s">
        <v>86</v>
      </c>
      <c r="Q3853" t="s">
        <v>87</v>
      </c>
      <c r="R3853" t="s">
        <v>107</v>
      </c>
      <c r="T3853" t="s">
        <v>89</v>
      </c>
      <c r="U3853" t="s">
        <v>90</v>
      </c>
      <c r="V3853">
        <v>2.1134200000000001</v>
      </c>
      <c r="W3853">
        <v>0</v>
      </c>
      <c r="X3853">
        <v>0</v>
      </c>
      <c r="Y3853">
        <v>2857.3438809999998</v>
      </c>
      <c r="Z3853">
        <v>3810.4963440000001</v>
      </c>
      <c r="AA3853">
        <v>0</v>
      </c>
      <c r="AB3853">
        <v>0</v>
      </c>
      <c r="AC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 t="s">
        <v>138</v>
      </c>
      <c r="AV3853">
        <v>40</v>
      </c>
      <c r="AW3853">
        <v>0</v>
      </c>
      <c r="AX3853">
        <v>0</v>
      </c>
    </row>
    <row r="3854" spans="1:50" hidden="1" x14ac:dyDescent="0.3">
      <c r="A3854" t="s">
        <v>4726</v>
      </c>
      <c r="B3854" t="s">
        <v>76</v>
      </c>
      <c r="D3854">
        <v>132</v>
      </c>
      <c r="F3854">
        <v>5</v>
      </c>
      <c r="G3854" t="s">
        <v>140</v>
      </c>
      <c r="H3854" t="s">
        <v>94</v>
      </c>
      <c r="I3854" t="s">
        <v>95</v>
      </c>
      <c r="J3854" t="s">
        <v>96</v>
      </c>
      <c r="K3854" t="s">
        <v>141</v>
      </c>
      <c r="L3854" t="s">
        <v>98</v>
      </c>
      <c r="M3854" t="s">
        <v>99</v>
      </c>
      <c r="N3854" t="s">
        <v>84</v>
      </c>
      <c r="O3854" t="s">
        <v>85</v>
      </c>
      <c r="P3854" t="s">
        <v>86</v>
      </c>
      <c r="Q3854" t="s">
        <v>87</v>
      </c>
      <c r="R3854" t="s">
        <v>88</v>
      </c>
      <c r="T3854" t="s">
        <v>89</v>
      </c>
      <c r="U3854" t="s">
        <v>90</v>
      </c>
      <c r="V3854">
        <v>1.5850649999999999</v>
      </c>
      <c r="W3854">
        <v>0</v>
      </c>
      <c r="X3854">
        <v>8104.7016229999999</v>
      </c>
      <c r="Y3854">
        <v>9922.5071769999995</v>
      </c>
      <c r="Z3854">
        <v>8523.6871649999994</v>
      </c>
      <c r="AA3854">
        <v>0</v>
      </c>
      <c r="AB3854">
        <v>0</v>
      </c>
      <c r="AC3854">
        <v>0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 t="s">
        <v>142</v>
      </c>
      <c r="AV3854">
        <v>60</v>
      </c>
      <c r="AW3854">
        <v>0</v>
      </c>
      <c r="AX3854">
        <v>0</v>
      </c>
    </row>
    <row r="3855" spans="1:50" hidden="1" x14ac:dyDescent="0.3">
      <c r="A3855" t="s">
        <v>4727</v>
      </c>
      <c r="B3855" t="s">
        <v>76</v>
      </c>
      <c r="D3855">
        <v>137</v>
      </c>
      <c r="F3855">
        <v>5</v>
      </c>
      <c r="G3855" t="s">
        <v>144</v>
      </c>
      <c r="H3855" t="s">
        <v>94</v>
      </c>
      <c r="I3855" t="s">
        <v>95</v>
      </c>
      <c r="J3855" t="s">
        <v>96</v>
      </c>
      <c r="K3855" t="s">
        <v>81</v>
      </c>
      <c r="L3855" t="s">
        <v>145</v>
      </c>
      <c r="M3855" t="s">
        <v>99</v>
      </c>
      <c r="N3855" t="s">
        <v>84</v>
      </c>
      <c r="O3855" t="s">
        <v>85</v>
      </c>
      <c r="P3855" t="s">
        <v>86</v>
      </c>
      <c r="Q3855" t="s">
        <v>87</v>
      </c>
      <c r="R3855" t="s">
        <v>88</v>
      </c>
      <c r="T3855" t="s">
        <v>89</v>
      </c>
      <c r="U3855" t="s">
        <v>90</v>
      </c>
      <c r="V3855">
        <v>2.1134200000000001</v>
      </c>
      <c r="W3855">
        <v>0</v>
      </c>
      <c r="X3855">
        <v>1105.3186909999999</v>
      </c>
      <c r="Y3855">
        <v>3022.1906789999998</v>
      </c>
      <c r="Z3855">
        <v>7455.0892670000003</v>
      </c>
      <c r="AA3855">
        <v>0</v>
      </c>
      <c r="AB3855">
        <v>0</v>
      </c>
      <c r="AC3855">
        <v>0</v>
      </c>
      <c r="AP3855">
        <v>0</v>
      </c>
      <c r="AQ3855">
        <v>0</v>
      </c>
      <c r="AR3855">
        <v>0</v>
      </c>
      <c r="AS3855">
        <v>0</v>
      </c>
      <c r="AT3855">
        <v>0</v>
      </c>
      <c r="AU3855" t="s">
        <v>146</v>
      </c>
      <c r="AV3855">
        <v>60</v>
      </c>
      <c r="AW3855">
        <v>0</v>
      </c>
      <c r="AX3855">
        <v>0</v>
      </c>
    </row>
    <row r="3856" spans="1:50" hidden="1" x14ac:dyDescent="0.3">
      <c r="A3856" t="s">
        <v>4728</v>
      </c>
      <c r="B3856" t="s">
        <v>76</v>
      </c>
      <c r="D3856">
        <v>140</v>
      </c>
      <c r="F3856">
        <v>5</v>
      </c>
      <c r="G3856" t="s">
        <v>4729</v>
      </c>
      <c r="H3856" t="s">
        <v>94</v>
      </c>
      <c r="I3856" t="s">
        <v>95</v>
      </c>
      <c r="J3856" t="s">
        <v>96</v>
      </c>
      <c r="K3856" t="s">
        <v>81</v>
      </c>
      <c r="L3856" t="s">
        <v>82</v>
      </c>
      <c r="M3856" t="s">
        <v>99</v>
      </c>
      <c r="N3856" t="s">
        <v>84</v>
      </c>
      <c r="O3856" t="s">
        <v>85</v>
      </c>
      <c r="P3856" t="s">
        <v>86</v>
      </c>
      <c r="Q3856" t="s">
        <v>87</v>
      </c>
      <c r="R3856" t="s">
        <v>107</v>
      </c>
      <c r="T3856" t="s">
        <v>89</v>
      </c>
      <c r="U3856" t="s">
        <v>90</v>
      </c>
      <c r="V3856">
        <v>2.1134200000000001</v>
      </c>
      <c r="W3856">
        <v>0</v>
      </c>
      <c r="X3856">
        <v>0</v>
      </c>
      <c r="Y3856">
        <v>0</v>
      </c>
      <c r="Z3856">
        <v>4.2268400000000002</v>
      </c>
      <c r="AA3856">
        <v>0</v>
      </c>
      <c r="AB3856">
        <v>0</v>
      </c>
      <c r="AC3856">
        <v>0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 t="s">
        <v>4730</v>
      </c>
    </row>
    <row r="3857" spans="1:50" hidden="1" x14ac:dyDescent="0.3">
      <c r="A3857" t="s">
        <v>4731</v>
      </c>
      <c r="B3857" t="s">
        <v>76</v>
      </c>
      <c r="D3857">
        <v>146</v>
      </c>
      <c r="F3857">
        <v>5</v>
      </c>
      <c r="G3857" t="s">
        <v>148</v>
      </c>
      <c r="H3857" t="s">
        <v>94</v>
      </c>
      <c r="I3857" t="s">
        <v>95</v>
      </c>
      <c r="J3857" t="s">
        <v>96</v>
      </c>
      <c r="K3857" t="s">
        <v>121</v>
      </c>
      <c r="L3857" t="s">
        <v>82</v>
      </c>
      <c r="M3857" t="s">
        <v>99</v>
      </c>
      <c r="N3857" t="s">
        <v>84</v>
      </c>
      <c r="O3857" t="s">
        <v>85</v>
      </c>
      <c r="P3857" t="s">
        <v>86</v>
      </c>
      <c r="Q3857" t="s">
        <v>87</v>
      </c>
      <c r="R3857" t="s">
        <v>88</v>
      </c>
      <c r="T3857" t="s">
        <v>89</v>
      </c>
      <c r="U3857" t="s">
        <v>90</v>
      </c>
      <c r="V3857">
        <v>3.1701299999999999</v>
      </c>
      <c r="W3857">
        <v>3840.0390298411762</v>
      </c>
      <c r="X3857">
        <v>5602.6768579999998</v>
      </c>
      <c r="Y3857">
        <v>6340.7888130000001</v>
      </c>
      <c r="Z3857">
        <v>7287.6010779999997</v>
      </c>
      <c r="AA3857">
        <v>4580.1842577561929</v>
      </c>
      <c r="AB3857">
        <v>4713.9337175687497</v>
      </c>
      <c r="AC3857">
        <v>3960.2855719289569</v>
      </c>
      <c r="AP3857">
        <v>3946.288496407466</v>
      </c>
      <c r="AQ3857">
        <v>3946.288496407466</v>
      </c>
      <c r="AR3857">
        <v>3840.0390298411762</v>
      </c>
      <c r="AS3857">
        <v>3840.0390298411762</v>
      </c>
      <c r="AT3857">
        <v>1211.319103582874</v>
      </c>
      <c r="AU3857" t="s">
        <v>149</v>
      </c>
      <c r="AV3857">
        <v>60</v>
      </c>
      <c r="AW3857">
        <v>20.188651726381234</v>
      </c>
      <c r="AX3857">
        <v>0.84119382193255143</v>
      </c>
    </row>
    <row r="3858" spans="1:50" hidden="1" x14ac:dyDescent="0.3">
      <c r="A3858" t="s">
        <v>4732</v>
      </c>
      <c r="B3858" t="s">
        <v>76</v>
      </c>
      <c r="D3858">
        <v>149</v>
      </c>
      <c r="F3858">
        <v>5</v>
      </c>
      <c r="G3858" t="s">
        <v>151</v>
      </c>
      <c r="H3858" t="s">
        <v>94</v>
      </c>
      <c r="I3858" t="s">
        <v>95</v>
      </c>
      <c r="J3858" t="s">
        <v>96</v>
      </c>
      <c r="K3858" t="s">
        <v>152</v>
      </c>
      <c r="L3858" t="s">
        <v>153</v>
      </c>
      <c r="M3858" t="s">
        <v>99</v>
      </c>
      <c r="N3858" t="s">
        <v>154</v>
      </c>
      <c r="O3858" t="s">
        <v>85</v>
      </c>
      <c r="P3858" t="s">
        <v>86</v>
      </c>
      <c r="Q3858" t="s">
        <v>87</v>
      </c>
      <c r="R3858" t="s">
        <v>155</v>
      </c>
      <c r="T3858" t="s">
        <v>89</v>
      </c>
      <c r="U3858" t="s">
        <v>90</v>
      </c>
      <c r="V3858">
        <v>21.415991999999999</v>
      </c>
      <c r="W3858">
        <v>0</v>
      </c>
      <c r="X3858">
        <v>0</v>
      </c>
      <c r="Y3858">
        <v>21.415949000000001</v>
      </c>
      <c r="Z3858">
        <v>107.079745</v>
      </c>
      <c r="AA3858">
        <v>0</v>
      </c>
      <c r="AB3858">
        <v>0</v>
      </c>
      <c r="AC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 t="s">
        <v>156</v>
      </c>
      <c r="AV3858">
        <v>40</v>
      </c>
      <c r="AW3858">
        <v>0</v>
      </c>
      <c r="AX3858">
        <v>0</v>
      </c>
    </row>
    <row r="3859" spans="1:50" hidden="1" x14ac:dyDescent="0.3">
      <c r="A3859" t="s">
        <v>4733</v>
      </c>
      <c r="B3859" t="s">
        <v>76</v>
      </c>
      <c r="D3859">
        <v>1540</v>
      </c>
      <c r="F3859">
        <v>5</v>
      </c>
      <c r="G3859" t="s">
        <v>158</v>
      </c>
      <c r="H3859" t="s">
        <v>94</v>
      </c>
      <c r="I3859" t="s">
        <v>104</v>
      </c>
      <c r="J3859" t="s">
        <v>105</v>
      </c>
      <c r="K3859" t="s">
        <v>81</v>
      </c>
      <c r="L3859" t="s">
        <v>82</v>
      </c>
      <c r="M3859" t="s">
        <v>129</v>
      </c>
      <c r="N3859" t="s">
        <v>84</v>
      </c>
      <c r="O3859" t="s">
        <v>85</v>
      </c>
      <c r="P3859" t="s">
        <v>86</v>
      </c>
      <c r="Q3859" t="s">
        <v>87</v>
      </c>
      <c r="R3859" t="s">
        <v>155</v>
      </c>
      <c r="T3859" t="s">
        <v>89</v>
      </c>
      <c r="U3859" t="s">
        <v>90</v>
      </c>
      <c r="V3859">
        <v>2.1134200000000001</v>
      </c>
      <c r="W3859">
        <v>678.70743014248967</v>
      </c>
      <c r="X3859">
        <v>688.97494200000006</v>
      </c>
      <c r="Y3859">
        <v>691.08835799999997</v>
      </c>
      <c r="Z3859">
        <v>620.64101700000003</v>
      </c>
      <c r="AA3859">
        <v>677.65960436859336</v>
      </c>
      <c r="AB3859">
        <v>547.56283034776447</v>
      </c>
      <c r="AC3859">
        <v>584.04912897901511</v>
      </c>
      <c r="AP3859">
        <v>745.0613247185039</v>
      </c>
      <c r="AQ3859">
        <v>745.0613247185039</v>
      </c>
      <c r="AR3859">
        <v>678.70743014248967</v>
      </c>
      <c r="AS3859">
        <v>678.70743014248967</v>
      </c>
      <c r="AT3859">
        <v>321.14176554707046</v>
      </c>
      <c r="AU3859" t="s">
        <v>159</v>
      </c>
      <c r="AV3859">
        <v>80</v>
      </c>
      <c r="AW3859">
        <v>4.0142720693383804</v>
      </c>
      <c r="AX3859">
        <v>0.16726133622243253</v>
      </c>
    </row>
    <row r="3860" spans="1:50" hidden="1" x14ac:dyDescent="0.3">
      <c r="A3860" t="s">
        <v>4734</v>
      </c>
      <c r="B3860" t="s">
        <v>76</v>
      </c>
      <c r="D3860">
        <v>1640</v>
      </c>
      <c r="F3860">
        <v>5</v>
      </c>
      <c r="G3860" t="s">
        <v>161</v>
      </c>
      <c r="H3860" t="s">
        <v>94</v>
      </c>
      <c r="I3860" t="s">
        <v>104</v>
      </c>
      <c r="J3860" t="s">
        <v>105</v>
      </c>
      <c r="K3860" t="s">
        <v>81</v>
      </c>
      <c r="L3860" t="s">
        <v>82</v>
      </c>
      <c r="M3860" t="s">
        <v>113</v>
      </c>
      <c r="N3860" t="s">
        <v>84</v>
      </c>
      <c r="O3860" t="s">
        <v>85</v>
      </c>
      <c r="P3860" t="s">
        <v>86</v>
      </c>
      <c r="Q3860" t="s">
        <v>87</v>
      </c>
      <c r="R3860" t="s">
        <v>155</v>
      </c>
      <c r="T3860" t="s">
        <v>89</v>
      </c>
      <c r="U3860" t="s">
        <v>90</v>
      </c>
      <c r="V3860">
        <v>2.1134200000000001</v>
      </c>
      <c r="W3860">
        <v>1030.4953857190919</v>
      </c>
      <c r="X3860">
        <v>974.28664000000003</v>
      </c>
      <c r="Y3860">
        <v>1103.2052659999999</v>
      </c>
      <c r="Z3860">
        <v>1055.6533079999999</v>
      </c>
      <c r="AA3860">
        <v>1018.3486357246205</v>
      </c>
      <c r="AB3860">
        <v>768.93988114372314</v>
      </c>
      <c r="AC3860">
        <v>823.27619112089531</v>
      </c>
      <c r="AP3860">
        <v>1131.2418622542293</v>
      </c>
      <c r="AQ3860">
        <v>1131.2418622542293</v>
      </c>
      <c r="AR3860">
        <v>1030.4953857190919</v>
      </c>
      <c r="AS3860">
        <v>1030.4953857190919</v>
      </c>
      <c r="AT3860">
        <v>487.59611706101572</v>
      </c>
      <c r="AU3860" t="s">
        <v>162</v>
      </c>
      <c r="AV3860">
        <v>80</v>
      </c>
      <c r="AW3860">
        <v>6.0949514632626967</v>
      </c>
      <c r="AX3860">
        <v>0.25395631096927901</v>
      </c>
    </row>
    <row r="3861" spans="1:50" hidden="1" x14ac:dyDescent="0.3">
      <c r="A3861" t="s">
        <v>4735</v>
      </c>
      <c r="B3861" t="s">
        <v>76</v>
      </c>
      <c r="D3861">
        <v>1646</v>
      </c>
      <c r="F3861">
        <v>5</v>
      </c>
      <c r="G3861" t="s">
        <v>164</v>
      </c>
      <c r="H3861" t="s">
        <v>94</v>
      </c>
      <c r="I3861" t="s">
        <v>104</v>
      </c>
      <c r="J3861" t="s">
        <v>105</v>
      </c>
      <c r="K3861" t="s">
        <v>121</v>
      </c>
      <c r="L3861" t="s">
        <v>82</v>
      </c>
      <c r="M3861" t="s">
        <v>113</v>
      </c>
      <c r="N3861" t="s">
        <v>84</v>
      </c>
      <c r="O3861" t="s">
        <v>85</v>
      </c>
      <c r="P3861" t="s">
        <v>86</v>
      </c>
      <c r="Q3861" t="s">
        <v>87</v>
      </c>
      <c r="R3861" t="s">
        <v>107</v>
      </c>
      <c r="T3861" t="s">
        <v>89</v>
      </c>
      <c r="U3861" t="s">
        <v>90</v>
      </c>
      <c r="V3861">
        <v>3.170130327580134</v>
      </c>
      <c r="W3861">
        <v>35.373317159225159</v>
      </c>
      <c r="X3861">
        <v>0</v>
      </c>
      <c r="Y3861">
        <v>0</v>
      </c>
      <c r="Z3861">
        <v>0</v>
      </c>
      <c r="AA3861">
        <v>818.26368792026744</v>
      </c>
      <c r="AB3861">
        <v>27.780052204893074</v>
      </c>
      <c r="AC3861">
        <v>12.280725255747273</v>
      </c>
      <c r="AP3861">
        <v>38.831592777475535</v>
      </c>
      <c r="AQ3861">
        <v>38.831592777475535</v>
      </c>
      <c r="AR3861">
        <v>35.373317159225159</v>
      </c>
      <c r="AS3861">
        <v>35.373317159225159</v>
      </c>
      <c r="AT3861">
        <v>11.158316379448914</v>
      </c>
      <c r="AU3861" t="s">
        <v>165</v>
      </c>
      <c r="AV3861">
        <v>60</v>
      </c>
      <c r="AW3861">
        <v>0.18597193965748191</v>
      </c>
      <c r="AX3861">
        <v>7.7488308190617463E-3</v>
      </c>
    </row>
    <row r="3862" spans="1:50" hidden="1" x14ac:dyDescent="0.3">
      <c r="A3862" t="s">
        <v>4736</v>
      </c>
      <c r="B3862" t="s">
        <v>76</v>
      </c>
      <c r="D3862">
        <v>165</v>
      </c>
      <c r="F3862">
        <v>5</v>
      </c>
      <c r="G3862" t="s">
        <v>167</v>
      </c>
      <c r="H3862" t="s">
        <v>94</v>
      </c>
      <c r="I3862" t="s">
        <v>95</v>
      </c>
      <c r="J3862" t="s">
        <v>96</v>
      </c>
      <c r="K3862" t="s">
        <v>168</v>
      </c>
      <c r="L3862" t="s">
        <v>82</v>
      </c>
      <c r="M3862" t="s">
        <v>99</v>
      </c>
      <c r="N3862" t="s">
        <v>100</v>
      </c>
      <c r="O3862" t="s">
        <v>85</v>
      </c>
      <c r="P3862" t="s">
        <v>86</v>
      </c>
      <c r="Q3862" t="s">
        <v>87</v>
      </c>
      <c r="R3862" t="s">
        <v>88</v>
      </c>
      <c r="T3862" t="s">
        <v>89</v>
      </c>
      <c r="U3862" t="s">
        <v>90</v>
      </c>
      <c r="V3862">
        <v>0.31701299999999999</v>
      </c>
      <c r="W3862">
        <v>2736.1312748487967</v>
      </c>
      <c r="X3862">
        <v>2086.6853799999999</v>
      </c>
      <c r="Y3862">
        <v>1494.3993370000001</v>
      </c>
      <c r="Z3862">
        <v>1440.1901150000001</v>
      </c>
      <c r="AA3862">
        <v>2807.1742478470696</v>
      </c>
      <c r="AB3862">
        <v>2130.6698130159821</v>
      </c>
      <c r="AC3862">
        <v>1713.2186352121892</v>
      </c>
      <c r="AP3862">
        <v>2811.83688256499</v>
      </c>
      <c r="AQ3862">
        <v>2811.83688256499</v>
      </c>
      <c r="AR3862">
        <v>2736.1312748487967</v>
      </c>
      <c r="AS3862">
        <v>2736.1312748487967</v>
      </c>
      <c r="AT3862">
        <v>8630.9749910848986</v>
      </c>
      <c r="AU3862" t="s">
        <v>169</v>
      </c>
      <c r="AV3862">
        <v>423</v>
      </c>
      <c r="AW3862">
        <v>20.404196196418201</v>
      </c>
      <c r="AX3862">
        <v>0.85017484151742506</v>
      </c>
    </row>
    <row r="3863" spans="1:50" hidden="1" x14ac:dyDescent="0.3">
      <c r="A3863" t="s">
        <v>4737</v>
      </c>
      <c r="B3863" t="s">
        <v>76</v>
      </c>
      <c r="D3863">
        <v>1759</v>
      </c>
      <c r="F3863">
        <v>5</v>
      </c>
      <c r="G3863" t="s">
        <v>171</v>
      </c>
      <c r="H3863" t="s">
        <v>78</v>
      </c>
      <c r="I3863" t="s">
        <v>172</v>
      </c>
      <c r="J3863" t="s">
        <v>173</v>
      </c>
      <c r="K3863" t="s">
        <v>174</v>
      </c>
      <c r="L3863" t="s">
        <v>175</v>
      </c>
      <c r="M3863" t="s">
        <v>87</v>
      </c>
      <c r="N3863" t="s">
        <v>100</v>
      </c>
      <c r="O3863" t="s">
        <v>85</v>
      </c>
      <c r="P3863" t="s">
        <v>86</v>
      </c>
      <c r="Q3863" t="s">
        <v>176</v>
      </c>
      <c r="R3863" t="s">
        <v>155</v>
      </c>
      <c r="T3863" t="s">
        <v>89</v>
      </c>
      <c r="U3863" t="s">
        <v>90</v>
      </c>
      <c r="V3863">
        <v>0.49982399999999999</v>
      </c>
      <c r="W3863">
        <v>22.627449322119197</v>
      </c>
      <c r="X3863">
        <v>41.985214999999997</v>
      </c>
      <c r="Y3863">
        <v>36.986975000000001</v>
      </c>
      <c r="Z3863">
        <v>47.983103</v>
      </c>
      <c r="AA3863">
        <v>23.539740885380798</v>
      </c>
      <c r="AB3863">
        <v>26.711255292226287</v>
      </c>
      <c r="AC3863">
        <v>27.625423936399645</v>
      </c>
      <c r="AP3863">
        <v>22.627449322119197</v>
      </c>
      <c r="AQ3863">
        <v>22.627449322119197</v>
      </c>
      <c r="AR3863">
        <v>22.627449322119197</v>
      </c>
      <c r="AS3863">
        <v>22.627449322119197</v>
      </c>
      <c r="AT3863">
        <v>45.270833977798581</v>
      </c>
      <c r="AU3863" t="s">
        <v>177</v>
      </c>
      <c r="AV3863">
        <v>320</v>
      </c>
      <c r="AW3863">
        <v>0.14147135618062057</v>
      </c>
      <c r="AX3863">
        <v>5.8946398408591906E-3</v>
      </c>
    </row>
    <row r="3864" spans="1:50" hidden="1" x14ac:dyDescent="0.3">
      <c r="A3864" t="s">
        <v>4738</v>
      </c>
      <c r="B3864" t="s">
        <v>76</v>
      </c>
      <c r="D3864">
        <v>1779</v>
      </c>
      <c r="F3864">
        <v>5</v>
      </c>
      <c r="G3864" t="s">
        <v>179</v>
      </c>
      <c r="H3864" t="s">
        <v>78</v>
      </c>
      <c r="I3864" t="s">
        <v>172</v>
      </c>
      <c r="J3864" t="s">
        <v>173</v>
      </c>
      <c r="K3864" t="s">
        <v>174</v>
      </c>
      <c r="L3864" t="s">
        <v>175</v>
      </c>
      <c r="M3864" t="s">
        <v>180</v>
      </c>
      <c r="N3864" t="s">
        <v>100</v>
      </c>
      <c r="O3864" t="s">
        <v>85</v>
      </c>
      <c r="P3864" t="s">
        <v>86</v>
      </c>
      <c r="Q3864" t="s">
        <v>176</v>
      </c>
      <c r="R3864" t="s">
        <v>107</v>
      </c>
      <c r="T3864" t="s">
        <v>89</v>
      </c>
      <c r="U3864" t="s">
        <v>90</v>
      </c>
      <c r="V3864">
        <v>0.49982399999999999</v>
      </c>
      <c r="W3864">
        <v>8.5541667531991994</v>
      </c>
      <c r="X3864">
        <v>22.492080000000001</v>
      </c>
      <c r="Y3864">
        <v>3.9985919999999999</v>
      </c>
      <c r="Z3864">
        <v>14.994719999999999</v>
      </c>
      <c r="AA3864">
        <v>9.7380170164429938</v>
      </c>
      <c r="AB3864">
        <v>17.837634306247843</v>
      </c>
      <c r="AC3864">
        <v>18.837416558105776</v>
      </c>
      <c r="AP3864">
        <v>8.5541667531991994</v>
      </c>
      <c r="AQ3864">
        <v>8.5541667531991994</v>
      </c>
      <c r="AR3864">
        <v>8.5541667531991994</v>
      </c>
      <c r="AS3864">
        <v>8.5541667531991994</v>
      </c>
      <c r="AT3864">
        <v>17.114357760330034</v>
      </c>
      <c r="AU3864" t="s">
        <v>181</v>
      </c>
      <c r="AV3864">
        <v>320</v>
      </c>
      <c r="AW3864">
        <v>5.3482368001031358E-2</v>
      </c>
      <c r="AX3864">
        <v>2.2284320000429732E-3</v>
      </c>
    </row>
    <row r="3865" spans="1:50" hidden="1" x14ac:dyDescent="0.3">
      <c r="A3865" t="s">
        <v>4739</v>
      </c>
      <c r="B3865" t="s">
        <v>76</v>
      </c>
      <c r="D3865">
        <v>1780</v>
      </c>
      <c r="F3865">
        <v>5</v>
      </c>
      <c r="G3865" t="s">
        <v>183</v>
      </c>
      <c r="H3865" t="s">
        <v>78</v>
      </c>
      <c r="I3865" t="s">
        <v>172</v>
      </c>
      <c r="J3865" t="s">
        <v>184</v>
      </c>
      <c r="K3865" t="s">
        <v>185</v>
      </c>
      <c r="L3865" t="s">
        <v>82</v>
      </c>
      <c r="M3865" t="s">
        <v>186</v>
      </c>
      <c r="N3865" t="s">
        <v>100</v>
      </c>
      <c r="O3865" t="s">
        <v>85</v>
      </c>
      <c r="P3865" t="s">
        <v>86</v>
      </c>
      <c r="Q3865" t="s">
        <v>87</v>
      </c>
      <c r="R3865" t="s">
        <v>155</v>
      </c>
      <c r="T3865" t="s">
        <v>89</v>
      </c>
      <c r="U3865" t="s">
        <v>90</v>
      </c>
      <c r="V3865">
        <v>0.36984899999999998</v>
      </c>
      <c r="W3865">
        <v>31.041007159402067</v>
      </c>
      <c r="X3865">
        <v>37.354722000000002</v>
      </c>
      <c r="Y3865">
        <v>61.579816000000001</v>
      </c>
      <c r="Z3865">
        <v>42.532609999999998</v>
      </c>
      <c r="AA3865">
        <v>25.207371637331192</v>
      </c>
      <c r="AB3865">
        <v>24.624414876552528</v>
      </c>
      <c r="AC3865">
        <v>63.635294588944248</v>
      </c>
      <c r="AP3865">
        <v>27.071074709629375</v>
      </c>
      <c r="AQ3865">
        <v>27.071074709629375</v>
      </c>
      <c r="AR3865">
        <v>31.041007159402067</v>
      </c>
      <c r="AS3865">
        <v>31.041007159402067</v>
      </c>
      <c r="AT3865">
        <v>83.928865995046806</v>
      </c>
      <c r="AU3865" t="s">
        <v>187</v>
      </c>
      <c r="AV3865">
        <v>441</v>
      </c>
      <c r="AW3865">
        <v>0.19031488887765716</v>
      </c>
      <c r="AX3865">
        <v>7.9297870365690488E-3</v>
      </c>
    </row>
    <row r="3866" spans="1:50" hidden="1" x14ac:dyDescent="0.3">
      <c r="A3866" t="s">
        <v>4740</v>
      </c>
      <c r="B3866" t="s">
        <v>76</v>
      </c>
      <c r="D3866">
        <v>1791</v>
      </c>
      <c r="F3866">
        <v>5</v>
      </c>
      <c r="G3866" t="s">
        <v>189</v>
      </c>
      <c r="H3866" t="s">
        <v>78</v>
      </c>
      <c r="I3866" t="s">
        <v>172</v>
      </c>
      <c r="J3866" t="s">
        <v>173</v>
      </c>
      <c r="K3866" t="s">
        <v>174</v>
      </c>
      <c r="L3866" t="s">
        <v>175</v>
      </c>
      <c r="M3866" t="s">
        <v>190</v>
      </c>
      <c r="N3866" t="s">
        <v>100</v>
      </c>
      <c r="O3866" t="s">
        <v>85</v>
      </c>
      <c r="P3866" t="s">
        <v>86</v>
      </c>
      <c r="Q3866" t="s">
        <v>176</v>
      </c>
      <c r="R3866" t="s">
        <v>107</v>
      </c>
      <c r="T3866" t="s">
        <v>89</v>
      </c>
      <c r="U3866" t="s">
        <v>90</v>
      </c>
      <c r="V3866">
        <v>0.49982399999999999</v>
      </c>
      <c r="W3866">
        <v>11.111836312620987</v>
      </c>
      <c r="X3866">
        <v>25.990848</v>
      </c>
      <c r="Y3866">
        <v>0</v>
      </c>
      <c r="Z3866">
        <v>7.9971839999999998</v>
      </c>
      <c r="AA3866">
        <v>14.720175993377485</v>
      </c>
      <c r="AB3866">
        <v>18.617044959455306</v>
      </c>
      <c r="AC3866">
        <v>9.817461527313359</v>
      </c>
      <c r="AP3866">
        <v>11.111836312620987</v>
      </c>
      <c r="AQ3866">
        <v>11.111836312620987</v>
      </c>
      <c r="AR3866">
        <v>0</v>
      </c>
      <c r="AS3866">
        <v>11.111836312620987</v>
      </c>
      <c r="AT3866">
        <v>22.231498112577601</v>
      </c>
      <c r="AU3866" t="s">
        <v>191</v>
      </c>
      <c r="AV3866">
        <v>320</v>
      </c>
      <c r="AW3866">
        <v>6.9473431601804997E-2</v>
      </c>
      <c r="AX3866">
        <v>2.8947263167418747E-3</v>
      </c>
    </row>
    <row r="3867" spans="1:50" hidden="1" x14ac:dyDescent="0.3">
      <c r="A3867" t="s">
        <v>4741</v>
      </c>
      <c r="B3867" t="s">
        <v>76</v>
      </c>
      <c r="D3867">
        <v>186</v>
      </c>
      <c r="F3867">
        <v>5</v>
      </c>
      <c r="G3867" t="s">
        <v>193</v>
      </c>
      <c r="H3867" t="s">
        <v>94</v>
      </c>
      <c r="I3867" t="s">
        <v>95</v>
      </c>
      <c r="J3867" t="s">
        <v>96</v>
      </c>
      <c r="K3867" t="s">
        <v>81</v>
      </c>
      <c r="L3867" t="s">
        <v>145</v>
      </c>
      <c r="M3867" t="s">
        <v>99</v>
      </c>
      <c r="N3867" t="s">
        <v>84</v>
      </c>
      <c r="O3867" t="s">
        <v>85</v>
      </c>
      <c r="P3867" t="s">
        <v>86</v>
      </c>
      <c r="Q3867" t="s">
        <v>87</v>
      </c>
      <c r="R3867" t="s">
        <v>88</v>
      </c>
      <c r="T3867" t="s">
        <v>89</v>
      </c>
      <c r="U3867" t="s">
        <v>90</v>
      </c>
      <c r="V3867">
        <v>2.1134200000000001</v>
      </c>
      <c r="W3867">
        <v>5171.5932108142906</v>
      </c>
      <c r="X3867">
        <v>4364.2124519999998</v>
      </c>
      <c r="Y3867">
        <v>3911.9405409999999</v>
      </c>
      <c r="Z3867">
        <v>0</v>
      </c>
      <c r="AA3867">
        <v>5268.6365846807066</v>
      </c>
      <c r="AB3867">
        <v>3677.866925927337</v>
      </c>
      <c r="AC3867">
        <v>4989.1458070112185</v>
      </c>
      <c r="AP3867">
        <v>5314.6852512015967</v>
      </c>
      <c r="AQ3867">
        <v>5314.6852512015967</v>
      </c>
      <c r="AR3867">
        <v>5171.5932108142906</v>
      </c>
      <c r="AS3867">
        <v>5171.5932108142906</v>
      </c>
      <c r="AT3867">
        <v>2447.0257737762918</v>
      </c>
      <c r="AU3867" t="s">
        <v>194</v>
      </c>
      <c r="AV3867">
        <v>60</v>
      </c>
      <c r="AW3867">
        <v>40.783762896271533</v>
      </c>
      <c r="AX3867">
        <v>1.6993234540113138</v>
      </c>
    </row>
    <row r="3868" spans="1:50" hidden="1" x14ac:dyDescent="0.3">
      <c r="A3868" t="s">
        <v>4742</v>
      </c>
      <c r="B3868" t="s">
        <v>76</v>
      </c>
      <c r="D3868">
        <v>188</v>
      </c>
      <c r="F3868">
        <v>5</v>
      </c>
      <c r="G3868" t="s">
        <v>196</v>
      </c>
      <c r="H3868" t="s">
        <v>94</v>
      </c>
      <c r="I3868" t="s">
        <v>95</v>
      </c>
      <c r="J3868" t="s">
        <v>96</v>
      </c>
      <c r="K3868" t="s">
        <v>81</v>
      </c>
      <c r="L3868" t="s">
        <v>82</v>
      </c>
      <c r="M3868" t="s">
        <v>99</v>
      </c>
      <c r="N3868" t="s">
        <v>84</v>
      </c>
      <c r="O3868" t="s">
        <v>85</v>
      </c>
      <c r="P3868" t="s">
        <v>86</v>
      </c>
      <c r="Q3868" t="s">
        <v>87</v>
      </c>
      <c r="R3868" t="s">
        <v>88</v>
      </c>
      <c r="T3868" t="s">
        <v>89</v>
      </c>
      <c r="U3868" t="s">
        <v>90</v>
      </c>
      <c r="V3868">
        <v>2.1134200000000001</v>
      </c>
      <c r="W3868">
        <v>9747.0350230826662</v>
      </c>
      <c r="X3868">
        <v>11952.447768</v>
      </c>
      <c r="Y3868">
        <v>15938.005988999999</v>
      </c>
      <c r="Z3868">
        <v>19197.956742999999</v>
      </c>
      <c r="AA3868">
        <v>10528.753955654103</v>
      </c>
      <c r="AB3868">
        <v>10769.930467154345</v>
      </c>
      <c r="AC3868">
        <v>10314.625257164693</v>
      </c>
      <c r="AP3868">
        <v>10016.72427982137</v>
      </c>
      <c r="AQ3868">
        <v>10016.72427982137</v>
      </c>
      <c r="AR3868">
        <v>9747.0350230826662</v>
      </c>
      <c r="AS3868">
        <v>9747.0350230826662</v>
      </c>
      <c r="AT3868">
        <v>4611.972548325778</v>
      </c>
      <c r="AU3868" t="s">
        <v>197</v>
      </c>
      <c r="AV3868">
        <v>80</v>
      </c>
      <c r="AW3868">
        <v>57.649656854072227</v>
      </c>
      <c r="AX3868">
        <v>2.4020690355863428</v>
      </c>
    </row>
    <row r="3869" spans="1:50" hidden="1" x14ac:dyDescent="0.3">
      <c r="A3869" t="s">
        <v>4743</v>
      </c>
      <c r="B3869" t="s">
        <v>76</v>
      </c>
      <c r="D3869">
        <v>193</v>
      </c>
      <c r="F3869">
        <v>5</v>
      </c>
      <c r="G3869" t="s">
        <v>199</v>
      </c>
      <c r="H3869" t="s">
        <v>94</v>
      </c>
      <c r="I3869" t="s">
        <v>95</v>
      </c>
      <c r="J3869" t="s">
        <v>96</v>
      </c>
      <c r="K3869" t="s">
        <v>200</v>
      </c>
      <c r="L3869" t="s">
        <v>82</v>
      </c>
      <c r="M3869" t="s">
        <v>99</v>
      </c>
      <c r="N3869" t="s">
        <v>84</v>
      </c>
      <c r="O3869" t="s">
        <v>85</v>
      </c>
      <c r="P3869" t="s">
        <v>86</v>
      </c>
      <c r="Q3869" t="s">
        <v>87</v>
      </c>
      <c r="R3869" t="s">
        <v>88</v>
      </c>
      <c r="T3869" t="s">
        <v>89</v>
      </c>
      <c r="U3869" t="s">
        <v>90</v>
      </c>
      <c r="V3869">
        <v>2.641775</v>
      </c>
      <c r="W3869">
        <v>2717.2477114460439</v>
      </c>
      <c r="X3869">
        <v>2678.760061</v>
      </c>
      <c r="Y3869">
        <v>6235.0298089999997</v>
      </c>
      <c r="Z3869">
        <v>4107.9604250000002</v>
      </c>
      <c r="AA3869">
        <v>3056.0822138146864</v>
      </c>
      <c r="AB3869">
        <v>3204.5351358908688</v>
      </c>
      <c r="AC3869">
        <v>2689.1888339879329</v>
      </c>
      <c r="AP3869">
        <v>2792.4308326659225</v>
      </c>
      <c r="AQ3869">
        <v>2792.4308326659225</v>
      </c>
      <c r="AR3869">
        <v>2717.2477114460439</v>
      </c>
      <c r="AS3869">
        <v>2717.2477114460439</v>
      </c>
      <c r="AT3869">
        <v>1028.5689399914995</v>
      </c>
      <c r="AU3869" t="s">
        <v>201</v>
      </c>
      <c r="AV3869">
        <v>60</v>
      </c>
      <c r="AW3869">
        <v>17.142815666524992</v>
      </c>
      <c r="AX3869">
        <v>0.71428398610520805</v>
      </c>
    </row>
    <row r="3870" spans="1:50" hidden="1" x14ac:dyDescent="0.3">
      <c r="A3870" t="s">
        <v>4744</v>
      </c>
      <c r="B3870" t="s">
        <v>76</v>
      </c>
      <c r="D3870">
        <v>196</v>
      </c>
      <c r="F3870">
        <v>5</v>
      </c>
      <c r="G3870" t="s">
        <v>203</v>
      </c>
      <c r="H3870" t="s">
        <v>94</v>
      </c>
      <c r="I3870" t="s">
        <v>95</v>
      </c>
      <c r="J3870" t="s">
        <v>96</v>
      </c>
      <c r="K3870" t="s">
        <v>200</v>
      </c>
      <c r="L3870" t="s">
        <v>145</v>
      </c>
      <c r="M3870" t="s">
        <v>99</v>
      </c>
      <c r="N3870" t="s">
        <v>84</v>
      </c>
      <c r="O3870" t="s">
        <v>85</v>
      </c>
      <c r="P3870" t="s">
        <v>86</v>
      </c>
      <c r="Q3870" t="s">
        <v>87</v>
      </c>
      <c r="R3870" t="s">
        <v>88</v>
      </c>
      <c r="T3870" t="s">
        <v>89</v>
      </c>
      <c r="U3870" t="s">
        <v>90</v>
      </c>
      <c r="V3870">
        <v>3.522367</v>
      </c>
      <c r="W3870">
        <v>0</v>
      </c>
      <c r="X3870">
        <v>81.014442000000003</v>
      </c>
      <c r="Y3870">
        <v>4011.9760150000002</v>
      </c>
      <c r="Z3870">
        <v>5637.5483850000001</v>
      </c>
      <c r="AA3870">
        <v>0</v>
      </c>
      <c r="AB3870">
        <v>0</v>
      </c>
      <c r="AC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 t="s">
        <v>204</v>
      </c>
      <c r="AV3870">
        <v>40</v>
      </c>
      <c r="AW3870">
        <v>0</v>
      </c>
      <c r="AX3870">
        <v>0</v>
      </c>
    </row>
    <row r="3871" spans="1:50" hidden="1" x14ac:dyDescent="0.3">
      <c r="A3871" t="s">
        <v>4745</v>
      </c>
      <c r="B3871" t="s">
        <v>76</v>
      </c>
      <c r="D3871">
        <v>198</v>
      </c>
      <c r="F3871">
        <v>5</v>
      </c>
      <c r="G3871" t="s">
        <v>206</v>
      </c>
      <c r="H3871" t="s">
        <v>94</v>
      </c>
      <c r="I3871" t="s">
        <v>95</v>
      </c>
      <c r="J3871" t="s">
        <v>96</v>
      </c>
      <c r="K3871" t="s">
        <v>200</v>
      </c>
      <c r="L3871" t="s">
        <v>145</v>
      </c>
      <c r="M3871" t="s">
        <v>99</v>
      </c>
      <c r="N3871" t="s">
        <v>84</v>
      </c>
      <c r="O3871" t="s">
        <v>85</v>
      </c>
      <c r="P3871" t="s">
        <v>86</v>
      </c>
      <c r="Q3871" t="s">
        <v>87</v>
      </c>
      <c r="R3871" t="s">
        <v>88</v>
      </c>
      <c r="T3871" t="s">
        <v>89</v>
      </c>
      <c r="U3871" t="s">
        <v>90</v>
      </c>
      <c r="V3871">
        <v>3.522367</v>
      </c>
      <c r="W3871">
        <v>10398.974104962665</v>
      </c>
      <c r="X3871">
        <v>8045.0862299999999</v>
      </c>
      <c r="Y3871">
        <v>4568.51</v>
      </c>
      <c r="Z3871">
        <v>0</v>
      </c>
      <c r="AA3871">
        <v>9408.3038154750047</v>
      </c>
      <c r="AB3871">
        <v>8749.7225483917555</v>
      </c>
      <c r="AC3871">
        <v>9490.7087205028674</v>
      </c>
      <c r="AP3871">
        <v>10686.701766817874</v>
      </c>
      <c r="AQ3871">
        <v>10686.701766817874</v>
      </c>
      <c r="AR3871">
        <v>10398.974104962665</v>
      </c>
      <c r="AS3871">
        <v>10398.974104962665</v>
      </c>
      <c r="AT3871">
        <v>2952.2687740836386</v>
      </c>
      <c r="AU3871" t="s">
        <v>207</v>
      </c>
      <c r="AV3871">
        <v>40</v>
      </c>
      <c r="AW3871">
        <v>73.806719352090965</v>
      </c>
      <c r="AX3871">
        <v>3.0752799730037901</v>
      </c>
    </row>
    <row r="3872" spans="1:50" hidden="1" x14ac:dyDescent="0.3">
      <c r="A3872" t="s">
        <v>4746</v>
      </c>
      <c r="B3872" t="s">
        <v>76</v>
      </c>
      <c r="D3872">
        <v>2001</v>
      </c>
      <c r="F3872">
        <v>5</v>
      </c>
      <c r="G3872" t="s">
        <v>209</v>
      </c>
      <c r="H3872" t="s">
        <v>94</v>
      </c>
      <c r="I3872" t="s">
        <v>104</v>
      </c>
      <c r="J3872" t="s">
        <v>210</v>
      </c>
      <c r="K3872" t="s">
        <v>97</v>
      </c>
      <c r="L3872" t="s">
        <v>98</v>
      </c>
      <c r="M3872" t="s">
        <v>211</v>
      </c>
      <c r="N3872" t="s">
        <v>100</v>
      </c>
      <c r="O3872" t="s">
        <v>85</v>
      </c>
      <c r="P3872" t="s">
        <v>86</v>
      </c>
      <c r="Q3872" t="s">
        <v>87</v>
      </c>
      <c r="R3872" t="s">
        <v>107</v>
      </c>
      <c r="T3872" t="s">
        <v>89</v>
      </c>
      <c r="U3872" t="s">
        <v>90</v>
      </c>
      <c r="V3872">
        <v>0.80310000000000004</v>
      </c>
      <c r="W3872">
        <v>0</v>
      </c>
      <c r="X3872">
        <v>1282.5505840000001</v>
      </c>
      <c r="Y3872">
        <v>1686.91139</v>
      </c>
      <c r="Z3872">
        <v>1154.4561590000001</v>
      </c>
      <c r="AA3872">
        <v>0</v>
      </c>
      <c r="AB3872">
        <v>0</v>
      </c>
      <c r="AC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 t="s">
        <v>212</v>
      </c>
      <c r="AV3872">
        <v>50</v>
      </c>
      <c r="AW3872">
        <v>0</v>
      </c>
      <c r="AX3872">
        <v>0</v>
      </c>
    </row>
    <row r="3873" spans="1:50" hidden="1" x14ac:dyDescent="0.3">
      <c r="A3873" t="s">
        <v>4747</v>
      </c>
      <c r="B3873" t="s">
        <v>76</v>
      </c>
      <c r="D3873">
        <v>2016</v>
      </c>
      <c r="F3873">
        <v>5</v>
      </c>
      <c r="G3873" t="s">
        <v>214</v>
      </c>
      <c r="H3873" t="s">
        <v>94</v>
      </c>
      <c r="I3873" t="s">
        <v>104</v>
      </c>
      <c r="J3873" t="s">
        <v>210</v>
      </c>
      <c r="K3873" t="s">
        <v>168</v>
      </c>
      <c r="L3873" t="s">
        <v>82</v>
      </c>
      <c r="M3873" t="s">
        <v>211</v>
      </c>
      <c r="N3873" t="s">
        <v>100</v>
      </c>
      <c r="O3873" t="s">
        <v>85</v>
      </c>
      <c r="P3873" t="s">
        <v>86</v>
      </c>
      <c r="Q3873" t="s">
        <v>87</v>
      </c>
      <c r="R3873" t="s">
        <v>215</v>
      </c>
      <c r="T3873" t="s">
        <v>89</v>
      </c>
      <c r="U3873" t="s">
        <v>90</v>
      </c>
      <c r="V3873">
        <v>0.31701299999999999</v>
      </c>
      <c r="W3873">
        <v>171.24878976431808</v>
      </c>
      <c r="X3873">
        <v>179.74637799999999</v>
      </c>
      <c r="Y3873">
        <v>75.449094000000002</v>
      </c>
      <c r="Z3873">
        <v>64.987666000000004</v>
      </c>
      <c r="AA3873">
        <v>233.06599518668085</v>
      </c>
      <c r="AB3873">
        <v>183.07499715142839</v>
      </c>
      <c r="AC3873">
        <v>197.32089239015787</v>
      </c>
      <c r="AP3873">
        <v>171.24878976431808</v>
      </c>
      <c r="AQ3873">
        <v>171.24878976431808</v>
      </c>
      <c r="AR3873">
        <v>171.24878976431808</v>
      </c>
      <c r="AS3873">
        <v>171.24878976431808</v>
      </c>
      <c r="AT3873">
        <v>540.19484931002228</v>
      </c>
      <c r="AU3873" t="s">
        <v>216</v>
      </c>
      <c r="AV3873">
        <v>423</v>
      </c>
      <c r="AW3873">
        <v>1.2770563813475704</v>
      </c>
      <c r="AX3873">
        <v>5.3210682556148768E-2</v>
      </c>
    </row>
    <row r="3874" spans="1:50" hidden="1" x14ac:dyDescent="0.3">
      <c r="A3874" t="s">
        <v>4748</v>
      </c>
      <c r="B3874" t="s">
        <v>76</v>
      </c>
      <c r="D3874">
        <v>2017</v>
      </c>
      <c r="F3874">
        <v>5</v>
      </c>
      <c r="G3874" t="s">
        <v>218</v>
      </c>
      <c r="H3874" t="s">
        <v>94</v>
      </c>
      <c r="I3874" t="s">
        <v>104</v>
      </c>
      <c r="J3874" t="s">
        <v>210</v>
      </c>
      <c r="K3874" t="s">
        <v>125</v>
      </c>
      <c r="L3874" t="s">
        <v>82</v>
      </c>
      <c r="M3874" t="s">
        <v>211</v>
      </c>
      <c r="N3874" t="s">
        <v>100</v>
      </c>
      <c r="O3874" t="s">
        <v>85</v>
      </c>
      <c r="P3874" t="s">
        <v>86</v>
      </c>
      <c r="Q3874" t="s">
        <v>87</v>
      </c>
      <c r="R3874" t="s">
        <v>215</v>
      </c>
      <c r="T3874" t="s">
        <v>89</v>
      </c>
      <c r="U3874" t="s">
        <v>90</v>
      </c>
      <c r="V3874">
        <v>0.52835500000000002</v>
      </c>
      <c r="W3874">
        <v>133.05315640089901</v>
      </c>
      <c r="X3874">
        <v>146.09016</v>
      </c>
      <c r="Y3874">
        <v>139.48572100000001</v>
      </c>
      <c r="Z3874">
        <v>197.07641599999999</v>
      </c>
      <c r="AA3874">
        <v>154.40529478050965</v>
      </c>
      <c r="AB3874">
        <v>154.40529478050965</v>
      </c>
      <c r="AC3874">
        <v>190.26246514524502</v>
      </c>
      <c r="AP3874">
        <v>133.05315640089901</v>
      </c>
      <c r="AQ3874">
        <v>133.05315640089901</v>
      </c>
      <c r="AR3874">
        <v>133.05315640089901</v>
      </c>
      <c r="AS3874">
        <v>133.05315640089901</v>
      </c>
      <c r="AT3874">
        <v>251.82530003671587</v>
      </c>
      <c r="AU3874" t="s">
        <v>219</v>
      </c>
      <c r="AV3874">
        <v>270</v>
      </c>
      <c r="AW3874">
        <v>0.93268629643228096</v>
      </c>
      <c r="AX3874">
        <v>3.8861929018011707E-2</v>
      </c>
    </row>
    <row r="3875" spans="1:50" hidden="1" x14ac:dyDescent="0.3">
      <c r="A3875" t="s">
        <v>4749</v>
      </c>
      <c r="B3875" t="s">
        <v>76</v>
      </c>
      <c r="D3875">
        <v>2020</v>
      </c>
      <c r="F3875">
        <v>5</v>
      </c>
      <c r="G3875" t="s">
        <v>221</v>
      </c>
      <c r="H3875" t="s">
        <v>94</v>
      </c>
      <c r="I3875" t="s">
        <v>104</v>
      </c>
      <c r="J3875" t="s">
        <v>210</v>
      </c>
      <c r="K3875" t="s">
        <v>133</v>
      </c>
      <c r="L3875" t="s">
        <v>98</v>
      </c>
      <c r="M3875" t="s">
        <v>211</v>
      </c>
      <c r="N3875" t="s">
        <v>100</v>
      </c>
      <c r="O3875" t="s">
        <v>85</v>
      </c>
      <c r="P3875" t="s">
        <v>86</v>
      </c>
      <c r="Q3875" t="s">
        <v>87</v>
      </c>
      <c r="R3875" t="s">
        <v>107</v>
      </c>
      <c r="T3875" t="s">
        <v>89</v>
      </c>
      <c r="U3875" t="s">
        <v>90</v>
      </c>
      <c r="V3875">
        <v>1.268052</v>
      </c>
      <c r="W3875">
        <v>0</v>
      </c>
      <c r="X3875">
        <v>829.94004099999995</v>
      </c>
      <c r="Y3875">
        <v>0</v>
      </c>
      <c r="Z3875">
        <v>2.5361039999999999</v>
      </c>
      <c r="AA3875">
        <v>0</v>
      </c>
      <c r="AB3875">
        <v>0</v>
      </c>
      <c r="AC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 t="s">
        <v>222</v>
      </c>
      <c r="AV3875">
        <v>40</v>
      </c>
      <c r="AW3875">
        <v>0</v>
      </c>
      <c r="AX3875">
        <v>0</v>
      </c>
    </row>
    <row r="3876" spans="1:50" hidden="1" x14ac:dyDescent="0.3">
      <c r="A3876" t="s">
        <v>4750</v>
      </c>
      <c r="B3876" t="s">
        <v>76</v>
      </c>
      <c r="D3876">
        <v>202</v>
      </c>
      <c r="F3876">
        <v>5</v>
      </c>
      <c r="G3876" t="s">
        <v>224</v>
      </c>
      <c r="H3876" t="s">
        <v>94</v>
      </c>
      <c r="I3876" t="s">
        <v>95</v>
      </c>
      <c r="J3876" t="s">
        <v>96</v>
      </c>
      <c r="K3876" t="s">
        <v>141</v>
      </c>
      <c r="L3876" t="s">
        <v>82</v>
      </c>
      <c r="M3876" t="s">
        <v>99</v>
      </c>
      <c r="N3876" t="s">
        <v>84</v>
      </c>
      <c r="O3876" t="s">
        <v>85</v>
      </c>
      <c r="P3876" t="s">
        <v>86</v>
      </c>
      <c r="Q3876" t="s">
        <v>87</v>
      </c>
      <c r="R3876" t="s">
        <v>215</v>
      </c>
      <c r="T3876" t="s">
        <v>89</v>
      </c>
      <c r="U3876" t="s">
        <v>90</v>
      </c>
      <c r="V3876">
        <v>1.5850649999999999</v>
      </c>
      <c r="W3876">
        <v>1157.9219561295986</v>
      </c>
      <c r="X3876">
        <v>1028.7072470000001</v>
      </c>
      <c r="Y3876">
        <v>0</v>
      </c>
      <c r="Z3876">
        <v>0</v>
      </c>
      <c r="AA3876">
        <v>1244.831366745964</v>
      </c>
      <c r="AB3876">
        <v>1175.4340007470694</v>
      </c>
      <c r="AC3876">
        <v>1121.3303824426052</v>
      </c>
      <c r="AP3876">
        <v>1189.9603258461827</v>
      </c>
      <c r="AQ3876">
        <v>1189.9603258461827</v>
      </c>
      <c r="AR3876">
        <v>1157.9219561295986</v>
      </c>
      <c r="AS3876">
        <v>1157.9219561295986</v>
      </c>
      <c r="AT3876">
        <v>730.52017180973564</v>
      </c>
      <c r="AU3876" t="s">
        <v>225</v>
      </c>
      <c r="AV3876">
        <v>80</v>
      </c>
      <c r="AW3876">
        <v>9.1315021476216955</v>
      </c>
      <c r="AX3876">
        <v>0.380479256150904</v>
      </c>
    </row>
    <row r="3877" spans="1:50" hidden="1" x14ac:dyDescent="0.3">
      <c r="A3877" t="s">
        <v>4751</v>
      </c>
      <c r="B3877" t="s">
        <v>76</v>
      </c>
      <c r="D3877">
        <v>2034</v>
      </c>
      <c r="F3877">
        <v>5</v>
      </c>
      <c r="G3877" t="s">
        <v>227</v>
      </c>
      <c r="H3877" t="s">
        <v>94</v>
      </c>
      <c r="I3877" t="s">
        <v>104</v>
      </c>
      <c r="J3877" t="s">
        <v>210</v>
      </c>
      <c r="K3877" t="s">
        <v>141</v>
      </c>
      <c r="L3877" t="s">
        <v>98</v>
      </c>
      <c r="M3877" t="s">
        <v>211</v>
      </c>
      <c r="N3877" t="s">
        <v>84</v>
      </c>
      <c r="O3877" t="s">
        <v>85</v>
      </c>
      <c r="P3877" t="s">
        <v>86</v>
      </c>
      <c r="Q3877" t="s">
        <v>87</v>
      </c>
      <c r="R3877" t="s">
        <v>215</v>
      </c>
      <c r="T3877" t="s">
        <v>89</v>
      </c>
      <c r="U3877" t="s">
        <v>90</v>
      </c>
      <c r="V3877">
        <v>1.5850649999999999</v>
      </c>
      <c r="W3877">
        <v>1003.3734431581368</v>
      </c>
      <c r="X3877">
        <v>885.52298199999996</v>
      </c>
      <c r="Y3877">
        <v>1064.635327</v>
      </c>
      <c r="Z3877">
        <v>0</v>
      </c>
      <c r="AA3877">
        <v>834.35047073311659</v>
      </c>
      <c r="AB3877">
        <v>979.77660616799653</v>
      </c>
      <c r="AC3877">
        <v>847.45884589028867</v>
      </c>
      <c r="AP3877">
        <v>1003.3734431581368</v>
      </c>
      <c r="AQ3877">
        <v>1003.3734431581368</v>
      </c>
      <c r="AR3877">
        <v>1003.3734431581368</v>
      </c>
      <c r="AS3877">
        <v>1003.3734431581368</v>
      </c>
      <c r="AT3877">
        <v>633.01722210643527</v>
      </c>
      <c r="AU3877" t="s">
        <v>228</v>
      </c>
      <c r="AV3877">
        <v>60</v>
      </c>
      <c r="AW3877">
        <v>10.550287035107255</v>
      </c>
      <c r="AX3877">
        <v>0.43959529312946893</v>
      </c>
    </row>
    <row r="3878" spans="1:50" hidden="1" x14ac:dyDescent="0.3">
      <c r="A3878" t="s">
        <v>4752</v>
      </c>
      <c r="B3878" t="s">
        <v>76</v>
      </c>
      <c r="D3878">
        <v>2037</v>
      </c>
      <c r="F3878">
        <v>5</v>
      </c>
      <c r="G3878" t="s">
        <v>230</v>
      </c>
      <c r="H3878" t="s">
        <v>94</v>
      </c>
      <c r="I3878" t="s">
        <v>104</v>
      </c>
      <c r="J3878" t="s">
        <v>210</v>
      </c>
      <c r="K3878" t="s">
        <v>81</v>
      </c>
      <c r="L3878" t="s">
        <v>145</v>
      </c>
      <c r="M3878" t="s">
        <v>211</v>
      </c>
      <c r="N3878" t="s">
        <v>84</v>
      </c>
      <c r="O3878" t="s">
        <v>85</v>
      </c>
      <c r="P3878" t="s">
        <v>86</v>
      </c>
      <c r="Q3878" t="s">
        <v>87</v>
      </c>
      <c r="R3878" t="s">
        <v>107</v>
      </c>
      <c r="T3878" t="s">
        <v>89</v>
      </c>
      <c r="U3878" t="s">
        <v>90</v>
      </c>
      <c r="V3878">
        <v>2.1134200000000001</v>
      </c>
      <c r="W3878">
        <v>0</v>
      </c>
      <c r="X3878">
        <v>0</v>
      </c>
      <c r="Y3878">
        <v>0</v>
      </c>
      <c r="Z3878">
        <v>213.45542</v>
      </c>
      <c r="AA3878">
        <v>0</v>
      </c>
      <c r="AB3878">
        <v>0</v>
      </c>
      <c r="AC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 t="s">
        <v>231</v>
      </c>
    </row>
    <row r="3879" spans="1:50" hidden="1" x14ac:dyDescent="0.3">
      <c r="A3879" t="s">
        <v>4753</v>
      </c>
      <c r="B3879" t="s">
        <v>76</v>
      </c>
      <c r="D3879">
        <v>2038</v>
      </c>
      <c r="F3879">
        <v>5</v>
      </c>
      <c r="G3879" t="s">
        <v>233</v>
      </c>
      <c r="H3879" t="s">
        <v>94</v>
      </c>
      <c r="I3879" t="s">
        <v>104</v>
      </c>
      <c r="J3879" t="s">
        <v>210</v>
      </c>
      <c r="K3879" t="s">
        <v>81</v>
      </c>
      <c r="L3879" t="s">
        <v>145</v>
      </c>
      <c r="M3879" t="s">
        <v>211</v>
      </c>
      <c r="N3879" t="s">
        <v>84</v>
      </c>
      <c r="O3879" t="s">
        <v>85</v>
      </c>
      <c r="P3879" t="s">
        <v>86</v>
      </c>
      <c r="Q3879" t="s">
        <v>87</v>
      </c>
      <c r="R3879" t="s">
        <v>107</v>
      </c>
      <c r="T3879" t="s">
        <v>89</v>
      </c>
      <c r="U3879" t="s">
        <v>90</v>
      </c>
      <c r="V3879">
        <v>2.1134200000000001</v>
      </c>
      <c r="W3879">
        <v>0</v>
      </c>
      <c r="X3879">
        <v>0</v>
      </c>
      <c r="Y3879">
        <v>183.86753999999999</v>
      </c>
      <c r="Z3879">
        <v>0</v>
      </c>
      <c r="AA3879">
        <v>0</v>
      </c>
      <c r="AB3879">
        <v>0</v>
      </c>
      <c r="AC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 t="s">
        <v>234</v>
      </c>
    </row>
    <row r="3880" spans="1:50" hidden="1" x14ac:dyDescent="0.3">
      <c r="A3880" t="s">
        <v>4754</v>
      </c>
      <c r="B3880" t="s">
        <v>76</v>
      </c>
      <c r="D3880">
        <v>2040</v>
      </c>
      <c r="F3880">
        <v>5</v>
      </c>
      <c r="G3880" t="s">
        <v>236</v>
      </c>
      <c r="H3880" t="s">
        <v>94</v>
      </c>
      <c r="I3880" t="s">
        <v>104</v>
      </c>
      <c r="J3880" t="s">
        <v>210</v>
      </c>
      <c r="K3880" t="s">
        <v>81</v>
      </c>
      <c r="L3880" t="s">
        <v>82</v>
      </c>
      <c r="M3880" t="s">
        <v>211</v>
      </c>
      <c r="N3880" t="s">
        <v>84</v>
      </c>
      <c r="O3880" t="s">
        <v>85</v>
      </c>
      <c r="P3880" t="s">
        <v>86</v>
      </c>
      <c r="Q3880" t="s">
        <v>87</v>
      </c>
      <c r="R3880" t="s">
        <v>215</v>
      </c>
      <c r="T3880" t="s">
        <v>89</v>
      </c>
      <c r="U3880" t="s">
        <v>90</v>
      </c>
      <c r="V3880">
        <v>2.1134200000000001</v>
      </c>
      <c r="W3880">
        <v>589.31173171953571</v>
      </c>
      <c r="X3880">
        <v>779.85202400000003</v>
      </c>
      <c r="Y3880">
        <v>882.35289799999998</v>
      </c>
      <c r="Z3880">
        <v>1006.340208</v>
      </c>
      <c r="AA3880">
        <v>670.67151895070299</v>
      </c>
      <c r="AB3880">
        <v>624.89272250480553</v>
      </c>
      <c r="AC3880">
        <v>988.54300440040845</v>
      </c>
      <c r="AP3880">
        <v>589.31173171953571</v>
      </c>
      <c r="AQ3880">
        <v>589.31173171953571</v>
      </c>
      <c r="AR3880">
        <v>589.31173171953571</v>
      </c>
      <c r="AS3880">
        <v>589.31173171953571</v>
      </c>
      <c r="AT3880">
        <v>278.84269653903897</v>
      </c>
      <c r="AU3880" t="s">
        <v>237</v>
      </c>
      <c r="AV3880">
        <v>80</v>
      </c>
      <c r="AW3880">
        <v>3.485533706737987</v>
      </c>
      <c r="AX3880">
        <v>0.1452305711140828</v>
      </c>
    </row>
    <row r="3881" spans="1:50" hidden="1" x14ac:dyDescent="0.3">
      <c r="A3881" t="s">
        <v>4755</v>
      </c>
      <c r="B3881" t="s">
        <v>76</v>
      </c>
      <c r="D3881">
        <v>2043</v>
      </c>
      <c r="F3881">
        <v>5</v>
      </c>
      <c r="G3881" t="s">
        <v>239</v>
      </c>
      <c r="H3881" t="s">
        <v>94</v>
      </c>
      <c r="I3881" t="s">
        <v>104</v>
      </c>
      <c r="J3881" t="s">
        <v>210</v>
      </c>
      <c r="K3881" t="s">
        <v>200</v>
      </c>
      <c r="L3881" t="s">
        <v>145</v>
      </c>
      <c r="M3881" t="s">
        <v>211</v>
      </c>
      <c r="N3881" t="s">
        <v>84</v>
      </c>
      <c r="O3881" t="s">
        <v>85</v>
      </c>
      <c r="P3881" t="s">
        <v>86</v>
      </c>
      <c r="Q3881" t="s">
        <v>87</v>
      </c>
      <c r="R3881" t="s">
        <v>88</v>
      </c>
      <c r="T3881" t="s">
        <v>89</v>
      </c>
      <c r="U3881" t="s">
        <v>90</v>
      </c>
      <c r="V3881">
        <v>3.522367</v>
      </c>
      <c r="W3881">
        <v>679.45575818167868</v>
      </c>
      <c r="X3881">
        <v>463.191261</v>
      </c>
      <c r="Y3881">
        <v>427.96759100000003</v>
      </c>
      <c r="Z3881">
        <v>0</v>
      </c>
      <c r="AA3881">
        <v>582.07306667457328</v>
      </c>
      <c r="AB3881">
        <v>582.07306667457294</v>
      </c>
      <c r="AC3881">
        <v>487.36151823651068</v>
      </c>
      <c r="AP3881">
        <v>679.45575818167868</v>
      </c>
      <c r="AQ3881">
        <v>679.45575818167868</v>
      </c>
      <c r="AR3881">
        <v>679.45575818167868</v>
      </c>
      <c r="AS3881">
        <v>679.45575818167868</v>
      </c>
      <c r="AT3881">
        <v>192.89749142598674</v>
      </c>
      <c r="AU3881" t="s">
        <v>240</v>
      </c>
      <c r="AV3881">
        <v>40</v>
      </c>
      <c r="AW3881">
        <v>4.8224372856496682</v>
      </c>
      <c r="AX3881">
        <v>0.20093488690206951</v>
      </c>
    </row>
    <row r="3882" spans="1:50" hidden="1" x14ac:dyDescent="0.3">
      <c r="A3882" t="s">
        <v>4756</v>
      </c>
      <c r="B3882" t="s">
        <v>76</v>
      </c>
      <c r="D3882">
        <v>2044</v>
      </c>
      <c r="F3882">
        <v>5</v>
      </c>
      <c r="G3882" t="s">
        <v>242</v>
      </c>
      <c r="H3882" t="s">
        <v>94</v>
      </c>
      <c r="I3882" t="s">
        <v>104</v>
      </c>
      <c r="J3882" t="s">
        <v>210</v>
      </c>
      <c r="K3882" t="s">
        <v>200</v>
      </c>
      <c r="L3882" t="s">
        <v>82</v>
      </c>
      <c r="M3882" t="s">
        <v>211</v>
      </c>
      <c r="N3882" t="s">
        <v>84</v>
      </c>
      <c r="O3882" t="s">
        <v>85</v>
      </c>
      <c r="P3882" t="s">
        <v>86</v>
      </c>
      <c r="Q3882" t="s">
        <v>87</v>
      </c>
      <c r="R3882" t="s">
        <v>107</v>
      </c>
      <c r="T3882" t="s">
        <v>89</v>
      </c>
      <c r="U3882" t="s">
        <v>90</v>
      </c>
      <c r="V3882">
        <v>2.641775</v>
      </c>
      <c r="W3882">
        <v>0</v>
      </c>
      <c r="X3882">
        <v>121.521652</v>
      </c>
      <c r="Y3882">
        <v>277.38637899999998</v>
      </c>
      <c r="Z3882">
        <v>295.87881099999998</v>
      </c>
      <c r="AA3882">
        <v>0</v>
      </c>
      <c r="AB3882">
        <v>0</v>
      </c>
      <c r="AC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 t="s">
        <v>243</v>
      </c>
      <c r="AV3882">
        <v>60</v>
      </c>
      <c r="AW3882">
        <v>0</v>
      </c>
      <c r="AX3882">
        <v>0</v>
      </c>
    </row>
    <row r="3883" spans="1:50" hidden="1" x14ac:dyDescent="0.3">
      <c r="A3883" t="s">
        <v>4757</v>
      </c>
      <c r="B3883" t="s">
        <v>76</v>
      </c>
      <c r="D3883">
        <v>2045</v>
      </c>
      <c r="F3883">
        <v>5</v>
      </c>
      <c r="G3883" t="s">
        <v>239</v>
      </c>
      <c r="H3883" t="s">
        <v>94</v>
      </c>
      <c r="I3883" t="s">
        <v>104</v>
      </c>
      <c r="J3883" t="s">
        <v>210</v>
      </c>
      <c r="K3883" t="s">
        <v>200</v>
      </c>
      <c r="L3883" t="s">
        <v>145</v>
      </c>
      <c r="M3883" t="s">
        <v>211</v>
      </c>
      <c r="N3883" t="s">
        <v>84</v>
      </c>
      <c r="O3883" t="s">
        <v>85</v>
      </c>
      <c r="P3883" t="s">
        <v>86</v>
      </c>
      <c r="Q3883" t="s">
        <v>87</v>
      </c>
      <c r="R3883" t="s">
        <v>215</v>
      </c>
      <c r="T3883" t="s">
        <v>89</v>
      </c>
      <c r="U3883" t="s">
        <v>90</v>
      </c>
      <c r="V3883">
        <v>3.522367</v>
      </c>
      <c r="W3883">
        <v>0</v>
      </c>
      <c r="X3883">
        <v>0</v>
      </c>
      <c r="Y3883">
        <v>0</v>
      </c>
      <c r="Z3883">
        <v>139.13349700000001</v>
      </c>
      <c r="AA3883">
        <v>0</v>
      </c>
      <c r="AB3883">
        <v>0</v>
      </c>
      <c r="AC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 t="s">
        <v>245</v>
      </c>
    </row>
    <row r="3884" spans="1:50" hidden="1" x14ac:dyDescent="0.3">
      <c r="A3884" t="s">
        <v>4758</v>
      </c>
      <c r="B3884" t="s">
        <v>76</v>
      </c>
      <c r="D3884">
        <v>2046</v>
      </c>
      <c r="F3884">
        <v>5</v>
      </c>
      <c r="G3884" t="s">
        <v>247</v>
      </c>
      <c r="H3884" t="s">
        <v>94</v>
      </c>
      <c r="I3884" t="s">
        <v>104</v>
      </c>
      <c r="J3884" t="s">
        <v>210</v>
      </c>
      <c r="K3884" t="s">
        <v>121</v>
      </c>
      <c r="L3884" t="s">
        <v>82</v>
      </c>
      <c r="M3884" t="s">
        <v>211</v>
      </c>
      <c r="N3884" t="s">
        <v>84</v>
      </c>
      <c r="O3884" t="s">
        <v>85</v>
      </c>
      <c r="P3884" t="s">
        <v>86</v>
      </c>
      <c r="Q3884" t="s">
        <v>87</v>
      </c>
      <c r="R3884" t="s">
        <v>215</v>
      </c>
      <c r="T3884" t="s">
        <v>89</v>
      </c>
      <c r="U3884" t="s">
        <v>90</v>
      </c>
      <c r="V3884">
        <v>3.1701299999999999</v>
      </c>
      <c r="W3884">
        <v>214.32147844394007</v>
      </c>
      <c r="X3884">
        <v>370.90523000000002</v>
      </c>
      <c r="Y3884">
        <v>393.62448899999998</v>
      </c>
      <c r="Z3884">
        <v>536.28034300000002</v>
      </c>
      <c r="AA3884">
        <v>237.27176917572024</v>
      </c>
      <c r="AB3884">
        <v>267.92361011614679</v>
      </c>
      <c r="AC3884">
        <v>446.17859862955345</v>
      </c>
      <c r="AP3884">
        <v>214.32147844394007</v>
      </c>
      <c r="AQ3884">
        <v>214.32147844394007</v>
      </c>
      <c r="AR3884">
        <v>214.32147844394007</v>
      </c>
      <c r="AS3884">
        <v>214.32147844394007</v>
      </c>
      <c r="AT3884">
        <v>67.60652668626841</v>
      </c>
      <c r="AU3884" t="s">
        <v>248</v>
      </c>
      <c r="AV3884">
        <v>60</v>
      </c>
      <c r="AW3884">
        <v>1.1267754447711402</v>
      </c>
      <c r="AX3884">
        <v>4.6948976865464176E-2</v>
      </c>
    </row>
    <row r="3885" spans="1:50" hidden="1" x14ac:dyDescent="0.3">
      <c r="A3885" t="s">
        <v>4759</v>
      </c>
      <c r="B3885" t="s">
        <v>76</v>
      </c>
      <c r="D3885">
        <v>2112</v>
      </c>
      <c r="F3885">
        <v>5</v>
      </c>
      <c r="G3885" t="s">
        <v>250</v>
      </c>
      <c r="H3885" t="s">
        <v>251</v>
      </c>
      <c r="I3885" t="s">
        <v>252</v>
      </c>
      <c r="J3885" t="s">
        <v>253</v>
      </c>
      <c r="K3885" t="s">
        <v>185</v>
      </c>
      <c r="L3885" t="s">
        <v>82</v>
      </c>
      <c r="M3885" t="s">
        <v>254</v>
      </c>
      <c r="N3885" t="s">
        <v>100</v>
      </c>
      <c r="O3885" t="s">
        <v>85</v>
      </c>
      <c r="P3885" t="s">
        <v>86</v>
      </c>
      <c r="Q3885" t="s">
        <v>87</v>
      </c>
      <c r="R3885" t="s">
        <v>107</v>
      </c>
      <c r="T3885" t="s">
        <v>89</v>
      </c>
      <c r="U3885" t="s">
        <v>90</v>
      </c>
      <c r="V3885">
        <v>0.36984899999999998</v>
      </c>
      <c r="W3885">
        <v>220.42268708357662</v>
      </c>
      <c r="X3885">
        <v>369.10889700000001</v>
      </c>
      <c r="Y3885">
        <v>295.50903499999998</v>
      </c>
      <c r="Z3885">
        <v>274.92079799999999</v>
      </c>
      <c r="AA3885">
        <v>221.82679067754844</v>
      </c>
      <c r="AB3885">
        <v>303.26926476119218</v>
      </c>
      <c r="AC3885">
        <v>386.84105889736497</v>
      </c>
      <c r="AP3885">
        <v>218.61043838455586</v>
      </c>
      <c r="AQ3885">
        <v>218.61043838455586</v>
      </c>
      <c r="AR3885">
        <v>220.42268708357662</v>
      </c>
      <c r="AS3885">
        <v>220.42268708357662</v>
      </c>
      <c r="AT3885">
        <v>595.98021647639075</v>
      </c>
      <c r="AU3885" t="s">
        <v>255</v>
      </c>
      <c r="AV3885">
        <v>441</v>
      </c>
      <c r="AW3885">
        <v>1.3514290623047409</v>
      </c>
      <c r="AX3885">
        <v>5.630954426269754E-2</v>
      </c>
    </row>
    <row r="3886" spans="1:50" hidden="1" x14ac:dyDescent="0.3">
      <c r="A3886" t="s">
        <v>4760</v>
      </c>
      <c r="B3886" t="s">
        <v>76</v>
      </c>
      <c r="D3886">
        <v>2125</v>
      </c>
      <c r="F3886">
        <v>5</v>
      </c>
      <c r="G3886" t="s">
        <v>257</v>
      </c>
      <c r="H3886" t="s">
        <v>251</v>
      </c>
      <c r="I3886" t="s">
        <v>252</v>
      </c>
      <c r="J3886" t="s">
        <v>253</v>
      </c>
      <c r="K3886" t="s">
        <v>112</v>
      </c>
      <c r="L3886" t="s">
        <v>82</v>
      </c>
      <c r="M3886" t="s">
        <v>254</v>
      </c>
      <c r="N3886" t="s">
        <v>100</v>
      </c>
      <c r="O3886" t="s">
        <v>85</v>
      </c>
      <c r="P3886" t="s">
        <v>86</v>
      </c>
      <c r="Q3886" t="s">
        <v>87</v>
      </c>
      <c r="R3886" t="s">
        <v>88</v>
      </c>
      <c r="T3886" t="s">
        <v>89</v>
      </c>
      <c r="U3886" t="s">
        <v>90</v>
      </c>
      <c r="V3886">
        <v>1.046143</v>
      </c>
      <c r="W3886">
        <v>2200.0682623867033</v>
      </c>
      <c r="X3886">
        <v>1517.256063</v>
      </c>
      <c r="Y3886">
        <v>1343.0732519999999</v>
      </c>
      <c r="Z3886">
        <v>1214.7463809999999</v>
      </c>
      <c r="AA3886">
        <v>1602.6487094885592</v>
      </c>
      <c r="AB3886">
        <v>1274.5720351109144</v>
      </c>
      <c r="AC3886">
        <v>1401.1148818488834</v>
      </c>
      <c r="AP3886">
        <v>2181.9799662180089</v>
      </c>
      <c r="AQ3886">
        <v>2181.9799662180089</v>
      </c>
      <c r="AR3886">
        <v>2200.0682623867033</v>
      </c>
      <c r="AS3886">
        <v>2200.0682623867033</v>
      </c>
      <c r="AT3886">
        <v>2103.0282307358584</v>
      </c>
      <c r="AU3886" t="s">
        <v>258</v>
      </c>
      <c r="AV3886">
        <v>112</v>
      </c>
      <c r="AW3886">
        <v>18.777037774427306</v>
      </c>
      <c r="AX3886">
        <v>0.78237657393447113</v>
      </c>
    </row>
    <row r="3887" spans="1:50" hidden="1" x14ac:dyDescent="0.3">
      <c r="A3887" t="s">
        <v>4761</v>
      </c>
      <c r="B3887" t="s">
        <v>76</v>
      </c>
      <c r="D3887">
        <v>2140</v>
      </c>
      <c r="F3887">
        <v>5</v>
      </c>
      <c r="G3887" t="s">
        <v>260</v>
      </c>
      <c r="H3887" t="s">
        <v>251</v>
      </c>
      <c r="I3887" t="s">
        <v>252</v>
      </c>
      <c r="J3887" t="s">
        <v>253</v>
      </c>
      <c r="K3887" t="s">
        <v>81</v>
      </c>
      <c r="L3887" t="s">
        <v>82</v>
      </c>
      <c r="M3887" t="s">
        <v>254</v>
      </c>
      <c r="N3887" t="s">
        <v>84</v>
      </c>
      <c r="O3887" t="s">
        <v>85</v>
      </c>
      <c r="P3887" t="s">
        <v>86</v>
      </c>
      <c r="Q3887" t="s">
        <v>87</v>
      </c>
      <c r="R3887" t="s">
        <v>88</v>
      </c>
      <c r="T3887" t="s">
        <v>89</v>
      </c>
      <c r="U3887" t="s">
        <v>90</v>
      </c>
      <c r="V3887">
        <v>2.1134200000000001</v>
      </c>
      <c r="W3887">
        <v>4116.2047611159378</v>
      </c>
      <c r="X3887">
        <v>4660.7958550000003</v>
      </c>
      <c r="Y3887">
        <v>4891.8631089999999</v>
      </c>
      <c r="Z3887">
        <v>5147.9392049999997</v>
      </c>
      <c r="AA3887">
        <v>4065.7537857419911</v>
      </c>
      <c r="AB3887">
        <v>3826.4632774968886</v>
      </c>
      <c r="AC3887">
        <v>4694.3821830294746</v>
      </c>
      <c r="AP3887">
        <v>4082.3625699062504</v>
      </c>
      <c r="AQ3887">
        <v>4082.3625699062504</v>
      </c>
      <c r="AR3887">
        <v>4116.2047611159378</v>
      </c>
      <c r="AS3887">
        <v>4116.2047611159378</v>
      </c>
      <c r="AT3887">
        <v>1947.6510873919701</v>
      </c>
      <c r="AU3887" t="s">
        <v>261</v>
      </c>
      <c r="AV3887">
        <v>80</v>
      </c>
      <c r="AW3887">
        <v>24.345638592399627</v>
      </c>
      <c r="AX3887">
        <v>1.0144016080166511</v>
      </c>
    </row>
    <row r="3888" spans="1:50" hidden="1" x14ac:dyDescent="0.3">
      <c r="A3888" t="s">
        <v>4762</v>
      </c>
      <c r="B3888" t="s">
        <v>76</v>
      </c>
      <c r="D3888">
        <v>2146</v>
      </c>
      <c r="F3888">
        <v>5</v>
      </c>
      <c r="G3888" t="s">
        <v>263</v>
      </c>
      <c r="H3888" t="s">
        <v>251</v>
      </c>
      <c r="I3888" t="s">
        <v>252</v>
      </c>
      <c r="J3888" t="s">
        <v>253</v>
      </c>
      <c r="K3888" t="s">
        <v>121</v>
      </c>
      <c r="L3888" t="s">
        <v>82</v>
      </c>
      <c r="M3888" t="s">
        <v>254</v>
      </c>
      <c r="N3888" t="s">
        <v>84</v>
      </c>
      <c r="O3888" t="s">
        <v>85</v>
      </c>
      <c r="P3888" t="s">
        <v>86</v>
      </c>
      <c r="Q3888" t="s">
        <v>87</v>
      </c>
      <c r="R3888" t="s">
        <v>88</v>
      </c>
      <c r="T3888" t="s">
        <v>89</v>
      </c>
      <c r="U3888" t="s">
        <v>90</v>
      </c>
      <c r="V3888">
        <v>3.1701299999999999</v>
      </c>
      <c r="W3888">
        <v>3389.1183951151156</v>
      </c>
      <c r="X3888">
        <v>2710.9897089999999</v>
      </c>
      <c r="Y3888">
        <v>3512.5043500000002</v>
      </c>
      <c r="Z3888">
        <v>3457.5554219999999</v>
      </c>
      <c r="AA3888">
        <v>3343.5148710432645</v>
      </c>
      <c r="AB3888">
        <v>3025.6021834757557</v>
      </c>
      <c r="AC3888">
        <v>2922.1517018005629</v>
      </c>
      <c r="AP3888">
        <v>3361.2540882071526</v>
      </c>
      <c r="AQ3888">
        <v>3361.2540882071526</v>
      </c>
      <c r="AR3888">
        <v>3389.1183951151156</v>
      </c>
      <c r="AS3888">
        <v>3389.1183951151156</v>
      </c>
      <c r="AT3888">
        <v>1069.0786797749984</v>
      </c>
      <c r="AU3888" t="s">
        <v>264</v>
      </c>
      <c r="AV3888">
        <v>60</v>
      </c>
      <c r="AW3888">
        <v>17.817977996249972</v>
      </c>
      <c r="AX3888">
        <v>0.74241574984374881</v>
      </c>
    </row>
    <row r="3889" spans="1:50" hidden="1" x14ac:dyDescent="0.3">
      <c r="A3889" t="s">
        <v>4763</v>
      </c>
      <c r="B3889" t="s">
        <v>76</v>
      </c>
      <c r="D3889">
        <v>2148</v>
      </c>
      <c r="F3889">
        <v>5</v>
      </c>
      <c r="G3889" t="s">
        <v>266</v>
      </c>
      <c r="H3889" t="s">
        <v>251</v>
      </c>
      <c r="I3889" t="s">
        <v>252</v>
      </c>
      <c r="J3889" t="s">
        <v>253</v>
      </c>
      <c r="K3889" t="s">
        <v>267</v>
      </c>
      <c r="L3889" t="s">
        <v>82</v>
      </c>
      <c r="M3889" t="s">
        <v>254</v>
      </c>
      <c r="N3889" t="s">
        <v>84</v>
      </c>
      <c r="O3889" t="s">
        <v>85</v>
      </c>
      <c r="P3889" t="s">
        <v>86</v>
      </c>
      <c r="Q3889" t="s">
        <v>87</v>
      </c>
      <c r="R3889" t="s">
        <v>107</v>
      </c>
      <c r="T3889" t="s">
        <v>89</v>
      </c>
      <c r="U3889" t="s">
        <v>90</v>
      </c>
      <c r="V3889">
        <v>2.1134200000000001</v>
      </c>
      <c r="W3889">
        <v>300.60680005551689</v>
      </c>
      <c r="X3889">
        <v>443.81821600000001</v>
      </c>
      <c r="Y3889">
        <v>889.74986000000001</v>
      </c>
      <c r="Z3889">
        <v>593.87104299999999</v>
      </c>
      <c r="AA3889">
        <v>360.41021486228345</v>
      </c>
      <c r="AB3889">
        <v>336.18835813691987</v>
      </c>
      <c r="AC3889">
        <v>422.99194778365455</v>
      </c>
      <c r="AP3889">
        <v>298.13530181944446</v>
      </c>
      <c r="AQ3889">
        <v>298.13530181944446</v>
      </c>
      <c r="AR3889">
        <v>300.60680005551689</v>
      </c>
      <c r="AS3889">
        <v>300.60680005551689</v>
      </c>
      <c r="AT3889">
        <v>142.23713225743907</v>
      </c>
      <c r="AU3889" t="s">
        <v>268</v>
      </c>
      <c r="AV3889">
        <v>42</v>
      </c>
      <c r="AW3889">
        <v>3.3865983870818828</v>
      </c>
      <c r="AX3889">
        <v>0.14110826612841179</v>
      </c>
    </row>
    <row r="3890" spans="1:50" hidden="1" x14ac:dyDescent="0.3">
      <c r="A3890" t="s">
        <v>4764</v>
      </c>
      <c r="B3890" t="s">
        <v>76</v>
      </c>
      <c r="D3890">
        <v>2152</v>
      </c>
      <c r="F3890">
        <v>5</v>
      </c>
      <c r="G3890" t="s">
        <v>270</v>
      </c>
      <c r="H3890" t="s">
        <v>251</v>
      </c>
      <c r="I3890" t="s">
        <v>252</v>
      </c>
      <c r="J3890" t="s">
        <v>253</v>
      </c>
      <c r="K3890" t="s">
        <v>185</v>
      </c>
      <c r="L3890" t="s">
        <v>82</v>
      </c>
      <c r="M3890" t="s">
        <v>254</v>
      </c>
      <c r="N3890" t="s">
        <v>100</v>
      </c>
      <c r="O3890" t="s">
        <v>85</v>
      </c>
      <c r="P3890" t="s">
        <v>86</v>
      </c>
      <c r="Q3890" t="s">
        <v>271</v>
      </c>
      <c r="R3890" t="s">
        <v>107</v>
      </c>
      <c r="T3890" t="s">
        <v>89</v>
      </c>
      <c r="U3890" t="s">
        <v>90</v>
      </c>
      <c r="V3890">
        <v>0.36984899999999998</v>
      </c>
      <c r="W3890">
        <v>0</v>
      </c>
      <c r="X3890">
        <v>0</v>
      </c>
      <c r="Y3890">
        <v>1.4793959999999999</v>
      </c>
      <c r="Z3890">
        <v>6.2874249999999998</v>
      </c>
      <c r="AA3890">
        <v>0</v>
      </c>
      <c r="AB3890">
        <v>0</v>
      </c>
      <c r="AC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 t="s">
        <v>272</v>
      </c>
      <c r="AV3890">
        <v>441</v>
      </c>
      <c r="AW3890">
        <v>0</v>
      </c>
      <c r="AX3890">
        <v>0</v>
      </c>
    </row>
    <row r="3891" spans="1:50" hidden="1" x14ac:dyDescent="0.3">
      <c r="A3891" t="s">
        <v>4765</v>
      </c>
      <c r="B3891" t="s">
        <v>76</v>
      </c>
      <c r="D3891">
        <v>2154</v>
      </c>
      <c r="F3891">
        <v>5</v>
      </c>
      <c r="G3891" t="s">
        <v>274</v>
      </c>
      <c r="H3891" t="s">
        <v>251</v>
      </c>
      <c r="I3891" t="s">
        <v>252</v>
      </c>
      <c r="J3891" t="s">
        <v>253</v>
      </c>
      <c r="K3891" t="s">
        <v>121</v>
      </c>
      <c r="L3891" t="s">
        <v>82</v>
      </c>
      <c r="M3891" t="s">
        <v>254</v>
      </c>
      <c r="N3891" t="s">
        <v>84</v>
      </c>
      <c r="O3891" t="s">
        <v>85</v>
      </c>
      <c r="P3891" t="s">
        <v>86</v>
      </c>
      <c r="Q3891" t="s">
        <v>271</v>
      </c>
      <c r="R3891" t="s">
        <v>107</v>
      </c>
      <c r="T3891" t="s">
        <v>89</v>
      </c>
      <c r="U3891" t="s">
        <v>90</v>
      </c>
      <c r="V3891">
        <v>1.05671</v>
      </c>
      <c r="W3891">
        <v>0</v>
      </c>
      <c r="X3891">
        <v>6.3402609999999999</v>
      </c>
      <c r="Y3891">
        <v>58.119052000000003</v>
      </c>
      <c r="Z3891">
        <v>123.635081</v>
      </c>
      <c r="AA3891">
        <v>6.1183518650000002</v>
      </c>
      <c r="AB3891">
        <v>0</v>
      </c>
      <c r="AC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 t="s">
        <v>275</v>
      </c>
      <c r="AV3891">
        <v>180</v>
      </c>
      <c r="AW3891">
        <v>0</v>
      </c>
      <c r="AX3891">
        <v>0</v>
      </c>
    </row>
    <row r="3892" spans="1:50" hidden="1" x14ac:dyDescent="0.3">
      <c r="A3892" t="s">
        <v>4766</v>
      </c>
      <c r="B3892" t="s">
        <v>76</v>
      </c>
      <c r="D3892">
        <v>2216</v>
      </c>
      <c r="F3892">
        <v>5</v>
      </c>
      <c r="G3892" t="s">
        <v>277</v>
      </c>
      <c r="H3892" t="s">
        <v>251</v>
      </c>
      <c r="I3892" t="s">
        <v>252</v>
      </c>
      <c r="J3892" t="s">
        <v>253</v>
      </c>
      <c r="K3892" t="s">
        <v>133</v>
      </c>
      <c r="L3892" t="s">
        <v>82</v>
      </c>
      <c r="M3892" t="s">
        <v>278</v>
      </c>
      <c r="N3892" t="s">
        <v>100</v>
      </c>
      <c r="O3892" t="s">
        <v>85</v>
      </c>
      <c r="P3892" t="s">
        <v>86</v>
      </c>
      <c r="Q3892" t="s">
        <v>87</v>
      </c>
      <c r="R3892" t="s">
        <v>215</v>
      </c>
      <c r="T3892" t="s">
        <v>89</v>
      </c>
      <c r="U3892" t="s">
        <v>90</v>
      </c>
      <c r="V3892">
        <v>0.63402599999999998</v>
      </c>
      <c r="W3892">
        <v>175.94399023718219</v>
      </c>
      <c r="X3892">
        <v>241.66958600000001</v>
      </c>
      <c r="Y3892">
        <v>222.22611900000001</v>
      </c>
      <c r="Z3892">
        <v>191.58153100000001</v>
      </c>
      <c r="AA3892">
        <v>185.28535598171683</v>
      </c>
      <c r="AB3892">
        <v>216.07117032156717</v>
      </c>
      <c r="AC3892">
        <v>201.19492533878605</v>
      </c>
      <c r="AP3892">
        <v>174.4974319376413</v>
      </c>
      <c r="AQ3892">
        <v>174.4974319376413</v>
      </c>
      <c r="AR3892">
        <v>175.94399023718219</v>
      </c>
      <c r="AS3892">
        <v>175.94399023718219</v>
      </c>
      <c r="AT3892">
        <v>277.50279994382282</v>
      </c>
      <c r="AU3892" t="s">
        <v>279</v>
      </c>
      <c r="AV3892">
        <v>270</v>
      </c>
      <c r="AW3892">
        <v>1.0277881479400846</v>
      </c>
      <c r="AX3892">
        <v>4.282450616417019E-2</v>
      </c>
    </row>
    <row r="3893" spans="1:50" hidden="1" x14ac:dyDescent="0.3">
      <c r="A3893" t="s">
        <v>4767</v>
      </c>
      <c r="B3893" t="s">
        <v>76</v>
      </c>
      <c r="D3893">
        <v>2240</v>
      </c>
      <c r="F3893">
        <v>5</v>
      </c>
      <c r="G3893" t="s">
        <v>281</v>
      </c>
      <c r="H3893" t="s">
        <v>251</v>
      </c>
      <c r="I3893" t="s">
        <v>252</v>
      </c>
      <c r="J3893" t="s">
        <v>253</v>
      </c>
      <c r="K3893" t="s">
        <v>81</v>
      </c>
      <c r="L3893" t="s">
        <v>82</v>
      </c>
      <c r="M3893" t="s">
        <v>278</v>
      </c>
      <c r="N3893" t="s">
        <v>84</v>
      </c>
      <c r="O3893" t="s">
        <v>85</v>
      </c>
      <c r="P3893" t="s">
        <v>86</v>
      </c>
      <c r="Q3893" t="s">
        <v>87</v>
      </c>
      <c r="R3893" t="s">
        <v>215</v>
      </c>
      <c r="T3893" t="s">
        <v>89</v>
      </c>
      <c r="U3893" t="s">
        <v>90</v>
      </c>
      <c r="V3893">
        <v>2.1134200000000001</v>
      </c>
      <c r="W3893">
        <v>195.03521113673884</v>
      </c>
      <c r="X3893">
        <v>190.560045</v>
      </c>
      <c r="Y3893">
        <v>203.592804</v>
      </c>
      <c r="Z3893">
        <v>197.95701800000001</v>
      </c>
      <c r="AA3893">
        <v>216.8701703707552</v>
      </c>
      <c r="AB3893">
        <v>235.16834304534831</v>
      </c>
      <c r="AC3893">
        <v>235.45710737228296</v>
      </c>
      <c r="AP3893">
        <v>193.43169059027269</v>
      </c>
      <c r="AQ3893">
        <v>193.43169059027269</v>
      </c>
      <c r="AR3893">
        <v>195.03521113673884</v>
      </c>
      <c r="AS3893">
        <v>195.03521113673884</v>
      </c>
      <c r="AT3893">
        <v>92.284170272231179</v>
      </c>
      <c r="AU3893" t="s">
        <v>282</v>
      </c>
      <c r="AV3893">
        <v>80</v>
      </c>
      <c r="AW3893">
        <v>1.1535521284028898</v>
      </c>
      <c r="AX3893">
        <v>4.8064672016787074E-2</v>
      </c>
    </row>
    <row r="3894" spans="1:50" hidden="1" x14ac:dyDescent="0.3">
      <c r="A3894" t="s">
        <v>4768</v>
      </c>
      <c r="B3894" t="s">
        <v>76</v>
      </c>
      <c r="D3894">
        <v>2307</v>
      </c>
      <c r="F3894">
        <v>5</v>
      </c>
      <c r="G3894" t="s">
        <v>284</v>
      </c>
      <c r="H3894" t="s">
        <v>78</v>
      </c>
      <c r="I3894" t="s">
        <v>285</v>
      </c>
      <c r="J3894" t="s">
        <v>286</v>
      </c>
      <c r="K3894" t="s">
        <v>174</v>
      </c>
      <c r="L3894" t="s">
        <v>82</v>
      </c>
      <c r="M3894" t="s">
        <v>287</v>
      </c>
      <c r="N3894" t="s">
        <v>100</v>
      </c>
      <c r="O3894" t="s">
        <v>85</v>
      </c>
      <c r="P3894" t="s">
        <v>86</v>
      </c>
      <c r="Q3894" t="s">
        <v>87</v>
      </c>
      <c r="R3894" t="s">
        <v>107</v>
      </c>
      <c r="S3894" t="s">
        <v>288</v>
      </c>
      <c r="T3894" t="s">
        <v>89</v>
      </c>
      <c r="U3894" t="s">
        <v>90</v>
      </c>
      <c r="V3894">
        <v>0.49982388164846775</v>
      </c>
      <c r="W3894">
        <v>33.412003556476904</v>
      </c>
      <c r="X3894">
        <v>0</v>
      </c>
      <c r="Y3894">
        <v>0</v>
      </c>
      <c r="Z3894">
        <v>0</v>
      </c>
      <c r="AA3894">
        <v>33.412003556476904</v>
      </c>
      <c r="AB3894">
        <v>0</v>
      </c>
      <c r="AC3894">
        <v>0</v>
      </c>
      <c r="AP3894">
        <v>0</v>
      </c>
      <c r="AQ3894">
        <v>0</v>
      </c>
      <c r="AR3894">
        <v>33.412003556476904</v>
      </c>
      <c r="AS3894">
        <v>33.412003556476904</v>
      </c>
      <c r="AT3894">
        <v>66.847553274727233</v>
      </c>
      <c r="AU3894" t="s">
        <v>289</v>
      </c>
    </row>
    <row r="3895" spans="1:50" hidden="1" x14ac:dyDescent="0.3">
      <c r="A3895" t="s">
        <v>4769</v>
      </c>
      <c r="B3895" t="s">
        <v>76</v>
      </c>
      <c r="D3895">
        <v>2308</v>
      </c>
      <c r="F3895">
        <v>5</v>
      </c>
      <c r="G3895" t="s">
        <v>291</v>
      </c>
      <c r="H3895" t="s">
        <v>78</v>
      </c>
      <c r="I3895" t="s">
        <v>285</v>
      </c>
      <c r="J3895" t="s">
        <v>286</v>
      </c>
      <c r="K3895" t="s">
        <v>112</v>
      </c>
      <c r="L3895" t="s">
        <v>82</v>
      </c>
      <c r="M3895" t="s">
        <v>287</v>
      </c>
      <c r="N3895" t="s">
        <v>100</v>
      </c>
      <c r="O3895" t="s">
        <v>85</v>
      </c>
      <c r="P3895" t="s">
        <v>86</v>
      </c>
      <c r="Q3895" t="s">
        <v>87</v>
      </c>
      <c r="R3895" t="s">
        <v>107</v>
      </c>
      <c r="S3895" t="s">
        <v>288</v>
      </c>
      <c r="T3895" t="s">
        <v>89</v>
      </c>
      <c r="U3895" t="s">
        <v>90</v>
      </c>
      <c r="V3895">
        <v>1.046143008101444</v>
      </c>
      <c r="W3895">
        <v>97.09302354437402</v>
      </c>
      <c r="X3895">
        <v>0</v>
      </c>
      <c r="Y3895">
        <v>0</v>
      </c>
      <c r="Z3895">
        <v>0</v>
      </c>
      <c r="AA3895">
        <v>97.09302354437402</v>
      </c>
      <c r="AB3895">
        <v>0</v>
      </c>
      <c r="AC3895">
        <v>0</v>
      </c>
      <c r="AP3895">
        <v>0</v>
      </c>
      <c r="AQ3895">
        <v>0</v>
      </c>
      <c r="AR3895">
        <v>97.09302354437402</v>
      </c>
      <c r="AS3895">
        <v>97.09302354437402</v>
      </c>
      <c r="AT3895">
        <v>92.810469307231614</v>
      </c>
      <c r="AU3895" t="s">
        <v>292</v>
      </c>
      <c r="AV3895">
        <v>112</v>
      </c>
      <c r="AW3895">
        <v>0.82866490452885366</v>
      </c>
      <c r="AX3895">
        <v>3.45277043553689E-2</v>
      </c>
    </row>
    <row r="3896" spans="1:50" hidden="1" x14ac:dyDescent="0.3">
      <c r="A3896" t="s">
        <v>4770</v>
      </c>
      <c r="B3896" t="s">
        <v>76</v>
      </c>
      <c r="D3896">
        <v>2309</v>
      </c>
      <c r="F3896">
        <v>5</v>
      </c>
      <c r="G3896" t="s">
        <v>294</v>
      </c>
      <c r="H3896" t="s">
        <v>78</v>
      </c>
      <c r="I3896" t="s">
        <v>285</v>
      </c>
      <c r="J3896" t="s">
        <v>286</v>
      </c>
      <c r="K3896" t="s">
        <v>174</v>
      </c>
      <c r="L3896" t="s">
        <v>82</v>
      </c>
      <c r="M3896" t="s">
        <v>295</v>
      </c>
      <c r="N3896" t="s">
        <v>100</v>
      </c>
      <c r="O3896" t="s">
        <v>85</v>
      </c>
      <c r="P3896" t="s">
        <v>86</v>
      </c>
      <c r="Q3896" t="s">
        <v>87</v>
      </c>
      <c r="R3896" t="s">
        <v>107</v>
      </c>
      <c r="S3896" t="s">
        <v>288</v>
      </c>
      <c r="T3896" t="s">
        <v>89</v>
      </c>
      <c r="U3896" t="s">
        <v>90</v>
      </c>
      <c r="V3896">
        <v>0.49982388164846775</v>
      </c>
      <c r="W3896">
        <v>33.412003556476904</v>
      </c>
      <c r="X3896">
        <v>0</v>
      </c>
      <c r="Y3896">
        <v>0</v>
      </c>
      <c r="Z3896">
        <v>0</v>
      </c>
      <c r="AA3896">
        <v>33.412003556476904</v>
      </c>
      <c r="AB3896">
        <v>0</v>
      </c>
      <c r="AC3896">
        <v>0</v>
      </c>
      <c r="AP3896">
        <v>0</v>
      </c>
      <c r="AQ3896">
        <v>0</v>
      </c>
      <c r="AR3896">
        <v>33.412003556476904</v>
      </c>
      <c r="AS3896">
        <v>33.412003556476904</v>
      </c>
      <c r="AT3896">
        <v>66.847553274727233</v>
      </c>
      <c r="AU3896" t="s">
        <v>296</v>
      </c>
      <c r="AV3896">
        <v>270</v>
      </c>
      <c r="AW3896">
        <v>0.24758353064713789</v>
      </c>
      <c r="AX3896">
        <v>1.0315980443630746E-2</v>
      </c>
    </row>
    <row r="3897" spans="1:50" hidden="1" x14ac:dyDescent="0.3">
      <c r="A3897" t="s">
        <v>4771</v>
      </c>
      <c r="B3897" t="s">
        <v>76</v>
      </c>
      <c r="D3897">
        <v>2311</v>
      </c>
      <c r="F3897">
        <v>5</v>
      </c>
      <c r="G3897" t="s">
        <v>298</v>
      </c>
      <c r="H3897" t="s">
        <v>78</v>
      </c>
      <c r="I3897" t="s">
        <v>285</v>
      </c>
      <c r="J3897" t="s">
        <v>286</v>
      </c>
      <c r="K3897" t="s">
        <v>112</v>
      </c>
      <c r="L3897" t="s">
        <v>82</v>
      </c>
      <c r="M3897" t="s">
        <v>295</v>
      </c>
      <c r="N3897" t="s">
        <v>100</v>
      </c>
      <c r="O3897" t="s">
        <v>85</v>
      </c>
      <c r="P3897" t="s">
        <v>86</v>
      </c>
      <c r="Q3897" t="s">
        <v>87</v>
      </c>
      <c r="R3897" t="s">
        <v>107</v>
      </c>
      <c r="S3897" t="s">
        <v>288</v>
      </c>
      <c r="T3897" t="s">
        <v>89</v>
      </c>
      <c r="U3897" t="s">
        <v>90</v>
      </c>
      <c r="V3897">
        <v>1.046143008101444</v>
      </c>
      <c r="W3897">
        <v>97.09302354437402</v>
      </c>
      <c r="X3897">
        <v>0</v>
      </c>
      <c r="Y3897">
        <v>0</v>
      </c>
      <c r="Z3897">
        <v>0</v>
      </c>
      <c r="AA3897">
        <v>97.09302354437402</v>
      </c>
      <c r="AB3897">
        <v>0</v>
      </c>
      <c r="AC3897">
        <v>0</v>
      </c>
      <c r="AP3897">
        <v>0</v>
      </c>
      <c r="AQ3897">
        <v>0</v>
      </c>
      <c r="AR3897">
        <v>97.09302354437402</v>
      </c>
      <c r="AS3897">
        <v>97.09302354437402</v>
      </c>
      <c r="AT3897">
        <v>92.810469307231614</v>
      </c>
      <c r="AU3897" t="s">
        <v>299</v>
      </c>
      <c r="AV3897">
        <v>112</v>
      </c>
      <c r="AW3897">
        <v>0.82866490452885366</v>
      </c>
      <c r="AX3897">
        <v>3.45277043553689E-2</v>
      </c>
    </row>
    <row r="3898" spans="1:50" hidden="1" x14ac:dyDescent="0.3">
      <c r="A3898" t="s">
        <v>4772</v>
      </c>
      <c r="B3898" t="s">
        <v>76</v>
      </c>
      <c r="D3898">
        <v>2317</v>
      </c>
      <c r="F3898">
        <v>5</v>
      </c>
      <c r="G3898" t="s">
        <v>301</v>
      </c>
      <c r="H3898" t="s">
        <v>78</v>
      </c>
      <c r="I3898" t="s">
        <v>285</v>
      </c>
      <c r="J3898" t="s">
        <v>286</v>
      </c>
      <c r="K3898" t="s">
        <v>174</v>
      </c>
      <c r="L3898" t="s">
        <v>82</v>
      </c>
      <c r="M3898" t="s">
        <v>302</v>
      </c>
      <c r="N3898" t="s">
        <v>100</v>
      </c>
      <c r="O3898" t="s">
        <v>85</v>
      </c>
      <c r="P3898" t="s">
        <v>86</v>
      </c>
      <c r="Q3898" t="s">
        <v>271</v>
      </c>
      <c r="R3898" t="s">
        <v>107</v>
      </c>
      <c r="T3898" t="s">
        <v>89</v>
      </c>
      <c r="U3898" t="s">
        <v>90</v>
      </c>
      <c r="V3898">
        <v>0.99964799999999998</v>
      </c>
      <c r="W3898">
        <v>0</v>
      </c>
      <c r="X3898">
        <v>8.4970075000000005</v>
      </c>
      <c r="Y3898">
        <v>0</v>
      </c>
      <c r="Z3898">
        <v>0</v>
      </c>
      <c r="AA3898">
        <v>0</v>
      </c>
      <c r="AB3898">
        <v>0</v>
      </c>
      <c r="AC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 t="s">
        <v>303</v>
      </c>
    </row>
    <row r="3899" spans="1:50" hidden="1" x14ac:dyDescent="0.3">
      <c r="A3899" t="s">
        <v>4773</v>
      </c>
      <c r="B3899" t="s">
        <v>76</v>
      </c>
      <c r="D3899">
        <v>2317</v>
      </c>
      <c r="F3899">
        <v>5</v>
      </c>
      <c r="G3899" t="s">
        <v>301</v>
      </c>
      <c r="H3899" t="s">
        <v>78</v>
      </c>
      <c r="I3899" t="s">
        <v>285</v>
      </c>
      <c r="J3899" t="s">
        <v>286</v>
      </c>
      <c r="K3899" t="s">
        <v>174</v>
      </c>
      <c r="L3899" t="s">
        <v>82</v>
      </c>
      <c r="M3899" t="s">
        <v>305</v>
      </c>
      <c r="N3899" t="s">
        <v>100</v>
      </c>
      <c r="O3899" t="s">
        <v>85</v>
      </c>
      <c r="P3899" t="s">
        <v>86</v>
      </c>
      <c r="Q3899" t="s">
        <v>271</v>
      </c>
      <c r="R3899" t="s">
        <v>107</v>
      </c>
      <c r="T3899" t="s">
        <v>89</v>
      </c>
      <c r="U3899" t="s">
        <v>90</v>
      </c>
      <c r="V3899">
        <v>0.99964799999999998</v>
      </c>
      <c r="W3899">
        <v>0</v>
      </c>
      <c r="X3899">
        <v>8.4970075000000005</v>
      </c>
      <c r="Y3899">
        <v>0</v>
      </c>
      <c r="Z3899">
        <v>0</v>
      </c>
      <c r="AA3899">
        <v>0</v>
      </c>
      <c r="AB3899">
        <v>0</v>
      </c>
      <c r="AC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 t="s">
        <v>303</v>
      </c>
    </row>
    <row r="3900" spans="1:50" hidden="1" x14ac:dyDescent="0.3">
      <c r="A3900" t="s">
        <v>4774</v>
      </c>
      <c r="B3900" t="s">
        <v>76</v>
      </c>
      <c r="D3900">
        <v>2325</v>
      </c>
      <c r="F3900">
        <v>5</v>
      </c>
      <c r="G3900" t="s">
        <v>307</v>
      </c>
      <c r="H3900" t="s">
        <v>78</v>
      </c>
      <c r="I3900" t="s">
        <v>285</v>
      </c>
      <c r="J3900" t="s">
        <v>286</v>
      </c>
      <c r="K3900" t="s">
        <v>112</v>
      </c>
      <c r="L3900" t="s">
        <v>82</v>
      </c>
      <c r="M3900" t="s">
        <v>302</v>
      </c>
      <c r="N3900" t="s">
        <v>100</v>
      </c>
      <c r="O3900" t="s">
        <v>85</v>
      </c>
      <c r="P3900" t="s">
        <v>86</v>
      </c>
      <c r="Q3900" t="s">
        <v>271</v>
      </c>
      <c r="R3900" t="s">
        <v>107</v>
      </c>
      <c r="T3900" t="s">
        <v>89</v>
      </c>
      <c r="U3900" t="s">
        <v>90</v>
      </c>
      <c r="V3900">
        <v>2.0922860000000001</v>
      </c>
      <c r="W3900">
        <v>0</v>
      </c>
      <c r="X3900">
        <v>35.568862000000003</v>
      </c>
      <c r="Y3900">
        <v>0</v>
      </c>
      <c r="Z3900">
        <v>0</v>
      </c>
      <c r="AA3900">
        <v>0</v>
      </c>
      <c r="AB3900">
        <v>0</v>
      </c>
      <c r="AC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 t="s">
        <v>308</v>
      </c>
    </row>
    <row r="3901" spans="1:50" hidden="1" x14ac:dyDescent="0.3">
      <c r="A3901" t="s">
        <v>4775</v>
      </c>
      <c r="B3901" t="s">
        <v>76</v>
      </c>
      <c r="D3901">
        <v>2325</v>
      </c>
      <c r="F3901">
        <v>5</v>
      </c>
      <c r="G3901" t="s">
        <v>307</v>
      </c>
      <c r="H3901" t="s">
        <v>78</v>
      </c>
      <c r="I3901" t="s">
        <v>285</v>
      </c>
      <c r="J3901" t="s">
        <v>286</v>
      </c>
      <c r="K3901" t="s">
        <v>112</v>
      </c>
      <c r="L3901" t="s">
        <v>82</v>
      </c>
      <c r="M3901" t="s">
        <v>305</v>
      </c>
      <c r="N3901" t="s">
        <v>100</v>
      </c>
      <c r="O3901" t="s">
        <v>85</v>
      </c>
      <c r="P3901" t="s">
        <v>86</v>
      </c>
      <c r="Q3901" t="s">
        <v>271</v>
      </c>
      <c r="R3901" t="s">
        <v>107</v>
      </c>
      <c r="T3901" t="s">
        <v>89</v>
      </c>
      <c r="U3901" t="s">
        <v>90</v>
      </c>
      <c r="V3901">
        <v>2.0922860000000001</v>
      </c>
      <c r="W3901">
        <v>0</v>
      </c>
      <c r="X3901">
        <v>35.568862000000003</v>
      </c>
      <c r="Y3901">
        <v>0</v>
      </c>
      <c r="Z3901">
        <v>0</v>
      </c>
      <c r="AA3901">
        <v>0</v>
      </c>
      <c r="AB3901">
        <v>0</v>
      </c>
      <c r="AC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 t="s">
        <v>308</v>
      </c>
    </row>
    <row r="3902" spans="1:50" hidden="1" x14ac:dyDescent="0.3">
      <c r="A3902" t="s">
        <v>4776</v>
      </c>
      <c r="B3902" t="s">
        <v>76</v>
      </c>
      <c r="D3902">
        <v>2334</v>
      </c>
      <c r="F3902">
        <v>5</v>
      </c>
      <c r="G3902" t="s">
        <v>311</v>
      </c>
      <c r="H3902" t="s">
        <v>78</v>
      </c>
      <c r="I3902" t="s">
        <v>285</v>
      </c>
      <c r="J3902" t="s">
        <v>286</v>
      </c>
      <c r="K3902" t="s">
        <v>112</v>
      </c>
      <c r="L3902" t="s">
        <v>82</v>
      </c>
      <c r="M3902" t="s">
        <v>302</v>
      </c>
      <c r="N3902" t="s">
        <v>100</v>
      </c>
      <c r="O3902" t="s">
        <v>85</v>
      </c>
      <c r="P3902" t="s">
        <v>86</v>
      </c>
      <c r="Q3902" t="s">
        <v>87</v>
      </c>
      <c r="R3902" t="s">
        <v>88</v>
      </c>
      <c r="T3902" t="s">
        <v>89</v>
      </c>
      <c r="U3902" t="s">
        <v>90</v>
      </c>
      <c r="V3902">
        <v>1.046143</v>
      </c>
      <c r="W3902">
        <v>1262.7758642204262</v>
      </c>
      <c r="X3902">
        <v>1023.825281</v>
      </c>
      <c r="Y3902">
        <v>1042.8302080000001</v>
      </c>
      <c r="Z3902">
        <v>889.22154999999998</v>
      </c>
      <c r="AA3902">
        <v>1316.7478412295418</v>
      </c>
      <c r="AB3902">
        <v>1402.6991826513299</v>
      </c>
      <c r="AC3902">
        <v>795.50602862236042</v>
      </c>
      <c r="AP3902">
        <v>1125.7336539648973</v>
      </c>
      <c r="AQ3902">
        <v>1125.7336539648973</v>
      </c>
      <c r="AR3902">
        <v>1262.7758642204262</v>
      </c>
      <c r="AS3902">
        <v>1262.7758642204262</v>
      </c>
      <c r="AT3902">
        <v>1207.0776788836959</v>
      </c>
      <c r="AU3902" t="s">
        <v>312</v>
      </c>
      <c r="AV3902">
        <v>112</v>
      </c>
      <c r="AW3902">
        <v>10.777479275747284</v>
      </c>
      <c r="AX3902">
        <v>0.44906163648947017</v>
      </c>
    </row>
    <row r="3903" spans="1:50" hidden="1" x14ac:dyDescent="0.3">
      <c r="A3903" t="s">
        <v>4777</v>
      </c>
      <c r="B3903" t="s">
        <v>76</v>
      </c>
      <c r="D3903">
        <v>2336</v>
      </c>
      <c r="F3903">
        <v>5</v>
      </c>
      <c r="G3903" t="s">
        <v>314</v>
      </c>
      <c r="H3903" t="s">
        <v>78</v>
      </c>
      <c r="I3903" t="s">
        <v>285</v>
      </c>
      <c r="J3903" t="s">
        <v>286</v>
      </c>
      <c r="K3903" t="s">
        <v>174</v>
      </c>
      <c r="L3903" t="s">
        <v>82</v>
      </c>
      <c r="M3903" t="s">
        <v>302</v>
      </c>
      <c r="N3903" t="s">
        <v>100</v>
      </c>
      <c r="O3903" t="s">
        <v>85</v>
      </c>
      <c r="P3903" t="s">
        <v>86</v>
      </c>
      <c r="Q3903" t="s">
        <v>87</v>
      </c>
      <c r="R3903" t="s">
        <v>88</v>
      </c>
      <c r="T3903" t="s">
        <v>89</v>
      </c>
      <c r="U3903" t="s">
        <v>90</v>
      </c>
      <c r="V3903">
        <v>0.49982399999999999</v>
      </c>
      <c r="W3903">
        <v>506.86375067876304</v>
      </c>
      <c r="X3903">
        <v>380.78256199999998</v>
      </c>
      <c r="Y3903">
        <v>388.27992</v>
      </c>
      <c r="Z3903">
        <v>383.86479600000001</v>
      </c>
      <c r="AA3903">
        <v>363.2091517201759</v>
      </c>
      <c r="AB3903">
        <v>491.7010797405506</v>
      </c>
      <c r="AC3903">
        <v>589.91593421630876</v>
      </c>
      <c r="AP3903">
        <v>451.85657905032269</v>
      </c>
      <c r="AQ3903">
        <v>451.85657905032269</v>
      </c>
      <c r="AR3903">
        <v>506.86375067876304</v>
      </c>
      <c r="AS3903">
        <v>506.86375067876304</v>
      </c>
      <c r="AT3903">
        <v>1014.0844590871247</v>
      </c>
      <c r="AU3903" t="s">
        <v>315</v>
      </c>
      <c r="AV3903">
        <v>270</v>
      </c>
      <c r="AW3903">
        <v>3.7558683669893509</v>
      </c>
      <c r="AX3903">
        <v>0.15649451529122296</v>
      </c>
    </row>
    <row r="3904" spans="1:50" hidden="1" x14ac:dyDescent="0.3">
      <c r="A3904" t="s">
        <v>4778</v>
      </c>
      <c r="B3904" t="s">
        <v>76</v>
      </c>
      <c r="D3904">
        <v>2344</v>
      </c>
      <c r="F3904">
        <v>5</v>
      </c>
      <c r="G3904" t="s">
        <v>317</v>
      </c>
      <c r="H3904" t="s">
        <v>78</v>
      </c>
      <c r="I3904" t="s">
        <v>285</v>
      </c>
      <c r="J3904" t="s">
        <v>286</v>
      </c>
      <c r="K3904" t="s">
        <v>112</v>
      </c>
      <c r="L3904" t="s">
        <v>82</v>
      </c>
      <c r="M3904" t="s">
        <v>318</v>
      </c>
      <c r="N3904" t="s">
        <v>100</v>
      </c>
      <c r="O3904" t="s">
        <v>85</v>
      </c>
      <c r="P3904" t="s">
        <v>86</v>
      </c>
      <c r="Q3904" t="s">
        <v>87</v>
      </c>
      <c r="R3904" t="s">
        <v>88</v>
      </c>
      <c r="T3904" t="s">
        <v>89</v>
      </c>
      <c r="U3904" t="s">
        <v>90</v>
      </c>
      <c r="V3904">
        <v>1.046143</v>
      </c>
      <c r="W3904">
        <v>800.42424133300904</v>
      </c>
      <c r="X3904">
        <v>747.29481699999997</v>
      </c>
      <c r="Y3904">
        <v>832.55547000000001</v>
      </c>
      <c r="Z3904">
        <v>636.05494399999998</v>
      </c>
      <c r="AA3904">
        <v>832.78360962727277</v>
      </c>
      <c r="AB3904">
        <v>623.33895081328478</v>
      </c>
      <c r="AC3904">
        <v>1166.7089113361028</v>
      </c>
      <c r="AP3904">
        <v>713.55854308647281</v>
      </c>
      <c r="AQ3904">
        <v>713.55854308647281</v>
      </c>
      <c r="AR3904">
        <v>800.42424133300904</v>
      </c>
      <c r="AS3904">
        <v>800.42424133300904</v>
      </c>
      <c r="AT3904">
        <v>765.11933964382399</v>
      </c>
      <c r="AU3904" t="s">
        <v>319</v>
      </c>
      <c r="AV3904">
        <v>112</v>
      </c>
      <c r="AW3904">
        <v>6.8314226753912859</v>
      </c>
      <c r="AX3904">
        <v>0.28464261147463693</v>
      </c>
    </row>
    <row r="3905" spans="1:50" hidden="1" x14ac:dyDescent="0.3">
      <c r="A3905" t="s">
        <v>4779</v>
      </c>
      <c r="B3905" t="s">
        <v>76</v>
      </c>
      <c r="D3905">
        <v>2346</v>
      </c>
      <c r="F3905">
        <v>5</v>
      </c>
      <c r="G3905" t="s">
        <v>321</v>
      </c>
      <c r="H3905" t="s">
        <v>78</v>
      </c>
      <c r="I3905" t="s">
        <v>285</v>
      </c>
      <c r="J3905" t="s">
        <v>286</v>
      </c>
      <c r="K3905" t="s">
        <v>174</v>
      </c>
      <c r="L3905" t="s">
        <v>82</v>
      </c>
      <c r="M3905" t="s">
        <v>318</v>
      </c>
      <c r="N3905" t="s">
        <v>100</v>
      </c>
      <c r="O3905" t="s">
        <v>85</v>
      </c>
      <c r="P3905" t="s">
        <v>86</v>
      </c>
      <c r="Q3905" t="s">
        <v>87</v>
      </c>
      <c r="R3905" t="s">
        <v>107</v>
      </c>
      <c r="T3905" t="s">
        <v>89</v>
      </c>
      <c r="U3905" t="s">
        <v>90</v>
      </c>
      <c r="V3905">
        <v>0.49982399999999999</v>
      </c>
      <c r="W3905">
        <v>446.16771464934646</v>
      </c>
      <c r="X3905">
        <v>328.38434100000001</v>
      </c>
      <c r="Y3905">
        <v>298.144994</v>
      </c>
      <c r="Z3905">
        <v>297.39524499999999</v>
      </c>
      <c r="AA3905">
        <v>344.5254122628798</v>
      </c>
      <c r="AB3905">
        <v>278.92327265124345</v>
      </c>
      <c r="AC3905">
        <v>448.76042573090729</v>
      </c>
      <c r="AP3905">
        <v>397.74755435593471</v>
      </c>
      <c r="AQ3905">
        <v>397.74755435593471</v>
      </c>
      <c r="AR3905">
        <v>446.16771464934646</v>
      </c>
      <c r="AS3905">
        <v>446.16771464934646</v>
      </c>
      <c r="AT3905">
        <v>892.64964197266738</v>
      </c>
      <c r="AU3905" t="s">
        <v>322</v>
      </c>
      <c r="AV3905">
        <v>270</v>
      </c>
      <c r="AW3905">
        <v>3.3061097850839531</v>
      </c>
      <c r="AX3905">
        <v>0.13775457437849806</v>
      </c>
    </row>
    <row r="3906" spans="1:50" hidden="1" x14ac:dyDescent="0.3">
      <c r="A3906" t="s">
        <v>4780</v>
      </c>
      <c r="B3906" t="s">
        <v>76</v>
      </c>
      <c r="D3906">
        <v>2377</v>
      </c>
      <c r="F3906">
        <v>5</v>
      </c>
      <c r="G3906" t="s">
        <v>324</v>
      </c>
      <c r="H3906" t="s">
        <v>78</v>
      </c>
      <c r="I3906" t="s">
        <v>285</v>
      </c>
      <c r="J3906" t="s">
        <v>286</v>
      </c>
      <c r="K3906" t="s">
        <v>112</v>
      </c>
      <c r="L3906" t="s">
        <v>82</v>
      </c>
      <c r="M3906" t="s">
        <v>318</v>
      </c>
      <c r="N3906" t="s">
        <v>100</v>
      </c>
      <c r="O3906" t="s">
        <v>85</v>
      </c>
      <c r="P3906" t="s">
        <v>86</v>
      </c>
      <c r="Q3906" t="s">
        <v>271</v>
      </c>
      <c r="R3906" t="s">
        <v>107</v>
      </c>
      <c r="T3906" t="s">
        <v>89</v>
      </c>
      <c r="U3906" t="s">
        <v>90</v>
      </c>
      <c r="V3906">
        <v>0.34871399999999997</v>
      </c>
      <c r="W3906">
        <v>0</v>
      </c>
      <c r="X3906">
        <v>0</v>
      </c>
      <c r="Y3906">
        <v>0</v>
      </c>
      <c r="Z3906">
        <v>0</v>
      </c>
      <c r="AA3906">
        <v>0.46432338634771703</v>
      </c>
      <c r="AB3906">
        <v>0</v>
      </c>
      <c r="AC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 t="s">
        <v>325</v>
      </c>
      <c r="AV3906">
        <v>336</v>
      </c>
      <c r="AW3906">
        <v>0</v>
      </c>
      <c r="AX3906">
        <v>0</v>
      </c>
    </row>
    <row r="3907" spans="1:50" hidden="1" x14ac:dyDescent="0.3">
      <c r="A3907" t="s">
        <v>4781</v>
      </c>
      <c r="B3907" t="s">
        <v>76</v>
      </c>
      <c r="D3907">
        <v>2379</v>
      </c>
      <c r="F3907">
        <v>5</v>
      </c>
      <c r="G3907" t="s">
        <v>1861</v>
      </c>
      <c r="H3907" t="s">
        <v>78</v>
      </c>
      <c r="I3907" t="s">
        <v>285</v>
      </c>
      <c r="J3907" t="s">
        <v>286</v>
      </c>
      <c r="K3907" t="s">
        <v>168</v>
      </c>
      <c r="L3907" t="s">
        <v>82</v>
      </c>
      <c r="M3907" t="s">
        <v>318</v>
      </c>
      <c r="N3907" t="s">
        <v>100</v>
      </c>
      <c r="O3907" t="s">
        <v>85</v>
      </c>
      <c r="P3907" t="s">
        <v>86</v>
      </c>
      <c r="Q3907" t="s">
        <v>87</v>
      </c>
      <c r="R3907" t="s">
        <v>107</v>
      </c>
      <c r="T3907" t="s">
        <v>89</v>
      </c>
      <c r="U3907" t="s">
        <v>90</v>
      </c>
      <c r="V3907">
        <v>0.31701299999999999</v>
      </c>
      <c r="W3907">
        <v>0</v>
      </c>
      <c r="X3907">
        <v>0</v>
      </c>
      <c r="Y3907">
        <v>0</v>
      </c>
      <c r="Z3907">
        <v>0.31701299999999999</v>
      </c>
      <c r="AA3907">
        <v>0</v>
      </c>
      <c r="AB3907">
        <v>0</v>
      </c>
      <c r="AC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 t="s">
        <v>3933</v>
      </c>
      <c r="AV3907">
        <v>441</v>
      </c>
      <c r="AW3907">
        <v>0</v>
      </c>
      <c r="AX3907">
        <v>0</v>
      </c>
    </row>
    <row r="3908" spans="1:50" hidden="1" x14ac:dyDescent="0.3">
      <c r="A3908" t="s">
        <v>4782</v>
      </c>
      <c r="B3908" t="s">
        <v>76</v>
      </c>
      <c r="D3908">
        <v>2381</v>
      </c>
      <c r="F3908">
        <v>5</v>
      </c>
      <c r="G3908" t="s">
        <v>327</v>
      </c>
      <c r="H3908" t="s">
        <v>78</v>
      </c>
      <c r="I3908" t="s">
        <v>285</v>
      </c>
      <c r="J3908" t="s">
        <v>286</v>
      </c>
      <c r="K3908" t="s">
        <v>174</v>
      </c>
      <c r="L3908" t="s">
        <v>82</v>
      </c>
      <c r="M3908" t="s">
        <v>113</v>
      </c>
      <c r="N3908" t="s">
        <v>100</v>
      </c>
      <c r="O3908" t="s">
        <v>85</v>
      </c>
      <c r="P3908" t="s">
        <v>86</v>
      </c>
      <c r="Q3908" t="s">
        <v>87</v>
      </c>
      <c r="R3908" t="s">
        <v>107</v>
      </c>
      <c r="T3908" t="s">
        <v>89</v>
      </c>
      <c r="U3908" t="s">
        <v>90</v>
      </c>
      <c r="V3908">
        <v>0.49982399999999999</v>
      </c>
      <c r="W3908">
        <v>0</v>
      </c>
      <c r="X3908">
        <v>0</v>
      </c>
      <c r="Y3908">
        <v>0</v>
      </c>
      <c r="Z3908">
        <v>42.485039</v>
      </c>
      <c r="AA3908">
        <v>0</v>
      </c>
      <c r="AB3908">
        <v>0</v>
      </c>
      <c r="AC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 t="s">
        <v>328</v>
      </c>
      <c r="AV3908">
        <v>270</v>
      </c>
      <c r="AW3908">
        <v>0</v>
      </c>
      <c r="AX3908">
        <v>0</v>
      </c>
    </row>
    <row r="3909" spans="1:50" hidden="1" x14ac:dyDescent="0.3">
      <c r="A3909" t="s">
        <v>4783</v>
      </c>
      <c r="B3909" t="s">
        <v>76</v>
      </c>
      <c r="D3909">
        <v>2382</v>
      </c>
      <c r="F3909">
        <v>5</v>
      </c>
      <c r="G3909" t="s">
        <v>330</v>
      </c>
      <c r="H3909" t="s">
        <v>78</v>
      </c>
      <c r="I3909" t="s">
        <v>285</v>
      </c>
      <c r="J3909" t="s">
        <v>286</v>
      </c>
      <c r="K3909" t="s">
        <v>112</v>
      </c>
      <c r="L3909" t="s">
        <v>82</v>
      </c>
      <c r="M3909" t="s">
        <v>113</v>
      </c>
      <c r="N3909" t="s">
        <v>100</v>
      </c>
      <c r="O3909" t="s">
        <v>85</v>
      </c>
      <c r="P3909" t="s">
        <v>86</v>
      </c>
      <c r="Q3909" t="s">
        <v>87</v>
      </c>
      <c r="R3909" t="s">
        <v>107</v>
      </c>
      <c r="T3909" t="s">
        <v>89</v>
      </c>
      <c r="U3909" t="s">
        <v>90</v>
      </c>
      <c r="V3909">
        <v>1.046143</v>
      </c>
      <c r="W3909">
        <v>0</v>
      </c>
      <c r="X3909">
        <v>0</v>
      </c>
      <c r="Y3909">
        <v>0</v>
      </c>
      <c r="Z3909">
        <v>100.429728</v>
      </c>
      <c r="AA3909">
        <v>0</v>
      </c>
      <c r="AB3909">
        <v>0</v>
      </c>
      <c r="AC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 t="s">
        <v>331</v>
      </c>
      <c r="AV3909">
        <v>112</v>
      </c>
      <c r="AW3909">
        <v>0</v>
      </c>
      <c r="AX3909">
        <v>0</v>
      </c>
    </row>
    <row r="3910" spans="1:50" hidden="1" x14ac:dyDescent="0.3">
      <c r="A3910" t="s">
        <v>4784</v>
      </c>
      <c r="B3910" t="s">
        <v>76</v>
      </c>
      <c r="D3910">
        <v>2383</v>
      </c>
      <c r="F3910">
        <v>5</v>
      </c>
      <c r="G3910" t="s">
        <v>333</v>
      </c>
      <c r="H3910" t="s">
        <v>78</v>
      </c>
      <c r="I3910" t="s">
        <v>285</v>
      </c>
      <c r="J3910" t="s">
        <v>286</v>
      </c>
      <c r="K3910" t="s">
        <v>174</v>
      </c>
      <c r="L3910" t="s">
        <v>82</v>
      </c>
      <c r="M3910" t="s">
        <v>113</v>
      </c>
      <c r="N3910" t="s">
        <v>100</v>
      </c>
      <c r="O3910" t="s">
        <v>85</v>
      </c>
      <c r="P3910" t="s">
        <v>86</v>
      </c>
      <c r="Q3910" t="s">
        <v>271</v>
      </c>
      <c r="R3910" t="s">
        <v>107</v>
      </c>
      <c r="T3910" t="s">
        <v>89</v>
      </c>
      <c r="U3910" t="s">
        <v>90</v>
      </c>
      <c r="V3910">
        <v>0.49982399999999999</v>
      </c>
      <c r="W3910">
        <v>0</v>
      </c>
      <c r="X3910">
        <v>0</v>
      </c>
      <c r="Y3910">
        <v>0</v>
      </c>
      <c r="Z3910">
        <v>0.49982399999999999</v>
      </c>
      <c r="AA3910">
        <v>0</v>
      </c>
      <c r="AB3910">
        <v>0</v>
      </c>
      <c r="AC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 t="s">
        <v>334</v>
      </c>
    </row>
    <row r="3911" spans="1:50" hidden="1" x14ac:dyDescent="0.3">
      <c r="A3911" t="s">
        <v>4785</v>
      </c>
      <c r="B3911" t="s">
        <v>76</v>
      </c>
      <c r="D3911">
        <v>2384</v>
      </c>
      <c r="F3911">
        <v>5</v>
      </c>
      <c r="G3911" t="s">
        <v>1050</v>
      </c>
      <c r="H3911" t="s">
        <v>78</v>
      </c>
      <c r="I3911" t="s">
        <v>285</v>
      </c>
      <c r="J3911" t="s">
        <v>286</v>
      </c>
      <c r="K3911" t="s">
        <v>112</v>
      </c>
      <c r="L3911" t="s">
        <v>82</v>
      </c>
      <c r="M3911" t="s">
        <v>113</v>
      </c>
      <c r="N3911" t="s">
        <v>100</v>
      </c>
      <c r="O3911" t="s">
        <v>85</v>
      </c>
      <c r="P3911" t="s">
        <v>86</v>
      </c>
      <c r="Q3911" t="s">
        <v>271</v>
      </c>
      <c r="R3911" t="s">
        <v>107</v>
      </c>
      <c r="T3911" t="s">
        <v>89</v>
      </c>
      <c r="U3911" t="s">
        <v>90</v>
      </c>
      <c r="V3911">
        <v>1.046143</v>
      </c>
      <c r="W3911">
        <v>0</v>
      </c>
      <c r="X3911">
        <v>0</v>
      </c>
      <c r="Y3911">
        <v>0</v>
      </c>
      <c r="Z3911">
        <v>1.046143</v>
      </c>
      <c r="AA3911">
        <v>0</v>
      </c>
      <c r="AB3911">
        <v>0</v>
      </c>
      <c r="AC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 t="s">
        <v>1051</v>
      </c>
    </row>
    <row r="3912" spans="1:50" hidden="1" x14ac:dyDescent="0.3">
      <c r="A3912" t="s">
        <v>4786</v>
      </c>
      <c r="B3912" t="s">
        <v>76</v>
      </c>
      <c r="D3912">
        <v>2386</v>
      </c>
      <c r="F3912">
        <v>5</v>
      </c>
      <c r="G3912" t="s">
        <v>336</v>
      </c>
      <c r="H3912" t="s">
        <v>78</v>
      </c>
      <c r="I3912" t="s">
        <v>285</v>
      </c>
      <c r="J3912" t="s">
        <v>286</v>
      </c>
      <c r="K3912" t="s">
        <v>174</v>
      </c>
      <c r="L3912" t="s">
        <v>82</v>
      </c>
      <c r="M3912" t="s">
        <v>305</v>
      </c>
      <c r="N3912" t="s">
        <v>100</v>
      </c>
      <c r="O3912" t="s">
        <v>85</v>
      </c>
      <c r="P3912" t="s">
        <v>86</v>
      </c>
      <c r="Q3912" t="s">
        <v>87</v>
      </c>
      <c r="R3912" t="s">
        <v>107</v>
      </c>
      <c r="T3912" t="s">
        <v>89</v>
      </c>
      <c r="U3912" t="s">
        <v>90</v>
      </c>
      <c r="V3912">
        <v>0.49982399999999999</v>
      </c>
      <c r="W3912">
        <v>65.437219213465355</v>
      </c>
      <c r="X3912">
        <v>42.984862999999997</v>
      </c>
      <c r="Y3912">
        <v>36.986973999999996</v>
      </c>
      <c r="Z3912">
        <v>0</v>
      </c>
      <c r="AA3912">
        <v>51.006179186325959</v>
      </c>
      <c r="AB3912">
        <v>30.572470036322045</v>
      </c>
      <c r="AC3912">
        <v>36.145874481734928</v>
      </c>
      <c r="AP3912">
        <v>58.335673002392468</v>
      </c>
      <c r="AQ3912">
        <v>58.335673002392468</v>
      </c>
      <c r="AR3912">
        <v>65.437219213465355</v>
      </c>
      <c r="AS3912">
        <v>65.437219213465355</v>
      </c>
      <c r="AT3912">
        <v>130.9205224508334</v>
      </c>
      <c r="AU3912" t="s">
        <v>337</v>
      </c>
      <c r="AV3912">
        <v>270</v>
      </c>
      <c r="AW3912">
        <v>0.48489082389197558</v>
      </c>
      <c r="AX3912">
        <v>2.0203784328832314E-2</v>
      </c>
    </row>
    <row r="3913" spans="1:50" hidden="1" x14ac:dyDescent="0.3">
      <c r="A3913" t="s">
        <v>4787</v>
      </c>
      <c r="B3913" t="s">
        <v>76</v>
      </c>
      <c r="D3913">
        <v>2387</v>
      </c>
      <c r="F3913">
        <v>5</v>
      </c>
      <c r="G3913" t="s">
        <v>339</v>
      </c>
      <c r="H3913" t="s">
        <v>78</v>
      </c>
      <c r="I3913" t="s">
        <v>285</v>
      </c>
      <c r="J3913" t="s">
        <v>286</v>
      </c>
      <c r="K3913" t="s">
        <v>112</v>
      </c>
      <c r="L3913" t="s">
        <v>82</v>
      </c>
      <c r="M3913" t="s">
        <v>305</v>
      </c>
      <c r="N3913" t="s">
        <v>100</v>
      </c>
      <c r="O3913" t="s">
        <v>85</v>
      </c>
      <c r="P3913" t="s">
        <v>86</v>
      </c>
      <c r="Q3913" t="s">
        <v>87</v>
      </c>
      <c r="R3913" t="s">
        <v>107</v>
      </c>
      <c r="T3913" t="s">
        <v>89</v>
      </c>
      <c r="U3913" t="s">
        <v>90</v>
      </c>
      <c r="V3913">
        <v>1.046143</v>
      </c>
      <c r="W3913">
        <v>164.97899680077163</v>
      </c>
      <c r="X3913">
        <v>161.62909400000001</v>
      </c>
      <c r="Y3913">
        <v>35.568862000000003</v>
      </c>
      <c r="Z3913">
        <v>0</v>
      </c>
      <c r="AA3913">
        <v>178.58994772786178</v>
      </c>
      <c r="AB3913">
        <v>112.83420066410059</v>
      </c>
      <c r="AC3913">
        <v>119.88905333432245</v>
      </c>
      <c r="AP3913">
        <v>147.07472177626022</v>
      </c>
      <c r="AQ3913">
        <v>147.07472177626022</v>
      </c>
      <c r="AR3913">
        <v>164.97899680077163</v>
      </c>
      <c r="AS3913">
        <v>164.97899680077163</v>
      </c>
      <c r="AT3913">
        <v>157.70214664799326</v>
      </c>
      <c r="AU3913" t="s">
        <v>340</v>
      </c>
      <c r="AV3913">
        <v>112</v>
      </c>
      <c r="AW3913">
        <v>1.4080548807856541</v>
      </c>
      <c r="AX3913">
        <v>5.8668953366068921E-2</v>
      </c>
    </row>
    <row r="3914" spans="1:50" hidden="1" x14ac:dyDescent="0.3">
      <c r="A3914" t="s">
        <v>4788</v>
      </c>
      <c r="B3914" t="s">
        <v>76</v>
      </c>
      <c r="D3914">
        <v>2509</v>
      </c>
      <c r="F3914">
        <v>5</v>
      </c>
      <c r="G3914" t="s">
        <v>345</v>
      </c>
      <c r="H3914" t="s">
        <v>78</v>
      </c>
      <c r="I3914" t="s">
        <v>252</v>
      </c>
      <c r="J3914" t="s">
        <v>346</v>
      </c>
      <c r="K3914" t="s">
        <v>168</v>
      </c>
      <c r="L3914" t="s">
        <v>82</v>
      </c>
      <c r="M3914" t="s">
        <v>347</v>
      </c>
      <c r="N3914" t="s">
        <v>100</v>
      </c>
      <c r="O3914" t="s">
        <v>85</v>
      </c>
      <c r="P3914" t="s">
        <v>86</v>
      </c>
      <c r="Q3914" t="s">
        <v>271</v>
      </c>
      <c r="R3914" t="s">
        <v>107</v>
      </c>
      <c r="T3914" t="s">
        <v>89</v>
      </c>
      <c r="U3914" t="s">
        <v>90</v>
      </c>
      <c r="V3914">
        <v>0.31701299999999999</v>
      </c>
      <c r="W3914">
        <v>0</v>
      </c>
      <c r="X3914">
        <v>0</v>
      </c>
      <c r="Y3914">
        <v>1.9020779999999999</v>
      </c>
      <c r="Z3914">
        <v>0</v>
      </c>
      <c r="AA3914">
        <v>11.203759</v>
      </c>
      <c r="AB3914">
        <v>0</v>
      </c>
      <c r="AC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 t="s">
        <v>348</v>
      </c>
      <c r="AV3914">
        <v>441</v>
      </c>
      <c r="AW3914">
        <v>0</v>
      </c>
      <c r="AX3914">
        <v>0</v>
      </c>
    </row>
    <row r="3915" spans="1:50" hidden="1" x14ac:dyDescent="0.3">
      <c r="A3915" t="s">
        <v>4789</v>
      </c>
      <c r="B3915" t="s">
        <v>76</v>
      </c>
      <c r="D3915">
        <v>2511</v>
      </c>
      <c r="F3915">
        <v>5</v>
      </c>
      <c r="G3915" t="s">
        <v>350</v>
      </c>
      <c r="H3915" t="s">
        <v>78</v>
      </c>
      <c r="I3915" t="s">
        <v>252</v>
      </c>
      <c r="J3915" t="s">
        <v>346</v>
      </c>
      <c r="K3915" t="s">
        <v>168</v>
      </c>
      <c r="L3915" t="s">
        <v>82</v>
      </c>
      <c r="M3915" t="s">
        <v>347</v>
      </c>
      <c r="N3915" t="s">
        <v>100</v>
      </c>
      <c r="O3915" t="s">
        <v>85</v>
      </c>
      <c r="P3915" t="s">
        <v>86</v>
      </c>
      <c r="Q3915" t="s">
        <v>87</v>
      </c>
      <c r="R3915" t="s">
        <v>215</v>
      </c>
      <c r="T3915" t="s">
        <v>89</v>
      </c>
      <c r="U3915" t="s">
        <v>90</v>
      </c>
      <c r="V3915">
        <v>0.31701299999999999</v>
      </c>
      <c r="W3915">
        <v>196.77432414871936</v>
      </c>
      <c r="X3915">
        <v>98.274030999999994</v>
      </c>
      <c r="Y3915">
        <v>48.820002000000002</v>
      </c>
      <c r="Z3915">
        <v>47.551951000000003</v>
      </c>
      <c r="AA3915">
        <v>215.7963701457594</v>
      </c>
      <c r="AB3915">
        <v>138.73720243270435</v>
      </c>
      <c r="AC3915">
        <v>128.87357970926882</v>
      </c>
      <c r="AP3915">
        <v>185.99903102686216</v>
      </c>
      <c r="AQ3915">
        <v>185.99903102686216</v>
      </c>
      <c r="AR3915">
        <v>196.77432414871936</v>
      </c>
      <c r="AS3915">
        <v>196.77432414871936</v>
      </c>
      <c r="AT3915">
        <v>620.71373776065764</v>
      </c>
      <c r="AU3915" t="s">
        <v>351</v>
      </c>
      <c r="AV3915">
        <v>441</v>
      </c>
      <c r="AW3915">
        <v>1.4075141445819901</v>
      </c>
      <c r="AX3915">
        <v>5.8646422690916251E-2</v>
      </c>
    </row>
    <row r="3916" spans="1:50" hidden="1" x14ac:dyDescent="0.3">
      <c r="A3916" t="s">
        <v>4790</v>
      </c>
      <c r="B3916" t="s">
        <v>76</v>
      </c>
      <c r="D3916">
        <v>2513</v>
      </c>
      <c r="F3916">
        <v>5</v>
      </c>
      <c r="G3916" t="s">
        <v>353</v>
      </c>
      <c r="H3916" t="s">
        <v>78</v>
      </c>
      <c r="I3916" t="s">
        <v>252</v>
      </c>
      <c r="J3916" t="s">
        <v>346</v>
      </c>
      <c r="K3916" t="s">
        <v>125</v>
      </c>
      <c r="L3916" t="s">
        <v>82</v>
      </c>
      <c r="M3916" t="s">
        <v>347</v>
      </c>
      <c r="N3916" t="s">
        <v>100</v>
      </c>
      <c r="O3916" t="s">
        <v>85</v>
      </c>
      <c r="P3916" t="s">
        <v>86</v>
      </c>
      <c r="Q3916" t="s">
        <v>87</v>
      </c>
      <c r="R3916" t="s">
        <v>88</v>
      </c>
      <c r="T3916" t="s">
        <v>89</v>
      </c>
      <c r="U3916" t="s">
        <v>90</v>
      </c>
      <c r="V3916">
        <v>0.52835500000000002</v>
      </c>
      <c r="W3916">
        <v>269.05060651670948</v>
      </c>
      <c r="X3916">
        <v>238.28811300000001</v>
      </c>
      <c r="Y3916">
        <v>249.911922</v>
      </c>
      <c r="Z3916">
        <v>294.82209499999999</v>
      </c>
      <c r="AA3916">
        <v>249.2649036583806</v>
      </c>
      <c r="AB3916">
        <v>145.3217406974654</v>
      </c>
      <c r="AC3916">
        <v>269.08115877623464</v>
      </c>
      <c r="AP3916">
        <v>254.31748946816657</v>
      </c>
      <c r="AQ3916">
        <v>254.31748946816657</v>
      </c>
      <c r="AR3916">
        <v>269.05060651670948</v>
      </c>
      <c r="AS3916">
        <v>269.05060651670948</v>
      </c>
      <c r="AT3916">
        <v>509.22316722035271</v>
      </c>
      <c r="AU3916" t="s">
        <v>354</v>
      </c>
      <c r="AV3916">
        <v>270</v>
      </c>
      <c r="AW3916">
        <v>1.8860117304457507</v>
      </c>
      <c r="AX3916">
        <v>7.8583822101906273E-2</v>
      </c>
    </row>
    <row r="3917" spans="1:50" hidden="1" x14ac:dyDescent="0.3">
      <c r="A3917" t="s">
        <v>4791</v>
      </c>
      <c r="B3917" t="s">
        <v>76</v>
      </c>
      <c r="D3917">
        <v>2518</v>
      </c>
      <c r="F3917">
        <v>5</v>
      </c>
      <c r="G3917" t="s">
        <v>356</v>
      </c>
      <c r="H3917" t="s">
        <v>78</v>
      </c>
      <c r="I3917" t="s">
        <v>252</v>
      </c>
      <c r="J3917" t="s">
        <v>346</v>
      </c>
      <c r="K3917" t="s">
        <v>81</v>
      </c>
      <c r="L3917" t="s">
        <v>82</v>
      </c>
      <c r="M3917" t="s">
        <v>347</v>
      </c>
      <c r="N3917" t="s">
        <v>84</v>
      </c>
      <c r="O3917" t="s">
        <v>85</v>
      </c>
      <c r="P3917" t="s">
        <v>86</v>
      </c>
      <c r="Q3917" t="s">
        <v>87</v>
      </c>
      <c r="R3917" t="s">
        <v>88</v>
      </c>
      <c r="T3917" t="s">
        <v>89</v>
      </c>
      <c r="U3917" t="s">
        <v>90</v>
      </c>
      <c r="V3917">
        <v>2.1134200000000001</v>
      </c>
      <c r="W3917">
        <v>483.88925460721049</v>
      </c>
      <c r="X3917">
        <v>579.07709999999997</v>
      </c>
      <c r="Y3917">
        <v>696.37191399999995</v>
      </c>
      <c r="Z3917">
        <v>516.37897799999996</v>
      </c>
      <c r="AA3917">
        <v>633.01239278391404</v>
      </c>
      <c r="AB3917">
        <v>522.19068877516463</v>
      </c>
      <c r="AC3917">
        <v>369.01409888890765</v>
      </c>
      <c r="AP3917">
        <v>457.39164838004353</v>
      </c>
      <c r="AQ3917">
        <v>457.39164838004353</v>
      </c>
      <c r="AR3917">
        <v>483.88925460721049</v>
      </c>
      <c r="AS3917">
        <v>483.88925460721049</v>
      </c>
      <c r="AT3917">
        <v>228.96028929754164</v>
      </c>
      <c r="AU3917" t="s">
        <v>357</v>
      </c>
      <c r="AV3917">
        <v>88</v>
      </c>
      <c r="AW3917">
        <v>2.6018214692902459</v>
      </c>
      <c r="AX3917">
        <v>0.10840922788709358</v>
      </c>
    </row>
    <row r="3918" spans="1:50" hidden="1" x14ac:dyDescent="0.3">
      <c r="A3918" t="s">
        <v>4792</v>
      </c>
      <c r="B3918" t="s">
        <v>76</v>
      </c>
      <c r="D3918">
        <v>2519</v>
      </c>
      <c r="F3918">
        <v>5</v>
      </c>
      <c r="G3918" t="s">
        <v>359</v>
      </c>
      <c r="H3918" t="s">
        <v>78</v>
      </c>
      <c r="I3918" t="s">
        <v>252</v>
      </c>
      <c r="J3918" t="s">
        <v>346</v>
      </c>
      <c r="K3918" t="s">
        <v>121</v>
      </c>
      <c r="L3918" t="s">
        <v>82</v>
      </c>
      <c r="M3918" t="s">
        <v>347</v>
      </c>
      <c r="N3918" t="s">
        <v>84</v>
      </c>
      <c r="O3918" t="s">
        <v>85</v>
      </c>
      <c r="P3918" t="s">
        <v>86</v>
      </c>
      <c r="Q3918" t="s">
        <v>87</v>
      </c>
      <c r="R3918" t="s">
        <v>88</v>
      </c>
      <c r="T3918" t="s">
        <v>89</v>
      </c>
      <c r="U3918" t="s">
        <v>90</v>
      </c>
      <c r="V3918">
        <v>3.1701299999999999</v>
      </c>
      <c r="W3918">
        <v>474.77652033704896</v>
      </c>
      <c r="X3918">
        <v>403.13487800000001</v>
      </c>
      <c r="Y3918">
        <v>512.50437699999998</v>
      </c>
      <c r="Z3918">
        <v>401.021457</v>
      </c>
      <c r="AA3918">
        <v>467.29532459524683</v>
      </c>
      <c r="AB3918">
        <v>304.9622517192019</v>
      </c>
      <c r="AC3918">
        <v>261.17871221351169</v>
      </c>
      <c r="AP3918">
        <v>448.77792424917419</v>
      </c>
      <c r="AQ3918">
        <v>448.77792424917419</v>
      </c>
      <c r="AR3918">
        <v>474.77652033704896</v>
      </c>
      <c r="AS3918">
        <v>474.77652033704896</v>
      </c>
      <c r="AT3918">
        <v>149.76563116876878</v>
      </c>
      <c r="AU3918" t="s">
        <v>360</v>
      </c>
      <c r="AV3918">
        <v>60</v>
      </c>
      <c r="AW3918">
        <v>2.4960938528128129</v>
      </c>
      <c r="AX3918">
        <v>0.10400391053386721</v>
      </c>
    </row>
    <row r="3919" spans="1:50" hidden="1" x14ac:dyDescent="0.3">
      <c r="A3919" t="s">
        <v>4793</v>
      </c>
      <c r="B3919" t="s">
        <v>76</v>
      </c>
      <c r="D3919">
        <v>2521</v>
      </c>
      <c r="F3919">
        <v>5</v>
      </c>
      <c r="G3919" t="s">
        <v>362</v>
      </c>
      <c r="H3919" t="s">
        <v>78</v>
      </c>
      <c r="I3919" t="s">
        <v>252</v>
      </c>
      <c r="J3919" t="s">
        <v>346</v>
      </c>
      <c r="K3919" t="s">
        <v>168</v>
      </c>
      <c r="L3919" t="s">
        <v>82</v>
      </c>
      <c r="M3919" t="s">
        <v>106</v>
      </c>
      <c r="N3919" t="s">
        <v>100</v>
      </c>
      <c r="O3919" t="s">
        <v>85</v>
      </c>
      <c r="P3919" t="s">
        <v>86</v>
      </c>
      <c r="Q3919" t="s">
        <v>87</v>
      </c>
      <c r="R3919" t="s">
        <v>215</v>
      </c>
      <c r="T3919" t="s">
        <v>89</v>
      </c>
      <c r="U3919" t="s">
        <v>90</v>
      </c>
      <c r="V3919">
        <v>0.31701299999999999</v>
      </c>
      <c r="W3919">
        <v>132.66383140102593</v>
      </c>
      <c r="X3919">
        <v>61.183512</v>
      </c>
      <c r="Y3919">
        <v>30.116235</v>
      </c>
      <c r="Z3919">
        <v>34.871431000000001</v>
      </c>
      <c r="AA3919">
        <v>126.53116339556745</v>
      </c>
      <c r="AB3919">
        <v>91.475974509863505</v>
      </c>
      <c r="AC3919">
        <v>56.740193651010884</v>
      </c>
      <c r="AP3919">
        <v>125.39920642417019</v>
      </c>
      <c r="AQ3919">
        <v>125.39920642417019</v>
      </c>
      <c r="AR3919">
        <v>132.66383140102593</v>
      </c>
      <c r="AS3919">
        <v>132.66383140102593</v>
      </c>
      <c r="AT3919">
        <v>418.48072918468938</v>
      </c>
      <c r="AU3919" t="s">
        <v>363</v>
      </c>
      <c r="AV3919">
        <v>441</v>
      </c>
      <c r="AW3919">
        <v>0.94893589384283306</v>
      </c>
      <c r="AX3919">
        <v>3.9538995576784711E-2</v>
      </c>
    </row>
    <row r="3920" spans="1:50" hidden="1" x14ac:dyDescent="0.3">
      <c r="A3920" t="s">
        <v>4794</v>
      </c>
      <c r="B3920" t="s">
        <v>76</v>
      </c>
      <c r="D3920">
        <v>2523</v>
      </c>
      <c r="F3920">
        <v>5</v>
      </c>
      <c r="G3920" t="s">
        <v>365</v>
      </c>
      <c r="H3920" t="s">
        <v>78</v>
      </c>
      <c r="I3920" t="s">
        <v>252</v>
      </c>
      <c r="J3920" t="s">
        <v>346</v>
      </c>
      <c r="K3920" t="s">
        <v>125</v>
      </c>
      <c r="L3920" t="s">
        <v>82</v>
      </c>
      <c r="M3920" t="s">
        <v>113</v>
      </c>
      <c r="N3920" t="s">
        <v>100</v>
      </c>
      <c r="O3920" t="s">
        <v>85</v>
      </c>
      <c r="P3920" t="s">
        <v>86</v>
      </c>
      <c r="Q3920" t="s">
        <v>87</v>
      </c>
      <c r="R3920" t="s">
        <v>107</v>
      </c>
      <c r="T3920" t="s">
        <v>89</v>
      </c>
      <c r="U3920" t="s">
        <v>90</v>
      </c>
      <c r="V3920">
        <v>0.52835500000000002</v>
      </c>
      <c r="W3920">
        <v>99.294310634665806</v>
      </c>
      <c r="X3920">
        <v>58.647404999999999</v>
      </c>
      <c r="Y3920">
        <v>69.742859999999993</v>
      </c>
      <c r="Z3920">
        <v>107.78442</v>
      </c>
      <c r="AA3920">
        <v>88.300174287526431</v>
      </c>
      <c r="AB3920">
        <v>56.286526010621628</v>
      </c>
      <c r="AC3920">
        <v>54.403958866271012</v>
      </c>
      <c r="AP3920">
        <v>93.856988936065378</v>
      </c>
      <c r="AQ3920">
        <v>93.856988936065378</v>
      </c>
      <c r="AR3920">
        <v>99.294310634665806</v>
      </c>
      <c r="AS3920">
        <v>99.294310634665806</v>
      </c>
      <c r="AT3920">
        <v>187.93105134741944</v>
      </c>
      <c r="AU3920" t="s">
        <v>366</v>
      </c>
      <c r="AV3920">
        <v>270</v>
      </c>
      <c r="AW3920">
        <v>0.69604093091636832</v>
      </c>
      <c r="AX3920">
        <v>2.9001705454848679E-2</v>
      </c>
    </row>
    <row r="3921" spans="1:50" hidden="1" x14ac:dyDescent="0.3">
      <c r="A3921" t="s">
        <v>4795</v>
      </c>
      <c r="B3921" t="s">
        <v>76</v>
      </c>
      <c r="D3921">
        <v>2528</v>
      </c>
      <c r="F3921">
        <v>5</v>
      </c>
      <c r="G3921" t="s">
        <v>368</v>
      </c>
      <c r="H3921" t="s">
        <v>78</v>
      </c>
      <c r="I3921" t="s">
        <v>252</v>
      </c>
      <c r="J3921" t="s">
        <v>346</v>
      </c>
      <c r="K3921" t="s">
        <v>81</v>
      </c>
      <c r="L3921" t="s">
        <v>82</v>
      </c>
      <c r="M3921" t="s">
        <v>113</v>
      </c>
      <c r="N3921" t="s">
        <v>84</v>
      </c>
      <c r="O3921" t="s">
        <v>85</v>
      </c>
      <c r="P3921" t="s">
        <v>86</v>
      </c>
      <c r="Q3921" t="s">
        <v>87</v>
      </c>
      <c r="R3921" t="s">
        <v>107</v>
      </c>
      <c r="T3921" t="s">
        <v>89</v>
      </c>
      <c r="U3921" t="s">
        <v>90</v>
      </c>
      <c r="V3921">
        <v>2.1134200000000001</v>
      </c>
      <c r="W3921">
        <v>111.99799799306363</v>
      </c>
      <c r="X3921">
        <v>0</v>
      </c>
      <c r="Y3921">
        <v>220.500159</v>
      </c>
      <c r="Z3921">
        <v>175.766098</v>
      </c>
      <c r="AA3921">
        <v>131.98480990237229</v>
      </c>
      <c r="AB3921">
        <v>104.88719208815564</v>
      </c>
      <c r="AC3921">
        <v>200.62799950625364</v>
      </c>
      <c r="AP3921">
        <v>105.86502682084738</v>
      </c>
      <c r="AQ3921">
        <v>105.86502682084738</v>
      </c>
      <c r="AR3921">
        <v>111.99799799306363</v>
      </c>
      <c r="AS3921">
        <v>111.99799799306363</v>
      </c>
      <c r="AT3921">
        <v>52.993724859736176</v>
      </c>
      <c r="AU3921" t="s">
        <v>369</v>
      </c>
      <c r="AV3921">
        <v>88</v>
      </c>
      <c r="AW3921">
        <v>0.60220141886063838</v>
      </c>
      <c r="AX3921">
        <v>2.5091725785859931E-2</v>
      </c>
    </row>
    <row r="3922" spans="1:50" hidden="1" x14ac:dyDescent="0.3">
      <c r="A3922" t="s">
        <v>4796</v>
      </c>
      <c r="B3922" t="s">
        <v>76</v>
      </c>
      <c r="D3922">
        <v>2530</v>
      </c>
      <c r="F3922">
        <v>5</v>
      </c>
      <c r="G3922" t="s">
        <v>371</v>
      </c>
      <c r="H3922" t="s">
        <v>78</v>
      </c>
      <c r="I3922" t="s">
        <v>252</v>
      </c>
      <c r="J3922" t="s">
        <v>346</v>
      </c>
      <c r="K3922" t="s">
        <v>121</v>
      </c>
      <c r="L3922" t="s">
        <v>82</v>
      </c>
      <c r="M3922" t="s">
        <v>113</v>
      </c>
      <c r="N3922" t="s">
        <v>84</v>
      </c>
      <c r="O3922" t="s">
        <v>85</v>
      </c>
      <c r="P3922" t="s">
        <v>86</v>
      </c>
      <c r="Q3922" t="s">
        <v>87</v>
      </c>
      <c r="R3922" t="s">
        <v>107</v>
      </c>
      <c r="T3922" t="s">
        <v>89</v>
      </c>
      <c r="U3922" t="s">
        <v>90</v>
      </c>
      <c r="V3922">
        <v>3.1701299999999999</v>
      </c>
      <c r="W3922">
        <v>0</v>
      </c>
      <c r="X3922">
        <v>38.041559999999997</v>
      </c>
      <c r="Y3922">
        <v>0</v>
      </c>
      <c r="Z3922">
        <v>0</v>
      </c>
      <c r="AA3922">
        <v>0</v>
      </c>
      <c r="AB3922">
        <v>0</v>
      </c>
      <c r="AC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 t="s">
        <v>372</v>
      </c>
      <c r="AV3922">
        <v>60</v>
      </c>
      <c r="AW3922">
        <v>0</v>
      </c>
      <c r="AX3922">
        <v>0</v>
      </c>
    </row>
    <row r="3923" spans="1:50" hidden="1" x14ac:dyDescent="0.3">
      <c r="A3923" t="s">
        <v>4797</v>
      </c>
      <c r="B3923" t="s">
        <v>76</v>
      </c>
      <c r="D3923">
        <v>2550</v>
      </c>
      <c r="F3923">
        <v>5</v>
      </c>
      <c r="G3923" t="s">
        <v>374</v>
      </c>
      <c r="H3923" t="s">
        <v>78</v>
      </c>
      <c r="I3923" t="s">
        <v>252</v>
      </c>
      <c r="J3923" t="s">
        <v>346</v>
      </c>
      <c r="K3923" t="s">
        <v>168</v>
      </c>
      <c r="L3923" t="s">
        <v>82</v>
      </c>
      <c r="M3923" t="s">
        <v>106</v>
      </c>
      <c r="N3923" t="s">
        <v>100</v>
      </c>
      <c r="O3923" t="s">
        <v>85</v>
      </c>
      <c r="P3923" t="s">
        <v>86</v>
      </c>
      <c r="Q3923" t="s">
        <v>271</v>
      </c>
      <c r="R3923" t="s">
        <v>107</v>
      </c>
      <c r="T3923" t="s">
        <v>89</v>
      </c>
      <c r="U3923" t="s">
        <v>90</v>
      </c>
      <c r="V3923">
        <v>0.31701299999999999</v>
      </c>
      <c r="W3923">
        <v>0</v>
      </c>
      <c r="X3923">
        <v>1.268052</v>
      </c>
      <c r="Y3923">
        <v>1.5850649999999999</v>
      </c>
      <c r="Z3923">
        <v>0</v>
      </c>
      <c r="AA3923">
        <v>0</v>
      </c>
      <c r="AB3923">
        <v>0</v>
      </c>
      <c r="AC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 t="s">
        <v>375</v>
      </c>
      <c r="AV3923">
        <v>441</v>
      </c>
      <c r="AW3923">
        <v>0</v>
      </c>
      <c r="AX3923">
        <v>0</v>
      </c>
    </row>
    <row r="3924" spans="1:50" hidden="1" x14ac:dyDescent="0.3">
      <c r="A3924" t="s">
        <v>4798</v>
      </c>
      <c r="B3924" t="s">
        <v>76</v>
      </c>
      <c r="D3924">
        <v>2553</v>
      </c>
      <c r="F3924">
        <v>5</v>
      </c>
      <c r="G3924" t="s">
        <v>377</v>
      </c>
      <c r="H3924" t="s">
        <v>78</v>
      </c>
      <c r="I3924" t="s">
        <v>252</v>
      </c>
      <c r="J3924" t="s">
        <v>346</v>
      </c>
      <c r="K3924" t="s">
        <v>125</v>
      </c>
      <c r="L3924" t="s">
        <v>82</v>
      </c>
      <c r="M3924" t="s">
        <v>106</v>
      </c>
      <c r="N3924" t="s">
        <v>100</v>
      </c>
      <c r="O3924" t="s">
        <v>85</v>
      </c>
      <c r="P3924" t="s">
        <v>86</v>
      </c>
      <c r="Q3924" t="s">
        <v>87</v>
      </c>
      <c r="R3924" t="s">
        <v>88</v>
      </c>
      <c r="T3924" t="s">
        <v>89</v>
      </c>
      <c r="U3924" t="s">
        <v>90</v>
      </c>
      <c r="V3924">
        <v>0.52835500000000002</v>
      </c>
      <c r="W3924">
        <v>210.46691500686165</v>
      </c>
      <c r="X3924">
        <v>127.861914</v>
      </c>
      <c r="Y3924">
        <v>178.05564100000001</v>
      </c>
      <c r="Z3924">
        <v>233.00456</v>
      </c>
      <c r="AA3924">
        <v>194.48245739263629</v>
      </c>
      <c r="AB3924">
        <v>103.35461751076888</v>
      </c>
      <c r="AC3924">
        <v>174.75533404071666</v>
      </c>
      <c r="AP3924">
        <v>198.94182040184634</v>
      </c>
      <c r="AQ3924">
        <v>198.94182040184634</v>
      </c>
      <c r="AR3924">
        <v>210.46691500686165</v>
      </c>
      <c r="AS3924">
        <v>210.46691500686165</v>
      </c>
      <c r="AT3924">
        <v>398.34375563184153</v>
      </c>
      <c r="AU3924" t="s">
        <v>378</v>
      </c>
      <c r="AV3924">
        <v>270</v>
      </c>
      <c r="AW3924">
        <v>1.4753472430808945</v>
      </c>
      <c r="AX3924">
        <v>6.1472801795037273E-2</v>
      </c>
    </row>
    <row r="3925" spans="1:50" hidden="1" x14ac:dyDescent="0.3">
      <c r="A3925" t="s">
        <v>4799</v>
      </c>
      <c r="B3925" t="s">
        <v>76</v>
      </c>
      <c r="D3925">
        <v>2558</v>
      </c>
      <c r="F3925">
        <v>5</v>
      </c>
      <c r="G3925" t="s">
        <v>380</v>
      </c>
      <c r="H3925" t="s">
        <v>78</v>
      </c>
      <c r="I3925" t="s">
        <v>252</v>
      </c>
      <c r="J3925" t="s">
        <v>346</v>
      </c>
      <c r="K3925" t="s">
        <v>81</v>
      </c>
      <c r="L3925" t="s">
        <v>82</v>
      </c>
      <c r="M3925" t="s">
        <v>106</v>
      </c>
      <c r="N3925" t="s">
        <v>84</v>
      </c>
      <c r="O3925" t="s">
        <v>85</v>
      </c>
      <c r="P3925" t="s">
        <v>86</v>
      </c>
      <c r="Q3925" t="s">
        <v>87</v>
      </c>
      <c r="R3925" t="s">
        <v>155</v>
      </c>
      <c r="T3925" t="s">
        <v>89</v>
      </c>
      <c r="U3925" t="s">
        <v>90</v>
      </c>
      <c r="V3925">
        <v>2.1134200000000001</v>
      </c>
      <c r="W3925">
        <v>293.8587877827498</v>
      </c>
      <c r="X3925">
        <v>314.89959399999998</v>
      </c>
      <c r="Y3925">
        <v>448.04505899999998</v>
      </c>
      <c r="Z3925">
        <v>248.32685799999999</v>
      </c>
      <c r="AA3925">
        <v>383.59832020365911</v>
      </c>
      <c r="AB3925">
        <v>259.76411988285554</v>
      </c>
      <c r="AC3925">
        <v>431.20408311178659</v>
      </c>
      <c r="AP3925">
        <v>277.76718341062843</v>
      </c>
      <c r="AQ3925">
        <v>277.76718341062843</v>
      </c>
      <c r="AR3925">
        <v>293.8587877827498</v>
      </c>
      <c r="AS3925">
        <v>293.8587877827498</v>
      </c>
      <c r="AT3925">
        <v>139.04419745377152</v>
      </c>
      <c r="AU3925" t="s">
        <v>381</v>
      </c>
      <c r="AV3925">
        <v>88</v>
      </c>
      <c r="AW3925">
        <v>1.5800476983383127</v>
      </c>
      <c r="AX3925">
        <v>6.5835320764096358E-2</v>
      </c>
    </row>
    <row r="3926" spans="1:50" hidden="1" x14ac:dyDescent="0.3">
      <c r="A3926" t="s">
        <v>4800</v>
      </c>
      <c r="B3926" t="s">
        <v>76</v>
      </c>
      <c r="D3926">
        <v>2559</v>
      </c>
      <c r="F3926">
        <v>5</v>
      </c>
      <c r="G3926" t="s">
        <v>383</v>
      </c>
      <c r="H3926" t="s">
        <v>78</v>
      </c>
      <c r="I3926" t="s">
        <v>252</v>
      </c>
      <c r="J3926" t="s">
        <v>346</v>
      </c>
      <c r="K3926" t="s">
        <v>121</v>
      </c>
      <c r="L3926" t="s">
        <v>82</v>
      </c>
      <c r="M3926" t="s">
        <v>106</v>
      </c>
      <c r="N3926" t="s">
        <v>84</v>
      </c>
      <c r="O3926" t="s">
        <v>85</v>
      </c>
      <c r="P3926" t="s">
        <v>86</v>
      </c>
      <c r="Q3926" t="s">
        <v>87</v>
      </c>
      <c r="R3926" t="s">
        <v>155</v>
      </c>
      <c r="T3926" t="s">
        <v>89</v>
      </c>
      <c r="U3926" t="s">
        <v>90</v>
      </c>
      <c r="V3926">
        <v>3.1701299999999999</v>
      </c>
      <c r="W3926">
        <v>109.85188725366734</v>
      </c>
      <c r="X3926">
        <v>189.15109799999999</v>
      </c>
      <c r="Y3926">
        <v>269.98941600000001</v>
      </c>
      <c r="Z3926">
        <v>248.85521600000001</v>
      </c>
      <c r="AA3926">
        <v>175.31135448477357</v>
      </c>
      <c r="AB3926">
        <v>117.93530954488634</v>
      </c>
      <c r="AC3926">
        <v>273.46699759841516</v>
      </c>
      <c r="AP3926">
        <v>103.83643635442878</v>
      </c>
      <c r="AQ3926">
        <v>103.83643635442878</v>
      </c>
      <c r="AR3926">
        <v>109.85188725366734</v>
      </c>
      <c r="AS3926">
        <v>109.85188725366734</v>
      </c>
      <c r="AT3926">
        <v>34.652171126631195</v>
      </c>
      <c r="AU3926" t="s">
        <v>384</v>
      </c>
      <c r="AV3926">
        <v>60</v>
      </c>
      <c r="AW3926">
        <v>0.57753618544385321</v>
      </c>
      <c r="AX3926">
        <v>2.4064007726827218E-2</v>
      </c>
    </row>
    <row r="3927" spans="1:50" hidden="1" x14ac:dyDescent="0.3">
      <c r="A3927" t="s">
        <v>4801</v>
      </c>
      <c r="B3927" t="s">
        <v>76</v>
      </c>
      <c r="D3927">
        <v>2624</v>
      </c>
      <c r="F3927">
        <v>5</v>
      </c>
      <c r="G3927" t="s">
        <v>386</v>
      </c>
      <c r="H3927" t="s">
        <v>78</v>
      </c>
      <c r="I3927" t="s">
        <v>79</v>
      </c>
      <c r="J3927" t="s">
        <v>111</v>
      </c>
      <c r="K3927" t="s">
        <v>387</v>
      </c>
      <c r="L3927" t="s">
        <v>388</v>
      </c>
      <c r="M3927" t="s">
        <v>113</v>
      </c>
      <c r="N3927" t="s">
        <v>100</v>
      </c>
      <c r="O3927" t="s">
        <v>85</v>
      </c>
      <c r="P3927" t="s">
        <v>86</v>
      </c>
      <c r="Q3927" t="s">
        <v>271</v>
      </c>
      <c r="R3927" t="s">
        <v>107</v>
      </c>
      <c r="T3927" t="s">
        <v>89</v>
      </c>
      <c r="U3927" t="s">
        <v>90</v>
      </c>
      <c r="V3927">
        <v>0.211342</v>
      </c>
      <c r="W3927">
        <v>0</v>
      </c>
      <c r="X3927">
        <v>0</v>
      </c>
      <c r="Y3927">
        <v>0</v>
      </c>
      <c r="Z3927">
        <v>0</v>
      </c>
      <c r="AA3927">
        <v>4.9734669110821118E-2</v>
      </c>
      <c r="AB3927">
        <v>0</v>
      </c>
      <c r="AC3927">
        <v>0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 t="s">
        <v>389</v>
      </c>
      <c r="AV3927">
        <v>672</v>
      </c>
      <c r="AW3927">
        <v>0</v>
      </c>
      <c r="AX3927">
        <v>0</v>
      </c>
    </row>
    <row r="3928" spans="1:50" hidden="1" x14ac:dyDescent="0.3">
      <c r="A3928" t="s">
        <v>4802</v>
      </c>
      <c r="B3928" t="s">
        <v>76</v>
      </c>
      <c r="D3928">
        <v>2644</v>
      </c>
      <c r="F3928">
        <v>5</v>
      </c>
      <c r="G3928" t="s">
        <v>391</v>
      </c>
      <c r="H3928" t="s">
        <v>78</v>
      </c>
      <c r="I3928" t="s">
        <v>79</v>
      </c>
      <c r="J3928" t="s">
        <v>111</v>
      </c>
      <c r="K3928" t="s">
        <v>387</v>
      </c>
      <c r="L3928" t="s">
        <v>388</v>
      </c>
      <c r="M3928" t="s">
        <v>129</v>
      </c>
      <c r="N3928" t="s">
        <v>100</v>
      </c>
      <c r="O3928" t="s">
        <v>85</v>
      </c>
      <c r="P3928" t="s">
        <v>86</v>
      </c>
      <c r="Q3928" t="s">
        <v>271</v>
      </c>
      <c r="R3928" t="s">
        <v>107</v>
      </c>
      <c r="T3928" t="s">
        <v>89</v>
      </c>
      <c r="U3928" t="s">
        <v>90</v>
      </c>
      <c r="V3928">
        <v>0.211342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 t="s">
        <v>392</v>
      </c>
      <c r="AV3928">
        <v>672</v>
      </c>
      <c r="AW3928">
        <v>0</v>
      </c>
      <c r="AX3928">
        <v>0</v>
      </c>
    </row>
    <row r="3929" spans="1:50" hidden="1" x14ac:dyDescent="0.3">
      <c r="A3929" t="s">
        <v>4803</v>
      </c>
      <c r="B3929" t="s">
        <v>76</v>
      </c>
      <c r="D3929">
        <v>2695</v>
      </c>
      <c r="F3929">
        <v>5</v>
      </c>
      <c r="G3929" t="s">
        <v>394</v>
      </c>
      <c r="H3929" t="s">
        <v>94</v>
      </c>
      <c r="I3929" t="s">
        <v>104</v>
      </c>
      <c r="J3929" t="s">
        <v>395</v>
      </c>
      <c r="K3929" t="s">
        <v>112</v>
      </c>
      <c r="L3929" t="s">
        <v>82</v>
      </c>
      <c r="M3929" t="s">
        <v>396</v>
      </c>
      <c r="N3929" t="s">
        <v>100</v>
      </c>
      <c r="O3929" t="s">
        <v>85</v>
      </c>
      <c r="P3929" t="s">
        <v>86</v>
      </c>
      <c r="Q3929" t="s">
        <v>87</v>
      </c>
      <c r="R3929" t="s">
        <v>215</v>
      </c>
      <c r="T3929" t="s">
        <v>89</v>
      </c>
      <c r="U3929" t="s">
        <v>90</v>
      </c>
      <c r="V3929">
        <v>1.046143</v>
      </c>
      <c r="W3929">
        <v>16.780715452797786</v>
      </c>
      <c r="X3929">
        <v>21.969003000000001</v>
      </c>
      <c r="Y3929">
        <v>11.507573000000001</v>
      </c>
      <c r="Z3929">
        <v>2.0922860000000001</v>
      </c>
      <c r="AA3929">
        <v>22.867596104347825</v>
      </c>
      <c r="AB3929">
        <v>20.190897723752979</v>
      </c>
      <c r="AC3929">
        <v>41.036677989327579</v>
      </c>
      <c r="AP3929">
        <v>16.780715452797786</v>
      </c>
      <c r="AQ3929">
        <v>16.780715452797786</v>
      </c>
      <c r="AR3929">
        <v>16.780715452797786</v>
      </c>
      <c r="AS3929">
        <v>16.780715452797786</v>
      </c>
      <c r="AT3929">
        <v>16.040556073880708</v>
      </c>
      <c r="AU3929" t="s">
        <v>397</v>
      </c>
      <c r="AV3929">
        <v>150</v>
      </c>
      <c r="AW3929">
        <v>0.10693704049253805</v>
      </c>
      <c r="AX3929">
        <v>4.4557100205224187E-3</v>
      </c>
    </row>
    <row r="3930" spans="1:50" hidden="1" x14ac:dyDescent="0.3">
      <c r="A3930" t="s">
        <v>4804</v>
      </c>
      <c r="B3930" t="s">
        <v>76</v>
      </c>
      <c r="D3930">
        <v>2697</v>
      </c>
      <c r="F3930">
        <v>5</v>
      </c>
      <c r="G3930" t="s">
        <v>399</v>
      </c>
      <c r="H3930" t="s">
        <v>94</v>
      </c>
      <c r="I3930" t="s">
        <v>104</v>
      </c>
      <c r="J3930" t="s">
        <v>395</v>
      </c>
      <c r="K3930" t="s">
        <v>112</v>
      </c>
      <c r="L3930" t="s">
        <v>82</v>
      </c>
      <c r="M3930" t="s">
        <v>400</v>
      </c>
      <c r="N3930" t="s">
        <v>100</v>
      </c>
      <c r="O3930" t="s">
        <v>85</v>
      </c>
      <c r="P3930" t="s">
        <v>86</v>
      </c>
      <c r="Q3930" t="s">
        <v>87</v>
      </c>
      <c r="R3930" t="s">
        <v>107</v>
      </c>
      <c r="T3930" t="s">
        <v>89</v>
      </c>
      <c r="U3930" t="s">
        <v>90</v>
      </c>
      <c r="V3930">
        <v>1.046143</v>
      </c>
      <c r="W3930">
        <v>105.59716109720254</v>
      </c>
      <c r="X3930">
        <v>59.630150999999998</v>
      </c>
      <c r="Y3930">
        <v>75.322295999999994</v>
      </c>
      <c r="Z3930">
        <v>109.845015</v>
      </c>
      <c r="AA3930">
        <v>117.94726124828814</v>
      </c>
      <c r="AB3930">
        <v>54.385668279945392</v>
      </c>
      <c r="AC3930">
        <v>164.78562779091664</v>
      </c>
      <c r="AP3930">
        <v>105.59716109720254</v>
      </c>
      <c r="AQ3930">
        <v>105.59716109720254</v>
      </c>
      <c r="AR3930">
        <v>105.59716109720254</v>
      </c>
      <c r="AS3930">
        <v>105.59716109720254</v>
      </c>
      <c r="AT3930">
        <v>100.93950931870934</v>
      </c>
      <c r="AU3930" t="s">
        <v>401</v>
      </c>
      <c r="AV3930">
        <v>150</v>
      </c>
      <c r="AW3930">
        <v>0.67293006212472894</v>
      </c>
      <c r="AX3930">
        <v>2.8038752588530374E-2</v>
      </c>
    </row>
    <row r="3931" spans="1:50" hidden="1" x14ac:dyDescent="0.3">
      <c r="A3931" t="s">
        <v>4805</v>
      </c>
      <c r="B3931" t="s">
        <v>76</v>
      </c>
      <c r="D3931">
        <v>2700</v>
      </c>
      <c r="F3931">
        <v>5</v>
      </c>
      <c r="G3931" t="s">
        <v>403</v>
      </c>
      <c r="H3931" t="s">
        <v>94</v>
      </c>
      <c r="I3931" t="s">
        <v>104</v>
      </c>
      <c r="J3931" t="s">
        <v>395</v>
      </c>
      <c r="K3931" t="s">
        <v>141</v>
      </c>
      <c r="L3931" t="s">
        <v>82</v>
      </c>
      <c r="M3931" t="s">
        <v>400</v>
      </c>
      <c r="N3931" t="s">
        <v>84</v>
      </c>
      <c r="O3931" t="s">
        <v>85</v>
      </c>
      <c r="P3931" t="s">
        <v>86</v>
      </c>
      <c r="Q3931" t="s">
        <v>87</v>
      </c>
      <c r="R3931" t="s">
        <v>215</v>
      </c>
      <c r="T3931" t="s">
        <v>89</v>
      </c>
      <c r="U3931" t="s">
        <v>90</v>
      </c>
      <c r="V3931">
        <v>1.5850649999999999</v>
      </c>
      <c r="W3931">
        <v>59.253454848082328</v>
      </c>
      <c r="X3931">
        <v>122.050015</v>
      </c>
      <c r="Y3931">
        <v>79.253255999999993</v>
      </c>
      <c r="Z3931">
        <v>0</v>
      </c>
      <c r="AA3931">
        <v>78.891486497579848</v>
      </c>
      <c r="AB3931">
        <v>64.430569088754268</v>
      </c>
      <c r="AC3931">
        <v>119.97348252481183</v>
      </c>
      <c r="AP3931">
        <v>59.253454848082328</v>
      </c>
      <c r="AQ3931">
        <v>59.253454848082328</v>
      </c>
      <c r="AR3931">
        <v>59.253454848082328</v>
      </c>
      <c r="AS3931">
        <v>59.253454848082328</v>
      </c>
      <c r="AT3931">
        <v>37.382350154777455</v>
      </c>
      <c r="AU3931" t="s">
        <v>404</v>
      </c>
      <c r="AV3931">
        <v>80</v>
      </c>
      <c r="AW3931">
        <v>0.46727937693471822</v>
      </c>
      <c r="AX3931">
        <v>1.9469974038946593E-2</v>
      </c>
    </row>
    <row r="3932" spans="1:50" hidden="1" x14ac:dyDescent="0.3">
      <c r="A3932" t="s">
        <v>4806</v>
      </c>
      <c r="B3932" t="s">
        <v>76</v>
      </c>
      <c r="D3932">
        <v>2719</v>
      </c>
      <c r="F3932">
        <v>5</v>
      </c>
      <c r="G3932" t="s">
        <v>406</v>
      </c>
      <c r="H3932" t="s">
        <v>94</v>
      </c>
      <c r="I3932" t="s">
        <v>104</v>
      </c>
      <c r="J3932" t="s">
        <v>395</v>
      </c>
      <c r="K3932" t="s">
        <v>185</v>
      </c>
      <c r="L3932" t="s">
        <v>175</v>
      </c>
      <c r="M3932" t="s">
        <v>396</v>
      </c>
      <c r="N3932" t="s">
        <v>100</v>
      </c>
      <c r="O3932" t="s">
        <v>85</v>
      </c>
      <c r="P3932" t="s">
        <v>86</v>
      </c>
      <c r="Q3932" t="s">
        <v>176</v>
      </c>
      <c r="R3932" t="s">
        <v>107</v>
      </c>
      <c r="T3932" t="s">
        <v>89</v>
      </c>
      <c r="U3932" t="s">
        <v>90</v>
      </c>
      <c r="V3932">
        <v>0.36984899999999998</v>
      </c>
      <c r="W3932">
        <v>0</v>
      </c>
      <c r="X3932">
        <v>0</v>
      </c>
      <c r="Y3932">
        <v>0.36984899999999998</v>
      </c>
      <c r="Z3932">
        <v>0</v>
      </c>
      <c r="AA3932">
        <v>0</v>
      </c>
      <c r="AB3932">
        <v>0</v>
      </c>
      <c r="AC3932">
        <v>0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 t="s">
        <v>407</v>
      </c>
    </row>
    <row r="3933" spans="1:50" hidden="1" x14ac:dyDescent="0.3">
      <c r="A3933" t="s">
        <v>4807</v>
      </c>
      <c r="B3933" t="s">
        <v>76</v>
      </c>
      <c r="D3933">
        <v>271</v>
      </c>
      <c r="F3933">
        <v>5</v>
      </c>
      <c r="G3933" t="s">
        <v>409</v>
      </c>
      <c r="H3933" t="s">
        <v>94</v>
      </c>
      <c r="I3933" t="s">
        <v>95</v>
      </c>
      <c r="J3933" t="s">
        <v>96</v>
      </c>
      <c r="K3933" t="s">
        <v>97</v>
      </c>
      <c r="L3933" t="s">
        <v>98</v>
      </c>
      <c r="M3933" t="s">
        <v>410</v>
      </c>
      <c r="N3933" t="s">
        <v>100</v>
      </c>
      <c r="O3933" t="s">
        <v>85</v>
      </c>
      <c r="P3933" t="s">
        <v>86</v>
      </c>
      <c r="Q3933" t="s">
        <v>87</v>
      </c>
      <c r="R3933" t="s">
        <v>155</v>
      </c>
      <c r="T3933" t="s">
        <v>89</v>
      </c>
      <c r="U3933" t="s">
        <v>90</v>
      </c>
      <c r="V3933">
        <v>0.80310000000000004</v>
      </c>
      <c r="W3933">
        <v>678.03906993487533</v>
      </c>
      <c r="X3933">
        <v>962.91656399999999</v>
      </c>
      <c r="Y3933">
        <v>897.06238699999994</v>
      </c>
      <c r="Z3933">
        <v>959.70414600000004</v>
      </c>
      <c r="AA3933">
        <v>571.51087831153291</v>
      </c>
      <c r="AB3933">
        <v>634.85477126610567</v>
      </c>
      <c r="AC3933">
        <v>791.74735455004122</v>
      </c>
      <c r="AP3933">
        <v>543.74841853608268</v>
      </c>
      <c r="AQ3933">
        <v>543.74841853608268</v>
      </c>
      <c r="AR3933">
        <v>529.1085919070066</v>
      </c>
      <c r="AS3933">
        <v>678.03906993487533</v>
      </c>
      <c r="AT3933">
        <v>844.27726302437463</v>
      </c>
      <c r="AU3933" t="s">
        <v>411</v>
      </c>
      <c r="AV3933">
        <v>50</v>
      </c>
      <c r="AW3933">
        <v>16.885545260487493</v>
      </c>
      <c r="AX3933">
        <v>0.70356438585364556</v>
      </c>
    </row>
    <row r="3934" spans="1:50" hidden="1" x14ac:dyDescent="0.3">
      <c r="A3934" t="s">
        <v>4808</v>
      </c>
      <c r="B3934" t="s">
        <v>76</v>
      </c>
      <c r="D3934">
        <v>2720</v>
      </c>
      <c r="F3934">
        <v>5</v>
      </c>
      <c r="G3934" t="s">
        <v>413</v>
      </c>
      <c r="H3934" t="s">
        <v>94</v>
      </c>
      <c r="I3934" t="s">
        <v>104</v>
      </c>
      <c r="J3934" t="s">
        <v>395</v>
      </c>
      <c r="K3934" t="s">
        <v>185</v>
      </c>
      <c r="L3934" t="s">
        <v>175</v>
      </c>
      <c r="M3934" t="s">
        <v>400</v>
      </c>
      <c r="N3934" t="s">
        <v>100</v>
      </c>
      <c r="O3934" t="s">
        <v>85</v>
      </c>
      <c r="P3934" t="s">
        <v>86</v>
      </c>
      <c r="Q3934" t="s">
        <v>176</v>
      </c>
      <c r="R3934" t="s">
        <v>107</v>
      </c>
      <c r="T3934" t="s">
        <v>89</v>
      </c>
      <c r="U3934" t="s">
        <v>90</v>
      </c>
      <c r="V3934">
        <v>0.36984899999999998</v>
      </c>
      <c r="W3934">
        <v>0</v>
      </c>
      <c r="X3934">
        <v>0</v>
      </c>
      <c r="Y3934">
        <v>3.3286389999999999</v>
      </c>
      <c r="Z3934">
        <v>0</v>
      </c>
      <c r="AA3934">
        <v>0</v>
      </c>
      <c r="AB3934">
        <v>0</v>
      </c>
      <c r="AC3934">
        <v>0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 t="s">
        <v>414</v>
      </c>
    </row>
    <row r="3935" spans="1:50" hidden="1" x14ac:dyDescent="0.3">
      <c r="A3935" t="s">
        <v>4809</v>
      </c>
      <c r="B3935" t="s">
        <v>76</v>
      </c>
      <c r="D3935">
        <v>272</v>
      </c>
      <c r="F3935">
        <v>5</v>
      </c>
      <c r="G3935" t="s">
        <v>416</v>
      </c>
      <c r="H3935" t="s">
        <v>94</v>
      </c>
      <c r="I3935" t="s">
        <v>95</v>
      </c>
      <c r="J3935" t="s">
        <v>96</v>
      </c>
      <c r="K3935" t="s">
        <v>97</v>
      </c>
      <c r="L3935" t="s">
        <v>98</v>
      </c>
      <c r="M3935" t="s">
        <v>410</v>
      </c>
      <c r="N3935" t="s">
        <v>100</v>
      </c>
      <c r="O3935" t="s">
        <v>85</v>
      </c>
      <c r="P3935" t="s">
        <v>86</v>
      </c>
      <c r="Q3935" t="s">
        <v>87</v>
      </c>
      <c r="R3935" t="s">
        <v>107</v>
      </c>
      <c r="T3935" t="s">
        <v>89</v>
      </c>
      <c r="U3935" t="s">
        <v>90</v>
      </c>
      <c r="V3935">
        <v>0.80310000000000004</v>
      </c>
      <c r="W3935">
        <v>0</v>
      </c>
      <c r="X3935">
        <v>0</v>
      </c>
      <c r="Y3935">
        <v>269.84149100000002</v>
      </c>
      <c r="Z3935">
        <v>0</v>
      </c>
      <c r="AA3935">
        <v>0</v>
      </c>
      <c r="AB3935">
        <v>0</v>
      </c>
      <c r="AC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 t="s">
        <v>417</v>
      </c>
    </row>
    <row r="3936" spans="1:50" hidden="1" x14ac:dyDescent="0.3">
      <c r="A3936" t="s">
        <v>4810</v>
      </c>
      <c r="B3936" t="s">
        <v>76</v>
      </c>
      <c r="D3936">
        <v>2732</v>
      </c>
      <c r="F3936">
        <v>5</v>
      </c>
      <c r="G3936" t="s">
        <v>419</v>
      </c>
      <c r="H3936" t="s">
        <v>94</v>
      </c>
      <c r="I3936" t="s">
        <v>104</v>
      </c>
      <c r="J3936" t="s">
        <v>395</v>
      </c>
      <c r="K3936" t="s">
        <v>112</v>
      </c>
      <c r="L3936" t="s">
        <v>82</v>
      </c>
      <c r="M3936" t="s">
        <v>400</v>
      </c>
      <c r="N3936" t="s">
        <v>100</v>
      </c>
      <c r="O3936" t="s">
        <v>85</v>
      </c>
      <c r="P3936" t="s">
        <v>86</v>
      </c>
      <c r="Q3936" t="s">
        <v>271</v>
      </c>
      <c r="R3936" t="s">
        <v>107</v>
      </c>
      <c r="T3936" t="s">
        <v>89</v>
      </c>
      <c r="U3936" t="s">
        <v>90</v>
      </c>
      <c r="V3936">
        <v>0.34871399999999997</v>
      </c>
      <c r="W3936">
        <v>0</v>
      </c>
      <c r="X3936">
        <v>0</v>
      </c>
      <c r="Y3936">
        <v>0</v>
      </c>
      <c r="Z3936">
        <v>3.835858</v>
      </c>
      <c r="AA3936">
        <v>0</v>
      </c>
      <c r="AB3936">
        <v>0</v>
      </c>
      <c r="AC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 t="s">
        <v>420</v>
      </c>
      <c r="AV3936">
        <v>450</v>
      </c>
      <c r="AW3936">
        <v>0</v>
      </c>
      <c r="AX3936">
        <v>0</v>
      </c>
    </row>
    <row r="3937" spans="1:50" hidden="1" x14ac:dyDescent="0.3">
      <c r="A3937" t="s">
        <v>4811</v>
      </c>
      <c r="B3937" t="s">
        <v>76</v>
      </c>
      <c r="D3937">
        <v>273</v>
      </c>
      <c r="F3937">
        <v>5</v>
      </c>
      <c r="G3937" t="s">
        <v>422</v>
      </c>
      <c r="H3937" t="s">
        <v>94</v>
      </c>
      <c r="I3937" t="s">
        <v>95</v>
      </c>
      <c r="J3937" t="s">
        <v>96</v>
      </c>
      <c r="K3937" t="s">
        <v>168</v>
      </c>
      <c r="L3937" t="s">
        <v>82</v>
      </c>
      <c r="M3937" t="s">
        <v>410</v>
      </c>
      <c r="N3937" t="s">
        <v>100</v>
      </c>
      <c r="O3937" t="s">
        <v>85</v>
      </c>
      <c r="P3937" t="s">
        <v>86</v>
      </c>
      <c r="Q3937" t="s">
        <v>87</v>
      </c>
      <c r="R3937" t="s">
        <v>215</v>
      </c>
      <c r="T3937" t="s">
        <v>89</v>
      </c>
      <c r="U3937" t="s">
        <v>90</v>
      </c>
      <c r="V3937">
        <v>0.31701299999999999</v>
      </c>
      <c r="W3937">
        <v>198.17685850796707</v>
      </c>
      <c r="X3937">
        <v>155.38921400000001</v>
      </c>
      <c r="Y3937">
        <v>124.26910100000001</v>
      </c>
      <c r="Z3937">
        <v>146.460015</v>
      </c>
      <c r="AA3937">
        <v>192.39864101959861</v>
      </c>
      <c r="AB3937">
        <v>167.98839400596543</v>
      </c>
      <c r="AC3937">
        <v>211.50356009049298</v>
      </c>
      <c r="AP3937">
        <v>158.92646630894905</v>
      </c>
      <c r="AQ3937">
        <v>158.92646630894905</v>
      </c>
      <c r="AR3937">
        <v>154.64754643677966</v>
      </c>
      <c r="AS3937">
        <v>198.17685850796707</v>
      </c>
      <c r="AT3937">
        <v>625.1379549354981</v>
      </c>
      <c r="AU3937" t="s">
        <v>423</v>
      </c>
      <c r="AV3937">
        <v>423</v>
      </c>
      <c r="AW3937">
        <v>1.4778675057576787</v>
      </c>
      <c r="AX3937">
        <v>6.157781273990328E-2</v>
      </c>
    </row>
    <row r="3938" spans="1:50" hidden="1" x14ac:dyDescent="0.3">
      <c r="A3938" t="s">
        <v>4812</v>
      </c>
      <c r="B3938" t="s">
        <v>76</v>
      </c>
      <c r="D3938">
        <v>275</v>
      </c>
      <c r="F3938">
        <v>5</v>
      </c>
      <c r="G3938" t="s">
        <v>3611</v>
      </c>
      <c r="H3938" t="s">
        <v>94</v>
      </c>
      <c r="I3938" t="s">
        <v>95</v>
      </c>
      <c r="J3938" t="s">
        <v>96</v>
      </c>
      <c r="K3938" t="s">
        <v>168</v>
      </c>
      <c r="L3938" t="s">
        <v>82</v>
      </c>
      <c r="M3938" t="s">
        <v>1488</v>
      </c>
      <c r="N3938" t="s">
        <v>100</v>
      </c>
      <c r="O3938" t="s">
        <v>85</v>
      </c>
      <c r="P3938" t="s">
        <v>86</v>
      </c>
      <c r="Q3938" t="s">
        <v>87</v>
      </c>
      <c r="R3938" t="s">
        <v>107</v>
      </c>
      <c r="T3938" t="s">
        <v>89</v>
      </c>
      <c r="U3938" t="s">
        <v>90</v>
      </c>
      <c r="V3938">
        <v>0.31701299999999999</v>
      </c>
      <c r="W3938">
        <v>0</v>
      </c>
      <c r="X3938">
        <v>0</v>
      </c>
      <c r="Y3938">
        <v>7.6083129999999999</v>
      </c>
      <c r="Z3938">
        <v>0</v>
      </c>
      <c r="AA3938">
        <v>0</v>
      </c>
      <c r="AB3938">
        <v>0</v>
      </c>
      <c r="AC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 t="s">
        <v>4813</v>
      </c>
    </row>
    <row r="3939" spans="1:50" hidden="1" x14ac:dyDescent="0.3">
      <c r="A3939" t="s">
        <v>4814</v>
      </c>
      <c r="B3939" t="s">
        <v>76</v>
      </c>
      <c r="D3939">
        <v>276</v>
      </c>
      <c r="F3939">
        <v>5</v>
      </c>
      <c r="G3939" t="s">
        <v>425</v>
      </c>
      <c r="H3939" t="s">
        <v>94</v>
      </c>
      <c r="I3939" t="s">
        <v>95</v>
      </c>
      <c r="J3939" t="s">
        <v>96</v>
      </c>
      <c r="K3939" t="s">
        <v>125</v>
      </c>
      <c r="L3939" t="s">
        <v>82</v>
      </c>
      <c r="M3939" t="s">
        <v>410</v>
      </c>
      <c r="N3939" t="s">
        <v>100</v>
      </c>
      <c r="O3939" t="s">
        <v>85</v>
      </c>
      <c r="P3939" t="s">
        <v>86</v>
      </c>
      <c r="Q3939" t="s">
        <v>87</v>
      </c>
      <c r="R3939" t="s">
        <v>88</v>
      </c>
      <c r="T3939" t="s">
        <v>89</v>
      </c>
      <c r="U3939" t="s">
        <v>90</v>
      </c>
      <c r="V3939">
        <v>0.52835500000000002</v>
      </c>
      <c r="W3939">
        <v>415.24690892896507</v>
      </c>
      <c r="X3939">
        <v>387.196169</v>
      </c>
      <c r="Y3939">
        <v>331.80694399999999</v>
      </c>
      <c r="Z3939">
        <v>562.69810099999995</v>
      </c>
      <c r="AA3939">
        <v>446.69218088442489</v>
      </c>
      <c r="AB3939">
        <v>446.69218088442489</v>
      </c>
      <c r="AC3939">
        <v>494.87006490796097</v>
      </c>
      <c r="AP3939">
        <v>333.0041881713517</v>
      </c>
      <c r="AQ3939">
        <v>333.0041881713517</v>
      </c>
      <c r="AR3939">
        <v>324.03841757709421</v>
      </c>
      <c r="AS3939">
        <v>415.24690892896507</v>
      </c>
      <c r="AT3939">
        <v>785.92406417837446</v>
      </c>
      <c r="AU3939" t="s">
        <v>426</v>
      </c>
      <c r="AV3939">
        <v>270</v>
      </c>
      <c r="AW3939">
        <v>2.9108298673273127</v>
      </c>
      <c r="AX3939">
        <v>0.1212845778053047</v>
      </c>
    </row>
    <row r="3940" spans="1:50" hidden="1" x14ac:dyDescent="0.3">
      <c r="A3940" t="s">
        <v>4815</v>
      </c>
      <c r="B3940" t="s">
        <v>76</v>
      </c>
      <c r="D3940">
        <v>2783</v>
      </c>
      <c r="F3940">
        <v>5</v>
      </c>
      <c r="G3940" t="s">
        <v>428</v>
      </c>
      <c r="H3940" t="s">
        <v>94</v>
      </c>
      <c r="I3940" t="s">
        <v>104</v>
      </c>
      <c r="J3940" t="s">
        <v>210</v>
      </c>
      <c r="K3940" t="s">
        <v>200</v>
      </c>
      <c r="L3940" t="s">
        <v>145</v>
      </c>
      <c r="M3940" t="s">
        <v>429</v>
      </c>
      <c r="N3940" t="s">
        <v>84</v>
      </c>
      <c r="O3940" t="s">
        <v>85</v>
      </c>
      <c r="P3940" t="s">
        <v>86</v>
      </c>
      <c r="Q3940" t="s">
        <v>87</v>
      </c>
      <c r="R3940" t="s">
        <v>107</v>
      </c>
      <c r="T3940" t="s">
        <v>89</v>
      </c>
      <c r="U3940" t="s">
        <v>90</v>
      </c>
      <c r="V3940">
        <v>3.522367</v>
      </c>
      <c r="W3940">
        <v>0</v>
      </c>
      <c r="X3940">
        <v>211.34201999999999</v>
      </c>
      <c r="Y3940">
        <v>255.37160800000001</v>
      </c>
      <c r="Z3940">
        <v>0</v>
      </c>
      <c r="AA3940">
        <v>0</v>
      </c>
      <c r="AB3940">
        <v>0</v>
      </c>
      <c r="AC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 t="s">
        <v>430</v>
      </c>
      <c r="AV3940">
        <v>40</v>
      </c>
      <c r="AW3940">
        <v>0</v>
      </c>
      <c r="AX3940">
        <v>0</v>
      </c>
    </row>
    <row r="3941" spans="1:50" hidden="1" x14ac:dyDescent="0.3">
      <c r="A3941" t="s">
        <v>4816</v>
      </c>
      <c r="B3941" t="s">
        <v>76</v>
      </c>
      <c r="D3941">
        <v>278</v>
      </c>
      <c r="F3941">
        <v>5</v>
      </c>
      <c r="G3941" t="s">
        <v>1487</v>
      </c>
      <c r="H3941" t="s">
        <v>94</v>
      </c>
      <c r="I3941" t="s">
        <v>95</v>
      </c>
      <c r="J3941" t="s">
        <v>96</v>
      </c>
      <c r="K3941" t="s">
        <v>125</v>
      </c>
      <c r="L3941" t="s">
        <v>82</v>
      </c>
      <c r="M3941" t="s">
        <v>1488</v>
      </c>
      <c r="N3941" t="s">
        <v>100</v>
      </c>
      <c r="O3941" t="s">
        <v>85</v>
      </c>
      <c r="P3941" t="s">
        <v>86</v>
      </c>
      <c r="Q3941" t="s">
        <v>87</v>
      </c>
      <c r="R3941" t="s">
        <v>107</v>
      </c>
      <c r="T3941" t="s">
        <v>89</v>
      </c>
      <c r="U3941" t="s">
        <v>90</v>
      </c>
      <c r="V3941">
        <v>0.52835500000000002</v>
      </c>
      <c r="W3941">
        <v>0</v>
      </c>
      <c r="X3941">
        <v>0</v>
      </c>
      <c r="Y3941">
        <v>3.1701299999999999</v>
      </c>
      <c r="Z3941">
        <v>0</v>
      </c>
      <c r="AA3941">
        <v>0</v>
      </c>
      <c r="AB3941">
        <v>0</v>
      </c>
      <c r="AC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 t="s">
        <v>1489</v>
      </c>
    </row>
    <row r="3942" spans="1:50" hidden="1" x14ac:dyDescent="0.3">
      <c r="A3942" t="s">
        <v>4817</v>
      </c>
      <c r="B3942" t="s">
        <v>76</v>
      </c>
      <c r="D3942">
        <v>2841</v>
      </c>
      <c r="F3942">
        <v>5</v>
      </c>
      <c r="G3942" t="s">
        <v>1078</v>
      </c>
      <c r="H3942" t="s">
        <v>78</v>
      </c>
      <c r="I3942" t="s">
        <v>79</v>
      </c>
      <c r="J3942" t="s">
        <v>436</v>
      </c>
      <c r="K3942" t="s">
        <v>137</v>
      </c>
      <c r="L3942" t="s">
        <v>388</v>
      </c>
      <c r="M3942" t="s">
        <v>113</v>
      </c>
      <c r="N3942" t="s">
        <v>84</v>
      </c>
      <c r="O3942" t="s">
        <v>85</v>
      </c>
      <c r="P3942" t="s">
        <v>86</v>
      </c>
      <c r="Q3942" t="s">
        <v>176</v>
      </c>
      <c r="R3942" t="s">
        <v>107</v>
      </c>
      <c r="T3942" t="s">
        <v>89</v>
      </c>
      <c r="U3942" t="s">
        <v>90</v>
      </c>
      <c r="V3942">
        <v>1.4089469999999999</v>
      </c>
      <c r="W3942">
        <v>0</v>
      </c>
      <c r="X3942">
        <v>0</v>
      </c>
      <c r="Y3942">
        <v>0</v>
      </c>
      <c r="Z3942">
        <v>2.8178939999999999</v>
      </c>
      <c r="AA3942">
        <v>0</v>
      </c>
      <c r="AB3942">
        <v>0</v>
      </c>
      <c r="AC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 t="s">
        <v>1079</v>
      </c>
      <c r="AV3942">
        <v>105</v>
      </c>
      <c r="AW3942">
        <v>0</v>
      </c>
      <c r="AX3942">
        <v>0</v>
      </c>
    </row>
    <row r="3943" spans="1:50" hidden="1" x14ac:dyDescent="0.3">
      <c r="A3943" t="s">
        <v>4818</v>
      </c>
      <c r="B3943" t="s">
        <v>76</v>
      </c>
      <c r="D3943">
        <v>285</v>
      </c>
      <c r="F3943">
        <v>5</v>
      </c>
      <c r="G3943" t="s">
        <v>432</v>
      </c>
      <c r="H3943" t="s">
        <v>94</v>
      </c>
      <c r="I3943" t="s">
        <v>95</v>
      </c>
      <c r="J3943" t="s">
        <v>96</v>
      </c>
      <c r="K3943" t="s">
        <v>81</v>
      </c>
      <c r="L3943" t="s">
        <v>82</v>
      </c>
      <c r="M3943" t="s">
        <v>410</v>
      </c>
      <c r="N3943" t="s">
        <v>84</v>
      </c>
      <c r="O3943" t="s">
        <v>85</v>
      </c>
      <c r="P3943" t="s">
        <v>86</v>
      </c>
      <c r="Q3943" t="s">
        <v>87</v>
      </c>
      <c r="R3943" t="s">
        <v>107</v>
      </c>
      <c r="T3943" t="s">
        <v>89</v>
      </c>
      <c r="U3943" t="s">
        <v>90</v>
      </c>
      <c r="V3943">
        <v>2.1134200000000001</v>
      </c>
      <c r="W3943">
        <v>330.18508195585923</v>
      </c>
      <c r="X3943">
        <v>304.33249499999999</v>
      </c>
      <c r="Y3943">
        <v>23.247620999999999</v>
      </c>
      <c r="Z3943">
        <v>581.19053399999996</v>
      </c>
      <c r="AA3943">
        <v>304.90595624413635</v>
      </c>
      <c r="AB3943">
        <v>284.13625507041854</v>
      </c>
      <c r="AC3943">
        <v>419.33405727145129</v>
      </c>
      <c r="AP3943">
        <v>264.78948499966179</v>
      </c>
      <c r="AQ3943">
        <v>264.78948499966179</v>
      </c>
      <c r="AR3943">
        <v>257.66032007439378</v>
      </c>
      <c r="AS3943">
        <v>330.18508195585923</v>
      </c>
      <c r="AT3943">
        <v>156.23259075614843</v>
      </c>
      <c r="AU3943" t="s">
        <v>433</v>
      </c>
      <c r="AV3943">
        <v>80</v>
      </c>
      <c r="AW3943">
        <v>1.9529073844518554</v>
      </c>
      <c r="AX3943">
        <v>8.1371141018827309E-2</v>
      </c>
    </row>
    <row r="3944" spans="1:50" hidden="1" x14ac:dyDescent="0.3">
      <c r="A3944" t="s">
        <v>4819</v>
      </c>
      <c r="B3944" t="s">
        <v>76</v>
      </c>
      <c r="D3944">
        <v>2860</v>
      </c>
      <c r="F3944">
        <v>5</v>
      </c>
      <c r="G3944" t="s">
        <v>435</v>
      </c>
      <c r="H3944" t="s">
        <v>78</v>
      </c>
      <c r="I3944" t="s">
        <v>79</v>
      </c>
      <c r="J3944" t="s">
        <v>436</v>
      </c>
      <c r="K3944" t="s">
        <v>387</v>
      </c>
      <c r="L3944" t="s">
        <v>388</v>
      </c>
      <c r="M3944" t="s">
        <v>113</v>
      </c>
      <c r="N3944" t="s">
        <v>100</v>
      </c>
      <c r="O3944" t="s">
        <v>85</v>
      </c>
      <c r="P3944" t="s">
        <v>86</v>
      </c>
      <c r="Q3944" t="s">
        <v>87</v>
      </c>
      <c r="R3944" t="s">
        <v>88</v>
      </c>
      <c r="T3944" t="s">
        <v>89</v>
      </c>
      <c r="U3944" t="s">
        <v>90</v>
      </c>
      <c r="V3944">
        <v>0.211342</v>
      </c>
      <c r="W3944">
        <v>104.99137367491322</v>
      </c>
      <c r="X3944">
        <v>62.768574000000001</v>
      </c>
      <c r="Y3944">
        <v>44.804504000000001</v>
      </c>
      <c r="Z3944">
        <v>45.861213999999997</v>
      </c>
      <c r="AA3944">
        <v>106.40379070690075</v>
      </c>
      <c r="AB3944">
        <v>56.132821431579416</v>
      </c>
      <c r="AC3944">
        <v>47.606422389075554</v>
      </c>
      <c r="AP3944">
        <v>104.99137367491322</v>
      </c>
      <c r="AQ3944">
        <v>104.99137367491322</v>
      </c>
      <c r="AR3944">
        <v>104.99137367491322</v>
      </c>
      <c r="AS3944">
        <v>104.99137367491322</v>
      </c>
      <c r="AT3944">
        <v>496.78423443950192</v>
      </c>
      <c r="AU3944" t="s">
        <v>437</v>
      </c>
      <c r="AV3944">
        <v>672</v>
      </c>
      <c r="AW3944">
        <v>0.73926225363021114</v>
      </c>
      <c r="AX3944">
        <v>3.0802593901258796E-2</v>
      </c>
    </row>
    <row r="3945" spans="1:50" hidden="1" x14ac:dyDescent="0.3">
      <c r="A3945" t="s">
        <v>4820</v>
      </c>
      <c r="B3945" t="s">
        <v>76</v>
      </c>
      <c r="D3945">
        <v>2861</v>
      </c>
      <c r="F3945">
        <v>5</v>
      </c>
      <c r="G3945" t="s">
        <v>439</v>
      </c>
      <c r="H3945" t="s">
        <v>78</v>
      </c>
      <c r="I3945" t="s">
        <v>79</v>
      </c>
      <c r="J3945" t="s">
        <v>436</v>
      </c>
      <c r="K3945" t="s">
        <v>137</v>
      </c>
      <c r="L3945" t="s">
        <v>388</v>
      </c>
      <c r="M3945" t="s">
        <v>113</v>
      </c>
      <c r="N3945" t="s">
        <v>84</v>
      </c>
      <c r="O3945" t="s">
        <v>85</v>
      </c>
      <c r="P3945" t="s">
        <v>86</v>
      </c>
      <c r="Q3945" t="s">
        <v>87</v>
      </c>
      <c r="R3945" t="s">
        <v>88</v>
      </c>
      <c r="T3945" t="s">
        <v>89</v>
      </c>
      <c r="U3945" t="s">
        <v>90</v>
      </c>
      <c r="V3945">
        <v>1.05671</v>
      </c>
      <c r="W3945">
        <v>184.53843856347061</v>
      </c>
      <c r="X3945">
        <v>194.434641</v>
      </c>
      <c r="Y3945">
        <v>206.05844999999999</v>
      </c>
      <c r="Z3945">
        <v>616.06197399999996</v>
      </c>
      <c r="AA3945">
        <v>221.66372570158254</v>
      </c>
      <c r="AB3945">
        <v>195.14390464457685</v>
      </c>
      <c r="AC3945">
        <v>110.82121908901544</v>
      </c>
      <c r="AP3945">
        <v>184.53843856347061</v>
      </c>
      <c r="AQ3945">
        <v>184.53843856347061</v>
      </c>
      <c r="AR3945">
        <v>184.53843856347061</v>
      </c>
      <c r="AS3945">
        <v>184.53843856347061</v>
      </c>
      <c r="AT3945">
        <v>174.63489373950335</v>
      </c>
      <c r="AU3945" t="s">
        <v>440</v>
      </c>
      <c r="AV3945">
        <v>148</v>
      </c>
      <c r="AW3945">
        <v>1.1799654982398875</v>
      </c>
      <c r="AX3945">
        <v>4.9165229093328648E-2</v>
      </c>
    </row>
    <row r="3946" spans="1:50" hidden="1" x14ac:dyDescent="0.3">
      <c r="A3946" t="s">
        <v>4821</v>
      </c>
      <c r="B3946" t="s">
        <v>76</v>
      </c>
      <c r="D3946">
        <v>2862</v>
      </c>
      <c r="F3946">
        <v>5</v>
      </c>
      <c r="G3946" t="s">
        <v>442</v>
      </c>
      <c r="H3946" t="s">
        <v>78</v>
      </c>
      <c r="I3946" t="s">
        <v>79</v>
      </c>
      <c r="J3946" t="s">
        <v>436</v>
      </c>
      <c r="K3946" t="s">
        <v>387</v>
      </c>
      <c r="L3946" t="s">
        <v>388</v>
      </c>
      <c r="M3946" t="s">
        <v>129</v>
      </c>
      <c r="N3946" t="s">
        <v>100</v>
      </c>
      <c r="O3946" t="s">
        <v>85</v>
      </c>
      <c r="P3946" t="s">
        <v>86</v>
      </c>
      <c r="Q3946" t="s">
        <v>87</v>
      </c>
      <c r="R3946" t="s">
        <v>107</v>
      </c>
      <c r="T3946" t="s">
        <v>89</v>
      </c>
      <c r="U3946" t="s">
        <v>90</v>
      </c>
      <c r="V3946">
        <v>0.211342</v>
      </c>
      <c r="W3946">
        <v>60.348640948613081</v>
      </c>
      <c r="X3946">
        <v>21.345541999999998</v>
      </c>
      <c r="Y3946">
        <v>17.96407</v>
      </c>
      <c r="Z3946">
        <v>21.768225999999999</v>
      </c>
      <c r="AA3946">
        <v>55.438789269881774</v>
      </c>
      <c r="AB3946">
        <v>18.30729672340965</v>
      </c>
      <c r="AC3946">
        <v>26.179503031013763</v>
      </c>
      <c r="AP3946">
        <v>60.348640948613081</v>
      </c>
      <c r="AQ3946">
        <v>60.348640948613081</v>
      </c>
      <c r="AR3946">
        <v>60.348640948613081</v>
      </c>
      <c r="AS3946">
        <v>60.348640948613081</v>
      </c>
      <c r="AT3946">
        <v>285.54968226198804</v>
      </c>
      <c r="AU3946" t="s">
        <v>443</v>
      </c>
      <c r="AV3946">
        <v>672</v>
      </c>
      <c r="AW3946">
        <v>0.4249251224136727</v>
      </c>
      <c r="AX3946">
        <v>1.7705213433903029E-2</v>
      </c>
    </row>
    <row r="3947" spans="1:50" hidden="1" x14ac:dyDescent="0.3">
      <c r="A3947" t="s">
        <v>4822</v>
      </c>
      <c r="B3947" t="s">
        <v>76</v>
      </c>
      <c r="D3947">
        <v>2864</v>
      </c>
      <c r="F3947">
        <v>5</v>
      </c>
      <c r="G3947" t="s">
        <v>445</v>
      </c>
      <c r="H3947" t="s">
        <v>78</v>
      </c>
      <c r="I3947" t="s">
        <v>79</v>
      </c>
      <c r="J3947" t="s">
        <v>436</v>
      </c>
      <c r="K3947" t="s">
        <v>137</v>
      </c>
      <c r="L3947" t="s">
        <v>388</v>
      </c>
      <c r="M3947" t="s">
        <v>129</v>
      </c>
      <c r="N3947" t="s">
        <v>84</v>
      </c>
      <c r="O3947" t="s">
        <v>85</v>
      </c>
      <c r="P3947" t="s">
        <v>86</v>
      </c>
      <c r="Q3947" t="s">
        <v>87</v>
      </c>
      <c r="R3947" t="s">
        <v>107</v>
      </c>
      <c r="T3947" t="s">
        <v>89</v>
      </c>
      <c r="U3947" t="s">
        <v>90</v>
      </c>
      <c r="V3947">
        <v>1.05671</v>
      </c>
      <c r="W3947">
        <v>144.69458917909174</v>
      </c>
      <c r="X3947">
        <v>78.196540999999996</v>
      </c>
      <c r="Y3947">
        <v>104.61429</v>
      </c>
      <c r="Z3947">
        <v>318.06972999999999</v>
      </c>
      <c r="AA3947">
        <v>147.77601936984664</v>
      </c>
      <c r="AB3947">
        <v>71.757358898019532</v>
      </c>
      <c r="AC3947">
        <v>148.19513670127589</v>
      </c>
      <c r="AP3947">
        <v>144.69458917909174</v>
      </c>
      <c r="AQ3947">
        <v>144.69458917909174</v>
      </c>
      <c r="AR3947">
        <v>144.69458917909174</v>
      </c>
      <c r="AS3947">
        <v>144.69458917909174</v>
      </c>
      <c r="AT3947">
        <v>136.92932704251095</v>
      </c>
      <c r="AU3947" t="s">
        <v>446</v>
      </c>
      <c r="AV3947">
        <v>148</v>
      </c>
      <c r="AW3947">
        <v>0.92519815569264152</v>
      </c>
      <c r="AX3947">
        <v>3.8549923153860063E-2</v>
      </c>
    </row>
    <row r="3948" spans="1:50" hidden="1" x14ac:dyDescent="0.3">
      <c r="A3948" t="s">
        <v>4823</v>
      </c>
      <c r="B3948" t="s">
        <v>76</v>
      </c>
      <c r="D3948">
        <v>286</v>
      </c>
      <c r="F3948">
        <v>5</v>
      </c>
      <c r="G3948" t="s">
        <v>448</v>
      </c>
      <c r="H3948" t="s">
        <v>94</v>
      </c>
      <c r="I3948" t="s">
        <v>95</v>
      </c>
      <c r="J3948" t="s">
        <v>96</v>
      </c>
      <c r="K3948" t="s">
        <v>81</v>
      </c>
      <c r="L3948" t="s">
        <v>145</v>
      </c>
      <c r="M3948" t="s">
        <v>410</v>
      </c>
      <c r="N3948" t="s">
        <v>84</v>
      </c>
      <c r="O3948" t="s">
        <v>85</v>
      </c>
      <c r="P3948" t="s">
        <v>86</v>
      </c>
      <c r="Q3948" t="s">
        <v>87</v>
      </c>
      <c r="R3948" t="s">
        <v>107</v>
      </c>
      <c r="T3948" t="s">
        <v>89</v>
      </c>
      <c r="U3948" t="s">
        <v>90</v>
      </c>
      <c r="V3948">
        <v>2.1134200000000001</v>
      </c>
      <c r="W3948">
        <v>0</v>
      </c>
      <c r="X3948">
        <v>232.47620699999999</v>
      </c>
      <c r="Y3948">
        <v>226.13594800000001</v>
      </c>
      <c r="Z3948">
        <v>0</v>
      </c>
      <c r="AA3948">
        <v>0</v>
      </c>
      <c r="AB3948">
        <v>0</v>
      </c>
      <c r="AC3948">
        <v>207.8815191144748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 t="s">
        <v>449</v>
      </c>
      <c r="AV3948">
        <v>60</v>
      </c>
      <c r="AW3948">
        <v>0</v>
      </c>
      <c r="AX3948">
        <v>0</v>
      </c>
    </row>
    <row r="3949" spans="1:50" hidden="1" x14ac:dyDescent="0.3">
      <c r="A3949" t="s">
        <v>4824</v>
      </c>
      <c r="B3949" t="s">
        <v>76</v>
      </c>
      <c r="D3949">
        <v>288</v>
      </c>
      <c r="F3949">
        <v>5</v>
      </c>
      <c r="G3949" t="s">
        <v>451</v>
      </c>
      <c r="H3949" t="s">
        <v>94</v>
      </c>
      <c r="I3949" t="s">
        <v>95</v>
      </c>
      <c r="J3949" t="s">
        <v>96</v>
      </c>
      <c r="K3949" t="s">
        <v>81</v>
      </c>
      <c r="L3949" t="s">
        <v>145</v>
      </c>
      <c r="M3949" t="s">
        <v>410</v>
      </c>
      <c r="N3949" t="s">
        <v>84</v>
      </c>
      <c r="O3949" t="s">
        <v>85</v>
      </c>
      <c r="P3949" t="s">
        <v>86</v>
      </c>
      <c r="Q3949" t="s">
        <v>87</v>
      </c>
      <c r="R3949" t="s">
        <v>107</v>
      </c>
      <c r="T3949" t="s">
        <v>89</v>
      </c>
      <c r="U3949" t="s">
        <v>90</v>
      </c>
      <c r="V3949">
        <v>2.1134200000000001</v>
      </c>
      <c r="W3949">
        <v>0</v>
      </c>
      <c r="X3949">
        <v>0</v>
      </c>
      <c r="Y3949">
        <v>0</v>
      </c>
      <c r="Z3949">
        <v>232.47620800000001</v>
      </c>
      <c r="AA3949">
        <v>0</v>
      </c>
      <c r="AB3949">
        <v>0</v>
      </c>
      <c r="AC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 t="s">
        <v>452</v>
      </c>
      <c r="AV3949">
        <v>60</v>
      </c>
      <c r="AW3949">
        <v>0</v>
      </c>
      <c r="AX3949">
        <v>0</v>
      </c>
    </row>
    <row r="3950" spans="1:50" hidden="1" x14ac:dyDescent="0.3">
      <c r="A3950" t="s">
        <v>4825</v>
      </c>
      <c r="B3950" t="s">
        <v>76</v>
      </c>
      <c r="D3950">
        <v>2901</v>
      </c>
      <c r="F3950">
        <v>5</v>
      </c>
      <c r="G3950" t="s">
        <v>454</v>
      </c>
      <c r="H3950" t="s">
        <v>94</v>
      </c>
      <c r="I3950" t="s">
        <v>104</v>
      </c>
      <c r="J3950" t="s">
        <v>210</v>
      </c>
      <c r="K3950" t="s">
        <v>97</v>
      </c>
      <c r="L3950" t="s">
        <v>98</v>
      </c>
      <c r="M3950" t="s">
        <v>455</v>
      </c>
      <c r="N3950" t="s">
        <v>100</v>
      </c>
      <c r="O3950" t="s">
        <v>85</v>
      </c>
      <c r="P3950" t="s">
        <v>86</v>
      </c>
      <c r="Q3950" t="s">
        <v>87</v>
      </c>
      <c r="R3950" t="s">
        <v>155</v>
      </c>
      <c r="T3950" t="s">
        <v>89</v>
      </c>
      <c r="U3950" t="s">
        <v>90</v>
      </c>
      <c r="V3950">
        <v>0.80310000000000004</v>
      </c>
      <c r="W3950">
        <v>2251.589623547738</v>
      </c>
      <c r="X3950">
        <v>1956.752954</v>
      </c>
      <c r="Y3950">
        <v>2274.7805539999999</v>
      </c>
      <c r="Z3950">
        <v>2179.6131820000001</v>
      </c>
      <c r="AA3950">
        <v>2433.5752963406362</v>
      </c>
      <c r="AB3950">
        <v>1997.2574695328935</v>
      </c>
      <c r="AC3950">
        <v>1905.1794962534389</v>
      </c>
      <c r="AP3950">
        <v>2131.5432109892222</v>
      </c>
      <c r="AQ3950">
        <v>2131.5432109892222</v>
      </c>
      <c r="AR3950">
        <v>2131.5432109892222</v>
      </c>
      <c r="AS3950">
        <v>2251.589623547738</v>
      </c>
      <c r="AT3950">
        <v>2803.6229903470776</v>
      </c>
      <c r="AU3950" t="s">
        <v>456</v>
      </c>
      <c r="AV3950">
        <v>50</v>
      </c>
      <c r="AW3950">
        <v>56.072459806941552</v>
      </c>
      <c r="AX3950">
        <v>2.336352491955898</v>
      </c>
    </row>
    <row r="3951" spans="1:50" hidden="1" x14ac:dyDescent="0.3">
      <c r="A3951" t="s">
        <v>4826</v>
      </c>
      <c r="B3951" t="s">
        <v>76</v>
      </c>
      <c r="D3951">
        <v>2916</v>
      </c>
      <c r="F3951">
        <v>5</v>
      </c>
      <c r="G3951" t="s">
        <v>458</v>
      </c>
      <c r="H3951" t="s">
        <v>94</v>
      </c>
      <c r="I3951" t="s">
        <v>104</v>
      </c>
      <c r="J3951" t="s">
        <v>210</v>
      </c>
      <c r="K3951" t="s">
        <v>168</v>
      </c>
      <c r="L3951" t="s">
        <v>82</v>
      </c>
      <c r="M3951" t="s">
        <v>455</v>
      </c>
      <c r="N3951" t="s">
        <v>100</v>
      </c>
      <c r="O3951" t="s">
        <v>85</v>
      </c>
      <c r="P3951" t="s">
        <v>86</v>
      </c>
      <c r="Q3951" t="s">
        <v>87</v>
      </c>
      <c r="R3951" t="s">
        <v>215</v>
      </c>
      <c r="T3951" t="s">
        <v>89</v>
      </c>
      <c r="U3951" t="s">
        <v>90</v>
      </c>
      <c r="V3951">
        <v>0.31701299999999999</v>
      </c>
      <c r="W3951">
        <v>166.12944061643987</v>
      </c>
      <c r="X3951">
        <v>216.20287500000001</v>
      </c>
      <c r="Y3951">
        <v>168.967938</v>
      </c>
      <c r="Z3951">
        <v>72.278964000000002</v>
      </c>
      <c r="AA3951">
        <v>197.32792542575928</v>
      </c>
      <c r="AB3951">
        <v>195.25706904991623</v>
      </c>
      <c r="AC3951">
        <v>250.21261726866538</v>
      </c>
      <c r="AP3951">
        <v>157.27203464965768</v>
      </c>
      <c r="AQ3951">
        <v>157.27203464965768</v>
      </c>
      <c r="AR3951">
        <v>157.27203464965768</v>
      </c>
      <c r="AS3951">
        <v>166.12944061643987</v>
      </c>
      <c r="AT3951">
        <v>524.046145162627</v>
      </c>
      <c r="AU3951" t="s">
        <v>459</v>
      </c>
      <c r="AV3951">
        <v>423</v>
      </c>
      <c r="AW3951">
        <v>1.2388797757981727</v>
      </c>
      <c r="AX3951">
        <v>5.1619990658257196E-2</v>
      </c>
    </row>
    <row r="3952" spans="1:50" hidden="1" x14ac:dyDescent="0.3">
      <c r="A3952" t="s">
        <v>4827</v>
      </c>
      <c r="B3952" t="s">
        <v>76</v>
      </c>
      <c r="D3952">
        <v>2917</v>
      </c>
      <c r="F3952">
        <v>5</v>
      </c>
      <c r="G3952" t="s">
        <v>461</v>
      </c>
      <c r="H3952" t="s">
        <v>94</v>
      </c>
      <c r="I3952" t="s">
        <v>104</v>
      </c>
      <c r="J3952" t="s">
        <v>210</v>
      </c>
      <c r="K3952" t="s">
        <v>125</v>
      </c>
      <c r="L3952" t="s">
        <v>82</v>
      </c>
      <c r="M3952" t="s">
        <v>455</v>
      </c>
      <c r="N3952" t="s">
        <v>100</v>
      </c>
      <c r="O3952" t="s">
        <v>85</v>
      </c>
      <c r="P3952" t="s">
        <v>86</v>
      </c>
      <c r="Q3952" t="s">
        <v>87</v>
      </c>
      <c r="R3952" t="s">
        <v>215</v>
      </c>
      <c r="T3952" t="s">
        <v>89</v>
      </c>
      <c r="U3952" t="s">
        <v>90</v>
      </c>
      <c r="V3952">
        <v>0.52835500000000002</v>
      </c>
      <c r="W3952">
        <v>172.46427670947807</v>
      </c>
      <c r="X3952">
        <v>159.56321199999999</v>
      </c>
      <c r="Y3952">
        <v>152.16623999999999</v>
      </c>
      <c r="Z3952">
        <v>321.76821100000001</v>
      </c>
      <c r="AA3952">
        <v>144.97166578929716</v>
      </c>
      <c r="AB3952">
        <v>144.97166578929708</v>
      </c>
      <c r="AC3952">
        <v>220.32449805172996</v>
      </c>
      <c r="AP3952">
        <v>163.26912076411978</v>
      </c>
      <c r="AQ3952">
        <v>163.26912076411978</v>
      </c>
      <c r="AR3952">
        <v>163.26912076411978</v>
      </c>
      <c r="AS3952">
        <v>172.46427670947807</v>
      </c>
      <c r="AT3952">
        <v>326.41742144860569</v>
      </c>
      <c r="AU3952" t="s">
        <v>462</v>
      </c>
      <c r="AV3952">
        <v>270</v>
      </c>
      <c r="AW3952">
        <v>1.2089534127726136</v>
      </c>
      <c r="AX3952">
        <v>5.0373058865525566E-2</v>
      </c>
    </row>
    <row r="3953" spans="1:50" hidden="1" x14ac:dyDescent="0.3">
      <c r="A3953" t="s">
        <v>4828</v>
      </c>
      <c r="B3953" t="s">
        <v>76</v>
      </c>
      <c r="D3953">
        <v>2920</v>
      </c>
      <c r="F3953">
        <v>5</v>
      </c>
      <c r="G3953" t="s">
        <v>464</v>
      </c>
      <c r="H3953" t="s">
        <v>94</v>
      </c>
      <c r="I3953" t="s">
        <v>104</v>
      </c>
      <c r="J3953" t="s">
        <v>210</v>
      </c>
      <c r="K3953" t="s">
        <v>133</v>
      </c>
      <c r="L3953" t="s">
        <v>98</v>
      </c>
      <c r="M3953" t="s">
        <v>455</v>
      </c>
      <c r="N3953" t="s">
        <v>100</v>
      </c>
      <c r="O3953" t="s">
        <v>85</v>
      </c>
      <c r="P3953" t="s">
        <v>86</v>
      </c>
      <c r="Q3953" t="s">
        <v>87</v>
      </c>
      <c r="R3953" t="s">
        <v>107</v>
      </c>
      <c r="T3953" t="s">
        <v>89</v>
      </c>
      <c r="U3953" t="s">
        <v>90</v>
      </c>
      <c r="V3953">
        <v>1.268052</v>
      </c>
      <c r="W3953">
        <v>1266.095231343508</v>
      </c>
      <c r="X3953">
        <v>1001.761084</v>
      </c>
      <c r="Y3953">
        <v>0</v>
      </c>
      <c r="Z3953">
        <v>40.577665000000003</v>
      </c>
      <c r="AA3953">
        <v>1066.0964728244323</v>
      </c>
      <c r="AB3953">
        <v>1066.0964728244321</v>
      </c>
      <c r="AC3953">
        <v>670.63516475881693</v>
      </c>
      <c r="AP3953">
        <v>1198.5917267569362</v>
      </c>
      <c r="AQ3953">
        <v>1198.5917267569362</v>
      </c>
      <c r="AR3953">
        <v>1198.5917267569362</v>
      </c>
      <c r="AS3953">
        <v>1266.095231343508</v>
      </c>
      <c r="AT3953">
        <v>998.45687033615968</v>
      </c>
      <c r="AU3953" t="s">
        <v>465</v>
      </c>
      <c r="AV3953">
        <v>40</v>
      </c>
      <c r="AW3953">
        <v>24.961421758403993</v>
      </c>
      <c r="AX3953">
        <v>1.0400592399334998</v>
      </c>
    </row>
    <row r="3954" spans="1:50" hidden="1" x14ac:dyDescent="0.3">
      <c r="A3954" t="s">
        <v>4829</v>
      </c>
      <c r="B3954" t="s">
        <v>76</v>
      </c>
      <c r="D3954">
        <v>2930</v>
      </c>
      <c r="F3954">
        <v>5</v>
      </c>
      <c r="G3954" t="s">
        <v>470</v>
      </c>
      <c r="H3954" t="s">
        <v>94</v>
      </c>
      <c r="I3954" t="s">
        <v>104</v>
      </c>
      <c r="J3954" t="s">
        <v>210</v>
      </c>
      <c r="K3954" t="s">
        <v>137</v>
      </c>
      <c r="L3954" t="s">
        <v>82</v>
      </c>
      <c r="M3954" t="s">
        <v>455</v>
      </c>
      <c r="N3954" t="s">
        <v>100</v>
      </c>
      <c r="O3954" t="s">
        <v>85</v>
      </c>
      <c r="P3954" t="s">
        <v>86</v>
      </c>
      <c r="Q3954" t="s">
        <v>87</v>
      </c>
      <c r="R3954" t="s">
        <v>107</v>
      </c>
      <c r="T3954" t="s">
        <v>89</v>
      </c>
      <c r="U3954" t="s">
        <v>90</v>
      </c>
      <c r="V3954">
        <v>1.0567101091933779</v>
      </c>
      <c r="W3954">
        <v>18.872971995901647</v>
      </c>
      <c r="X3954">
        <v>0</v>
      </c>
      <c r="Y3954">
        <v>0</v>
      </c>
      <c r="Z3954">
        <v>0</v>
      </c>
      <c r="AA3954">
        <v>12.372544251010922</v>
      </c>
      <c r="AB3954">
        <v>25.472300504957076</v>
      </c>
      <c r="AC3954">
        <v>0</v>
      </c>
      <c r="AP3954">
        <v>17.866735087216902</v>
      </c>
      <c r="AQ3954">
        <v>17.866735087216902</v>
      </c>
      <c r="AR3954">
        <v>17.866735087216902</v>
      </c>
      <c r="AS3954">
        <v>18.872971995901647</v>
      </c>
      <c r="AT3954">
        <v>17.860122498788257</v>
      </c>
      <c r="AU3954" t="s">
        <v>471</v>
      </c>
      <c r="AV3954">
        <v>150</v>
      </c>
      <c r="AW3954">
        <v>0.11906748332525505</v>
      </c>
      <c r="AX3954">
        <v>4.9611451385522939E-3</v>
      </c>
    </row>
    <row r="3955" spans="1:50" hidden="1" x14ac:dyDescent="0.3">
      <c r="A3955" t="s">
        <v>4830</v>
      </c>
      <c r="B3955" t="s">
        <v>76</v>
      </c>
      <c r="D3955">
        <v>2932</v>
      </c>
      <c r="F3955">
        <v>5</v>
      </c>
      <c r="G3955" t="s">
        <v>473</v>
      </c>
      <c r="H3955" t="s">
        <v>94</v>
      </c>
      <c r="I3955" t="s">
        <v>104</v>
      </c>
      <c r="J3955" t="s">
        <v>210</v>
      </c>
      <c r="K3955" t="s">
        <v>141</v>
      </c>
      <c r="L3955" t="s">
        <v>98</v>
      </c>
      <c r="M3955" t="s">
        <v>455</v>
      </c>
      <c r="N3955" t="s">
        <v>84</v>
      </c>
      <c r="O3955" t="s">
        <v>85</v>
      </c>
      <c r="P3955" t="s">
        <v>86</v>
      </c>
      <c r="Q3955" t="s">
        <v>87</v>
      </c>
      <c r="R3955" t="s">
        <v>107</v>
      </c>
      <c r="T3955" t="s">
        <v>89</v>
      </c>
      <c r="U3955" t="s">
        <v>90</v>
      </c>
      <c r="V3955">
        <v>1.5850649999999999</v>
      </c>
      <c r="W3955">
        <v>0</v>
      </c>
      <c r="X3955">
        <v>0</v>
      </c>
      <c r="Y3955">
        <v>0</v>
      </c>
      <c r="Z3955">
        <v>9.5103899999999992</v>
      </c>
      <c r="AA3955">
        <v>0</v>
      </c>
      <c r="AB3955">
        <v>0</v>
      </c>
      <c r="AC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 t="s">
        <v>474</v>
      </c>
      <c r="AV3955">
        <v>60</v>
      </c>
      <c r="AW3955">
        <v>0</v>
      </c>
      <c r="AX3955">
        <v>0</v>
      </c>
    </row>
    <row r="3956" spans="1:50" hidden="1" x14ac:dyDescent="0.3">
      <c r="A3956" t="s">
        <v>4831</v>
      </c>
      <c r="B3956" t="s">
        <v>76</v>
      </c>
      <c r="D3956">
        <v>2935</v>
      </c>
      <c r="F3956">
        <v>5</v>
      </c>
      <c r="G3956" t="s">
        <v>476</v>
      </c>
      <c r="H3956" t="s">
        <v>94</v>
      </c>
      <c r="I3956" t="s">
        <v>104</v>
      </c>
      <c r="J3956" t="s">
        <v>210</v>
      </c>
      <c r="K3956" t="s">
        <v>81</v>
      </c>
      <c r="L3956" t="s">
        <v>145</v>
      </c>
      <c r="M3956" t="s">
        <v>455</v>
      </c>
      <c r="N3956" t="s">
        <v>84</v>
      </c>
      <c r="O3956" t="s">
        <v>85</v>
      </c>
      <c r="P3956" t="s">
        <v>86</v>
      </c>
      <c r="Q3956" t="s">
        <v>87</v>
      </c>
      <c r="R3956" t="s">
        <v>107</v>
      </c>
      <c r="T3956" t="s">
        <v>89</v>
      </c>
      <c r="U3956" t="s">
        <v>90</v>
      </c>
      <c r="V3956">
        <v>2.1134200000000001</v>
      </c>
      <c r="W3956">
        <v>0</v>
      </c>
      <c r="X3956">
        <v>226.135943</v>
      </c>
      <c r="Y3956">
        <v>289.53854200000001</v>
      </c>
      <c r="Z3956">
        <v>0</v>
      </c>
      <c r="AA3956">
        <v>0</v>
      </c>
      <c r="AB3956">
        <v>128.69038942680928</v>
      </c>
      <c r="AC3956">
        <v>230.46780741203798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 t="s">
        <v>477</v>
      </c>
      <c r="AV3956">
        <v>60</v>
      </c>
      <c r="AW3956">
        <v>0</v>
      </c>
      <c r="AX3956">
        <v>0</v>
      </c>
    </row>
    <row r="3957" spans="1:50" hidden="1" x14ac:dyDescent="0.3">
      <c r="A3957" t="s">
        <v>4832</v>
      </c>
      <c r="B3957" t="s">
        <v>76</v>
      </c>
      <c r="D3957">
        <v>2937</v>
      </c>
      <c r="F3957">
        <v>5</v>
      </c>
      <c r="G3957" t="s">
        <v>479</v>
      </c>
      <c r="H3957" t="s">
        <v>94</v>
      </c>
      <c r="I3957" t="s">
        <v>104</v>
      </c>
      <c r="J3957" t="s">
        <v>210</v>
      </c>
      <c r="K3957" t="s">
        <v>81</v>
      </c>
      <c r="L3957" t="s">
        <v>145</v>
      </c>
      <c r="M3957" t="s">
        <v>455</v>
      </c>
      <c r="N3957" t="s">
        <v>84</v>
      </c>
      <c r="O3957" t="s">
        <v>85</v>
      </c>
      <c r="P3957" t="s">
        <v>86</v>
      </c>
      <c r="Q3957" t="s">
        <v>87</v>
      </c>
      <c r="R3957" t="s">
        <v>107</v>
      </c>
      <c r="T3957" t="s">
        <v>89</v>
      </c>
      <c r="U3957" t="s">
        <v>90</v>
      </c>
      <c r="V3957">
        <v>2.1134200000000001</v>
      </c>
      <c r="W3957">
        <v>0</v>
      </c>
      <c r="X3957">
        <v>0</v>
      </c>
      <c r="Y3957">
        <v>0</v>
      </c>
      <c r="Z3957">
        <v>390.98270200000002</v>
      </c>
      <c r="AA3957">
        <v>0</v>
      </c>
      <c r="AB3957">
        <v>0</v>
      </c>
      <c r="AC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 t="s">
        <v>480</v>
      </c>
      <c r="AV3957">
        <v>60</v>
      </c>
      <c r="AW3957">
        <v>0</v>
      </c>
      <c r="AX3957">
        <v>0</v>
      </c>
    </row>
    <row r="3958" spans="1:50" hidden="1" x14ac:dyDescent="0.3">
      <c r="A3958" t="s">
        <v>4833</v>
      </c>
      <c r="B3958" t="s">
        <v>76</v>
      </c>
      <c r="D3958">
        <v>2940</v>
      </c>
      <c r="F3958">
        <v>5</v>
      </c>
      <c r="G3958" t="s">
        <v>482</v>
      </c>
      <c r="H3958" t="s">
        <v>94</v>
      </c>
      <c r="I3958" t="s">
        <v>104</v>
      </c>
      <c r="J3958" t="s">
        <v>210</v>
      </c>
      <c r="K3958" t="s">
        <v>81</v>
      </c>
      <c r="L3958" t="s">
        <v>82</v>
      </c>
      <c r="M3958" t="s">
        <v>455</v>
      </c>
      <c r="N3958" t="s">
        <v>84</v>
      </c>
      <c r="O3958" t="s">
        <v>85</v>
      </c>
      <c r="P3958" t="s">
        <v>86</v>
      </c>
      <c r="Q3958" t="s">
        <v>87</v>
      </c>
      <c r="R3958" t="s">
        <v>88</v>
      </c>
      <c r="T3958" t="s">
        <v>89</v>
      </c>
      <c r="U3958" t="s">
        <v>90</v>
      </c>
      <c r="V3958">
        <v>2.1134200000000001</v>
      </c>
      <c r="W3958">
        <v>595.62688978233666</v>
      </c>
      <c r="X3958">
        <v>629.79918899999996</v>
      </c>
      <c r="Y3958">
        <v>826.347261</v>
      </c>
      <c r="Z3958">
        <v>1253.9626040000001</v>
      </c>
      <c r="AA3958">
        <v>618.82227492230413</v>
      </c>
      <c r="AB3958">
        <v>504.62549079847372</v>
      </c>
      <c r="AC3958">
        <v>430.97477202825837</v>
      </c>
      <c r="AP3958">
        <v>563.87027188271611</v>
      </c>
      <c r="AQ3958">
        <v>563.87027188271611</v>
      </c>
      <c r="AR3958">
        <v>563.87027188271611</v>
      </c>
      <c r="AS3958">
        <v>595.62688978233666</v>
      </c>
      <c r="AT3958">
        <v>281.83081913786026</v>
      </c>
      <c r="AU3958" t="s">
        <v>483</v>
      </c>
      <c r="AV3958">
        <v>80</v>
      </c>
      <c r="AW3958">
        <v>3.5228852392232533</v>
      </c>
      <c r="AX3958">
        <v>0.14678688496763556</v>
      </c>
    </row>
    <row r="3959" spans="1:50" hidden="1" x14ac:dyDescent="0.3">
      <c r="A3959" t="s">
        <v>4834</v>
      </c>
      <c r="B3959" t="s">
        <v>76</v>
      </c>
      <c r="D3959">
        <v>2944</v>
      </c>
      <c r="F3959">
        <v>5</v>
      </c>
      <c r="G3959" t="s">
        <v>485</v>
      </c>
      <c r="H3959" t="s">
        <v>94</v>
      </c>
      <c r="I3959" t="s">
        <v>104</v>
      </c>
      <c r="J3959" t="s">
        <v>210</v>
      </c>
      <c r="K3959" t="s">
        <v>200</v>
      </c>
      <c r="L3959" t="s">
        <v>82</v>
      </c>
      <c r="M3959" t="s">
        <v>455</v>
      </c>
      <c r="N3959" t="s">
        <v>84</v>
      </c>
      <c r="O3959" t="s">
        <v>85</v>
      </c>
      <c r="P3959" t="s">
        <v>86</v>
      </c>
      <c r="Q3959" t="s">
        <v>87</v>
      </c>
      <c r="R3959" t="s">
        <v>107</v>
      </c>
      <c r="T3959" t="s">
        <v>89</v>
      </c>
      <c r="U3959" t="s">
        <v>90</v>
      </c>
      <c r="V3959">
        <v>2.641775</v>
      </c>
      <c r="W3959">
        <v>121.61300051402699</v>
      </c>
      <c r="X3959">
        <v>116.238106</v>
      </c>
      <c r="Y3959">
        <v>176.99892800000001</v>
      </c>
      <c r="Z3959">
        <v>235.117986</v>
      </c>
      <c r="AA3959">
        <v>118.04328348419789</v>
      </c>
      <c r="AB3959">
        <v>117.37864910925569</v>
      </c>
      <c r="AC3959">
        <v>93.96741260559368</v>
      </c>
      <c r="AP3959">
        <v>115.12904612042729</v>
      </c>
      <c r="AQ3959">
        <v>115.12904612042729</v>
      </c>
      <c r="AR3959">
        <v>115.12904612042729</v>
      </c>
      <c r="AS3959">
        <v>121.61300051402699</v>
      </c>
      <c r="AT3959">
        <v>46.034579218149538</v>
      </c>
      <c r="AU3959" t="s">
        <v>486</v>
      </c>
      <c r="AV3959">
        <v>64</v>
      </c>
      <c r="AW3959">
        <v>0.71929030028358654</v>
      </c>
      <c r="AX3959">
        <v>2.9970429178482774E-2</v>
      </c>
    </row>
    <row r="3960" spans="1:50" hidden="1" x14ac:dyDescent="0.3">
      <c r="A3960" t="s">
        <v>4835</v>
      </c>
      <c r="B3960" t="s">
        <v>76</v>
      </c>
      <c r="D3960">
        <v>2946</v>
      </c>
      <c r="F3960">
        <v>5</v>
      </c>
      <c r="G3960" t="s">
        <v>488</v>
      </c>
      <c r="H3960" t="s">
        <v>94</v>
      </c>
      <c r="I3960" t="s">
        <v>104</v>
      </c>
      <c r="J3960" t="s">
        <v>210</v>
      </c>
      <c r="K3960" t="s">
        <v>121</v>
      </c>
      <c r="L3960" t="s">
        <v>82</v>
      </c>
      <c r="M3960" t="s">
        <v>455</v>
      </c>
      <c r="N3960" t="s">
        <v>84</v>
      </c>
      <c r="O3960" t="s">
        <v>85</v>
      </c>
      <c r="P3960" t="s">
        <v>86</v>
      </c>
      <c r="Q3960" t="s">
        <v>87</v>
      </c>
      <c r="R3960" t="s">
        <v>215</v>
      </c>
      <c r="T3960" t="s">
        <v>89</v>
      </c>
      <c r="U3960" t="s">
        <v>90</v>
      </c>
      <c r="V3960">
        <v>3.1701299999999999</v>
      </c>
      <c r="W3960">
        <v>181.18069475594879</v>
      </c>
      <c r="X3960">
        <v>215.568849</v>
      </c>
      <c r="Y3960">
        <v>380.41561300000001</v>
      </c>
      <c r="Z3960">
        <v>409.47514100000001</v>
      </c>
      <c r="AA3960">
        <v>196.70894035169772</v>
      </c>
      <c r="AB3960">
        <v>143.21409723210346</v>
      </c>
      <c r="AC3960">
        <v>450.93896498083677</v>
      </c>
      <c r="AP3960">
        <v>171.52081171028064</v>
      </c>
      <c r="AQ3960">
        <v>171.52081171028064</v>
      </c>
      <c r="AR3960">
        <v>171.52081171028064</v>
      </c>
      <c r="AS3960">
        <v>181.18069475594879</v>
      </c>
      <c r="AT3960">
        <v>57.152449507101856</v>
      </c>
      <c r="AU3960" t="s">
        <v>489</v>
      </c>
      <c r="AV3960">
        <v>60</v>
      </c>
      <c r="AW3960">
        <v>0.95254082511836424</v>
      </c>
      <c r="AX3960">
        <v>3.968920104659851E-2</v>
      </c>
    </row>
    <row r="3961" spans="1:50" hidden="1" x14ac:dyDescent="0.3">
      <c r="A3961" t="s">
        <v>4836</v>
      </c>
      <c r="B3961" t="s">
        <v>76</v>
      </c>
      <c r="D3961">
        <v>2947</v>
      </c>
      <c r="F3961">
        <v>5</v>
      </c>
      <c r="G3961" t="s">
        <v>491</v>
      </c>
      <c r="H3961" t="s">
        <v>94</v>
      </c>
      <c r="I3961" t="s">
        <v>104</v>
      </c>
      <c r="J3961" t="s">
        <v>210</v>
      </c>
      <c r="K3961" t="s">
        <v>200</v>
      </c>
      <c r="L3961" t="s">
        <v>145</v>
      </c>
      <c r="M3961" t="s">
        <v>455</v>
      </c>
      <c r="N3961" t="s">
        <v>84</v>
      </c>
      <c r="O3961" t="s">
        <v>85</v>
      </c>
      <c r="P3961" t="s">
        <v>86</v>
      </c>
      <c r="Q3961" t="s">
        <v>87</v>
      </c>
      <c r="R3961" t="s">
        <v>107</v>
      </c>
      <c r="T3961" t="s">
        <v>89</v>
      </c>
      <c r="U3961" t="s">
        <v>90</v>
      </c>
      <c r="V3961">
        <v>3.522367</v>
      </c>
      <c r="W3961">
        <v>0</v>
      </c>
      <c r="X3961">
        <v>0</v>
      </c>
      <c r="Y3961">
        <v>31.701302999999999</v>
      </c>
      <c r="Z3961">
        <v>195.49136999999999</v>
      </c>
      <c r="AA3961">
        <v>0</v>
      </c>
      <c r="AB3961">
        <v>0</v>
      </c>
      <c r="AC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 t="s">
        <v>492</v>
      </c>
      <c r="AV3961">
        <v>40</v>
      </c>
      <c r="AW3961">
        <v>0</v>
      </c>
      <c r="AX3961">
        <v>0</v>
      </c>
    </row>
    <row r="3962" spans="1:50" hidden="1" x14ac:dyDescent="0.3">
      <c r="A3962" t="s">
        <v>4837</v>
      </c>
      <c r="B3962" t="s">
        <v>76</v>
      </c>
      <c r="D3962">
        <v>2948</v>
      </c>
      <c r="F3962">
        <v>5</v>
      </c>
      <c r="G3962" t="s">
        <v>494</v>
      </c>
      <c r="H3962" t="s">
        <v>94</v>
      </c>
      <c r="I3962" t="s">
        <v>104</v>
      </c>
      <c r="J3962" t="s">
        <v>210</v>
      </c>
      <c r="K3962" t="s">
        <v>200</v>
      </c>
      <c r="L3962" t="s">
        <v>145</v>
      </c>
      <c r="M3962" t="s">
        <v>455</v>
      </c>
      <c r="N3962" t="s">
        <v>84</v>
      </c>
      <c r="O3962" t="s">
        <v>85</v>
      </c>
      <c r="P3962" t="s">
        <v>86</v>
      </c>
      <c r="Q3962" t="s">
        <v>87</v>
      </c>
      <c r="R3962" t="s">
        <v>215</v>
      </c>
      <c r="T3962" t="s">
        <v>89</v>
      </c>
      <c r="U3962" t="s">
        <v>90</v>
      </c>
      <c r="V3962">
        <v>3.522367</v>
      </c>
      <c r="W3962">
        <v>378.44470416927828</v>
      </c>
      <c r="X3962">
        <v>383.93800499999998</v>
      </c>
      <c r="Y3962">
        <v>396.26628799999997</v>
      </c>
      <c r="Z3962">
        <v>0</v>
      </c>
      <c r="AA3962">
        <v>479.78764816364207</v>
      </c>
      <c r="AB3962">
        <v>479.78764816364185</v>
      </c>
      <c r="AC3962">
        <v>288.15781913917664</v>
      </c>
      <c r="AP3962">
        <v>358.26743535787432</v>
      </c>
      <c r="AQ3962">
        <v>358.26743535787432</v>
      </c>
      <c r="AR3962">
        <v>358.26743535787432</v>
      </c>
      <c r="AS3962">
        <v>378.44470416927828</v>
      </c>
      <c r="AT3962">
        <v>107.44045244839003</v>
      </c>
      <c r="AU3962" t="s">
        <v>495</v>
      </c>
      <c r="AV3962">
        <v>40</v>
      </c>
      <c r="AW3962">
        <v>2.686011311209751</v>
      </c>
      <c r="AX3962">
        <v>0.11191713796707296</v>
      </c>
    </row>
    <row r="3963" spans="1:50" hidden="1" x14ac:dyDescent="0.3">
      <c r="A3963" t="s">
        <v>4838</v>
      </c>
      <c r="B3963" t="s">
        <v>76</v>
      </c>
      <c r="D3963">
        <v>2952</v>
      </c>
      <c r="F3963">
        <v>5</v>
      </c>
      <c r="G3963" t="s">
        <v>497</v>
      </c>
      <c r="H3963" t="s">
        <v>94</v>
      </c>
      <c r="I3963" t="s">
        <v>104</v>
      </c>
      <c r="J3963" t="s">
        <v>210</v>
      </c>
      <c r="K3963" t="s">
        <v>498</v>
      </c>
      <c r="L3963" t="s">
        <v>153</v>
      </c>
      <c r="M3963" t="s">
        <v>455</v>
      </c>
      <c r="N3963" t="s">
        <v>154</v>
      </c>
      <c r="O3963" t="s">
        <v>85</v>
      </c>
      <c r="P3963" t="s">
        <v>86</v>
      </c>
      <c r="Q3963" t="s">
        <v>87</v>
      </c>
      <c r="R3963" t="s">
        <v>107</v>
      </c>
      <c r="T3963" t="s">
        <v>89</v>
      </c>
      <c r="U3963" t="s">
        <v>90</v>
      </c>
      <c r="V3963">
        <v>9.5103910000000003</v>
      </c>
      <c r="W3963">
        <v>0</v>
      </c>
      <c r="X3963">
        <v>0</v>
      </c>
      <c r="Y3963">
        <v>9.5102639999999994</v>
      </c>
      <c r="Z3963">
        <v>38.041055999999998</v>
      </c>
      <c r="AA3963">
        <v>0</v>
      </c>
      <c r="AB3963">
        <v>0</v>
      </c>
      <c r="AC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 t="s">
        <v>499</v>
      </c>
      <c r="AV3963">
        <v>40</v>
      </c>
      <c r="AW3963">
        <v>0</v>
      </c>
      <c r="AX3963">
        <v>0</v>
      </c>
    </row>
    <row r="3964" spans="1:50" hidden="1" x14ac:dyDescent="0.3">
      <c r="A3964" t="s">
        <v>4839</v>
      </c>
      <c r="B3964" t="s">
        <v>76</v>
      </c>
      <c r="D3964">
        <v>295</v>
      </c>
      <c r="F3964">
        <v>5</v>
      </c>
      <c r="G3964" t="s">
        <v>501</v>
      </c>
      <c r="H3964" t="s">
        <v>94</v>
      </c>
      <c r="I3964" t="s">
        <v>95</v>
      </c>
      <c r="J3964" t="s">
        <v>96</v>
      </c>
      <c r="K3964" t="s">
        <v>81</v>
      </c>
      <c r="L3964" t="s">
        <v>82</v>
      </c>
      <c r="M3964" t="s">
        <v>410</v>
      </c>
      <c r="N3964" t="s">
        <v>84</v>
      </c>
      <c r="O3964" t="s">
        <v>85</v>
      </c>
      <c r="P3964" t="s">
        <v>86</v>
      </c>
      <c r="Q3964" t="s">
        <v>87</v>
      </c>
      <c r="R3964" t="s">
        <v>107</v>
      </c>
      <c r="T3964" t="s">
        <v>89</v>
      </c>
      <c r="U3964" t="s">
        <v>90</v>
      </c>
      <c r="V3964">
        <v>2.1134200000000001</v>
      </c>
      <c r="W3964">
        <v>0</v>
      </c>
      <c r="X3964">
        <v>0</v>
      </c>
      <c r="Y3964">
        <v>272.63118300000002</v>
      </c>
      <c r="Z3964">
        <v>0</v>
      </c>
      <c r="AA3964">
        <v>0</v>
      </c>
      <c r="AB3964">
        <v>0</v>
      </c>
      <c r="AC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 t="s">
        <v>502</v>
      </c>
      <c r="AV3964">
        <v>80</v>
      </c>
      <c r="AW3964">
        <v>0</v>
      </c>
      <c r="AX3964">
        <v>0</v>
      </c>
    </row>
    <row r="3965" spans="1:50" hidden="1" x14ac:dyDescent="0.3">
      <c r="A3965" t="s">
        <v>4840</v>
      </c>
      <c r="B3965" t="s">
        <v>76</v>
      </c>
      <c r="D3965">
        <v>296</v>
      </c>
      <c r="F3965">
        <v>5</v>
      </c>
      <c r="G3965" t="s">
        <v>504</v>
      </c>
      <c r="H3965" t="s">
        <v>94</v>
      </c>
      <c r="I3965" t="s">
        <v>95</v>
      </c>
      <c r="J3965" t="s">
        <v>96</v>
      </c>
      <c r="K3965" t="s">
        <v>121</v>
      </c>
      <c r="L3965" t="s">
        <v>82</v>
      </c>
      <c r="M3965" t="s">
        <v>410</v>
      </c>
      <c r="N3965" t="s">
        <v>84</v>
      </c>
      <c r="O3965" t="s">
        <v>85</v>
      </c>
      <c r="P3965" t="s">
        <v>86</v>
      </c>
      <c r="Q3965" t="s">
        <v>87</v>
      </c>
      <c r="R3965" t="s">
        <v>215</v>
      </c>
      <c r="T3965" t="s">
        <v>89</v>
      </c>
      <c r="U3965" t="s">
        <v>90</v>
      </c>
      <c r="V3965">
        <v>3.1701299999999999</v>
      </c>
      <c r="W3965">
        <v>227.19129307894636</v>
      </c>
      <c r="X3965">
        <v>129.975336</v>
      </c>
      <c r="Y3965">
        <v>95.103904</v>
      </c>
      <c r="Z3965">
        <v>159.56321500000001</v>
      </c>
      <c r="AA3965">
        <v>189.99825788480527</v>
      </c>
      <c r="AB3965">
        <v>150.89133332225356</v>
      </c>
      <c r="AC3965">
        <v>274.25317390132869</v>
      </c>
      <c r="AP3965">
        <v>182.19437757282938</v>
      </c>
      <c r="AQ3965">
        <v>182.19437757282938</v>
      </c>
      <c r="AR3965">
        <v>177.28899484520744</v>
      </c>
      <c r="AS3965">
        <v>227.19129307894636</v>
      </c>
      <c r="AT3965">
        <v>71.666238633414522</v>
      </c>
      <c r="AU3965" t="s">
        <v>505</v>
      </c>
      <c r="AV3965">
        <v>60</v>
      </c>
      <c r="AW3965">
        <v>1.1944373105569086</v>
      </c>
      <c r="AX3965">
        <v>4.9768221273204523E-2</v>
      </c>
    </row>
    <row r="3966" spans="1:50" hidden="1" x14ac:dyDescent="0.3">
      <c r="A3966" t="s">
        <v>4841</v>
      </c>
      <c r="B3966" t="s">
        <v>76</v>
      </c>
      <c r="D3966">
        <v>298</v>
      </c>
      <c r="F3966">
        <v>5</v>
      </c>
      <c r="G3966" t="s">
        <v>507</v>
      </c>
      <c r="H3966" t="s">
        <v>94</v>
      </c>
      <c r="I3966" t="s">
        <v>95</v>
      </c>
      <c r="J3966" t="s">
        <v>96</v>
      </c>
      <c r="K3966" t="s">
        <v>498</v>
      </c>
      <c r="L3966" t="s">
        <v>153</v>
      </c>
      <c r="M3966" t="s">
        <v>410</v>
      </c>
      <c r="N3966" t="s">
        <v>154</v>
      </c>
      <c r="O3966" t="s">
        <v>85</v>
      </c>
      <c r="P3966" t="s">
        <v>86</v>
      </c>
      <c r="Q3966" t="s">
        <v>87</v>
      </c>
      <c r="R3966" t="s">
        <v>107</v>
      </c>
      <c r="T3966" t="s">
        <v>89</v>
      </c>
      <c r="U3966" t="s">
        <v>90</v>
      </c>
      <c r="V3966">
        <v>11.271573999999999</v>
      </c>
      <c r="W3966">
        <v>0</v>
      </c>
      <c r="X3966">
        <v>0</v>
      </c>
      <c r="Y3966">
        <v>0</v>
      </c>
      <c r="Z3966">
        <v>11.271772</v>
      </c>
      <c r="AA3966">
        <v>0</v>
      </c>
      <c r="AB3966">
        <v>0</v>
      </c>
      <c r="AC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 t="s">
        <v>508</v>
      </c>
      <c r="AV3966">
        <v>40</v>
      </c>
      <c r="AW3966">
        <v>0</v>
      </c>
      <c r="AX3966">
        <v>0</v>
      </c>
    </row>
    <row r="3967" spans="1:50" hidden="1" x14ac:dyDescent="0.3">
      <c r="A3967" t="s">
        <v>4842</v>
      </c>
      <c r="B3967" t="s">
        <v>76</v>
      </c>
      <c r="D3967">
        <v>29</v>
      </c>
      <c r="F3967">
        <v>5</v>
      </c>
      <c r="G3967" t="s">
        <v>510</v>
      </c>
      <c r="H3967" t="s">
        <v>94</v>
      </c>
      <c r="I3967" t="s">
        <v>95</v>
      </c>
      <c r="J3967" t="s">
        <v>96</v>
      </c>
      <c r="K3967" t="s">
        <v>121</v>
      </c>
      <c r="L3967" t="s">
        <v>82</v>
      </c>
      <c r="M3967" t="s">
        <v>99</v>
      </c>
      <c r="N3967" t="s">
        <v>84</v>
      </c>
      <c r="O3967" t="s">
        <v>85</v>
      </c>
      <c r="P3967" t="s">
        <v>86</v>
      </c>
      <c r="Q3967" t="s">
        <v>271</v>
      </c>
      <c r="R3967" t="s">
        <v>107</v>
      </c>
      <c r="T3967" t="s">
        <v>89</v>
      </c>
      <c r="U3967" t="s">
        <v>90</v>
      </c>
      <c r="V3967">
        <v>1.05671</v>
      </c>
      <c r="W3967">
        <v>0</v>
      </c>
      <c r="X3967">
        <v>0</v>
      </c>
      <c r="Y3967">
        <v>96.688973000000004</v>
      </c>
      <c r="Z3967">
        <v>78.196548000000007</v>
      </c>
      <c r="AA3967">
        <v>0</v>
      </c>
      <c r="AB3967">
        <v>0</v>
      </c>
      <c r="AC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 t="s">
        <v>511</v>
      </c>
      <c r="AV3967">
        <v>180</v>
      </c>
      <c r="AW3967">
        <v>0</v>
      </c>
      <c r="AX3967">
        <v>0</v>
      </c>
    </row>
    <row r="3968" spans="1:50" hidden="1" x14ac:dyDescent="0.3">
      <c r="A3968" t="s">
        <v>4843</v>
      </c>
      <c r="B3968" t="s">
        <v>76</v>
      </c>
      <c r="D3968">
        <v>29</v>
      </c>
      <c r="F3968">
        <v>5</v>
      </c>
      <c r="G3968" t="s">
        <v>510</v>
      </c>
      <c r="H3968" t="s">
        <v>94</v>
      </c>
      <c r="I3968" t="s">
        <v>104</v>
      </c>
      <c r="J3968" t="s">
        <v>210</v>
      </c>
      <c r="K3968" t="s">
        <v>121</v>
      </c>
      <c r="L3968" t="s">
        <v>82</v>
      </c>
      <c r="M3968" t="s">
        <v>513</v>
      </c>
      <c r="N3968" t="s">
        <v>84</v>
      </c>
      <c r="O3968" t="s">
        <v>85</v>
      </c>
      <c r="P3968" t="s">
        <v>86</v>
      </c>
      <c r="Q3968" t="s">
        <v>271</v>
      </c>
      <c r="R3968" t="s">
        <v>107</v>
      </c>
      <c r="T3968" t="s">
        <v>89</v>
      </c>
      <c r="U3968" t="s">
        <v>90</v>
      </c>
      <c r="V3968">
        <v>1.05671</v>
      </c>
      <c r="W3968">
        <v>0</v>
      </c>
      <c r="X3968">
        <v>0</v>
      </c>
      <c r="Y3968">
        <v>96.688973000000004</v>
      </c>
      <c r="Z3968">
        <v>78.196548000000007</v>
      </c>
      <c r="AA3968">
        <v>0</v>
      </c>
      <c r="AB3968">
        <v>0</v>
      </c>
      <c r="AC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 t="s">
        <v>511</v>
      </c>
      <c r="AV3968">
        <v>180</v>
      </c>
      <c r="AW3968">
        <v>0</v>
      </c>
      <c r="AX3968">
        <v>0</v>
      </c>
    </row>
    <row r="3969" spans="1:50" hidden="1" x14ac:dyDescent="0.3">
      <c r="A3969" t="s">
        <v>4844</v>
      </c>
      <c r="B3969" t="s">
        <v>76</v>
      </c>
      <c r="D3969">
        <v>302</v>
      </c>
      <c r="F3969">
        <v>5</v>
      </c>
      <c r="G3969" t="s">
        <v>515</v>
      </c>
      <c r="H3969" t="s">
        <v>94</v>
      </c>
      <c r="I3969" t="s">
        <v>95</v>
      </c>
      <c r="J3969" t="s">
        <v>96</v>
      </c>
      <c r="K3969" t="s">
        <v>137</v>
      </c>
      <c r="L3969" t="s">
        <v>98</v>
      </c>
      <c r="M3969" t="s">
        <v>99</v>
      </c>
      <c r="N3969" t="s">
        <v>84</v>
      </c>
      <c r="O3969" t="s">
        <v>85</v>
      </c>
      <c r="P3969" t="s">
        <v>86</v>
      </c>
      <c r="Q3969" t="s">
        <v>87</v>
      </c>
      <c r="R3969" t="s">
        <v>107</v>
      </c>
      <c r="T3969" t="s">
        <v>89</v>
      </c>
      <c r="U3969" t="s">
        <v>90</v>
      </c>
      <c r="V3969">
        <v>2.1134200000000001</v>
      </c>
      <c r="W3969">
        <v>5679.2593759066403</v>
      </c>
      <c r="X3969">
        <v>4870.3764760000004</v>
      </c>
      <c r="Y3969">
        <v>2341.8455250000002</v>
      </c>
      <c r="Z3969">
        <v>0</v>
      </c>
      <c r="AA3969">
        <v>5852.90361948602</v>
      </c>
      <c r="AB3969">
        <v>4516.4637342183287</v>
      </c>
      <c r="AC3969">
        <v>5258.0262042269633</v>
      </c>
      <c r="AP3969">
        <v>5836.3979556170234</v>
      </c>
      <c r="AQ3969">
        <v>5836.3979556170234</v>
      </c>
      <c r="AR3969">
        <v>5679.2593759066403</v>
      </c>
      <c r="AS3969">
        <v>5679.2593759066403</v>
      </c>
      <c r="AT3969">
        <v>2687.2365057142642</v>
      </c>
      <c r="AU3969" t="s">
        <v>516</v>
      </c>
      <c r="AV3969">
        <v>40</v>
      </c>
      <c r="AW3969">
        <v>67.180912642856612</v>
      </c>
      <c r="AX3969">
        <v>2.7992046934523587</v>
      </c>
    </row>
    <row r="3970" spans="1:50" hidden="1" x14ac:dyDescent="0.3">
      <c r="A3970" t="s">
        <v>4845</v>
      </c>
      <c r="B3970" t="s">
        <v>76</v>
      </c>
      <c r="D3970">
        <v>303</v>
      </c>
      <c r="F3970">
        <v>5</v>
      </c>
      <c r="G3970" t="s">
        <v>518</v>
      </c>
      <c r="H3970" t="s">
        <v>94</v>
      </c>
      <c r="I3970" t="s">
        <v>95</v>
      </c>
      <c r="J3970" t="s">
        <v>96</v>
      </c>
      <c r="K3970" t="s">
        <v>141</v>
      </c>
      <c r="L3970" t="s">
        <v>98</v>
      </c>
      <c r="M3970" t="s">
        <v>99</v>
      </c>
      <c r="N3970" t="s">
        <v>84</v>
      </c>
      <c r="O3970" t="s">
        <v>85</v>
      </c>
      <c r="P3970" t="s">
        <v>86</v>
      </c>
      <c r="Q3970" t="s">
        <v>87</v>
      </c>
      <c r="R3970" t="s">
        <v>107</v>
      </c>
      <c r="T3970" t="s">
        <v>89</v>
      </c>
      <c r="U3970" t="s">
        <v>90</v>
      </c>
      <c r="V3970">
        <v>1.5850649999999999</v>
      </c>
      <c r="W3970">
        <v>8634.3626983134127</v>
      </c>
      <c r="X3970">
        <v>259.95066200000002</v>
      </c>
      <c r="Y3970">
        <v>0</v>
      </c>
      <c r="Z3970">
        <v>0</v>
      </c>
      <c r="AA3970">
        <v>9148.0621202738166</v>
      </c>
      <c r="AB3970">
        <v>8599.2609202242675</v>
      </c>
      <c r="AC3970">
        <v>7797.0316956371644</v>
      </c>
      <c r="AP3970">
        <v>8873.2655906294876</v>
      </c>
      <c r="AQ3970">
        <v>8873.2655906294876</v>
      </c>
      <c r="AR3970">
        <v>8634.3626983134127</v>
      </c>
      <c r="AS3970">
        <v>8634.3626983134127</v>
      </c>
      <c r="AT3970">
        <v>5447.3240518927696</v>
      </c>
      <c r="AU3970" t="s">
        <v>519</v>
      </c>
      <c r="AV3970">
        <v>60</v>
      </c>
      <c r="AW3970">
        <v>90.788734198212822</v>
      </c>
      <c r="AX3970">
        <v>3.7828639249255342</v>
      </c>
    </row>
    <row r="3971" spans="1:50" hidden="1" x14ac:dyDescent="0.3">
      <c r="A3971" t="s">
        <v>4846</v>
      </c>
      <c r="B3971" t="s">
        <v>76</v>
      </c>
      <c r="D3971">
        <v>304</v>
      </c>
      <c r="F3971">
        <v>5</v>
      </c>
      <c r="G3971" t="s">
        <v>521</v>
      </c>
      <c r="H3971" t="s">
        <v>94</v>
      </c>
      <c r="I3971" t="s">
        <v>104</v>
      </c>
      <c r="J3971" t="s">
        <v>210</v>
      </c>
      <c r="K3971" t="s">
        <v>137</v>
      </c>
      <c r="L3971" t="s">
        <v>98</v>
      </c>
      <c r="M3971" t="s">
        <v>513</v>
      </c>
      <c r="N3971" t="s">
        <v>84</v>
      </c>
      <c r="O3971" t="s">
        <v>85</v>
      </c>
      <c r="P3971" t="s">
        <v>86</v>
      </c>
      <c r="Q3971" t="s">
        <v>87</v>
      </c>
      <c r="R3971" t="s">
        <v>107</v>
      </c>
      <c r="T3971" t="s">
        <v>89</v>
      </c>
      <c r="U3971" t="s">
        <v>90</v>
      </c>
      <c r="V3971">
        <v>2.1134200000000001</v>
      </c>
      <c r="W3971">
        <v>1113.8825699454069</v>
      </c>
      <c r="X3971">
        <v>1412.8212779999999</v>
      </c>
      <c r="Y3971">
        <v>1217.329925</v>
      </c>
      <c r="Z3971">
        <v>0</v>
      </c>
      <c r="AA3971">
        <v>1318.4017518595069</v>
      </c>
      <c r="AB3971">
        <v>1236.4890269264363</v>
      </c>
      <c r="AC3971">
        <v>1875.9627059362319</v>
      </c>
      <c r="AP3971">
        <v>1113.8825699454069</v>
      </c>
      <c r="AQ3971">
        <v>1113.8825699454069</v>
      </c>
      <c r="AR3971">
        <v>1113.8825699454069</v>
      </c>
      <c r="AS3971">
        <v>1113.8825699454069</v>
      </c>
      <c r="AT3971">
        <v>527.0521571412246</v>
      </c>
      <c r="AU3971" t="s">
        <v>522</v>
      </c>
      <c r="AV3971">
        <v>40</v>
      </c>
      <c r="AW3971">
        <v>13.176303928530615</v>
      </c>
      <c r="AX3971">
        <v>0.54901266368877566</v>
      </c>
    </row>
    <row r="3972" spans="1:50" hidden="1" x14ac:dyDescent="0.3">
      <c r="A3972" t="s">
        <v>4847</v>
      </c>
      <c r="B3972" t="s">
        <v>76</v>
      </c>
      <c r="D3972">
        <v>305</v>
      </c>
      <c r="F3972">
        <v>5</v>
      </c>
      <c r="G3972" t="s">
        <v>524</v>
      </c>
      <c r="H3972" t="s">
        <v>94</v>
      </c>
      <c r="I3972" t="s">
        <v>104</v>
      </c>
      <c r="J3972" t="s">
        <v>210</v>
      </c>
      <c r="K3972" t="s">
        <v>141</v>
      </c>
      <c r="L3972" t="s">
        <v>98</v>
      </c>
      <c r="M3972" t="s">
        <v>513</v>
      </c>
      <c r="N3972" t="s">
        <v>84</v>
      </c>
      <c r="O3972" t="s">
        <v>85</v>
      </c>
      <c r="P3972" t="s">
        <v>86</v>
      </c>
      <c r="Q3972" t="s">
        <v>87</v>
      </c>
      <c r="R3972" t="s">
        <v>88</v>
      </c>
      <c r="T3972" t="s">
        <v>89</v>
      </c>
      <c r="U3972" t="s">
        <v>90</v>
      </c>
      <c r="V3972">
        <v>1.5850649999999999</v>
      </c>
      <c r="W3972">
        <v>1355.3437333671845</v>
      </c>
      <c r="X3972">
        <v>1326.171057</v>
      </c>
      <c r="Y3972">
        <v>1668.2809179999999</v>
      </c>
      <c r="Z3972">
        <v>0</v>
      </c>
      <c r="AA3972">
        <v>1300.0676697520739</v>
      </c>
      <c r="AB3972">
        <v>1529.6013540039949</v>
      </c>
      <c r="AC3972">
        <v>1407.6784682644777</v>
      </c>
      <c r="AP3972">
        <v>1355.3437333671845</v>
      </c>
      <c r="AQ3972">
        <v>1355.3437333671845</v>
      </c>
      <c r="AR3972">
        <v>1355.3437333671845</v>
      </c>
      <c r="AS3972">
        <v>1355.3437333671845</v>
      </c>
      <c r="AT3972">
        <v>855.07139036391857</v>
      </c>
      <c r="AU3972" t="s">
        <v>525</v>
      </c>
      <c r="AV3972">
        <v>60</v>
      </c>
      <c r="AW3972">
        <v>14.251189839398643</v>
      </c>
      <c r="AX3972">
        <v>0.59379957664161009</v>
      </c>
    </row>
    <row r="3973" spans="1:50" hidden="1" x14ac:dyDescent="0.3">
      <c r="A3973" t="s">
        <v>4848</v>
      </c>
      <c r="B3973" t="s">
        <v>76</v>
      </c>
      <c r="D3973">
        <v>306</v>
      </c>
      <c r="F3973">
        <v>5</v>
      </c>
      <c r="G3973" t="s">
        <v>527</v>
      </c>
      <c r="H3973" t="s">
        <v>94</v>
      </c>
      <c r="I3973" t="s">
        <v>104</v>
      </c>
      <c r="J3973" t="s">
        <v>528</v>
      </c>
      <c r="K3973" t="s">
        <v>137</v>
      </c>
      <c r="L3973" t="s">
        <v>98</v>
      </c>
      <c r="M3973" t="s">
        <v>529</v>
      </c>
      <c r="N3973" t="s">
        <v>84</v>
      </c>
      <c r="O3973" t="s">
        <v>85</v>
      </c>
      <c r="P3973" t="s">
        <v>86</v>
      </c>
      <c r="Q3973" t="s">
        <v>87</v>
      </c>
      <c r="R3973" t="s">
        <v>107</v>
      </c>
      <c r="T3973" t="s">
        <v>89</v>
      </c>
      <c r="U3973" t="s">
        <v>90</v>
      </c>
      <c r="V3973">
        <v>2.1134200000000001</v>
      </c>
      <c r="W3973">
        <v>430.02477521336976</v>
      </c>
      <c r="X3973">
        <v>378.30218000000002</v>
      </c>
      <c r="Y3973">
        <v>621.34548299999994</v>
      </c>
      <c r="Z3973">
        <v>0</v>
      </c>
      <c r="AA3973">
        <v>523.87067368445719</v>
      </c>
      <c r="AB3973">
        <v>349.42246379817328</v>
      </c>
      <c r="AC3973">
        <v>484.12505621216877</v>
      </c>
      <c r="AP3973">
        <v>430.02477521336976</v>
      </c>
      <c r="AQ3973">
        <v>430.02477521336976</v>
      </c>
      <c r="AR3973">
        <v>430.02477521336976</v>
      </c>
      <c r="AS3973">
        <v>430.02477521336976</v>
      </c>
      <c r="AT3973">
        <v>203.47341049737852</v>
      </c>
      <c r="AU3973" t="s">
        <v>530</v>
      </c>
      <c r="AV3973">
        <v>40</v>
      </c>
      <c r="AW3973">
        <v>5.0868352624344633</v>
      </c>
      <c r="AX3973">
        <v>0.21195146926810263</v>
      </c>
    </row>
    <row r="3974" spans="1:50" hidden="1" x14ac:dyDescent="0.3">
      <c r="A3974" t="s">
        <v>4849</v>
      </c>
      <c r="B3974" t="s">
        <v>76</v>
      </c>
      <c r="D3974">
        <v>307</v>
      </c>
      <c r="F3974">
        <v>5</v>
      </c>
      <c r="G3974" t="s">
        <v>532</v>
      </c>
      <c r="H3974" t="s">
        <v>94</v>
      </c>
      <c r="I3974" t="s">
        <v>104</v>
      </c>
      <c r="J3974" t="s">
        <v>528</v>
      </c>
      <c r="K3974" t="s">
        <v>141</v>
      </c>
      <c r="L3974" t="s">
        <v>98</v>
      </c>
      <c r="M3974" t="s">
        <v>529</v>
      </c>
      <c r="N3974" t="s">
        <v>84</v>
      </c>
      <c r="O3974" t="s">
        <v>85</v>
      </c>
      <c r="P3974" t="s">
        <v>86</v>
      </c>
      <c r="Q3974" t="s">
        <v>87</v>
      </c>
      <c r="R3974" t="s">
        <v>215</v>
      </c>
      <c r="T3974" t="s">
        <v>89</v>
      </c>
      <c r="U3974" t="s">
        <v>90</v>
      </c>
      <c r="V3974">
        <v>1.5850649999999999</v>
      </c>
      <c r="W3974">
        <v>324.56287368875212</v>
      </c>
      <c r="X3974">
        <v>357.43216000000001</v>
      </c>
      <c r="Y3974">
        <v>427.96755000000002</v>
      </c>
      <c r="Z3974">
        <v>0</v>
      </c>
      <c r="AA3974">
        <v>394.35026461756297</v>
      </c>
      <c r="AB3974">
        <v>451.37124020076658</v>
      </c>
      <c r="AC3974">
        <v>314.53373770053179</v>
      </c>
      <c r="AP3974">
        <v>324.56287368875212</v>
      </c>
      <c r="AQ3974">
        <v>324.56287368875212</v>
      </c>
      <c r="AR3974">
        <v>324.56287368875212</v>
      </c>
      <c r="AS3974">
        <v>324.56287368875212</v>
      </c>
      <c r="AT3974">
        <v>204.76313191493858</v>
      </c>
      <c r="AU3974" t="s">
        <v>533</v>
      </c>
      <c r="AV3974">
        <v>60</v>
      </c>
      <c r="AW3974">
        <v>3.4127188652489764</v>
      </c>
      <c r="AX3974">
        <v>0.14219661938537401</v>
      </c>
    </row>
    <row r="3975" spans="1:50" hidden="1" x14ac:dyDescent="0.3">
      <c r="A3975" t="s">
        <v>4850</v>
      </c>
      <c r="B3975" t="s">
        <v>76</v>
      </c>
      <c r="D3975">
        <v>308</v>
      </c>
      <c r="F3975">
        <v>5</v>
      </c>
      <c r="G3975" t="s">
        <v>535</v>
      </c>
      <c r="H3975" t="s">
        <v>94</v>
      </c>
      <c r="I3975" t="s">
        <v>104</v>
      </c>
      <c r="J3975" t="s">
        <v>210</v>
      </c>
      <c r="K3975" t="s">
        <v>141</v>
      </c>
      <c r="L3975" t="s">
        <v>98</v>
      </c>
      <c r="M3975" t="s">
        <v>455</v>
      </c>
      <c r="N3975" t="s">
        <v>84</v>
      </c>
      <c r="O3975" t="s">
        <v>85</v>
      </c>
      <c r="P3975" t="s">
        <v>86</v>
      </c>
      <c r="Q3975" t="s">
        <v>87</v>
      </c>
      <c r="R3975" t="s">
        <v>215</v>
      </c>
      <c r="T3975" t="s">
        <v>89</v>
      </c>
      <c r="U3975" t="s">
        <v>90</v>
      </c>
      <c r="V3975">
        <v>1.5850649999999999</v>
      </c>
      <c r="W3975">
        <v>662.83643884047433</v>
      </c>
      <c r="X3975">
        <v>694.522649</v>
      </c>
      <c r="Y3975">
        <v>939.94354899999996</v>
      </c>
      <c r="Z3975">
        <v>0</v>
      </c>
      <c r="AA3975">
        <v>628.38037038775838</v>
      </c>
      <c r="AB3975">
        <v>758.06834756445505</v>
      </c>
      <c r="AC3975">
        <v>855.97603213926436</v>
      </c>
      <c r="AP3975">
        <v>627.49645691673288</v>
      </c>
      <c r="AQ3975">
        <v>627.49645691673288</v>
      </c>
      <c r="AR3975">
        <v>627.49645691673288</v>
      </c>
      <c r="AS3975">
        <v>662.83643884047433</v>
      </c>
      <c r="AT3975">
        <v>418.17618762667422</v>
      </c>
      <c r="AU3975" t="s">
        <v>536</v>
      </c>
      <c r="AV3975">
        <v>60</v>
      </c>
      <c r="AW3975">
        <v>6.9696031271112373</v>
      </c>
      <c r="AX3975">
        <v>0.29040013029630157</v>
      </c>
    </row>
    <row r="3976" spans="1:50" hidden="1" x14ac:dyDescent="0.3">
      <c r="A3976" t="s">
        <v>4851</v>
      </c>
      <c r="B3976" t="s">
        <v>76</v>
      </c>
      <c r="D3976">
        <v>399</v>
      </c>
      <c r="F3976">
        <v>5</v>
      </c>
      <c r="G3976" t="s">
        <v>538</v>
      </c>
      <c r="H3976" t="s">
        <v>78</v>
      </c>
      <c r="I3976" t="s">
        <v>79</v>
      </c>
      <c r="J3976" t="s">
        <v>111</v>
      </c>
      <c r="K3976" t="s">
        <v>121</v>
      </c>
      <c r="L3976" t="s">
        <v>82</v>
      </c>
      <c r="M3976" t="s">
        <v>113</v>
      </c>
      <c r="N3976" t="s">
        <v>84</v>
      </c>
      <c r="O3976" t="s">
        <v>85</v>
      </c>
      <c r="P3976" t="s">
        <v>86</v>
      </c>
      <c r="Q3976" t="s">
        <v>87</v>
      </c>
      <c r="R3976" t="s">
        <v>88</v>
      </c>
      <c r="T3976" t="s">
        <v>89</v>
      </c>
      <c r="U3976" t="s">
        <v>90</v>
      </c>
      <c r="V3976">
        <v>3.1701299999999999</v>
      </c>
      <c r="W3976">
        <v>97.28972273911053</v>
      </c>
      <c r="X3976">
        <v>145.825988</v>
      </c>
      <c r="Y3976">
        <v>237.75975299999999</v>
      </c>
      <c r="Z3976">
        <v>184.92425399999999</v>
      </c>
      <c r="AA3976">
        <v>146.84366693894398</v>
      </c>
      <c r="AB3976">
        <v>210.33127162787625</v>
      </c>
      <c r="AC3976">
        <v>169.55999854926429</v>
      </c>
      <c r="AP3976">
        <v>109.305808385875</v>
      </c>
      <c r="AQ3976">
        <v>109.305808385875</v>
      </c>
      <c r="AR3976">
        <v>97.28972273911053</v>
      </c>
      <c r="AS3976">
        <v>97.28972273911053</v>
      </c>
      <c r="AT3976">
        <v>30.689505710841679</v>
      </c>
      <c r="AU3976" t="s">
        <v>539</v>
      </c>
      <c r="AV3976">
        <v>60</v>
      </c>
      <c r="AW3976">
        <v>0.51149176184736134</v>
      </c>
      <c r="AX3976">
        <v>2.1312156743640055E-2</v>
      </c>
    </row>
    <row r="3977" spans="1:50" hidden="1" x14ac:dyDescent="0.3">
      <c r="A3977" t="s">
        <v>4852</v>
      </c>
      <c r="B3977" t="s">
        <v>76</v>
      </c>
      <c r="D3977">
        <v>400</v>
      </c>
      <c r="F3977">
        <v>5</v>
      </c>
      <c r="G3977" t="s">
        <v>541</v>
      </c>
      <c r="H3977" t="s">
        <v>78</v>
      </c>
      <c r="I3977" t="s">
        <v>79</v>
      </c>
      <c r="J3977" t="s">
        <v>111</v>
      </c>
      <c r="K3977" t="s">
        <v>121</v>
      </c>
      <c r="L3977" t="s">
        <v>82</v>
      </c>
      <c r="M3977" t="s">
        <v>129</v>
      </c>
      <c r="N3977" t="s">
        <v>84</v>
      </c>
      <c r="O3977" t="s">
        <v>85</v>
      </c>
      <c r="P3977" t="s">
        <v>86</v>
      </c>
      <c r="Q3977" t="s">
        <v>87</v>
      </c>
      <c r="R3977" t="s">
        <v>155</v>
      </c>
      <c r="T3977" t="s">
        <v>89</v>
      </c>
      <c r="U3977" t="s">
        <v>90</v>
      </c>
      <c r="V3977">
        <v>3.1701299999999999</v>
      </c>
      <c r="W3977">
        <v>89.256380555822389</v>
      </c>
      <c r="X3977">
        <v>152.16624899999999</v>
      </c>
      <c r="Y3977">
        <v>218.73897700000001</v>
      </c>
      <c r="Z3977">
        <v>140.01407699999999</v>
      </c>
      <c r="AA3977">
        <v>144.54522340426448</v>
      </c>
      <c r="AB3977">
        <v>200.3150246231861</v>
      </c>
      <c r="AC3977">
        <v>137.9230519313856</v>
      </c>
      <c r="AP3977">
        <v>100.28028198223497</v>
      </c>
      <c r="AQ3977">
        <v>100.28028198223497</v>
      </c>
      <c r="AR3977">
        <v>89.256380555822389</v>
      </c>
      <c r="AS3977">
        <v>89.256380555822389</v>
      </c>
      <c r="AT3977">
        <v>28.155432286947978</v>
      </c>
      <c r="AU3977" t="s">
        <v>542</v>
      </c>
      <c r="AV3977">
        <v>60</v>
      </c>
      <c r="AW3977">
        <v>0.4692572047824663</v>
      </c>
      <c r="AX3977">
        <v>1.9552383532602764E-2</v>
      </c>
    </row>
    <row r="3978" spans="1:50" hidden="1" x14ac:dyDescent="0.3">
      <c r="A3978" t="s">
        <v>4853</v>
      </c>
      <c r="B3978" t="s">
        <v>76</v>
      </c>
      <c r="D3978">
        <v>404</v>
      </c>
      <c r="F3978">
        <v>5</v>
      </c>
      <c r="G3978" t="s">
        <v>544</v>
      </c>
      <c r="H3978" t="s">
        <v>78</v>
      </c>
      <c r="I3978" t="s">
        <v>79</v>
      </c>
      <c r="J3978" t="s">
        <v>80</v>
      </c>
      <c r="K3978" t="s">
        <v>168</v>
      </c>
      <c r="L3978" t="s">
        <v>82</v>
      </c>
      <c r="M3978" t="s">
        <v>545</v>
      </c>
      <c r="N3978" t="s">
        <v>100</v>
      </c>
      <c r="O3978" t="s">
        <v>85</v>
      </c>
      <c r="P3978" t="s">
        <v>86</v>
      </c>
      <c r="Q3978" t="s">
        <v>87</v>
      </c>
      <c r="R3978" t="s">
        <v>155</v>
      </c>
      <c r="T3978" t="s">
        <v>89</v>
      </c>
      <c r="U3978" t="s">
        <v>90</v>
      </c>
      <c r="V3978">
        <v>0.31701299999999999</v>
      </c>
      <c r="W3978">
        <v>0</v>
      </c>
      <c r="X3978">
        <v>86.544550999999998</v>
      </c>
      <c r="Y3978">
        <v>40.260651000000003</v>
      </c>
      <c r="Z3978">
        <v>21.556885000000001</v>
      </c>
      <c r="AA3978">
        <v>0</v>
      </c>
      <c r="AB3978">
        <v>0</v>
      </c>
      <c r="AC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 t="s">
        <v>546</v>
      </c>
      <c r="AV3978">
        <v>441</v>
      </c>
      <c r="AW3978">
        <v>0</v>
      </c>
      <c r="AX3978">
        <v>0</v>
      </c>
    </row>
    <row r="3979" spans="1:50" hidden="1" x14ac:dyDescent="0.3">
      <c r="A3979" t="s">
        <v>4854</v>
      </c>
      <c r="B3979" t="s">
        <v>76</v>
      </c>
      <c r="D3979">
        <v>405</v>
      </c>
      <c r="F3979">
        <v>5</v>
      </c>
      <c r="G3979" t="s">
        <v>548</v>
      </c>
      <c r="H3979" t="s">
        <v>78</v>
      </c>
      <c r="I3979" t="s">
        <v>79</v>
      </c>
      <c r="J3979" t="s">
        <v>80</v>
      </c>
      <c r="K3979" t="s">
        <v>168</v>
      </c>
      <c r="L3979" t="s">
        <v>82</v>
      </c>
      <c r="M3979" t="s">
        <v>83</v>
      </c>
      <c r="N3979" t="s">
        <v>100</v>
      </c>
      <c r="O3979" t="s">
        <v>85</v>
      </c>
      <c r="P3979" t="s">
        <v>86</v>
      </c>
      <c r="Q3979" t="s">
        <v>87</v>
      </c>
      <c r="R3979" t="s">
        <v>88</v>
      </c>
      <c r="T3979" t="s">
        <v>89</v>
      </c>
      <c r="U3979" t="s">
        <v>90</v>
      </c>
      <c r="V3979">
        <v>0.31701299999999999</v>
      </c>
      <c r="W3979">
        <v>282.40551825060328</v>
      </c>
      <c r="X3979">
        <v>146.77702600000001</v>
      </c>
      <c r="Y3979">
        <v>67.523769999999999</v>
      </c>
      <c r="Z3979">
        <v>46.917924999999997</v>
      </c>
      <c r="AA3979">
        <v>171.36755442155297</v>
      </c>
      <c r="AB3979">
        <v>191.88704259973227</v>
      </c>
      <c r="AC3979">
        <v>159.41335570031131</v>
      </c>
      <c r="AP3979">
        <v>293.77224821781732</v>
      </c>
      <c r="AQ3979">
        <v>293.77224821781732</v>
      </c>
      <c r="AR3979">
        <v>282.40551825060328</v>
      </c>
      <c r="AS3979">
        <v>282.40551825060328</v>
      </c>
      <c r="AT3979">
        <v>890.83261017877271</v>
      </c>
      <c r="AU3979" t="s">
        <v>549</v>
      </c>
      <c r="AV3979">
        <v>441</v>
      </c>
      <c r="AW3979">
        <v>2.0200285945096885</v>
      </c>
      <c r="AX3979">
        <v>8.4167858104570351E-2</v>
      </c>
    </row>
    <row r="3980" spans="1:50" hidden="1" x14ac:dyDescent="0.3">
      <c r="A3980" t="s">
        <v>4855</v>
      </c>
      <c r="B3980" t="s">
        <v>76</v>
      </c>
      <c r="D3980">
        <v>410</v>
      </c>
      <c r="F3980">
        <v>5</v>
      </c>
      <c r="G3980" t="s">
        <v>551</v>
      </c>
      <c r="H3980" t="s">
        <v>78</v>
      </c>
      <c r="I3980" t="s">
        <v>79</v>
      </c>
      <c r="J3980" t="s">
        <v>80</v>
      </c>
      <c r="K3980" t="s">
        <v>121</v>
      </c>
      <c r="L3980" t="s">
        <v>82</v>
      </c>
      <c r="M3980" t="s">
        <v>545</v>
      </c>
      <c r="N3980" t="s">
        <v>84</v>
      </c>
      <c r="O3980" t="s">
        <v>85</v>
      </c>
      <c r="P3980" t="s">
        <v>86</v>
      </c>
      <c r="Q3980" t="s">
        <v>87</v>
      </c>
      <c r="R3980" t="s">
        <v>155</v>
      </c>
      <c r="T3980" t="s">
        <v>89</v>
      </c>
      <c r="U3980" t="s">
        <v>90</v>
      </c>
      <c r="V3980">
        <v>3.1701299999999999</v>
      </c>
      <c r="W3980">
        <v>0</v>
      </c>
      <c r="X3980">
        <v>152.166247</v>
      </c>
      <c r="Y3980">
        <v>206.05845199999999</v>
      </c>
      <c r="Z3980">
        <v>168.01689300000001</v>
      </c>
      <c r="AA3980">
        <v>0</v>
      </c>
      <c r="AB3980">
        <v>0</v>
      </c>
      <c r="AC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 t="s">
        <v>552</v>
      </c>
      <c r="AV3980">
        <v>60</v>
      </c>
      <c r="AW3980">
        <v>0</v>
      </c>
      <c r="AX3980">
        <v>0</v>
      </c>
    </row>
    <row r="3981" spans="1:50" hidden="1" x14ac:dyDescent="0.3">
      <c r="A3981" t="s">
        <v>4856</v>
      </c>
      <c r="B3981" t="s">
        <v>76</v>
      </c>
      <c r="D3981">
        <v>411</v>
      </c>
      <c r="F3981">
        <v>5</v>
      </c>
      <c r="G3981" t="s">
        <v>554</v>
      </c>
      <c r="H3981" t="s">
        <v>78</v>
      </c>
      <c r="I3981" t="s">
        <v>79</v>
      </c>
      <c r="J3981" t="s">
        <v>111</v>
      </c>
      <c r="K3981" t="s">
        <v>168</v>
      </c>
      <c r="L3981" t="s">
        <v>82</v>
      </c>
      <c r="M3981" t="s">
        <v>129</v>
      </c>
      <c r="N3981" t="s">
        <v>100</v>
      </c>
      <c r="O3981" t="s">
        <v>85</v>
      </c>
      <c r="P3981" t="s">
        <v>86</v>
      </c>
      <c r="Q3981" t="s">
        <v>87</v>
      </c>
      <c r="R3981" t="s">
        <v>88</v>
      </c>
      <c r="T3981" t="s">
        <v>89</v>
      </c>
      <c r="U3981" t="s">
        <v>90</v>
      </c>
      <c r="V3981">
        <v>0.31701299999999999</v>
      </c>
      <c r="W3981">
        <v>150.05681379690034</v>
      </c>
      <c r="X3981">
        <v>194.64598599999999</v>
      </c>
      <c r="Y3981">
        <v>105.565331</v>
      </c>
      <c r="Z3981">
        <v>91.933770999999993</v>
      </c>
      <c r="AA3981">
        <v>204.30601261058297</v>
      </c>
      <c r="AB3981">
        <v>203.65035004879832</v>
      </c>
      <c r="AC3981">
        <v>241.31594395528711</v>
      </c>
      <c r="AP3981">
        <v>168.59007173719968</v>
      </c>
      <c r="AQ3981">
        <v>168.59007173719968</v>
      </c>
      <c r="AR3981">
        <v>150.05681379690034</v>
      </c>
      <c r="AS3981">
        <v>150.05681379690034</v>
      </c>
      <c r="AT3981">
        <v>473.34593154507968</v>
      </c>
      <c r="AU3981" t="s">
        <v>555</v>
      </c>
      <c r="AV3981">
        <v>441</v>
      </c>
      <c r="AW3981">
        <v>1.0733467835489334</v>
      </c>
      <c r="AX3981">
        <v>4.4722782647872224E-2</v>
      </c>
    </row>
    <row r="3982" spans="1:50" hidden="1" x14ac:dyDescent="0.3">
      <c r="A3982" t="s">
        <v>4857</v>
      </c>
      <c r="B3982" t="s">
        <v>76</v>
      </c>
      <c r="D3982">
        <v>412</v>
      </c>
      <c r="F3982">
        <v>5</v>
      </c>
      <c r="G3982" t="s">
        <v>557</v>
      </c>
      <c r="H3982" t="s">
        <v>78</v>
      </c>
      <c r="I3982" t="s">
        <v>79</v>
      </c>
      <c r="J3982" t="s">
        <v>111</v>
      </c>
      <c r="K3982" t="s">
        <v>168</v>
      </c>
      <c r="L3982" t="s">
        <v>82</v>
      </c>
      <c r="M3982" t="s">
        <v>113</v>
      </c>
      <c r="N3982" t="s">
        <v>100</v>
      </c>
      <c r="O3982" t="s">
        <v>85</v>
      </c>
      <c r="P3982" t="s">
        <v>86</v>
      </c>
      <c r="Q3982" t="s">
        <v>87</v>
      </c>
      <c r="R3982" t="s">
        <v>88</v>
      </c>
      <c r="T3982" t="s">
        <v>89</v>
      </c>
      <c r="U3982" t="s">
        <v>90</v>
      </c>
      <c r="V3982">
        <v>0.31701299999999999</v>
      </c>
      <c r="W3982">
        <v>168.44801311322331</v>
      </c>
      <c r="X3982">
        <v>194.32897199999999</v>
      </c>
      <c r="Y3982">
        <v>96.688964999999996</v>
      </c>
      <c r="Z3982">
        <v>93.518835999999993</v>
      </c>
      <c r="AA3982">
        <v>230.54150425877324</v>
      </c>
      <c r="AB3982">
        <v>221.51123103946941</v>
      </c>
      <c r="AC3982">
        <v>256.50694737826501</v>
      </c>
      <c r="AP3982">
        <v>189.2527363214858</v>
      </c>
      <c r="AQ3982">
        <v>189.2527363214858</v>
      </c>
      <c r="AR3982">
        <v>168.44801311322331</v>
      </c>
      <c r="AS3982">
        <v>168.44801311322331</v>
      </c>
      <c r="AT3982">
        <v>531.35995404990751</v>
      </c>
      <c r="AU3982" t="s">
        <v>558</v>
      </c>
      <c r="AV3982">
        <v>441</v>
      </c>
      <c r="AW3982">
        <v>1.2048978549884524</v>
      </c>
      <c r="AX3982">
        <v>5.0204077291185513E-2</v>
      </c>
    </row>
    <row r="3983" spans="1:50" hidden="1" x14ac:dyDescent="0.3">
      <c r="A3983" t="s">
        <v>4858</v>
      </c>
      <c r="B3983" t="s">
        <v>76</v>
      </c>
      <c r="D3983">
        <v>413</v>
      </c>
      <c r="F3983">
        <v>5</v>
      </c>
      <c r="G3983" t="s">
        <v>560</v>
      </c>
      <c r="H3983" t="s">
        <v>78</v>
      </c>
      <c r="I3983" t="s">
        <v>79</v>
      </c>
      <c r="J3983" t="s">
        <v>111</v>
      </c>
      <c r="K3983" t="s">
        <v>387</v>
      </c>
      <c r="L3983" t="s">
        <v>388</v>
      </c>
      <c r="M3983" t="s">
        <v>113</v>
      </c>
      <c r="N3983" t="s">
        <v>100</v>
      </c>
      <c r="O3983" t="s">
        <v>85</v>
      </c>
      <c r="P3983" t="s">
        <v>86</v>
      </c>
      <c r="Q3983" t="s">
        <v>87</v>
      </c>
      <c r="R3983" t="s">
        <v>88</v>
      </c>
      <c r="T3983" t="s">
        <v>89</v>
      </c>
      <c r="U3983" t="s">
        <v>90</v>
      </c>
      <c r="V3983">
        <v>0.211342</v>
      </c>
      <c r="W3983">
        <v>14.9521825053403</v>
      </c>
      <c r="X3983">
        <v>81.789355999999998</v>
      </c>
      <c r="Y3983">
        <v>53.892211000000003</v>
      </c>
      <c r="Z3983">
        <v>58.541736999999998</v>
      </c>
      <c r="AA3983">
        <v>0</v>
      </c>
      <c r="AB3983">
        <v>107.64500032799633</v>
      </c>
      <c r="AC3983">
        <v>58.003898155017744</v>
      </c>
      <c r="AP3983">
        <v>16.798900745786021</v>
      </c>
      <c r="AQ3983">
        <v>16.798900745786021</v>
      </c>
      <c r="AR3983">
        <v>14.9521825053403</v>
      </c>
      <c r="AS3983">
        <v>14.9521825053403</v>
      </c>
      <c r="AT3983">
        <v>70.748750865139442</v>
      </c>
      <c r="AU3983" t="s">
        <v>561</v>
      </c>
      <c r="AV3983">
        <v>672</v>
      </c>
      <c r="AW3983">
        <v>0.10528087926360036</v>
      </c>
      <c r="AX3983">
        <v>4.3867033026500149E-3</v>
      </c>
    </row>
    <row r="3984" spans="1:50" hidden="1" x14ac:dyDescent="0.3">
      <c r="A3984" t="s">
        <v>4859</v>
      </c>
      <c r="B3984" t="s">
        <v>76</v>
      </c>
      <c r="D3984">
        <v>414</v>
      </c>
      <c r="F3984">
        <v>5</v>
      </c>
      <c r="G3984" t="s">
        <v>563</v>
      </c>
      <c r="H3984" t="s">
        <v>78</v>
      </c>
      <c r="I3984" t="s">
        <v>79</v>
      </c>
      <c r="J3984" t="s">
        <v>111</v>
      </c>
      <c r="K3984" t="s">
        <v>387</v>
      </c>
      <c r="L3984" t="s">
        <v>388</v>
      </c>
      <c r="M3984" t="s">
        <v>129</v>
      </c>
      <c r="N3984" t="s">
        <v>100</v>
      </c>
      <c r="O3984" t="s">
        <v>85</v>
      </c>
      <c r="P3984" t="s">
        <v>86</v>
      </c>
      <c r="Q3984" t="s">
        <v>87</v>
      </c>
      <c r="R3984" t="s">
        <v>215</v>
      </c>
      <c r="T3984" t="s">
        <v>89</v>
      </c>
      <c r="U3984" t="s">
        <v>90</v>
      </c>
      <c r="V3984">
        <v>0.211342</v>
      </c>
      <c r="W3984">
        <v>319.27469163456425</v>
      </c>
      <c r="X3984">
        <v>57.485025999999998</v>
      </c>
      <c r="Y3984">
        <v>38.675586000000003</v>
      </c>
      <c r="Z3984">
        <v>47.551952999999997</v>
      </c>
      <c r="AA3984">
        <v>113.57706210732576</v>
      </c>
      <c r="AB3984">
        <v>133.54886509453024</v>
      </c>
      <c r="AC3984">
        <v>45.97429428569491</v>
      </c>
      <c r="AP3984">
        <v>358.70775744576929</v>
      </c>
      <c r="AQ3984">
        <v>358.70775744576929</v>
      </c>
      <c r="AR3984">
        <v>319.27469163456425</v>
      </c>
      <c r="AS3984">
        <v>319.27469163456425</v>
      </c>
      <c r="AT3984">
        <v>1510.7015720233755</v>
      </c>
      <c r="AU3984" t="s">
        <v>564</v>
      </c>
      <c r="AV3984">
        <v>672</v>
      </c>
      <c r="AW3984">
        <v>2.2480678155109755</v>
      </c>
      <c r="AX3984">
        <v>9.3669492312957306E-2</v>
      </c>
    </row>
    <row r="3985" spans="1:50" hidden="1" x14ac:dyDescent="0.3">
      <c r="A3985" t="s">
        <v>4860</v>
      </c>
      <c r="B3985" t="s">
        <v>76</v>
      </c>
      <c r="D3985">
        <v>415</v>
      </c>
      <c r="F3985">
        <v>5</v>
      </c>
      <c r="G3985" t="s">
        <v>566</v>
      </c>
      <c r="H3985" t="s">
        <v>78</v>
      </c>
      <c r="I3985" t="s">
        <v>79</v>
      </c>
      <c r="J3985" t="s">
        <v>436</v>
      </c>
      <c r="K3985" t="s">
        <v>387</v>
      </c>
      <c r="L3985" t="s">
        <v>388</v>
      </c>
      <c r="M3985" t="s">
        <v>129</v>
      </c>
      <c r="N3985" t="s">
        <v>100</v>
      </c>
      <c r="O3985" t="s">
        <v>85</v>
      </c>
      <c r="P3985" t="s">
        <v>86</v>
      </c>
      <c r="Q3985" t="s">
        <v>271</v>
      </c>
      <c r="R3985" t="s">
        <v>107</v>
      </c>
      <c r="T3985" t="s">
        <v>89</v>
      </c>
      <c r="U3985" t="s">
        <v>90</v>
      </c>
      <c r="V3985">
        <v>0.211342</v>
      </c>
      <c r="W3985">
        <v>0</v>
      </c>
      <c r="X3985">
        <v>0.84536800000000001</v>
      </c>
      <c r="Y3985">
        <v>0.63402599999999998</v>
      </c>
      <c r="Z3985">
        <v>0</v>
      </c>
      <c r="AA3985">
        <v>0</v>
      </c>
      <c r="AB3985">
        <v>0</v>
      </c>
      <c r="AC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 t="s">
        <v>567</v>
      </c>
      <c r="AV3985">
        <v>189</v>
      </c>
      <c r="AW3985">
        <v>0</v>
      </c>
      <c r="AX3985">
        <v>0</v>
      </c>
    </row>
    <row r="3986" spans="1:50" hidden="1" x14ac:dyDescent="0.3">
      <c r="A3986" t="s">
        <v>4861</v>
      </c>
      <c r="B3986" t="s">
        <v>76</v>
      </c>
      <c r="D3986">
        <v>416</v>
      </c>
      <c r="F3986">
        <v>5</v>
      </c>
      <c r="G3986" t="s">
        <v>569</v>
      </c>
      <c r="H3986" t="s">
        <v>78</v>
      </c>
      <c r="I3986" t="s">
        <v>79</v>
      </c>
      <c r="J3986" t="s">
        <v>436</v>
      </c>
      <c r="K3986" t="s">
        <v>387</v>
      </c>
      <c r="L3986" t="s">
        <v>388</v>
      </c>
      <c r="M3986" t="s">
        <v>113</v>
      </c>
      <c r="N3986" t="s">
        <v>100</v>
      </c>
      <c r="O3986" t="s">
        <v>85</v>
      </c>
      <c r="P3986" t="s">
        <v>86</v>
      </c>
      <c r="Q3986" t="s">
        <v>271</v>
      </c>
      <c r="R3986" t="s">
        <v>107</v>
      </c>
      <c r="T3986" t="s">
        <v>89</v>
      </c>
      <c r="U3986" t="s">
        <v>90</v>
      </c>
      <c r="V3986">
        <v>0.211342</v>
      </c>
      <c r="W3986">
        <v>0</v>
      </c>
      <c r="X3986">
        <v>1.4793940000000001</v>
      </c>
      <c r="Y3986">
        <v>5.0722079999999998</v>
      </c>
      <c r="Z3986">
        <v>0</v>
      </c>
      <c r="AA3986">
        <v>0</v>
      </c>
      <c r="AB3986">
        <v>0</v>
      </c>
      <c r="AC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 t="s">
        <v>570</v>
      </c>
      <c r="AV3986">
        <v>189</v>
      </c>
      <c r="AW3986">
        <v>0</v>
      </c>
      <c r="AX3986">
        <v>0</v>
      </c>
    </row>
    <row r="3987" spans="1:50" hidden="1" x14ac:dyDescent="0.3">
      <c r="A3987" t="s">
        <v>4862</v>
      </c>
      <c r="B3987" t="s">
        <v>76</v>
      </c>
      <c r="D3987">
        <v>420</v>
      </c>
      <c r="F3987">
        <v>5</v>
      </c>
      <c r="G3987" t="s">
        <v>572</v>
      </c>
      <c r="H3987" t="s">
        <v>78</v>
      </c>
      <c r="I3987" t="s">
        <v>79</v>
      </c>
      <c r="J3987" t="s">
        <v>111</v>
      </c>
      <c r="K3987" t="s">
        <v>168</v>
      </c>
      <c r="L3987" t="s">
        <v>82</v>
      </c>
      <c r="M3987" t="s">
        <v>129</v>
      </c>
      <c r="N3987" t="s">
        <v>100</v>
      </c>
      <c r="O3987" t="s">
        <v>85</v>
      </c>
      <c r="P3987" t="s">
        <v>86</v>
      </c>
      <c r="Q3987" t="s">
        <v>271</v>
      </c>
      <c r="R3987" t="s">
        <v>107</v>
      </c>
      <c r="T3987" t="s">
        <v>89</v>
      </c>
      <c r="U3987" t="s">
        <v>90</v>
      </c>
      <c r="V3987">
        <v>0.31701299999999999</v>
      </c>
      <c r="W3987">
        <v>0</v>
      </c>
      <c r="X3987">
        <v>0.63402599999999998</v>
      </c>
      <c r="Y3987">
        <v>5.0722079999999998</v>
      </c>
      <c r="Z3987">
        <v>1.9020779999999999</v>
      </c>
      <c r="AA3987">
        <v>0</v>
      </c>
      <c r="AB3987">
        <v>0</v>
      </c>
      <c r="AC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 t="s">
        <v>573</v>
      </c>
      <c r="AV3987">
        <v>441</v>
      </c>
      <c r="AW3987">
        <v>0</v>
      </c>
      <c r="AX3987">
        <v>0</v>
      </c>
    </row>
    <row r="3988" spans="1:50" hidden="1" x14ac:dyDescent="0.3">
      <c r="A3988" t="s">
        <v>4863</v>
      </c>
      <c r="B3988" t="s">
        <v>76</v>
      </c>
      <c r="D3988">
        <v>421</v>
      </c>
      <c r="F3988">
        <v>5</v>
      </c>
      <c r="G3988" t="s">
        <v>575</v>
      </c>
      <c r="H3988" t="s">
        <v>78</v>
      </c>
      <c r="I3988" t="s">
        <v>79</v>
      </c>
      <c r="J3988" t="s">
        <v>111</v>
      </c>
      <c r="K3988" t="s">
        <v>168</v>
      </c>
      <c r="L3988" t="s">
        <v>82</v>
      </c>
      <c r="M3988" t="s">
        <v>113</v>
      </c>
      <c r="N3988" t="s">
        <v>100</v>
      </c>
      <c r="O3988" t="s">
        <v>85</v>
      </c>
      <c r="P3988" t="s">
        <v>86</v>
      </c>
      <c r="Q3988" t="s">
        <v>271</v>
      </c>
      <c r="R3988" t="s">
        <v>107</v>
      </c>
      <c r="T3988" t="s">
        <v>89</v>
      </c>
      <c r="U3988" t="s">
        <v>90</v>
      </c>
      <c r="V3988">
        <v>0.31701299999999999</v>
      </c>
      <c r="W3988">
        <v>0</v>
      </c>
      <c r="X3988">
        <v>0</v>
      </c>
      <c r="Y3988">
        <v>6.3402599999999998</v>
      </c>
      <c r="Z3988">
        <v>2.5361039999999999</v>
      </c>
      <c r="AA3988">
        <v>0</v>
      </c>
      <c r="AB3988">
        <v>0</v>
      </c>
      <c r="AC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 t="s">
        <v>576</v>
      </c>
      <c r="AV3988">
        <v>441</v>
      </c>
      <c r="AW3988">
        <v>0</v>
      </c>
      <c r="AX3988">
        <v>0</v>
      </c>
    </row>
    <row r="3989" spans="1:50" hidden="1" x14ac:dyDescent="0.3">
      <c r="A3989" t="s">
        <v>4864</v>
      </c>
      <c r="B3989" t="s">
        <v>76</v>
      </c>
      <c r="D3989">
        <v>422</v>
      </c>
      <c r="F3989">
        <v>5</v>
      </c>
      <c r="G3989" t="s">
        <v>578</v>
      </c>
      <c r="H3989" t="s">
        <v>78</v>
      </c>
      <c r="I3989" t="s">
        <v>79</v>
      </c>
      <c r="J3989" t="s">
        <v>80</v>
      </c>
      <c r="K3989" t="s">
        <v>168</v>
      </c>
      <c r="L3989" t="s">
        <v>82</v>
      </c>
      <c r="M3989" t="s">
        <v>83</v>
      </c>
      <c r="N3989" t="s">
        <v>100</v>
      </c>
      <c r="O3989" t="s">
        <v>85</v>
      </c>
      <c r="P3989" t="s">
        <v>86</v>
      </c>
      <c r="Q3989" t="s">
        <v>271</v>
      </c>
      <c r="R3989" t="s">
        <v>107</v>
      </c>
      <c r="T3989" t="s">
        <v>89</v>
      </c>
      <c r="U3989" t="s">
        <v>90</v>
      </c>
      <c r="V3989">
        <v>0.31701299999999999</v>
      </c>
      <c r="W3989">
        <v>0</v>
      </c>
      <c r="X3989">
        <v>0.63402599999999998</v>
      </c>
      <c r="Y3989">
        <v>6.657273</v>
      </c>
      <c r="Z3989">
        <v>2.2190910000000001</v>
      </c>
      <c r="AA3989">
        <v>0</v>
      </c>
      <c r="AB3989">
        <v>0</v>
      </c>
      <c r="AC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 t="s">
        <v>579</v>
      </c>
      <c r="AV3989">
        <v>441</v>
      </c>
      <c r="AW3989">
        <v>0</v>
      </c>
      <c r="AX3989">
        <v>0</v>
      </c>
    </row>
    <row r="3990" spans="1:50" hidden="1" x14ac:dyDescent="0.3">
      <c r="A3990" t="s">
        <v>4865</v>
      </c>
      <c r="B3990" t="s">
        <v>76</v>
      </c>
      <c r="D3990">
        <v>425</v>
      </c>
      <c r="F3990">
        <v>5</v>
      </c>
      <c r="G3990" t="s">
        <v>581</v>
      </c>
      <c r="H3990" t="s">
        <v>78</v>
      </c>
      <c r="I3990" t="s">
        <v>79</v>
      </c>
      <c r="J3990" t="s">
        <v>80</v>
      </c>
      <c r="K3990" t="s">
        <v>168</v>
      </c>
      <c r="L3990" t="s">
        <v>82</v>
      </c>
      <c r="M3990" t="s">
        <v>582</v>
      </c>
      <c r="N3990" t="s">
        <v>100</v>
      </c>
      <c r="O3990" t="s">
        <v>85</v>
      </c>
      <c r="P3990" t="s">
        <v>86</v>
      </c>
      <c r="Q3990" t="s">
        <v>87</v>
      </c>
      <c r="R3990" t="s">
        <v>107</v>
      </c>
      <c r="T3990" t="s">
        <v>89</v>
      </c>
      <c r="U3990" t="s">
        <v>90</v>
      </c>
      <c r="V3990">
        <v>0.31701299999999999</v>
      </c>
      <c r="W3990">
        <v>236.05985634369219</v>
      </c>
      <c r="X3990">
        <v>124.26910100000001</v>
      </c>
      <c r="Y3990">
        <v>0</v>
      </c>
      <c r="Z3990">
        <v>0</v>
      </c>
      <c r="AA3990">
        <v>167.51076567214534</v>
      </c>
      <c r="AB3990">
        <v>107.58545918325481</v>
      </c>
      <c r="AC3990">
        <v>173.86608656768675</v>
      </c>
      <c r="AP3990">
        <v>245.56118854066796</v>
      </c>
      <c r="AQ3990">
        <v>245.56118854066796</v>
      </c>
      <c r="AR3990">
        <v>236.05985634369219</v>
      </c>
      <c r="AS3990">
        <v>236.05985634369219</v>
      </c>
      <c r="AT3990">
        <v>744.63777934561733</v>
      </c>
      <c r="AU3990" t="s">
        <v>583</v>
      </c>
      <c r="AV3990">
        <v>441</v>
      </c>
      <c r="AW3990">
        <v>1.6885210416000394</v>
      </c>
      <c r="AX3990">
        <v>7.0355043400001635E-2</v>
      </c>
    </row>
    <row r="3991" spans="1:50" hidden="1" x14ac:dyDescent="0.3">
      <c r="A3991" t="s">
        <v>4866</v>
      </c>
      <c r="B3991" t="s">
        <v>76</v>
      </c>
      <c r="D3991">
        <v>426</v>
      </c>
      <c r="F3991">
        <v>5</v>
      </c>
      <c r="G3991" t="s">
        <v>585</v>
      </c>
      <c r="H3991" t="s">
        <v>78</v>
      </c>
      <c r="I3991" t="s">
        <v>79</v>
      </c>
      <c r="J3991" t="s">
        <v>80</v>
      </c>
      <c r="K3991" t="s">
        <v>81</v>
      </c>
      <c r="L3991" t="s">
        <v>82</v>
      </c>
      <c r="M3991" t="s">
        <v>582</v>
      </c>
      <c r="N3991" t="s">
        <v>84</v>
      </c>
      <c r="O3991" t="s">
        <v>85</v>
      </c>
      <c r="P3991" t="s">
        <v>86</v>
      </c>
      <c r="Q3991" t="s">
        <v>87</v>
      </c>
      <c r="R3991" t="s">
        <v>107</v>
      </c>
      <c r="T3991" t="s">
        <v>89</v>
      </c>
      <c r="U3991" t="s">
        <v>90</v>
      </c>
      <c r="V3991">
        <v>2.1134200000000001</v>
      </c>
      <c r="W3991">
        <v>120.14078135364041</v>
      </c>
      <c r="X3991">
        <v>261.00737199999998</v>
      </c>
      <c r="Y3991">
        <v>0</v>
      </c>
      <c r="Z3991">
        <v>0</v>
      </c>
      <c r="AA3991">
        <v>128.59613228781072</v>
      </c>
      <c r="AB3991">
        <v>156.58473186583947</v>
      </c>
      <c r="AC3991">
        <v>215.83500697586368</v>
      </c>
      <c r="AP3991">
        <v>124.97640860397307</v>
      </c>
      <c r="AQ3991">
        <v>124.97640860397307</v>
      </c>
      <c r="AR3991">
        <v>120.14078135364041</v>
      </c>
      <c r="AS3991">
        <v>120.14078135364041</v>
      </c>
      <c r="AT3991">
        <v>56.846618917981473</v>
      </c>
      <c r="AU3991" t="s">
        <v>586</v>
      </c>
      <c r="AV3991">
        <v>80</v>
      </c>
      <c r="AW3991">
        <v>0.71058273647476844</v>
      </c>
      <c r="AX3991">
        <v>2.9607614019782017E-2</v>
      </c>
    </row>
    <row r="3992" spans="1:50" hidden="1" x14ac:dyDescent="0.3">
      <c r="A3992" t="s">
        <v>4867</v>
      </c>
      <c r="B3992" t="s">
        <v>76</v>
      </c>
      <c r="D3992">
        <v>427</v>
      </c>
      <c r="F3992">
        <v>5</v>
      </c>
      <c r="G3992" t="s">
        <v>588</v>
      </c>
      <c r="H3992" t="s">
        <v>78</v>
      </c>
      <c r="I3992" t="s">
        <v>79</v>
      </c>
      <c r="J3992" t="s">
        <v>80</v>
      </c>
      <c r="K3992" t="s">
        <v>121</v>
      </c>
      <c r="L3992" t="s">
        <v>82</v>
      </c>
      <c r="M3992" t="s">
        <v>582</v>
      </c>
      <c r="N3992" t="s">
        <v>84</v>
      </c>
      <c r="O3992" t="s">
        <v>85</v>
      </c>
      <c r="P3992" t="s">
        <v>86</v>
      </c>
      <c r="Q3992" t="s">
        <v>87</v>
      </c>
      <c r="R3992" t="s">
        <v>107</v>
      </c>
      <c r="T3992" t="s">
        <v>89</v>
      </c>
      <c r="U3992" t="s">
        <v>90</v>
      </c>
      <c r="V3992">
        <v>3.1701299999999999</v>
      </c>
      <c r="W3992">
        <v>140.85605387764775</v>
      </c>
      <c r="X3992">
        <v>110.95455200000001</v>
      </c>
      <c r="Y3992">
        <v>0</v>
      </c>
      <c r="Z3992">
        <v>0</v>
      </c>
      <c r="AA3992">
        <v>224.45714445416343</v>
      </c>
      <c r="AB3992">
        <v>220.25080469935014</v>
      </c>
      <c r="AC3992">
        <v>231.2148673411217</v>
      </c>
      <c r="AP3992">
        <v>146.52546408815857</v>
      </c>
      <c r="AQ3992">
        <v>146.52546408815857</v>
      </c>
      <c r="AR3992">
        <v>140.85605387764775</v>
      </c>
      <c r="AS3992">
        <v>140.85605387764775</v>
      </c>
      <c r="AT3992">
        <v>44.432264253405307</v>
      </c>
      <c r="AU3992" t="s">
        <v>589</v>
      </c>
      <c r="AV3992">
        <v>60</v>
      </c>
      <c r="AW3992">
        <v>0.74053773755675512</v>
      </c>
      <c r="AX3992">
        <v>3.0855739064864798E-2</v>
      </c>
    </row>
    <row r="3993" spans="1:50" hidden="1" x14ac:dyDescent="0.3">
      <c r="A3993" t="s">
        <v>4868</v>
      </c>
      <c r="B3993" t="s">
        <v>76</v>
      </c>
      <c r="D3993">
        <v>452</v>
      </c>
      <c r="F3993">
        <v>5</v>
      </c>
      <c r="G3993" t="s">
        <v>595</v>
      </c>
      <c r="H3993" t="s">
        <v>94</v>
      </c>
      <c r="I3993" t="s">
        <v>104</v>
      </c>
      <c r="J3993" t="s">
        <v>210</v>
      </c>
      <c r="K3993" t="s">
        <v>498</v>
      </c>
      <c r="L3993" t="s">
        <v>153</v>
      </c>
      <c r="M3993" t="s">
        <v>596</v>
      </c>
      <c r="N3993" t="s">
        <v>154</v>
      </c>
      <c r="O3993" t="s">
        <v>85</v>
      </c>
      <c r="P3993" t="s">
        <v>86</v>
      </c>
      <c r="Q3993" t="s">
        <v>87</v>
      </c>
      <c r="R3993" t="s">
        <v>107</v>
      </c>
      <c r="T3993" t="s">
        <v>89</v>
      </c>
      <c r="U3993" t="s">
        <v>90</v>
      </c>
      <c r="V3993">
        <v>9.5103910000000003</v>
      </c>
      <c r="W3993">
        <v>0</v>
      </c>
      <c r="X3993">
        <v>0</v>
      </c>
      <c r="Y3993">
        <v>0</v>
      </c>
      <c r="Z3993">
        <v>28.530792000000002</v>
      </c>
      <c r="AA3993">
        <v>0</v>
      </c>
      <c r="AB3993">
        <v>0</v>
      </c>
      <c r="AC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 t="s">
        <v>597</v>
      </c>
      <c r="AV3993">
        <v>40</v>
      </c>
      <c r="AW3993">
        <v>0</v>
      </c>
      <c r="AX3993">
        <v>0</v>
      </c>
    </row>
    <row r="3994" spans="1:50" hidden="1" x14ac:dyDescent="0.3">
      <c r="A3994" t="s">
        <v>4869</v>
      </c>
      <c r="B3994" t="s">
        <v>76</v>
      </c>
      <c r="D3994">
        <v>48</v>
      </c>
      <c r="F3994">
        <v>5</v>
      </c>
      <c r="G3994" t="s">
        <v>2588</v>
      </c>
      <c r="H3994" t="s">
        <v>78</v>
      </c>
      <c r="I3994" t="s">
        <v>79</v>
      </c>
      <c r="J3994" t="s">
        <v>436</v>
      </c>
      <c r="K3994" t="s">
        <v>387</v>
      </c>
      <c r="L3994" t="s">
        <v>388</v>
      </c>
      <c r="M3994" t="s">
        <v>129</v>
      </c>
      <c r="N3994" t="s">
        <v>100</v>
      </c>
      <c r="O3994" t="s">
        <v>85</v>
      </c>
      <c r="P3994" t="s">
        <v>86</v>
      </c>
      <c r="Q3994" t="s">
        <v>176</v>
      </c>
      <c r="R3994" t="s">
        <v>107</v>
      </c>
      <c r="T3994" t="s">
        <v>89</v>
      </c>
      <c r="U3994" t="s">
        <v>90</v>
      </c>
      <c r="V3994">
        <v>0.211342</v>
      </c>
      <c r="W3994">
        <v>0</v>
      </c>
      <c r="X3994">
        <v>0</v>
      </c>
      <c r="Y3994">
        <v>0</v>
      </c>
      <c r="Z3994">
        <v>0.211342</v>
      </c>
      <c r="AA3994">
        <v>0</v>
      </c>
      <c r="AB3994">
        <v>0</v>
      </c>
      <c r="AC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 t="s">
        <v>3997</v>
      </c>
      <c r="AV3994">
        <v>189</v>
      </c>
      <c r="AW3994">
        <v>0</v>
      </c>
      <c r="AX3994">
        <v>0</v>
      </c>
    </row>
    <row r="3995" spans="1:50" hidden="1" x14ac:dyDescent="0.3">
      <c r="A3995" t="s">
        <v>4870</v>
      </c>
      <c r="B3995" t="s">
        <v>76</v>
      </c>
      <c r="D3995">
        <v>501</v>
      </c>
      <c r="F3995">
        <v>5</v>
      </c>
      <c r="G3995" t="s">
        <v>599</v>
      </c>
      <c r="H3995" t="s">
        <v>94</v>
      </c>
      <c r="I3995" t="s">
        <v>104</v>
      </c>
      <c r="J3995" t="s">
        <v>210</v>
      </c>
      <c r="K3995" t="s">
        <v>97</v>
      </c>
      <c r="L3995" t="s">
        <v>98</v>
      </c>
      <c r="M3995" t="s">
        <v>513</v>
      </c>
      <c r="N3995" t="s">
        <v>100</v>
      </c>
      <c r="O3995" t="s">
        <v>85</v>
      </c>
      <c r="P3995" t="s">
        <v>86</v>
      </c>
      <c r="Q3995" t="s">
        <v>87</v>
      </c>
      <c r="R3995" t="s">
        <v>88</v>
      </c>
      <c r="T3995" t="s">
        <v>89</v>
      </c>
      <c r="U3995" t="s">
        <v>90</v>
      </c>
      <c r="V3995">
        <v>0.80310000000000004</v>
      </c>
      <c r="W3995">
        <v>4134.5459356694237</v>
      </c>
      <c r="X3995">
        <v>4092.1955539999999</v>
      </c>
      <c r="Y3995">
        <v>5067.1588320000001</v>
      </c>
      <c r="Z3995">
        <v>4948.3000330000004</v>
      </c>
      <c r="AA3995">
        <v>4272.9998737728274</v>
      </c>
      <c r="AB3995">
        <v>4720.7221918163841</v>
      </c>
      <c r="AC3995">
        <v>4229.8987700730158</v>
      </c>
      <c r="AP3995">
        <v>4134.5459356694237</v>
      </c>
      <c r="AQ3995">
        <v>4134.5459356694237</v>
      </c>
      <c r="AR3995">
        <v>4134.5459356694237</v>
      </c>
      <c r="AS3995">
        <v>4134.5459356694237</v>
      </c>
      <c r="AT3995">
        <v>5148.2330166472711</v>
      </c>
      <c r="AU3995" t="s">
        <v>600</v>
      </c>
      <c r="AV3995">
        <v>50</v>
      </c>
      <c r="AW3995">
        <v>102.96466033294543</v>
      </c>
      <c r="AX3995">
        <v>4.2901941805393928</v>
      </c>
    </row>
    <row r="3996" spans="1:50" hidden="1" x14ac:dyDescent="0.3">
      <c r="A3996" t="s">
        <v>4871</v>
      </c>
      <c r="B3996" t="s">
        <v>76</v>
      </c>
      <c r="D3996">
        <v>510</v>
      </c>
      <c r="F3996">
        <v>5</v>
      </c>
      <c r="G3996" t="s">
        <v>602</v>
      </c>
      <c r="H3996" t="s">
        <v>94</v>
      </c>
      <c r="I3996" t="s">
        <v>104</v>
      </c>
      <c r="J3996" t="s">
        <v>210</v>
      </c>
      <c r="K3996" t="s">
        <v>168</v>
      </c>
      <c r="L3996" t="s">
        <v>82</v>
      </c>
      <c r="M3996" t="s">
        <v>513</v>
      </c>
      <c r="N3996" t="s">
        <v>100</v>
      </c>
      <c r="O3996" t="s">
        <v>85</v>
      </c>
      <c r="P3996" t="s">
        <v>86</v>
      </c>
      <c r="Q3996" t="s">
        <v>87</v>
      </c>
      <c r="R3996" t="s">
        <v>215</v>
      </c>
      <c r="T3996" t="s">
        <v>89</v>
      </c>
      <c r="U3996" t="s">
        <v>90</v>
      </c>
      <c r="V3996">
        <v>0.31701299999999999</v>
      </c>
      <c r="W3996">
        <v>539.47989151497518</v>
      </c>
      <c r="X3996">
        <v>406.41067700000002</v>
      </c>
      <c r="Y3996">
        <v>394.36417799999998</v>
      </c>
      <c r="Z3996">
        <v>376.92846300000002</v>
      </c>
      <c r="AA3996">
        <v>567.04552618252967</v>
      </c>
      <c r="AB3996">
        <v>615.96639625954776</v>
      </c>
      <c r="AC3996">
        <v>677.951284422306</v>
      </c>
      <c r="AP3996">
        <v>539.47989151497518</v>
      </c>
      <c r="AQ3996">
        <v>539.47989151497518</v>
      </c>
      <c r="AR3996">
        <v>539.47989151497518</v>
      </c>
      <c r="AS3996">
        <v>539.47989151497518</v>
      </c>
      <c r="AT3996">
        <v>1701.759522527389</v>
      </c>
      <c r="AU3996" t="s">
        <v>603</v>
      </c>
      <c r="AV3996">
        <v>423</v>
      </c>
      <c r="AW3996">
        <v>4.0230721572751511</v>
      </c>
      <c r="AX3996">
        <v>0.16762800655313129</v>
      </c>
    </row>
    <row r="3997" spans="1:50" hidden="1" x14ac:dyDescent="0.3">
      <c r="A3997" t="s">
        <v>4872</v>
      </c>
      <c r="B3997" t="s">
        <v>76</v>
      </c>
      <c r="D3997">
        <v>511</v>
      </c>
      <c r="F3997">
        <v>5</v>
      </c>
      <c r="G3997" t="s">
        <v>605</v>
      </c>
      <c r="H3997" t="s">
        <v>94</v>
      </c>
      <c r="I3997" t="s">
        <v>104</v>
      </c>
      <c r="J3997" t="s">
        <v>210</v>
      </c>
      <c r="K3997" t="s">
        <v>168</v>
      </c>
      <c r="L3997" t="s">
        <v>82</v>
      </c>
      <c r="M3997" t="s">
        <v>513</v>
      </c>
      <c r="N3997" t="s">
        <v>100</v>
      </c>
      <c r="O3997" t="s">
        <v>85</v>
      </c>
      <c r="P3997" t="s">
        <v>86</v>
      </c>
      <c r="Q3997" t="s">
        <v>271</v>
      </c>
      <c r="R3997" t="s">
        <v>107</v>
      </c>
      <c r="T3997" t="s">
        <v>89</v>
      </c>
      <c r="U3997" t="s">
        <v>90</v>
      </c>
      <c r="V3997">
        <v>0.31701299999999999</v>
      </c>
      <c r="W3997">
        <v>0</v>
      </c>
      <c r="X3997">
        <v>81.789361999999997</v>
      </c>
      <c r="Y3997">
        <v>28.214157</v>
      </c>
      <c r="Z3997">
        <v>17.118701999999999</v>
      </c>
      <c r="AA3997">
        <v>1.556071</v>
      </c>
      <c r="AB3997">
        <v>0</v>
      </c>
      <c r="AC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 t="s">
        <v>606</v>
      </c>
      <c r="AV3997">
        <v>423</v>
      </c>
      <c r="AW3997">
        <v>0</v>
      </c>
      <c r="AX3997">
        <v>0</v>
      </c>
    </row>
    <row r="3998" spans="1:50" hidden="1" x14ac:dyDescent="0.3">
      <c r="A3998" t="s">
        <v>4873</v>
      </c>
      <c r="B3998" t="s">
        <v>76</v>
      </c>
      <c r="D3998">
        <v>517</v>
      </c>
      <c r="F3998">
        <v>5</v>
      </c>
      <c r="G3998" t="s">
        <v>608</v>
      </c>
      <c r="H3998" t="s">
        <v>94</v>
      </c>
      <c r="I3998" t="s">
        <v>104</v>
      </c>
      <c r="J3998" t="s">
        <v>210</v>
      </c>
      <c r="K3998" t="s">
        <v>125</v>
      </c>
      <c r="L3998" t="s">
        <v>82</v>
      </c>
      <c r="M3998" t="s">
        <v>513</v>
      </c>
      <c r="N3998" t="s">
        <v>100</v>
      </c>
      <c r="O3998" t="s">
        <v>85</v>
      </c>
      <c r="P3998" t="s">
        <v>86</v>
      </c>
      <c r="Q3998" t="s">
        <v>87</v>
      </c>
      <c r="R3998" t="s">
        <v>88</v>
      </c>
      <c r="T3998" t="s">
        <v>89</v>
      </c>
      <c r="U3998" t="s">
        <v>90</v>
      </c>
      <c r="V3998">
        <v>0.52835500000000002</v>
      </c>
      <c r="W3998">
        <v>487.85395921700132</v>
      </c>
      <c r="X3998">
        <v>583.83229300000005</v>
      </c>
      <c r="Y3998">
        <v>386.75586199999998</v>
      </c>
      <c r="Z3998">
        <v>732.30005500000004</v>
      </c>
      <c r="AA3998">
        <v>649.00235050135962</v>
      </c>
      <c r="AB3998">
        <v>649.00235050135927</v>
      </c>
      <c r="AC3998">
        <v>785.84814634294617</v>
      </c>
      <c r="AP3998">
        <v>487.85395921700132</v>
      </c>
      <c r="AQ3998">
        <v>487.85395921700132</v>
      </c>
      <c r="AR3998">
        <v>487.85395921700132</v>
      </c>
      <c r="AS3998">
        <v>487.85395921700132</v>
      </c>
      <c r="AT3998">
        <v>923.34502222369679</v>
      </c>
      <c r="AU3998" t="s">
        <v>609</v>
      </c>
      <c r="AV3998">
        <v>270</v>
      </c>
      <c r="AW3998">
        <v>3.4197963786062844</v>
      </c>
      <c r="AX3998">
        <v>0.14249151577526184</v>
      </c>
    </row>
    <row r="3999" spans="1:50" hidden="1" x14ac:dyDescent="0.3">
      <c r="A3999" t="s">
        <v>4874</v>
      </c>
      <c r="B3999" t="s">
        <v>76</v>
      </c>
      <c r="D3999">
        <v>520</v>
      </c>
      <c r="F3999">
        <v>5</v>
      </c>
      <c r="G3999" t="s">
        <v>611</v>
      </c>
      <c r="H3999" t="s">
        <v>94</v>
      </c>
      <c r="I3999" t="s">
        <v>104</v>
      </c>
      <c r="J3999" t="s">
        <v>210</v>
      </c>
      <c r="K3999" t="s">
        <v>133</v>
      </c>
      <c r="L3999" t="s">
        <v>98</v>
      </c>
      <c r="M3999" t="s">
        <v>513</v>
      </c>
      <c r="N3999" t="s">
        <v>100</v>
      </c>
      <c r="O3999" t="s">
        <v>85</v>
      </c>
      <c r="P3999" t="s">
        <v>86</v>
      </c>
      <c r="Q3999" t="s">
        <v>87</v>
      </c>
      <c r="R3999" t="s">
        <v>88</v>
      </c>
      <c r="T3999" t="s">
        <v>89</v>
      </c>
      <c r="U3999" t="s">
        <v>90</v>
      </c>
      <c r="V3999">
        <v>1.268052</v>
      </c>
      <c r="W3999">
        <v>3862.3072827910264</v>
      </c>
      <c r="X3999">
        <v>3439.1683950000001</v>
      </c>
      <c r="Y3999">
        <v>3530.2568040000001</v>
      </c>
      <c r="Z3999">
        <v>4484.465956</v>
      </c>
      <c r="AA3999">
        <v>3526.8263722314778</v>
      </c>
      <c r="AB3999">
        <v>3526.8263722314778</v>
      </c>
      <c r="AC3999">
        <v>5108.6220697156159</v>
      </c>
      <c r="AP3999">
        <v>3862.3072827910264</v>
      </c>
      <c r="AQ3999">
        <v>3862.3072827910264</v>
      </c>
      <c r="AR3999">
        <v>3862.3072827910264</v>
      </c>
      <c r="AS3999">
        <v>3862.3072827910264</v>
      </c>
      <c r="AT3999">
        <v>3045.8587524731056</v>
      </c>
      <c r="AU3999" t="s">
        <v>612</v>
      </c>
      <c r="AV3999">
        <v>40</v>
      </c>
      <c r="AW3999">
        <v>76.146468811827646</v>
      </c>
      <c r="AX3999">
        <v>3.1727695338261519</v>
      </c>
    </row>
    <row r="4000" spans="1:50" hidden="1" x14ac:dyDescent="0.3">
      <c r="A4000" t="s">
        <v>4875</v>
      </c>
      <c r="B4000" t="s">
        <v>76</v>
      </c>
      <c r="D4000">
        <v>527</v>
      </c>
      <c r="F4000">
        <v>5</v>
      </c>
      <c r="G4000" t="s">
        <v>614</v>
      </c>
      <c r="H4000" t="s">
        <v>94</v>
      </c>
      <c r="I4000" t="s">
        <v>104</v>
      </c>
      <c r="J4000" t="s">
        <v>210</v>
      </c>
      <c r="K4000" t="s">
        <v>137</v>
      </c>
      <c r="L4000" t="s">
        <v>82</v>
      </c>
      <c r="M4000" t="s">
        <v>513</v>
      </c>
      <c r="N4000" t="s">
        <v>100</v>
      </c>
      <c r="O4000" t="s">
        <v>85</v>
      </c>
      <c r="P4000" t="s">
        <v>86</v>
      </c>
      <c r="Q4000" t="s">
        <v>87</v>
      </c>
      <c r="R4000" t="s">
        <v>107</v>
      </c>
      <c r="T4000" t="s">
        <v>89</v>
      </c>
      <c r="U4000" t="s">
        <v>90</v>
      </c>
      <c r="V4000">
        <v>1.0567101091933779</v>
      </c>
      <c r="W4000">
        <v>49.333125768134309</v>
      </c>
      <c r="X4000">
        <v>0</v>
      </c>
      <c r="Y4000">
        <v>0</v>
      </c>
      <c r="Z4000">
        <v>0</v>
      </c>
      <c r="AA4000">
        <v>43.248953831291438</v>
      </c>
      <c r="AB4000">
        <v>43.890310682959367</v>
      </c>
      <c r="AC4000">
        <v>0</v>
      </c>
      <c r="AP4000">
        <v>49.333125768134309</v>
      </c>
      <c r="AQ4000">
        <v>49.333125768134309</v>
      </c>
      <c r="AR4000">
        <v>49.333125768134309</v>
      </c>
      <c r="AS4000">
        <v>49.333125768134309</v>
      </c>
      <c r="AT4000">
        <v>46.685581351911104</v>
      </c>
      <c r="AU4000" t="s">
        <v>615</v>
      </c>
      <c r="AV4000">
        <v>150</v>
      </c>
      <c r="AW4000">
        <v>0.31123720901274071</v>
      </c>
      <c r="AX4000">
        <v>1.2968217042197529E-2</v>
      </c>
    </row>
    <row r="4001" spans="1:50" hidden="1" x14ac:dyDescent="0.3">
      <c r="A4001" t="s">
        <v>4876</v>
      </c>
      <c r="B4001" t="s">
        <v>76</v>
      </c>
      <c r="D4001">
        <v>528</v>
      </c>
      <c r="F4001">
        <v>5</v>
      </c>
      <c r="G4001" t="s">
        <v>617</v>
      </c>
      <c r="H4001" t="s">
        <v>94</v>
      </c>
      <c r="I4001" t="s">
        <v>104</v>
      </c>
      <c r="J4001" t="s">
        <v>210</v>
      </c>
      <c r="K4001" t="s">
        <v>137</v>
      </c>
      <c r="L4001" t="s">
        <v>98</v>
      </c>
      <c r="M4001" t="s">
        <v>513</v>
      </c>
      <c r="N4001" t="s">
        <v>84</v>
      </c>
      <c r="O4001" t="s">
        <v>85</v>
      </c>
      <c r="P4001" t="s">
        <v>86</v>
      </c>
      <c r="Q4001" t="s">
        <v>87</v>
      </c>
      <c r="R4001" t="s">
        <v>107</v>
      </c>
      <c r="T4001" t="s">
        <v>89</v>
      </c>
      <c r="U4001" t="s">
        <v>90</v>
      </c>
      <c r="V4001">
        <v>2.1134200000000001</v>
      </c>
      <c r="W4001">
        <v>0</v>
      </c>
      <c r="X4001">
        <v>0</v>
      </c>
      <c r="Y4001">
        <v>6.3402599999999998</v>
      </c>
      <c r="Z4001">
        <v>1377.949848</v>
      </c>
      <c r="AA4001">
        <v>0</v>
      </c>
      <c r="AB4001">
        <v>0</v>
      </c>
      <c r="AC4001">
        <v>0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 t="s">
        <v>618</v>
      </c>
      <c r="AV4001">
        <v>40</v>
      </c>
      <c r="AW4001">
        <v>0</v>
      </c>
      <c r="AX4001">
        <v>0</v>
      </c>
    </row>
    <row r="4002" spans="1:50" hidden="1" x14ac:dyDescent="0.3">
      <c r="A4002" t="s">
        <v>4877</v>
      </c>
      <c r="B4002" t="s">
        <v>76</v>
      </c>
      <c r="D4002">
        <v>532</v>
      </c>
      <c r="F4002">
        <v>5</v>
      </c>
      <c r="G4002" t="s">
        <v>620</v>
      </c>
      <c r="H4002" t="s">
        <v>94</v>
      </c>
      <c r="I4002" t="s">
        <v>104</v>
      </c>
      <c r="J4002" t="s">
        <v>210</v>
      </c>
      <c r="K4002" t="s">
        <v>141</v>
      </c>
      <c r="L4002" t="s">
        <v>98</v>
      </c>
      <c r="M4002" t="s">
        <v>513</v>
      </c>
      <c r="N4002" t="s">
        <v>84</v>
      </c>
      <c r="O4002" t="s">
        <v>85</v>
      </c>
      <c r="P4002" t="s">
        <v>86</v>
      </c>
      <c r="Q4002" t="s">
        <v>87</v>
      </c>
      <c r="R4002" t="s">
        <v>107</v>
      </c>
      <c r="T4002" t="s">
        <v>89</v>
      </c>
      <c r="U4002" t="s">
        <v>90</v>
      </c>
      <c r="V4002">
        <v>1.5850649999999999</v>
      </c>
      <c r="W4002">
        <v>0</v>
      </c>
      <c r="X4002">
        <v>0</v>
      </c>
      <c r="Y4002">
        <v>0</v>
      </c>
      <c r="Z4002">
        <v>1952.8000939999999</v>
      </c>
      <c r="AA4002">
        <v>0</v>
      </c>
      <c r="AB4002">
        <v>0</v>
      </c>
      <c r="AC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 t="s">
        <v>621</v>
      </c>
      <c r="AV4002">
        <v>60</v>
      </c>
      <c r="AW4002">
        <v>0</v>
      </c>
      <c r="AX4002">
        <v>0</v>
      </c>
    </row>
    <row r="4003" spans="1:50" hidden="1" x14ac:dyDescent="0.3">
      <c r="A4003" t="s">
        <v>4878</v>
      </c>
      <c r="B4003" t="s">
        <v>76</v>
      </c>
      <c r="D4003">
        <v>537</v>
      </c>
      <c r="F4003">
        <v>5</v>
      </c>
      <c r="G4003" t="s">
        <v>623</v>
      </c>
      <c r="H4003" t="s">
        <v>94</v>
      </c>
      <c r="I4003" t="s">
        <v>104</v>
      </c>
      <c r="J4003" t="s">
        <v>210</v>
      </c>
      <c r="K4003" t="s">
        <v>81</v>
      </c>
      <c r="L4003" t="s">
        <v>145</v>
      </c>
      <c r="M4003" t="s">
        <v>513</v>
      </c>
      <c r="N4003" t="s">
        <v>84</v>
      </c>
      <c r="O4003" t="s">
        <v>85</v>
      </c>
      <c r="P4003" t="s">
        <v>86</v>
      </c>
      <c r="Q4003" t="s">
        <v>87</v>
      </c>
      <c r="R4003" t="s">
        <v>107</v>
      </c>
      <c r="T4003" t="s">
        <v>89</v>
      </c>
      <c r="U4003" t="s">
        <v>90</v>
      </c>
      <c r="V4003">
        <v>2.1134200000000001</v>
      </c>
      <c r="W4003">
        <v>0</v>
      </c>
      <c r="X4003">
        <v>0</v>
      </c>
      <c r="Y4003">
        <v>0</v>
      </c>
      <c r="Z4003">
        <v>1138.0766799999999</v>
      </c>
      <c r="AA4003">
        <v>0</v>
      </c>
      <c r="AB4003">
        <v>0</v>
      </c>
      <c r="AC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 t="s">
        <v>624</v>
      </c>
      <c r="AV4003">
        <v>60</v>
      </c>
      <c r="AW4003">
        <v>0</v>
      </c>
      <c r="AX4003">
        <v>0</v>
      </c>
    </row>
    <row r="4004" spans="1:50" hidden="1" x14ac:dyDescent="0.3">
      <c r="A4004" t="s">
        <v>4879</v>
      </c>
      <c r="B4004" t="s">
        <v>76</v>
      </c>
      <c r="D4004">
        <v>540</v>
      </c>
      <c r="F4004">
        <v>5</v>
      </c>
      <c r="G4004" t="s">
        <v>626</v>
      </c>
      <c r="H4004" t="s">
        <v>94</v>
      </c>
      <c r="I4004" t="s">
        <v>104</v>
      </c>
      <c r="J4004" t="s">
        <v>210</v>
      </c>
      <c r="K4004" t="s">
        <v>81</v>
      </c>
      <c r="L4004" t="s">
        <v>82</v>
      </c>
      <c r="M4004" t="s">
        <v>513</v>
      </c>
      <c r="N4004" t="s">
        <v>84</v>
      </c>
      <c r="O4004" t="s">
        <v>85</v>
      </c>
      <c r="P4004" t="s">
        <v>86</v>
      </c>
      <c r="Q4004" t="s">
        <v>87</v>
      </c>
      <c r="R4004" t="s">
        <v>88</v>
      </c>
      <c r="T4004" t="s">
        <v>89</v>
      </c>
      <c r="U4004" t="s">
        <v>90</v>
      </c>
      <c r="V4004">
        <v>2.1134200000000001</v>
      </c>
      <c r="W4004">
        <v>1316.8828122977777</v>
      </c>
      <c r="X4004">
        <v>1481.1552489999999</v>
      </c>
      <c r="Y4004">
        <v>1715.040409</v>
      </c>
      <c r="Z4004">
        <v>2676.9988279999998</v>
      </c>
      <c r="AA4004">
        <v>1364.0121886687482</v>
      </c>
      <c r="AB4004">
        <v>1443.7759649202337</v>
      </c>
      <c r="AC4004">
        <v>919.19335399609406</v>
      </c>
      <c r="AP4004">
        <v>1316.8828122977777</v>
      </c>
      <c r="AQ4004">
        <v>1316.8828122977777</v>
      </c>
      <c r="AR4004">
        <v>1316.8828122977777</v>
      </c>
      <c r="AS4004">
        <v>1316.8828122977777</v>
      </c>
      <c r="AT4004">
        <v>623.10511507309366</v>
      </c>
      <c r="AU4004" t="s">
        <v>627</v>
      </c>
      <c r="AV4004">
        <v>80</v>
      </c>
      <c r="AW4004">
        <v>7.7888139384136705</v>
      </c>
      <c r="AX4004">
        <v>0.32453391410056959</v>
      </c>
    </row>
    <row r="4005" spans="1:50" hidden="1" x14ac:dyDescent="0.3">
      <c r="A4005" t="s">
        <v>4880</v>
      </c>
      <c r="B4005" t="s">
        <v>76</v>
      </c>
      <c r="D4005">
        <v>542</v>
      </c>
      <c r="F4005">
        <v>5</v>
      </c>
      <c r="G4005" t="s">
        <v>629</v>
      </c>
      <c r="H4005" t="s">
        <v>94</v>
      </c>
      <c r="I4005" t="s">
        <v>104</v>
      </c>
      <c r="J4005" t="s">
        <v>210</v>
      </c>
      <c r="K4005" t="s">
        <v>81</v>
      </c>
      <c r="L4005" t="s">
        <v>145</v>
      </c>
      <c r="M4005" t="s">
        <v>513</v>
      </c>
      <c r="N4005" t="s">
        <v>84</v>
      </c>
      <c r="O4005" t="s">
        <v>85</v>
      </c>
      <c r="P4005" t="s">
        <v>86</v>
      </c>
      <c r="Q4005" t="s">
        <v>87</v>
      </c>
      <c r="R4005" t="s">
        <v>215</v>
      </c>
      <c r="T4005" t="s">
        <v>89</v>
      </c>
      <c r="U4005" t="s">
        <v>90</v>
      </c>
      <c r="V4005">
        <v>2.1134200000000001</v>
      </c>
      <c r="W4005">
        <v>1332.6666415160548</v>
      </c>
      <c r="X4005">
        <v>1020.78188</v>
      </c>
      <c r="Y4005">
        <v>1206.762835</v>
      </c>
      <c r="Z4005">
        <v>0</v>
      </c>
      <c r="AA4005">
        <v>1262.1905648213644</v>
      </c>
      <c r="AB4005">
        <v>909.51619039330308</v>
      </c>
      <c r="AC4005">
        <v>1375.7668418577252</v>
      </c>
      <c r="AP4005">
        <v>1332.6666415160548</v>
      </c>
      <c r="AQ4005">
        <v>1332.6666415160548</v>
      </c>
      <c r="AR4005">
        <v>1332.6666415160548</v>
      </c>
      <c r="AS4005">
        <v>1332.6666415160548</v>
      </c>
      <c r="AT4005">
        <v>630.57349770327471</v>
      </c>
      <c r="AU4005" t="s">
        <v>630</v>
      </c>
      <c r="AV4005">
        <v>60</v>
      </c>
      <c r="AW4005">
        <v>10.509558295054578</v>
      </c>
      <c r="AX4005">
        <v>0.43789826229394074</v>
      </c>
    </row>
    <row r="4006" spans="1:50" hidden="1" x14ac:dyDescent="0.3">
      <c r="A4006" t="s">
        <v>4881</v>
      </c>
      <c r="B4006" t="s">
        <v>76</v>
      </c>
      <c r="D4006">
        <v>544</v>
      </c>
      <c r="F4006">
        <v>5</v>
      </c>
      <c r="G4006" t="s">
        <v>632</v>
      </c>
      <c r="H4006" t="s">
        <v>94</v>
      </c>
      <c r="I4006" t="s">
        <v>104</v>
      </c>
      <c r="J4006" t="s">
        <v>210</v>
      </c>
      <c r="K4006" t="s">
        <v>200</v>
      </c>
      <c r="L4006" t="s">
        <v>82</v>
      </c>
      <c r="M4006" t="s">
        <v>513</v>
      </c>
      <c r="N4006" t="s">
        <v>84</v>
      </c>
      <c r="O4006" t="s">
        <v>85</v>
      </c>
      <c r="P4006" t="s">
        <v>86</v>
      </c>
      <c r="Q4006" t="s">
        <v>87</v>
      </c>
      <c r="R4006" t="s">
        <v>88</v>
      </c>
      <c r="T4006" t="s">
        <v>89</v>
      </c>
      <c r="U4006" t="s">
        <v>90</v>
      </c>
      <c r="V4006">
        <v>2.641775</v>
      </c>
      <c r="W4006">
        <v>268.25367178866202</v>
      </c>
      <c r="X4006">
        <v>261.53573399999999</v>
      </c>
      <c r="Y4006">
        <v>505.01933200000002</v>
      </c>
      <c r="Z4006">
        <v>441.17644000000001</v>
      </c>
      <c r="AA4006">
        <v>272.20846716394379</v>
      </c>
      <c r="AB4006">
        <v>383.48072505310131</v>
      </c>
      <c r="AC4006">
        <v>230.87315350440616</v>
      </c>
      <c r="AP4006">
        <v>268.25367178866202</v>
      </c>
      <c r="AQ4006">
        <v>268.25367178866202</v>
      </c>
      <c r="AR4006">
        <v>268.25367178866202</v>
      </c>
      <c r="AS4006">
        <v>268.25367178866202</v>
      </c>
      <c r="AT4006">
        <v>101.54296705384147</v>
      </c>
      <c r="AU4006" t="s">
        <v>633</v>
      </c>
      <c r="AV4006">
        <v>60</v>
      </c>
      <c r="AW4006">
        <v>1.6923827842306911</v>
      </c>
      <c r="AX4006">
        <v>7.0515949342945458E-2</v>
      </c>
    </row>
    <row r="4007" spans="1:50" hidden="1" x14ac:dyDescent="0.3">
      <c r="A4007" t="s">
        <v>4882</v>
      </c>
      <c r="B4007" t="s">
        <v>76</v>
      </c>
      <c r="D4007">
        <v>546</v>
      </c>
      <c r="F4007">
        <v>5</v>
      </c>
      <c r="G4007" t="s">
        <v>635</v>
      </c>
      <c r="H4007" t="s">
        <v>94</v>
      </c>
      <c r="I4007" t="s">
        <v>104</v>
      </c>
      <c r="J4007" t="s">
        <v>210</v>
      </c>
      <c r="K4007" t="s">
        <v>121</v>
      </c>
      <c r="L4007" t="s">
        <v>82</v>
      </c>
      <c r="M4007" t="s">
        <v>513</v>
      </c>
      <c r="N4007" t="s">
        <v>84</v>
      </c>
      <c r="O4007" t="s">
        <v>85</v>
      </c>
      <c r="P4007" t="s">
        <v>86</v>
      </c>
      <c r="Q4007" t="s">
        <v>87</v>
      </c>
      <c r="R4007" t="s">
        <v>88</v>
      </c>
      <c r="T4007" t="s">
        <v>89</v>
      </c>
      <c r="U4007" t="s">
        <v>90</v>
      </c>
      <c r="V4007">
        <v>3.1701299999999999</v>
      </c>
      <c r="W4007">
        <v>449.00062075410045</v>
      </c>
      <c r="X4007">
        <v>738.64032799999995</v>
      </c>
      <c r="Y4007">
        <v>727.54485799999998</v>
      </c>
      <c r="Z4007">
        <v>694.78684699999997</v>
      </c>
      <c r="AA4007">
        <v>545.82224349272815</v>
      </c>
      <c r="AB4007">
        <v>643.39417118307199</v>
      </c>
      <c r="AC4007">
        <v>391.09202573867668</v>
      </c>
      <c r="AP4007">
        <v>449.00062075410045</v>
      </c>
      <c r="AQ4007">
        <v>449.00062075410045</v>
      </c>
      <c r="AR4007">
        <v>449.00062075410045</v>
      </c>
      <c r="AS4007">
        <v>449.00062075410045</v>
      </c>
      <c r="AT4007">
        <v>141.6347660045804</v>
      </c>
      <c r="AU4007" t="s">
        <v>636</v>
      </c>
      <c r="AV4007">
        <v>60</v>
      </c>
      <c r="AW4007">
        <v>2.3605794334096735</v>
      </c>
      <c r="AX4007">
        <v>9.8357476392069723E-2</v>
      </c>
    </row>
    <row r="4008" spans="1:50" hidden="1" x14ac:dyDescent="0.3">
      <c r="A4008" t="s">
        <v>4883</v>
      </c>
      <c r="B4008" t="s">
        <v>76</v>
      </c>
      <c r="D4008">
        <v>549</v>
      </c>
      <c r="F4008">
        <v>5</v>
      </c>
      <c r="G4008" t="s">
        <v>937</v>
      </c>
      <c r="H4008" t="s">
        <v>94</v>
      </c>
      <c r="I4008" t="s">
        <v>104</v>
      </c>
      <c r="J4008" t="s">
        <v>210</v>
      </c>
      <c r="K4008" t="s">
        <v>152</v>
      </c>
      <c r="L4008" t="s">
        <v>153</v>
      </c>
      <c r="M4008" t="s">
        <v>513</v>
      </c>
      <c r="N4008" t="s">
        <v>154</v>
      </c>
      <c r="O4008" t="s">
        <v>85</v>
      </c>
      <c r="P4008" t="s">
        <v>86</v>
      </c>
      <c r="Q4008" t="s">
        <v>87</v>
      </c>
      <c r="R4008" t="s">
        <v>107</v>
      </c>
      <c r="T4008" t="s">
        <v>89</v>
      </c>
      <c r="U4008" t="s">
        <v>90</v>
      </c>
      <c r="V4008">
        <v>18.069742999999999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 t="s">
        <v>938</v>
      </c>
      <c r="AV4008">
        <v>40</v>
      </c>
      <c r="AW4008">
        <v>0</v>
      </c>
      <c r="AX4008">
        <v>0</v>
      </c>
    </row>
    <row r="4009" spans="1:50" hidden="1" x14ac:dyDescent="0.3">
      <c r="A4009" t="s">
        <v>4884</v>
      </c>
      <c r="B4009" t="s">
        <v>76</v>
      </c>
      <c r="D4009">
        <v>54</v>
      </c>
      <c r="F4009">
        <v>5</v>
      </c>
      <c r="G4009" t="s">
        <v>638</v>
      </c>
      <c r="H4009" t="s">
        <v>94</v>
      </c>
      <c r="I4009" t="s">
        <v>95</v>
      </c>
      <c r="J4009" t="s">
        <v>96</v>
      </c>
      <c r="K4009" t="s">
        <v>168</v>
      </c>
      <c r="L4009" t="s">
        <v>82</v>
      </c>
      <c r="M4009" t="s">
        <v>99</v>
      </c>
      <c r="N4009" t="s">
        <v>100</v>
      </c>
      <c r="O4009" t="s">
        <v>85</v>
      </c>
      <c r="P4009" t="s">
        <v>86</v>
      </c>
      <c r="Q4009" t="s">
        <v>271</v>
      </c>
      <c r="R4009" t="s">
        <v>107</v>
      </c>
      <c r="T4009" t="s">
        <v>89</v>
      </c>
      <c r="U4009" t="s">
        <v>90</v>
      </c>
      <c r="V4009">
        <v>0.31701299999999999</v>
      </c>
      <c r="W4009">
        <v>0</v>
      </c>
      <c r="X4009">
        <v>93.201822000000007</v>
      </c>
      <c r="Y4009">
        <v>183.55053599999999</v>
      </c>
      <c r="Z4009">
        <v>183.23352299999999</v>
      </c>
      <c r="AA4009">
        <v>78.881052933600003</v>
      </c>
      <c r="AB4009">
        <v>0</v>
      </c>
      <c r="AC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 t="s">
        <v>639</v>
      </c>
      <c r="AV4009">
        <v>423</v>
      </c>
      <c r="AW4009">
        <v>0</v>
      </c>
      <c r="AX4009">
        <v>0</v>
      </c>
    </row>
    <row r="4010" spans="1:50" hidden="1" x14ac:dyDescent="0.3">
      <c r="A4010" t="s">
        <v>4885</v>
      </c>
      <c r="B4010" t="s">
        <v>76</v>
      </c>
      <c r="D4010">
        <v>552</v>
      </c>
      <c r="F4010">
        <v>5</v>
      </c>
      <c r="G4010" t="s">
        <v>941</v>
      </c>
      <c r="H4010" t="s">
        <v>94</v>
      </c>
      <c r="I4010" t="s">
        <v>104</v>
      </c>
      <c r="J4010" t="s">
        <v>210</v>
      </c>
      <c r="K4010" t="s">
        <v>498</v>
      </c>
      <c r="L4010" t="s">
        <v>153</v>
      </c>
      <c r="M4010" t="s">
        <v>513</v>
      </c>
      <c r="N4010" t="s">
        <v>154</v>
      </c>
      <c r="O4010" t="s">
        <v>85</v>
      </c>
      <c r="P4010" t="s">
        <v>86</v>
      </c>
      <c r="Q4010" t="s">
        <v>87</v>
      </c>
      <c r="R4010" t="s">
        <v>107</v>
      </c>
      <c r="T4010" t="s">
        <v>89</v>
      </c>
      <c r="U4010" t="s">
        <v>90</v>
      </c>
      <c r="V4010">
        <v>9.5103910000000003</v>
      </c>
      <c r="W4010">
        <v>0</v>
      </c>
      <c r="X4010">
        <v>0</v>
      </c>
      <c r="Y4010">
        <v>9.5102639999999994</v>
      </c>
      <c r="Z4010">
        <v>0</v>
      </c>
      <c r="AA4010">
        <v>0</v>
      </c>
      <c r="AB4010">
        <v>0</v>
      </c>
      <c r="AC4010">
        <v>6.2965126509306506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 t="s">
        <v>942</v>
      </c>
      <c r="AV4010">
        <v>40</v>
      </c>
      <c r="AW4010">
        <v>0</v>
      </c>
      <c r="AX4010">
        <v>0</v>
      </c>
    </row>
    <row r="4011" spans="1:50" hidden="1" x14ac:dyDescent="0.3">
      <c r="A4011" t="s">
        <v>4886</v>
      </c>
      <c r="B4011" t="s">
        <v>76</v>
      </c>
      <c r="D4011">
        <v>596</v>
      </c>
      <c r="F4011">
        <v>5</v>
      </c>
      <c r="G4011" t="s">
        <v>641</v>
      </c>
      <c r="H4011" t="s">
        <v>94</v>
      </c>
      <c r="I4011" t="s">
        <v>104</v>
      </c>
      <c r="J4011" t="s">
        <v>210</v>
      </c>
      <c r="K4011" t="s">
        <v>200</v>
      </c>
      <c r="L4011" t="s">
        <v>145</v>
      </c>
      <c r="M4011" t="s">
        <v>513</v>
      </c>
      <c r="N4011" t="s">
        <v>84</v>
      </c>
      <c r="O4011" t="s">
        <v>85</v>
      </c>
      <c r="P4011" t="s">
        <v>86</v>
      </c>
      <c r="Q4011" t="s">
        <v>87</v>
      </c>
      <c r="R4011" t="s">
        <v>107</v>
      </c>
      <c r="T4011" t="s">
        <v>89</v>
      </c>
      <c r="U4011" t="s">
        <v>90</v>
      </c>
      <c r="V4011">
        <v>3.522367</v>
      </c>
      <c r="W4011">
        <v>0</v>
      </c>
      <c r="X4011">
        <v>0</v>
      </c>
      <c r="Y4011">
        <v>7.0447340000000001</v>
      </c>
      <c r="Z4011">
        <v>461.43007799999998</v>
      </c>
      <c r="AA4011">
        <v>0</v>
      </c>
      <c r="AB4011">
        <v>0</v>
      </c>
      <c r="AC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 t="s">
        <v>642</v>
      </c>
      <c r="AV4011">
        <v>40</v>
      </c>
      <c r="AW4011">
        <v>0</v>
      </c>
      <c r="AX4011">
        <v>0</v>
      </c>
    </row>
    <row r="4012" spans="1:50" hidden="1" x14ac:dyDescent="0.3">
      <c r="A4012" t="s">
        <v>4887</v>
      </c>
      <c r="B4012" t="s">
        <v>76</v>
      </c>
      <c r="D4012">
        <v>598</v>
      </c>
      <c r="F4012">
        <v>5</v>
      </c>
      <c r="G4012" t="s">
        <v>644</v>
      </c>
      <c r="H4012" t="s">
        <v>94</v>
      </c>
      <c r="I4012" t="s">
        <v>104</v>
      </c>
      <c r="J4012" t="s">
        <v>210</v>
      </c>
      <c r="K4012" t="s">
        <v>200</v>
      </c>
      <c r="L4012" t="s">
        <v>145</v>
      </c>
      <c r="M4012" t="s">
        <v>513</v>
      </c>
      <c r="N4012" t="s">
        <v>84</v>
      </c>
      <c r="O4012" t="s">
        <v>85</v>
      </c>
      <c r="P4012" t="s">
        <v>86</v>
      </c>
      <c r="Q4012" t="s">
        <v>87</v>
      </c>
      <c r="R4012" t="s">
        <v>88</v>
      </c>
      <c r="T4012" t="s">
        <v>89</v>
      </c>
      <c r="U4012" t="s">
        <v>90</v>
      </c>
      <c r="V4012">
        <v>3.522367</v>
      </c>
      <c r="W4012">
        <v>998.41289313533434</v>
      </c>
      <c r="X4012">
        <v>685.10038399999996</v>
      </c>
      <c r="Y4012">
        <v>720.32405300000005</v>
      </c>
      <c r="Z4012">
        <v>0</v>
      </c>
      <c r="AA4012">
        <v>1008.7638092762967</v>
      </c>
      <c r="AB4012">
        <v>1008.7638092762962</v>
      </c>
      <c r="AC4012">
        <v>642.69382141951439</v>
      </c>
      <c r="AP4012">
        <v>998.41289313533434</v>
      </c>
      <c r="AQ4012">
        <v>998.41289313533434</v>
      </c>
      <c r="AR4012">
        <v>998.41289313533434</v>
      </c>
      <c r="AS4012">
        <v>998.41289313533434</v>
      </c>
      <c r="AT4012">
        <v>283.4494228271314</v>
      </c>
      <c r="AU4012" t="s">
        <v>645</v>
      </c>
      <c r="AV4012">
        <v>40</v>
      </c>
      <c r="AW4012">
        <v>7.0862355706782854</v>
      </c>
      <c r="AX4012">
        <v>0.29525981544492858</v>
      </c>
    </row>
    <row r="4013" spans="1:50" hidden="1" x14ac:dyDescent="0.3">
      <c r="A4013" t="s">
        <v>4888</v>
      </c>
      <c r="B4013" t="s">
        <v>76</v>
      </c>
      <c r="D4013">
        <v>617</v>
      </c>
      <c r="F4013">
        <v>5</v>
      </c>
      <c r="G4013" t="s">
        <v>647</v>
      </c>
      <c r="H4013" t="s">
        <v>94</v>
      </c>
      <c r="I4013" t="s">
        <v>104</v>
      </c>
      <c r="J4013" t="s">
        <v>210</v>
      </c>
      <c r="K4013" t="s">
        <v>125</v>
      </c>
      <c r="L4013" t="s">
        <v>82</v>
      </c>
      <c r="M4013" t="s">
        <v>648</v>
      </c>
      <c r="N4013" t="s">
        <v>100</v>
      </c>
      <c r="O4013" t="s">
        <v>85</v>
      </c>
      <c r="P4013" t="s">
        <v>86</v>
      </c>
      <c r="Q4013" t="s">
        <v>87</v>
      </c>
      <c r="R4013" t="s">
        <v>107</v>
      </c>
      <c r="T4013" t="s">
        <v>89</v>
      </c>
      <c r="U4013" t="s">
        <v>90</v>
      </c>
      <c r="V4013">
        <v>0.52835500000000002</v>
      </c>
      <c r="W4013">
        <v>163.3324854812</v>
      </c>
      <c r="X4013">
        <v>105.93517900000001</v>
      </c>
      <c r="Y4013">
        <v>136.84394800000001</v>
      </c>
      <c r="Z4013">
        <v>178.58399299999999</v>
      </c>
      <c r="AA4013">
        <v>142.39095267614738</v>
      </c>
      <c r="AB4013">
        <v>142.39095267614738</v>
      </c>
      <c r="AC4013">
        <v>196.44840655501855</v>
      </c>
      <c r="AP4013">
        <v>163.3324854812</v>
      </c>
      <c r="AQ4013">
        <v>163.3324854812</v>
      </c>
      <c r="AR4013">
        <v>163.3324854812</v>
      </c>
      <c r="AS4013">
        <v>163.3324854812</v>
      </c>
      <c r="AT4013">
        <v>309.13398279792938</v>
      </c>
      <c r="AU4013" t="s">
        <v>649</v>
      </c>
      <c r="AV4013">
        <v>270</v>
      </c>
      <c r="AW4013">
        <v>1.144940677029368</v>
      </c>
      <c r="AX4013">
        <v>4.7705861542890332E-2</v>
      </c>
    </row>
    <row r="4014" spans="1:50" hidden="1" x14ac:dyDescent="0.3">
      <c r="A4014" t="s">
        <v>4889</v>
      </c>
      <c r="B4014" t="s">
        <v>76</v>
      </c>
      <c r="D4014">
        <v>61</v>
      </c>
      <c r="F4014">
        <v>5</v>
      </c>
      <c r="G4014" t="s">
        <v>651</v>
      </c>
      <c r="H4014" t="s">
        <v>78</v>
      </c>
      <c r="I4014" t="s">
        <v>79</v>
      </c>
      <c r="J4014" t="s">
        <v>111</v>
      </c>
      <c r="K4014" t="s">
        <v>81</v>
      </c>
      <c r="L4014" t="s">
        <v>82</v>
      </c>
      <c r="M4014" t="s">
        <v>113</v>
      </c>
      <c r="N4014" t="s">
        <v>84</v>
      </c>
      <c r="O4014" t="s">
        <v>85</v>
      </c>
      <c r="P4014" t="s">
        <v>86</v>
      </c>
      <c r="Q4014" t="s">
        <v>271</v>
      </c>
      <c r="R4014" t="s">
        <v>107</v>
      </c>
      <c r="T4014" t="s">
        <v>89</v>
      </c>
      <c r="U4014" t="s">
        <v>90</v>
      </c>
      <c r="V4014">
        <v>0.70447300000000002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 t="s">
        <v>652</v>
      </c>
      <c r="AV4014">
        <v>240</v>
      </c>
      <c r="AW4014">
        <v>0</v>
      </c>
      <c r="AX4014">
        <v>0</v>
      </c>
    </row>
    <row r="4015" spans="1:50" hidden="1" x14ac:dyDescent="0.3">
      <c r="A4015" t="s">
        <v>4890</v>
      </c>
      <c r="B4015" t="s">
        <v>76</v>
      </c>
      <c r="D4015">
        <v>635</v>
      </c>
      <c r="F4015">
        <v>5</v>
      </c>
      <c r="G4015" t="s">
        <v>654</v>
      </c>
      <c r="H4015" t="s">
        <v>94</v>
      </c>
      <c r="I4015" t="s">
        <v>104</v>
      </c>
      <c r="J4015" t="s">
        <v>210</v>
      </c>
      <c r="K4015" t="s">
        <v>81</v>
      </c>
      <c r="L4015" t="s">
        <v>145</v>
      </c>
      <c r="M4015" t="s">
        <v>648</v>
      </c>
      <c r="N4015" t="s">
        <v>84</v>
      </c>
      <c r="O4015" t="s">
        <v>85</v>
      </c>
      <c r="P4015" t="s">
        <v>86</v>
      </c>
      <c r="Q4015" t="s">
        <v>87</v>
      </c>
      <c r="R4015" t="s">
        <v>107</v>
      </c>
      <c r="T4015" t="s">
        <v>89</v>
      </c>
      <c r="U4015" t="s">
        <v>90</v>
      </c>
      <c r="V4015">
        <v>2.1134200000000001</v>
      </c>
      <c r="W4015">
        <v>0</v>
      </c>
      <c r="X4015">
        <v>0</v>
      </c>
      <c r="Y4015">
        <v>150.05282</v>
      </c>
      <c r="Z4015">
        <v>0</v>
      </c>
      <c r="AA4015">
        <v>0</v>
      </c>
      <c r="AB4015">
        <v>0</v>
      </c>
      <c r="AC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 t="s">
        <v>655</v>
      </c>
      <c r="AV4015">
        <v>60</v>
      </c>
      <c r="AW4015">
        <v>0</v>
      </c>
      <c r="AX4015">
        <v>0</v>
      </c>
    </row>
    <row r="4016" spans="1:50" hidden="1" x14ac:dyDescent="0.3">
      <c r="A4016" t="s">
        <v>4891</v>
      </c>
      <c r="B4016" t="s">
        <v>76</v>
      </c>
      <c r="D4016">
        <v>637</v>
      </c>
      <c r="F4016">
        <v>5</v>
      </c>
      <c r="G4016" t="s">
        <v>657</v>
      </c>
      <c r="H4016" t="s">
        <v>94</v>
      </c>
      <c r="I4016" t="s">
        <v>104</v>
      </c>
      <c r="J4016" t="s">
        <v>210</v>
      </c>
      <c r="K4016" t="s">
        <v>81</v>
      </c>
      <c r="L4016" t="s">
        <v>145</v>
      </c>
      <c r="M4016" t="s">
        <v>648</v>
      </c>
      <c r="N4016" t="s">
        <v>84</v>
      </c>
      <c r="O4016" t="s">
        <v>85</v>
      </c>
      <c r="P4016" t="s">
        <v>86</v>
      </c>
      <c r="Q4016" t="s">
        <v>87</v>
      </c>
      <c r="R4016" t="s">
        <v>107</v>
      </c>
      <c r="T4016" t="s">
        <v>89</v>
      </c>
      <c r="U4016" t="s">
        <v>90</v>
      </c>
      <c r="V4016">
        <v>2.1134200000000001</v>
      </c>
      <c r="W4016">
        <v>0</v>
      </c>
      <c r="X4016">
        <v>0</v>
      </c>
      <c r="Y4016">
        <v>0</v>
      </c>
      <c r="Z4016">
        <v>116.2381</v>
      </c>
      <c r="AA4016">
        <v>0</v>
      </c>
      <c r="AB4016">
        <v>0</v>
      </c>
      <c r="AC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 t="s">
        <v>658</v>
      </c>
      <c r="AV4016">
        <v>60</v>
      </c>
      <c r="AW4016">
        <v>0</v>
      </c>
      <c r="AX4016">
        <v>0</v>
      </c>
    </row>
    <row r="4017" spans="1:50" hidden="1" x14ac:dyDescent="0.3">
      <c r="A4017" t="s">
        <v>4892</v>
      </c>
      <c r="B4017" t="s">
        <v>76</v>
      </c>
      <c r="D4017">
        <v>640</v>
      </c>
      <c r="F4017">
        <v>5</v>
      </c>
      <c r="G4017" t="s">
        <v>660</v>
      </c>
      <c r="H4017" t="s">
        <v>94</v>
      </c>
      <c r="I4017" t="s">
        <v>104</v>
      </c>
      <c r="J4017" t="s">
        <v>210</v>
      </c>
      <c r="K4017" t="s">
        <v>81</v>
      </c>
      <c r="L4017" t="s">
        <v>82</v>
      </c>
      <c r="M4017" t="s">
        <v>648</v>
      </c>
      <c r="N4017" t="s">
        <v>84</v>
      </c>
      <c r="O4017" t="s">
        <v>85</v>
      </c>
      <c r="P4017" t="s">
        <v>86</v>
      </c>
      <c r="Q4017" t="s">
        <v>87</v>
      </c>
      <c r="R4017" t="s">
        <v>107</v>
      </c>
      <c r="T4017" t="s">
        <v>89</v>
      </c>
      <c r="U4017" t="s">
        <v>90</v>
      </c>
      <c r="V4017">
        <v>2.1134200000000001</v>
      </c>
      <c r="W4017">
        <v>557.06619694998346</v>
      </c>
      <c r="X4017">
        <v>582.24724500000002</v>
      </c>
      <c r="Y4017">
        <v>515.67450799999995</v>
      </c>
      <c r="Z4017">
        <v>558.29514300000005</v>
      </c>
      <c r="AA4017">
        <v>582.39022545784655</v>
      </c>
      <c r="AB4017">
        <v>575.46956439418454</v>
      </c>
      <c r="AC4017">
        <v>592.44825826085741</v>
      </c>
      <c r="AP4017">
        <v>557.06619694998346</v>
      </c>
      <c r="AQ4017">
        <v>557.06619694998346</v>
      </c>
      <c r="AR4017">
        <v>557.06619694998346</v>
      </c>
      <c r="AS4017">
        <v>557.06619694998346</v>
      </c>
      <c r="AT4017">
        <v>263.58518276063603</v>
      </c>
      <c r="AU4017" t="s">
        <v>661</v>
      </c>
      <c r="AV4017">
        <v>80</v>
      </c>
      <c r="AW4017">
        <v>3.2948147845079503</v>
      </c>
      <c r="AX4017">
        <v>0.13728394935449792</v>
      </c>
    </row>
    <row r="4018" spans="1:50" hidden="1" x14ac:dyDescent="0.3">
      <c r="A4018" t="s">
        <v>4893</v>
      </c>
      <c r="B4018" t="s">
        <v>76</v>
      </c>
      <c r="D4018">
        <v>644</v>
      </c>
      <c r="F4018">
        <v>5</v>
      </c>
      <c r="G4018" t="s">
        <v>663</v>
      </c>
      <c r="H4018" t="s">
        <v>94</v>
      </c>
      <c r="I4018" t="s">
        <v>104</v>
      </c>
      <c r="J4018" t="s">
        <v>210</v>
      </c>
      <c r="K4018" t="s">
        <v>200</v>
      </c>
      <c r="L4018" t="s">
        <v>82</v>
      </c>
      <c r="M4018" t="s">
        <v>648</v>
      </c>
      <c r="N4018" t="s">
        <v>84</v>
      </c>
      <c r="O4018" t="s">
        <v>85</v>
      </c>
      <c r="P4018" t="s">
        <v>86</v>
      </c>
      <c r="Q4018" t="s">
        <v>87</v>
      </c>
      <c r="R4018" t="s">
        <v>107</v>
      </c>
      <c r="T4018" t="s">
        <v>89</v>
      </c>
      <c r="U4018" t="s">
        <v>90</v>
      </c>
      <c r="V4018">
        <v>2.641775</v>
      </c>
      <c r="W4018">
        <v>0</v>
      </c>
      <c r="X4018">
        <v>110.95455200000001</v>
      </c>
      <c r="Y4018">
        <v>171.71537699999999</v>
      </c>
      <c r="Z4018">
        <v>132.088753</v>
      </c>
      <c r="AA4018">
        <v>0</v>
      </c>
      <c r="AB4018">
        <v>0</v>
      </c>
      <c r="AC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 t="s">
        <v>664</v>
      </c>
      <c r="AV4018">
        <v>60</v>
      </c>
      <c r="AW4018">
        <v>0</v>
      </c>
      <c r="AX4018">
        <v>0</v>
      </c>
    </row>
    <row r="4019" spans="1:50" hidden="1" x14ac:dyDescent="0.3">
      <c r="A4019" t="s">
        <v>4894</v>
      </c>
      <c r="B4019" t="s">
        <v>76</v>
      </c>
      <c r="D4019">
        <v>701</v>
      </c>
      <c r="F4019">
        <v>5</v>
      </c>
      <c r="G4019" t="s">
        <v>666</v>
      </c>
      <c r="H4019" t="s">
        <v>94</v>
      </c>
      <c r="I4019" t="s">
        <v>104</v>
      </c>
      <c r="J4019" t="s">
        <v>528</v>
      </c>
      <c r="K4019" t="s">
        <v>97</v>
      </c>
      <c r="L4019" t="s">
        <v>98</v>
      </c>
      <c r="M4019" t="s">
        <v>529</v>
      </c>
      <c r="N4019" t="s">
        <v>100</v>
      </c>
      <c r="O4019" t="s">
        <v>85</v>
      </c>
      <c r="P4019" t="s">
        <v>86</v>
      </c>
      <c r="Q4019" t="s">
        <v>87</v>
      </c>
      <c r="R4019" t="s">
        <v>88</v>
      </c>
      <c r="T4019" t="s">
        <v>89</v>
      </c>
      <c r="U4019" t="s">
        <v>90</v>
      </c>
      <c r="V4019">
        <v>0.80310000000000004</v>
      </c>
      <c r="W4019">
        <v>2042.2767037932697</v>
      </c>
      <c r="X4019">
        <v>2216.1542460000001</v>
      </c>
      <c r="Y4019">
        <v>2848.5954539999998</v>
      </c>
      <c r="Z4019">
        <v>2371.9556339999999</v>
      </c>
      <c r="AA4019">
        <v>2186.0955836172657</v>
      </c>
      <c r="AB4019">
        <v>2277.1705244226905</v>
      </c>
      <c r="AC4019">
        <v>2321.7831074864926</v>
      </c>
      <c r="AP4019">
        <v>2042.2767037932697</v>
      </c>
      <c r="AQ4019">
        <v>2042.2767037932697</v>
      </c>
      <c r="AR4019">
        <v>2042.2767037932697</v>
      </c>
      <c r="AS4019">
        <v>2042.2767037932697</v>
      </c>
      <c r="AT4019">
        <v>2542.9917865686334</v>
      </c>
      <c r="AU4019" t="s">
        <v>667</v>
      </c>
      <c r="AV4019">
        <v>50</v>
      </c>
      <c r="AW4019">
        <v>50.859835731372669</v>
      </c>
      <c r="AX4019">
        <v>2.1191598221405279</v>
      </c>
    </row>
    <row r="4020" spans="1:50" hidden="1" x14ac:dyDescent="0.3">
      <c r="A4020" t="s">
        <v>4895</v>
      </c>
      <c r="B4020" t="s">
        <v>76</v>
      </c>
      <c r="D4020">
        <v>70</v>
      </c>
      <c r="F4020">
        <v>5</v>
      </c>
      <c r="G4020" t="s">
        <v>669</v>
      </c>
      <c r="H4020" t="s">
        <v>251</v>
      </c>
      <c r="I4020" t="s">
        <v>252</v>
      </c>
      <c r="J4020" t="s">
        <v>253</v>
      </c>
      <c r="K4020" t="s">
        <v>133</v>
      </c>
      <c r="L4020" t="s">
        <v>82</v>
      </c>
      <c r="M4020" t="s">
        <v>254</v>
      </c>
      <c r="N4020" t="s">
        <v>100</v>
      </c>
      <c r="O4020" t="s">
        <v>85</v>
      </c>
      <c r="P4020" t="s">
        <v>86</v>
      </c>
      <c r="Q4020" t="s">
        <v>87</v>
      </c>
      <c r="R4020" t="s">
        <v>107</v>
      </c>
      <c r="T4020" t="s">
        <v>89</v>
      </c>
      <c r="U4020" t="s">
        <v>90</v>
      </c>
      <c r="V4020">
        <v>0.63402599999999998</v>
      </c>
      <c r="W4020">
        <v>0</v>
      </c>
      <c r="X4020">
        <v>0</v>
      </c>
      <c r="Y4020">
        <v>0</v>
      </c>
      <c r="Z4020">
        <v>2368.8269129999999</v>
      </c>
      <c r="AA4020">
        <v>0</v>
      </c>
      <c r="AB4020">
        <v>0</v>
      </c>
      <c r="AC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 t="s">
        <v>670</v>
      </c>
      <c r="AV4020">
        <v>270</v>
      </c>
      <c r="AW4020">
        <v>0</v>
      </c>
      <c r="AX4020">
        <v>0</v>
      </c>
    </row>
    <row r="4021" spans="1:50" hidden="1" x14ac:dyDescent="0.3">
      <c r="A4021" t="s">
        <v>4896</v>
      </c>
      <c r="B4021" t="s">
        <v>76</v>
      </c>
      <c r="D4021">
        <v>710</v>
      </c>
      <c r="F4021">
        <v>5</v>
      </c>
      <c r="G4021" t="s">
        <v>672</v>
      </c>
      <c r="H4021" t="s">
        <v>94</v>
      </c>
      <c r="I4021" t="s">
        <v>104</v>
      </c>
      <c r="J4021" t="s">
        <v>528</v>
      </c>
      <c r="K4021" t="s">
        <v>168</v>
      </c>
      <c r="L4021" t="s">
        <v>82</v>
      </c>
      <c r="M4021" t="s">
        <v>529</v>
      </c>
      <c r="N4021" t="s">
        <v>100</v>
      </c>
      <c r="O4021" t="s">
        <v>85</v>
      </c>
      <c r="P4021" t="s">
        <v>86</v>
      </c>
      <c r="Q4021" t="s">
        <v>87</v>
      </c>
      <c r="R4021" t="s">
        <v>215</v>
      </c>
      <c r="T4021" t="s">
        <v>89</v>
      </c>
      <c r="U4021" t="s">
        <v>90</v>
      </c>
      <c r="V4021">
        <v>0.31701299999999999</v>
      </c>
      <c r="W4021">
        <v>309.78841454582914</v>
      </c>
      <c r="X4021">
        <v>387.23139300000003</v>
      </c>
      <c r="Y4021">
        <v>259.42231199999998</v>
      </c>
      <c r="Z4021">
        <v>233.321574</v>
      </c>
      <c r="AA4021">
        <v>350.6205537782958</v>
      </c>
      <c r="AB4021">
        <v>307.82772200427104</v>
      </c>
      <c r="AC4021">
        <v>415.90761300567061</v>
      </c>
      <c r="AP4021">
        <v>309.78841454582914</v>
      </c>
      <c r="AQ4021">
        <v>309.78841454582914</v>
      </c>
      <c r="AR4021">
        <v>309.78841454582914</v>
      </c>
      <c r="AS4021">
        <v>309.78841454582914</v>
      </c>
      <c r="AT4021">
        <v>977.21044419575583</v>
      </c>
      <c r="AU4021" t="s">
        <v>673</v>
      </c>
      <c r="AV4021">
        <v>423</v>
      </c>
      <c r="AW4021">
        <v>2.3101901754036782</v>
      </c>
      <c r="AX4021">
        <v>9.6257923975153259E-2</v>
      </c>
    </row>
    <row r="4022" spans="1:50" hidden="1" x14ac:dyDescent="0.3">
      <c r="A4022" t="s">
        <v>4897</v>
      </c>
      <c r="B4022" t="s">
        <v>76</v>
      </c>
      <c r="D4022">
        <v>717</v>
      </c>
      <c r="F4022">
        <v>5</v>
      </c>
      <c r="G4022" t="s">
        <v>675</v>
      </c>
      <c r="H4022" t="s">
        <v>94</v>
      </c>
      <c r="I4022" t="s">
        <v>104</v>
      </c>
      <c r="J4022" t="s">
        <v>528</v>
      </c>
      <c r="K4022" t="s">
        <v>125</v>
      </c>
      <c r="L4022" t="s">
        <v>82</v>
      </c>
      <c r="M4022" t="s">
        <v>529</v>
      </c>
      <c r="N4022" t="s">
        <v>100</v>
      </c>
      <c r="O4022" t="s">
        <v>85</v>
      </c>
      <c r="P4022" t="s">
        <v>86</v>
      </c>
      <c r="Q4022" t="s">
        <v>87</v>
      </c>
      <c r="R4022" t="s">
        <v>215</v>
      </c>
      <c r="T4022" t="s">
        <v>89</v>
      </c>
      <c r="U4022" t="s">
        <v>90</v>
      </c>
      <c r="V4022">
        <v>0.52835500000000002</v>
      </c>
      <c r="W4022">
        <v>268.08025311829527</v>
      </c>
      <c r="X4022">
        <v>231.41949600000001</v>
      </c>
      <c r="Y4022">
        <v>218.73897099999999</v>
      </c>
      <c r="Z4022">
        <v>432.19441</v>
      </c>
      <c r="AA4022">
        <v>250.88235493942514</v>
      </c>
      <c r="AB4022">
        <v>250.88235493942511</v>
      </c>
      <c r="AC4022">
        <v>328.67404250196057</v>
      </c>
      <c r="AP4022">
        <v>268.08025311829527</v>
      </c>
      <c r="AQ4022">
        <v>268.08025311829527</v>
      </c>
      <c r="AR4022">
        <v>268.08025311829527</v>
      </c>
      <c r="AS4022">
        <v>268.08025311829527</v>
      </c>
      <c r="AT4022">
        <v>507.38661149851004</v>
      </c>
      <c r="AU4022" t="s">
        <v>676</v>
      </c>
      <c r="AV4022">
        <v>270</v>
      </c>
      <c r="AW4022">
        <v>1.8792096722167038</v>
      </c>
      <c r="AX4022">
        <v>7.8300403009029323E-2</v>
      </c>
    </row>
    <row r="4023" spans="1:50" hidden="1" x14ac:dyDescent="0.3">
      <c r="A4023" t="s">
        <v>4898</v>
      </c>
      <c r="B4023" t="s">
        <v>76</v>
      </c>
      <c r="D4023">
        <v>720</v>
      </c>
      <c r="F4023">
        <v>5</v>
      </c>
      <c r="G4023" t="s">
        <v>678</v>
      </c>
      <c r="H4023" t="s">
        <v>94</v>
      </c>
      <c r="I4023" t="s">
        <v>104</v>
      </c>
      <c r="J4023" t="s">
        <v>528</v>
      </c>
      <c r="K4023" t="s">
        <v>133</v>
      </c>
      <c r="L4023" t="s">
        <v>98</v>
      </c>
      <c r="M4023" t="s">
        <v>529</v>
      </c>
      <c r="N4023" t="s">
        <v>100</v>
      </c>
      <c r="O4023" t="s">
        <v>85</v>
      </c>
      <c r="P4023" t="s">
        <v>86</v>
      </c>
      <c r="Q4023" t="s">
        <v>87</v>
      </c>
      <c r="R4023" t="s">
        <v>88</v>
      </c>
      <c r="T4023" t="s">
        <v>89</v>
      </c>
      <c r="U4023" t="s">
        <v>90</v>
      </c>
      <c r="V4023">
        <v>1.268052</v>
      </c>
      <c r="W4023">
        <v>1297.2460734117976</v>
      </c>
      <c r="X4023">
        <v>1311.9054779999999</v>
      </c>
      <c r="Y4023">
        <v>823.59977800000001</v>
      </c>
      <c r="Z4023">
        <v>1390.4190369999999</v>
      </c>
      <c r="AA4023">
        <v>1505.199848561042</v>
      </c>
      <c r="AB4023">
        <v>1237.3641956416482</v>
      </c>
      <c r="AC4023">
        <v>1448.1863685019571</v>
      </c>
      <c r="AP4023">
        <v>1297.2460734117976</v>
      </c>
      <c r="AQ4023">
        <v>1297.2460734117976</v>
      </c>
      <c r="AR4023">
        <v>1297.2460734117976</v>
      </c>
      <c r="AS4023">
        <v>1297.2460734117976</v>
      </c>
      <c r="AT4023">
        <v>1023.022773050157</v>
      </c>
      <c r="AU4023" t="s">
        <v>679</v>
      </c>
      <c r="AV4023">
        <v>40</v>
      </c>
      <c r="AW4023">
        <v>25.575569326253923</v>
      </c>
      <c r="AX4023">
        <v>1.0656487219272468</v>
      </c>
    </row>
    <row r="4024" spans="1:50" hidden="1" x14ac:dyDescent="0.3">
      <c r="A4024" t="s">
        <v>4899</v>
      </c>
      <c r="B4024" t="s">
        <v>76</v>
      </c>
      <c r="D4024">
        <v>727</v>
      </c>
      <c r="F4024">
        <v>5</v>
      </c>
      <c r="G4024" t="s">
        <v>681</v>
      </c>
      <c r="H4024" t="s">
        <v>94</v>
      </c>
      <c r="I4024" t="s">
        <v>104</v>
      </c>
      <c r="J4024" t="s">
        <v>528</v>
      </c>
      <c r="K4024" t="s">
        <v>137</v>
      </c>
      <c r="L4024" t="s">
        <v>82</v>
      </c>
      <c r="M4024" t="s">
        <v>529</v>
      </c>
      <c r="N4024" t="s">
        <v>100</v>
      </c>
      <c r="O4024" t="s">
        <v>85</v>
      </c>
      <c r="P4024" t="s">
        <v>86</v>
      </c>
      <c r="Q4024" t="s">
        <v>87</v>
      </c>
      <c r="R4024" t="s">
        <v>107</v>
      </c>
      <c r="T4024" t="s">
        <v>89</v>
      </c>
      <c r="U4024" t="s">
        <v>90</v>
      </c>
      <c r="V4024">
        <v>1.0567101091933779</v>
      </c>
      <c r="W4024">
        <v>15.689595813257139</v>
      </c>
      <c r="X4024">
        <v>0</v>
      </c>
      <c r="Y4024">
        <v>0</v>
      </c>
      <c r="Z4024">
        <v>0</v>
      </c>
      <c r="AA4024">
        <v>12.755861159835238</v>
      </c>
      <c r="AB4024">
        <v>39.70196774129338</v>
      </c>
      <c r="AC4024">
        <v>0</v>
      </c>
      <c r="AP4024">
        <v>15.689595813257139</v>
      </c>
      <c r="AQ4024">
        <v>15.689595813257139</v>
      </c>
      <c r="AR4024">
        <v>15.689595813257139</v>
      </c>
      <c r="AS4024">
        <v>15.689595813257139</v>
      </c>
      <c r="AT4024">
        <v>14.847587504612338</v>
      </c>
      <c r="AU4024" t="s">
        <v>682</v>
      </c>
      <c r="AV4024">
        <v>150</v>
      </c>
      <c r="AW4024">
        <v>9.8983916697415589E-2</v>
      </c>
      <c r="AX4024">
        <v>4.1243298623923159E-3</v>
      </c>
    </row>
    <row r="4025" spans="1:50" hidden="1" x14ac:dyDescent="0.3">
      <c r="A4025" t="s">
        <v>4900</v>
      </c>
      <c r="B4025" t="s">
        <v>76</v>
      </c>
      <c r="D4025">
        <v>728</v>
      </c>
      <c r="F4025">
        <v>5</v>
      </c>
      <c r="G4025" t="s">
        <v>684</v>
      </c>
      <c r="H4025" t="s">
        <v>94</v>
      </c>
      <c r="I4025" t="s">
        <v>104</v>
      </c>
      <c r="J4025" t="s">
        <v>528</v>
      </c>
      <c r="K4025" t="s">
        <v>137</v>
      </c>
      <c r="L4025" t="s">
        <v>98</v>
      </c>
      <c r="M4025" t="s">
        <v>529</v>
      </c>
      <c r="N4025" t="s">
        <v>84</v>
      </c>
      <c r="O4025" t="s">
        <v>85</v>
      </c>
      <c r="P4025" t="s">
        <v>86</v>
      </c>
      <c r="Q4025" t="s">
        <v>87</v>
      </c>
      <c r="R4025" t="s">
        <v>107</v>
      </c>
      <c r="T4025" t="s">
        <v>89</v>
      </c>
      <c r="U4025" t="s">
        <v>90</v>
      </c>
      <c r="V4025">
        <v>2.1134200000000001</v>
      </c>
      <c r="W4025">
        <v>0</v>
      </c>
      <c r="X4025">
        <v>0</v>
      </c>
      <c r="Y4025">
        <v>0</v>
      </c>
      <c r="Z4025">
        <v>367.73508199999998</v>
      </c>
      <c r="AA4025">
        <v>0</v>
      </c>
      <c r="AB4025">
        <v>0</v>
      </c>
      <c r="AC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 t="s">
        <v>685</v>
      </c>
      <c r="AV4025">
        <v>40</v>
      </c>
      <c r="AW4025">
        <v>0</v>
      </c>
      <c r="AX4025">
        <v>0</v>
      </c>
    </row>
    <row r="4026" spans="1:50" hidden="1" x14ac:dyDescent="0.3">
      <c r="A4026" t="s">
        <v>4901</v>
      </c>
      <c r="B4026" t="s">
        <v>76</v>
      </c>
      <c r="D4026">
        <v>72</v>
      </c>
      <c r="F4026">
        <v>5</v>
      </c>
      <c r="G4026" t="s">
        <v>687</v>
      </c>
      <c r="H4026" t="s">
        <v>251</v>
      </c>
      <c r="I4026" t="s">
        <v>252</v>
      </c>
      <c r="J4026" t="s">
        <v>253</v>
      </c>
      <c r="K4026" t="s">
        <v>133</v>
      </c>
      <c r="L4026" t="s">
        <v>82</v>
      </c>
      <c r="M4026" t="s">
        <v>254</v>
      </c>
      <c r="N4026" t="s">
        <v>100</v>
      </c>
      <c r="O4026" t="s">
        <v>85</v>
      </c>
      <c r="P4026" t="s">
        <v>86</v>
      </c>
      <c r="Q4026" t="s">
        <v>87</v>
      </c>
      <c r="R4026" t="s">
        <v>88</v>
      </c>
      <c r="T4026" t="s">
        <v>89</v>
      </c>
      <c r="U4026" t="s">
        <v>90</v>
      </c>
      <c r="V4026">
        <v>0.63402599999999998</v>
      </c>
      <c r="W4026">
        <v>2582.7317374938716</v>
      </c>
      <c r="X4026">
        <v>2389.5384399999998</v>
      </c>
      <c r="Y4026">
        <v>2207.255944</v>
      </c>
      <c r="Z4026">
        <v>0</v>
      </c>
      <c r="AA4026">
        <v>2604.199990484612</v>
      </c>
      <c r="AB4026">
        <v>2374.2945524736551</v>
      </c>
      <c r="AC4026">
        <v>2032.9872406942643</v>
      </c>
      <c r="AP4026">
        <v>2561.4972979127128</v>
      </c>
      <c r="AQ4026">
        <v>2561.4972979127128</v>
      </c>
      <c r="AR4026">
        <v>2582.7317374938716</v>
      </c>
      <c r="AS4026">
        <v>2582.7317374938716</v>
      </c>
      <c r="AT4026">
        <v>4073.5423113466509</v>
      </c>
      <c r="AU4026" t="s">
        <v>688</v>
      </c>
      <c r="AV4026">
        <v>270</v>
      </c>
      <c r="AW4026">
        <v>15.087193745728337</v>
      </c>
      <c r="AX4026">
        <v>0.62863307273868074</v>
      </c>
    </row>
    <row r="4027" spans="1:50" hidden="1" x14ac:dyDescent="0.3">
      <c r="A4027" t="s">
        <v>4902</v>
      </c>
      <c r="B4027" t="s">
        <v>76</v>
      </c>
      <c r="D4027">
        <v>732</v>
      </c>
      <c r="F4027">
        <v>5</v>
      </c>
      <c r="G4027" t="s">
        <v>690</v>
      </c>
      <c r="H4027" t="s">
        <v>94</v>
      </c>
      <c r="I4027" t="s">
        <v>104</v>
      </c>
      <c r="J4027" t="s">
        <v>528</v>
      </c>
      <c r="K4027" t="s">
        <v>141</v>
      </c>
      <c r="L4027" t="s">
        <v>98</v>
      </c>
      <c r="M4027" t="s">
        <v>529</v>
      </c>
      <c r="N4027" t="s">
        <v>84</v>
      </c>
      <c r="O4027" t="s">
        <v>85</v>
      </c>
      <c r="P4027" t="s">
        <v>86</v>
      </c>
      <c r="Q4027" t="s">
        <v>87</v>
      </c>
      <c r="R4027" t="s">
        <v>107</v>
      </c>
      <c r="T4027" t="s">
        <v>89</v>
      </c>
      <c r="U4027" t="s">
        <v>90</v>
      </c>
      <c r="V4027">
        <v>1.5850649999999999</v>
      </c>
      <c r="W4027">
        <v>0</v>
      </c>
      <c r="X4027">
        <v>0</v>
      </c>
      <c r="Y4027">
        <v>0</v>
      </c>
      <c r="Z4027">
        <v>346.33670699999999</v>
      </c>
      <c r="AA4027">
        <v>0</v>
      </c>
      <c r="AB4027">
        <v>0</v>
      </c>
      <c r="AC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 t="s">
        <v>691</v>
      </c>
      <c r="AV4027">
        <v>60</v>
      </c>
      <c r="AW4027">
        <v>0</v>
      </c>
      <c r="AX4027">
        <v>0</v>
      </c>
    </row>
    <row r="4028" spans="1:50" hidden="1" x14ac:dyDescent="0.3">
      <c r="A4028" t="s">
        <v>4903</v>
      </c>
      <c r="B4028" t="s">
        <v>76</v>
      </c>
      <c r="D4028">
        <v>737</v>
      </c>
      <c r="F4028">
        <v>5</v>
      </c>
      <c r="G4028" t="s">
        <v>693</v>
      </c>
      <c r="H4028" t="s">
        <v>94</v>
      </c>
      <c r="I4028" t="s">
        <v>104</v>
      </c>
      <c r="J4028" t="s">
        <v>528</v>
      </c>
      <c r="K4028" t="s">
        <v>81</v>
      </c>
      <c r="L4028" t="s">
        <v>145</v>
      </c>
      <c r="M4028" t="s">
        <v>529</v>
      </c>
      <c r="N4028" t="s">
        <v>84</v>
      </c>
      <c r="O4028" t="s">
        <v>85</v>
      </c>
      <c r="P4028" t="s">
        <v>86</v>
      </c>
      <c r="Q4028" t="s">
        <v>87</v>
      </c>
      <c r="R4028" t="s">
        <v>107</v>
      </c>
      <c r="T4028" t="s">
        <v>89</v>
      </c>
      <c r="U4028" t="s">
        <v>90</v>
      </c>
      <c r="V4028">
        <v>2.1134200000000001</v>
      </c>
      <c r="W4028">
        <v>0</v>
      </c>
      <c r="X4028">
        <v>0</v>
      </c>
      <c r="Y4028">
        <v>0</v>
      </c>
      <c r="Z4028">
        <v>213.455422</v>
      </c>
      <c r="AA4028">
        <v>0</v>
      </c>
      <c r="AB4028">
        <v>0</v>
      </c>
      <c r="AC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 t="s">
        <v>694</v>
      </c>
      <c r="AV4028">
        <v>60</v>
      </c>
      <c r="AW4028">
        <v>0</v>
      </c>
      <c r="AX4028">
        <v>0</v>
      </c>
    </row>
    <row r="4029" spans="1:50" hidden="1" x14ac:dyDescent="0.3">
      <c r="A4029" t="s">
        <v>4904</v>
      </c>
      <c r="B4029" t="s">
        <v>76</v>
      </c>
      <c r="D4029">
        <v>740</v>
      </c>
      <c r="F4029">
        <v>5</v>
      </c>
      <c r="G4029" t="s">
        <v>696</v>
      </c>
      <c r="H4029" t="s">
        <v>94</v>
      </c>
      <c r="I4029" t="s">
        <v>104</v>
      </c>
      <c r="J4029" t="s">
        <v>528</v>
      </c>
      <c r="K4029" t="s">
        <v>81</v>
      </c>
      <c r="L4029" t="s">
        <v>82</v>
      </c>
      <c r="M4029" t="s">
        <v>529</v>
      </c>
      <c r="N4029" t="s">
        <v>84</v>
      </c>
      <c r="O4029" t="s">
        <v>85</v>
      </c>
      <c r="P4029" t="s">
        <v>86</v>
      </c>
      <c r="Q4029" t="s">
        <v>87</v>
      </c>
      <c r="R4029" t="s">
        <v>88</v>
      </c>
      <c r="T4029" t="s">
        <v>89</v>
      </c>
      <c r="U4029" t="s">
        <v>90</v>
      </c>
      <c r="V4029">
        <v>2.1134200000000001</v>
      </c>
      <c r="W4029">
        <v>1148.6948206002598</v>
      </c>
      <c r="X4029">
        <v>1563.93093</v>
      </c>
      <c r="Y4029">
        <v>1141.2468859999999</v>
      </c>
      <c r="Z4029">
        <v>1524.4804019999999</v>
      </c>
      <c r="AA4029">
        <v>1183.072479583288</v>
      </c>
      <c r="AB4029">
        <v>1395.0068756832875</v>
      </c>
      <c r="AC4029">
        <v>1176.914469549678</v>
      </c>
      <c r="AP4029">
        <v>1148.6948206002598</v>
      </c>
      <c r="AQ4029">
        <v>1148.6948206002598</v>
      </c>
      <c r="AR4029">
        <v>1148.6948206002598</v>
      </c>
      <c r="AS4029">
        <v>1148.6948206002598</v>
      </c>
      <c r="AT4029">
        <v>543.52415544485234</v>
      </c>
      <c r="AU4029" t="s">
        <v>697</v>
      </c>
      <c r="AV4029">
        <v>80</v>
      </c>
      <c r="AW4029">
        <v>6.7940519430606541</v>
      </c>
      <c r="AX4029">
        <v>0.28308549762752727</v>
      </c>
    </row>
    <row r="4030" spans="1:50" hidden="1" x14ac:dyDescent="0.3">
      <c r="A4030" t="s">
        <v>4905</v>
      </c>
      <c r="B4030" t="s">
        <v>76</v>
      </c>
      <c r="D4030">
        <v>744</v>
      </c>
      <c r="F4030">
        <v>5</v>
      </c>
      <c r="G4030" t="s">
        <v>699</v>
      </c>
      <c r="H4030" t="s">
        <v>94</v>
      </c>
      <c r="I4030" t="s">
        <v>104</v>
      </c>
      <c r="J4030" t="s">
        <v>528</v>
      </c>
      <c r="K4030" t="s">
        <v>200</v>
      </c>
      <c r="L4030" t="s">
        <v>82</v>
      </c>
      <c r="M4030" t="s">
        <v>529</v>
      </c>
      <c r="N4030" t="s">
        <v>84</v>
      </c>
      <c r="O4030" t="s">
        <v>85</v>
      </c>
      <c r="P4030" t="s">
        <v>86</v>
      </c>
      <c r="Q4030" t="s">
        <v>87</v>
      </c>
      <c r="R4030" t="s">
        <v>215</v>
      </c>
      <c r="T4030" t="s">
        <v>89</v>
      </c>
      <c r="U4030" t="s">
        <v>90</v>
      </c>
      <c r="V4030">
        <v>2.641775</v>
      </c>
      <c r="W4030">
        <v>160.40955445831531</v>
      </c>
      <c r="X4030">
        <v>126.805212</v>
      </c>
      <c r="Y4030">
        <v>166.87213199999999</v>
      </c>
      <c r="Z4030">
        <v>206.05846199999999</v>
      </c>
      <c r="AA4030">
        <v>172.49357383363429</v>
      </c>
      <c r="AB4030">
        <v>152.21171470343705</v>
      </c>
      <c r="AC4030">
        <v>88.284995583364193</v>
      </c>
      <c r="AP4030">
        <v>160.40955445831531</v>
      </c>
      <c r="AQ4030">
        <v>160.40955445831531</v>
      </c>
      <c r="AR4030">
        <v>160.40955445831531</v>
      </c>
      <c r="AS4030">
        <v>160.40955445831531</v>
      </c>
      <c r="AT4030">
        <v>60.720369622059152</v>
      </c>
      <c r="AU4030" t="s">
        <v>700</v>
      </c>
      <c r="AV4030">
        <v>60</v>
      </c>
      <c r="AW4030">
        <v>1.0120061603676525</v>
      </c>
      <c r="AX4030">
        <v>4.2166923348652185E-2</v>
      </c>
    </row>
    <row r="4031" spans="1:50" hidden="1" x14ac:dyDescent="0.3">
      <c r="A4031" t="s">
        <v>4906</v>
      </c>
      <c r="B4031" t="s">
        <v>76</v>
      </c>
      <c r="D4031">
        <v>74</v>
      </c>
      <c r="F4031">
        <v>5</v>
      </c>
      <c r="G4031" t="s">
        <v>1162</v>
      </c>
      <c r="H4031" t="s">
        <v>251</v>
      </c>
      <c r="I4031" t="s">
        <v>252</v>
      </c>
      <c r="J4031" t="s">
        <v>253</v>
      </c>
      <c r="K4031" t="s">
        <v>133</v>
      </c>
      <c r="L4031" t="s">
        <v>82</v>
      </c>
      <c r="M4031" t="s">
        <v>254</v>
      </c>
      <c r="N4031" t="s">
        <v>100</v>
      </c>
      <c r="O4031" t="s">
        <v>85</v>
      </c>
      <c r="P4031" t="s">
        <v>86</v>
      </c>
      <c r="Q4031" t="s">
        <v>271</v>
      </c>
      <c r="R4031" t="s">
        <v>107</v>
      </c>
      <c r="T4031" t="s">
        <v>89</v>
      </c>
      <c r="U4031" t="s">
        <v>90</v>
      </c>
      <c r="V4031">
        <v>0.63402599999999998</v>
      </c>
      <c r="W4031">
        <v>0</v>
      </c>
      <c r="X4031">
        <v>0</v>
      </c>
      <c r="Y4031">
        <v>1.9020779999999999</v>
      </c>
      <c r="Z4031">
        <v>0</v>
      </c>
      <c r="AA4031">
        <v>0</v>
      </c>
      <c r="AB4031">
        <v>0</v>
      </c>
      <c r="AC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 t="s">
        <v>1163</v>
      </c>
      <c r="AV4031">
        <v>270</v>
      </c>
      <c r="AW4031">
        <v>0</v>
      </c>
      <c r="AX4031">
        <v>0</v>
      </c>
    </row>
    <row r="4032" spans="1:50" hidden="1" x14ac:dyDescent="0.3">
      <c r="A4032" t="s">
        <v>4907</v>
      </c>
      <c r="B4032" t="s">
        <v>76</v>
      </c>
      <c r="D4032">
        <v>760</v>
      </c>
      <c r="F4032">
        <v>5</v>
      </c>
      <c r="G4032" t="s">
        <v>702</v>
      </c>
      <c r="H4032" t="s">
        <v>94</v>
      </c>
      <c r="I4032" t="s">
        <v>104</v>
      </c>
      <c r="J4032" t="s">
        <v>528</v>
      </c>
      <c r="K4032" t="s">
        <v>81</v>
      </c>
      <c r="L4032" t="s">
        <v>145</v>
      </c>
      <c r="M4032" t="s">
        <v>529</v>
      </c>
      <c r="N4032" t="s">
        <v>84</v>
      </c>
      <c r="O4032" t="s">
        <v>85</v>
      </c>
      <c r="P4032" t="s">
        <v>86</v>
      </c>
      <c r="Q4032" t="s">
        <v>87</v>
      </c>
      <c r="R4032" t="s">
        <v>107</v>
      </c>
      <c r="T4032" t="s">
        <v>89</v>
      </c>
      <c r="U4032" t="s">
        <v>90</v>
      </c>
      <c r="V4032">
        <v>2.1134200000000001</v>
      </c>
      <c r="W4032">
        <v>262.40904427993377</v>
      </c>
      <c r="X4032">
        <v>251.496985</v>
      </c>
      <c r="Y4032">
        <v>357.16798799999998</v>
      </c>
      <c r="Z4032">
        <v>0</v>
      </c>
      <c r="AA4032">
        <v>294.74113469661972</v>
      </c>
      <c r="AB4032">
        <v>176.76165053172332</v>
      </c>
      <c r="AC4032">
        <v>288.98185003158579</v>
      </c>
      <c r="AP4032">
        <v>262.40904427993377</v>
      </c>
      <c r="AQ4032">
        <v>262.40904427993377</v>
      </c>
      <c r="AR4032">
        <v>262.40904427993377</v>
      </c>
      <c r="AS4032">
        <v>262.40904427993377</v>
      </c>
      <c r="AT4032">
        <v>124.16322561532196</v>
      </c>
      <c r="AU4032" t="s">
        <v>703</v>
      </c>
      <c r="AV4032">
        <v>60</v>
      </c>
      <c r="AW4032">
        <v>2.0693870935886993</v>
      </c>
      <c r="AX4032">
        <v>8.6224462232862467E-2</v>
      </c>
    </row>
    <row r="4033" spans="1:50" hidden="1" x14ac:dyDescent="0.3">
      <c r="A4033" t="s">
        <v>4908</v>
      </c>
      <c r="B4033" t="s">
        <v>76</v>
      </c>
      <c r="D4033">
        <v>762</v>
      </c>
      <c r="F4033">
        <v>5</v>
      </c>
      <c r="G4033" t="s">
        <v>705</v>
      </c>
      <c r="H4033" t="s">
        <v>94</v>
      </c>
      <c r="I4033" t="s">
        <v>104</v>
      </c>
      <c r="J4033" t="s">
        <v>528</v>
      </c>
      <c r="K4033" t="s">
        <v>200</v>
      </c>
      <c r="L4033" t="s">
        <v>145</v>
      </c>
      <c r="M4033" t="s">
        <v>529</v>
      </c>
      <c r="N4033" t="s">
        <v>84</v>
      </c>
      <c r="O4033" t="s">
        <v>85</v>
      </c>
      <c r="P4033" t="s">
        <v>86</v>
      </c>
      <c r="Q4033" t="s">
        <v>87</v>
      </c>
      <c r="R4033" t="s">
        <v>107</v>
      </c>
      <c r="T4033" t="s">
        <v>89</v>
      </c>
      <c r="U4033" t="s">
        <v>90</v>
      </c>
      <c r="V4033">
        <v>3.522367</v>
      </c>
      <c r="W4033">
        <v>0</v>
      </c>
      <c r="X4033">
        <v>0</v>
      </c>
      <c r="Y4033">
        <v>3.522367</v>
      </c>
      <c r="Z4033">
        <v>75.730891</v>
      </c>
      <c r="AA4033">
        <v>0</v>
      </c>
      <c r="AB4033">
        <v>0</v>
      </c>
      <c r="AC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 t="s">
        <v>706</v>
      </c>
      <c r="AV4033">
        <v>40</v>
      </c>
      <c r="AW4033">
        <v>0</v>
      </c>
      <c r="AX4033">
        <v>0</v>
      </c>
    </row>
    <row r="4034" spans="1:50" hidden="1" x14ac:dyDescent="0.3">
      <c r="A4034" t="s">
        <v>4909</v>
      </c>
      <c r="B4034" t="s">
        <v>76</v>
      </c>
      <c r="D4034">
        <v>763</v>
      </c>
      <c r="F4034">
        <v>5</v>
      </c>
      <c r="G4034" t="s">
        <v>708</v>
      </c>
      <c r="H4034" t="s">
        <v>94</v>
      </c>
      <c r="I4034" t="s">
        <v>104</v>
      </c>
      <c r="J4034" t="s">
        <v>528</v>
      </c>
      <c r="K4034" t="s">
        <v>200</v>
      </c>
      <c r="L4034" t="s">
        <v>145</v>
      </c>
      <c r="M4034" t="s">
        <v>529</v>
      </c>
      <c r="N4034" t="s">
        <v>84</v>
      </c>
      <c r="O4034" t="s">
        <v>85</v>
      </c>
      <c r="P4034" t="s">
        <v>86</v>
      </c>
      <c r="Q4034" t="s">
        <v>87</v>
      </c>
      <c r="R4034" t="s">
        <v>215</v>
      </c>
      <c r="T4034" t="s">
        <v>89</v>
      </c>
      <c r="U4034" t="s">
        <v>90</v>
      </c>
      <c r="V4034">
        <v>3.522367</v>
      </c>
      <c r="W4034">
        <v>308.97812673072696</v>
      </c>
      <c r="X4034">
        <v>183.163085</v>
      </c>
      <c r="Y4034">
        <v>214.86438799999999</v>
      </c>
      <c r="Z4034">
        <v>0</v>
      </c>
      <c r="AA4034">
        <v>250.06217053292866</v>
      </c>
      <c r="AB4034">
        <v>250.06217053292866</v>
      </c>
      <c r="AC4034">
        <v>284.35999421362544</v>
      </c>
      <c r="AP4034">
        <v>308.97812673072696</v>
      </c>
      <c r="AQ4034">
        <v>308.97812673072696</v>
      </c>
      <c r="AR4034">
        <v>308.97812673072696</v>
      </c>
      <c r="AS4034">
        <v>308.97812673072696</v>
      </c>
      <c r="AT4034">
        <v>87.718890942007732</v>
      </c>
      <c r="AU4034" t="s">
        <v>709</v>
      </c>
      <c r="AV4034">
        <v>40</v>
      </c>
      <c r="AW4034">
        <v>2.1929722735501933</v>
      </c>
      <c r="AX4034">
        <v>9.137384473125805E-2</v>
      </c>
    </row>
    <row r="4035" spans="1:50" hidden="1" x14ac:dyDescent="0.3">
      <c r="A4035" t="s">
        <v>4910</v>
      </c>
      <c r="B4035" t="s">
        <v>76</v>
      </c>
      <c r="D4035">
        <v>764</v>
      </c>
      <c r="F4035">
        <v>5</v>
      </c>
      <c r="G4035" t="s">
        <v>711</v>
      </c>
      <c r="H4035" t="s">
        <v>94</v>
      </c>
      <c r="I4035" t="s">
        <v>104</v>
      </c>
      <c r="J4035" t="s">
        <v>528</v>
      </c>
      <c r="K4035" t="s">
        <v>121</v>
      </c>
      <c r="L4035" t="s">
        <v>82</v>
      </c>
      <c r="M4035" t="s">
        <v>529</v>
      </c>
      <c r="N4035" t="s">
        <v>84</v>
      </c>
      <c r="O4035" t="s">
        <v>85</v>
      </c>
      <c r="P4035" t="s">
        <v>86</v>
      </c>
      <c r="Q4035" t="s">
        <v>87</v>
      </c>
      <c r="R4035" t="s">
        <v>215</v>
      </c>
      <c r="T4035" t="s">
        <v>89</v>
      </c>
      <c r="U4035" t="s">
        <v>90</v>
      </c>
      <c r="V4035">
        <v>3.1701299999999999</v>
      </c>
      <c r="W4035">
        <v>363.52966231031064</v>
      </c>
      <c r="X4035">
        <v>504.57906700000001</v>
      </c>
      <c r="Y4035">
        <v>554.77279099999998</v>
      </c>
      <c r="Z4035">
        <v>344.487481</v>
      </c>
      <c r="AA4035">
        <v>464.26123577151975</v>
      </c>
      <c r="AB4035">
        <v>436.93783639543614</v>
      </c>
      <c r="AC4035">
        <v>292.68299714550091</v>
      </c>
      <c r="AP4035">
        <v>363.52966231031064</v>
      </c>
      <c r="AQ4035">
        <v>363.52966231031064</v>
      </c>
      <c r="AR4035">
        <v>363.52966231031064</v>
      </c>
      <c r="AS4035">
        <v>363.52966231031064</v>
      </c>
      <c r="AT4035">
        <v>114.67342421613961</v>
      </c>
      <c r="AU4035" t="s">
        <v>712</v>
      </c>
      <c r="AV4035">
        <v>60</v>
      </c>
      <c r="AW4035">
        <v>1.9112237369356602</v>
      </c>
      <c r="AX4035">
        <v>7.9634322372319169E-2</v>
      </c>
    </row>
    <row r="4036" spans="1:50" hidden="1" x14ac:dyDescent="0.3">
      <c r="A4036" t="s">
        <v>4911</v>
      </c>
      <c r="B4036" t="s">
        <v>76</v>
      </c>
      <c r="D4036">
        <v>766</v>
      </c>
      <c r="F4036">
        <v>5</v>
      </c>
      <c r="G4036" t="s">
        <v>714</v>
      </c>
      <c r="H4036" t="s">
        <v>94</v>
      </c>
      <c r="I4036" t="s">
        <v>104</v>
      </c>
      <c r="J4036" t="s">
        <v>528</v>
      </c>
      <c r="K4036" t="s">
        <v>168</v>
      </c>
      <c r="L4036" t="s">
        <v>82</v>
      </c>
      <c r="M4036" t="s">
        <v>529</v>
      </c>
      <c r="N4036" t="s">
        <v>100</v>
      </c>
      <c r="O4036" t="s">
        <v>85</v>
      </c>
      <c r="P4036" t="s">
        <v>86</v>
      </c>
      <c r="Q4036" t="s">
        <v>271</v>
      </c>
      <c r="R4036" t="s">
        <v>107</v>
      </c>
      <c r="T4036" t="s">
        <v>89</v>
      </c>
      <c r="U4036" t="s">
        <v>90</v>
      </c>
      <c r="V4036">
        <v>0.31701299999999999</v>
      </c>
      <c r="W4036">
        <v>0</v>
      </c>
      <c r="X4036">
        <v>3.1701299999999999</v>
      </c>
      <c r="Y4036">
        <v>29.799223999999999</v>
      </c>
      <c r="Z4036">
        <v>10.778442</v>
      </c>
      <c r="AA4036">
        <v>0</v>
      </c>
      <c r="AB4036">
        <v>0</v>
      </c>
      <c r="AC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 t="s">
        <v>715</v>
      </c>
      <c r="AV4036">
        <v>423</v>
      </c>
      <c r="AW4036">
        <v>0</v>
      </c>
      <c r="AX4036">
        <v>0</v>
      </c>
    </row>
    <row r="4037" spans="1:50" hidden="1" x14ac:dyDescent="0.3">
      <c r="A4037" t="s">
        <v>4912</v>
      </c>
      <c r="B4037" t="s">
        <v>76</v>
      </c>
      <c r="D4037">
        <v>780</v>
      </c>
      <c r="F4037">
        <v>5</v>
      </c>
      <c r="G4037" t="s">
        <v>717</v>
      </c>
      <c r="H4037" t="s">
        <v>94</v>
      </c>
      <c r="I4037" t="s">
        <v>95</v>
      </c>
      <c r="J4037" t="s">
        <v>96</v>
      </c>
      <c r="K4037" t="s">
        <v>81</v>
      </c>
      <c r="L4037" t="s">
        <v>82</v>
      </c>
      <c r="M4037" t="s">
        <v>99</v>
      </c>
      <c r="N4037" t="s">
        <v>84</v>
      </c>
      <c r="O4037" t="s">
        <v>85</v>
      </c>
      <c r="P4037" t="s">
        <v>86</v>
      </c>
      <c r="Q4037" t="s">
        <v>271</v>
      </c>
      <c r="R4037" t="s">
        <v>107</v>
      </c>
      <c r="T4037" t="s">
        <v>89</v>
      </c>
      <c r="U4037" t="s">
        <v>90</v>
      </c>
      <c r="V4037">
        <v>0.70447300000000002</v>
      </c>
      <c r="W4037">
        <v>0</v>
      </c>
      <c r="X4037">
        <v>4.2268400000000002</v>
      </c>
      <c r="Y4037">
        <v>206.0584585</v>
      </c>
      <c r="Z4037">
        <v>219.0912155</v>
      </c>
      <c r="AA4037">
        <v>0</v>
      </c>
      <c r="AB4037">
        <v>0</v>
      </c>
      <c r="AC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 t="s">
        <v>718</v>
      </c>
      <c r="AV4037">
        <v>240</v>
      </c>
      <c r="AW4037">
        <v>0</v>
      </c>
      <c r="AX4037">
        <v>0</v>
      </c>
    </row>
    <row r="4038" spans="1:50" hidden="1" x14ac:dyDescent="0.3">
      <c r="A4038" t="s">
        <v>4913</v>
      </c>
      <c r="B4038" t="s">
        <v>76</v>
      </c>
      <c r="D4038">
        <v>780</v>
      </c>
      <c r="F4038">
        <v>5</v>
      </c>
      <c r="G4038" t="s">
        <v>717</v>
      </c>
      <c r="H4038" t="s">
        <v>94</v>
      </c>
      <c r="I4038" t="s">
        <v>104</v>
      </c>
      <c r="J4038" t="s">
        <v>210</v>
      </c>
      <c r="K4038" t="s">
        <v>81</v>
      </c>
      <c r="L4038" t="s">
        <v>82</v>
      </c>
      <c r="M4038" t="s">
        <v>513</v>
      </c>
      <c r="N4038" t="s">
        <v>84</v>
      </c>
      <c r="O4038" t="s">
        <v>85</v>
      </c>
      <c r="P4038" t="s">
        <v>86</v>
      </c>
      <c r="Q4038" t="s">
        <v>271</v>
      </c>
      <c r="R4038" t="s">
        <v>107</v>
      </c>
      <c r="T4038" t="s">
        <v>89</v>
      </c>
      <c r="U4038" t="s">
        <v>90</v>
      </c>
      <c r="V4038">
        <v>0.70447300000000002</v>
      </c>
      <c r="W4038">
        <v>0</v>
      </c>
      <c r="X4038">
        <v>4.2268400000000002</v>
      </c>
      <c r="Y4038">
        <v>206.0584585</v>
      </c>
      <c r="Z4038">
        <v>219.0912155</v>
      </c>
      <c r="AA4038">
        <v>0</v>
      </c>
      <c r="AB4038">
        <v>0</v>
      </c>
      <c r="AC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 t="s">
        <v>718</v>
      </c>
      <c r="AV4038">
        <v>240</v>
      </c>
      <c r="AW4038">
        <v>0</v>
      </c>
      <c r="AX4038">
        <v>0</v>
      </c>
    </row>
    <row r="4039" spans="1:50" hidden="1" x14ac:dyDescent="0.3">
      <c r="A4039" t="s">
        <v>4914</v>
      </c>
      <c r="B4039" t="s">
        <v>76</v>
      </c>
      <c r="D4039">
        <v>783</v>
      </c>
      <c r="F4039">
        <v>5</v>
      </c>
      <c r="G4039" t="s">
        <v>721</v>
      </c>
      <c r="H4039" t="s">
        <v>94</v>
      </c>
      <c r="I4039" t="s">
        <v>95</v>
      </c>
      <c r="J4039" t="s">
        <v>96</v>
      </c>
      <c r="K4039" t="s">
        <v>81</v>
      </c>
      <c r="L4039" t="s">
        <v>82</v>
      </c>
      <c r="M4039" t="s">
        <v>99</v>
      </c>
      <c r="N4039" t="s">
        <v>84</v>
      </c>
      <c r="O4039" t="s">
        <v>85</v>
      </c>
      <c r="P4039" t="s">
        <v>86</v>
      </c>
      <c r="Q4039" t="s">
        <v>271</v>
      </c>
      <c r="R4039" t="s">
        <v>107</v>
      </c>
      <c r="T4039" t="s">
        <v>89</v>
      </c>
      <c r="U4039" t="s">
        <v>90</v>
      </c>
      <c r="V4039">
        <v>0.70447300000000002</v>
      </c>
      <c r="W4039">
        <v>0</v>
      </c>
      <c r="X4039">
        <v>0</v>
      </c>
      <c r="Y4039">
        <v>29.587879999999998</v>
      </c>
      <c r="Z4039">
        <v>63.050365999999997</v>
      </c>
      <c r="AA4039">
        <v>0</v>
      </c>
      <c r="AB4039">
        <v>0</v>
      </c>
      <c r="AC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 t="s">
        <v>722</v>
      </c>
      <c r="AV4039">
        <v>240</v>
      </c>
      <c r="AW4039">
        <v>0</v>
      </c>
      <c r="AX4039">
        <v>0</v>
      </c>
    </row>
    <row r="4040" spans="1:50" hidden="1" x14ac:dyDescent="0.3">
      <c r="A4040" t="s">
        <v>4915</v>
      </c>
      <c r="B4040" t="s">
        <v>76</v>
      </c>
      <c r="D4040">
        <v>783</v>
      </c>
      <c r="F4040">
        <v>5</v>
      </c>
      <c r="G4040" t="s">
        <v>721</v>
      </c>
      <c r="H4040" t="s">
        <v>94</v>
      </c>
      <c r="I4040" t="s">
        <v>104</v>
      </c>
      <c r="J4040" t="s">
        <v>528</v>
      </c>
      <c r="K4040" t="s">
        <v>81</v>
      </c>
      <c r="L4040" t="s">
        <v>82</v>
      </c>
      <c r="M4040" t="s">
        <v>529</v>
      </c>
      <c r="N4040" t="s">
        <v>84</v>
      </c>
      <c r="O4040" t="s">
        <v>85</v>
      </c>
      <c r="P4040" t="s">
        <v>86</v>
      </c>
      <c r="Q4040" t="s">
        <v>271</v>
      </c>
      <c r="R4040" t="s">
        <v>107</v>
      </c>
      <c r="T4040" t="s">
        <v>89</v>
      </c>
      <c r="U4040" t="s">
        <v>90</v>
      </c>
      <c r="V4040">
        <v>0.70447300000000002</v>
      </c>
      <c r="W4040">
        <v>0</v>
      </c>
      <c r="X4040">
        <v>0</v>
      </c>
      <c r="Y4040">
        <v>29.587879999999998</v>
      </c>
      <c r="Z4040">
        <v>63.050365999999997</v>
      </c>
      <c r="AA4040">
        <v>3.99979467197507E-5</v>
      </c>
      <c r="AB4040">
        <v>0</v>
      </c>
      <c r="AC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 t="s">
        <v>722</v>
      </c>
      <c r="AV4040">
        <v>240</v>
      </c>
      <c r="AW4040">
        <v>0</v>
      </c>
      <c r="AX4040">
        <v>0</v>
      </c>
    </row>
    <row r="4041" spans="1:50" hidden="1" x14ac:dyDescent="0.3">
      <c r="A4041" t="s">
        <v>4916</v>
      </c>
      <c r="B4041" t="s">
        <v>76</v>
      </c>
      <c r="D4041">
        <v>784</v>
      </c>
      <c r="F4041">
        <v>5</v>
      </c>
      <c r="G4041" t="s">
        <v>725</v>
      </c>
      <c r="H4041" t="s">
        <v>94</v>
      </c>
      <c r="I4041" t="s">
        <v>95</v>
      </c>
      <c r="J4041" t="s">
        <v>96</v>
      </c>
      <c r="K4041" t="s">
        <v>121</v>
      </c>
      <c r="L4041" t="s">
        <v>82</v>
      </c>
      <c r="M4041" t="s">
        <v>99</v>
      </c>
      <c r="N4041" t="s">
        <v>84</v>
      </c>
      <c r="O4041" t="s">
        <v>85</v>
      </c>
      <c r="P4041" t="s">
        <v>86</v>
      </c>
      <c r="Q4041" t="s">
        <v>271</v>
      </c>
      <c r="R4041" t="s">
        <v>107</v>
      </c>
      <c r="T4041" t="s">
        <v>89</v>
      </c>
      <c r="U4041" t="s">
        <v>90</v>
      </c>
      <c r="V4041">
        <v>1.05671</v>
      </c>
      <c r="W4041">
        <v>0</v>
      </c>
      <c r="X4041">
        <v>1.5850649999999999</v>
      </c>
      <c r="Y4041">
        <v>12.680521000000001</v>
      </c>
      <c r="Z4041">
        <v>7.3969705000000001</v>
      </c>
      <c r="AA4041">
        <v>0</v>
      </c>
      <c r="AB4041">
        <v>0</v>
      </c>
      <c r="AC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 t="s">
        <v>726</v>
      </c>
      <c r="AV4041">
        <v>180</v>
      </c>
      <c r="AW4041">
        <v>0</v>
      </c>
      <c r="AX4041">
        <v>0</v>
      </c>
    </row>
    <row r="4042" spans="1:50" hidden="1" x14ac:dyDescent="0.3">
      <c r="A4042" t="s">
        <v>4917</v>
      </c>
      <c r="B4042" t="s">
        <v>76</v>
      </c>
      <c r="D4042">
        <v>784</v>
      </c>
      <c r="F4042">
        <v>5</v>
      </c>
      <c r="G4042" t="s">
        <v>725</v>
      </c>
      <c r="H4042" t="s">
        <v>94</v>
      </c>
      <c r="I4042" t="s">
        <v>104</v>
      </c>
      <c r="J4042" t="s">
        <v>528</v>
      </c>
      <c r="K4042" t="s">
        <v>121</v>
      </c>
      <c r="L4042" t="s">
        <v>82</v>
      </c>
      <c r="M4042" t="s">
        <v>529</v>
      </c>
      <c r="N4042" t="s">
        <v>84</v>
      </c>
      <c r="O4042" t="s">
        <v>85</v>
      </c>
      <c r="P4042" t="s">
        <v>86</v>
      </c>
      <c r="Q4042" t="s">
        <v>271</v>
      </c>
      <c r="R4042" t="s">
        <v>107</v>
      </c>
      <c r="T4042" t="s">
        <v>89</v>
      </c>
      <c r="U4042" t="s">
        <v>90</v>
      </c>
      <c r="V4042">
        <v>1.05671</v>
      </c>
      <c r="W4042">
        <v>0</v>
      </c>
      <c r="X4042">
        <v>1.5850649999999999</v>
      </c>
      <c r="Y4042">
        <v>12.680521000000001</v>
      </c>
      <c r="Z4042">
        <v>7.3969705000000001</v>
      </c>
      <c r="AA4042">
        <v>0</v>
      </c>
      <c r="AB4042">
        <v>0</v>
      </c>
      <c r="AC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 t="s">
        <v>726</v>
      </c>
      <c r="AV4042">
        <v>180</v>
      </c>
      <c r="AW4042">
        <v>0</v>
      </c>
      <c r="AX4042">
        <v>0</v>
      </c>
    </row>
    <row r="4043" spans="1:50" hidden="1" x14ac:dyDescent="0.3">
      <c r="A4043" t="s">
        <v>4918</v>
      </c>
      <c r="B4043" t="s">
        <v>76</v>
      </c>
      <c r="D4043">
        <v>82</v>
      </c>
      <c r="F4043">
        <v>5</v>
      </c>
      <c r="G4043" t="s">
        <v>729</v>
      </c>
      <c r="H4043" t="s">
        <v>78</v>
      </c>
      <c r="I4043" t="s">
        <v>79</v>
      </c>
      <c r="J4043" t="s">
        <v>111</v>
      </c>
      <c r="K4043" t="s">
        <v>137</v>
      </c>
      <c r="L4043" t="s">
        <v>388</v>
      </c>
      <c r="M4043" t="s">
        <v>113</v>
      </c>
      <c r="N4043" t="s">
        <v>84</v>
      </c>
      <c r="O4043" t="s">
        <v>85</v>
      </c>
      <c r="P4043" t="s">
        <v>86</v>
      </c>
      <c r="Q4043" t="s">
        <v>87</v>
      </c>
      <c r="R4043" t="s">
        <v>215</v>
      </c>
      <c r="T4043" t="s">
        <v>89</v>
      </c>
      <c r="U4043" t="s">
        <v>90</v>
      </c>
      <c r="V4043">
        <v>1.05671</v>
      </c>
      <c r="W4043">
        <v>32.821528040004395</v>
      </c>
      <c r="X4043">
        <v>54.596682000000001</v>
      </c>
      <c r="Y4043">
        <v>80.309960000000004</v>
      </c>
      <c r="Z4043">
        <v>69.742859999999993</v>
      </c>
      <c r="AA4043">
        <v>46.653622343558283</v>
      </c>
      <c r="AB4043">
        <v>53.116397412165469</v>
      </c>
      <c r="AC4043">
        <v>73.667951924254027</v>
      </c>
      <c r="AP4043">
        <v>36.875258289025147</v>
      </c>
      <c r="AQ4043">
        <v>36.875258289025147</v>
      </c>
      <c r="AR4043">
        <v>32.821528040004395</v>
      </c>
      <c r="AS4043">
        <v>32.821528040004395</v>
      </c>
      <c r="AT4043">
        <v>31.060109244735447</v>
      </c>
      <c r="AU4043" t="s">
        <v>730</v>
      </c>
      <c r="AV4043">
        <v>148</v>
      </c>
      <c r="AW4043">
        <v>0.20986560300496923</v>
      </c>
      <c r="AX4043">
        <v>8.7444001252070507E-3</v>
      </c>
    </row>
    <row r="4044" spans="1:50" hidden="1" x14ac:dyDescent="0.3">
      <c r="A4044" t="s">
        <v>4919</v>
      </c>
      <c r="B4044" t="s">
        <v>76</v>
      </c>
      <c r="D4044">
        <v>84</v>
      </c>
      <c r="F4044">
        <v>5</v>
      </c>
      <c r="G4044" t="s">
        <v>732</v>
      </c>
      <c r="H4044" t="s">
        <v>78</v>
      </c>
      <c r="I4044" t="s">
        <v>79</v>
      </c>
      <c r="J4044" t="s">
        <v>111</v>
      </c>
      <c r="K4044" t="s">
        <v>137</v>
      </c>
      <c r="L4044" t="s">
        <v>388</v>
      </c>
      <c r="M4044" t="s">
        <v>129</v>
      </c>
      <c r="N4044" t="s">
        <v>84</v>
      </c>
      <c r="O4044" t="s">
        <v>85</v>
      </c>
      <c r="P4044" t="s">
        <v>86</v>
      </c>
      <c r="Q4044" t="s">
        <v>87</v>
      </c>
      <c r="R4044" t="s">
        <v>107</v>
      </c>
      <c r="T4044" t="s">
        <v>89</v>
      </c>
      <c r="U4044" t="s">
        <v>90</v>
      </c>
      <c r="V4044">
        <v>1.05671</v>
      </c>
      <c r="W4044">
        <v>38.065685070558878</v>
      </c>
      <c r="X4044">
        <v>58.119050000000001</v>
      </c>
      <c r="Y4044">
        <v>75.026409999999998</v>
      </c>
      <c r="Z4044">
        <v>89.820350000000005</v>
      </c>
      <c r="AA4044">
        <v>46.517166990415333</v>
      </c>
      <c r="AB4044">
        <v>58.323937598008733</v>
      </c>
      <c r="AC4044">
        <v>77.359400997781734</v>
      </c>
      <c r="AP4044">
        <v>42.767112098336021</v>
      </c>
      <c r="AQ4044">
        <v>42.767112098336021</v>
      </c>
      <c r="AR4044">
        <v>38.065685070558878</v>
      </c>
      <c r="AS4044">
        <v>38.065685070558878</v>
      </c>
      <c r="AT4044">
        <v>36.022830360798018</v>
      </c>
      <c r="AU4044" t="s">
        <v>733</v>
      </c>
      <c r="AV4044">
        <v>148</v>
      </c>
      <c r="AW4044">
        <v>0.24339750243782446</v>
      </c>
      <c r="AX4044">
        <v>1.014156260157602E-2</v>
      </c>
    </row>
    <row r="4045" spans="1:50" hidden="1" x14ac:dyDescent="0.3">
      <c r="A4045" t="s">
        <v>4920</v>
      </c>
      <c r="B4045" t="s">
        <v>76</v>
      </c>
      <c r="D4045">
        <v>876</v>
      </c>
      <c r="F4045">
        <v>5</v>
      </c>
      <c r="G4045" t="s">
        <v>735</v>
      </c>
      <c r="H4045" t="s">
        <v>94</v>
      </c>
      <c r="I4045" t="s">
        <v>104</v>
      </c>
      <c r="J4045" t="s">
        <v>528</v>
      </c>
      <c r="K4045" t="s">
        <v>125</v>
      </c>
      <c r="L4045" t="s">
        <v>82</v>
      </c>
      <c r="M4045" t="s">
        <v>736</v>
      </c>
      <c r="N4045" t="s">
        <v>100</v>
      </c>
      <c r="O4045" t="s">
        <v>85</v>
      </c>
      <c r="P4045" t="s">
        <v>86</v>
      </c>
      <c r="Q4045" t="s">
        <v>87</v>
      </c>
      <c r="R4045" t="s">
        <v>107</v>
      </c>
      <c r="T4045" t="s">
        <v>89</v>
      </c>
      <c r="U4045" t="s">
        <v>90</v>
      </c>
      <c r="V4045">
        <v>0.52835500000000002</v>
      </c>
      <c r="W4045">
        <v>29.823575371183228</v>
      </c>
      <c r="X4045">
        <v>22.719265</v>
      </c>
      <c r="Y4045">
        <v>36.456494999999997</v>
      </c>
      <c r="Z4045">
        <v>10.038745</v>
      </c>
      <c r="AA4045">
        <v>22.049860628515635</v>
      </c>
      <c r="AB4045">
        <v>22.049860628515621</v>
      </c>
      <c r="AC4045">
        <v>40.591636149147803</v>
      </c>
      <c r="AP4045">
        <v>29.823575371183228</v>
      </c>
      <c r="AQ4045">
        <v>29.823575371183228</v>
      </c>
      <c r="AR4045">
        <v>29.823575371183228</v>
      </c>
      <c r="AS4045">
        <v>29.823575371183228</v>
      </c>
      <c r="AT4045">
        <v>56.446092818622382</v>
      </c>
      <c r="AU4045" t="s">
        <v>737</v>
      </c>
      <c r="AV4045">
        <v>270</v>
      </c>
      <c r="AW4045">
        <v>0.20905960303193474</v>
      </c>
      <c r="AX4045">
        <v>8.7108167929972804E-3</v>
      </c>
    </row>
    <row r="4046" spans="1:50" hidden="1" x14ac:dyDescent="0.3">
      <c r="A4046" t="s">
        <v>4921</v>
      </c>
      <c r="B4046" t="s">
        <v>76</v>
      </c>
      <c r="D4046">
        <v>885</v>
      </c>
      <c r="F4046">
        <v>5</v>
      </c>
      <c r="G4046" t="s">
        <v>739</v>
      </c>
      <c r="H4046" t="s">
        <v>94</v>
      </c>
      <c r="I4046" t="s">
        <v>104</v>
      </c>
      <c r="J4046" t="s">
        <v>528</v>
      </c>
      <c r="K4046" t="s">
        <v>81</v>
      </c>
      <c r="L4046" t="s">
        <v>82</v>
      </c>
      <c r="M4046" t="s">
        <v>736</v>
      </c>
      <c r="N4046" t="s">
        <v>84</v>
      </c>
      <c r="O4046" t="s">
        <v>85</v>
      </c>
      <c r="P4046" t="s">
        <v>86</v>
      </c>
      <c r="Q4046" t="s">
        <v>87</v>
      </c>
      <c r="R4046" t="s">
        <v>107</v>
      </c>
      <c r="T4046" t="s">
        <v>89</v>
      </c>
      <c r="U4046" t="s">
        <v>90</v>
      </c>
      <c r="V4046">
        <v>2.1134200000000001</v>
      </c>
      <c r="W4046">
        <v>24.609160976455151</v>
      </c>
      <c r="X4046">
        <v>25.361039999999999</v>
      </c>
      <c r="Y4046">
        <v>10.5671</v>
      </c>
      <c r="Z4046">
        <v>10.5671</v>
      </c>
      <c r="AA4046">
        <v>25.387836399492834</v>
      </c>
      <c r="AB4046">
        <v>26.411320729653589</v>
      </c>
      <c r="AC4046">
        <v>43.506860582149848</v>
      </c>
      <c r="AP4046">
        <v>24.609160976455151</v>
      </c>
      <c r="AQ4046">
        <v>24.609160976455151</v>
      </c>
      <c r="AR4046">
        <v>24.609160976455151</v>
      </c>
      <c r="AS4046">
        <v>24.609160976455151</v>
      </c>
      <c r="AT4046">
        <v>11.644235871930402</v>
      </c>
      <c r="AU4046" t="s">
        <v>740</v>
      </c>
      <c r="AV4046">
        <v>80</v>
      </c>
      <c r="AW4046">
        <v>0.14555294839913002</v>
      </c>
      <c r="AX4046">
        <v>6.0647061832970845E-3</v>
      </c>
    </row>
    <row r="4047" spans="1:50" hidden="1" x14ac:dyDescent="0.3">
      <c r="A4047" t="s">
        <v>4922</v>
      </c>
      <c r="B4047" t="s">
        <v>76</v>
      </c>
      <c r="D4047">
        <v>898</v>
      </c>
      <c r="F4047">
        <v>5</v>
      </c>
      <c r="G4047" t="s">
        <v>977</v>
      </c>
      <c r="H4047" t="s">
        <v>94</v>
      </c>
      <c r="I4047" t="s">
        <v>104</v>
      </c>
      <c r="J4047" t="s">
        <v>528</v>
      </c>
      <c r="K4047" t="s">
        <v>498</v>
      </c>
      <c r="L4047" t="s">
        <v>153</v>
      </c>
      <c r="M4047" t="s">
        <v>736</v>
      </c>
      <c r="N4047" t="s">
        <v>154</v>
      </c>
      <c r="O4047" t="s">
        <v>85</v>
      </c>
      <c r="P4047" t="s">
        <v>86</v>
      </c>
      <c r="Q4047" t="s">
        <v>87</v>
      </c>
      <c r="R4047" t="s">
        <v>107</v>
      </c>
      <c r="T4047" t="s">
        <v>89</v>
      </c>
      <c r="U4047" t="s">
        <v>90</v>
      </c>
      <c r="V4047">
        <v>11.271573999999999</v>
      </c>
      <c r="W4047">
        <v>0</v>
      </c>
      <c r="X4047">
        <v>0</v>
      </c>
      <c r="Y4047">
        <v>0</v>
      </c>
      <c r="Z4047">
        <v>11.271772</v>
      </c>
      <c r="AA4047">
        <v>0</v>
      </c>
      <c r="AB4047">
        <v>0</v>
      </c>
      <c r="AC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 t="s">
        <v>978</v>
      </c>
      <c r="AV4047">
        <v>40</v>
      </c>
      <c r="AW4047">
        <v>0</v>
      </c>
      <c r="AX4047">
        <v>0</v>
      </c>
    </row>
    <row r="4048" spans="1:50" hidden="1" x14ac:dyDescent="0.3">
      <c r="A4048" t="s">
        <v>4923</v>
      </c>
      <c r="B4048" t="s">
        <v>76</v>
      </c>
      <c r="D4048">
        <v>8</v>
      </c>
      <c r="F4048">
        <v>5</v>
      </c>
      <c r="G4048" t="s">
        <v>745</v>
      </c>
      <c r="H4048" t="s">
        <v>78</v>
      </c>
      <c r="I4048" t="s">
        <v>79</v>
      </c>
      <c r="J4048" t="s">
        <v>111</v>
      </c>
      <c r="K4048" t="s">
        <v>112</v>
      </c>
      <c r="L4048" t="s">
        <v>98</v>
      </c>
      <c r="M4048" t="s">
        <v>113</v>
      </c>
      <c r="N4048" t="s">
        <v>100</v>
      </c>
      <c r="O4048" t="s">
        <v>85</v>
      </c>
      <c r="P4048" t="s">
        <v>86</v>
      </c>
      <c r="Q4048" t="s">
        <v>271</v>
      </c>
      <c r="R4048" t="s">
        <v>107</v>
      </c>
      <c r="T4048" t="s">
        <v>89</v>
      </c>
      <c r="U4048" t="s">
        <v>90</v>
      </c>
      <c r="V4048">
        <v>2.0922860000000001</v>
      </c>
      <c r="W4048">
        <v>0</v>
      </c>
      <c r="X4048">
        <v>2.0922860000000001</v>
      </c>
      <c r="Y4048">
        <v>0</v>
      </c>
      <c r="Z4048">
        <v>0</v>
      </c>
      <c r="AA4048">
        <v>0</v>
      </c>
      <c r="AB4048">
        <v>0</v>
      </c>
      <c r="AC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 t="s">
        <v>746</v>
      </c>
    </row>
    <row r="4049" spans="1:50" hidden="1" x14ac:dyDescent="0.3">
      <c r="A4049" t="s">
        <v>4924</v>
      </c>
      <c r="B4049" t="s">
        <v>76</v>
      </c>
      <c r="D4049">
        <v>94</v>
      </c>
      <c r="F4049">
        <v>5</v>
      </c>
      <c r="G4049" t="s">
        <v>748</v>
      </c>
      <c r="H4049" t="s">
        <v>78</v>
      </c>
      <c r="I4049" t="s">
        <v>79</v>
      </c>
      <c r="J4049" t="s">
        <v>80</v>
      </c>
      <c r="K4049" t="s">
        <v>125</v>
      </c>
      <c r="L4049" t="s">
        <v>82</v>
      </c>
      <c r="M4049" t="s">
        <v>83</v>
      </c>
      <c r="N4049" t="s">
        <v>100</v>
      </c>
      <c r="O4049" t="s">
        <v>85</v>
      </c>
      <c r="P4049" t="s">
        <v>86</v>
      </c>
      <c r="Q4049" t="s">
        <v>87</v>
      </c>
      <c r="R4049" t="s">
        <v>88</v>
      </c>
      <c r="T4049" t="s">
        <v>89</v>
      </c>
      <c r="U4049" t="s">
        <v>90</v>
      </c>
      <c r="V4049">
        <v>0.52835500000000002</v>
      </c>
      <c r="W4049">
        <v>35.355428412405047</v>
      </c>
      <c r="X4049">
        <v>92.990480000000005</v>
      </c>
      <c r="Y4049">
        <v>63.4026</v>
      </c>
      <c r="Z4049">
        <v>50.193725000000001</v>
      </c>
      <c r="AA4049">
        <v>76.068798424923244</v>
      </c>
      <c r="AB4049">
        <v>43.4294338903617</v>
      </c>
      <c r="AC4049">
        <v>162.85175800383871</v>
      </c>
      <c r="AP4049">
        <v>36.778472870347812</v>
      </c>
      <c r="AQ4049">
        <v>36.778472870347812</v>
      </c>
      <c r="AR4049">
        <v>35.355428412405047</v>
      </c>
      <c r="AS4049">
        <v>35.355428412405047</v>
      </c>
      <c r="AT4049">
        <v>66.916047756536884</v>
      </c>
      <c r="AU4049" t="s">
        <v>749</v>
      </c>
      <c r="AV4049">
        <v>270</v>
      </c>
      <c r="AW4049">
        <v>0.24783721391309957</v>
      </c>
      <c r="AX4049">
        <v>1.0326550579712481E-2</v>
      </c>
    </row>
    <row r="4050" spans="1:50" hidden="1" x14ac:dyDescent="0.3">
      <c r="A4050" t="s">
        <v>4925</v>
      </c>
      <c r="B4050" t="s">
        <v>76</v>
      </c>
      <c r="D4050">
        <v>95</v>
      </c>
      <c r="F4050">
        <v>5</v>
      </c>
      <c r="G4050" t="s">
        <v>751</v>
      </c>
      <c r="H4050" t="s">
        <v>78</v>
      </c>
      <c r="I4050" t="s">
        <v>79</v>
      </c>
      <c r="J4050" t="s">
        <v>80</v>
      </c>
      <c r="K4050" t="s">
        <v>121</v>
      </c>
      <c r="L4050" t="s">
        <v>82</v>
      </c>
      <c r="M4050" t="s">
        <v>83</v>
      </c>
      <c r="N4050" t="s">
        <v>84</v>
      </c>
      <c r="O4050" t="s">
        <v>85</v>
      </c>
      <c r="P4050" t="s">
        <v>86</v>
      </c>
      <c r="Q4050" t="s">
        <v>87</v>
      </c>
      <c r="R4050" t="s">
        <v>88</v>
      </c>
      <c r="T4050" t="s">
        <v>89</v>
      </c>
      <c r="U4050" t="s">
        <v>90</v>
      </c>
      <c r="V4050">
        <v>3.1701299999999999</v>
      </c>
      <c r="W4050">
        <v>449.72153396544468</v>
      </c>
      <c r="X4050">
        <v>448.57341400000001</v>
      </c>
      <c r="Y4050">
        <v>735.47018400000002</v>
      </c>
      <c r="Z4050">
        <v>485.558267</v>
      </c>
      <c r="AA4050">
        <v>640.76300714560784</v>
      </c>
      <c r="AB4050">
        <v>598.9722409849586</v>
      </c>
      <c r="AC4050">
        <v>396.14022953473307</v>
      </c>
      <c r="AP4050">
        <v>467.82267897384457</v>
      </c>
      <c r="AQ4050">
        <v>467.82267897384457</v>
      </c>
      <c r="AR4050">
        <v>449.72153396544468</v>
      </c>
      <c r="AS4050">
        <v>449.72153396544468</v>
      </c>
      <c r="AT4050">
        <v>141.86217409552438</v>
      </c>
      <c r="AU4050" t="s">
        <v>752</v>
      </c>
      <c r="AV4050">
        <v>60</v>
      </c>
      <c r="AW4050">
        <v>2.3643695682587396</v>
      </c>
      <c r="AX4050">
        <v>9.8515398677447477E-2</v>
      </c>
    </row>
    <row r="4051" spans="1:50" hidden="1" x14ac:dyDescent="0.3">
      <c r="A4051" t="s">
        <v>4926</v>
      </c>
      <c r="B4051" t="s">
        <v>76</v>
      </c>
      <c r="D4051">
        <v>979</v>
      </c>
      <c r="F4051">
        <v>5</v>
      </c>
      <c r="G4051" t="s">
        <v>754</v>
      </c>
      <c r="H4051" t="s">
        <v>94</v>
      </c>
      <c r="I4051" t="s">
        <v>104</v>
      </c>
      <c r="J4051" t="s">
        <v>210</v>
      </c>
      <c r="K4051" t="s">
        <v>81</v>
      </c>
      <c r="L4051" t="s">
        <v>82</v>
      </c>
      <c r="M4051" t="s">
        <v>429</v>
      </c>
      <c r="N4051" t="s">
        <v>84</v>
      </c>
      <c r="O4051" t="s">
        <v>85</v>
      </c>
      <c r="P4051" t="s">
        <v>86</v>
      </c>
      <c r="Q4051" t="s">
        <v>87</v>
      </c>
      <c r="R4051" t="s">
        <v>107</v>
      </c>
      <c r="T4051" t="s">
        <v>89</v>
      </c>
      <c r="U4051" t="s">
        <v>90</v>
      </c>
      <c r="V4051">
        <v>2.1134200000000001</v>
      </c>
      <c r="W4051">
        <v>0</v>
      </c>
      <c r="X4051">
        <v>0</v>
      </c>
      <c r="Y4051">
        <v>342.72629899999998</v>
      </c>
      <c r="Z4051">
        <v>343.43076300000001</v>
      </c>
      <c r="AA4051">
        <v>0</v>
      </c>
      <c r="AB4051">
        <v>0</v>
      </c>
      <c r="AC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 t="s">
        <v>755</v>
      </c>
      <c r="AV4051">
        <v>80</v>
      </c>
      <c r="AW4051">
        <v>0</v>
      </c>
      <c r="AX4051">
        <v>0</v>
      </c>
    </row>
    <row r="4052" spans="1:50" hidden="1" x14ac:dyDescent="0.3">
      <c r="A4052" t="s">
        <v>4927</v>
      </c>
      <c r="B4052" t="s">
        <v>76</v>
      </c>
      <c r="D4052">
        <v>97</v>
      </c>
      <c r="F4052">
        <v>5</v>
      </c>
      <c r="G4052" t="s">
        <v>757</v>
      </c>
      <c r="H4052" t="s">
        <v>78</v>
      </c>
      <c r="I4052" t="s">
        <v>79</v>
      </c>
      <c r="J4052" t="s">
        <v>111</v>
      </c>
      <c r="K4052" t="s">
        <v>81</v>
      </c>
      <c r="L4052" t="s">
        <v>82</v>
      </c>
      <c r="M4052" t="s">
        <v>113</v>
      </c>
      <c r="N4052" t="s">
        <v>84</v>
      </c>
      <c r="O4052" t="s">
        <v>85</v>
      </c>
      <c r="P4052" t="s">
        <v>86</v>
      </c>
      <c r="Q4052" t="s">
        <v>87</v>
      </c>
      <c r="R4052" t="s">
        <v>107</v>
      </c>
      <c r="T4052" t="s">
        <v>89</v>
      </c>
      <c r="U4052" t="s">
        <v>90</v>
      </c>
      <c r="V4052">
        <v>2.1134200000000001</v>
      </c>
      <c r="W4052">
        <v>461.75762530625161</v>
      </c>
      <c r="X4052">
        <v>327.580105</v>
      </c>
      <c r="Y4052">
        <v>437.83017899999999</v>
      </c>
      <c r="Z4052">
        <v>442.05703299999999</v>
      </c>
      <c r="AA4052">
        <v>414.98939827206465</v>
      </c>
      <c r="AB4052">
        <v>417.51082173370429</v>
      </c>
      <c r="AC4052">
        <v>411.51374181063437</v>
      </c>
      <c r="AP4052">
        <v>518.78851220275612</v>
      </c>
      <c r="AQ4052">
        <v>518.78851220275612</v>
      </c>
      <c r="AR4052">
        <v>461.75762530625161</v>
      </c>
      <c r="AS4052">
        <v>461.75762530625161</v>
      </c>
      <c r="AT4052">
        <v>218.48833895120308</v>
      </c>
      <c r="AU4052" t="s">
        <v>758</v>
      </c>
      <c r="AV4052">
        <v>80</v>
      </c>
      <c r="AW4052">
        <v>2.7311042368900385</v>
      </c>
      <c r="AX4052">
        <v>0.11379600987041827</v>
      </c>
    </row>
    <row r="4053" spans="1:50" hidden="1" x14ac:dyDescent="0.3">
      <c r="A4053" t="s">
        <v>4928</v>
      </c>
      <c r="B4053" t="s">
        <v>76</v>
      </c>
      <c r="D4053">
        <v>980</v>
      </c>
      <c r="F4053">
        <v>5</v>
      </c>
      <c r="G4053" t="s">
        <v>760</v>
      </c>
      <c r="H4053" t="s">
        <v>94</v>
      </c>
      <c r="I4053" t="s">
        <v>104</v>
      </c>
      <c r="J4053" t="s">
        <v>210</v>
      </c>
      <c r="K4053" t="s">
        <v>168</v>
      </c>
      <c r="L4053" t="s">
        <v>82</v>
      </c>
      <c r="M4053" t="s">
        <v>429</v>
      </c>
      <c r="N4053" t="s">
        <v>100</v>
      </c>
      <c r="O4053" t="s">
        <v>85</v>
      </c>
      <c r="P4053" t="s">
        <v>86</v>
      </c>
      <c r="Q4053" t="s">
        <v>87</v>
      </c>
      <c r="R4053" t="s">
        <v>107</v>
      </c>
      <c r="T4053" t="s">
        <v>89</v>
      </c>
      <c r="U4053" t="s">
        <v>90</v>
      </c>
      <c r="V4053">
        <v>0.31701299999999999</v>
      </c>
      <c r="W4053">
        <v>0</v>
      </c>
      <c r="X4053">
        <v>0</v>
      </c>
      <c r="Y4053">
        <v>68.474808999999993</v>
      </c>
      <c r="Z4053">
        <v>86.861563000000004</v>
      </c>
      <c r="AA4053">
        <v>0</v>
      </c>
      <c r="AB4053">
        <v>0</v>
      </c>
      <c r="AC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 t="s">
        <v>761</v>
      </c>
      <c r="AV4053">
        <v>423</v>
      </c>
      <c r="AW4053">
        <v>0</v>
      </c>
      <c r="AX4053">
        <v>0</v>
      </c>
    </row>
    <row r="4054" spans="1:50" hidden="1" x14ac:dyDescent="0.3">
      <c r="A4054" t="s">
        <v>4929</v>
      </c>
      <c r="B4054" t="s">
        <v>76</v>
      </c>
      <c r="D4054">
        <v>981</v>
      </c>
      <c r="F4054">
        <v>5</v>
      </c>
      <c r="G4054" t="s">
        <v>763</v>
      </c>
      <c r="H4054" t="s">
        <v>94</v>
      </c>
      <c r="I4054" t="s">
        <v>104</v>
      </c>
      <c r="J4054" t="s">
        <v>210</v>
      </c>
      <c r="K4054" t="s">
        <v>125</v>
      </c>
      <c r="L4054" t="s">
        <v>82</v>
      </c>
      <c r="M4054" t="s">
        <v>429</v>
      </c>
      <c r="N4054" t="s">
        <v>100</v>
      </c>
      <c r="O4054" t="s">
        <v>85</v>
      </c>
      <c r="P4054" t="s">
        <v>86</v>
      </c>
      <c r="Q4054" t="s">
        <v>87</v>
      </c>
      <c r="R4054" t="s">
        <v>107</v>
      </c>
      <c r="T4054" t="s">
        <v>89</v>
      </c>
      <c r="U4054" t="s">
        <v>90</v>
      </c>
      <c r="V4054">
        <v>0.52835500000000002</v>
      </c>
      <c r="W4054">
        <v>0</v>
      </c>
      <c r="X4054">
        <v>127.33356000000001</v>
      </c>
      <c r="Y4054">
        <v>135.787239</v>
      </c>
      <c r="Z4054">
        <v>179.640703</v>
      </c>
      <c r="AA4054">
        <v>0</v>
      </c>
      <c r="AB4054">
        <v>0</v>
      </c>
      <c r="AC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 t="s">
        <v>764</v>
      </c>
      <c r="AV4054">
        <v>270</v>
      </c>
      <c r="AW4054">
        <v>0</v>
      </c>
      <c r="AX4054">
        <v>0</v>
      </c>
    </row>
    <row r="4055" spans="1:50" hidden="1" x14ac:dyDescent="0.3">
      <c r="A4055" t="s">
        <v>4930</v>
      </c>
      <c r="B4055" t="s">
        <v>76</v>
      </c>
      <c r="D4055">
        <v>982</v>
      </c>
      <c r="F4055">
        <v>5</v>
      </c>
      <c r="G4055" t="s">
        <v>766</v>
      </c>
      <c r="H4055" t="s">
        <v>94</v>
      </c>
      <c r="I4055" t="s">
        <v>104</v>
      </c>
      <c r="J4055" t="s">
        <v>210</v>
      </c>
      <c r="K4055" t="s">
        <v>81</v>
      </c>
      <c r="L4055" t="s">
        <v>145</v>
      </c>
      <c r="M4055" t="s">
        <v>429</v>
      </c>
      <c r="N4055" t="s">
        <v>84</v>
      </c>
      <c r="O4055" t="s">
        <v>85</v>
      </c>
      <c r="P4055" t="s">
        <v>86</v>
      </c>
      <c r="Q4055" t="s">
        <v>87</v>
      </c>
      <c r="R4055" t="s">
        <v>107</v>
      </c>
      <c r="T4055" t="s">
        <v>89</v>
      </c>
      <c r="U4055" t="s">
        <v>90</v>
      </c>
      <c r="V4055">
        <v>2.1134200000000001</v>
      </c>
      <c r="W4055">
        <v>0</v>
      </c>
      <c r="X4055">
        <v>0</v>
      </c>
      <c r="Y4055">
        <v>0</v>
      </c>
      <c r="Z4055">
        <v>352.94115499999998</v>
      </c>
      <c r="AA4055">
        <v>0</v>
      </c>
      <c r="AB4055">
        <v>0</v>
      </c>
      <c r="AC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 t="s">
        <v>767</v>
      </c>
      <c r="AV4055">
        <v>60</v>
      </c>
      <c r="AW4055">
        <v>0</v>
      </c>
      <c r="AX4055">
        <v>0</v>
      </c>
    </row>
    <row r="4056" spans="1:50" hidden="1" x14ac:dyDescent="0.3">
      <c r="A4056" t="s">
        <v>4931</v>
      </c>
      <c r="B4056" t="s">
        <v>76</v>
      </c>
      <c r="D4056">
        <v>983</v>
      </c>
      <c r="F4056">
        <v>5</v>
      </c>
      <c r="G4056" t="s">
        <v>769</v>
      </c>
      <c r="H4056" t="s">
        <v>94</v>
      </c>
      <c r="I4056" t="s">
        <v>104</v>
      </c>
      <c r="J4056" t="s">
        <v>210</v>
      </c>
      <c r="K4056" t="s">
        <v>121</v>
      </c>
      <c r="L4056" t="s">
        <v>82</v>
      </c>
      <c r="M4056" t="s">
        <v>429</v>
      </c>
      <c r="N4056" t="s">
        <v>84</v>
      </c>
      <c r="O4056" t="s">
        <v>85</v>
      </c>
      <c r="P4056" t="s">
        <v>86</v>
      </c>
      <c r="Q4056" t="s">
        <v>87</v>
      </c>
      <c r="R4056" t="s">
        <v>107</v>
      </c>
      <c r="T4056" t="s">
        <v>89</v>
      </c>
      <c r="U4056" t="s">
        <v>90</v>
      </c>
      <c r="V4056">
        <v>3.1701299999999999</v>
      </c>
      <c r="W4056">
        <v>0</v>
      </c>
      <c r="X4056">
        <v>226.66431</v>
      </c>
      <c r="Y4056">
        <v>275.80132600000002</v>
      </c>
      <c r="Z4056">
        <v>318.59807899999998</v>
      </c>
      <c r="AA4056">
        <v>0</v>
      </c>
      <c r="AB4056">
        <v>0</v>
      </c>
      <c r="AC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 t="s">
        <v>770</v>
      </c>
      <c r="AV4056">
        <v>60</v>
      </c>
      <c r="AW4056">
        <v>0</v>
      </c>
      <c r="AX4056">
        <v>0</v>
      </c>
    </row>
    <row r="4057" spans="1:50" hidden="1" x14ac:dyDescent="0.3">
      <c r="A4057" t="s">
        <v>4932</v>
      </c>
      <c r="B4057" t="s">
        <v>76</v>
      </c>
      <c r="D4057">
        <v>984</v>
      </c>
      <c r="F4057">
        <v>5</v>
      </c>
      <c r="G4057" t="s">
        <v>772</v>
      </c>
      <c r="H4057" t="s">
        <v>94</v>
      </c>
      <c r="I4057" t="s">
        <v>104</v>
      </c>
      <c r="J4057" t="s">
        <v>210</v>
      </c>
      <c r="K4057" t="s">
        <v>200</v>
      </c>
      <c r="L4057" t="s">
        <v>145</v>
      </c>
      <c r="M4057" t="s">
        <v>429</v>
      </c>
      <c r="N4057" t="s">
        <v>84</v>
      </c>
      <c r="O4057" t="s">
        <v>85</v>
      </c>
      <c r="P4057" t="s">
        <v>86</v>
      </c>
      <c r="Q4057" t="s">
        <v>87</v>
      </c>
      <c r="R4057" t="s">
        <v>107</v>
      </c>
      <c r="T4057" t="s">
        <v>89</v>
      </c>
      <c r="U4057" t="s">
        <v>90</v>
      </c>
      <c r="V4057">
        <v>3.522367</v>
      </c>
      <c r="W4057">
        <v>0</v>
      </c>
      <c r="X4057">
        <v>0</v>
      </c>
      <c r="Y4057">
        <v>3.522367</v>
      </c>
      <c r="Z4057">
        <v>70.447339999999997</v>
      </c>
      <c r="AA4057">
        <v>0</v>
      </c>
      <c r="AB4057">
        <v>0</v>
      </c>
      <c r="AC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 t="s">
        <v>773</v>
      </c>
      <c r="AV4057">
        <v>40</v>
      </c>
      <c r="AW4057">
        <v>0</v>
      </c>
      <c r="AX4057">
        <v>0</v>
      </c>
    </row>
    <row r="4058" spans="1:50" hidden="1" x14ac:dyDescent="0.3">
      <c r="A4058" t="s">
        <v>4933</v>
      </c>
      <c r="B4058" t="s">
        <v>76</v>
      </c>
      <c r="D4058">
        <v>99</v>
      </c>
      <c r="F4058">
        <v>5</v>
      </c>
      <c r="G4058" t="s">
        <v>775</v>
      </c>
      <c r="H4058" t="s">
        <v>78</v>
      </c>
      <c r="I4058" t="s">
        <v>79</v>
      </c>
      <c r="J4058" t="s">
        <v>111</v>
      </c>
      <c r="K4058" t="s">
        <v>81</v>
      </c>
      <c r="L4058" t="s">
        <v>82</v>
      </c>
      <c r="M4058" t="s">
        <v>129</v>
      </c>
      <c r="N4058" t="s">
        <v>84</v>
      </c>
      <c r="O4058" t="s">
        <v>85</v>
      </c>
      <c r="P4058" t="s">
        <v>86</v>
      </c>
      <c r="Q4058" t="s">
        <v>87</v>
      </c>
      <c r="R4058" t="s">
        <v>107</v>
      </c>
      <c r="T4058" t="s">
        <v>89</v>
      </c>
      <c r="U4058" t="s">
        <v>90</v>
      </c>
      <c r="V4058">
        <v>2.1134200000000001</v>
      </c>
      <c r="W4058">
        <v>424.3001962022098</v>
      </c>
      <c r="X4058">
        <v>338.14720399999999</v>
      </c>
      <c r="Y4058">
        <v>355.05456099999998</v>
      </c>
      <c r="Z4058">
        <v>453.68084199999998</v>
      </c>
      <c r="AA4058">
        <v>383.70235934824115</v>
      </c>
      <c r="AB4058">
        <v>384.80828073407139</v>
      </c>
      <c r="AC4058">
        <v>341.14627462415444</v>
      </c>
      <c r="AP4058">
        <v>476.70478071496996</v>
      </c>
      <c r="AQ4058">
        <v>476.70478071496996</v>
      </c>
      <c r="AR4058">
        <v>424.3001962022098</v>
      </c>
      <c r="AS4058">
        <v>424.3001962022098</v>
      </c>
      <c r="AT4058">
        <v>200.76473024870106</v>
      </c>
      <c r="AU4058" t="s">
        <v>776</v>
      </c>
      <c r="AV4058">
        <v>80</v>
      </c>
      <c r="AW4058">
        <v>2.509559128108763</v>
      </c>
      <c r="AX4058">
        <v>0.10456496367119845</v>
      </c>
    </row>
    <row r="4059" spans="1:50" hidden="1" x14ac:dyDescent="0.3">
      <c r="A4059" t="s">
        <v>4934</v>
      </c>
      <c r="B4059" t="s">
        <v>76</v>
      </c>
      <c r="D4059">
        <v>9</v>
      </c>
      <c r="F4059">
        <v>5</v>
      </c>
      <c r="G4059" t="s">
        <v>778</v>
      </c>
      <c r="H4059" t="s">
        <v>78</v>
      </c>
      <c r="I4059" t="s">
        <v>79</v>
      </c>
      <c r="J4059" t="s">
        <v>111</v>
      </c>
      <c r="K4059" t="s">
        <v>112</v>
      </c>
      <c r="L4059" t="s">
        <v>98</v>
      </c>
      <c r="M4059" t="s">
        <v>129</v>
      </c>
      <c r="N4059" t="s">
        <v>100</v>
      </c>
      <c r="O4059" t="s">
        <v>85</v>
      </c>
      <c r="P4059" t="s">
        <v>86</v>
      </c>
      <c r="Q4059" t="s">
        <v>271</v>
      </c>
      <c r="R4059" t="s">
        <v>107</v>
      </c>
      <c r="T4059" t="s">
        <v>89</v>
      </c>
      <c r="U4059" t="s">
        <v>90</v>
      </c>
      <c r="V4059">
        <v>2.0922860000000001</v>
      </c>
      <c r="W4059">
        <v>0</v>
      </c>
      <c r="X4059">
        <v>6.2768579999999998</v>
      </c>
      <c r="Y4059">
        <v>0</v>
      </c>
      <c r="Z4059">
        <v>0</v>
      </c>
      <c r="AA4059">
        <v>0</v>
      </c>
      <c r="AB4059">
        <v>0</v>
      </c>
      <c r="AC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 t="s">
        <v>779</v>
      </c>
    </row>
    <row r="4060" spans="1:50" hidden="1" x14ac:dyDescent="0.3">
      <c r="A4060" t="s">
        <v>4935</v>
      </c>
      <c r="B4060" t="s">
        <v>76</v>
      </c>
      <c r="D4060">
        <v>100</v>
      </c>
      <c r="F4060">
        <v>5</v>
      </c>
      <c r="G4060" t="s">
        <v>77</v>
      </c>
      <c r="H4060" t="s">
        <v>78</v>
      </c>
      <c r="I4060" t="s">
        <v>79</v>
      </c>
      <c r="J4060" t="s">
        <v>80</v>
      </c>
      <c r="K4060" t="s">
        <v>81</v>
      </c>
      <c r="L4060" t="s">
        <v>82</v>
      </c>
      <c r="M4060" t="s">
        <v>83</v>
      </c>
      <c r="N4060" t="s">
        <v>84</v>
      </c>
      <c r="O4060" t="s">
        <v>85</v>
      </c>
      <c r="P4060" t="s">
        <v>2844</v>
      </c>
      <c r="Q4060" t="s">
        <v>87</v>
      </c>
      <c r="R4060" t="s">
        <v>88</v>
      </c>
      <c r="T4060" t="s">
        <v>89</v>
      </c>
      <c r="U4060" t="s">
        <v>90</v>
      </c>
      <c r="V4060">
        <v>2.1134200000000001</v>
      </c>
      <c r="W4060">
        <v>0</v>
      </c>
      <c r="X4060">
        <v>0</v>
      </c>
      <c r="Y4060">
        <v>0</v>
      </c>
      <c r="Z4060">
        <v>10.5671</v>
      </c>
      <c r="AA4060">
        <v>5.9384259999999998</v>
      </c>
      <c r="AB4060">
        <v>4.7931439999999998</v>
      </c>
      <c r="AC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 t="s">
        <v>91</v>
      </c>
      <c r="AV4060">
        <v>80</v>
      </c>
      <c r="AW4060">
        <v>0</v>
      </c>
      <c r="AX4060">
        <v>0</v>
      </c>
    </row>
    <row r="4061" spans="1:50" hidden="1" x14ac:dyDescent="0.3">
      <c r="A4061" t="s">
        <v>4936</v>
      </c>
      <c r="B4061" t="s">
        <v>76</v>
      </c>
      <c r="D4061">
        <v>101</v>
      </c>
      <c r="F4061">
        <v>5</v>
      </c>
      <c r="G4061" t="s">
        <v>93</v>
      </c>
      <c r="H4061" t="s">
        <v>94</v>
      </c>
      <c r="I4061" t="s">
        <v>95</v>
      </c>
      <c r="J4061" t="s">
        <v>96</v>
      </c>
      <c r="K4061" t="s">
        <v>97</v>
      </c>
      <c r="L4061" t="s">
        <v>98</v>
      </c>
      <c r="M4061" t="s">
        <v>99</v>
      </c>
      <c r="N4061" t="s">
        <v>100</v>
      </c>
      <c r="O4061" t="s">
        <v>85</v>
      </c>
      <c r="P4061" t="s">
        <v>2844</v>
      </c>
      <c r="Q4061" t="s">
        <v>87</v>
      </c>
      <c r="R4061" t="s">
        <v>88</v>
      </c>
      <c r="T4061" t="s">
        <v>89</v>
      </c>
      <c r="U4061" t="s">
        <v>90</v>
      </c>
      <c r="V4061">
        <v>0.80310000000000004</v>
      </c>
      <c r="W4061">
        <v>178.24793451386381</v>
      </c>
      <c r="X4061">
        <v>179.09124299999999</v>
      </c>
      <c r="Y4061">
        <v>461.78237100000001</v>
      </c>
      <c r="Z4061">
        <v>2.4092989999999999</v>
      </c>
      <c r="AA4061">
        <v>171.65055686377195</v>
      </c>
      <c r="AB4061">
        <v>171.65055686377195</v>
      </c>
      <c r="AC4061">
        <v>191.07391475424112</v>
      </c>
      <c r="AP4061">
        <v>183.17984999999999</v>
      </c>
      <c r="AQ4061">
        <v>183.17984999999999</v>
      </c>
      <c r="AR4061">
        <v>178.24793451386381</v>
      </c>
      <c r="AS4061">
        <v>178.24793451386381</v>
      </c>
      <c r="AT4061">
        <v>221.94986242543121</v>
      </c>
      <c r="AU4061" t="s">
        <v>101</v>
      </c>
      <c r="AV4061">
        <v>50</v>
      </c>
      <c r="AW4061">
        <v>4.438997248508624</v>
      </c>
      <c r="AX4061">
        <v>0.18495821868785933</v>
      </c>
    </row>
    <row r="4062" spans="1:50" hidden="1" x14ac:dyDescent="0.3">
      <c r="A4062" t="s">
        <v>4937</v>
      </c>
      <c r="B4062" t="s">
        <v>76</v>
      </c>
      <c r="D4062">
        <v>1040</v>
      </c>
      <c r="F4062">
        <v>5</v>
      </c>
      <c r="G4062" t="s">
        <v>103</v>
      </c>
      <c r="H4062" t="s">
        <v>94</v>
      </c>
      <c r="I4062" t="s">
        <v>104</v>
      </c>
      <c r="J4062" t="s">
        <v>105</v>
      </c>
      <c r="K4062" t="s">
        <v>81</v>
      </c>
      <c r="L4062" t="s">
        <v>82</v>
      </c>
      <c r="M4062" t="s">
        <v>106</v>
      </c>
      <c r="N4062" t="s">
        <v>84</v>
      </c>
      <c r="O4062" t="s">
        <v>85</v>
      </c>
      <c r="P4062" t="s">
        <v>2844</v>
      </c>
      <c r="Q4062" t="s">
        <v>87</v>
      </c>
      <c r="R4062" t="s">
        <v>107</v>
      </c>
      <c r="T4062" t="s">
        <v>89</v>
      </c>
      <c r="U4062" t="s">
        <v>90</v>
      </c>
      <c r="V4062">
        <v>2.1134200000000001</v>
      </c>
      <c r="W4062">
        <v>22.828400333541612</v>
      </c>
      <c r="X4062">
        <v>8.1014429999999997</v>
      </c>
      <c r="Y4062">
        <v>18.668541000000001</v>
      </c>
      <c r="Z4062">
        <v>3.5223659999999999</v>
      </c>
      <c r="AA4062">
        <v>27.290434000000001</v>
      </c>
      <c r="AB4062">
        <v>32.30746085315635</v>
      </c>
      <c r="AC4062">
        <v>9.247727331140549</v>
      </c>
      <c r="AP4062">
        <v>25.060220999999999</v>
      </c>
      <c r="AQ4062">
        <v>25.060220999999999</v>
      </c>
      <c r="AR4062">
        <v>22.828400333541612</v>
      </c>
      <c r="AS4062">
        <v>22.828400333541612</v>
      </c>
      <c r="AT4062">
        <v>10.801639207323491</v>
      </c>
      <c r="AU4062" t="s">
        <v>108</v>
      </c>
      <c r="AV4062">
        <v>80</v>
      </c>
      <c r="AW4062">
        <v>0.13502049009154365</v>
      </c>
      <c r="AX4062">
        <v>5.6258537538143192E-3</v>
      </c>
    </row>
    <row r="4063" spans="1:50" hidden="1" x14ac:dyDescent="0.3">
      <c r="A4063" t="s">
        <v>4938</v>
      </c>
      <c r="B4063" t="s">
        <v>76</v>
      </c>
      <c r="D4063">
        <v>1140</v>
      </c>
      <c r="F4063">
        <v>5</v>
      </c>
      <c r="G4063" t="s">
        <v>116</v>
      </c>
      <c r="H4063" t="s">
        <v>94</v>
      </c>
      <c r="I4063" t="s">
        <v>104</v>
      </c>
      <c r="J4063" t="s">
        <v>105</v>
      </c>
      <c r="K4063" t="s">
        <v>81</v>
      </c>
      <c r="L4063" t="s">
        <v>82</v>
      </c>
      <c r="M4063" t="s">
        <v>117</v>
      </c>
      <c r="N4063" t="s">
        <v>84</v>
      </c>
      <c r="O4063" t="s">
        <v>85</v>
      </c>
      <c r="P4063" t="s">
        <v>2844</v>
      </c>
      <c r="Q4063" t="s">
        <v>87</v>
      </c>
      <c r="R4063" t="s">
        <v>88</v>
      </c>
      <c r="T4063" t="s">
        <v>89</v>
      </c>
      <c r="U4063" t="s">
        <v>90</v>
      </c>
      <c r="V4063">
        <v>2.1134200000000001</v>
      </c>
      <c r="W4063">
        <v>75.443163185190585</v>
      </c>
      <c r="X4063">
        <v>89.115863000000004</v>
      </c>
      <c r="Y4063">
        <v>21.134198999999999</v>
      </c>
      <c r="Z4063">
        <v>63.402602999999999</v>
      </c>
      <c r="AA4063">
        <v>87.663138000000004</v>
      </c>
      <c r="AB4063">
        <v>86.002488541105208</v>
      </c>
      <c r="AC4063">
        <v>79.090874890924354</v>
      </c>
      <c r="AP4063">
        <v>82.818871000000001</v>
      </c>
      <c r="AQ4063">
        <v>82.818871000000001</v>
      </c>
      <c r="AR4063">
        <v>75.443163185190585</v>
      </c>
      <c r="AS4063">
        <v>75.443163185190585</v>
      </c>
      <c r="AT4063">
        <v>35.697193735836031</v>
      </c>
      <c r="AU4063" t="s">
        <v>118</v>
      </c>
      <c r="AV4063">
        <v>80</v>
      </c>
      <c r="AW4063">
        <v>0.44621492169795041</v>
      </c>
      <c r="AX4063">
        <v>1.8592288404081267E-2</v>
      </c>
    </row>
    <row r="4064" spans="1:50" hidden="1" x14ac:dyDescent="0.3">
      <c r="A4064" t="s">
        <v>4939</v>
      </c>
      <c r="B4064" t="s">
        <v>76</v>
      </c>
      <c r="D4064">
        <v>1146</v>
      </c>
      <c r="F4064">
        <v>5</v>
      </c>
      <c r="G4064" t="s">
        <v>120</v>
      </c>
      <c r="H4064" t="s">
        <v>94</v>
      </c>
      <c r="I4064" t="s">
        <v>104</v>
      </c>
      <c r="J4064" t="s">
        <v>105</v>
      </c>
      <c r="K4064" t="s">
        <v>121</v>
      </c>
      <c r="L4064" t="s">
        <v>82</v>
      </c>
      <c r="M4064" t="s">
        <v>117</v>
      </c>
      <c r="N4064" t="s">
        <v>84</v>
      </c>
      <c r="O4064" t="s">
        <v>85</v>
      </c>
      <c r="P4064" t="s">
        <v>2844</v>
      </c>
      <c r="Q4064" t="s">
        <v>87</v>
      </c>
      <c r="R4064" t="s">
        <v>107</v>
      </c>
      <c r="T4064" t="s">
        <v>89</v>
      </c>
      <c r="U4064" t="s">
        <v>90</v>
      </c>
      <c r="V4064">
        <v>3.170130327580134</v>
      </c>
      <c r="W4064">
        <v>18.086680054451399</v>
      </c>
      <c r="X4064">
        <v>0</v>
      </c>
      <c r="Y4064">
        <v>0</v>
      </c>
      <c r="Z4064">
        <v>0</v>
      </c>
      <c r="AA4064">
        <v>13.00228142998029</v>
      </c>
      <c r="AB4064">
        <v>12.612212987080881</v>
      </c>
      <c r="AC4064">
        <v>58.773926598599665</v>
      </c>
      <c r="AP4064">
        <v>19.854925999999999</v>
      </c>
      <c r="AQ4064">
        <v>19.854925999999999</v>
      </c>
      <c r="AR4064">
        <v>18.086680054451399</v>
      </c>
      <c r="AS4064">
        <v>18.086680054451399</v>
      </c>
      <c r="AT4064">
        <v>5.7053427416208358</v>
      </c>
      <c r="AU4064" t="s">
        <v>122</v>
      </c>
      <c r="AV4064">
        <v>60</v>
      </c>
      <c r="AW4064">
        <v>9.5089045693680596E-2</v>
      </c>
      <c r="AX4064">
        <v>3.9620435705700245E-3</v>
      </c>
    </row>
    <row r="4065" spans="1:50" hidden="1" x14ac:dyDescent="0.3">
      <c r="A4065" t="s">
        <v>4940</v>
      </c>
      <c r="B4065" t="s">
        <v>76</v>
      </c>
      <c r="D4065">
        <v>117</v>
      </c>
      <c r="F4065">
        <v>5</v>
      </c>
      <c r="G4065" t="s">
        <v>124</v>
      </c>
      <c r="H4065" t="s">
        <v>94</v>
      </c>
      <c r="I4065" t="s">
        <v>95</v>
      </c>
      <c r="J4065" t="s">
        <v>96</v>
      </c>
      <c r="K4065" t="s">
        <v>125</v>
      </c>
      <c r="L4065" t="s">
        <v>82</v>
      </c>
      <c r="M4065" t="s">
        <v>99</v>
      </c>
      <c r="N4065" t="s">
        <v>100</v>
      </c>
      <c r="O4065" t="s">
        <v>85</v>
      </c>
      <c r="P4065" t="s">
        <v>2844</v>
      </c>
      <c r="Q4065" t="s">
        <v>87</v>
      </c>
      <c r="R4065" t="s">
        <v>88</v>
      </c>
      <c r="T4065" t="s">
        <v>89</v>
      </c>
      <c r="U4065" t="s">
        <v>90</v>
      </c>
      <c r="V4065">
        <v>0.52835500000000002</v>
      </c>
      <c r="W4065">
        <v>353.88754340007409</v>
      </c>
      <c r="X4065">
        <v>281.78934400000003</v>
      </c>
      <c r="Y4065">
        <v>452.88830999999999</v>
      </c>
      <c r="Z4065">
        <v>173.828802</v>
      </c>
      <c r="AA4065">
        <v>311.72948151408514</v>
      </c>
      <c r="AB4065">
        <v>218.21063705985949</v>
      </c>
      <c r="AC4065">
        <v>656.96096998716177</v>
      </c>
      <c r="AP4065">
        <v>363.67920500000002</v>
      </c>
      <c r="AQ4065">
        <v>363.67920500000002</v>
      </c>
      <c r="AR4065">
        <v>353.88754340007409</v>
      </c>
      <c r="AS4065">
        <v>353.88754340007409</v>
      </c>
      <c r="AT4065">
        <v>669.79122635363365</v>
      </c>
      <c r="AU4065" t="s">
        <v>126</v>
      </c>
      <c r="AV4065">
        <v>270</v>
      </c>
      <c r="AW4065">
        <v>2.4807082457541987</v>
      </c>
      <c r="AX4065">
        <v>0.10336284357309161</v>
      </c>
    </row>
    <row r="4066" spans="1:50" hidden="1" x14ac:dyDescent="0.3">
      <c r="A4066" t="s">
        <v>4941</v>
      </c>
      <c r="B4066" t="s">
        <v>76</v>
      </c>
      <c r="D4066">
        <v>120</v>
      </c>
      <c r="F4066">
        <v>5</v>
      </c>
      <c r="G4066" t="s">
        <v>132</v>
      </c>
      <c r="H4066" t="s">
        <v>94</v>
      </c>
      <c r="I4066" t="s">
        <v>95</v>
      </c>
      <c r="J4066" t="s">
        <v>96</v>
      </c>
      <c r="K4066" t="s">
        <v>133</v>
      </c>
      <c r="L4066" t="s">
        <v>98</v>
      </c>
      <c r="M4066" t="s">
        <v>99</v>
      </c>
      <c r="N4066" t="s">
        <v>100</v>
      </c>
      <c r="O4066" t="s">
        <v>85</v>
      </c>
      <c r="P4066" t="s">
        <v>2844</v>
      </c>
      <c r="Q4066" t="s">
        <v>87</v>
      </c>
      <c r="R4066" t="s">
        <v>88</v>
      </c>
      <c r="T4066" t="s">
        <v>89</v>
      </c>
      <c r="U4066" t="s">
        <v>90</v>
      </c>
      <c r="V4066">
        <v>1.268052</v>
      </c>
      <c r="W4066">
        <v>72.619596234508805</v>
      </c>
      <c r="X4066">
        <v>72.912989999999994</v>
      </c>
      <c r="Y4066">
        <v>104.825632</v>
      </c>
      <c r="Z4066">
        <v>57.485025999999998</v>
      </c>
      <c r="AA4066">
        <v>63.636141123303815</v>
      </c>
      <c r="AB4066">
        <v>63.636141123303815</v>
      </c>
      <c r="AC4066">
        <v>116.7771711063403</v>
      </c>
      <c r="AP4066">
        <v>74.628896999999995</v>
      </c>
      <c r="AQ4066">
        <v>74.628896999999995</v>
      </c>
      <c r="AR4066">
        <v>72.619596234508805</v>
      </c>
      <c r="AS4066">
        <v>72.619596234508805</v>
      </c>
      <c r="AT4066">
        <v>57.268626392694308</v>
      </c>
      <c r="AU4066" t="s">
        <v>134</v>
      </c>
      <c r="AV4066">
        <v>40</v>
      </c>
      <c r="AW4066">
        <v>1.4317156598173577</v>
      </c>
      <c r="AX4066">
        <v>5.9654819159056571E-2</v>
      </c>
    </row>
    <row r="4067" spans="1:50" hidden="1" x14ac:dyDescent="0.3">
      <c r="A4067" t="s">
        <v>4942</v>
      </c>
      <c r="B4067" t="s">
        <v>76</v>
      </c>
      <c r="D4067">
        <v>128</v>
      </c>
      <c r="F4067">
        <v>5</v>
      </c>
      <c r="G4067" t="s">
        <v>136</v>
      </c>
      <c r="H4067" t="s">
        <v>94</v>
      </c>
      <c r="I4067" t="s">
        <v>95</v>
      </c>
      <c r="J4067" t="s">
        <v>96</v>
      </c>
      <c r="K4067" t="s">
        <v>137</v>
      </c>
      <c r="L4067" t="s">
        <v>98</v>
      </c>
      <c r="M4067" t="s">
        <v>99</v>
      </c>
      <c r="N4067" t="s">
        <v>84</v>
      </c>
      <c r="O4067" t="s">
        <v>85</v>
      </c>
      <c r="P4067" t="s">
        <v>2844</v>
      </c>
      <c r="Q4067" t="s">
        <v>87</v>
      </c>
      <c r="R4067" t="s">
        <v>107</v>
      </c>
      <c r="T4067" t="s">
        <v>89</v>
      </c>
      <c r="U4067" t="s">
        <v>90</v>
      </c>
      <c r="V4067">
        <v>2.1134200000000001</v>
      </c>
      <c r="W4067">
        <v>0</v>
      </c>
      <c r="X4067">
        <v>0</v>
      </c>
      <c r="Y4067">
        <v>46.495238999999998</v>
      </c>
      <c r="Z4067">
        <v>10.743218000000001</v>
      </c>
      <c r="AA4067">
        <v>0</v>
      </c>
      <c r="AB4067">
        <v>0</v>
      </c>
      <c r="AC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 t="s">
        <v>138</v>
      </c>
      <c r="AV4067">
        <v>40</v>
      </c>
      <c r="AW4067">
        <v>0</v>
      </c>
      <c r="AX4067">
        <v>0</v>
      </c>
    </row>
    <row r="4068" spans="1:50" hidden="1" x14ac:dyDescent="0.3">
      <c r="A4068" t="s">
        <v>4943</v>
      </c>
      <c r="B4068" t="s">
        <v>76</v>
      </c>
      <c r="D4068">
        <v>132</v>
      </c>
      <c r="F4068">
        <v>5</v>
      </c>
      <c r="G4068" t="s">
        <v>140</v>
      </c>
      <c r="H4068" t="s">
        <v>94</v>
      </c>
      <c r="I4068" t="s">
        <v>95</v>
      </c>
      <c r="J4068" t="s">
        <v>96</v>
      </c>
      <c r="K4068" t="s">
        <v>141</v>
      </c>
      <c r="L4068" t="s">
        <v>98</v>
      </c>
      <c r="M4068" t="s">
        <v>99</v>
      </c>
      <c r="N4068" t="s">
        <v>84</v>
      </c>
      <c r="O4068" t="s">
        <v>85</v>
      </c>
      <c r="P4068" t="s">
        <v>2844</v>
      </c>
      <c r="Q4068" t="s">
        <v>87</v>
      </c>
      <c r="R4068" t="s">
        <v>88</v>
      </c>
      <c r="T4068" t="s">
        <v>89</v>
      </c>
      <c r="U4068" t="s">
        <v>90</v>
      </c>
      <c r="V4068">
        <v>1.5850649999999999</v>
      </c>
      <c r="W4068">
        <v>0</v>
      </c>
      <c r="X4068">
        <v>240.13737</v>
      </c>
      <c r="Y4068">
        <v>263.120812</v>
      </c>
      <c r="Z4068">
        <v>47.551954000000002</v>
      </c>
      <c r="AA4068">
        <v>0</v>
      </c>
      <c r="AB4068">
        <v>0</v>
      </c>
      <c r="AC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 t="s">
        <v>142</v>
      </c>
      <c r="AV4068">
        <v>60</v>
      </c>
      <c r="AW4068">
        <v>0</v>
      </c>
      <c r="AX4068">
        <v>0</v>
      </c>
    </row>
    <row r="4069" spans="1:50" hidden="1" x14ac:dyDescent="0.3">
      <c r="A4069" t="s">
        <v>4944</v>
      </c>
      <c r="B4069" t="s">
        <v>76</v>
      </c>
      <c r="D4069">
        <v>137</v>
      </c>
      <c r="F4069">
        <v>5</v>
      </c>
      <c r="G4069" t="s">
        <v>144</v>
      </c>
      <c r="H4069" t="s">
        <v>94</v>
      </c>
      <c r="I4069" t="s">
        <v>95</v>
      </c>
      <c r="J4069" t="s">
        <v>96</v>
      </c>
      <c r="K4069" t="s">
        <v>81</v>
      </c>
      <c r="L4069" t="s">
        <v>145</v>
      </c>
      <c r="M4069" t="s">
        <v>99</v>
      </c>
      <c r="N4069" t="s">
        <v>84</v>
      </c>
      <c r="O4069" t="s">
        <v>85</v>
      </c>
      <c r="P4069" t="s">
        <v>2844</v>
      </c>
      <c r="Q4069" t="s">
        <v>87</v>
      </c>
      <c r="R4069" t="s">
        <v>88</v>
      </c>
      <c r="T4069" t="s">
        <v>89</v>
      </c>
      <c r="U4069" t="s">
        <v>90</v>
      </c>
      <c r="V4069">
        <v>2.1134200000000001</v>
      </c>
      <c r="W4069">
        <v>0</v>
      </c>
      <c r="X4069">
        <v>0</v>
      </c>
      <c r="Y4069">
        <v>1.4089469999999999</v>
      </c>
      <c r="Z4069">
        <v>204.649519</v>
      </c>
      <c r="AA4069">
        <v>0</v>
      </c>
      <c r="AB4069">
        <v>0</v>
      </c>
      <c r="AC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 t="s">
        <v>146</v>
      </c>
      <c r="AV4069">
        <v>60</v>
      </c>
      <c r="AW4069">
        <v>0</v>
      </c>
      <c r="AX4069">
        <v>0</v>
      </c>
    </row>
    <row r="4070" spans="1:50" hidden="1" x14ac:dyDescent="0.3">
      <c r="A4070" t="s">
        <v>4945</v>
      </c>
      <c r="B4070" t="s">
        <v>76</v>
      </c>
      <c r="D4070">
        <v>146</v>
      </c>
      <c r="F4070">
        <v>5</v>
      </c>
      <c r="G4070" t="s">
        <v>148</v>
      </c>
      <c r="H4070" t="s">
        <v>94</v>
      </c>
      <c r="I4070" t="s">
        <v>95</v>
      </c>
      <c r="J4070" t="s">
        <v>96</v>
      </c>
      <c r="K4070" t="s">
        <v>121</v>
      </c>
      <c r="L4070" t="s">
        <v>82</v>
      </c>
      <c r="M4070" t="s">
        <v>99</v>
      </c>
      <c r="N4070" t="s">
        <v>84</v>
      </c>
      <c r="O4070" t="s">
        <v>85</v>
      </c>
      <c r="P4070" t="s">
        <v>2844</v>
      </c>
      <c r="Q4070" t="s">
        <v>87</v>
      </c>
      <c r="R4070" t="s">
        <v>88</v>
      </c>
      <c r="T4070" t="s">
        <v>89</v>
      </c>
      <c r="U4070" t="s">
        <v>90</v>
      </c>
      <c r="V4070">
        <v>3.1701299999999999</v>
      </c>
      <c r="W4070">
        <v>808.39022846803323</v>
      </c>
      <c r="X4070">
        <v>741.28212699999995</v>
      </c>
      <c r="Y4070">
        <v>1276.505795</v>
      </c>
      <c r="Z4070">
        <v>685.804845</v>
      </c>
      <c r="AA4070">
        <v>691.49789399999997</v>
      </c>
      <c r="AB4070">
        <v>559.26868666267364</v>
      </c>
      <c r="AC4070">
        <v>742.90925908637792</v>
      </c>
      <c r="AP4070">
        <v>830.75745700000004</v>
      </c>
      <c r="AQ4070">
        <v>830.75745700000004</v>
      </c>
      <c r="AR4070">
        <v>808.39022846803323</v>
      </c>
      <c r="AS4070">
        <v>808.39022846803323</v>
      </c>
      <c r="AT4070">
        <v>255.00223286364701</v>
      </c>
      <c r="AU4070" t="s">
        <v>149</v>
      </c>
      <c r="AV4070">
        <v>60</v>
      </c>
      <c r="AW4070">
        <v>4.2500372143941165</v>
      </c>
      <c r="AX4070">
        <v>0.17708488393308819</v>
      </c>
    </row>
    <row r="4071" spans="1:50" hidden="1" x14ac:dyDescent="0.3">
      <c r="A4071" t="s">
        <v>4946</v>
      </c>
      <c r="B4071" t="s">
        <v>76</v>
      </c>
      <c r="D4071">
        <v>1540</v>
      </c>
      <c r="F4071">
        <v>5</v>
      </c>
      <c r="G4071" t="s">
        <v>158</v>
      </c>
      <c r="H4071" t="s">
        <v>94</v>
      </c>
      <c r="I4071" t="s">
        <v>104</v>
      </c>
      <c r="J4071" t="s">
        <v>105</v>
      </c>
      <c r="K4071" t="s">
        <v>81</v>
      </c>
      <c r="L4071" t="s">
        <v>82</v>
      </c>
      <c r="M4071" t="s">
        <v>129</v>
      </c>
      <c r="N4071" t="s">
        <v>84</v>
      </c>
      <c r="O4071" t="s">
        <v>85</v>
      </c>
      <c r="P4071" t="s">
        <v>2844</v>
      </c>
      <c r="Q4071" t="s">
        <v>87</v>
      </c>
      <c r="R4071" t="s">
        <v>155</v>
      </c>
      <c r="T4071" t="s">
        <v>89</v>
      </c>
      <c r="U4071" t="s">
        <v>90</v>
      </c>
      <c r="V4071">
        <v>2.1134200000000001</v>
      </c>
      <c r="W4071">
        <v>51.197152644450142</v>
      </c>
      <c r="X4071">
        <v>71.856266000000005</v>
      </c>
      <c r="Y4071">
        <v>7.0447360000000003</v>
      </c>
      <c r="Z4071">
        <v>2.4656570000000002</v>
      </c>
      <c r="AA4071">
        <v>54.823096999999997</v>
      </c>
      <c r="AB4071">
        <v>49.716135978034195</v>
      </c>
      <c r="AC4071">
        <v>81.794910662508656</v>
      </c>
      <c r="AP4071">
        <v>56.202446999999999</v>
      </c>
      <c r="AQ4071">
        <v>56.202446999999999</v>
      </c>
      <c r="AR4071">
        <v>51.197152644450142</v>
      </c>
      <c r="AS4071">
        <v>51.197152644450142</v>
      </c>
      <c r="AT4071">
        <v>24.224788562827143</v>
      </c>
      <c r="AU4071" t="s">
        <v>159</v>
      </c>
      <c r="AV4071">
        <v>80</v>
      </c>
      <c r="AW4071">
        <v>0.3028098570353393</v>
      </c>
      <c r="AX4071">
        <v>1.261707737647247E-2</v>
      </c>
    </row>
    <row r="4072" spans="1:50" hidden="1" x14ac:dyDescent="0.3">
      <c r="A4072" t="s">
        <v>4947</v>
      </c>
      <c r="B4072" t="s">
        <v>76</v>
      </c>
      <c r="D4072">
        <v>1640</v>
      </c>
      <c r="F4072">
        <v>5</v>
      </c>
      <c r="G4072" t="s">
        <v>161</v>
      </c>
      <c r="H4072" t="s">
        <v>94</v>
      </c>
      <c r="I4072" t="s">
        <v>104</v>
      </c>
      <c r="J4072" t="s">
        <v>105</v>
      </c>
      <c r="K4072" t="s">
        <v>81</v>
      </c>
      <c r="L4072" t="s">
        <v>82</v>
      </c>
      <c r="M4072" t="s">
        <v>113</v>
      </c>
      <c r="N4072" t="s">
        <v>84</v>
      </c>
      <c r="O4072" t="s">
        <v>85</v>
      </c>
      <c r="P4072" t="s">
        <v>2844</v>
      </c>
      <c r="Q4072" t="s">
        <v>87</v>
      </c>
      <c r="R4072" t="s">
        <v>155</v>
      </c>
      <c r="T4072" t="s">
        <v>89</v>
      </c>
      <c r="U4072" t="s">
        <v>90</v>
      </c>
      <c r="V4072">
        <v>2.1134200000000001</v>
      </c>
      <c r="W4072">
        <v>69.202970226028384</v>
      </c>
      <c r="X4072">
        <v>75.378632999999994</v>
      </c>
      <c r="Y4072">
        <v>13.73723</v>
      </c>
      <c r="Z4072">
        <v>24.656568</v>
      </c>
      <c r="AA4072">
        <v>80.138411000000005</v>
      </c>
      <c r="AB4072">
        <v>76.543168049336018</v>
      </c>
      <c r="AC4072">
        <v>59.96815557221273</v>
      </c>
      <c r="AP4072">
        <v>75.968604999999997</v>
      </c>
      <c r="AQ4072">
        <v>75.968604999999997</v>
      </c>
      <c r="AR4072">
        <v>69.202970226028384</v>
      </c>
      <c r="AS4072">
        <v>69.202970226028384</v>
      </c>
      <c r="AT4072">
        <v>32.744542128885115</v>
      </c>
      <c r="AU4072" t="s">
        <v>162</v>
      </c>
      <c r="AV4072">
        <v>80</v>
      </c>
      <c r="AW4072">
        <v>0.40930677661106396</v>
      </c>
      <c r="AX4072">
        <v>1.7054449025460997E-2</v>
      </c>
    </row>
    <row r="4073" spans="1:50" hidden="1" x14ac:dyDescent="0.3">
      <c r="A4073" t="s">
        <v>4948</v>
      </c>
      <c r="B4073" t="s">
        <v>76</v>
      </c>
      <c r="D4073">
        <v>1646</v>
      </c>
      <c r="F4073">
        <v>5</v>
      </c>
      <c r="G4073" t="s">
        <v>164</v>
      </c>
      <c r="H4073" t="s">
        <v>94</v>
      </c>
      <c r="I4073" t="s">
        <v>104</v>
      </c>
      <c r="J4073" t="s">
        <v>105</v>
      </c>
      <c r="K4073" t="s">
        <v>121</v>
      </c>
      <c r="L4073" t="s">
        <v>82</v>
      </c>
      <c r="M4073" t="s">
        <v>113</v>
      </c>
      <c r="N4073" t="s">
        <v>84</v>
      </c>
      <c r="O4073" t="s">
        <v>85</v>
      </c>
      <c r="P4073" t="s">
        <v>2844</v>
      </c>
      <c r="Q4073" t="s">
        <v>87</v>
      </c>
      <c r="R4073" t="s">
        <v>107</v>
      </c>
      <c r="T4073" t="s">
        <v>89</v>
      </c>
      <c r="U4073" t="s">
        <v>90</v>
      </c>
      <c r="V4073">
        <v>3.170130327580134</v>
      </c>
      <c r="W4073">
        <v>10.613602200833506</v>
      </c>
      <c r="X4073">
        <v>0</v>
      </c>
      <c r="Y4073">
        <v>0</v>
      </c>
      <c r="Z4073">
        <v>0</v>
      </c>
      <c r="AA4073">
        <v>6.6390270035366212</v>
      </c>
      <c r="AB4073">
        <v>6.4398561934305221</v>
      </c>
      <c r="AC4073">
        <v>14.158352058540212</v>
      </c>
      <c r="AP4073">
        <v>11.651242</v>
      </c>
      <c r="AQ4073">
        <v>11.651242</v>
      </c>
      <c r="AR4073">
        <v>10.613602200833506</v>
      </c>
      <c r="AS4073">
        <v>10.613602200833506</v>
      </c>
      <c r="AT4073">
        <v>3.3480018497962583</v>
      </c>
      <c r="AU4073" t="s">
        <v>165</v>
      </c>
      <c r="AV4073">
        <v>60</v>
      </c>
      <c r="AW4073">
        <v>5.580003082993764E-2</v>
      </c>
      <c r="AX4073">
        <v>2.325001284580735E-3</v>
      </c>
    </row>
    <row r="4074" spans="1:50" hidden="1" x14ac:dyDescent="0.3">
      <c r="A4074" t="s">
        <v>4949</v>
      </c>
      <c r="B4074" t="s">
        <v>76</v>
      </c>
      <c r="D4074">
        <v>165</v>
      </c>
      <c r="F4074">
        <v>5</v>
      </c>
      <c r="G4074" t="s">
        <v>167</v>
      </c>
      <c r="H4074" t="s">
        <v>94</v>
      </c>
      <c r="I4074" t="s">
        <v>95</v>
      </c>
      <c r="J4074" t="s">
        <v>96</v>
      </c>
      <c r="K4074" t="s">
        <v>168</v>
      </c>
      <c r="L4074" t="s">
        <v>82</v>
      </c>
      <c r="M4074" t="s">
        <v>99</v>
      </c>
      <c r="N4074" t="s">
        <v>100</v>
      </c>
      <c r="O4074" t="s">
        <v>85</v>
      </c>
      <c r="P4074" t="s">
        <v>2844</v>
      </c>
      <c r="Q4074" t="s">
        <v>87</v>
      </c>
      <c r="R4074" t="s">
        <v>88</v>
      </c>
      <c r="T4074" t="s">
        <v>89</v>
      </c>
      <c r="U4074" t="s">
        <v>90</v>
      </c>
      <c r="V4074">
        <v>0.31701299999999999</v>
      </c>
      <c r="W4074">
        <v>111.24167665787866</v>
      </c>
      <c r="X4074">
        <v>22.296582000000001</v>
      </c>
      <c r="Y4074">
        <v>276.22400900000002</v>
      </c>
      <c r="Z4074">
        <v>221.592095</v>
      </c>
      <c r="AA4074">
        <v>95.852508999999998</v>
      </c>
      <c r="AB4074">
        <v>81.32803539422774</v>
      </c>
      <c r="AC4074">
        <v>193.00000317657657</v>
      </c>
      <c r="AP4074">
        <v>114.31960599999999</v>
      </c>
      <c r="AQ4074">
        <v>114.31960599999999</v>
      </c>
      <c r="AR4074">
        <v>111.24167665787866</v>
      </c>
      <c r="AS4074">
        <v>111.24167665787866</v>
      </c>
      <c r="AT4074">
        <v>350.90572518438887</v>
      </c>
      <c r="AU4074" t="s">
        <v>169</v>
      </c>
      <c r="AV4074">
        <v>423</v>
      </c>
      <c r="AW4074">
        <v>0.82956436213803519</v>
      </c>
      <c r="AX4074">
        <v>3.4565181755751469E-2</v>
      </c>
    </row>
    <row r="4075" spans="1:50" hidden="1" x14ac:dyDescent="0.3">
      <c r="A4075" t="s">
        <v>4950</v>
      </c>
      <c r="B4075" t="s">
        <v>76</v>
      </c>
      <c r="D4075">
        <v>1759</v>
      </c>
      <c r="F4075">
        <v>5</v>
      </c>
      <c r="G4075" t="s">
        <v>171</v>
      </c>
      <c r="H4075" t="s">
        <v>78</v>
      </c>
      <c r="I4075" t="s">
        <v>172</v>
      </c>
      <c r="J4075" t="s">
        <v>173</v>
      </c>
      <c r="K4075" t="s">
        <v>174</v>
      </c>
      <c r="L4075" t="s">
        <v>175</v>
      </c>
      <c r="M4075" t="s">
        <v>87</v>
      </c>
      <c r="N4075" t="s">
        <v>100</v>
      </c>
      <c r="O4075" t="s">
        <v>85</v>
      </c>
      <c r="P4075" t="s">
        <v>2844</v>
      </c>
      <c r="Q4075" t="s">
        <v>176</v>
      </c>
      <c r="R4075" t="s">
        <v>155</v>
      </c>
      <c r="T4075" t="s">
        <v>89</v>
      </c>
      <c r="U4075" t="s">
        <v>90</v>
      </c>
      <c r="V4075">
        <v>0.49982399999999999</v>
      </c>
      <c r="W4075">
        <v>3.889764</v>
      </c>
      <c r="X4075">
        <v>1.7493840000000001</v>
      </c>
      <c r="Y4075">
        <v>0.58312799999999998</v>
      </c>
      <c r="Z4075">
        <v>0.58312799999999998</v>
      </c>
      <c r="AA4075">
        <v>2.509484</v>
      </c>
      <c r="AB4075">
        <v>1.9340411179586818</v>
      </c>
      <c r="AC4075">
        <v>2.5827853085278423</v>
      </c>
      <c r="AP4075">
        <v>3.889764</v>
      </c>
      <c r="AQ4075">
        <v>3.889764</v>
      </c>
      <c r="AR4075">
        <v>3.889764</v>
      </c>
      <c r="AS4075">
        <v>3.889764</v>
      </c>
      <c r="AT4075">
        <v>7.7822673581100545</v>
      </c>
      <c r="AU4075" t="s">
        <v>177</v>
      </c>
      <c r="AV4075">
        <v>320</v>
      </c>
      <c r="AW4075">
        <v>2.431958549409392E-2</v>
      </c>
      <c r="AX4075">
        <v>1.0133160622539134E-3</v>
      </c>
    </row>
    <row r="4076" spans="1:50" hidden="1" x14ac:dyDescent="0.3">
      <c r="A4076" t="s">
        <v>4951</v>
      </c>
      <c r="B4076" t="s">
        <v>76</v>
      </c>
      <c r="D4076">
        <v>1779</v>
      </c>
      <c r="F4076">
        <v>5</v>
      </c>
      <c r="G4076" t="s">
        <v>179</v>
      </c>
      <c r="H4076" t="s">
        <v>78</v>
      </c>
      <c r="I4076" t="s">
        <v>172</v>
      </c>
      <c r="J4076" t="s">
        <v>173</v>
      </c>
      <c r="K4076" t="s">
        <v>174</v>
      </c>
      <c r="L4076" t="s">
        <v>175</v>
      </c>
      <c r="M4076" t="s">
        <v>180</v>
      </c>
      <c r="N4076" t="s">
        <v>100</v>
      </c>
      <c r="O4076" t="s">
        <v>85</v>
      </c>
      <c r="P4076" t="s">
        <v>2844</v>
      </c>
      <c r="Q4076" t="s">
        <v>176</v>
      </c>
      <c r="R4076" t="s">
        <v>107</v>
      </c>
      <c r="T4076" t="s">
        <v>89</v>
      </c>
      <c r="U4076" t="s">
        <v>90</v>
      </c>
      <c r="V4076">
        <v>0.49982399999999999</v>
      </c>
      <c r="W4076">
        <v>0</v>
      </c>
      <c r="X4076">
        <v>0.99964799999999998</v>
      </c>
      <c r="Y4076">
        <v>1.8326880000000001</v>
      </c>
      <c r="Z4076">
        <v>2.5824240000000001</v>
      </c>
      <c r="AA4076">
        <v>1.45628</v>
      </c>
      <c r="AB4076">
        <v>2.2303288159394783</v>
      </c>
      <c r="AC4076">
        <v>0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 t="s">
        <v>181</v>
      </c>
      <c r="AV4076">
        <v>320</v>
      </c>
      <c r="AW4076">
        <v>0</v>
      </c>
      <c r="AX4076">
        <v>0</v>
      </c>
    </row>
    <row r="4077" spans="1:50" hidden="1" x14ac:dyDescent="0.3">
      <c r="A4077" t="s">
        <v>4952</v>
      </c>
      <c r="B4077" t="s">
        <v>76</v>
      </c>
      <c r="D4077">
        <v>1780</v>
      </c>
      <c r="F4077">
        <v>5</v>
      </c>
      <c r="G4077" t="s">
        <v>183</v>
      </c>
      <c r="H4077" t="s">
        <v>78</v>
      </c>
      <c r="I4077" t="s">
        <v>172</v>
      </c>
      <c r="J4077" t="s">
        <v>184</v>
      </c>
      <c r="K4077" t="s">
        <v>185</v>
      </c>
      <c r="L4077" t="s">
        <v>82</v>
      </c>
      <c r="M4077" t="s">
        <v>186</v>
      </c>
      <c r="N4077" t="s">
        <v>100</v>
      </c>
      <c r="O4077" t="s">
        <v>85</v>
      </c>
      <c r="P4077" t="s">
        <v>2844</v>
      </c>
      <c r="Q4077" t="s">
        <v>87</v>
      </c>
      <c r="R4077" t="s">
        <v>155</v>
      </c>
      <c r="T4077" t="s">
        <v>89</v>
      </c>
      <c r="U4077" t="s">
        <v>90</v>
      </c>
      <c r="V4077">
        <v>0.36984899999999998</v>
      </c>
      <c r="W4077">
        <v>0</v>
      </c>
      <c r="X4077">
        <v>2.712224</v>
      </c>
      <c r="Y4077">
        <v>1.4793959999999999</v>
      </c>
      <c r="Z4077">
        <v>5.4860860000000002</v>
      </c>
      <c r="AA4077">
        <v>2.1873122743712301</v>
      </c>
      <c r="AB4077">
        <v>2.9088191795289466</v>
      </c>
      <c r="AC4077">
        <v>2.0518261102075028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 t="s">
        <v>187</v>
      </c>
      <c r="AV4077">
        <v>441</v>
      </c>
      <c r="AW4077">
        <v>0</v>
      </c>
      <c r="AX4077">
        <v>0</v>
      </c>
    </row>
    <row r="4078" spans="1:50" hidden="1" x14ac:dyDescent="0.3">
      <c r="A4078" t="s">
        <v>4953</v>
      </c>
      <c r="B4078" t="s">
        <v>76</v>
      </c>
      <c r="D4078">
        <v>1791</v>
      </c>
      <c r="F4078">
        <v>5</v>
      </c>
      <c r="G4078" t="s">
        <v>189</v>
      </c>
      <c r="H4078" t="s">
        <v>78</v>
      </c>
      <c r="I4078" t="s">
        <v>172</v>
      </c>
      <c r="J4078" t="s">
        <v>173</v>
      </c>
      <c r="K4078" t="s">
        <v>174</v>
      </c>
      <c r="L4078" t="s">
        <v>175</v>
      </c>
      <c r="M4078" t="s">
        <v>190</v>
      </c>
      <c r="N4078" t="s">
        <v>100</v>
      </c>
      <c r="O4078" t="s">
        <v>85</v>
      </c>
      <c r="P4078" t="s">
        <v>2844</v>
      </c>
      <c r="Q4078" t="s">
        <v>176</v>
      </c>
      <c r="R4078" t="s">
        <v>107</v>
      </c>
      <c r="T4078" t="s">
        <v>89</v>
      </c>
      <c r="U4078" t="s">
        <v>90</v>
      </c>
      <c r="V4078">
        <v>0.49982399999999999</v>
      </c>
      <c r="W4078">
        <v>0</v>
      </c>
      <c r="X4078">
        <v>0.49982399999999999</v>
      </c>
      <c r="Y4078">
        <v>0</v>
      </c>
      <c r="Z4078">
        <v>0.33321600000000001</v>
      </c>
      <c r="AA4078">
        <v>0.53105100000000005</v>
      </c>
      <c r="AB4078">
        <v>1.2361860321212503</v>
      </c>
      <c r="AC4078">
        <v>0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 t="s">
        <v>191</v>
      </c>
      <c r="AV4078">
        <v>320</v>
      </c>
      <c r="AW4078">
        <v>0</v>
      </c>
      <c r="AX4078">
        <v>0</v>
      </c>
    </row>
    <row r="4079" spans="1:50" hidden="1" x14ac:dyDescent="0.3">
      <c r="A4079" t="s">
        <v>4954</v>
      </c>
      <c r="B4079" t="s">
        <v>76</v>
      </c>
      <c r="D4079">
        <v>186</v>
      </c>
      <c r="F4079">
        <v>5</v>
      </c>
      <c r="G4079" t="s">
        <v>193</v>
      </c>
      <c r="H4079" t="s">
        <v>94</v>
      </c>
      <c r="I4079" t="s">
        <v>95</v>
      </c>
      <c r="J4079" t="s">
        <v>96</v>
      </c>
      <c r="K4079" t="s">
        <v>81</v>
      </c>
      <c r="L4079" t="s">
        <v>145</v>
      </c>
      <c r="M4079" t="s">
        <v>99</v>
      </c>
      <c r="N4079" t="s">
        <v>84</v>
      </c>
      <c r="O4079" t="s">
        <v>85</v>
      </c>
      <c r="P4079" t="s">
        <v>2844</v>
      </c>
      <c r="Q4079" t="s">
        <v>87</v>
      </c>
      <c r="R4079" t="s">
        <v>88</v>
      </c>
      <c r="T4079" t="s">
        <v>89</v>
      </c>
      <c r="U4079" t="s">
        <v>90</v>
      </c>
      <c r="V4079">
        <v>2.1134200000000001</v>
      </c>
      <c r="W4079">
        <v>353.64904633962982</v>
      </c>
      <c r="X4079">
        <v>374.77983799999998</v>
      </c>
      <c r="Y4079">
        <v>462.13453900000002</v>
      </c>
      <c r="Z4079">
        <v>0</v>
      </c>
      <c r="AA4079">
        <v>360.65056199999998</v>
      </c>
      <c r="AB4079">
        <v>269.14054893422241</v>
      </c>
      <c r="AC4079">
        <v>398.649973509625</v>
      </c>
      <c r="AP4079">
        <v>363.43410899999998</v>
      </c>
      <c r="AQ4079">
        <v>363.43410899999998</v>
      </c>
      <c r="AR4079">
        <v>353.64904633962982</v>
      </c>
      <c r="AS4079">
        <v>353.64904633962982</v>
      </c>
      <c r="AT4079">
        <v>167.33495771764714</v>
      </c>
      <c r="AU4079" t="s">
        <v>194</v>
      </c>
      <c r="AV4079">
        <v>60</v>
      </c>
      <c r="AW4079">
        <v>2.7889159619607855</v>
      </c>
      <c r="AX4079">
        <v>0.11620483174836606</v>
      </c>
    </row>
    <row r="4080" spans="1:50" hidden="1" x14ac:dyDescent="0.3">
      <c r="A4080" t="s">
        <v>4955</v>
      </c>
      <c r="B4080" t="s">
        <v>76</v>
      </c>
      <c r="D4080">
        <v>188</v>
      </c>
      <c r="F4080">
        <v>5</v>
      </c>
      <c r="G4080" t="s">
        <v>196</v>
      </c>
      <c r="H4080" t="s">
        <v>94</v>
      </c>
      <c r="I4080" t="s">
        <v>95</v>
      </c>
      <c r="J4080" t="s">
        <v>96</v>
      </c>
      <c r="K4080" t="s">
        <v>81</v>
      </c>
      <c r="L4080" t="s">
        <v>82</v>
      </c>
      <c r="M4080" t="s">
        <v>99</v>
      </c>
      <c r="N4080" t="s">
        <v>84</v>
      </c>
      <c r="O4080" t="s">
        <v>85</v>
      </c>
      <c r="P4080" t="s">
        <v>2844</v>
      </c>
      <c r="Q4080" t="s">
        <v>87</v>
      </c>
      <c r="R4080" t="s">
        <v>88</v>
      </c>
      <c r="T4080" t="s">
        <v>89</v>
      </c>
      <c r="U4080" t="s">
        <v>90</v>
      </c>
      <c r="V4080">
        <v>2.1134200000000001</v>
      </c>
      <c r="W4080">
        <v>381.51323622991538</v>
      </c>
      <c r="X4080">
        <v>292.004209</v>
      </c>
      <c r="Y4080">
        <v>331.454724</v>
      </c>
      <c r="Z4080">
        <v>242.691081</v>
      </c>
      <c r="AA4080">
        <v>394.77909399999999</v>
      </c>
      <c r="AB4080">
        <v>352.02054899172941</v>
      </c>
      <c r="AC4080">
        <v>343.92983824715969</v>
      </c>
      <c r="AP4080">
        <v>392.06926900000002</v>
      </c>
      <c r="AQ4080">
        <v>392.06926900000002</v>
      </c>
      <c r="AR4080">
        <v>381.51323622991538</v>
      </c>
      <c r="AS4080">
        <v>381.51323622991538</v>
      </c>
      <c r="AT4080">
        <v>180.51936492978933</v>
      </c>
      <c r="AU4080" t="s">
        <v>197</v>
      </c>
      <c r="AV4080">
        <v>80</v>
      </c>
      <c r="AW4080">
        <v>2.2564920616223665</v>
      </c>
      <c r="AX4080">
        <v>9.4020502567598599E-2</v>
      </c>
    </row>
    <row r="4081" spans="1:50" hidden="1" x14ac:dyDescent="0.3">
      <c r="A4081" t="s">
        <v>4956</v>
      </c>
      <c r="B4081" t="s">
        <v>76</v>
      </c>
      <c r="D4081">
        <v>193</v>
      </c>
      <c r="F4081">
        <v>5</v>
      </c>
      <c r="G4081" t="s">
        <v>199</v>
      </c>
      <c r="H4081" t="s">
        <v>94</v>
      </c>
      <c r="I4081" t="s">
        <v>95</v>
      </c>
      <c r="J4081" t="s">
        <v>96</v>
      </c>
      <c r="K4081" t="s">
        <v>200</v>
      </c>
      <c r="L4081" t="s">
        <v>82</v>
      </c>
      <c r="M4081" t="s">
        <v>99</v>
      </c>
      <c r="N4081" t="s">
        <v>84</v>
      </c>
      <c r="O4081" t="s">
        <v>85</v>
      </c>
      <c r="P4081" t="s">
        <v>2844</v>
      </c>
      <c r="Q4081" t="s">
        <v>87</v>
      </c>
      <c r="R4081" t="s">
        <v>88</v>
      </c>
      <c r="T4081" t="s">
        <v>89</v>
      </c>
      <c r="U4081" t="s">
        <v>90</v>
      </c>
      <c r="V4081">
        <v>2.641775</v>
      </c>
      <c r="W4081">
        <v>162.97657741333526</v>
      </c>
      <c r="X4081">
        <v>112.715744</v>
      </c>
      <c r="Y4081">
        <v>0</v>
      </c>
      <c r="Z4081">
        <v>0</v>
      </c>
      <c r="AA4081">
        <v>178.62391099999999</v>
      </c>
      <c r="AB4081">
        <v>170.73435572924399</v>
      </c>
      <c r="AC4081">
        <v>80.983559316239337</v>
      </c>
      <c r="AP4081">
        <v>167.485952</v>
      </c>
      <c r="AQ4081">
        <v>167.485952</v>
      </c>
      <c r="AR4081">
        <v>162.97657741333526</v>
      </c>
      <c r="AS4081">
        <v>162.97657741333526</v>
      </c>
      <c r="AT4081">
        <v>61.692073478375434</v>
      </c>
      <c r="AU4081" t="s">
        <v>201</v>
      </c>
      <c r="AV4081">
        <v>60</v>
      </c>
      <c r="AW4081">
        <v>1.0282012246395906</v>
      </c>
      <c r="AX4081">
        <v>4.2841717693316274E-2</v>
      </c>
    </row>
    <row r="4082" spans="1:50" hidden="1" x14ac:dyDescent="0.3">
      <c r="A4082" t="s">
        <v>4957</v>
      </c>
      <c r="B4082" t="s">
        <v>76</v>
      </c>
      <c r="D4082">
        <v>196</v>
      </c>
      <c r="F4082">
        <v>5</v>
      </c>
      <c r="G4082" t="s">
        <v>203</v>
      </c>
      <c r="H4082" t="s">
        <v>94</v>
      </c>
      <c r="I4082" t="s">
        <v>95</v>
      </c>
      <c r="J4082" t="s">
        <v>96</v>
      </c>
      <c r="K4082" t="s">
        <v>200</v>
      </c>
      <c r="L4082" t="s">
        <v>145</v>
      </c>
      <c r="M4082" t="s">
        <v>99</v>
      </c>
      <c r="N4082" t="s">
        <v>84</v>
      </c>
      <c r="O4082" t="s">
        <v>85</v>
      </c>
      <c r="P4082" t="s">
        <v>2844</v>
      </c>
      <c r="Q4082" t="s">
        <v>87</v>
      </c>
      <c r="R4082" t="s">
        <v>88</v>
      </c>
      <c r="T4082" t="s">
        <v>89</v>
      </c>
      <c r="U4082" t="s">
        <v>90</v>
      </c>
      <c r="V4082">
        <v>3.522367</v>
      </c>
      <c r="W4082">
        <v>0</v>
      </c>
      <c r="X4082">
        <v>0</v>
      </c>
      <c r="Y4082">
        <v>0</v>
      </c>
      <c r="Z4082">
        <v>253.17013600000001</v>
      </c>
      <c r="AA4082">
        <v>0</v>
      </c>
      <c r="AB4082">
        <v>0</v>
      </c>
      <c r="AC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 t="s">
        <v>204</v>
      </c>
      <c r="AV4082">
        <v>40</v>
      </c>
      <c r="AW4082">
        <v>0</v>
      </c>
      <c r="AX4082">
        <v>0</v>
      </c>
    </row>
    <row r="4083" spans="1:50" hidden="1" x14ac:dyDescent="0.3">
      <c r="A4083" t="s">
        <v>4958</v>
      </c>
      <c r="B4083" t="s">
        <v>76</v>
      </c>
      <c r="D4083">
        <v>198</v>
      </c>
      <c r="F4083">
        <v>5</v>
      </c>
      <c r="G4083" t="s">
        <v>206</v>
      </c>
      <c r="H4083" t="s">
        <v>94</v>
      </c>
      <c r="I4083" t="s">
        <v>95</v>
      </c>
      <c r="J4083" t="s">
        <v>96</v>
      </c>
      <c r="K4083" t="s">
        <v>200</v>
      </c>
      <c r="L4083" t="s">
        <v>145</v>
      </c>
      <c r="M4083" t="s">
        <v>99</v>
      </c>
      <c r="N4083" t="s">
        <v>84</v>
      </c>
      <c r="O4083" t="s">
        <v>85</v>
      </c>
      <c r="P4083" t="s">
        <v>2844</v>
      </c>
      <c r="Q4083" t="s">
        <v>87</v>
      </c>
      <c r="R4083" t="s">
        <v>88</v>
      </c>
      <c r="T4083" t="s">
        <v>89</v>
      </c>
      <c r="U4083" t="s">
        <v>90</v>
      </c>
      <c r="V4083">
        <v>3.522367</v>
      </c>
      <c r="W4083">
        <v>1429.9817309935365</v>
      </c>
      <c r="X4083">
        <v>1120.993326</v>
      </c>
      <c r="Y4083">
        <v>822.03242399999999</v>
      </c>
      <c r="Z4083">
        <v>0</v>
      </c>
      <c r="AA4083">
        <v>1485.4582716851733</v>
      </c>
      <c r="AB4083">
        <v>1336.9124445166565</v>
      </c>
      <c r="AC4083">
        <v>1096.3837780388835</v>
      </c>
      <c r="AP4083">
        <v>1469.5476819999999</v>
      </c>
      <c r="AQ4083">
        <v>1469.5476819999999</v>
      </c>
      <c r="AR4083">
        <v>1429.9817309935365</v>
      </c>
      <c r="AS4083">
        <v>1429.9817309935365</v>
      </c>
      <c r="AT4083">
        <v>405.97181696101984</v>
      </c>
      <c r="AU4083" t="s">
        <v>207</v>
      </c>
      <c r="AV4083">
        <v>40</v>
      </c>
      <c r="AW4083">
        <v>10.149295424025496</v>
      </c>
      <c r="AX4083">
        <v>0.42288730933439567</v>
      </c>
    </row>
    <row r="4084" spans="1:50" hidden="1" x14ac:dyDescent="0.3">
      <c r="A4084" t="s">
        <v>4959</v>
      </c>
      <c r="B4084" t="s">
        <v>76</v>
      </c>
      <c r="D4084">
        <v>2016</v>
      </c>
      <c r="F4084">
        <v>5</v>
      </c>
      <c r="G4084" t="s">
        <v>214</v>
      </c>
      <c r="H4084" t="s">
        <v>94</v>
      </c>
      <c r="I4084" t="s">
        <v>104</v>
      </c>
      <c r="J4084" t="s">
        <v>210</v>
      </c>
      <c r="K4084" t="s">
        <v>168</v>
      </c>
      <c r="L4084" t="s">
        <v>82</v>
      </c>
      <c r="M4084" t="s">
        <v>211</v>
      </c>
      <c r="N4084" t="s">
        <v>100</v>
      </c>
      <c r="O4084" t="s">
        <v>85</v>
      </c>
      <c r="P4084" t="s">
        <v>2844</v>
      </c>
      <c r="Q4084" t="s">
        <v>87</v>
      </c>
      <c r="R4084" t="s">
        <v>215</v>
      </c>
      <c r="T4084" t="s">
        <v>89</v>
      </c>
      <c r="U4084" t="s">
        <v>90</v>
      </c>
      <c r="V4084">
        <v>0.31701299999999999</v>
      </c>
      <c r="W4084">
        <v>47.716163000000002</v>
      </c>
      <c r="X4084">
        <v>16.854527000000001</v>
      </c>
      <c r="Y4084">
        <v>115.181392</v>
      </c>
      <c r="Z4084">
        <v>21.926732999999999</v>
      </c>
      <c r="AA4084">
        <v>46.456220999999999</v>
      </c>
      <c r="AB4084">
        <v>60.332284643732869</v>
      </c>
      <c r="AC4084">
        <v>40.767783077868927</v>
      </c>
      <c r="AP4084">
        <v>47.716163000000002</v>
      </c>
      <c r="AQ4084">
        <v>47.716163000000002</v>
      </c>
      <c r="AR4084">
        <v>47.716163000000002</v>
      </c>
      <c r="AS4084">
        <v>47.716163000000002</v>
      </c>
      <c r="AT4084">
        <v>150.51800083908233</v>
      </c>
      <c r="AU4084" t="s">
        <v>216</v>
      </c>
      <c r="AV4084">
        <v>423</v>
      </c>
      <c r="AW4084">
        <v>0.35583451735007643</v>
      </c>
      <c r="AX4084">
        <v>1.4826438222919852E-2</v>
      </c>
    </row>
    <row r="4085" spans="1:50" hidden="1" x14ac:dyDescent="0.3">
      <c r="A4085" t="s">
        <v>4960</v>
      </c>
      <c r="B4085" t="s">
        <v>76</v>
      </c>
      <c r="D4085">
        <v>2017</v>
      </c>
      <c r="F4085">
        <v>5</v>
      </c>
      <c r="G4085" t="s">
        <v>218</v>
      </c>
      <c r="H4085" t="s">
        <v>94</v>
      </c>
      <c r="I4085" t="s">
        <v>104</v>
      </c>
      <c r="J4085" t="s">
        <v>210</v>
      </c>
      <c r="K4085" t="s">
        <v>125</v>
      </c>
      <c r="L4085" t="s">
        <v>82</v>
      </c>
      <c r="M4085" t="s">
        <v>211</v>
      </c>
      <c r="N4085" t="s">
        <v>100</v>
      </c>
      <c r="O4085" t="s">
        <v>85</v>
      </c>
      <c r="P4085" t="s">
        <v>2844</v>
      </c>
      <c r="Q4085" t="s">
        <v>87</v>
      </c>
      <c r="R4085" t="s">
        <v>215</v>
      </c>
      <c r="T4085" t="s">
        <v>89</v>
      </c>
      <c r="U4085" t="s">
        <v>90</v>
      </c>
      <c r="V4085">
        <v>0.52835500000000002</v>
      </c>
      <c r="W4085">
        <v>40.665503999999999</v>
      </c>
      <c r="X4085">
        <v>37.249026999999998</v>
      </c>
      <c r="Y4085">
        <v>62.874237000000001</v>
      </c>
      <c r="Z4085">
        <v>43.501227999999998</v>
      </c>
      <c r="AA4085">
        <v>42.720588627608763</v>
      </c>
      <c r="AB4085">
        <v>29.904412039326129</v>
      </c>
      <c r="AC4085">
        <v>55.778649825239626</v>
      </c>
      <c r="AP4085">
        <v>40.665503999999999</v>
      </c>
      <c r="AQ4085">
        <v>40.665503999999999</v>
      </c>
      <c r="AR4085">
        <v>40.665503999999999</v>
      </c>
      <c r="AS4085">
        <v>40.665503999999999</v>
      </c>
      <c r="AT4085">
        <v>76.966251857179358</v>
      </c>
      <c r="AU4085" t="s">
        <v>219</v>
      </c>
      <c r="AV4085">
        <v>270</v>
      </c>
      <c r="AW4085">
        <v>0.28506019206362726</v>
      </c>
      <c r="AX4085">
        <v>1.1877508002651136E-2</v>
      </c>
    </row>
    <row r="4086" spans="1:50" hidden="1" x14ac:dyDescent="0.3">
      <c r="A4086" t="s">
        <v>4961</v>
      </c>
      <c r="B4086" t="s">
        <v>76</v>
      </c>
      <c r="D4086">
        <v>2020</v>
      </c>
      <c r="F4086">
        <v>5</v>
      </c>
      <c r="G4086" t="s">
        <v>221</v>
      </c>
      <c r="H4086" t="s">
        <v>94</v>
      </c>
      <c r="I4086" t="s">
        <v>104</v>
      </c>
      <c r="J4086" t="s">
        <v>210</v>
      </c>
      <c r="K4086" t="s">
        <v>133</v>
      </c>
      <c r="L4086" t="s">
        <v>98</v>
      </c>
      <c r="M4086" t="s">
        <v>211</v>
      </c>
      <c r="N4086" t="s">
        <v>100</v>
      </c>
      <c r="O4086" t="s">
        <v>85</v>
      </c>
      <c r="P4086" t="s">
        <v>2844</v>
      </c>
      <c r="Q4086" t="s">
        <v>87</v>
      </c>
      <c r="R4086" t="s">
        <v>107</v>
      </c>
      <c r="T4086" t="s">
        <v>89</v>
      </c>
      <c r="U4086" t="s">
        <v>90</v>
      </c>
      <c r="V4086">
        <v>1.268052</v>
      </c>
      <c r="W4086">
        <v>0</v>
      </c>
      <c r="X4086">
        <v>12.786191000000001</v>
      </c>
      <c r="Y4086">
        <v>0</v>
      </c>
      <c r="Z4086">
        <v>0</v>
      </c>
      <c r="AA4086">
        <v>0</v>
      </c>
      <c r="AB4086">
        <v>0</v>
      </c>
      <c r="AC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 t="s">
        <v>222</v>
      </c>
      <c r="AV4086">
        <v>40</v>
      </c>
      <c r="AW4086">
        <v>0</v>
      </c>
      <c r="AX4086">
        <v>0</v>
      </c>
    </row>
    <row r="4087" spans="1:50" hidden="1" x14ac:dyDescent="0.3">
      <c r="A4087" t="s">
        <v>4962</v>
      </c>
      <c r="B4087" t="s">
        <v>76</v>
      </c>
      <c r="D4087">
        <v>202</v>
      </c>
      <c r="F4087">
        <v>5</v>
      </c>
      <c r="G4087" t="s">
        <v>224</v>
      </c>
      <c r="H4087" t="s">
        <v>94</v>
      </c>
      <c r="I4087" t="s">
        <v>95</v>
      </c>
      <c r="J4087" t="s">
        <v>96</v>
      </c>
      <c r="K4087" t="s">
        <v>141</v>
      </c>
      <c r="L4087" t="s">
        <v>82</v>
      </c>
      <c r="M4087" t="s">
        <v>99</v>
      </c>
      <c r="N4087" t="s">
        <v>84</v>
      </c>
      <c r="O4087" t="s">
        <v>85</v>
      </c>
      <c r="P4087" t="s">
        <v>2844</v>
      </c>
      <c r="Q4087" t="s">
        <v>87</v>
      </c>
      <c r="R4087" t="s">
        <v>215</v>
      </c>
      <c r="T4087" t="s">
        <v>89</v>
      </c>
      <c r="U4087" t="s">
        <v>90</v>
      </c>
      <c r="V4087">
        <v>1.5850649999999999</v>
      </c>
      <c r="W4087">
        <v>19.792816515079586</v>
      </c>
      <c r="X4087">
        <v>5.5477280000000002</v>
      </c>
      <c r="Y4087">
        <v>0</v>
      </c>
      <c r="Z4087">
        <v>0</v>
      </c>
      <c r="AA4087">
        <v>21.648318</v>
      </c>
      <c r="AB4087">
        <v>14.208469100779405</v>
      </c>
      <c r="AC4087">
        <v>15.724984749689131</v>
      </c>
      <c r="AP4087">
        <v>20.340461000000001</v>
      </c>
      <c r="AQ4087">
        <v>20.340461000000001</v>
      </c>
      <c r="AR4087">
        <v>19.792816515079586</v>
      </c>
      <c r="AS4087">
        <v>19.792816515079586</v>
      </c>
      <c r="AT4087">
        <v>12.487069309510705</v>
      </c>
      <c r="AU4087" t="s">
        <v>225</v>
      </c>
      <c r="AV4087">
        <v>80</v>
      </c>
      <c r="AW4087">
        <v>0.15608836636888382</v>
      </c>
      <c r="AX4087">
        <v>6.5036819320368261E-3</v>
      </c>
    </row>
    <row r="4088" spans="1:50" hidden="1" x14ac:dyDescent="0.3">
      <c r="A4088" t="s">
        <v>4963</v>
      </c>
      <c r="B4088" t="s">
        <v>76</v>
      </c>
      <c r="D4088">
        <v>2037</v>
      </c>
      <c r="F4088">
        <v>5</v>
      </c>
      <c r="G4088" t="s">
        <v>230</v>
      </c>
      <c r="H4088" t="s">
        <v>94</v>
      </c>
      <c r="I4088" t="s">
        <v>104</v>
      </c>
      <c r="J4088" t="s">
        <v>210</v>
      </c>
      <c r="K4088" t="s">
        <v>81</v>
      </c>
      <c r="L4088" t="s">
        <v>145</v>
      </c>
      <c r="M4088" t="s">
        <v>211</v>
      </c>
      <c r="N4088" t="s">
        <v>84</v>
      </c>
      <c r="O4088" t="s">
        <v>85</v>
      </c>
      <c r="P4088" t="s">
        <v>2844</v>
      </c>
      <c r="Q4088" t="s">
        <v>87</v>
      </c>
      <c r="R4088" t="s">
        <v>107</v>
      </c>
      <c r="T4088" t="s">
        <v>89</v>
      </c>
      <c r="U4088" t="s">
        <v>90</v>
      </c>
      <c r="V4088">
        <v>2.1134200000000001</v>
      </c>
      <c r="W4088">
        <v>0</v>
      </c>
      <c r="X4088">
        <v>0</v>
      </c>
      <c r="Y4088">
        <v>0</v>
      </c>
      <c r="Z4088">
        <v>1.05671</v>
      </c>
      <c r="AA4088">
        <v>0</v>
      </c>
      <c r="AB4088">
        <v>0</v>
      </c>
      <c r="AC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 t="s">
        <v>231</v>
      </c>
    </row>
    <row r="4089" spans="1:50" hidden="1" x14ac:dyDescent="0.3">
      <c r="A4089" t="s">
        <v>4964</v>
      </c>
      <c r="B4089" t="s">
        <v>76</v>
      </c>
      <c r="D4089">
        <v>2038</v>
      </c>
      <c r="F4089">
        <v>5</v>
      </c>
      <c r="G4089" t="s">
        <v>233</v>
      </c>
      <c r="H4089" t="s">
        <v>94</v>
      </c>
      <c r="I4089" t="s">
        <v>104</v>
      </c>
      <c r="J4089" t="s">
        <v>210</v>
      </c>
      <c r="K4089" t="s">
        <v>81</v>
      </c>
      <c r="L4089" t="s">
        <v>145</v>
      </c>
      <c r="M4089" t="s">
        <v>211</v>
      </c>
      <c r="N4089" t="s">
        <v>84</v>
      </c>
      <c r="O4089" t="s">
        <v>85</v>
      </c>
      <c r="P4089" t="s">
        <v>2844</v>
      </c>
      <c r="Q4089" t="s">
        <v>87</v>
      </c>
      <c r="R4089" t="s">
        <v>107</v>
      </c>
      <c r="T4089" t="s">
        <v>89</v>
      </c>
      <c r="U4089" t="s">
        <v>90</v>
      </c>
      <c r="V4089">
        <v>2.1134200000000001</v>
      </c>
      <c r="W4089">
        <v>0</v>
      </c>
      <c r="X4089">
        <v>0</v>
      </c>
      <c r="Y4089">
        <v>0</v>
      </c>
      <c r="Z4089">
        <v>1.05671</v>
      </c>
      <c r="AA4089">
        <v>0</v>
      </c>
      <c r="AB4089">
        <v>0</v>
      </c>
      <c r="AC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 t="s">
        <v>234</v>
      </c>
    </row>
    <row r="4090" spans="1:50" hidden="1" x14ac:dyDescent="0.3">
      <c r="A4090" t="s">
        <v>4965</v>
      </c>
      <c r="B4090" t="s">
        <v>76</v>
      </c>
      <c r="D4090">
        <v>2040</v>
      </c>
      <c r="F4090">
        <v>5</v>
      </c>
      <c r="G4090" t="s">
        <v>236</v>
      </c>
      <c r="H4090" t="s">
        <v>94</v>
      </c>
      <c r="I4090" t="s">
        <v>104</v>
      </c>
      <c r="J4090" t="s">
        <v>210</v>
      </c>
      <c r="K4090" t="s">
        <v>81</v>
      </c>
      <c r="L4090" t="s">
        <v>82</v>
      </c>
      <c r="M4090" t="s">
        <v>211</v>
      </c>
      <c r="N4090" t="s">
        <v>84</v>
      </c>
      <c r="O4090" t="s">
        <v>85</v>
      </c>
      <c r="P4090" t="s">
        <v>2844</v>
      </c>
      <c r="Q4090" t="s">
        <v>87</v>
      </c>
      <c r="R4090" t="s">
        <v>215</v>
      </c>
      <c r="T4090" t="s">
        <v>89</v>
      </c>
      <c r="U4090" t="s">
        <v>90</v>
      </c>
      <c r="V4090">
        <v>2.1134200000000001</v>
      </c>
      <c r="W4090">
        <v>38.140965999999999</v>
      </c>
      <c r="X4090">
        <v>60.936939000000002</v>
      </c>
      <c r="Y4090">
        <v>0</v>
      </c>
      <c r="Z4090">
        <v>10.919337000000001</v>
      </c>
      <c r="AA4090">
        <v>39.413854000000001</v>
      </c>
      <c r="AB4090">
        <v>40.587764606702116</v>
      </c>
      <c r="AC4090">
        <v>26.853061891567897</v>
      </c>
      <c r="AP4090">
        <v>38.140965999999999</v>
      </c>
      <c r="AQ4090">
        <v>38.140965999999999</v>
      </c>
      <c r="AR4090">
        <v>38.140965999999999</v>
      </c>
      <c r="AS4090">
        <v>38.140965999999999</v>
      </c>
      <c r="AT4090">
        <v>18.047035610527011</v>
      </c>
      <c r="AU4090" t="s">
        <v>237</v>
      </c>
      <c r="AV4090">
        <v>80</v>
      </c>
      <c r="AW4090">
        <v>0.22558794513158764</v>
      </c>
      <c r="AX4090">
        <v>9.3994977138161517E-3</v>
      </c>
    </row>
    <row r="4091" spans="1:50" hidden="1" x14ac:dyDescent="0.3">
      <c r="A4091" t="s">
        <v>4966</v>
      </c>
      <c r="B4091" t="s">
        <v>76</v>
      </c>
      <c r="D4091">
        <v>2043</v>
      </c>
      <c r="F4091">
        <v>5</v>
      </c>
      <c r="G4091" t="s">
        <v>239</v>
      </c>
      <c r="H4091" t="s">
        <v>94</v>
      </c>
      <c r="I4091" t="s">
        <v>104</v>
      </c>
      <c r="J4091" t="s">
        <v>210</v>
      </c>
      <c r="K4091" t="s">
        <v>200</v>
      </c>
      <c r="L4091" t="s">
        <v>145</v>
      </c>
      <c r="M4091" t="s">
        <v>211</v>
      </c>
      <c r="N4091" t="s">
        <v>84</v>
      </c>
      <c r="O4091" t="s">
        <v>85</v>
      </c>
      <c r="P4091" t="s">
        <v>2844</v>
      </c>
      <c r="Q4091" t="s">
        <v>87</v>
      </c>
      <c r="R4091" t="s">
        <v>88</v>
      </c>
      <c r="T4091" t="s">
        <v>89</v>
      </c>
      <c r="U4091" t="s">
        <v>90</v>
      </c>
      <c r="V4091">
        <v>3.522367</v>
      </c>
      <c r="W4091">
        <v>29.086151999999998</v>
      </c>
      <c r="X4091">
        <v>0</v>
      </c>
      <c r="Y4091">
        <v>0</v>
      </c>
      <c r="Z4091">
        <v>0</v>
      </c>
      <c r="AA4091">
        <v>0</v>
      </c>
      <c r="AB4091">
        <v>154.65253201466035</v>
      </c>
      <c r="AC4091">
        <v>0</v>
      </c>
      <c r="AP4091">
        <v>29.086151999999998</v>
      </c>
      <c r="AQ4091">
        <v>29.086151999999998</v>
      </c>
      <c r="AR4091">
        <v>29.086151999999998</v>
      </c>
      <c r="AS4091">
        <v>29.086151999999998</v>
      </c>
      <c r="AT4091">
        <v>8.25755862464076</v>
      </c>
      <c r="AU4091" t="s">
        <v>240</v>
      </c>
      <c r="AV4091">
        <v>40</v>
      </c>
      <c r="AW4091">
        <v>0.20643896561601899</v>
      </c>
      <c r="AX4091">
        <v>8.6016235673341251E-3</v>
      </c>
    </row>
    <row r="4092" spans="1:50" hidden="1" x14ac:dyDescent="0.3">
      <c r="A4092" t="s">
        <v>4967</v>
      </c>
      <c r="B4092" t="s">
        <v>76</v>
      </c>
      <c r="D4092">
        <v>2044</v>
      </c>
      <c r="F4092">
        <v>5</v>
      </c>
      <c r="G4092" t="s">
        <v>242</v>
      </c>
      <c r="H4092" t="s">
        <v>94</v>
      </c>
      <c r="I4092" t="s">
        <v>104</v>
      </c>
      <c r="J4092" t="s">
        <v>210</v>
      </c>
      <c r="K4092" t="s">
        <v>200</v>
      </c>
      <c r="L4092" t="s">
        <v>82</v>
      </c>
      <c r="M4092" t="s">
        <v>211</v>
      </c>
      <c r="N4092" t="s">
        <v>84</v>
      </c>
      <c r="O4092" t="s">
        <v>85</v>
      </c>
      <c r="P4092" t="s">
        <v>2844</v>
      </c>
      <c r="Q4092" t="s">
        <v>87</v>
      </c>
      <c r="R4092" t="s">
        <v>107</v>
      </c>
      <c r="T4092" t="s">
        <v>89</v>
      </c>
      <c r="U4092" t="s">
        <v>90</v>
      </c>
      <c r="V4092">
        <v>2.641775</v>
      </c>
      <c r="W4092">
        <v>0</v>
      </c>
      <c r="X4092">
        <v>0</v>
      </c>
      <c r="Y4092">
        <v>0</v>
      </c>
      <c r="Z4092">
        <v>2.6417760000000001</v>
      </c>
      <c r="AA4092">
        <v>0</v>
      </c>
      <c r="AB4092">
        <v>0</v>
      </c>
      <c r="AC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 t="s">
        <v>243</v>
      </c>
      <c r="AV4092">
        <v>60</v>
      </c>
      <c r="AW4092">
        <v>0</v>
      </c>
      <c r="AX4092">
        <v>0</v>
      </c>
    </row>
    <row r="4093" spans="1:50" hidden="1" x14ac:dyDescent="0.3">
      <c r="A4093" t="s">
        <v>4968</v>
      </c>
      <c r="B4093" t="s">
        <v>76</v>
      </c>
      <c r="D4093">
        <v>2045</v>
      </c>
      <c r="F4093">
        <v>5</v>
      </c>
      <c r="G4093" t="s">
        <v>239</v>
      </c>
      <c r="H4093" t="s">
        <v>94</v>
      </c>
      <c r="I4093" t="s">
        <v>104</v>
      </c>
      <c r="J4093" t="s">
        <v>210</v>
      </c>
      <c r="K4093" t="s">
        <v>200</v>
      </c>
      <c r="L4093" t="s">
        <v>145</v>
      </c>
      <c r="M4093" t="s">
        <v>211</v>
      </c>
      <c r="N4093" t="s">
        <v>84</v>
      </c>
      <c r="O4093" t="s">
        <v>85</v>
      </c>
      <c r="P4093" t="s">
        <v>2844</v>
      </c>
      <c r="Q4093" t="s">
        <v>87</v>
      </c>
      <c r="R4093" t="s">
        <v>215</v>
      </c>
      <c r="T4093" t="s">
        <v>89</v>
      </c>
      <c r="U4093" t="s">
        <v>90</v>
      </c>
      <c r="V4093">
        <v>3.522367</v>
      </c>
      <c r="W4093">
        <v>0</v>
      </c>
      <c r="X4093">
        <v>0</v>
      </c>
      <c r="Y4093">
        <v>0</v>
      </c>
      <c r="Z4093">
        <v>5.2835510000000001</v>
      </c>
      <c r="AA4093">
        <v>0</v>
      </c>
      <c r="AB4093">
        <v>0</v>
      </c>
      <c r="AC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 t="s">
        <v>245</v>
      </c>
    </row>
    <row r="4094" spans="1:50" hidden="1" x14ac:dyDescent="0.3">
      <c r="A4094" t="s">
        <v>4969</v>
      </c>
      <c r="B4094" t="s">
        <v>76</v>
      </c>
      <c r="D4094">
        <v>2046</v>
      </c>
      <c r="F4094">
        <v>5</v>
      </c>
      <c r="G4094" t="s">
        <v>247</v>
      </c>
      <c r="H4094" t="s">
        <v>94</v>
      </c>
      <c r="I4094" t="s">
        <v>104</v>
      </c>
      <c r="J4094" t="s">
        <v>210</v>
      </c>
      <c r="K4094" t="s">
        <v>121</v>
      </c>
      <c r="L4094" t="s">
        <v>82</v>
      </c>
      <c r="M4094" t="s">
        <v>211</v>
      </c>
      <c r="N4094" t="s">
        <v>84</v>
      </c>
      <c r="O4094" t="s">
        <v>85</v>
      </c>
      <c r="P4094" t="s">
        <v>2844</v>
      </c>
      <c r="Q4094" t="s">
        <v>87</v>
      </c>
      <c r="R4094" t="s">
        <v>215</v>
      </c>
      <c r="T4094" t="s">
        <v>89</v>
      </c>
      <c r="U4094" t="s">
        <v>90</v>
      </c>
      <c r="V4094">
        <v>3.1701299999999999</v>
      </c>
      <c r="W4094">
        <v>17.341049000000002</v>
      </c>
      <c r="X4094">
        <v>13.208876</v>
      </c>
      <c r="Y4094">
        <v>0</v>
      </c>
      <c r="Z4094">
        <v>11.623810000000001</v>
      </c>
      <c r="AA4094">
        <v>14.441130340000001</v>
      </c>
      <c r="AB4094">
        <v>9.4013064539159448</v>
      </c>
      <c r="AC4094">
        <v>12.506732026494992</v>
      </c>
      <c r="AP4094">
        <v>17.341049000000002</v>
      </c>
      <c r="AQ4094">
        <v>17.341049000000002</v>
      </c>
      <c r="AR4094">
        <v>17.341049000000002</v>
      </c>
      <c r="AS4094">
        <v>17.341049000000002</v>
      </c>
      <c r="AT4094">
        <v>5.4701381331364969</v>
      </c>
      <c r="AU4094" t="s">
        <v>248</v>
      </c>
      <c r="AV4094">
        <v>60</v>
      </c>
      <c r="AW4094">
        <v>9.1168968885608284E-2</v>
      </c>
      <c r="AX4094">
        <v>3.7987070369003453E-3</v>
      </c>
    </row>
    <row r="4095" spans="1:50" hidden="1" x14ac:dyDescent="0.3">
      <c r="A4095" t="s">
        <v>4970</v>
      </c>
      <c r="B4095" t="s">
        <v>76</v>
      </c>
      <c r="D4095">
        <v>2112</v>
      </c>
      <c r="F4095">
        <v>5</v>
      </c>
      <c r="G4095" t="s">
        <v>250</v>
      </c>
      <c r="H4095" t="s">
        <v>251</v>
      </c>
      <c r="I4095" t="s">
        <v>252</v>
      </c>
      <c r="J4095" t="s">
        <v>253</v>
      </c>
      <c r="K4095" t="s">
        <v>185</v>
      </c>
      <c r="L4095" t="s">
        <v>82</v>
      </c>
      <c r="M4095" t="s">
        <v>254</v>
      </c>
      <c r="N4095" t="s">
        <v>100</v>
      </c>
      <c r="O4095" t="s">
        <v>85</v>
      </c>
      <c r="P4095" t="s">
        <v>2844</v>
      </c>
      <c r="Q4095" t="s">
        <v>87</v>
      </c>
      <c r="R4095" t="s">
        <v>107</v>
      </c>
      <c r="T4095" t="s">
        <v>89</v>
      </c>
      <c r="U4095" t="s">
        <v>90</v>
      </c>
      <c r="V4095">
        <v>0.36984899999999998</v>
      </c>
      <c r="W4095">
        <v>34.077766091029595</v>
      </c>
      <c r="X4095">
        <v>39.69708</v>
      </c>
      <c r="Y4095">
        <v>179.93131700000001</v>
      </c>
      <c r="Z4095">
        <v>49.867921000000003</v>
      </c>
      <c r="AA4095">
        <v>14.139931000000001</v>
      </c>
      <c r="AB4095">
        <v>37.094910209042339</v>
      </c>
      <c r="AC4095">
        <v>39.707683686230084</v>
      </c>
      <c r="AP4095">
        <v>33.797589000000002</v>
      </c>
      <c r="AQ4095">
        <v>33.797589000000002</v>
      </c>
      <c r="AR4095">
        <v>34.077766091029595</v>
      </c>
      <c r="AS4095">
        <v>34.077766091029595</v>
      </c>
      <c r="AT4095">
        <v>92.139673464115347</v>
      </c>
      <c r="AU4095" t="s">
        <v>255</v>
      </c>
      <c r="AV4095">
        <v>441</v>
      </c>
      <c r="AW4095">
        <v>0.20893349991862892</v>
      </c>
      <c r="AX4095">
        <v>8.7055624966095382E-3</v>
      </c>
    </row>
    <row r="4096" spans="1:50" hidden="1" x14ac:dyDescent="0.3">
      <c r="A4096" t="s">
        <v>4971</v>
      </c>
      <c r="B4096" t="s">
        <v>76</v>
      </c>
      <c r="D4096">
        <v>2125</v>
      </c>
      <c r="F4096">
        <v>5</v>
      </c>
      <c r="G4096" t="s">
        <v>257</v>
      </c>
      <c r="H4096" t="s">
        <v>251</v>
      </c>
      <c r="I4096" t="s">
        <v>252</v>
      </c>
      <c r="J4096" t="s">
        <v>253</v>
      </c>
      <c r="K4096" t="s">
        <v>112</v>
      </c>
      <c r="L4096" t="s">
        <v>82</v>
      </c>
      <c r="M4096" t="s">
        <v>254</v>
      </c>
      <c r="N4096" t="s">
        <v>100</v>
      </c>
      <c r="O4096" t="s">
        <v>85</v>
      </c>
      <c r="P4096" t="s">
        <v>2844</v>
      </c>
      <c r="Q4096" t="s">
        <v>87</v>
      </c>
      <c r="R4096" t="s">
        <v>88</v>
      </c>
      <c r="T4096" t="s">
        <v>89</v>
      </c>
      <c r="U4096" t="s">
        <v>90</v>
      </c>
      <c r="V4096">
        <v>1.046143</v>
      </c>
      <c r="W4096">
        <v>67.128129185204841</v>
      </c>
      <c r="X4096">
        <v>80.553010999999998</v>
      </c>
      <c r="Y4096">
        <v>47.425150000000002</v>
      </c>
      <c r="Z4096">
        <v>38.707290999999998</v>
      </c>
      <c r="AA4096">
        <v>73.735630999999998</v>
      </c>
      <c r="AB4096">
        <v>80.780709004809111</v>
      </c>
      <c r="AC4096">
        <v>64.603248774157763</v>
      </c>
      <c r="AP4096">
        <v>66.576222000000001</v>
      </c>
      <c r="AQ4096">
        <v>66.576222000000001</v>
      </c>
      <c r="AR4096">
        <v>67.128129185204841</v>
      </c>
      <c r="AS4096">
        <v>67.128129185204841</v>
      </c>
      <c r="AT4096">
        <v>64.167259337590409</v>
      </c>
      <c r="AU4096" t="s">
        <v>258</v>
      </c>
      <c r="AV4096">
        <v>112</v>
      </c>
      <c r="AW4096">
        <v>0.57292195837134297</v>
      </c>
      <c r="AX4096">
        <v>2.3871748265472625E-2</v>
      </c>
    </row>
    <row r="4097" spans="1:50" hidden="1" x14ac:dyDescent="0.3">
      <c r="A4097" t="s">
        <v>4972</v>
      </c>
      <c r="B4097" t="s">
        <v>76</v>
      </c>
      <c r="D4097">
        <v>2140</v>
      </c>
      <c r="F4097">
        <v>5</v>
      </c>
      <c r="G4097" t="s">
        <v>260</v>
      </c>
      <c r="H4097" t="s">
        <v>251</v>
      </c>
      <c r="I4097" t="s">
        <v>252</v>
      </c>
      <c r="J4097" t="s">
        <v>253</v>
      </c>
      <c r="K4097" t="s">
        <v>81</v>
      </c>
      <c r="L4097" t="s">
        <v>82</v>
      </c>
      <c r="M4097" t="s">
        <v>254</v>
      </c>
      <c r="N4097" t="s">
        <v>84</v>
      </c>
      <c r="O4097" t="s">
        <v>85</v>
      </c>
      <c r="P4097" t="s">
        <v>2844</v>
      </c>
      <c r="Q4097" t="s">
        <v>87</v>
      </c>
      <c r="R4097" t="s">
        <v>88</v>
      </c>
      <c r="T4097" t="s">
        <v>89</v>
      </c>
      <c r="U4097" t="s">
        <v>90</v>
      </c>
      <c r="V4097">
        <v>2.1134200000000001</v>
      </c>
      <c r="W4097">
        <v>321.96549799374719</v>
      </c>
      <c r="X4097">
        <v>321.94433900000001</v>
      </c>
      <c r="Y4097">
        <v>219.443455</v>
      </c>
      <c r="Z4097">
        <v>139.13349199999999</v>
      </c>
      <c r="AA4097">
        <v>313.65835199999998</v>
      </c>
      <c r="AB4097">
        <v>317.07942693735021</v>
      </c>
      <c r="AC4097">
        <v>373.69290607711361</v>
      </c>
      <c r="AP4097">
        <v>319.31839500000001</v>
      </c>
      <c r="AQ4097">
        <v>319.31839500000001</v>
      </c>
      <c r="AR4097">
        <v>321.96549799374719</v>
      </c>
      <c r="AS4097">
        <v>321.96549799374719</v>
      </c>
      <c r="AT4097">
        <v>152.34335720952163</v>
      </c>
      <c r="AU4097" t="s">
        <v>261</v>
      </c>
      <c r="AV4097">
        <v>80</v>
      </c>
      <c r="AW4097">
        <v>1.9042919651190204</v>
      </c>
      <c r="AX4097">
        <v>7.9345498546625856E-2</v>
      </c>
    </row>
    <row r="4098" spans="1:50" hidden="1" x14ac:dyDescent="0.3">
      <c r="A4098" t="s">
        <v>4973</v>
      </c>
      <c r="B4098" t="s">
        <v>76</v>
      </c>
      <c r="D4098">
        <v>2146</v>
      </c>
      <c r="F4098">
        <v>5</v>
      </c>
      <c r="G4098" t="s">
        <v>263</v>
      </c>
      <c r="H4098" t="s">
        <v>251</v>
      </c>
      <c r="I4098" t="s">
        <v>252</v>
      </c>
      <c r="J4098" t="s">
        <v>253</v>
      </c>
      <c r="K4098" t="s">
        <v>121</v>
      </c>
      <c r="L4098" t="s">
        <v>82</v>
      </c>
      <c r="M4098" t="s">
        <v>254</v>
      </c>
      <c r="N4098" t="s">
        <v>84</v>
      </c>
      <c r="O4098" t="s">
        <v>85</v>
      </c>
      <c r="P4098" t="s">
        <v>2844</v>
      </c>
      <c r="Q4098" t="s">
        <v>87</v>
      </c>
      <c r="R4098" t="s">
        <v>88</v>
      </c>
      <c r="T4098" t="s">
        <v>89</v>
      </c>
      <c r="U4098" t="s">
        <v>90</v>
      </c>
      <c r="V4098">
        <v>3.1701299999999999</v>
      </c>
      <c r="W4098">
        <v>688.06118001997424</v>
      </c>
      <c r="X4098">
        <v>533.638597</v>
      </c>
      <c r="Y4098">
        <v>949.98237700000004</v>
      </c>
      <c r="Z4098">
        <v>495.597037</v>
      </c>
      <c r="AA4098">
        <v>664.98026600000003</v>
      </c>
      <c r="AB4098">
        <v>526.49751529712603</v>
      </c>
      <c r="AC4098">
        <v>799.3872101365348</v>
      </c>
      <c r="AP4098">
        <v>682.40414899999996</v>
      </c>
      <c r="AQ4098">
        <v>682.40414899999996</v>
      </c>
      <c r="AR4098">
        <v>688.06118001997424</v>
      </c>
      <c r="AS4098">
        <v>688.06118001997424</v>
      </c>
      <c r="AT4098">
        <v>217.04509910318325</v>
      </c>
      <c r="AU4098" t="s">
        <v>264</v>
      </c>
      <c r="AV4098">
        <v>60</v>
      </c>
      <c r="AW4098">
        <v>3.6174183183863873</v>
      </c>
      <c r="AX4098">
        <v>0.15072576326609946</v>
      </c>
    </row>
    <row r="4099" spans="1:50" hidden="1" x14ac:dyDescent="0.3">
      <c r="A4099" t="s">
        <v>4974</v>
      </c>
      <c r="B4099" t="s">
        <v>76</v>
      </c>
      <c r="D4099">
        <v>2148</v>
      </c>
      <c r="F4099">
        <v>5</v>
      </c>
      <c r="G4099" t="s">
        <v>266</v>
      </c>
      <c r="H4099" t="s">
        <v>251</v>
      </c>
      <c r="I4099" t="s">
        <v>252</v>
      </c>
      <c r="J4099" t="s">
        <v>253</v>
      </c>
      <c r="K4099" t="s">
        <v>267</v>
      </c>
      <c r="L4099" t="s">
        <v>82</v>
      </c>
      <c r="M4099" t="s">
        <v>254</v>
      </c>
      <c r="N4099" t="s">
        <v>84</v>
      </c>
      <c r="O4099" t="s">
        <v>85</v>
      </c>
      <c r="P4099" t="s">
        <v>2844</v>
      </c>
      <c r="Q4099" t="s">
        <v>87</v>
      </c>
      <c r="R4099" t="s">
        <v>107</v>
      </c>
      <c r="T4099" t="s">
        <v>89</v>
      </c>
      <c r="U4099" t="s">
        <v>90</v>
      </c>
      <c r="V4099">
        <v>2.1134200000000001</v>
      </c>
      <c r="W4099">
        <v>127.20893843632936</v>
      </c>
      <c r="X4099">
        <v>123.635081</v>
      </c>
      <c r="Y4099">
        <v>220.852405</v>
      </c>
      <c r="Z4099">
        <v>113.06797400000001</v>
      </c>
      <c r="AA4099">
        <v>118.293262</v>
      </c>
      <c r="AB4099">
        <v>164.12336276954844</v>
      </c>
      <c r="AC4099">
        <v>169.92474634728225</v>
      </c>
      <c r="AP4099">
        <v>126.163065</v>
      </c>
      <c r="AQ4099">
        <v>126.163065</v>
      </c>
      <c r="AR4099">
        <v>127.20893843632936</v>
      </c>
      <c r="AS4099">
        <v>127.20893843632936</v>
      </c>
      <c r="AT4099">
        <v>60.191035589863517</v>
      </c>
      <c r="AU4099" t="s">
        <v>268</v>
      </c>
      <c r="AV4099">
        <v>42</v>
      </c>
      <c r="AW4099">
        <v>1.4331198949967505</v>
      </c>
      <c r="AX4099">
        <v>5.9713328958197941E-2</v>
      </c>
    </row>
    <row r="4100" spans="1:50" hidden="1" x14ac:dyDescent="0.3">
      <c r="A4100" t="s">
        <v>4975</v>
      </c>
      <c r="B4100" t="s">
        <v>76</v>
      </c>
      <c r="D4100">
        <v>2216</v>
      </c>
      <c r="F4100">
        <v>5</v>
      </c>
      <c r="G4100" t="s">
        <v>277</v>
      </c>
      <c r="H4100" t="s">
        <v>251</v>
      </c>
      <c r="I4100" t="s">
        <v>252</v>
      </c>
      <c r="J4100" t="s">
        <v>253</v>
      </c>
      <c r="K4100" t="s">
        <v>133</v>
      </c>
      <c r="L4100" t="s">
        <v>82</v>
      </c>
      <c r="M4100" t="s">
        <v>278</v>
      </c>
      <c r="N4100" t="s">
        <v>100</v>
      </c>
      <c r="O4100" t="s">
        <v>85</v>
      </c>
      <c r="P4100" t="s">
        <v>2844</v>
      </c>
      <c r="Q4100" t="s">
        <v>87</v>
      </c>
      <c r="R4100" t="s">
        <v>215</v>
      </c>
      <c r="T4100" t="s">
        <v>89</v>
      </c>
      <c r="U4100" t="s">
        <v>90</v>
      </c>
      <c r="V4100">
        <v>0.63402599999999998</v>
      </c>
      <c r="W4100">
        <v>135.40614035245463</v>
      </c>
      <c r="X4100">
        <v>128.49594099999999</v>
      </c>
      <c r="Y4100">
        <v>158.50650400000001</v>
      </c>
      <c r="Z4100">
        <v>129.975335</v>
      </c>
      <c r="AA4100">
        <v>133.21579800000001</v>
      </c>
      <c r="AB4100">
        <v>222.93158192666635</v>
      </c>
      <c r="AC4100">
        <v>154.75515517231042</v>
      </c>
      <c r="AP4100">
        <v>134.29287199999999</v>
      </c>
      <c r="AQ4100">
        <v>134.29287199999999</v>
      </c>
      <c r="AR4100">
        <v>135.40614035245463</v>
      </c>
      <c r="AS4100">
        <v>135.40614035245463</v>
      </c>
      <c r="AT4100">
        <v>213.56559565767751</v>
      </c>
      <c r="AU4100" t="s">
        <v>279</v>
      </c>
      <c r="AV4100">
        <v>270</v>
      </c>
      <c r="AW4100">
        <v>0.79098368762102778</v>
      </c>
      <c r="AX4100">
        <v>3.2957653650876155E-2</v>
      </c>
    </row>
    <row r="4101" spans="1:50" hidden="1" x14ac:dyDescent="0.3">
      <c r="A4101" t="s">
        <v>4976</v>
      </c>
      <c r="B4101" t="s">
        <v>76</v>
      </c>
      <c r="D4101">
        <v>2240</v>
      </c>
      <c r="F4101">
        <v>5</v>
      </c>
      <c r="G4101" t="s">
        <v>281</v>
      </c>
      <c r="H4101" t="s">
        <v>251</v>
      </c>
      <c r="I4101" t="s">
        <v>252</v>
      </c>
      <c r="J4101" t="s">
        <v>253</v>
      </c>
      <c r="K4101" t="s">
        <v>81</v>
      </c>
      <c r="L4101" t="s">
        <v>82</v>
      </c>
      <c r="M4101" t="s">
        <v>278</v>
      </c>
      <c r="N4101" t="s">
        <v>84</v>
      </c>
      <c r="O4101" t="s">
        <v>85</v>
      </c>
      <c r="P4101" t="s">
        <v>2844</v>
      </c>
      <c r="Q4101" t="s">
        <v>87</v>
      </c>
      <c r="R4101" t="s">
        <v>215</v>
      </c>
      <c r="T4101" t="s">
        <v>89</v>
      </c>
      <c r="U4101" t="s">
        <v>90</v>
      </c>
      <c r="V4101">
        <v>2.1134200000000001</v>
      </c>
      <c r="W4101">
        <v>240.18737196320075</v>
      </c>
      <c r="X4101">
        <v>187.742155</v>
      </c>
      <c r="Y4101">
        <v>248.679104</v>
      </c>
      <c r="Z4101">
        <v>225.78371300000001</v>
      </c>
      <c r="AA4101">
        <v>249.49779599999999</v>
      </c>
      <c r="AB4101">
        <v>422.30679923378671</v>
      </c>
      <c r="AC4101">
        <v>211.22511470579482</v>
      </c>
      <c r="AP4101">
        <v>238.21262400000001</v>
      </c>
      <c r="AQ4101">
        <v>238.21262400000001</v>
      </c>
      <c r="AR4101">
        <v>240.18737196320075</v>
      </c>
      <c r="AS4101">
        <v>240.18737196320075</v>
      </c>
      <c r="AT4101">
        <v>113.64866991095037</v>
      </c>
      <c r="AU4101" t="s">
        <v>282</v>
      </c>
      <c r="AV4101">
        <v>80</v>
      </c>
      <c r="AW4101">
        <v>1.4206083738868798</v>
      </c>
      <c r="AX4101">
        <v>5.9192015578619993E-2</v>
      </c>
    </row>
    <row r="4102" spans="1:50" hidden="1" x14ac:dyDescent="0.3">
      <c r="A4102" t="s">
        <v>4977</v>
      </c>
      <c r="B4102" t="s">
        <v>76</v>
      </c>
      <c r="D4102">
        <v>2307</v>
      </c>
      <c r="F4102">
        <v>5</v>
      </c>
      <c r="G4102" t="s">
        <v>284</v>
      </c>
      <c r="H4102" t="s">
        <v>78</v>
      </c>
      <c r="I4102" t="s">
        <v>285</v>
      </c>
      <c r="J4102" t="s">
        <v>286</v>
      </c>
      <c r="K4102" t="s">
        <v>174</v>
      </c>
      <c r="L4102" t="s">
        <v>82</v>
      </c>
      <c r="M4102" t="s">
        <v>287</v>
      </c>
      <c r="N4102" t="s">
        <v>100</v>
      </c>
      <c r="O4102" t="s">
        <v>85</v>
      </c>
      <c r="P4102" t="s">
        <v>2844</v>
      </c>
      <c r="Q4102" t="s">
        <v>87</v>
      </c>
      <c r="R4102" t="s">
        <v>107</v>
      </c>
      <c r="S4102" t="s">
        <v>288</v>
      </c>
      <c r="T4102" t="s">
        <v>89</v>
      </c>
      <c r="U4102" t="s">
        <v>90</v>
      </c>
      <c r="V4102">
        <v>0.49982388164846775</v>
      </c>
      <c r="W4102">
        <v>7.0471652526509798</v>
      </c>
      <c r="X4102">
        <v>0</v>
      </c>
      <c r="Y4102">
        <v>0</v>
      </c>
      <c r="Z4102">
        <v>0</v>
      </c>
      <c r="AA4102">
        <v>7.0471652526509798</v>
      </c>
      <c r="AB4102">
        <v>0</v>
      </c>
      <c r="AC4102">
        <v>0</v>
      </c>
      <c r="AP4102">
        <v>0.12098399999999999</v>
      </c>
      <c r="AQ4102">
        <v>0.12098399999999999</v>
      </c>
      <c r="AR4102">
        <v>7.0471652526509798</v>
      </c>
      <c r="AS4102">
        <v>7.0471652526509798</v>
      </c>
      <c r="AT4102">
        <v>14.099296795120601</v>
      </c>
      <c r="AU4102" t="s">
        <v>289</v>
      </c>
    </row>
    <row r="4103" spans="1:50" hidden="1" x14ac:dyDescent="0.3">
      <c r="A4103" t="s">
        <v>4978</v>
      </c>
      <c r="B4103" t="s">
        <v>76</v>
      </c>
      <c r="D4103">
        <v>2308</v>
      </c>
      <c r="F4103">
        <v>5</v>
      </c>
      <c r="G4103" t="s">
        <v>291</v>
      </c>
      <c r="H4103" t="s">
        <v>78</v>
      </c>
      <c r="I4103" t="s">
        <v>285</v>
      </c>
      <c r="J4103" t="s">
        <v>286</v>
      </c>
      <c r="K4103" t="s">
        <v>112</v>
      </c>
      <c r="L4103" t="s">
        <v>82</v>
      </c>
      <c r="M4103" t="s">
        <v>287</v>
      </c>
      <c r="N4103" t="s">
        <v>100</v>
      </c>
      <c r="O4103" t="s">
        <v>85</v>
      </c>
      <c r="P4103" t="s">
        <v>2844</v>
      </c>
      <c r="Q4103" t="s">
        <v>87</v>
      </c>
      <c r="R4103" t="s">
        <v>107</v>
      </c>
      <c r="S4103" t="s">
        <v>288</v>
      </c>
      <c r="T4103" t="s">
        <v>89</v>
      </c>
      <c r="U4103" t="s">
        <v>90</v>
      </c>
      <c r="V4103">
        <v>1.046143008101444</v>
      </c>
      <c r="W4103">
        <v>8.4313221261179461</v>
      </c>
      <c r="X4103">
        <v>0</v>
      </c>
      <c r="Y4103">
        <v>0</v>
      </c>
      <c r="Z4103">
        <v>0</v>
      </c>
      <c r="AA4103">
        <v>8.4313221261179461</v>
      </c>
      <c r="AB4103">
        <v>0</v>
      </c>
      <c r="AC4103">
        <v>0</v>
      </c>
      <c r="AP4103">
        <v>0.34442800000000001</v>
      </c>
      <c r="AQ4103">
        <v>0.34442800000000001</v>
      </c>
      <c r="AR4103">
        <v>8.4313221261179461</v>
      </c>
      <c r="AS4103">
        <v>8.4313221261179461</v>
      </c>
      <c r="AT4103">
        <v>8.0594355272891764</v>
      </c>
      <c r="AU4103" t="s">
        <v>292</v>
      </c>
      <c r="AV4103">
        <v>112</v>
      </c>
      <c r="AW4103">
        <v>7.1959245779367645E-2</v>
      </c>
      <c r="AX4103">
        <v>2.9983019074736519E-3</v>
      </c>
    </row>
    <row r="4104" spans="1:50" hidden="1" x14ac:dyDescent="0.3">
      <c r="A4104" t="s">
        <v>4979</v>
      </c>
      <c r="B4104" t="s">
        <v>76</v>
      </c>
      <c r="D4104">
        <v>2309</v>
      </c>
      <c r="F4104">
        <v>5</v>
      </c>
      <c r="G4104" t="s">
        <v>294</v>
      </c>
      <c r="H4104" t="s">
        <v>78</v>
      </c>
      <c r="I4104" t="s">
        <v>285</v>
      </c>
      <c r="J4104" t="s">
        <v>286</v>
      </c>
      <c r="K4104" t="s">
        <v>174</v>
      </c>
      <c r="L4104" t="s">
        <v>82</v>
      </c>
      <c r="M4104" t="s">
        <v>295</v>
      </c>
      <c r="N4104" t="s">
        <v>100</v>
      </c>
      <c r="O4104" t="s">
        <v>85</v>
      </c>
      <c r="P4104" t="s">
        <v>2844</v>
      </c>
      <c r="Q4104" t="s">
        <v>87</v>
      </c>
      <c r="R4104" t="s">
        <v>107</v>
      </c>
      <c r="S4104" t="s">
        <v>288</v>
      </c>
      <c r="T4104" t="s">
        <v>89</v>
      </c>
      <c r="U4104" t="s">
        <v>90</v>
      </c>
      <c r="V4104">
        <v>0.49982388164846775</v>
      </c>
      <c r="W4104">
        <v>7.0471652526509798</v>
      </c>
      <c r="X4104">
        <v>0</v>
      </c>
      <c r="Y4104">
        <v>0</v>
      </c>
      <c r="Z4104">
        <v>0</v>
      </c>
      <c r="AA4104">
        <v>7.0471652526509798</v>
      </c>
      <c r="AB4104">
        <v>0</v>
      </c>
      <c r="AC4104">
        <v>0</v>
      </c>
      <c r="AP4104">
        <v>0.12098200000000001</v>
      </c>
      <c r="AQ4104">
        <v>0.12098200000000001</v>
      </c>
      <c r="AR4104">
        <v>7.0471652526509798</v>
      </c>
      <c r="AS4104">
        <v>7.0471652526509798</v>
      </c>
      <c r="AT4104">
        <v>14.099296795120601</v>
      </c>
      <c r="AU4104" t="s">
        <v>296</v>
      </c>
      <c r="AV4104">
        <v>270</v>
      </c>
      <c r="AW4104">
        <v>5.2219617759705933E-2</v>
      </c>
      <c r="AX4104">
        <v>2.1758174066544137E-3</v>
      </c>
    </row>
    <row r="4105" spans="1:50" hidden="1" x14ac:dyDescent="0.3">
      <c r="A4105" t="s">
        <v>4980</v>
      </c>
      <c r="B4105" t="s">
        <v>76</v>
      </c>
      <c r="D4105">
        <v>2311</v>
      </c>
      <c r="F4105">
        <v>5</v>
      </c>
      <c r="G4105" t="s">
        <v>298</v>
      </c>
      <c r="H4105" t="s">
        <v>78</v>
      </c>
      <c r="I4105" t="s">
        <v>285</v>
      </c>
      <c r="J4105" t="s">
        <v>286</v>
      </c>
      <c r="K4105" t="s">
        <v>112</v>
      </c>
      <c r="L4105" t="s">
        <v>82</v>
      </c>
      <c r="M4105" t="s">
        <v>295</v>
      </c>
      <c r="N4105" t="s">
        <v>100</v>
      </c>
      <c r="O4105" t="s">
        <v>85</v>
      </c>
      <c r="P4105" t="s">
        <v>2844</v>
      </c>
      <c r="Q4105" t="s">
        <v>87</v>
      </c>
      <c r="R4105" t="s">
        <v>107</v>
      </c>
      <c r="S4105" t="s">
        <v>288</v>
      </c>
      <c r="T4105" t="s">
        <v>89</v>
      </c>
      <c r="U4105" t="s">
        <v>90</v>
      </c>
      <c r="V4105">
        <v>1.046143008101444</v>
      </c>
      <c r="W4105">
        <v>8.4313221261179461</v>
      </c>
      <c r="X4105">
        <v>0</v>
      </c>
      <c r="Y4105">
        <v>0</v>
      </c>
      <c r="Z4105">
        <v>0</v>
      </c>
      <c r="AA4105">
        <v>8.4313221261179461</v>
      </c>
      <c r="AB4105">
        <v>0</v>
      </c>
      <c r="AC4105">
        <v>0</v>
      </c>
      <c r="AP4105">
        <v>0.34443099999999999</v>
      </c>
      <c r="AQ4105">
        <v>0.34443099999999999</v>
      </c>
      <c r="AR4105">
        <v>8.4313221261179461</v>
      </c>
      <c r="AS4105">
        <v>8.4313221261179461</v>
      </c>
      <c r="AT4105">
        <v>8.0594355272891764</v>
      </c>
      <c r="AU4105" t="s">
        <v>299</v>
      </c>
      <c r="AV4105">
        <v>112</v>
      </c>
      <c r="AW4105">
        <v>7.1959245779367645E-2</v>
      </c>
      <c r="AX4105">
        <v>2.9983019074736519E-3</v>
      </c>
    </row>
    <row r="4106" spans="1:50" hidden="1" x14ac:dyDescent="0.3">
      <c r="A4106" t="s">
        <v>4981</v>
      </c>
      <c r="B4106" t="s">
        <v>76</v>
      </c>
      <c r="D4106">
        <v>2334</v>
      </c>
      <c r="F4106">
        <v>5</v>
      </c>
      <c r="G4106" t="s">
        <v>311</v>
      </c>
      <c r="H4106" t="s">
        <v>78</v>
      </c>
      <c r="I4106" t="s">
        <v>285</v>
      </c>
      <c r="J4106" t="s">
        <v>286</v>
      </c>
      <c r="K4106" t="s">
        <v>112</v>
      </c>
      <c r="L4106" t="s">
        <v>82</v>
      </c>
      <c r="M4106" t="s">
        <v>302</v>
      </c>
      <c r="N4106" t="s">
        <v>100</v>
      </c>
      <c r="O4106" t="s">
        <v>85</v>
      </c>
      <c r="P4106" t="s">
        <v>2844</v>
      </c>
      <c r="Q4106" t="s">
        <v>87</v>
      </c>
      <c r="R4106" t="s">
        <v>88</v>
      </c>
      <c r="T4106" t="s">
        <v>89</v>
      </c>
      <c r="U4106" t="s">
        <v>90</v>
      </c>
      <c r="V4106">
        <v>1.046143</v>
      </c>
      <c r="W4106">
        <v>128.01256144772717</v>
      </c>
      <c r="X4106">
        <v>114.55266</v>
      </c>
      <c r="Y4106">
        <v>127.280732</v>
      </c>
      <c r="Z4106">
        <v>105.660437</v>
      </c>
      <c r="AA4106">
        <v>119.95331400000001</v>
      </c>
      <c r="AB4106">
        <v>71.885585211725399</v>
      </c>
      <c r="AC4106">
        <v>102.3262837190413</v>
      </c>
      <c r="AP4106">
        <v>114.120053</v>
      </c>
      <c r="AQ4106">
        <v>114.120053</v>
      </c>
      <c r="AR4106">
        <v>128.01256144772717</v>
      </c>
      <c r="AS4106">
        <v>128.01256144772717</v>
      </c>
      <c r="AT4106">
        <v>122.36621709243111</v>
      </c>
      <c r="AU4106" t="s">
        <v>312</v>
      </c>
      <c r="AV4106">
        <v>112</v>
      </c>
      <c r="AW4106">
        <v>1.0925555097538493</v>
      </c>
      <c r="AX4106">
        <v>4.5523146239743718E-2</v>
      </c>
    </row>
    <row r="4107" spans="1:50" hidden="1" x14ac:dyDescent="0.3">
      <c r="A4107" t="s">
        <v>4982</v>
      </c>
      <c r="B4107" t="s">
        <v>76</v>
      </c>
      <c r="D4107">
        <v>2336</v>
      </c>
      <c r="F4107">
        <v>5</v>
      </c>
      <c r="G4107" t="s">
        <v>314</v>
      </c>
      <c r="H4107" t="s">
        <v>78</v>
      </c>
      <c r="I4107" t="s">
        <v>285</v>
      </c>
      <c r="J4107" t="s">
        <v>286</v>
      </c>
      <c r="K4107" t="s">
        <v>174</v>
      </c>
      <c r="L4107" t="s">
        <v>82</v>
      </c>
      <c r="M4107" t="s">
        <v>302</v>
      </c>
      <c r="N4107" t="s">
        <v>100</v>
      </c>
      <c r="O4107" t="s">
        <v>85</v>
      </c>
      <c r="P4107" t="s">
        <v>2844</v>
      </c>
      <c r="Q4107" t="s">
        <v>87</v>
      </c>
      <c r="R4107" t="s">
        <v>88</v>
      </c>
      <c r="T4107" t="s">
        <v>89</v>
      </c>
      <c r="U4107" t="s">
        <v>90</v>
      </c>
      <c r="V4107">
        <v>0.49982399999999999</v>
      </c>
      <c r="W4107">
        <v>68.286646037757862</v>
      </c>
      <c r="X4107">
        <v>44.984155999999999</v>
      </c>
      <c r="Y4107">
        <v>54.897331000000001</v>
      </c>
      <c r="Z4107">
        <v>12.328992</v>
      </c>
      <c r="AA4107">
        <v>46.418560999999997</v>
      </c>
      <c r="AB4107">
        <v>62.434906600042474</v>
      </c>
      <c r="AC4107">
        <v>71.180076005164807</v>
      </c>
      <c r="AP4107">
        <v>60.875867</v>
      </c>
      <c r="AQ4107">
        <v>60.875867</v>
      </c>
      <c r="AR4107">
        <v>68.286646037757862</v>
      </c>
      <c r="AS4107">
        <v>68.286646037757862</v>
      </c>
      <c r="AT4107">
        <v>136.62138280226213</v>
      </c>
      <c r="AU4107" t="s">
        <v>315</v>
      </c>
      <c r="AV4107">
        <v>270</v>
      </c>
      <c r="AW4107">
        <v>0.50600512148985977</v>
      </c>
      <c r="AX4107">
        <v>2.1083546728744157E-2</v>
      </c>
    </row>
    <row r="4108" spans="1:50" hidden="1" x14ac:dyDescent="0.3">
      <c r="A4108" t="s">
        <v>4983</v>
      </c>
      <c r="B4108" t="s">
        <v>76</v>
      </c>
      <c r="D4108">
        <v>2344</v>
      </c>
      <c r="F4108">
        <v>5</v>
      </c>
      <c r="G4108" t="s">
        <v>317</v>
      </c>
      <c r="H4108" t="s">
        <v>78</v>
      </c>
      <c r="I4108" t="s">
        <v>285</v>
      </c>
      <c r="J4108" t="s">
        <v>286</v>
      </c>
      <c r="K4108" t="s">
        <v>112</v>
      </c>
      <c r="L4108" t="s">
        <v>82</v>
      </c>
      <c r="M4108" t="s">
        <v>318</v>
      </c>
      <c r="N4108" t="s">
        <v>100</v>
      </c>
      <c r="O4108" t="s">
        <v>85</v>
      </c>
      <c r="P4108" t="s">
        <v>2844</v>
      </c>
      <c r="Q4108" t="s">
        <v>87</v>
      </c>
      <c r="R4108" t="s">
        <v>88</v>
      </c>
      <c r="T4108" t="s">
        <v>89</v>
      </c>
      <c r="U4108" t="s">
        <v>90</v>
      </c>
      <c r="V4108">
        <v>1.046143</v>
      </c>
      <c r="W4108">
        <v>78.175322409062872</v>
      </c>
      <c r="X4108">
        <v>56.666080999999998</v>
      </c>
      <c r="Y4108">
        <v>85.435012</v>
      </c>
      <c r="Z4108">
        <v>62.942931000000002</v>
      </c>
      <c r="AA4108">
        <v>76.380972</v>
      </c>
      <c r="AB4108">
        <v>66.213503302821223</v>
      </c>
      <c r="AC4108">
        <v>39.10158167758739</v>
      </c>
      <c r="AP4108">
        <v>69.691378999999998</v>
      </c>
      <c r="AQ4108">
        <v>69.691378999999998</v>
      </c>
      <c r="AR4108">
        <v>78.175322409062872</v>
      </c>
      <c r="AS4108">
        <v>78.175322409062872</v>
      </c>
      <c r="AT4108">
        <v>74.727185871398902</v>
      </c>
      <c r="AU4108" t="s">
        <v>319</v>
      </c>
      <c r="AV4108">
        <v>112</v>
      </c>
      <c r="AW4108">
        <v>0.6672070167089188</v>
      </c>
      <c r="AX4108">
        <v>2.7800292362871615E-2</v>
      </c>
    </row>
    <row r="4109" spans="1:50" hidden="1" x14ac:dyDescent="0.3">
      <c r="A4109" t="s">
        <v>4984</v>
      </c>
      <c r="B4109" t="s">
        <v>76</v>
      </c>
      <c r="D4109">
        <v>2346</v>
      </c>
      <c r="F4109">
        <v>5</v>
      </c>
      <c r="G4109" t="s">
        <v>321</v>
      </c>
      <c r="H4109" t="s">
        <v>78</v>
      </c>
      <c r="I4109" t="s">
        <v>285</v>
      </c>
      <c r="J4109" t="s">
        <v>286</v>
      </c>
      <c r="K4109" t="s">
        <v>174</v>
      </c>
      <c r="L4109" t="s">
        <v>82</v>
      </c>
      <c r="M4109" t="s">
        <v>318</v>
      </c>
      <c r="N4109" t="s">
        <v>100</v>
      </c>
      <c r="O4109" t="s">
        <v>85</v>
      </c>
      <c r="P4109" t="s">
        <v>2844</v>
      </c>
      <c r="Q4109" t="s">
        <v>87</v>
      </c>
      <c r="R4109" t="s">
        <v>107</v>
      </c>
      <c r="T4109" t="s">
        <v>89</v>
      </c>
      <c r="U4109" t="s">
        <v>90</v>
      </c>
      <c r="V4109">
        <v>0.49982399999999999</v>
      </c>
      <c r="W4109">
        <v>38.590715931438339</v>
      </c>
      <c r="X4109">
        <v>27.656927</v>
      </c>
      <c r="Y4109">
        <v>39.902611</v>
      </c>
      <c r="Z4109">
        <v>4.6650239999999998</v>
      </c>
      <c r="AA4109">
        <v>30.418256</v>
      </c>
      <c r="AB4109">
        <v>21.485154507431886</v>
      </c>
      <c r="AC4109">
        <v>46.643919851337451</v>
      </c>
      <c r="AP4109">
        <v>34.402675000000002</v>
      </c>
      <c r="AQ4109">
        <v>34.402675000000002</v>
      </c>
      <c r="AR4109">
        <v>38.590715931438339</v>
      </c>
      <c r="AS4109">
        <v>38.590715931438339</v>
      </c>
      <c r="AT4109">
        <v>77.208609293347934</v>
      </c>
      <c r="AU4109" t="s">
        <v>322</v>
      </c>
      <c r="AV4109">
        <v>270</v>
      </c>
      <c r="AW4109">
        <v>0.28595781219758493</v>
      </c>
      <c r="AX4109">
        <v>1.1914908841566039E-2</v>
      </c>
    </row>
    <row r="4110" spans="1:50" hidden="1" x14ac:dyDescent="0.3">
      <c r="A4110" t="s">
        <v>4985</v>
      </c>
      <c r="B4110" t="s">
        <v>76</v>
      </c>
      <c r="D4110">
        <v>2381</v>
      </c>
      <c r="F4110">
        <v>5</v>
      </c>
      <c r="G4110" t="s">
        <v>327</v>
      </c>
      <c r="H4110" t="s">
        <v>78</v>
      </c>
      <c r="I4110" t="s">
        <v>285</v>
      </c>
      <c r="J4110" t="s">
        <v>286</v>
      </c>
      <c r="K4110" t="s">
        <v>174</v>
      </c>
      <c r="L4110" t="s">
        <v>82</v>
      </c>
      <c r="M4110" t="s">
        <v>113</v>
      </c>
      <c r="N4110" t="s">
        <v>100</v>
      </c>
      <c r="O4110" t="s">
        <v>85</v>
      </c>
      <c r="P4110" t="s">
        <v>2844</v>
      </c>
      <c r="Q4110" t="s">
        <v>87</v>
      </c>
      <c r="R4110" t="s">
        <v>107</v>
      </c>
      <c r="T4110" t="s">
        <v>89</v>
      </c>
      <c r="U4110" t="s">
        <v>90</v>
      </c>
      <c r="V4110">
        <v>0.49982399999999999</v>
      </c>
      <c r="W4110">
        <v>0</v>
      </c>
      <c r="X4110">
        <v>0</v>
      </c>
      <c r="Y4110">
        <v>0</v>
      </c>
      <c r="Z4110">
        <v>104.29660199999999</v>
      </c>
      <c r="AA4110">
        <v>0</v>
      </c>
      <c r="AB4110">
        <v>0</v>
      </c>
      <c r="AC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 t="s">
        <v>328</v>
      </c>
      <c r="AV4110">
        <v>270</v>
      </c>
      <c r="AW4110">
        <v>0</v>
      </c>
      <c r="AX4110">
        <v>0</v>
      </c>
    </row>
    <row r="4111" spans="1:50" hidden="1" x14ac:dyDescent="0.3">
      <c r="A4111" t="s">
        <v>4986</v>
      </c>
      <c r="B4111" t="s">
        <v>76</v>
      </c>
      <c r="D4111">
        <v>2382</v>
      </c>
      <c r="F4111">
        <v>5</v>
      </c>
      <c r="G4111" t="s">
        <v>330</v>
      </c>
      <c r="H4111" t="s">
        <v>78</v>
      </c>
      <c r="I4111" t="s">
        <v>285</v>
      </c>
      <c r="J4111" t="s">
        <v>286</v>
      </c>
      <c r="K4111" t="s">
        <v>112</v>
      </c>
      <c r="L4111" t="s">
        <v>82</v>
      </c>
      <c r="M4111" t="s">
        <v>113</v>
      </c>
      <c r="N4111" t="s">
        <v>100</v>
      </c>
      <c r="O4111" t="s">
        <v>85</v>
      </c>
      <c r="P4111" t="s">
        <v>2844</v>
      </c>
      <c r="Q4111" t="s">
        <v>87</v>
      </c>
      <c r="R4111" t="s">
        <v>107</v>
      </c>
      <c r="T4111" t="s">
        <v>89</v>
      </c>
      <c r="U4111" t="s">
        <v>90</v>
      </c>
      <c r="V4111">
        <v>1.046143</v>
      </c>
      <c r="W4111">
        <v>0</v>
      </c>
      <c r="X4111">
        <v>0</v>
      </c>
      <c r="Y4111">
        <v>0</v>
      </c>
      <c r="Z4111">
        <v>393.17540500000001</v>
      </c>
      <c r="AA4111">
        <v>0</v>
      </c>
      <c r="AB4111">
        <v>0</v>
      </c>
      <c r="AC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 t="s">
        <v>331</v>
      </c>
      <c r="AV4111">
        <v>112</v>
      </c>
      <c r="AW4111">
        <v>0</v>
      </c>
      <c r="AX4111">
        <v>0</v>
      </c>
    </row>
    <row r="4112" spans="1:50" hidden="1" x14ac:dyDescent="0.3">
      <c r="A4112" t="s">
        <v>4987</v>
      </c>
      <c r="B4112" t="s">
        <v>76</v>
      </c>
      <c r="D4112">
        <v>2386</v>
      </c>
      <c r="F4112">
        <v>5</v>
      </c>
      <c r="G4112" t="s">
        <v>336</v>
      </c>
      <c r="H4112" t="s">
        <v>78</v>
      </c>
      <c r="I4112" t="s">
        <v>285</v>
      </c>
      <c r="J4112" t="s">
        <v>286</v>
      </c>
      <c r="K4112" t="s">
        <v>174</v>
      </c>
      <c r="L4112" t="s">
        <v>82</v>
      </c>
      <c r="M4112" t="s">
        <v>305</v>
      </c>
      <c r="N4112" t="s">
        <v>100</v>
      </c>
      <c r="O4112" t="s">
        <v>85</v>
      </c>
      <c r="P4112" t="s">
        <v>2844</v>
      </c>
      <c r="Q4112" t="s">
        <v>87</v>
      </c>
      <c r="R4112" t="s">
        <v>107</v>
      </c>
      <c r="T4112" t="s">
        <v>89</v>
      </c>
      <c r="U4112" t="s">
        <v>90</v>
      </c>
      <c r="V4112">
        <v>0.49982399999999999</v>
      </c>
      <c r="W4112">
        <v>31.1616194108469</v>
      </c>
      <c r="X4112">
        <v>45.983804999999997</v>
      </c>
      <c r="Y4112">
        <v>206.67719600000001</v>
      </c>
      <c r="Z4112">
        <v>0</v>
      </c>
      <c r="AA4112">
        <v>27.090029999999999</v>
      </c>
      <c r="AB4112">
        <v>9.4561455180729919</v>
      </c>
      <c r="AC4112">
        <v>22.248564529415507</v>
      </c>
      <c r="AP4112">
        <v>27.779817999999999</v>
      </c>
      <c r="AQ4112">
        <v>27.779817999999999</v>
      </c>
      <c r="AR4112">
        <v>31.1616194108469</v>
      </c>
      <c r="AS4112">
        <v>31.1616194108469</v>
      </c>
      <c r="AT4112">
        <v>62.345184326576756</v>
      </c>
      <c r="AU4112" t="s">
        <v>337</v>
      </c>
      <c r="AV4112">
        <v>270</v>
      </c>
      <c r="AW4112">
        <v>0.23090809009843244</v>
      </c>
      <c r="AX4112">
        <v>9.6211704207680177E-3</v>
      </c>
    </row>
    <row r="4113" spans="1:50" hidden="1" x14ac:dyDescent="0.3">
      <c r="A4113" t="s">
        <v>4988</v>
      </c>
      <c r="B4113" t="s">
        <v>76</v>
      </c>
      <c r="D4113">
        <v>2387</v>
      </c>
      <c r="F4113">
        <v>5</v>
      </c>
      <c r="G4113" t="s">
        <v>339</v>
      </c>
      <c r="H4113" t="s">
        <v>78</v>
      </c>
      <c r="I4113" t="s">
        <v>285</v>
      </c>
      <c r="J4113" t="s">
        <v>286</v>
      </c>
      <c r="K4113" t="s">
        <v>112</v>
      </c>
      <c r="L4113" t="s">
        <v>82</v>
      </c>
      <c r="M4113" t="s">
        <v>305</v>
      </c>
      <c r="N4113" t="s">
        <v>100</v>
      </c>
      <c r="O4113" t="s">
        <v>85</v>
      </c>
      <c r="P4113" t="s">
        <v>2844</v>
      </c>
      <c r="Q4113" t="s">
        <v>87</v>
      </c>
      <c r="R4113" t="s">
        <v>107</v>
      </c>
      <c r="T4113" t="s">
        <v>89</v>
      </c>
      <c r="U4113" t="s">
        <v>90</v>
      </c>
      <c r="V4113">
        <v>1.046143</v>
      </c>
      <c r="W4113">
        <v>35.467444203811858</v>
      </c>
      <c r="X4113">
        <v>50.912291000000003</v>
      </c>
      <c r="Y4113">
        <v>7.3230009999999996</v>
      </c>
      <c r="Z4113">
        <v>0</v>
      </c>
      <c r="AA4113">
        <v>32.533633999999999</v>
      </c>
      <c r="AB4113">
        <v>11.559912866027513</v>
      </c>
      <c r="AC4113">
        <v>23.640819581976565</v>
      </c>
      <c r="AP4113">
        <v>31.618355000000001</v>
      </c>
      <c r="AQ4113">
        <v>31.618355000000001</v>
      </c>
      <c r="AR4113">
        <v>35.467444203811858</v>
      </c>
      <c r="AS4113">
        <v>35.467444203811858</v>
      </c>
      <c r="AT4113">
        <v>33.903055513263347</v>
      </c>
      <c r="AU4113" t="s">
        <v>340</v>
      </c>
      <c r="AV4113">
        <v>112</v>
      </c>
      <c r="AW4113">
        <v>0.30270585279699419</v>
      </c>
      <c r="AX4113">
        <v>1.2612743866541425E-2</v>
      </c>
    </row>
    <row r="4114" spans="1:50" hidden="1" x14ac:dyDescent="0.3">
      <c r="A4114" t="s">
        <v>4989</v>
      </c>
      <c r="B4114" t="s">
        <v>76</v>
      </c>
      <c r="D4114">
        <v>2511</v>
      </c>
      <c r="F4114">
        <v>5</v>
      </c>
      <c r="G4114" t="s">
        <v>350</v>
      </c>
      <c r="H4114" t="s">
        <v>78</v>
      </c>
      <c r="I4114" t="s">
        <v>252</v>
      </c>
      <c r="J4114" t="s">
        <v>346</v>
      </c>
      <c r="K4114" t="s">
        <v>168</v>
      </c>
      <c r="L4114" t="s">
        <v>82</v>
      </c>
      <c r="M4114" t="s">
        <v>347</v>
      </c>
      <c r="N4114" t="s">
        <v>100</v>
      </c>
      <c r="O4114" t="s">
        <v>85</v>
      </c>
      <c r="P4114" t="s">
        <v>2844</v>
      </c>
      <c r="Q4114" t="s">
        <v>87</v>
      </c>
      <c r="R4114" t="s">
        <v>215</v>
      </c>
      <c r="T4114" t="s">
        <v>89</v>
      </c>
      <c r="U4114" t="s">
        <v>90</v>
      </c>
      <c r="V4114">
        <v>0.31701299999999999</v>
      </c>
      <c r="W4114">
        <v>41.963715366711043</v>
      </c>
      <c r="X4114">
        <v>32.018312999999999</v>
      </c>
      <c r="Y4114">
        <v>40.789006999999998</v>
      </c>
      <c r="Z4114">
        <v>1.268052</v>
      </c>
      <c r="AA4114">
        <v>42.942295000000001</v>
      </c>
      <c r="AB4114">
        <v>17.580991092953454</v>
      </c>
      <c r="AC4114">
        <v>27.699190654706587</v>
      </c>
      <c r="AP4114">
        <v>39.665796999999998</v>
      </c>
      <c r="AQ4114">
        <v>39.665796999999998</v>
      </c>
      <c r="AR4114">
        <v>41.963715366711043</v>
      </c>
      <c r="AS4114">
        <v>41.963715366711043</v>
      </c>
      <c r="AT4114">
        <v>132.37222248523261</v>
      </c>
      <c r="AU4114" t="s">
        <v>351</v>
      </c>
      <c r="AV4114">
        <v>441</v>
      </c>
      <c r="AW4114">
        <v>0.3001637698077837</v>
      </c>
      <c r="AX4114">
        <v>1.2506823741990988E-2</v>
      </c>
    </row>
    <row r="4115" spans="1:50" hidden="1" x14ac:dyDescent="0.3">
      <c r="A4115" t="s">
        <v>4990</v>
      </c>
      <c r="B4115" t="s">
        <v>76</v>
      </c>
      <c r="D4115">
        <v>2513</v>
      </c>
      <c r="F4115">
        <v>5</v>
      </c>
      <c r="G4115" t="s">
        <v>353</v>
      </c>
      <c r="H4115" t="s">
        <v>78</v>
      </c>
      <c r="I4115" t="s">
        <v>252</v>
      </c>
      <c r="J4115" t="s">
        <v>346</v>
      </c>
      <c r="K4115" t="s">
        <v>125</v>
      </c>
      <c r="L4115" t="s">
        <v>82</v>
      </c>
      <c r="M4115" t="s">
        <v>347</v>
      </c>
      <c r="N4115" t="s">
        <v>100</v>
      </c>
      <c r="O4115" t="s">
        <v>85</v>
      </c>
      <c r="P4115" t="s">
        <v>2844</v>
      </c>
      <c r="Q4115" t="s">
        <v>87</v>
      </c>
      <c r="R4115" t="s">
        <v>88</v>
      </c>
      <c r="T4115" t="s">
        <v>89</v>
      </c>
      <c r="U4115" t="s">
        <v>90</v>
      </c>
      <c r="V4115">
        <v>0.52835500000000002</v>
      </c>
      <c r="W4115">
        <v>18.972670813555276</v>
      </c>
      <c r="X4115">
        <v>29.059526000000002</v>
      </c>
      <c r="Y4115">
        <v>7.0447329999999999</v>
      </c>
      <c r="Z4115">
        <v>129.975336</v>
      </c>
      <c r="AA4115">
        <v>19.386792</v>
      </c>
      <c r="AB4115">
        <v>4.8508534775575471</v>
      </c>
      <c r="AC4115">
        <v>5.6647591220884514</v>
      </c>
      <c r="AP4115">
        <v>17.933734000000001</v>
      </c>
      <c r="AQ4115">
        <v>17.933734000000001</v>
      </c>
      <c r="AR4115">
        <v>18.972670813555276</v>
      </c>
      <c r="AS4115">
        <v>18.972670813555276</v>
      </c>
      <c r="AT4115">
        <v>35.908945337046632</v>
      </c>
      <c r="AU4115" t="s">
        <v>354</v>
      </c>
      <c r="AV4115">
        <v>270</v>
      </c>
      <c r="AW4115">
        <v>0.13299609384091346</v>
      </c>
      <c r="AX4115">
        <v>5.5415039100380611E-3</v>
      </c>
    </row>
    <row r="4116" spans="1:50" hidden="1" x14ac:dyDescent="0.3">
      <c r="A4116" t="s">
        <v>4991</v>
      </c>
      <c r="B4116" t="s">
        <v>76</v>
      </c>
      <c r="D4116">
        <v>2518</v>
      </c>
      <c r="F4116">
        <v>5</v>
      </c>
      <c r="G4116" t="s">
        <v>356</v>
      </c>
      <c r="H4116" t="s">
        <v>78</v>
      </c>
      <c r="I4116" t="s">
        <v>252</v>
      </c>
      <c r="J4116" t="s">
        <v>346</v>
      </c>
      <c r="K4116" t="s">
        <v>81</v>
      </c>
      <c r="L4116" t="s">
        <v>82</v>
      </c>
      <c r="M4116" t="s">
        <v>347</v>
      </c>
      <c r="N4116" t="s">
        <v>84</v>
      </c>
      <c r="O4116" t="s">
        <v>85</v>
      </c>
      <c r="P4116" t="s">
        <v>2844</v>
      </c>
      <c r="Q4116" t="s">
        <v>87</v>
      </c>
      <c r="R4116" t="s">
        <v>88</v>
      </c>
      <c r="T4116" t="s">
        <v>89</v>
      </c>
      <c r="U4116" t="s">
        <v>90</v>
      </c>
      <c r="V4116">
        <v>2.1134200000000001</v>
      </c>
      <c r="W4116">
        <v>14.959203762502362</v>
      </c>
      <c r="X4116">
        <v>15.85065</v>
      </c>
      <c r="Y4116">
        <v>274.744619</v>
      </c>
      <c r="Z4116">
        <v>53.892209999999999</v>
      </c>
      <c r="AA4116">
        <v>10.43746</v>
      </c>
      <c r="AB4116">
        <v>10.163437233891134</v>
      </c>
      <c r="AC4116">
        <v>22.355568129985365</v>
      </c>
      <c r="AP4116">
        <v>14.140043</v>
      </c>
      <c r="AQ4116">
        <v>14.140043</v>
      </c>
      <c r="AR4116">
        <v>14.959203762502362</v>
      </c>
      <c r="AS4116">
        <v>14.959203762502362</v>
      </c>
      <c r="AT4116">
        <v>7.0781973117044226</v>
      </c>
      <c r="AU4116" t="s">
        <v>357</v>
      </c>
      <c r="AV4116">
        <v>88</v>
      </c>
      <c r="AW4116">
        <v>8.0434060360277532E-2</v>
      </c>
      <c r="AX4116">
        <v>3.3514191816782306E-3</v>
      </c>
    </row>
    <row r="4117" spans="1:50" hidden="1" x14ac:dyDescent="0.3">
      <c r="A4117" t="s">
        <v>4992</v>
      </c>
      <c r="B4117" t="s">
        <v>76</v>
      </c>
      <c r="D4117">
        <v>2519</v>
      </c>
      <c r="F4117">
        <v>5</v>
      </c>
      <c r="G4117" t="s">
        <v>359</v>
      </c>
      <c r="H4117" t="s">
        <v>78</v>
      </c>
      <c r="I4117" t="s">
        <v>252</v>
      </c>
      <c r="J4117" t="s">
        <v>346</v>
      </c>
      <c r="K4117" t="s">
        <v>121</v>
      </c>
      <c r="L4117" t="s">
        <v>82</v>
      </c>
      <c r="M4117" t="s">
        <v>347</v>
      </c>
      <c r="N4117" t="s">
        <v>84</v>
      </c>
      <c r="O4117" t="s">
        <v>85</v>
      </c>
      <c r="P4117" t="s">
        <v>2844</v>
      </c>
      <c r="Q4117" t="s">
        <v>87</v>
      </c>
      <c r="R4117" t="s">
        <v>88</v>
      </c>
      <c r="T4117" t="s">
        <v>89</v>
      </c>
      <c r="U4117" t="s">
        <v>90</v>
      </c>
      <c r="V4117">
        <v>3.1701299999999999</v>
      </c>
      <c r="W4117">
        <v>54.593694609725389</v>
      </c>
      <c r="X4117">
        <v>90.877065000000002</v>
      </c>
      <c r="Y4117">
        <v>49.665371</v>
      </c>
      <c r="Z4117">
        <v>6.8686150000000001</v>
      </c>
      <c r="AA4117">
        <v>58.886367</v>
      </c>
      <c r="AB4117">
        <v>84.697324790382979</v>
      </c>
      <c r="AC4117">
        <v>66.372676769212305</v>
      </c>
      <c r="AP4117">
        <v>51.604163</v>
      </c>
      <c r="AQ4117">
        <v>51.604163</v>
      </c>
      <c r="AR4117">
        <v>54.593694609725389</v>
      </c>
      <c r="AS4117">
        <v>54.593694609725389</v>
      </c>
      <c r="AT4117">
        <v>17.221279445866696</v>
      </c>
      <c r="AU4117" t="s">
        <v>360</v>
      </c>
      <c r="AV4117">
        <v>60</v>
      </c>
      <c r="AW4117">
        <v>0.28702132409777825</v>
      </c>
      <c r="AX4117">
        <v>1.1959221837407427E-2</v>
      </c>
    </row>
    <row r="4118" spans="1:50" hidden="1" x14ac:dyDescent="0.3">
      <c r="A4118" t="s">
        <v>4993</v>
      </c>
      <c r="B4118" t="s">
        <v>76</v>
      </c>
      <c r="D4118">
        <v>2521</v>
      </c>
      <c r="F4118">
        <v>5</v>
      </c>
      <c r="G4118" t="s">
        <v>362</v>
      </c>
      <c r="H4118" t="s">
        <v>78</v>
      </c>
      <c r="I4118" t="s">
        <v>252</v>
      </c>
      <c r="J4118" t="s">
        <v>346</v>
      </c>
      <c r="K4118" t="s">
        <v>168</v>
      </c>
      <c r="L4118" t="s">
        <v>82</v>
      </c>
      <c r="M4118" t="s">
        <v>106</v>
      </c>
      <c r="N4118" t="s">
        <v>100</v>
      </c>
      <c r="O4118" t="s">
        <v>85</v>
      </c>
      <c r="P4118" t="s">
        <v>2844</v>
      </c>
      <c r="Q4118" t="s">
        <v>87</v>
      </c>
      <c r="R4118" t="s">
        <v>215</v>
      </c>
      <c r="T4118" t="s">
        <v>89</v>
      </c>
      <c r="U4118" t="s">
        <v>90</v>
      </c>
      <c r="V4118">
        <v>0.31701299999999999</v>
      </c>
      <c r="W4118">
        <v>23.056636336241237</v>
      </c>
      <c r="X4118">
        <v>16.643183000000001</v>
      </c>
      <c r="Y4118">
        <v>35.928139999999999</v>
      </c>
      <c r="Z4118">
        <v>1.268052</v>
      </c>
      <c r="AA4118">
        <v>28.131896000000001</v>
      </c>
      <c r="AB4118">
        <v>6.4345647004002986</v>
      </c>
      <c r="AC4118">
        <v>11.336069818130889</v>
      </c>
      <c r="AP4118">
        <v>21.794063000000001</v>
      </c>
      <c r="AQ4118">
        <v>21.794063000000001</v>
      </c>
      <c r="AR4118">
        <v>23.056636336241237</v>
      </c>
      <c r="AS4118">
        <v>23.056636336241237</v>
      </c>
      <c r="AT4118">
        <v>72.730885913956953</v>
      </c>
      <c r="AU4118" t="s">
        <v>363</v>
      </c>
      <c r="AV4118">
        <v>441</v>
      </c>
      <c r="AW4118">
        <v>0.16492264379582075</v>
      </c>
      <c r="AX4118">
        <v>6.8717768248258643E-3</v>
      </c>
    </row>
    <row r="4119" spans="1:50" hidden="1" x14ac:dyDescent="0.3">
      <c r="A4119" t="s">
        <v>4994</v>
      </c>
      <c r="B4119" t="s">
        <v>76</v>
      </c>
      <c r="D4119">
        <v>2523</v>
      </c>
      <c r="F4119">
        <v>5</v>
      </c>
      <c r="G4119" t="s">
        <v>365</v>
      </c>
      <c r="H4119" t="s">
        <v>78</v>
      </c>
      <c r="I4119" t="s">
        <v>252</v>
      </c>
      <c r="J4119" t="s">
        <v>346</v>
      </c>
      <c r="K4119" t="s">
        <v>125</v>
      </c>
      <c r="L4119" t="s">
        <v>82</v>
      </c>
      <c r="M4119" t="s">
        <v>113</v>
      </c>
      <c r="N4119" t="s">
        <v>100</v>
      </c>
      <c r="O4119" t="s">
        <v>85</v>
      </c>
      <c r="P4119" t="s">
        <v>2844</v>
      </c>
      <c r="Q4119" t="s">
        <v>87</v>
      </c>
      <c r="R4119" t="s">
        <v>107</v>
      </c>
      <c r="T4119" t="s">
        <v>89</v>
      </c>
      <c r="U4119" t="s">
        <v>90</v>
      </c>
      <c r="V4119">
        <v>0.52835500000000002</v>
      </c>
      <c r="W4119">
        <v>0</v>
      </c>
      <c r="X4119">
        <v>0.35223700000000002</v>
      </c>
      <c r="Y4119">
        <v>0.96865100000000004</v>
      </c>
      <c r="Z4119">
        <v>0.70447400000000004</v>
      </c>
      <c r="AA4119">
        <v>0</v>
      </c>
      <c r="AB4119">
        <v>0</v>
      </c>
      <c r="AC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 t="s">
        <v>366</v>
      </c>
      <c r="AV4119">
        <v>270</v>
      </c>
      <c r="AW4119">
        <v>0</v>
      </c>
      <c r="AX4119">
        <v>0</v>
      </c>
    </row>
    <row r="4120" spans="1:50" hidden="1" x14ac:dyDescent="0.3">
      <c r="A4120" t="s">
        <v>4995</v>
      </c>
      <c r="B4120" t="s">
        <v>76</v>
      </c>
      <c r="D4120">
        <v>2528</v>
      </c>
      <c r="F4120">
        <v>5</v>
      </c>
      <c r="G4120" t="s">
        <v>368</v>
      </c>
      <c r="H4120" t="s">
        <v>78</v>
      </c>
      <c r="I4120" t="s">
        <v>252</v>
      </c>
      <c r="J4120" t="s">
        <v>346</v>
      </c>
      <c r="K4120" t="s">
        <v>81</v>
      </c>
      <c r="L4120" t="s">
        <v>82</v>
      </c>
      <c r="M4120" t="s">
        <v>113</v>
      </c>
      <c r="N4120" t="s">
        <v>84</v>
      </c>
      <c r="O4120" t="s">
        <v>85</v>
      </c>
      <c r="P4120" t="s">
        <v>2844</v>
      </c>
      <c r="Q4120" t="s">
        <v>87</v>
      </c>
      <c r="R4120" t="s">
        <v>107</v>
      </c>
      <c r="T4120" t="s">
        <v>89</v>
      </c>
      <c r="U4120" t="s">
        <v>90</v>
      </c>
      <c r="V4120">
        <v>2.1134200000000001</v>
      </c>
      <c r="W4120">
        <v>0</v>
      </c>
      <c r="X4120">
        <v>0</v>
      </c>
      <c r="Y4120">
        <v>269.461071</v>
      </c>
      <c r="Z4120">
        <v>26.417750000000002</v>
      </c>
      <c r="AA4120">
        <v>0.24055299999999999</v>
      </c>
      <c r="AB4120">
        <v>0</v>
      </c>
      <c r="AC4120">
        <v>4.8524776280954915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 t="s">
        <v>369</v>
      </c>
      <c r="AV4120">
        <v>88</v>
      </c>
      <c r="AW4120">
        <v>0</v>
      </c>
      <c r="AX4120">
        <v>0</v>
      </c>
    </row>
    <row r="4121" spans="1:50" hidden="1" x14ac:dyDescent="0.3">
      <c r="A4121" t="s">
        <v>4996</v>
      </c>
      <c r="B4121" t="s">
        <v>76</v>
      </c>
      <c r="D4121">
        <v>2530</v>
      </c>
      <c r="F4121">
        <v>5</v>
      </c>
      <c r="G4121" t="s">
        <v>371</v>
      </c>
      <c r="H4121" t="s">
        <v>78</v>
      </c>
      <c r="I4121" t="s">
        <v>252</v>
      </c>
      <c r="J4121" t="s">
        <v>346</v>
      </c>
      <c r="K4121" t="s">
        <v>121</v>
      </c>
      <c r="L4121" t="s">
        <v>82</v>
      </c>
      <c r="M4121" t="s">
        <v>113</v>
      </c>
      <c r="N4121" t="s">
        <v>84</v>
      </c>
      <c r="O4121" t="s">
        <v>85</v>
      </c>
      <c r="P4121" t="s">
        <v>2844</v>
      </c>
      <c r="Q4121" t="s">
        <v>87</v>
      </c>
      <c r="R4121" t="s">
        <v>107</v>
      </c>
      <c r="T4121" t="s">
        <v>89</v>
      </c>
      <c r="U4121" t="s">
        <v>90</v>
      </c>
      <c r="V4121">
        <v>3.1701299999999999</v>
      </c>
      <c r="W4121">
        <v>0</v>
      </c>
      <c r="X4121">
        <v>480.27472999999998</v>
      </c>
      <c r="Y4121">
        <v>0</v>
      </c>
      <c r="Z4121">
        <v>0</v>
      </c>
      <c r="AA4121">
        <v>0</v>
      </c>
      <c r="AB4121">
        <v>0</v>
      </c>
      <c r="AC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 t="s">
        <v>372</v>
      </c>
      <c r="AV4121">
        <v>60</v>
      </c>
      <c r="AW4121">
        <v>0</v>
      </c>
      <c r="AX4121">
        <v>0</v>
      </c>
    </row>
    <row r="4122" spans="1:50" hidden="1" x14ac:dyDescent="0.3">
      <c r="A4122" t="s">
        <v>4997</v>
      </c>
      <c r="B4122" t="s">
        <v>76</v>
      </c>
      <c r="D4122">
        <v>2553</v>
      </c>
      <c r="F4122">
        <v>5</v>
      </c>
      <c r="G4122" t="s">
        <v>377</v>
      </c>
      <c r="H4122" t="s">
        <v>78</v>
      </c>
      <c r="I4122" t="s">
        <v>252</v>
      </c>
      <c r="J4122" t="s">
        <v>346</v>
      </c>
      <c r="K4122" t="s">
        <v>125</v>
      </c>
      <c r="L4122" t="s">
        <v>82</v>
      </c>
      <c r="M4122" t="s">
        <v>106</v>
      </c>
      <c r="N4122" t="s">
        <v>100</v>
      </c>
      <c r="O4122" t="s">
        <v>85</v>
      </c>
      <c r="P4122" t="s">
        <v>2844</v>
      </c>
      <c r="Q4122" t="s">
        <v>87</v>
      </c>
      <c r="R4122" t="s">
        <v>88</v>
      </c>
      <c r="T4122" t="s">
        <v>89</v>
      </c>
      <c r="U4122" t="s">
        <v>90</v>
      </c>
      <c r="V4122">
        <v>0.52835500000000002</v>
      </c>
      <c r="W4122">
        <v>6.6992262868218262</v>
      </c>
      <c r="X4122">
        <v>23.775976</v>
      </c>
      <c r="Y4122">
        <v>5.5477280000000002</v>
      </c>
      <c r="Z4122">
        <v>6.5163779999999996</v>
      </c>
      <c r="AA4122">
        <v>5.9738579999999999</v>
      </c>
      <c r="AB4122">
        <v>15.198542218375261</v>
      </c>
      <c r="AC4122">
        <v>11.40253269099216</v>
      </c>
      <c r="AP4122">
        <v>6.3323790000000004</v>
      </c>
      <c r="AQ4122">
        <v>6.3323790000000004</v>
      </c>
      <c r="AR4122">
        <v>6.6992262868218262</v>
      </c>
      <c r="AS4122">
        <v>6.6992262868218262</v>
      </c>
      <c r="AT4122">
        <v>12.679403595729815</v>
      </c>
      <c r="AU4122" t="s">
        <v>378</v>
      </c>
      <c r="AV4122">
        <v>270</v>
      </c>
      <c r="AW4122">
        <v>4.6960754058258572E-2</v>
      </c>
      <c r="AX4122">
        <v>1.9566980857607737E-3</v>
      </c>
    </row>
    <row r="4123" spans="1:50" hidden="1" x14ac:dyDescent="0.3">
      <c r="A4123" t="s">
        <v>4998</v>
      </c>
      <c r="B4123" t="s">
        <v>76</v>
      </c>
      <c r="D4123">
        <v>2558</v>
      </c>
      <c r="F4123">
        <v>5</v>
      </c>
      <c r="G4123" t="s">
        <v>380</v>
      </c>
      <c r="H4123" t="s">
        <v>78</v>
      </c>
      <c r="I4123" t="s">
        <v>252</v>
      </c>
      <c r="J4123" t="s">
        <v>346</v>
      </c>
      <c r="K4123" t="s">
        <v>81</v>
      </c>
      <c r="L4123" t="s">
        <v>82</v>
      </c>
      <c r="M4123" t="s">
        <v>106</v>
      </c>
      <c r="N4123" t="s">
        <v>84</v>
      </c>
      <c r="O4123" t="s">
        <v>85</v>
      </c>
      <c r="P4123" t="s">
        <v>2844</v>
      </c>
      <c r="Q4123" t="s">
        <v>87</v>
      </c>
      <c r="R4123" t="s">
        <v>155</v>
      </c>
      <c r="T4123" t="s">
        <v>89</v>
      </c>
      <c r="U4123" t="s">
        <v>90</v>
      </c>
      <c r="V4123">
        <v>2.1134200000000001</v>
      </c>
      <c r="W4123">
        <v>13.980227357176064</v>
      </c>
      <c r="X4123">
        <v>7.0447329999999999</v>
      </c>
      <c r="Y4123">
        <v>269.46107000000001</v>
      </c>
      <c r="Z4123">
        <v>18.668545000000002</v>
      </c>
      <c r="AA4123">
        <v>14.743308000000001</v>
      </c>
      <c r="AB4123">
        <v>11.479395371664028</v>
      </c>
      <c r="AC4123">
        <v>56.237484068780802</v>
      </c>
      <c r="AP4123">
        <v>13.214675</v>
      </c>
      <c r="AQ4123">
        <v>13.214675</v>
      </c>
      <c r="AR4123">
        <v>13.980227357176064</v>
      </c>
      <c r="AS4123">
        <v>13.980227357176064</v>
      </c>
      <c r="AT4123">
        <v>6.614978261384894</v>
      </c>
      <c r="AU4123" t="s">
        <v>381</v>
      </c>
      <c r="AV4123">
        <v>88</v>
      </c>
      <c r="AW4123">
        <v>7.5170207515737428E-2</v>
      </c>
      <c r="AX4123">
        <v>3.132091979822393E-3</v>
      </c>
    </row>
    <row r="4124" spans="1:50" hidden="1" x14ac:dyDescent="0.3">
      <c r="A4124" t="s">
        <v>4999</v>
      </c>
      <c r="B4124" t="s">
        <v>76</v>
      </c>
      <c r="D4124">
        <v>2559</v>
      </c>
      <c r="F4124">
        <v>5</v>
      </c>
      <c r="G4124" t="s">
        <v>383</v>
      </c>
      <c r="H4124" t="s">
        <v>78</v>
      </c>
      <c r="I4124" t="s">
        <v>252</v>
      </c>
      <c r="J4124" t="s">
        <v>346</v>
      </c>
      <c r="K4124" t="s">
        <v>121</v>
      </c>
      <c r="L4124" t="s">
        <v>82</v>
      </c>
      <c r="M4124" t="s">
        <v>106</v>
      </c>
      <c r="N4124" t="s">
        <v>84</v>
      </c>
      <c r="O4124" t="s">
        <v>85</v>
      </c>
      <c r="P4124" t="s">
        <v>2844</v>
      </c>
      <c r="Q4124" t="s">
        <v>87</v>
      </c>
      <c r="R4124" t="s">
        <v>155</v>
      </c>
      <c r="T4124" t="s">
        <v>89</v>
      </c>
      <c r="U4124" t="s">
        <v>90</v>
      </c>
      <c r="V4124">
        <v>3.1701299999999999</v>
      </c>
      <c r="W4124">
        <v>58.468967179341121</v>
      </c>
      <c r="X4124">
        <v>48.60866</v>
      </c>
      <c r="Y4124">
        <v>37.513204999999999</v>
      </c>
      <c r="Z4124">
        <v>12.152165</v>
      </c>
      <c r="AA4124">
        <v>53.038890000000002</v>
      </c>
      <c r="AB4124">
        <v>44.780303270771647</v>
      </c>
      <c r="AC4124">
        <v>39.776164851109996</v>
      </c>
      <c r="AP4124">
        <v>55.267226999999998</v>
      </c>
      <c r="AQ4124">
        <v>55.267226999999998</v>
      </c>
      <c r="AR4124">
        <v>58.468967179341121</v>
      </c>
      <c r="AS4124">
        <v>58.468967179341121</v>
      </c>
      <c r="AT4124">
        <v>18.443712774978035</v>
      </c>
      <c r="AU4124" t="s">
        <v>384</v>
      </c>
      <c r="AV4124">
        <v>60</v>
      </c>
      <c r="AW4124">
        <v>0.30739521291630056</v>
      </c>
      <c r="AX4124">
        <v>1.2808133871512523E-2</v>
      </c>
    </row>
    <row r="4125" spans="1:50" hidden="1" x14ac:dyDescent="0.3">
      <c r="A4125" t="s">
        <v>5000</v>
      </c>
      <c r="B4125" t="s">
        <v>76</v>
      </c>
      <c r="D4125">
        <v>2695</v>
      </c>
      <c r="F4125">
        <v>5</v>
      </c>
      <c r="G4125" t="s">
        <v>394</v>
      </c>
      <c r="H4125" t="s">
        <v>94</v>
      </c>
      <c r="I4125" t="s">
        <v>104</v>
      </c>
      <c r="J4125" t="s">
        <v>395</v>
      </c>
      <c r="K4125" t="s">
        <v>112</v>
      </c>
      <c r="L4125" t="s">
        <v>82</v>
      </c>
      <c r="M4125" t="s">
        <v>396</v>
      </c>
      <c r="N4125" t="s">
        <v>100</v>
      </c>
      <c r="O4125" t="s">
        <v>85</v>
      </c>
      <c r="P4125" t="s">
        <v>2844</v>
      </c>
      <c r="Q4125" t="s">
        <v>87</v>
      </c>
      <c r="R4125" t="s">
        <v>215</v>
      </c>
      <c r="T4125" t="s">
        <v>89</v>
      </c>
      <c r="U4125" t="s">
        <v>90</v>
      </c>
      <c r="V4125">
        <v>1.046143</v>
      </c>
      <c r="W4125">
        <v>24.742830000000001</v>
      </c>
      <c r="X4125">
        <v>35.568866999999997</v>
      </c>
      <c r="Y4125">
        <v>37.312438999999998</v>
      </c>
      <c r="Z4125">
        <v>54.748148999999998</v>
      </c>
      <c r="AA4125">
        <v>24.508025</v>
      </c>
      <c r="AB4125">
        <v>26.087459682265653</v>
      </c>
      <c r="AC4125">
        <v>34.400842781438392</v>
      </c>
      <c r="AP4125">
        <v>24.742830000000001</v>
      </c>
      <c r="AQ4125">
        <v>24.742830000000001</v>
      </c>
      <c r="AR4125">
        <v>24.742830000000001</v>
      </c>
      <c r="AS4125">
        <v>24.742830000000001</v>
      </c>
      <c r="AT4125">
        <v>23.651479769018195</v>
      </c>
      <c r="AU4125" t="s">
        <v>397</v>
      </c>
      <c r="AV4125">
        <v>150</v>
      </c>
      <c r="AW4125">
        <v>0.15767653179345464</v>
      </c>
      <c r="AX4125">
        <v>6.5698554913939432E-3</v>
      </c>
    </row>
    <row r="4126" spans="1:50" hidden="1" x14ac:dyDescent="0.3">
      <c r="A4126" t="s">
        <v>5001</v>
      </c>
      <c r="B4126" t="s">
        <v>76</v>
      </c>
      <c r="D4126">
        <v>2697</v>
      </c>
      <c r="F4126">
        <v>5</v>
      </c>
      <c r="G4126" t="s">
        <v>399</v>
      </c>
      <c r="H4126" t="s">
        <v>94</v>
      </c>
      <c r="I4126" t="s">
        <v>104</v>
      </c>
      <c r="J4126" t="s">
        <v>395</v>
      </c>
      <c r="K4126" t="s">
        <v>112</v>
      </c>
      <c r="L4126" t="s">
        <v>82</v>
      </c>
      <c r="M4126" t="s">
        <v>400</v>
      </c>
      <c r="N4126" t="s">
        <v>100</v>
      </c>
      <c r="O4126" t="s">
        <v>85</v>
      </c>
      <c r="P4126" t="s">
        <v>2844</v>
      </c>
      <c r="Q4126" t="s">
        <v>87</v>
      </c>
      <c r="R4126" t="s">
        <v>107</v>
      </c>
      <c r="T4126" t="s">
        <v>89</v>
      </c>
      <c r="U4126" t="s">
        <v>90</v>
      </c>
      <c r="V4126">
        <v>1.046143</v>
      </c>
      <c r="W4126">
        <v>56.086703</v>
      </c>
      <c r="X4126">
        <v>174.53152800000001</v>
      </c>
      <c r="Y4126">
        <v>62.419871000000001</v>
      </c>
      <c r="Z4126">
        <v>95.547730000000001</v>
      </c>
      <c r="AA4126">
        <v>51.159723999999997</v>
      </c>
      <c r="AB4126">
        <v>60.81099524509721</v>
      </c>
      <c r="AC4126">
        <v>140.78791849851527</v>
      </c>
      <c r="AP4126">
        <v>56.086703</v>
      </c>
      <c r="AQ4126">
        <v>56.086703</v>
      </c>
      <c r="AR4126">
        <v>56.086703</v>
      </c>
      <c r="AS4126">
        <v>56.086703</v>
      </c>
      <c r="AT4126">
        <v>53.612845471412605</v>
      </c>
      <c r="AU4126" t="s">
        <v>401</v>
      </c>
      <c r="AV4126">
        <v>150</v>
      </c>
      <c r="AW4126">
        <v>0.35741896980941734</v>
      </c>
      <c r="AX4126">
        <v>1.489245707539239E-2</v>
      </c>
    </row>
    <row r="4127" spans="1:50" hidden="1" x14ac:dyDescent="0.3">
      <c r="A4127" t="s">
        <v>5002</v>
      </c>
      <c r="B4127" t="s">
        <v>76</v>
      </c>
      <c r="D4127">
        <v>2700</v>
      </c>
      <c r="F4127">
        <v>5</v>
      </c>
      <c r="G4127" t="s">
        <v>403</v>
      </c>
      <c r="H4127" t="s">
        <v>94</v>
      </c>
      <c r="I4127" t="s">
        <v>104</v>
      </c>
      <c r="J4127" t="s">
        <v>395</v>
      </c>
      <c r="K4127" t="s">
        <v>141</v>
      </c>
      <c r="L4127" t="s">
        <v>82</v>
      </c>
      <c r="M4127" t="s">
        <v>400</v>
      </c>
      <c r="N4127" t="s">
        <v>84</v>
      </c>
      <c r="O4127" t="s">
        <v>85</v>
      </c>
      <c r="P4127" t="s">
        <v>2844</v>
      </c>
      <c r="Q4127" t="s">
        <v>87</v>
      </c>
      <c r="R4127" t="s">
        <v>215</v>
      </c>
      <c r="T4127" t="s">
        <v>89</v>
      </c>
      <c r="U4127" t="s">
        <v>90</v>
      </c>
      <c r="V4127">
        <v>1.5850649999999999</v>
      </c>
      <c r="W4127">
        <v>50.862122999999997</v>
      </c>
      <c r="X4127">
        <v>43.325113000000002</v>
      </c>
      <c r="Y4127">
        <v>94.311380999999997</v>
      </c>
      <c r="Z4127">
        <v>0</v>
      </c>
      <c r="AA4127">
        <v>52.371490999999999</v>
      </c>
      <c r="AB4127">
        <v>40.833937474436439</v>
      </c>
      <c r="AC4127">
        <v>53.916834147969212</v>
      </c>
      <c r="AP4127">
        <v>50.862122999999997</v>
      </c>
      <c r="AQ4127">
        <v>50.862122999999997</v>
      </c>
      <c r="AR4127">
        <v>50.862122999999997</v>
      </c>
      <c r="AS4127">
        <v>50.862122999999997</v>
      </c>
      <c r="AT4127">
        <v>32.088351581796331</v>
      </c>
      <c r="AU4127" t="s">
        <v>404</v>
      </c>
      <c r="AV4127">
        <v>80</v>
      </c>
      <c r="AW4127">
        <v>0.40110439477245413</v>
      </c>
      <c r="AX4127">
        <v>1.6712683115518923E-2</v>
      </c>
    </row>
    <row r="4128" spans="1:50" hidden="1" x14ac:dyDescent="0.3">
      <c r="A4128" t="s">
        <v>5003</v>
      </c>
      <c r="B4128" t="s">
        <v>76</v>
      </c>
      <c r="D4128">
        <v>2719</v>
      </c>
      <c r="F4128">
        <v>5</v>
      </c>
      <c r="G4128" t="s">
        <v>406</v>
      </c>
      <c r="H4128" t="s">
        <v>94</v>
      </c>
      <c r="I4128" t="s">
        <v>104</v>
      </c>
      <c r="J4128" t="s">
        <v>395</v>
      </c>
      <c r="K4128" t="s">
        <v>185</v>
      </c>
      <c r="L4128" t="s">
        <v>175</v>
      </c>
      <c r="M4128" t="s">
        <v>396</v>
      </c>
      <c r="N4128" t="s">
        <v>100</v>
      </c>
      <c r="O4128" t="s">
        <v>85</v>
      </c>
      <c r="P4128" t="s">
        <v>2844</v>
      </c>
      <c r="Q4128" t="s">
        <v>176</v>
      </c>
      <c r="R4128" t="s">
        <v>107</v>
      </c>
      <c r="T4128" t="s">
        <v>89</v>
      </c>
      <c r="U4128" t="s">
        <v>90</v>
      </c>
      <c r="V4128">
        <v>0.36984899999999998</v>
      </c>
      <c r="W4128">
        <v>0</v>
      </c>
      <c r="X4128">
        <v>0</v>
      </c>
      <c r="Y4128">
        <v>1.8492440000000001</v>
      </c>
      <c r="Z4128">
        <v>0</v>
      </c>
      <c r="AA4128">
        <v>0</v>
      </c>
      <c r="AB4128">
        <v>0</v>
      </c>
      <c r="AC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 t="s">
        <v>407</v>
      </c>
    </row>
    <row r="4129" spans="1:50" hidden="1" x14ac:dyDescent="0.3">
      <c r="A4129" t="s">
        <v>5004</v>
      </c>
      <c r="B4129" t="s">
        <v>76</v>
      </c>
      <c r="D4129">
        <v>271</v>
      </c>
      <c r="F4129">
        <v>5</v>
      </c>
      <c r="G4129" t="s">
        <v>409</v>
      </c>
      <c r="H4129" t="s">
        <v>94</v>
      </c>
      <c r="I4129" t="s">
        <v>95</v>
      </c>
      <c r="J4129" t="s">
        <v>96</v>
      </c>
      <c r="K4129" t="s">
        <v>97</v>
      </c>
      <c r="L4129" t="s">
        <v>98</v>
      </c>
      <c r="M4129" t="s">
        <v>410</v>
      </c>
      <c r="N4129" t="s">
        <v>100</v>
      </c>
      <c r="O4129" t="s">
        <v>85</v>
      </c>
      <c r="P4129" t="s">
        <v>2844</v>
      </c>
      <c r="Q4129" t="s">
        <v>87</v>
      </c>
      <c r="R4129" t="s">
        <v>155</v>
      </c>
      <c r="T4129" t="s">
        <v>89</v>
      </c>
      <c r="U4129" t="s">
        <v>90</v>
      </c>
      <c r="V4129">
        <v>0.80310000000000004</v>
      </c>
      <c r="W4129">
        <v>70.074472409718183</v>
      </c>
      <c r="X4129">
        <v>69.066575999999998</v>
      </c>
      <c r="Y4129">
        <v>70.672777999999994</v>
      </c>
      <c r="Z4129">
        <v>4.0154990000000002</v>
      </c>
      <c r="AA4129">
        <v>58.382629000000001</v>
      </c>
      <c r="AB4129">
        <v>59.645740486883042</v>
      </c>
      <c r="AC4129">
        <v>49.134260056736309</v>
      </c>
      <c r="AP4129">
        <v>56.195704999999997</v>
      </c>
      <c r="AQ4129">
        <v>56.195704999999997</v>
      </c>
      <c r="AR4129">
        <v>54.682697604569547</v>
      </c>
      <c r="AS4129">
        <v>70.074472409718183</v>
      </c>
      <c r="AT4129">
        <v>87.254977474434298</v>
      </c>
      <c r="AU4129" t="s">
        <v>411</v>
      </c>
      <c r="AV4129">
        <v>50</v>
      </c>
      <c r="AW4129">
        <v>1.7450995494886861</v>
      </c>
      <c r="AX4129">
        <v>7.2712481228695253E-2</v>
      </c>
    </row>
    <row r="4130" spans="1:50" hidden="1" x14ac:dyDescent="0.3">
      <c r="A4130" t="s">
        <v>5005</v>
      </c>
      <c r="B4130" t="s">
        <v>76</v>
      </c>
      <c r="D4130">
        <v>2720</v>
      </c>
      <c r="F4130">
        <v>5</v>
      </c>
      <c r="G4130" t="s">
        <v>413</v>
      </c>
      <c r="H4130" t="s">
        <v>94</v>
      </c>
      <c r="I4130" t="s">
        <v>104</v>
      </c>
      <c r="J4130" t="s">
        <v>395</v>
      </c>
      <c r="K4130" t="s">
        <v>185</v>
      </c>
      <c r="L4130" t="s">
        <v>175</v>
      </c>
      <c r="M4130" t="s">
        <v>400</v>
      </c>
      <c r="N4130" t="s">
        <v>100</v>
      </c>
      <c r="O4130" t="s">
        <v>85</v>
      </c>
      <c r="P4130" t="s">
        <v>2844</v>
      </c>
      <c r="Q4130" t="s">
        <v>176</v>
      </c>
      <c r="R4130" t="s">
        <v>107</v>
      </c>
      <c r="T4130" t="s">
        <v>89</v>
      </c>
      <c r="U4130" t="s">
        <v>90</v>
      </c>
      <c r="V4130">
        <v>0.36984899999999998</v>
      </c>
      <c r="W4130">
        <v>0</v>
      </c>
      <c r="X4130">
        <v>0</v>
      </c>
      <c r="Y4130">
        <v>0.73969799999999997</v>
      </c>
      <c r="Z4130">
        <v>0</v>
      </c>
      <c r="AA4130">
        <v>0</v>
      </c>
      <c r="AB4130">
        <v>0</v>
      </c>
      <c r="AC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 t="s">
        <v>414</v>
      </c>
    </row>
    <row r="4131" spans="1:50" hidden="1" x14ac:dyDescent="0.3">
      <c r="A4131" t="s">
        <v>5006</v>
      </c>
      <c r="B4131" t="s">
        <v>76</v>
      </c>
      <c r="D4131">
        <v>273</v>
      </c>
      <c r="F4131">
        <v>5</v>
      </c>
      <c r="G4131" t="s">
        <v>422</v>
      </c>
      <c r="H4131" t="s">
        <v>94</v>
      </c>
      <c r="I4131" t="s">
        <v>95</v>
      </c>
      <c r="J4131" t="s">
        <v>96</v>
      </c>
      <c r="K4131" t="s">
        <v>168</v>
      </c>
      <c r="L4131" t="s">
        <v>82</v>
      </c>
      <c r="M4131" t="s">
        <v>410</v>
      </c>
      <c r="N4131" t="s">
        <v>100</v>
      </c>
      <c r="O4131" t="s">
        <v>85</v>
      </c>
      <c r="P4131" t="s">
        <v>2844</v>
      </c>
      <c r="Q4131" t="s">
        <v>87</v>
      </c>
      <c r="R4131" t="s">
        <v>215</v>
      </c>
      <c r="T4131" t="s">
        <v>89</v>
      </c>
      <c r="U4131" t="s">
        <v>90</v>
      </c>
      <c r="V4131">
        <v>0.31701299999999999</v>
      </c>
      <c r="W4131">
        <v>74.438133817603401</v>
      </c>
      <c r="X4131">
        <v>24.304331000000001</v>
      </c>
      <c r="Y4131">
        <v>125.378647</v>
      </c>
      <c r="Z4131">
        <v>29.165196000000002</v>
      </c>
      <c r="AA4131">
        <v>54.01276</v>
      </c>
      <c r="AB4131">
        <v>58.382810120800052</v>
      </c>
      <c r="AC4131">
        <v>49.390799246579192</v>
      </c>
      <c r="AP4131">
        <v>59.695110999999997</v>
      </c>
      <c r="AQ4131">
        <v>59.695110999999997</v>
      </c>
      <c r="AR4131">
        <v>58.087885956483923</v>
      </c>
      <c r="AS4131">
        <v>74.438133817603401</v>
      </c>
      <c r="AT4131">
        <v>234.81098193955265</v>
      </c>
      <c r="AU4131" t="s">
        <v>423</v>
      </c>
      <c r="AV4131">
        <v>423</v>
      </c>
      <c r="AW4131">
        <v>0.5551087043488242</v>
      </c>
      <c r="AX4131">
        <v>2.3129529347867675E-2</v>
      </c>
    </row>
    <row r="4132" spans="1:50" hidden="1" x14ac:dyDescent="0.3">
      <c r="A4132" t="s">
        <v>5007</v>
      </c>
      <c r="B4132" t="s">
        <v>76</v>
      </c>
      <c r="D4132">
        <v>276</v>
      </c>
      <c r="F4132">
        <v>5</v>
      </c>
      <c r="G4132" t="s">
        <v>425</v>
      </c>
      <c r="H4132" t="s">
        <v>94</v>
      </c>
      <c r="I4132" t="s">
        <v>95</v>
      </c>
      <c r="J4132" t="s">
        <v>96</v>
      </c>
      <c r="K4132" t="s">
        <v>125</v>
      </c>
      <c r="L4132" t="s">
        <v>82</v>
      </c>
      <c r="M4132" t="s">
        <v>410</v>
      </c>
      <c r="N4132" t="s">
        <v>100</v>
      </c>
      <c r="O4132" t="s">
        <v>85</v>
      </c>
      <c r="P4132" t="s">
        <v>2844</v>
      </c>
      <c r="Q4132" t="s">
        <v>87</v>
      </c>
      <c r="R4132" t="s">
        <v>88</v>
      </c>
      <c r="T4132" t="s">
        <v>89</v>
      </c>
      <c r="U4132" t="s">
        <v>90</v>
      </c>
      <c r="V4132">
        <v>0.52835500000000002</v>
      </c>
      <c r="W4132">
        <v>139.63283307149047</v>
      </c>
      <c r="X4132">
        <v>85.065156999999999</v>
      </c>
      <c r="Y4132">
        <v>128.39027999999999</v>
      </c>
      <c r="Z4132">
        <v>132.35293100000001</v>
      </c>
      <c r="AA4132">
        <v>306.293327070565</v>
      </c>
      <c r="AB4132">
        <v>214.40532894939543</v>
      </c>
      <c r="AC4132">
        <v>130.42263504219306</v>
      </c>
      <c r="AP4132">
        <v>111.977518</v>
      </c>
      <c r="AQ4132">
        <v>111.977518</v>
      </c>
      <c r="AR4132">
        <v>108.9626467948795</v>
      </c>
      <c r="AS4132">
        <v>139.63283307149047</v>
      </c>
      <c r="AT4132">
        <v>264.27843603541265</v>
      </c>
      <c r="AU4132" t="s">
        <v>426</v>
      </c>
      <c r="AV4132">
        <v>270</v>
      </c>
      <c r="AW4132">
        <v>0.97880902235338019</v>
      </c>
      <c r="AX4132">
        <v>4.0783709264724174E-2</v>
      </c>
    </row>
    <row r="4133" spans="1:50" hidden="1" x14ac:dyDescent="0.3">
      <c r="A4133" t="s">
        <v>5008</v>
      </c>
      <c r="B4133" t="s">
        <v>76</v>
      </c>
      <c r="D4133">
        <v>2783</v>
      </c>
      <c r="F4133">
        <v>5</v>
      </c>
      <c r="G4133" t="s">
        <v>428</v>
      </c>
      <c r="H4133" t="s">
        <v>94</v>
      </c>
      <c r="I4133" t="s">
        <v>104</v>
      </c>
      <c r="J4133" t="s">
        <v>210</v>
      </c>
      <c r="K4133" t="s">
        <v>200</v>
      </c>
      <c r="L4133" t="s">
        <v>145</v>
      </c>
      <c r="M4133" t="s">
        <v>429</v>
      </c>
      <c r="N4133" t="s">
        <v>84</v>
      </c>
      <c r="O4133" t="s">
        <v>85</v>
      </c>
      <c r="P4133" t="s">
        <v>2844</v>
      </c>
      <c r="Q4133" t="s">
        <v>87</v>
      </c>
      <c r="R4133" t="s">
        <v>107</v>
      </c>
      <c r="T4133" t="s">
        <v>89</v>
      </c>
      <c r="U4133" t="s">
        <v>90</v>
      </c>
      <c r="V4133">
        <v>3.522367</v>
      </c>
      <c r="W4133">
        <v>0</v>
      </c>
      <c r="X4133">
        <v>65.604097999999993</v>
      </c>
      <c r="Y4133">
        <v>49.313147000000001</v>
      </c>
      <c r="Z4133">
        <v>0</v>
      </c>
      <c r="AA4133">
        <v>0</v>
      </c>
      <c r="AB4133">
        <v>0</v>
      </c>
      <c r="AC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 t="s">
        <v>430</v>
      </c>
      <c r="AV4133">
        <v>40</v>
      </c>
      <c r="AW4133">
        <v>0</v>
      </c>
      <c r="AX4133">
        <v>0</v>
      </c>
    </row>
    <row r="4134" spans="1:50" hidden="1" x14ac:dyDescent="0.3">
      <c r="A4134" t="s">
        <v>5009</v>
      </c>
      <c r="B4134" t="s">
        <v>76</v>
      </c>
      <c r="D4134">
        <v>285</v>
      </c>
      <c r="F4134">
        <v>5</v>
      </c>
      <c r="G4134" t="s">
        <v>432</v>
      </c>
      <c r="H4134" t="s">
        <v>94</v>
      </c>
      <c r="I4134" t="s">
        <v>95</v>
      </c>
      <c r="J4134" t="s">
        <v>96</v>
      </c>
      <c r="K4134" t="s">
        <v>81</v>
      </c>
      <c r="L4134" t="s">
        <v>82</v>
      </c>
      <c r="M4134" t="s">
        <v>410</v>
      </c>
      <c r="N4134" t="s">
        <v>84</v>
      </c>
      <c r="O4134" t="s">
        <v>85</v>
      </c>
      <c r="P4134" t="s">
        <v>2844</v>
      </c>
      <c r="Q4134" t="s">
        <v>87</v>
      </c>
      <c r="R4134" t="s">
        <v>107</v>
      </c>
      <c r="T4134" t="s">
        <v>89</v>
      </c>
      <c r="U4134" t="s">
        <v>90</v>
      </c>
      <c r="V4134">
        <v>2.1134200000000001</v>
      </c>
      <c r="W4134">
        <v>323.1532520476967</v>
      </c>
      <c r="X4134">
        <v>187.38992099999999</v>
      </c>
      <c r="Y4134">
        <v>0</v>
      </c>
      <c r="Z4134">
        <v>138.78125299999999</v>
      </c>
      <c r="AA4134">
        <v>220.89531099999999</v>
      </c>
      <c r="AB4134">
        <v>135.92092720832562</v>
      </c>
      <c r="AC4134">
        <v>195.58529033789188</v>
      </c>
      <c r="AP4134">
        <v>259.15036099999998</v>
      </c>
      <c r="AQ4134">
        <v>259.15036099999998</v>
      </c>
      <c r="AR4134">
        <v>252.17302327069362</v>
      </c>
      <c r="AS4134">
        <v>323.1532520476967</v>
      </c>
      <c r="AT4134">
        <v>152.90536289412265</v>
      </c>
      <c r="AU4134" t="s">
        <v>433</v>
      </c>
      <c r="AV4134">
        <v>80</v>
      </c>
      <c r="AW4134">
        <v>1.911317036176533</v>
      </c>
      <c r="AX4134">
        <v>7.9638209840688881E-2</v>
      </c>
    </row>
    <row r="4135" spans="1:50" hidden="1" x14ac:dyDescent="0.3">
      <c r="A4135" t="s">
        <v>5010</v>
      </c>
      <c r="B4135" t="s">
        <v>76</v>
      </c>
      <c r="D4135">
        <v>2860</v>
      </c>
      <c r="F4135">
        <v>5</v>
      </c>
      <c r="G4135" t="s">
        <v>435</v>
      </c>
      <c r="H4135" t="s">
        <v>78</v>
      </c>
      <c r="I4135" t="s">
        <v>79</v>
      </c>
      <c r="J4135" t="s">
        <v>436</v>
      </c>
      <c r="K4135" t="s">
        <v>387</v>
      </c>
      <c r="L4135" t="s">
        <v>388</v>
      </c>
      <c r="M4135" t="s">
        <v>113</v>
      </c>
      <c r="N4135" t="s">
        <v>100</v>
      </c>
      <c r="O4135" t="s">
        <v>85</v>
      </c>
      <c r="P4135" t="s">
        <v>2844</v>
      </c>
      <c r="Q4135" t="s">
        <v>87</v>
      </c>
      <c r="R4135" t="s">
        <v>88</v>
      </c>
      <c r="T4135" t="s">
        <v>89</v>
      </c>
      <c r="U4135" t="s">
        <v>90</v>
      </c>
      <c r="V4135">
        <v>0.211342</v>
      </c>
      <c r="W4135">
        <v>12.039807</v>
      </c>
      <c r="X4135">
        <v>8.4536800000000003</v>
      </c>
      <c r="Y4135">
        <v>25.361039999999999</v>
      </c>
      <c r="Z4135">
        <v>47.129266999999999</v>
      </c>
      <c r="AA4135">
        <v>10.954057000000001</v>
      </c>
      <c r="AB4135">
        <v>10.728195357103026</v>
      </c>
      <c r="AC4135">
        <v>5.996817960703237</v>
      </c>
      <c r="AP4135">
        <v>12.039807</v>
      </c>
      <c r="AQ4135">
        <v>12.039807</v>
      </c>
      <c r="AR4135">
        <v>12.039807</v>
      </c>
      <c r="AS4135">
        <v>12.039807</v>
      </c>
      <c r="AT4135">
        <v>56.968359341730462</v>
      </c>
      <c r="AU4135" t="s">
        <v>437</v>
      </c>
      <c r="AV4135">
        <v>672</v>
      </c>
      <c r="AW4135">
        <v>8.4774344258527479E-2</v>
      </c>
      <c r="AX4135">
        <v>3.5322643441053118E-3</v>
      </c>
    </row>
    <row r="4136" spans="1:50" hidden="1" x14ac:dyDescent="0.3">
      <c r="A4136" t="s">
        <v>5011</v>
      </c>
      <c r="B4136" t="s">
        <v>76</v>
      </c>
      <c r="D4136">
        <v>2861</v>
      </c>
      <c r="F4136">
        <v>5</v>
      </c>
      <c r="G4136" t="s">
        <v>439</v>
      </c>
      <c r="H4136" t="s">
        <v>78</v>
      </c>
      <c r="I4136" t="s">
        <v>79</v>
      </c>
      <c r="J4136" t="s">
        <v>436</v>
      </c>
      <c r="K4136" t="s">
        <v>137</v>
      </c>
      <c r="L4136" t="s">
        <v>388</v>
      </c>
      <c r="M4136" t="s">
        <v>113</v>
      </c>
      <c r="N4136" t="s">
        <v>84</v>
      </c>
      <c r="O4136" t="s">
        <v>85</v>
      </c>
      <c r="P4136" t="s">
        <v>2844</v>
      </c>
      <c r="Q4136" t="s">
        <v>87</v>
      </c>
      <c r="R4136" t="s">
        <v>88</v>
      </c>
      <c r="T4136" t="s">
        <v>89</v>
      </c>
      <c r="U4136" t="s">
        <v>90</v>
      </c>
      <c r="V4136">
        <v>1.05671</v>
      </c>
      <c r="W4136">
        <v>26.729178999999998</v>
      </c>
      <c r="X4136">
        <v>32.405774999999998</v>
      </c>
      <c r="Y4136">
        <v>10.919337000000001</v>
      </c>
      <c r="Z4136">
        <v>13.208874</v>
      </c>
      <c r="AA4136">
        <v>27.028769</v>
      </c>
      <c r="AB4136">
        <v>28.350331276877828</v>
      </c>
      <c r="AC4136">
        <v>7.4919966964532625</v>
      </c>
      <c r="AP4136">
        <v>26.729178999999998</v>
      </c>
      <c r="AQ4136">
        <v>26.729178999999998</v>
      </c>
      <c r="AR4136">
        <v>26.729178999999998</v>
      </c>
      <c r="AS4136">
        <v>26.729178999999998</v>
      </c>
      <c r="AT4136">
        <v>25.294715674120617</v>
      </c>
      <c r="AU4136" t="s">
        <v>440</v>
      </c>
      <c r="AV4136">
        <v>148</v>
      </c>
      <c r="AW4136">
        <v>0.17091024104135552</v>
      </c>
      <c r="AX4136">
        <v>7.1212600433898134E-3</v>
      </c>
    </row>
    <row r="4137" spans="1:50" hidden="1" x14ac:dyDescent="0.3">
      <c r="A4137" t="s">
        <v>5012</v>
      </c>
      <c r="B4137" t="s">
        <v>76</v>
      </c>
      <c r="D4137">
        <v>2862</v>
      </c>
      <c r="F4137">
        <v>5</v>
      </c>
      <c r="G4137" t="s">
        <v>442</v>
      </c>
      <c r="H4137" t="s">
        <v>78</v>
      </c>
      <c r="I4137" t="s">
        <v>79</v>
      </c>
      <c r="J4137" t="s">
        <v>436</v>
      </c>
      <c r="K4137" t="s">
        <v>387</v>
      </c>
      <c r="L4137" t="s">
        <v>388</v>
      </c>
      <c r="M4137" t="s">
        <v>129</v>
      </c>
      <c r="N4137" t="s">
        <v>100</v>
      </c>
      <c r="O4137" t="s">
        <v>85</v>
      </c>
      <c r="P4137" t="s">
        <v>2844</v>
      </c>
      <c r="Q4137" t="s">
        <v>87</v>
      </c>
      <c r="R4137" t="s">
        <v>107</v>
      </c>
      <c r="T4137" t="s">
        <v>89</v>
      </c>
      <c r="U4137" t="s">
        <v>90</v>
      </c>
      <c r="V4137">
        <v>0.211342</v>
      </c>
      <c r="W4137">
        <v>8.8225820000000006</v>
      </c>
      <c r="X4137">
        <v>3.5928140000000002</v>
      </c>
      <c r="Y4137">
        <v>19.866147999999999</v>
      </c>
      <c r="Z4137">
        <v>40.154980999999999</v>
      </c>
      <c r="AA4137">
        <v>7.65</v>
      </c>
      <c r="AB4137">
        <v>5.4239766993552729</v>
      </c>
      <c r="AC4137">
        <v>8.4473001814345103</v>
      </c>
      <c r="AP4137">
        <v>8.8225820000000006</v>
      </c>
      <c r="AQ4137">
        <v>8.8225820000000006</v>
      </c>
      <c r="AR4137">
        <v>8.8225820000000006</v>
      </c>
      <c r="AS4137">
        <v>8.8225820000000006</v>
      </c>
      <c r="AT4137">
        <v>41.745521477037222</v>
      </c>
      <c r="AU4137" t="s">
        <v>443</v>
      </c>
      <c r="AV4137">
        <v>672</v>
      </c>
      <c r="AW4137">
        <v>6.2121311721781577E-2</v>
      </c>
      <c r="AX4137">
        <v>2.5883879884075656E-3</v>
      </c>
    </row>
    <row r="4138" spans="1:50" hidden="1" x14ac:dyDescent="0.3">
      <c r="A4138" t="s">
        <v>5013</v>
      </c>
      <c r="B4138" t="s">
        <v>76</v>
      </c>
      <c r="D4138">
        <v>2864</v>
      </c>
      <c r="F4138">
        <v>5</v>
      </c>
      <c r="G4138" t="s">
        <v>445</v>
      </c>
      <c r="H4138" t="s">
        <v>78</v>
      </c>
      <c r="I4138" t="s">
        <v>79</v>
      </c>
      <c r="J4138" t="s">
        <v>436</v>
      </c>
      <c r="K4138" t="s">
        <v>137</v>
      </c>
      <c r="L4138" t="s">
        <v>388</v>
      </c>
      <c r="M4138" t="s">
        <v>129</v>
      </c>
      <c r="N4138" t="s">
        <v>84</v>
      </c>
      <c r="O4138" t="s">
        <v>85</v>
      </c>
      <c r="P4138" t="s">
        <v>2844</v>
      </c>
      <c r="Q4138" t="s">
        <v>87</v>
      </c>
      <c r="R4138" t="s">
        <v>107</v>
      </c>
      <c r="T4138" t="s">
        <v>89</v>
      </c>
      <c r="U4138" t="s">
        <v>90</v>
      </c>
      <c r="V4138">
        <v>1.05671</v>
      </c>
      <c r="W4138">
        <v>9.9629759999999994</v>
      </c>
      <c r="X4138">
        <v>9.5103899999999992</v>
      </c>
      <c r="Y4138">
        <v>14.441704</v>
      </c>
      <c r="Z4138">
        <v>189.15110200000001</v>
      </c>
      <c r="AA4138">
        <v>9.6844970000000004</v>
      </c>
      <c r="AB4138">
        <v>7.3505592434130316</v>
      </c>
      <c r="AC4138">
        <v>31.407303752752643</v>
      </c>
      <c r="AP4138">
        <v>9.9629759999999994</v>
      </c>
      <c r="AQ4138">
        <v>9.9629759999999994</v>
      </c>
      <c r="AR4138">
        <v>9.9629759999999994</v>
      </c>
      <c r="AS4138">
        <v>9.9629759999999994</v>
      </c>
      <c r="AT4138">
        <v>9.4282972622573826</v>
      </c>
      <c r="AU4138" t="s">
        <v>446</v>
      </c>
      <c r="AV4138">
        <v>148</v>
      </c>
      <c r="AW4138">
        <v>6.37047112314688E-2</v>
      </c>
      <c r="AX4138">
        <v>2.6543629679778667E-3</v>
      </c>
    </row>
    <row r="4139" spans="1:50" hidden="1" x14ac:dyDescent="0.3">
      <c r="A4139" t="s">
        <v>5014</v>
      </c>
      <c r="B4139" t="s">
        <v>76</v>
      </c>
      <c r="D4139">
        <v>286</v>
      </c>
      <c r="F4139">
        <v>5</v>
      </c>
      <c r="G4139" t="s">
        <v>448</v>
      </c>
      <c r="H4139" t="s">
        <v>94</v>
      </c>
      <c r="I4139" t="s">
        <v>95</v>
      </c>
      <c r="J4139" t="s">
        <v>96</v>
      </c>
      <c r="K4139" t="s">
        <v>81</v>
      </c>
      <c r="L4139" t="s">
        <v>145</v>
      </c>
      <c r="M4139" t="s">
        <v>410</v>
      </c>
      <c r="N4139" t="s">
        <v>84</v>
      </c>
      <c r="O4139" t="s">
        <v>85</v>
      </c>
      <c r="P4139" t="s">
        <v>2844</v>
      </c>
      <c r="Q4139" t="s">
        <v>87</v>
      </c>
      <c r="R4139" t="s">
        <v>107</v>
      </c>
      <c r="T4139" t="s">
        <v>89</v>
      </c>
      <c r="U4139" t="s">
        <v>90</v>
      </c>
      <c r="V4139">
        <v>2.1134200000000001</v>
      </c>
      <c r="W4139">
        <v>0</v>
      </c>
      <c r="X4139">
        <v>269.461071</v>
      </c>
      <c r="Y4139">
        <v>163.08559</v>
      </c>
      <c r="Z4139">
        <v>0</v>
      </c>
      <c r="AA4139">
        <v>0</v>
      </c>
      <c r="AB4139">
        <v>0</v>
      </c>
      <c r="AC4139">
        <v>180.97660062560476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 t="s">
        <v>449</v>
      </c>
      <c r="AV4139">
        <v>60</v>
      </c>
      <c r="AW4139">
        <v>0</v>
      </c>
      <c r="AX4139">
        <v>0</v>
      </c>
    </row>
    <row r="4140" spans="1:50" hidden="1" x14ac:dyDescent="0.3">
      <c r="A4140" t="s">
        <v>5015</v>
      </c>
      <c r="B4140" t="s">
        <v>76</v>
      </c>
      <c r="D4140">
        <v>288</v>
      </c>
      <c r="F4140">
        <v>5</v>
      </c>
      <c r="G4140" t="s">
        <v>451</v>
      </c>
      <c r="H4140" t="s">
        <v>94</v>
      </c>
      <c r="I4140" t="s">
        <v>95</v>
      </c>
      <c r="J4140" t="s">
        <v>96</v>
      </c>
      <c r="K4140" t="s">
        <v>81</v>
      </c>
      <c r="L4140" t="s">
        <v>145</v>
      </c>
      <c r="M4140" t="s">
        <v>410</v>
      </c>
      <c r="N4140" t="s">
        <v>84</v>
      </c>
      <c r="O4140" t="s">
        <v>85</v>
      </c>
      <c r="P4140" t="s">
        <v>2844</v>
      </c>
      <c r="Q4140" t="s">
        <v>87</v>
      </c>
      <c r="R4140" t="s">
        <v>107</v>
      </c>
      <c r="T4140" t="s">
        <v>89</v>
      </c>
      <c r="U4140" t="s">
        <v>90</v>
      </c>
      <c r="V4140">
        <v>2.1134200000000001</v>
      </c>
      <c r="W4140">
        <v>0</v>
      </c>
      <c r="X4140">
        <v>0</v>
      </c>
      <c r="Y4140">
        <v>0</v>
      </c>
      <c r="Z4140">
        <v>81.718913000000001</v>
      </c>
      <c r="AA4140">
        <v>0</v>
      </c>
      <c r="AB4140">
        <v>0</v>
      </c>
      <c r="AC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 t="s">
        <v>452</v>
      </c>
      <c r="AV4140">
        <v>60</v>
      </c>
      <c r="AW4140">
        <v>0</v>
      </c>
      <c r="AX4140">
        <v>0</v>
      </c>
    </row>
    <row r="4141" spans="1:50" hidden="1" x14ac:dyDescent="0.3">
      <c r="A4141" t="s">
        <v>5016</v>
      </c>
      <c r="B4141" t="s">
        <v>76</v>
      </c>
      <c r="D4141">
        <v>2901</v>
      </c>
      <c r="F4141">
        <v>5</v>
      </c>
      <c r="G4141" t="s">
        <v>454</v>
      </c>
      <c r="H4141" t="s">
        <v>94</v>
      </c>
      <c r="I4141" t="s">
        <v>104</v>
      </c>
      <c r="J4141" t="s">
        <v>210</v>
      </c>
      <c r="K4141" t="s">
        <v>97</v>
      </c>
      <c r="L4141" t="s">
        <v>98</v>
      </c>
      <c r="M4141" t="s">
        <v>455</v>
      </c>
      <c r="N4141" t="s">
        <v>100</v>
      </c>
      <c r="O4141" t="s">
        <v>85</v>
      </c>
      <c r="P4141" t="s">
        <v>2844</v>
      </c>
      <c r="Q4141" t="s">
        <v>87</v>
      </c>
      <c r="R4141" t="s">
        <v>155</v>
      </c>
      <c r="T4141" t="s">
        <v>89</v>
      </c>
      <c r="U4141" t="s">
        <v>90</v>
      </c>
      <c r="V4141">
        <v>0.80310000000000004</v>
      </c>
      <c r="W4141">
        <v>13.402871422629934</v>
      </c>
      <c r="X4141">
        <v>0</v>
      </c>
      <c r="Y4141">
        <v>0</v>
      </c>
      <c r="Z4141">
        <v>0</v>
      </c>
      <c r="AA4141">
        <v>16.273610000000001</v>
      </c>
      <c r="AB4141">
        <v>24.095792655651884</v>
      </c>
      <c r="AC4141">
        <v>6.7362047252294532</v>
      </c>
      <c r="AP4141">
        <v>12.688280000000001</v>
      </c>
      <c r="AQ4141">
        <v>12.688280000000001</v>
      </c>
      <c r="AR4141">
        <v>12.688280000000001</v>
      </c>
      <c r="AS4141">
        <v>13.402871422629934</v>
      </c>
      <c r="AT4141">
        <v>16.688919714394139</v>
      </c>
      <c r="AU4141" t="s">
        <v>456</v>
      </c>
      <c r="AV4141">
        <v>50</v>
      </c>
      <c r="AW4141">
        <v>0.33377839428788275</v>
      </c>
      <c r="AX4141">
        <v>1.3907433095328449E-2</v>
      </c>
    </row>
    <row r="4142" spans="1:50" hidden="1" x14ac:dyDescent="0.3">
      <c r="A4142" t="s">
        <v>5017</v>
      </c>
      <c r="B4142" t="s">
        <v>76</v>
      </c>
      <c r="D4142">
        <v>2916</v>
      </c>
      <c r="F4142">
        <v>5</v>
      </c>
      <c r="G4142" t="s">
        <v>458</v>
      </c>
      <c r="H4142" t="s">
        <v>94</v>
      </c>
      <c r="I4142" t="s">
        <v>104</v>
      </c>
      <c r="J4142" t="s">
        <v>210</v>
      </c>
      <c r="K4142" t="s">
        <v>168</v>
      </c>
      <c r="L4142" t="s">
        <v>82</v>
      </c>
      <c r="M4142" t="s">
        <v>455</v>
      </c>
      <c r="N4142" t="s">
        <v>100</v>
      </c>
      <c r="O4142" t="s">
        <v>85</v>
      </c>
      <c r="P4142" t="s">
        <v>2844</v>
      </c>
      <c r="Q4142" t="s">
        <v>87</v>
      </c>
      <c r="R4142" t="s">
        <v>215</v>
      </c>
      <c r="T4142" t="s">
        <v>89</v>
      </c>
      <c r="U4142" t="s">
        <v>90</v>
      </c>
      <c r="V4142">
        <v>0.31701299999999999</v>
      </c>
      <c r="W4142">
        <v>26.40776831871219</v>
      </c>
      <c r="X4142">
        <v>11.095454999999999</v>
      </c>
      <c r="Y4142">
        <v>153.53996699999999</v>
      </c>
      <c r="Z4142">
        <v>21.556884</v>
      </c>
      <c r="AA4142">
        <v>23.905021999999999</v>
      </c>
      <c r="AB4142">
        <v>25.013525288080064</v>
      </c>
      <c r="AC4142">
        <v>12.33908507141968</v>
      </c>
      <c r="AP4142">
        <v>24.999804000000001</v>
      </c>
      <c r="AQ4142">
        <v>24.999804000000001</v>
      </c>
      <c r="AR4142">
        <v>24.999804000000001</v>
      </c>
      <c r="AS4142">
        <v>26.40776831871219</v>
      </c>
      <c r="AT4142">
        <v>83.301846670995161</v>
      </c>
      <c r="AU4142" t="s">
        <v>459</v>
      </c>
      <c r="AV4142">
        <v>423</v>
      </c>
      <c r="AW4142">
        <v>0.19693107960046138</v>
      </c>
      <c r="AX4142">
        <v>8.2054616500192249E-3</v>
      </c>
    </row>
    <row r="4143" spans="1:50" hidden="1" x14ac:dyDescent="0.3">
      <c r="A4143" t="s">
        <v>5018</v>
      </c>
      <c r="B4143" t="s">
        <v>76</v>
      </c>
      <c r="D4143">
        <v>2917</v>
      </c>
      <c r="F4143">
        <v>5</v>
      </c>
      <c r="G4143" t="s">
        <v>461</v>
      </c>
      <c r="H4143" t="s">
        <v>94</v>
      </c>
      <c r="I4143" t="s">
        <v>104</v>
      </c>
      <c r="J4143" t="s">
        <v>210</v>
      </c>
      <c r="K4143" t="s">
        <v>125</v>
      </c>
      <c r="L4143" t="s">
        <v>82</v>
      </c>
      <c r="M4143" t="s">
        <v>455</v>
      </c>
      <c r="N4143" t="s">
        <v>100</v>
      </c>
      <c r="O4143" t="s">
        <v>85</v>
      </c>
      <c r="P4143" t="s">
        <v>2844</v>
      </c>
      <c r="Q4143" t="s">
        <v>87</v>
      </c>
      <c r="R4143" t="s">
        <v>215</v>
      </c>
      <c r="T4143" t="s">
        <v>89</v>
      </c>
      <c r="U4143" t="s">
        <v>90</v>
      </c>
      <c r="V4143">
        <v>0.52835500000000002</v>
      </c>
      <c r="W4143">
        <v>35.988066294639523</v>
      </c>
      <c r="X4143">
        <v>21.486436000000001</v>
      </c>
      <c r="Y4143">
        <v>50.89819</v>
      </c>
      <c r="Z4143">
        <v>14.265586000000001</v>
      </c>
      <c r="AA4143">
        <v>33.692828236042807</v>
      </c>
      <c r="AB4143">
        <v>23.58497976522996</v>
      </c>
      <c r="AC4143">
        <v>40.436718131605787</v>
      </c>
      <c r="AP4143">
        <v>34.069316000000001</v>
      </c>
      <c r="AQ4143">
        <v>34.069316000000001</v>
      </c>
      <c r="AR4143">
        <v>34.069316000000001</v>
      </c>
      <c r="AS4143">
        <v>35.988066294639523</v>
      </c>
      <c r="AT4143">
        <v>68.113420512041188</v>
      </c>
      <c r="AU4143" t="s">
        <v>462</v>
      </c>
      <c r="AV4143">
        <v>270</v>
      </c>
      <c r="AW4143">
        <v>0.25227192782237479</v>
      </c>
      <c r="AX4143">
        <v>1.0511330325932282E-2</v>
      </c>
    </row>
    <row r="4144" spans="1:50" hidden="1" x14ac:dyDescent="0.3">
      <c r="A4144" t="s">
        <v>5019</v>
      </c>
      <c r="B4144" t="s">
        <v>76</v>
      </c>
      <c r="D4144">
        <v>2920</v>
      </c>
      <c r="F4144">
        <v>5</v>
      </c>
      <c r="G4144" t="s">
        <v>464</v>
      </c>
      <c r="H4144" t="s">
        <v>94</v>
      </c>
      <c r="I4144" t="s">
        <v>104</v>
      </c>
      <c r="J4144" t="s">
        <v>210</v>
      </c>
      <c r="K4144" t="s">
        <v>133</v>
      </c>
      <c r="L4144" t="s">
        <v>98</v>
      </c>
      <c r="M4144" t="s">
        <v>455</v>
      </c>
      <c r="N4144" t="s">
        <v>100</v>
      </c>
      <c r="O4144" t="s">
        <v>85</v>
      </c>
      <c r="P4144" t="s">
        <v>2844</v>
      </c>
      <c r="Q4144" t="s">
        <v>87</v>
      </c>
      <c r="R4144" t="s">
        <v>107</v>
      </c>
      <c r="T4144" t="s">
        <v>89</v>
      </c>
      <c r="U4144" t="s">
        <v>90</v>
      </c>
      <c r="V4144">
        <v>1.268052</v>
      </c>
      <c r="W4144">
        <v>9.785004150344534</v>
      </c>
      <c r="X4144">
        <v>16.379004999999999</v>
      </c>
      <c r="Y4144">
        <v>0</v>
      </c>
      <c r="Z4144">
        <v>0</v>
      </c>
      <c r="AA4144">
        <v>10.524094745930775</v>
      </c>
      <c r="AB4144">
        <v>10.524094745930775</v>
      </c>
      <c r="AC4144">
        <v>15.705053429896445</v>
      </c>
      <c r="AP4144">
        <v>9.2633039999999998</v>
      </c>
      <c r="AQ4144">
        <v>9.2633039999999998</v>
      </c>
      <c r="AR4144">
        <v>9.2633039999999998</v>
      </c>
      <c r="AS4144">
        <v>9.785004150344534</v>
      </c>
      <c r="AT4144">
        <v>7.7165637926082953</v>
      </c>
      <c r="AU4144" t="s">
        <v>465</v>
      </c>
      <c r="AV4144">
        <v>40</v>
      </c>
      <c r="AW4144">
        <v>0.19291409481520738</v>
      </c>
      <c r="AX4144">
        <v>8.0380872839669743E-3</v>
      </c>
    </row>
    <row r="4145" spans="1:50" hidden="1" x14ac:dyDescent="0.3">
      <c r="A4145" t="s">
        <v>5020</v>
      </c>
      <c r="B4145" t="s">
        <v>76</v>
      </c>
      <c r="D4145">
        <v>2930</v>
      </c>
      <c r="F4145">
        <v>5</v>
      </c>
      <c r="G4145" t="s">
        <v>470</v>
      </c>
      <c r="H4145" t="s">
        <v>94</v>
      </c>
      <c r="I4145" t="s">
        <v>104</v>
      </c>
      <c r="J4145" t="s">
        <v>210</v>
      </c>
      <c r="K4145" t="s">
        <v>137</v>
      </c>
      <c r="L4145" t="s">
        <v>82</v>
      </c>
      <c r="M4145" t="s">
        <v>455</v>
      </c>
      <c r="N4145" t="s">
        <v>100</v>
      </c>
      <c r="O4145" t="s">
        <v>85</v>
      </c>
      <c r="P4145" t="s">
        <v>2844</v>
      </c>
      <c r="Q4145" t="s">
        <v>87</v>
      </c>
      <c r="R4145" t="s">
        <v>107</v>
      </c>
      <c r="T4145" t="s">
        <v>89</v>
      </c>
      <c r="U4145" t="s">
        <v>90</v>
      </c>
      <c r="V4145">
        <v>1.0567101091933779</v>
      </c>
      <c r="W4145">
        <v>19.289009485464803</v>
      </c>
      <c r="X4145">
        <v>0</v>
      </c>
      <c r="Y4145">
        <v>0</v>
      </c>
      <c r="Z4145">
        <v>0</v>
      </c>
      <c r="AA4145">
        <v>9.9098360000000003</v>
      </c>
      <c r="AB4145">
        <v>2.1290770641644885</v>
      </c>
      <c r="AC4145">
        <v>84.297218685475656</v>
      </c>
      <c r="AP4145">
        <v>18.260591000000002</v>
      </c>
      <c r="AQ4145">
        <v>18.260591000000002</v>
      </c>
      <c r="AR4145">
        <v>18.260591000000002</v>
      </c>
      <c r="AS4145">
        <v>19.289009485464803</v>
      </c>
      <c r="AT4145">
        <v>18.253832643078191</v>
      </c>
      <c r="AU4145" t="s">
        <v>471</v>
      </c>
      <c r="AV4145">
        <v>150</v>
      </c>
      <c r="AW4145">
        <v>0.12169221762052128</v>
      </c>
      <c r="AX4145">
        <v>5.0705090675217199E-3</v>
      </c>
    </row>
    <row r="4146" spans="1:50" hidden="1" x14ac:dyDescent="0.3">
      <c r="A4146" t="s">
        <v>5021</v>
      </c>
      <c r="B4146" t="s">
        <v>76</v>
      </c>
      <c r="D4146">
        <v>2940</v>
      </c>
      <c r="F4146">
        <v>5</v>
      </c>
      <c r="G4146" t="s">
        <v>482</v>
      </c>
      <c r="H4146" t="s">
        <v>94</v>
      </c>
      <c r="I4146" t="s">
        <v>104</v>
      </c>
      <c r="J4146" t="s">
        <v>210</v>
      </c>
      <c r="K4146" t="s">
        <v>81</v>
      </c>
      <c r="L4146" t="s">
        <v>82</v>
      </c>
      <c r="M4146" t="s">
        <v>455</v>
      </c>
      <c r="N4146" t="s">
        <v>84</v>
      </c>
      <c r="O4146" t="s">
        <v>85</v>
      </c>
      <c r="P4146" t="s">
        <v>2844</v>
      </c>
      <c r="Q4146" t="s">
        <v>87</v>
      </c>
      <c r="R4146" t="s">
        <v>88</v>
      </c>
      <c r="T4146" t="s">
        <v>89</v>
      </c>
      <c r="U4146" t="s">
        <v>90</v>
      </c>
      <c r="V4146">
        <v>2.1134200000000001</v>
      </c>
      <c r="W4146">
        <v>24.554757659060225</v>
      </c>
      <c r="X4146">
        <v>15.498409000000001</v>
      </c>
      <c r="Y4146">
        <v>8.4536800000000003</v>
      </c>
      <c r="Z4146">
        <v>4.2268400000000002</v>
      </c>
      <c r="AA4146">
        <v>25.316009000000001</v>
      </c>
      <c r="AB4146">
        <v>25.580626987550414</v>
      </c>
      <c r="AC4146">
        <v>6.353586104602952</v>
      </c>
      <c r="AP4146">
        <v>23.245588999999999</v>
      </c>
      <c r="AQ4146">
        <v>23.245588999999999</v>
      </c>
      <c r="AR4146">
        <v>23.245588999999999</v>
      </c>
      <c r="AS4146">
        <v>24.554757659060225</v>
      </c>
      <c r="AT4146">
        <v>11.618494032923046</v>
      </c>
      <c r="AU4146" t="s">
        <v>483</v>
      </c>
      <c r="AV4146">
        <v>80</v>
      </c>
      <c r="AW4146">
        <v>0.14523117541153807</v>
      </c>
      <c r="AX4146">
        <v>6.0512989754807527E-3</v>
      </c>
    </row>
    <row r="4147" spans="1:50" hidden="1" x14ac:dyDescent="0.3">
      <c r="A4147" t="s">
        <v>5022</v>
      </c>
      <c r="B4147" t="s">
        <v>76</v>
      </c>
      <c r="D4147">
        <v>2944</v>
      </c>
      <c r="F4147">
        <v>5</v>
      </c>
      <c r="G4147" t="s">
        <v>485</v>
      </c>
      <c r="H4147" t="s">
        <v>94</v>
      </c>
      <c r="I4147" t="s">
        <v>104</v>
      </c>
      <c r="J4147" t="s">
        <v>210</v>
      </c>
      <c r="K4147" t="s">
        <v>200</v>
      </c>
      <c r="L4147" t="s">
        <v>82</v>
      </c>
      <c r="M4147" t="s">
        <v>455</v>
      </c>
      <c r="N4147" t="s">
        <v>84</v>
      </c>
      <c r="O4147" t="s">
        <v>85</v>
      </c>
      <c r="P4147" t="s">
        <v>2844</v>
      </c>
      <c r="Q4147" t="s">
        <v>87</v>
      </c>
      <c r="R4147" t="s">
        <v>107</v>
      </c>
      <c r="T4147" t="s">
        <v>89</v>
      </c>
      <c r="U4147" t="s">
        <v>90</v>
      </c>
      <c r="V4147">
        <v>2.641775</v>
      </c>
      <c r="W4147">
        <v>0</v>
      </c>
      <c r="X4147">
        <v>1.3208880000000001</v>
      </c>
      <c r="Y4147">
        <v>3.0820720000000001</v>
      </c>
      <c r="Z4147">
        <v>3.5223680000000002</v>
      </c>
      <c r="AA4147">
        <v>2.4746969999999999</v>
      </c>
      <c r="AB4147">
        <v>3.6334709715854649</v>
      </c>
      <c r="AC4147">
        <v>3.3963741994928434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 t="s">
        <v>486</v>
      </c>
      <c r="AV4147">
        <v>64</v>
      </c>
      <c r="AW4147">
        <v>0</v>
      </c>
      <c r="AX4147">
        <v>0</v>
      </c>
    </row>
    <row r="4148" spans="1:50" hidden="1" x14ac:dyDescent="0.3">
      <c r="A4148" t="s">
        <v>5023</v>
      </c>
      <c r="B4148" t="s">
        <v>76</v>
      </c>
      <c r="D4148">
        <v>2946</v>
      </c>
      <c r="F4148">
        <v>5</v>
      </c>
      <c r="G4148" t="s">
        <v>488</v>
      </c>
      <c r="H4148" t="s">
        <v>94</v>
      </c>
      <c r="I4148" t="s">
        <v>104</v>
      </c>
      <c r="J4148" t="s">
        <v>210</v>
      </c>
      <c r="K4148" t="s">
        <v>121</v>
      </c>
      <c r="L4148" t="s">
        <v>82</v>
      </c>
      <c r="M4148" t="s">
        <v>455</v>
      </c>
      <c r="N4148" t="s">
        <v>84</v>
      </c>
      <c r="O4148" t="s">
        <v>85</v>
      </c>
      <c r="P4148" t="s">
        <v>2844</v>
      </c>
      <c r="Q4148" t="s">
        <v>87</v>
      </c>
      <c r="R4148" t="s">
        <v>215</v>
      </c>
      <c r="T4148" t="s">
        <v>89</v>
      </c>
      <c r="U4148" t="s">
        <v>90</v>
      </c>
      <c r="V4148">
        <v>3.1701299999999999</v>
      </c>
      <c r="W4148">
        <v>49.000488407379571</v>
      </c>
      <c r="X4148">
        <v>57.590696999999999</v>
      </c>
      <c r="Y4148">
        <v>106.19935700000001</v>
      </c>
      <c r="Z4148">
        <v>136.84395599999999</v>
      </c>
      <c r="AA4148">
        <v>31.317504400000001</v>
      </c>
      <c r="AB4148">
        <v>22.05539669805075</v>
      </c>
      <c r="AC4148">
        <v>115.94052241621897</v>
      </c>
      <c r="AP4148">
        <v>46.387963999999997</v>
      </c>
      <c r="AQ4148">
        <v>46.387963999999997</v>
      </c>
      <c r="AR4148">
        <v>46.387963999999997</v>
      </c>
      <c r="AS4148">
        <v>49.000488407379571</v>
      </c>
      <c r="AT4148">
        <v>15.456933440388745</v>
      </c>
      <c r="AU4148" t="s">
        <v>489</v>
      </c>
      <c r="AV4148">
        <v>60</v>
      </c>
      <c r="AW4148">
        <v>0.2576155573398124</v>
      </c>
      <c r="AX4148">
        <v>1.0733981555825516E-2</v>
      </c>
    </row>
    <row r="4149" spans="1:50" hidden="1" x14ac:dyDescent="0.3">
      <c r="A4149" t="s">
        <v>5024</v>
      </c>
      <c r="B4149" t="s">
        <v>76</v>
      </c>
      <c r="D4149">
        <v>2948</v>
      </c>
      <c r="F4149">
        <v>5</v>
      </c>
      <c r="G4149" t="s">
        <v>494</v>
      </c>
      <c r="H4149" t="s">
        <v>94</v>
      </c>
      <c r="I4149" t="s">
        <v>104</v>
      </c>
      <c r="J4149" t="s">
        <v>210</v>
      </c>
      <c r="K4149" t="s">
        <v>200</v>
      </c>
      <c r="L4149" t="s">
        <v>145</v>
      </c>
      <c r="M4149" t="s">
        <v>455</v>
      </c>
      <c r="N4149" t="s">
        <v>84</v>
      </c>
      <c r="O4149" t="s">
        <v>85</v>
      </c>
      <c r="P4149" t="s">
        <v>2844</v>
      </c>
      <c r="Q4149" t="s">
        <v>87</v>
      </c>
      <c r="R4149" t="s">
        <v>215</v>
      </c>
      <c r="T4149" t="s">
        <v>89</v>
      </c>
      <c r="U4149" t="s">
        <v>90</v>
      </c>
      <c r="V4149">
        <v>3.522367</v>
      </c>
      <c r="W4149">
        <v>7.488429291807174</v>
      </c>
      <c r="X4149">
        <v>0</v>
      </c>
      <c r="Y4149">
        <v>0</v>
      </c>
      <c r="Z4149">
        <v>0</v>
      </c>
      <c r="AA4149">
        <v>54.614810664161666</v>
      </c>
      <c r="AB4149">
        <v>54.614810664161666</v>
      </c>
      <c r="AC4149">
        <v>0</v>
      </c>
      <c r="AP4149">
        <v>7.0891739999999999</v>
      </c>
      <c r="AQ4149">
        <v>7.0891739999999999</v>
      </c>
      <c r="AR4149">
        <v>7.0891739999999999</v>
      </c>
      <c r="AS4149">
        <v>7.488429291807174</v>
      </c>
      <c r="AT4149">
        <v>2.1259650944399531</v>
      </c>
      <c r="AU4149" t="s">
        <v>495</v>
      </c>
      <c r="AV4149">
        <v>40</v>
      </c>
      <c r="AW4149">
        <v>5.3149127360998825E-2</v>
      </c>
      <c r="AX4149">
        <v>2.2145469733749509E-3</v>
      </c>
    </row>
    <row r="4150" spans="1:50" hidden="1" x14ac:dyDescent="0.3">
      <c r="A4150" t="s">
        <v>5025</v>
      </c>
      <c r="B4150" t="s">
        <v>76</v>
      </c>
      <c r="D4150">
        <v>295</v>
      </c>
      <c r="F4150">
        <v>5</v>
      </c>
      <c r="G4150" t="s">
        <v>501</v>
      </c>
      <c r="H4150" t="s">
        <v>94</v>
      </c>
      <c r="I4150" t="s">
        <v>95</v>
      </c>
      <c r="J4150" t="s">
        <v>96</v>
      </c>
      <c r="K4150" t="s">
        <v>81</v>
      </c>
      <c r="L4150" t="s">
        <v>82</v>
      </c>
      <c r="M4150" t="s">
        <v>410</v>
      </c>
      <c r="N4150" t="s">
        <v>84</v>
      </c>
      <c r="O4150" t="s">
        <v>85</v>
      </c>
      <c r="P4150" t="s">
        <v>2844</v>
      </c>
      <c r="Q4150" t="s">
        <v>87</v>
      </c>
      <c r="R4150" t="s">
        <v>107</v>
      </c>
      <c r="T4150" t="s">
        <v>89</v>
      </c>
      <c r="U4150" t="s">
        <v>90</v>
      </c>
      <c r="V4150">
        <v>2.1134200000000001</v>
      </c>
      <c r="W4150">
        <v>0</v>
      </c>
      <c r="X4150">
        <v>0</v>
      </c>
      <c r="Y4150">
        <v>122.93060199999999</v>
      </c>
      <c r="Z4150">
        <v>0</v>
      </c>
      <c r="AA4150">
        <v>0</v>
      </c>
      <c r="AB4150">
        <v>0</v>
      </c>
      <c r="AC4150">
        <v>0</v>
      </c>
      <c r="AP4150">
        <v>0</v>
      </c>
      <c r="AQ4150">
        <v>0</v>
      </c>
      <c r="AR4150">
        <v>0</v>
      </c>
      <c r="AS4150">
        <v>0</v>
      </c>
      <c r="AT4150">
        <v>0</v>
      </c>
      <c r="AU4150" t="s">
        <v>502</v>
      </c>
      <c r="AV4150">
        <v>80</v>
      </c>
      <c r="AW4150">
        <v>0</v>
      </c>
      <c r="AX4150">
        <v>0</v>
      </c>
    </row>
    <row r="4151" spans="1:50" hidden="1" x14ac:dyDescent="0.3">
      <c r="A4151" t="s">
        <v>5026</v>
      </c>
      <c r="B4151" t="s">
        <v>76</v>
      </c>
      <c r="D4151">
        <v>296</v>
      </c>
      <c r="F4151">
        <v>5</v>
      </c>
      <c r="G4151" t="s">
        <v>504</v>
      </c>
      <c r="H4151" t="s">
        <v>94</v>
      </c>
      <c r="I4151" t="s">
        <v>95</v>
      </c>
      <c r="J4151" t="s">
        <v>96</v>
      </c>
      <c r="K4151" t="s">
        <v>121</v>
      </c>
      <c r="L4151" t="s">
        <v>82</v>
      </c>
      <c r="M4151" t="s">
        <v>410</v>
      </c>
      <c r="N4151" t="s">
        <v>84</v>
      </c>
      <c r="O4151" t="s">
        <v>85</v>
      </c>
      <c r="P4151" t="s">
        <v>2844</v>
      </c>
      <c r="Q4151" t="s">
        <v>87</v>
      </c>
      <c r="R4151" t="s">
        <v>215</v>
      </c>
      <c r="T4151" t="s">
        <v>89</v>
      </c>
      <c r="U4151" t="s">
        <v>90</v>
      </c>
      <c r="V4151">
        <v>3.1701299999999999</v>
      </c>
      <c r="W4151">
        <v>554.26399697354441</v>
      </c>
      <c r="X4151">
        <v>292.18033500000001</v>
      </c>
      <c r="Y4151">
        <v>423.74074000000002</v>
      </c>
      <c r="Z4151">
        <v>809.96827299999995</v>
      </c>
      <c r="AA4151">
        <v>360.447495</v>
      </c>
      <c r="AB4151">
        <v>284.86107287099975</v>
      </c>
      <c r="AC4151">
        <v>500.11973542243038</v>
      </c>
      <c r="AP4151">
        <v>444.48791399999999</v>
      </c>
      <c r="AQ4151">
        <v>444.48791399999999</v>
      </c>
      <c r="AR4151">
        <v>432.5205670103777</v>
      </c>
      <c r="AS4151">
        <v>554.26399697354441</v>
      </c>
      <c r="AT4151">
        <v>174.83951666762701</v>
      </c>
      <c r="AU4151" t="s">
        <v>505</v>
      </c>
      <c r="AV4151">
        <v>60</v>
      </c>
      <c r="AW4151">
        <v>2.9139919444604501</v>
      </c>
      <c r="AX4151">
        <v>0.12141633101918542</v>
      </c>
    </row>
    <row r="4152" spans="1:50" hidden="1" x14ac:dyDescent="0.3">
      <c r="A4152" t="s">
        <v>5027</v>
      </c>
      <c r="B4152" t="s">
        <v>76</v>
      </c>
      <c r="D4152">
        <v>302</v>
      </c>
      <c r="F4152">
        <v>5</v>
      </c>
      <c r="G4152" t="s">
        <v>515</v>
      </c>
      <c r="H4152" t="s">
        <v>94</v>
      </c>
      <c r="I4152" t="s">
        <v>95</v>
      </c>
      <c r="J4152" t="s">
        <v>96</v>
      </c>
      <c r="K4152" t="s">
        <v>137</v>
      </c>
      <c r="L4152" t="s">
        <v>98</v>
      </c>
      <c r="M4152" t="s">
        <v>99</v>
      </c>
      <c r="N4152" t="s">
        <v>84</v>
      </c>
      <c r="O4152" t="s">
        <v>85</v>
      </c>
      <c r="P4152" t="s">
        <v>2844</v>
      </c>
      <c r="Q4152" t="s">
        <v>87</v>
      </c>
      <c r="R4152" t="s">
        <v>107</v>
      </c>
      <c r="T4152" t="s">
        <v>89</v>
      </c>
      <c r="U4152" t="s">
        <v>90</v>
      </c>
      <c r="V4152">
        <v>2.1134200000000001</v>
      </c>
      <c r="W4152">
        <v>117.65988423083533</v>
      </c>
      <c r="X4152">
        <v>104.085939</v>
      </c>
      <c r="Y4152">
        <v>0</v>
      </c>
      <c r="Z4152">
        <v>0</v>
      </c>
      <c r="AA4152">
        <v>123.309371</v>
      </c>
      <c r="AB4152">
        <v>112.05018597446193</v>
      </c>
      <c r="AC4152">
        <v>123.7041018428435</v>
      </c>
      <c r="AP4152">
        <v>120.915398</v>
      </c>
      <c r="AQ4152">
        <v>120.915398</v>
      </c>
      <c r="AR4152">
        <v>117.65988423083533</v>
      </c>
      <c r="AS4152">
        <v>117.65988423083533</v>
      </c>
      <c r="AT4152">
        <v>55.672740974740151</v>
      </c>
      <c r="AU4152" t="s">
        <v>516</v>
      </c>
      <c r="AV4152">
        <v>40</v>
      </c>
      <c r="AW4152">
        <v>1.3918185243685037</v>
      </c>
      <c r="AX4152">
        <v>5.7992438515354322E-2</v>
      </c>
    </row>
    <row r="4153" spans="1:50" hidden="1" x14ac:dyDescent="0.3">
      <c r="A4153" t="s">
        <v>5028</v>
      </c>
      <c r="B4153" t="s">
        <v>76</v>
      </c>
      <c r="D4153">
        <v>303</v>
      </c>
      <c r="F4153">
        <v>5</v>
      </c>
      <c r="G4153" t="s">
        <v>518</v>
      </c>
      <c r="H4153" t="s">
        <v>94</v>
      </c>
      <c r="I4153" t="s">
        <v>95</v>
      </c>
      <c r="J4153" t="s">
        <v>96</v>
      </c>
      <c r="K4153" t="s">
        <v>141</v>
      </c>
      <c r="L4153" t="s">
        <v>98</v>
      </c>
      <c r="M4153" t="s">
        <v>99</v>
      </c>
      <c r="N4153" t="s">
        <v>84</v>
      </c>
      <c r="O4153" t="s">
        <v>85</v>
      </c>
      <c r="P4153" t="s">
        <v>2844</v>
      </c>
      <c r="Q4153" t="s">
        <v>87</v>
      </c>
      <c r="R4153" t="s">
        <v>107</v>
      </c>
      <c r="T4153" t="s">
        <v>89</v>
      </c>
      <c r="U4153" t="s">
        <v>90</v>
      </c>
      <c r="V4153">
        <v>1.5850649999999999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170.58832845984961</v>
      </c>
      <c r="AC4153">
        <v>272.57164774015951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 t="s">
        <v>519</v>
      </c>
      <c r="AV4153">
        <v>60</v>
      </c>
      <c r="AW4153">
        <v>0</v>
      </c>
      <c r="AX4153">
        <v>0</v>
      </c>
    </row>
    <row r="4154" spans="1:50" hidden="1" x14ac:dyDescent="0.3">
      <c r="A4154" t="s">
        <v>5029</v>
      </c>
      <c r="B4154" t="s">
        <v>76</v>
      </c>
      <c r="D4154">
        <v>304</v>
      </c>
      <c r="F4154">
        <v>5</v>
      </c>
      <c r="G4154" t="s">
        <v>521</v>
      </c>
      <c r="H4154" t="s">
        <v>94</v>
      </c>
      <c r="I4154" t="s">
        <v>104</v>
      </c>
      <c r="J4154" t="s">
        <v>210</v>
      </c>
      <c r="K4154" t="s">
        <v>137</v>
      </c>
      <c r="L4154" t="s">
        <v>98</v>
      </c>
      <c r="M4154" t="s">
        <v>513</v>
      </c>
      <c r="N4154" t="s">
        <v>84</v>
      </c>
      <c r="O4154" t="s">
        <v>85</v>
      </c>
      <c r="P4154" t="s">
        <v>2844</v>
      </c>
      <c r="Q4154" t="s">
        <v>87</v>
      </c>
      <c r="R4154" t="s">
        <v>107</v>
      </c>
      <c r="T4154" t="s">
        <v>89</v>
      </c>
      <c r="U4154" t="s">
        <v>90</v>
      </c>
      <c r="V4154">
        <v>2.1134200000000001</v>
      </c>
      <c r="W4154">
        <v>11.77403</v>
      </c>
      <c r="X4154">
        <v>10.919335999999999</v>
      </c>
      <c r="Y4154">
        <v>2.994011</v>
      </c>
      <c r="Z4154">
        <v>0</v>
      </c>
      <c r="AA4154">
        <v>11.002542999999999</v>
      </c>
      <c r="AB4154">
        <v>16.743794373857604</v>
      </c>
      <c r="AC4154">
        <v>9.5136736652370892</v>
      </c>
      <c r="AP4154">
        <v>11.77403</v>
      </c>
      <c r="AQ4154">
        <v>11.77403</v>
      </c>
      <c r="AR4154">
        <v>11.77403</v>
      </c>
      <c r="AS4154">
        <v>11.77403</v>
      </c>
      <c r="AT4154">
        <v>5.5710791040115071</v>
      </c>
      <c r="AU4154" t="s">
        <v>522</v>
      </c>
      <c r="AV4154">
        <v>40</v>
      </c>
      <c r="AW4154">
        <v>0.13927697760028768</v>
      </c>
      <c r="AX4154">
        <v>5.8032074000119865E-3</v>
      </c>
    </row>
    <row r="4155" spans="1:50" hidden="1" x14ac:dyDescent="0.3">
      <c r="A4155" t="s">
        <v>5030</v>
      </c>
      <c r="B4155" t="s">
        <v>76</v>
      </c>
      <c r="D4155">
        <v>305</v>
      </c>
      <c r="F4155">
        <v>5</v>
      </c>
      <c r="G4155" t="s">
        <v>524</v>
      </c>
      <c r="H4155" t="s">
        <v>94</v>
      </c>
      <c r="I4155" t="s">
        <v>104</v>
      </c>
      <c r="J4155" t="s">
        <v>210</v>
      </c>
      <c r="K4155" t="s">
        <v>141</v>
      </c>
      <c r="L4155" t="s">
        <v>98</v>
      </c>
      <c r="M4155" t="s">
        <v>513</v>
      </c>
      <c r="N4155" t="s">
        <v>84</v>
      </c>
      <c r="O4155" t="s">
        <v>85</v>
      </c>
      <c r="P4155" t="s">
        <v>2844</v>
      </c>
      <c r="Q4155" t="s">
        <v>87</v>
      </c>
      <c r="R4155" t="s">
        <v>88</v>
      </c>
      <c r="T4155" t="s">
        <v>89</v>
      </c>
      <c r="U4155" t="s">
        <v>90</v>
      </c>
      <c r="V4155">
        <v>1.5850649999999999</v>
      </c>
      <c r="W4155">
        <v>42.646627000000002</v>
      </c>
      <c r="X4155">
        <v>30.380424000000001</v>
      </c>
      <c r="Y4155">
        <v>29.059529999999999</v>
      </c>
      <c r="Z4155">
        <v>0</v>
      </c>
      <c r="AA4155">
        <v>34.135798039999997</v>
      </c>
      <c r="AB4155">
        <v>28.829830430989858</v>
      </c>
      <c r="AC4155">
        <v>22.163411684311548</v>
      </c>
      <c r="AP4155">
        <v>42.646627000000002</v>
      </c>
      <c r="AQ4155">
        <v>42.646627000000002</v>
      </c>
      <c r="AR4155">
        <v>42.646627000000002</v>
      </c>
      <c r="AS4155">
        <v>42.646627000000002</v>
      </c>
      <c r="AT4155">
        <v>26.905285903101767</v>
      </c>
      <c r="AU4155" t="s">
        <v>525</v>
      </c>
      <c r="AV4155">
        <v>60</v>
      </c>
      <c r="AW4155">
        <v>0.4484214317183628</v>
      </c>
      <c r="AX4155">
        <v>1.8684226321598451E-2</v>
      </c>
    </row>
    <row r="4156" spans="1:50" hidden="1" x14ac:dyDescent="0.3">
      <c r="A4156" t="s">
        <v>5031</v>
      </c>
      <c r="B4156" t="s">
        <v>76</v>
      </c>
      <c r="D4156">
        <v>306</v>
      </c>
      <c r="F4156">
        <v>5</v>
      </c>
      <c r="G4156" t="s">
        <v>527</v>
      </c>
      <c r="H4156" t="s">
        <v>94</v>
      </c>
      <c r="I4156" t="s">
        <v>104</v>
      </c>
      <c r="J4156" t="s">
        <v>528</v>
      </c>
      <c r="K4156" t="s">
        <v>137</v>
      </c>
      <c r="L4156" t="s">
        <v>98</v>
      </c>
      <c r="M4156" t="s">
        <v>529</v>
      </c>
      <c r="N4156" t="s">
        <v>84</v>
      </c>
      <c r="O4156" t="s">
        <v>85</v>
      </c>
      <c r="P4156" t="s">
        <v>2844</v>
      </c>
      <c r="Q4156" t="s">
        <v>87</v>
      </c>
      <c r="R4156" t="s">
        <v>107</v>
      </c>
      <c r="T4156" t="s">
        <v>89</v>
      </c>
      <c r="U4156" t="s">
        <v>90</v>
      </c>
      <c r="V4156">
        <v>2.1134200000000001</v>
      </c>
      <c r="W4156">
        <v>9.1960610000000003</v>
      </c>
      <c r="X4156">
        <v>5.1074310000000001</v>
      </c>
      <c r="Y4156">
        <v>2.9940120000000001</v>
      </c>
      <c r="Z4156">
        <v>0</v>
      </c>
      <c r="AA4156">
        <v>9.6058459999999997</v>
      </c>
      <c r="AB4156">
        <v>14.30682486819798</v>
      </c>
      <c r="AC4156">
        <v>5.5165448635579857</v>
      </c>
      <c r="AP4156">
        <v>9.1960610000000003</v>
      </c>
      <c r="AQ4156">
        <v>9.1960610000000003</v>
      </c>
      <c r="AR4156">
        <v>9.1960610000000003</v>
      </c>
      <c r="AS4156">
        <v>9.1960610000000003</v>
      </c>
      <c r="AT4156">
        <v>4.3512699794645648</v>
      </c>
      <c r="AU4156" t="s">
        <v>530</v>
      </c>
      <c r="AV4156">
        <v>40</v>
      </c>
      <c r="AW4156">
        <v>0.10878174948661412</v>
      </c>
      <c r="AX4156">
        <v>4.5325728952755884E-3</v>
      </c>
    </row>
    <row r="4157" spans="1:50" hidden="1" x14ac:dyDescent="0.3">
      <c r="A4157" t="s">
        <v>5032</v>
      </c>
      <c r="B4157" t="s">
        <v>76</v>
      </c>
      <c r="D4157">
        <v>307</v>
      </c>
      <c r="F4157">
        <v>5</v>
      </c>
      <c r="G4157" t="s">
        <v>532</v>
      </c>
      <c r="H4157" t="s">
        <v>94</v>
      </c>
      <c r="I4157" t="s">
        <v>104</v>
      </c>
      <c r="J4157" t="s">
        <v>528</v>
      </c>
      <c r="K4157" t="s">
        <v>141</v>
      </c>
      <c r="L4157" t="s">
        <v>98</v>
      </c>
      <c r="M4157" t="s">
        <v>529</v>
      </c>
      <c r="N4157" t="s">
        <v>84</v>
      </c>
      <c r="O4157" t="s">
        <v>85</v>
      </c>
      <c r="P4157" t="s">
        <v>2844</v>
      </c>
      <c r="Q4157" t="s">
        <v>87</v>
      </c>
      <c r="R4157" t="s">
        <v>215</v>
      </c>
      <c r="T4157" t="s">
        <v>89</v>
      </c>
      <c r="U4157" t="s">
        <v>90</v>
      </c>
      <c r="V4157">
        <v>1.5850649999999999</v>
      </c>
      <c r="W4157">
        <v>32.393763999999997</v>
      </c>
      <c r="X4157">
        <v>17.6999</v>
      </c>
      <c r="Y4157">
        <v>29.587886999999998</v>
      </c>
      <c r="Z4157">
        <v>0</v>
      </c>
      <c r="AA4157">
        <v>33.459957000000003</v>
      </c>
      <c r="AB4157">
        <v>19.789884473067154</v>
      </c>
      <c r="AC4157">
        <v>16.848200391757999</v>
      </c>
      <c r="AP4157">
        <v>32.393763999999997</v>
      </c>
      <c r="AQ4157">
        <v>32.393763999999997</v>
      </c>
      <c r="AR4157">
        <v>32.393763999999997</v>
      </c>
      <c r="AS4157">
        <v>32.393763999999997</v>
      </c>
      <c r="AT4157">
        <v>20.436867888698568</v>
      </c>
      <c r="AU4157" t="s">
        <v>533</v>
      </c>
      <c r="AV4157">
        <v>60</v>
      </c>
      <c r="AW4157">
        <v>0.34061446481164281</v>
      </c>
      <c r="AX4157">
        <v>1.4192269367151783E-2</v>
      </c>
    </row>
    <row r="4158" spans="1:50" hidden="1" x14ac:dyDescent="0.3">
      <c r="A4158" t="s">
        <v>5033</v>
      </c>
      <c r="B4158" t="s">
        <v>76</v>
      </c>
      <c r="D4158">
        <v>399</v>
      </c>
      <c r="F4158">
        <v>5</v>
      </c>
      <c r="G4158" t="s">
        <v>538</v>
      </c>
      <c r="H4158" t="s">
        <v>78</v>
      </c>
      <c r="I4158" t="s">
        <v>79</v>
      </c>
      <c r="J4158" t="s">
        <v>111</v>
      </c>
      <c r="K4158" t="s">
        <v>121</v>
      </c>
      <c r="L4158" t="s">
        <v>82</v>
      </c>
      <c r="M4158" t="s">
        <v>113</v>
      </c>
      <c r="N4158" t="s">
        <v>84</v>
      </c>
      <c r="O4158" t="s">
        <v>85</v>
      </c>
      <c r="P4158" t="s">
        <v>2844</v>
      </c>
      <c r="Q4158" t="s">
        <v>87</v>
      </c>
      <c r="R4158" t="s">
        <v>88</v>
      </c>
      <c r="T4158" t="s">
        <v>89</v>
      </c>
      <c r="U4158" t="s">
        <v>90</v>
      </c>
      <c r="V4158">
        <v>3.1701299999999999</v>
      </c>
      <c r="W4158">
        <v>11.161378425188513</v>
      </c>
      <c r="X4158">
        <v>13.73723</v>
      </c>
      <c r="Y4158">
        <v>18.492425000000001</v>
      </c>
      <c r="Z4158">
        <v>35.399785000000001</v>
      </c>
      <c r="AA4158">
        <v>10.053603000000001</v>
      </c>
      <c r="AB4158">
        <v>8.745965</v>
      </c>
      <c r="AC4158">
        <v>22.471336614910005</v>
      </c>
      <c r="AP4158">
        <v>12.539901</v>
      </c>
      <c r="AQ4158">
        <v>12.539901</v>
      </c>
      <c r="AR4158">
        <v>11.161378425188513</v>
      </c>
      <c r="AS4158">
        <v>11.161378425188513</v>
      </c>
      <c r="AT4158">
        <v>3.5207951803833009</v>
      </c>
      <c r="AU4158" t="s">
        <v>539</v>
      </c>
      <c r="AV4158">
        <v>60</v>
      </c>
      <c r="AW4158">
        <v>5.8679919673055012E-2</v>
      </c>
      <c r="AX4158">
        <v>2.4449966530439588E-3</v>
      </c>
    </row>
    <row r="4159" spans="1:50" hidden="1" x14ac:dyDescent="0.3">
      <c r="A4159" t="s">
        <v>5034</v>
      </c>
      <c r="B4159" t="s">
        <v>76</v>
      </c>
      <c r="D4159">
        <v>400</v>
      </c>
      <c r="F4159">
        <v>5</v>
      </c>
      <c r="G4159" t="s">
        <v>541</v>
      </c>
      <c r="H4159" t="s">
        <v>78</v>
      </c>
      <c r="I4159" t="s">
        <v>79</v>
      </c>
      <c r="J4159" t="s">
        <v>111</v>
      </c>
      <c r="K4159" t="s">
        <v>121</v>
      </c>
      <c r="L4159" t="s">
        <v>82</v>
      </c>
      <c r="M4159" t="s">
        <v>129</v>
      </c>
      <c r="N4159" t="s">
        <v>84</v>
      </c>
      <c r="O4159" t="s">
        <v>85</v>
      </c>
      <c r="P4159" t="s">
        <v>2844</v>
      </c>
      <c r="Q4159" t="s">
        <v>87</v>
      </c>
      <c r="R4159" t="s">
        <v>155</v>
      </c>
      <c r="T4159" t="s">
        <v>89</v>
      </c>
      <c r="U4159" t="s">
        <v>90</v>
      </c>
      <c r="V4159">
        <v>3.1701299999999999</v>
      </c>
      <c r="W4159">
        <v>13.816709116919409</v>
      </c>
      <c r="X4159">
        <v>10.5671</v>
      </c>
      <c r="Y4159">
        <v>25.361039999999999</v>
      </c>
      <c r="Z4159">
        <v>35.928139999999999</v>
      </c>
      <c r="AA4159">
        <v>16.572664</v>
      </c>
      <c r="AB4159">
        <v>11.598056</v>
      </c>
      <c r="AC4159">
        <v>17.322414288162378</v>
      </c>
      <c r="AP4159">
        <v>15.523187</v>
      </c>
      <c r="AQ4159">
        <v>15.523187</v>
      </c>
      <c r="AR4159">
        <v>13.816709116919409</v>
      </c>
      <c r="AS4159">
        <v>13.816709116919409</v>
      </c>
      <c r="AT4159">
        <v>4.3584045818056074</v>
      </c>
      <c r="AU4159" t="s">
        <v>542</v>
      </c>
      <c r="AV4159">
        <v>60</v>
      </c>
      <c r="AW4159">
        <v>7.2640076363426787E-2</v>
      </c>
      <c r="AX4159">
        <v>3.0266698484761163E-3</v>
      </c>
    </row>
    <row r="4160" spans="1:50" hidden="1" x14ac:dyDescent="0.3">
      <c r="A4160" t="s">
        <v>5035</v>
      </c>
      <c r="B4160" t="s">
        <v>76</v>
      </c>
      <c r="D4160">
        <v>404</v>
      </c>
      <c r="F4160">
        <v>5</v>
      </c>
      <c r="G4160" t="s">
        <v>544</v>
      </c>
      <c r="H4160" t="s">
        <v>78</v>
      </c>
      <c r="I4160" t="s">
        <v>79</v>
      </c>
      <c r="J4160" t="s">
        <v>80</v>
      </c>
      <c r="K4160" t="s">
        <v>168</v>
      </c>
      <c r="L4160" t="s">
        <v>82</v>
      </c>
      <c r="M4160" t="s">
        <v>545</v>
      </c>
      <c r="N4160" t="s">
        <v>100</v>
      </c>
      <c r="O4160" t="s">
        <v>85</v>
      </c>
      <c r="P4160" t="s">
        <v>2844</v>
      </c>
      <c r="Q4160" t="s">
        <v>87</v>
      </c>
      <c r="R4160" t="s">
        <v>155</v>
      </c>
      <c r="T4160" t="s">
        <v>89</v>
      </c>
      <c r="U4160" t="s">
        <v>90</v>
      </c>
      <c r="V4160">
        <v>0.31701299999999999</v>
      </c>
      <c r="W4160">
        <v>0</v>
      </c>
      <c r="X4160">
        <v>27.368789</v>
      </c>
      <c r="Y4160">
        <v>209.22859</v>
      </c>
      <c r="Z4160">
        <v>1.268052</v>
      </c>
      <c r="AA4160">
        <v>0</v>
      </c>
      <c r="AB4160">
        <v>0</v>
      </c>
      <c r="AC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 t="s">
        <v>546</v>
      </c>
      <c r="AV4160">
        <v>441</v>
      </c>
      <c r="AW4160">
        <v>0</v>
      </c>
      <c r="AX4160">
        <v>0</v>
      </c>
    </row>
    <row r="4161" spans="1:50" hidden="1" x14ac:dyDescent="0.3">
      <c r="A4161" t="s">
        <v>5036</v>
      </c>
      <c r="B4161" t="s">
        <v>76</v>
      </c>
      <c r="D4161">
        <v>405</v>
      </c>
      <c r="F4161">
        <v>5</v>
      </c>
      <c r="G4161" t="s">
        <v>548</v>
      </c>
      <c r="H4161" t="s">
        <v>78</v>
      </c>
      <c r="I4161" t="s">
        <v>79</v>
      </c>
      <c r="J4161" t="s">
        <v>80</v>
      </c>
      <c r="K4161" t="s">
        <v>168</v>
      </c>
      <c r="L4161" t="s">
        <v>82</v>
      </c>
      <c r="M4161" t="s">
        <v>83</v>
      </c>
      <c r="N4161" t="s">
        <v>100</v>
      </c>
      <c r="O4161" t="s">
        <v>85</v>
      </c>
      <c r="P4161" t="s">
        <v>2844</v>
      </c>
      <c r="Q4161" t="s">
        <v>87</v>
      </c>
      <c r="R4161" t="s">
        <v>88</v>
      </c>
      <c r="T4161" t="s">
        <v>89</v>
      </c>
      <c r="U4161" t="s">
        <v>90</v>
      </c>
      <c r="V4161">
        <v>0.31701299999999999</v>
      </c>
      <c r="W4161">
        <v>0</v>
      </c>
      <c r="X4161">
        <v>0</v>
      </c>
      <c r="Y4161">
        <v>0</v>
      </c>
      <c r="Z4161">
        <v>27.580131000000002</v>
      </c>
      <c r="AA4161">
        <v>4.0890620000000002</v>
      </c>
      <c r="AB4161">
        <v>2.2131850000000002</v>
      </c>
      <c r="AC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 t="s">
        <v>549</v>
      </c>
      <c r="AV4161">
        <v>441</v>
      </c>
      <c r="AW4161">
        <v>0</v>
      </c>
      <c r="AX4161">
        <v>0</v>
      </c>
    </row>
    <row r="4162" spans="1:50" hidden="1" x14ac:dyDescent="0.3">
      <c r="A4162" t="s">
        <v>5037</v>
      </c>
      <c r="B4162" t="s">
        <v>76</v>
      </c>
      <c r="D4162">
        <v>410</v>
      </c>
      <c r="F4162">
        <v>5</v>
      </c>
      <c r="G4162" t="s">
        <v>551</v>
      </c>
      <c r="H4162" t="s">
        <v>78</v>
      </c>
      <c r="I4162" t="s">
        <v>79</v>
      </c>
      <c r="J4162" t="s">
        <v>80</v>
      </c>
      <c r="K4162" t="s">
        <v>121</v>
      </c>
      <c r="L4162" t="s">
        <v>82</v>
      </c>
      <c r="M4162" t="s">
        <v>545</v>
      </c>
      <c r="N4162" t="s">
        <v>84</v>
      </c>
      <c r="O4162" t="s">
        <v>85</v>
      </c>
      <c r="P4162" t="s">
        <v>2844</v>
      </c>
      <c r="Q4162" t="s">
        <v>87</v>
      </c>
      <c r="R4162" t="s">
        <v>155</v>
      </c>
      <c r="T4162" t="s">
        <v>89</v>
      </c>
      <c r="U4162" t="s">
        <v>90</v>
      </c>
      <c r="V4162">
        <v>3.1701299999999999</v>
      </c>
      <c r="W4162">
        <v>0</v>
      </c>
      <c r="X4162">
        <v>62.345891999999999</v>
      </c>
      <c r="Y4162">
        <v>28.531171000000001</v>
      </c>
      <c r="Z4162">
        <v>42.268400999999997</v>
      </c>
      <c r="AA4162">
        <v>0</v>
      </c>
      <c r="AB4162">
        <v>0</v>
      </c>
      <c r="AC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 t="s">
        <v>552</v>
      </c>
      <c r="AV4162">
        <v>60</v>
      </c>
      <c r="AW4162">
        <v>0</v>
      </c>
      <c r="AX4162">
        <v>0</v>
      </c>
    </row>
    <row r="4163" spans="1:50" hidden="1" x14ac:dyDescent="0.3">
      <c r="A4163" t="s">
        <v>5038</v>
      </c>
      <c r="B4163" t="s">
        <v>76</v>
      </c>
      <c r="D4163">
        <v>411</v>
      </c>
      <c r="F4163">
        <v>5</v>
      </c>
      <c r="G4163" t="s">
        <v>554</v>
      </c>
      <c r="H4163" t="s">
        <v>78</v>
      </c>
      <c r="I4163" t="s">
        <v>79</v>
      </c>
      <c r="J4163" t="s">
        <v>111</v>
      </c>
      <c r="K4163" t="s">
        <v>168</v>
      </c>
      <c r="L4163" t="s">
        <v>82</v>
      </c>
      <c r="M4163" t="s">
        <v>129</v>
      </c>
      <c r="N4163" t="s">
        <v>100</v>
      </c>
      <c r="O4163" t="s">
        <v>85</v>
      </c>
      <c r="P4163" t="s">
        <v>2844</v>
      </c>
      <c r="Q4163" t="s">
        <v>87</v>
      </c>
      <c r="R4163" t="s">
        <v>88</v>
      </c>
      <c r="T4163" t="s">
        <v>89</v>
      </c>
      <c r="U4163" t="s">
        <v>90</v>
      </c>
      <c r="V4163">
        <v>0.31701299999999999</v>
      </c>
      <c r="W4163">
        <v>44.594615989211839</v>
      </c>
      <c r="X4163">
        <v>37.090521000000003</v>
      </c>
      <c r="Y4163">
        <v>78.830569999999994</v>
      </c>
      <c r="Z4163">
        <v>31.067274000000001</v>
      </c>
      <c r="AA4163">
        <v>49.832456999999998</v>
      </c>
      <c r="AB4163">
        <v>35.669809999999998</v>
      </c>
      <c r="AC4163">
        <v>81.193971601087611</v>
      </c>
      <c r="AP4163">
        <v>50.102420000000002</v>
      </c>
      <c r="AQ4163">
        <v>50.102420000000002</v>
      </c>
      <c r="AR4163">
        <v>44.594615989211839</v>
      </c>
      <c r="AS4163">
        <v>44.594615989211839</v>
      </c>
      <c r="AT4163">
        <v>140.67125319533218</v>
      </c>
      <c r="AU4163" t="s">
        <v>555</v>
      </c>
      <c r="AV4163">
        <v>441</v>
      </c>
      <c r="AW4163">
        <v>0.31898243354950606</v>
      </c>
      <c r="AX4163">
        <v>1.329093473122942E-2</v>
      </c>
    </row>
    <row r="4164" spans="1:50" hidden="1" x14ac:dyDescent="0.3">
      <c r="A4164" t="s">
        <v>5039</v>
      </c>
      <c r="B4164" t="s">
        <v>76</v>
      </c>
      <c r="D4164">
        <v>412</v>
      </c>
      <c r="F4164">
        <v>5</v>
      </c>
      <c r="G4164" t="s">
        <v>557</v>
      </c>
      <c r="H4164" t="s">
        <v>78</v>
      </c>
      <c r="I4164" t="s">
        <v>79</v>
      </c>
      <c r="J4164" t="s">
        <v>111</v>
      </c>
      <c r="K4164" t="s">
        <v>168</v>
      </c>
      <c r="L4164" t="s">
        <v>82</v>
      </c>
      <c r="M4164" t="s">
        <v>113</v>
      </c>
      <c r="N4164" t="s">
        <v>100</v>
      </c>
      <c r="O4164" t="s">
        <v>85</v>
      </c>
      <c r="P4164" t="s">
        <v>2844</v>
      </c>
      <c r="Q4164" t="s">
        <v>87</v>
      </c>
      <c r="R4164" t="s">
        <v>88</v>
      </c>
      <c r="T4164" t="s">
        <v>89</v>
      </c>
      <c r="U4164" t="s">
        <v>90</v>
      </c>
      <c r="V4164">
        <v>0.31701299999999999</v>
      </c>
      <c r="W4164">
        <v>43.655441774606295</v>
      </c>
      <c r="X4164">
        <v>42.162728999999999</v>
      </c>
      <c r="Y4164">
        <v>60.232470999999997</v>
      </c>
      <c r="Z4164">
        <v>35.822468999999998</v>
      </c>
      <c r="AA4164">
        <v>44.898946000000002</v>
      </c>
      <c r="AB4164">
        <v>28.933060000000001</v>
      </c>
      <c r="AC4164">
        <v>68.234436875013699</v>
      </c>
      <c r="AP4164">
        <v>49.047249999999998</v>
      </c>
      <c r="AQ4164">
        <v>49.047249999999998</v>
      </c>
      <c r="AR4164">
        <v>43.655441774606295</v>
      </c>
      <c r="AS4164">
        <v>43.655441774606295</v>
      </c>
      <c r="AT4164">
        <v>137.70868000557169</v>
      </c>
      <c r="AU4164" t="s">
        <v>558</v>
      </c>
      <c r="AV4164">
        <v>441</v>
      </c>
      <c r="AW4164">
        <v>0.31226458051150041</v>
      </c>
      <c r="AX4164">
        <v>1.3011024187979184E-2</v>
      </c>
    </row>
    <row r="4165" spans="1:50" hidden="1" x14ac:dyDescent="0.3">
      <c r="A4165" t="s">
        <v>5040</v>
      </c>
      <c r="B4165" t="s">
        <v>76</v>
      </c>
      <c r="D4165">
        <v>413</v>
      </c>
      <c r="F4165">
        <v>5</v>
      </c>
      <c r="G4165" t="s">
        <v>560</v>
      </c>
      <c r="H4165" t="s">
        <v>78</v>
      </c>
      <c r="I4165" t="s">
        <v>79</v>
      </c>
      <c r="J4165" t="s">
        <v>111</v>
      </c>
      <c r="K4165" t="s">
        <v>387</v>
      </c>
      <c r="L4165" t="s">
        <v>388</v>
      </c>
      <c r="M4165" t="s">
        <v>113</v>
      </c>
      <c r="N4165" t="s">
        <v>100</v>
      </c>
      <c r="O4165" t="s">
        <v>85</v>
      </c>
      <c r="P4165" t="s">
        <v>2844</v>
      </c>
      <c r="Q4165" t="s">
        <v>87</v>
      </c>
      <c r="R4165" t="s">
        <v>88</v>
      </c>
      <c r="T4165" t="s">
        <v>89</v>
      </c>
      <c r="U4165" t="s">
        <v>90</v>
      </c>
      <c r="V4165">
        <v>0.211342</v>
      </c>
      <c r="W4165">
        <v>0</v>
      </c>
      <c r="X4165">
        <v>12.891862</v>
      </c>
      <c r="Y4165">
        <v>56.639656000000002</v>
      </c>
      <c r="Z4165">
        <v>67.206755999999999</v>
      </c>
      <c r="AA4165">
        <v>0</v>
      </c>
      <c r="AB4165">
        <v>7.8806319999999985</v>
      </c>
      <c r="AC4165">
        <v>6.4936313118073103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 t="s">
        <v>561</v>
      </c>
      <c r="AV4165">
        <v>672</v>
      </c>
      <c r="AW4165">
        <v>0</v>
      </c>
      <c r="AX4165">
        <v>0</v>
      </c>
    </row>
    <row r="4166" spans="1:50" hidden="1" x14ac:dyDescent="0.3">
      <c r="A4166" t="s">
        <v>5041</v>
      </c>
      <c r="B4166" t="s">
        <v>76</v>
      </c>
      <c r="D4166">
        <v>414</v>
      </c>
      <c r="F4166">
        <v>5</v>
      </c>
      <c r="G4166" t="s">
        <v>563</v>
      </c>
      <c r="H4166" t="s">
        <v>78</v>
      </c>
      <c r="I4166" t="s">
        <v>79</v>
      </c>
      <c r="J4166" t="s">
        <v>111</v>
      </c>
      <c r="K4166" t="s">
        <v>387</v>
      </c>
      <c r="L4166" t="s">
        <v>388</v>
      </c>
      <c r="M4166" t="s">
        <v>129</v>
      </c>
      <c r="N4166" t="s">
        <v>100</v>
      </c>
      <c r="O4166" t="s">
        <v>85</v>
      </c>
      <c r="P4166" t="s">
        <v>2844</v>
      </c>
      <c r="Q4166" t="s">
        <v>87</v>
      </c>
      <c r="R4166" t="s">
        <v>215</v>
      </c>
      <c r="T4166" t="s">
        <v>89</v>
      </c>
      <c r="U4166" t="s">
        <v>90</v>
      </c>
      <c r="V4166">
        <v>0.211342</v>
      </c>
      <c r="W4166">
        <v>0</v>
      </c>
      <c r="X4166">
        <v>16.484676</v>
      </c>
      <c r="Y4166">
        <v>49.454028000000001</v>
      </c>
      <c r="Z4166">
        <v>56.850997999999997</v>
      </c>
      <c r="AA4166">
        <v>0</v>
      </c>
      <c r="AB4166">
        <v>10.168565999999995</v>
      </c>
      <c r="AC4166">
        <v>6.860436569983289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 t="s">
        <v>564</v>
      </c>
      <c r="AV4166">
        <v>672</v>
      </c>
      <c r="AW4166">
        <v>0</v>
      </c>
      <c r="AX4166">
        <v>0</v>
      </c>
    </row>
    <row r="4167" spans="1:50" hidden="1" x14ac:dyDescent="0.3">
      <c r="A4167" t="s">
        <v>5042</v>
      </c>
      <c r="B4167" t="s">
        <v>76</v>
      </c>
      <c r="D4167">
        <v>425</v>
      </c>
      <c r="F4167">
        <v>5</v>
      </c>
      <c r="G4167" t="s">
        <v>581</v>
      </c>
      <c r="H4167" t="s">
        <v>78</v>
      </c>
      <c r="I4167" t="s">
        <v>79</v>
      </c>
      <c r="J4167" t="s">
        <v>80</v>
      </c>
      <c r="K4167" t="s">
        <v>168</v>
      </c>
      <c r="L4167" t="s">
        <v>82</v>
      </c>
      <c r="M4167" t="s">
        <v>582</v>
      </c>
      <c r="N4167" t="s">
        <v>100</v>
      </c>
      <c r="O4167" t="s">
        <v>85</v>
      </c>
      <c r="P4167" t="s">
        <v>2844</v>
      </c>
      <c r="Q4167" t="s">
        <v>87</v>
      </c>
      <c r="R4167" t="s">
        <v>107</v>
      </c>
      <c r="T4167" t="s">
        <v>89</v>
      </c>
      <c r="U4167" t="s">
        <v>90</v>
      </c>
      <c r="V4167">
        <v>0.31701299999999999</v>
      </c>
      <c r="W4167">
        <v>6.7790331284223315</v>
      </c>
      <c r="X4167">
        <v>2.3247629999999999</v>
      </c>
      <c r="Y4167">
        <v>0</v>
      </c>
      <c r="Z4167">
        <v>0</v>
      </c>
      <c r="AA4167">
        <v>7.5255409999999996</v>
      </c>
      <c r="AB4167">
        <v>33.837679800000004</v>
      </c>
      <c r="AC4167">
        <v>9.9432680603098014</v>
      </c>
      <c r="AP4167">
        <v>7.0518869999999998</v>
      </c>
      <c r="AQ4167">
        <v>7.0518869999999998</v>
      </c>
      <c r="AR4167">
        <v>6.7790331284223315</v>
      </c>
      <c r="AS4167">
        <v>6.7790331284223315</v>
      </c>
      <c r="AT4167">
        <v>21.384085600345511</v>
      </c>
      <c r="AU4167" t="s">
        <v>583</v>
      </c>
      <c r="AV4167">
        <v>441</v>
      </c>
      <c r="AW4167">
        <v>4.848999002345921E-2</v>
      </c>
      <c r="AX4167">
        <v>2.0204162509774672E-3</v>
      </c>
    </row>
    <row r="4168" spans="1:50" hidden="1" x14ac:dyDescent="0.3">
      <c r="A4168" t="s">
        <v>5043</v>
      </c>
      <c r="B4168" t="s">
        <v>76</v>
      </c>
      <c r="D4168">
        <v>426</v>
      </c>
      <c r="F4168">
        <v>5</v>
      </c>
      <c r="G4168" t="s">
        <v>585</v>
      </c>
      <c r="H4168" t="s">
        <v>78</v>
      </c>
      <c r="I4168" t="s">
        <v>79</v>
      </c>
      <c r="J4168" t="s">
        <v>80</v>
      </c>
      <c r="K4168" t="s">
        <v>81</v>
      </c>
      <c r="L4168" t="s">
        <v>82</v>
      </c>
      <c r="M4168" t="s">
        <v>582</v>
      </c>
      <c r="N4168" t="s">
        <v>84</v>
      </c>
      <c r="O4168" t="s">
        <v>85</v>
      </c>
      <c r="P4168" t="s">
        <v>2844</v>
      </c>
      <c r="Q4168" t="s">
        <v>87</v>
      </c>
      <c r="R4168" t="s">
        <v>107</v>
      </c>
      <c r="T4168" t="s">
        <v>89</v>
      </c>
      <c r="U4168" t="s">
        <v>90</v>
      </c>
      <c r="V4168">
        <v>2.1134200000000001</v>
      </c>
      <c r="W4168">
        <v>0</v>
      </c>
      <c r="X4168">
        <v>19.725256000000002</v>
      </c>
      <c r="Y4168">
        <v>0</v>
      </c>
      <c r="Z4168">
        <v>0</v>
      </c>
      <c r="AA4168">
        <v>0</v>
      </c>
      <c r="AB4168">
        <v>2.3568319999999998</v>
      </c>
      <c r="AC4168">
        <v>31.383838030298442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 t="s">
        <v>586</v>
      </c>
      <c r="AV4168">
        <v>80</v>
      </c>
      <c r="AW4168">
        <v>0</v>
      </c>
      <c r="AX4168">
        <v>0</v>
      </c>
    </row>
    <row r="4169" spans="1:50" hidden="1" x14ac:dyDescent="0.3">
      <c r="A4169" t="s">
        <v>5044</v>
      </c>
      <c r="B4169" t="s">
        <v>76</v>
      </c>
      <c r="D4169">
        <v>427</v>
      </c>
      <c r="F4169">
        <v>5</v>
      </c>
      <c r="G4169" t="s">
        <v>588</v>
      </c>
      <c r="H4169" t="s">
        <v>78</v>
      </c>
      <c r="I4169" t="s">
        <v>79</v>
      </c>
      <c r="J4169" t="s">
        <v>80</v>
      </c>
      <c r="K4169" t="s">
        <v>121</v>
      </c>
      <c r="L4169" t="s">
        <v>82</v>
      </c>
      <c r="M4169" t="s">
        <v>582</v>
      </c>
      <c r="N4169" t="s">
        <v>84</v>
      </c>
      <c r="O4169" t="s">
        <v>85</v>
      </c>
      <c r="P4169" t="s">
        <v>2844</v>
      </c>
      <c r="Q4169" t="s">
        <v>87</v>
      </c>
      <c r="R4169" t="s">
        <v>107</v>
      </c>
      <c r="T4169" t="s">
        <v>89</v>
      </c>
      <c r="U4169" t="s">
        <v>90</v>
      </c>
      <c r="V4169">
        <v>3.1701299999999999</v>
      </c>
      <c r="W4169">
        <v>43.299368543696239</v>
      </c>
      <c r="X4169">
        <v>24.304331999999999</v>
      </c>
      <c r="Y4169">
        <v>0</v>
      </c>
      <c r="Z4169">
        <v>0</v>
      </c>
      <c r="AA4169">
        <v>65.239127572499996</v>
      </c>
      <c r="AB4169">
        <v>46.784148999999999</v>
      </c>
      <c r="AC4169">
        <v>49.212310897797011</v>
      </c>
      <c r="AP4169">
        <v>45.042153999999996</v>
      </c>
      <c r="AQ4169">
        <v>45.042153999999996</v>
      </c>
      <c r="AR4169">
        <v>43.299368543696239</v>
      </c>
      <c r="AS4169">
        <v>43.299368543696239</v>
      </c>
      <c r="AT4169">
        <v>13.65854666644467</v>
      </c>
      <c r="AU4169" t="s">
        <v>589</v>
      </c>
      <c r="AV4169">
        <v>60</v>
      </c>
      <c r="AW4169">
        <v>0.2276424444407445</v>
      </c>
      <c r="AX4169">
        <v>9.4851018516976873E-3</v>
      </c>
    </row>
    <row r="4170" spans="1:50" hidden="1" x14ac:dyDescent="0.3">
      <c r="A4170" t="s">
        <v>5045</v>
      </c>
      <c r="B4170" t="s">
        <v>76</v>
      </c>
      <c r="D4170">
        <v>501</v>
      </c>
      <c r="F4170">
        <v>5</v>
      </c>
      <c r="G4170" t="s">
        <v>599</v>
      </c>
      <c r="H4170" t="s">
        <v>94</v>
      </c>
      <c r="I4170" t="s">
        <v>104</v>
      </c>
      <c r="J4170" t="s">
        <v>210</v>
      </c>
      <c r="K4170" t="s">
        <v>97</v>
      </c>
      <c r="L4170" t="s">
        <v>98</v>
      </c>
      <c r="M4170" t="s">
        <v>513</v>
      </c>
      <c r="N4170" t="s">
        <v>100</v>
      </c>
      <c r="O4170" t="s">
        <v>85</v>
      </c>
      <c r="P4170" t="s">
        <v>2844</v>
      </c>
      <c r="Q4170" t="s">
        <v>87</v>
      </c>
      <c r="R4170" t="s">
        <v>88</v>
      </c>
      <c r="T4170" t="s">
        <v>89</v>
      </c>
      <c r="U4170" t="s">
        <v>90</v>
      </c>
      <c r="V4170">
        <v>0.80310000000000004</v>
      </c>
      <c r="W4170">
        <v>47.172685000000001</v>
      </c>
      <c r="X4170">
        <v>35.336393000000001</v>
      </c>
      <c r="Y4170">
        <v>171.86338000000001</v>
      </c>
      <c r="Z4170">
        <v>2.4092989999999999</v>
      </c>
      <c r="AA4170">
        <v>44.542749000000001</v>
      </c>
      <c r="AB4170">
        <v>36.423513441495146</v>
      </c>
      <c r="AC4170">
        <v>53.686440868331999</v>
      </c>
      <c r="AP4170">
        <v>47.172685000000001</v>
      </c>
      <c r="AQ4170">
        <v>47.172685000000001</v>
      </c>
      <c r="AR4170">
        <v>47.172685000000001</v>
      </c>
      <c r="AS4170">
        <v>47.172685000000001</v>
      </c>
      <c r="AT4170">
        <v>58.738245548499563</v>
      </c>
      <c r="AU4170" t="s">
        <v>600</v>
      </c>
      <c r="AV4170">
        <v>50</v>
      </c>
      <c r="AW4170">
        <v>1.1747649109699914</v>
      </c>
      <c r="AX4170">
        <v>4.8948537957082976E-2</v>
      </c>
    </row>
    <row r="4171" spans="1:50" hidden="1" x14ac:dyDescent="0.3">
      <c r="A4171" t="s">
        <v>5046</v>
      </c>
      <c r="B4171" t="s">
        <v>76</v>
      </c>
      <c r="D4171">
        <v>510</v>
      </c>
      <c r="F4171">
        <v>5</v>
      </c>
      <c r="G4171" t="s">
        <v>602</v>
      </c>
      <c r="H4171" t="s">
        <v>94</v>
      </c>
      <c r="I4171" t="s">
        <v>104</v>
      </c>
      <c r="J4171" t="s">
        <v>210</v>
      </c>
      <c r="K4171" t="s">
        <v>168</v>
      </c>
      <c r="L4171" t="s">
        <v>82</v>
      </c>
      <c r="M4171" t="s">
        <v>513</v>
      </c>
      <c r="N4171" t="s">
        <v>100</v>
      </c>
      <c r="O4171" t="s">
        <v>85</v>
      </c>
      <c r="P4171" t="s">
        <v>2844</v>
      </c>
      <c r="Q4171" t="s">
        <v>87</v>
      </c>
      <c r="R4171" t="s">
        <v>215</v>
      </c>
      <c r="T4171" t="s">
        <v>89</v>
      </c>
      <c r="U4171" t="s">
        <v>90</v>
      </c>
      <c r="V4171">
        <v>0.31701299999999999</v>
      </c>
      <c r="W4171">
        <v>74.620249000000001</v>
      </c>
      <c r="X4171">
        <v>48.555827999999998</v>
      </c>
      <c r="Y4171">
        <v>90.982731999999999</v>
      </c>
      <c r="Z4171">
        <v>67.259591999999998</v>
      </c>
      <c r="AA4171">
        <v>56.988937</v>
      </c>
      <c r="AB4171">
        <v>207.4648890587932</v>
      </c>
      <c r="AC4171">
        <v>88.141993816120447</v>
      </c>
      <c r="AP4171">
        <v>74.620249000000001</v>
      </c>
      <c r="AQ4171">
        <v>74.620249000000001</v>
      </c>
      <c r="AR4171">
        <v>74.620249000000001</v>
      </c>
      <c r="AS4171">
        <v>74.620249000000001</v>
      </c>
      <c r="AT4171">
        <v>235.38545422427472</v>
      </c>
      <c r="AU4171" t="s">
        <v>603</v>
      </c>
      <c r="AV4171">
        <v>423</v>
      </c>
      <c r="AW4171">
        <v>0.55646679485644146</v>
      </c>
      <c r="AX4171">
        <v>2.3186116452351729E-2</v>
      </c>
    </row>
    <row r="4172" spans="1:50" hidden="1" x14ac:dyDescent="0.3">
      <c r="A4172" t="s">
        <v>5047</v>
      </c>
      <c r="B4172" t="s">
        <v>76</v>
      </c>
      <c r="D4172">
        <v>517</v>
      </c>
      <c r="F4172">
        <v>5</v>
      </c>
      <c r="G4172" t="s">
        <v>608</v>
      </c>
      <c r="H4172" t="s">
        <v>94</v>
      </c>
      <c r="I4172" t="s">
        <v>104</v>
      </c>
      <c r="J4172" t="s">
        <v>210</v>
      </c>
      <c r="K4172" t="s">
        <v>125</v>
      </c>
      <c r="L4172" t="s">
        <v>82</v>
      </c>
      <c r="M4172" t="s">
        <v>513</v>
      </c>
      <c r="N4172" t="s">
        <v>100</v>
      </c>
      <c r="O4172" t="s">
        <v>85</v>
      </c>
      <c r="P4172" t="s">
        <v>2844</v>
      </c>
      <c r="Q4172" t="s">
        <v>87</v>
      </c>
      <c r="R4172" t="s">
        <v>88</v>
      </c>
      <c r="T4172" t="s">
        <v>89</v>
      </c>
      <c r="U4172" t="s">
        <v>90</v>
      </c>
      <c r="V4172">
        <v>0.52835500000000002</v>
      </c>
      <c r="W4172">
        <v>75.279439999999994</v>
      </c>
      <c r="X4172">
        <v>59.704115000000002</v>
      </c>
      <c r="Y4172">
        <v>73.705524999999994</v>
      </c>
      <c r="Z4172">
        <v>13.913347999999999</v>
      </c>
      <c r="AA4172">
        <v>126.67408410546172</v>
      </c>
      <c r="AB4172">
        <v>88.671858873823183</v>
      </c>
      <c r="AC4172">
        <v>80.0894350669369</v>
      </c>
      <c r="AP4172">
        <v>75.279439999999994</v>
      </c>
      <c r="AQ4172">
        <v>75.279439999999994</v>
      </c>
      <c r="AR4172">
        <v>75.279439999999994</v>
      </c>
      <c r="AS4172">
        <v>75.279439999999994</v>
      </c>
      <c r="AT4172">
        <v>142.47890149615313</v>
      </c>
      <c r="AU4172" t="s">
        <v>609</v>
      </c>
      <c r="AV4172">
        <v>270</v>
      </c>
      <c r="AW4172">
        <v>0.52769963517093754</v>
      </c>
      <c r="AX4172">
        <v>2.1987484798789064E-2</v>
      </c>
    </row>
    <row r="4173" spans="1:50" hidden="1" x14ac:dyDescent="0.3">
      <c r="A4173" t="s">
        <v>5048</v>
      </c>
      <c r="B4173" t="s">
        <v>76</v>
      </c>
      <c r="D4173">
        <v>520</v>
      </c>
      <c r="F4173">
        <v>5</v>
      </c>
      <c r="G4173" t="s">
        <v>611</v>
      </c>
      <c r="H4173" t="s">
        <v>94</v>
      </c>
      <c r="I4173" t="s">
        <v>104</v>
      </c>
      <c r="J4173" t="s">
        <v>210</v>
      </c>
      <c r="K4173" t="s">
        <v>133</v>
      </c>
      <c r="L4173" t="s">
        <v>98</v>
      </c>
      <c r="M4173" t="s">
        <v>513</v>
      </c>
      <c r="N4173" t="s">
        <v>100</v>
      </c>
      <c r="O4173" t="s">
        <v>85</v>
      </c>
      <c r="P4173" t="s">
        <v>2844</v>
      </c>
      <c r="Q4173" t="s">
        <v>87</v>
      </c>
      <c r="R4173" t="s">
        <v>88</v>
      </c>
      <c r="T4173" t="s">
        <v>89</v>
      </c>
      <c r="U4173" t="s">
        <v>90</v>
      </c>
      <c r="V4173">
        <v>1.268052</v>
      </c>
      <c r="W4173">
        <v>18.492084999999999</v>
      </c>
      <c r="X4173">
        <v>16.273333999999998</v>
      </c>
      <c r="Y4173">
        <v>30.750260999999998</v>
      </c>
      <c r="Z4173">
        <v>7.6083119999999997</v>
      </c>
      <c r="AA4173">
        <v>22.107660500145464</v>
      </c>
      <c r="AB4173">
        <v>22.107660500145464</v>
      </c>
      <c r="AC4173">
        <v>33.429707222566641</v>
      </c>
      <c r="AP4173">
        <v>18.492084999999999</v>
      </c>
      <c r="AQ4173">
        <v>18.492084999999999</v>
      </c>
      <c r="AR4173">
        <v>18.492084999999999</v>
      </c>
      <c r="AS4173">
        <v>18.492084999999999</v>
      </c>
      <c r="AT4173">
        <v>14.583065205527848</v>
      </c>
      <c r="AU4173" t="s">
        <v>612</v>
      </c>
      <c r="AV4173">
        <v>40</v>
      </c>
      <c r="AW4173">
        <v>0.36457663013819619</v>
      </c>
      <c r="AX4173">
        <v>1.5190692922424842E-2</v>
      </c>
    </row>
    <row r="4174" spans="1:50" hidden="1" x14ac:dyDescent="0.3">
      <c r="A4174" t="s">
        <v>5049</v>
      </c>
      <c r="B4174" t="s">
        <v>76</v>
      </c>
      <c r="D4174">
        <v>527</v>
      </c>
      <c r="F4174">
        <v>5</v>
      </c>
      <c r="G4174" t="s">
        <v>614</v>
      </c>
      <c r="H4174" t="s">
        <v>94</v>
      </c>
      <c r="I4174" t="s">
        <v>104</v>
      </c>
      <c r="J4174" t="s">
        <v>210</v>
      </c>
      <c r="K4174" t="s">
        <v>137</v>
      </c>
      <c r="L4174" t="s">
        <v>82</v>
      </c>
      <c r="M4174" t="s">
        <v>513</v>
      </c>
      <c r="N4174" t="s">
        <v>100</v>
      </c>
      <c r="O4174" t="s">
        <v>85</v>
      </c>
      <c r="P4174" t="s">
        <v>2844</v>
      </c>
      <c r="Q4174" t="s">
        <v>87</v>
      </c>
      <c r="R4174" t="s">
        <v>107</v>
      </c>
      <c r="T4174" t="s">
        <v>89</v>
      </c>
      <c r="U4174" t="s">
        <v>90</v>
      </c>
      <c r="V4174">
        <v>1.0567101091933779</v>
      </c>
      <c r="W4174">
        <v>44.645443999999998</v>
      </c>
      <c r="X4174">
        <v>0</v>
      </c>
      <c r="Y4174">
        <v>0</v>
      </c>
      <c r="Z4174">
        <v>0</v>
      </c>
      <c r="AA4174">
        <v>14.997717</v>
      </c>
      <c r="AB4174">
        <v>6.7185295438976027</v>
      </c>
      <c r="AC4174">
        <v>96.236398412059188</v>
      </c>
      <c r="AP4174">
        <v>44.645443999999998</v>
      </c>
      <c r="AQ4174">
        <v>44.645443999999998</v>
      </c>
      <c r="AR4174">
        <v>44.645443999999998</v>
      </c>
      <c r="AS4174">
        <v>44.645443999999998</v>
      </c>
      <c r="AT4174">
        <v>42.249471838666665</v>
      </c>
      <c r="AU4174" t="s">
        <v>615</v>
      </c>
      <c r="AV4174">
        <v>150</v>
      </c>
      <c r="AW4174">
        <v>0.28166314559111111</v>
      </c>
      <c r="AX4174">
        <v>1.173596439962963E-2</v>
      </c>
    </row>
    <row r="4175" spans="1:50" hidden="1" x14ac:dyDescent="0.3">
      <c r="A4175" t="s">
        <v>5050</v>
      </c>
      <c r="B4175" t="s">
        <v>76</v>
      </c>
      <c r="D4175">
        <v>532</v>
      </c>
      <c r="F4175">
        <v>5</v>
      </c>
      <c r="G4175" t="s">
        <v>620</v>
      </c>
      <c r="H4175" t="s">
        <v>94</v>
      </c>
      <c r="I4175" t="s">
        <v>104</v>
      </c>
      <c r="J4175" t="s">
        <v>210</v>
      </c>
      <c r="K4175" t="s">
        <v>141</v>
      </c>
      <c r="L4175" t="s">
        <v>98</v>
      </c>
      <c r="M4175" t="s">
        <v>513</v>
      </c>
      <c r="N4175" t="s">
        <v>84</v>
      </c>
      <c r="O4175" t="s">
        <v>85</v>
      </c>
      <c r="P4175" t="s">
        <v>2844</v>
      </c>
      <c r="Q4175" t="s">
        <v>87</v>
      </c>
      <c r="R4175" t="s">
        <v>107</v>
      </c>
      <c r="T4175" t="s">
        <v>89</v>
      </c>
      <c r="U4175" t="s">
        <v>90</v>
      </c>
      <c r="V4175">
        <v>1.5850649999999999</v>
      </c>
      <c r="W4175">
        <v>0</v>
      </c>
      <c r="X4175">
        <v>0</v>
      </c>
      <c r="Y4175">
        <v>0</v>
      </c>
      <c r="Z4175">
        <v>4.755198</v>
      </c>
      <c r="AA4175">
        <v>0</v>
      </c>
      <c r="AB4175">
        <v>0</v>
      </c>
      <c r="AC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 t="s">
        <v>621</v>
      </c>
      <c r="AV4175">
        <v>60</v>
      </c>
      <c r="AW4175">
        <v>0</v>
      </c>
      <c r="AX4175">
        <v>0</v>
      </c>
    </row>
    <row r="4176" spans="1:50" hidden="1" x14ac:dyDescent="0.3">
      <c r="A4176" t="s">
        <v>5051</v>
      </c>
      <c r="B4176" t="s">
        <v>76</v>
      </c>
      <c r="D4176">
        <v>537</v>
      </c>
      <c r="F4176">
        <v>5</v>
      </c>
      <c r="G4176" t="s">
        <v>623</v>
      </c>
      <c r="H4176" t="s">
        <v>94</v>
      </c>
      <c r="I4176" t="s">
        <v>104</v>
      </c>
      <c r="J4176" t="s">
        <v>210</v>
      </c>
      <c r="K4176" t="s">
        <v>81</v>
      </c>
      <c r="L4176" t="s">
        <v>145</v>
      </c>
      <c r="M4176" t="s">
        <v>513</v>
      </c>
      <c r="N4176" t="s">
        <v>84</v>
      </c>
      <c r="O4176" t="s">
        <v>85</v>
      </c>
      <c r="P4176" t="s">
        <v>2844</v>
      </c>
      <c r="Q4176" t="s">
        <v>87</v>
      </c>
      <c r="R4176" t="s">
        <v>107</v>
      </c>
      <c r="T4176" t="s">
        <v>89</v>
      </c>
      <c r="U4176" t="s">
        <v>90</v>
      </c>
      <c r="V4176">
        <v>2.1134200000000001</v>
      </c>
      <c r="W4176">
        <v>0</v>
      </c>
      <c r="X4176">
        <v>0</v>
      </c>
      <c r="Y4176">
        <v>0</v>
      </c>
      <c r="Z4176">
        <v>25.361042999999999</v>
      </c>
      <c r="AA4176">
        <v>0</v>
      </c>
      <c r="AB4176">
        <v>0</v>
      </c>
      <c r="AC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 t="s">
        <v>624</v>
      </c>
      <c r="AV4176">
        <v>60</v>
      </c>
      <c r="AW4176">
        <v>0</v>
      </c>
      <c r="AX4176">
        <v>0</v>
      </c>
    </row>
    <row r="4177" spans="1:50" hidden="1" x14ac:dyDescent="0.3">
      <c r="A4177" t="s">
        <v>5052</v>
      </c>
      <c r="B4177" t="s">
        <v>76</v>
      </c>
      <c r="D4177">
        <v>540</v>
      </c>
      <c r="F4177">
        <v>5</v>
      </c>
      <c r="G4177" t="s">
        <v>626</v>
      </c>
      <c r="H4177" t="s">
        <v>94</v>
      </c>
      <c r="I4177" t="s">
        <v>104</v>
      </c>
      <c r="J4177" t="s">
        <v>210</v>
      </c>
      <c r="K4177" t="s">
        <v>81</v>
      </c>
      <c r="L4177" t="s">
        <v>82</v>
      </c>
      <c r="M4177" t="s">
        <v>513</v>
      </c>
      <c r="N4177" t="s">
        <v>84</v>
      </c>
      <c r="O4177" t="s">
        <v>85</v>
      </c>
      <c r="P4177" t="s">
        <v>2844</v>
      </c>
      <c r="Q4177" t="s">
        <v>87</v>
      </c>
      <c r="R4177" t="s">
        <v>88</v>
      </c>
      <c r="T4177" t="s">
        <v>89</v>
      </c>
      <c r="U4177" t="s">
        <v>90</v>
      </c>
      <c r="V4177">
        <v>2.1134200000000001</v>
      </c>
      <c r="W4177">
        <v>98.455054000000004</v>
      </c>
      <c r="X4177">
        <v>94.047180999999995</v>
      </c>
      <c r="Y4177">
        <v>75.378643999999994</v>
      </c>
      <c r="Z4177">
        <v>11.976046</v>
      </c>
      <c r="AA4177">
        <v>84.281499999999994</v>
      </c>
      <c r="AB4177">
        <v>90.871718344472825</v>
      </c>
      <c r="AC4177">
        <v>83.058805840890969</v>
      </c>
      <c r="AP4177">
        <v>98.455054000000004</v>
      </c>
      <c r="AQ4177">
        <v>98.455054000000004</v>
      </c>
      <c r="AR4177">
        <v>98.455054000000004</v>
      </c>
      <c r="AS4177">
        <v>98.455054000000004</v>
      </c>
      <c r="AT4177">
        <v>46.585654531517633</v>
      </c>
      <c r="AU4177" t="s">
        <v>627</v>
      </c>
      <c r="AV4177">
        <v>80</v>
      </c>
      <c r="AW4177">
        <v>0.58232068164397044</v>
      </c>
      <c r="AX4177">
        <v>2.4263361735165436E-2</v>
      </c>
    </row>
    <row r="4178" spans="1:50" hidden="1" x14ac:dyDescent="0.3">
      <c r="A4178" t="s">
        <v>5053</v>
      </c>
      <c r="B4178" t="s">
        <v>76</v>
      </c>
      <c r="D4178">
        <v>542</v>
      </c>
      <c r="F4178">
        <v>5</v>
      </c>
      <c r="G4178" t="s">
        <v>629</v>
      </c>
      <c r="H4178" t="s">
        <v>94</v>
      </c>
      <c r="I4178" t="s">
        <v>104</v>
      </c>
      <c r="J4178" t="s">
        <v>210</v>
      </c>
      <c r="K4178" t="s">
        <v>81</v>
      </c>
      <c r="L4178" t="s">
        <v>145</v>
      </c>
      <c r="M4178" t="s">
        <v>513</v>
      </c>
      <c r="N4178" t="s">
        <v>84</v>
      </c>
      <c r="O4178" t="s">
        <v>85</v>
      </c>
      <c r="P4178" t="s">
        <v>2844</v>
      </c>
      <c r="Q4178" t="s">
        <v>87</v>
      </c>
      <c r="R4178" t="s">
        <v>215</v>
      </c>
      <c r="T4178" t="s">
        <v>89</v>
      </c>
      <c r="U4178" t="s">
        <v>90</v>
      </c>
      <c r="V4178">
        <v>2.1134200000000001</v>
      </c>
      <c r="W4178">
        <v>27.424779999999998</v>
      </c>
      <c r="X4178">
        <v>49.313135000000003</v>
      </c>
      <c r="Y4178">
        <v>62.345891000000002</v>
      </c>
      <c r="Z4178">
        <v>0</v>
      </c>
      <c r="AA4178">
        <v>19.923214000000002</v>
      </c>
      <c r="AB4178">
        <v>39.372960475747</v>
      </c>
      <c r="AC4178">
        <v>40.811528001382847</v>
      </c>
      <c r="AP4178">
        <v>27.424779999999998</v>
      </c>
      <c r="AQ4178">
        <v>27.424779999999998</v>
      </c>
      <c r="AR4178">
        <v>27.424779999999998</v>
      </c>
      <c r="AS4178">
        <v>27.424779999999998</v>
      </c>
      <c r="AT4178">
        <v>12.97649307757095</v>
      </c>
      <c r="AU4178" t="s">
        <v>630</v>
      </c>
      <c r="AV4178">
        <v>60</v>
      </c>
      <c r="AW4178">
        <v>0.2162748846261825</v>
      </c>
      <c r="AX4178">
        <v>9.0114535260909373E-3</v>
      </c>
    </row>
    <row r="4179" spans="1:50" hidden="1" x14ac:dyDescent="0.3">
      <c r="A4179" t="s">
        <v>5054</v>
      </c>
      <c r="B4179" t="s">
        <v>76</v>
      </c>
      <c r="D4179">
        <v>544</v>
      </c>
      <c r="F4179">
        <v>5</v>
      </c>
      <c r="G4179" t="s">
        <v>632</v>
      </c>
      <c r="H4179" t="s">
        <v>94</v>
      </c>
      <c r="I4179" t="s">
        <v>104</v>
      </c>
      <c r="J4179" t="s">
        <v>210</v>
      </c>
      <c r="K4179" t="s">
        <v>200</v>
      </c>
      <c r="L4179" t="s">
        <v>82</v>
      </c>
      <c r="M4179" t="s">
        <v>513</v>
      </c>
      <c r="N4179" t="s">
        <v>84</v>
      </c>
      <c r="O4179" t="s">
        <v>85</v>
      </c>
      <c r="P4179" t="s">
        <v>2844</v>
      </c>
      <c r="Q4179" t="s">
        <v>87</v>
      </c>
      <c r="R4179" t="s">
        <v>88</v>
      </c>
      <c r="T4179" t="s">
        <v>89</v>
      </c>
      <c r="U4179" t="s">
        <v>90</v>
      </c>
      <c r="V4179">
        <v>2.641775</v>
      </c>
      <c r="W4179">
        <v>18.329809000000001</v>
      </c>
      <c r="X4179">
        <v>8.8059170000000009</v>
      </c>
      <c r="Y4179">
        <v>7.0447350000000002</v>
      </c>
      <c r="Z4179">
        <v>2.6417760000000001</v>
      </c>
      <c r="AA4179">
        <v>16.433365999999999</v>
      </c>
      <c r="AB4179">
        <v>23.775699324021225</v>
      </c>
      <c r="AC4179">
        <v>7.7102505728520558</v>
      </c>
      <c r="AP4179">
        <v>18.329809000000001</v>
      </c>
      <c r="AQ4179">
        <v>18.329809000000001</v>
      </c>
      <c r="AR4179">
        <v>18.329809000000001</v>
      </c>
      <c r="AS4179">
        <v>18.329809000000001</v>
      </c>
      <c r="AT4179">
        <v>6.9384444171059236</v>
      </c>
      <c r="AU4179" t="s">
        <v>633</v>
      </c>
      <c r="AV4179">
        <v>60</v>
      </c>
      <c r="AW4179">
        <v>0.11564074028509873</v>
      </c>
      <c r="AX4179">
        <v>4.8183641785457801E-3</v>
      </c>
    </row>
    <row r="4180" spans="1:50" hidden="1" x14ac:dyDescent="0.3">
      <c r="A4180" t="s">
        <v>5055</v>
      </c>
      <c r="B4180" t="s">
        <v>76</v>
      </c>
      <c r="D4180">
        <v>546</v>
      </c>
      <c r="F4180">
        <v>5</v>
      </c>
      <c r="G4180" t="s">
        <v>635</v>
      </c>
      <c r="H4180" t="s">
        <v>94</v>
      </c>
      <c r="I4180" t="s">
        <v>104</v>
      </c>
      <c r="J4180" t="s">
        <v>210</v>
      </c>
      <c r="K4180" t="s">
        <v>121</v>
      </c>
      <c r="L4180" t="s">
        <v>82</v>
      </c>
      <c r="M4180" t="s">
        <v>513</v>
      </c>
      <c r="N4180" t="s">
        <v>84</v>
      </c>
      <c r="O4180" t="s">
        <v>85</v>
      </c>
      <c r="P4180" t="s">
        <v>2844</v>
      </c>
      <c r="Q4180" t="s">
        <v>87</v>
      </c>
      <c r="R4180" t="s">
        <v>88</v>
      </c>
      <c r="T4180" t="s">
        <v>89</v>
      </c>
      <c r="U4180" t="s">
        <v>90</v>
      </c>
      <c r="V4180">
        <v>3.1701299999999999</v>
      </c>
      <c r="W4180">
        <v>85.077900999999997</v>
      </c>
      <c r="X4180">
        <v>91.933775999999995</v>
      </c>
      <c r="Y4180">
        <v>125.748493</v>
      </c>
      <c r="Z4180">
        <v>195.49135899999999</v>
      </c>
      <c r="AA4180">
        <v>65.171414490000004</v>
      </c>
      <c r="AB4180">
        <v>119.58560141826416</v>
      </c>
      <c r="AC4180">
        <v>122.37228706663389</v>
      </c>
      <c r="AP4180">
        <v>85.077900999999997</v>
      </c>
      <c r="AQ4180">
        <v>85.077900999999997</v>
      </c>
      <c r="AR4180">
        <v>85.077900999999997</v>
      </c>
      <c r="AS4180">
        <v>85.077900999999997</v>
      </c>
      <c r="AT4180">
        <v>26.837353988637691</v>
      </c>
      <c r="AU4180" t="s">
        <v>636</v>
      </c>
      <c r="AV4180">
        <v>60</v>
      </c>
      <c r="AW4180">
        <v>0.44728923314396152</v>
      </c>
      <c r="AX4180">
        <v>1.8637051380998398E-2</v>
      </c>
    </row>
    <row r="4181" spans="1:50" hidden="1" x14ac:dyDescent="0.3">
      <c r="A4181" t="s">
        <v>5056</v>
      </c>
      <c r="B4181" t="s">
        <v>76</v>
      </c>
      <c r="D4181">
        <v>596</v>
      </c>
      <c r="F4181">
        <v>5</v>
      </c>
      <c r="G4181" t="s">
        <v>641</v>
      </c>
      <c r="H4181" t="s">
        <v>94</v>
      </c>
      <c r="I4181" t="s">
        <v>104</v>
      </c>
      <c r="J4181" t="s">
        <v>210</v>
      </c>
      <c r="K4181" t="s">
        <v>200</v>
      </c>
      <c r="L4181" t="s">
        <v>145</v>
      </c>
      <c r="M4181" t="s">
        <v>513</v>
      </c>
      <c r="N4181" t="s">
        <v>84</v>
      </c>
      <c r="O4181" t="s">
        <v>85</v>
      </c>
      <c r="P4181" t="s">
        <v>2844</v>
      </c>
      <c r="Q4181" t="s">
        <v>87</v>
      </c>
      <c r="R4181" t="s">
        <v>107</v>
      </c>
      <c r="T4181" t="s">
        <v>89</v>
      </c>
      <c r="U4181" t="s">
        <v>90</v>
      </c>
      <c r="V4181">
        <v>3.522367</v>
      </c>
      <c r="W4181">
        <v>0</v>
      </c>
      <c r="X4181">
        <v>0</v>
      </c>
      <c r="Y4181">
        <v>0</v>
      </c>
      <c r="Z4181">
        <v>61.201141</v>
      </c>
      <c r="AA4181">
        <v>0</v>
      </c>
      <c r="AB4181">
        <v>0</v>
      </c>
      <c r="AC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 t="s">
        <v>642</v>
      </c>
      <c r="AV4181">
        <v>40</v>
      </c>
      <c r="AW4181">
        <v>0</v>
      </c>
      <c r="AX4181">
        <v>0</v>
      </c>
    </row>
    <row r="4182" spans="1:50" hidden="1" x14ac:dyDescent="0.3">
      <c r="A4182" t="s">
        <v>5057</v>
      </c>
      <c r="B4182" t="s">
        <v>76</v>
      </c>
      <c r="D4182">
        <v>598</v>
      </c>
      <c r="F4182">
        <v>5</v>
      </c>
      <c r="G4182" t="s">
        <v>644</v>
      </c>
      <c r="H4182" t="s">
        <v>94</v>
      </c>
      <c r="I4182" t="s">
        <v>104</v>
      </c>
      <c r="J4182" t="s">
        <v>210</v>
      </c>
      <c r="K4182" t="s">
        <v>200</v>
      </c>
      <c r="L4182" t="s">
        <v>145</v>
      </c>
      <c r="M4182" t="s">
        <v>513</v>
      </c>
      <c r="N4182" t="s">
        <v>84</v>
      </c>
      <c r="O4182" t="s">
        <v>85</v>
      </c>
      <c r="P4182" t="s">
        <v>2844</v>
      </c>
      <c r="Q4182" t="s">
        <v>87</v>
      </c>
      <c r="R4182" t="s">
        <v>88</v>
      </c>
      <c r="T4182" t="s">
        <v>89</v>
      </c>
      <c r="U4182" t="s">
        <v>90</v>
      </c>
      <c r="V4182">
        <v>3.522367</v>
      </c>
      <c r="W4182">
        <v>181.26187999999999</v>
      </c>
      <c r="X4182">
        <v>160.708021</v>
      </c>
      <c r="Y4182">
        <v>111.83516899999999</v>
      </c>
      <c r="Z4182">
        <v>0</v>
      </c>
      <c r="AA4182">
        <v>245.61069044764196</v>
      </c>
      <c r="AB4182">
        <v>147.36641426858517</v>
      </c>
      <c r="AC4182">
        <v>163.6194038913516</v>
      </c>
      <c r="AP4182">
        <v>181.26187999999999</v>
      </c>
      <c r="AQ4182">
        <v>181.26187999999999</v>
      </c>
      <c r="AR4182">
        <v>181.26187999999999</v>
      </c>
      <c r="AS4182">
        <v>181.26187999999999</v>
      </c>
      <c r="AT4182">
        <v>51.460248179704159</v>
      </c>
      <c r="AU4182" t="s">
        <v>645</v>
      </c>
      <c r="AV4182">
        <v>40</v>
      </c>
      <c r="AW4182">
        <v>1.2865062044926039</v>
      </c>
      <c r="AX4182">
        <v>5.3604425187191829E-2</v>
      </c>
    </row>
    <row r="4183" spans="1:50" hidden="1" x14ac:dyDescent="0.3">
      <c r="A4183" t="s">
        <v>5058</v>
      </c>
      <c r="B4183" t="s">
        <v>76</v>
      </c>
      <c r="D4183">
        <v>617</v>
      </c>
      <c r="F4183">
        <v>5</v>
      </c>
      <c r="G4183" t="s">
        <v>647</v>
      </c>
      <c r="H4183" t="s">
        <v>94</v>
      </c>
      <c r="I4183" t="s">
        <v>104</v>
      </c>
      <c r="J4183" t="s">
        <v>210</v>
      </c>
      <c r="K4183" t="s">
        <v>125</v>
      </c>
      <c r="L4183" t="s">
        <v>82</v>
      </c>
      <c r="M4183" t="s">
        <v>648</v>
      </c>
      <c r="N4183" t="s">
        <v>100</v>
      </c>
      <c r="O4183" t="s">
        <v>85</v>
      </c>
      <c r="P4183" t="s">
        <v>2844</v>
      </c>
      <c r="Q4183" t="s">
        <v>87</v>
      </c>
      <c r="R4183" t="s">
        <v>107</v>
      </c>
      <c r="T4183" t="s">
        <v>89</v>
      </c>
      <c r="U4183" t="s">
        <v>90</v>
      </c>
      <c r="V4183">
        <v>0.52835500000000002</v>
      </c>
      <c r="W4183">
        <v>1.8005720000000001</v>
      </c>
      <c r="X4183">
        <v>1.232828</v>
      </c>
      <c r="Y4183">
        <v>3.4343080000000001</v>
      </c>
      <c r="Z4183">
        <v>44.381821000000002</v>
      </c>
      <c r="AA4183">
        <v>1.4665689525963226</v>
      </c>
      <c r="AB4183">
        <v>1.0265982668174254</v>
      </c>
      <c r="AC4183">
        <v>15.729689856771065</v>
      </c>
      <c r="AP4183">
        <v>1.8005720000000001</v>
      </c>
      <c r="AQ4183">
        <v>1.8005720000000001</v>
      </c>
      <c r="AR4183">
        <v>1.8005720000000001</v>
      </c>
      <c r="AS4183">
        <v>1.8005720000000001</v>
      </c>
      <c r="AT4183">
        <v>3.407882957481239</v>
      </c>
      <c r="AU4183" t="s">
        <v>649</v>
      </c>
      <c r="AV4183">
        <v>270</v>
      </c>
      <c r="AW4183">
        <v>1.2621788731411997E-2</v>
      </c>
      <c r="AX4183">
        <v>5.2590786380883321E-4</v>
      </c>
    </row>
    <row r="4184" spans="1:50" hidden="1" x14ac:dyDescent="0.3">
      <c r="A4184" t="s">
        <v>5059</v>
      </c>
      <c r="B4184" t="s">
        <v>76</v>
      </c>
      <c r="D4184">
        <v>640</v>
      </c>
      <c r="F4184">
        <v>5</v>
      </c>
      <c r="G4184" t="s">
        <v>660</v>
      </c>
      <c r="H4184" t="s">
        <v>94</v>
      </c>
      <c r="I4184" t="s">
        <v>104</v>
      </c>
      <c r="J4184" t="s">
        <v>210</v>
      </c>
      <c r="K4184" t="s">
        <v>81</v>
      </c>
      <c r="L4184" t="s">
        <v>82</v>
      </c>
      <c r="M4184" t="s">
        <v>648</v>
      </c>
      <c r="N4184" t="s">
        <v>84</v>
      </c>
      <c r="O4184" t="s">
        <v>85</v>
      </c>
      <c r="P4184" t="s">
        <v>2844</v>
      </c>
      <c r="Q4184" t="s">
        <v>87</v>
      </c>
      <c r="R4184" t="s">
        <v>107</v>
      </c>
      <c r="T4184" t="s">
        <v>89</v>
      </c>
      <c r="U4184" t="s">
        <v>90</v>
      </c>
      <c r="V4184">
        <v>2.1134200000000001</v>
      </c>
      <c r="W4184">
        <v>11.441556</v>
      </c>
      <c r="X4184">
        <v>14.441703</v>
      </c>
      <c r="Y4184">
        <v>29.587883000000001</v>
      </c>
      <c r="Z4184">
        <v>1.7611840000000001</v>
      </c>
      <c r="AA4184">
        <v>9.0218319999999999</v>
      </c>
      <c r="AB4184">
        <v>10.040446519897051</v>
      </c>
      <c r="AC4184">
        <v>19.17565864922047</v>
      </c>
      <c r="AP4184">
        <v>11.441556</v>
      </c>
      <c r="AQ4184">
        <v>11.441556</v>
      </c>
      <c r="AR4184">
        <v>11.441556</v>
      </c>
      <c r="AS4184">
        <v>11.441556</v>
      </c>
      <c r="AT4184">
        <v>5.4137634734222253</v>
      </c>
      <c r="AU4184" t="s">
        <v>661</v>
      </c>
      <c r="AV4184">
        <v>80</v>
      </c>
      <c r="AW4184">
        <v>6.7672043417777814E-2</v>
      </c>
      <c r="AX4184">
        <v>2.8196684757407424E-3</v>
      </c>
    </row>
    <row r="4185" spans="1:50" hidden="1" x14ac:dyDescent="0.3">
      <c r="A4185" t="s">
        <v>5060</v>
      </c>
      <c r="B4185" t="s">
        <v>76</v>
      </c>
      <c r="D4185">
        <v>644</v>
      </c>
      <c r="F4185">
        <v>5</v>
      </c>
      <c r="G4185" t="s">
        <v>663</v>
      </c>
      <c r="H4185" t="s">
        <v>94</v>
      </c>
      <c r="I4185" t="s">
        <v>104</v>
      </c>
      <c r="J4185" t="s">
        <v>210</v>
      </c>
      <c r="K4185" t="s">
        <v>200</v>
      </c>
      <c r="L4185" t="s">
        <v>82</v>
      </c>
      <c r="M4185" t="s">
        <v>648</v>
      </c>
      <c r="N4185" t="s">
        <v>84</v>
      </c>
      <c r="O4185" t="s">
        <v>85</v>
      </c>
      <c r="P4185" t="s">
        <v>2844</v>
      </c>
      <c r="Q4185" t="s">
        <v>87</v>
      </c>
      <c r="R4185" t="s">
        <v>107</v>
      </c>
      <c r="T4185" t="s">
        <v>89</v>
      </c>
      <c r="U4185" t="s">
        <v>90</v>
      </c>
      <c r="V4185">
        <v>2.641775</v>
      </c>
      <c r="W4185">
        <v>0</v>
      </c>
      <c r="X4185">
        <v>0</v>
      </c>
      <c r="Y4185">
        <v>0</v>
      </c>
      <c r="Z4185">
        <v>2.2014800000000001</v>
      </c>
      <c r="AA4185">
        <v>0</v>
      </c>
      <c r="AB4185">
        <v>0</v>
      </c>
      <c r="AC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 t="s">
        <v>664</v>
      </c>
      <c r="AV4185">
        <v>60</v>
      </c>
      <c r="AW4185">
        <v>0</v>
      </c>
      <c r="AX4185">
        <v>0</v>
      </c>
    </row>
    <row r="4186" spans="1:50" hidden="1" x14ac:dyDescent="0.3">
      <c r="A4186" t="s">
        <v>5061</v>
      </c>
      <c r="B4186" t="s">
        <v>76</v>
      </c>
      <c r="D4186">
        <v>701</v>
      </c>
      <c r="F4186">
        <v>5</v>
      </c>
      <c r="G4186" t="s">
        <v>666</v>
      </c>
      <c r="H4186" t="s">
        <v>94</v>
      </c>
      <c r="I4186" t="s">
        <v>104</v>
      </c>
      <c r="J4186" t="s">
        <v>528</v>
      </c>
      <c r="K4186" t="s">
        <v>97</v>
      </c>
      <c r="L4186" t="s">
        <v>98</v>
      </c>
      <c r="M4186" t="s">
        <v>529</v>
      </c>
      <c r="N4186" t="s">
        <v>100</v>
      </c>
      <c r="O4186" t="s">
        <v>85</v>
      </c>
      <c r="P4186" t="s">
        <v>2844</v>
      </c>
      <c r="Q4186" t="s">
        <v>87</v>
      </c>
      <c r="R4186" t="s">
        <v>88</v>
      </c>
      <c r="T4186" t="s">
        <v>89</v>
      </c>
      <c r="U4186" t="s">
        <v>90</v>
      </c>
      <c r="V4186">
        <v>0.80310000000000004</v>
      </c>
      <c r="W4186">
        <v>16.512812</v>
      </c>
      <c r="X4186">
        <v>16.061997000000002</v>
      </c>
      <c r="Y4186">
        <v>99.584388000000004</v>
      </c>
      <c r="Z4186">
        <v>0</v>
      </c>
      <c r="AA4186">
        <v>14.955418</v>
      </c>
      <c r="AB4186">
        <v>14.986043302572348</v>
      </c>
      <c r="AC4186">
        <v>22.903968864745899</v>
      </c>
      <c r="AP4186">
        <v>16.512812</v>
      </c>
      <c r="AQ4186">
        <v>16.512812</v>
      </c>
      <c r="AR4186">
        <v>16.512812</v>
      </c>
      <c r="AS4186">
        <v>16.512812</v>
      </c>
      <c r="AT4186">
        <v>20.561339808243059</v>
      </c>
      <c r="AU4186" t="s">
        <v>667</v>
      </c>
      <c r="AV4186">
        <v>50</v>
      </c>
      <c r="AW4186">
        <v>0.41122679616486119</v>
      </c>
      <c r="AX4186">
        <v>1.7134449840202549E-2</v>
      </c>
    </row>
    <row r="4187" spans="1:50" hidden="1" x14ac:dyDescent="0.3">
      <c r="A4187" t="s">
        <v>5062</v>
      </c>
      <c r="B4187" t="s">
        <v>76</v>
      </c>
      <c r="D4187">
        <v>70</v>
      </c>
      <c r="F4187">
        <v>5</v>
      </c>
      <c r="G4187" t="s">
        <v>669</v>
      </c>
      <c r="H4187" t="s">
        <v>251</v>
      </c>
      <c r="I4187" t="s">
        <v>252</v>
      </c>
      <c r="J4187" t="s">
        <v>253</v>
      </c>
      <c r="K4187" t="s">
        <v>133</v>
      </c>
      <c r="L4187" t="s">
        <v>82</v>
      </c>
      <c r="M4187" t="s">
        <v>254</v>
      </c>
      <c r="N4187" t="s">
        <v>100</v>
      </c>
      <c r="O4187" t="s">
        <v>85</v>
      </c>
      <c r="P4187" t="s">
        <v>2844</v>
      </c>
      <c r="Q4187" t="s">
        <v>87</v>
      </c>
      <c r="R4187" t="s">
        <v>107</v>
      </c>
      <c r="T4187" t="s">
        <v>89</v>
      </c>
      <c r="U4187" t="s">
        <v>90</v>
      </c>
      <c r="V4187">
        <v>0.63402599999999998</v>
      </c>
      <c r="W4187">
        <v>0</v>
      </c>
      <c r="X4187">
        <v>0</v>
      </c>
      <c r="Y4187">
        <v>0</v>
      </c>
      <c r="Z4187">
        <v>148.996116</v>
      </c>
      <c r="AA4187">
        <v>0</v>
      </c>
      <c r="AB4187">
        <v>0</v>
      </c>
      <c r="AC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 t="s">
        <v>670</v>
      </c>
      <c r="AV4187">
        <v>270</v>
      </c>
      <c r="AW4187">
        <v>0</v>
      </c>
      <c r="AX4187">
        <v>0</v>
      </c>
    </row>
    <row r="4188" spans="1:50" hidden="1" x14ac:dyDescent="0.3">
      <c r="A4188" t="s">
        <v>5063</v>
      </c>
      <c r="B4188" t="s">
        <v>76</v>
      </c>
      <c r="D4188">
        <v>710</v>
      </c>
      <c r="F4188">
        <v>5</v>
      </c>
      <c r="G4188" t="s">
        <v>672</v>
      </c>
      <c r="H4188" t="s">
        <v>94</v>
      </c>
      <c r="I4188" t="s">
        <v>104</v>
      </c>
      <c r="J4188" t="s">
        <v>528</v>
      </c>
      <c r="K4188" t="s">
        <v>168</v>
      </c>
      <c r="L4188" t="s">
        <v>82</v>
      </c>
      <c r="M4188" t="s">
        <v>529</v>
      </c>
      <c r="N4188" t="s">
        <v>100</v>
      </c>
      <c r="O4188" t="s">
        <v>85</v>
      </c>
      <c r="P4188" t="s">
        <v>2844</v>
      </c>
      <c r="Q4188" t="s">
        <v>87</v>
      </c>
      <c r="R4188" t="s">
        <v>215</v>
      </c>
      <c r="T4188" t="s">
        <v>89</v>
      </c>
      <c r="U4188" t="s">
        <v>90</v>
      </c>
      <c r="V4188">
        <v>0.31701299999999999</v>
      </c>
      <c r="W4188">
        <v>50.680421000000003</v>
      </c>
      <c r="X4188">
        <v>32.705174999999997</v>
      </c>
      <c r="Y4188">
        <v>192.743909</v>
      </c>
      <c r="Z4188">
        <v>47.287773000000001</v>
      </c>
      <c r="AA4188">
        <v>46.199933999999999</v>
      </c>
      <c r="AB4188">
        <v>23.606538273252937</v>
      </c>
      <c r="AC4188">
        <v>25.080723261199488</v>
      </c>
      <c r="AP4188">
        <v>50.680421000000003</v>
      </c>
      <c r="AQ4188">
        <v>50.680421000000003</v>
      </c>
      <c r="AR4188">
        <v>50.680421000000003</v>
      </c>
      <c r="AS4188">
        <v>50.680421000000003</v>
      </c>
      <c r="AT4188">
        <v>159.86858898530977</v>
      </c>
      <c r="AU4188" t="s">
        <v>673</v>
      </c>
      <c r="AV4188">
        <v>423</v>
      </c>
      <c r="AW4188">
        <v>0.37793992667921933</v>
      </c>
      <c r="AX4188">
        <v>1.5747496944967472E-2</v>
      </c>
    </row>
    <row r="4189" spans="1:50" hidden="1" x14ac:dyDescent="0.3">
      <c r="A4189" t="s">
        <v>5064</v>
      </c>
      <c r="B4189" t="s">
        <v>76</v>
      </c>
      <c r="D4189">
        <v>717</v>
      </c>
      <c r="F4189">
        <v>5</v>
      </c>
      <c r="G4189" t="s">
        <v>675</v>
      </c>
      <c r="H4189" t="s">
        <v>94</v>
      </c>
      <c r="I4189" t="s">
        <v>104</v>
      </c>
      <c r="J4189" t="s">
        <v>528</v>
      </c>
      <c r="K4189" t="s">
        <v>125</v>
      </c>
      <c r="L4189" t="s">
        <v>82</v>
      </c>
      <c r="M4189" t="s">
        <v>529</v>
      </c>
      <c r="N4189" t="s">
        <v>100</v>
      </c>
      <c r="O4189" t="s">
        <v>85</v>
      </c>
      <c r="P4189" t="s">
        <v>2844</v>
      </c>
      <c r="Q4189" t="s">
        <v>87</v>
      </c>
      <c r="R4189" t="s">
        <v>215</v>
      </c>
      <c r="T4189" t="s">
        <v>89</v>
      </c>
      <c r="U4189" t="s">
        <v>90</v>
      </c>
      <c r="V4189">
        <v>0.52835500000000002</v>
      </c>
      <c r="W4189">
        <v>34.791871999999998</v>
      </c>
      <c r="X4189">
        <v>29.323703999999999</v>
      </c>
      <c r="Y4189">
        <v>33.462485999999998</v>
      </c>
      <c r="Z4189">
        <v>19.549135</v>
      </c>
      <c r="AA4189">
        <v>38.871619520331592</v>
      </c>
      <c r="AB4189">
        <v>27.210133664232107</v>
      </c>
      <c r="AC4189">
        <v>35.1116949058571</v>
      </c>
      <c r="AP4189">
        <v>34.791871999999998</v>
      </c>
      <c r="AQ4189">
        <v>34.791871999999998</v>
      </c>
      <c r="AR4189">
        <v>34.791871999999998</v>
      </c>
      <c r="AS4189">
        <v>34.791871999999998</v>
      </c>
      <c r="AT4189">
        <v>65.849423209773732</v>
      </c>
      <c r="AU4189" t="s">
        <v>676</v>
      </c>
      <c r="AV4189">
        <v>270</v>
      </c>
      <c r="AW4189">
        <v>0.24388675262879161</v>
      </c>
      <c r="AX4189">
        <v>1.0161948026199651E-2</v>
      </c>
    </row>
    <row r="4190" spans="1:50" hidden="1" x14ac:dyDescent="0.3">
      <c r="A4190" t="s">
        <v>5065</v>
      </c>
      <c r="B4190" t="s">
        <v>76</v>
      </c>
      <c r="D4190">
        <v>720</v>
      </c>
      <c r="F4190">
        <v>5</v>
      </c>
      <c r="G4190" t="s">
        <v>678</v>
      </c>
      <c r="H4190" t="s">
        <v>94</v>
      </c>
      <c r="I4190" t="s">
        <v>104</v>
      </c>
      <c r="J4190" t="s">
        <v>528</v>
      </c>
      <c r="K4190" t="s">
        <v>133</v>
      </c>
      <c r="L4190" t="s">
        <v>98</v>
      </c>
      <c r="M4190" t="s">
        <v>529</v>
      </c>
      <c r="N4190" t="s">
        <v>100</v>
      </c>
      <c r="O4190" t="s">
        <v>85</v>
      </c>
      <c r="P4190" t="s">
        <v>2844</v>
      </c>
      <c r="Q4190" t="s">
        <v>87</v>
      </c>
      <c r="R4190" t="s">
        <v>88</v>
      </c>
      <c r="T4190" t="s">
        <v>89</v>
      </c>
      <c r="U4190" t="s">
        <v>90</v>
      </c>
      <c r="V4190">
        <v>1.268052</v>
      </c>
      <c r="W4190">
        <v>12.901363</v>
      </c>
      <c r="X4190">
        <v>16.484676</v>
      </c>
      <c r="Y4190">
        <v>5.7062340000000003</v>
      </c>
      <c r="Z4190">
        <v>4.5438530000000004</v>
      </c>
      <c r="AA4190">
        <v>13.516465999999999</v>
      </c>
      <c r="AB4190">
        <v>11.757815347126847</v>
      </c>
      <c r="AC4190">
        <v>13.309412384128192</v>
      </c>
      <c r="AP4190">
        <v>12.901363</v>
      </c>
      <c r="AQ4190">
        <v>12.901363</v>
      </c>
      <c r="AR4190">
        <v>12.901363</v>
      </c>
      <c r="AS4190">
        <v>12.901363</v>
      </c>
      <c r="AT4190">
        <v>10.174159261607569</v>
      </c>
      <c r="AU4190" t="s">
        <v>679</v>
      </c>
      <c r="AV4190">
        <v>40</v>
      </c>
      <c r="AW4190">
        <v>0.25435398154018923</v>
      </c>
      <c r="AX4190">
        <v>1.0598082564174551E-2</v>
      </c>
    </row>
    <row r="4191" spans="1:50" hidden="1" x14ac:dyDescent="0.3">
      <c r="A4191" t="s">
        <v>5066</v>
      </c>
      <c r="B4191" t="s">
        <v>76</v>
      </c>
      <c r="D4191">
        <v>727</v>
      </c>
      <c r="F4191">
        <v>5</v>
      </c>
      <c r="G4191" t="s">
        <v>681</v>
      </c>
      <c r="H4191" t="s">
        <v>94</v>
      </c>
      <c r="I4191" t="s">
        <v>104</v>
      </c>
      <c r="J4191" t="s">
        <v>528</v>
      </c>
      <c r="K4191" t="s">
        <v>137</v>
      </c>
      <c r="L4191" t="s">
        <v>82</v>
      </c>
      <c r="M4191" t="s">
        <v>529</v>
      </c>
      <c r="N4191" t="s">
        <v>100</v>
      </c>
      <c r="O4191" t="s">
        <v>85</v>
      </c>
      <c r="P4191" t="s">
        <v>2844</v>
      </c>
      <c r="Q4191" t="s">
        <v>87</v>
      </c>
      <c r="R4191" t="s">
        <v>107</v>
      </c>
      <c r="T4191" t="s">
        <v>89</v>
      </c>
      <c r="U4191" t="s">
        <v>90</v>
      </c>
      <c r="V4191">
        <v>1.0567101091933779</v>
      </c>
      <c r="W4191">
        <v>38.567695999999998</v>
      </c>
      <c r="X4191">
        <v>0</v>
      </c>
      <c r="Y4191">
        <v>0</v>
      </c>
      <c r="Z4191">
        <v>0</v>
      </c>
      <c r="AA4191">
        <v>16.032585999999998</v>
      </c>
      <c r="AB4191">
        <v>5.098253554370725</v>
      </c>
      <c r="AC4191">
        <v>59.208451284004127</v>
      </c>
      <c r="AP4191">
        <v>38.567695999999998</v>
      </c>
      <c r="AQ4191">
        <v>38.567695999999998</v>
      </c>
      <c r="AR4191">
        <v>38.567695999999998</v>
      </c>
      <c r="AS4191">
        <v>38.567695999999998</v>
      </c>
      <c r="AT4191">
        <v>36.497896314666669</v>
      </c>
      <c r="AU4191" t="s">
        <v>682</v>
      </c>
      <c r="AV4191">
        <v>150</v>
      </c>
      <c r="AW4191">
        <v>0.24331930876444446</v>
      </c>
      <c r="AX4191">
        <v>1.0138304531851853E-2</v>
      </c>
    </row>
    <row r="4192" spans="1:50" hidden="1" x14ac:dyDescent="0.3">
      <c r="A4192" t="s">
        <v>5067</v>
      </c>
      <c r="B4192" t="s">
        <v>76</v>
      </c>
      <c r="D4192">
        <v>72</v>
      </c>
      <c r="F4192">
        <v>5</v>
      </c>
      <c r="G4192" t="s">
        <v>687</v>
      </c>
      <c r="H4192" t="s">
        <v>251</v>
      </c>
      <c r="I4192" t="s">
        <v>252</v>
      </c>
      <c r="J4192" t="s">
        <v>253</v>
      </c>
      <c r="K4192" t="s">
        <v>133</v>
      </c>
      <c r="L4192" t="s">
        <v>82</v>
      </c>
      <c r="M4192" t="s">
        <v>254</v>
      </c>
      <c r="N4192" t="s">
        <v>100</v>
      </c>
      <c r="O4192" t="s">
        <v>85</v>
      </c>
      <c r="P4192" t="s">
        <v>2844</v>
      </c>
      <c r="Q4192" t="s">
        <v>87</v>
      </c>
      <c r="R4192" t="s">
        <v>88</v>
      </c>
      <c r="T4192" t="s">
        <v>89</v>
      </c>
      <c r="U4192" t="s">
        <v>90</v>
      </c>
      <c r="V4192">
        <v>0.63402599999999998</v>
      </c>
      <c r="W4192">
        <v>228.11300214465669</v>
      </c>
      <c r="X4192">
        <v>170.02464900000001</v>
      </c>
      <c r="Y4192">
        <v>235.85768200000001</v>
      </c>
      <c r="Z4192">
        <v>0</v>
      </c>
      <c r="AA4192">
        <v>231.27</v>
      </c>
      <c r="AB4192">
        <v>176.31705710416156</v>
      </c>
      <c r="AC4192">
        <v>161.60533579686916</v>
      </c>
      <c r="AP4192">
        <v>226.237526</v>
      </c>
      <c r="AQ4192">
        <v>226.237526</v>
      </c>
      <c r="AR4192">
        <v>228.11300214465669</v>
      </c>
      <c r="AS4192">
        <v>228.11300214465669</v>
      </c>
      <c r="AT4192">
        <v>359.78493333815442</v>
      </c>
      <c r="AU4192" t="s">
        <v>688</v>
      </c>
      <c r="AV4192">
        <v>270</v>
      </c>
      <c r="AW4192">
        <v>1.3325367901413128</v>
      </c>
      <c r="AX4192">
        <v>5.552236625588803E-2</v>
      </c>
    </row>
    <row r="4193" spans="1:50" hidden="1" x14ac:dyDescent="0.3">
      <c r="A4193" t="s">
        <v>5068</v>
      </c>
      <c r="B4193" t="s">
        <v>76</v>
      </c>
      <c r="D4193">
        <v>732</v>
      </c>
      <c r="F4193">
        <v>5</v>
      </c>
      <c r="G4193" t="s">
        <v>690</v>
      </c>
      <c r="H4193" t="s">
        <v>94</v>
      </c>
      <c r="I4193" t="s">
        <v>104</v>
      </c>
      <c r="J4193" t="s">
        <v>528</v>
      </c>
      <c r="K4193" t="s">
        <v>141</v>
      </c>
      <c r="L4193" t="s">
        <v>98</v>
      </c>
      <c r="M4193" t="s">
        <v>529</v>
      </c>
      <c r="N4193" t="s">
        <v>84</v>
      </c>
      <c r="O4193" t="s">
        <v>85</v>
      </c>
      <c r="P4193" t="s">
        <v>2844</v>
      </c>
      <c r="Q4193" t="s">
        <v>87</v>
      </c>
      <c r="R4193" t="s">
        <v>107</v>
      </c>
      <c r="T4193" t="s">
        <v>89</v>
      </c>
      <c r="U4193" t="s">
        <v>90</v>
      </c>
      <c r="V4193">
        <v>1.5850649999999999</v>
      </c>
      <c r="W4193">
        <v>0</v>
      </c>
      <c r="X4193">
        <v>0</v>
      </c>
      <c r="Y4193">
        <v>0</v>
      </c>
      <c r="Z4193">
        <v>1.320889</v>
      </c>
      <c r="AA4193">
        <v>0</v>
      </c>
      <c r="AB4193">
        <v>0</v>
      </c>
      <c r="AC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 t="s">
        <v>691</v>
      </c>
      <c r="AV4193">
        <v>60</v>
      </c>
      <c r="AW4193">
        <v>0</v>
      </c>
      <c r="AX4193">
        <v>0</v>
      </c>
    </row>
    <row r="4194" spans="1:50" hidden="1" x14ac:dyDescent="0.3">
      <c r="A4194" t="s">
        <v>5069</v>
      </c>
      <c r="B4194" t="s">
        <v>76</v>
      </c>
      <c r="D4194">
        <v>737</v>
      </c>
      <c r="F4194">
        <v>5</v>
      </c>
      <c r="G4194" t="s">
        <v>693</v>
      </c>
      <c r="H4194" t="s">
        <v>94</v>
      </c>
      <c r="I4194" t="s">
        <v>104</v>
      </c>
      <c r="J4194" t="s">
        <v>528</v>
      </c>
      <c r="K4194" t="s">
        <v>81</v>
      </c>
      <c r="L4194" t="s">
        <v>145</v>
      </c>
      <c r="M4194" t="s">
        <v>529</v>
      </c>
      <c r="N4194" t="s">
        <v>84</v>
      </c>
      <c r="O4194" t="s">
        <v>85</v>
      </c>
      <c r="P4194" t="s">
        <v>2844</v>
      </c>
      <c r="Q4194" t="s">
        <v>87</v>
      </c>
      <c r="R4194" t="s">
        <v>107</v>
      </c>
      <c r="T4194" t="s">
        <v>89</v>
      </c>
      <c r="U4194" t="s">
        <v>90</v>
      </c>
      <c r="V4194">
        <v>2.1134200000000001</v>
      </c>
      <c r="W4194">
        <v>0</v>
      </c>
      <c r="X4194">
        <v>0</v>
      </c>
      <c r="Y4194">
        <v>0</v>
      </c>
      <c r="Z4194">
        <v>23.59986</v>
      </c>
      <c r="AA4194">
        <v>0</v>
      </c>
      <c r="AB4194">
        <v>0</v>
      </c>
      <c r="AC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 t="s">
        <v>694</v>
      </c>
      <c r="AV4194">
        <v>60</v>
      </c>
      <c r="AW4194">
        <v>0</v>
      </c>
      <c r="AX4194">
        <v>0</v>
      </c>
    </row>
    <row r="4195" spans="1:50" hidden="1" x14ac:dyDescent="0.3">
      <c r="A4195" t="s">
        <v>5070</v>
      </c>
      <c r="B4195" t="s">
        <v>76</v>
      </c>
      <c r="D4195">
        <v>740</v>
      </c>
      <c r="F4195">
        <v>5</v>
      </c>
      <c r="G4195" t="s">
        <v>696</v>
      </c>
      <c r="H4195" t="s">
        <v>94</v>
      </c>
      <c r="I4195" t="s">
        <v>104</v>
      </c>
      <c r="J4195" t="s">
        <v>528</v>
      </c>
      <c r="K4195" t="s">
        <v>81</v>
      </c>
      <c r="L4195" t="s">
        <v>82</v>
      </c>
      <c r="M4195" t="s">
        <v>529</v>
      </c>
      <c r="N4195" t="s">
        <v>84</v>
      </c>
      <c r="O4195" t="s">
        <v>85</v>
      </c>
      <c r="P4195" t="s">
        <v>2844</v>
      </c>
      <c r="Q4195" t="s">
        <v>87</v>
      </c>
      <c r="R4195" t="s">
        <v>88</v>
      </c>
      <c r="T4195" t="s">
        <v>89</v>
      </c>
      <c r="U4195" t="s">
        <v>90</v>
      </c>
      <c r="V4195">
        <v>2.1134200000000001</v>
      </c>
      <c r="W4195">
        <v>121.796632</v>
      </c>
      <c r="X4195">
        <v>101.444154</v>
      </c>
      <c r="Y4195">
        <v>72.208513999999994</v>
      </c>
      <c r="Z4195">
        <v>22.543146</v>
      </c>
      <c r="AA4195">
        <v>110.363831</v>
      </c>
      <c r="AB4195">
        <v>119.33239520324463</v>
      </c>
      <c r="AC4195">
        <v>144.4907644856641</v>
      </c>
      <c r="AP4195">
        <v>121.796632</v>
      </c>
      <c r="AQ4195">
        <v>121.796632</v>
      </c>
      <c r="AR4195">
        <v>121.796632</v>
      </c>
      <c r="AS4195">
        <v>121.796632</v>
      </c>
      <c r="AT4195">
        <v>57.630112329778271</v>
      </c>
      <c r="AU4195" t="s">
        <v>697</v>
      </c>
      <c r="AV4195">
        <v>80</v>
      </c>
      <c r="AW4195">
        <v>0.72037640412222836</v>
      </c>
      <c r="AX4195">
        <v>3.0015683505092847E-2</v>
      </c>
    </row>
    <row r="4196" spans="1:50" hidden="1" x14ac:dyDescent="0.3">
      <c r="A4196" t="s">
        <v>5071</v>
      </c>
      <c r="B4196" t="s">
        <v>76</v>
      </c>
      <c r="D4196">
        <v>744</v>
      </c>
      <c r="F4196">
        <v>5</v>
      </c>
      <c r="G4196" t="s">
        <v>699</v>
      </c>
      <c r="H4196" t="s">
        <v>94</v>
      </c>
      <c r="I4196" t="s">
        <v>104</v>
      </c>
      <c r="J4196" t="s">
        <v>528</v>
      </c>
      <c r="K4196" t="s">
        <v>200</v>
      </c>
      <c r="L4196" t="s">
        <v>82</v>
      </c>
      <c r="M4196" t="s">
        <v>529</v>
      </c>
      <c r="N4196" t="s">
        <v>84</v>
      </c>
      <c r="O4196" t="s">
        <v>85</v>
      </c>
      <c r="P4196" t="s">
        <v>2844</v>
      </c>
      <c r="Q4196" t="s">
        <v>87</v>
      </c>
      <c r="R4196" t="s">
        <v>215</v>
      </c>
      <c r="T4196" t="s">
        <v>89</v>
      </c>
      <c r="U4196" t="s">
        <v>90</v>
      </c>
      <c r="V4196">
        <v>2.641775</v>
      </c>
      <c r="W4196">
        <v>26.717462999999999</v>
      </c>
      <c r="X4196">
        <v>17.611834999999999</v>
      </c>
      <c r="Y4196">
        <v>0</v>
      </c>
      <c r="Z4196">
        <v>0.44029600000000002</v>
      </c>
      <c r="AA4196">
        <v>28.671104</v>
      </c>
      <c r="AB4196">
        <v>29.874427515493196</v>
      </c>
      <c r="AC4196">
        <v>6.3079072951516881</v>
      </c>
      <c r="AP4196">
        <v>26.717462999999999</v>
      </c>
      <c r="AQ4196">
        <v>26.717462999999999</v>
      </c>
      <c r="AR4196">
        <v>26.717462999999999</v>
      </c>
      <c r="AS4196">
        <v>26.717462999999999</v>
      </c>
      <c r="AT4196">
        <v>10.113451372656641</v>
      </c>
      <c r="AU4196" t="s">
        <v>700</v>
      </c>
      <c r="AV4196">
        <v>60</v>
      </c>
      <c r="AW4196">
        <v>0.16855752287761069</v>
      </c>
      <c r="AX4196">
        <v>7.0232301199004456E-3</v>
      </c>
    </row>
    <row r="4197" spans="1:50" hidden="1" x14ac:dyDescent="0.3">
      <c r="A4197" t="s">
        <v>5072</v>
      </c>
      <c r="B4197" t="s">
        <v>76</v>
      </c>
      <c r="D4197">
        <v>760</v>
      </c>
      <c r="F4197">
        <v>5</v>
      </c>
      <c r="G4197" t="s">
        <v>702</v>
      </c>
      <c r="H4197" t="s">
        <v>94</v>
      </c>
      <c r="I4197" t="s">
        <v>104</v>
      </c>
      <c r="J4197" t="s">
        <v>528</v>
      </c>
      <c r="K4197" t="s">
        <v>81</v>
      </c>
      <c r="L4197" t="s">
        <v>145</v>
      </c>
      <c r="M4197" t="s">
        <v>529</v>
      </c>
      <c r="N4197" t="s">
        <v>84</v>
      </c>
      <c r="O4197" t="s">
        <v>85</v>
      </c>
      <c r="P4197" t="s">
        <v>2844</v>
      </c>
      <c r="Q4197" t="s">
        <v>87</v>
      </c>
      <c r="R4197" t="s">
        <v>107</v>
      </c>
      <c r="T4197" t="s">
        <v>89</v>
      </c>
      <c r="U4197" t="s">
        <v>90</v>
      </c>
      <c r="V4197">
        <v>2.1134200000000001</v>
      </c>
      <c r="W4197">
        <v>34.478943999999998</v>
      </c>
      <c r="X4197">
        <v>57.062344000000003</v>
      </c>
      <c r="Y4197">
        <v>51.426557000000003</v>
      </c>
      <c r="Z4197">
        <v>0</v>
      </c>
      <c r="AA4197">
        <v>30.658856</v>
      </c>
      <c r="AB4197">
        <v>32.46920914551999</v>
      </c>
      <c r="AC4197">
        <v>32.323612069817436</v>
      </c>
      <c r="AP4197">
        <v>34.478943999999998</v>
      </c>
      <c r="AQ4197">
        <v>34.478943999999998</v>
      </c>
      <c r="AR4197">
        <v>34.478943999999998</v>
      </c>
      <c r="AS4197">
        <v>34.478943999999998</v>
      </c>
      <c r="AT4197">
        <v>16.314288688476495</v>
      </c>
      <c r="AU4197" t="s">
        <v>703</v>
      </c>
      <c r="AV4197">
        <v>60</v>
      </c>
      <c r="AW4197">
        <v>0.27190481147460827</v>
      </c>
      <c r="AX4197">
        <v>1.1329367144775344E-2</v>
      </c>
    </row>
    <row r="4198" spans="1:50" hidden="1" x14ac:dyDescent="0.3">
      <c r="A4198" t="s">
        <v>5073</v>
      </c>
      <c r="B4198" t="s">
        <v>76</v>
      </c>
      <c r="D4198">
        <v>762</v>
      </c>
      <c r="F4198">
        <v>5</v>
      </c>
      <c r="G4198" t="s">
        <v>705</v>
      </c>
      <c r="H4198" t="s">
        <v>94</v>
      </c>
      <c r="I4198" t="s">
        <v>104</v>
      </c>
      <c r="J4198" t="s">
        <v>528</v>
      </c>
      <c r="K4198" t="s">
        <v>200</v>
      </c>
      <c r="L4198" t="s">
        <v>145</v>
      </c>
      <c r="M4198" t="s">
        <v>529</v>
      </c>
      <c r="N4198" t="s">
        <v>84</v>
      </c>
      <c r="O4198" t="s">
        <v>85</v>
      </c>
      <c r="P4198" t="s">
        <v>2844</v>
      </c>
      <c r="Q4198" t="s">
        <v>87</v>
      </c>
      <c r="R4198" t="s">
        <v>107</v>
      </c>
      <c r="T4198" t="s">
        <v>89</v>
      </c>
      <c r="U4198" t="s">
        <v>90</v>
      </c>
      <c r="V4198">
        <v>3.522367</v>
      </c>
      <c r="W4198">
        <v>0</v>
      </c>
      <c r="X4198">
        <v>0</v>
      </c>
      <c r="Y4198">
        <v>0</v>
      </c>
      <c r="Z4198">
        <v>23.775981000000002</v>
      </c>
      <c r="AA4198">
        <v>0</v>
      </c>
      <c r="AB4198">
        <v>0</v>
      </c>
      <c r="AC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 t="s">
        <v>706</v>
      </c>
      <c r="AV4198">
        <v>40</v>
      </c>
      <c r="AW4198">
        <v>0</v>
      </c>
      <c r="AX4198">
        <v>0</v>
      </c>
    </row>
    <row r="4199" spans="1:50" hidden="1" x14ac:dyDescent="0.3">
      <c r="A4199" t="s">
        <v>5074</v>
      </c>
      <c r="B4199" t="s">
        <v>76</v>
      </c>
      <c r="D4199">
        <v>763</v>
      </c>
      <c r="F4199">
        <v>5</v>
      </c>
      <c r="G4199" t="s">
        <v>708</v>
      </c>
      <c r="H4199" t="s">
        <v>94</v>
      </c>
      <c r="I4199" t="s">
        <v>104</v>
      </c>
      <c r="J4199" t="s">
        <v>528</v>
      </c>
      <c r="K4199" t="s">
        <v>200</v>
      </c>
      <c r="L4199" t="s">
        <v>145</v>
      </c>
      <c r="M4199" t="s">
        <v>529</v>
      </c>
      <c r="N4199" t="s">
        <v>84</v>
      </c>
      <c r="O4199" t="s">
        <v>85</v>
      </c>
      <c r="P4199" t="s">
        <v>2844</v>
      </c>
      <c r="Q4199" t="s">
        <v>87</v>
      </c>
      <c r="R4199" t="s">
        <v>215</v>
      </c>
      <c r="T4199" t="s">
        <v>89</v>
      </c>
      <c r="U4199" t="s">
        <v>90</v>
      </c>
      <c r="V4199">
        <v>3.522367</v>
      </c>
      <c r="W4199">
        <v>160.058381</v>
      </c>
      <c r="X4199">
        <v>87.618898000000002</v>
      </c>
      <c r="Y4199">
        <v>95.98451</v>
      </c>
      <c r="Z4199">
        <v>0</v>
      </c>
      <c r="AA4199">
        <v>147.09016814316979</v>
      </c>
      <c r="AB4199">
        <v>102.96311770021885</v>
      </c>
      <c r="AC4199">
        <v>85.347981524147414</v>
      </c>
      <c r="AP4199">
        <v>160.058381</v>
      </c>
      <c r="AQ4199">
        <v>160.058381</v>
      </c>
      <c r="AR4199">
        <v>160.058381</v>
      </c>
      <c r="AS4199">
        <v>160.058381</v>
      </c>
      <c r="AT4199">
        <v>45.440574761233002</v>
      </c>
      <c r="AU4199" t="s">
        <v>709</v>
      </c>
      <c r="AV4199">
        <v>40</v>
      </c>
      <c r="AW4199">
        <v>1.1360143690308251</v>
      </c>
      <c r="AX4199">
        <v>4.7333932042951048E-2</v>
      </c>
    </row>
    <row r="4200" spans="1:50" hidden="1" x14ac:dyDescent="0.3">
      <c r="A4200" t="s">
        <v>5075</v>
      </c>
      <c r="B4200" t="s">
        <v>76</v>
      </c>
      <c r="D4200">
        <v>764</v>
      </c>
      <c r="F4200">
        <v>5</v>
      </c>
      <c r="G4200" t="s">
        <v>711</v>
      </c>
      <c r="H4200" t="s">
        <v>94</v>
      </c>
      <c r="I4200" t="s">
        <v>104</v>
      </c>
      <c r="J4200" t="s">
        <v>528</v>
      </c>
      <c r="K4200" t="s">
        <v>121</v>
      </c>
      <c r="L4200" t="s">
        <v>82</v>
      </c>
      <c r="M4200" t="s">
        <v>529</v>
      </c>
      <c r="N4200" t="s">
        <v>84</v>
      </c>
      <c r="O4200" t="s">
        <v>85</v>
      </c>
      <c r="P4200" t="s">
        <v>2844</v>
      </c>
      <c r="Q4200" t="s">
        <v>87</v>
      </c>
      <c r="R4200" t="s">
        <v>215</v>
      </c>
      <c r="T4200" t="s">
        <v>89</v>
      </c>
      <c r="U4200" t="s">
        <v>90</v>
      </c>
      <c r="V4200">
        <v>3.1701299999999999</v>
      </c>
      <c r="W4200">
        <v>94.599760000000003</v>
      </c>
      <c r="X4200">
        <v>112.53962300000001</v>
      </c>
      <c r="Y4200">
        <v>150.58118300000001</v>
      </c>
      <c r="Z4200">
        <v>161.676638</v>
      </c>
      <c r="AA4200">
        <v>79.955585999999997</v>
      </c>
      <c r="AB4200">
        <v>81.162148147022478</v>
      </c>
      <c r="AC4200">
        <v>123.8071366241204</v>
      </c>
      <c r="AP4200">
        <v>94.599760000000003</v>
      </c>
      <c r="AQ4200">
        <v>94.599760000000003</v>
      </c>
      <c r="AR4200">
        <v>94.599760000000003</v>
      </c>
      <c r="AS4200">
        <v>94.599760000000003</v>
      </c>
      <c r="AT4200">
        <v>29.840971821344869</v>
      </c>
      <c r="AU4200" t="s">
        <v>712</v>
      </c>
      <c r="AV4200">
        <v>60</v>
      </c>
      <c r="AW4200">
        <v>0.4973495303557478</v>
      </c>
      <c r="AX4200">
        <v>2.0722897098156157E-2</v>
      </c>
    </row>
    <row r="4201" spans="1:50" hidden="1" x14ac:dyDescent="0.3">
      <c r="A4201" t="s">
        <v>5076</v>
      </c>
      <c r="B4201" t="s">
        <v>76</v>
      </c>
      <c r="D4201">
        <v>82</v>
      </c>
      <c r="F4201">
        <v>5</v>
      </c>
      <c r="G4201" t="s">
        <v>729</v>
      </c>
      <c r="H4201" t="s">
        <v>78</v>
      </c>
      <c r="I4201" t="s">
        <v>79</v>
      </c>
      <c r="J4201" t="s">
        <v>111</v>
      </c>
      <c r="K4201" t="s">
        <v>137</v>
      </c>
      <c r="L4201" t="s">
        <v>388</v>
      </c>
      <c r="M4201" t="s">
        <v>113</v>
      </c>
      <c r="N4201" t="s">
        <v>84</v>
      </c>
      <c r="O4201" t="s">
        <v>85</v>
      </c>
      <c r="P4201" t="s">
        <v>2844</v>
      </c>
      <c r="Q4201" t="s">
        <v>87</v>
      </c>
      <c r="R4201" t="s">
        <v>215</v>
      </c>
      <c r="T4201" t="s">
        <v>89</v>
      </c>
      <c r="U4201" t="s">
        <v>90</v>
      </c>
      <c r="V4201">
        <v>1.05671</v>
      </c>
      <c r="W4201">
        <v>8.8132835663053761</v>
      </c>
      <c r="X4201">
        <v>8.4536800000000003</v>
      </c>
      <c r="Y4201">
        <v>8.6297979999999992</v>
      </c>
      <c r="Z4201">
        <v>2.1134210000000002</v>
      </c>
      <c r="AA4201">
        <v>9.3044069999999994</v>
      </c>
      <c r="AB4201">
        <v>4.0251130000000002</v>
      </c>
      <c r="AC4201">
        <v>7.9897666689286426</v>
      </c>
      <c r="AP4201">
        <v>9.9017970000000002</v>
      </c>
      <c r="AQ4201">
        <v>9.9017970000000002</v>
      </c>
      <c r="AR4201">
        <v>8.8132835663053761</v>
      </c>
      <c r="AS4201">
        <v>8.8132835663053761</v>
      </c>
      <c r="AT4201">
        <v>8.340304876745158</v>
      </c>
      <c r="AU4201" t="s">
        <v>730</v>
      </c>
      <c r="AV4201">
        <v>148</v>
      </c>
      <c r="AW4201">
        <v>5.6353411329359178E-2</v>
      </c>
      <c r="AX4201">
        <v>2.3480588053899657E-3</v>
      </c>
    </row>
    <row r="4202" spans="1:50" hidden="1" x14ac:dyDescent="0.3">
      <c r="A4202" t="s">
        <v>5077</v>
      </c>
      <c r="B4202" t="s">
        <v>76</v>
      </c>
      <c r="D4202">
        <v>84</v>
      </c>
      <c r="F4202">
        <v>5</v>
      </c>
      <c r="G4202" t="s">
        <v>732</v>
      </c>
      <c r="H4202" t="s">
        <v>78</v>
      </c>
      <c r="I4202" t="s">
        <v>79</v>
      </c>
      <c r="J4202" t="s">
        <v>111</v>
      </c>
      <c r="K4202" t="s">
        <v>137</v>
      </c>
      <c r="L4202" t="s">
        <v>388</v>
      </c>
      <c r="M4202" t="s">
        <v>129</v>
      </c>
      <c r="N4202" t="s">
        <v>84</v>
      </c>
      <c r="O4202" t="s">
        <v>85</v>
      </c>
      <c r="P4202" t="s">
        <v>2844</v>
      </c>
      <c r="Q4202" t="s">
        <v>87</v>
      </c>
      <c r="R4202" t="s">
        <v>107</v>
      </c>
      <c r="T4202" t="s">
        <v>89</v>
      </c>
      <c r="U4202" t="s">
        <v>90</v>
      </c>
      <c r="V4202">
        <v>1.05671</v>
      </c>
      <c r="W4202">
        <v>8.0580421316767481</v>
      </c>
      <c r="X4202">
        <v>5.6357860000000004</v>
      </c>
      <c r="Y4202">
        <v>6.868614</v>
      </c>
      <c r="Z4202">
        <v>1.7611840000000001</v>
      </c>
      <c r="AA4202">
        <v>8.1196750000000009</v>
      </c>
      <c r="AB4202">
        <v>5.2962020000000001</v>
      </c>
      <c r="AC4202">
        <v>3.7862751129829397</v>
      </c>
      <c r="AP4202">
        <v>9.0532769999999996</v>
      </c>
      <c r="AQ4202">
        <v>9.0532769999999996</v>
      </c>
      <c r="AR4202">
        <v>8.0580421316767481</v>
      </c>
      <c r="AS4202">
        <v>8.0580421316767481</v>
      </c>
      <c r="AT4202">
        <v>7.6255946585882102</v>
      </c>
      <c r="AU4202" t="s">
        <v>733</v>
      </c>
      <c r="AV4202">
        <v>148</v>
      </c>
      <c r="AW4202">
        <v>5.152428823370412E-2</v>
      </c>
      <c r="AX4202">
        <v>2.1468453430710049E-3</v>
      </c>
    </row>
    <row r="4203" spans="1:50" hidden="1" x14ac:dyDescent="0.3">
      <c r="A4203" t="s">
        <v>5078</v>
      </c>
      <c r="B4203" t="s">
        <v>76</v>
      </c>
      <c r="D4203">
        <v>863</v>
      </c>
      <c r="F4203">
        <v>5</v>
      </c>
      <c r="G4203" t="s">
        <v>5079</v>
      </c>
      <c r="H4203" t="s">
        <v>94</v>
      </c>
      <c r="I4203" t="s">
        <v>104</v>
      </c>
      <c r="J4203" t="s">
        <v>528</v>
      </c>
      <c r="K4203" t="s">
        <v>81</v>
      </c>
      <c r="L4203" t="s">
        <v>145</v>
      </c>
      <c r="M4203" t="s">
        <v>736</v>
      </c>
      <c r="N4203" t="s">
        <v>84</v>
      </c>
      <c r="O4203" t="s">
        <v>85</v>
      </c>
      <c r="P4203" t="s">
        <v>2844</v>
      </c>
      <c r="Q4203" t="s">
        <v>87</v>
      </c>
      <c r="R4203" t="s">
        <v>107</v>
      </c>
      <c r="T4203" t="s">
        <v>89</v>
      </c>
      <c r="U4203" t="s">
        <v>90</v>
      </c>
      <c r="V4203">
        <v>2.1134200000000001</v>
      </c>
      <c r="W4203">
        <v>0</v>
      </c>
      <c r="X4203">
        <v>0</v>
      </c>
      <c r="Y4203">
        <v>0</v>
      </c>
      <c r="Z4203">
        <v>4.2268400000000002</v>
      </c>
      <c r="AA4203">
        <v>0</v>
      </c>
      <c r="AB4203">
        <v>0</v>
      </c>
      <c r="AC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 t="s">
        <v>5080</v>
      </c>
    </row>
    <row r="4204" spans="1:50" hidden="1" x14ac:dyDescent="0.3">
      <c r="A4204" t="s">
        <v>5081</v>
      </c>
      <c r="B4204" t="s">
        <v>76</v>
      </c>
      <c r="D4204">
        <v>876</v>
      </c>
      <c r="F4204">
        <v>5</v>
      </c>
      <c r="G4204" t="s">
        <v>735</v>
      </c>
      <c r="H4204" t="s">
        <v>94</v>
      </c>
      <c r="I4204" t="s">
        <v>104</v>
      </c>
      <c r="J4204" t="s">
        <v>528</v>
      </c>
      <c r="K4204" t="s">
        <v>125</v>
      </c>
      <c r="L4204" t="s">
        <v>82</v>
      </c>
      <c r="M4204" t="s">
        <v>736</v>
      </c>
      <c r="N4204" t="s">
        <v>100</v>
      </c>
      <c r="O4204" t="s">
        <v>85</v>
      </c>
      <c r="P4204" t="s">
        <v>2844</v>
      </c>
      <c r="Q4204" t="s">
        <v>87</v>
      </c>
      <c r="R4204" t="s">
        <v>107</v>
      </c>
      <c r="T4204" t="s">
        <v>89</v>
      </c>
      <c r="U4204" t="s">
        <v>90</v>
      </c>
      <c r="V4204">
        <v>0.52835500000000002</v>
      </c>
      <c r="W4204">
        <v>27.063993</v>
      </c>
      <c r="X4204">
        <v>21.662555000000001</v>
      </c>
      <c r="Y4204">
        <v>30.556543000000001</v>
      </c>
      <c r="Z4204">
        <v>16.114827999999999</v>
      </c>
      <c r="AA4204">
        <v>28.302003955025487</v>
      </c>
      <c r="AB4204">
        <v>19.811402768517837</v>
      </c>
      <c r="AC4204">
        <v>32.787328682880649</v>
      </c>
      <c r="AP4204">
        <v>27.063993</v>
      </c>
      <c r="AQ4204">
        <v>27.063993</v>
      </c>
      <c r="AR4204">
        <v>27.063993</v>
      </c>
      <c r="AS4204">
        <v>27.063993</v>
      </c>
      <c r="AT4204">
        <v>51.223122711056014</v>
      </c>
      <c r="AU4204" t="s">
        <v>737</v>
      </c>
      <c r="AV4204">
        <v>270</v>
      </c>
      <c r="AW4204">
        <v>0.18971526930020746</v>
      </c>
      <c r="AX4204">
        <v>7.9048028875086437E-3</v>
      </c>
    </row>
    <row r="4205" spans="1:50" hidden="1" x14ac:dyDescent="0.3">
      <c r="A4205" t="s">
        <v>5082</v>
      </c>
      <c r="B4205" t="s">
        <v>76</v>
      </c>
      <c r="D4205">
        <v>885</v>
      </c>
      <c r="F4205">
        <v>5</v>
      </c>
      <c r="G4205" t="s">
        <v>739</v>
      </c>
      <c r="H4205" t="s">
        <v>94</v>
      </c>
      <c r="I4205" t="s">
        <v>104</v>
      </c>
      <c r="J4205" t="s">
        <v>528</v>
      </c>
      <c r="K4205" t="s">
        <v>81</v>
      </c>
      <c r="L4205" t="s">
        <v>82</v>
      </c>
      <c r="M4205" t="s">
        <v>736</v>
      </c>
      <c r="N4205" t="s">
        <v>84</v>
      </c>
      <c r="O4205" t="s">
        <v>85</v>
      </c>
      <c r="P4205" t="s">
        <v>2844</v>
      </c>
      <c r="Q4205" t="s">
        <v>87</v>
      </c>
      <c r="R4205" t="s">
        <v>107</v>
      </c>
      <c r="T4205" t="s">
        <v>89</v>
      </c>
      <c r="U4205" t="s">
        <v>90</v>
      </c>
      <c r="V4205">
        <v>2.1134200000000001</v>
      </c>
      <c r="W4205">
        <v>88.599833000000004</v>
      </c>
      <c r="X4205">
        <v>74.674181000000004</v>
      </c>
      <c r="Y4205">
        <v>52.835498999999999</v>
      </c>
      <c r="Z4205">
        <v>62.698129000000002</v>
      </c>
      <c r="AA4205">
        <v>87.090812999999997</v>
      </c>
      <c r="AB4205">
        <v>75.638147332487364</v>
      </c>
      <c r="AC4205">
        <v>103.47393538445377</v>
      </c>
      <c r="AP4205">
        <v>88.599833000000004</v>
      </c>
      <c r="AQ4205">
        <v>88.599833000000004</v>
      </c>
      <c r="AR4205">
        <v>88.599833000000004</v>
      </c>
      <c r="AS4205">
        <v>88.599833000000004</v>
      </c>
      <c r="AT4205">
        <v>41.922491979824173</v>
      </c>
      <c r="AU4205" t="s">
        <v>740</v>
      </c>
      <c r="AV4205">
        <v>80</v>
      </c>
      <c r="AW4205">
        <v>0.52403114974780218</v>
      </c>
      <c r="AX4205">
        <v>2.1834631239491756E-2</v>
      </c>
    </row>
    <row r="4206" spans="1:50" hidden="1" x14ac:dyDescent="0.3">
      <c r="A4206" t="s">
        <v>5083</v>
      </c>
      <c r="B4206" t="s">
        <v>76</v>
      </c>
      <c r="D4206">
        <v>94</v>
      </c>
      <c r="F4206">
        <v>5</v>
      </c>
      <c r="G4206" t="s">
        <v>748</v>
      </c>
      <c r="H4206" t="s">
        <v>78</v>
      </c>
      <c r="I4206" t="s">
        <v>79</v>
      </c>
      <c r="J4206" t="s">
        <v>80</v>
      </c>
      <c r="K4206" t="s">
        <v>125</v>
      </c>
      <c r="L4206" t="s">
        <v>82</v>
      </c>
      <c r="M4206" t="s">
        <v>83</v>
      </c>
      <c r="N4206" t="s">
        <v>100</v>
      </c>
      <c r="O4206" t="s">
        <v>85</v>
      </c>
      <c r="P4206" t="s">
        <v>2844</v>
      </c>
      <c r="Q4206" t="s">
        <v>87</v>
      </c>
      <c r="R4206" t="s">
        <v>88</v>
      </c>
      <c r="T4206" t="s">
        <v>89</v>
      </c>
      <c r="U4206" t="s">
        <v>90</v>
      </c>
      <c r="V4206">
        <v>0.52835500000000002</v>
      </c>
      <c r="W4206">
        <v>0</v>
      </c>
      <c r="X4206">
        <v>0.79253200000000001</v>
      </c>
      <c r="Y4206">
        <v>0</v>
      </c>
      <c r="Z4206">
        <v>1.6731240000000001</v>
      </c>
      <c r="AA4206">
        <v>1.0299164608801989</v>
      </c>
      <c r="AB4206">
        <v>0</v>
      </c>
      <c r="AC4206">
        <v>1.3212481233247189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 t="s">
        <v>749</v>
      </c>
      <c r="AV4206">
        <v>270</v>
      </c>
      <c r="AW4206">
        <v>0</v>
      </c>
      <c r="AX4206">
        <v>0</v>
      </c>
    </row>
    <row r="4207" spans="1:50" hidden="1" x14ac:dyDescent="0.3">
      <c r="A4207" t="s">
        <v>5084</v>
      </c>
      <c r="B4207" t="s">
        <v>76</v>
      </c>
      <c r="D4207">
        <v>95</v>
      </c>
      <c r="F4207">
        <v>5</v>
      </c>
      <c r="G4207" t="s">
        <v>751</v>
      </c>
      <c r="H4207" t="s">
        <v>78</v>
      </c>
      <c r="I4207" t="s">
        <v>79</v>
      </c>
      <c r="J4207" t="s">
        <v>80</v>
      </c>
      <c r="K4207" t="s">
        <v>121</v>
      </c>
      <c r="L4207" t="s">
        <v>82</v>
      </c>
      <c r="M4207" t="s">
        <v>83</v>
      </c>
      <c r="N4207" t="s">
        <v>84</v>
      </c>
      <c r="O4207" t="s">
        <v>85</v>
      </c>
      <c r="P4207" t="s">
        <v>2844</v>
      </c>
      <c r="Q4207" t="s">
        <v>87</v>
      </c>
      <c r="R4207" t="s">
        <v>88</v>
      </c>
      <c r="T4207" t="s">
        <v>89</v>
      </c>
      <c r="U4207" t="s">
        <v>90</v>
      </c>
      <c r="V4207">
        <v>3.1701299999999999</v>
      </c>
      <c r="W4207">
        <v>84.27415188339512</v>
      </c>
      <c r="X4207">
        <v>74.498057000000003</v>
      </c>
      <c r="Y4207">
        <v>59.704116999999997</v>
      </c>
      <c r="Z4207">
        <v>228.24937199999999</v>
      </c>
      <c r="AA4207">
        <v>98.863100122499986</v>
      </c>
      <c r="AB4207">
        <v>66.723658999999998</v>
      </c>
      <c r="AC4207">
        <v>86.589131645930806</v>
      </c>
      <c r="AP4207">
        <v>87.666158999999993</v>
      </c>
      <c r="AQ4207">
        <v>87.666158999999993</v>
      </c>
      <c r="AR4207">
        <v>84.27415188339512</v>
      </c>
      <c r="AS4207">
        <v>84.27415188339512</v>
      </c>
      <c r="AT4207">
        <v>26.583815768878601</v>
      </c>
      <c r="AU4207" t="s">
        <v>752</v>
      </c>
      <c r="AV4207">
        <v>60</v>
      </c>
      <c r="AW4207">
        <v>0.44306359614797669</v>
      </c>
      <c r="AX4207">
        <v>1.8460983172832363E-2</v>
      </c>
    </row>
    <row r="4208" spans="1:50" hidden="1" x14ac:dyDescent="0.3">
      <c r="A4208" t="s">
        <v>5085</v>
      </c>
      <c r="B4208" t="s">
        <v>76</v>
      </c>
      <c r="D4208">
        <v>979</v>
      </c>
      <c r="F4208">
        <v>5</v>
      </c>
      <c r="G4208" t="s">
        <v>754</v>
      </c>
      <c r="H4208" t="s">
        <v>94</v>
      </c>
      <c r="I4208" t="s">
        <v>104</v>
      </c>
      <c r="J4208" t="s">
        <v>210</v>
      </c>
      <c r="K4208" t="s">
        <v>81</v>
      </c>
      <c r="L4208" t="s">
        <v>82</v>
      </c>
      <c r="M4208" t="s">
        <v>429</v>
      </c>
      <c r="N4208" t="s">
        <v>84</v>
      </c>
      <c r="O4208" t="s">
        <v>85</v>
      </c>
      <c r="P4208" t="s">
        <v>2844</v>
      </c>
      <c r="Q4208" t="s">
        <v>87</v>
      </c>
      <c r="R4208" t="s">
        <v>107</v>
      </c>
      <c r="T4208" t="s">
        <v>89</v>
      </c>
      <c r="U4208" t="s">
        <v>90</v>
      </c>
      <c r="V4208">
        <v>2.1134200000000001</v>
      </c>
      <c r="W4208">
        <v>0</v>
      </c>
      <c r="X4208">
        <v>0</v>
      </c>
      <c r="Y4208">
        <v>4.5790769999999998</v>
      </c>
      <c r="Z4208">
        <v>0</v>
      </c>
      <c r="AA4208">
        <v>0</v>
      </c>
      <c r="AB4208">
        <v>0</v>
      </c>
      <c r="AC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 t="s">
        <v>755</v>
      </c>
      <c r="AV4208">
        <v>80</v>
      </c>
      <c r="AW4208">
        <v>0</v>
      </c>
      <c r="AX4208">
        <v>0</v>
      </c>
    </row>
    <row r="4209" spans="1:50" hidden="1" x14ac:dyDescent="0.3">
      <c r="A4209" t="s">
        <v>5086</v>
      </c>
      <c r="B4209" t="s">
        <v>76</v>
      </c>
      <c r="D4209">
        <v>97</v>
      </c>
      <c r="F4209">
        <v>5</v>
      </c>
      <c r="G4209" t="s">
        <v>757</v>
      </c>
      <c r="H4209" t="s">
        <v>78</v>
      </c>
      <c r="I4209" t="s">
        <v>79</v>
      </c>
      <c r="J4209" t="s">
        <v>111</v>
      </c>
      <c r="K4209" t="s">
        <v>81</v>
      </c>
      <c r="L4209" t="s">
        <v>82</v>
      </c>
      <c r="M4209" t="s">
        <v>113</v>
      </c>
      <c r="N4209" t="s">
        <v>84</v>
      </c>
      <c r="O4209" t="s">
        <v>85</v>
      </c>
      <c r="P4209" t="s">
        <v>2844</v>
      </c>
      <c r="Q4209" t="s">
        <v>87</v>
      </c>
      <c r="R4209" t="s">
        <v>107</v>
      </c>
      <c r="T4209" t="s">
        <v>89</v>
      </c>
      <c r="U4209" t="s">
        <v>90</v>
      </c>
      <c r="V4209">
        <v>2.1134200000000001</v>
      </c>
      <c r="W4209">
        <v>9.9801249962952472</v>
      </c>
      <c r="X4209">
        <v>21.1342</v>
      </c>
      <c r="Y4209">
        <v>0</v>
      </c>
      <c r="Z4209">
        <v>4.2268420000000004</v>
      </c>
      <c r="AA4209">
        <v>12.217601811537534</v>
      </c>
      <c r="AB4209">
        <v>4.8186450000000001</v>
      </c>
      <c r="AC4209">
        <v>15.46904995063297</v>
      </c>
      <c r="AP4209">
        <v>11.212752999999999</v>
      </c>
      <c r="AQ4209">
        <v>11.212752999999999</v>
      </c>
      <c r="AR4209">
        <v>9.9801249962952472</v>
      </c>
      <c r="AS4209">
        <v>9.9801249962952472</v>
      </c>
      <c r="AT4209">
        <v>4.7222629653808736</v>
      </c>
      <c r="AU4209" t="s">
        <v>758</v>
      </c>
      <c r="AV4209">
        <v>80</v>
      </c>
      <c r="AW4209">
        <v>5.9028287067260918E-2</v>
      </c>
      <c r="AX4209">
        <v>2.4595119611358716E-3</v>
      </c>
    </row>
    <row r="4210" spans="1:50" hidden="1" x14ac:dyDescent="0.3">
      <c r="A4210" t="s">
        <v>5087</v>
      </c>
      <c r="B4210" t="s">
        <v>76</v>
      </c>
      <c r="D4210">
        <v>980</v>
      </c>
      <c r="F4210">
        <v>5</v>
      </c>
      <c r="G4210" t="s">
        <v>760</v>
      </c>
      <c r="H4210" t="s">
        <v>94</v>
      </c>
      <c r="I4210" t="s">
        <v>104</v>
      </c>
      <c r="J4210" t="s">
        <v>210</v>
      </c>
      <c r="K4210" t="s">
        <v>168</v>
      </c>
      <c r="L4210" t="s">
        <v>82</v>
      </c>
      <c r="M4210" t="s">
        <v>429</v>
      </c>
      <c r="N4210" t="s">
        <v>100</v>
      </c>
      <c r="O4210" t="s">
        <v>85</v>
      </c>
      <c r="P4210" t="s">
        <v>2844</v>
      </c>
      <c r="Q4210" t="s">
        <v>87</v>
      </c>
      <c r="R4210" t="s">
        <v>107</v>
      </c>
      <c r="T4210" t="s">
        <v>89</v>
      </c>
      <c r="U4210" t="s">
        <v>90</v>
      </c>
      <c r="V4210">
        <v>0.31701299999999999</v>
      </c>
      <c r="W4210">
        <v>0</v>
      </c>
      <c r="X4210">
        <v>0</v>
      </c>
      <c r="Y4210">
        <v>87.706930999999997</v>
      </c>
      <c r="Z4210">
        <v>37.407533999999998</v>
      </c>
      <c r="AA4210">
        <v>0</v>
      </c>
      <c r="AB4210">
        <v>0</v>
      </c>
      <c r="AC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 t="s">
        <v>761</v>
      </c>
      <c r="AV4210">
        <v>423</v>
      </c>
      <c r="AW4210">
        <v>0</v>
      </c>
      <c r="AX4210">
        <v>0</v>
      </c>
    </row>
    <row r="4211" spans="1:50" hidden="1" x14ac:dyDescent="0.3">
      <c r="A4211" t="s">
        <v>5088</v>
      </c>
      <c r="B4211" t="s">
        <v>76</v>
      </c>
      <c r="D4211">
        <v>981</v>
      </c>
      <c r="F4211">
        <v>5</v>
      </c>
      <c r="G4211" t="s">
        <v>763</v>
      </c>
      <c r="H4211" t="s">
        <v>94</v>
      </c>
      <c r="I4211" t="s">
        <v>104</v>
      </c>
      <c r="J4211" t="s">
        <v>210</v>
      </c>
      <c r="K4211" t="s">
        <v>125</v>
      </c>
      <c r="L4211" t="s">
        <v>82</v>
      </c>
      <c r="M4211" t="s">
        <v>429</v>
      </c>
      <c r="N4211" t="s">
        <v>100</v>
      </c>
      <c r="O4211" t="s">
        <v>85</v>
      </c>
      <c r="P4211" t="s">
        <v>2844</v>
      </c>
      <c r="Q4211" t="s">
        <v>87</v>
      </c>
      <c r="R4211" t="s">
        <v>107</v>
      </c>
      <c r="T4211" t="s">
        <v>89</v>
      </c>
      <c r="U4211" t="s">
        <v>90</v>
      </c>
      <c r="V4211">
        <v>0.52835500000000002</v>
      </c>
      <c r="W4211">
        <v>0</v>
      </c>
      <c r="X4211">
        <v>28.707287999999998</v>
      </c>
      <c r="Y4211">
        <v>37.337079000000003</v>
      </c>
      <c r="Z4211">
        <v>37.689323999999999</v>
      </c>
      <c r="AA4211">
        <v>0</v>
      </c>
      <c r="AB4211">
        <v>0</v>
      </c>
      <c r="AC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 t="s">
        <v>764</v>
      </c>
      <c r="AV4211">
        <v>270</v>
      </c>
      <c r="AW4211">
        <v>0</v>
      </c>
      <c r="AX4211">
        <v>0</v>
      </c>
    </row>
    <row r="4212" spans="1:50" hidden="1" x14ac:dyDescent="0.3">
      <c r="A4212" t="s">
        <v>5089</v>
      </c>
      <c r="B4212" t="s">
        <v>76</v>
      </c>
      <c r="D4212">
        <v>982</v>
      </c>
      <c r="F4212">
        <v>5</v>
      </c>
      <c r="G4212" t="s">
        <v>766</v>
      </c>
      <c r="H4212" t="s">
        <v>94</v>
      </c>
      <c r="I4212" t="s">
        <v>104</v>
      </c>
      <c r="J4212" t="s">
        <v>210</v>
      </c>
      <c r="K4212" t="s">
        <v>81</v>
      </c>
      <c r="L4212" t="s">
        <v>145</v>
      </c>
      <c r="M4212" t="s">
        <v>429</v>
      </c>
      <c r="N4212" t="s">
        <v>84</v>
      </c>
      <c r="O4212" t="s">
        <v>85</v>
      </c>
      <c r="P4212" t="s">
        <v>2844</v>
      </c>
      <c r="Q4212" t="s">
        <v>87</v>
      </c>
      <c r="R4212" t="s">
        <v>107</v>
      </c>
      <c r="T4212" t="s">
        <v>89</v>
      </c>
      <c r="U4212" t="s">
        <v>90</v>
      </c>
      <c r="V4212">
        <v>2.1134200000000001</v>
      </c>
      <c r="W4212">
        <v>0</v>
      </c>
      <c r="X4212">
        <v>0</v>
      </c>
      <c r="Y4212">
        <v>0</v>
      </c>
      <c r="Z4212">
        <v>24.304334999999998</v>
      </c>
      <c r="AA4212">
        <v>0</v>
      </c>
      <c r="AB4212">
        <v>0</v>
      </c>
      <c r="AC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 t="s">
        <v>767</v>
      </c>
      <c r="AV4212">
        <v>60</v>
      </c>
      <c r="AW4212">
        <v>0</v>
      </c>
      <c r="AX4212">
        <v>0</v>
      </c>
    </row>
    <row r="4213" spans="1:50" hidden="1" x14ac:dyDescent="0.3">
      <c r="A4213" t="s">
        <v>5090</v>
      </c>
      <c r="B4213" t="s">
        <v>76</v>
      </c>
      <c r="D4213">
        <v>983</v>
      </c>
      <c r="F4213">
        <v>5</v>
      </c>
      <c r="G4213" t="s">
        <v>769</v>
      </c>
      <c r="H4213" t="s">
        <v>94</v>
      </c>
      <c r="I4213" t="s">
        <v>104</v>
      </c>
      <c r="J4213" t="s">
        <v>210</v>
      </c>
      <c r="K4213" t="s">
        <v>121</v>
      </c>
      <c r="L4213" t="s">
        <v>82</v>
      </c>
      <c r="M4213" t="s">
        <v>429</v>
      </c>
      <c r="N4213" t="s">
        <v>84</v>
      </c>
      <c r="O4213" t="s">
        <v>85</v>
      </c>
      <c r="P4213" t="s">
        <v>2844</v>
      </c>
      <c r="Q4213" t="s">
        <v>87</v>
      </c>
      <c r="R4213" t="s">
        <v>107</v>
      </c>
      <c r="T4213" t="s">
        <v>89</v>
      </c>
      <c r="U4213" t="s">
        <v>90</v>
      </c>
      <c r="V4213">
        <v>3.1701299999999999</v>
      </c>
      <c r="W4213">
        <v>0</v>
      </c>
      <c r="X4213">
        <v>386.75589300000001</v>
      </c>
      <c r="Y4213">
        <v>66.044376</v>
      </c>
      <c r="Z4213">
        <v>119.93659599999999</v>
      </c>
      <c r="AA4213">
        <v>0</v>
      </c>
      <c r="AB4213">
        <v>0</v>
      </c>
      <c r="AC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 t="s">
        <v>770</v>
      </c>
      <c r="AV4213">
        <v>60</v>
      </c>
      <c r="AW4213">
        <v>0</v>
      </c>
      <c r="AX4213">
        <v>0</v>
      </c>
    </row>
    <row r="4214" spans="1:50" hidden="1" x14ac:dyDescent="0.3">
      <c r="A4214" t="s">
        <v>5091</v>
      </c>
      <c r="B4214" t="s">
        <v>76</v>
      </c>
      <c r="D4214">
        <v>984</v>
      </c>
      <c r="F4214">
        <v>5</v>
      </c>
      <c r="G4214" t="s">
        <v>772</v>
      </c>
      <c r="H4214" t="s">
        <v>94</v>
      </c>
      <c r="I4214" t="s">
        <v>104</v>
      </c>
      <c r="J4214" t="s">
        <v>210</v>
      </c>
      <c r="K4214" t="s">
        <v>200</v>
      </c>
      <c r="L4214" t="s">
        <v>145</v>
      </c>
      <c r="M4214" t="s">
        <v>429</v>
      </c>
      <c r="N4214" t="s">
        <v>84</v>
      </c>
      <c r="O4214" t="s">
        <v>85</v>
      </c>
      <c r="P4214" t="s">
        <v>2844</v>
      </c>
      <c r="Q4214" t="s">
        <v>87</v>
      </c>
      <c r="R4214" t="s">
        <v>107</v>
      </c>
      <c r="T4214" t="s">
        <v>89</v>
      </c>
      <c r="U4214" t="s">
        <v>90</v>
      </c>
      <c r="V4214">
        <v>3.522367</v>
      </c>
      <c r="W4214">
        <v>0</v>
      </c>
      <c r="X4214">
        <v>0</v>
      </c>
      <c r="Y4214">
        <v>0</v>
      </c>
      <c r="Z4214">
        <v>17.171543</v>
      </c>
      <c r="AA4214">
        <v>0</v>
      </c>
      <c r="AB4214">
        <v>0</v>
      </c>
      <c r="AC4214">
        <v>0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 t="s">
        <v>773</v>
      </c>
      <c r="AV4214">
        <v>40</v>
      </c>
      <c r="AW4214">
        <v>0</v>
      </c>
      <c r="AX4214">
        <v>0</v>
      </c>
    </row>
    <row r="4215" spans="1:50" hidden="1" x14ac:dyDescent="0.3">
      <c r="A4215" t="s">
        <v>5092</v>
      </c>
      <c r="B4215" t="s">
        <v>76</v>
      </c>
      <c r="D4215">
        <v>99</v>
      </c>
      <c r="F4215">
        <v>5</v>
      </c>
      <c r="G4215" t="s">
        <v>775</v>
      </c>
      <c r="H4215" t="s">
        <v>78</v>
      </c>
      <c r="I4215" t="s">
        <v>79</v>
      </c>
      <c r="J4215" t="s">
        <v>111</v>
      </c>
      <c r="K4215" t="s">
        <v>81</v>
      </c>
      <c r="L4215" t="s">
        <v>82</v>
      </c>
      <c r="M4215" t="s">
        <v>129</v>
      </c>
      <c r="N4215" t="s">
        <v>84</v>
      </c>
      <c r="O4215" t="s">
        <v>85</v>
      </c>
      <c r="P4215" t="s">
        <v>2844</v>
      </c>
      <c r="Q4215" t="s">
        <v>87</v>
      </c>
      <c r="R4215" t="s">
        <v>107</v>
      </c>
      <c r="T4215" t="s">
        <v>89</v>
      </c>
      <c r="U4215" t="s">
        <v>90</v>
      </c>
      <c r="V4215">
        <v>2.1134200000000001</v>
      </c>
      <c r="W4215">
        <v>11.007502388724987</v>
      </c>
      <c r="X4215">
        <v>12.68052</v>
      </c>
      <c r="Y4215">
        <v>0</v>
      </c>
      <c r="Z4215">
        <v>14.441705000000001</v>
      </c>
      <c r="AA4215">
        <v>13.656061800812248</v>
      </c>
      <c r="AB4215">
        <v>10.536127</v>
      </c>
      <c r="AC4215">
        <v>14.126964818749034</v>
      </c>
      <c r="AP4215">
        <v>12.36702</v>
      </c>
      <c r="AQ4215">
        <v>12.36702</v>
      </c>
      <c r="AR4215">
        <v>11.007502388724987</v>
      </c>
      <c r="AS4215">
        <v>11.007502388724987</v>
      </c>
      <c r="AT4215">
        <v>5.2083837517980269</v>
      </c>
      <c r="AU4215" t="s">
        <v>776</v>
      </c>
      <c r="AV4215">
        <v>80</v>
      </c>
      <c r="AW4215">
        <v>6.5104796897475337E-2</v>
      </c>
      <c r="AX4215">
        <v>2.7126998707281392E-3</v>
      </c>
    </row>
    <row r="4216" spans="1:50" hidden="1" x14ac:dyDescent="0.3">
      <c r="A4216" t="s">
        <v>5093</v>
      </c>
      <c r="B4216" t="s">
        <v>76</v>
      </c>
      <c r="D4216">
        <v>100</v>
      </c>
      <c r="F4216">
        <v>5</v>
      </c>
      <c r="G4216" t="s">
        <v>77</v>
      </c>
      <c r="H4216" t="s">
        <v>78</v>
      </c>
      <c r="I4216" t="s">
        <v>79</v>
      </c>
      <c r="J4216" t="s">
        <v>80</v>
      </c>
      <c r="K4216" t="s">
        <v>81</v>
      </c>
      <c r="L4216" t="s">
        <v>82</v>
      </c>
      <c r="M4216" t="s">
        <v>83</v>
      </c>
      <c r="N4216" t="s">
        <v>84</v>
      </c>
      <c r="O4216" t="s">
        <v>85</v>
      </c>
      <c r="P4216" t="s">
        <v>781</v>
      </c>
      <c r="Q4216" t="s">
        <v>87</v>
      </c>
      <c r="R4216" t="s">
        <v>88</v>
      </c>
      <c r="T4216" t="s">
        <v>89</v>
      </c>
      <c r="U4216" t="s">
        <v>90</v>
      </c>
      <c r="V4216">
        <v>2.1134200000000001</v>
      </c>
      <c r="W4216">
        <v>99.928455582750388</v>
      </c>
      <c r="X4216">
        <v>143.71256500000001</v>
      </c>
      <c r="Y4216">
        <v>105.671004</v>
      </c>
      <c r="Z4216">
        <v>86.650221000000002</v>
      </c>
      <c r="AA4216">
        <v>130.23384709840167</v>
      </c>
      <c r="AB4216">
        <v>145.49002134409389</v>
      </c>
      <c r="AC4216">
        <v>177.03478342443896</v>
      </c>
      <c r="AP4216">
        <v>103.95054331561798</v>
      </c>
      <c r="AQ4216">
        <v>103.95054331561798</v>
      </c>
      <c r="AR4216">
        <v>99.928455582750388</v>
      </c>
      <c r="AS4216">
        <v>99.928455582750388</v>
      </c>
      <c r="AT4216">
        <v>47.282819119129364</v>
      </c>
      <c r="AU4216" t="s">
        <v>91</v>
      </c>
      <c r="AV4216">
        <v>80</v>
      </c>
      <c r="AW4216">
        <v>0.59103523898911703</v>
      </c>
      <c r="AX4216">
        <v>2.4626468291213208E-2</v>
      </c>
    </row>
    <row r="4217" spans="1:50" hidden="1" x14ac:dyDescent="0.3">
      <c r="A4217" t="s">
        <v>5094</v>
      </c>
      <c r="B4217" t="s">
        <v>76</v>
      </c>
      <c r="D4217">
        <v>101</v>
      </c>
      <c r="F4217">
        <v>5</v>
      </c>
      <c r="G4217" t="s">
        <v>93</v>
      </c>
      <c r="H4217" t="s">
        <v>94</v>
      </c>
      <c r="I4217" t="s">
        <v>95</v>
      </c>
      <c r="J4217" t="s">
        <v>96</v>
      </c>
      <c r="K4217" t="s">
        <v>97</v>
      </c>
      <c r="L4217" t="s">
        <v>98</v>
      </c>
      <c r="M4217" t="s">
        <v>99</v>
      </c>
      <c r="N4217" t="s">
        <v>100</v>
      </c>
      <c r="O4217" t="s">
        <v>85</v>
      </c>
      <c r="P4217" t="s">
        <v>781</v>
      </c>
      <c r="Q4217" t="s">
        <v>87</v>
      </c>
      <c r="R4217" t="s">
        <v>88</v>
      </c>
      <c r="T4217" t="s">
        <v>89</v>
      </c>
      <c r="U4217" t="s">
        <v>90</v>
      </c>
      <c r="V4217">
        <v>0.80310000000000004</v>
      </c>
      <c r="W4217">
        <v>4979.0400186267789</v>
      </c>
      <c r="X4217">
        <v>4330.3138879999997</v>
      </c>
      <c r="Y4217">
        <v>4502.5787270000001</v>
      </c>
      <c r="Z4217">
        <v>3717.5487870000002</v>
      </c>
      <c r="AA4217">
        <v>3833.7600737251842</v>
      </c>
      <c r="AB4217">
        <v>3833.7600737251846</v>
      </c>
      <c r="AC4217">
        <v>4578.741428039425</v>
      </c>
      <c r="AP4217">
        <v>5116.8043334892727</v>
      </c>
      <c r="AQ4217">
        <v>5116.8043334892727</v>
      </c>
      <c r="AR4217">
        <v>4979.0400186267789</v>
      </c>
      <c r="AS4217">
        <v>4979.0400186267789</v>
      </c>
      <c r="AT4217">
        <v>6199.7758917031233</v>
      </c>
      <c r="AU4217" t="s">
        <v>101</v>
      </c>
      <c r="AV4217">
        <v>50</v>
      </c>
      <c r="AW4217">
        <v>123.99551783406247</v>
      </c>
      <c r="AX4217">
        <v>5.1664799097526029</v>
      </c>
    </row>
    <row r="4218" spans="1:50" hidden="1" x14ac:dyDescent="0.3">
      <c r="A4218" t="s">
        <v>5095</v>
      </c>
      <c r="B4218" t="s">
        <v>76</v>
      </c>
      <c r="D4218">
        <v>1040</v>
      </c>
      <c r="F4218">
        <v>5</v>
      </c>
      <c r="G4218" t="s">
        <v>103</v>
      </c>
      <c r="H4218" t="s">
        <v>94</v>
      </c>
      <c r="I4218" t="s">
        <v>104</v>
      </c>
      <c r="J4218" t="s">
        <v>105</v>
      </c>
      <c r="K4218" t="s">
        <v>81</v>
      </c>
      <c r="L4218" t="s">
        <v>82</v>
      </c>
      <c r="M4218" t="s">
        <v>106</v>
      </c>
      <c r="N4218" t="s">
        <v>84</v>
      </c>
      <c r="O4218" t="s">
        <v>85</v>
      </c>
      <c r="P4218" t="s">
        <v>781</v>
      </c>
      <c r="Q4218" t="s">
        <v>87</v>
      </c>
      <c r="R4218" t="s">
        <v>107</v>
      </c>
      <c r="T4218" t="s">
        <v>89</v>
      </c>
      <c r="U4218" t="s">
        <v>90</v>
      </c>
      <c r="V4218">
        <v>2.1134200000000001</v>
      </c>
      <c r="W4218">
        <v>146.18721292667976</v>
      </c>
      <c r="X4218">
        <v>124.691784</v>
      </c>
      <c r="Y4218">
        <v>120.464945</v>
      </c>
      <c r="Z4218">
        <v>79.253251000000006</v>
      </c>
      <c r="AA4218">
        <v>147.25467788545311</v>
      </c>
      <c r="AB4218">
        <v>108.99757096802404</v>
      </c>
      <c r="AC4218">
        <v>261.10698803353881</v>
      </c>
      <c r="AP4218">
        <v>160.47921929658469</v>
      </c>
      <c r="AQ4218">
        <v>160.47921929658469</v>
      </c>
      <c r="AR4218">
        <v>146.18721292667976</v>
      </c>
      <c r="AS4218">
        <v>146.18721292667976</v>
      </c>
      <c r="AT4218">
        <v>69.170923397469394</v>
      </c>
      <c r="AU4218" t="s">
        <v>108</v>
      </c>
      <c r="AV4218">
        <v>80</v>
      </c>
      <c r="AW4218">
        <v>0.86463654246836741</v>
      </c>
      <c r="AX4218">
        <v>3.6026522602848644E-2</v>
      </c>
    </row>
    <row r="4219" spans="1:50" hidden="1" x14ac:dyDescent="0.3">
      <c r="A4219" t="s">
        <v>5096</v>
      </c>
      <c r="B4219" t="s">
        <v>76</v>
      </c>
      <c r="D4219">
        <v>10</v>
      </c>
      <c r="F4219">
        <v>5</v>
      </c>
      <c r="G4219" t="s">
        <v>110</v>
      </c>
      <c r="H4219" t="s">
        <v>78</v>
      </c>
      <c r="I4219" t="s">
        <v>79</v>
      </c>
      <c r="J4219" t="s">
        <v>111</v>
      </c>
      <c r="K4219" t="s">
        <v>112</v>
      </c>
      <c r="L4219" t="s">
        <v>98</v>
      </c>
      <c r="M4219" t="s">
        <v>113</v>
      </c>
      <c r="N4219" t="s">
        <v>100</v>
      </c>
      <c r="O4219" t="s">
        <v>85</v>
      </c>
      <c r="P4219" t="s">
        <v>781</v>
      </c>
      <c r="Q4219" t="s">
        <v>87</v>
      </c>
      <c r="R4219" t="s">
        <v>107</v>
      </c>
      <c r="T4219" t="s">
        <v>89</v>
      </c>
      <c r="U4219" t="s">
        <v>90</v>
      </c>
      <c r="V4219">
        <v>2.1134200000000001</v>
      </c>
      <c r="W4219">
        <v>0</v>
      </c>
      <c r="X4219">
        <v>194.58259799999999</v>
      </c>
      <c r="Y4219">
        <v>0</v>
      </c>
      <c r="Z4219">
        <v>0</v>
      </c>
      <c r="AA4219">
        <v>0</v>
      </c>
      <c r="AB4219">
        <v>0</v>
      </c>
      <c r="AC4219">
        <v>213.46853506328063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 t="s">
        <v>114</v>
      </c>
      <c r="AV4219">
        <v>40</v>
      </c>
      <c r="AW4219">
        <v>0</v>
      </c>
      <c r="AX4219">
        <v>0</v>
      </c>
    </row>
    <row r="4220" spans="1:50" hidden="1" x14ac:dyDescent="0.3">
      <c r="A4220" t="s">
        <v>5097</v>
      </c>
      <c r="B4220" t="s">
        <v>76</v>
      </c>
      <c r="D4220">
        <v>1140</v>
      </c>
      <c r="F4220">
        <v>5</v>
      </c>
      <c r="G4220" t="s">
        <v>116</v>
      </c>
      <c r="H4220" t="s">
        <v>94</v>
      </c>
      <c r="I4220" t="s">
        <v>104</v>
      </c>
      <c r="J4220" t="s">
        <v>105</v>
      </c>
      <c r="K4220" t="s">
        <v>81</v>
      </c>
      <c r="L4220" t="s">
        <v>82</v>
      </c>
      <c r="M4220" t="s">
        <v>117</v>
      </c>
      <c r="N4220" t="s">
        <v>84</v>
      </c>
      <c r="O4220" t="s">
        <v>85</v>
      </c>
      <c r="P4220" t="s">
        <v>781</v>
      </c>
      <c r="Q4220" t="s">
        <v>87</v>
      </c>
      <c r="R4220" t="s">
        <v>88</v>
      </c>
      <c r="T4220" t="s">
        <v>89</v>
      </c>
      <c r="U4220" t="s">
        <v>90</v>
      </c>
      <c r="V4220">
        <v>2.1134200000000001</v>
      </c>
      <c r="W4220">
        <v>369.66373511432647</v>
      </c>
      <c r="X4220">
        <v>357.16798299999999</v>
      </c>
      <c r="Y4220">
        <v>388.869282</v>
      </c>
      <c r="Z4220">
        <v>405.42442</v>
      </c>
      <c r="AA4220">
        <v>379.99378447744419</v>
      </c>
      <c r="AB4220">
        <v>280.18091561915298</v>
      </c>
      <c r="AC4220">
        <v>522.97785843021802</v>
      </c>
      <c r="AP4220">
        <v>405.80394431050701</v>
      </c>
      <c r="AQ4220">
        <v>405.80394431050701</v>
      </c>
      <c r="AR4220">
        <v>369.66373511432647</v>
      </c>
      <c r="AS4220">
        <v>369.66373511432647</v>
      </c>
      <c r="AT4220">
        <v>174.91257540589493</v>
      </c>
      <c r="AU4220" t="s">
        <v>118</v>
      </c>
      <c r="AV4220">
        <v>80</v>
      </c>
      <c r="AW4220">
        <v>2.1864071925736868</v>
      </c>
      <c r="AX4220">
        <v>9.1100299690570277E-2</v>
      </c>
    </row>
    <row r="4221" spans="1:50" hidden="1" x14ac:dyDescent="0.3">
      <c r="A4221" t="s">
        <v>5098</v>
      </c>
      <c r="B4221" t="s">
        <v>76</v>
      </c>
      <c r="D4221">
        <v>1146</v>
      </c>
      <c r="F4221">
        <v>5</v>
      </c>
      <c r="G4221" t="s">
        <v>120</v>
      </c>
      <c r="H4221" t="s">
        <v>94</v>
      </c>
      <c r="I4221" t="s">
        <v>104</v>
      </c>
      <c r="J4221" t="s">
        <v>105</v>
      </c>
      <c r="K4221" t="s">
        <v>121</v>
      </c>
      <c r="L4221" t="s">
        <v>82</v>
      </c>
      <c r="M4221" t="s">
        <v>117</v>
      </c>
      <c r="N4221" t="s">
        <v>84</v>
      </c>
      <c r="O4221" t="s">
        <v>85</v>
      </c>
      <c r="P4221" t="s">
        <v>781</v>
      </c>
      <c r="Q4221" t="s">
        <v>87</v>
      </c>
      <c r="R4221" t="s">
        <v>107</v>
      </c>
      <c r="T4221" t="s">
        <v>89</v>
      </c>
      <c r="U4221" t="s">
        <v>90</v>
      </c>
      <c r="V4221">
        <v>3.170130327580134</v>
      </c>
      <c r="W4221">
        <v>0</v>
      </c>
      <c r="X4221">
        <v>0</v>
      </c>
      <c r="Y4221">
        <v>0</v>
      </c>
      <c r="Z4221">
        <v>0</v>
      </c>
      <c r="AA4221">
        <v>1486.4132666918347</v>
      </c>
      <c r="AB4221">
        <v>14.418208686910797</v>
      </c>
      <c r="AC4221">
        <v>4.5459236903885047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 t="s">
        <v>122</v>
      </c>
      <c r="AV4221">
        <v>60</v>
      </c>
      <c r="AW4221">
        <v>0</v>
      </c>
      <c r="AX4221">
        <v>0</v>
      </c>
    </row>
    <row r="4222" spans="1:50" hidden="1" x14ac:dyDescent="0.3">
      <c r="A4222" t="s">
        <v>5099</v>
      </c>
      <c r="B4222" t="s">
        <v>76</v>
      </c>
      <c r="D4222">
        <v>117</v>
      </c>
      <c r="F4222">
        <v>5</v>
      </c>
      <c r="G4222" t="s">
        <v>124</v>
      </c>
      <c r="H4222" t="s">
        <v>94</v>
      </c>
      <c r="I4222" t="s">
        <v>95</v>
      </c>
      <c r="J4222" t="s">
        <v>96</v>
      </c>
      <c r="K4222" t="s">
        <v>125</v>
      </c>
      <c r="L4222" t="s">
        <v>82</v>
      </c>
      <c r="M4222" t="s">
        <v>99</v>
      </c>
      <c r="N4222" t="s">
        <v>100</v>
      </c>
      <c r="O4222" t="s">
        <v>85</v>
      </c>
      <c r="P4222" t="s">
        <v>781</v>
      </c>
      <c r="Q4222" t="s">
        <v>87</v>
      </c>
      <c r="R4222" t="s">
        <v>88</v>
      </c>
      <c r="T4222" t="s">
        <v>89</v>
      </c>
      <c r="U4222" t="s">
        <v>90</v>
      </c>
      <c r="V4222">
        <v>0.52835500000000002</v>
      </c>
      <c r="W4222">
        <v>8438.3225481109312</v>
      </c>
      <c r="X4222">
        <v>9942.9373579999992</v>
      </c>
      <c r="Y4222">
        <v>8915.4629359999999</v>
      </c>
      <c r="Z4222">
        <v>5257.1325720000004</v>
      </c>
      <c r="AA4222">
        <v>8478.0672678653518</v>
      </c>
      <c r="AB4222">
        <v>8478.0672678653555</v>
      </c>
      <c r="AC4222">
        <v>8313.3505367683556</v>
      </c>
      <c r="AP4222">
        <v>8671.8012347815111</v>
      </c>
      <c r="AQ4222">
        <v>8671.8012347815111</v>
      </c>
      <c r="AR4222">
        <v>8438.3225481109312</v>
      </c>
      <c r="AS4222">
        <v>8438.3225481109312</v>
      </c>
      <c r="AT4222">
        <v>15970.93345972108</v>
      </c>
      <c r="AU4222" t="s">
        <v>126</v>
      </c>
      <c r="AV4222">
        <v>270</v>
      </c>
      <c r="AW4222">
        <v>59.151605406374372</v>
      </c>
      <c r="AX4222">
        <v>2.4646502252655988</v>
      </c>
    </row>
    <row r="4223" spans="1:50" hidden="1" x14ac:dyDescent="0.3">
      <c r="A4223" t="s">
        <v>5100</v>
      </c>
      <c r="B4223" t="s">
        <v>76</v>
      </c>
      <c r="D4223">
        <v>11</v>
      </c>
      <c r="F4223">
        <v>5</v>
      </c>
      <c r="G4223" t="s">
        <v>128</v>
      </c>
      <c r="H4223" t="s">
        <v>78</v>
      </c>
      <c r="I4223" t="s">
        <v>79</v>
      </c>
      <c r="J4223" t="s">
        <v>111</v>
      </c>
      <c r="K4223" t="s">
        <v>112</v>
      </c>
      <c r="L4223" t="s">
        <v>98</v>
      </c>
      <c r="M4223" t="s">
        <v>129</v>
      </c>
      <c r="N4223" t="s">
        <v>100</v>
      </c>
      <c r="O4223" t="s">
        <v>85</v>
      </c>
      <c r="P4223" t="s">
        <v>781</v>
      </c>
      <c r="Q4223" t="s">
        <v>87</v>
      </c>
      <c r="R4223" t="s">
        <v>107</v>
      </c>
      <c r="T4223" t="s">
        <v>89</v>
      </c>
      <c r="U4223" t="s">
        <v>90</v>
      </c>
      <c r="V4223">
        <v>2.1134200000000001</v>
      </c>
      <c r="W4223">
        <v>0</v>
      </c>
      <c r="X4223">
        <v>190.39802599999999</v>
      </c>
      <c r="Y4223">
        <v>0</v>
      </c>
      <c r="Z4223">
        <v>0</v>
      </c>
      <c r="AA4223">
        <v>0</v>
      </c>
      <c r="AB4223">
        <v>0</v>
      </c>
      <c r="AC4223">
        <v>257.53068105173298</v>
      </c>
      <c r="AP4223">
        <v>290.51406225330766</v>
      </c>
      <c r="AQ4223">
        <v>290.51406225330766</v>
      </c>
      <c r="AR4223">
        <v>258.57759057650782</v>
      </c>
      <c r="AS4223">
        <v>0</v>
      </c>
      <c r="AT4223">
        <v>0</v>
      </c>
      <c r="AU4223" t="s">
        <v>130</v>
      </c>
      <c r="AV4223">
        <v>40</v>
      </c>
      <c r="AW4223">
        <v>0</v>
      </c>
      <c r="AX4223">
        <v>0</v>
      </c>
    </row>
    <row r="4224" spans="1:50" hidden="1" x14ac:dyDescent="0.3">
      <c r="A4224" t="s">
        <v>5101</v>
      </c>
      <c r="B4224" t="s">
        <v>76</v>
      </c>
      <c r="D4224">
        <v>120</v>
      </c>
      <c r="F4224">
        <v>5</v>
      </c>
      <c r="G4224" t="s">
        <v>132</v>
      </c>
      <c r="H4224" t="s">
        <v>94</v>
      </c>
      <c r="I4224" t="s">
        <v>95</v>
      </c>
      <c r="J4224" t="s">
        <v>96</v>
      </c>
      <c r="K4224" t="s">
        <v>133</v>
      </c>
      <c r="L4224" t="s">
        <v>98</v>
      </c>
      <c r="M4224" t="s">
        <v>99</v>
      </c>
      <c r="N4224" t="s">
        <v>100</v>
      </c>
      <c r="O4224" t="s">
        <v>85</v>
      </c>
      <c r="P4224" t="s">
        <v>781</v>
      </c>
      <c r="Q4224" t="s">
        <v>87</v>
      </c>
      <c r="R4224" t="s">
        <v>88</v>
      </c>
      <c r="T4224" t="s">
        <v>89</v>
      </c>
      <c r="U4224" t="s">
        <v>90</v>
      </c>
      <c r="V4224">
        <v>1.268052</v>
      </c>
      <c r="W4224">
        <v>4970.9586404714009</v>
      </c>
      <c r="X4224">
        <v>5316.9422809999996</v>
      </c>
      <c r="Y4224">
        <v>5963.6488790000003</v>
      </c>
      <c r="Z4224">
        <v>4010.2145949999999</v>
      </c>
      <c r="AA4224">
        <v>4905.219353251191</v>
      </c>
      <c r="AB4224">
        <v>4905.2193532511928</v>
      </c>
      <c r="AC4224">
        <v>4894.9135234154837</v>
      </c>
      <c r="AP4224">
        <v>5108.4993528883324</v>
      </c>
      <c r="AQ4224">
        <v>5108.4993528883324</v>
      </c>
      <c r="AR4224">
        <v>4970.9586404714009</v>
      </c>
      <c r="AS4224">
        <v>4970.9586404714009</v>
      </c>
      <c r="AT4224">
        <v>3920.1536218320707</v>
      </c>
      <c r="AU4224" t="s">
        <v>134</v>
      </c>
      <c r="AV4224">
        <v>40</v>
      </c>
      <c r="AW4224">
        <v>98.003840545801765</v>
      </c>
      <c r="AX4224">
        <v>4.0834933560750732</v>
      </c>
    </row>
    <row r="4225" spans="1:50" hidden="1" x14ac:dyDescent="0.3">
      <c r="A4225" t="s">
        <v>5102</v>
      </c>
      <c r="B4225" t="s">
        <v>76</v>
      </c>
      <c r="D4225">
        <v>128</v>
      </c>
      <c r="F4225">
        <v>5</v>
      </c>
      <c r="G4225" t="s">
        <v>136</v>
      </c>
      <c r="H4225" t="s">
        <v>94</v>
      </c>
      <c r="I4225" t="s">
        <v>95</v>
      </c>
      <c r="J4225" t="s">
        <v>96</v>
      </c>
      <c r="K4225" t="s">
        <v>137</v>
      </c>
      <c r="L4225" t="s">
        <v>98</v>
      </c>
      <c r="M4225" t="s">
        <v>99</v>
      </c>
      <c r="N4225" t="s">
        <v>84</v>
      </c>
      <c r="O4225" t="s">
        <v>85</v>
      </c>
      <c r="P4225" t="s">
        <v>781</v>
      </c>
      <c r="Q4225" t="s">
        <v>87</v>
      </c>
      <c r="R4225" t="s">
        <v>107</v>
      </c>
      <c r="T4225" t="s">
        <v>89</v>
      </c>
      <c r="U4225" t="s">
        <v>90</v>
      </c>
      <c r="V4225">
        <v>2.1134200000000001</v>
      </c>
      <c r="W4225">
        <v>0</v>
      </c>
      <c r="X4225">
        <v>0</v>
      </c>
      <c r="Y4225">
        <v>2529.7638670000001</v>
      </c>
      <c r="Z4225">
        <v>3254.66698</v>
      </c>
      <c r="AA4225">
        <v>0</v>
      </c>
      <c r="AB4225">
        <v>0</v>
      </c>
      <c r="AC4225">
        <v>0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 t="s">
        <v>138</v>
      </c>
      <c r="AV4225">
        <v>40</v>
      </c>
      <c r="AW4225">
        <v>0</v>
      </c>
      <c r="AX4225">
        <v>0</v>
      </c>
    </row>
    <row r="4226" spans="1:50" hidden="1" x14ac:dyDescent="0.3">
      <c r="A4226" t="s">
        <v>5103</v>
      </c>
      <c r="B4226" t="s">
        <v>76</v>
      </c>
      <c r="D4226">
        <v>132</v>
      </c>
      <c r="F4226">
        <v>5</v>
      </c>
      <c r="G4226" t="s">
        <v>140</v>
      </c>
      <c r="H4226" t="s">
        <v>94</v>
      </c>
      <c r="I4226" t="s">
        <v>95</v>
      </c>
      <c r="J4226" t="s">
        <v>96</v>
      </c>
      <c r="K4226" t="s">
        <v>141</v>
      </c>
      <c r="L4226" t="s">
        <v>98</v>
      </c>
      <c r="M4226" t="s">
        <v>99</v>
      </c>
      <c r="N4226" t="s">
        <v>84</v>
      </c>
      <c r="O4226" t="s">
        <v>85</v>
      </c>
      <c r="P4226" t="s">
        <v>781</v>
      </c>
      <c r="Q4226" t="s">
        <v>87</v>
      </c>
      <c r="R4226" t="s">
        <v>88</v>
      </c>
      <c r="T4226" t="s">
        <v>89</v>
      </c>
      <c r="U4226" t="s">
        <v>90</v>
      </c>
      <c r="V4226">
        <v>1.5850649999999999</v>
      </c>
      <c r="W4226">
        <v>0</v>
      </c>
      <c r="X4226">
        <v>2317.3651089999998</v>
      </c>
      <c r="Y4226">
        <v>2458.964262</v>
      </c>
      <c r="Z4226">
        <v>1631.0319179999999</v>
      </c>
      <c r="AA4226">
        <v>0</v>
      </c>
      <c r="AB4226">
        <v>0</v>
      </c>
      <c r="AC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 t="s">
        <v>142</v>
      </c>
      <c r="AV4226">
        <v>60</v>
      </c>
      <c r="AW4226">
        <v>0</v>
      </c>
      <c r="AX4226">
        <v>0</v>
      </c>
    </row>
    <row r="4227" spans="1:50" hidden="1" x14ac:dyDescent="0.3">
      <c r="A4227" t="s">
        <v>5104</v>
      </c>
      <c r="B4227" t="s">
        <v>76</v>
      </c>
      <c r="D4227">
        <v>137</v>
      </c>
      <c r="F4227">
        <v>5</v>
      </c>
      <c r="G4227" t="s">
        <v>144</v>
      </c>
      <c r="H4227" t="s">
        <v>94</v>
      </c>
      <c r="I4227" t="s">
        <v>95</v>
      </c>
      <c r="J4227" t="s">
        <v>96</v>
      </c>
      <c r="K4227" t="s">
        <v>81</v>
      </c>
      <c r="L4227" t="s">
        <v>145</v>
      </c>
      <c r="M4227" t="s">
        <v>99</v>
      </c>
      <c r="N4227" t="s">
        <v>84</v>
      </c>
      <c r="O4227" t="s">
        <v>85</v>
      </c>
      <c r="P4227" t="s">
        <v>781</v>
      </c>
      <c r="Q4227" t="s">
        <v>87</v>
      </c>
      <c r="R4227" t="s">
        <v>88</v>
      </c>
      <c r="T4227" t="s">
        <v>89</v>
      </c>
      <c r="U4227" t="s">
        <v>90</v>
      </c>
      <c r="V4227">
        <v>2.1134200000000001</v>
      </c>
      <c r="W4227">
        <v>0</v>
      </c>
      <c r="X4227">
        <v>940.47195799999997</v>
      </c>
      <c r="Y4227">
        <v>1976.0478129999999</v>
      </c>
      <c r="Z4227">
        <v>4391.6870280000003</v>
      </c>
      <c r="AA4227">
        <v>0</v>
      </c>
      <c r="AB4227">
        <v>0</v>
      </c>
      <c r="AC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 t="s">
        <v>146</v>
      </c>
      <c r="AV4227">
        <v>60</v>
      </c>
      <c r="AW4227">
        <v>0</v>
      </c>
      <c r="AX4227">
        <v>0</v>
      </c>
    </row>
    <row r="4228" spans="1:50" hidden="1" x14ac:dyDescent="0.3">
      <c r="A4228" t="s">
        <v>5105</v>
      </c>
      <c r="B4228" t="s">
        <v>76</v>
      </c>
      <c r="D4228">
        <v>146</v>
      </c>
      <c r="F4228">
        <v>5</v>
      </c>
      <c r="G4228" t="s">
        <v>148</v>
      </c>
      <c r="H4228" t="s">
        <v>94</v>
      </c>
      <c r="I4228" t="s">
        <v>95</v>
      </c>
      <c r="J4228" t="s">
        <v>96</v>
      </c>
      <c r="K4228" t="s">
        <v>121</v>
      </c>
      <c r="L4228" t="s">
        <v>82</v>
      </c>
      <c r="M4228" t="s">
        <v>99</v>
      </c>
      <c r="N4228" t="s">
        <v>84</v>
      </c>
      <c r="O4228" t="s">
        <v>85</v>
      </c>
      <c r="P4228" t="s">
        <v>781</v>
      </c>
      <c r="Q4228" t="s">
        <v>87</v>
      </c>
      <c r="R4228" t="s">
        <v>88</v>
      </c>
      <c r="T4228" t="s">
        <v>89</v>
      </c>
      <c r="U4228" t="s">
        <v>90</v>
      </c>
      <c r="V4228">
        <v>3.1701299999999999</v>
      </c>
      <c r="W4228">
        <v>2326.2880029558951</v>
      </c>
      <c r="X4228">
        <v>1940.6480839999999</v>
      </c>
      <c r="Y4228">
        <v>2821.4159589999999</v>
      </c>
      <c r="Z4228">
        <v>1969.7076010000001</v>
      </c>
      <c r="AA4228">
        <v>2737.3839267596763</v>
      </c>
      <c r="AB4228">
        <v>1615.5900623157945</v>
      </c>
      <c r="AC4228">
        <v>2407.8700074382682</v>
      </c>
      <c r="AP4228">
        <v>2390.6537183751593</v>
      </c>
      <c r="AQ4228">
        <v>2390.6537183751593</v>
      </c>
      <c r="AR4228">
        <v>2326.2880029558951</v>
      </c>
      <c r="AS4228">
        <v>2326.2880029558951</v>
      </c>
      <c r="AT4228">
        <v>733.81470253771772</v>
      </c>
      <c r="AU4228" t="s">
        <v>149</v>
      </c>
      <c r="AV4228">
        <v>60</v>
      </c>
      <c r="AW4228">
        <v>12.230245042295296</v>
      </c>
      <c r="AX4228">
        <v>0.50959354342897067</v>
      </c>
    </row>
    <row r="4229" spans="1:50" hidden="1" x14ac:dyDescent="0.3">
      <c r="A4229" t="s">
        <v>5106</v>
      </c>
      <c r="B4229" t="s">
        <v>76</v>
      </c>
      <c r="D4229">
        <v>149</v>
      </c>
      <c r="F4229">
        <v>5</v>
      </c>
      <c r="G4229" t="s">
        <v>151</v>
      </c>
      <c r="H4229" t="s">
        <v>94</v>
      </c>
      <c r="I4229" t="s">
        <v>95</v>
      </c>
      <c r="J4229" t="s">
        <v>96</v>
      </c>
      <c r="K4229" t="s">
        <v>152</v>
      </c>
      <c r="L4229" t="s">
        <v>153</v>
      </c>
      <c r="M4229" t="s">
        <v>99</v>
      </c>
      <c r="N4229" t="s">
        <v>154</v>
      </c>
      <c r="O4229" t="s">
        <v>85</v>
      </c>
      <c r="P4229" t="s">
        <v>781</v>
      </c>
      <c r="Q4229" t="s">
        <v>87</v>
      </c>
      <c r="R4229" t="s">
        <v>155</v>
      </c>
      <c r="T4229" t="s">
        <v>89</v>
      </c>
      <c r="U4229" t="s">
        <v>90</v>
      </c>
      <c r="V4229">
        <v>21.415991999999999</v>
      </c>
      <c r="W4229">
        <v>8963.8390404470865</v>
      </c>
      <c r="X4229">
        <v>13213.640697000001</v>
      </c>
      <c r="Y4229">
        <v>11007.797920999999</v>
      </c>
      <c r="Z4229">
        <v>14412.933851</v>
      </c>
      <c r="AA4229">
        <v>9567.9315950540276</v>
      </c>
      <c r="AB4229">
        <v>9553.2531613899737</v>
      </c>
      <c r="AC4229">
        <v>11155.854586407269</v>
      </c>
      <c r="AP4229">
        <v>9211.858164480047</v>
      </c>
      <c r="AQ4229">
        <v>9211.858164480047</v>
      </c>
      <c r="AR4229">
        <v>8963.8390404470865</v>
      </c>
      <c r="AS4229">
        <v>8963.8390404470865</v>
      </c>
      <c r="AT4229">
        <v>418.55819895931444</v>
      </c>
      <c r="AU4229" t="s">
        <v>156</v>
      </c>
      <c r="AV4229">
        <v>40</v>
      </c>
      <c r="AW4229">
        <v>10.463954973982862</v>
      </c>
      <c r="AX4229">
        <v>0.43599812391595255</v>
      </c>
    </row>
    <row r="4230" spans="1:50" hidden="1" x14ac:dyDescent="0.3">
      <c r="A4230" t="s">
        <v>5107</v>
      </c>
      <c r="B4230" t="s">
        <v>76</v>
      </c>
      <c r="D4230">
        <v>1540</v>
      </c>
      <c r="F4230">
        <v>5</v>
      </c>
      <c r="G4230" t="s">
        <v>158</v>
      </c>
      <c r="H4230" t="s">
        <v>94</v>
      </c>
      <c r="I4230" t="s">
        <v>104</v>
      </c>
      <c r="J4230" t="s">
        <v>105</v>
      </c>
      <c r="K4230" t="s">
        <v>81</v>
      </c>
      <c r="L4230" t="s">
        <v>82</v>
      </c>
      <c r="M4230" t="s">
        <v>129</v>
      </c>
      <c r="N4230" t="s">
        <v>84</v>
      </c>
      <c r="O4230" t="s">
        <v>85</v>
      </c>
      <c r="P4230" t="s">
        <v>781</v>
      </c>
      <c r="Q4230" t="s">
        <v>87</v>
      </c>
      <c r="R4230" t="s">
        <v>155</v>
      </c>
      <c r="T4230" t="s">
        <v>89</v>
      </c>
      <c r="U4230" t="s">
        <v>90</v>
      </c>
      <c r="V4230">
        <v>2.1134200000000001</v>
      </c>
      <c r="W4230">
        <v>116.51273017475413</v>
      </c>
      <c r="X4230">
        <v>109.89784</v>
      </c>
      <c r="Y4230">
        <v>116.238101</v>
      </c>
      <c r="Z4230">
        <v>103.909817</v>
      </c>
      <c r="AA4230">
        <v>113.59028695516359</v>
      </c>
      <c r="AB4230">
        <v>87.074208781865963</v>
      </c>
      <c r="AC4230">
        <v>174.68575735323225</v>
      </c>
      <c r="AP4230">
        <v>127.90360799843752</v>
      </c>
      <c r="AQ4230">
        <v>127.90360799843752</v>
      </c>
      <c r="AR4230">
        <v>116.51273017475413</v>
      </c>
      <c r="AS4230">
        <v>116.51273017475413</v>
      </c>
      <c r="AT4230">
        <v>55.129945857782232</v>
      </c>
      <c r="AU4230" t="s">
        <v>159</v>
      </c>
      <c r="AV4230">
        <v>80</v>
      </c>
      <c r="AW4230">
        <v>0.6891243232222779</v>
      </c>
      <c r="AX4230">
        <v>2.8713513467594914E-2</v>
      </c>
    </row>
    <row r="4231" spans="1:50" hidden="1" x14ac:dyDescent="0.3">
      <c r="A4231" t="s">
        <v>5108</v>
      </c>
      <c r="B4231" t="s">
        <v>76</v>
      </c>
      <c r="D4231">
        <v>1640</v>
      </c>
      <c r="F4231">
        <v>5</v>
      </c>
      <c r="G4231" t="s">
        <v>161</v>
      </c>
      <c r="H4231" t="s">
        <v>94</v>
      </c>
      <c r="I4231" t="s">
        <v>104</v>
      </c>
      <c r="J4231" t="s">
        <v>105</v>
      </c>
      <c r="K4231" t="s">
        <v>81</v>
      </c>
      <c r="L4231" t="s">
        <v>82</v>
      </c>
      <c r="M4231" t="s">
        <v>113</v>
      </c>
      <c r="N4231" t="s">
        <v>84</v>
      </c>
      <c r="O4231" t="s">
        <v>85</v>
      </c>
      <c r="P4231" t="s">
        <v>781</v>
      </c>
      <c r="Q4231" t="s">
        <v>87</v>
      </c>
      <c r="R4231" t="s">
        <v>155</v>
      </c>
      <c r="T4231" t="s">
        <v>89</v>
      </c>
      <c r="U4231" t="s">
        <v>90</v>
      </c>
      <c r="V4231">
        <v>2.1134200000000001</v>
      </c>
      <c r="W4231">
        <v>169.21633458161713</v>
      </c>
      <c r="X4231">
        <v>139.48571999999999</v>
      </c>
      <c r="Y4231">
        <v>238.81646000000001</v>
      </c>
      <c r="Z4231">
        <v>222.261337</v>
      </c>
      <c r="AA4231">
        <v>180.83884821392249</v>
      </c>
      <c r="AB4231">
        <v>109.61129831144139</v>
      </c>
      <c r="AC4231">
        <v>264.73095976269587</v>
      </c>
      <c r="AP4231">
        <v>185.75978515650019</v>
      </c>
      <c r="AQ4231">
        <v>185.75978515650019</v>
      </c>
      <c r="AR4231">
        <v>169.21633458161713</v>
      </c>
      <c r="AS4231">
        <v>169.21633458161713</v>
      </c>
      <c r="AT4231">
        <v>80.067537253180689</v>
      </c>
      <c r="AU4231" t="s">
        <v>162</v>
      </c>
      <c r="AV4231">
        <v>80</v>
      </c>
      <c r="AW4231">
        <v>1.0008442156647586</v>
      </c>
      <c r="AX4231">
        <v>4.170184231936494E-2</v>
      </c>
    </row>
    <row r="4232" spans="1:50" hidden="1" x14ac:dyDescent="0.3">
      <c r="A4232" t="s">
        <v>5109</v>
      </c>
      <c r="B4232" t="s">
        <v>76</v>
      </c>
      <c r="D4232">
        <v>1646</v>
      </c>
      <c r="F4232">
        <v>5</v>
      </c>
      <c r="G4232" t="s">
        <v>164</v>
      </c>
      <c r="H4232" t="s">
        <v>94</v>
      </c>
      <c r="I4232" t="s">
        <v>104</v>
      </c>
      <c r="J4232" t="s">
        <v>105</v>
      </c>
      <c r="K4232" t="s">
        <v>121</v>
      </c>
      <c r="L4232" t="s">
        <v>82</v>
      </c>
      <c r="M4232" t="s">
        <v>113</v>
      </c>
      <c r="N4232" t="s">
        <v>84</v>
      </c>
      <c r="O4232" t="s">
        <v>85</v>
      </c>
      <c r="P4232" t="s">
        <v>781</v>
      </c>
      <c r="Q4232" t="s">
        <v>87</v>
      </c>
      <c r="R4232" t="s">
        <v>107</v>
      </c>
      <c r="T4232" t="s">
        <v>89</v>
      </c>
      <c r="U4232" t="s">
        <v>90</v>
      </c>
      <c r="V4232">
        <v>3.170130327580134</v>
      </c>
      <c r="W4232">
        <v>0</v>
      </c>
      <c r="X4232">
        <v>0</v>
      </c>
      <c r="Y4232">
        <v>0</v>
      </c>
      <c r="Z4232">
        <v>0</v>
      </c>
      <c r="AA4232">
        <v>690.09901754279474</v>
      </c>
      <c r="AB4232">
        <v>6.6939604701651092</v>
      </c>
      <c r="AC4232">
        <v>3.5448205966090112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 t="s">
        <v>165</v>
      </c>
      <c r="AV4232">
        <v>60</v>
      </c>
      <c r="AW4232">
        <v>0</v>
      </c>
      <c r="AX4232">
        <v>0</v>
      </c>
    </row>
    <row r="4233" spans="1:50" hidden="1" x14ac:dyDescent="0.3">
      <c r="A4233" t="s">
        <v>5110</v>
      </c>
      <c r="B4233" t="s">
        <v>76</v>
      </c>
      <c r="D4233">
        <v>165</v>
      </c>
      <c r="F4233">
        <v>5</v>
      </c>
      <c r="G4233" t="s">
        <v>167</v>
      </c>
      <c r="H4233" t="s">
        <v>94</v>
      </c>
      <c r="I4233" t="s">
        <v>95</v>
      </c>
      <c r="J4233" t="s">
        <v>96</v>
      </c>
      <c r="K4233" t="s">
        <v>168</v>
      </c>
      <c r="L4233" t="s">
        <v>82</v>
      </c>
      <c r="M4233" t="s">
        <v>99</v>
      </c>
      <c r="N4233" t="s">
        <v>100</v>
      </c>
      <c r="O4233" t="s">
        <v>85</v>
      </c>
      <c r="P4233" t="s">
        <v>781</v>
      </c>
      <c r="Q4233" t="s">
        <v>87</v>
      </c>
      <c r="R4233" t="s">
        <v>88</v>
      </c>
      <c r="T4233" t="s">
        <v>89</v>
      </c>
      <c r="U4233" t="s">
        <v>90</v>
      </c>
      <c r="V4233">
        <v>0.31701299999999999</v>
      </c>
      <c r="W4233">
        <v>3127.9735534227229</v>
      </c>
      <c r="X4233">
        <v>2450.827675</v>
      </c>
      <c r="Y4233">
        <v>2357.9428499999999</v>
      </c>
      <c r="Z4233">
        <v>1433.2158400000001</v>
      </c>
      <c r="AA4233">
        <v>3200.3399957890183</v>
      </c>
      <c r="AB4233">
        <v>2501.9947901596338</v>
      </c>
      <c r="AC4233">
        <v>2123.7933167162591</v>
      </c>
      <c r="AP4233">
        <v>3214.5209866394039</v>
      </c>
      <c r="AQ4233">
        <v>3214.5209866394039</v>
      </c>
      <c r="AR4233">
        <v>3127.9735534227229</v>
      </c>
      <c r="AS4233">
        <v>3127.9735534227229</v>
      </c>
      <c r="AT4233">
        <v>9867.0198175555033</v>
      </c>
      <c r="AU4233" t="s">
        <v>169</v>
      </c>
      <c r="AV4233">
        <v>423</v>
      </c>
      <c r="AW4233">
        <v>23.326287984764782</v>
      </c>
      <c r="AX4233">
        <v>0.9719286660318659</v>
      </c>
    </row>
    <row r="4234" spans="1:50" hidden="1" x14ac:dyDescent="0.3">
      <c r="A4234" t="s">
        <v>5111</v>
      </c>
      <c r="B4234" t="s">
        <v>76</v>
      </c>
      <c r="D4234">
        <v>1759</v>
      </c>
      <c r="F4234">
        <v>5</v>
      </c>
      <c r="G4234" t="s">
        <v>171</v>
      </c>
      <c r="H4234" t="s">
        <v>78</v>
      </c>
      <c r="I4234" t="s">
        <v>172</v>
      </c>
      <c r="J4234" t="s">
        <v>173</v>
      </c>
      <c r="K4234" t="s">
        <v>174</v>
      </c>
      <c r="L4234" t="s">
        <v>175</v>
      </c>
      <c r="M4234" t="s">
        <v>87</v>
      </c>
      <c r="N4234" t="s">
        <v>100</v>
      </c>
      <c r="O4234" t="s">
        <v>85</v>
      </c>
      <c r="P4234" t="s">
        <v>781</v>
      </c>
      <c r="Q4234" t="s">
        <v>176</v>
      </c>
      <c r="R4234" t="s">
        <v>155</v>
      </c>
      <c r="T4234" t="s">
        <v>89</v>
      </c>
      <c r="U4234" t="s">
        <v>90</v>
      </c>
      <c r="V4234">
        <v>0.49982399999999999</v>
      </c>
      <c r="W4234">
        <v>68.776916142258401</v>
      </c>
      <c r="X4234">
        <v>161.94294400000001</v>
      </c>
      <c r="Y4234">
        <v>39.486089</v>
      </c>
      <c r="Z4234">
        <v>37.486798</v>
      </c>
      <c r="AA4234">
        <v>103.69248897354802</v>
      </c>
      <c r="AB4234">
        <v>103.02910965106894</v>
      </c>
      <c r="AC4234">
        <v>23.041577840160286</v>
      </c>
      <c r="AP4234">
        <v>68.776916142258401</v>
      </c>
      <c r="AQ4234">
        <v>68.776916142258401</v>
      </c>
      <c r="AR4234">
        <v>68.776916142258401</v>
      </c>
      <c r="AS4234">
        <v>68.776916142258401</v>
      </c>
      <c r="AT4234">
        <v>137.60226828295239</v>
      </c>
      <c r="AU4234" t="s">
        <v>177</v>
      </c>
      <c r="AV4234">
        <v>320</v>
      </c>
      <c r="AW4234">
        <v>0.43000708838422624</v>
      </c>
      <c r="AX4234">
        <v>1.7916962016009428E-2</v>
      </c>
    </row>
    <row r="4235" spans="1:50" hidden="1" x14ac:dyDescent="0.3">
      <c r="A4235" t="s">
        <v>5112</v>
      </c>
      <c r="B4235" t="s">
        <v>76</v>
      </c>
      <c r="D4235">
        <v>1779</v>
      </c>
      <c r="F4235">
        <v>5</v>
      </c>
      <c r="G4235" t="s">
        <v>179</v>
      </c>
      <c r="H4235" t="s">
        <v>78</v>
      </c>
      <c r="I4235" t="s">
        <v>172</v>
      </c>
      <c r="J4235" t="s">
        <v>173</v>
      </c>
      <c r="K4235" t="s">
        <v>174</v>
      </c>
      <c r="L4235" t="s">
        <v>175</v>
      </c>
      <c r="M4235" t="s">
        <v>180</v>
      </c>
      <c r="N4235" t="s">
        <v>100</v>
      </c>
      <c r="O4235" t="s">
        <v>85</v>
      </c>
      <c r="P4235" t="s">
        <v>781</v>
      </c>
      <c r="Q4235" t="s">
        <v>176</v>
      </c>
      <c r="R4235" t="s">
        <v>107</v>
      </c>
      <c r="T4235" t="s">
        <v>89</v>
      </c>
      <c r="U4235" t="s">
        <v>90</v>
      </c>
      <c r="V4235">
        <v>0.49982399999999999</v>
      </c>
      <c r="W4235">
        <v>28.234943034836824</v>
      </c>
      <c r="X4235">
        <v>45.483977000000003</v>
      </c>
      <c r="Y4235">
        <v>14.494892999999999</v>
      </c>
      <c r="Z4235">
        <v>12.995424</v>
      </c>
      <c r="AA4235">
        <v>22.664102668378682</v>
      </c>
      <c r="AB4235">
        <v>36.071654934527537</v>
      </c>
      <c r="AC4235">
        <v>28.28721688031704</v>
      </c>
      <c r="AP4235">
        <v>28.234943034836824</v>
      </c>
      <c r="AQ4235">
        <v>28.234943034836824</v>
      </c>
      <c r="AR4235">
        <v>28.234943034836824</v>
      </c>
      <c r="AS4235">
        <v>28.234943034836824</v>
      </c>
      <c r="AT4235">
        <v>56.489770468878696</v>
      </c>
      <c r="AU4235" t="s">
        <v>181</v>
      </c>
      <c r="AV4235">
        <v>320</v>
      </c>
      <c r="AW4235">
        <v>0.17653053271524594</v>
      </c>
      <c r="AX4235">
        <v>7.355438863135247E-3</v>
      </c>
    </row>
    <row r="4236" spans="1:50" hidden="1" x14ac:dyDescent="0.3">
      <c r="A4236" t="s">
        <v>5113</v>
      </c>
      <c r="B4236" t="s">
        <v>76</v>
      </c>
      <c r="D4236">
        <v>1780</v>
      </c>
      <c r="F4236">
        <v>5</v>
      </c>
      <c r="G4236" t="s">
        <v>183</v>
      </c>
      <c r="H4236" t="s">
        <v>78</v>
      </c>
      <c r="I4236" t="s">
        <v>172</v>
      </c>
      <c r="J4236" t="s">
        <v>184</v>
      </c>
      <c r="K4236" t="s">
        <v>185</v>
      </c>
      <c r="L4236" t="s">
        <v>82</v>
      </c>
      <c r="M4236" t="s">
        <v>186</v>
      </c>
      <c r="N4236" t="s">
        <v>100</v>
      </c>
      <c r="O4236" t="s">
        <v>85</v>
      </c>
      <c r="P4236" t="s">
        <v>781</v>
      </c>
      <c r="Q4236" t="s">
        <v>87</v>
      </c>
      <c r="R4236" t="s">
        <v>155</v>
      </c>
      <c r="T4236" t="s">
        <v>89</v>
      </c>
      <c r="U4236" t="s">
        <v>90</v>
      </c>
      <c r="V4236">
        <v>0.36984899999999998</v>
      </c>
      <c r="W4236">
        <v>11.623568942380489</v>
      </c>
      <c r="X4236">
        <v>37.724558000000002</v>
      </c>
      <c r="Y4236">
        <v>12.328293</v>
      </c>
      <c r="Z4236">
        <v>5.1778839999999997</v>
      </c>
      <c r="AA4236">
        <v>7.7829398943399353</v>
      </c>
      <c r="AB4236">
        <v>24.868212570998889</v>
      </c>
      <c r="AC4236">
        <v>16.863614470281561</v>
      </c>
      <c r="AP4236">
        <v>10.136993996871691</v>
      </c>
      <c r="AQ4236">
        <v>10.136993996871691</v>
      </c>
      <c r="AR4236">
        <v>11.623568942380489</v>
      </c>
      <c r="AS4236">
        <v>11.623568942380489</v>
      </c>
      <c r="AT4236">
        <v>31.427877167115469</v>
      </c>
      <c r="AU4236" t="s">
        <v>187</v>
      </c>
      <c r="AV4236">
        <v>441</v>
      </c>
      <c r="AW4236">
        <v>7.1265027589830998E-2</v>
      </c>
      <c r="AX4236">
        <v>2.9693761495762916E-3</v>
      </c>
    </row>
    <row r="4237" spans="1:50" hidden="1" x14ac:dyDescent="0.3">
      <c r="A4237" t="s">
        <v>5114</v>
      </c>
      <c r="B4237" t="s">
        <v>76</v>
      </c>
      <c r="D4237">
        <v>1791</v>
      </c>
      <c r="F4237">
        <v>5</v>
      </c>
      <c r="G4237" t="s">
        <v>189</v>
      </c>
      <c r="H4237" t="s">
        <v>78</v>
      </c>
      <c r="I4237" t="s">
        <v>172</v>
      </c>
      <c r="J4237" t="s">
        <v>173</v>
      </c>
      <c r="K4237" t="s">
        <v>174</v>
      </c>
      <c r="L4237" t="s">
        <v>175</v>
      </c>
      <c r="M4237" t="s">
        <v>190</v>
      </c>
      <c r="N4237" t="s">
        <v>100</v>
      </c>
      <c r="O4237" t="s">
        <v>85</v>
      </c>
      <c r="P4237" t="s">
        <v>781</v>
      </c>
      <c r="Q4237" t="s">
        <v>176</v>
      </c>
      <c r="R4237" t="s">
        <v>107</v>
      </c>
      <c r="T4237" t="s">
        <v>89</v>
      </c>
      <c r="U4237" t="s">
        <v>90</v>
      </c>
      <c r="V4237">
        <v>0.49982399999999999</v>
      </c>
      <c r="W4237">
        <v>18.410531279047007</v>
      </c>
      <c r="X4237">
        <v>31.988731000000001</v>
      </c>
      <c r="Y4237">
        <v>0</v>
      </c>
      <c r="Z4237">
        <v>8.9968310000000002</v>
      </c>
      <c r="AA4237">
        <v>29.578226164390273</v>
      </c>
      <c r="AB4237">
        <v>22.913282522483364</v>
      </c>
      <c r="AC4237">
        <v>17.987027827159643</v>
      </c>
      <c r="AP4237">
        <v>18.410531279047007</v>
      </c>
      <c r="AQ4237">
        <v>18.410531279047007</v>
      </c>
      <c r="AR4237">
        <v>0</v>
      </c>
      <c r="AS4237">
        <v>18.410531279047007</v>
      </c>
      <c r="AT4237">
        <v>36.834028135997883</v>
      </c>
      <c r="AU4237" t="s">
        <v>191</v>
      </c>
      <c r="AV4237">
        <v>320</v>
      </c>
      <c r="AW4237">
        <v>0.11510633792499339</v>
      </c>
      <c r="AX4237">
        <v>4.7960974135413913E-3</v>
      </c>
    </row>
    <row r="4238" spans="1:50" hidden="1" x14ac:dyDescent="0.3">
      <c r="A4238" t="s">
        <v>5115</v>
      </c>
      <c r="B4238" t="s">
        <v>76</v>
      </c>
      <c r="D4238">
        <v>186</v>
      </c>
      <c r="F4238">
        <v>5</v>
      </c>
      <c r="G4238" t="s">
        <v>193</v>
      </c>
      <c r="H4238" t="s">
        <v>94</v>
      </c>
      <c r="I4238" t="s">
        <v>95</v>
      </c>
      <c r="J4238" t="s">
        <v>96</v>
      </c>
      <c r="K4238" t="s">
        <v>81</v>
      </c>
      <c r="L4238" t="s">
        <v>145</v>
      </c>
      <c r="M4238" t="s">
        <v>99</v>
      </c>
      <c r="N4238" t="s">
        <v>84</v>
      </c>
      <c r="O4238" t="s">
        <v>85</v>
      </c>
      <c r="P4238" t="s">
        <v>781</v>
      </c>
      <c r="Q4238" t="s">
        <v>87</v>
      </c>
      <c r="R4238" t="s">
        <v>88</v>
      </c>
      <c r="T4238" t="s">
        <v>89</v>
      </c>
      <c r="U4238" t="s">
        <v>90</v>
      </c>
      <c r="V4238">
        <v>2.1134200000000001</v>
      </c>
      <c r="W4238">
        <v>6283.1100667580422</v>
      </c>
      <c r="X4238">
        <v>5632.2647189999998</v>
      </c>
      <c r="Y4238">
        <v>3277.914636</v>
      </c>
      <c r="Z4238">
        <v>0</v>
      </c>
      <c r="AA4238">
        <v>6169.0225941720728</v>
      </c>
      <c r="AB4238">
        <v>4755.4019743938643</v>
      </c>
      <c r="AC4238">
        <v>5586.0568815075603</v>
      </c>
      <c r="AP4238">
        <v>6456.9565010735651</v>
      </c>
      <c r="AQ4238">
        <v>6456.9565010735651</v>
      </c>
      <c r="AR4238">
        <v>6283.1100667580422</v>
      </c>
      <c r="AS4238">
        <v>6283.1100667580422</v>
      </c>
      <c r="AT4238">
        <v>2972.9585537933976</v>
      </c>
      <c r="AU4238" t="s">
        <v>194</v>
      </c>
      <c r="AV4238">
        <v>60</v>
      </c>
      <c r="AW4238">
        <v>49.549309229889964</v>
      </c>
      <c r="AX4238">
        <v>2.0645545512454153</v>
      </c>
    </row>
    <row r="4239" spans="1:50" hidden="1" x14ac:dyDescent="0.3">
      <c r="A4239" t="s">
        <v>5116</v>
      </c>
      <c r="B4239" t="s">
        <v>76</v>
      </c>
      <c r="D4239">
        <v>188</v>
      </c>
      <c r="F4239">
        <v>5</v>
      </c>
      <c r="G4239" t="s">
        <v>196</v>
      </c>
      <c r="H4239" t="s">
        <v>94</v>
      </c>
      <c r="I4239" t="s">
        <v>95</v>
      </c>
      <c r="J4239" t="s">
        <v>96</v>
      </c>
      <c r="K4239" t="s">
        <v>81</v>
      </c>
      <c r="L4239" t="s">
        <v>82</v>
      </c>
      <c r="M4239" t="s">
        <v>99</v>
      </c>
      <c r="N4239" t="s">
        <v>84</v>
      </c>
      <c r="O4239" t="s">
        <v>85</v>
      </c>
      <c r="P4239" t="s">
        <v>781</v>
      </c>
      <c r="Q4239" t="s">
        <v>87</v>
      </c>
      <c r="R4239" t="s">
        <v>88</v>
      </c>
      <c r="T4239" t="s">
        <v>89</v>
      </c>
      <c r="U4239" t="s">
        <v>90</v>
      </c>
      <c r="V4239">
        <v>2.1134200000000001</v>
      </c>
      <c r="W4239">
        <v>14950.774562016997</v>
      </c>
      <c r="X4239">
        <v>18760.831031999998</v>
      </c>
      <c r="Y4239">
        <v>22865.445319999999</v>
      </c>
      <c r="Z4239">
        <v>13579.429184000001</v>
      </c>
      <c r="AA4239">
        <v>16356.771995056701</v>
      </c>
      <c r="AB4239">
        <v>16947.35824746142</v>
      </c>
      <c r="AC4239">
        <v>19484.081201900819</v>
      </c>
      <c r="AP4239">
        <v>15364.44531109604</v>
      </c>
      <c r="AQ4239">
        <v>15364.44531109604</v>
      </c>
      <c r="AR4239">
        <v>14950.774562016997</v>
      </c>
      <c r="AS4239">
        <v>14950.774562016997</v>
      </c>
      <c r="AT4239">
        <v>7074.2088945959613</v>
      </c>
      <c r="AU4239" t="s">
        <v>197</v>
      </c>
      <c r="AV4239">
        <v>80</v>
      </c>
      <c r="AW4239">
        <v>88.42761118244951</v>
      </c>
      <c r="AX4239">
        <v>3.6844837992687296</v>
      </c>
    </row>
    <row r="4240" spans="1:50" hidden="1" x14ac:dyDescent="0.3">
      <c r="A4240" t="s">
        <v>5117</v>
      </c>
      <c r="B4240" t="s">
        <v>76</v>
      </c>
      <c r="D4240">
        <v>193</v>
      </c>
      <c r="F4240">
        <v>5</v>
      </c>
      <c r="G4240" t="s">
        <v>199</v>
      </c>
      <c r="H4240" t="s">
        <v>94</v>
      </c>
      <c r="I4240" t="s">
        <v>95</v>
      </c>
      <c r="J4240" t="s">
        <v>96</v>
      </c>
      <c r="K4240" t="s">
        <v>200</v>
      </c>
      <c r="L4240" t="s">
        <v>82</v>
      </c>
      <c r="M4240" t="s">
        <v>99</v>
      </c>
      <c r="N4240" t="s">
        <v>84</v>
      </c>
      <c r="O4240" t="s">
        <v>85</v>
      </c>
      <c r="P4240" t="s">
        <v>781</v>
      </c>
      <c r="Q4240" t="s">
        <v>87</v>
      </c>
      <c r="R4240" t="s">
        <v>88</v>
      </c>
      <c r="T4240" t="s">
        <v>89</v>
      </c>
      <c r="U4240" t="s">
        <v>90</v>
      </c>
      <c r="V4240">
        <v>2.641775</v>
      </c>
      <c r="W4240">
        <v>637.61728509990769</v>
      </c>
      <c r="X4240">
        <v>797.81612500000006</v>
      </c>
      <c r="Y4240">
        <v>2406.657248</v>
      </c>
      <c r="Z4240">
        <v>686.86156500000004</v>
      </c>
      <c r="AA4240">
        <v>635.65279951130879</v>
      </c>
      <c r="AB4240">
        <v>987.48102285560765</v>
      </c>
      <c r="AC4240">
        <v>919.23328654647321</v>
      </c>
      <c r="AP4240">
        <v>655.25942255967027</v>
      </c>
      <c r="AQ4240">
        <v>655.25942255967027</v>
      </c>
      <c r="AR4240">
        <v>637.61728509990769</v>
      </c>
      <c r="AS4240">
        <v>637.61728509990769</v>
      </c>
      <c r="AT4240">
        <v>241.35942126029192</v>
      </c>
      <c r="AU4240" t="s">
        <v>201</v>
      </c>
      <c r="AV4240">
        <v>60</v>
      </c>
      <c r="AW4240">
        <v>4.0226570210048651</v>
      </c>
      <c r="AX4240">
        <v>0.16761070920853605</v>
      </c>
    </row>
    <row r="4241" spans="1:50" hidden="1" x14ac:dyDescent="0.3">
      <c r="A4241" t="s">
        <v>5118</v>
      </c>
      <c r="B4241" t="s">
        <v>76</v>
      </c>
      <c r="D4241">
        <v>196</v>
      </c>
      <c r="F4241">
        <v>5</v>
      </c>
      <c r="G4241" t="s">
        <v>203</v>
      </c>
      <c r="H4241" t="s">
        <v>94</v>
      </c>
      <c r="I4241" t="s">
        <v>95</v>
      </c>
      <c r="J4241" t="s">
        <v>96</v>
      </c>
      <c r="K4241" t="s">
        <v>200</v>
      </c>
      <c r="L4241" t="s">
        <v>145</v>
      </c>
      <c r="M4241" t="s">
        <v>99</v>
      </c>
      <c r="N4241" t="s">
        <v>84</v>
      </c>
      <c r="O4241" t="s">
        <v>85</v>
      </c>
      <c r="P4241" t="s">
        <v>781</v>
      </c>
      <c r="Q4241" t="s">
        <v>87</v>
      </c>
      <c r="R4241" t="s">
        <v>88</v>
      </c>
      <c r="T4241" t="s">
        <v>89</v>
      </c>
      <c r="U4241" t="s">
        <v>90</v>
      </c>
      <c r="V4241">
        <v>3.522367</v>
      </c>
      <c r="W4241">
        <v>0</v>
      </c>
      <c r="X4241">
        <v>0</v>
      </c>
      <c r="Y4241">
        <v>901.725953</v>
      </c>
      <c r="Z4241">
        <v>1291.828098</v>
      </c>
      <c r="AA4241">
        <v>0</v>
      </c>
      <c r="AB4241">
        <v>0</v>
      </c>
      <c r="AC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 t="s">
        <v>204</v>
      </c>
      <c r="AV4241">
        <v>40</v>
      </c>
      <c r="AW4241">
        <v>0</v>
      </c>
      <c r="AX4241">
        <v>0</v>
      </c>
    </row>
    <row r="4242" spans="1:50" hidden="1" x14ac:dyDescent="0.3">
      <c r="A4242" t="s">
        <v>5119</v>
      </c>
      <c r="B4242" t="s">
        <v>76</v>
      </c>
      <c r="D4242">
        <v>198</v>
      </c>
      <c r="F4242">
        <v>5</v>
      </c>
      <c r="G4242" t="s">
        <v>206</v>
      </c>
      <c r="H4242" t="s">
        <v>94</v>
      </c>
      <c r="I4242" t="s">
        <v>95</v>
      </c>
      <c r="J4242" t="s">
        <v>96</v>
      </c>
      <c r="K4242" t="s">
        <v>200</v>
      </c>
      <c r="L4242" t="s">
        <v>145</v>
      </c>
      <c r="M4242" t="s">
        <v>99</v>
      </c>
      <c r="N4242" t="s">
        <v>84</v>
      </c>
      <c r="O4242" t="s">
        <v>85</v>
      </c>
      <c r="P4242" t="s">
        <v>781</v>
      </c>
      <c r="Q4242" t="s">
        <v>87</v>
      </c>
      <c r="R4242" t="s">
        <v>88</v>
      </c>
      <c r="T4242" t="s">
        <v>89</v>
      </c>
      <c r="U4242" t="s">
        <v>90</v>
      </c>
      <c r="V4242">
        <v>3.522367</v>
      </c>
      <c r="W4242">
        <v>3046.5764601933347</v>
      </c>
      <c r="X4242">
        <v>2736.8791590000001</v>
      </c>
      <c r="Y4242">
        <v>1870.376882</v>
      </c>
      <c r="Z4242">
        <v>0</v>
      </c>
      <c r="AA4242">
        <v>3215.7047168753184</v>
      </c>
      <c r="AB4242">
        <v>3215.7047168753193</v>
      </c>
      <c r="AC4242">
        <v>2543.301908512974</v>
      </c>
      <c r="AP4242">
        <v>3130.8717293907275</v>
      </c>
      <c r="AQ4242">
        <v>3130.8717293907275</v>
      </c>
      <c r="AR4242">
        <v>3046.5764601933347</v>
      </c>
      <c r="AS4242">
        <v>3046.5764601933347</v>
      </c>
      <c r="AT4242">
        <v>864.92306457371842</v>
      </c>
      <c r="AU4242" t="s">
        <v>207</v>
      </c>
      <c r="AV4242">
        <v>40</v>
      </c>
      <c r="AW4242">
        <v>21.62307661434296</v>
      </c>
      <c r="AX4242">
        <v>0.90096152559762333</v>
      </c>
    </row>
    <row r="4243" spans="1:50" hidden="1" x14ac:dyDescent="0.3">
      <c r="A4243" t="s">
        <v>5120</v>
      </c>
      <c r="B4243" t="s">
        <v>76</v>
      </c>
      <c r="D4243">
        <v>2001</v>
      </c>
      <c r="F4243">
        <v>5</v>
      </c>
      <c r="G4243" t="s">
        <v>209</v>
      </c>
      <c r="H4243" t="s">
        <v>94</v>
      </c>
      <c r="I4243" t="s">
        <v>104</v>
      </c>
      <c r="J4243" t="s">
        <v>210</v>
      </c>
      <c r="K4243" t="s">
        <v>97</v>
      </c>
      <c r="L4243" t="s">
        <v>98</v>
      </c>
      <c r="M4243" t="s">
        <v>211</v>
      </c>
      <c r="N4243" t="s">
        <v>100</v>
      </c>
      <c r="O4243" t="s">
        <v>85</v>
      </c>
      <c r="P4243" t="s">
        <v>781</v>
      </c>
      <c r="Q4243" t="s">
        <v>87</v>
      </c>
      <c r="R4243" t="s">
        <v>107</v>
      </c>
      <c r="T4243" t="s">
        <v>89</v>
      </c>
      <c r="U4243" t="s">
        <v>90</v>
      </c>
      <c r="V4243">
        <v>0.80310000000000004</v>
      </c>
      <c r="W4243">
        <v>0</v>
      </c>
      <c r="X4243">
        <v>377.055406</v>
      </c>
      <c r="Y4243">
        <v>477.84444300000001</v>
      </c>
      <c r="Z4243">
        <v>265.424531</v>
      </c>
      <c r="AA4243">
        <v>0</v>
      </c>
      <c r="AB4243">
        <v>0</v>
      </c>
      <c r="AC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 t="s">
        <v>212</v>
      </c>
      <c r="AV4243">
        <v>50</v>
      </c>
      <c r="AW4243">
        <v>0</v>
      </c>
      <c r="AX4243">
        <v>0</v>
      </c>
    </row>
    <row r="4244" spans="1:50" hidden="1" x14ac:dyDescent="0.3">
      <c r="A4244" t="s">
        <v>5121</v>
      </c>
      <c r="B4244" t="s">
        <v>76</v>
      </c>
      <c r="D4244">
        <v>2016</v>
      </c>
      <c r="F4244">
        <v>5</v>
      </c>
      <c r="G4244" t="s">
        <v>214</v>
      </c>
      <c r="H4244" t="s">
        <v>94</v>
      </c>
      <c r="I4244" t="s">
        <v>104</v>
      </c>
      <c r="J4244" t="s">
        <v>210</v>
      </c>
      <c r="K4244" t="s">
        <v>168</v>
      </c>
      <c r="L4244" t="s">
        <v>82</v>
      </c>
      <c r="M4244" t="s">
        <v>211</v>
      </c>
      <c r="N4244" t="s">
        <v>100</v>
      </c>
      <c r="O4244" t="s">
        <v>85</v>
      </c>
      <c r="P4244" t="s">
        <v>781</v>
      </c>
      <c r="Q4244" t="s">
        <v>87</v>
      </c>
      <c r="R4244" t="s">
        <v>215</v>
      </c>
      <c r="T4244" t="s">
        <v>89</v>
      </c>
      <c r="U4244" t="s">
        <v>90</v>
      </c>
      <c r="V4244">
        <v>0.31701299999999999</v>
      </c>
      <c r="W4244">
        <v>137.42523189908346</v>
      </c>
      <c r="X4244">
        <v>160.725593</v>
      </c>
      <c r="Y4244">
        <v>114.12468</v>
      </c>
      <c r="Z4244">
        <v>61.183509999999998</v>
      </c>
      <c r="AA4244">
        <v>143.59761397855888</v>
      </c>
      <c r="AB4244">
        <v>163.70197724171462</v>
      </c>
      <c r="AC4244">
        <v>161.12348815325171</v>
      </c>
      <c r="AP4244">
        <v>137.42523189908346</v>
      </c>
      <c r="AQ4244">
        <v>137.42523189908346</v>
      </c>
      <c r="AR4244">
        <v>137.42523189908346</v>
      </c>
      <c r="AS4244">
        <v>137.42523189908346</v>
      </c>
      <c r="AT4244">
        <v>433.50030408558467</v>
      </c>
      <c r="AU4244" t="s">
        <v>216</v>
      </c>
      <c r="AV4244">
        <v>423</v>
      </c>
      <c r="AW4244">
        <v>1.0248234139139119</v>
      </c>
      <c r="AX4244">
        <v>4.2700975579746329E-2</v>
      </c>
    </row>
    <row r="4245" spans="1:50" hidden="1" x14ac:dyDescent="0.3">
      <c r="A4245" t="s">
        <v>5122</v>
      </c>
      <c r="B4245" t="s">
        <v>76</v>
      </c>
      <c r="D4245">
        <v>2017</v>
      </c>
      <c r="F4245">
        <v>5</v>
      </c>
      <c r="G4245" t="s">
        <v>218</v>
      </c>
      <c r="H4245" t="s">
        <v>94</v>
      </c>
      <c r="I4245" t="s">
        <v>104</v>
      </c>
      <c r="J4245" t="s">
        <v>210</v>
      </c>
      <c r="K4245" t="s">
        <v>125</v>
      </c>
      <c r="L4245" t="s">
        <v>82</v>
      </c>
      <c r="M4245" t="s">
        <v>211</v>
      </c>
      <c r="N4245" t="s">
        <v>100</v>
      </c>
      <c r="O4245" t="s">
        <v>85</v>
      </c>
      <c r="P4245" t="s">
        <v>781</v>
      </c>
      <c r="Q4245" t="s">
        <v>87</v>
      </c>
      <c r="R4245" t="s">
        <v>215</v>
      </c>
      <c r="T4245" t="s">
        <v>89</v>
      </c>
      <c r="U4245" t="s">
        <v>90</v>
      </c>
      <c r="V4245">
        <v>0.52835500000000002</v>
      </c>
      <c r="W4245">
        <v>497.52025057056699</v>
      </c>
      <c r="X4245">
        <v>449.63011</v>
      </c>
      <c r="Y4245">
        <v>451.74353300000001</v>
      </c>
      <c r="Z4245">
        <v>322.29655100000002</v>
      </c>
      <c r="AA4245">
        <v>473.50956785193864</v>
      </c>
      <c r="AB4245">
        <v>473.50956785193853</v>
      </c>
      <c r="AC4245">
        <v>578.32377195951301</v>
      </c>
      <c r="AP4245">
        <v>497.52025057056699</v>
      </c>
      <c r="AQ4245">
        <v>497.52025057056699</v>
      </c>
      <c r="AR4245">
        <v>497.52025057056699</v>
      </c>
      <c r="AS4245">
        <v>497.52025057056699</v>
      </c>
      <c r="AT4245">
        <v>941.64009154936923</v>
      </c>
      <c r="AU4245" t="s">
        <v>219</v>
      </c>
      <c r="AV4245">
        <v>270</v>
      </c>
      <c r="AW4245">
        <v>3.4875558946272935</v>
      </c>
      <c r="AX4245">
        <v>0.1453148289428039</v>
      </c>
    </row>
    <row r="4246" spans="1:50" hidden="1" x14ac:dyDescent="0.3">
      <c r="A4246" t="s">
        <v>5123</v>
      </c>
      <c r="B4246" t="s">
        <v>76</v>
      </c>
      <c r="D4246">
        <v>2020</v>
      </c>
      <c r="F4246">
        <v>5</v>
      </c>
      <c r="G4246" t="s">
        <v>221</v>
      </c>
      <c r="H4246" t="s">
        <v>94</v>
      </c>
      <c r="I4246" t="s">
        <v>104</v>
      </c>
      <c r="J4246" t="s">
        <v>210</v>
      </c>
      <c r="K4246" t="s">
        <v>133</v>
      </c>
      <c r="L4246" t="s">
        <v>98</v>
      </c>
      <c r="M4246" t="s">
        <v>211</v>
      </c>
      <c r="N4246" t="s">
        <v>100</v>
      </c>
      <c r="O4246" t="s">
        <v>85</v>
      </c>
      <c r="P4246" t="s">
        <v>781</v>
      </c>
      <c r="Q4246" t="s">
        <v>87</v>
      </c>
      <c r="R4246" t="s">
        <v>107</v>
      </c>
      <c r="T4246" t="s">
        <v>89</v>
      </c>
      <c r="U4246" t="s">
        <v>90</v>
      </c>
      <c r="V4246">
        <v>1.268052</v>
      </c>
      <c r="W4246">
        <v>0</v>
      </c>
      <c r="X4246">
        <v>341.10599100000002</v>
      </c>
      <c r="Y4246">
        <v>0</v>
      </c>
      <c r="Z4246">
        <v>0</v>
      </c>
      <c r="AA4246">
        <v>0</v>
      </c>
      <c r="AB4246">
        <v>0</v>
      </c>
      <c r="AC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 t="s">
        <v>222</v>
      </c>
      <c r="AV4246">
        <v>40</v>
      </c>
      <c r="AW4246">
        <v>0</v>
      </c>
      <c r="AX4246">
        <v>0</v>
      </c>
    </row>
    <row r="4247" spans="1:50" hidden="1" x14ac:dyDescent="0.3">
      <c r="A4247" t="s">
        <v>5124</v>
      </c>
      <c r="B4247" t="s">
        <v>76</v>
      </c>
      <c r="D4247">
        <v>202</v>
      </c>
      <c r="F4247">
        <v>5</v>
      </c>
      <c r="G4247" t="s">
        <v>224</v>
      </c>
      <c r="H4247" t="s">
        <v>94</v>
      </c>
      <c r="I4247" t="s">
        <v>95</v>
      </c>
      <c r="J4247" t="s">
        <v>96</v>
      </c>
      <c r="K4247" t="s">
        <v>141</v>
      </c>
      <c r="L4247" t="s">
        <v>82</v>
      </c>
      <c r="M4247" t="s">
        <v>99</v>
      </c>
      <c r="N4247" t="s">
        <v>84</v>
      </c>
      <c r="O4247" t="s">
        <v>85</v>
      </c>
      <c r="P4247" t="s">
        <v>781</v>
      </c>
      <c r="Q4247" t="s">
        <v>87</v>
      </c>
      <c r="R4247" t="s">
        <v>215</v>
      </c>
      <c r="T4247" t="s">
        <v>89</v>
      </c>
      <c r="U4247" t="s">
        <v>90</v>
      </c>
      <c r="V4247">
        <v>1.5850649999999999</v>
      </c>
      <c r="W4247">
        <v>4347.5318652239393</v>
      </c>
      <c r="X4247">
        <v>1499.4716289999999</v>
      </c>
      <c r="Y4247">
        <v>0</v>
      </c>
      <c r="Z4247">
        <v>0</v>
      </c>
      <c r="AA4247">
        <v>4460.7274274157935</v>
      </c>
      <c r="AB4247">
        <v>1713.3445312281299</v>
      </c>
      <c r="AC4247">
        <v>3515.6174479933757</v>
      </c>
      <c r="AP4247">
        <v>4467.8230752794516</v>
      </c>
      <c r="AQ4247">
        <v>4467.8230752794516</v>
      </c>
      <c r="AR4247">
        <v>4347.5318652239393</v>
      </c>
      <c r="AS4247">
        <v>4347.5318652239393</v>
      </c>
      <c r="AT4247">
        <v>2742.8098312838524</v>
      </c>
      <c r="AU4247" t="s">
        <v>225</v>
      </c>
      <c r="AV4247">
        <v>80</v>
      </c>
      <c r="AW4247">
        <v>34.285122891048154</v>
      </c>
      <c r="AX4247">
        <v>1.4285467871270063</v>
      </c>
    </row>
    <row r="4248" spans="1:50" hidden="1" x14ac:dyDescent="0.3">
      <c r="A4248" t="s">
        <v>5125</v>
      </c>
      <c r="B4248" t="s">
        <v>76</v>
      </c>
      <c r="D4248">
        <v>2034</v>
      </c>
      <c r="F4248">
        <v>5</v>
      </c>
      <c r="G4248" t="s">
        <v>227</v>
      </c>
      <c r="H4248" t="s">
        <v>94</v>
      </c>
      <c r="I4248" t="s">
        <v>104</v>
      </c>
      <c r="J4248" t="s">
        <v>210</v>
      </c>
      <c r="K4248" t="s">
        <v>141</v>
      </c>
      <c r="L4248" t="s">
        <v>98</v>
      </c>
      <c r="M4248" t="s">
        <v>211</v>
      </c>
      <c r="N4248" t="s">
        <v>84</v>
      </c>
      <c r="O4248" t="s">
        <v>85</v>
      </c>
      <c r="P4248" t="s">
        <v>781</v>
      </c>
      <c r="Q4248" t="s">
        <v>87</v>
      </c>
      <c r="R4248" t="s">
        <v>215</v>
      </c>
      <c r="T4248" t="s">
        <v>89</v>
      </c>
      <c r="U4248" t="s">
        <v>90</v>
      </c>
      <c r="V4248">
        <v>1.5850649999999999</v>
      </c>
      <c r="W4248">
        <v>149.88971321787125</v>
      </c>
      <c r="X4248">
        <v>102.236693</v>
      </c>
      <c r="Y4248">
        <v>163.261696</v>
      </c>
      <c r="Z4248">
        <v>0</v>
      </c>
      <c r="AA4248">
        <v>128.8806877560751</v>
      </c>
      <c r="AB4248">
        <v>84.838950086147591</v>
      </c>
      <c r="AC4248">
        <v>142.90862695641468</v>
      </c>
      <c r="AP4248">
        <v>149.88971321787125</v>
      </c>
      <c r="AQ4248">
        <v>149.88971321787125</v>
      </c>
      <c r="AR4248">
        <v>149.88971321787125</v>
      </c>
      <c r="AS4248">
        <v>149.88971321787125</v>
      </c>
      <c r="AT4248">
        <v>94.56376439948599</v>
      </c>
      <c r="AU4248" t="s">
        <v>228</v>
      </c>
      <c r="AV4248">
        <v>60</v>
      </c>
      <c r="AW4248">
        <v>1.5760627399914331</v>
      </c>
      <c r="AX4248">
        <v>6.5669280832976379E-2</v>
      </c>
    </row>
    <row r="4249" spans="1:50" hidden="1" x14ac:dyDescent="0.3">
      <c r="A4249" t="s">
        <v>5126</v>
      </c>
      <c r="B4249" t="s">
        <v>76</v>
      </c>
      <c r="D4249">
        <v>2037</v>
      </c>
      <c r="F4249">
        <v>5</v>
      </c>
      <c r="G4249" t="s">
        <v>230</v>
      </c>
      <c r="H4249" t="s">
        <v>94</v>
      </c>
      <c r="I4249" t="s">
        <v>104</v>
      </c>
      <c r="J4249" t="s">
        <v>210</v>
      </c>
      <c r="K4249" t="s">
        <v>81</v>
      </c>
      <c r="L4249" t="s">
        <v>145</v>
      </c>
      <c r="M4249" t="s">
        <v>211</v>
      </c>
      <c r="N4249" t="s">
        <v>84</v>
      </c>
      <c r="O4249" t="s">
        <v>85</v>
      </c>
      <c r="P4249" t="s">
        <v>781</v>
      </c>
      <c r="Q4249" t="s">
        <v>87</v>
      </c>
      <c r="R4249" t="s">
        <v>107</v>
      </c>
      <c r="T4249" t="s">
        <v>89</v>
      </c>
      <c r="U4249" t="s">
        <v>90</v>
      </c>
      <c r="V4249">
        <v>2.1134200000000001</v>
      </c>
      <c r="W4249">
        <v>0</v>
      </c>
      <c r="X4249">
        <v>2.1134200000000001</v>
      </c>
      <c r="Y4249">
        <v>0</v>
      </c>
      <c r="Z4249">
        <v>25.361039999999999</v>
      </c>
      <c r="AA4249">
        <v>0</v>
      </c>
      <c r="AB4249">
        <v>0</v>
      </c>
      <c r="AC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 t="s">
        <v>231</v>
      </c>
    </row>
    <row r="4250" spans="1:50" hidden="1" x14ac:dyDescent="0.3">
      <c r="A4250" t="s">
        <v>5127</v>
      </c>
      <c r="B4250" t="s">
        <v>76</v>
      </c>
      <c r="D4250">
        <v>2038</v>
      </c>
      <c r="F4250">
        <v>5</v>
      </c>
      <c r="G4250" t="s">
        <v>233</v>
      </c>
      <c r="H4250" t="s">
        <v>94</v>
      </c>
      <c r="I4250" t="s">
        <v>104</v>
      </c>
      <c r="J4250" t="s">
        <v>210</v>
      </c>
      <c r="K4250" t="s">
        <v>81</v>
      </c>
      <c r="L4250" t="s">
        <v>145</v>
      </c>
      <c r="M4250" t="s">
        <v>211</v>
      </c>
      <c r="N4250" t="s">
        <v>84</v>
      </c>
      <c r="O4250" t="s">
        <v>85</v>
      </c>
      <c r="P4250" t="s">
        <v>781</v>
      </c>
      <c r="Q4250" t="s">
        <v>87</v>
      </c>
      <c r="R4250" t="s">
        <v>107</v>
      </c>
      <c r="T4250" t="s">
        <v>89</v>
      </c>
      <c r="U4250" t="s">
        <v>90</v>
      </c>
      <c r="V4250">
        <v>2.1134200000000001</v>
      </c>
      <c r="W4250">
        <v>0</v>
      </c>
      <c r="X4250">
        <v>0</v>
      </c>
      <c r="Y4250">
        <v>54.948920000000001</v>
      </c>
      <c r="Z4250">
        <v>0</v>
      </c>
      <c r="AA4250">
        <v>0</v>
      </c>
      <c r="AB4250">
        <v>0</v>
      </c>
      <c r="AC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 t="s">
        <v>234</v>
      </c>
    </row>
    <row r="4251" spans="1:50" hidden="1" x14ac:dyDescent="0.3">
      <c r="A4251" t="s">
        <v>5128</v>
      </c>
      <c r="B4251" t="s">
        <v>76</v>
      </c>
      <c r="D4251">
        <v>2040</v>
      </c>
      <c r="F4251">
        <v>5</v>
      </c>
      <c r="G4251" t="s">
        <v>236</v>
      </c>
      <c r="H4251" t="s">
        <v>94</v>
      </c>
      <c r="I4251" t="s">
        <v>104</v>
      </c>
      <c r="J4251" t="s">
        <v>210</v>
      </c>
      <c r="K4251" t="s">
        <v>81</v>
      </c>
      <c r="L4251" t="s">
        <v>82</v>
      </c>
      <c r="M4251" t="s">
        <v>211</v>
      </c>
      <c r="N4251" t="s">
        <v>84</v>
      </c>
      <c r="O4251" t="s">
        <v>85</v>
      </c>
      <c r="P4251" t="s">
        <v>781</v>
      </c>
      <c r="Q4251" t="s">
        <v>87</v>
      </c>
      <c r="R4251" t="s">
        <v>215</v>
      </c>
      <c r="T4251" t="s">
        <v>89</v>
      </c>
      <c r="U4251" t="s">
        <v>90</v>
      </c>
      <c r="V4251">
        <v>2.1134200000000001</v>
      </c>
      <c r="W4251">
        <v>993.08065020035633</v>
      </c>
      <c r="X4251">
        <v>1113.772389</v>
      </c>
      <c r="Y4251">
        <v>1026.769935</v>
      </c>
      <c r="Z4251">
        <v>653.04680900000005</v>
      </c>
      <c r="AA4251">
        <v>1073.5328213238763</v>
      </c>
      <c r="AB4251">
        <v>890.04989383250927</v>
      </c>
      <c r="AC4251">
        <v>1644.4175926517944</v>
      </c>
      <c r="AP4251">
        <v>993.08065020035633</v>
      </c>
      <c r="AQ4251">
        <v>993.08065020035633</v>
      </c>
      <c r="AR4251">
        <v>993.08065020035633</v>
      </c>
      <c r="AS4251">
        <v>993.08065020035633</v>
      </c>
      <c r="AT4251">
        <v>469.89270954204858</v>
      </c>
      <c r="AU4251" t="s">
        <v>237</v>
      </c>
      <c r="AV4251">
        <v>80</v>
      </c>
      <c r="AW4251">
        <v>5.8736588692756069</v>
      </c>
      <c r="AX4251">
        <v>0.24473578621981695</v>
      </c>
    </row>
    <row r="4252" spans="1:50" hidden="1" x14ac:dyDescent="0.3">
      <c r="A4252" t="s">
        <v>5129</v>
      </c>
      <c r="B4252" t="s">
        <v>76</v>
      </c>
      <c r="D4252">
        <v>2043</v>
      </c>
      <c r="F4252">
        <v>5</v>
      </c>
      <c r="G4252" t="s">
        <v>239</v>
      </c>
      <c r="H4252" t="s">
        <v>94</v>
      </c>
      <c r="I4252" t="s">
        <v>104</v>
      </c>
      <c r="J4252" t="s">
        <v>210</v>
      </c>
      <c r="K4252" t="s">
        <v>200</v>
      </c>
      <c r="L4252" t="s">
        <v>145</v>
      </c>
      <c r="M4252" t="s">
        <v>211</v>
      </c>
      <c r="N4252" t="s">
        <v>84</v>
      </c>
      <c r="O4252" t="s">
        <v>85</v>
      </c>
      <c r="P4252" t="s">
        <v>781</v>
      </c>
      <c r="Q4252" t="s">
        <v>87</v>
      </c>
      <c r="R4252" t="s">
        <v>88</v>
      </c>
      <c r="T4252" t="s">
        <v>89</v>
      </c>
      <c r="U4252" t="s">
        <v>90</v>
      </c>
      <c r="V4252">
        <v>3.522367</v>
      </c>
      <c r="W4252">
        <v>120.16055696495418</v>
      </c>
      <c r="X4252">
        <v>35.223669999999998</v>
      </c>
      <c r="Y4252">
        <v>52.835504999999998</v>
      </c>
      <c r="Z4252">
        <v>0</v>
      </c>
      <c r="AA4252">
        <v>43.930042720829142</v>
      </c>
      <c r="AB4252">
        <v>43.93004272082915</v>
      </c>
      <c r="AC4252">
        <v>65.770771749068345</v>
      </c>
      <c r="AP4252">
        <v>120.16055696495418</v>
      </c>
      <c r="AQ4252">
        <v>120.16055696495418</v>
      </c>
      <c r="AR4252">
        <v>120.16055696495418</v>
      </c>
      <c r="AS4252">
        <v>120.16055696495418</v>
      </c>
      <c r="AT4252">
        <v>34.113582419138659</v>
      </c>
      <c r="AU4252" t="s">
        <v>240</v>
      </c>
      <c r="AV4252">
        <v>40</v>
      </c>
      <c r="AW4252">
        <v>0.85283956047846643</v>
      </c>
      <c r="AX4252">
        <v>3.5534981686602768E-2</v>
      </c>
    </row>
    <row r="4253" spans="1:50" hidden="1" x14ac:dyDescent="0.3">
      <c r="A4253" t="s">
        <v>5130</v>
      </c>
      <c r="B4253" t="s">
        <v>76</v>
      </c>
      <c r="D4253">
        <v>2044</v>
      </c>
      <c r="F4253">
        <v>5</v>
      </c>
      <c r="G4253" t="s">
        <v>242</v>
      </c>
      <c r="H4253" t="s">
        <v>94</v>
      </c>
      <c r="I4253" t="s">
        <v>104</v>
      </c>
      <c r="J4253" t="s">
        <v>210</v>
      </c>
      <c r="K4253" t="s">
        <v>200</v>
      </c>
      <c r="L4253" t="s">
        <v>82</v>
      </c>
      <c r="M4253" t="s">
        <v>211</v>
      </c>
      <c r="N4253" t="s">
        <v>84</v>
      </c>
      <c r="O4253" t="s">
        <v>85</v>
      </c>
      <c r="P4253" t="s">
        <v>781</v>
      </c>
      <c r="Q4253" t="s">
        <v>87</v>
      </c>
      <c r="R4253" t="s">
        <v>107</v>
      </c>
      <c r="T4253" t="s">
        <v>89</v>
      </c>
      <c r="U4253" t="s">
        <v>90</v>
      </c>
      <c r="V4253">
        <v>2.641775</v>
      </c>
      <c r="W4253">
        <v>0</v>
      </c>
      <c r="X4253">
        <v>39.626626999999999</v>
      </c>
      <c r="Y4253">
        <v>39.626626000000002</v>
      </c>
      <c r="Z4253">
        <v>52.835500000000003</v>
      </c>
      <c r="AA4253">
        <v>0</v>
      </c>
      <c r="AB4253">
        <v>0</v>
      </c>
      <c r="AC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 t="s">
        <v>243</v>
      </c>
      <c r="AV4253">
        <v>60</v>
      </c>
      <c r="AW4253">
        <v>0</v>
      </c>
      <c r="AX4253">
        <v>0</v>
      </c>
    </row>
    <row r="4254" spans="1:50" hidden="1" x14ac:dyDescent="0.3">
      <c r="A4254" t="s">
        <v>5131</v>
      </c>
      <c r="B4254" t="s">
        <v>76</v>
      </c>
      <c r="D4254">
        <v>2045</v>
      </c>
      <c r="F4254">
        <v>5</v>
      </c>
      <c r="G4254" t="s">
        <v>239</v>
      </c>
      <c r="H4254" t="s">
        <v>94</v>
      </c>
      <c r="I4254" t="s">
        <v>104</v>
      </c>
      <c r="J4254" t="s">
        <v>210</v>
      </c>
      <c r="K4254" t="s">
        <v>200</v>
      </c>
      <c r="L4254" t="s">
        <v>145</v>
      </c>
      <c r="M4254" t="s">
        <v>211</v>
      </c>
      <c r="N4254" t="s">
        <v>84</v>
      </c>
      <c r="O4254" t="s">
        <v>85</v>
      </c>
      <c r="P4254" t="s">
        <v>781</v>
      </c>
      <c r="Q4254" t="s">
        <v>87</v>
      </c>
      <c r="R4254" t="s">
        <v>215</v>
      </c>
      <c r="T4254" t="s">
        <v>89</v>
      </c>
      <c r="U4254" t="s">
        <v>90</v>
      </c>
      <c r="V4254">
        <v>3.522367</v>
      </c>
      <c r="W4254">
        <v>0</v>
      </c>
      <c r="X4254">
        <v>0</v>
      </c>
      <c r="Y4254">
        <v>0</v>
      </c>
      <c r="Z4254">
        <v>10.567100999999999</v>
      </c>
      <c r="AA4254">
        <v>0</v>
      </c>
      <c r="AB4254">
        <v>0</v>
      </c>
      <c r="AC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 t="s">
        <v>245</v>
      </c>
    </row>
    <row r="4255" spans="1:50" hidden="1" x14ac:dyDescent="0.3">
      <c r="A4255" t="s">
        <v>5132</v>
      </c>
      <c r="B4255" t="s">
        <v>76</v>
      </c>
      <c r="D4255">
        <v>2046</v>
      </c>
      <c r="F4255">
        <v>5</v>
      </c>
      <c r="G4255" t="s">
        <v>247</v>
      </c>
      <c r="H4255" t="s">
        <v>94</v>
      </c>
      <c r="I4255" t="s">
        <v>104</v>
      </c>
      <c r="J4255" t="s">
        <v>210</v>
      </c>
      <c r="K4255" t="s">
        <v>121</v>
      </c>
      <c r="L4255" t="s">
        <v>82</v>
      </c>
      <c r="M4255" t="s">
        <v>211</v>
      </c>
      <c r="N4255" t="s">
        <v>84</v>
      </c>
      <c r="O4255" t="s">
        <v>85</v>
      </c>
      <c r="P4255" t="s">
        <v>781</v>
      </c>
      <c r="Q4255" t="s">
        <v>87</v>
      </c>
      <c r="R4255" t="s">
        <v>215</v>
      </c>
      <c r="T4255" t="s">
        <v>89</v>
      </c>
      <c r="U4255" t="s">
        <v>90</v>
      </c>
      <c r="V4255">
        <v>3.1701299999999999</v>
      </c>
      <c r="W4255">
        <v>38.496777833995317</v>
      </c>
      <c r="X4255">
        <v>57.062342999999998</v>
      </c>
      <c r="Y4255">
        <v>57.062339999999999</v>
      </c>
      <c r="Z4255">
        <v>60.232472000000001</v>
      </c>
      <c r="AA4255">
        <v>37.810309352512526</v>
      </c>
      <c r="AB4255">
        <v>41.219016885380228</v>
      </c>
      <c r="AC4255">
        <v>153.8638895758051</v>
      </c>
      <c r="AP4255">
        <v>38.496777833995317</v>
      </c>
      <c r="AQ4255">
        <v>38.496777833995317</v>
      </c>
      <c r="AR4255">
        <v>38.496777833995317</v>
      </c>
      <c r="AS4255">
        <v>38.496777833995317</v>
      </c>
      <c r="AT4255">
        <v>12.143595951584105</v>
      </c>
      <c r="AU4255" t="s">
        <v>248</v>
      </c>
      <c r="AV4255">
        <v>60</v>
      </c>
      <c r="AW4255">
        <v>0.20239326585973508</v>
      </c>
      <c r="AX4255">
        <v>8.4330527441556277E-3</v>
      </c>
    </row>
    <row r="4256" spans="1:50" hidden="1" x14ac:dyDescent="0.3">
      <c r="A4256" t="s">
        <v>5133</v>
      </c>
      <c r="B4256" t="s">
        <v>76</v>
      </c>
      <c r="D4256">
        <v>2112</v>
      </c>
      <c r="F4256">
        <v>5</v>
      </c>
      <c r="G4256" t="s">
        <v>250</v>
      </c>
      <c r="H4256" t="s">
        <v>251</v>
      </c>
      <c r="I4256" t="s">
        <v>252</v>
      </c>
      <c r="J4256" t="s">
        <v>253</v>
      </c>
      <c r="K4256" t="s">
        <v>185</v>
      </c>
      <c r="L4256" t="s">
        <v>82</v>
      </c>
      <c r="M4256" t="s">
        <v>254</v>
      </c>
      <c r="N4256" t="s">
        <v>100</v>
      </c>
      <c r="O4256" t="s">
        <v>85</v>
      </c>
      <c r="P4256" t="s">
        <v>781</v>
      </c>
      <c r="Q4256" t="s">
        <v>87</v>
      </c>
      <c r="R4256" t="s">
        <v>107</v>
      </c>
      <c r="T4256" t="s">
        <v>89</v>
      </c>
      <c r="U4256" t="s">
        <v>90</v>
      </c>
      <c r="V4256">
        <v>0.36984899999999998</v>
      </c>
      <c r="W4256">
        <v>228.37290235412593</v>
      </c>
      <c r="X4256">
        <v>352.21911599999999</v>
      </c>
      <c r="Y4256">
        <v>240.27829299999999</v>
      </c>
      <c r="Z4256">
        <v>85.496669999999995</v>
      </c>
      <c r="AA4256">
        <v>287.1975268930799</v>
      </c>
      <c r="AB4256">
        <v>241.90901531707408</v>
      </c>
      <c r="AC4256">
        <v>258.99416334963593</v>
      </c>
      <c r="AP4256">
        <v>226.49528938851529</v>
      </c>
      <c r="AQ4256">
        <v>226.49528938851529</v>
      </c>
      <c r="AR4256">
        <v>228.37290235412593</v>
      </c>
      <c r="AS4256">
        <v>228.37290235412593</v>
      </c>
      <c r="AT4256">
        <v>617.47605740214499</v>
      </c>
      <c r="AU4256" t="s">
        <v>255</v>
      </c>
      <c r="AV4256">
        <v>441</v>
      </c>
      <c r="AW4256">
        <v>1.4001724657645012</v>
      </c>
      <c r="AX4256">
        <v>5.8340519406854217E-2</v>
      </c>
    </row>
    <row r="4257" spans="1:50" hidden="1" x14ac:dyDescent="0.3">
      <c r="A4257" t="s">
        <v>5134</v>
      </c>
      <c r="B4257" t="s">
        <v>76</v>
      </c>
      <c r="D4257">
        <v>2125</v>
      </c>
      <c r="F4257">
        <v>5</v>
      </c>
      <c r="G4257" t="s">
        <v>257</v>
      </c>
      <c r="H4257" t="s">
        <v>251</v>
      </c>
      <c r="I4257" t="s">
        <v>252</v>
      </c>
      <c r="J4257" t="s">
        <v>253</v>
      </c>
      <c r="K4257" t="s">
        <v>112</v>
      </c>
      <c r="L4257" t="s">
        <v>82</v>
      </c>
      <c r="M4257" t="s">
        <v>254</v>
      </c>
      <c r="N4257" t="s">
        <v>100</v>
      </c>
      <c r="O4257" t="s">
        <v>85</v>
      </c>
      <c r="P4257" t="s">
        <v>781</v>
      </c>
      <c r="Q4257" t="s">
        <v>87</v>
      </c>
      <c r="R4257" t="s">
        <v>88</v>
      </c>
      <c r="T4257" t="s">
        <v>89</v>
      </c>
      <c r="U4257" t="s">
        <v>90</v>
      </c>
      <c r="V4257">
        <v>1.046143</v>
      </c>
      <c r="W4257">
        <v>883.81980200854298</v>
      </c>
      <c r="X4257">
        <v>513.65621299999998</v>
      </c>
      <c r="Y4257">
        <v>421.246915</v>
      </c>
      <c r="Z4257">
        <v>357.78090600000002</v>
      </c>
      <c r="AA4257">
        <v>629.90038869364162</v>
      </c>
      <c r="AB4257">
        <v>430.90305470873636</v>
      </c>
      <c r="AC4257">
        <v>558.88991717643569</v>
      </c>
      <c r="AP4257">
        <v>876.55330277676717</v>
      </c>
      <c r="AQ4257">
        <v>876.55330277676717</v>
      </c>
      <c r="AR4257">
        <v>883.81980200854298</v>
      </c>
      <c r="AS4257">
        <v>883.81980200854298</v>
      </c>
      <c r="AT4257">
        <v>844.83651088669808</v>
      </c>
      <c r="AU4257" t="s">
        <v>258</v>
      </c>
      <c r="AV4257">
        <v>112</v>
      </c>
      <c r="AW4257">
        <v>7.5431831329169468</v>
      </c>
      <c r="AX4257">
        <v>0.31429929720487276</v>
      </c>
    </row>
    <row r="4258" spans="1:50" hidden="1" x14ac:dyDescent="0.3">
      <c r="A4258" t="s">
        <v>5135</v>
      </c>
      <c r="B4258" t="s">
        <v>76</v>
      </c>
      <c r="D4258">
        <v>2140</v>
      </c>
      <c r="F4258">
        <v>5</v>
      </c>
      <c r="G4258" t="s">
        <v>260</v>
      </c>
      <c r="H4258" t="s">
        <v>251</v>
      </c>
      <c r="I4258" t="s">
        <v>252</v>
      </c>
      <c r="J4258" t="s">
        <v>253</v>
      </c>
      <c r="K4258" t="s">
        <v>81</v>
      </c>
      <c r="L4258" t="s">
        <v>82</v>
      </c>
      <c r="M4258" t="s">
        <v>254</v>
      </c>
      <c r="N4258" t="s">
        <v>84</v>
      </c>
      <c r="O4258" t="s">
        <v>85</v>
      </c>
      <c r="P4258" t="s">
        <v>781</v>
      </c>
      <c r="Q4258" t="s">
        <v>87</v>
      </c>
      <c r="R4258" t="s">
        <v>88</v>
      </c>
      <c r="T4258" t="s">
        <v>89</v>
      </c>
      <c r="U4258" t="s">
        <v>90</v>
      </c>
      <c r="V4258">
        <v>2.1134200000000001</v>
      </c>
      <c r="W4258">
        <v>2425.513559290991</v>
      </c>
      <c r="X4258">
        <v>2424.445142</v>
      </c>
      <c r="Y4258">
        <v>2719.267241</v>
      </c>
      <c r="Z4258">
        <v>2205.3539089999999</v>
      </c>
      <c r="AA4258">
        <v>2255.2498939533921</v>
      </c>
      <c r="AB4258">
        <v>2015.1042743870059</v>
      </c>
      <c r="AC4258">
        <v>2808.3612844157528</v>
      </c>
      <c r="AP4258">
        <v>2405.5717200436743</v>
      </c>
      <c r="AQ4258">
        <v>2405.5717200436743</v>
      </c>
      <c r="AR4258">
        <v>2425.513559290991</v>
      </c>
      <c r="AS4258">
        <v>2425.513559290991</v>
      </c>
      <c r="AT4258">
        <v>1147.6722843973232</v>
      </c>
      <c r="AU4258" t="s">
        <v>261</v>
      </c>
      <c r="AV4258">
        <v>80</v>
      </c>
      <c r="AW4258">
        <v>14.34590355496654</v>
      </c>
      <c r="AX4258">
        <v>0.59774598145693913</v>
      </c>
    </row>
    <row r="4259" spans="1:50" hidden="1" x14ac:dyDescent="0.3">
      <c r="A4259" t="s">
        <v>5136</v>
      </c>
      <c r="B4259" t="s">
        <v>76</v>
      </c>
      <c r="D4259">
        <v>2146</v>
      </c>
      <c r="F4259">
        <v>5</v>
      </c>
      <c r="G4259" t="s">
        <v>263</v>
      </c>
      <c r="H4259" t="s">
        <v>251</v>
      </c>
      <c r="I4259" t="s">
        <v>252</v>
      </c>
      <c r="J4259" t="s">
        <v>253</v>
      </c>
      <c r="K4259" t="s">
        <v>121</v>
      </c>
      <c r="L4259" t="s">
        <v>82</v>
      </c>
      <c r="M4259" t="s">
        <v>254</v>
      </c>
      <c r="N4259" t="s">
        <v>84</v>
      </c>
      <c r="O4259" t="s">
        <v>85</v>
      </c>
      <c r="P4259" t="s">
        <v>781</v>
      </c>
      <c r="Q4259" t="s">
        <v>87</v>
      </c>
      <c r="R4259" t="s">
        <v>88</v>
      </c>
      <c r="T4259" t="s">
        <v>89</v>
      </c>
      <c r="U4259" t="s">
        <v>90</v>
      </c>
      <c r="V4259">
        <v>3.1701299999999999</v>
      </c>
      <c r="W4259">
        <v>820.70107187596375</v>
      </c>
      <c r="X4259">
        <v>719.61956499999997</v>
      </c>
      <c r="Y4259">
        <v>675.23774800000001</v>
      </c>
      <c r="Z4259">
        <v>450.68685499999998</v>
      </c>
      <c r="AA4259">
        <v>602.98620677611541</v>
      </c>
      <c r="AB4259">
        <v>794.76763336116835</v>
      </c>
      <c r="AC4259">
        <v>583.18941220273427</v>
      </c>
      <c r="AP4259">
        <v>813.9535157624307</v>
      </c>
      <c r="AQ4259">
        <v>813.9535157624307</v>
      </c>
      <c r="AR4259">
        <v>820.70107187596375</v>
      </c>
      <c r="AS4259">
        <v>820.70107187596375</v>
      </c>
      <c r="AT4259">
        <v>258.88562042438758</v>
      </c>
      <c r="AU4259" t="s">
        <v>264</v>
      </c>
      <c r="AV4259">
        <v>60</v>
      </c>
      <c r="AW4259">
        <v>4.3147603404064601</v>
      </c>
      <c r="AX4259">
        <v>0.17978168085026916</v>
      </c>
    </row>
    <row r="4260" spans="1:50" hidden="1" x14ac:dyDescent="0.3">
      <c r="A4260" t="s">
        <v>5137</v>
      </c>
      <c r="B4260" t="s">
        <v>76</v>
      </c>
      <c r="D4260">
        <v>2148</v>
      </c>
      <c r="F4260">
        <v>5</v>
      </c>
      <c r="G4260" t="s">
        <v>266</v>
      </c>
      <c r="H4260" t="s">
        <v>251</v>
      </c>
      <c r="I4260" t="s">
        <v>252</v>
      </c>
      <c r="J4260" t="s">
        <v>253</v>
      </c>
      <c r="K4260" t="s">
        <v>267</v>
      </c>
      <c r="L4260" t="s">
        <v>82</v>
      </c>
      <c r="M4260" t="s">
        <v>254</v>
      </c>
      <c r="N4260" t="s">
        <v>84</v>
      </c>
      <c r="O4260" t="s">
        <v>85</v>
      </c>
      <c r="P4260" t="s">
        <v>781</v>
      </c>
      <c r="Q4260" t="s">
        <v>87</v>
      </c>
      <c r="R4260" t="s">
        <v>107</v>
      </c>
      <c r="T4260" t="s">
        <v>89</v>
      </c>
      <c r="U4260" t="s">
        <v>90</v>
      </c>
      <c r="V4260">
        <v>2.1134200000000001</v>
      </c>
      <c r="W4260">
        <v>201.52985180085562</v>
      </c>
      <c r="X4260">
        <v>224.022535</v>
      </c>
      <c r="Y4260">
        <v>297.992234</v>
      </c>
      <c r="Z4260">
        <v>181.75412700000001</v>
      </c>
      <c r="AA4260">
        <v>232.06449120322048</v>
      </c>
      <c r="AB4260">
        <v>169.69508125669333</v>
      </c>
      <c r="AC4260">
        <v>263.30673842676737</v>
      </c>
      <c r="AP4260">
        <v>199.87293428219081</v>
      </c>
      <c r="AQ4260">
        <v>199.87293428219081</v>
      </c>
      <c r="AR4260">
        <v>201.52985180085562</v>
      </c>
      <c r="AS4260">
        <v>201.52985180085562</v>
      </c>
      <c r="AT4260">
        <v>95.357218064017388</v>
      </c>
      <c r="AU4260" t="s">
        <v>268</v>
      </c>
      <c r="AV4260">
        <v>42</v>
      </c>
      <c r="AW4260">
        <v>2.2704099539051761</v>
      </c>
      <c r="AX4260">
        <v>9.4600414746049008E-2</v>
      </c>
    </row>
    <row r="4261" spans="1:50" hidden="1" x14ac:dyDescent="0.3">
      <c r="A4261" t="s">
        <v>5138</v>
      </c>
      <c r="B4261" t="s">
        <v>76</v>
      </c>
      <c r="D4261">
        <v>2154</v>
      </c>
      <c r="F4261">
        <v>5</v>
      </c>
      <c r="G4261" t="s">
        <v>274</v>
      </c>
      <c r="H4261" t="s">
        <v>251</v>
      </c>
      <c r="I4261" t="s">
        <v>252</v>
      </c>
      <c r="J4261" t="s">
        <v>253</v>
      </c>
      <c r="K4261" t="s">
        <v>121</v>
      </c>
      <c r="L4261" t="s">
        <v>82</v>
      </c>
      <c r="M4261" t="s">
        <v>254</v>
      </c>
      <c r="N4261" t="s">
        <v>84</v>
      </c>
      <c r="O4261" t="s">
        <v>85</v>
      </c>
      <c r="P4261" t="s">
        <v>781</v>
      </c>
      <c r="Q4261" t="s">
        <v>271</v>
      </c>
      <c r="R4261" t="s">
        <v>107</v>
      </c>
      <c r="T4261" t="s">
        <v>89</v>
      </c>
      <c r="U4261" t="s">
        <v>90</v>
      </c>
      <c r="V4261">
        <v>1.05671</v>
      </c>
      <c r="W4261">
        <v>0</v>
      </c>
      <c r="X4261">
        <v>0</v>
      </c>
      <c r="Y4261">
        <v>0</v>
      </c>
      <c r="Z4261">
        <v>9.5103910000000003</v>
      </c>
      <c r="AA4261">
        <v>0</v>
      </c>
      <c r="AB4261">
        <v>0</v>
      </c>
      <c r="AC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 t="s">
        <v>275</v>
      </c>
      <c r="AV4261">
        <v>180</v>
      </c>
      <c r="AW4261">
        <v>0</v>
      </c>
      <c r="AX4261">
        <v>0</v>
      </c>
    </row>
    <row r="4262" spans="1:50" hidden="1" x14ac:dyDescent="0.3">
      <c r="A4262" t="s">
        <v>5139</v>
      </c>
      <c r="B4262" t="s">
        <v>76</v>
      </c>
      <c r="D4262">
        <v>2216</v>
      </c>
      <c r="F4262">
        <v>5</v>
      </c>
      <c r="G4262" t="s">
        <v>277</v>
      </c>
      <c r="H4262" t="s">
        <v>251</v>
      </c>
      <c r="I4262" t="s">
        <v>252</v>
      </c>
      <c r="J4262" t="s">
        <v>253</v>
      </c>
      <c r="K4262" t="s">
        <v>133</v>
      </c>
      <c r="L4262" t="s">
        <v>82</v>
      </c>
      <c r="M4262" t="s">
        <v>278</v>
      </c>
      <c r="N4262" t="s">
        <v>100</v>
      </c>
      <c r="O4262" t="s">
        <v>85</v>
      </c>
      <c r="P4262" t="s">
        <v>781</v>
      </c>
      <c r="Q4262" t="s">
        <v>87</v>
      </c>
      <c r="R4262" t="s">
        <v>215</v>
      </c>
      <c r="T4262" t="s">
        <v>89</v>
      </c>
      <c r="U4262" t="s">
        <v>90</v>
      </c>
      <c r="V4262">
        <v>0.63402599999999998</v>
      </c>
      <c r="W4262">
        <v>2189.9337202297797</v>
      </c>
      <c r="X4262">
        <v>1996.2309399999999</v>
      </c>
      <c r="Y4262">
        <v>1743.1488770000001</v>
      </c>
      <c r="Z4262">
        <v>1413.138346</v>
      </c>
      <c r="AA4262">
        <v>2109.6318896851126</v>
      </c>
      <c r="AB4262">
        <v>1822.7937198255445</v>
      </c>
      <c r="AC4262">
        <v>2011.171791307147</v>
      </c>
      <c r="AP4262">
        <v>2171.9287472030092</v>
      </c>
      <c r="AQ4262">
        <v>2171.9287472030092</v>
      </c>
      <c r="AR4262">
        <v>2189.9337202297797</v>
      </c>
      <c r="AS4262">
        <v>2189.9337202297797</v>
      </c>
      <c r="AT4262">
        <v>3454.012485654815</v>
      </c>
      <c r="AU4262" t="s">
        <v>279</v>
      </c>
      <c r="AV4262">
        <v>270</v>
      </c>
      <c r="AW4262">
        <v>12.792638835758574</v>
      </c>
      <c r="AX4262">
        <v>0.53302661815660723</v>
      </c>
    </row>
    <row r="4263" spans="1:50" hidden="1" x14ac:dyDescent="0.3">
      <c r="A4263" t="s">
        <v>5140</v>
      </c>
      <c r="B4263" t="s">
        <v>76</v>
      </c>
      <c r="D4263">
        <v>2240</v>
      </c>
      <c r="F4263">
        <v>5</v>
      </c>
      <c r="G4263" t="s">
        <v>281</v>
      </c>
      <c r="H4263" t="s">
        <v>251</v>
      </c>
      <c r="I4263" t="s">
        <v>252</v>
      </c>
      <c r="J4263" t="s">
        <v>253</v>
      </c>
      <c r="K4263" t="s">
        <v>81</v>
      </c>
      <c r="L4263" t="s">
        <v>82</v>
      </c>
      <c r="M4263" t="s">
        <v>278</v>
      </c>
      <c r="N4263" t="s">
        <v>84</v>
      </c>
      <c r="O4263" t="s">
        <v>85</v>
      </c>
      <c r="P4263" t="s">
        <v>781</v>
      </c>
      <c r="Q4263" t="s">
        <v>87</v>
      </c>
      <c r="R4263" t="s">
        <v>215</v>
      </c>
      <c r="T4263" t="s">
        <v>89</v>
      </c>
      <c r="U4263" t="s">
        <v>90</v>
      </c>
      <c r="V4263">
        <v>2.1134200000000001</v>
      </c>
      <c r="W4263">
        <v>671.64240459781217</v>
      </c>
      <c r="X4263">
        <v>505.10739599999999</v>
      </c>
      <c r="Y4263">
        <v>531.52515000000005</v>
      </c>
      <c r="Z4263">
        <v>519.54910199999995</v>
      </c>
      <c r="AA4263">
        <v>573.19699527303248</v>
      </c>
      <c r="AB4263">
        <v>623.34824373740366</v>
      </c>
      <c r="AC4263">
        <v>633.7537662936279</v>
      </c>
      <c r="AP4263">
        <v>666.12036378593314</v>
      </c>
      <c r="AQ4263">
        <v>666.12036378593314</v>
      </c>
      <c r="AR4263">
        <v>671.64240459781217</v>
      </c>
      <c r="AS4263">
        <v>671.64240459781217</v>
      </c>
      <c r="AT4263">
        <v>317.79883061474396</v>
      </c>
      <c r="AU4263" t="s">
        <v>282</v>
      </c>
      <c r="AV4263">
        <v>80</v>
      </c>
      <c r="AW4263">
        <v>3.9724853826842996</v>
      </c>
      <c r="AX4263">
        <v>0.16552022427851248</v>
      </c>
    </row>
    <row r="4264" spans="1:50" hidden="1" x14ac:dyDescent="0.3">
      <c r="A4264" t="s">
        <v>5141</v>
      </c>
      <c r="B4264" t="s">
        <v>76</v>
      </c>
      <c r="D4264">
        <v>2307</v>
      </c>
      <c r="F4264">
        <v>5</v>
      </c>
      <c r="G4264" t="s">
        <v>284</v>
      </c>
      <c r="H4264" t="s">
        <v>78</v>
      </c>
      <c r="I4264" t="s">
        <v>285</v>
      </c>
      <c r="J4264" t="s">
        <v>286</v>
      </c>
      <c r="K4264" t="s">
        <v>174</v>
      </c>
      <c r="L4264" t="s">
        <v>82</v>
      </c>
      <c r="M4264" t="s">
        <v>287</v>
      </c>
      <c r="N4264" t="s">
        <v>100</v>
      </c>
      <c r="O4264" t="s">
        <v>85</v>
      </c>
      <c r="P4264" t="s">
        <v>781</v>
      </c>
      <c r="Q4264" t="s">
        <v>87</v>
      </c>
      <c r="R4264" t="s">
        <v>107</v>
      </c>
      <c r="S4264" t="s">
        <v>288</v>
      </c>
      <c r="T4264" t="s">
        <v>89</v>
      </c>
      <c r="U4264" t="s">
        <v>90</v>
      </c>
      <c r="V4264">
        <v>0.49982388164846775</v>
      </c>
      <c r="W4264">
        <v>28.178680257784865</v>
      </c>
      <c r="X4264">
        <v>0</v>
      </c>
      <c r="Y4264">
        <v>0</v>
      </c>
      <c r="Z4264">
        <v>0</v>
      </c>
      <c r="AA4264">
        <v>28.178680257784865</v>
      </c>
      <c r="AB4264">
        <v>0</v>
      </c>
      <c r="AC4264">
        <v>0</v>
      </c>
      <c r="AP4264">
        <v>0</v>
      </c>
      <c r="AQ4264">
        <v>0</v>
      </c>
      <c r="AR4264">
        <v>28.178680257784865</v>
      </c>
      <c r="AS4264">
        <v>28.178680257784865</v>
      </c>
      <c r="AT4264">
        <v>56.377218641191853</v>
      </c>
      <c r="AU4264" t="s">
        <v>289</v>
      </c>
    </row>
    <row r="4265" spans="1:50" hidden="1" x14ac:dyDescent="0.3">
      <c r="A4265" t="s">
        <v>5142</v>
      </c>
      <c r="B4265" t="s">
        <v>76</v>
      </c>
      <c r="D4265">
        <v>2308</v>
      </c>
      <c r="F4265">
        <v>5</v>
      </c>
      <c r="G4265" t="s">
        <v>291</v>
      </c>
      <c r="H4265" t="s">
        <v>78</v>
      </c>
      <c r="I4265" t="s">
        <v>285</v>
      </c>
      <c r="J4265" t="s">
        <v>286</v>
      </c>
      <c r="K4265" t="s">
        <v>112</v>
      </c>
      <c r="L4265" t="s">
        <v>82</v>
      </c>
      <c r="M4265" t="s">
        <v>287</v>
      </c>
      <c r="N4265" t="s">
        <v>100</v>
      </c>
      <c r="O4265" t="s">
        <v>85</v>
      </c>
      <c r="P4265" t="s">
        <v>781</v>
      </c>
      <c r="Q4265" t="s">
        <v>87</v>
      </c>
      <c r="R4265" t="s">
        <v>107</v>
      </c>
      <c r="S4265" t="s">
        <v>288</v>
      </c>
      <c r="T4265" t="s">
        <v>89</v>
      </c>
      <c r="U4265" t="s">
        <v>90</v>
      </c>
      <c r="V4265">
        <v>1.046143008101444</v>
      </c>
      <c r="W4265">
        <v>81.885339832849667</v>
      </c>
      <c r="X4265">
        <v>0</v>
      </c>
      <c r="Y4265">
        <v>0</v>
      </c>
      <c r="Z4265">
        <v>0</v>
      </c>
      <c r="AA4265">
        <v>81.885339832849667</v>
      </c>
      <c r="AB4265">
        <v>0</v>
      </c>
      <c r="AC4265">
        <v>0</v>
      </c>
      <c r="AP4265">
        <v>0</v>
      </c>
      <c r="AQ4265">
        <v>0</v>
      </c>
      <c r="AR4265">
        <v>81.885339832849667</v>
      </c>
      <c r="AS4265">
        <v>81.885339832849667</v>
      </c>
      <c r="AT4265">
        <v>78.273562217326685</v>
      </c>
      <c r="AU4265" t="s">
        <v>292</v>
      </c>
      <c r="AV4265">
        <v>112</v>
      </c>
      <c r="AW4265">
        <v>0.69887109122613111</v>
      </c>
      <c r="AX4265">
        <v>2.9119628801088798E-2</v>
      </c>
    </row>
    <row r="4266" spans="1:50" hidden="1" x14ac:dyDescent="0.3">
      <c r="A4266" t="s">
        <v>5143</v>
      </c>
      <c r="B4266" t="s">
        <v>76</v>
      </c>
      <c r="D4266">
        <v>2309</v>
      </c>
      <c r="F4266">
        <v>5</v>
      </c>
      <c r="G4266" t="s">
        <v>294</v>
      </c>
      <c r="H4266" t="s">
        <v>78</v>
      </c>
      <c r="I4266" t="s">
        <v>285</v>
      </c>
      <c r="J4266" t="s">
        <v>286</v>
      </c>
      <c r="K4266" t="s">
        <v>174</v>
      </c>
      <c r="L4266" t="s">
        <v>82</v>
      </c>
      <c r="M4266" t="s">
        <v>295</v>
      </c>
      <c r="N4266" t="s">
        <v>100</v>
      </c>
      <c r="O4266" t="s">
        <v>85</v>
      </c>
      <c r="P4266" t="s">
        <v>781</v>
      </c>
      <c r="Q4266" t="s">
        <v>87</v>
      </c>
      <c r="R4266" t="s">
        <v>107</v>
      </c>
      <c r="S4266" t="s">
        <v>288</v>
      </c>
      <c r="T4266" t="s">
        <v>89</v>
      </c>
      <c r="U4266" t="s">
        <v>90</v>
      </c>
      <c r="V4266">
        <v>0.49982388164846775</v>
      </c>
      <c r="W4266">
        <v>28.178680257784865</v>
      </c>
      <c r="X4266">
        <v>0</v>
      </c>
      <c r="Y4266">
        <v>0</v>
      </c>
      <c r="Z4266">
        <v>0</v>
      </c>
      <c r="AA4266">
        <v>28.178680257784865</v>
      </c>
      <c r="AB4266">
        <v>0</v>
      </c>
      <c r="AC4266">
        <v>0</v>
      </c>
      <c r="AP4266">
        <v>0</v>
      </c>
      <c r="AQ4266">
        <v>0</v>
      </c>
      <c r="AR4266">
        <v>28.178680257784865</v>
      </c>
      <c r="AS4266">
        <v>28.178680257784865</v>
      </c>
      <c r="AT4266">
        <v>56.377218641191853</v>
      </c>
      <c r="AU4266" t="s">
        <v>296</v>
      </c>
      <c r="AV4266">
        <v>270</v>
      </c>
      <c r="AW4266">
        <v>0.20880451348589574</v>
      </c>
      <c r="AX4266">
        <v>8.7001880619123218E-3</v>
      </c>
    </row>
    <row r="4267" spans="1:50" hidden="1" x14ac:dyDescent="0.3">
      <c r="A4267" t="s">
        <v>5144</v>
      </c>
      <c r="B4267" t="s">
        <v>76</v>
      </c>
      <c r="D4267">
        <v>2311</v>
      </c>
      <c r="F4267">
        <v>5</v>
      </c>
      <c r="G4267" t="s">
        <v>298</v>
      </c>
      <c r="H4267" t="s">
        <v>78</v>
      </c>
      <c r="I4267" t="s">
        <v>285</v>
      </c>
      <c r="J4267" t="s">
        <v>286</v>
      </c>
      <c r="K4267" t="s">
        <v>112</v>
      </c>
      <c r="L4267" t="s">
        <v>82</v>
      </c>
      <c r="M4267" t="s">
        <v>295</v>
      </c>
      <c r="N4267" t="s">
        <v>100</v>
      </c>
      <c r="O4267" t="s">
        <v>85</v>
      </c>
      <c r="P4267" t="s">
        <v>781</v>
      </c>
      <c r="Q4267" t="s">
        <v>87</v>
      </c>
      <c r="R4267" t="s">
        <v>107</v>
      </c>
      <c r="S4267" t="s">
        <v>288</v>
      </c>
      <c r="T4267" t="s">
        <v>89</v>
      </c>
      <c r="U4267" t="s">
        <v>90</v>
      </c>
      <c r="V4267">
        <v>1.046143008101444</v>
      </c>
      <c r="W4267">
        <v>81.885339832849667</v>
      </c>
      <c r="X4267">
        <v>0</v>
      </c>
      <c r="Y4267">
        <v>0</v>
      </c>
      <c r="Z4267">
        <v>0</v>
      </c>
      <c r="AA4267">
        <v>81.885339832849667</v>
      </c>
      <c r="AB4267">
        <v>0</v>
      </c>
      <c r="AC4267">
        <v>0</v>
      </c>
      <c r="AP4267">
        <v>0</v>
      </c>
      <c r="AQ4267">
        <v>0</v>
      </c>
      <c r="AR4267">
        <v>81.885339832849667</v>
      </c>
      <c r="AS4267">
        <v>81.885339832849667</v>
      </c>
      <c r="AT4267">
        <v>78.273562217326685</v>
      </c>
      <c r="AU4267" t="s">
        <v>299</v>
      </c>
      <c r="AV4267">
        <v>112</v>
      </c>
      <c r="AW4267">
        <v>0.69887109122613111</v>
      </c>
      <c r="AX4267">
        <v>2.9119628801088798E-2</v>
      </c>
    </row>
    <row r="4268" spans="1:50" hidden="1" x14ac:dyDescent="0.3">
      <c r="A4268" t="s">
        <v>5145</v>
      </c>
      <c r="B4268" t="s">
        <v>76</v>
      </c>
      <c r="D4268">
        <v>2317</v>
      </c>
      <c r="F4268">
        <v>5</v>
      </c>
      <c r="G4268" t="s">
        <v>301</v>
      </c>
      <c r="H4268" t="s">
        <v>78</v>
      </c>
      <c r="I4268" t="s">
        <v>285</v>
      </c>
      <c r="J4268" t="s">
        <v>286</v>
      </c>
      <c r="K4268" t="s">
        <v>174</v>
      </c>
      <c r="L4268" t="s">
        <v>82</v>
      </c>
      <c r="M4268" t="s">
        <v>302</v>
      </c>
      <c r="N4268" t="s">
        <v>100</v>
      </c>
      <c r="O4268" t="s">
        <v>85</v>
      </c>
      <c r="P4268" t="s">
        <v>781</v>
      </c>
      <c r="Q4268" t="s">
        <v>271</v>
      </c>
      <c r="R4268" t="s">
        <v>107</v>
      </c>
      <c r="T4268" t="s">
        <v>89</v>
      </c>
      <c r="U4268" t="s">
        <v>90</v>
      </c>
      <c r="V4268">
        <v>0.99964799999999998</v>
      </c>
      <c r="W4268">
        <v>0</v>
      </c>
      <c r="X4268">
        <v>1.4994719999999999</v>
      </c>
      <c r="Y4268">
        <v>0</v>
      </c>
      <c r="Z4268">
        <v>0</v>
      </c>
      <c r="AA4268">
        <v>0</v>
      </c>
      <c r="AB4268">
        <v>0</v>
      </c>
      <c r="AC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 t="s">
        <v>303</v>
      </c>
    </row>
    <row r="4269" spans="1:50" hidden="1" x14ac:dyDescent="0.3">
      <c r="A4269" t="s">
        <v>5146</v>
      </c>
      <c r="B4269" t="s">
        <v>76</v>
      </c>
      <c r="D4269">
        <v>2317</v>
      </c>
      <c r="F4269">
        <v>5</v>
      </c>
      <c r="G4269" t="s">
        <v>301</v>
      </c>
      <c r="H4269" t="s">
        <v>78</v>
      </c>
      <c r="I4269" t="s">
        <v>285</v>
      </c>
      <c r="J4269" t="s">
        <v>286</v>
      </c>
      <c r="K4269" t="s">
        <v>174</v>
      </c>
      <c r="L4269" t="s">
        <v>82</v>
      </c>
      <c r="M4269" t="s">
        <v>305</v>
      </c>
      <c r="N4269" t="s">
        <v>100</v>
      </c>
      <c r="O4269" t="s">
        <v>85</v>
      </c>
      <c r="P4269" t="s">
        <v>781</v>
      </c>
      <c r="Q4269" t="s">
        <v>271</v>
      </c>
      <c r="R4269" t="s">
        <v>107</v>
      </c>
      <c r="T4269" t="s">
        <v>89</v>
      </c>
      <c r="U4269" t="s">
        <v>90</v>
      </c>
      <c r="V4269">
        <v>0.99964799999999998</v>
      </c>
      <c r="W4269">
        <v>0</v>
      </c>
      <c r="X4269">
        <v>1.4994719999999999</v>
      </c>
      <c r="Y4269">
        <v>0</v>
      </c>
      <c r="Z4269">
        <v>0</v>
      </c>
      <c r="AA4269">
        <v>0</v>
      </c>
      <c r="AB4269">
        <v>0</v>
      </c>
      <c r="AC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 t="s">
        <v>303</v>
      </c>
    </row>
    <row r="4270" spans="1:50" hidden="1" x14ac:dyDescent="0.3">
      <c r="A4270" t="s">
        <v>5147</v>
      </c>
      <c r="B4270" t="s">
        <v>76</v>
      </c>
      <c r="D4270">
        <v>2325</v>
      </c>
      <c r="F4270">
        <v>5</v>
      </c>
      <c r="G4270" t="s">
        <v>307</v>
      </c>
      <c r="H4270" t="s">
        <v>78</v>
      </c>
      <c r="I4270" t="s">
        <v>285</v>
      </c>
      <c r="J4270" t="s">
        <v>286</v>
      </c>
      <c r="K4270" t="s">
        <v>112</v>
      </c>
      <c r="L4270" t="s">
        <v>82</v>
      </c>
      <c r="M4270" t="s">
        <v>302</v>
      </c>
      <c r="N4270" t="s">
        <v>100</v>
      </c>
      <c r="O4270" t="s">
        <v>85</v>
      </c>
      <c r="P4270" t="s">
        <v>781</v>
      </c>
      <c r="Q4270" t="s">
        <v>271</v>
      </c>
      <c r="R4270" t="s">
        <v>107</v>
      </c>
      <c r="T4270" t="s">
        <v>89</v>
      </c>
      <c r="U4270" t="s">
        <v>90</v>
      </c>
      <c r="V4270">
        <v>2.0922860000000001</v>
      </c>
      <c r="W4270">
        <v>0</v>
      </c>
      <c r="X4270">
        <v>5.230715</v>
      </c>
      <c r="Y4270">
        <v>0</v>
      </c>
      <c r="Z4270">
        <v>0</v>
      </c>
      <c r="AA4270">
        <v>0</v>
      </c>
      <c r="AB4270">
        <v>0</v>
      </c>
      <c r="AC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 t="s">
        <v>308</v>
      </c>
    </row>
    <row r="4271" spans="1:50" hidden="1" x14ac:dyDescent="0.3">
      <c r="A4271" t="s">
        <v>5148</v>
      </c>
      <c r="B4271" t="s">
        <v>76</v>
      </c>
      <c r="D4271">
        <v>2325</v>
      </c>
      <c r="F4271">
        <v>5</v>
      </c>
      <c r="G4271" t="s">
        <v>307</v>
      </c>
      <c r="H4271" t="s">
        <v>78</v>
      </c>
      <c r="I4271" t="s">
        <v>285</v>
      </c>
      <c r="J4271" t="s">
        <v>286</v>
      </c>
      <c r="K4271" t="s">
        <v>112</v>
      </c>
      <c r="L4271" t="s">
        <v>82</v>
      </c>
      <c r="M4271" t="s">
        <v>305</v>
      </c>
      <c r="N4271" t="s">
        <v>100</v>
      </c>
      <c r="O4271" t="s">
        <v>85</v>
      </c>
      <c r="P4271" t="s">
        <v>781</v>
      </c>
      <c r="Q4271" t="s">
        <v>271</v>
      </c>
      <c r="R4271" t="s">
        <v>107</v>
      </c>
      <c r="T4271" t="s">
        <v>89</v>
      </c>
      <c r="U4271" t="s">
        <v>90</v>
      </c>
      <c r="V4271">
        <v>2.0922860000000001</v>
      </c>
      <c r="W4271">
        <v>0</v>
      </c>
      <c r="X4271">
        <v>5.230715</v>
      </c>
      <c r="Y4271">
        <v>0</v>
      </c>
      <c r="Z4271">
        <v>0</v>
      </c>
      <c r="AA4271">
        <v>0</v>
      </c>
      <c r="AB4271">
        <v>0</v>
      </c>
      <c r="AC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 t="s">
        <v>308</v>
      </c>
    </row>
    <row r="4272" spans="1:50" hidden="1" x14ac:dyDescent="0.3">
      <c r="A4272" t="s">
        <v>5149</v>
      </c>
      <c r="B4272" t="s">
        <v>76</v>
      </c>
      <c r="D4272">
        <v>2334</v>
      </c>
      <c r="F4272">
        <v>5</v>
      </c>
      <c r="G4272" t="s">
        <v>311</v>
      </c>
      <c r="H4272" t="s">
        <v>78</v>
      </c>
      <c r="I4272" t="s">
        <v>285</v>
      </c>
      <c r="J4272" t="s">
        <v>286</v>
      </c>
      <c r="K4272" t="s">
        <v>112</v>
      </c>
      <c r="L4272" t="s">
        <v>82</v>
      </c>
      <c r="M4272" t="s">
        <v>302</v>
      </c>
      <c r="N4272" t="s">
        <v>100</v>
      </c>
      <c r="O4272" t="s">
        <v>85</v>
      </c>
      <c r="P4272" t="s">
        <v>781</v>
      </c>
      <c r="Q4272" t="s">
        <v>87</v>
      </c>
      <c r="R4272" t="s">
        <v>88</v>
      </c>
      <c r="T4272" t="s">
        <v>89</v>
      </c>
      <c r="U4272" t="s">
        <v>90</v>
      </c>
      <c r="V4272">
        <v>1.046143</v>
      </c>
      <c r="W4272">
        <v>215.12650569805535</v>
      </c>
      <c r="X4272">
        <v>224.39767399999999</v>
      </c>
      <c r="Y4272">
        <v>255.08453399999999</v>
      </c>
      <c r="Z4272">
        <v>152.73687799999999</v>
      </c>
      <c r="AA4272">
        <v>200.25702220137933</v>
      </c>
      <c r="AB4272">
        <v>388.42263605882812</v>
      </c>
      <c r="AC4272">
        <v>156.16045558588561</v>
      </c>
      <c r="AP4272">
        <v>191.77999373125397</v>
      </c>
      <c r="AQ4272">
        <v>191.77999373125397</v>
      </c>
      <c r="AR4272">
        <v>215.12650569805535</v>
      </c>
      <c r="AS4272">
        <v>215.12650569805535</v>
      </c>
      <c r="AT4272">
        <v>205.63776242641336</v>
      </c>
      <c r="AU4272" t="s">
        <v>312</v>
      </c>
      <c r="AV4272">
        <v>112</v>
      </c>
      <c r="AW4272">
        <v>1.8360514502358336</v>
      </c>
      <c r="AX4272">
        <v>7.6502143759826405E-2</v>
      </c>
    </row>
    <row r="4273" spans="1:50" hidden="1" x14ac:dyDescent="0.3">
      <c r="A4273" t="s">
        <v>5150</v>
      </c>
      <c r="B4273" t="s">
        <v>76</v>
      </c>
      <c r="D4273">
        <v>2336</v>
      </c>
      <c r="F4273">
        <v>5</v>
      </c>
      <c r="G4273" t="s">
        <v>314</v>
      </c>
      <c r="H4273" t="s">
        <v>78</v>
      </c>
      <c r="I4273" t="s">
        <v>285</v>
      </c>
      <c r="J4273" t="s">
        <v>286</v>
      </c>
      <c r="K4273" t="s">
        <v>174</v>
      </c>
      <c r="L4273" t="s">
        <v>82</v>
      </c>
      <c r="M4273" t="s">
        <v>302</v>
      </c>
      <c r="N4273" t="s">
        <v>100</v>
      </c>
      <c r="O4273" t="s">
        <v>85</v>
      </c>
      <c r="P4273" t="s">
        <v>781</v>
      </c>
      <c r="Q4273" t="s">
        <v>87</v>
      </c>
      <c r="R4273" t="s">
        <v>88</v>
      </c>
      <c r="T4273" t="s">
        <v>89</v>
      </c>
      <c r="U4273" t="s">
        <v>90</v>
      </c>
      <c r="V4273">
        <v>0.49982399999999999</v>
      </c>
      <c r="W4273">
        <v>241.76535655752585</v>
      </c>
      <c r="X4273">
        <v>168.274067</v>
      </c>
      <c r="Y4273">
        <v>204.84451300000001</v>
      </c>
      <c r="Z4273">
        <v>178.43714600000001</v>
      </c>
      <c r="AA4273">
        <v>158.43256283622932</v>
      </c>
      <c r="AB4273">
        <v>236.38837504909679</v>
      </c>
      <c r="AC4273">
        <v>257.34657261288504</v>
      </c>
      <c r="AP4273">
        <v>215.52787470138233</v>
      </c>
      <c r="AQ4273">
        <v>215.52787470138233</v>
      </c>
      <c r="AR4273">
        <v>241.76535655752585</v>
      </c>
      <c r="AS4273">
        <v>241.76535655752585</v>
      </c>
      <c r="AT4273">
        <v>483.70097585855393</v>
      </c>
      <c r="AU4273" t="s">
        <v>315</v>
      </c>
      <c r="AV4273">
        <v>270</v>
      </c>
      <c r="AW4273">
        <v>1.791485095772422</v>
      </c>
      <c r="AX4273">
        <v>7.4645212323850921E-2</v>
      </c>
    </row>
    <row r="4274" spans="1:50" hidden="1" x14ac:dyDescent="0.3">
      <c r="A4274" t="s">
        <v>5151</v>
      </c>
      <c r="B4274" t="s">
        <v>76</v>
      </c>
      <c r="D4274">
        <v>2344</v>
      </c>
      <c r="F4274">
        <v>5</v>
      </c>
      <c r="G4274" t="s">
        <v>317</v>
      </c>
      <c r="H4274" t="s">
        <v>78</v>
      </c>
      <c r="I4274" t="s">
        <v>285</v>
      </c>
      <c r="J4274" t="s">
        <v>286</v>
      </c>
      <c r="K4274" t="s">
        <v>112</v>
      </c>
      <c r="L4274" t="s">
        <v>82</v>
      </c>
      <c r="M4274" t="s">
        <v>318</v>
      </c>
      <c r="N4274" t="s">
        <v>100</v>
      </c>
      <c r="O4274" t="s">
        <v>85</v>
      </c>
      <c r="P4274" t="s">
        <v>781</v>
      </c>
      <c r="Q4274" t="s">
        <v>87</v>
      </c>
      <c r="R4274" t="s">
        <v>88</v>
      </c>
      <c r="T4274" t="s">
        <v>89</v>
      </c>
      <c r="U4274" t="s">
        <v>90</v>
      </c>
      <c r="V4274">
        <v>1.046143</v>
      </c>
      <c r="W4274">
        <v>132.71289814526264</v>
      </c>
      <c r="X4274">
        <v>147.15744900000001</v>
      </c>
      <c r="Y4274">
        <v>170.69566599999999</v>
      </c>
      <c r="Z4274">
        <v>99.383584999999997</v>
      </c>
      <c r="AA4274">
        <v>114.13060941403454</v>
      </c>
      <c r="AB4274">
        <v>122.23468290212109</v>
      </c>
      <c r="AC4274">
        <v>231.64320445602721</v>
      </c>
      <c r="AP4274">
        <v>118.31028766895963</v>
      </c>
      <c r="AQ4274">
        <v>118.31028766895963</v>
      </c>
      <c r="AR4274">
        <v>132.71289814526264</v>
      </c>
      <c r="AS4274">
        <v>132.71289814526264</v>
      </c>
      <c r="AT4274">
        <v>126.85923257648585</v>
      </c>
      <c r="AU4274" t="s">
        <v>319</v>
      </c>
      <c r="AV4274">
        <v>112</v>
      </c>
      <c r="AW4274">
        <v>1.1326717194329095</v>
      </c>
      <c r="AX4274">
        <v>4.7194654976371229E-2</v>
      </c>
    </row>
    <row r="4275" spans="1:50" hidden="1" x14ac:dyDescent="0.3">
      <c r="A4275" t="s">
        <v>5152</v>
      </c>
      <c r="B4275" t="s">
        <v>76</v>
      </c>
      <c r="D4275">
        <v>2346</v>
      </c>
      <c r="F4275">
        <v>5</v>
      </c>
      <c r="G4275" t="s">
        <v>321</v>
      </c>
      <c r="H4275" t="s">
        <v>78</v>
      </c>
      <c r="I4275" t="s">
        <v>285</v>
      </c>
      <c r="J4275" t="s">
        <v>286</v>
      </c>
      <c r="K4275" t="s">
        <v>174</v>
      </c>
      <c r="L4275" t="s">
        <v>82</v>
      </c>
      <c r="M4275" t="s">
        <v>318</v>
      </c>
      <c r="N4275" t="s">
        <v>100</v>
      </c>
      <c r="O4275" t="s">
        <v>85</v>
      </c>
      <c r="P4275" t="s">
        <v>781</v>
      </c>
      <c r="Q4275" t="s">
        <v>87</v>
      </c>
      <c r="R4275" t="s">
        <v>107</v>
      </c>
      <c r="T4275" t="s">
        <v>89</v>
      </c>
      <c r="U4275" t="s">
        <v>90</v>
      </c>
      <c r="V4275">
        <v>0.49982399999999999</v>
      </c>
      <c r="W4275">
        <v>187.13860860867311</v>
      </c>
      <c r="X4275">
        <v>120.70748399999999</v>
      </c>
      <c r="Y4275">
        <v>173.93873099999999</v>
      </c>
      <c r="Z4275">
        <v>137.951402</v>
      </c>
      <c r="AA4275">
        <v>132.07873817862745</v>
      </c>
      <c r="AB4275">
        <v>103.95844372324085</v>
      </c>
      <c r="AC4275">
        <v>180.43902786374429</v>
      </c>
      <c r="AP4275">
        <v>166.82947119598634</v>
      </c>
      <c r="AQ4275">
        <v>166.82947119598634</v>
      </c>
      <c r="AR4275">
        <v>187.13860860867311</v>
      </c>
      <c r="AS4275">
        <v>187.13860860867311</v>
      </c>
      <c r="AT4275">
        <v>374.40900918858063</v>
      </c>
      <c r="AU4275" t="s">
        <v>322</v>
      </c>
      <c r="AV4275">
        <v>270</v>
      </c>
      <c r="AW4275">
        <v>1.3867000340317801</v>
      </c>
      <c r="AX4275">
        <v>5.7779168084657502E-2</v>
      </c>
    </row>
    <row r="4276" spans="1:50" hidden="1" x14ac:dyDescent="0.3">
      <c r="A4276" t="s">
        <v>5153</v>
      </c>
      <c r="B4276" t="s">
        <v>76</v>
      </c>
      <c r="D4276">
        <v>2381</v>
      </c>
      <c r="F4276">
        <v>5</v>
      </c>
      <c r="G4276" t="s">
        <v>327</v>
      </c>
      <c r="H4276" t="s">
        <v>78</v>
      </c>
      <c r="I4276" t="s">
        <v>285</v>
      </c>
      <c r="J4276" t="s">
        <v>286</v>
      </c>
      <c r="K4276" t="s">
        <v>174</v>
      </c>
      <c r="L4276" t="s">
        <v>82</v>
      </c>
      <c r="M4276" t="s">
        <v>113</v>
      </c>
      <c r="N4276" t="s">
        <v>100</v>
      </c>
      <c r="O4276" t="s">
        <v>85</v>
      </c>
      <c r="P4276" t="s">
        <v>781</v>
      </c>
      <c r="Q4276" t="s">
        <v>87</v>
      </c>
      <c r="R4276" t="s">
        <v>107</v>
      </c>
      <c r="T4276" t="s">
        <v>89</v>
      </c>
      <c r="U4276" t="s">
        <v>90</v>
      </c>
      <c r="V4276">
        <v>0.49982399999999999</v>
      </c>
      <c r="W4276">
        <v>0</v>
      </c>
      <c r="X4276">
        <v>0</v>
      </c>
      <c r="Y4276">
        <v>0</v>
      </c>
      <c r="Z4276">
        <v>50.982039</v>
      </c>
      <c r="AA4276">
        <v>0</v>
      </c>
      <c r="AB4276">
        <v>0</v>
      </c>
      <c r="AC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 t="s">
        <v>328</v>
      </c>
      <c r="AV4276">
        <v>270</v>
      </c>
      <c r="AW4276">
        <v>0</v>
      </c>
      <c r="AX4276">
        <v>0</v>
      </c>
    </row>
    <row r="4277" spans="1:50" hidden="1" x14ac:dyDescent="0.3">
      <c r="A4277" t="s">
        <v>5154</v>
      </c>
      <c r="B4277" t="s">
        <v>76</v>
      </c>
      <c r="D4277">
        <v>2382</v>
      </c>
      <c r="F4277">
        <v>5</v>
      </c>
      <c r="G4277" t="s">
        <v>330</v>
      </c>
      <c r="H4277" t="s">
        <v>78</v>
      </c>
      <c r="I4277" t="s">
        <v>285</v>
      </c>
      <c r="J4277" t="s">
        <v>286</v>
      </c>
      <c r="K4277" t="s">
        <v>112</v>
      </c>
      <c r="L4277" t="s">
        <v>82</v>
      </c>
      <c r="M4277" t="s">
        <v>113</v>
      </c>
      <c r="N4277" t="s">
        <v>100</v>
      </c>
      <c r="O4277" t="s">
        <v>85</v>
      </c>
      <c r="P4277" t="s">
        <v>781</v>
      </c>
      <c r="Q4277" t="s">
        <v>87</v>
      </c>
      <c r="R4277" t="s">
        <v>107</v>
      </c>
      <c r="T4277" t="s">
        <v>89</v>
      </c>
      <c r="U4277" t="s">
        <v>90</v>
      </c>
      <c r="V4277">
        <v>1.046143</v>
      </c>
      <c r="W4277">
        <v>0</v>
      </c>
      <c r="X4277">
        <v>0</v>
      </c>
      <c r="Y4277">
        <v>0</v>
      </c>
      <c r="Z4277">
        <v>37.661147999999997</v>
      </c>
      <c r="AA4277">
        <v>0</v>
      </c>
      <c r="AB4277">
        <v>0</v>
      </c>
      <c r="AC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 t="s">
        <v>331</v>
      </c>
      <c r="AV4277">
        <v>112</v>
      </c>
      <c r="AW4277">
        <v>0</v>
      </c>
      <c r="AX4277">
        <v>0</v>
      </c>
    </row>
    <row r="4278" spans="1:50" hidden="1" x14ac:dyDescent="0.3">
      <c r="A4278" t="s">
        <v>5155</v>
      </c>
      <c r="B4278" t="s">
        <v>76</v>
      </c>
      <c r="D4278">
        <v>2386</v>
      </c>
      <c r="F4278">
        <v>5</v>
      </c>
      <c r="G4278" t="s">
        <v>336</v>
      </c>
      <c r="H4278" t="s">
        <v>78</v>
      </c>
      <c r="I4278" t="s">
        <v>285</v>
      </c>
      <c r="J4278" t="s">
        <v>286</v>
      </c>
      <c r="K4278" t="s">
        <v>174</v>
      </c>
      <c r="L4278" t="s">
        <v>82</v>
      </c>
      <c r="M4278" t="s">
        <v>305</v>
      </c>
      <c r="N4278" t="s">
        <v>100</v>
      </c>
      <c r="O4278" t="s">
        <v>85</v>
      </c>
      <c r="P4278" t="s">
        <v>781</v>
      </c>
      <c r="Q4278" t="s">
        <v>87</v>
      </c>
      <c r="R4278" t="s">
        <v>107</v>
      </c>
      <c r="T4278" t="s">
        <v>89</v>
      </c>
      <c r="U4278" t="s">
        <v>90</v>
      </c>
      <c r="V4278">
        <v>0.49982399999999999</v>
      </c>
      <c r="W4278">
        <v>38.734636178851339</v>
      </c>
      <c r="X4278">
        <v>25.491019999999999</v>
      </c>
      <c r="Y4278">
        <v>39.985912999999996</v>
      </c>
      <c r="Z4278">
        <v>0</v>
      </c>
      <c r="AA4278">
        <v>25.90882082557258</v>
      </c>
      <c r="AB4278">
        <v>16.485153498085353</v>
      </c>
      <c r="AC4278">
        <v>14.770963603387946</v>
      </c>
      <c r="AP4278">
        <v>34.530976364153638</v>
      </c>
      <c r="AQ4278">
        <v>34.530976364153638</v>
      </c>
      <c r="AR4278">
        <v>38.734636178851339</v>
      </c>
      <c r="AS4278">
        <v>38.734636178851339</v>
      </c>
      <c r="AT4278">
        <v>77.496551143705261</v>
      </c>
      <c r="AU4278" t="s">
        <v>337</v>
      </c>
      <c r="AV4278">
        <v>270</v>
      </c>
      <c r="AW4278">
        <v>0.28702426349520466</v>
      </c>
      <c r="AX4278">
        <v>1.1959344312300195E-2</v>
      </c>
    </row>
    <row r="4279" spans="1:50" hidden="1" x14ac:dyDescent="0.3">
      <c r="A4279" t="s">
        <v>5156</v>
      </c>
      <c r="B4279" t="s">
        <v>76</v>
      </c>
      <c r="D4279">
        <v>2387</v>
      </c>
      <c r="F4279">
        <v>5</v>
      </c>
      <c r="G4279" t="s">
        <v>339</v>
      </c>
      <c r="H4279" t="s">
        <v>78</v>
      </c>
      <c r="I4279" t="s">
        <v>285</v>
      </c>
      <c r="J4279" t="s">
        <v>286</v>
      </c>
      <c r="K4279" t="s">
        <v>112</v>
      </c>
      <c r="L4279" t="s">
        <v>82</v>
      </c>
      <c r="M4279" t="s">
        <v>305</v>
      </c>
      <c r="N4279" t="s">
        <v>100</v>
      </c>
      <c r="O4279" t="s">
        <v>85</v>
      </c>
      <c r="P4279" t="s">
        <v>781</v>
      </c>
      <c r="Q4279" t="s">
        <v>87</v>
      </c>
      <c r="R4279" t="s">
        <v>107</v>
      </c>
      <c r="T4279" t="s">
        <v>89</v>
      </c>
      <c r="U4279" t="s">
        <v>90</v>
      </c>
      <c r="V4279">
        <v>1.046143</v>
      </c>
      <c r="W4279">
        <v>61.515477092992938</v>
      </c>
      <c r="X4279">
        <v>54.399436000000001</v>
      </c>
      <c r="Y4279">
        <v>4.1845720000000002</v>
      </c>
      <c r="Z4279">
        <v>0</v>
      </c>
      <c r="AA4279">
        <v>55.504442399999995</v>
      </c>
      <c r="AB4279">
        <v>34.119625578495437</v>
      </c>
      <c r="AC4279">
        <v>33.503544151409159</v>
      </c>
      <c r="AP4279">
        <v>54.839536267222165</v>
      </c>
      <c r="AQ4279">
        <v>54.839536267222165</v>
      </c>
      <c r="AR4279">
        <v>61.515477092992938</v>
      </c>
      <c r="AS4279">
        <v>61.515477092992938</v>
      </c>
      <c r="AT4279">
        <v>58.802168626079741</v>
      </c>
      <c r="AU4279" t="s">
        <v>340</v>
      </c>
      <c r="AV4279">
        <v>112</v>
      </c>
      <c r="AW4279">
        <v>0.52501936273285488</v>
      </c>
      <c r="AX4279">
        <v>2.187580678053562E-2</v>
      </c>
    </row>
    <row r="4280" spans="1:50" hidden="1" x14ac:dyDescent="0.3">
      <c r="A4280" t="s">
        <v>5157</v>
      </c>
      <c r="B4280" t="s">
        <v>76</v>
      </c>
      <c r="D4280">
        <v>2511</v>
      </c>
      <c r="F4280">
        <v>5</v>
      </c>
      <c r="G4280" t="s">
        <v>350</v>
      </c>
      <c r="H4280" t="s">
        <v>78</v>
      </c>
      <c r="I4280" t="s">
        <v>252</v>
      </c>
      <c r="J4280" t="s">
        <v>346</v>
      </c>
      <c r="K4280" t="s">
        <v>168</v>
      </c>
      <c r="L4280" t="s">
        <v>82</v>
      </c>
      <c r="M4280" t="s">
        <v>347</v>
      </c>
      <c r="N4280" t="s">
        <v>100</v>
      </c>
      <c r="O4280" t="s">
        <v>85</v>
      </c>
      <c r="P4280" t="s">
        <v>781</v>
      </c>
      <c r="Q4280" t="s">
        <v>87</v>
      </c>
      <c r="R4280" t="s">
        <v>215</v>
      </c>
      <c r="T4280" t="s">
        <v>89</v>
      </c>
      <c r="U4280" t="s">
        <v>90</v>
      </c>
      <c r="V4280">
        <v>0.31701299999999999</v>
      </c>
      <c r="W4280">
        <v>47.555414379634009</v>
      </c>
      <c r="X4280">
        <v>21.556884</v>
      </c>
      <c r="Y4280">
        <v>10.144416</v>
      </c>
      <c r="Z4280">
        <v>7.6083119999999997</v>
      </c>
      <c r="AA4280">
        <v>58.964913488986788</v>
      </c>
      <c r="AB4280">
        <v>30.432676352986125</v>
      </c>
      <c r="AC4280">
        <v>37.09190811703305</v>
      </c>
      <c r="AP4280">
        <v>44.95129653199929</v>
      </c>
      <c r="AQ4280">
        <v>44.95129653199929</v>
      </c>
      <c r="AR4280">
        <v>47.555414379634009</v>
      </c>
      <c r="AS4280">
        <v>47.555414379634009</v>
      </c>
      <c r="AT4280">
        <v>150.01092819421919</v>
      </c>
      <c r="AU4280" t="s">
        <v>351</v>
      </c>
      <c r="AV4280">
        <v>441</v>
      </c>
      <c r="AW4280">
        <v>0.34016083490752652</v>
      </c>
      <c r="AX4280">
        <v>1.4173368121146938E-2</v>
      </c>
    </row>
    <row r="4281" spans="1:50" hidden="1" x14ac:dyDescent="0.3">
      <c r="A4281" t="s">
        <v>5158</v>
      </c>
      <c r="B4281" t="s">
        <v>76</v>
      </c>
      <c r="D4281">
        <v>2513</v>
      </c>
      <c r="F4281">
        <v>5</v>
      </c>
      <c r="G4281" t="s">
        <v>353</v>
      </c>
      <c r="H4281" t="s">
        <v>78</v>
      </c>
      <c r="I4281" t="s">
        <v>252</v>
      </c>
      <c r="J4281" t="s">
        <v>346</v>
      </c>
      <c r="K4281" t="s">
        <v>125</v>
      </c>
      <c r="L4281" t="s">
        <v>82</v>
      </c>
      <c r="M4281" t="s">
        <v>347</v>
      </c>
      <c r="N4281" t="s">
        <v>100</v>
      </c>
      <c r="O4281" t="s">
        <v>85</v>
      </c>
      <c r="P4281" t="s">
        <v>781</v>
      </c>
      <c r="Q4281" t="s">
        <v>87</v>
      </c>
      <c r="R4281" t="s">
        <v>88</v>
      </c>
      <c r="T4281" t="s">
        <v>89</v>
      </c>
      <c r="U4281" t="s">
        <v>90</v>
      </c>
      <c r="V4281">
        <v>0.52835500000000002</v>
      </c>
      <c r="W4281">
        <v>340.47802108012081</v>
      </c>
      <c r="X4281">
        <v>323.353274</v>
      </c>
      <c r="Y4281">
        <v>334.44872600000002</v>
      </c>
      <c r="Z4281">
        <v>243.043307</v>
      </c>
      <c r="AA4281">
        <v>325.56349186813003</v>
      </c>
      <c r="AB4281">
        <v>202.59945557374746</v>
      </c>
      <c r="AC4281">
        <v>397.69846077405742</v>
      </c>
      <c r="AP4281">
        <v>321.83356380877791</v>
      </c>
      <c r="AQ4281">
        <v>321.83356380877791</v>
      </c>
      <c r="AR4281">
        <v>340.47802108012081</v>
      </c>
      <c r="AS4281">
        <v>340.47802108012081</v>
      </c>
      <c r="AT4281">
        <v>644.41146782016028</v>
      </c>
      <c r="AU4281" t="s">
        <v>354</v>
      </c>
      <c r="AV4281">
        <v>270</v>
      </c>
      <c r="AW4281">
        <v>2.3867091400746676</v>
      </c>
      <c r="AX4281">
        <v>9.9446214169777822E-2</v>
      </c>
    </row>
    <row r="4282" spans="1:50" hidden="1" x14ac:dyDescent="0.3">
      <c r="A4282" t="s">
        <v>5159</v>
      </c>
      <c r="B4282" t="s">
        <v>76</v>
      </c>
      <c r="D4282">
        <v>2518</v>
      </c>
      <c r="F4282">
        <v>5</v>
      </c>
      <c r="G4282" t="s">
        <v>356</v>
      </c>
      <c r="H4282" t="s">
        <v>78</v>
      </c>
      <c r="I4282" t="s">
        <v>252</v>
      </c>
      <c r="J4282" t="s">
        <v>346</v>
      </c>
      <c r="K4282" t="s">
        <v>81</v>
      </c>
      <c r="L4282" t="s">
        <v>82</v>
      </c>
      <c r="M4282" t="s">
        <v>347</v>
      </c>
      <c r="N4282" t="s">
        <v>84</v>
      </c>
      <c r="O4282" t="s">
        <v>85</v>
      </c>
      <c r="P4282" t="s">
        <v>781</v>
      </c>
      <c r="Q4282" t="s">
        <v>87</v>
      </c>
      <c r="R4282" t="s">
        <v>88</v>
      </c>
      <c r="T4282" t="s">
        <v>89</v>
      </c>
      <c r="U4282" t="s">
        <v>90</v>
      </c>
      <c r="V4282">
        <v>2.1134200000000001</v>
      </c>
      <c r="W4282">
        <v>159.24299033192636</v>
      </c>
      <c r="X4282">
        <v>198.661484</v>
      </c>
      <c r="Y4282">
        <v>184.21977899999999</v>
      </c>
      <c r="Z4282">
        <v>132.793227</v>
      </c>
      <c r="AA4282">
        <v>180.65831311661211</v>
      </c>
      <c r="AB4282">
        <v>179.14570816745547</v>
      </c>
      <c r="AC4282">
        <v>158.65189509206087</v>
      </c>
      <c r="AP4282">
        <v>150.52289991438423</v>
      </c>
      <c r="AQ4282">
        <v>150.52289991438423</v>
      </c>
      <c r="AR4282">
        <v>159.24299033192636</v>
      </c>
      <c r="AS4282">
        <v>159.24299033192636</v>
      </c>
      <c r="AT4282">
        <v>75.348482711399697</v>
      </c>
      <c r="AU4282" t="s">
        <v>357</v>
      </c>
      <c r="AV4282">
        <v>88</v>
      </c>
      <c r="AW4282">
        <v>0.8562327580840875</v>
      </c>
      <c r="AX4282">
        <v>3.567636492017031E-2</v>
      </c>
    </row>
    <row r="4283" spans="1:50" hidden="1" x14ac:dyDescent="0.3">
      <c r="A4283" t="s">
        <v>5160</v>
      </c>
      <c r="B4283" t="s">
        <v>76</v>
      </c>
      <c r="D4283">
        <v>2519</v>
      </c>
      <c r="F4283">
        <v>5</v>
      </c>
      <c r="G4283" t="s">
        <v>359</v>
      </c>
      <c r="H4283" t="s">
        <v>78</v>
      </c>
      <c r="I4283" t="s">
        <v>252</v>
      </c>
      <c r="J4283" t="s">
        <v>346</v>
      </c>
      <c r="K4283" t="s">
        <v>121</v>
      </c>
      <c r="L4283" t="s">
        <v>82</v>
      </c>
      <c r="M4283" t="s">
        <v>347</v>
      </c>
      <c r="N4283" t="s">
        <v>84</v>
      </c>
      <c r="O4283" t="s">
        <v>85</v>
      </c>
      <c r="P4283" t="s">
        <v>781</v>
      </c>
      <c r="Q4283" t="s">
        <v>87</v>
      </c>
      <c r="R4283" t="s">
        <v>88</v>
      </c>
      <c r="T4283" t="s">
        <v>89</v>
      </c>
      <c r="U4283" t="s">
        <v>90</v>
      </c>
      <c r="V4283">
        <v>3.1701299999999999</v>
      </c>
      <c r="W4283">
        <v>71.271587422722234</v>
      </c>
      <c r="X4283">
        <v>69.742861000000005</v>
      </c>
      <c r="Y4283">
        <v>89.291999000000004</v>
      </c>
      <c r="Z4283">
        <v>29.587880999999999</v>
      </c>
      <c r="AA4283">
        <v>60.920914384122426</v>
      </c>
      <c r="AB4283">
        <v>51.542914773849752</v>
      </c>
      <c r="AC4283">
        <v>68.084778631371904</v>
      </c>
      <c r="AP4283">
        <v>67.368780239608853</v>
      </c>
      <c r="AQ4283">
        <v>67.368780239608853</v>
      </c>
      <c r="AR4283">
        <v>71.271587422722234</v>
      </c>
      <c r="AS4283">
        <v>71.271587422722234</v>
      </c>
      <c r="AT4283">
        <v>22.482228622397894</v>
      </c>
      <c r="AU4283" t="s">
        <v>360</v>
      </c>
      <c r="AV4283">
        <v>60</v>
      </c>
      <c r="AW4283">
        <v>0.37470381037329825</v>
      </c>
      <c r="AX4283">
        <v>1.5612658765554094E-2</v>
      </c>
    </row>
    <row r="4284" spans="1:50" hidden="1" x14ac:dyDescent="0.3">
      <c r="A4284" t="s">
        <v>5161</v>
      </c>
      <c r="B4284" t="s">
        <v>76</v>
      </c>
      <c r="D4284">
        <v>2521</v>
      </c>
      <c r="F4284">
        <v>5</v>
      </c>
      <c r="G4284" t="s">
        <v>362</v>
      </c>
      <c r="H4284" t="s">
        <v>78</v>
      </c>
      <c r="I4284" t="s">
        <v>252</v>
      </c>
      <c r="J4284" t="s">
        <v>346</v>
      </c>
      <c r="K4284" t="s">
        <v>168</v>
      </c>
      <c r="L4284" t="s">
        <v>82</v>
      </c>
      <c r="M4284" t="s">
        <v>106</v>
      </c>
      <c r="N4284" t="s">
        <v>100</v>
      </c>
      <c r="O4284" t="s">
        <v>85</v>
      </c>
      <c r="P4284" t="s">
        <v>781</v>
      </c>
      <c r="Q4284" t="s">
        <v>87</v>
      </c>
      <c r="R4284" t="s">
        <v>215</v>
      </c>
      <c r="T4284" t="s">
        <v>89</v>
      </c>
      <c r="U4284" t="s">
        <v>90</v>
      </c>
      <c r="V4284">
        <v>0.31701299999999999</v>
      </c>
      <c r="W4284">
        <v>36.22084707488257</v>
      </c>
      <c r="X4284">
        <v>12.68052</v>
      </c>
      <c r="Y4284">
        <v>4.7551949999999996</v>
      </c>
      <c r="Z4284">
        <v>5.0722079999999998</v>
      </c>
      <c r="AA4284">
        <v>29.126108681415936</v>
      </c>
      <c r="AB4284">
        <v>18.9587502641531</v>
      </c>
      <c r="AC4284">
        <v>13.355521509564811</v>
      </c>
      <c r="AP4284">
        <v>34.23740616590073</v>
      </c>
      <c r="AQ4284">
        <v>34.23740616590073</v>
      </c>
      <c r="AR4284">
        <v>36.22084707488257</v>
      </c>
      <c r="AS4284">
        <v>36.22084707488257</v>
      </c>
      <c r="AT4284">
        <v>114.25666163495684</v>
      </c>
      <c r="AU4284" t="s">
        <v>363</v>
      </c>
      <c r="AV4284">
        <v>441</v>
      </c>
      <c r="AW4284">
        <v>0.25908540053278195</v>
      </c>
      <c r="AX4284">
        <v>1.0795225022199248E-2</v>
      </c>
    </row>
    <row r="4285" spans="1:50" hidden="1" x14ac:dyDescent="0.3">
      <c r="A4285" t="s">
        <v>5162</v>
      </c>
      <c r="B4285" t="s">
        <v>76</v>
      </c>
      <c r="D4285">
        <v>2523</v>
      </c>
      <c r="F4285">
        <v>5</v>
      </c>
      <c r="G4285" t="s">
        <v>365</v>
      </c>
      <c r="H4285" t="s">
        <v>78</v>
      </c>
      <c r="I4285" t="s">
        <v>252</v>
      </c>
      <c r="J4285" t="s">
        <v>346</v>
      </c>
      <c r="K4285" t="s">
        <v>125</v>
      </c>
      <c r="L4285" t="s">
        <v>82</v>
      </c>
      <c r="M4285" t="s">
        <v>113</v>
      </c>
      <c r="N4285" t="s">
        <v>100</v>
      </c>
      <c r="O4285" t="s">
        <v>85</v>
      </c>
      <c r="P4285" t="s">
        <v>781</v>
      </c>
      <c r="Q4285" t="s">
        <v>87</v>
      </c>
      <c r="R4285" t="s">
        <v>107</v>
      </c>
      <c r="T4285" t="s">
        <v>89</v>
      </c>
      <c r="U4285" t="s">
        <v>90</v>
      </c>
      <c r="V4285">
        <v>0.52835500000000002</v>
      </c>
      <c r="W4285">
        <v>181.75757769388483</v>
      </c>
      <c r="X4285">
        <v>183.339189</v>
      </c>
      <c r="Y4285">
        <v>188.622739</v>
      </c>
      <c r="Z4285">
        <v>135.787238</v>
      </c>
      <c r="AA4285">
        <v>158.39567886525236</v>
      </c>
      <c r="AB4285">
        <v>175.95878334966019</v>
      </c>
      <c r="AC4285">
        <v>121.02850578928988</v>
      </c>
      <c r="AP4285">
        <v>171.80459635222289</v>
      </c>
      <c r="AQ4285">
        <v>171.80459635222289</v>
      </c>
      <c r="AR4285">
        <v>181.75757769388483</v>
      </c>
      <c r="AS4285">
        <v>181.75757769388483</v>
      </c>
      <c r="AT4285">
        <v>344.0065442626356</v>
      </c>
      <c r="AU4285" t="s">
        <v>366</v>
      </c>
      <c r="AV4285">
        <v>270</v>
      </c>
      <c r="AW4285">
        <v>1.2740983120838356</v>
      </c>
      <c r="AX4285">
        <v>5.3087429670159815E-2</v>
      </c>
    </row>
    <row r="4286" spans="1:50" hidden="1" x14ac:dyDescent="0.3">
      <c r="A4286" t="s">
        <v>5163</v>
      </c>
      <c r="B4286" t="s">
        <v>76</v>
      </c>
      <c r="D4286">
        <v>2528</v>
      </c>
      <c r="F4286">
        <v>5</v>
      </c>
      <c r="G4286" t="s">
        <v>368</v>
      </c>
      <c r="H4286" t="s">
        <v>78</v>
      </c>
      <c r="I4286" t="s">
        <v>252</v>
      </c>
      <c r="J4286" t="s">
        <v>346</v>
      </c>
      <c r="K4286" t="s">
        <v>81</v>
      </c>
      <c r="L4286" t="s">
        <v>82</v>
      </c>
      <c r="M4286" t="s">
        <v>113</v>
      </c>
      <c r="N4286" t="s">
        <v>84</v>
      </c>
      <c r="O4286" t="s">
        <v>85</v>
      </c>
      <c r="P4286" t="s">
        <v>781</v>
      </c>
      <c r="Q4286" t="s">
        <v>87</v>
      </c>
      <c r="R4286" t="s">
        <v>107</v>
      </c>
      <c r="T4286" t="s">
        <v>89</v>
      </c>
      <c r="U4286" t="s">
        <v>90</v>
      </c>
      <c r="V4286">
        <v>2.1134200000000001</v>
      </c>
      <c r="W4286">
        <v>46.39291137749575</v>
      </c>
      <c r="X4286">
        <v>0</v>
      </c>
      <c r="Y4286">
        <v>73.969701999999998</v>
      </c>
      <c r="Z4286">
        <v>54.948920999999999</v>
      </c>
      <c r="AA4286">
        <v>39.93997014635918</v>
      </c>
      <c r="AB4286">
        <v>88.458707481971999</v>
      </c>
      <c r="AC4286">
        <v>107.33875829703666</v>
      </c>
      <c r="AP4286">
        <v>43.852451787396767</v>
      </c>
      <c r="AQ4286">
        <v>43.852451787396767</v>
      </c>
      <c r="AR4286">
        <v>46.39291137749575</v>
      </c>
      <c r="AS4286">
        <v>46.39291137749575</v>
      </c>
      <c r="AT4286">
        <v>21.951581501781828</v>
      </c>
      <c r="AU4286" t="s">
        <v>369</v>
      </c>
      <c r="AV4286">
        <v>88</v>
      </c>
      <c r="AW4286">
        <v>0.2494497897929753</v>
      </c>
      <c r="AX4286">
        <v>1.0393741241373971E-2</v>
      </c>
    </row>
    <row r="4287" spans="1:50" hidden="1" x14ac:dyDescent="0.3">
      <c r="A4287" t="s">
        <v>5164</v>
      </c>
      <c r="B4287" t="s">
        <v>76</v>
      </c>
      <c r="D4287">
        <v>2530</v>
      </c>
      <c r="F4287">
        <v>5</v>
      </c>
      <c r="G4287" t="s">
        <v>371</v>
      </c>
      <c r="H4287" t="s">
        <v>78</v>
      </c>
      <c r="I4287" t="s">
        <v>252</v>
      </c>
      <c r="J4287" t="s">
        <v>346</v>
      </c>
      <c r="K4287" t="s">
        <v>121</v>
      </c>
      <c r="L4287" t="s">
        <v>82</v>
      </c>
      <c r="M4287" t="s">
        <v>113</v>
      </c>
      <c r="N4287" t="s">
        <v>84</v>
      </c>
      <c r="O4287" t="s">
        <v>85</v>
      </c>
      <c r="P4287" t="s">
        <v>781</v>
      </c>
      <c r="Q4287" t="s">
        <v>87</v>
      </c>
      <c r="R4287" t="s">
        <v>107</v>
      </c>
      <c r="T4287" t="s">
        <v>89</v>
      </c>
      <c r="U4287" t="s">
        <v>90</v>
      </c>
      <c r="V4287">
        <v>3.1701299999999999</v>
      </c>
      <c r="W4287">
        <v>0</v>
      </c>
      <c r="X4287">
        <v>15.85065</v>
      </c>
      <c r="Y4287">
        <v>0</v>
      </c>
      <c r="Z4287">
        <v>0</v>
      </c>
      <c r="AA4287">
        <v>0</v>
      </c>
      <c r="AB4287">
        <v>0</v>
      </c>
      <c r="AC4287">
        <v>0</v>
      </c>
      <c r="AP4287">
        <v>0</v>
      </c>
      <c r="AQ4287">
        <v>0</v>
      </c>
      <c r="AR4287">
        <v>0</v>
      </c>
      <c r="AS4287">
        <v>0</v>
      </c>
      <c r="AT4287">
        <v>0</v>
      </c>
      <c r="AU4287" t="s">
        <v>372</v>
      </c>
      <c r="AV4287">
        <v>60</v>
      </c>
      <c r="AW4287">
        <v>0</v>
      </c>
      <c r="AX4287">
        <v>0</v>
      </c>
    </row>
    <row r="4288" spans="1:50" hidden="1" x14ac:dyDescent="0.3">
      <c r="A4288" t="s">
        <v>5165</v>
      </c>
      <c r="B4288" t="s">
        <v>76</v>
      </c>
      <c r="D4288">
        <v>2553</v>
      </c>
      <c r="F4288">
        <v>5</v>
      </c>
      <c r="G4288" t="s">
        <v>377</v>
      </c>
      <c r="H4288" t="s">
        <v>78</v>
      </c>
      <c r="I4288" t="s">
        <v>252</v>
      </c>
      <c r="J4288" t="s">
        <v>346</v>
      </c>
      <c r="K4288" t="s">
        <v>125</v>
      </c>
      <c r="L4288" t="s">
        <v>82</v>
      </c>
      <c r="M4288" t="s">
        <v>106</v>
      </c>
      <c r="N4288" t="s">
        <v>100</v>
      </c>
      <c r="O4288" t="s">
        <v>85</v>
      </c>
      <c r="P4288" t="s">
        <v>781</v>
      </c>
      <c r="Q4288" t="s">
        <v>87</v>
      </c>
      <c r="R4288" t="s">
        <v>88</v>
      </c>
      <c r="T4288" t="s">
        <v>89</v>
      </c>
      <c r="U4288" t="s">
        <v>90</v>
      </c>
      <c r="V4288">
        <v>0.52835500000000002</v>
      </c>
      <c r="W4288">
        <v>281.15995676395511</v>
      </c>
      <c r="X4288">
        <v>235.64633799999999</v>
      </c>
      <c r="Y4288">
        <v>234.061272</v>
      </c>
      <c r="Z4288">
        <v>187.037676</v>
      </c>
      <c r="AA4288">
        <v>262.74195690534293</v>
      </c>
      <c r="AB4288">
        <v>190.47999806888043</v>
      </c>
      <c r="AC4288">
        <v>287.49499126555349</v>
      </c>
      <c r="AP4288">
        <v>265.76373593399256</v>
      </c>
      <c r="AQ4288">
        <v>265.76373593399256</v>
      </c>
      <c r="AR4288">
        <v>281.15995676395511</v>
      </c>
      <c r="AS4288">
        <v>281.15995676395511</v>
      </c>
      <c r="AT4288">
        <v>532.14213315659947</v>
      </c>
      <c r="AU4288" t="s">
        <v>378</v>
      </c>
      <c r="AV4288">
        <v>270</v>
      </c>
      <c r="AW4288">
        <v>1.9708967894688869</v>
      </c>
      <c r="AX4288">
        <v>8.2120699561203617E-2</v>
      </c>
    </row>
    <row r="4289" spans="1:50" hidden="1" x14ac:dyDescent="0.3">
      <c r="A4289" t="s">
        <v>5166</v>
      </c>
      <c r="B4289" t="s">
        <v>76</v>
      </c>
      <c r="D4289">
        <v>2558</v>
      </c>
      <c r="F4289">
        <v>5</v>
      </c>
      <c r="G4289" t="s">
        <v>380</v>
      </c>
      <c r="H4289" t="s">
        <v>78</v>
      </c>
      <c r="I4289" t="s">
        <v>252</v>
      </c>
      <c r="J4289" t="s">
        <v>346</v>
      </c>
      <c r="K4289" t="s">
        <v>81</v>
      </c>
      <c r="L4289" t="s">
        <v>82</v>
      </c>
      <c r="M4289" t="s">
        <v>106</v>
      </c>
      <c r="N4289" t="s">
        <v>84</v>
      </c>
      <c r="O4289" t="s">
        <v>85</v>
      </c>
      <c r="P4289" t="s">
        <v>781</v>
      </c>
      <c r="Q4289" t="s">
        <v>87</v>
      </c>
      <c r="R4289" t="s">
        <v>155</v>
      </c>
      <c r="T4289" t="s">
        <v>89</v>
      </c>
      <c r="U4289" t="s">
        <v>90</v>
      </c>
      <c r="V4289">
        <v>2.1134200000000001</v>
      </c>
      <c r="W4289">
        <v>77.185978724398083</v>
      </c>
      <c r="X4289">
        <v>103.55758299999999</v>
      </c>
      <c r="Y4289">
        <v>116.23810400000001</v>
      </c>
      <c r="Z4289">
        <v>82.423381000000006</v>
      </c>
      <c r="AA4289">
        <v>78.548637974722539</v>
      </c>
      <c r="AB4289">
        <v>85.425783067826913</v>
      </c>
      <c r="AC4289">
        <v>170.35673908599853</v>
      </c>
      <c r="AP4289">
        <v>72.95930154356715</v>
      </c>
      <c r="AQ4289">
        <v>72.95930154356715</v>
      </c>
      <c r="AR4289">
        <v>77.185978724398083</v>
      </c>
      <c r="AS4289">
        <v>77.185978724398083</v>
      </c>
      <c r="AT4289">
        <v>36.521836040350749</v>
      </c>
      <c r="AU4289" t="s">
        <v>381</v>
      </c>
      <c r="AV4289">
        <v>88</v>
      </c>
      <c r="AW4289">
        <v>0.41502086409489486</v>
      </c>
      <c r="AX4289">
        <v>1.7292536003953952E-2</v>
      </c>
    </row>
    <row r="4290" spans="1:50" hidden="1" x14ac:dyDescent="0.3">
      <c r="A4290" t="s">
        <v>5167</v>
      </c>
      <c r="B4290" t="s">
        <v>76</v>
      </c>
      <c r="D4290">
        <v>2559</v>
      </c>
      <c r="F4290">
        <v>5</v>
      </c>
      <c r="G4290" t="s">
        <v>383</v>
      </c>
      <c r="H4290" t="s">
        <v>78</v>
      </c>
      <c r="I4290" t="s">
        <v>252</v>
      </c>
      <c r="J4290" t="s">
        <v>346</v>
      </c>
      <c r="K4290" t="s">
        <v>121</v>
      </c>
      <c r="L4290" t="s">
        <v>82</v>
      </c>
      <c r="M4290" t="s">
        <v>106</v>
      </c>
      <c r="N4290" t="s">
        <v>84</v>
      </c>
      <c r="O4290" t="s">
        <v>85</v>
      </c>
      <c r="P4290" t="s">
        <v>781</v>
      </c>
      <c r="Q4290" t="s">
        <v>87</v>
      </c>
      <c r="R4290" t="s">
        <v>155</v>
      </c>
      <c r="T4290" t="s">
        <v>89</v>
      </c>
      <c r="U4290" t="s">
        <v>90</v>
      </c>
      <c r="V4290">
        <v>3.1701299999999999</v>
      </c>
      <c r="W4290">
        <v>16.766137377220556</v>
      </c>
      <c r="X4290">
        <v>31.7013</v>
      </c>
      <c r="Y4290">
        <v>69.742862000000002</v>
      </c>
      <c r="Z4290">
        <v>3.1701299999999999</v>
      </c>
      <c r="AA4290">
        <v>20.306908430330608</v>
      </c>
      <c r="AB4290">
        <v>19.765693501156974</v>
      </c>
      <c r="AC4290">
        <v>61.007522245663154</v>
      </c>
      <c r="AP4290">
        <v>15.848029562380155</v>
      </c>
      <c r="AQ4290">
        <v>15.848029562380155</v>
      </c>
      <c r="AR4290">
        <v>16.766137377220556</v>
      </c>
      <c r="AS4290">
        <v>16.766137377220556</v>
      </c>
      <c r="AT4290">
        <v>5.2887854369444014</v>
      </c>
      <c r="AU4290" t="s">
        <v>384</v>
      </c>
      <c r="AV4290">
        <v>60</v>
      </c>
      <c r="AW4290">
        <v>8.8146423949073363E-2</v>
      </c>
      <c r="AX4290">
        <v>3.6727676645447235E-3</v>
      </c>
    </row>
    <row r="4291" spans="1:50" hidden="1" x14ac:dyDescent="0.3">
      <c r="A4291" t="s">
        <v>5168</v>
      </c>
      <c r="B4291" t="s">
        <v>76</v>
      </c>
      <c r="D4291">
        <v>2695</v>
      </c>
      <c r="F4291">
        <v>5</v>
      </c>
      <c r="G4291" t="s">
        <v>394</v>
      </c>
      <c r="H4291" t="s">
        <v>94</v>
      </c>
      <c r="I4291" t="s">
        <v>104</v>
      </c>
      <c r="J4291" t="s">
        <v>395</v>
      </c>
      <c r="K4291" t="s">
        <v>112</v>
      </c>
      <c r="L4291" t="s">
        <v>82</v>
      </c>
      <c r="M4291" t="s">
        <v>396</v>
      </c>
      <c r="N4291" t="s">
        <v>100</v>
      </c>
      <c r="O4291" t="s">
        <v>85</v>
      </c>
      <c r="P4291" t="s">
        <v>781</v>
      </c>
      <c r="Q4291" t="s">
        <v>87</v>
      </c>
      <c r="R4291" t="s">
        <v>215</v>
      </c>
      <c r="T4291" t="s">
        <v>89</v>
      </c>
      <c r="U4291" t="s">
        <v>90</v>
      </c>
      <c r="V4291">
        <v>1.046143</v>
      </c>
      <c r="W4291">
        <v>411.57229177615386</v>
      </c>
      <c r="X4291">
        <v>415.31876999999997</v>
      </c>
      <c r="Y4291">
        <v>479.13349399999998</v>
      </c>
      <c r="Z4291">
        <v>224.92074500000001</v>
      </c>
      <c r="AA4291">
        <v>447.96530451502144</v>
      </c>
      <c r="AB4291">
        <v>381.70411319188611</v>
      </c>
      <c r="AC4291">
        <v>420.53219608447051</v>
      </c>
      <c r="AP4291">
        <v>411.57229177615386</v>
      </c>
      <c r="AQ4291">
        <v>411.57229177615386</v>
      </c>
      <c r="AR4291">
        <v>411.57229177615386</v>
      </c>
      <c r="AS4291">
        <v>411.57229177615386</v>
      </c>
      <c r="AT4291">
        <v>393.41876949533082</v>
      </c>
      <c r="AU4291" t="s">
        <v>397</v>
      </c>
      <c r="AV4291">
        <v>150</v>
      </c>
      <c r="AW4291">
        <v>2.6227917966355387</v>
      </c>
      <c r="AX4291">
        <v>0.10928299152648079</v>
      </c>
    </row>
    <row r="4292" spans="1:50" hidden="1" x14ac:dyDescent="0.3">
      <c r="A4292" t="s">
        <v>5169</v>
      </c>
      <c r="B4292" t="s">
        <v>76</v>
      </c>
      <c r="D4292">
        <v>2697</v>
      </c>
      <c r="F4292">
        <v>5</v>
      </c>
      <c r="G4292" t="s">
        <v>399</v>
      </c>
      <c r="H4292" t="s">
        <v>94</v>
      </c>
      <c r="I4292" t="s">
        <v>104</v>
      </c>
      <c r="J4292" t="s">
        <v>395</v>
      </c>
      <c r="K4292" t="s">
        <v>112</v>
      </c>
      <c r="L4292" t="s">
        <v>82</v>
      </c>
      <c r="M4292" t="s">
        <v>400</v>
      </c>
      <c r="N4292" t="s">
        <v>100</v>
      </c>
      <c r="O4292" t="s">
        <v>85</v>
      </c>
      <c r="P4292" t="s">
        <v>781</v>
      </c>
      <c r="Q4292" t="s">
        <v>87</v>
      </c>
      <c r="R4292" t="s">
        <v>107</v>
      </c>
      <c r="T4292" t="s">
        <v>89</v>
      </c>
      <c r="U4292" t="s">
        <v>90</v>
      </c>
      <c r="V4292">
        <v>1.046143</v>
      </c>
      <c r="W4292">
        <v>552.37792104566699</v>
      </c>
      <c r="X4292">
        <v>582.00422200000003</v>
      </c>
      <c r="Y4292">
        <v>675.80837799999995</v>
      </c>
      <c r="Z4292">
        <v>664.30080499999997</v>
      </c>
      <c r="AA4292">
        <v>648.07676012812954</v>
      </c>
      <c r="AB4292">
        <v>574.98307123648635</v>
      </c>
      <c r="AC4292">
        <v>701.84601602613361</v>
      </c>
      <c r="AP4292">
        <v>552.37792104566699</v>
      </c>
      <c r="AQ4292">
        <v>552.37792104566699</v>
      </c>
      <c r="AR4292">
        <v>552.37792104566699</v>
      </c>
      <c r="AS4292">
        <v>552.37792104566699</v>
      </c>
      <c r="AT4292">
        <v>528.01378114241265</v>
      </c>
      <c r="AU4292" t="s">
        <v>401</v>
      </c>
      <c r="AV4292">
        <v>150</v>
      </c>
      <c r="AW4292">
        <v>3.5200918742827509</v>
      </c>
      <c r="AX4292">
        <v>0.14667049476178129</v>
      </c>
    </row>
    <row r="4293" spans="1:50" hidden="1" x14ac:dyDescent="0.3">
      <c r="A4293" t="s">
        <v>5170</v>
      </c>
      <c r="B4293" t="s">
        <v>76</v>
      </c>
      <c r="D4293">
        <v>2700</v>
      </c>
      <c r="F4293">
        <v>5</v>
      </c>
      <c r="G4293" t="s">
        <v>403</v>
      </c>
      <c r="H4293" t="s">
        <v>94</v>
      </c>
      <c r="I4293" t="s">
        <v>104</v>
      </c>
      <c r="J4293" t="s">
        <v>395</v>
      </c>
      <c r="K4293" t="s">
        <v>141</v>
      </c>
      <c r="L4293" t="s">
        <v>82</v>
      </c>
      <c r="M4293" t="s">
        <v>400</v>
      </c>
      <c r="N4293" t="s">
        <v>84</v>
      </c>
      <c r="O4293" t="s">
        <v>85</v>
      </c>
      <c r="P4293" t="s">
        <v>781</v>
      </c>
      <c r="Q4293" t="s">
        <v>87</v>
      </c>
      <c r="R4293" t="s">
        <v>215</v>
      </c>
      <c r="T4293" t="s">
        <v>89</v>
      </c>
      <c r="U4293" t="s">
        <v>90</v>
      </c>
      <c r="V4293">
        <v>1.5850649999999999</v>
      </c>
      <c r="W4293">
        <v>344.61480240023661</v>
      </c>
      <c r="X4293">
        <v>283.72665799999999</v>
      </c>
      <c r="Y4293">
        <v>456.49875700000001</v>
      </c>
      <c r="Z4293">
        <v>0</v>
      </c>
      <c r="AA4293">
        <v>463.63466387131263</v>
      </c>
      <c r="AB4293">
        <v>149.78015398515402</v>
      </c>
      <c r="AC4293">
        <v>433.67954627057549</v>
      </c>
      <c r="AP4293">
        <v>344.61480240023661</v>
      </c>
      <c r="AQ4293">
        <v>344.61480240023661</v>
      </c>
      <c r="AR4293">
        <v>344.61480240023661</v>
      </c>
      <c r="AS4293">
        <v>344.61480240023661</v>
      </c>
      <c r="AT4293">
        <v>217.41367224702876</v>
      </c>
      <c r="AU4293" t="s">
        <v>404</v>
      </c>
      <c r="AV4293">
        <v>80</v>
      </c>
      <c r="AW4293">
        <v>2.7176709030878596</v>
      </c>
      <c r="AX4293">
        <v>0.11323628762866082</v>
      </c>
    </row>
    <row r="4294" spans="1:50" hidden="1" x14ac:dyDescent="0.3">
      <c r="A4294" t="s">
        <v>5171</v>
      </c>
      <c r="B4294" t="s">
        <v>76</v>
      </c>
      <c r="D4294">
        <v>2719</v>
      </c>
      <c r="F4294">
        <v>5</v>
      </c>
      <c r="G4294" t="s">
        <v>406</v>
      </c>
      <c r="H4294" t="s">
        <v>94</v>
      </c>
      <c r="I4294" t="s">
        <v>104</v>
      </c>
      <c r="J4294" t="s">
        <v>395</v>
      </c>
      <c r="K4294" t="s">
        <v>185</v>
      </c>
      <c r="L4294" t="s">
        <v>175</v>
      </c>
      <c r="M4294" t="s">
        <v>396</v>
      </c>
      <c r="N4294" t="s">
        <v>100</v>
      </c>
      <c r="O4294" t="s">
        <v>85</v>
      </c>
      <c r="P4294" t="s">
        <v>781</v>
      </c>
      <c r="Q4294" t="s">
        <v>176</v>
      </c>
      <c r="R4294" t="s">
        <v>107</v>
      </c>
      <c r="T4294" t="s">
        <v>89</v>
      </c>
      <c r="U4294" t="s">
        <v>90</v>
      </c>
      <c r="V4294">
        <v>0.36984899999999998</v>
      </c>
      <c r="W4294">
        <v>0</v>
      </c>
      <c r="X4294">
        <v>0</v>
      </c>
      <c r="Y4294">
        <v>39.203955000000001</v>
      </c>
      <c r="Z4294">
        <v>0</v>
      </c>
      <c r="AA4294">
        <v>0</v>
      </c>
      <c r="AB4294">
        <v>0</v>
      </c>
      <c r="AC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 t="s">
        <v>407</v>
      </c>
    </row>
    <row r="4295" spans="1:50" hidden="1" x14ac:dyDescent="0.3">
      <c r="A4295" t="s">
        <v>5172</v>
      </c>
      <c r="B4295" t="s">
        <v>76</v>
      </c>
      <c r="D4295">
        <v>271</v>
      </c>
      <c r="F4295">
        <v>5</v>
      </c>
      <c r="G4295" t="s">
        <v>409</v>
      </c>
      <c r="H4295" t="s">
        <v>94</v>
      </c>
      <c r="I4295" t="s">
        <v>95</v>
      </c>
      <c r="J4295" t="s">
        <v>96</v>
      </c>
      <c r="K4295" t="s">
        <v>97</v>
      </c>
      <c r="L4295" t="s">
        <v>98</v>
      </c>
      <c r="M4295" t="s">
        <v>410</v>
      </c>
      <c r="N4295" t="s">
        <v>100</v>
      </c>
      <c r="O4295" t="s">
        <v>85</v>
      </c>
      <c r="P4295" t="s">
        <v>781</v>
      </c>
      <c r="Q4295" t="s">
        <v>87</v>
      </c>
      <c r="R4295" t="s">
        <v>155</v>
      </c>
      <c r="T4295" t="s">
        <v>89</v>
      </c>
      <c r="U4295" t="s">
        <v>90</v>
      </c>
      <c r="V4295">
        <v>0.80310000000000004</v>
      </c>
      <c r="W4295">
        <v>170.08039932655819</v>
      </c>
      <c r="X4295">
        <v>193.54704799999999</v>
      </c>
      <c r="Y4295">
        <v>130.10218499999999</v>
      </c>
      <c r="Z4295">
        <v>113.23707</v>
      </c>
      <c r="AA4295">
        <v>154.15567189884408</v>
      </c>
      <c r="AB4295">
        <v>128.13583582105022</v>
      </c>
      <c r="AC4295">
        <v>209.93412824968541</v>
      </c>
      <c r="AP4295">
        <v>136.39471862098461</v>
      </c>
      <c r="AQ4295">
        <v>136.39471862098461</v>
      </c>
      <c r="AR4295">
        <v>132.7224412116843</v>
      </c>
      <c r="AS4295">
        <v>170.08039932655819</v>
      </c>
      <c r="AT4295">
        <v>211.77985223080336</v>
      </c>
      <c r="AU4295" t="s">
        <v>411</v>
      </c>
      <c r="AV4295">
        <v>50</v>
      </c>
      <c r="AW4295">
        <v>4.2355970446160676</v>
      </c>
      <c r="AX4295">
        <v>0.17648321019233615</v>
      </c>
    </row>
    <row r="4296" spans="1:50" hidden="1" x14ac:dyDescent="0.3">
      <c r="A4296" t="s">
        <v>5173</v>
      </c>
      <c r="B4296" t="s">
        <v>76</v>
      </c>
      <c r="D4296">
        <v>2720</v>
      </c>
      <c r="F4296">
        <v>5</v>
      </c>
      <c r="G4296" t="s">
        <v>413</v>
      </c>
      <c r="H4296" t="s">
        <v>94</v>
      </c>
      <c r="I4296" t="s">
        <v>104</v>
      </c>
      <c r="J4296" t="s">
        <v>395</v>
      </c>
      <c r="K4296" t="s">
        <v>185</v>
      </c>
      <c r="L4296" t="s">
        <v>175</v>
      </c>
      <c r="M4296" t="s">
        <v>400</v>
      </c>
      <c r="N4296" t="s">
        <v>100</v>
      </c>
      <c r="O4296" t="s">
        <v>85</v>
      </c>
      <c r="P4296" t="s">
        <v>781</v>
      </c>
      <c r="Q4296" t="s">
        <v>176</v>
      </c>
      <c r="R4296" t="s">
        <v>107</v>
      </c>
      <c r="T4296" t="s">
        <v>89</v>
      </c>
      <c r="U4296" t="s">
        <v>90</v>
      </c>
      <c r="V4296">
        <v>0.36984899999999998</v>
      </c>
      <c r="W4296">
        <v>0</v>
      </c>
      <c r="X4296">
        <v>0</v>
      </c>
      <c r="Y4296">
        <v>58.066234999999999</v>
      </c>
      <c r="Z4296">
        <v>0</v>
      </c>
      <c r="AA4296">
        <v>0</v>
      </c>
      <c r="AB4296">
        <v>0</v>
      </c>
      <c r="AC4296">
        <v>0</v>
      </c>
      <c r="AP4296">
        <v>0</v>
      </c>
      <c r="AQ4296">
        <v>0</v>
      </c>
      <c r="AR4296">
        <v>0</v>
      </c>
      <c r="AS4296">
        <v>0</v>
      </c>
      <c r="AT4296">
        <v>0</v>
      </c>
      <c r="AU4296" t="s">
        <v>414</v>
      </c>
    </row>
    <row r="4297" spans="1:50" hidden="1" x14ac:dyDescent="0.3">
      <c r="A4297" t="s">
        <v>5174</v>
      </c>
      <c r="B4297" t="s">
        <v>76</v>
      </c>
      <c r="D4297">
        <v>272</v>
      </c>
      <c r="F4297">
        <v>5</v>
      </c>
      <c r="G4297" t="s">
        <v>416</v>
      </c>
      <c r="H4297" t="s">
        <v>94</v>
      </c>
      <c r="I4297" t="s">
        <v>95</v>
      </c>
      <c r="J4297" t="s">
        <v>96</v>
      </c>
      <c r="K4297" t="s">
        <v>97</v>
      </c>
      <c r="L4297" t="s">
        <v>98</v>
      </c>
      <c r="M4297" t="s">
        <v>410</v>
      </c>
      <c r="N4297" t="s">
        <v>100</v>
      </c>
      <c r="O4297" t="s">
        <v>85</v>
      </c>
      <c r="P4297" t="s">
        <v>781</v>
      </c>
      <c r="Q4297" t="s">
        <v>87</v>
      </c>
      <c r="R4297" t="s">
        <v>107</v>
      </c>
      <c r="T4297" t="s">
        <v>89</v>
      </c>
      <c r="U4297" t="s">
        <v>90</v>
      </c>
      <c r="V4297">
        <v>0.80310000000000004</v>
      </c>
      <c r="W4297">
        <v>0</v>
      </c>
      <c r="X4297">
        <v>0</v>
      </c>
      <c r="Y4297">
        <v>32.123992999999999</v>
      </c>
      <c r="Z4297">
        <v>0</v>
      </c>
      <c r="AA4297">
        <v>0</v>
      </c>
      <c r="AB4297">
        <v>0</v>
      </c>
      <c r="AC4297">
        <v>0</v>
      </c>
      <c r="AP4297">
        <v>0</v>
      </c>
      <c r="AQ4297">
        <v>0</v>
      </c>
      <c r="AR4297">
        <v>0</v>
      </c>
      <c r="AS4297">
        <v>0</v>
      </c>
      <c r="AT4297">
        <v>0</v>
      </c>
      <c r="AU4297" t="s">
        <v>417</v>
      </c>
    </row>
    <row r="4298" spans="1:50" hidden="1" x14ac:dyDescent="0.3">
      <c r="A4298" t="s">
        <v>5175</v>
      </c>
      <c r="B4298" t="s">
        <v>76</v>
      </c>
      <c r="D4298">
        <v>273</v>
      </c>
      <c r="F4298">
        <v>5</v>
      </c>
      <c r="G4298" t="s">
        <v>422</v>
      </c>
      <c r="H4298" t="s">
        <v>94</v>
      </c>
      <c r="I4298" t="s">
        <v>95</v>
      </c>
      <c r="J4298" t="s">
        <v>96</v>
      </c>
      <c r="K4298" t="s">
        <v>168</v>
      </c>
      <c r="L4298" t="s">
        <v>82</v>
      </c>
      <c r="M4298" t="s">
        <v>410</v>
      </c>
      <c r="N4298" t="s">
        <v>100</v>
      </c>
      <c r="O4298" t="s">
        <v>85</v>
      </c>
      <c r="P4298" t="s">
        <v>781</v>
      </c>
      <c r="Q4298" t="s">
        <v>87</v>
      </c>
      <c r="R4298" t="s">
        <v>215</v>
      </c>
      <c r="T4298" t="s">
        <v>89</v>
      </c>
      <c r="U4298" t="s">
        <v>90</v>
      </c>
      <c r="V4298">
        <v>0.31701299999999999</v>
      </c>
      <c r="W4298">
        <v>414.43690991810985</v>
      </c>
      <c r="X4298">
        <v>277.06936400000001</v>
      </c>
      <c r="Y4298">
        <v>250.22893400000001</v>
      </c>
      <c r="Z4298">
        <v>96.054941999999997</v>
      </c>
      <c r="AA4298">
        <v>343.72080499748881</v>
      </c>
      <c r="AB4298">
        <v>301.44996816592828</v>
      </c>
      <c r="AC4298">
        <v>380.86507772569718</v>
      </c>
      <c r="AP4298">
        <v>332.35461545394082</v>
      </c>
      <c r="AQ4298">
        <v>332.35461545394082</v>
      </c>
      <c r="AR4298">
        <v>323.40633388887716</v>
      </c>
      <c r="AS4298">
        <v>414.43690991810985</v>
      </c>
      <c r="AT4298">
        <v>1307.3183431534665</v>
      </c>
      <c r="AU4298" t="s">
        <v>423</v>
      </c>
      <c r="AV4298">
        <v>423</v>
      </c>
      <c r="AW4298">
        <v>3.0905870996535851</v>
      </c>
      <c r="AX4298">
        <v>0.12877446248556604</v>
      </c>
    </row>
    <row r="4299" spans="1:50" hidden="1" x14ac:dyDescent="0.3">
      <c r="A4299" t="s">
        <v>5176</v>
      </c>
      <c r="B4299" t="s">
        <v>76</v>
      </c>
      <c r="D4299">
        <v>276</v>
      </c>
      <c r="F4299">
        <v>5</v>
      </c>
      <c r="G4299" t="s">
        <v>425</v>
      </c>
      <c r="H4299" t="s">
        <v>94</v>
      </c>
      <c r="I4299" t="s">
        <v>95</v>
      </c>
      <c r="J4299" t="s">
        <v>96</v>
      </c>
      <c r="K4299" t="s">
        <v>125</v>
      </c>
      <c r="L4299" t="s">
        <v>82</v>
      </c>
      <c r="M4299" t="s">
        <v>410</v>
      </c>
      <c r="N4299" t="s">
        <v>100</v>
      </c>
      <c r="O4299" t="s">
        <v>85</v>
      </c>
      <c r="P4299" t="s">
        <v>781</v>
      </c>
      <c r="Q4299" t="s">
        <v>87</v>
      </c>
      <c r="R4299" t="s">
        <v>88</v>
      </c>
      <c r="T4299" t="s">
        <v>89</v>
      </c>
      <c r="U4299" t="s">
        <v>90</v>
      </c>
      <c r="V4299">
        <v>0.52835500000000002</v>
      </c>
      <c r="W4299">
        <v>3151.5190846402638</v>
      </c>
      <c r="X4299">
        <v>2215.3926150000002</v>
      </c>
      <c r="Y4299">
        <v>2009.862486</v>
      </c>
      <c r="Z4299">
        <v>1496.301391</v>
      </c>
      <c r="AA4299">
        <v>2610.0310242670566</v>
      </c>
      <c r="AB4299">
        <v>2610.0310242670571</v>
      </c>
      <c r="AC4299">
        <v>3112.5618326752951</v>
      </c>
      <c r="AP4299">
        <v>2527.3374267710242</v>
      </c>
      <c r="AQ4299">
        <v>2527.3374267710242</v>
      </c>
      <c r="AR4299">
        <v>2459.2916532114127</v>
      </c>
      <c r="AS4299">
        <v>3151.5190846402638</v>
      </c>
      <c r="AT4299">
        <v>5964.7757372226324</v>
      </c>
      <c r="AU4299" t="s">
        <v>426</v>
      </c>
      <c r="AV4299">
        <v>270</v>
      </c>
      <c r="AW4299">
        <v>22.091761989713454</v>
      </c>
      <c r="AX4299">
        <v>0.92049008290472722</v>
      </c>
    </row>
    <row r="4300" spans="1:50" hidden="1" x14ac:dyDescent="0.3">
      <c r="A4300" t="s">
        <v>5177</v>
      </c>
      <c r="B4300" t="s">
        <v>76</v>
      </c>
      <c r="D4300">
        <v>2783</v>
      </c>
      <c r="F4300">
        <v>5</v>
      </c>
      <c r="G4300" t="s">
        <v>428</v>
      </c>
      <c r="H4300" t="s">
        <v>94</v>
      </c>
      <c r="I4300" t="s">
        <v>104</v>
      </c>
      <c r="J4300" t="s">
        <v>210</v>
      </c>
      <c r="K4300" t="s">
        <v>200</v>
      </c>
      <c r="L4300" t="s">
        <v>145</v>
      </c>
      <c r="M4300" t="s">
        <v>429</v>
      </c>
      <c r="N4300" t="s">
        <v>84</v>
      </c>
      <c r="O4300" t="s">
        <v>85</v>
      </c>
      <c r="P4300" t="s">
        <v>781</v>
      </c>
      <c r="Q4300" t="s">
        <v>87</v>
      </c>
      <c r="R4300" t="s">
        <v>107</v>
      </c>
      <c r="T4300" t="s">
        <v>89</v>
      </c>
      <c r="U4300" t="s">
        <v>90</v>
      </c>
      <c r="V4300">
        <v>3.522367</v>
      </c>
      <c r="W4300">
        <v>0</v>
      </c>
      <c r="X4300">
        <v>28.178936</v>
      </c>
      <c r="Y4300">
        <v>10.567100999999999</v>
      </c>
      <c r="Z4300">
        <v>0</v>
      </c>
      <c r="AA4300">
        <v>0</v>
      </c>
      <c r="AB4300">
        <v>0</v>
      </c>
      <c r="AC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 t="s">
        <v>430</v>
      </c>
      <c r="AV4300">
        <v>40</v>
      </c>
      <c r="AW4300">
        <v>0</v>
      </c>
      <c r="AX4300">
        <v>0</v>
      </c>
    </row>
    <row r="4301" spans="1:50" hidden="1" x14ac:dyDescent="0.3">
      <c r="A4301" t="s">
        <v>5178</v>
      </c>
      <c r="B4301" t="s">
        <v>76</v>
      </c>
      <c r="D4301">
        <v>285</v>
      </c>
      <c r="F4301">
        <v>5</v>
      </c>
      <c r="G4301" t="s">
        <v>432</v>
      </c>
      <c r="H4301" t="s">
        <v>94</v>
      </c>
      <c r="I4301" t="s">
        <v>95</v>
      </c>
      <c r="J4301" t="s">
        <v>96</v>
      </c>
      <c r="K4301" t="s">
        <v>81</v>
      </c>
      <c r="L4301" t="s">
        <v>82</v>
      </c>
      <c r="M4301" t="s">
        <v>410</v>
      </c>
      <c r="N4301" t="s">
        <v>84</v>
      </c>
      <c r="O4301" t="s">
        <v>85</v>
      </c>
      <c r="P4301" t="s">
        <v>781</v>
      </c>
      <c r="Q4301" t="s">
        <v>87</v>
      </c>
      <c r="R4301" t="s">
        <v>107</v>
      </c>
      <c r="T4301" t="s">
        <v>89</v>
      </c>
      <c r="U4301" t="s">
        <v>90</v>
      </c>
      <c r="V4301">
        <v>2.1134200000000001</v>
      </c>
      <c r="W4301">
        <v>960.91618549975726</v>
      </c>
      <c r="X4301">
        <v>849.94712000000004</v>
      </c>
      <c r="Y4301">
        <v>0</v>
      </c>
      <c r="Z4301">
        <v>494.54030699999998</v>
      </c>
      <c r="AA4301">
        <v>865.79039530373848</v>
      </c>
      <c r="AB4301">
        <v>808.72114913352596</v>
      </c>
      <c r="AC4301">
        <v>1309.4630170038863</v>
      </c>
      <c r="AP4301">
        <v>770.59962969597473</v>
      </c>
      <c r="AQ4301">
        <v>770.59962969597473</v>
      </c>
      <c r="AR4301">
        <v>749.85208433381626</v>
      </c>
      <c r="AS4301">
        <v>960.91618549975726</v>
      </c>
      <c r="AT4301">
        <v>454.67355542190251</v>
      </c>
      <c r="AU4301" t="s">
        <v>433</v>
      </c>
      <c r="AV4301">
        <v>80</v>
      </c>
      <c r="AW4301">
        <v>5.683419442773781</v>
      </c>
      <c r="AX4301">
        <v>0.23680914344890755</v>
      </c>
    </row>
    <row r="4302" spans="1:50" hidden="1" x14ac:dyDescent="0.3">
      <c r="A4302" t="s">
        <v>5179</v>
      </c>
      <c r="B4302" t="s">
        <v>76</v>
      </c>
      <c r="D4302">
        <v>2860</v>
      </c>
      <c r="F4302">
        <v>5</v>
      </c>
      <c r="G4302" t="s">
        <v>435</v>
      </c>
      <c r="H4302" t="s">
        <v>78</v>
      </c>
      <c r="I4302" t="s">
        <v>79</v>
      </c>
      <c r="J4302" t="s">
        <v>436</v>
      </c>
      <c r="K4302" t="s">
        <v>387</v>
      </c>
      <c r="L4302" t="s">
        <v>388</v>
      </c>
      <c r="M4302" t="s">
        <v>113</v>
      </c>
      <c r="N4302" t="s">
        <v>100</v>
      </c>
      <c r="O4302" t="s">
        <v>85</v>
      </c>
      <c r="P4302" t="s">
        <v>781</v>
      </c>
      <c r="Q4302" t="s">
        <v>87</v>
      </c>
      <c r="R4302" t="s">
        <v>88</v>
      </c>
      <c r="T4302" t="s">
        <v>89</v>
      </c>
      <c r="U4302" t="s">
        <v>90</v>
      </c>
      <c r="V4302">
        <v>0.211342</v>
      </c>
      <c r="W4302">
        <v>29.527073970069861</v>
      </c>
      <c r="X4302">
        <v>10.144416</v>
      </c>
      <c r="Y4302">
        <v>6.3402599999999998</v>
      </c>
      <c r="Z4302">
        <v>5.28355</v>
      </c>
      <c r="AA4302">
        <v>24.192660950437318</v>
      </c>
      <c r="AB4302">
        <v>9.0719711404572791</v>
      </c>
      <c r="AC4302">
        <v>9.367344939953739</v>
      </c>
      <c r="AP4302">
        <v>29.527073970069861</v>
      </c>
      <c r="AQ4302">
        <v>29.527073970069861</v>
      </c>
      <c r="AR4302">
        <v>29.527073970069861</v>
      </c>
      <c r="AS4302">
        <v>29.527073970069861</v>
      </c>
      <c r="AT4302">
        <v>139.71228610531679</v>
      </c>
      <c r="AU4302" t="s">
        <v>437</v>
      </c>
      <c r="AV4302">
        <v>672</v>
      </c>
      <c r="AW4302">
        <v>0.20790518765672142</v>
      </c>
      <c r="AX4302">
        <v>8.6627161523633919E-3</v>
      </c>
    </row>
    <row r="4303" spans="1:50" hidden="1" x14ac:dyDescent="0.3">
      <c r="A4303" t="s">
        <v>5180</v>
      </c>
      <c r="B4303" t="s">
        <v>76</v>
      </c>
      <c r="D4303">
        <v>2861</v>
      </c>
      <c r="F4303">
        <v>5</v>
      </c>
      <c r="G4303" t="s">
        <v>439</v>
      </c>
      <c r="H4303" t="s">
        <v>78</v>
      </c>
      <c r="I4303" t="s">
        <v>79</v>
      </c>
      <c r="J4303" t="s">
        <v>436</v>
      </c>
      <c r="K4303" t="s">
        <v>137</v>
      </c>
      <c r="L4303" t="s">
        <v>388</v>
      </c>
      <c r="M4303" t="s">
        <v>113</v>
      </c>
      <c r="N4303" t="s">
        <v>84</v>
      </c>
      <c r="O4303" t="s">
        <v>85</v>
      </c>
      <c r="P4303" t="s">
        <v>781</v>
      </c>
      <c r="Q4303" t="s">
        <v>87</v>
      </c>
      <c r="R4303" t="s">
        <v>88</v>
      </c>
      <c r="T4303" t="s">
        <v>89</v>
      </c>
      <c r="U4303" t="s">
        <v>90</v>
      </c>
      <c r="V4303">
        <v>1.05671</v>
      </c>
      <c r="W4303">
        <v>15.362039800287672</v>
      </c>
      <c r="X4303">
        <v>13.73723</v>
      </c>
      <c r="Y4303">
        <v>22.190909999999999</v>
      </c>
      <c r="Z4303">
        <v>36.984850000000002</v>
      </c>
      <c r="AA4303">
        <v>31.191702102892851</v>
      </c>
      <c r="AB4303">
        <v>13.787341018109117</v>
      </c>
      <c r="AC4303">
        <v>13.361927310445484</v>
      </c>
      <c r="AP4303">
        <v>15.362039800287672</v>
      </c>
      <c r="AQ4303">
        <v>15.362039800287672</v>
      </c>
      <c r="AR4303">
        <v>15.362039800287672</v>
      </c>
      <c r="AS4303">
        <v>15.362039800287672</v>
      </c>
      <c r="AT4303">
        <v>14.537611833225455</v>
      </c>
      <c r="AU4303" t="s">
        <v>440</v>
      </c>
      <c r="AV4303">
        <v>148</v>
      </c>
      <c r="AW4303">
        <v>9.8227106981253073E-2</v>
      </c>
      <c r="AX4303">
        <v>4.0927961242188783E-3</v>
      </c>
    </row>
    <row r="4304" spans="1:50" hidden="1" x14ac:dyDescent="0.3">
      <c r="A4304" t="s">
        <v>5181</v>
      </c>
      <c r="B4304" t="s">
        <v>76</v>
      </c>
      <c r="D4304">
        <v>2862</v>
      </c>
      <c r="F4304">
        <v>5</v>
      </c>
      <c r="G4304" t="s">
        <v>442</v>
      </c>
      <c r="H4304" t="s">
        <v>78</v>
      </c>
      <c r="I4304" t="s">
        <v>79</v>
      </c>
      <c r="J4304" t="s">
        <v>436</v>
      </c>
      <c r="K4304" t="s">
        <v>387</v>
      </c>
      <c r="L4304" t="s">
        <v>388</v>
      </c>
      <c r="M4304" t="s">
        <v>129</v>
      </c>
      <c r="N4304" t="s">
        <v>100</v>
      </c>
      <c r="O4304" t="s">
        <v>85</v>
      </c>
      <c r="P4304" t="s">
        <v>781</v>
      </c>
      <c r="Q4304" t="s">
        <v>87</v>
      </c>
      <c r="R4304" t="s">
        <v>107</v>
      </c>
      <c r="T4304" t="s">
        <v>89</v>
      </c>
      <c r="U4304" t="s">
        <v>90</v>
      </c>
      <c r="V4304">
        <v>0.211342</v>
      </c>
      <c r="W4304">
        <v>17.468084520578085</v>
      </c>
      <c r="X4304">
        <v>5.9175760000000004</v>
      </c>
      <c r="Y4304">
        <v>4.8608659999999997</v>
      </c>
      <c r="Z4304">
        <v>5.4948920000000001</v>
      </c>
      <c r="AA4304">
        <v>14.572138103448276</v>
      </c>
      <c r="AB4304">
        <v>5.0752901807472313</v>
      </c>
      <c r="AC4304">
        <v>6.4313322059177045</v>
      </c>
      <c r="AP4304">
        <v>17.468084520578085</v>
      </c>
      <c r="AQ4304">
        <v>17.468084520578085</v>
      </c>
      <c r="AR4304">
        <v>17.468084520578085</v>
      </c>
      <c r="AS4304">
        <v>17.468084520578085</v>
      </c>
      <c r="AT4304">
        <v>82.653161797362017</v>
      </c>
      <c r="AU4304" t="s">
        <v>443</v>
      </c>
      <c r="AV4304">
        <v>672</v>
      </c>
      <c r="AW4304">
        <v>0.12299577648416966</v>
      </c>
      <c r="AX4304">
        <v>5.124824020173736E-3</v>
      </c>
    </row>
    <row r="4305" spans="1:50" hidden="1" x14ac:dyDescent="0.3">
      <c r="A4305" t="s">
        <v>5182</v>
      </c>
      <c r="B4305" t="s">
        <v>76</v>
      </c>
      <c r="D4305">
        <v>2864</v>
      </c>
      <c r="F4305">
        <v>5</v>
      </c>
      <c r="G4305" t="s">
        <v>445</v>
      </c>
      <c r="H4305" t="s">
        <v>78</v>
      </c>
      <c r="I4305" t="s">
        <v>79</v>
      </c>
      <c r="J4305" t="s">
        <v>436</v>
      </c>
      <c r="K4305" t="s">
        <v>137</v>
      </c>
      <c r="L4305" t="s">
        <v>388</v>
      </c>
      <c r="M4305" t="s">
        <v>129</v>
      </c>
      <c r="N4305" t="s">
        <v>84</v>
      </c>
      <c r="O4305" t="s">
        <v>85</v>
      </c>
      <c r="P4305" t="s">
        <v>781</v>
      </c>
      <c r="Q4305" t="s">
        <v>87</v>
      </c>
      <c r="R4305" t="s">
        <v>107</v>
      </c>
      <c r="T4305" t="s">
        <v>89</v>
      </c>
      <c r="U4305" t="s">
        <v>90</v>
      </c>
      <c r="V4305">
        <v>1.05671</v>
      </c>
      <c r="W4305">
        <v>14.309958179770366</v>
      </c>
      <c r="X4305">
        <v>8.4536800000000003</v>
      </c>
      <c r="Y4305">
        <v>10.5671</v>
      </c>
      <c r="Z4305">
        <v>29.587879999999998</v>
      </c>
      <c r="AA4305">
        <v>19.181577645398232</v>
      </c>
      <c r="AB4305">
        <v>7.7575522140935869</v>
      </c>
      <c r="AC4305">
        <v>21.460674123642281</v>
      </c>
      <c r="AP4305">
        <v>14.309958179770366</v>
      </c>
      <c r="AQ4305">
        <v>14.309958179770366</v>
      </c>
      <c r="AR4305">
        <v>14.309958179770366</v>
      </c>
      <c r="AS4305">
        <v>14.309958179770366</v>
      </c>
      <c r="AT4305">
        <v>13.541991823461844</v>
      </c>
      <c r="AU4305" t="s">
        <v>446</v>
      </c>
      <c r="AV4305">
        <v>148</v>
      </c>
      <c r="AW4305">
        <v>9.1499944753120566E-2</v>
      </c>
      <c r="AX4305">
        <v>3.8124976980466901E-3</v>
      </c>
    </row>
    <row r="4306" spans="1:50" hidden="1" x14ac:dyDescent="0.3">
      <c r="A4306" t="s">
        <v>5183</v>
      </c>
      <c r="B4306" t="s">
        <v>76</v>
      </c>
      <c r="D4306">
        <v>286</v>
      </c>
      <c r="F4306">
        <v>5</v>
      </c>
      <c r="G4306" t="s">
        <v>448</v>
      </c>
      <c r="H4306" t="s">
        <v>94</v>
      </c>
      <c r="I4306" t="s">
        <v>95</v>
      </c>
      <c r="J4306" t="s">
        <v>96</v>
      </c>
      <c r="K4306" t="s">
        <v>81</v>
      </c>
      <c r="L4306" t="s">
        <v>145</v>
      </c>
      <c r="M4306" t="s">
        <v>410</v>
      </c>
      <c r="N4306" t="s">
        <v>84</v>
      </c>
      <c r="O4306" t="s">
        <v>85</v>
      </c>
      <c r="P4306" t="s">
        <v>781</v>
      </c>
      <c r="Q4306" t="s">
        <v>87</v>
      </c>
      <c r="R4306" t="s">
        <v>107</v>
      </c>
      <c r="T4306" t="s">
        <v>89</v>
      </c>
      <c r="U4306" t="s">
        <v>90</v>
      </c>
      <c r="V4306">
        <v>2.1134200000000001</v>
      </c>
      <c r="W4306">
        <v>0</v>
      </c>
      <c r="X4306">
        <v>145.82598300000001</v>
      </c>
      <c r="Y4306">
        <v>122.57836500000001</v>
      </c>
      <c r="Z4306">
        <v>0</v>
      </c>
      <c r="AA4306">
        <v>0</v>
      </c>
      <c r="AB4306">
        <v>0</v>
      </c>
      <c r="AC4306">
        <v>137.73744827724468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 t="s">
        <v>449</v>
      </c>
      <c r="AV4306">
        <v>60</v>
      </c>
      <c r="AW4306">
        <v>0</v>
      </c>
      <c r="AX4306">
        <v>0</v>
      </c>
    </row>
    <row r="4307" spans="1:50" hidden="1" x14ac:dyDescent="0.3">
      <c r="A4307" t="s">
        <v>5184</v>
      </c>
      <c r="B4307" t="s">
        <v>76</v>
      </c>
      <c r="D4307">
        <v>288</v>
      </c>
      <c r="F4307">
        <v>5</v>
      </c>
      <c r="G4307" t="s">
        <v>451</v>
      </c>
      <c r="H4307" t="s">
        <v>94</v>
      </c>
      <c r="I4307" t="s">
        <v>95</v>
      </c>
      <c r="J4307" t="s">
        <v>96</v>
      </c>
      <c r="K4307" t="s">
        <v>81</v>
      </c>
      <c r="L4307" t="s">
        <v>145</v>
      </c>
      <c r="M4307" t="s">
        <v>410</v>
      </c>
      <c r="N4307" t="s">
        <v>84</v>
      </c>
      <c r="O4307" t="s">
        <v>85</v>
      </c>
      <c r="P4307" t="s">
        <v>781</v>
      </c>
      <c r="Q4307" t="s">
        <v>87</v>
      </c>
      <c r="R4307" t="s">
        <v>107</v>
      </c>
      <c r="T4307" t="s">
        <v>89</v>
      </c>
      <c r="U4307" t="s">
        <v>90</v>
      </c>
      <c r="V4307">
        <v>2.1134200000000001</v>
      </c>
      <c r="W4307">
        <v>0</v>
      </c>
      <c r="X4307">
        <v>0</v>
      </c>
      <c r="Y4307">
        <v>0</v>
      </c>
      <c r="Z4307">
        <v>90.877060999999998</v>
      </c>
      <c r="AA4307">
        <v>0</v>
      </c>
      <c r="AB4307">
        <v>0</v>
      </c>
      <c r="AC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 t="s">
        <v>452</v>
      </c>
      <c r="AV4307">
        <v>60</v>
      </c>
      <c r="AW4307">
        <v>0</v>
      </c>
      <c r="AX4307">
        <v>0</v>
      </c>
    </row>
    <row r="4308" spans="1:50" hidden="1" x14ac:dyDescent="0.3">
      <c r="A4308" t="s">
        <v>5185</v>
      </c>
      <c r="B4308" t="s">
        <v>76</v>
      </c>
      <c r="D4308">
        <v>2901</v>
      </c>
      <c r="F4308">
        <v>5</v>
      </c>
      <c r="G4308" t="s">
        <v>454</v>
      </c>
      <c r="H4308" t="s">
        <v>94</v>
      </c>
      <c r="I4308" t="s">
        <v>104</v>
      </c>
      <c r="J4308" t="s">
        <v>210</v>
      </c>
      <c r="K4308" t="s">
        <v>97</v>
      </c>
      <c r="L4308" t="s">
        <v>98</v>
      </c>
      <c r="M4308" t="s">
        <v>455</v>
      </c>
      <c r="N4308" t="s">
        <v>100</v>
      </c>
      <c r="O4308" t="s">
        <v>85</v>
      </c>
      <c r="P4308" t="s">
        <v>781</v>
      </c>
      <c r="Q4308" t="s">
        <v>87</v>
      </c>
      <c r="R4308" t="s">
        <v>155</v>
      </c>
      <c r="T4308" t="s">
        <v>89</v>
      </c>
      <c r="U4308" t="s">
        <v>90</v>
      </c>
      <c r="V4308">
        <v>0.80310000000000004</v>
      </c>
      <c r="W4308">
        <v>611.35422503659265</v>
      </c>
      <c r="X4308">
        <v>584.25519099999997</v>
      </c>
      <c r="Y4308">
        <v>622.40243799999996</v>
      </c>
      <c r="Z4308">
        <v>477.84444400000001</v>
      </c>
      <c r="AA4308">
        <v>688.0633170151084</v>
      </c>
      <c r="AB4308">
        <v>600.44781294707411</v>
      </c>
      <c r="AC4308">
        <v>536.97259169454503</v>
      </c>
      <c r="AP4308">
        <v>578.75908391913833</v>
      </c>
      <c r="AQ4308">
        <v>578.75908391913833</v>
      </c>
      <c r="AR4308">
        <v>578.75908391913833</v>
      </c>
      <c r="AS4308">
        <v>611.35422503659265</v>
      </c>
      <c r="AT4308">
        <v>761.24296480711325</v>
      </c>
      <c r="AU4308" t="s">
        <v>456</v>
      </c>
      <c r="AV4308">
        <v>50</v>
      </c>
      <c r="AW4308">
        <v>15.224859296142265</v>
      </c>
      <c r="AX4308">
        <v>0.63436913733926104</v>
      </c>
    </row>
    <row r="4309" spans="1:50" hidden="1" x14ac:dyDescent="0.3">
      <c r="A4309" t="s">
        <v>5186</v>
      </c>
      <c r="B4309" t="s">
        <v>76</v>
      </c>
      <c r="D4309">
        <v>2916</v>
      </c>
      <c r="F4309">
        <v>5</v>
      </c>
      <c r="G4309" t="s">
        <v>458</v>
      </c>
      <c r="H4309" t="s">
        <v>94</v>
      </c>
      <c r="I4309" t="s">
        <v>104</v>
      </c>
      <c r="J4309" t="s">
        <v>210</v>
      </c>
      <c r="K4309" t="s">
        <v>168</v>
      </c>
      <c r="L4309" t="s">
        <v>82</v>
      </c>
      <c r="M4309" t="s">
        <v>455</v>
      </c>
      <c r="N4309" t="s">
        <v>100</v>
      </c>
      <c r="O4309" t="s">
        <v>85</v>
      </c>
      <c r="P4309" t="s">
        <v>781</v>
      </c>
      <c r="Q4309" t="s">
        <v>87</v>
      </c>
      <c r="R4309" t="s">
        <v>215</v>
      </c>
      <c r="T4309" t="s">
        <v>89</v>
      </c>
      <c r="U4309" t="s">
        <v>90</v>
      </c>
      <c r="V4309">
        <v>0.31701299999999999</v>
      </c>
      <c r="W4309">
        <v>232.20122873916196</v>
      </c>
      <c r="X4309">
        <v>256.46352300000001</v>
      </c>
      <c r="Y4309">
        <v>175.942215</v>
      </c>
      <c r="Z4309">
        <v>76.400132999999997</v>
      </c>
      <c r="AA4309">
        <v>206.5301313447147</v>
      </c>
      <c r="AB4309">
        <v>231.61725217204338</v>
      </c>
      <c r="AC4309">
        <v>273.24071558507598</v>
      </c>
      <c r="AP4309">
        <v>219.82111994389476</v>
      </c>
      <c r="AQ4309">
        <v>219.82111994389476</v>
      </c>
      <c r="AR4309">
        <v>219.82111994389476</v>
      </c>
      <c r="AS4309">
        <v>232.20122873916196</v>
      </c>
      <c r="AT4309">
        <v>732.46595167757152</v>
      </c>
      <c r="AU4309" t="s">
        <v>459</v>
      </c>
      <c r="AV4309">
        <v>423</v>
      </c>
      <c r="AW4309">
        <v>1.7315979945096254</v>
      </c>
      <c r="AX4309">
        <v>7.2149916437901057E-2</v>
      </c>
    </row>
    <row r="4310" spans="1:50" hidden="1" x14ac:dyDescent="0.3">
      <c r="A4310" t="s">
        <v>5187</v>
      </c>
      <c r="B4310" t="s">
        <v>76</v>
      </c>
      <c r="D4310">
        <v>2917</v>
      </c>
      <c r="F4310">
        <v>5</v>
      </c>
      <c r="G4310" t="s">
        <v>461</v>
      </c>
      <c r="H4310" t="s">
        <v>94</v>
      </c>
      <c r="I4310" t="s">
        <v>104</v>
      </c>
      <c r="J4310" t="s">
        <v>210</v>
      </c>
      <c r="K4310" t="s">
        <v>125</v>
      </c>
      <c r="L4310" t="s">
        <v>82</v>
      </c>
      <c r="M4310" t="s">
        <v>455</v>
      </c>
      <c r="N4310" t="s">
        <v>100</v>
      </c>
      <c r="O4310" t="s">
        <v>85</v>
      </c>
      <c r="P4310" t="s">
        <v>781</v>
      </c>
      <c r="Q4310" t="s">
        <v>87</v>
      </c>
      <c r="R4310" t="s">
        <v>215</v>
      </c>
      <c r="T4310" t="s">
        <v>89</v>
      </c>
      <c r="U4310" t="s">
        <v>90</v>
      </c>
      <c r="V4310">
        <v>0.52835500000000002</v>
      </c>
      <c r="W4310">
        <v>715.08713311240513</v>
      </c>
      <c r="X4310">
        <v>757.92529000000002</v>
      </c>
      <c r="Y4310">
        <v>686.86153100000001</v>
      </c>
      <c r="Z4310">
        <v>299.04893299999998</v>
      </c>
      <c r="AA4310">
        <v>688.61544248141684</v>
      </c>
      <c r="AB4310">
        <v>688.61544248141661</v>
      </c>
      <c r="AC4310">
        <v>890.13422375124674</v>
      </c>
      <c r="AP4310">
        <v>676.96133785241557</v>
      </c>
      <c r="AQ4310">
        <v>676.96133785241557</v>
      </c>
      <c r="AR4310">
        <v>676.96133785241557</v>
      </c>
      <c r="AS4310">
        <v>715.08713311240513</v>
      </c>
      <c r="AT4310">
        <v>1353.4217204576564</v>
      </c>
      <c r="AU4310" t="s">
        <v>462</v>
      </c>
      <c r="AV4310">
        <v>270</v>
      </c>
      <c r="AW4310">
        <v>5.0126730387320606</v>
      </c>
      <c r="AX4310">
        <v>0.20886137661383586</v>
      </c>
    </row>
    <row r="4311" spans="1:50" hidden="1" x14ac:dyDescent="0.3">
      <c r="A4311" t="s">
        <v>5188</v>
      </c>
      <c r="B4311" t="s">
        <v>76</v>
      </c>
      <c r="D4311">
        <v>2920</v>
      </c>
      <c r="F4311">
        <v>5</v>
      </c>
      <c r="G4311" t="s">
        <v>464</v>
      </c>
      <c r="H4311" t="s">
        <v>94</v>
      </c>
      <c r="I4311" t="s">
        <v>104</v>
      </c>
      <c r="J4311" t="s">
        <v>210</v>
      </c>
      <c r="K4311" t="s">
        <v>133</v>
      </c>
      <c r="L4311" t="s">
        <v>98</v>
      </c>
      <c r="M4311" t="s">
        <v>455</v>
      </c>
      <c r="N4311" t="s">
        <v>100</v>
      </c>
      <c r="O4311" t="s">
        <v>85</v>
      </c>
      <c r="P4311" t="s">
        <v>781</v>
      </c>
      <c r="Q4311" t="s">
        <v>87</v>
      </c>
      <c r="R4311" t="s">
        <v>107</v>
      </c>
      <c r="T4311" t="s">
        <v>89</v>
      </c>
      <c r="U4311" t="s">
        <v>90</v>
      </c>
      <c r="V4311">
        <v>1.268052</v>
      </c>
      <c r="W4311">
        <v>621.01033289399322</v>
      </c>
      <c r="X4311">
        <v>485.66392300000001</v>
      </c>
      <c r="Y4311">
        <v>0</v>
      </c>
      <c r="Z4311">
        <v>21.556884</v>
      </c>
      <c r="AA4311">
        <v>516.85437132470668</v>
      </c>
      <c r="AB4311">
        <v>516.85437132470668</v>
      </c>
      <c r="AC4311">
        <v>296.74154721135648</v>
      </c>
      <c r="AP4311">
        <v>587.90036389874263</v>
      </c>
      <c r="AQ4311">
        <v>587.90036389874263</v>
      </c>
      <c r="AR4311">
        <v>587.90036389874263</v>
      </c>
      <c r="AS4311">
        <v>621.01033289399322</v>
      </c>
      <c r="AT4311">
        <v>489.73569924103526</v>
      </c>
      <c r="AU4311" t="s">
        <v>465</v>
      </c>
      <c r="AV4311">
        <v>40</v>
      </c>
      <c r="AW4311">
        <v>12.243392481025882</v>
      </c>
      <c r="AX4311">
        <v>0.51014135337607847</v>
      </c>
    </row>
    <row r="4312" spans="1:50" hidden="1" x14ac:dyDescent="0.3">
      <c r="A4312" t="s">
        <v>5189</v>
      </c>
      <c r="B4312" t="s">
        <v>76</v>
      </c>
      <c r="D4312">
        <v>2930</v>
      </c>
      <c r="F4312">
        <v>5</v>
      </c>
      <c r="G4312" t="s">
        <v>470</v>
      </c>
      <c r="H4312" t="s">
        <v>94</v>
      </c>
      <c r="I4312" t="s">
        <v>104</v>
      </c>
      <c r="J4312" t="s">
        <v>210</v>
      </c>
      <c r="K4312" t="s">
        <v>137</v>
      </c>
      <c r="L4312" t="s">
        <v>82</v>
      </c>
      <c r="M4312" t="s">
        <v>455</v>
      </c>
      <c r="N4312" t="s">
        <v>100</v>
      </c>
      <c r="O4312" t="s">
        <v>85</v>
      </c>
      <c r="P4312" t="s">
        <v>781</v>
      </c>
      <c r="Q4312" t="s">
        <v>87</v>
      </c>
      <c r="R4312" t="s">
        <v>107</v>
      </c>
      <c r="T4312" t="s">
        <v>89</v>
      </c>
      <c r="U4312" t="s">
        <v>90</v>
      </c>
      <c r="V4312">
        <v>1.0567101091933779</v>
      </c>
      <c r="W4312">
        <v>16.343532602066244</v>
      </c>
      <c r="X4312">
        <v>0</v>
      </c>
      <c r="Y4312">
        <v>0</v>
      </c>
      <c r="Z4312">
        <v>0</v>
      </c>
      <c r="AA4312">
        <v>1.4576797500000001</v>
      </c>
      <c r="AB4312">
        <v>12.889543905610958</v>
      </c>
      <c r="AC4312">
        <v>0</v>
      </c>
      <c r="AP4312">
        <v>15.472156025761109</v>
      </c>
      <c r="AQ4312">
        <v>15.472156025761109</v>
      </c>
      <c r="AR4312">
        <v>15.472156025761109</v>
      </c>
      <c r="AS4312">
        <v>16.343532602066244</v>
      </c>
      <c r="AT4312">
        <v>15.466429685755356</v>
      </c>
      <c r="AU4312" t="s">
        <v>471</v>
      </c>
      <c r="AV4312">
        <v>150</v>
      </c>
      <c r="AW4312">
        <v>0.10310953123836904</v>
      </c>
      <c r="AX4312">
        <v>4.2962304682653768E-3</v>
      </c>
    </row>
    <row r="4313" spans="1:50" hidden="1" x14ac:dyDescent="0.3">
      <c r="A4313" t="s">
        <v>5190</v>
      </c>
      <c r="B4313" t="s">
        <v>76</v>
      </c>
      <c r="D4313">
        <v>2935</v>
      </c>
      <c r="F4313">
        <v>5</v>
      </c>
      <c r="G4313" t="s">
        <v>476</v>
      </c>
      <c r="H4313" t="s">
        <v>94</v>
      </c>
      <c r="I4313" t="s">
        <v>104</v>
      </c>
      <c r="J4313" t="s">
        <v>210</v>
      </c>
      <c r="K4313" t="s">
        <v>81</v>
      </c>
      <c r="L4313" t="s">
        <v>145</v>
      </c>
      <c r="M4313" t="s">
        <v>455</v>
      </c>
      <c r="N4313" t="s">
        <v>84</v>
      </c>
      <c r="O4313" t="s">
        <v>85</v>
      </c>
      <c r="P4313" t="s">
        <v>781</v>
      </c>
      <c r="Q4313" t="s">
        <v>87</v>
      </c>
      <c r="R4313" t="s">
        <v>107</v>
      </c>
      <c r="T4313" t="s">
        <v>89</v>
      </c>
      <c r="U4313" t="s">
        <v>90</v>
      </c>
      <c r="V4313">
        <v>2.1134200000000001</v>
      </c>
      <c r="W4313">
        <v>0</v>
      </c>
      <c r="X4313">
        <v>171.18702200000001</v>
      </c>
      <c r="Y4313">
        <v>160.61992100000001</v>
      </c>
      <c r="Z4313">
        <v>0</v>
      </c>
      <c r="AA4313">
        <v>0</v>
      </c>
      <c r="AB4313">
        <v>0</v>
      </c>
      <c r="AC4313">
        <v>183.08622547380034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 t="s">
        <v>477</v>
      </c>
      <c r="AV4313">
        <v>60</v>
      </c>
      <c r="AW4313">
        <v>0</v>
      </c>
      <c r="AX4313">
        <v>0</v>
      </c>
    </row>
    <row r="4314" spans="1:50" hidden="1" x14ac:dyDescent="0.3">
      <c r="A4314" t="s">
        <v>5191</v>
      </c>
      <c r="B4314" t="s">
        <v>76</v>
      </c>
      <c r="D4314">
        <v>2937</v>
      </c>
      <c r="F4314">
        <v>5</v>
      </c>
      <c r="G4314" t="s">
        <v>479</v>
      </c>
      <c r="H4314" t="s">
        <v>94</v>
      </c>
      <c r="I4314" t="s">
        <v>104</v>
      </c>
      <c r="J4314" t="s">
        <v>210</v>
      </c>
      <c r="K4314" t="s">
        <v>81</v>
      </c>
      <c r="L4314" t="s">
        <v>145</v>
      </c>
      <c r="M4314" t="s">
        <v>455</v>
      </c>
      <c r="N4314" t="s">
        <v>84</v>
      </c>
      <c r="O4314" t="s">
        <v>85</v>
      </c>
      <c r="P4314" t="s">
        <v>781</v>
      </c>
      <c r="Q4314" t="s">
        <v>87</v>
      </c>
      <c r="R4314" t="s">
        <v>107</v>
      </c>
      <c r="T4314" t="s">
        <v>89</v>
      </c>
      <c r="U4314" t="s">
        <v>90</v>
      </c>
      <c r="V4314">
        <v>2.1134200000000001</v>
      </c>
      <c r="W4314">
        <v>0</v>
      </c>
      <c r="X4314">
        <v>0</v>
      </c>
      <c r="Y4314">
        <v>0</v>
      </c>
      <c r="Z4314">
        <v>86.650221000000002</v>
      </c>
      <c r="AA4314">
        <v>0</v>
      </c>
      <c r="AB4314">
        <v>0</v>
      </c>
      <c r="AC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 t="s">
        <v>480</v>
      </c>
      <c r="AV4314">
        <v>60</v>
      </c>
      <c r="AW4314">
        <v>0</v>
      </c>
      <c r="AX4314">
        <v>0</v>
      </c>
    </row>
    <row r="4315" spans="1:50" hidden="1" x14ac:dyDescent="0.3">
      <c r="A4315" t="s">
        <v>5192</v>
      </c>
      <c r="B4315" t="s">
        <v>76</v>
      </c>
      <c r="D4315">
        <v>2940</v>
      </c>
      <c r="F4315">
        <v>5</v>
      </c>
      <c r="G4315" t="s">
        <v>482</v>
      </c>
      <c r="H4315" t="s">
        <v>94</v>
      </c>
      <c r="I4315" t="s">
        <v>104</v>
      </c>
      <c r="J4315" t="s">
        <v>210</v>
      </c>
      <c r="K4315" t="s">
        <v>81</v>
      </c>
      <c r="L4315" t="s">
        <v>82</v>
      </c>
      <c r="M4315" t="s">
        <v>455</v>
      </c>
      <c r="N4315" t="s">
        <v>84</v>
      </c>
      <c r="O4315" t="s">
        <v>85</v>
      </c>
      <c r="P4315" t="s">
        <v>781</v>
      </c>
      <c r="Q4315" t="s">
        <v>87</v>
      </c>
      <c r="R4315" t="s">
        <v>88</v>
      </c>
      <c r="T4315" t="s">
        <v>89</v>
      </c>
      <c r="U4315" t="s">
        <v>90</v>
      </c>
      <c r="V4315">
        <v>2.1134200000000001</v>
      </c>
      <c r="W4315">
        <v>1098.6094900161443</v>
      </c>
      <c r="X4315">
        <v>1186.333157</v>
      </c>
      <c r="Y4315">
        <v>1217.3299870000001</v>
      </c>
      <c r="Z4315">
        <v>775.62516900000003</v>
      </c>
      <c r="AA4315">
        <v>1163.2185757591476</v>
      </c>
      <c r="AB4315">
        <v>947.36826433800115</v>
      </c>
      <c r="AC4315">
        <v>877.11784959112401</v>
      </c>
      <c r="AP4315">
        <v>1040.0357043227398</v>
      </c>
      <c r="AQ4315">
        <v>1040.0357043227398</v>
      </c>
      <c r="AR4315">
        <v>1040.0357043227398</v>
      </c>
      <c r="AS4315">
        <v>1098.6094900161443</v>
      </c>
      <c r="AT4315">
        <v>519.82544407460148</v>
      </c>
      <c r="AU4315" t="s">
        <v>483</v>
      </c>
      <c r="AV4315">
        <v>80</v>
      </c>
      <c r="AW4315">
        <v>6.4978180509325183</v>
      </c>
      <c r="AX4315">
        <v>0.27074241878885491</v>
      </c>
    </row>
    <row r="4316" spans="1:50" hidden="1" x14ac:dyDescent="0.3">
      <c r="A4316" t="s">
        <v>5193</v>
      </c>
      <c r="B4316" t="s">
        <v>76</v>
      </c>
      <c r="D4316">
        <v>2944</v>
      </c>
      <c r="F4316">
        <v>5</v>
      </c>
      <c r="G4316" t="s">
        <v>485</v>
      </c>
      <c r="H4316" t="s">
        <v>94</v>
      </c>
      <c r="I4316" t="s">
        <v>104</v>
      </c>
      <c r="J4316" t="s">
        <v>210</v>
      </c>
      <c r="K4316" t="s">
        <v>200</v>
      </c>
      <c r="L4316" t="s">
        <v>82</v>
      </c>
      <c r="M4316" t="s">
        <v>455</v>
      </c>
      <c r="N4316" t="s">
        <v>84</v>
      </c>
      <c r="O4316" t="s">
        <v>85</v>
      </c>
      <c r="P4316" t="s">
        <v>781</v>
      </c>
      <c r="Q4316" t="s">
        <v>87</v>
      </c>
      <c r="R4316" t="s">
        <v>107</v>
      </c>
      <c r="T4316" t="s">
        <v>89</v>
      </c>
      <c r="U4316" t="s">
        <v>90</v>
      </c>
      <c r="V4316">
        <v>2.641775</v>
      </c>
      <c r="W4316">
        <v>143.2843442155264</v>
      </c>
      <c r="X4316">
        <v>31.701302999999999</v>
      </c>
      <c r="Y4316">
        <v>44.910176</v>
      </c>
      <c r="Z4316">
        <v>47.551951000000003</v>
      </c>
      <c r="AA4316">
        <v>188.28655501376821</v>
      </c>
      <c r="AB4316">
        <v>32.012360224995369</v>
      </c>
      <c r="AC4316">
        <v>367.51773475848688</v>
      </c>
      <c r="AP4316">
        <v>135.64495410687468</v>
      </c>
      <c r="AQ4316">
        <v>135.64495410687468</v>
      </c>
      <c r="AR4316">
        <v>135.64495410687468</v>
      </c>
      <c r="AS4316">
        <v>143.2843442155264</v>
      </c>
      <c r="AT4316">
        <v>54.237906034967551</v>
      </c>
      <c r="AU4316" t="s">
        <v>486</v>
      </c>
      <c r="AV4316">
        <v>64</v>
      </c>
      <c r="AW4316">
        <v>0.84746728179636799</v>
      </c>
      <c r="AX4316">
        <v>3.5311136741515335E-2</v>
      </c>
    </row>
    <row r="4317" spans="1:50" hidden="1" x14ac:dyDescent="0.3">
      <c r="A4317" t="s">
        <v>5194</v>
      </c>
      <c r="B4317" t="s">
        <v>76</v>
      </c>
      <c r="D4317">
        <v>2946</v>
      </c>
      <c r="F4317">
        <v>5</v>
      </c>
      <c r="G4317" t="s">
        <v>488</v>
      </c>
      <c r="H4317" t="s">
        <v>94</v>
      </c>
      <c r="I4317" t="s">
        <v>104</v>
      </c>
      <c r="J4317" t="s">
        <v>210</v>
      </c>
      <c r="K4317" t="s">
        <v>121</v>
      </c>
      <c r="L4317" t="s">
        <v>82</v>
      </c>
      <c r="M4317" t="s">
        <v>455</v>
      </c>
      <c r="N4317" t="s">
        <v>84</v>
      </c>
      <c r="O4317" t="s">
        <v>85</v>
      </c>
      <c r="P4317" t="s">
        <v>781</v>
      </c>
      <c r="Q4317" t="s">
        <v>87</v>
      </c>
      <c r="R4317" t="s">
        <v>215</v>
      </c>
      <c r="T4317" t="s">
        <v>89</v>
      </c>
      <c r="U4317" t="s">
        <v>90</v>
      </c>
      <c r="V4317">
        <v>3.1701299999999999</v>
      </c>
      <c r="W4317">
        <v>56.804774351305603</v>
      </c>
      <c r="X4317">
        <v>67.101085999999995</v>
      </c>
      <c r="Y4317">
        <v>63.930956000000002</v>
      </c>
      <c r="Z4317">
        <v>69.742861000000005</v>
      </c>
      <c r="AA4317">
        <v>86.76035036711383</v>
      </c>
      <c r="AB4317">
        <v>42.102291256198143</v>
      </c>
      <c r="AC4317">
        <v>299.68216628860313</v>
      </c>
      <c r="AP4317">
        <v>53.776154346242038</v>
      </c>
      <c r="AQ4317">
        <v>53.776154346242038</v>
      </c>
      <c r="AR4317">
        <v>53.776154346242038</v>
      </c>
      <c r="AS4317">
        <v>56.804774351305603</v>
      </c>
      <c r="AT4317">
        <v>17.918752338644033</v>
      </c>
      <c r="AU4317" t="s">
        <v>489</v>
      </c>
      <c r="AV4317">
        <v>60</v>
      </c>
      <c r="AW4317">
        <v>0.29864587231073386</v>
      </c>
      <c r="AX4317">
        <v>1.2443578012947244E-2</v>
      </c>
    </row>
    <row r="4318" spans="1:50" hidden="1" x14ac:dyDescent="0.3">
      <c r="A4318" t="s">
        <v>5195</v>
      </c>
      <c r="B4318" t="s">
        <v>76</v>
      </c>
      <c r="D4318">
        <v>2947</v>
      </c>
      <c r="F4318">
        <v>5</v>
      </c>
      <c r="G4318" t="s">
        <v>491</v>
      </c>
      <c r="H4318" t="s">
        <v>94</v>
      </c>
      <c r="I4318" t="s">
        <v>104</v>
      </c>
      <c r="J4318" t="s">
        <v>210</v>
      </c>
      <c r="K4318" t="s">
        <v>200</v>
      </c>
      <c r="L4318" t="s">
        <v>145</v>
      </c>
      <c r="M4318" t="s">
        <v>455</v>
      </c>
      <c r="N4318" t="s">
        <v>84</v>
      </c>
      <c r="O4318" t="s">
        <v>85</v>
      </c>
      <c r="P4318" t="s">
        <v>781</v>
      </c>
      <c r="Q4318" t="s">
        <v>87</v>
      </c>
      <c r="R4318" t="s">
        <v>107</v>
      </c>
      <c r="T4318" t="s">
        <v>89</v>
      </c>
      <c r="U4318" t="s">
        <v>90</v>
      </c>
      <c r="V4318">
        <v>3.522367</v>
      </c>
      <c r="W4318">
        <v>0</v>
      </c>
      <c r="X4318">
        <v>0</v>
      </c>
      <c r="Y4318">
        <v>0</v>
      </c>
      <c r="Z4318">
        <v>3.522367</v>
      </c>
      <c r="AA4318">
        <v>0</v>
      </c>
      <c r="AB4318">
        <v>0</v>
      </c>
      <c r="AC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 t="s">
        <v>492</v>
      </c>
      <c r="AV4318">
        <v>40</v>
      </c>
      <c r="AW4318">
        <v>0</v>
      </c>
      <c r="AX4318">
        <v>0</v>
      </c>
    </row>
    <row r="4319" spans="1:50" hidden="1" x14ac:dyDescent="0.3">
      <c r="A4319" t="s">
        <v>5196</v>
      </c>
      <c r="B4319" t="s">
        <v>76</v>
      </c>
      <c r="D4319">
        <v>2948</v>
      </c>
      <c r="F4319">
        <v>5</v>
      </c>
      <c r="G4319" t="s">
        <v>494</v>
      </c>
      <c r="H4319" t="s">
        <v>94</v>
      </c>
      <c r="I4319" t="s">
        <v>104</v>
      </c>
      <c r="J4319" t="s">
        <v>210</v>
      </c>
      <c r="K4319" t="s">
        <v>200</v>
      </c>
      <c r="L4319" t="s">
        <v>145</v>
      </c>
      <c r="M4319" t="s">
        <v>455</v>
      </c>
      <c r="N4319" t="s">
        <v>84</v>
      </c>
      <c r="O4319" t="s">
        <v>85</v>
      </c>
      <c r="P4319" t="s">
        <v>781</v>
      </c>
      <c r="Q4319" t="s">
        <v>87</v>
      </c>
      <c r="R4319" t="s">
        <v>215</v>
      </c>
      <c r="T4319" t="s">
        <v>89</v>
      </c>
      <c r="U4319" t="s">
        <v>90</v>
      </c>
      <c r="V4319">
        <v>3.522367</v>
      </c>
      <c r="W4319">
        <v>91.767155637230374</v>
      </c>
      <c r="X4319">
        <v>42.268403999999997</v>
      </c>
      <c r="Y4319">
        <v>35.223669999999998</v>
      </c>
      <c r="Z4319">
        <v>0</v>
      </c>
      <c r="AA4319">
        <v>52.340470438588952</v>
      </c>
      <c r="AB4319">
        <v>52.340470438588952</v>
      </c>
      <c r="AC4319">
        <v>51.248487235728177</v>
      </c>
      <c r="AP4319">
        <v>86.874471060193414</v>
      </c>
      <c r="AQ4319">
        <v>86.874471060193414</v>
      </c>
      <c r="AR4319">
        <v>86.874471060193414</v>
      </c>
      <c r="AS4319">
        <v>91.767155637230374</v>
      </c>
      <c r="AT4319">
        <v>26.052695712068157</v>
      </c>
      <c r="AU4319" t="s">
        <v>495</v>
      </c>
      <c r="AV4319">
        <v>40</v>
      </c>
      <c r="AW4319">
        <v>0.65131739280170398</v>
      </c>
      <c r="AX4319">
        <v>2.7138224700071E-2</v>
      </c>
    </row>
    <row r="4320" spans="1:50" hidden="1" x14ac:dyDescent="0.3">
      <c r="A4320" t="s">
        <v>5197</v>
      </c>
      <c r="B4320" t="s">
        <v>76</v>
      </c>
      <c r="D4320">
        <v>2952</v>
      </c>
      <c r="F4320">
        <v>5</v>
      </c>
      <c r="G4320" t="s">
        <v>497</v>
      </c>
      <c r="H4320" t="s">
        <v>94</v>
      </c>
      <c r="I4320" t="s">
        <v>104</v>
      </c>
      <c r="J4320" t="s">
        <v>210</v>
      </c>
      <c r="K4320" t="s">
        <v>498</v>
      </c>
      <c r="L4320" t="s">
        <v>153</v>
      </c>
      <c r="M4320" t="s">
        <v>455</v>
      </c>
      <c r="N4320" t="s">
        <v>154</v>
      </c>
      <c r="O4320" t="s">
        <v>85</v>
      </c>
      <c r="P4320" t="s">
        <v>781</v>
      </c>
      <c r="Q4320" t="s">
        <v>87</v>
      </c>
      <c r="R4320" t="s">
        <v>107</v>
      </c>
      <c r="T4320" t="s">
        <v>89</v>
      </c>
      <c r="U4320" t="s">
        <v>90</v>
      </c>
      <c r="V4320">
        <v>9.5103910000000003</v>
      </c>
      <c r="W4320">
        <v>924.58898439413588</v>
      </c>
      <c r="X4320">
        <v>1008.087992</v>
      </c>
      <c r="Y4320">
        <v>789.35191799999996</v>
      </c>
      <c r="Z4320">
        <v>979.55720399999996</v>
      </c>
      <c r="AA4320">
        <v>871.47239560019693</v>
      </c>
      <c r="AB4320">
        <v>640.47228661393171</v>
      </c>
      <c r="AC4320">
        <v>877.09189199719992</v>
      </c>
      <c r="AP4320">
        <v>875.2933270030926</v>
      </c>
      <c r="AQ4320">
        <v>875.2933270030926</v>
      </c>
      <c r="AR4320">
        <v>875.2933270030926</v>
      </c>
      <c r="AS4320">
        <v>924.58898439413588</v>
      </c>
      <c r="AT4320">
        <v>97.218819330786275</v>
      </c>
      <c r="AU4320" t="s">
        <v>499</v>
      </c>
      <c r="AV4320">
        <v>40</v>
      </c>
      <c r="AW4320">
        <v>2.4304704832696569</v>
      </c>
      <c r="AX4320">
        <v>0.10126960346956904</v>
      </c>
    </row>
    <row r="4321" spans="1:50" hidden="1" x14ac:dyDescent="0.3">
      <c r="A4321" t="s">
        <v>5198</v>
      </c>
      <c r="B4321" t="s">
        <v>76</v>
      </c>
      <c r="D4321">
        <v>295</v>
      </c>
      <c r="F4321">
        <v>5</v>
      </c>
      <c r="G4321" t="s">
        <v>501</v>
      </c>
      <c r="H4321" t="s">
        <v>94</v>
      </c>
      <c r="I4321" t="s">
        <v>95</v>
      </c>
      <c r="J4321" t="s">
        <v>96</v>
      </c>
      <c r="K4321" t="s">
        <v>81</v>
      </c>
      <c r="L4321" t="s">
        <v>82</v>
      </c>
      <c r="M4321" t="s">
        <v>410</v>
      </c>
      <c r="N4321" t="s">
        <v>84</v>
      </c>
      <c r="O4321" t="s">
        <v>85</v>
      </c>
      <c r="P4321" t="s">
        <v>781</v>
      </c>
      <c r="Q4321" t="s">
        <v>87</v>
      </c>
      <c r="R4321" t="s">
        <v>107</v>
      </c>
      <c r="T4321" t="s">
        <v>89</v>
      </c>
      <c r="U4321" t="s">
        <v>90</v>
      </c>
      <c r="V4321">
        <v>2.1134200000000001</v>
      </c>
      <c r="W4321">
        <v>0</v>
      </c>
      <c r="X4321">
        <v>0</v>
      </c>
      <c r="Y4321">
        <v>803.09963600000003</v>
      </c>
      <c r="Z4321">
        <v>0</v>
      </c>
      <c r="AA4321">
        <v>0</v>
      </c>
      <c r="AB4321">
        <v>0</v>
      </c>
      <c r="AC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 t="s">
        <v>502</v>
      </c>
      <c r="AV4321">
        <v>80</v>
      </c>
      <c r="AW4321">
        <v>0</v>
      </c>
      <c r="AX4321">
        <v>0</v>
      </c>
    </row>
    <row r="4322" spans="1:50" hidden="1" x14ac:dyDescent="0.3">
      <c r="A4322" t="s">
        <v>5199</v>
      </c>
      <c r="B4322" t="s">
        <v>76</v>
      </c>
      <c r="D4322">
        <v>296</v>
      </c>
      <c r="F4322">
        <v>5</v>
      </c>
      <c r="G4322" t="s">
        <v>504</v>
      </c>
      <c r="H4322" t="s">
        <v>94</v>
      </c>
      <c r="I4322" t="s">
        <v>95</v>
      </c>
      <c r="J4322" t="s">
        <v>96</v>
      </c>
      <c r="K4322" t="s">
        <v>121</v>
      </c>
      <c r="L4322" t="s">
        <v>82</v>
      </c>
      <c r="M4322" t="s">
        <v>410</v>
      </c>
      <c r="N4322" t="s">
        <v>84</v>
      </c>
      <c r="O4322" t="s">
        <v>85</v>
      </c>
      <c r="P4322" t="s">
        <v>781</v>
      </c>
      <c r="Q4322" t="s">
        <v>87</v>
      </c>
      <c r="R4322" t="s">
        <v>215</v>
      </c>
      <c r="T4322" t="s">
        <v>89</v>
      </c>
      <c r="U4322" t="s">
        <v>90</v>
      </c>
      <c r="V4322">
        <v>3.1701299999999999</v>
      </c>
      <c r="W4322">
        <v>130.41771979124388</v>
      </c>
      <c r="X4322">
        <v>69.742863999999997</v>
      </c>
      <c r="Y4322">
        <v>45.438532000000002</v>
      </c>
      <c r="Z4322">
        <v>47.551952</v>
      </c>
      <c r="AA4322">
        <v>107.32233595576194</v>
      </c>
      <c r="AB4322">
        <v>79.038318425898169</v>
      </c>
      <c r="AC4322">
        <v>271.76745839202891</v>
      </c>
      <c r="AP4322">
        <v>104.58752604386359</v>
      </c>
      <c r="AQ4322">
        <v>104.58752604386359</v>
      </c>
      <c r="AR4322">
        <v>101.77162222391614</v>
      </c>
      <c r="AS4322">
        <v>130.41771979124388</v>
      </c>
      <c r="AT4322">
        <v>41.139549416346931</v>
      </c>
      <c r="AU4322" t="s">
        <v>505</v>
      </c>
      <c r="AV4322">
        <v>60</v>
      </c>
      <c r="AW4322">
        <v>0.6856591569391155</v>
      </c>
      <c r="AX4322">
        <v>2.8569131539129811E-2</v>
      </c>
    </row>
    <row r="4323" spans="1:50" hidden="1" x14ac:dyDescent="0.3">
      <c r="A4323" t="s">
        <v>5200</v>
      </c>
      <c r="B4323" t="s">
        <v>76</v>
      </c>
      <c r="D4323">
        <v>298</v>
      </c>
      <c r="F4323">
        <v>5</v>
      </c>
      <c r="G4323" t="s">
        <v>507</v>
      </c>
      <c r="H4323" t="s">
        <v>94</v>
      </c>
      <c r="I4323" t="s">
        <v>95</v>
      </c>
      <c r="J4323" t="s">
        <v>96</v>
      </c>
      <c r="K4323" t="s">
        <v>498</v>
      </c>
      <c r="L4323" t="s">
        <v>153</v>
      </c>
      <c r="M4323" t="s">
        <v>410</v>
      </c>
      <c r="N4323" t="s">
        <v>154</v>
      </c>
      <c r="O4323" t="s">
        <v>85</v>
      </c>
      <c r="P4323" t="s">
        <v>781</v>
      </c>
      <c r="Q4323" t="s">
        <v>87</v>
      </c>
      <c r="R4323" t="s">
        <v>107</v>
      </c>
      <c r="T4323" t="s">
        <v>89</v>
      </c>
      <c r="U4323" t="s">
        <v>90</v>
      </c>
      <c r="V4323">
        <v>11.271573999999999</v>
      </c>
      <c r="W4323">
        <v>1497.6402417666334</v>
      </c>
      <c r="X4323">
        <v>1724.581097</v>
      </c>
      <c r="Y4323">
        <v>1341.3408569999999</v>
      </c>
      <c r="Z4323">
        <v>1206.079592</v>
      </c>
      <c r="AA4323">
        <v>1219.6632047988865</v>
      </c>
      <c r="AB4323">
        <v>1148.108906864752</v>
      </c>
      <c r="AC4323">
        <v>1471.3166666710604</v>
      </c>
      <c r="AP4323">
        <v>1201.0215179411703</v>
      </c>
      <c r="AQ4323">
        <v>1201.0215179411703</v>
      </c>
      <c r="AR4323">
        <v>1168.6853378235601</v>
      </c>
      <c r="AS4323">
        <v>1497.6402417666334</v>
      </c>
      <c r="AT4323">
        <v>132.86877607037255</v>
      </c>
      <c r="AU4323" t="s">
        <v>508</v>
      </c>
      <c r="AV4323">
        <v>40</v>
      </c>
      <c r="AW4323">
        <v>3.3217194017593137</v>
      </c>
      <c r="AX4323">
        <v>0.13840497507330474</v>
      </c>
    </row>
    <row r="4324" spans="1:50" hidden="1" x14ac:dyDescent="0.3">
      <c r="A4324" t="s">
        <v>5201</v>
      </c>
      <c r="B4324" t="s">
        <v>76</v>
      </c>
      <c r="D4324">
        <v>29</v>
      </c>
      <c r="F4324">
        <v>5</v>
      </c>
      <c r="G4324" t="s">
        <v>510</v>
      </c>
      <c r="H4324" t="s">
        <v>94</v>
      </c>
      <c r="I4324" t="s">
        <v>95</v>
      </c>
      <c r="J4324" t="s">
        <v>96</v>
      </c>
      <c r="K4324" t="s">
        <v>121</v>
      </c>
      <c r="L4324" t="s">
        <v>82</v>
      </c>
      <c r="M4324" t="s">
        <v>99</v>
      </c>
      <c r="N4324" t="s">
        <v>84</v>
      </c>
      <c r="O4324" t="s">
        <v>85</v>
      </c>
      <c r="P4324" t="s">
        <v>781</v>
      </c>
      <c r="Q4324" t="s">
        <v>271</v>
      </c>
      <c r="R4324" t="s">
        <v>107</v>
      </c>
      <c r="T4324" t="s">
        <v>89</v>
      </c>
      <c r="U4324" t="s">
        <v>90</v>
      </c>
      <c r="V4324">
        <v>1.05671</v>
      </c>
      <c r="W4324">
        <v>0</v>
      </c>
      <c r="X4324">
        <v>0</v>
      </c>
      <c r="Y4324">
        <v>4.7551949999999996</v>
      </c>
      <c r="Z4324">
        <v>10.5671005</v>
      </c>
      <c r="AA4324">
        <v>0</v>
      </c>
      <c r="AB4324">
        <v>0</v>
      </c>
      <c r="AC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 t="s">
        <v>511</v>
      </c>
      <c r="AV4324">
        <v>180</v>
      </c>
      <c r="AW4324">
        <v>0</v>
      </c>
      <c r="AX4324">
        <v>0</v>
      </c>
    </row>
    <row r="4325" spans="1:50" hidden="1" x14ac:dyDescent="0.3">
      <c r="A4325" t="s">
        <v>5202</v>
      </c>
      <c r="B4325" t="s">
        <v>76</v>
      </c>
      <c r="D4325">
        <v>29</v>
      </c>
      <c r="F4325">
        <v>5</v>
      </c>
      <c r="G4325" t="s">
        <v>510</v>
      </c>
      <c r="H4325" t="s">
        <v>94</v>
      </c>
      <c r="I4325" t="s">
        <v>104</v>
      </c>
      <c r="J4325" t="s">
        <v>210</v>
      </c>
      <c r="K4325" t="s">
        <v>121</v>
      </c>
      <c r="L4325" t="s">
        <v>82</v>
      </c>
      <c r="M4325" t="s">
        <v>513</v>
      </c>
      <c r="N4325" t="s">
        <v>84</v>
      </c>
      <c r="O4325" t="s">
        <v>85</v>
      </c>
      <c r="P4325" t="s">
        <v>781</v>
      </c>
      <c r="Q4325" t="s">
        <v>271</v>
      </c>
      <c r="R4325" t="s">
        <v>107</v>
      </c>
      <c r="T4325" t="s">
        <v>89</v>
      </c>
      <c r="U4325" t="s">
        <v>90</v>
      </c>
      <c r="V4325">
        <v>1.05671</v>
      </c>
      <c r="W4325">
        <v>0</v>
      </c>
      <c r="X4325">
        <v>0</v>
      </c>
      <c r="Y4325">
        <v>4.7551949999999996</v>
      </c>
      <c r="Z4325">
        <v>10.5671005</v>
      </c>
      <c r="AA4325">
        <v>0</v>
      </c>
      <c r="AB4325">
        <v>0</v>
      </c>
      <c r="AC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 t="s">
        <v>511</v>
      </c>
      <c r="AV4325">
        <v>180</v>
      </c>
      <c r="AW4325">
        <v>0</v>
      </c>
      <c r="AX4325">
        <v>0</v>
      </c>
    </row>
    <row r="4326" spans="1:50" hidden="1" x14ac:dyDescent="0.3">
      <c r="A4326" t="s">
        <v>5203</v>
      </c>
      <c r="B4326" t="s">
        <v>76</v>
      </c>
      <c r="D4326">
        <v>302</v>
      </c>
      <c r="F4326">
        <v>5</v>
      </c>
      <c r="G4326" t="s">
        <v>515</v>
      </c>
      <c r="H4326" t="s">
        <v>94</v>
      </c>
      <c r="I4326" t="s">
        <v>95</v>
      </c>
      <c r="J4326" t="s">
        <v>96</v>
      </c>
      <c r="K4326" t="s">
        <v>137</v>
      </c>
      <c r="L4326" t="s">
        <v>98</v>
      </c>
      <c r="M4326" t="s">
        <v>99</v>
      </c>
      <c r="N4326" t="s">
        <v>84</v>
      </c>
      <c r="O4326" t="s">
        <v>85</v>
      </c>
      <c r="P4326" t="s">
        <v>781</v>
      </c>
      <c r="Q4326" t="s">
        <v>87</v>
      </c>
      <c r="R4326" t="s">
        <v>107</v>
      </c>
      <c r="T4326" t="s">
        <v>89</v>
      </c>
      <c r="U4326" t="s">
        <v>90</v>
      </c>
      <c r="V4326">
        <v>2.1134200000000001</v>
      </c>
      <c r="W4326">
        <v>4549.358660954852</v>
      </c>
      <c r="X4326">
        <v>4681.2255059999998</v>
      </c>
      <c r="Y4326">
        <v>2227.5447960000001</v>
      </c>
      <c r="Z4326">
        <v>0</v>
      </c>
      <c r="AA4326">
        <v>4654.7551204915862</v>
      </c>
      <c r="AB4326">
        <v>4379.6609590967273</v>
      </c>
      <c r="AC4326">
        <v>4229.536201140033</v>
      </c>
      <c r="AP4326">
        <v>4675.2341864869913</v>
      </c>
      <c r="AQ4326">
        <v>4675.2341864869913</v>
      </c>
      <c r="AR4326">
        <v>4549.358660954852</v>
      </c>
      <c r="AS4326">
        <v>4549.358660954852</v>
      </c>
      <c r="AT4326">
        <v>2152.6050955109972</v>
      </c>
      <c r="AU4326" t="s">
        <v>516</v>
      </c>
      <c r="AV4326">
        <v>40</v>
      </c>
      <c r="AW4326">
        <v>53.815127387774929</v>
      </c>
      <c r="AX4326">
        <v>2.242296974490622</v>
      </c>
    </row>
    <row r="4327" spans="1:50" hidden="1" x14ac:dyDescent="0.3">
      <c r="A4327" t="s">
        <v>5204</v>
      </c>
      <c r="B4327" t="s">
        <v>76</v>
      </c>
      <c r="D4327">
        <v>303</v>
      </c>
      <c r="F4327">
        <v>5</v>
      </c>
      <c r="G4327" t="s">
        <v>518</v>
      </c>
      <c r="H4327" t="s">
        <v>94</v>
      </c>
      <c r="I4327" t="s">
        <v>95</v>
      </c>
      <c r="J4327" t="s">
        <v>96</v>
      </c>
      <c r="K4327" t="s">
        <v>141</v>
      </c>
      <c r="L4327" t="s">
        <v>98</v>
      </c>
      <c r="M4327" t="s">
        <v>99</v>
      </c>
      <c r="N4327" t="s">
        <v>84</v>
      </c>
      <c r="O4327" t="s">
        <v>85</v>
      </c>
      <c r="P4327" t="s">
        <v>781</v>
      </c>
      <c r="Q4327" t="s">
        <v>87</v>
      </c>
      <c r="R4327" t="s">
        <v>107</v>
      </c>
      <c r="T4327" t="s">
        <v>89</v>
      </c>
      <c r="U4327" t="s">
        <v>90</v>
      </c>
      <c r="V4327">
        <v>1.5850649999999999</v>
      </c>
      <c r="W4327">
        <v>2330.9390913288667</v>
      </c>
      <c r="X4327">
        <v>106.199361</v>
      </c>
      <c r="Y4327">
        <v>0</v>
      </c>
      <c r="Z4327">
        <v>0</v>
      </c>
      <c r="AA4327">
        <v>2383.8989268929886</v>
      </c>
      <c r="AB4327">
        <v>2650.9992779730164</v>
      </c>
      <c r="AC4327">
        <v>2060.4917285689471</v>
      </c>
      <c r="AP4327">
        <v>2395.4334970178757</v>
      </c>
      <c r="AQ4327">
        <v>2395.4334970178757</v>
      </c>
      <c r="AR4327">
        <v>2330.9390913288667</v>
      </c>
      <c r="AS4327">
        <v>2330.9390913288667</v>
      </c>
      <c r="AT4327">
        <v>1470.5637253543966</v>
      </c>
      <c r="AU4327" t="s">
        <v>519</v>
      </c>
      <c r="AV4327">
        <v>60</v>
      </c>
      <c r="AW4327">
        <v>24.509395422573277</v>
      </c>
      <c r="AX4327">
        <v>1.0212248092738865</v>
      </c>
    </row>
    <row r="4328" spans="1:50" hidden="1" x14ac:dyDescent="0.3">
      <c r="A4328" t="s">
        <v>5205</v>
      </c>
      <c r="B4328" t="s">
        <v>76</v>
      </c>
      <c r="D4328">
        <v>304</v>
      </c>
      <c r="F4328">
        <v>5</v>
      </c>
      <c r="G4328" t="s">
        <v>521</v>
      </c>
      <c r="H4328" t="s">
        <v>94</v>
      </c>
      <c r="I4328" t="s">
        <v>104</v>
      </c>
      <c r="J4328" t="s">
        <v>210</v>
      </c>
      <c r="K4328" t="s">
        <v>137</v>
      </c>
      <c r="L4328" t="s">
        <v>98</v>
      </c>
      <c r="M4328" t="s">
        <v>513</v>
      </c>
      <c r="N4328" t="s">
        <v>84</v>
      </c>
      <c r="O4328" t="s">
        <v>85</v>
      </c>
      <c r="P4328" t="s">
        <v>781</v>
      </c>
      <c r="Q4328" t="s">
        <v>87</v>
      </c>
      <c r="R4328" t="s">
        <v>107</v>
      </c>
      <c r="T4328" t="s">
        <v>89</v>
      </c>
      <c r="U4328" t="s">
        <v>90</v>
      </c>
      <c r="V4328">
        <v>2.1134200000000001</v>
      </c>
      <c r="W4328">
        <v>984.8796179683651</v>
      </c>
      <c r="X4328">
        <v>1240.5775599999999</v>
      </c>
      <c r="Y4328">
        <v>980.62689899999998</v>
      </c>
      <c r="Z4328">
        <v>0</v>
      </c>
      <c r="AA4328">
        <v>939.62204274667636</v>
      </c>
      <c r="AB4328">
        <v>1099.7216289721896</v>
      </c>
      <c r="AC4328">
        <v>1380.3458547896214</v>
      </c>
      <c r="AP4328">
        <v>984.8796179683651</v>
      </c>
      <c r="AQ4328">
        <v>984.8796179683651</v>
      </c>
      <c r="AR4328">
        <v>984.8796179683651</v>
      </c>
      <c r="AS4328">
        <v>984.8796179683651</v>
      </c>
      <c r="AT4328">
        <v>466.01225405663098</v>
      </c>
      <c r="AU4328" t="s">
        <v>522</v>
      </c>
      <c r="AV4328">
        <v>40</v>
      </c>
      <c r="AW4328">
        <v>11.650306351415775</v>
      </c>
      <c r="AX4328">
        <v>0.48542943130899063</v>
      </c>
    </row>
    <row r="4329" spans="1:50" hidden="1" x14ac:dyDescent="0.3">
      <c r="A4329" t="s">
        <v>5206</v>
      </c>
      <c r="B4329" t="s">
        <v>76</v>
      </c>
      <c r="D4329">
        <v>305</v>
      </c>
      <c r="F4329">
        <v>5</v>
      </c>
      <c r="G4329" t="s">
        <v>524</v>
      </c>
      <c r="H4329" t="s">
        <v>94</v>
      </c>
      <c r="I4329" t="s">
        <v>104</v>
      </c>
      <c r="J4329" t="s">
        <v>210</v>
      </c>
      <c r="K4329" t="s">
        <v>141</v>
      </c>
      <c r="L4329" t="s">
        <v>98</v>
      </c>
      <c r="M4329" t="s">
        <v>513</v>
      </c>
      <c r="N4329" t="s">
        <v>84</v>
      </c>
      <c r="O4329" t="s">
        <v>85</v>
      </c>
      <c r="P4329" t="s">
        <v>781</v>
      </c>
      <c r="Q4329" t="s">
        <v>87</v>
      </c>
      <c r="R4329" t="s">
        <v>88</v>
      </c>
      <c r="T4329" t="s">
        <v>89</v>
      </c>
      <c r="U4329" t="s">
        <v>90</v>
      </c>
      <c r="V4329">
        <v>1.5850649999999999</v>
      </c>
      <c r="W4329">
        <v>359.8917523548597</v>
      </c>
      <c r="X4329">
        <v>420.83477099999999</v>
      </c>
      <c r="Y4329">
        <v>469.44342699999999</v>
      </c>
      <c r="Z4329">
        <v>0</v>
      </c>
      <c r="AA4329">
        <v>363.45074926752147</v>
      </c>
      <c r="AB4329">
        <v>364.04208499490016</v>
      </c>
      <c r="AC4329">
        <v>392.58038563598183</v>
      </c>
      <c r="AP4329">
        <v>359.8917523548597</v>
      </c>
      <c r="AQ4329">
        <v>359.8917523548597</v>
      </c>
      <c r="AR4329">
        <v>359.8917523548597</v>
      </c>
      <c r="AS4329">
        <v>359.8917523548597</v>
      </c>
      <c r="AT4329">
        <v>227.05173122544483</v>
      </c>
      <c r="AU4329" t="s">
        <v>525</v>
      </c>
      <c r="AV4329">
        <v>60</v>
      </c>
      <c r="AW4329">
        <v>3.7841955204240803</v>
      </c>
      <c r="AX4329">
        <v>0.15767481335100333</v>
      </c>
    </row>
    <row r="4330" spans="1:50" hidden="1" x14ac:dyDescent="0.3">
      <c r="A4330" t="s">
        <v>5207</v>
      </c>
      <c r="B4330" t="s">
        <v>76</v>
      </c>
      <c r="D4330">
        <v>306</v>
      </c>
      <c r="F4330">
        <v>5</v>
      </c>
      <c r="G4330" t="s">
        <v>527</v>
      </c>
      <c r="H4330" t="s">
        <v>94</v>
      </c>
      <c r="I4330" t="s">
        <v>104</v>
      </c>
      <c r="J4330" t="s">
        <v>528</v>
      </c>
      <c r="K4330" t="s">
        <v>137</v>
      </c>
      <c r="L4330" t="s">
        <v>98</v>
      </c>
      <c r="M4330" t="s">
        <v>529</v>
      </c>
      <c r="N4330" t="s">
        <v>84</v>
      </c>
      <c r="O4330" t="s">
        <v>85</v>
      </c>
      <c r="P4330" t="s">
        <v>781</v>
      </c>
      <c r="Q4330" t="s">
        <v>87</v>
      </c>
      <c r="R4330" t="s">
        <v>107</v>
      </c>
      <c r="T4330" t="s">
        <v>89</v>
      </c>
      <c r="U4330" t="s">
        <v>90</v>
      </c>
      <c r="V4330">
        <v>2.1134200000000001</v>
      </c>
      <c r="W4330">
        <v>714.32659313634576</v>
      </c>
      <c r="X4330">
        <v>557.94289100000003</v>
      </c>
      <c r="Y4330">
        <v>836.91434000000004</v>
      </c>
      <c r="Z4330">
        <v>0</v>
      </c>
      <c r="AA4330">
        <v>583.32308984217434</v>
      </c>
      <c r="AB4330">
        <v>525.12077507909589</v>
      </c>
      <c r="AC4330">
        <v>555.21165642170922</v>
      </c>
      <c r="AP4330">
        <v>714.32659313634576</v>
      </c>
      <c r="AQ4330">
        <v>714.32659313634576</v>
      </c>
      <c r="AR4330">
        <v>714.32659313634576</v>
      </c>
      <c r="AS4330">
        <v>714.32659313634576</v>
      </c>
      <c r="AT4330">
        <v>337.99556791188962</v>
      </c>
      <c r="AU4330" t="s">
        <v>530</v>
      </c>
      <c r="AV4330">
        <v>40</v>
      </c>
      <c r="AW4330">
        <v>8.4498891977972406</v>
      </c>
      <c r="AX4330">
        <v>0.35207871657488504</v>
      </c>
    </row>
    <row r="4331" spans="1:50" hidden="1" x14ac:dyDescent="0.3">
      <c r="A4331" t="s">
        <v>5208</v>
      </c>
      <c r="B4331" t="s">
        <v>76</v>
      </c>
      <c r="D4331">
        <v>307</v>
      </c>
      <c r="F4331">
        <v>5</v>
      </c>
      <c r="G4331" t="s">
        <v>532</v>
      </c>
      <c r="H4331" t="s">
        <v>94</v>
      </c>
      <c r="I4331" t="s">
        <v>104</v>
      </c>
      <c r="J4331" t="s">
        <v>528</v>
      </c>
      <c r="K4331" t="s">
        <v>141</v>
      </c>
      <c r="L4331" t="s">
        <v>98</v>
      </c>
      <c r="M4331" t="s">
        <v>529</v>
      </c>
      <c r="N4331" t="s">
        <v>84</v>
      </c>
      <c r="O4331" t="s">
        <v>85</v>
      </c>
      <c r="P4331" t="s">
        <v>781</v>
      </c>
      <c r="Q4331" t="s">
        <v>87</v>
      </c>
      <c r="R4331" t="s">
        <v>215</v>
      </c>
      <c r="T4331" t="s">
        <v>89</v>
      </c>
      <c r="U4331" t="s">
        <v>90</v>
      </c>
      <c r="V4331">
        <v>1.5850649999999999</v>
      </c>
      <c r="W4331">
        <v>106.8169049746384</v>
      </c>
      <c r="X4331">
        <v>100.123277</v>
      </c>
      <c r="Y4331">
        <v>107.784423</v>
      </c>
      <c r="Z4331">
        <v>0</v>
      </c>
      <c r="AA4331">
        <v>125.38659377555051</v>
      </c>
      <c r="AB4331">
        <v>94.827996966868284</v>
      </c>
      <c r="AC4331">
        <v>105.10905729908743</v>
      </c>
      <c r="AP4331">
        <v>106.8169049746384</v>
      </c>
      <c r="AQ4331">
        <v>106.8169049746384</v>
      </c>
      <c r="AR4331">
        <v>106.8169049746384</v>
      </c>
      <c r="AS4331">
        <v>106.8169049746384</v>
      </c>
      <c r="AT4331">
        <v>67.389605457592211</v>
      </c>
      <c r="AU4331" t="s">
        <v>533</v>
      </c>
      <c r="AV4331">
        <v>60</v>
      </c>
      <c r="AW4331">
        <v>1.1231600909598702</v>
      </c>
      <c r="AX4331">
        <v>4.6798337123327927E-2</v>
      </c>
    </row>
    <row r="4332" spans="1:50" hidden="1" x14ac:dyDescent="0.3">
      <c r="A4332" t="s">
        <v>5209</v>
      </c>
      <c r="B4332" t="s">
        <v>76</v>
      </c>
      <c r="D4332">
        <v>308</v>
      </c>
      <c r="F4332">
        <v>5</v>
      </c>
      <c r="G4332" t="s">
        <v>535</v>
      </c>
      <c r="H4332" t="s">
        <v>94</v>
      </c>
      <c r="I4332" t="s">
        <v>104</v>
      </c>
      <c r="J4332" t="s">
        <v>210</v>
      </c>
      <c r="K4332" t="s">
        <v>141</v>
      </c>
      <c r="L4332" t="s">
        <v>98</v>
      </c>
      <c r="M4332" t="s">
        <v>455</v>
      </c>
      <c r="N4332" t="s">
        <v>84</v>
      </c>
      <c r="O4332" t="s">
        <v>85</v>
      </c>
      <c r="P4332" t="s">
        <v>781</v>
      </c>
      <c r="Q4332" t="s">
        <v>87</v>
      </c>
      <c r="R4332" t="s">
        <v>215</v>
      </c>
      <c r="T4332" t="s">
        <v>89</v>
      </c>
      <c r="U4332" t="s">
        <v>90</v>
      </c>
      <c r="V4332">
        <v>1.5850649999999999</v>
      </c>
      <c r="W4332">
        <v>154.19282580579119</v>
      </c>
      <c r="X4332">
        <v>169.60196199999999</v>
      </c>
      <c r="Y4332">
        <v>174.35715500000001</v>
      </c>
      <c r="Z4332">
        <v>0</v>
      </c>
      <c r="AA4332">
        <v>159.87584736882866</v>
      </c>
      <c r="AB4332">
        <v>138.8398340163736</v>
      </c>
      <c r="AC4332">
        <v>220.90385495644503</v>
      </c>
      <c r="AP4332">
        <v>145.97183589419291</v>
      </c>
      <c r="AQ4332">
        <v>145.97183589419291</v>
      </c>
      <c r="AR4332">
        <v>145.97183589419291</v>
      </c>
      <c r="AS4332">
        <v>154.19282580579119</v>
      </c>
      <c r="AT4332">
        <v>97.27855059937049</v>
      </c>
      <c r="AU4332" t="s">
        <v>536</v>
      </c>
      <c r="AV4332">
        <v>60</v>
      </c>
      <c r="AW4332">
        <v>1.6213091766561749</v>
      </c>
      <c r="AX4332">
        <v>6.7554549027340621E-2</v>
      </c>
    </row>
    <row r="4333" spans="1:50" hidden="1" x14ac:dyDescent="0.3">
      <c r="A4333" t="s">
        <v>5210</v>
      </c>
      <c r="B4333" t="s">
        <v>76</v>
      </c>
      <c r="D4333">
        <v>362</v>
      </c>
      <c r="F4333">
        <v>5</v>
      </c>
      <c r="G4333" t="s">
        <v>1522</v>
      </c>
      <c r="H4333" t="s">
        <v>94</v>
      </c>
      <c r="I4333" t="s">
        <v>95</v>
      </c>
      <c r="J4333" t="s">
        <v>96</v>
      </c>
      <c r="K4333" t="s">
        <v>168</v>
      </c>
      <c r="L4333" t="s">
        <v>82</v>
      </c>
      <c r="M4333" t="s">
        <v>410</v>
      </c>
      <c r="N4333" t="s">
        <v>100</v>
      </c>
      <c r="O4333" t="s">
        <v>85</v>
      </c>
      <c r="P4333" t="s">
        <v>781</v>
      </c>
      <c r="Q4333" t="s">
        <v>271</v>
      </c>
      <c r="R4333" t="s">
        <v>107</v>
      </c>
      <c r="T4333" t="s">
        <v>89</v>
      </c>
      <c r="U4333" t="s">
        <v>90</v>
      </c>
      <c r="V4333">
        <v>0.31701299999999999</v>
      </c>
      <c r="W4333">
        <v>0</v>
      </c>
      <c r="X4333">
        <v>0</v>
      </c>
      <c r="Y4333">
        <v>0</v>
      </c>
      <c r="Z4333">
        <v>1.5850649999999999</v>
      </c>
      <c r="AA4333">
        <v>0</v>
      </c>
      <c r="AB4333">
        <v>0</v>
      </c>
      <c r="AC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 t="s">
        <v>1523</v>
      </c>
      <c r="AV4333">
        <v>423</v>
      </c>
      <c r="AW4333">
        <v>0</v>
      </c>
      <c r="AX4333">
        <v>0</v>
      </c>
    </row>
    <row r="4334" spans="1:50" hidden="1" x14ac:dyDescent="0.3">
      <c r="A4334" t="s">
        <v>5211</v>
      </c>
      <c r="B4334" t="s">
        <v>76</v>
      </c>
      <c r="D4334">
        <v>399</v>
      </c>
      <c r="F4334">
        <v>5</v>
      </c>
      <c r="G4334" t="s">
        <v>538</v>
      </c>
      <c r="H4334" t="s">
        <v>78</v>
      </c>
      <c r="I4334" t="s">
        <v>79</v>
      </c>
      <c r="J4334" t="s">
        <v>111</v>
      </c>
      <c r="K4334" t="s">
        <v>121</v>
      </c>
      <c r="L4334" t="s">
        <v>82</v>
      </c>
      <c r="M4334" t="s">
        <v>113</v>
      </c>
      <c r="N4334" t="s">
        <v>84</v>
      </c>
      <c r="O4334" t="s">
        <v>85</v>
      </c>
      <c r="P4334" t="s">
        <v>781</v>
      </c>
      <c r="Q4334" t="s">
        <v>87</v>
      </c>
      <c r="R4334" t="s">
        <v>88</v>
      </c>
      <c r="T4334" t="s">
        <v>89</v>
      </c>
      <c r="U4334" t="s">
        <v>90</v>
      </c>
      <c r="V4334">
        <v>3.1701299999999999</v>
      </c>
      <c r="W4334">
        <v>25.58174663354129</v>
      </c>
      <c r="X4334">
        <v>28.531169999999999</v>
      </c>
      <c r="Y4334">
        <v>79.253253999999998</v>
      </c>
      <c r="Z4334">
        <v>39.098270999999997</v>
      </c>
      <c r="AA4334">
        <v>25.361160944444709</v>
      </c>
      <c r="AB4334">
        <v>46.183391269196292</v>
      </c>
      <c r="AC4334">
        <v>47.339351012845299</v>
      </c>
      <c r="AP4334">
        <v>28.741303983362872</v>
      </c>
      <c r="AQ4334">
        <v>28.741303983362872</v>
      </c>
      <c r="AR4334">
        <v>25.58174663354129</v>
      </c>
      <c r="AS4334">
        <v>25.58174663354129</v>
      </c>
      <c r="AT4334">
        <v>8.069620688596773</v>
      </c>
      <c r="AU4334" t="s">
        <v>539</v>
      </c>
      <c r="AV4334">
        <v>60</v>
      </c>
      <c r="AW4334">
        <v>0.13449367814327956</v>
      </c>
      <c r="AX4334">
        <v>5.6039032559699817E-3</v>
      </c>
    </row>
    <row r="4335" spans="1:50" hidden="1" x14ac:dyDescent="0.3">
      <c r="A4335" t="s">
        <v>5212</v>
      </c>
      <c r="B4335" t="s">
        <v>76</v>
      </c>
      <c r="D4335">
        <v>400</v>
      </c>
      <c r="F4335">
        <v>5</v>
      </c>
      <c r="G4335" t="s">
        <v>541</v>
      </c>
      <c r="H4335" t="s">
        <v>78</v>
      </c>
      <c r="I4335" t="s">
        <v>79</v>
      </c>
      <c r="J4335" t="s">
        <v>111</v>
      </c>
      <c r="K4335" t="s">
        <v>121</v>
      </c>
      <c r="L4335" t="s">
        <v>82</v>
      </c>
      <c r="M4335" t="s">
        <v>129</v>
      </c>
      <c r="N4335" t="s">
        <v>84</v>
      </c>
      <c r="O4335" t="s">
        <v>85</v>
      </c>
      <c r="P4335" t="s">
        <v>781</v>
      </c>
      <c r="Q4335" t="s">
        <v>87</v>
      </c>
      <c r="R4335" t="s">
        <v>155</v>
      </c>
      <c r="T4335" t="s">
        <v>89</v>
      </c>
      <c r="U4335" t="s">
        <v>90</v>
      </c>
      <c r="V4335">
        <v>3.1701299999999999</v>
      </c>
      <c r="W4335">
        <v>16.861978682559542</v>
      </c>
      <c r="X4335">
        <v>19.020779999999998</v>
      </c>
      <c r="Y4335">
        <v>69.742863</v>
      </c>
      <c r="Z4335">
        <v>47.551952</v>
      </c>
      <c r="AA4335">
        <v>28.734603890233533</v>
      </c>
      <c r="AB4335">
        <v>42.286606650287361</v>
      </c>
      <c r="AC4335">
        <v>47.352185428990396</v>
      </c>
      <c r="AP4335">
        <v>18.944572550843851</v>
      </c>
      <c r="AQ4335">
        <v>18.944572550843851</v>
      </c>
      <c r="AR4335">
        <v>16.861978682559542</v>
      </c>
      <c r="AS4335">
        <v>16.861978682559542</v>
      </c>
      <c r="AT4335">
        <v>5.3190180473859252</v>
      </c>
      <c r="AU4335" t="s">
        <v>542</v>
      </c>
      <c r="AV4335">
        <v>60</v>
      </c>
      <c r="AW4335">
        <v>8.8650300789765421E-2</v>
      </c>
      <c r="AX4335">
        <v>3.6937625329068924E-3</v>
      </c>
    </row>
    <row r="4336" spans="1:50" hidden="1" x14ac:dyDescent="0.3">
      <c r="A4336" t="s">
        <v>5213</v>
      </c>
      <c r="B4336" t="s">
        <v>76</v>
      </c>
      <c r="D4336">
        <v>404</v>
      </c>
      <c r="F4336">
        <v>5</v>
      </c>
      <c r="G4336" t="s">
        <v>544</v>
      </c>
      <c r="H4336" t="s">
        <v>78</v>
      </c>
      <c r="I4336" t="s">
        <v>79</v>
      </c>
      <c r="J4336" t="s">
        <v>80</v>
      </c>
      <c r="K4336" t="s">
        <v>168</v>
      </c>
      <c r="L4336" t="s">
        <v>82</v>
      </c>
      <c r="M4336" t="s">
        <v>545</v>
      </c>
      <c r="N4336" t="s">
        <v>100</v>
      </c>
      <c r="O4336" t="s">
        <v>85</v>
      </c>
      <c r="P4336" t="s">
        <v>781</v>
      </c>
      <c r="Q4336" t="s">
        <v>87</v>
      </c>
      <c r="R4336" t="s">
        <v>155</v>
      </c>
      <c r="T4336" t="s">
        <v>89</v>
      </c>
      <c r="U4336" t="s">
        <v>90</v>
      </c>
      <c r="V4336">
        <v>0.31701299999999999</v>
      </c>
      <c r="W4336">
        <v>0</v>
      </c>
      <c r="X4336">
        <v>23.141949</v>
      </c>
      <c r="Y4336">
        <v>28.214157</v>
      </c>
      <c r="Z4336">
        <v>6.3402599999999998</v>
      </c>
      <c r="AA4336">
        <v>0</v>
      </c>
      <c r="AB4336">
        <v>0</v>
      </c>
      <c r="AC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 t="s">
        <v>546</v>
      </c>
      <c r="AV4336">
        <v>441</v>
      </c>
      <c r="AW4336">
        <v>0</v>
      </c>
      <c r="AX4336">
        <v>0</v>
      </c>
    </row>
    <row r="4337" spans="1:50" hidden="1" x14ac:dyDescent="0.3">
      <c r="A4337" t="s">
        <v>5214</v>
      </c>
      <c r="B4337" t="s">
        <v>76</v>
      </c>
      <c r="D4337">
        <v>405</v>
      </c>
      <c r="F4337">
        <v>5</v>
      </c>
      <c r="G4337" t="s">
        <v>548</v>
      </c>
      <c r="H4337" t="s">
        <v>78</v>
      </c>
      <c r="I4337" t="s">
        <v>79</v>
      </c>
      <c r="J4337" t="s">
        <v>80</v>
      </c>
      <c r="K4337" t="s">
        <v>168</v>
      </c>
      <c r="L4337" t="s">
        <v>82</v>
      </c>
      <c r="M4337" t="s">
        <v>83</v>
      </c>
      <c r="N4337" t="s">
        <v>100</v>
      </c>
      <c r="O4337" t="s">
        <v>85</v>
      </c>
      <c r="P4337" t="s">
        <v>781</v>
      </c>
      <c r="Q4337" t="s">
        <v>87</v>
      </c>
      <c r="R4337" t="s">
        <v>88</v>
      </c>
      <c r="T4337" t="s">
        <v>89</v>
      </c>
      <c r="U4337" t="s">
        <v>90</v>
      </c>
      <c r="V4337">
        <v>0.31701299999999999</v>
      </c>
      <c r="W4337">
        <v>99.252453872809994</v>
      </c>
      <c r="X4337">
        <v>35.822468999999998</v>
      </c>
      <c r="Y4337">
        <v>56.745327000000003</v>
      </c>
      <c r="Z4337">
        <v>32.969352000000001</v>
      </c>
      <c r="AA4337">
        <v>55.084214016497462</v>
      </c>
      <c r="AB4337">
        <v>64.857768884231774</v>
      </c>
      <c r="AC4337">
        <v>91.680051047299415</v>
      </c>
      <c r="AP4337">
        <v>103.24733275741616</v>
      </c>
      <c r="AQ4337">
        <v>103.24733275741616</v>
      </c>
      <c r="AR4337">
        <v>99.252453872809994</v>
      </c>
      <c r="AS4337">
        <v>99.252453872809994</v>
      </c>
      <c r="AT4337">
        <v>313.08638406882369</v>
      </c>
      <c r="AU4337" t="s">
        <v>549</v>
      </c>
      <c r="AV4337">
        <v>441</v>
      </c>
      <c r="AW4337">
        <v>0.70994644913565463</v>
      </c>
      <c r="AX4337">
        <v>2.9581102047318942E-2</v>
      </c>
    </row>
    <row r="4338" spans="1:50" hidden="1" x14ac:dyDescent="0.3">
      <c r="A4338" t="s">
        <v>5215</v>
      </c>
      <c r="B4338" t="s">
        <v>76</v>
      </c>
      <c r="D4338">
        <v>410</v>
      </c>
      <c r="F4338">
        <v>5</v>
      </c>
      <c r="G4338" t="s">
        <v>551</v>
      </c>
      <c r="H4338" t="s">
        <v>78</v>
      </c>
      <c r="I4338" t="s">
        <v>79</v>
      </c>
      <c r="J4338" t="s">
        <v>80</v>
      </c>
      <c r="K4338" t="s">
        <v>121</v>
      </c>
      <c r="L4338" t="s">
        <v>82</v>
      </c>
      <c r="M4338" t="s">
        <v>545</v>
      </c>
      <c r="N4338" t="s">
        <v>84</v>
      </c>
      <c r="O4338" t="s">
        <v>85</v>
      </c>
      <c r="P4338" t="s">
        <v>781</v>
      </c>
      <c r="Q4338" t="s">
        <v>87</v>
      </c>
      <c r="R4338" t="s">
        <v>155</v>
      </c>
      <c r="T4338" t="s">
        <v>89</v>
      </c>
      <c r="U4338" t="s">
        <v>90</v>
      </c>
      <c r="V4338">
        <v>3.1701299999999999</v>
      </c>
      <c r="W4338">
        <v>0</v>
      </c>
      <c r="X4338">
        <v>34.871431999999999</v>
      </c>
      <c r="Y4338">
        <v>34.871429999999997</v>
      </c>
      <c r="Z4338">
        <v>19.020779999999998</v>
      </c>
      <c r="AA4338">
        <v>0</v>
      </c>
      <c r="AB4338">
        <v>0</v>
      </c>
      <c r="AC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 t="s">
        <v>552</v>
      </c>
      <c r="AV4338">
        <v>60</v>
      </c>
      <c r="AW4338">
        <v>0</v>
      </c>
      <c r="AX4338">
        <v>0</v>
      </c>
    </row>
    <row r="4339" spans="1:50" hidden="1" x14ac:dyDescent="0.3">
      <c r="A4339" t="s">
        <v>5216</v>
      </c>
      <c r="B4339" t="s">
        <v>76</v>
      </c>
      <c r="D4339">
        <v>411</v>
      </c>
      <c r="F4339">
        <v>5</v>
      </c>
      <c r="G4339" t="s">
        <v>554</v>
      </c>
      <c r="H4339" t="s">
        <v>78</v>
      </c>
      <c r="I4339" t="s">
        <v>79</v>
      </c>
      <c r="J4339" t="s">
        <v>111</v>
      </c>
      <c r="K4339" t="s">
        <v>168</v>
      </c>
      <c r="L4339" t="s">
        <v>82</v>
      </c>
      <c r="M4339" t="s">
        <v>129</v>
      </c>
      <c r="N4339" t="s">
        <v>100</v>
      </c>
      <c r="O4339" t="s">
        <v>85</v>
      </c>
      <c r="P4339" t="s">
        <v>781</v>
      </c>
      <c r="Q4339" t="s">
        <v>87</v>
      </c>
      <c r="R4339" t="s">
        <v>88</v>
      </c>
      <c r="T4339" t="s">
        <v>89</v>
      </c>
      <c r="U4339" t="s">
        <v>90</v>
      </c>
      <c r="V4339">
        <v>0.31701299999999999</v>
      </c>
      <c r="W4339">
        <v>102.35231990173227</v>
      </c>
      <c r="X4339">
        <v>121.41597899999999</v>
      </c>
      <c r="Y4339">
        <v>97.005977999999999</v>
      </c>
      <c r="Z4339">
        <v>90.348706000000007</v>
      </c>
      <c r="AA4339">
        <v>139.45523071980676</v>
      </c>
      <c r="AB4339">
        <v>110.16403151233401</v>
      </c>
      <c r="AC4339">
        <v>150.94522011066456</v>
      </c>
      <c r="AP4339">
        <v>114.99367818149885</v>
      </c>
      <c r="AQ4339">
        <v>114.99367818149885</v>
      </c>
      <c r="AR4339">
        <v>102.35231990173227</v>
      </c>
      <c r="AS4339">
        <v>102.35231990173227</v>
      </c>
      <c r="AT4339">
        <v>322.86474025270974</v>
      </c>
      <c r="AU4339" t="s">
        <v>555</v>
      </c>
      <c r="AV4339">
        <v>441</v>
      </c>
      <c r="AW4339">
        <v>0.73211959240977265</v>
      </c>
      <c r="AX4339">
        <v>3.0504983017073859E-2</v>
      </c>
    </row>
    <row r="4340" spans="1:50" hidden="1" x14ac:dyDescent="0.3">
      <c r="A4340" t="s">
        <v>5217</v>
      </c>
      <c r="B4340" t="s">
        <v>76</v>
      </c>
      <c r="D4340">
        <v>412</v>
      </c>
      <c r="F4340">
        <v>5</v>
      </c>
      <c r="G4340" t="s">
        <v>557</v>
      </c>
      <c r="H4340" t="s">
        <v>78</v>
      </c>
      <c r="I4340" t="s">
        <v>79</v>
      </c>
      <c r="J4340" t="s">
        <v>111</v>
      </c>
      <c r="K4340" t="s">
        <v>168</v>
      </c>
      <c r="L4340" t="s">
        <v>82</v>
      </c>
      <c r="M4340" t="s">
        <v>113</v>
      </c>
      <c r="N4340" t="s">
        <v>100</v>
      </c>
      <c r="O4340" t="s">
        <v>85</v>
      </c>
      <c r="P4340" t="s">
        <v>781</v>
      </c>
      <c r="Q4340" t="s">
        <v>87</v>
      </c>
      <c r="R4340" t="s">
        <v>88</v>
      </c>
      <c r="T4340" t="s">
        <v>89</v>
      </c>
      <c r="U4340" t="s">
        <v>90</v>
      </c>
      <c r="V4340">
        <v>0.31701299999999999</v>
      </c>
      <c r="W4340">
        <v>109.89968553715552</v>
      </c>
      <c r="X4340">
        <v>133.14546000000001</v>
      </c>
      <c r="Y4340">
        <v>103.98026400000001</v>
      </c>
      <c r="Z4340">
        <v>94.152861999999999</v>
      </c>
      <c r="AA4340">
        <v>137.04573451422962</v>
      </c>
      <c r="AB4340">
        <v>109.19781495166113</v>
      </c>
      <c r="AC4340">
        <v>151.59901379709308</v>
      </c>
      <c r="AP4340">
        <v>123.47320591307572</v>
      </c>
      <c r="AQ4340">
        <v>123.47320591307572</v>
      </c>
      <c r="AR4340">
        <v>109.89968553715552</v>
      </c>
      <c r="AS4340">
        <v>109.89968553715552</v>
      </c>
      <c r="AT4340">
        <v>346.67248831169547</v>
      </c>
      <c r="AU4340" t="s">
        <v>558</v>
      </c>
      <c r="AV4340">
        <v>441</v>
      </c>
      <c r="AW4340">
        <v>0.78610541567277881</v>
      </c>
      <c r="AX4340">
        <v>3.2754392319699115E-2</v>
      </c>
    </row>
    <row r="4341" spans="1:50" hidden="1" x14ac:dyDescent="0.3">
      <c r="A4341" t="s">
        <v>5218</v>
      </c>
      <c r="B4341" t="s">
        <v>76</v>
      </c>
      <c r="D4341">
        <v>413</v>
      </c>
      <c r="F4341">
        <v>5</v>
      </c>
      <c r="G4341" t="s">
        <v>560</v>
      </c>
      <c r="H4341" t="s">
        <v>78</v>
      </c>
      <c r="I4341" t="s">
        <v>79</v>
      </c>
      <c r="J4341" t="s">
        <v>111</v>
      </c>
      <c r="K4341" t="s">
        <v>387</v>
      </c>
      <c r="L4341" t="s">
        <v>388</v>
      </c>
      <c r="M4341" t="s">
        <v>113</v>
      </c>
      <c r="N4341" t="s">
        <v>100</v>
      </c>
      <c r="O4341" t="s">
        <v>85</v>
      </c>
      <c r="P4341" t="s">
        <v>781</v>
      </c>
      <c r="Q4341" t="s">
        <v>87</v>
      </c>
      <c r="R4341" t="s">
        <v>88</v>
      </c>
      <c r="T4341" t="s">
        <v>89</v>
      </c>
      <c r="U4341" t="s">
        <v>90</v>
      </c>
      <c r="V4341">
        <v>0.211342</v>
      </c>
      <c r="W4341">
        <v>0.35526118359378112</v>
      </c>
      <c r="X4341">
        <v>51.990133</v>
      </c>
      <c r="Y4341">
        <v>45.861215000000001</v>
      </c>
      <c r="Z4341">
        <v>28.531169999999999</v>
      </c>
      <c r="AA4341">
        <v>0</v>
      </c>
      <c r="AB4341">
        <v>70.366628949494327</v>
      </c>
      <c r="AC4341">
        <v>46.544838371229204</v>
      </c>
      <c r="AP4341">
        <v>0.39913887888212124</v>
      </c>
      <c r="AQ4341">
        <v>0.39913887888212124</v>
      </c>
      <c r="AR4341">
        <v>0.35526118359378112</v>
      </c>
      <c r="AS4341">
        <v>0.35526118359378112</v>
      </c>
      <c r="AT4341">
        <v>1.6809776740722673</v>
      </c>
      <c r="AU4341" t="s">
        <v>561</v>
      </c>
      <c r="AV4341">
        <v>672</v>
      </c>
      <c r="AW4341">
        <v>2.50145487213135E-3</v>
      </c>
      <c r="AX4341">
        <v>1.0422728633880625E-4</v>
      </c>
    </row>
    <row r="4342" spans="1:50" hidden="1" x14ac:dyDescent="0.3">
      <c r="A4342" t="s">
        <v>5219</v>
      </c>
      <c r="B4342" t="s">
        <v>76</v>
      </c>
      <c r="D4342">
        <v>414</v>
      </c>
      <c r="F4342">
        <v>5</v>
      </c>
      <c r="G4342" t="s">
        <v>563</v>
      </c>
      <c r="H4342" t="s">
        <v>78</v>
      </c>
      <c r="I4342" t="s">
        <v>79</v>
      </c>
      <c r="J4342" t="s">
        <v>111</v>
      </c>
      <c r="K4342" t="s">
        <v>387</v>
      </c>
      <c r="L4342" t="s">
        <v>388</v>
      </c>
      <c r="M4342" t="s">
        <v>129</v>
      </c>
      <c r="N4342" t="s">
        <v>100</v>
      </c>
      <c r="O4342" t="s">
        <v>85</v>
      </c>
      <c r="P4342" t="s">
        <v>781</v>
      </c>
      <c r="Q4342" t="s">
        <v>87</v>
      </c>
      <c r="R4342" t="s">
        <v>215</v>
      </c>
      <c r="T4342" t="s">
        <v>89</v>
      </c>
      <c r="U4342" t="s">
        <v>90</v>
      </c>
      <c r="V4342">
        <v>0.211342</v>
      </c>
      <c r="W4342">
        <v>216.33622240888633</v>
      </c>
      <c r="X4342">
        <v>50.933422999999998</v>
      </c>
      <c r="Y4342">
        <v>40.154980000000002</v>
      </c>
      <c r="Z4342">
        <v>35.928139999999999</v>
      </c>
      <c r="AA4342">
        <v>84.003501144955237</v>
      </c>
      <c r="AB4342">
        <v>85.15624718025893</v>
      </c>
      <c r="AC4342">
        <v>48.334471601197826</v>
      </c>
      <c r="AP4342">
        <v>243.05553564954025</v>
      </c>
      <c r="AQ4342">
        <v>243.05553564954025</v>
      </c>
      <c r="AR4342">
        <v>216.33622240888633</v>
      </c>
      <c r="AS4342">
        <v>216.33622240888633</v>
      </c>
      <c r="AT4342">
        <v>1023.630998139917</v>
      </c>
      <c r="AU4342" t="s">
        <v>564</v>
      </c>
      <c r="AV4342">
        <v>672</v>
      </c>
      <c r="AW4342">
        <v>1.523260413898686</v>
      </c>
      <c r="AX4342">
        <v>6.3469183912445257E-2</v>
      </c>
    </row>
    <row r="4343" spans="1:50" hidden="1" x14ac:dyDescent="0.3">
      <c r="A4343" t="s">
        <v>5220</v>
      </c>
      <c r="B4343" t="s">
        <v>76</v>
      </c>
      <c r="D4343">
        <v>415</v>
      </c>
      <c r="F4343">
        <v>5</v>
      </c>
      <c r="G4343" t="s">
        <v>566</v>
      </c>
      <c r="H4343" t="s">
        <v>78</v>
      </c>
      <c r="I4343" t="s">
        <v>79</v>
      </c>
      <c r="J4343" t="s">
        <v>436</v>
      </c>
      <c r="K4343" t="s">
        <v>387</v>
      </c>
      <c r="L4343" t="s">
        <v>388</v>
      </c>
      <c r="M4343" t="s">
        <v>129</v>
      </c>
      <c r="N4343" t="s">
        <v>100</v>
      </c>
      <c r="O4343" t="s">
        <v>85</v>
      </c>
      <c r="P4343" t="s">
        <v>781</v>
      </c>
      <c r="Q4343" t="s">
        <v>271</v>
      </c>
      <c r="R4343" t="s">
        <v>107</v>
      </c>
      <c r="T4343" t="s">
        <v>89</v>
      </c>
      <c r="U4343" t="s">
        <v>90</v>
      </c>
      <c r="V4343">
        <v>0.211342</v>
      </c>
      <c r="W4343">
        <v>0</v>
      </c>
      <c r="X4343">
        <v>0.422684</v>
      </c>
      <c r="Y4343">
        <v>0</v>
      </c>
      <c r="Z4343">
        <v>0</v>
      </c>
      <c r="AA4343">
        <v>0</v>
      </c>
      <c r="AB4343">
        <v>0</v>
      </c>
      <c r="AC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 t="s">
        <v>567</v>
      </c>
      <c r="AV4343">
        <v>189</v>
      </c>
      <c r="AW4343">
        <v>0</v>
      </c>
      <c r="AX4343">
        <v>0</v>
      </c>
    </row>
    <row r="4344" spans="1:50" hidden="1" x14ac:dyDescent="0.3">
      <c r="A4344" t="s">
        <v>5221</v>
      </c>
      <c r="B4344" t="s">
        <v>76</v>
      </c>
      <c r="D4344">
        <v>416</v>
      </c>
      <c r="F4344">
        <v>5</v>
      </c>
      <c r="G4344" t="s">
        <v>569</v>
      </c>
      <c r="H4344" t="s">
        <v>78</v>
      </c>
      <c r="I4344" t="s">
        <v>79</v>
      </c>
      <c r="J4344" t="s">
        <v>436</v>
      </c>
      <c r="K4344" t="s">
        <v>387</v>
      </c>
      <c r="L4344" t="s">
        <v>388</v>
      </c>
      <c r="M4344" t="s">
        <v>113</v>
      </c>
      <c r="N4344" t="s">
        <v>100</v>
      </c>
      <c r="O4344" t="s">
        <v>85</v>
      </c>
      <c r="P4344" t="s">
        <v>781</v>
      </c>
      <c r="Q4344" t="s">
        <v>271</v>
      </c>
      <c r="R4344" t="s">
        <v>107</v>
      </c>
      <c r="T4344" t="s">
        <v>89</v>
      </c>
      <c r="U4344" t="s">
        <v>90</v>
      </c>
      <c r="V4344">
        <v>0.211342</v>
      </c>
      <c r="W4344">
        <v>0</v>
      </c>
      <c r="X4344">
        <v>0.422684</v>
      </c>
      <c r="Y4344">
        <v>0.422684</v>
      </c>
      <c r="Z4344">
        <v>0</v>
      </c>
      <c r="AA4344">
        <v>0</v>
      </c>
      <c r="AB4344">
        <v>0</v>
      </c>
      <c r="AC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 t="s">
        <v>570</v>
      </c>
      <c r="AV4344">
        <v>189</v>
      </c>
      <c r="AW4344">
        <v>0</v>
      </c>
      <c r="AX4344">
        <v>0</v>
      </c>
    </row>
    <row r="4345" spans="1:50" hidden="1" x14ac:dyDescent="0.3">
      <c r="A4345" t="s">
        <v>5222</v>
      </c>
      <c r="B4345" t="s">
        <v>76</v>
      </c>
      <c r="D4345">
        <v>420</v>
      </c>
      <c r="F4345">
        <v>5</v>
      </c>
      <c r="G4345" t="s">
        <v>572</v>
      </c>
      <c r="H4345" t="s">
        <v>78</v>
      </c>
      <c r="I4345" t="s">
        <v>79</v>
      </c>
      <c r="J4345" t="s">
        <v>111</v>
      </c>
      <c r="K4345" t="s">
        <v>168</v>
      </c>
      <c r="L4345" t="s">
        <v>82</v>
      </c>
      <c r="M4345" t="s">
        <v>129</v>
      </c>
      <c r="N4345" t="s">
        <v>100</v>
      </c>
      <c r="O4345" t="s">
        <v>85</v>
      </c>
      <c r="P4345" t="s">
        <v>781</v>
      </c>
      <c r="Q4345" t="s">
        <v>271</v>
      </c>
      <c r="R4345" t="s">
        <v>107</v>
      </c>
      <c r="T4345" t="s">
        <v>89</v>
      </c>
      <c r="U4345" t="s">
        <v>90</v>
      </c>
      <c r="V4345">
        <v>0.31701299999999999</v>
      </c>
      <c r="W4345">
        <v>0</v>
      </c>
      <c r="X4345">
        <v>0</v>
      </c>
      <c r="Y4345">
        <v>3.8041559999999999</v>
      </c>
      <c r="Z4345">
        <v>1.268052</v>
      </c>
      <c r="AA4345">
        <v>0</v>
      </c>
      <c r="AB4345">
        <v>0</v>
      </c>
      <c r="AC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 t="s">
        <v>573</v>
      </c>
      <c r="AV4345">
        <v>441</v>
      </c>
      <c r="AW4345">
        <v>0</v>
      </c>
      <c r="AX4345">
        <v>0</v>
      </c>
    </row>
    <row r="4346" spans="1:50" hidden="1" x14ac:dyDescent="0.3">
      <c r="A4346" t="s">
        <v>5223</v>
      </c>
      <c r="B4346" t="s">
        <v>76</v>
      </c>
      <c r="D4346">
        <v>421</v>
      </c>
      <c r="F4346">
        <v>5</v>
      </c>
      <c r="G4346" t="s">
        <v>575</v>
      </c>
      <c r="H4346" t="s">
        <v>78</v>
      </c>
      <c r="I4346" t="s">
        <v>79</v>
      </c>
      <c r="J4346" t="s">
        <v>111</v>
      </c>
      <c r="K4346" t="s">
        <v>168</v>
      </c>
      <c r="L4346" t="s">
        <v>82</v>
      </c>
      <c r="M4346" t="s">
        <v>113</v>
      </c>
      <c r="N4346" t="s">
        <v>100</v>
      </c>
      <c r="O4346" t="s">
        <v>85</v>
      </c>
      <c r="P4346" t="s">
        <v>781</v>
      </c>
      <c r="Q4346" t="s">
        <v>271</v>
      </c>
      <c r="R4346" t="s">
        <v>107</v>
      </c>
      <c r="T4346" t="s">
        <v>89</v>
      </c>
      <c r="U4346" t="s">
        <v>90</v>
      </c>
      <c r="V4346">
        <v>0.31701299999999999</v>
      </c>
      <c r="W4346">
        <v>0</v>
      </c>
      <c r="X4346">
        <v>0</v>
      </c>
      <c r="Y4346">
        <v>0.95103899999999997</v>
      </c>
      <c r="Z4346">
        <v>0.63402599999999998</v>
      </c>
      <c r="AA4346">
        <v>0</v>
      </c>
      <c r="AB4346">
        <v>0</v>
      </c>
      <c r="AC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 t="s">
        <v>576</v>
      </c>
      <c r="AV4346">
        <v>441</v>
      </c>
      <c r="AW4346">
        <v>0</v>
      </c>
      <c r="AX4346">
        <v>0</v>
      </c>
    </row>
    <row r="4347" spans="1:50" hidden="1" x14ac:dyDescent="0.3">
      <c r="A4347" t="s">
        <v>5224</v>
      </c>
      <c r="B4347" t="s">
        <v>76</v>
      </c>
      <c r="D4347">
        <v>425</v>
      </c>
      <c r="F4347">
        <v>5</v>
      </c>
      <c r="G4347" t="s">
        <v>581</v>
      </c>
      <c r="H4347" t="s">
        <v>78</v>
      </c>
      <c r="I4347" t="s">
        <v>79</v>
      </c>
      <c r="J4347" t="s">
        <v>80</v>
      </c>
      <c r="K4347" t="s">
        <v>168</v>
      </c>
      <c r="L4347" t="s">
        <v>82</v>
      </c>
      <c r="M4347" t="s">
        <v>582</v>
      </c>
      <c r="N4347" t="s">
        <v>100</v>
      </c>
      <c r="O4347" t="s">
        <v>85</v>
      </c>
      <c r="P4347" t="s">
        <v>781</v>
      </c>
      <c r="Q4347" t="s">
        <v>87</v>
      </c>
      <c r="R4347" t="s">
        <v>107</v>
      </c>
      <c r="T4347" t="s">
        <v>89</v>
      </c>
      <c r="U4347" t="s">
        <v>90</v>
      </c>
      <c r="V4347">
        <v>0.31701299999999999</v>
      </c>
      <c r="W4347">
        <v>47.985102729883991</v>
      </c>
      <c r="X4347">
        <v>43.747793999999999</v>
      </c>
      <c r="Y4347">
        <v>0</v>
      </c>
      <c r="Z4347">
        <v>0</v>
      </c>
      <c r="AA4347">
        <v>9.6051597631578947</v>
      </c>
      <c r="AB4347">
        <v>14.860712742980736</v>
      </c>
      <c r="AC4347">
        <v>40.861822449300661</v>
      </c>
      <c r="AP4347">
        <v>49.916487458335382</v>
      </c>
      <c r="AQ4347">
        <v>49.916487458335382</v>
      </c>
      <c r="AR4347">
        <v>47.985102729883991</v>
      </c>
      <c r="AS4347">
        <v>47.985102729883991</v>
      </c>
      <c r="AT4347">
        <v>151.36635636356866</v>
      </c>
      <c r="AU4347" t="s">
        <v>583</v>
      </c>
      <c r="AV4347">
        <v>441</v>
      </c>
      <c r="AW4347">
        <v>0.3432343681713575</v>
      </c>
      <c r="AX4347">
        <v>1.4301432007139896E-2</v>
      </c>
    </row>
    <row r="4348" spans="1:50" hidden="1" x14ac:dyDescent="0.3">
      <c r="A4348" t="s">
        <v>5225</v>
      </c>
      <c r="B4348" t="s">
        <v>76</v>
      </c>
      <c r="D4348">
        <v>426</v>
      </c>
      <c r="F4348">
        <v>5</v>
      </c>
      <c r="G4348" t="s">
        <v>585</v>
      </c>
      <c r="H4348" t="s">
        <v>78</v>
      </c>
      <c r="I4348" t="s">
        <v>79</v>
      </c>
      <c r="J4348" t="s">
        <v>80</v>
      </c>
      <c r="K4348" t="s">
        <v>81</v>
      </c>
      <c r="L4348" t="s">
        <v>82</v>
      </c>
      <c r="M4348" t="s">
        <v>582</v>
      </c>
      <c r="N4348" t="s">
        <v>84</v>
      </c>
      <c r="O4348" t="s">
        <v>85</v>
      </c>
      <c r="P4348" t="s">
        <v>781</v>
      </c>
      <c r="Q4348" t="s">
        <v>87</v>
      </c>
      <c r="R4348" t="s">
        <v>107</v>
      </c>
      <c r="T4348" t="s">
        <v>89</v>
      </c>
      <c r="U4348" t="s">
        <v>90</v>
      </c>
      <c r="V4348">
        <v>2.1134200000000001</v>
      </c>
      <c r="W4348">
        <v>75.4346390339593</v>
      </c>
      <c r="X4348">
        <v>61.289180000000002</v>
      </c>
      <c r="Y4348">
        <v>0</v>
      </c>
      <c r="Z4348">
        <v>0</v>
      </c>
      <c r="AA4348">
        <v>82.288242358686148</v>
      </c>
      <c r="AB4348">
        <v>100.9472972649736</v>
      </c>
      <c r="AC4348">
        <v>206.52731250438188</v>
      </c>
      <c r="AP4348">
        <v>78.470858642502478</v>
      </c>
      <c r="AQ4348">
        <v>78.470858642502478</v>
      </c>
      <c r="AR4348">
        <v>75.4346390339593</v>
      </c>
      <c r="AS4348">
        <v>75.4346390339593</v>
      </c>
      <c r="AT4348">
        <v>35.693160391194979</v>
      </c>
      <c r="AU4348" t="s">
        <v>586</v>
      </c>
      <c r="AV4348">
        <v>80</v>
      </c>
      <c r="AW4348">
        <v>0.44616450488993725</v>
      </c>
      <c r="AX4348">
        <v>1.8590187703747384E-2</v>
      </c>
    </row>
    <row r="4349" spans="1:50" hidden="1" x14ac:dyDescent="0.3">
      <c r="A4349" t="s">
        <v>5226</v>
      </c>
      <c r="B4349" t="s">
        <v>76</v>
      </c>
      <c r="D4349">
        <v>427</v>
      </c>
      <c r="F4349">
        <v>5</v>
      </c>
      <c r="G4349" t="s">
        <v>588</v>
      </c>
      <c r="H4349" t="s">
        <v>78</v>
      </c>
      <c r="I4349" t="s">
        <v>79</v>
      </c>
      <c r="J4349" t="s">
        <v>80</v>
      </c>
      <c r="K4349" t="s">
        <v>121</v>
      </c>
      <c r="L4349" t="s">
        <v>82</v>
      </c>
      <c r="M4349" t="s">
        <v>582</v>
      </c>
      <c r="N4349" t="s">
        <v>84</v>
      </c>
      <c r="O4349" t="s">
        <v>85</v>
      </c>
      <c r="P4349" t="s">
        <v>781</v>
      </c>
      <c r="Q4349" t="s">
        <v>87</v>
      </c>
      <c r="R4349" t="s">
        <v>107</v>
      </c>
      <c r="T4349" t="s">
        <v>89</v>
      </c>
      <c r="U4349" t="s">
        <v>90</v>
      </c>
      <c r="V4349">
        <v>3.1701299999999999</v>
      </c>
      <c r="W4349">
        <v>35.773170589335741</v>
      </c>
      <c r="X4349">
        <v>25.361039999999999</v>
      </c>
      <c r="Y4349">
        <v>0</v>
      </c>
      <c r="Z4349">
        <v>0</v>
      </c>
      <c r="AA4349">
        <v>39.597737786612889</v>
      </c>
      <c r="AB4349">
        <v>37.516718588002156</v>
      </c>
      <c r="AC4349">
        <v>80.172121971314965</v>
      </c>
      <c r="AP4349">
        <v>37.213029033600378</v>
      </c>
      <c r="AQ4349">
        <v>37.213029033600378</v>
      </c>
      <c r="AR4349">
        <v>35.773170589335741</v>
      </c>
      <c r="AS4349">
        <v>35.773170589335741</v>
      </c>
      <c r="AT4349">
        <v>11.284449088629092</v>
      </c>
      <c r="AU4349" t="s">
        <v>589</v>
      </c>
      <c r="AV4349">
        <v>60</v>
      </c>
      <c r="AW4349">
        <v>0.18807415147715154</v>
      </c>
      <c r="AX4349">
        <v>7.8364229782146473E-3</v>
      </c>
    </row>
    <row r="4350" spans="1:50" hidden="1" x14ac:dyDescent="0.3">
      <c r="A4350" t="s">
        <v>5227</v>
      </c>
      <c r="B4350" t="s">
        <v>76</v>
      </c>
      <c r="D4350">
        <v>449</v>
      </c>
      <c r="F4350">
        <v>5</v>
      </c>
      <c r="G4350" t="s">
        <v>591</v>
      </c>
      <c r="H4350" t="s">
        <v>94</v>
      </c>
      <c r="I4350" t="s">
        <v>104</v>
      </c>
      <c r="J4350" t="s">
        <v>210</v>
      </c>
      <c r="K4350" t="s">
        <v>152</v>
      </c>
      <c r="L4350" t="s">
        <v>153</v>
      </c>
      <c r="M4350" t="s">
        <v>592</v>
      </c>
      <c r="N4350" t="s">
        <v>154</v>
      </c>
      <c r="O4350" t="s">
        <v>85</v>
      </c>
      <c r="P4350" t="s">
        <v>781</v>
      </c>
      <c r="Q4350" t="s">
        <v>87</v>
      </c>
      <c r="R4350" t="s">
        <v>107</v>
      </c>
      <c r="T4350" t="s">
        <v>89</v>
      </c>
      <c r="U4350" t="s">
        <v>90</v>
      </c>
      <c r="V4350">
        <v>18.069742999999999</v>
      </c>
      <c r="W4350">
        <v>0</v>
      </c>
      <c r="X4350">
        <v>0</v>
      </c>
      <c r="Y4350">
        <v>0</v>
      </c>
      <c r="Z4350">
        <v>4156.0214150000002</v>
      </c>
      <c r="AA4350">
        <v>0</v>
      </c>
      <c r="AB4350">
        <v>0</v>
      </c>
      <c r="AC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 t="s">
        <v>593</v>
      </c>
      <c r="AV4350">
        <v>40</v>
      </c>
      <c r="AW4350">
        <v>0</v>
      </c>
      <c r="AX4350">
        <v>0</v>
      </c>
    </row>
    <row r="4351" spans="1:50" hidden="1" x14ac:dyDescent="0.3">
      <c r="A4351" t="s">
        <v>5228</v>
      </c>
      <c r="B4351" t="s">
        <v>76</v>
      </c>
      <c r="D4351">
        <v>452</v>
      </c>
      <c r="F4351">
        <v>5</v>
      </c>
      <c r="G4351" t="s">
        <v>595</v>
      </c>
      <c r="H4351" t="s">
        <v>94</v>
      </c>
      <c r="I4351" t="s">
        <v>104</v>
      </c>
      <c r="J4351" t="s">
        <v>210</v>
      </c>
      <c r="K4351" t="s">
        <v>498</v>
      </c>
      <c r="L4351" t="s">
        <v>153</v>
      </c>
      <c r="M4351" t="s">
        <v>596</v>
      </c>
      <c r="N4351" t="s">
        <v>154</v>
      </c>
      <c r="O4351" t="s">
        <v>85</v>
      </c>
      <c r="P4351" t="s">
        <v>781</v>
      </c>
      <c r="Q4351" t="s">
        <v>87</v>
      </c>
      <c r="R4351" t="s">
        <v>107</v>
      </c>
      <c r="T4351" t="s">
        <v>89</v>
      </c>
      <c r="U4351" t="s">
        <v>90</v>
      </c>
      <c r="V4351">
        <v>9.5103910000000003</v>
      </c>
      <c r="W4351">
        <v>0</v>
      </c>
      <c r="X4351">
        <v>0</v>
      </c>
      <c r="Y4351">
        <v>0</v>
      </c>
      <c r="Z4351">
        <v>266.28739200000001</v>
      </c>
      <c r="AA4351">
        <v>0</v>
      </c>
      <c r="AB4351">
        <v>0</v>
      </c>
      <c r="AC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 t="s">
        <v>597</v>
      </c>
      <c r="AV4351">
        <v>40</v>
      </c>
      <c r="AW4351">
        <v>0</v>
      </c>
      <c r="AX4351">
        <v>0</v>
      </c>
    </row>
    <row r="4352" spans="1:50" hidden="1" x14ac:dyDescent="0.3">
      <c r="A4352" t="s">
        <v>5229</v>
      </c>
      <c r="B4352" t="s">
        <v>76</v>
      </c>
      <c r="D4352">
        <v>501</v>
      </c>
      <c r="F4352">
        <v>5</v>
      </c>
      <c r="G4352" t="s">
        <v>599</v>
      </c>
      <c r="H4352" t="s">
        <v>94</v>
      </c>
      <c r="I4352" t="s">
        <v>104</v>
      </c>
      <c r="J4352" t="s">
        <v>210</v>
      </c>
      <c r="K4352" t="s">
        <v>97</v>
      </c>
      <c r="L4352" t="s">
        <v>98</v>
      </c>
      <c r="M4352" t="s">
        <v>513</v>
      </c>
      <c r="N4352" t="s">
        <v>100</v>
      </c>
      <c r="O4352" t="s">
        <v>85</v>
      </c>
      <c r="P4352" t="s">
        <v>781</v>
      </c>
      <c r="Q4352" t="s">
        <v>87</v>
      </c>
      <c r="R4352" t="s">
        <v>88</v>
      </c>
      <c r="T4352" t="s">
        <v>89</v>
      </c>
      <c r="U4352" t="s">
        <v>90</v>
      </c>
      <c r="V4352">
        <v>0.80310000000000004</v>
      </c>
      <c r="W4352">
        <v>1501.7414210165434</v>
      </c>
      <c r="X4352">
        <v>1485.734739</v>
      </c>
      <c r="Y4352">
        <v>1651.5748739999999</v>
      </c>
      <c r="Z4352">
        <v>1396.9922300000001</v>
      </c>
      <c r="AA4352">
        <v>1660.9573453863509</v>
      </c>
      <c r="AB4352">
        <v>1729.9568842536085</v>
      </c>
      <c r="AC4352">
        <v>1491.5136776281895</v>
      </c>
      <c r="AP4352">
        <v>1501.7414210165434</v>
      </c>
      <c r="AQ4352">
        <v>1501.7414210165434</v>
      </c>
      <c r="AR4352">
        <v>1501.7414210165434</v>
      </c>
      <c r="AS4352">
        <v>1501.7414210165434</v>
      </c>
      <c r="AT4352">
        <v>1869.9307944422155</v>
      </c>
      <c r="AU4352" t="s">
        <v>600</v>
      </c>
      <c r="AV4352">
        <v>50</v>
      </c>
      <c r="AW4352">
        <v>37.398615888844311</v>
      </c>
      <c r="AX4352">
        <v>1.5582756620351796</v>
      </c>
    </row>
    <row r="4353" spans="1:50" hidden="1" x14ac:dyDescent="0.3">
      <c r="A4353" t="s">
        <v>5230</v>
      </c>
      <c r="B4353" t="s">
        <v>76</v>
      </c>
      <c r="D4353">
        <v>510</v>
      </c>
      <c r="F4353">
        <v>5</v>
      </c>
      <c r="G4353" t="s">
        <v>602</v>
      </c>
      <c r="H4353" t="s">
        <v>94</v>
      </c>
      <c r="I4353" t="s">
        <v>104</v>
      </c>
      <c r="J4353" t="s">
        <v>210</v>
      </c>
      <c r="K4353" t="s">
        <v>168</v>
      </c>
      <c r="L4353" t="s">
        <v>82</v>
      </c>
      <c r="M4353" t="s">
        <v>513</v>
      </c>
      <c r="N4353" t="s">
        <v>100</v>
      </c>
      <c r="O4353" t="s">
        <v>85</v>
      </c>
      <c r="P4353" t="s">
        <v>781</v>
      </c>
      <c r="Q4353" t="s">
        <v>87</v>
      </c>
      <c r="R4353" t="s">
        <v>215</v>
      </c>
      <c r="T4353" t="s">
        <v>89</v>
      </c>
      <c r="U4353" t="s">
        <v>90</v>
      </c>
      <c r="V4353">
        <v>0.31701299999999999</v>
      </c>
      <c r="W4353">
        <v>505.49517772724988</v>
      </c>
      <c r="X4353">
        <v>631.48991599999999</v>
      </c>
      <c r="Y4353">
        <v>551.91963999999996</v>
      </c>
      <c r="Z4353">
        <v>348.08027499999997</v>
      </c>
      <c r="AA4353">
        <v>515.56759667863969</v>
      </c>
      <c r="AB4353">
        <v>799.51395672088972</v>
      </c>
      <c r="AC4353">
        <v>730.74684880753421</v>
      </c>
      <c r="AP4353">
        <v>505.49517772724988</v>
      </c>
      <c r="AQ4353">
        <v>505.49517772724988</v>
      </c>
      <c r="AR4353">
        <v>505.49517772724988</v>
      </c>
      <c r="AS4353">
        <v>505.49517772724988</v>
      </c>
      <c r="AT4353">
        <v>1594.5566198460313</v>
      </c>
      <c r="AU4353" t="s">
        <v>603</v>
      </c>
      <c r="AV4353">
        <v>423</v>
      </c>
      <c r="AW4353">
        <v>3.7696373991631944</v>
      </c>
      <c r="AX4353">
        <v>0.15706822496513309</v>
      </c>
    </row>
    <row r="4354" spans="1:50" hidden="1" x14ac:dyDescent="0.3">
      <c r="A4354" t="s">
        <v>5231</v>
      </c>
      <c r="B4354" t="s">
        <v>76</v>
      </c>
      <c r="D4354">
        <v>511</v>
      </c>
      <c r="F4354">
        <v>5</v>
      </c>
      <c r="G4354" t="s">
        <v>605</v>
      </c>
      <c r="H4354" t="s">
        <v>94</v>
      </c>
      <c r="I4354" t="s">
        <v>104</v>
      </c>
      <c r="J4354" t="s">
        <v>210</v>
      </c>
      <c r="K4354" t="s">
        <v>168</v>
      </c>
      <c r="L4354" t="s">
        <v>82</v>
      </c>
      <c r="M4354" t="s">
        <v>513</v>
      </c>
      <c r="N4354" t="s">
        <v>100</v>
      </c>
      <c r="O4354" t="s">
        <v>85</v>
      </c>
      <c r="P4354" t="s">
        <v>781</v>
      </c>
      <c r="Q4354" t="s">
        <v>271</v>
      </c>
      <c r="R4354" t="s">
        <v>107</v>
      </c>
      <c r="T4354" t="s">
        <v>89</v>
      </c>
      <c r="U4354" t="s">
        <v>90</v>
      </c>
      <c r="V4354">
        <v>0.31701299999999999</v>
      </c>
      <c r="W4354">
        <v>0</v>
      </c>
      <c r="X4354">
        <v>0</v>
      </c>
      <c r="Y4354">
        <v>8.5593509999999995</v>
      </c>
      <c r="Z4354">
        <v>3.8041559999999999</v>
      </c>
      <c r="AA4354">
        <v>0</v>
      </c>
      <c r="AB4354">
        <v>0</v>
      </c>
      <c r="AC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 t="s">
        <v>606</v>
      </c>
      <c r="AV4354">
        <v>423</v>
      </c>
      <c r="AW4354">
        <v>0</v>
      </c>
      <c r="AX4354">
        <v>0</v>
      </c>
    </row>
    <row r="4355" spans="1:50" hidden="1" x14ac:dyDescent="0.3">
      <c r="A4355" t="s">
        <v>5232</v>
      </c>
      <c r="B4355" t="s">
        <v>76</v>
      </c>
      <c r="D4355">
        <v>517</v>
      </c>
      <c r="F4355">
        <v>5</v>
      </c>
      <c r="G4355" t="s">
        <v>608</v>
      </c>
      <c r="H4355" t="s">
        <v>94</v>
      </c>
      <c r="I4355" t="s">
        <v>104</v>
      </c>
      <c r="J4355" t="s">
        <v>210</v>
      </c>
      <c r="K4355" t="s">
        <v>125</v>
      </c>
      <c r="L4355" t="s">
        <v>82</v>
      </c>
      <c r="M4355" t="s">
        <v>513</v>
      </c>
      <c r="N4355" t="s">
        <v>100</v>
      </c>
      <c r="O4355" t="s">
        <v>85</v>
      </c>
      <c r="P4355" t="s">
        <v>781</v>
      </c>
      <c r="Q4355" t="s">
        <v>87</v>
      </c>
      <c r="R4355" t="s">
        <v>88</v>
      </c>
      <c r="T4355" t="s">
        <v>89</v>
      </c>
      <c r="U4355" t="s">
        <v>90</v>
      </c>
      <c r="V4355">
        <v>0.52835500000000002</v>
      </c>
      <c r="W4355">
        <v>1800.4483031767704</v>
      </c>
      <c r="X4355">
        <v>2122.666322</v>
      </c>
      <c r="Y4355">
        <v>1528.5310750000001</v>
      </c>
      <c r="Z4355">
        <v>1062.521923</v>
      </c>
      <c r="AA4355">
        <v>2373.283644129534</v>
      </c>
      <c r="AB4355">
        <v>2373.2836441295349</v>
      </c>
      <c r="AC4355">
        <v>2573.2597904056402</v>
      </c>
      <c r="AP4355">
        <v>1800.4483031767704</v>
      </c>
      <c r="AQ4355">
        <v>1800.4483031767704</v>
      </c>
      <c r="AR4355">
        <v>1800.4483031767704</v>
      </c>
      <c r="AS4355">
        <v>1800.4483031767704</v>
      </c>
      <c r="AT4355">
        <v>3407.6488406029475</v>
      </c>
      <c r="AU4355" t="s">
        <v>609</v>
      </c>
      <c r="AV4355">
        <v>270</v>
      </c>
      <c r="AW4355">
        <v>12.620921631862769</v>
      </c>
      <c r="AX4355">
        <v>0.52587173466094872</v>
      </c>
    </row>
    <row r="4356" spans="1:50" hidden="1" x14ac:dyDescent="0.3">
      <c r="A4356" t="s">
        <v>5233</v>
      </c>
      <c r="B4356" t="s">
        <v>76</v>
      </c>
      <c r="D4356">
        <v>520</v>
      </c>
      <c r="F4356">
        <v>5</v>
      </c>
      <c r="G4356" t="s">
        <v>611</v>
      </c>
      <c r="H4356" t="s">
        <v>94</v>
      </c>
      <c r="I4356" t="s">
        <v>104</v>
      </c>
      <c r="J4356" t="s">
        <v>210</v>
      </c>
      <c r="K4356" t="s">
        <v>133</v>
      </c>
      <c r="L4356" t="s">
        <v>98</v>
      </c>
      <c r="M4356" t="s">
        <v>513</v>
      </c>
      <c r="N4356" t="s">
        <v>100</v>
      </c>
      <c r="O4356" t="s">
        <v>85</v>
      </c>
      <c r="P4356" t="s">
        <v>781</v>
      </c>
      <c r="Q4356" t="s">
        <v>87</v>
      </c>
      <c r="R4356" t="s">
        <v>88</v>
      </c>
      <c r="T4356" t="s">
        <v>89</v>
      </c>
      <c r="U4356" t="s">
        <v>90</v>
      </c>
      <c r="V4356">
        <v>1.268052</v>
      </c>
      <c r="W4356">
        <v>1938.7100079204001</v>
      </c>
      <c r="X4356">
        <v>1676.3647679999999</v>
      </c>
      <c r="Y4356">
        <v>1616.7663500000001</v>
      </c>
      <c r="Z4356">
        <v>1629.4468469999999</v>
      </c>
      <c r="AA4356">
        <v>1735.915905759477</v>
      </c>
      <c r="AB4356">
        <v>1735.915905759477</v>
      </c>
      <c r="AC4356">
        <v>2545.1648157065324</v>
      </c>
      <c r="AP4356">
        <v>1938.7100079204001</v>
      </c>
      <c r="AQ4356">
        <v>1938.7100079204001</v>
      </c>
      <c r="AR4356">
        <v>1938.7100079204001</v>
      </c>
      <c r="AS4356">
        <v>1938.7100079204001</v>
      </c>
      <c r="AT4356">
        <v>1528.8884114534737</v>
      </c>
      <c r="AU4356" t="s">
        <v>612</v>
      </c>
      <c r="AV4356">
        <v>40</v>
      </c>
      <c r="AW4356">
        <v>38.222210286336846</v>
      </c>
      <c r="AX4356">
        <v>1.5925920952640353</v>
      </c>
    </row>
    <row r="4357" spans="1:50" hidden="1" x14ac:dyDescent="0.3">
      <c r="A4357" t="s">
        <v>5234</v>
      </c>
      <c r="B4357" t="s">
        <v>76</v>
      </c>
      <c r="D4357">
        <v>527</v>
      </c>
      <c r="F4357">
        <v>5</v>
      </c>
      <c r="G4357" t="s">
        <v>614</v>
      </c>
      <c r="H4357" t="s">
        <v>94</v>
      </c>
      <c r="I4357" t="s">
        <v>104</v>
      </c>
      <c r="J4357" t="s">
        <v>210</v>
      </c>
      <c r="K4357" t="s">
        <v>137</v>
      </c>
      <c r="L4357" t="s">
        <v>82</v>
      </c>
      <c r="M4357" t="s">
        <v>513</v>
      </c>
      <c r="N4357" t="s">
        <v>100</v>
      </c>
      <c r="O4357" t="s">
        <v>85</v>
      </c>
      <c r="P4357" t="s">
        <v>781</v>
      </c>
      <c r="Q4357" t="s">
        <v>87</v>
      </c>
      <c r="R4357" t="s">
        <v>107</v>
      </c>
      <c r="T4357" t="s">
        <v>89</v>
      </c>
      <c r="U4357" t="s">
        <v>90</v>
      </c>
      <c r="V4357">
        <v>1.0567101091933779</v>
      </c>
      <c r="W4357">
        <v>22.296953999999999</v>
      </c>
      <c r="X4357">
        <v>0</v>
      </c>
      <c r="Y4357">
        <v>0</v>
      </c>
      <c r="Z4357">
        <v>0</v>
      </c>
      <c r="AA4357">
        <v>15.547905999999999</v>
      </c>
      <c r="AB4357">
        <v>22.20946186108382</v>
      </c>
      <c r="AC4357">
        <v>0</v>
      </c>
      <c r="AP4357">
        <v>22.296953999999999</v>
      </c>
      <c r="AQ4357">
        <v>22.296953999999999</v>
      </c>
      <c r="AR4357">
        <v>22.296953999999999</v>
      </c>
      <c r="AS4357">
        <v>22.296953999999999</v>
      </c>
      <c r="AT4357">
        <v>21.100350802000001</v>
      </c>
      <c r="AU4357" t="s">
        <v>615</v>
      </c>
      <c r="AV4357">
        <v>150</v>
      </c>
      <c r="AW4357">
        <v>0.14066900534666668</v>
      </c>
      <c r="AX4357">
        <v>5.8612085561111117E-3</v>
      </c>
    </row>
    <row r="4358" spans="1:50" hidden="1" x14ac:dyDescent="0.3">
      <c r="A4358" t="s">
        <v>5235</v>
      </c>
      <c r="B4358" t="s">
        <v>76</v>
      </c>
      <c r="D4358">
        <v>528</v>
      </c>
      <c r="F4358">
        <v>5</v>
      </c>
      <c r="G4358" t="s">
        <v>617</v>
      </c>
      <c r="H4358" t="s">
        <v>94</v>
      </c>
      <c r="I4358" t="s">
        <v>104</v>
      </c>
      <c r="J4358" t="s">
        <v>210</v>
      </c>
      <c r="K4358" t="s">
        <v>137</v>
      </c>
      <c r="L4358" t="s">
        <v>98</v>
      </c>
      <c r="M4358" t="s">
        <v>513</v>
      </c>
      <c r="N4358" t="s">
        <v>84</v>
      </c>
      <c r="O4358" t="s">
        <v>85</v>
      </c>
      <c r="P4358" t="s">
        <v>781</v>
      </c>
      <c r="Q4358" t="s">
        <v>87</v>
      </c>
      <c r="R4358" t="s">
        <v>107</v>
      </c>
      <c r="T4358" t="s">
        <v>89</v>
      </c>
      <c r="U4358" t="s">
        <v>90</v>
      </c>
      <c r="V4358">
        <v>2.1134200000000001</v>
      </c>
      <c r="W4358">
        <v>0</v>
      </c>
      <c r="X4358">
        <v>0</v>
      </c>
      <c r="Y4358">
        <v>4.2268400000000002</v>
      </c>
      <c r="Z4358">
        <v>1139.133407</v>
      </c>
      <c r="AA4358">
        <v>0</v>
      </c>
      <c r="AB4358">
        <v>0</v>
      </c>
      <c r="AC4358">
        <v>0</v>
      </c>
      <c r="AP4358">
        <v>0</v>
      </c>
      <c r="AQ4358">
        <v>0</v>
      </c>
      <c r="AR4358">
        <v>0</v>
      </c>
      <c r="AS4358">
        <v>0</v>
      </c>
      <c r="AT4358">
        <v>0</v>
      </c>
      <c r="AU4358" t="s">
        <v>618</v>
      </c>
      <c r="AV4358">
        <v>40</v>
      </c>
      <c r="AW4358">
        <v>0</v>
      </c>
      <c r="AX4358">
        <v>0</v>
      </c>
    </row>
    <row r="4359" spans="1:50" hidden="1" x14ac:dyDescent="0.3">
      <c r="A4359" t="s">
        <v>5236</v>
      </c>
      <c r="B4359" t="s">
        <v>76</v>
      </c>
      <c r="D4359">
        <v>532</v>
      </c>
      <c r="F4359">
        <v>5</v>
      </c>
      <c r="G4359" t="s">
        <v>620</v>
      </c>
      <c r="H4359" t="s">
        <v>94</v>
      </c>
      <c r="I4359" t="s">
        <v>104</v>
      </c>
      <c r="J4359" t="s">
        <v>210</v>
      </c>
      <c r="K4359" t="s">
        <v>141</v>
      </c>
      <c r="L4359" t="s">
        <v>98</v>
      </c>
      <c r="M4359" t="s">
        <v>513</v>
      </c>
      <c r="N4359" t="s">
        <v>84</v>
      </c>
      <c r="O4359" t="s">
        <v>85</v>
      </c>
      <c r="P4359" t="s">
        <v>781</v>
      </c>
      <c r="Q4359" t="s">
        <v>87</v>
      </c>
      <c r="R4359" t="s">
        <v>107</v>
      </c>
      <c r="T4359" t="s">
        <v>89</v>
      </c>
      <c r="U4359" t="s">
        <v>90</v>
      </c>
      <c r="V4359">
        <v>1.5850649999999999</v>
      </c>
      <c r="W4359">
        <v>0</v>
      </c>
      <c r="X4359">
        <v>0</v>
      </c>
      <c r="Y4359">
        <v>0</v>
      </c>
      <c r="Z4359">
        <v>382.00066600000002</v>
      </c>
      <c r="AA4359">
        <v>0</v>
      </c>
      <c r="AB4359">
        <v>0</v>
      </c>
      <c r="AC4359">
        <v>0</v>
      </c>
      <c r="AP4359">
        <v>0</v>
      </c>
      <c r="AQ4359">
        <v>0</v>
      </c>
      <c r="AR4359">
        <v>0</v>
      </c>
      <c r="AS4359">
        <v>0</v>
      </c>
      <c r="AT4359">
        <v>0</v>
      </c>
      <c r="AU4359" t="s">
        <v>621</v>
      </c>
      <c r="AV4359">
        <v>60</v>
      </c>
      <c r="AW4359">
        <v>0</v>
      </c>
      <c r="AX4359">
        <v>0</v>
      </c>
    </row>
    <row r="4360" spans="1:50" hidden="1" x14ac:dyDescent="0.3">
      <c r="A4360" t="s">
        <v>5237</v>
      </c>
      <c r="B4360" t="s">
        <v>76</v>
      </c>
      <c r="D4360">
        <v>537</v>
      </c>
      <c r="F4360">
        <v>5</v>
      </c>
      <c r="G4360" t="s">
        <v>623</v>
      </c>
      <c r="H4360" t="s">
        <v>94</v>
      </c>
      <c r="I4360" t="s">
        <v>104</v>
      </c>
      <c r="J4360" t="s">
        <v>210</v>
      </c>
      <c r="K4360" t="s">
        <v>81</v>
      </c>
      <c r="L4360" t="s">
        <v>145</v>
      </c>
      <c r="M4360" t="s">
        <v>513</v>
      </c>
      <c r="N4360" t="s">
        <v>84</v>
      </c>
      <c r="O4360" t="s">
        <v>85</v>
      </c>
      <c r="P4360" t="s">
        <v>781</v>
      </c>
      <c r="Q4360" t="s">
        <v>87</v>
      </c>
      <c r="R4360" t="s">
        <v>107</v>
      </c>
      <c r="T4360" t="s">
        <v>89</v>
      </c>
      <c r="U4360" t="s">
        <v>90</v>
      </c>
      <c r="V4360">
        <v>2.1134200000000001</v>
      </c>
      <c r="W4360">
        <v>0</v>
      </c>
      <c r="X4360">
        <v>0</v>
      </c>
      <c r="Y4360">
        <v>0</v>
      </c>
      <c r="Z4360">
        <v>682.63467200000002</v>
      </c>
      <c r="AA4360">
        <v>0</v>
      </c>
      <c r="AB4360">
        <v>0</v>
      </c>
      <c r="AC4360">
        <v>0</v>
      </c>
      <c r="AP4360">
        <v>0</v>
      </c>
      <c r="AQ4360">
        <v>0</v>
      </c>
      <c r="AR4360">
        <v>0</v>
      </c>
      <c r="AS4360">
        <v>0</v>
      </c>
      <c r="AT4360">
        <v>0</v>
      </c>
      <c r="AU4360" t="s">
        <v>624</v>
      </c>
      <c r="AV4360">
        <v>60</v>
      </c>
      <c r="AW4360">
        <v>0</v>
      </c>
      <c r="AX4360">
        <v>0</v>
      </c>
    </row>
    <row r="4361" spans="1:50" hidden="1" x14ac:dyDescent="0.3">
      <c r="A4361" t="s">
        <v>5238</v>
      </c>
      <c r="B4361" t="s">
        <v>76</v>
      </c>
      <c r="D4361">
        <v>540</v>
      </c>
      <c r="F4361">
        <v>5</v>
      </c>
      <c r="G4361" t="s">
        <v>626</v>
      </c>
      <c r="H4361" t="s">
        <v>94</v>
      </c>
      <c r="I4361" t="s">
        <v>104</v>
      </c>
      <c r="J4361" t="s">
        <v>210</v>
      </c>
      <c r="K4361" t="s">
        <v>81</v>
      </c>
      <c r="L4361" t="s">
        <v>82</v>
      </c>
      <c r="M4361" t="s">
        <v>513</v>
      </c>
      <c r="N4361" t="s">
        <v>84</v>
      </c>
      <c r="O4361" t="s">
        <v>85</v>
      </c>
      <c r="P4361" t="s">
        <v>781</v>
      </c>
      <c r="Q4361" t="s">
        <v>87</v>
      </c>
      <c r="R4361" t="s">
        <v>88</v>
      </c>
      <c r="T4361" t="s">
        <v>89</v>
      </c>
      <c r="U4361" t="s">
        <v>90</v>
      </c>
      <c r="V4361">
        <v>2.1134200000000001</v>
      </c>
      <c r="W4361">
        <v>1943.8941565524535</v>
      </c>
      <c r="X4361">
        <v>2377.5976190000001</v>
      </c>
      <c r="Y4361">
        <v>2288.4817440000002</v>
      </c>
      <c r="Z4361">
        <v>1598.097814</v>
      </c>
      <c r="AA4361">
        <v>2025.914072165705</v>
      </c>
      <c r="AB4361">
        <v>2321.956047358663</v>
      </c>
      <c r="AC4361">
        <v>1572.8054169473482</v>
      </c>
      <c r="AP4361">
        <v>1943.8941565524535</v>
      </c>
      <c r="AQ4361">
        <v>1943.8941565524535</v>
      </c>
      <c r="AR4361">
        <v>1943.8941565524535</v>
      </c>
      <c r="AS4361">
        <v>1943.8941565524535</v>
      </c>
      <c r="AT4361">
        <v>919.78601345329059</v>
      </c>
      <c r="AU4361" t="s">
        <v>627</v>
      </c>
      <c r="AV4361">
        <v>80</v>
      </c>
      <c r="AW4361">
        <v>11.497325168166132</v>
      </c>
      <c r="AX4361">
        <v>0.47905521534025547</v>
      </c>
    </row>
    <row r="4362" spans="1:50" hidden="1" x14ac:dyDescent="0.3">
      <c r="A4362" t="s">
        <v>5239</v>
      </c>
      <c r="B4362" t="s">
        <v>76</v>
      </c>
      <c r="D4362">
        <v>542</v>
      </c>
      <c r="F4362">
        <v>5</v>
      </c>
      <c r="G4362" t="s">
        <v>629</v>
      </c>
      <c r="H4362" t="s">
        <v>94</v>
      </c>
      <c r="I4362" t="s">
        <v>104</v>
      </c>
      <c r="J4362" t="s">
        <v>210</v>
      </c>
      <c r="K4362" t="s">
        <v>81</v>
      </c>
      <c r="L4362" t="s">
        <v>145</v>
      </c>
      <c r="M4362" t="s">
        <v>513</v>
      </c>
      <c r="N4362" t="s">
        <v>84</v>
      </c>
      <c r="O4362" t="s">
        <v>85</v>
      </c>
      <c r="P4362" t="s">
        <v>781</v>
      </c>
      <c r="Q4362" t="s">
        <v>87</v>
      </c>
      <c r="R4362" t="s">
        <v>215</v>
      </c>
      <c r="T4362" t="s">
        <v>89</v>
      </c>
      <c r="U4362" t="s">
        <v>90</v>
      </c>
      <c r="V4362">
        <v>2.1134200000000001</v>
      </c>
      <c r="W4362">
        <v>843.92748860663562</v>
      </c>
      <c r="X4362">
        <v>693.20177200000001</v>
      </c>
      <c r="Y4362">
        <v>737.58358999999996</v>
      </c>
      <c r="Z4362">
        <v>0</v>
      </c>
      <c r="AA4362">
        <v>798.34790751775313</v>
      </c>
      <c r="AB4362">
        <v>483.2893089420046</v>
      </c>
      <c r="AC4362">
        <v>983.97111593265004</v>
      </c>
      <c r="AP4362">
        <v>843.92748860663562</v>
      </c>
      <c r="AQ4362">
        <v>843.92748860663562</v>
      </c>
      <c r="AR4362">
        <v>843.92748860663562</v>
      </c>
      <c r="AS4362">
        <v>843.92748860663562</v>
      </c>
      <c r="AT4362">
        <v>399.31839795527418</v>
      </c>
      <c r="AU4362" t="s">
        <v>630</v>
      </c>
      <c r="AV4362">
        <v>60</v>
      </c>
      <c r="AW4362">
        <v>6.6553066325879033</v>
      </c>
      <c r="AX4362">
        <v>0.27730444302449597</v>
      </c>
    </row>
    <row r="4363" spans="1:50" hidden="1" x14ac:dyDescent="0.3">
      <c r="A4363" t="s">
        <v>5240</v>
      </c>
      <c r="B4363" t="s">
        <v>76</v>
      </c>
      <c r="D4363">
        <v>544</v>
      </c>
      <c r="F4363">
        <v>5</v>
      </c>
      <c r="G4363" t="s">
        <v>632</v>
      </c>
      <c r="H4363" t="s">
        <v>94</v>
      </c>
      <c r="I4363" t="s">
        <v>104</v>
      </c>
      <c r="J4363" t="s">
        <v>210</v>
      </c>
      <c r="K4363" t="s">
        <v>200</v>
      </c>
      <c r="L4363" t="s">
        <v>82</v>
      </c>
      <c r="M4363" t="s">
        <v>513</v>
      </c>
      <c r="N4363" t="s">
        <v>84</v>
      </c>
      <c r="O4363" t="s">
        <v>85</v>
      </c>
      <c r="P4363" t="s">
        <v>781</v>
      </c>
      <c r="Q4363" t="s">
        <v>87</v>
      </c>
      <c r="R4363" t="s">
        <v>88</v>
      </c>
      <c r="T4363" t="s">
        <v>89</v>
      </c>
      <c r="U4363" t="s">
        <v>90</v>
      </c>
      <c r="V4363">
        <v>2.641775</v>
      </c>
      <c r="W4363">
        <v>226.87639357421884</v>
      </c>
      <c r="X4363">
        <v>84.536805999999999</v>
      </c>
      <c r="Y4363">
        <v>182.72278399999999</v>
      </c>
      <c r="Z4363">
        <v>108.312781</v>
      </c>
      <c r="AA4363">
        <v>344.96472151275196</v>
      </c>
      <c r="AB4363">
        <v>123.95337020582188</v>
      </c>
      <c r="AC4363">
        <v>485.37422707037734</v>
      </c>
      <c r="AP4363">
        <v>226.87639357421884</v>
      </c>
      <c r="AQ4363">
        <v>226.87639357421884</v>
      </c>
      <c r="AR4363">
        <v>226.87639357421884</v>
      </c>
      <c r="AS4363">
        <v>226.87639357421884</v>
      </c>
      <c r="AT4363">
        <v>85.880286388590562</v>
      </c>
      <c r="AU4363" t="s">
        <v>633</v>
      </c>
      <c r="AV4363">
        <v>60</v>
      </c>
      <c r="AW4363">
        <v>1.4313381064765094</v>
      </c>
      <c r="AX4363">
        <v>5.9639087769854555E-2</v>
      </c>
    </row>
    <row r="4364" spans="1:50" hidden="1" x14ac:dyDescent="0.3">
      <c r="A4364" t="s">
        <v>5241</v>
      </c>
      <c r="B4364" t="s">
        <v>76</v>
      </c>
      <c r="D4364">
        <v>546</v>
      </c>
      <c r="F4364">
        <v>5</v>
      </c>
      <c r="G4364" t="s">
        <v>635</v>
      </c>
      <c r="H4364" t="s">
        <v>94</v>
      </c>
      <c r="I4364" t="s">
        <v>104</v>
      </c>
      <c r="J4364" t="s">
        <v>210</v>
      </c>
      <c r="K4364" t="s">
        <v>121</v>
      </c>
      <c r="L4364" t="s">
        <v>82</v>
      </c>
      <c r="M4364" t="s">
        <v>513</v>
      </c>
      <c r="N4364" t="s">
        <v>84</v>
      </c>
      <c r="O4364" t="s">
        <v>85</v>
      </c>
      <c r="P4364" t="s">
        <v>781</v>
      </c>
      <c r="Q4364" t="s">
        <v>87</v>
      </c>
      <c r="R4364" t="s">
        <v>88</v>
      </c>
      <c r="T4364" t="s">
        <v>89</v>
      </c>
      <c r="U4364" t="s">
        <v>90</v>
      </c>
      <c r="V4364">
        <v>3.1701299999999999</v>
      </c>
      <c r="W4364">
        <v>164.64628544703902</v>
      </c>
      <c r="X4364">
        <v>174.88550900000001</v>
      </c>
      <c r="Y4364">
        <v>200.77490399999999</v>
      </c>
      <c r="Z4364">
        <v>159.03485900000001</v>
      </c>
      <c r="AA4364">
        <v>186.67720324189631</v>
      </c>
      <c r="AB4364">
        <v>149.13407879855473</v>
      </c>
      <c r="AC4364">
        <v>242.79725388014796</v>
      </c>
      <c r="AP4364">
        <v>164.64628544703902</v>
      </c>
      <c r="AQ4364">
        <v>164.64628544703902</v>
      </c>
      <c r="AR4364">
        <v>164.64628544703902</v>
      </c>
      <c r="AS4364">
        <v>164.64628544703902</v>
      </c>
      <c r="AT4364">
        <v>51.936761409481321</v>
      </c>
      <c r="AU4364" t="s">
        <v>636</v>
      </c>
      <c r="AV4364">
        <v>60</v>
      </c>
      <c r="AW4364">
        <v>0.865612690158022</v>
      </c>
      <c r="AX4364">
        <v>3.6067195423250917E-2</v>
      </c>
    </row>
    <row r="4365" spans="1:50" hidden="1" x14ac:dyDescent="0.3">
      <c r="A4365" t="s">
        <v>5242</v>
      </c>
      <c r="B4365" t="s">
        <v>76</v>
      </c>
      <c r="D4365">
        <v>549</v>
      </c>
      <c r="F4365">
        <v>5</v>
      </c>
      <c r="G4365" t="s">
        <v>937</v>
      </c>
      <c r="H4365" t="s">
        <v>94</v>
      </c>
      <c r="I4365" t="s">
        <v>104</v>
      </c>
      <c r="J4365" t="s">
        <v>210</v>
      </c>
      <c r="K4365" t="s">
        <v>152</v>
      </c>
      <c r="L4365" t="s">
        <v>153</v>
      </c>
      <c r="M4365" t="s">
        <v>513</v>
      </c>
      <c r="N4365" t="s">
        <v>154</v>
      </c>
      <c r="O4365" t="s">
        <v>85</v>
      </c>
      <c r="P4365" t="s">
        <v>781</v>
      </c>
      <c r="Q4365" t="s">
        <v>87</v>
      </c>
      <c r="R4365" t="s">
        <v>107</v>
      </c>
      <c r="T4365" t="s">
        <v>89</v>
      </c>
      <c r="U4365" t="s">
        <v>90</v>
      </c>
      <c r="V4365">
        <v>18.069742999999999</v>
      </c>
      <c r="W4365">
        <v>2925.2221000845948</v>
      </c>
      <c r="X4365">
        <v>3523.5833729999999</v>
      </c>
      <c r="Y4365">
        <v>2620.1004520000001</v>
      </c>
      <c r="Z4365">
        <v>0</v>
      </c>
      <c r="AA4365">
        <v>2812.7985053551056</v>
      </c>
      <c r="AB4365">
        <v>3248.1728448862305</v>
      </c>
      <c r="AC4365">
        <v>3499.2739246104679</v>
      </c>
      <c r="AP4365">
        <v>2925.2221000845948</v>
      </c>
      <c r="AQ4365">
        <v>2925.2221000845948</v>
      </c>
      <c r="AR4365">
        <v>2925.2221000845948</v>
      </c>
      <c r="AS4365">
        <v>2925.2221000845948</v>
      </c>
      <c r="AT4365">
        <v>161.88509709765074</v>
      </c>
      <c r="AU4365" t="s">
        <v>938</v>
      </c>
      <c r="AV4365">
        <v>40</v>
      </c>
      <c r="AW4365">
        <v>4.0471274274412687</v>
      </c>
      <c r="AX4365">
        <v>0.16863030947671953</v>
      </c>
    </row>
    <row r="4366" spans="1:50" hidden="1" x14ac:dyDescent="0.3">
      <c r="A4366" t="s">
        <v>5243</v>
      </c>
      <c r="B4366" t="s">
        <v>76</v>
      </c>
      <c r="D4366">
        <v>54</v>
      </c>
      <c r="F4366">
        <v>5</v>
      </c>
      <c r="G4366" t="s">
        <v>638</v>
      </c>
      <c r="H4366" t="s">
        <v>94</v>
      </c>
      <c r="I4366" t="s">
        <v>95</v>
      </c>
      <c r="J4366" t="s">
        <v>96</v>
      </c>
      <c r="K4366" t="s">
        <v>168</v>
      </c>
      <c r="L4366" t="s">
        <v>82</v>
      </c>
      <c r="M4366" t="s">
        <v>99</v>
      </c>
      <c r="N4366" t="s">
        <v>100</v>
      </c>
      <c r="O4366" t="s">
        <v>85</v>
      </c>
      <c r="P4366" t="s">
        <v>781</v>
      </c>
      <c r="Q4366" t="s">
        <v>271</v>
      </c>
      <c r="R4366" t="s">
        <v>107</v>
      </c>
      <c r="T4366" t="s">
        <v>89</v>
      </c>
      <c r="U4366" t="s">
        <v>90</v>
      </c>
      <c r="V4366">
        <v>0.31701299999999999</v>
      </c>
      <c r="W4366">
        <v>0</v>
      </c>
      <c r="X4366">
        <v>161.99365599999999</v>
      </c>
      <c r="Y4366">
        <v>135.36456100000001</v>
      </c>
      <c r="Z4366">
        <v>11.729481</v>
      </c>
      <c r="AA4366">
        <v>53.665943043840002</v>
      </c>
      <c r="AB4366">
        <v>0</v>
      </c>
      <c r="AC4366">
        <v>0</v>
      </c>
      <c r="AP4366">
        <v>0</v>
      </c>
      <c r="AQ4366">
        <v>0</v>
      </c>
      <c r="AR4366">
        <v>0</v>
      </c>
      <c r="AS4366">
        <v>0</v>
      </c>
      <c r="AT4366">
        <v>0</v>
      </c>
      <c r="AU4366" t="s">
        <v>639</v>
      </c>
      <c r="AV4366">
        <v>423</v>
      </c>
      <c r="AW4366">
        <v>0</v>
      </c>
      <c r="AX4366">
        <v>0</v>
      </c>
    </row>
    <row r="4367" spans="1:50" hidden="1" x14ac:dyDescent="0.3">
      <c r="A4367" t="s">
        <v>5244</v>
      </c>
      <c r="B4367" t="s">
        <v>76</v>
      </c>
      <c r="D4367">
        <v>552</v>
      </c>
      <c r="F4367">
        <v>5</v>
      </c>
      <c r="G4367" t="s">
        <v>941</v>
      </c>
      <c r="H4367" t="s">
        <v>94</v>
      </c>
      <c r="I4367" t="s">
        <v>104</v>
      </c>
      <c r="J4367" t="s">
        <v>210</v>
      </c>
      <c r="K4367" t="s">
        <v>498</v>
      </c>
      <c r="L4367" t="s">
        <v>153</v>
      </c>
      <c r="M4367" t="s">
        <v>513</v>
      </c>
      <c r="N4367" t="s">
        <v>154</v>
      </c>
      <c r="O4367" t="s">
        <v>85</v>
      </c>
      <c r="P4367" t="s">
        <v>781</v>
      </c>
      <c r="Q4367" t="s">
        <v>87</v>
      </c>
      <c r="R4367" t="s">
        <v>107</v>
      </c>
      <c r="T4367" t="s">
        <v>89</v>
      </c>
      <c r="U4367" t="s">
        <v>90</v>
      </c>
      <c r="V4367">
        <v>9.5103910000000003</v>
      </c>
      <c r="W4367">
        <v>238.45786534455249</v>
      </c>
      <c r="X4367">
        <v>418.451616</v>
      </c>
      <c r="Y4367">
        <v>294.81818399999997</v>
      </c>
      <c r="Z4367">
        <v>0</v>
      </c>
      <c r="AA4367">
        <v>227.97080800000001</v>
      </c>
      <c r="AB4367">
        <v>268.10160299198367</v>
      </c>
      <c r="AC4367">
        <v>522.82954477172575</v>
      </c>
      <c r="AP4367">
        <v>238.45786534455249</v>
      </c>
      <c r="AQ4367">
        <v>238.45786534455249</v>
      </c>
      <c r="AR4367">
        <v>238.45786534455249</v>
      </c>
      <c r="AS4367">
        <v>238.45786534455249</v>
      </c>
      <c r="AT4367">
        <v>25.073402906836584</v>
      </c>
      <c r="AU4367" t="s">
        <v>942</v>
      </c>
      <c r="AV4367">
        <v>40</v>
      </c>
      <c r="AW4367">
        <v>0.62683507267091465</v>
      </c>
      <c r="AX4367">
        <v>2.6118128027954778E-2</v>
      </c>
    </row>
    <row r="4368" spans="1:50" hidden="1" x14ac:dyDescent="0.3">
      <c r="A4368" t="s">
        <v>5245</v>
      </c>
      <c r="B4368" t="s">
        <v>76</v>
      </c>
      <c r="D4368">
        <v>596</v>
      </c>
      <c r="F4368">
        <v>5</v>
      </c>
      <c r="G4368" t="s">
        <v>641</v>
      </c>
      <c r="H4368" t="s">
        <v>94</v>
      </c>
      <c r="I4368" t="s">
        <v>104</v>
      </c>
      <c r="J4368" t="s">
        <v>210</v>
      </c>
      <c r="K4368" t="s">
        <v>200</v>
      </c>
      <c r="L4368" t="s">
        <v>145</v>
      </c>
      <c r="M4368" t="s">
        <v>513</v>
      </c>
      <c r="N4368" t="s">
        <v>84</v>
      </c>
      <c r="O4368" t="s">
        <v>85</v>
      </c>
      <c r="P4368" t="s">
        <v>781</v>
      </c>
      <c r="Q4368" t="s">
        <v>87</v>
      </c>
      <c r="R4368" t="s">
        <v>107</v>
      </c>
      <c r="T4368" t="s">
        <v>89</v>
      </c>
      <c r="U4368" t="s">
        <v>90</v>
      </c>
      <c r="V4368">
        <v>3.522367</v>
      </c>
      <c r="W4368">
        <v>0</v>
      </c>
      <c r="X4368">
        <v>0</v>
      </c>
      <c r="Y4368">
        <v>0</v>
      </c>
      <c r="Z4368">
        <v>96.865093000000002</v>
      </c>
      <c r="AA4368">
        <v>0</v>
      </c>
      <c r="AB4368">
        <v>0</v>
      </c>
      <c r="AC4368">
        <v>0</v>
      </c>
      <c r="AP4368">
        <v>0</v>
      </c>
      <c r="AQ4368">
        <v>0</v>
      </c>
      <c r="AR4368">
        <v>0</v>
      </c>
      <c r="AS4368">
        <v>0</v>
      </c>
      <c r="AT4368">
        <v>0</v>
      </c>
      <c r="AU4368" t="s">
        <v>642</v>
      </c>
      <c r="AV4368">
        <v>40</v>
      </c>
      <c r="AW4368">
        <v>0</v>
      </c>
      <c r="AX4368">
        <v>0</v>
      </c>
    </row>
    <row r="4369" spans="1:50" hidden="1" x14ac:dyDescent="0.3">
      <c r="A4369" t="s">
        <v>5246</v>
      </c>
      <c r="B4369" t="s">
        <v>76</v>
      </c>
      <c r="D4369">
        <v>598</v>
      </c>
      <c r="F4369">
        <v>5</v>
      </c>
      <c r="G4369" t="s">
        <v>644</v>
      </c>
      <c r="H4369" t="s">
        <v>94</v>
      </c>
      <c r="I4369" t="s">
        <v>104</v>
      </c>
      <c r="J4369" t="s">
        <v>210</v>
      </c>
      <c r="K4369" t="s">
        <v>200</v>
      </c>
      <c r="L4369" t="s">
        <v>145</v>
      </c>
      <c r="M4369" t="s">
        <v>513</v>
      </c>
      <c r="N4369" t="s">
        <v>84</v>
      </c>
      <c r="O4369" t="s">
        <v>85</v>
      </c>
      <c r="P4369" t="s">
        <v>781</v>
      </c>
      <c r="Q4369" t="s">
        <v>87</v>
      </c>
      <c r="R4369" t="s">
        <v>88</v>
      </c>
      <c r="T4369" t="s">
        <v>89</v>
      </c>
      <c r="U4369" t="s">
        <v>90</v>
      </c>
      <c r="V4369">
        <v>3.522367</v>
      </c>
      <c r="W4369">
        <v>300.65263379662002</v>
      </c>
      <c r="X4369">
        <v>140.89467999999999</v>
      </c>
      <c r="Y4369">
        <v>137.37231299999999</v>
      </c>
      <c r="Z4369">
        <v>0</v>
      </c>
      <c r="AA4369">
        <v>205.34632175728913</v>
      </c>
      <c r="AB4369">
        <v>205.34632175728905</v>
      </c>
      <c r="AC4369">
        <v>178.52772531085856</v>
      </c>
      <c r="AP4369">
        <v>300.65263379662002</v>
      </c>
      <c r="AQ4369">
        <v>300.65263379662002</v>
      </c>
      <c r="AR4369">
        <v>300.65263379662002</v>
      </c>
      <c r="AS4369">
        <v>300.65263379662002</v>
      </c>
      <c r="AT4369">
        <v>85.355283477451394</v>
      </c>
      <c r="AU4369" t="s">
        <v>645</v>
      </c>
      <c r="AV4369">
        <v>40</v>
      </c>
      <c r="AW4369">
        <v>2.1338820869362847</v>
      </c>
      <c r="AX4369">
        <v>8.8911753622345199E-2</v>
      </c>
    </row>
    <row r="4370" spans="1:50" hidden="1" x14ac:dyDescent="0.3">
      <c r="A4370" t="s">
        <v>5247</v>
      </c>
      <c r="B4370" t="s">
        <v>76</v>
      </c>
      <c r="D4370">
        <v>617</v>
      </c>
      <c r="F4370">
        <v>5</v>
      </c>
      <c r="G4370" t="s">
        <v>647</v>
      </c>
      <c r="H4370" t="s">
        <v>94</v>
      </c>
      <c r="I4370" t="s">
        <v>104</v>
      </c>
      <c r="J4370" t="s">
        <v>210</v>
      </c>
      <c r="K4370" t="s">
        <v>125</v>
      </c>
      <c r="L4370" t="s">
        <v>82</v>
      </c>
      <c r="M4370" t="s">
        <v>648</v>
      </c>
      <c r="N4370" t="s">
        <v>100</v>
      </c>
      <c r="O4370" t="s">
        <v>85</v>
      </c>
      <c r="P4370" t="s">
        <v>781</v>
      </c>
      <c r="Q4370" t="s">
        <v>87</v>
      </c>
      <c r="R4370" t="s">
        <v>107</v>
      </c>
      <c r="T4370" t="s">
        <v>89</v>
      </c>
      <c r="U4370" t="s">
        <v>90</v>
      </c>
      <c r="V4370">
        <v>0.52835500000000002</v>
      </c>
      <c r="W4370">
        <v>477.74009919749028</v>
      </c>
      <c r="X4370">
        <v>286.896771</v>
      </c>
      <c r="Y4370">
        <v>402.606514</v>
      </c>
      <c r="Z4370">
        <v>219.795682</v>
      </c>
      <c r="AA4370">
        <v>388.27407905015428</v>
      </c>
      <c r="AB4370">
        <v>388.27407905015446</v>
      </c>
      <c r="AC4370">
        <v>482.30117500851441</v>
      </c>
      <c r="AP4370">
        <v>477.74009919749028</v>
      </c>
      <c r="AQ4370">
        <v>477.74009919749028</v>
      </c>
      <c r="AR4370">
        <v>477.74009919749028</v>
      </c>
      <c r="AS4370">
        <v>477.74009919749028</v>
      </c>
      <c r="AT4370">
        <v>904.20285451541156</v>
      </c>
      <c r="AU4370" t="s">
        <v>649</v>
      </c>
      <c r="AV4370">
        <v>270</v>
      </c>
      <c r="AW4370">
        <v>3.348899461168191</v>
      </c>
      <c r="AX4370">
        <v>0.13953747754867463</v>
      </c>
    </row>
    <row r="4371" spans="1:50" hidden="1" x14ac:dyDescent="0.3">
      <c r="A4371" t="s">
        <v>5248</v>
      </c>
      <c r="B4371" t="s">
        <v>76</v>
      </c>
      <c r="D4371">
        <v>635</v>
      </c>
      <c r="F4371">
        <v>5</v>
      </c>
      <c r="G4371" t="s">
        <v>654</v>
      </c>
      <c r="H4371" t="s">
        <v>94</v>
      </c>
      <c r="I4371" t="s">
        <v>104</v>
      </c>
      <c r="J4371" t="s">
        <v>210</v>
      </c>
      <c r="K4371" t="s">
        <v>81</v>
      </c>
      <c r="L4371" t="s">
        <v>145</v>
      </c>
      <c r="M4371" t="s">
        <v>648</v>
      </c>
      <c r="N4371" t="s">
        <v>84</v>
      </c>
      <c r="O4371" t="s">
        <v>85</v>
      </c>
      <c r="P4371" t="s">
        <v>781</v>
      </c>
      <c r="Q4371" t="s">
        <v>87</v>
      </c>
      <c r="R4371" t="s">
        <v>107</v>
      </c>
      <c r="T4371" t="s">
        <v>89</v>
      </c>
      <c r="U4371" t="s">
        <v>90</v>
      </c>
      <c r="V4371">
        <v>2.1134200000000001</v>
      </c>
      <c r="W4371">
        <v>0</v>
      </c>
      <c r="X4371">
        <v>0</v>
      </c>
      <c r="Y4371">
        <v>67.629440000000002</v>
      </c>
      <c r="Z4371">
        <v>0</v>
      </c>
      <c r="AA4371">
        <v>0</v>
      </c>
      <c r="AB4371">
        <v>0</v>
      </c>
      <c r="AC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 t="s">
        <v>655</v>
      </c>
      <c r="AV4371">
        <v>60</v>
      </c>
      <c r="AW4371">
        <v>0</v>
      </c>
      <c r="AX4371">
        <v>0</v>
      </c>
    </row>
    <row r="4372" spans="1:50" hidden="1" x14ac:dyDescent="0.3">
      <c r="A4372" t="s">
        <v>5249</v>
      </c>
      <c r="B4372" t="s">
        <v>76</v>
      </c>
      <c r="D4372">
        <v>637</v>
      </c>
      <c r="F4372">
        <v>5</v>
      </c>
      <c r="G4372" t="s">
        <v>657</v>
      </c>
      <c r="H4372" t="s">
        <v>94</v>
      </c>
      <c r="I4372" t="s">
        <v>104</v>
      </c>
      <c r="J4372" t="s">
        <v>210</v>
      </c>
      <c r="K4372" t="s">
        <v>81</v>
      </c>
      <c r="L4372" t="s">
        <v>145</v>
      </c>
      <c r="M4372" t="s">
        <v>648</v>
      </c>
      <c r="N4372" t="s">
        <v>84</v>
      </c>
      <c r="O4372" t="s">
        <v>85</v>
      </c>
      <c r="P4372" t="s">
        <v>781</v>
      </c>
      <c r="Q4372" t="s">
        <v>87</v>
      </c>
      <c r="R4372" t="s">
        <v>107</v>
      </c>
      <c r="T4372" t="s">
        <v>89</v>
      </c>
      <c r="U4372" t="s">
        <v>90</v>
      </c>
      <c r="V4372">
        <v>2.1134200000000001</v>
      </c>
      <c r="W4372">
        <v>0</v>
      </c>
      <c r="X4372">
        <v>0</v>
      </c>
      <c r="Y4372">
        <v>0</v>
      </c>
      <c r="Z4372">
        <v>27.474460000000001</v>
      </c>
      <c r="AA4372">
        <v>0</v>
      </c>
      <c r="AB4372">
        <v>0</v>
      </c>
      <c r="AC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 t="s">
        <v>658</v>
      </c>
      <c r="AV4372">
        <v>60</v>
      </c>
      <c r="AW4372">
        <v>0</v>
      </c>
      <c r="AX4372">
        <v>0</v>
      </c>
    </row>
    <row r="4373" spans="1:50" hidden="1" x14ac:dyDescent="0.3">
      <c r="A4373" t="s">
        <v>5250</v>
      </c>
      <c r="B4373" t="s">
        <v>76</v>
      </c>
      <c r="D4373">
        <v>640</v>
      </c>
      <c r="F4373">
        <v>5</v>
      </c>
      <c r="G4373" t="s">
        <v>660</v>
      </c>
      <c r="H4373" t="s">
        <v>94</v>
      </c>
      <c r="I4373" t="s">
        <v>104</v>
      </c>
      <c r="J4373" t="s">
        <v>210</v>
      </c>
      <c r="K4373" t="s">
        <v>81</v>
      </c>
      <c r="L4373" t="s">
        <v>82</v>
      </c>
      <c r="M4373" t="s">
        <v>648</v>
      </c>
      <c r="N4373" t="s">
        <v>84</v>
      </c>
      <c r="O4373" t="s">
        <v>85</v>
      </c>
      <c r="P4373" t="s">
        <v>781</v>
      </c>
      <c r="Q4373" t="s">
        <v>87</v>
      </c>
      <c r="R4373" t="s">
        <v>107</v>
      </c>
      <c r="T4373" t="s">
        <v>89</v>
      </c>
      <c r="U4373" t="s">
        <v>90</v>
      </c>
      <c r="V4373">
        <v>2.1134200000000001</v>
      </c>
      <c r="W4373">
        <v>845.64301290057062</v>
      </c>
      <c r="X4373">
        <v>794.64595699999995</v>
      </c>
      <c r="Y4373">
        <v>678.76009099999999</v>
      </c>
      <c r="Z4373">
        <v>287.77736900000002</v>
      </c>
      <c r="AA4373">
        <v>889.40784203889746</v>
      </c>
      <c r="AB4373">
        <v>795.34732081984862</v>
      </c>
      <c r="AC4373">
        <v>991.59788190623976</v>
      </c>
      <c r="AP4373">
        <v>845.64301290057062</v>
      </c>
      <c r="AQ4373">
        <v>845.64301290057062</v>
      </c>
      <c r="AR4373">
        <v>845.64301290057062</v>
      </c>
      <c r="AS4373">
        <v>845.64301290057062</v>
      </c>
      <c r="AT4373">
        <v>400.13012695089975</v>
      </c>
      <c r="AU4373" t="s">
        <v>661</v>
      </c>
      <c r="AV4373">
        <v>80</v>
      </c>
      <c r="AW4373">
        <v>5.0016265868862471</v>
      </c>
      <c r="AX4373">
        <v>0.20840110778692697</v>
      </c>
    </row>
    <row r="4374" spans="1:50" hidden="1" x14ac:dyDescent="0.3">
      <c r="A4374" t="s">
        <v>5251</v>
      </c>
      <c r="B4374" t="s">
        <v>76</v>
      </c>
      <c r="D4374">
        <v>644</v>
      </c>
      <c r="F4374">
        <v>5</v>
      </c>
      <c r="G4374" t="s">
        <v>663</v>
      </c>
      <c r="H4374" t="s">
        <v>94</v>
      </c>
      <c r="I4374" t="s">
        <v>104</v>
      </c>
      <c r="J4374" t="s">
        <v>210</v>
      </c>
      <c r="K4374" t="s">
        <v>200</v>
      </c>
      <c r="L4374" t="s">
        <v>82</v>
      </c>
      <c r="M4374" t="s">
        <v>648</v>
      </c>
      <c r="N4374" t="s">
        <v>84</v>
      </c>
      <c r="O4374" t="s">
        <v>85</v>
      </c>
      <c r="P4374" t="s">
        <v>781</v>
      </c>
      <c r="Q4374" t="s">
        <v>87</v>
      </c>
      <c r="R4374" t="s">
        <v>107</v>
      </c>
      <c r="T4374" t="s">
        <v>89</v>
      </c>
      <c r="U4374" t="s">
        <v>90</v>
      </c>
      <c r="V4374">
        <v>2.641775</v>
      </c>
      <c r="W4374">
        <v>0</v>
      </c>
      <c r="X4374">
        <v>36.984851999999997</v>
      </c>
      <c r="Y4374">
        <v>47.551951000000003</v>
      </c>
      <c r="Z4374">
        <v>31.7013</v>
      </c>
      <c r="AA4374">
        <v>0</v>
      </c>
      <c r="AB4374">
        <v>0</v>
      </c>
      <c r="AC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 t="s">
        <v>664</v>
      </c>
      <c r="AV4374">
        <v>60</v>
      </c>
      <c r="AW4374">
        <v>0</v>
      </c>
      <c r="AX4374">
        <v>0</v>
      </c>
    </row>
    <row r="4375" spans="1:50" hidden="1" x14ac:dyDescent="0.3">
      <c r="A4375" t="s">
        <v>5252</v>
      </c>
      <c r="B4375" t="s">
        <v>76</v>
      </c>
      <c r="D4375">
        <v>701</v>
      </c>
      <c r="F4375">
        <v>5</v>
      </c>
      <c r="G4375" t="s">
        <v>666</v>
      </c>
      <c r="H4375" t="s">
        <v>94</v>
      </c>
      <c r="I4375" t="s">
        <v>104</v>
      </c>
      <c r="J4375" t="s">
        <v>528</v>
      </c>
      <c r="K4375" t="s">
        <v>97</v>
      </c>
      <c r="L4375" t="s">
        <v>98</v>
      </c>
      <c r="M4375" t="s">
        <v>529</v>
      </c>
      <c r="N4375" t="s">
        <v>100</v>
      </c>
      <c r="O4375" t="s">
        <v>85</v>
      </c>
      <c r="P4375" t="s">
        <v>781</v>
      </c>
      <c r="Q4375" t="s">
        <v>87</v>
      </c>
      <c r="R4375" t="s">
        <v>88</v>
      </c>
      <c r="T4375" t="s">
        <v>89</v>
      </c>
      <c r="U4375" t="s">
        <v>90</v>
      </c>
      <c r="V4375">
        <v>0.80310000000000004</v>
      </c>
      <c r="W4375">
        <v>922.69984064803282</v>
      </c>
      <c r="X4375">
        <v>826.38979500000005</v>
      </c>
      <c r="Y4375">
        <v>966.12918000000002</v>
      </c>
      <c r="Z4375">
        <v>713.15272400000003</v>
      </c>
      <c r="AA4375">
        <v>967.14040846283706</v>
      </c>
      <c r="AB4375">
        <v>858.23214759433517</v>
      </c>
      <c r="AC4375">
        <v>827.9125125574933</v>
      </c>
      <c r="AP4375">
        <v>922.69984064803282</v>
      </c>
      <c r="AQ4375">
        <v>922.69984064803282</v>
      </c>
      <c r="AR4375">
        <v>922.69984064803282</v>
      </c>
      <c r="AS4375">
        <v>922.69984064803282</v>
      </c>
      <c r="AT4375">
        <v>1148.9227252496985</v>
      </c>
      <c r="AU4375" t="s">
        <v>667</v>
      </c>
      <c r="AV4375">
        <v>50</v>
      </c>
      <c r="AW4375">
        <v>22.978454504993969</v>
      </c>
      <c r="AX4375">
        <v>0.95743560437474873</v>
      </c>
    </row>
    <row r="4376" spans="1:50" hidden="1" x14ac:dyDescent="0.3">
      <c r="A4376" t="s">
        <v>5253</v>
      </c>
      <c r="B4376" t="s">
        <v>76</v>
      </c>
      <c r="D4376">
        <v>70</v>
      </c>
      <c r="F4376">
        <v>5</v>
      </c>
      <c r="G4376" t="s">
        <v>669</v>
      </c>
      <c r="H4376" t="s">
        <v>251</v>
      </c>
      <c r="I4376" t="s">
        <v>252</v>
      </c>
      <c r="J4376" t="s">
        <v>253</v>
      </c>
      <c r="K4376" t="s">
        <v>133</v>
      </c>
      <c r="L4376" t="s">
        <v>82</v>
      </c>
      <c r="M4376" t="s">
        <v>254</v>
      </c>
      <c r="N4376" t="s">
        <v>100</v>
      </c>
      <c r="O4376" t="s">
        <v>85</v>
      </c>
      <c r="P4376" t="s">
        <v>781</v>
      </c>
      <c r="Q4376" t="s">
        <v>87</v>
      </c>
      <c r="R4376" t="s">
        <v>107</v>
      </c>
      <c r="T4376" t="s">
        <v>89</v>
      </c>
      <c r="U4376" t="s">
        <v>90</v>
      </c>
      <c r="V4376">
        <v>0.63402599999999998</v>
      </c>
      <c r="W4376">
        <v>0</v>
      </c>
      <c r="X4376">
        <v>0</v>
      </c>
      <c r="Y4376">
        <v>0</v>
      </c>
      <c r="Z4376">
        <v>3297.3580579999998</v>
      </c>
      <c r="AA4376">
        <v>0</v>
      </c>
      <c r="AB4376">
        <v>0</v>
      </c>
      <c r="AC4376">
        <v>0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 t="s">
        <v>670</v>
      </c>
      <c r="AV4376">
        <v>270</v>
      </c>
      <c r="AW4376">
        <v>0</v>
      </c>
      <c r="AX4376">
        <v>0</v>
      </c>
    </row>
    <row r="4377" spans="1:50" hidden="1" x14ac:dyDescent="0.3">
      <c r="A4377" t="s">
        <v>5254</v>
      </c>
      <c r="B4377" t="s">
        <v>76</v>
      </c>
      <c r="D4377">
        <v>710</v>
      </c>
      <c r="F4377">
        <v>5</v>
      </c>
      <c r="G4377" t="s">
        <v>672</v>
      </c>
      <c r="H4377" t="s">
        <v>94</v>
      </c>
      <c r="I4377" t="s">
        <v>104</v>
      </c>
      <c r="J4377" t="s">
        <v>528</v>
      </c>
      <c r="K4377" t="s">
        <v>168</v>
      </c>
      <c r="L4377" t="s">
        <v>82</v>
      </c>
      <c r="M4377" t="s">
        <v>529</v>
      </c>
      <c r="N4377" t="s">
        <v>100</v>
      </c>
      <c r="O4377" t="s">
        <v>85</v>
      </c>
      <c r="P4377" t="s">
        <v>781</v>
      </c>
      <c r="Q4377" t="s">
        <v>87</v>
      </c>
      <c r="R4377" t="s">
        <v>215</v>
      </c>
      <c r="T4377" t="s">
        <v>89</v>
      </c>
      <c r="U4377" t="s">
        <v>90</v>
      </c>
      <c r="V4377">
        <v>0.31701299999999999</v>
      </c>
      <c r="W4377">
        <v>404.90847223619994</v>
      </c>
      <c r="X4377">
        <v>440.648077</v>
      </c>
      <c r="Y4377">
        <v>337.988698</v>
      </c>
      <c r="Z4377">
        <v>178.16130799999999</v>
      </c>
      <c r="AA4377">
        <v>407.3160351052278</v>
      </c>
      <c r="AB4377">
        <v>349.0468121163762</v>
      </c>
      <c r="AC4377">
        <v>435.96300442852913</v>
      </c>
      <c r="AP4377">
        <v>404.90847223619994</v>
      </c>
      <c r="AQ4377">
        <v>404.90847223619994</v>
      </c>
      <c r="AR4377">
        <v>404.90847223619994</v>
      </c>
      <c r="AS4377">
        <v>404.90847223619994</v>
      </c>
      <c r="AT4377">
        <v>1277.2614127376478</v>
      </c>
      <c r="AU4377" t="s">
        <v>673</v>
      </c>
      <c r="AV4377">
        <v>423</v>
      </c>
      <c r="AW4377">
        <v>3.0195305265665433</v>
      </c>
      <c r="AX4377">
        <v>0.12581377194027263</v>
      </c>
    </row>
    <row r="4378" spans="1:50" hidden="1" x14ac:dyDescent="0.3">
      <c r="A4378" t="s">
        <v>5255</v>
      </c>
      <c r="B4378" t="s">
        <v>76</v>
      </c>
      <c r="D4378">
        <v>717</v>
      </c>
      <c r="F4378">
        <v>5</v>
      </c>
      <c r="G4378" t="s">
        <v>675</v>
      </c>
      <c r="H4378" t="s">
        <v>94</v>
      </c>
      <c r="I4378" t="s">
        <v>104</v>
      </c>
      <c r="J4378" t="s">
        <v>528</v>
      </c>
      <c r="K4378" t="s">
        <v>125</v>
      </c>
      <c r="L4378" t="s">
        <v>82</v>
      </c>
      <c r="M4378" t="s">
        <v>529</v>
      </c>
      <c r="N4378" t="s">
        <v>100</v>
      </c>
      <c r="O4378" t="s">
        <v>85</v>
      </c>
      <c r="P4378" t="s">
        <v>781</v>
      </c>
      <c r="Q4378" t="s">
        <v>87</v>
      </c>
      <c r="R4378" t="s">
        <v>215</v>
      </c>
      <c r="T4378" t="s">
        <v>89</v>
      </c>
      <c r="U4378" t="s">
        <v>90</v>
      </c>
      <c r="V4378">
        <v>0.52835500000000002</v>
      </c>
      <c r="W4378">
        <v>1374.6017019098877</v>
      </c>
      <c r="X4378">
        <v>1184.571966</v>
      </c>
      <c r="Y4378">
        <v>1142.831905</v>
      </c>
      <c r="Z4378">
        <v>879.71109300000001</v>
      </c>
      <c r="AA4378">
        <v>1294.7836752328753</v>
      </c>
      <c r="AB4378">
        <v>1294.7836752328756</v>
      </c>
      <c r="AC4378">
        <v>1497.310303847212</v>
      </c>
      <c r="AP4378">
        <v>1374.6017019098877</v>
      </c>
      <c r="AQ4378">
        <v>1374.6017019098877</v>
      </c>
      <c r="AR4378">
        <v>1374.6017019098877</v>
      </c>
      <c r="AS4378">
        <v>1374.6017019098877</v>
      </c>
      <c r="AT4378">
        <v>2601.6630899866332</v>
      </c>
      <c r="AU4378" t="s">
        <v>676</v>
      </c>
      <c r="AV4378">
        <v>270</v>
      </c>
      <c r="AW4378">
        <v>9.6357892221727148</v>
      </c>
      <c r="AX4378">
        <v>0.4014912175905298</v>
      </c>
    </row>
    <row r="4379" spans="1:50" hidden="1" x14ac:dyDescent="0.3">
      <c r="A4379" t="s">
        <v>5256</v>
      </c>
      <c r="B4379" t="s">
        <v>76</v>
      </c>
      <c r="D4379">
        <v>720</v>
      </c>
      <c r="F4379">
        <v>5</v>
      </c>
      <c r="G4379" t="s">
        <v>678</v>
      </c>
      <c r="H4379" t="s">
        <v>94</v>
      </c>
      <c r="I4379" t="s">
        <v>104</v>
      </c>
      <c r="J4379" t="s">
        <v>528</v>
      </c>
      <c r="K4379" t="s">
        <v>133</v>
      </c>
      <c r="L4379" t="s">
        <v>98</v>
      </c>
      <c r="M4379" t="s">
        <v>529</v>
      </c>
      <c r="N4379" t="s">
        <v>100</v>
      </c>
      <c r="O4379" t="s">
        <v>85</v>
      </c>
      <c r="P4379" t="s">
        <v>781</v>
      </c>
      <c r="Q4379" t="s">
        <v>87</v>
      </c>
      <c r="R4379" t="s">
        <v>88</v>
      </c>
      <c r="T4379" t="s">
        <v>89</v>
      </c>
      <c r="U4379" t="s">
        <v>90</v>
      </c>
      <c r="V4379">
        <v>1.268052</v>
      </c>
      <c r="W4379">
        <v>745.58403923220089</v>
      </c>
      <c r="X4379">
        <v>682.21197900000004</v>
      </c>
      <c r="Y4379">
        <v>386.75586700000002</v>
      </c>
      <c r="Z4379">
        <v>491.37015000000002</v>
      </c>
      <c r="AA4379">
        <v>819.57045938487408</v>
      </c>
      <c r="AB4379">
        <v>646.52003982566407</v>
      </c>
      <c r="AC4379">
        <v>746.44903533511899</v>
      </c>
      <c r="AP4379">
        <v>745.58403923220089</v>
      </c>
      <c r="AQ4379">
        <v>745.58403923220089</v>
      </c>
      <c r="AR4379">
        <v>745.58403923220089</v>
      </c>
      <c r="AS4379">
        <v>745.58403923220089</v>
      </c>
      <c r="AT4379">
        <v>587.97591836312779</v>
      </c>
      <c r="AU4379" t="s">
        <v>679</v>
      </c>
      <c r="AV4379">
        <v>40</v>
      </c>
      <c r="AW4379">
        <v>14.699397959078194</v>
      </c>
      <c r="AX4379">
        <v>0.61247491496159145</v>
      </c>
    </row>
    <row r="4380" spans="1:50" hidden="1" x14ac:dyDescent="0.3">
      <c r="A4380" t="s">
        <v>5257</v>
      </c>
      <c r="B4380" t="s">
        <v>76</v>
      </c>
      <c r="D4380">
        <v>727</v>
      </c>
      <c r="F4380">
        <v>5</v>
      </c>
      <c r="G4380" t="s">
        <v>681</v>
      </c>
      <c r="H4380" t="s">
        <v>94</v>
      </c>
      <c r="I4380" t="s">
        <v>104</v>
      </c>
      <c r="J4380" t="s">
        <v>528</v>
      </c>
      <c r="K4380" t="s">
        <v>137</v>
      </c>
      <c r="L4380" t="s">
        <v>82</v>
      </c>
      <c r="M4380" t="s">
        <v>529</v>
      </c>
      <c r="N4380" t="s">
        <v>100</v>
      </c>
      <c r="O4380" t="s">
        <v>85</v>
      </c>
      <c r="P4380" t="s">
        <v>781</v>
      </c>
      <c r="Q4380" t="s">
        <v>87</v>
      </c>
      <c r="R4380" t="s">
        <v>107</v>
      </c>
      <c r="T4380" t="s">
        <v>89</v>
      </c>
      <c r="U4380" t="s">
        <v>90</v>
      </c>
      <c r="V4380">
        <v>1.0567101091933779</v>
      </c>
      <c r="W4380">
        <v>9.2693549999999991</v>
      </c>
      <c r="X4380">
        <v>0</v>
      </c>
      <c r="Y4380">
        <v>0</v>
      </c>
      <c r="Z4380">
        <v>0</v>
      </c>
      <c r="AA4380">
        <v>9.2693549999999991</v>
      </c>
      <c r="AB4380">
        <v>4.4644596173178854</v>
      </c>
      <c r="AC4380">
        <v>0</v>
      </c>
      <c r="AP4380">
        <v>9.2693549999999991</v>
      </c>
      <c r="AQ4380">
        <v>9.2693549999999991</v>
      </c>
      <c r="AR4380">
        <v>9.2693549999999991</v>
      </c>
      <c r="AS4380">
        <v>9.2693549999999991</v>
      </c>
      <c r="AT4380">
        <v>8.7718996149999988</v>
      </c>
      <c r="AU4380" t="s">
        <v>682</v>
      </c>
      <c r="AV4380">
        <v>150</v>
      </c>
      <c r="AW4380">
        <v>5.8479330766666657E-2</v>
      </c>
      <c r="AX4380">
        <v>2.4366387819444442E-3</v>
      </c>
    </row>
    <row r="4381" spans="1:50" hidden="1" x14ac:dyDescent="0.3">
      <c r="A4381" t="s">
        <v>5258</v>
      </c>
      <c r="B4381" t="s">
        <v>76</v>
      </c>
      <c r="D4381">
        <v>728</v>
      </c>
      <c r="F4381">
        <v>5</v>
      </c>
      <c r="G4381" t="s">
        <v>684</v>
      </c>
      <c r="H4381" t="s">
        <v>94</v>
      </c>
      <c r="I4381" t="s">
        <v>104</v>
      </c>
      <c r="J4381" t="s">
        <v>528</v>
      </c>
      <c r="K4381" t="s">
        <v>137</v>
      </c>
      <c r="L4381" t="s">
        <v>98</v>
      </c>
      <c r="M4381" t="s">
        <v>529</v>
      </c>
      <c r="N4381" t="s">
        <v>84</v>
      </c>
      <c r="O4381" t="s">
        <v>85</v>
      </c>
      <c r="P4381" t="s">
        <v>781</v>
      </c>
      <c r="Q4381" t="s">
        <v>87</v>
      </c>
      <c r="R4381" t="s">
        <v>107</v>
      </c>
      <c r="T4381" t="s">
        <v>89</v>
      </c>
      <c r="U4381" t="s">
        <v>90</v>
      </c>
      <c r="V4381">
        <v>2.1134200000000001</v>
      </c>
      <c r="W4381">
        <v>0</v>
      </c>
      <c r="X4381">
        <v>0</v>
      </c>
      <c r="Y4381">
        <v>14.793941</v>
      </c>
      <c r="Z4381">
        <v>604.43814699999996</v>
      </c>
      <c r="AA4381">
        <v>0</v>
      </c>
      <c r="AB4381">
        <v>0</v>
      </c>
      <c r="AC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 t="s">
        <v>685</v>
      </c>
      <c r="AV4381">
        <v>40</v>
      </c>
      <c r="AW4381">
        <v>0</v>
      </c>
      <c r="AX4381">
        <v>0</v>
      </c>
    </row>
    <row r="4382" spans="1:50" hidden="1" x14ac:dyDescent="0.3">
      <c r="A4382" t="s">
        <v>5259</v>
      </c>
      <c r="B4382" t="s">
        <v>76</v>
      </c>
      <c r="D4382">
        <v>72</v>
      </c>
      <c r="F4382">
        <v>5</v>
      </c>
      <c r="G4382" t="s">
        <v>687</v>
      </c>
      <c r="H4382" t="s">
        <v>251</v>
      </c>
      <c r="I4382" t="s">
        <v>252</v>
      </c>
      <c r="J4382" t="s">
        <v>253</v>
      </c>
      <c r="K4382" t="s">
        <v>133</v>
      </c>
      <c r="L4382" t="s">
        <v>82</v>
      </c>
      <c r="M4382" t="s">
        <v>254</v>
      </c>
      <c r="N4382" t="s">
        <v>100</v>
      </c>
      <c r="O4382" t="s">
        <v>85</v>
      </c>
      <c r="P4382" t="s">
        <v>781</v>
      </c>
      <c r="Q4382" t="s">
        <v>87</v>
      </c>
      <c r="R4382" t="s">
        <v>88</v>
      </c>
      <c r="T4382" t="s">
        <v>89</v>
      </c>
      <c r="U4382" t="s">
        <v>90</v>
      </c>
      <c r="V4382">
        <v>0.63402599999999998</v>
      </c>
      <c r="W4382">
        <v>4895.2953891586694</v>
      </c>
      <c r="X4382">
        <v>3972.8070969999999</v>
      </c>
      <c r="Y4382">
        <v>3781.85959</v>
      </c>
      <c r="Z4382">
        <v>0</v>
      </c>
      <c r="AA4382">
        <v>4774.0517928272457</v>
      </c>
      <c r="AB4382">
        <v>3960.2766188974852</v>
      </c>
      <c r="AC4382">
        <v>3771.7445077636776</v>
      </c>
      <c r="AP4382">
        <v>4855.0477503257334</v>
      </c>
      <c r="AQ4382">
        <v>4855.0477503257334</v>
      </c>
      <c r="AR4382">
        <v>4895.2953891586694</v>
      </c>
      <c r="AS4382">
        <v>4895.2953891586694</v>
      </c>
      <c r="AT4382">
        <v>7720.9694699565471</v>
      </c>
      <c r="AU4382" t="s">
        <v>688</v>
      </c>
      <c r="AV4382">
        <v>270</v>
      </c>
      <c r="AW4382">
        <v>28.596183222061285</v>
      </c>
      <c r="AX4382">
        <v>1.1915076342525535</v>
      </c>
    </row>
    <row r="4383" spans="1:50" hidden="1" x14ac:dyDescent="0.3">
      <c r="A4383" t="s">
        <v>5260</v>
      </c>
      <c r="B4383" t="s">
        <v>76</v>
      </c>
      <c r="D4383">
        <v>732</v>
      </c>
      <c r="F4383">
        <v>5</v>
      </c>
      <c r="G4383" t="s">
        <v>690</v>
      </c>
      <c r="H4383" t="s">
        <v>94</v>
      </c>
      <c r="I4383" t="s">
        <v>104</v>
      </c>
      <c r="J4383" t="s">
        <v>528</v>
      </c>
      <c r="K4383" t="s">
        <v>141</v>
      </c>
      <c r="L4383" t="s">
        <v>98</v>
      </c>
      <c r="M4383" t="s">
        <v>529</v>
      </c>
      <c r="N4383" t="s">
        <v>84</v>
      </c>
      <c r="O4383" t="s">
        <v>85</v>
      </c>
      <c r="P4383" t="s">
        <v>781</v>
      </c>
      <c r="Q4383" t="s">
        <v>87</v>
      </c>
      <c r="R4383" t="s">
        <v>107</v>
      </c>
      <c r="T4383" t="s">
        <v>89</v>
      </c>
      <c r="U4383" t="s">
        <v>90</v>
      </c>
      <c r="V4383">
        <v>1.5850649999999999</v>
      </c>
      <c r="W4383">
        <v>0</v>
      </c>
      <c r="X4383">
        <v>0</v>
      </c>
      <c r="Y4383">
        <v>0</v>
      </c>
      <c r="Z4383">
        <v>42.796754999999997</v>
      </c>
      <c r="AA4383">
        <v>0</v>
      </c>
      <c r="AB4383">
        <v>0</v>
      </c>
      <c r="AC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 t="s">
        <v>691</v>
      </c>
      <c r="AV4383">
        <v>60</v>
      </c>
      <c r="AW4383">
        <v>0</v>
      </c>
      <c r="AX4383">
        <v>0</v>
      </c>
    </row>
    <row r="4384" spans="1:50" hidden="1" x14ac:dyDescent="0.3">
      <c r="A4384" t="s">
        <v>5261</v>
      </c>
      <c r="B4384" t="s">
        <v>76</v>
      </c>
      <c r="D4384">
        <v>737</v>
      </c>
      <c r="F4384">
        <v>5</v>
      </c>
      <c r="G4384" t="s">
        <v>693</v>
      </c>
      <c r="H4384" t="s">
        <v>94</v>
      </c>
      <c r="I4384" t="s">
        <v>104</v>
      </c>
      <c r="J4384" t="s">
        <v>528</v>
      </c>
      <c r="K4384" t="s">
        <v>81</v>
      </c>
      <c r="L4384" t="s">
        <v>145</v>
      </c>
      <c r="M4384" t="s">
        <v>529</v>
      </c>
      <c r="N4384" t="s">
        <v>84</v>
      </c>
      <c r="O4384" t="s">
        <v>85</v>
      </c>
      <c r="P4384" t="s">
        <v>781</v>
      </c>
      <c r="Q4384" t="s">
        <v>87</v>
      </c>
      <c r="R4384" t="s">
        <v>107</v>
      </c>
      <c r="T4384" t="s">
        <v>89</v>
      </c>
      <c r="U4384" t="s">
        <v>90</v>
      </c>
      <c r="V4384">
        <v>2.1134200000000001</v>
      </c>
      <c r="W4384">
        <v>0</v>
      </c>
      <c r="X4384">
        <v>0</v>
      </c>
      <c r="Y4384">
        <v>0</v>
      </c>
      <c r="Z4384">
        <v>310.672754</v>
      </c>
      <c r="AA4384">
        <v>0</v>
      </c>
      <c r="AB4384">
        <v>0</v>
      </c>
      <c r="AC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 t="s">
        <v>694</v>
      </c>
      <c r="AV4384">
        <v>60</v>
      </c>
      <c r="AW4384">
        <v>0</v>
      </c>
      <c r="AX4384">
        <v>0</v>
      </c>
    </row>
    <row r="4385" spans="1:50" hidden="1" x14ac:dyDescent="0.3">
      <c r="A4385" t="s">
        <v>5262</v>
      </c>
      <c r="B4385" t="s">
        <v>76</v>
      </c>
      <c r="D4385">
        <v>740</v>
      </c>
      <c r="F4385">
        <v>5</v>
      </c>
      <c r="G4385" t="s">
        <v>696</v>
      </c>
      <c r="H4385" t="s">
        <v>94</v>
      </c>
      <c r="I4385" t="s">
        <v>104</v>
      </c>
      <c r="J4385" t="s">
        <v>528</v>
      </c>
      <c r="K4385" t="s">
        <v>81</v>
      </c>
      <c r="L4385" t="s">
        <v>82</v>
      </c>
      <c r="M4385" t="s">
        <v>529</v>
      </c>
      <c r="N4385" t="s">
        <v>84</v>
      </c>
      <c r="O4385" t="s">
        <v>85</v>
      </c>
      <c r="P4385" t="s">
        <v>781</v>
      </c>
      <c r="Q4385" t="s">
        <v>87</v>
      </c>
      <c r="R4385" t="s">
        <v>88</v>
      </c>
      <c r="T4385" t="s">
        <v>89</v>
      </c>
      <c r="U4385" t="s">
        <v>90</v>
      </c>
      <c r="V4385">
        <v>2.1134200000000001</v>
      </c>
      <c r="W4385">
        <v>1415.3162706915632</v>
      </c>
      <c r="X4385">
        <v>1422.331745</v>
      </c>
      <c r="Y4385">
        <v>1555.47721</v>
      </c>
      <c r="Z4385">
        <v>756.60439799999995</v>
      </c>
      <c r="AA4385">
        <v>1444.1882637820079</v>
      </c>
      <c r="AB4385">
        <v>1278.5989648535656</v>
      </c>
      <c r="AC4385">
        <v>1883.8122789293147</v>
      </c>
      <c r="AP4385">
        <v>1415.3162706915632</v>
      </c>
      <c r="AQ4385">
        <v>1415.3162706915632</v>
      </c>
      <c r="AR4385">
        <v>1415.3162706915632</v>
      </c>
      <c r="AS4385">
        <v>1415.3162706915632</v>
      </c>
      <c r="AT4385">
        <v>669.68055128254821</v>
      </c>
      <c r="AU4385" t="s">
        <v>697</v>
      </c>
      <c r="AV4385">
        <v>80</v>
      </c>
      <c r="AW4385">
        <v>8.3710068910318522</v>
      </c>
      <c r="AX4385">
        <v>0.34879195379299383</v>
      </c>
    </row>
    <row r="4386" spans="1:50" hidden="1" x14ac:dyDescent="0.3">
      <c r="A4386" t="s">
        <v>5263</v>
      </c>
      <c r="B4386" t="s">
        <v>76</v>
      </c>
      <c r="D4386">
        <v>744</v>
      </c>
      <c r="F4386">
        <v>5</v>
      </c>
      <c r="G4386" t="s">
        <v>699</v>
      </c>
      <c r="H4386" t="s">
        <v>94</v>
      </c>
      <c r="I4386" t="s">
        <v>104</v>
      </c>
      <c r="J4386" t="s">
        <v>528</v>
      </c>
      <c r="K4386" t="s">
        <v>200</v>
      </c>
      <c r="L4386" t="s">
        <v>82</v>
      </c>
      <c r="M4386" t="s">
        <v>529</v>
      </c>
      <c r="N4386" t="s">
        <v>84</v>
      </c>
      <c r="O4386" t="s">
        <v>85</v>
      </c>
      <c r="P4386" t="s">
        <v>781</v>
      </c>
      <c r="Q4386" t="s">
        <v>87</v>
      </c>
      <c r="R4386" t="s">
        <v>215</v>
      </c>
      <c r="T4386" t="s">
        <v>89</v>
      </c>
      <c r="U4386" t="s">
        <v>90</v>
      </c>
      <c r="V4386">
        <v>2.641775</v>
      </c>
      <c r="W4386">
        <v>187.7251216595846</v>
      </c>
      <c r="X4386">
        <v>42.268403999999997</v>
      </c>
      <c r="Y4386">
        <v>95.103907000000007</v>
      </c>
      <c r="Z4386">
        <v>23.775977000000001</v>
      </c>
      <c r="AA4386">
        <v>207.36325872287244</v>
      </c>
      <c r="AB4386">
        <v>49.701784488947716</v>
      </c>
      <c r="AC4386">
        <v>133.52933850065514</v>
      </c>
      <c r="AP4386">
        <v>187.7251216595846</v>
      </c>
      <c r="AQ4386">
        <v>187.7251216595846</v>
      </c>
      <c r="AR4386">
        <v>187.7251216595846</v>
      </c>
      <c r="AS4386">
        <v>187.7251216595846</v>
      </c>
      <c r="AT4386">
        <v>71.060223395097836</v>
      </c>
      <c r="AU4386" t="s">
        <v>700</v>
      </c>
      <c r="AV4386">
        <v>60</v>
      </c>
      <c r="AW4386">
        <v>1.184337056584964</v>
      </c>
      <c r="AX4386">
        <v>4.9347377357706834E-2</v>
      </c>
    </row>
    <row r="4387" spans="1:50" hidden="1" x14ac:dyDescent="0.3">
      <c r="A4387" t="s">
        <v>5264</v>
      </c>
      <c r="B4387" t="s">
        <v>76</v>
      </c>
      <c r="D4387">
        <v>74</v>
      </c>
      <c r="F4387">
        <v>5</v>
      </c>
      <c r="G4387" t="s">
        <v>1162</v>
      </c>
      <c r="H4387" t="s">
        <v>251</v>
      </c>
      <c r="I4387" t="s">
        <v>252</v>
      </c>
      <c r="J4387" t="s">
        <v>253</v>
      </c>
      <c r="K4387" t="s">
        <v>133</v>
      </c>
      <c r="L4387" t="s">
        <v>82</v>
      </c>
      <c r="M4387" t="s">
        <v>254</v>
      </c>
      <c r="N4387" t="s">
        <v>100</v>
      </c>
      <c r="O4387" t="s">
        <v>85</v>
      </c>
      <c r="P4387" t="s">
        <v>781</v>
      </c>
      <c r="Q4387" t="s">
        <v>271</v>
      </c>
      <c r="R4387" t="s">
        <v>107</v>
      </c>
      <c r="T4387" t="s">
        <v>89</v>
      </c>
      <c r="U4387" t="s">
        <v>90</v>
      </c>
      <c r="V4387">
        <v>0.63402599999999998</v>
      </c>
      <c r="W4387">
        <v>0</v>
      </c>
      <c r="X4387">
        <v>0</v>
      </c>
      <c r="Y4387">
        <v>4.4381820000000003</v>
      </c>
      <c r="Z4387">
        <v>0</v>
      </c>
      <c r="AA4387">
        <v>0</v>
      </c>
      <c r="AB4387">
        <v>0</v>
      </c>
      <c r="AC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 t="s">
        <v>1163</v>
      </c>
      <c r="AV4387">
        <v>270</v>
      </c>
      <c r="AW4387">
        <v>0</v>
      </c>
      <c r="AX4387">
        <v>0</v>
      </c>
    </row>
    <row r="4388" spans="1:50" hidden="1" x14ac:dyDescent="0.3">
      <c r="A4388" t="s">
        <v>5265</v>
      </c>
      <c r="B4388" t="s">
        <v>76</v>
      </c>
      <c r="D4388">
        <v>760</v>
      </c>
      <c r="F4388">
        <v>5</v>
      </c>
      <c r="G4388" t="s">
        <v>702</v>
      </c>
      <c r="H4388" t="s">
        <v>94</v>
      </c>
      <c r="I4388" t="s">
        <v>104</v>
      </c>
      <c r="J4388" t="s">
        <v>528</v>
      </c>
      <c r="K4388" t="s">
        <v>81</v>
      </c>
      <c r="L4388" t="s">
        <v>145</v>
      </c>
      <c r="M4388" t="s">
        <v>529</v>
      </c>
      <c r="N4388" t="s">
        <v>84</v>
      </c>
      <c r="O4388" t="s">
        <v>85</v>
      </c>
      <c r="P4388" t="s">
        <v>781</v>
      </c>
      <c r="Q4388" t="s">
        <v>87</v>
      </c>
      <c r="R4388" t="s">
        <v>107</v>
      </c>
      <c r="T4388" t="s">
        <v>89</v>
      </c>
      <c r="U4388" t="s">
        <v>90</v>
      </c>
      <c r="V4388">
        <v>2.1134200000000001</v>
      </c>
      <c r="W4388">
        <v>1268.7474640495375</v>
      </c>
      <c r="X4388">
        <v>1358.9291679999999</v>
      </c>
      <c r="Y4388">
        <v>566.39658699999995</v>
      </c>
      <c r="Z4388">
        <v>0</v>
      </c>
      <c r="AA4388">
        <v>1526.7966060404428</v>
      </c>
      <c r="AB4388">
        <v>956.59251858962955</v>
      </c>
      <c r="AC4388">
        <v>1344.1707492267249</v>
      </c>
      <c r="AP4388">
        <v>1268.7474640495375</v>
      </c>
      <c r="AQ4388">
        <v>1268.7474640495375</v>
      </c>
      <c r="AR4388">
        <v>1268.7474640495375</v>
      </c>
      <c r="AS4388">
        <v>1268.7474640495375</v>
      </c>
      <c r="AT4388">
        <v>600.32907044011006</v>
      </c>
      <c r="AU4388" t="s">
        <v>703</v>
      </c>
      <c r="AV4388">
        <v>60</v>
      </c>
      <c r="AW4388">
        <v>10.005484507335167</v>
      </c>
      <c r="AX4388">
        <v>0.41689518780563195</v>
      </c>
    </row>
    <row r="4389" spans="1:50" hidden="1" x14ac:dyDescent="0.3">
      <c r="A4389" t="s">
        <v>5266</v>
      </c>
      <c r="B4389" t="s">
        <v>76</v>
      </c>
      <c r="D4389">
        <v>762</v>
      </c>
      <c r="F4389">
        <v>5</v>
      </c>
      <c r="G4389" t="s">
        <v>705</v>
      </c>
      <c r="H4389" t="s">
        <v>94</v>
      </c>
      <c r="I4389" t="s">
        <v>104</v>
      </c>
      <c r="J4389" t="s">
        <v>528</v>
      </c>
      <c r="K4389" t="s">
        <v>200</v>
      </c>
      <c r="L4389" t="s">
        <v>145</v>
      </c>
      <c r="M4389" t="s">
        <v>529</v>
      </c>
      <c r="N4389" t="s">
        <v>84</v>
      </c>
      <c r="O4389" t="s">
        <v>85</v>
      </c>
      <c r="P4389" t="s">
        <v>781</v>
      </c>
      <c r="Q4389" t="s">
        <v>87</v>
      </c>
      <c r="R4389" t="s">
        <v>107</v>
      </c>
      <c r="T4389" t="s">
        <v>89</v>
      </c>
      <c r="U4389" t="s">
        <v>90</v>
      </c>
      <c r="V4389">
        <v>3.522367</v>
      </c>
      <c r="W4389">
        <v>0</v>
      </c>
      <c r="X4389">
        <v>21.134201999999998</v>
      </c>
      <c r="Y4389">
        <v>0</v>
      </c>
      <c r="Z4389">
        <v>348.71433300000001</v>
      </c>
      <c r="AA4389">
        <v>0</v>
      </c>
      <c r="AB4389">
        <v>0</v>
      </c>
      <c r="AC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 t="s">
        <v>706</v>
      </c>
      <c r="AV4389">
        <v>40</v>
      </c>
      <c r="AW4389">
        <v>0</v>
      </c>
      <c r="AX4389">
        <v>0</v>
      </c>
    </row>
    <row r="4390" spans="1:50" hidden="1" x14ac:dyDescent="0.3">
      <c r="A4390" t="s">
        <v>5267</v>
      </c>
      <c r="B4390" t="s">
        <v>76</v>
      </c>
      <c r="D4390">
        <v>763</v>
      </c>
      <c r="F4390">
        <v>5</v>
      </c>
      <c r="G4390" t="s">
        <v>708</v>
      </c>
      <c r="H4390" t="s">
        <v>94</v>
      </c>
      <c r="I4390" t="s">
        <v>104</v>
      </c>
      <c r="J4390" t="s">
        <v>528</v>
      </c>
      <c r="K4390" t="s">
        <v>200</v>
      </c>
      <c r="L4390" t="s">
        <v>145</v>
      </c>
      <c r="M4390" t="s">
        <v>529</v>
      </c>
      <c r="N4390" t="s">
        <v>84</v>
      </c>
      <c r="O4390" t="s">
        <v>85</v>
      </c>
      <c r="P4390" t="s">
        <v>781</v>
      </c>
      <c r="Q4390" t="s">
        <v>87</v>
      </c>
      <c r="R4390" t="s">
        <v>215</v>
      </c>
      <c r="T4390" t="s">
        <v>89</v>
      </c>
      <c r="U4390" t="s">
        <v>90</v>
      </c>
      <c r="V4390">
        <v>3.522367</v>
      </c>
      <c r="W4390">
        <v>599.12402784621099</v>
      </c>
      <c r="X4390">
        <v>612.89185799999996</v>
      </c>
      <c r="Y4390">
        <v>954.56146000000001</v>
      </c>
      <c r="Z4390">
        <v>0</v>
      </c>
      <c r="AA4390">
        <v>836.74648913802412</v>
      </c>
      <c r="AB4390">
        <v>753.07184022422143</v>
      </c>
      <c r="AC4390">
        <v>458.9654861797344</v>
      </c>
      <c r="AP4390">
        <v>599.12402784621099</v>
      </c>
      <c r="AQ4390">
        <v>599.12402784621099</v>
      </c>
      <c r="AR4390">
        <v>599.12402784621099</v>
      </c>
      <c r="AS4390">
        <v>599.12402784621099</v>
      </c>
      <c r="AT4390">
        <v>170.09131298533373</v>
      </c>
      <c r="AU4390" t="s">
        <v>709</v>
      </c>
      <c r="AV4390">
        <v>40</v>
      </c>
      <c r="AW4390">
        <v>4.2522828246333431</v>
      </c>
      <c r="AX4390">
        <v>0.17717845102638929</v>
      </c>
    </row>
    <row r="4391" spans="1:50" hidden="1" x14ac:dyDescent="0.3">
      <c r="A4391" t="s">
        <v>5268</v>
      </c>
      <c r="B4391" t="s">
        <v>76</v>
      </c>
      <c r="D4391">
        <v>764</v>
      </c>
      <c r="F4391">
        <v>5</v>
      </c>
      <c r="G4391" t="s">
        <v>711</v>
      </c>
      <c r="H4391" t="s">
        <v>94</v>
      </c>
      <c r="I4391" t="s">
        <v>104</v>
      </c>
      <c r="J4391" t="s">
        <v>528</v>
      </c>
      <c r="K4391" t="s">
        <v>121</v>
      </c>
      <c r="L4391" t="s">
        <v>82</v>
      </c>
      <c r="M4391" t="s">
        <v>529</v>
      </c>
      <c r="N4391" t="s">
        <v>84</v>
      </c>
      <c r="O4391" t="s">
        <v>85</v>
      </c>
      <c r="P4391" t="s">
        <v>781</v>
      </c>
      <c r="Q4391" t="s">
        <v>87</v>
      </c>
      <c r="R4391" t="s">
        <v>215</v>
      </c>
      <c r="T4391" t="s">
        <v>89</v>
      </c>
      <c r="U4391" t="s">
        <v>90</v>
      </c>
      <c r="V4391">
        <v>3.1701299999999999</v>
      </c>
      <c r="W4391">
        <v>414.41753089054492</v>
      </c>
      <c r="X4391">
        <v>355.05459300000001</v>
      </c>
      <c r="Y4391">
        <v>523.07149900000002</v>
      </c>
      <c r="Z4391">
        <v>332.86367899999999</v>
      </c>
      <c r="AA4391">
        <v>476.60937178593855</v>
      </c>
      <c r="AB4391">
        <v>300.84244760659254</v>
      </c>
      <c r="AC4391">
        <v>350.31270266201017</v>
      </c>
      <c r="AP4391">
        <v>414.41753089054492</v>
      </c>
      <c r="AQ4391">
        <v>414.41753089054492</v>
      </c>
      <c r="AR4391">
        <v>414.41753089054492</v>
      </c>
      <c r="AS4391">
        <v>414.41753089054492</v>
      </c>
      <c r="AT4391">
        <v>130.72572130813089</v>
      </c>
      <c r="AU4391" t="s">
        <v>712</v>
      </c>
      <c r="AV4391">
        <v>60</v>
      </c>
      <c r="AW4391">
        <v>2.1787620218021813</v>
      </c>
      <c r="AX4391">
        <v>9.0781750908424219E-2</v>
      </c>
    </row>
    <row r="4392" spans="1:50" hidden="1" x14ac:dyDescent="0.3">
      <c r="A4392" t="s">
        <v>5269</v>
      </c>
      <c r="B4392" t="s">
        <v>76</v>
      </c>
      <c r="D4392">
        <v>766</v>
      </c>
      <c r="F4392">
        <v>5</v>
      </c>
      <c r="G4392" t="s">
        <v>714</v>
      </c>
      <c r="H4392" t="s">
        <v>94</v>
      </c>
      <c r="I4392" t="s">
        <v>104</v>
      </c>
      <c r="J4392" t="s">
        <v>528</v>
      </c>
      <c r="K4392" t="s">
        <v>168</v>
      </c>
      <c r="L4392" t="s">
        <v>82</v>
      </c>
      <c r="M4392" t="s">
        <v>529</v>
      </c>
      <c r="N4392" t="s">
        <v>100</v>
      </c>
      <c r="O4392" t="s">
        <v>85</v>
      </c>
      <c r="P4392" t="s">
        <v>781</v>
      </c>
      <c r="Q4392" t="s">
        <v>271</v>
      </c>
      <c r="R4392" t="s">
        <v>107</v>
      </c>
      <c r="T4392" t="s">
        <v>89</v>
      </c>
      <c r="U4392" t="s">
        <v>90</v>
      </c>
      <c r="V4392">
        <v>0.31701299999999999</v>
      </c>
      <c r="W4392">
        <v>0</v>
      </c>
      <c r="X4392">
        <v>0</v>
      </c>
      <c r="Y4392">
        <v>164.212748</v>
      </c>
      <c r="Z4392">
        <v>1.5850649999999999</v>
      </c>
      <c r="AA4392">
        <v>0</v>
      </c>
      <c r="AB4392">
        <v>0</v>
      </c>
      <c r="AC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 t="s">
        <v>715</v>
      </c>
      <c r="AV4392">
        <v>423</v>
      </c>
      <c r="AW4392">
        <v>0</v>
      </c>
      <c r="AX4392">
        <v>0</v>
      </c>
    </row>
    <row r="4393" spans="1:50" hidden="1" x14ac:dyDescent="0.3">
      <c r="A4393" t="s">
        <v>5270</v>
      </c>
      <c r="B4393" t="s">
        <v>76</v>
      </c>
      <c r="D4393">
        <v>780</v>
      </c>
      <c r="F4393">
        <v>5</v>
      </c>
      <c r="G4393" t="s">
        <v>717</v>
      </c>
      <c r="H4393" t="s">
        <v>94</v>
      </c>
      <c r="I4393" t="s">
        <v>95</v>
      </c>
      <c r="J4393" t="s">
        <v>96</v>
      </c>
      <c r="K4393" t="s">
        <v>81</v>
      </c>
      <c r="L4393" t="s">
        <v>82</v>
      </c>
      <c r="M4393" t="s">
        <v>99</v>
      </c>
      <c r="N4393" t="s">
        <v>84</v>
      </c>
      <c r="O4393" t="s">
        <v>85</v>
      </c>
      <c r="P4393" t="s">
        <v>781</v>
      </c>
      <c r="Q4393" t="s">
        <v>271</v>
      </c>
      <c r="R4393" t="s">
        <v>107</v>
      </c>
      <c r="T4393" t="s">
        <v>89</v>
      </c>
      <c r="U4393" t="s">
        <v>90</v>
      </c>
      <c r="V4393">
        <v>0.70447300000000002</v>
      </c>
      <c r="W4393">
        <v>0</v>
      </c>
      <c r="X4393">
        <v>7.0447340000000001</v>
      </c>
      <c r="Y4393">
        <v>240.57765649999999</v>
      </c>
      <c r="Z4393">
        <v>305.389205</v>
      </c>
      <c r="AA4393">
        <v>0</v>
      </c>
      <c r="AB4393">
        <v>0</v>
      </c>
      <c r="AC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 t="s">
        <v>718</v>
      </c>
      <c r="AV4393">
        <v>240</v>
      </c>
      <c r="AW4393">
        <v>0</v>
      </c>
      <c r="AX4393">
        <v>0</v>
      </c>
    </row>
    <row r="4394" spans="1:50" hidden="1" x14ac:dyDescent="0.3">
      <c r="A4394" t="s">
        <v>5271</v>
      </c>
      <c r="B4394" t="s">
        <v>76</v>
      </c>
      <c r="D4394">
        <v>780</v>
      </c>
      <c r="F4394">
        <v>5</v>
      </c>
      <c r="G4394" t="s">
        <v>717</v>
      </c>
      <c r="H4394" t="s">
        <v>94</v>
      </c>
      <c r="I4394" t="s">
        <v>104</v>
      </c>
      <c r="J4394" t="s">
        <v>210</v>
      </c>
      <c r="K4394" t="s">
        <v>81</v>
      </c>
      <c r="L4394" t="s">
        <v>82</v>
      </c>
      <c r="M4394" t="s">
        <v>513</v>
      </c>
      <c r="N4394" t="s">
        <v>84</v>
      </c>
      <c r="O4394" t="s">
        <v>85</v>
      </c>
      <c r="P4394" t="s">
        <v>781</v>
      </c>
      <c r="Q4394" t="s">
        <v>271</v>
      </c>
      <c r="R4394" t="s">
        <v>107</v>
      </c>
      <c r="T4394" t="s">
        <v>89</v>
      </c>
      <c r="U4394" t="s">
        <v>90</v>
      </c>
      <c r="V4394">
        <v>0.70447300000000002</v>
      </c>
      <c r="W4394">
        <v>0</v>
      </c>
      <c r="X4394">
        <v>7.0447340000000001</v>
      </c>
      <c r="Y4394">
        <v>240.57765649999999</v>
      </c>
      <c r="Z4394">
        <v>305.389205</v>
      </c>
      <c r="AA4394">
        <v>0</v>
      </c>
      <c r="AB4394">
        <v>0</v>
      </c>
      <c r="AC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 t="s">
        <v>718</v>
      </c>
      <c r="AV4394">
        <v>240</v>
      </c>
      <c r="AW4394">
        <v>0</v>
      </c>
      <c r="AX4394">
        <v>0</v>
      </c>
    </row>
    <row r="4395" spans="1:50" hidden="1" x14ac:dyDescent="0.3">
      <c r="A4395" t="s">
        <v>5272</v>
      </c>
      <c r="B4395" t="s">
        <v>76</v>
      </c>
      <c r="D4395">
        <v>783</v>
      </c>
      <c r="F4395">
        <v>5</v>
      </c>
      <c r="G4395" t="s">
        <v>721</v>
      </c>
      <c r="H4395" t="s">
        <v>94</v>
      </c>
      <c r="I4395" t="s">
        <v>95</v>
      </c>
      <c r="J4395" t="s">
        <v>96</v>
      </c>
      <c r="K4395" t="s">
        <v>81</v>
      </c>
      <c r="L4395" t="s">
        <v>82</v>
      </c>
      <c r="M4395" t="s">
        <v>99</v>
      </c>
      <c r="N4395" t="s">
        <v>84</v>
      </c>
      <c r="O4395" t="s">
        <v>85</v>
      </c>
      <c r="P4395" t="s">
        <v>781</v>
      </c>
      <c r="Q4395" t="s">
        <v>271</v>
      </c>
      <c r="R4395" t="s">
        <v>107</v>
      </c>
      <c r="T4395" t="s">
        <v>89</v>
      </c>
      <c r="U4395" t="s">
        <v>90</v>
      </c>
      <c r="V4395">
        <v>0.70447300000000002</v>
      </c>
      <c r="W4395">
        <v>0</v>
      </c>
      <c r="X4395">
        <v>7.0447340000000001</v>
      </c>
      <c r="Y4395">
        <v>97.921800000000005</v>
      </c>
      <c r="Z4395">
        <v>89.468118500000003</v>
      </c>
      <c r="AA4395">
        <v>0</v>
      </c>
      <c r="AB4395">
        <v>0</v>
      </c>
      <c r="AC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 t="s">
        <v>722</v>
      </c>
      <c r="AV4395">
        <v>240</v>
      </c>
      <c r="AW4395">
        <v>0</v>
      </c>
      <c r="AX4395">
        <v>0</v>
      </c>
    </row>
    <row r="4396" spans="1:50" hidden="1" x14ac:dyDescent="0.3">
      <c r="A4396" t="s">
        <v>5273</v>
      </c>
      <c r="B4396" t="s">
        <v>76</v>
      </c>
      <c r="D4396">
        <v>783</v>
      </c>
      <c r="F4396">
        <v>5</v>
      </c>
      <c r="G4396" t="s">
        <v>721</v>
      </c>
      <c r="H4396" t="s">
        <v>94</v>
      </c>
      <c r="I4396" t="s">
        <v>104</v>
      </c>
      <c r="J4396" t="s">
        <v>528</v>
      </c>
      <c r="K4396" t="s">
        <v>81</v>
      </c>
      <c r="L4396" t="s">
        <v>82</v>
      </c>
      <c r="M4396" t="s">
        <v>529</v>
      </c>
      <c r="N4396" t="s">
        <v>84</v>
      </c>
      <c r="O4396" t="s">
        <v>85</v>
      </c>
      <c r="P4396" t="s">
        <v>781</v>
      </c>
      <c r="Q4396" t="s">
        <v>271</v>
      </c>
      <c r="R4396" t="s">
        <v>107</v>
      </c>
      <c r="T4396" t="s">
        <v>89</v>
      </c>
      <c r="U4396" t="s">
        <v>90</v>
      </c>
      <c r="V4396">
        <v>0.70447300000000002</v>
      </c>
      <c r="W4396">
        <v>0</v>
      </c>
      <c r="X4396">
        <v>7.0447340000000001</v>
      </c>
      <c r="Y4396">
        <v>97.921800000000005</v>
      </c>
      <c r="Z4396">
        <v>89.468118500000003</v>
      </c>
      <c r="AA4396">
        <v>0</v>
      </c>
      <c r="AB4396">
        <v>0</v>
      </c>
      <c r="AC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 t="s">
        <v>722</v>
      </c>
      <c r="AV4396">
        <v>240</v>
      </c>
      <c r="AW4396">
        <v>0</v>
      </c>
      <c r="AX4396">
        <v>0</v>
      </c>
    </row>
    <row r="4397" spans="1:50" hidden="1" x14ac:dyDescent="0.3">
      <c r="A4397" t="s">
        <v>5274</v>
      </c>
      <c r="B4397" t="s">
        <v>76</v>
      </c>
      <c r="D4397">
        <v>82</v>
      </c>
      <c r="F4397">
        <v>5</v>
      </c>
      <c r="G4397" t="s">
        <v>729</v>
      </c>
      <c r="H4397" t="s">
        <v>78</v>
      </c>
      <c r="I4397" t="s">
        <v>79</v>
      </c>
      <c r="J4397" t="s">
        <v>111</v>
      </c>
      <c r="K4397" t="s">
        <v>137</v>
      </c>
      <c r="L4397" t="s">
        <v>388</v>
      </c>
      <c r="M4397" t="s">
        <v>113</v>
      </c>
      <c r="N4397" t="s">
        <v>84</v>
      </c>
      <c r="O4397" t="s">
        <v>85</v>
      </c>
      <c r="P4397" t="s">
        <v>781</v>
      </c>
      <c r="Q4397" t="s">
        <v>87</v>
      </c>
      <c r="R4397" t="s">
        <v>215</v>
      </c>
      <c r="T4397" t="s">
        <v>89</v>
      </c>
      <c r="U4397" t="s">
        <v>90</v>
      </c>
      <c r="V4397">
        <v>1.05671</v>
      </c>
      <c r="W4397">
        <v>52.997769579079836</v>
      </c>
      <c r="X4397">
        <v>65.516019999999997</v>
      </c>
      <c r="Y4397">
        <v>77.139830000000003</v>
      </c>
      <c r="Z4397">
        <v>81.366669999999999</v>
      </c>
      <c r="AA4397">
        <v>64.153239999999997</v>
      </c>
      <c r="AB4397">
        <v>55.808769938190103</v>
      </c>
      <c r="AC4397">
        <v>80.658836240321236</v>
      </c>
      <c r="AP4397">
        <v>59.543432578422596</v>
      </c>
      <c r="AQ4397">
        <v>59.543432578422596</v>
      </c>
      <c r="AR4397">
        <v>52.997769579079836</v>
      </c>
      <c r="AS4397">
        <v>52.997769579079836</v>
      </c>
      <c r="AT4397">
        <v>50.153561127537202</v>
      </c>
      <c r="AU4397" t="s">
        <v>730</v>
      </c>
      <c r="AV4397">
        <v>148</v>
      </c>
      <c r="AW4397">
        <v>0.33887541302390001</v>
      </c>
      <c r="AX4397">
        <v>1.4119808875995834E-2</v>
      </c>
    </row>
    <row r="4398" spans="1:50" hidden="1" x14ac:dyDescent="0.3">
      <c r="A4398" t="s">
        <v>5275</v>
      </c>
      <c r="B4398" t="s">
        <v>76</v>
      </c>
      <c r="D4398">
        <v>84</v>
      </c>
      <c r="F4398">
        <v>5</v>
      </c>
      <c r="G4398" t="s">
        <v>732</v>
      </c>
      <c r="H4398" t="s">
        <v>78</v>
      </c>
      <c r="I4398" t="s">
        <v>79</v>
      </c>
      <c r="J4398" t="s">
        <v>111</v>
      </c>
      <c r="K4398" t="s">
        <v>137</v>
      </c>
      <c r="L4398" t="s">
        <v>388</v>
      </c>
      <c r="M4398" t="s">
        <v>129</v>
      </c>
      <c r="N4398" t="s">
        <v>84</v>
      </c>
      <c r="O4398" t="s">
        <v>85</v>
      </c>
      <c r="P4398" t="s">
        <v>781</v>
      </c>
      <c r="Q4398" t="s">
        <v>87</v>
      </c>
      <c r="R4398" t="s">
        <v>107</v>
      </c>
      <c r="T4398" t="s">
        <v>89</v>
      </c>
      <c r="U4398" t="s">
        <v>90</v>
      </c>
      <c r="V4398">
        <v>1.05671</v>
      </c>
      <c r="W4398">
        <v>68.09530895521452</v>
      </c>
      <c r="X4398">
        <v>78.196539999999999</v>
      </c>
      <c r="Y4398">
        <v>71.856279999999998</v>
      </c>
      <c r="Z4398">
        <v>96.160611000000003</v>
      </c>
      <c r="AA4398">
        <v>77.96567023560209</v>
      </c>
      <c r="AB4398">
        <v>69.276523829055009</v>
      </c>
      <c r="AC4398">
        <v>91.819663580310404</v>
      </c>
      <c r="AP4398">
        <v>76.505642971099348</v>
      </c>
      <c r="AQ4398">
        <v>76.505642971099348</v>
      </c>
      <c r="AR4398">
        <v>68.09530895521452</v>
      </c>
      <c r="AS4398">
        <v>68.09530895521452</v>
      </c>
      <c r="AT4398">
        <v>64.440867366840962</v>
      </c>
      <c r="AU4398" t="s">
        <v>733</v>
      </c>
      <c r="AV4398">
        <v>148</v>
      </c>
      <c r="AW4398">
        <v>0.43541126599216867</v>
      </c>
      <c r="AX4398">
        <v>1.8142136083007028E-2</v>
      </c>
    </row>
    <row r="4399" spans="1:50" hidden="1" x14ac:dyDescent="0.3">
      <c r="A4399" t="s">
        <v>5276</v>
      </c>
      <c r="B4399" t="s">
        <v>76</v>
      </c>
      <c r="D4399">
        <v>876</v>
      </c>
      <c r="F4399">
        <v>5</v>
      </c>
      <c r="G4399" t="s">
        <v>735</v>
      </c>
      <c r="H4399" t="s">
        <v>94</v>
      </c>
      <c r="I4399" t="s">
        <v>104</v>
      </c>
      <c r="J4399" t="s">
        <v>528</v>
      </c>
      <c r="K4399" t="s">
        <v>125</v>
      </c>
      <c r="L4399" t="s">
        <v>82</v>
      </c>
      <c r="M4399" t="s">
        <v>736</v>
      </c>
      <c r="N4399" t="s">
        <v>100</v>
      </c>
      <c r="O4399" t="s">
        <v>85</v>
      </c>
      <c r="P4399" t="s">
        <v>781</v>
      </c>
      <c r="Q4399" t="s">
        <v>87</v>
      </c>
      <c r="R4399" t="s">
        <v>107</v>
      </c>
      <c r="T4399" t="s">
        <v>89</v>
      </c>
      <c r="U4399" t="s">
        <v>90</v>
      </c>
      <c r="V4399">
        <v>0.52835500000000002</v>
      </c>
      <c r="W4399">
        <v>208.61836996141139</v>
      </c>
      <c r="X4399">
        <v>195.49135000000001</v>
      </c>
      <c r="Y4399">
        <v>191.26451</v>
      </c>
      <c r="Z4399">
        <v>52.307144999999998</v>
      </c>
      <c r="AA4399">
        <v>200.06215009287354</v>
      </c>
      <c r="AB4399">
        <v>200.06215009287354</v>
      </c>
      <c r="AC4399">
        <v>250.20832975736491</v>
      </c>
      <c r="AP4399">
        <v>208.61836996141139</v>
      </c>
      <c r="AQ4399">
        <v>208.61836996141139</v>
      </c>
      <c r="AR4399">
        <v>208.61836996141139</v>
      </c>
      <c r="AS4399">
        <v>208.61836996141139</v>
      </c>
      <c r="AT4399">
        <v>394.84507568095574</v>
      </c>
      <c r="AU4399" t="s">
        <v>737</v>
      </c>
      <c r="AV4399">
        <v>270</v>
      </c>
      <c r="AW4399">
        <v>1.462389169188725</v>
      </c>
      <c r="AX4399">
        <v>6.0932882049530207E-2</v>
      </c>
    </row>
    <row r="4400" spans="1:50" hidden="1" x14ac:dyDescent="0.3">
      <c r="A4400" t="s">
        <v>5277</v>
      </c>
      <c r="B4400" t="s">
        <v>76</v>
      </c>
      <c r="D4400">
        <v>885</v>
      </c>
      <c r="F4400">
        <v>5</v>
      </c>
      <c r="G4400" t="s">
        <v>739</v>
      </c>
      <c r="H4400" t="s">
        <v>94</v>
      </c>
      <c r="I4400" t="s">
        <v>104</v>
      </c>
      <c r="J4400" t="s">
        <v>528</v>
      </c>
      <c r="K4400" t="s">
        <v>81</v>
      </c>
      <c r="L4400" t="s">
        <v>82</v>
      </c>
      <c r="M4400" t="s">
        <v>736</v>
      </c>
      <c r="N4400" t="s">
        <v>84</v>
      </c>
      <c r="O4400" t="s">
        <v>85</v>
      </c>
      <c r="P4400" t="s">
        <v>781</v>
      </c>
      <c r="Q4400" t="s">
        <v>87</v>
      </c>
      <c r="R4400" t="s">
        <v>107</v>
      </c>
      <c r="T4400" t="s">
        <v>89</v>
      </c>
      <c r="U4400" t="s">
        <v>90</v>
      </c>
      <c r="V4400">
        <v>2.1134200000000001</v>
      </c>
      <c r="W4400">
        <v>32.147916925553936</v>
      </c>
      <c r="X4400">
        <v>40.859454999999997</v>
      </c>
      <c r="Y4400">
        <v>16.907360000000001</v>
      </c>
      <c r="Z4400">
        <v>10.5671</v>
      </c>
      <c r="AA4400">
        <v>30.395886339950888</v>
      </c>
      <c r="AB4400">
        <v>42.55157402235271</v>
      </c>
      <c r="AC4400">
        <v>61.091345861600345</v>
      </c>
      <c r="AP4400">
        <v>32.147916925553936</v>
      </c>
      <c r="AQ4400">
        <v>32.147916925553936</v>
      </c>
      <c r="AR4400">
        <v>32.147916925553936</v>
      </c>
      <c r="AS4400">
        <v>32.147916925553936</v>
      </c>
      <c r="AT4400">
        <v>15.211324263778112</v>
      </c>
      <c r="AU4400" t="s">
        <v>740</v>
      </c>
      <c r="AV4400">
        <v>80</v>
      </c>
      <c r="AW4400">
        <v>0.1901415532972264</v>
      </c>
      <c r="AX4400">
        <v>7.9225647207177667E-3</v>
      </c>
    </row>
    <row r="4401" spans="1:50" hidden="1" x14ac:dyDescent="0.3">
      <c r="A4401" t="s">
        <v>5278</v>
      </c>
      <c r="B4401" t="s">
        <v>76</v>
      </c>
      <c r="D4401">
        <v>897</v>
      </c>
      <c r="F4401">
        <v>5</v>
      </c>
      <c r="G4401" t="s">
        <v>742</v>
      </c>
      <c r="H4401" t="s">
        <v>94</v>
      </c>
      <c r="I4401" t="s">
        <v>104</v>
      </c>
      <c r="J4401" t="s">
        <v>528</v>
      </c>
      <c r="K4401" t="s">
        <v>152</v>
      </c>
      <c r="L4401" t="s">
        <v>153</v>
      </c>
      <c r="M4401" t="s">
        <v>736</v>
      </c>
      <c r="N4401" t="s">
        <v>154</v>
      </c>
      <c r="O4401" t="s">
        <v>85</v>
      </c>
      <c r="P4401" t="s">
        <v>781</v>
      </c>
      <c r="Q4401" t="s">
        <v>87</v>
      </c>
      <c r="R4401" t="s">
        <v>107</v>
      </c>
      <c r="T4401" t="s">
        <v>89</v>
      </c>
      <c r="U4401" t="s">
        <v>90</v>
      </c>
      <c r="V4401">
        <v>21.415991999999999</v>
      </c>
      <c r="W4401">
        <v>2038.9736430000321</v>
      </c>
      <c r="X4401">
        <v>2441.4182169999999</v>
      </c>
      <c r="Y4401">
        <v>1927.4354330000001</v>
      </c>
      <c r="Z4401">
        <v>2612.7458120000001</v>
      </c>
      <c r="AA4401">
        <v>2041.4974104883208</v>
      </c>
      <c r="AB4401">
        <v>1786.0819507672838</v>
      </c>
      <c r="AC4401">
        <v>2365.3076861128088</v>
      </c>
      <c r="AP4401">
        <v>2038.9736430000321</v>
      </c>
      <c r="AQ4401">
        <v>2038.9736430000321</v>
      </c>
      <c r="AR4401">
        <v>2038.9736430000321</v>
      </c>
      <c r="AS4401">
        <v>2038.9736430000321</v>
      </c>
      <c r="AT4401">
        <v>95.207994240940707</v>
      </c>
      <c r="AU4401" t="s">
        <v>743</v>
      </c>
      <c r="AV4401">
        <v>40</v>
      </c>
      <c r="AW4401">
        <v>2.3801998560235176</v>
      </c>
      <c r="AX4401">
        <v>9.9174994000979899E-2</v>
      </c>
    </row>
    <row r="4402" spans="1:50" hidden="1" x14ac:dyDescent="0.3">
      <c r="A4402" t="s">
        <v>5279</v>
      </c>
      <c r="B4402" t="s">
        <v>76</v>
      </c>
      <c r="D4402">
        <v>898</v>
      </c>
      <c r="F4402">
        <v>5</v>
      </c>
      <c r="G4402" t="s">
        <v>977</v>
      </c>
      <c r="H4402" t="s">
        <v>94</v>
      </c>
      <c r="I4402" t="s">
        <v>104</v>
      </c>
      <c r="J4402" t="s">
        <v>528</v>
      </c>
      <c r="K4402" t="s">
        <v>498</v>
      </c>
      <c r="L4402" t="s">
        <v>153</v>
      </c>
      <c r="M4402" t="s">
        <v>736</v>
      </c>
      <c r="N4402" t="s">
        <v>154</v>
      </c>
      <c r="O4402" t="s">
        <v>85</v>
      </c>
      <c r="P4402" t="s">
        <v>781</v>
      </c>
      <c r="Q4402" t="s">
        <v>87</v>
      </c>
      <c r="R4402" t="s">
        <v>107</v>
      </c>
      <c r="T4402" t="s">
        <v>89</v>
      </c>
      <c r="U4402" t="s">
        <v>90</v>
      </c>
      <c r="V4402">
        <v>11.271573999999999</v>
      </c>
      <c r="W4402">
        <v>197.01152201046693</v>
      </c>
      <c r="X4402">
        <v>383.24024800000001</v>
      </c>
      <c r="Y4402">
        <v>259.25075600000002</v>
      </c>
      <c r="Z4402">
        <v>259.25075500000003</v>
      </c>
      <c r="AA4402">
        <v>200.17302512500001</v>
      </c>
      <c r="AB4402">
        <v>185.21553476602685</v>
      </c>
      <c r="AC4402">
        <v>327.49921469148205</v>
      </c>
      <c r="AP4402">
        <v>197.01152201046693</v>
      </c>
      <c r="AQ4402">
        <v>197.01152201046693</v>
      </c>
      <c r="AR4402">
        <v>197.01152201046693</v>
      </c>
      <c r="AS4402">
        <v>197.01152201046693</v>
      </c>
      <c r="AT4402">
        <v>17.478616740702492</v>
      </c>
      <c r="AU4402" t="s">
        <v>978</v>
      </c>
      <c r="AV4402">
        <v>40</v>
      </c>
      <c r="AW4402">
        <v>0.43696541851756232</v>
      </c>
      <c r="AX4402">
        <v>1.8206892438231762E-2</v>
      </c>
    </row>
    <row r="4403" spans="1:50" hidden="1" x14ac:dyDescent="0.3">
      <c r="A4403" t="s">
        <v>5280</v>
      </c>
      <c r="B4403" t="s">
        <v>76</v>
      </c>
      <c r="D4403">
        <v>8</v>
      </c>
      <c r="F4403">
        <v>5</v>
      </c>
      <c r="G4403" t="s">
        <v>745</v>
      </c>
      <c r="H4403" t="s">
        <v>78</v>
      </c>
      <c r="I4403" t="s">
        <v>79</v>
      </c>
      <c r="J4403" t="s">
        <v>111</v>
      </c>
      <c r="K4403" t="s">
        <v>112</v>
      </c>
      <c r="L4403" t="s">
        <v>98</v>
      </c>
      <c r="M4403" t="s">
        <v>113</v>
      </c>
      <c r="N4403" t="s">
        <v>100</v>
      </c>
      <c r="O4403" t="s">
        <v>85</v>
      </c>
      <c r="P4403" t="s">
        <v>781</v>
      </c>
      <c r="Q4403" t="s">
        <v>271</v>
      </c>
      <c r="R4403" t="s">
        <v>107</v>
      </c>
      <c r="T4403" t="s">
        <v>89</v>
      </c>
      <c r="U4403" t="s">
        <v>90</v>
      </c>
      <c r="V4403">
        <v>2.0922860000000001</v>
      </c>
      <c r="W4403">
        <v>0</v>
      </c>
      <c r="X4403">
        <v>35.568862000000003</v>
      </c>
      <c r="Y4403">
        <v>0</v>
      </c>
      <c r="Z4403">
        <v>0</v>
      </c>
      <c r="AA4403">
        <v>0</v>
      </c>
      <c r="AB4403">
        <v>0</v>
      </c>
      <c r="AC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 t="s">
        <v>746</v>
      </c>
    </row>
    <row r="4404" spans="1:50" hidden="1" x14ac:dyDescent="0.3">
      <c r="A4404" t="s">
        <v>5281</v>
      </c>
      <c r="B4404" t="s">
        <v>76</v>
      </c>
      <c r="D4404">
        <v>94</v>
      </c>
      <c r="F4404">
        <v>5</v>
      </c>
      <c r="G4404" t="s">
        <v>748</v>
      </c>
      <c r="H4404" t="s">
        <v>78</v>
      </c>
      <c r="I4404" t="s">
        <v>79</v>
      </c>
      <c r="J4404" t="s">
        <v>80</v>
      </c>
      <c r="K4404" t="s">
        <v>125</v>
      </c>
      <c r="L4404" t="s">
        <v>82</v>
      </c>
      <c r="M4404" t="s">
        <v>83</v>
      </c>
      <c r="N4404" t="s">
        <v>100</v>
      </c>
      <c r="O4404" t="s">
        <v>85</v>
      </c>
      <c r="P4404" t="s">
        <v>781</v>
      </c>
      <c r="Q4404" t="s">
        <v>87</v>
      </c>
      <c r="R4404" t="s">
        <v>88</v>
      </c>
      <c r="T4404" t="s">
        <v>89</v>
      </c>
      <c r="U4404" t="s">
        <v>90</v>
      </c>
      <c r="V4404">
        <v>0.52835500000000002</v>
      </c>
      <c r="W4404">
        <v>65.822623801381326</v>
      </c>
      <c r="X4404">
        <v>177.527286</v>
      </c>
      <c r="Y4404">
        <v>197.076425</v>
      </c>
      <c r="Z4404">
        <v>113.067976</v>
      </c>
      <c r="AA4404">
        <v>145.22225644665667</v>
      </c>
      <c r="AB4404">
        <v>81.762224608446346</v>
      </c>
      <c r="AC4404">
        <v>310.50132301425799</v>
      </c>
      <c r="AP4404">
        <v>68.471962932990948</v>
      </c>
      <c r="AQ4404">
        <v>68.471962932990948</v>
      </c>
      <c r="AR4404">
        <v>65.822623801381326</v>
      </c>
      <c r="AS4404">
        <v>65.822623801381326</v>
      </c>
      <c r="AT4404">
        <v>124.58029885471193</v>
      </c>
      <c r="AU4404" t="s">
        <v>749</v>
      </c>
      <c r="AV4404">
        <v>270</v>
      </c>
      <c r="AW4404">
        <v>0.46140851427671087</v>
      </c>
      <c r="AX4404">
        <v>1.9225354761529621E-2</v>
      </c>
    </row>
    <row r="4405" spans="1:50" hidden="1" x14ac:dyDescent="0.3">
      <c r="A4405" t="s">
        <v>5282</v>
      </c>
      <c r="B4405" t="s">
        <v>76</v>
      </c>
      <c r="D4405">
        <v>95</v>
      </c>
      <c r="F4405">
        <v>5</v>
      </c>
      <c r="G4405" t="s">
        <v>751</v>
      </c>
      <c r="H4405" t="s">
        <v>78</v>
      </c>
      <c r="I4405" t="s">
        <v>79</v>
      </c>
      <c r="J4405" t="s">
        <v>80</v>
      </c>
      <c r="K4405" t="s">
        <v>121</v>
      </c>
      <c r="L4405" t="s">
        <v>82</v>
      </c>
      <c r="M4405" t="s">
        <v>83</v>
      </c>
      <c r="N4405" t="s">
        <v>84</v>
      </c>
      <c r="O4405" t="s">
        <v>85</v>
      </c>
      <c r="P4405" t="s">
        <v>781</v>
      </c>
      <c r="Q4405" t="s">
        <v>87</v>
      </c>
      <c r="R4405" t="s">
        <v>88</v>
      </c>
      <c r="T4405" t="s">
        <v>89</v>
      </c>
      <c r="U4405" t="s">
        <v>90</v>
      </c>
      <c r="V4405">
        <v>3.1701299999999999</v>
      </c>
      <c r="W4405">
        <v>273.29784356210081</v>
      </c>
      <c r="X4405">
        <v>329.69354800000002</v>
      </c>
      <c r="Y4405">
        <v>342.37406700000003</v>
      </c>
      <c r="Z4405">
        <v>206.058459</v>
      </c>
      <c r="AA4405">
        <v>364.1694226355728</v>
      </c>
      <c r="AB4405">
        <v>358.33529659472282</v>
      </c>
      <c r="AC4405">
        <v>319.88751858436297</v>
      </c>
      <c r="AP4405">
        <v>284.29799259472571</v>
      </c>
      <c r="AQ4405">
        <v>284.29799259472571</v>
      </c>
      <c r="AR4405">
        <v>273.29784356210081</v>
      </c>
      <c r="AS4405">
        <v>273.29784356210081</v>
      </c>
      <c r="AT4405">
        <v>86.210295338708761</v>
      </c>
      <c r="AU4405" t="s">
        <v>752</v>
      </c>
      <c r="AV4405">
        <v>60</v>
      </c>
      <c r="AW4405">
        <v>1.436838255645146</v>
      </c>
      <c r="AX4405">
        <v>5.9868260651881083E-2</v>
      </c>
    </row>
    <row r="4406" spans="1:50" hidden="1" x14ac:dyDescent="0.3">
      <c r="A4406" t="s">
        <v>5283</v>
      </c>
      <c r="B4406" t="s">
        <v>76</v>
      </c>
      <c r="D4406">
        <v>979</v>
      </c>
      <c r="F4406">
        <v>5</v>
      </c>
      <c r="G4406" t="s">
        <v>754</v>
      </c>
      <c r="H4406" t="s">
        <v>94</v>
      </c>
      <c r="I4406" t="s">
        <v>104</v>
      </c>
      <c r="J4406" t="s">
        <v>210</v>
      </c>
      <c r="K4406" t="s">
        <v>81</v>
      </c>
      <c r="L4406" t="s">
        <v>82</v>
      </c>
      <c r="M4406" t="s">
        <v>429</v>
      </c>
      <c r="N4406" t="s">
        <v>84</v>
      </c>
      <c r="O4406" t="s">
        <v>85</v>
      </c>
      <c r="P4406" t="s">
        <v>781</v>
      </c>
      <c r="Q4406" t="s">
        <v>87</v>
      </c>
      <c r="R4406" t="s">
        <v>107</v>
      </c>
      <c r="T4406" t="s">
        <v>89</v>
      </c>
      <c r="U4406" t="s">
        <v>90</v>
      </c>
      <c r="V4406">
        <v>2.1134200000000001</v>
      </c>
      <c r="W4406">
        <v>0</v>
      </c>
      <c r="X4406">
        <v>0</v>
      </c>
      <c r="Y4406">
        <v>243.043307</v>
      </c>
      <c r="Z4406">
        <v>251.49699200000001</v>
      </c>
      <c r="AA4406">
        <v>0</v>
      </c>
      <c r="AB4406">
        <v>0</v>
      </c>
      <c r="AC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 t="s">
        <v>755</v>
      </c>
      <c r="AV4406">
        <v>80</v>
      </c>
      <c r="AW4406">
        <v>0</v>
      </c>
      <c r="AX4406">
        <v>0</v>
      </c>
    </row>
    <row r="4407" spans="1:50" hidden="1" x14ac:dyDescent="0.3">
      <c r="A4407" t="s">
        <v>5284</v>
      </c>
      <c r="B4407" t="s">
        <v>76</v>
      </c>
      <c r="D4407">
        <v>97</v>
      </c>
      <c r="F4407">
        <v>5</v>
      </c>
      <c r="G4407" t="s">
        <v>757</v>
      </c>
      <c r="H4407" t="s">
        <v>78</v>
      </c>
      <c r="I4407" t="s">
        <v>79</v>
      </c>
      <c r="J4407" t="s">
        <v>111</v>
      </c>
      <c r="K4407" t="s">
        <v>81</v>
      </c>
      <c r="L4407" t="s">
        <v>82</v>
      </c>
      <c r="M4407" t="s">
        <v>113</v>
      </c>
      <c r="N4407" t="s">
        <v>84</v>
      </c>
      <c r="O4407" t="s">
        <v>85</v>
      </c>
      <c r="P4407" t="s">
        <v>781</v>
      </c>
      <c r="Q4407" t="s">
        <v>87</v>
      </c>
      <c r="R4407" t="s">
        <v>107</v>
      </c>
      <c r="T4407" t="s">
        <v>89</v>
      </c>
      <c r="U4407" t="s">
        <v>90</v>
      </c>
      <c r="V4407">
        <v>2.1134200000000001</v>
      </c>
      <c r="W4407">
        <v>286.73210819293581</v>
      </c>
      <c r="X4407">
        <v>188.09438399999999</v>
      </c>
      <c r="Y4407">
        <v>213.455422</v>
      </c>
      <c r="Z4407">
        <v>219.44344599999999</v>
      </c>
      <c r="AA4407">
        <v>238.28423656715862</v>
      </c>
      <c r="AB4407">
        <v>243.49653091488335</v>
      </c>
      <c r="AC4407">
        <v>349.14486563318269</v>
      </c>
      <c r="AP4407">
        <v>322.14589572075863</v>
      </c>
      <c r="AQ4407">
        <v>322.14589572075863</v>
      </c>
      <c r="AR4407">
        <v>286.73210819293581</v>
      </c>
      <c r="AS4407">
        <v>286.73210819293581</v>
      </c>
      <c r="AT4407">
        <v>135.67208987940674</v>
      </c>
      <c r="AU4407" t="s">
        <v>758</v>
      </c>
      <c r="AV4407">
        <v>80</v>
      </c>
      <c r="AW4407">
        <v>1.6959011234925843</v>
      </c>
      <c r="AX4407">
        <v>7.0662546812191016E-2</v>
      </c>
    </row>
    <row r="4408" spans="1:50" hidden="1" x14ac:dyDescent="0.3">
      <c r="A4408" t="s">
        <v>5285</v>
      </c>
      <c r="B4408" t="s">
        <v>76</v>
      </c>
      <c r="D4408">
        <v>980</v>
      </c>
      <c r="F4408">
        <v>5</v>
      </c>
      <c r="G4408" t="s">
        <v>760</v>
      </c>
      <c r="H4408" t="s">
        <v>94</v>
      </c>
      <c r="I4408" t="s">
        <v>104</v>
      </c>
      <c r="J4408" t="s">
        <v>210</v>
      </c>
      <c r="K4408" t="s">
        <v>168</v>
      </c>
      <c r="L4408" t="s">
        <v>82</v>
      </c>
      <c r="M4408" t="s">
        <v>429</v>
      </c>
      <c r="N4408" t="s">
        <v>100</v>
      </c>
      <c r="O4408" t="s">
        <v>85</v>
      </c>
      <c r="P4408" t="s">
        <v>781</v>
      </c>
      <c r="Q4408" t="s">
        <v>87</v>
      </c>
      <c r="R4408" t="s">
        <v>107</v>
      </c>
      <c r="T4408" t="s">
        <v>89</v>
      </c>
      <c r="U4408" t="s">
        <v>90</v>
      </c>
      <c r="V4408">
        <v>0.31701299999999999</v>
      </c>
      <c r="W4408">
        <v>0</v>
      </c>
      <c r="X4408">
        <v>0</v>
      </c>
      <c r="Y4408">
        <v>50.722079999999998</v>
      </c>
      <c r="Z4408">
        <v>45.649872000000002</v>
      </c>
      <c r="AA4408">
        <v>0</v>
      </c>
      <c r="AB4408">
        <v>0</v>
      </c>
      <c r="AC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 t="s">
        <v>761</v>
      </c>
      <c r="AV4408">
        <v>423</v>
      </c>
      <c r="AW4408">
        <v>0</v>
      </c>
      <c r="AX4408">
        <v>0</v>
      </c>
    </row>
    <row r="4409" spans="1:50" hidden="1" x14ac:dyDescent="0.3">
      <c r="A4409" t="s">
        <v>5286</v>
      </c>
      <c r="B4409" t="s">
        <v>76</v>
      </c>
      <c r="D4409">
        <v>981</v>
      </c>
      <c r="F4409">
        <v>5</v>
      </c>
      <c r="G4409" t="s">
        <v>763</v>
      </c>
      <c r="H4409" t="s">
        <v>94</v>
      </c>
      <c r="I4409" t="s">
        <v>104</v>
      </c>
      <c r="J4409" t="s">
        <v>210</v>
      </c>
      <c r="K4409" t="s">
        <v>125</v>
      </c>
      <c r="L4409" t="s">
        <v>82</v>
      </c>
      <c r="M4409" t="s">
        <v>429</v>
      </c>
      <c r="N4409" t="s">
        <v>100</v>
      </c>
      <c r="O4409" t="s">
        <v>85</v>
      </c>
      <c r="P4409" t="s">
        <v>781</v>
      </c>
      <c r="Q4409" t="s">
        <v>87</v>
      </c>
      <c r="R4409" t="s">
        <v>107</v>
      </c>
      <c r="T4409" t="s">
        <v>89</v>
      </c>
      <c r="U4409" t="s">
        <v>90</v>
      </c>
      <c r="V4409">
        <v>0.52835500000000002</v>
      </c>
      <c r="W4409">
        <v>0</v>
      </c>
      <c r="X4409">
        <v>157.97814600000001</v>
      </c>
      <c r="Y4409">
        <v>225.607587</v>
      </c>
      <c r="Z4409">
        <v>205.53009599999999</v>
      </c>
      <c r="AA4409">
        <v>0</v>
      </c>
      <c r="AB4409">
        <v>0</v>
      </c>
      <c r="AC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 t="s">
        <v>764</v>
      </c>
      <c r="AV4409">
        <v>270</v>
      </c>
      <c r="AW4409">
        <v>0</v>
      </c>
      <c r="AX4409">
        <v>0</v>
      </c>
    </row>
    <row r="4410" spans="1:50" hidden="1" x14ac:dyDescent="0.3">
      <c r="A4410" t="s">
        <v>5287</v>
      </c>
      <c r="B4410" t="s">
        <v>76</v>
      </c>
      <c r="D4410">
        <v>982</v>
      </c>
      <c r="F4410">
        <v>5</v>
      </c>
      <c r="G4410" t="s">
        <v>766</v>
      </c>
      <c r="H4410" t="s">
        <v>94</v>
      </c>
      <c r="I4410" t="s">
        <v>104</v>
      </c>
      <c r="J4410" t="s">
        <v>210</v>
      </c>
      <c r="K4410" t="s">
        <v>81</v>
      </c>
      <c r="L4410" t="s">
        <v>145</v>
      </c>
      <c r="M4410" t="s">
        <v>429</v>
      </c>
      <c r="N4410" t="s">
        <v>84</v>
      </c>
      <c r="O4410" t="s">
        <v>85</v>
      </c>
      <c r="P4410" t="s">
        <v>781</v>
      </c>
      <c r="Q4410" t="s">
        <v>87</v>
      </c>
      <c r="R4410" t="s">
        <v>107</v>
      </c>
      <c r="T4410" t="s">
        <v>89</v>
      </c>
      <c r="U4410" t="s">
        <v>90</v>
      </c>
      <c r="V4410">
        <v>2.1134200000000001</v>
      </c>
      <c r="W4410">
        <v>0</v>
      </c>
      <c r="X4410">
        <v>0</v>
      </c>
      <c r="Y4410">
        <v>0</v>
      </c>
      <c r="Z4410">
        <v>27.474460000000001</v>
      </c>
      <c r="AA4410">
        <v>0</v>
      </c>
      <c r="AB4410">
        <v>0</v>
      </c>
      <c r="AC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 t="s">
        <v>767</v>
      </c>
      <c r="AV4410">
        <v>60</v>
      </c>
      <c r="AW4410">
        <v>0</v>
      </c>
      <c r="AX4410">
        <v>0</v>
      </c>
    </row>
    <row r="4411" spans="1:50" hidden="1" x14ac:dyDescent="0.3">
      <c r="A4411" t="s">
        <v>5288</v>
      </c>
      <c r="B4411" t="s">
        <v>76</v>
      </c>
      <c r="D4411">
        <v>983</v>
      </c>
      <c r="F4411">
        <v>5</v>
      </c>
      <c r="G4411" t="s">
        <v>769</v>
      </c>
      <c r="H4411" t="s">
        <v>94</v>
      </c>
      <c r="I4411" t="s">
        <v>104</v>
      </c>
      <c r="J4411" t="s">
        <v>210</v>
      </c>
      <c r="K4411" t="s">
        <v>121</v>
      </c>
      <c r="L4411" t="s">
        <v>82</v>
      </c>
      <c r="M4411" t="s">
        <v>429</v>
      </c>
      <c r="N4411" t="s">
        <v>84</v>
      </c>
      <c r="O4411" t="s">
        <v>85</v>
      </c>
      <c r="P4411" t="s">
        <v>781</v>
      </c>
      <c r="Q4411" t="s">
        <v>87</v>
      </c>
      <c r="R4411" t="s">
        <v>107</v>
      </c>
      <c r="T4411" t="s">
        <v>89</v>
      </c>
      <c r="U4411" t="s">
        <v>90</v>
      </c>
      <c r="V4411">
        <v>3.1701299999999999</v>
      </c>
      <c r="W4411">
        <v>0</v>
      </c>
      <c r="X4411">
        <v>15.85065</v>
      </c>
      <c r="Y4411">
        <v>28.531169999999999</v>
      </c>
      <c r="Z4411">
        <v>19.020780999999999</v>
      </c>
      <c r="AA4411">
        <v>0</v>
      </c>
      <c r="AB4411">
        <v>0</v>
      </c>
      <c r="AC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 t="s">
        <v>770</v>
      </c>
      <c r="AV4411">
        <v>60</v>
      </c>
      <c r="AW4411">
        <v>0</v>
      </c>
      <c r="AX4411">
        <v>0</v>
      </c>
    </row>
    <row r="4412" spans="1:50" hidden="1" x14ac:dyDescent="0.3">
      <c r="A4412" t="s">
        <v>5289</v>
      </c>
      <c r="B4412" t="s">
        <v>76</v>
      </c>
      <c r="D4412">
        <v>984</v>
      </c>
      <c r="F4412">
        <v>5</v>
      </c>
      <c r="G4412" t="s">
        <v>772</v>
      </c>
      <c r="H4412" t="s">
        <v>94</v>
      </c>
      <c r="I4412" t="s">
        <v>104</v>
      </c>
      <c r="J4412" t="s">
        <v>210</v>
      </c>
      <c r="K4412" t="s">
        <v>200</v>
      </c>
      <c r="L4412" t="s">
        <v>145</v>
      </c>
      <c r="M4412" t="s">
        <v>429</v>
      </c>
      <c r="N4412" t="s">
        <v>84</v>
      </c>
      <c r="O4412" t="s">
        <v>85</v>
      </c>
      <c r="P4412" t="s">
        <v>781</v>
      </c>
      <c r="Q4412" t="s">
        <v>87</v>
      </c>
      <c r="R4412" t="s">
        <v>107</v>
      </c>
      <c r="T4412" t="s">
        <v>89</v>
      </c>
      <c r="U4412" t="s">
        <v>90</v>
      </c>
      <c r="V4412">
        <v>3.522367</v>
      </c>
      <c r="W4412">
        <v>0</v>
      </c>
      <c r="X4412">
        <v>0</v>
      </c>
      <c r="Y4412">
        <v>3.522367</v>
      </c>
      <c r="Z4412">
        <v>7.0447340000000001</v>
      </c>
      <c r="AA4412">
        <v>0</v>
      </c>
      <c r="AB4412">
        <v>0</v>
      </c>
      <c r="AC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 t="s">
        <v>773</v>
      </c>
      <c r="AV4412">
        <v>40</v>
      </c>
      <c r="AW4412">
        <v>0</v>
      </c>
      <c r="AX4412">
        <v>0</v>
      </c>
    </row>
    <row r="4413" spans="1:50" hidden="1" x14ac:dyDescent="0.3">
      <c r="A4413" t="s">
        <v>5290</v>
      </c>
      <c r="B4413" t="s">
        <v>76</v>
      </c>
      <c r="D4413">
        <v>99</v>
      </c>
      <c r="F4413">
        <v>5</v>
      </c>
      <c r="G4413" t="s">
        <v>775</v>
      </c>
      <c r="H4413" t="s">
        <v>78</v>
      </c>
      <c r="I4413" t="s">
        <v>79</v>
      </c>
      <c r="J4413" t="s">
        <v>111</v>
      </c>
      <c r="K4413" t="s">
        <v>81</v>
      </c>
      <c r="L4413" t="s">
        <v>82</v>
      </c>
      <c r="M4413" t="s">
        <v>129</v>
      </c>
      <c r="N4413" t="s">
        <v>84</v>
      </c>
      <c r="O4413" t="s">
        <v>85</v>
      </c>
      <c r="P4413" t="s">
        <v>781</v>
      </c>
      <c r="Q4413" t="s">
        <v>87</v>
      </c>
      <c r="R4413" t="s">
        <v>107</v>
      </c>
      <c r="T4413" t="s">
        <v>89</v>
      </c>
      <c r="U4413" t="s">
        <v>90</v>
      </c>
      <c r="V4413">
        <v>2.1134200000000001</v>
      </c>
      <c r="W4413">
        <v>305.30491692170909</v>
      </c>
      <c r="X4413">
        <v>247.27014600000001</v>
      </c>
      <c r="Y4413">
        <v>230.36278100000001</v>
      </c>
      <c r="Z4413">
        <v>252.90593200000001</v>
      </c>
      <c r="AA4413">
        <v>278.83960624425367</v>
      </c>
      <c r="AB4413">
        <v>270.34686696663107</v>
      </c>
      <c r="AC4413">
        <v>369.81977881160265</v>
      </c>
      <c r="AP4413">
        <v>343.01259998240715</v>
      </c>
      <c r="AQ4413">
        <v>343.01259998240715</v>
      </c>
      <c r="AR4413">
        <v>305.30491692170909</v>
      </c>
      <c r="AS4413">
        <v>305.30491692170909</v>
      </c>
      <c r="AT4413">
        <v>144.46012478433491</v>
      </c>
      <c r="AU4413" t="s">
        <v>776</v>
      </c>
      <c r="AV4413">
        <v>80</v>
      </c>
      <c r="AW4413">
        <v>1.8057515598041864</v>
      </c>
      <c r="AX4413">
        <v>7.5239648325174435E-2</v>
      </c>
    </row>
    <row r="4414" spans="1:50" hidden="1" x14ac:dyDescent="0.3">
      <c r="A4414" t="s">
        <v>5291</v>
      </c>
      <c r="B4414" t="s">
        <v>76</v>
      </c>
      <c r="D4414">
        <v>9</v>
      </c>
      <c r="F4414">
        <v>5</v>
      </c>
      <c r="G4414" t="s">
        <v>778</v>
      </c>
      <c r="H4414" t="s">
        <v>78</v>
      </c>
      <c r="I4414" t="s">
        <v>79</v>
      </c>
      <c r="J4414" t="s">
        <v>111</v>
      </c>
      <c r="K4414" t="s">
        <v>112</v>
      </c>
      <c r="L4414" t="s">
        <v>98</v>
      </c>
      <c r="M4414" t="s">
        <v>129</v>
      </c>
      <c r="N4414" t="s">
        <v>100</v>
      </c>
      <c r="O4414" t="s">
        <v>85</v>
      </c>
      <c r="P4414" t="s">
        <v>781</v>
      </c>
      <c r="Q4414" t="s">
        <v>271</v>
      </c>
      <c r="R4414" t="s">
        <v>107</v>
      </c>
      <c r="T4414" t="s">
        <v>89</v>
      </c>
      <c r="U4414" t="s">
        <v>90</v>
      </c>
      <c r="V4414">
        <v>2.0922860000000001</v>
      </c>
      <c r="W4414">
        <v>0</v>
      </c>
      <c r="X4414">
        <v>43.938006000000001</v>
      </c>
      <c r="Y4414">
        <v>0</v>
      </c>
      <c r="Z4414">
        <v>0</v>
      </c>
      <c r="AA4414">
        <v>0</v>
      </c>
      <c r="AB4414">
        <v>0</v>
      </c>
      <c r="AC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 t="s">
        <v>779</v>
      </c>
    </row>
    <row r="4415" spans="1:50" hidden="1" x14ac:dyDescent="0.3">
      <c r="A4415" t="s">
        <v>5292</v>
      </c>
      <c r="B4415" t="s">
        <v>76</v>
      </c>
      <c r="D4415">
        <v>100</v>
      </c>
      <c r="F4415">
        <v>5</v>
      </c>
      <c r="G4415" t="s">
        <v>77</v>
      </c>
      <c r="H4415" t="s">
        <v>78</v>
      </c>
      <c r="I4415" t="s">
        <v>79</v>
      </c>
      <c r="J4415" t="s">
        <v>80</v>
      </c>
      <c r="K4415" t="s">
        <v>81</v>
      </c>
      <c r="L4415" t="s">
        <v>82</v>
      </c>
      <c r="M4415" t="s">
        <v>83</v>
      </c>
      <c r="N4415" t="s">
        <v>84</v>
      </c>
      <c r="O4415" t="s">
        <v>85</v>
      </c>
      <c r="P4415" t="s">
        <v>989</v>
      </c>
      <c r="Q4415" t="s">
        <v>87</v>
      </c>
      <c r="R4415" t="s">
        <v>88</v>
      </c>
      <c r="T4415" t="s">
        <v>89</v>
      </c>
      <c r="U4415" t="s">
        <v>90</v>
      </c>
      <c r="V4415">
        <v>2.1134200000000001</v>
      </c>
      <c r="W4415">
        <v>296.02126011288931</v>
      </c>
      <c r="X4415">
        <v>414.23036000000002</v>
      </c>
      <c r="Y4415">
        <v>211.34201899999999</v>
      </c>
      <c r="Z4415">
        <v>69.742863999999997</v>
      </c>
      <c r="AA4415">
        <v>402.71418203673466</v>
      </c>
      <c r="AB4415">
        <v>363.63465980507931</v>
      </c>
      <c r="AC4415">
        <v>203.96066605682901</v>
      </c>
      <c r="AP4415">
        <v>307.9360192475595</v>
      </c>
      <c r="AQ4415">
        <v>307.9360192475595</v>
      </c>
      <c r="AR4415">
        <v>296.02126011288931</v>
      </c>
      <c r="AS4415">
        <v>296.02126011288931</v>
      </c>
      <c r="AT4415">
        <v>140.06740738371423</v>
      </c>
      <c r="AU4415" t="s">
        <v>91</v>
      </c>
      <c r="AV4415">
        <v>80</v>
      </c>
      <c r="AW4415">
        <v>1.7508425922964279</v>
      </c>
      <c r="AX4415">
        <v>7.2951774679017825E-2</v>
      </c>
    </row>
    <row r="4416" spans="1:50" hidden="1" x14ac:dyDescent="0.3">
      <c r="A4416" t="s">
        <v>5293</v>
      </c>
      <c r="B4416" t="s">
        <v>76</v>
      </c>
      <c r="D4416">
        <v>101</v>
      </c>
      <c r="F4416">
        <v>5</v>
      </c>
      <c r="G4416" t="s">
        <v>93</v>
      </c>
      <c r="H4416" t="s">
        <v>94</v>
      </c>
      <c r="I4416" t="s">
        <v>95</v>
      </c>
      <c r="J4416" t="s">
        <v>96</v>
      </c>
      <c r="K4416" t="s">
        <v>97</v>
      </c>
      <c r="L4416" t="s">
        <v>98</v>
      </c>
      <c r="M4416" t="s">
        <v>99</v>
      </c>
      <c r="N4416" t="s">
        <v>100</v>
      </c>
      <c r="O4416" t="s">
        <v>85</v>
      </c>
      <c r="P4416" t="s">
        <v>989</v>
      </c>
      <c r="Q4416" t="s">
        <v>87</v>
      </c>
      <c r="R4416" t="s">
        <v>88</v>
      </c>
      <c r="T4416" t="s">
        <v>89</v>
      </c>
      <c r="U4416" t="s">
        <v>90</v>
      </c>
      <c r="V4416">
        <v>0.80310000000000004</v>
      </c>
      <c r="W4416">
        <v>4787.5075291106905</v>
      </c>
      <c r="X4416">
        <v>5041.8598000000002</v>
      </c>
      <c r="Y4416">
        <v>6459.3307329999998</v>
      </c>
      <c r="Z4416">
        <v>5972.6523280000001</v>
      </c>
      <c r="AA4416">
        <v>4803.0872684720061</v>
      </c>
      <c r="AB4416">
        <v>4803.0872684720061</v>
      </c>
      <c r="AC4416">
        <v>4104.977188771556</v>
      </c>
      <c r="AP4416">
        <v>4919.9723601181886</v>
      </c>
      <c r="AQ4416">
        <v>4919.9723601181886</v>
      </c>
      <c r="AR4416">
        <v>4787.5075291106905</v>
      </c>
      <c r="AS4416">
        <v>4787.5075291106905</v>
      </c>
      <c r="AT4416">
        <v>5961.2844342058152</v>
      </c>
      <c r="AU4416" t="s">
        <v>101</v>
      </c>
      <c r="AV4416">
        <v>50</v>
      </c>
      <c r="AW4416">
        <v>119.22568868411631</v>
      </c>
      <c r="AX4416">
        <v>4.9677370285048461</v>
      </c>
    </row>
    <row r="4417" spans="1:50" hidden="1" x14ac:dyDescent="0.3">
      <c r="A4417" t="s">
        <v>5294</v>
      </c>
      <c r="B4417" t="s">
        <v>76</v>
      </c>
      <c r="D4417">
        <v>1040</v>
      </c>
      <c r="F4417">
        <v>5</v>
      </c>
      <c r="G4417" t="s">
        <v>103</v>
      </c>
      <c r="H4417" t="s">
        <v>94</v>
      </c>
      <c r="I4417" t="s">
        <v>104</v>
      </c>
      <c r="J4417" t="s">
        <v>105</v>
      </c>
      <c r="K4417" t="s">
        <v>81</v>
      </c>
      <c r="L4417" t="s">
        <v>82</v>
      </c>
      <c r="M4417" t="s">
        <v>106</v>
      </c>
      <c r="N4417" t="s">
        <v>84</v>
      </c>
      <c r="O4417" t="s">
        <v>85</v>
      </c>
      <c r="P4417" t="s">
        <v>989</v>
      </c>
      <c r="Q4417" t="s">
        <v>87</v>
      </c>
      <c r="R4417" t="s">
        <v>107</v>
      </c>
      <c r="T4417" t="s">
        <v>89</v>
      </c>
      <c r="U4417" t="s">
        <v>90</v>
      </c>
      <c r="V4417">
        <v>2.1134200000000001</v>
      </c>
      <c r="W4417">
        <v>123.01585042360449</v>
      </c>
      <c r="X4417">
        <v>86.650222999999997</v>
      </c>
      <c r="Y4417">
        <v>112.01126600000001</v>
      </c>
      <c r="Z4417">
        <v>97.217324000000005</v>
      </c>
      <c r="AA4417">
        <v>145.35883099038168</v>
      </c>
      <c r="AB4417">
        <v>94.537582387012861</v>
      </c>
      <c r="AC4417">
        <v>182.90979006648729</v>
      </c>
      <c r="AP4417">
        <v>135.04250639887931</v>
      </c>
      <c r="AQ4417">
        <v>135.04250639887931</v>
      </c>
      <c r="AR4417">
        <v>123.01585042360449</v>
      </c>
      <c r="AS4417">
        <v>123.01585042360449</v>
      </c>
      <c r="AT4417">
        <v>58.207005906826133</v>
      </c>
      <c r="AU4417" t="s">
        <v>108</v>
      </c>
      <c r="AV4417">
        <v>80</v>
      </c>
      <c r="AW4417">
        <v>0.72758757383532668</v>
      </c>
      <c r="AX4417">
        <v>3.0316148909805277E-2</v>
      </c>
    </row>
    <row r="4418" spans="1:50" hidden="1" x14ac:dyDescent="0.3">
      <c r="A4418" t="s">
        <v>5295</v>
      </c>
      <c r="B4418" t="s">
        <v>76</v>
      </c>
      <c r="D4418">
        <v>1140</v>
      </c>
      <c r="F4418">
        <v>5</v>
      </c>
      <c r="G4418" t="s">
        <v>116</v>
      </c>
      <c r="H4418" t="s">
        <v>94</v>
      </c>
      <c r="I4418" t="s">
        <v>104</v>
      </c>
      <c r="J4418" t="s">
        <v>105</v>
      </c>
      <c r="K4418" t="s">
        <v>81</v>
      </c>
      <c r="L4418" t="s">
        <v>82</v>
      </c>
      <c r="M4418" t="s">
        <v>117</v>
      </c>
      <c r="N4418" t="s">
        <v>84</v>
      </c>
      <c r="O4418" t="s">
        <v>85</v>
      </c>
      <c r="P4418" t="s">
        <v>989</v>
      </c>
      <c r="Q4418" t="s">
        <v>87</v>
      </c>
      <c r="R4418" t="s">
        <v>88</v>
      </c>
      <c r="T4418" t="s">
        <v>89</v>
      </c>
      <c r="U4418" t="s">
        <v>90</v>
      </c>
      <c r="V4418">
        <v>2.1134200000000001</v>
      </c>
      <c r="W4418">
        <v>1866.4264781540066</v>
      </c>
      <c r="X4418">
        <v>2060.5846999999999</v>
      </c>
      <c r="Y4418">
        <v>1988.7284159999999</v>
      </c>
      <c r="Z4418">
        <v>1380.063388</v>
      </c>
      <c r="AA4418">
        <v>2178.1314837459217</v>
      </c>
      <c r="AB4418">
        <v>1853.4574991060888</v>
      </c>
      <c r="AC4418">
        <v>2059.7510416502473</v>
      </c>
      <c r="AP4418">
        <v>2048.8978351263509</v>
      </c>
      <c r="AQ4418">
        <v>2048.8978351263509</v>
      </c>
      <c r="AR4418">
        <v>1866.4264781540066</v>
      </c>
      <c r="AS4418">
        <v>1866.4264781540066</v>
      </c>
      <c r="AT4418">
        <v>883.13088650339569</v>
      </c>
      <c r="AU4418" t="s">
        <v>118</v>
      </c>
      <c r="AV4418">
        <v>80</v>
      </c>
      <c r="AW4418">
        <v>11.039136081292446</v>
      </c>
      <c r="AX4418">
        <v>0.45996400338718524</v>
      </c>
    </row>
    <row r="4419" spans="1:50" hidden="1" x14ac:dyDescent="0.3">
      <c r="A4419" t="s">
        <v>5296</v>
      </c>
      <c r="B4419" t="s">
        <v>76</v>
      </c>
      <c r="D4419">
        <v>1146</v>
      </c>
      <c r="F4419">
        <v>5</v>
      </c>
      <c r="G4419" t="s">
        <v>120</v>
      </c>
      <c r="H4419" t="s">
        <v>94</v>
      </c>
      <c r="I4419" t="s">
        <v>104</v>
      </c>
      <c r="J4419" t="s">
        <v>105</v>
      </c>
      <c r="K4419" t="s">
        <v>121</v>
      </c>
      <c r="L4419" t="s">
        <v>82</v>
      </c>
      <c r="M4419" t="s">
        <v>117</v>
      </c>
      <c r="N4419" t="s">
        <v>84</v>
      </c>
      <c r="O4419" t="s">
        <v>85</v>
      </c>
      <c r="P4419" t="s">
        <v>989</v>
      </c>
      <c r="Q4419" t="s">
        <v>87</v>
      </c>
      <c r="R4419" t="s">
        <v>107</v>
      </c>
      <c r="T4419" t="s">
        <v>89</v>
      </c>
      <c r="U4419" t="s">
        <v>90</v>
      </c>
      <c r="V4419">
        <v>3.170130327580134</v>
      </c>
      <c r="W4419">
        <v>665.45589921242254</v>
      </c>
      <c r="X4419">
        <v>0</v>
      </c>
      <c r="Y4419">
        <v>0</v>
      </c>
      <c r="Z4419">
        <v>0</v>
      </c>
      <c r="AA4419">
        <v>593.3975304192129</v>
      </c>
      <c r="AB4419">
        <v>575.5956045066365</v>
      </c>
      <c r="AC4419">
        <v>458.28867845408234</v>
      </c>
      <c r="AP4419">
        <v>730.51425664348483</v>
      </c>
      <c r="AQ4419">
        <v>730.51425664348483</v>
      </c>
      <c r="AR4419">
        <v>665.45589921242254</v>
      </c>
      <c r="AS4419">
        <v>665.45589921242254</v>
      </c>
      <c r="AT4419">
        <v>209.91436642934084</v>
      </c>
      <c r="AU4419" t="s">
        <v>122</v>
      </c>
      <c r="AV4419">
        <v>60</v>
      </c>
      <c r="AW4419">
        <v>3.4985727738223473</v>
      </c>
      <c r="AX4419">
        <v>0.14577386557593114</v>
      </c>
    </row>
    <row r="4420" spans="1:50" hidden="1" x14ac:dyDescent="0.3">
      <c r="A4420" t="s">
        <v>5297</v>
      </c>
      <c r="B4420" t="s">
        <v>76</v>
      </c>
      <c r="D4420">
        <v>117</v>
      </c>
      <c r="F4420">
        <v>5</v>
      </c>
      <c r="G4420" t="s">
        <v>124</v>
      </c>
      <c r="H4420" t="s">
        <v>94</v>
      </c>
      <c r="I4420" t="s">
        <v>95</v>
      </c>
      <c r="J4420" t="s">
        <v>96</v>
      </c>
      <c r="K4420" t="s">
        <v>125</v>
      </c>
      <c r="L4420" t="s">
        <v>82</v>
      </c>
      <c r="M4420" t="s">
        <v>99</v>
      </c>
      <c r="N4420" t="s">
        <v>100</v>
      </c>
      <c r="O4420" t="s">
        <v>85</v>
      </c>
      <c r="P4420" t="s">
        <v>989</v>
      </c>
      <c r="Q4420" t="s">
        <v>87</v>
      </c>
      <c r="R4420" t="s">
        <v>88</v>
      </c>
      <c r="T4420" t="s">
        <v>89</v>
      </c>
      <c r="U4420" t="s">
        <v>90</v>
      </c>
      <c r="V4420">
        <v>0.52835500000000002</v>
      </c>
      <c r="W4420">
        <v>1469.0144874035868</v>
      </c>
      <c r="X4420">
        <v>1249.119404</v>
      </c>
      <c r="Y4420">
        <v>1348.3620940000001</v>
      </c>
      <c r="Z4420">
        <v>1054.5966699999999</v>
      </c>
      <c r="AA4420">
        <v>1397.9550391646164</v>
      </c>
      <c r="AB4420">
        <v>1397.9550391646164</v>
      </c>
      <c r="AC4420">
        <v>821.8493191214784</v>
      </c>
      <c r="AP4420">
        <v>1509.6604299192384</v>
      </c>
      <c r="AQ4420">
        <v>1509.6604299192384</v>
      </c>
      <c r="AR4420">
        <v>1469.0144874035868</v>
      </c>
      <c r="AS4420">
        <v>1469.0144874035868</v>
      </c>
      <c r="AT4420">
        <v>2780.3550404625425</v>
      </c>
      <c r="AU4420" t="s">
        <v>126</v>
      </c>
      <c r="AV4420">
        <v>270</v>
      </c>
      <c r="AW4420">
        <v>10.29761126097238</v>
      </c>
      <c r="AX4420">
        <v>0.42906713587384915</v>
      </c>
    </row>
    <row r="4421" spans="1:50" hidden="1" x14ac:dyDescent="0.3">
      <c r="A4421" t="s">
        <v>5298</v>
      </c>
      <c r="B4421" t="s">
        <v>76</v>
      </c>
      <c r="D4421">
        <v>120</v>
      </c>
      <c r="F4421">
        <v>5</v>
      </c>
      <c r="G4421" t="s">
        <v>132</v>
      </c>
      <c r="H4421" t="s">
        <v>94</v>
      </c>
      <c r="I4421" t="s">
        <v>95</v>
      </c>
      <c r="J4421" t="s">
        <v>96</v>
      </c>
      <c r="K4421" t="s">
        <v>133</v>
      </c>
      <c r="L4421" t="s">
        <v>98</v>
      </c>
      <c r="M4421" t="s">
        <v>99</v>
      </c>
      <c r="N4421" t="s">
        <v>100</v>
      </c>
      <c r="O4421" t="s">
        <v>85</v>
      </c>
      <c r="P4421" t="s">
        <v>989</v>
      </c>
      <c r="Q4421" t="s">
        <v>87</v>
      </c>
      <c r="R4421" t="s">
        <v>88</v>
      </c>
      <c r="T4421" t="s">
        <v>89</v>
      </c>
      <c r="U4421" t="s">
        <v>90</v>
      </c>
      <c r="V4421">
        <v>1.268052</v>
      </c>
      <c r="W4421">
        <v>1921.5592164657858</v>
      </c>
      <c r="X4421">
        <v>1699.18986</v>
      </c>
      <c r="Y4421">
        <v>2562.7333570000001</v>
      </c>
      <c r="Z4421">
        <v>2028.8834099999999</v>
      </c>
      <c r="AA4421">
        <v>1923.4590135558612</v>
      </c>
      <c r="AB4421">
        <v>1923.459013555861</v>
      </c>
      <c r="AC4421">
        <v>1615.9584808311677</v>
      </c>
      <c r="AP4421">
        <v>1974.7265515210943</v>
      </c>
      <c r="AQ4421">
        <v>1974.7265515210943</v>
      </c>
      <c r="AR4421">
        <v>1921.5592164657858</v>
      </c>
      <c r="AS4421">
        <v>1921.5592164657858</v>
      </c>
      <c r="AT4421">
        <v>1515.3631053504002</v>
      </c>
      <c r="AU4421" t="s">
        <v>134</v>
      </c>
      <c r="AV4421">
        <v>40</v>
      </c>
      <c r="AW4421">
        <v>37.884077633760008</v>
      </c>
      <c r="AX4421">
        <v>1.5785032347400003</v>
      </c>
    </row>
    <row r="4422" spans="1:50" hidden="1" x14ac:dyDescent="0.3">
      <c r="A4422" t="s">
        <v>5299</v>
      </c>
      <c r="B4422" t="s">
        <v>76</v>
      </c>
      <c r="D4422">
        <v>128</v>
      </c>
      <c r="F4422">
        <v>5</v>
      </c>
      <c r="G4422" t="s">
        <v>136</v>
      </c>
      <c r="H4422" t="s">
        <v>94</v>
      </c>
      <c r="I4422" t="s">
        <v>95</v>
      </c>
      <c r="J4422" t="s">
        <v>96</v>
      </c>
      <c r="K4422" t="s">
        <v>137</v>
      </c>
      <c r="L4422" t="s">
        <v>98</v>
      </c>
      <c r="M4422" t="s">
        <v>99</v>
      </c>
      <c r="N4422" t="s">
        <v>84</v>
      </c>
      <c r="O4422" t="s">
        <v>85</v>
      </c>
      <c r="P4422" t="s">
        <v>989</v>
      </c>
      <c r="Q4422" t="s">
        <v>87</v>
      </c>
      <c r="R4422" t="s">
        <v>107</v>
      </c>
      <c r="T4422" t="s">
        <v>89</v>
      </c>
      <c r="U4422" t="s">
        <v>90</v>
      </c>
      <c r="V4422">
        <v>2.1134200000000001</v>
      </c>
      <c r="W4422">
        <v>0</v>
      </c>
      <c r="X4422">
        <v>0</v>
      </c>
      <c r="Y4422">
        <v>234.589642</v>
      </c>
      <c r="Z4422">
        <v>445.93166300000001</v>
      </c>
      <c r="AA4422">
        <v>0</v>
      </c>
      <c r="AB4422">
        <v>0</v>
      </c>
      <c r="AC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 t="s">
        <v>138</v>
      </c>
      <c r="AV4422">
        <v>40</v>
      </c>
      <c r="AW4422">
        <v>0</v>
      </c>
      <c r="AX4422">
        <v>0</v>
      </c>
    </row>
    <row r="4423" spans="1:50" hidden="1" x14ac:dyDescent="0.3">
      <c r="A4423" t="s">
        <v>5300</v>
      </c>
      <c r="B4423" t="s">
        <v>76</v>
      </c>
      <c r="D4423">
        <v>132</v>
      </c>
      <c r="F4423">
        <v>5</v>
      </c>
      <c r="G4423" t="s">
        <v>140</v>
      </c>
      <c r="H4423" t="s">
        <v>94</v>
      </c>
      <c r="I4423" t="s">
        <v>95</v>
      </c>
      <c r="J4423" t="s">
        <v>96</v>
      </c>
      <c r="K4423" t="s">
        <v>141</v>
      </c>
      <c r="L4423" t="s">
        <v>98</v>
      </c>
      <c r="M4423" t="s">
        <v>99</v>
      </c>
      <c r="N4423" t="s">
        <v>84</v>
      </c>
      <c r="O4423" t="s">
        <v>85</v>
      </c>
      <c r="P4423" t="s">
        <v>989</v>
      </c>
      <c r="Q4423" t="s">
        <v>87</v>
      </c>
      <c r="R4423" t="s">
        <v>88</v>
      </c>
      <c r="T4423" t="s">
        <v>89</v>
      </c>
      <c r="U4423" t="s">
        <v>90</v>
      </c>
      <c r="V4423">
        <v>1.5850649999999999</v>
      </c>
      <c r="W4423">
        <v>0</v>
      </c>
      <c r="X4423">
        <v>4950.1584979999998</v>
      </c>
      <c r="Y4423">
        <v>5206.9390560000002</v>
      </c>
      <c r="Z4423">
        <v>4354.1739939999998</v>
      </c>
      <c r="AA4423">
        <v>0</v>
      </c>
      <c r="AB4423">
        <v>0</v>
      </c>
      <c r="AC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 t="s">
        <v>142</v>
      </c>
      <c r="AV4423">
        <v>60</v>
      </c>
      <c r="AW4423">
        <v>0</v>
      </c>
      <c r="AX4423">
        <v>0</v>
      </c>
    </row>
    <row r="4424" spans="1:50" hidden="1" x14ac:dyDescent="0.3">
      <c r="A4424" t="s">
        <v>5301</v>
      </c>
      <c r="B4424" t="s">
        <v>76</v>
      </c>
      <c r="D4424">
        <v>137</v>
      </c>
      <c r="F4424">
        <v>5</v>
      </c>
      <c r="G4424" t="s">
        <v>144</v>
      </c>
      <c r="H4424" t="s">
        <v>94</v>
      </c>
      <c r="I4424" t="s">
        <v>95</v>
      </c>
      <c r="J4424" t="s">
        <v>96</v>
      </c>
      <c r="K4424" t="s">
        <v>81</v>
      </c>
      <c r="L4424" t="s">
        <v>145</v>
      </c>
      <c r="M4424" t="s">
        <v>99</v>
      </c>
      <c r="N4424" t="s">
        <v>84</v>
      </c>
      <c r="O4424" t="s">
        <v>85</v>
      </c>
      <c r="P4424" t="s">
        <v>989</v>
      </c>
      <c r="Q4424" t="s">
        <v>87</v>
      </c>
      <c r="R4424" t="s">
        <v>88</v>
      </c>
      <c r="T4424" t="s">
        <v>89</v>
      </c>
      <c r="U4424" t="s">
        <v>90</v>
      </c>
      <c r="V4424">
        <v>2.1134200000000001</v>
      </c>
      <c r="W4424">
        <v>0</v>
      </c>
      <c r="X4424">
        <v>1084.1845679999999</v>
      </c>
      <c r="Y4424">
        <v>3400.4931230000002</v>
      </c>
      <c r="Z4424">
        <v>5378.654434</v>
      </c>
      <c r="AA4424">
        <v>0</v>
      </c>
      <c r="AB4424">
        <v>0</v>
      </c>
      <c r="AC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 t="s">
        <v>146</v>
      </c>
      <c r="AV4424">
        <v>60</v>
      </c>
      <c r="AW4424">
        <v>0</v>
      </c>
      <c r="AX4424">
        <v>0</v>
      </c>
    </row>
    <row r="4425" spans="1:50" hidden="1" x14ac:dyDescent="0.3">
      <c r="A4425" t="s">
        <v>5302</v>
      </c>
      <c r="B4425" t="s">
        <v>76</v>
      </c>
      <c r="D4425">
        <v>146</v>
      </c>
      <c r="F4425">
        <v>5</v>
      </c>
      <c r="G4425" t="s">
        <v>148</v>
      </c>
      <c r="H4425" t="s">
        <v>94</v>
      </c>
      <c r="I4425" t="s">
        <v>95</v>
      </c>
      <c r="J4425" t="s">
        <v>96</v>
      </c>
      <c r="K4425" t="s">
        <v>121</v>
      </c>
      <c r="L4425" t="s">
        <v>82</v>
      </c>
      <c r="M4425" t="s">
        <v>99</v>
      </c>
      <c r="N4425" t="s">
        <v>84</v>
      </c>
      <c r="O4425" t="s">
        <v>85</v>
      </c>
      <c r="P4425" t="s">
        <v>989</v>
      </c>
      <c r="Q4425" t="s">
        <v>87</v>
      </c>
      <c r="R4425" t="s">
        <v>88</v>
      </c>
      <c r="T4425" t="s">
        <v>89</v>
      </c>
      <c r="U4425" t="s">
        <v>90</v>
      </c>
      <c r="V4425">
        <v>3.1701299999999999</v>
      </c>
      <c r="W4425">
        <v>10064.264370893705</v>
      </c>
      <c r="X4425">
        <v>6739.697083</v>
      </c>
      <c r="Y4425">
        <v>9338.6755990000001</v>
      </c>
      <c r="Z4425">
        <v>9199.7182219999995</v>
      </c>
      <c r="AA4425">
        <v>11310.01377460927</v>
      </c>
      <c r="AB4425">
        <v>6384.566888566952</v>
      </c>
      <c r="AC4425">
        <v>5772.5023979657662</v>
      </c>
      <c r="AP4425">
        <v>9161.0758558712641</v>
      </c>
      <c r="AQ4425">
        <v>9161.0758558712641</v>
      </c>
      <c r="AR4425">
        <v>6384.566888566952</v>
      </c>
      <c r="AS4425">
        <v>10064.264370893705</v>
      </c>
      <c r="AT4425">
        <v>3174.7166112726309</v>
      </c>
      <c r="AU4425" t="s">
        <v>149</v>
      </c>
      <c r="AV4425">
        <v>60</v>
      </c>
      <c r="AW4425">
        <v>52.911943521210517</v>
      </c>
      <c r="AX4425">
        <v>2.2046643133837716</v>
      </c>
    </row>
    <row r="4426" spans="1:50" hidden="1" x14ac:dyDescent="0.3">
      <c r="A4426" t="s">
        <v>5303</v>
      </c>
      <c r="B4426" t="s">
        <v>76</v>
      </c>
      <c r="D4426">
        <v>1540</v>
      </c>
      <c r="F4426">
        <v>5</v>
      </c>
      <c r="G4426" t="s">
        <v>158</v>
      </c>
      <c r="H4426" t="s">
        <v>94</v>
      </c>
      <c r="I4426" t="s">
        <v>104</v>
      </c>
      <c r="J4426" t="s">
        <v>105</v>
      </c>
      <c r="K4426" t="s">
        <v>81</v>
      </c>
      <c r="L4426" t="s">
        <v>82</v>
      </c>
      <c r="M4426" t="s">
        <v>129</v>
      </c>
      <c r="N4426" t="s">
        <v>84</v>
      </c>
      <c r="O4426" t="s">
        <v>85</v>
      </c>
      <c r="P4426" t="s">
        <v>989</v>
      </c>
      <c r="Q4426" t="s">
        <v>87</v>
      </c>
      <c r="R4426" t="s">
        <v>155</v>
      </c>
      <c r="T4426" t="s">
        <v>89</v>
      </c>
      <c r="U4426" t="s">
        <v>90</v>
      </c>
      <c r="V4426">
        <v>2.1134200000000001</v>
      </c>
      <c r="W4426">
        <v>788.76167331703289</v>
      </c>
      <c r="X4426">
        <v>864.38884499999995</v>
      </c>
      <c r="Y4426">
        <v>967.94643799999994</v>
      </c>
      <c r="Z4426">
        <v>590.34869100000003</v>
      </c>
      <c r="AA4426">
        <v>941.0287168869105</v>
      </c>
      <c r="AB4426">
        <v>779.16942013021446</v>
      </c>
      <c r="AC4426">
        <v>954.86779635738606</v>
      </c>
      <c r="AP4426">
        <v>865.87503113881348</v>
      </c>
      <c r="AQ4426">
        <v>865.87503113881348</v>
      </c>
      <c r="AR4426">
        <v>788.76167331703289</v>
      </c>
      <c r="AS4426">
        <v>788.76167331703289</v>
      </c>
      <c r="AT4426">
        <v>373.21577032347233</v>
      </c>
      <c r="AU4426" t="s">
        <v>159</v>
      </c>
      <c r="AV4426">
        <v>80</v>
      </c>
      <c r="AW4426">
        <v>4.6651971290434044</v>
      </c>
      <c r="AX4426">
        <v>0.19438321371014186</v>
      </c>
    </row>
    <row r="4427" spans="1:50" hidden="1" x14ac:dyDescent="0.3">
      <c r="A4427" t="s">
        <v>5304</v>
      </c>
      <c r="B4427" t="s">
        <v>76</v>
      </c>
      <c r="D4427">
        <v>1640</v>
      </c>
      <c r="F4427">
        <v>5</v>
      </c>
      <c r="G4427" t="s">
        <v>161</v>
      </c>
      <c r="H4427" t="s">
        <v>94</v>
      </c>
      <c r="I4427" t="s">
        <v>104</v>
      </c>
      <c r="J4427" t="s">
        <v>105</v>
      </c>
      <c r="K4427" t="s">
        <v>81</v>
      </c>
      <c r="L4427" t="s">
        <v>82</v>
      </c>
      <c r="M4427" t="s">
        <v>113</v>
      </c>
      <c r="N4427" t="s">
        <v>84</v>
      </c>
      <c r="O4427" t="s">
        <v>85</v>
      </c>
      <c r="P4427" t="s">
        <v>989</v>
      </c>
      <c r="Q4427" t="s">
        <v>87</v>
      </c>
      <c r="R4427" t="s">
        <v>155</v>
      </c>
      <c r="T4427" t="s">
        <v>89</v>
      </c>
      <c r="U4427" t="s">
        <v>90</v>
      </c>
      <c r="V4427">
        <v>2.1134200000000001</v>
      </c>
      <c r="W4427">
        <v>1005.1828003580608</v>
      </c>
      <c r="X4427">
        <v>1141.2468980000001</v>
      </c>
      <c r="Y4427">
        <v>1168.72136</v>
      </c>
      <c r="Z4427">
        <v>1027.122206</v>
      </c>
      <c r="AA4427">
        <v>1151.4220446132886</v>
      </c>
      <c r="AB4427">
        <v>1021.9378500396765</v>
      </c>
      <c r="AC4427">
        <v>1097.0119168068704</v>
      </c>
      <c r="AP4427">
        <v>1103.4545896481513</v>
      </c>
      <c r="AQ4427">
        <v>1103.4545896481513</v>
      </c>
      <c r="AR4427">
        <v>1005.1828003580608</v>
      </c>
      <c r="AS4427">
        <v>1005.1828003580608</v>
      </c>
      <c r="AT4427">
        <v>475.61904418339032</v>
      </c>
      <c r="AU4427" t="s">
        <v>162</v>
      </c>
      <c r="AV4427">
        <v>80</v>
      </c>
      <c r="AW4427">
        <v>5.9452380522923791</v>
      </c>
      <c r="AX4427">
        <v>0.24771825217884913</v>
      </c>
    </row>
    <row r="4428" spans="1:50" hidden="1" x14ac:dyDescent="0.3">
      <c r="A4428" t="s">
        <v>5305</v>
      </c>
      <c r="B4428" t="s">
        <v>76</v>
      </c>
      <c r="D4428">
        <v>1646</v>
      </c>
      <c r="F4428">
        <v>5</v>
      </c>
      <c r="G4428" t="s">
        <v>164</v>
      </c>
      <c r="H4428" t="s">
        <v>94</v>
      </c>
      <c r="I4428" t="s">
        <v>104</v>
      </c>
      <c r="J4428" t="s">
        <v>105</v>
      </c>
      <c r="K4428" t="s">
        <v>121</v>
      </c>
      <c r="L4428" t="s">
        <v>82</v>
      </c>
      <c r="M4428" t="s">
        <v>113</v>
      </c>
      <c r="N4428" t="s">
        <v>84</v>
      </c>
      <c r="O4428" t="s">
        <v>85</v>
      </c>
      <c r="P4428" t="s">
        <v>989</v>
      </c>
      <c r="Q4428" t="s">
        <v>87</v>
      </c>
      <c r="R4428" t="s">
        <v>107</v>
      </c>
      <c r="T4428" t="s">
        <v>89</v>
      </c>
      <c r="U4428" t="s">
        <v>90</v>
      </c>
      <c r="V4428">
        <v>3.170130327580134</v>
      </c>
      <c r="W4428">
        <v>309.62739425381329</v>
      </c>
      <c r="X4428">
        <v>0</v>
      </c>
      <c r="Y4428">
        <v>0</v>
      </c>
      <c r="Z4428">
        <v>0</v>
      </c>
      <c r="AA4428">
        <v>344.50240016497372</v>
      </c>
      <c r="AB4428">
        <v>334.16732816002451</v>
      </c>
      <c r="AC4428">
        <v>290.69218117637291</v>
      </c>
      <c r="AP4428">
        <v>339.89814504233829</v>
      </c>
      <c r="AQ4428">
        <v>339.89814504233829</v>
      </c>
      <c r="AR4428">
        <v>309.62739425381329</v>
      </c>
      <c r="AS4428">
        <v>309.62739425381329</v>
      </c>
      <c r="AT4428">
        <v>97.670241365175102</v>
      </c>
      <c r="AU4428" t="s">
        <v>165</v>
      </c>
      <c r="AV4428">
        <v>60</v>
      </c>
      <c r="AW4428">
        <v>1.6278373560862518</v>
      </c>
      <c r="AX4428">
        <v>6.7826556503593829E-2</v>
      </c>
    </row>
    <row r="4429" spans="1:50" hidden="1" x14ac:dyDescent="0.3">
      <c r="A4429" t="s">
        <v>5306</v>
      </c>
      <c r="B4429" t="s">
        <v>76</v>
      </c>
      <c r="D4429">
        <v>165</v>
      </c>
      <c r="F4429">
        <v>5</v>
      </c>
      <c r="G4429" t="s">
        <v>167</v>
      </c>
      <c r="H4429" t="s">
        <v>94</v>
      </c>
      <c r="I4429" t="s">
        <v>95</v>
      </c>
      <c r="J4429" t="s">
        <v>96</v>
      </c>
      <c r="K4429" t="s">
        <v>168</v>
      </c>
      <c r="L4429" t="s">
        <v>82</v>
      </c>
      <c r="M4429" t="s">
        <v>99</v>
      </c>
      <c r="N4429" t="s">
        <v>100</v>
      </c>
      <c r="O4429" t="s">
        <v>85</v>
      </c>
      <c r="P4429" t="s">
        <v>989</v>
      </c>
      <c r="Q4429" t="s">
        <v>87</v>
      </c>
      <c r="R4429" t="s">
        <v>88</v>
      </c>
      <c r="T4429" t="s">
        <v>89</v>
      </c>
      <c r="U4429" t="s">
        <v>90</v>
      </c>
      <c r="V4429">
        <v>0.31701299999999999</v>
      </c>
      <c r="W4429">
        <v>1396.1521141741305</v>
      </c>
      <c r="X4429">
        <v>801.40895399999999</v>
      </c>
      <c r="Y4429">
        <v>1106.375477</v>
      </c>
      <c r="Z4429">
        <v>1431.3138269999999</v>
      </c>
      <c r="AA4429">
        <v>1935.063214774098</v>
      </c>
      <c r="AB4429">
        <v>1206.2128021824744</v>
      </c>
      <c r="AC4429">
        <v>862.08250474360887</v>
      </c>
      <c r="AP4429">
        <v>1434.7820385638663</v>
      </c>
      <c r="AQ4429">
        <v>1434.7820385638663</v>
      </c>
      <c r="AR4429">
        <v>1396.1521141741305</v>
      </c>
      <c r="AS4429">
        <v>1396.1521141741305</v>
      </c>
      <c r="AT4429">
        <v>4404.0847352447081</v>
      </c>
      <c r="AU4429" t="s">
        <v>169</v>
      </c>
      <c r="AV4429">
        <v>423</v>
      </c>
      <c r="AW4429">
        <v>10.411547837457938</v>
      </c>
      <c r="AX4429">
        <v>0.43381449322741411</v>
      </c>
    </row>
    <row r="4430" spans="1:50" hidden="1" x14ac:dyDescent="0.3">
      <c r="A4430" t="s">
        <v>5307</v>
      </c>
      <c r="B4430" t="s">
        <v>76</v>
      </c>
      <c r="D4430">
        <v>1759</v>
      </c>
      <c r="F4430">
        <v>5</v>
      </c>
      <c r="G4430" t="s">
        <v>171</v>
      </c>
      <c r="H4430" t="s">
        <v>78</v>
      </c>
      <c r="I4430" t="s">
        <v>172</v>
      </c>
      <c r="J4430" t="s">
        <v>173</v>
      </c>
      <c r="K4430" t="s">
        <v>174</v>
      </c>
      <c r="L4430" t="s">
        <v>175</v>
      </c>
      <c r="M4430" t="s">
        <v>87</v>
      </c>
      <c r="N4430" t="s">
        <v>100</v>
      </c>
      <c r="O4430" t="s">
        <v>85</v>
      </c>
      <c r="P4430" t="s">
        <v>989</v>
      </c>
      <c r="Q4430" t="s">
        <v>176</v>
      </c>
      <c r="R4430" t="s">
        <v>155</v>
      </c>
      <c r="T4430" t="s">
        <v>89</v>
      </c>
      <c r="U4430" t="s">
        <v>90</v>
      </c>
      <c r="V4430">
        <v>0.49982399999999999</v>
      </c>
      <c r="W4430">
        <v>26.763835941595961</v>
      </c>
      <c r="X4430">
        <v>54.980634999999999</v>
      </c>
      <c r="Y4430">
        <v>83.470594000000006</v>
      </c>
      <c r="Z4430">
        <v>15.494543999999999</v>
      </c>
      <c r="AA4430">
        <v>146.09337602482748</v>
      </c>
      <c r="AB4430">
        <v>47.330968801542646</v>
      </c>
      <c r="AC4430">
        <v>69.835814778978289</v>
      </c>
      <c r="AP4430">
        <v>26.763835941595961</v>
      </c>
      <c r="AQ4430">
        <v>26.763835941595961</v>
      </c>
      <c r="AR4430">
        <v>26.763835941595961</v>
      </c>
      <c r="AS4430">
        <v>26.763835941595961</v>
      </c>
      <c r="AT4430">
        <v>53.54652025832285</v>
      </c>
      <c r="AU4430" t="s">
        <v>177</v>
      </c>
      <c r="AV4430">
        <v>320</v>
      </c>
      <c r="AW4430">
        <v>0.16733287580725892</v>
      </c>
      <c r="AX4430">
        <v>6.9722031586357883E-3</v>
      </c>
    </row>
    <row r="4431" spans="1:50" hidden="1" x14ac:dyDescent="0.3">
      <c r="A4431" t="s">
        <v>5308</v>
      </c>
      <c r="B4431" t="s">
        <v>76</v>
      </c>
      <c r="D4431">
        <v>1779</v>
      </c>
      <c r="F4431">
        <v>5</v>
      </c>
      <c r="G4431" t="s">
        <v>179</v>
      </c>
      <c r="H4431" t="s">
        <v>78</v>
      </c>
      <c r="I4431" t="s">
        <v>172</v>
      </c>
      <c r="J4431" t="s">
        <v>173</v>
      </c>
      <c r="K4431" t="s">
        <v>174</v>
      </c>
      <c r="L4431" t="s">
        <v>175</v>
      </c>
      <c r="M4431" t="s">
        <v>180</v>
      </c>
      <c r="N4431" t="s">
        <v>100</v>
      </c>
      <c r="O4431" t="s">
        <v>85</v>
      </c>
      <c r="P4431" t="s">
        <v>989</v>
      </c>
      <c r="Q4431" t="s">
        <v>176</v>
      </c>
      <c r="R4431" t="s">
        <v>107</v>
      </c>
      <c r="T4431" t="s">
        <v>89</v>
      </c>
      <c r="U4431" t="s">
        <v>90</v>
      </c>
      <c r="V4431">
        <v>0.49982399999999999</v>
      </c>
      <c r="W4431">
        <v>17.139398912729998</v>
      </c>
      <c r="X4431">
        <v>49.982391</v>
      </c>
      <c r="Y4431">
        <v>6.9975350000000001</v>
      </c>
      <c r="Z4431">
        <v>1.4994719999999999</v>
      </c>
      <c r="AA4431">
        <v>23.77831965568263</v>
      </c>
      <c r="AB4431">
        <v>16.346574858011341</v>
      </c>
      <c r="AC4431">
        <v>22.766120091886204</v>
      </c>
      <c r="AP4431">
        <v>17.139398912729998</v>
      </c>
      <c r="AQ4431">
        <v>17.139398912729998</v>
      </c>
      <c r="AR4431">
        <v>17.139398912729998</v>
      </c>
      <c r="AS4431">
        <v>17.139398912729998</v>
      </c>
      <c r="AT4431">
        <v>34.290868211070297</v>
      </c>
      <c r="AU4431" t="s">
        <v>181</v>
      </c>
      <c r="AV4431">
        <v>320</v>
      </c>
      <c r="AW4431">
        <v>0.10715896315959468</v>
      </c>
      <c r="AX4431">
        <v>4.464956798316445E-3</v>
      </c>
    </row>
    <row r="4432" spans="1:50" hidden="1" x14ac:dyDescent="0.3">
      <c r="A4432" t="s">
        <v>5309</v>
      </c>
      <c r="B4432" t="s">
        <v>76</v>
      </c>
      <c r="D4432">
        <v>1780</v>
      </c>
      <c r="F4432">
        <v>5</v>
      </c>
      <c r="G4432" t="s">
        <v>183</v>
      </c>
      <c r="H4432" t="s">
        <v>78</v>
      </c>
      <c r="I4432" t="s">
        <v>172</v>
      </c>
      <c r="J4432" t="s">
        <v>184</v>
      </c>
      <c r="K4432" t="s">
        <v>185</v>
      </c>
      <c r="L4432" t="s">
        <v>82</v>
      </c>
      <c r="M4432" t="s">
        <v>186</v>
      </c>
      <c r="N4432" t="s">
        <v>100</v>
      </c>
      <c r="O4432" t="s">
        <v>85</v>
      </c>
      <c r="P4432" t="s">
        <v>989</v>
      </c>
      <c r="Q4432" t="s">
        <v>87</v>
      </c>
      <c r="R4432" t="s">
        <v>155</v>
      </c>
      <c r="T4432" t="s">
        <v>89</v>
      </c>
      <c r="U4432" t="s">
        <v>90</v>
      </c>
      <c r="V4432">
        <v>0.36984899999999998</v>
      </c>
      <c r="W4432">
        <v>5.6814383275467781</v>
      </c>
      <c r="X4432">
        <v>8.1366700000000005</v>
      </c>
      <c r="Y4432">
        <v>8.5065190000000008</v>
      </c>
      <c r="Z4432">
        <v>5.9175789999999999</v>
      </c>
      <c r="AA4432">
        <v>5.6639070359172798</v>
      </c>
      <c r="AB4432">
        <v>5.9656039632591078</v>
      </c>
      <c r="AC4432">
        <v>11.420088082691416</v>
      </c>
      <c r="AP4432">
        <v>4.9548212348060057</v>
      </c>
      <c r="AQ4432">
        <v>4.9548212348060057</v>
      </c>
      <c r="AR4432">
        <v>5.6814383275467781</v>
      </c>
      <c r="AS4432">
        <v>5.6814383275467781</v>
      </c>
      <c r="AT4432">
        <v>15.361507879017594</v>
      </c>
      <c r="AU4432" t="s">
        <v>187</v>
      </c>
      <c r="AV4432">
        <v>441</v>
      </c>
      <c r="AW4432">
        <v>3.4833351199586381E-2</v>
      </c>
      <c r="AX4432">
        <v>1.4513896333160992E-3</v>
      </c>
    </row>
    <row r="4433" spans="1:50" hidden="1" x14ac:dyDescent="0.3">
      <c r="A4433" t="s">
        <v>5310</v>
      </c>
      <c r="B4433" t="s">
        <v>76</v>
      </c>
      <c r="D4433">
        <v>1791</v>
      </c>
      <c r="F4433">
        <v>5</v>
      </c>
      <c r="G4433" t="s">
        <v>189</v>
      </c>
      <c r="H4433" t="s">
        <v>78</v>
      </c>
      <c r="I4433" t="s">
        <v>172</v>
      </c>
      <c r="J4433" t="s">
        <v>173</v>
      </c>
      <c r="K4433" t="s">
        <v>174</v>
      </c>
      <c r="L4433" t="s">
        <v>175</v>
      </c>
      <c r="M4433" t="s">
        <v>190</v>
      </c>
      <c r="N4433" t="s">
        <v>100</v>
      </c>
      <c r="O4433" t="s">
        <v>85</v>
      </c>
      <c r="P4433" t="s">
        <v>989</v>
      </c>
      <c r="Q4433" t="s">
        <v>176</v>
      </c>
      <c r="R4433" t="s">
        <v>107</v>
      </c>
      <c r="T4433" t="s">
        <v>89</v>
      </c>
      <c r="U4433" t="s">
        <v>90</v>
      </c>
      <c r="V4433">
        <v>0.49982399999999999</v>
      </c>
      <c r="W4433">
        <v>5.2705345193621493</v>
      </c>
      <c r="X4433">
        <v>25.491019999999999</v>
      </c>
      <c r="Y4433">
        <v>0</v>
      </c>
      <c r="Z4433">
        <v>3.4987680000000001</v>
      </c>
      <c r="AA4433">
        <v>12.045009029094606</v>
      </c>
      <c r="AB4433">
        <v>10.915918632797229</v>
      </c>
      <c r="AC4433">
        <v>16.214519022985634</v>
      </c>
      <c r="AP4433">
        <v>5.2705345193621493</v>
      </c>
      <c r="AQ4433">
        <v>5.2705345193621493</v>
      </c>
      <c r="AR4433">
        <v>0</v>
      </c>
      <c r="AS4433">
        <v>5.2705345193621493</v>
      </c>
      <c r="AT4433">
        <v>10.54478080156645</v>
      </c>
      <c r="AU4433" t="s">
        <v>191</v>
      </c>
      <c r="AV4433">
        <v>320</v>
      </c>
      <c r="AW4433">
        <v>3.2952440004895153E-2</v>
      </c>
      <c r="AX4433">
        <v>1.373018333537298E-3</v>
      </c>
    </row>
    <row r="4434" spans="1:50" hidden="1" x14ac:dyDescent="0.3">
      <c r="A4434" t="s">
        <v>5311</v>
      </c>
      <c r="B4434" t="s">
        <v>76</v>
      </c>
      <c r="D4434">
        <v>186</v>
      </c>
      <c r="F4434">
        <v>5</v>
      </c>
      <c r="G4434" t="s">
        <v>193</v>
      </c>
      <c r="H4434" t="s">
        <v>94</v>
      </c>
      <c r="I4434" t="s">
        <v>95</v>
      </c>
      <c r="J4434" t="s">
        <v>96</v>
      </c>
      <c r="K4434" t="s">
        <v>81</v>
      </c>
      <c r="L4434" t="s">
        <v>145</v>
      </c>
      <c r="M4434" t="s">
        <v>99</v>
      </c>
      <c r="N4434" t="s">
        <v>84</v>
      </c>
      <c r="O4434" t="s">
        <v>85</v>
      </c>
      <c r="P4434" t="s">
        <v>989</v>
      </c>
      <c r="Q4434" t="s">
        <v>87</v>
      </c>
      <c r="R4434" t="s">
        <v>88</v>
      </c>
      <c r="T4434" t="s">
        <v>89</v>
      </c>
      <c r="U4434" t="s">
        <v>90</v>
      </c>
      <c r="V4434">
        <v>2.1134200000000001</v>
      </c>
      <c r="W4434">
        <v>2599.7013163193305</v>
      </c>
      <c r="X4434">
        <v>1957.027116</v>
      </c>
      <c r="Y4434">
        <v>2210.6375419999999</v>
      </c>
      <c r="Z4434">
        <v>0</v>
      </c>
      <c r="AA4434">
        <v>3341.7874949483225</v>
      </c>
      <c r="AB4434">
        <v>2101.9116981491179</v>
      </c>
      <c r="AC4434">
        <v>3053.9530975319158</v>
      </c>
      <c r="AP4434">
        <v>2671.6320638831216</v>
      </c>
      <c r="AQ4434">
        <v>2671.6320638831216</v>
      </c>
      <c r="AR4434">
        <v>2599.7013163193305</v>
      </c>
      <c r="AS4434">
        <v>2599.7013163193305</v>
      </c>
      <c r="AT4434">
        <v>1230.0921332812836</v>
      </c>
      <c r="AU4434" t="s">
        <v>194</v>
      </c>
      <c r="AV4434">
        <v>60</v>
      </c>
      <c r="AW4434">
        <v>20.501535554688061</v>
      </c>
      <c r="AX4434">
        <v>0.85423064811200256</v>
      </c>
    </row>
    <row r="4435" spans="1:50" hidden="1" x14ac:dyDescent="0.3">
      <c r="A4435" t="s">
        <v>5312</v>
      </c>
      <c r="B4435" t="s">
        <v>76</v>
      </c>
      <c r="D4435">
        <v>188</v>
      </c>
      <c r="F4435">
        <v>5</v>
      </c>
      <c r="G4435" t="s">
        <v>196</v>
      </c>
      <c r="H4435" t="s">
        <v>94</v>
      </c>
      <c r="I4435" t="s">
        <v>95</v>
      </c>
      <c r="J4435" t="s">
        <v>96</v>
      </c>
      <c r="K4435" t="s">
        <v>81</v>
      </c>
      <c r="L4435" t="s">
        <v>82</v>
      </c>
      <c r="M4435" t="s">
        <v>99</v>
      </c>
      <c r="N4435" t="s">
        <v>84</v>
      </c>
      <c r="O4435" t="s">
        <v>85</v>
      </c>
      <c r="P4435" t="s">
        <v>989</v>
      </c>
      <c r="Q4435" t="s">
        <v>87</v>
      </c>
      <c r="R4435" t="s">
        <v>88</v>
      </c>
      <c r="T4435" t="s">
        <v>89</v>
      </c>
      <c r="U4435" t="s">
        <v>90</v>
      </c>
      <c r="V4435">
        <v>2.1134200000000001</v>
      </c>
      <c r="W4435">
        <v>7571.8684991568616</v>
      </c>
      <c r="X4435">
        <v>6839.0278099999996</v>
      </c>
      <c r="Y4435">
        <v>8401.5498079999998</v>
      </c>
      <c r="Z4435">
        <v>8319.4786600000007</v>
      </c>
      <c r="AA4435">
        <v>9645.1249548501746</v>
      </c>
      <c r="AB4435">
        <v>7018.6741675330341</v>
      </c>
      <c r="AC4435">
        <v>5180.0117290155122</v>
      </c>
      <c r="AP4435">
        <v>7781.3733981158666</v>
      </c>
      <c r="AQ4435">
        <v>7781.3733981158666</v>
      </c>
      <c r="AR4435">
        <v>7571.8684991568616</v>
      </c>
      <c r="AS4435">
        <v>7571.8684991568616</v>
      </c>
      <c r="AT4435">
        <v>3582.7561484025236</v>
      </c>
      <c r="AU4435" t="s">
        <v>197</v>
      </c>
      <c r="AV4435">
        <v>80</v>
      </c>
      <c r="AW4435">
        <v>44.784451855031548</v>
      </c>
      <c r="AX4435">
        <v>1.8660188272929812</v>
      </c>
    </row>
    <row r="4436" spans="1:50" hidden="1" x14ac:dyDescent="0.3">
      <c r="A4436" t="s">
        <v>5313</v>
      </c>
      <c r="B4436" t="s">
        <v>76</v>
      </c>
      <c r="D4436">
        <v>193</v>
      </c>
      <c r="F4436">
        <v>5</v>
      </c>
      <c r="G4436" t="s">
        <v>199</v>
      </c>
      <c r="H4436" t="s">
        <v>94</v>
      </c>
      <c r="I4436" t="s">
        <v>95</v>
      </c>
      <c r="J4436" t="s">
        <v>96</v>
      </c>
      <c r="K4436" t="s">
        <v>200</v>
      </c>
      <c r="L4436" t="s">
        <v>82</v>
      </c>
      <c r="M4436" t="s">
        <v>99</v>
      </c>
      <c r="N4436" t="s">
        <v>84</v>
      </c>
      <c r="O4436" t="s">
        <v>85</v>
      </c>
      <c r="P4436" t="s">
        <v>989</v>
      </c>
      <c r="Q4436" t="s">
        <v>87</v>
      </c>
      <c r="R4436" t="s">
        <v>88</v>
      </c>
      <c r="T4436" t="s">
        <v>89</v>
      </c>
      <c r="U4436" t="s">
        <v>90</v>
      </c>
      <c r="V4436">
        <v>2.641775</v>
      </c>
      <c r="W4436">
        <v>2829.4604356977256</v>
      </c>
      <c r="X4436">
        <v>3598.097929</v>
      </c>
      <c r="Y4436">
        <v>8569.9189929999993</v>
      </c>
      <c r="Z4436">
        <v>7671.7153950000002</v>
      </c>
      <c r="AA4436">
        <v>2301.461756438749</v>
      </c>
      <c r="AB4436">
        <v>2829.4604356977256</v>
      </c>
      <c r="AC4436">
        <v>4130.6747843586427</v>
      </c>
      <c r="AP4436">
        <v>2117.7535175980743</v>
      </c>
      <c r="AQ4436">
        <v>2117.7535175980743</v>
      </c>
      <c r="AR4436">
        <v>2060.7353391834654</v>
      </c>
      <c r="AS4436">
        <v>2829.4604356977256</v>
      </c>
      <c r="AT4436">
        <v>1071.0452009341166</v>
      </c>
      <c r="AU4436" t="s">
        <v>201</v>
      </c>
      <c r="AV4436">
        <v>60</v>
      </c>
      <c r="AW4436">
        <v>17.850753348901943</v>
      </c>
      <c r="AX4436">
        <v>0.74378138953758099</v>
      </c>
    </row>
    <row r="4437" spans="1:50" hidden="1" x14ac:dyDescent="0.3">
      <c r="A4437" t="s">
        <v>5314</v>
      </c>
      <c r="B4437" t="s">
        <v>76</v>
      </c>
      <c r="D4437">
        <v>196</v>
      </c>
      <c r="F4437">
        <v>5</v>
      </c>
      <c r="G4437" t="s">
        <v>203</v>
      </c>
      <c r="H4437" t="s">
        <v>94</v>
      </c>
      <c r="I4437" t="s">
        <v>95</v>
      </c>
      <c r="J4437" t="s">
        <v>96</v>
      </c>
      <c r="K4437" t="s">
        <v>200</v>
      </c>
      <c r="L4437" t="s">
        <v>145</v>
      </c>
      <c r="M4437" t="s">
        <v>99</v>
      </c>
      <c r="N4437" t="s">
        <v>84</v>
      </c>
      <c r="O4437" t="s">
        <v>85</v>
      </c>
      <c r="P4437" t="s">
        <v>989</v>
      </c>
      <c r="Q4437" t="s">
        <v>87</v>
      </c>
      <c r="R4437" t="s">
        <v>88</v>
      </c>
      <c r="T4437" t="s">
        <v>89</v>
      </c>
      <c r="U4437" t="s">
        <v>90</v>
      </c>
      <c r="V4437">
        <v>3.522367</v>
      </c>
      <c r="W4437">
        <v>0</v>
      </c>
      <c r="X4437">
        <v>623.45896300000004</v>
      </c>
      <c r="Y4437">
        <v>7442.7615139999998</v>
      </c>
      <c r="Z4437">
        <v>6586.8263079999997</v>
      </c>
      <c r="AA4437">
        <v>0</v>
      </c>
      <c r="AB4437">
        <v>0</v>
      </c>
      <c r="AC4437">
        <v>0</v>
      </c>
      <c r="AP4437">
        <v>0</v>
      </c>
      <c r="AQ4437">
        <v>0</v>
      </c>
      <c r="AR4437">
        <v>0</v>
      </c>
      <c r="AS4437">
        <v>0</v>
      </c>
      <c r="AT4437">
        <v>0</v>
      </c>
      <c r="AU4437" t="s">
        <v>204</v>
      </c>
      <c r="AV4437">
        <v>40</v>
      </c>
      <c r="AW4437">
        <v>0</v>
      </c>
      <c r="AX4437">
        <v>0</v>
      </c>
    </row>
    <row r="4438" spans="1:50" hidden="1" x14ac:dyDescent="0.3">
      <c r="A4438" t="s">
        <v>5315</v>
      </c>
      <c r="B4438" t="s">
        <v>76</v>
      </c>
      <c r="D4438">
        <v>198</v>
      </c>
      <c r="F4438">
        <v>5</v>
      </c>
      <c r="G4438" t="s">
        <v>206</v>
      </c>
      <c r="H4438" t="s">
        <v>94</v>
      </c>
      <c r="I4438" t="s">
        <v>95</v>
      </c>
      <c r="J4438" t="s">
        <v>96</v>
      </c>
      <c r="K4438" t="s">
        <v>200</v>
      </c>
      <c r="L4438" t="s">
        <v>145</v>
      </c>
      <c r="M4438" t="s">
        <v>99</v>
      </c>
      <c r="N4438" t="s">
        <v>84</v>
      </c>
      <c r="O4438" t="s">
        <v>85</v>
      </c>
      <c r="P4438" t="s">
        <v>989</v>
      </c>
      <c r="Q4438" t="s">
        <v>87</v>
      </c>
      <c r="R4438" t="s">
        <v>88</v>
      </c>
      <c r="T4438" t="s">
        <v>89</v>
      </c>
      <c r="U4438" t="s">
        <v>90</v>
      </c>
      <c r="V4438">
        <v>3.522367</v>
      </c>
      <c r="W4438">
        <v>17942.280706122092</v>
      </c>
      <c r="X4438">
        <v>11669.601957999999</v>
      </c>
      <c r="Y4438">
        <v>6061.9936459999999</v>
      </c>
      <c r="Z4438">
        <v>0</v>
      </c>
      <c r="AA4438">
        <v>17311.480603498996</v>
      </c>
      <c r="AB4438">
        <v>17311.480603499</v>
      </c>
      <c r="AC4438">
        <v>16864.039325676826</v>
      </c>
      <c r="AP4438">
        <v>18438.72299204515</v>
      </c>
      <c r="AQ4438">
        <v>18438.72299204515</v>
      </c>
      <c r="AR4438">
        <v>17942.280706122092</v>
      </c>
      <c r="AS4438">
        <v>17942.280706122092</v>
      </c>
      <c r="AT4438">
        <v>5093.8135367842397</v>
      </c>
      <c r="AU4438" t="s">
        <v>207</v>
      </c>
      <c r="AV4438">
        <v>40</v>
      </c>
      <c r="AW4438">
        <v>127.34533841960599</v>
      </c>
      <c r="AX4438">
        <v>5.3060557674835831</v>
      </c>
    </row>
    <row r="4439" spans="1:50" hidden="1" x14ac:dyDescent="0.3">
      <c r="A4439" t="s">
        <v>5316</v>
      </c>
      <c r="B4439" t="s">
        <v>76</v>
      </c>
      <c r="D4439">
        <v>2001</v>
      </c>
      <c r="F4439">
        <v>5</v>
      </c>
      <c r="G4439" t="s">
        <v>209</v>
      </c>
      <c r="H4439" t="s">
        <v>94</v>
      </c>
      <c r="I4439" t="s">
        <v>104</v>
      </c>
      <c r="J4439" t="s">
        <v>210</v>
      </c>
      <c r="K4439" t="s">
        <v>97</v>
      </c>
      <c r="L4439" t="s">
        <v>98</v>
      </c>
      <c r="M4439" t="s">
        <v>211</v>
      </c>
      <c r="N4439" t="s">
        <v>100</v>
      </c>
      <c r="O4439" t="s">
        <v>85</v>
      </c>
      <c r="P4439" t="s">
        <v>989</v>
      </c>
      <c r="Q4439" t="s">
        <v>87</v>
      </c>
      <c r="R4439" t="s">
        <v>107</v>
      </c>
      <c r="T4439" t="s">
        <v>89</v>
      </c>
      <c r="U4439" t="s">
        <v>90</v>
      </c>
      <c r="V4439">
        <v>0.80310000000000004</v>
      </c>
      <c r="W4439">
        <v>0</v>
      </c>
      <c r="X4439">
        <v>297.94996099999997</v>
      </c>
      <c r="Y4439">
        <v>341.31735600000002</v>
      </c>
      <c r="Z4439">
        <v>172.66642899999999</v>
      </c>
      <c r="AA4439">
        <v>0</v>
      </c>
      <c r="AB4439">
        <v>0</v>
      </c>
      <c r="AC4439">
        <v>0</v>
      </c>
      <c r="AP4439">
        <v>0</v>
      </c>
      <c r="AQ4439">
        <v>0</v>
      </c>
      <c r="AR4439">
        <v>0</v>
      </c>
      <c r="AS4439">
        <v>0</v>
      </c>
      <c r="AT4439">
        <v>0</v>
      </c>
      <c r="AU4439" t="s">
        <v>212</v>
      </c>
      <c r="AV4439">
        <v>50</v>
      </c>
      <c r="AW4439">
        <v>0</v>
      </c>
      <c r="AX4439">
        <v>0</v>
      </c>
    </row>
    <row r="4440" spans="1:50" hidden="1" x14ac:dyDescent="0.3">
      <c r="A4440" t="s">
        <v>5317</v>
      </c>
      <c r="B4440" t="s">
        <v>76</v>
      </c>
      <c r="D4440">
        <v>2016</v>
      </c>
      <c r="F4440">
        <v>5</v>
      </c>
      <c r="G4440" t="s">
        <v>214</v>
      </c>
      <c r="H4440" t="s">
        <v>94</v>
      </c>
      <c r="I4440" t="s">
        <v>104</v>
      </c>
      <c r="J4440" t="s">
        <v>210</v>
      </c>
      <c r="K4440" t="s">
        <v>168</v>
      </c>
      <c r="L4440" t="s">
        <v>82</v>
      </c>
      <c r="M4440" t="s">
        <v>211</v>
      </c>
      <c r="N4440" t="s">
        <v>100</v>
      </c>
      <c r="O4440" t="s">
        <v>85</v>
      </c>
      <c r="P4440" t="s">
        <v>989</v>
      </c>
      <c r="Q4440" t="s">
        <v>87</v>
      </c>
      <c r="R4440" t="s">
        <v>215</v>
      </c>
      <c r="T4440" t="s">
        <v>89</v>
      </c>
      <c r="U4440" t="s">
        <v>90</v>
      </c>
      <c r="V4440">
        <v>0.31701299999999999</v>
      </c>
      <c r="W4440">
        <v>60.813469695062764</v>
      </c>
      <c r="X4440">
        <v>58.964421000000002</v>
      </c>
      <c r="Y4440">
        <v>76.717147999999995</v>
      </c>
      <c r="Z4440">
        <v>70.693904000000003</v>
      </c>
      <c r="AA4440">
        <v>81.230891600732363</v>
      </c>
      <c r="AB4440">
        <v>73.839155540124864</v>
      </c>
      <c r="AC4440">
        <v>100.49127097819796</v>
      </c>
      <c r="AP4440">
        <v>60.813469695062764</v>
      </c>
      <c r="AQ4440">
        <v>60.813469695062764</v>
      </c>
      <c r="AR4440">
        <v>60.813469695062764</v>
      </c>
      <c r="AS4440">
        <v>60.813469695062764</v>
      </c>
      <c r="AT4440">
        <v>191.83273144969692</v>
      </c>
      <c r="AU4440" t="s">
        <v>216</v>
      </c>
      <c r="AV4440">
        <v>423</v>
      </c>
      <c r="AW4440">
        <v>0.45350527529479179</v>
      </c>
      <c r="AX4440">
        <v>1.889605313728299E-2</v>
      </c>
    </row>
    <row r="4441" spans="1:50" hidden="1" x14ac:dyDescent="0.3">
      <c r="A4441" t="s">
        <v>5318</v>
      </c>
      <c r="B4441" t="s">
        <v>76</v>
      </c>
      <c r="D4441">
        <v>2017</v>
      </c>
      <c r="F4441">
        <v>5</v>
      </c>
      <c r="G4441" t="s">
        <v>218</v>
      </c>
      <c r="H4441" t="s">
        <v>94</v>
      </c>
      <c r="I4441" t="s">
        <v>104</v>
      </c>
      <c r="J4441" t="s">
        <v>210</v>
      </c>
      <c r="K4441" t="s">
        <v>125</v>
      </c>
      <c r="L4441" t="s">
        <v>82</v>
      </c>
      <c r="M4441" t="s">
        <v>211</v>
      </c>
      <c r="N4441" t="s">
        <v>100</v>
      </c>
      <c r="O4441" t="s">
        <v>85</v>
      </c>
      <c r="P4441" t="s">
        <v>989</v>
      </c>
      <c r="Q4441" t="s">
        <v>87</v>
      </c>
      <c r="R4441" t="s">
        <v>215</v>
      </c>
      <c r="T4441" t="s">
        <v>89</v>
      </c>
      <c r="U4441" t="s">
        <v>90</v>
      </c>
      <c r="V4441">
        <v>0.52835500000000002</v>
      </c>
      <c r="W4441">
        <v>62.997957670194118</v>
      </c>
      <c r="X4441">
        <v>56.005631999999999</v>
      </c>
      <c r="Y4441">
        <v>50.193725999999998</v>
      </c>
      <c r="Z4441">
        <v>36.456494999999997</v>
      </c>
      <c r="AA4441">
        <v>61.11557498256267</v>
      </c>
      <c r="AB4441">
        <v>61.11557498256267</v>
      </c>
      <c r="AC4441">
        <v>59.908864989760666</v>
      </c>
      <c r="AP4441">
        <v>62.997957670194118</v>
      </c>
      <c r="AQ4441">
        <v>62.997957670194118</v>
      </c>
      <c r="AR4441">
        <v>62.997957670194118</v>
      </c>
      <c r="AS4441">
        <v>62.997957670194118</v>
      </c>
      <c r="AT4441">
        <v>119.2341468713159</v>
      </c>
      <c r="AU4441" t="s">
        <v>219</v>
      </c>
      <c r="AV4441">
        <v>270</v>
      </c>
      <c r="AW4441">
        <v>0.44160795137524406</v>
      </c>
      <c r="AX4441">
        <v>1.8400331307301836E-2</v>
      </c>
    </row>
    <row r="4442" spans="1:50" hidden="1" x14ac:dyDescent="0.3">
      <c r="A4442" t="s">
        <v>5319</v>
      </c>
      <c r="B4442" t="s">
        <v>76</v>
      </c>
      <c r="D4442">
        <v>2020</v>
      </c>
      <c r="F4442">
        <v>5</v>
      </c>
      <c r="G4442" t="s">
        <v>221</v>
      </c>
      <c r="H4442" t="s">
        <v>94</v>
      </c>
      <c r="I4442" t="s">
        <v>104</v>
      </c>
      <c r="J4442" t="s">
        <v>210</v>
      </c>
      <c r="K4442" t="s">
        <v>133</v>
      </c>
      <c r="L4442" t="s">
        <v>98</v>
      </c>
      <c r="M4442" t="s">
        <v>211</v>
      </c>
      <c r="N4442" t="s">
        <v>100</v>
      </c>
      <c r="O4442" t="s">
        <v>85</v>
      </c>
      <c r="P4442" t="s">
        <v>989</v>
      </c>
      <c r="Q4442" t="s">
        <v>87</v>
      </c>
      <c r="R4442" t="s">
        <v>107</v>
      </c>
      <c r="T4442" t="s">
        <v>89</v>
      </c>
      <c r="U4442" t="s">
        <v>90</v>
      </c>
      <c r="V4442">
        <v>1.268052</v>
      </c>
      <c r="W4442">
        <v>0</v>
      </c>
      <c r="X4442">
        <v>50.722081000000003</v>
      </c>
      <c r="Y4442">
        <v>0</v>
      </c>
      <c r="Z4442">
        <v>0</v>
      </c>
      <c r="AA4442">
        <v>0</v>
      </c>
      <c r="AB4442">
        <v>0</v>
      </c>
      <c r="AC4442">
        <v>0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 t="s">
        <v>222</v>
      </c>
      <c r="AV4442">
        <v>40</v>
      </c>
      <c r="AW4442">
        <v>0</v>
      </c>
      <c r="AX4442">
        <v>0</v>
      </c>
    </row>
    <row r="4443" spans="1:50" hidden="1" x14ac:dyDescent="0.3">
      <c r="A4443" t="s">
        <v>5320</v>
      </c>
      <c r="B4443" t="s">
        <v>76</v>
      </c>
      <c r="D4443">
        <v>202</v>
      </c>
      <c r="F4443">
        <v>5</v>
      </c>
      <c r="G4443" t="s">
        <v>224</v>
      </c>
      <c r="H4443" t="s">
        <v>94</v>
      </c>
      <c r="I4443" t="s">
        <v>95</v>
      </c>
      <c r="J4443" t="s">
        <v>96</v>
      </c>
      <c r="K4443" t="s">
        <v>141</v>
      </c>
      <c r="L4443" t="s">
        <v>82</v>
      </c>
      <c r="M4443" t="s">
        <v>99</v>
      </c>
      <c r="N4443" t="s">
        <v>84</v>
      </c>
      <c r="O4443" t="s">
        <v>85</v>
      </c>
      <c r="P4443" t="s">
        <v>989</v>
      </c>
      <c r="Q4443" t="s">
        <v>87</v>
      </c>
      <c r="R4443" t="s">
        <v>215</v>
      </c>
      <c r="T4443" t="s">
        <v>89</v>
      </c>
      <c r="U4443" t="s">
        <v>90</v>
      </c>
      <c r="V4443">
        <v>1.5850649999999999</v>
      </c>
      <c r="W4443">
        <v>269.31862461516755</v>
      </c>
      <c r="X4443">
        <v>196.54808</v>
      </c>
      <c r="Y4443">
        <v>0</v>
      </c>
      <c r="Z4443">
        <v>0</v>
      </c>
      <c r="AA4443">
        <v>238.26323729306355</v>
      </c>
      <c r="AB4443">
        <v>270.88089739037446</v>
      </c>
      <c r="AC4443">
        <v>274.54611456056523</v>
      </c>
      <c r="AP4443">
        <v>276.7703614280905</v>
      </c>
      <c r="AQ4443">
        <v>276.7703614280905</v>
      </c>
      <c r="AR4443">
        <v>269.31862461516755</v>
      </c>
      <c r="AS4443">
        <v>269.31862461516755</v>
      </c>
      <c r="AT4443">
        <v>169.91014539792852</v>
      </c>
      <c r="AU4443" t="s">
        <v>225</v>
      </c>
      <c r="AV4443">
        <v>80</v>
      </c>
      <c r="AW4443">
        <v>2.1238768174741063</v>
      </c>
      <c r="AX4443">
        <v>8.8494867394754428E-2</v>
      </c>
    </row>
    <row r="4444" spans="1:50" hidden="1" x14ac:dyDescent="0.3">
      <c r="A4444" t="s">
        <v>5321</v>
      </c>
      <c r="B4444" t="s">
        <v>76</v>
      </c>
      <c r="D4444">
        <v>2034</v>
      </c>
      <c r="F4444">
        <v>5</v>
      </c>
      <c r="G4444" t="s">
        <v>227</v>
      </c>
      <c r="H4444" t="s">
        <v>94</v>
      </c>
      <c r="I4444" t="s">
        <v>104</v>
      </c>
      <c r="J4444" t="s">
        <v>210</v>
      </c>
      <c r="K4444" t="s">
        <v>141</v>
      </c>
      <c r="L4444" t="s">
        <v>98</v>
      </c>
      <c r="M4444" t="s">
        <v>211</v>
      </c>
      <c r="N4444" t="s">
        <v>84</v>
      </c>
      <c r="O4444" t="s">
        <v>85</v>
      </c>
      <c r="P4444" t="s">
        <v>989</v>
      </c>
      <c r="Q4444" t="s">
        <v>87</v>
      </c>
      <c r="R4444" t="s">
        <v>215</v>
      </c>
      <c r="T4444" t="s">
        <v>89</v>
      </c>
      <c r="U4444" t="s">
        <v>90</v>
      </c>
      <c r="V4444">
        <v>1.5850649999999999</v>
      </c>
      <c r="W4444">
        <v>344.30152528225517</v>
      </c>
      <c r="X4444">
        <v>269.46106200000003</v>
      </c>
      <c r="Y4444">
        <v>252.02535</v>
      </c>
      <c r="Z4444">
        <v>0</v>
      </c>
      <c r="AA4444">
        <v>293.53669219575727</v>
      </c>
      <c r="AB4444">
        <v>308.07289077656878</v>
      </c>
      <c r="AC4444">
        <v>229.25421493157415</v>
      </c>
      <c r="AP4444">
        <v>344.30152528225517</v>
      </c>
      <c r="AQ4444">
        <v>344.30152528225517</v>
      </c>
      <c r="AR4444">
        <v>344.30152528225517</v>
      </c>
      <c r="AS4444">
        <v>344.30152528225517</v>
      </c>
      <c r="AT4444">
        <v>217.216029173728</v>
      </c>
      <c r="AU4444" t="s">
        <v>228</v>
      </c>
      <c r="AV4444">
        <v>60</v>
      </c>
      <c r="AW4444">
        <v>3.6202671528954666</v>
      </c>
      <c r="AX4444">
        <v>0.15084446470397778</v>
      </c>
    </row>
    <row r="4445" spans="1:50" hidden="1" x14ac:dyDescent="0.3">
      <c r="A4445" t="s">
        <v>5322</v>
      </c>
      <c r="B4445" t="s">
        <v>76</v>
      </c>
      <c r="D4445">
        <v>2037</v>
      </c>
      <c r="F4445">
        <v>5</v>
      </c>
      <c r="G4445" t="s">
        <v>230</v>
      </c>
      <c r="H4445" t="s">
        <v>94</v>
      </c>
      <c r="I4445" t="s">
        <v>104</v>
      </c>
      <c r="J4445" t="s">
        <v>210</v>
      </c>
      <c r="K4445" t="s">
        <v>81</v>
      </c>
      <c r="L4445" t="s">
        <v>145</v>
      </c>
      <c r="M4445" t="s">
        <v>211</v>
      </c>
      <c r="N4445" t="s">
        <v>84</v>
      </c>
      <c r="O4445" t="s">
        <v>85</v>
      </c>
      <c r="P4445" t="s">
        <v>989</v>
      </c>
      <c r="Q4445" t="s">
        <v>87</v>
      </c>
      <c r="R4445" t="s">
        <v>107</v>
      </c>
      <c r="T4445" t="s">
        <v>89</v>
      </c>
      <c r="U4445" t="s">
        <v>90</v>
      </c>
      <c r="V4445">
        <v>2.1134200000000001</v>
      </c>
      <c r="W4445">
        <v>0</v>
      </c>
      <c r="X4445">
        <v>0</v>
      </c>
      <c r="Y4445">
        <v>0</v>
      </c>
      <c r="Z4445">
        <v>42.268402000000002</v>
      </c>
      <c r="AA4445">
        <v>0</v>
      </c>
      <c r="AB4445">
        <v>0</v>
      </c>
      <c r="AC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 t="s">
        <v>231</v>
      </c>
    </row>
    <row r="4446" spans="1:50" hidden="1" x14ac:dyDescent="0.3">
      <c r="A4446" t="s">
        <v>5323</v>
      </c>
      <c r="B4446" t="s">
        <v>76</v>
      </c>
      <c r="D4446">
        <v>2038</v>
      </c>
      <c r="F4446">
        <v>5</v>
      </c>
      <c r="G4446" t="s">
        <v>233</v>
      </c>
      <c r="H4446" t="s">
        <v>94</v>
      </c>
      <c r="I4446" t="s">
        <v>104</v>
      </c>
      <c r="J4446" t="s">
        <v>210</v>
      </c>
      <c r="K4446" t="s">
        <v>81</v>
      </c>
      <c r="L4446" t="s">
        <v>145</v>
      </c>
      <c r="M4446" t="s">
        <v>211</v>
      </c>
      <c r="N4446" t="s">
        <v>84</v>
      </c>
      <c r="O4446" t="s">
        <v>85</v>
      </c>
      <c r="P4446" t="s">
        <v>989</v>
      </c>
      <c r="Q4446" t="s">
        <v>87</v>
      </c>
      <c r="R4446" t="s">
        <v>107</v>
      </c>
      <c r="T4446" t="s">
        <v>89</v>
      </c>
      <c r="U4446" t="s">
        <v>90</v>
      </c>
      <c r="V4446">
        <v>2.1134200000000001</v>
      </c>
      <c r="W4446">
        <v>0</v>
      </c>
      <c r="X4446">
        <v>0</v>
      </c>
      <c r="Y4446">
        <v>120.464944</v>
      </c>
      <c r="Z4446">
        <v>0</v>
      </c>
      <c r="AA4446">
        <v>0</v>
      </c>
      <c r="AB4446">
        <v>0</v>
      </c>
      <c r="AC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 t="s">
        <v>234</v>
      </c>
    </row>
    <row r="4447" spans="1:50" hidden="1" x14ac:dyDescent="0.3">
      <c r="A4447" t="s">
        <v>5324</v>
      </c>
      <c r="B4447" t="s">
        <v>76</v>
      </c>
      <c r="D4447">
        <v>2040</v>
      </c>
      <c r="F4447">
        <v>5</v>
      </c>
      <c r="G4447" t="s">
        <v>236</v>
      </c>
      <c r="H4447" t="s">
        <v>94</v>
      </c>
      <c r="I4447" t="s">
        <v>104</v>
      </c>
      <c r="J4447" t="s">
        <v>210</v>
      </c>
      <c r="K4447" t="s">
        <v>81</v>
      </c>
      <c r="L4447" t="s">
        <v>82</v>
      </c>
      <c r="M4447" t="s">
        <v>211</v>
      </c>
      <c r="N4447" t="s">
        <v>84</v>
      </c>
      <c r="O4447" t="s">
        <v>85</v>
      </c>
      <c r="P4447" t="s">
        <v>989</v>
      </c>
      <c r="Q4447" t="s">
        <v>87</v>
      </c>
      <c r="R4447" t="s">
        <v>215</v>
      </c>
      <c r="T4447" t="s">
        <v>89</v>
      </c>
      <c r="U4447" t="s">
        <v>90</v>
      </c>
      <c r="V4447">
        <v>2.1134200000000001</v>
      </c>
      <c r="W4447">
        <v>199.31572906131444</v>
      </c>
      <c r="X4447">
        <v>234.58963299999999</v>
      </c>
      <c r="Y4447">
        <v>278.97145799999998</v>
      </c>
      <c r="Z4447">
        <v>177.52729099999999</v>
      </c>
      <c r="AA4447">
        <v>227.21542980827303</v>
      </c>
      <c r="AB4447">
        <v>169.90143161220374</v>
      </c>
      <c r="AC4447">
        <v>397.90962535454429</v>
      </c>
      <c r="AP4447">
        <v>199.31572906131444</v>
      </c>
      <c r="AQ4447">
        <v>199.31572906131444</v>
      </c>
      <c r="AR4447">
        <v>199.31572906131444</v>
      </c>
      <c r="AS4447">
        <v>199.31572906131444</v>
      </c>
      <c r="AT4447">
        <v>94.309568879500731</v>
      </c>
      <c r="AU4447" t="s">
        <v>237</v>
      </c>
      <c r="AV4447">
        <v>80</v>
      </c>
      <c r="AW4447">
        <v>1.1788696109937591</v>
      </c>
      <c r="AX4447">
        <v>4.9119567124739964E-2</v>
      </c>
    </row>
    <row r="4448" spans="1:50" hidden="1" x14ac:dyDescent="0.3">
      <c r="A4448" t="s">
        <v>5325</v>
      </c>
      <c r="B4448" t="s">
        <v>76</v>
      </c>
      <c r="D4448">
        <v>2043</v>
      </c>
      <c r="F4448">
        <v>5</v>
      </c>
      <c r="G4448" t="s">
        <v>239</v>
      </c>
      <c r="H4448" t="s">
        <v>94</v>
      </c>
      <c r="I4448" t="s">
        <v>104</v>
      </c>
      <c r="J4448" t="s">
        <v>210</v>
      </c>
      <c r="K4448" t="s">
        <v>200</v>
      </c>
      <c r="L4448" t="s">
        <v>145</v>
      </c>
      <c r="M4448" t="s">
        <v>211</v>
      </c>
      <c r="N4448" t="s">
        <v>84</v>
      </c>
      <c r="O4448" t="s">
        <v>85</v>
      </c>
      <c r="P4448" t="s">
        <v>989</v>
      </c>
      <c r="Q4448" t="s">
        <v>87</v>
      </c>
      <c r="R4448" t="s">
        <v>88</v>
      </c>
      <c r="T4448" t="s">
        <v>89</v>
      </c>
      <c r="U4448" t="s">
        <v>90</v>
      </c>
      <c r="V4448">
        <v>3.522367</v>
      </c>
      <c r="W4448">
        <v>1216.3684956273967</v>
      </c>
      <c r="X4448">
        <v>669.24973</v>
      </c>
      <c r="Y4448">
        <v>799.57730900000001</v>
      </c>
      <c r="Z4448">
        <v>0</v>
      </c>
      <c r="AA4448">
        <v>1126.4619918515209</v>
      </c>
      <c r="AB4448">
        <v>1126.4619918515214</v>
      </c>
      <c r="AC4448">
        <v>797.74401380683037</v>
      </c>
      <c r="AP4448">
        <v>1216.3684956273967</v>
      </c>
      <c r="AQ4448">
        <v>1216.3684956273967</v>
      </c>
      <c r="AR4448">
        <v>1216.3684956273967</v>
      </c>
      <c r="AS4448">
        <v>1216.3684956273967</v>
      </c>
      <c r="AT4448">
        <v>345.32701891296296</v>
      </c>
      <c r="AU4448" t="s">
        <v>240</v>
      </c>
      <c r="AV4448">
        <v>40</v>
      </c>
      <c r="AW4448">
        <v>8.6331754728240746</v>
      </c>
      <c r="AX4448">
        <v>0.35971564470100309</v>
      </c>
    </row>
    <row r="4449" spans="1:50" hidden="1" x14ac:dyDescent="0.3">
      <c r="A4449" t="s">
        <v>5326</v>
      </c>
      <c r="B4449" t="s">
        <v>76</v>
      </c>
      <c r="D4449">
        <v>2044</v>
      </c>
      <c r="F4449">
        <v>5</v>
      </c>
      <c r="G4449" t="s">
        <v>242</v>
      </c>
      <c r="H4449" t="s">
        <v>94</v>
      </c>
      <c r="I4449" t="s">
        <v>104</v>
      </c>
      <c r="J4449" t="s">
        <v>210</v>
      </c>
      <c r="K4449" t="s">
        <v>200</v>
      </c>
      <c r="L4449" t="s">
        <v>82</v>
      </c>
      <c r="M4449" t="s">
        <v>211</v>
      </c>
      <c r="N4449" t="s">
        <v>84</v>
      </c>
      <c r="O4449" t="s">
        <v>85</v>
      </c>
      <c r="P4449" t="s">
        <v>989</v>
      </c>
      <c r="Q4449" t="s">
        <v>87</v>
      </c>
      <c r="R4449" t="s">
        <v>107</v>
      </c>
      <c r="T4449" t="s">
        <v>89</v>
      </c>
      <c r="U4449" t="s">
        <v>90</v>
      </c>
      <c r="V4449">
        <v>2.641775</v>
      </c>
      <c r="W4449">
        <v>0</v>
      </c>
      <c r="X4449">
        <v>113.596335</v>
      </c>
      <c r="Y4449">
        <v>388.34096799999998</v>
      </c>
      <c r="Z4449">
        <v>256.25219900000002</v>
      </c>
      <c r="AA4449">
        <v>0</v>
      </c>
      <c r="AB4449">
        <v>0</v>
      </c>
      <c r="AC4449">
        <v>0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 t="s">
        <v>243</v>
      </c>
      <c r="AV4449">
        <v>60</v>
      </c>
      <c r="AW4449">
        <v>0</v>
      </c>
      <c r="AX4449">
        <v>0</v>
      </c>
    </row>
    <row r="4450" spans="1:50" hidden="1" x14ac:dyDescent="0.3">
      <c r="A4450" t="s">
        <v>5327</v>
      </c>
      <c r="B4450" t="s">
        <v>76</v>
      </c>
      <c r="D4450">
        <v>2045</v>
      </c>
      <c r="F4450">
        <v>5</v>
      </c>
      <c r="G4450" t="s">
        <v>239</v>
      </c>
      <c r="H4450" t="s">
        <v>94</v>
      </c>
      <c r="I4450" t="s">
        <v>104</v>
      </c>
      <c r="J4450" t="s">
        <v>210</v>
      </c>
      <c r="K4450" t="s">
        <v>200</v>
      </c>
      <c r="L4450" t="s">
        <v>145</v>
      </c>
      <c r="M4450" t="s">
        <v>211</v>
      </c>
      <c r="N4450" t="s">
        <v>84</v>
      </c>
      <c r="O4450" t="s">
        <v>85</v>
      </c>
      <c r="P4450" t="s">
        <v>989</v>
      </c>
      <c r="Q4450" t="s">
        <v>87</v>
      </c>
      <c r="R4450" t="s">
        <v>215</v>
      </c>
      <c r="T4450" t="s">
        <v>89</v>
      </c>
      <c r="U4450" t="s">
        <v>90</v>
      </c>
      <c r="V4450">
        <v>3.522367</v>
      </c>
      <c r="W4450">
        <v>0</v>
      </c>
      <c r="X4450">
        <v>0</v>
      </c>
      <c r="Y4450">
        <v>0</v>
      </c>
      <c r="Z4450">
        <v>130.32757899999999</v>
      </c>
      <c r="AA4450">
        <v>0</v>
      </c>
      <c r="AB4450">
        <v>0</v>
      </c>
      <c r="AC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 t="s">
        <v>245</v>
      </c>
    </row>
    <row r="4451" spans="1:50" hidden="1" x14ac:dyDescent="0.3">
      <c r="A4451" t="s">
        <v>5328</v>
      </c>
      <c r="B4451" t="s">
        <v>76</v>
      </c>
      <c r="D4451">
        <v>2046</v>
      </c>
      <c r="F4451">
        <v>5</v>
      </c>
      <c r="G4451" t="s">
        <v>247</v>
      </c>
      <c r="H4451" t="s">
        <v>94</v>
      </c>
      <c r="I4451" t="s">
        <v>104</v>
      </c>
      <c r="J4451" t="s">
        <v>210</v>
      </c>
      <c r="K4451" t="s">
        <v>121</v>
      </c>
      <c r="L4451" t="s">
        <v>82</v>
      </c>
      <c r="M4451" t="s">
        <v>211</v>
      </c>
      <c r="N4451" t="s">
        <v>84</v>
      </c>
      <c r="O4451" t="s">
        <v>85</v>
      </c>
      <c r="P4451" t="s">
        <v>989</v>
      </c>
      <c r="Q4451" t="s">
        <v>87</v>
      </c>
      <c r="R4451" t="s">
        <v>215</v>
      </c>
      <c r="T4451" t="s">
        <v>89</v>
      </c>
      <c r="U4451" t="s">
        <v>90</v>
      </c>
      <c r="V4451">
        <v>3.1701299999999999</v>
      </c>
      <c r="W4451">
        <v>305.94692953158022</v>
      </c>
      <c r="X4451">
        <v>377.24551300000002</v>
      </c>
      <c r="Y4451">
        <v>519.90136900000005</v>
      </c>
      <c r="Z4451">
        <v>481.859802</v>
      </c>
      <c r="AA4451">
        <v>338.28136317923332</v>
      </c>
      <c r="AB4451">
        <v>236.17019290088126</v>
      </c>
      <c r="AC4451">
        <v>658.74788270451393</v>
      </c>
      <c r="AP4451">
        <v>305.94692953158022</v>
      </c>
      <c r="AQ4451">
        <v>305.94692953158022</v>
      </c>
      <c r="AR4451">
        <v>305.94692953158022</v>
      </c>
      <c r="AS4451">
        <v>305.94692953158022</v>
      </c>
      <c r="AT4451">
        <v>96.509269188197408</v>
      </c>
      <c r="AU4451" t="s">
        <v>248</v>
      </c>
      <c r="AV4451">
        <v>60</v>
      </c>
      <c r="AW4451">
        <v>1.6084878198032901</v>
      </c>
      <c r="AX4451">
        <v>6.7020325825137089E-2</v>
      </c>
    </row>
    <row r="4452" spans="1:50" hidden="1" x14ac:dyDescent="0.3">
      <c r="A4452" t="s">
        <v>5329</v>
      </c>
      <c r="B4452" t="s">
        <v>76</v>
      </c>
      <c r="D4452">
        <v>2112</v>
      </c>
      <c r="F4452">
        <v>5</v>
      </c>
      <c r="G4452" t="s">
        <v>250</v>
      </c>
      <c r="H4452" t="s">
        <v>251</v>
      </c>
      <c r="I4452" t="s">
        <v>252</v>
      </c>
      <c r="J4452" t="s">
        <v>253</v>
      </c>
      <c r="K4452" t="s">
        <v>185</v>
      </c>
      <c r="L4452" t="s">
        <v>82</v>
      </c>
      <c r="M4452" t="s">
        <v>254</v>
      </c>
      <c r="N4452" t="s">
        <v>100</v>
      </c>
      <c r="O4452" t="s">
        <v>85</v>
      </c>
      <c r="P4452" t="s">
        <v>989</v>
      </c>
      <c r="Q4452" t="s">
        <v>87</v>
      </c>
      <c r="R4452" t="s">
        <v>107</v>
      </c>
      <c r="T4452" t="s">
        <v>89</v>
      </c>
      <c r="U4452" t="s">
        <v>90</v>
      </c>
      <c r="V4452">
        <v>0.36984899999999998</v>
      </c>
      <c r="W4452">
        <v>84.749390345936405</v>
      </c>
      <c r="X4452">
        <v>203.416697</v>
      </c>
      <c r="Y4452">
        <v>171.97956300000001</v>
      </c>
      <c r="Z4452">
        <v>63.983801</v>
      </c>
      <c r="AA4452">
        <v>167.91765034356757</v>
      </c>
      <c r="AB4452">
        <v>183.86727936238441</v>
      </c>
      <c r="AC4452">
        <v>202.11977548732506</v>
      </c>
      <c r="AP4452">
        <v>84.052606478407426</v>
      </c>
      <c r="AQ4452">
        <v>84.052606478407426</v>
      </c>
      <c r="AR4452">
        <v>84.749390345936405</v>
      </c>
      <c r="AS4452">
        <v>84.749390345936405</v>
      </c>
      <c r="AT4452">
        <v>229.14592264934177</v>
      </c>
      <c r="AU4452" t="s">
        <v>255</v>
      </c>
      <c r="AV4452">
        <v>441</v>
      </c>
      <c r="AW4452">
        <v>0.51960526677855279</v>
      </c>
      <c r="AX4452">
        <v>2.1650219449106365E-2</v>
      </c>
    </row>
    <row r="4453" spans="1:50" hidden="1" x14ac:dyDescent="0.3">
      <c r="A4453" t="s">
        <v>5330</v>
      </c>
      <c r="B4453" t="s">
        <v>76</v>
      </c>
      <c r="D4453">
        <v>2125</v>
      </c>
      <c r="F4453">
        <v>5</v>
      </c>
      <c r="G4453" t="s">
        <v>257</v>
      </c>
      <c r="H4453" t="s">
        <v>251</v>
      </c>
      <c r="I4453" t="s">
        <v>252</v>
      </c>
      <c r="J4453" t="s">
        <v>253</v>
      </c>
      <c r="K4453" t="s">
        <v>112</v>
      </c>
      <c r="L4453" t="s">
        <v>82</v>
      </c>
      <c r="M4453" t="s">
        <v>254</v>
      </c>
      <c r="N4453" t="s">
        <v>100</v>
      </c>
      <c r="O4453" t="s">
        <v>85</v>
      </c>
      <c r="P4453" t="s">
        <v>989</v>
      </c>
      <c r="Q4453" t="s">
        <v>87</v>
      </c>
      <c r="R4453" t="s">
        <v>88</v>
      </c>
      <c r="T4453" t="s">
        <v>89</v>
      </c>
      <c r="U4453" t="s">
        <v>90</v>
      </c>
      <c r="V4453">
        <v>1.046143</v>
      </c>
      <c r="W4453">
        <v>1142.5323292361925</v>
      </c>
      <c r="X4453">
        <v>648.60865999999999</v>
      </c>
      <c r="Y4453">
        <v>964.19513400000005</v>
      </c>
      <c r="Z4453">
        <v>557.59421899999995</v>
      </c>
      <c r="AA4453">
        <v>1474.0898207562341</v>
      </c>
      <c r="AB4453">
        <v>751.23576304019764</v>
      </c>
      <c r="AC4453">
        <v>813.0673922086653</v>
      </c>
      <c r="AP4453">
        <v>1133.1387738148198</v>
      </c>
      <c r="AQ4453">
        <v>1133.1387738148198</v>
      </c>
      <c r="AR4453">
        <v>1142.5323292361925</v>
      </c>
      <c r="AS4453">
        <v>1142.5323292361925</v>
      </c>
      <c r="AT4453">
        <v>1092.1378140810505</v>
      </c>
      <c r="AU4453" t="s">
        <v>258</v>
      </c>
      <c r="AV4453">
        <v>112</v>
      </c>
      <c r="AW4453">
        <v>9.7512304828665215</v>
      </c>
      <c r="AX4453">
        <v>0.4063012701194384</v>
      </c>
    </row>
    <row r="4454" spans="1:50" hidden="1" x14ac:dyDescent="0.3">
      <c r="A4454" t="s">
        <v>5331</v>
      </c>
      <c r="B4454" t="s">
        <v>76</v>
      </c>
      <c r="D4454">
        <v>2140</v>
      </c>
      <c r="F4454">
        <v>5</v>
      </c>
      <c r="G4454" t="s">
        <v>260</v>
      </c>
      <c r="H4454" t="s">
        <v>251</v>
      </c>
      <c r="I4454" t="s">
        <v>252</v>
      </c>
      <c r="J4454" t="s">
        <v>253</v>
      </c>
      <c r="K4454" t="s">
        <v>81</v>
      </c>
      <c r="L4454" t="s">
        <v>82</v>
      </c>
      <c r="M4454" t="s">
        <v>254</v>
      </c>
      <c r="N4454" t="s">
        <v>84</v>
      </c>
      <c r="O4454" t="s">
        <v>85</v>
      </c>
      <c r="P4454" t="s">
        <v>989</v>
      </c>
      <c r="Q4454" t="s">
        <v>87</v>
      </c>
      <c r="R4454" t="s">
        <v>88</v>
      </c>
      <c r="T4454" t="s">
        <v>89</v>
      </c>
      <c r="U4454" t="s">
        <v>90</v>
      </c>
      <c r="V4454">
        <v>2.1134200000000001</v>
      </c>
      <c r="W4454">
        <v>4474.254014914748</v>
      </c>
      <c r="X4454">
        <v>3698.4853710000002</v>
      </c>
      <c r="Y4454">
        <v>3952.4480170000002</v>
      </c>
      <c r="Z4454">
        <v>3795.350449</v>
      </c>
      <c r="AA4454">
        <v>5135.1154627888618</v>
      </c>
      <c r="AB4454">
        <v>3923.9364915951523</v>
      </c>
      <c r="AC4454">
        <v>3116.6919352138279</v>
      </c>
      <c r="AP4454">
        <v>4437.4680509792697</v>
      </c>
      <c r="AQ4454">
        <v>4437.4680509792697</v>
      </c>
      <c r="AR4454">
        <v>4474.254014914748</v>
      </c>
      <c r="AS4454">
        <v>4474.254014914748</v>
      </c>
      <c r="AT4454">
        <v>2117.0680768208626</v>
      </c>
      <c r="AU4454" t="s">
        <v>261</v>
      </c>
      <c r="AV4454">
        <v>80</v>
      </c>
      <c r="AW4454">
        <v>26.463350960260783</v>
      </c>
      <c r="AX4454">
        <v>1.1026396233441993</v>
      </c>
    </row>
    <row r="4455" spans="1:50" hidden="1" x14ac:dyDescent="0.3">
      <c r="A4455" t="s">
        <v>5332</v>
      </c>
      <c r="B4455" t="s">
        <v>76</v>
      </c>
      <c r="D4455">
        <v>2146</v>
      </c>
      <c r="F4455">
        <v>5</v>
      </c>
      <c r="G4455" t="s">
        <v>263</v>
      </c>
      <c r="H4455" t="s">
        <v>251</v>
      </c>
      <c r="I4455" t="s">
        <v>252</v>
      </c>
      <c r="J4455" t="s">
        <v>253</v>
      </c>
      <c r="K4455" t="s">
        <v>121</v>
      </c>
      <c r="L4455" t="s">
        <v>82</v>
      </c>
      <c r="M4455" t="s">
        <v>254</v>
      </c>
      <c r="N4455" t="s">
        <v>84</v>
      </c>
      <c r="O4455" t="s">
        <v>85</v>
      </c>
      <c r="P4455" t="s">
        <v>989</v>
      </c>
      <c r="Q4455" t="s">
        <v>87</v>
      </c>
      <c r="R4455" t="s">
        <v>88</v>
      </c>
      <c r="T4455" t="s">
        <v>89</v>
      </c>
      <c r="U4455" t="s">
        <v>90</v>
      </c>
      <c r="V4455">
        <v>3.1701299999999999</v>
      </c>
      <c r="W4455">
        <v>3437.4458811232225</v>
      </c>
      <c r="X4455">
        <v>2570.9757119999999</v>
      </c>
      <c r="Y4455">
        <v>3151.1095460000001</v>
      </c>
      <c r="Z4455">
        <v>3479.2180450000001</v>
      </c>
      <c r="AA4455">
        <v>2523.100923301693</v>
      </c>
      <c r="AB4455">
        <v>3006.4006563835974</v>
      </c>
      <c r="AC4455">
        <v>3395.5843504096174</v>
      </c>
      <c r="AP4455">
        <v>3409.1842402347879</v>
      </c>
      <c r="AQ4455">
        <v>3409.1842402347879</v>
      </c>
      <c r="AR4455">
        <v>3437.4458811232225</v>
      </c>
      <c r="AS4455">
        <v>3437.4458811232225</v>
      </c>
      <c r="AT4455">
        <v>1084.3233183255018</v>
      </c>
      <c r="AU4455" t="s">
        <v>264</v>
      </c>
      <c r="AV4455">
        <v>60</v>
      </c>
      <c r="AW4455">
        <v>18.072055305425028</v>
      </c>
      <c r="AX4455">
        <v>0.75300230439270954</v>
      </c>
    </row>
    <row r="4456" spans="1:50" hidden="1" x14ac:dyDescent="0.3">
      <c r="A4456" t="s">
        <v>5333</v>
      </c>
      <c r="B4456" t="s">
        <v>76</v>
      </c>
      <c r="D4456">
        <v>2148</v>
      </c>
      <c r="F4456">
        <v>5</v>
      </c>
      <c r="G4456" t="s">
        <v>266</v>
      </c>
      <c r="H4456" t="s">
        <v>251</v>
      </c>
      <c r="I4456" t="s">
        <v>252</v>
      </c>
      <c r="J4456" t="s">
        <v>253</v>
      </c>
      <c r="K4456" t="s">
        <v>267</v>
      </c>
      <c r="L4456" t="s">
        <v>82</v>
      </c>
      <c r="M4456" t="s">
        <v>254</v>
      </c>
      <c r="N4456" t="s">
        <v>84</v>
      </c>
      <c r="O4456" t="s">
        <v>85</v>
      </c>
      <c r="P4456" t="s">
        <v>989</v>
      </c>
      <c r="Q4456" t="s">
        <v>87</v>
      </c>
      <c r="R4456" t="s">
        <v>107</v>
      </c>
      <c r="T4456" t="s">
        <v>89</v>
      </c>
      <c r="U4456" t="s">
        <v>90</v>
      </c>
      <c r="V4456">
        <v>2.1134200000000001</v>
      </c>
      <c r="W4456">
        <v>140.88256510287633</v>
      </c>
      <c r="X4456">
        <v>293.76540199999999</v>
      </c>
      <c r="Y4456">
        <v>526.24162699999999</v>
      </c>
      <c r="Z4456">
        <v>509.33426400000002</v>
      </c>
      <c r="AA4456">
        <v>175.61280314370566</v>
      </c>
      <c r="AB4456">
        <v>180.83909982544446</v>
      </c>
      <c r="AC4456">
        <v>343.52407763974151</v>
      </c>
      <c r="AP4456">
        <v>139.72427124165691</v>
      </c>
      <c r="AQ4456">
        <v>139.72427124165691</v>
      </c>
      <c r="AR4456">
        <v>140.88256510287633</v>
      </c>
      <c r="AS4456">
        <v>140.88256510287633</v>
      </c>
      <c r="AT4456">
        <v>66.660940609474849</v>
      </c>
      <c r="AU4456" t="s">
        <v>268</v>
      </c>
      <c r="AV4456">
        <v>42</v>
      </c>
      <c r="AW4456">
        <v>1.5871652526065441</v>
      </c>
      <c r="AX4456">
        <v>6.6131885525272674E-2</v>
      </c>
    </row>
    <row r="4457" spans="1:50" hidden="1" x14ac:dyDescent="0.3">
      <c r="A4457" t="s">
        <v>5334</v>
      </c>
      <c r="B4457" t="s">
        <v>76</v>
      </c>
      <c r="D4457">
        <v>2152</v>
      </c>
      <c r="F4457">
        <v>5</v>
      </c>
      <c r="G4457" t="s">
        <v>270</v>
      </c>
      <c r="H4457" t="s">
        <v>251</v>
      </c>
      <c r="I4457" t="s">
        <v>252</v>
      </c>
      <c r="J4457" t="s">
        <v>253</v>
      </c>
      <c r="K4457" t="s">
        <v>185</v>
      </c>
      <c r="L4457" t="s">
        <v>82</v>
      </c>
      <c r="M4457" t="s">
        <v>254</v>
      </c>
      <c r="N4457" t="s">
        <v>100</v>
      </c>
      <c r="O4457" t="s">
        <v>85</v>
      </c>
      <c r="P4457" t="s">
        <v>989</v>
      </c>
      <c r="Q4457" t="s">
        <v>271</v>
      </c>
      <c r="R4457" t="s">
        <v>107</v>
      </c>
      <c r="T4457" t="s">
        <v>89</v>
      </c>
      <c r="U4457" t="s">
        <v>90</v>
      </c>
      <c r="V4457">
        <v>0.36984899999999998</v>
      </c>
      <c r="W4457">
        <v>0</v>
      </c>
      <c r="X4457">
        <v>0</v>
      </c>
      <c r="Y4457">
        <v>22.190912000000001</v>
      </c>
      <c r="Z4457">
        <v>4.8080309999999997</v>
      </c>
      <c r="AA4457">
        <v>0</v>
      </c>
      <c r="AB4457">
        <v>0</v>
      </c>
      <c r="AC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 t="s">
        <v>272</v>
      </c>
      <c r="AV4457">
        <v>441</v>
      </c>
      <c r="AW4457">
        <v>0</v>
      </c>
      <c r="AX4457">
        <v>0</v>
      </c>
    </row>
    <row r="4458" spans="1:50" hidden="1" x14ac:dyDescent="0.3">
      <c r="A4458" t="s">
        <v>5335</v>
      </c>
      <c r="B4458" t="s">
        <v>76</v>
      </c>
      <c r="D4458">
        <v>2154</v>
      </c>
      <c r="F4458">
        <v>5</v>
      </c>
      <c r="G4458" t="s">
        <v>274</v>
      </c>
      <c r="H4458" t="s">
        <v>251</v>
      </c>
      <c r="I4458" t="s">
        <v>252</v>
      </c>
      <c r="J4458" t="s">
        <v>253</v>
      </c>
      <c r="K4458" t="s">
        <v>121</v>
      </c>
      <c r="L4458" t="s">
        <v>82</v>
      </c>
      <c r="M4458" t="s">
        <v>254</v>
      </c>
      <c r="N4458" t="s">
        <v>84</v>
      </c>
      <c r="O4458" t="s">
        <v>85</v>
      </c>
      <c r="P4458" t="s">
        <v>989</v>
      </c>
      <c r="Q4458" t="s">
        <v>271</v>
      </c>
      <c r="R4458" t="s">
        <v>107</v>
      </c>
      <c r="T4458" t="s">
        <v>89</v>
      </c>
      <c r="U4458" t="s">
        <v>90</v>
      </c>
      <c r="V4458">
        <v>1.05671</v>
      </c>
      <c r="W4458">
        <v>0</v>
      </c>
      <c r="X4458">
        <v>0</v>
      </c>
      <c r="Y4458">
        <v>34.871434999999998</v>
      </c>
      <c r="Z4458">
        <v>13.737232000000001</v>
      </c>
      <c r="AA4458">
        <v>0</v>
      </c>
      <c r="AB4458">
        <v>0</v>
      </c>
      <c r="AC4458">
        <v>0</v>
      </c>
      <c r="AP4458">
        <v>0</v>
      </c>
      <c r="AQ4458">
        <v>0</v>
      </c>
      <c r="AR4458">
        <v>0</v>
      </c>
      <c r="AS4458">
        <v>0</v>
      </c>
      <c r="AT4458">
        <v>0</v>
      </c>
      <c r="AU4458" t="s">
        <v>275</v>
      </c>
      <c r="AV4458">
        <v>180</v>
      </c>
      <c r="AW4458">
        <v>0</v>
      </c>
      <c r="AX4458">
        <v>0</v>
      </c>
    </row>
    <row r="4459" spans="1:50" hidden="1" x14ac:dyDescent="0.3">
      <c r="A4459" t="s">
        <v>5336</v>
      </c>
      <c r="B4459" t="s">
        <v>76</v>
      </c>
      <c r="D4459">
        <v>2216</v>
      </c>
      <c r="F4459">
        <v>5</v>
      </c>
      <c r="G4459" t="s">
        <v>277</v>
      </c>
      <c r="H4459" t="s">
        <v>251</v>
      </c>
      <c r="I4459" t="s">
        <v>252</v>
      </c>
      <c r="J4459" t="s">
        <v>253</v>
      </c>
      <c r="K4459" t="s">
        <v>133</v>
      </c>
      <c r="L4459" t="s">
        <v>82</v>
      </c>
      <c r="M4459" t="s">
        <v>278</v>
      </c>
      <c r="N4459" t="s">
        <v>100</v>
      </c>
      <c r="O4459" t="s">
        <v>85</v>
      </c>
      <c r="P4459" t="s">
        <v>989</v>
      </c>
      <c r="Q4459" t="s">
        <v>87</v>
      </c>
      <c r="R4459" t="s">
        <v>215</v>
      </c>
      <c r="T4459" t="s">
        <v>89</v>
      </c>
      <c r="U4459" t="s">
        <v>90</v>
      </c>
      <c r="V4459">
        <v>0.63402599999999998</v>
      </c>
      <c r="W4459">
        <v>84.077373603007615</v>
      </c>
      <c r="X4459">
        <v>166.114825</v>
      </c>
      <c r="Y4459">
        <v>147.72807399999999</v>
      </c>
      <c r="Z4459">
        <v>56.428317999999997</v>
      </c>
      <c r="AA4459">
        <v>122.84880757794699</v>
      </c>
      <c r="AB4459">
        <v>94.879300127793044</v>
      </c>
      <c r="AC4459">
        <v>145.94661486091263</v>
      </c>
      <c r="AP4459">
        <v>83.38611485398711</v>
      </c>
      <c r="AQ4459">
        <v>83.38611485398711</v>
      </c>
      <c r="AR4459">
        <v>84.077373603007615</v>
      </c>
      <c r="AS4459">
        <v>84.077373603007615</v>
      </c>
      <c r="AT4459">
        <v>132.6087157356443</v>
      </c>
      <c r="AU4459" t="s">
        <v>279</v>
      </c>
      <c r="AV4459">
        <v>270</v>
      </c>
      <c r="AW4459">
        <v>0.4911433916134974</v>
      </c>
      <c r="AX4459">
        <v>2.0464307983895726E-2</v>
      </c>
    </row>
    <row r="4460" spans="1:50" hidden="1" x14ac:dyDescent="0.3">
      <c r="A4460" t="s">
        <v>5337</v>
      </c>
      <c r="B4460" t="s">
        <v>76</v>
      </c>
      <c r="D4460">
        <v>2240</v>
      </c>
      <c r="F4460">
        <v>5</v>
      </c>
      <c r="G4460" t="s">
        <v>281</v>
      </c>
      <c r="H4460" t="s">
        <v>251</v>
      </c>
      <c r="I4460" t="s">
        <v>252</v>
      </c>
      <c r="J4460" t="s">
        <v>253</v>
      </c>
      <c r="K4460" t="s">
        <v>81</v>
      </c>
      <c r="L4460" t="s">
        <v>82</v>
      </c>
      <c r="M4460" t="s">
        <v>278</v>
      </c>
      <c r="N4460" t="s">
        <v>84</v>
      </c>
      <c r="O4460" t="s">
        <v>85</v>
      </c>
      <c r="P4460" t="s">
        <v>989</v>
      </c>
      <c r="Q4460" t="s">
        <v>87</v>
      </c>
      <c r="R4460" t="s">
        <v>215</v>
      </c>
      <c r="T4460" t="s">
        <v>89</v>
      </c>
      <c r="U4460" t="s">
        <v>90</v>
      </c>
      <c r="V4460">
        <v>2.1134200000000001</v>
      </c>
      <c r="W4460">
        <v>266.53666325130797</v>
      </c>
      <c r="X4460">
        <v>344.48748899999998</v>
      </c>
      <c r="Y4460">
        <v>325.46670899999998</v>
      </c>
      <c r="Z4460">
        <v>340.61288999999999</v>
      </c>
      <c r="AA4460">
        <v>293.36290963021332</v>
      </c>
      <c r="AB4460">
        <v>428.5956002565934</v>
      </c>
      <c r="AC4460">
        <v>475.89516222733903</v>
      </c>
      <c r="AP4460">
        <v>264.34527938057522</v>
      </c>
      <c r="AQ4460">
        <v>264.34527938057522</v>
      </c>
      <c r="AR4460">
        <v>266.53666325130797</v>
      </c>
      <c r="AS4460">
        <v>266.53666325130797</v>
      </c>
      <c r="AT4460">
        <v>126.11627752709256</v>
      </c>
      <c r="AU4460" t="s">
        <v>282</v>
      </c>
      <c r="AV4460">
        <v>80</v>
      </c>
      <c r="AW4460">
        <v>1.5764534690886571</v>
      </c>
      <c r="AX4460">
        <v>6.5685561212027385E-2</v>
      </c>
    </row>
    <row r="4461" spans="1:50" hidden="1" x14ac:dyDescent="0.3">
      <c r="A4461" t="s">
        <v>5338</v>
      </c>
      <c r="B4461" t="s">
        <v>76</v>
      </c>
      <c r="D4461">
        <v>2307</v>
      </c>
      <c r="F4461">
        <v>5</v>
      </c>
      <c r="G4461" t="s">
        <v>284</v>
      </c>
      <c r="H4461" t="s">
        <v>78</v>
      </c>
      <c r="I4461" t="s">
        <v>285</v>
      </c>
      <c r="J4461" t="s">
        <v>286</v>
      </c>
      <c r="K4461" t="s">
        <v>174</v>
      </c>
      <c r="L4461" t="s">
        <v>82</v>
      </c>
      <c r="M4461" t="s">
        <v>287</v>
      </c>
      <c r="N4461" t="s">
        <v>100</v>
      </c>
      <c r="O4461" t="s">
        <v>85</v>
      </c>
      <c r="P4461" t="s">
        <v>989</v>
      </c>
      <c r="Q4461" t="s">
        <v>87</v>
      </c>
      <c r="R4461" t="s">
        <v>107</v>
      </c>
      <c r="S4461" t="s">
        <v>288</v>
      </c>
      <c r="T4461" t="s">
        <v>89</v>
      </c>
      <c r="U4461" t="s">
        <v>90</v>
      </c>
      <c r="V4461">
        <v>0.49982388164846775</v>
      </c>
      <c r="W4461">
        <v>15.744469507573553</v>
      </c>
      <c r="X4461">
        <v>0</v>
      </c>
      <c r="Y4461">
        <v>0</v>
      </c>
      <c r="Z4461">
        <v>0</v>
      </c>
      <c r="AA4461">
        <v>15.744469507573553</v>
      </c>
      <c r="AB4461">
        <v>0</v>
      </c>
      <c r="AC4461">
        <v>0</v>
      </c>
      <c r="AP4461">
        <v>0</v>
      </c>
      <c r="AQ4461">
        <v>0</v>
      </c>
      <c r="AR4461">
        <v>15.744469507573553</v>
      </c>
      <c r="AS4461">
        <v>15.744469507573553</v>
      </c>
      <c r="AT4461">
        <v>31.500034483439972</v>
      </c>
      <c r="AU4461" t="s">
        <v>289</v>
      </c>
    </row>
    <row r="4462" spans="1:50" hidden="1" x14ac:dyDescent="0.3">
      <c r="A4462" t="s">
        <v>5339</v>
      </c>
      <c r="B4462" t="s">
        <v>76</v>
      </c>
      <c r="D4462">
        <v>2308</v>
      </c>
      <c r="F4462">
        <v>5</v>
      </c>
      <c r="G4462" t="s">
        <v>291</v>
      </c>
      <c r="H4462" t="s">
        <v>78</v>
      </c>
      <c r="I4462" t="s">
        <v>285</v>
      </c>
      <c r="J4462" t="s">
        <v>286</v>
      </c>
      <c r="K4462" t="s">
        <v>112</v>
      </c>
      <c r="L4462" t="s">
        <v>82</v>
      </c>
      <c r="M4462" t="s">
        <v>287</v>
      </c>
      <c r="N4462" t="s">
        <v>100</v>
      </c>
      <c r="O4462" t="s">
        <v>85</v>
      </c>
      <c r="P4462" t="s">
        <v>989</v>
      </c>
      <c r="Q4462" t="s">
        <v>87</v>
      </c>
      <c r="R4462" t="s">
        <v>107</v>
      </c>
      <c r="S4462" t="s">
        <v>288</v>
      </c>
      <c r="T4462" t="s">
        <v>89</v>
      </c>
      <c r="U4462" t="s">
        <v>90</v>
      </c>
      <c r="V4462">
        <v>1.046143008101444</v>
      </c>
      <c r="W4462">
        <v>40.023912328023656</v>
      </c>
      <c r="X4462">
        <v>0</v>
      </c>
      <c r="Y4462">
        <v>0</v>
      </c>
      <c r="Z4462">
        <v>0</v>
      </c>
      <c r="AA4462">
        <v>40.023912328023656</v>
      </c>
      <c r="AB4462">
        <v>0</v>
      </c>
      <c r="AC4462">
        <v>0</v>
      </c>
      <c r="AP4462">
        <v>0</v>
      </c>
      <c r="AQ4462">
        <v>0</v>
      </c>
      <c r="AR4462">
        <v>40.023912328023656</v>
      </c>
      <c r="AS4462">
        <v>40.023912328023656</v>
      </c>
      <c r="AT4462">
        <v>38.25854784486841</v>
      </c>
      <c r="AU4462" t="s">
        <v>292</v>
      </c>
      <c r="AV4462">
        <v>112</v>
      </c>
      <c r="AW4462">
        <v>0.34159417718632507</v>
      </c>
      <c r="AX4462">
        <v>1.4233090716096878E-2</v>
      </c>
    </row>
    <row r="4463" spans="1:50" hidden="1" x14ac:dyDescent="0.3">
      <c r="A4463" t="s">
        <v>5340</v>
      </c>
      <c r="B4463" t="s">
        <v>76</v>
      </c>
      <c r="D4463">
        <v>2309</v>
      </c>
      <c r="F4463">
        <v>5</v>
      </c>
      <c r="G4463" t="s">
        <v>294</v>
      </c>
      <c r="H4463" t="s">
        <v>78</v>
      </c>
      <c r="I4463" t="s">
        <v>285</v>
      </c>
      <c r="J4463" t="s">
        <v>286</v>
      </c>
      <c r="K4463" t="s">
        <v>174</v>
      </c>
      <c r="L4463" t="s">
        <v>82</v>
      </c>
      <c r="M4463" t="s">
        <v>295</v>
      </c>
      <c r="N4463" t="s">
        <v>100</v>
      </c>
      <c r="O4463" t="s">
        <v>85</v>
      </c>
      <c r="P4463" t="s">
        <v>989</v>
      </c>
      <c r="Q4463" t="s">
        <v>87</v>
      </c>
      <c r="R4463" t="s">
        <v>107</v>
      </c>
      <c r="S4463" t="s">
        <v>288</v>
      </c>
      <c r="T4463" t="s">
        <v>89</v>
      </c>
      <c r="U4463" t="s">
        <v>90</v>
      </c>
      <c r="V4463">
        <v>0.49982388164846775</v>
      </c>
      <c r="W4463">
        <v>15.744469507573553</v>
      </c>
      <c r="X4463">
        <v>0</v>
      </c>
      <c r="Y4463">
        <v>0</v>
      </c>
      <c r="Z4463">
        <v>0</v>
      </c>
      <c r="AA4463">
        <v>15.744469507573553</v>
      </c>
      <c r="AB4463">
        <v>0</v>
      </c>
      <c r="AC4463">
        <v>0</v>
      </c>
      <c r="AP4463">
        <v>0</v>
      </c>
      <c r="AQ4463">
        <v>0</v>
      </c>
      <c r="AR4463">
        <v>15.744469507573553</v>
      </c>
      <c r="AS4463">
        <v>15.744469507573553</v>
      </c>
      <c r="AT4463">
        <v>31.500034483439972</v>
      </c>
      <c r="AU4463" t="s">
        <v>296</v>
      </c>
      <c r="AV4463">
        <v>270</v>
      </c>
      <c r="AW4463">
        <v>0.11666679438311101</v>
      </c>
      <c r="AX4463">
        <v>4.8611164326296252E-3</v>
      </c>
    </row>
    <row r="4464" spans="1:50" hidden="1" x14ac:dyDescent="0.3">
      <c r="A4464" t="s">
        <v>5341</v>
      </c>
      <c r="B4464" t="s">
        <v>76</v>
      </c>
      <c r="D4464">
        <v>2311</v>
      </c>
      <c r="F4464">
        <v>5</v>
      </c>
      <c r="G4464" t="s">
        <v>298</v>
      </c>
      <c r="H4464" t="s">
        <v>78</v>
      </c>
      <c r="I4464" t="s">
        <v>285</v>
      </c>
      <c r="J4464" t="s">
        <v>286</v>
      </c>
      <c r="K4464" t="s">
        <v>112</v>
      </c>
      <c r="L4464" t="s">
        <v>82</v>
      </c>
      <c r="M4464" t="s">
        <v>295</v>
      </c>
      <c r="N4464" t="s">
        <v>100</v>
      </c>
      <c r="O4464" t="s">
        <v>85</v>
      </c>
      <c r="P4464" t="s">
        <v>989</v>
      </c>
      <c r="Q4464" t="s">
        <v>87</v>
      </c>
      <c r="R4464" t="s">
        <v>107</v>
      </c>
      <c r="S4464" t="s">
        <v>288</v>
      </c>
      <c r="T4464" t="s">
        <v>89</v>
      </c>
      <c r="U4464" t="s">
        <v>90</v>
      </c>
      <c r="V4464">
        <v>1.046143008101444</v>
      </c>
      <c r="W4464">
        <v>40.023912328023656</v>
      </c>
      <c r="X4464">
        <v>0</v>
      </c>
      <c r="Y4464">
        <v>0</v>
      </c>
      <c r="Z4464">
        <v>0</v>
      </c>
      <c r="AA4464">
        <v>40.023912328023656</v>
      </c>
      <c r="AB4464">
        <v>0</v>
      </c>
      <c r="AC4464">
        <v>0</v>
      </c>
      <c r="AP4464">
        <v>0</v>
      </c>
      <c r="AQ4464">
        <v>0</v>
      </c>
      <c r="AR4464">
        <v>40.023912328023656</v>
      </c>
      <c r="AS4464">
        <v>40.023912328023656</v>
      </c>
      <c r="AT4464">
        <v>38.25854784486841</v>
      </c>
      <c r="AU4464" t="s">
        <v>299</v>
      </c>
      <c r="AV4464">
        <v>112</v>
      </c>
      <c r="AW4464">
        <v>0.34159417718632507</v>
      </c>
      <c r="AX4464">
        <v>1.4233090716096878E-2</v>
      </c>
    </row>
    <row r="4465" spans="1:50" hidden="1" x14ac:dyDescent="0.3">
      <c r="A4465" t="s">
        <v>5342</v>
      </c>
      <c r="B4465" t="s">
        <v>76</v>
      </c>
      <c r="D4465">
        <v>2317</v>
      </c>
      <c r="F4465">
        <v>5</v>
      </c>
      <c r="G4465" t="s">
        <v>301</v>
      </c>
      <c r="H4465" t="s">
        <v>78</v>
      </c>
      <c r="I4465" t="s">
        <v>285</v>
      </c>
      <c r="J4465" t="s">
        <v>286</v>
      </c>
      <c r="K4465" t="s">
        <v>174</v>
      </c>
      <c r="L4465" t="s">
        <v>82</v>
      </c>
      <c r="M4465" t="s">
        <v>302</v>
      </c>
      <c r="N4465" t="s">
        <v>100</v>
      </c>
      <c r="O4465" t="s">
        <v>85</v>
      </c>
      <c r="P4465" t="s">
        <v>989</v>
      </c>
      <c r="Q4465" t="s">
        <v>271</v>
      </c>
      <c r="R4465" t="s">
        <v>107</v>
      </c>
      <c r="T4465" t="s">
        <v>89</v>
      </c>
      <c r="U4465" t="s">
        <v>90</v>
      </c>
      <c r="V4465">
        <v>0.99964799999999998</v>
      </c>
      <c r="W4465">
        <v>0</v>
      </c>
      <c r="X4465">
        <v>4.9982389999999999</v>
      </c>
      <c r="Y4465">
        <v>0</v>
      </c>
      <c r="Z4465">
        <v>0</v>
      </c>
      <c r="AA4465">
        <v>0</v>
      </c>
      <c r="AB4465">
        <v>0</v>
      </c>
      <c r="AC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 t="s">
        <v>303</v>
      </c>
    </row>
    <row r="4466" spans="1:50" hidden="1" x14ac:dyDescent="0.3">
      <c r="A4466" t="s">
        <v>5343</v>
      </c>
      <c r="B4466" t="s">
        <v>76</v>
      </c>
      <c r="D4466">
        <v>2317</v>
      </c>
      <c r="F4466">
        <v>5</v>
      </c>
      <c r="G4466" t="s">
        <v>301</v>
      </c>
      <c r="H4466" t="s">
        <v>78</v>
      </c>
      <c r="I4466" t="s">
        <v>285</v>
      </c>
      <c r="J4466" t="s">
        <v>286</v>
      </c>
      <c r="K4466" t="s">
        <v>174</v>
      </c>
      <c r="L4466" t="s">
        <v>82</v>
      </c>
      <c r="M4466" t="s">
        <v>305</v>
      </c>
      <c r="N4466" t="s">
        <v>100</v>
      </c>
      <c r="O4466" t="s">
        <v>85</v>
      </c>
      <c r="P4466" t="s">
        <v>989</v>
      </c>
      <c r="Q4466" t="s">
        <v>271</v>
      </c>
      <c r="R4466" t="s">
        <v>107</v>
      </c>
      <c r="T4466" t="s">
        <v>89</v>
      </c>
      <c r="U4466" t="s">
        <v>90</v>
      </c>
      <c r="V4466">
        <v>0.99964799999999998</v>
      </c>
      <c r="W4466">
        <v>0</v>
      </c>
      <c r="X4466">
        <v>4.9982389999999999</v>
      </c>
      <c r="Y4466">
        <v>0</v>
      </c>
      <c r="Z4466">
        <v>0</v>
      </c>
      <c r="AA4466">
        <v>0</v>
      </c>
      <c r="AB4466">
        <v>0</v>
      </c>
      <c r="AC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 t="s">
        <v>303</v>
      </c>
    </row>
    <row r="4467" spans="1:50" hidden="1" x14ac:dyDescent="0.3">
      <c r="A4467" t="s">
        <v>5344</v>
      </c>
      <c r="B4467" t="s">
        <v>76</v>
      </c>
      <c r="D4467">
        <v>2325</v>
      </c>
      <c r="F4467">
        <v>5</v>
      </c>
      <c r="G4467" t="s">
        <v>307</v>
      </c>
      <c r="H4467" t="s">
        <v>78</v>
      </c>
      <c r="I4467" t="s">
        <v>285</v>
      </c>
      <c r="J4467" t="s">
        <v>286</v>
      </c>
      <c r="K4467" t="s">
        <v>112</v>
      </c>
      <c r="L4467" t="s">
        <v>82</v>
      </c>
      <c r="M4467" t="s">
        <v>302</v>
      </c>
      <c r="N4467" t="s">
        <v>100</v>
      </c>
      <c r="O4467" t="s">
        <v>85</v>
      </c>
      <c r="P4467" t="s">
        <v>989</v>
      </c>
      <c r="Q4467" t="s">
        <v>271</v>
      </c>
      <c r="R4467" t="s">
        <v>107</v>
      </c>
      <c r="T4467" t="s">
        <v>89</v>
      </c>
      <c r="U4467" t="s">
        <v>90</v>
      </c>
      <c r="V4467">
        <v>2.0922860000000001</v>
      </c>
      <c r="W4467">
        <v>0</v>
      </c>
      <c r="X4467">
        <v>7.3230009999999996</v>
      </c>
      <c r="Y4467">
        <v>0</v>
      </c>
      <c r="Z4467">
        <v>0</v>
      </c>
      <c r="AA4467">
        <v>0</v>
      </c>
      <c r="AB4467">
        <v>0</v>
      </c>
      <c r="AC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 t="s">
        <v>308</v>
      </c>
    </row>
    <row r="4468" spans="1:50" hidden="1" x14ac:dyDescent="0.3">
      <c r="A4468" t="s">
        <v>5345</v>
      </c>
      <c r="B4468" t="s">
        <v>76</v>
      </c>
      <c r="D4468">
        <v>2325</v>
      </c>
      <c r="F4468">
        <v>5</v>
      </c>
      <c r="G4468" t="s">
        <v>307</v>
      </c>
      <c r="H4468" t="s">
        <v>78</v>
      </c>
      <c r="I4468" t="s">
        <v>285</v>
      </c>
      <c r="J4468" t="s">
        <v>286</v>
      </c>
      <c r="K4468" t="s">
        <v>112</v>
      </c>
      <c r="L4468" t="s">
        <v>82</v>
      </c>
      <c r="M4468" t="s">
        <v>305</v>
      </c>
      <c r="N4468" t="s">
        <v>100</v>
      </c>
      <c r="O4468" t="s">
        <v>85</v>
      </c>
      <c r="P4468" t="s">
        <v>989</v>
      </c>
      <c r="Q4468" t="s">
        <v>271</v>
      </c>
      <c r="R4468" t="s">
        <v>107</v>
      </c>
      <c r="T4468" t="s">
        <v>89</v>
      </c>
      <c r="U4468" t="s">
        <v>90</v>
      </c>
      <c r="V4468">
        <v>2.0922860000000001</v>
      </c>
      <c r="W4468">
        <v>0</v>
      </c>
      <c r="X4468">
        <v>7.3230009999999996</v>
      </c>
      <c r="Y4468">
        <v>0</v>
      </c>
      <c r="Z4468">
        <v>0</v>
      </c>
      <c r="AA4468">
        <v>0</v>
      </c>
      <c r="AB4468">
        <v>0</v>
      </c>
      <c r="AC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 t="s">
        <v>308</v>
      </c>
    </row>
    <row r="4469" spans="1:50" hidden="1" x14ac:dyDescent="0.3">
      <c r="A4469" t="s">
        <v>5346</v>
      </c>
      <c r="B4469" t="s">
        <v>76</v>
      </c>
      <c r="D4469">
        <v>2334</v>
      </c>
      <c r="F4469">
        <v>5</v>
      </c>
      <c r="G4469" t="s">
        <v>311</v>
      </c>
      <c r="H4469" t="s">
        <v>78</v>
      </c>
      <c r="I4469" t="s">
        <v>285</v>
      </c>
      <c r="J4469" t="s">
        <v>286</v>
      </c>
      <c r="K4469" t="s">
        <v>112</v>
      </c>
      <c r="L4469" t="s">
        <v>82</v>
      </c>
      <c r="M4469" t="s">
        <v>302</v>
      </c>
      <c r="N4469" t="s">
        <v>100</v>
      </c>
      <c r="O4469" t="s">
        <v>85</v>
      </c>
      <c r="P4469" t="s">
        <v>989</v>
      </c>
      <c r="Q4469" t="s">
        <v>87</v>
      </c>
      <c r="R4469" t="s">
        <v>88</v>
      </c>
      <c r="T4469" t="s">
        <v>89</v>
      </c>
      <c r="U4469" t="s">
        <v>90</v>
      </c>
      <c r="V4469">
        <v>1.046143</v>
      </c>
      <c r="W4469">
        <v>764.4804182737638</v>
      </c>
      <c r="X4469">
        <v>677.90066400000001</v>
      </c>
      <c r="Y4469">
        <v>700.56709599999999</v>
      </c>
      <c r="Z4469">
        <v>409.04191300000002</v>
      </c>
      <c r="AA4469">
        <v>963.81422222738092</v>
      </c>
      <c r="AB4469">
        <v>1031.1698328121977</v>
      </c>
      <c r="AC4469">
        <v>283.99581344405902</v>
      </c>
      <c r="AP4469">
        <v>681.51550804245755</v>
      </c>
      <c r="AQ4469">
        <v>681.51550804245755</v>
      </c>
      <c r="AR4469">
        <v>764.4804182737638</v>
      </c>
      <c r="AS4469">
        <v>764.4804182737638</v>
      </c>
      <c r="AT4469">
        <v>730.76091726825473</v>
      </c>
      <c r="AU4469" t="s">
        <v>312</v>
      </c>
      <c r="AV4469">
        <v>112</v>
      </c>
      <c r="AW4469">
        <v>6.524651047037989</v>
      </c>
      <c r="AX4469">
        <v>0.27186046029324956</v>
      </c>
    </row>
    <row r="4470" spans="1:50" hidden="1" x14ac:dyDescent="0.3">
      <c r="A4470" t="s">
        <v>5347</v>
      </c>
      <c r="B4470" t="s">
        <v>76</v>
      </c>
      <c r="D4470">
        <v>2336</v>
      </c>
      <c r="F4470">
        <v>5</v>
      </c>
      <c r="G4470" t="s">
        <v>314</v>
      </c>
      <c r="H4470" t="s">
        <v>78</v>
      </c>
      <c r="I4470" t="s">
        <v>285</v>
      </c>
      <c r="J4470" t="s">
        <v>286</v>
      </c>
      <c r="K4470" t="s">
        <v>174</v>
      </c>
      <c r="L4470" t="s">
        <v>82</v>
      </c>
      <c r="M4470" t="s">
        <v>302</v>
      </c>
      <c r="N4470" t="s">
        <v>100</v>
      </c>
      <c r="O4470" t="s">
        <v>85</v>
      </c>
      <c r="P4470" t="s">
        <v>989</v>
      </c>
      <c r="Q4470" t="s">
        <v>87</v>
      </c>
      <c r="R4470" t="s">
        <v>88</v>
      </c>
      <c r="T4470" t="s">
        <v>89</v>
      </c>
      <c r="U4470" t="s">
        <v>90</v>
      </c>
      <c r="V4470">
        <v>0.49982399999999999</v>
      </c>
      <c r="W4470">
        <v>301.24908519379392</v>
      </c>
      <c r="X4470">
        <v>164.94188600000001</v>
      </c>
      <c r="Y4470">
        <v>196.930612</v>
      </c>
      <c r="Z4470">
        <v>142.449815</v>
      </c>
      <c r="AA4470">
        <v>271.86944650363824</v>
      </c>
      <c r="AB4470">
        <v>240.07395751247952</v>
      </c>
      <c r="AC4470">
        <v>233.32232378908984</v>
      </c>
      <c r="AP4470">
        <v>268.5561571436524</v>
      </c>
      <c r="AQ4470">
        <v>268.5561571436524</v>
      </c>
      <c r="AR4470">
        <v>301.24908519379392</v>
      </c>
      <c r="AS4470">
        <v>301.24908519379392</v>
      </c>
      <c r="AT4470">
        <v>602.71032442178432</v>
      </c>
      <c r="AU4470" t="s">
        <v>315</v>
      </c>
      <c r="AV4470">
        <v>270</v>
      </c>
      <c r="AW4470">
        <v>2.2322604608214234</v>
      </c>
      <c r="AX4470">
        <v>9.3010852534225974E-2</v>
      </c>
    </row>
    <row r="4471" spans="1:50" hidden="1" x14ac:dyDescent="0.3">
      <c r="A4471" t="s">
        <v>5348</v>
      </c>
      <c r="B4471" t="s">
        <v>76</v>
      </c>
      <c r="D4471">
        <v>2344</v>
      </c>
      <c r="F4471">
        <v>5</v>
      </c>
      <c r="G4471" t="s">
        <v>317</v>
      </c>
      <c r="H4471" t="s">
        <v>78</v>
      </c>
      <c r="I4471" t="s">
        <v>285</v>
      </c>
      <c r="J4471" t="s">
        <v>286</v>
      </c>
      <c r="K4471" t="s">
        <v>112</v>
      </c>
      <c r="L4471" t="s">
        <v>82</v>
      </c>
      <c r="M4471" t="s">
        <v>318</v>
      </c>
      <c r="N4471" t="s">
        <v>100</v>
      </c>
      <c r="O4471" t="s">
        <v>85</v>
      </c>
      <c r="P4471" t="s">
        <v>989</v>
      </c>
      <c r="Q4471" t="s">
        <v>87</v>
      </c>
      <c r="R4471" t="s">
        <v>88</v>
      </c>
      <c r="T4471" t="s">
        <v>89</v>
      </c>
      <c r="U4471" t="s">
        <v>90</v>
      </c>
      <c r="V4471">
        <v>1.046143</v>
      </c>
      <c r="W4471">
        <v>421.05901784753974</v>
      </c>
      <c r="X4471">
        <v>378.70376599999997</v>
      </c>
      <c r="Y4471">
        <v>402.76505500000002</v>
      </c>
      <c r="Z4471">
        <v>283.50475299999999</v>
      </c>
      <c r="AA4471">
        <v>560.09425310418908</v>
      </c>
      <c r="AB4471">
        <v>379.09287704655873</v>
      </c>
      <c r="AC4471">
        <v>548.69482215192522</v>
      </c>
      <c r="AP4471">
        <v>375.3637681291965</v>
      </c>
      <c r="AQ4471">
        <v>375.3637681291965</v>
      </c>
      <c r="AR4471">
        <v>421.05901784753974</v>
      </c>
      <c r="AS4471">
        <v>421.05901784753974</v>
      </c>
      <c r="AT4471">
        <v>402.48705755096552</v>
      </c>
      <c r="AU4471" t="s">
        <v>319</v>
      </c>
      <c r="AV4471">
        <v>112</v>
      </c>
      <c r="AW4471">
        <v>3.5936344424193352</v>
      </c>
      <c r="AX4471">
        <v>0.14973476843413897</v>
      </c>
    </row>
    <row r="4472" spans="1:50" hidden="1" x14ac:dyDescent="0.3">
      <c r="A4472" t="s">
        <v>5349</v>
      </c>
      <c r="B4472" t="s">
        <v>76</v>
      </c>
      <c r="D4472">
        <v>2346</v>
      </c>
      <c r="F4472">
        <v>5</v>
      </c>
      <c r="G4472" t="s">
        <v>321</v>
      </c>
      <c r="H4472" t="s">
        <v>78</v>
      </c>
      <c r="I4472" t="s">
        <v>285</v>
      </c>
      <c r="J4472" t="s">
        <v>286</v>
      </c>
      <c r="K4472" t="s">
        <v>174</v>
      </c>
      <c r="L4472" t="s">
        <v>82</v>
      </c>
      <c r="M4472" t="s">
        <v>318</v>
      </c>
      <c r="N4472" t="s">
        <v>100</v>
      </c>
      <c r="O4472" t="s">
        <v>85</v>
      </c>
      <c r="P4472" t="s">
        <v>989</v>
      </c>
      <c r="Q4472" t="s">
        <v>87</v>
      </c>
      <c r="R4472" t="s">
        <v>107</v>
      </c>
      <c r="T4472" t="s">
        <v>89</v>
      </c>
      <c r="U4472" t="s">
        <v>90</v>
      </c>
      <c r="V4472">
        <v>0.49982399999999999</v>
      </c>
      <c r="W4472">
        <v>174.32918617361287</v>
      </c>
      <c r="X4472">
        <v>88.468830999999994</v>
      </c>
      <c r="Y4472">
        <v>121.457211</v>
      </c>
      <c r="Z4472">
        <v>109.461434</v>
      </c>
      <c r="AA4472">
        <v>172.82371887680756</v>
      </c>
      <c r="AB4472">
        <v>109.4468402266195</v>
      </c>
      <c r="AC4472">
        <v>124.05019353027555</v>
      </c>
      <c r="AP4472">
        <v>155.41018584885748</v>
      </c>
      <c r="AQ4472">
        <v>155.41018584885748</v>
      </c>
      <c r="AR4472">
        <v>174.32918617361287</v>
      </c>
      <c r="AS4472">
        <v>174.32918617361287</v>
      </c>
      <c r="AT4472">
        <v>348.78114330967077</v>
      </c>
      <c r="AU4472" t="s">
        <v>322</v>
      </c>
      <c r="AV4472">
        <v>270</v>
      </c>
      <c r="AW4472">
        <v>1.2917820122580399</v>
      </c>
      <c r="AX4472">
        <v>5.382425051075166E-2</v>
      </c>
    </row>
    <row r="4473" spans="1:50" hidden="1" x14ac:dyDescent="0.3">
      <c r="A4473" t="s">
        <v>5350</v>
      </c>
      <c r="B4473" t="s">
        <v>76</v>
      </c>
      <c r="D4473">
        <v>2381</v>
      </c>
      <c r="F4473">
        <v>5</v>
      </c>
      <c r="G4473" t="s">
        <v>327</v>
      </c>
      <c r="H4473" t="s">
        <v>78</v>
      </c>
      <c r="I4473" t="s">
        <v>285</v>
      </c>
      <c r="J4473" t="s">
        <v>286</v>
      </c>
      <c r="K4473" t="s">
        <v>174</v>
      </c>
      <c r="L4473" t="s">
        <v>82</v>
      </c>
      <c r="M4473" t="s">
        <v>113</v>
      </c>
      <c r="N4473" t="s">
        <v>100</v>
      </c>
      <c r="O4473" t="s">
        <v>85</v>
      </c>
      <c r="P4473" t="s">
        <v>989</v>
      </c>
      <c r="Q4473" t="s">
        <v>87</v>
      </c>
      <c r="R4473" t="s">
        <v>107</v>
      </c>
      <c r="T4473" t="s">
        <v>89</v>
      </c>
      <c r="U4473" t="s">
        <v>90</v>
      </c>
      <c r="V4473">
        <v>0.49982399999999999</v>
      </c>
      <c r="W4473">
        <v>0</v>
      </c>
      <c r="X4473">
        <v>0</v>
      </c>
      <c r="Y4473">
        <v>0</v>
      </c>
      <c r="Z4473">
        <v>3.4987680000000001</v>
      </c>
      <c r="AA4473">
        <v>0</v>
      </c>
      <c r="AB4473">
        <v>0</v>
      </c>
      <c r="AC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 t="s">
        <v>328</v>
      </c>
      <c r="AV4473">
        <v>270</v>
      </c>
      <c r="AW4473">
        <v>0</v>
      </c>
      <c r="AX4473">
        <v>0</v>
      </c>
    </row>
    <row r="4474" spans="1:50" hidden="1" x14ac:dyDescent="0.3">
      <c r="A4474" t="s">
        <v>5351</v>
      </c>
      <c r="B4474" t="s">
        <v>76</v>
      </c>
      <c r="D4474">
        <v>2382</v>
      </c>
      <c r="F4474">
        <v>5</v>
      </c>
      <c r="G4474" t="s">
        <v>330</v>
      </c>
      <c r="H4474" t="s">
        <v>78</v>
      </c>
      <c r="I4474" t="s">
        <v>285</v>
      </c>
      <c r="J4474" t="s">
        <v>286</v>
      </c>
      <c r="K4474" t="s">
        <v>112</v>
      </c>
      <c r="L4474" t="s">
        <v>82</v>
      </c>
      <c r="M4474" t="s">
        <v>113</v>
      </c>
      <c r="N4474" t="s">
        <v>100</v>
      </c>
      <c r="O4474" t="s">
        <v>85</v>
      </c>
      <c r="P4474" t="s">
        <v>989</v>
      </c>
      <c r="Q4474" t="s">
        <v>87</v>
      </c>
      <c r="R4474" t="s">
        <v>107</v>
      </c>
      <c r="T4474" t="s">
        <v>89</v>
      </c>
      <c r="U4474" t="s">
        <v>90</v>
      </c>
      <c r="V4474">
        <v>1.046143</v>
      </c>
      <c r="W4474">
        <v>0</v>
      </c>
      <c r="X4474">
        <v>0</v>
      </c>
      <c r="Y4474">
        <v>0</v>
      </c>
      <c r="Z4474">
        <v>27.199718000000001</v>
      </c>
      <c r="AA4474">
        <v>0</v>
      </c>
      <c r="AB4474">
        <v>0</v>
      </c>
      <c r="AC4474">
        <v>0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 t="s">
        <v>331</v>
      </c>
      <c r="AV4474">
        <v>112</v>
      </c>
      <c r="AW4474">
        <v>0</v>
      </c>
      <c r="AX4474">
        <v>0</v>
      </c>
    </row>
    <row r="4475" spans="1:50" hidden="1" x14ac:dyDescent="0.3">
      <c r="A4475" t="s">
        <v>5352</v>
      </c>
      <c r="B4475" t="s">
        <v>76</v>
      </c>
      <c r="D4475">
        <v>2386</v>
      </c>
      <c r="F4475">
        <v>5</v>
      </c>
      <c r="G4475" t="s">
        <v>336</v>
      </c>
      <c r="H4475" t="s">
        <v>78</v>
      </c>
      <c r="I4475" t="s">
        <v>285</v>
      </c>
      <c r="J4475" t="s">
        <v>286</v>
      </c>
      <c r="K4475" t="s">
        <v>174</v>
      </c>
      <c r="L4475" t="s">
        <v>82</v>
      </c>
      <c r="M4475" t="s">
        <v>305</v>
      </c>
      <c r="N4475" t="s">
        <v>100</v>
      </c>
      <c r="O4475" t="s">
        <v>85</v>
      </c>
      <c r="P4475" t="s">
        <v>989</v>
      </c>
      <c r="Q4475" t="s">
        <v>87</v>
      </c>
      <c r="R4475" t="s">
        <v>107</v>
      </c>
      <c r="T4475" t="s">
        <v>89</v>
      </c>
      <c r="U4475" t="s">
        <v>90</v>
      </c>
      <c r="V4475">
        <v>0.49982399999999999</v>
      </c>
      <c r="W4475">
        <v>8.591753559225829</v>
      </c>
      <c r="X4475">
        <v>5.9978870000000004</v>
      </c>
      <c r="Y4475">
        <v>10.496302999999999</v>
      </c>
      <c r="Z4475">
        <v>0</v>
      </c>
      <c r="AA4475">
        <v>4.6407798660300088</v>
      </c>
      <c r="AB4475">
        <v>5.6918198572859069</v>
      </c>
      <c r="AC4475">
        <v>5.0940335153107172</v>
      </c>
      <c r="AP4475">
        <v>7.6593371810794171</v>
      </c>
      <c r="AQ4475">
        <v>7.6593371810794171</v>
      </c>
      <c r="AR4475">
        <v>8.591753559225829</v>
      </c>
      <c r="AS4475">
        <v>8.591753559225829</v>
      </c>
      <c r="AT4475">
        <v>17.189557842812327</v>
      </c>
      <c r="AU4475" t="s">
        <v>337</v>
      </c>
      <c r="AV4475">
        <v>270</v>
      </c>
      <c r="AW4475">
        <v>6.3665029047453067E-2</v>
      </c>
      <c r="AX4475">
        <v>2.6527095436438778E-3</v>
      </c>
    </row>
    <row r="4476" spans="1:50" hidden="1" x14ac:dyDescent="0.3">
      <c r="A4476" t="s">
        <v>5353</v>
      </c>
      <c r="B4476" t="s">
        <v>76</v>
      </c>
      <c r="D4476">
        <v>2387</v>
      </c>
      <c r="F4476">
        <v>5</v>
      </c>
      <c r="G4476" t="s">
        <v>339</v>
      </c>
      <c r="H4476" t="s">
        <v>78</v>
      </c>
      <c r="I4476" t="s">
        <v>285</v>
      </c>
      <c r="J4476" t="s">
        <v>286</v>
      </c>
      <c r="K4476" t="s">
        <v>112</v>
      </c>
      <c r="L4476" t="s">
        <v>82</v>
      </c>
      <c r="M4476" t="s">
        <v>305</v>
      </c>
      <c r="N4476" t="s">
        <v>100</v>
      </c>
      <c r="O4476" t="s">
        <v>85</v>
      </c>
      <c r="P4476" t="s">
        <v>989</v>
      </c>
      <c r="Q4476" t="s">
        <v>87</v>
      </c>
      <c r="R4476" t="s">
        <v>107</v>
      </c>
      <c r="T4476" t="s">
        <v>89</v>
      </c>
      <c r="U4476" t="s">
        <v>90</v>
      </c>
      <c r="V4476">
        <v>1.046143</v>
      </c>
      <c r="W4476">
        <v>40.591231907827556</v>
      </c>
      <c r="X4476">
        <v>63.814723000000001</v>
      </c>
      <c r="Y4476">
        <v>9.4152869999999993</v>
      </c>
      <c r="Z4476">
        <v>0</v>
      </c>
      <c r="AA4476">
        <v>47.88807752688173</v>
      </c>
      <c r="AB4476">
        <v>35.444803479618287</v>
      </c>
      <c r="AC4476">
        <v>26.33226346352583</v>
      </c>
      <c r="AP4476">
        <v>36.186085836178826</v>
      </c>
      <c r="AQ4476">
        <v>36.186085836178826</v>
      </c>
      <c r="AR4476">
        <v>40.591231907827556</v>
      </c>
      <c r="AS4476">
        <v>40.591231907827556</v>
      </c>
      <c r="AT4476">
        <v>38.800844538296921</v>
      </c>
      <c r="AU4476" t="s">
        <v>340</v>
      </c>
      <c r="AV4476">
        <v>112</v>
      </c>
      <c r="AW4476">
        <v>0.34643611194907964</v>
      </c>
      <c r="AX4476">
        <v>1.4434837997878319E-2</v>
      </c>
    </row>
    <row r="4477" spans="1:50" hidden="1" x14ac:dyDescent="0.3">
      <c r="A4477" t="s">
        <v>5354</v>
      </c>
      <c r="B4477" t="s">
        <v>76</v>
      </c>
      <c r="D4477">
        <v>2511</v>
      </c>
      <c r="F4477">
        <v>5</v>
      </c>
      <c r="G4477" t="s">
        <v>350</v>
      </c>
      <c r="H4477" t="s">
        <v>78</v>
      </c>
      <c r="I4477" t="s">
        <v>252</v>
      </c>
      <c r="J4477" t="s">
        <v>346</v>
      </c>
      <c r="K4477" t="s">
        <v>168</v>
      </c>
      <c r="L4477" t="s">
        <v>82</v>
      </c>
      <c r="M4477" t="s">
        <v>347</v>
      </c>
      <c r="N4477" t="s">
        <v>100</v>
      </c>
      <c r="O4477" t="s">
        <v>85</v>
      </c>
      <c r="P4477" t="s">
        <v>989</v>
      </c>
      <c r="Q4477" t="s">
        <v>87</v>
      </c>
      <c r="R4477" t="s">
        <v>215</v>
      </c>
      <c r="T4477" t="s">
        <v>89</v>
      </c>
      <c r="U4477" t="s">
        <v>90</v>
      </c>
      <c r="V4477">
        <v>0.31701299999999999</v>
      </c>
      <c r="W4477">
        <v>138.79954393031085</v>
      </c>
      <c r="X4477">
        <v>86.544557999999995</v>
      </c>
      <c r="Y4477">
        <v>77.034165999999999</v>
      </c>
      <c r="Z4477">
        <v>4.7551949999999996</v>
      </c>
      <c r="AA4477">
        <v>141.94510634769696</v>
      </c>
      <c r="AB4477">
        <v>79.764576971177704</v>
      </c>
      <c r="AC4477">
        <v>95.397900019932791</v>
      </c>
      <c r="AP4477">
        <v>131.19892948277328</v>
      </c>
      <c r="AQ4477">
        <v>131.19892948277328</v>
      </c>
      <c r="AR4477">
        <v>138.79954393031085</v>
      </c>
      <c r="AS4477">
        <v>138.79954393031085</v>
      </c>
      <c r="AT4477">
        <v>437.83549548539287</v>
      </c>
      <c r="AU4477" t="s">
        <v>351</v>
      </c>
      <c r="AV4477">
        <v>441</v>
      </c>
      <c r="AW4477">
        <v>0.99282425280134434</v>
      </c>
      <c r="AX4477">
        <v>4.1367677200056012E-2</v>
      </c>
    </row>
    <row r="4478" spans="1:50" hidden="1" x14ac:dyDescent="0.3">
      <c r="A4478" t="s">
        <v>5355</v>
      </c>
      <c r="B4478" t="s">
        <v>76</v>
      </c>
      <c r="D4478">
        <v>2513</v>
      </c>
      <c r="F4478">
        <v>5</v>
      </c>
      <c r="G4478" t="s">
        <v>353</v>
      </c>
      <c r="H4478" t="s">
        <v>78</v>
      </c>
      <c r="I4478" t="s">
        <v>252</v>
      </c>
      <c r="J4478" t="s">
        <v>346</v>
      </c>
      <c r="K4478" t="s">
        <v>125</v>
      </c>
      <c r="L4478" t="s">
        <v>82</v>
      </c>
      <c r="M4478" t="s">
        <v>347</v>
      </c>
      <c r="N4478" t="s">
        <v>100</v>
      </c>
      <c r="O4478" t="s">
        <v>85</v>
      </c>
      <c r="P4478" t="s">
        <v>989</v>
      </c>
      <c r="Q4478" t="s">
        <v>87</v>
      </c>
      <c r="R4478" t="s">
        <v>88</v>
      </c>
      <c r="T4478" t="s">
        <v>89</v>
      </c>
      <c r="U4478" t="s">
        <v>90</v>
      </c>
      <c r="V4478">
        <v>0.52835500000000002</v>
      </c>
      <c r="W4478">
        <v>149.77851209391912</v>
      </c>
      <c r="X4478">
        <v>82.423385999999994</v>
      </c>
      <c r="Y4478">
        <v>117.29481800000001</v>
      </c>
      <c r="Z4478">
        <v>117.82317500000001</v>
      </c>
      <c r="AA4478">
        <v>187.0308147053793</v>
      </c>
      <c r="AB4478">
        <v>87.460772317885144</v>
      </c>
      <c r="AC4478">
        <v>110.34180578442772</v>
      </c>
      <c r="AP4478">
        <v>141.57669319224249</v>
      </c>
      <c r="AQ4478">
        <v>141.57669319224249</v>
      </c>
      <c r="AR4478">
        <v>149.77851209391912</v>
      </c>
      <c r="AS4478">
        <v>149.77851209391912</v>
      </c>
      <c r="AT4478">
        <v>283.48082651610963</v>
      </c>
      <c r="AU4478" t="s">
        <v>354</v>
      </c>
      <c r="AV4478">
        <v>270</v>
      </c>
      <c r="AW4478">
        <v>1.0499289870967023</v>
      </c>
      <c r="AX4478">
        <v>4.3747041129029267E-2</v>
      </c>
    </row>
    <row r="4479" spans="1:50" hidden="1" x14ac:dyDescent="0.3">
      <c r="A4479" t="s">
        <v>5356</v>
      </c>
      <c r="B4479" t="s">
        <v>76</v>
      </c>
      <c r="D4479">
        <v>2518</v>
      </c>
      <c r="F4479">
        <v>5</v>
      </c>
      <c r="G4479" t="s">
        <v>356</v>
      </c>
      <c r="H4479" t="s">
        <v>78</v>
      </c>
      <c r="I4479" t="s">
        <v>252</v>
      </c>
      <c r="J4479" t="s">
        <v>346</v>
      </c>
      <c r="K4479" t="s">
        <v>81</v>
      </c>
      <c r="L4479" t="s">
        <v>82</v>
      </c>
      <c r="M4479" t="s">
        <v>347</v>
      </c>
      <c r="N4479" t="s">
        <v>84</v>
      </c>
      <c r="O4479" t="s">
        <v>85</v>
      </c>
      <c r="P4479" t="s">
        <v>989</v>
      </c>
      <c r="Q4479" t="s">
        <v>87</v>
      </c>
      <c r="R4479" t="s">
        <v>88</v>
      </c>
      <c r="T4479" t="s">
        <v>89</v>
      </c>
      <c r="U4479" t="s">
        <v>90</v>
      </c>
      <c r="V4479">
        <v>2.1134200000000001</v>
      </c>
      <c r="W4479">
        <v>410.89201648502092</v>
      </c>
      <c r="X4479">
        <v>452.27192100000002</v>
      </c>
      <c r="Y4479">
        <v>499.823869</v>
      </c>
      <c r="Z4479">
        <v>249.031339</v>
      </c>
      <c r="AA4479">
        <v>644.39064800748133</v>
      </c>
      <c r="AB4479">
        <v>442.6862295161356</v>
      </c>
      <c r="AC4479">
        <v>337.08000101498419</v>
      </c>
      <c r="AP4479">
        <v>388.3917134693142</v>
      </c>
      <c r="AQ4479">
        <v>388.3917134693142</v>
      </c>
      <c r="AR4479">
        <v>410.89201648502092</v>
      </c>
      <c r="AS4479">
        <v>410.89201648502092</v>
      </c>
      <c r="AT4479">
        <v>194.42042589027307</v>
      </c>
      <c r="AU4479" t="s">
        <v>357</v>
      </c>
      <c r="AV4479">
        <v>88</v>
      </c>
      <c r="AW4479">
        <v>2.2093230214803756</v>
      </c>
      <c r="AX4479">
        <v>9.2055125895015646E-2</v>
      </c>
    </row>
    <row r="4480" spans="1:50" hidden="1" x14ac:dyDescent="0.3">
      <c r="A4480" t="s">
        <v>5357</v>
      </c>
      <c r="B4480" t="s">
        <v>76</v>
      </c>
      <c r="D4480">
        <v>2519</v>
      </c>
      <c r="F4480">
        <v>5</v>
      </c>
      <c r="G4480" t="s">
        <v>359</v>
      </c>
      <c r="H4480" t="s">
        <v>78</v>
      </c>
      <c r="I4480" t="s">
        <v>252</v>
      </c>
      <c r="J4480" t="s">
        <v>346</v>
      </c>
      <c r="K4480" t="s">
        <v>121</v>
      </c>
      <c r="L4480" t="s">
        <v>82</v>
      </c>
      <c r="M4480" t="s">
        <v>347</v>
      </c>
      <c r="N4480" t="s">
        <v>84</v>
      </c>
      <c r="O4480" t="s">
        <v>85</v>
      </c>
      <c r="P4480" t="s">
        <v>989</v>
      </c>
      <c r="Q4480" t="s">
        <v>87</v>
      </c>
      <c r="R4480" t="s">
        <v>88</v>
      </c>
      <c r="T4480" t="s">
        <v>89</v>
      </c>
      <c r="U4480" t="s">
        <v>90</v>
      </c>
      <c r="V4480">
        <v>3.1701299999999999</v>
      </c>
      <c r="W4480">
        <v>769.84352021809809</v>
      </c>
      <c r="X4480">
        <v>776.68193099999996</v>
      </c>
      <c r="Y4480">
        <v>732.30010700000003</v>
      </c>
      <c r="Z4480">
        <v>505.10743000000002</v>
      </c>
      <c r="AA4480">
        <v>758.86344076070884</v>
      </c>
      <c r="AB4480">
        <v>528.25627683364792</v>
      </c>
      <c r="AC4480">
        <v>561.601658509917</v>
      </c>
      <c r="AP4480">
        <v>727.68715848645809</v>
      </c>
      <c r="AQ4480">
        <v>727.68715848645809</v>
      </c>
      <c r="AR4480">
        <v>769.84352021809809</v>
      </c>
      <c r="AS4480">
        <v>769.84352021809809</v>
      </c>
      <c r="AT4480">
        <v>242.84288663811836</v>
      </c>
      <c r="AU4480" t="s">
        <v>360</v>
      </c>
      <c r="AV4480">
        <v>60</v>
      </c>
      <c r="AW4480">
        <v>4.0473814439686393</v>
      </c>
      <c r="AX4480">
        <v>0.1686408934986933</v>
      </c>
    </row>
    <row r="4481" spans="1:50" hidden="1" x14ac:dyDescent="0.3">
      <c r="A4481" t="s">
        <v>5358</v>
      </c>
      <c r="B4481" t="s">
        <v>76</v>
      </c>
      <c r="D4481">
        <v>2521</v>
      </c>
      <c r="F4481">
        <v>5</v>
      </c>
      <c r="G4481" t="s">
        <v>362</v>
      </c>
      <c r="H4481" t="s">
        <v>78</v>
      </c>
      <c r="I4481" t="s">
        <v>252</v>
      </c>
      <c r="J4481" t="s">
        <v>346</v>
      </c>
      <c r="K4481" t="s">
        <v>168</v>
      </c>
      <c r="L4481" t="s">
        <v>82</v>
      </c>
      <c r="M4481" t="s">
        <v>106</v>
      </c>
      <c r="N4481" t="s">
        <v>100</v>
      </c>
      <c r="O4481" t="s">
        <v>85</v>
      </c>
      <c r="P4481" t="s">
        <v>989</v>
      </c>
      <c r="Q4481" t="s">
        <v>87</v>
      </c>
      <c r="R4481" t="s">
        <v>215</v>
      </c>
      <c r="T4481" t="s">
        <v>89</v>
      </c>
      <c r="U4481" t="s">
        <v>90</v>
      </c>
      <c r="V4481">
        <v>0.31701299999999999</v>
      </c>
      <c r="W4481">
        <v>101.16689076962662</v>
      </c>
      <c r="X4481">
        <v>38.992603000000003</v>
      </c>
      <c r="Y4481">
        <v>65.938710999999998</v>
      </c>
      <c r="Z4481">
        <v>0</v>
      </c>
      <c r="AA4481">
        <v>85.576687563328207</v>
      </c>
      <c r="AB4481">
        <v>50.657319716923482</v>
      </c>
      <c r="AC4481">
        <v>52.359877921006792</v>
      </c>
      <c r="AP4481">
        <v>95.627027238215121</v>
      </c>
      <c r="AQ4481">
        <v>95.627027238215121</v>
      </c>
      <c r="AR4481">
        <v>101.16689076962662</v>
      </c>
      <c r="AS4481">
        <v>101.16689076962662</v>
      </c>
      <c r="AT4481">
        <v>319.12536952625481</v>
      </c>
      <c r="AU4481" t="s">
        <v>363</v>
      </c>
      <c r="AV4481">
        <v>441</v>
      </c>
      <c r="AW4481">
        <v>0.72364029371032834</v>
      </c>
      <c r="AX4481">
        <v>3.0151678904597013E-2</v>
      </c>
    </row>
    <row r="4482" spans="1:50" hidden="1" x14ac:dyDescent="0.3">
      <c r="A4482" t="s">
        <v>5359</v>
      </c>
      <c r="B4482" t="s">
        <v>76</v>
      </c>
      <c r="D4482">
        <v>2523</v>
      </c>
      <c r="F4482">
        <v>5</v>
      </c>
      <c r="G4482" t="s">
        <v>365</v>
      </c>
      <c r="H4482" t="s">
        <v>78</v>
      </c>
      <c r="I4482" t="s">
        <v>252</v>
      </c>
      <c r="J4482" t="s">
        <v>346</v>
      </c>
      <c r="K4482" t="s">
        <v>125</v>
      </c>
      <c r="L4482" t="s">
        <v>82</v>
      </c>
      <c r="M4482" t="s">
        <v>113</v>
      </c>
      <c r="N4482" t="s">
        <v>100</v>
      </c>
      <c r="O4482" t="s">
        <v>85</v>
      </c>
      <c r="P4482" t="s">
        <v>989</v>
      </c>
      <c r="Q4482" t="s">
        <v>87</v>
      </c>
      <c r="R4482" t="s">
        <v>107</v>
      </c>
      <c r="T4482" t="s">
        <v>89</v>
      </c>
      <c r="U4482" t="s">
        <v>90</v>
      </c>
      <c r="V4482">
        <v>0.52835500000000002</v>
      </c>
      <c r="W4482">
        <v>29.467488675273973</v>
      </c>
      <c r="X4482">
        <v>12.680521000000001</v>
      </c>
      <c r="Y4482">
        <v>31.172944999999999</v>
      </c>
      <c r="Z4482">
        <v>16.907360000000001</v>
      </c>
      <c r="AA4482">
        <v>19.214153687335031</v>
      </c>
      <c r="AB4482">
        <v>17.261639156232221</v>
      </c>
      <c r="AC4482">
        <v>3.8325790579235455</v>
      </c>
      <c r="AP4482">
        <v>27.853859308664607</v>
      </c>
      <c r="AQ4482">
        <v>27.853859308664607</v>
      </c>
      <c r="AR4482">
        <v>29.467488675273973</v>
      </c>
      <c r="AS4482">
        <v>29.467488675273973</v>
      </c>
      <c r="AT4482">
        <v>55.772139329189599</v>
      </c>
      <c r="AU4482" t="s">
        <v>366</v>
      </c>
      <c r="AV4482">
        <v>270</v>
      </c>
      <c r="AW4482">
        <v>0.20656347899699851</v>
      </c>
      <c r="AX4482">
        <v>8.6068116248749372E-3</v>
      </c>
    </row>
    <row r="4483" spans="1:50" hidden="1" x14ac:dyDescent="0.3">
      <c r="A4483" t="s">
        <v>5360</v>
      </c>
      <c r="B4483" t="s">
        <v>76</v>
      </c>
      <c r="D4483">
        <v>2528</v>
      </c>
      <c r="F4483">
        <v>5</v>
      </c>
      <c r="G4483" t="s">
        <v>368</v>
      </c>
      <c r="H4483" t="s">
        <v>78</v>
      </c>
      <c r="I4483" t="s">
        <v>252</v>
      </c>
      <c r="J4483" t="s">
        <v>346</v>
      </c>
      <c r="K4483" t="s">
        <v>81</v>
      </c>
      <c r="L4483" t="s">
        <v>82</v>
      </c>
      <c r="M4483" t="s">
        <v>113</v>
      </c>
      <c r="N4483" t="s">
        <v>84</v>
      </c>
      <c r="O4483" t="s">
        <v>85</v>
      </c>
      <c r="P4483" t="s">
        <v>989</v>
      </c>
      <c r="Q4483" t="s">
        <v>87</v>
      </c>
      <c r="R4483" t="s">
        <v>107</v>
      </c>
      <c r="T4483" t="s">
        <v>89</v>
      </c>
      <c r="U4483" t="s">
        <v>90</v>
      </c>
      <c r="V4483">
        <v>2.1134200000000001</v>
      </c>
      <c r="W4483">
        <v>62.77795931106067</v>
      </c>
      <c r="X4483">
        <v>0</v>
      </c>
      <c r="Y4483">
        <v>88.763639999999995</v>
      </c>
      <c r="Z4483">
        <v>31.7013</v>
      </c>
      <c r="AA4483">
        <v>73.771111779157621</v>
      </c>
      <c r="AB4483">
        <v>48.544827718441034</v>
      </c>
      <c r="AC4483">
        <v>93.072587815385518</v>
      </c>
      <c r="AP4483">
        <v>59.340260230679377</v>
      </c>
      <c r="AQ4483">
        <v>59.340260230679377</v>
      </c>
      <c r="AR4483">
        <v>62.77795931106067</v>
      </c>
      <c r="AS4483">
        <v>62.77795931106067</v>
      </c>
      <c r="AT4483">
        <v>29.70444081680909</v>
      </c>
      <c r="AU4483" t="s">
        <v>369</v>
      </c>
      <c r="AV4483">
        <v>88</v>
      </c>
      <c r="AW4483">
        <v>0.33755046382737602</v>
      </c>
      <c r="AX4483">
        <v>1.4064602659474E-2</v>
      </c>
    </row>
    <row r="4484" spans="1:50" hidden="1" x14ac:dyDescent="0.3">
      <c r="A4484" t="s">
        <v>5361</v>
      </c>
      <c r="B4484" t="s">
        <v>76</v>
      </c>
      <c r="D4484">
        <v>2530</v>
      </c>
      <c r="F4484">
        <v>5</v>
      </c>
      <c r="G4484" t="s">
        <v>371</v>
      </c>
      <c r="H4484" t="s">
        <v>78</v>
      </c>
      <c r="I4484" t="s">
        <v>252</v>
      </c>
      <c r="J4484" t="s">
        <v>346</v>
      </c>
      <c r="K4484" t="s">
        <v>121</v>
      </c>
      <c r="L4484" t="s">
        <v>82</v>
      </c>
      <c r="M4484" t="s">
        <v>113</v>
      </c>
      <c r="N4484" t="s">
        <v>84</v>
      </c>
      <c r="O4484" t="s">
        <v>85</v>
      </c>
      <c r="P4484" t="s">
        <v>989</v>
      </c>
      <c r="Q4484" t="s">
        <v>87</v>
      </c>
      <c r="R4484" t="s">
        <v>107</v>
      </c>
      <c r="T4484" t="s">
        <v>89</v>
      </c>
      <c r="U4484" t="s">
        <v>90</v>
      </c>
      <c r="V4484">
        <v>3.1701299999999999</v>
      </c>
      <c r="W4484">
        <v>0</v>
      </c>
      <c r="X4484">
        <v>60.232477000000003</v>
      </c>
      <c r="Y4484">
        <v>0</v>
      </c>
      <c r="Z4484">
        <v>0</v>
      </c>
      <c r="AA4484">
        <v>0</v>
      </c>
      <c r="AB4484">
        <v>0</v>
      </c>
      <c r="AC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 t="s">
        <v>372</v>
      </c>
      <c r="AV4484">
        <v>60</v>
      </c>
      <c r="AW4484">
        <v>0</v>
      </c>
      <c r="AX4484">
        <v>0</v>
      </c>
    </row>
    <row r="4485" spans="1:50" hidden="1" x14ac:dyDescent="0.3">
      <c r="A4485" t="s">
        <v>5362</v>
      </c>
      <c r="B4485" t="s">
        <v>76</v>
      </c>
      <c r="D4485">
        <v>2553</v>
      </c>
      <c r="F4485">
        <v>5</v>
      </c>
      <c r="G4485" t="s">
        <v>377</v>
      </c>
      <c r="H4485" t="s">
        <v>78</v>
      </c>
      <c r="I4485" t="s">
        <v>252</v>
      </c>
      <c r="J4485" t="s">
        <v>346</v>
      </c>
      <c r="K4485" t="s">
        <v>125</v>
      </c>
      <c r="L4485" t="s">
        <v>82</v>
      </c>
      <c r="M4485" t="s">
        <v>106</v>
      </c>
      <c r="N4485" t="s">
        <v>100</v>
      </c>
      <c r="O4485" t="s">
        <v>85</v>
      </c>
      <c r="P4485" t="s">
        <v>989</v>
      </c>
      <c r="Q4485" t="s">
        <v>87</v>
      </c>
      <c r="R4485" t="s">
        <v>88</v>
      </c>
      <c r="T4485" t="s">
        <v>89</v>
      </c>
      <c r="U4485" t="s">
        <v>90</v>
      </c>
      <c r="V4485">
        <v>0.52835500000000002</v>
      </c>
      <c r="W4485">
        <v>104.49128950590013</v>
      </c>
      <c r="X4485">
        <v>75.554768999999993</v>
      </c>
      <c r="Y4485">
        <v>75.554767999999996</v>
      </c>
      <c r="Z4485">
        <v>96.688970999999995</v>
      </c>
      <c r="AA4485">
        <v>134.98468940421304</v>
      </c>
      <c r="AB4485">
        <v>57.063966059772383</v>
      </c>
      <c r="AC4485">
        <v>76.843698006381459</v>
      </c>
      <c r="AP4485">
        <v>98.769383063187831</v>
      </c>
      <c r="AQ4485">
        <v>98.769383063187831</v>
      </c>
      <c r="AR4485">
        <v>104.49128950590013</v>
      </c>
      <c r="AS4485">
        <v>104.49128950590013</v>
      </c>
      <c r="AT4485">
        <v>197.76720104077773</v>
      </c>
      <c r="AU4485" t="s">
        <v>378</v>
      </c>
      <c r="AV4485">
        <v>270</v>
      </c>
      <c r="AW4485">
        <v>0.73247111496584349</v>
      </c>
      <c r="AX4485">
        <v>3.0519629790243478E-2</v>
      </c>
    </row>
    <row r="4486" spans="1:50" hidden="1" x14ac:dyDescent="0.3">
      <c r="A4486" t="s">
        <v>5363</v>
      </c>
      <c r="B4486" t="s">
        <v>76</v>
      </c>
      <c r="D4486">
        <v>2558</v>
      </c>
      <c r="F4486">
        <v>5</v>
      </c>
      <c r="G4486" t="s">
        <v>380</v>
      </c>
      <c r="H4486" t="s">
        <v>78</v>
      </c>
      <c r="I4486" t="s">
        <v>252</v>
      </c>
      <c r="J4486" t="s">
        <v>346</v>
      </c>
      <c r="K4486" t="s">
        <v>81</v>
      </c>
      <c r="L4486" t="s">
        <v>82</v>
      </c>
      <c r="M4486" t="s">
        <v>106</v>
      </c>
      <c r="N4486" t="s">
        <v>84</v>
      </c>
      <c r="O4486" t="s">
        <v>85</v>
      </c>
      <c r="P4486" t="s">
        <v>989</v>
      </c>
      <c r="Q4486" t="s">
        <v>87</v>
      </c>
      <c r="R4486" t="s">
        <v>155</v>
      </c>
      <c r="T4486" t="s">
        <v>89</v>
      </c>
      <c r="U4486" t="s">
        <v>90</v>
      </c>
      <c r="V4486">
        <v>2.1134200000000001</v>
      </c>
      <c r="W4486">
        <v>117.14891539130747</v>
      </c>
      <c r="X4486">
        <v>137.37230700000001</v>
      </c>
      <c r="Y4486">
        <v>185.980966</v>
      </c>
      <c r="Z4486">
        <v>78.196540999999996</v>
      </c>
      <c r="AA4486">
        <v>221.61876559312719</v>
      </c>
      <c r="AB4486">
        <v>103.20106022459862</v>
      </c>
      <c r="AC4486">
        <v>188.55641047483169</v>
      </c>
      <c r="AP4486">
        <v>110.73388178511937</v>
      </c>
      <c r="AQ4486">
        <v>110.73388178511937</v>
      </c>
      <c r="AR4486">
        <v>117.14891539130747</v>
      </c>
      <c r="AS4486">
        <v>117.14891539130747</v>
      </c>
      <c r="AT4486">
        <v>55.430967527186958</v>
      </c>
      <c r="AU4486" t="s">
        <v>381</v>
      </c>
      <c r="AV4486">
        <v>88</v>
      </c>
      <c r="AW4486">
        <v>0.62989735826348814</v>
      </c>
      <c r="AX4486">
        <v>2.6245723260978671E-2</v>
      </c>
    </row>
    <row r="4487" spans="1:50" hidden="1" x14ac:dyDescent="0.3">
      <c r="A4487" t="s">
        <v>5364</v>
      </c>
      <c r="B4487" t="s">
        <v>76</v>
      </c>
      <c r="D4487">
        <v>2559</v>
      </c>
      <c r="F4487">
        <v>5</v>
      </c>
      <c r="G4487" t="s">
        <v>383</v>
      </c>
      <c r="H4487" t="s">
        <v>78</v>
      </c>
      <c r="I4487" t="s">
        <v>252</v>
      </c>
      <c r="J4487" t="s">
        <v>346</v>
      </c>
      <c r="K4487" t="s">
        <v>121</v>
      </c>
      <c r="L4487" t="s">
        <v>82</v>
      </c>
      <c r="M4487" t="s">
        <v>106</v>
      </c>
      <c r="N4487" t="s">
        <v>84</v>
      </c>
      <c r="O4487" t="s">
        <v>85</v>
      </c>
      <c r="P4487" t="s">
        <v>989</v>
      </c>
      <c r="Q4487" t="s">
        <v>87</v>
      </c>
      <c r="R4487" t="s">
        <v>155</v>
      </c>
      <c r="T4487" t="s">
        <v>89</v>
      </c>
      <c r="U4487" t="s">
        <v>90</v>
      </c>
      <c r="V4487">
        <v>3.1701299999999999</v>
      </c>
      <c r="W4487">
        <v>181.75916115735524</v>
      </c>
      <c r="X4487">
        <v>355.05459400000001</v>
      </c>
      <c r="Y4487">
        <v>256.78054500000002</v>
      </c>
      <c r="Z4487">
        <v>193.90629999999999</v>
      </c>
      <c r="AA4487">
        <v>237.6920574672919</v>
      </c>
      <c r="AB4487">
        <v>151.54448220048721</v>
      </c>
      <c r="AC4487">
        <v>170.15387528260717</v>
      </c>
      <c r="AP4487">
        <v>171.80609310578785</v>
      </c>
      <c r="AQ4487">
        <v>171.80609310578785</v>
      </c>
      <c r="AR4487">
        <v>181.75916115735524</v>
      </c>
      <c r="AS4487">
        <v>181.75916115735524</v>
      </c>
      <c r="AT4487">
        <v>57.334923538578934</v>
      </c>
      <c r="AU4487" t="s">
        <v>384</v>
      </c>
      <c r="AV4487">
        <v>60</v>
      </c>
      <c r="AW4487">
        <v>0.95558205897631554</v>
      </c>
      <c r="AX4487">
        <v>3.9815919124013145E-2</v>
      </c>
    </row>
    <row r="4488" spans="1:50" hidden="1" x14ac:dyDescent="0.3">
      <c r="A4488" t="s">
        <v>5365</v>
      </c>
      <c r="B4488" t="s">
        <v>76</v>
      </c>
      <c r="D4488">
        <v>2624</v>
      </c>
      <c r="F4488">
        <v>5</v>
      </c>
      <c r="G4488" t="s">
        <v>386</v>
      </c>
      <c r="H4488" t="s">
        <v>78</v>
      </c>
      <c r="I4488" t="s">
        <v>79</v>
      </c>
      <c r="J4488" t="s">
        <v>111</v>
      </c>
      <c r="K4488" t="s">
        <v>387</v>
      </c>
      <c r="L4488" t="s">
        <v>388</v>
      </c>
      <c r="M4488" t="s">
        <v>113</v>
      </c>
      <c r="N4488" t="s">
        <v>100</v>
      </c>
      <c r="O4488" t="s">
        <v>85</v>
      </c>
      <c r="P4488" t="s">
        <v>989</v>
      </c>
      <c r="Q4488" t="s">
        <v>271</v>
      </c>
      <c r="R4488" t="s">
        <v>107</v>
      </c>
      <c r="T4488" t="s">
        <v>89</v>
      </c>
      <c r="U4488" t="s">
        <v>90</v>
      </c>
      <c r="V4488">
        <v>0.211342</v>
      </c>
      <c r="W4488">
        <v>0</v>
      </c>
      <c r="X4488">
        <v>0</v>
      </c>
      <c r="Y4488">
        <v>0</v>
      </c>
      <c r="Z4488">
        <v>0</v>
      </c>
      <c r="AA4488">
        <v>2.851486</v>
      </c>
      <c r="AB4488">
        <v>0</v>
      </c>
      <c r="AC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 t="s">
        <v>389</v>
      </c>
      <c r="AV4488">
        <v>672</v>
      </c>
      <c r="AW4488">
        <v>0</v>
      </c>
      <c r="AX4488">
        <v>0</v>
      </c>
    </row>
    <row r="4489" spans="1:50" hidden="1" x14ac:dyDescent="0.3">
      <c r="A4489" t="s">
        <v>5366</v>
      </c>
      <c r="B4489" t="s">
        <v>76</v>
      </c>
      <c r="D4489">
        <v>2644</v>
      </c>
      <c r="F4489">
        <v>5</v>
      </c>
      <c r="G4489" t="s">
        <v>391</v>
      </c>
      <c r="H4489" t="s">
        <v>78</v>
      </c>
      <c r="I4489" t="s">
        <v>79</v>
      </c>
      <c r="J4489" t="s">
        <v>111</v>
      </c>
      <c r="K4489" t="s">
        <v>387</v>
      </c>
      <c r="L4489" t="s">
        <v>388</v>
      </c>
      <c r="M4489" t="s">
        <v>129</v>
      </c>
      <c r="N4489" t="s">
        <v>100</v>
      </c>
      <c r="O4489" t="s">
        <v>85</v>
      </c>
      <c r="P4489" t="s">
        <v>989</v>
      </c>
      <c r="Q4489" t="s">
        <v>271</v>
      </c>
      <c r="R4489" t="s">
        <v>107</v>
      </c>
      <c r="T4489" t="s">
        <v>89</v>
      </c>
      <c r="U4489" t="s">
        <v>90</v>
      </c>
      <c r="V4489">
        <v>0.211342</v>
      </c>
      <c r="W4489">
        <v>0</v>
      </c>
      <c r="X4489">
        <v>0</v>
      </c>
      <c r="Y4489">
        <v>0</v>
      </c>
      <c r="Z4489">
        <v>0</v>
      </c>
      <c r="AA4489">
        <v>0.30813200000000002</v>
      </c>
      <c r="AB4489">
        <v>0</v>
      </c>
      <c r="AC4489">
        <v>0</v>
      </c>
      <c r="AP4489">
        <v>0</v>
      </c>
      <c r="AQ4489">
        <v>0</v>
      </c>
      <c r="AR4489">
        <v>0</v>
      </c>
      <c r="AS4489">
        <v>0</v>
      </c>
      <c r="AT4489">
        <v>0</v>
      </c>
      <c r="AU4489" t="s">
        <v>392</v>
      </c>
      <c r="AV4489">
        <v>672</v>
      </c>
      <c r="AW4489">
        <v>0</v>
      </c>
      <c r="AX4489">
        <v>0</v>
      </c>
    </row>
    <row r="4490" spans="1:50" hidden="1" x14ac:dyDescent="0.3">
      <c r="A4490" t="s">
        <v>5367</v>
      </c>
      <c r="B4490" t="s">
        <v>76</v>
      </c>
      <c r="D4490">
        <v>2695</v>
      </c>
      <c r="F4490">
        <v>5</v>
      </c>
      <c r="G4490" t="s">
        <v>394</v>
      </c>
      <c r="H4490" t="s">
        <v>94</v>
      </c>
      <c r="I4490" t="s">
        <v>104</v>
      </c>
      <c r="J4490" t="s">
        <v>395</v>
      </c>
      <c r="K4490" t="s">
        <v>112</v>
      </c>
      <c r="L4490" t="s">
        <v>82</v>
      </c>
      <c r="M4490" t="s">
        <v>396</v>
      </c>
      <c r="N4490" t="s">
        <v>100</v>
      </c>
      <c r="O4490" t="s">
        <v>85</v>
      </c>
      <c r="P4490" t="s">
        <v>989</v>
      </c>
      <c r="Q4490" t="s">
        <v>87</v>
      </c>
      <c r="R4490" t="s">
        <v>215</v>
      </c>
      <c r="T4490" t="s">
        <v>89</v>
      </c>
      <c r="U4490" t="s">
        <v>90</v>
      </c>
      <c r="V4490">
        <v>1.046143</v>
      </c>
      <c r="W4490">
        <v>77.713785625042803</v>
      </c>
      <c r="X4490">
        <v>101.475871</v>
      </c>
      <c r="Y4490">
        <v>41.84572</v>
      </c>
      <c r="Z4490">
        <v>16.738288000000001</v>
      </c>
      <c r="AA4490">
        <v>90.275733000000002</v>
      </c>
      <c r="AB4490">
        <v>66.196092998970855</v>
      </c>
      <c r="AC4490">
        <v>74.904306888991471</v>
      </c>
      <c r="AP4490">
        <v>77.713785625042803</v>
      </c>
      <c r="AQ4490">
        <v>77.713785625042803</v>
      </c>
      <c r="AR4490">
        <v>77.713785625042803</v>
      </c>
      <c r="AS4490">
        <v>77.713785625042803</v>
      </c>
      <c r="AT4490">
        <v>74.286006430328172</v>
      </c>
      <c r="AU4490" t="s">
        <v>397</v>
      </c>
      <c r="AV4490">
        <v>150</v>
      </c>
      <c r="AW4490">
        <v>0.49524004286885448</v>
      </c>
      <c r="AX4490">
        <v>2.063500178620227E-2</v>
      </c>
    </row>
    <row r="4491" spans="1:50" hidden="1" x14ac:dyDescent="0.3">
      <c r="A4491" t="s">
        <v>5368</v>
      </c>
      <c r="B4491" t="s">
        <v>76</v>
      </c>
      <c r="D4491">
        <v>2697</v>
      </c>
      <c r="F4491">
        <v>5</v>
      </c>
      <c r="G4491" t="s">
        <v>399</v>
      </c>
      <c r="H4491" t="s">
        <v>94</v>
      </c>
      <c r="I4491" t="s">
        <v>104</v>
      </c>
      <c r="J4491" t="s">
        <v>395</v>
      </c>
      <c r="K4491" t="s">
        <v>112</v>
      </c>
      <c r="L4491" t="s">
        <v>82</v>
      </c>
      <c r="M4491" t="s">
        <v>400</v>
      </c>
      <c r="N4491" t="s">
        <v>100</v>
      </c>
      <c r="O4491" t="s">
        <v>85</v>
      </c>
      <c r="P4491" t="s">
        <v>989</v>
      </c>
      <c r="Q4491" t="s">
        <v>87</v>
      </c>
      <c r="R4491" t="s">
        <v>107</v>
      </c>
      <c r="T4491" t="s">
        <v>89</v>
      </c>
      <c r="U4491" t="s">
        <v>90</v>
      </c>
      <c r="V4491">
        <v>1.046143</v>
      </c>
      <c r="W4491">
        <v>19.580458</v>
      </c>
      <c r="X4491">
        <v>39.753433999999999</v>
      </c>
      <c r="Y4491">
        <v>36.615004999999996</v>
      </c>
      <c r="Z4491">
        <v>88.922155000000004</v>
      </c>
      <c r="AA4491">
        <v>19.726986</v>
      </c>
      <c r="AB4491">
        <v>25.123138195635327</v>
      </c>
      <c r="AC4491">
        <v>56.441132058766968</v>
      </c>
      <c r="AP4491">
        <v>19.580458</v>
      </c>
      <c r="AQ4491">
        <v>19.580458</v>
      </c>
      <c r="AR4491">
        <v>19.580458</v>
      </c>
      <c r="AS4491">
        <v>19.580458</v>
      </c>
      <c r="AT4491">
        <v>18.716808313968549</v>
      </c>
      <c r="AU4491" t="s">
        <v>401</v>
      </c>
      <c r="AV4491">
        <v>150</v>
      </c>
      <c r="AW4491">
        <v>0.12477872209312366</v>
      </c>
      <c r="AX4491">
        <v>5.1991134205468187E-3</v>
      </c>
    </row>
    <row r="4492" spans="1:50" hidden="1" x14ac:dyDescent="0.3">
      <c r="A4492" t="s">
        <v>5369</v>
      </c>
      <c r="B4492" t="s">
        <v>76</v>
      </c>
      <c r="D4492">
        <v>2700</v>
      </c>
      <c r="F4492">
        <v>5</v>
      </c>
      <c r="G4492" t="s">
        <v>403</v>
      </c>
      <c r="H4492" t="s">
        <v>94</v>
      </c>
      <c r="I4492" t="s">
        <v>104</v>
      </c>
      <c r="J4492" t="s">
        <v>395</v>
      </c>
      <c r="K4492" t="s">
        <v>141</v>
      </c>
      <c r="L4492" t="s">
        <v>82</v>
      </c>
      <c r="M4492" t="s">
        <v>400</v>
      </c>
      <c r="N4492" t="s">
        <v>84</v>
      </c>
      <c r="O4492" t="s">
        <v>85</v>
      </c>
      <c r="P4492" t="s">
        <v>989</v>
      </c>
      <c r="Q4492" t="s">
        <v>87</v>
      </c>
      <c r="R4492" t="s">
        <v>215</v>
      </c>
      <c r="T4492" t="s">
        <v>89</v>
      </c>
      <c r="U4492" t="s">
        <v>90</v>
      </c>
      <c r="V4492">
        <v>1.5850649999999999</v>
      </c>
      <c r="W4492">
        <v>252.2276045847527</v>
      </c>
      <c r="X4492">
        <v>282.14160199999998</v>
      </c>
      <c r="Y4492">
        <v>223.49418700000001</v>
      </c>
      <c r="Z4492">
        <v>0</v>
      </c>
      <c r="AA4492">
        <v>315.01765466215727</v>
      </c>
      <c r="AB4492">
        <v>125.39313658745904</v>
      </c>
      <c r="AC4492">
        <v>247.1658977203883</v>
      </c>
      <c r="AP4492">
        <v>252.2276045847527</v>
      </c>
      <c r="AQ4492">
        <v>252.2276045847527</v>
      </c>
      <c r="AR4492">
        <v>252.2276045847527</v>
      </c>
      <c r="AS4492">
        <v>252.2276045847527</v>
      </c>
      <c r="AT4492">
        <v>159.12760964676698</v>
      </c>
      <c r="AU4492" t="s">
        <v>404</v>
      </c>
      <c r="AV4492">
        <v>80</v>
      </c>
      <c r="AW4492">
        <v>1.9890951205845873</v>
      </c>
      <c r="AX4492">
        <v>8.2878963357691141E-2</v>
      </c>
    </row>
    <row r="4493" spans="1:50" hidden="1" x14ac:dyDescent="0.3">
      <c r="A4493" t="s">
        <v>5370</v>
      </c>
      <c r="B4493" t="s">
        <v>76</v>
      </c>
      <c r="D4493">
        <v>271</v>
      </c>
      <c r="F4493">
        <v>5</v>
      </c>
      <c r="G4493" t="s">
        <v>409</v>
      </c>
      <c r="H4493" t="s">
        <v>94</v>
      </c>
      <c r="I4493" t="s">
        <v>95</v>
      </c>
      <c r="J4493" t="s">
        <v>96</v>
      </c>
      <c r="K4493" t="s">
        <v>97</v>
      </c>
      <c r="L4493" t="s">
        <v>98</v>
      </c>
      <c r="M4493" t="s">
        <v>410</v>
      </c>
      <c r="N4493" t="s">
        <v>100</v>
      </c>
      <c r="O4493" t="s">
        <v>85</v>
      </c>
      <c r="P4493" t="s">
        <v>989</v>
      </c>
      <c r="Q4493" t="s">
        <v>87</v>
      </c>
      <c r="R4493" t="s">
        <v>155</v>
      </c>
      <c r="T4493" t="s">
        <v>89</v>
      </c>
      <c r="U4493" t="s">
        <v>90</v>
      </c>
      <c r="V4493">
        <v>0.80310000000000004</v>
      </c>
      <c r="W4493">
        <v>8.441651122014207</v>
      </c>
      <c r="X4493">
        <v>36.942583999999997</v>
      </c>
      <c r="Y4493">
        <v>45.776682000000001</v>
      </c>
      <c r="Z4493">
        <v>64.247971000000007</v>
      </c>
      <c r="AA4493">
        <v>9.7359507403330365</v>
      </c>
      <c r="AB4493">
        <v>4.2458079306472056</v>
      </c>
      <c r="AC4493">
        <v>38.492971766977604</v>
      </c>
      <c r="AP4493">
        <v>6.7697196975234011</v>
      </c>
      <c r="AQ4493">
        <v>6.7697196975234011</v>
      </c>
      <c r="AR4493">
        <v>6.5874524589978929</v>
      </c>
      <c r="AS4493">
        <v>8.441651122014207</v>
      </c>
      <c r="AT4493">
        <v>10.51133248912241</v>
      </c>
      <c r="AU4493" t="s">
        <v>411</v>
      </c>
      <c r="AV4493">
        <v>50</v>
      </c>
      <c r="AW4493">
        <v>0.2102266497824482</v>
      </c>
      <c r="AX4493">
        <v>8.7594437409353413E-3</v>
      </c>
    </row>
    <row r="4494" spans="1:50" hidden="1" x14ac:dyDescent="0.3">
      <c r="A4494" t="s">
        <v>5371</v>
      </c>
      <c r="B4494" t="s">
        <v>76</v>
      </c>
      <c r="D4494">
        <v>272</v>
      </c>
      <c r="F4494">
        <v>5</v>
      </c>
      <c r="G4494" t="s">
        <v>416</v>
      </c>
      <c r="H4494" t="s">
        <v>94</v>
      </c>
      <c r="I4494" t="s">
        <v>95</v>
      </c>
      <c r="J4494" t="s">
        <v>96</v>
      </c>
      <c r="K4494" t="s">
        <v>97</v>
      </c>
      <c r="L4494" t="s">
        <v>98</v>
      </c>
      <c r="M4494" t="s">
        <v>410</v>
      </c>
      <c r="N4494" t="s">
        <v>100</v>
      </c>
      <c r="O4494" t="s">
        <v>85</v>
      </c>
      <c r="P4494" t="s">
        <v>989</v>
      </c>
      <c r="Q4494" t="s">
        <v>87</v>
      </c>
      <c r="R4494" t="s">
        <v>107</v>
      </c>
      <c r="T4494" t="s">
        <v>89</v>
      </c>
      <c r="U4494" t="s">
        <v>90</v>
      </c>
      <c r="V4494">
        <v>0.80310000000000004</v>
      </c>
      <c r="W4494">
        <v>0</v>
      </c>
      <c r="X4494">
        <v>0</v>
      </c>
      <c r="Y4494">
        <v>4.015498</v>
      </c>
      <c r="Z4494">
        <v>0</v>
      </c>
      <c r="AA4494">
        <v>0</v>
      </c>
      <c r="AB4494">
        <v>0</v>
      </c>
      <c r="AC4494">
        <v>0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 t="s">
        <v>417</v>
      </c>
    </row>
    <row r="4495" spans="1:50" hidden="1" x14ac:dyDescent="0.3">
      <c r="A4495" t="s">
        <v>5372</v>
      </c>
      <c r="B4495" t="s">
        <v>76</v>
      </c>
      <c r="D4495">
        <v>273</v>
      </c>
      <c r="F4495">
        <v>5</v>
      </c>
      <c r="G4495" t="s">
        <v>422</v>
      </c>
      <c r="H4495" t="s">
        <v>94</v>
      </c>
      <c r="I4495" t="s">
        <v>95</v>
      </c>
      <c r="J4495" t="s">
        <v>96</v>
      </c>
      <c r="K4495" t="s">
        <v>168</v>
      </c>
      <c r="L4495" t="s">
        <v>82</v>
      </c>
      <c r="M4495" t="s">
        <v>410</v>
      </c>
      <c r="N4495" t="s">
        <v>100</v>
      </c>
      <c r="O4495" t="s">
        <v>85</v>
      </c>
      <c r="P4495" t="s">
        <v>989</v>
      </c>
      <c r="Q4495" t="s">
        <v>87</v>
      </c>
      <c r="R4495" t="s">
        <v>215</v>
      </c>
      <c r="T4495" t="s">
        <v>89</v>
      </c>
      <c r="U4495" t="s">
        <v>90</v>
      </c>
      <c r="V4495">
        <v>0.31701299999999999</v>
      </c>
      <c r="W4495">
        <v>136.53562107870926</v>
      </c>
      <c r="X4495">
        <v>104.93131099999999</v>
      </c>
      <c r="Y4495">
        <v>83.691436999999993</v>
      </c>
      <c r="Z4495">
        <v>26.312079000000001</v>
      </c>
      <c r="AA4495">
        <v>102.52364346814963</v>
      </c>
      <c r="AB4495">
        <v>120.39236214136314</v>
      </c>
      <c r="AC4495">
        <v>165.28144714784858</v>
      </c>
      <c r="AP4495">
        <v>109.4937317439845</v>
      </c>
      <c r="AQ4495">
        <v>109.4937317439845</v>
      </c>
      <c r="AR4495">
        <v>106.54573374517078</v>
      </c>
      <c r="AS4495">
        <v>136.53562107870926</v>
      </c>
      <c r="AT4495">
        <v>430.69407588556072</v>
      </c>
      <c r="AU4495" t="s">
        <v>423</v>
      </c>
      <c r="AV4495">
        <v>423</v>
      </c>
      <c r="AW4495">
        <v>1.0181893046939969</v>
      </c>
      <c r="AX4495">
        <v>4.2424554362249872E-2</v>
      </c>
    </row>
    <row r="4496" spans="1:50" hidden="1" x14ac:dyDescent="0.3">
      <c r="A4496" t="s">
        <v>5373</v>
      </c>
      <c r="B4496" t="s">
        <v>76</v>
      </c>
      <c r="D4496">
        <v>276</v>
      </c>
      <c r="F4496">
        <v>5</v>
      </c>
      <c r="G4496" t="s">
        <v>425</v>
      </c>
      <c r="H4496" t="s">
        <v>94</v>
      </c>
      <c r="I4496" t="s">
        <v>95</v>
      </c>
      <c r="J4496" t="s">
        <v>96</v>
      </c>
      <c r="K4496" t="s">
        <v>125</v>
      </c>
      <c r="L4496" t="s">
        <v>82</v>
      </c>
      <c r="M4496" t="s">
        <v>410</v>
      </c>
      <c r="N4496" t="s">
        <v>100</v>
      </c>
      <c r="O4496" t="s">
        <v>85</v>
      </c>
      <c r="P4496" t="s">
        <v>989</v>
      </c>
      <c r="Q4496" t="s">
        <v>87</v>
      </c>
      <c r="R4496" t="s">
        <v>88</v>
      </c>
      <c r="T4496" t="s">
        <v>89</v>
      </c>
      <c r="U4496" t="s">
        <v>90</v>
      </c>
      <c r="V4496">
        <v>0.52835500000000002</v>
      </c>
      <c r="W4496">
        <v>233.11090227434875</v>
      </c>
      <c r="X4496">
        <v>205.530114</v>
      </c>
      <c r="Y4496">
        <v>182.282489</v>
      </c>
      <c r="Z4496">
        <v>179.11236099999999</v>
      </c>
      <c r="AA4496">
        <v>240.49737328778039</v>
      </c>
      <c r="AB4496">
        <v>240.49737328778036</v>
      </c>
      <c r="AC4496">
        <v>267.82083729587777</v>
      </c>
      <c r="AP4496">
        <v>186.94156439594394</v>
      </c>
      <c r="AQ4496">
        <v>186.94156439594394</v>
      </c>
      <c r="AR4496">
        <v>181.90836889738404</v>
      </c>
      <c r="AS4496">
        <v>233.11090227434875</v>
      </c>
      <c r="AT4496">
        <v>441.20127996204963</v>
      </c>
      <c r="AU4496" t="s">
        <v>426</v>
      </c>
      <c r="AV4496">
        <v>270</v>
      </c>
      <c r="AW4496">
        <v>1.634078814674258</v>
      </c>
      <c r="AX4496">
        <v>6.8086617278094078E-2</v>
      </c>
    </row>
    <row r="4497" spans="1:50" hidden="1" x14ac:dyDescent="0.3">
      <c r="A4497" t="s">
        <v>5374</v>
      </c>
      <c r="B4497" t="s">
        <v>76</v>
      </c>
      <c r="D4497">
        <v>2783</v>
      </c>
      <c r="F4497">
        <v>5</v>
      </c>
      <c r="G4497" t="s">
        <v>428</v>
      </c>
      <c r="H4497" t="s">
        <v>94</v>
      </c>
      <c r="I4497" t="s">
        <v>104</v>
      </c>
      <c r="J4497" t="s">
        <v>210</v>
      </c>
      <c r="K4497" t="s">
        <v>200</v>
      </c>
      <c r="L4497" t="s">
        <v>145</v>
      </c>
      <c r="M4497" t="s">
        <v>429</v>
      </c>
      <c r="N4497" t="s">
        <v>84</v>
      </c>
      <c r="O4497" t="s">
        <v>85</v>
      </c>
      <c r="P4497" t="s">
        <v>989</v>
      </c>
      <c r="Q4497" t="s">
        <v>87</v>
      </c>
      <c r="R4497" t="s">
        <v>107</v>
      </c>
      <c r="T4497" t="s">
        <v>89</v>
      </c>
      <c r="U4497" t="s">
        <v>90</v>
      </c>
      <c r="V4497">
        <v>3.522367</v>
      </c>
      <c r="W4497">
        <v>0</v>
      </c>
      <c r="X4497">
        <v>147.939414</v>
      </c>
      <c r="Y4497">
        <v>299.40119499999997</v>
      </c>
      <c r="Z4497">
        <v>0</v>
      </c>
      <c r="AA4497">
        <v>0</v>
      </c>
      <c r="AB4497">
        <v>0</v>
      </c>
      <c r="AC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 t="s">
        <v>430</v>
      </c>
      <c r="AV4497">
        <v>40</v>
      </c>
      <c r="AW4497">
        <v>0</v>
      </c>
      <c r="AX4497">
        <v>0</v>
      </c>
    </row>
    <row r="4498" spans="1:50" hidden="1" x14ac:dyDescent="0.3">
      <c r="A4498" t="s">
        <v>5375</v>
      </c>
      <c r="B4498" t="s">
        <v>76</v>
      </c>
      <c r="D4498">
        <v>2841</v>
      </c>
      <c r="F4498">
        <v>5</v>
      </c>
      <c r="G4498" t="s">
        <v>1078</v>
      </c>
      <c r="H4498" t="s">
        <v>78</v>
      </c>
      <c r="I4498" t="s">
        <v>79</v>
      </c>
      <c r="J4498" t="s">
        <v>436</v>
      </c>
      <c r="K4498" t="s">
        <v>137</v>
      </c>
      <c r="L4498" t="s">
        <v>388</v>
      </c>
      <c r="M4498" t="s">
        <v>113</v>
      </c>
      <c r="N4498" t="s">
        <v>84</v>
      </c>
      <c r="O4498" t="s">
        <v>85</v>
      </c>
      <c r="P4498" t="s">
        <v>989</v>
      </c>
      <c r="Q4498" t="s">
        <v>176</v>
      </c>
      <c r="R4498" t="s">
        <v>107</v>
      </c>
      <c r="T4498" t="s">
        <v>89</v>
      </c>
      <c r="U4498" t="s">
        <v>90</v>
      </c>
      <c r="V4498">
        <v>1.4089469999999999</v>
      </c>
      <c r="W4498">
        <v>0</v>
      </c>
      <c r="X4498">
        <v>0</v>
      </c>
      <c r="Y4498">
        <v>0</v>
      </c>
      <c r="Z4498">
        <v>12.680521000000001</v>
      </c>
      <c r="AA4498">
        <v>0</v>
      </c>
      <c r="AB4498">
        <v>0</v>
      </c>
      <c r="AC4498">
        <v>0</v>
      </c>
      <c r="AP4498">
        <v>0</v>
      </c>
      <c r="AQ4498">
        <v>0</v>
      </c>
      <c r="AR4498">
        <v>0</v>
      </c>
      <c r="AS4498">
        <v>0</v>
      </c>
      <c r="AT4498">
        <v>0</v>
      </c>
      <c r="AU4498" t="s">
        <v>1079</v>
      </c>
      <c r="AV4498">
        <v>105</v>
      </c>
      <c r="AW4498">
        <v>0</v>
      </c>
      <c r="AX4498">
        <v>0</v>
      </c>
    </row>
    <row r="4499" spans="1:50" hidden="1" x14ac:dyDescent="0.3">
      <c r="A4499" t="s">
        <v>5376</v>
      </c>
      <c r="B4499" t="s">
        <v>76</v>
      </c>
      <c r="D4499">
        <v>285</v>
      </c>
      <c r="F4499">
        <v>5</v>
      </c>
      <c r="G4499" t="s">
        <v>432</v>
      </c>
      <c r="H4499" t="s">
        <v>94</v>
      </c>
      <c r="I4499" t="s">
        <v>95</v>
      </c>
      <c r="J4499" t="s">
        <v>96</v>
      </c>
      <c r="K4499" t="s">
        <v>81</v>
      </c>
      <c r="L4499" t="s">
        <v>82</v>
      </c>
      <c r="M4499" t="s">
        <v>410</v>
      </c>
      <c r="N4499" t="s">
        <v>84</v>
      </c>
      <c r="O4499" t="s">
        <v>85</v>
      </c>
      <c r="P4499" t="s">
        <v>989</v>
      </c>
      <c r="Q4499" t="s">
        <v>87</v>
      </c>
      <c r="R4499" t="s">
        <v>107</v>
      </c>
      <c r="T4499" t="s">
        <v>89</v>
      </c>
      <c r="U4499" t="s">
        <v>90</v>
      </c>
      <c r="V4499">
        <v>2.1134200000000001</v>
      </c>
      <c r="W4499">
        <v>596.55760339484186</v>
      </c>
      <c r="X4499">
        <v>287.42514799999998</v>
      </c>
      <c r="Y4499">
        <v>0</v>
      </c>
      <c r="Z4499">
        <v>262.06410299999999</v>
      </c>
      <c r="AA4499">
        <v>626.48769057951813</v>
      </c>
      <c r="AB4499">
        <v>252.41950161582955</v>
      </c>
      <c r="AC4499">
        <v>591.36129028078199</v>
      </c>
      <c r="AP4499">
        <v>478.40495893957382</v>
      </c>
      <c r="AQ4499">
        <v>478.40495893957382</v>
      </c>
      <c r="AR4499">
        <v>465.52443291207447</v>
      </c>
      <c r="AS4499">
        <v>596.55760339484186</v>
      </c>
      <c r="AT4499">
        <v>282.27120184101688</v>
      </c>
      <c r="AU4499" t="s">
        <v>433</v>
      </c>
      <c r="AV4499">
        <v>80</v>
      </c>
      <c r="AW4499">
        <v>3.5283900230127108</v>
      </c>
      <c r="AX4499">
        <v>0.14701625095886295</v>
      </c>
    </row>
    <row r="4500" spans="1:50" hidden="1" x14ac:dyDescent="0.3">
      <c r="A4500" t="s">
        <v>5377</v>
      </c>
      <c r="B4500" t="s">
        <v>76</v>
      </c>
      <c r="D4500">
        <v>2860</v>
      </c>
      <c r="F4500">
        <v>5</v>
      </c>
      <c r="G4500" t="s">
        <v>435</v>
      </c>
      <c r="H4500" t="s">
        <v>78</v>
      </c>
      <c r="I4500" t="s">
        <v>79</v>
      </c>
      <c r="J4500" t="s">
        <v>436</v>
      </c>
      <c r="K4500" t="s">
        <v>387</v>
      </c>
      <c r="L4500" t="s">
        <v>388</v>
      </c>
      <c r="M4500" t="s">
        <v>113</v>
      </c>
      <c r="N4500" t="s">
        <v>100</v>
      </c>
      <c r="O4500" t="s">
        <v>85</v>
      </c>
      <c r="P4500" t="s">
        <v>989</v>
      </c>
      <c r="Q4500" t="s">
        <v>87</v>
      </c>
      <c r="R4500" t="s">
        <v>88</v>
      </c>
      <c r="T4500" t="s">
        <v>89</v>
      </c>
      <c r="U4500" t="s">
        <v>90</v>
      </c>
      <c r="V4500">
        <v>0.211342</v>
      </c>
      <c r="W4500">
        <v>30.602094737040389</v>
      </c>
      <c r="X4500">
        <v>25.783726000000001</v>
      </c>
      <c r="Y4500">
        <v>283.198308</v>
      </c>
      <c r="Z4500">
        <v>45.861218000000001</v>
      </c>
      <c r="AA4500">
        <v>17.31262979726262</v>
      </c>
      <c r="AB4500">
        <v>16.923217093500785</v>
      </c>
      <c r="AC4500">
        <v>347.29047760286426</v>
      </c>
      <c r="AP4500">
        <v>30.602094737040389</v>
      </c>
      <c r="AQ4500">
        <v>30.602094737040389</v>
      </c>
      <c r="AR4500">
        <v>30.602094737040389</v>
      </c>
      <c r="AS4500">
        <v>30.602094737040389</v>
      </c>
      <c r="AT4500">
        <v>144.79892655998518</v>
      </c>
      <c r="AU4500" t="s">
        <v>437</v>
      </c>
      <c r="AV4500">
        <v>672</v>
      </c>
      <c r="AW4500">
        <v>0.21547459309521605</v>
      </c>
      <c r="AX4500">
        <v>8.9781080456340021E-3</v>
      </c>
    </row>
    <row r="4501" spans="1:50" hidden="1" x14ac:dyDescent="0.3">
      <c r="A4501" t="s">
        <v>5378</v>
      </c>
      <c r="B4501" t="s">
        <v>76</v>
      </c>
      <c r="D4501">
        <v>2861</v>
      </c>
      <c r="F4501">
        <v>5</v>
      </c>
      <c r="G4501" t="s">
        <v>439</v>
      </c>
      <c r="H4501" t="s">
        <v>78</v>
      </c>
      <c r="I4501" t="s">
        <v>79</v>
      </c>
      <c r="J4501" t="s">
        <v>436</v>
      </c>
      <c r="K4501" t="s">
        <v>137</v>
      </c>
      <c r="L4501" t="s">
        <v>388</v>
      </c>
      <c r="M4501" t="s">
        <v>113</v>
      </c>
      <c r="N4501" t="s">
        <v>84</v>
      </c>
      <c r="O4501" t="s">
        <v>85</v>
      </c>
      <c r="P4501" t="s">
        <v>989</v>
      </c>
      <c r="Q4501" t="s">
        <v>87</v>
      </c>
      <c r="R4501" t="s">
        <v>88</v>
      </c>
      <c r="T4501" t="s">
        <v>89</v>
      </c>
      <c r="U4501" t="s">
        <v>90</v>
      </c>
      <c r="V4501">
        <v>1.05671</v>
      </c>
      <c r="W4501">
        <v>286.56961939625103</v>
      </c>
      <c r="X4501">
        <v>246.21345099999999</v>
      </c>
      <c r="Y4501">
        <v>547.37582899999995</v>
      </c>
      <c r="Z4501">
        <v>118.35153</v>
      </c>
      <c r="AA4501">
        <v>413.37139412952064</v>
      </c>
      <c r="AB4501">
        <v>241.61363249645964</v>
      </c>
      <c r="AC4501">
        <v>127.84920791531492</v>
      </c>
      <c r="AP4501">
        <v>286.56961939625103</v>
      </c>
      <c r="AQ4501">
        <v>286.56961939625103</v>
      </c>
      <c r="AR4501">
        <v>286.56961939625103</v>
      </c>
      <c r="AS4501">
        <v>286.56961939625103</v>
      </c>
      <c r="AT4501">
        <v>271.19041117832802</v>
      </c>
      <c r="AU4501" t="s">
        <v>440</v>
      </c>
      <c r="AV4501">
        <v>148</v>
      </c>
      <c r="AW4501">
        <v>1.832367643096811</v>
      </c>
      <c r="AX4501">
        <v>7.6348651795700453E-2</v>
      </c>
    </row>
    <row r="4502" spans="1:50" hidden="1" x14ac:dyDescent="0.3">
      <c r="A4502" t="s">
        <v>5379</v>
      </c>
      <c r="B4502" t="s">
        <v>76</v>
      </c>
      <c r="D4502">
        <v>2862</v>
      </c>
      <c r="F4502">
        <v>5</v>
      </c>
      <c r="G4502" t="s">
        <v>442</v>
      </c>
      <c r="H4502" t="s">
        <v>78</v>
      </c>
      <c r="I4502" t="s">
        <v>79</v>
      </c>
      <c r="J4502" t="s">
        <v>436</v>
      </c>
      <c r="K4502" t="s">
        <v>387</v>
      </c>
      <c r="L4502" t="s">
        <v>388</v>
      </c>
      <c r="M4502" t="s">
        <v>129</v>
      </c>
      <c r="N4502" t="s">
        <v>100</v>
      </c>
      <c r="O4502" t="s">
        <v>85</v>
      </c>
      <c r="P4502" t="s">
        <v>989</v>
      </c>
      <c r="Q4502" t="s">
        <v>87</v>
      </c>
      <c r="R4502" t="s">
        <v>107</v>
      </c>
      <c r="T4502" t="s">
        <v>89</v>
      </c>
      <c r="U4502" t="s">
        <v>90</v>
      </c>
      <c r="V4502">
        <v>0.211342</v>
      </c>
      <c r="W4502">
        <v>31.877249504415218</v>
      </c>
      <c r="X4502">
        <v>25.361042000000001</v>
      </c>
      <c r="Y4502">
        <v>35.716800999999997</v>
      </c>
      <c r="Z4502">
        <v>45.01585</v>
      </c>
      <c r="AA4502">
        <v>20.33318308641147</v>
      </c>
      <c r="AB4502">
        <v>19.973390513155572</v>
      </c>
      <c r="AC4502">
        <v>123.60764286360217</v>
      </c>
      <c r="AP4502">
        <v>31.877249504415218</v>
      </c>
      <c r="AQ4502">
        <v>31.877249504415218</v>
      </c>
      <c r="AR4502">
        <v>31.877249504415218</v>
      </c>
      <c r="AS4502">
        <v>31.877249504415218</v>
      </c>
      <c r="AT4502">
        <v>150.83253449108656</v>
      </c>
      <c r="AU4502" t="s">
        <v>443</v>
      </c>
      <c r="AV4502">
        <v>672</v>
      </c>
      <c r="AW4502">
        <v>0.22445317632602166</v>
      </c>
      <c r="AX4502">
        <v>9.352215680250903E-3</v>
      </c>
    </row>
    <row r="4503" spans="1:50" hidden="1" x14ac:dyDescent="0.3">
      <c r="A4503" t="s">
        <v>5380</v>
      </c>
      <c r="B4503" t="s">
        <v>76</v>
      </c>
      <c r="D4503">
        <v>2864</v>
      </c>
      <c r="F4503">
        <v>5</v>
      </c>
      <c r="G4503" t="s">
        <v>445</v>
      </c>
      <c r="H4503" t="s">
        <v>78</v>
      </c>
      <c r="I4503" t="s">
        <v>79</v>
      </c>
      <c r="J4503" t="s">
        <v>436</v>
      </c>
      <c r="K4503" t="s">
        <v>137</v>
      </c>
      <c r="L4503" t="s">
        <v>388</v>
      </c>
      <c r="M4503" t="s">
        <v>129</v>
      </c>
      <c r="N4503" t="s">
        <v>84</v>
      </c>
      <c r="O4503" t="s">
        <v>85</v>
      </c>
      <c r="P4503" t="s">
        <v>989</v>
      </c>
      <c r="Q4503" t="s">
        <v>87</v>
      </c>
      <c r="R4503" t="s">
        <v>107</v>
      </c>
      <c r="T4503" t="s">
        <v>89</v>
      </c>
      <c r="U4503" t="s">
        <v>90</v>
      </c>
      <c r="V4503">
        <v>1.05671</v>
      </c>
      <c r="W4503">
        <v>186.71241371293385</v>
      </c>
      <c r="X4503">
        <v>169.073612</v>
      </c>
      <c r="Y4503">
        <v>126.805209</v>
      </c>
      <c r="Z4503">
        <v>82.423388000000003</v>
      </c>
      <c r="AA4503">
        <v>240.63006524034398</v>
      </c>
      <c r="AB4503">
        <v>117.0175998746095</v>
      </c>
      <c r="AC4503">
        <v>229.95784048470961</v>
      </c>
      <c r="AP4503">
        <v>186.71241371293385</v>
      </c>
      <c r="AQ4503">
        <v>186.71241371293385</v>
      </c>
      <c r="AR4503">
        <v>186.71241371293385</v>
      </c>
      <c r="AS4503">
        <v>186.71241371293385</v>
      </c>
      <c r="AT4503">
        <v>176.69219910186698</v>
      </c>
      <c r="AU4503" t="s">
        <v>446</v>
      </c>
      <c r="AV4503">
        <v>148</v>
      </c>
      <c r="AW4503">
        <v>1.1938662101477497</v>
      </c>
      <c r="AX4503">
        <v>4.9744425422822904E-2</v>
      </c>
    </row>
    <row r="4504" spans="1:50" hidden="1" x14ac:dyDescent="0.3">
      <c r="A4504" t="s">
        <v>5381</v>
      </c>
      <c r="B4504" t="s">
        <v>76</v>
      </c>
      <c r="D4504">
        <v>286</v>
      </c>
      <c r="F4504">
        <v>5</v>
      </c>
      <c r="G4504" t="s">
        <v>448</v>
      </c>
      <c r="H4504" t="s">
        <v>94</v>
      </c>
      <c r="I4504" t="s">
        <v>95</v>
      </c>
      <c r="J4504" t="s">
        <v>96</v>
      </c>
      <c r="K4504" t="s">
        <v>81</v>
      </c>
      <c r="L4504" t="s">
        <v>145</v>
      </c>
      <c r="M4504" t="s">
        <v>410</v>
      </c>
      <c r="N4504" t="s">
        <v>84</v>
      </c>
      <c r="O4504" t="s">
        <v>85</v>
      </c>
      <c r="P4504" t="s">
        <v>989</v>
      </c>
      <c r="Q4504" t="s">
        <v>87</v>
      </c>
      <c r="R4504" t="s">
        <v>107</v>
      </c>
      <c r="T4504" t="s">
        <v>89</v>
      </c>
      <c r="U4504" t="s">
        <v>90</v>
      </c>
      <c r="V4504">
        <v>2.1134200000000001</v>
      </c>
      <c r="W4504">
        <v>0</v>
      </c>
      <c r="X4504">
        <v>173.300455</v>
      </c>
      <c r="Y4504">
        <v>230.362797</v>
      </c>
      <c r="Z4504">
        <v>0</v>
      </c>
      <c r="AA4504">
        <v>0</v>
      </c>
      <c r="AB4504">
        <v>0</v>
      </c>
      <c r="AC4504">
        <v>166.78818053767975</v>
      </c>
      <c r="AP4504">
        <v>0</v>
      </c>
      <c r="AQ4504">
        <v>0</v>
      </c>
      <c r="AR4504">
        <v>0</v>
      </c>
      <c r="AS4504">
        <v>0</v>
      </c>
      <c r="AT4504">
        <v>0</v>
      </c>
      <c r="AU4504" t="s">
        <v>449</v>
      </c>
      <c r="AV4504">
        <v>60</v>
      </c>
      <c r="AW4504">
        <v>0</v>
      </c>
      <c r="AX4504">
        <v>0</v>
      </c>
    </row>
    <row r="4505" spans="1:50" hidden="1" x14ac:dyDescent="0.3">
      <c r="A4505" t="s">
        <v>5382</v>
      </c>
      <c r="B4505" t="s">
        <v>76</v>
      </c>
      <c r="D4505">
        <v>288</v>
      </c>
      <c r="F4505">
        <v>5</v>
      </c>
      <c r="G4505" t="s">
        <v>451</v>
      </c>
      <c r="H4505" t="s">
        <v>94</v>
      </c>
      <c r="I4505" t="s">
        <v>95</v>
      </c>
      <c r="J4505" t="s">
        <v>96</v>
      </c>
      <c r="K4505" t="s">
        <v>81</v>
      </c>
      <c r="L4505" t="s">
        <v>145</v>
      </c>
      <c r="M4505" t="s">
        <v>410</v>
      </c>
      <c r="N4505" t="s">
        <v>84</v>
      </c>
      <c r="O4505" t="s">
        <v>85</v>
      </c>
      <c r="P4505" t="s">
        <v>989</v>
      </c>
      <c r="Q4505" t="s">
        <v>87</v>
      </c>
      <c r="R4505" t="s">
        <v>107</v>
      </c>
      <c r="T4505" t="s">
        <v>89</v>
      </c>
      <c r="U4505" t="s">
        <v>90</v>
      </c>
      <c r="V4505">
        <v>2.1134200000000001</v>
      </c>
      <c r="W4505">
        <v>0</v>
      </c>
      <c r="X4505">
        <v>0</v>
      </c>
      <c r="Y4505">
        <v>0</v>
      </c>
      <c r="Z4505">
        <v>126.805206</v>
      </c>
      <c r="AA4505">
        <v>0</v>
      </c>
      <c r="AB4505">
        <v>0</v>
      </c>
      <c r="AC4505">
        <v>0</v>
      </c>
      <c r="AP4505">
        <v>0</v>
      </c>
      <c r="AQ4505">
        <v>0</v>
      </c>
      <c r="AR4505">
        <v>0</v>
      </c>
      <c r="AS4505">
        <v>0</v>
      </c>
      <c r="AT4505">
        <v>0</v>
      </c>
      <c r="AU4505" t="s">
        <v>452</v>
      </c>
      <c r="AV4505">
        <v>60</v>
      </c>
      <c r="AW4505">
        <v>0</v>
      </c>
      <c r="AX4505">
        <v>0</v>
      </c>
    </row>
    <row r="4506" spans="1:50" hidden="1" x14ac:dyDescent="0.3">
      <c r="A4506" t="s">
        <v>5383</v>
      </c>
      <c r="B4506" t="s">
        <v>76</v>
      </c>
      <c r="D4506">
        <v>2901</v>
      </c>
      <c r="F4506">
        <v>5</v>
      </c>
      <c r="G4506" t="s">
        <v>454</v>
      </c>
      <c r="H4506" t="s">
        <v>94</v>
      </c>
      <c r="I4506" t="s">
        <v>104</v>
      </c>
      <c r="J4506" t="s">
        <v>210</v>
      </c>
      <c r="K4506" t="s">
        <v>97</v>
      </c>
      <c r="L4506" t="s">
        <v>98</v>
      </c>
      <c r="M4506" t="s">
        <v>455</v>
      </c>
      <c r="N4506" t="s">
        <v>100</v>
      </c>
      <c r="O4506" t="s">
        <v>85</v>
      </c>
      <c r="P4506" t="s">
        <v>989</v>
      </c>
      <c r="Q4506" t="s">
        <v>87</v>
      </c>
      <c r="R4506" t="s">
        <v>155</v>
      </c>
      <c r="T4506" t="s">
        <v>89</v>
      </c>
      <c r="U4506" t="s">
        <v>90</v>
      </c>
      <c r="V4506">
        <v>0.80310000000000004</v>
      </c>
      <c r="W4506">
        <v>629.53745982902308</v>
      </c>
      <c r="X4506">
        <v>558.957358</v>
      </c>
      <c r="Y4506">
        <v>758.12608599999999</v>
      </c>
      <c r="Z4506">
        <v>624.81153300000005</v>
      </c>
      <c r="AA4506">
        <v>727.43694235808971</v>
      </c>
      <c r="AB4506">
        <v>580.1074056492796</v>
      </c>
      <c r="AC4506">
        <v>534.91607610561391</v>
      </c>
      <c r="AP4506">
        <v>595.9728560338624</v>
      </c>
      <c r="AQ4506">
        <v>595.9728560338624</v>
      </c>
      <c r="AR4506">
        <v>595.9728560338624</v>
      </c>
      <c r="AS4506">
        <v>629.53745982902308</v>
      </c>
      <c r="AT4506">
        <v>783.88427322752216</v>
      </c>
      <c r="AU4506" t="s">
        <v>456</v>
      </c>
      <c r="AV4506">
        <v>50</v>
      </c>
      <c r="AW4506">
        <v>15.677685464550443</v>
      </c>
      <c r="AX4506">
        <v>0.65323689435626842</v>
      </c>
    </row>
    <row r="4507" spans="1:50" hidden="1" x14ac:dyDescent="0.3">
      <c r="A4507" t="s">
        <v>5384</v>
      </c>
      <c r="B4507" t="s">
        <v>76</v>
      </c>
      <c r="D4507">
        <v>2916</v>
      </c>
      <c r="F4507">
        <v>5</v>
      </c>
      <c r="G4507" t="s">
        <v>458</v>
      </c>
      <c r="H4507" t="s">
        <v>94</v>
      </c>
      <c r="I4507" t="s">
        <v>104</v>
      </c>
      <c r="J4507" t="s">
        <v>210</v>
      </c>
      <c r="K4507" t="s">
        <v>168</v>
      </c>
      <c r="L4507" t="s">
        <v>82</v>
      </c>
      <c r="M4507" t="s">
        <v>455</v>
      </c>
      <c r="N4507" t="s">
        <v>100</v>
      </c>
      <c r="O4507" t="s">
        <v>85</v>
      </c>
      <c r="P4507" t="s">
        <v>989</v>
      </c>
      <c r="Q4507" t="s">
        <v>87</v>
      </c>
      <c r="R4507" t="s">
        <v>215</v>
      </c>
      <c r="T4507" t="s">
        <v>89</v>
      </c>
      <c r="U4507" t="s">
        <v>90</v>
      </c>
      <c r="V4507">
        <v>0.31701299999999999</v>
      </c>
      <c r="W4507">
        <v>97.772208211724504</v>
      </c>
      <c r="X4507">
        <v>52.624160000000003</v>
      </c>
      <c r="Y4507">
        <v>116.97780299999999</v>
      </c>
      <c r="Z4507">
        <v>122.050012</v>
      </c>
      <c r="AA4507">
        <v>112.42000966178841</v>
      </c>
      <c r="AB4507">
        <v>100.67420540315388</v>
      </c>
      <c r="AC4507">
        <v>107.46871929706244</v>
      </c>
      <c r="AP4507">
        <v>92.559356490882081</v>
      </c>
      <c r="AQ4507">
        <v>92.559356490882081</v>
      </c>
      <c r="AR4507">
        <v>92.559356490882081</v>
      </c>
      <c r="AS4507">
        <v>97.772208211724504</v>
      </c>
      <c r="AT4507">
        <v>308.41703088429972</v>
      </c>
      <c r="AU4507" t="s">
        <v>459</v>
      </c>
      <c r="AV4507">
        <v>423</v>
      </c>
      <c r="AW4507">
        <v>0.72911827632222159</v>
      </c>
      <c r="AX4507">
        <v>3.0379928180092566E-2</v>
      </c>
    </row>
    <row r="4508" spans="1:50" hidden="1" x14ac:dyDescent="0.3">
      <c r="A4508" t="s">
        <v>5385</v>
      </c>
      <c r="B4508" t="s">
        <v>76</v>
      </c>
      <c r="D4508">
        <v>2917</v>
      </c>
      <c r="F4508">
        <v>5</v>
      </c>
      <c r="G4508" t="s">
        <v>461</v>
      </c>
      <c r="H4508" t="s">
        <v>94</v>
      </c>
      <c r="I4508" t="s">
        <v>104</v>
      </c>
      <c r="J4508" t="s">
        <v>210</v>
      </c>
      <c r="K4508" t="s">
        <v>125</v>
      </c>
      <c r="L4508" t="s">
        <v>82</v>
      </c>
      <c r="M4508" t="s">
        <v>455</v>
      </c>
      <c r="N4508" t="s">
        <v>100</v>
      </c>
      <c r="O4508" t="s">
        <v>85</v>
      </c>
      <c r="P4508" t="s">
        <v>989</v>
      </c>
      <c r="Q4508" t="s">
        <v>87</v>
      </c>
      <c r="R4508" t="s">
        <v>215</v>
      </c>
      <c r="T4508" t="s">
        <v>89</v>
      </c>
      <c r="U4508" t="s">
        <v>90</v>
      </c>
      <c r="V4508">
        <v>0.52835500000000002</v>
      </c>
      <c r="W4508">
        <v>92.021593254261319</v>
      </c>
      <c r="X4508">
        <v>52.307147999999998</v>
      </c>
      <c r="Y4508">
        <v>86.121866999999995</v>
      </c>
      <c r="Z4508">
        <v>45.966884999999998</v>
      </c>
      <c r="AA4508">
        <v>80.95504947797329</v>
      </c>
      <c r="AB4508">
        <v>80.95504947797329</v>
      </c>
      <c r="AC4508">
        <v>81.181576005906834</v>
      </c>
      <c r="AP4508">
        <v>87.115343006630994</v>
      </c>
      <c r="AQ4508">
        <v>87.115343006630994</v>
      </c>
      <c r="AR4508">
        <v>87.115343006630994</v>
      </c>
      <c r="AS4508">
        <v>92.021593254261319</v>
      </c>
      <c r="AT4508">
        <v>174.16622016307466</v>
      </c>
      <c r="AU4508" t="s">
        <v>462</v>
      </c>
      <c r="AV4508">
        <v>270</v>
      </c>
      <c r="AW4508">
        <v>0.64506007467805426</v>
      </c>
      <c r="AX4508">
        <v>2.6877503111585595E-2</v>
      </c>
    </row>
    <row r="4509" spans="1:50" hidden="1" x14ac:dyDescent="0.3">
      <c r="A4509" t="s">
        <v>5386</v>
      </c>
      <c r="B4509" t="s">
        <v>76</v>
      </c>
      <c r="D4509">
        <v>2920</v>
      </c>
      <c r="F4509">
        <v>5</v>
      </c>
      <c r="G4509" t="s">
        <v>464</v>
      </c>
      <c r="H4509" t="s">
        <v>94</v>
      </c>
      <c r="I4509" t="s">
        <v>104</v>
      </c>
      <c r="J4509" t="s">
        <v>210</v>
      </c>
      <c r="K4509" t="s">
        <v>133</v>
      </c>
      <c r="L4509" t="s">
        <v>98</v>
      </c>
      <c r="M4509" t="s">
        <v>455</v>
      </c>
      <c r="N4509" t="s">
        <v>100</v>
      </c>
      <c r="O4509" t="s">
        <v>85</v>
      </c>
      <c r="P4509" t="s">
        <v>989</v>
      </c>
      <c r="Q4509" t="s">
        <v>87</v>
      </c>
      <c r="R4509" t="s">
        <v>107</v>
      </c>
      <c r="T4509" t="s">
        <v>89</v>
      </c>
      <c r="U4509" t="s">
        <v>90</v>
      </c>
      <c r="V4509">
        <v>1.268052</v>
      </c>
      <c r="W4509">
        <v>151.66838291092472</v>
      </c>
      <c r="X4509">
        <v>144.55793399999999</v>
      </c>
      <c r="Y4509">
        <v>0</v>
      </c>
      <c r="Z4509">
        <v>0</v>
      </c>
      <c r="AA4509">
        <v>141.01483380141397</v>
      </c>
      <c r="AB4509">
        <v>141.01483380141403</v>
      </c>
      <c r="AC4509">
        <v>126.99042467112992</v>
      </c>
      <c r="AP4509">
        <v>143.58198693690198</v>
      </c>
      <c r="AQ4509">
        <v>143.58198693690198</v>
      </c>
      <c r="AR4509">
        <v>143.58198693690198</v>
      </c>
      <c r="AS4509">
        <v>151.66838291092472</v>
      </c>
      <c r="AT4509">
        <v>119.60738432723952</v>
      </c>
      <c r="AU4509" t="s">
        <v>465</v>
      </c>
      <c r="AV4509">
        <v>40</v>
      </c>
      <c r="AW4509">
        <v>2.990184608180988</v>
      </c>
      <c r="AX4509">
        <v>0.1245910253408745</v>
      </c>
    </row>
    <row r="4510" spans="1:50" hidden="1" x14ac:dyDescent="0.3">
      <c r="A4510" t="s">
        <v>5387</v>
      </c>
      <c r="B4510" t="s">
        <v>76</v>
      </c>
      <c r="D4510">
        <v>2930</v>
      </c>
      <c r="F4510">
        <v>5</v>
      </c>
      <c r="G4510" t="s">
        <v>470</v>
      </c>
      <c r="H4510" t="s">
        <v>94</v>
      </c>
      <c r="I4510" t="s">
        <v>104</v>
      </c>
      <c r="J4510" t="s">
        <v>210</v>
      </c>
      <c r="K4510" t="s">
        <v>137</v>
      </c>
      <c r="L4510" t="s">
        <v>82</v>
      </c>
      <c r="M4510" t="s">
        <v>455</v>
      </c>
      <c r="N4510" t="s">
        <v>100</v>
      </c>
      <c r="O4510" t="s">
        <v>85</v>
      </c>
      <c r="P4510" t="s">
        <v>989</v>
      </c>
      <c r="Q4510" t="s">
        <v>87</v>
      </c>
      <c r="R4510" t="s">
        <v>107</v>
      </c>
      <c r="T4510" t="s">
        <v>89</v>
      </c>
      <c r="U4510" t="s">
        <v>90</v>
      </c>
      <c r="V4510">
        <v>1.0567101091933779</v>
      </c>
      <c r="W4510">
        <v>98.611025610760564</v>
      </c>
      <c r="X4510">
        <v>0</v>
      </c>
      <c r="Y4510">
        <v>0</v>
      </c>
      <c r="Z4510">
        <v>0</v>
      </c>
      <c r="AA4510">
        <v>117.25603420265105</v>
      </c>
      <c r="AB4510">
        <v>117.75174812643876</v>
      </c>
      <c r="AC4510">
        <v>139.65947431190182</v>
      </c>
      <c r="AP4510">
        <v>93.353451255521165</v>
      </c>
      <c r="AQ4510">
        <v>93.353451255521165</v>
      </c>
      <c r="AR4510">
        <v>93.353451255521165</v>
      </c>
      <c r="AS4510">
        <v>98.611025610760564</v>
      </c>
      <c r="AT4510">
        <v>93.318900569649742</v>
      </c>
      <c r="AU4510" t="s">
        <v>471</v>
      </c>
      <c r="AV4510">
        <v>150</v>
      </c>
      <c r="AW4510">
        <v>0.62212600379766492</v>
      </c>
      <c r="AX4510">
        <v>2.5921916824902705E-2</v>
      </c>
    </row>
    <row r="4511" spans="1:50" hidden="1" x14ac:dyDescent="0.3">
      <c r="A4511" t="s">
        <v>5388</v>
      </c>
      <c r="B4511" t="s">
        <v>76</v>
      </c>
      <c r="D4511">
        <v>2935</v>
      </c>
      <c r="F4511">
        <v>5</v>
      </c>
      <c r="G4511" t="s">
        <v>476</v>
      </c>
      <c r="H4511" t="s">
        <v>94</v>
      </c>
      <c r="I4511" t="s">
        <v>104</v>
      </c>
      <c r="J4511" t="s">
        <v>210</v>
      </c>
      <c r="K4511" t="s">
        <v>81</v>
      </c>
      <c r="L4511" t="s">
        <v>145</v>
      </c>
      <c r="M4511" t="s">
        <v>455</v>
      </c>
      <c r="N4511" t="s">
        <v>84</v>
      </c>
      <c r="O4511" t="s">
        <v>85</v>
      </c>
      <c r="P4511" t="s">
        <v>989</v>
      </c>
      <c r="Q4511" t="s">
        <v>87</v>
      </c>
      <c r="R4511" t="s">
        <v>107</v>
      </c>
      <c r="T4511" t="s">
        <v>89</v>
      </c>
      <c r="U4511" t="s">
        <v>90</v>
      </c>
      <c r="V4511">
        <v>2.1134200000000001</v>
      </c>
      <c r="W4511">
        <v>0</v>
      </c>
      <c r="X4511">
        <v>105.67100499999999</v>
      </c>
      <c r="Y4511">
        <v>297.99223499999999</v>
      </c>
      <c r="Z4511">
        <v>0</v>
      </c>
      <c r="AA4511">
        <v>0</v>
      </c>
      <c r="AB4511">
        <v>73.818744360437762</v>
      </c>
      <c r="AC4511">
        <v>175.42109990815501</v>
      </c>
      <c r="AP4511">
        <v>0</v>
      </c>
      <c r="AQ4511">
        <v>0</v>
      </c>
      <c r="AR4511">
        <v>0</v>
      </c>
      <c r="AS4511">
        <v>0</v>
      </c>
      <c r="AT4511">
        <v>0</v>
      </c>
      <c r="AU4511" t="s">
        <v>477</v>
      </c>
      <c r="AV4511">
        <v>60</v>
      </c>
      <c r="AW4511">
        <v>0</v>
      </c>
      <c r="AX4511">
        <v>0</v>
      </c>
    </row>
    <row r="4512" spans="1:50" hidden="1" x14ac:dyDescent="0.3">
      <c r="A4512" t="s">
        <v>5389</v>
      </c>
      <c r="B4512" t="s">
        <v>76</v>
      </c>
      <c r="D4512">
        <v>2937</v>
      </c>
      <c r="F4512">
        <v>5</v>
      </c>
      <c r="G4512" t="s">
        <v>479</v>
      </c>
      <c r="H4512" t="s">
        <v>94</v>
      </c>
      <c r="I4512" t="s">
        <v>104</v>
      </c>
      <c r="J4512" t="s">
        <v>210</v>
      </c>
      <c r="K4512" t="s">
        <v>81</v>
      </c>
      <c r="L4512" t="s">
        <v>145</v>
      </c>
      <c r="M4512" t="s">
        <v>455</v>
      </c>
      <c r="N4512" t="s">
        <v>84</v>
      </c>
      <c r="O4512" t="s">
        <v>85</v>
      </c>
      <c r="P4512" t="s">
        <v>989</v>
      </c>
      <c r="Q4512" t="s">
        <v>87</v>
      </c>
      <c r="R4512" t="s">
        <v>107</v>
      </c>
      <c r="T4512" t="s">
        <v>89</v>
      </c>
      <c r="U4512" t="s">
        <v>90</v>
      </c>
      <c r="V4512">
        <v>2.1134200000000001</v>
      </c>
      <c r="W4512">
        <v>0</v>
      </c>
      <c r="X4512">
        <v>0</v>
      </c>
      <c r="Y4512">
        <v>0</v>
      </c>
      <c r="Z4512">
        <v>342.37406099999998</v>
      </c>
      <c r="AA4512">
        <v>0</v>
      </c>
      <c r="AB4512">
        <v>0</v>
      </c>
      <c r="AC4512">
        <v>0</v>
      </c>
      <c r="AP4512">
        <v>0</v>
      </c>
      <c r="AQ4512">
        <v>0</v>
      </c>
      <c r="AR4512">
        <v>0</v>
      </c>
      <c r="AS4512">
        <v>0</v>
      </c>
      <c r="AT4512">
        <v>0</v>
      </c>
      <c r="AU4512" t="s">
        <v>480</v>
      </c>
      <c r="AV4512">
        <v>60</v>
      </c>
      <c r="AW4512">
        <v>0</v>
      </c>
      <c r="AX4512">
        <v>0</v>
      </c>
    </row>
    <row r="4513" spans="1:50" hidden="1" x14ac:dyDescent="0.3">
      <c r="A4513" t="s">
        <v>5390</v>
      </c>
      <c r="B4513" t="s">
        <v>76</v>
      </c>
      <c r="D4513">
        <v>2940</v>
      </c>
      <c r="F4513">
        <v>5</v>
      </c>
      <c r="G4513" t="s">
        <v>482</v>
      </c>
      <c r="H4513" t="s">
        <v>94</v>
      </c>
      <c r="I4513" t="s">
        <v>104</v>
      </c>
      <c r="J4513" t="s">
        <v>210</v>
      </c>
      <c r="K4513" t="s">
        <v>81</v>
      </c>
      <c r="L4513" t="s">
        <v>82</v>
      </c>
      <c r="M4513" t="s">
        <v>455</v>
      </c>
      <c r="N4513" t="s">
        <v>84</v>
      </c>
      <c r="O4513" t="s">
        <v>85</v>
      </c>
      <c r="P4513" t="s">
        <v>989</v>
      </c>
      <c r="Q4513" t="s">
        <v>87</v>
      </c>
      <c r="R4513" t="s">
        <v>88</v>
      </c>
      <c r="T4513" t="s">
        <v>89</v>
      </c>
      <c r="U4513" t="s">
        <v>90</v>
      </c>
      <c r="V4513">
        <v>2.1134200000000001</v>
      </c>
      <c r="W4513">
        <v>223.33360706370115</v>
      </c>
      <c r="X4513">
        <v>238.81647699999999</v>
      </c>
      <c r="Y4513">
        <v>350.82774599999999</v>
      </c>
      <c r="Z4513">
        <v>234.58963199999999</v>
      </c>
      <c r="AA4513">
        <v>243.24782408322986</v>
      </c>
      <c r="AB4513">
        <v>213.27723722461769</v>
      </c>
      <c r="AC4513">
        <v>239.26525445208887</v>
      </c>
      <c r="AP4513">
        <v>211.42628698576152</v>
      </c>
      <c r="AQ4513">
        <v>211.42628698576152</v>
      </c>
      <c r="AR4513">
        <v>211.42628698576152</v>
      </c>
      <c r="AS4513">
        <v>223.33360706370115</v>
      </c>
      <c r="AT4513">
        <v>105.67402932862429</v>
      </c>
      <c r="AU4513" t="s">
        <v>483</v>
      </c>
      <c r="AV4513">
        <v>80</v>
      </c>
      <c r="AW4513">
        <v>1.3209253666078036</v>
      </c>
      <c r="AX4513">
        <v>5.5038556941991813E-2</v>
      </c>
    </row>
    <row r="4514" spans="1:50" hidden="1" x14ac:dyDescent="0.3">
      <c r="A4514" t="s">
        <v>5391</v>
      </c>
      <c r="B4514" t="s">
        <v>76</v>
      </c>
      <c r="D4514">
        <v>2944</v>
      </c>
      <c r="F4514">
        <v>5</v>
      </c>
      <c r="G4514" t="s">
        <v>485</v>
      </c>
      <c r="H4514" t="s">
        <v>94</v>
      </c>
      <c r="I4514" t="s">
        <v>104</v>
      </c>
      <c r="J4514" t="s">
        <v>210</v>
      </c>
      <c r="K4514" t="s">
        <v>200</v>
      </c>
      <c r="L4514" t="s">
        <v>82</v>
      </c>
      <c r="M4514" t="s">
        <v>455</v>
      </c>
      <c r="N4514" t="s">
        <v>84</v>
      </c>
      <c r="O4514" t="s">
        <v>85</v>
      </c>
      <c r="P4514" t="s">
        <v>989</v>
      </c>
      <c r="Q4514" t="s">
        <v>87</v>
      </c>
      <c r="R4514" t="s">
        <v>107</v>
      </c>
      <c r="T4514" t="s">
        <v>89</v>
      </c>
      <c r="U4514" t="s">
        <v>90</v>
      </c>
      <c r="V4514">
        <v>2.641775</v>
      </c>
      <c r="W4514">
        <v>115.99203179753727</v>
      </c>
      <c r="X4514">
        <v>118.87988900000001</v>
      </c>
      <c r="Y4514">
        <v>293.237056</v>
      </c>
      <c r="Z4514">
        <v>332.86368499999998</v>
      </c>
      <c r="AA4514">
        <v>105.02746482961847</v>
      </c>
      <c r="AB4514">
        <v>121.55178993761363</v>
      </c>
      <c r="AC4514">
        <v>267.06137895116257</v>
      </c>
      <c r="AP4514">
        <v>109.80776662015229</v>
      </c>
      <c r="AQ4514">
        <v>109.80776662015229</v>
      </c>
      <c r="AR4514">
        <v>109.80776662015229</v>
      </c>
      <c r="AS4514">
        <v>115.99203179753727</v>
      </c>
      <c r="AT4514">
        <v>43.906854973469457</v>
      </c>
      <c r="AU4514" t="s">
        <v>486</v>
      </c>
      <c r="AV4514">
        <v>64</v>
      </c>
      <c r="AW4514">
        <v>0.68604460896046027</v>
      </c>
      <c r="AX4514">
        <v>2.8585192040019178E-2</v>
      </c>
    </row>
    <row r="4515" spans="1:50" hidden="1" x14ac:dyDescent="0.3">
      <c r="A4515" t="s">
        <v>5392</v>
      </c>
      <c r="B4515" t="s">
        <v>76</v>
      </c>
      <c r="D4515">
        <v>2946</v>
      </c>
      <c r="F4515">
        <v>5</v>
      </c>
      <c r="G4515" t="s">
        <v>488</v>
      </c>
      <c r="H4515" t="s">
        <v>94</v>
      </c>
      <c r="I4515" t="s">
        <v>104</v>
      </c>
      <c r="J4515" t="s">
        <v>210</v>
      </c>
      <c r="K4515" t="s">
        <v>121</v>
      </c>
      <c r="L4515" t="s">
        <v>82</v>
      </c>
      <c r="M4515" t="s">
        <v>455</v>
      </c>
      <c r="N4515" t="s">
        <v>84</v>
      </c>
      <c r="O4515" t="s">
        <v>85</v>
      </c>
      <c r="P4515" t="s">
        <v>989</v>
      </c>
      <c r="Q4515" t="s">
        <v>87</v>
      </c>
      <c r="R4515" t="s">
        <v>215</v>
      </c>
      <c r="T4515" t="s">
        <v>89</v>
      </c>
      <c r="U4515" t="s">
        <v>90</v>
      </c>
      <c r="V4515">
        <v>3.1701299999999999</v>
      </c>
      <c r="W4515">
        <v>251.38618547059758</v>
      </c>
      <c r="X4515">
        <v>266.29094500000002</v>
      </c>
      <c r="Y4515">
        <v>361.39485100000002</v>
      </c>
      <c r="Z4515">
        <v>393.096158</v>
      </c>
      <c r="AA4515">
        <v>299.8847016370234</v>
      </c>
      <c r="AB4515">
        <v>159.03381994123336</v>
      </c>
      <c r="AC4515">
        <v>411.73696451217933</v>
      </c>
      <c r="AP4515">
        <v>237.98320589700876</v>
      </c>
      <c r="AQ4515">
        <v>237.98320589700876</v>
      </c>
      <c r="AR4515">
        <v>237.98320589700876</v>
      </c>
      <c r="AS4515">
        <v>251.38618547059758</v>
      </c>
      <c r="AT4515">
        <v>79.298383810947058</v>
      </c>
      <c r="AU4515" t="s">
        <v>489</v>
      </c>
      <c r="AV4515">
        <v>60</v>
      </c>
      <c r="AW4515">
        <v>1.321639730182451</v>
      </c>
      <c r="AX4515">
        <v>5.5068322090935456E-2</v>
      </c>
    </row>
    <row r="4516" spans="1:50" hidden="1" x14ac:dyDescent="0.3">
      <c r="A4516" t="s">
        <v>5393</v>
      </c>
      <c r="B4516" t="s">
        <v>76</v>
      </c>
      <c r="D4516">
        <v>2947</v>
      </c>
      <c r="F4516">
        <v>5</v>
      </c>
      <c r="G4516" t="s">
        <v>491</v>
      </c>
      <c r="H4516" t="s">
        <v>94</v>
      </c>
      <c r="I4516" t="s">
        <v>104</v>
      </c>
      <c r="J4516" t="s">
        <v>210</v>
      </c>
      <c r="K4516" t="s">
        <v>200</v>
      </c>
      <c r="L4516" t="s">
        <v>145</v>
      </c>
      <c r="M4516" t="s">
        <v>455</v>
      </c>
      <c r="N4516" t="s">
        <v>84</v>
      </c>
      <c r="O4516" t="s">
        <v>85</v>
      </c>
      <c r="P4516" t="s">
        <v>989</v>
      </c>
      <c r="Q4516" t="s">
        <v>87</v>
      </c>
      <c r="R4516" t="s">
        <v>107</v>
      </c>
      <c r="T4516" t="s">
        <v>89</v>
      </c>
      <c r="U4516" t="s">
        <v>90</v>
      </c>
      <c r="V4516">
        <v>3.522367</v>
      </c>
      <c r="W4516">
        <v>0</v>
      </c>
      <c r="X4516">
        <v>0</v>
      </c>
      <c r="Y4516">
        <v>0</v>
      </c>
      <c r="Z4516">
        <v>299.40119499999997</v>
      </c>
      <c r="AA4516">
        <v>0</v>
      </c>
      <c r="AB4516">
        <v>0</v>
      </c>
      <c r="AC4516">
        <v>0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 t="s">
        <v>492</v>
      </c>
      <c r="AV4516">
        <v>40</v>
      </c>
      <c r="AW4516">
        <v>0</v>
      </c>
      <c r="AX4516">
        <v>0</v>
      </c>
    </row>
    <row r="4517" spans="1:50" hidden="1" x14ac:dyDescent="0.3">
      <c r="A4517" t="s">
        <v>5394</v>
      </c>
      <c r="B4517" t="s">
        <v>76</v>
      </c>
      <c r="D4517">
        <v>2948</v>
      </c>
      <c r="F4517">
        <v>5</v>
      </c>
      <c r="G4517" t="s">
        <v>494</v>
      </c>
      <c r="H4517" t="s">
        <v>94</v>
      </c>
      <c r="I4517" t="s">
        <v>104</v>
      </c>
      <c r="J4517" t="s">
        <v>210</v>
      </c>
      <c r="K4517" t="s">
        <v>200</v>
      </c>
      <c r="L4517" t="s">
        <v>145</v>
      </c>
      <c r="M4517" t="s">
        <v>455</v>
      </c>
      <c r="N4517" t="s">
        <v>84</v>
      </c>
      <c r="O4517" t="s">
        <v>85</v>
      </c>
      <c r="P4517" t="s">
        <v>989</v>
      </c>
      <c r="Q4517" t="s">
        <v>87</v>
      </c>
      <c r="R4517" t="s">
        <v>215</v>
      </c>
      <c r="T4517" t="s">
        <v>89</v>
      </c>
      <c r="U4517" t="s">
        <v>90</v>
      </c>
      <c r="V4517">
        <v>3.522367</v>
      </c>
      <c r="W4517">
        <v>897.16510078770966</v>
      </c>
      <c r="X4517">
        <v>669.24973</v>
      </c>
      <c r="Y4517">
        <v>894.68121799999994</v>
      </c>
      <c r="Z4517">
        <v>0</v>
      </c>
      <c r="AA4517">
        <v>1043.6198878106434</v>
      </c>
      <c r="AB4517">
        <v>1043.6198878106438</v>
      </c>
      <c r="AC4517">
        <v>948.7282722419302</v>
      </c>
      <c r="AP4517">
        <v>849.33158321599387</v>
      </c>
      <c r="AQ4517">
        <v>849.33158321599387</v>
      </c>
      <c r="AR4517">
        <v>849.33158321599387</v>
      </c>
      <c r="AS4517">
        <v>897.16510078770966</v>
      </c>
      <c r="AT4517">
        <v>254.70517432956578</v>
      </c>
      <c r="AU4517" t="s">
        <v>495</v>
      </c>
      <c r="AV4517">
        <v>40</v>
      </c>
      <c r="AW4517">
        <v>6.3676293582391441</v>
      </c>
      <c r="AX4517">
        <v>0.26531788992663102</v>
      </c>
    </row>
    <row r="4518" spans="1:50" hidden="1" x14ac:dyDescent="0.3">
      <c r="A4518" t="s">
        <v>5395</v>
      </c>
      <c r="B4518" t="s">
        <v>76</v>
      </c>
      <c r="D4518">
        <v>295</v>
      </c>
      <c r="F4518">
        <v>5</v>
      </c>
      <c r="G4518" t="s">
        <v>501</v>
      </c>
      <c r="H4518" t="s">
        <v>94</v>
      </c>
      <c r="I4518" t="s">
        <v>95</v>
      </c>
      <c r="J4518" t="s">
        <v>96</v>
      </c>
      <c r="K4518" t="s">
        <v>81</v>
      </c>
      <c r="L4518" t="s">
        <v>82</v>
      </c>
      <c r="M4518" t="s">
        <v>410</v>
      </c>
      <c r="N4518" t="s">
        <v>84</v>
      </c>
      <c r="O4518" t="s">
        <v>85</v>
      </c>
      <c r="P4518" t="s">
        <v>989</v>
      </c>
      <c r="Q4518" t="s">
        <v>87</v>
      </c>
      <c r="R4518" t="s">
        <v>107</v>
      </c>
      <c r="T4518" t="s">
        <v>89</v>
      </c>
      <c r="U4518" t="s">
        <v>90</v>
      </c>
      <c r="V4518">
        <v>2.1134200000000001</v>
      </c>
      <c r="W4518">
        <v>0</v>
      </c>
      <c r="X4518">
        <v>0</v>
      </c>
      <c r="Y4518">
        <v>285.31172099999998</v>
      </c>
      <c r="Z4518">
        <v>0</v>
      </c>
      <c r="AA4518">
        <v>0</v>
      </c>
      <c r="AB4518">
        <v>0</v>
      </c>
      <c r="AC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 t="s">
        <v>502</v>
      </c>
      <c r="AV4518">
        <v>80</v>
      </c>
      <c r="AW4518">
        <v>0</v>
      </c>
      <c r="AX4518">
        <v>0</v>
      </c>
    </row>
    <row r="4519" spans="1:50" hidden="1" x14ac:dyDescent="0.3">
      <c r="A4519" t="s">
        <v>5396</v>
      </c>
      <c r="B4519" t="s">
        <v>76</v>
      </c>
      <c r="D4519">
        <v>296</v>
      </c>
      <c r="F4519">
        <v>5</v>
      </c>
      <c r="G4519" t="s">
        <v>504</v>
      </c>
      <c r="H4519" t="s">
        <v>94</v>
      </c>
      <c r="I4519" t="s">
        <v>95</v>
      </c>
      <c r="J4519" t="s">
        <v>96</v>
      </c>
      <c r="K4519" t="s">
        <v>121</v>
      </c>
      <c r="L4519" t="s">
        <v>82</v>
      </c>
      <c r="M4519" t="s">
        <v>410</v>
      </c>
      <c r="N4519" t="s">
        <v>84</v>
      </c>
      <c r="O4519" t="s">
        <v>85</v>
      </c>
      <c r="P4519" t="s">
        <v>989</v>
      </c>
      <c r="Q4519" t="s">
        <v>87</v>
      </c>
      <c r="R4519" t="s">
        <v>215</v>
      </c>
      <c r="T4519" t="s">
        <v>89</v>
      </c>
      <c r="U4519" t="s">
        <v>90</v>
      </c>
      <c r="V4519">
        <v>3.1701299999999999</v>
      </c>
      <c r="W4519">
        <v>630.5147086160938</v>
      </c>
      <c r="X4519">
        <v>418.45720699999998</v>
      </c>
      <c r="Y4519">
        <v>323.353298</v>
      </c>
      <c r="Z4519">
        <v>431.66608300000001</v>
      </c>
      <c r="AA4519">
        <v>530.34880818893112</v>
      </c>
      <c r="AB4519">
        <v>352.40623118899799</v>
      </c>
      <c r="AC4519">
        <v>972.68031919374948</v>
      </c>
      <c r="AP4519">
        <v>505.63660838404104</v>
      </c>
      <c r="AQ4519">
        <v>505.63660838404104</v>
      </c>
      <c r="AR4519">
        <v>492.02290022101641</v>
      </c>
      <c r="AS4519">
        <v>630.5147086160938</v>
      </c>
      <c r="AT4519">
        <v>198.89238252566736</v>
      </c>
      <c r="AU4519" t="s">
        <v>505</v>
      </c>
      <c r="AV4519">
        <v>60</v>
      </c>
      <c r="AW4519">
        <v>3.3148730420944559</v>
      </c>
      <c r="AX4519">
        <v>0.138119710087269</v>
      </c>
    </row>
    <row r="4520" spans="1:50" hidden="1" x14ac:dyDescent="0.3">
      <c r="A4520" t="s">
        <v>5397</v>
      </c>
      <c r="B4520" t="s">
        <v>76</v>
      </c>
      <c r="D4520">
        <v>29</v>
      </c>
      <c r="F4520">
        <v>5</v>
      </c>
      <c r="G4520" t="s">
        <v>510</v>
      </c>
      <c r="H4520" t="s">
        <v>94</v>
      </c>
      <c r="I4520" t="s">
        <v>95</v>
      </c>
      <c r="J4520" t="s">
        <v>96</v>
      </c>
      <c r="K4520" t="s">
        <v>121</v>
      </c>
      <c r="L4520" t="s">
        <v>82</v>
      </c>
      <c r="M4520" t="s">
        <v>99</v>
      </c>
      <c r="N4520" t="s">
        <v>84</v>
      </c>
      <c r="O4520" t="s">
        <v>85</v>
      </c>
      <c r="P4520" t="s">
        <v>989</v>
      </c>
      <c r="Q4520" t="s">
        <v>271</v>
      </c>
      <c r="R4520" t="s">
        <v>107</v>
      </c>
      <c r="T4520" t="s">
        <v>89</v>
      </c>
      <c r="U4520" t="s">
        <v>90</v>
      </c>
      <c r="V4520">
        <v>1.05671</v>
      </c>
      <c r="W4520">
        <v>0</v>
      </c>
      <c r="X4520">
        <v>0</v>
      </c>
      <c r="Y4520">
        <v>57.062345999999998</v>
      </c>
      <c r="Z4520">
        <v>15.3222965</v>
      </c>
      <c r="AA4520">
        <v>0</v>
      </c>
      <c r="AB4520">
        <v>0</v>
      </c>
      <c r="AC4520">
        <v>0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 t="s">
        <v>511</v>
      </c>
      <c r="AV4520">
        <v>180</v>
      </c>
      <c r="AW4520">
        <v>0</v>
      </c>
      <c r="AX4520">
        <v>0</v>
      </c>
    </row>
    <row r="4521" spans="1:50" hidden="1" x14ac:dyDescent="0.3">
      <c r="A4521" t="s">
        <v>5398</v>
      </c>
      <c r="B4521" t="s">
        <v>76</v>
      </c>
      <c r="D4521">
        <v>29</v>
      </c>
      <c r="F4521">
        <v>5</v>
      </c>
      <c r="G4521" t="s">
        <v>510</v>
      </c>
      <c r="H4521" t="s">
        <v>94</v>
      </c>
      <c r="I4521" t="s">
        <v>104</v>
      </c>
      <c r="J4521" t="s">
        <v>210</v>
      </c>
      <c r="K4521" t="s">
        <v>121</v>
      </c>
      <c r="L4521" t="s">
        <v>82</v>
      </c>
      <c r="M4521" t="s">
        <v>513</v>
      </c>
      <c r="N4521" t="s">
        <v>84</v>
      </c>
      <c r="O4521" t="s">
        <v>85</v>
      </c>
      <c r="P4521" t="s">
        <v>989</v>
      </c>
      <c r="Q4521" t="s">
        <v>271</v>
      </c>
      <c r="R4521" t="s">
        <v>107</v>
      </c>
      <c r="T4521" t="s">
        <v>89</v>
      </c>
      <c r="U4521" t="s">
        <v>90</v>
      </c>
      <c r="V4521">
        <v>1.05671</v>
      </c>
      <c r="W4521">
        <v>0</v>
      </c>
      <c r="X4521">
        <v>0</v>
      </c>
      <c r="Y4521">
        <v>57.062345999999998</v>
      </c>
      <c r="Z4521">
        <v>15.3222965</v>
      </c>
      <c r="AA4521">
        <v>0</v>
      </c>
      <c r="AB4521">
        <v>0</v>
      </c>
      <c r="AC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 t="s">
        <v>511</v>
      </c>
      <c r="AV4521">
        <v>180</v>
      </c>
      <c r="AW4521">
        <v>0</v>
      </c>
      <c r="AX4521">
        <v>0</v>
      </c>
    </row>
    <row r="4522" spans="1:50" hidden="1" x14ac:dyDescent="0.3">
      <c r="A4522" t="s">
        <v>5399</v>
      </c>
      <c r="B4522" t="s">
        <v>76</v>
      </c>
      <c r="D4522">
        <v>302</v>
      </c>
      <c r="F4522">
        <v>5</v>
      </c>
      <c r="G4522" t="s">
        <v>515</v>
      </c>
      <c r="H4522" t="s">
        <v>94</v>
      </c>
      <c r="I4522" t="s">
        <v>95</v>
      </c>
      <c r="J4522" t="s">
        <v>96</v>
      </c>
      <c r="K4522" t="s">
        <v>137</v>
      </c>
      <c r="L4522" t="s">
        <v>98</v>
      </c>
      <c r="M4522" t="s">
        <v>99</v>
      </c>
      <c r="N4522" t="s">
        <v>84</v>
      </c>
      <c r="O4522" t="s">
        <v>85</v>
      </c>
      <c r="P4522" t="s">
        <v>989</v>
      </c>
      <c r="Q4522" t="s">
        <v>87</v>
      </c>
      <c r="R4522" t="s">
        <v>107</v>
      </c>
      <c r="T4522" t="s">
        <v>89</v>
      </c>
      <c r="U4522" t="s">
        <v>90</v>
      </c>
      <c r="V4522">
        <v>2.1134200000000001</v>
      </c>
      <c r="W4522">
        <v>636.5819277025347</v>
      </c>
      <c r="X4522">
        <v>414.23036400000001</v>
      </c>
      <c r="Y4522">
        <v>232.47622200000001</v>
      </c>
      <c r="Z4522">
        <v>0</v>
      </c>
      <c r="AA4522">
        <v>565.81993285124918</v>
      </c>
      <c r="AB4522">
        <v>469.08554252825138</v>
      </c>
      <c r="AC4522">
        <v>495.8175518100719</v>
      </c>
      <c r="AP4522">
        <v>654.19541801305695</v>
      </c>
      <c r="AQ4522">
        <v>654.19541801305695</v>
      </c>
      <c r="AR4522">
        <v>636.5819277025347</v>
      </c>
      <c r="AS4522">
        <v>636.5819277025347</v>
      </c>
      <c r="AT4522">
        <v>301.20937991621861</v>
      </c>
      <c r="AU4522" t="s">
        <v>516</v>
      </c>
      <c r="AV4522">
        <v>40</v>
      </c>
      <c r="AW4522">
        <v>7.5302344979054654</v>
      </c>
      <c r="AX4522">
        <v>0.31375977074606104</v>
      </c>
    </row>
    <row r="4523" spans="1:50" hidden="1" x14ac:dyDescent="0.3">
      <c r="A4523" t="s">
        <v>5400</v>
      </c>
      <c r="B4523" t="s">
        <v>76</v>
      </c>
      <c r="D4523">
        <v>303</v>
      </c>
      <c r="F4523">
        <v>5</v>
      </c>
      <c r="G4523" t="s">
        <v>518</v>
      </c>
      <c r="H4523" t="s">
        <v>94</v>
      </c>
      <c r="I4523" t="s">
        <v>95</v>
      </c>
      <c r="J4523" t="s">
        <v>96</v>
      </c>
      <c r="K4523" t="s">
        <v>141</v>
      </c>
      <c r="L4523" t="s">
        <v>98</v>
      </c>
      <c r="M4523" t="s">
        <v>99</v>
      </c>
      <c r="N4523" t="s">
        <v>84</v>
      </c>
      <c r="O4523" t="s">
        <v>85</v>
      </c>
      <c r="P4523" t="s">
        <v>989</v>
      </c>
      <c r="Q4523" t="s">
        <v>87</v>
      </c>
      <c r="R4523" t="s">
        <v>107</v>
      </c>
      <c r="T4523" t="s">
        <v>89</v>
      </c>
      <c r="U4523" t="s">
        <v>90</v>
      </c>
      <c r="V4523">
        <v>1.5850649999999999</v>
      </c>
      <c r="W4523">
        <v>5811.5869536576229</v>
      </c>
      <c r="X4523">
        <v>91.933779999999999</v>
      </c>
      <c r="Y4523">
        <v>0</v>
      </c>
      <c r="Z4523">
        <v>0</v>
      </c>
      <c r="AA4523">
        <v>6105.9758174381232</v>
      </c>
      <c r="AB4523">
        <v>5335.3026877683687</v>
      </c>
      <c r="AC4523">
        <v>6039.2387032687138</v>
      </c>
      <c r="AP4523">
        <v>5972.3868853591694</v>
      </c>
      <c r="AQ4523">
        <v>5972.3868853591694</v>
      </c>
      <c r="AR4523">
        <v>5811.5869536576229</v>
      </c>
      <c r="AS4523">
        <v>5811.5869536576229</v>
      </c>
      <c r="AT4523">
        <v>3666.4660147423751</v>
      </c>
      <c r="AU4523" t="s">
        <v>519</v>
      </c>
      <c r="AV4523">
        <v>60</v>
      </c>
      <c r="AW4523">
        <v>61.107766912372917</v>
      </c>
      <c r="AX4523">
        <v>2.5461569546822047</v>
      </c>
    </row>
    <row r="4524" spans="1:50" hidden="1" x14ac:dyDescent="0.3">
      <c r="A4524" t="s">
        <v>5401</v>
      </c>
      <c r="B4524" t="s">
        <v>76</v>
      </c>
      <c r="D4524">
        <v>304</v>
      </c>
      <c r="F4524">
        <v>5</v>
      </c>
      <c r="G4524" t="s">
        <v>521</v>
      </c>
      <c r="H4524" t="s">
        <v>94</v>
      </c>
      <c r="I4524" t="s">
        <v>104</v>
      </c>
      <c r="J4524" t="s">
        <v>210</v>
      </c>
      <c r="K4524" t="s">
        <v>137</v>
      </c>
      <c r="L4524" t="s">
        <v>98</v>
      </c>
      <c r="M4524" t="s">
        <v>513</v>
      </c>
      <c r="N4524" t="s">
        <v>84</v>
      </c>
      <c r="O4524" t="s">
        <v>85</v>
      </c>
      <c r="P4524" t="s">
        <v>989</v>
      </c>
      <c r="Q4524" t="s">
        <v>87</v>
      </c>
      <c r="R4524" t="s">
        <v>107</v>
      </c>
      <c r="T4524" t="s">
        <v>89</v>
      </c>
      <c r="U4524" t="s">
        <v>90</v>
      </c>
      <c r="V4524">
        <v>2.1134200000000001</v>
      </c>
      <c r="W4524">
        <v>91.581041328820817</v>
      </c>
      <c r="X4524">
        <v>69.742862000000002</v>
      </c>
      <c r="Y4524">
        <v>57.062342000000001</v>
      </c>
      <c r="Z4524">
        <v>0</v>
      </c>
      <c r="AA4524">
        <v>86.08204798343246</v>
      </c>
      <c r="AB4524">
        <v>83.815061013522794</v>
      </c>
      <c r="AC4524">
        <v>115.19876873144202</v>
      </c>
      <c r="AP4524">
        <v>91.581041328820817</v>
      </c>
      <c r="AQ4524">
        <v>91.581041328820817</v>
      </c>
      <c r="AR4524">
        <v>91.581041328820817</v>
      </c>
      <c r="AS4524">
        <v>91.581041328820817</v>
      </c>
      <c r="AT4524">
        <v>43.333100533174104</v>
      </c>
      <c r="AU4524" t="s">
        <v>522</v>
      </c>
      <c r="AV4524">
        <v>40</v>
      </c>
      <c r="AW4524">
        <v>1.0833275133293525</v>
      </c>
      <c r="AX4524">
        <v>4.5138646388723024E-2</v>
      </c>
    </row>
    <row r="4525" spans="1:50" hidden="1" x14ac:dyDescent="0.3">
      <c r="A4525" t="s">
        <v>5402</v>
      </c>
      <c r="B4525" t="s">
        <v>76</v>
      </c>
      <c r="D4525">
        <v>305</v>
      </c>
      <c r="F4525">
        <v>5</v>
      </c>
      <c r="G4525" t="s">
        <v>524</v>
      </c>
      <c r="H4525" t="s">
        <v>94</v>
      </c>
      <c r="I4525" t="s">
        <v>104</v>
      </c>
      <c r="J4525" t="s">
        <v>210</v>
      </c>
      <c r="K4525" t="s">
        <v>141</v>
      </c>
      <c r="L4525" t="s">
        <v>98</v>
      </c>
      <c r="M4525" t="s">
        <v>513</v>
      </c>
      <c r="N4525" t="s">
        <v>84</v>
      </c>
      <c r="O4525" t="s">
        <v>85</v>
      </c>
      <c r="P4525" t="s">
        <v>989</v>
      </c>
      <c r="Q4525" t="s">
        <v>87</v>
      </c>
      <c r="R4525" t="s">
        <v>88</v>
      </c>
      <c r="T4525" t="s">
        <v>89</v>
      </c>
      <c r="U4525" t="s">
        <v>90</v>
      </c>
      <c r="V4525">
        <v>1.5850649999999999</v>
      </c>
      <c r="W4525">
        <v>574.95561728306177</v>
      </c>
      <c r="X4525">
        <v>408.94678900000002</v>
      </c>
      <c r="Y4525">
        <v>475.51952399999999</v>
      </c>
      <c r="Z4525">
        <v>0</v>
      </c>
      <c r="AA4525">
        <v>512.26545135905462</v>
      </c>
      <c r="AB4525">
        <v>550.74276173652277</v>
      </c>
      <c r="AC4525">
        <v>283.87822474036381</v>
      </c>
      <c r="AP4525">
        <v>574.95561728306177</v>
      </c>
      <c r="AQ4525">
        <v>574.95561728306177</v>
      </c>
      <c r="AR4525">
        <v>574.95561728306177</v>
      </c>
      <c r="AS4525">
        <v>574.95561728306177</v>
      </c>
      <c r="AT4525">
        <v>362.73314803056138</v>
      </c>
      <c r="AU4525" t="s">
        <v>525</v>
      </c>
      <c r="AV4525">
        <v>60</v>
      </c>
      <c r="AW4525">
        <v>6.045552467176023</v>
      </c>
      <c r="AX4525">
        <v>0.25189801946566764</v>
      </c>
    </row>
    <row r="4526" spans="1:50" hidden="1" x14ac:dyDescent="0.3">
      <c r="A4526" t="s">
        <v>5403</v>
      </c>
      <c r="B4526" t="s">
        <v>76</v>
      </c>
      <c r="D4526">
        <v>306</v>
      </c>
      <c r="F4526">
        <v>5</v>
      </c>
      <c r="G4526" t="s">
        <v>527</v>
      </c>
      <c r="H4526" t="s">
        <v>94</v>
      </c>
      <c r="I4526" t="s">
        <v>104</v>
      </c>
      <c r="J4526" t="s">
        <v>528</v>
      </c>
      <c r="K4526" t="s">
        <v>137</v>
      </c>
      <c r="L4526" t="s">
        <v>98</v>
      </c>
      <c r="M4526" t="s">
        <v>529</v>
      </c>
      <c r="N4526" t="s">
        <v>84</v>
      </c>
      <c r="O4526" t="s">
        <v>85</v>
      </c>
      <c r="P4526" t="s">
        <v>989</v>
      </c>
      <c r="Q4526" t="s">
        <v>87</v>
      </c>
      <c r="R4526" t="s">
        <v>107</v>
      </c>
      <c r="T4526" t="s">
        <v>89</v>
      </c>
      <c r="U4526" t="s">
        <v>90</v>
      </c>
      <c r="V4526">
        <v>2.1134200000000001</v>
      </c>
      <c r="W4526">
        <v>14.008644939795168</v>
      </c>
      <c r="X4526">
        <v>14.793941</v>
      </c>
      <c r="Y4526">
        <v>42.268402999999999</v>
      </c>
      <c r="Z4526">
        <v>0</v>
      </c>
      <c r="AA4526">
        <v>9.130418298109177</v>
      </c>
      <c r="AB4526">
        <v>21.678163071783636</v>
      </c>
      <c r="AC4526">
        <v>27.252288587463983</v>
      </c>
      <c r="AP4526">
        <v>14.008644939795168</v>
      </c>
      <c r="AQ4526">
        <v>14.008644939795168</v>
      </c>
      <c r="AR4526">
        <v>14.008644939795168</v>
      </c>
      <c r="AS4526">
        <v>14.008644939795168</v>
      </c>
      <c r="AT4526">
        <v>6.6284245156169472</v>
      </c>
      <c r="AU4526" t="s">
        <v>530</v>
      </c>
      <c r="AV4526">
        <v>40</v>
      </c>
      <c r="AW4526">
        <v>0.16571061289042369</v>
      </c>
      <c r="AX4526">
        <v>6.9046088704343206E-3</v>
      </c>
    </row>
    <row r="4527" spans="1:50" hidden="1" x14ac:dyDescent="0.3">
      <c r="A4527" t="s">
        <v>5404</v>
      </c>
      <c r="B4527" t="s">
        <v>76</v>
      </c>
      <c r="D4527">
        <v>307</v>
      </c>
      <c r="F4527">
        <v>5</v>
      </c>
      <c r="G4527" t="s">
        <v>532</v>
      </c>
      <c r="H4527" t="s">
        <v>94</v>
      </c>
      <c r="I4527" t="s">
        <v>104</v>
      </c>
      <c r="J4527" t="s">
        <v>528</v>
      </c>
      <c r="K4527" t="s">
        <v>141</v>
      </c>
      <c r="L4527" t="s">
        <v>98</v>
      </c>
      <c r="M4527" t="s">
        <v>529</v>
      </c>
      <c r="N4527" t="s">
        <v>84</v>
      </c>
      <c r="O4527" t="s">
        <v>85</v>
      </c>
      <c r="P4527" t="s">
        <v>989</v>
      </c>
      <c r="Q4527" t="s">
        <v>87</v>
      </c>
      <c r="R4527" t="s">
        <v>215</v>
      </c>
      <c r="T4527" t="s">
        <v>89</v>
      </c>
      <c r="U4527" t="s">
        <v>90</v>
      </c>
      <c r="V4527">
        <v>1.5850649999999999</v>
      </c>
      <c r="W4527">
        <v>168.24420135911916</v>
      </c>
      <c r="X4527">
        <v>104.614294</v>
      </c>
      <c r="Y4527">
        <v>183.86754999999999</v>
      </c>
      <c r="Z4527">
        <v>0</v>
      </c>
      <c r="AA4527">
        <v>146.04212224903935</v>
      </c>
      <c r="AB4527">
        <v>159.57950749361819</v>
      </c>
      <c r="AC4527">
        <v>193.23136902298202</v>
      </c>
      <c r="AP4527">
        <v>168.24420135911916</v>
      </c>
      <c r="AQ4527">
        <v>168.24420135911916</v>
      </c>
      <c r="AR4527">
        <v>168.24420135911916</v>
      </c>
      <c r="AS4527">
        <v>168.24420135911916</v>
      </c>
      <c r="AT4527">
        <v>106.14340822560537</v>
      </c>
      <c r="AU4527" t="s">
        <v>533</v>
      </c>
      <c r="AV4527">
        <v>60</v>
      </c>
      <c r="AW4527">
        <v>1.7690568037600896</v>
      </c>
      <c r="AX4527">
        <v>7.3710700156670403E-2</v>
      </c>
    </row>
    <row r="4528" spans="1:50" hidden="1" x14ac:dyDescent="0.3">
      <c r="A4528" t="s">
        <v>5405</v>
      </c>
      <c r="B4528" t="s">
        <v>76</v>
      </c>
      <c r="D4528">
        <v>308</v>
      </c>
      <c r="F4528">
        <v>5</v>
      </c>
      <c r="G4528" t="s">
        <v>535</v>
      </c>
      <c r="H4528" t="s">
        <v>94</v>
      </c>
      <c r="I4528" t="s">
        <v>104</v>
      </c>
      <c r="J4528" t="s">
        <v>210</v>
      </c>
      <c r="K4528" t="s">
        <v>141</v>
      </c>
      <c r="L4528" t="s">
        <v>98</v>
      </c>
      <c r="M4528" t="s">
        <v>455</v>
      </c>
      <c r="N4528" t="s">
        <v>84</v>
      </c>
      <c r="O4528" t="s">
        <v>85</v>
      </c>
      <c r="P4528" t="s">
        <v>989</v>
      </c>
      <c r="Q4528" t="s">
        <v>87</v>
      </c>
      <c r="R4528" t="s">
        <v>215</v>
      </c>
      <c r="T4528" t="s">
        <v>89</v>
      </c>
      <c r="U4528" t="s">
        <v>90</v>
      </c>
      <c r="V4528">
        <v>1.5850649999999999</v>
      </c>
      <c r="W4528">
        <v>363.62851606869378</v>
      </c>
      <c r="X4528">
        <v>245.685081</v>
      </c>
      <c r="Y4528">
        <v>337.61886900000002</v>
      </c>
      <c r="Z4528">
        <v>0</v>
      </c>
      <c r="AA4528">
        <v>317.98575157269698</v>
      </c>
      <c r="AB4528">
        <v>331.51798302608137</v>
      </c>
      <c r="AC4528">
        <v>293.40368124646704</v>
      </c>
      <c r="AP4528">
        <v>344.2411914863207</v>
      </c>
      <c r="AQ4528">
        <v>344.2411914863207</v>
      </c>
      <c r="AR4528">
        <v>344.2411914863207</v>
      </c>
      <c r="AS4528">
        <v>363.62851606869378</v>
      </c>
      <c r="AT4528">
        <v>229.40921417651251</v>
      </c>
      <c r="AU4528" t="s">
        <v>536</v>
      </c>
      <c r="AV4528">
        <v>60</v>
      </c>
      <c r="AW4528">
        <v>3.823486902941875</v>
      </c>
      <c r="AX4528">
        <v>0.1593119542892448</v>
      </c>
    </row>
    <row r="4529" spans="1:50" hidden="1" x14ac:dyDescent="0.3">
      <c r="A4529" t="s">
        <v>5406</v>
      </c>
      <c r="B4529" t="s">
        <v>76</v>
      </c>
      <c r="D4529">
        <v>399</v>
      </c>
      <c r="F4529">
        <v>5</v>
      </c>
      <c r="G4529" t="s">
        <v>538</v>
      </c>
      <c r="H4529" t="s">
        <v>78</v>
      </c>
      <c r="I4529" t="s">
        <v>79</v>
      </c>
      <c r="J4529" t="s">
        <v>111</v>
      </c>
      <c r="K4529" t="s">
        <v>121</v>
      </c>
      <c r="L4529" t="s">
        <v>82</v>
      </c>
      <c r="M4529" t="s">
        <v>113</v>
      </c>
      <c r="N4529" t="s">
        <v>84</v>
      </c>
      <c r="O4529" t="s">
        <v>85</v>
      </c>
      <c r="P4529" t="s">
        <v>989</v>
      </c>
      <c r="Q4529" t="s">
        <v>87</v>
      </c>
      <c r="R4529" t="s">
        <v>88</v>
      </c>
      <c r="T4529" t="s">
        <v>89</v>
      </c>
      <c r="U4529" t="s">
        <v>90</v>
      </c>
      <c r="V4529">
        <v>3.1701299999999999</v>
      </c>
      <c r="W4529">
        <v>69.004694622705713</v>
      </c>
      <c r="X4529">
        <v>129.975337</v>
      </c>
      <c r="Y4529">
        <v>168.016899</v>
      </c>
      <c r="Z4529">
        <v>136.843954</v>
      </c>
      <c r="AA4529">
        <v>101.55904734230903</v>
      </c>
      <c r="AB4529">
        <v>140.93131140299894</v>
      </c>
      <c r="AC4529">
        <v>133.40097991625731</v>
      </c>
      <c r="AP4529">
        <v>77.527345291972495</v>
      </c>
      <c r="AQ4529">
        <v>77.527345291972495</v>
      </c>
      <c r="AR4529">
        <v>69.004694622705713</v>
      </c>
      <c r="AS4529">
        <v>69.004694622705713</v>
      </c>
      <c r="AT4529">
        <v>21.767149808590094</v>
      </c>
      <c r="AU4529" t="s">
        <v>539</v>
      </c>
      <c r="AV4529">
        <v>60</v>
      </c>
      <c r="AW4529">
        <v>0.36278583014316823</v>
      </c>
      <c r="AX4529">
        <v>1.5116076255965344E-2</v>
      </c>
    </row>
    <row r="4530" spans="1:50" hidden="1" x14ac:dyDescent="0.3">
      <c r="A4530" t="s">
        <v>5407</v>
      </c>
      <c r="B4530" t="s">
        <v>76</v>
      </c>
      <c r="D4530">
        <v>400</v>
      </c>
      <c r="F4530">
        <v>5</v>
      </c>
      <c r="G4530" t="s">
        <v>541</v>
      </c>
      <c r="H4530" t="s">
        <v>78</v>
      </c>
      <c r="I4530" t="s">
        <v>79</v>
      </c>
      <c r="J4530" t="s">
        <v>111</v>
      </c>
      <c r="K4530" t="s">
        <v>121</v>
      </c>
      <c r="L4530" t="s">
        <v>82</v>
      </c>
      <c r="M4530" t="s">
        <v>129</v>
      </c>
      <c r="N4530" t="s">
        <v>84</v>
      </c>
      <c r="O4530" t="s">
        <v>85</v>
      </c>
      <c r="P4530" t="s">
        <v>989</v>
      </c>
      <c r="Q4530" t="s">
        <v>87</v>
      </c>
      <c r="R4530" t="s">
        <v>155</v>
      </c>
      <c r="T4530" t="s">
        <v>89</v>
      </c>
      <c r="U4530" t="s">
        <v>90</v>
      </c>
      <c r="V4530">
        <v>3.1701299999999999</v>
      </c>
      <c r="W4530">
        <v>76.028596431610467</v>
      </c>
      <c r="X4530">
        <v>110.95455699999999</v>
      </c>
      <c r="Y4530">
        <v>142.65585799999999</v>
      </c>
      <c r="Z4530">
        <v>63.930956999999999</v>
      </c>
      <c r="AA4530">
        <v>84.893914038754062</v>
      </c>
      <c r="AB4530">
        <v>145.34988281658553</v>
      </c>
      <c r="AC4530">
        <v>118.24049242587566</v>
      </c>
      <c r="AP4530">
        <v>85.418757083782509</v>
      </c>
      <c r="AQ4530">
        <v>85.418757083782509</v>
      </c>
      <c r="AR4530">
        <v>76.028596431610467</v>
      </c>
      <c r="AS4530">
        <v>76.028596431610467</v>
      </c>
      <c r="AT4530">
        <v>23.982800841482991</v>
      </c>
      <c r="AU4530" t="s">
        <v>542</v>
      </c>
      <c r="AV4530">
        <v>60</v>
      </c>
      <c r="AW4530">
        <v>0.39971334735804986</v>
      </c>
      <c r="AX4530">
        <v>1.665472280658541E-2</v>
      </c>
    </row>
    <row r="4531" spans="1:50" hidden="1" x14ac:dyDescent="0.3">
      <c r="A4531" t="s">
        <v>5408</v>
      </c>
      <c r="B4531" t="s">
        <v>76</v>
      </c>
      <c r="D4531">
        <v>404</v>
      </c>
      <c r="F4531">
        <v>5</v>
      </c>
      <c r="G4531" t="s">
        <v>544</v>
      </c>
      <c r="H4531" t="s">
        <v>78</v>
      </c>
      <c r="I4531" t="s">
        <v>79</v>
      </c>
      <c r="J4531" t="s">
        <v>80</v>
      </c>
      <c r="K4531" t="s">
        <v>168</v>
      </c>
      <c r="L4531" t="s">
        <v>82</v>
      </c>
      <c r="M4531" t="s">
        <v>545</v>
      </c>
      <c r="N4531" t="s">
        <v>100</v>
      </c>
      <c r="O4531" t="s">
        <v>85</v>
      </c>
      <c r="P4531" t="s">
        <v>989</v>
      </c>
      <c r="Q4531" t="s">
        <v>87</v>
      </c>
      <c r="R4531" t="s">
        <v>155</v>
      </c>
      <c r="T4531" t="s">
        <v>89</v>
      </c>
      <c r="U4531" t="s">
        <v>90</v>
      </c>
      <c r="V4531">
        <v>0.31701299999999999</v>
      </c>
      <c r="W4531">
        <v>0</v>
      </c>
      <c r="X4531">
        <v>7.925325</v>
      </c>
      <c r="Y4531">
        <v>1.9020779999999999</v>
      </c>
      <c r="Z4531">
        <v>0</v>
      </c>
      <c r="AA4531">
        <v>0</v>
      </c>
      <c r="AB4531">
        <v>0</v>
      </c>
      <c r="AC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 t="s">
        <v>546</v>
      </c>
      <c r="AV4531">
        <v>441</v>
      </c>
      <c r="AW4531">
        <v>0</v>
      </c>
      <c r="AX4531">
        <v>0</v>
      </c>
    </row>
    <row r="4532" spans="1:50" hidden="1" x14ac:dyDescent="0.3">
      <c r="A4532" t="s">
        <v>5409</v>
      </c>
      <c r="B4532" t="s">
        <v>76</v>
      </c>
      <c r="D4532">
        <v>405</v>
      </c>
      <c r="F4532">
        <v>5</v>
      </c>
      <c r="G4532" t="s">
        <v>548</v>
      </c>
      <c r="H4532" t="s">
        <v>78</v>
      </c>
      <c r="I4532" t="s">
        <v>79</v>
      </c>
      <c r="J4532" t="s">
        <v>80</v>
      </c>
      <c r="K4532" t="s">
        <v>168</v>
      </c>
      <c r="L4532" t="s">
        <v>82</v>
      </c>
      <c r="M4532" t="s">
        <v>83</v>
      </c>
      <c r="N4532" t="s">
        <v>100</v>
      </c>
      <c r="O4532" t="s">
        <v>85</v>
      </c>
      <c r="P4532" t="s">
        <v>989</v>
      </c>
      <c r="Q4532" t="s">
        <v>87</v>
      </c>
      <c r="R4532" t="s">
        <v>88</v>
      </c>
      <c r="T4532" t="s">
        <v>89</v>
      </c>
      <c r="U4532" t="s">
        <v>90</v>
      </c>
      <c r="V4532">
        <v>0.31701299999999999</v>
      </c>
      <c r="W4532">
        <v>58.541551257630395</v>
      </c>
      <c r="X4532">
        <v>56.428317999999997</v>
      </c>
      <c r="Y4532">
        <v>99.225078999999994</v>
      </c>
      <c r="Z4532">
        <v>14.899611</v>
      </c>
      <c r="AA4532">
        <v>38.499234093405491</v>
      </c>
      <c r="AB4532">
        <v>46.783006662947038</v>
      </c>
      <c r="AC4532">
        <v>104.61720907967062</v>
      </c>
      <c r="AP4532">
        <v>60.897829594999187</v>
      </c>
      <c r="AQ4532">
        <v>60.897829594999187</v>
      </c>
      <c r="AR4532">
        <v>58.541551257630395</v>
      </c>
      <c r="AS4532">
        <v>58.541551257630395</v>
      </c>
      <c r="AT4532">
        <v>184.66609021595454</v>
      </c>
      <c r="AU4532" t="s">
        <v>549</v>
      </c>
      <c r="AV4532">
        <v>441</v>
      </c>
      <c r="AW4532">
        <v>0.4187439687436611</v>
      </c>
      <c r="AX4532">
        <v>1.7447665364319211E-2</v>
      </c>
    </row>
    <row r="4533" spans="1:50" hidden="1" x14ac:dyDescent="0.3">
      <c r="A4533" t="s">
        <v>5410</v>
      </c>
      <c r="B4533" t="s">
        <v>76</v>
      </c>
      <c r="D4533">
        <v>410</v>
      </c>
      <c r="F4533">
        <v>5</v>
      </c>
      <c r="G4533" t="s">
        <v>551</v>
      </c>
      <c r="H4533" t="s">
        <v>78</v>
      </c>
      <c r="I4533" t="s">
        <v>79</v>
      </c>
      <c r="J4533" t="s">
        <v>80</v>
      </c>
      <c r="K4533" t="s">
        <v>121</v>
      </c>
      <c r="L4533" t="s">
        <v>82</v>
      </c>
      <c r="M4533" t="s">
        <v>545</v>
      </c>
      <c r="N4533" t="s">
        <v>84</v>
      </c>
      <c r="O4533" t="s">
        <v>85</v>
      </c>
      <c r="P4533" t="s">
        <v>989</v>
      </c>
      <c r="Q4533" t="s">
        <v>87</v>
      </c>
      <c r="R4533" t="s">
        <v>155</v>
      </c>
      <c r="T4533" t="s">
        <v>89</v>
      </c>
      <c r="U4533" t="s">
        <v>90</v>
      </c>
      <c r="V4533">
        <v>3.1701299999999999</v>
      </c>
      <c r="W4533">
        <v>0</v>
      </c>
      <c r="X4533">
        <v>133.14546899999999</v>
      </c>
      <c r="Y4533">
        <v>215.568859</v>
      </c>
      <c r="Z4533">
        <v>145.82599099999999</v>
      </c>
      <c r="AA4533">
        <v>0</v>
      </c>
      <c r="AB4533">
        <v>0</v>
      </c>
      <c r="AC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 t="s">
        <v>552</v>
      </c>
      <c r="AV4533">
        <v>60</v>
      </c>
      <c r="AW4533">
        <v>0</v>
      </c>
      <c r="AX4533">
        <v>0</v>
      </c>
    </row>
    <row r="4534" spans="1:50" hidden="1" x14ac:dyDescent="0.3">
      <c r="A4534" t="s">
        <v>5411</v>
      </c>
      <c r="B4534" t="s">
        <v>76</v>
      </c>
      <c r="D4534">
        <v>411</v>
      </c>
      <c r="F4534">
        <v>5</v>
      </c>
      <c r="G4534" t="s">
        <v>554</v>
      </c>
      <c r="H4534" t="s">
        <v>78</v>
      </c>
      <c r="I4534" t="s">
        <v>79</v>
      </c>
      <c r="J4534" t="s">
        <v>111</v>
      </c>
      <c r="K4534" t="s">
        <v>168</v>
      </c>
      <c r="L4534" t="s">
        <v>82</v>
      </c>
      <c r="M4534" t="s">
        <v>129</v>
      </c>
      <c r="N4534" t="s">
        <v>100</v>
      </c>
      <c r="O4534" t="s">
        <v>85</v>
      </c>
      <c r="P4534" t="s">
        <v>989</v>
      </c>
      <c r="Q4534" t="s">
        <v>87</v>
      </c>
      <c r="R4534" t="s">
        <v>88</v>
      </c>
      <c r="T4534" t="s">
        <v>89</v>
      </c>
      <c r="U4534" t="s">
        <v>90</v>
      </c>
      <c r="V4534">
        <v>0.31701299999999999</v>
      </c>
      <c r="W4534">
        <v>51.104709848748151</v>
      </c>
      <c r="X4534">
        <v>42.479742999999999</v>
      </c>
      <c r="Y4534">
        <v>5.0722079999999998</v>
      </c>
      <c r="Z4534">
        <v>78.302215000000004</v>
      </c>
      <c r="AA4534">
        <v>79.919952836938663</v>
      </c>
      <c r="AB4534">
        <v>62.683667665901204</v>
      </c>
      <c r="AC4534">
        <v>36.860057775419534</v>
      </c>
      <c r="AP4534">
        <v>57.41656430990539</v>
      </c>
      <c r="AQ4534">
        <v>57.41656430990539</v>
      </c>
      <c r="AR4534">
        <v>51.104709848748151</v>
      </c>
      <c r="AS4534">
        <v>51.104709848748151</v>
      </c>
      <c r="AT4534">
        <v>161.20698472538399</v>
      </c>
      <c r="AU4534" t="s">
        <v>555</v>
      </c>
      <c r="AV4534">
        <v>441</v>
      </c>
      <c r="AW4534">
        <v>0.36554871819814966</v>
      </c>
      <c r="AX4534">
        <v>1.523119659158957E-2</v>
      </c>
    </row>
    <row r="4535" spans="1:50" hidden="1" x14ac:dyDescent="0.3">
      <c r="A4535" t="s">
        <v>5412</v>
      </c>
      <c r="B4535" t="s">
        <v>76</v>
      </c>
      <c r="D4535">
        <v>412</v>
      </c>
      <c r="F4535">
        <v>5</v>
      </c>
      <c r="G4535" t="s">
        <v>557</v>
      </c>
      <c r="H4535" t="s">
        <v>78</v>
      </c>
      <c r="I4535" t="s">
        <v>79</v>
      </c>
      <c r="J4535" t="s">
        <v>111</v>
      </c>
      <c r="K4535" t="s">
        <v>168</v>
      </c>
      <c r="L4535" t="s">
        <v>82</v>
      </c>
      <c r="M4535" t="s">
        <v>113</v>
      </c>
      <c r="N4535" t="s">
        <v>100</v>
      </c>
      <c r="O4535" t="s">
        <v>85</v>
      </c>
      <c r="P4535" t="s">
        <v>989</v>
      </c>
      <c r="Q4535" t="s">
        <v>87</v>
      </c>
      <c r="R4535" t="s">
        <v>88</v>
      </c>
      <c r="T4535" t="s">
        <v>89</v>
      </c>
      <c r="U4535" t="s">
        <v>90</v>
      </c>
      <c r="V4535">
        <v>0.31701299999999999</v>
      </c>
      <c r="W4535">
        <v>111.72056802738257</v>
      </c>
      <c r="X4535">
        <v>46.600912999999998</v>
      </c>
      <c r="Y4535">
        <v>16.484677000000001</v>
      </c>
      <c r="Z4535">
        <v>74.498058999999998</v>
      </c>
      <c r="AA4535">
        <v>122.6882161108087</v>
      </c>
      <c r="AB4535">
        <v>96.478742966388282</v>
      </c>
      <c r="AC4535">
        <v>36.5902064645379</v>
      </c>
      <c r="AP4535">
        <v>125.51898245520519</v>
      </c>
      <c r="AQ4535">
        <v>125.51898245520519</v>
      </c>
      <c r="AR4535">
        <v>111.72056802738257</v>
      </c>
      <c r="AS4535">
        <v>111.72056802738257</v>
      </c>
      <c r="AT4535">
        <v>352.41636156051192</v>
      </c>
      <c r="AU4535" t="s">
        <v>558</v>
      </c>
      <c r="AV4535">
        <v>441</v>
      </c>
      <c r="AW4535">
        <v>0.79913007156578664</v>
      </c>
      <c r="AX4535">
        <v>3.3297086315241108E-2</v>
      </c>
    </row>
    <row r="4536" spans="1:50" hidden="1" x14ac:dyDescent="0.3">
      <c r="A4536" t="s">
        <v>5413</v>
      </c>
      <c r="B4536" t="s">
        <v>76</v>
      </c>
      <c r="D4536">
        <v>413</v>
      </c>
      <c r="F4536">
        <v>5</v>
      </c>
      <c r="G4536" t="s">
        <v>560</v>
      </c>
      <c r="H4536" t="s">
        <v>78</v>
      </c>
      <c r="I4536" t="s">
        <v>79</v>
      </c>
      <c r="J4536" t="s">
        <v>111</v>
      </c>
      <c r="K4536" t="s">
        <v>387</v>
      </c>
      <c r="L4536" t="s">
        <v>388</v>
      </c>
      <c r="M4536" t="s">
        <v>113</v>
      </c>
      <c r="N4536" t="s">
        <v>100</v>
      </c>
      <c r="O4536" t="s">
        <v>85</v>
      </c>
      <c r="P4536" t="s">
        <v>989</v>
      </c>
      <c r="Q4536" t="s">
        <v>87</v>
      </c>
      <c r="R4536" t="s">
        <v>88</v>
      </c>
      <c r="T4536" t="s">
        <v>89</v>
      </c>
      <c r="U4536" t="s">
        <v>90</v>
      </c>
      <c r="V4536">
        <v>0.211342</v>
      </c>
      <c r="W4536">
        <v>5.6249013184385436E-3</v>
      </c>
      <c r="X4536">
        <v>21.768225999999999</v>
      </c>
      <c r="Y4536">
        <v>43.113768</v>
      </c>
      <c r="Z4536">
        <v>18.175412999999999</v>
      </c>
      <c r="AA4536">
        <v>0</v>
      </c>
      <c r="AB4536">
        <v>12.972166306175883</v>
      </c>
      <c r="AC4536">
        <v>24.520881841897754</v>
      </c>
      <c r="AP4536">
        <v>6.3196231666876289E-3</v>
      </c>
      <c r="AQ4536">
        <v>6.3196231666876289E-3</v>
      </c>
      <c r="AR4536">
        <v>5.6249013184385436E-3</v>
      </c>
      <c r="AS4536">
        <v>5.6249013184385436E-3</v>
      </c>
      <c r="AT4536">
        <v>2.6615160821978328E-2</v>
      </c>
      <c r="AU4536" t="s">
        <v>561</v>
      </c>
      <c r="AV4536">
        <v>672</v>
      </c>
      <c r="AW4536">
        <v>3.960589408032489E-5</v>
      </c>
      <c r="AX4536">
        <v>1.6502455866802037E-6</v>
      </c>
    </row>
    <row r="4537" spans="1:50" hidden="1" x14ac:dyDescent="0.3">
      <c r="A4537" t="s">
        <v>5414</v>
      </c>
      <c r="B4537" t="s">
        <v>76</v>
      </c>
      <c r="D4537">
        <v>414</v>
      </c>
      <c r="F4537">
        <v>5</v>
      </c>
      <c r="G4537" t="s">
        <v>563</v>
      </c>
      <c r="H4537" t="s">
        <v>78</v>
      </c>
      <c r="I4537" t="s">
        <v>79</v>
      </c>
      <c r="J4537" t="s">
        <v>111</v>
      </c>
      <c r="K4537" t="s">
        <v>387</v>
      </c>
      <c r="L4537" t="s">
        <v>388</v>
      </c>
      <c r="M4537" t="s">
        <v>129</v>
      </c>
      <c r="N4537" t="s">
        <v>100</v>
      </c>
      <c r="O4537" t="s">
        <v>85</v>
      </c>
      <c r="P4537" t="s">
        <v>989</v>
      </c>
      <c r="Q4537" t="s">
        <v>87</v>
      </c>
      <c r="R4537" t="s">
        <v>215</v>
      </c>
      <c r="T4537" t="s">
        <v>89</v>
      </c>
      <c r="U4537" t="s">
        <v>90</v>
      </c>
      <c r="V4537">
        <v>0.211342</v>
      </c>
      <c r="W4537">
        <v>6.1968486977478223</v>
      </c>
      <c r="X4537">
        <v>9.0877060000000007</v>
      </c>
      <c r="Y4537">
        <v>35.082771999999999</v>
      </c>
      <c r="Z4537">
        <v>15.427967000000001</v>
      </c>
      <c r="AA4537">
        <v>2.9358761158085542</v>
      </c>
      <c r="AB4537">
        <v>4.4754105337387076</v>
      </c>
      <c r="AC4537">
        <v>16.834222889821014</v>
      </c>
      <c r="AP4537">
        <v>6.9622107791246357</v>
      </c>
      <c r="AQ4537">
        <v>6.9622107791246357</v>
      </c>
      <c r="AR4537">
        <v>6.1968486977478223</v>
      </c>
      <c r="AS4537">
        <v>6.1968486977478223</v>
      </c>
      <c r="AT4537">
        <v>29.321425451390741</v>
      </c>
      <c r="AU4537" t="s">
        <v>564</v>
      </c>
      <c r="AV4537">
        <v>672</v>
      </c>
      <c r="AW4537">
        <v>4.3633073588379076E-2</v>
      </c>
      <c r="AX4537">
        <v>1.8180447328491282E-3</v>
      </c>
    </row>
    <row r="4538" spans="1:50" hidden="1" x14ac:dyDescent="0.3">
      <c r="A4538" t="s">
        <v>5415</v>
      </c>
      <c r="B4538" t="s">
        <v>76</v>
      </c>
      <c r="D4538">
        <v>415</v>
      </c>
      <c r="F4538">
        <v>5</v>
      </c>
      <c r="G4538" t="s">
        <v>566</v>
      </c>
      <c r="H4538" t="s">
        <v>78</v>
      </c>
      <c r="I4538" t="s">
        <v>79</v>
      </c>
      <c r="J4538" t="s">
        <v>436</v>
      </c>
      <c r="K4538" t="s">
        <v>387</v>
      </c>
      <c r="L4538" t="s">
        <v>388</v>
      </c>
      <c r="M4538" t="s">
        <v>129</v>
      </c>
      <c r="N4538" t="s">
        <v>100</v>
      </c>
      <c r="O4538" t="s">
        <v>85</v>
      </c>
      <c r="P4538" t="s">
        <v>989</v>
      </c>
      <c r="Q4538" t="s">
        <v>271</v>
      </c>
      <c r="R4538" t="s">
        <v>107</v>
      </c>
      <c r="T4538" t="s">
        <v>89</v>
      </c>
      <c r="U4538" t="s">
        <v>90</v>
      </c>
      <c r="V4538">
        <v>0.211342</v>
      </c>
      <c r="W4538">
        <v>0</v>
      </c>
      <c r="X4538">
        <v>4.2268400000000002</v>
      </c>
      <c r="Y4538">
        <v>3.5928140000000002</v>
      </c>
      <c r="Z4538">
        <v>0</v>
      </c>
      <c r="AA4538">
        <v>0</v>
      </c>
      <c r="AB4538">
        <v>0</v>
      </c>
      <c r="AC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 t="s">
        <v>567</v>
      </c>
      <c r="AV4538">
        <v>189</v>
      </c>
      <c r="AW4538">
        <v>0</v>
      </c>
      <c r="AX4538">
        <v>0</v>
      </c>
    </row>
    <row r="4539" spans="1:50" hidden="1" x14ac:dyDescent="0.3">
      <c r="A4539" t="s">
        <v>5416</v>
      </c>
      <c r="B4539" t="s">
        <v>76</v>
      </c>
      <c r="D4539">
        <v>416</v>
      </c>
      <c r="F4539">
        <v>5</v>
      </c>
      <c r="G4539" t="s">
        <v>569</v>
      </c>
      <c r="H4539" t="s">
        <v>78</v>
      </c>
      <c r="I4539" t="s">
        <v>79</v>
      </c>
      <c r="J4539" t="s">
        <v>436</v>
      </c>
      <c r="K4539" t="s">
        <v>387</v>
      </c>
      <c r="L4539" t="s">
        <v>388</v>
      </c>
      <c r="M4539" t="s">
        <v>113</v>
      </c>
      <c r="N4539" t="s">
        <v>100</v>
      </c>
      <c r="O4539" t="s">
        <v>85</v>
      </c>
      <c r="P4539" t="s">
        <v>989</v>
      </c>
      <c r="Q4539" t="s">
        <v>271</v>
      </c>
      <c r="R4539" t="s">
        <v>107</v>
      </c>
      <c r="T4539" t="s">
        <v>89</v>
      </c>
      <c r="U4539" t="s">
        <v>90</v>
      </c>
      <c r="V4539">
        <v>0.211342</v>
      </c>
      <c r="W4539">
        <v>0</v>
      </c>
      <c r="X4539">
        <v>4.2268400000000002</v>
      </c>
      <c r="Y4539">
        <v>25.783726999999999</v>
      </c>
      <c r="Z4539">
        <v>0</v>
      </c>
      <c r="AA4539">
        <v>0</v>
      </c>
      <c r="AB4539">
        <v>0</v>
      </c>
      <c r="AC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 t="s">
        <v>570</v>
      </c>
      <c r="AV4539">
        <v>189</v>
      </c>
      <c r="AW4539">
        <v>0</v>
      </c>
      <c r="AX4539">
        <v>0</v>
      </c>
    </row>
    <row r="4540" spans="1:50" hidden="1" x14ac:dyDescent="0.3">
      <c r="A4540" t="s">
        <v>5417</v>
      </c>
      <c r="B4540" t="s">
        <v>76</v>
      </c>
      <c r="D4540">
        <v>421</v>
      </c>
      <c r="F4540">
        <v>5</v>
      </c>
      <c r="G4540" t="s">
        <v>575</v>
      </c>
      <c r="H4540" t="s">
        <v>78</v>
      </c>
      <c r="I4540" t="s">
        <v>79</v>
      </c>
      <c r="J4540" t="s">
        <v>111</v>
      </c>
      <c r="K4540" t="s">
        <v>168</v>
      </c>
      <c r="L4540" t="s">
        <v>82</v>
      </c>
      <c r="M4540" t="s">
        <v>113</v>
      </c>
      <c r="N4540" t="s">
        <v>100</v>
      </c>
      <c r="O4540" t="s">
        <v>85</v>
      </c>
      <c r="P4540" t="s">
        <v>989</v>
      </c>
      <c r="Q4540" t="s">
        <v>271</v>
      </c>
      <c r="R4540" t="s">
        <v>107</v>
      </c>
      <c r="T4540" t="s">
        <v>89</v>
      </c>
      <c r="U4540" t="s">
        <v>90</v>
      </c>
      <c r="V4540">
        <v>0.31701299999999999</v>
      </c>
      <c r="W4540">
        <v>0</v>
      </c>
      <c r="X4540">
        <v>0</v>
      </c>
      <c r="Y4540">
        <v>6.3402599999999998</v>
      </c>
      <c r="Z4540">
        <v>0</v>
      </c>
      <c r="AA4540">
        <v>0</v>
      </c>
      <c r="AB4540">
        <v>0</v>
      </c>
      <c r="AC4540">
        <v>0</v>
      </c>
      <c r="AP4540">
        <v>0</v>
      </c>
      <c r="AQ4540">
        <v>0</v>
      </c>
      <c r="AR4540">
        <v>0</v>
      </c>
      <c r="AS4540">
        <v>0</v>
      </c>
      <c r="AT4540">
        <v>0</v>
      </c>
      <c r="AU4540" t="s">
        <v>576</v>
      </c>
      <c r="AV4540">
        <v>441</v>
      </c>
      <c r="AW4540">
        <v>0</v>
      </c>
      <c r="AX4540">
        <v>0</v>
      </c>
    </row>
    <row r="4541" spans="1:50" hidden="1" x14ac:dyDescent="0.3">
      <c r="A4541" t="s">
        <v>5418</v>
      </c>
      <c r="B4541" t="s">
        <v>76</v>
      </c>
      <c r="D4541">
        <v>425</v>
      </c>
      <c r="F4541">
        <v>5</v>
      </c>
      <c r="G4541" t="s">
        <v>581</v>
      </c>
      <c r="H4541" t="s">
        <v>78</v>
      </c>
      <c r="I4541" t="s">
        <v>79</v>
      </c>
      <c r="J4541" t="s">
        <v>80</v>
      </c>
      <c r="K4541" t="s">
        <v>168</v>
      </c>
      <c r="L4541" t="s">
        <v>82</v>
      </c>
      <c r="M4541" t="s">
        <v>582</v>
      </c>
      <c r="N4541" t="s">
        <v>100</v>
      </c>
      <c r="O4541" t="s">
        <v>85</v>
      </c>
      <c r="P4541" t="s">
        <v>989</v>
      </c>
      <c r="Q4541" t="s">
        <v>87</v>
      </c>
      <c r="R4541" t="s">
        <v>107</v>
      </c>
      <c r="T4541" t="s">
        <v>89</v>
      </c>
      <c r="U4541" t="s">
        <v>90</v>
      </c>
      <c r="V4541">
        <v>0.31701299999999999</v>
      </c>
      <c r="W4541">
        <v>5.0632152923718419</v>
      </c>
      <c r="X4541">
        <v>28.848185000000001</v>
      </c>
      <c r="Y4541">
        <v>0</v>
      </c>
      <c r="Z4541">
        <v>0</v>
      </c>
      <c r="AA4541">
        <v>0</v>
      </c>
      <c r="AB4541">
        <v>15.986875648049182</v>
      </c>
      <c r="AC4541">
        <v>19.905377486582193</v>
      </c>
      <c r="AP4541">
        <v>5.2670080558800541</v>
      </c>
      <c r="AQ4541">
        <v>5.2670080558800541</v>
      </c>
      <c r="AR4541">
        <v>5.0632152923718419</v>
      </c>
      <c r="AS4541">
        <v>5.0632152923718419</v>
      </c>
      <c r="AT4541">
        <v>15.971633000450588</v>
      </c>
      <c r="AU4541" t="s">
        <v>583</v>
      </c>
      <c r="AV4541">
        <v>441</v>
      </c>
      <c r="AW4541">
        <v>3.6216854876305188E-2</v>
      </c>
      <c r="AX4541">
        <v>1.5090356198460494E-3</v>
      </c>
    </row>
    <row r="4542" spans="1:50" hidden="1" x14ac:dyDescent="0.3">
      <c r="A4542" t="s">
        <v>5419</v>
      </c>
      <c r="B4542" t="s">
        <v>76</v>
      </c>
      <c r="D4542">
        <v>426</v>
      </c>
      <c r="F4542">
        <v>5</v>
      </c>
      <c r="G4542" t="s">
        <v>585</v>
      </c>
      <c r="H4542" t="s">
        <v>78</v>
      </c>
      <c r="I4542" t="s">
        <v>79</v>
      </c>
      <c r="J4542" t="s">
        <v>80</v>
      </c>
      <c r="K4542" t="s">
        <v>81</v>
      </c>
      <c r="L4542" t="s">
        <v>82</v>
      </c>
      <c r="M4542" t="s">
        <v>582</v>
      </c>
      <c r="N4542" t="s">
        <v>84</v>
      </c>
      <c r="O4542" t="s">
        <v>85</v>
      </c>
      <c r="P4542" t="s">
        <v>989</v>
      </c>
      <c r="Q4542" t="s">
        <v>87</v>
      </c>
      <c r="R4542" t="s">
        <v>107</v>
      </c>
      <c r="T4542" t="s">
        <v>89</v>
      </c>
      <c r="U4542" t="s">
        <v>90</v>
      </c>
      <c r="V4542">
        <v>2.1134200000000001</v>
      </c>
      <c r="W4542">
        <v>26.827255816251313</v>
      </c>
      <c r="X4542">
        <v>31.7013</v>
      </c>
      <c r="Y4542">
        <v>0</v>
      </c>
      <c r="Z4542">
        <v>0</v>
      </c>
      <c r="AA4542">
        <v>25.742976872719431</v>
      </c>
      <c r="AB4542">
        <v>38.800652468504722</v>
      </c>
      <c r="AC4542">
        <v>37.865852502305252</v>
      </c>
      <c r="AP4542">
        <v>27.907044109743872</v>
      </c>
      <c r="AQ4542">
        <v>27.907044109743872</v>
      </c>
      <c r="AR4542">
        <v>26.827255816251313</v>
      </c>
      <c r="AS4542">
        <v>26.827255816251313</v>
      </c>
      <c r="AT4542">
        <v>12.693764522078579</v>
      </c>
      <c r="AU4542" t="s">
        <v>586</v>
      </c>
      <c r="AV4542">
        <v>80</v>
      </c>
      <c r="AW4542">
        <v>0.15867205652598224</v>
      </c>
      <c r="AX4542">
        <v>6.6113356885825932E-3</v>
      </c>
    </row>
    <row r="4543" spans="1:50" hidden="1" x14ac:dyDescent="0.3">
      <c r="A4543" t="s">
        <v>5420</v>
      </c>
      <c r="B4543" t="s">
        <v>76</v>
      </c>
      <c r="D4543">
        <v>427</v>
      </c>
      <c r="F4543">
        <v>5</v>
      </c>
      <c r="G4543" t="s">
        <v>588</v>
      </c>
      <c r="H4543" t="s">
        <v>78</v>
      </c>
      <c r="I4543" t="s">
        <v>79</v>
      </c>
      <c r="J4543" t="s">
        <v>80</v>
      </c>
      <c r="K4543" t="s">
        <v>121</v>
      </c>
      <c r="L4543" t="s">
        <v>82</v>
      </c>
      <c r="M4543" t="s">
        <v>582</v>
      </c>
      <c r="N4543" t="s">
        <v>84</v>
      </c>
      <c r="O4543" t="s">
        <v>85</v>
      </c>
      <c r="P4543" t="s">
        <v>989</v>
      </c>
      <c r="Q4543" t="s">
        <v>87</v>
      </c>
      <c r="R4543" t="s">
        <v>107</v>
      </c>
      <c r="T4543" t="s">
        <v>89</v>
      </c>
      <c r="U4543" t="s">
        <v>90</v>
      </c>
      <c r="V4543">
        <v>3.1701299999999999</v>
      </c>
      <c r="W4543">
        <v>223.15303578724169</v>
      </c>
      <c r="X4543">
        <v>85.593518000000003</v>
      </c>
      <c r="Y4543">
        <v>0</v>
      </c>
      <c r="Z4543">
        <v>0</v>
      </c>
      <c r="AA4543">
        <v>255.69124937207914</v>
      </c>
      <c r="AB4543">
        <v>217.2502329516754</v>
      </c>
      <c r="AC4543">
        <v>149.9187224576022</v>
      </c>
      <c r="AP4543">
        <v>232.13487266801661</v>
      </c>
      <c r="AQ4543">
        <v>232.13487266801661</v>
      </c>
      <c r="AR4543">
        <v>223.15303578724169</v>
      </c>
      <c r="AS4543">
        <v>223.15303578724169</v>
      </c>
      <c r="AT4543">
        <v>70.392392673878263</v>
      </c>
      <c r="AU4543" t="s">
        <v>589</v>
      </c>
      <c r="AV4543">
        <v>60</v>
      </c>
      <c r="AW4543">
        <v>1.1732065445646378</v>
      </c>
      <c r="AX4543">
        <v>4.8883606023526573E-2</v>
      </c>
    </row>
    <row r="4544" spans="1:50" hidden="1" x14ac:dyDescent="0.3">
      <c r="A4544" t="s">
        <v>5421</v>
      </c>
      <c r="B4544" t="s">
        <v>76</v>
      </c>
      <c r="D4544">
        <v>49</v>
      </c>
      <c r="F4544">
        <v>5</v>
      </c>
      <c r="G4544" t="s">
        <v>2303</v>
      </c>
      <c r="H4544" t="s">
        <v>78</v>
      </c>
      <c r="I4544" t="s">
        <v>79</v>
      </c>
      <c r="J4544" t="s">
        <v>436</v>
      </c>
      <c r="K4544" t="s">
        <v>387</v>
      </c>
      <c r="L4544" t="s">
        <v>388</v>
      </c>
      <c r="M4544" t="s">
        <v>113</v>
      </c>
      <c r="N4544" t="s">
        <v>100</v>
      </c>
      <c r="O4544" t="s">
        <v>85</v>
      </c>
      <c r="P4544" t="s">
        <v>989</v>
      </c>
      <c r="Q4544" t="s">
        <v>176</v>
      </c>
      <c r="R4544" t="s">
        <v>107</v>
      </c>
      <c r="T4544" t="s">
        <v>89</v>
      </c>
      <c r="U4544" t="s">
        <v>90</v>
      </c>
      <c r="V4544">
        <v>0.211342</v>
      </c>
      <c r="W4544">
        <v>0</v>
      </c>
      <c r="X4544">
        <v>0</v>
      </c>
      <c r="Y4544">
        <v>0</v>
      </c>
      <c r="Z4544">
        <v>0.84536800000000001</v>
      </c>
      <c r="AA4544">
        <v>0</v>
      </c>
      <c r="AB4544">
        <v>0</v>
      </c>
      <c r="AC4544">
        <v>0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 t="s">
        <v>5422</v>
      </c>
      <c r="AV4544">
        <v>189</v>
      </c>
      <c r="AW4544">
        <v>0</v>
      </c>
      <c r="AX4544">
        <v>0</v>
      </c>
    </row>
    <row r="4545" spans="1:50" hidden="1" x14ac:dyDescent="0.3">
      <c r="A4545" t="s">
        <v>5423</v>
      </c>
      <c r="B4545" t="s">
        <v>76</v>
      </c>
      <c r="D4545">
        <v>501</v>
      </c>
      <c r="F4545">
        <v>5</v>
      </c>
      <c r="G4545" t="s">
        <v>599</v>
      </c>
      <c r="H4545" t="s">
        <v>94</v>
      </c>
      <c r="I4545" t="s">
        <v>104</v>
      </c>
      <c r="J4545" t="s">
        <v>210</v>
      </c>
      <c r="K4545" t="s">
        <v>97</v>
      </c>
      <c r="L4545" t="s">
        <v>98</v>
      </c>
      <c r="M4545" t="s">
        <v>513</v>
      </c>
      <c r="N4545" t="s">
        <v>100</v>
      </c>
      <c r="O4545" t="s">
        <v>85</v>
      </c>
      <c r="P4545" t="s">
        <v>989</v>
      </c>
      <c r="Q4545" t="s">
        <v>87</v>
      </c>
      <c r="R4545" t="s">
        <v>88</v>
      </c>
      <c r="T4545" t="s">
        <v>89</v>
      </c>
      <c r="U4545" t="s">
        <v>90</v>
      </c>
      <c r="V4545">
        <v>0.80310000000000004</v>
      </c>
      <c r="W4545">
        <v>1523.0176391606244</v>
      </c>
      <c r="X4545">
        <v>1275.3222840000001</v>
      </c>
      <c r="Y4545">
        <v>1774.8502989999999</v>
      </c>
      <c r="Z4545">
        <v>1734.695316</v>
      </c>
      <c r="AA4545">
        <v>1692.7344832286469</v>
      </c>
      <c r="AB4545">
        <v>1690.1212085690518</v>
      </c>
      <c r="AC4545">
        <v>1497.5982711058291</v>
      </c>
      <c r="AP4545">
        <v>1523.0176391606244</v>
      </c>
      <c r="AQ4545">
        <v>1523.0176391606244</v>
      </c>
      <c r="AR4545">
        <v>1523.0176391606244</v>
      </c>
      <c r="AS4545">
        <v>1523.0176391606244</v>
      </c>
      <c r="AT4545">
        <v>1896.4234082438356</v>
      </c>
      <c r="AU4545" t="s">
        <v>600</v>
      </c>
      <c r="AV4545">
        <v>50</v>
      </c>
      <c r="AW4545">
        <v>37.928468164876712</v>
      </c>
      <c r="AX4545">
        <v>1.5803528402031963</v>
      </c>
    </row>
    <row r="4546" spans="1:50" hidden="1" x14ac:dyDescent="0.3">
      <c r="A4546" t="s">
        <v>5424</v>
      </c>
      <c r="B4546" t="s">
        <v>76</v>
      </c>
      <c r="D4546">
        <v>510</v>
      </c>
      <c r="F4546">
        <v>5</v>
      </c>
      <c r="G4546" t="s">
        <v>602</v>
      </c>
      <c r="H4546" t="s">
        <v>94</v>
      </c>
      <c r="I4546" t="s">
        <v>104</v>
      </c>
      <c r="J4546" t="s">
        <v>210</v>
      </c>
      <c r="K4546" t="s">
        <v>168</v>
      </c>
      <c r="L4546" t="s">
        <v>82</v>
      </c>
      <c r="M4546" t="s">
        <v>513</v>
      </c>
      <c r="N4546" t="s">
        <v>100</v>
      </c>
      <c r="O4546" t="s">
        <v>85</v>
      </c>
      <c r="P4546" t="s">
        <v>989</v>
      </c>
      <c r="Q4546" t="s">
        <v>87</v>
      </c>
      <c r="R4546" t="s">
        <v>215</v>
      </c>
      <c r="T4546" t="s">
        <v>89</v>
      </c>
      <c r="U4546" t="s">
        <v>90</v>
      </c>
      <c r="V4546">
        <v>0.31701299999999999</v>
      </c>
      <c r="W4546">
        <v>385.62394908038789</v>
      </c>
      <c r="X4546">
        <v>186.08664099999999</v>
      </c>
      <c r="Y4546">
        <v>230.468467</v>
      </c>
      <c r="Z4546">
        <v>327.15744000000001</v>
      </c>
      <c r="AA4546">
        <v>365.46328277996435</v>
      </c>
      <c r="AB4546">
        <v>409.67122627779275</v>
      </c>
      <c r="AC4546">
        <v>385.28083292273732</v>
      </c>
      <c r="AP4546">
        <v>385.62394908038789</v>
      </c>
      <c r="AQ4546">
        <v>385.62394908038789</v>
      </c>
      <c r="AR4546">
        <v>385.62394908038789</v>
      </c>
      <c r="AS4546">
        <v>385.62394908038789</v>
      </c>
      <c r="AT4546">
        <v>1216.4294495190668</v>
      </c>
      <c r="AU4546" t="s">
        <v>603</v>
      </c>
      <c r="AV4546">
        <v>423</v>
      </c>
      <c r="AW4546">
        <v>2.8757197388157607</v>
      </c>
      <c r="AX4546">
        <v>0.11982165578399002</v>
      </c>
    </row>
    <row r="4547" spans="1:50" hidden="1" x14ac:dyDescent="0.3">
      <c r="A4547" t="s">
        <v>5425</v>
      </c>
      <c r="B4547" t="s">
        <v>76</v>
      </c>
      <c r="D4547">
        <v>511</v>
      </c>
      <c r="F4547">
        <v>5</v>
      </c>
      <c r="G4547" t="s">
        <v>605</v>
      </c>
      <c r="H4547" t="s">
        <v>94</v>
      </c>
      <c r="I4547" t="s">
        <v>104</v>
      </c>
      <c r="J4547" t="s">
        <v>210</v>
      </c>
      <c r="K4547" t="s">
        <v>168</v>
      </c>
      <c r="L4547" t="s">
        <v>82</v>
      </c>
      <c r="M4547" t="s">
        <v>513</v>
      </c>
      <c r="N4547" t="s">
        <v>100</v>
      </c>
      <c r="O4547" t="s">
        <v>85</v>
      </c>
      <c r="P4547" t="s">
        <v>989</v>
      </c>
      <c r="Q4547" t="s">
        <v>271</v>
      </c>
      <c r="R4547" t="s">
        <v>107</v>
      </c>
      <c r="T4547" t="s">
        <v>89</v>
      </c>
      <c r="U4547" t="s">
        <v>90</v>
      </c>
      <c r="V4547">
        <v>0.31701299999999999</v>
      </c>
      <c r="W4547">
        <v>0</v>
      </c>
      <c r="X4547">
        <v>0</v>
      </c>
      <c r="Y4547">
        <v>104.931308</v>
      </c>
      <c r="Z4547">
        <v>63.719617</v>
      </c>
      <c r="AA4547">
        <v>0</v>
      </c>
      <c r="AB4547">
        <v>0</v>
      </c>
      <c r="AC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 t="s">
        <v>606</v>
      </c>
      <c r="AV4547">
        <v>423</v>
      </c>
      <c r="AW4547">
        <v>0</v>
      </c>
      <c r="AX4547">
        <v>0</v>
      </c>
    </row>
    <row r="4548" spans="1:50" hidden="1" x14ac:dyDescent="0.3">
      <c r="A4548" t="s">
        <v>5426</v>
      </c>
      <c r="B4548" t="s">
        <v>76</v>
      </c>
      <c r="D4548">
        <v>517</v>
      </c>
      <c r="F4548">
        <v>5</v>
      </c>
      <c r="G4548" t="s">
        <v>608</v>
      </c>
      <c r="H4548" t="s">
        <v>94</v>
      </c>
      <c r="I4548" t="s">
        <v>104</v>
      </c>
      <c r="J4548" t="s">
        <v>210</v>
      </c>
      <c r="K4548" t="s">
        <v>125</v>
      </c>
      <c r="L4548" t="s">
        <v>82</v>
      </c>
      <c r="M4548" t="s">
        <v>513</v>
      </c>
      <c r="N4548" t="s">
        <v>100</v>
      </c>
      <c r="O4548" t="s">
        <v>85</v>
      </c>
      <c r="P4548" t="s">
        <v>989</v>
      </c>
      <c r="Q4548" t="s">
        <v>87</v>
      </c>
      <c r="R4548" t="s">
        <v>88</v>
      </c>
      <c r="T4548" t="s">
        <v>89</v>
      </c>
      <c r="U4548" t="s">
        <v>90</v>
      </c>
      <c r="V4548">
        <v>0.52835500000000002</v>
      </c>
      <c r="W4548">
        <v>364.34986260873654</v>
      </c>
      <c r="X4548">
        <v>235.11798999999999</v>
      </c>
      <c r="Y4548">
        <v>259.42232000000001</v>
      </c>
      <c r="Z4548">
        <v>147.41104799999999</v>
      </c>
      <c r="AA4548">
        <v>331.68985532128551</v>
      </c>
      <c r="AB4548">
        <v>331.68985532128551</v>
      </c>
      <c r="AC4548">
        <v>285.16206056938512</v>
      </c>
      <c r="AP4548">
        <v>364.34986260873654</v>
      </c>
      <c r="AQ4548">
        <v>364.34986260873654</v>
      </c>
      <c r="AR4548">
        <v>364.34986260873654</v>
      </c>
      <c r="AS4548">
        <v>364.34986260873654</v>
      </c>
      <c r="AT4548">
        <v>689.59291122206946</v>
      </c>
      <c r="AU4548" t="s">
        <v>609</v>
      </c>
      <c r="AV4548">
        <v>270</v>
      </c>
      <c r="AW4548">
        <v>2.5540478193409979</v>
      </c>
      <c r="AX4548">
        <v>0.10641865913920824</v>
      </c>
    </row>
    <row r="4549" spans="1:50" hidden="1" x14ac:dyDescent="0.3">
      <c r="A4549" t="s">
        <v>5427</v>
      </c>
      <c r="B4549" t="s">
        <v>76</v>
      </c>
      <c r="D4549">
        <v>520</v>
      </c>
      <c r="F4549">
        <v>5</v>
      </c>
      <c r="G4549" t="s">
        <v>611</v>
      </c>
      <c r="H4549" t="s">
        <v>94</v>
      </c>
      <c r="I4549" t="s">
        <v>104</v>
      </c>
      <c r="J4549" t="s">
        <v>210</v>
      </c>
      <c r="K4549" t="s">
        <v>133</v>
      </c>
      <c r="L4549" t="s">
        <v>98</v>
      </c>
      <c r="M4549" t="s">
        <v>513</v>
      </c>
      <c r="N4549" t="s">
        <v>100</v>
      </c>
      <c r="O4549" t="s">
        <v>85</v>
      </c>
      <c r="P4549" t="s">
        <v>989</v>
      </c>
      <c r="Q4549" t="s">
        <v>87</v>
      </c>
      <c r="R4549" t="s">
        <v>88</v>
      </c>
      <c r="T4549" t="s">
        <v>89</v>
      </c>
      <c r="U4549" t="s">
        <v>90</v>
      </c>
      <c r="V4549">
        <v>1.268052</v>
      </c>
      <c r="W4549">
        <v>559.01993974581649</v>
      </c>
      <c r="X4549">
        <v>412.11693500000001</v>
      </c>
      <c r="Y4549">
        <v>608.66501700000003</v>
      </c>
      <c r="Z4549">
        <v>686.01618199999996</v>
      </c>
      <c r="AA4549">
        <v>480.90028210235749</v>
      </c>
      <c r="AB4549">
        <v>480.90028210235749</v>
      </c>
      <c r="AC4549">
        <v>709.87862830858899</v>
      </c>
      <c r="AP4549">
        <v>559.01993974581649</v>
      </c>
      <c r="AQ4549">
        <v>559.01993974581649</v>
      </c>
      <c r="AR4549">
        <v>559.01993974581649</v>
      </c>
      <c r="AS4549">
        <v>559.01993974581649</v>
      </c>
      <c r="AT4549">
        <v>440.8493813706508</v>
      </c>
      <c r="AU4549" t="s">
        <v>612</v>
      </c>
      <c r="AV4549">
        <v>40</v>
      </c>
      <c r="AW4549">
        <v>11.02123453426627</v>
      </c>
      <c r="AX4549">
        <v>0.45921810559442794</v>
      </c>
    </row>
    <row r="4550" spans="1:50" hidden="1" x14ac:dyDescent="0.3">
      <c r="A4550" t="s">
        <v>5428</v>
      </c>
      <c r="B4550" t="s">
        <v>76</v>
      </c>
      <c r="D4550">
        <v>527</v>
      </c>
      <c r="F4550">
        <v>5</v>
      </c>
      <c r="G4550" t="s">
        <v>614</v>
      </c>
      <c r="H4550" t="s">
        <v>94</v>
      </c>
      <c r="I4550" t="s">
        <v>104</v>
      </c>
      <c r="J4550" t="s">
        <v>210</v>
      </c>
      <c r="K4550" t="s">
        <v>137</v>
      </c>
      <c r="L4550" t="s">
        <v>82</v>
      </c>
      <c r="M4550" t="s">
        <v>513</v>
      </c>
      <c r="N4550" t="s">
        <v>100</v>
      </c>
      <c r="O4550" t="s">
        <v>85</v>
      </c>
      <c r="P4550" t="s">
        <v>989</v>
      </c>
      <c r="Q4550" t="s">
        <v>87</v>
      </c>
      <c r="R4550" t="s">
        <v>107</v>
      </c>
      <c r="T4550" t="s">
        <v>89</v>
      </c>
      <c r="U4550" t="s">
        <v>90</v>
      </c>
      <c r="V4550">
        <v>1.0567101091933779</v>
      </c>
      <c r="W4550">
        <v>137.50429541080078</v>
      </c>
      <c r="X4550">
        <v>0</v>
      </c>
      <c r="Y4550">
        <v>0</v>
      </c>
      <c r="Z4550">
        <v>0</v>
      </c>
      <c r="AA4550">
        <v>179.50100732199732</v>
      </c>
      <c r="AB4550">
        <v>200.29774938294668</v>
      </c>
      <c r="AC4550">
        <v>227.82588292398177</v>
      </c>
      <c r="AP4550">
        <v>137.50429541080078</v>
      </c>
      <c r="AQ4550">
        <v>137.50429541080078</v>
      </c>
      <c r="AR4550">
        <v>137.50429541080078</v>
      </c>
      <c r="AS4550">
        <v>137.50429541080078</v>
      </c>
      <c r="AT4550">
        <v>130.12489822375449</v>
      </c>
      <c r="AU4550" t="s">
        <v>615</v>
      </c>
      <c r="AV4550">
        <v>150</v>
      </c>
      <c r="AW4550">
        <v>0.86749932149169662</v>
      </c>
      <c r="AX4550">
        <v>3.6145805062154028E-2</v>
      </c>
    </row>
    <row r="4551" spans="1:50" hidden="1" x14ac:dyDescent="0.3">
      <c r="A4551" t="s">
        <v>5429</v>
      </c>
      <c r="B4551" t="s">
        <v>76</v>
      </c>
      <c r="D4551">
        <v>528</v>
      </c>
      <c r="F4551">
        <v>5</v>
      </c>
      <c r="G4551" t="s">
        <v>617</v>
      </c>
      <c r="H4551" t="s">
        <v>94</v>
      </c>
      <c r="I4551" t="s">
        <v>104</v>
      </c>
      <c r="J4551" t="s">
        <v>210</v>
      </c>
      <c r="K4551" t="s">
        <v>137</v>
      </c>
      <c r="L4551" t="s">
        <v>98</v>
      </c>
      <c r="M4551" t="s">
        <v>513</v>
      </c>
      <c r="N4551" t="s">
        <v>84</v>
      </c>
      <c r="O4551" t="s">
        <v>85</v>
      </c>
      <c r="P4551" t="s">
        <v>989</v>
      </c>
      <c r="Q4551" t="s">
        <v>87</v>
      </c>
      <c r="R4551" t="s">
        <v>107</v>
      </c>
      <c r="T4551" t="s">
        <v>89</v>
      </c>
      <c r="U4551" t="s">
        <v>90</v>
      </c>
      <c r="V4551">
        <v>2.1134200000000001</v>
      </c>
      <c r="W4551">
        <v>0</v>
      </c>
      <c r="X4551">
        <v>0</v>
      </c>
      <c r="Y4551">
        <v>0</v>
      </c>
      <c r="Z4551">
        <v>80.309963999999994</v>
      </c>
      <c r="AA4551">
        <v>0</v>
      </c>
      <c r="AB4551">
        <v>0</v>
      </c>
      <c r="AC4551">
        <v>0</v>
      </c>
      <c r="AP4551">
        <v>0</v>
      </c>
      <c r="AQ4551">
        <v>0</v>
      </c>
      <c r="AR4551">
        <v>0</v>
      </c>
      <c r="AS4551">
        <v>0</v>
      </c>
      <c r="AT4551">
        <v>0</v>
      </c>
      <c r="AU4551" t="s">
        <v>618</v>
      </c>
      <c r="AV4551">
        <v>40</v>
      </c>
      <c r="AW4551">
        <v>0</v>
      </c>
      <c r="AX4551">
        <v>0</v>
      </c>
    </row>
    <row r="4552" spans="1:50" hidden="1" x14ac:dyDescent="0.3">
      <c r="A4552" t="s">
        <v>5430</v>
      </c>
      <c r="B4552" t="s">
        <v>76</v>
      </c>
      <c r="D4552">
        <v>532</v>
      </c>
      <c r="F4552">
        <v>5</v>
      </c>
      <c r="G4552" t="s">
        <v>620</v>
      </c>
      <c r="H4552" t="s">
        <v>94</v>
      </c>
      <c r="I4552" t="s">
        <v>104</v>
      </c>
      <c r="J4552" t="s">
        <v>210</v>
      </c>
      <c r="K4552" t="s">
        <v>141</v>
      </c>
      <c r="L4552" t="s">
        <v>98</v>
      </c>
      <c r="M4552" t="s">
        <v>513</v>
      </c>
      <c r="N4552" t="s">
        <v>84</v>
      </c>
      <c r="O4552" t="s">
        <v>85</v>
      </c>
      <c r="P4552" t="s">
        <v>989</v>
      </c>
      <c r="Q4552" t="s">
        <v>87</v>
      </c>
      <c r="R4552" t="s">
        <v>107</v>
      </c>
      <c r="T4552" t="s">
        <v>89</v>
      </c>
      <c r="U4552" t="s">
        <v>90</v>
      </c>
      <c r="V4552">
        <v>1.5850649999999999</v>
      </c>
      <c r="W4552">
        <v>0</v>
      </c>
      <c r="X4552">
        <v>0</v>
      </c>
      <c r="Y4552">
        <v>0</v>
      </c>
      <c r="Z4552">
        <v>629.27086199999997</v>
      </c>
      <c r="AA4552">
        <v>0</v>
      </c>
      <c r="AB4552">
        <v>0</v>
      </c>
      <c r="AC4552">
        <v>0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 t="s">
        <v>621</v>
      </c>
      <c r="AV4552">
        <v>60</v>
      </c>
      <c r="AW4552">
        <v>0</v>
      </c>
      <c r="AX4552">
        <v>0</v>
      </c>
    </row>
    <row r="4553" spans="1:50" hidden="1" x14ac:dyDescent="0.3">
      <c r="A4553" t="s">
        <v>5431</v>
      </c>
      <c r="B4553" t="s">
        <v>76</v>
      </c>
      <c r="D4553">
        <v>537</v>
      </c>
      <c r="F4553">
        <v>5</v>
      </c>
      <c r="G4553" t="s">
        <v>623</v>
      </c>
      <c r="H4553" t="s">
        <v>94</v>
      </c>
      <c r="I4553" t="s">
        <v>104</v>
      </c>
      <c r="J4553" t="s">
        <v>210</v>
      </c>
      <c r="K4553" t="s">
        <v>81</v>
      </c>
      <c r="L4553" t="s">
        <v>145</v>
      </c>
      <c r="M4553" t="s">
        <v>513</v>
      </c>
      <c r="N4553" t="s">
        <v>84</v>
      </c>
      <c r="O4553" t="s">
        <v>85</v>
      </c>
      <c r="P4553" t="s">
        <v>989</v>
      </c>
      <c r="Q4553" t="s">
        <v>87</v>
      </c>
      <c r="R4553" t="s">
        <v>107</v>
      </c>
      <c r="T4553" t="s">
        <v>89</v>
      </c>
      <c r="U4553" t="s">
        <v>90</v>
      </c>
      <c r="V4553">
        <v>2.1134200000000001</v>
      </c>
      <c r="W4553">
        <v>0</v>
      </c>
      <c r="X4553">
        <v>0</v>
      </c>
      <c r="Y4553">
        <v>0</v>
      </c>
      <c r="Z4553">
        <v>636.13946499999997</v>
      </c>
      <c r="AA4553">
        <v>0</v>
      </c>
      <c r="AB4553">
        <v>0</v>
      </c>
      <c r="AC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 t="s">
        <v>624</v>
      </c>
      <c r="AV4553">
        <v>60</v>
      </c>
      <c r="AW4553">
        <v>0</v>
      </c>
      <c r="AX4553">
        <v>0</v>
      </c>
    </row>
    <row r="4554" spans="1:50" hidden="1" x14ac:dyDescent="0.3">
      <c r="A4554" t="s">
        <v>5432</v>
      </c>
      <c r="B4554" t="s">
        <v>76</v>
      </c>
      <c r="D4554">
        <v>540</v>
      </c>
      <c r="F4554">
        <v>5</v>
      </c>
      <c r="G4554" t="s">
        <v>626</v>
      </c>
      <c r="H4554" t="s">
        <v>94</v>
      </c>
      <c r="I4554" t="s">
        <v>104</v>
      </c>
      <c r="J4554" t="s">
        <v>210</v>
      </c>
      <c r="K4554" t="s">
        <v>81</v>
      </c>
      <c r="L4554" t="s">
        <v>82</v>
      </c>
      <c r="M4554" t="s">
        <v>513</v>
      </c>
      <c r="N4554" t="s">
        <v>84</v>
      </c>
      <c r="O4554" t="s">
        <v>85</v>
      </c>
      <c r="P4554" t="s">
        <v>989</v>
      </c>
      <c r="Q4554" t="s">
        <v>87</v>
      </c>
      <c r="R4554" t="s">
        <v>88</v>
      </c>
      <c r="T4554" t="s">
        <v>89</v>
      </c>
      <c r="U4554" t="s">
        <v>90</v>
      </c>
      <c r="V4554">
        <v>2.1134200000000001</v>
      </c>
      <c r="W4554">
        <v>803.51040508242545</v>
      </c>
      <c r="X4554">
        <v>631.91263300000003</v>
      </c>
      <c r="Y4554">
        <v>1145.473739</v>
      </c>
      <c r="Z4554">
        <v>792.53256499999998</v>
      </c>
      <c r="AA4554">
        <v>984.33959836419899</v>
      </c>
      <c r="AB4554">
        <v>1088.5713782450116</v>
      </c>
      <c r="AC4554">
        <v>393.36938973231645</v>
      </c>
      <c r="AP4554">
        <v>803.51040508242545</v>
      </c>
      <c r="AQ4554">
        <v>803.51040508242545</v>
      </c>
      <c r="AR4554">
        <v>803.51040508242545</v>
      </c>
      <c r="AS4554">
        <v>803.51040508242545</v>
      </c>
      <c r="AT4554">
        <v>380.19437929158681</v>
      </c>
      <c r="AU4554" t="s">
        <v>627</v>
      </c>
      <c r="AV4554">
        <v>80</v>
      </c>
      <c r="AW4554">
        <v>4.7524297411448355</v>
      </c>
      <c r="AX4554">
        <v>0.19801790588103482</v>
      </c>
    </row>
    <row r="4555" spans="1:50" hidden="1" x14ac:dyDescent="0.3">
      <c r="A4555" t="s">
        <v>5433</v>
      </c>
      <c r="B4555" t="s">
        <v>76</v>
      </c>
      <c r="D4555">
        <v>542</v>
      </c>
      <c r="F4555">
        <v>5</v>
      </c>
      <c r="G4555" t="s">
        <v>629</v>
      </c>
      <c r="H4555" t="s">
        <v>94</v>
      </c>
      <c r="I4555" t="s">
        <v>104</v>
      </c>
      <c r="J4555" t="s">
        <v>210</v>
      </c>
      <c r="K4555" t="s">
        <v>81</v>
      </c>
      <c r="L4555" t="s">
        <v>145</v>
      </c>
      <c r="M4555" t="s">
        <v>513</v>
      </c>
      <c r="N4555" t="s">
        <v>84</v>
      </c>
      <c r="O4555" t="s">
        <v>85</v>
      </c>
      <c r="P4555" t="s">
        <v>989</v>
      </c>
      <c r="Q4555" t="s">
        <v>87</v>
      </c>
      <c r="R4555" t="s">
        <v>215</v>
      </c>
      <c r="T4555" t="s">
        <v>89</v>
      </c>
      <c r="U4555" t="s">
        <v>90</v>
      </c>
      <c r="V4555">
        <v>2.1134200000000001</v>
      </c>
      <c r="W4555">
        <v>372.3565504651304</v>
      </c>
      <c r="X4555">
        <v>234.58963299999999</v>
      </c>
      <c r="Y4555">
        <v>727.01653399999998</v>
      </c>
      <c r="Z4555">
        <v>0</v>
      </c>
      <c r="AA4555">
        <v>337.45587968292165</v>
      </c>
      <c r="AB4555">
        <v>412.3726990233427</v>
      </c>
      <c r="AC4555">
        <v>425.10812873973913</v>
      </c>
      <c r="AP4555">
        <v>372.3565504651304</v>
      </c>
      <c r="AQ4555">
        <v>372.3565504651304</v>
      </c>
      <c r="AR4555">
        <v>372.3565504651304</v>
      </c>
      <c r="AS4555">
        <v>372.3565504651304</v>
      </c>
      <c r="AT4555">
        <v>176.18672600104588</v>
      </c>
      <c r="AU4555" t="s">
        <v>630</v>
      </c>
      <c r="AV4555">
        <v>60</v>
      </c>
      <c r="AW4555">
        <v>2.9364454333507646</v>
      </c>
      <c r="AX4555">
        <v>0.12235189305628186</v>
      </c>
    </row>
    <row r="4556" spans="1:50" hidden="1" x14ac:dyDescent="0.3">
      <c r="A4556" t="s">
        <v>5434</v>
      </c>
      <c r="B4556" t="s">
        <v>76</v>
      </c>
      <c r="D4556">
        <v>544</v>
      </c>
      <c r="F4556">
        <v>5</v>
      </c>
      <c r="G4556" t="s">
        <v>632</v>
      </c>
      <c r="H4556" t="s">
        <v>94</v>
      </c>
      <c r="I4556" t="s">
        <v>104</v>
      </c>
      <c r="J4556" t="s">
        <v>210</v>
      </c>
      <c r="K4556" t="s">
        <v>200</v>
      </c>
      <c r="L4556" t="s">
        <v>82</v>
      </c>
      <c r="M4556" t="s">
        <v>513</v>
      </c>
      <c r="N4556" t="s">
        <v>84</v>
      </c>
      <c r="O4556" t="s">
        <v>85</v>
      </c>
      <c r="P4556" t="s">
        <v>989</v>
      </c>
      <c r="Q4556" t="s">
        <v>87</v>
      </c>
      <c r="R4556" t="s">
        <v>88</v>
      </c>
      <c r="T4556" t="s">
        <v>89</v>
      </c>
      <c r="U4556" t="s">
        <v>90</v>
      </c>
      <c r="V4556">
        <v>2.641775</v>
      </c>
      <c r="W4556">
        <v>339.39488411974594</v>
      </c>
      <c r="X4556">
        <v>282.66995500000002</v>
      </c>
      <c r="Y4556">
        <v>813.666788</v>
      </c>
      <c r="Z4556">
        <v>1104.2620649999999</v>
      </c>
      <c r="AA4556">
        <v>260.41539002740456</v>
      </c>
      <c r="AB4556">
        <v>629.17321170047899</v>
      </c>
      <c r="AC4556">
        <v>671.03479042942729</v>
      </c>
      <c r="AP4556">
        <v>339.39488411974594</v>
      </c>
      <c r="AQ4556">
        <v>339.39488411974594</v>
      </c>
      <c r="AR4556">
        <v>339.39488411974594</v>
      </c>
      <c r="AS4556">
        <v>339.39488411974594</v>
      </c>
      <c r="AT4556">
        <v>128.47229007759782</v>
      </c>
      <c r="AU4556" t="s">
        <v>633</v>
      </c>
      <c r="AV4556">
        <v>60</v>
      </c>
      <c r="AW4556">
        <v>2.1412048346266301</v>
      </c>
      <c r="AX4556">
        <v>8.9216868109442918E-2</v>
      </c>
    </row>
    <row r="4557" spans="1:50" hidden="1" x14ac:dyDescent="0.3">
      <c r="A4557" t="s">
        <v>5435</v>
      </c>
      <c r="B4557" t="s">
        <v>76</v>
      </c>
      <c r="D4557">
        <v>546</v>
      </c>
      <c r="F4557">
        <v>5</v>
      </c>
      <c r="G4557" t="s">
        <v>635</v>
      </c>
      <c r="H4557" t="s">
        <v>94</v>
      </c>
      <c r="I4557" t="s">
        <v>104</v>
      </c>
      <c r="J4557" t="s">
        <v>210</v>
      </c>
      <c r="K4557" t="s">
        <v>121</v>
      </c>
      <c r="L4557" t="s">
        <v>82</v>
      </c>
      <c r="M4557" t="s">
        <v>513</v>
      </c>
      <c r="N4557" t="s">
        <v>84</v>
      </c>
      <c r="O4557" t="s">
        <v>85</v>
      </c>
      <c r="P4557" t="s">
        <v>989</v>
      </c>
      <c r="Q4557" t="s">
        <v>87</v>
      </c>
      <c r="R4557" t="s">
        <v>88</v>
      </c>
      <c r="T4557" t="s">
        <v>89</v>
      </c>
      <c r="U4557" t="s">
        <v>90</v>
      </c>
      <c r="V4557">
        <v>3.1701299999999999</v>
      </c>
      <c r="W4557">
        <v>609.30027913547804</v>
      </c>
      <c r="X4557">
        <v>722.789715</v>
      </c>
      <c r="Y4557">
        <v>1103.205361</v>
      </c>
      <c r="Z4557">
        <v>1113.2441080000001</v>
      </c>
      <c r="AA4557">
        <v>911.08851289044378</v>
      </c>
      <c r="AB4557">
        <v>711.5278536150754</v>
      </c>
      <c r="AC4557">
        <v>649.3085063777603</v>
      </c>
      <c r="AP4557">
        <v>609.30027913547804</v>
      </c>
      <c r="AQ4557">
        <v>609.30027913547804</v>
      </c>
      <c r="AR4557">
        <v>609.30027913547804</v>
      </c>
      <c r="AS4557">
        <v>609.30027913547804</v>
      </c>
      <c r="AT4557">
        <v>192.2004079124446</v>
      </c>
      <c r="AU4557" t="s">
        <v>636</v>
      </c>
      <c r="AV4557">
        <v>60</v>
      </c>
      <c r="AW4557">
        <v>3.2033401318740768</v>
      </c>
      <c r="AX4557">
        <v>0.1334725054947532</v>
      </c>
    </row>
    <row r="4558" spans="1:50" hidden="1" x14ac:dyDescent="0.3">
      <c r="A4558" t="s">
        <v>5436</v>
      </c>
      <c r="B4558" t="s">
        <v>76</v>
      </c>
      <c r="D4558">
        <v>54</v>
      </c>
      <c r="F4558">
        <v>5</v>
      </c>
      <c r="G4558" t="s">
        <v>638</v>
      </c>
      <c r="H4558" t="s">
        <v>94</v>
      </c>
      <c r="I4558" t="s">
        <v>95</v>
      </c>
      <c r="J4558" t="s">
        <v>96</v>
      </c>
      <c r="K4558" t="s">
        <v>168</v>
      </c>
      <c r="L4558" t="s">
        <v>82</v>
      </c>
      <c r="M4558" t="s">
        <v>99</v>
      </c>
      <c r="N4558" t="s">
        <v>100</v>
      </c>
      <c r="O4558" t="s">
        <v>85</v>
      </c>
      <c r="P4558" t="s">
        <v>989</v>
      </c>
      <c r="Q4558" t="s">
        <v>271</v>
      </c>
      <c r="R4558" t="s">
        <v>107</v>
      </c>
      <c r="T4558" t="s">
        <v>89</v>
      </c>
      <c r="U4558" t="s">
        <v>90</v>
      </c>
      <c r="V4558">
        <v>0.31701299999999999</v>
      </c>
      <c r="W4558">
        <v>0</v>
      </c>
      <c r="X4558">
        <v>0</v>
      </c>
      <c r="Y4558">
        <v>329.37654099999997</v>
      </c>
      <c r="Z4558">
        <v>309.08770500000003</v>
      </c>
      <c r="AA4558">
        <v>0</v>
      </c>
      <c r="AB4558">
        <v>0</v>
      </c>
      <c r="AC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 t="s">
        <v>639</v>
      </c>
      <c r="AV4558">
        <v>423</v>
      </c>
      <c r="AW4558">
        <v>0</v>
      </c>
      <c r="AX4558">
        <v>0</v>
      </c>
    </row>
    <row r="4559" spans="1:50" hidden="1" x14ac:dyDescent="0.3">
      <c r="A4559" t="s">
        <v>5437</v>
      </c>
      <c r="B4559" t="s">
        <v>76</v>
      </c>
      <c r="D4559">
        <v>596</v>
      </c>
      <c r="F4559">
        <v>5</v>
      </c>
      <c r="G4559" t="s">
        <v>641</v>
      </c>
      <c r="H4559" t="s">
        <v>94</v>
      </c>
      <c r="I4559" t="s">
        <v>104</v>
      </c>
      <c r="J4559" t="s">
        <v>210</v>
      </c>
      <c r="K4559" t="s">
        <v>200</v>
      </c>
      <c r="L4559" t="s">
        <v>145</v>
      </c>
      <c r="M4559" t="s">
        <v>513</v>
      </c>
      <c r="N4559" t="s">
        <v>84</v>
      </c>
      <c r="O4559" t="s">
        <v>85</v>
      </c>
      <c r="P4559" t="s">
        <v>989</v>
      </c>
      <c r="Q4559" t="s">
        <v>87</v>
      </c>
      <c r="R4559" t="s">
        <v>107</v>
      </c>
      <c r="T4559" t="s">
        <v>89</v>
      </c>
      <c r="U4559" t="s">
        <v>90</v>
      </c>
      <c r="V4559">
        <v>3.522367</v>
      </c>
      <c r="W4559">
        <v>0</v>
      </c>
      <c r="X4559">
        <v>0</v>
      </c>
      <c r="Y4559">
        <v>0</v>
      </c>
      <c r="Z4559">
        <v>609.36949100000004</v>
      </c>
      <c r="AA4559">
        <v>0</v>
      </c>
      <c r="AB4559">
        <v>0</v>
      </c>
      <c r="AC4559">
        <v>0</v>
      </c>
      <c r="AP4559">
        <v>0</v>
      </c>
      <c r="AQ4559">
        <v>0</v>
      </c>
      <c r="AR4559">
        <v>0</v>
      </c>
      <c r="AS4559">
        <v>0</v>
      </c>
      <c r="AT4559">
        <v>0</v>
      </c>
      <c r="AU4559" t="s">
        <v>642</v>
      </c>
      <c r="AV4559">
        <v>40</v>
      </c>
      <c r="AW4559">
        <v>0</v>
      </c>
      <c r="AX4559">
        <v>0</v>
      </c>
    </row>
    <row r="4560" spans="1:50" hidden="1" x14ac:dyDescent="0.3">
      <c r="A4560" t="s">
        <v>5438</v>
      </c>
      <c r="B4560" t="s">
        <v>76</v>
      </c>
      <c r="D4560">
        <v>598</v>
      </c>
      <c r="F4560">
        <v>5</v>
      </c>
      <c r="G4560" t="s">
        <v>644</v>
      </c>
      <c r="H4560" t="s">
        <v>94</v>
      </c>
      <c r="I4560" t="s">
        <v>104</v>
      </c>
      <c r="J4560" t="s">
        <v>210</v>
      </c>
      <c r="K4560" t="s">
        <v>200</v>
      </c>
      <c r="L4560" t="s">
        <v>145</v>
      </c>
      <c r="M4560" t="s">
        <v>513</v>
      </c>
      <c r="N4560" t="s">
        <v>84</v>
      </c>
      <c r="O4560" t="s">
        <v>85</v>
      </c>
      <c r="P4560" t="s">
        <v>989</v>
      </c>
      <c r="Q4560" t="s">
        <v>87</v>
      </c>
      <c r="R4560" t="s">
        <v>88</v>
      </c>
      <c r="T4560" t="s">
        <v>89</v>
      </c>
      <c r="U4560" t="s">
        <v>90</v>
      </c>
      <c r="V4560">
        <v>3.522367</v>
      </c>
      <c r="W4560">
        <v>1801.1826543749519</v>
      </c>
      <c r="X4560">
        <v>1218.738983</v>
      </c>
      <c r="Y4560">
        <v>1356.1112949999999</v>
      </c>
      <c r="Z4560">
        <v>0</v>
      </c>
      <c r="AA4560">
        <v>1862.1742536830702</v>
      </c>
      <c r="AB4560">
        <v>1862.1742536830702</v>
      </c>
      <c r="AC4560">
        <v>1755.7938028566787</v>
      </c>
      <c r="AP4560">
        <v>1801.1826543749519</v>
      </c>
      <c r="AQ4560">
        <v>1801.1826543749519</v>
      </c>
      <c r="AR4560">
        <v>1801.1826543749519</v>
      </c>
      <c r="AS4560">
        <v>1801.1826543749519</v>
      </c>
      <c r="AT4560">
        <v>511.35576002584395</v>
      </c>
      <c r="AU4560" t="s">
        <v>645</v>
      </c>
      <c r="AV4560">
        <v>40</v>
      </c>
      <c r="AW4560">
        <v>12.783894000646098</v>
      </c>
      <c r="AX4560">
        <v>0.5326622500269208</v>
      </c>
    </row>
    <row r="4561" spans="1:50" hidden="1" x14ac:dyDescent="0.3">
      <c r="A4561" t="s">
        <v>5439</v>
      </c>
      <c r="B4561" t="s">
        <v>76</v>
      </c>
      <c r="D4561">
        <v>617</v>
      </c>
      <c r="F4561">
        <v>5</v>
      </c>
      <c r="G4561" t="s">
        <v>647</v>
      </c>
      <c r="H4561" t="s">
        <v>94</v>
      </c>
      <c r="I4561" t="s">
        <v>104</v>
      </c>
      <c r="J4561" t="s">
        <v>210</v>
      </c>
      <c r="K4561" t="s">
        <v>125</v>
      </c>
      <c r="L4561" t="s">
        <v>82</v>
      </c>
      <c r="M4561" t="s">
        <v>648</v>
      </c>
      <c r="N4561" t="s">
        <v>100</v>
      </c>
      <c r="O4561" t="s">
        <v>85</v>
      </c>
      <c r="P4561" t="s">
        <v>989</v>
      </c>
      <c r="Q4561" t="s">
        <v>87</v>
      </c>
      <c r="R4561" t="s">
        <v>107</v>
      </c>
      <c r="T4561" t="s">
        <v>89</v>
      </c>
      <c r="U4561" t="s">
        <v>90</v>
      </c>
      <c r="V4561">
        <v>0.52835500000000002</v>
      </c>
      <c r="W4561">
        <v>79.345212513245556</v>
      </c>
      <c r="X4561">
        <v>26.946106</v>
      </c>
      <c r="Y4561">
        <v>64.459311999999997</v>
      </c>
      <c r="Z4561">
        <v>36.984850000000002</v>
      </c>
      <c r="AA4561">
        <v>64.536460121408169</v>
      </c>
      <c r="AB4561">
        <v>64.536460121408169</v>
      </c>
      <c r="AC4561">
        <v>61.173362059171211</v>
      </c>
      <c r="AP4561">
        <v>79.345212513245556</v>
      </c>
      <c r="AQ4561">
        <v>79.345212513245556</v>
      </c>
      <c r="AR4561">
        <v>79.345212513245556</v>
      </c>
      <c r="AS4561">
        <v>79.345212513245556</v>
      </c>
      <c r="AT4561">
        <v>150.17405440138836</v>
      </c>
      <c r="AU4561" t="s">
        <v>649</v>
      </c>
      <c r="AV4561">
        <v>270</v>
      </c>
      <c r="AW4561">
        <v>0.55620020148662352</v>
      </c>
      <c r="AX4561">
        <v>2.3175008395275979E-2</v>
      </c>
    </row>
    <row r="4562" spans="1:50" hidden="1" x14ac:dyDescent="0.3">
      <c r="A4562" t="s">
        <v>5440</v>
      </c>
      <c r="B4562" t="s">
        <v>76</v>
      </c>
      <c r="D4562">
        <v>61</v>
      </c>
      <c r="F4562">
        <v>5</v>
      </c>
      <c r="G4562" t="s">
        <v>651</v>
      </c>
      <c r="H4562" t="s">
        <v>78</v>
      </c>
      <c r="I4562" t="s">
        <v>79</v>
      </c>
      <c r="J4562" t="s">
        <v>111</v>
      </c>
      <c r="K4562" t="s">
        <v>81</v>
      </c>
      <c r="L4562" t="s">
        <v>82</v>
      </c>
      <c r="M4562" t="s">
        <v>113</v>
      </c>
      <c r="N4562" t="s">
        <v>84</v>
      </c>
      <c r="O4562" t="s">
        <v>85</v>
      </c>
      <c r="P4562" t="s">
        <v>989</v>
      </c>
      <c r="Q4562" t="s">
        <v>271</v>
      </c>
      <c r="R4562" t="s">
        <v>107</v>
      </c>
      <c r="T4562" t="s">
        <v>89</v>
      </c>
      <c r="U4562" t="s">
        <v>90</v>
      </c>
      <c r="V4562">
        <v>0.70447300000000002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 t="s">
        <v>652</v>
      </c>
      <c r="AV4562">
        <v>240</v>
      </c>
      <c r="AW4562">
        <v>0</v>
      </c>
      <c r="AX4562">
        <v>0</v>
      </c>
    </row>
    <row r="4563" spans="1:50" hidden="1" x14ac:dyDescent="0.3">
      <c r="A4563" t="s">
        <v>5441</v>
      </c>
      <c r="B4563" t="s">
        <v>76</v>
      </c>
      <c r="D4563">
        <v>635</v>
      </c>
      <c r="F4563">
        <v>5</v>
      </c>
      <c r="G4563" t="s">
        <v>654</v>
      </c>
      <c r="H4563" t="s">
        <v>94</v>
      </c>
      <c r="I4563" t="s">
        <v>104</v>
      </c>
      <c r="J4563" t="s">
        <v>210</v>
      </c>
      <c r="K4563" t="s">
        <v>81</v>
      </c>
      <c r="L4563" t="s">
        <v>145</v>
      </c>
      <c r="M4563" t="s">
        <v>648</v>
      </c>
      <c r="N4563" t="s">
        <v>84</v>
      </c>
      <c r="O4563" t="s">
        <v>85</v>
      </c>
      <c r="P4563" t="s">
        <v>989</v>
      </c>
      <c r="Q4563" t="s">
        <v>87</v>
      </c>
      <c r="R4563" t="s">
        <v>107</v>
      </c>
      <c r="T4563" t="s">
        <v>89</v>
      </c>
      <c r="U4563" t="s">
        <v>90</v>
      </c>
      <c r="V4563">
        <v>2.1134200000000001</v>
      </c>
      <c r="W4563">
        <v>0</v>
      </c>
      <c r="X4563">
        <v>0</v>
      </c>
      <c r="Y4563">
        <v>107.784425</v>
      </c>
      <c r="Z4563">
        <v>0</v>
      </c>
      <c r="AA4563">
        <v>0</v>
      </c>
      <c r="AB4563">
        <v>0</v>
      </c>
      <c r="AC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 t="s">
        <v>655</v>
      </c>
      <c r="AV4563">
        <v>60</v>
      </c>
      <c r="AW4563">
        <v>0</v>
      </c>
      <c r="AX4563">
        <v>0</v>
      </c>
    </row>
    <row r="4564" spans="1:50" hidden="1" x14ac:dyDescent="0.3">
      <c r="A4564" t="s">
        <v>5442</v>
      </c>
      <c r="B4564" t="s">
        <v>76</v>
      </c>
      <c r="D4564">
        <v>637</v>
      </c>
      <c r="F4564">
        <v>5</v>
      </c>
      <c r="G4564" t="s">
        <v>657</v>
      </c>
      <c r="H4564" t="s">
        <v>94</v>
      </c>
      <c r="I4564" t="s">
        <v>104</v>
      </c>
      <c r="J4564" t="s">
        <v>210</v>
      </c>
      <c r="K4564" t="s">
        <v>81</v>
      </c>
      <c r="L4564" t="s">
        <v>145</v>
      </c>
      <c r="M4564" t="s">
        <v>648</v>
      </c>
      <c r="N4564" t="s">
        <v>84</v>
      </c>
      <c r="O4564" t="s">
        <v>85</v>
      </c>
      <c r="P4564" t="s">
        <v>989</v>
      </c>
      <c r="Q4564" t="s">
        <v>87</v>
      </c>
      <c r="R4564" t="s">
        <v>107</v>
      </c>
      <c r="T4564" t="s">
        <v>89</v>
      </c>
      <c r="U4564" t="s">
        <v>90</v>
      </c>
      <c r="V4564">
        <v>2.1134200000000001</v>
      </c>
      <c r="W4564">
        <v>0</v>
      </c>
      <c r="X4564">
        <v>0</v>
      </c>
      <c r="Y4564">
        <v>0</v>
      </c>
      <c r="Z4564">
        <v>116.23811000000001</v>
      </c>
      <c r="AA4564">
        <v>0</v>
      </c>
      <c r="AB4564">
        <v>0</v>
      </c>
      <c r="AC4564">
        <v>0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 t="s">
        <v>658</v>
      </c>
      <c r="AV4564">
        <v>60</v>
      </c>
      <c r="AW4564">
        <v>0</v>
      </c>
      <c r="AX4564">
        <v>0</v>
      </c>
    </row>
    <row r="4565" spans="1:50" hidden="1" x14ac:dyDescent="0.3">
      <c r="A4565" t="s">
        <v>5443</v>
      </c>
      <c r="B4565" t="s">
        <v>76</v>
      </c>
      <c r="D4565">
        <v>640</v>
      </c>
      <c r="F4565">
        <v>5</v>
      </c>
      <c r="G4565" t="s">
        <v>660</v>
      </c>
      <c r="H4565" t="s">
        <v>94</v>
      </c>
      <c r="I4565" t="s">
        <v>104</v>
      </c>
      <c r="J4565" t="s">
        <v>210</v>
      </c>
      <c r="K4565" t="s">
        <v>81</v>
      </c>
      <c r="L4565" t="s">
        <v>82</v>
      </c>
      <c r="M4565" t="s">
        <v>648</v>
      </c>
      <c r="N4565" t="s">
        <v>84</v>
      </c>
      <c r="O4565" t="s">
        <v>85</v>
      </c>
      <c r="P4565" t="s">
        <v>989</v>
      </c>
      <c r="Q4565" t="s">
        <v>87</v>
      </c>
      <c r="R4565" t="s">
        <v>107</v>
      </c>
      <c r="T4565" t="s">
        <v>89</v>
      </c>
      <c r="U4565" t="s">
        <v>90</v>
      </c>
      <c r="V4565">
        <v>2.1134200000000001</v>
      </c>
      <c r="W4565">
        <v>176.0107188887539</v>
      </c>
      <c r="X4565">
        <v>162.733349</v>
      </c>
      <c r="Y4565">
        <v>171.187029</v>
      </c>
      <c r="Z4565">
        <v>71.856281999999993</v>
      </c>
      <c r="AA4565">
        <v>229.78060136749639</v>
      </c>
      <c r="AB4565">
        <v>154.21839387081167</v>
      </c>
      <c r="AC4565">
        <v>272.5171187980423</v>
      </c>
      <c r="AP4565">
        <v>176.0107188887539</v>
      </c>
      <c r="AQ4565">
        <v>176.0107188887539</v>
      </c>
      <c r="AR4565">
        <v>176.0107188887539</v>
      </c>
      <c r="AS4565">
        <v>176.0107188887539</v>
      </c>
      <c r="AT4565">
        <v>83.282413760044804</v>
      </c>
      <c r="AU4565" t="s">
        <v>661</v>
      </c>
      <c r="AV4565">
        <v>80</v>
      </c>
      <c r="AW4565">
        <v>1.0410301720005601</v>
      </c>
      <c r="AX4565">
        <v>4.3376257166690003E-2</v>
      </c>
    </row>
    <row r="4566" spans="1:50" hidden="1" x14ac:dyDescent="0.3">
      <c r="A4566" t="s">
        <v>5444</v>
      </c>
      <c r="B4566" t="s">
        <v>76</v>
      </c>
      <c r="D4566">
        <v>644</v>
      </c>
      <c r="F4566">
        <v>5</v>
      </c>
      <c r="G4566" t="s">
        <v>663</v>
      </c>
      <c r="H4566" t="s">
        <v>94</v>
      </c>
      <c r="I4566" t="s">
        <v>104</v>
      </c>
      <c r="J4566" t="s">
        <v>210</v>
      </c>
      <c r="K4566" t="s">
        <v>200</v>
      </c>
      <c r="L4566" t="s">
        <v>82</v>
      </c>
      <c r="M4566" t="s">
        <v>648</v>
      </c>
      <c r="N4566" t="s">
        <v>84</v>
      </c>
      <c r="O4566" t="s">
        <v>85</v>
      </c>
      <c r="P4566" t="s">
        <v>989</v>
      </c>
      <c r="Q4566" t="s">
        <v>87</v>
      </c>
      <c r="R4566" t="s">
        <v>107</v>
      </c>
      <c r="T4566" t="s">
        <v>89</v>
      </c>
      <c r="U4566" t="s">
        <v>90</v>
      </c>
      <c r="V4566">
        <v>2.641775</v>
      </c>
      <c r="W4566">
        <v>0</v>
      </c>
      <c r="X4566">
        <v>97.745683999999997</v>
      </c>
      <c r="Y4566">
        <v>266.81930399999999</v>
      </c>
      <c r="Z4566">
        <v>155.86473899999999</v>
      </c>
      <c r="AA4566">
        <v>0</v>
      </c>
      <c r="AB4566">
        <v>0</v>
      </c>
      <c r="AC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 t="s">
        <v>664</v>
      </c>
      <c r="AV4566">
        <v>60</v>
      </c>
      <c r="AW4566">
        <v>0</v>
      </c>
      <c r="AX4566">
        <v>0</v>
      </c>
    </row>
    <row r="4567" spans="1:50" hidden="1" x14ac:dyDescent="0.3">
      <c r="A4567" t="s">
        <v>5445</v>
      </c>
      <c r="B4567" t="s">
        <v>76</v>
      </c>
      <c r="D4567">
        <v>701</v>
      </c>
      <c r="F4567">
        <v>5</v>
      </c>
      <c r="G4567" t="s">
        <v>666</v>
      </c>
      <c r="H4567" t="s">
        <v>94</v>
      </c>
      <c r="I4567" t="s">
        <v>104</v>
      </c>
      <c r="J4567" t="s">
        <v>528</v>
      </c>
      <c r="K4567" t="s">
        <v>97</v>
      </c>
      <c r="L4567" t="s">
        <v>98</v>
      </c>
      <c r="M4567" t="s">
        <v>529</v>
      </c>
      <c r="N4567" t="s">
        <v>100</v>
      </c>
      <c r="O4567" t="s">
        <v>85</v>
      </c>
      <c r="P4567" t="s">
        <v>989</v>
      </c>
      <c r="Q4567" t="s">
        <v>87</v>
      </c>
      <c r="R4567" t="s">
        <v>88</v>
      </c>
      <c r="T4567" t="s">
        <v>89</v>
      </c>
      <c r="U4567" t="s">
        <v>90</v>
      </c>
      <c r="V4567">
        <v>0.80310000000000004</v>
      </c>
      <c r="W4567">
        <v>822.85457942852815</v>
      </c>
      <c r="X4567">
        <v>651.31383600000004</v>
      </c>
      <c r="Y4567">
        <v>1050.454375</v>
      </c>
      <c r="Z4567">
        <v>921.95842500000003</v>
      </c>
      <c r="AA4567">
        <v>1078.3027790257811</v>
      </c>
      <c r="AB4567">
        <v>790.28789212868048</v>
      </c>
      <c r="AC4567">
        <v>763.9917388202831</v>
      </c>
      <c r="AP4567">
        <v>822.85457942852815</v>
      </c>
      <c r="AQ4567">
        <v>822.85457942852815</v>
      </c>
      <c r="AR4567">
        <v>822.85457942852815</v>
      </c>
      <c r="AS4567">
        <v>822.85457942852815</v>
      </c>
      <c r="AT4567">
        <v>1024.5979073945064</v>
      </c>
      <c r="AU4567" t="s">
        <v>667</v>
      </c>
      <c r="AV4567">
        <v>50</v>
      </c>
      <c r="AW4567">
        <v>20.491958147890127</v>
      </c>
      <c r="AX4567">
        <v>0.85383158949542193</v>
      </c>
    </row>
    <row r="4568" spans="1:50" hidden="1" x14ac:dyDescent="0.3">
      <c r="A4568" t="s">
        <v>5446</v>
      </c>
      <c r="B4568" t="s">
        <v>76</v>
      </c>
      <c r="D4568">
        <v>70</v>
      </c>
      <c r="F4568">
        <v>5</v>
      </c>
      <c r="G4568" t="s">
        <v>669</v>
      </c>
      <c r="H4568" t="s">
        <v>251</v>
      </c>
      <c r="I4568" t="s">
        <v>252</v>
      </c>
      <c r="J4568" t="s">
        <v>253</v>
      </c>
      <c r="K4568" t="s">
        <v>133</v>
      </c>
      <c r="L4568" t="s">
        <v>82</v>
      </c>
      <c r="M4568" t="s">
        <v>254</v>
      </c>
      <c r="N4568" t="s">
        <v>100</v>
      </c>
      <c r="O4568" t="s">
        <v>85</v>
      </c>
      <c r="P4568" t="s">
        <v>989</v>
      </c>
      <c r="Q4568" t="s">
        <v>87</v>
      </c>
      <c r="R4568" t="s">
        <v>107</v>
      </c>
      <c r="T4568" t="s">
        <v>89</v>
      </c>
      <c r="U4568" t="s">
        <v>90</v>
      </c>
      <c r="V4568">
        <v>0.63402599999999998</v>
      </c>
      <c r="W4568">
        <v>0</v>
      </c>
      <c r="X4568">
        <v>0</v>
      </c>
      <c r="Y4568">
        <v>0</v>
      </c>
      <c r="Z4568">
        <v>1082.7051610000001</v>
      </c>
      <c r="AA4568">
        <v>0</v>
      </c>
      <c r="AB4568">
        <v>0</v>
      </c>
      <c r="AC4568">
        <v>0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 t="s">
        <v>670</v>
      </c>
      <c r="AV4568">
        <v>270</v>
      </c>
      <c r="AW4568">
        <v>0</v>
      </c>
      <c r="AX4568">
        <v>0</v>
      </c>
    </row>
    <row r="4569" spans="1:50" hidden="1" x14ac:dyDescent="0.3">
      <c r="A4569" t="s">
        <v>5447</v>
      </c>
      <c r="B4569" t="s">
        <v>76</v>
      </c>
      <c r="D4569">
        <v>710</v>
      </c>
      <c r="F4569">
        <v>5</v>
      </c>
      <c r="G4569" t="s">
        <v>672</v>
      </c>
      <c r="H4569" t="s">
        <v>94</v>
      </c>
      <c r="I4569" t="s">
        <v>104</v>
      </c>
      <c r="J4569" t="s">
        <v>528</v>
      </c>
      <c r="K4569" t="s">
        <v>168</v>
      </c>
      <c r="L4569" t="s">
        <v>82</v>
      </c>
      <c r="M4569" t="s">
        <v>529</v>
      </c>
      <c r="N4569" t="s">
        <v>100</v>
      </c>
      <c r="O4569" t="s">
        <v>85</v>
      </c>
      <c r="P4569" t="s">
        <v>989</v>
      </c>
      <c r="Q4569" t="s">
        <v>87</v>
      </c>
      <c r="R4569" t="s">
        <v>215</v>
      </c>
      <c r="T4569" t="s">
        <v>89</v>
      </c>
      <c r="U4569" t="s">
        <v>90</v>
      </c>
      <c r="V4569">
        <v>0.31701299999999999</v>
      </c>
      <c r="W4569">
        <v>180.79484766760726</v>
      </c>
      <c r="X4569">
        <v>155.65339</v>
      </c>
      <c r="Y4569">
        <v>148.67910499999999</v>
      </c>
      <c r="Z4569">
        <v>191.475864</v>
      </c>
      <c r="AA4569">
        <v>254.18756397508869</v>
      </c>
      <c r="AB4569">
        <v>163.7637883397725</v>
      </c>
      <c r="AC4569">
        <v>307.23589253865481</v>
      </c>
      <c r="AP4569">
        <v>180.79484766760726</v>
      </c>
      <c r="AQ4569">
        <v>180.79484766760726</v>
      </c>
      <c r="AR4569">
        <v>180.79484766760726</v>
      </c>
      <c r="AS4569">
        <v>180.79484766760726</v>
      </c>
      <c r="AT4569">
        <v>570.30736174102412</v>
      </c>
      <c r="AU4569" t="s">
        <v>673</v>
      </c>
      <c r="AV4569">
        <v>423</v>
      </c>
      <c r="AW4569">
        <v>1.3482443539976929</v>
      </c>
      <c r="AX4569">
        <v>5.6176848083237203E-2</v>
      </c>
    </row>
    <row r="4570" spans="1:50" hidden="1" x14ac:dyDescent="0.3">
      <c r="A4570" t="s">
        <v>5448</v>
      </c>
      <c r="B4570" t="s">
        <v>76</v>
      </c>
      <c r="D4570">
        <v>717</v>
      </c>
      <c r="F4570">
        <v>5</v>
      </c>
      <c r="G4570" t="s">
        <v>675</v>
      </c>
      <c r="H4570" t="s">
        <v>94</v>
      </c>
      <c r="I4570" t="s">
        <v>104</v>
      </c>
      <c r="J4570" t="s">
        <v>528</v>
      </c>
      <c r="K4570" t="s">
        <v>125</v>
      </c>
      <c r="L4570" t="s">
        <v>82</v>
      </c>
      <c r="M4570" t="s">
        <v>529</v>
      </c>
      <c r="N4570" t="s">
        <v>100</v>
      </c>
      <c r="O4570" t="s">
        <v>85</v>
      </c>
      <c r="P4570" t="s">
        <v>989</v>
      </c>
      <c r="Q4570" t="s">
        <v>87</v>
      </c>
      <c r="R4570" t="s">
        <v>215</v>
      </c>
      <c r="T4570" t="s">
        <v>89</v>
      </c>
      <c r="U4570" t="s">
        <v>90</v>
      </c>
      <c r="V4570">
        <v>0.52835500000000002</v>
      </c>
      <c r="W4570">
        <v>129.30453941122764</v>
      </c>
      <c r="X4570">
        <v>120.46495</v>
      </c>
      <c r="Y4570">
        <v>121.521655</v>
      </c>
      <c r="Z4570">
        <v>59.175759999999997</v>
      </c>
      <c r="AA4570">
        <v>129.11771064741592</v>
      </c>
      <c r="AB4570">
        <v>129.11771064741592</v>
      </c>
      <c r="AC4570">
        <v>140.30403557774753</v>
      </c>
      <c r="AP4570">
        <v>129.30453941122764</v>
      </c>
      <c r="AQ4570">
        <v>129.30453941122764</v>
      </c>
      <c r="AR4570">
        <v>129.30453941122764</v>
      </c>
      <c r="AS4570">
        <v>129.30453941122764</v>
      </c>
      <c r="AT4570">
        <v>244.73041688112659</v>
      </c>
      <c r="AU4570" t="s">
        <v>676</v>
      </c>
      <c r="AV4570">
        <v>270</v>
      </c>
      <c r="AW4570">
        <v>0.90640895141157996</v>
      </c>
      <c r="AX4570">
        <v>3.7767039642149162E-2</v>
      </c>
    </row>
    <row r="4571" spans="1:50" hidden="1" x14ac:dyDescent="0.3">
      <c r="A4571" t="s">
        <v>5449</v>
      </c>
      <c r="B4571" t="s">
        <v>76</v>
      </c>
      <c r="D4571">
        <v>720</v>
      </c>
      <c r="F4571">
        <v>5</v>
      </c>
      <c r="G4571" t="s">
        <v>678</v>
      </c>
      <c r="H4571" t="s">
        <v>94</v>
      </c>
      <c r="I4571" t="s">
        <v>104</v>
      </c>
      <c r="J4571" t="s">
        <v>528</v>
      </c>
      <c r="K4571" t="s">
        <v>133</v>
      </c>
      <c r="L4571" t="s">
        <v>98</v>
      </c>
      <c r="M4571" t="s">
        <v>529</v>
      </c>
      <c r="N4571" t="s">
        <v>100</v>
      </c>
      <c r="O4571" t="s">
        <v>85</v>
      </c>
      <c r="P4571" t="s">
        <v>989</v>
      </c>
      <c r="Q4571" t="s">
        <v>87</v>
      </c>
      <c r="R4571" t="s">
        <v>88</v>
      </c>
      <c r="T4571" t="s">
        <v>89</v>
      </c>
      <c r="U4571" t="s">
        <v>90</v>
      </c>
      <c r="V4571">
        <v>1.268052</v>
      </c>
      <c r="W4571">
        <v>207.63180212885356</v>
      </c>
      <c r="X4571">
        <v>183.86755299999999</v>
      </c>
      <c r="Y4571">
        <v>91.299751999999998</v>
      </c>
      <c r="Z4571">
        <v>228.24938</v>
      </c>
      <c r="AA4571">
        <v>240.92056110261316</v>
      </c>
      <c r="AB4571">
        <v>202.28333349017714</v>
      </c>
      <c r="AC4571">
        <v>199.54206983785417</v>
      </c>
      <c r="AP4571">
        <v>207.63180212885356</v>
      </c>
      <c r="AQ4571">
        <v>207.63180212885356</v>
      </c>
      <c r="AR4571">
        <v>207.63180212885356</v>
      </c>
      <c r="AS4571">
        <v>207.63180212885356</v>
      </c>
      <c r="AT4571">
        <v>163.74076309871643</v>
      </c>
      <c r="AU4571" t="s">
        <v>679</v>
      </c>
      <c r="AV4571">
        <v>40</v>
      </c>
      <c r="AW4571">
        <v>4.0935190774679109</v>
      </c>
      <c r="AX4571">
        <v>0.17056329489449629</v>
      </c>
    </row>
    <row r="4572" spans="1:50" hidden="1" x14ac:dyDescent="0.3">
      <c r="A4572" t="s">
        <v>5450</v>
      </c>
      <c r="B4572" t="s">
        <v>76</v>
      </c>
      <c r="D4572">
        <v>727</v>
      </c>
      <c r="F4572">
        <v>5</v>
      </c>
      <c r="G4572" t="s">
        <v>681</v>
      </c>
      <c r="H4572" t="s">
        <v>94</v>
      </c>
      <c r="I4572" t="s">
        <v>104</v>
      </c>
      <c r="J4572" t="s">
        <v>528</v>
      </c>
      <c r="K4572" t="s">
        <v>137</v>
      </c>
      <c r="L4572" t="s">
        <v>82</v>
      </c>
      <c r="M4572" t="s">
        <v>529</v>
      </c>
      <c r="N4572" t="s">
        <v>100</v>
      </c>
      <c r="O4572" t="s">
        <v>85</v>
      </c>
      <c r="P4572" t="s">
        <v>989</v>
      </c>
      <c r="Q4572" t="s">
        <v>87</v>
      </c>
      <c r="R4572" t="s">
        <v>107</v>
      </c>
      <c r="T4572" t="s">
        <v>89</v>
      </c>
      <c r="U4572" t="s">
        <v>90</v>
      </c>
      <c r="V4572">
        <v>1.0567101091933779</v>
      </c>
      <c r="W4572">
        <v>95.380121738361751</v>
      </c>
      <c r="X4572">
        <v>0</v>
      </c>
      <c r="Y4572">
        <v>0</v>
      </c>
      <c r="Z4572">
        <v>0</v>
      </c>
      <c r="AA4572">
        <v>99.116752890593986</v>
      </c>
      <c r="AB4572">
        <v>101.55224152569619</v>
      </c>
      <c r="AC4572">
        <v>164.83927515774826</v>
      </c>
      <c r="AP4572">
        <v>95.380121738361751</v>
      </c>
      <c r="AQ4572">
        <v>95.380121738361751</v>
      </c>
      <c r="AR4572">
        <v>95.380121738361751</v>
      </c>
      <c r="AS4572">
        <v>95.380121738361751</v>
      </c>
      <c r="AT4572">
        <v>90.261388538403011</v>
      </c>
      <c r="AU4572" t="s">
        <v>682</v>
      </c>
      <c r="AV4572">
        <v>150</v>
      </c>
      <c r="AW4572">
        <v>0.60174259025602006</v>
      </c>
      <c r="AX4572">
        <v>2.5072607927334168E-2</v>
      </c>
    </row>
    <row r="4573" spans="1:50" hidden="1" x14ac:dyDescent="0.3">
      <c r="A4573" t="s">
        <v>5451</v>
      </c>
      <c r="B4573" t="s">
        <v>76</v>
      </c>
      <c r="D4573">
        <v>728</v>
      </c>
      <c r="F4573">
        <v>5</v>
      </c>
      <c r="G4573" t="s">
        <v>684</v>
      </c>
      <c r="H4573" t="s">
        <v>94</v>
      </c>
      <c r="I4573" t="s">
        <v>104</v>
      </c>
      <c r="J4573" t="s">
        <v>528</v>
      </c>
      <c r="K4573" t="s">
        <v>137</v>
      </c>
      <c r="L4573" t="s">
        <v>98</v>
      </c>
      <c r="M4573" t="s">
        <v>529</v>
      </c>
      <c r="N4573" t="s">
        <v>84</v>
      </c>
      <c r="O4573" t="s">
        <v>85</v>
      </c>
      <c r="P4573" t="s">
        <v>989</v>
      </c>
      <c r="Q4573" t="s">
        <v>87</v>
      </c>
      <c r="R4573" t="s">
        <v>107</v>
      </c>
      <c r="T4573" t="s">
        <v>89</v>
      </c>
      <c r="U4573" t="s">
        <v>90</v>
      </c>
      <c r="V4573">
        <v>2.1134200000000001</v>
      </c>
      <c r="W4573">
        <v>0</v>
      </c>
      <c r="X4573">
        <v>0</v>
      </c>
      <c r="Y4573">
        <v>0</v>
      </c>
      <c r="Z4573">
        <v>14.793941</v>
      </c>
      <c r="AA4573">
        <v>0</v>
      </c>
      <c r="AB4573">
        <v>0</v>
      </c>
      <c r="AC4573">
        <v>0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 t="s">
        <v>685</v>
      </c>
      <c r="AV4573">
        <v>40</v>
      </c>
      <c r="AW4573">
        <v>0</v>
      </c>
      <c r="AX4573">
        <v>0</v>
      </c>
    </row>
    <row r="4574" spans="1:50" hidden="1" x14ac:dyDescent="0.3">
      <c r="A4574" t="s">
        <v>5452</v>
      </c>
      <c r="B4574" t="s">
        <v>76</v>
      </c>
      <c r="D4574">
        <v>72</v>
      </c>
      <c r="F4574">
        <v>5</v>
      </c>
      <c r="G4574" t="s">
        <v>687</v>
      </c>
      <c r="H4574" t="s">
        <v>251</v>
      </c>
      <c r="I4574" t="s">
        <v>252</v>
      </c>
      <c r="J4574" t="s">
        <v>253</v>
      </c>
      <c r="K4574" t="s">
        <v>133</v>
      </c>
      <c r="L4574" t="s">
        <v>82</v>
      </c>
      <c r="M4574" t="s">
        <v>254</v>
      </c>
      <c r="N4574" t="s">
        <v>100</v>
      </c>
      <c r="O4574" t="s">
        <v>85</v>
      </c>
      <c r="P4574" t="s">
        <v>989</v>
      </c>
      <c r="Q4574" t="s">
        <v>87</v>
      </c>
      <c r="R4574" t="s">
        <v>88</v>
      </c>
      <c r="T4574" t="s">
        <v>89</v>
      </c>
      <c r="U4574" t="s">
        <v>90</v>
      </c>
      <c r="V4574">
        <v>0.63402599999999998</v>
      </c>
      <c r="W4574">
        <v>1572.4183892829979</v>
      </c>
      <c r="X4574">
        <v>1112.7157400000001</v>
      </c>
      <c r="Y4574">
        <v>1103.099678</v>
      </c>
      <c r="Z4574">
        <v>0</v>
      </c>
      <c r="AA4574">
        <v>1862.3247255603915</v>
      </c>
      <c r="AB4574">
        <v>1193.259914773663</v>
      </c>
      <c r="AC4574">
        <v>1177.479155460255</v>
      </c>
      <c r="AP4574">
        <v>1559.4904406312605</v>
      </c>
      <c r="AQ4574">
        <v>1559.4904406312605</v>
      </c>
      <c r="AR4574">
        <v>1572.4183892829979</v>
      </c>
      <c r="AS4574">
        <v>1572.4183892829979</v>
      </c>
      <c r="AT4574">
        <v>2480.0534824802103</v>
      </c>
      <c r="AU4574" t="s">
        <v>688</v>
      </c>
      <c r="AV4574">
        <v>270</v>
      </c>
      <c r="AW4574">
        <v>9.1853832684452232</v>
      </c>
      <c r="AX4574">
        <v>0.3827243028518843</v>
      </c>
    </row>
    <row r="4575" spans="1:50" hidden="1" x14ac:dyDescent="0.3">
      <c r="A4575" t="s">
        <v>5453</v>
      </c>
      <c r="B4575" t="s">
        <v>76</v>
      </c>
      <c r="D4575">
        <v>732</v>
      </c>
      <c r="F4575">
        <v>5</v>
      </c>
      <c r="G4575" t="s">
        <v>690</v>
      </c>
      <c r="H4575" t="s">
        <v>94</v>
      </c>
      <c r="I4575" t="s">
        <v>104</v>
      </c>
      <c r="J4575" t="s">
        <v>528</v>
      </c>
      <c r="K4575" t="s">
        <v>141</v>
      </c>
      <c r="L4575" t="s">
        <v>98</v>
      </c>
      <c r="M4575" t="s">
        <v>529</v>
      </c>
      <c r="N4575" t="s">
        <v>84</v>
      </c>
      <c r="O4575" t="s">
        <v>85</v>
      </c>
      <c r="P4575" t="s">
        <v>989</v>
      </c>
      <c r="Q4575" t="s">
        <v>87</v>
      </c>
      <c r="R4575" t="s">
        <v>107</v>
      </c>
      <c r="T4575" t="s">
        <v>89</v>
      </c>
      <c r="U4575" t="s">
        <v>90</v>
      </c>
      <c r="V4575">
        <v>1.5850649999999999</v>
      </c>
      <c r="W4575">
        <v>0</v>
      </c>
      <c r="X4575">
        <v>0</v>
      </c>
      <c r="Y4575">
        <v>0</v>
      </c>
      <c r="Z4575">
        <v>204.47340399999999</v>
      </c>
      <c r="AA4575">
        <v>0</v>
      </c>
      <c r="AB4575">
        <v>0</v>
      </c>
      <c r="AC4575">
        <v>0</v>
      </c>
      <c r="AP4575">
        <v>0</v>
      </c>
      <c r="AQ4575">
        <v>0</v>
      </c>
      <c r="AR4575">
        <v>0</v>
      </c>
      <c r="AS4575">
        <v>0</v>
      </c>
      <c r="AT4575">
        <v>0</v>
      </c>
      <c r="AU4575" t="s">
        <v>691</v>
      </c>
      <c r="AV4575">
        <v>60</v>
      </c>
      <c r="AW4575">
        <v>0</v>
      </c>
      <c r="AX4575">
        <v>0</v>
      </c>
    </row>
    <row r="4576" spans="1:50" hidden="1" x14ac:dyDescent="0.3">
      <c r="A4576" t="s">
        <v>5454</v>
      </c>
      <c r="B4576" t="s">
        <v>76</v>
      </c>
      <c r="D4576">
        <v>737</v>
      </c>
      <c r="F4576">
        <v>5</v>
      </c>
      <c r="G4576" t="s">
        <v>693</v>
      </c>
      <c r="H4576" t="s">
        <v>94</v>
      </c>
      <c r="I4576" t="s">
        <v>104</v>
      </c>
      <c r="J4576" t="s">
        <v>528</v>
      </c>
      <c r="K4576" t="s">
        <v>81</v>
      </c>
      <c r="L4576" t="s">
        <v>145</v>
      </c>
      <c r="M4576" t="s">
        <v>529</v>
      </c>
      <c r="N4576" t="s">
        <v>84</v>
      </c>
      <c r="O4576" t="s">
        <v>85</v>
      </c>
      <c r="P4576" t="s">
        <v>989</v>
      </c>
      <c r="Q4576" t="s">
        <v>87</v>
      </c>
      <c r="R4576" t="s">
        <v>107</v>
      </c>
      <c r="T4576" t="s">
        <v>89</v>
      </c>
      <c r="U4576" t="s">
        <v>90</v>
      </c>
      <c r="V4576">
        <v>2.1134200000000001</v>
      </c>
      <c r="W4576">
        <v>0</v>
      </c>
      <c r="X4576">
        <v>0</v>
      </c>
      <c r="Y4576">
        <v>0</v>
      </c>
      <c r="Z4576">
        <v>350.82774899999998</v>
      </c>
      <c r="AA4576">
        <v>0</v>
      </c>
      <c r="AB4576">
        <v>0</v>
      </c>
      <c r="AC4576">
        <v>0</v>
      </c>
      <c r="AP4576">
        <v>0</v>
      </c>
      <c r="AQ4576">
        <v>0</v>
      </c>
      <c r="AR4576">
        <v>0</v>
      </c>
      <c r="AS4576">
        <v>0</v>
      </c>
      <c r="AT4576">
        <v>0</v>
      </c>
      <c r="AU4576" t="s">
        <v>694</v>
      </c>
      <c r="AV4576">
        <v>60</v>
      </c>
      <c r="AW4576">
        <v>0</v>
      </c>
      <c r="AX4576">
        <v>0</v>
      </c>
    </row>
    <row r="4577" spans="1:50" hidden="1" x14ac:dyDescent="0.3">
      <c r="A4577" t="s">
        <v>5455</v>
      </c>
      <c r="B4577" t="s">
        <v>76</v>
      </c>
      <c r="D4577">
        <v>740</v>
      </c>
      <c r="F4577">
        <v>5</v>
      </c>
      <c r="G4577" t="s">
        <v>696</v>
      </c>
      <c r="H4577" t="s">
        <v>94</v>
      </c>
      <c r="I4577" t="s">
        <v>104</v>
      </c>
      <c r="J4577" t="s">
        <v>528</v>
      </c>
      <c r="K4577" t="s">
        <v>81</v>
      </c>
      <c r="L4577" t="s">
        <v>82</v>
      </c>
      <c r="M4577" t="s">
        <v>529</v>
      </c>
      <c r="N4577" t="s">
        <v>84</v>
      </c>
      <c r="O4577" t="s">
        <v>85</v>
      </c>
      <c r="P4577" t="s">
        <v>989</v>
      </c>
      <c r="Q4577" t="s">
        <v>87</v>
      </c>
      <c r="R4577" t="s">
        <v>88</v>
      </c>
      <c r="T4577" t="s">
        <v>89</v>
      </c>
      <c r="U4577" t="s">
        <v>90</v>
      </c>
      <c r="V4577">
        <v>2.1134200000000001</v>
      </c>
      <c r="W4577">
        <v>1197.3097344744979</v>
      </c>
      <c r="X4577">
        <v>809.439931</v>
      </c>
      <c r="Y4577">
        <v>1265.938697</v>
      </c>
      <c r="Z4577">
        <v>898.55582000000004</v>
      </c>
      <c r="AA4577">
        <v>1406.8586280020704</v>
      </c>
      <c r="AB4577">
        <v>1044.5137560540072</v>
      </c>
      <c r="AC4577">
        <v>641.84199435901189</v>
      </c>
      <c r="AP4577">
        <v>1197.3097344744979</v>
      </c>
      <c r="AQ4577">
        <v>1197.3097344744979</v>
      </c>
      <c r="AR4577">
        <v>1197.3097344744979</v>
      </c>
      <c r="AS4577">
        <v>1197.3097344744979</v>
      </c>
      <c r="AT4577">
        <v>566.52711456998509</v>
      </c>
      <c r="AU4577" t="s">
        <v>697</v>
      </c>
      <c r="AV4577">
        <v>80</v>
      </c>
      <c r="AW4577">
        <v>7.0815889321248138</v>
      </c>
      <c r="AX4577">
        <v>0.29506620550520057</v>
      </c>
    </row>
    <row r="4578" spans="1:50" hidden="1" x14ac:dyDescent="0.3">
      <c r="A4578" t="s">
        <v>5456</v>
      </c>
      <c r="B4578" t="s">
        <v>76</v>
      </c>
      <c r="D4578">
        <v>744</v>
      </c>
      <c r="F4578">
        <v>5</v>
      </c>
      <c r="G4578" t="s">
        <v>699</v>
      </c>
      <c r="H4578" t="s">
        <v>94</v>
      </c>
      <c r="I4578" t="s">
        <v>104</v>
      </c>
      <c r="J4578" t="s">
        <v>528</v>
      </c>
      <c r="K4578" t="s">
        <v>200</v>
      </c>
      <c r="L4578" t="s">
        <v>82</v>
      </c>
      <c r="M4578" t="s">
        <v>529</v>
      </c>
      <c r="N4578" t="s">
        <v>84</v>
      </c>
      <c r="O4578" t="s">
        <v>85</v>
      </c>
      <c r="P4578" t="s">
        <v>989</v>
      </c>
      <c r="Q4578" t="s">
        <v>87</v>
      </c>
      <c r="R4578" t="s">
        <v>215</v>
      </c>
      <c r="T4578" t="s">
        <v>89</v>
      </c>
      <c r="U4578" t="s">
        <v>90</v>
      </c>
      <c r="V4578">
        <v>2.641775</v>
      </c>
      <c r="W4578">
        <v>375.33865655132666</v>
      </c>
      <c r="X4578">
        <v>211.34202300000001</v>
      </c>
      <c r="Y4578">
        <v>634.02606500000002</v>
      </c>
      <c r="Z4578">
        <v>536.28037900000004</v>
      </c>
      <c r="AA4578">
        <v>502.93688833648179</v>
      </c>
      <c r="AB4578">
        <v>516.6831611863023</v>
      </c>
      <c r="AC4578">
        <v>591.1819942140354</v>
      </c>
      <c r="AP4578">
        <v>375.33865655132666</v>
      </c>
      <c r="AQ4578">
        <v>375.33865655132666</v>
      </c>
      <c r="AR4578">
        <v>375.33865655132666</v>
      </c>
      <c r="AS4578">
        <v>375.33865655132666</v>
      </c>
      <c r="AT4578">
        <v>142.07820747464362</v>
      </c>
      <c r="AU4578" t="s">
        <v>700</v>
      </c>
      <c r="AV4578">
        <v>60</v>
      </c>
      <c r="AW4578">
        <v>2.3679701245773939</v>
      </c>
      <c r="AX4578">
        <v>9.8665421857391411E-2</v>
      </c>
    </row>
    <row r="4579" spans="1:50" hidden="1" x14ac:dyDescent="0.3">
      <c r="A4579" t="s">
        <v>5457</v>
      </c>
      <c r="B4579" t="s">
        <v>76</v>
      </c>
      <c r="D4579">
        <v>760</v>
      </c>
      <c r="F4579">
        <v>5</v>
      </c>
      <c r="G4579" t="s">
        <v>702</v>
      </c>
      <c r="H4579" t="s">
        <v>94</v>
      </c>
      <c r="I4579" t="s">
        <v>104</v>
      </c>
      <c r="J4579" t="s">
        <v>528</v>
      </c>
      <c r="K4579" t="s">
        <v>81</v>
      </c>
      <c r="L4579" t="s">
        <v>145</v>
      </c>
      <c r="M4579" t="s">
        <v>529</v>
      </c>
      <c r="N4579" t="s">
        <v>84</v>
      </c>
      <c r="O4579" t="s">
        <v>85</v>
      </c>
      <c r="P4579" t="s">
        <v>989</v>
      </c>
      <c r="Q4579" t="s">
        <v>87</v>
      </c>
      <c r="R4579" t="s">
        <v>107</v>
      </c>
      <c r="T4579" t="s">
        <v>89</v>
      </c>
      <c r="U4579" t="s">
        <v>90</v>
      </c>
      <c r="V4579">
        <v>2.1134200000000001</v>
      </c>
      <c r="W4579">
        <v>116.43744718170004</v>
      </c>
      <c r="X4579">
        <v>175.413873</v>
      </c>
      <c r="Y4579">
        <v>388.86930799999999</v>
      </c>
      <c r="Z4579">
        <v>0</v>
      </c>
      <c r="AA4579">
        <v>173.69274078051927</v>
      </c>
      <c r="AB4579">
        <v>115.44065409875886</v>
      </c>
      <c r="AC4579">
        <v>233.77365899660526</v>
      </c>
      <c r="AP4579">
        <v>116.43744718170004</v>
      </c>
      <c r="AQ4579">
        <v>116.43744718170004</v>
      </c>
      <c r="AR4579">
        <v>116.43744718170004</v>
      </c>
      <c r="AS4579">
        <v>116.43744718170004</v>
      </c>
      <c r="AT4579">
        <v>55.094324451221262</v>
      </c>
      <c r="AU4579" t="s">
        <v>703</v>
      </c>
      <c r="AV4579">
        <v>60</v>
      </c>
      <c r="AW4579">
        <v>0.91823874085368773</v>
      </c>
      <c r="AX4579">
        <v>3.825994753557032E-2</v>
      </c>
    </row>
    <row r="4580" spans="1:50" hidden="1" x14ac:dyDescent="0.3">
      <c r="A4580" t="s">
        <v>5458</v>
      </c>
      <c r="B4580" t="s">
        <v>76</v>
      </c>
      <c r="D4580">
        <v>762</v>
      </c>
      <c r="F4580">
        <v>5</v>
      </c>
      <c r="G4580" t="s">
        <v>705</v>
      </c>
      <c r="H4580" t="s">
        <v>94</v>
      </c>
      <c r="I4580" t="s">
        <v>104</v>
      </c>
      <c r="J4580" t="s">
        <v>528</v>
      </c>
      <c r="K4580" t="s">
        <v>200</v>
      </c>
      <c r="L4580" t="s">
        <v>145</v>
      </c>
      <c r="M4580" t="s">
        <v>529</v>
      </c>
      <c r="N4580" t="s">
        <v>84</v>
      </c>
      <c r="O4580" t="s">
        <v>85</v>
      </c>
      <c r="P4580" t="s">
        <v>989</v>
      </c>
      <c r="Q4580" t="s">
        <v>87</v>
      </c>
      <c r="R4580" t="s">
        <v>107</v>
      </c>
      <c r="T4580" t="s">
        <v>89</v>
      </c>
      <c r="U4580" t="s">
        <v>90</v>
      </c>
      <c r="V4580">
        <v>3.522367</v>
      </c>
      <c r="W4580">
        <v>0</v>
      </c>
      <c r="X4580">
        <v>0</v>
      </c>
      <c r="Y4580">
        <v>0</v>
      </c>
      <c r="Z4580">
        <v>144.417047</v>
      </c>
      <c r="AA4580">
        <v>0</v>
      </c>
      <c r="AB4580">
        <v>0</v>
      </c>
      <c r="AC4580">
        <v>0</v>
      </c>
      <c r="AP4580">
        <v>0</v>
      </c>
      <c r="AQ4580">
        <v>0</v>
      </c>
      <c r="AR4580">
        <v>0</v>
      </c>
      <c r="AS4580">
        <v>0</v>
      </c>
      <c r="AT4580">
        <v>0</v>
      </c>
      <c r="AU4580" t="s">
        <v>706</v>
      </c>
      <c r="AV4580">
        <v>40</v>
      </c>
      <c r="AW4580">
        <v>0</v>
      </c>
      <c r="AX4580">
        <v>0</v>
      </c>
    </row>
    <row r="4581" spans="1:50" hidden="1" x14ac:dyDescent="0.3">
      <c r="A4581" t="s">
        <v>5459</v>
      </c>
      <c r="B4581" t="s">
        <v>76</v>
      </c>
      <c r="D4581">
        <v>763</v>
      </c>
      <c r="F4581">
        <v>5</v>
      </c>
      <c r="G4581" t="s">
        <v>708</v>
      </c>
      <c r="H4581" t="s">
        <v>94</v>
      </c>
      <c r="I4581" t="s">
        <v>104</v>
      </c>
      <c r="J4581" t="s">
        <v>528</v>
      </c>
      <c r="K4581" t="s">
        <v>200</v>
      </c>
      <c r="L4581" t="s">
        <v>145</v>
      </c>
      <c r="M4581" t="s">
        <v>529</v>
      </c>
      <c r="N4581" t="s">
        <v>84</v>
      </c>
      <c r="O4581" t="s">
        <v>85</v>
      </c>
      <c r="P4581" t="s">
        <v>989</v>
      </c>
      <c r="Q4581" t="s">
        <v>87</v>
      </c>
      <c r="R4581" t="s">
        <v>215</v>
      </c>
      <c r="T4581" t="s">
        <v>89</v>
      </c>
      <c r="U4581" t="s">
        <v>90</v>
      </c>
      <c r="V4581">
        <v>3.522367</v>
      </c>
      <c r="W4581">
        <v>566.86887888349077</v>
      </c>
      <c r="X4581">
        <v>398.02747099999999</v>
      </c>
      <c r="Y4581">
        <v>429.72877399999999</v>
      </c>
      <c r="Z4581">
        <v>0</v>
      </c>
      <c r="AA4581">
        <v>684.48523795926906</v>
      </c>
      <c r="AB4581">
        <v>684.48523795926894</v>
      </c>
      <c r="AC4581">
        <v>1098.9924144104525</v>
      </c>
      <c r="AP4581">
        <v>566.86887888349077</v>
      </c>
      <c r="AQ4581">
        <v>566.86887888349077</v>
      </c>
      <c r="AR4581">
        <v>566.86887888349077</v>
      </c>
      <c r="AS4581">
        <v>566.86887888349077</v>
      </c>
      <c r="AT4581">
        <v>160.93407611514948</v>
      </c>
      <c r="AU4581" t="s">
        <v>709</v>
      </c>
      <c r="AV4581">
        <v>40</v>
      </c>
      <c r="AW4581">
        <v>4.023351902878737</v>
      </c>
      <c r="AX4581">
        <v>0.16763966261994737</v>
      </c>
    </row>
    <row r="4582" spans="1:50" hidden="1" x14ac:dyDescent="0.3">
      <c r="A4582" t="s">
        <v>5460</v>
      </c>
      <c r="B4582" t="s">
        <v>76</v>
      </c>
      <c r="D4582">
        <v>764</v>
      </c>
      <c r="F4582">
        <v>5</v>
      </c>
      <c r="G4582" t="s">
        <v>711</v>
      </c>
      <c r="H4582" t="s">
        <v>94</v>
      </c>
      <c r="I4582" t="s">
        <v>104</v>
      </c>
      <c r="J4582" t="s">
        <v>528</v>
      </c>
      <c r="K4582" t="s">
        <v>121</v>
      </c>
      <c r="L4582" t="s">
        <v>82</v>
      </c>
      <c r="M4582" t="s">
        <v>529</v>
      </c>
      <c r="N4582" t="s">
        <v>84</v>
      </c>
      <c r="O4582" t="s">
        <v>85</v>
      </c>
      <c r="P4582" t="s">
        <v>989</v>
      </c>
      <c r="Q4582" t="s">
        <v>87</v>
      </c>
      <c r="R4582" t="s">
        <v>215</v>
      </c>
      <c r="T4582" t="s">
        <v>89</v>
      </c>
      <c r="U4582" t="s">
        <v>90</v>
      </c>
      <c r="V4582">
        <v>3.1701299999999999</v>
      </c>
      <c r="W4582">
        <v>500.89878350921509</v>
      </c>
      <c r="X4582">
        <v>694.25854700000002</v>
      </c>
      <c r="Y4582">
        <v>770.34167200000002</v>
      </c>
      <c r="Z4582">
        <v>767.17154100000005</v>
      </c>
      <c r="AA4582">
        <v>944.31906896508315</v>
      </c>
      <c r="AB4582">
        <v>635.42530517456839</v>
      </c>
      <c r="AC4582">
        <v>546.55998387545321</v>
      </c>
      <c r="AP4582">
        <v>500.89878350921509</v>
      </c>
      <c r="AQ4582">
        <v>500.89878350921509</v>
      </c>
      <c r="AR4582">
        <v>500.89878350921509</v>
      </c>
      <c r="AS4582">
        <v>500.89878350921509</v>
      </c>
      <c r="AT4582">
        <v>158.00575481422374</v>
      </c>
      <c r="AU4582" t="s">
        <v>712</v>
      </c>
      <c r="AV4582">
        <v>60</v>
      </c>
      <c r="AW4582">
        <v>2.633429246903729</v>
      </c>
      <c r="AX4582">
        <v>0.10972621862098871</v>
      </c>
    </row>
    <row r="4583" spans="1:50" hidden="1" x14ac:dyDescent="0.3">
      <c r="A4583" t="s">
        <v>5461</v>
      </c>
      <c r="B4583" t="s">
        <v>76</v>
      </c>
      <c r="D4583">
        <v>766</v>
      </c>
      <c r="F4583">
        <v>5</v>
      </c>
      <c r="G4583" t="s">
        <v>714</v>
      </c>
      <c r="H4583" t="s">
        <v>94</v>
      </c>
      <c r="I4583" t="s">
        <v>104</v>
      </c>
      <c r="J4583" t="s">
        <v>528</v>
      </c>
      <c r="K4583" t="s">
        <v>168</v>
      </c>
      <c r="L4583" t="s">
        <v>82</v>
      </c>
      <c r="M4583" t="s">
        <v>529</v>
      </c>
      <c r="N4583" t="s">
        <v>100</v>
      </c>
      <c r="O4583" t="s">
        <v>85</v>
      </c>
      <c r="P4583" t="s">
        <v>989</v>
      </c>
      <c r="Q4583" t="s">
        <v>271</v>
      </c>
      <c r="R4583" t="s">
        <v>107</v>
      </c>
      <c r="T4583" t="s">
        <v>89</v>
      </c>
      <c r="U4583" t="s">
        <v>90</v>
      </c>
      <c r="V4583">
        <v>0.31701299999999999</v>
      </c>
      <c r="W4583">
        <v>0</v>
      </c>
      <c r="X4583">
        <v>0</v>
      </c>
      <c r="Y4583">
        <v>77.985201000000004</v>
      </c>
      <c r="Z4583">
        <v>45.332859999999997</v>
      </c>
      <c r="AA4583">
        <v>0</v>
      </c>
      <c r="AB4583">
        <v>0</v>
      </c>
      <c r="AC4583">
        <v>0</v>
      </c>
      <c r="AP4583">
        <v>0</v>
      </c>
      <c r="AQ4583">
        <v>0</v>
      </c>
      <c r="AR4583">
        <v>0</v>
      </c>
      <c r="AS4583">
        <v>0</v>
      </c>
      <c r="AT4583">
        <v>0</v>
      </c>
      <c r="AU4583" t="s">
        <v>715</v>
      </c>
      <c r="AV4583">
        <v>423</v>
      </c>
      <c r="AW4583">
        <v>0</v>
      </c>
      <c r="AX4583">
        <v>0</v>
      </c>
    </row>
    <row r="4584" spans="1:50" hidden="1" x14ac:dyDescent="0.3">
      <c r="A4584" t="s">
        <v>5462</v>
      </c>
      <c r="B4584" t="s">
        <v>76</v>
      </c>
      <c r="D4584">
        <v>780</v>
      </c>
      <c r="F4584">
        <v>5</v>
      </c>
      <c r="G4584" t="s">
        <v>717</v>
      </c>
      <c r="H4584" t="s">
        <v>94</v>
      </c>
      <c r="I4584" t="s">
        <v>95</v>
      </c>
      <c r="J4584" t="s">
        <v>96</v>
      </c>
      <c r="K4584" t="s">
        <v>81</v>
      </c>
      <c r="L4584" t="s">
        <v>82</v>
      </c>
      <c r="M4584" t="s">
        <v>99</v>
      </c>
      <c r="N4584" t="s">
        <v>84</v>
      </c>
      <c r="O4584" t="s">
        <v>85</v>
      </c>
      <c r="P4584" t="s">
        <v>989</v>
      </c>
      <c r="Q4584" t="s">
        <v>271</v>
      </c>
      <c r="R4584" t="s">
        <v>107</v>
      </c>
      <c r="T4584" t="s">
        <v>89</v>
      </c>
      <c r="U4584" t="s">
        <v>90</v>
      </c>
      <c r="V4584">
        <v>0.70447300000000002</v>
      </c>
      <c r="W4584">
        <v>0</v>
      </c>
      <c r="X4584">
        <v>0</v>
      </c>
      <c r="Y4584">
        <v>21.134201999999998</v>
      </c>
      <c r="Z4584">
        <v>38.393799999999999</v>
      </c>
      <c r="AA4584">
        <v>0</v>
      </c>
      <c r="AB4584">
        <v>0</v>
      </c>
      <c r="AC4584">
        <v>0</v>
      </c>
      <c r="AP4584">
        <v>0</v>
      </c>
      <c r="AQ4584">
        <v>0</v>
      </c>
      <c r="AR4584">
        <v>0</v>
      </c>
      <c r="AS4584">
        <v>0</v>
      </c>
      <c r="AT4584">
        <v>0</v>
      </c>
      <c r="AU4584" t="s">
        <v>718</v>
      </c>
      <c r="AV4584">
        <v>240</v>
      </c>
      <c r="AW4584">
        <v>0</v>
      </c>
      <c r="AX4584">
        <v>0</v>
      </c>
    </row>
    <row r="4585" spans="1:50" hidden="1" x14ac:dyDescent="0.3">
      <c r="A4585" t="s">
        <v>5463</v>
      </c>
      <c r="B4585" t="s">
        <v>76</v>
      </c>
      <c r="D4585">
        <v>780</v>
      </c>
      <c r="F4585">
        <v>5</v>
      </c>
      <c r="G4585" t="s">
        <v>717</v>
      </c>
      <c r="H4585" t="s">
        <v>94</v>
      </c>
      <c r="I4585" t="s">
        <v>104</v>
      </c>
      <c r="J4585" t="s">
        <v>210</v>
      </c>
      <c r="K4585" t="s">
        <v>81</v>
      </c>
      <c r="L4585" t="s">
        <v>82</v>
      </c>
      <c r="M4585" t="s">
        <v>513</v>
      </c>
      <c r="N4585" t="s">
        <v>84</v>
      </c>
      <c r="O4585" t="s">
        <v>85</v>
      </c>
      <c r="P4585" t="s">
        <v>989</v>
      </c>
      <c r="Q4585" t="s">
        <v>271</v>
      </c>
      <c r="R4585" t="s">
        <v>107</v>
      </c>
      <c r="T4585" t="s">
        <v>89</v>
      </c>
      <c r="U4585" t="s">
        <v>90</v>
      </c>
      <c r="V4585">
        <v>0.70447300000000002</v>
      </c>
      <c r="W4585">
        <v>0</v>
      </c>
      <c r="X4585">
        <v>0</v>
      </c>
      <c r="Y4585">
        <v>21.134201999999998</v>
      </c>
      <c r="Z4585">
        <v>38.393799999999999</v>
      </c>
      <c r="AA4585">
        <v>0</v>
      </c>
      <c r="AB4585">
        <v>0</v>
      </c>
      <c r="AC4585">
        <v>0</v>
      </c>
      <c r="AP4585">
        <v>0</v>
      </c>
      <c r="AQ4585">
        <v>0</v>
      </c>
      <c r="AR4585">
        <v>0</v>
      </c>
      <c r="AS4585">
        <v>0</v>
      </c>
      <c r="AT4585">
        <v>0</v>
      </c>
      <c r="AU4585" t="s">
        <v>718</v>
      </c>
      <c r="AV4585">
        <v>240</v>
      </c>
      <c r="AW4585">
        <v>0</v>
      </c>
      <c r="AX4585">
        <v>0</v>
      </c>
    </row>
    <row r="4586" spans="1:50" hidden="1" x14ac:dyDescent="0.3">
      <c r="A4586" t="s">
        <v>5464</v>
      </c>
      <c r="B4586" t="s">
        <v>76</v>
      </c>
      <c r="D4586">
        <v>783</v>
      </c>
      <c r="F4586">
        <v>5</v>
      </c>
      <c r="G4586" t="s">
        <v>721</v>
      </c>
      <c r="H4586" t="s">
        <v>94</v>
      </c>
      <c r="I4586" t="s">
        <v>95</v>
      </c>
      <c r="J4586" t="s">
        <v>96</v>
      </c>
      <c r="K4586" t="s">
        <v>81</v>
      </c>
      <c r="L4586" t="s">
        <v>82</v>
      </c>
      <c r="M4586" t="s">
        <v>99</v>
      </c>
      <c r="N4586" t="s">
        <v>84</v>
      </c>
      <c r="O4586" t="s">
        <v>85</v>
      </c>
      <c r="P4586" t="s">
        <v>989</v>
      </c>
      <c r="Q4586" t="s">
        <v>271</v>
      </c>
      <c r="R4586" t="s">
        <v>107</v>
      </c>
      <c r="T4586" t="s">
        <v>89</v>
      </c>
      <c r="U4586" t="s">
        <v>90</v>
      </c>
      <c r="V4586">
        <v>0.70447300000000002</v>
      </c>
      <c r="W4586">
        <v>0</v>
      </c>
      <c r="X4586">
        <v>0</v>
      </c>
      <c r="Y4586">
        <v>10.567100999999999</v>
      </c>
      <c r="Z4586">
        <v>17.964071499999999</v>
      </c>
      <c r="AA4586">
        <v>0</v>
      </c>
      <c r="AB4586">
        <v>0</v>
      </c>
      <c r="AC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 t="s">
        <v>722</v>
      </c>
      <c r="AV4586">
        <v>240</v>
      </c>
      <c r="AW4586">
        <v>0</v>
      </c>
      <c r="AX4586">
        <v>0</v>
      </c>
    </row>
    <row r="4587" spans="1:50" hidden="1" x14ac:dyDescent="0.3">
      <c r="A4587" t="s">
        <v>5465</v>
      </c>
      <c r="B4587" t="s">
        <v>76</v>
      </c>
      <c r="D4587">
        <v>783</v>
      </c>
      <c r="F4587">
        <v>5</v>
      </c>
      <c r="G4587" t="s">
        <v>721</v>
      </c>
      <c r="H4587" t="s">
        <v>94</v>
      </c>
      <c r="I4587" t="s">
        <v>104</v>
      </c>
      <c r="J4587" t="s">
        <v>528</v>
      </c>
      <c r="K4587" t="s">
        <v>81</v>
      </c>
      <c r="L4587" t="s">
        <v>82</v>
      </c>
      <c r="M4587" t="s">
        <v>529</v>
      </c>
      <c r="N4587" t="s">
        <v>84</v>
      </c>
      <c r="O4587" t="s">
        <v>85</v>
      </c>
      <c r="P4587" t="s">
        <v>989</v>
      </c>
      <c r="Q4587" t="s">
        <v>271</v>
      </c>
      <c r="R4587" t="s">
        <v>107</v>
      </c>
      <c r="T4587" t="s">
        <v>89</v>
      </c>
      <c r="U4587" t="s">
        <v>90</v>
      </c>
      <c r="V4587">
        <v>0.70447300000000002</v>
      </c>
      <c r="W4587">
        <v>0</v>
      </c>
      <c r="X4587">
        <v>0</v>
      </c>
      <c r="Y4587">
        <v>10.567100999999999</v>
      </c>
      <c r="Z4587">
        <v>17.964071499999999</v>
      </c>
      <c r="AA4587">
        <v>4.0553473757525014E-5</v>
      </c>
      <c r="AB4587">
        <v>0</v>
      </c>
      <c r="AC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 t="s">
        <v>722</v>
      </c>
      <c r="AV4587">
        <v>240</v>
      </c>
      <c r="AW4587">
        <v>0</v>
      </c>
      <c r="AX4587">
        <v>0</v>
      </c>
    </row>
    <row r="4588" spans="1:50" hidden="1" x14ac:dyDescent="0.3">
      <c r="A4588" t="s">
        <v>5466</v>
      </c>
      <c r="B4588" t="s">
        <v>76</v>
      </c>
      <c r="D4588">
        <v>784</v>
      </c>
      <c r="F4588">
        <v>5</v>
      </c>
      <c r="G4588" t="s">
        <v>725</v>
      </c>
      <c r="H4588" t="s">
        <v>94</v>
      </c>
      <c r="I4588" t="s">
        <v>95</v>
      </c>
      <c r="J4588" t="s">
        <v>96</v>
      </c>
      <c r="K4588" t="s">
        <v>121</v>
      </c>
      <c r="L4588" t="s">
        <v>82</v>
      </c>
      <c r="M4588" t="s">
        <v>99</v>
      </c>
      <c r="N4588" t="s">
        <v>84</v>
      </c>
      <c r="O4588" t="s">
        <v>85</v>
      </c>
      <c r="P4588" t="s">
        <v>989</v>
      </c>
      <c r="Q4588" t="s">
        <v>271</v>
      </c>
      <c r="R4588" t="s">
        <v>107</v>
      </c>
      <c r="T4588" t="s">
        <v>89</v>
      </c>
      <c r="U4588" t="s">
        <v>90</v>
      </c>
      <c r="V4588">
        <v>1.05671</v>
      </c>
      <c r="W4588">
        <v>0</v>
      </c>
      <c r="X4588">
        <v>0</v>
      </c>
      <c r="Y4588">
        <v>28.531173500000001</v>
      </c>
      <c r="Z4588">
        <v>1.5850649999999999</v>
      </c>
      <c r="AA4588">
        <v>0</v>
      </c>
      <c r="AB4588">
        <v>0</v>
      </c>
      <c r="AC4588">
        <v>0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 t="s">
        <v>726</v>
      </c>
      <c r="AV4588">
        <v>180</v>
      </c>
      <c r="AW4588">
        <v>0</v>
      </c>
      <c r="AX4588">
        <v>0</v>
      </c>
    </row>
    <row r="4589" spans="1:50" hidden="1" x14ac:dyDescent="0.3">
      <c r="A4589" t="s">
        <v>5467</v>
      </c>
      <c r="B4589" t="s">
        <v>76</v>
      </c>
      <c r="D4589">
        <v>784</v>
      </c>
      <c r="F4589">
        <v>5</v>
      </c>
      <c r="G4589" t="s">
        <v>725</v>
      </c>
      <c r="H4589" t="s">
        <v>94</v>
      </c>
      <c r="I4589" t="s">
        <v>104</v>
      </c>
      <c r="J4589" t="s">
        <v>528</v>
      </c>
      <c r="K4589" t="s">
        <v>121</v>
      </c>
      <c r="L4589" t="s">
        <v>82</v>
      </c>
      <c r="M4589" t="s">
        <v>529</v>
      </c>
      <c r="N4589" t="s">
        <v>84</v>
      </c>
      <c r="O4589" t="s">
        <v>85</v>
      </c>
      <c r="P4589" t="s">
        <v>989</v>
      </c>
      <c r="Q4589" t="s">
        <v>271</v>
      </c>
      <c r="R4589" t="s">
        <v>107</v>
      </c>
      <c r="T4589" t="s">
        <v>89</v>
      </c>
      <c r="U4589" t="s">
        <v>90</v>
      </c>
      <c r="V4589">
        <v>1.05671</v>
      </c>
      <c r="W4589">
        <v>0</v>
      </c>
      <c r="X4589">
        <v>0</v>
      </c>
      <c r="Y4589">
        <v>28.531173500000001</v>
      </c>
      <c r="Z4589">
        <v>1.5850649999999999</v>
      </c>
      <c r="AA4589">
        <v>0</v>
      </c>
      <c r="AB4589">
        <v>0</v>
      </c>
      <c r="AC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 t="s">
        <v>726</v>
      </c>
      <c r="AV4589">
        <v>180</v>
      </c>
      <c r="AW4589">
        <v>0</v>
      </c>
      <c r="AX4589">
        <v>0</v>
      </c>
    </row>
    <row r="4590" spans="1:50" hidden="1" x14ac:dyDescent="0.3">
      <c r="A4590" t="s">
        <v>5468</v>
      </c>
      <c r="B4590" t="s">
        <v>76</v>
      </c>
      <c r="D4590">
        <v>82</v>
      </c>
      <c r="F4590">
        <v>5</v>
      </c>
      <c r="G4590" t="s">
        <v>729</v>
      </c>
      <c r="H4590" t="s">
        <v>78</v>
      </c>
      <c r="I4590" t="s">
        <v>79</v>
      </c>
      <c r="J4590" t="s">
        <v>111</v>
      </c>
      <c r="K4590" t="s">
        <v>137</v>
      </c>
      <c r="L4590" t="s">
        <v>388</v>
      </c>
      <c r="M4590" t="s">
        <v>113</v>
      </c>
      <c r="N4590" t="s">
        <v>84</v>
      </c>
      <c r="O4590" t="s">
        <v>85</v>
      </c>
      <c r="P4590" t="s">
        <v>989</v>
      </c>
      <c r="Q4590" t="s">
        <v>87</v>
      </c>
      <c r="R4590" t="s">
        <v>215</v>
      </c>
      <c r="T4590" t="s">
        <v>89</v>
      </c>
      <c r="U4590" t="s">
        <v>90</v>
      </c>
      <c r="V4590">
        <v>1.05671</v>
      </c>
      <c r="W4590">
        <v>15.403480232467501</v>
      </c>
      <c r="X4590">
        <v>4.2268400000000002</v>
      </c>
      <c r="Y4590">
        <v>9.5103899999999992</v>
      </c>
      <c r="Z4590">
        <v>8.4536800000000003</v>
      </c>
      <c r="AA4590">
        <v>22.870766005239414</v>
      </c>
      <c r="AB4590">
        <v>17.948384570231983</v>
      </c>
      <c r="AC4590">
        <v>6.603973081565611</v>
      </c>
      <c r="AP4590">
        <v>17.305937475848737</v>
      </c>
      <c r="AQ4590">
        <v>17.305937475848737</v>
      </c>
      <c r="AR4590">
        <v>15.403480232467501</v>
      </c>
      <c r="AS4590">
        <v>15.403480232467501</v>
      </c>
      <c r="AT4590">
        <v>14.576828299597336</v>
      </c>
      <c r="AU4590" t="s">
        <v>730</v>
      </c>
      <c r="AV4590">
        <v>148</v>
      </c>
      <c r="AW4590">
        <v>9.8492083105387401E-2</v>
      </c>
      <c r="AX4590">
        <v>4.1038367960578087E-3</v>
      </c>
    </row>
    <row r="4591" spans="1:50" hidden="1" x14ac:dyDescent="0.3">
      <c r="A4591" t="s">
        <v>5469</v>
      </c>
      <c r="B4591" t="s">
        <v>76</v>
      </c>
      <c r="D4591">
        <v>84</v>
      </c>
      <c r="F4591">
        <v>5</v>
      </c>
      <c r="G4591" t="s">
        <v>732</v>
      </c>
      <c r="H4591" t="s">
        <v>78</v>
      </c>
      <c r="I4591" t="s">
        <v>79</v>
      </c>
      <c r="J4591" t="s">
        <v>111</v>
      </c>
      <c r="K4591" t="s">
        <v>137</v>
      </c>
      <c r="L4591" t="s">
        <v>388</v>
      </c>
      <c r="M4591" t="s">
        <v>129</v>
      </c>
      <c r="N4591" t="s">
        <v>84</v>
      </c>
      <c r="O4591" t="s">
        <v>85</v>
      </c>
      <c r="P4591" t="s">
        <v>989</v>
      </c>
      <c r="Q4591" t="s">
        <v>87</v>
      </c>
      <c r="R4591" t="s">
        <v>107</v>
      </c>
      <c r="T4591" t="s">
        <v>89</v>
      </c>
      <c r="U4591" t="s">
        <v>90</v>
      </c>
      <c r="V4591">
        <v>1.05671</v>
      </c>
      <c r="W4591">
        <v>3.6841394177936833</v>
      </c>
      <c r="X4591">
        <v>4.2268400000000002</v>
      </c>
      <c r="Y4591">
        <v>8.4536800000000003</v>
      </c>
      <c r="Z4591">
        <v>5.28355</v>
      </c>
      <c r="AA4591">
        <v>6.8483289227366138</v>
      </c>
      <c r="AB4591">
        <v>9.4942545821098232</v>
      </c>
      <c r="AC4591">
        <v>5.4156332418113253</v>
      </c>
      <c r="AP4591">
        <v>4.139161115178311</v>
      </c>
      <c r="AQ4591">
        <v>4.139161115178311</v>
      </c>
      <c r="AR4591">
        <v>3.6841394177936833</v>
      </c>
      <c r="AS4591">
        <v>3.6841394177936833</v>
      </c>
      <c r="AT4591">
        <v>3.486424295969266</v>
      </c>
      <c r="AU4591" t="s">
        <v>733</v>
      </c>
      <c r="AV4591">
        <v>148</v>
      </c>
      <c r="AW4591">
        <v>2.3556920918711255E-2</v>
      </c>
      <c r="AX4591">
        <v>9.8153837161296903E-4</v>
      </c>
    </row>
    <row r="4592" spans="1:50" hidden="1" x14ac:dyDescent="0.3">
      <c r="A4592" t="s">
        <v>5470</v>
      </c>
      <c r="B4592" t="s">
        <v>76</v>
      </c>
      <c r="D4592">
        <v>876</v>
      </c>
      <c r="F4592">
        <v>5</v>
      </c>
      <c r="G4592" t="s">
        <v>735</v>
      </c>
      <c r="H4592" t="s">
        <v>94</v>
      </c>
      <c r="I4592" t="s">
        <v>104</v>
      </c>
      <c r="J4592" t="s">
        <v>528</v>
      </c>
      <c r="K4592" t="s">
        <v>125</v>
      </c>
      <c r="L4592" t="s">
        <v>82</v>
      </c>
      <c r="M4592" t="s">
        <v>736</v>
      </c>
      <c r="N4592" t="s">
        <v>100</v>
      </c>
      <c r="O4592" t="s">
        <v>85</v>
      </c>
      <c r="P4592" t="s">
        <v>989</v>
      </c>
      <c r="Q4592" t="s">
        <v>87</v>
      </c>
      <c r="R4592" t="s">
        <v>107</v>
      </c>
      <c r="T4592" t="s">
        <v>89</v>
      </c>
      <c r="U4592" t="s">
        <v>90</v>
      </c>
      <c r="V4592">
        <v>0.52835500000000002</v>
      </c>
      <c r="W4592">
        <v>15.440505666288828</v>
      </c>
      <c r="X4592">
        <v>16.379004999999999</v>
      </c>
      <c r="Y4592">
        <v>5.28355</v>
      </c>
      <c r="Z4592">
        <v>8.9820349999999998</v>
      </c>
      <c r="AA4592">
        <v>15.131231581374641</v>
      </c>
      <c r="AB4592">
        <v>15.131231581374641</v>
      </c>
      <c r="AC4592">
        <v>17.167097326020521</v>
      </c>
      <c r="AP4592">
        <v>15.440505666288828</v>
      </c>
      <c r="AQ4592">
        <v>15.440505666288828</v>
      </c>
      <c r="AR4592">
        <v>15.440505666288828</v>
      </c>
      <c r="AS4592">
        <v>15.440505666288828</v>
      </c>
      <c r="AT4592">
        <v>29.223733410848439</v>
      </c>
      <c r="AU4592" t="s">
        <v>737</v>
      </c>
      <c r="AV4592">
        <v>270</v>
      </c>
      <c r="AW4592">
        <v>0.10823604966980903</v>
      </c>
      <c r="AX4592">
        <v>4.5098354029087092E-3</v>
      </c>
    </row>
    <row r="4593" spans="1:50" hidden="1" x14ac:dyDescent="0.3">
      <c r="A4593" t="s">
        <v>5471</v>
      </c>
      <c r="B4593" t="s">
        <v>76</v>
      </c>
      <c r="D4593">
        <v>885</v>
      </c>
      <c r="F4593">
        <v>5</v>
      </c>
      <c r="G4593" t="s">
        <v>739</v>
      </c>
      <c r="H4593" t="s">
        <v>94</v>
      </c>
      <c r="I4593" t="s">
        <v>104</v>
      </c>
      <c r="J4593" t="s">
        <v>528</v>
      </c>
      <c r="K4593" t="s">
        <v>81</v>
      </c>
      <c r="L4593" t="s">
        <v>82</v>
      </c>
      <c r="M4593" t="s">
        <v>736</v>
      </c>
      <c r="N4593" t="s">
        <v>84</v>
      </c>
      <c r="O4593" t="s">
        <v>85</v>
      </c>
      <c r="P4593" t="s">
        <v>989</v>
      </c>
      <c r="Q4593" t="s">
        <v>87</v>
      </c>
      <c r="R4593" t="s">
        <v>107</v>
      </c>
      <c r="T4593" t="s">
        <v>89</v>
      </c>
      <c r="U4593" t="s">
        <v>90</v>
      </c>
      <c r="V4593">
        <v>2.1134200000000001</v>
      </c>
      <c r="W4593">
        <v>98.852317175679971</v>
      </c>
      <c r="X4593">
        <v>84.536803000000006</v>
      </c>
      <c r="Y4593">
        <v>59.175763000000003</v>
      </c>
      <c r="Z4593">
        <v>67.629441</v>
      </c>
      <c r="AA4593">
        <v>127.31542837612253</v>
      </c>
      <c r="AB4593">
        <v>74.676088774413074</v>
      </c>
      <c r="AC4593">
        <v>194.71711383189503</v>
      </c>
      <c r="AP4593">
        <v>98.852317175679971</v>
      </c>
      <c r="AQ4593">
        <v>98.852317175679971</v>
      </c>
      <c r="AR4593">
        <v>98.852317175679971</v>
      </c>
      <c r="AS4593">
        <v>98.852317175679971</v>
      </c>
      <c r="AT4593">
        <v>46.773626243567286</v>
      </c>
      <c r="AU4593" t="s">
        <v>740</v>
      </c>
      <c r="AV4593">
        <v>80</v>
      </c>
      <c r="AW4593">
        <v>0.58467032804459107</v>
      </c>
      <c r="AX4593">
        <v>2.4361263668524629E-2</v>
      </c>
    </row>
    <row r="4594" spans="1:50" hidden="1" x14ac:dyDescent="0.3">
      <c r="A4594" t="s">
        <v>5472</v>
      </c>
      <c r="B4594" t="s">
        <v>76</v>
      </c>
      <c r="D4594">
        <v>94</v>
      </c>
      <c r="F4594">
        <v>5</v>
      </c>
      <c r="G4594" t="s">
        <v>748</v>
      </c>
      <c r="H4594" t="s">
        <v>78</v>
      </c>
      <c r="I4594" t="s">
        <v>79</v>
      </c>
      <c r="J4594" t="s">
        <v>80</v>
      </c>
      <c r="K4594" t="s">
        <v>125</v>
      </c>
      <c r="L4594" t="s">
        <v>82</v>
      </c>
      <c r="M4594" t="s">
        <v>83</v>
      </c>
      <c r="N4594" t="s">
        <v>100</v>
      </c>
      <c r="O4594" t="s">
        <v>85</v>
      </c>
      <c r="P4594" t="s">
        <v>989</v>
      </c>
      <c r="Q4594" t="s">
        <v>87</v>
      </c>
      <c r="R4594" t="s">
        <v>88</v>
      </c>
      <c r="T4594" t="s">
        <v>89</v>
      </c>
      <c r="U4594" t="s">
        <v>90</v>
      </c>
      <c r="V4594">
        <v>0.52835500000000002</v>
      </c>
      <c r="W4594">
        <v>20.330106224564542</v>
      </c>
      <c r="X4594">
        <v>20.605846</v>
      </c>
      <c r="Y4594">
        <v>20.605846</v>
      </c>
      <c r="Z4594">
        <v>9.5103899999999992</v>
      </c>
      <c r="AA4594">
        <v>42.573209247196651</v>
      </c>
      <c r="AB4594">
        <v>41.648963797651625</v>
      </c>
      <c r="AC4594">
        <v>30.593688047953375</v>
      </c>
      <c r="AP4594">
        <v>21.148386366860979</v>
      </c>
      <c r="AQ4594">
        <v>21.148386366860979</v>
      </c>
      <c r="AR4594">
        <v>20.330106224564542</v>
      </c>
      <c r="AS4594">
        <v>20.330106224564542</v>
      </c>
      <c r="AT4594">
        <v>38.478118357098055</v>
      </c>
      <c r="AU4594" t="s">
        <v>749</v>
      </c>
      <c r="AV4594">
        <v>270</v>
      </c>
      <c r="AW4594">
        <v>0.14251154947073352</v>
      </c>
      <c r="AX4594">
        <v>5.9379812279472298E-3</v>
      </c>
    </row>
    <row r="4595" spans="1:50" hidden="1" x14ac:dyDescent="0.3">
      <c r="A4595" t="s">
        <v>5473</v>
      </c>
      <c r="B4595" t="s">
        <v>76</v>
      </c>
      <c r="D4595">
        <v>95</v>
      </c>
      <c r="F4595">
        <v>5</v>
      </c>
      <c r="G4595" t="s">
        <v>751</v>
      </c>
      <c r="H4595" t="s">
        <v>78</v>
      </c>
      <c r="I4595" t="s">
        <v>79</v>
      </c>
      <c r="J4595" t="s">
        <v>80</v>
      </c>
      <c r="K4595" t="s">
        <v>121</v>
      </c>
      <c r="L4595" t="s">
        <v>82</v>
      </c>
      <c r="M4595" t="s">
        <v>83</v>
      </c>
      <c r="N4595" t="s">
        <v>84</v>
      </c>
      <c r="O4595" t="s">
        <v>85</v>
      </c>
      <c r="P4595" t="s">
        <v>989</v>
      </c>
      <c r="Q4595" t="s">
        <v>87</v>
      </c>
      <c r="R4595" t="s">
        <v>88</v>
      </c>
      <c r="T4595" t="s">
        <v>89</v>
      </c>
      <c r="U4595" t="s">
        <v>90</v>
      </c>
      <c r="V4595">
        <v>3.1701299999999999</v>
      </c>
      <c r="W4595">
        <v>622.30804174236653</v>
      </c>
      <c r="X4595">
        <v>691.08840999999995</v>
      </c>
      <c r="Y4595">
        <v>732.30010400000003</v>
      </c>
      <c r="Z4595">
        <v>393.096158</v>
      </c>
      <c r="AA4595">
        <v>843.01070914942125</v>
      </c>
      <c r="AB4595">
        <v>860.6911229619534</v>
      </c>
      <c r="AC4595">
        <v>808.85647143433789</v>
      </c>
      <c r="AP4595">
        <v>647.35573737781158</v>
      </c>
      <c r="AQ4595">
        <v>647.35573737781158</v>
      </c>
      <c r="AR4595">
        <v>622.30804174236653</v>
      </c>
      <c r="AS4595">
        <v>622.30804174236653</v>
      </c>
      <c r="AT4595">
        <v>196.3036347854399</v>
      </c>
      <c r="AU4595" t="s">
        <v>752</v>
      </c>
      <c r="AV4595">
        <v>60</v>
      </c>
      <c r="AW4595">
        <v>3.2717272464239984</v>
      </c>
      <c r="AX4595">
        <v>0.13632196860099993</v>
      </c>
    </row>
    <row r="4596" spans="1:50" hidden="1" x14ac:dyDescent="0.3">
      <c r="A4596" t="s">
        <v>5474</v>
      </c>
      <c r="B4596" t="s">
        <v>76</v>
      </c>
      <c r="D4596">
        <v>979</v>
      </c>
      <c r="F4596">
        <v>5</v>
      </c>
      <c r="G4596" t="s">
        <v>754</v>
      </c>
      <c r="H4596" t="s">
        <v>94</v>
      </c>
      <c r="I4596" t="s">
        <v>104</v>
      </c>
      <c r="J4596" t="s">
        <v>210</v>
      </c>
      <c r="K4596" t="s">
        <v>81</v>
      </c>
      <c r="L4596" t="s">
        <v>82</v>
      </c>
      <c r="M4596" t="s">
        <v>429</v>
      </c>
      <c r="N4596" t="s">
        <v>84</v>
      </c>
      <c r="O4596" t="s">
        <v>85</v>
      </c>
      <c r="P4596" t="s">
        <v>989</v>
      </c>
      <c r="Q4596" t="s">
        <v>87</v>
      </c>
      <c r="R4596" t="s">
        <v>107</v>
      </c>
      <c r="T4596" t="s">
        <v>89</v>
      </c>
      <c r="U4596" t="s">
        <v>90</v>
      </c>
      <c r="V4596">
        <v>2.1134200000000001</v>
      </c>
      <c r="W4596">
        <v>0</v>
      </c>
      <c r="X4596">
        <v>0</v>
      </c>
      <c r="Y4596">
        <v>88.763643000000002</v>
      </c>
      <c r="Z4596">
        <v>112.011267</v>
      </c>
      <c r="AA4596">
        <v>0</v>
      </c>
      <c r="AB4596">
        <v>0</v>
      </c>
      <c r="AC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 t="s">
        <v>755</v>
      </c>
      <c r="AV4596">
        <v>80</v>
      </c>
      <c r="AW4596">
        <v>0</v>
      </c>
      <c r="AX4596">
        <v>0</v>
      </c>
    </row>
    <row r="4597" spans="1:50" hidden="1" x14ac:dyDescent="0.3">
      <c r="A4597" t="s">
        <v>5475</v>
      </c>
      <c r="B4597" t="s">
        <v>76</v>
      </c>
      <c r="D4597">
        <v>97</v>
      </c>
      <c r="F4597">
        <v>5</v>
      </c>
      <c r="G4597" t="s">
        <v>757</v>
      </c>
      <c r="H4597" t="s">
        <v>78</v>
      </c>
      <c r="I4597" t="s">
        <v>79</v>
      </c>
      <c r="J4597" t="s">
        <v>111</v>
      </c>
      <c r="K4597" t="s">
        <v>81</v>
      </c>
      <c r="L4597" t="s">
        <v>82</v>
      </c>
      <c r="M4597" t="s">
        <v>113</v>
      </c>
      <c r="N4597" t="s">
        <v>84</v>
      </c>
      <c r="O4597" t="s">
        <v>85</v>
      </c>
      <c r="P4597" t="s">
        <v>989</v>
      </c>
      <c r="Q4597" t="s">
        <v>87</v>
      </c>
      <c r="R4597" t="s">
        <v>107</v>
      </c>
      <c r="T4597" t="s">
        <v>89</v>
      </c>
      <c r="U4597" t="s">
        <v>90</v>
      </c>
      <c r="V4597">
        <v>2.1134200000000001</v>
      </c>
      <c r="W4597">
        <v>88.985012953755202</v>
      </c>
      <c r="X4597">
        <v>63.402602999999999</v>
      </c>
      <c r="Y4597">
        <v>57.062339999999999</v>
      </c>
      <c r="Z4597">
        <v>61.641418000000002</v>
      </c>
      <c r="AA4597">
        <v>75.255536489423918</v>
      </c>
      <c r="AB4597">
        <v>88.389256912716192</v>
      </c>
      <c r="AC4597">
        <v>87.831109752180183</v>
      </c>
      <c r="AP4597">
        <v>99.975398236258727</v>
      </c>
      <c r="AQ4597">
        <v>99.975398236258727</v>
      </c>
      <c r="AR4597">
        <v>88.985012953755202</v>
      </c>
      <c r="AS4597">
        <v>88.985012953755202</v>
      </c>
      <c r="AT4597">
        <v>42.104746313442284</v>
      </c>
      <c r="AU4597" t="s">
        <v>758</v>
      </c>
      <c r="AV4597">
        <v>80</v>
      </c>
      <c r="AW4597">
        <v>0.52630932891802851</v>
      </c>
      <c r="AX4597">
        <v>2.192955537158452E-2</v>
      </c>
    </row>
    <row r="4598" spans="1:50" hidden="1" x14ac:dyDescent="0.3">
      <c r="A4598" t="s">
        <v>5476</v>
      </c>
      <c r="B4598" t="s">
        <v>76</v>
      </c>
      <c r="D4598">
        <v>980</v>
      </c>
      <c r="F4598">
        <v>5</v>
      </c>
      <c r="G4598" t="s">
        <v>760</v>
      </c>
      <c r="H4598" t="s">
        <v>94</v>
      </c>
      <c r="I4598" t="s">
        <v>104</v>
      </c>
      <c r="J4598" t="s">
        <v>210</v>
      </c>
      <c r="K4598" t="s">
        <v>168</v>
      </c>
      <c r="L4598" t="s">
        <v>82</v>
      </c>
      <c r="M4598" t="s">
        <v>429</v>
      </c>
      <c r="N4598" t="s">
        <v>100</v>
      </c>
      <c r="O4598" t="s">
        <v>85</v>
      </c>
      <c r="P4598" t="s">
        <v>989</v>
      </c>
      <c r="Q4598" t="s">
        <v>87</v>
      </c>
      <c r="R4598" t="s">
        <v>107</v>
      </c>
      <c r="T4598" t="s">
        <v>89</v>
      </c>
      <c r="U4598" t="s">
        <v>90</v>
      </c>
      <c r="V4598">
        <v>0.31701299999999999</v>
      </c>
      <c r="W4598">
        <v>0</v>
      </c>
      <c r="X4598">
        <v>0</v>
      </c>
      <c r="Y4598">
        <v>65.304682</v>
      </c>
      <c r="Z4598">
        <v>49.771040999999997</v>
      </c>
      <c r="AA4598">
        <v>0</v>
      </c>
      <c r="AB4598">
        <v>0</v>
      </c>
      <c r="AC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 t="s">
        <v>761</v>
      </c>
      <c r="AV4598">
        <v>423</v>
      </c>
      <c r="AW4598">
        <v>0</v>
      </c>
      <c r="AX4598">
        <v>0</v>
      </c>
    </row>
    <row r="4599" spans="1:50" hidden="1" x14ac:dyDescent="0.3">
      <c r="A4599" t="s">
        <v>5477</v>
      </c>
      <c r="B4599" t="s">
        <v>76</v>
      </c>
      <c r="D4599">
        <v>981</v>
      </c>
      <c r="F4599">
        <v>5</v>
      </c>
      <c r="G4599" t="s">
        <v>763</v>
      </c>
      <c r="H4599" t="s">
        <v>94</v>
      </c>
      <c r="I4599" t="s">
        <v>104</v>
      </c>
      <c r="J4599" t="s">
        <v>210</v>
      </c>
      <c r="K4599" t="s">
        <v>125</v>
      </c>
      <c r="L4599" t="s">
        <v>82</v>
      </c>
      <c r="M4599" t="s">
        <v>429</v>
      </c>
      <c r="N4599" t="s">
        <v>100</v>
      </c>
      <c r="O4599" t="s">
        <v>85</v>
      </c>
      <c r="P4599" t="s">
        <v>989</v>
      </c>
      <c r="Q4599" t="s">
        <v>87</v>
      </c>
      <c r="R4599" t="s">
        <v>107</v>
      </c>
      <c r="T4599" t="s">
        <v>89</v>
      </c>
      <c r="U4599" t="s">
        <v>90</v>
      </c>
      <c r="V4599">
        <v>0.52835500000000002</v>
      </c>
      <c r="W4599">
        <v>0</v>
      </c>
      <c r="X4599">
        <v>27.474461000000002</v>
      </c>
      <c r="Y4599">
        <v>64.459312999999995</v>
      </c>
      <c r="Z4599">
        <v>151.63789800000001</v>
      </c>
      <c r="AA4599">
        <v>0</v>
      </c>
      <c r="AB4599">
        <v>0</v>
      </c>
      <c r="AC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 t="s">
        <v>764</v>
      </c>
      <c r="AV4599">
        <v>270</v>
      </c>
      <c r="AW4599">
        <v>0</v>
      </c>
      <c r="AX4599">
        <v>0</v>
      </c>
    </row>
    <row r="4600" spans="1:50" hidden="1" x14ac:dyDescent="0.3">
      <c r="A4600" t="s">
        <v>5478</v>
      </c>
      <c r="B4600" t="s">
        <v>76</v>
      </c>
      <c r="D4600">
        <v>982</v>
      </c>
      <c r="F4600">
        <v>5</v>
      </c>
      <c r="G4600" t="s">
        <v>766</v>
      </c>
      <c r="H4600" t="s">
        <v>94</v>
      </c>
      <c r="I4600" t="s">
        <v>104</v>
      </c>
      <c r="J4600" t="s">
        <v>210</v>
      </c>
      <c r="K4600" t="s">
        <v>81</v>
      </c>
      <c r="L4600" t="s">
        <v>145</v>
      </c>
      <c r="M4600" t="s">
        <v>429</v>
      </c>
      <c r="N4600" t="s">
        <v>84</v>
      </c>
      <c r="O4600" t="s">
        <v>85</v>
      </c>
      <c r="P4600" t="s">
        <v>989</v>
      </c>
      <c r="Q4600" t="s">
        <v>87</v>
      </c>
      <c r="R4600" t="s">
        <v>107</v>
      </c>
      <c r="T4600" t="s">
        <v>89</v>
      </c>
      <c r="U4600" t="s">
        <v>90</v>
      </c>
      <c r="V4600">
        <v>2.1134200000000001</v>
      </c>
      <c r="W4600">
        <v>0</v>
      </c>
      <c r="X4600">
        <v>0</v>
      </c>
      <c r="Y4600">
        <v>0</v>
      </c>
      <c r="Z4600">
        <v>122.578368</v>
      </c>
      <c r="AA4600">
        <v>0</v>
      </c>
      <c r="AB4600">
        <v>0</v>
      </c>
      <c r="AC4600">
        <v>0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 t="s">
        <v>767</v>
      </c>
      <c r="AV4600">
        <v>60</v>
      </c>
      <c r="AW4600">
        <v>0</v>
      </c>
      <c r="AX4600">
        <v>0</v>
      </c>
    </row>
    <row r="4601" spans="1:50" hidden="1" x14ac:dyDescent="0.3">
      <c r="A4601" t="s">
        <v>5479</v>
      </c>
      <c r="B4601" t="s">
        <v>76</v>
      </c>
      <c r="D4601">
        <v>983</v>
      </c>
      <c r="F4601">
        <v>5</v>
      </c>
      <c r="G4601" t="s">
        <v>769</v>
      </c>
      <c r="H4601" t="s">
        <v>94</v>
      </c>
      <c r="I4601" t="s">
        <v>104</v>
      </c>
      <c r="J4601" t="s">
        <v>210</v>
      </c>
      <c r="K4601" t="s">
        <v>121</v>
      </c>
      <c r="L4601" t="s">
        <v>82</v>
      </c>
      <c r="M4601" t="s">
        <v>429</v>
      </c>
      <c r="N4601" t="s">
        <v>84</v>
      </c>
      <c r="O4601" t="s">
        <v>85</v>
      </c>
      <c r="P4601" t="s">
        <v>989</v>
      </c>
      <c r="Q4601" t="s">
        <v>87</v>
      </c>
      <c r="R4601" t="s">
        <v>107</v>
      </c>
      <c r="T4601" t="s">
        <v>89</v>
      </c>
      <c r="U4601" t="s">
        <v>90</v>
      </c>
      <c r="V4601">
        <v>3.1701299999999999</v>
      </c>
      <c r="W4601">
        <v>0</v>
      </c>
      <c r="X4601">
        <v>136.31560099999999</v>
      </c>
      <c r="Y4601">
        <v>237.759771</v>
      </c>
      <c r="Z4601">
        <v>380.41563400000001</v>
      </c>
      <c r="AA4601">
        <v>0</v>
      </c>
      <c r="AB4601">
        <v>0</v>
      </c>
      <c r="AC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 t="s">
        <v>770</v>
      </c>
      <c r="AV4601">
        <v>60</v>
      </c>
      <c r="AW4601">
        <v>0</v>
      </c>
      <c r="AX4601">
        <v>0</v>
      </c>
    </row>
    <row r="4602" spans="1:50" hidden="1" x14ac:dyDescent="0.3">
      <c r="A4602" t="s">
        <v>5480</v>
      </c>
      <c r="B4602" t="s">
        <v>76</v>
      </c>
      <c r="D4602">
        <v>984</v>
      </c>
      <c r="F4602">
        <v>5</v>
      </c>
      <c r="G4602" t="s">
        <v>772</v>
      </c>
      <c r="H4602" t="s">
        <v>94</v>
      </c>
      <c r="I4602" t="s">
        <v>104</v>
      </c>
      <c r="J4602" t="s">
        <v>210</v>
      </c>
      <c r="K4602" t="s">
        <v>200</v>
      </c>
      <c r="L4602" t="s">
        <v>145</v>
      </c>
      <c r="M4602" t="s">
        <v>429</v>
      </c>
      <c r="N4602" t="s">
        <v>84</v>
      </c>
      <c r="O4602" t="s">
        <v>85</v>
      </c>
      <c r="P4602" t="s">
        <v>989</v>
      </c>
      <c r="Q4602" t="s">
        <v>87</v>
      </c>
      <c r="R4602" t="s">
        <v>107</v>
      </c>
      <c r="T4602" t="s">
        <v>89</v>
      </c>
      <c r="U4602" t="s">
        <v>90</v>
      </c>
      <c r="V4602">
        <v>3.522367</v>
      </c>
      <c r="W4602">
        <v>0</v>
      </c>
      <c r="X4602">
        <v>0</v>
      </c>
      <c r="Y4602">
        <v>0</v>
      </c>
      <c r="Z4602">
        <v>264.177525</v>
      </c>
      <c r="AA4602">
        <v>0</v>
      </c>
      <c r="AB4602">
        <v>0</v>
      </c>
      <c r="AC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 t="s">
        <v>773</v>
      </c>
      <c r="AV4602">
        <v>40</v>
      </c>
      <c r="AW4602">
        <v>0</v>
      </c>
      <c r="AX4602">
        <v>0</v>
      </c>
    </row>
    <row r="4603" spans="1:50" hidden="1" x14ac:dyDescent="0.3">
      <c r="A4603" t="s">
        <v>5481</v>
      </c>
      <c r="B4603" t="s">
        <v>76</v>
      </c>
      <c r="D4603">
        <v>99</v>
      </c>
      <c r="F4603">
        <v>5</v>
      </c>
      <c r="G4603" t="s">
        <v>775</v>
      </c>
      <c r="H4603" t="s">
        <v>78</v>
      </c>
      <c r="I4603" t="s">
        <v>79</v>
      </c>
      <c r="J4603" t="s">
        <v>111</v>
      </c>
      <c r="K4603" t="s">
        <v>81</v>
      </c>
      <c r="L4603" t="s">
        <v>82</v>
      </c>
      <c r="M4603" t="s">
        <v>129</v>
      </c>
      <c r="N4603" t="s">
        <v>84</v>
      </c>
      <c r="O4603" t="s">
        <v>85</v>
      </c>
      <c r="P4603" t="s">
        <v>989</v>
      </c>
      <c r="Q4603" t="s">
        <v>87</v>
      </c>
      <c r="R4603" t="s">
        <v>107</v>
      </c>
      <c r="T4603" t="s">
        <v>89</v>
      </c>
      <c r="U4603" t="s">
        <v>90</v>
      </c>
      <c r="V4603">
        <v>2.1134200000000001</v>
      </c>
      <c r="W4603">
        <v>83.191805987494092</v>
      </c>
      <c r="X4603">
        <v>46.495241999999998</v>
      </c>
      <c r="Y4603">
        <v>46.495240000000003</v>
      </c>
      <c r="Z4603">
        <v>53.539974999999998</v>
      </c>
      <c r="AA4603">
        <v>52.10258392834055</v>
      </c>
      <c r="AB4603">
        <v>65.452203671869341</v>
      </c>
      <c r="AC4603">
        <v>53.315387718300379</v>
      </c>
      <c r="AP4603">
        <v>93.466682281831467</v>
      </c>
      <c r="AQ4603">
        <v>93.466682281831467</v>
      </c>
      <c r="AR4603">
        <v>83.191805987494092</v>
      </c>
      <c r="AS4603">
        <v>83.191805987494092</v>
      </c>
      <c r="AT4603">
        <v>39.363593600653957</v>
      </c>
      <c r="AU4603" t="s">
        <v>776</v>
      </c>
      <c r="AV4603">
        <v>80</v>
      </c>
      <c r="AW4603">
        <v>0.49204492000817446</v>
      </c>
      <c r="AX4603">
        <v>2.050187166700727E-2</v>
      </c>
    </row>
    <row r="4604" spans="1:50" hidden="1" x14ac:dyDescent="0.3">
      <c r="A4604" t="s">
        <v>5482</v>
      </c>
      <c r="B4604" t="s">
        <v>76</v>
      </c>
      <c r="D4604">
        <v>100</v>
      </c>
      <c r="F4604">
        <v>5</v>
      </c>
      <c r="G4604" t="s">
        <v>77</v>
      </c>
      <c r="H4604" t="s">
        <v>78</v>
      </c>
      <c r="I4604" t="s">
        <v>79</v>
      </c>
      <c r="J4604" t="s">
        <v>80</v>
      </c>
      <c r="K4604" t="s">
        <v>81</v>
      </c>
      <c r="L4604" t="s">
        <v>82</v>
      </c>
      <c r="M4604" t="s">
        <v>83</v>
      </c>
      <c r="N4604" t="s">
        <v>84</v>
      </c>
      <c r="O4604" t="s">
        <v>85</v>
      </c>
      <c r="P4604" t="s">
        <v>1188</v>
      </c>
      <c r="Q4604" t="s">
        <v>87</v>
      </c>
      <c r="R4604" t="s">
        <v>88</v>
      </c>
      <c r="T4604" t="s">
        <v>89</v>
      </c>
      <c r="U4604" t="s">
        <v>90</v>
      </c>
      <c r="V4604">
        <v>2.1134200000000001</v>
      </c>
      <c r="W4604">
        <v>248.6131488852831</v>
      </c>
      <c r="X4604">
        <v>270.51778200000001</v>
      </c>
      <c r="Y4604">
        <v>209.22859</v>
      </c>
      <c r="Z4604">
        <v>300.10565800000001</v>
      </c>
      <c r="AA4604">
        <v>247.03010966775591</v>
      </c>
      <c r="AB4604">
        <v>255.13746886272426</v>
      </c>
      <c r="AC4604">
        <v>338.53051499028487</v>
      </c>
      <c r="AP4604">
        <v>258.6197470112096</v>
      </c>
      <c r="AQ4604">
        <v>258.6197470112096</v>
      </c>
      <c r="AR4604">
        <v>248.6131488852831</v>
      </c>
      <c r="AS4604">
        <v>248.6131488852831</v>
      </c>
      <c r="AT4604">
        <v>117.63546710321805</v>
      </c>
      <c r="AU4604" t="s">
        <v>91</v>
      </c>
      <c r="AV4604">
        <v>80</v>
      </c>
      <c r="AW4604">
        <v>1.4704433387902256</v>
      </c>
      <c r="AX4604">
        <v>6.1268472449592735E-2</v>
      </c>
    </row>
    <row r="4605" spans="1:50" hidden="1" x14ac:dyDescent="0.3">
      <c r="A4605" t="s">
        <v>5483</v>
      </c>
      <c r="B4605" t="s">
        <v>76</v>
      </c>
      <c r="D4605">
        <v>101</v>
      </c>
      <c r="F4605">
        <v>5</v>
      </c>
      <c r="G4605" t="s">
        <v>93</v>
      </c>
      <c r="H4605" t="s">
        <v>94</v>
      </c>
      <c r="I4605" t="s">
        <v>95</v>
      </c>
      <c r="J4605" t="s">
        <v>96</v>
      </c>
      <c r="K4605" t="s">
        <v>97</v>
      </c>
      <c r="L4605" t="s">
        <v>98</v>
      </c>
      <c r="M4605" t="s">
        <v>99</v>
      </c>
      <c r="N4605" t="s">
        <v>100</v>
      </c>
      <c r="O4605" t="s">
        <v>85</v>
      </c>
      <c r="P4605" t="s">
        <v>1188</v>
      </c>
      <c r="Q4605" t="s">
        <v>87</v>
      </c>
      <c r="R4605" t="s">
        <v>88</v>
      </c>
      <c r="T4605" t="s">
        <v>89</v>
      </c>
      <c r="U4605" t="s">
        <v>90</v>
      </c>
      <c r="V4605">
        <v>0.80310000000000004</v>
      </c>
      <c r="W4605">
        <v>13.959820720751363</v>
      </c>
      <c r="X4605">
        <v>22.486795000000001</v>
      </c>
      <c r="Y4605">
        <v>18.471292999999999</v>
      </c>
      <c r="Z4605">
        <v>94.76576</v>
      </c>
      <c r="AA4605">
        <v>6.6527220326492111</v>
      </c>
      <c r="AB4605">
        <v>9.9790830489738163</v>
      </c>
      <c r="AC4605">
        <v>26.519221936305378</v>
      </c>
      <c r="AP4605">
        <v>9.2200340000000001</v>
      </c>
      <c r="AQ4605">
        <v>9.2200340000000001</v>
      </c>
      <c r="AR4605">
        <v>8.9717947506103854</v>
      </c>
      <c r="AS4605">
        <v>13.959820720751363</v>
      </c>
      <c r="AT4605">
        <v>17.382419027208769</v>
      </c>
      <c r="AU4605" t="s">
        <v>101</v>
      </c>
      <c r="AV4605">
        <v>50</v>
      </c>
      <c r="AW4605">
        <v>0.34764838054417541</v>
      </c>
      <c r="AX4605">
        <v>1.4485349189340642E-2</v>
      </c>
    </row>
    <row r="4606" spans="1:50" hidden="1" x14ac:dyDescent="0.3">
      <c r="A4606" t="s">
        <v>5484</v>
      </c>
      <c r="B4606" t="s">
        <v>76</v>
      </c>
      <c r="D4606">
        <v>1040</v>
      </c>
      <c r="F4606">
        <v>5</v>
      </c>
      <c r="G4606" t="s">
        <v>103</v>
      </c>
      <c r="H4606" t="s">
        <v>94</v>
      </c>
      <c r="I4606" t="s">
        <v>104</v>
      </c>
      <c r="J4606" t="s">
        <v>105</v>
      </c>
      <c r="K4606" t="s">
        <v>81</v>
      </c>
      <c r="L4606" t="s">
        <v>82</v>
      </c>
      <c r="M4606" t="s">
        <v>106</v>
      </c>
      <c r="N4606" t="s">
        <v>84</v>
      </c>
      <c r="O4606" t="s">
        <v>85</v>
      </c>
      <c r="P4606" t="s">
        <v>1188</v>
      </c>
      <c r="Q4606" t="s">
        <v>87</v>
      </c>
      <c r="R4606" t="s">
        <v>107</v>
      </c>
      <c r="T4606" t="s">
        <v>89</v>
      </c>
      <c r="U4606" t="s">
        <v>90</v>
      </c>
      <c r="V4606">
        <v>2.1134200000000001</v>
      </c>
      <c r="W4606">
        <v>248.18524672353985</v>
      </c>
      <c r="X4606">
        <v>283.19829800000002</v>
      </c>
      <c r="Y4606">
        <v>255.723838</v>
      </c>
      <c r="Z4606">
        <v>285.31171699999999</v>
      </c>
      <c r="AA4606">
        <v>226.11139761107881</v>
      </c>
      <c r="AB4606">
        <v>214.90598346803657</v>
      </c>
      <c r="AC4606">
        <v>335.19315793013419</v>
      </c>
      <c r="AP4606">
        <v>272.44910028553562</v>
      </c>
      <c r="AQ4606">
        <v>272.44910028553562</v>
      </c>
      <c r="AR4606">
        <v>248.18524672353985</v>
      </c>
      <c r="AS4606">
        <v>248.18524672353985</v>
      </c>
      <c r="AT4606">
        <v>117.43299804276474</v>
      </c>
      <c r="AU4606" t="s">
        <v>108</v>
      </c>
      <c r="AV4606">
        <v>80</v>
      </c>
      <c r="AW4606">
        <v>1.4679124755345592</v>
      </c>
      <c r="AX4606">
        <v>6.1163019813939963E-2</v>
      </c>
    </row>
    <row r="4607" spans="1:50" hidden="1" x14ac:dyDescent="0.3">
      <c r="A4607" t="s">
        <v>5485</v>
      </c>
      <c r="B4607" t="s">
        <v>76</v>
      </c>
      <c r="D4607">
        <v>1140</v>
      </c>
      <c r="F4607">
        <v>5</v>
      </c>
      <c r="G4607" t="s">
        <v>116</v>
      </c>
      <c r="H4607" t="s">
        <v>94</v>
      </c>
      <c r="I4607" t="s">
        <v>104</v>
      </c>
      <c r="J4607" t="s">
        <v>105</v>
      </c>
      <c r="K4607" t="s">
        <v>81</v>
      </c>
      <c r="L4607" t="s">
        <v>82</v>
      </c>
      <c r="M4607" t="s">
        <v>117</v>
      </c>
      <c r="N4607" t="s">
        <v>84</v>
      </c>
      <c r="O4607" t="s">
        <v>85</v>
      </c>
      <c r="P4607" t="s">
        <v>1188</v>
      </c>
      <c r="Q4607" t="s">
        <v>87</v>
      </c>
      <c r="R4607" t="s">
        <v>88</v>
      </c>
      <c r="T4607" t="s">
        <v>89</v>
      </c>
      <c r="U4607" t="s">
        <v>90</v>
      </c>
      <c r="V4607">
        <v>2.1134200000000001</v>
      </c>
      <c r="W4607">
        <v>296.34824952243918</v>
      </c>
      <c r="X4607">
        <v>300.105662</v>
      </c>
      <c r="Y4607">
        <v>344.48748899999998</v>
      </c>
      <c r="Z4607">
        <v>378.30220600000001</v>
      </c>
      <c r="AA4607">
        <v>258.04167150433784</v>
      </c>
      <c r="AB4607">
        <v>277.87181613239494</v>
      </c>
      <c r="AC4607">
        <v>325.38762502221311</v>
      </c>
      <c r="AP4607">
        <v>325.32076350017775</v>
      </c>
      <c r="AQ4607">
        <v>325.32076350017775</v>
      </c>
      <c r="AR4607">
        <v>296.34824952243918</v>
      </c>
      <c r="AS4607">
        <v>296.34824952243918</v>
      </c>
      <c r="AT4607">
        <v>140.222127888654</v>
      </c>
      <c r="AU4607" t="s">
        <v>118</v>
      </c>
      <c r="AV4607">
        <v>80</v>
      </c>
      <c r="AW4607">
        <v>1.7527765986081749</v>
      </c>
      <c r="AX4607">
        <v>7.3032358275340617E-2</v>
      </c>
    </row>
    <row r="4608" spans="1:50" hidden="1" x14ac:dyDescent="0.3">
      <c r="A4608" t="s">
        <v>5486</v>
      </c>
      <c r="B4608" t="s">
        <v>76</v>
      </c>
      <c r="D4608">
        <v>1146</v>
      </c>
      <c r="F4608">
        <v>5</v>
      </c>
      <c r="G4608" t="s">
        <v>120</v>
      </c>
      <c r="H4608" t="s">
        <v>94</v>
      </c>
      <c r="I4608" t="s">
        <v>104</v>
      </c>
      <c r="J4608" t="s">
        <v>105</v>
      </c>
      <c r="K4608" t="s">
        <v>121</v>
      </c>
      <c r="L4608" t="s">
        <v>82</v>
      </c>
      <c r="M4608" t="s">
        <v>117</v>
      </c>
      <c r="N4608" t="s">
        <v>84</v>
      </c>
      <c r="O4608" t="s">
        <v>85</v>
      </c>
      <c r="P4608" t="s">
        <v>1188</v>
      </c>
      <c r="Q4608" t="s">
        <v>87</v>
      </c>
      <c r="R4608" t="s">
        <v>107</v>
      </c>
      <c r="T4608" t="s">
        <v>89</v>
      </c>
      <c r="U4608" t="s">
        <v>90</v>
      </c>
      <c r="V4608">
        <v>3.170130327580134</v>
      </c>
      <c r="W4608">
        <v>204.93059561594976</v>
      </c>
      <c r="X4608">
        <v>0</v>
      </c>
      <c r="Y4608">
        <v>0</v>
      </c>
      <c r="Z4608">
        <v>0</v>
      </c>
      <c r="AA4608">
        <v>250.49208029565679</v>
      </c>
      <c r="AB4608">
        <v>242.97731788678709</v>
      </c>
      <c r="AC4608">
        <v>425.00264368909262</v>
      </c>
      <c r="AP4608">
        <v>224.96565421851398</v>
      </c>
      <c r="AQ4608">
        <v>224.96565421851398</v>
      </c>
      <c r="AR4608">
        <v>204.93059561594976</v>
      </c>
      <c r="AS4608">
        <v>204.93059561594976</v>
      </c>
      <c r="AT4608">
        <v>64.644217883742371</v>
      </c>
      <c r="AU4608" t="s">
        <v>122</v>
      </c>
      <c r="AV4608">
        <v>60</v>
      </c>
      <c r="AW4608">
        <v>1.0774036313957063</v>
      </c>
      <c r="AX4608">
        <v>4.4891817974821092E-2</v>
      </c>
    </row>
    <row r="4609" spans="1:50" hidden="1" x14ac:dyDescent="0.3">
      <c r="A4609" t="s">
        <v>5487</v>
      </c>
      <c r="B4609" t="s">
        <v>76</v>
      </c>
      <c r="D4609">
        <v>117</v>
      </c>
      <c r="F4609">
        <v>5</v>
      </c>
      <c r="G4609" t="s">
        <v>124</v>
      </c>
      <c r="H4609" t="s">
        <v>94</v>
      </c>
      <c r="I4609" t="s">
        <v>95</v>
      </c>
      <c r="J4609" t="s">
        <v>96</v>
      </c>
      <c r="K4609" t="s">
        <v>125</v>
      </c>
      <c r="L4609" t="s">
        <v>82</v>
      </c>
      <c r="M4609" t="s">
        <v>99</v>
      </c>
      <c r="N4609" t="s">
        <v>100</v>
      </c>
      <c r="O4609" t="s">
        <v>85</v>
      </c>
      <c r="P4609" t="s">
        <v>1188</v>
      </c>
      <c r="Q4609" t="s">
        <v>87</v>
      </c>
      <c r="R4609" t="s">
        <v>88</v>
      </c>
      <c r="T4609" t="s">
        <v>89</v>
      </c>
      <c r="U4609" t="s">
        <v>90</v>
      </c>
      <c r="V4609">
        <v>0.52835500000000002</v>
      </c>
      <c r="W4609">
        <v>2508.8391947213509</v>
      </c>
      <c r="X4609">
        <v>1467.153912</v>
      </c>
      <c r="Y4609">
        <v>1879.8872730000001</v>
      </c>
      <c r="Z4609">
        <v>2059.527994</v>
      </c>
      <c r="AA4609">
        <v>1452.546292425445</v>
      </c>
      <c r="AB4609">
        <v>1452.546292425445</v>
      </c>
      <c r="AC4609">
        <v>1723.9626075496974</v>
      </c>
      <c r="AP4609">
        <v>1657.0114429534349</v>
      </c>
      <c r="AQ4609">
        <v>1657.0114429534349</v>
      </c>
      <c r="AR4609">
        <v>1612.3982368818779</v>
      </c>
      <c r="AS4609">
        <v>2508.8391947213509</v>
      </c>
      <c r="AT4609">
        <v>4748.3968065436129</v>
      </c>
      <c r="AU4609" t="s">
        <v>126</v>
      </c>
      <c r="AV4609">
        <v>270</v>
      </c>
      <c r="AW4609">
        <v>17.586654839050418</v>
      </c>
      <c r="AX4609">
        <v>0.73277728496043404</v>
      </c>
    </row>
    <row r="4610" spans="1:50" hidden="1" x14ac:dyDescent="0.3">
      <c r="A4610" t="s">
        <v>5488</v>
      </c>
      <c r="B4610" t="s">
        <v>76</v>
      </c>
      <c r="D4610">
        <v>120</v>
      </c>
      <c r="F4610">
        <v>5</v>
      </c>
      <c r="G4610" t="s">
        <v>132</v>
      </c>
      <c r="H4610" t="s">
        <v>94</v>
      </c>
      <c r="I4610" t="s">
        <v>95</v>
      </c>
      <c r="J4610" t="s">
        <v>96</v>
      </c>
      <c r="K4610" t="s">
        <v>133</v>
      </c>
      <c r="L4610" t="s">
        <v>98</v>
      </c>
      <c r="M4610" t="s">
        <v>99</v>
      </c>
      <c r="N4610" t="s">
        <v>100</v>
      </c>
      <c r="O4610" t="s">
        <v>85</v>
      </c>
      <c r="P4610" t="s">
        <v>1188</v>
      </c>
      <c r="Q4610" t="s">
        <v>87</v>
      </c>
      <c r="R4610" t="s">
        <v>88</v>
      </c>
      <c r="T4610" t="s">
        <v>89</v>
      </c>
      <c r="U4610" t="s">
        <v>90</v>
      </c>
      <c r="V4610">
        <v>1.268052</v>
      </c>
      <c r="W4610">
        <v>3.3683409106696867</v>
      </c>
      <c r="X4610">
        <v>2.5361039999999999</v>
      </c>
      <c r="Y4610">
        <v>0</v>
      </c>
      <c r="Z4610">
        <v>0</v>
      </c>
      <c r="AA4610">
        <v>0</v>
      </c>
      <c r="AB4610">
        <v>0</v>
      </c>
      <c r="AC4610">
        <v>0</v>
      </c>
      <c r="AP4610">
        <v>2.2246860000000002</v>
      </c>
      <c r="AQ4610">
        <v>2.2246860000000002</v>
      </c>
      <c r="AR4610">
        <v>2.164788782401065</v>
      </c>
      <c r="AS4610">
        <v>3.3683409106696867</v>
      </c>
      <c r="AT4610">
        <v>2.6563113426497389</v>
      </c>
      <c r="AU4610" t="s">
        <v>134</v>
      </c>
      <c r="AV4610">
        <v>40</v>
      </c>
      <c r="AW4610">
        <v>6.6407783566243467E-2</v>
      </c>
      <c r="AX4610">
        <v>2.7669909819268111E-3</v>
      </c>
    </row>
    <row r="4611" spans="1:50" hidden="1" x14ac:dyDescent="0.3">
      <c r="A4611" t="s">
        <v>5489</v>
      </c>
      <c r="B4611" t="s">
        <v>76</v>
      </c>
      <c r="D4611">
        <v>132</v>
      </c>
      <c r="F4611">
        <v>5</v>
      </c>
      <c r="G4611" t="s">
        <v>140</v>
      </c>
      <c r="H4611" t="s">
        <v>94</v>
      </c>
      <c r="I4611" t="s">
        <v>95</v>
      </c>
      <c r="J4611" t="s">
        <v>96</v>
      </c>
      <c r="K4611" t="s">
        <v>141</v>
      </c>
      <c r="L4611" t="s">
        <v>98</v>
      </c>
      <c r="M4611" t="s">
        <v>99</v>
      </c>
      <c r="N4611" t="s">
        <v>84</v>
      </c>
      <c r="O4611" t="s">
        <v>85</v>
      </c>
      <c r="P4611" t="s">
        <v>1188</v>
      </c>
      <c r="Q4611" t="s">
        <v>87</v>
      </c>
      <c r="R4611" t="s">
        <v>88</v>
      </c>
      <c r="T4611" t="s">
        <v>89</v>
      </c>
      <c r="U4611" t="s">
        <v>90</v>
      </c>
      <c r="V4611">
        <v>1.5850649999999999</v>
      </c>
      <c r="W4611">
        <v>0</v>
      </c>
      <c r="X4611">
        <v>34.871429999999997</v>
      </c>
      <c r="Y4611">
        <v>0</v>
      </c>
      <c r="Z4611">
        <v>0</v>
      </c>
      <c r="AA4611">
        <v>0</v>
      </c>
      <c r="AB4611">
        <v>0</v>
      </c>
      <c r="AC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 t="s">
        <v>142</v>
      </c>
      <c r="AV4611">
        <v>60</v>
      </c>
      <c r="AW4611">
        <v>0</v>
      </c>
      <c r="AX4611">
        <v>0</v>
      </c>
    </row>
    <row r="4612" spans="1:50" hidden="1" x14ac:dyDescent="0.3">
      <c r="A4612" t="s">
        <v>5490</v>
      </c>
      <c r="B4612" t="s">
        <v>76</v>
      </c>
      <c r="D4612">
        <v>137</v>
      </c>
      <c r="F4612">
        <v>5</v>
      </c>
      <c r="G4612" t="s">
        <v>144</v>
      </c>
      <c r="H4612" t="s">
        <v>94</v>
      </c>
      <c r="I4612" t="s">
        <v>95</v>
      </c>
      <c r="J4612" t="s">
        <v>96</v>
      </c>
      <c r="K4612" t="s">
        <v>81</v>
      </c>
      <c r="L4612" t="s">
        <v>145</v>
      </c>
      <c r="M4612" t="s">
        <v>99</v>
      </c>
      <c r="N4612" t="s">
        <v>84</v>
      </c>
      <c r="O4612" t="s">
        <v>85</v>
      </c>
      <c r="P4612" t="s">
        <v>1188</v>
      </c>
      <c r="Q4612" t="s">
        <v>87</v>
      </c>
      <c r="R4612" t="s">
        <v>88</v>
      </c>
      <c r="T4612" t="s">
        <v>89</v>
      </c>
      <c r="U4612" t="s">
        <v>90</v>
      </c>
      <c r="V4612">
        <v>2.1134200000000001</v>
      </c>
      <c r="W4612">
        <v>0</v>
      </c>
      <c r="X4612">
        <v>8.4536800000000003</v>
      </c>
      <c r="Y4612">
        <v>38.041562999999996</v>
      </c>
      <c r="Z4612">
        <v>154.27967100000001</v>
      </c>
      <c r="AA4612">
        <v>0</v>
      </c>
      <c r="AB4612">
        <v>0</v>
      </c>
      <c r="AC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 t="s">
        <v>146</v>
      </c>
      <c r="AV4612">
        <v>60</v>
      </c>
      <c r="AW4612">
        <v>0</v>
      </c>
      <c r="AX4612">
        <v>0</v>
      </c>
    </row>
    <row r="4613" spans="1:50" hidden="1" x14ac:dyDescent="0.3">
      <c r="A4613" t="s">
        <v>5491</v>
      </c>
      <c r="B4613" t="s">
        <v>76</v>
      </c>
      <c r="D4613">
        <v>146</v>
      </c>
      <c r="F4613">
        <v>5</v>
      </c>
      <c r="G4613" t="s">
        <v>148</v>
      </c>
      <c r="H4613" t="s">
        <v>94</v>
      </c>
      <c r="I4613" t="s">
        <v>95</v>
      </c>
      <c r="J4613" t="s">
        <v>96</v>
      </c>
      <c r="K4613" t="s">
        <v>121</v>
      </c>
      <c r="L4613" t="s">
        <v>82</v>
      </c>
      <c r="M4613" t="s">
        <v>99</v>
      </c>
      <c r="N4613" t="s">
        <v>84</v>
      </c>
      <c r="O4613" t="s">
        <v>85</v>
      </c>
      <c r="P4613" t="s">
        <v>1188</v>
      </c>
      <c r="Q4613" t="s">
        <v>87</v>
      </c>
      <c r="R4613" t="s">
        <v>88</v>
      </c>
      <c r="T4613" t="s">
        <v>89</v>
      </c>
      <c r="U4613" t="s">
        <v>90</v>
      </c>
      <c r="V4613">
        <v>3.1701299999999999</v>
      </c>
      <c r="W4613">
        <v>4799.7801440065568</v>
      </c>
      <c r="X4613">
        <v>4572.3846400000002</v>
      </c>
      <c r="Y4613">
        <v>5715.7449749999996</v>
      </c>
      <c r="Z4613">
        <v>6863.3321690000002</v>
      </c>
      <c r="AA4613">
        <v>3096.092573535097</v>
      </c>
      <c r="AB4613">
        <v>5821.5568267084545</v>
      </c>
      <c r="AC4613">
        <v>4054.6016220612346</v>
      </c>
      <c r="AP4613">
        <v>3170.1077689687872</v>
      </c>
      <c r="AQ4613">
        <v>3170.1077689687872</v>
      </c>
      <c r="AR4613">
        <v>3084.7561126676287</v>
      </c>
      <c r="AS4613">
        <v>4799.7801440065568</v>
      </c>
      <c r="AT4613">
        <v>1514.0641374349182</v>
      </c>
      <c r="AU4613" t="s">
        <v>149</v>
      </c>
      <c r="AV4613">
        <v>60</v>
      </c>
      <c r="AW4613">
        <v>25.234402290581968</v>
      </c>
      <c r="AX4613">
        <v>1.0514334287742486</v>
      </c>
    </row>
    <row r="4614" spans="1:50" hidden="1" x14ac:dyDescent="0.3">
      <c r="A4614" t="s">
        <v>5492</v>
      </c>
      <c r="B4614" t="s">
        <v>76</v>
      </c>
      <c r="D4614">
        <v>151</v>
      </c>
      <c r="F4614">
        <v>5</v>
      </c>
      <c r="G4614" t="s">
        <v>1197</v>
      </c>
      <c r="H4614" t="s">
        <v>94</v>
      </c>
      <c r="I4614" t="s">
        <v>95</v>
      </c>
      <c r="J4614" t="s">
        <v>96</v>
      </c>
      <c r="K4614" t="s">
        <v>200</v>
      </c>
      <c r="L4614" t="s">
        <v>82</v>
      </c>
      <c r="M4614" t="s">
        <v>99</v>
      </c>
      <c r="N4614" t="s">
        <v>84</v>
      </c>
      <c r="O4614" t="s">
        <v>85</v>
      </c>
      <c r="P4614" t="s">
        <v>1188</v>
      </c>
      <c r="Q4614" t="s">
        <v>271</v>
      </c>
      <c r="R4614" t="s">
        <v>107</v>
      </c>
      <c r="T4614" t="s">
        <v>89</v>
      </c>
      <c r="U4614" t="s">
        <v>90</v>
      </c>
      <c r="V4614">
        <v>1.3208879999999998</v>
      </c>
      <c r="W4614">
        <v>0</v>
      </c>
      <c r="X4614">
        <v>1537.5132100000001</v>
      </c>
      <c r="Y4614">
        <v>2347.2173299999999</v>
      </c>
      <c r="Z4614">
        <v>1966.8016929999999</v>
      </c>
      <c r="AA4614">
        <v>0</v>
      </c>
      <c r="AB4614">
        <v>0</v>
      </c>
      <c r="AC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 t="s">
        <v>1198</v>
      </c>
      <c r="AV4614">
        <v>120</v>
      </c>
      <c r="AW4614">
        <v>0</v>
      </c>
      <c r="AX4614">
        <v>0</v>
      </c>
    </row>
    <row r="4615" spans="1:50" hidden="1" x14ac:dyDescent="0.3">
      <c r="A4615" t="s">
        <v>5493</v>
      </c>
      <c r="B4615" t="s">
        <v>76</v>
      </c>
      <c r="D4615">
        <v>1540</v>
      </c>
      <c r="F4615">
        <v>5</v>
      </c>
      <c r="G4615" t="s">
        <v>158</v>
      </c>
      <c r="H4615" t="s">
        <v>94</v>
      </c>
      <c r="I4615" t="s">
        <v>104</v>
      </c>
      <c r="J4615" t="s">
        <v>105</v>
      </c>
      <c r="K4615" t="s">
        <v>81</v>
      </c>
      <c r="L4615" t="s">
        <v>82</v>
      </c>
      <c r="M4615" t="s">
        <v>129</v>
      </c>
      <c r="N4615" t="s">
        <v>84</v>
      </c>
      <c r="O4615" t="s">
        <v>85</v>
      </c>
      <c r="P4615" t="s">
        <v>1188</v>
      </c>
      <c r="Q4615" t="s">
        <v>87</v>
      </c>
      <c r="R4615" t="s">
        <v>155</v>
      </c>
      <c r="T4615" t="s">
        <v>89</v>
      </c>
      <c r="U4615" t="s">
        <v>90</v>
      </c>
      <c r="V4615">
        <v>2.1134200000000001</v>
      </c>
      <c r="W4615">
        <v>99.530750420186777</v>
      </c>
      <c r="X4615">
        <v>107.784423</v>
      </c>
      <c r="Y4615">
        <v>92.990482999999998</v>
      </c>
      <c r="Z4615">
        <v>109.897841</v>
      </c>
      <c r="AA4615">
        <v>88.440126496387904</v>
      </c>
      <c r="AB4615">
        <v>111.93735687789101</v>
      </c>
      <c r="AC4615">
        <v>111.79222453401165</v>
      </c>
      <c r="AP4615">
        <v>109.26138342514172</v>
      </c>
      <c r="AQ4615">
        <v>109.26138342514172</v>
      </c>
      <c r="AR4615">
        <v>99.530750420186777</v>
      </c>
      <c r="AS4615">
        <v>99.530750420186777</v>
      </c>
      <c r="AT4615">
        <v>47.09463827359766</v>
      </c>
      <c r="AU4615" t="s">
        <v>159</v>
      </c>
      <c r="AV4615">
        <v>80</v>
      </c>
      <c r="AW4615">
        <v>0.58868297841997075</v>
      </c>
      <c r="AX4615">
        <v>2.4528457434165447E-2</v>
      </c>
    </row>
    <row r="4616" spans="1:50" hidden="1" x14ac:dyDescent="0.3">
      <c r="A4616" t="s">
        <v>5494</v>
      </c>
      <c r="B4616" t="s">
        <v>76</v>
      </c>
      <c r="D4616">
        <v>1640</v>
      </c>
      <c r="F4616">
        <v>5</v>
      </c>
      <c r="G4616" t="s">
        <v>161</v>
      </c>
      <c r="H4616" t="s">
        <v>94</v>
      </c>
      <c r="I4616" t="s">
        <v>104</v>
      </c>
      <c r="J4616" t="s">
        <v>105</v>
      </c>
      <c r="K4616" t="s">
        <v>81</v>
      </c>
      <c r="L4616" t="s">
        <v>82</v>
      </c>
      <c r="M4616" t="s">
        <v>113</v>
      </c>
      <c r="N4616" t="s">
        <v>84</v>
      </c>
      <c r="O4616" t="s">
        <v>85</v>
      </c>
      <c r="P4616" t="s">
        <v>1188</v>
      </c>
      <c r="Q4616" t="s">
        <v>87</v>
      </c>
      <c r="R4616" t="s">
        <v>155</v>
      </c>
      <c r="T4616" t="s">
        <v>89</v>
      </c>
      <c r="U4616" t="s">
        <v>90</v>
      </c>
      <c r="V4616">
        <v>2.1134200000000001</v>
      </c>
      <c r="W4616">
        <v>162.56640204854179</v>
      </c>
      <c r="X4616">
        <v>145.825986</v>
      </c>
      <c r="Y4616">
        <v>152.166248</v>
      </c>
      <c r="Z4616">
        <v>150.05282</v>
      </c>
      <c r="AA4616">
        <v>142.27260377873924</v>
      </c>
      <c r="AB4616">
        <v>154.51062663153712</v>
      </c>
      <c r="AC4616">
        <v>145.11651025879488</v>
      </c>
      <c r="AP4616">
        <v>178.45972135531034</v>
      </c>
      <c r="AQ4616">
        <v>178.45972135531034</v>
      </c>
      <c r="AR4616">
        <v>162.56640204854179</v>
      </c>
      <c r="AS4616">
        <v>162.56640204854179</v>
      </c>
      <c r="AT4616">
        <v>76.92101051780611</v>
      </c>
      <c r="AU4616" t="s">
        <v>162</v>
      </c>
      <c r="AV4616">
        <v>80</v>
      </c>
      <c r="AW4616">
        <v>0.96151263147257637</v>
      </c>
      <c r="AX4616">
        <v>4.0063026311357351E-2</v>
      </c>
    </row>
    <row r="4617" spans="1:50" hidden="1" x14ac:dyDescent="0.3">
      <c r="A4617" t="s">
        <v>5495</v>
      </c>
      <c r="B4617" t="s">
        <v>76</v>
      </c>
      <c r="D4617">
        <v>1646</v>
      </c>
      <c r="F4617">
        <v>5</v>
      </c>
      <c r="G4617" t="s">
        <v>164</v>
      </c>
      <c r="H4617" t="s">
        <v>94</v>
      </c>
      <c r="I4617" t="s">
        <v>104</v>
      </c>
      <c r="J4617" t="s">
        <v>105</v>
      </c>
      <c r="K4617" t="s">
        <v>121</v>
      </c>
      <c r="L4617" t="s">
        <v>82</v>
      </c>
      <c r="M4617" t="s">
        <v>113</v>
      </c>
      <c r="N4617" t="s">
        <v>84</v>
      </c>
      <c r="O4617" t="s">
        <v>85</v>
      </c>
      <c r="P4617" t="s">
        <v>1188</v>
      </c>
      <c r="Q4617" t="s">
        <v>87</v>
      </c>
      <c r="R4617" t="s">
        <v>107</v>
      </c>
      <c r="T4617" t="s">
        <v>89</v>
      </c>
      <c r="U4617" t="s">
        <v>90</v>
      </c>
      <c r="V4617">
        <v>3.170130327580134</v>
      </c>
      <c r="W4617">
        <v>157.94993008747321</v>
      </c>
      <c r="X4617">
        <v>0</v>
      </c>
      <c r="Y4617">
        <v>0</v>
      </c>
      <c r="Z4617">
        <v>0</v>
      </c>
      <c r="AA4617">
        <v>210.89667678235855</v>
      </c>
      <c r="AB4617">
        <v>204.5697764788878</v>
      </c>
      <c r="AC4617">
        <v>199.79290579378497</v>
      </c>
      <c r="AP4617">
        <v>173.3919195867081</v>
      </c>
      <c r="AQ4617">
        <v>173.3919195867081</v>
      </c>
      <c r="AR4617">
        <v>157.94993008747321</v>
      </c>
      <c r="AS4617">
        <v>157.94993008747321</v>
      </c>
      <c r="AT4617">
        <v>49.824427946481826</v>
      </c>
      <c r="AU4617" t="s">
        <v>165</v>
      </c>
      <c r="AV4617">
        <v>60</v>
      </c>
      <c r="AW4617">
        <v>0.83040713244136377</v>
      </c>
      <c r="AX4617">
        <v>3.4600297185056826E-2</v>
      </c>
    </row>
    <row r="4618" spans="1:50" hidden="1" x14ac:dyDescent="0.3">
      <c r="A4618" t="s">
        <v>5496</v>
      </c>
      <c r="B4618" t="s">
        <v>76</v>
      </c>
      <c r="D4618">
        <v>165</v>
      </c>
      <c r="F4618">
        <v>5</v>
      </c>
      <c r="G4618" t="s">
        <v>167</v>
      </c>
      <c r="H4618" t="s">
        <v>94</v>
      </c>
      <c r="I4618" t="s">
        <v>95</v>
      </c>
      <c r="J4618" t="s">
        <v>96</v>
      </c>
      <c r="K4618" t="s">
        <v>168</v>
      </c>
      <c r="L4618" t="s">
        <v>82</v>
      </c>
      <c r="M4618" t="s">
        <v>99</v>
      </c>
      <c r="N4618" t="s">
        <v>100</v>
      </c>
      <c r="O4618" t="s">
        <v>85</v>
      </c>
      <c r="P4618" t="s">
        <v>1188</v>
      </c>
      <c r="Q4618" t="s">
        <v>87</v>
      </c>
      <c r="R4618" t="s">
        <v>88</v>
      </c>
      <c r="T4618" t="s">
        <v>89</v>
      </c>
      <c r="U4618" t="s">
        <v>90</v>
      </c>
      <c r="V4618">
        <v>0.31701299999999999</v>
      </c>
      <c r="W4618">
        <v>702.14319809267113</v>
      </c>
      <c r="X4618">
        <v>408.62979200000001</v>
      </c>
      <c r="Y4618">
        <v>261.53574500000002</v>
      </c>
      <c r="Z4618">
        <v>475.519544</v>
      </c>
      <c r="AA4618">
        <v>550.3765108636785</v>
      </c>
      <c r="AB4618">
        <v>2937.4984547181848</v>
      </c>
      <c r="AC4618">
        <v>2308.5047027901333</v>
      </c>
      <c r="AP4618">
        <v>463.74407585763907</v>
      </c>
      <c r="AQ4618">
        <v>463.74407585763907</v>
      </c>
      <c r="AR4618">
        <v>451.25827794195021</v>
      </c>
      <c r="AS4618">
        <v>702.14319809267113</v>
      </c>
      <c r="AT4618">
        <v>2214.871939297982</v>
      </c>
      <c r="AU4618" t="s">
        <v>169</v>
      </c>
      <c r="AV4618">
        <v>423</v>
      </c>
      <c r="AW4618">
        <v>5.2361038754089408</v>
      </c>
      <c r="AX4618">
        <v>0.21817099480870586</v>
      </c>
    </row>
    <row r="4619" spans="1:50" hidden="1" x14ac:dyDescent="0.3">
      <c r="A4619" t="s">
        <v>5497</v>
      </c>
      <c r="B4619" t="s">
        <v>76</v>
      </c>
      <c r="D4619">
        <v>1759</v>
      </c>
      <c r="F4619">
        <v>5</v>
      </c>
      <c r="G4619" t="s">
        <v>171</v>
      </c>
      <c r="H4619" t="s">
        <v>78</v>
      </c>
      <c r="I4619" t="s">
        <v>172</v>
      </c>
      <c r="J4619" t="s">
        <v>173</v>
      </c>
      <c r="K4619" t="s">
        <v>174</v>
      </c>
      <c r="L4619" t="s">
        <v>175</v>
      </c>
      <c r="M4619" t="s">
        <v>87</v>
      </c>
      <c r="N4619" t="s">
        <v>100</v>
      </c>
      <c r="O4619" t="s">
        <v>85</v>
      </c>
      <c r="P4619" t="s">
        <v>1188</v>
      </c>
      <c r="Q4619" t="s">
        <v>176</v>
      </c>
      <c r="R4619" t="s">
        <v>155</v>
      </c>
      <c r="T4619" t="s">
        <v>89</v>
      </c>
      <c r="U4619" t="s">
        <v>90</v>
      </c>
      <c r="V4619">
        <v>0.49982399999999999</v>
      </c>
      <c r="W4619">
        <v>58.654624970692844</v>
      </c>
      <c r="X4619">
        <v>117.458623</v>
      </c>
      <c r="Y4619">
        <v>88.968659000000002</v>
      </c>
      <c r="Z4619">
        <v>208.92640399999999</v>
      </c>
      <c r="AA4619">
        <v>49.63659448520594</v>
      </c>
      <c r="AB4619">
        <v>67.555207579768776</v>
      </c>
      <c r="AC4619">
        <v>56.921095246018915</v>
      </c>
      <c r="AP4619">
        <v>58.654624970692844</v>
      </c>
      <c r="AQ4619">
        <v>58.654624970692844</v>
      </c>
      <c r="AR4619">
        <v>58.654624970692844</v>
      </c>
      <c r="AS4619">
        <v>58.654624970692844</v>
      </c>
      <c r="AT4619">
        <v>117.35055733756852</v>
      </c>
      <c r="AU4619" t="s">
        <v>177</v>
      </c>
      <c r="AV4619">
        <v>320</v>
      </c>
      <c r="AW4619">
        <v>0.36672049167990162</v>
      </c>
      <c r="AX4619">
        <v>1.5280020486662568E-2</v>
      </c>
    </row>
    <row r="4620" spans="1:50" hidden="1" x14ac:dyDescent="0.3">
      <c r="A4620" t="s">
        <v>5498</v>
      </c>
      <c r="B4620" t="s">
        <v>76</v>
      </c>
      <c r="D4620">
        <v>175</v>
      </c>
      <c r="F4620">
        <v>5</v>
      </c>
      <c r="G4620" t="s">
        <v>1205</v>
      </c>
      <c r="H4620" t="s">
        <v>94</v>
      </c>
      <c r="I4620" t="s">
        <v>95</v>
      </c>
      <c r="J4620" t="s">
        <v>96</v>
      </c>
      <c r="K4620" t="s">
        <v>200</v>
      </c>
      <c r="L4620" t="s">
        <v>82</v>
      </c>
      <c r="M4620" t="s">
        <v>99</v>
      </c>
      <c r="N4620" t="s">
        <v>84</v>
      </c>
      <c r="O4620" t="s">
        <v>85</v>
      </c>
      <c r="P4620" t="s">
        <v>1188</v>
      </c>
      <c r="Q4620" t="s">
        <v>271</v>
      </c>
      <c r="R4620" t="s">
        <v>107</v>
      </c>
      <c r="T4620" t="s">
        <v>89</v>
      </c>
      <c r="U4620" t="s">
        <v>90</v>
      </c>
      <c r="V4620">
        <v>1.3208879999999998</v>
      </c>
      <c r="W4620">
        <v>0</v>
      </c>
      <c r="X4620">
        <v>736.17470930000002</v>
      </c>
      <c r="Y4620">
        <v>988.02395279999996</v>
      </c>
      <c r="Z4620">
        <v>1263.6491776</v>
      </c>
      <c r="AA4620">
        <v>758.52246490402354</v>
      </c>
      <c r="AB4620">
        <v>0</v>
      </c>
      <c r="AC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 t="s">
        <v>1206</v>
      </c>
      <c r="AV4620">
        <v>120</v>
      </c>
      <c r="AW4620">
        <v>0</v>
      </c>
      <c r="AX4620">
        <v>0</v>
      </c>
    </row>
    <row r="4621" spans="1:50" hidden="1" x14ac:dyDescent="0.3">
      <c r="A4621" t="s">
        <v>5499</v>
      </c>
      <c r="B4621" t="s">
        <v>76</v>
      </c>
      <c r="D4621">
        <v>175</v>
      </c>
      <c r="F4621">
        <v>5</v>
      </c>
      <c r="G4621" t="s">
        <v>1205</v>
      </c>
      <c r="H4621" t="s">
        <v>94</v>
      </c>
      <c r="I4621" t="s">
        <v>104</v>
      </c>
      <c r="J4621" t="s">
        <v>210</v>
      </c>
      <c r="K4621" t="s">
        <v>200</v>
      </c>
      <c r="L4621" t="s">
        <v>82</v>
      </c>
      <c r="M4621" t="s">
        <v>513</v>
      </c>
      <c r="N4621" t="s">
        <v>84</v>
      </c>
      <c r="O4621" t="s">
        <v>85</v>
      </c>
      <c r="P4621" t="s">
        <v>1188</v>
      </c>
      <c r="Q4621" t="s">
        <v>271</v>
      </c>
      <c r="R4621" t="s">
        <v>107</v>
      </c>
      <c r="T4621" t="s">
        <v>89</v>
      </c>
      <c r="U4621" t="s">
        <v>90</v>
      </c>
      <c r="V4621">
        <v>1.3208879999999998</v>
      </c>
      <c r="W4621">
        <v>0</v>
      </c>
      <c r="X4621">
        <v>368.08735469999999</v>
      </c>
      <c r="Y4621">
        <v>494.01197619999999</v>
      </c>
      <c r="Z4621">
        <v>631.82458840000004</v>
      </c>
      <c r="AA4621">
        <v>0</v>
      </c>
      <c r="AB4621">
        <v>0</v>
      </c>
      <c r="AC4621">
        <v>0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 t="s">
        <v>1206</v>
      </c>
      <c r="AV4621">
        <v>120</v>
      </c>
      <c r="AW4621">
        <v>0</v>
      </c>
      <c r="AX4621">
        <v>0</v>
      </c>
    </row>
    <row r="4622" spans="1:50" hidden="1" x14ac:dyDescent="0.3">
      <c r="A4622" t="s">
        <v>5500</v>
      </c>
      <c r="B4622" t="s">
        <v>76</v>
      </c>
      <c r="D4622">
        <v>1779</v>
      </c>
      <c r="F4622">
        <v>5</v>
      </c>
      <c r="G4622" t="s">
        <v>179</v>
      </c>
      <c r="H4622" t="s">
        <v>78</v>
      </c>
      <c r="I4622" t="s">
        <v>172</v>
      </c>
      <c r="J4622" t="s">
        <v>173</v>
      </c>
      <c r="K4622" t="s">
        <v>174</v>
      </c>
      <c r="L4622" t="s">
        <v>175</v>
      </c>
      <c r="M4622" t="s">
        <v>180</v>
      </c>
      <c r="N4622" t="s">
        <v>100</v>
      </c>
      <c r="O4622" t="s">
        <v>85</v>
      </c>
      <c r="P4622" t="s">
        <v>1188</v>
      </c>
      <c r="Q4622" t="s">
        <v>176</v>
      </c>
      <c r="R4622" t="s">
        <v>107</v>
      </c>
      <c r="T4622" t="s">
        <v>89</v>
      </c>
      <c r="U4622" t="s">
        <v>90</v>
      </c>
      <c r="V4622">
        <v>0.49982399999999999</v>
      </c>
      <c r="W4622">
        <v>59.754417186121522</v>
      </c>
      <c r="X4622">
        <v>101.96408</v>
      </c>
      <c r="Y4622">
        <v>116.958794</v>
      </c>
      <c r="Z4622">
        <v>139.95070000000001</v>
      </c>
      <c r="AA4622">
        <v>52.467195079658573</v>
      </c>
      <c r="AB4622">
        <v>61.727186366705311</v>
      </c>
      <c r="AC4622">
        <v>15.420930510389805</v>
      </c>
      <c r="AP4622">
        <v>59.754417186121522</v>
      </c>
      <c r="AQ4622">
        <v>59.754417186121522</v>
      </c>
      <c r="AR4622">
        <v>59.754417186121522</v>
      </c>
      <c r="AS4622">
        <v>59.754417186121522</v>
      </c>
      <c r="AT4622">
        <v>119.5509162947788</v>
      </c>
      <c r="AU4622" t="s">
        <v>181</v>
      </c>
      <c r="AV4622">
        <v>320</v>
      </c>
      <c r="AW4622">
        <v>0.37359661342118378</v>
      </c>
      <c r="AX4622">
        <v>1.5566525559215991E-2</v>
      </c>
    </row>
    <row r="4623" spans="1:50" hidden="1" x14ac:dyDescent="0.3">
      <c r="A4623" t="s">
        <v>5501</v>
      </c>
      <c r="B4623" t="s">
        <v>76</v>
      </c>
      <c r="D4623">
        <v>1780</v>
      </c>
      <c r="F4623">
        <v>5</v>
      </c>
      <c r="G4623" t="s">
        <v>183</v>
      </c>
      <c r="H4623" t="s">
        <v>78</v>
      </c>
      <c r="I4623" t="s">
        <v>172</v>
      </c>
      <c r="J4623" t="s">
        <v>184</v>
      </c>
      <c r="K4623" t="s">
        <v>185</v>
      </c>
      <c r="L4623" t="s">
        <v>82</v>
      </c>
      <c r="M4623" t="s">
        <v>186</v>
      </c>
      <c r="N4623" t="s">
        <v>100</v>
      </c>
      <c r="O4623" t="s">
        <v>85</v>
      </c>
      <c r="P4623" t="s">
        <v>1188</v>
      </c>
      <c r="Q4623" t="s">
        <v>87</v>
      </c>
      <c r="R4623" t="s">
        <v>155</v>
      </c>
      <c r="T4623" t="s">
        <v>89</v>
      </c>
      <c r="U4623" t="s">
        <v>90</v>
      </c>
      <c r="V4623">
        <v>0.36984899999999998</v>
      </c>
      <c r="W4623">
        <v>24.074551071724891</v>
      </c>
      <c r="X4623">
        <v>22.868970000000001</v>
      </c>
      <c r="Y4623">
        <v>30.327580999999999</v>
      </c>
      <c r="Z4623">
        <v>32.546678</v>
      </c>
      <c r="AA4623">
        <v>20.750545149006893</v>
      </c>
      <c r="AB4623">
        <v>20.026527928728125</v>
      </c>
      <c r="AC4623">
        <v>24.220922902933854</v>
      </c>
      <c r="AP4623">
        <v>20.995580694811657</v>
      </c>
      <c r="AQ4623">
        <v>20.995580694811657</v>
      </c>
      <c r="AR4623">
        <v>24.074551071724891</v>
      </c>
      <c r="AS4623">
        <v>24.074551071724891</v>
      </c>
      <c r="AT4623">
        <v>65.092919196009433</v>
      </c>
      <c r="AU4623" t="s">
        <v>187</v>
      </c>
      <c r="AV4623">
        <v>441</v>
      </c>
      <c r="AW4623">
        <v>0.14760299137417104</v>
      </c>
      <c r="AX4623">
        <v>6.1501246405904599E-3</v>
      </c>
    </row>
    <row r="4624" spans="1:50" hidden="1" x14ac:dyDescent="0.3">
      <c r="A4624" t="s">
        <v>5502</v>
      </c>
      <c r="B4624" t="s">
        <v>76</v>
      </c>
      <c r="D4624">
        <v>178</v>
      </c>
      <c r="F4624">
        <v>5</v>
      </c>
      <c r="G4624" t="s">
        <v>1211</v>
      </c>
      <c r="H4624" t="s">
        <v>94</v>
      </c>
      <c r="I4624" t="s">
        <v>95</v>
      </c>
      <c r="J4624" t="s">
        <v>96</v>
      </c>
      <c r="K4624" t="s">
        <v>121</v>
      </c>
      <c r="L4624" t="s">
        <v>82</v>
      </c>
      <c r="M4624" t="s">
        <v>99</v>
      </c>
      <c r="N4624" t="s">
        <v>84</v>
      </c>
      <c r="O4624" t="s">
        <v>85</v>
      </c>
      <c r="P4624" t="s">
        <v>1188</v>
      </c>
      <c r="Q4624" t="s">
        <v>271</v>
      </c>
      <c r="R4624" t="s">
        <v>107</v>
      </c>
      <c r="T4624" t="s">
        <v>89</v>
      </c>
      <c r="U4624" t="s">
        <v>90</v>
      </c>
      <c r="V4624">
        <v>1.05671</v>
      </c>
      <c r="W4624">
        <v>0</v>
      </c>
      <c r="X4624">
        <v>1523.775983</v>
      </c>
      <c r="Y4624">
        <v>1696.0197250000001</v>
      </c>
      <c r="Z4624">
        <v>1257.485023</v>
      </c>
      <c r="AA4624">
        <v>392.40820931053435</v>
      </c>
      <c r="AB4624">
        <v>0</v>
      </c>
      <c r="AC4624">
        <v>0</v>
      </c>
      <c r="AP4624">
        <v>0</v>
      </c>
      <c r="AQ4624">
        <v>0</v>
      </c>
      <c r="AR4624">
        <v>0</v>
      </c>
      <c r="AS4624">
        <v>0</v>
      </c>
      <c r="AT4624">
        <v>0</v>
      </c>
      <c r="AU4624" t="s">
        <v>1212</v>
      </c>
      <c r="AV4624">
        <v>180</v>
      </c>
      <c r="AW4624">
        <v>0</v>
      </c>
      <c r="AX4624">
        <v>0</v>
      </c>
    </row>
    <row r="4625" spans="1:50" hidden="1" x14ac:dyDescent="0.3">
      <c r="A4625" t="s">
        <v>5503</v>
      </c>
      <c r="B4625" t="s">
        <v>76</v>
      </c>
      <c r="D4625">
        <v>1791</v>
      </c>
      <c r="F4625">
        <v>5</v>
      </c>
      <c r="G4625" t="s">
        <v>189</v>
      </c>
      <c r="H4625" t="s">
        <v>78</v>
      </c>
      <c r="I4625" t="s">
        <v>172</v>
      </c>
      <c r="J4625" t="s">
        <v>173</v>
      </c>
      <c r="K4625" t="s">
        <v>174</v>
      </c>
      <c r="L4625" t="s">
        <v>175</v>
      </c>
      <c r="M4625" t="s">
        <v>190</v>
      </c>
      <c r="N4625" t="s">
        <v>100</v>
      </c>
      <c r="O4625" t="s">
        <v>85</v>
      </c>
      <c r="P4625" t="s">
        <v>1188</v>
      </c>
      <c r="Q4625" t="s">
        <v>176</v>
      </c>
      <c r="R4625" t="s">
        <v>107</v>
      </c>
      <c r="T4625" t="s">
        <v>89</v>
      </c>
      <c r="U4625" t="s">
        <v>90</v>
      </c>
      <c r="V4625">
        <v>0.49982399999999999</v>
      </c>
      <c r="W4625">
        <v>74.791915009067182</v>
      </c>
      <c r="X4625">
        <v>96.965845000000002</v>
      </c>
      <c r="Y4625">
        <v>0</v>
      </c>
      <c r="Z4625">
        <v>91.467787000000001</v>
      </c>
      <c r="AA4625">
        <v>77.723950015814694</v>
      </c>
      <c r="AB4625">
        <v>48.725757081946419</v>
      </c>
      <c r="AC4625">
        <v>19.471282410024845</v>
      </c>
      <c r="AP4625">
        <v>74.791915009067182</v>
      </c>
      <c r="AQ4625">
        <v>74.791915009067182</v>
      </c>
      <c r="AR4625">
        <v>0</v>
      </c>
      <c r="AS4625">
        <v>74.791915009067182</v>
      </c>
      <c r="AT4625">
        <v>149.63650206686191</v>
      </c>
      <c r="AU4625" t="s">
        <v>191</v>
      </c>
      <c r="AV4625">
        <v>320</v>
      </c>
      <c r="AW4625">
        <v>0.46761406895894347</v>
      </c>
      <c r="AX4625">
        <v>1.9483919539955978E-2</v>
      </c>
    </row>
    <row r="4626" spans="1:50" hidden="1" x14ac:dyDescent="0.3">
      <c r="A4626" t="s">
        <v>5504</v>
      </c>
      <c r="B4626" t="s">
        <v>76</v>
      </c>
      <c r="D4626">
        <v>186</v>
      </c>
      <c r="F4626">
        <v>5</v>
      </c>
      <c r="G4626" t="s">
        <v>193</v>
      </c>
      <c r="H4626" t="s">
        <v>94</v>
      </c>
      <c r="I4626" t="s">
        <v>95</v>
      </c>
      <c r="J4626" t="s">
        <v>96</v>
      </c>
      <c r="K4626" t="s">
        <v>81</v>
      </c>
      <c r="L4626" t="s">
        <v>145</v>
      </c>
      <c r="M4626" t="s">
        <v>99</v>
      </c>
      <c r="N4626" t="s">
        <v>84</v>
      </c>
      <c r="O4626" t="s">
        <v>85</v>
      </c>
      <c r="P4626" t="s">
        <v>1188</v>
      </c>
      <c r="Q4626" t="s">
        <v>87</v>
      </c>
      <c r="R4626" t="s">
        <v>88</v>
      </c>
      <c r="T4626" t="s">
        <v>89</v>
      </c>
      <c r="U4626" t="s">
        <v>90</v>
      </c>
      <c r="V4626">
        <v>2.1134200000000001</v>
      </c>
      <c r="W4626">
        <v>236.90245914781144</v>
      </c>
      <c r="X4626">
        <v>158.50651099999999</v>
      </c>
      <c r="Y4626">
        <v>114.12469</v>
      </c>
      <c r="Z4626">
        <v>0</v>
      </c>
      <c r="AA4626">
        <v>8.1493040000000008</v>
      </c>
      <c r="AB4626">
        <v>9.1884944066109231</v>
      </c>
      <c r="AC4626">
        <v>31.226101739027566</v>
      </c>
      <c r="AP4626">
        <v>156.46681799999999</v>
      </c>
      <c r="AQ4626">
        <v>156.46681799999999</v>
      </c>
      <c r="AR4626">
        <v>152.25412144652728</v>
      </c>
      <c r="AS4626">
        <v>236.90245914781144</v>
      </c>
      <c r="AT4626">
        <v>112.09435850318982</v>
      </c>
      <c r="AU4626" t="s">
        <v>194</v>
      </c>
      <c r="AV4626">
        <v>60</v>
      </c>
      <c r="AW4626">
        <v>1.868239308386497</v>
      </c>
      <c r="AX4626">
        <v>7.7843304516104037E-2</v>
      </c>
    </row>
    <row r="4627" spans="1:50" hidden="1" x14ac:dyDescent="0.3">
      <c r="A4627" t="s">
        <v>5505</v>
      </c>
      <c r="B4627" t="s">
        <v>76</v>
      </c>
      <c r="D4627">
        <v>188</v>
      </c>
      <c r="F4627">
        <v>5</v>
      </c>
      <c r="G4627" t="s">
        <v>196</v>
      </c>
      <c r="H4627" t="s">
        <v>94</v>
      </c>
      <c r="I4627" t="s">
        <v>95</v>
      </c>
      <c r="J4627" t="s">
        <v>96</v>
      </c>
      <c r="K4627" t="s">
        <v>81</v>
      </c>
      <c r="L4627" t="s">
        <v>82</v>
      </c>
      <c r="M4627" t="s">
        <v>99</v>
      </c>
      <c r="N4627" t="s">
        <v>84</v>
      </c>
      <c r="O4627" t="s">
        <v>85</v>
      </c>
      <c r="P4627" t="s">
        <v>1188</v>
      </c>
      <c r="Q4627" t="s">
        <v>87</v>
      </c>
      <c r="R4627" t="s">
        <v>88</v>
      </c>
      <c r="T4627" t="s">
        <v>89</v>
      </c>
      <c r="U4627" t="s">
        <v>90</v>
      </c>
      <c r="V4627">
        <v>2.1134200000000001</v>
      </c>
      <c r="W4627">
        <v>3059.7448751104357</v>
      </c>
      <c r="X4627">
        <v>2389.5737869999998</v>
      </c>
      <c r="Y4627">
        <v>3252.5537009999998</v>
      </c>
      <c r="Z4627">
        <v>3302.2190780000001</v>
      </c>
      <c r="AA4627">
        <v>2130.3674418995161</v>
      </c>
      <c r="AB4627">
        <v>2453.5150346915752</v>
      </c>
      <c r="AC4627">
        <v>2749.3450067719305</v>
      </c>
      <c r="AP4627">
        <v>2020.8677707377867</v>
      </c>
      <c r="AQ4627">
        <v>2020.8677707377867</v>
      </c>
      <c r="AR4627">
        <v>1966.4581342306317</v>
      </c>
      <c r="AS4627">
        <v>3059.7448751104357</v>
      </c>
      <c r="AT4627">
        <v>1447.7694330092625</v>
      </c>
      <c r="AU4627" t="s">
        <v>197</v>
      </c>
      <c r="AV4627">
        <v>80</v>
      </c>
      <c r="AW4627">
        <v>18.097117912615779</v>
      </c>
      <c r="AX4627">
        <v>0.75404657969232414</v>
      </c>
    </row>
    <row r="4628" spans="1:50" hidden="1" x14ac:dyDescent="0.3">
      <c r="A4628" t="s">
        <v>5506</v>
      </c>
      <c r="B4628" t="s">
        <v>76</v>
      </c>
      <c r="D4628">
        <v>193</v>
      </c>
      <c r="F4628">
        <v>5</v>
      </c>
      <c r="G4628" t="s">
        <v>199</v>
      </c>
      <c r="H4628" t="s">
        <v>94</v>
      </c>
      <c r="I4628" t="s">
        <v>95</v>
      </c>
      <c r="J4628" t="s">
        <v>96</v>
      </c>
      <c r="K4628" t="s">
        <v>200</v>
      </c>
      <c r="L4628" t="s">
        <v>82</v>
      </c>
      <c r="M4628" t="s">
        <v>99</v>
      </c>
      <c r="N4628" t="s">
        <v>84</v>
      </c>
      <c r="O4628" t="s">
        <v>85</v>
      </c>
      <c r="P4628" t="s">
        <v>1188</v>
      </c>
      <c r="Q4628" t="s">
        <v>87</v>
      </c>
      <c r="R4628" t="s">
        <v>88</v>
      </c>
      <c r="T4628" t="s">
        <v>89</v>
      </c>
      <c r="U4628" t="s">
        <v>90</v>
      </c>
      <c r="V4628">
        <v>2.641775</v>
      </c>
      <c r="W4628">
        <v>5155.8555234492669</v>
      </c>
      <c r="X4628">
        <v>2223.934491</v>
      </c>
      <c r="Y4628">
        <v>3088.2352970000002</v>
      </c>
      <c r="Z4628">
        <v>3254.6671409999999</v>
      </c>
      <c r="AA4628">
        <v>2355.253745438727</v>
      </c>
      <c r="AB4628">
        <v>5155.8555234492669</v>
      </c>
      <c r="AC4628">
        <v>4680.2295219953176</v>
      </c>
      <c r="AP4628">
        <v>1987.3270081674793</v>
      </c>
      <c r="AQ4628">
        <v>1987.3270081674793</v>
      </c>
      <c r="AR4628">
        <v>1933.8204197102998</v>
      </c>
      <c r="AS4628">
        <v>5155.8555234492669</v>
      </c>
      <c r="AT4628">
        <v>1951.6633791482118</v>
      </c>
      <c r="AU4628" t="s">
        <v>201</v>
      </c>
      <c r="AV4628">
        <v>60</v>
      </c>
      <c r="AW4628">
        <v>32.527722985803528</v>
      </c>
      <c r="AX4628">
        <v>1.3553217910751469</v>
      </c>
    </row>
    <row r="4629" spans="1:50" hidden="1" x14ac:dyDescent="0.3">
      <c r="A4629" t="s">
        <v>5507</v>
      </c>
      <c r="B4629" t="s">
        <v>76</v>
      </c>
      <c r="D4629">
        <v>196</v>
      </c>
      <c r="F4629">
        <v>5</v>
      </c>
      <c r="G4629" t="s">
        <v>203</v>
      </c>
      <c r="H4629" t="s">
        <v>94</v>
      </c>
      <c r="I4629" t="s">
        <v>95</v>
      </c>
      <c r="J4629" t="s">
        <v>96</v>
      </c>
      <c r="K4629" t="s">
        <v>200</v>
      </c>
      <c r="L4629" t="s">
        <v>145</v>
      </c>
      <c r="M4629" t="s">
        <v>99</v>
      </c>
      <c r="N4629" t="s">
        <v>84</v>
      </c>
      <c r="O4629" t="s">
        <v>85</v>
      </c>
      <c r="P4629" t="s">
        <v>1188</v>
      </c>
      <c r="Q4629" t="s">
        <v>87</v>
      </c>
      <c r="R4629" t="s">
        <v>88</v>
      </c>
      <c r="T4629" t="s">
        <v>89</v>
      </c>
      <c r="U4629" t="s">
        <v>90</v>
      </c>
      <c r="V4629">
        <v>3.522367</v>
      </c>
      <c r="W4629">
        <v>0</v>
      </c>
      <c r="X4629">
        <v>0</v>
      </c>
      <c r="Y4629">
        <v>126.805212</v>
      </c>
      <c r="Z4629">
        <v>130.32757899999999</v>
      </c>
      <c r="AA4629">
        <v>0</v>
      </c>
      <c r="AB4629">
        <v>0</v>
      </c>
      <c r="AC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 t="s">
        <v>204</v>
      </c>
      <c r="AV4629">
        <v>40</v>
      </c>
      <c r="AW4629">
        <v>0</v>
      </c>
      <c r="AX4629">
        <v>0</v>
      </c>
    </row>
    <row r="4630" spans="1:50" hidden="1" x14ac:dyDescent="0.3">
      <c r="A4630" t="s">
        <v>5508</v>
      </c>
      <c r="B4630" t="s">
        <v>76</v>
      </c>
      <c r="D4630">
        <v>198</v>
      </c>
      <c r="F4630">
        <v>5</v>
      </c>
      <c r="G4630" t="s">
        <v>206</v>
      </c>
      <c r="H4630" t="s">
        <v>94</v>
      </c>
      <c r="I4630" t="s">
        <v>95</v>
      </c>
      <c r="J4630" t="s">
        <v>96</v>
      </c>
      <c r="K4630" t="s">
        <v>200</v>
      </c>
      <c r="L4630" t="s">
        <v>145</v>
      </c>
      <c r="M4630" t="s">
        <v>99</v>
      </c>
      <c r="N4630" t="s">
        <v>84</v>
      </c>
      <c r="O4630" t="s">
        <v>85</v>
      </c>
      <c r="P4630" t="s">
        <v>1188</v>
      </c>
      <c r="Q4630" t="s">
        <v>87</v>
      </c>
      <c r="R4630" t="s">
        <v>88</v>
      </c>
      <c r="T4630" t="s">
        <v>89</v>
      </c>
      <c r="U4630" t="s">
        <v>90</v>
      </c>
      <c r="V4630">
        <v>3.522367</v>
      </c>
      <c r="W4630">
        <v>1247.1236171170835</v>
      </c>
      <c r="X4630">
        <v>588.23528999999996</v>
      </c>
      <c r="Y4630">
        <v>49.313138000000002</v>
      </c>
      <c r="Z4630">
        <v>0</v>
      </c>
      <c r="AA4630">
        <v>91.449565042894378</v>
      </c>
      <c r="AB4630">
        <v>91.449565042894378</v>
      </c>
      <c r="AC4630">
        <v>62.932215837369633</v>
      </c>
      <c r="AP4630">
        <v>823.68695000000002</v>
      </c>
      <c r="AQ4630">
        <v>823.68695000000002</v>
      </c>
      <c r="AR4630">
        <v>801.5100870730281</v>
      </c>
      <c r="AS4630">
        <v>1247.1236171170835</v>
      </c>
      <c r="AT4630">
        <v>354.05839797984805</v>
      </c>
      <c r="AU4630" t="s">
        <v>207</v>
      </c>
      <c r="AV4630">
        <v>40</v>
      </c>
      <c r="AW4630">
        <v>8.851459949496201</v>
      </c>
      <c r="AX4630">
        <v>0.36881083122900837</v>
      </c>
    </row>
    <row r="4631" spans="1:50" hidden="1" x14ac:dyDescent="0.3">
      <c r="A4631" t="s">
        <v>5509</v>
      </c>
      <c r="B4631" t="s">
        <v>76</v>
      </c>
      <c r="D4631">
        <v>2001</v>
      </c>
      <c r="F4631">
        <v>5</v>
      </c>
      <c r="G4631" t="s">
        <v>209</v>
      </c>
      <c r="H4631" t="s">
        <v>94</v>
      </c>
      <c r="I4631" t="s">
        <v>104</v>
      </c>
      <c r="J4631" t="s">
        <v>210</v>
      </c>
      <c r="K4631" t="s">
        <v>97</v>
      </c>
      <c r="L4631" t="s">
        <v>98</v>
      </c>
      <c r="M4631" t="s">
        <v>211</v>
      </c>
      <c r="N4631" t="s">
        <v>100</v>
      </c>
      <c r="O4631" t="s">
        <v>85</v>
      </c>
      <c r="P4631" t="s">
        <v>1188</v>
      </c>
      <c r="Q4631" t="s">
        <v>87</v>
      </c>
      <c r="R4631" t="s">
        <v>107</v>
      </c>
      <c r="T4631" t="s">
        <v>89</v>
      </c>
      <c r="U4631" t="s">
        <v>90</v>
      </c>
      <c r="V4631">
        <v>0.80310000000000004</v>
      </c>
      <c r="W4631">
        <v>0</v>
      </c>
      <c r="X4631">
        <v>0.80310000000000004</v>
      </c>
      <c r="Y4631">
        <v>0</v>
      </c>
      <c r="Z4631">
        <v>0</v>
      </c>
      <c r="AA4631">
        <v>0</v>
      </c>
      <c r="AB4631">
        <v>0</v>
      </c>
      <c r="AC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 t="s">
        <v>212</v>
      </c>
      <c r="AV4631">
        <v>50</v>
      </c>
      <c r="AW4631">
        <v>0</v>
      </c>
      <c r="AX4631">
        <v>0</v>
      </c>
    </row>
    <row r="4632" spans="1:50" hidden="1" x14ac:dyDescent="0.3">
      <c r="A4632" t="s">
        <v>5510</v>
      </c>
      <c r="B4632" t="s">
        <v>76</v>
      </c>
      <c r="D4632">
        <v>2016</v>
      </c>
      <c r="F4632">
        <v>5</v>
      </c>
      <c r="G4632" t="s">
        <v>214</v>
      </c>
      <c r="H4632" t="s">
        <v>94</v>
      </c>
      <c r="I4632" t="s">
        <v>104</v>
      </c>
      <c r="J4632" t="s">
        <v>210</v>
      </c>
      <c r="K4632" t="s">
        <v>168</v>
      </c>
      <c r="L4632" t="s">
        <v>82</v>
      </c>
      <c r="M4632" t="s">
        <v>211</v>
      </c>
      <c r="N4632" t="s">
        <v>100</v>
      </c>
      <c r="O4632" t="s">
        <v>85</v>
      </c>
      <c r="P4632" t="s">
        <v>1188</v>
      </c>
      <c r="Q4632" t="s">
        <v>87</v>
      </c>
      <c r="R4632" t="s">
        <v>215</v>
      </c>
      <c r="T4632" t="s">
        <v>89</v>
      </c>
      <c r="U4632" t="s">
        <v>90</v>
      </c>
      <c r="V4632">
        <v>0.31701299999999999</v>
      </c>
      <c r="W4632">
        <v>9.0824583537952996</v>
      </c>
      <c r="X4632">
        <v>0</v>
      </c>
      <c r="Y4632">
        <v>2.8531170000000001</v>
      </c>
      <c r="Z4632">
        <v>0.31701299999999999</v>
      </c>
      <c r="AA4632">
        <v>4.09049</v>
      </c>
      <c r="AB4632">
        <v>4.7809255725365842</v>
      </c>
      <c r="AC4632">
        <v>2.116522741737314</v>
      </c>
      <c r="AP4632">
        <v>5.9941110000000002</v>
      </c>
      <c r="AQ4632">
        <v>5.9941110000000002</v>
      </c>
      <c r="AR4632">
        <v>5.9941110000000002</v>
      </c>
      <c r="AS4632">
        <v>9.0824583537952996</v>
      </c>
      <c r="AT4632">
        <v>28.650113256539321</v>
      </c>
      <c r="AU4632" t="s">
        <v>216</v>
      </c>
      <c r="AV4632">
        <v>423</v>
      </c>
      <c r="AW4632">
        <v>6.7730764199856547E-2</v>
      </c>
      <c r="AX4632">
        <v>2.8221151749940228E-3</v>
      </c>
    </row>
    <row r="4633" spans="1:50" hidden="1" x14ac:dyDescent="0.3">
      <c r="A4633" t="s">
        <v>5511</v>
      </c>
      <c r="B4633" t="s">
        <v>76</v>
      </c>
      <c r="D4633">
        <v>2017</v>
      </c>
      <c r="F4633">
        <v>5</v>
      </c>
      <c r="G4633" t="s">
        <v>218</v>
      </c>
      <c r="H4633" t="s">
        <v>94</v>
      </c>
      <c r="I4633" t="s">
        <v>104</v>
      </c>
      <c r="J4633" t="s">
        <v>210</v>
      </c>
      <c r="K4633" t="s">
        <v>125</v>
      </c>
      <c r="L4633" t="s">
        <v>82</v>
      </c>
      <c r="M4633" t="s">
        <v>211</v>
      </c>
      <c r="N4633" t="s">
        <v>100</v>
      </c>
      <c r="O4633" t="s">
        <v>85</v>
      </c>
      <c r="P4633" t="s">
        <v>1188</v>
      </c>
      <c r="Q4633" t="s">
        <v>87</v>
      </c>
      <c r="R4633" t="s">
        <v>215</v>
      </c>
      <c r="T4633" t="s">
        <v>89</v>
      </c>
      <c r="U4633" t="s">
        <v>90</v>
      </c>
      <c r="V4633">
        <v>0.52835500000000002</v>
      </c>
      <c r="W4633">
        <v>245.76579470346118</v>
      </c>
      <c r="X4633">
        <v>128.91862499999999</v>
      </c>
      <c r="Y4633">
        <v>155.33637899999999</v>
      </c>
      <c r="Z4633">
        <v>155.864735</v>
      </c>
      <c r="AA4633">
        <v>177.1721277475929</v>
      </c>
      <c r="AB4633">
        <v>177.1721277475929</v>
      </c>
      <c r="AC4633">
        <v>144.07123967243459</v>
      </c>
      <c r="AP4633">
        <v>162.19699513845524</v>
      </c>
      <c r="AQ4633">
        <v>162.19699513845524</v>
      </c>
      <c r="AR4633">
        <v>162.19699513845524</v>
      </c>
      <c r="AS4633">
        <v>245.76579470346118</v>
      </c>
      <c r="AT4633">
        <v>465.15277550787096</v>
      </c>
      <c r="AU4633" t="s">
        <v>219</v>
      </c>
      <c r="AV4633">
        <v>270</v>
      </c>
      <c r="AW4633">
        <v>1.7227880574365591</v>
      </c>
      <c r="AX4633">
        <v>7.1782835726523289E-2</v>
      </c>
    </row>
    <row r="4634" spans="1:50" hidden="1" x14ac:dyDescent="0.3">
      <c r="A4634" t="s">
        <v>5512</v>
      </c>
      <c r="B4634" t="s">
        <v>76</v>
      </c>
      <c r="D4634">
        <v>202</v>
      </c>
      <c r="F4634">
        <v>5</v>
      </c>
      <c r="G4634" t="s">
        <v>224</v>
      </c>
      <c r="H4634" t="s">
        <v>94</v>
      </c>
      <c r="I4634" t="s">
        <v>95</v>
      </c>
      <c r="J4634" t="s">
        <v>96</v>
      </c>
      <c r="K4634" t="s">
        <v>141</v>
      </c>
      <c r="L4634" t="s">
        <v>82</v>
      </c>
      <c r="M4634" t="s">
        <v>99</v>
      </c>
      <c r="N4634" t="s">
        <v>84</v>
      </c>
      <c r="O4634" t="s">
        <v>85</v>
      </c>
      <c r="P4634" t="s">
        <v>1188</v>
      </c>
      <c r="Q4634" t="s">
        <v>87</v>
      </c>
      <c r="R4634" t="s">
        <v>215</v>
      </c>
      <c r="T4634" t="s">
        <v>89</v>
      </c>
      <c r="U4634" t="s">
        <v>90</v>
      </c>
      <c r="V4634">
        <v>1.5850649999999999</v>
      </c>
      <c r="W4634">
        <v>1483.7709467960967</v>
      </c>
      <c r="X4634">
        <v>952.62415899999996</v>
      </c>
      <c r="Y4634">
        <v>0</v>
      </c>
      <c r="Z4634">
        <v>0</v>
      </c>
      <c r="AA4634">
        <v>955.30975259663273</v>
      </c>
      <c r="AB4634">
        <v>997.50833507454843</v>
      </c>
      <c r="AC4634">
        <v>826.11319385344029</v>
      </c>
      <c r="AP4634">
        <v>979.98526280041483</v>
      </c>
      <c r="AQ4634">
        <v>979.98526280041483</v>
      </c>
      <c r="AR4634">
        <v>953.6002401366743</v>
      </c>
      <c r="AS4634">
        <v>1483.7709467960967</v>
      </c>
      <c r="AT4634">
        <v>936.09470071958992</v>
      </c>
      <c r="AU4634" t="s">
        <v>225</v>
      </c>
      <c r="AV4634">
        <v>80</v>
      </c>
      <c r="AW4634">
        <v>11.701183758994874</v>
      </c>
      <c r="AX4634">
        <v>0.48754932329145312</v>
      </c>
    </row>
    <row r="4635" spans="1:50" hidden="1" x14ac:dyDescent="0.3">
      <c r="A4635" t="s">
        <v>5513</v>
      </c>
      <c r="B4635" t="s">
        <v>76</v>
      </c>
      <c r="D4635">
        <v>2034</v>
      </c>
      <c r="F4635">
        <v>5</v>
      </c>
      <c r="G4635" t="s">
        <v>227</v>
      </c>
      <c r="H4635" t="s">
        <v>94</v>
      </c>
      <c r="I4635" t="s">
        <v>104</v>
      </c>
      <c r="J4635" t="s">
        <v>210</v>
      </c>
      <c r="K4635" t="s">
        <v>141</v>
      </c>
      <c r="L4635" t="s">
        <v>98</v>
      </c>
      <c r="M4635" t="s">
        <v>211</v>
      </c>
      <c r="N4635" t="s">
        <v>84</v>
      </c>
      <c r="O4635" t="s">
        <v>85</v>
      </c>
      <c r="P4635" t="s">
        <v>1188</v>
      </c>
      <c r="Q4635" t="s">
        <v>87</v>
      </c>
      <c r="R4635" t="s">
        <v>215</v>
      </c>
      <c r="T4635" t="s">
        <v>89</v>
      </c>
      <c r="U4635" t="s">
        <v>90</v>
      </c>
      <c r="V4635">
        <v>1.5850649999999999</v>
      </c>
      <c r="W4635">
        <v>2.7567478059886885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P4635">
        <v>1.8193589999999999</v>
      </c>
      <c r="AQ4635">
        <v>1.8193589999999999</v>
      </c>
      <c r="AR4635">
        <v>1.8193589999999999</v>
      </c>
      <c r="AS4635">
        <v>2.7567478059886885</v>
      </c>
      <c r="AT4635">
        <v>1.7392017399845991</v>
      </c>
      <c r="AU4635" t="s">
        <v>228</v>
      </c>
      <c r="AV4635">
        <v>60</v>
      </c>
      <c r="AW4635">
        <v>2.8986695666409986E-2</v>
      </c>
      <c r="AX4635">
        <v>1.207778986100416E-3</v>
      </c>
    </row>
    <row r="4636" spans="1:50" hidden="1" x14ac:dyDescent="0.3">
      <c r="A4636" t="s">
        <v>5514</v>
      </c>
      <c r="B4636" t="s">
        <v>76</v>
      </c>
      <c r="D4636">
        <v>2040</v>
      </c>
      <c r="F4636">
        <v>5</v>
      </c>
      <c r="G4636" t="s">
        <v>236</v>
      </c>
      <c r="H4636" t="s">
        <v>94</v>
      </c>
      <c r="I4636" t="s">
        <v>104</v>
      </c>
      <c r="J4636" t="s">
        <v>210</v>
      </c>
      <c r="K4636" t="s">
        <v>81</v>
      </c>
      <c r="L4636" t="s">
        <v>82</v>
      </c>
      <c r="M4636" t="s">
        <v>211</v>
      </c>
      <c r="N4636" t="s">
        <v>84</v>
      </c>
      <c r="O4636" t="s">
        <v>85</v>
      </c>
      <c r="P4636" t="s">
        <v>1188</v>
      </c>
      <c r="Q4636" t="s">
        <v>87</v>
      </c>
      <c r="R4636" t="s">
        <v>215</v>
      </c>
      <c r="T4636" t="s">
        <v>89</v>
      </c>
      <c r="U4636" t="s">
        <v>90</v>
      </c>
      <c r="V4636">
        <v>2.1134200000000001</v>
      </c>
      <c r="W4636">
        <v>405.53089010711375</v>
      </c>
      <c r="X4636">
        <v>230.36279099999999</v>
      </c>
      <c r="Y4636">
        <v>285.31171599999999</v>
      </c>
      <c r="Z4636">
        <v>291.651971</v>
      </c>
      <c r="AA4636">
        <v>255.26884802447367</v>
      </c>
      <c r="AB4636">
        <v>242.66900047750144</v>
      </c>
      <c r="AC4636">
        <v>315.09512434604903</v>
      </c>
      <c r="AP4636">
        <v>267.63647842272582</v>
      </c>
      <c r="AQ4636">
        <v>267.63647842272582</v>
      </c>
      <c r="AR4636">
        <v>267.63647842272582</v>
      </c>
      <c r="AS4636">
        <v>405.53089010711375</v>
      </c>
      <c r="AT4636">
        <v>191.88371933033363</v>
      </c>
      <c r="AU4636" t="s">
        <v>237</v>
      </c>
      <c r="AV4636">
        <v>80</v>
      </c>
      <c r="AW4636">
        <v>2.3985464916291703</v>
      </c>
      <c r="AX4636">
        <v>9.9939437151215435E-2</v>
      </c>
    </row>
    <row r="4637" spans="1:50" hidden="1" x14ac:dyDescent="0.3">
      <c r="A4637" t="s">
        <v>5515</v>
      </c>
      <c r="B4637" t="s">
        <v>76</v>
      </c>
      <c r="D4637">
        <v>2043</v>
      </c>
      <c r="F4637">
        <v>5</v>
      </c>
      <c r="G4637" t="s">
        <v>239</v>
      </c>
      <c r="H4637" t="s">
        <v>94</v>
      </c>
      <c r="I4637" t="s">
        <v>104</v>
      </c>
      <c r="J4637" t="s">
        <v>210</v>
      </c>
      <c r="K4637" t="s">
        <v>200</v>
      </c>
      <c r="L4637" t="s">
        <v>145</v>
      </c>
      <c r="M4637" t="s">
        <v>211</v>
      </c>
      <c r="N4637" t="s">
        <v>84</v>
      </c>
      <c r="O4637" t="s">
        <v>85</v>
      </c>
      <c r="P4637" t="s">
        <v>1188</v>
      </c>
      <c r="Q4637" t="s">
        <v>87</v>
      </c>
      <c r="R4637" t="s">
        <v>88</v>
      </c>
      <c r="T4637" t="s">
        <v>89</v>
      </c>
      <c r="U4637" t="s">
        <v>90</v>
      </c>
      <c r="V4637">
        <v>3.522367</v>
      </c>
      <c r="W4637">
        <v>80.745358233429911</v>
      </c>
      <c r="X4637">
        <v>28.178936</v>
      </c>
      <c r="Y4637">
        <v>0</v>
      </c>
      <c r="Z4637">
        <v>0</v>
      </c>
      <c r="AA4637">
        <v>0</v>
      </c>
      <c r="AB4637">
        <v>0</v>
      </c>
      <c r="AC4637">
        <v>0</v>
      </c>
      <c r="AP4637">
        <v>53.289166999999999</v>
      </c>
      <c r="AQ4637">
        <v>53.289166999999999</v>
      </c>
      <c r="AR4637">
        <v>53.289166999999999</v>
      </c>
      <c r="AS4637">
        <v>80.745358233429911</v>
      </c>
      <c r="AT4637">
        <v>22.923607401906136</v>
      </c>
      <c r="AU4637" t="s">
        <v>240</v>
      </c>
      <c r="AV4637">
        <v>40</v>
      </c>
      <c r="AW4637">
        <v>0.57309018504765341</v>
      </c>
      <c r="AX4637">
        <v>2.3878757710318891E-2</v>
      </c>
    </row>
    <row r="4638" spans="1:50" hidden="1" x14ac:dyDescent="0.3">
      <c r="A4638" t="s">
        <v>5516</v>
      </c>
      <c r="B4638" t="s">
        <v>76</v>
      </c>
      <c r="D4638">
        <v>2044</v>
      </c>
      <c r="F4638">
        <v>5</v>
      </c>
      <c r="G4638" t="s">
        <v>242</v>
      </c>
      <c r="H4638" t="s">
        <v>94</v>
      </c>
      <c r="I4638" t="s">
        <v>104</v>
      </c>
      <c r="J4638" t="s">
        <v>210</v>
      </c>
      <c r="K4638" t="s">
        <v>200</v>
      </c>
      <c r="L4638" t="s">
        <v>82</v>
      </c>
      <c r="M4638" t="s">
        <v>211</v>
      </c>
      <c r="N4638" t="s">
        <v>84</v>
      </c>
      <c r="O4638" t="s">
        <v>85</v>
      </c>
      <c r="P4638" t="s">
        <v>1188</v>
      </c>
      <c r="Q4638" t="s">
        <v>87</v>
      </c>
      <c r="R4638" t="s">
        <v>107</v>
      </c>
      <c r="T4638" t="s">
        <v>89</v>
      </c>
      <c r="U4638" t="s">
        <v>90</v>
      </c>
      <c r="V4638">
        <v>2.641775</v>
      </c>
      <c r="W4638">
        <v>0</v>
      </c>
      <c r="X4638">
        <v>163.79007100000001</v>
      </c>
      <c r="Y4638">
        <v>274.74463300000002</v>
      </c>
      <c r="Z4638">
        <v>319.654809</v>
      </c>
      <c r="AA4638">
        <v>0</v>
      </c>
      <c r="AB4638">
        <v>0</v>
      </c>
      <c r="AC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 t="s">
        <v>243</v>
      </c>
      <c r="AV4638">
        <v>60</v>
      </c>
      <c r="AW4638">
        <v>0</v>
      </c>
      <c r="AX4638">
        <v>0</v>
      </c>
    </row>
    <row r="4639" spans="1:50" hidden="1" x14ac:dyDescent="0.3">
      <c r="A4639" t="s">
        <v>5517</v>
      </c>
      <c r="B4639" t="s">
        <v>76</v>
      </c>
      <c r="D4639">
        <v>2046</v>
      </c>
      <c r="F4639">
        <v>5</v>
      </c>
      <c r="G4639" t="s">
        <v>247</v>
      </c>
      <c r="H4639" t="s">
        <v>94</v>
      </c>
      <c r="I4639" t="s">
        <v>104</v>
      </c>
      <c r="J4639" t="s">
        <v>210</v>
      </c>
      <c r="K4639" t="s">
        <v>121</v>
      </c>
      <c r="L4639" t="s">
        <v>82</v>
      </c>
      <c r="M4639" t="s">
        <v>211</v>
      </c>
      <c r="N4639" t="s">
        <v>84</v>
      </c>
      <c r="O4639" t="s">
        <v>85</v>
      </c>
      <c r="P4639" t="s">
        <v>1188</v>
      </c>
      <c r="Q4639" t="s">
        <v>87</v>
      </c>
      <c r="R4639" t="s">
        <v>215</v>
      </c>
      <c r="T4639" t="s">
        <v>89</v>
      </c>
      <c r="U4639" t="s">
        <v>90</v>
      </c>
      <c r="V4639">
        <v>3.1701299999999999</v>
      </c>
      <c r="W4639">
        <v>638.71689625610577</v>
      </c>
      <c r="X4639">
        <v>377.24550299999999</v>
      </c>
      <c r="Y4639">
        <v>608.66502000000003</v>
      </c>
      <c r="Z4639">
        <v>678.40788499999996</v>
      </c>
      <c r="AA4639">
        <v>376.24771676339657</v>
      </c>
      <c r="AB4639">
        <v>374.48406858840059</v>
      </c>
      <c r="AC4639">
        <v>396.24715120587342</v>
      </c>
      <c r="AP4639">
        <v>421.5312445814568</v>
      </c>
      <c r="AQ4639">
        <v>421.5312445814568</v>
      </c>
      <c r="AR4639">
        <v>421.5312445814568</v>
      </c>
      <c r="AS4639">
        <v>638.71689625610577</v>
      </c>
      <c r="AT4639">
        <v>201.47971731635795</v>
      </c>
      <c r="AU4639" t="s">
        <v>248</v>
      </c>
      <c r="AV4639">
        <v>60</v>
      </c>
      <c r="AW4639">
        <v>3.3579952886059656</v>
      </c>
      <c r="AX4639">
        <v>0.1399164703585819</v>
      </c>
    </row>
    <row r="4640" spans="1:50" hidden="1" x14ac:dyDescent="0.3">
      <c r="A4640" t="s">
        <v>5518</v>
      </c>
      <c r="B4640" t="s">
        <v>76</v>
      </c>
      <c r="D4640">
        <v>2112</v>
      </c>
      <c r="F4640">
        <v>5</v>
      </c>
      <c r="G4640" t="s">
        <v>250</v>
      </c>
      <c r="H4640" t="s">
        <v>251</v>
      </c>
      <c r="I4640" t="s">
        <v>252</v>
      </c>
      <c r="J4640" t="s">
        <v>253</v>
      </c>
      <c r="K4640" t="s">
        <v>185</v>
      </c>
      <c r="L4640" t="s">
        <v>82</v>
      </c>
      <c r="M4640" t="s">
        <v>254</v>
      </c>
      <c r="N4640" t="s">
        <v>100</v>
      </c>
      <c r="O4640" t="s">
        <v>85</v>
      </c>
      <c r="P4640" t="s">
        <v>1188</v>
      </c>
      <c r="Q4640" t="s">
        <v>87</v>
      </c>
      <c r="R4640" t="s">
        <v>107</v>
      </c>
      <c r="T4640" t="s">
        <v>89</v>
      </c>
      <c r="U4640" t="s">
        <v>90</v>
      </c>
      <c r="V4640">
        <v>0.36984899999999998</v>
      </c>
      <c r="W4640">
        <v>10.532669508337662</v>
      </c>
      <c r="X4640">
        <v>137.21380600000001</v>
      </c>
      <c r="Y4640">
        <v>163.103207</v>
      </c>
      <c r="Z4640">
        <v>111.324405</v>
      </c>
      <c r="AA4640">
        <v>4.7257920000000002</v>
      </c>
      <c r="AB4640">
        <v>509.24947002484623</v>
      </c>
      <c r="AC4640">
        <v>262.26718598871895</v>
      </c>
      <c r="AP4640">
        <v>8.9373339072118334</v>
      </c>
      <c r="AQ4640">
        <v>8.9373339072118334</v>
      </c>
      <c r="AR4640">
        <v>9.011423103801647</v>
      </c>
      <c r="AS4640">
        <v>10.532669508337662</v>
      </c>
      <c r="AT4640">
        <v>28.478296570594114</v>
      </c>
      <c r="AU4640" t="s">
        <v>255</v>
      </c>
      <c r="AV4640">
        <v>441</v>
      </c>
      <c r="AW4640">
        <v>6.457663621449912E-2</v>
      </c>
      <c r="AX4640">
        <v>2.6906931756041298E-3</v>
      </c>
    </row>
    <row r="4641" spans="1:50" hidden="1" x14ac:dyDescent="0.3">
      <c r="A4641" t="s">
        <v>5519</v>
      </c>
      <c r="B4641" t="s">
        <v>76</v>
      </c>
      <c r="D4641">
        <v>2125</v>
      </c>
      <c r="F4641">
        <v>5</v>
      </c>
      <c r="G4641" t="s">
        <v>257</v>
      </c>
      <c r="H4641" t="s">
        <v>251</v>
      </c>
      <c r="I4641" t="s">
        <v>252</v>
      </c>
      <c r="J4641" t="s">
        <v>253</v>
      </c>
      <c r="K4641" t="s">
        <v>112</v>
      </c>
      <c r="L4641" t="s">
        <v>82</v>
      </c>
      <c r="M4641" t="s">
        <v>254</v>
      </c>
      <c r="N4641" t="s">
        <v>100</v>
      </c>
      <c r="O4641" t="s">
        <v>85</v>
      </c>
      <c r="P4641" t="s">
        <v>1188</v>
      </c>
      <c r="Q4641" t="s">
        <v>87</v>
      </c>
      <c r="R4641" t="s">
        <v>88</v>
      </c>
      <c r="T4641" t="s">
        <v>89</v>
      </c>
      <c r="U4641" t="s">
        <v>90</v>
      </c>
      <c r="V4641">
        <v>1.046143</v>
      </c>
      <c r="W4641">
        <v>1288.9718755634965</v>
      </c>
      <c r="X4641">
        <v>576.42479300000002</v>
      </c>
      <c r="Y4641">
        <v>449.84149000000002</v>
      </c>
      <c r="Z4641">
        <v>685.22366499999998</v>
      </c>
      <c r="AA4641">
        <v>788.98459240845887</v>
      </c>
      <c r="AB4641">
        <v>504.18673584537407</v>
      </c>
      <c r="AC4641">
        <v>268.83009071807913</v>
      </c>
      <c r="AP4641">
        <v>1093.7371612958004</v>
      </c>
      <c r="AQ4641">
        <v>1093.7371612958004</v>
      </c>
      <c r="AR4641">
        <v>1102.8040830872578</v>
      </c>
      <c r="AS4641">
        <v>1288.9718755634965</v>
      </c>
      <c r="AT4641">
        <v>1232.1182434557193</v>
      </c>
      <c r="AU4641" t="s">
        <v>258</v>
      </c>
      <c r="AV4641">
        <v>112</v>
      </c>
      <c r="AW4641">
        <v>11.00105574514035</v>
      </c>
      <c r="AX4641">
        <v>0.45837732271418125</v>
      </c>
    </row>
    <row r="4642" spans="1:50" hidden="1" x14ac:dyDescent="0.3">
      <c r="A4642" t="s">
        <v>5520</v>
      </c>
      <c r="B4642" t="s">
        <v>76</v>
      </c>
      <c r="D4642">
        <v>2140</v>
      </c>
      <c r="F4642">
        <v>5</v>
      </c>
      <c r="G4642" t="s">
        <v>260</v>
      </c>
      <c r="H4642" t="s">
        <v>251</v>
      </c>
      <c r="I4642" t="s">
        <v>252</v>
      </c>
      <c r="J4642" t="s">
        <v>253</v>
      </c>
      <c r="K4642" t="s">
        <v>81</v>
      </c>
      <c r="L4642" t="s">
        <v>82</v>
      </c>
      <c r="M4642" t="s">
        <v>254</v>
      </c>
      <c r="N4642" t="s">
        <v>84</v>
      </c>
      <c r="O4642" t="s">
        <v>85</v>
      </c>
      <c r="P4642" t="s">
        <v>1188</v>
      </c>
      <c r="Q4642" t="s">
        <v>87</v>
      </c>
      <c r="R4642" t="s">
        <v>88</v>
      </c>
      <c r="T4642" t="s">
        <v>89</v>
      </c>
      <c r="U4642" t="s">
        <v>90</v>
      </c>
      <c r="V4642">
        <v>2.1134200000000001</v>
      </c>
      <c r="W4642">
        <v>2131.7103469378826</v>
      </c>
      <c r="X4642">
        <v>1618.879878</v>
      </c>
      <c r="Y4642">
        <v>2350.1232690000002</v>
      </c>
      <c r="Z4642">
        <v>2212.7509620000001</v>
      </c>
      <c r="AA4642">
        <v>1618.4998426304994</v>
      </c>
      <c r="AB4642">
        <v>1310.5487883127632</v>
      </c>
      <c r="AC4642">
        <v>1502.7811749502914</v>
      </c>
      <c r="AP4642">
        <v>1808.8298649227365</v>
      </c>
      <c r="AQ4642">
        <v>1808.8298649227365</v>
      </c>
      <c r="AR4642">
        <v>1823.8248010917484</v>
      </c>
      <c r="AS4642">
        <v>2131.7103469378826</v>
      </c>
      <c r="AT4642">
        <v>1008.654383387061</v>
      </c>
      <c r="AU4642" t="s">
        <v>261</v>
      </c>
      <c r="AV4642">
        <v>80</v>
      </c>
      <c r="AW4642">
        <v>12.608179792338262</v>
      </c>
      <c r="AX4642">
        <v>0.52534082468076093</v>
      </c>
    </row>
    <row r="4643" spans="1:50" hidden="1" x14ac:dyDescent="0.3">
      <c r="A4643" t="s">
        <v>5521</v>
      </c>
      <c r="B4643" t="s">
        <v>76</v>
      </c>
      <c r="D4643">
        <v>2146</v>
      </c>
      <c r="F4643">
        <v>5</v>
      </c>
      <c r="G4643" t="s">
        <v>263</v>
      </c>
      <c r="H4643" t="s">
        <v>251</v>
      </c>
      <c r="I4643" t="s">
        <v>252</v>
      </c>
      <c r="J4643" t="s">
        <v>253</v>
      </c>
      <c r="K4643" t="s">
        <v>121</v>
      </c>
      <c r="L4643" t="s">
        <v>82</v>
      </c>
      <c r="M4643" t="s">
        <v>254</v>
      </c>
      <c r="N4643" t="s">
        <v>84</v>
      </c>
      <c r="O4643" t="s">
        <v>85</v>
      </c>
      <c r="P4643" t="s">
        <v>1188</v>
      </c>
      <c r="Q4643" t="s">
        <v>87</v>
      </c>
      <c r="R4643" t="s">
        <v>88</v>
      </c>
      <c r="T4643" t="s">
        <v>89</v>
      </c>
      <c r="U4643" t="s">
        <v>90</v>
      </c>
      <c r="V4643">
        <v>3.1701299999999999</v>
      </c>
      <c r="W4643">
        <v>2903.4038804210204</v>
      </c>
      <c r="X4643">
        <v>1959.1405360000001</v>
      </c>
      <c r="Y4643">
        <v>2371.257482</v>
      </c>
      <c r="Z4643">
        <v>2675.5899949999998</v>
      </c>
      <c r="AA4643">
        <v>1929.4704480347998</v>
      </c>
      <c r="AB4643">
        <v>4310.0942975544876</v>
      </c>
      <c r="AC4643">
        <v>4207.4772170150409</v>
      </c>
      <c r="AP4643">
        <v>2463.6384846478104</v>
      </c>
      <c r="AQ4643">
        <v>2463.6384846478104</v>
      </c>
      <c r="AR4643">
        <v>2484.0616889177118</v>
      </c>
      <c r="AS4643">
        <v>2903.4038804210204</v>
      </c>
      <c r="AT4643">
        <v>915.86271869640063</v>
      </c>
      <c r="AU4643" t="s">
        <v>264</v>
      </c>
      <c r="AV4643">
        <v>60</v>
      </c>
      <c r="AW4643">
        <v>15.264378644940011</v>
      </c>
      <c r="AX4643">
        <v>0.63601577687250044</v>
      </c>
    </row>
    <row r="4644" spans="1:50" hidden="1" x14ac:dyDescent="0.3">
      <c r="A4644" t="s">
        <v>5522</v>
      </c>
      <c r="B4644" t="s">
        <v>76</v>
      </c>
      <c r="D4644">
        <v>2148</v>
      </c>
      <c r="F4644">
        <v>5</v>
      </c>
      <c r="G4644" t="s">
        <v>266</v>
      </c>
      <c r="H4644" t="s">
        <v>251</v>
      </c>
      <c r="I4644" t="s">
        <v>252</v>
      </c>
      <c r="J4644" t="s">
        <v>253</v>
      </c>
      <c r="K4644" t="s">
        <v>267</v>
      </c>
      <c r="L4644" t="s">
        <v>82</v>
      </c>
      <c r="M4644" t="s">
        <v>254</v>
      </c>
      <c r="N4644" t="s">
        <v>84</v>
      </c>
      <c r="O4644" t="s">
        <v>85</v>
      </c>
      <c r="P4644" t="s">
        <v>1188</v>
      </c>
      <c r="Q4644" t="s">
        <v>87</v>
      </c>
      <c r="R4644" t="s">
        <v>107</v>
      </c>
      <c r="T4644" t="s">
        <v>89</v>
      </c>
      <c r="U4644" t="s">
        <v>90</v>
      </c>
      <c r="V4644">
        <v>2.1134200000000001</v>
      </c>
      <c r="W4644">
        <v>2326.0563144058824</v>
      </c>
      <c r="X4644">
        <v>1968.650926</v>
      </c>
      <c r="Y4644">
        <v>2929.200413</v>
      </c>
      <c r="Z4644">
        <v>3106.7277170000002</v>
      </c>
      <c r="AA4644">
        <v>2035.1755057377113</v>
      </c>
      <c r="AB4644">
        <v>1580.5689893826193</v>
      </c>
      <c r="AC4644">
        <v>1506.5710644128585</v>
      </c>
      <c r="AP4644">
        <v>1973.7391316007315</v>
      </c>
      <c r="AQ4644">
        <v>1973.7391316007315</v>
      </c>
      <c r="AR4644">
        <v>1990.1011415755602</v>
      </c>
      <c r="AS4644">
        <v>2326.0563144058824</v>
      </c>
      <c r="AT4644">
        <v>1100.6124264963341</v>
      </c>
      <c r="AU4644" t="s">
        <v>268</v>
      </c>
      <c r="AV4644">
        <v>42</v>
      </c>
      <c r="AW4644">
        <v>26.205057773722242</v>
      </c>
      <c r="AX4644">
        <v>1.0918774072384267</v>
      </c>
    </row>
    <row r="4645" spans="1:50" hidden="1" x14ac:dyDescent="0.3">
      <c r="A4645" t="s">
        <v>5523</v>
      </c>
      <c r="B4645" t="s">
        <v>76</v>
      </c>
      <c r="D4645">
        <v>2152</v>
      </c>
      <c r="F4645">
        <v>5</v>
      </c>
      <c r="G4645" t="s">
        <v>270</v>
      </c>
      <c r="H4645" t="s">
        <v>251</v>
      </c>
      <c r="I4645" t="s">
        <v>252</v>
      </c>
      <c r="J4645" t="s">
        <v>253</v>
      </c>
      <c r="K4645" t="s">
        <v>185</v>
      </c>
      <c r="L4645" t="s">
        <v>82</v>
      </c>
      <c r="M4645" t="s">
        <v>254</v>
      </c>
      <c r="N4645" t="s">
        <v>100</v>
      </c>
      <c r="O4645" t="s">
        <v>85</v>
      </c>
      <c r="P4645" t="s">
        <v>1188</v>
      </c>
      <c r="Q4645" t="s">
        <v>271</v>
      </c>
      <c r="R4645" t="s">
        <v>107</v>
      </c>
      <c r="T4645" t="s">
        <v>89</v>
      </c>
      <c r="U4645" t="s">
        <v>90</v>
      </c>
      <c r="V4645">
        <v>0.36984899999999998</v>
      </c>
      <c r="W4645">
        <v>563.80955846714119</v>
      </c>
      <c r="X4645">
        <v>137.58365599999999</v>
      </c>
      <c r="Y4645">
        <v>197.12927099999999</v>
      </c>
      <c r="Z4645">
        <v>216.73123899999999</v>
      </c>
      <c r="AA4645">
        <v>499.96774599999998</v>
      </c>
      <c r="AB4645">
        <v>0</v>
      </c>
      <c r="AC4645">
        <v>0</v>
      </c>
      <c r="AP4645">
        <v>478.41188599999998</v>
      </c>
      <c r="AQ4645">
        <v>478.41188599999998</v>
      </c>
      <c r="AR4645">
        <v>482.37785086611689</v>
      </c>
      <c r="AS4645">
        <v>563.80955846714119</v>
      </c>
      <c r="AT4645">
        <v>1524.4317504363705</v>
      </c>
      <c r="AU4645" t="s">
        <v>272</v>
      </c>
      <c r="AV4645">
        <v>441</v>
      </c>
      <c r="AW4645">
        <v>3.4567613388579832</v>
      </c>
      <c r="AX4645">
        <v>0.14403172245241597</v>
      </c>
    </row>
    <row r="4646" spans="1:50" hidden="1" x14ac:dyDescent="0.3">
      <c r="A4646" t="s">
        <v>5524</v>
      </c>
      <c r="B4646" t="s">
        <v>76</v>
      </c>
      <c r="D4646">
        <v>2154</v>
      </c>
      <c r="F4646">
        <v>5</v>
      </c>
      <c r="G4646" t="s">
        <v>274</v>
      </c>
      <c r="H4646" t="s">
        <v>251</v>
      </c>
      <c r="I4646" t="s">
        <v>252</v>
      </c>
      <c r="J4646" t="s">
        <v>253</v>
      </c>
      <c r="K4646" t="s">
        <v>121</v>
      </c>
      <c r="L4646" t="s">
        <v>82</v>
      </c>
      <c r="M4646" t="s">
        <v>254</v>
      </c>
      <c r="N4646" t="s">
        <v>84</v>
      </c>
      <c r="O4646" t="s">
        <v>85</v>
      </c>
      <c r="P4646" t="s">
        <v>1188</v>
      </c>
      <c r="Q4646" t="s">
        <v>271</v>
      </c>
      <c r="R4646" t="s">
        <v>107</v>
      </c>
      <c r="T4646" t="s">
        <v>89</v>
      </c>
      <c r="U4646" t="s">
        <v>90</v>
      </c>
      <c r="V4646">
        <v>1.05671</v>
      </c>
      <c r="W4646">
        <v>0</v>
      </c>
      <c r="X4646">
        <v>1261.7118700000001</v>
      </c>
      <c r="Y4646">
        <v>843.25467000000003</v>
      </c>
      <c r="Z4646">
        <v>255.72384600000001</v>
      </c>
      <c r="AA4646">
        <v>1217.5519545500001</v>
      </c>
      <c r="AB4646">
        <v>0</v>
      </c>
      <c r="AC4646">
        <v>0</v>
      </c>
      <c r="AP4646">
        <v>0</v>
      </c>
      <c r="AQ4646">
        <v>0</v>
      </c>
      <c r="AR4646">
        <v>0</v>
      </c>
      <c r="AS4646">
        <v>0</v>
      </c>
      <c r="AT4646">
        <v>0</v>
      </c>
      <c r="AU4646" t="s">
        <v>275</v>
      </c>
      <c r="AV4646">
        <v>180</v>
      </c>
      <c r="AW4646">
        <v>0</v>
      </c>
      <c r="AX4646">
        <v>0</v>
      </c>
    </row>
    <row r="4647" spans="1:50" hidden="1" x14ac:dyDescent="0.3">
      <c r="A4647" t="s">
        <v>5525</v>
      </c>
      <c r="B4647" t="s">
        <v>76</v>
      </c>
      <c r="D4647">
        <v>2216</v>
      </c>
      <c r="F4647">
        <v>5</v>
      </c>
      <c r="G4647" t="s">
        <v>277</v>
      </c>
      <c r="H4647" t="s">
        <v>251</v>
      </c>
      <c r="I4647" t="s">
        <v>252</v>
      </c>
      <c r="J4647" t="s">
        <v>253</v>
      </c>
      <c r="K4647" t="s">
        <v>133</v>
      </c>
      <c r="L4647" t="s">
        <v>82</v>
      </c>
      <c r="M4647" t="s">
        <v>278</v>
      </c>
      <c r="N4647" t="s">
        <v>100</v>
      </c>
      <c r="O4647" t="s">
        <v>85</v>
      </c>
      <c r="P4647" t="s">
        <v>1188</v>
      </c>
      <c r="Q4647" t="s">
        <v>87</v>
      </c>
      <c r="R4647" t="s">
        <v>215</v>
      </c>
      <c r="T4647" t="s">
        <v>89</v>
      </c>
      <c r="U4647" t="s">
        <v>90</v>
      </c>
      <c r="V4647">
        <v>0.63402599999999998</v>
      </c>
      <c r="W4647">
        <v>829.44681848053699</v>
      </c>
      <c r="X4647">
        <v>422.895377</v>
      </c>
      <c r="Y4647">
        <v>744.98062200000004</v>
      </c>
      <c r="Z4647">
        <v>486.29798299999999</v>
      </c>
      <c r="AA4647">
        <v>610.19811468264891</v>
      </c>
      <c r="AB4647">
        <v>501.83909043842942</v>
      </c>
      <c r="AC4647">
        <v>449.33189285353285</v>
      </c>
      <c r="AP4647">
        <v>703.81427701371581</v>
      </c>
      <c r="AQ4647">
        <v>703.81427701371581</v>
      </c>
      <c r="AR4647">
        <v>709.6487948770698</v>
      </c>
      <c r="AS4647">
        <v>829.44681848053699</v>
      </c>
      <c r="AT4647">
        <v>1308.222089441974</v>
      </c>
      <c r="AU4647" t="s">
        <v>279</v>
      </c>
      <c r="AV4647">
        <v>270</v>
      </c>
      <c r="AW4647">
        <v>4.845266997933237</v>
      </c>
      <c r="AX4647">
        <v>0.20188612491388488</v>
      </c>
    </row>
    <row r="4648" spans="1:50" hidden="1" x14ac:dyDescent="0.3">
      <c r="A4648" t="s">
        <v>5526</v>
      </c>
      <c r="B4648" t="s">
        <v>76</v>
      </c>
      <c r="D4648">
        <v>2240</v>
      </c>
      <c r="F4648">
        <v>5</v>
      </c>
      <c r="G4648" t="s">
        <v>281</v>
      </c>
      <c r="H4648" t="s">
        <v>251</v>
      </c>
      <c r="I4648" t="s">
        <v>252</v>
      </c>
      <c r="J4648" t="s">
        <v>253</v>
      </c>
      <c r="K4648" t="s">
        <v>81</v>
      </c>
      <c r="L4648" t="s">
        <v>82</v>
      </c>
      <c r="M4648" t="s">
        <v>278</v>
      </c>
      <c r="N4648" t="s">
        <v>84</v>
      </c>
      <c r="O4648" t="s">
        <v>85</v>
      </c>
      <c r="P4648" t="s">
        <v>1188</v>
      </c>
      <c r="Q4648" t="s">
        <v>87</v>
      </c>
      <c r="R4648" t="s">
        <v>215</v>
      </c>
      <c r="T4648" t="s">
        <v>89</v>
      </c>
      <c r="U4648" t="s">
        <v>90</v>
      </c>
      <c r="V4648">
        <v>2.1134200000000001</v>
      </c>
      <c r="W4648">
        <v>2376.2101623987428</v>
      </c>
      <c r="X4648">
        <v>1908.418451</v>
      </c>
      <c r="Y4648">
        <v>2331.1024950000001</v>
      </c>
      <c r="Z4648">
        <v>1965.480791</v>
      </c>
      <c r="AA4648">
        <v>2191.3079361385785</v>
      </c>
      <c r="AB4648">
        <v>2495.0341121626011</v>
      </c>
      <c r="AC4648">
        <v>1571.7664303838214</v>
      </c>
      <c r="AP4648">
        <v>2016.2964040841139</v>
      </c>
      <c r="AQ4648">
        <v>2016.2964040841139</v>
      </c>
      <c r="AR4648">
        <v>2033.0112076504188</v>
      </c>
      <c r="AS4648">
        <v>2376.2101623987428</v>
      </c>
      <c r="AT4648">
        <v>1124.3435580238395</v>
      </c>
      <c r="AU4648" t="s">
        <v>282</v>
      </c>
      <c r="AV4648">
        <v>80</v>
      </c>
      <c r="AW4648">
        <v>14.054294475297993</v>
      </c>
      <c r="AX4648">
        <v>0.58559560313741643</v>
      </c>
    </row>
    <row r="4649" spans="1:50" hidden="1" x14ac:dyDescent="0.3">
      <c r="A4649" t="s">
        <v>5527</v>
      </c>
      <c r="B4649" t="s">
        <v>76</v>
      </c>
      <c r="D4649">
        <v>2307</v>
      </c>
      <c r="F4649">
        <v>5</v>
      </c>
      <c r="G4649" t="s">
        <v>284</v>
      </c>
      <c r="H4649" t="s">
        <v>78</v>
      </c>
      <c r="I4649" t="s">
        <v>285</v>
      </c>
      <c r="J4649" t="s">
        <v>286</v>
      </c>
      <c r="K4649" t="s">
        <v>174</v>
      </c>
      <c r="L4649" t="s">
        <v>82</v>
      </c>
      <c r="M4649" t="s">
        <v>287</v>
      </c>
      <c r="N4649" t="s">
        <v>100</v>
      </c>
      <c r="O4649" t="s">
        <v>85</v>
      </c>
      <c r="P4649" t="s">
        <v>1188</v>
      </c>
      <c r="Q4649" t="s">
        <v>87</v>
      </c>
      <c r="R4649" t="s">
        <v>107</v>
      </c>
      <c r="S4649" t="s">
        <v>288</v>
      </c>
      <c r="T4649" t="s">
        <v>89</v>
      </c>
      <c r="U4649" t="s">
        <v>90</v>
      </c>
      <c r="V4649">
        <v>0.49982388164846775</v>
      </c>
      <c r="W4649">
        <v>44.707345547238788</v>
      </c>
      <c r="X4649">
        <v>0</v>
      </c>
      <c r="Y4649">
        <v>0</v>
      </c>
      <c r="Z4649">
        <v>0</v>
      </c>
      <c r="AA4649">
        <v>44.707345547238788</v>
      </c>
      <c r="AB4649">
        <v>0</v>
      </c>
      <c r="AC4649">
        <v>0</v>
      </c>
      <c r="AP4649">
        <v>0</v>
      </c>
      <c r="AQ4649">
        <v>0</v>
      </c>
      <c r="AR4649">
        <v>44.707345547238788</v>
      </c>
      <c r="AS4649">
        <v>44.707345547238788</v>
      </c>
      <c r="AT4649">
        <v>89.44619732812609</v>
      </c>
      <c r="AU4649" t="s">
        <v>289</v>
      </c>
    </row>
    <row r="4650" spans="1:50" hidden="1" x14ac:dyDescent="0.3">
      <c r="A4650" t="s">
        <v>5528</v>
      </c>
      <c r="B4650" t="s">
        <v>76</v>
      </c>
      <c r="D4650">
        <v>2308</v>
      </c>
      <c r="F4650">
        <v>5</v>
      </c>
      <c r="G4650" t="s">
        <v>291</v>
      </c>
      <c r="H4650" t="s">
        <v>78</v>
      </c>
      <c r="I4650" t="s">
        <v>285</v>
      </c>
      <c r="J4650" t="s">
        <v>286</v>
      </c>
      <c r="K4650" t="s">
        <v>112</v>
      </c>
      <c r="L4650" t="s">
        <v>82</v>
      </c>
      <c r="M4650" t="s">
        <v>287</v>
      </c>
      <c r="N4650" t="s">
        <v>100</v>
      </c>
      <c r="O4650" t="s">
        <v>85</v>
      </c>
      <c r="P4650" t="s">
        <v>1188</v>
      </c>
      <c r="Q4650" t="s">
        <v>87</v>
      </c>
      <c r="R4650" t="s">
        <v>107</v>
      </c>
      <c r="S4650" t="s">
        <v>288</v>
      </c>
      <c r="T4650" t="s">
        <v>89</v>
      </c>
      <c r="U4650" t="s">
        <v>90</v>
      </c>
      <c r="V4650">
        <v>1.046143008101444</v>
      </c>
      <c r="W4650">
        <v>168.12026736415419</v>
      </c>
      <c r="X4650">
        <v>0</v>
      </c>
      <c r="Y4650">
        <v>0</v>
      </c>
      <c r="Z4650">
        <v>0</v>
      </c>
      <c r="AA4650">
        <v>168.12026736415419</v>
      </c>
      <c r="AB4650">
        <v>0</v>
      </c>
      <c r="AC4650">
        <v>0</v>
      </c>
      <c r="AP4650">
        <v>0</v>
      </c>
      <c r="AQ4650">
        <v>0</v>
      </c>
      <c r="AR4650">
        <v>168.12026736415419</v>
      </c>
      <c r="AS4650">
        <v>168.12026736415419</v>
      </c>
      <c r="AT4650">
        <v>160.70486163193058</v>
      </c>
      <c r="AU4650" t="s">
        <v>292</v>
      </c>
      <c r="AV4650">
        <v>112</v>
      </c>
      <c r="AW4650">
        <v>1.4348648359993803</v>
      </c>
      <c r="AX4650">
        <v>5.9786034833307515E-2</v>
      </c>
    </row>
    <row r="4651" spans="1:50" hidden="1" x14ac:dyDescent="0.3">
      <c r="A4651" t="s">
        <v>5529</v>
      </c>
      <c r="B4651" t="s">
        <v>76</v>
      </c>
      <c r="D4651">
        <v>2309</v>
      </c>
      <c r="F4651">
        <v>5</v>
      </c>
      <c r="G4651" t="s">
        <v>294</v>
      </c>
      <c r="H4651" t="s">
        <v>78</v>
      </c>
      <c r="I4651" t="s">
        <v>285</v>
      </c>
      <c r="J4651" t="s">
        <v>286</v>
      </c>
      <c r="K4651" t="s">
        <v>174</v>
      </c>
      <c r="L4651" t="s">
        <v>82</v>
      </c>
      <c r="M4651" t="s">
        <v>295</v>
      </c>
      <c r="N4651" t="s">
        <v>100</v>
      </c>
      <c r="O4651" t="s">
        <v>85</v>
      </c>
      <c r="P4651" t="s">
        <v>1188</v>
      </c>
      <c r="Q4651" t="s">
        <v>87</v>
      </c>
      <c r="R4651" t="s">
        <v>107</v>
      </c>
      <c r="S4651" t="s">
        <v>288</v>
      </c>
      <c r="T4651" t="s">
        <v>89</v>
      </c>
      <c r="U4651" t="s">
        <v>90</v>
      </c>
      <c r="V4651">
        <v>0.49982388164846775</v>
      </c>
      <c r="W4651">
        <v>44.707345547238788</v>
      </c>
      <c r="X4651">
        <v>0</v>
      </c>
      <c r="Y4651">
        <v>0</v>
      </c>
      <c r="Z4651">
        <v>0</v>
      </c>
      <c r="AA4651">
        <v>44.707345547238788</v>
      </c>
      <c r="AB4651">
        <v>0</v>
      </c>
      <c r="AC4651">
        <v>0</v>
      </c>
      <c r="AP4651">
        <v>0</v>
      </c>
      <c r="AQ4651">
        <v>0</v>
      </c>
      <c r="AR4651">
        <v>44.707345547238788</v>
      </c>
      <c r="AS4651">
        <v>44.707345547238788</v>
      </c>
      <c r="AT4651">
        <v>89.44619732812609</v>
      </c>
      <c r="AU4651" t="s">
        <v>296</v>
      </c>
      <c r="AV4651">
        <v>270</v>
      </c>
      <c r="AW4651">
        <v>0.33128221232639293</v>
      </c>
      <c r="AX4651">
        <v>1.3803425513599706E-2</v>
      </c>
    </row>
    <row r="4652" spans="1:50" hidden="1" x14ac:dyDescent="0.3">
      <c r="A4652" t="s">
        <v>5530</v>
      </c>
      <c r="B4652" t="s">
        <v>76</v>
      </c>
      <c r="D4652">
        <v>2311</v>
      </c>
      <c r="F4652">
        <v>5</v>
      </c>
      <c r="G4652" t="s">
        <v>298</v>
      </c>
      <c r="H4652" t="s">
        <v>78</v>
      </c>
      <c r="I4652" t="s">
        <v>285</v>
      </c>
      <c r="J4652" t="s">
        <v>286</v>
      </c>
      <c r="K4652" t="s">
        <v>112</v>
      </c>
      <c r="L4652" t="s">
        <v>82</v>
      </c>
      <c r="M4652" t="s">
        <v>295</v>
      </c>
      <c r="N4652" t="s">
        <v>100</v>
      </c>
      <c r="O4652" t="s">
        <v>85</v>
      </c>
      <c r="P4652" t="s">
        <v>1188</v>
      </c>
      <c r="Q4652" t="s">
        <v>87</v>
      </c>
      <c r="R4652" t="s">
        <v>107</v>
      </c>
      <c r="S4652" t="s">
        <v>288</v>
      </c>
      <c r="T4652" t="s">
        <v>89</v>
      </c>
      <c r="U4652" t="s">
        <v>90</v>
      </c>
      <c r="V4652">
        <v>1.046143008101444</v>
      </c>
      <c r="W4652">
        <v>168.12026736415419</v>
      </c>
      <c r="X4652">
        <v>0</v>
      </c>
      <c r="Y4652">
        <v>0</v>
      </c>
      <c r="Z4652">
        <v>0</v>
      </c>
      <c r="AA4652">
        <v>168.12026736415419</v>
      </c>
      <c r="AB4652">
        <v>0</v>
      </c>
      <c r="AC4652">
        <v>0</v>
      </c>
      <c r="AP4652">
        <v>0</v>
      </c>
      <c r="AQ4652">
        <v>0</v>
      </c>
      <c r="AR4652">
        <v>168.12026736415419</v>
      </c>
      <c r="AS4652">
        <v>168.12026736415419</v>
      </c>
      <c r="AT4652">
        <v>160.70486163193058</v>
      </c>
      <c r="AU4652" t="s">
        <v>299</v>
      </c>
      <c r="AV4652">
        <v>112</v>
      </c>
      <c r="AW4652">
        <v>1.4348648359993803</v>
      </c>
      <c r="AX4652">
        <v>5.9786034833307515E-2</v>
      </c>
    </row>
    <row r="4653" spans="1:50" hidden="1" x14ac:dyDescent="0.3">
      <c r="A4653" t="s">
        <v>5531</v>
      </c>
      <c r="B4653" t="s">
        <v>76</v>
      </c>
      <c r="D4653">
        <v>2334</v>
      </c>
      <c r="F4653">
        <v>5</v>
      </c>
      <c r="G4653" t="s">
        <v>311</v>
      </c>
      <c r="H4653" t="s">
        <v>78</v>
      </c>
      <c r="I4653" t="s">
        <v>285</v>
      </c>
      <c r="J4653" t="s">
        <v>286</v>
      </c>
      <c r="K4653" t="s">
        <v>112</v>
      </c>
      <c r="L4653" t="s">
        <v>82</v>
      </c>
      <c r="M4653" t="s">
        <v>302</v>
      </c>
      <c r="N4653" t="s">
        <v>100</v>
      </c>
      <c r="O4653" t="s">
        <v>85</v>
      </c>
      <c r="P4653" t="s">
        <v>1188</v>
      </c>
      <c r="Q4653" t="s">
        <v>87</v>
      </c>
      <c r="R4653" t="s">
        <v>88</v>
      </c>
      <c r="T4653" t="s">
        <v>89</v>
      </c>
      <c r="U4653" t="s">
        <v>90</v>
      </c>
      <c r="V4653">
        <v>1.046143</v>
      </c>
      <c r="W4653">
        <v>838.30893571588899</v>
      </c>
      <c r="X4653">
        <v>577.47093600000005</v>
      </c>
      <c r="Y4653">
        <v>609.029583</v>
      </c>
      <c r="Z4653">
        <v>601.53222500000004</v>
      </c>
      <c r="AA4653">
        <v>378.75861682232494</v>
      </c>
      <c r="AB4653">
        <v>1923.7047845126585</v>
      </c>
      <c r="AC4653">
        <v>1485.7185303534727</v>
      </c>
      <c r="AP4653">
        <v>407.04669165681889</v>
      </c>
      <c r="AQ4653">
        <v>407.04669165681889</v>
      </c>
      <c r="AR4653">
        <v>456.59889088741119</v>
      </c>
      <c r="AS4653">
        <v>838.30893571588899</v>
      </c>
      <c r="AT4653">
        <v>801.33302590170649</v>
      </c>
      <c r="AU4653" t="s">
        <v>312</v>
      </c>
      <c r="AV4653">
        <v>112</v>
      </c>
      <c r="AW4653">
        <v>7.1547591598366651</v>
      </c>
      <c r="AX4653">
        <v>0.2981149649931944</v>
      </c>
    </row>
    <row r="4654" spans="1:50" hidden="1" x14ac:dyDescent="0.3">
      <c r="A4654" t="s">
        <v>5532</v>
      </c>
      <c r="B4654" t="s">
        <v>76</v>
      </c>
      <c r="D4654">
        <v>2336</v>
      </c>
      <c r="F4654">
        <v>5</v>
      </c>
      <c r="G4654" t="s">
        <v>314</v>
      </c>
      <c r="H4654" t="s">
        <v>78</v>
      </c>
      <c r="I4654" t="s">
        <v>285</v>
      </c>
      <c r="J4654" t="s">
        <v>286</v>
      </c>
      <c r="K4654" t="s">
        <v>174</v>
      </c>
      <c r="L4654" t="s">
        <v>82</v>
      </c>
      <c r="M4654" t="s">
        <v>302</v>
      </c>
      <c r="N4654" t="s">
        <v>100</v>
      </c>
      <c r="O4654" t="s">
        <v>85</v>
      </c>
      <c r="P4654" t="s">
        <v>1188</v>
      </c>
      <c r="Q4654" t="s">
        <v>87</v>
      </c>
      <c r="R4654" t="s">
        <v>88</v>
      </c>
      <c r="T4654" t="s">
        <v>89</v>
      </c>
      <c r="U4654" t="s">
        <v>90</v>
      </c>
      <c r="V4654">
        <v>0.49982399999999999</v>
      </c>
      <c r="W4654">
        <v>255.7661075209252</v>
      </c>
      <c r="X4654">
        <v>106.462498</v>
      </c>
      <c r="Y4654">
        <v>197.43043800000001</v>
      </c>
      <c r="Z4654">
        <v>164.94189</v>
      </c>
      <c r="AA4654">
        <v>114.94605919737657</v>
      </c>
      <c r="AB4654">
        <v>418.78652805154508</v>
      </c>
      <c r="AC4654">
        <v>829.55053117296029</v>
      </c>
      <c r="AP4654">
        <v>124.18899938771295</v>
      </c>
      <c r="AQ4654">
        <v>124.18899938771295</v>
      </c>
      <c r="AR4654">
        <v>139.30726018197132</v>
      </c>
      <c r="AS4654">
        <v>255.7661075209252</v>
      </c>
      <c r="AT4654">
        <v>511.71233778475067</v>
      </c>
      <c r="AU4654" t="s">
        <v>315</v>
      </c>
      <c r="AV4654">
        <v>270</v>
      </c>
      <c r="AW4654">
        <v>1.8952308806842617</v>
      </c>
      <c r="AX4654">
        <v>7.8967953361844243E-2</v>
      </c>
    </row>
    <row r="4655" spans="1:50" hidden="1" x14ac:dyDescent="0.3">
      <c r="A4655" t="s">
        <v>5533</v>
      </c>
      <c r="B4655" t="s">
        <v>76</v>
      </c>
      <c r="D4655">
        <v>2344</v>
      </c>
      <c r="F4655">
        <v>5</v>
      </c>
      <c r="G4655" t="s">
        <v>317</v>
      </c>
      <c r="H4655" t="s">
        <v>78</v>
      </c>
      <c r="I4655" t="s">
        <v>285</v>
      </c>
      <c r="J4655" t="s">
        <v>286</v>
      </c>
      <c r="K4655" t="s">
        <v>112</v>
      </c>
      <c r="L4655" t="s">
        <v>82</v>
      </c>
      <c r="M4655" t="s">
        <v>318</v>
      </c>
      <c r="N4655" t="s">
        <v>100</v>
      </c>
      <c r="O4655" t="s">
        <v>85</v>
      </c>
      <c r="P4655" t="s">
        <v>1188</v>
      </c>
      <c r="Q4655" t="s">
        <v>87</v>
      </c>
      <c r="R4655" t="s">
        <v>88</v>
      </c>
      <c r="T4655" t="s">
        <v>89</v>
      </c>
      <c r="U4655" t="s">
        <v>90</v>
      </c>
      <c r="V4655">
        <v>1.046143</v>
      </c>
      <c r="W4655">
        <v>631.91618606148847</v>
      </c>
      <c r="X4655">
        <v>446.70306099999999</v>
      </c>
      <c r="Y4655">
        <v>486.45649500000002</v>
      </c>
      <c r="Z4655">
        <v>489.59492399999999</v>
      </c>
      <c r="AA4655">
        <v>286.68439295778364</v>
      </c>
      <c r="AB4655">
        <v>892.69322245042247</v>
      </c>
      <c r="AC4655">
        <v>2045.6696748983152</v>
      </c>
      <c r="AP4655">
        <v>306.8312670687049</v>
      </c>
      <c r="AQ4655">
        <v>306.8312670687049</v>
      </c>
      <c r="AR4655">
        <v>344.18365043798718</v>
      </c>
      <c r="AS4655">
        <v>631.91618606148847</v>
      </c>
      <c r="AT4655">
        <v>604.04379330692689</v>
      </c>
      <c r="AU4655" t="s">
        <v>319</v>
      </c>
      <c r="AV4655">
        <v>112</v>
      </c>
      <c r="AW4655">
        <v>5.393248154526133</v>
      </c>
      <c r="AX4655">
        <v>0.22471867310525553</v>
      </c>
    </row>
    <row r="4656" spans="1:50" hidden="1" x14ac:dyDescent="0.3">
      <c r="A4656" t="s">
        <v>5534</v>
      </c>
      <c r="B4656" t="s">
        <v>76</v>
      </c>
      <c r="D4656">
        <v>2346</v>
      </c>
      <c r="F4656">
        <v>5</v>
      </c>
      <c r="G4656" t="s">
        <v>321</v>
      </c>
      <c r="H4656" t="s">
        <v>78</v>
      </c>
      <c r="I4656" t="s">
        <v>285</v>
      </c>
      <c r="J4656" t="s">
        <v>286</v>
      </c>
      <c r="K4656" t="s">
        <v>174</v>
      </c>
      <c r="L4656" t="s">
        <v>82</v>
      </c>
      <c r="M4656" t="s">
        <v>318</v>
      </c>
      <c r="N4656" t="s">
        <v>100</v>
      </c>
      <c r="O4656" t="s">
        <v>85</v>
      </c>
      <c r="P4656" t="s">
        <v>1188</v>
      </c>
      <c r="Q4656" t="s">
        <v>87</v>
      </c>
      <c r="R4656" t="s">
        <v>107</v>
      </c>
      <c r="T4656" t="s">
        <v>89</v>
      </c>
      <c r="U4656" t="s">
        <v>90</v>
      </c>
      <c r="V4656">
        <v>0.49982399999999999</v>
      </c>
      <c r="W4656">
        <v>210.85906344241764</v>
      </c>
      <c r="X4656">
        <v>69.975352000000001</v>
      </c>
      <c r="Y4656">
        <v>133.95280500000001</v>
      </c>
      <c r="Z4656">
        <v>132.953159</v>
      </c>
      <c r="AA4656">
        <v>105.65305000462644</v>
      </c>
      <c r="AB4656">
        <v>348.86969492248869</v>
      </c>
      <c r="AC4656">
        <v>860.15526071084889</v>
      </c>
      <c r="AP4656">
        <v>102.38407408456854</v>
      </c>
      <c r="AQ4656">
        <v>102.38407408456854</v>
      </c>
      <c r="AR4656">
        <v>114.84789246478427</v>
      </c>
      <c r="AS4656">
        <v>210.85906344241764</v>
      </c>
      <c r="AT4656">
        <v>421.86662393646094</v>
      </c>
      <c r="AU4656" t="s">
        <v>322</v>
      </c>
      <c r="AV4656">
        <v>270</v>
      </c>
      <c r="AW4656">
        <v>1.5624689775424478</v>
      </c>
      <c r="AX4656">
        <v>6.5102874064268665E-2</v>
      </c>
    </row>
    <row r="4657" spans="1:50" hidden="1" x14ac:dyDescent="0.3">
      <c r="A4657" t="s">
        <v>5535</v>
      </c>
      <c r="B4657" t="s">
        <v>76</v>
      </c>
      <c r="D4657">
        <v>2372</v>
      </c>
      <c r="F4657">
        <v>5</v>
      </c>
      <c r="G4657" t="s">
        <v>1245</v>
      </c>
      <c r="H4657" t="s">
        <v>78</v>
      </c>
      <c r="I4657" t="s">
        <v>285</v>
      </c>
      <c r="J4657" t="s">
        <v>286</v>
      </c>
      <c r="K4657" t="s">
        <v>174</v>
      </c>
      <c r="L4657" t="s">
        <v>82</v>
      </c>
      <c r="M4657" t="s">
        <v>302</v>
      </c>
      <c r="N4657" t="s">
        <v>100</v>
      </c>
      <c r="O4657" t="s">
        <v>85</v>
      </c>
      <c r="P4657" t="s">
        <v>1188</v>
      </c>
      <c r="Q4657" t="s">
        <v>271</v>
      </c>
      <c r="R4657" t="s">
        <v>107</v>
      </c>
      <c r="T4657" t="s">
        <v>89</v>
      </c>
      <c r="U4657" t="s">
        <v>90</v>
      </c>
      <c r="V4657">
        <v>0.16660800000000001</v>
      </c>
      <c r="W4657">
        <v>0</v>
      </c>
      <c r="X4657">
        <v>188.3503005</v>
      </c>
      <c r="Y4657">
        <v>25.907540000000001</v>
      </c>
      <c r="Z4657">
        <v>22.825291499999999</v>
      </c>
      <c r="AA4657">
        <v>0</v>
      </c>
      <c r="AB4657">
        <v>0</v>
      </c>
      <c r="AC4657">
        <v>0</v>
      </c>
      <c r="AP4657">
        <v>0</v>
      </c>
      <c r="AQ4657">
        <v>0</v>
      </c>
      <c r="AR4657">
        <v>0</v>
      </c>
      <c r="AS4657">
        <v>0</v>
      </c>
      <c r="AT4657">
        <v>0</v>
      </c>
      <c r="AU4657" t="s">
        <v>1246</v>
      </c>
      <c r="AV4657">
        <v>810</v>
      </c>
      <c r="AW4657">
        <v>0</v>
      </c>
      <c r="AX4657">
        <v>0</v>
      </c>
    </row>
    <row r="4658" spans="1:50" hidden="1" x14ac:dyDescent="0.3">
      <c r="A4658" t="s">
        <v>5536</v>
      </c>
      <c r="B4658" t="s">
        <v>76</v>
      </c>
      <c r="D4658">
        <v>2372</v>
      </c>
      <c r="F4658">
        <v>5</v>
      </c>
      <c r="G4658" t="s">
        <v>1245</v>
      </c>
      <c r="H4658" t="s">
        <v>78</v>
      </c>
      <c r="I4658" t="s">
        <v>285</v>
      </c>
      <c r="J4658" t="s">
        <v>286</v>
      </c>
      <c r="K4658" t="s">
        <v>174</v>
      </c>
      <c r="L4658" t="s">
        <v>82</v>
      </c>
      <c r="M4658" t="s">
        <v>318</v>
      </c>
      <c r="N4658" t="s">
        <v>100</v>
      </c>
      <c r="O4658" t="s">
        <v>85</v>
      </c>
      <c r="P4658" t="s">
        <v>1188</v>
      </c>
      <c r="Q4658" t="s">
        <v>271</v>
      </c>
      <c r="R4658" t="s">
        <v>107</v>
      </c>
      <c r="T4658" t="s">
        <v>89</v>
      </c>
      <c r="U4658" t="s">
        <v>90</v>
      </c>
      <c r="V4658">
        <v>0.16660800000000001</v>
      </c>
      <c r="W4658">
        <v>0</v>
      </c>
      <c r="X4658">
        <v>188.3503005</v>
      </c>
      <c r="Y4658">
        <v>25.907540000000001</v>
      </c>
      <c r="Z4658">
        <v>22.825291499999999</v>
      </c>
      <c r="AA4658">
        <v>412.0340371063665</v>
      </c>
      <c r="AB4658">
        <v>0</v>
      </c>
      <c r="AC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 t="s">
        <v>1246</v>
      </c>
      <c r="AV4658">
        <v>810</v>
      </c>
      <c r="AW4658">
        <v>0</v>
      </c>
      <c r="AX4658">
        <v>0</v>
      </c>
    </row>
    <row r="4659" spans="1:50" hidden="1" x14ac:dyDescent="0.3">
      <c r="A4659" t="s">
        <v>5537</v>
      </c>
      <c r="B4659" t="s">
        <v>76</v>
      </c>
      <c r="D4659">
        <v>2377</v>
      </c>
      <c r="F4659">
        <v>5</v>
      </c>
      <c r="G4659" t="s">
        <v>324</v>
      </c>
      <c r="H4659" t="s">
        <v>78</v>
      </c>
      <c r="I4659" t="s">
        <v>285</v>
      </c>
      <c r="J4659" t="s">
        <v>286</v>
      </c>
      <c r="K4659" t="s">
        <v>112</v>
      </c>
      <c r="L4659" t="s">
        <v>82</v>
      </c>
      <c r="M4659" t="s">
        <v>302</v>
      </c>
      <c r="N4659" t="s">
        <v>100</v>
      </c>
      <c r="O4659" t="s">
        <v>85</v>
      </c>
      <c r="P4659" t="s">
        <v>1188</v>
      </c>
      <c r="Q4659" t="s">
        <v>271</v>
      </c>
      <c r="R4659" t="s">
        <v>107</v>
      </c>
      <c r="T4659" t="s">
        <v>89</v>
      </c>
      <c r="U4659" t="s">
        <v>90</v>
      </c>
      <c r="V4659">
        <v>0.34871399999999997</v>
      </c>
      <c r="W4659">
        <v>0</v>
      </c>
      <c r="X4659">
        <v>420.72384349999999</v>
      </c>
      <c r="Y4659">
        <v>50.563578499999998</v>
      </c>
      <c r="Z4659">
        <v>50.9122925</v>
      </c>
      <c r="AA4659">
        <v>0</v>
      </c>
      <c r="AB4659">
        <v>0</v>
      </c>
      <c r="AC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 t="s">
        <v>325</v>
      </c>
      <c r="AV4659">
        <v>336</v>
      </c>
      <c r="AW4659">
        <v>0</v>
      </c>
      <c r="AX4659">
        <v>0</v>
      </c>
    </row>
    <row r="4660" spans="1:50" hidden="1" x14ac:dyDescent="0.3">
      <c r="A4660" t="s">
        <v>5538</v>
      </c>
      <c r="B4660" t="s">
        <v>76</v>
      </c>
      <c r="D4660">
        <v>2377</v>
      </c>
      <c r="F4660">
        <v>5</v>
      </c>
      <c r="G4660" t="s">
        <v>324</v>
      </c>
      <c r="H4660" t="s">
        <v>78</v>
      </c>
      <c r="I4660" t="s">
        <v>285</v>
      </c>
      <c r="J4660" t="s">
        <v>286</v>
      </c>
      <c r="K4660" t="s">
        <v>112</v>
      </c>
      <c r="L4660" t="s">
        <v>82</v>
      </c>
      <c r="M4660" t="s">
        <v>318</v>
      </c>
      <c r="N4660" t="s">
        <v>100</v>
      </c>
      <c r="O4660" t="s">
        <v>85</v>
      </c>
      <c r="P4660" t="s">
        <v>1188</v>
      </c>
      <c r="Q4660" t="s">
        <v>271</v>
      </c>
      <c r="R4660" t="s">
        <v>107</v>
      </c>
      <c r="T4660" t="s">
        <v>89</v>
      </c>
      <c r="U4660" t="s">
        <v>90</v>
      </c>
      <c r="V4660">
        <v>0.34871399999999997</v>
      </c>
      <c r="W4660">
        <v>0</v>
      </c>
      <c r="X4660">
        <v>420.72384349999999</v>
      </c>
      <c r="Y4660">
        <v>50.563578499999998</v>
      </c>
      <c r="Z4660">
        <v>50.9122925</v>
      </c>
      <c r="AA4660">
        <v>586.44944114557597</v>
      </c>
      <c r="AB4660">
        <v>0</v>
      </c>
      <c r="AC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 t="s">
        <v>325</v>
      </c>
      <c r="AV4660">
        <v>336</v>
      </c>
      <c r="AW4660">
        <v>0</v>
      </c>
      <c r="AX4660">
        <v>0</v>
      </c>
    </row>
    <row r="4661" spans="1:50" hidden="1" x14ac:dyDescent="0.3">
      <c r="A4661" t="s">
        <v>5539</v>
      </c>
      <c r="B4661" t="s">
        <v>76</v>
      </c>
      <c r="D4661">
        <v>2381</v>
      </c>
      <c r="F4661">
        <v>5</v>
      </c>
      <c r="G4661" t="s">
        <v>327</v>
      </c>
      <c r="H4661" t="s">
        <v>78</v>
      </c>
      <c r="I4661" t="s">
        <v>285</v>
      </c>
      <c r="J4661" t="s">
        <v>286</v>
      </c>
      <c r="K4661" t="s">
        <v>174</v>
      </c>
      <c r="L4661" t="s">
        <v>82</v>
      </c>
      <c r="M4661" t="s">
        <v>113</v>
      </c>
      <c r="N4661" t="s">
        <v>100</v>
      </c>
      <c r="O4661" t="s">
        <v>85</v>
      </c>
      <c r="P4661" t="s">
        <v>1188</v>
      </c>
      <c r="Q4661" t="s">
        <v>87</v>
      </c>
      <c r="R4661" t="s">
        <v>107</v>
      </c>
      <c r="T4661" t="s">
        <v>89</v>
      </c>
      <c r="U4661" t="s">
        <v>90</v>
      </c>
      <c r="V4661">
        <v>0.49982399999999999</v>
      </c>
      <c r="W4661">
        <v>0</v>
      </c>
      <c r="X4661">
        <v>0</v>
      </c>
      <c r="Y4661">
        <v>0</v>
      </c>
      <c r="Z4661">
        <v>72.474475999999996</v>
      </c>
      <c r="AA4661">
        <v>0</v>
      </c>
      <c r="AB4661">
        <v>0</v>
      </c>
      <c r="AC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 t="s">
        <v>328</v>
      </c>
      <c r="AV4661">
        <v>270</v>
      </c>
      <c r="AW4661">
        <v>0</v>
      </c>
      <c r="AX4661">
        <v>0</v>
      </c>
    </row>
    <row r="4662" spans="1:50" hidden="1" x14ac:dyDescent="0.3">
      <c r="A4662" t="s">
        <v>5540</v>
      </c>
      <c r="B4662" t="s">
        <v>76</v>
      </c>
      <c r="D4662">
        <v>2382</v>
      </c>
      <c r="F4662">
        <v>5</v>
      </c>
      <c r="G4662" t="s">
        <v>330</v>
      </c>
      <c r="H4662" t="s">
        <v>78</v>
      </c>
      <c r="I4662" t="s">
        <v>285</v>
      </c>
      <c r="J4662" t="s">
        <v>286</v>
      </c>
      <c r="K4662" t="s">
        <v>112</v>
      </c>
      <c r="L4662" t="s">
        <v>82</v>
      </c>
      <c r="M4662" t="s">
        <v>113</v>
      </c>
      <c r="N4662" t="s">
        <v>100</v>
      </c>
      <c r="O4662" t="s">
        <v>85</v>
      </c>
      <c r="P4662" t="s">
        <v>1188</v>
      </c>
      <c r="Q4662" t="s">
        <v>87</v>
      </c>
      <c r="R4662" t="s">
        <v>107</v>
      </c>
      <c r="T4662" t="s">
        <v>89</v>
      </c>
      <c r="U4662" t="s">
        <v>90</v>
      </c>
      <c r="V4662">
        <v>1.046143</v>
      </c>
      <c r="W4662">
        <v>0</v>
      </c>
      <c r="X4662">
        <v>0</v>
      </c>
      <c r="Y4662">
        <v>0</v>
      </c>
      <c r="Z4662">
        <v>304.42761300000001</v>
      </c>
      <c r="AA4662">
        <v>0</v>
      </c>
      <c r="AB4662">
        <v>0</v>
      </c>
      <c r="AC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 t="s">
        <v>331</v>
      </c>
      <c r="AV4662">
        <v>112</v>
      </c>
      <c r="AW4662">
        <v>0</v>
      </c>
      <c r="AX4662">
        <v>0</v>
      </c>
    </row>
    <row r="4663" spans="1:50" hidden="1" x14ac:dyDescent="0.3">
      <c r="A4663" t="s">
        <v>5541</v>
      </c>
      <c r="B4663" t="s">
        <v>76</v>
      </c>
      <c r="D4663">
        <v>2383</v>
      </c>
      <c r="F4663">
        <v>5</v>
      </c>
      <c r="G4663" t="s">
        <v>333</v>
      </c>
      <c r="H4663" t="s">
        <v>78</v>
      </c>
      <c r="I4663" t="s">
        <v>285</v>
      </c>
      <c r="J4663" t="s">
        <v>286</v>
      </c>
      <c r="K4663" t="s">
        <v>174</v>
      </c>
      <c r="L4663" t="s">
        <v>82</v>
      </c>
      <c r="M4663" t="s">
        <v>113</v>
      </c>
      <c r="N4663" t="s">
        <v>100</v>
      </c>
      <c r="O4663" t="s">
        <v>85</v>
      </c>
      <c r="P4663" t="s">
        <v>1188</v>
      </c>
      <c r="Q4663" t="s">
        <v>271</v>
      </c>
      <c r="R4663" t="s">
        <v>107</v>
      </c>
      <c r="T4663" t="s">
        <v>89</v>
      </c>
      <c r="U4663" t="s">
        <v>90</v>
      </c>
      <c r="V4663">
        <v>0.49982399999999999</v>
      </c>
      <c r="W4663">
        <v>0</v>
      </c>
      <c r="X4663">
        <v>0</v>
      </c>
      <c r="Y4663">
        <v>0</v>
      </c>
      <c r="Z4663">
        <v>248.41247100000001</v>
      </c>
      <c r="AA4663">
        <v>0</v>
      </c>
      <c r="AB4663">
        <v>0</v>
      </c>
      <c r="AC4663">
        <v>0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 t="s">
        <v>334</v>
      </c>
    </row>
    <row r="4664" spans="1:50" hidden="1" x14ac:dyDescent="0.3">
      <c r="A4664" t="s">
        <v>5542</v>
      </c>
      <c r="B4664" t="s">
        <v>76</v>
      </c>
      <c r="D4664">
        <v>2384</v>
      </c>
      <c r="F4664">
        <v>5</v>
      </c>
      <c r="G4664" t="s">
        <v>1050</v>
      </c>
      <c r="H4664" t="s">
        <v>78</v>
      </c>
      <c r="I4664" t="s">
        <v>285</v>
      </c>
      <c r="J4664" t="s">
        <v>286</v>
      </c>
      <c r="K4664" t="s">
        <v>112</v>
      </c>
      <c r="L4664" t="s">
        <v>82</v>
      </c>
      <c r="M4664" t="s">
        <v>113</v>
      </c>
      <c r="N4664" t="s">
        <v>100</v>
      </c>
      <c r="O4664" t="s">
        <v>85</v>
      </c>
      <c r="P4664" t="s">
        <v>1188</v>
      </c>
      <c r="Q4664" t="s">
        <v>271</v>
      </c>
      <c r="R4664" t="s">
        <v>107</v>
      </c>
      <c r="T4664" t="s">
        <v>89</v>
      </c>
      <c r="U4664" t="s">
        <v>90</v>
      </c>
      <c r="V4664">
        <v>1.046143</v>
      </c>
      <c r="W4664">
        <v>0</v>
      </c>
      <c r="X4664">
        <v>0</v>
      </c>
      <c r="Y4664">
        <v>0</v>
      </c>
      <c r="Z4664">
        <v>783.56110699999999</v>
      </c>
      <c r="AA4664">
        <v>0</v>
      </c>
      <c r="AB4664">
        <v>0</v>
      </c>
      <c r="AC4664">
        <v>0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 t="s">
        <v>1051</v>
      </c>
    </row>
    <row r="4665" spans="1:50" hidden="1" x14ac:dyDescent="0.3">
      <c r="A4665" t="s">
        <v>5543</v>
      </c>
      <c r="B4665" t="s">
        <v>76</v>
      </c>
      <c r="D4665">
        <v>2386</v>
      </c>
      <c r="F4665">
        <v>5</v>
      </c>
      <c r="G4665" t="s">
        <v>336</v>
      </c>
      <c r="H4665" t="s">
        <v>78</v>
      </c>
      <c r="I4665" t="s">
        <v>285</v>
      </c>
      <c r="J4665" t="s">
        <v>286</v>
      </c>
      <c r="K4665" t="s">
        <v>174</v>
      </c>
      <c r="L4665" t="s">
        <v>82</v>
      </c>
      <c r="M4665" t="s">
        <v>305</v>
      </c>
      <c r="N4665" t="s">
        <v>100</v>
      </c>
      <c r="O4665" t="s">
        <v>85</v>
      </c>
      <c r="P4665" t="s">
        <v>1188</v>
      </c>
      <c r="Q4665" t="s">
        <v>87</v>
      </c>
      <c r="R4665" t="s">
        <v>107</v>
      </c>
      <c r="T4665" t="s">
        <v>89</v>
      </c>
      <c r="U4665" t="s">
        <v>90</v>
      </c>
      <c r="V4665">
        <v>0.49982399999999999</v>
      </c>
      <c r="W4665">
        <v>102.36479191934923</v>
      </c>
      <c r="X4665">
        <v>36.986975000000001</v>
      </c>
      <c r="Y4665">
        <v>88.468835999999996</v>
      </c>
      <c r="Z4665">
        <v>0</v>
      </c>
      <c r="AA4665">
        <v>42.211675404055356</v>
      </c>
      <c r="AB4665">
        <v>44.109060400650392</v>
      </c>
      <c r="AC4665">
        <v>58.98118559832443</v>
      </c>
      <c r="AP4665">
        <v>49.703931471668355</v>
      </c>
      <c r="AQ4665">
        <v>49.703931471668355</v>
      </c>
      <c r="AR4665">
        <v>55.754684776658536</v>
      </c>
      <c r="AS4665">
        <v>102.36479191934923</v>
      </c>
      <c r="AT4665">
        <v>204.8016740279563</v>
      </c>
      <c r="AU4665" t="s">
        <v>337</v>
      </c>
      <c r="AV4665">
        <v>270</v>
      </c>
      <c r="AW4665">
        <v>0.75852471862206039</v>
      </c>
      <c r="AX4665">
        <v>3.1605196609252519E-2</v>
      </c>
    </row>
    <row r="4666" spans="1:50" hidden="1" x14ac:dyDescent="0.3">
      <c r="A4666" t="s">
        <v>5544</v>
      </c>
      <c r="B4666" t="s">
        <v>76</v>
      </c>
      <c r="D4666">
        <v>2387</v>
      </c>
      <c r="F4666">
        <v>5</v>
      </c>
      <c r="G4666" t="s">
        <v>339</v>
      </c>
      <c r="H4666" t="s">
        <v>78</v>
      </c>
      <c r="I4666" t="s">
        <v>285</v>
      </c>
      <c r="J4666" t="s">
        <v>286</v>
      </c>
      <c r="K4666" t="s">
        <v>112</v>
      </c>
      <c r="L4666" t="s">
        <v>82</v>
      </c>
      <c r="M4666" t="s">
        <v>305</v>
      </c>
      <c r="N4666" t="s">
        <v>100</v>
      </c>
      <c r="O4666" t="s">
        <v>85</v>
      </c>
      <c r="P4666" t="s">
        <v>1188</v>
      </c>
      <c r="Q4666" t="s">
        <v>87</v>
      </c>
      <c r="R4666" t="s">
        <v>107</v>
      </c>
      <c r="T4666" t="s">
        <v>89</v>
      </c>
      <c r="U4666" t="s">
        <v>90</v>
      </c>
      <c r="V4666">
        <v>1.046143</v>
      </c>
      <c r="W4666">
        <v>446.16843409776874</v>
      </c>
      <c r="X4666">
        <v>283.50475299999999</v>
      </c>
      <c r="Y4666">
        <v>31.38429</v>
      </c>
      <c r="Z4666">
        <v>0</v>
      </c>
      <c r="AA4666">
        <v>200.20374230615639</v>
      </c>
      <c r="AB4666">
        <v>183.20217117287476</v>
      </c>
      <c r="AC4666">
        <v>164.5366696930493</v>
      </c>
      <c r="AP4666">
        <v>216.64016364815424</v>
      </c>
      <c r="AQ4666">
        <v>216.64016364815424</v>
      </c>
      <c r="AR4666">
        <v>243.01305101089477</v>
      </c>
      <c r="AS4666">
        <v>446.16843409776874</v>
      </c>
      <c r="AT4666">
        <v>426.48895428040788</v>
      </c>
      <c r="AU4666" t="s">
        <v>340</v>
      </c>
      <c r="AV4666">
        <v>112</v>
      </c>
      <c r="AW4666">
        <v>3.807937091789356</v>
      </c>
      <c r="AX4666">
        <v>0.15866404549122318</v>
      </c>
    </row>
    <row r="4667" spans="1:50" hidden="1" x14ac:dyDescent="0.3">
      <c r="A4667" t="s">
        <v>5545</v>
      </c>
      <c r="B4667" t="s">
        <v>76</v>
      </c>
      <c r="D4667">
        <v>2388</v>
      </c>
      <c r="F4667">
        <v>5</v>
      </c>
      <c r="G4667" t="s">
        <v>3382</v>
      </c>
      <c r="H4667" t="s">
        <v>78</v>
      </c>
      <c r="I4667" t="s">
        <v>285</v>
      </c>
      <c r="J4667" t="s">
        <v>286</v>
      </c>
      <c r="K4667" t="s">
        <v>174</v>
      </c>
      <c r="L4667" t="s">
        <v>82</v>
      </c>
      <c r="M4667" t="s">
        <v>302</v>
      </c>
      <c r="N4667" t="s">
        <v>100</v>
      </c>
      <c r="O4667" t="s">
        <v>85</v>
      </c>
      <c r="P4667" t="s">
        <v>1188</v>
      </c>
      <c r="Q4667" t="s">
        <v>271</v>
      </c>
      <c r="R4667" t="s">
        <v>107</v>
      </c>
      <c r="T4667" t="s">
        <v>89</v>
      </c>
      <c r="U4667" t="s">
        <v>90</v>
      </c>
      <c r="V4667">
        <v>0.49982399999999999</v>
      </c>
      <c r="W4667">
        <v>0</v>
      </c>
      <c r="X4667">
        <v>0</v>
      </c>
      <c r="Y4667">
        <v>5.9978870000000004</v>
      </c>
      <c r="Z4667">
        <v>0</v>
      </c>
      <c r="AA4667">
        <v>0</v>
      </c>
      <c r="AB4667">
        <v>0</v>
      </c>
      <c r="AC4667">
        <v>0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 t="s">
        <v>5546</v>
      </c>
    </row>
    <row r="4668" spans="1:50" hidden="1" x14ac:dyDescent="0.3">
      <c r="A4668" t="s">
        <v>5547</v>
      </c>
      <c r="B4668" t="s">
        <v>76</v>
      </c>
      <c r="D4668">
        <v>2389</v>
      </c>
      <c r="F4668">
        <v>5</v>
      </c>
      <c r="G4668" t="s">
        <v>3385</v>
      </c>
      <c r="H4668" t="s">
        <v>78</v>
      </c>
      <c r="I4668" t="s">
        <v>285</v>
      </c>
      <c r="J4668" t="s">
        <v>286</v>
      </c>
      <c r="K4668" t="s">
        <v>112</v>
      </c>
      <c r="L4668" t="s">
        <v>82</v>
      </c>
      <c r="M4668" t="s">
        <v>302</v>
      </c>
      <c r="N4668" t="s">
        <v>100</v>
      </c>
      <c r="O4668" t="s">
        <v>85</v>
      </c>
      <c r="P4668" t="s">
        <v>1188</v>
      </c>
      <c r="Q4668" t="s">
        <v>271</v>
      </c>
      <c r="R4668" t="s">
        <v>107</v>
      </c>
      <c r="T4668" t="s">
        <v>89</v>
      </c>
      <c r="U4668" t="s">
        <v>90</v>
      </c>
      <c r="V4668">
        <v>1.046143</v>
      </c>
      <c r="W4668">
        <v>0</v>
      </c>
      <c r="X4668">
        <v>0</v>
      </c>
      <c r="Y4668">
        <v>25.107431999999999</v>
      </c>
      <c r="Z4668">
        <v>0</v>
      </c>
      <c r="AA4668">
        <v>0</v>
      </c>
      <c r="AB4668">
        <v>0</v>
      </c>
      <c r="AC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 t="s">
        <v>5548</v>
      </c>
    </row>
    <row r="4669" spans="1:50" hidden="1" x14ac:dyDescent="0.3">
      <c r="A4669" t="s">
        <v>5549</v>
      </c>
      <c r="B4669" t="s">
        <v>76</v>
      </c>
      <c r="D4669">
        <v>2392</v>
      </c>
      <c r="F4669">
        <v>5</v>
      </c>
      <c r="G4669" t="s">
        <v>1257</v>
      </c>
      <c r="H4669" t="s">
        <v>78</v>
      </c>
      <c r="I4669" t="s">
        <v>285</v>
      </c>
      <c r="J4669" t="s">
        <v>286</v>
      </c>
      <c r="K4669" t="s">
        <v>174</v>
      </c>
      <c r="L4669" t="s">
        <v>82</v>
      </c>
      <c r="M4669" t="s">
        <v>302</v>
      </c>
      <c r="N4669" t="s">
        <v>100</v>
      </c>
      <c r="O4669" t="s">
        <v>85</v>
      </c>
      <c r="P4669" t="s">
        <v>1188</v>
      </c>
      <c r="Q4669" t="s">
        <v>271</v>
      </c>
      <c r="R4669" t="s">
        <v>107</v>
      </c>
      <c r="T4669" t="s">
        <v>89</v>
      </c>
      <c r="U4669" t="s">
        <v>90</v>
      </c>
      <c r="V4669">
        <v>0.16660800000000001</v>
      </c>
      <c r="W4669">
        <v>0</v>
      </c>
      <c r="X4669">
        <v>24.2414585</v>
      </c>
      <c r="Y4669">
        <v>0</v>
      </c>
      <c r="Z4669">
        <v>0</v>
      </c>
      <c r="AA4669">
        <v>0</v>
      </c>
      <c r="AB4669">
        <v>0</v>
      </c>
      <c r="AC4669">
        <v>0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 t="s">
        <v>1258</v>
      </c>
    </row>
    <row r="4670" spans="1:50" hidden="1" x14ac:dyDescent="0.3">
      <c r="A4670" t="s">
        <v>5550</v>
      </c>
      <c r="B4670" t="s">
        <v>76</v>
      </c>
      <c r="D4670">
        <v>2392</v>
      </c>
      <c r="F4670">
        <v>5</v>
      </c>
      <c r="G4670" t="s">
        <v>1257</v>
      </c>
      <c r="H4670" t="s">
        <v>78</v>
      </c>
      <c r="I4670" t="s">
        <v>285</v>
      </c>
      <c r="J4670" t="s">
        <v>286</v>
      </c>
      <c r="K4670" t="s">
        <v>174</v>
      </c>
      <c r="L4670" t="s">
        <v>82</v>
      </c>
      <c r="M4670" t="s">
        <v>305</v>
      </c>
      <c r="N4670" t="s">
        <v>100</v>
      </c>
      <c r="O4670" t="s">
        <v>85</v>
      </c>
      <c r="P4670" t="s">
        <v>1188</v>
      </c>
      <c r="Q4670" t="s">
        <v>271</v>
      </c>
      <c r="R4670" t="s">
        <v>107</v>
      </c>
      <c r="T4670" t="s">
        <v>89</v>
      </c>
      <c r="U4670" t="s">
        <v>90</v>
      </c>
      <c r="V4670">
        <v>0.16660800000000001</v>
      </c>
      <c r="W4670">
        <v>0</v>
      </c>
      <c r="X4670">
        <v>24.2414585</v>
      </c>
      <c r="Y4670">
        <v>0</v>
      </c>
      <c r="Z4670">
        <v>0</v>
      </c>
      <c r="AA4670">
        <v>0</v>
      </c>
      <c r="AB4670">
        <v>0</v>
      </c>
      <c r="AC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 t="s">
        <v>1258</v>
      </c>
    </row>
    <row r="4671" spans="1:50" hidden="1" x14ac:dyDescent="0.3">
      <c r="A4671" t="s">
        <v>5551</v>
      </c>
      <c r="B4671" t="s">
        <v>76</v>
      </c>
      <c r="D4671">
        <v>2393</v>
      </c>
      <c r="F4671">
        <v>5</v>
      </c>
      <c r="G4671" t="s">
        <v>1261</v>
      </c>
      <c r="H4671" t="s">
        <v>78</v>
      </c>
      <c r="I4671" t="s">
        <v>285</v>
      </c>
      <c r="J4671" t="s">
        <v>286</v>
      </c>
      <c r="K4671" t="s">
        <v>112</v>
      </c>
      <c r="L4671" t="s">
        <v>82</v>
      </c>
      <c r="M4671" t="s">
        <v>302</v>
      </c>
      <c r="N4671" t="s">
        <v>100</v>
      </c>
      <c r="O4671" t="s">
        <v>85</v>
      </c>
      <c r="P4671" t="s">
        <v>1188</v>
      </c>
      <c r="Q4671" t="s">
        <v>271</v>
      </c>
      <c r="R4671" t="s">
        <v>107</v>
      </c>
      <c r="T4671" t="s">
        <v>89</v>
      </c>
      <c r="U4671" t="s">
        <v>90</v>
      </c>
      <c r="V4671">
        <v>0.34871399999999997</v>
      </c>
      <c r="W4671">
        <v>0</v>
      </c>
      <c r="X4671">
        <v>66.604438999999999</v>
      </c>
      <c r="Y4671">
        <v>0</v>
      </c>
      <c r="Z4671">
        <v>0</v>
      </c>
      <c r="AA4671">
        <v>0</v>
      </c>
      <c r="AB4671">
        <v>0</v>
      </c>
      <c r="AC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 t="s">
        <v>1262</v>
      </c>
    </row>
    <row r="4672" spans="1:50" hidden="1" x14ac:dyDescent="0.3">
      <c r="A4672" t="s">
        <v>5552</v>
      </c>
      <c r="B4672" t="s">
        <v>76</v>
      </c>
      <c r="D4672">
        <v>2393</v>
      </c>
      <c r="F4672">
        <v>5</v>
      </c>
      <c r="G4672" t="s">
        <v>1261</v>
      </c>
      <c r="H4672" t="s">
        <v>78</v>
      </c>
      <c r="I4672" t="s">
        <v>285</v>
      </c>
      <c r="J4672" t="s">
        <v>286</v>
      </c>
      <c r="K4672" t="s">
        <v>112</v>
      </c>
      <c r="L4672" t="s">
        <v>82</v>
      </c>
      <c r="M4672" t="s">
        <v>305</v>
      </c>
      <c r="N4672" t="s">
        <v>100</v>
      </c>
      <c r="O4672" t="s">
        <v>85</v>
      </c>
      <c r="P4672" t="s">
        <v>1188</v>
      </c>
      <c r="Q4672" t="s">
        <v>271</v>
      </c>
      <c r="R4672" t="s">
        <v>107</v>
      </c>
      <c r="T4672" t="s">
        <v>89</v>
      </c>
      <c r="U4672" t="s">
        <v>90</v>
      </c>
      <c r="V4672">
        <v>0.34871399999999997</v>
      </c>
      <c r="W4672">
        <v>0</v>
      </c>
      <c r="X4672">
        <v>66.604438999999999</v>
      </c>
      <c r="Y4672">
        <v>0</v>
      </c>
      <c r="Z4672">
        <v>0</v>
      </c>
      <c r="AA4672">
        <v>0</v>
      </c>
      <c r="AB4672">
        <v>0</v>
      </c>
      <c r="AC4672">
        <v>0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 t="s">
        <v>1262</v>
      </c>
    </row>
    <row r="4673" spans="1:50" hidden="1" x14ac:dyDescent="0.3">
      <c r="A4673" t="s">
        <v>5553</v>
      </c>
      <c r="B4673" t="s">
        <v>76</v>
      </c>
      <c r="D4673">
        <v>2395</v>
      </c>
      <c r="F4673">
        <v>5</v>
      </c>
      <c r="G4673" t="s">
        <v>342</v>
      </c>
      <c r="H4673" t="s">
        <v>78</v>
      </c>
      <c r="I4673" t="s">
        <v>285</v>
      </c>
      <c r="J4673" t="s">
        <v>286</v>
      </c>
      <c r="K4673" t="s">
        <v>112</v>
      </c>
      <c r="L4673" t="s">
        <v>82</v>
      </c>
      <c r="M4673" t="s">
        <v>305</v>
      </c>
      <c r="N4673" t="s">
        <v>100</v>
      </c>
      <c r="O4673" t="s">
        <v>85</v>
      </c>
      <c r="P4673" t="s">
        <v>1188</v>
      </c>
      <c r="Q4673" t="s">
        <v>271</v>
      </c>
      <c r="R4673" t="s">
        <v>107</v>
      </c>
      <c r="T4673" t="s">
        <v>89</v>
      </c>
      <c r="U4673" t="s">
        <v>90</v>
      </c>
      <c r="V4673">
        <v>1.046143</v>
      </c>
      <c r="W4673">
        <v>0</v>
      </c>
      <c r="X4673">
        <v>139.13701900000001</v>
      </c>
      <c r="Y4673">
        <v>0</v>
      </c>
      <c r="Z4673">
        <v>0</v>
      </c>
      <c r="AA4673">
        <v>0</v>
      </c>
      <c r="AB4673">
        <v>0</v>
      </c>
      <c r="AC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 t="s">
        <v>343</v>
      </c>
    </row>
    <row r="4674" spans="1:50" hidden="1" x14ac:dyDescent="0.3">
      <c r="A4674" t="s">
        <v>5554</v>
      </c>
      <c r="B4674" t="s">
        <v>76</v>
      </c>
      <c r="D4674">
        <v>2398</v>
      </c>
      <c r="F4674">
        <v>5</v>
      </c>
      <c r="G4674" t="s">
        <v>1266</v>
      </c>
      <c r="H4674" t="s">
        <v>78</v>
      </c>
      <c r="I4674" t="s">
        <v>285</v>
      </c>
      <c r="J4674" t="s">
        <v>286</v>
      </c>
      <c r="K4674" t="s">
        <v>112</v>
      </c>
      <c r="L4674" t="s">
        <v>82</v>
      </c>
      <c r="M4674" t="s">
        <v>302</v>
      </c>
      <c r="N4674" t="s">
        <v>100</v>
      </c>
      <c r="O4674" t="s">
        <v>85</v>
      </c>
      <c r="P4674" t="s">
        <v>1188</v>
      </c>
      <c r="Q4674" t="s">
        <v>271</v>
      </c>
      <c r="R4674" t="s">
        <v>107</v>
      </c>
      <c r="T4674" t="s">
        <v>89</v>
      </c>
      <c r="U4674" t="s">
        <v>90</v>
      </c>
      <c r="V4674">
        <v>1.046143</v>
      </c>
      <c r="W4674">
        <v>0</v>
      </c>
      <c r="X4674">
        <v>267.81260800000001</v>
      </c>
      <c r="Y4674">
        <v>0</v>
      </c>
      <c r="Z4674">
        <v>0</v>
      </c>
      <c r="AA4674">
        <v>123.5245461339494</v>
      </c>
      <c r="AB4674">
        <v>0</v>
      </c>
      <c r="AC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 t="s">
        <v>1267</v>
      </c>
    </row>
    <row r="4675" spans="1:50" hidden="1" x14ac:dyDescent="0.3">
      <c r="A4675" t="s">
        <v>5555</v>
      </c>
      <c r="B4675" t="s">
        <v>76</v>
      </c>
      <c r="D4675">
        <v>2509</v>
      </c>
      <c r="F4675">
        <v>5</v>
      </c>
      <c r="G4675" t="s">
        <v>345</v>
      </c>
      <c r="H4675" t="s">
        <v>78</v>
      </c>
      <c r="I4675" t="s">
        <v>252</v>
      </c>
      <c r="J4675" t="s">
        <v>346</v>
      </c>
      <c r="K4675" t="s">
        <v>168</v>
      </c>
      <c r="L4675" t="s">
        <v>82</v>
      </c>
      <c r="M4675" t="s">
        <v>347</v>
      </c>
      <c r="N4675" t="s">
        <v>100</v>
      </c>
      <c r="O4675" t="s">
        <v>85</v>
      </c>
      <c r="P4675" t="s">
        <v>1188</v>
      </c>
      <c r="Q4675" t="s">
        <v>271</v>
      </c>
      <c r="R4675" t="s">
        <v>107</v>
      </c>
      <c r="T4675" t="s">
        <v>89</v>
      </c>
      <c r="U4675" t="s">
        <v>90</v>
      </c>
      <c r="V4675">
        <v>0.31701299999999999</v>
      </c>
      <c r="W4675">
        <v>0</v>
      </c>
      <c r="X4675">
        <v>19.020779999999998</v>
      </c>
      <c r="Y4675">
        <v>114.124692</v>
      </c>
      <c r="Z4675">
        <v>105.88234300000001</v>
      </c>
      <c r="AA4675">
        <v>9.9994722362346931</v>
      </c>
      <c r="AB4675">
        <v>0</v>
      </c>
      <c r="AC4675">
        <v>0</v>
      </c>
      <c r="AP4675">
        <v>0</v>
      </c>
      <c r="AQ4675">
        <v>0</v>
      </c>
      <c r="AR4675">
        <v>0</v>
      </c>
      <c r="AS4675">
        <v>0</v>
      </c>
      <c r="AT4675">
        <v>0</v>
      </c>
      <c r="AU4675" t="s">
        <v>348</v>
      </c>
      <c r="AV4675">
        <v>441</v>
      </c>
      <c r="AW4675">
        <v>0</v>
      </c>
      <c r="AX4675">
        <v>0</v>
      </c>
    </row>
    <row r="4676" spans="1:50" hidden="1" x14ac:dyDescent="0.3">
      <c r="A4676" t="s">
        <v>5556</v>
      </c>
      <c r="B4676" t="s">
        <v>76</v>
      </c>
      <c r="D4676">
        <v>2511</v>
      </c>
      <c r="F4676">
        <v>5</v>
      </c>
      <c r="G4676" t="s">
        <v>350</v>
      </c>
      <c r="H4676" t="s">
        <v>78</v>
      </c>
      <c r="I4676" t="s">
        <v>252</v>
      </c>
      <c r="J4676" t="s">
        <v>346</v>
      </c>
      <c r="K4676" t="s">
        <v>168</v>
      </c>
      <c r="L4676" t="s">
        <v>82</v>
      </c>
      <c r="M4676" t="s">
        <v>347</v>
      </c>
      <c r="N4676" t="s">
        <v>100</v>
      </c>
      <c r="O4676" t="s">
        <v>85</v>
      </c>
      <c r="P4676" t="s">
        <v>1188</v>
      </c>
      <c r="Q4676" t="s">
        <v>87</v>
      </c>
      <c r="R4676" t="s">
        <v>215</v>
      </c>
      <c r="T4676" t="s">
        <v>89</v>
      </c>
      <c r="U4676" t="s">
        <v>90</v>
      </c>
      <c r="V4676">
        <v>0.31701299999999999</v>
      </c>
      <c r="W4676">
        <v>9.9343525067651726</v>
      </c>
      <c r="X4676">
        <v>0.95103899999999997</v>
      </c>
      <c r="Y4676">
        <v>0.63402599999999998</v>
      </c>
      <c r="Z4676">
        <v>1.5850649999999999</v>
      </c>
      <c r="AA4676">
        <v>7.5117310000000002</v>
      </c>
      <c r="AB4676">
        <v>10.347951660308199</v>
      </c>
      <c r="AC4676">
        <v>19.355348184921336</v>
      </c>
      <c r="AP4676">
        <v>8.2652979999999996</v>
      </c>
      <c r="AQ4676">
        <v>8.2652979999999996</v>
      </c>
      <c r="AR4676">
        <v>8.7441231218181752</v>
      </c>
      <c r="AS4676">
        <v>9.9343525067651726</v>
      </c>
      <c r="AT4676">
        <v>31.33736631231266</v>
      </c>
      <c r="AU4676" t="s">
        <v>351</v>
      </c>
      <c r="AV4676">
        <v>441</v>
      </c>
      <c r="AW4676">
        <v>7.1059787556264534E-2</v>
      </c>
      <c r="AX4676">
        <v>2.9608244815110224E-3</v>
      </c>
    </row>
    <row r="4677" spans="1:50" hidden="1" x14ac:dyDescent="0.3">
      <c r="A4677" t="s">
        <v>5557</v>
      </c>
      <c r="B4677" t="s">
        <v>76</v>
      </c>
      <c r="D4677">
        <v>2513</v>
      </c>
      <c r="F4677">
        <v>5</v>
      </c>
      <c r="G4677" t="s">
        <v>353</v>
      </c>
      <c r="H4677" t="s">
        <v>78</v>
      </c>
      <c r="I4677" t="s">
        <v>252</v>
      </c>
      <c r="J4677" t="s">
        <v>346</v>
      </c>
      <c r="K4677" t="s">
        <v>125</v>
      </c>
      <c r="L4677" t="s">
        <v>82</v>
      </c>
      <c r="M4677" t="s">
        <v>347</v>
      </c>
      <c r="N4677" t="s">
        <v>100</v>
      </c>
      <c r="O4677" t="s">
        <v>85</v>
      </c>
      <c r="P4677" t="s">
        <v>1188</v>
      </c>
      <c r="Q4677" t="s">
        <v>87</v>
      </c>
      <c r="R4677" t="s">
        <v>88</v>
      </c>
      <c r="T4677" t="s">
        <v>89</v>
      </c>
      <c r="U4677" t="s">
        <v>90</v>
      </c>
      <c r="V4677">
        <v>0.52835500000000002</v>
      </c>
      <c r="W4677">
        <v>68.388405617555378</v>
      </c>
      <c r="X4677">
        <v>90.348707000000005</v>
      </c>
      <c r="Y4677">
        <v>128.39027200000001</v>
      </c>
      <c r="Z4677">
        <v>138.42901900000001</v>
      </c>
      <c r="AA4677">
        <v>52.213783209770781</v>
      </c>
      <c r="AB4677">
        <v>68.192852962105363</v>
      </c>
      <c r="AC4677">
        <v>128.67970153022446</v>
      </c>
      <c r="AP4677">
        <v>56.89858013283105</v>
      </c>
      <c r="AQ4677">
        <v>56.89858013283105</v>
      </c>
      <c r="AR4677">
        <v>60.194827837799956</v>
      </c>
      <c r="AS4677">
        <v>68.388405617555378</v>
      </c>
      <c r="AT4677">
        <v>129.43646907392827</v>
      </c>
      <c r="AU4677" t="s">
        <v>354</v>
      </c>
      <c r="AV4677">
        <v>270</v>
      </c>
      <c r="AW4677">
        <v>0.479394329903438</v>
      </c>
      <c r="AX4677">
        <v>1.9974763745976582E-2</v>
      </c>
    </row>
    <row r="4678" spans="1:50" hidden="1" x14ac:dyDescent="0.3">
      <c r="A4678" t="s">
        <v>5558</v>
      </c>
      <c r="B4678" t="s">
        <v>76</v>
      </c>
      <c r="D4678">
        <v>2518</v>
      </c>
      <c r="F4678">
        <v>5</v>
      </c>
      <c r="G4678" t="s">
        <v>356</v>
      </c>
      <c r="H4678" t="s">
        <v>78</v>
      </c>
      <c r="I4678" t="s">
        <v>252</v>
      </c>
      <c r="J4678" t="s">
        <v>346</v>
      </c>
      <c r="K4678" t="s">
        <v>81</v>
      </c>
      <c r="L4678" t="s">
        <v>82</v>
      </c>
      <c r="M4678" t="s">
        <v>347</v>
      </c>
      <c r="N4678" t="s">
        <v>84</v>
      </c>
      <c r="O4678" t="s">
        <v>85</v>
      </c>
      <c r="P4678" t="s">
        <v>1188</v>
      </c>
      <c r="Q4678" t="s">
        <v>87</v>
      </c>
      <c r="R4678" t="s">
        <v>88</v>
      </c>
      <c r="T4678" t="s">
        <v>89</v>
      </c>
      <c r="U4678" t="s">
        <v>90</v>
      </c>
      <c r="V4678">
        <v>2.1134200000000001</v>
      </c>
      <c r="W4678">
        <v>277.18455168407445</v>
      </c>
      <c r="X4678">
        <v>276.85804400000001</v>
      </c>
      <c r="Y4678">
        <v>397.32299599999999</v>
      </c>
      <c r="Z4678">
        <v>342.726293</v>
      </c>
      <c r="AA4678">
        <v>273.53539168828115</v>
      </c>
      <c r="AB4678">
        <v>248.91338918873612</v>
      </c>
      <c r="AC4678">
        <v>269.31434409546074</v>
      </c>
      <c r="AP4678">
        <v>230.61522319699498</v>
      </c>
      <c r="AQ4678">
        <v>230.61522319699498</v>
      </c>
      <c r="AR4678">
        <v>243.97522090553821</v>
      </c>
      <c r="AS4678">
        <v>277.18455168407445</v>
      </c>
      <c r="AT4678">
        <v>131.15450392447997</v>
      </c>
      <c r="AU4678" t="s">
        <v>357</v>
      </c>
      <c r="AV4678">
        <v>88</v>
      </c>
      <c r="AW4678">
        <v>1.4903920900509087</v>
      </c>
      <c r="AX4678">
        <v>6.2099670418787861E-2</v>
      </c>
    </row>
    <row r="4679" spans="1:50" hidden="1" x14ac:dyDescent="0.3">
      <c r="A4679" t="s">
        <v>5559</v>
      </c>
      <c r="B4679" t="s">
        <v>76</v>
      </c>
      <c r="D4679">
        <v>2519</v>
      </c>
      <c r="F4679">
        <v>5</v>
      </c>
      <c r="G4679" t="s">
        <v>359</v>
      </c>
      <c r="H4679" t="s">
        <v>78</v>
      </c>
      <c r="I4679" t="s">
        <v>252</v>
      </c>
      <c r="J4679" t="s">
        <v>346</v>
      </c>
      <c r="K4679" t="s">
        <v>121</v>
      </c>
      <c r="L4679" t="s">
        <v>82</v>
      </c>
      <c r="M4679" t="s">
        <v>347</v>
      </c>
      <c r="N4679" t="s">
        <v>84</v>
      </c>
      <c r="O4679" t="s">
        <v>85</v>
      </c>
      <c r="P4679" t="s">
        <v>1188</v>
      </c>
      <c r="Q4679" t="s">
        <v>87</v>
      </c>
      <c r="R4679" t="s">
        <v>88</v>
      </c>
      <c r="T4679" t="s">
        <v>89</v>
      </c>
      <c r="U4679" t="s">
        <v>90</v>
      </c>
      <c r="V4679">
        <v>3.1701299999999999</v>
      </c>
      <c r="W4679">
        <v>489.66461597349075</v>
      </c>
      <c r="X4679">
        <v>418.45719800000001</v>
      </c>
      <c r="Y4679">
        <v>630.85593500000004</v>
      </c>
      <c r="Z4679">
        <v>592.81436499999995</v>
      </c>
      <c r="AA4679">
        <v>368.9999866959738</v>
      </c>
      <c r="AB4679">
        <v>456.04711657016907</v>
      </c>
      <c r="AC4679">
        <v>448.32714068799515</v>
      </c>
      <c r="AP4679">
        <v>407.39685533811598</v>
      </c>
      <c r="AQ4679">
        <v>407.39685533811598</v>
      </c>
      <c r="AR4679">
        <v>430.9981639522295</v>
      </c>
      <c r="AS4679">
        <v>489.66461597349075</v>
      </c>
      <c r="AT4679">
        <v>154.46199871093324</v>
      </c>
      <c r="AU4679" t="s">
        <v>360</v>
      </c>
      <c r="AV4679">
        <v>60</v>
      </c>
      <c r="AW4679">
        <v>2.5743666451822209</v>
      </c>
      <c r="AX4679">
        <v>0.10726527688259253</v>
      </c>
    </row>
    <row r="4680" spans="1:50" hidden="1" x14ac:dyDescent="0.3">
      <c r="A4680" t="s">
        <v>5560</v>
      </c>
      <c r="B4680" t="s">
        <v>76</v>
      </c>
      <c r="D4680">
        <v>2521</v>
      </c>
      <c r="F4680">
        <v>5</v>
      </c>
      <c r="G4680" t="s">
        <v>362</v>
      </c>
      <c r="H4680" t="s">
        <v>78</v>
      </c>
      <c r="I4680" t="s">
        <v>252</v>
      </c>
      <c r="J4680" t="s">
        <v>346</v>
      </c>
      <c r="K4680" t="s">
        <v>168</v>
      </c>
      <c r="L4680" t="s">
        <v>82</v>
      </c>
      <c r="M4680" t="s">
        <v>106</v>
      </c>
      <c r="N4680" t="s">
        <v>100</v>
      </c>
      <c r="O4680" t="s">
        <v>85</v>
      </c>
      <c r="P4680" t="s">
        <v>1188</v>
      </c>
      <c r="Q4680" t="s">
        <v>87</v>
      </c>
      <c r="R4680" t="s">
        <v>215</v>
      </c>
      <c r="T4680" t="s">
        <v>89</v>
      </c>
      <c r="U4680" t="s">
        <v>90</v>
      </c>
      <c r="V4680">
        <v>0.31701299999999999</v>
      </c>
      <c r="W4680">
        <v>0.87064338837153554</v>
      </c>
      <c r="X4680">
        <v>2.5361039999999999</v>
      </c>
      <c r="Y4680">
        <v>0.63402599999999998</v>
      </c>
      <c r="Z4680">
        <v>0.31701299999999999</v>
      </c>
      <c r="AA4680">
        <v>3.959012</v>
      </c>
      <c r="AB4680">
        <v>109.60189776869088</v>
      </c>
      <c r="AC4680">
        <v>64.818938512710872</v>
      </c>
      <c r="AP4680">
        <v>0.72436800000000001</v>
      </c>
      <c r="AQ4680">
        <v>0.72436800000000001</v>
      </c>
      <c r="AR4680">
        <v>0.76633207629116207</v>
      </c>
      <c r="AS4680">
        <v>0.87064338837153554</v>
      </c>
      <c r="AT4680">
        <v>2.7463964833351806</v>
      </c>
      <c r="AU4680" t="s">
        <v>363</v>
      </c>
      <c r="AV4680">
        <v>441</v>
      </c>
      <c r="AW4680">
        <v>6.2276564247963281E-3</v>
      </c>
      <c r="AX4680">
        <v>2.5948568436651365E-4</v>
      </c>
    </row>
    <row r="4681" spans="1:50" hidden="1" x14ac:dyDescent="0.3">
      <c r="A4681" t="s">
        <v>5561</v>
      </c>
      <c r="B4681" t="s">
        <v>76</v>
      </c>
      <c r="D4681">
        <v>2523</v>
      </c>
      <c r="F4681">
        <v>5</v>
      </c>
      <c r="G4681" t="s">
        <v>365</v>
      </c>
      <c r="H4681" t="s">
        <v>78</v>
      </c>
      <c r="I4681" t="s">
        <v>252</v>
      </c>
      <c r="J4681" t="s">
        <v>346</v>
      </c>
      <c r="K4681" t="s">
        <v>125</v>
      </c>
      <c r="L4681" t="s">
        <v>82</v>
      </c>
      <c r="M4681" t="s">
        <v>113</v>
      </c>
      <c r="N4681" t="s">
        <v>100</v>
      </c>
      <c r="O4681" t="s">
        <v>85</v>
      </c>
      <c r="P4681" t="s">
        <v>1188</v>
      </c>
      <c r="Q4681" t="s">
        <v>87</v>
      </c>
      <c r="R4681" t="s">
        <v>107</v>
      </c>
      <c r="T4681" t="s">
        <v>89</v>
      </c>
      <c r="U4681" t="s">
        <v>90</v>
      </c>
      <c r="V4681">
        <v>0.52835500000000002</v>
      </c>
      <c r="W4681">
        <v>1.7557583054307513</v>
      </c>
      <c r="X4681">
        <v>50.193725000000001</v>
      </c>
      <c r="Y4681">
        <v>45.43853</v>
      </c>
      <c r="Z4681">
        <v>34.343074999999999</v>
      </c>
      <c r="AA4681">
        <v>4.7469859999999997</v>
      </c>
      <c r="AB4681">
        <v>5.9301136326603228</v>
      </c>
      <c r="AC4681">
        <v>37.589998504845184</v>
      </c>
      <c r="AP4681">
        <v>1.4607761905446552</v>
      </c>
      <c r="AQ4681">
        <v>1.4607761905446552</v>
      </c>
      <c r="AR4681">
        <v>1.5454018552680127</v>
      </c>
      <c r="AS4681">
        <v>1.7557583054307513</v>
      </c>
      <c r="AT4681">
        <v>3.3230655627953767</v>
      </c>
      <c r="AU4681" t="s">
        <v>366</v>
      </c>
      <c r="AV4681">
        <v>270</v>
      </c>
      <c r="AW4681">
        <v>1.2307650232575469E-2</v>
      </c>
      <c r="AX4681">
        <v>5.1281875969064455E-4</v>
      </c>
    </row>
    <row r="4682" spans="1:50" hidden="1" x14ac:dyDescent="0.3">
      <c r="A4682" t="s">
        <v>5562</v>
      </c>
      <c r="B4682" t="s">
        <v>76</v>
      </c>
      <c r="D4682">
        <v>2528</v>
      </c>
      <c r="F4682">
        <v>5</v>
      </c>
      <c r="G4682" t="s">
        <v>368</v>
      </c>
      <c r="H4682" t="s">
        <v>78</v>
      </c>
      <c r="I4682" t="s">
        <v>252</v>
      </c>
      <c r="J4682" t="s">
        <v>346</v>
      </c>
      <c r="K4682" t="s">
        <v>81</v>
      </c>
      <c r="L4682" t="s">
        <v>82</v>
      </c>
      <c r="M4682" t="s">
        <v>113</v>
      </c>
      <c r="N4682" t="s">
        <v>84</v>
      </c>
      <c r="O4682" t="s">
        <v>85</v>
      </c>
      <c r="P4682" t="s">
        <v>1188</v>
      </c>
      <c r="Q4682" t="s">
        <v>87</v>
      </c>
      <c r="R4682" t="s">
        <v>107</v>
      </c>
      <c r="T4682" t="s">
        <v>89</v>
      </c>
      <c r="U4682" t="s">
        <v>90</v>
      </c>
      <c r="V4682">
        <v>2.1134200000000001</v>
      </c>
      <c r="W4682">
        <v>29.471872319076336</v>
      </c>
      <c r="X4682">
        <v>0</v>
      </c>
      <c r="Y4682">
        <v>211.34201200000001</v>
      </c>
      <c r="Z4682">
        <v>253.610412</v>
      </c>
      <c r="AA4682">
        <v>14.188333999999999</v>
      </c>
      <c r="AB4682">
        <v>90.455816371594395</v>
      </c>
      <c r="AC4682">
        <v>36.213498108336147</v>
      </c>
      <c r="AP4682">
        <v>24.520350689109591</v>
      </c>
      <c r="AQ4682">
        <v>24.520350689109591</v>
      </c>
      <c r="AR4682">
        <v>25.940863283542036</v>
      </c>
      <c r="AS4682">
        <v>29.471872319076336</v>
      </c>
      <c r="AT4682">
        <v>13.945109026637551</v>
      </c>
      <c r="AU4682" t="s">
        <v>369</v>
      </c>
      <c r="AV4682">
        <v>88</v>
      </c>
      <c r="AW4682">
        <v>0.15846714802997217</v>
      </c>
      <c r="AX4682">
        <v>6.6027978345821739E-3</v>
      </c>
    </row>
    <row r="4683" spans="1:50" hidden="1" x14ac:dyDescent="0.3">
      <c r="A4683" t="s">
        <v>5563</v>
      </c>
      <c r="B4683" t="s">
        <v>76</v>
      </c>
      <c r="D4683">
        <v>2530</v>
      </c>
      <c r="F4683">
        <v>5</v>
      </c>
      <c r="G4683" t="s">
        <v>371</v>
      </c>
      <c r="H4683" t="s">
        <v>78</v>
      </c>
      <c r="I4683" t="s">
        <v>252</v>
      </c>
      <c r="J4683" t="s">
        <v>346</v>
      </c>
      <c r="K4683" t="s">
        <v>121</v>
      </c>
      <c r="L4683" t="s">
        <v>82</v>
      </c>
      <c r="M4683" t="s">
        <v>113</v>
      </c>
      <c r="N4683" t="s">
        <v>84</v>
      </c>
      <c r="O4683" t="s">
        <v>85</v>
      </c>
      <c r="P4683" t="s">
        <v>1188</v>
      </c>
      <c r="Q4683" t="s">
        <v>87</v>
      </c>
      <c r="R4683" t="s">
        <v>107</v>
      </c>
      <c r="T4683" t="s">
        <v>89</v>
      </c>
      <c r="U4683" t="s">
        <v>90</v>
      </c>
      <c r="V4683">
        <v>3.1701299999999999</v>
      </c>
      <c r="W4683">
        <v>0</v>
      </c>
      <c r="X4683">
        <v>176.998941</v>
      </c>
      <c r="Y4683">
        <v>0</v>
      </c>
      <c r="Z4683">
        <v>0</v>
      </c>
      <c r="AA4683">
        <v>0</v>
      </c>
      <c r="AB4683">
        <v>0</v>
      </c>
      <c r="AC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 t="s">
        <v>372</v>
      </c>
      <c r="AV4683">
        <v>60</v>
      </c>
      <c r="AW4683">
        <v>0</v>
      </c>
      <c r="AX4683">
        <v>0</v>
      </c>
    </row>
    <row r="4684" spans="1:50" hidden="1" x14ac:dyDescent="0.3">
      <c r="A4684" t="s">
        <v>5564</v>
      </c>
      <c r="B4684" t="s">
        <v>76</v>
      </c>
      <c r="D4684">
        <v>2550</v>
      </c>
      <c r="F4684">
        <v>5</v>
      </c>
      <c r="G4684" t="s">
        <v>374</v>
      </c>
      <c r="H4684" t="s">
        <v>78</v>
      </c>
      <c r="I4684" t="s">
        <v>252</v>
      </c>
      <c r="J4684" t="s">
        <v>346</v>
      </c>
      <c r="K4684" t="s">
        <v>168</v>
      </c>
      <c r="L4684" t="s">
        <v>82</v>
      </c>
      <c r="M4684" t="s">
        <v>106</v>
      </c>
      <c r="N4684" t="s">
        <v>100</v>
      </c>
      <c r="O4684" t="s">
        <v>85</v>
      </c>
      <c r="P4684" t="s">
        <v>1188</v>
      </c>
      <c r="Q4684" t="s">
        <v>271</v>
      </c>
      <c r="R4684" t="s">
        <v>107</v>
      </c>
      <c r="T4684" t="s">
        <v>89</v>
      </c>
      <c r="U4684" t="s">
        <v>90</v>
      </c>
      <c r="V4684">
        <v>0.31701299999999999</v>
      </c>
      <c r="W4684">
        <v>87.331799173302429</v>
      </c>
      <c r="X4684">
        <v>51.039095000000003</v>
      </c>
      <c r="Y4684">
        <v>51.356110999999999</v>
      </c>
      <c r="Z4684">
        <v>126.805201</v>
      </c>
      <c r="AA4684">
        <v>81.348296630915854</v>
      </c>
      <c r="AB4684">
        <v>0</v>
      </c>
      <c r="AC4684">
        <v>0</v>
      </c>
      <c r="AP4684">
        <v>72.659324757395638</v>
      </c>
      <c r="AQ4684">
        <v>72.659324757395638</v>
      </c>
      <c r="AR4684">
        <v>76.868623687474923</v>
      </c>
      <c r="AS4684">
        <v>87.331799173302429</v>
      </c>
      <c r="AT4684">
        <v>275.48333719217328</v>
      </c>
      <c r="AU4684" t="s">
        <v>375</v>
      </c>
      <c r="AV4684">
        <v>441</v>
      </c>
      <c r="AW4684">
        <v>0.62467876914325005</v>
      </c>
      <c r="AX4684">
        <v>2.602828204763542E-2</v>
      </c>
    </row>
    <row r="4685" spans="1:50" hidden="1" x14ac:dyDescent="0.3">
      <c r="A4685" t="s">
        <v>5565</v>
      </c>
      <c r="B4685" t="s">
        <v>76</v>
      </c>
      <c r="D4685">
        <v>2553</v>
      </c>
      <c r="F4685">
        <v>5</v>
      </c>
      <c r="G4685" t="s">
        <v>377</v>
      </c>
      <c r="H4685" t="s">
        <v>78</v>
      </c>
      <c r="I4685" t="s">
        <v>252</v>
      </c>
      <c r="J4685" t="s">
        <v>346</v>
      </c>
      <c r="K4685" t="s">
        <v>125</v>
      </c>
      <c r="L4685" t="s">
        <v>82</v>
      </c>
      <c r="M4685" t="s">
        <v>106</v>
      </c>
      <c r="N4685" t="s">
        <v>100</v>
      </c>
      <c r="O4685" t="s">
        <v>85</v>
      </c>
      <c r="P4685" t="s">
        <v>1188</v>
      </c>
      <c r="Q4685" t="s">
        <v>87</v>
      </c>
      <c r="R4685" t="s">
        <v>88</v>
      </c>
      <c r="T4685" t="s">
        <v>89</v>
      </c>
      <c r="U4685" t="s">
        <v>90</v>
      </c>
      <c r="V4685">
        <v>0.52835500000000002</v>
      </c>
      <c r="W4685">
        <v>102.39058267127778</v>
      </c>
      <c r="X4685">
        <v>77.668184999999994</v>
      </c>
      <c r="Y4685">
        <v>110.426198</v>
      </c>
      <c r="Z4685">
        <v>145.825988</v>
      </c>
      <c r="AA4685">
        <v>81.375884540634075</v>
      </c>
      <c r="AB4685">
        <v>63.491837160457223</v>
      </c>
      <c r="AC4685">
        <v>101.35827797606636</v>
      </c>
      <c r="AP4685">
        <v>85.188106380907527</v>
      </c>
      <c r="AQ4685">
        <v>85.188106380907527</v>
      </c>
      <c r="AR4685">
        <v>90.123222503193475</v>
      </c>
      <c r="AS4685">
        <v>102.39058267127778</v>
      </c>
      <c r="AT4685">
        <v>193.79126282760222</v>
      </c>
      <c r="AU4685" t="s">
        <v>378</v>
      </c>
      <c r="AV4685">
        <v>270</v>
      </c>
      <c r="AW4685">
        <v>0.71774541788000823</v>
      </c>
      <c r="AX4685">
        <v>2.9906059078333675E-2</v>
      </c>
    </row>
    <row r="4686" spans="1:50" hidden="1" x14ac:dyDescent="0.3">
      <c r="A4686" t="s">
        <v>5566</v>
      </c>
      <c r="B4686" t="s">
        <v>76</v>
      </c>
      <c r="D4686">
        <v>2558</v>
      </c>
      <c r="F4686">
        <v>5</v>
      </c>
      <c r="G4686" t="s">
        <v>380</v>
      </c>
      <c r="H4686" t="s">
        <v>78</v>
      </c>
      <c r="I4686" t="s">
        <v>252</v>
      </c>
      <c r="J4686" t="s">
        <v>346</v>
      </c>
      <c r="K4686" t="s">
        <v>81</v>
      </c>
      <c r="L4686" t="s">
        <v>82</v>
      </c>
      <c r="M4686" t="s">
        <v>106</v>
      </c>
      <c r="N4686" t="s">
        <v>84</v>
      </c>
      <c r="O4686" t="s">
        <v>85</v>
      </c>
      <c r="P4686" t="s">
        <v>1188</v>
      </c>
      <c r="Q4686" t="s">
        <v>87</v>
      </c>
      <c r="R4686" t="s">
        <v>155</v>
      </c>
      <c r="T4686" t="s">
        <v>89</v>
      </c>
      <c r="U4686" t="s">
        <v>90</v>
      </c>
      <c r="V4686">
        <v>2.1134200000000001</v>
      </c>
      <c r="W4686">
        <v>284.57787243433739</v>
      </c>
      <c r="X4686">
        <v>243.043319</v>
      </c>
      <c r="Y4686">
        <v>376.18879700000002</v>
      </c>
      <c r="Z4686">
        <v>346.60090000000002</v>
      </c>
      <c r="AA4686">
        <v>267.84970373459674</v>
      </c>
      <c r="AB4686">
        <v>223.92345177183978</v>
      </c>
      <c r="AC4686">
        <v>368.26458519859165</v>
      </c>
      <c r="AP4686">
        <v>236.76640407857664</v>
      </c>
      <c r="AQ4686">
        <v>236.76640407857664</v>
      </c>
      <c r="AR4686">
        <v>250.48275190721827</v>
      </c>
      <c r="AS4686">
        <v>284.57787243433739</v>
      </c>
      <c r="AT4686">
        <v>134.65277722096761</v>
      </c>
      <c r="AU4686" t="s">
        <v>381</v>
      </c>
      <c r="AV4686">
        <v>88</v>
      </c>
      <c r="AW4686">
        <v>1.5301451956928138</v>
      </c>
      <c r="AX4686">
        <v>6.3756049820533914E-2</v>
      </c>
    </row>
    <row r="4687" spans="1:50" hidden="1" x14ac:dyDescent="0.3">
      <c r="A4687" t="s">
        <v>5567</v>
      </c>
      <c r="B4687" t="s">
        <v>76</v>
      </c>
      <c r="D4687">
        <v>2559</v>
      </c>
      <c r="F4687">
        <v>5</v>
      </c>
      <c r="G4687" t="s">
        <v>383</v>
      </c>
      <c r="H4687" t="s">
        <v>78</v>
      </c>
      <c r="I4687" t="s">
        <v>252</v>
      </c>
      <c r="J4687" t="s">
        <v>346</v>
      </c>
      <c r="K4687" t="s">
        <v>121</v>
      </c>
      <c r="L4687" t="s">
        <v>82</v>
      </c>
      <c r="M4687" t="s">
        <v>106</v>
      </c>
      <c r="N4687" t="s">
        <v>84</v>
      </c>
      <c r="O4687" t="s">
        <v>85</v>
      </c>
      <c r="P4687" t="s">
        <v>1188</v>
      </c>
      <c r="Q4687" t="s">
        <v>87</v>
      </c>
      <c r="R4687" t="s">
        <v>155</v>
      </c>
      <c r="T4687" t="s">
        <v>89</v>
      </c>
      <c r="U4687" t="s">
        <v>90</v>
      </c>
      <c r="V4687">
        <v>3.1701299999999999</v>
      </c>
      <c r="W4687">
        <v>589.68496357719732</v>
      </c>
      <c r="X4687">
        <v>516.73123899999996</v>
      </c>
      <c r="Y4687">
        <v>602.32476299999996</v>
      </c>
      <c r="Z4687">
        <v>687.91827499999999</v>
      </c>
      <c r="AA4687">
        <v>499.21682821518931</v>
      </c>
      <c r="AB4687">
        <v>385.21210127927526</v>
      </c>
      <c r="AC4687">
        <v>605.78682030350853</v>
      </c>
      <c r="AP4687">
        <v>490.61294601390483</v>
      </c>
      <c r="AQ4687">
        <v>490.61294601390483</v>
      </c>
      <c r="AR4687">
        <v>519.03512796556367</v>
      </c>
      <c r="AS4687">
        <v>589.68496357719732</v>
      </c>
      <c r="AT4687">
        <v>186.01286495418086</v>
      </c>
      <c r="AU4687" t="s">
        <v>384</v>
      </c>
      <c r="AV4687">
        <v>60</v>
      </c>
      <c r="AW4687">
        <v>3.1002144159030141</v>
      </c>
      <c r="AX4687">
        <v>0.12917560066262559</v>
      </c>
    </row>
    <row r="4688" spans="1:50" hidden="1" x14ac:dyDescent="0.3">
      <c r="A4688" t="s">
        <v>5568</v>
      </c>
      <c r="B4688" t="s">
        <v>76</v>
      </c>
      <c r="D4688">
        <v>2624</v>
      </c>
      <c r="F4688">
        <v>5</v>
      </c>
      <c r="G4688" t="s">
        <v>386</v>
      </c>
      <c r="H4688" t="s">
        <v>78</v>
      </c>
      <c r="I4688" t="s">
        <v>79</v>
      </c>
      <c r="J4688" t="s">
        <v>111</v>
      </c>
      <c r="K4688" t="s">
        <v>387</v>
      </c>
      <c r="L4688" t="s">
        <v>388</v>
      </c>
      <c r="M4688" t="s">
        <v>113</v>
      </c>
      <c r="N4688" t="s">
        <v>100</v>
      </c>
      <c r="O4688" t="s">
        <v>85</v>
      </c>
      <c r="P4688" t="s">
        <v>1188</v>
      </c>
      <c r="Q4688" t="s">
        <v>271</v>
      </c>
      <c r="R4688" t="s">
        <v>107</v>
      </c>
      <c r="T4688" t="s">
        <v>89</v>
      </c>
      <c r="U4688" t="s">
        <v>90</v>
      </c>
      <c r="V4688">
        <v>0.211342</v>
      </c>
      <c r="W4688">
        <v>417.27600908844005</v>
      </c>
      <c r="X4688">
        <v>185.98098100000001</v>
      </c>
      <c r="Y4688">
        <v>0</v>
      </c>
      <c r="Z4688">
        <v>45.015847999999998</v>
      </c>
      <c r="AA4688">
        <v>423.67480949889062</v>
      </c>
      <c r="AB4688">
        <v>0</v>
      </c>
      <c r="AC4688">
        <v>0</v>
      </c>
      <c r="AP4688">
        <v>299.89284209963807</v>
      </c>
      <c r="AQ4688">
        <v>299.89284209963807</v>
      </c>
      <c r="AR4688">
        <v>266.92535273439285</v>
      </c>
      <c r="AS4688">
        <v>417.27600908844005</v>
      </c>
      <c r="AT4688">
        <v>1974.411187025958</v>
      </c>
      <c r="AU4688" t="s">
        <v>389</v>
      </c>
      <c r="AV4688">
        <v>672</v>
      </c>
      <c r="AW4688">
        <v>2.9381118854552946</v>
      </c>
      <c r="AX4688">
        <v>0.12242132856063727</v>
      </c>
    </row>
    <row r="4689" spans="1:50" hidden="1" x14ac:dyDescent="0.3">
      <c r="A4689" t="s">
        <v>5569</v>
      </c>
      <c r="B4689" t="s">
        <v>76</v>
      </c>
      <c r="D4689">
        <v>2644</v>
      </c>
      <c r="F4689">
        <v>5</v>
      </c>
      <c r="G4689" t="s">
        <v>391</v>
      </c>
      <c r="H4689" t="s">
        <v>78</v>
      </c>
      <c r="I4689" t="s">
        <v>79</v>
      </c>
      <c r="J4689" t="s">
        <v>111</v>
      </c>
      <c r="K4689" t="s">
        <v>387</v>
      </c>
      <c r="L4689" t="s">
        <v>388</v>
      </c>
      <c r="M4689" t="s">
        <v>129</v>
      </c>
      <c r="N4689" t="s">
        <v>100</v>
      </c>
      <c r="O4689" t="s">
        <v>85</v>
      </c>
      <c r="P4689" t="s">
        <v>1188</v>
      </c>
      <c r="Q4689" t="s">
        <v>271</v>
      </c>
      <c r="R4689" t="s">
        <v>107</v>
      </c>
      <c r="T4689" t="s">
        <v>89</v>
      </c>
      <c r="U4689" t="s">
        <v>90</v>
      </c>
      <c r="V4689">
        <v>0.211342</v>
      </c>
      <c r="W4689">
        <v>241.01099838470776</v>
      </c>
      <c r="X4689">
        <v>166.32617099999999</v>
      </c>
      <c r="Y4689">
        <v>0</v>
      </c>
      <c r="Z4689">
        <v>52.624161000000001</v>
      </c>
      <c r="AA4689">
        <v>185.84883251904668</v>
      </c>
      <c r="AB4689">
        <v>0</v>
      </c>
      <c r="AC4689">
        <v>0</v>
      </c>
      <c r="AP4689">
        <v>173.21262595651012</v>
      </c>
      <c r="AQ4689">
        <v>173.21262595651012</v>
      </c>
      <c r="AR4689">
        <v>154.1712064809156</v>
      </c>
      <c r="AS4689">
        <v>241.01099838470776</v>
      </c>
      <c r="AT4689">
        <v>1140.3838251966374</v>
      </c>
      <c r="AU4689" t="s">
        <v>392</v>
      </c>
      <c r="AV4689">
        <v>672</v>
      </c>
      <c r="AW4689">
        <v>1.6969997398759484</v>
      </c>
      <c r="AX4689">
        <v>7.070832249483118E-2</v>
      </c>
    </row>
    <row r="4690" spans="1:50" hidden="1" x14ac:dyDescent="0.3">
      <c r="A4690" t="s">
        <v>5570</v>
      </c>
      <c r="B4690" t="s">
        <v>76</v>
      </c>
      <c r="D4690">
        <v>2695</v>
      </c>
      <c r="F4690">
        <v>5</v>
      </c>
      <c r="G4690" t="s">
        <v>394</v>
      </c>
      <c r="H4690" t="s">
        <v>94</v>
      </c>
      <c r="I4690" t="s">
        <v>104</v>
      </c>
      <c r="J4690" t="s">
        <v>395</v>
      </c>
      <c r="K4690" t="s">
        <v>112</v>
      </c>
      <c r="L4690" t="s">
        <v>82</v>
      </c>
      <c r="M4690" t="s">
        <v>396</v>
      </c>
      <c r="N4690" t="s">
        <v>100</v>
      </c>
      <c r="O4690" t="s">
        <v>85</v>
      </c>
      <c r="P4690" t="s">
        <v>1188</v>
      </c>
      <c r="Q4690" t="s">
        <v>87</v>
      </c>
      <c r="R4690" t="s">
        <v>215</v>
      </c>
      <c r="T4690" t="s">
        <v>89</v>
      </c>
      <c r="U4690" t="s">
        <v>90</v>
      </c>
      <c r="V4690">
        <v>1.046143</v>
      </c>
      <c r="W4690">
        <v>362.05594644000018</v>
      </c>
      <c r="X4690">
        <v>370.33462200000002</v>
      </c>
      <c r="Y4690">
        <v>260.48960699999998</v>
      </c>
      <c r="Z4690">
        <v>190.39802599999999</v>
      </c>
      <c r="AA4690">
        <v>432.84415975028901</v>
      </c>
      <c r="AB4690">
        <v>313.98048776508341</v>
      </c>
      <c r="AC4690">
        <v>350.42128901478964</v>
      </c>
      <c r="AP4690">
        <v>362.05594644000018</v>
      </c>
      <c r="AQ4690">
        <v>362.05594644000018</v>
      </c>
      <c r="AR4690">
        <v>362.05594644000018</v>
      </c>
      <c r="AS4690">
        <v>362.05594644000018</v>
      </c>
      <c r="AT4690">
        <v>346.08647808186851</v>
      </c>
      <c r="AU4690" t="s">
        <v>397</v>
      </c>
      <c r="AV4690">
        <v>150</v>
      </c>
      <c r="AW4690">
        <v>2.3072431872124568</v>
      </c>
      <c r="AX4690">
        <v>9.6135132800519038E-2</v>
      </c>
    </row>
    <row r="4691" spans="1:50" hidden="1" x14ac:dyDescent="0.3">
      <c r="A4691" t="s">
        <v>5571</v>
      </c>
      <c r="B4691" t="s">
        <v>76</v>
      </c>
      <c r="D4691">
        <v>2697</v>
      </c>
      <c r="F4691">
        <v>5</v>
      </c>
      <c r="G4691" t="s">
        <v>399</v>
      </c>
      <c r="H4691" t="s">
        <v>94</v>
      </c>
      <c r="I4691" t="s">
        <v>104</v>
      </c>
      <c r="J4691" t="s">
        <v>395</v>
      </c>
      <c r="K4691" t="s">
        <v>112</v>
      </c>
      <c r="L4691" t="s">
        <v>82</v>
      </c>
      <c r="M4691" t="s">
        <v>400</v>
      </c>
      <c r="N4691" t="s">
        <v>100</v>
      </c>
      <c r="O4691" t="s">
        <v>85</v>
      </c>
      <c r="P4691" t="s">
        <v>1188</v>
      </c>
      <c r="Q4691" t="s">
        <v>87</v>
      </c>
      <c r="R4691" t="s">
        <v>107</v>
      </c>
      <c r="T4691" t="s">
        <v>89</v>
      </c>
      <c r="U4691" t="s">
        <v>90</v>
      </c>
      <c r="V4691">
        <v>1.046143</v>
      </c>
      <c r="W4691">
        <v>303.97131931840278</v>
      </c>
      <c r="X4691">
        <v>323.25818700000002</v>
      </c>
      <c r="Y4691">
        <v>351.50404800000001</v>
      </c>
      <c r="Z4691">
        <v>376.61147999999997</v>
      </c>
      <c r="AA4691">
        <v>427.56639975919734</v>
      </c>
      <c r="AB4691">
        <v>329.48908840144486</v>
      </c>
      <c r="AC4691">
        <v>412.13293972166485</v>
      </c>
      <c r="AP4691">
        <v>303.97131931840278</v>
      </c>
      <c r="AQ4691">
        <v>303.97131931840278</v>
      </c>
      <c r="AR4691">
        <v>303.97131931840278</v>
      </c>
      <c r="AS4691">
        <v>303.97131931840278</v>
      </c>
      <c r="AT4691">
        <v>290.56383239997092</v>
      </c>
      <c r="AU4691" t="s">
        <v>401</v>
      </c>
      <c r="AV4691">
        <v>150</v>
      </c>
      <c r="AW4691">
        <v>1.9370922159998061</v>
      </c>
      <c r="AX4691">
        <v>8.0712175666658587E-2</v>
      </c>
    </row>
    <row r="4692" spans="1:50" hidden="1" x14ac:dyDescent="0.3">
      <c r="A4692" t="s">
        <v>5572</v>
      </c>
      <c r="B4692" t="s">
        <v>76</v>
      </c>
      <c r="D4692">
        <v>2700</v>
      </c>
      <c r="F4692">
        <v>5</v>
      </c>
      <c r="G4692" t="s">
        <v>403</v>
      </c>
      <c r="H4692" t="s">
        <v>94</v>
      </c>
      <c r="I4692" t="s">
        <v>104</v>
      </c>
      <c r="J4692" t="s">
        <v>395</v>
      </c>
      <c r="K4692" t="s">
        <v>141</v>
      </c>
      <c r="L4692" t="s">
        <v>82</v>
      </c>
      <c r="M4692" t="s">
        <v>400</v>
      </c>
      <c r="N4692" t="s">
        <v>84</v>
      </c>
      <c r="O4692" t="s">
        <v>85</v>
      </c>
      <c r="P4692" t="s">
        <v>1188</v>
      </c>
      <c r="Q4692" t="s">
        <v>87</v>
      </c>
      <c r="R4692" t="s">
        <v>215</v>
      </c>
      <c r="T4692" t="s">
        <v>89</v>
      </c>
      <c r="U4692" t="s">
        <v>90</v>
      </c>
      <c r="V4692">
        <v>1.5850649999999999</v>
      </c>
      <c r="W4692">
        <v>751.82064851061261</v>
      </c>
      <c r="X4692">
        <v>480.27473900000001</v>
      </c>
      <c r="Y4692">
        <v>263.120812</v>
      </c>
      <c r="Z4692">
        <v>0</v>
      </c>
      <c r="AA4692">
        <v>941.77540783328982</v>
      </c>
      <c r="AB4692">
        <v>678.2263277104455</v>
      </c>
      <c r="AC4692">
        <v>351.85155693896496</v>
      </c>
      <c r="AP4692">
        <v>751.82064851061261</v>
      </c>
      <c r="AQ4692">
        <v>751.82064851061261</v>
      </c>
      <c r="AR4692">
        <v>751.82064851061261</v>
      </c>
      <c r="AS4692">
        <v>751.82064851061261</v>
      </c>
      <c r="AT4692">
        <v>474.31534259516968</v>
      </c>
      <c r="AU4692" t="s">
        <v>404</v>
      </c>
      <c r="AV4692">
        <v>80</v>
      </c>
      <c r="AW4692">
        <v>5.9289417824396207</v>
      </c>
      <c r="AX4692">
        <v>0.24703924093498419</v>
      </c>
    </row>
    <row r="4693" spans="1:50" hidden="1" x14ac:dyDescent="0.3">
      <c r="A4693" t="s">
        <v>5573</v>
      </c>
      <c r="B4693" t="s">
        <v>76</v>
      </c>
      <c r="D4693">
        <v>2719</v>
      </c>
      <c r="F4693">
        <v>5</v>
      </c>
      <c r="G4693" t="s">
        <v>406</v>
      </c>
      <c r="H4693" t="s">
        <v>94</v>
      </c>
      <c r="I4693" t="s">
        <v>104</v>
      </c>
      <c r="J4693" t="s">
        <v>395</v>
      </c>
      <c r="K4693" t="s">
        <v>185</v>
      </c>
      <c r="L4693" t="s">
        <v>175</v>
      </c>
      <c r="M4693" t="s">
        <v>396</v>
      </c>
      <c r="N4693" t="s">
        <v>100</v>
      </c>
      <c r="O4693" t="s">
        <v>85</v>
      </c>
      <c r="P4693" t="s">
        <v>1188</v>
      </c>
      <c r="Q4693" t="s">
        <v>176</v>
      </c>
      <c r="R4693" t="s">
        <v>107</v>
      </c>
      <c r="T4693" t="s">
        <v>89</v>
      </c>
      <c r="U4693" t="s">
        <v>90</v>
      </c>
      <c r="V4693">
        <v>0.36984899999999998</v>
      </c>
      <c r="W4693">
        <v>0</v>
      </c>
      <c r="X4693">
        <v>0</v>
      </c>
      <c r="Y4693">
        <v>3.6984880000000002</v>
      </c>
      <c r="Z4693">
        <v>0</v>
      </c>
      <c r="AA4693">
        <v>0</v>
      </c>
      <c r="AB4693">
        <v>0</v>
      </c>
      <c r="AC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 t="s">
        <v>407</v>
      </c>
    </row>
    <row r="4694" spans="1:50" hidden="1" x14ac:dyDescent="0.3">
      <c r="A4694" t="s">
        <v>5574</v>
      </c>
      <c r="B4694" t="s">
        <v>76</v>
      </c>
      <c r="D4694">
        <v>2720</v>
      </c>
      <c r="F4694">
        <v>5</v>
      </c>
      <c r="G4694" t="s">
        <v>413</v>
      </c>
      <c r="H4694" t="s">
        <v>94</v>
      </c>
      <c r="I4694" t="s">
        <v>104</v>
      </c>
      <c r="J4694" t="s">
        <v>395</v>
      </c>
      <c r="K4694" t="s">
        <v>185</v>
      </c>
      <c r="L4694" t="s">
        <v>175</v>
      </c>
      <c r="M4694" t="s">
        <v>400</v>
      </c>
      <c r="N4694" t="s">
        <v>100</v>
      </c>
      <c r="O4694" t="s">
        <v>85</v>
      </c>
      <c r="P4694" t="s">
        <v>1188</v>
      </c>
      <c r="Q4694" t="s">
        <v>176</v>
      </c>
      <c r="R4694" t="s">
        <v>107</v>
      </c>
      <c r="T4694" t="s">
        <v>89</v>
      </c>
      <c r="U4694" t="s">
        <v>90</v>
      </c>
      <c r="V4694">
        <v>0.36984899999999998</v>
      </c>
      <c r="W4694">
        <v>0</v>
      </c>
      <c r="X4694">
        <v>0</v>
      </c>
      <c r="Y4694">
        <v>6.2874280000000002</v>
      </c>
      <c r="Z4694">
        <v>0</v>
      </c>
      <c r="AA4694">
        <v>0</v>
      </c>
      <c r="AB4694">
        <v>0</v>
      </c>
      <c r="AC4694">
        <v>0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 t="s">
        <v>414</v>
      </c>
    </row>
    <row r="4695" spans="1:50" hidden="1" x14ac:dyDescent="0.3">
      <c r="A4695" t="s">
        <v>5575</v>
      </c>
      <c r="B4695" t="s">
        <v>76</v>
      </c>
      <c r="D4695">
        <v>2731</v>
      </c>
      <c r="F4695">
        <v>5</v>
      </c>
      <c r="G4695" t="s">
        <v>1479</v>
      </c>
      <c r="H4695" t="s">
        <v>94</v>
      </c>
      <c r="I4695" t="s">
        <v>104</v>
      </c>
      <c r="J4695" t="s">
        <v>395</v>
      </c>
      <c r="K4695" t="s">
        <v>112</v>
      </c>
      <c r="L4695" t="s">
        <v>82</v>
      </c>
      <c r="M4695" t="s">
        <v>396</v>
      </c>
      <c r="N4695" t="s">
        <v>100</v>
      </c>
      <c r="O4695" t="s">
        <v>85</v>
      </c>
      <c r="P4695" t="s">
        <v>1188</v>
      </c>
      <c r="Q4695" t="s">
        <v>271</v>
      </c>
      <c r="R4695" t="s">
        <v>107</v>
      </c>
      <c r="T4695" t="s">
        <v>89</v>
      </c>
      <c r="U4695" t="s">
        <v>90</v>
      </c>
      <c r="V4695">
        <v>0.34871399999999997</v>
      </c>
      <c r="W4695">
        <v>0</v>
      </c>
      <c r="X4695">
        <v>0</v>
      </c>
      <c r="Y4695">
        <v>0</v>
      </c>
      <c r="Z4695">
        <v>23.712574</v>
      </c>
      <c r="AA4695">
        <v>0</v>
      </c>
      <c r="AB4695">
        <v>0</v>
      </c>
      <c r="AC4695">
        <v>0</v>
      </c>
      <c r="AP4695">
        <v>0</v>
      </c>
      <c r="AQ4695">
        <v>0</v>
      </c>
      <c r="AR4695">
        <v>0</v>
      </c>
      <c r="AS4695">
        <v>0</v>
      </c>
      <c r="AT4695">
        <v>0</v>
      </c>
      <c r="AU4695" t="s">
        <v>1480</v>
      </c>
      <c r="AV4695">
        <v>450</v>
      </c>
      <c r="AW4695">
        <v>0</v>
      </c>
      <c r="AX4695">
        <v>0</v>
      </c>
    </row>
    <row r="4696" spans="1:50" hidden="1" x14ac:dyDescent="0.3">
      <c r="A4696" t="s">
        <v>5576</v>
      </c>
      <c r="B4696" t="s">
        <v>76</v>
      </c>
      <c r="D4696">
        <v>2732</v>
      </c>
      <c r="F4696">
        <v>5</v>
      </c>
      <c r="G4696" t="s">
        <v>419</v>
      </c>
      <c r="H4696" t="s">
        <v>94</v>
      </c>
      <c r="I4696" t="s">
        <v>104</v>
      </c>
      <c r="J4696" t="s">
        <v>395</v>
      </c>
      <c r="K4696" t="s">
        <v>112</v>
      </c>
      <c r="L4696" t="s">
        <v>82</v>
      </c>
      <c r="M4696" t="s">
        <v>400</v>
      </c>
      <c r="N4696" t="s">
        <v>100</v>
      </c>
      <c r="O4696" t="s">
        <v>85</v>
      </c>
      <c r="P4696" t="s">
        <v>1188</v>
      </c>
      <c r="Q4696" t="s">
        <v>271</v>
      </c>
      <c r="R4696" t="s">
        <v>107</v>
      </c>
      <c r="T4696" t="s">
        <v>89</v>
      </c>
      <c r="U4696" t="s">
        <v>90</v>
      </c>
      <c r="V4696">
        <v>0.34871399999999997</v>
      </c>
      <c r="W4696">
        <v>0</v>
      </c>
      <c r="X4696">
        <v>0</v>
      </c>
      <c r="Y4696">
        <v>0</v>
      </c>
      <c r="Z4696">
        <v>54.399436000000001</v>
      </c>
      <c r="AA4696">
        <v>0</v>
      </c>
      <c r="AB4696">
        <v>0</v>
      </c>
      <c r="AC4696">
        <v>0</v>
      </c>
      <c r="AP4696">
        <v>0</v>
      </c>
      <c r="AQ4696">
        <v>0</v>
      </c>
      <c r="AR4696">
        <v>0</v>
      </c>
      <c r="AS4696">
        <v>0</v>
      </c>
      <c r="AT4696">
        <v>0</v>
      </c>
      <c r="AU4696" t="s">
        <v>420</v>
      </c>
      <c r="AV4696">
        <v>450</v>
      </c>
      <c r="AW4696">
        <v>0</v>
      </c>
      <c r="AX4696">
        <v>0</v>
      </c>
    </row>
    <row r="4697" spans="1:50" hidden="1" x14ac:dyDescent="0.3">
      <c r="A4697" t="s">
        <v>5577</v>
      </c>
      <c r="B4697" t="s">
        <v>76</v>
      </c>
      <c r="D4697">
        <v>273</v>
      </c>
      <c r="F4697">
        <v>5</v>
      </c>
      <c r="G4697" t="s">
        <v>422</v>
      </c>
      <c r="H4697" t="s">
        <v>94</v>
      </c>
      <c r="I4697" t="s">
        <v>95</v>
      </c>
      <c r="J4697" t="s">
        <v>96</v>
      </c>
      <c r="K4697" t="s">
        <v>168</v>
      </c>
      <c r="L4697" t="s">
        <v>82</v>
      </c>
      <c r="M4697" t="s">
        <v>410</v>
      </c>
      <c r="N4697" t="s">
        <v>100</v>
      </c>
      <c r="O4697" t="s">
        <v>85</v>
      </c>
      <c r="P4697" t="s">
        <v>1188</v>
      </c>
      <c r="Q4697" t="s">
        <v>87</v>
      </c>
      <c r="R4697" t="s">
        <v>215</v>
      </c>
      <c r="T4697" t="s">
        <v>89</v>
      </c>
      <c r="U4697" t="s">
        <v>90</v>
      </c>
      <c r="V4697">
        <v>0.31701299999999999</v>
      </c>
      <c r="W4697">
        <v>303.01782394191673</v>
      </c>
      <c r="X4697">
        <v>148.04508100000001</v>
      </c>
      <c r="Y4697">
        <v>172.77209500000001</v>
      </c>
      <c r="Z4697">
        <v>150.581186</v>
      </c>
      <c r="AA4697">
        <v>139.26238111454404</v>
      </c>
      <c r="AB4697">
        <v>90.615767791494335</v>
      </c>
      <c r="AC4697">
        <v>155.1624194891028</v>
      </c>
      <c r="AP4697">
        <v>156.17479736852306</v>
      </c>
      <c r="AQ4697">
        <v>156.17479736852306</v>
      </c>
      <c r="AR4697">
        <v>151.96996314856929</v>
      </c>
      <c r="AS4697">
        <v>303.01782394191673</v>
      </c>
      <c r="AT4697">
        <v>955.85299007269964</v>
      </c>
      <c r="AU4697" t="s">
        <v>423</v>
      </c>
      <c r="AV4697">
        <v>423</v>
      </c>
      <c r="AW4697">
        <v>2.2596997401245855</v>
      </c>
      <c r="AX4697">
        <v>9.4154155838524392E-2</v>
      </c>
    </row>
    <row r="4698" spans="1:50" hidden="1" x14ac:dyDescent="0.3">
      <c r="A4698" t="s">
        <v>5578</v>
      </c>
      <c r="B4698" t="s">
        <v>76</v>
      </c>
      <c r="D4698">
        <v>276</v>
      </c>
      <c r="F4698">
        <v>5</v>
      </c>
      <c r="G4698" t="s">
        <v>425</v>
      </c>
      <c r="H4698" t="s">
        <v>94</v>
      </c>
      <c r="I4698" t="s">
        <v>95</v>
      </c>
      <c r="J4698" t="s">
        <v>96</v>
      </c>
      <c r="K4698" t="s">
        <v>125</v>
      </c>
      <c r="L4698" t="s">
        <v>82</v>
      </c>
      <c r="M4698" t="s">
        <v>410</v>
      </c>
      <c r="N4698" t="s">
        <v>100</v>
      </c>
      <c r="O4698" t="s">
        <v>85</v>
      </c>
      <c r="P4698" t="s">
        <v>1188</v>
      </c>
      <c r="Q4698" t="s">
        <v>87</v>
      </c>
      <c r="R4698" t="s">
        <v>88</v>
      </c>
      <c r="T4698" t="s">
        <v>89</v>
      </c>
      <c r="U4698" t="s">
        <v>90</v>
      </c>
      <c r="V4698">
        <v>0.52835500000000002</v>
      </c>
      <c r="W4698">
        <v>1609.9682647777902</v>
      </c>
      <c r="X4698">
        <v>890.27826000000005</v>
      </c>
      <c r="Y4698">
        <v>853.90982399999996</v>
      </c>
      <c r="Z4698">
        <v>566.39660600000002</v>
      </c>
      <c r="AA4698">
        <v>1289.4041218125737</v>
      </c>
      <c r="AB4698">
        <v>1289.4041218125737</v>
      </c>
      <c r="AC4698">
        <v>1199.8655705836334</v>
      </c>
      <c r="AP4698">
        <v>829.7745137580423</v>
      </c>
      <c r="AQ4698">
        <v>829.7745137580423</v>
      </c>
      <c r="AR4698">
        <v>807.43374988906658</v>
      </c>
      <c r="AS4698">
        <v>1609.9682647777902</v>
      </c>
      <c r="AT4698">
        <v>3047.1335840065676</v>
      </c>
      <c r="AU4698" t="s">
        <v>426</v>
      </c>
      <c r="AV4698">
        <v>270</v>
      </c>
      <c r="AW4698">
        <v>11.285679940765066</v>
      </c>
      <c r="AX4698">
        <v>0.47023666419854443</v>
      </c>
    </row>
    <row r="4699" spans="1:50" hidden="1" x14ac:dyDescent="0.3">
      <c r="A4699" t="s">
        <v>5579</v>
      </c>
      <c r="B4699" t="s">
        <v>76</v>
      </c>
      <c r="D4699">
        <v>285</v>
      </c>
      <c r="F4699">
        <v>5</v>
      </c>
      <c r="G4699" t="s">
        <v>432</v>
      </c>
      <c r="H4699" t="s">
        <v>94</v>
      </c>
      <c r="I4699" t="s">
        <v>95</v>
      </c>
      <c r="J4699" t="s">
        <v>96</v>
      </c>
      <c r="K4699" t="s">
        <v>81</v>
      </c>
      <c r="L4699" t="s">
        <v>82</v>
      </c>
      <c r="M4699" t="s">
        <v>410</v>
      </c>
      <c r="N4699" t="s">
        <v>84</v>
      </c>
      <c r="O4699" t="s">
        <v>85</v>
      </c>
      <c r="P4699" t="s">
        <v>1188</v>
      </c>
      <c r="Q4699" t="s">
        <v>87</v>
      </c>
      <c r="R4699" t="s">
        <v>107</v>
      </c>
      <c r="T4699" t="s">
        <v>89</v>
      </c>
      <c r="U4699" t="s">
        <v>90</v>
      </c>
      <c r="V4699">
        <v>2.1134200000000001</v>
      </c>
      <c r="W4699">
        <v>2992.5101152414072</v>
      </c>
      <c r="X4699">
        <v>1629.0947430000001</v>
      </c>
      <c r="Y4699">
        <v>0</v>
      </c>
      <c r="Z4699">
        <v>1925.32581</v>
      </c>
      <c r="AA4699">
        <v>1583.1015265947735</v>
      </c>
      <c r="AB4699">
        <v>1471.3277129686371</v>
      </c>
      <c r="AC4699">
        <v>2399.257121633409</v>
      </c>
      <c r="AP4699">
        <v>1542.333895713891</v>
      </c>
      <c r="AQ4699">
        <v>1542.333895713891</v>
      </c>
      <c r="AR4699">
        <v>1500.8082561576621</v>
      </c>
      <c r="AS4699">
        <v>2992.5101152414072</v>
      </c>
      <c r="AT4699">
        <v>1415.9561825105313</v>
      </c>
      <c r="AU4699" t="s">
        <v>433</v>
      </c>
      <c r="AV4699">
        <v>80</v>
      </c>
      <c r="AW4699">
        <v>17.699452281381642</v>
      </c>
      <c r="AX4699">
        <v>0.73747717839090177</v>
      </c>
    </row>
    <row r="4700" spans="1:50" hidden="1" x14ac:dyDescent="0.3">
      <c r="A4700" t="s">
        <v>5580</v>
      </c>
      <c r="B4700" t="s">
        <v>76</v>
      </c>
      <c r="D4700">
        <v>2860</v>
      </c>
      <c r="F4700">
        <v>5</v>
      </c>
      <c r="G4700" t="s">
        <v>435</v>
      </c>
      <c r="H4700" t="s">
        <v>78</v>
      </c>
      <c r="I4700" t="s">
        <v>79</v>
      </c>
      <c r="J4700" t="s">
        <v>436</v>
      </c>
      <c r="K4700" t="s">
        <v>387</v>
      </c>
      <c r="L4700" t="s">
        <v>388</v>
      </c>
      <c r="M4700" t="s">
        <v>113</v>
      </c>
      <c r="N4700" t="s">
        <v>100</v>
      </c>
      <c r="O4700" t="s">
        <v>85</v>
      </c>
      <c r="P4700" t="s">
        <v>1188</v>
      </c>
      <c r="Q4700" t="s">
        <v>87</v>
      </c>
      <c r="R4700" t="s">
        <v>88</v>
      </c>
      <c r="T4700" t="s">
        <v>89</v>
      </c>
      <c r="U4700" t="s">
        <v>90</v>
      </c>
      <c r="V4700">
        <v>0.211342</v>
      </c>
      <c r="W4700">
        <v>43.08241501088132</v>
      </c>
      <c r="X4700">
        <v>50.088054999999997</v>
      </c>
      <c r="Y4700">
        <v>63.613942999999999</v>
      </c>
      <c r="Z4700">
        <v>65.304677999999996</v>
      </c>
      <c r="AA4700">
        <v>58.729149032717238</v>
      </c>
      <c r="AB4700">
        <v>285.61003677050007</v>
      </c>
      <c r="AC4700">
        <v>135.99815786444955</v>
      </c>
      <c r="AP4700">
        <v>43.08241501088132</v>
      </c>
      <c r="AQ4700">
        <v>43.08241501088132</v>
      </c>
      <c r="AR4700">
        <v>43.08241501088132</v>
      </c>
      <c r="AS4700">
        <v>43.08241501088132</v>
      </c>
      <c r="AT4700">
        <v>203.85164809115707</v>
      </c>
      <c r="AU4700" t="s">
        <v>437</v>
      </c>
      <c r="AV4700">
        <v>672</v>
      </c>
      <c r="AW4700">
        <v>0.30335066680231709</v>
      </c>
      <c r="AX4700">
        <v>1.2639611116763212E-2</v>
      </c>
    </row>
    <row r="4701" spans="1:50" hidden="1" x14ac:dyDescent="0.3">
      <c r="A4701" t="s">
        <v>5581</v>
      </c>
      <c r="B4701" t="s">
        <v>76</v>
      </c>
      <c r="D4701">
        <v>2861</v>
      </c>
      <c r="F4701">
        <v>5</v>
      </c>
      <c r="G4701" t="s">
        <v>439</v>
      </c>
      <c r="H4701" t="s">
        <v>78</v>
      </c>
      <c r="I4701" t="s">
        <v>79</v>
      </c>
      <c r="J4701" t="s">
        <v>436</v>
      </c>
      <c r="K4701" t="s">
        <v>137</v>
      </c>
      <c r="L4701" t="s">
        <v>388</v>
      </c>
      <c r="M4701" t="s">
        <v>113</v>
      </c>
      <c r="N4701" t="s">
        <v>84</v>
      </c>
      <c r="O4701" t="s">
        <v>85</v>
      </c>
      <c r="P4701" t="s">
        <v>1188</v>
      </c>
      <c r="Q4701" t="s">
        <v>87</v>
      </c>
      <c r="R4701" t="s">
        <v>88</v>
      </c>
      <c r="T4701" t="s">
        <v>89</v>
      </c>
      <c r="U4701" t="s">
        <v>90</v>
      </c>
      <c r="V4701">
        <v>1.05671</v>
      </c>
      <c r="W4701">
        <v>383.77863978868447</v>
      </c>
      <c r="X4701">
        <v>234.589642</v>
      </c>
      <c r="Y4701">
        <v>373.01866699999999</v>
      </c>
      <c r="Z4701">
        <v>344.48748699999999</v>
      </c>
      <c r="AA4701">
        <v>282.52156391886462</v>
      </c>
      <c r="AB4701">
        <v>403.27385595189224</v>
      </c>
      <c r="AC4701">
        <v>243.56354237088226</v>
      </c>
      <c r="AP4701">
        <v>383.77863978868447</v>
      </c>
      <c r="AQ4701">
        <v>383.77863978868447</v>
      </c>
      <c r="AR4701">
        <v>383.77863978868447</v>
      </c>
      <c r="AS4701">
        <v>383.77863978868447</v>
      </c>
      <c r="AT4701">
        <v>363.18255698222259</v>
      </c>
      <c r="AU4701" t="s">
        <v>440</v>
      </c>
      <c r="AV4701">
        <v>148</v>
      </c>
      <c r="AW4701">
        <v>2.4539361958258281</v>
      </c>
      <c r="AX4701">
        <v>0.10224734149274284</v>
      </c>
    </row>
    <row r="4702" spans="1:50" hidden="1" x14ac:dyDescent="0.3">
      <c r="A4702" t="s">
        <v>5582</v>
      </c>
      <c r="B4702" t="s">
        <v>76</v>
      </c>
      <c r="D4702">
        <v>2862</v>
      </c>
      <c r="F4702">
        <v>5</v>
      </c>
      <c r="G4702" t="s">
        <v>442</v>
      </c>
      <c r="H4702" t="s">
        <v>78</v>
      </c>
      <c r="I4702" t="s">
        <v>79</v>
      </c>
      <c r="J4702" t="s">
        <v>436</v>
      </c>
      <c r="K4702" t="s">
        <v>387</v>
      </c>
      <c r="L4702" t="s">
        <v>388</v>
      </c>
      <c r="M4702" t="s">
        <v>129</v>
      </c>
      <c r="N4702" t="s">
        <v>100</v>
      </c>
      <c r="O4702" t="s">
        <v>85</v>
      </c>
      <c r="P4702" t="s">
        <v>1188</v>
      </c>
      <c r="Q4702" t="s">
        <v>87</v>
      </c>
      <c r="R4702" t="s">
        <v>107</v>
      </c>
      <c r="T4702" t="s">
        <v>89</v>
      </c>
      <c r="U4702" t="s">
        <v>90</v>
      </c>
      <c r="V4702">
        <v>0.211342</v>
      </c>
      <c r="W4702">
        <v>54.764814702167904</v>
      </c>
      <c r="X4702">
        <v>43.325110000000002</v>
      </c>
      <c r="Y4702">
        <v>44.170478000000003</v>
      </c>
      <c r="Z4702">
        <v>44.804504000000001</v>
      </c>
      <c r="AA4702">
        <v>61.529230542923116</v>
      </c>
      <c r="AB4702">
        <v>218.23046785435133</v>
      </c>
      <c r="AC4702">
        <v>216.93723785021788</v>
      </c>
      <c r="AP4702">
        <v>54.764814702167904</v>
      </c>
      <c r="AQ4702">
        <v>54.764814702167904</v>
      </c>
      <c r="AR4702">
        <v>54.764814702167904</v>
      </c>
      <c r="AS4702">
        <v>54.764814702167904</v>
      </c>
      <c r="AT4702">
        <v>259.12887500907487</v>
      </c>
      <c r="AU4702" t="s">
        <v>443</v>
      </c>
      <c r="AV4702">
        <v>672</v>
      </c>
      <c r="AW4702">
        <v>0.38560844495398044</v>
      </c>
      <c r="AX4702">
        <v>1.6067018539749185E-2</v>
      </c>
    </row>
    <row r="4703" spans="1:50" hidden="1" x14ac:dyDescent="0.3">
      <c r="A4703" t="s">
        <v>5583</v>
      </c>
      <c r="B4703" t="s">
        <v>76</v>
      </c>
      <c r="D4703">
        <v>2864</v>
      </c>
      <c r="F4703">
        <v>5</v>
      </c>
      <c r="G4703" t="s">
        <v>445</v>
      </c>
      <c r="H4703" t="s">
        <v>78</v>
      </c>
      <c r="I4703" t="s">
        <v>79</v>
      </c>
      <c r="J4703" t="s">
        <v>436</v>
      </c>
      <c r="K4703" t="s">
        <v>137</v>
      </c>
      <c r="L4703" t="s">
        <v>388</v>
      </c>
      <c r="M4703" t="s">
        <v>129</v>
      </c>
      <c r="N4703" t="s">
        <v>84</v>
      </c>
      <c r="O4703" t="s">
        <v>85</v>
      </c>
      <c r="P4703" t="s">
        <v>1188</v>
      </c>
      <c r="Q4703" t="s">
        <v>87</v>
      </c>
      <c r="R4703" t="s">
        <v>107</v>
      </c>
      <c r="T4703" t="s">
        <v>89</v>
      </c>
      <c r="U4703" t="s">
        <v>90</v>
      </c>
      <c r="V4703">
        <v>1.05671</v>
      </c>
      <c r="W4703">
        <v>340.73289332205917</v>
      </c>
      <c r="X4703">
        <v>171.18703199999999</v>
      </c>
      <c r="Y4703">
        <v>185.980976</v>
      </c>
      <c r="Z4703">
        <v>215.56885700000001</v>
      </c>
      <c r="AA4703">
        <v>339.66011371732827</v>
      </c>
      <c r="AB4703">
        <v>203.30173800688857</v>
      </c>
      <c r="AC4703">
        <v>245.99564826030354</v>
      </c>
      <c r="AP4703">
        <v>340.73289332205917</v>
      </c>
      <c r="AQ4703">
        <v>340.73289332205917</v>
      </c>
      <c r="AR4703">
        <v>340.73289332205917</v>
      </c>
      <c r="AS4703">
        <v>340.73289332205917</v>
      </c>
      <c r="AT4703">
        <v>322.44692803329121</v>
      </c>
      <c r="AU4703" t="s">
        <v>446</v>
      </c>
      <c r="AV4703">
        <v>148</v>
      </c>
      <c r="AW4703">
        <v>2.1786954596844001</v>
      </c>
      <c r="AX4703">
        <v>9.0778977486850002E-2</v>
      </c>
    </row>
    <row r="4704" spans="1:50" hidden="1" x14ac:dyDescent="0.3">
      <c r="A4704" t="s">
        <v>5584</v>
      </c>
      <c r="B4704" t="s">
        <v>76</v>
      </c>
      <c r="D4704">
        <v>286</v>
      </c>
      <c r="F4704">
        <v>5</v>
      </c>
      <c r="G4704" t="s">
        <v>448</v>
      </c>
      <c r="H4704" t="s">
        <v>94</v>
      </c>
      <c r="I4704" t="s">
        <v>95</v>
      </c>
      <c r="J4704" t="s">
        <v>96</v>
      </c>
      <c r="K4704" t="s">
        <v>81</v>
      </c>
      <c r="L4704" t="s">
        <v>145</v>
      </c>
      <c r="M4704" t="s">
        <v>410</v>
      </c>
      <c r="N4704" t="s">
        <v>84</v>
      </c>
      <c r="O4704" t="s">
        <v>85</v>
      </c>
      <c r="P4704" t="s">
        <v>1188</v>
      </c>
      <c r="Q4704" t="s">
        <v>87</v>
      </c>
      <c r="R4704" t="s">
        <v>107</v>
      </c>
      <c r="T4704" t="s">
        <v>89</v>
      </c>
      <c r="U4704" t="s">
        <v>90</v>
      </c>
      <c r="V4704">
        <v>2.1134200000000001</v>
      </c>
      <c r="W4704">
        <v>0</v>
      </c>
      <c r="X4704">
        <v>156.39309499999999</v>
      </c>
      <c r="Y4704">
        <v>65.516025999999997</v>
      </c>
      <c r="Z4704">
        <v>0</v>
      </c>
      <c r="AA4704">
        <v>0</v>
      </c>
      <c r="AB4704">
        <v>0</v>
      </c>
      <c r="AC4704">
        <v>10.481413866950138</v>
      </c>
      <c r="AP4704">
        <v>0</v>
      </c>
      <c r="AQ4704">
        <v>0</v>
      </c>
      <c r="AR4704">
        <v>0</v>
      </c>
      <c r="AS4704">
        <v>0</v>
      </c>
      <c r="AT4704">
        <v>0</v>
      </c>
      <c r="AU4704" t="s">
        <v>449</v>
      </c>
      <c r="AV4704">
        <v>60</v>
      </c>
      <c r="AW4704">
        <v>0</v>
      </c>
      <c r="AX4704">
        <v>0</v>
      </c>
    </row>
    <row r="4705" spans="1:50" hidden="1" x14ac:dyDescent="0.3">
      <c r="A4705" t="s">
        <v>5585</v>
      </c>
      <c r="B4705" t="s">
        <v>76</v>
      </c>
      <c r="D4705">
        <v>2881</v>
      </c>
      <c r="F4705">
        <v>5</v>
      </c>
      <c r="G4705" t="s">
        <v>1295</v>
      </c>
      <c r="H4705" t="s">
        <v>78</v>
      </c>
      <c r="I4705" t="s">
        <v>79</v>
      </c>
      <c r="J4705" t="s">
        <v>436</v>
      </c>
      <c r="K4705" t="s">
        <v>137</v>
      </c>
      <c r="L4705" t="s">
        <v>388</v>
      </c>
      <c r="M4705" t="s">
        <v>1296</v>
      </c>
      <c r="N4705" t="s">
        <v>84</v>
      </c>
      <c r="O4705" t="s">
        <v>85</v>
      </c>
      <c r="P4705" t="s">
        <v>1188</v>
      </c>
      <c r="Q4705" t="s">
        <v>176</v>
      </c>
      <c r="R4705" t="s">
        <v>107</v>
      </c>
      <c r="T4705" t="s">
        <v>89</v>
      </c>
      <c r="U4705" t="s">
        <v>90</v>
      </c>
      <c r="V4705">
        <v>1.4089469999999999</v>
      </c>
      <c r="W4705">
        <v>0</v>
      </c>
      <c r="X4705">
        <v>0</v>
      </c>
      <c r="Y4705">
        <v>0</v>
      </c>
      <c r="Z4705">
        <v>21.134205000000001</v>
      </c>
      <c r="AA4705">
        <v>0</v>
      </c>
      <c r="AB4705">
        <v>0</v>
      </c>
      <c r="AC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 t="s">
        <v>1297</v>
      </c>
      <c r="AV4705">
        <v>105</v>
      </c>
      <c r="AW4705">
        <v>0</v>
      </c>
      <c r="AX4705">
        <v>0</v>
      </c>
    </row>
    <row r="4706" spans="1:50" hidden="1" x14ac:dyDescent="0.3">
      <c r="A4706" t="s">
        <v>5586</v>
      </c>
      <c r="B4706" t="s">
        <v>76</v>
      </c>
      <c r="D4706">
        <v>2888</v>
      </c>
      <c r="F4706">
        <v>5</v>
      </c>
      <c r="G4706" t="s">
        <v>1299</v>
      </c>
      <c r="H4706" t="s">
        <v>78</v>
      </c>
      <c r="I4706" t="s">
        <v>79</v>
      </c>
      <c r="J4706" t="s">
        <v>436</v>
      </c>
      <c r="K4706" t="s">
        <v>137</v>
      </c>
      <c r="L4706" t="s">
        <v>388</v>
      </c>
      <c r="M4706" t="s">
        <v>1300</v>
      </c>
      <c r="N4706" t="s">
        <v>84</v>
      </c>
      <c r="O4706" t="s">
        <v>85</v>
      </c>
      <c r="P4706" t="s">
        <v>1188</v>
      </c>
      <c r="Q4706" t="s">
        <v>176</v>
      </c>
      <c r="R4706" t="s">
        <v>107</v>
      </c>
      <c r="T4706" t="s">
        <v>89</v>
      </c>
      <c r="U4706" t="s">
        <v>90</v>
      </c>
      <c r="V4706">
        <v>1.4089469999999999</v>
      </c>
      <c r="W4706">
        <v>0</v>
      </c>
      <c r="X4706">
        <v>0</v>
      </c>
      <c r="Y4706">
        <v>0</v>
      </c>
      <c r="Z4706">
        <v>23.952099</v>
      </c>
      <c r="AA4706">
        <v>0</v>
      </c>
      <c r="AB4706">
        <v>0</v>
      </c>
      <c r="AC4706">
        <v>0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 t="s">
        <v>1301</v>
      </c>
      <c r="AV4706">
        <v>105</v>
      </c>
      <c r="AW4706">
        <v>0</v>
      </c>
      <c r="AX4706">
        <v>0</v>
      </c>
    </row>
    <row r="4707" spans="1:50" hidden="1" x14ac:dyDescent="0.3">
      <c r="A4707" t="s">
        <v>5587</v>
      </c>
      <c r="B4707" t="s">
        <v>76</v>
      </c>
      <c r="D4707">
        <v>288</v>
      </c>
      <c r="F4707">
        <v>5</v>
      </c>
      <c r="G4707" t="s">
        <v>451</v>
      </c>
      <c r="H4707" t="s">
        <v>94</v>
      </c>
      <c r="I4707" t="s">
        <v>95</v>
      </c>
      <c r="J4707" t="s">
        <v>96</v>
      </c>
      <c r="K4707" t="s">
        <v>81</v>
      </c>
      <c r="L4707" t="s">
        <v>145</v>
      </c>
      <c r="M4707" t="s">
        <v>410</v>
      </c>
      <c r="N4707" t="s">
        <v>84</v>
      </c>
      <c r="O4707" t="s">
        <v>85</v>
      </c>
      <c r="P4707" t="s">
        <v>1188</v>
      </c>
      <c r="Q4707" t="s">
        <v>87</v>
      </c>
      <c r="R4707" t="s">
        <v>107</v>
      </c>
      <c r="T4707" t="s">
        <v>89</v>
      </c>
      <c r="U4707" t="s">
        <v>90</v>
      </c>
      <c r="V4707">
        <v>2.1134200000000001</v>
      </c>
      <c r="W4707">
        <v>0</v>
      </c>
      <c r="X4707">
        <v>0</v>
      </c>
      <c r="Y4707">
        <v>0</v>
      </c>
      <c r="Z4707">
        <v>69.742864999999995</v>
      </c>
      <c r="AA4707">
        <v>0</v>
      </c>
      <c r="AB4707">
        <v>0</v>
      </c>
      <c r="AC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 t="s">
        <v>452</v>
      </c>
      <c r="AV4707">
        <v>60</v>
      </c>
      <c r="AW4707">
        <v>0</v>
      </c>
      <c r="AX4707">
        <v>0</v>
      </c>
    </row>
    <row r="4708" spans="1:50" hidden="1" x14ac:dyDescent="0.3">
      <c r="A4708" t="s">
        <v>5588</v>
      </c>
      <c r="B4708" t="s">
        <v>76</v>
      </c>
      <c r="D4708">
        <v>2898</v>
      </c>
      <c r="F4708">
        <v>5</v>
      </c>
      <c r="G4708" t="s">
        <v>1303</v>
      </c>
      <c r="H4708" t="s">
        <v>78</v>
      </c>
      <c r="I4708" t="s">
        <v>79</v>
      </c>
      <c r="J4708" t="s">
        <v>436</v>
      </c>
      <c r="K4708" t="s">
        <v>137</v>
      </c>
      <c r="L4708" t="s">
        <v>388</v>
      </c>
      <c r="M4708" t="s">
        <v>1304</v>
      </c>
      <c r="N4708" t="s">
        <v>84</v>
      </c>
      <c r="O4708" t="s">
        <v>85</v>
      </c>
      <c r="P4708" t="s">
        <v>1188</v>
      </c>
      <c r="Q4708" t="s">
        <v>176</v>
      </c>
      <c r="R4708" t="s">
        <v>107</v>
      </c>
      <c r="T4708" t="s">
        <v>89</v>
      </c>
      <c r="U4708" t="s">
        <v>90</v>
      </c>
      <c r="V4708">
        <v>1.4089469999999999</v>
      </c>
      <c r="W4708">
        <v>0</v>
      </c>
      <c r="X4708">
        <v>0</v>
      </c>
      <c r="Y4708">
        <v>0</v>
      </c>
      <c r="Z4708">
        <v>43.677356000000003</v>
      </c>
      <c r="AA4708">
        <v>0</v>
      </c>
      <c r="AB4708">
        <v>0</v>
      </c>
      <c r="AC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 t="s">
        <v>1305</v>
      </c>
      <c r="AV4708">
        <v>105</v>
      </c>
      <c r="AW4708">
        <v>0</v>
      </c>
      <c r="AX4708">
        <v>0</v>
      </c>
    </row>
    <row r="4709" spans="1:50" hidden="1" x14ac:dyDescent="0.3">
      <c r="A4709" t="s">
        <v>5589</v>
      </c>
      <c r="B4709" t="s">
        <v>76</v>
      </c>
      <c r="D4709">
        <v>2901</v>
      </c>
      <c r="F4709">
        <v>5</v>
      </c>
      <c r="G4709" t="s">
        <v>454</v>
      </c>
      <c r="H4709" t="s">
        <v>94</v>
      </c>
      <c r="I4709" t="s">
        <v>104</v>
      </c>
      <c r="J4709" t="s">
        <v>210</v>
      </c>
      <c r="K4709" t="s">
        <v>97</v>
      </c>
      <c r="L4709" t="s">
        <v>98</v>
      </c>
      <c r="M4709" t="s">
        <v>455</v>
      </c>
      <c r="N4709" t="s">
        <v>100</v>
      </c>
      <c r="O4709" t="s">
        <v>85</v>
      </c>
      <c r="P4709" t="s">
        <v>1188</v>
      </c>
      <c r="Q4709" t="s">
        <v>87</v>
      </c>
      <c r="R4709" t="s">
        <v>155</v>
      </c>
      <c r="T4709" t="s">
        <v>89</v>
      </c>
      <c r="U4709" t="s">
        <v>90</v>
      </c>
      <c r="V4709">
        <v>0.80310000000000004</v>
      </c>
      <c r="W4709">
        <v>0.47042410998243389</v>
      </c>
      <c r="X4709">
        <v>0</v>
      </c>
      <c r="Y4709">
        <v>0</v>
      </c>
      <c r="Z4709">
        <v>35.336385999999997</v>
      </c>
      <c r="AA4709">
        <v>0</v>
      </c>
      <c r="AB4709">
        <v>0</v>
      </c>
      <c r="AC4709">
        <v>0</v>
      </c>
      <c r="AP4709">
        <v>0.29391099999999998</v>
      </c>
      <c r="AQ4709">
        <v>0.29391099999999998</v>
      </c>
      <c r="AR4709">
        <v>0.29391099999999998</v>
      </c>
      <c r="AS4709">
        <v>0.47042410998243389</v>
      </c>
      <c r="AT4709">
        <v>0.58576031625256364</v>
      </c>
      <c r="AU4709" t="s">
        <v>456</v>
      </c>
      <c r="AV4709">
        <v>50</v>
      </c>
      <c r="AW4709">
        <v>1.1715206325051273E-2</v>
      </c>
      <c r="AX4709">
        <v>4.8813359687713639E-4</v>
      </c>
    </row>
    <row r="4710" spans="1:50" hidden="1" x14ac:dyDescent="0.3">
      <c r="A4710" t="s">
        <v>5590</v>
      </c>
      <c r="B4710" t="s">
        <v>76</v>
      </c>
      <c r="D4710">
        <v>2916</v>
      </c>
      <c r="F4710">
        <v>5</v>
      </c>
      <c r="G4710" t="s">
        <v>458</v>
      </c>
      <c r="H4710" t="s">
        <v>94</v>
      </c>
      <c r="I4710" t="s">
        <v>104</v>
      </c>
      <c r="J4710" t="s">
        <v>210</v>
      </c>
      <c r="K4710" t="s">
        <v>168</v>
      </c>
      <c r="L4710" t="s">
        <v>82</v>
      </c>
      <c r="M4710" t="s">
        <v>455</v>
      </c>
      <c r="N4710" t="s">
        <v>100</v>
      </c>
      <c r="O4710" t="s">
        <v>85</v>
      </c>
      <c r="P4710" t="s">
        <v>1188</v>
      </c>
      <c r="Q4710" t="s">
        <v>87</v>
      </c>
      <c r="R4710" t="s">
        <v>215</v>
      </c>
      <c r="T4710" t="s">
        <v>89</v>
      </c>
      <c r="U4710" t="s">
        <v>90</v>
      </c>
      <c r="V4710">
        <v>0.31701299999999999</v>
      </c>
      <c r="W4710">
        <v>28.558711525313406</v>
      </c>
      <c r="X4710">
        <v>7.2912990000000004</v>
      </c>
      <c r="Y4710">
        <v>15.216623999999999</v>
      </c>
      <c r="Z4710">
        <v>54.209223999999999</v>
      </c>
      <c r="AA4710">
        <v>18.962847504065042</v>
      </c>
      <c r="AB4710">
        <v>13.927002210582359</v>
      </c>
      <c r="AC4710">
        <v>10.844769406966261</v>
      </c>
      <c r="AP4710">
        <v>17.842876853037609</v>
      </c>
      <c r="AQ4710">
        <v>17.842876853037609</v>
      </c>
      <c r="AR4710">
        <v>17.842876853037609</v>
      </c>
      <c r="AS4710">
        <v>28.558711525313406</v>
      </c>
      <c r="AT4710">
        <v>90.086878220493816</v>
      </c>
      <c r="AU4710" t="s">
        <v>459</v>
      </c>
      <c r="AV4710">
        <v>423</v>
      </c>
      <c r="AW4710">
        <v>0.2129713433108601</v>
      </c>
      <c r="AX4710">
        <v>8.8738059712858367E-3</v>
      </c>
    </row>
    <row r="4711" spans="1:50" hidden="1" x14ac:dyDescent="0.3">
      <c r="A4711" t="s">
        <v>5591</v>
      </c>
      <c r="B4711" t="s">
        <v>76</v>
      </c>
      <c r="D4711">
        <v>2917</v>
      </c>
      <c r="F4711">
        <v>5</v>
      </c>
      <c r="G4711" t="s">
        <v>461</v>
      </c>
      <c r="H4711" t="s">
        <v>94</v>
      </c>
      <c r="I4711" t="s">
        <v>104</v>
      </c>
      <c r="J4711" t="s">
        <v>210</v>
      </c>
      <c r="K4711" t="s">
        <v>125</v>
      </c>
      <c r="L4711" t="s">
        <v>82</v>
      </c>
      <c r="M4711" t="s">
        <v>455</v>
      </c>
      <c r="N4711" t="s">
        <v>100</v>
      </c>
      <c r="O4711" t="s">
        <v>85</v>
      </c>
      <c r="P4711" t="s">
        <v>1188</v>
      </c>
      <c r="Q4711" t="s">
        <v>87</v>
      </c>
      <c r="R4711" t="s">
        <v>215</v>
      </c>
      <c r="T4711" t="s">
        <v>89</v>
      </c>
      <c r="U4711" t="s">
        <v>90</v>
      </c>
      <c r="V4711">
        <v>0.52835500000000002</v>
      </c>
      <c r="W4711">
        <v>202.947465057741</v>
      </c>
      <c r="X4711">
        <v>105.67100499999999</v>
      </c>
      <c r="Y4711">
        <v>158.506508</v>
      </c>
      <c r="Z4711">
        <v>123.635077</v>
      </c>
      <c r="AA4711">
        <v>126.89926571475962</v>
      </c>
      <c r="AB4711">
        <v>126.89926571475962</v>
      </c>
      <c r="AC4711">
        <v>158.52228823008119</v>
      </c>
      <c r="AP4711">
        <v>126.79726896823603</v>
      </c>
      <c r="AQ4711">
        <v>126.79726896823603</v>
      </c>
      <c r="AR4711">
        <v>126.79726896823603</v>
      </c>
      <c r="AS4711">
        <v>202.947465057741</v>
      </c>
      <c r="AT4711">
        <v>384.11194189085177</v>
      </c>
      <c r="AU4711" t="s">
        <v>462</v>
      </c>
      <c r="AV4711">
        <v>270</v>
      </c>
      <c r="AW4711">
        <v>1.4226368218179695</v>
      </c>
      <c r="AX4711">
        <v>5.9276534242415392E-2</v>
      </c>
    </row>
    <row r="4712" spans="1:50" hidden="1" x14ac:dyDescent="0.3">
      <c r="A4712" t="s">
        <v>5592</v>
      </c>
      <c r="B4712" t="s">
        <v>76</v>
      </c>
      <c r="D4712">
        <v>2930</v>
      </c>
      <c r="F4712">
        <v>5</v>
      </c>
      <c r="G4712" t="s">
        <v>470</v>
      </c>
      <c r="H4712" t="s">
        <v>94</v>
      </c>
      <c r="I4712" t="s">
        <v>104</v>
      </c>
      <c r="J4712" t="s">
        <v>210</v>
      </c>
      <c r="K4712" t="s">
        <v>137</v>
      </c>
      <c r="L4712" t="s">
        <v>82</v>
      </c>
      <c r="M4712" t="s">
        <v>455</v>
      </c>
      <c r="N4712" t="s">
        <v>100</v>
      </c>
      <c r="O4712" t="s">
        <v>85</v>
      </c>
      <c r="P4712" t="s">
        <v>1188</v>
      </c>
      <c r="Q4712" t="s">
        <v>87</v>
      </c>
      <c r="R4712" t="s">
        <v>107</v>
      </c>
      <c r="T4712" t="s">
        <v>89</v>
      </c>
      <c r="U4712" t="s">
        <v>90</v>
      </c>
      <c r="V4712">
        <v>1.0567101091933779</v>
      </c>
      <c r="W4712">
        <v>162.91272130279549</v>
      </c>
      <c r="X4712">
        <v>0</v>
      </c>
      <c r="Y4712">
        <v>0</v>
      </c>
      <c r="Z4712">
        <v>0</v>
      </c>
      <c r="AA4712">
        <v>95.49235528255646</v>
      </c>
      <c r="AB4712">
        <v>59.338211398748129</v>
      </c>
      <c r="AC4712">
        <v>20.215576948237903</v>
      </c>
      <c r="AP4712">
        <v>101.78441073654554</v>
      </c>
      <c r="AQ4712">
        <v>101.78441073654554</v>
      </c>
      <c r="AR4712">
        <v>101.78441073654554</v>
      </c>
      <c r="AS4712">
        <v>162.91272130279549</v>
      </c>
      <c r="AT4712">
        <v>154.16973859287879</v>
      </c>
      <c r="AU4712" t="s">
        <v>471</v>
      </c>
      <c r="AV4712">
        <v>150</v>
      </c>
      <c r="AW4712">
        <v>1.0277982572858586</v>
      </c>
      <c r="AX4712">
        <v>4.2824927386910773E-2</v>
      </c>
    </row>
    <row r="4713" spans="1:50" hidden="1" x14ac:dyDescent="0.3">
      <c r="A4713" t="s">
        <v>5593</v>
      </c>
      <c r="B4713" t="s">
        <v>76</v>
      </c>
      <c r="D4713">
        <v>2935</v>
      </c>
      <c r="F4713">
        <v>5</v>
      </c>
      <c r="G4713" t="s">
        <v>476</v>
      </c>
      <c r="H4713" t="s">
        <v>94</v>
      </c>
      <c r="I4713" t="s">
        <v>104</v>
      </c>
      <c r="J4713" t="s">
        <v>210</v>
      </c>
      <c r="K4713" t="s">
        <v>81</v>
      </c>
      <c r="L4713" t="s">
        <v>145</v>
      </c>
      <c r="M4713" t="s">
        <v>455</v>
      </c>
      <c r="N4713" t="s">
        <v>84</v>
      </c>
      <c r="O4713" t="s">
        <v>85</v>
      </c>
      <c r="P4713" t="s">
        <v>1188</v>
      </c>
      <c r="Q4713" t="s">
        <v>87</v>
      </c>
      <c r="R4713" t="s">
        <v>107</v>
      </c>
      <c r="T4713" t="s">
        <v>89</v>
      </c>
      <c r="U4713" t="s">
        <v>90</v>
      </c>
      <c r="V4713">
        <v>2.1134200000000001</v>
      </c>
      <c r="W4713">
        <v>0</v>
      </c>
      <c r="X4713">
        <v>8.4536800000000003</v>
      </c>
      <c r="Y4713">
        <v>10.5671</v>
      </c>
      <c r="Z4713">
        <v>0</v>
      </c>
      <c r="AA4713">
        <v>0</v>
      </c>
      <c r="AB4713">
        <v>0</v>
      </c>
      <c r="AC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 t="s">
        <v>477</v>
      </c>
      <c r="AV4713">
        <v>60</v>
      </c>
      <c r="AW4713">
        <v>0</v>
      </c>
      <c r="AX4713">
        <v>0</v>
      </c>
    </row>
    <row r="4714" spans="1:50" hidden="1" x14ac:dyDescent="0.3">
      <c r="A4714" t="s">
        <v>5594</v>
      </c>
      <c r="B4714" t="s">
        <v>76</v>
      </c>
      <c r="D4714">
        <v>2937</v>
      </c>
      <c r="F4714">
        <v>5</v>
      </c>
      <c r="G4714" t="s">
        <v>479</v>
      </c>
      <c r="H4714" t="s">
        <v>94</v>
      </c>
      <c r="I4714" t="s">
        <v>104</v>
      </c>
      <c r="J4714" t="s">
        <v>210</v>
      </c>
      <c r="K4714" t="s">
        <v>81</v>
      </c>
      <c r="L4714" t="s">
        <v>145</v>
      </c>
      <c r="M4714" t="s">
        <v>455</v>
      </c>
      <c r="N4714" t="s">
        <v>84</v>
      </c>
      <c r="O4714" t="s">
        <v>85</v>
      </c>
      <c r="P4714" t="s">
        <v>1188</v>
      </c>
      <c r="Q4714" t="s">
        <v>87</v>
      </c>
      <c r="R4714" t="s">
        <v>107</v>
      </c>
      <c r="T4714" t="s">
        <v>89</v>
      </c>
      <c r="U4714" t="s">
        <v>90</v>
      </c>
      <c r="V4714">
        <v>2.1134200000000001</v>
      </c>
      <c r="W4714">
        <v>0</v>
      </c>
      <c r="X4714">
        <v>0</v>
      </c>
      <c r="Y4714">
        <v>0</v>
      </c>
      <c r="Z4714">
        <v>6.3402609999999999</v>
      </c>
      <c r="AA4714">
        <v>0</v>
      </c>
      <c r="AB4714">
        <v>0</v>
      </c>
      <c r="AC4714">
        <v>0</v>
      </c>
      <c r="AP4714">
        <v>0</v>
      </c>
      <c r="AQ4714">
        <v>0</v>
      </c>
      <c r="AR4714">
        <v>0</v>
      </c>
      <c r="AS4714">
        <v>0</v>
      </c>
      <c r="AT4714">
        <v>0</v>
      </c>
      <c r="AU4714" t="s">
        <v>480</v>
      </c>
      <c r="AV4714">
        <v>60</v>
      </c>
      <c r="AW4714">
        <v>0</v>
      </c>
      <c r="AX4714">
        <v>0</v>
      </c>
    </row>
    <row r="4715" spans="1:50" hidden="1" x14ac:dyDescent="0.3">
      <c r="A4715" t="s">
        <v>5595</v>
      </c>
      <c r="B4715" t="s">
        <v>76</v>
      </c>
      <c r="D4715">
        <v>2940</v>
      </c>
      <c r="F4715">
        <v>5</v>
      </c>
      <c r="G4715" t="s">
        <v>482</v>
      </c>
      <c r="H4715" t="s">
        <v>94</v>
      </c>
      <c r="I4715" t="s">
        <v>104</v>
      </c>
      <c r="J4715" t="s">
        <v>210</v>
      </c>
      <c r="K4715" t="s">
        <v>81</v>
      </c>
      <c r="L4715" t="s">
        <v>82</v>
      </c>
      <c r="M4715" t="s">
        <v>455</v>
      </c>
      <c r="N4715" t="s">
        <v>84</v>
      </c>
      <c r="O4715" t="s">
        <v>85</v>
      </c>
      <c r="P4715" t="s">
        <v>1188</v>
      </c>
      <c r="Q4715" t="s">
        <v>87</v>
      </c>
      <c r="R4715" t="s">
        <v>88</v>
      </c>
      <c r="T4715" t="s">
        <v>89</v>
      </c>
      <c r="U4715" t="s">
        <v>90</v>
      </c>
      <c r="V4715">
        <v>2.1134200000000001</v>
      </c>
      <c r="W4715">
        <v>321.70389898467067</v>
      </c>
      <c r="X4715">
        <v>145.825986</v>
      </c>
      <c r="Y4715">
        <v>205.00174799999999</v>
      </c>
      <c r="Z4715">
        <v>251.496984</v>
      </c>
      <c r="AA4715">
        <v>209.9756480856426</v>
      </c>
      <c r="AB4715">
        <v>168.39019738151572</v>
      </c>
      <c r="AC4715">
        <v>146.05606173414751</v>
      </c>
      <c r="AP4715">
        <v>200.99376849119025</v>
      </c>
      <c r="AQ4715">
        <v>200.99376849119025</v>
      </c>
      <c r="AR4715">
        <v>200.99376849119025</v>
      </c>
      <c r="AS4715">
        <v>321.70389898467067</v>
      </c>
      <c r="AT4715">
        <v>152.21957726560299</v>
      </c>
      <c r="AU4715" t="s">
        <v>483</v>
      </c>
      <c r="AV4715">
        <v>80</v>
      </c>
      <c r="AW4715">
        <v>1.9027447158200375</v>
      </c>
      <c r="AX4715">
        <v>7.9281029825834889E-2</v>
      </c>
    </row>
    <row r="4716" spans="1:50" hidden="1" x14ac:dyDescent="0.3">
      <c r="A4716" t="s">
        <v>5596</v>
      </c>
      <c r="B4716" t="s">
        <v>76</v>
      </c>
      <c r="D4716">
        <v>2944</v>
      </c>
      <c r="F4716">
        <v>5</v>
      </c>
      <c r="G4716" t="s">
        <v>485</v>
      </c>
      <c r="H4716" t="s">
        <v>94</v>
      </c>
      <c r="I4716" t="s">
        <v>104</v>
      </c>
      <c r="J4716" t="s">
        <v>210</v>
      </c>
      <c r="K4716" t="s">
        <v>200</v>
      </c>
      <c r="L4716" t="s">
        <v>82</v>
      </c>
      <c r="M4716" t="s">
        <v>455</v>
      </c>
      <c r="N4716" t="s">
        <v>84</v>
      </c>
      <c r="O4716" t="s">
        <v>85</v>
      </c>
      <c r="P4716" t="s">
        <v>1188</v>
      </c>
      <c r="Q4716" t="s">
        <v>87</v>
      </c>
      <c r="R4716" t="s">
        <v>107</v>
      </c>
      <c r="T4716" t="s">
        <v>89</v>
      </c>
      <c r="U4716" t="s">
        <v>90</v>
      </c>
      <c r="V4716">
        <v>2.641775</v>
      </c>
      <c r="W4716">
        <v>142.2463524290547</v>
      </c>
      <c r="X4716">
        <v>87.178584999999998</v>
      </c>
      <c r="Y4716">
        <v>174.35717500000001</v>
      </c>
      <c r="Z4716">
        <v>227.19267400000001</v>
      </c>
      <c r="AA4716">
        <v>81.693738869545342</v>
      </c>
      <c r="AB4716">
        <v>157.17394912391504</v>
      </c>
      <c r="AC4716">
        <v>93.820020908196312</v>
      </c>
      <c r="AP4716">
        <v>88.872502071241698</v>
      </c>
      <c r="AQ4716">
        <v>88.872502071241698</v>
      </c>
      <c r="AR4716">
        <v>88.872502071241698</v>
      </c>
      <c r="AS4716">
        <v>142.2463524290547</v>
      </c>
      <c r="AT4716">
        <v>53.844991503460626</v>
      </c>
      <c r="AU4716" t="s">
        <v>486</v>
      </c>
      <c r="AV4716">
        <v>64</v>
      </c>
      <c r="AW4716">
        <v>0.84132799224157229</v>
      </c>
      <c r="AX4716">
        <v>3.5055333010065512E-2</v>
      </c>
    </row>
    <row r="4717" spans="1:50" hidden="1" x14ac:dyDescent="0.3">
      <c r="A4717" t="s">
        <v>5597</v>
      </c>
      <c r="B4717" t="s">
        <v>76</v>
      </c>
      <c r="D4717">
        <v>2946</v>
      </c>
      <c r="F4717">
        <v>5</v>
      </c>
      <c r="G4717" t="s">
        <v>488</v>
      </c>
      <c r="H4717" t="s">
        <v>94</v>
      </c>
      <c r="I4717" t="s">
        <v>104</v>
      </c>
      <c r="J4717" t="s">
        <v>210</v>
      </c>
      <c r="K4717" t="s">
        <v>121</v>
      </c>
      <c r="L4717" t="s">
        <v>82</v>
      </c>
      <c r="M4717" t="s">
        <v>455</v>
      </c>
      <c r="N4717" t="s">
        <v>84</v>
      </c>
      <c r="O4717" t="s">
        <v>85</v>
      </c>
      <c r="P4717" t="s">
        <v>1188</v>
      </c>
      <c r="Q4717" t="s">
        <v>87</v>
      </c>
      <c r="R4717" t="s">
        <v>215</v>
      </c>
      <c r="T4717" t="s">
        <v>89</v>
      </c>
      <c r="U4717" t="s">
        <v>90</v>
      </c>
      <c r="V4717">
        <v>3.1701299999999999</v>
      </c>
      <c r="W4717">
        <v>572.16652816434737</v>
      </c>
      <c r="X4717">
        <v>275.80133599999999</v>
      </c>
      <c r="Y4717">
        <v>412.11693700000001</v>
      </c>
      <c r="Z4717">
        <v>535.75201900000002</v>
      </c>
      <c r="AA4717">
        <v>220.5960905239028</v>
      </c>
      <c r="AB4717">
        <v>246.90434093745958</v>
      </c>
      <c r="AC4717">
        <v>276.53254533737214</v>
      </c>
      <c r="AP4717">
        <v>357.477503577763</v>
      </c>
      <c r="AQ4717">
        <v>357.477503577763</v>
      </c>
      <c r="AR4717">
        <v>357.477503577763</v>
      </c>
      <c r="AS4717">
        <v>572.16652816434737</v>
      </c>
      <c r="AT4717">
        <v>180.48677125680882</v>
      </c>
      <c r="AU4717" t="s">
        <v>489</v>
      </c>
      <c r="AV4717">
        <v>60</v>
      </c>
      <c r="AW4717">
        <v>3.0081128542801472</v>
      </c>
      <c r="AX4717">
        <v>0.12533803559500614</v>
      </c>
    </row>
    <row r="4718" spans="1:50" hidden="1" x14ac:dyDescent="0.3">
      <c r="A4718" t="s">
        <v>5598</v>
      </c>
      <c r="B4718" t="s">
        <v>76</v>
      </c>
      <c r="D4718">
        <v>2948</v>
      </c>
      <c r="F4718">
        <v>5</v>
      </c>
      <c r="G4718" t="s">
        <v>494</v>
      </c>
      <c r="H4718" t="s">
        <v>94</v>
      </c>
      <c r="I4718" t="s">
        <v>104</v>
      </c>
      <c r="J4718" t="s">
        <v>210</v>
      </c>
      <c r="K4718" t="s">
        <v>200</v>
      </c>
      <c r="L4718" t="s">
        <v>145</v>
      </c>
      <c r="M4718" t="s">
        <v>455</v>
      </c>
      <c r="N4718" t="s">
        <v>84</v>
      </c>
      <c r="O4718" t="s">
        <v>85</v>
      </c>
      <c r="P4718" t="s">
        <v>1188</v>
      </c>
      <c r="Q4718" t="s">
        <v>87</v>
      </c>
      <c r="R4718" t="s">
        <v>215</v>
      </c>
      <c r="T4718" t="s">
        <v>89</v>
      </c>
      <c r="U4718" t="s">
        <v>90</v>
      </c>
      <c r="V4718">
        <v>3.522367</v>
      </c>
      <c r="W4718">
        <v>36.278578662708462</v>
      </c>
      <c r="X4718">
        <v>7.0447340000000001</v>
      </c>
      <c r="Y4718">
        <v>0</v>
      </c>
      <c r="Z4718">
        <v>0</v>
      </c>
      <c r="AA4718">
        <v>4.2202470706748878</v>
      </c>
      <c r="AB4718">
        <v>4.2202470706748878</v>
      </c>
      <c r="AC4718">
        <v>3.0765813150112846</v>
      </c>
      <c r="AP4718">
        <v>22.666086</v>
      </c>
      <c r="AQ4718">
        <v>22.666086</v>
      </c>
      <c r="AR4718">
        <v>22.666086</v>
      </c>
      <c r="AS4718">
        <v>36.278578662708462</v>
      </c>
      <c r="AT4718">
        <v>10.299488571948483</v>
      </c>
      <c r="AU4718" t="s">
        <v>495</v>
      </c>
      <c r="AV4718">
        <v>40</v>
      </c>
      <c r="AW4718">
        <v>0.25748721429871207</v>
      </c>
      <c r="AX4718">
        <v>1.0728633929113003E-2</v>
      </c>
    </row>
    <row r="4719" spans="1:50" hidden="1" x14ac:dyDescent="0.3">
      <c r="A4719" t="s">
        <v>5599</v>
      </c>
      <c r="B4719" t="s">
        <v>76</v>
      </c>
      <c r="D4719">
        <v>295</v>
      </c>
      <c r="F4719">
        <v>5</v>
      </c>
      <c r="G4719" t="s">
        <v>501</v>
      </c>
      <c r="H4719" t="s">
        <v>94</v>
      </c>
      <c r="I4719" t="s">
        <v>95</v>
      </c>
      <c r="J4719" t="s">
        <v>96</v>
      </c>
      <c r="K4719" t="s">
        <v>81</v>
      </c>
      <c r="L4719" t="s">
        <v>82</v>
      </c>
      <c r="M4719" t="s">
        <v>410</v>
      </c>
      <c r="N4719" t="s">
        <v>84</v>
      </c>
      <c r="O4719" t="s">
        <v>85</v>
      </c>
      <c r="P4719" t="s">
        <v>1188</v>
      </c>
      <c r="Q4719" t="s">
        <v>87</v>
      </c>
      <c r="R4719" t="s">
        <v>107</v>
      </c>
      <c r="T4719" t="s">
        <v>89</v>
      </c>
      <c r="U4719" t="s">
        <v>90</v>
      </c>
      <c r="V4719">
        <v>2.1134200000000001</v>
      </c>
      <c r="W4719">
        <v>0</v>
      </c>
      <c r="X4719">
        <v>0</v>
      </c>
      <c r="Y4719">
        <v>2377.5977349999998</v>
      </c>
      <c r="Z4719">
        <v>0</v>
      </c>
      <c r="AA4719">
        <v>0</v>
      </c>
      <c r="AB4719">
        <v>0</v>
      </c>
      <c r="AC4719">
        <v>0</v>
      </c>
      <c r="AP4719">
        <v>0</v>
      </c>
      <c r="AQ4719">
        <v>0</v>
      </c>
      <c r="AR4719">
        <v>0</v>
      </c>
      <c r="AS4719">
        <v>0</v>
      </c>
      <c r="AT4719">
        <v>0</v>
      </c>
      <c r="AU4719" t="s">
        <v>502</v>
      </c>
      <c r="AV4719">
        <v>80</v>
      </c>
      <c r="AW4719">
        <v>0</v>
      </c>
      <c r="AX4719">
        <v>0</v>
      </c>
    </row>
    <row r="4720" spans="1:50" hidden="1" x14ac:dyDescent="0.3">
      <c r="A4720" t="s">
        <v>5600</v>
      </c>
      <c r="B4720" t="s">
        <v>76</v>
      </c>
      <c r="D4720">
        <v>296</v>
      </c>
      <c r="F4720">
        <v>5</v>
      </c>
      <c r="G4720" t="s">
        <v>504</v>
      </c>
      <c r="H4720" t="s">
        <v>94</v>
      </c>
      <c r="I4720" t="s">
        <v>95</v>
      </c>
      <c r="J4720" t="s">
        <v>96</v>
      </c>
      <c r="K4720" t="s">
        <v>121</v>
      </c>
      <c r="L4720" t="s">
        <v>82</v>
      </c>
      <c r="M4720" t="s">
        <v>410</v>
      </c>
      <c r="N4720" t="s">
        <v>84</v>
      </c>
      <c r="O4720" t="s">
        <v>85</v>
      </c>
      <c r="P4720" t="s">
        <v>1188</v>
      </c>
      <c r="Q4720" t="s">
        <v>87</v>
      </c>
      <c r="R4720" t="s">
        <v>215</v>
      </c>
      <c r="T4720" t="s">
        <v>89</v>
      </c>
      <c r="U4720" t="s">
        <v>90</v>
      </c>
      <c r="V4720">
        <v>3.1701299999999999</v>
      </c>
      <c r="W4720">
        <v>6269.4535650225998</v>
      </c>
      <c r="X4720">
        <v>3049.665375</v>
      </c>
      <c r="Y4720">
        <v>1575.5547730000001</v>
      </c>
      <c r="Z4720">
        <v>2425.1497020000002</v>
      </c>
      <c r="AA4720">
        <v>2995.6861711763413</v>
      </c>
      <c r="AB4720">
        <v>2302.0661290003995</v>
      </c>
      <c r="AC4720">
        <v>2692.8180039277786</v>
      </c>
      <c r="AP4720">
        <v>3231.2641790881953</v>
      </c>
      <c r="AQ4720">
        <v>3231.2641790881953</v>
      </c>
      <c r="AR4720">
        <v>3144.2659538759672</v>
      </c>
      <c r="AS4720">
        <v>6269.4535650225998</v>
      </c>
      <c r="AT4720">
        <v>1977.6645011474609</v>
      </c>
      <c r="AU4720" t="s">
        <v>505</v>
      </c>
      <c r="AV4720">
        <v>60</v>
      </c>
      <c r="AW4720">
        <v>32.961075019124351</v>
      </c>
      <c r="AX4720">
        <v>1.373378125796848</v>
      </c>
    </row>
    <row r="4721" spans="1:50" hidden="1" x14ac:dyDescent="0.3">
      <c r="A4721" t="s">
        <v>5601</v>
      </c>
      <c r="B4721" t="s">
        <v>76</v>
      </c>
      <c r="D4721">
        <v>29</v>
      </c>
      <c r="F4721">
        <v>5</v>
      </c>
      <c r="G4721" t="s">
        <v>510</v>
      </c>
      <c r="H4721" t="s">
        <v>94</v>
      </c>
      <c r="I4721" t="s">
        <v>95</v>
      </c>
      <c r="J4721" t="s">
        <v>96</v>
      </c>
      <c r="K4721" t="s">
        <v>121</v>
      </c>
      <c r="L4721" t="s">
        <v>82</v>
      </c>
      <c r="M4721" t="s">
        <v>99</v>
      </c>
      <c r="N4721" t="s">
        <v>84</v>
      </c>
      <c r="O4721" t="s">
        <v>85</v>
      </c>
      <c r="P4721" t="s">
        <v>1188</v>
      </c>
      <c r="Q4721" t="s">
        <v>271</v>
      </c>
      <c r="R4721" t="s">
        <v>107</v>
      </c>
      <c r="T4721" t="s">
        <v>89</v>
      </c>
      <c r="U4721" t="s">
        <v>90</v>
      </c>
      <c r="V4721">
        <v>1.05671</v>
      </c>
      <c r="W4721">
        <v>0</v>
      </c>
      <c r="X4721">
        <v>343.43078450000002</v>
      </c>
      <c r="Y4721">
        <v>371.4336035</v>
      </c>
      <c r="Z4721">
        <v>181.75413900000001</v>
      </c>
      <c r="AA4721">
        <v>188.88693147500001</v>
      </c>
      <c r="AB4721">
        <v>0</v>
      </c>
      <c r="AC4721">
        <v>0</v>
      </c>
      <c r="AP4721">
        <v>0</v>
      </c>
      <c r="AQ4721">
        <v>0</v>
      </c>
      <c r="AR4721">
        <v>0</v>
      </c>
      <c r="AS4721">
        <v>0</v>
      </c>
      <c r="AT4721">
        <v>0</v>
      </c>
      <c r="AU4721" t="s">
        <v>511</v>
      </c>
      <c r="AV4721">
        <v>180</v>
      </c>
      <c r="AW4721">
        <v>0</v>
      </c>
      <c r="AX4721">
        <v>0</v>
      </c>
    </row>
    <row r="4722" spans="1:50" hidden="1" x14ac:dyDescent="0.3">
      <c r="A4722" t="s">
        <v>5602</v>
      </c>
      <c r="B4722" t="s">
        <v>76</v>
      </c>
      <c r="D4722">
        <v>29</v>
      </c>
      <c r="F4722">
        <v>5</v>
      </c>
      <c r="G4722" t="s">
        <v>510</v>
      </c>
      <c r="H4722" t="s">
        <v>94</v>
      </c>
      <c r="I4722" t="s">
        <v>104</v>
      </c>
      <c r="J4722" t="s">
        <v>210</v>
      </c>
      <c r="K4722" t="s">
        <v>121</v>
      </c>
      <c r="L4722" t="s">
        <v>82</v>
      </c>
      <c r="M4722" t="s">
        <v>513</v>
      </c>
      <c r="N4722" t="s">
        <v>84</v>
      </c>
      <c r="O4722" t="s">
        <v>85</v>
      </c>
      <c r="P4722" t="s">
        <v>1188</v>
      </c>
      <c r="Q4722" t="s">
        <v>271</v>
      </c>
      <c r="R4722" t="s">
        <v>107</v>
      </c>
      <c r="T4722" t="s">
        <v>89</v>
      </c>
      <c r="U4722" t="s">
        <v>90</v>
      </c>
      <c r="V4722">
        <v>1.05671</v>
      </c>
      <c r="W4722">
        <v>0</v>
      </c>
      <c r="X4722">
        <v>343.43078450000002</v>
      </c>
      <c r="Y4722">
        <v>371.4336035</v>
      </c>
      <c r="Z4722">
        <v>181.75413900000001</v>
      </c>
      <c r="AA4722">
        <v>188.88693147500001</v>
      </c>
      <c r="AB4722">
        <v>0</v>
      </c>
      <c r="AC4722">
        <v>0</v>
      </c>
      <c r="AP4722">
        <v>0</v>
      </c>
      <c r="AQ4722">
        <v>0</v>
      </c>
      <c r="AR4722">
        <v>0</v>
      </c>
      <c r="AS4722">
        <v>0</v>
      </c>
      <c r="AT4722">
        <v>0</v>
      </c>
      <c r="AU4722" t="s">
        <v>511</v>
      </c>
      <c r="AV4722">
        <v>180</v>
      </c>
      <c r="AW4722">
        <v>0</v>
      </c>
      <c r="AX4722">
        <v>0</v>
      </c>
    </row>
    <row r="4723" spans="1:50" hidden="1" x14ac:dyDescent="0.3">
      <c r="A4723" t="s">
        <v>5603</v>
      </c>
      <c r="B4723" t="s">
        <v>76</v>
      </c>
      <c r="D4723">
        <v>302</v>
      </c>
      <c r="F4723">
        <v>5</v>
      </c>
      <c r="G4723" t="s">
        <v>515</v>
      </c>
      <c r="H4723" t="s">
        <v>94</v>
      </c>
      <c r="I4723" t="s">
        <v>95</v>
      </c>
      <c r="J4723" t="s">
        <v>96</v>
      </c>
      <c r="K4723" t="s">
        <v>137</v>
      </c>
      <c r="L4723" t="s">
        <v>98</v>
      </c>
      <c r="M4723" t="s">
        <v>99</v>
      </c>
      <c r="N4723" t="s">
        <v>84</v>
      </c>
      <c r="O4723" t="s">
        <v>85</v>
      </c>
      <c r="P4723" t="s">
        <v>1188</v>
      </c>
      <c r="Q4723" t="s">
        <v>87</v>
      </c>
      <c r="R4723" t="s">
        <v>107</v>
      </c>
      <c r="T4723" t="s">
        <v>89</v>
      </c>
      <c r="U4723" t="s">
        <v>90</v>
      </c>
      <c r="V4723">
        <v>2.1134200000000001</v>
      </c>
      <c r="W4723">
        <v>16.12080662611822</v>
      </c>
      <c r="X4723">
        <v>12.68052</v>
      </c>
      <c r="Y4723">
        <v>0</v>
      </c>
      <c r="Z4723">
        <v>0</v>
      </c>
      <c r="AA4723">
        <v>0</v>
      </c>
      <c r="AB4723">
        <v>0</v>
      </c>
      <c r="AC4723">
        <v>0</v>
      </c>
      <c r="AP4723">
        <v>10.647299</v>
      </c>
      <c r="AQ4723">
        <v>10.647299</v>
      </c>
      <c r="AR4723">
        <v>10.360632214195654</v>
      </c>
      <c r="AS4723">
        <v>16.12080662611822</v>
      </c>
      <c r="AT4723">
        <v>7.6278291234672801</v>
      </c>
      <c r="AU4723" t="s">
        <v>516</v>
      </c>
      <c r="AV4723">
        <v>40</v>
      </c>
      <c r="AW4723">
        <v>0.190695728086682</v>
      </c>
      <c r="AX4723">
        <v>7.9456553369450841E-3</v>
      </c>
    </row>
    <row r="4724" spans="1:50" hidden="1" x14ac:dyDescent="0.3">
      <c r="A4724" t="s">
        <v>5604</v>
      </c>
      <c r="B4724" t="s">
        <v>76</v>
      </c>
      <c r="D4724">
        <v>303</v>
      </c>
      <c r="F4724">
        <v>5</v>
      </c>
      <c r="G4724" t="s">
        <v>518</v>
      </c>
      <c r="H4724" t="s">
        <v>94</v>
      </c>
      <c r="I4724" t="s">
        <v>95</v>
      </c>
      <c r="J4724" t="s">
        <v>96</v>
      </c>
      <c r="K4724" t="s">
        <v>141</v>
      </c>
      <c r="L4724" t="s">
        <v>98</v>
      </c>
      <c r="M4724" t="s">
        <v>99</v>
      </c>
      <c r="N4724" t="s">
        <v>84</v>
      </c>
      <c r="O4724" t="s">
        <v>85</v>
      </c>
      <c r="P4724" t="s">
        <v>1188</v>
      </c>
      <c r="Q4724" t="s">
        <v>87</v>
      </c>
      <c r="R4724" t="s">
        <v>107</v>
      </c>
      <c r="T4724" t="s">
        <v>89</v>
      </c>
      <c r="U4724" t="s">
        <v>90</v>
      </c>
      <c r="V4724">
        <v>1.5850649999999999</v>
      </c>
      <c r="W4724">
        <v>90.715558813673397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P4724">
        <v>59.914847999999999</v>
      </c>
      <c r="AQ4724">
        <v>59.914847999999999</v>
      </c>
      <c r="AR4724">
        <v>58.301706780042153</v>
      </c>
      <c r="AS4724">
        <v>90.715558813673397</v>
      </c>
      <c r="AT4724">
        <v>57.231444018808943</v>
      </c>
      <c r="AU4724" t="s">
        <v>519</v>
      </c>
      <c r="AV4724">
        <v>60</v>
      </c>
      <c r="AW4724">
        <v>0.95385740031348243</v>
      </c>
      <c r="AX4724">
        <v>3.9744058346395099E-2</v>
      </c>
    </row>
    <row r="4725" spans="1:50" hidden="1" x14ac:dyDescent="0.3">
      <c r="A4725" t="s">
        <v>5605</v>
      </c>
      <c r="B4725" t="s">
        <v>76</v>
      </c>
      <c r="D4725">
        <v>304</v>
      </c>
      <c r="F4725">
        <v>5</v>
      </c>
      <c r="G4725" t="s">
        <v>521</v>
      </c>
      <c r="H4725" t="s">
        <v>94</v>
      </c>
      <c r="I4725" t="s">
        <v>104</v>
      </c>
      <c r="J4725" t="s">
        <v>210</v>
      </c>
      <c r="K4725" t="s">
        <v>137</v>
      </c>
      <c r="L4725" t="s">
        <v>98</v>
      </c>
      <c r="M4725" t="s">
        <v>513</v>
      </c>
      <c r="N4725" t="s">
        <v>84</v>
      </c>
      <c r="O4725" t="s">
        <v>85</v>
      </c>
      <c r="P4725" t="s">
        <v>1188</v>
      </c>
      <c r="Q4725" t="s">
        <v>87</v>
      </c>
      <c r="R4725" t="s">
        <v>107</v>
      </c>
      <c r="T4725" t="s">
        <v>89</v>
      </c>
      <c r="U4725" t="s">
        <v>90</v>
      </c>
      <c r="V4725">
        <v>2.1134200000000001</v>
      </c>
      <c r="W4725">
        <v>0.23413944030430284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P4725">
        <v>0.15452399999999999</v>
      </c>
      <c r="AQ4725">
        <v>0.15452399999999999</v>
      </c>
      <c r="AR4725">
        <v>0.15452399999999999</v>
      </c>
      <c r="AS4725">
        <v>0.23413944030430284</v>
      </c>
      <c r="AT4725">
        <v>0.11078698995197492</v>
      </c>
      <c r="AU4725" t="s">
        <v>522</v>
      </c>
      <c r="AV4725">
        <v>40</v>
      </c>
      <c r="AW4725">
        <v>2.7696747487993729E-3</v>
      </c>
      <c r="AX4725">
        <v>1.154031145333072E-4</v>
      </c>
    </row>
    <row r="4726" spans="1:50" hidden="1" x14ac:dyDescent="0.3">
      <c r="A4726" t="s">
        <v>5606</v>
      </c>
      <c r="B4726" t="s">
        <v>76</v>
      </c>
      <c r="D4726">
        <v>362</v>
      </c>
      <c r="F4726">
        <v>5</v>
      </c>
      <c r="G4726" t="s">
        <v>1522</v>
      </c>
      <c r="H4726" t="s">
        <v>94</v>
      </c>
      <c r="I4726" t="s">
        <v>95</v>
      </c>
      <c r="J4726" t="s">
        <v>96</v>
      </c>
      <c r="K4726" t="s">
        <v>168</v>
      </c>
      <c r="L4726" t="s">
        <v>82</v>
      </c>
      <c r="M4726" t="s">
        <v>410</v>
      </c>
      <c r="N4726" t="s">
        <v>100</v>
      </c>
      <c r="O4726" t="s">
        <v>85</v>
      </c>
      <c r="P4726" t="s">
        <v>1188</v>
      </c>
      <c r="Q4726" t="s">
        <v>271</v>
      </c>
      <c r="R4726" t="s">
        <v>107</v>
      </c>
      <c r="T4726" t="s">
        <v>89</v>
      </c>
      <c r="U4726" t="s">
        <v>90</v>
      </c>
      <c r="V4726">
        <v>0.31701299999999999</v>
      </c>
      <c r="W4726">
        <v>0</v>
      </c>
      <c r="X4726">
        <v>0</v>
      </c>
      <c r="Y4726">
        <v>0</v>
      </c>
      <c r="Z4726">
        <v>12.680521000000001</v>
      </c>
      <c r="AA4726">
        <v>0</v>
      </c>
      <c r="AB4726">
        <v>0</v>
      </c>
      <c r="AC4726">
        <v>0</v>
      </c>
      <c r="AP4726">
        <v>0</v>
      </c>
      <c r="AQ4726">
        <v>0</v>
      </c>
      <c r="AR4726">
        <v>0</v>
      </c>
      <c r="AS4726">
        <v>0</v>
      </c>
      <c r="AT4726">
        <v>0</v>
      </c>
      <c r="AU4726" t="s">
        <v>1523</v>
      </c>
      <c r="AV4726">
        <v>423</v>
      </c>
      <c r="AW4726">
        <v>0</v>
      </c>
      <c r="AX4726">
        <v>0</v>
      </c>
    </row>
    <row r="4727" spans="1:50" hidden="1" x14ac:dyDescent="0.3">
      <c r="A4727" t="s">
        <v>5607</v>
      </c>
      <c r="B4727" t="s">
        <v>76</v>
      </c>
      <c r="D4727">
        <v>399</v>
      </c>
      <c r="F4727">
        <v>5</v>
      </c>
      <c r="G4727" t="s">
        <v>538</v>
      </c>
      <c r="H4727" t="s">
        <v>78</v>
      </c>
      <c r="I4727" t="s">
        <v>79</v>
      </c>
      <c r="J4727" t="s">
        <v>111</v>
      </c>
      <c r="K4727" t="s">
        <v>121</v>
      </c>
      <c r="L4727" t="s">
        <v>82</v>
      </c>
      <c r="M4727" t="s">
        <v>113</v>
      </c>
      <c r="N4727" t="s">
        <v>84</v>
      </c>
      <c r="O4727" t="s">
        <v>85</v>
      </c>
      <c r="P4727" t="s">
        <v>1188</v>
      </c>
      <c r="Q4727" t="s">
        <v>87</v>
      </c>
      <c r="R4727" t="s">
        <v>88</v>
      </c>
      <c r="T4727" t="s">
        <v>89</v>
      </c>
      <c r="U4727" t="s">
        <v>90</v>
      </c>
      <c r="V4727">
        <v>3.1701299999999999</v>
      </c>
      <c r="W4727">
        <v>409.00314842590723</v>
      </c>
      <c r="X4727">
        <v>266.29094500000002</v>
      </c>
      <c r="Y4727">
        <v>329.69355400000001</v>
      </c>
      <c r="Z4727">
        <v>396.26629000000003</v>
      </c>
      <c r="AA4727">
        <v>276.37941201422183</v>
      </c>
      <c r="AB4727">
        <v>270.90360063542744</v>
      </c>
      <c r="AC4727">
        <v>294.90413619459298</v>
      </c>
      <c r="AP4727">
        <v>293.94720505762103</v>
      </c>
      <c r="AQ4727">
        <v>293.94720505762103</v>
      </c>
      <c r="AR4727">
        <v>261.63332491018832</v>
      </c>
      <c r="AS4727">
        <v>409.00314842590723</v>
      </c>
      <c r="AT4727">
        <v>129.01778426307666</v>
      </c>
      <c r="AU4727" t="s">
        <v>539</v>
      </c>
      <c r="AV4727">
        <v>60</v>
      </c>
      <c r="AW4727">
        <v>2.1502964043846111</v>
      </c>
      <c r="AX4727">
        <v>8.9595683516025468E-2</v>
      </c>
    </row>
    <row r="4728" spans="1:50" hidden="1" x14ac:dyDescent="0.3">
      <c r="A4728" t="s">
        <v>5608</v>
      </c>
      <c r="B4728" t="s">
        <v>76</v>
      </c>
      <c r="D4728">
        <v>400</v>
      </c>
      <c r="F4728">
        <v>5</v>
      </c>
      <c r="G4728" t="s">
        <v>541</v>
      </c>
      <c r="H4728" t="s">
        <v>78</v>
      </c>
      <c r="I4728" t="s">
        <v>79</v>
      </c>
      <c r="J4728" t="s">
        <v>111</v>
      </c>
      <c r="K4728" t="s">
        <v>121</v>
      </c>
      <c r="L4728" t="s">
        <v>82</v>
      </c>
      <c r="M4728" t="s">
        <v>129</v>
      </c>
      <c r="N4728" t="s">
        <v>84</v>
      </c>
      <c r="O4728" t="s">
        <v>85</v>
      </c>
      <c r="P4728" t="s">
        <v>1188</v>
      </c>
      <c r="Q4728" t="s">
        <v>87</v>
      </c>
      <c r="R4728" t="s">
        <v>155</v>
      </c>
      <c r="T4728" t="s">
        <v>89</v>
      </c>
      <c r="U4728" t="s">
        <v>90</v>
      </c>
      <c r="V4728">
        <v>3.1701299999999999</v>
      </c>
      <c r="W4728">
        <v>474.23490344254566</v>
      </c>
      <c r="X4728">
        <v>339.20394199999998</v>
      </c>
      <c r="Y4728">
        <v>339.20394599999997</v>
      </c>
      <c r="Z4728">
        <v>351.88446299999998</v>
      </c>
      <c r="AA4728">
        <v>304.89769313682399</v>
      </c>
      <c r="AB4728">
        <v>288.66627923472959</v>
      </c>
      <c r="AC4728">
        <v>305.52918262294156</v>
      </c>
      <c r="AP4728">
        <v>340.82873186723162</v>
      </c>
      <c r="AQ4728">
        <v>340.82873186723162</v>
      </c>
      <c r="AR4728">
        <v>303.36112338903473</v>
      </c>
      <c r="AS4728">
        <v>474.23490344254566</v>
      </c>
      <c r="AT4728">
        <v>149.59478111072596</v>
      </c>
      <c r="AU4728" t="s">
        <v>542</v>
      </c>
      <c r="AV4728">
        <v>60</v>
      </c>
      <c r="AW4728">
        <v>2.4932463518454329</v>
      </c>
      <c r="AX4728">
        <v>0.10388526466022636</v>
      </c>
    </row>
    <row r="4729" spans="1:50" hidden="1" x14ac:dyDescent="0.3">
      <c r="A4729" t="s">
        <v>5609</v>
      </c>
      <c r="B4729" t="s">
        <v>76</v>
      </c>
      <c r="D4729">
        <v>404</v>
      </c>
      <c r="F4729">
        <v>5</v>
      </c>
      <c r="G4729" t="s">
        <v>544</v>
      </c>
      <c r="H4729" t="s">
        <v>78</v>
      </c>
      <c r="I4729" t="s">
        <v>79</v>
      </c>
      <c r="J4729" t="s">
        <v>80</v>
      </c>
      <c r="K4729" t="s">
        <v>168</v>
      </c>
      <c r="L4729" t="s">
        <v>82</v>
      </c>
      <c r="M4729" t="s">
        <v>545</v>
      </c>
      <c r="N4729" t="s">
        <v>100</v>
      </c>
      <c r="O4729" t="s">
        <v>85</v>
      </c>
      <c r="P4729" t="s">
        <v>1188</v>
      </c>
      <c r="Q4729" t="s">
        <v>87</v>
      </c>
      <c r="R4729" t="s">
        <v>155</v>
      </c>
      <c r="T4729" t="s">
        <v>89</v>
      </c>
      <c r="U4729" t="s">
        <v>90</v>
      </c>
      <c r="V4729">
        <v>0.31701299999999999</v>
      </c>
      <c r="W4729">
        <v>0</v>
      </c>
      <c r="X4729">
        <v>13.631558999999999</v>
      </c>
      <c r="Y4729">
        <v>12.046493999999999</v>
      </c>
      <c r="Z4729">
        <v>21.556884</v>
      </c>
      <c r="AA4729">
        <v>0</v>
      </c>
      <c r="AB4729">
        <v>0</v>
      </c>
      <c r="AC4729">
        <v>0</v>
      </c>
      <c r="AP4729">
        <v>0</v>
      </c>
      <c r="AQ4729">
        <v>0</v>
      </c>
      <c r="AR4729">
        <v>0</v>
      </c>
      <c r="AS4729">
        <v>0</v>
      </c>
      <c r="AT4729">
        <v>0</v>
      </c>
      <c r="AU4729" t="s">
        <v>546</v>
      </c>
      <c r="AV4729">
        <v>441</v>
      </c>
      <c r="AW4729">
        <v>0</v>
      </c>
      <c r="AX4729">
        <v>0</v>
      </c>
    </row>
    <row r="4730" spans="1:50" hidden="1" x14ac:dyDescent="0.3">
      <c r="A4730" t="s">
        <v>5610</v>
      </c>
      <c r="B4730" t="s">
        <v>76</v>
      </c>
      <c r="D4730">
        <v>405</v>
      </c>
      <c r="F4730">
        <v>5</v>
      </c>
      <c r="G4730" t="s">
        <v>548</v>
      </c>
      <c r="H4730" t="s">
        <v>78</v>
      </c>
      <c r="I4730" t="s">
        <v>79</v>
      </c>
      <c r="J4730" t="s">
        <v>80</v>
      </c>
      <c r="K4730" t="s">
        <v>168</v>
      </c>
      <c r="L4730" t="s">
        <v>82</v>
      </c>
      <c r="M4730" t="s">
        <v>83</v>
      </c>
      <c r="N4730" t="s">
        <v>100</v>
      </c>
      <c r="O4730" t="s">
        <v>85</v>
      </c>
      <c r="P4730" t="s">
        <v>1188</v>
      </c>
      <c r="Q4730" t="s">
        <v>87</v>
      </c>
      <c r="R4730" t="s">
        <v>88</v>
      </c>
      <c r="T4730" t="s">
        <v>89</v>
      </c>
      <c r="U4730" t="s">
        <v>90</v>
      </c>
      <c r="V4730">
        <v>0.31701299999999999</v>
      </c>
      <c r="W4730">
        <v>17.774406343068812</v>
      </c>
      <c r="X4730">
        <v>17.435714999999998</v>
      </c>
      <c r="Y4730">
        <v>22.190909999999999</v>
      </c>
      <c r="Z4730">
        <v>28.531169999999999</v>
      </c>
      <c r="AA4730">
        <v>18.964562721088438</v>
      </c>
      <c r="AB4730">
        <v>29.259076892846153</v>
      </c>
      <c r="AC4730">
        <v>73.225413637147653</v>
      </c>
      <c r="AP4730">
        <v>18.48982039900066</v>
      </c>
      <c r="AQ4730">
        <v>18.48982039900066</v>
      </c>
      <c r="AR4730">
        <v>17.774406343068812</v>
      </c>
      <c r="AS4730">
        <v>17.774406343068812</v>
      </c>
      <c r="AT4730">
        <v>56.068383135924435</v>
      </c>
      <c r="AU4730" t="s">
        <v>549</v>
      </c>
      <c r="AV4730">
        <v>441</v>
      </c>
      <c r="AW4730">
        <v>0.12713919078440916</v>
      </c>
      <c r="AX4730">
        <v>5.2974662826837148E-3</v>
      </c>
    </row>
    <row r="4731" spans="1:50" hidden="1" x14ac:dyDescent="0.3">
      <c r="A4731" t="s">
        <v>5611</v>
      </c>
      <c r="B4731" t="s">
        <v>76</v>
      </c>
      <c r="D4731">
        <v>410</v>
      </c>
      <c r="F4731">
        <v>5</v>
      </c>
      <c r="G4731" t="s">
        <v>551</v>
      </c>
      <c r="H4731" t="s">
        <v>78</v>
      </c>
      <c r="I4731" t="s">
        <v>79</v>
      </c>
      <c r="J4731" t="s">
        <v>80</v>
      </c>
      <c r="K4731" t="s">
        <v>121</v>
      </c>
      <c r="L4731" t="s">
        <v>82</v>
      </c>
      <c r="M4731" t="s">
        <v>545</v>
      </c>
      <c r="N4731" t="s">
        <v>84</v>
      </c>
      <c r="O4731" t="s">
        <v>85</v>
      </c>
      <c r="P4731" t="s">
        <v>1188</v>
      </c>
      <c r="Q4731" t="s">
        <v>87</v>
      </c>
      <c r="R4731" t="s">
        <v>155</v>
      </c>
      <c r="T4731" t="s">
        <v>89</v>
      </c>
      <c r="U4731" t="s">
        <v>90</v>
      </c>
      <c r="V4731">
        <v>3.1701299999999999</v>
      </c>
      <c r="W4731">
        <v>0</v>
      </c>
      <c r="X4731">
        <v>329.69355000000002</v>
      </c>
      <c r="Y4731">
        <v>431.66608000000002</v>
      </c>
      <c r="Z4731">
        <v>481.859803</v>
      </c>
      <c r="AA4731">
        <v>0</v>
      </c>
      <c r="AB4731">
        <v>0</v>
      </c>
      <c r="AC4731">
        <v>0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 t="s">
        <v>552</v>
      </c>
      <c r="AV4731">
        <v>60</v>
      </c>
      <c r="AW4731">
        <v>0</v>
      </c>
      <c r="AX4731">
        <v>0</v>
      </c>
    </row>
    <row r="4732" spans="1:50" hidden="1" x14ac:dyDescent="0.3">
      <c r="A4732" t="s">
        <v>5612</v>
      </c>
      <c r="B4732" t="s">
        <v>76</v>
      </c>
      <c r="D4732">
        <v>411</v>
      </c>
      <c r="F4732">
        <v>5</v>
      </c>
      <c r="G4732" t="s">
        <v>554</v>
      </c>
      <c r="H4732" t="s">
        <v>78</v>
      </c>
      <c r="I4732" t="s">
        <v>79</v>
      </c>
      <c r="J4732" t="s">
        <v>111</v>
      </c>
      <c r="K4732" t="s">
        <v>168</v>
      </c>
      <c r="L4732" t="s">
        <v>82</v>
      </c>
      <c r="M4732" t="s">
        <v>129</v>
      </c>
      <c r="N4732" t="s">
        <v>100</v>
      </c>
      <c r="O4732" t="s">
        <v>85</v>
      </c>
      <c r="P4732" t="s">
        <v>1188</v>
      </c>
      <c r="Q4732" t="s">
        <v>87</v>
      </c>
      <c r="R4732" t="s">
        <v>88</v>
      </c>
      <c r="T4732" t="s">
        <v>89</v>
      </c>
      <c r="U4732" t="s">
        <v>90</v>
      </c>
      <c r="V4732">
        <v>0.31701299999999999</v>
      </c>
      <c r="W4732">
        <v>17.156259281767579</v>
      </c>
      <c r="X4732">
        <v>12.046493999999999</v>
      </c>
      <c r="Y4732">
        <v>10.778442</v>
      </c>
      <c r="Z4732">
        <v>31.701301000000001</v>
      </c>
      <c r="AA4732">
        <v>11.124368093023257</v>
      </c>
      <c r="AB4732">
        <v>39.46104264575844</v>
      </c>
      <c r="AC4732">
        <v>269.8477438792878</v>
      </c>
      <c r="AP4732">
        <v>12.330062701297315</v>
      </c>
      <c r="AQ4732">
        <v>12.330062701297315</v>
      </c>
      <c r="AR4732">
        <v>10.97460783904765</v>
      </c>
      <c r="AS4732">
        <v>17.156259281767579</v>
      </c>
      <c r="AT4732">
        <v>54.118472371062317</v>
      </c>
      <c r="AU4732" t="s">
        <v>555</v>
      </c>
      <c r="AV4732">
        <v>441</v>
      </c>
      <c r="AW4732">
        <v>0.12271762442417759</v>
      </c>
      <c r="AX4732">
        <v>5.1132343510073997E-3</v>
      </c>
    </row>
    <row r="4733" spans="1:50" hidden="1" x14ac:dyDescent="0.3">
      <c r="A4733" t="s">
        <v>5613</v>
      </c>
      <c r="B4733" t="s">
        <v>76</v>
      </c>
      <c r="D4733">
        <v>412</v>
      </c>
      <c r="F4733">
        <v>5</v>
      </c>
      <c r="G4733" t="s">
        <v>557</v>
      </c>
      <c r="H4733" t="s">
        <v>78</v>
      </c>
      <c r="I4733" t="s">
        <v>79</v>
      </c>
      <c r="J4733" t="s">
        <v>111</v>
      </c>
      <c r="K4733" t="s">
        <v>168</v>
      </c>
      <c r="L4733" t="s">
        <v>82</v>
      </c>
      <c r="M4733" t="s">
        <v>113</v>
      </c>
      <c r="N4733" t="s">
        <v>100</v>
      </c>
      <c r="O4733" t="s">
        <v>85</v>
      </c>
      <c r="P4733" t="s">
        <v>1188</v>
      </c>
      <c r="Q4733" t="s">
        <v>87</v>
      </c>
      <c r="R4733" t="s">
        <v>88</v>
      </c>
      <c r="T4733" t="s">
        <v>89</v>
      </c>
      <c r="U4733" t="s">
        <v>90</v>
      </c>
      <c r="V4733">
        <v>0.31701299999999999</v>
      </c>
      <c r="W4733">
        <v>15.295734808388515</v>
      </c>
      <c r="X4733">
        <v>20.605844999999999</v>
      </c>
      <c r="Y4733">
        <v>12.997533000000001</v>
      </c>
      <c r="Z4733">
        <v>31.7013</v>
      </c>
      <c r="AA4733">
        <v>14.539963199999999</v>
      </c>
      <c r="AB4733">
        <v>86.337202810710423</v>
      </c>
      <c r="AC4733">
        <v>85.178667346009291</v>
      </c>
      <c r="AP4733">
        <v>10.99291903627697</v>
      </c>
      <c r="AQ4733">
        <v>10.99291903627697</v>
      </c>
      <c r="AR4733">
        <v>9.7844575775634812</v>
      </c>
      <c r="AS4733">
        <v>15.295734808388515</v>
      </c>
      <c r="AT4733">
        <v>48.249550675803562</v>
      </c>
      <c r="AU4733" t="s">
        <v>558</v>
      </c>
      <c r="AV4733">
        <v>441</v>
      </c>
      <c r="AW4733">
        <v>0.10940941196327338</v>
      </c>
      <c r="AX4733">
        <v>4.5587254984697243E-3</v>
      </c>
    </row>
    <row r="4734" spans="1:50" hidden="1" x14ac:dyDescent="0.3">
      <c r="A4734" t="s">
        <v>5614</v>
      </c>
      <c r="B4734" t="s">
        <v>76</v>
      </c>
      <c r="D4734">
        <v>413</v>
      </c>
      <c r="F4734">
        <v>5</v>
      </c>
      <c r="G4734" t="s">
        <v>560</v>
      </c>
      <c r="H4734" t="s">
        <v>78</v>
      </c>
      <c r="I4734" t="s">
        <v>79</v>
      </c>
      <c r="J4734" t="s">
        <v>111</v>
      </c>
      <c r="K4734" t="s">
        <v>387</v>
      </c>
      <c r="L4734" t="s">
        <v>388</v>
      </c>
      <c r="M4734" t="s">
        <v>113</v>
      </c>
      <c r="N4734" t="s">
        <v>100</v>
      </c>
      <c r="O4734" t="s">
        <v>85</v>
      </c>
      <c r="P4734" t="s">
        <v>1188</v>
      </c>
      <c r="Q4734" t="s">
        <v>87</v>
      </c>
      <c r="R4734" t="s">
        <v>88</v>
      </c>
      <c r="T4734" t="s">
        <v>89</v>
      </c>
      <c r="U4734" t="s">
        <v>90</v>
      </c>
      <c r="V4734">
        <v>0.211342</v>
      </c>
      <c r="W4734">
        <v>1.8188686358122017</v>
      </c>
      <c r="X4734">
        <v>80.943989999999999</v>
      </c>
      <c r="Y4734">
        <v>99.964772999999994</v>
      </c>
      <c r="Z4734">
        <v>108.841134</v>
      </c>
      <c r="AA4734">
        <v>0</v>
      </c>
      <c r="AB4734">
        <v>273.03742808463494</v>
      </c>
      <c r="AC4734">
        <v>597.83402393590882</v>
      </c>
      <c r="AP4734">
        <v>1.3072059565351224</v>
      </c>
      <c r="AQ4734">
        <v>1.3072059565351224</v>
      </c>
      <c r="AR4734">
        <v>1.1635036321697458</v>
      </c>
      <c r="AS4734">
        <v>1.8188686358122017</v>
      </c>
      <c r="AT4734">
        <v>8.60628098443377</v>
      </c>
      <c r="AU4734" t="s">
        <v>561</v>
      </c>
      <c r="AV4734">
        <v>672</v>
      </c>
      <c r="AW4734">
        <v>1.280696575064549E-2</v>
      </c>
      <c r="AX4734">
        <v>5.3362357294356206E-4</v>
      </c>
    </row>
    <row r="4735" spans="1:50" hidden="1" x14ac:dyDescent="0.3">
      <c r="A4735" t="s">
        <v>5615</v>
      </c>
      <c r="B4735" t="s">
        <v>76</v>
      </c>
      <c r="D4735">
        <v>414</v>
      </c>
      <c r="F4735">
        <v>5</v>
      </c>
      <c r="G4735" t="s">
        <v>563</v>
      </c>
      <c r="H4735" t="s">
        <v>78</v>
      </c>
      <c r="I4735" t="s">
        <v>79</v>
      </c>
      <c r="J4735" t="s">
        <v>111</v>
      </c>
      <c r="K4735" t="s">
        <v>387</v>
      </c>
      <c r="L4735" t="s">
        <v>388</v>
      </c>
      <c r="M4735" t="s">
        <v>129</v>
      </c>
      <c r="N4735" t="s">
        <v>100</v>
      </c>
      <c r="O4735" t="s">
        <v>85</v>
      </c>
      <c r="P4735" t="s">
        <v>1188</v>
      </c>
      <c r="Q4735" t="s">
        <v>87</v>
      </c>
      <c r="R4735" t="s">
        <v>215</v>
      </c>
      <c r="T4735" t="s">
        <v>89</v>
      </c>
      <c r="U4735" t="s">
        <v>90</v>
      </c>
      <c r="V4735">
        <v>0.211342</v>
      </c>
      <c r="W4735">
        <v>48.688018538950857</v>
      </c>
      <c r="X4735">
        <v>55.794288999999999</v>
      </c>
      <c r="Y4735">
        <v>92.145118999999994</v>
      </c>
      <c r="Z4735">
        <v>113.06797400000001</v>
      </c>
      <c r="AA4735">
        <v>40.473600050609093</v>
      </c>
      <c r="AB4735">
        <v>220.05591407624402</v>
      </c>
      <c r="AC4735">
        <v>346.85133708613137</v>
      </c>
      <c r="AP4735">
        <v>34.991679219092546</v>
      </c>
      <c r="AQ4735">
        <v>34.991679219092546</v>
      </c>
      <c r="AR4735">
        <v>31.145012508240438</v>
      </c>
      <c r="AS4735">
        <v>48.688018538950857</v>
      </c>
      <c r="AT4735">
        <v>230.37549819227061</v>
      </c>
      <c r="AU4735" t="s">
        <v>564</v>
      </c>
      <c r="AV4735">
        <v>672</v>
      </c>
      <c r="AW4735">
        <v>0.34282068183373604</v>
      </c>
      <c r="AX4735">
        <v>1.4284195076405668E-2</v>
      </c>
    </row>
    <row r="4736" spans="1:50" hidden="1" x14ac:dyDescent="0.3">
      <c r="A4736" t="s">
        <v>5616</v>
      </c>
      <c r="B4736" t="s">
        <v>76</v>
      </c>
      <c r="D4736">
        <v>415</v>
      </c>
      <c r="F4736">
        <v>5</v>
      </c>
      <c r="G4736" t="s">
        <v>566</v>
      </c>
      <c r="H4736" t="s">
        <v>78</v>
      </c>
      <c r="I4736" t="s">
        <v>79</v>
      </c>
      <c r="J4736" t="s">
        <v>436</v>
      </c>
      <c r="K4736" t="s">
        <v>387</v>
      </c>
      <c r="L4736" t="s">
        <v>388</v>
      </c>
      <c r="M4736" t="s">
        <v>129</v>
      </c>
      <c r="N4736" t="s">
        <v>100</v>
      </c>
      <c r="O4736" t="s">
        <v>85</v>
      </c>
      <c r="P4736" t="s">
        <v>1188</v>
      </c>
      <c r="Q4736" t="s">
        <v>271</v>
      </c>
      <c r="R4736" t="s">
        <v>107</v>
      </c>
      <c r="T4736" t="s">
        <v>89</v>
      </c>
      <c r="U4736" t="s">
        <v>90</v>
      </c>
      <c r="V4736">
        <v>0.211342</v>
      </c>
      <c r="W4736">
        <v>0</v>
      </c>
      <c r="X4736">
        <v>138.42901900000001</v>
      </c>
      <c r="Y4736">
        <v>0</v>
      </c>
      <c r="Z4736">
        <v>11.835153</v>
      </c>
      <c r="AA4736">
        <v>124.81081988288396</v>
      </c>
      <c r="AB4736">
        <v>0</v>
      </c>
      <c r="AC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 t="s">
        <v>567</v>
      </c>
      <c r="AV4736">
        <v>189</v>
      </c>
      <c r="AW4736">
        <v>0</v>
      </c>
      <c r="AX4736">
        <v>0</v>
      </c>
    </row>
    <row r="4737" spans="1:50" hidden="1" x14ac:dyDescent="0.3">
      <c r="A4737" t="s">
        <v>5617</v>
      </c>
      <c r="B4737" t="s">
        <v>76</v>
      </c>
      <c r="D4737">
        <v>416</v>
      </c>
      <c r="F4737">
        <v>5</v>
      </c>
      <c r="G4737" t="s">
        <v>569</v>
      </c>
      <c r="H4737" t="s">
        <v>78</v>
      </c>
      <c r="I4737" t="s">
        <v>79</v>
      </c>
      <c r="J4737" t="s">
        <v>436</v>
      </c>
      <c r="K4737" t="s">
        <v>387</v>
      </c>
      <c r="L4737" t="s">
        <v>388</v>
      </c>
      <c r="M4737" t="s">
        <v>113</v>
      </c>
      <c r="N4737" t="s">
        <v>100</v>
      </c>
      <c r="O4737" t="s">
        <v>85</v>
      </c>
      <c r="P4737" t="s">
        <v>1188</v>
      </c>
      <c r="Q4737" t="s">
        <v>271</v>
      </c>
      <c r="R4737" t="s">
        <v>107</v>
      </c>
      <c r="T4737" t="s">
        <v>89</v>
      </c>
      <c r="U4737" t="s">
        <v>90</v>
      </c>
      <c r="V4737">
        <v>0.211342</v>
      </c>
      <c r="W4737">
        <v>0</v>
      </c>
      <c r="X4737">
        <v>178.37266700000001</v>
      </c>
      <c r="Y4737">
        <v>0</v>
      </c>
      <c r="Z4737">
        <v>15.639309000000001</v>
      </c>
      <c r="AA4737">
        <v>133.73655219506483</v>
      </c>
      <c r="AB4737">
        <v>0</v>
      </c>
      <c r="AC4737">
        <v>0</v>
      </c>
      <c r="AP4737">
        <v>0</v>
      </c>
      <c r="AQ4737">
        <v>0</v>
      </c>
      <c r="AR4737">
        <v>0</v>
      </c>
      <c r="AS4737">
        <v>0</v>
      </c>
      <c r="AT4737">
        <v>0</v>
      </c>
      <c r="AU4737" t="s">
        <v>570</v>
      </c>
      <c r="AV4737">
        <v>189</v>
      </c>
      <c r="AW4737">
        <v>0</v>
      </c>
      <c r="AX4737">
        <v>0</v>
      </c>
    </row>
    <row r="4738" spans="1:50" hidden="1" x14ac:dyDescent="0.3">
      <c r="A4738" t="s">
        <v>5618</v>
      </c>
      <c r="B4738" t="s">
        <v>76</v>
      </c>
      <c r="D4738">
        <v>420</v>
      </c>
      <c r="F4738">
        <v>5</v>
      </c>
      <c r="G4738" t="s">
        <v>572</v>
      </c>
      <c r="H4738" t="s">
        <v>78</v>
      </c>
      <c r="I4738" t="s">
        <v>79</v>
      </c>
      <c r="J4738" t="s">
        <v>111</v>
      </c>
      <c r="K4738" t="s">
        <v>168</v>
      </c>
      <c r="L4738" t="s">
        <v>82</v>
      </c>
      <c r="M4738" t="s">
        <v>129</v>
      </c>
      <c r="N4738" t="s">
        <v>100</v>
      </c>
      <c r="O4738" t="s">
        <v>85</v>
      </c>
      <c r="P4738" t="s">
        <v>1188</v>
      </c>
      <c r="Q4738" t="s">
        <v>271</v>
      </c>
      <c r="R4738" t="s">
        <v>107</v>
      </c>
      <c r="T4738" t="s">
        <v>89</v>
      </c>
      <c r="U4738" t="s">
        <v>90</v>
      </c>
      <c r="V4738">
        <v>0.31701299999999999</v>
      </c>
      <c r="W4738">
        <v>58.108724599916243</v>
      </c>
      <c r="X4738">
        <v>24.09299</v>
      </c>
      <c r="Y4738">
        <v>0</v>
      </c>
      <c r="Z4738">
        <v>79.570265000000006</v>
      </c>
      <c r="AA4738">
        <v>47.654598507792997</v>
      </c>
      <c r="AB4738">
        <v>0</v>
      </c>
      <c r="AC4738">
        <v>0</v>
      </c>
      <c r="AP4738">
        <v>41.762263325712979</v>
      </c>
      <c r="AQ4738">
        <v>41.762263325712979</v>
      </c>
      <c r="AR4738">
        <v>37.171300225628123</v>
      </c>
      <c r="AS4738">
        <v>58.108724599916243</v>
      </c>
      <c r="AT4738">
        <v>183.30076242903681</v>
      </c>
      <c r="AU4738" t="s">
        <v>573</v>
      </c>
      <c r="AV4738">
        <v>441</v>
      </c>
      <c r="AW4738">
        <v>0.41564798736743042</v>
      </c>
      <c r="AX4738">
        <v>1.7318666140309601E-2</v>
      </c>
    </row>
    <row r="4739" spans="1:50" hidden="1" x14ac:dyDescent="0.3">
      <c r="A4739" t="s">
        <v>5619</v>
      </c>
      <c r="B4739" t="s">
        <v>76</v>
      </c>
      <c r="D4739">
        <v>421</v>
      </c>
      <c r="F4739">
        <v>5</v>
      </c>
      <c r="G4739" t="s">
        <v>575</v>
      </c>
      <c r="H4739" t="s">
        <v>78</v>
      </c>
      <c r="I4739" t="s">
        <v>79</v>
      </c>
      <c r="J4739" t="s">
        <v>111</v>
      </c>
      <c r="K4739" t="s">
        <v>168</v>
      </c>
      <c r="L4739" t="s">
        <v>82</v>
      </c>
      <c r="M4739" t="s">
        <v>113</v>
      </c>
      <c r="N4739" t="s">
        <v>100</v>
      </c>
      <c r="O4739" t="s">
        <v>85</v>
      </c>
      <c r="P4739" t="s">
        <v>1188</v>
      </c>
      <c r="Q4739" t="s">
        <v>271</v>
      </c>
      <c r="R4739" t="s">
        <v>107</v>
      </c>
      <c r="T4739" t="s">
        <v>89</v>
      </c>
      <c r="U4739" t="s">
        <v>90</v>
      </c>
      <c r="V4739">
        <v>0.31701299999999999</v>
      </c>
      <c r="W4739">
        <v>143.70485248082468</v>
      </c>
      <c r="X4739">
        <v>81.789354000000003</v>
      </c>
      <c r="Y4739">
        <v>54.843249</v>
      </c>
      <c r="Z4739">
        <v>114.441695</v>
      </c>
      <c r="AA4739">
        <v>106.26568499439506</v>
      </c>
      <c r="AB4739">
        <v>0</v>
      </c>
      <c r="AC4739">
        <v>0</v>
      </c>
      <c r="AP4739">
        <v>103.27949773131982</v>
      </c>
      <c r="AQ4739">
        <v>103.27949773131982</v>
      </c>
      <c r="AR4739">
        <v>91.925889825020079</v>
      </c>
      <c r="AS4739">
        <v>143.70485248082468</v>
      </c>
      <c r="AT4739">
        <v>453.30902038977797</v>
      </c>
      <c r="AU4739" t="s">
        <v>576</v>
      </c>
      <c r="AV4739">
        <v>441</v>
      </c>
      <c r="AW4739">
        <v>1.0279116108611746</v>
      </c>
      <c r="AX4739">
        <v>4.282965045254894E-2</v>
      </c>
    </row>
    <row r="4740" spans="1:50" hidden="1" x14ac:dyDescent="0.3">
      <c r="A4740" t="s">
        <v>5620</v>
      </c>
      <c r="B4740" t="s">
        <v>76</v>
      </c>
      <c r="D4740">
        <v>422</v>
      </c>
      <c r="F4740">
        <v>5</v>
      </c>
      <c r="G4740" t="s">
        <v>578</v>
      </c>
      <c r="H4740" t="s">
        <v>78</v>
      </c>
      <c r="I4740" t="s">
        <v>79</v>
      </c>
      <c r="J4740" t="s">
        <v>80</v>
      </c>
      <c r="K4740" t="s">
        <v>168</v>
      </c>
      <c r="L4740" t="s">
        <v>82</v>
      </c>
      <c r="M4740" t="s">
        <v>83</v>
      </c>
      <c r="N4740" t="s">
        <v>100</v>
      </c>
      <c r="O4740" t="s">
        <v>85</v>
      </c>
      <c r="P4740" t="s">
        <v>1188</v>
      </c>
      <c r="Q4740" t="s">
        <v>271</v>
      </c>
      <c r="R4740" t="s">
        <v>107</v>
      </c>
      <c r="T4740" t="s">
        <v>89</v>
      </c>
      <c r="U4740" t="s">
        <v>90</v>
      </c>
      <c r="V4740">
        <v>0.31701299999999999</v>
      </c>
      <c r="W4740">
        <v>14.362423472408016</v>
      </c>
      <c r="X4740">
        <v>24.092988999999999</v>
      </c>
      <c r="Y4740">
        <v>46.600915999999998</v>
      </c>
      <c r="Z4740">
        <v>109.369488</v>
      </c>
      <c r="AA4740">
        <v>13.211123430555556</v>
      </c>
      <c r="AB4740">
        <v>0</v>
      </c>
      <c r="AC4740">
        <v>0</v>
      </c>
      <c r="AP4740">
        <v>14.940506331046668</v>
      </c>
      <c r="AQ4740">
        <v>14.940506331046668</v>
      </c>
      <c r="AR4740">
        <v>14.362423472408016</v>
      </c>
      <c r="AS4740">
        <v>14.362423472408016</v>
      </c>
      <c r="AT4740">
        <v>45.305471612861353</v>
      </c>
      <c r="AU4740" t="s">
        <v>579</v>
      </c>
      <c r="AV4740">
        <v>441</v>
      </c>
      <c r="AW4740">
        <v>0.10273349572077405</v>
      </c>
      <c r="AX4740">
        <v>4.2805623216989183E-3</v>
      </c>
    </row>
    <row r="4741" spans="1:50" hidden="1" x14ac:dyDescent="0.3">
      <c r="A4741" t="s">
        <v>5621</v>
      </c>
      <c r="B4741" t="s">
        <v>76</v>
      </c>
      <c r="D4741">
        <v>425</v>
      </c>
      <c r="F4741">
        <v>5</v>
      </c>
      <c r="G4741" t="s">
        <v>581</v>
      </c>
      <c r="H4741" t="s">
        <v>78</v>
      </c>
      <c r="I4741" t="s">
        <v>79</v>
      </c>
      <c r="J4741" t="s">
        <v>80</v>
      </c>
      <c r="K4741" t="s">
        <v>168</v>
      </c>
      <c r="L4741" t="s">
        <v>82</v>
      </c>
      <c r="M4741" t="s">
        <v>582</v>
      </c>
      <c r="N4741" t="s">
        <v>100</v>
      </c>
      <c r="O4741" t="s">
        <v>85</v>
      </c>
      <c r="P4741" t="s">
        <v>1188</v>
      </c>
      <c r="Q4741" t="s">
        <v>87</v>
      </c>
      <c r="R4741" t="s">
        <v>107</v>
      </c>
      <c r="T4741" t="s">
        <v>89</v>
      </c>
      <c r="U4741" t="s">
        <v>90</v>
      </c>
      <c r="V4741">
        <v>0.31701299999999999</v>
      </c>
      <c r="W4741">
        <v>2.2411696527197251</v>
      </c>
      <c r="X4741">
        <v>4.4381820000000003</v>
      </c>
      <c r="Y4741">
        <v>0</v>
      </c>
      <c r="Z4741">
        <v>0</v>
      </c>
      <c r="AA4741">
        <v>0</v>
      </c>
      <c r="AB4741">
        <v>0</v>
      </c>
      <c r="AC4741">
        <v>19.61572983530797</v>
      </c>
      <c r="AP4741">
        <v>2.3313760000000001</v>
      </c>
      <c r="AQ4741">
        <v>2.3313760000000001</v>
      </c>
      <c r="AR4741">
        <v>2.2411696527197251</v>
      </c>
      <c r="AS4741">
        <v>2.2411696527197251</v>
      </c>
      <c r="AT4741">
        <v>7.0696458906092978</v>
      </c>
      <c r="AU4741" t="s">
        <v>583</v>
      </c>
      <c r="AV4741">
        <v>441</v>
      </c>
      <c r="AW4741">
        <v>1.6030943062606117E-2</v>
      </c>
      <c r="AX4741">
        <v>6.6795596094192155E-4</v>
      </c>
    </row>
    <row r="4742" spans="1:50" hidden="1" x14ac:dyDescent="0.3">
      <c r="A4742" t="s">
        <v>5622</v>
      </c>
      <c r="B4742" t="s">
        <v>76</v>
      </c>
      <c r="D4742">
        <v>426</v>
      </c>
      <c r="F4742">
        <v>5</v>
      </c>
      <c r="G4742" t="s">
        <v>585</v>
      </c>
      <c r="H4742" t="s">
        <v>78</v>
      </c>
      <c r="I4742" t="s">
        <v>79</v>
      </c>
      <c r="J4742" t="s">
        <v>80</v>
      </c>
      <c r="K4742" t="s">
        <v>81</v>
      </c>
      <c r="L4742" t="s">
        <v>82</v>
      </c>
      <c r="M4742" t="s">
        <v>582</v>
      </c>
      <c r="N4742" t="s">
        <v>84</v>
      </c>
      <c r="O4742" t="s">
        <v>85</v>
      </c>
      <c r="P4742" t="s">
        <v>1188</v>
      </c>
      <c r="Q4742" t="s">
        <v>87</v>
      </c>
      <c r="R4742" t="s">
        <v>107</v>
      </c>
      <c r="T4742" t="s">
        <v>89</v>
      </c>
      <c r="U4742" t="s">
        <v>90</v>
      </c>
      <c r="V4742">
        <v>2.1134200000000001</v>
      </c>
      <c r="W4742">
        <v>230.49226077894153</v>
      </c>
      <c r="X4742">
        <v>21.1342</v>
      </c>
      <c r="Y4742">
        <v>0</v>
      </c>
      <c r="Z4742">
        <v>0</v>
      </c>
      <c r="AA4742">
        <v>244.4961863798184</v>
      </c>
      <c r="AB4742">
        <v>285.00474770386893</v>
      </c>
      <c r="AC4742">
        <v>23.773288743121967</v>
      </c>
      <c r="AP4742">
        <v>239.76949907101343</v>
      </c>
      <c r="AQ4742">
        <v>239.76949907101343</v>
      </c>
      <c r="AR4742">
        <v>230.49226077894153</v>
      </c>
      <c r="AS4742">
        <v>230.49226077894153</v>
      </c>
      <c r="AT4742">
        <v>109.06126599489998</v>
      </c>
      <c r="AU4742" t="s">
        <v>586</v>
      </c>
      <c r="AV4742">
        <v>80</v>
      </c>
      <c r="AW4742">
        <v>1.3632658249362497</v>
      </c>
      <c r="AX4742">
        <v>5.6802742705677069E-2</v>
      </c>
    </row>
    <row r="4743" spans="1:50" hidden="1" x14ac:dyDescent="0.3">
      <c r="A4743" t="s">
        <v>5623</v>
      </c>
      <c r="B4743" t="s">
        <v>76</v>
      </c>
      <c r="D4743">
        <v>427</v>
      </c>
      <c r="F4743">
        <v>5</v>
      </c>
      <c r="G4743" t="s">
        <v>588</v>
      </c>
      <c r="H4743" t="s">
        <v>78</v>
      </c>
      <c r="I4743" t="s">
        <v>79</v>
      </c>
      <c r="J4743" t="s">
        <v>80</v>
      </c>
      <c r="K4743" t="s">
        <v>121</v>
      </c>
      <c r="L4743" t="s">
        <v>82</v>
      </c>
      <c r="M4743" t="s">
        <v>582</v>
      </c>
      <c r="N4743" t="s">
        <v>84</v>
      </c>
      <c r="O4743" t="s">
        <v>85</v>
      </c>
      <c r="P4743" t="s">
        <v>1188</v>
      </c>
      <c r="Q4743" t="s">
        <v>87</v>
      </c>
      <c r="R4743" t="s">
        <v>107</v>
      </c>
      <c r="T4743" t="s">
        <v>89</v>
      </c>
      <c r="U4743" t="s">
        <v>90</v>
      </c>
      <c r="V4743">
        <v>3.1701299999999999</v>
      </c>
      <c r="W4743">
        <v>405.6795580601563</v>
      </c>
      <c r="X4743">
        <v>25.361041</v>
      </c>
      <c r="Y4743">
        <v>0</v>
      </c>
      <c r="Z4743">
        <v>0</v>
      </c>
      <c r="AA4743">
        <v>521.87780491016179</v>
      </c>
      <c r="AB4743">
        <v>412.80829328166448</v>
      </c>
      <c r="AC4743">
        <v>117.97709820985779</v>
      </c>
      <c r="AP4743">
        <v>422.00802790824389</v>
      </c>
      <c r="AQ4743">
        <v>422.00802790824389</v>
      </c>
      <c r="AR4743">
        <v>405.6795580601563</v>
      </c>
      <c r="AS4743">
        <v>405.6795580601563</v>
      </c>
      <c r="AT4743">
        <v>127.96937603825594</v>
      </c>
      <c r="AU4743" t="s">
        <v>589</v>
      </c>
      <c r="AV4743">
        <v>60</v>
      </c>
      <c r="AW4743">
        <v>2.1328229339709326</v>
      </c>
      <c r="AX4743">
        <v>8.8867622248788858E-2</v>
      </c>
    </row>
    <row r="4744" spans="1:50" hidden="1" x14ac:dyDescent="0.3">
      <c r="A4744" t="s">
        <v>5624</v>
      </c>
      <c r="B4744" t="s">
        <v>76</v>
      </c>
      <c r="D4744">
        <v>501</v>
      </c>
      <c r="F4744">
        <v>5</v>
      </c>
      <c r="G4744" t="s">
        <v>599</v>
      </c>
      <c r="H4744" t="s">
        <v>94</v>
      </c>
      <c r="I4744" t="s">
        <v>104</v>
      </c>
      <c r="J4744" t="s">
        <v>210</v>
      </c>
      <c r="K4744" t="s">
        <v>97</v>
      </c>
      <c r="L4744" t="s">
        <v>98</v>
      </c>
      <c r="M4744" t="s">
        <v>513</v>
      </c>
      <c r="N4744" t="s">
        <v>100</v>
      </c>
      <c r="O4744" t="s">
        <v>85</v>
      </c>
      <c r="P4744" t="s">
        <v>1188</v>
      </c>
      <c r="Q4744" t="s">
        <v>87</v>
      </c>
      <c r="R4744" t="s">
        <v>88</v>
      </c>
      <c r="T4744" t="s">
        <v>89</v>
      </c>
      <c r="U4744" t="s">
        <v>90</v>
      </c>
      <c r="V4744">
        <v>0.80310000000000004</v>
      </c>
      <c r="W4744">
        <v>3.4531855130753879</v>
      </c>
      <c r="X4744">
        <v>8.8340979999999991</v>
      </c>
      <c r="Y4744">
        <v>7.2278969999999996</v>
      </c>
      <c r="Z4744">
        <v>45.776679999999999</v>
      </c>
      <c r="AA4744">
        <v>0</v>
      </c>
      <c r="AB4744">
        <v>5.4603266736051754</v>
      </c>
      <c r="AC4744">
        <v>11.453539830786852</v>
      </c>
      <c r="AP4744">
        <v>2.2789839999999999</v>
      </c>
      <c r="AQ4744">
        <v>2.2789839999999999</v>
      </c>
      <c r="AR4744">
        <v>2.2789839999999999</v>
      </c>
      <c r="AS4744">
        <v>3.4531855130753879</v>
      </c>
      <c r="AT4744">
        <v>4.299820088501292</v>
      </c>
      <c r="AU4744" t="s">
        <v>600</v>
      </c>
      <c r="AV4744">
        <v>50</v>
      </c>
      <c r="AW4744">
        <v>8.5996401770025835E-2</v>
      </c>
      <c r="AX4744">
        <v>3.5831834070844098E-3</v>
      </c>
    </row>
    <row r="4745" spans="1:50" hidden="1" x14ac:dyDescent="0.3">
      <c r="A4745" t="s">
        <v>5625</v>
      </c>
      <c r="B4745" t="s">
        <v>76</v>
      </c>
      <c r="D4745">
        <v>510</v>
      </c>
      <c r="F4745">
        <v>5</v>
      </c>
      <c r="G4745" t="s">
        <v>602</v>
      </c>
      <c r="H4745" t="s">
        <v>94</v>
      </c>
      <c r="I4745" t="s">
        <v>104</v>
      </c>
      <c r="J4745" t="s">
        <v>210</v>
      </c>
      <c r="K4745" t="s">
        <v>168</v>
      </c>
      <c r="L4745" t="s">
        <v>82</v>
      </c>
      <c r="M4745" t="s">
        <v>513</v>
      </c>
      <c r="N4745" t="s">
        <v>100</v>
      </c>
      <c r="O4745" t="s">
        <v>85</v>
      </c>
      <c r="P4745" t="s">
        <v>1188</v>
      </c>
      <c r="Q4745" t="s">
        <v>87</v>
      </c>
      <c r="R4745" t="s">
        <v>215</v>
      </c>
      <c r="T4745" t="s">
        <v>89</v>
      </c>
      <c r="U4745" t="s">
        <v>90</v>
      </c>
      <c r="V4745">
        <v>0.31701299999999999</v>
      </c>
      <c r="W4745">
        <v>25.114655866520369</v>
      </c>
      <c r="X4745">
        <v>125.85417099999999</v>
      </c>
      <c r="Y4745">
        <v>77.985204999999993</v>
      </c>
      <c r="Z4745">
        <v>114.441699</v>
      </c>
      <c r="AA4745">
        <v>15.272634229336854</v>
      </c>
      <c r="AB4745">
        <v>550.43225875360247</v>
      </c>
      <c r="AC4745">
        <v>420.13157243266483</v>
      </c>
      <c r="AP4745">
        <v>16.574811480177928</v>
      </c>
      <c r="AQ4745">
        <v>16.574811480177928</v>
      </c>
      <c r="AR4745">
        <v>16.574811480177928</v>
      </c>
      <c r="AS4745">
        <v>25.114655866520369</v>
      </c>
      <c r="AT4745">
        <v>79.222794858634728</v>
      </c>
      <c r="AU4745" t="s">
        <v>603</v>
      </c>
      <c r="AV4745">
        <v>423</v>
      </c>
      <c r="AW4745">
        <v>0.18728793110788353</v>
      </c>
      <c r="AX4745">
        <v>7.8036637961618133E-3</v>
      </c>
    </row>
    <row r="4746" spans="1:50" hidden="1" x14ac:dyDescent="0.3">
      <c r="A4746" t="s">
        <v>5626</v>
      </c>
      <c r="B4746" t="s">
        <v>76</v>
      </c>
      <c r="D4746">
        <v>511</v>
      </c>
      <c r="F4746">
        <v>5</v>
      </c>
      <c r="G4746" t="s">
        <v>605</v>
      </c>
      <c r="H4746" t="s">
        <v>94</v>
      </c>
      <c r="I4746" t="s">
        <v>104</v>
      </c>
      <c r="J4746" t="s">
        <v>210</v>
      </c>
      <c r="K4746" t="s">
        <v>168</v>
      </c>
      <c r="L4746" t="s">
        <v>82</v>
      </c>
      <c r="M4746" t="s">
        <v>513</v>
      </c>
      <c r="N4746" t="s">
        <v>100</v>
      </c>
      <c r="O4746" t="s">
        <v>85</v>
      </c>
      <c r="P4746" t="s">
        <v>1188</v>
      </c>
      <c r="Q4746" t="s">
        <v>271</v>
      </c>
      <c r="R4746" t="s">
        <v>107</v>
      </c>
      <c r="T4746" t="s">
        <v>89</v>
      </c>
      <c r="U4746" t="s">
        <v>90</v>
      </c>
      <c r="V4746">
        <v>0.31701299999999999</v>
      </c>
      <c r="W4746">
        <v>0</v>
      </c>
      <c r="X4746">
        <v>374.39239400000002</v>
      </c>
      <c r="Y4746">
        <v>356.32264700000002</v>
      </c>
      <c r="Z4746">
        <v>160.72560300000001</v>
      </c>
      <c r="AA4746">
        <v>220.62501708580132</v>
      </c>
      <c r="AB4746">
        <v>0</v>
      </c>
      <c r="AC4746">
        <v>0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 t="s">
        <v>606</v>
      </c>
      <c r="AV4746">
        <v>423</v>
      </c>
      <c r="AW4746">
        <v>0</v>
      </c>
      <c r="AX4746">
        <v>0</v>
      </c>
    </row>
    <row r="4747" spans="1:50" hidden="1" x14ac:dyDescent="0.3">
      <c r="A4747" t="s">
        <v>5627</v>
      </c>
      <c r="B4747" t="s">
        <v>76</v>
      </c>
      <c r="D4747">
        <v>517</v>
      </c>
      <c r="F4747">
        <v>5</v>
      </c>
      <c r="G4747" t="s">
        <v>608</v>
      </c>
      <c r="H4747" t="s">
        <v>94</v>
      </c>
      <c r="I4747" t="s">
        <v>104</v>
      </c>
      <c r="J4747" t="s">
        <v>210</v>
      </c>
      <c r="K4747" t="s">
        <v>125</v>
      </c>
      <c r="L4747" t="s">
        <v>82</v>
      </c>
      <c r="M4747" t="s">
        <v>513</v>
      </c>
      <c r="N4747" t="s">
        <v>100</v>
      </c>
      <c r="O4747" t="s">
        <v>85</v>
      </c>
      <c r="P4747" t="s">
        <v>1188</v>
      </c>
      <c r="Q4747" t="s">
        <v>87</v>
      </c>
      <c r="R4747" t="s">
        <v>88</v>
      </c>
      <c r="T4747" t="s">
        <v>89</v>
      </c>
      <c r="U4747" t="s">
        <v>90</v>
      </c>
      <c r="V4747">
        <v>0.52835500000000002</v>
      </c>
      <c r="W4747">
        <v>324.70872880871104</v>
      </c>
      <c r="X4747">
        <v>233.53293099999999</v>
      </c>
      <c r="Y4747">
        <v>321.76822600000003</v>
      </c>
      <c r="Z4747">
        <v>322.29657700000001</v>
      </c>
      <c r="AA4747">
        <v>568.35480098887524</v>
      </c>
      <c r="AB4747">
        <v>568.35480098887524</v>
      </c>
      <c r="AC4747">
        <v>347.2258538230854</v>
      </c>
      <c r="AP4747">
        <v>214.2966240340636</v>
      </c>
      <c r="AQ4747">
        <v>214.2966240340636</v>
      </c>
      <c r="AR4747">
        <v>214.2966240340636</v>
      </c>
      <c r="AS4747">
        <v>324.70872880871104</v>
      </c>
      <c r="AT4747">
        <v>614.56545089705037</v>
      </c>
      <c r="AU4747" t="s">
        <v>609</v>
      </c>
      <c r="AV4747">
        <v>270</v>
      </c>
      <c r="AW4747">
        <v>2.2761683366557421</v>
      </c>
      <c r="AX4747">
        <v>9.4840347360655927E-2</v>
      </c>
    </row>
    <row r="4748" spans="1:50" hidden="1" x14ac:dyDescent="0.3">
      <c r="A4748" t="s">
        <v>5628</v>
      </c>
      <c r="B4748" t="s">
        <v>76</v>
      </c>
      <c r="D4748">
        <v>520</v>
      </c>
      <c r="F4748">
        <v>5</v>
      </c>
      <c r="G4748" t="s">
        <v>611</v>
      </c>
      <c r="H4748" t="s">
        <v>94</v>
      </c>
      <c r="I4748" t="s">
        <v>104</v>
      </c>
      <c r="J4748" t="s">
        <v>210</v>
      </c>
      <c r="K4748" t="s">
        <v>133</v>
      </c>
      <c r="L4748" t="s">
        <v>98</v>
      </c>
      <c r="M4748" t="s">
        <v>513</v>
      </c>
      <c r="N4748" t="s">
        <v>100</v>
      </c>
      <c r="O4748" t="s">
        <v>85</v>
      </c>
      <c r="P4748" t="s">
        <v>1188</v>
      </c>
      <c r="Q4748" t="s">
        <v>87</v>
      </c>
      <c r="R4748" t="s">
        <v>88</v>
      </c>
      <c r="T4748" t="s">
        <v>89</v>
      </c>
      <c r="U4748" t="s">
        <v>90</v>
      </c>
      <c r="V4748">
        <v>1.268052</v>
      </c>
      <c r="W4748">
        <v>1.2460935439026446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P4748">
        <v>0.82237899999999997</v>
      </c>
      <c r="AQ4748">
        <v>0.82237899999999997</v>
      </c>
      <c r="AR4748">
        <v>0.82237899999999997</v>
      </c>
      <c r="AS4748">
        <v>1.2460935439026446</v>
      </c>
      <c r="AT4748">
        <v>0.98268331574938927</v>
      </c>
      <c r="AU4748" t="s">
        <v>612</v>
      </c>
      <c r="AV4748">
        <v>40</v>
      </c>
      <c r="AW4748">
        <v>2.4567082893734733E-2</v>
      </c>
      <c r="AX4748">
        <v>1.0236284539056138E-3</v>
      </c>
    </row>
    <row r="4749" spans="1:50" hidden="1" x14ac:dyDescent="0.3">
      <c r="A4749" t="s">
        <v>5629</v>
      </c>
      <c r="B4749" t="s">
        <v>76</v>
      </c>
      <c r="D4749">
        <v>527</v>
      </c>
      <c r="F4749">
        <v>5</v>
      </c>
      <c r="G4749" t="s">
        <v>614</v>
      </c>
      <c r="H4749" t="s">
        <v>94</v>
      </c>
      <c r="I4749" t="s">
        <v>104</v>
      </c>
      <c r="J4749" t="s">
        <v>210</v>
      </c>
      <c r="K4749" t="s">
        <v>137</v>
      </c>
      <c r="L4749" t="s">
        <v>82</v>
      </c>
      <c r="M4749" t="s">
        <v>513</v>
      </c>
      <c r="N4749" t="s">
        <v>100</v>
      </c>
      <c r="O4749" t="s">
        <v>85</v>
      </c>
      <c r="P4749" t="s">
        <v>1188</v>
      </c>
      <c r="Q4749" t="s">
        <v>87</v>
      </c>
      <c r="R4749" t="s">
        <v>107</v>
      </c>
      <c r="T4749" t="s">
        <v>89</v>
      </c>
      <c r="U4749" t="s">
        <v>90</v>
      </c>
      <c r="V4749">
        <v>1.0567101091933779</v>
      </c>
      <c r="W4749">
        <v>206.21739995470691</v>
      </c>
      <c r="X4749">
        <v>0</v>
      </c>
      <c r="Y4749">
        <v>0</v>
      </c>
      <c r="Z4749">
        <v>0</v>
      </c>
      <c r="AA4749">
        <v>126.22129587055576</v>
      </c>
      <c r="AB4749">
        <v>117.80323052246445</v>
      </c>
      <c r="AC4749">
        <v>77.896592874658822</v>
      </c>
      <c r="AP4749">
        <v>136.09641104970015</v>
      </c>
      <c r="AQ4749">
        <v>136.09641104970015</v>
      </c>
      <c r="AR4749">
        <v>136.09641104970015</v>
      </c>
      <c r="AS4749">
        <v>206.21739995470691</v>
      </c>
      <c r="AT4749">
        <v>195.15039949047096</v>
      </c>
      <c r="AU4749" t="s">
        <v>615</v>
      </c>
      <c r="AV4749">
        <v>150</v>
      </c>
      <c r="AW4749">
        <v>1.3010026632698064</v>
      </c>
      <c r="AX4749">
        <v>5.4208444302908602E-2</v>
      </c>
    </row>
    <row r="4750" spans="1:50" hidden="1" x14ac:dyDescent="0.3">
      <c r="A4750" t="s">
        <v>5630</v>
      </c>
      <c r="B4750" t="s">
        <v>76</v>
      </c>
      <c r="D4750">
        <v>537</v>
      </c>
      <c r="F4750">
        <v>5</v>
      </c>
      <c r="G4750" t="s">
        <v>623</v>
      </c>
      <c r="H4750" t="s">
        <v>94</v>
      </c>
      <c r="I4750" t="s">
        <v>104</v>
      </c>
      <c r="J4750" t="s">
        <v>210</v>
      </c>
      <c r="K4750" t="s">
        <v>81</v>
      </c>
      <c r="L4750" t="s">
        <v>145</v>
      </c>
      <c r="M4750" t="s">
        <v>513</v>
      </c>
      <c r="N4750" t="s">
        <v>84</v>
      </c>
      <c r="O4750" t="s">
        <v>85</v>
      </c>
      <c r="P4750" t="s">
        <v>1188</v>
      </c>
      <c r="Q4750" t="s">
        <v>87</v>
      </c>
      <c r="R4750" t="s">
        <v>107</v>
      </c>
      <c r="T4750" t="s">
        <v>89</v>
      </c>
      <c r="U4750" t="s">
        <v>90</v>
      </c>
      <c r="V4750">
        <v>2.1134200000000001</v>
      </c>
      <c r="W4750">
        <v>0</v>
      </c>
      <c r="X4750">
        <v>0</v>
      </c>
      <c r="Y4750">
        <v>0</v>
      </c>
      <c r="Z4750">
        <v>8.4536809999999996</v>
      </c>
      <c r="AA4750">
        <v>0</v>
      </c>
      <c r="AB4750">
        <v>0</v>
      </c>
      <c r="AC4750">
        <v>0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 t="s">
        <v>624</v>
      </c>
      <c r="AV4750">
        <v>60</v>
      </c>
      <c r="AW4750">
        <v>0</v>
      </c>
      <c r="AX4750">
        <v>0</v>
      </c>
    </row>
    <row r="4751" spans="1:50" hidden="1" x14ac:dyDescent="0.3">
      <c r="A4751" t="s">
        <v>5631</v>
      </c>
      <c r="B4751" t="s">
        <v>76</v>
      </c>
      <c r="D4751">
        <v>540</v>
      </c>
      <c r="F4751">
        <v>5</v>
      </c>
      <c r="G4751" t="s">
        <v>626</v>
      </c>
      <c r="H4751" t="s">
        <v>94</v>
      </c>
      <c r="I4751" t="s">
        <v>104</v>
      </c>
      <c r="J4751" t="s">
        <v>210</v>
      </c>
      <c r="K4751" t="s">
        <v>81</v>
      </c>
      <c r="L4751" t="s">
        <v>82</v>
      </c>
      <c r="M4751" t="s">
        <v>513</v>
      </c>
      <c r="N4751" t="s">
        <v>84</v>
      </c>
      <c r="O4751" t="s">
        <v>85</v>
      </c>
      <c r="P4751" t="s">
        <v>1188</v>
      </c>
      <c r="Q4751" t="s">
        <v>87</v>
      </c>
      <c r="R4751" t="s">
        <v>88</v>
      </c>
      <c r="T4751" t="s">
        <v>89</v>
      </c>
      <c r="U4751" t="s">
        <v>90</v>
      </c>
      <c r="V4751">
        <v>2.1134200000000001</v>
      </c>
      <c r="W4751">
        <v>405.16749252854805</v>
      </c>
      <c r="X4751">
        <v>272.63120300000003</v>
      </c>
      <c r="Y4751">
        <v>346.600909</v>
      </c>
      <c r="Z4751">
        <v>302.21906999999999</v>
      </c>
      <c r="AA4751">
        <v>300.72680516877352</v>
      </c>
      <c r="AB4751">
        <v>902.24065676257874</v>
      </c>
      <c r="AC4751">
        <v>721.08628251169841</v>
      </c>
      <c r="AP4751">
        <v>267.39664848481658</v>
      </c>
      <c r="AQ4751">
        <v>267.39664848481658</v>
      </c>
      <c r="AR4751">
        <v>267.39664848481658</v>
      </c>
      <c r="AS4751">
        <v>405.16749252854805</v>
      </c>
      <c r="AT4751">
        <v>191.71177169164105</v>
      </c>
      <c r="AU4751" t="s">
        <v>627</v>
      </c>
      <c r="AV4751">
        <v>80</v>
      </c>
      <c r="AW4751">
        <v>2.3963971461455129</v>
      </c>
      <c r="AX4751">
        <v>9.9849881089396367E-2</v>
      </c>
    </row>
    <row r="4752" spans="1:50" hidden="1" x14ac:dyDescent="0.3">
      <c r="A4752" t="s">
        <v>5632</v>
      </c>
      <c r="B4752" t="s">
        <v>76</v>
      </c>
      <c r="D4752">
        <v>542</v>
      </c>
      <c r="F4752">
        <v>5</v>
      </c>
      <c r="G4752" t="s">
        <v>629</v>
      </c>
      <c r="H4752" t="s">
        <v>94</v>
      </c>
      <c r="I4752" t="s">
        <v>104</v>
      </c>
      <c r="J4752" t="s">
        <v>210</v>
      </c>
      <c r="K4752" t="s">
        <v>81</v>
      </c>
      <c r="L4752" t="s">
        <v>145</v>
      </c>
      <c r="M4752" t="s">
        <v>513</v>
      </c>
      <c r="N4752" t="s">
        <v>84</v>
      </c>
      <c r="O4752" t="s">
        <v>85</v>
      </c>
      <c r="P4752" t="s">
        <v>1188</v>
      </c>
      <c r="Q4752" t="s">
        <v>87</v>
      </c>
      <c r="R4752" t="s">
        <v>215</v>
      </c>
      <c r="T4752" t="s">
        <v>89</v>
      </c>
      <c r="U4752" t="s">
        <v>90</v>
      </c>
      <c r="V4752">
        <v>2.1134200000000001</v>
      </c>
      <c r="W4752">
        <v>28.302172300514027</v>
      </c>
      <c r="X4752">
        <v>25.361039999999999</v>
      </c>
      <c r="Y4752">
        <v>14.793939999999999</v>
      </c>
      <c r="Z4752">
        <v>0</v>
      </c>
      <c r="AA4752">
        <v>1.5565310000000001</v>
      </c>
      <c r="AB4752">
        <v>1.5119404868507156</v>
      </c>
      <c r="AC4752">
        <v>2.3406469302782935</v>
      </c>
      <c r="AP4752">
        <v>18.678463000000001</v>
      </c>
      <c r="AQ4752">
        <v>18.678463000000001</v>
      </c>
      <c r="AR4752">
        <v>18.678463000000001</v>
      </c>
      <c r="AS4752">
        <v>28.302172300514027</v>
      </c>
      <c r="AT4752">
        <v>13.391645910663296</v>
      </c>
      <c r="AU4752" t="s">
        <v>630</v>
      </c>
      <c r="AV4752">
        <v>60</v>
      </c>
      <c r="AW4752">
        <v>0.22319409851105493</v>
      </c>
      <c r="AX4752">
        <v>9.2997541046272881E-3</v>
      </c>
    </row>
    <row r="4753" spans="1:50" hidden="1" x14ac:dyDescent="0.3">
      <c r="A4753" t="s">
        <v>5633</v>
      </c>
      <c r="B4753" t="s">
        <v>76</v>
      </c>
      <c r="D4753">
        <v>544</v>
      </c>
      <c r="F4753">
        <v>5</v>
      </c>
      <c r="G4753" t="s">
        <v>632</v>
      </c>
      <c r="H4753" t="s">
        <v>94</v>
      </c>
      <c r="I4753" t="s">
        <v>104</v>
      </c>
      <c r="J4753" t="s">
        <v>210</v>
      </c>
      <c r="K4753" t="s">
        <v>200</v>
      </c>
      <c r="L4753" t="s">
        <v>82</v>
      </c>
      <c r="M4753" t="s">
        <v>513</v>
      </c>
      <c r="N4753" t="s">
        <v>84</v>
      </c>
      <c r="O4753" t="s">
        <v>85</v>
      </c>
      <c r="P4753" t="s">
        <v>1188</v>
      </c>
      <c r="Q4753" t="s">
        <v>87</v>
      </c>
      <c r="R4753" t="s">
        <v>88</v>
      </c>
      <c r="T4753" t="s">
        <v>89</v>
      </c>
      <c r="U4753" t="s">
        <v>90</v>
      </c>
      <c r="V4753">
        <v>2.641775</v>
      </c>
      <c r="W4753">
        <v>225.27420089751254</v>
      </c>
      <c r="X4753">
        <v>171.715394</v>
      </c>
      <c r="Y4753">
        <v>245.685102</v>
      </c>
      <c r="Z4753">
        <v>298.52060599999999</v>
      </c>
      <c r="AA4753">
        <v>207.6257058530818</v>
      </c>
      <c r="AB4753">
        <v>1364.4715430401375</v>
      </c>
      <c r="AC4753">
        <v>621.87423660363561</v>
      </c>
      <c r="AP4753">
        <v>148.67324605476779</v>
      </c>
      <c r="AQ4753">
        <v>148.67324605476779</v>
      </c>
      <c r="AR4753">
        <v>148.67324605476779</v>
      </c>
      <c r="AS4753">
        <v>225.27420089751254</v>
      </c>
      <c r="AT4753">
        <v>85.273802991364718</v>
      </c>
      <c r="AU4753" t="s">
        <v>633</v>
      </c>
      <c r="AV4753">
        <v>60</v>
      </c>
      <c r="AW4753">
        <v>1.4212300498560786</v>
      </c>
      <c r="AX4753">
        <v>5.9217918744003277E-2</v>
      </c>
    </row>
    <row r="4754" spans="1:50" hidden="1" x14ac:dyDescent="0.3">
      <c r="A4754" t="s">
        <v>5634</v>
      </c>
      <c r="B4754" t="s">
        <v>76</v>
      </c>
      <c r="D4754">
        <v>546</v>
      </c>
      <c r="F4754">
        <v>5</v>
      </c>
      <c r="G4754" t="s">
        <v>635</v>
      </c>
      <c r="H4754" t="s">
        <v>94</v>
      </c>
      <c r="I4754" t="s">
        <v>104</v>
      </c>
      <c r="J4754" t="s">
        <v>210</v>
      </c>
      <c r="K4754" t="s">
        <v>121</v>
      </c>
      <c r="L4754" t="s">
        <v>82</v>
      </c>
      <c r="M4754" t="s">
        <v>513</v>
      </c>
      <c r="N4754" t="s">
        <v>84</v>
      </c>
      <c r="O4754" t="s">
        <v>85</v>
      </c>
      <c r="P4754" t="s">
        <v>1188</v>
      </c>
      <c r="Q4754" t="s">
        <v>87</v>
      </c>
      <c r="R4754" t="s">
        <v>88</v>
      </c>
      <c r="T4754" t="s">
        <v>89</v>
      </c>
      <c r="U4754" t="s">
        <v>90</v>
      </c>
      <c r="V4754">
        <v>3.1701299999999999</v>
      </c>
      <c r="W4754">
        <v>658.54598735163108</v>
      </c>
      <c r="X4754">
        <v>535.75201900000002</v>
      </c>
      <c r="Y4754">
        <v>691.08840399999997</v>
      </c>
      <c r="Z4754">
        <v>751.32088299999998</v>
      </c>
      <c r="AA4754">
        <v>514.43140601206142</v>
      </c>
      <c r="AB4754">
        <v>1514.2015363520577</v>
      </c>
      <c r="AC4754">
        <v>505.59478387861321</v>
      </c>
      <c r="AP4754">
        <v>434.61776459902711</v>
      </c>
      <c r="AQ4754">
        <v>434.61776459902711</v>
      </c>
      <c r="AR4754">
        <v>434.61776459902711</v>
      </c>
      <c r="AS4754">
        <v>658.54598735163108</v>
      </c>
      <c r="AT4754">
        <v>207.73469458717184</v>
      </c>
      <c r="AU4754" t="s">
        <v>636</v>
      </c>
      <c r="AV4754">
        <v>60</v>
      </c>
      <c r="AW4754">
        <v>3.4622449097861976</v>
      </c>
      <c r="AX4754">
        <v>0.1442602045744249</v>
      </c>
    </row>
    <row r="4755" spans="1:50" hidden="1" x14ac:dyDescent="0.3">
      <c r="A4755" t="s">
        <v>5635</v>
      </c>
      <c r="B4755" t="s">
        <v>76</v>
      </c>
      <c r="D4755">
        <v>54</v>
      </c>
      <c r="F4755">
        <v>5</v>
      </c>
      <c r="G4755" t="s">
        <v>638</v>
      </c>
      <c r="H4755" t="s">
        <v>94</v>
      </c>
      <c r="I4755" t="s">
        <v>95</v>
      </c>
      <c r="J4755" t="s">
        <v>96</v>
      </c>
      <c r="K4755" t="s">
        <v>168</v>
      </c>
      <c r="L4755" t="s">
        <v>82</v>
      </c>
      <c r="M4755" t="s">
        <v>99</v>
      </c>
      <c r="N4755" t="s">
        <v>100</v>
      </c>
      <c r="O4755" t="s">
        <v>85</v>
      </c>
      <c r="P4755" t="s">
        <v>1188</v>
      </c>
      <c r="Q4755" t="s">
        <v>271</v>
      </c>
      <c r="R4755" t="s">
        <v>107</v>
      </c>
      <c r="T4755" t="s">
        <v>89</v>
      </c>
      <c r="U4755" t="s">
        <v>90</v>
      </c>
      <c r="V4755">
        <v>0.31701299999999999</v>
      </c>
      <c r="W4755">
        <v>0</v>
      </c>
      <c r="X4755">
        <v>1159.3166530000001</v>
      </c>
      <c r="Y4755">
        <v>698.37971000000005</v>
      </c>
      <c r="Z4755">
        <v>414.33603499999998</v>
      </c>
      <c r="AA4755">
        <v>1166.0801894204799</v>
      </c>
      <c r="AB4755">
        <v>0</v>
      </c>
      <c r="AC4755">
        <v>0</v>
      </c>
      <c r="AP4755">
        <v>0</v>
      </c>
      <c r="AQ4755">
        <v>0</v>
      </c>
      <c r="AR4755">
        <v>0</v>
      </c>
      <c r="AS4755">
        <v>0</v>
      </c>
      <c r="AT4755">
        <v>0</v>
      </c>
      <c r="AU4755" t="s">
        <v>639</v>
      </c>
      <c r="AV4755">
        <v>423</v>
      </c>
      <c r="AW4755">
        <v>0</v>
      </c>
      <c r="AX4755">
        <v>0</v>
      </c>
    </row>
    <row r="4756" spans="1:50" hidden="1" x14ac:dyDescent="0.3">
      <c r="A4756" t="s">
        <v>5636</v>
      </c>
      <c r="B4756" t="s">
        <v>76</v>
      </c>
      <c r="D4756">
        <v>598</v>
      </c>
      <c r="F4756">
        <v>5</v>
      </c>
      <c r="G4756" t="s">
        <v>644</v>
      </c>
      <c r="H4756" t="s">
        <v>94</v>
      </c>
      <c r="I4756" t="s">
        <v>104</v>
      </c>
      <c r="J4756" t="s">
        <v>210</v>
      </c>
      <c r="K4756" t="s">
        <v>200</v>
      </c>
      <c r="L4756" t="s">
        <v>145</v>
      </c>
      <c r="M4756" t="s">
        <v>513</v>
      </c>
      <c r="N4756" t="s">
        <v>84</v>
      </c>
      <c r="O4756" t="s">
        <v>85</v>
      </c>
      <c r="P4756" t="s">
        <v>1188</v>
      </c>
      <c r="Q4756" t="s">
        <v>87</v>
      </c>
      <c r="R4756" t="s">
        <v>88</v>
      </c>
      <c r="T4756" t="s">
        <v>89</v>
      </c>
      <c r="U4756" t="s">
        <v>90</v>
      </c>
      <c r="V4756">
        <v>3.522367</v>
      </c>
      <c r="W4756">
        <v>66.383817964638141</v>
      </c>
      <c r="X4756">
        <v>14.089468</v>
      </c>
      <c r="Y4756">
        <v>3.522367</v>
      </c>
      <c r="Z4756">
        <v>0</v>
      </c>
      <c r="AA4756">
        <v>4.2202470706748878</v>
      </c>
      <c r="AB4756">
        <v>4.2202470706748878</v>
      </c>
      <c r="AC4756">
        <v>1.4354819555822225</v>
      </c>
      <c r="AP4756">
        <v>43.811042999999998</v>
      </c>
      <c r="AQ4756">
        <v>43.811042999999998</v>
      </c>
      <c r="AR4756">
        <v>43.811042999999998</v>
      </c>
      <c r="AS4756">
        <v>66.383817964638141</v>
      </c>
      <c r="AT4756">
        <v>18.846366084124153</v>
      </c>
      <c r="AU4756" t="s">
        <v>645</v>
      </c>
      <c r="AV4756">
        <v>40</v>
      </c>
      <c r="AW4756">
        <v>0.47115915210310383</v>
      </c>
      <c r="AX4756">
        <v>1.9631631337629327E-2</v>
      </c>
    </row>
    <row r="4757" spans="1:50" hidden="1" x14ac:dyDescent="0.3">
      <c r="A4757" t="s">
        <v>5637</v>
      </c>
      <c r="B4757" t="s">
        <v>76</v>
      </c>
      <c r="D4757">
        <v>617</v>
      </c>
      <c r="F4757">
        <v>5</v>
      </c>
      <c r="G4757" t="s">
        <v>647</v>
      </c>
      <c r="H4757" t="s">
        <v>94</v>
      </c>
      <c r="I4757" t="s">
        <v>104</v>
      </c>
      <c r="J4757" t="s">
        <v>210</v>
      </c>
      <c r="K4757" t="s">
        <v>125</v>
      </c>
      <c r="L4757" t="s">
        <v>82</v>
      </c>
      <c r="M4757" t="s">
        <v>648</v>
      </c>
      <c r="N4757" t="s">
        <v>100</v>
      </c>
      <c r="O4757" t="s">
        <v>85</v>
      </c>
      <c r="P4757" t="s">
        <v>1188</v>
      </c>
      <c r="Q4757" t="s">
        <v>87</v>
      </c>
      <c r="R4757" t="s">
        <v>107</v>
      </c>
      <c r="T4757" t="s">
        <v>89</v>
      </c>
      <c r="U4757" t="s">
        <v>90</v>
      </c>
      <c r="V4757">
        <v>0.52835500000000002</v>
      </c>
      <c r="W4757">
        <v>349.90685412507548</v>
      </c>
      <c r="X4757">
        <v>145.82598999999999</v>
      </c>
      <c r="Y4757">
        <v>234.06128699999999</v>
      </c>
      <c r="Z4757">
        <v>150.581185</v>
      </c>
      <c r="AA4757">
        <v>182.9309787165534</v>
      </c>
      <c r="AB4757">
        <v>182.9309787165534</v>
      </c>
      <c r="AC4757">
        <v>238.43850150708943</v>
      </c>
      <c r="AP4757">
        <v>230.92652248827267</v>
      </c>
      <c r="AQ4757">
        <v>230.92652248827267</v>
      </c>
      <c r="AR4757">
        <v>230.92652248827267</v>
      </c>
      <c r="AS4757">
        <v>349.90685412507548</v>
      </c>
      <c r="AT4757">
        <v>662.2571076739606</v>
      </c>
      <c r="AU4757" t="s">
        <v>649</v>
      </c>
      <c r="AV4757">
        <v>270</v>
      </c>
      <c r="AW4757">
        <v>2.4528041024961502</v>
      </c>
      <c r="AX4757">
        <v>0.10220017093733959</v>
      </c>
    </row>
    <row r="4758" spans="1:50" hidden="1" x14ac:dyDescent="0.3">
      <c r="A4758" t="s">
        <v>5638</v>
      </c>
      <c r="B4758" t="s">
        <v>76</v>
      </c>
      <c r="D4758">
        <v>61</v>
      </c>
      <c r="F4758">
        <v>5</v>
      </c>
      <c r="G4758" t="s">
        <v>651</v>
      </c>
      <c r="H4758" t="s">
        <v>78</v>
      </c>
      <c r="I4758" t="s">
        <v>79</v>
      </c>
      <c r="J4758" t="s">
        <v>111</v>
      </c>
      <c r="K4758" t="s">
        <v>81</v>
      </c>
      <c r="L4758" t="s">
        <v>82</v>
      </c>
      <c r="M4758" t="s">
        <v>129</v>
      </c>
      <c r="N4758" t="s">
        <v>84</v>
      </c>
      <c r="O4758" t="s">
        <v>85</v>
      </c>
      <c r="P4758" t="s">
        <v>1188</v>
      </c>
      <c r="Q4758" t="s">
        <v>271</v>
      </c>
      <c r="R4758" t="s">
        <v>107</v>
      </c>
      <c r="T4758" t="s">
        <v>89</v>
      </c>
      <c r="U4758" t="s">
        <v>90</v>
      </c>
      <c r="V4758">
        <v>0.70447300000000002</v>
      </c>
      <c r="W4758">
        <v>0</v>
      </c>
      <c r="X4758">
        <v>194.43465950000001</v>
      </c>
      <c r="Y4758">
        <v>62.345894999999999</v>
      </c>
      <c r="Z4758">
        <v>135.9633685</v>
      </c>
      <c r="AA4758">
        <v>0</v>
      </c>
      <c r="AB4758">
        <v>0</v>
      </c>
      <c r="AC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 t="s">
        <v>652</v>
      </c>
      <c r="AV4758">
        <v>240</v>
      </c>
      <c r="AW4758">
        <v>0</v>
      </c>
      <c r="AX4758">
        <v>0</v>
      </c>
    </row>
    <row r="4759" spans="1:50" hidden="1" x14ac:dyDescent="0.3">
      <c r="A4759" t="s">
        <v>5639</v>
      </c>
      <c r="B4759" t="s">
        <v>76</v>
      </c>
      <c r="D4759">
        <v>61</v>
      </c>
      <c r="F4759">
        <v>5</v>
      </c>
      <c r="G4759" t="s">
        <v>651</v>
      </c>
      <c r="H4759" t="s">
        <v>78</v>
      </c>
      <c r="I4759" t="s">
        <v>79</v>
      </c>
      <c r="J4759" t="s">
        <v>111</v>
      </c>
      <c r="K4759" t="s">
        <v>81</v>
      </c>
      <c r="L4759" t="s">
        <v>82</v>
      </c>
      <c r="M4759" t="s">
        <v>113</v>
      </c>
      <c r="N4759" t="s">
        <v>84</v>
      </c>
      <c r="O4759" t="s">
        <v>85</v>
      </c>
      <c r="P4759" t="s">
        <v>1188</v>
      </c>
      <c r="Q4759" t="s">
        <v>271</v>
      </c>
      <c r="R4759" t="s">
        <v>107</v>
      </c>
      <c r="T4759" t="s">
        <v>89</v>
      </c>
      <c r="U4759" t="s">
        <v>90</v>
      </c>
      <c r="V4759">
        <v>0.70447300000000002</v>
      </c>
      <c r="W4759">
        <v>0</v>
      </c>
      <c r="X4759">
        <v>194.43465950000001</v>
      </c>
      <c r="Y4759">
        <v>62.345894999999999</v>
      </c>
      <c r="Z4759">
        <v>135.9633685</v>
      </c>
      <c r="AA4759">
        <v>445.53768648994048</v>
      </c>
      <c r="AB4759">
        <v>0</v>
      </c>
      <c r="AC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 t="s">
        <v>652</v>
      </c>
      <c r="AV4759">
        <v>240</v>
      </c>
      <c r="AW4759">
        <v>0</v>
      </c>
      <c r="AX4759">
        <v>0</v>
      </c>
    </row>
    <row r="4760" spans="1:50" hidden="1" x14ac:dyDescent="0.3">
      <c r="A4760" t="s">
        <v>5640</v>
      </c>
      <c r="B4760" t="s">
        <v>76</v>
      </c>
      <c r="D4760">
        <v>640</v>
      </c>
      <c r="F4760">
        <v>5</v>
      </c>
      <c r="G4760" t="s">
        <v>660</v>
      </c>
      <c r="H4760" t="s">
        <v>94</v>
      </c>
      <c r="I4760" t="s">
        <v>104</v>
      </c>
      <c r="J4760" t="s">
        <v>210</v>
      </c>
      <c r="K4760" t="s">
        <v>81</v>
      </c>
      <c r="L4760" t="s">
        <v>82</v>
      </c>
      <c r="M4760" t="s">
        <v>648</v>
      </c>
      <c r="N4760" t="s">
        <v>84</v>
      </c>
      <c r="O4760" t="s">
        <v>85</v>
      </c>
      <c r="P4760" t="s">
        <v>1188</v>
      </c>
      <c r="Q4760" t="s">
        <v>87</v>
      </c>
      <c r="R4760" t="s">
        <v>107</v>
      </c>
      <c r="T4760" t="s">
        <v>89</v>
      </c>
      <c r="U4760" t="s">
        <v>90</v>
      </c>
      <c r="V4760">
        <v>2.1134200000000001</v>
      </c>
      <c r="W4760">
        <v>370.54108169636061</v>
      </c>
      <c r="X4760">
        <v>152.16625099999999</v>
      </c>
      <c r="Y4760">
        <v>207.115171</v>
      </c>
      <c r="Z4760">
        <v>211.342004</v>
      </c>
      <c r="AA4760">
        <v>240.93270040067341</v>
      </c>
      <c r="AB4760">
        <v>253.7800940239668</v>
      </c>
      <c r="AC4760">
        <v>242.85899121995212</v>
      </c>
      <c r="AP4760">
        <v>244.54440496497674</v>
      </c>
      <c r="AQ4760">
        <v>244.54440496497674</v>
      </c>
      <c r="AR4760">
        <v>244.54440496497674</v>
      </c>
      <c r="AS4760">
        <v>370.54108169636061</v>
      </c>
      <c r="AT4760">
        <v>175.32770660652432</v>
      </c>
      <c r="AU4760" t="s">
        <v>661</v>
      </c>
      <c r="AV4760">
        <v>80</v>
      </c>
      <c r="AW4760">
        <v>2.191596332581554</v>
      </c>
      <c r="AX4760">
        <v>9.1316513857564743E-2</v>
      </c>
    </row>
    <row r="4761" spans="1:50" hidden="1" x14ac:dyDescent="0.3">
      <c r="A4761" t="s">
        <v>5641</v>
      </c>
      <c r="B4761" t="s">
        <v>76</v>
      </c>
      <c r="D4761">
        <v>644</v>
      </c>
      <c r="F4761">
        <v>5</v>
      </c>
      <c r="G4761" t="s">
        <v>663</v>
      </c>
      <c r="H4761" t="s">
        <v>94</v>
      </c>
      <c r="I4761" t="s">
        <v>104</v>
      </c>
      <c r="J4761" t="s">
        <v>210</v>
      </c>
      <c r="K4761" t="s">
        <v>200</v>
      </c>
      <c r="L4761" t="s">
        <v>82</v>
      </c>
      <c r="M4761" t="s">
        <v>648</v>
      </c>
      <c r="N4761" t="s">
        <v>84</v>
      </c>
      <c r="O4761" t="s">
        <v>85</v>
      </c>
      <c r="P4761" t="s">
        <v>1188</v>
      </c>
      <c r="Q4761" t="s">
        <v>87</v>
      </c>
      <c r="R4761" t="s">
        <v>107</v>
      </c>
      <c r="T4761" t="s">
        <v>89</v>
      </c>
      <c r="U4761" t="s">
        <v>90</v>
      </c>
      <c r="V4761">
        <v>2.641775</v>
      </c>
      <c r="W4761">
        <v>0</v>
      </c>
      <c r="X4761">
        <v>311.72947799999997</v>
      </c>
      <c r="Y4761">
        <v>319.654811</v>
      </c>
      <c r="Z4761">
        <v>377.77386200000001</v>
      </c>
      <c r="AA4761">
        <v>0</v>
      </c>
      <c r="AB4761">
        <v>0</v>
      </c>
      <c r="AC4761">
        <v>0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 t="s">
        <v>664</v>
      </c>
      <c r="AV4761">
        <v>60</v>
      </c>
      <c r="AW4761">
        <v>0</v>
      </c>
      <c r="AX4761">
        <v>0</v>
      </c>
    </row>
    <row r="4762" spans="1:50" hidden="1" x14ac:dyDescent="0.3">
      <c r="A4762" t="s">
        <v>5642</v>
      </c>
      <c r="B4762" t="s">
        <v>76</v>
      </c>
      <c r="D4762">
        <v>701</v>
      </c>
      <c r="F4762">
        <v>5</v>
      </c>
      <c r="G4762" t="s">
        <v>666</v>
      </c>
      <c r="H4762" t="s">
        <v>94</v>
      </c>
      <c r="I4762" t="s">
        <v>104</v>
      </c>
      <c r="J4762" t="s">
        <v>528</v>
      </c>
      <c r="K4762" t="s">
        <v>97</v>
      </c>
      <c r="L4762" t="s">
        <v>98</v>
      </c>
      <c r="M4762" t="s">
        <v>529</v>
      </c>
      <c r="N4762" t="s">
        <v>100</v>
      </c>
      <c r="O4762" t="s">
        <v>85</v>
      </c>
      <c r="P4762" t="s">
        <v>1188</v>
      </c>
      <c r="Q4762" t="s">
        <v>87</v>
      </c>
      <c r="R4762" t="s">
        <v>88</v>
      </c>
      <c r="T4762" t="s">
        <v>89</v>
      </c>
      <c r="U4762" t="s">
        <v>90</v>
      </c>
      <c r="V4762">
        <v>0.80310000000000004</v>
      </c>
      <c r="W4762">
        <v>1.4224265639839795</v>
      </c>
      <c r="X4762">
        <v>2.4093</v>
      </c>
      <c r="Y4762">
        <v>0.80310000000000004</v>
      </c>
      <c r="Z4762">
        <v>27.305392000000001</v>
      </c>
      <c r="AA4762">
        <v>0</v>
      </c>
      <c r="AB4762">
        <v>0</v>
      </c>
      <c r="AC4762">
        <v>0</v>
      </c>
      <c r="AP4762">
        <v>1.036875</v>
      </c>
      <c r="AQ4762">
        <v>1.036875</v>
      </c>
      <c r="AR4762">
        <v>1.036875</v>
      </c>
      <c r="AS4762">
        <v>1.4224265639839795</v>
      </c>
      <c r="AT4762">
        <v>1.77116992153403</v>
      </c>
      <c r="AU4762" t="s">
        <v>667</v>
      </c>
      <c r="AV4762">
        <v>50</v>
      </c>
      <c r="AW4762">
        <v>3.5423398430680597E-2</v>
      </c>
      <c r="AX4762">
        <v>1.4759749346116915E-3</v>
      </c>
    </row>
    <row r="4763" spans="1:50" hidden="1" x14ac:dyDescent="0.3">
      <c r="A4763" t="s">
        <v>5643</v>
      </c>
      <c r="B4763" t="s">
        <v>76</v>
      </c>
      <c r="D4763">
        <v>70</v>
      </c>
      <c r="F4763">
        <v>5</v>
      </c>
      <c r="G4763" t="s">
        <v>669</v>
      </c>
      <c r="H4763" t="s">
        <v>251</v>
      </c>
      <c r="I4763" t="s">
        <v>252</v>
      </c>
      <c r="J4763" t="s">
        <v>253</v>
      </c>
      <c r="K4763" t="s">
        <v>133</v>
      </c>
      <c r="L4763" t="s">
        <v>82</v>
      </c>
      <c r="M4763" t="s">
        <v>254</v>
      </c>
      <c r="N4763" t="s">
        <v>100</v>
      </c>
      <c r="O4763" t="s">
        <v>85</v>
      </c>
      <c r="P4763" t="s">
        <v>1188</v>
      </c>
      <c r="Q4763" t="s">
        <v>87</v>
      </c>
      <c r="R4763" t="s">
        <v>107</v>
      </c>
      <c r="T4763" t="s">
        <v>89</v>
      </c>
      <c r="U4763" t="s">
        <v>90</v>
      </c>
      <c r="V4763">
        <v>0.63402599999999998</v>
      </c>
      <c r="W4763">
        <v>0</v>
      </c>
      <c r="X4763">
        <v>0</v>
      </c>
      <c r="Y4763">
        <v>0</v>
      </c>
      <c r="Z4763">
        <v>975.76610600000004</v>
      </c>
      <c r="AA4763">
        <v>0</v>
      </c>
      <c r="AB4763">
        <v>0</v>
      </c>
      <c r="AC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 t="s">
        <v>670</v>
      </c>
      <c r="AV4763">
        <v>270</v>
      </c>
      <c r="AW4763">
        <v>0</v>
      </c>
      <c r="AX4763">
        <v>0</v>
      </c>
    </row>
    <row r="4764" spans="1:50" hidden="1" x14ac:dyDescent="0.3">
      <c r="A4764" t="s">
        <v>5644</v>
      </c>
      <c r="B4764" t="s">
        <v>76</v>
      </c>
      <c r="D4764">
        <v>710</v>
      </c>
      <c r="F4764">
        <v>5</v>
      </c>
      <c r="G4764" t="s">
        <v>672</v>
      </c>
      <c r="H4764" t="s">
        <v>94</v>
      </c>
      <c r="I4764" t="s">
        <v>104</v>
      </c>
      <c r="J4764" t="s">
        <v>528</v>
      </c>
      <c r="K4764" t="s">
        <v>168</v>
      </c>
      <c r="L4764" t="s">
        <v>82</v>
      </c>
      <c r="M4764" t="s">
        <v>529</v>
      </c>
      <c r="N4764" t="s">
        <v>100</v>
      </c>
      <c r="O4764" t="s">
        <v>85</v>
      </c>
      <c r="P4764" t="s">
        <v>1188</v>
      </c>
      <c r="Q4764" t="s">
        <v>87</v>
      </c>
      <c r="R4764" t="s">
        <v>215</v>
      </c>
      <c r="T4764" t="s">
        <v>89</v>
      </c>
      <c r="U4764" t="s">
        <v>90</v>
      </c>
      <c r="V4764">
        <v>0.31701299999999999</v>
      </c>
      <c r="W4764">
        <v>27.107727803610072</v>
      </c>
      <c r="X4764">
        <v>25.361039999999999</v>
      </c>
      <c r="Y4764">
        <v>47.868965000000003</v>
      </c>
      <c r="Z4764">
        <v>98.908060000000006</v>
      </c>
      <c r="AA4764">
        <v>26.037086838235293</v>
      </c>
      <c r="AB4764">
        <v>423.91257919074889</v>
      </c>
      <c r="AC4764">
        <v>466.24798880830542</v>
      </c>
      <c r="AP4764">
        <v>19.760123986748578</v>
      </c>
      <c r="AQ4764">
        <v>19.760123986748578</v>
      </c>
      <c r="AR4764">
        <v>19.760123986748578</v>
      </c>
      <c r="AS4764">
        <v>27.107727803610072</v>
      </c>
      <c r="AT4764">
        <v>85.509830207625782</v>
      </c>
      <c r="AU4764" t="s">
        <v>673</v>
      </c>
      <c r="AV4764">
        <v>423</v>
      </c>
      <c r="AW4764">
        <v>0.20215089883599477</v>
      </c>
      <c r="AX4764">
        <v>8.4229541181664487E-3</v>
      </c>
    </row>
    <row r="4765" spans="1:50" hidden="1" x14ac:dyDescent="0.3">
      <c r="A4765" t="s">
        <v>5645</v>
      </c>
      <c r="B4765" t="s">
        <v>76</v>
      </c>
      <c r="D4765">
        <v>717</v>
      </c>
      <c r="F4765">
        <v>5</v>
      </c>
      <c r="G4765" t="s">
        <v>675</v>
      </c>
      <c r="H4765" t="s">
        <v>94</v>
      </c>
      <c r="I4765" t="s">
        <v>104</v>
      </c>
      <c r="J4765" t="s">
        <v>528</v>
      </c>
      <c r="K4765" t="s">
        <v>125</v>
      </c>
      <c r="L4765" t="s">
        <v>82</v>
      </c>
      <c r="M4765" t="s">
        <v>529</v>
      </c>
      <c r="N4765" t="s">
        <v>100</v>
      </c>
      <c r="O4765" t="s">
        <v>85</v>
      </c>
      <c r="P4765" t="s">
        <v>1188</v>
      </c>
      <c r="Q4765" t="s">
        <v>87</v>
      </c>
      <c r="R4765" t="s">
        <v>215</v>
      </c>
      <c r="T4765" t="s">
        <v>89</v>
      </c>
      <c r="U4765" t="s">
        <v>90</v>
      </c>
      <c r="V4765">
        <v>0.52835500000000002</v>
      </c>
      <c r="W4765">
        <v>330.82691434891194</v>
      </c>
      <c r="X4765">
        <v>167.48854800000001</v>
      </c>
      <c r="Y4765">
        <v>243.57167699999999</v>
      </c>
      <c r="Z4765">
        <v>272.63120099999998</v>
      </c>
      <c r="AA4765">
        <v>199.24052956760701</v>
      </c>
      <c r="AB4765">
        <v>199.24052956760701</v>
      </c>
      <c r="AC4765">
        <v>346.20972526205446</v>
      </c>
      <c r="AP4765">
        <v>241.15561780199678</v>
      </c>
      <c r="AQ4765">
        <v>241.15561780199678</v>
      </c>
      <c r="AR4765">
        <v>241.15561780199678</v>
      </c>
      <c r="AS4765">
        <v>330.82691434891194</v>
      </c>
      <c r="AT4765">
        <v>626.14513792603827</v>
      </c>
      <c r="AU4765" t="s">
        <v>676</v>
      </c>
      <c r="AV4765">
        <v>270</v>
      </c>
      <c r="AW4765">
        <v>2.3190560663927342</v>
      </c>
      <c r="AX4765">
        <v>9.6627336099697259E-2</v>
      </c>
    </row>
    <row r="4766" spans="1:50" hidden="1" x14ac:dyDescent="0.3">
      <c r="A4766" t="s">
        <v>5646</v>
      </c>
      <c r="B4766" t="s">
        <v>76</v>
      </c>
      <c r="D4766">
        <v>727</v>
      </c>
      <c r="F4766">
        <v>5</v>
      </c>
      <c r="G4766" t="s">
        <v>681</v>
      </c>
      <c r="H4766" t="s">
        <v>94</v>
      </c>
      <c r="I4766" t="s">
        <v>104</v>
      </c>
      <c r="J4766" t="s">
        <v>528</v>
      </c>
      <c r="K4766" t="s">
        <v>137</v>
      </c>
      <c r="L4766" t="s">
        <v>82</v>
      </c>
      <c r="M4766" t="s">
        <v>529</v>
      </c>
      <c r="N4766" t="s">
        <v>100</v>
      </c>
      <c r="O4766" t="s">
        <v>85</v>
      </c>
      <c r="P4766" t="s">
        <v>1188</v>
      </c>
      <c r="Q4766" t="s">
        <v>87</v>
      </c>
      <c r="R4766" t="s">
        <v>107</v>
      </c>
      <c r="T4766" t="s">
        <v>89</v>
      </c>
      <c r="U4766" t="s">
        <v>90</v>
      </c>
      <c r="V4766">
        <v>1.0567101091933779</v>
      </c>
      <c r="W4766">
        <v>168.20965225361786</v>
      </c>
      <c r="X4766">
        <v>0</v>
      </c>
      <c r="Y4766">
        <v>0</v>
      </c>
      <c r="Z4766">
        <v>0</v>
      </c>
      <c r="AA4766">
        <v>116.18385660304588</v>
      </c>
      <c r="AB4766">
        <v>100.5963403490646</v>
      </c>
      <c r="AC4766">
        <v>143.14867417679721</v>
      </c>
      <c r="AP4766">
        <v>122.61608971360182</v>
      </c>
      <c r="AQ4766">
        <v>122.61608971360182</v>
      </c>
      <c r="AR4766">
        <v>122.61608971360182</v>
      </c>
      <c r="AS4766">
        <v>168.20965225361786</v>
      </c>
      <c r="AT4766">
        <v>159.18240091600703</v>
      </c>
      <c r="AU4766" t="s">
        <v>682</v>
      </c>
      <c r="AV4766">
        <v>150</v>
      </c>
      <c r="AW4766">
        <v>1.0612160061067135</v>
      </c>
      <c r="AX4766">
        <v>4.4217333587779732E-2</v>
      </c>
    </row>
    <row r="4767" spans="1:50" hidden="1" x14ac:dyDescent="0.3">
      <c r="A4767" t="s">
        <v>5647</v>
      </c>
      <c r="B4767" t="s">
        <v>76</v>
      </c>
      <c r="D4767">
        <v>72</v>
      </c>
      <c r="F4767">
        <v>5</v>
      </c>
      <c r="G4767" t="s">
        <v>687</v>
      </c>
      <c r="H4767" t="s">
        <v>251</v>
      </c>
      <c r="I4767" t="s">
        <v>252</v>
      </c>
      <c r="J4767" t="s">
        <v>253</v>
      </c>
      <c r="K4767" t="s">
        <v>133</v>
      </c>
      <c r="L4767" t="s">
        <v>82</v>
      </c>
      <c r="M4767" t="s">
        <v>254</v>
      </c>
      <c r="N4767" t="s">
        <v>100</v>
      </c>
      <c r="O4767" t="s">
        <v>85</v>
      </c>
      <c r="P4767" t="s">
        <v>1188</v>
      </c>
      <c r="Q4767" t="s">
        <v>87</v>
      </c>
      <c r="R4767" t="s">
        <v>88</v>
      </c>
      <c r="T4767" t="s">
        <v>89</v>
      </c>
      <c r="U4767" t="s">
        <v>90</v>
      </c>
      <c r="V4767">
        <v>0.63402599999999998</v>
      </c>
      <c r="W4767">
        <v>1045.5179573329826</v>
      </c>
      <c r="X4767">
        <v>719.61957800000005</v>
      </c>
      <c r="Y4767">
        <v>883.30397500000004</v>
      </c>
      <c r="Z4767">
        <v>0</v>
      </c>
      <c r="AA4767">
        <v>950.63410594716333</v>
      </c>
      <c r="AB4767">
        <v>785.01617167107133</v>
      </c>
      <c r="AC4767">
        <v>651.00665490539745</v>
      </c>
      <c r="AP4767">
        <v>887.15810206273864</v>
      </c>
      <c r="AQ4767">
        <v>887.15810206273864</v>
      </c>
      <c r="AR4767">
        <v>894.51251353626924</v>
      </c>
      <c r="AS4767">
        <v>1045.5179573329826</v>
      </c>
      <c r="AT4767">
        <v>1649.0143264361125</v>
      </c>
      <c r="AU4767" t="s">
        <v>688</v>
      </c>
      <c r="AV4767">
        <v>270</v>
      </c>
      <c r="AW4767">
        <v>6.1074604682818983</v>
      </c>
      <c r="AX4767">
        <v>0.25447751951174574</v>
      </c>
    </row>
    <row r="4768" spans="1:50" hidden="1" x14ac:dyDescent="0.3">
      <c r="A4768" t="s">
        <v>5648</v>
      </c>
      <c r="B4768" t="s">
        <v>76</v>
      </c>
      <c r="D4768">
        <v>737</v>
      </c>
      <c r="F4768">
        <v>5</v>
      </c>
      <c r="G4768" t="s">
        <v>693</v>
      </c>
      <c r="H4768" t="s">
        <v>94</v>
      </c>
      <c r="I4768" t="s">
        <v>104</v>
      </c>
      <c r="J4768" t="s">
        <v>528</v>
      </c>
      <c r="K4768" t="s">
        <v>81</v>
      </c>
      <c r="L4768" t="s">
        <v>145</v>
      </c>
      <c r="M4768" t="s">
        <v>529</v>
      </c>
      <c r="N4768" t="s">
        <v>84</v>
      </c>
      <c r="O4768" t="s">
        <v>85</v>
      </c>
      <c r="P4768" t="s">
        <v>1188</v>
      </c>
      <c r="Q4768" t="s">
        <v>87</v>
      </c>
      <c r="R4768" t="s">
        <v>107</v>
      </c>
      <c r="T4768" t="s">
        <v>89</v>
      </c>
      <c r="U4768" t="s">
        <v>90</v>
      </c>
      <c r="V4768">
        <v>2.1134200000000001</v>
      </c>
      <c r="W4768">
        <v>0</v>
      </c>
      <c r="X4768">
        <v>0</v>
      </c>
      <c r="Y4768">
        <v>0</v>
      </c>
      <c r="Z4768">
        <v>14.793941</v>
      </c>
      <c r="AA4768">
        <v>0</v>
      </c>
      <c r="AB4768">
        <v>0</v>
      </c>
      <c r="AC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 t="s">
        <v>694</v>
      </c>
      <c r="AV4768">
        <v>60</v>
      </c>
      <c r="AW4768">
        <v>0</v>
      </c>
      <c r="AX4768">
        <v>0</v>
      </c>
    </row>
    <row r="4769" spans="1:50" hidden="1" x14ac:dyDescent="0.3">
      <c r="A4769" t="s">
        <v>5649</v>
      </c>
      <c r="B4769" t="s">
        <v>76</v>
      </c>
      <c r="D4769">
        <v>740</v>
      </c>
      <c r="F4769">
        <v>5</v>
      </c>
      <c r="G4769" t="s">
        <v>696</v>
      </c>
      <c r="H4769" t="s">
        <v>94</v>
      </c>
      <c r="I4769" t="s">
        <v>104</v>
      </c>
      <c r="J4769" t="s">
        <v>528</v>
      </c>
      <c r="K4769" t="s">
        <v>81</v>
      </c>
      <c r="L4769" t="s">
        <v>82</v>
      </c>
      <c r="M4769" t="s">
        <v>529</v>
      </c>
      <c r="N4769" t="s">
        <v>84</v>
      </c>
      <c r="O4769" t="s">
        <v>85</v>
      </c>
      <c r="P4769" t="s">
        <v>1188</v>
      </c>
      <c r="Q4769" t="s">
        <v>87</v>
      </c>
      <c r="R4769" t="s">
        <v>88</v>
      </c>
      <c r="T4769" t="s">
        <v>89</v>
      </c>
      <c r="U4769" t="s">
        <v>90</v>
      </c>
      <c r="V4769">
        <v>2.1134200000000001</v>
      </c>
      <c r="W4769">
        <v>596.48494211625223</v>
      </c>
      <c r="X4769">
        <v>338.14722999999998</v>
      </c>
      <c r="Y4769">
        <v>481.85979700000001</v>
      </c>
      <c r="Z4769">
        <v>331.80695900000001</v>
      </c>
      <c r="AA4769">
        <v>492.40459974281561</v>
      </c>
      <c r="AB4769">
        <v>587.93836548324407</v>
      </c>
      <c r="AC4769">
        <v>622.57597867057609</v>
      </c>
      <c r="AP4769">
        <v>434.80650602061934</v>
      </c>
      <c r="AQ4769">
        <v>434.80650602061934</v>
      </c>
      <c r="AR4769">
        <v>434.80650602061934</v>
      </c>
      <c r="AS4769">
        <v>596.48494211625223</v>
      </c>
      <c r="AT4769">
        <v>282.23682094247818</v>
      </c>
      <c r="AU4769" t="s">
        <v>697</v>
      </c>
      <c r="AV4769">
        <v>80</v>
      </c>
      <c r="AW4769">
        <v>3.5279602617809771</v>
      </c>
      <c r="AX4769">
        <v>0.14699834424087405</v>
      </c>
    </row>
    <row r="4770" spans="1:50" hidden="1" x14ac:dyDescent="0.3">
      <c r="A4770" t="s">
        <v>5650</v>
      </c>
      <c r="B4770" t="s">
        <v>76</v>
      </c>
      <c r="D4770">
        <v>744</v>
      </c>
      <c r="F4770">
        <v>5</v>
      </c>
      <c r="G4770" t="s">
        <v>699</v>
      </c>
      <c r="H4770" t="s">
        <v>94</v>
      </c>
      <c r="I4770" t="s">
        <v>104</v>
      </c>
      <c r="J4770" t="s">
        <v>528</v>
      </c>
      <c r="K4770" t="s">
        <v>200</v>
      </c>
      <c r="L4770" t="s">
        <v>82</v>
      </c>
      <c r="M4770" t="s">
        <v>529</v>
      </c>
      <c r="N4770" t="s">
        <v>84</v>
      </c>
      <c r="O4770" t="s">
        <v>85</v>
      </c>
      <c r="P4770" t="s">
        <v>1188</v>
      </c>
      <c r="Q4770" t="s">
        <v>87</v>
      </c>
      <c r="R4770" t="s">
        <v>215</v>
      </c>
      <c r="T4770" t="s">
        <v>89</v>
      </c>
      <c r="U4770" t="s">
        <v>90</v>
      </c>
      <c r="V4770">
        <v>2.641775</v>
      </c>
      <c r="W4770">
        <v>233.72671950772846</v>
      </c>
      <c r="X4770">
        <v>261.53575599999999</v>
      </c>
      <c r="Y4770">
        <v>367.20676600000002</v>
      </c>
      <c r="Z4770">
        <v>353.99788999999998</v>
      </c>
      <c r="AA4770">
        <v>161.31130908784667</v>
      </c>
      <c r="AB4770">
        <v>326.37193929410347</v>
      </c>
      <c r="AC4770">
        <v>147.16848781166493</v>
      </c>
      <c r="AP4770">
        <v>170.37462490211581</v>
      </c>
      <c r="AQ4770">
        <v>170.37462490211581</v>
      </c>
      <c r="AR4770">
        <v>170.37462490211581</v>
      </c>
      <c r="AS4770">
        <v>233.72671950772846</v>
      </c>
      <c r="AT4770">
        <v>88.473363366573025</v>
      </c>
      <c r="AU4770" t="s">
        <v>700</v>
      </c>
      <c r="AV4770">
        <v>60</v>
      </c>
      <c r="AW4770">
        <v>1.4745560561095503</v>
      </c>
      <c r="AX4770">
        <v>6.1439835671231263E-2</v>
      </c>
    </row>
    <row r="4771" spans="1:50" hidden="1" x14ac:dyDescent="0.3">
      <c r="A4771" t="s">
        <v>5651</v>
      </c>
      <c r="B4771" t="s">
        <v>76</v>
      </c>
      <c r="D4771">
        <v>74</v>
      </c>
      <c r="F4771">
        <v>5</v>
      </c>
      <c r="G4771" t="s">
        <v>1162</v>
      </c>
      <c r="H4771" t="s">
        <v>251</v>
      </c>
      <c r="I4771" t="s">
        <v>252</v>
      </c>
      <c r="J4771" t="s">
        <v>253</v>
      </c>
      <c r="K4771" t="s">
        <v>133</v>
      </c>
      <c r="L4771" t="s">
        <v>82</v>
      </c>
      <c r="M4771" t="s">
        <v>254</v>
      </c>
      <c r="N4771" t="s">
        <v>100</v>
      </c>
      <c r="O4771" t="s">
        <v>85</v>
      </c>
      <c r="P4771" t="s">
        <v>1188</v>
      </c>
      <c r="Q4771" t="s">
        <v>271</v>
      </c>
      <c r="R4771" t="s">
        <v>107</v>
      </c>
      <c r="T4771" t="s">
        <v>89</v>
      </c>
      <c r="U4771" t="s">
        <v>90</v>
      </c>
      <c r="V4771">
        <v>0.63402599999999998</v>
      </c>
      <c r="W4771">
        <v>0</v>
      </c>
      <c r="X4771">
        <v>149.63015100000001</v>
      </c>
      <c r="Y4771">
        <v>192.10989799999999</v>
      </c>
      <c r="Z4771">
        <v>127.43924199999999</v>
      </c>
      <c r="AA4771">
        <v>0</v>
      </c>
      <c r="AB4771">
        <v>0</v>
      </c>
      <c r="AC4771">
        <v>0</v>
      </c>
      <c r="AP4771">
        <v>0</v>
      </c>
      <c r="AQ4771">
        <v>0</v>
      </c>
      <c r="AR4771">
        <v>0</v>
      </c>
      <c r="AS4771">
        <v>0</v>
      </c>
      <c r="AT4771">
        <v>0</v>
      </c>
      <c r="AU4771" t="s">
        <v>1163</v>
      </c>
      <c r="AV4771">
        <v>270</v>
      </c>
      <c r="AW4771">
        <v>0</v>
      </c>
      <c r="AX4771">
        <v>0</v>
      </c>
    </row>
    <row r="4772" spans="1:50" hidden="1" x14ac:dyDescent="0.3">
      <c r="A4772" t="s">
        <v>5652</v>
      </c>
      <c r="B4772" t="s">
        <v>76</v>
      </c>
      <c r="D4772">
        <v>760</v>
      </c>
      <c r="F4772">
        <v>5</v>
      </c>
      <c r="G4772" t="s">
        <v>702</v>
      </c>
      <c r="H4772" t="s">
        <v>94</v>
      </c>
      <c r="I4772" t="s">
        <v>104</v>
      </c>
      <c r="J4772" t="s">
        <v>528</v>
      </c>
      <c r="K4772" t="s">
        <v>81</v>
      </c>
      <c r="L4772" t="s">
        <v>145</v>
      </c>
      <c r="M4772" t="s">
        <v>529</v>
      </c>
      <c r="N4772" t="s">
        <v>84</v>
      </c>
      <c r="O4772" t="s">
        <v>85</v>
      </c>
      <c r="P4772" t="s">
        <v>1188</v>
      </c>
      <c r="Q4772" t="s">
        <v>87</v>
      </c>
      <c r="R4772" t="s">
        <v>107</v>
      </c>
      <c r="T4772" t="s">
        <v>89</v>
      </c>
      <c r="U4772" t="s">
        <v>90</v>
      </c>
      <c r="V4772">
        <v>2.1134200000000001</v>
      </c>
      <c r="W4772">
        <v>32.63372006811008</v>
      </c>
      <c r="X4772">
        <v>14.793939999999999</v>
      </c>
      <c r="Y4772">
        <v>2.1134200000000001</v>
      </c>
      <c r="Z4772">
        <v>0</v>
      </c>
      <c r="AA4772">
        <v>7.6420539999999999</v>
      </c>
      <c r="AB4772">
        <v>5.6570161321087635</v>
      </c>
      <c r="AC4772">
        <v>5.9548190008686097</v>
      </c>
      <c r="AP4772">
        <v>23.788284999999998</v>
      </c>
      <c r="AQ4772">
        <v>23.788284999999998</v>
      </c>
      <c r="AR4772">
        <v>23.788284999999998</v>
      </c>
      <c r="AS4772">
        <v>32.63372006811008</v>
      </c>
      <c r="AT4772">
        <v>15.4411901411504</v>
      </c>
      <c r="AU4772" t="s">
        <v>703</v>
      </c>
      <c r="AV4772">
        <v>60</v>
      </c>
      <c r="AW4772">
        <v>0.25735316901917332</v>
      </c>
      <c r="AX4772">
        <v>1.0723048709132222E-2</v>
      </c>
    </row>
    <row r="4773" spans="1:50" hidden="1" x14ac:dyDescent="0.3">
      <c r="A4773" t="s">
        <v>5653</v>
      </c>
      <c r="B4773" t="s">
        <v>76</v>
      </c>
      <c r="D4773">
        <v>763</v>
      </c>
      <c r="F4773">
        <v>5</v>
      </c>
      <c r="G4773" t="s">
        <v>708</v>
      </c>
      <c r="H4773" t="s">
        <v>94</v>
      </c>
      <c r="I4773" t="s">
        <v>104</v>
      </c>
      <c r="J4773" t="s">
        <v>528</v>
      </c>
      <c r="K4773" t="s">
        <v>200</v>
      </c>
      <c r="L4773" t="s">
        <v>145</v>
      </c>
      <c r="M4773" t="s">
        <v>529</v>
      </c>
      <c r="N4773" t="s">
        <v>84</v>
      </c>
      <c r="O4773" t="s">
        <v>85</v>
      </c>
      <c r="P4773" t="s">
        <v>1188</v>
      </c>
      <c r="Q4773" t="s">
        <v>87</v>
      </c>
      <c r="R4773" t="s">
        <v>215</v>
      </c>
      <c r="T4773" t="s">
        <v>89</v>
      </c>
      <c r="U4773" t="s">
        <v>90</v>
      </c>
      <c r="V4773">
        <v>3.522367</v>
      </c>
      <c r="W4773">
        <v>40.823142350672867</v>
      </c>
      <c r="X4773">
        <v>10.567100999999999</v>
      </c>
      <c r="Y4773">
        <v>0</v>
      </c>
      <c r="Z4773">
        <v>0</v>
      </c>
      <c r="AA4773">
        <v>0</v>
      </c>
      <c r="AB4773">
        <v>0</v>
      </c>
      <c r="AC4773">
        <v>0</v>
      </c>
      <c r="AP4773">
        <v>29.757947999999999</v>
      </c>
      <c r="AQ4773">
        <v>29.757947999999999</v>
      </c>
      <c r="AR4773">
        <v>29.757947999999999</v>
      </c>
      <c r="AS4773">
        <v>40.823142350672867</v>
      </c>
      <c r="AT4773">
        <v>11.589690214186332</v>
      </c>
      <c r="AU4773" t="s">
        <v>709</v>
      </c>
      <c r="AV4773">
        <v>40</v>
      </c>
      <c r="AW4773">
        <v>0.28974225535465831</v>
      </c>
      <c r="AX4773">
        <v>1.2072593973110763E-2</v>
      </c>
    </row>
    <row r="4774" spans="1:50" hidden="1" x14ac:dyDescent="0.3">
      <c r="A4774" t="s">
        <v>5654</v>
      </c>
      <c r="B4774" t="s">
        <v>76</v>
      </c>
      <c r="D4774">
        <v>764</v>
      </c>
      <c r="F4774">
        <v>5</v>
      </c>
      <c r="G4774" t="s">
        <v>711</v>
      </c>
      <c r="H4774" t="s">
        <v>94</v>
      </c>
      <c r="I4774" t="s">
        <v>104</v>
      </c>
      <c r="J4774" t="s">
        <v>528</v>
      </c>
      <c r="K4774" t="s">
        <v>121</v>
      </c>
      <c r="L4774" t="s">
        <v>82</v>
      </c>
      <c r="M4774" t="s">
        <v>529</v>
      </c>
      <c r="N4774" t="s">
        <v>84</v>
      </c>
      <c r="O4774" t="s">
        <v>85</v>
      </c>
      <c r="P4774" t="s">
        <v>1188</v>
      </c>
      <c r="Q4774" t="s">
        <v>87</v>
      </c>
      <c r="R4774" t="s">
        <v>215</v>
      </c>
      <c r="T4774" t="s">
        <v>89</v>
      </c>
      <c r="U4774" t="s">
        <v>90</v>
      </c>
      <c r="V4774">
        <v>3.1701299999999999</v>
      </c>
      <c r="W4774">
        <v>1181.9414448053126</v>
      </c>
      <c r="X4774">
        <v>757.66114500000003</v>
      </c>
      <c r="Y4774">
        <v>1100.0352190000001</v>
      </c>
      <c r="Z4774">
        <v>897.14687800000002</v>
      </c>
      <c r="AA4774">
        <v>870.33604183025955</v>
      </c>
      <c r="AB4774">
        <v>1232.7515214334217</v>
      </c>
      <c r="AC4774">
        <v>552.81380388540674</v>
      </c>
      <c r="AP4774">
        <v>861.57385316962586</v>
      </c>
      <c r="AQ4774">
        <v>861.57385316962586</v>
      </c>
      <c r="AR4774">
        <v>861.57385316962586</v>
      </c>
      <c r="AS4774">
        <v>1181.9414448053126</v>
      </c>
      <c r="AT4774">
        <v>372.83690094895559</v>
      </c>
      <c r="AU4774" t="s">
        <v>712</v>
      </c>
      <c r="AV4774">
        <v>60</v>
      </c>
      <c r="AW4774">
        <v>6.21394834914926</v>
      </c>
      <c r="AX4774">
        <v>0.25891451454788583</v>
      </c>
    </row>
    <row r="4775" spans="1:50" hidden="1" x14ac:dyDescent="0.3">
      <c r="A4775" t="s">
        <v>5655</v>
      </c>
      <c r="B4775" t="s">
        <v>76</v>
      </c>
      <c r="D4775">
        <v>766</v>
      </c>
      <c r="F4775">
        <v>5</v>
      </c>
      <c r="G4775" t="s">
        <v>714</v>
      </c>
      <c r="H4775" t="s">
        <v>94</v>
      </c>
      <c r="I4775" t="s">
        <v>104</v>
      </c>
      <c r="J4775" t="s">
        <v>528</v>
      </c>
      <c r="K4775" t="s">
        <v>168</v>
      </c>
      <c r="L4775" t="s">
        <v>82</v>
      </c>
      <c r="M4775" t="s">
        <v>529</v>
      </c>
      <c r="N4775" t="s">
        <v>100</v>
      </c>
      <c r="O4775" t="s">
        <v>85</v>
      </c>
      <c r="P4775" t="s">
        <v>1188</v>
      </c>
      <c r="Q4775" t="s">
        <v>271</v>
      </c>
      <c r="R4775" t="s">
        <v>107</v>
      </c>
      <c r="T4775" t="s">
        <v>89</v>
      </c>
      <c r="U4775" t="s">
        <v>90</v>
      </c>
      <c r="V4775">
        <v>0.31701299999999999</v>
      </c>
      <c r="W4775">
        <v>0</v>
      </c>
      <c r="X4775">
        <v>138.851708</v>
      </c>
      <c r="Y4775">
        <v>182.59950699999999</v>
      </c>
      <c r="Z4775">
        <v>147.09404000000001</v>
      </c>
      <c r="AA4775">
        <v>340.48446383267873</v>
      </c>
      <c r="AB4775">
        <v>0</v>
      </c>
      <c r="AC4775">
        <v>0</v>
      </c>
      <c r="AP4775">
        <v>0</v>
      </c>
      <c r="AQ4775">
        <v>0</v>
      </c>
      <c r="AR4775">
        <v>0</v>
      </c>
      <c r="AS4775">
        <v>0</v>
      </c>
      <c r="AT4775">
        <v>0</v>
      </c>
      <c r="AU4775" t="s">
        <v>715</v>
      </c>
      <c r="AV4775">
        <v>423</v>
      </c>
      <c r="AW4775">
        <v>0</v>
      </c>
      <c r="AX4775">
        <v>0</v>
      </c>
    </row>
    <row r="4776" spans="1:50" hidden="1" x14ac:dyDescent="0.3">
      <c r="A4776" t="s">
        <v>5656</v>
      </c>
      <c r="B4776" t="s">
        <v>76</v>
      </c>
      <c r="D4776">
        <v>780</v>
      </c>
      <c r="F4776">
        <v>5</v>
      </c>
      <c r="G4776" t="s">
        <v>717</v>
      </c>
      <c r="H4776" t="s">
        <v>94</v>
      </c>
      <c r="I4776" t="s">
        <v>95</v>
      </c>
      <c r="J4776" t="s">
        <v>96</v>
      </c>
      <c r="K4776" t="s">
        <v>81</v>
      </c>
      <c r="L4776" t="s">
        <v>82</v>
      </c>
      <c r="M4776" t="s">
        <v>99</v>
      </c>
      <c r="N4776" t="s">
        <v>84</v>
      </c>
      <c r="O4776" t="s">
        <v>85</v>
      </c>
      <c r="P4776" t="s">
        <v>1188</v>
      </c>
      <c r="Q4776" t="s">
        <v>271</v>
      </c>
      <c r="R4776" t="s">
        <v>107</v>
      </c>
      <c r="T4776" t="s">
        <v>89</v>
      </c>
      <c r="U4776" t="s">
        <v>90</v>
      </c>
      <c r="V4776">
        <v>0.70447300000000002</v>
      </c>
      <c r="W4776">
        <v>0</v>
      </c>
      <c r="X4776">
        <v>259.24621150000002</v>
      </c>
      <c r="Y4776">
        <v>355.75907000000001</v>
      </c>
      <c r="Z4776">
        <v>234.94188199999999</v>
      </c>
      <c r="AA4776">
        <v>397.92238126990725</v>
      </c>
      <c r="AB4776">
        <v>0</v>
      </c>
      <c r="AC4776">
        <v>0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 t="s">
        <v>718</v>
      </c>
      <c r="AV4776">
        <v>240</v>
      </c>
      <c r="AW4776">
        <v>0</v>
      </c>
      <c r="AX4776">
        <v>0</v>
      </c>
    </row>
    <row r="4777" spans="1:50" hidden="1" x14ac:dyDescent="0.3">
      <c r="A4777" t="s">
        <v>5657</v>
      </c>
      <c r="B4777" t="s">
        <v>76</v>
      </c>
      <c r="D4777">
        <v>780</v>
      </c>
      <c r="F4777">
        <v>5</v>
      </c>
      <c r="G4777" t="s">
        <v>717</v>
      </c>
      <c r="H4777" t="s">
        <v>94</v>
      </c>
      <c r="I4777" t="s">
        <v>104</v>
      </c>
      <c r="J4777" t="s">
        <v>210</v>
      </c>
      <c r="K4777" t="s">
        <v>81</v>
      </c>
      <c r="L4777" t="s">
        <v>82</v>
      </c>
      <c r="M4777" t="s">
        <v>513</v>
      </c>
      <c r="N4777" t="s">
        <v>84</v>
      </c>
      <c r="O4777" t="s">
        <v>85</v>
      </c>
      <c r="P4777" t="s">
        <v>1188</v>
      </c>
      <c r="Q4777" t="s">
        <v>271</v>
      </c>
      <c r="R4777" t="s">
        <v>107</v>
      </c>
      <c r="T4777" t="s">
        <v>89</v>
      </c>
      <c r="U4777" t="s">
        <v>90</v>
      </c>
      <c r="V4777">
        <v>0.70447300000000002</v>
      </c>
      <c r="W4777">
        <v>0</v>
      </c>
      <c r="X4777">
        <v>259.24621150000002</v>
      </c>
      <c r="Y4777">
        <v>355.75907000000001</v>
      </c>
      <c r="Z4777">
        <v>234.94188199999999</v>
      </c>
      <c r="AA4777">
        <v>0</v>
      </c>
      <c r="AB4777">
        <v>0</v>
      </c>
      <c r="AC4777">
        <v>0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 t="s">
        <v>718</v>
      </c>
      <c r="AV4777">
        <v>240</v>
      </c>
      <c r="AW4777">
        <v>0</v>
      </c>
      <c r="AX4777">
        <v>0</v>
      </c>
    </row>
    <row r="4778" spans="1:50" hidden="1" x14ac:dyDescent="0.3">
      <c r="A4778" t="s">
        <v>5658</v>
      </c>
      <c r="B4778" t="s">
        <v>76</v>
      </c>
      <c r="D4778">
        <v>783</v>
      </c>
      <c r="F4778">
        <v>5</v>
      </c>
      <c r="G4778" t="s">
        <v>721</v>
      </c>
      <c r="H4778" t="s">
        <v>94</v>
      </c>
      <c r="I4778" t="s">
        <v>95</v>
      </c>
      <c r="J4778" t="s">
        <v>96</v>
      </c>
      <c r="K4778" t="s">
        <v>81</v>
      </c>
      <c r="L4778" t="s">
        <v>82</v>
      </c>
      <c r="M4778" t="s">
        <v>99</v>
      </c>
      <c r="N4778" t="s">
        <v>84</v>
      </c>
      <c r="O4778" t="s">
        <v>85</v>
      </c>
      <c r="P4778" t="s">
        <v>1188</v>
      </c>
      <c r="Q4778" t="s">
        <v>271</v>
      </c>
      <c r="R4778" t="s">
        <v>107</v>
      </c>
      <c r="T4778" t="s">
        <v>89</v>
      </c>
      <c r="U4778" t="s">
        <v>90</v>
      </c>
      <c r="V4778">
        <v>0.70447300000000002</v>
      </c>
      <c r="W4778">
        <v>0</v>
      </c>
      <c r="X4778">
        <v>120.8171885</v>
      </c>
      <c r="Y4778">
        <v>136.31560300000001</v>
      </c>
      <c r="Z4778">
        <v>136.3156055</v>
      </c>
      <c r="AA4778">
        <v>0</v>
      </c>
      <c r="AB4778">
        <v>0</v>
      </c>
      <c r="AC4778">
        <v>0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 t="s">
        <v>722</v>
      </c>
      <c r="AV4778">
        <v>240</v>
      </c>
      <c r="AW4778">
        <v>0</v>
      </c>
      <c r="AX4778">
        <v>0</v>
      </c>
    </row>
    <row r="4779" spans="1:50" hidden="1" x14ac:dyDescent="0.3">
      <c r="A4779" t="s">
        <v>5659</v>
      </c>
      <c r="B4779" t="s">
        <v>76</v>
      </c>
      <c r="D4779">
        <v>783</v>
      </c>
      <c r="F4779">
        <v>5</v>
      </c>
      <c r="G4779" t="s">
        <v>721</v>
      </c>
      <c r="H4779" t="s">
        <v>94</v>
      </c>
      <c r="I4779" t="s">
        <v>104</v>
      </c>
      <c r="J4779" t="s">
        <v>528</v>
      </c>
      <c r="K4779" t="s">
        <v>81</v>
      </c>
      <c r="L4779" t="s">
        <v>82</v>
      </c>
      <c r="M4779" t="s">
        <v>529</v>
      </c>
      <c r="N4779" t="s">
        <v>84</v>
      </c>
      <c r="O4779" t="s">
        <v>85</v>
      </c>
      <c r="P4779" t="s">
        <v>1188</v>
      </c>
      <c r="Q4779" t="s">
        <v>271</v>
      </c>
      <c r="R4779" t="s">
        <v>107</v>
      </c>
      <c r="T4779" t="s">
        <v>89</v>
      </c>
      <c r="U4779" t="s">
        <v>90</v>
      </c>
      <c r="V4779">
        <v>0.70447300000000002</v>
      </c>
      <c r="W4779">
        <v>0</v>
      </c>
      <c r="X4779">
        <v>120.8171885</v>
      </c>
      <c r="Y4779">
        <v>136.31560300000001</v>
      </c>
      <c r="Z4779">
        <v>136.3156055</v>
      </c>
      <c r="AA4779">
        <v>320.29212777782323</v>
      </c>
      <c r="AB4779">
        <v>0</v>
      </c>
      <c r="AC4779">
        <v>0</v>
      </c>
      <c r="AP4779">
        <v>0</v>
      </c>
      <c r="AQ4779">
        <v>0</v>
      </c>
      <c r="AR4779">
        <v>0</v>
      </c>
      <c r="AS4779">
        <v>0</v>
      </c>
      <c r="AT4779">
        <v>0</v>
      </c>
      <c r="AU4779" t="s">
        <v>722</v>
      </c>
      <c r="AV4779">
        <v>240</v>
      </c>
      <c r="AW4779">
        <v>0</v>
      </c>
      <c r="AX4779">
        <v>0</v>
      </c>
    </row>
    <row r="4780" spans="1:50" hidden="1" x14ac:dyDescent="0.3">
      <c r="A4780" t="s">
        <v>5660</v>
      </c>
      <c r="B4780" t="s">
        <v>76</v>
      </c>
      <c r="D4780">
        <v>784</v>
      </c>
      <c r="F4780">
        <v>5</v>
      </c>
      <c r="G4780" t="s">
        <v>725</v>
      </c>
      <c r="H4780" t="s">
        <v>94</v>
      </c>
      <c r="I4780" t="s">
        <v>95</v>
      </c>
      <c r="J4780" t="s">
        <v>96</v>
      </c>
      <c r="K4780" t="s">
        <v>121</v>
      </c>
      <c r="L4780" t="s">
        <v>82</v>
      </c>
      <c r="M4780" t="s">
        <v>99</v>
      </c>
      <c r="N4780" t="s">
        <v>84</v>
      </c>
      <c r="O4780" t="s">
        <v>85</v>
      </c>
      <c r="P4780" t="s">
        <v>1188</v>
      </c>
      <c r="Q4780" t="s">
        <v>271</v>
      </c>
      <c r="R4780" t="s">
        <v>107</v>
      </c>
      <c r="T4780" t="s">
        <v>89</v>
      </c>
      <c r="U4780" t="s">
        <v>90</v>
      </c>
      <c r="V4780">
        <v>1.05671</v>
      </c>
      <c r="W4780">
        <v>0</v>
      </c>
      <c r="X4780">
        <v>220.32405850000001</v>
      </c>
      <c r="Y4780">
        <v>212.9270875</v>
      </c>
      <c r="Z4780">
        <v>98.274040499999998</v>
      </c>
      <c r="AA4780">
        <v>553.88266586743021</v>
      </c>
      <c r="AB4780">
        <v>0</v>
      </c>
      <c r="AC4780">
        <v>0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 t="s">
        <v>726</v>
      </c>
      <c r="AV4780">
        <v>180</v>
      </c>
      <c r="AW4780">
        <v>0</v>
      </c>
      <c r="AX4780">
        <v>0</v>
      </c>
    </row>
    <row r="4781" spans="1:50" hidden="1" x14ac:dyDescent="0.3">
      <c r="A4781" t="s">
        <v>5661</v>
      </c>
      <c r="B4781" t="s">
        <v>76</v>
      </c>
      <c r="D4781">
        <v>784</v>
      </c>
      <c r="F4781">
        <v>5</v>
      </c>
      <c r="G4781" t="s">
        <v>725</v>
      </c>
      <c r="H4781" t="s">
        <v>94</v>
      </c>
      <c r="I4781" t="s">
        <v>104</v>
      </c>
      <c r="J4781" t="s">
        <v>528</v>
      </c>
      <c r="K4781" t="s">
        <v>121</v>
      </c>
      <c r="L4781" t="s">
        <v>82</v>
      </c>
      <c r="M4781" t="s">
        <v>529</v>
      </c>
      <c r="N4781" t="s">
        <v>84</v>
      </c>
      <c r="O4781" t="s">
        <v>85</v>
      </c>
      <c r="P4781" t="s">
        <v>1188</v>
      </c>
      <c r="Q4781" t="s">
        <v>271</v>
      </c>
      <c r="R4781" t="s">
        <v>107</v>
      </c>
      <c r="T4781" t="s">
        <v>89</v>
      </c>
      <c r="U4781" t="s">
        <v>90</v>
      </c>
      <c r="V4781">
        <v>1.05671</v>
      </c>
      <c r="W4781">
        <v>0</v>
      </c>
      <c r="X4781">
        <v>220.32405850000001</v>
      </c>
      <c r="Y4781">
        <v>212.9270875</v>
      </c>
      <c r="Z4781">
        <v>98.274040499999998</v>
      </c>
      <c r="AA4781">
        <v>0</v>
      </c>
      <c r="AB4781">
        <v>0</v>
      </c>
      <c r="AC4781">
        <v>0</v>
      </c>
      <c r="AP4781">
        <v>0</v>
      </c>
      <c r="AQ4781">
        <v>0</v>
      </c>
      <c r="AR4781">
        <v>0</v>
      </c>
      <c r="AS4781">
        <v>0</v>
      </c>
      <c r="AT4781">
        <v>0</v>
      </c>
      <c r="AU4781" t="s">
        <v>726</v>
      </c>
      <c r="AV4781">
        <v>180</v>
      </c>
      <c r="AW4781">
        <v>0</v>
      </c>
      <c r="AX4781">
        <v>0</v>
      </c>
    </row>
    <row r="4782" spans="1:50" hidden="1" x14ac:dyDescent="0.3">
      <c r="A4782" t="s">
        <v>5662</v>
      </c>
      <c r="B4782" t="s">
        <v>76</v>
      </c>
      <c r="D4782">
        <v>82</v>
      </c>
      <c r="F4782">
        <v>5</v>
      </c>
      <c r="G4782" t="s">
        <v>729</v>
      </c>
      <c r="H4782" t="s">
        <v>78</v>
      </c>
      <c r="I4782" t="s">
        <v>79</v>
      </c>
      <c r="J4782" t="s">
        <v>111</v>
      </c>
      <c r="K4782" t="s">
        <v>137</v>
      </c>
      <c r="L4782" t="s">
        <v>388</v>
      </c>
      <c r="M4782" t="s">
        <v>113</v>
      </c>
      <c r="N4782" t="s">
        <v>84</v>
      </c>
      <c r="O4782" t="s">
        <v>85</v>
      </c>
      <c r="P4782" t="s">
        <v>1188</v>
      </c>
      <c r="Q4782" t="s">
        <v>87</v>
      </c>
      <c r="R4782" t="s">
        <v>215</v>
      </c>
      <c r="T4782" t="s">
        <v>89</v>
      </c>
      <c r="U4782" t="s">
        <v>90</v>
      </c>
      <c r="V4782">
        <v>1.05671</v>
      </c>
      <c r="W4782">
        <v>193.9961362017342</v>
      </c>
      <c r="X4782">
        <v>227.192669</v>
      </c>
      <c r="Y4782">
        <v>106.727718</v>
      </c>
      <c r="Z4782">
        <v>159.56321399999999</v>
      </c>
      <c r="AA4782">
        <v>132.07798704753915</v>
      </c>
      <c r="AB4782">
        <v>109.6981904321825</v>
      </c>
      <c r="AC4782">
        <v>185.95300331930267</v>
      </c>
      <c r="AP4782">
        <v>139.42343047466201</v>
      </c>
      <c r="AQ4782">
        <v>139.42343047466201</v>
      </c>
      <c r="AR4782">
        <v>124.09648759313676</v>
      </c>
      <c r="AS4782">
        <v>193.9961362017342</v>
      </c>
      <c r="AT4782">
        <v>183.58502919602748</v>
      </c>
      <c r="AU4782" t="s">
        <v>730</v>
      </c>
      <c r="AV4782">
        <v>148</v>
      </c>
      <c r="AW4782">
        <v>1.240439386459645</v>
      </c>
      <c r="AX4782">
        <v>5.1684974435818543E-2</v>
      </c>
    </row>
    <row r="4783" spans="1:50" hidden="1" x14ac:dyDescent="0.3">
      <c r="A4783" t="s">
        <v>5663</v>
      </c>
      <c r="B4783" t="s">
        <v>76</v>
      </c>
      <c r="D4783">
        <v>84</v>
      </c>
      <c r="F4783">
        <v>5</v>
      </c>
      <c r="G4783" t="s">
        <v>732</v>
      </c>
      <c r="H4783" t="s">
        <v>78</v>
      </c>
      <c r="I4783" t="s">
        <v>79</v>
      </c>
      <c r="J4783" t="s">
        <v>111</v>
      </c>
      <c r="K4783" t="s">
        <v>137</v>
      </c>
      <c r="L4783" t="s">
        <v>388</v>
      </c>
      <c r="M4783" t="s">
        <v>129</v>
      </c>
      <c r="N4783" t="s">
        <v>84</v>
      </c>
      <c r="O4783" t="s">
        <v>85</v>
      </c>
      <c r="P4783" t="s">
        <v>1188</v>
      </c>
      <c r="Q4783" t="s">
        <v>87</v>
      </c>
      <c r="R4783" t="s">
        <v>107</v>
      </c>
      <c r="T4783" t="s">
        <v>89</v>
      </c>
      <c r="U4783" t="s">
        <v>90</v>
      </c>
      <c r="V4783">
        <v>1.05671</v>
      </c>
      <c r="W4783">
        <v>255.37905685790886</v>
      </c>
      <c r="X4783">
        <v>128.918631</v>
      </c>
      <c r="Y4783">
        <v>166.960195</v>
      </c>
      <c r="Z4783">
        <v>195.49136100000001</v>
      </c>
      <c r="AA4783">
        <v>146.18669309601921</v>
      </c>
      <c r="AB4783">
        <v>132.38564597307837</v>
      </c>
      <c r="AC4783">
        <v>163.33378010959061</v>
      </c>
      <c r="AP4783">
        <v>183.53883162645749</v>
      </c>
      <c r="AQ4783">
        <v>183.53883162645749</v>
      </c>
      <c r="AR4783">
        <v>163.36224309106188</v>
      </c>
      <c r="AS4783">
        <v>255.37905685790886</v>
      </c>
      <c r="AT4783">
        <v>241.67373911282078</v>
      </c>
      <c r="AU4783" t="s">
        <v>733</v>
      </c>
      <c r="AV4783">
        <v>148</v>
      </c>
      <c r="AW4783">
        <v>1.6329306696812216</v>
      </c>
      <c r="AX4783">
        <v>6.8038777903384237E-2</v>
      </c>
    </row>
    <row r="4784" spans="1:50" hidden="1" x14ac:dyDescent="0.3">
      <c r="A4784" t="s">
        <v>5664</v>
      </c>
      <c r="B4784" t="s">
        <v>76</v>
      </c>
      <c r="D4784">
        <v>876</v>
      </c>
      <c r="F4784">
        <v>5</v>
      </c>
      <c r="G4784" t="s">
        <v>735</v>
      </c>
      <c r="H4784" t="s">
        <v>94</v>
      </c>
      <c r="I4784" t="s">
        <v>104</v>
      </c>
      <c r="J4784" t="s">
        <v>528</v>
      </c>
      <c r="K4784" t="s">
        <v>125</v>
      </c>
      <c r="L4784" t="s">
        <v>82</v>
      </c>
      <c r="M4784" t="s">
        <v>736</v>
      </c>
      <c r="N4784" t="s">
        <v>100</v>
      </c>
      <c r="O4784" t="s">
        <v>85</v>
      </c>
      <c r="P4784" t="s">
        <v>1188</v>
      </c>
      <c r="Q4784" t="s">
        <v>87</v>
      </c>
      <c r="R4784" t="s">
        <v>107</v>
      </c>
      <c r="T4784" t="s">
        <v>89</v>
      </c>
      <c r="U4784" t="s">
        <v>90</v>
      </c>
      <c r="V4784">
        <v>0.52835500000000002</v>
      </c>
      <c r="W4784">
        <v>279.82979817504895</v>
      </c>
      <c r="X4784">
        <v>150.052831</v>
      </c>
      <c r="Y4784">
        <v>122.050012</v>
      </c>
      <c r="Z4784">
        <v>45.966886000000002</v>
      </c>
      <c r="AA4784">
        <v>124.31469726462583</v>
      </c>
      <c r="AB4784">
        <v>124.31469726462583</v>
      </c>
      <c r="AC4784">
        <v>191.4017208826827</v>
      </c>
      <c r="AP4784">
        <v>203.98137192411275</v>
      </c>
      <c r="AQ4784">
        <v>203.98137192411275</v>
      </c>
      <c r="AR4784">
        <v>203.98137192411275</v>
      </c>
      <c r="AS4784">
        <v>279.82979817504895</v>
      </c>
      <c r="AT4784">
        <v>529.62458607384985</v>
      </c>
      <c r="AU4784" t="s">
        <v>737</v>
      </c>
      <c r="AV4784">
        <v>270</v>
      </c>
      <c r="AW4784">
        <v>1.9615725410142588</v>
      </c>
      <c r="AX4784">
        <v>8.1732189208927455E-2</v>
      </c>
    </row>
    <row r="4785" spans="1:50" hidden="1" x14ac:dyDescent="0.3">
      <c r="A4785" t="s">
        <v>5665</v>
      </c>
      <c r="B4785" t="s">
        <v>76</v>
      </c>
      <c r="D4785">
        <v>885</v>
      </c>
      <c r="F4785">
        <v>5</v>
      </c>
      <c r="G4785" t="s">
        <v>739</v>
      </c>
      <c r="H4785" t="s">
        <v>94</v>
      </c>
      <c r="I4785" t="s">
        <v>104</v>
      </c>
      <c r="J4785" t="s">
        <v>528</v>
      </c>
      <c r="K4785" t="s">
        <v>81</v>
      </c>
      <c r="L4785" t="s">
        <v>82</v>
      </c>
      <c r="M4785" t="s">
        <v>736</v>
      </c>
      <c r="N4785" t="s">
        <v>84</v>
      </c>
      <c r="O4785" t="s">
        <v>85</v>
      </c>
      <c r="P4785" t="s">
        <v>1188</v>
      </c>
      <c r="Q4785" t="s">
        <v>87</v>
      </c>
      <c r="R4785" t="s">
        <v>107</v>
      </c>
      <c r="T4785" t="s">
        <v>89</v>
      </c>
      <c r="U4785" t="s">
        <v>90</v>
      </c>
      <c r="V4785">
        <v>2.1134200000000001</v>
      </c>
      <c r="W4785">
        <v>706.3657569037058</v>
      </c>
      <c r="X4785">
        <v>579.07713200000001</v>
      </c>
      <c r="Y4785">
        <v>534.69531600000005</v>
      </c>
      <c r="Z4785">
        <v>390.98272800000001</v>
      </c>
      <c r="AA4785">
        <v>528.19126604329608</v>
      </c>
      <c r="AB4785">
        <v>492.34999441105509</v>
      </c>
      <c r="AC4785">
        <v>919.38193894205847</v>
      </c>
      <c r="AP4785">
        <v>514.90390627841157</v>
      </c>
      <c r="AQ4785">
        <v>514.90390627841157</v>
      </c>
      <c r="AR4785">
        <v>514.90390627841157</v>
      </c>
      <c r="AS4785">
        <v>706.3657569037058</v>
      </c>
      <c r="AT4785">
        <v>334.22876517857583</v>
      </c>
      <c r="AU4785" t="s">
        <v>740</v>
      </c>
      <c r="AV4785">
        <v>80</v>
      </c>
      <c r="AW4785">
        <v>4.1778595647321977</v>
      </c>
      <c r="AX4785">
        <v>0.17407748186384156</v>
      </c>
    </row>
    <row r="4786" spans="1:50" hidden="1" x14ac:dyDescent="0.3">
      <c r="A4786" t="s">
        <v>5666</v>
      </c>
      <c r="B4786" t="s">
        <v>76</v>
      </c>
      <c r="D4786">
        <v>94</v>
      </c>
      <c r="F4786">
        <v>5</v>
      </c>
      <c r="G4786" t="s">
        <v>748</v>
      </c>
      <c r="H4786" t="s">
        <v>78</v>
      </c>
      <c r="I4786" t="s">
        <v>79</v>
      </c>
      <c r="J4786" t="s">
        <v>80</v>
      </c>
      <c r="K4786" t="s">
        <v>125</v>
      </c>
      <c r="L4786" t="s">
        <v>82</v>
      </c>
      <c r="M4786" t="s">
        <v>83</v>
      </c>
      <c r="N4786" t="s">
        <v>100</v>
      </c>
      <c r="O4786" t="s">
        <v>85</v>
      </c>
      <c r="P4786" t="s">
        <v>1188</v>
      </c>
      <c r="Q4786" t="s">
        <v>87</v>
      </c>
      <c r="R4786" t="s">
        <v>88</v>
      </c>
      <c r="T4786" t="s">
        <v>89</v>
      </c>
      <c r="U4786" t="s">
        <v>90</v>
      </c>
      <c r="V4786">
        <v>0.52835500000000002</v>
      </c>
      <c r="W4786">
        <v>73.669759427550176</v>
      </c>
      <c r="X4786">
        <v>58.119052000000003</v>
      </c>
      <c r="Y4786">
        <v>47.023595</v>
      </c>
      <c r="Z4786">
        <v>80.309961000000001</v>
      </c>
      <c r="AA4786">
        <v>82.0251879698029</v>
      </c>
      <c r="AB4786">
        <v>0</v>
      </c>
      <c r="AC4786">
        <v>132.10102972179942</v>
      </c>
      <c r="AP4786">
        <v>76.634943207774683</v>
      </c>
      <c r="AQ4786">
        <v>76.634943207774683</v>
      </c>
      <c r="AR4786">
        <v>73.669759427550176</v>
      </c>
      <c r="AS4786">
        <v>73.669759427550176</v>
      </c>
      <c r="AT4786">
        <v>139.43231241788226</v>
      </c>
      <c r="AU4786" t="s">
        <v>749</v>
      </c>
      <c r="AV4786">
        <v>270</v>
      </c>
      <c r="AW4786">
        <v>0.51641597191808242</v>
      </c>
      <c r="AX4786">
        <v>2.1517332163253435E-2</v>
      </c>
    </row>
    <row r="4787" spans="1:50" hidden="1" x14ac:dyDescent="0.3">
      <c r="A4787" t="s">
        <v>5667</v>
      </c>
      <c r="B4787" t="s">
        <v>76</v>
      </c>
      <c r="D4787">
        <v>95</v>
      </c>
      <c r="F4787">
        <v>5</v>
      </c>
      <c r="G4787" t="s">
        <v>751</v>
      </c>
      <c r="H4787" t="s">
        <v>78</v>
      </c>
      <c r="I4787" t="s">
        <v>79</v>
      </c>
      <c r="J4787" t="s">
        <v>80</v>
      </c>
      <c r="K4787" t="s">
        <v>121</v>
      </c>
      <c r="L4787" t="s">
        <v>82</v>
      </c>
      <c r="M4787" t="s">
        <v>83</v>
      </c>
      <c r="N4787" t="s">
        <v>84</v>
      </c>
      <c r="O4787" t="s">
        <v>85</v>
      </c>
      <c r="P4787" t="s">
        <v>1188</v>
      </c>
      <c r="Q4787" t="s">
        <v>87</v>
      </c>
      <c r="R4787" t="s">
        <v>88</v>
      </c>
      <c r="T4787" t="s">
        <v>89</v>
      </c>
      <c r="U4787" t="s">
        <v>90</v>
      </c>
      <c r="V4787">
        <v>3.1701299999999999</v>
      </c>
      <c r="W4787">
        <v>477.51549936931161</v>
      </c>
      <c r="X4787">
        <v>535.75202000000002</v>
      </c>
      <c r="Y4787">
        <v>681.57802000000004</v>
      </c>
      <c r="Z4787">
        <v>624.51566600000001</v>
      </c>
      <c r="AA4787">
        <v>624.52294771107006</v>
      </c>
      <c r="AB4787">
        <v>537.71204671944906</v>
      </c>
      <c r="AC4787">
        <v>739.6161351269219</v>
      </c>
      <c r="AP4787">
        <v>496.73534241669063</v>
      </c>
      <c r="AQ4787">
        <v>496.73534241669063</v>
      </c>
      <c r="AR4787">
        <v>477.51549936931161</v>
      </c>
      <c r="AS4787">
        <v>477.51549936931161</v>
      </c>
      <c r="AT4787">
        <v>150.62962697722543</v>
      </c>
      <c r="AU4787" t="s">
        <v>752</v>
      </c>
      <c r="AV4787">
        <v>60</v>
      </c>
      <c r="AW4787">
        <v>2.5104937829537572</v>
      </c>
      <c r="AX4787">
        <v>0.10460390762307321</v>
      </c>
    </row>
    <row r="4788" spans="1:50" hidden="1" x14ac:dyDescent="0.3">
      <c r="A4788" t="s">
        <v>5668</v>
      </c>
      <c r="B4788" t="s">
        <v>76</v>
      </c>
      <c r="D4788">
        <v>979</v>
      </c>
      <c r="F4788">
        <v>5</v>
      </c>
      <c r="G4788" t="s">
        <v>754</v>
      </c>
      <c r="H4788" t="s">
        <v>94</v>
      </c>
      <c r="I4788" t="s">
        <v>104</v>
      </c>
      <c r="J4788" t="s">
        <v>210</v>
      </c>
      <c r="K4788" t="s">
        <v>81</v>
      </c>
      <c r="L4788" t="s">
        <v>82</v>
      </c>
      <c r="M4788" t="s">
        <v>429</v>
      </c>
      <c r="N4788" t="s">
        <v>84</v>
      </c>
      <c r="O4788" t="s">
        <v>85</v>
      </c>
      <c r="P4788" t="s">
        <v>1188</v>
      </c>
      <c r="Q4788" t="s">
        <v>87</v>
      </c>
      <c r="R4788" t="s">
        <v>107</v>
      </c>
      <c r="T4788" t="s">
        <v>89</v>
      </c>
      <c r="U4788" t="s">
        <v>90</v>
      </c>
      <c r="V4788">
        <v>2.1134200000000001</v>
      </c>
      <c r="W4788">
        <v>0</v>
      </c>
      <c r="X4788">
        <v>0</v>
      </c>
      <c r="Y4788">
        <v>152.166247</v>
      </c>
      <c r="Z4788">
        <v>133.14546300000001</v>
      </c>
      <c r="AA4788">
        <v>0</v>
      </c>
      <c r="AB4788">
        <v>0</v>
      </c>
      <c r="AC4788">
        <v>0</v>
      </c>
      <c r="AP4788">
        <v>0</v>
      </c>
      <c r="AQ4788">
        <v>0</v>
      </c>
      <c r="AR4788">
        <v>0</v>
      </c>
      <c r="AS4788">
        <v>0</v>
      </c>
      <c r="AT4788">
        <v>0</v>
      </c>
      <c r="AU4788" t="s">
        <v>755</v>
      </c>
      <c r="AV4788">
        <v>80</v>
      </c>
      <c r="AW4788">
        <v>0</v>
      </c>
      <c r="AX4788">
        <v>0</v>
      </c>
    </row>
    <row r="4789" spans="1:50" hidden="1" x14ac:dyDescent="0.3">
      <c r="A4789" t="s">
        <v>5669</v>
      </c>
      <c r="B4789" t="s">
        <v>76</v>
      </c>
      <c r="D4789">
        <v>97</v>
      </c>
      <c r="F4789">
        <v>5</v>
      </c>
      <c r="G4789" t="s">
        <v>757</v>
      </c>
      <c r="H4789" t="s">
        <v>78</v>
      </c>
      <c r="I4789" t="s">
        <v>79</v>
      </c>
      <c r="J4789" t="s">
        <v>111</v>
      </c>
      <c r="K4789" t="s">
        <v>81</v>
      </c>
      <c r="L4789" t="s">
        <v>82</v>
      </c>
      <c r="M4789" t="s">
        <v>113</v>
      </c>
      <c r="N4789" t="s">
        <v>84</v>
      </c>
      <c r="O4789" t="s">
        <v>85</v>
      </c>
      <c r="P4789" t="s">
        <v>1188</v>
      </c>
      <c r="Q4789" t="s">
        <v>87</v>
      </c>
      <c r="R4789" t="s">
        <v>107</v>
      </c>
      <c r="T4789" t="s">
        <v>89</v>
      </c>
      <c r="U4789" t="s">
        <v>90</v>
      </c>
      <c r="V4789">
        <v>2.1134200000000001</v>
      </c>
      <c r="W4789">
        <v>203.33256367185911</v>
      </c>
      <c r="X4789">
        <v>192.321236</v>
      </c>
      <c r="Y4789">
        <v>162.733349</v>
      </c>
      <c r="Z4789">
        <v>196.90030899999999</v>
      </c>
      <c r="AA4789">
        <v>352.60203133077221</v>
      </c>
      <c r="AB4789">
        <v>265.41816691375664</v>
      </c>
      <c r="AC4789">
        <v>704.35299378236778</v>
      </c>
      <c r="AP4789">
        <v>146.13344424993144</v>
      </c>
      <c r="AQ4789">
        <v>146.13344424993144</v>
      </c>
      <c r="AR4789">
        <v>130.06886353007678</v>
      </c>
      <c r="AS4789">
        <v>203.33256367185911</v>
      </c>
      <c r="AT4789">
        <v>96.210201319122135</v>
      </c>
      <c r="AU4789" t="s">
        <v>758</v>
      </c>
      <c r="AV4789">
        <v>80</v>
      </c>
      <c r="AW4789">
        <v>1.2026275164890268</v>
      </c>
      <c r="AX4789">
        <v>5.0109479853709449E-2</v>
      </c>
    </row>
    <row r="4790" spans="1:50" hidden="1" x14ac:dyDescent="0.3">
      <c r="A4790" t="s">
        <v>5670</v>
      </c>
      <c r="B4790" t="s">
        <v>76</v>
      </c>
      <c r="D4790">
        <v>980</v>
      </c>
      <c r="F4790">
        <v>5</v>
      </c>
      <c r="G4790" t="s">
        <v>760</v>
      </c>
      <c r="H4790" t="s">
        <v>94</v>
      </c>
      <c r="I4790" t="s">
        <v>104</v>
      </c>
      <c r="J4790" t="s">
        <v>210</v>
      </c>
      <c r="K4790" t="s">
        <v>168</v>
      </c>
      <c r="L4790" t="s">
        <v>82</v>
      </c>
      <c r="M4790" t="s">
        <v>429</v>
      </c>
      <c r="N4790" t="s">
        <v>100</v>
      </c>
      <c r="O4790" t="s">
        <v>85</v>
      </c>
      <c r="P4790" t="s">
        <v>1188</v>
      </c>
      <c r="Q4790" t="s">
        <v>87</v>
      </c>
      <c r="R4790" t="s">
        <v>107</v>
      </c>
      <c r="T4790" t="s">
        <v>89</v>
      </c>
      <c r="U4790" t="s">
        <v>90</v>
      </c>
      <c r="V4790">
        <v>0.31701299999999999</v>
      </c>
      <c r="W4790">
        <v>0</v>
      </c>
      <c r="X4790">
        <v>0</v>
      </c>
      <c r="Y4790">
        <v>20.605846</v>
      </c>
      <c r="Z4790">
        <v>64.987665000000007</v>
      </c>
      <c r="AA4790">
        <v>0</v>
      </c>
      <c r="AB4790">
        <v>0</v>
      </c>
      <c r="AC4790">
        <v>0</v>
      </c>
      <c r="AP4790">
        <v>0</v>
      </c>
      <c r="AQ4790">
        <v>0</v>
      </c>
      <c r="AR4790">
        <v>0</v>
      </c>
      <c r="AS4790">
        <v>0</v>
      </c>
      <c r="AT4790">
        <v>0</v>
      </c>
      <c r="AU4790" t="s">
        <v>761</v>
      </c>
      <c r="AV4790">
        <v>423</v>
      </c>
      <c r="AW4790">
        <v>0</v>
      </c>
      <c r="AX4790">
        <v>0</v>
      </c>
    </row>
    <row r="4791" spans="1:50" hidden="1" x14ac:dyDescent="0.3">
      <c r="A4791" t="s">
        <v>5671</v>
      </c>
      <c r="B4791" t="s">
        <v>76</v>
      </c>
      <c r="D4791">
        <v>981</v>
      </c>
      <c r="F4791">
        <v>5</v>
      </c>
      <c r="G4791" t="s">
        <v>763</v>
      </c>
      <c r="H4791" t="s">
        <v>94</v>
      </c>
      <c r="I4791" t="s">
        <v>104</v>
      </c>
      <c r="J4791" t="s">
        <v>210</v>
      </c>
      <c r="K4791" t="s">
        <v>125</v>
      </c>
      <c r="L4791" t="s">
        <v>82</v>
      </c>
      <c r="M4791" t="s">
        <v>429</v>
      </c>
      <c r="N4791" t="s">
        <v>100</v>
      </c>
      <c r="O4791" t="s">
        <v>85</v>
      </c>
      <c r="P4791" t="s">
        <v>1188</v>
      </c>
      <c r="Q4791" t="s">
        <v>87</v>
      </c>
      <c r="R4791" t="s">
        <v>107</v>
      </c>
      <c r="T4791" t="s">
        <v>89</v>
      </c>
      <c r="U4791" t="s">
        <v>90</v>
      </c>
      <c r="V4791">
        <v>0.52835500000000002</v>
      </c>
      <c r="W4791">
        <v>0</v>
      </c>
      <c r="X4791">
        <v>60.232472999999999</v>
      </c>
      <c r="Y4791">
        <v>167.48854800000001</v>
      </c>
      <c r="Z4791">
        <v>126.276856</v>
      </c>
      <c r="AA4791">
        <v>0</v>
      </c>
      <c r="AB4791">
        <v>0</v>
      </c>
      <c r="AC4791">
        <v>0</v>
      </c>
      <c r="AP4791">
        <v>0</v>
      </c>
      <c r="AQ4791">
        <v>0</v>
      </c>
      <c r="AR4791">
        <v>0</v>
      </c>
      <c r="AS4791">
        <v>0</v>
      </c>
      <c r="AT4791">
        <v>0</v>
      </c>
      <c r="AU4791" t="s">
        <v>764</v>
      </c>
      <c r="AV4791">
        <v>270</v>
      </c>
      <c r="AW4791">
        <v>0</v>
      </c>
      <c r="AX4791">
        <v>0</v>
      </c>
    </row>
    <row r="4792" spans="1:50" hidden="1" x14ac:dyDescent="0.3">
      <c r="A4792" t="s">
        <v>5672</v>
      </c>
      <c r="B4792" t="s">
        <v>76</v>
      </c>
      <c r="D4792">
        <v>983</v>
      </c>
      <c r="F4792">
        <v>5</v>
      </c>
      <c r="G4792" t="s">
        <v>769</v>
      </c>
      <c r="H4792" t="s">
        <v>94</v>
      </c>
      <c r="I4792" t="s">
        <v>104</v>
      </c>
      <c r="J4792" t="s">
        <v>210</v>
      </c>
      <c r="K4792" t="s">
        <v>121</v>
      </c>
      <c r="L4792" t="s">
        <v>82</v>
      </c>
      <c r="M4792" t="s">
        <v>429</v>
      </c>
      <c r="N4792" t="s">
        <v>84</v>
      </c>
      <c r="O4792" t="s">
        <v>85</v>
      </c>
      <c r="P4792" t="s">
        <v>1188</v>
      </c>
      <c r="Q4792" t="s">
        <v>87</v>
      </c>
      <c r="R4792" t="s">
        <v>107</v>
      </c>
      <c r="T4792" t="s">
        <v>89</v>
      </c>
      <c r="U4792" t="s">
        <v>90</v>
      </c>
      <c r="V4792">
        <v>3.1701299999999999</v>
      </c>
      <c r="W4792">
        <v>0</v>
      </c>
      <c r="X4792">
        <v>278.97146600000002</v>
      </c>
      <c r="Y4792">
        <v>418.457201</v>
      </c>
      <c r="Z4792">
        <v>615.00527599999998</v>
      </c>
      <c r="AA4792">
        <v>0</v>
      </c>
      <c r="AB4792">
        <v>0</v>
      </c>
      <c r="AC4792">
        <v>0</v>
      </c>
      <c r="AP4792">
        <v>0</v>
      </c>
      <c r="AQ4792">
        <v>0</v>
      </c>
      <c r="AR4792">
        <v>0</v>
      </c>
      <c r="AS4792">
        <v>0</v>
      </c>
      <c r="AT4792">
        <v>0</v>
      </c>
      <c r="AU4792" t="s">
        <v>770</v>
      </c>
      <c r="AV4792">
        <v>60</v>
      </c>
      <c r="AW4792">
        <v>0</v>
      </c>
      <c r="AX4792">
        <v>0</v>
      </c>
    </row>
    <row r="4793" spans="1:50" hidden="1" x14ac:dyDescent="0.3">
      <c r="A4793" t="s">
        <v>5673</v>
      </c>
      <c r="B4793" t="s">
        <v>76</v>
      </c>
      <c r="D4793">
        <v>99</v>
      </c>
      <c r="F4793">
        <v>5</v>
      </c>
      <c r="G4793" t="s">
        <v>775</v>
      </c>
      <c r="H4793" t="s">
        <v>78</v>
      </c>
      <c r="I4793" t="s">
        <v>79</v>
      </c>
      <c r="J4793" t="s">
        <v>111</v>
      </c>
      <c r="K4793" t="s">
        <v>81</v>
      </c>
      <c r="L4793" t="s">
        <v>82</v>
      </c>
      <c r="M4793" t="s">
        <v>129</v>
      </c>
      <c r="N4793" t="s">
        <v>84</v>
      </c>
      <c r="O4793" t="s">
        <v>85</v>
      </c>
      <c r="P4793" t="s">
        <v>1188</v>
      </c>
      <c r="Q4793" t="s">
        <v>87</v>
      </c>
      <c r="R4793" t="s">
        <v>107</v>
      </c>
      <c r="T4793" t="s">
        <v>89</v>
      </c>
      <c r="U4793" t="s">
        <v>90</v>
      </c>
      <c r="V4793">
        <v>2.1134200000000001</v>
      </c>
      <c r="W4793">
        <v>207.51151827055799</v>
      </c>
      <c r="X4793">
        <v>156.393091</v>
      </c>
      <c r="Y4793">
        <v>181.75412900000001</v>
      </c>
      <c r="Z4793">
        <v>192.321226</v>
      </c>
      <c r="AA4793">
        <v>352.75021161869256</v>
      </c>
      <c r="AB4793">
        <v>237.58685868851518</v>
      </c>
      <c r="AC4793">
        <v>459.95070512882603</v>
      </c>
      <c r="AP4793">
        <v>149.13682461284023</v>
      </c>
      <c r="AQ4793">
        <v>149.13682461284023</v>
      </c>
      <c r="AR4793">
        <v>132.74207959336186</v>
      </c>
      <c r="AS4793">
        <v>207.51151827055799</v>
      </c>
      <c r="AT4793">
        <v>98.187543541065182</v>
      </c>
      <c r="AU4793" t="s">
        <v>776</v>
      </c>
      <c r="AV4793">
        <v>80</v>
      </c>
      <c r="AW4793">
        <v>1.2273442942633148</v>
      </c>
      <c r="AX4793">
        <v>5.1139345594304782E-2</v>
      </c>
    </row>
    <row r="4794" spans="1:50" hidden="1" x14ac:dyDescent="0.3">
      <c r="A4794" t="s">
        <v>5674</v>
      </c>
      <c r="B4794" t="s">
        <v>76</v>
      </c>
      <c r="D4794">
        <v>100</v>
      </c>
      <c r="F4794">
        <v>5</v>
      </c>
      <c r="G4794" t="s">
        <v>77</v>
      </c>
      <c r="H4794" t="s">
        <v>78</v>
      </c>
      <c r="I4794" t="s">
        <v>79</v>
      </c>
      <c r="J4794" t="s">
        <v>80</v>
      </c>
      <c r="K4794" t="s">
        <v>81</v>
      </c>
      <c r="L4794" t="s">
        <v>82</v>
      </c>
      <c r="M4794" t="s">
        <v>83</v>
      </c>
      <c r="N4794" t="s">
        <v>84</v>
      </c>
      <c r="O4794" t="s">
        <v>85</v>
      </c>
      <c r="P4794" t="s">
        <v>1387</v>
      </c>
      <c r="Q4794" t="s">
        <v>87</v>
      </c>
      <c r="R4794" t="s">
        <v>88</v>
      </c>
      <c r="T4794" t="s">
        <v>89</v>
      </c>
      <c r="U4794" t="s">
        <v>90</v>
      </c>
      <c r="V4794">
        <v>2.1134200000000001</v>
      </c>
      <c r="W4794">
        <v>1829.8023250739932</v>
      </c>
      <c r="X4794">
        <v>2679.1121290000001</v>
      </c>
      <c r="Y4794">
        <v>1743.219272</v>
      </c>
      <c r="Z4794">
        <v>543.14894100000004</v>
      </c>
      <c r="AA4794">
        <v>2016.0537889023497</v>
      </c>
      <c r="AB4794">
        <v>2635.3917258904376</v>
      </c>
      <c r="AC4794">
        <v>2054.5593652258303</v>
      </c>
      <c r="AP4794">
        <v>1903.4512716361485</v>
      </c>
      <c r="AQ4794">
        <v>1903.4512716361485</v>
      </c>
      <c r="AR4794">
        <v>1829.8023250739932</v>
      </c>
      <c r="AS4794">
        <v>1829.8023250739932</v>
      </c>
      <c r="AT4794">
        <v>865.80155628033856</v>
      </c>
      <c r="AU4794" t="s">
        <v>91</v>
      </c>
      <c r="AV4794">
        <v>80</v>
      </c>
      <c r="AW4794">
        <v>10.822519453504231</v>
      </c>
      <c r="AX4794">
        <v>0.4509383105626763</v>
      </c>
    </row>
    <row r="4795" spans="1:50" hidden="1" x14ac:dyDescent="0.3">
      <c r="A4795" t="s">
        <v>5675</v>
      </c>
      <c r="B4795" t="s">
        <v>76</v>
      </c>
      <c r="D4795">
        <v>101</v>
      </c>
      <c r="F4795">
        <v>5</v>
      </c>
      <c r="G4795" t="s">
        <v>93</v>
      </c>
      <c r="H4795" t="s">
        <v>94</v>
      </c>
      <c r="I4795" t="s">
        <v>95</v>
      </c>
      <c r="J4795" t="s">
        <v>96</v>
      </c>
      <c r="K4795" t="s">
        <v>97</v>
      </c>
      <c r="L4795" t="s">
        <v>98</v>
      </c>
      <c r="M4795" t="s">
        <v>99</v>
      </c>
      <c r="N4795" t="s">
        <v>100</v>
      </c>
      <c r="O4795" t="s">
        <v>85</v>
      </c>
      <c r="P4795" t="s">
        <v>1387</v>
      </c>
      <c r="Q4795" t="s">
        <v>87</v>
      </c>
      <c r="R4795" t="s">
        <v>88</v>
      </c>
      <c r="T4795" t="s">
        <v>89</v>
      </c>
      <c r="U4795" t="s">
        <v>90</v>
      </c>
      <c r="V4795">
        <v>0.80310000000000004</v>
      </c>
      <c r="W4795">
        <v>20156.515807996999</v>
      </c>
      <c r="X4795">
        <v>19981.926065</v>
      </c>
      <c r="Y4795">
        <v>26622.121766</v>
      </c>
      <c r="Z4795">
        <v>25092.451046999999</v>
      </c>
      <c r="AA4795">
        <v>17503.753542759365</v>
      </c>
      <c r="AB4795">
        <v>17503.753542759365</v>
      </c>
      <c r="AC4795">
        <v>21728.962117212872</v>
      </c>
      <c r="AP4795">
        <v>20714.223434349758</v>
      </c>
      <c r="AQ4795">
        <v>20714.223434349758</v>
      </c>
      <c r="AR4795">
        <v>20156.515807996999</v>
      </c>
      <c r="AS4795">
        <v>20156.515807996999</v>
      </c>
      <c r="AT4795">
        <v>25098.388504541152</v>
      </c>
      <c r="AU4795" t="s">
        <v>101</v>
      </c>
      <c r="AV4795">
        <v>50</v>
      </c>
      <c r="AW4795">
        <v>501.96777009082302</v>
      </c>
      <c r="AX4795">
        <v>20.915323753784293</v>
      </c>
    </row>
    <row r="4796" spans="1:50" hidden="1" x14ac:dyDescent="0.3">
      <c r="A4796" t="s">
        <v>5676</v>
      </c>
      <c r="B4796" t="s">
        <v>76</v>
      </c>
      <c r="D4796">
        <v>1040</v>
      </c>
      <c r="F4796">
        <v>5</v>
      </c>
      <c r="G4796" t="s">
        <v>103</v>
      </c>
      <c r="H4796" t="s">
        <v>94</v>
      </c>
      <c r="I4796" t="s">
        <v>104</v>
      </c>
      <c r="J4796" t="s">
        <v>105</v>
      </c>
      <c r="K4796" t="s">
        <v>81</v>
      </c>
      <c r="L4796" t="s">
        <v>82</v>
      </c>
      <c r="M4796" t="s">
        <v>106</v>
      </c>
      <c r="N4796" t="s">
        <v>84</v>
      </c>
      <c r="O4796" t="s">
        <v>85</v>
      </c>
      <c r="P4796" t="s">
        <v>1387</v>
      </c>
      <c r="Q4796" t="s">
        <v>87</v>
      </c>
      <c r="R4796" t="s">
        <v>107</v>
      </c>
      <c r="T4796" t="s">
        <v>89</v>
      </c>
      <c r="U4796" t="s">
        <v>90</v>
      </c>
      <c r="V4796">
        <v>2.1134200000000001</v>
      </c>
      <c r="W4796">
        <v>2900.4727933793938</v>
      </c>
      <c r="X4796">
        <v>2458.9641790000001</v>
      </c>
      <c r="Y4796">
        <v>2574.1455639999999</v>
      </c>
      <c r="Z4796">
        <v>3051.778495</v>
      </c>
      <c r="AA4796">
        <v>2493.1089387726133</v>
      </c>
      <c r="AB4796">
        <v>2197.501815698542</v>
      </c>
      <c r="AC4796">
        <v>3836.004144631479</v>
      </c>
      <c r="AP4796">
        <v>3184.0377838379318</v>
      </c>
      <c r="AQ4796">
        <v>3184.0377838379318</v>
      </c>
      <c r="AR4796">
        <v>2900.4727933793938</v>
      </c>
      <c r="AS4796">
        <v>2900.4727933793938</v>
      </c>
      <c r="AT4796">
        <v>1372.4071852160923</v>
      </c>
      <c r="AU4796" t="s">
        <v>108</v>
      </c>
      <c r="AV4796">
        <v>80</v>
      </c>
      <c r="AW4796">
        <v>17.155089815201155</v>
      </c>
      <c r="AX4796">
        <v>0.71479540896671478</v>
      </c>
    </row>
    <row r="4797" spans="1:50" hidden="1" x14ac:dyDescent="0.3">
      <c r="A4797" t="s">
        <v>5677</v>
      </c>
      <c r="B4797" t="s">
        <v>76</v>
      </c>
      <c r="D4797">
        <v>10</v>
      </c>
      <c r="F4797">
        <v>5</v>
      </c>
      <c r="G4797" t="s">
        <v>110</v>
      </c>
      <c r="H4797" t="s">
        <v>78</v>
      </c>
      <c r="I4797" t="s">
        <v>79</v>
      </c>
      <c r="J4797" t="s">
        <v>111</v>
      </c>
      <c r="K4797" t="s">
        <v>112</v>
      </c>
      <c r="L4797" t="s">
        <v>98</v>
      </c>
      <c r="M4797" t="s">
        <v>113</v>
      </c>
      <c r="N4797" t="s">
        <v>100</v>
      </c>
      <c r="O4797" t="s">
        <v>85</v>
      </c>
      <c r="P4797" t="s">
        <v>1387</v>
      </c>
      <c r="Q4797" t="s">
        <v>87</v>
      </c>
      <c r="R4797" t="s">
        <v>107</v>
      </c>
      <c r="T4797" t="s">
        <v>89</v>
      </c>
      <c r="U4797" t="s">
        <v>90</v>
      </c>
      <c r="V4797">
        <v>2.1134200000000001</v>
      </c>
      <c r="W4797">
        <v>0</v>
      </c>
      <c r="X4797">
        <v>31.38429</v>
      </c>
      <c r="Y4797">
        <v>0</v>
      </c>
      <c r="Z4797">
        <v>0</v>
      </c>
      <c r="AA4797">
        <v>0</v>
      </c>
      <c r="AB4797">
        <v>0</v>
      </c>
      <c r="AC4797">
        <v>38.284687717635613</v>
      </c>
      <c r="AP4797">
        <v>0</v>
      </c>
      <c r="AQ4797">
        <v>0</v>
      </c>
      <c r="AR4797">
        <v>0</v>
      </c>
      <c r="AS4797">
        <v>0</v>
      </c>
      <c r="AT4797">
        <v>0</v>
      </c>
      <c r="AU4797" t="s">
        <v>114</v>
      </c>
      <c r="AV4797">
        <v>40</v>
      </c>
      <c r="AW4797">
        <v>0</v>
      </c>
      <c r="AX4797">
        <v>0</v>
      </c>
    </row>
    <row r="4798" spans="1:50" hidden="1" x14ac:dyDescent="0.3">
      <c r="A4798" t="s">
        <v>5678</v>
      </c>
      <c r="B4798" t="s">
        <v>76</v>
      </c>
      <c r="D4798">
        <v>1140</v>
      </c>
      <c r="F4798">
        <v>5</v>
      </c>
      <c r="G4798" t="s">
        <v>116</v>
      </c>
      <c r="H4798" t="s">
        <v>94</v>
      </c>
      <c r="I4798" t="s">
        <v>104</v>
      </c>
      <c r="J4798" t="s">
        <v>105</v>
      </c>
      <c r="K4798" t="s">
        <v>81</v>
      </c>
      <c r="L4798" t="s">
        <v>82</v>
      </c>
      <c r="M4798" t="s">
        <v>117</v>
      </c>
      <c r="N4798" t="s">
        <v>84</v>
      </c>
      <c r="O4798" t="s">
        <v>85</v>
      </c>
      <c r="P4798" t="s">
        <v>1387</v>
      </c>
      <c r="Q4798" t="s">
        <v>87</v>
      </c>
      <c r="R4798" t="s">
        <v>88</v>
      </c>
      <c r="T4798" t="s">
        <v>89</v>
      </c>
      <c r="U4798" t="s">
        <v>90</v>
      </c>
      <c r="V4798">
        <v>2.1134200000000001</v>
      </c>
      <c r="W4798">
        <v>18492.662602502765</v>
      </c>
      <c r="X4798">
        <v>20490.663702999998</v>
      </c>
      <c r="Y4798">
        <v>20766.465038999999</v>
      </c>
      <c r="Z4798">
        <v>22371.256692999999</v>
      </c>
      <c r="AA4798">
        <v>16274.363090453244</v>
      </c>
      <c r="AB4798">
        <v>16117.034088996463</v>
      </c>
      <c r="AC4798">
        <v>15427.757409838432</v>
      </c>
      <c r="AP4798">
        <v>20300.599469347817</v>
      </c>
      <c r="AQ4798">
        <v>20300.599469347817</v>
      </c>
      <c r="AR4798">
        <v>18492.662602502765</v>
      </c>
      <c r="AS4798">
        <v>18492.662602502765</v>
      </c>
      <c r="AT4798">
        <v>8750.1124255958421</v>
      </c>
      <c r="AU4798" t="s">
        <v>118</v>
      </c>
      <c r="AV4798">
        <v>80</v>
      </c>
      <c r="AW4798">
        <v>109.37640531994802</v>
      </c>
      <c r="AX4798">
        <v>4.5573502216645005</v>
      </c>
    </row>
    <row r="4799" spans="1:50" hidden="1" x14ac:dyDescent="0.3">
      <c r="A4799" t="s">
        <v>5679</v>
      </c>
      <c r="B4799" t="s">
        <v>76</v>
      </c>
      <c r="D4799">
        <v>1146</v>
      </c>
      <c r="F4799">
        <v>5</v>
      </c>
      <c r="G4799" t="s">
        <v>120</v>
      </c>
      <c r="H4799" t="s">
        <v>94</v>
      </c>
      <c r="I4799" t="s">
        <v>104</v>
      </c>
      <c r="J4799" t="s">
        <v>105</v>
      </c>
      <c r="K4799" t="s">
        <v>121</v>
      </c>
      <c r="L4799" t="s">
        <v>82</v>
      </c>
      <c r="M4799" t="s">
        <v>117</v>
      </c>
      <c r="N4799" t="s">
        <v>84</v>
      </c>
      <c r="O4799" t="s">
        <v>85</v>
      </c>
      <c r="P4799" t="s">
        <v>1387</v>
      </c>
      <c r="Q4799" t="s">
        <v>87</v>
      </c>
      <c r="R4799" t="s">
        <v>107</v>
      </c>
      <c r="T4799" t="s">
        <v>89</v>
      </c>
      <c r="U4799" t="s">
        <v>90</v>
      </c>
      <c r="V4799">
        <v>3.170130327580134</v>
      </c>
      <c r="W4799">
        <v>13817.431320490557</v>
      </c>
      <c r="X4799">
        <v>0</v>
      </c>
      <c r="Y4799">
        <v>0</v>
      </c>
      <c r="Z4799">
        <v>0</v>
      </c>
      <c r="AA4799">
        <v>10826.385080030823</v>
      </c>
      <c r="AB4799">
        <v>10501.593527629897</v>
      </c>
      <c r="AC4799">
        <v>17063.63697292958</v>
      </c>
      <c r="AP4799">
        <v>15168.293769364387</v>
      </c>
      <c r="AQ4799">
        <v>15168.293769364387</v>
      </c>
      <c r="AR4799">
        <v>13817.431320490557</v>
      </c>
      <c r="AS4799">
        <v>13817.431320490557</v>
      </c>
      <c r="AT4799">
        <v>4358.6319465414099</v>
      </c>
      <c r="AU4799" t="s">
        <v>122</v>
      </c>
      <c r="AV4799">
        <v>60</v>
      </c>
      <c r="AW4799">
        <v>72.643865775690159</v>
      </c>
      <c r="AX4799">
        <v>3.0268277406537565</v>
      </c>
    </row>
    <row r="4800" spans="1:50" hidden="1" x14ac:dyDescent="0.3">
      <c r="A4800" t="s">
        <v>5680</v>
      </c>
      <c r="B4800" t="s">
        <v>76</v>
      </c>
      <c r="D4800">
        <v>117</v>
      </c>
      <c r="F4800">
        <v>5</v>
      </c>
      <c r="G4800" t="s">
        <v>124</v>
      </c>
      <c r="H4800" t="s">
        <v>94</v>
      </c>
      <c r="I4800" t="s">
        <v>95</v>
      </c>
      <c r="J4800" t="s">
        <v>96</v>
      </c>
      <c r="K4800" t="s">
        <v>125</v>
      </c>
      <c r="L4800" t="s">
        <v>82</v>
      </c>
      <c r="M4800" t="s">
        <v>99</v>
      </c>
      <c r="N4800" t="s">
        <v>100</v>
      </c>
      <c r="O4800" t="s">
        <v>85</v>
      </c>
      <c r="P4800" t="s">
        <v>1387</v>
      </c>
      <c r="Q4800" t="s">
        <v>87</v>
      </c>
      <c r="R4800" t="s">
        <v>88</v>
      </c>
      <c r="T4800" t="s">
        <v>89</v>
      </c>
      <c r="U4800" t="s">
        <v>90</v>
      </c>
      <c r="V4800">
        <v>0.52835500000000002</v>
      </c>
      <c r="W4800">
        <v>17512.828595091418</v>
      </c>
      <c r="X4800">
        <v>14251.054419</v>
      </c>
      <c r="Y4800">
        <v>12806.621064000001</v>
      </c>
      <c r="Z4800">
        <v>11741.633433999999</v>
      </c>
      <c r="AA4800">
        <v>12255.614003209692</v>
      </c>
      <c r="AB4800">
        <v>12255.614003209696</v>
      </c>
      <c r="AC4800">
        <v>13584.74295555384</v>
      </c>
      <c r="AP4800">
        <v>17997.388434675209</v>
      </c>
      <c r="AQ4800">
        <v>17997.388434675209</v>
      </c>
      <c r="AR4800">
        <v>17512.828595091418</v>
      </c>
      <c r="AS4800">
        <v>17512.828595091418</v>
      </c>
      <c r="AT4800">
        <v>33145.950346057893</v>
      </c>
      <c r="AU4800" t="s">
        <v>126</v>
      </c>
      <c r="AV4800">
        <v>270</v>
      </c>
      <c r="AW4800">
        <v>122.76277905947367</v>
      </c>
      <c r="AX4800">
        <v>5.115115794144736</v>
      </c>
    </row>
    <row r="4801" spans="1:50" hidden="1" x14ac:dyDescent="0.3">
      <c r="A4801" t="s">
        <v>5681</v>
      </c>
      <c r="B4801" t="s">
        <v>76</v>
      </c>
      <c r="D4801">
        <v>11</v>
      </c>
      <c r="F4801">
        <v>5</v>
      </c>
      <c r="G4801" t="s">
        <v>128</v>
      </c>
      <c r="H4801" t="s">
        <v>78</v>
      </c>
      <c r="I4801" t="s">
        <v>79</v>
      </c>
      <c r="J4801" t="s">
        <v>111</v>
      </c>
      <c r="K4801" t="s">
        <v>112</v>
      </c>
      <c r="L4801" t="s">
        <v>98</v>
      </c>
      <c r="M4801" t="s">
        <v>129</v>
      </c>
      <c r="N4801" t="s">
        <v>100</v>
      </c>
      <c r="O4801" t="s">
        <v>85</v>
      </c>
      <c r="P4801" t="s">
        <v>1387</v>
      </c>
      <c r="Q4801" t="s">
        <v>87</v>
      </c>
      <c r="R4801" t="s">
        <v>107</v>
      </c>
      <c r="T4801" t="s">
        <v>89</v>
      </c>
      <c r="U4801" t="s">
        <v>90</v>
      </c>
      <c r="V4801">
        <v>2.1134200000000001</v>
      </c>
      <c r="W4801">
        <v>0</v>
      </c>
      <c r="X4801">
        <v>12.553716</v>
      </c>
      <c r="Y4801">
        <v>0</v>
      </c>
      <c r="Z4801">
        <v>0</v>
      </c>
      <c r="AA4801">
        <v>0</v>
      </c>
      <c r="AB4801">
        <v>0</v>
      </c>
      <c r="AC4801">
        <v>18.173960961188694</v>
      </c>
      <c r="AP4801">
        <v>13.85479671652943</v>
      </c>
      <c r="AQ4801">
        <v>13.85479671652943</v>
      </c>
      <c r="AR4801">
        <v>12.331726475132797</v>
      </c>
      <c r="AS4801">
        <v>0</v>
      </c>
      <c r="AT4801">
        <v>0</v>
      </c>
      <c r="AU4801" t="s">
        <v>130</v>
      </c>
      <c r="AV4801">
        <v>40</v>
      </c>
      <c r="AW4801">
        <v>0</v>
      </c>
      <c r="AX4801">
        <v>0</v>
      </c>
    </row>
    <row r="4802" spans="1:50" hidden="1" x14ac:dyDescent="0.3">
      <c r="A4802" t="s">
        <v>5682</v>
      </c>
      <c r="B4802" t="s">
        <v>76</v>
      </c>
      <c r="D4802">
        <v>120</v>
      </c>
      <c r="F4802">
        <v>5</v>
      </c>
      <c r="G4802" t="s">
        <v>132</v>
      </c>
      <c r="H4802" t="s">
        <v>94</v>
      </c>
      <c r="I4802" t="s">
        <v>95</v>
      </c>
      <c r="J4802" t="s">
        <v>96</v>
      </c>
      <c r="K4802" t="s">
        <v>133</v>
      </c>
      <c r="L4802" t="s">
        <v>98</v>
      </c>
      <c r="M4802" t="s">
        <v>99</v>
      </c>
      <c r="N4802" t="s">
        <v>100</v>
      </c>
      <c r="O4802" t="s">
        <v>85</v>
      </c>
      <c r="P4802" t="s">
        <v>1387</v>
      </c>
      <c r="Q4802" t="s">
        <v>87</v>
      </c>
      <c r="R4802" t="s">
        <v>88</v>
      </c>
      <c r="T4802" t="s">
        <v>89</v>
      </c>
      <c r="U4802" t="s">
        <v>90</v>
      </c>
      <c r="V4802">
        <v>1.268052</v>
      </c>
      <c r="W4802">
        <v>8074.932515625329</v>
      </c>
      <c r="X4802">
        <v>8882.809996</v>
      </c>
      <c r="Y4802">
        <v>12696.370738</v>
      </c>
      <c r="Z4802">
        <v>10913.489592</v>
      </c>
      <c r="AA4802">
        <v>8161.4873386574382</v>
      </c>
      <c r="AB4802">
        <v>8161.4873386574354</v>
      </c>
      <c r="AC4802">
        <v>8550.9294878809924</v>
      </c>
      <c r="AP4802">
        <v>8298.3566177442772</v>
      </c>
      <c r="AQ4802">
        <v>8298.3566177442772</v>
      </c>
      <c r="AR4802">
        <v>8074.932515625329</v>
      </c>
      <c r="AS4802">
        <v>8074.932515625329</v>
      </c>
      <c r="AT4802">
        <v>6367.9821613193535</v>
      </c>
      <c r="AU4802" t="s">
        <v>134</v>
      </c>
      <c r="AV4802">
        <v>40</v>
      </c>
      <c r="AW4802">
        <v>159.19955403298383</v>
      </c>
      <c r="AX4802">
        <v>6.6333147513743258</v>
      </c>
    </row>
    <row r="4803" spans="1:50" hidden="1" x14ac:dyDescent="0.3">
      <c r="A4803" t="s">
        <v>5683</v>
      </c>
      <c r="B4803" t="s">
        <v>76</v>
      </c>
      <c r="D4803">
        <v>128</v>
      </c>
      <c r="F4803">
        <v>5</v>
      </c>
      <c r="G4803" t="s">
        <v>136</v>
      </c>
      <c r="H4803" t="s">
        <v>94</v>
      </c>
      <c r="I4803" t="s">
        <v>95</v>
      </c>
      <c r="J4803" t="s">
        <v>96</v>
      </c>
      <c r="K4803" t="s">
        <v>137</v>
      </c>
      <c r="L4803" t="s">
        <v>98</v>
      </c>
      <c r="M4803" t="s">
        <v>99</v>
      </c>
      <c r="N4803" t="s">
        <v>84</v>
      </c>
      <c r="O4803" t="s">
        <v>85</v>
      </c>
      <c r="P4803" t="s">
        <v>1387</v>
      </c>
      <c r="Q4803" t="s">
        <v>87</v>
      </c>
      <c r="R4803" t="s">
        <v>107</v>
      </c>
      <c r="T4803" t="s">
        <v>89</v>
      </c>
      <c r="U4803" t="s">
        <v>90</v>
      </c>
      <c r="V4803">
        <v>2.1134200000000001</v>
      </c>
      <c r="W4803">
        <v>0</v>
      </c>
      <c r="X4803">
        <v>2.1134200000000001</v>
      </c>
      <c r="Y4803">
        <v>625.57233599999995</v>
      </c>
      <c r="Z4803">
        <v>839.02775599999995</v>
      </c>
      <c r="AA4803">
        <v>0</v>
      </c>
      <c r="AB4803">
        <v>0</v>
      </c>
      <c r="AC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 t="s">
        <v>138</v>
      </c>
      <c r="AV4803">
        <v>40</v>
      </c>
      <c r="AW4803">
        <v>0</v>
      </c>
      <c r="AX4803">
        <v>0</v>
      </c>
    </row>
    <row r="4804" spans="1:50" hidden="1" x14ac:dyDescent="0.3">
      <c r="A4804" t="s">
        <v>5684</v>
      </c>
      <c r="B4804" t="s">
        <v>76</v>
      </c>
      <c r="D4804">
        <v>132</v>
      </c>
      <c r="F4804">
        <v>5</v>
      </c>
      <c r="G4804" t="s">
        <v>140</v>
      </c>
      <c r="H4804" t="s">
        <v>94</v>
      </c>
      <c r="I4804" t="s">
        <v>95</v>
      </c>
      <c r="J4804" t="s">
        <v>96</v>
      </c>
      <c r="K4804" t="s">
        <v>141</v>
      </c>
      <c r="L4804" t="s">
        <v>98</v>
      </c>
      <c r="M4804" t="s">
        <v>99</v>
      </c>
      <c r="N4804" t="s">
        <v>84</v>
      </c>
      <c r="O4804" t="s">
        <v>85</v>
      </c>
      <c r="P4804" t="s">
        <v>1387</v>
      </c>
      <c r="Q4804" t="s">
        <v>87</v>
      </c>
      <c r="R4804" t="s">
        <v>88</v>
      </c>
      <c r="T4804" t="s">
        <v>89</v>
      </c>
      <c r="U4804" t="s">
        <v>90</v>
      </c>
      <c r="V4804">
        <v>1.5850649999999999</v>
      </c>
      <c r="W4804">
        <v>0</v>
      </c>
      <c r="X4804">
        <v>53817.448703000002</v>
      </c>
      <c r="Y4804">
        <v>70046.138565000001</v>
      </c>
      <c r="Z4804">
        <v>65190.554816999997</v>
      </c>
      <c r="AA4804">
        <v>0</v>
      </c>
      <c r="AB4804">
        <v>0</v>
      </c>
      <c r="AC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 t="s">
        <v>142</v>
      </c>
      <c r="AV4804">
        <v>60</v>
      </c>
      <c r="AW4804">
        <v>0</v>
      </c>
      <c r="AX4804">
        <v>0</v>
      </c>
    </row>
    <row r="4805" spans="1:50" hidden="1" x14ac:dyDescent="0.3">
      <c r="A4805" t="s">
        <v>5685</v>
      </c>
      <c r="B4805" t="s">
        <v>76</v>
      </c>
      <c r="D4805">
        <v>137</v>
      </c>
      <c r="F4805">
        <v>5</v>
      </c>
      <c r="G4805" t="s">
        <v>144</v>
      </c>
      <c r="H4805" t="s">
        <v>94</v>
      </c>
      <c r="I4805" t="s">
        <v>95</v>
      </c>
      <c r="J4805" t="s">
        <v>96</v>
      </c>
      <c r="K4805" t="s">
        <v>81</v>
      </c>
      <c r="L4805" t="s">
        <v>145</v>
      </c>
      <c r="M4805" t="s">
        <v>99</v>
      </c>
      <c r="N4805" t="s">
        <v>84</v>
      </c>
      <c r="O4805" t="s">
        <v>85</v>
      </c>
      <c r="P4805" t="s">
        <v>1387</v>
      </c>
      <c r="Q4805" t="s">
        <v>87</v>
      </c>
      <c r="R4805" t="s">
        <v>88</v>
      </c>
      <c r="T4805" t="s">
        <v>89</v>
      </c>
      <c r="U4805" t="s">
        <v>90</v>
      </c>
      <c r="V4805">
        <v>2.1134200000000001</v>
      </c>
      <c r="W4805">
        <v>0</v>
      </c>
      <c r="X4805">
        <v>2922.8599509999999</v>
      </c>
      <c r="Y4805">
        <v>14927.085858</v>
      </c>
      <c r="Z4805">
        <v>41936.242205000002</v>
      </c>
      <c r="AA4805">
        <v>0</v>
      </c>
      <c r="AB4805">
        <v>0</v>
      </c>
      <c r="AC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 t="s">
        <v>146</v>
      </c>
      <c r="AV4805">
        <v>60</v>
      </c>
      <c r="AW4805">
        <v>0</v>
      </c>
      <c r="AX4805">
        <v>0</v>
      </c>
    </row>
    <row r="4806" spans="1:50" hidden="1" x14ac:dyDescent="0.3">
      <c r="A4806" t="s">
        <v>5686</v>
      </c>
      <c r="B4806" t="s">
        <v>76</v>
      </c>
      <c r="D4806">
        <v>146</v>
      </c>
      <c r="F4806">
        <v>5</v>
      </c>
      <c r="G4806" t="s">
        <v>148</v>
      </c>
      <c r="H4806" t="s">
        <v>94</v>
      </c>
      <c r="I4806" t="s">
        <v>95</v>
      </c>
      <c r="J4806" t="s">
        <v>96</v>
      </c>
      <c r="K4806" t="s">
        <v>121</v>
      </c>
      <c r="L4806" t="s">
        <v>82</v>
      </c>
      <c r="M4806" t="s">
        <v>99</v>
      </c>
      <c r="N4806" t="s">
        <v>84</v>
      </c>
      <c r="O4806" t="s">
        <v>85</v>
      </c>
      <c r="P4806" t="s">
        <v>1387</v>
      </c>
      <c r="Q4806" t="s">
        <v>87</v>
      </c>
      <c r="R4806" t="s">
        <v>88</v>
      </c>
      <c r="T4806" t="s">
        <v>89</v>
      </c>
      <c r="U4806" t="s">
        <v>90</v>
      </c>
      <c r="V4806">
        <v>3.1701299999999999</v>
      </c>
      <c r="W4806">
        <v>61130.279896196073</v>
      </c>
      <c r="X4806">
        <v>81835.856369000001</v>
      </c>
      <c r="Y4806">
        <v>94280.202430999998</v>
      </c>
      <c r="Z4806">
        <v>110265.58459100001</v>
      </c>
      <c r="AA4806">
        <v>55893.393421723711</v>
      </c>
      <c r="AB4806">
        <v>68481.577030099856</v>
      </c>
      <c r="AC4806">
        <v>64709.738007375337</v>
      </c>
      <c r="AP4806">
        <v>62821.684483374833</v>
      </c>
      <c r="AQ4806">
        <v>62821.684483374833</v>
      </c>
      <c r="AR4806">
        <v>61130.279896196073</v>
      </c>
      <c r="AS4806">
        <v>61130.279896196073</v>
      </c>
      <c r="AT4806">
        <v>19283.209173187242</v>
      </c>
      <c r="AU4806" t="s">
        <v>149</v>
      </c>
      <c r="AV4806">
        <v>60</v>
      </c>
      <c r="AW4806">
        <v>321.38681955312069</v>
      </c>
      <c r="AX4806">
        <v>13.391117481380029</v>
      </c>
    </row>
    <row r="4807" spans="1:50" hidden="1" x14ac:dyDescent="0.3">
      <c r="A4807" t="s">
        <v>5687</v>
      </c>
      <c r="B4807" t="s">
        <v>76</v>
      </c>
      <c r="D4807">
        <v>1540</v>
      </c>
      <c r="F4807">
        <v>5</v>
      </c>
      <c r="G4807" t="s">
        <v>158</v>
      </c>
      <c r="H4807" t="s">
        <v>94</v>
      </c>
      <c r="I4807" t="s">
        <v>104</v>
      </c>
      <c r="J4807" t="s">
        <v>105</v>
      </c>
      <c r="K4807" t="s">
        <v>81</v>
      </c>
      <c r="L4807" t="s">
        <v>82</v>
      </c>
      <c r="M4807" t="s">
        <v>129</v>
      </c>
      <c r="N4807" t="s">
        <v>84</v>
      </c>
      <c r="O4807" t="s">
        <v>85</v>
      </c>
      <c r="P4807" t="s">
        <v>1387</v>
      </c>
      <c r="Q4807" t="s">
        <v>87</v>
      </c>
      <c r="R4807" t="s">
        <v>155</v>
      </c>
      <c r="T4807" t="s">
        <v>89</v>
      </c>
      <c r="U4807" t="s">
        <v>90</v>
      </c>
      <c r="V4807">
        <v>2.1134200000000001</v>
      </c>
      <c r="W4807">
        <v>5666.3993643218773</v>
      </c>
      <c r="X4807">
        <v>5857.3435460000001</v>
      </c>
      <c r="Y4807">
        <v>5912.2924709999998</v>
      </c>
      <c r="Z4807">
        <v>6731.5949899999996</v>
      </c>
      <c r="AA4807">
        <v>4904.3163270506029</v>
      </c>
      <c r="AB4807">
        <v>4660.9819393218149</v>
      </c>
      <c r="AC4807">
        <v>4713.7201760357921</v>
      </c>
      <c r="AP4807">
        <v>6220.3754213791462</v>
      </c>
      <c r="AQ4807">
        <v>6220.3754213791462</v>
      </c>
      <c r="AR4807">
        <v>5666.3993643218773</v>
      </c>
      <c r="AS4807">
        <v>5666.3993643218773</v>
      </c>
      <c r="AT4807">
        <v>2681.1515762706313</v>
      </c>
      <c r="AU4807" t="s">
        <v>159</v>
      </c>
      <c r="AV4807">
        <v>80</v>
      </c>
      <c r="AW4807">
        <v>33.514394703382891</v>
      </c>
      <c r="AX4807">
        <v>1.3964331126409537</v>
      </c>
    </row>
    <row r="4808" spans="1:50" hidden="1" x14ac:dyDescent="0.3">
      <c r="A4808" t="s">
        <v>5688</v>
      </c>
      <c r="B4808" t="s">
        <v>76</v>
      </c>
      <c r="D4808">
        <v>1640</v>
      </c>
      <c r="F4808">
        <v>5</v>
      </c>
      <c r="G4808" t="s">
        <v>161</v>
      </c>
      <c r="H4808" t="s">
        <v>94</v>
      </c>
      <c r="I4808" t="s">
        <v>104</v>
      </c>
      <c r="J4808" t="s">
        <v>105</v>
      </c>
      <c r="K4808" t="s">
        <v>81</v>
      </c>
      <c r="L4808" t="s">
        <v>82</v>
      </c>
      <c r="M4808" t="s">
        <v>113</v>
      </c>
      <c r="N4808" t="s">
        <v>84</v>
      </c>
      <c r="O4808" t="s">
        <v>85</v>
      </c>
      <c r="P4808" t="s">
        <v>1387</v>
      </c>
      <c r="Q4808" t="s">
        <v>87</v>
      </c>
      <c r="R4808" t="s">
        <v>155</v>
      </c>
      <c r="T4808" t="s">
        <v>89</v>
      </c>
      <c r="U4808" t="s">
        <v>90</v>
      </c>
      <c r="V4808">
        <v>2.1134200000000001</v>
      </c>
      <c r="W4808">
        <v>8120.5737233784766</v>
      </c>
      <c r="X4808">
        <v>8892.2146699999994</v>
      </c>
      <c r="Y4808">
        <v>9402.2533640000001</v>
      </c>
      <c r="Z4808">
        <v>9734.7648539999991</v>
      </c>
      <c r="AA4808">
        <v>7093.8880124393309</v>
      </c>
      <c r="AB4808">
        <v>7009.3103880695626</v>
      </c>
      <c r="AC4808">
        <v>6242.5104884718776</v>
      </c>
      <c r="AP4808">
        <v>8914.4823632539574</v>
      </c>
      <c r="AQ4808">
        <v>8914.4823632539574</v>
      </c>
      <c r="AR4808">
        <v>8120.5737233784766</v>
      </c>
      <c r="AS4808">
        <v>8120.5737233784766</v>
      </c>
      <c r="AT4808">
        <v>3842.3851971583863</v>
      </c>
      <c r="AU4808" t="s">
        <v>162</v>
      </c>
      <c r="AV4808">
        <v>80</v>
      </c>
      <c r="AW4808">
        <v>48.029814964479826</v>
      </c>
      <c r="AX4808">
        <v>2.0012422901866596</v>
      </c>
    </row>
    <row r="4809" spans="1:50" hidden="1" x14ac:dyDescent="0.3">
      <c r="A4809" t="s">
        <v>5689</v>
      </c>
      <c r="B4809" t="s">
        <v>76</v>
      </c>
      <c r="D4809">
        <v>1646</v>
      </c>
      <c r="F4809">
        <v>5</v>
      </c>
      <c r="G4809" t="s">
        <v>164</v>
      </c>
      <c r="H4809" t="s">
        <v>94</v>
      </c>
      <c r="I4809" t="s">
        <v>104</v>
      </c>
      <c r="J4809" t="s">
        <v>105</v>
      </c>
      <c r="K4809" t="s">
        <v>121</v>
      </c>
      <c r="L4809" t="s">
        <v>82</v>
      </c>
      <c r="M4809" t="s">
        <v>113</v>
      </c>
      <c r="N4809" t="s">
        <v>84</v>
      </c>
      <c r="O4809" t="s">
        <v>85</v>
      </c>
      <c r="P4809" t="s">
        <v>1387</v>
      </c>
      <c r="Q4809" t="s">
        <v>87</v>
      </c>
      <c r="R4809" t="s">
        <v>107</v>
      </c>
      <c r="T4809" t="s">
        <v>89</v>
      </c>
      <c r="U4809" t="s">
        <v>90</v>
      </c>
      <c r="V4809">
        <v>3.170130327580134</v>
      </c>
      <c r="W4809">
        <v>6166.3522549606851</v>
      </c>
      <c r="X4809">
        <v>0</v>
      </c>
      <c r="Y4809">
        <v>0</v>
      </c>
      <c r="Z4809">
        <v>0</v>
      </c>
      <c r="AA4809">
        <v>5026.3798599546517</v>
      </c>
      <c r="AB4809">
        <v>4875.5884641560124</v>
      </c>
      <c r="AC4809">
        <v>7756.9285439882551</v>
      </c>
      <c r="AP4809">
        <v>6769.2062525341735</v>
      </c>
      <c r="AQ4809">
        <v>6769.2062525341735</v>
      </c>
      <c r="AR4809">
        <v>6166.3522549606851</v>
      </c>
      <c r="AS4809">
        <v>6166.3522549606851</v>
      </c>
      <c r="AT4809">
        <v>1945.1415613148204</v>
      </c>
      <c r="AU4809" t="s">
        <v>165</v>
      </c>
      <c r="AV4809">
        <v>60</v>
      </c>
      <c r="AW4809">
        <v>32.419026021913673</v>
      </c>
      <c r="AX4809">
        <v>1.3507927509130697</v>
      </c>
    </row>
    <row r="4810" spans="1:50" hidden="1" x14ac:dyDescent="0.3">
      <c r="A4810" t="s">
        <v>5690</v>
      </c>
      <c r="B4810" t="s">
        <v>76</v>
      </c>
      <c r="D4810">
        <v>165</v>
      </c>
      <c r="F4810">
        <v>5</v>
      </c>
      <c r="G4810" t="s">
        <v>167</v>
      </c>
      <c r="H4810" t="s">
        <v>94</v>
      </c>
      <c r="I4810" t="s">
        <v>95</v>
      </c>
      <c r="J4810" t="s">
        <v>96</v>
      </c>
      <c r="K4810" t="s">
        <v>168</v>
      </c>
      <c r="L4810" t="s">
        <v>82</v>
      </c>
      <c r="M4810" t="s">
        <v>99</v>
      </c>
      <c r="N4810" t="s">
        <v>100</v>
      </c>
      <c r="O4810" t="s">
        <v>85</v>
      </c>
      <c r="P4810" t="s">
        <v>1387</v>
      </c>
      <c r="Q4810" t="s">
        <v>87</v>
      </c>
      <c r="R4810" t="s">
        <v>88</v>
      </c>
      <c r="T4810" t="s">
        <v>89</v>
      </c>
      <c r="U4810" t="s">
        <v>90</v>
      </c>
      <c r="V4810">
        <v>0.31701299999999999</v>
      </c>
      <c r="W4810">
        <v>10795.263374389404</v>
      </c>
      <c r="X4810">
        <v>8107.1854839999996</v>
      </c>
      <c r="Y4810">
        <v>8714.7404170000009</v>
      </c>
      <c r="Z4810">
        <v>7457.6252969999996</v>
      </c>
      <c r="AA4810">
        <v>12475.951684081707</v>
      </c>
      <c r="AB4810">
        <v>8306.980889335744</v>
      </c>
      <c r="AC4810">
        <v>8327.9925067246477</v>
      </c>
      <c r="AP4810">
        <v>11093.955904871033</v>
      </c>
      <c r="AQ4810">
        <v>11093.955904871033</v>
      </c>
      <c r="AR4810">
        <v>10795.263374389404</v>
      </c>
      <c r="AS4810">
        <v>10795.263374389404</v>
      </c>
      <c r="AT4810">
        <v>34053.062096473659</v>
      </c>
      <c r="AU4810" t="s">
        <v>169</v>
      </c>
      <c r="AV4810">
        <v>423</v>
      </c>
      <c r="AW4810">
        <v>80.503692899464909</v>
      </c>
      <c r="AX4810">
        <v>3.3543205374777045</v>
      </c>
    </row>
    <row r="4811" spans="1:50" hidden="1" x14ac:dyDescent="0.3">
      <c r="A4811" t="s">
        <v>5691</v>
      </c>
      <c r="B4811" t="s">
        <v>76</v>
      </c>
      <c r="D4811">
        <v>1759</v>
      </c>
      <c r="F4811">
        <v>5</v>
      </c>
      <c r="G4811" t="s">
        <v>171</v>
      </c>
      <c r="H4811" t="s">
        <v>78</v>
      </c>
      <c r="I4811" t="s">
        <v>172</v>
      </c>
      <c r="J4811" t="s">
        <v>173</v>
      </c>
      <c r="K4811" t="s">
        <v>174</v>
      </c>
      <c r="L4811" t="s">
        <v>175</v>
      </c>
      <c r="M4811" t="s">
        <v>87</v>
      </c>
      <c r="N4811" t="s">
        <v>100</v>
      </c>
      <c r="O4811" t="s">
        <v>85</v>
      </c>
      <c r="P4811" t="s">
        <v>1387</v>
      </c>
      <c r="Q4811" t="s">
        <v>176</v>
      </c>
      <c r="R4811" t="s">
        <v>155</v>
      </c>
      <c r="T4811" t="s">
        <v>89</v>
      </c>
      <c r="U4811" t="s">
        <v>90</v>
      </c>
      <c r="V4811">
        <v>0.49982399999999999</v>
      </c>
      <c r="W4811">
        <v>430.62526513865271</v>
      </c>
      <c r="X4811">
        <v>594.70723899999996</v>
      </c>
      <c r="Y4811">
        <v>417.35303800000003</v>
      </c>
      <c r="Z4811">
        <v>439.67850900000002</v>
      </c>
      <c r="AA4811">
        <v>350.16080069584655</v>
      </c>
      <c r="AB4811">
        <v>381.21836992499993</v>
      </c>
      <c r="AC4811">
        <v>547.67690553545219</v>
      </c>
      <c r="AP4811">
        <v>430.62526513865271</v>
      </c>
      <c r="AQ4811">
        <v>430.62526513865271</v>
      </c>
      <c r="AR4811">
        <v>430.62526513865271</v>
      </c>
      <c r="AS4811">
        <v>430.62526513865271</v>
      </c>
      <c r="AT4811">
        <v>861.55379721392478</v>
      </c>
      <c r="AU4811" t="s">
        <v>177</v>
      </c>
      <c r="AV4811">
        <v>320</v>
      </c>
      <c r="AW4811">
        <v>2.6923556162935149</v>
      </c>
      <c r="AX4811">
        <v>0.11218148401222978</v>
      </c>
    </row>
    <row r="4812" spans="1:50" hidden="1" x14ac:dyDescent="0.3">
      <c r="A4812" t="s">
        <v>5692</v>
      </c>
      <c r="B4812" t="s">
        <v>76</v>
      </c>
      <c r="D4812">
        <v>1779</v>
      </c>
      <c r="F4812">
        <v>5</v>
      </c>
      <c r="G4812" t="s">
        <v>179</v>
      </c>
      <c r="H4812" t="s">
        <v>78</v>
      </c>
      <c r="I4812" t="s">
        <v>172</v>
      </c>
      <c r="J4812" t="s">
        <v>173</v>
      </c>
      <c r="K4812" t="s">
        <v>174</v>
      </c>
      <c r="L4812" t="s">
        <v>175</v>
      </c>
      <c r="M4812" t="s">
        <v>180</v>
      </c>
      <c r="N4812" t="s">
        <v>100</v>
      </c>
      <c r="O4812" t="s">
        <v>85</v>
      </c>
      <c r="P4812" t="s">
        <v>1387</v>
      </c>
      <c r="Q4812" t="s">
        <v>176</v>
      </c>
      <c r="R4812" t="s">
        <v>107</v>
      </c>
      <c r="T4812" t="s">
        <v>89</v>
      </c>
      <c r="U4812" t="s">
        <v>90</v>
      </c>
      <c r="V4812">
        <v>0.49982399999999999</v>
      </c>
      <c r="W4812">
        <v>203.07042594690191</v>
      </c>
      <c r="X4812">
        <v>231.41850700000001</v>
      </c>
      <c r="Y4812">
        <v>49.982396999999999</v>
      </c>
      <c r="Z4812">
        <v>87.969024000000005</v>
      </c>
      <c r="AA4812">
        <v>191.32139068282197</v>
      </c>
      <c r="AB4812">
        <v>194.23201244992521</v>
      </c>
      <c r="AC4812">
        <v>231.73671188919479</v>
      </c>
      <c r="AP4812">
        <v>203.07042594690191</v>
      </c>
      <c r="AQ4812">
        <v>203.07042594690191</v>
      </c>
      <c r="AR4812">
        <v>203.07042594690191</v>
      </c>
      <c r="AS4812">
        <v>203.07042594690191</v>
      </c>
      <c r="AT4812">
        <v>406.28386381386628</v>
      </c>
      <c r="AU4812" t="s">
        <v>181</v>
      </c>
      <c r="AV4812">
        <v>320</v>
      </c>
      <c r="AW4812">
        <v>1.2696370744183321</v>
      </c>
      <c r="AX4812">
        <v>5.2901544767430503E-2</v>
      </c>
    </row>
    <row r="4813" spans="1:50" hidden="1" x14ac:dyDescent="0.3">
      <c r="A4813" t="s">
        <v>5693</v>
      </c>
      <c r="B4813" t="s">
        <v>76</v>
      </c>
      <c r="D4813">
        <v>1780</v>
      </c>
      <c r="F4813">
        <v>5</v>
      </c>
      <c r="G4813" t="s">
        <v>183</v>
      </c>
      <c r="H4813" t="s">
        <v>78</v>
      </c>
      <c r="I4813" t="s">
        <v>172</v>
      </c>
      <c r="J4813" t="s">
        <v>184</v>
      </c>
      <c r="K4813" t="s">
        <v>185</v>
      </c>
      <c r="L4813" t="s">
        <v>82</v>
      </c>
      <c r="M4813" t="s">
        <v>186</v>
      </c>
      <c r="N4813" t="s">
        <v>100</v>
      </c>
      <c r="O4813" t="s">
        <v>85</v>
      </c>
      <c r="P4813" t="s">
        <v>1387</v>
      </c>
      <c r="Q4813" t="s">
        <v>87</v>
      </c>
      <c r="R4813" t="s">
        <v>155</v>
      </c>
      <c r="T4813" t="s">
        <v>89</v>
      </c>
      <c r="U4813" t="s">
        <v>90</v>
      </c>
      <c r="V4813">
        <v>0.36984899999999998</v>
      </c>
      <c r="W4813">
        <v>136.23254587148853</v>
      </c>
      <c r="X4813">
        <v>179.00681499999999</v>
      </c>
      <c r="Y4813">
        <v>457.56462499999998</v>
      </c>
      <c r="Z4813">
        <v>188.62294</v>
      </c>
      <c r="AA4813">
        <v>133.89261966326359</v>
      </c>
      <c r="AB4813">
        <v>118.93675493970385</v>
      </c>
      <c r="AC4813">
        <v>322.91199099748951</v>
      </c>
      <c r="AP4813">
        <v>118.8093352845036</v>
      </c>
      <c r="AQ4813">
        <v>118.8093352845036</v>
      </c>
      <c r="AR4813">
        <v>136.23254587148853</v>
      </c>
      <c r="AS4813">
        <v>136.23254587148853</v>
      </c>
      <c r="AT4813">
        <v>368.34639507336379</v>
      </c>
      <c r="AU4813" t="s">
        <v>187</v>
      </c>
      <c r="AV4813">
        <v>441</v>
      </c>
      <c r="AW4813">
        <v>0.83525259653823991</v>
      </c>
      <c r="AX4813">
        <v>3.4802191522426661E-2</v>
      </c>
    </row>
    <row r="4814" spans="1:50" hidden="1" x14ac:dyDescent="0.3">
      <c r="A4814" t="s">
        <v>5694</v>
      </c>
      <c r="B4814" t="s">
        <v>76</v>
      </c>
      <c r="D4814">
        <v>1791</v>
      </c>
      <c r="F4814">
        <v>5</v>
      </c>
      <c r="G4814" t="s">
        <v>189</v>
      </c>
      <c r="H4814" t="s">
        <v>78</v>
      </c>
      <c r="I4814" t="s">
        <v>172</v>
      </c>
      <c r="J4814" t="s">
        <v>173</v>
      </c>
      <c r="K4814" t="s">
        <v>174</v>
      </c>
      <c r="L4814" t="s">
        <v>175</v>
      </c>
      <c r="M4814" t="s">
        <v>190</v>
      </c>
      <c r="N4814" t="s">
        <v>100</v>
      </c>
      <c r="O4814" t="s">
        <v>85</v>
      </c>
      <c r="P4814" t="s">
        <v>1387</v>
      </c>
      <c r="Q4814" t="s">
        <v>176</v>
      </c>
      <c r="R4814" t="s">
        <v>107</v>
      </c>
      <c r="T4814" t="s">
        <v>89</v>
      </c>
      <c r="U4814" t="s">
        <v>90</v>
      </c>
      <c r="V4814">
        <v>0.49982399999999999</v>
      </c>
      <c r="W4814">
        <v>133.73091602707999</v>
      </c>
      <c r="X4814">
        <v>238.41604000000001</v>
      </c>
      <c r="Y4814">
        <v>2.9989439999999998</v>
      </c>
      <c r="Z4814">
        <v>92.467438999999999</v>
      </c>
      <c r="AA4814">
        <v>212.89574124640518</v>
      </c>
      <c r="AB4814">
        <v>181.51618119176598</v>
      </c>
      <c r="AC4814">
        <v>124.91488571257587</v>
      </c>
      <c r="AP4814">
        <v>133.73091602707999</v>
      </c>
      <c r="AQ4814">
        <v>133.73091602707999</v>
      </c>
      <c r="AR4814">
        <v>0</v>
      </c>
      <c r="AS4814">
        <v>133.73091602707999</v>
      </c>
      <c r="AT4814">
        <v>267.55601177030314</v>
      </c>
      <c r="AU4814" t="s">
        <v>191</v>
      </c>
      <c r="AV4814">
        <v>320</v>
      </c>
      <c r="AW4814">
        <v>0.83611253678219732</v>
      </c>
      <c r="AX4814">
        <v>3.4838022365924891E-2</v>
      </c>
    </row>
    <row r="4815" spans="1:50" hidden="1" x14ac:dyDescent="0.3">
      <c r="A4815" t="s">
        <v>5695</v>
      </c>
      <c r="B4815" t="s">
        <v>76</v>
      </c>
      <c r="D4815">
        <v>186</v>
      </c>
      <c r="F4815">
        <v>5</v>
      </c>
      <c r="G4815" t="s">
        <v>193</v>
      </c>
      <c r="H4815" t="s">
        <v>94</v>
      </c>
      <c r="I4815" t="s">
        <v>95</v>
      </c>
      <c r="J4815" t="s">
        <v>96</v>
      </c>
      <c r="K4815" t="s">
        <v>81</v>
      </c>
      <c r="L4815" t="s">
        <v>145</v>
      </c>
      <c r="M4815" t="s">
        <v>99</v>
      </c>
      <c r="N4815" t="s">
        <v>84</v>
      </c>
      <c r="O4815" t="s">
        <v>85</v>
      </c>
      <c r="P4815" t="s">
        <v>1387</v>
      </c>
      <c r="Q4815" t="s">
        <v>87</v>
      </c>
      <c r="R4815" t="s">
        <v>88</v>
      </c>
      <c r="T4815" t="s">
        <v>89</v>
      </c>
      <c r="U4815" t="s">
        <v>90</v>
      </c>
      <c r="V4815">
        <v>2.1134200000000001</v>
      </c>
      <c r="W4815">
        <v>10892.293652698574</v>
      </c>
      <c r="X4815">
        <v>11592.109139</v>
      </c>
      <c r="Y4815">
        <v>19217.681181</v>
      </c>
      <c r="Z4815">
        <v>0</v>
      </c>
      <c r="AA4815">
        <v>10908.850930208848</v>
      </c>
      <c r="AB4815">
        <v>9884.8239732006841</v>
      </c>
      <c r="AC4815">
        <v>11194.822286887733</v>
      </c>
      <c r="AP4815">
        <v>11193.670899463297</v>
      </c>
      <c r="AQ4815">
        <v>11193.670899463297</v>
      </c>
      <c r="AR4815">
        <v>10892.293652698574</v>
      </c>
      <c r="AS4815">
        <v>10892.293652698574</v>
      </c>
      <c r="AT4815">
        <v>5153.8708125685262</v>
      </c>
      <c r="AU4815" t="s">
        <v>194</v>
      </c>
      <c r="AV4815">
        <v>60</v>
      </c>
      <c r="AW4815">
        <v>85.897846876142097</v>
      </c>
      <c r="AX4815">
        <v>3.5790769531725872</v>
      </c>
    </row>
    <row r="4816" spans="1:50" hidden="1" x14ac:dyDescent="0.3">
      <c r="A4816" t="s">
        <v>5696</v>
      </c>
      <c r="B4816" t="s">
        <v>76</v>
      </c>
      <c r="D4816">
        <v>188</v>
      </c>
      <c r="F4816">
        <v>5</v>
      </c>
      <c r="G4816" t="s">
        <v>196</v>
      </c>
      <c r="H4816" t="s">
        <v>94</v>
      </c>
      <c r="I4816" t="s">
        <v>95</v>
      </c>
      <c r="J4816" t="s">
        <v>96</v>
      </c>
      <c r="K4816" t="s">
        <v>81</v>
      </c>
      <c r="L4816" t="s">
        <v>82</v>
      </c>
      <c r="M4816" t="s">
        <v>99</v>
      </c>
      <c r="N4816" t="s">
        <v>84</v>
      </c>
      <c r="O4816" t="s">
        <v>85</v>
      </c>
      <c r="P4816" t="s">
        <v>1387</v>
      </c>
      <c r="Q4816" t="s">
        <v>87</v>
      </c>
      <c r="R4816" t="s">
        <v>88</v>
      </c>
      <c r="T4816" t="s">
        <v>89</v>
      </c>
      <c r="U4816" t="s">
        <v>90</v>
      </c>
      <c r="V4816">
        <v>2.1134200000000001</v>
      </c>
      <c r="W4816">
        <v>25246.49583845467</v>
      </c>
      <c r="X4816">
        <v>31817.539844999999</v>
      </c>
      <c r="Y4816">
        <v>38472.699872999998</v>
      </c>
      <c r="Z4816">
        <v>33722.788494</v>
      </c>
      <c r="AA4816">
        <v>23805.62666382415</v>
      </c>
      <c r="AB4816">
        <v>28916.698919147631</v>
      </c>
      <c r="AC4816">
        <v>30027.997851103999</v>
      </c>
      <c r="AP4816">
        <v>25945.037362292987</v>
      </c>
      <c r="AQ4816">
        <v>25945.037362292987</v>
      </c>
      <c r="AR4816">
        <v>25246.49583845467</v>
      </c>
      <c r="AS4816">
        <v>25246.49583845467</v>
      </c>
      <c r="AT4816">
        <v>11945.801515294957</v>
      </c>
      <c r="AU4816" t="s">
        <v>197</v>
      </c>
      <c r="AV4816">
        <v>80</v>
      </c>
      <c r="AW4816">
        <v>149.32251894118696</v>
      </c>
      <c r="AX4816">
        <v>6.2217716225494568</v>
      </c>
    </row>
    <row r="4817" spans="1:50" hidden="1" x14ac:dyDescent="0.3">
      <c r="A4817" t="s">
        <v>5697</v>
      </c>
      <c r="B4817" t="s">
        <v>76</v>
      </c>
      <c r="D4817">
        <v>193</v>
      </c>
      <c r="F4817">
        <v>5</v>
      </c>
      <c r="G4817" t="s">
        <v>199</v>
      </c>
      <c r="H4817" t="s">
        <v>94</v>
      </c>
      <c r="I4817" t="s">
        <v>95</v>
      </c>
      <c r="J4817" t="s">
        <v>96</v>
      </c>
      <c r="K4817" t="s">
        <v>200</v>
      </c>
      <c r="L4817" t="s">
        <v>82</v>
      </c>
      <c r="M4817" t="s">
        <v>99</v>
      </c>
      <c r="N4817" t="s">
        <v>84</v>
      </c>
      <c r="O4817" t="s">
        <v>85</v>
      </c>
      <c r="P4817" t="s">
        <v>1387</v>
      </c>
      <c r="Q4817" t="s">
        <v>87</v>
      </c>
      <c r="R4817" t="s">
        <v>88</v>
      </c>
      <c r="T4817" t="s">
        <v>89</v>
      </c>
      <c r="U4817" t="s">
        <v>90</v>
      </c>
      <c r="V4817">
        <v>2.641775</v>
      </c>
      <c r="W4817">
        <v>28730.394793199033</v>
      </c>
      <c r="X4817">
        <v>30289.273766999999</v>
      </c>
      <c r="Y4817">
        <v>61899.875802000002</v>
      </c>
      <c r="Z4817">
        <v>57521.573417</v>
      </c>
      <c r="AA4817">
        <v>35831.08266931375</v>
      </c>
      <c r="AB4817">
        <v>36859.586887727004</v>
      </c>
      <c r="AC4817">
        <v>34105.757575702424</v>
      </c>
      <c r="AP4817">
        <v>29525.331797040519</v>
      </c>
      <c r="AQ4817">
        <v>29525.331797040519</v>
      </c>
      <c r="AR4817">
        <v>28730.394793199033</v>
      </c>
      <c r="AS4817">
        <v>28730.394793199033</v>
      </c>
      <c r="AT4817">
        <v>10875.413232844974</v>
      </c>
      <c r="AU4817" t="s">
        <v>201</v>
      </c>
      <c r="AV4817">
        <v>60</v>
      </c>
      <c r="AW4817">
        <v>181.25688721408289</v>
      </c>
      <c r="AX4817">
        <v>7.5523703005867873</v>
      </c>
    </row>
    <row r="4818" spans="1:50" hidden="1" x14ac:dyDescent="0.3">
      <c r="A4818" t="s">
        <v>5698</v>
      </c>
      <c r="B4818" t="s">
        <v>76</v>
      </c>
      <c r="D4818">
        <v>196</v>
      </c>
      <c r="F4818">
        <v>5</v>
      </c>
      <c r="G4818" t="s">
        <v>203</v>
      </c>
      <c r="H4818" t="s">
        <v>94</v>
      </c>
      <c r="I4818" t="s">
        <v>95</v>
      </c>
      <c r="J4818" t="s">
        <v>96</v>
      </c>
      <c r="K4818" t="s">
        <v>200</v>
      </c>
      <c r="L4818" t="s">
        <v>145</v>
      </c>
      <c r="M4818" t="s">
        <v>99</v>
      </c>
      <c r="N4818" t="s">
        <v>84</v>
      </c>
      <c r="O4818" t="s">
        <v>85</v>
      </c>
      <c r="P4818" t="s">
        <v>1387</v>
      </c>
      <c r="Q4818" t="s">
        <v>87</v>
      </c>
      <c r="R4818" t="s">
        <v>88</v>
      </c>
      <c r="T4818" t="s">
        <v>89</v>
      </c>
      <c r="U4818" t="s">
        <v>90</v>
      </c>
      <c r="V4818">
        <v>3.522367</v>
      </c>
      <c r="W4818">
        <v>0</v>
      </c>
      <c r="X4818">
        <v>2574.8502789999998</v>
      </c>
      <c r="Y4818">
        <v>90563.577955000001</v>
      </c>
      <c r="Z4818">
        <v>125542.883782</v>
      </c>
      <c r="AA4818">
        <v>0</v>
      </c>
      <c r="AB4818">
        <v>0</v>
      </c>
      <c r="AC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 t="s">
        <v>204</v>
      </c>
      <c r="AV4818">
        <v>40</v>
      </c>
      <c r="AW4818">
        <v>0</v>
      </c>
      <c r="AX4818">
        <v>0</v>
      </c>
    </row>
    <row r="4819" spans="1:50" hidden="1" x14ac:dyDescent="0.3">
      <c r="A4819" t="s">
        <v>5699</v>
      </c>
      <c r="B4819" t="s">
        <v>76</v>
      </c>
      <c r="D4819">
        <v>198</v>
      </c>
      <c r="F4819">
        <v>5</v>
      </c>
      <c r="G4819" t="s">
        <v>206</v>
      </c>
      <c r="H4819" t="s">
        <v>94</v>
      </c>
      <c r="I4819" t="s">
        <v>95</v>
      </c>
      <c r="J4819" t="s">
        <v>96</v>
      </c>
      <c r="K4819" t="s">
        <v>200</v>
      </c>
      <c r="L4819" t="s">
        <v>145</v>
      </c>
      <c r="M4819" t="s">
        <v>99</v>
      </c>
      <c r="N4819" t="s">
        <v>84</v>
      </c>
      <c r="O4819" t="s">
        <v>85</v>
      </c>
      <c r="P4819" t="s">
        <v>1387</v>
      </c>
      <c r="Q4819" t="s">
        <v>87</v>
      </c>
      <c r="R4819" t="s">
        <v>88</v>
      </c>
      <c r="T4819" t="s">
        <v>89</v>
      </c>
      <c r="U4819" t="s">
        <v>90</v>
      </c>
      <c r="V4819">
        <v>3.522367</v>
      </c>
      <c r="W4819">
        <v>223712.89221978805</v>
      </c>
      <c r="X4819">
        <v>164103.55618399999</v>
      </c>
      <c r="Y4819">
        <v>87240.224681000007</v>
      </c>
      <c r="Z4819">
        <v>0</v>
      </c>
      <c r="AA4819">
        <v>192390.54881024425</v>
      </c>
      <c r="AB4819">
        <v>192390.54881024436</v>
      </c>
      <c r="AC4819">
        <v>209045.27845837333</v>
      </c>
      <c r="AP4819">
        <v>229902.77083238578</v>
      </c>
      <c r="AQ4819">
        <v>229902.77083238578</v>
      </c>
      <c r="AR4819">
        <v>223712.89221978805</v>
      </c>
      <c r="AS4819">
        <v>223712.89221978805</v>
      </c>
      <c r="AT4819">
        <v>63512.090653753017</v>
      </c>
      <c r="AU4819" t="s">
        <v>207</v>
      </c>
      <c r="AV4819">
        <v>40</v>
      </c>
      <c r="AW4819">
        <v>1587.8022663438255</v>
      </c>
      <c r="AX4819">
        <v>66.158427764326063</v>
      </c>
    </row>
    <row r="4820" spans="1:50" hidden="1" x14ac:dyDescent="0.3">
      <c r="A4820" t="s">
        <v>5700</v>
      </c>
      <c r="B4820" t="s">
        <v>76</v>
      </c>
      <c r="D4820">
        <v>2001</v>
      </c>
      <c r="F4820">
        <v>5</v>
      </c>
      <c r="G4820" t="s">
        <v>209</v>
      </c>
      <c r="H4820" t="s">
        <v>94</v>
      </c>
      <c r="I4820" t="s">
        <v>104</v>
      </c>
      <c r="J4820" t="s">
        <v>210</v>
      </c>
      <c r="K4820" t="s">
        <v>97</v>
      </c>
      <c r="L4820" t="s">
        <v>98</v>
      </c>
      <c r="M4820" t="s">
        <v>211</v>
      </c>
      <c r="N4820" t="s">
        <v>100</v>
      </c>
      <c r="O4820" t="s">
        <v>85</v>
      </c>
      <c r="P4820" t="s">
        <v>1387</v>
      </c>
      <c r="Q4820" t="s">
        <v>87</v>
      </c>
      <c r="R4820" t="s">
        <v>107</v>
      </c>
      <c r="T4820" t="s">
        <v>89</v>
      </c>
      <c r="U4820" t="s">
        <v>90</v>
      </c>
      <c r="V4820">
        <v>0.80310000000000004</v>
      </c>
      <c r="W4820">
        <v>0</v>
      </c>
      <c r="X4820">
        <v>1039.612725</v>
      </c>
      <c r="Y4820">
        <v>1562.2298989999999</v>
      </c>
      <c r="Z4820">
        <v>1088.6017999999999</v>
      </c>
      <c r="AA4820">
        <v>0</v>
      </c>
      <c r="AB4820">
        <v>0</v>
      </c>
      <c r="AC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 t="s">
        <v>212</v>
      </c>
      <c r="AV4820">
        <v>50</v>
      </c>
      <c r="AW4820">
        <v>0</v>
      </c>
      <c r="AX4820">
        <v>0</v>
      </c>
    </row>
    <row r="4821" spans="1:50" hidden="1" x14ac:dyDescent="0.3">
      <c r="A4821" t="s">
        <v>5701</v>
      </c>
      <c r="B4821" t="s">
        <v>76</v>
      </c>
      <c r="D4821">
        <v>2016</v>
      </c>
      <c r="F4821">
        <v>5</v>
      </c>
      <c r="G4821" t="s">
        <v>214</v>
      </c>
      <c r="H4821" t="s">
        <v>94</v>
      </c>
      <c r="I4821" t="s">
        <v>104</v>
      </c>
      <c r="J4821" t="s">
        <v>210</v>
      </c>
      <c r="K4821" t="s">
        <v>168</v>
      </c>
      <c r="L4821" t="s">
        <v>82</v>
      </c>
      <c r="M4821" t="s">
        <v>211</v>
      </c>
      <c r="N4821" t="s">
        <v>100</v>
      </c>
      <c r="O4821" t="s">
        <v>85</v>
      </c>
      <c r="P4821" t="s">
        <v>1387</v>
      </c>
      <c r="Q4821" t="s">
        <v>87</v>
      </c>
      <c r="R4821" t="s">
        <v>215</v>
      </c>
      <c r="T4821" t="s">
        <v>89</v>
      </c>
      <c r="U4821" t="s">
        <v>90</v>
      </c>
      <c r="V4821">
        <v>0.31701299999999999</v>
      </c>
      <c r="W4821">
        <v>624.48687009461173</v>
      </c>
      <c r="X4821">
        <v>594.08236599999998</v>
      </c>
      <c r="Y4821">
        <v>513.87807799999996</v>
      </c>
      <c r="Z4821">
        <v>302.74741499999999</v>
      </c>
      <c r="AA4821">
        <v>625.34974257137821</v>
      </c>
      <c r="AB4821">
        <v>605.08383352883936</v>
      </c>
      <c r="AC4821">
        <v>765.24378759063575</v>
      </c>
      <c r="AP4821">
        <v>624.48687009461173</v>
      </c>
      <c r="AQ4821">
        <v>624.48687009461173</v>
      </c>
      <c r="AR4821">
        <v>624.48687009461173</v>
      </c>
      <c r="AS4821">
        <v>624.48687009461173</v>
      </c>
      <c r="AT4821">
        <v>1969.9093415557461</v>
      </c>
      <c r="AU4821" t="s">
        <v>216</v>
      </c>
      <c r="AV4821">
        <v>423</v>
      </c>
      <c r="AW4821">
        <v>4.656996079328005</v>
      </c>
      <c r="AX4821">
        <v>0.19404150330533354</v>
      </c>
    </row>
    <row r="4822" spans="1:50" hidden="1" x14ac:dyDescent="0.3">
      <c r="A4822" t="s">
        <v>5702</v>
      </c>
      <c r="B4822" t="s">
        <v>76</v>
      </c>
      <c r="D4822">
        <v>2017</v>
      </c>
      <c r="F4822">
        <v>5</v>
      </c>
      <c r="G4822" t="s">
        <v>218</v>
      </c>
      <c r="H4822" t="s">
        <v>94</v>
      </c>
      <c r="I4822" t="s">
        <v>104</v>
      </c>
      <c r="J4822" t="s">
        <v>210</v>
      </c>
      <c r="K4822" t="s">
        <v>125</v>
      </c>
      <c r="L4822" t="s">
        <v>82</v>
      </c>
      <c r="M4822" t="s">
        <v>211</v>
      </c>
      <c r="N4822" t="s">
        <v>100</v>
      </c>
      <c r="O4822" t="s">
        <v>85</v>
      </c>
      <c r="P4822" t="s">
        <v>1387</v>
      </c>
      <c r="Q4822" t="s">
        <v>87</v>
      </c>
      <c r="R4822" t="s">
        <v>215</v>
      </c>
      <c r="T4822" t="s">
        <v>89</v>
      </c>
      <c r="U4822" t="s">
        <v>90</v>
      </c>
      <c r="V4822">
        <v>0.52835500000000002</v>
      </c>
      <c r="W4822">
        <v>684.09378160794665</v>
      </c>
      <c r="X4822">
        <v>696.45997399999999</v>
      </c>
      <c r="Y4822">
        <v>717.15385700000002</v>
      </c>
      <c r="Z4822">
        <v>659.91539699999998</v>
      </c>
      <c r="AA4822">
        <v>739.01250250375028</v>
      </c>
      <c r="AB4822">
        <v>739.01250250375028</v>
      </c>
      <c r="AC4822">
        <v>907.98007954285765</v>
      </c>
      <c r="AP4822">
        <v>684.09378160794665</v>
      </c>
      <c r="AQ4822">
        <v>684.09378160794665</v>
      </c>
      <c r="AR4822">
        <v>684.09378160794665</v>
      </c>
      <c r="AS4822">
        <v>684.09378160794665</v>
      </c>
      <c r="AT4822">
        <v>1294.7616311153422</v>
      </c>
      <c r="AU4822" t="s">
        <v>219</v>
      </c>
      <c r="AV4822">
        <v>270</v>
      </c>
      <c r="AW4822">
        <v>4.7954134485753412</v>
      </c>
      <c r="AX4822">
        <v>0.19980889369063923</v>
      </c>
    </row>
    <row r="4823" spans="1:50" hidden="1" x14ac:dyDescent="0.3">
      <c r="A4823" t="s">
        <v>5703</v>
      </c>
      <c r="B4823" t="s">
        <v>76</v>
      </c>
      <c r="D4823">
        <v>2020</v>
      </c>
      <c r="F4823">
        <v>5</v>
      </c>
      <c r="G4823" t="s">
        <v>221</v>
      </c>
      <c r="H4823" t="s">
        <v>94</v>
      </c>
      <c r="I4823" t="s">
        <v>104</v>
      </c>
      <c r="J4823" t="s">
        <v>210</v>
      </c>
      <c r="K4823" t="s">
        <v>133</v>
      </c>
      <c r="L4823" t="s">
        <v>98</v>
      </c>
      <c r="M4823" t="s">
        <v>211</v>
      </c>
      <c r="N4823" t="s">
        <v>100</v>
      </c>
      <c r="O4823" t="s">
        <v>85</v>
      </c>
      <c r="P4823" t="s">
        <v>1387</v>
      </c>
      <c r="Q4823" t="s">
        <v>87</v>
      </c>
      <c r="R4823" t="s">
        <v>107</v>
      </c>
      <c r="T4823" t="s">
        <v>89</v>
      </c>
      <c r="U4823" t="s">
        <v>90</v>
      </c>
      <c r="V4823">
        <v>1.268052</v>
      </c>
      <c r="W4823">
        <v>0</v>
      </c>
      <c r="X4823">
        <v>176.89325400000001</v>
      </c>
      <c r="Y4823">
        <v>0</v>
      </c>
      <c r="Z4823">
        <v>0</v>
      </c>
      <c r="AA4823">
        <v>0</v>
      </c>
      <c r="AB4823">
        <v>0</v>
      </c>
      <c r="AC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 t="s">
        <v>222</v>
      </c>
      <c r="AV4823">
        <v>40</v>
      </c>
      <c r="AW4823">
        <v>0</v>
      </c>
      <c r="AX4823">
        <v>0</v>
      </c>
    </row>
    <row r="4824" spans="1:50" hidden="1" x14ac:dyDescent="0.3">
      <c r="A4824" t="s">
        <v>5704</v>
      </c>
      <c r="B4824" t="s">
        <v>76</v>
      </c>
      <c r="D4824">
        <v>202</v>
      </c>
      <c r="F4824">
        <v>5</v>
      </c>
      <c r="G4824" t="s">
        <v>224</v>
      </c>
      <c r="H4824" t="s">
        <v>94</v>
      </c>
      <c r="I4824" t="s">
        <v>95</v>
      </c>
      <c r="J4824" t="s">
        <v>96</v>
      </c>
      <c r="K4824" t="s">
        <v>141</v>
      </c>
      <c r="L4824" t="s">
        <v>82</v>
      </c>
      <c r="M4824" t="s">
        <v>99</v>
      </c>
      <c r="N4824" t="s">
        <v>84</v>
      </c>
      <c r="O4824" t="s">
        <v>85</v>
      </c>
      <c r="P4824" t="s">
        <v>1387</v>
      </c>
      <c r="Q4824" t="s">
        <v>87</v>
      </c>
      <c r="R4824" t="s">
        <v>215</v>
      </c>
      <c r="T4824" t="s">
        <v>89</v>
      </c>
      <c r="U4824" t="s">
        <v>90</v>
      </c>
      <c r="V4824">
        <v>1.5850649999999999</v>
      </c>
      <c r="W4824">
        <v>3714.3884676495213</v>
      </c>
      <c r="X4824">
        <v>3147.9391679999999</v>
      </c>
      <c r="Y4824">
        <v>0</v>
      </c>
      <c r="Z4824">
        <v>0</v>
      </c>
      <c r="AA4824">
        <v>4093.0484138585502</v>
      </c>
      <c r="AB4824">
        <v>3611.4257535757342</v>
      </c>
      <c r="AC4824">
        <v>3877.9165102896573</v>
      </c>
      <c r="AP4824">
        <v>3817.1613275712248</v>
      </c>
      <c r="AQ4824">
        <v>3817.1613275712248</v>
      </c>
      <c r="AR4824">
        <v>3714.3884676495213</v>
      </c>
      <c r="AS4824">
        <v>3714.3884676495213</v>
      </c>
      <c r="AT4824">
        <v>2343.3666554049969</v>
      </c>
      <c r="AU4824" t="s">
        <v>225</v>
      </c>
      <c r="AV4824">
        <v>80</v>
      </c>
      <c r="AW4824">
        <v>29.292083192562462</v>
      </c>
      <c r="AX4824">
        <v>1.2205034663567693</v>
      </c>
    </row>
    <row r="4825" spans="1:50" hidden="1" x14ac:dyDescent="0.3">
      <c r="A4825" t="s">
        <v>5705</v>
      </c>
      <c r="B4825" t="s">
        <v>76</v>
      </c>
      <c r="D4825">
        <v>2032</v>
      </c>
      <c r="F4825">
        <v>5</v>
      </c>
      <c r="G4825" t="s">
        <v>5706</v>
      </c>
      <c r="H4825" t="s">
        <v>94</v>
      </c>
      <c r="I4825" t="s">
        <v>104</v>
      </c>
      <c r="J4825" t="s">
        <v>210</v>
      </c>
      <c r="K4825" t="s">
        <v>141</v>
      </c>
      <c r="L4825" t="s">
        <v>98</v>
      </c>
      <c r="M4825" t="s">
        <v>211</v>
      </c>
      <c r="N4825" t="s">
        <v>84</v>
      </c>
      <c r="O4825" t="s">
        <v>85</v>
      </c>
      <c r="P4825" t="s">
        <v>1387</v>
      </c>
      <c r="Q4825" t="s">
        <v>87</v>
      </c>
      <c r="R4825" t="s">
        <v>107</v>
      </c>
      <c r="T4825" t="s">
        <v>89</v>
      </c>
      <c r="U4825" t="s">
        <v>90</v>
      </c>
      <c r="V4825">
        <v>1.5850649999999999</v>
      </c>
      <c r="W4825">
        <v>0</v>
      </c>
      <c r="X4825">
        <v>1.5850649999999999</v>
      </c>
      <c r="Y4825">
        <v>0</v>
      </c>
      <c r="Z4825">
        <v>1.5850649999999999</v>
      </c>
      <c r="AA4825">
        <v>0</v>
      </c>
      <c r="AB4825">
        <v>0</v>
      </c>
      <c r="AC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 t="s">
        <v>5707</v>
      </c>
      <c r="AV4825">
        <v>60</v>
      </c>
      <c r="AW4825">
        <v>0</v>
      </c>
      <c r="AX4825">
        <v>0</v>
      </c>
    </row>
    <row r="4826" spans="1:50" hidden="1" x14ac:dyDescent="0.3">
      <c r="A4826" t="s">
        <v>5708</v>
      </c>
      <c r="B4826" t="s">
        <v>76</v>
      </c>
      <c r="D4826">
        <v>2034</v>
      </c>
      <c r="F4826">
        <v>5</v>
      </c>
      <c r="G4826" t="s">
        <v>227</v>
      </c>
      <c r="H4826" t="s">
        <v>94</v>
      </c>
      <c r="I4826" t="s">
        <v>104</v>
      </c>
      <c r="J4826" t="s">
        <v>210</v>
      </c>
      <c r="K4826" t="s">
        <v>141</v>
      </c>
      <c r="L4826" t="s">
        <v>98</v>
      </c>
      <c r="M4826" t="s">
        <v>211</v>
      </c>
      <c r="N4826" t="s">
        <v>84</v>
      </c>
      <c r="O4826" t="s">
        <v>85</v>
      </c>
      <c r="P4826" t="s">
        <v>1387</v>
      </c>
      <c r="Q4826" t="s">
        <v>87</v>
      </c>
      <c r="R4826" t="s">
        <v>215</v>
      </c>
      <c r="T4826" t="s">
        <v>89</v>
      </c>
      <c r="U4826" t="s">
        <v>90</v>
      </c>
      <c r="V4826">
        <v>1.5850649999999999</v>
      </c>
      <c r="W4826">
        <v>5339.7516635643015</v>
      </c>
      <c r="X4826">
        <v>4772.3665620000002</v>
      </c>
      <c r="Y4826">
        <v>6094.5749370000003</v>
      </c>
      <c r="Z4826">
        <v>0</v>
      </c>
      <c r="AA4826">
        <v>4194.1414317340905</v>
      </c>
      <c r="AB4826">
        <v>4400.274572721356</v>
      </c>
      <c r="AC4826">
        <v>4822.5578746127812</v>
      </c>
      <c r="AP4826">
        <v>5339.7516635643015</v>
      </c>
      <c r="AQ4826">
        <v>5339.7516635643015</v>
      </c>
      <c r="AR4826">
        <v>5339.7516635643015</v>
      </c>
      <c r="AS4826">
        <v>5339.7516635643015</v>
      </c>
      <c r="AT4826">
        <v>3368.7903420770135</v>
      </c>
      <c r="AU4826" t="s">
        <v>228</v>
      </c>
      <c r="AV4826">
        <v>60</v>
      </c>
      <c r="AW4826">
        <v>56.146505701283559</v>
      </c>
      <c r="AX4826">
        <v>2.3394377375534816</v>
      </c>
    </row>
    <row r="4827" spans="1:50" hidden="1" x14ac:dyDescent="0.3">
      <c r="A4827" t="s">
        <v>5709</v>
      </c>
      <c r="B4827" t="s">
        <v>76</v>
      </c>
      <c r="D4827">
        <v>2037</v>
      </c>
      <c r="F4827">
        <v>5</v>
      </c>
      <c r="G4827" t="s">
        <v>230</v>
      </c>
      <c r="H4827" t="s">
        <v>94</v>
      </c>
      <c r="I4827" t="s">
        <v>104</v>
      </c>
      <c r="J4827" t="s">
        <v>210</v>
      </c>
      <c r="K4827" t="s">
        <v>81</v>
      </c>
      <c r="L4827" t="s">
        <v>145</v>
      </c>
      <c r="M4827" t="s">
        <v>211</v>
      </c>
      <c r="N4827" t="s">
        <v>84</v>
      </c>
      <c r="O4827" t="s">
        <v>85</v>
      </c>
      <c r="P4827" t="s">
        <v>1387</v>
      </c>
      <c r="Q4827" t="s">
        <v>87</v>
      </c>
      <c r="R4827" t="s">
        <v>107</v>
      </c>
      <c r="T4827" t="s">
        <v>89</v>
      </c>
      <c r="U4827" t="s">
        <v>90</v>
      </c>
      <c r="V4827">
        <v>2.1134200000000001</v>
      </c>
      <c r="W4827">
        <v>0</v>
      </c>
      <c r="X4827">
        <v>0</v>
      </c>
      <c r="Y4827">
        <v>0</v>
      </c>
      <c r="Z4827">
        <v>1282.1414669999999</v>
      </c>
      <c r="AA4827">
        <v>0</v>
      </c>
      <c r="AB4827">
        <v>0</v>
      </c>
      <c r="AC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 t="s">
        <v>231</v>
      </c>
    </row>
    <row r="4828" spans="1:50" hidden="1" x14ac:dyDescent="0.3">
      <c r="A4828" t="s">
        <v>5710</v>
      </c>
      <c r="B4828" t="s">
        <v>76</v>
      </c>
      <c r="D4828">
        <v>2038</v>
      </c>
      <c r="F4828">
        <v>5</v>
      </c>
      <c r="G4828" t="s">
        <v>233</v>
      </c>
      <c r="H4828" t="s">
        <v>94</v>
      </c>
      <c r="I4828" t="s">
        <v>104</v>
      </c>
      <c r="J4828" t="s">
        <v>210</v>
      </c>
      <c r="K4828" t="s">
        <v>81</v>
      </c>
      <c r="L4828" t="s">
        <v>145</v>
      </c>
      <c r="M4828" t="s">
        <v>211</v>
      </c>
      <c r="N4828" t="s">
        <v>84</v>
      </c>
      <c r="O4828" t="s">
        <v>85</v>
      </c>
      <c r="P4828" t="s">
        <v>1387</v>
      </c>
      <c r="Q4828" t="s">
        <v>87</v>
      </c>
      <c r="R4828" t="s">
        <v>107</v>
      </c>
      <c r="T4828" t="s">
        <v>89</v>
      </c>
      <c r="U4828" t="s">
        <v>90</v>
      </c>
      <c r="V4828">
        <v>2.1134200000000001</v>
      </c>
      <c r="W4828">
        <v>0</v>
      </c>
      <c r="X4828">
        <v>0</v>
      </c>
      <c r="Y4828">
        <v>1095.8082710000001</v>
      </c>
      <c r="Z4828">
        <v>0</v>
      </c>
      <c r="AA4828">
        <v>0</v>
      </c>
      <c r="AB4828">
        <v>0</v>
      </c>
      <c r="AC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 t="s">
        <v>234</v>
      </c>
    </row>
    <row r="4829" spans="1:50" hidden="1" x14ac:dyDescent="0.3">
      <c r="A4829" t="s">
        <v>5711</v>
      </c>
      <c r="B4829" t="s">
        <v>76</v>
      </c>
      <c r="D4829">
        <v>2040</v>
      </c>
      <c r="F4829">
        <v>5</v>
      </c>
      <c r="G4829" t="s">
        <v>236</v>
      </c>
      <c r="H4829" t="s">
        <v>94</v>
      </c>
      <c r="I4829" t="s">
        <v>104</v>
      </c>
      <c r="J4829" t="s">
        <v>210</v>
      </c>
      <c r="K4829" t="s">
        <v>81</v>
      </c>
      <c r="L4829" t="s">
        <v>82</v>
      </c>
      <c r="M4829" t="s">
        <v>211</v>
      </c>
      <c r="N4829" t="s">
        <v>84</v>
      </c>
      <c r="O4829" t="s">
        <v>85</v>
      </c>
      <c r="P4829" t="s">
        <v>1387</v>
      </c>
      <c r="Q4829" t="s">
        <v>87</v>
      </c>
      <c r="R4829" t="s">
        <v>215</v>
      </c>
      <c r="T4829" t="s">
        <v>89</v>
      </c>
      <c r="U4829" t="s">
        <v>90</v>
      </c>
      <c r="V4829">
        <v>2.1134200000000001</v>
      </c>
      <c r="W4829">
        <v>1593.9255307298224</v>
      </c>
      <c r="X4829">
        <v>1627.3334179999999</v>
      </c>
      <c r="Y4829">
        <v>1701.6553469999999</v>
      </c>
      <c r="Z4829">
        <v>1162.7332409999999</v>
      </c>
      <c r="AA4829">
        <v>1647.740746584499</v>
      </c>
      <c r="AB4829">
        <v>1310.5857586497741</v>
      </c>
      <c r="AC4829">
        <v>2583.513894176253</v>
      </c>
      <c r="AP4829">
        <v>1593.9255307298224</v>
      </c>
      <c r="AQ4829">
        <v>1593.9255307298224</v>
      </c>
      <c r="AR4829">
        <v>1593.9255307298224</v>
      </c>
      <c r="AS4829">
        <v>1593.9255307298224</v>
      </c>
      <c r="AT4829">
        <v>754.19250822355343</v>
      </c>
      <c r="AU4829" t="s">
        <v>237</v>
      </c>
      <c r="AV4829">
        <v>80</v>
      </c>
      <c r="AW4829">
        <v>9.4274063527944172</v>
      </c>
      <c r="AX4829">
        <v>0.3928085980331007</v>
      </c>
    </row>
    <row r="4830" spans="1:50" hidden="1" x14ac:dyDescent="0.3">
      <c r="A4830" t="s">
        <v>5712</v>
      </c>
      <c r="B4830" t="s">
        <v>76</v>
      </c>
      <c r="D4830">
        <v>2043</v>
      </c>
      <c r="F4830">
        <v>5</v>
      </c>
      <c r="G4830" t="s">
        <v>239</v>
      </c>
      <c r="H4830" t="s">
        <v>94</v>
      </c>
      <c r="I4830" t="s">
        <v>104</v>
      </c>
      <c r="J4830" t="s">
        <v>210</v>
      </c>
      <c r="K4830" t="s">
        <v>200</v>
      </c>
      <c r="L4830" t="s">
        <v>145</v>
      </c>
      <c r="M4830" t="s">
        <v>211</v>
      </c>
      <c r="N4830" t="s">
        <v>84</v>
      </c>
      <c r="O4830" t="s">
        <v>85</v>
      </c>
      <c r="P4830" t="s">
        <v>1387</v>
      </c>
      <c r="Q4830" t="s">
        <v>87</v>
      </c>
      <c r="R4830" t="s">
        <v>88</v>
      </c>
      <c r="T4830" t="s">
        <v>89</v>
      </c>
      <c r="U4830" t="s">
        <v>90</v>
      </c>
      <c r="V4830">
        <v>3.522367</v>
      </c>
      <c r="W4830">
        <v>19165.402529014173</v>
      </c>
      <c r="X4830">
        <v>12365.26938</v>
      </c>
      <c r="Y4830">
        <v>14628.39018</v>
      </c>
      <c r="Z4830">
        <v>0</v>
      </c>
      <c r="AA4830">
        <v>15452.392560101762</v>
      </c>
      <c r="AB4830">
        <v>15452.392560101765</v>
      </c>
      <c r="AC4830">
        <v>15227.436918577307</v>
      </c>
      <c r="AP4830">
        <v>19165.402529014173</v>
      </c>
      <c r="AQ4830">
        <v>19165.402529014173</v>
      </c>
      <c r="AR4830">
        <v>19165.402529014173</v>
      </c>
      <c r="AS4830">
        <v>19165.402529014173</v>
      </c>
      <c r="AT4830">
        <v>5441.0578253243266</v>
      </c>
      <c r="AU4830" t="s">
        <v>240</v>
      </c>
      <c r="AV4830">
        <v>40</v>
      </c>
      <c r="AW4830">
        <v>136.02644563310815</v>
      </c>
      <c r="AX4830">
        <v>5.6677685680461733</v>
      </c>
    </row>
    <row r="4831" spans="1:50" hidden="1" x14ac:dyDescent="0.3">
      <c r="A4831" t="s">
        <v>5713</v>
      </c>
      <c r="B4831" t="s">
        <v>76</v>
      </c>
      <c r="D4831">
        <v>2044</v>
      </c>
      <c r="F4831">
        <v>5</v>
      </c>
      <c r="G4831" t="s">
        <v>242</v>
      </c>
      <c r="H4831" t="s">
        <v>94</v>
      </c>
      <c r="I4831" t="s">
        <v>104</v>
      </c>
      <c r="J4831" t="s">
        <v>210</v>
      </c>
      <c r="K4831" t="s">
        <v>200</v>
      </c>
      <c r="L4831" t="s">
        <v>82</v>
      </c>
      <c r="M4831" t="s">
        <v>211</v>
      </c>
      <c r="N4831" t="s">
        <v>84</v>
      </c>
      <c r="O4831" t="s">
        <v>85</v>
      </c>
      <c r="P4831" t="s">
        <v>1387</v>
      </c>
      <c r="Q4831" t="s">
        <v>87</v>
      </c>
      <c r="R4831" t="s">
        <v>107</v>
      </c>
      <c r="T4831" t="s">
        <v>89</v>
      </c>
      <c r="U4831" t="s">
        <v>90</v>
      </c>
      <c r="V4831">
        <v>2.641775</v>
      </c>
      <c r="W4831">
        <v>0</v>
      </c>
      <c r="X4831">
        <v>1692.0569250000001</v>
      </c>
      <c r="Y4831">
        <v>5035.2232160000003</v>
      </c>
      <c r="Z4831">
        <v>4430.2567200000003</v>
      </c>
      <c r="AA4831">
        <v>0</v>
      </c>
      <c r="AB4831">
        <v>0</v>
      </c>
      <c r="AC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 t="s">
        <v>243</v>
      </c>
      <c r="AV4831">
        <v>60</v>
      </c>
      <c r="AW4831">
        <v>0</v>
      </c>
      <c r="AX4831">
        <v>0</v>
      </c>
    </row>
    <row r="4832" spans="1:50" hidden="1" x14ac:dyDescent="0.3">
      <c r="A4832" t="s">
        <v>5714</v>
      </c>
      <c r="B4832" t="s">
        <v>76</v>
      </c>
      <c r="D4832">
        <v>2045</v>
      </c>
      <c r="F4832">
        <v>5</v>
      </c>
      <c r="G4832" t="s">
        <v>239</v>
      </c>
      <c r="H4832" t="s">
        <v>94</v>
      </c>
      <c r="I4832" t="s">
        <v>104</v>
      </c>
      <c r="J4832" t="s">
        <v>210</v>
      </c>
      <c r="K4832" t="s">
        <v>200</v>
      </c>
      <c r="L4832" t="s">
        <v>145</v>
      </c>
      <c r="M4832" t="s">
        <v>211</v>
      </c>
      <c r="N4832" t="s">
        <v>84</v>
      </c>
      <c r="O4832" t="s">
        <v>85</v>
      </c>
      <c r="P4832" t="s">
        <v>1387</v>
      </c>
      <c r="Q4832" t="s">
        <v>87</v>
      </c>
      <c r="R4832" t="s">
        <v>215</v>
      </c>
      <c r="T4832" t="s">
        <v>89</v>
      </c>
      <c r="U4832" t="s">
        <v>90</v>
      </c>
      <c r="V4832">
        <v>3.522367</v>
      </c>
      <c r="W4832">
        <v>0</v>
      </c>
      <c r="X4832">
        <v>0</v>
      </c>
      <c r="Y4832">
        <v>0</v>
      </c>
      <c r="Z4832">
        <v>4189.8555580000002</v>
      </c>
      <c r="AA4832">
        <v>0</v>
      </c>
      <c r="AB4832">
        <v>0</v>
      </c>
      <c r="AC4832">
        <v>0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 t="s">
        <v>245</v>
      </c>
    </row>
    <row r="4833" spans="1:50" hidden="1" x14ac:dyDescent="0.3">
      <c r="A4833" t="s">
        <v>5715</v>
      </c>
      <c r="B4833" t="s">
        <v>76</v>
      </c>
      <c r="D4833">
        <v>2046</v>
      </c>
      <c r="F4833">
        <v>5</v>
      </c>
      <c r="G4833" t="s">
        <v>247</v>
      </c>
      <c r="H4833" t="s">
        <v>94</v>
      </c>
      <c r="I4833" t="s">
        <v>104</v>
      </c>
      <c r="J4833" t="s">
        <v>210</v>
      </c>
      <c r="K4833" t="s">
        <v>121</v>
      </c>
      <c r="L4833" t="s">
        <v>82</v>
      </c>
      <c r="M4833" t="s">
        <v>211</v>
      </c>
      <c r="N4833" t="s">
        <v>84</v>
      </c>
      <c r="O4833" t="s">
        <v>85</v>
      </c>
      <c r="P4833" t="s">
        <v>1387</v>
      </c>
      <c r="Q4833" t="s">
        <v>87</v>
      </c>
      <c r="R4833" t="s">
        <v>215</v>
      </c>
      <c r="T4833" t="s">
        <v>89</v>
      </c>
      <c r="U4833" t="s">
        <v>90</v>
      </c>
      <c r="V4833">
        <v>3.1701299999999999</v>
      </c>
      <c r="W4833">
        <v>5898.7702585550414</v>
      </c>
      <c r="X4833">
        <v>7477.280178</v>
      </c>
      <c r="Y4833">
        <v>10407.536991000001</v>
      </c>
      <c r="Z4833">
        <v>11320.534441</v>
      </c>
      <c r="AA4833">
        <v>5347.6350727605386</v>
      </c>
      <c r="AB4833">
        <v>5412.667442058857</v>
      </c>
      <c r="AC4833">
        <v>12264.504999234807</v>
      </c>
      <c r="AP4833">
        <v>5898.7702585550414</v>
      </c>
      <c r="AQ4833">
        <v>5898.7702585550414</v>
      </c>
      <c r="AR4833">
        <v>5898.7702585550414</v>
      </c>
      <c r="AS4833">
        <v>5898.7702585550414</v>
      </c>
      <c r="AT4833">
        <v>1860.7344993912052</v>
      </c>
      <c r="AU4833" t="s">
        <v>248</v>
      </c>
      <c r="AV4833">
        <v>60</v>
      </c>
      <c r="AW4833">
        <v>31.012241656520086</v>
      </c>
      <c r="AX4833">
        <v>1.2921767356883369</v>
      </c>
    </row>
    <row r="4834" spans="1:50" hidden="1" x14ac:dyDescent="0.3">
      <c r="A4834" t="s">
        <v>5716</v>
      </c>
      <c r="B4834" t="s">
        <v>76</v>
      </c>
      <c r="D4834">
        <v>2112</v>
      </c>
      <c r="F4834">
        <v>5</v>
      </c>
      <c r="G4834" t="s">
        <v>250</v>
      </c>
      <c r="H4834" t="s">
        <v>251</v>
      </c>
      <c r="I4834" t="s">
        <v>252</v>
      </c>
      <c r="J4834" t="s">
        <v>253</v>
      </c>
      <c r="K4834" t="s">
        <v>185</v>
      </c>
      <c r="L4834" t="s">
        <v>82</v>
      </c>
      <c r="M4834" t="s">
        <v>254</v>
      </c>
      <c r="N4834" t="s">
        <v>100</v>
      </c>
      <c r="O4834" t="s">
        <v>85</v>
      </c>
      <c r="P4834" t="s">
        <v>1387</v>
      </c>
      <c r="Q4834" t="s">
        <v>87</v>
      </c>
      <c r="R4834" t="s">
        <v>107</v>
      </c>
      <c r="T4834" t="s">
        <v>89</v>
      </c>
      <c r="U4834" t="s">
        <v>90</v>
      </c>
      <c r="V4834">
        <v>0.36984899999999998</v>
      </c>
      <c r="W4834">
        <v>605.68541248056499</v>
      </c>
      <c r="X4834">
        <v>1494.5583529999999</v>
      </c>
      <c r="Y4834">
        <v>1210.1447169999999</v>
      </c>
      <c r="Z4834">
        <v>856.69275800000003</v>
      </c>
      <c r="AA4834">
        <v>755.6991162408965</v>
      </c>
      <c r="AB4834">
        <v>1030.9229778797533</v>
      </c>
      <c r="AC4834">
        <v>1246.2608130553549</v>
      </c>
      <c r="AP4834">
        <v>600.70565011895485</v>
      </c>
      <c r="AQ4834">
        <v>600.70565011895485</v>
      </c>
      <c r="AR4834">
        <v>605.68541248056499</v>
      </c>
      <c r="AS4834">
        <v>605.68541248056499</v>
      </c>
      <c r="AT4834">
        <v>1637.6559419670325</v>
      </c>
      <c r="AU4834" t="s">
        <v>255</v>
      </c>
      <c r="AV4834">
        <v>441</v>
      </c>
      <c r="AW4834">
        <v>3.7135055373402097</v>
      </c>
      <c r="AX4834">
        <v>0.1547293973891754</v>
      </c>
    </row>
    <row r="4835" spans="1:50" hidden="1" x14ac:dyDescent="0.3">
      <c r="A4835" t="s">
        <v>5717</v>
      </c>
      <c r="B4835" t="s">
        <v>76</v>
      </c>
      <c r="D4835">
        <v>2125</v>
      </c>
      <c r="F4835">
        <v>5</v>
      </c>
      <c r="G4835" t="s">
        <v>257</v>
      </c>
      <c r="H4835" t="s">
        <v>251</v>
      </c>
      <c r="I4835" t="s">
        <v>252</v>
      </c>
      <c r="J4835" t="s">
        <v>253</v>
      </c>
      <c r="K4835" t="s">
        <v>112</v>
      </c>
      <c r="L4835" t="s">
        <v>82</v>
      </c>
      <c r="M4835" t="s">
        <v>254</v>
      </c>
      <c r="N4835" t="s">
        <v>100</v>
      </c>
      <c r="O4835" t="s">
        <v>85</v>
      </c>
      <c r="P4835" t="s">
        <v>1387</v>
      </c>
      <c r="Q4835" t="s">
        <v>87</v>
      </c>
      <c r="R4835" t="s">
        <v>88</v>
      </c>
      <c r="T4835" t="s">
        <v>89</v>
      </c>
      <c r="U4835" t="s">
        <v>90</v>
      </c>
      <c r="V4835">
        <v>1.046143</v>
      </c>
      <c r="W4835">
        <v>12961.275110404753</v>
      </c>
      <c r="X4835">
        <v>9193.1559440000001</v>
      </c>
      <c r="Y4835">
        <v>8716.2890759999991</v>
      </c>
      <c r="Z4835">
        <v>7551.583243</v>
      </c>
      <c r="AA4835">
        <v>8917.1892428466508</v>
      </c>
      <c r="AB4835">
        <v>7742.7983844635255</v>
      </c>
      <c r="AC4835">
        <v>7963.0207894957421</v>
      </c>
      <c r="AP4835">
        <v>12854.711424664116</v>
      </c>
      <c r="AQ4835">
        <v>12854.711424664116</v>
      </c>
      <c r="AR4835">
        <v>12961.275110404753</v>
      </c>
      <c r="AS4835">
        <v>12961.275110404753</v>
      </c>
      <c r="AT4835">
        <v>12389.582600471209</v>
      </c>
      <c r="AU4835" t="s">
        <v>258</v>
      </c>
      <c r="AV4835">
        <v>112</v>
      </c>
      <c r="AW4835">
        <v>110.62127321849293</v>
      </c>
      <c r="AX4835">
        <v>4.6092197174372052</v>
      </c>
    </row>
    <row r="4836" spans="1:50" hidden="1" x14ac:dyDescent="0.3">
      <c r="A4836" t="s">
        <v>5718</v>
      </c>
      <c r="B4836" t="s">
        <v>76</v>
      </c>
      <c r="D4836">
        <v>2140</v>
      </c>
      <c r="F4836">
        <v>5</v>
      </c>
      <c r="G4836" t="s">
        <v>260</v>
      </c>
      <c r="H4836" t="s">
        <v>251</v>
      </c>
      <c r="I4836" t="s">
        <v>252</v>
      </c>
      <c r="J4836" t="s">
        <v>253</v>
      </c>
      <c r="K4836" t="s">
        <v>81</v>
      </c>
      <c r="L4836" t="s">
        <v>82</v>
      </c>
      <c r="M4836" t="s">
        <v>254</v>
      </c>
      <c r="N4836" t="s">
        <v>84</v>
      </c>
      <c r="O4836" t="s">
        <v>85</v>
      </c>
      <c r="P4836" t="s">
        <v>1387</v>
      </c>
      <c r="Q4836" t="s">
        <v>87</v>
      </c>
      <c r="R4836" t="s">
        <v>88</v>
      </c>
      <c r="T4836" t="s">
        <v>89</v>
      </c>
      <c r="U4836" t="s">
        <v>90</v>
      </c>
      <c r="V4836">
        <v>2.1134200000000001</v>
      </c>
      <c r="W4836">
        <v>26693.04385884833</v>
      </c>
      <c r="X4836">
        <v>23834.095028</v>
      </c>
      <c r="Y4836">
        <v>25125.042554</v>
      </c>
      <c r="Z4836">
        <v>26991.192600999999</v>
      </c>
      <c r="AA4836">
        <v>23573.649329046435</v>
      </c>
      <c r="AB4836">
        <v>19677.087822989415</v>
      </c>
      <c r="AC4836">
        <v>25819.006723961276</v>
      </c>
      <c r="AP4836">
        <v>26473.581721596733</v>
      </c>
      <c r="AQ4836">
        <v>26473.581721596733</v>
      </c>
      <c r="AR4836">
        <v>26693.04385884833</v>
      </c>
      <c r="AS4836">
        <v>26693.04385884833</v>
      </c>
      <c r="AT4836">
        <v>12630.259891005257</v>
      </c>
      <c r="AU4836" t="s">
        <v>261</v>
      </c>
      <c r="AV4836">
        <v>80</v>
      </c>
      <c r="AW4836">
        <v>157.87824863756572</v>
      </c>
      <c r="AX4836">
        <v>6.5782603598985716</v>
      </c>
    </row>
    <row r="4837" spans="1:50" hidden="1" x14ac:dyDescent="0.3">
      <c r="A4837" t="s">
        <v>5719</v>
      </c>
      <c r="B4837" t="s">
        <v>76</v>
      </c>
      <c r="D4837">
        <v>2146</v>
      </c>
      <c r="F4837">
        <v>5</v>
      </c>
      <c r="G4837" t="s">
        <v>263</v>
      </c>
      <c r="H4837" t="s">
        <v>251</v>
      </c>
      <c r="I4837" t="s">
        <v>252</v>
      </c>
      <c r="J4837" t="s">
        <v>253</v>
      </c>
      <c r="K4837" t="s">
        <v>121</v>
      </c>
      <c r="L4837" t="s">
        <v>82</v>
      </c>
      <c r="M4837" t="s">
        <v>254</v>
      </c>
      <c r="N4837" t="s">
        <v>84</v>
      </c>
      <c r="O4837" t="s">
        <v>85</v>
      </c>
      <c r="P4837" t="s">
        <v>1387</v>
      </c>
      <c r="Q4837" t="s">
        <v>87</v>
      </c>
      <c r="R4837" t="s">
        <v>88</v>
      </c>
      <c r="T4837" t="s">
        <v>89</v>
      </c>
      <c r="U4837" t="s">
        <v>90</v>
      </c>
      <c r="V4837">
        <v>3.1701299999999999</v>
      </c>
      <c r="W4837">
        <v>34032.300751773633</v>
      </c>
      <c r="X4837">
        <v>26603.732698</v>
      </c>
      <c r="Y4837">
        <v>34281.788731000001</v>
      </c>
      <c r="Z4837">
        <v>40602.500408</v>
      </c>
      <c r="AA4837">
        <v>40021.818454984328</v>
      </c>
      <c r="AB4837">
        <v>29560.453983897325</v>
      </c>
      <c r="AC4837">
        <v>32945.347608322569</v>
      </c>
      <c r="AP4837">
        <v>33752.49746301915</v>
      </c>
      <c r="AQ4837">
        <v>33752.49746301915</v>
      </c>
      <c r="AR4837">
        <v>34032.300751773633</v>
      </c>
      <c r="AS4837">
        <v>34032.300751773633</v>
      </c>
      <c r="AT4837">
        <v>10735.301313123951</v>
      </c>
      <c r="AU4837" t="s">
        <v>264</v>
      </c>
      <c r="AV4837">
        <v>60</v>
      </c>
      <c r="AW4837">
        <v>178.92168855206586</v>
      </c>
      <c r="AX4837">
        <v>7.4550703563360772</v>
      </c>
    </row>
    <row r="4838" spans="1:50" hidden="1" x14ac:dyDescent="0.3">
      <c r="A4838" t="s">
        <v>5720</v>
      </c>
      <c r="B4838" t="s">
        <v>76</v>
      </c>
      <c r="D4838">
        <v>2148</v>
      </c>
      <c r="F4838">
        <v>5</v>
      </c>
      <c r="G4838" t="s">
        <v>266</v>
      </c>
      <c r="H4838" t="s">
        <v>251</v>
      </c>
      <c r="I4838" t="s">
        <v>252</v>
      </c>
      <c r="J4838" t="s">
        <v>253</v>
      </c>
      <c r="K4838" t="s">
        <v>267</v>
      </c>
      <c r="L4838" t="s">
        <v>82</v>
      </c>
      <c r="M4838" t="s">
        <v>254</v>
      </c>
      <c r="N4838" t="s">
        <v>84</v>
      </c>
      <c r="O4838" t="s">
        <v>85</v>
      </c>
      <c r="P4838" t="s">
        <v>1387</v>
      </c>
      <c r="Q4838" t="s">
        <v>87</v>
      </c>
      <c r="R4838" t="s">
        <v>107</v>
      </c>
      <c r="T4838" t="s">
        <v>89</v>
      </c>
      <c r="U4838" t="s">
        <v>90</v>
      </c>
      <c r="V4838">
        <v>2.1134200000000001</v>
      </c>
      <c r="W4838">
        <v>3067.8234541715206</v>
      </c>
      <c r="X4838">
        <v>4598.8020640000004</v>
      </c>
      <c r="Y4838">
        <v>8466.3607319999992</v>
      </c>
      <c r="Z4838">
        <v>8617.4702670000006</v>
      </c>
      <c r="AA4838">
        <v>4006.0697254754759</v>
      </c>
      <c r="AB4838">
        <v>3521.1728124159604</v>
      </c>
      <c r="AC4838">
        <v>4328.7594256435077</v>
      </c>
      <c r="AP4838">
        <v>3042.6007371399487</v>
      </c>
      <c r="AQ4838">
        <v>3042.6007371399487</v>
      </c>
      <c r="AR4838">
        <v>3067.8234541715206</v>
      </c>
      <c r="AS4838">
        <v>3067.8234541715206</v>
      </c>
      <c r="AT4838">
        <v>1451.5919477299924</v>
      </c>
      <c r="AU4838" t="s">
        <v>268</v>
      </c>
      <c r="AV4838">
        <v>42</v>
      </c>
      <c r="AW4838">
        <v>34.561713041190295</v>
      </c>
      <c r="AX4838">
        <v>1.4400713767162623</v>
      </c>
    </row>
    <row r="4839" spans="1:50" hidden="1" x14ac:dyDescent="0.3">
      <c r="A4839" t="s">
        <v>5721</v>
      </c>
      <c r="B4839" t="s">
        <v>76</v>
      </c>
      <c r="D4839">
        <v>2152</v>
      </c>
      <c r="F4839">
        <v>5</v>
      </c>
      <c r="G4839" t="s">
        <v>270</v>
      </c>
      <c r="H4839" t="s">
        <v>251</v>
      </c>
      <c r="I4839" t="s">
        <v>252</v>
      </c>
      <c r="J4839" t="s">
        <v>253</v>
      </c>
      <c r="K4839" t="s">
        <v>185</v>
      </c>
      <c r="L4839" t="s">
        <v>82</v>
      </c>
      <c r="M4839" t="s">
        <v>254</v>
      </c>
      <c r="N4839" t="s">
        <v>100</v>
      </c>
      <c r="O4839" t="s">
        <v>85</v>
      </c>
      <c r="P4839" t="s">
        <v>1387</v>
      </c>
      <c r="Q4839" t="s">
        <v>271</v>
      </c>
      <c r="R4839" t="s">
        <v>107</v>
      </c>
      <c r="T4839" t="s">
        <v>89</v>
      </c>
      <c r="U4839" t="s">
        <v>90</v>
      </c>
      <c r="V4839">
        <v>0.36984899999999998</v>
      </c>
      <c r="W4839">
        <v>0</v>
      </c>
      <c r="X4839">
        <v>0</v>
      </c>
      <c r="Y4839">
        <v>3.6984870000000001</v>
      </c>
      <c r="Z4839">
        <v>10.355760999999999</v>
      </c>
      <c r="AA4839">
        <v>0</v>
      </c>
      <c r="AB4839">
        <v>0</v>
      </c>
      <c r="AC4839">
        <v>0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 t="s">
        <v>272</v>
      </c>
      <c r="AV4839">
        <v>441</v>
      </c>
      <c r="AW4839">
        <v>0</v>
      </c>
      <c r="AX4839">
        <v>0</v>
      </c>
    </row>
    <row r="4840" spans="1:50" hidden="1" x14ac:dyDescent="0.3">
      <c r="A4840" t="s">
        <v>5722</v>
      </c>
      <c r="B4840" t="s">
        <v>76</v>
      </c>
      <c r="D4840">
        <v>2154</v>
      </c>
      <c r="F4840">
        <v>5</v>
      </c>
      <c r="G4840" t="s">
        <v>274</v>
      </c>
      <c r="H4840" t="s">
        <v>251</v>
      </c>
      <c r="I4840" t="s">
        <v>252</v>
      </c>
      <c r="J4840" t="s">
        <v>253</v>
      </c>
      <c r="K4840" t="s">
        <v>121</v>
      </c>
      <c r="L4840" t="s">
        <v>82</v>
      </c>
      <c r="M4840" t="s">
        <v>254</v>
      </c>
      <c r="N4840" t="s">
        <v>84</v>
      </c>
      <c r="O4840" t="s">
        <v>85</v>
      </c>
      <c r="P4840" t="s">
        <v>1387</v>
      </c>
      <c r="Q4840" t="s">
        <v>271</v>
      </c>
      <c r="R4840" t="s">
        <v>107</v>
      </c>
      <c r="T4840" t="s">
        <v>89</v>
      </c>
      <c r="U4840" t="s">
        <v>90</v>
      </c>
      <c r="V4840">
        <v>1.05671</v>
      </c>
      <c r="W4840">
        <v>0</v>
      </c>
      <c r="X4840">
        <v>161.67664199999999</v>
      </c>
      <c r="Y4840">
        <v>1350.475467</v>
      </c>
      <c r="Z4840">
        <v>2074.3219009999998</v>
      </c>
      <c r="AA4840">
        <v>156.01795952999998</v>
      </c>
      <c r="AB4840">
        <v>0</v>
      </c>
      <c r="AC4840">
        <v>0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 t="s">
        <v>275</v>
      </c>
      <c r="AV4840">
        <v>180</v>
      </c>
      <c r="AW4840">
        <v>0</v>
      </c>
      <c r="AX4840">
        <v>0</v>
      </c>
    </row>
    <row r="4841" spans="1:50" hidden="1" x14ac:dyDescent="0.3">
      <c r="A4841" t="s">
        <v>5723</v>
      </c>
      <c r="B4841" t="s">
        <v>76</v>
      </c>
      <c r="D4841">
        <v>2216</v>
      </c>
      <c r="F4841">
        <v>5</v>
      </c>
      <c r="G4841" t="s">
        <v>277</v>
      </c>
      <c r="H4841" t="s">
        <v>251</v>
      </c>
      <c r="I4841" t="s">
        <v>252</v>
      </c>
      <c r="J4841" t="s">
        <v>253</v>
      </c>
      <c r="K4841" t="s">
        <v>133</v>
      </c>
      <c r="L4841" t="s">
        <v>82</v>
      </c>
      <c r="M4841" t="s">
        <v>278</v>
      </c>
      <c r="N4841" t="s">
        <v>100</v>
      </c>
      <c r="O4841" t="s">
        <v>85</v>
      </c>
      <c r="P4841" t="s">
        <v>1387</v>
      </c>
      <c r="Q4841" t="s">
        <v>87</v>
      </c>
      <c r="R4841" t="s">
        <v>215</v>
      </c>
      <c r="T4841" t="s">
        <v>89</v>
      </c>
      <c r="U4841" t="s">
        <v>90</v>
      </c>
      <c r="V4841">
        <v>0.63402599999999998</v>
      </c>
      <c r="W4841">
        <v>577.36396281480552</v>
      </c>
      <c r="X4841">
        <v>539.55613100000005</v>
      </c>
      <c r="Y4841">
        <v>613.10314700000004</v>
      </c>
      <c r="Z4841">
        <v>529.62305500000002</v>
      </c>
      <c r="AA4841">
        <v>594.51435974713479</v>
      </c>
      <c r="AB4841">
        <v>514.52848420043586</v>
      </c>
      <c r="AC4841">
        <v>952.95022020446083</v>
      </c>
      <c r="AP4841">
        <v>572.6170508507214</v>
      </c>
      <c r="AQ4841">
        <v>572.6170508507214</v>
      </c>
      <c r="AR4841">
        <v>577.36396281480552</v>
      </c>
      <c r="AS4841">
        <v>577.36396281480552</v>
      </c>
      <c r="AT4841">
        <v>910.63136656037057</v>
      </c>
      <c r="AU4841" t="s">
        <v>279</v>
      </c>
      <c r="AV4841">
        <v>270</v>
      </c>
      <c r="AW4841">
        <v>3.3727087650384093</v>
      </c>
      <c r="AX4841">
        <v>0.14052953187660039</v>
      </c>
    </row>
    <row r="4842" spans="1:50" hidden="1" x14ac:dyDescent="0.3">
      <c r="A4842" t="s">
        <v>5724</v>
      </c>
      <c r="B4842" t="s">
        <v>76</v>
      </c>
      <c r="D4842">
        <v>2240</v>
      </c>
      <c r="F4842">
        <v>5</v>
      </c>
      <c r="G4842" t="s">
        <v>281</v>
      </c>
      <c r="H4842" t="s">
        <v>251</v>
      </c>
      <c r="I4842" t="s">
        <v>252</v>
      </c>
      <c r="J4842" t="s">
        <v>253</v>
      </c>
      <c r="K4842" t="s">
        <v>81</v>
      </c>
      <c r="L4842" t="s">
        <v>82</v>
      </c>
      <c r="M4842" t="s">
        <v>278</v>
      </c>
      <c r="N4842" t="s">
        <v>84</v>
      </c>
      <c r="O4842" t="s">
        <v>85</v>
      </c>
      <c r="P4842" t="s">
        <v>1387</v>
      </c>
      <c r="Q4842" t="s">
        <v>87</v>
      </c>
      <c r="R4842" t="s">
        <v>215</v>
      </c>
      <c r="T4842" t="s">
        <v>89</v>
      </c>
      <c r="U4842" t="s">
        <v>90</v>
      </c>
      <c r="V4842">
        <v>2.1134200000000001</v>
      </c>
      <c r="W4842">
        <v>2772.8102568468153</v>
      </c>
      <c r="X4842">
        <v>2066.2203330000002</v>
      </c>
      <c r="Y4842">
        <v>2172.2435780000001</v>
      </c>
      <c r="Z4842">
        <v>2187.7419799999998</v>
      </c>
      <c r="AA4842">
        <v>3203.0237899304198</v>
      </c>
      <c r="AB4842">
        <v>2609.890393411576</v>
      </c>
      <c r="AC4842">
        <v>3529.036047288168</v>
      </c>
      <c r="AP4842">
        <v>2750.0130491406198</v>
      </c>
      <c r="AQ4842">
        <v>2750.0130491406198</v>
      </c>
      <c r="AR4842">
        <v>2772.8102568468153</v>
      </c>
      <c r="AS4842">
        <v>2772.8102568468153</v>
      </c>
      <c r="AT4842">
        <v>1312.001522104842</v>
      </c>
      <c r="AU4842" t="s">
        <v>282</v>
      </c>
      <c r="AV4842">
        <v>80</v>
      </c>
      <c r="AW4842">
        <v>16.400019026310524</v>
      </c>
      <c r="AX4842">
        <v>0.68333412609627187</v>
      </c>
    </row>
    <row r="4843" spans="1:50" hidden="1" x14ac:dyDescent="0.3">
      <c r="A4843" t="s">
        <v>5725</v>
      </c>
      <c r="B4843" t="s">
        <v>76</v>
      </c>
      <c r="D4843">
        <v>2307</v>
      </c>
      <c r="F4843">
        <v>5</v>
      </c>
      <c r="G4843" t="s">
        <v>284</v>
      </c>
      <c r="H4843" t="s">
        <v>78</v>
      </c>
      <c r="I4843" t="s">
        <v>285</v>
      </c>
      <c r="J4843" t="s">
        <v>286</v>
      </c>
      <c r="K4843" t="s">
        <v>174</v>
      </c>
      <c r="L4843" t="s">
        <v>82</v>
      </c>
      <c r="M4843" t="s">
        <v>287</v>
      </c>
      <c r="N4843" t="s">
        <v>100</v>
      </c>
      <c r="O4843" t="s">
        <v>85</v>
      </c>
      <c r="P4843" t="s">
        <v>1387</v>
      </c>
      <c r="Q4843" t="s">
        <v>87</v>
      </c>
      <c r="R4843" t="s">
        <v>107</v>
      </c>
      <c r="S4843" t="s">
        <v>288</v>
      </c>
      <c r="T4843" t="s">
        <v>89</v>
      </c>
      <c r="U4843" t="s">
        <v>90</v>
      </c>
      <c r="V4843">
        <v>0.49982388164846775</v>
      </c>
      <c r="W4843">
        <v>205.24120064994639</v>
      </c>
      <c r="X4843">
        <v>0</v>
      </c>
      <c r="Y4843">
        <v>0</v>
      </c>
      <c r="Z4843">
        <v>0</v>
      </c>
      <c r="AA4843">
        <v>205.24120064994639</v>
      </c>
      <c r="AB4843">
        <v>0</v>
      </c>
      <c r="AC4843">
        <v>0</v>
      </c>
      <c r="AP4843">
        <v>0</v>
      </c>
      <c r="AQ4843">
        <v>0</v>
      </c>
      <c r="AR4843">
        <v>205.24120064994639</v>
      </c>
      <c r="AS4843">
        <v>205.24120064994639</v>
      </c>
      <c r="AT4843">
        <v>410.6270392143748</v>
      </c>
      <c r="AU4843" t="s">
        <v>289</v>
      </c>
    </row>
    <row r="4844" spans="1:50" hidden="1" x14ac:dyDescent="0.3">
      <c r="A4844" t="s">
        <v>5726</v>
      </c>
      <c r="B4844" t="s">
        <v>76</v>
      </c>
      <c r="D4844">
        <v>2308</v>
      </c>
      <c r="F4844">
        <v>5</v>
      </c>
      <c r="G4844" t="s">
        <v>291</v>
      </c>
      <c r="H4844" t="s">
        <v>78</v>
      </c>
      <c r="I4844" t="s">
        <v>285</v>
      </c>
      <c r="J4844" t="s">
        <v>286</v>
      </c>
      <c r="K4844" t="s">
        <v>112</v>
      </c>
      <c r="L4844" t="s">
        <v>82</v>
      </c>
      <c r="M4844" t="s">
        <v>287</v>
      </c>
      <c r="N4844" t="s">
        <v>100</v>
      </c>
      <c r="O4844" t="s">
        <v>85</v>
      </c>
      <c r="P4844" t="s">
        <v>1387</v>
      </c>
      <c r="Q4844" t="s">
        <v>87</v>
      </c>
      <c r="R4844" t="s">
        <v>107</v>
      </c>
      <c r="S4844" t="s">
        <v>288</v>
      </c>
      <c r="T4844" t="s">
        <v>89</v>
      </c>
      <c r="U4844" t="s">
        <v>90</v>
      </c>
      <c r="V4844">
        <v>1.046143008101444</v>
      </c>
      <c r="W4844">
        <v>596.41705392785093</v>
      </c>
      <c r="X4844">
        <v>0</v>
      </c>
      <c r="Y4844">
        <v>0</v>
      </c>
      <c r="Z4844">
        <v>0</v>
      </c>
      <c r="AA4844">
        <v>596.41705392785093</v>
      </c>
      <c r="AB4844">
        <v>0</v>
      </c>
      <c r="AC4844">
        <v>0</v>
      </c>
      <c r="AP4844">
        <v>0</v>
      </c>
      <c r="AQ4844">
        <v>0</v>
      </c>
      <c r="AR4844">
        <v>596.41705392785093</v>
      </c>
      <c r="AS4844">
        <v>596.41705392785093</v>
      </c>
      <c r="AT4844">
        <v>570.1104431317068</v>
      </c>
      <c r="AU4844" t="s">
        <v>292</v>
      </c>
      <c r="AV4844">
        <v>112</v>
      </c>
      <c r="AW4844">
        <v>5.0902718136759537</v>
      </c>
      <c r="AX4844">
        <v>0.21209465890316473</v>
      </c>
    </row>
    <row r="4845" spans="1:50" hidden="1" x14ac:dyDescent="0.3">
      <c r="A4845" t="s">
        <v>5727</v>
      </c>
      <c r="B4845" t="s">
        <v>76</v>
      </c>
      <c r="D4845">
        <v>2309</v>
      </c>
      <c r="F4845">
        <v>5</v>
      </c>
      <c r="G4845" t="s">
        <v>294</v>
      </c>
      <c r="H4845" t="s">
        <v>78</v>
      </c>
      <c r="I4845" t="s">
        <v>285</v>
      </c>
      <c r="J4845" t="s">
        <v>286</v>
      </c>
      <c r="K4845" t="s">
        <v>174</v>
      </c>
      <c r="L4845" t="s">
        <v>82</v>
      </c>
      <c r="M4845" t="s">
        <v>295</v>
      </c>
      <c r="N4845" t="s">
        <v>100</v>
      </c>
      <c r="O4845" t="s">
        <v>85</v>
      </c>
      <c r="P4845" t="s">
        <v>1387</v>
      </c>
      <c r="Q4845" t="s">
        <v>87</v>
      </c>
      <c r="R4845" t="s">
        <v>107</v>
      </c>
      <c r="S4845" t="s">
        <v>288</v>
      </c>
      <c r="T4845" t="s">
        <v>89</v>
      </c>
      <c r="U4845" t="s">
        <v>90</v>
      </c>
      <c r="V4845">
        <v>0.49982388164846775</v>
      </c>
      <c r="W4845">
        <v>205.24120064994639</v>
      </c>
      <c r="X4845">
        <v>0</v>
      </c>
      <c r="Y4845">
        <v>0</v>
      </c>
      <c r="Z4845">
        <v>0</v>
      </c>
      <c r="AA4845">
        <v>205.24120064994639</v>
      </c>
      <c r="AB4845">
        <v>0</v>
      </c>
      <c r="AC4845">
        <v>0</v>
      </c>
      <c r="AP4845">
        <v>0</v>
      </c>
      <c r="AQ4845">
        <v>0</v>
      </c>
      <c r="AR4845">
        <v>205.24120064994639</v>
      </c>
      <c r="AS4845">
        <v>205.24120064994639</v>
      </c>
      <c r="AT4845">
        <v>410.6270392143748</v>
      </c>
      <c r="AU4845" t="s">
        <v>296</v>
      </c>
      <c r="AV4845">
        <v>270</v>
      </c>
      <c r="AW4845">
        <v>1.520840885979166</v>
      </c>
      <c r="AX4845">
        <v>6.3368370249131917E-2</v>
      </c>
    </row>
    <row r="4846" spans="1:50" hidden="1" x14ac:dyDescent="0.3">
      <c r="A4846" t="s">
        <v>5728</v>
      </c>
      <c r="B4846" t="s">
        <v>76</v>
      </c>
      <c r="D4846">
        <v>2311</v>
      </c>
      <c r="F4846">
        <v>5</v>
      </c>
      <c r="G4846" t="s">
        <v>298</v>
      </c>
      <c r="H4846" t="s">
        <v>78</v>
      </c>
      <c r="I4846" t="s">
        <v>285</v>
      </c>
      <c r="J4846" t="s">
        <v>286</v>
      </c>
      <c r="K4846" t="s">
        <v>112</v>
      </c>
      <c r="L4846" t="s">
        <v>82</v>
      </c>
      <c r="M4846" t="s">
        <v>295</v>
      </c>
      <c r="N4846" t="s">
        <v>100</v>
      </c>
      <c r="O4846" t="s">
        <v>85</v>
      </c>
      <c r="P4846" t="s">
        <v>1387</v>
      </c>
      <c r="Q4846" t="s">
        <v>87</v>
      </c>
      <c r="R4846" t="s">
        <v>107</v>
      </c>
      <c r="S4846" t="s">
        <v>288</v>
      </c>
      <c r="T4846" t="s">
        <v>89</v>
      </c>
      <c r="U4846" t="s">
        <v>90</v>
      </c>
      <c r="V4846">
        <v>1.046143008101444</v>
      </c>
      <c r="W4846">
        <v>596.41705392785093</v>
      </c>
      <c r="X4846">
        <v>0</v>
      </c>
      <c r="Y4846">
        <v>0</v>
      </c>
      <c r="Z4846">
        <v>0</v>
      </c>
      <c r="AA4846">
        <v>596.41705392785093</v>
      </c>
      <c r="AB4846">
        <v>0</v>
      </c>
      <c r="AC4846">
        <v>0</v>
      </c>
      <c r="AP4846">
        <v>0</v>
      </c>
      <c r="AQ4846">
        <v>0</v>
      </c>
      <c r="AR4846">
        <v>596.41705392785093</v>
      </c>
      <c r="AS4846">
        <v>596.41705392785093</v>
      </c>
      <c r="AT4846">
        <v>570.1104431317068</v>
      </c>
      <c r="AU4846" t="s">
        <v>299</v>
      </c>
      <c r="AV4846">
        <v>112</v>
      </c>
      <c r="AW4846">
        <v>5.0902718136759537</v>
      </c>
      <c r="AX4846">
        <v>0.21209465890316473</v>
      </c>
    </row>
    <row r="4847" spans="1:50" hidden="1" x14ac:dyDescent="0.3">
      <c r="A4847" t="s">
        <v>5729</v>
      </c>
      <c r="B4847" t="s">
        <v>76</v>
      </c>
      <c r="D4847">
        <v>2317</v>
      </c>
      <c r="F4847">
        <v>5</v>
      </c>
      <c r="G4847" t="s">
        <v>301</v>
      </c>
      <c r="H4847" t="s">
        <v>78</v>
      </c>
      <c r="I4847" t="s">
        <v>285</v>
      </c>
      <c r="J4847" t="s">
        <v>286</v>
      </c>
      <c r="K4847" t="s">
        <v>174</v>
      </c>
      <c r="L4847" t="s">
        <v>82</v>
      </c>
      <c r="M4847" t="s">
        <v>302</v>
      </c>
      <c r="N4847" t="s">
        <v>100</v>
      </c>
      <c r="O4847" t="s">
        <v>85</v>
      </c>
      <c r="P4847" t="s">
        <v>1387</v>
      </c>
      <c r="Q4847" t="s">
        <v>271</v>
      </c>
      <c r="R4847" t="s">
        <v>107</v>
      </c>
      <c r="T4847" t="s">
        <v>89</v>
      </c>
      <c r="U4847" t="s">
        <v>90</v>
      </c>
      <c r="V4847">
        <v>0.99964799999999998</v>
      </c>
      <c r="W4847">
        <v>0</v>
      </c>
      <c r="X4847">
        <v>51.481870999999998</v>
      </c>
      <c r="Y4847">
        <v>0</v>
      </c>
      <c r="Z4847">
        <v>0</v>
      </c>
      <c r="AA4847">
        <v>0</v>
      </c>
      <c r="AB4847">
        <v>0</v>
      </c>
      <c r="AC4847">
        <v>0</v>
      </c>
      <c r="AP4847">
        <v>0</v>
      </c>
      <c r="AQ4847">
        <v>0</v>
      </c>
      <c r="AR4847">
        <v>0</v>
      </c>
      <c r="AS4847">
        <v>0</v>
      </c>
      <c r="AT4847">
        <v>0</v>
      </c>
      <c r="AU4847" t="s">
        <v>303</v>
      </c>
    </row>
    <row r="4848" spans="1:50" hidden="1" x14ac:dyDescent="0.3">
      <c r="A4848" t="s">
        <v>5730</v>
      </c>
      <c r="B4848" t="s">
        <v>76</v>
      </c>
      <c r="D4848">
        <v>2317</v>
      </c>
      <c r="F4848">
        <v>5</v>
      </c>
      <c r="G4848" t="s">
        <v>301</v>
      </c>
      <c r="H4848" t="s">
        <v>78</v>
      </c>
      <c r="I4848" t="s">
        <v>285</v>
      </c>
      <c r="J4848" t="s">
        <v>286</v>
      </c>
      <c r="K4848" t="s">
        <v>174</v>
      </c>
      <c r="L4848" t="s">
        <v>82</v>
      </c>
      <c r="M4848" t="s">
        <v>305</v>
      </c>
      <c r="N4848" t="s">
        <v>100</v>
      </c>
      <c r="O4848" t="s">
        <v>85</v>
      </c>
      <c r="P4848" t="s">
        <v>1387</v>
      </c>
      <c r="Q4848" t="s">
        <v>271</v>
      </c>
      <c r="R4848" t="s">
        <v>107</v>
      </c>
      <c r="T4848" t="s">
        <v>89</v>
      </c>
      <c r="U4848" t="s">
        <v>90</v>
      </c>
      <c r="V4848">
        <v>0.99964799999999998</v>
      </c>
      <c r="W4848">
        <v>0</v>
      </c>
      <c r="X4848">
        <v>51.481870999999998</v>
      </c>
      <c r="Y4848">
        <v>0</v>
      </c>
      <c r="Z4848">
        <v>0</v>
      </c>
      <c r="AA4848">
        <v>0</v>
      </c>
      <c r="AB4848">
        <v>0</v>
      </c>
      <c r="AC4848">
        <v>0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 t="s">
        <v>303</v>
      </c>
    </row>
    <row r="4849" spans="1:50" hidden="1" x14ac:dyDescent="0.3">
      <c r="A4849" t="s">
        <v>5731</v>
      </c>
      <c r="B4849" t="s">
        <v>76</v>
      </c>
      <c r="D4849">
        <v>2325</v>
      </c>
      <c r="F4849">
        <v>5</v>
      </c>
      <c r="G4849" t="s">
        <v>307</v>
      </c>
      <c r="H4849" t="s">
        <v>78</v>
      </c>
      <c r="I4849" t="s">
        <v>285</v>
      </c>
      <c r="J4849" t="s">
        <v>286</v>
      </c>
      <c r="K4849" t="s">
        <v>112</v>
      </c>
      <c r="L4849" t="s">
        <v>82</v>
      </c>
      <c r="M4849" t="s">
        <v>302</v>
      </c>
      <c r="N4849" t="s">
        <v>100</v>
      </c>
      <c r="O4849" t="s">
        <v>85</v>
      </c>
      <c r="P4849" t="s">
        <v>1387</v>
      </c>
      <c r="Q4849" t="s">
        <v>271</v>
      </c>
      <c r="R4849" t="s">
        <v>107</v>
      </c>
      <c r="T4849" t="s">
        <v>89</v>
      </c>
      <c r="U4849" t="s">
        <v>90</v>
      </c>
      <c r="V4849">
        <v>2.0922860000000001</v>
      </c>
      <c r="W4849">
        <v>0</v>
      </c>
      <c r="X4849">
        <v>231.19760299999999</v>
      </c>
      <c r="Y4849">
        <v>0</v>
      </c>
      <c r="Z4849">
        <v>0</v>
      </c>
      <c r="AA4849">
        <v>0</v>
      </c>
      <c r="AB4849">
        <v>0</v>
      </c>
      <c r="AC4849">
        <v>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 t="s">
        <v>308</v>
      </c>
    </row>
    <row r="4850" spans="1:50" hidden="1" x14ac:dyDescent="0.3">
      <c r="A4850" t="s">
        <v>5732</v>
      </c>
      <c r="B4850" t="s">
        <v>76</v>
      </c>
      <c r="D4850">
        <v>2325</v>
      </c>
      <c r="F4850">
        <v>5</v>
      </c>
      <c r="G4850" t="s">
        <v>307</v>
      </c>
      <c r="H4850" t="s">
        <v>78</v>
      </c>
      <c r="I4850" t="s">
        <v>285</v>
      </c>
      <c r="J4850" t="s">
        <v>286</v>
      </c>
      <c r="K4850" t="s">
        <v>112</v>
      </c>
      <c r="L4850" t="s">
        <v>82</v>
      </c>
      <c r="M4850" t="s">
        <v>305</v>
      </c>
      <c r="N4850" t="s">
        <v>100</v>
      </c>
      <c r="O4850" t="s">
        <v>85</v>
      </c>
      <c r="P4850" t="s">
        <v>1387</v>
      </c>
      <c r="Q4850" t="s">
        <v>271</v>
      </c>
      <c r="R4850" t="s">
        <v>107</v>
      </c>
      <c r="T4850" t="s">
        <v>89</v>
      </c>
      <c r="U4850" t="s">
        <v>90</v>
      </c>
      <c r="V4850">
        <v>2.0922860000000001</v>
      </c>
      <c r="W4850">
        <v>0</v>
      </c>
      <c r="X4850">
        <v>231.19760299999999</v>
      </c>
      <c r="Y4850">
        <v>0</v>
      </c>
      <c r="Z4850">
        <v>0</v>
      </c>
      <c r="AA4850">
        <v>0</v>
      </c>
      <c r="AB4850">
        <v>0</v>
      </c>
      <c r="AC4850">
        <v>0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 t="s">
        <v>308</v>
      </c>
    </row>
    <row r="4851" spans="1:50" hidden="1" x14ac:dyDescent="0.3">
      <c r="A4851" t="s">
        <v>5733</v>
      </c>
      <c r="B4851" t="s">
        <v>76</v>
      </c>
      <c r="D4851">
        <v>2334</v>
      </c>
      <c r="F4851">
        <v>5</v>
      </c>
      <c r="G4851" t="s">
        <v>311</v>
      </c>
      <c r="H4851" t="s">
        <v>78</v>
      </c>
      <c r="I4851" t="s">
        <v>285</v>
      </c>
      <c r="J4851" t="s">
        <v>286</v>
      </c>
      <c r="K4851" t="s">
        <v>112</v>
      </c>
      <c r="L4851" t="s">
        <v>82</v>
      </c>
      <c r="M4851" t="s">
        <v>302</v>
      </c>
      <c r="N4851" t="s">
        <v>100</v>
      </c>
      <c r="O4851" t="s">
        <v>85</v>
      </c>
      <c r="P4851" t="s">
        <v>1387</v>
      </c>
      <c r="Q4851" t="s">
        <v>87</v>
      </c>
      <c r="R4851" t="s">
        <v>88</v>
      </c>
      <c r="T4851" t="s">
        <v>89</v>
      </c>
      <c r="U4851" t="s">
        <v>90</v>
      </c>
      <c r="V4851">
        <v>1.046143</v>
      </c>
      <c r="W4851">
        <v>7791.9573464233017</v>
      </c>
      <c r="X4851">
        <v>8819.3342350000003</v>
      </c>
      <c r="Y4851">
        <v>8413.7793619999993</v>
      </c>
      <c r="Z4851">
        <v>6697.756198</v>
      </c>
      <c r="AA4851">
        <v>8975.6519648870981</v>
      </c>
      <c r="AB4851">
        <v>11561.400693991071</v>
      </c>
      <c r="AC4851">
        <v>6265.3872024058464</v>
      </c>
      <c r="AP4851">
        <v>6946.3385099959223</v>
      </c>
      <c r="AQ4851">
        <v>6946.3385099959223</v>
      </c>
      <c r="AR4851">
        <v>7791.9573464233017</v>
      </c>
      <c r="AS4851">
        <v>7791.9573464233017</v>
      </c>
      <c r="AT4851">
        <v>7448.2717433690241</v>
      </c>
      <c r="AU4851" t="s">
        <v>312</v>
      </c>
      <c r="AV4851">
        <v>112</v>
      </c>
      <c r="AW4851">
        <v>66.50242628008057</v>
      </c>
      <c r="AX4851">
        <v>2.7709344283366906</v>
      </c>
    </row>
    <row r="4852" spans="1:50" hidden="1" x14ac:dyDescent="0.3">
      <c r="A4852" t="s">
        <v>5734</v>
      </c>
      <c r="B4852" t="s">
        <v>76</v>
      </c>
      <c r="D4852">
        <v>2336</v>
      </c>
      <c r="F4852">
        <v>5</v>
      </c>
      <c r="G4852" t="s">
        <v>314</v>
      </c>
      <c r="H4852" t="s">
        <v>78</v>
      </c>
      <c r="I4852" t="s">
        <v>285</v>
      </c>
      <c r="J4852" t="s">
        <v>286</v>
      </c>
      <c r="K4852" t="s">
        <v>174</v>
      </c>
      <c r="L4852" t="s">
        <v>82</v>
      </c>
      <c r="M4852" t="s">
        <v>302</v>
      </c>
      <c r="N4852" t="s">
        <v>100</v>
      </c>
      <c r="O4852" t="s">
        <v>85</v>
      </c>
      <c r="P4852" t="s">
        <v>1387</v>
      </c>
      <c r="Q4852" t="s">
        <v>87</v>
      </c>
      <c r="R4852" t="s">
        <v>88</v>
      </c>
      <c r="T4852" t="s">
        <v>89</v>
      </c>
      <c r="U4852" t="s">
        <v>90</v>
      </c>
      <c r="V4852">
        <v>0.49982399999999999</v>
      </c>
      <c r="W4852">
        <v>2176.0589240066188</v>
      </c>
      <c r="X4852">
        <v>1860.594805</v>
      </c>
      <c r="Y4852">
        <v>1701.0676430000001</v>
      </c>
      <c r="Z4852">
        <v>1544.289534</v>
      </c>
      <c r="AA4852">
        <v>2075.3367980332587</v>
      </c>
      <c r="AB4852">
        <v>2487.8823572687756</v>
      </c>
      <c r="AC4852">
        <v>3073.0682186064605</v>
      </c>
      <c r="AP4852">
        <v>1939.9030605302162</v>
      </c>
      <c r="AQ4852">
        <v>1939.9030605302162</v>
      </c>
      <c r="AR4852">
        <v>2176.0589240066188</v>
      </c>
      <c r="AS4852">
        <v>2176.0589240066188</v>
      </c>
      <c r="AT4852">
        <v>4353.6503329304287</v>
      </c>
      <c r="AU4852" t="s">
        <v>315</v>
      </c>
      <c r="AV4852">
        <v>270</v>
      </c>
      <c r="AW4852">
        <v>16.124630862705292</v>
      </c>
      <c r="AX4852">
        <v>0.6718596192793872</v>
      </c>
    </row>
    <row r="4853" spans="1:50" hidden="1" x14ac:dyDescent="0.3">
      <c r="A4853" t="s">
        <v>5735</v>
      </c>
      <c r="B4853" t="s">
        <v>76</v>
      </c>
      <c r="D4853">
        <v>2344</v>
      </c>
      <c r="F4853">
        <v>5</v>
      </c>
      <c r="G4853" t="s">
        <v>317</v>
      </c>
      <c r="H4853" t="s">
        <v>78</v>
      </c>
      <c r="I4853" t="s">
        <v>285</v>
      </c>
      <c r="J4853" t="s">
        <v>286</v>
      </c>
      <c r="K4853" t="s">
        <v>112</v>
      </c>
      <c r="L4853" t="s">
        <v>82</v>
      </c>
      <c r="M4853" t="s">
        <v>318</v>
      </c>
      <c r="N4853" t="s">
        <v>100</v>
      </c>
      <c r="O4853" t="s">
        <v>85</v>
      </c>
      <c r="P4853" t="s">
        <v>1387</v>
      </c>
      <c r="Q4853" t="s">
        <v>87</v>
      </c>
      <c r="R4853" t="s">
        <v>88</v>
      </c>
      <c r="T4853" t="s">
        <v>89</v>
      </c>
      <c r="U4853" t="s">
        <v>90</v>
      </c>
      <c r="V4853">
        <v>1.046143</v>
      </c>
      <c r="W4853">
        <v>4922.2968272198023</v>
      </c>
      <c r="X4853">
        <v>5090.183196</v>
      </c>
      <c r="Y4853">
        <v>5041.8861829999996</v>
      </c>
      <c r="Z4853">
        <v>3798.02216</v>
      </c>
      <c r="AA4853">
        <v>5817.5906276716241</v>
      </c>
      <c r="AB4853">
        <v>4236.7931945838382</v>
      </c>
      <c r="AC4853">
        <v>8398.9315324173458</v>
      </c>
      <c r="AP4853">
        <v>4388.1066705585326</v>
      </c>
      <c r="AQ4853">
        <v>4388.1066705585326</v>
      </c>
      <c r="AR4853">
        <v>4922.2968272198023</v>
      </c>
      <c r="AS4853">
        <v>4922.2968272198023</v>
      </c>
      <c r="AT4853">
        <v>4705.185454779893</v>
      </c>
      <c r="AU4853" t="s">
        <v>319</v>
      </c>
      <c r="AV4853">
        <v>112</v>
      </c>
      <c r="AW4853">
        <v>42.010584417677613</v>
      </c>
      <c r="AX4853">
        <v>1.7504410174032339</v>
      </c>
    </row>
    <row r="4854" spans="1:50" hidden="1" x14ac:dyDescent="0.3">
      <c r="A4854" t="s">
        <v>5736</v>
      </c>
      <c r="B4854" t="s">
        <v>76</v>
      </c>
      <c r="D4854">
        <v>2346</v>
      </c>
      <c r="F4854">
        <v>5</v>
      </c>
      <c r="G4854" t="s">
        <v>321</v>
      </c>
      <c r="H4854" t="s">
        <v>78</v>
      </c>
      <c r="I4854" t="s">
        <v>285</v>
      </c>
      <c r="J4854" t="s">
        <v>286</v>
      </c>
      <c r="K4854" t="s">
        <v>174</v>
      </c>
      <c r="L4854" t="s">
        <v>82</v>
      </c>
      <c r="M4854" t="s">
        <v>318</v>
      </c>
      <c r="N4854" t="s">
        <v>100</v>
      </c>
      <c r="O4854" t="s">
        <v>85</v>
      </c>
      <c r="P4854" t="s">
        <v>1387</v>
      </c>
      <c r="Q4854" t="s">
        <v>87</v>
      </c>
      <c r="R4854" t="s">
        <v>107</v>
      </c>
      <c r="T4854" t="s">
        <v>89</v>
      </c>
      <c r="U4854" t="s">
        <v>90</v>
      </c>
      <c r="V4854">
        <v>0.49982399999999999</v>
      </c>
      <c r="W4854">
        <v>1188.3053138244773</v>
      </c>
      <c r="X4854">
        <v>1097.5301870000001</v>
      </c>
      <c r="Y4854">
        <v>1069.206819</v>
      </c>
      <c r="Z4854">
        <v>919.84275400000001</v>
      </c>
      <c r="AA4854">
        <v>1121.6666690053073</v>
      </c>
      <c r="AB4854">
        <v>937.46855459208712</v>
      </c>
      <c r="AC4854">
        <v>1615.9965600121393</v>
      </c>
      <c r="AP4854">
        <v>1059.3449881807571</v>
      </c>
      <c r="AQ4854">
        <v>1059.3449881807571</v>
      </c>
      <c r="AR4854">
        <v>1188.3053138244773</v>
      </c>
      <c r="AS4854">
        <v>1188.3053138244773</v>
      </c>
      <c r="AT4854">
        <v>2377.4474891651407</v>
      </c>
      <c r="AU4854" t="s">
        <v>322</v>
      </c>
      <c r="AV4854">
        <v>270</v>
      </c>
      <c r="AW4854">
        <v>8.805361070982002</v>
      </c>
      <c r="AX4854">
        <v>0.36689004462425007</v>
      </c>
    </row>
    <row r="4855" spans="1:50" hidden="1" x14ac:dyDescent="0.3">
      <c r="A4855" t="s">
        <v>5737</v>
      </c>
      <c r="B4855" t="s">
        <v>76</v>
      </c>
      <c r="D4855">
        <v>2372</v>
      </c>
      <c r="F4855">
        <v>5</v>
      </c>
      <c r="G4855" t="s">
        <v>1245</v>
      </c>
      <c r="H4855" t="s">
        <v>78</v>
      </c>
      <c r="I4855" t="s">
        <v>285</v>
      </c>
      <c r="J4855" t="s">
        <v>286</v>
      </c>
      <c r="K4855" t="s">
        <v>174</v>
      </c>
      <c r="L4855" t="s">
        <v>82</v>
      </c>
      <c r="M4855" t="s">
        <v>318</v>
      </c>
      <c r="N4855" t="s">
        <v>100</v>
      </c>
      <c r="O4855" t="s">
        <v>85</v>
      </c>
      <c r="P4855" t="s">
        <v>1387</v>
      </c>
      <c r="Q4855" t="s">
        <v>271</v>
      </c>
      <c r="R4855" t="s">
        <v>107</v>
      </c>
      <c r="T4855" t="s">
        <v>89</v>
      </c>
      <c r="U4855" t="s">
        <v>90</v>
      </c>
      <c r="V4855">
        <v>0.16660800000000001</v>
      </c>
      <c r="W4855">
        <v>0</v>
      </c>
      <c r="X4855">
        <v>0</v>
      </c>
      <c r="Y4855">
        <v>0</v>
      </c>
      <c r="Z4855">
        <v>0</v>
      </c>
      <c r="AA4855">
        <v>0.26033885782032845</v>
      </c>
      <c r="AB4855">
        <v>0</v>
      </c>
      <c r="AC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 t="s">
        <v>1246</v>
      </c>
      <c r="AV4855">
        <v>810</v>
      </c>
      <c r="AW4855">
        <v>0</v>
      </c>
      <c r="AX4855">
        <v>0</v>
      </c>
    </row>
    <row r="4856" spans="1:50" hidden="1" x14ac:dyDescent="0.3">
      <c r="A4856" t="s">
        <v>5738</v>
      </c>
      <c r="B4856" t="s">
        <v>76</v>
      </c>
      <c r="D4856">
        <v>2377</v>
      </c>
      <c r="F4856">
        <v>5</v>
      </c>
      <c r="G4856" t="s">
        <v>324</v>
      </c>
      <c r="H4856" t="s">
        <v>78</v>
      </c>
      <c r="I4856" t="s">
        <v>285</v>
      </c>
      <c r="J4856" t="s">
        <v>286</v>
      </c>
      <c r="K4856" t="s">
        <v>112</v>
      </c>
      <c r="L4856" t="s">
        <v>82</v>
      </c>
      <c r="M4856" t="s">
        <v>318</v>
      </c>
      <c r="N4856" t="s">
        <v>100</v>
      </c>
      <c r="O4856" t="s">
        <v>85</v>
      </c>
      <c r="P4856" t="s">
        <v>1387</v>
      </c>
      <c r="Q4856" t="s">
        <v>271</v>
      </c>
      <c r="R4856" t="s">
        <v>107</v>
      </c>
      <c r="T4856" t="s">
        <v>89</v>
      </c>
      <c r="U4856" t="s">
        <v>90</v>
      </c>
      <c r="V4856">
        <v>0.34871399999999997</v>
      </c>
      <c r="W4856">
        <v>0</v>
      </c>
      <c r="X4856">
        <v>0</v>
      </c>
      <c r="Y4856">
        <v>0</v>
      </c>
      <c r="Z4856">
        <v>0</v>
      </c>
      <c r="AA4856">
        <v>2.2695984909754734</v>
      </c>
      <c r="AB4856">
        <v>0</v>
      </c>
      <c r="AC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 t="s">
        <v>325</v>
      </c>
      <c r="AV4856">
        <v>336</v>
      </c>
      <c r="AW4856">
        <v>0</v>
      </c>
      <c r="AX4856">
        <v>0</v>
      </c>
    </row>
    <row r="4857" spans="1:50" hidden="1" x14ac:dyDescent="0.3">
      <c r="A4857" t="s">
        <v>5739</v>
      </c>
      <c r="B4857" t="s">
        <v>76</v>
      </c>
      <c r="D4857">
        <v>2378</v>
      </c>
      <c r="F4857">
        <v>5</v>
      </c>
      <c r="G4857" t="s">
        <v>1858</v>
      </c>
      <c r="H4857" t="s">
        <v>78</v>
      </c>
      <c r="I4857" t="s">
        <v>285</v>
      </c>
      <c r="J4857" t="s">
        <v>286</v>
      </c>
      <c r="K4857" t="s">
        <v>168</v>
      </c>
      <c r="L4857" t="s">
        <v>82</v>
      </c>
      <c r="M4857" t="s">
        <v>302</v>
      </c>
      <c r="N4857" t="s">
        <v>100</v>
      </c>
      <c r="O4857" t="s">
        <v>85</v>
      </c>
      <c r="P4857" t="s">
        <v>1387</v>
      </c>
      <c r="Q4857" t="s">
        <v>87</v>
      </c>
      <c r="R4857" t="s">
        <v>107</v>
      </c>
      <c r="T4857" t="s">
        <v>89</v>
      </c>
      <c r="U4857" t="s">
        <v>90</v>
      </c>
      <c r="V4857">
        <v>0.31701299999999999</v>
      </c>
      <c r="W4857">
        <v>0</v>
      </c>
      <c r="X4857">
        <v>0</v>
      </c>
      <c r="Y4857">
        <v>0</v>
      </c>
      <c r="Z4857">
        <v>3.8041559999999999</v>
      </c>
      <c r="AA4857">
        <v>0</v>
      </c>
      <c r="AB4857">
        <v>0</v>
      </c>
      <c r="AC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 t="s">
        <v>4236</v>
      </c>
      <c r="AV4857">
        <v>441</v>
      </c>
      <c r="AW4857">
        <v>0</v>
      </c>
      <c r="AX4857">
        <v>0</v>
      </c>
    </row>
    <row r="4858" spans="1:50" hidden="1" x14ac:dyDescent="0.3">
      <c r="A4858" t="s">
        <v>5740</v>
      </c>
      <c r="B4858" t="s">
        <v>76</v>
      </c>
      <c r="D4858">
        <v>2379</v>
      </c>
      <c r="F4858">
        <v>5</v>
      </c>
      <c r="G4858" t="s">
        <v>1861</v>
      </c>
      <c r="H4858" t="s">
        <v>78</v>
      </c>
      <c r="I4858" t="s">
        <v>285</v>
      </c>
      <c r="J4858" t="s">
        <v>286</v>
      </c>
      <c r="K4858" t="s">
        <v>168</v>
      </c>
      <c r="L4858" t="s">
        <v>82</v>
      </c>
      <c r="M4858" t="s">
        <v>318</v>
      </c>
      <c r="N4858" t="s">
        <v>100</v>
      </c>
      <c r="O4858" t="s">
        <v>85</v>
      </c>
      <c r="P4858" t="s">
        <v>1387</v>
      </c>
      <c r="Q4858" t="s">
        <v>87</v>
      </c>
      <c r="R4858" t="s">
        <v>107</v>
      </c>
      <c r="T4858" t="s">
        <v>89</v>
      </c>
      <c r="U4858" t="s">
        <v>90</v>
      </c>
      <c r="V4858">
        <v>0.31701299999999999</v>
      </c>
      <c r="W4858">
        <v>0</v>
      </c>
      <c r="X4858">
        <v>0</v>
      </c>
      <c r="Y4858">
        <v>0</v>
      </c>
      <c r="Z4858">
        <v>1.5850649999999999</v>
      </c>
      <c r="AA4858">
        <v>0</v>
      </c>
      <c r="AB4858">
        <v>0</v>
      </c>
      <c r="AC4858">
        <v>0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 t="s">
        <v>3933</v>
      </c>
      <c r="AV4858">
        <v>441</v>
      </c>
      <c r="AW4858">
        <v>0</v>
      </c>
      <c r="AX4858">
        <v>0</v>
      </c>
    </row>
    <row r="4859" spans="1:50" hidden="1" x14ac:dyDescent="0.3">
      <c r="A4859" t="s">
        <v>5741</v>
      </c>
      <c r="B4859" t="s">
        <v>76</v>
      </c>
      <c r="D4859">
        <v>2381</v>
      </c>
      <c r="F4859">
        <v>5</v>
      </c>
      <c r="G4859" t="s">
        <v>327</v>
      </c>
      <c r="H4859" t="s">
        <v>78</v>
      </c>
      <c r="I4859" t="s">
        <v>285</v>
      </c>
      <c r="J4859" t="s">
        <v>286</v>
      </c>
      <c r="K4859" t="s">
        <v>174</v>
      </c>
      <c r="L4859" t="s">
        <v>82</v>
      </c>
      <c r="M4859" t="s">
        <v>113</v>
      </c>
      <c r="N4859" t="s">
        <v>100</v>
      </c>
      <c r="O4859" t="s">
        <v>85</v>
      </c>
      <c r="P4859" t="s">
        <v>1387</v>
      </c>
      <c r="Q4859" t="s">
        <v>87</v>
      </c>
      <c r="R4859" t="s">
        <v>107</v>
      </c>
      <c r="T4859" t="s">
        <v>89</v>
      </c>
      <c r="U4859" t="s">
        <v>90</v>
      </c>
      <c r="V4859">
        <v>0.49982399999999999</v>
      </c>
      <c r="W4859">
        <v>0</v>
      </c>
      <c r="X4859">
        <v>0</v>
      </c>
      <c r="Y4859">
        <v>0</v>
      </c>
      <c r="Z4859">
        <v>196.51413600000001</v>
      </c>
      <c r="AA4859">
        <v>0</v>
      </c>
      <c r="AB4859">
        <v>0</v>
      </c>
      <c r="AC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 t="s">
        <v>328</v>
      </c>
      <c r="AV4859">
        <v>270</v>
      </c>
      <c r="AW4859">
        <v>0</v>
      </c>
      <c r="AX4859">
        <v>0</v>
      </c>
    </row>
    <row r="4860" spans="1:50" hidden="1" x14ac:dyDescent="0.3">
      <c r="A4860" t="s">
        <v>5742</v>
      </c>
      <c r="B4860" t="s">
        <v>76</v>
      </c>
      <c r="D4860">
        <v>2382</v>
      </c>
      <c r="F4860">
        <v>5</v>
      </c>
      <c r="G4860" t="s">
        <v>330</v>
      </c>
      <c r="H4860" t="s">
        <v>78</v>
      </c>
      <c r="I4860" t="s">
        <v>285</v>
      </c>
      <c r="J4860" t="s">
        <v>286</v>
      </c>
      <c r="K4860" t="s">
        <v>112</v>
      </c>
      <c r="L4860" t="s">
        <v>82</v>
      </c>
      <c r="M4860" t="s">
        <v>113</v>
      </c>
      <c r="N4860" t="s">
        <v>100</v>
      </c>
      <c r="O4860" t="s">
        <v>85</v>
      </c>
      <c r="P4860" t="s">
        <v>1387</v>
      </c>
      <c r="Q4860" t="s">
        <v>87</v>
      </c>
      <c r="R4860" t="s">
        <v>107</v>
      </c>
      <c r="T4860" t="s">
        <v>89</v>
      </c>
      <c r="U4860" t="s">
        <v>90</v>
      </c>
      <c r="V4860">
        <v>1.046143</v>
      </c>
      <c r="W4860">
        <v>0</v>
      </c>
      <c r="X4860">
        <v>0</v>
      </c>
      <c r="Y4860">
        <v>0</v>
      </c>
      <c r="Z4860">
        <v>1147.7932269999999</v>
      </c>
      <c r="AA4860">
        <v>0</v>
      </c>
      <c r="AB4860">
        <v>0</v>
      </c>
      <c r="AC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 t="s">
        <v>331</v>
      </c>
      <c r="AV4860">
        <v>112</v>
      </c>
      <c r="AW4860">
        <v>0</v>
      </c>
      <c r="AX4860">
        <v>0</v>
      </c>
    </row>
    <row r="4861" spans="1:50" hidden="1" x14ac:dyDescent="0.3">
      <c r="A4861" t="s">
        <v>5743</v>
      </c>
      <c r="B4861" t="s">
        <v>76</v>
      </c>
      <c r="D4861">
        <v>2383</v>
      </c>
      <c r="F4861">
        <v>5</v>
      </c>
      <c r="G4861" t="s">
        <v>333</v>
      </c>
      <c r="H4861" t="s">
        <v>78</v>
      </c>
      <c r="I4861" t="s">
        <v>285</v>
      </c>
      <c r="J4861" t="s">
        <v>286</v>
      </c>
      <c r="K4861" t="s">
        <v>174</v>
      </c>
      <c r="L4861" t="s">
        <v>82</v>
      </c>
      <c r="M4861" t="s">
        <v>113</v>
      </c>
      <c r="N4861" t="s">
        <v>100</v>
      </c>
      <c r="O4861" t="s">
        <v>85</v>
      </c>
      <c r="P4861" t="s">
        <v>1387</v>
      </c>
      <c r="Q4861" t="s">
        <v>271</v>
      </c>
      <c r="R4861" t="s">
        <v>107</v>
      </c>
      <c r="T4861" t="s">
        <v>89</v>
      </c>
      <c r="U4861" t="s">
        <v>90</v>
      </c>
      <c r="V4861">
        <v>0.49982399999999999</v>
      </c>
      <c r="W4861">
        <v>0</v>
      </c>
      <c r="X4861">
        <v>0</v>
      </c>
      <c r="Y4861">
        <v>0</v>
      </c>
      <c r="Z4861">
        <v>1.999296</v>
      </c>
      <c r="AA4861">
        <v>0</v>
      </c>
      <c r="AB4861">
        <v>0</v>
      </c>
      <c r="AC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 t="s">
        <v>334</v>
      </c>
    </row>
    <row r="4862" spans="1:50" hidden="1" x14ac:dyDescent="0.3">
      <c r="A4862" t="s">
        <v>5744</v>
      </c>
      <c r="B4862" t="s">
        <v>76</v>
      </c>
      <c r="D4862">
        <v>2384</v>
      </c>
      <c r="F4862">
        <v>5</v>
      </c>
      <c r="G4862" t="s">
        <v>1050</v>
      </c>
      <c r="H4862" t="s">
        <v>78</v>
      </c>
      <c r="I4862" t="s">
        <v>285</v>
      </c>
      <c r="J4862" t="s">
        <v>286</v>
      </c>
      <c r="K4862" t="s">
        <v>112</v>
      </c>
      <c r="L4862" t="s">
        <v>82</v>
      </c>
      <c r="M4862" t="s">
        <v>113</v>
      </c>
      <c r="N4862" t="s">
        <v>100</v>
      </c>
      <c r="O4862" t="s">
        <v>85</v>
      </c>
      <c r="P4862" t="s">
        <v>1387</v>
      </c>
      <c r="Q4862" t="s">
        <v>271</v>
      </c>
      <c r="R4862" t="s">
        <v>107</v>
      </c>
      <c r="T4862" t="s">
        <v>89</v>
      </c>
      <c r="U4862" t="s">
        <v>90</v>
      </c>
      <c r="V4862">
        <v>1.046143</v>
      </c>
      <c r="W4862">
        <v>0</v>
      </c>
      <c r="X4862">
        <v>0</v>
      </c>
      <c r="Y4862">
        <v>0</v>
      </c>
      <c r="Z4862">
        <v>1.046143</v>
      </c>
      <c r="AA4862">
        <v>0</v>
      </c>
      <c r="AB4862">
        <v>0</v>
      </c>
      <c r="AC4862">
        <v>0</v>
      </c>
      <c r="AP4862">
        <v>0</v>
      </c>
      <c r="AQ4862">
        <v>0</v>
      </c>
      <c r="AR4862">
        <v>0</v>
      </c>
      <c r="AS4862">
        <v>0</v>
      </c>
      <c r="AT4862">
        <v>0</v>
      </c>
      <c r="AU4862" t="s">
        <v>1051</v>
      </c>
    </row>
    <row r="4863" spans="1:50" hidden="1" x14ac:dyDescent="0.3">
      <c r="A4863" t="s">
        <v>5745</v>
      </c>
      <c r="B4863" t="s">
        <v>76</v>
      </c>
      <c r="D4863">
        <v>2386</v>
      </c>
      <c r="F4863">
        <v>5</v>
      </c>
      <c r="G4863" t="s">
        <v>336</v>
      </c>
      <c r="H4863" t="s">
        <v>78</v>
      </c>
      <c r="I4863" t="s">
        <v>285</v>
      </c>
      <c r="J4863" t="s">
        <v>286</v>
      </c>
      <c r="K4863" t="s">
        <v>174</v>
      </c>
      <c r="L4863" t="s">
        <v>82</v>
      </c>
      <c r="M4863" t="s">
        <v>305</v>
      </c>
      <c r="N4863" t="s">
        <v>100</v>
      </c>
      <c r="O4863" t="s">
        <v>85</v>
      </c>
      <c r="P4863" t="s">
        <v>1387</v>
      </c>
      <c r="Q4863" t="s">
        <v>87</v>
      </c>
      <c r="R4863" t="s">
        <v>107</v>
      </c>
      <c r="T4863" t="s">
        <v>89</v>
      </c>
      <c r="U4863" t="s">
        <v>90</v>
      </c>
      <c r="V4863">
        <v>0.49982399999999999</v>
      </c>
      <c r="W4863">
        <v>195.18324342226987</v>
      </c>
      <c r="X4863">
        <v>152.27971099999999</v>
      </c>
      <c r="Y4863">
        <v>88.968670000000003</v>
      </c>
      <c r="Z4863">
        <v>0</v>
      </c>
      <c r="AA4863">
        <v>178.66848887420221</v>
      </c>
      <c r="AB4863">
        <v>124.58781276627622</v>
      </c>
      <c r="AC4863">
        <v>123.98047909366966</v>
      </c>
      <c r="AP4863">
        <v>174.00106545916486</v>
      </c>
      <c r="AQ4863">
        <v>174.00106545916486</v>
      </c>
      <c r="AR4863">
        <v>195.18324342226987</v>
      </c>
      <c r="AS4863">
        <v>195.18324342226987</v>
      </c>
      <c r="AT4863">
        <v>390.5039442329097</v>
      </c>
      <c r="AU4863" t="s">
        <v>337</v>
      </c>
      <c r="AV4863">
        <v>270</v>
      </c>
      <c r="AW4863">
        <v>1.4463109045663323</v>
      </c>
      <c r="AX4863">
        <v>6.0262954356930513E-2</v>
      </c>
    </row>
    <row r="4864" spans="1:50" hidden="1" x14ac:dyDescent="0.3">
      <c r="A4864" t="s">
        <v>5746</v>
      </c>
      <c r="B4864" t="s">
        <v>76</v>
      </c>
      <c r="D4864">
        <v>2387</v>
      </c>
      <c r="F4864">
        <v>5</v>
      </c>
      <c r="G4864" t="s">
        <v>339</v>
      </c>
      <c r="H4864" t="s">
        <v>78</v>
      </c>
      <c r="I4864" t="s">
        <v>285</v>
      </c>
      <c r="J4864" t="s">
        <v>286</v>
      </c>
      <c r="K4864" t="s">
        <v>112</v>
      </c>
      <c r="L4864" t="s">
        <v>82</v>
      </c>
      <c r="M4864" t="s">
        <v>305</v>
      </c>
      <c r="N4864" t="s">
        <v>100</v>
      </c>
      <c r="O4864" t="s">
        <v>85</v>
      </c>
      <c r="P4864" t="s">
        <v>1387</v>
      </c>
      <c r="Q4864" t="s">
        <v>87</v>
      </c>
      <c r="R4864" t="s">
        <v>107</v>
      </c>
      <c r="T4864" t="s">
        <v>89</v>
      </c>
      <c r="U4864" t="s">
        <v>90</v>
      </c>
      <c r="V4864">
        <v>1.046143</v>
      </c>
      <c r="W4864">
        <v>948.13973311317841</v>
      </c>
      <c r="X4864">
        <v>1001.333222</v>
      </c>
      <c r="Y4864">
        <v>109.147586</v>
      </c>
      <c r="Z4864">
        <v>0</v>
      </c>
      <c r="AA4864">
        <v>1018.8698559121457</v>
      </c>
      <c r="AB4864">
        <v>711.82319067129822</v>
      </c>
      <c r="AC4864">
        <v>647.89876230718278</v>
      </c>
      <c r="AP4864">
        <v>845.24327433651922</v>
      </c>
      <c r="AQ4864">
        <v>845.24327433651922</v>
      </c>
      <c r="AR4864">
        <v>948.13973311317841</v>
      </c>
      <c r="AS4864">
        <v>948.13973311317841</v>
      </c>
      <c r="AT4864">
        <v>906.31943540527288</v>
      </c>
      <c r="AU4864" t="s">
        <v>340</v>
      </c>
      <c r="AV4864">
        <v>112</v>
      </c>
      <c r="AW4864">
        <v>8.0921378161185071</v>
      </c>
      <c r="AX4864">
        <v>0.33717240900493778</v>
      </c>
    </row>
    <row r="4865" spans="1:50" hidden="1" x14ac:dyDescent="0.3">
      <c r="A4865" t="s">
        <v>5747</v>
      </c>
      <c r="B4865" t="s">
        <v>76</v>
      </c>
      <c r="D4865">
        <v>2388</v>
      </c>
      <c r="F4865">
        <v>5</v>
      </c>
      <c r="G4865" t="s">
        <v>3382</v>
      </c>
      <c r="H4865" t="s">
        <v>78</v>
      </c>
      <c r="I4865" t="s">
        <v>285</v>
      </c>
      <c r="J4865" t="s">
        <v>286</v>
      </c>
      <c r="K4865" t="s">
        <v>174</v>
      </c>
      <c r="L4865" t="s">
        <v>82</v>
      </c>
      <c r="M4865" t="s">
        <v>302</v>
      </c>
      <c r="N4865" t="s">
        <v>100</v>
      </c>
      <c r="O4865" t="s">
        <v>85</v>
      </c>
      <c r="P4865" t="s">
        <v>1387</v>
      </c>
      <c r="Q4865" t="s">
        <v>271</v>
      </c>
      <c r="R4865" t="s">
        <v>107</v>
      </c>
      <c r="T4865" t="s">
        <v>89</v>
      </c>
      <c r="U4865" t="s">
        <v>90</v>
      </c>
      <c r="V4865">
        <v>0.49982399999999999</v>
      </c>
      <c r="W4865">
        <v>0</v>
      </c>
      <c r="X4865">
        <v>0</v>
      </c>
      <c r="Y4865">
        <v>0.49982399999999999</v>
      </c>
      <c r="Z4865">
        <v>0</v>
      </c>
      <c r="AA4865">
        <v>0</v>
      </c>
      <c r="AB4865">
        <v>0</v>
      </c>
      <c r="AC4865">
        <v>0</v>
      </c>
      <c r="AP4865">
        <v>0</v>
      </c>
      <c r="AQ4865">
        <v>0</v>
      </c>
      <c r="AR4865">
        <v>0</v>
      </c>
      <c r="AS4865">
        <v>0</v>
      </c>
      <c r="AT4865">
        <v>0</v>
      </c>
      <c r="AU4865" t="s">
        <v>5546</v>
      </c>
    </row>
    <row r="4866" spans="1:50" hidden="1" x14ac:dyDescent="0.3">
      <c r="A4866" t="s">
        <v>5748</v>
      </c>
      <c r="B4866" t="s">
        <v>76</v>
      </c>
      <c r="D4866">
        <v>2509</v>
      </c>
      <c r="F4866">
        <v>5</v>
      </c>
      <c r="G4866" t="s">
        <v>345</v>
      </c>
      <c r="H4866" t="s">
        <v>78</v>
      </c>
      <c r="I4866" t="s">
        <v>252</v>
      </c>
      <c r="J4866" t="s">
        <v>346</v>
      </c>
      <c r="K4866" t="s">
        <v>168</v>
      </c>
      <c r="L4866" t="s">
        <v>82</v>
      </c>
      <c r="M4866" t="s">
        <v>347</v>
      </c>
      <c r="N4866" t="s">
        <v>100</v>
      </c>
      <c r="O4866" t="s">
        <v>85</v>
      </c>
      <c r="P4866" t="s">
        <v>1387</v>
      </c>
      <c r="Q4866" t="s">
        <v>271</v>
      </c>
      <c r="R4866" t="s">
        <v>107</v>
      </c>
      <c r="T4866" t="s">
        <v>89</v>
      </c>
      <c r="U4866" t="s">
        <v>90</v>
      </c>
      <c r="V4866">
        <v>0.31701299999999999</v>
      </c>
      <c r="W4866">
        <v>0</v>
      </c>
      <c r="X4866">
        <v>0</v>
      </c>
      <c r="Y4866">
        <v>11.095454999999999</v>
      </c>
      <c r="Z4866">
        <v>5.0722079999999998</v>
      </c>
      <c r="AA4866">
        <v>0.40393299999999999</v>
      </c>
      <c r="AB4866">
        <v>0</v>
      </c>
      <c r="AC4866">
        <v>0</v>
      </c>
      <c r="AP4866">
        <v>0</v>
      </c>
      <c r="AQ4866">
        <v>0</v>
      </c>
      <c r="AR4866">
        <v>0</v>
      </c>
      <c r="AS4866">
        <v>0</v>
      </c>
      <c r="AT4866">
        <v>0</v>
      </c>
      <c r="AU4866" t="s">
        <v>348</v>
      </c>
      <c r="AV4866">
        <v>441</v>
      </c>
      <c r="AW4866">
        <v>0</v>
      </c>
      <c r="AX4866">
        <v>0</v>
      </c>
    </row>
    <row r="4867" spans="1:50" hidden="1" x14ac:dyDescent="0.3">
      <c r="A4867" t="s">
        <v>5749</v>
      </c>
      <c r="B4867" t="s">
        <v>76</v>
      </c>
      <c r="D4867">
        <v>2511</v>
      </c>
      <c r="F4867">
        <v>5</v>
      </c>
      <c r="G4867" t="s">
        <v>350</v>
      </c>
      <c r="H4867" t="s">
        <v>78</v>
      </c>
      <c r="I4867" t="s">
        <v>252</v>
      </c>
      <c r="J4867" t="s">
        <v>346</v>
      </c>
      <c r="K4867" t="s">
        <v>168</v>
      </c>
      <c r="L4867" t="s">
        <v>82</v>
      </c>
      <c r="M4867" t="s">
        <v>347</v>
      </c>
      <c r="N4867" t="s">
        <v>100</v>
      </c>
      <c r="O4867" t="s">
        <v>85</v>
      </c>
      <c r="P4867" t="s">
        <v>1387</v>
      </c>
      <c r="Q4867" t="s">
        <v>87</v>
      </c>
      <c r="R4867" t="s">
        <v>215</v>
      </c>
      <c r="T4867" t="s">
        <v>89</v>
      </c>
      <c r="U4867" t="s">
        <v>90</v>
      </c>
      <c r="V4867">
        <v>0.31701299999999999</v>
      </c>
      <c r="W4867">
        <v>610.71281077198648</v>
      </c>
      <c r="X4867">
        <v>317.64702899999997</v>
      </c>
      <c r="Y4867">
        <v>116.026758</v>
      </c>
      <c r="Z4867">
        <v>83.057406</v>
      </c>
      <c r="AA4867">
        <v>466.78981934375139</v>
      </c>
      <c r="AB4867">
        <v>449.7770591580242</v>
      </c>
      <c r="AC4867">
        <v>380.9081290017632</v>
      </c>
      <c r="AP4867">
        <v>577.2703909958783</v>
      </c>
      <c r="AQ4867">
        <v>577.2703909958783</v>
      </c>
      <c r="AR4867">
        <v>610.71281077198648</v>
      </c>
      <c r="AS4867">
        <v>610.71281077198648</v>
      </c>
      <c r="AT4867">
        <v>1926.45983215826</v>
      </c>
      <c r="AU4867" t="s">
        <v>351</v>
      </c>
      <c r="AV4867">
        <v>441</v>
      </c>
      <c r="AW4867">
        <v>4.3683896420822226</v>
      </c>
      <c r="AX4867">
        <v>0.18201623508675926</v>
      </c>
    </row>
    <row r="4868" spans="1:50" hidden="1" x14ac:dyDescent="0.3">
      <c r="A4868" t="s">
        <v>5750</v>
      </c>
      <c r="B4868" t="s">
        <v>76</v>
      </c>
      <c r="D4868">
        <v>2513</v>
      </c>
      <c r="F4868">
        <v>5</v>
      </c>
      <c r="G4868" t="s">
        <v>353</v>
      </c>
      <c r="H4868" t="s">
        <v>78</v>
      </c>
      <c r="I4868" t="s">
        <v>252</v>
      </c>
      <c r="J4868" t="s">
        <v>346</v>
      </c>
      <c r="K4868" t="s">
        <v>125</v>
      </c>
      <c r="L4868" t="s">
        <v>82</v>
      </c>
      <c r="M4868" t="s">
        <v>347</v>
      </c>
      <c r="N4868" t="s">
        <v>100</v>
      </c>
      <c r="O4868" t="s">
        <v>85</v>
      </c>
      <c r="P4868" t="s">
        <v>1387</v>
      </c>
      <c r="Q4868" t="s">
        <v>87</v>
      </c>
      <c r="R4868" t="s">
        <v>88</v>
      </c>
      <c r="T4868" t="s">
        <v>89</v>
      </c>
      <c r="U4868" t="s">
        <v>90</v>
      </c>
      <c r="V4868">
        <v>0.52835500000000002</v>
      </c>
      <c r="W4868">
        <v>1406.6983596275618</v>
      </c>
      <c r="X4868">
        <v>1305.5652540000001</v>
      </c>
      <c r="Y4868">
        <v>1308.7353410000001</v>
      </c>
      <c r="Z4868">
        <v>1083.656105</v>
      </c>
      <c r="AA4868">
        <v>1330.8207919832437</v>
      </c>
      <c r="AB4868">
        <v>809.08861313218301</v>
      </c>
      <c r="AC4868">
        <v>1706.0153712718272</v>
      </c>
      <c r="AP4868">
        <v>1329.668049781005</v>
      </c>
      <c r="AQ4868">
        <v>1329.668049781005</v>
      </c>
      <c r="AR4868">
        <v>1406.6983596275618</v>
      </c>
      <c r="AS4868">
        <v>1406.6983596275618</v>
      </c>
      <c r="AT4868">
        <v>2662.4113704376068</v>
      </c>
      <c r="AU4868" t="s">
        <v>354</v>
      </c>
      <c r="AV4868">
        <v>270</v>
      </c>
      <c r="AW4868">
        <v>9.8607828534726174</v>
      </c>
      <c r="AX4868">
        <v>0.41086595222802574</v>
      </c>
    </row>
    <row r="4869" spans="1:50" hidden="1" x14ac:dyDescent="0.3">
      <c r="A4869" t="s">
        <v>5751</v>
      </c>
      <c r="B4869" t="s">
        <v>76</v>
      </c>
      <c r="D4869">
        <v>2518</v>
      </c>
      <c r="F4869">
        <v>5</v>
      </c>
      <c r="G4869" t="s">
        <v>356</v>
      </c>
      <c r="H4869" t="s">
        <v>78</v>
      </c>
      <c r="I4869" t="s">
        <v>252</v>
      </c>
      <c r="J4869" t="s">
        <v>346</v>
      </c>
      <c r="K4869" t="s">
        <v>81</v>
      </c>
      <c r="L4869" t="s">
        <v>82</v>
      </c>
      <c r="M4869" t="s">
        <v>347</v>
      </c>
      <c r="N4869" t="s">
        <v>84</v>
      </c>
      <c r="O4869" t="s">
        <v>85</v>
      </c>
      <c r="P4869" t="s">
        <v>1387</v>
      </c>
      <c r="Q4869" t="s">
        <v>87</v>
      </c>
      <c r="R4869" t="s">
        <v>88</v>
      </c>
      <c r="T4869" t="s">
        <v>89</v>
      </c>
      <c r="U4869" t="s">
        <v>90</v>
      </c>
      <c r="V4869">
        <v>2.1134200000000001</v>
      </c>
      <c r="W4869">
        <v>4261.4695829336169</v>
      </c>
      <c r="X4869">
        <v>4875.3077540000004</v>
      </c>
      <c r="Y4869">
        <v>6315.2513769999996</v>
      </c>
      <c r="Z4869">
        <v>4779.8517869999996</v>
      </c>
      <c r="AA4869">
        <v>5384.582147693417</v>
      </c>
      <c r="AB4869">
        <v>4411.6218376032002</v>
      </c>
      <c r="AC4869">
        <v>3761.8600848538076</v>
      </c>
      <c r="AP4869">
        <v>4028.1130000326712</v>
      </c>
      <c r="AQ4869">
        <v>4028.1130000326712</v>
      </c>
      <c r="AR4869">
        <v>4261.4695829336169</v>
      </c>
      <c r="AS4869">
        <v>4261.4695829336169</v>
      </c>
      <c r="AT4869">
        <v>2016.3855660179315</v>
      </c>
      <c r="AU4869" t="s">
        <v>357</v>
      </c>
      <c r="AV4869">
        <v>88</v>
      </c>
      <c r="AW4869">
        <v>22.913472341112858</v>
      </c>
      <c r="AX4869">
        <v>0.95472801421303577</v>
      </c>
    </row>
    <row r="4870" spans="1:50" hidden="1" x14ac:dyDescent="0.3">
      <c r="A4870" t="s">
        <v>5752</v>
      </c>
      <c r="B4870" t="s">
        <v>76</v>
      </c>
      <c r="D4870">
        <v>2519</v>
      </c>
      <c r="F4870">
        <v>5</v>
      </c>
      <c r="G4870" t="s">
        <v>359</v>
      </c>
      <c r="H4870" t="s">
        <v>78</v>
      </c>
      <c r="I4870" t="s">
        <v>252</v>
      </c>
      <c r="J4870" t="s">
        <v>346</v>
      </c>
      <c r="K4870" t="s">
        <v>121</v>
      </c>
      <c r="L4870" t="s">
        <v>82</v>
      </c>
      <c r="M4870" t="s">
        <v>347</v>
      </c>
      <c r="N4870" t="s">
        <v>84</v>
      </c>
      <c r="O4870" t="s">
        <v>85</v>
      </c>
      <c r="P4870" t="s">
        <v>1387</v>
      </c>
      <c r="Q4870" t="s">
        <v>87</v>
      </c>
      <c r="R4870" t="s">
        <v>88</v>
      </c>
      <c r="T4870" t="s">
        <v>89</v>
      </c>
      <c r="U4870" t="s">
        <v>90</v>
      </c>
      <c r="V4870">
        <v>3.1701299999999999</v>
      </c>
      <c r="W4870">
        <v>10488.179128550741</v>
      </c>
      <c r="X4870">
        <v>12317.540631</v>
      </c>
      <c r="Y4870">
        <v>13522.718385</v>
      </c>
      <c r="Z4870">
        <v>12494.011154</v>
      </c>
      <c r="AA4870">
        <v>9867.1600432412906</v>
      </c>
      <c r="AB4870">
        <v>9119.5818759134163</v>
      </c>
      <c r="AC4870">
        <v>7388.6526128285805</v>
      </c>
      <c r="AP4870">
        <v>9913.8501102014507</v>
      </c>
      <c r="AQ4870">
        <v>9913.8501102014507</v>
      </c>
      <c r="AR4870">
        <v>10488.179128550741</v>
      </c>
      <c r="AS4870">
        <v>10488.179128550741</v>
      </c>
      <c r="AT4870">
        <v>3308.4381803114511</v>
      </c>
      <c r="AU4870" t="s">
        <v>360</v>
      </c>
      <c r="AV4870">
        <v>60</v>
      </c>
      <c r="AW4870">
        <v>55.140636338524182</v>
      </c>
      <c r="AX4870">
        <v>2.2975265141051744</v>
      </c>
    </row>
    <row r="4871" spans="1:50" hidden="1" x14ac:dyDescent="0.3">
      <c r="A4871" t="s">
        <v>5753</v>
      </c>
      <c r="B4871" t="s">
        <v>76</v>
      </c>
      <c r="D4871">
        <v>2521</v>
      </c>
      <c r="F4871">
        <v>5</v>
      </c>
      <c r="G4871" t="s">
        <v>362</v>
      </c>
      <c r="H4871" t="s">
        <v>78</v>
      </c>
      <c r="I4871" t="s">
        <v>252</v>
      </c>
      <c r="J4871" t="s">
        <v>346</v>
      </c>
      <c r="K4871" t="s">
        <v>168</v>
      </c>
      <c r="L4871" t="s">
        <v>82</v>
      </c>
      <c r="M4871" t="s">
        <v>106</v>
      </c>
      <c r="N4871" t="s">
        <v>100</v>
      </c>
      <c r="O4871" t="s">
        <v>85</v>
      </c>
      <c r="P4871" t="s">
        <v>1387</v>
      </c>
      <c r="Q4871" t="s">
        <v>87</v>
      </c>
      <c r="R4871" t="s">
        <v>215</v>
      </c>
      <c r="T4871" t="s">
        <v>89</v>
      </c>
      <c r="U4871" t="s">
        <v>90</v>
      </c>
      <c r="V4871">
        <v>0.31701299999999999</v>
      </c>
      <c r="W4871">
        <v>308.60833487873202</v>
      </c>
      <c r="X4871">
        <v>162.31065799999999</v>
      </c>
      <c r="Y4871">
        <v>84.008444999999995</v>
      </c>
      <c r="Z4871">
        <v>56.269807999999998</v>
      </c>
      <c r="AA4871">
        <v>352.96696518839804</v>
      </c>
      <c r="AB4871">
        <v>243.14597512798002</v>
      </c>
      <c r="AC4871">
        <v>143.82977796945889</v>
      </c>
      <c r="AP4871">
        <v>291.70905046978976</v>
      </c>
      <c r="AQ4871">
        <v>291.70905046978976</v>
      </c>
      <c r="AR4871">
        <v>308.60833487873202</v>
      </c>
      <c r="AS4871">
        <v>308.60833487873202</v>
      </c>
      <c r="AT4871">
        <v>973.48794806122157</v>
      </c>
      <c r="AU4871" t="s">
        <v>363</v>
      </c>
      <c r="AV4871">
        <v>441</v>
      </c>
      <c r="AW4871">
        <v>2.2074556645379175</v>
      </c>
      <c r="AX4871">
        <v>9.1977319355746559E-2</v>
      </c>
    </row>
    <row r="4872" spans="1:50" hidden="1" x14ac:dyDescent="0.3">
      <c r="A4872" t="s">
        <v>5754</v>
      </c>
      <c r="B4872" t="s">
        <v>76</v>
      </c>
      <c r="D4872">
        <v>2523</v>
      </c>
      <c r="F4872">
        <v>5</v>
      </c>
      <c r="G4872" t="s">
        <v>365</v>
      </c>
      <c r="H4872" t="s">
        <v>78</v>
      </c>
      <c r="I4872" t="s">
        <v>252</v>
      </c>
      <c r="J4872" t="s">
        <v>346</v>
      </c>
      <c r="K4872" t="s">
        <v>125</v>
      </c>
      <c r="L4872" t="s">
        <v>82</v>
      </c>
      <c r="M4872" t="s">
        <v>113</v>
      </c>
      <c r="N4872" t="s">
        <v>100</v>
      </c>
      <c r="O4872" t="s">
        <v>85</v>
      </c>
      <c r="P4872" t="s">
        <v>1387</v>
      </c>
      <c r="Q4872" t="s">
        <v>87</v>
      </c>
      <c r="R4872" t="s">
        <v>107</v>
      </c>
      <c r="T4872" t="s">
        <v>89</v>
      </c>
      <c r="U4872" t="s">
        <v>90</v>
      </c>
      <c r="V4872">
        <v>0.52835500000000002</v>
      </c>
      <c r="W4872">
        <v>316.19659518658358</v>
      </c>
      <c r="X4872">
        <v>207.37934100000001</v>
      </c>
      <c r="Y4872">
        <v>300.10563999999999</v>
      </c>
      <c r="Z4872">
        <v>255.19546500000001</v>
      </c>
      <c r="AA4872">
        <v>288.35929232947973</v>
      </c>
      <c r="AB4872">
        <v>199.5382734958591</v>
      </c>
      <c r="AC4872">
        <v>178.67072574702595</v>
      </c>
      <c r="AP4872">
        <v>298.88178029897858</v>
      </c>
      <c r="AQ4872">
        <v>298.88178029897858</v>
      </c>
      <c r="AR4872">
        <v>316.19659518658358</v>
      </c>
      <c r="AS4872">
        <v>316.19659518658358</v>
      </c>
      <c r="AT4872">
        <v>598.45481766347166</v>
      </c>
      <c r="AU4872" t="s">
        <v>366</v>
      </c>
      <c r="AV4872">
        <v>270</v>
      </c>
      <c r="AW4872">
        <v>2.2164993246795248</v>
      </c>
      <c r="AX4872">
        <v>9.2354138528313534E-2</v>
      </c>
    </row>
    <row r="4873" spans="1:50" hidden="1" x14ac:dyDescent="0.3">
      <c r="A4873" t="s">
        <v>5755</v>
      </c>
      <c r="B4873" t="s">
        <v>76</v>
      </c>
      <c r="D4873">
        <v>2528</v>
      </c>
      <c r="F4873">
        <v>5</v>
      </c>
      <c r="G4873" t="s">
        <v>368</v>
      </c>
      <c r="H4873" t="s">
        <v>78</v>
      </c>
      <c r="I4873" t="s">
        <v>252</v>
      </c>
      <c r="J4873" t="s">
        <v>346</v>
      </c>
      <c r="K4873" t="s">
        <v>81</v>
      </c>
      <c r="L4873" t="s">
        <v>82</v>
      </c>
      <c r="M4873" t="s">
        <v>113</v>
      </c>
      <c r="N4873" t="s">
        <v>84</v>
      </c>
      <c r="O4873" t="s">
        <v>85</v>
      </c>
      <c r="P4873" t="s">
        <v>1387</v>
      </c>
      <c r="Q4873" t="s">
        <v>87</v>
      </c>
      <c r="R4873" t="s">
        <v>107</v>
      </c>
      <c r="T4873" t="s">
        <v>89</v>
      </c>
      <c r="U4873" t="s">
        <v>90</v>
      </c>
      <c r="V4873">
        <v>2.1134200000000001</v>
      </c>
      <c r="W4873">
        <v>733.42401886189543</v>
      </c>
      <c r="X4873">
        <v>0</v>
      </c>
      <c r="Y4873">
        <v>1783.3742520000001</v>
      </c>
      <c r="Z4873">
        <v>1398.027337</v>
      </c>
      <c r="AA4873">
        <v>870.60206031484552</v>
      </c>
      <c r="AB4873">
        <v>644.29459312689369</v>
      </c>
      <c r="AC4873">
        <v>1534.5331107192953</v>
      </c>
      <c r="AP4873">
        <v>693.26197627815588</v>
      </c>
      <c r="AQ4873">
        <v>693.26197627815588</v>
      </c>
      <c r="AR4873">
        <v>733.42401886189543</v>
      </c>
      <c r="AS4873">
        <v>733.42401886189543</v>
      </c>
      <c r="AT4873">
        <v>347.03183411810971</v>
      </c>
      <c r="AU4873" t="s">
        <v>369</v>
      </c>
      <c r="AV4873">
        <v>88</v>
      </c>
      <c r="AW4873">
        <v>3.9435435695239742</v>
      </c>
      <c r="AX4873">
        <v>0.16431431539683225</v>
      </c>
    </row>
    <row r="4874" spans="1:50" hidden="1" x14ac:dyDescent="0.3">
      <c r="A4874" t="s">
        <v>5756</v>
      </c>
      <c r="B4874" t="s">
        <v>76</v>
      </c>
      <c r="D4874">
        <v>2530</v>
      </c>
      <c r="F4874">
        <v>5</v>
      </c>
      <c r="G4874" t="s">
        <v>371</v>
      </c>
      <c r="H4874" t="s">
        <v>78</v>
      </c>
      <c r="I4874" t="s">
        <v>252</v>
      </c>
      <c r="J4874" t="s">
        <v>346</v>
      </c>
      <c r="K4874" t="s">
        <v>121</v>
      </c>
      <c r="L4874" t="s">
        <v>82</v>
      </c>
      <c r="M4874" t="s">
        <v>113</v>
      </c>
      <c r="N4874" t="s">
        <v>84</v>
      </c>
      <c r="O4874" t="s">
        <v>85</v>
      </c>
      <c r="P4874" t="s">
        <v>1387</v>
      </c>
      <c r="Q4874" t="s">
        <v>87</v>
      </c>
      <c r="R4874" t="s">
        <v>107</v>
      </c>
      <c r="T4874" t="s">
        <v>89</v>
      </c>
      <c r="U4874" t="s">
        <v>90</v>
      </c>
      <c r="V4874">
        <v>3.1701299999999999</v>
      </c>
      <c r="W4874">
        <v>0</v>
      </c>
      <c r="X4874">
        <v>1294.469783</v>
      </c>
      <c r="Y4874">
        <v>0</v>
      </c>
      <c r="Z4874">
        <v>0</v>
      </c>
      <c r="AA4874">
        <v>0</v>
      </c>
      <c r="AB4874">
        <v>0</v>
      </c>
      <c r="AC4874">
        <v>0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 t="s">
        <v>372</v>
      </c>
      <c r="AV4874">
        <v>60</v>
      </c>
      <c r="AW4874">
        <v>0</v>
      </c>
      <c r="AX4874">
        <v>0</v>
      </c>
    </row>
    <row r="4875" spans="1:50" hidden="1" x14ac:dyDescent="0.3">
      <c r="A4875" t="s">
        <v>5757</v>
      </c>
      <c r="B4875" t="s">
        <v>76</v>
      </c>
      <c r="D4875">
        <v>2550</v>
      </c>
      <c r="F4875">
        <v>5</v>
      </c>
      <c r="G4875" t="s">
        <v>374</v>
      </c>
      <c r="H4875" t="s">
        <v>78</v>
      </c>
      <c r="I4875" t="s">
        <v>252</v>
      </c>
      <c r="J4875" t="s">
        <v>346</v>
      </c>
      <c r="K4875" t="s">
        <v>168</v>
      </c>
      <c r="L4875" t="s">
        <v>82</v>
      </c>
      <c r="M4875" t="s">
        <v>106</v>
      </c>
      <c r="N4875" t="s">
        <v>100</v>
      </c>
      <c r="O4875" t="s">
        <v>85</v>
      </c>
      <c r="P4875" t="s">
        <v>1387</v>
      </c>
      <c r="Q4875" t="s">
        <v>271</v>
      </c>
      <c r="R4875" t="s">
        <v>107</v>
      </c>
      <c r="T4875" t="s">
        <v>89</v>
      </c>
      <c r="U4875" t="s">
        <v>90</v>
      </c>
      <c r="V4875">
        <v>0.31701299999999999</v>
      </c>
      <c r="W4875">
        <v>0</v>
      </c>
      <c r="X4875">
        <v>0.95103899999999997</v>
      </c>
      <c r="Y4875">
        <v>11.412468000000001</v>
      </c>
      <c r="Z4875">
        <v>3.1701299999999999</v>
      </c>
      <c r="AA4875">
        <v>0</v>
      </c>
      <c r="AB4875">
        <v>0</v>
      </c>
      <c r="AC4875">
        <v>0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 t="s">
        <v>375</v>
      </c>
      <c r="AV4875">
        <v>441</v>
      </c>
      <c r="AW4875">
        <v>0</v>
      </c>
      <c r="AX4875">
        <v>0</v>
      </c>
    </row>
    <row r="4876" spans="1:50" hidden="1" x14ac:dyDescent="0.3">
      <c r="A4876" t="s">
        <v>5758</v>
      </c>
      <c r="B4876" t="s">
        <v>76</v>
      </c>
      <c r="D4876">
        <v>2553</v>
      </c>
      <c r="F4876">
        <v>5</v>
      </c>
      <c r="G4876" t="s">
        <v>377</v>
      </c>
      <c r="H4876" t="s">
        <v>78</v>
      </c>
      <c r="I4876" t="s">
        <v>252</v>
      </c>
      <c r="J4876" t="s">
        <v>346</v>
      </c>
      <c r="K4876" t="s">
        <v>125</v>
      </c>
      <c r="L4876" t="s">
        <v>82</v>
      </c>
      <c r="M4876" t="s">
        <v>106</v>
      </c>
      <c r="N4876" t="s">
        <v>100</v>
      </c>
      <c r="O4876" t="s">
        <v>85</v>
      </c>
      <c r="P4876" t="s">
        <v>1387</v>
      </c>
      <c r="Q4876" t="s">
        <v>87</v>
      </c>
      <c r="R4876" t="s">
        <v>88</v>
      </c>
      <c r="T4876" t="s">
        <v>89</v>
      </c>
      <c r="U4876" t="s">
        <v>90</v>
      </c>
      <c r="V4876">
        <v>0.52835500000000002</v>
      </c>
      <c r="W4876">
        <v>1061.1063490561382</v>
      </c>
      <c r="X4876">
        <v>839.29196200000001</v>
      </c>
      <c r="Y4876">
        <v>936.24506099999996</v>
      </c>
      <c r="Z4876">
        <v>853.29332499999998</v>
      </c>
      <c r="AA4876">
        <v>986.57575233825844</v>
      </c>
      <c r="AB4876">
        <v>680.13318984191312</v>
      </c>
      <c r="AC4876">
        <v>1076.753895555928</v>
      </c>
      <c r="AP4876">
        <v>1003.0005367556364</v>
      </c>
      <c r="AQ4876">
        <v>1003.0005367556364</v>
      </c>
      <c r="AR4876">
        <v>1061.1063490561382</v>
      </c>
      <c r="AS4876">
        <v>1061.1063490561382</v>
      </c>
      <c r="AT4876">
        <v>2008.3208241734028</v>
      </c>
      <c r="AU4876" t="s">
        <v>378</v>
      </c>
      <c r="AV4876">
        <v>270</v>
      </c>
      <c r="AW4876">
        <v>7.4382252747163067</v>
      </c>
      <c r="AX4876">
        <v>0.30992605311317944</v>
      </c>
    </row>
    <row r="4877" spans="1:50" hidden="1" x14ac:dyDescent="0.3">
      <c r="A4877" t="s">
        <v>5759</v>
      </c>
      <c r="B4877" t="s">
        <v>76</v>
      </c>
      <c r="D4877">
        <v>2558</v>
      </c>
      <c r="F4877">
        <v>5</v>
      </c>
      <c r="G4877" t="s">
        <v>380</v>
      </c>
      <c r="H4877" t="s">
        <v>78</v>
      </c>
      <c r="I4877" t="s">
        <v>252</v>
      </c>
      <c r="J4877" t="s">
        <v>346</v>
      </c>
      <c r="K4877" t="s">
        <v>81</v>
      </c>
      <c r="L4877" t="s">
        <v>82</v>
      </c>
      <c r="M4877" t="s">
        <v>106</v>
      </c>
      <c r="N4877" t="s">
        <v>84</v>
      </c>
      <c r="O4877" t="s">
        <v>85</v>
      </c>
      <c r="P4877" t="s">
        <v>1387</v>
      </c>
      <c r="Q4877" t="s">
        <v>87</v>
      </c>
      <c r="R4877" t="s">
        <v>155</v>
      </c>
      <c r="T4877" t="s">
        <v>89</v>
      </c>
      <c r="U4877" t="s">
        <v>90</v>
      </c>
      <c r="V4877">
        <v>2.1134200000000001</v>
      </c>
      <c r="W4877">
        <v>2081.9758451485654</v>
      </c>
      <c r="X4877">
        <v>2164.1420990000001</v>
      </c>
      <c r="Y4877">
        <v>3108.8408439999998</v>
      </c>
      <c r="Z4877">
        <v>2204.6493150000001</v>
      </c>
      <c r="AA4877">
        <v>2623.3794364981818</v>
      </c>
      <c r="AB4877">
        <v>1792.1980248508735</v>
      </c>
      <c r="AC4877">
        <v>3626.1849521172417</v>
      </c>
      <c r="AP4877">
        <v>1967.9675765334644</v>
      </c>
      <c r="AQ4877">
        <v>1967.9675765334644</v>
      </c>
      <c r="AR4877">
        <v>2081.9758451485654</v>
      </c>
      <c r="AS4877">
        <v>2081.9758451485654</v>
      </c>
      <c r="AT4877">
        <v>985.12167252536904</v>
      </c>
      <c r="AU4877" t="s">
        <v>381</v>
      </c>
      <c r="AV4877">
        <v>88</v>
      </c>
      <c r="AW4877">
        <v>11.194564460515558</v>
      </c>
      <c r="AX4877">
        <v>0.46644018585481489</v>
      </c>
    </row>
    <row r="4878" spans="1:50" hidden="1" x14ac:dyDescent="0.3">
      <c r="A4878" t="s">
        <v>5760</v>
      </c>
      <c r="B4878" t="s">
        <v>76</v>
      </c>
      <c r="D4878">
        <v>2559</v>
      </c>
      <c r="F4878">
        <v>5</v>
      </c>
      <c r="G4878" t="s">
        <v>383</v>
      </c>
      <c r="H4878" t="s">
        <v>78</v>
      </c>
      <c r="I4878" t="s">
        <v>252</v>
      </c>
      <c r="J4878" t="s">
        <v>346</v>
      </c>
      <c r="K4878" t="s">
        <v>121</v>
      </c>
      <c r="L4878" t="s">
        <v>82</v>
      </c>
      <c r="M4878" t="s">
        <v>106</v>
      </c>
      <c r="N4878" t="s">
        <v>84</v>
      </c>
      <c r="O4878" t="s">
        <v>85</v>
      </c>
      <c r="P4878" t="s">
        <v>1387</v>
      </c>
      <c r="Q4878" t="s">
        <v>87</v>
      </c>
      <c r="R4878" t="s">
        <v>155</v>
      </c>
      <c r="T4878" t="s">
        <v>89</v>
      </c>
      <c r="U4878" t="s">
        <v>90</v>
      </c>
      <c r="V4878">
        <v>3.1701299999999999</v>
      </c>
      <c r="W4878">
        <v>4860.8595212953514</v>
      </c>
      <c r="X4878">
        <v>6579.6050059999998</v>
      </c>
      <c r="Y4878">
        <v>7692.8489799999998</v>
      </c>
      <c r="Z4878">
        <v>7135.9627899999996</v>
      </c>
      <c r="AA4878">
        <v>5342.835505009667</v>
      </c>
      <c r="AB4878">
        <v>4124.1120687279972</v>
      </c>
      <c r="AC4878">
        <v>8481.3732718607262</v>
      </c>
      <c r="AP4878">
        <v>4594.6805551486204</v>
      </c>
      <c r="AQ4878">
        <v>4594.6805551486204</v>
      </c>
      <c r="AR4878">
        <v>4860.8595212953514</v>
      </c>
      <c r="AS4878">
        <v>4860.8595212953514</v>
      </c>
      <c r="AT4878">
        <v>1533.3312896617335</v>
      </c>
      <c r="AU4878" t="s">
        <v>384</v>
      </c>
      <c r="AV4878">
        <v>60</v>
      </c>
      <c r="AW4878">
        <v>25.555521494362225</v>
      </c>
      <c r="AX4878">
        <v>1.064813395598426</v>
      </c>
    </row>
    <row r="4879" spans="1:50" hidden="1" x14ac:dyDescent="0.3">
      <c r="A4879" t="s">
        <v>5761</v>
      </c>
      <c r="B4879" t="s">
        <v>76</v>
      </c>
      <c r="D4879">
        <v>2624</v>
      </c>
      <c r="F4879">
        <v>5</v>
      </c>
      <c r="G4879" t="s">
        <v>386</v>
      </c>
      <c r="H4879" t="s">
        <v>78</v>
      </c>
      <c r="I4879" t="s">
        <v>79</v>
      </c>
      <c r="J4879" t="s">
        <v>111</v>
      </c>
      <c r="K4879" t="s">
        <v>387</v>
      </c>
      <c r="L4879" t="s">
        <v>388</v>
      </c>
      <c r="M4879" t="s">
        <v>113</v>
      </c>
      <c r="N4879" t="s">
        <v>100</v>
      </c>
      <c r="O4879" t="s">
        <v>85</v>
      </c>
      <c r="P4879" t="s">
        <v>1387</v>
      </c>
      <c r="Q4879" t="s">
        <v>271</v>
      </c>
      <c r="R4879" t="s">
        <v>107</v>
      </c>
      <c r="T4879" t="s">
        <v>89</v>
      </c>
      <c r="U4879" t="s">
        <v>90</v>
      </c>
      <c r="V4879">
        <v>0.211342</v>
      </c>
      <c r="W4879">
        <v>0</v>
      </c>
      <c r="X4879">
        <v>0</v>
      </c>
      <c r="Y4879">
        <v>0</v>
      </c>
      <c r="Z4879">
        <v>2.5361039999999999</v>
      </c>
      <c r="AA4879">
        <v>0.77496955555555547</v>
      </c>
      <c r="AB4879">
        <v>0</v>
      </c>
      <c r="AC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 t="s">
        <v>389</v>
      </c>
      <c r="AV4879">
        <v>672</v>
      </c>
      <c r="AW4879">
        <v>0</v>
      </c>
      <c r="AX4879">
        <v>0</v>
      </c>
    </row>
    <row r="4880" spans="1:50" hidden="1" x14ac:dyDescent="0.3">
      <c r="A4880" t="s">
        <v>5762</v>
      </c>
      <c r="B4880" t="s">
        <v>76</v>
      </c>
      <c r="D4880">
        <v>2644</v>
      </c>
      <c r="F4880">
        <v>5</v>
      </c>
      <c r="G4880" t="s">
        <v>391</v>
      </c>
      <c r="H4880" t="s">
        <v>78</v>
      </c>
      <c r="I4880" t="s">
        <v>79</v>
      </c>
      <c r="J4880" t="s">
        <v>111</v>
      </c>
      <c r="K4880" t="s">
        <v>387</v>
      </c>
      <c r="L4880" t="s">
        <v>388</v>
      </c>
      <c r="M4880" t="s">
        <v>129</v>
      </c>
      <c r="N4880" t="s">
        <v>100</v>
      </c>
      <c r="O4880" t="s">
        <v>85</v>
      </c>
      <c r="P4880" t="s">
        <v>1387</v>
      </c>
      <c r="Q4880" t="s">
        <v>271</v>
      </c>
      <c r="R4880" t="s">
        <v>107</v>
      </c>
      <c r="T4880" t="s">
        <v>89</v>
      </c>
      <c r="U4880" t="s">
        <v>90</v>
      </c>
      <c r="V4880">
        <v>0.211342</v>
      </c>
      <c r="W4880">
        <v>0</v>
      </c>
      <c r="X4880">
        <v>0</v>
      </c>
      <c r="Y4880">
        <v>0</v>
      </c>
      <c r="Z4880">
        <v>1.9020779999999999</v>
      </c>
      <c r="AA4880">
        <v>0</v>
      </c>
      <c r="AB4880">
        <v>0</v>
      </c>
      <c r="AC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 t="s">
        <v>392</v>
      </c>
      <c r="AV4880">
        <v>672</v>
      </c>
      <c r="AW4880">
        <v>0</v>
      </c>
      <c r="AX4880">
        <v>0</v>
      </c>
    </row>
    <row r="4881" spans="1:50" hidden="1" x14ac:dyDescent="0.3">
      <c r="A4881" t="s">
        <v>5763</v>
      </c>
      <c r="B4881" t="s">
        <v>76</v>
      </c>
      <c r="D4881">
        <v>2695</v>
      </c>
      <c r="F4881">
        <v>5</v>
      </c>
      <c r="G4881" t="s">
        <v>394</v>
      </c>
      <c r="H4881" t="s">
        <v>94</v>
      </c>
      <c r="I4881" t="s">
        <v>104</v>
      </c>
      <c r="J4881" t="s">
        <v>395</v>
      </c>
      <c r="K4881" t="s">
        <v>112</v>
      </c>
      <c r="L4881" t="s">
        <v>82</v>
      </c>
      <c r="M4881" t="s">
        <v>396</v>
      </c>
      <c r="N4881" t="s">
        <v>100</v>
      </c>
      <c r="O4881" t="s">
        <v>85</v>
      </c>
      <c r="P4881" t="s">
        <v>1387</v>
      </c>
      <c r="Q4881" t="s">
        <v>87</v>
      </c>
      <c r="R4881" t="s">
        <v>215</v>
      </c>
      <c r="T4881" t="s">
        <v>89</v>
      </c>
      <c r="U4881" t="s">
        <v>90</v>
      </c>
      <c r="V4881">
        <v>1.046143</v>
      </c>
      <c r="W4881">
        <v>146.11414686469803</v>
      </c>
      <c r="X4881">
        <v>191.44416899999999</v>
      </c>
      <c r="Y4881">
        <v>100.429728</v>
      </c>
      <c r="Z4881">
        <v>44.984149000000002</v>
      </c>
      <c r="AA4881">
        <v>212.51600442322098</v>
      </c>
      <c r="AB4881">
        <v>180.75660819359811</v>
      </c>
      <c r="AC4881">
        <v>198.82029626260297</v>
      </c>
      <c r="AP4881">
        <v>146.11414686469803</v>
      </c>
      <c r="AQ4881">
        <v>146.11414686469803</v>
      </c>
      <c r="AR4881">
        <v>146.11414686469803</v>
      </c>
      <c r="AS4881">
        <v>146.11414686469803</v>
      </c>
      <c r="AT4881">
        <v>139.66938254588334</v>
      </c>
      <c r="AU4881" t="s">
        <v>397</v>
      </c>
      <c r="AV4881">
        <v>150</v>
      </c>
      <c r="AW4881">
        <v>0.93112921697255557</v>
      </c>
      <c r="AX4881">
        <v>3.8797050707189813E-2</v>
      </c>
    </row>
    <row r="4882" spans="1:50" hidden="1" x14ac:dyDescent="0.3">
      <c r="A4882" t="s">
        <v>5764</v>
      </c>
      <c r="B4882" t="s">
        <v>76</v>
      </c>
      <c r="D4882">
        <v>2697</v>
      </c>
      <c r="F4882">
        <v>5</v>
      </c>
      <c r="G4882" t="s">
        <v>399</v>
      </c>
      <c r="H4882" t="s">
        <v>94</v>
      </c>
      <c r="I4882" t="s">
        <v>104</v>
      </c>
      <c r="J4882" t="s">
        <v>395</v>
      </c>
      <c r="K4882" t="s">
        <v>112</v>
      </c>
      <c r="L4882" t="s">
        <v>82</v>
      </c>
      <c r="M4882" t="s">
        <v>400</v>
      </c>
      <c r="N4882" t="s">
        <v>100</v>
      </c>
      <c r="O4882" t="s">
        <v>85</v>
      </c>
      <c r="P4882" t="s">
        <v>1387</v>
      </c>
      <c r="Q4882" t="s">
        <v>87</v>
      </c>
      <c r="R4882" t="s">
        <v>107</v>
      </c>
      <c r="T4882" t="s">
        <v>89</v>
      </c>
      <c r="U4882" t="s">
        <v>90</v>
      </c>
      <c r="V4882">
        <v>1.046143</v>
      </c>
      <c r="W4882">
        <v>88.662119210855366</v>
      </c>
      <c r="X4882">
        <v>176.79816700000001</v>
      </c>
      <c r="Y4882">
        <v>205.044028</v>
      </c>
      <c r="Z4882">
        <v>315.93518599999999</v>
      </c>
      <c r="AA4882">
        <v>228.5642339902447</v>
      </c>
      <c r="AB4882">
        <v>180.60146447679969</v>
      </c>
      <c r="AC4882">
        <v>218.80012403658046</v>
      </c>
      <c r="AP4882">
        <v>88.662119210855366</v>
      </c>
      <c r="AQ4882">
        <v>88.662119210855366</v>
      </c>
      <c r="AR4882">
        <v>88.662119210855366</v>
      </c>
      <c r="AS4882">
        <v>88.662119210855366</v>
      </c>
      <c r="AT4882">
        <v>84.751433800976884</v>
      </c>
      <c r="AU4882" t="s">
        <v>401</v>
      </c>
      <c r="AV4882">
        <v>150</v>
      </c>
      <c r="AW4882">
        <v>0.56500955867317926</v>
      </c>
      <c r="AX4882">
        <v>2.3542064944715804E-2</v>
      </c>
    </row>
    <row r="4883" spans="1:50" hidden="1" x14ac:dyDescent="0.3">
      <c r="A4883" t="s">
        <v>5765</v>
      </c>
      <c r="B4883" t="s">
        <v>76</v>
      </c>
      <c r="D4883">
        <v>2700</v>
      </c>
      <c r="F4883">
        <v>5</v>
      </c>
      <c r="G4883" t="s">
        <v>403</v>
      </c>
      <c r="H4883" t="s">
        <v>94</v>
      </c>
      <c r="I4883" t="s">
        <v>104</v>
      </c>
      <c r="J4883" t="s">
        <v>395</v>
      </c>
      <c r="K4883" t="s">
        <v>141</v>
      </c>
      <c r="L4883" t="s">
        <v>82</v>
      </c>
      <c r="M4883" t="s">
        <v>400</v>
      </c>
      <c r="N4883" t="s">
        <v>84</v>
      </c>
      <c r="O4883" t="s">
        <v>85</v>
      </c>
      <c r="P4883" t="s">
        <v>1387</v>
      </c>
      <c r="Q4883" t="s">
        <v>87</v>
      </c>
      <c r="R4883" t="s">
        <v>215</v>
      </c>
      <c r="T4883" t="s">
        <v>89</v>
      </c>
      <c r="U4883" t="s">
        <v>90</v>
      </c>
      <c r="V4883">
        <v>1.5850649999999999</v>
      </c>
      <c r="W4883">
        <v>470.47303798400986</v>
      </c>
      <c r="X4883">
        <v>942.84956099999999</v>
      </c>
      <c r="Y4883">
        <v>469.17925000000002</v>
      </c>
      <c r="Z4883">
        <v>0</v>
      </c>
      <c r="AA4883">
        <v>799.02610276435644</v>
      </c>
      <c r="AB4883">
        <v>503.59043593940413</v>
      </c>
      <c r="AC4883">
        <v>605.4729853051515</v>
      </c>
      <c r="AP4883">
        <v>470.47303798400986</v>
      </c>
      <c r="AQ4883">
        <v>470.47303798400986</v>
      </c>
      <c r="AR4883">
        <v>470.47303798400986</v>
      </c>
      <c r="AS4883">
        <v>470.47303798400986</v>
      </c>
      <c r="AT4883">
        <v>296.81624285692379</v>
      </c>
      <c r="AU4883" t="s">
        <v>404</v>
      </c>
      <c r="AV4883">
        <v>80</v>
      </c>
      <c r="AW4883">
        <v>3.7102030357115474</v>
      </c>
      <c r="AX4883">
        <v>0.1545917931546478</v>
      </c>
    </row>
    <row r="4884" spans="1:50" hidden="1" x14ac:dyDescent="0.3">
      <c r="A4884" t="s">
        <v>5766</v>
      </c>
      <c r="B4884" t="s">
        <v>76</v>
      </c>
      <c r="D4884">
        <v>271</v>
      </c>
      <c r="F4884">
        <v>5</v>
      </c>
      <c r="G4884" t="s">
        <v>409</v>
      </c>
      <c r="H4884" t="s">
        <v>94</v>
      </c>
      <c r="I4884" t="s">
        <v>95</v>
      </c>
      <c r="J4884" t="s">
        <v>96</v>
      </c>
      <c r="K4884" t="s">
        <v>97</v>
      </c>
      <c r="L4884" t="s">
        <v>98</v>
      </c>
      <c r="M4884" t="s">
        <v>410</v>
      </c>
      <c r="N4884" t="s">
        <v>100</v>
      </c>
      <c r="O4884" t="s">
        <v>85</v>
      </c>
      <c r="P4884" t="s">
        <v>1387</v>
      </c>
      <c r="Q4884" t="s">
        <v>87</v>
      </c>
      <c r="R4884" t="s">
        <v>155</v>
      </c>
      <c r="T4884" t="s">
        <v>89</v>
      </c>
      <c r="U4884" t="s">
        <v>90</v>
      </c>
      <c r="V4884">
        <v>0.80310000000000004</v>
      </c>
      <c r="W4884">
        <v>501.87472148599062</v>
      </c>
      <c r="X4884">
        <v>707.12943199999995</v>
      </c>
      <c r="Y4884">
        <v>564.17764</v>
      </c>
      <c r="Z4884">
        <v>505.14979899999997</v>
      </c>
      <c r="AA4884">
        <v>499.0783559041916</v>
      </c>
      <c r="AB4884">
        <v>465.6837972319762</v>
      </c>
      <c r="AC4884">
        <v>670.06052404016498</v>
      </c>
      <c r="AP4884">
        <v>402.47472190275903</v>
      </c>
      <c r="AQ4884">
        <v>402.47472190275903</v>
      </c>
      <c r="AR4884">
        <v>391.63853378637742</v>
      </c>
      <c r="AS4884">
        <v>501.87472148599062</v>
      </c>
      <c r="AT4884">
        <v>624.92182976714059</v>
      </c>
      <c r="AU4884" t="s">
        <v>411</v>
      </c>
      <c r="AV4884">
        <v>50</v>
      </c>
      <c r="AW4884">
        <v>12.498436595342811</v>
      </c>
      <c r="AX4884">
        <v>0.5207681914726171</v>
      </c>
    </row>
    <row r="4885" spans="1:50" hidden="1" x14ac:dyDescent="0.3">
      <c r="A4885" t="s">
        <v>5767</v>
      </c>
      <c r="B4885" t="s">
        <v>76</v>
      </c>
      <c r="D4885">
        <v>2728</v>
      </c>
      <c r="F4885">
        <v>5</v>
      </c>
      <c r="G4885" t="s">
        <v>1900</v>
      </c>
      <c r="H4885" t="s">
        <v>94</v>
      </c>
      <c r="I4885" t="s">
        <v>104</v>
      </c>
      <c r="J4885" t="s">
        <v>1901</v>
      </c>
      <c r="K4885" t="s">
        <v>81</v>
      </c>
      <c r="L4885" t="s">
        <v>82</v>
      </c>
      <c r="M4885" t="s">
        <v>400</v>
      </c>
      <c r="N4885" t="s">
        <v>84</v>
      </c>
      <c r="O4885" t="s">
        <v>85</v>
      </c>
      <c r="P4885" t="s">
        <v>1387</v>
      </c>
      <c r="Q4885" t="s">
        <v>87</v>
      </c>
      <c r="R4885" t="s">
        <v>107</v>
      </c>
      <c r="T4885" t="s">
        <v>89</v>
      </c>
      <c r="U4885" t="s">
        <v>90</v>
      </c>
      <c r="V4885">
        <v>2.1134200000000001</v>
      </c>
      <c r="W4885">
        <v>0</v>
      </c>
      <c r="X4885">
        <v>0</v>
      </c>
      <c r="Y4885">
        <v>0</v>
      </c>
      <c r="Z4885">
        <v>2.1134200000000001</v>
      </c>
      <c r="AA4885">
        <v>0</v>
      </c>
      <c r="AB4885">
        <v>0</v>
      </c>
      <c r="AC4885">
        <v>0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 t="s">
        <v>5768</v>
      </c>
      <c r="AV4885">
        <v>80</v>
      </c>
      <c r="AW4885">
        <v>0</v>
      </c>
      <c r="AX4885">
        <v>0</v>
      </c>
    </row>
    <row r="4886" spans="1:50" hidden="1" x14ac:dyDescent="0.3">
      <c r="A4886" t="s">
        <v>5769</v>
      </c>
      <c r="B4886" t="s">
        <v>76</v>
      </c>
      <c r="D4886">
        <v>272</v>
      </c>
      <c r="F4886">
        <v>5</v>
      </c>
      <c r="G4886" t="s">
        <v>416</v>
      </c>
      <c r="H4886" t="s">
        <v>94</v>
      </c>
      <c r="I4886" t="s">
        <v>95</v>
      </c>
      <c r="J4886" t="s">
        <v>96</v>
      </c>
      <c r="K4886" t="s">
        <v>97</v>
      </c>
      <c r="L4886" t="s">
        <v>98</v>
      </c>
      <c r="M4886" t="s">
        <v>410</v>
      </c>
      <c r="N4886" t="s">
        <v>100</v>
      </c>
      <c r="O4886" t="s">
        <v>85</v>
      </c>
      <c r="P4886" t="s">
        <v>1387</v>
      </c>
      <c r="Q4886" t="s">
        <v>87</v>
      </c>
      <c r="R4886" t="s">
        <v>107</v>
      </c>
      <c r="T4886" t="s">
        <v>89</v>
      </c>
      <c r="U4886" t="s">
        <v>90</v>
      </c>
      <c r="V4886">
        <v>0.80310000000000004</v>
      </c>
      <c r="W4886">
        <v>0</v>
      </c>
      <c r="X4886">
        <v>0</v>
      </c>
      <c r="Y4886">
        <v>83.522383000000005</v>
      </c>
      <c r="Z4886">
        <v>0</v>
      </c>
      <c r="AA4886">
        <v>0</v>
      </c>
      <c r="AB4886">
        <v>0</v>
      </c>
      <c r="AC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 t="s">
        <v>417</v>
      </c>
    </row>
    <row r="4887" spans="1:50" hidden="1" x14ac:dyDescent="0.3">
      <c r="A4887" t="s">
        <v>5770</v>
      </c>
      <c r="B4887" t="s">
        <v>76</v>
      </c>
      <c r="D4887">
        <v>273</v>
      </c>
      <c r="F4887">
        <v>5</v>
      </c>
      <c r="G4887" t="s">
        <v>422</v>
      </c>
      <c r="H4887" t="s">
        <v>94</v>
      </c>
      <c r="I4887" t="s">
        <v>95</v>
      </c>
      <c r="J4887" t="s">
        <v>96</v>
      </c>
      <c r="K4887" t="s">
        <v>168</v>
      </c>
      <c r="L4887" t="s">
        <v>82</v>
      </c>
      <c r="M4887" t="s">
        <v>410</v>
      </c>
      <c r="N4887" t="s">
        <v>100</v>
      </c>
      <c r="O4887" t="s">
        <v>85</v>
      </c>
      <c r="P4887" t="s">
        <v>1387</v>
      </c>
      <c r="Q4887" t="s">
        <v>87</v>
      </c>
      <c r="R4887" t="s">
        <v>215</v>
      </c>
      <c r="T4887" t="s">
        <v>89</v>
      </c>
      <c r="U4887" t="s">
        <v>90</v>
      </c>
      <c r="V4887">
        <v>0.31701299999999999</v>
      </c>
      <c r="W4887">
        <v>1278.9704859997955</v>
      </c>
      <c r="X4887">
        <v>717.08340699999997</v>
      </c>
      <c r="Y4887">
        <v>492.321189</v>
      </c>
      <c r="Z4887">
        <v>423.52936799999998</v>
      </c>
      <c r="AA4887">
        <v>1049.0766152022059</v>
      </c>
      <c r="AB4887">
        <v>791.13410133926845</v>
      </c>
      <c r="AC4887">
        <v>1104.1748204387793</v>
      </c>
      <c r="AP4887">
        <v>1025.6609242053112</v>
      </c>
      <c r="AQ4887">
        <v>1025.6609242053112</v>
      </c>
      <c r="AR4887">
        <v>998.04613472048027</v>
      </c>
      <c r="AS4887">
        <v>1278.9704859997955</v>
      </c>
      <c r="AT4887">
        <v>4034.4417610627816</v>
      </c>
      <c r="AU4887" t="s">
        <v>423</v>
      </c>
      <c r="AV4887">
        <v>423</v>
      </c>
      <c r="AW4887">
        <v>9.5376873783990099</v>
      </c>
      <c r="AX4887">
        <v>0.39740364076662543</v>
      </c>
    </row>
    <row r="4888" spans="1:50" hidden="1" x14ac:dyDescent="0.3">
      <c r="A4888" t="s">
        <v>5771</v>
      </c>
      <c r="B4888" t="s">
        <v>76</v>
      </c>
      <c r="D4888">
        <v>275</v>
      </c>
      <c r="F4888">
        <v>5</v>
      </c>
      <c r="G4888" t="s">
        <v>3611</v>
      </c>
      <c r="H4888" t="s">
        <v>94</v>
      </c>
      <c r="I4888" t="s">
        <v>95</v>
      </c>
      <c r="J4888" t="s">
        <v>96</v>
      </c>
      <c r="K4888" t="s">
        <v>168</v>
      </c>
      <c r="L4888" t="s">
        <v>82</v>
      </c>
      <c r="M4888" t="s">
        <v>1488</v>
      </c>
      <c r="N4888" t="s">
        <v>100</v>
      </c>
      <c r="O4888" t="s">
        <v>85</v>
      </c>
      <c r="P4888" t="s">
        <v>1387</v>
      </c>
      <c r="Q4888" t="s">
        <v>87</v>
      </c>
      <c r="R4888" t="s">
        <v>107</v>
      </c>
      <c r="T4888" t="s">
        <v>89</v>
      </c>
      <c r="U4888" t="s">
        <v>90</v>
      </c>
      <c r="V4888">
        <v>0.31701299999999999</v>
      </c>
      <c r="W4888">
        <v>0</v>
      </c>
      <c r="X4888">
        <v>0</v>
      </c>
      <c r="Y4888">
        <v>5.0722079999999998</v>
      </c>
      <c r="Z4888">
        <v>0</v>
      </c>
      <c r="AA4888">
        <v>0</v>
      </c>
      <c r="AB4888">
        <v>0</v>
      </c>
      <c r="AC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U4888" t="s">
        <v>4813</v>
      </c>
    </row>
    <row r="4889" spans="1:50" hidden="1" x14ac:dyDescent="0.3">
      <c r="A4889" t="s">
        <v>5772</v>
      </c>
      <c r="B4889" t="s">
        <v>76</v>
      </c>
      <c r="D4889">
        <v>276</v>
      </c>
      <c r="F4889">
        <v>5</v>
      </c>
      <c r="G4889" t="s">
        <v>425</v>
      </c>
      <c r="H4889" t="s">
        <v>94</v>
      </c>
      <c r="I4889" t="s">
        <v>95</v>
      </c>
      <c r="J4889" t="s">
        <v>96</v>
      </c>
      <c r="K4889" t="s">
        <v>125</v>
      </c>
      <c r="L4889" t="s">
        <v>82</v>
      </c>
      <c r="M4889" t="s">
        <v>410</v>
      </c>
      <c r="N4889" t="s">
        <v>100</v>
      </c>
      <c r="O4889" t="s">
        <v>85</v>
      </c>
      <c r="P4889" t="s">
        <v>1387</v>
      </c>
      <c r="Q4889" t="s">
        <v>87</v>
      </c>
      <c r="R4889" t="s">
        <v>88</v>
      </c>
      <c r="T4889" t="s">
        <v>89</v>
      </c>
      <c r="U4889" t="s">
        <v>90</v>
      </c>
      <c r="V4889">
        <v>0.52835500000000002</v>
      </c>
      <c r="W4889">
        <v>3212.1912585007376</v>
      </c>
      <c r="X4889">
        <v>2238.8162950000001</v>
      </c>
      <c r="Y4889">
        <v>1585.8575390000001</v>
      </c>
      <c r="Z4889">
        <v>1499.647616</v>
      </c>
      <c r="AA4889">
        <v>2734.9682517682368</v>
      </c>
      <c r="AB4889">
        <v>2734.9682517682363</v>
      </c>
      <c r="AC4889">
        <v>3038.7978043140974</v>
      </c>
      <c r="AP4889">
        <v>2575.9930279725118</v>
      </c>
      <c r="AQ4889">
        <v>2575.9930279725118</v>
      </c>
      <c r="AR4889">
        <v>2506.6372559984848</v>
      </c>
      <c r="AS4889">
        <v>3212.1912585007376</v>
      </c>
      <c r="AT4889">
        <v>6079.607950148551</v>
      </c>
      <c r="AU4889" t="s">
        <v>426</v>
      </c>
      <c r="AV4889">
        <v>270</v>
      </c>
      <c r="AW4889">
        <v>22.517066482031669</v>
      </c>
      <c r="AX4889">
        <v>0.93821110341798619</v>
      </c>
    </row>
    <row r="4890" spans="1:50" hidden="1" x14ac:dyDescent="0.3">
      <c r="A4890" t="s">
        <v>5773</v>
      </c>
      <c r="B4890" t="s">
        <v>76</v>
      </c>
      <c r="D4890">
        <v>2783</v>
      </c>
      <c r="F4890">
        <v>5</v>
      </c>
      <c r="G4890" t="s">
        <v>428</v>
      </c>
      <c r="H4890" t="s">
        <v>94</v>
      </c>
      <c r="I4890" t="s">
        <v>104</v>
      </c>
      <c r="J4890" t="s">
        <v>210</v>
      </c>
      <c r="K4890" t="s">
        <v>200</v>
      </c>
      <c r="L4890" t="s">
        <v>145</v>
      </c>
      <c r="M4890" t="s">
        <v>429</v>
      </c>
      <c r="N4890" t="s">
        <v>84</v>
      </c>
      <c r="O4890" t="s">
        <v>85</v>
      </c>
      <c r="P4890" t="s">
        <v>1387</v>
      </c>
      <c r="Q4890" t="s">
        <v>87</v>
      </c>
      <c r="R4890" t="s">
        <v>107</v>
      </c>
      <c r="T4890" t="s">
        <v>89</v>
      </c>
      <c r="U4890" t="s">
        <v>90</v>
      </c>
      <c r="V4890">
        <v>3.522367</v>
      </c>
      <c r="W4890">
        <v>0</v>
      </c>
      <c r="X4890">
        <v>3214.1598979999999</v>
      </c>
      <c r="Y4890">
        <v>4878.4783079999997</v>
      </c>
      <c r="Z4890">
        <v>0</v>
      </c>
      <c r="AA4890">
        <v>0</v>
      </c>
      <c r="AB4890">
        <v>0</v>
      </c>
      <c r="AC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 t="s">
        <v>430</v>
      </c>
      <c r="AV4890">
        <v>40</v>
      </c>
      <c r="AW4890">
        <v>0</v>
      </c>
      <c r="AX4890">
        <v>0</v>
      </c>
    </row>
    <row r="4891" spans="1:50" hidden="1" x14ac:dyDescent="0.3">
      <c r="A4891" t="s">
        <v>5774</v>
      </c>
      <c r="B4891" t="s">
        <v>76</v>
      </c>
      <c r="D4891">
        <v>278</v>
      </c>
      <c r="F4891">
        <v>5</v>
      </c>
      <c r="G4891" t="s">
        <v>1487</v>
      </c>
      <c r="H4891" t="s">
        <v>94</v>
      </c>
      <c r="I4891" t="s">
        <v>95</v>
      </c>
      <c r="J4891" t="s">
        <v>96</v>
      </c>
      <c r="K4891" t="s">
        <v>125</v>
      </c>
      <c r="L4891" t="s">
        <v>82</v>
      </c>
      <c r="M4891" t="s">
        <v>1488</v>
      </c>
      <c r="N4891" t="s">
        <v>100</v>
      </c>
      <c r="O4891" t="s">
        <v>85</v>
      </c>
      <c r="P4891" t="s">
        <v>1387</v>
      </c>
      <c r="Q4891" t="s">
        <v>87</v>
      </c>
      <c r="R4891" t="s">
        <v>107</v>
      </c>
      <c r="T4891" t="s">
        <v>89</v>
      </c>
      <c r="U4891" t="s">
        <v>90</v>
      </c>
      <c r="V4891">
        <v>0.52835500000000002</v>
      </c>
      <c r="W4891">
        <v>0</v>
      </c>
      <c r="X4891">
        <v>0</v>
      </c>
      <c r="Y4891">
        <v>14.793941999999999</v>
      </c>
      <c r="Z4891">
        <v>0</v>
      </c>
      <c r="AA4891">
        <v>0</v>
      </c>
      <c r="AB4891">
        <v>0</v>
      </c>
      <c r="AC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 t="s">
        <v>1489</v>
      </c>
    </row>
    <row r="4892" spans="1:50" hidden="1" x14ac:dyDescent="0.3">
      <c r="A4892" t="s">
        <v>5775</v>
      </c>
      <c r="B4892" t="s">
        <v>76</v>
      </c>
      <c r="D4892">
        <v>2830</v>
      </c>
      <c r="F4892">
        <v>5</v>
      </c>
      <c r="G4892" t="s">
        <v>2131</v>
      </c>
      <c r="H4892" t="s">
        <v>78</v>
      </c>
      <c r="I4892" t="s">
        <v>79</v>
      </c>
      <c r="J4892" t="s">
        <v>436</v>
      </c>
      <c r="K4892" t="s">
        <v>137</v>
      </c>
      <c r="L4892" t="s">
        <v>388</v>
      </c>
      <c r="M4892" t="s">
        <v>129</v>
      </c>
      <c r="N4892" t="s">
        <v>84</v>
      </c>
      <c r="O4892" t="s">
        <v>85</v>
      </c>
      <c r="P4892" t="s">
        <v>1387</v>
      </c>
      <c r="Q4892" t="s">
        <v>176</v>
      </c>
      <c r="R4892" t="s">
        <v>107</v>
      </c>
      <c r="T4892" t="s">
        <v>89</v>
      </c>
      <c r="U4892" t="s">
        <v>90</v>
      </c>
      <c r="V4892">
        <v>1.4089469999999999</v>
      </c>
      <c r="W4892">
        <v>0</v>
      </c>
      <c r="X4892">
        <v>0</v>
      </c>
      <c r="Y4892">
        <v>0</v>
      </c>
      <c r="Z4892">
        <v>1.4089469999999999</v>
      </c>
      <c r="AA4892">
        <v>0</v>
      </c>
      <c r="AB4892">
        <v>0</v>
      </c>
      <c r="AC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 t="s">
        <v>5776</v>
      </c>
      <c r="AV4892">
        <v>105</v>
      </c>
      <c r="AW4892">
        <v>0</v>
      </c>
      <c r="AX4892">
        <v>0</v>
      </c>
    </row>
    <row r="4893" spans="1:50" hidden="1" x14ac:dyDescent="0.3">
      <c r="A4893" t="s">
        <v>5777</v>
      </c>
      <c r="B4893" t="s">
        <v>76</v>
      </c>
      <c r="D4893">
        <v>2841</v>
      </c>
      <c r="F4893">
        <v>5</v>
      </c>
      <c r="G4893" t="s">
        <v>1078</v>
      </c>
      <c r="H4893" t="s">
        <v>78</v>
      </c>
      <c r="I4893" t="s">
        <v>79</v>
      </c>
      <c r="J4893" t="s">
        <v>436</v>
      </c>
      <c r="K4893" t="s">
        <v>137</v>
      </c>
      <c r="L4893" t="s">
        <v>388</v>
      </c>
      <c r="M4893" t="s">
        <v>113</v>
      </c>
      <c r="N4893" t="s">
        <v>84</v>
      </c>
      <c r="O4893" t="s">
        <v>85</v>
      </c>
      <c r="P4893" t="s">
        <v>1387</v>
      </c>
      <c r="Q4893" t="s">
        <v>176</v>
      </c>
      <c r="R4893" t="s">
        <v>107</v>
      </c>
      <c r="T4893" t="s">
        <v>89</v>
      </c>
      <c r="U4893" t="s">
        <v>90</v>
      </c>
      <c r="V4893">
        <v>1.4089469999999999</v>
      </c>
      <c r="W4893">
        <v>0</v>
      </c>
      <c r="X4893">
        <v>0</v>
      </c>
      <c r="Y4893">
        <v>0</v>
      </c>
      <c r="Z4893">
        <v>46.495244999999997</v>
      </c>
      <c r="AA4893">
        <v>0</v>
      </c>
      <c r="AB4893">
        <v>0</v>
      </c>
      <c r="AC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 t="s">
        <v>1079</v>
      </c>
      <c r="AV4893">
        <v>105</v>
      </c>
      <c r="AW4893">
        <v>0</v>
      </c>
      <c r="AX4893">
        <v>0</v>
      </c>
    </row>
    <row r="4894" spans="1:50" hidden="1" x14ac:dyDescent="0.3">
      <c r="A4894" t="s">
        <v>5778</v>
      </c>
      <c r="B4894" t="s">
        <v>76</v>
      </c>
      <c r="D4894">
        <v>285</v>
      </c>
      <c r="F4894">
        <v>5</v>
      </c>
      <c r="G4894" t="s">
        <v>432</v>
      </c>
      <c r="H4894" t="s">
        <v>94</v>
      </c>
      <c r="I4894" t="s">
        <v>95</v>
      </c>
      <c r="J4894" t="s">
        <v>96</v>
      </c>
      <c r="K4894" t="s">
        <v>81</v>
      </c>
      <c r="L4894" t="s">
        <v>82</v>
      </c>
      <c r="M4894" t="s">
        <v>410</v>
      </c>
      <c r="N4894" t="s">
        <v>84</v>
      </c>
      <c r="O4894" t="s">
        <v>85</v>
      </c>
      <c r="P4894" t="s">
        <v>1387</v>
      </c>
      <c r="Q4894" t="s">
        <v>87</v>
      </c>
      <c r="R4894" t="s">
        <v>107</v>
      </c>
      <c r="T4894" t="s">
        <v>89</v>
      </c>
      <c r="U4894" t="s">
        <v>90</v>
      </c>
      <c r="V4894">
        <v>2.1134200000000001</v>
      </c>
      <c r="W4894">
        <v>7494.2366588564255</v>
      </c>
      <c r="X4894">
        <v>2848.8902170000001</v>
      </c>
      <c r="Y4894">
        <v>44.381821000000002</v>
      </c>
      <c r="Z4894">
        <v>2510.743003</v>
      </c>
      <c r="AA4894">
        <v>5164.933258793475</v>
      </c>
      <c r="AB4894">
        <v>2917.0654506437936</v>
      </c>
      <c r="AC4894">
        <v>7244.6034238609973</v>
      </c>
      <c r="AP4894">
        <v>6009.9476742243087</v>
      </c>
      <c r="AQ4894">
        <v>6009.9476742243087</v>
      </c>
      <c r="AR4894">
        <v>5848.1364596973017</v>
      </c>
      <c r="AS4894">
        <v>7494.2366588564255</v>
      </c>
      <c r="AT4894">
        <v>3546.0233455046441</v>
      </c>
      <c r="AU4894" t="s">
        <v>433</v>
      </c>
      <c r="AV4894">
        <v>80</v>
      </c>
      <c r="AW4894">
        <v>44.325291818808054</v>
      </c>
      <c r="AX4894">
        <v>1.8468871591170022</v>
      </c>
    </row>
    <row r="4895" spans="1:50" hidden="1" x14ac:dyDescent="0.3">
      <c r="A4895" t="s">
        <v>5779</v>
      </c>
      <c r="B4895" t="s">
        <v>76</v>
      </c>
      <c r="D4895">
        <v>2860</v>
      </c>
      <c r="F4895">
        <v>5</v>
      </c>
      <c r="G4895" t="s">
        <v>435</v>
      </c>
      <c r="H4895" t="s">
        <v>78</v>
      </c>
      <c r="I4895" t="s">
        <v>79</v>
      </c>
      <c r="J4895" t="s">
        <v>436</v>
      </c>
      <c r="K4895" t="s">
        <v>387</v>
      </c>
      <c r="L4895" t="s">
        <v>388</v>
      </c>
      <c r="M4895" t="s">
        <v>113</v>
      </c>
      <c r="N4895" t="s">
        <v>100</v>
      </c>
      <c r="O4895" t="s">
        <v>85</v>
      </c>
      <c r="P4895" t="s">
        <v>1387</v>
      </c>
      <c r="Q4895" t="s">
        <v>87</v>
      </c>
      <c r="R4895" t="s">
        <v>88</v>
      </c>
      <c r="T4895" t="s">
        <v>89</v>
      </c>
      <c r="U4895" t="s">
        <v>90</v>
      </c>
      <c r="V4895">
        <v>0.211342</v>
      </c>
      <c r="W4895">
        <v>754.63177102566499</v>
      </c>
      <c r="X4895">
        <v>430.92633999999998</v>
      </c>
      <c r="Y4895">
        <v>356.53395599999999</v>
      </c>
      <c r="Z4895">
        <v>310.88408199999998</v>
      </c>
      <c r="AA4895">
        <v>742.37665764455767</v>
      </c>
      <c r="AB4895">
        <v>386.31477285303691</v>
      </c>
      <c r="AC4895">
        <v>382.85156160620073</v>
      </c>
      <c r="AP4895">
        <v>754.63177102566499</v>
      </c>
      <c r="AQ4895">
        <v>754.63177102566499</v>
      </c>
      <c r="AR4895">
        <v>754.63177102566499</v>
      </c>
      <c r="AS4895">
        <v>754.63177102566499</v>
      </c>
      <c r="AT4895">
        <v>3570.6663655386292</v>
      </c>
      <c r="AU4895" t="s">
        <v>437</v>
      </c>
      <c r="AV4895">
        <v>672</v>
      </c>
      <c r="AW4895">
        <v>5.3134916153848648</v>
      </c>
      <c r="AX4895">
        <v>0.22139548397436937</v>
      </c>
    </row>
    <row r="4896" spans="1:50" hidden="1" x14ac:dyDescent="0.3">
      <c r="A4896" t="s">
        <v>5780</v>
      </c>
      <c r="B4896" t="s">
        <v>76</v>
      </c>
      <c r="D4896">
        <v>2861</v>
      </c>
      <c r="F4896">
        <v>5</v>
      </c>
      <c r="G4896" t="s">
        <v>439</v>
      </c>
      <c r="H4896" t="s">
        <v>78</v>
      </c>
      <c r="I4896" t="s">
        <v>79</v>
      </c>
      <c r="J4896" t="s">
        <v>436</v>
      </c>
      <c r="K4896" t="s">
        <v>137</v>
      </c>
      <c r="L4896" t="s">
        <v>388</v>
      </c>
      <c r="M4896" t="s">
        <v>113</v>
      </c>
      <c r="N4896" t="s">
        <v>84</v>
      </c>
      <c r="O4896" t="s">
        <v>85</v>
      </c>
      <c r="P4896" t="s">
        <v>1387</v>
      </c>
      <c r="Q4896" t="s">
        <v>87</v>
      </c>
      <c r="R4896" t="s">
        <v>88</v>
      </c>
      <c r="T4896" t="s">
        <v>89</v>
      </c>
      <c r="U4896" t="s">
        <v>90</v>
      </c>
      <c r="V4896">
        <v>1.05671</v>
      </c>
      <c r="W4896">
        <v>3026.0620704482653</v>
      </c>
      <c r="X4896">
        <v>3095.1036239999999</v>
      </c>
      <c r="Y4896">
        <v>3933.6030129999999</v>
      </c>
      <c r="Z4896">
        <v>5014.2652529999996</v>
      </c>
      <c r="AA4896">
        <v>3749.3113689902948</v>
      </c>
      <c r="AB4896">
        <v>3114.8785395229856</v>
      </c>
      <c r="AC4896">
        <v>1989.5404973050806</v>
      </c>
      <c r="AP4896">
        <v>3026.0620704482653</v>
      </c>
      <c r="AQ4896">
        <v>3026.0620704482653</v>
      </c>
      <c r="AR4896">
        <v>3026.0620704482653</v>
      </c>
      <c r="AS4896">
        <v>3026.0620704482653</v>
      </c>
      <c r="AT4896">
        <v>2863.6637019127907</v>
      </c>
      <c r="AU4896" t="s">
        <v>440</v>
      </c>
      <c r="AV4896">
        <v>148</v>
      </c>
      <c r="AW4896">
        <v>19.349079066978316</v>
      </c>
      <c r="AX4896">
        <v>0.80621162779076316</v>
      </c>
    </row>
    <row r="4897" spans="1:50" hidden="1" x14ac:dyDescent="0.3">
      <c r="A4897" t="s">
        <v>5781</v>
      </c>
      <c r="B4897" t="s">
        <v>76</v>
      </c>
      <c r="D4897">
        <v>2862</v>
      </c>
      <c r="F4897">
        <v>5</v>
      </c>
      <c r="G4897" t="s">
        <v>442</v>
      </c>
      <c r="H4897" t="s">
        <v>78</v>
      </c>
      <c r="I4897" t="s">
        <v>79</v>
      </c>
      <c r="J4897" t="s">
        <v>436</v>
      </c>
      <c r="K4897" t="s">
        <v>387</v>
      </c>
      <c r="L4897" t="s">
        <v>388</v>
      </c>
      <c r="M4897" t="s">
        <v>129</v>
      </c>
      <c r="N4897" t="s">
        <v>100</v>
      </c>
      <c r="O4897" t="s">
        <v>85</v>
      </c>
      <c r="P4897" t="s">
        <v>1387</v>
      </c>
      <c r="Q4897" t="s">
        <v>87</v>
      </c>
      <c r="R4897" t="s">
        <v>107</v>
      </c>
      <c r="T4897" t="s">
        <v>89</v>
      </c>
      <c r="U4897" t="s">
        <v>90</v>
      </c>
      <c r="V4897">
        <v>0.211342</v>
      </c>
      <c r="W4897">
        <v>397.73086204707721</v>
      </c>
      <c r="X4897">
        <v>187.03766999999999</v>
      </c>
      <c r="Y4897">
        <v>150.264162</v>
      </c>
      <c r="Z4897">
        <v>156.39308</v>
      </c>
      <c r="AA4897">
        <v>377.25676257507462</v>
      </c>
      <c r="AB4897">
        <v>164.58441014708876</v>
      </c>
      <c r="AC4897">
        <v>187.63946160204779</v>
      </c>
      <c r="AP4897">
        <v>397.73086204707721</v>
      </c>
      <c r="AQ4897">
        <v>397.73086204707721</v>
      </c>
      <c r="AR4897">
        <v>397.73086204707721</v>
      </c>
      <c r="AS4897">
        <v>397.73086204707721</v>
      </c>
      <c r="AT4897">
        <v>1881.9300567188595</v>
      </c>
      <c r="AU4897" t="s">
        <v>443</v>
      </c>
      <c r="AV4897">
        <v>672</v>
      </c>
      <c r="AW4897">
        <v>2.8004911558316361</v>
      </c>
      <c r="AX4897">
        <v>0.11668713149298483</v>
      </c>
    </row>
    <row r="4898" spans="1:50" hidden="1" x14ac:dyDescent="0.3">
      <c r="A4898" t="s">
        <v>5782</v>
      </c>
      <c r="B4898" t="s">
        <v>76</v>
      </c>
      <c r="D4898">
        <v>2864</v>
      </c>
      <c r="F4898">
        <v>5</v>
      </c>
      <c r="G4898" t="s">
        <v>445</v>
      </c>
      <c r="H4898" t="s">
        <v>78</v>
      </c>
      <c r="I4898" t="s">
        <v>79</v>
      </c>
      <c r="J4898" t="s">
        <v>436</v>
      </c>
      <c r="K4898" t="s">
        <v>137</v>
      </c>
      <c r="L4898" t="s">
        <v>388</v>
      </c>
      <c r="M4898" t="s">
        <v>129</v>
      </c>
      <c r="N4898" t="s">
        <v>84</v>
      </c>
      <c r="O4898" t="s">
        <v>85</v>
      </c>
      <c r="P4898" t="s">
        <v>1387</v>
      </c>
      <c r="Q4898" t="s">
        <v>87</v>
      </c>
      <c r="R4898" t="s">
        <v>107</v>
      </c>
      <c r="T4898" t="s">
        <v>89</v>
      </c>
      <c r="U4898" t="s">
        <v>90</v>
      </c>
      <c r="V4898">
        <v>1.05671</v>
      </c>
      <c r="W4898">
        <v>1993.2115438492174</v>
      </c>
      <c r="X4898">
        <v>1336.738163</v>
      </c>
      <c r="Y4898">
        <v>1527.4743129999999</v>
      </c>
      <c r="Z4898">
        <v>2526.417559</v>
      </c>
      <c r="AA4898">
        <v>2022.0259997580379</v>
      </c>
      <c r="AB4898">
        <v>1230.5417318900957</v>
      </c>
      <c r="AC4898">
        <v>2097.3930108322411</v>
      </c>
      <c r="AP4898">
        <v>1993.2115438492174</v>
      </c>
      <c r="AQ4898">
        <v>1993.2115438492174</v>
      </c>
      <c r="AR4898">
        <v>1993.2115438492174</v>
      </c>
      <c r="AS4898">
        <v>1993.2115438492174</v>
      </c>
      <c r="AT4898">
        <v>1886.2427192410569</v>
      </c>
      <c r="AU4898" t="s">
        <v>446</v>
      </c>
      <c r="AV4898">
        <v>148</v>
      </c>
      <c r="AW4898">
        <v>12.74488323811525</v>
      </c>
      <c r="AX4898">
        <v>0.53103680158813538</v>
      </c>
    </row>
    <row r="4899" spans="1:50" hidden="1" x14ac:dyDescent="0.3">
      <c r="A4899" t="s">
        <v>5783</v>
      </c>
      <c r="B4899" t="s">
        <v>76</v>
      </c>
      <c r="D4899">
        <v>286</v>
      </c>
      <c r="F4899">
        <v>5</v>
      </c>
      <c r="G4899" t="s">
        <v>448</v>
      </c>
      <c r="H4899" t="s">
        <v>94</v>
      </c>
      <c r="I4899" t="s">
        <v>95</v>
      </c>
      <c r="J4899" t="s">
        <v>96</v>
      </c>
      <c r="K4899" t="s">
        <v>81</v>
      </c>
      <c r="L4899" t="s">
        <v>145</v>
      </c>
      <c r="M4899" t="s">
        <v>410</v>
      </c>
      <c r="N4899" t="s">
        <v>84</v>
      </c>
      <c r="O4899" t="s">
        <v>85</v>
      </c>
      <c r="P4899" t="s">
        <v>1387</v>
      </c>
      <c r="Q4899" t="s">
        <v>87</v>
      </c>
      <c r="R4899" t="s">
        <v>107</v>
      </c>
      <c r="T4899" t="s">
        <v>89</v>
      </c>
      <c r="U4899" t="s">
        <v>90</v>
      </c>
      <c r="V4899">
        <v>2.1134200000000001</v>
      </c>
      <c r="W4899">
        <v>0</v>
      </c>
      <c r="X4899">
        <v>4949.6297480000003</v>
      </c>
      <c r="Y4899">
        <v>6112.0107619999999</v>
      </c>
      <c r="Z4899">
        <v>0</v>
      </c>
      <c r="AA4899">
        <v>0</v>
      </c>
      <c r="AB4899">
        <v>0</v>
      </c>
      <c r="AC4899">
        <v>4812.5208721967419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 t="s">
        <v>449</v>
      </c>
      <c r="AV4899">
        <v>60</v>
      </c>
      <c r="AW4899">
        <v>0</v>
      </c>
      <c r="AX4899">
        <v>0</v>
      </c>
    </row>
    <row r="4900" spans="1:50" hidden="1" x14ac:dyDescent="0.3">
      <c r="A4900" t="s">
        <v>5784</v>
      </c>
      <c r="B4900" t="s">
        <v>76</v>
      </c>
      <c r="D4900">
        <v>288</v>
      </c>
      <c r="F4900">
        <v>5</v>
      </c>
      <c r="G4900" t="s">
        <v>451</v>
      </c>
      <c r="H4900" t="s">
        <v>94</v>
      </c>
      <c r="I4900" t="s">
        <v>95</v>
      </c>
      <c r="J4900" t="s">
        <v>96</v>
      </c>
      <c r="K4900" t="s">
        <v>81</v>
      </c>
      <c r="L4900" t="s">
        <v>145</v>
      </c>
      <c r="M4900" t="s">
        <v>410</v>
      </c>
      <c r="N4900" t="s">
        <v>84</v>
      </c>
      <c r="O4900" t="s">
        <v>85</v>
      </c>
      <c r="P4900" t="s">
        <v>1387</v>
      </c>
      <c r="Q4900" t="s">
        <v>87</v>
      </c>
      <c r="R4900" t="s">
        <v>107</v>
      </c>
      <c r="T4900" t="s">
        <v>89</v>
      </c>
      <c r="U4900" t="s">
        <v>90</v>
      </c>
      <c r="V4900">
        <v>2.1134200000000001</v>
      </c>
      <c r="W4900">
        <v>0</v>
      </c>
      <c r="X4900">
        <v>0</v>
      </c>
      <c r="Y4900">
        <v>4.2268400000000002</v>
      </c>
      <c r="Z4900">
        <v>5740.0488160000004</v>
      </c>
      <c r="AA4900">
        <v>0</v>
      </c>
      <c r="AB4900">
        <v>0</v>
      </c>
      <c r="AC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 t="s">
        <v>452</v>
      </c>
      <c r="AV4900">
        <v>60</v>
      </c>
      <c r="AW4900">
        <v>0</v>
      </c>
      <c r="AX4900">
        <v>0</v>
      </c>
    </row>
    <row r="4901" spans="1:50" hidden="1" x14ac:dyDescent="0.3">
      <c r="A4901" t="s">
        <v>5785</v>
      </c>
      <c r="B4901" t="s">
        <v>76</v>
      </c>
      <c r="D4901">
        <v>2901</v>
      </c>
      <c r="F4901">
        <v>5</v>
      </c>
      <c r="G4901" t="s">
        <v>454</v>
      </c>
      <c r="H4901" t="s">
        <v>94</v>
      </c>
      <c r="I4901" t="s">
        <v>104</v>
      </c>
      <c r="J4901" t="s">
        <v>210</v>
      </c>
      <c r="K4901" t="s">
        <v>97</v>
      </c>
      <c r="L4901" t="s">
        <v>98</v>
      </c>
      <c r="M4901" t="s">
        <v>455</v>
      </c>
      <c r="N4901" t="s">
        <v>100</v>
      </c>
      <c r="O4901" t="s">
        <v>85</v>
      </c>
      <c r="P4901" t="s">
        <v>1387</v>
      </c>
      <c r="Q4901" t="s">
        <v>87</v>
      </c>
      <c r="R4901" t="s">
        <v>155</v>
      </c>
      <c r="T4901" t="s">
        <v>89</v>
      </c>
      <c r="U4901" t="s">
        <v>90</v>
      </c>
      <c r="V4901">
        <v>0.80310000000000004</v>
      </c>
      <c r="W4901">
        <v>2660.8225710120964</v>
      </c>
      <c r="X4901">
        <v>2006.544911</v>
      </c>
      <c r="Y4901">
        <v>2982.913497</v>
      </c>
      <c r="Z4901">
        <v>2633.3643000000002</v>
      </c>
      <c r="AA4901">
        <v>2377.6329468074209</v>
      </c>
      <c r="AB4901">
        <v>2043.9814928620046</v>
      </c>
      <c r="AC4901">
        <v>2006.4984509242238</v>
      </c>
      <c r="AP4901">
        <v>2518.9573746352239</v>
      </c>
      <c r="AQ4901">
        <v>2518.9573746352239</v>
      </c>
      <c r="AR4901">
        <v>2518.9573746352239</v>
      </c>
      <c r="AS4901">
        <v>2660.8225710120964</v>
      </c>
      <c r="AT4901">
        <v>3313.1896040494289</v>
      </c>
      <c r="AU4901" t="s">
        <v>456</v>
      </c>
      <c r="AV4901">
        <v>50</v>
      </c>
      <c r="AW4901">
        <v>66.26379208098858</v>
      </c>
      <c r="AX4901">
        <v>2.7609913367078573</v>
      </c>
    </row>
    <row r="4902" spans="1:50" hidden="1" x14ac:dyDescent="0.3">
      <c r="A4902" t="s">
        <v>5786</v>
      </c>
      <c r="B4902" t="s">
        <v>76</v>
      </c>
      <c r="D4902">
        <v>2916</v>
      </c>
      <c r="F4902">
        <v>5</v>
      </c>
      <c r="G4902" t="s">
        <v>458</v>
      </c>
      <c r="H4902" t="s">
        <v>94</v>
      </c>
      <c r="I4902" t="s">
        <v>104</v>
      </c>
      <c r="J4902" t="s">
        <v>210</v>
      </c>
      <c r="K4902" t="s">
        <v>168</v>
      </c>
      <c r="L4902" t="s">
        <v>82</v>
      </c>
      <c r="M4902" t="s">
        <v>455</v>
      </c>
      <c r="N4902" t="s">
        <v>100</v>
      </c>
      <c r="O4902" t="s">
        <v>85</v>
      </c>
      <c r="P4902" t="s">
        <v>1387</v>
      </c>
      <c r="Q4902" t="s">
        <v>87</v>
      </c>
      <c r="R4902" t="s">
        <v>215</v>
      </c>
      <c r="T4902" t="s">
        <v>89</v>
      </c>
      <c r="U4902" t="s">
        <v>90</v>
      </c>
      <c r="V4902">
        <v>0.31701299999999999</v>
      </c>
      <c r="W4902">
        <v>641.35408140081984</v>
      </c>
      <c r="X4902">
        <v>679.67587500000002</v>
      </c>
      <c r="Y4902">
        <v>584.99465799999996</v>
      </c>
      <c r="Z4902">
        <v>439.06300499999998</v>
      </c>
      <c r="AA4902">
        <v>709.37957990813834</v>
      </c>
      <c r="AB4902">
        <v>613.82865170704679</v>
      </c>
      <c r="AC4902">
        <v>951.01551565966793</v>
      </c>
      <c r="AP4902">
        <v>607.15945914518113</v>
      </c>
      <c r="AQ4902">
        <v>607.15945914518113</v>
      </c>
      <c r="AR4902">
        <v>607.15945914518113</v>
      </c>
      <c r="AS4902">
        <v>641.35408140081984</v>
      </c>
      <c r="AT4902">
        <v>2023.1160280519091</v>
      </c>
      <c r="AU4902" t="s">
        <v>459</v>
      </c>
      <c r="AV4902">
        <v>423</v>
      </c>
      <c r="AW4902">
        <v>4.7827802081605419</v>
      </c>
      <c r="AX4902">
        <v>0.19928250867335592</v>
      </c>
    </row>
    <row r="4903" spans="1:50" hidden="1" x14ac:dyDescent="0.3">
      <c r="A4903" t="s">
        <v>5787</v>
      </c>
      <c r="B4903" t="s">
        <v>76</v>
      </c>
      <c r="D4903">
        <v>2917</v>
      </c>
      <c r="F4903">
        <v>5</v>
      </c>
      <c r="G4903" t="s">
        <v>461</v>
      </c>
      <c r="H4903" t="s">
        <v>94</v>
      </c>
      <c r="I4903" t="s">
        <v>104</v>
      </c>
      <c r="J4903" t="s">
        <v>210</v>
      </c>
      <c r="K4903" t="s">
        <v>125</v>
      </c>
      <c r="L4903" t="s">
        <v>82</v>
      </c>
      <c r="M4903" t="s">
        <v>455</v>
      </c>
      <c r="N4903" t="s">
        <v>100</v>
      </c>
      <c r="O4903" t="s">
        <v>85</v>
      </c>
      <c r="P4903" t="s">
        <v>1387</v>
      </c>
      <c r="Q4903" t="s">
        <v>87</v>
      </c>
      <c r="R4903" t="s">
        <v>215</v>
      </c>
      <c r="T4903" t="s">
        <v>89</v>
      </c>
      <c r="U4903" t="s">
        <v>90</v>
      </c>
      <c r="V4903">
        <v>0.52835500000000002</v>
      </c>
      <c r="W4903">
        <v>708.95298885447369</v>
      </c>
      <c r="X4903">
        <v>654.19156899999996</v>
      </c>
      <c r="Y4903">
        <v>761.35955899999999</v>
      </c>
      <c r="Z4903">
        <v>725.43141700000001</v>
      </c>
      <c r="AA4903">
        <v>599.6482638648755</v>
      </c>
      <c r="AB4903">
        <v>599.6482638648755</v>
      </c>
      <c r="AC4903">
        <v>973.90075241095235</v>
      </c>
      <c r="AP4903">
        <v>671.15424342833478</v>
      </c>
      <c r="AQ4903">
        <v>671.15424342833478</v>
      </c>
      <c r="AR4903">
        <v>671.15424342833478</v>
      </c>
      <c r="AS4903">
        <v>708.95298885447369</v>
      </c>
      <c r="AT4903">
        <v>1341.8118288924561</v>
      </c>
      <c r="AU4903" t="s">
        <v>462</v>
      </c>
      <c r="AV4903">
        <v>270</v>
      </c>
      <c r="AW4903">
        <v>4.9696734403424303</v>
      </c>
      <c r="AX4903">
        <v>0.2070697266809346</v>
      </c>
    </row>
    <row r="4904" spans="1:50" hidden="1" x14ac:dyDescent="0.3">
      <c r="A4904" t="s">
        <v>5788</v>
      </c>
      <c r="B4904" t="s">
        <v>76</v>
      </c>
      <c r="D4904">
        <v>2920</v>
      </c>
      <c r="F4904">
        <v>5</v>
      </c>
      <c r="G4904" t="s">
        <v>464</v>
      </c>
      <c r="H4904" t="s">
        <v>94</v>
      </c>
      <c r="I4904" t="s">
        <v>104</v>
      </c>
      <c r="J4904" t="s">
        <v>210</v>
      </c>
      <c r="K4904" t="s">
        <v>133</v>
      </c>
      <c r="L4904" t="s">
        <v>98</v>
      </c>
      <c r="M4904" t="s">
        <v>455</v>
      </c>
      <c r="N4904" t="s">
        <v>100</v>
      </c>
      <c r="O4904" t="s">
        <v>85</v>
      </c>
      <c r="P4904" t="s">
        <v>1387</v>
      </c>
      <c r="Q4904" t="s">
        <v>87</v>
      </c>
      <c r="R4904" t="s">
        <v>107</v>
      </c>
      <c r="T4904" t="s">
        <v>89</v>
      </c>
      <c r="U4904" t="s">
        <v>90</v>
      </c>
      <c r="V4904">
        <v>1.268052</v>
      </c>
      <c r="W4904">
        <v>223.23839925210251</v>
      </c>
      <c r="X4904">
        <v>273.89923299999998</v>
      </c>
      <c r="Y4904">
        <v>0</v>
      </c>
      <c r="Z4904">
        <v>29.165196999999999</v>
      </c>
      <c r="AA4904">
        <v>291.48966841939864</v>
      </c>
      <c r="AB4904">
        <v>291.48966841939858</v>
      </c>
      <c r="AC4904">
        <v>154.14046053547983</v>
      </c>
      <c r="AP4904">
        <v>211.33615530176201</v>
      </c>
      <c r="AQ4904">
        <v>211.33615530176201</v>
      </c>
      <c r="AR4904">
        <v>211.33615530176201</v>
      </c>
      <c r="AS4904">
        <v>223.23839925210251</v>
      </c>
      <c r="AT4904">
        <v>176.04830026852409</v>
      </c>
      <c r="AU4904" t="s">
        <v>465</v>
      </c>
      <c r="AV4904">
        <v>40</v>
      </c>
      <c r="AW4904">
        <v>4.401207506713102</v>
      </c>
      <c r="AX4904">
        <v>0.18338364611304592</v>
      </c>
    </row>
    <row r="4905" spans="1:50" hidden="1" x14ac:dyDescent="0.3">
      <c r="A4905" t="s">
        <v>5789</v>
      </c>
      <c r="B4905" t="s">
        <v>76</v>
      </c>
      <c r="D4905">
        <v>2930</v>
      </c>
      <c r="F4905">
        <v>5</v>
      </c>
      <c r="G4905" t="s">
        <v>470</v>
      </c>
      <c r="H4905" t="s">
        <v>94</v>
      </c>
      <c r="I4905" t="s">
        <v>104</v>
      </c>
      <c r="J4905" t="s">
        <v>210</v>
      </c>
      <c r="K4905" t="s">
        <v>137</v>
      </c>
      <c r="L4905" t="s">
        <v>82</v>
      </c>
      <c r="M4905" t="s">
        <v>455</v>
      </c>
      <c r="N4905" t="s">
        <v>100</v>
      </c>
      <c r="O4905" t="s">
        <v>85</v>
      </c>
      <c r="P4905" t="s">
        <v>1387</v>
      </c>
      <c r="Q4905" t="s">
        <v>87</v>
      </c>
      <c r="R4905" t="s">
        <v>107</v>
      </c>
      <c r="T4905" t="s">
        <v>89</v>
      </c>
      <c r="U4905" t="s">
        <v>90</v>
      </c>
      <c r="V4905">
        <v>1.0567101091933779</v>
      </c>
      <c r="W4905">
        <v>1589.3707864846619</v>
      </c>
      <c r="X4905">
        <v>0</v>
      </c>
      <c r="Y4905">
        <v>0</v>
      </c>
      <c r="Z4905">
        <v>0</v>
      </c>
      <c r="AA4905">
        <v>1704.5569797009118</v>
      </c>
      <c r="AB4905">
        <v>1564.6968102696096</v>
      </c>
      <c r="AC4905">
        <v>1273.3065846383886</v>
      </c>
      <c r="AP4905">
        <v>1504.6314276124367</v>
      </c>
      <c r="AQ4905">
        <v>1504.6314276124367</v>
      </c>
      <c r="AR4905">
        <v>1504.6314276124367</v>
      </c>
      <c r="AS4905">
        <v>1589.3707864846619</v>
      </c>
      <c r="AT4905">
        <v>1504.0745542766517</v>
      </c>
      <c r="AU4905" t="s">
        <v>471</v>
      </c>
      <c r="AV4905">
        <v>150</v>
      </c>
      <c r="AW4905">
        <v>10.027163695177679</v>
      </c>
      <c r="AX4905">
        <v>0.41779848729906993</v>
      </c>
    </row>
    <row r="4906" spans="1:50" hidden="1" x14ac:dyDescent="0.3">
      <c r="A4906" t="s">
        <v>5790</v>
      </c>
      <c r="B4906" t="s">
        <v>76</v>
      </c>
      <c r="D4906">
        <v>2932</v>
      </c>
      <c r="F4906">
        <v>5</v>
      </c>
      <c r="G4906" t="s">
        <v>473</v>
      </c>
      <c r="H4906" t="s">
        <v>94</v>
      </c>
      <c r="I4906" t="s">
        <v>104</v>
      </c>
      <c r="J4906" t="s">
        <v>210</v>
      </c>
      <c r="K4906" t="s">
        <v>141</v>
      </c>
      <c r="L4906" t="s">
        <v>98</v>
      </c>
      <c r="M4906" t="s">
        <v>455</v>
      </c>
      <c r="N4906" t="s">
        <v>84</v>
      </c>
      <c r="O4906" t="s">
        <v>85</v>
      </c>
      <c r="P4906" t="s">
        <v>1387</v>
      </c>
      <c r="Q4906" t="s">
        <v>87</v>
      </c>
      <c r="R4906" t="s">
        <v>107</v>
      </c>
      <c r="T4906" t="s">
        <v>89</v>
      </c>
      <c r="U4906" t="s">
        <v>90</v>
      </c>
      <c r="V4906">
        <v>1.5850649999999999</v>
      </c>
      <c r="W4906">
        <v>0</v>
      </c>
      <c r="X4906">
        <v>1.5850649999999999</v>
      </c>
      <c r="Y4906">
        <v>0</v>
      </c>
      <c r="Z4906">
        <v>23.775976</v>
      </c>
      <c r="AA4906">
        <v>0</v>
      </c>
      <c r="AB4906">
        <v>0</v>
      </c>
      <c r="AC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 t="s">
        <v>474</v>
      </c>
      <c r="AV4906">
        <v>60</v>
      </c>
      <c r="AW4906">
        <v>0</v>
      </c>
      <c r="AX4906">
        <v>0</v>
      </c>
    </row>
    <row r="4907" spans="1:50" hidden="1" x14ac:dyDescent="0.3">
      <c r="A4907" t="s">
        <v>5791</v>
      </c>
      <c r="B4907" t="s">
        <v>76</v>
      </c>
      <c r="D4907">
        <v>2935</v>
      </c>
      <c r="F4907">
        <v>5</v>
      </c>
      <c r="G4907" t="s">
        <v>476</v>
      </c>
      <c r="H4907" t="s">
        <v>94</v>
      </c>
      <c r="I4907" t="s">
        <v>104</v>
      </c>
      <c r="J4907" t="s">
        <v>210</v>
      </c>
      <c r="K4907" t="s">
        <v>81</v>
      </c>
      <c r="L4907" t="s">
        <v>145</v>
      </c>
      <c r="M4907" t="s">
        <v>455</v>
      </c>
      <c r="N4907" t="s">
        <v>84</v>
      </c>
      <c r="O4907" t="s">
        <v>85</v>
      </c>
      <c r="P4907" t="s">
        <v>1387</v>
      </c>
      <c r="Q4907" t="s">
        <v>87</v>
      </c>
      <c r="R4907" t="s">
        <v>107</v>
      </c>
      <c r="T4907" t="s">
        <v>89</v>
      </c>
      <c r="U4907" t="s">
        <v>90</v>
      </c>
      <c r="V4907">
        <v>2.1134200000000001</v>
      </c>
      <c r="W4907">
        <v>0</v>
      </c>
      <c r="X4907">
        <v>714.33596299999999</v>
      </c>
      <c r="Y4907">
        <v>2095.4559370000002</v>
      </c>
      <c r="Z4907">
        <v>0</v>
      </c>
      <c r="AA4907">
        <v>0</v>
      </c>
      <c r="AB4907">
        <v>410.12544294434423</v>
      </c>
      <c r="AC4907">
        <v>1149.1525808557813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 t="s">
        <v>477</v>
      </c>
      <c r="AV4907">
        <v>60</v>
      </c>
      <c r="AW4907">
        <v>0</v>
      </c>
      <c r="AX4907">
        <v>0</v>
      </c>
    </row>
    <row r="4908" spans="1:50" hidden="1" x14ac:dyDescent="0.3">
      <c r="A4908" t="s">
        <v>5792</v>
      </c>
      <c r="B4908" t="s">
        <v>76</v>
      </c>
      <c r="D4908">
        <v>2937</v>
      </c>
      <c r="F4908">
        <v>5</v>
      </c>
      <c r="G4908" t="s">
        <v>479</v>
      </c>
      <c r="H4908" t="s">
        <v>94</v>
      </c>
      <c r="I4908" t="s">
        <v>104</v>
      </c>
      <c r="J4908" t="s">
        <v>210</v>
      </c>
      <c r="K4908" t="s">
        <v>81</v>
      </c>
      <c r="L4908" t="s">
        <v>145</v>
      </c>
      <c r="M4908" t="s">
        <v>455</v>
      </c>
      <c r="N4908" t="s">
        <v>84</v>
      </c>
      <c r="O4908" t="s">
        <v>85</v>
      </c>
      <c r="P4908" t="s">
        <v>1387</v>
      </c>
      <c r="Q4908" t="s">
        <v>87</v>
      </c>
      <c r="R4908" t="s">
        <v>107</v>
      </c>
      <c r="T4908" t="s">
        <v>89</v>
      </c>
      <c r="U4908" t="s">
        <v>90</v>
      </c>
      <c r="V4908">
        <v>2.1134200000000001</v>
      </c>
      <c r="W4908">
        <v>0</v>
      </c>
      <c r="X4908">
        <v>0</v>
      </c>
      <c r="Y4908">
        <v>2.1134200000000001</v>
      </c>
      <c r="Z4908">
        <v>2883.7615959999998</v>
      </c>
      <c r="AA4908">
        <v>0</v>
      </c>
      <c r="AB4908">
        <v>0</v>
      </c>
      <c r="AC4908">
        <v>0</v>
      </c>
      <c r="AP4908">
        <v>0</v>
      </c>
      <c r="AQ4908">
        <v>0</v>
      </c>
      <c r="AR4908">
        <v>0</v>
      </c>
      <c r="AS4908">
        <v>0</v>
      </c>
      <c r="AT4908">
        <v>0</v>
      </c>
      <c r="AU4908" t="s">
        <v>480</v>
      </c>
      <c r="AV4908">
        <v>60</v>
      </c>
      <c r="AW4908">
        <v>0</v>
      </c>
      <c r="AX4908">
        <v>0</v>
      </c>
    </row>
    <row r="4909" spans="1:50" hidden="1" x14ac:dyDescent="0.3">
      <c r="A4909" t="s">
        <v>5793</v>
      </c>
      <c r="B4909" t="s">
        <v>76</v>
      </c>
      <c r="D4909">
        <v>2940</v>
      </c>
      <c r="F4909">
        <v>5</v>
      </c>
      <c r="G4909" t="s">
        <v>482</v>
      </c>
      <c r="H4909" t="s">
        <v>94</v>
      </c>
      <c r="I4909" t="s">
        <v>104</v>
      </c>
      <c r="J4909" t="s">
        <v>210</v>
      </c>
      <c r="K4909" t="s">
        <v>81</v>
      </c>
      <c r="L4909" t="s">
        <v>82</v>
      </c>
      <c r="M4909" t="s">
        <v>455</v>
      </c>
      <c r="N4909" t="s">
        <v>84</v>
      </c>
      <c r="O4909" t="s">
        <v>85</v>
      </c>
      <c r="P4909" t="s">
        <v>1387</v>
      </c>
      <c r="Q4909" t="s">
        <v>87</v>
      </c>
      <c r="R4909" t="s">
        <v>88</v>
      </c>
      <c r="T4909" t="s">
        <v>89</v>
      </c>
      <c r="U4909" t="s">
        <v>90</v>
      </c>
      <c r="V4909">
        <v>2.1134200000000001</v>
      </c>
      <c r="W4909">
        <v>918.60719822336603</v>
      </c>
      <c r="X4909">
        <v>1433.2510199999999</v>
      </c>
      <c r="Y4909">
        <v>1576.9635740000001</v>
      </c>
      <c r="Z4909">
        <v>1104.2619569999999</v>
      </c>
      <c r="AA4909">
        <v>1036.4928179967026</v>
      </c>
      <c r="AB4909">
        <v>1149.6122183236935</v>
      </c>
      <c r="AC4909">
        <v>836.35962378243266</v>
      </c>
      <c r="AP4909">
        <v>869.63046749772525</v>
      </c>
      <c r="AQ4909">
        <v>869.63046749772525</v>
      </c>
      <c r="AR4909">
        <v>869.63046749772525</v>
      </c>
      <c r="AS4909">
        <v>918.60719822336603</v>
      </c>
      <c r="AT4909">
        <v>434.65435087363892</v>
      </c>
      <c r="AU4909" t="s">
        <v>483</v>
      </c>
      <c r="AV4909">
        <v>80</v>
      </c>
      <c r="AW4909">
        <v>5.4331793859204867</v>
      </c>
      <c r="AX4909">
        <v>0.2263824744133536</v>
      </c>
    </row>
    <row r="4910" spans="1:50" hidden="1" x14ac:dyDescent="0.3">
      <c r="A4910" t="s">
        <v>5794</v>
      </c>
      <c r="B4910" t="s">
        <v>76</v>
      </c>
      <c r="D4910">
        <v>2944</v>
      </c>
      <c r="F4910">
        <v>5</v>
      </c>
      <c r="G4910" t="s">
        <v>485</v>
      </c>
      <c r="H4910" t="s">
        <v>94</v>
      </c>
      <c r="I4910" t="s">
        <v>104</v>
      </c>
      <c r="J4910" t="s">
        <v>210</v>
      </c>
      <c r="K4910" t="s">
        <v>200</v>
      </c>
      <c r="L4910" t="s">
        <v>82</v>
      </c>
      <c r="M4910" t="s">
        <v>455</v>
      </c>
      <c r="N4910" t="s">
        <v>84</v>
      </c>
      <c r="O4910" t="s">
        <v>85</v>
      </c>
      <c r="P4910" t="s">
        <v>1387</v>
      </c>
      <c r="Q4910" t="s">
        <v>87</v>
      </c>
      <c r="R4910" t="s">
        <v>107</v>
      </c>
      <c r="T4910" t="s">
        <v>89</v>
      </c>
      <c r="U4910" t="s">
        <v>90</v>
      </c>
      <c r="V4910">
        <v>2.641775</v>
      </c>
      <c r="W4910">
        <v>1925.1267401471978</v>
      </c>
      <c r="X4910">
        <v>1402.7825660000001</v>
      </c>
      <c r="Y4910">
        <v>3724.9028010000002</v>
      </c>
      <c r="Z4910">
        <v>3460.7252819999999</v>
      </c>
      <c r="AA4910">
        <v>2009.3147539267411</v>
      </c>
      <c r="AB4910">
        <v>1427.2176330376356</v>
      </c>
      <c r="AC4910">
        <v>2143.6088594913599</v>
      </c>
      <c r="AP4910">
        <v>1822.4861184023707</v>
      </c>
      <c r="AQ4910">
        <v>1822.4861184023707</v>
      </c>
      <c r="AR4910">
        <v>1822.4861184023707</v>
      </c>
      <c r="AS4910">
        <v>1925.1267401471978</v>
      </c>
      <c r="AT4910">
        <v>728.72471733860675</v>
      </c>
      <c r="AU4910" t="s">
        <v>486</v>
      </c>
      <c r="AV4910">
        <v>64</v>
      </c>
      <c r="AW4910">
        <v>11.38632370841573</v>
      </c>
      <c r="AX4910">
        <v>0.47443015451732212</v>
      </c>
    </row>
    <row r="4911" spans="1:50" hidden="1" x14ac:dyDescent="0.3">
      <c r="A4911" t="s">
        <v>5795</v>
      </c>
      <c r="B4911" t="s">
        <v>76</v>
      </c>
      <c r="D4911">
        <v>2946</v>
      </c>
      <c r="F4911">
        <v>5</v>
      </c>
      <c r="G4911" t="s">
        <v>488</v>
      </c>
      <c r="H4911" t="s">
        <v>94</v>
      </c>
      <c r="I4911" t="s">
        <v>104</v>
      </c>
      <c r="J4911" t="s">
        <v>210</v>
      </c>
      <c r="K4911" t="s">
        <v>121</v>
      </c>
      <c r="L4911" t="s">
        <v>82</v>
      </c>
      <c r="M4911" t="s">
        <v>455</v>
      </c>
      <c r="N4911" t="s">
        <v>84</v>
      </c>
      <c r="O4911" t="s">
        <v>85</v>
      </c>
      <c r="P4911" t="s">
        <v>1387</v>
      </c>
      <c r="Q4911" t="s">
        <v>87</v>
      </c>
      <c r="R4911" t="s">
        <v>215</v>
      </c>
      <c r="T4911" t="s">
        <v>89</v>
      </c>
      <c r="U4911" t="s">
        <v>90</v>
      </c>
      <c r="V4911">
        <v>3.1701299999999999</v>
      </c>
      <c r="W4911">
        <v>3768.4684714007558</v>
      </c>
      <c r="X4911">
        <v>4564.4589500000002</v>
      </c>
      <c r="Y4911">
        <v>6150.0523030000004</v>
      </c>
      <c r="Z4911">
        <v>7403.3103810000002</v>
      </c>
      <c r="AA4911">
        <v>4027.7964102575834</v>
      </c>
      <c r="AB4911">
        <v>2863.9503703078367</v>
      </c>
      <c r="AC4911">
        <v>7173.9515676776</v>
      </c>
      <c r="AP4911">
        <v>3567.5477014254884</v>
      </c>
      <c r="AQ4911">
        <v>3567.5477014254884</v>
      </c>
      <c r="AR4911">
        <v>3567.5477014254884</v>
      </c>
      <c r="AS4911">
        <v>3768.4684714007558</v>
      </c>
      <c r="AT4911">
        <v>1188.742566204148</v>
      </c>
      <c r="AU4911" t="s">
        <v>489</v>
      </c>
      <c r="AV4911">
        <v>60</v>
      </c>
      <c r="AW4911">
        <v>19.812376103402467</v>
      </c>
      <c r="AX4911">
        <v>0.82551567097510281</v>
      </c>
    </row>
    <row r="4912" spans="1:50" hidden="1" x14ac:dyDescent="0.3">
      <c r="A4912" t="s">
        <v>5796</v>
      </c>
      <c r="B4912" t="s">
        <v>76</v>
      </c>
      <c r="D4912">
        <v>2947</v>
      </c>
      <c r="F4912">
        <v>5</v>
      </c>
      <c r="G4912" t="s">
        <v>491</v>
      </c>
      <c r="H4912" t="s">
        <v>94</v>
      </c>
      <c r="I4912" t="s">
        <v>104</v>
      </c>
      <c r="J4912" t="s">
        <v>210</v>
      </c>
      <c r="K4912" t="s">
        <v>200</v>
      </c>
      <c r="L4912" t="s">
        <v>145</v>
      </c>
      <c r="M4912" t="s">
        <v>455</v>
      </c>
      <c r="N4912" t="s">
        <v>84</v>
      </c>
      <c r="O4912" t="s">
        <v>85</v>
      </c>
      <c r="P4912" t="s">
        <v>1387</v>
      </c>
      <c r="Q4912" t="s">
        <v>87</v>
      </c>
      <c r="R4912" t="s">
        <v>107</v>
      </c>
      <c r="T4912" t="s">
        <v>89</v>
      </c>
      <c r="U4912" t="s">
        <v>90</v>
      </c>
      <c r="V4912">
        <v>3.522367</v>
      </c>
      <c r="W4912">
        <v>0</v>
      </c>
      <c r="X4912">
        <v>0</v>
      </c>
      <c r="Y4912">
        <v>3.522367</v>
      </c>
      <c r="Z4912">
        <v>6644.9453700000004</v>
      </c>
      <c r="AA4912">
        <v>0</v>
      </c>
      <c r="AB4912">
        <v>0</v>
      </c>
      <c r="AC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 t="s">
        <v>492</v>
      </c>
      <c r="AV4912">
        <v>40</v>
      </c>
      <c r="AW4912">
        <v>0</v>
      </c>
      <c r="AX4912">
        <v>0</v>
      </c>
    </row>
    <row r="4913" spans="1:50" hidden="1" x14ac:dyDescent="0.3">
      <c r="A4913" t="s">
        <v>5797</v>
      </c>
      <c r="B4913" t="s">
        <v>76</v>
      </c>
      <c r="D4913">
        <v>2948</v>
      </c>
      <c r="F4913">
        <v>5</v>
      </c>
      <c r="G4913" t="s">
        <v>494</v>
      </c>
      <c r="H4913" t="s">
        <v>94</v>
      </c>
      <c r="I4913" t="s">
        <v>104</v>
      </c>
      <c r="J4913" t="s">
        <v>210</v>
      </c>
      <c r="K4913" t="s">
        <v>200</v>
      </c>
      <c r="L4913" t="s">
        <v>145</v>
      </c>
      <c r="M4913" t="s">
        <v>455</v>
      </c>
      <c r="N4913" t="s">
        <v>84</v>
      </c>
      <c r="O4913" t="s">
        <v>85</v>
      </c>
      <c r="P4913" t="s">
        <v>1387</v>
      </c>
      <c r="Q4913" t="s">
        <v>87</v>
      </c>
      <c r="R4913" t="s">
        <v>215</v>
      </c>
      <c r="T4913" t="s">
        <v>89</v>
      </c>
      <c r="U4913" t="s">
        <v>90</v>
      </c>
      <c r="V4913">
        <v>3.522367</v>
      </c>
      <c r="W4913">
        <v>14902.093235277503</v>
      </c>
      <c r="X4913">
        <v>10185.364507</v>
      </c>
      <c r="Y4913">
        <v>13598.097844</v>
      </c>
      <c r="Z4913">
        <v>0</v>
      </c>
      <c r="AA4913">
        <v>12612.417773921312</v>
      </c>
      <c r="AB4913">
        <v>12612.417773921316</v>
      </c>
      <c r="AC4913">
        <v>9876.8568548492512</v>
      </c>
      <c r="AP4913">
        <v>14107.568862897058</v>
      </c>
      <c r="AQ4913">
        <v>14107.568862897058</v>
      </c>
      <c r="AR4913">
        <v>14107.568862897058</v>
      </c>
      <c r="AS4913">
        <v>14902.093235277503</v>
      </c>
      <c r="AT4913">
        <v>4230.7043063024103</v>
      </c>
      <c r="AU4913" t="s">
        <v>495</v>
      </c>
      <c r="AV4913">
        <v>40</v>
      </c>
      <c r="AW4913">
        <v>105.76760765756026</v>
      </c>
      <c r="AX4913">
        <v>4.4069836523983446</v>
      </c>
    </row>
    <row r="4914" spans="1:50" hidden="1" x14ac:dyDescent="0.3">
      <c r="A4914" t="s">
        <v>5798</v>
      </c>
      <c r="B4914" t="s">
        <v>76</v>
      </c>
      <c r="D4914">
        <v>295</v>
      </c>
      <c r="F4914">
        <v>5</v>
      </c>
      <c r="G4914" t="s">
        <v>501</v>
      </c>
      <c r="H4914" t="s">
        <v>94</v>
      </c>
      <c r="I4914" t="s">
        <v>95</v>
      </c>
      <c r="J4914" t="s">
        <v>96</v>
      </c>
      <c r="K4914" t="s">
        <v>81</v>
      </c>
      <c r="L4914" t="s">
        <v>82</v>
      </c>
      <c r="M4914" t="s">
        <v>410</v>
      </c>
      <c r="N4914" t="s">
        <v>84</v>
      </c>
      <c r="O4914" t="s">
        <v>85</v>
      </c>
      <c r="P4914" t="s">
        <v>1387</v>
      </c>
      <c r="Q4914" t="s">
        <v>87</v>
      </c>
      <c r="R4914" t="s">
        <v>107</v>
      </c>
      <c r="T4914" t="s">
        <v>89</v>
      </c>
      <c r="U4914" t="s">
        <v>90</v>
      </c>
      <c r="V4914">
        <v>2.1134200000000001</v>
      </c>
      <c r="W4914">
        <v>0</v>
      </c>
      <c r="X4914">
        <v>0</v>
      </c>
      <c r="Y4914">
        <v>3717.5058429999999</v>
      </c>
      <c r="Z4914">
        <v>0</v>
      </c>
      <c r="AA4914">
        <v>0</v>
      </c>
      <c r="AB4914">
        <v>0</v>
      </c>
      <c r="AC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 t="s">
        <v>502</v>
      </c>
      <c r="AV4914">
        <v>80</v>
      </c>
      <c r="AW4914">
        <v>0</v>
      </c>
      <c r="AX4914">
        <v>0</v>
      </c>
    </row>
    <row r="4915" spans="1:50" hidden="1" x14ac:dyDescent="0.3">
      <c r="A4915" t="s">
        <v>5799</v>
      </c>
      <c r="B4915" t="s">
        <v>76</v>
      </c>
      <c r="D4915">
        <v>296</v>
      </c>
      <c r="F4915">
        <v>5</v>
      </c>
      <c r="G4915" t="s">
        <v>504</v>
      </c>
      <c r="H4915" t="s">
        <v>94</v>
      </c>
      <c r="I4915" t="s">
        <v>95</v>
      </c>
      <c r="J4915" t="s">
        <v>96</v>
      </c>
      <c r="K4915" t="s">
        <v>121</v>
      </c>
      <c r="L4915" t="s">
        <v>82</v>
      </c>
      <c r="M4915" t="s">
        <v>410</v>
      </c>
      <c r="N4915" t="s">
        <v>84</v>
      </c>
      <c r="O4915" t="s">
        <v>85</v>
      </c>
      <c r="P4915" t="s">
        <v>1387</v>
      </c>
      <c r="Q4915" t="s">
        <v>87</v>
      </c>
      <c r="R4915" t="s">
        <v>215</v>
      </c>
      <c r="T4915" t="s">
        <v>89</v>
      </c>
      <c r="U4915" t="s">
        <v>90</v>
      </c>
      <c r="V4915">
        <v>3.1701299999999999</v>
      </c>
      <c r="W4915">
        <v>13174.567367574411</v>
      </c>
      <c r="X4915">
        <v>6189.6791069999999</v>
      </c>
      <c r="Y4915">
        <v>5797.1112860000003</v>
      </c>
      <c r="Z4915">
        <v>9748.6786190000003</v>
      </c>
      <c r="AA4915">
        <v>6293.6455992908268</v>
      </c>
      <c r="AB4915">
        <v>7205.0611825701944</v>
      </c>
      <c r="AC4915">
        <v>12979.159410998829</v>
      </c>
      <c r="AP4915">
        <v>10565.246884230028</v>
      </c>
      <c r="AQ4915">
        <v>10565.246884230028</v>
      </c>
      <c r="AR4915">
        <v>10280.789261171672</v>
      </c>
      <c r="AS4915">
        <v>13174.567367574411</v>
      </c>
      <c r="AT4915">
        <v>4155.8445134976837</v>
      </c>
      <c r="AU4915" t="s">
        <v>505</v>
      </c>
      <c r="AV4915">
        <v>60</v>
      </c>
      <c r="AW4915">
        <v>69.264075224961388</v>
      </c>
      <c r="AX4915">
        <v>2.8860031343733912</v>
      </c>
    </row>
    <row r="4916" spans="1:50" hidden="1" x14ac:dyDescent="0.3">
      <c r="A4916" t="s">
        <v>5800</v>
      </c>
      <c r="B4916" t="s">
        <v>76</v>
      </c>
      <c r="D4916">
        <v>29</v>
      </c>
      <c r="F4916">
        <v>5</v>
      </c>
      <c r="G4916" t="s">
        <v>510</v>
      </c>
      <c r="H4916" t="s">
        <v>94</v>
      </c>
      <c r="I4916" t="s">
        <v>95</v>
      </c>
      <c r="J4916" t="s">
        <v>96</v>
      </c>
      <c r="K4916" t="s">
        <v>121</v>
      </c>
      <c r="L4916" t="s">
        <v>82</v>
      </c>
      <c r="M4916" t="s">
        <v>99</v>
      </c>
      <c r="N4916" t="s">
        <v>84</v>
      </c>
      <c r="O4916" t="s">
        <v>85</v>
      </c>
      <c r="P4916" t="s">
        <v>1387</v>
      </c>
      <c r="Q4916" t="s">
        <v>271</v>
      </c>
      <c r="R4916" t="s">
        <v>107</v>
      </c>
      <c r="T4916" t="s">
        <v>89</v>
      </c>
      <c r="U4916" t="s">
        <v>90</v>
      </c>
      <c r="V4916">
        <v>1.05671</v>
      </c>
      <c r="W4916">
        <v>0</v>
      </c>
      <c r="X4916">
        <v>38.569918999999999</v>
      </c>
      <c r="Y4916">
        <v>1351.0038609999999</v>
      </c>
      <c r="Z4916">
        <v>1173.4765769999999</v>
      </c>
      <c r="AA4916">
        <v>21.213455450000001</v>
      </c>
      <c r="AB4916">
        <v>0</v>
      </c>
      <c r="AC4916">
        <v>0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 t="s">
        <v>511</v>
      </c>
      <c r="AV4916">
        <v>180</v>
      </c>
      <c r="AW4916">
        <v>0</v>
      </c>
      <c r="AX4916">
        <v>0</v>
      </c>
    </row>
    <row r="4917" spans="1:50" hidden="1" x14ac:dyDescent="0.3">
      <c r="A4917" t="s">
        <v>5801</v>
      </c>
      <c r="B4917" t="s">
        <v>76</v>
      </c>
      <c r="D4917">
        <v>29</v>
      </c>
      <c r="F4917">
        <v>5</v>
      </c>
      <c r="G4917" t="s">
        <v>510</v>
      </c>
      <c r="H4917" t="s">
        <v>94</v>
      </c>
      <c r="I4917" t="s">
        <v>104</v>
      </c>
      <c r="J4917" t="s">
        <v>210</v>
      </c>
      <c r="K4917" t="s">
        <v>121</v>
      </c>
      <c r="L4917" t="s">
        <v>82</v>
      </c>
      <c r="M4917" t="s">
        <v>513</v>
      </c>
      <c r="N4917" t="s">
        <v>84</v>
      </c>
      <c r="O4917" t="s">
        <v>85</v>
      </c>
      <c r="P4917" t="s">
        <v>1387</v>
      </c>
      <c r="Q4917" t="s">
        <v>271</v>
      </c>
      <c r="R4917" t="s">
        <v>107</v>
      </c>
      <c r="T4917" t="s">
        <v>89</v>
      </c>
      <c r="U4917" t="s">
        <v>90</v>
      </c>
      <c r="V4917">
        <v>1.05671</v>
      </c>
      <c r="W4917">
        <v>0</v>
      </c>
      <c r="X4917">
        <v>38.569918999999999</v>
      </c>
      <c r="Y4917">
        <v>1351.0038609999999</v>
      </c>
      <c r="Z4917">
        <v>1173.4765769999999</v>
      </c>
      <c r="AA4917">
        <v>21.213455450000001</v>
      </c>
      <c r="AB4917">
        <v>0</v>
      </c>
      <c r="AC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 t="s">
        <v>511</v>
      </c>
      <c r="AV4917">
        <v>180</v>
      </c>
      <c r="AW4917">
        <v>0</v>
      </c>
      <c r="AX4917">
        <v>0</v>
      </c>
    </row>
    <row r="4918" spans="1:50" hidden="1" x14ac:dyDescent="0.3">
      <c r="A4918" t="s">
        <v>5802</v>
      </c>
      <c r="B4918" t="s">
        <v>76</v>
      </c>
      <c r="D4918">
        <v>302</v>
      </c>
      <c r="F4918">
        <v>5</v>
      </c>
      <c r="G4918" t="s">
        <v>515</v>
      </c>
      <c r="H4918" t="s">
        <v>94</v>
      </c>
      <c r="I4918" t="s">
        <v>95</v>
      </c>
      <c r="J4918" t="s">
        <v>96</v>
      </c>
      <c r="K4918" t="s">
        <v>137</v>
      </c>
      <c r="L4918" t="s">
        <v>98</v>
      </c>
      <c r="M4918" t="s">
        <v>99</v>
      </c>
      <c r="N4918" t="s">
        <v>84</v>
      </c>
      <c r="O4918" t="s">
        <v>85</v>
      </c>
      <c r="P4918" t="s">
        <v>1387</v>
      </c>
      <c r="Q4918" t="s">
        <v>87</v>
      </c>
      <c r="R4918" t="s">
        <v>107</v>
      </c>
      <c r="T4918" t="s">
        <v>89</v>
      </c>
      <c r="U4918" t="s">
        <v>90</v>
      </c>
      <c r="V4918">
        <v>2.1134200000000001</v>
      </c>
      <c r="W4918">
        <v>1104.4345326607834</v>
      </c>
      <c r="X4918">
        <v>891.86325899999997</v>
      </c>
      <c r="Y4918">
        <v>259.95066100000003</v>
      </c>
      <c r="Z4918">
        <v>0</v>
      </c>
      <c r="AA4918">
        <v>986.92077972811819</v>
      </c>
      <c r="AB4918">
        <v>842.46959449429175</v>
      </c>
      <c r="AC4918">
        <v>925.09909446589131</v>
      </c>
      <c r="AP4918">
        <v>1134.9929668435348</v>
      </c>
      <c r="AQ4918">
        <v>1134.9929668435348</v>
      </c>
      <c r="AR4918">
        <v>1104.4345326607834</v>
      </c>
      <c r="AS4918">
        <v>1104.4345326607834</v>
      </c>
      <c r="AT4918">
        <v>522.58166037076558</v>
      </c>
      <c r="AU4918" t="s">
        <v>516</v>
      </c>
      <c r="AV4918">
        <v>40</v>
      </c>
      <c r="AW4918">
        <v>13.064541509269139</v>
      </c>
      <c r="AX4918">
        <v>0.5443558962195475</v>
      </c>
    </row>
    <row r="4919" spans="1:50" hidden="1" x14ac:dyDescent="0.3">
      <c r="A4919" t="s">
        <v>5803</v>
      </c>
      <c r="B4919" t="s">
        <v>76</v>
      </c>
      <c r="D4919">
        <v>303</v>
      </c>
      <c r="F4919">
        <v>5</v>
      </c>
      <c r="G4919" t="s">
        <v>518</v>
      </c>
      <c r="H4919" t="s">
        <v>94</v>
      </c>
      <c r="I4919" t="s">
        <v>95</v>
      </c>
      <c r="J4919" t="s">
        <v>96</v>
      </c>
      <c r="K4919" t="s">
        <v>141</v>
      </c>
      <c r="L4919" t="s">
        <v>98</v>
      </c>
      <c r="M4919" t="s">
        <v>99</v>
      </c>
      <c r="N4919" t="s">
        <v>84</v>
      </c>
      <c r="O4919" t="s">
        <v>85</v>
      </c>
      <c r="P4919" t="s">
        <v>1387</v>
      </c>
      <c r="Q4919" t="s">
        <v>87</v>
      </c>
      <c r="R4919" t="s">
        <v>107</v>
      </c>
      <c r="T4919" t="s">
        <v>89</v>
      </c>
      <c r="U4919" t="s">
        <v>90</v>
      </c>
      <c r="V4919">
        <v>1.5850649999999999</v>
      </c>
      <c r="W4919">
        <v>66823.627570198863</v>
      </c>
      <c r="X4919">
        <v>1984.5014289999999</v>
      </c>
      <c r="Y4919">
        <v>0</v>
      </c>
      <c r="Z4919">
        <v>0</v>
      </c>
      <c r="AA4919">
        <v>63451.477714284454</v>
      </c>
      <c r="AB4919">
        <v>55086.268483981621</v>
      </c>
      <c r="AC4919">
        <v>53283.947725643055</v>
      </c>
      <c r="AP4919">
        <v>68672.560544104519</v>
      </c>
      <c r="AQ4919">
        <v>68672.560544104519</v>
      </c>
      <c r="AR4919">
        <v>66823.627570198863</v>
      </c>
      <c r="AS4919">
        <v>66823.627570198863</v>
      </c>
      <c r="AT4919">
        <v>42158.288505644166</v>
      </c>
      <c r="AU4919" t="s">
        <v>519</v>
      </c>
      <c r="AV4919">
        <v>60</v>
      </c>
      <c r="AW4919">
        <v>702.63814176073606</v>
      </c>
      <c r="AX4919">
        <v>29.27658924003067</v>
      </c>
    </row>
    <row r="4920" spans="1:50" hidden="1" x14ac:dyDescent="0.3">
      <c r="A4920" t="s">
        <v>5804</v>
      </c>
      <c r="B4920" t="s">
        <v>76</v>
      </c>
      <c r="D4920">
        <v>304</v>
      </c>
      <c r="F4920">
        <v>5</v>
      </c>
      <c r="G4920" t="s">
        <v>521</v>
      </c>
      <c r="H4920" t="s">
        <v>94</v>
      </c>
      <c r="I4920" t="s">
        <v>104</v>
      </c>
      <c r="J4920" t="s">
        <v>210</v>
      </c>
      <c r="K4920" t="s">
        <v>137</v>
      </c>
      <c r="L4920" t="s">
        <v>98</v>
      </c>
      <c r="M4920" t="s">
        <v>513</v>
      </c>
      <c r="N4920" t="s">
        <v>84</v>
      </c>
      <c r="O4920" t="s">
        <v>85</v>
      </c>
      <c r="P4920" t="s">
        <v>1387</v>
      </c>
      <c r="Q4920" t="s">
        <v>87</v>
      </c>
      <c r="R4920" t="s">
        <v>107</v>
      </c>
      <c r="T4920" t="s">
        <v>89</v>
      </c>
      <c r="U4920" t="s">
        <v>90</v>
      </c>
      <c r="V4920">
        <v>2.1134200000000001</v>
      </c>
      <c r="W4920">
        <v>87.911608850232341</v>
      </c>
      <c r="X4920">
        <v>76.083121000000006</v>
      </c>
      <c r="Y4920">
        <v>154.27966699999999</v>
      </c>
      <c r="Z4920">
        <v>0</v>
      </c>
      <c r="AA4920">
        <v>99.609367937791262</v>
      </c>
      <c r="AB4920">
        <v>66.988119339119308</v>
      </c>
      <c r="AC4920">
        <v>129.8425033294327</v>
      </c>
      <c r="AP4920">
        <v>87.911608850232341</v>
      </c>
      <c r="AQ4920">
        <v>87.911608850232341</v>
      </c>
      <c r="AR4920">
        <v>87.911608850232341</v>
      </c>
      <c r="AS4920">
        <v>87.911608850232341</v>
      </c>
      <c r="AT4920">
        <v>41.596847219309147</v>
      </c>
      <c r="AU4920" t="s">
        <v>522</v>
      </c>
      <c r="AV4920">
        <v>40</v>
      </c>
      <c r="AW4920">
        <v>1.0399211804827286</v>
      </c>
      <c r="AX4920">
        <v>4.3330049186780357E-2</v>
      </c>
    </row>
    <row r="4921" spans="1:50" hidden="1" x14ac:dyDescent="0.3">
      <c r="A4921" t="s">
        <v>5805</v>
      </c>
      <c r="B4921" t="s">
        <v>76</v>
      </c>
      <c r="D4921">
        <v>305</v>
      </c>
      <c r="F4921">
        <v>5</v>
      </c>
      <c r="G4921" t="s">
        <v>524</v>
      </c>
      <c r="H4921" t="s">
        <v>94</v>
      </c>
      <c r="I4921" t="s">
        <v>104</v>
      </c>
      <c r="J4921" t="s">
        <v>210</v>
      </c>
      <c r="K4921" t="s">
        <v>141</v>
      </c>
      <c r="L4921" t="s">
        <v>98</v>
      </c>
      <c r="M4921" t="s">
        <v>513</v>
      </c>
      <c r="N4921" t="s">
        <v>84</v>
      </c>
      <c r="O4921" t="s">
        <v>85</v>
      </c>
      <c r="P4921" t="s">
        <v>1387</v>
      </c>
      <c r="Q4921" t="s">
        <v>87</v>
      </c>
      <c r="R4921" t="s">
        <v>88</v>
      </c>
      <c r="T4921" t="s">
        <v>89</v>
      </c>
      <c r="U4921" t="s">
        <v>90</v>
      </c>
      <c r="V4921">
        <v>1.5850649999999999</v>
      </c>
      <c r="W4921">
        <v>5935.5803035315894</v>
      </c>
      <c r="X4921">
        <v>5555.1245250000002</v>
      </c>
      <c r="Y4921">
        <v>7586.1211240000002</v>
      </c>
      <c r="Z4921">
        <v>0</v>
      </c>
      <c r="AA4921">
        <v>4981.5493345749092</v>
      </c>
      <c r="AB4921">
        <v>5339.3853619975871</v>
      </c>
      <c r="AC4921">
        <v>5577.0090967998949</v>
      </c>
      <c r="AP4921">
        <v>5935.5803035315894</v>
      </c>
      <c r="AQ4921">
        <v>5935.5803035315894</v>
      </c>
      <c r="AR4921">
        <v>5935.5803035315894</v>
      </c>
      <c r="AS4921">
        <v>5935.5803035315894</v>
      </c>
      <c r="AT4921">
        <v>3744.6920495573304</v>
      </c>
      <c r="AU4921" t="s">
        <v>525</v>
      </c>
      <c r="AV4921">
        <v>60</v>
      </c>
      <c r="AW4921">
        <v>62.411534159288841</v>
      </c>
      <c r="AX4921">
        <v>2.6004805899703682</v>
      </c>
    </row>
    <row r="4922" spans="1:50" hidden="1" x14ac:dyDescent="0.3">
      <c r="A4922" t="s">
        <v>5806</v>
      </c>
      <c r="B4922" t="s">
        <v>76</v>
      </c>
      <c r="D4922">
        <v>306</v>
      </c>
      <c r="F4922">
        <v>5</v>
      </c>
      <c r="G4922" t="s">
        <v>527</v>
      </c>
      <c r="H4922" t="s">
        <v>94</v>
      </c>
      <c r="I4922" t="s">
        <v>104</v>
      </c>
      <c r="J4922" t="s">
        <v>528</v>
      </c>
      <c r="K4922" t="s">
        <v>137</v>
      </c>
      <c r="L4922" t="s">
        <v>98</v>
      </c>
      <c r="M4922" t="s">
        <v>529</v>
      </c>
      <c r="N4922" t="s">
        <v>84</v>
      </c>
      <c r="O4922" t="s">
        <v>85</v>
      </c>
      <c r="P4922" t="s">
        <v>1387</v>
      </c>
      <c r="Q4922" t="s">
        <v>87</v>
      </c>
      <c r="R4922" t="s">
        <v>107</v>
      </c>
      <c r="T4922" t="s">
        <v>89</v>
      </c>
      <c r="U4922" t="s">
        <v>90</v>
      </c>
      <c r="V4922">
        <v>2.1134200000000001</v>
      </c>
      <c r="W4922">
        <v>16.878156731293682</v>
      </c>
      <c r="X4922">
        <v>16.907360000000001</v>
      </c>
      <c r="Y4922">
        <v>29.587879999999998</v>
      </c>
      <c r="Z4922">
        <v>0</v>
      </c>
      <c r="AA4922">
        <v>25.425978795434681</v>
      </c>
      <c r="AB4922">
        <v>15.793105708392023</v>
      </c>
      <c r="AC4922">
        <v>18.113607273397218</v>
      </c>
      <c r="AP4922">
        <v>16.878156731293682</v>
      </c>
      <c r="AQ4922">
        <v>16.878156731293682</v>
      </c>
      <c r="AR4922">
        <v>16.878156731293682</v>
      </c>
      <c r="AS4922">
        <v>16.878156731293682</v>
      </c>
      <c r="AT4922">
        <v>7.9861819852625988</v>
      </c>
      <c r="AU4922" t="s">
        <v>530</v>
      </c>
      <c r="AV4922">
        <v>40</v>
      </c>
      <c r="AW4922">
        <v>0.19965454963156498</v>
      </c>
      <c r="AX4922">
        <v>8.3189395679818742E-3</v>
      </c>
    </row>
    <row r="4923" spans="1:50" hidden="1" x14ac:dyDescent="0.3">
      <c r="A4923" t="s">
        <v>5807</v>
      </c>
      <c r="B4923" t="s">
        <v>76</v>
      </c>
      <c r="D4923">
        <v>307</v>
      </c>
      <c r="F4923">
        <v>5</v>
      </c>
      <c r="G4923" t="s">
        <v>532</v>
      </c>
      <c r="H4923" t="s">
        <v>94</v>
      </c>
      <c r="I4923" t="s">
        <v>104</v>
      </c>
      <c r="J4923" t="s">
        <v>528</v>
      </c>
      <c r="K4923" t="s">
        <v>141</v>
      </c>
      <c r="L4923" t="s">
        <v>98</v>
      </c>
      <c r="M4923" t="s">
        <v>529</v>
      </c>
      <c r="N4923" t="s">
        <v>84</v>
      </c>
      <c r="O4923" t="s">
        <v>85</v>
      </c>
      <c r="P4923" t="s">
        <v>1387</v>
      </c>
      <c r="Q4923" t="s">
        <v>87</v>
      </c>
      <c r="R4923" t="s">
        <v>215</v>
      </c>
      <c r="T4923" t="s">
        <v>89</v>
      </c>
      <c r="U4923" t="s">
        <v>90</v>
      </c>
      <c r="V4923">
        <v>1.5850649999999999</v>
      </c>
      <c r="W4923">
        <v>3210.5198836137038</v>
      </c>
      <c r="X4923">
        <v>2587.3544489999999</v>
      </c>
      <c r="Y4923">
        <v>3741.2817719999998</v>
      </c>
      <c r="Z4923">
        <v>0</v>
      </c>
      <c r="AA4923">
        <v>3141.1267139089964</v>
      </c>
      <c r="AB4923">
        <v>2722.7949738399348</v>
      </c>
      <c r="AC4923">
        <v>2560.3001137616675</v>
      </c>
      <c r="AP4923">
        <v>3210.5198836137038</v>
      </c>
      <c r="AQ4923">
        <v>3210.5198836137038</v>
      </c>
      <c r="AR4923">
        <v>3210.5198836137038</v>
      </c>
      <c r="AS4923">
        <v>3210.5198836137038</v>
      </c>
      <c r="AT4923">
        <v>2025.4815314284929</v>
      </c>
      <c r="AU4923" t="s">
        <v>533</v>
      </c>
      <c r="AV4923">
        <v>60</v>
      </c>
      <c r="AW4923">
        <v>33.758025523808215</v>
      </c>
      <c r="AX4923">
        <v>1.4065843968253422</v>
      </c>
    </row>
    <row r="4924" spans="1:50" hidden="1" x14ac:dyDescent="0.3">
      <c r="A4924" t="s">
        <v>5808</v>
      </c>
      <c r="B4924" t="s">
        <v>76</v>
      </c>
      <c r="D4924">
        <v>308</v>
      </c>
      <c r="F4924">
        <v>5</v>
      </c>
      <c r="G4924" t="s">
        <v>535</v>
      </c>
      <c r="H4924" t="s">
        <v>94</v>
      </c>
      <c r="I4924" t="s">
        <v>104</v>
      </c>
      <c r="J4924" t="s">
        <v>210</v>
      </c>
      <c r="K4924" t="s">
        <v>141</v>
      </c>
      <c r="L4924" t="s">
        <v>98</v>
      </c>
      <c r="M4924" t="s">
        <v>455</v>
      </c>
      <c r="N4924" t="s">
        <v>84</v>
      </c>
      <c r="O4924" t="s">
        <v>85</v>
      </c>
      <c r="P4924" t="s">
        <v>1387</v>
      </c>
      <c r="Q4924" t="s">
        <v>87</v>
      </c>
      <c r="R4924" t="s">
        <v>215</v>
      </c>
      <c r="T4924" t="s">
        <v>89</v>
      </c>
      <c r="U4924" t="s">
        <v>90</v>
      </c>
      <c r="V4924">
        <v>1.5850649999999999</v>
      </c>
      <c r="W4924">
        <v>4568.7136229424495</v>
      </c>
      <c r="X4924">
        <v>4264.8815860000004</v>
      </c>
      <c r="Y4924">
        <v>5640.9821709999997</v>
      </c>
      <c r="Z4924">
        <v>0</v>
      </c>
      <c r="AA4924">
        <v>3584.3210914217921</v>
      </c>
      <c r="AB4924">
        <v>3879.2492238040431</v>
      </c>
      <c r="AC4924">
        <v>5162.661225566776</v>
      </c>
      <c r="AP4924">
        <v>4325.1267478274021</v>
      </c>
      <c r="AQ4924">
        <v>4325.1267478274021</v>
      </c>
      <c r="AR4924">
        <v>4325.1267478274021</v>
      </c>
      <c r="AS4924">
        <v>4568.7136229424495</v>
      </c>
      <c r="AT4924">
        <v>2882.3509590726244</v>
      </c>
      <c r="AU4924" t="s">
        <v>536</v>
      </c>
      <c r="AV4924">
        <v>60</v>
      </c>
      <c r="AW4924">
        <v>48.039182651210403</v>
      </c>
      <c r="AX4924">
        <v>2.0016326104671003</v>
      </c>
    </row>
    <row r="4925" spans="1:50" hidden="1" x14ac:dyDescent="0.3">
      <c r="A4925" t="s">
        <v>5809</v>
      </c>
      <c r="B4925" t="s">
        <v>76</v>
      </c>
      <c r="D4925">
        <v>362</v>
      </c>
      <c r="F4925">
        <v>5</v>
      </c>
      <c r="G4925" t="s">
        <v>1522</v>
      </c>
      <c r="H4925" t="s">
        <v>94</v>
      </c>
      <c r="I4925" t="s">
        <v>95</v>
      </c>
      <c r="J4925" t="s">
        <v>96</v>
      </c>
      <c r="K4925" t="s">
        <v>168</v>
      </c>
      <c r="L4925" t="s">
        <v>82</v>
      </c>
      <c r="M4925" t="s">
        <v>410</v>
      </c>
      <c r="N4925" t="s">
        <v>100</v>
      </c>
      <c r="O4925" t="s">
        <v>85</v>
      </c>
      <c r="P4925" t="s">
        <v>1387</v>
      </c>
      <c r="Q4925" t="s">
        <v>271</v>
      </c>
      <c r="R4925" t="s">
        <v>107</v>
      </c>
      <c r="T4925" t="s">
        <v>89</v>
      </c>
      <c r="U4925" t="s">
        <v>90</v>
      </c>
      <c r="V4925">
        <v>0.31701299999999999</v>
      </c>
      <c r="W4925">
        <v>0</v>
      </c>
      <c r="X4925">
        <v>0</v>
      </c>
      <c r="Y4925">
        <v>0</v>
      </c>
      <c r="Z4925">
        <v>3.1701299999999999</v>
      </c>
      <c r="AA4925">
        <v>0</v>
      </c>
      <c r="AB4925">
        <v>0</v>
      </c>
      <c r="AC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 t="s">
        <v>1523</v>
      </c>
      <c r="AV4925">
        <v>423</v>
      </c>
      <c r="AW4925">
        <v>0</v>
      </c>
      <c r="AX4925">
        <v>0</v>
      </c>
    </row>
    <row r="4926" spans="1:50" hidden="1" x14ac:dyDescent="0.3">
      <c r="A4926" t="s">
        <v>5810</v>
      </c>
      <c r="B4926" t="s">
        <v>76</v>
      </c>
      <c r="D4926">
        <v>399</v>
      </c>
      <c r="F4926">
        <v>5</v>
      </c>
      <c r="G4926" t="s">
        <v>538</v>
      </c>
      <c r="H4926" t="s">
        <v>78</v>
      </c>
      <c r="I4926" t="s">
        <v>79</v>
      </c>
      <c r="J4926" t="s">
        <v>111</v>
      </c>
      <c r="K4926" t="s">
        <v>121</v>
      </c>
      <c r="L4926" t="s">
        <v>82</v>
      </c>
      <c r="M4926" t="s">
        <v>113</v>
      </c>
      <c r="N4926" t="s">
        <v>84</v>
      </c>
      <c r="O4926" t="s">
        <v>85</v>
      </c>
      <c r="P4926" t="s">
        <v>1387</v>
      </c>
      <c r="Q4926" t="s">
        <v>87</v>
      </c>
      <c r="R4926" t="s">
        <v>88</v>
      </c>
      <c r="T4926" t="s">
        <v>89</v>
      </c>
      <c r="U4926" t="s">
        <v>90</v>
      </c>
      <c r="V4926">
        <v>3.1701299999999999</v>
      </c>
      <c r="W4926">
        <v>4511.0337662282809</v>
      </c>
      <c r="X4926">
        <v>3646.706263</v>
      </c>
      <c r="Y4926">
        <v>5569.9184800000003</v>
      </c>
      <c r="Z4926">
        <v>4424.9732190000004</v>
      </c>
      <c r="AA4926">
        <v>3993.8411607405351</v>
      </c>
      <c r="AB4926">
        <v>4552.3742337068661</v>
      </c>
      <c r="AC4926">
        <v>4800.1944610757819</v>
      </c>
      <c r="AP4926">
        <v>5068.1837566316872</v>
      </c>
      <c r="AQ4926">
        <v>5068.1837566316872</v>
      </c>
      <c r="AR4926">
        <v>4511.0337662282809</v>
      </c>
      <c r="AS4926">
        <v>4511.0337662282809</v>
      </c>
      <c r="AT4926">
        <v>1422.9806872993477</v>
      </c>
      <c r="AU4926" t="s">
        <v>539</v>
      </c>
      <c r="AV4926">
        <v>60</v>
      </c>
      <c r="AW4926">
        <v>23.716344788322463</v>
      </c>
      <c r="AX4926">
        <v>0.98818103284676928</v>
      </c>
    </row>
    <row r="4927" spans="1:50" hidden="1" x14ac:dyDescent="0.3">
      <c r="A4927" t="s">
        <v>5811</v>
      </c>
      <c r="B4927" t="s">
        <v>76</v>
      </c>
      <c r="D4927">
        <v>400</v>
      </c>
      <c r="F4927">
        <v>5</v>
      </c>
      <c r="G4927" t="s">
        <v>541</v>
      </c>
      <c r="H4927" t="s">
        <v>78</v>
      </c>
      <c r="I4927" t="s">
        <v>79</v>
      </c>
      <c r="J4927" t="s">
        <v>111</v>
      </c>
      <c r="K4927" t="s">
        <v>121</v>
      </c>
      <c r="L4927" t="s">
        <v>82</v>
      </c>
      <c r="M4927" t="s">
        <v>129</v>
      </c>
      <c r="N4927" t="s">
        <v>84</v>
      </c>
      <c r="O4927" t="s">
        <v>85</v>
      </c>
      <c r="P4927" t="s">
        <v>1387</v>
      </c>
      <c r="Q4927" t="s">
        <v>87</v>
      </c>
      <c r="R4927" t="s">
        <v>155</v>
      </c>
      <c r="T4927" t="s">
        <v>89</v>
      </c>
      <c r="U4927" t="s">
        <v>90</v>
      </c>
      <c r="V4927">
        <v>3.1701299999999999</v>
      </c>
      <c r="W4927">
        <v>3461.8857910353286</v>
      </c>
      <c r="X4927">
        <v>2967.7701010000001</v>
      </c>
      <c r="Y4927">
        <v>4032.40542</v>
      </c>
      <c r="Z4927">
        <v>3300.6337389999999</v>
      </c>
      <c r="AA4927">
        <v>2701.4139110477104</v>
      </c>
      <c r="AB4927">
        <v>3771.3662011493689</v>
      </c>
      <c r="AC4927">
        <v>3527.9082096095085</v>
      </c>
      <c r="AP4927">
        <v>3889.4573267868118</v>
      </c>
      <c r="AQ4927">
        <v>3889.4573267868118</v>
      </c>
      <c r="AR4927">
        <v>3461.8857910353286</v>
      </c>
      <c r="AS4927">
        <v>3461.8857910353286</v>
      </c>
      <c r="AT4927">
        <v>1092.0327529266399</v>
      </c>
      <c r="AU4927" t="s">
        <v>542</v>
      </c>
      <c r="AV4927">
        <v>60</v>
      </c>
      <c r="AW4927">
        <v>18.200545882110664</v>
      </c>
      <c r="AX4927">
        <v>0.75835607842127761</v>
      </c>
    </row>
    <row r="4928" spans="1:50" hidden="1" x14ac:dyDescent="0.3">
      <c r="A4928" t="s">
        <v>5812</v>
      </c>
      <c r="B4928" t="s">
        <v>76</v>
      </c>
      <c r="D4928">
        <v>404</v>
      </c>
      <c r="F4928">
        <v>5</v>
      </c>
      <c r="G4928" t="s">
        <v>544</v>
      </c>
      <c r="H4928" t="s">
        <v>78</v>
      </c>
      <c r="I4928" t="s">
        <v>79</v>
      </c>
      <c r="J4928" t="s">
        <v>80</v>
      </c>
      <c r="K4928" t="s">
        <v>168</v>
      </c>
      <c r="L4928" t="s">
        <v>82</v>
      </c>
      <c r="M4928" t="s">
        <v>545</v>
      </c>
      <c r="N4928" t="s">
        <v>100</v>
      </c>
      <c r="O4928" t="s">
        <v>85</v>
      </c>
      <c r="P4928" t="s">
        <v>1387</v>
      </c>
      <c r="Q4928" t="s">
        <v>87</v>
      </c>
      <c r="R4928" t="s">
        <v>155</v>
      </c>
      <c r="T4928" t="s">
        <v>89</v>
      </c>
      <c r="U4928" t="s">
        <v>90</v>
      </c>
      <c r="V4928">
        <v>0.31701299999999999</v>
      </c>
      <c r="W4928">
        <v>0</v>
      </c>
      <c r="X4928">
        <v>294.50507800000003</v>
      </c>
      <c r="Y4928">
        <v>185.452607</v>
      </c>
      <c r="Z4928">
        <v>97.322991000000002</v>
      </c>
      <c r="AA4928">
        <v>0</v>
      </c>
      <c r="AB4928">
        <v>0</v>
      </c>
      <c r="AC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 t="s">
        <v>546</v>
      </c>
      <c r="AV4928">
        <v>441</v>
      </c>
      <c r="AW4928">
        <v>0</v>
      </c>
      <c r="AX4928">
        <v>0</v>
      </c>
    </row>
    <row r="4929" spans="1:50" hidden="1" x14ac:dyDescent="0.3">
      <c r="A4929" t="s">
        <v>5813</v>
      </c>
      <c r="B4929" t="s">
        <v>76</v>
      </c>
      <c r="D4929">
        <v>405</v>
      </c>
      <c r="F4929">
        <v>5</v>
      </c>
      <c r="G4929" t="s">
        <v>548</v>
      </c>
      <c r="H4929" t="s">
        <v>78</v>
      </c>
      <c r="I4929" t="s">
        <v>79</v>
      </c>
      <c r="J4929" t="s">
        <v>80</v>
      </c>
      <c r="K4929" t="s">
        <v>168</v>
      </c>
      <c r="L4929" t="s">
        <v>82</v>
      </c>
      <c r="M4929" t="s">
        <v>83</v>
      </c>
      <c r="N4929" t="s">
        <v>100</v>
      </c>
      <c r="O4929" t="s">
        <v>85</v>
      </c>
      <c r="P4929" t="s">
        <v>1387</v>
      </c>
      <c r="Q4929" t="s">
        <v>87</v>
      </c>
      <c r="R4929" t="s">
        <v>88</v>
      </c>
      <c r="T4929" t="s">
        <v>89</v>
      </c>
      <c r="U4929" t="s">
        <v>90</v>
      </c>
      <c r="V4929">
        <v>0.31701299999999999</v>
      </c>
      <c r="W4929">
        <v>672.67165965833362</v>
      </c>
      <c r="X4929">
        <v>435.25885</v>
      </c>
      <c r="Y4929">
        <v>301.162351</v>
      </c>
      <c r="Z4929">
        <v>265.33988199999999</v>
      </c>
      <c r="AA4929">
        <v>611.19646604666264</v>
      </c>
      <c r="AB4929">
        <v>613.82205816896033</v>
      </c>
      <c r="AC4929">
        <v>712.95351074098403</v>
      </c>
      <c r="AP4929">
        <v>699.74647448241558</v>
      </c>
      <c r="AQ4929">
        <v>699.74647448241558</v>
      </c>
      <c r="AR4929">
        <v>672.67165965833362</v>
      </c>
      <c r="AS4929">
        <v>672.67165965833362</v>
      </c>
      <c r="AT4929">
        <v>2121.9055990080333</v>
      </c>
      <c r="AU4929" t="s">
        <v>549</v>
      </c>
      <c r="AV4929">
        <v>441</v>
      </c>
      <c r="AW4929">
        <v>4.8115773220136813</v>
      </c>
      <c r="AX4929">
        <v>0.20048238841723673</v>
      </c>
    </row>
    <row r="4930" spans="1:50" hidden="1" x14ac:dyDescent="0.3">
      <c r="A4930" t="s">
        <v>5814</v>
      </c>
      <c r="B4930" t="s">
        <v>76</v>
      </c>
      <c r="D4930">
        <v>410</v>
      </c>
      <c r="F4930">
        <v>5</v>
      </c>
      <c r="G4930" t="s">
        <v>551</v>
      </c>
      <c r="H4930" t="s">
        <v>78</v>
      </c>
      <c r="I4930" t="s">
        <v>79</v>
      </c>
      <c r="J4930" t="s">
        <v>80</v>
      </c>
      <c r="K4930" t="s">
        <v>121</v>
      </c>
      <c r="L4930" t="s">
        <v>82</v>
      </c>
      <c r="M4930" t="s">
        <v>545</v>
      </c>
      <c r="N4930" t="s">
        <v>84</v>
      </c>
      <c r="O4930" t="s">
        <v>85</v>
      </c>
      <c r="P4930" t="s">
        <v>1387</v>
      </c>
      <c r="Q4930" t="s">
        <v>87</v>
      </c>
      <c r="R4930" t="s">
        <v>155</v>
      </c>
      <c r="T4930" t="s">
        <v>89</v>
      </c>
      <c r="U4930" t="s">
        <v>90</v>
      </c>
      <c r="V4930">
        <v>3.1701299999999999</v>
      </c>
      <c r="W4930">
        <v>0</v>
      </c>
      <c r="X4930">
        <v>4367.9108919999999</v>
      </c>
      <c r="Y4930">
        <v>5741.6338370000003</v>
      </c>
      <c r="Z4930">
        <v>4124.3391579999998</v>
      </c>
      <c r="AA4930">
        <v>0</v>
      </c>
      <c r="AB4930">
        <v>0</v>
      </c>
      <c r="AC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 t="s">
        <v>552</v>
      </c>
      <c r="AV4930">
        <v>60</v>
      </c>
      <c r="AW4930">
        <v>0</v>
      </c>
      <c r="AX4930">
        <v>0</v>
      </c>
    </row>
    <row r="4931" spans="1:50" hidden="1" x14ac:dyDescent="0.3">
      <c r="A4931" t="s">
        <v>5815</v>
      </c>
      <c r="B4931" t="s">
        <v>76</v>
      </c>
      <c r="D4931">
        <v>411</v>
      </c>
      <c r="F4931">
        <v>5</v>
      </c>
      <c r="G4931" t="s">
        <v>554</v>
      </c>
      <c r="H4931" t="s">
        <v>78</v>
      </c>
      <c r="I4931" t="s">
        <v>79</v>
      </c>
      <c r="J4931" t="s">
        <v>111</v>
      </c>
      <c r="K4931" t="s">
        <v>168</v>
      </c>
      <c r="L4931" t="s">
        <v>82</v>
      </c>
      <c r="M4931" t="s">
        <v>129</v>
      </c>
      <c r="N4931" t="s">
        <v>100</v>
      </c>
      <c r="O4931" t="s">
        <v>85</v>
      </c>
      <c r="P4931" t="s">
        <v>1387</v>
      </c>
      <c r="Q4931" t="s">
        <v>87</v>
      </c>
      <c r="R4931" t="s">
        <v>88</v>
      </c>
      <c r="T4931" t="s">
        <v>89</v>
      </c>
      <c r="U4931" t="s">
        <v>90</v>
      </c>
      <c r="V4931">
        <v>0.31701299999999999</v>
      </c>
      <c r="W4931">
        <v>581.02347366033803</v>
      </c>
      <c r="X4931">
        <v>600.10560999999996</v>
      </c>
      <c r="Y4931">
        <v>340.47196400000001</v>
      </c>
      <c r="Z4931">
        <v>368.68611900000002</v>
      </c>
      <c r="AA4931">
        <v>559.53952281627608</v>
      </c>
      <c r="AB4931">
        <v>564.69649099576804</v>
      </c>
      <c r="AC4931">
        <v>740.39124694507848</v>
      </c>
      <c r="AP4931">
        <v>652.78467952793994</v>
      </c>
      <c r="AQ4931">
        <v>652.78467952793994</v>
      </c>
      <c r="AR4931">
        <v>581.02347366033803</v>
      </c>
      <c r="AS4931">
        <v>581.02347366033803</v>
      </c>
      <c r="AT4931">
        <v>1832.806457969667</v>
      </c>
      <c r="AU4931" t="s">
        <v>555</v>
      </c>
      <c r="AV4931">
        <v>441</v>
      </c>
      <c r="AW4931">
        <v>4.1560237142169321</v>
      </c>
      <c r="AX4931">
        <v>0.17316765475903884</v>
      </c>
    </row>
    <row r="4932" spans="1:50" hidden="1" x14ac:dyDescent="0.3">
      <c r="A4932" t="s">
        <v>5816</v>
      </c>
      <c r="B4932" t="s">
        <v>76</v>
      </c>
      <c r="D4932">
        <v>412</v>
      </c>
      <c r="F4932">
        <v>5</v>
      </c>
      <c r="G4932" t="s">
        <v>557</v>
      </c>
      <c r="H4932" t="s">
        <v>78</v>
      </c>
      <c r="I4932" t="s">
        <v>79</v>
      </c>
      <c r="J4932" t="s">
        <v>111</v>
      </c>
      <c r="K4932" t="s">
        <v>168</v>
      </c>
      <c r="L4932" t="s">
        <v>82</v>
      </c>
      <c r="M4932" t="s">
        <v>113</v>
      </c>
      <c r="N4932" t="s">
        <v>100</v>
      </c>
      <c r="O4932" t="s">
        <v>85</v>
      </c>
      <c r="P4932" t="s">
        <v>1387</v>
      </c>
      <c r="Q4932" t="s">
        <v>87</v>
      </c>
      <c r="R4932" t="s">
        <v>88</v>
      </c>
      <c r="T4932" t="s">
        <v>89</v>
      </c>
      <c r="U4932" t="s">
        <v>90</v>
      </c>
      <c r="V4932">
        <v>0.31701299999999999</v>
      </c>
      <c r="W4932">
        <v>669.82615175445585</v>
      </c>
      <c r="X4932">
        <v>692.673405</v>
      </c>
      <c r="Y4932">
        <v>432.405733</v>
      </c>
      <c r="Z4932">
        <v>446.67131699999999</v>
      </c>
      <c r="AA4932">
        <v>865.56710700684448</v>
      </c>
      <c r="AB4932">
        <v>580.625203954688</v>
      </c>
      <c r="AC4932">
        <v>846.40918915450368</v>
      </c>
      <c r="AP4932">
        <v>752.55522304091994</v>
      </c>
      <c r="AQ4932">
        <v>752.55522304091994</v>
      </c>
      <c r="AR4932">
        <v>669.82615175445585</v>
      </c>
      <c r="AS4932">
        <v>669.82615175445585</v>
      </c>
      <c r="AT4932">
        <v>2112.9296014815036</v>
      </c>
      <c r="AU4932" t="s">
        <v>558</v>
      </c>
      <c r="AV4932">
        <v>441</v>
      </c>
      <c r="AW4932">
        <v>4.7912235861258585</v>
      </c>
      <c r="AX4932">
        <v>0.19963431608857743</v>
      </c>
    </row>
    <row r="4933" spans="1:50" hidden="1" x14ac:dyDescent="0.3">
      <c r="A4933" t="s">
        <v>5817</v>
      </c>
      <c r="B4933" t="s">
        <v>76</v>
      </c>
      <c r="D4933">
        <v>413</v>
      </c>
      <c r="F4933">
        <v>5</v>
      </c>
      <c r="G4933" t="s">
        <v>560</v>
      </c>
      <c r="H4933" t="s">
        <v>78</v>
      </c>
      <c r="I4933" t="s">
        <v>79</v>
      </c>
      <c r="J4933" t="s">
        <v>111</v>
      </c>
      <c r="K4933" t="s">
        <v>387</v>
      </c>
      <c r="L4933" t="s">
        <v>388</v>
      </c>
      <c r="M4933" t="s">
        <v>113</v>
      </c>
      <c r="N4933" t="s">
        <v>100</v>
      </c>
      <c r="O4933" t="s">
        <v>85</v>
      </c>
      <c r="P4933" t="s">
        <v>1387</v>
      </c>
      <c r="Q4933" t="s">
        <v>87</v>
      </c>
      <c r="R4933" t="s">
        <v>88</v>
      </c>
      <c r="T4933" t="s">
        <v>89</v>
      </c>
      <c r="U4933" t="s">
        <v>90</v>
      </c>
      <c r="V4933">
        <v>0.211342</v>
      </c>
      <c r="W4933">
        <v>364.19968338661073</v>
      </c>
      <c r="X4933">
        <v>259.31663400000002</v>
      </c>
      <c r="Y4933">
        <v>205.84710799999999</v>
      </c>
      <c r="Z4933">
        <v>222.543126</v>
      </c>
      <c r="AA4933">
        <v>0</v>
      </c>
      <c r="AB4933">
        <v>385.13764166878593</v>
      </c>
      <c r="AC4933">
        <v>196.0555414018873</v>
      </c>
      <c r="AP4933">
        <v>409.18135734854877</v>
      </c>
      <c r="AQ4933">
        <v>409.18135734854877</v>
      </c>
      <c r="AR4933">
        <v>364.19968338661073</v>
      </c>
      <c r="AS4933">
        <v>364.19968338661073</v>
      </c>
      <c r="AT4933">
        <v>1723.2716799623868</v>
      </c>
      <c r="AU4933" t="s">
        <v>561</v>
      </c>
      <c r="AV4933">
        <v>672</v>
      </c>
      <c r="AW4933">
        <v>2.5643923808964089</v>
      </c>
      <c r="AX4933">
        <v>0.10684968253735037</v>
      </c>
    </row>
    <row r="4934" spans="1:50" hidden="1" x14ac:dyDescent="0.3">
      <c r="A4934" t="s">
        <v>5818</v>
      </c>
      <c r="B4934" t="s">
        <v>76</v>
      </c>
      <c r="D4934">
        <v>414</v>
      </c>
      <c r="F4934">
        <v>5</v>
      </c>
      <c r="G4934" t="s">
        <v>563</v>
      </c>
      <c r="H4934" t="s">
        <v>78</v>
      </c>
      <c r="I4934" t="s">
        <v>79</v>
      </c>
      <c r="J4934" t="s">
        <v>111</v>
      </c>
      <c r="K4934" t="s">
        <v>387</v>
      </c>
      <c r="L4934" t="s">
        <v>388</v>
      </c>
      <c r="M4934" t="s">
        <v>129</v>
      </c>
      <c r="N4934" t="s">
        <v>100</v>
      </c>
      <c r="O4934" t="s">
        <v>85</v>
      </c>
      <c r="P4934" t="s">
        <v>1387</v>
      </c>
      <c r="Q4934" t="s">
        <v>87</v>
      </c>
      <c r="R4934" t="s">
        <v>215</v>
      </c>
      <c r="T4934" t="s">
        <v>89</v>
      </c>
      <c r="U4934" t="s">
        <v>90</v>
      </c>
      <c r="V4934">
        <v>0.211342</v>
      </c>
      <c r="W4934">
        <v>704.1329869462071</v>
      </c>
      <c r="X4934">
        <v>151.95489799999999</v>
      </c>
      <c r="Y4934">
        <v>126.17117399999999</v>
      </c>
      <c r="Z4934">
        <v>162.09931399999999</v>
      </c>
      <c r="AA4934">
        <v>335.19506217053049</v>
      </c>
      <c r="AB4934">
        <v>394.53197323186725</v>
      </c>
      <c r="AC4934">
        <v>116.14754045811934</v>
      </c>
      <c r="AP4934">
        <v>791.09923620304062</v>
      </c>
      <c r="AQ4934">
        <v>791.09923620304062</v>
      </c>
      <c r="AR4934">
        <v>704.1329869462071</v>
      </c>
      <c r="AS4934">
        <v>704.1329869462071</v>
      </c>
      <c r="AT4934">
        <v>3331.7229275118389</v>
      </c>
      <c r="AU4934" t="s">
        <v>564</v>
      </c>
      <c r="AV4934">
        <v>672</v>
      </c>
      <c r="AW4934">
        <v>4.9579210230830935</v>
      </c>
      <c r="AX4934">
        <v>0.20658004262846222</v>
      </c>
    </row>
    <row r="4935" spans="1:50" hidden="1" x14ac:dyDescent="0.3">
      <c r="A4935" t="s">
        <v>5819</v>
      </c>
      <c r="B4935" t="s">
        <v>76</v>
      </c>
      <c r="D4935">
        <v>415</v>
      </c>
      <c r="F4935">
        <v>5</v>
      </c>
      <c r="G4935" t="s">
        <v>566</v>
      </c>
      <c r="H4935" t="s">
        <v>78</v>
      </c>
      <c r="I4935" t="s">
        <v>79</v>
      </c>
      <c r="J4935" t="s">
        <v>436</v>
      </c>
      <c r="K4935" t="s">
        <v>387</v>
      </c>
      <c r="L4935" t="s">
        <v>388</v>
      </c>
      <c r="M4935" t="s">
        <v>129</v>
      </c>
      <c r="N4935" t="s">
        <v>100</v>
      </c>
      <c r="O4935" t="s">
        <v>85</v>
      </c>
      <c r="P4935" t="s">
        <v>1387</v>
      </c>
      <c r="Q4935" t="s">
        <v>271</v>
      </c>
      <c r="R4935" t="s">
        <v>107</v>
      </c>
      <c r="T4935" t="s">
        <v>89</v>
      </c>
      <c r="U4935" t="s">
        <v>90</v>
      </c>
      <c r="V4935">
        <v>0.211342</v>
      </c>
      <c r="W4935">
        <v>0</v>
      </c>
      <c r="X4935">
        <v>15.850650999999999</v>
      </c>
      <c r="Y4935">
        <v>27.474461000000002</v>
      </c>
      <c r="Z4935">
        <v>0</v>
      </c>
      <c r="AA4935">
        <v>0</v>
      </c>
      <c r="AB4935">
        <v>0</v>
      </c>
      <c r="AC4935">
        <v>0</v>
      </c>
      <c r="AP4935">
        <v>0</v>
      </c>
      <c r="AQ4935">
        <v>0</v>
      </c>
      <c r="AR4935">
        <v>0</v>
      </c>
      <c r="AS4935">
        <v>0</v>
      </c>
      <c r="AT4935">
        <v>0</v>
      </c>
      <c r="AU4935" t="s">
        <v>567</v>
      </c>
      <c r="AV4935">
        <v>189</v>
      </c>
      <c r="AW4935">
        <v>0</v>
      </c>
      <c r="AX4935">
        <v>0</v>
      </c>
    </row>
    <row r="4936" spans="1:50" hidden="1" x14ac:dyDescent="0.3">
      <c r="A4936" t="s">
        <v>5820</v>
      </c>
      <c r="B4936" t="s">
        <v>76</v>
      </c>
      <c r="D4936">
        <v>416</v>
      </c>
      <c r="F4936">
        <v>5</v>
      </c>
      <c r="G4936" t="s">
        <v>569</v>
      </c>
      <c r="H4936" t="s">
        <v>78</v>
      </c>
      <c r="I4936" t="s">
        <v>79</v>
      </c>
      <c r="J4936" t="s">
        <v>436</v>
      </c>
      <c r="K4936" t="s">
        <v>387</v>
      </c>
      <c r="L4936" t="s">
        <v>388</v>
      </c>
      <c r="M4936" t="s">
        <v>113</v>
      </c>
      <c r="N4936" t="s">
        <v>100</v>
      </c>
      <c r="O4936" t="s">
        <v>85</v>
      </c>
      <c r="P4936" t="s">
        <v>1387</v>
      </c>
      <c r="Q4936" t="s">
        <v>271</v>
      </c>
      <c r="R4936" t="s">
        <v>107</v>
      </c>
      <c r="T4936" t="s">
        <v>89</v>
      </c>
      <c r="U4936" t="s">
        <v>90</v>
      </c>
      <c r="V4936">
        <v>0.211342</v>
      </c>
      <c r="W4936">
        <v>0</v>
      </c>
      <c r="X4936">
        <v>52.201478000000002</v>
      </c>
      <c r="Y4936">
        <v>40.366325000000003</v>
      </c>
      <c r="Z4936">
        <v>0</v>
      </c>
      <c r="AA4936">
        <v>0</v>
      </c>
      <c r="AB4936">
        <v>0</v>
      </c>
      <c r="AC4936">
        <v>0</v>
      </c>
      <c r="AP4936">
        <v>0</v>
      </c>
      <c r="AQ4936">
        <v>0</v>
      </c>
      <c r="AR4936">
        <v>0</v>
      </c>
      <c r="AS4936">
        <v>0</v>
      </c>
      <c r="AT4936">
        <v>0</v>
      </c>
      <c r="AU4936" t="s">
        <v>570</v>
      </c>
      <c r="AV4936">
        <v>189</v>
      </c>
      <c r="AW4936">
        <v>0</v>
      </c>
      <c r="AX4936">
        <v>0</v>
      </c>
    </row>
    <row r="4937" spans="1:50" hidden="1" x14ac:dyDescent="0.3">
      <c r="A4937" t="s">
        <v>5821</v>
      </c>
      <c r="B4937" t="s">
        <v>76</v>
      </c>
      <c r="D4937">
        <v>420</v>
      </c>
      <c r="F4937">
        <v>5</v>
      </c>
      <c r="G4937" t="s">
        <v>572</v>
      </c>
      <c r="H4937" t="s">
        <v>78</v>
      </c>
      <c r="I4937" t="s">
        <v>79</v>
      </c>
      <c r="J4937" t="s">
        <v>111</v>
      </c>
      <c r="K4937" t="s">
        <v>168</v>
      </c>
      <c r="L4937" t="s">
        <v>82</v>
      </c>
      <c r="M4937" t="s">
        <v>129</v>
      </c>
      <c r="N4937" t="s">
        <v>100</v>
      </c>
      <c r="O4937" t="s">
        <v>85</v>
      </c>
      <c r="P4937" t="s">
        <v>1387</v>
      </c>
      <c r="Q4937" t="s">
        <v>271</v>
      </c>
      <c r="R4937" t="s">
        <v>107</v>
      </c>
      <c r="T4937" t="s">
        <v>89</v>
      </c>
      <c r="U4937" t="s">
        <v>90</v>
      </c>
      <c r="V4937">
        <v>0.31701299999999999</v>
      </c>
      <c r="W4937">
        <v>0</v>
      </c>
      <c r="X4937">
        <v>0.31701299999999999</v>
      </c>
      <c r="Y4937">
        <v>17.118701999999999</v>
      </c>
      <c r="Z4937">
        <v>21.556884</v>
      </c>
      <c r="AA4937">
        <v>0</v>
      </c>
      <c r="AB4937">
        <v>0</v>
      </c>
      <c r="AC4937">
        <v>0</v>
      </c>
      <c r="AP4937">
        <v>0</v>
      </c>
      <c r="AQ4937">
        <v>0</v>
      </c>
      <c r="AR4937">
        <v>0</v>
      </c>
      <c r="AS4937">
        <v>0</v>
      </c>
      <c r="AT4937">
        <v>0</v>
      </c>
      <c r="AU4937" t="s">
        <v>573</v>
      </c>
      <c r="AV4937">
        <v>441</v>
      </c>
      <c r="AW4937">
        <v>0</v>
      </c>
      <c r="AX4937">
        <v>0</v>
      </c>
    </row>
    <row r="4938" spans="1:50" hidden="1" x14ac:dyDescent="0.3">
      <c r="A4938" t="s">
        <v>5822</v>
      </c>
      <c r="B4938" t="s">
        <v>76</v>
      </c>
      <c r="D4938">
        <v>421</v>
      </c>
      <c r="F4938">
        <v>5</v>
      </c>
      <c r="G4938" t="s">
        <v>575</v>
      </c>
      <c r="H4938" t="s">
        <v>78</v>
      </c>
      <c r="I4938" t="s">
        <v>79</v>
      </c>
      <c r="J4938" t="s">
        <v>111</v>
      </c>
      <c r="K4938" t="s">
        <v>168</v>
      </c>
      <c r="L4938" t="s">
        <v>82</v>
      </c>
      <c r="M4938" t="s">
        <v>113</v>
      </c>
      <c r="N4938" t="s">
        <v>100</v>
      </c>
      <c r="O4938" t="s">
        <v>85</v>
      </c>
      <c r="P4938" t="s">
        <v>1387</v>
      </c>
      <c r="Q4938" t="s">
        <v>271</v>
      </c>
      <c r="R4938" t="s">
        <v>107</v>
      </c>
      <c r="T4938" t="s">
        <v>89</v>
      </c>
      <c r="U4938" t="s">
        <v>90</v>
      </c>
      <c r="V4938">
        <v>0.31701299999999999</v>
      </c>
      <c r="W4938">
        <v>0</v>
      </c>
      <c r="X4938">
        <v>0</v>
      </c>
      <c r="Y4938">
        <v>29.165196000000002</v>
      </c>
      <c r="Z4938">
        <v>26.312079000000001</v>
      </c>
      <c r="AA4938">
        <v>0</v>
      </c>
      <c r="AB4938">
        <v>0</v>
      </c>
      <c r="AC4938">
        <v>0</v>
      </c>
      <c r="AP4938">
        <v>0</v>
      </c>
      <c r="AQ4938">
        <v>0</v>
      </c>
      <c r="AR4938">
        <v>0</v>
      </c>
      <c r="AS4938">
        <v>0</v>
      </c>
      <c r="AT4938">
        <v>0</v>
      </c>
      <c r="AU4938" t="s">
        <v>576</v>
      </c>
      <c r="AV4938">
        <v>441</v>
      </c>
      <c r="AW4938">
        <v>0</v>
      </c>
      <c r="AX4938">
        <v>0</v>
      </c>
    </row>
    <row r="4939" spans="1:50" hidden="1" x14ac:dyDescent="0.3">
      <c r="A4939" t="s">
        <v>5823</v>
      </c>
      <c r="B4939" t="s">
        <v>76</v>
      </c>
      <c r="D4939">
        <v>422</v>
      </c>
      <c r="F4939">
        <v>5</v>
      </c>
      <c r="G4939" t="s">
        <v>578</v>
      </c>
      <c r="H4939" t="s">
        <v>78</v>
      </c>
      <c r="I4939" t="s">
        <v>79</v>
      </c>
      <c r="J4939" t="s">
        <v>80</v>
      </c>
      <c r="K4939" t="s">
        <v>168</v>
      </c>
      <c r="L4939" t="s">
        <v>82</v>
      </c>
      <c r="M4939" t="s">
        <v>83</v>
      </c>
      <c r="N4939" t="s">
        <v>100</v>
      </c>
      <c r="O4939" t="s">
        <v>85</v>
      </c>
      <c r="P4939" t="s">
        <v>1387</v>
      </c>
      <c r="Q4939" t="s">
        <v>271</v>
      </c>
      <c r="R4939" t="s">
        <v>107</v>
      </c>
      <c r="T4939" t="s">
        <v>89</v>
      </c>
      <c r="U4939" t="s">
        <v>90</v>
      </c>
      <c r="V4939">
        <v>0.31701299999999999</v>
      </c>
      <c r="W4939">
        <v>0</v>
      </c>
      <c r="X4939">
        <v>0.31701299999999999</v>
      </c>
      <c r="Y4939">
        <v>17.435714999999998</v>
      </c>
      <c r="Z4939">
        <v>13.314546</v>
      </c>
      <c r="AA4939">
        <v>0</v>
      </c>
      <c r="AB4939">
        <v>0</v>
      </c>
      <c r="AC4939">
        <v>0</v>
      </c>
      <c r="AP4939">
        <v>0</v>
      </c>
      <c r="AQ4939">
        <v>0</v>
      </c>
      <c r="AR4939">
        <v>0</v>
      </c>
      <c r="AS4939">
        <v>0</v>
      </c>
      <c r="AT4939">
        <v>0</v>
      </c>
      <c r="AU4939" t="s">
        <v>579</v>
      </c>
      <c r="AV4939">
        <v>441</v>
      </c>
      <c r="AW4939">
        <v>0</v>
      </c>
      <c r="AX4939">
        <v>0</v>
      </c>
    </row>
    <row r="4940" spans="1:50" hidden="1" x14ac:dyDescent="0.3">
      <c r="A4940" t="s">
        <v>5824</v>
      </c>
      <c r="B4940" t="s">
        <v>76</v>
      </c>
      <c r="D4940">
        <v>425</v>
      </c>
      <c r="F4940">
        <v>5</v>
      </c>
      <c r="G4940" t="s">
        <v>581</v>
      </c>
      <c r="H4940" t="s">
        <v>78</v>
      </c>
      <c r="I4940" t="s">
        <v>79</v>
      </c>
      <c r="J4940" t="s">
        <v>80</v>
      </c>
      <c r="K4940" t="s">
        <v>168</v>
      </c>
      <c r="L4940" t="s">
        <v>82</v>
      </c>
      <c r="M4940" t="s">
        <v>582</v>
      </c>
      <c r="N4940" t="s">
        <v>100</v>
      </c>
      <c r="O4940" t="s">
        <v>85</v>
      </c>
      <c r="P4940" t="s">
        <v>1387</v>
      </c>
      <c r="Q4940" t="s">
        <v>87</v>
      </c>
      <c r="R4940" t="s">
        <v>107</v>
      </c>
      <c r="T4940" t="s">
        <v>89</v>
      </c>
      <c r="U4940" t="s">
        <v>90</v>
      </c>
      <c r="V4940">
        <v>0.31701299999999999</v>
      </c>
      <c r="W4940">
        <v>549.57819401004758</v>
      </c>
      <c r="X4940">
        <v>546.84742800000004</v>
      </c>
      <c r="Y4940">
        <v>0</v>
      </c>
      <c r="Z4940">
        <v>0</v>
      </c>
      <c r="AA4940">
        <v>591.17106989981687</v>
      </c>
      <c r="AB4940">
        <v>308.73752759641957</v>
      </c>
      <c r="AC4940">
        <v>635.56300145772229</v>
      </c>
      <c r="AP4940">
        <v>571.69853700432986</v>
      </c>
      <c r="AQ4940">
        <v>571.69853700432986</v>
      </c>
      <c r="AR4940">
        <v>549.57819401004758</v>
      </c>
      <c r="AS4940">
        <v>549.57819401004758</v>
      </c>
      <c r="AT4940">
        <v>1733.6140600229253</v>
      </c>
      <c r="AU4940" t="s">
        <v>583</v>
      </c>
      <c r="AV4940">
        <v>441</v>
      </c>
      <c r="AW4940">
        <v>3.9310976417753407</v>
      </c>
      <c r="AX4940">
        <v>0.16379573507397252</v>
      </c>
    </row>
    <row r="4941" spans="1:50" hidden="1" x14ac:dyDescent="0.3">
      <c r="A4941" t="s">
        <v>5825</v>
      </c>
      <c r="B4941" t="s">
        <v>76</v>
      </c>
      <c r="D4941">
        <v>426</v>
      </c>
      <c r="F4941">
        <v>5</v>
      </c>
      <c r="G4941" t="s">
        <v>585</v>
      </c>
      <c r="H4941" t="s">
        <v>78</v>
      </c>
      <c r="I4941" t="s">
        <v>79</v>
      </c>
      <c r="J4941" t="s">
        <v>80</v>
      </c>
      <c r="K4941" t="s">
        <v>81</v>
      </c>
      <c r="L4941" t="s">
        <v>82</v>
      </c>
      <c r="M4941" t="s">
        <v>582</v>
      </c>
      <c r="N4941" t="s">
        <v>84</v>
      </c>
      <c r="O4941" t="s">
        <v>85</v>
      </c>
      <c r="P4941" t="s">
        <v>1387</v>
      </c>
      <c r="Q4941" t="s">
        <v>87</v>
      </c>
      <c r="R4941" t="s">
        <v>107</v>
      </c>
      <c r="T4941" t="s">
        <v>89</v>
      </c>
      <c r="U4941" t="s">
        <v>90</v>
      </c>
      <c r="V4941">
        <v>2.1134200000000001</v>
      </c>
      <c r="W4941">
        <v>970.62519581285505</v>
      </c>
      <c r="X4941">
        <v>2568.1575549999998</v>
      </c>
      <c r="Y4941">
        <v>0</v>
      </c>
      <c r="Z4941">
        <v>0</v>
      </c>
      <c r="AA4941">
        <v>1014.7490297672857</v>
      </c>
      <c r="AB4941">
        <v>1373.0502486352868</v>
      </c>
      <c r="AC4941">
        <v>2289.6620670785524</v>
      </c>
      <c r="AP4941">
        <v>1009.692543251826</v>
      </c>
      <c r="AQ4941">
        <v>1009.692543251826</v>
      </c>
      <c r="AR4941">
        <v>970.62519581285505</v>
      </c>
      <c r="AS4941">
        <v>970.62519581285505</v>
      </c>
      <c r="AT4941">
        <v>459.26753594309463</v>
      </c>
      <c r="AU4941" t="s">
        <v>586</v>
      </c>
      <c r="AV4941">
        <v>80</v>
      </c>
      <c r="AW4941">
        <v>5.7408441992886825</v>
      </c>
      <c r="AX4941">
        <v>0.23920184163702843</v>
      </c>
    </row>
    <row r="4942" spans="1:50" hidden="1" x14ac:dyDescent="0.3">
      <c r="A4942" t="s">
        <v>5826</v>
      </c>
      <c r="B4942" t="s">
        <v>76</v>
      </c>
      <c r="D4942">
        <v>427</v>
      </c>
      <c r="F4942">
        <v>5</v>
      </c>
      <c r="G4942" t="s">
        <v>588</v>
      </c>
      <c r="H4942" t="s">
        <v>78</v>
      </c>
      <c r="I4942" t="s">
        <v>79</v>
      </c>
      <c r="J4942" t="s">
        <v>80</v>
      </c>
      <c r="K4942" t="s">
        <v>121</v>
      </c>
      <c r="L4942" t="s">
        <v>82</v>
      </c>
      <c r="M4942" t="s">
        <v>582</v>
      </c>
      <c r="N4942" t="s">
        <v>84</v>
      </c>
      <c r="O4942" t="s">
        <v>85</v>
      </c>
      <c r="P4942" t="s">
        <v>1387</v>
      </c>
      <c r="Q4942" t="s">
        <v>87</v>
      </c>
      <c r="R4942" t="s">
        <v>107</v>
      </c>
      <c r="T4942" t="s">
        <v>89</v>
      </c>
      <c r="U4942" t="s">
        <v>90</v>
      </c>
      <c r="V4942">
        <v>3.1701299999999999</v>
      </c>
      <c r="W4942">
        <v>5393.3194028277558</v>
      </c>
      <c r="X4942">
        <v>4531.7008759999999</v>
      </c>
      <c r="Y4942">
        <v>0</v>
      </c>
      <c r="Z4942">
        <v>0</v>
      </c>
      <c r="AA4942">
        <v>5961.6332981399037</v>
      </c>
      <c r="AB4942">
        <v>5168.8275268911648</v>
      </c>
      <c r="AC4942">
        <v>7586.0257335184961</v>
      </c>
      <c r="AP4942">
        <v>5610.3987490765012</v>
      </c>
      <c r="AQ4942">
        <v>5610.3987490765012</v>
      </c>
      <c r="AR4942">
        <v>5393.3194028277558</v>
      </c>
      <c r="AS4942">
        <v>5393.3194028277558</v>
      </c>
      <c r="AT4942">
        <v>1701.2928185367023</v>
      </c>
      <c r="AU4942" t="s">
        <v>589</v>
      </c>
      <c r="AV4942">
        <v>60</v>
      </c>
      <c r="AW4942">
        <v>28.354880308945038</v>
      </c>
      <c r="AX4942">
        <v>1.1814533462060433</v>
      </c>
    </row>
    <row r="4943" spans="1:50" hidden="1" x14ac:dyDescent="0.3">
      <c r="A4943" t="s">
        <v>5827</v>
      </c>
      <c r="B4943" t="s">
        <v>76</v>
      </c>
      <c r="D4943">
        <v>48</v>
      </c>
      <c r="F4943">
        <v>5</v>
      </c>
      <c r="G4943" t="s">
        <v>2588</v>
      </c>
      <c r="H4943" t="s">
        <v>78</v>
      </c>
      <c r="I4943" t="s">
        <v>79</v>
      </c>
      <c r="J4943" t="s">
        <v>436</v>
      </c>
      <c r="K4943" t="s">
        <v>387</v>
      </c>
      <c r="L4943" t="s">
        <v>388</v>
      </c>
      <c r="M4943" t="s">
        <v>129</v>
      </c>
      <c r="N4943" t="s">
        <v>100</v>
      </c>
      <c r="O4943" t="s">
        <v>85</v>
      </c>
      <c r="P4943" t="s">
        <v>1387</v>
      </c>
      <c r="Q4943" t="s">
        <v>176</v>
      </c>
      <c r="R4943" t="s">
        <v>107</v>
      </c>
      <c r="T4943" t="s">
        <v>89</v>
      </c>
      <c r="U4943" t="s">
        <v>90</v>
      </c>
      <c r="V4943">
        <v>0.211342</v>
      </c>
      <c r="W4943">
        <v>0</v>
      </c>
      <c r="X4943">
        <v>0</v>
      </c>
      <c r="Y4943">
        <v>0</v>
      </c>
      <c r="Z4943">
        <v>1.4793940000000001</v>
      </c>
      <c r="AA4943">
        <v>0</v>
      </c>
      <c r="AB4943">
        <v>0</v>
      </c>
      <c r="AC4943">
        <v>0</v>
      </c>
      <c r="AP4943">
        <v>0</v>
      </c>
      <c r="AQ4943">
        <v>0</v>
      </c>
      <c r="AR4943">
        <v>0</v>
      </c>
      <c r="AS4943">
        <v>0</v>
      </c>
      <c r="AT4943">
        <v>0</v>
      </c>
      <c r="AU4943" t="s">
        <v>3997</v>
      </c>
      <c r="AV4943">
        <v>189</v>
      </c>
      <c r="AW4943">
        <v>0</v>
      </c>
      <c r="AX4943">
        <v>0</v>
      </c>
    </row>
    <row r="4944" spans="1:50" hidden="1" x14ac:dyDescent="0.3">
      <c r="A4944" t="s">
        <v>5828</v>
      </c>
      <c r="B4944" t="s">
        <v>76</v>
      </c>
      <c r="D4944">
        <v>49</v>
      </c>
      <c r="F4944">
        <v>5</v>
      </c>
      <c r="G4944" t="s">
        <v>2303</v>
      </c>
      <c r="H4944" t="s">
        <v>78</v>
      </c>
      <c r="I4944" t="s">
        <v>79</v>
      </c>
      <c r="J4944" t="s">
        <v>436</v>
      </c>
      <c r="K4944" t="s">
        <v>387</v>
      </c>
      <c r="L4944" t="s">
        <v>388</v>
      </c>
      <c r="M4944" t="s">
        <v>113</v>
      </c>
      <c r="N4944" t="s">
        <v>100</v>
      </c>
      <c r="O4944" t="s">
        <v>85</v>
      </c>
      <c r="P4944" t="s">
        <v>1387</v>
      </c>
      <c r="Q4944" t="s">
        <v>176</v>
      </c>
      <c r="R4944" t="s">
        <v>107</v>
      </c>
      <c r="T4944" t="s">
        <v>89</v>
      </c>
      <c r="U4944" t="s">
        <v>90</v>
      </c>
      <c r="V4944">
        <v>0.211342</v>
      </c>
      <c r="W4944">
        <v>0</v>
      </c>
      <c r="X4944">
        <v>0</v>
      </c>
      <c r="Y4944">
        <v>0</v>
      </c>
      <c r="Z4944">
        <v>0.211342</v>
      </c>
      <c r="AA4944">
        <v>0</v>
      </c>
      <c r="AB4944">
        <v>0</v>
      </c>
      <c r="AC4944">
        <v>0</v>
      </c>
      <c r="AP4944">
        <v>0</v>
      </c>
      <c r="AQ4944">
        <v>0</v>
      </c>
      <c r="AR4944">
        <v>0</v>
      </c>
      <c r="AS4944">
        <v>0</v>
      </c>
      <c r="AT4944">
        <v>0</v>
      </c>
      <c r="AU4944" t="s">
        <v>5422</v>
      </c>
      <c r="AV4944">
        <v>189</v>
      </c>
      <c r="AW4944">
        <v>0</v>
      </c>
      <c r="AX4944">
        <v>0</v>
      </c>
    </row>
    <row r="4945" spans="1:50" hidden="1" x14ac:dyDescent="0.3">
      <c r="A4945" t="s">
        <v>5829</v>
      </c>
      <c r="B4945" t="s">
        <v>76</v>
      </c>
      <c r="D4945">
        <v>501</v>
      </c>
      <c r="F4945">
        <v>5</v>
      </c>
      <c r="G4945" t="s">
        <v>599</v>
      </c>
      <c r="H4945" t="s">
        <v>94</v>
      </c>
      <c r="I4945" t="s">
        <v>104</v>
      </c>
      <c r="J4945" t="s">
        <v>210</v>
      </c>
      <c r="K4945" t="s">
        <v>97</v>
      </c>
      <c r="L4945" t="s">
        <v>98</v>
      </c>
      <c r="M4945" t="s">
        <v>513</v>
      </c>
      <c r="N4945" t="s">
        <v>100</v>
      </c>
      <c r="O4945" t="s">
        <v>85</v>
      </c>
      <c r="P4945" t="s">
        <v>1387</v>
      </c>
      <c r="Q4945" t="s">
        <v>87</v>
      </c>
      <c r="R4945" t="s">
        <v>88</v>
      </c>
      <c r="T4945" t="s">
        <v>89</v>
      </c>
      <c r="U4945" t="s">
        <v>90</v>
      </c>
      <c r="V4945">
        <v>0.80310000000000004</v>
      </c>
      <c r="W4945">
        <v>5465.00835065107</v>
      </c>
      <c r="X4945">
        <v>4792.4984290000002</v>
      </c>
      <c r="Y4945">
        <v>7252.4265180000002</v>
      </c>
      <c r="Z4945">
        <v>6607.102425</v>
      </c>
      <c r="AA4945">
        <v>4968.9329978927735</v>
      </c>
      <c r="AB4945">
        <v>5536.5117117533109</v>
      </c>
      <c r="AC4945">
        <v>5058.6404324066179</v>
      </c>
      <c r="AP4945">
        <v>5465.00835065107</v>
      </c>
      <c r="AQ4945">
        <v>5465.00835065107</v>
      </c>
      <c r="AR4945">
        <v>5465.00835065107</v>
      </c>
      <c r="AS4945">
        <v>5465.00835065107</v>
      </c>
      <c r="AT4945">
        <v>6804.8914838140581</v>
      </c>
      <c r="AU4945" t="s">
        <v>600</v>
      </c>
      <c r="AV4945">
        <v>50</v>
      </c>
      <c r="AW4945">
        <v>136.09782967628115</v>
      </c>
      <c r="AX4945">
        <v>5.6707429031783816</v>
      </c>
    </row>
    <row r="4946" spans="1:50" hidden="1" x14ac:dyDescent="0.3">
      <c r="A4946" t="s">
        <v>5830</v>
      </c>
      <c r="B4946" t="s">
        <v>76</v>
      </c>
      <c r="D4946">
        <v>510</v>
      </c>
      <c r="F4946">
        <v>5</v>
      </c>
      <c r="G4946" t="s">
        <v>602</v>
      </c>
      <c r="H4946" t="s">
        <v>94</v>
      </c>
      <c r="I4946" t="s">
        <v>104</v>
      </c>
      <c r="J4946" t="s">
        <v>210</v>
      </c>
      <c r="K4946" t="s">
        <v>168</v>
      </c>
      <c r="L4946" t="s">
        <v>82</v>
      </c>
      <c r="M4946" t="s">
        <v>513</v>
      </c>
      <c r="N4946" t="s">
        <v>100</v>
      </c>
      <c r="O4946" t="s">
        <v>85</v>
      </c>
      <c r="P4946" t="s">
        <v>1387</v>
      </c>
      <c r="Q4946" t="s">
        <v>87</v>
      </c>
      <c r="R4946" t="s">
        <v>215</v>
      </c>
      <c r="T4946" t="s">
        <v>89</v>
      </c>
      <c r="U4946" t="s">
        <v>90</v>
      </c>
      <c r="V4946">
        <v>0.31701299999999999</v>
      </c>
      <c r="W4946">
        <v>1891.8935329826513</v>
      </c>
      <c r="X4946">
        <v>1637.3721519999999</v>
      </c>
      <c r="Y4946">
        <v>1656.3400959999999</v>
      </c>
      <c r="Z4946">
        <v>1425.9244819999999</v>
      </c>
      <c r="AA4946">
        <v>2309.7146158714991</v>
      </c>
      <c r="AB4946">
        <v>2208.5821034225555</v>
      </c>
      <c r="AC4946">
        <v>2668.5038966006528</v>
      </c>
      <c r="AP4946">
        <v>1891.8935329826513</v>
      </c>
      <c r="AQ4946">
        <v>1891.8935329826513</v>
      </c>
      <c r="AR4946">
        <v>1891.8935329826513</v>
      </c>
      <c r="AS4946">
        <v>1891.8935329826513</v>
      </c>
      <c r="AT4946">
        <v>5967.8736612777757</v>
      </c>
      <c r="AU4946" t="s">
        <v>603</v>
      </c>
      <c r="AV4946">
        <v>423</v>
      </c>
      <c r="AW4946">
        <v>14.108448371815072</v>
      </c>
      <c r="AX4946">
        <v>0.58785201549229471</v>
      </c>
    </row>
    <row r="4947" spans="1:50" hidden="1" x14ac:dyDescent="0.3">
      <c r="A4947" t="s">
        <v>5831</v>
      </c>
      <c r="B4947" t="s">
        <v>76</v>
      </c>
      <c r="D4947">
        <v>511</v>
      </c>
      <c r="F4947">
        <v>5</v>
      </c>
      <c r="G4947" t="s">
        <v>605</v>
      </c>
      <c r="H4947" t="s">
        <v>94</v>
      </c>
      <c r="I4947" t="s">
        <v>104</v>
      </c>
      <c r="J4947" t="s">
        <v>210</v>
      </c>
      <c r="K4947" t="s">
        <v>168</v>
      </c>
      <c r="L4947" t="s">
        <v>82</v>
      </c>
      <c r="M4947" t="s">
        <v>513</v>
      </c>
      <c r="N4947" t="s">
        <v>100</v>
      </c>
      <c r="O4947" t="s">
        <v>85</v>
      </c>
      <c r="P4947" t="s">
        <v>1387</v>
      </c>
      <c r="Q4947" t="s">
        <v>271</v>
      </c>
      <c r="R4947" t="s">
        <v>107</v>
      </c>
      <c r="T4947" t="s">
        <v>89</v>
      </c>
      <c r="U4947" t="s">
        <v>90</v>
      </c>
      <c r="V4947">
        <v>0.31701299999999999</v>
      </c>
      <c r="W4947">
        <v>0</v>
      </c>
      <c r="X4947">
        <v>105.56533</v>
      </c>
      <c r="Y4947">
        <v>190.84182799999999</v>
      </c>
      <c r="Z4947">
        <v>141.070786</v>
      </c>
      <c r="AA4947">
        <v>0</v>
      </c>
      <c r="AB4947">
        <v>0</v>
      </c>
      <c r="AC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 t="s">
        <v>606</v>
      </c>
      <c r="AV4947">
        <v>423</v>
      </c>
      <c r="AW4947">
        <v>0</v>
      </c>
      <c r="AX4947">
        <v>0</v>
      </c>
    </row>
    <row r="4948" spans="1:50" hidden="1" x14ac:dyDescent="0.3">
      <c r="A4948" t="s">
        <v>5832</v>
      </c>
      <c r="B4948" t="s">
        <v>76</v>
      </c>
      <c r="D4948">
        <v>517</v>
      </c>
      <c r="F4948">
        <v>5</v>
      </c>
      <c r="G4948" t="s">
        <v>608</v>
      </c>
      <c r="H4948" t="s">
        <v>94</v>
      </c>
      <c r="I4948" t="s">
        <v>104</v>
      </c>
      <c r="J4948" t="s">
        <v>210</v>
      </c>
      <c r="K4948" t="s">
        <v>125</v>
      </c>
      <c r="L4948" t="s">
        <v>82</v>
      </c>
      <c r="M4948" t="s">
        <v>513</v>
      </c>
      <c r="N4948" t="s">
        <v>100</v>
      </c>
      <c r="O4948" t="s">
        <v>85</v>
      </c>
      <c r="P4948" t="s">
        <v>1387</v>
      </c>
      <c r="Q4948" t="s">
        <v>87</v>
      </c>
      <c r="R4948" t="s">
        <v>88</v>
      </c>
      <c r="T4948" t="s">
        <v>89</v>
      </c>
      <c r="U4948" t="s">
        <v>90</v>
      </c>
      <c r="V4948">
        <v>0.52835500000000002</v>
      </c>
      <c r="W4948">
        <v>2047.5998659117608</v>
      </c>
      <c r="X4948">
        <v>2127.6856269999998</v>
      </c>
      <c r="Y4948">
        <v>1752.5535420000001</v>
      </c>
      <c r="Z4948">
        <v>2078.020227</v>
      </c>
      <c r="AA4948">
        <v>2398.3586610253874</v>
      </c>
      <c r="AB4948">
        <v>2398.3586610253874</v>
      </c>
      <c r="AC4948">
        <v>3217.6746777223925</v>
      </c>
      <c r="AP4948">
        <v>2047.5998659117608</v>
      </c>
      <c r="AQ4948">
        <v>2047.5998659117608</v>
      </c>
      <c r="AR4948">
        <v>2047.5998659117608</v>
      </c>
      <c r="AS4948">
        <v>2047.5998659117608</v>
      </c>
      <c r="AT4948">
        <v>3875.4244133428488</v>
      </c>
      <c r="AU4948" t="s">
        <v>609</v>
      </c>
      <c r="AV4948">
        <v>270</v>
      </c>
      <c r="AW4948">
        <v>14.353423753121662</v>
      </c>
      <c r="AX4948">
        <v>0.59805932304673592</v>
      </c>
    </row>
    <row r="4949" spans="1:50" hidden="1" x14ac:dyDescent="0.3">
      <c r="A4949" t="s">
        <v>5833</v>
      </c>
      <c r="B4949" t="s">
        <v>76</v>
      </c>
      <c r="D4949">
        <v>520</v>
      </c>
      <c r="F4949">
        <v>5</v>
      </c>
      <c r="G4949" t="s">
        <v>611</v>
      </c>
      <c r="H4949" t="s">
        <v>94</v>
      </c>
      <c r="I4949" t="s">
        <v>104</v>
      </c>
      <c r="J4949" t="s">
        <v>210</v>
      </c>
      <c r="K4949" t="s">
        <v>133</v>
      </c>
      <c r="L4949" t="s">
        <v>98</v>
      </c>
      <c r="M4949" t="s">
        <v>513</v>
      </c>
      <c r="N4949" t="s">
        <v>100</v>
      </c>
      <c r="O4949" t="s">
        <v>85</v>
      </c>
      <c r="P4949" t="s">
        <v>1387</v>
      </c>
      <c r="Q4949" t="s">
        <v>87</v>
      </c>
      <c r="R4949" t="s">
        <v>88</v>
      </c>
      <c r="T4949" t="s">
        <v>89</v>
      </c>
      <c r="U4949" t="s">
        <v>90</v>
      </c>
      <c r="V4949">
        <v>1.268052</v>
      </c>
      <c r="W4949">
        <v>1540.8417844237774</v>
      </c>
      <c r="X4949">
        <v>1244.5930410000001</v>
      </c>
      <c r="Y4949">
        <v>1678.900858</v>
      </c>
      <c r="Z4949">
        <v>1966.748654</v>
      </c>
      <c r="AA4949">
        <v>1278.7870214131308</v>
      </c>
      <c r="AB4949">
        <v>1278.7870214131308</v>
      </c>
      <c r="AC4949">
        <v>1718.793759260051</v>
      </c>
      <c r="AP4949">
        <v>1540.8417844237774</v>
      </c>
      <c r="AQ4949">
        <v>1540.8417844237774</v>
      </c>
      <c r="AR4949">
        <v>1540.8417844237774</v>
      </c>
      <c r="AS4949">
        <v>1540.8417844237774</v>
      </c>
      <c r="AT4949">
        <v>1215.125077223787</v>
      </c>
      <c r="AU4949" t="s">
        <v>612</v>
      </c>
      <c r="AV4949">
        <v>40</v>
      </c>
      <c r="AW4949">
        <v>30.378126930594675</v>
      </c>
      <c r="AX4949">
        <v>1.2657552887747781</v>
      </c>
    </row>
    <row r="4950" spans="1:50" hidden="1" x14ac:dyDescent="0.3">
      <c r="A4950" t="s">
        <v>5834</v>
      </c>
      <c r="B4950" t="s">
        <v>76</v>
      </c>
      <c r="D4950">
        <v>527</v>
      </c>
      <c r="F4950">
        <v>5</v>
      </c>
      <c r="G4950" t="s">
        <v>614</v>
      </c>
      <c r="H4950" t="s">
        <v>94</v>
      </c>
      <c r="I4950" t="s">
        <v>104</v>
      </c>
      <c r="J4950" t="s">
        <v>210</v>
      </c>
      <c r="K4950" t="s">
        <v>137</v>
      </c>
      <c r="L4950" t="s">
        <v>82</v>
      </c>
      <c r="M4950" t="s">
        <v>513</v>
      </c>
      <c r="N4950" t="s">
        <v>100</v>
      </c>
      <c r="O4950" t="s">
        <v>85</v>
      </c>
      <c r="P4950" t="s">
        <v>1387</v>
      </c>
      <c r="Q4950" t="s">
        <v>87</v>
      </c>
      <c r="R4950" t="s">
        <v>107</v>
      </c>
      <c r="T4950" t="s">
        <v>89</v>
      </c>
      <c r="U4950" t="s">
        <v>90</v>
      </c>
      <c r="V4950">
        <v>1.0567101091933779</v>
      </c>
      <c r="W4950">
        <v>2494.426683328642</v>
      </c>
      <c r="X4950">
        <v>0</v>
      </c>
      <c r="Y4950">
        <v>0</v>
      </c>
      <c r="Z4950">
        <v>0</v>
      </c>
      <c r="AA4950">
        <v>2681.6892201242686</v>
      </c>
      <c r="AB4950">
        <v>2696.0670126361015</v>
      </c>
      <c r="AC4950">
        <v>1863.4978403302916</v>
      </c>
      <c r="AP4950">
        <v>2494.426683328642</v>
      </c>
      <c r="AQ4950">
        <v>2494.426683328642</v>
      </c>
      <c r="AR4950">
        <v>2494.426683328642</v>
      </c>
      <c r="AS4950">
        <v>2494.426683328642</v>
      </c>
      <c r="AT4950">
        <v>2360.5591179900048</v>
      </c>
      <c r="AU4950" t="s">
        <v>615</v>
      </c>
      <c r="AV4950">
        <v>150</v>
      </c>
      <c r="AW4950">
        <v>15.737060786600033</v>
      </c>
      <c r="AX4950">
        <v>0.65571086610833473</v>
      </c>
    </row>
    <row r="4951" spans="1:50" hidden="1" x14ac:dyDescent="0.3">
      <c r="A4951" t="s">
        <v>5835</v>
      </c>
      <c r="B4951" t="s">
        <v>76</v>
      </c>
      <c r="D4951">
        <v>528</v>
      </c>
      <c r="F4951">
        <v>5</v>
      </c>
      <c r="G4951" t="s">
        <v>617</v>
      </c>
      <c r="H4951" t="s">
        <v>94</v>
      </c>
      <c r="I4951" t="s">
        <v>104</v>
      </c>
      <c r="J4951" t="s">
        <v>210</v>
      </c>
      <c r="K4951" t="s">
        <v>137</v>
      </c>
      <c r="L4951" t="s">
        <v>98</v>
      </c>
      <c r="M4951" t="s">
        <v>513</v>
      </c>
      <c r="N4951" t="s">
        <v>84</v>
      </c>
      <c r="O4951" t="s">
        <v>85</v>
      </c>
      <c r="P4951" t="s">
        <v>1387</v>
      </c>
      <c r="Q4951" t="s">
        <v>87</v>
      </c>
      <c r="R4951" t="s">
        <v>107</v>
      </c>
      <c r="T4951" t="s">
        <v>89</v>
      </c>
      <c r="U4951" t="s">
        <v>90</v>
      </c>
      <c r="V4951">
        <v>2.1134200000000001</v>
      </c>
      <c r="W4951">
        <v>0</v>
      </c>
      <c r="X4951">
        <v>0</v>
      </c>
      <c r="Y4951">
        <v>25.361041</v>
      </c>
      <c r="Z4951">
        <v>118.351524</v>
      </c>
      <c r="AA4951">
        <v>0</v>
      </c>
      <c r="AB4951">
        <v>0</v>
      </c>
      <c r="AC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 t="s">
        <v>618</v>
      </c>
      <c r="AV4951">
        <v>40</v>
      </c>
      <c r="AW4951">
        <v>0</v>
      </c>
      <c r="AX4951">
        <v>0</v>
      </c>
    </row>
    <row r="4952" spans="1:50" hidden="1" x14ac:dyDescent="0.3">
      <c r="A4952" t="s">
        <v>5836</v>
      </c>
      <c r="B4952" t="s">
        <v>76</v>
      </c>
      <c r="D4952">
        <v>532</v>
      </c>
      <c r="F4952">
        <v>5</v>
      </c>
      <c r="G4952" t="s">
        <v>620</v>
      </c>
      <c r="H4952" t="s">
        <v>94</v>
      </c>
      <c r="I4952" t="s">
        <v>104</v>
      </c>
      <c r="J4952" t="s">
        <v>210</v>
      </c>
      <c r="K4952" t="s">
        <v>141</v>
      </c>
      <c r="L4952" t="s">
        <v>98</v>
      </c>
      <c r="M4952" t="s">
        <v>513</v>
      </c>
      <c r="N4952" t="s">
        <v>84</v>
      </c>
      <c r="O4952" t="s">
        <v>85</v>
      </c>
      <c r="P4952" t="s">
        <v>1387</v>
      </c>
      <c r="Q4952" t="s">
        <v>87</v>
      </c>
      <c r="R4952" t="s">
        <v>107</v>
      </c>
      <c r="T4952" t="s">
        <v>89</v>
      </c>
      <c r="U4952" t="s">
        <v>90</v>
      </c>
      <c r="V4952">
        <v>1.5850649999999999</v>
      </c>
      <c r="W4952">
        <v>0</v>
      </c>
      <c r="X4952">
        <v>0</v>
      </c>
      <c r="Y4952">
        <v>3.1701299999999999</v>
      </c>
      <c r="Z4952">
        <v>9460.4604650000001</v>
      </c>
      <c r="AA4952">
        <v>0</v>
      </c>
      <c r="AB4952">
        <v>0</v>
      </c>
      <c r="AC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 t="s">
        <v>621</v>
      </c>
      <c r="AV4952">
        <v>60</v>
      </c>
      <c r="AW4952">
        <v>0</v>
      </c>
      <c r="AX4952">
        <v>0</v>
      </c>
    </row>
    <row r="4953" spans="1:50" hidden="1" x14ac:dyDescent="0.3">
      <c r="A4953" t="s">
        <v>5837</v>
      </c>
      <c r="B4953" t="s">
        <v>76</v>
      </c>
      <c r="D4953">
        <v>537</v>
      </c>
      <c r="F4953">
        <v>5</v>
      </c>
      <c r="G4953" t="s">
        <v>623</v>
      </c>
      <c r="H4953" t="s">
        <v>94</v>
      </c>
      <c r="I4953" t="s">
        <v>104</v>
      </c>
      <c r="J4953" t="s">
        <v>210</v>
      </c>
      <c r="K4953" t="s">
        <v>81</v>
      </c>
      <c r="L4953" t="s">
        <v>145</v>
      </c>
      <c r="M4953" t="s">
        <v>513</v>
      </c>
      <c r="N4953" t="s">
        <v>84</v>
      </c>
      <c r="O4953" t="s">
        <v>85</v>
      </c>
      <c r="P4953" t="s">
        <v>1387</v>
      </c>
      <c r="Q4953" t="s">
        <v>87</v>
      </c>
      <c r="R4953" t="s">
        <v>107</v>
      </c>
      <c r="T4953" t="s">
        <v>89</v>
      </c>
      <c r="U4953" t="s">
        <v>90</v>
      </c>
      <c r="V4953">
        <v>2.1134200000000001</v>
      </c>
      <c r="W4953">
        <v>0</v>
      </c>
      <c r="X4953">
        <v>0</v>
      </c>
      <c r="Y4953">
        <v>0</v>
      </c>
      <c r="Z4953">
        <v>4133.8495290000001</v>
      </c>
      <c r="AA4953">
        <v>0</v>
      </c>
      <c r="AB4953">
        <v>0</v>
      </c>
      <c r="AC4953">
        <v>0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 t="s">
        <v>624</v>
      </c>
      <c r="AV4953">
        <v>60</v>
      </c>
      <c r="AW4953">
        <v>0</v>
      </c>
      <c r="AX4953">
        <v>0</v>
      </c>
    </row>
    <row r="4954" spans="1:50" hidden="1" x14ac:dyDescent="0.3">
      <c r="A4954" t="s">
        <v>5838</v>
      </c>
      <c r="B4954" t="s">
        <v>76</v>
      </c>
      <c r="D4954">
        <v>540</v>
      </c>
      <c r="F4954">
        <v>5</v>
      </c>
      <c r="G4954" t="s">
        <v>626</v>
      </c>
      <c r="H4954" t="s">
        <v>94</v>
      </c>
      <c r="I4954" t="s">
        <v>104</v>
      </c>
      <c r="J4954" t="s">
        <v>210</v>
      </c>
      <c r="K4954" t="s">
        <v>81</v>
      </c>
      <c r="L4954" t="s">
        <v>82</v>
      </c>
      <c r="M4954" t="s">
        <v>513</v>
      </c>
      <c r="N4954" t="s">
        <v>84</v>
      </c>
      <c r="O4954" t="s">
        <v>85</v>
      </c>
      <c r="P4954" t="s">
        <v>1387</v>
      </c>
      <c r="Q4954" t="s">
        <v>87</v>
      </c>
      <c r="R4954" t="s">
        <v>88</v>
      </c>
      <c r="T4954" t="s">
        <v>89</v>
      </c>
      <c r="U4954" t="s">
        <v>90</v>
      </c>
      <c r="V4954">
        <v>2.1134200000000001</v>
      </c>
      <c r="W4954">
        <v>3480.7471428767217</v>
      </c>
      <c r="X4954">
        <v>3799.9292390000001</v>
      </c>
      <c r="Y4954">
        <v>4021.8383290000002</v>
      </c>
      <c r="Z4954">
        <v>4270.5175259999996</v>
      </c>
      <c r="AA4954">
        <v>3072.609854055228</v>
      </c>
      <c r="AB4954">
        <v>3712.3221311066268</v>
      </c>
      <c r="AC4954">
        <v>2396.4366682816139</v>
      </c>
      <c r="AP4954">
        <v>3480.7471428767217</v>
      </c>
      <c r="AQ4954">
        <v>3480.7471428767217</v>
      </c>
      <c r="AR4954">
        <v>3480.7471428767217</v>
      </c>
      <c r="AS4954">
        <v>3480.7471428767217</v>
      </c>
      <c r="AT4954">
        <v>1646.9736932917838</v>
      </c>
      <c r="AU4954" t="s">
        <v>627</v>
      </c>
      <c r="AV4954">
        <v>80</v>
      </c>
      <c r="AW4954">
        <v>20.587171166147296</v>
      </c>
      <c r="AX4954">
        <v>0.85779879858947072</v>
      </c>
    </row>
    <row r="4955" spans="1:50" hidden="1" x14ac:dyDescent="0.3">
      <c r="A4955" t="s">
        <v>5839</v>
      </c>
      <c r="B4955" t="s">
        <v>76</v>
      </c>
      <c r="D4955">
        <v>542</v>
      </c>
      <c r="F4955">
        <v>5</v>
      </c>
      <c r="G4955" t="s">
        <v>629</v>
      </c>
      <c r="H4955" t="s">
        <v>94</v>
      </c>
      <c r="I4955" t="s">
        <v>104</v>
      </c>
      <c r="J4955" t="s">
        <v>210</v>
      </c>
      <c r="K4955" t="s">
        <v>81</v>
      </c>
      <c r="L4955" t="s">
        <v>145</v>
      </c>
      <c r="M4955" t="s">
        <v>513</v>
      </c>
      <c r="N4955" t="s">
        <v>84</v>
      </c>
      <c r="O4955" t="s">
        <v>85</v>
      </c>
      <c r="P4955" t="s">
        <v>1387</v>
      </c>
      <c r="Q4955" t="s">
        <v>87</v>
      </c>
      <c r="R4955" t="s">
        <v>215</v>
      </c>
      <c r="T4955" t="s">
        <v>89</v>
      </c>
      <c r="U4955" t="s">
        <v>90</v>
      </c>
      <c r="V4955">
        <v>2.1134200000000001</v>
      </c>
      <c r="W4955">
        <v>1819.278080759198</v>
      </c>
      <c r="X4955">
        <v>1255.3714829999999</v>
      </c>
      <c r="Y4955">
        <v>3448.044754</v>
      </c>
      <c r="Z4955">
        <v>0</v>
      </c>
      <c r="AA4955">
        <v>1588.4064889046388</v>
      </c>
      <c r="AB4955">
        <v>1618.1083050654595</v>
      </c>
      <c r="AC4955">
        <v>1998.573349468606</v>
      </c>
      <c r="AP4955">
        <v>1819.278080759198</v>
      </c>
      <c r="AQ4955">
        <v>1819.278080759198</v>
      </c>
      <c r="AR4955">
        <v>1819.278080759198</v>
      </c>
      <c r="AS4955">
        <v>1819.278080759198</v>
      </c>
      <c r="AT4955">
        <v>860.82183416415</v>
      </c>
      <c r="AU4955" t="s">
        <v>630</v>
      </c>
      <c r="AV4955">
        <v>60</v>
      </c>
      <c r="AW4955">
        <v>14.3470305694025</v>
      </c>
      <c r="AX4955">
        <v>0.59779294039177089</v>
      </c>
    </row>
    <row r="4956" spans="1:50" hidden="1" x14ac:dyDescent="0.3">
      <c r="A4956" t="s">
        <v>5840</v>
      </c>
      <c r="B4956" t="s">
        <v>76</v>
      </c>
      <c r="D4956">
        <v>544</v>
      </c>
      <c r="F4956">
        <v>5</v>
      </c>
      <c r="G4956" t="s">
        <v>632</v>
      </c>
      <c r="H4956" t="s">
        <v>94</v>
      </c>
      <c r="I4956" t="s">
        <v>104</v>
      </c>
      <c r="J4956" t="s">
        <v>210</v>
      </c>
      <c r="K4956" t="s">
        <v>200</v>
      </c>
      <c r="L4956" t="s">
        <v>82</v>
      </c>
      <c r="M4956" t="s">
        <v>513</v>
      </c>
      <c r="N4956" t="s">
        <v>84</v>
      </c>
      <c r="O4956" t="s">
        <v>85</v>
      </c>
      <c r="P4956" t="s">
        <v>1387</v>
      </c>
      <c r="Q4956" t="s">
        <v>87</v>
      </c>
      <c r="R4956" t="s">
        <v>88</v>
      </c>
      <c r="T4956" t="s">
        <v>89</v>
      </c>
      <c r="U4956" t="s">
        <v>90</v>
      </c>
      <c r="V4956">
        <v>2.641775</v>
      </c>
      <c r="W4956">
        <v>3501.7982345982714</v>
      </c>
      <c r="X4956">
        <v>3081.630627</v>
      </c>
      <c r="Y4956">
        <v>6582.4228119999998</v>
      </c>
      <c r="Z4956">
        <v>5991.5457660000002</v>
      </c>
      <c r="AA4956">
        <v>3980.9169384812126</v>
      </c>
      <c r="AB4956">
        <v>4533.9816789911838</v>
      </c>
      <c r="AC4956">
        <v>4486.8640662848911</v>
      </c>
      <c r="AP4956">
        <v>3501.7982345982714</v>
      </c>
      <c r="AQ4956">
        <v>3501.7982345982714</v>
      </c>
      <c r="AR4956">
        <v>3501.7982345982714</v>
      </c>
      <c r="AS4956">
        <v>3501.7982345982714</v>
      </c>
      <c r="AT4956">
        <v>1325.547495376507</v>
      </c>
      <c r="AU4956" t="s">
        <v>633</v>
      </c>
      <c r="AV4956">
        <v>60</v>
      </c>
      <c r="AW4956">
        <v>22.092458256275116</v>
      </c>
      <c r="AX4956">
        <v>0.92051909401146315</v>
      </c>
    </row>
    <row r="4957" spans="1:50" hidden="1" x14ac:dyDescent="0.3">
      <c r="A4957" t="s">
        <v>5841</v>
      </c>
      <c r="B4957" t="s">
        <v>76</v>
      </c>
      <c r="D4957">
        <v>546</v>
      </c>
      <c r="F4957">
        <v>5</v>
      </c>
      <c r="G4957" t="s">
        <v>635</v>
      </c>
      <c r="H4957" t="s">
        <v>94</v>
      </c>
      <c r="I4957" t="s">
        <v>104</v>
      </c>
      <c r="J4957" t="s">
        <v>210</v>
      </c>
      <c r="K4957" t="s">
        <v>121</v>
      </c>
      <c r="L4957" t="s">
        <v>82</v>
      </c>
      <c r="M4957" t="s">
        <v>513</v>
      </c>
      <c r="N4957" t="s">
        <v>84</v>
      </c>
      <c r="O4957" t="s">
        <v>85</v>
      </c>
      <c r="P4957" t="s">
        <v>1387</v>
      </c>
      <c r="Q4957" t="s">
        <v>87</v>
      </c>
      <c r="R4957" t="s">
        <v>88</v>
      </c>
      <c r="T4957" t="s">
        <v>89</v>
      </c>
      <c r="U4957" t="s">
        <v>90</v>
      </c>
      <c r="V4957">
        <v>3.1701299999999999</v>
      </c>
      <c r="W4957">
        <v>10065.044106161635</v>
      </c>
      <c r="X4957">
        <v>11309.43914</v>
      </c>
      <c r="Y4957">
        <v>11640.717631</v>
      </c>
      <c r="Z4957">
        <v>13074.144761</v>
      </c>
      <c r="AA4957">
        <v>8922.2912892055956</v>
      </c>
      <c r="AB4957">
        <v>9679.7479743144777</v>
      </c>
      <c r="AC4957">
        <v>6967.4711214287463</v>
      </c>
      <c r="AP4957">
        <v>10065.044106161635</v>
      </c>
      <c r="AQ4957">
        <v>10065.044106161635</v>
      </c>
      <c r="AR4957">
        <v>10065.044106161635</v>
      </c>
      <c r="AS4957">
        <v>10065.044106161635</v>
      </c>
      <c r="AT4957">
        <v>3174.9625744564528</v>
      </c>
      <c r="AU4957" t="s">
        <v>636</v>
      </c>
      <c r="AV4957">
        <v>60</v>
      </c>
      <c r="AW4957">
        <v>52.916042907607547</v>
      </c>
      <c r="AX4957">
        <v>2.2048351211503143</v>
      </c>
    </row>
    <row r="4958" spans="1:50" hidden="1" x14ac:dyDescent="0.3">
      <c r="A4958" t="s">
        <v>5842</v>
      </c>
      <c r="B4958" t="s">
        <v>76</v>
      </c>
      <c r="D4958">
        <v>54</v>
      </c>
      <c r="F4958">
        <v>5</v>
      </c>
      <c r="G4958" t="s">
        <v>638</v>
      </c>
      <c r="H4958" t="s">
        <v>94</v>
      </c>
      <c r="I4958" t="s">
        <v>95</v>
      </c>
      <c r="J4958" t="s">
        <v>96</v>
      </c>
      <c r="K4958" t="s">
        <v>168</v>
      </c>
      <c r="L4958" t="s">
        <v>82</v>
      </c>
      <c r="M4958" t="s">
        <v>99</v>
      </c>
      <c r="N4958" t="s">
        <v>100</v>
      </c>
      <c r="O4958" t="s">
        <v>85</v>
      </c>
      <c r="P4958" t="s">
        <v>1387</v>
      </c>
      <c r="Q4958" t="s">
        <v>271</v>
      </c>
      <c r="R4958" t="s">
        <v>107</v>
      </c>
      <c r="T4958" t="s">
        <v>89</v>
      </c>
      <c r="U4958" t="s">
        <v>90</v>
      </c>
      <c r="V4958">
        <v>0.31701299999999999</v>
      </c>
      <c r="W4958">
        <v>0</v>
      </c>
      <c r="X4958">
        <v>1407.537765</v>
      </c>
      <c r="Y4958">
        <v>1330.1865949999999</v>
      </c>
      <c r="Z4958">
        <v>1314.3359390000001</v>
      </c>
      <c r="AA4958">
        <v>590.1781998035201</v>
      </c>
      <c r="AB4958">
        <v>0</v>
      </c>
      <c r="AC4958">
        <v>0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 t="s">
        <v>639</v>
      </c>
      <c r="AV4958">
        <v>423</v>
      </c>
      <c r="AW4958">
        <v>0</v>
      </c>
      <c r="AX4958">
        <v>0</v>
      </c>
    </row>
    <row r="4959" spans="1:50" hidden="1" x14ac:dyDescent="0.3">
      <c r="A4959" t="s">
        <v>5843</v>
      </c>
      <c r="B4959" t="s">
        <v>76</v>
      </c>
      <c r="D4959">
        <v>596</v>
      </c>
      <c r="F4959">
        <v>5</v>
      </c>
      <c r="G4959" t="s">
        <v>641</v>
      </c>
      <c r="H4959" t="s">
        <v>94</v>
      </c>
      <c r="I4959" t="s">
        <v>104</v>
      </c>
      <c r="J4959" t="s">
        <v>210</v>
      </c>
      <c r="K4959" t="s">
        <v>200</v>
      </c>
      <c r="L4959" t="s">
        <v>145</v>
      </c>
      <c r="M4959" t="s">
        <v>513</v>
      </c>
      <c r="N4959" t="s">
        <v>84</v>
      </c>
      <c r="O4959" t="s">
        <v>85</v>
      </c>
      <c r="P4959" t="s">
        <v>1387</v>
      </c>
      <c r="Q4959" t="s">
        <v>87</v>
      </c>
      <c r="R4959" t="s">
        <v>107</v>
      </c>
      <c r="T4959" t="s">
        <v>89</v>
      </c>
      <c r="U4959" t="s">
        <v>90</v>
      </c>
      <c r="V4959">
        <v>3.522367</v>
      </c>
      <c r="W4959">
        <v>0</v>
      </c>
      <c r="X4959">
        <v>0</v>
      </c>
      <c r="Y4959">
        <v>7.0447340000000001</v>
      </c>
      <c r="Z4959">
        <v>11116.590285</v>
      </c>
      <c r="AA4959">
        <v>0</v>
      </c>
      <c r="AB4959">
        <v>0</v>
      </c>
      <c r="AC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 t="s">
        <v>642</v>
      </c>
      <c r="AV4959">
        <v>40</v>
      </c>
      <c r="AW4959">
        <v>0</v>
      </c>
      <c r="AX4959">
        <v>0</v>
      </c>
    </row>
    <row r="4960" spans="1:50" hidden="1" x14ac:dyDescent="0.3">
      <c r="A4960" t="s">
        <v>5844</v>
      </c>
      <c r="B4960" t="s">
        <v>76</v>
      </c>
      <c r="D4960">
        <v>598</v>
      </c>
      <c r="F4960">
        <v>5</v>
      </c>
      <c r="G4960" t="s">
        <v>644</v>
      </c>
      <c r="H4960" t="s">
        <v>94</v>
      </c>
      <c r="I4960" t="s">
        <v>104</v>
      </c>
      <c r="J4960" t="s">
        <v>210</v>
      </c>
      <c r="K4960" t="s">
        <v>200</v>
      </c>
      <c r="L4960" t="s">
        <v>145</v>
      </c>
      <c r="M4960" t="s">
        <v>513</v>
      </c>
      <c r="N4960" t="s">
        <v>84</v>
      </c>
      <c r="O4960" t="s">
        <v>85</v>
      </c>
      <c r="P4960" t="s">
        <v>1387</v>
      </c>
      <c r="Q4960" t="s">
        <v>87</v>
      </c>
      <c r="R4960" t="s">
        <v>88</v>
      </c>
      <c r="T4960" t="s">
        <v>89</v>
      </c>
      <c r="U4960" t="s">
        <v>90</v>
      </c>
      <c r="V4960">
        <v>3.522367</v>
      </c>
      <c r="W4960">
        <v>25735.595761762361</v>
      </c>
      <c r="X4960">
        <v>15493.131289000001</v>
      </c>
      <c r="Y4960">
        <v>19712.926960000001</v>
      </c>
      <c r="Z4960">
        <v>0</v>
      </c>
      <c r="AA4960">
        <v>22585.528621848938</v>
      </c>
      <c r="AB4960">
        <v>22585.528621848942</v>
      </c>
      <c r="AC4960">
        <v>16286.073552938418</v>
      </c>
      <c r="AP4960">
        <v>25735.595761762361</v>
      </c>
      <c r="AQ4960">
        <v>25735.595761762361</v>
      </c>
      <c r="AR4960">
        <v>25735.595761762361</v>
      </c>
      <c r="AS4960">
        <v>25735.595761762361</v>
      </c>
      <c r="AT4960">
        <v>7306.335700329455</v>
      </c>
      <c r="AU4960" t="s">
        <v>645</v>
      </c>
      <c r="AV4960">
        <v>40</v>
      </c>
      <c r="AW4960">
        <v>182.65839250823637</v>
      </c>
      <c r="AX4960">
        <v>7.610766354509849</v>
      </c>
    </row>
    <row r="4961" spans="1:50" hidden="1" x14ac:dyDescent="0.3">
      <c r="A4961" t="s">
        <v>5845</v>
      </c>
      <c r="B4961" t="s">
        <v>76</v>
      </c>
      <c r="D4961">
        <v>617</v>
      </c>
      <c r="F4961">
        <v>5</v>
      </c>
      <c r="G4961" t="s">
        <v>647</v>
      </c>
      <c r="H4961" t="s">
        <v>94</v>
      </c>
      <c r="I4961" t="s">
        <v>104</v>
      </c>
      <c r="J4961" t="s">
        <v>210</v>
      </c>
      <c r="K4961" t="s">
        <v>125</v>
      </c>
      <c r="L4961" t="s">
        <v>82</v>
      </c>
      <c r="M4961" t="s">
        <v>648</v>
      </c>
      <c r="N4961" t="s">
        <v>100</v>
      </c>
      <c r="O4961" t="s">
        <v>85</v>
      </c>
      <c r="P4961" t="s">
        <v>1387</v>
      </c>
      <c r="Q4961" t="s">
        <v>87</v>
      </c>
      <c r="R4961" t="s">
        <v>107</v>
      </c>
      <c r="T4961" t="s">
        <v>89</v>
      </c>
      <c r="U4961" t="s">
        <v>90</v>
      </c>
      <c r="V4961">
        <v>0.52835500000000002</v>
      </c>
      <c r="W4961">
        <v>989.93986492462795</v>
      </c>
      <c r="X4961">
        <v>566.39657799999998</v>
      </c>
      <c r="Y4961">
        <v>726.75230699999997</v>
      </c>
      <c r="Z4961">
        <v>611.83509100000003</v>
      </c>
      <c r="AA4961">
        <v>765.12834058950318</v>
      </c>
      <c r="AB4961">
        <v>765.12834058950318</v>
      </c>
      <c r="AC4961">
        <v>1015.1747226612067</v>
      </c>
      <c r="AP4961">
        <v>989.93986492462795</v>
      </c>
      <c r="AQ4961">
        <v>989.93986492462795</v>
      </c>
      <c r="AR4961">
        <v>989.93986492462795</v>
      </c>
      <c r="AS4961">
        <v>989.93986492462795</v>
      </c>
      <c r="AT4961">
        <v>1873.6263779554049</v>
      </c>
      <c r="AU4961" t="s">
        <v>649</v>
      </c>
      <c r="AV4961">
        <v>270</v>
      </c>
      <c r="AW4961">
        <v>6.9393569553903882</v>
      </c>
      <c r="AX4961">
        <v>0.28913987314126616</v>
      </c>
    </row>
    <row r="4962" spans="1:50" hidden="1" x14ac:dyDescent="0.3">
      <c r="A4962" t="s">
        <v>5846</v>
      </c>
      <c r="B4962" t="s">
        <v>76</v>
      </c>
      <c r="D4962">
        <v>61</v>
      </c>
      <c r="F4962">
        <v>5</v>
      </c>
      <c r="G4962" t="s">
        <v>651</v>
      </c>
      <c r="H4962" t="s">
        <v>78</v>
      </c>
      <c r="I4962" t="s">
        <v>79</v>
      </c>
      <c r="J4962" t="s">
        <v>111</v>
      </c>
      <c r="K4962" t="s">
        <v>81</v>
      </c>
      <c r="L4962" t="s">
        <v>82</v>
      </c>
      <c r="M4962" t="s">
        <v>129</v>
      </c>
      <c r="N4962" t="s">
        <v>84</v>
      </c>
      <c r="O4962" t="s">
        <v>85</v>
      </c>
      <c r="P4962" t="s">
        <v>1387</v>
      </c>
      <c r="Q4962" t="s">
        <v>271</v>
      </c>
      <c r="R4962" t="s">
        <v>107</v>
      </c>
      <c r="T4962" t="s">
        <v>89</v>
      </c>
      <c r="U4962" t="s">
        <v>90</v>
      </c>
      <c r="V4962">
        <v>0.70447300000000002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 t="s">
        <v>652</v>
      </c>
      <c r="AV4962">
        <v>240</v>
      </c>
      <c r="AW4962">
        <v>0</v>
      </c>
      <c r="AX4962">
        <v>0</v>
      </c>
    </row>
    <row r="4963" spans="1:50" hidden="1" x14ac:dyDescent="0.3">
      <c r="A4963" t="s">
        <v>5847</v>
      </c>
      <c r="B4963" t="s">
        <v>76</v>
      </c>
      <c r="D4963">
        <v>61</v>
      </c>
      <c r="F4963">
        <v>5</v>
      </c>
      <c r="G4963" t="s">
        <v>651</v>
      </c>
      <c r="H4963" t="s">
        <v>78</v>
      </c>
      <c r="I4963" t="s">
        <v>79</v>
      </c>
      <c r="J4963" t="s">
        <v>111</v>
      </c>
      <c r="K4963" t="s">
        <v>81</v>
      </c>
      <c r="L4963" t="s">
        <v>82</v>
      </c>
      <c r="M4963" t="s">
        <v>113</v>
      </c>
      <c r="N4963" t="s">
        <v>84</v>
      </c>
      <c r="O4963" t="s">
        <v>85</v>
      </c>
      <c r="P4963" t="s">
        <v>1387</v>
      </c>
      <c r="Q4963" t="s">
        <v>271</v>
      </c>
      <c r="R4963" t="s">
        <v>107</v>
      </c>
      <c r="T4963" t="s">
        <v>89</v>
      </c>
      <c r="U4963" t="s">
        <v>90</v>
      </c>
      <c r="V4963">
        <v>0.70447300000000002</v>
      </c>
      <c r="W4963">
        <v>0</v>
      </c>
      <c r="X4963">
        <v>0</v>
      </c>
      <c r="Y4963">
        <v>0</v>
      </c>
      <c r="Z4963">
        <v>0</v>
      </c>
      <c r="AA4963">
        <v>3.9347036906863067</v>
      </c>
      <c r="AB4963">
        <v>0</v>
      </c>
      <c r="AC4963">
        <v>0</v>
      </c>
      <c r="AP4963">
        <v>0</v>
      </c>
      <c r="AQ4963">
        <v>0</v>
      </c>
      <c r="AR4963">
        <v>0</v>
      </c>
      <c r="AS4963">
        <v>0</v>
      </c>
      <c r="AT4963">
        <v>0</v>
      </c>
      <c r="AU4963" t="s">
        <v>652</v>
      </c>
      <c r="AV4963">
        <v>240</v>
      </c>
      <c r="AW4963">
        <v>0</v>
      </c>
      <c r="AX4963">
        <v>0</v>
      </c>
    </row>
    <row r="4964" spans="1:50" hidden="1" x14ac:dyDescent="0.3">
      <c r="A4964" t="s">
        <v>5848</v>
      </c>
      <c r="B4964" t="s">
        <v>76</v>
      </c>
      <c r="D4964">
        <v>635</v>
      </c>
      <c r="F4964">
        <v>5</v>
      </c>
      <c r="G4964" t="s">
        <v>654</v>
      </c>
      <c r="H4964" t="s">
        <v>94</v>
      </c>
      <c r="I4964" t="s">
        <v>104</v>
      </c>
      <c r="J4964" t="s">
        <v>210</v>
      </c>
      <c r="K4964" t="s">
        <v>81</v>
      </c>
      <c r="L4964" t="s">
        <v>145</v>
      </c>
      <c r="M4964" t="s">
        <v>648</v>
      </c>
      <c r="N4964" t="s">
        <v>84</v>
      </c>
      <c r="O4964" t="s">
        <v>85</v>
      </c>
      <c r="P4964" t="s">
        <v>1387</v>
      </c>
      <c r="Q4964" t="s">
        <v>87</v>
      </c>
      <c r="R4964" t="s">
        <v>107</v>
      </c>
      <c r="T4964" t="s">
        <v>89</v>
      </c>
      <c r="U4964" t="s">
        <v>90</v>
      </c>
      <c r="V4964">
        <v>2.1134200000000001</v>
      </c>
      <c r="W4964">
        <v>0</v>
      </c>
      <c r="X4964">
        <v>0</v>
      </c>
      <c r="Y4964">
        <v>1287.07278</v>
      </c>
      <c r="Z4964">
        <v>0</v>
      </c>
      <c r="AA4964">
        <v>0</v>
      </c>
      <c r="AB4964">
        <v>0</v>
      </c>
      <c r="AC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 t="s">
        <v>655</v>
      </c>
      <c r="AV4964">
        <v>60</v>
      </c>
      <c r="AW4964">
        <v>0</v>
      </c>
      <c r="AX4964">
        <v>0</v>
      </c>
    </row>
    <row r="4965" spans="1:50" hidden="1" x14ac:dyDescent="0.3">
      <c r="A4965" t="s">
        <v>5849</v>
      </c>
      <c r="B4965" t="s">
        <v>76</v>
      </c>
      <c r="D4965">
        <v>637</v>
      </c>
      <c r="F4965">
        <v>5</v>
      </c>
      <c r="G4965" t="s">
        <v>657</v>
      </c>
      <c r="H4965" t="s">
        <v>94</v>
      </c>
      <c r="I4965" t="s">
        <v>104</v>
      </c>
      <c r="J4965" t="s">
        <v>210</v>
      </c>
      <c r="K4965" t="s">
        <v>81</v>
      </c>
      <c r="L4965" t="s">
        <v>145</v>
      </c>
      <c r="M4965" t="s">
        <v>648</v>
      </c>
      <c r="N4965" t="s">
        <v>84</v>
      </c>
      <c r="O4965" t="s">
        <v>85</v>
      </c>
      <c r="P4965" t="s">
        <v>1387</v>
      </c>
      <c r="Q4965" t="s">
        <v>87</v>
      </c>
      <c r="R4965" t="s">
        <v>107</v>
      </c>
      <c r="T4965" t="s">
        <v>89</v>
      </c>
      <c r="U4965" t="s">
        <v>90</v>
      </c>
      <c r="V4965">
        <v>2.1134200000000001</v>
      </c>
      <c r="W4965">
        <v>0</v>
      </c>
      <c r="X4965">
        <v>0</v>
      </c>
      <c r="Y4965">
        <v>2.1134200000000001</v>
      </c>
      <c r="Z4965">
        <v>984.85372099999995</v>
      </c>
      <c r="AA4965">
        <v>0</v>
      </c>
      <c r="AB4965">
        <v>0</v>
      </c>
      <c r="AC4965">
        <v>0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 t="s">
        <v>658</v>
      </c>
      <c r="AV4965">
        <v>60</v>
      </c>
      <c r="AW4965">
        <v>0</v>
      </c>
      <c r="AX4965">
        <v>0</v>
      </c>
    </row>
    <row r="4966" spans="1:50" hidden="1" x14ac:dyDescent="0.3">
      <c r="A4966" t="s">
        <v>5850</v>
      </c>
      <c r="B4966" t="s">
        <v>76</v>
      </c>
      <c r="D4966">
        <v>640</v>
      </c>
      <c r="F4966">
        <v>5</v>
      </c>
      <c r="G4966" t="s">
        <v>660</v>
      </c>
      <c r="H4966" t="s">
        <v>94</v>
      </c>
      <c r="I4966" t="s">
        <v>104</v>
      </c>
      <c r="J4966" t="s">
        <v>210</v>
      </c>
      <c r="K4966" t="s">
        <v>81</v>
      </c>
      <c r="L4966" t="s">
        <v>82</v>
      </c>
      <c r="M4966" t="s">
        <v>648</v>
      </c>
      <c r="N4966" t="s">
        <v>84</v>
      </c>
      <c r="O4966" t="s">
        <v>85</v>
      </c>
      <c r="P4966" t="s">
        <v>1387</v>
      </c>
      <c r="Q4966" t="s">
        <v>87</v>
      </c>
      <c r="R4966" t="s">
        <v>107</v>
      </c>
      <c r="T4966" t="s">
        <v>89</v>
      </c>
      <c r="U4966" t="s">
        <v>90</v>
      </c>
      <c r="V4966">
        <v>2.1134200000000001</v>
      </c>
      <c r="W4966">
        <v>2408.5661772029716</v>
      </c>
      <c r="X4966">
        <v>1536.8085980000001</v>
      </c>
      <c r="Y4966">
        <v>1213.103087</v>
      </c>
      <c r="Z4966">
        <v>850.65155500000003</v>
      </c>
      <c r="AA4966">
        <v>2293.8059785987907</v>
      </c>
      <c r="AB4966">
        <v>1538.4429378326622</v>
      </c>
      <c r="AC4966">
        <v>2656.482306073196</v>
      </c>
      <c r="AP4966">
        <v>2408.5661772029716</v>
      </c>
      <c r="AQ4966">
        <v>2408.5661772029716</v>
      </c>
      <c r="AR4966">
        <v>2408.5661772029716</v>
      </c>
      <c r="AS4966">
        <v>2408.5661772029716</v>
      </c>
      <c r="AT4966">
        <v>1139.6533472773854</v>
      </c>
      <c r="AU4966" t="s">
        <v>661</v>
      </c>
      <c r="AV4966">
        <v>80</v>
      </c>
      <c r="AW4966">
        <v>14.245666840967317</v>
      </c>
      <c r="AX4966">
        <v>0.59356945170697151</v>
      </c>
    </row>
    <row r="4967" spans="1:50" hidden="1" x14ac:dyDescent="0.3">
      <c r="A4967" t="s">
        <v>5851</v>
      </c>
      <c r="B4967" t="s">
        <v>76</v>
      </c>
      <c r="D4967">
        <v>644</v>
      </c>
      <c r="F4967">
        <v>5</v>
      </c>
      <c r="G4967" t="s">
        <v>663</v>
      </c>
      <c r="H4967" t="s">
        <v>94</v>
      </c>
      <c r="I4967" t="s">
        <v>104</v>
      </c>
      <c r="J4967" t="s">
        <v>210</v>
      </c>
      <c r="K4967" t="s">
        <v>200</v>
      </c>
      <c r="L4967" t="s">
        <v>82</v>
      </c>
      <c r="M4967" t="s">
        <v>648</v>
      </c>
      <c r="N4967" t="s">
        <v>84</v>
      </c>
      <c r="O4967" t="s">
        <v>85</v>
      </c>
      <c r="P4967" t="s">
        <v>1387</v>
      </c>
      <c r="Q4967" t="s">
        <v>87</v>
      </c>
      <c r="R4967" t="s">
        <v>107</v>
      </c>
      <c r="T4967" t="s">
        <v>89</v>
      </c>
      <c r="U4967" t="s">
        <v>90</v>
      </c>
      <c r="V4967">
        <v>2.641775</v>
      </c>
      <c r="W4967">
        <v>0</v>
      </c>
      <c r="X4967">
        <v>2488.552115</v>
      </c>
      <c r="Y4967">
        <v>4332.5110610000002</v>
      </c>
      <c r="Z4967">
        <v>3502.9936859999998</v>
      </c>
      <c r="AA4967">
        <v>0</v>
      </c>
      <c r="AB4967">
        <v>0</v>
      </c>
      <c r="AC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 t="s">
        <v>664</v>
      </c>
      <c r="AV4967">
        <v>60</v>
      </c>
      <c r="AW4967">
        <v>0</v>
      </c>
      <c r="AX4967">
        <v>0</v>
      </c>
    </row>
    <row r="4968" spans="1:50" hidden="1" x14ac:dyDescent="0.3">
      <c r="A4968" t="s">
        <v>5852</v>
      </c>
      <c r="B4968" t="s">
        <v>76</v>
      </c>
      <c r="D4968">
        <v>701</v>
      </c>
      <c r="F4968">
        <v>5</v>
      </c>
      <c r="G4968" t="s">
        <v>666</v>
      </c>
      <c r="H4968" t="s">
        <v>94</v>
      </c>
      <c r="I4968" t="s">
        <v>104</v>
      </c>
      <c r="J4968" t="s">
        <v>528</v>
      </c>
      <c r="K4968" t="s">
        <v>97</v>
      </c>
      <c r="L4968" t="s">
        <v>98</v>
      </c>
      <c r="M4968" t="s">
        <v>529</v>
      </c>
      <c r="N4968" t="s">
        <v>100</v>
      </c>
      <c r="O4968" t="s">
        <v>85</v>
      </c>
      <c r="P4968" t="s">
        <v>1387</v>
      </c>
      <c r="Q4968" t="s">
        <v>87</v>
      </c>
      <c r="R4968" t="s">
        <v>88</v>
      </c>
      <c r="T4968" t="s">
        <v>89</v>
      </c>
      <c r="U4968" t="s">
        <v>90</v>
      </c>
      <c r="V4968">
        <v>0.80310000000000004</v>
      </c>
      <c r="W4968">
        <v>3363.3792627708485</v>
      </c>
      <c r="X4968">
        <v>2473.547595</v>
      </c>
      <c r="Y4968">
        <v>4168.2888780000003</v>
      </c>
      <c r="Z4968">
        <v>3486.658015</v>
      </c>
      <c r="AA4968">
        <v>2488.6439252501586</v>
      </c>
      <c r="AB4968">
        <v>2551.5232515189664</v>
      </c>
      <c r="AC4968">
        <v>2604.0013203183453</v>
      </c>
      <c r="AP4968">
        <v>3363.3792627708485</v>
      </c>
      <c r="AQ4968">
        <v>3363.3792627708485</v>
      </c>
      <c r="AR4968">
        <v>3363.3792627708485</v>
      </c>
      <c r="AS4968">
        <v>3363.3792627708485</v>
      </c>
      <c r="AT4968">
        <v>4187.9955955308787</v>
      </c>
      <c r="AU4968" t="s">
        <v>667</v>
      </c>
      <c r="AV4968">
        <v>50</v>
      </c>
      <c r="AW4968">
        <v>83.759911910617575</v>
      </c>
      <c r="AX4968">
        <v>3.4899963296090655</v>
      </c>
    </row>
    <row r="4969" spans="1:50" hidden="1" x14ac:dyDescent="0.3">
      <c r="A4969" t="s">
        <v>5853</v>
      </c>
      <c r="B4969" t="s">
        <v>76</v>
      </c>
      <c r="D4969">
        <v>70</v>
      </c>
      <c r="F4969">
        <v>5</v>
      </c>
      <c r="G4969" t="s">
        <v>669</v>
      </c>
      <c r="H4969" t="s">
        <v>251</v>
      </c>
      <c r="I4969" t="s">
        <v>252</v>
      </c>
      <c r="J4969" t="s">
        <v>253</v>
      </c>
      <c r="K4969" t="s">
        <v>133</v>
      </c>
      <c r="L4969" t="s">
        <v>82</v>
      </c>
      <c r="M4969" t="s">
        <v>254</v>
      </c>
      <c r="N4969" t="s">
        <v>100</v>
      </c>
      <c r="O4969" t="s">
        <v>85</v>
      </c>
      <c r="P4969" t="s">
        <v>1387</v>
      </c>
      <c r="Q4969" t="s">
        <v>87</v>
      </c>
      <c r="R4969" t="s">
        <v>107</v>
      </c>
      <c r="T4969" t="s">
        <v>89</v>
      </c>
      <c r="U4969" t="s">
        <v>90</v>
      </c>
      <c r="V4969">
        <v>0.63402599999999998</v>
      </c>
      <c r="W4969">
        <v>0</v>
      </c>
      <c r="X4969">
        <v>0</v>
      </c>
      <c r="Y4969">
        <v>0</v>
      </c>
      <c r="Z4969">
        <v>10791.017157</v>
      </c>
      <c r="AA4969">
        <v>0</v>
      </c>
      <c r="AB4969">
        <v>0</v>
      </c>
      <c r="AC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 t="s">
        <v>670</v>
      </c>
      <c r="AV4969">
        <v>270</v>
      </c>
      <c r="AW4969">
        <v>0</v>
      </c>
      <c r="AX4969">
        <v>0</v>
      </c>
    </row>
    <row r="4970" spans="1:50" hidden="1" x14ac:dyDescent="0.3">
      <c r="A4970" t="s">
        <v>5854</v>
      </c>
      <c r="B4970" t="s">
        <v>76</v>
      </c>
      <c r="D4970">
        <v>710</v>
      </c>
      <c r="F4970">
        <v>5</v>
      </c>
      <c r="G4970" t="s">
        <v>672</v>
      </c>
      <c r="H4970" t="s">
        <v>94</v>
      </c>
      <c r="I4970" t="s">
        <v>104</v>
      </c>
      <c r="J4970" t="s">
        <v>528</v>
      </c>
      <c r="K4970" t="s">
        <v>168</v>
      </c>
      <c r="L4970" t="s">
        <v>82</v>
      </c>
      <c r="M4970" t="s">
        <v>529</v>
      </c>
      <c r="N4970" t="s">
        <v>100</v>
      </c>
      <c r="O4970" t="s">
        <v>85</v>
      </c>
      <c r="P4970" t="s">
        <v>1387</v>
      </c>
      <c r="Q4970" t="s">
        <v>87</v>
      </c>
      <c r="R4970" t="s">
        <v>215</v>
      </c>
      <c r="T4970" t="s">
        <v>89</v>
      </c>
      <c r="U4970" t="s">
        <v>90</v>
      </c>
      <c r="V4970">
        <v>0.31701299999999999</v>
      </c>
      <c r="W4970">
        <v>1508.1655132474914</v>
      </c>
      <c r="X4970">
        <v>1415.304545</v>
      </c>
      <c r="Y4970">
        <v>994.20560599999999</v>
      </c>
      <c r="Z4970">
        <v>780.80302300000005</v>
      </c>
      <c r="AA4970">
        <v>1574.8914709095861</v>
      </c>
      <c r="AB4970">
        <v>1140.9796417334069</v>
      </c>
      <c r="AC4970">
        <v>1877.841491596917</v>
      </c>
      <c r="AP4970">
        <v>1508.1655132474914</v>
      </c>
      <c r="AQ4970">
        <v>1508.1655132474914</v>
      </c>
      <c r="AR4970">
        <v>1508.1655132474914</v>
      </c>
      <c r="AS4970">
        <v>1508.1655132474914</v>
      </c>
      <c r="AT4970">
        <v>4757.4248161668183</v>
      </c>
      <c r="AU4970" t="s">
        <v>673</v>
      </c>
      <c r="AV4970">
        <v>423</v>
      </c>
      <c r="AW4970">
        <v>11.246867177699334</v>
      </c>
      <c r="AX4970">
        <v>0.46861946573747226</v>
      </c>
    </row>
    <row r="4971" spans="1:50" hidden="1" x14ac:dyDescent="0.3">
      <c r="A4971" t="s">
        <v>5855</v>
      </c>
      <c r="B4971" t="s">
        <v>76</v>
      </c>
      <c r="D4971">
        <v>717</v>
      </c>
      <c r="F4971">
        <v>5</v>
      </c>
      <c r="G4971" t="s">
        <v>675</v>
      </c>
      <c r="H4971" t="s">
        <v>94</v>
      </c>
      <c r="I4971" t="s">
        <v>104</v>
      </c>
      <c r="J4971" t="s">
        <v>528</v>
      </c>
      <c r="K4971" t="s">
        <v>125</v>
      </c>
      <c r="L4971" t="s">
        <v>82</v>
      </c>
      <c r="M4971" t="s">
        <v>529</v>
      </c>
      <c r="N4971" t="s">
        <v>100</v>
      </c>
      <c r="O4971" t="s">
        <v>85</v>
      </c>
      <c r="P4971" t="s">
        <v>1387</v>
      </c>
      <c r="Q4971" t="s">
        <v>87</v>
      </c>
      <c r="R4971" t="s">
        <v>215</v>
      </c>
      <c r="T4971" t="s">
        <v>89</v>
      </c>
      <c r="U4971" t="s">
        <v>90</v>
      </c>
      <c r="V4971">
        <v>0.52835500000000002</v>
      </c>
      <c r="W4971">
        <v>1352.2352895774081</v>
      </c>
      <c r="X4971">
        <v>1041.387737</v>
      </c>
      <c r="Y4971">
        <v>1107.9604440000001</v>
      </c>
      <c r="Z4971">
        <v>990.13727600000004</v>
      </c>
      <c r="AA4971">
        <v>1150.0216524919883</v>
      </c>
      <c r="AB4971">
        <v>1150.0216524919883</v>
      </c>
      <c r="AC4971">
        <v>1486.6480373504774</v>
      </c>
      <c r="AP4971">
        <v>1352.2352895774081</v>
      </c>
      <c r="AQ4971">
        <v>1352.2352895774081</v>
      </c>
      <c r="AR4971">
        <v>1352.2352895774081</v>
      </c>
      <c r="AS4971">
        <v>1352.2352895774081</v>
      </c>
      <c r="AT4971">
        <v>2559.3309225377029</v>
      </c>
      <c r="AU4971" t="s">
        <v>676</v>
      </c>
      <c r="AV4971">
        <v>270</v>
      </c>
      <c r="AW4971">
        <v>9.4790034168063073</v>
      </c>
      <c r="AX4971">
        <v>0.39495847570026282</v>
      </c>
    </row>
    <row r="4972" spans="1:50" hidden="1" x14ac:dyDescent="0.3">
      <c r="A4972" t="s">
        <v>5856</v>
      </c>
      <c r="B4972" t="s">
        <v>76</v>
      </c>
      <c r="D4972">
        <v>720</v>
      </c>
      <c r="F4972">
        <v>5</v>
      </c>
      <c r="G4972" t="s">
        <v>678</v>
      </c>
      <c r="H4972" t="s">
        <v>94</v>
      </c>
      <c r="I4972" t="s">
        <v>104</v>
      </c>
      <c r="J4972" t="s">
        <v>528</v>
      </c>
      <c r="K4972" t="s">
        <v>133</v>
      </c>
      <c r="L4972" t="s">
        <v>98</v>
      </c>
      <c r="M4972" t="s">
        <v>529</v>
      </c>
      <c r="N4972" t="s">
        <v>100</v>
      </c>
      <c r="O4972" t="s">
        <v>85</v>
      </c>
      <c r="P4972" t="s">
        <v>1387</v>
      </c>
      <c r="Q4972" t="s">
        <v>87</v>
      </c>
      <c r="R4972" t="s">
        <v>88</v>
      </c>
      <c r="T4972" t="s">
        <v>89</v>
      </c>
      <c r="U4972" t="s">
        <v>90</v>
      </c>
      <c r="V4972">
        <v>1.268052</v>
      </c>
      <c r="W4972">
        <v>337.05931581065403</v>
      </c>
      <c r="X4972">
        <v>422.89534200000003</v>
      </c>
      <c r="Y4972">
        <v>373.44131499999997</v>
      </c>
      <c r="Z4972">
        <v>466.00911200000002</v>
      </c>
      <c r="AA4972">
        <v>450.10052953212301</v>
      </c>
      <c r="AB4972">
        <v>402.42573730879036</v>
      </c>
      <c r="AC4972">
        <v>447.85769366603768</v>
      </c>
      <c r="AP4972">
        <v>337.05931581065403</v>
      </c>
      <c r="AQ4972">
        <v>337.05931581065403</v>
      </c>
      <c r="AR4972">
        <v>337.05931581065403</v>
      </c>
      <c r="AS4972">
        <v>337.05931581065403</v>
      </c>
      <c r="AT4972">
        <v>265.80874901869487</v>
      </c>
      <c r="AU4972" t="s">
        <v>679</v>
      </c>
      <c r="AV4972">
        <v>40</v>
      </c>
      <c r="AW4972">
        <v>6.6452187254673714</v>
      </c>
      <c r="AX4972">
        <v>0.27688411356114045</v>
      </c>
    </row>
    <row r="4973" spans="1:50" hidden="1" x14ac:dyDescent="0.3">
      <c r="A4973" t="s">
        <v>5857</v>
      </c>
      <c r="B4973" t="s">
        <v>76</v>
      </c>
      <c r="D4973">
        <v>727</v>
      </c>
      <c r="F4973">
        <v>5</v>
      </c>
      <c r="G4973" t="s">
        <v>681</v>
      </c>
      <c r="H4973" t="s">
        <v>94</v>
      </c>
      <c r="I4973" t="s">
        <v>104</v>
      </c>
      <c r="J4973" t="s">
        <v>528</v>
      </c>
      <c r="K4973" t="s">
        <v>137</v>
      </c>
      <c r="L4973" t="s">
        <v>82</v>
      </c>
      <c r="M4973" t="s">
        <v>529</v>
      </c>
      <c r="N4973" t="s">
        <v>100</v>
      </c>
      <c r="O4973" t="s">
        <v>85</v>
      </c>
      <c r="P4973" t="s">
        <v>1387</v>
      </c>
      <c r="Q4973" t="s">
        <v>87</v>
      </c>
      <c r="R4973" t="s">
        <v>107</v>
      </c>
      <c r="T4973" t="s">
        <v>89</v>
      </c>
      <c r="U4973" t="s">
        <v>90</v>
      </c>
      <c r="V4973">
        <v>1.0567101091933779</v>
      </c>
      <c r="W4973">
        <v>1765.0934619301968</v>
      </c>
      <c r="X4973">
        <v>0</v>
      </c>
      <c r="Y4973">
        <v>0</v>
      </c>
      <c r="Z4973">
        <v>0</v>
      </c>
      <c r="AA4973">
        <v>1797.6777757954026</v>
      </c>
      <c r="AB4973">
        <v>1625.8587054629386</v>
      </c>
      <c r="AC4973">
        <v>964.16368739510449</v>
      </c>
      <c r="AP4973">
        <v>1765.0934619301968</v>
      </c>
      <c r="AQ4973">
        <v>1765.0934619301968</v>
      </c>
      <c r="AR4973">
        <v>1765.0934619301968</v>
      </c>
      <c r="AS4973">
        <v>1765.0934619301968</v>
      </c>
      <c r="AT4973">
        <v>1670.3667794732762</v>
      </c>
      <c r="AU4973" t="s">
        <v>682</v>
      </c>
      <c r="AV4973">
        <v>150</v>
      </c>
      <c r="AW4973">
        <v>11.135778529821842</v>
      </c>
      <c r="AX4973">
        <v>0.46399077207591005</v>
      </c>
    </row>
    <row r="4974" spans="1:50" hidden="1" x14ac:dyDescent="0.3">
      <c r="A4974" t="s">
        <v>5858</v>
      </c>
      <c r="B4974" t="s">
        <v>76</v>
      </c>
      <c r="D4974">
        <v>728</v>
      </c>
      <c r="F4974">
        <v>5</v>
      </c>
      <c r="G4974" t="s">
        <v>684</v>
      </c>
      <c r="H4974" t="s">
        <v>94</v>
      </c>
      <c r="I4974" t="s">
        <v>104</v>
      </c>
      <c r="J4974" t="s">
        <v>528</v>
      </c>
      <c r="K4974" t="s">
        <v>137</v>
      </c>
      <c r="L4974" t="s">
        <v>98</v>
      </c>
      <c r="M4974" t="s">
        <v>529</v>
      </c>
      <c r="N4974" t="s">
        <v>84</v>
      </c>
      <c r="O4974" t="s">
        <v>85</v>
      </c>
      <c r="P4974" t="s">
        <v>1387</v>
      </c>
      <c r="Q4974" t="s">
        <v>87</v>
      </c>
      <c r="R4974" t="s">
        <v>107</v>
      </c>
      <c r="T4974" t="s">
        <v>89</v>
      </c>
      <c r="U4974" t="s">
        <v>90</v>
      </c>
      <c r="V4974">
        <v>2.1134200000000001</v>
      </c>
      <c r="W4974">
        <v>0</v>
      </c>
      <c r="X4974">
        <v>0</v>
      </c>
      <c r="Y4974">
        <v>6.3402599999999998</v>
      </c>
      <c r="Z4974">
        <v>54.948922000000003</v>
      </c>
      <c r="AA4974">
        <v>0</v>
      </c>
      <c r="AB4974">
        <v>0</v>
      </c>
      <c r="AC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 t="s">
        <v>685</v>
      </c>
      <c r="AV4974">
        <v>40</v>
      </c>
      <c r="AW4974">
        <v>0</v>
      </c>
      <c r="AX4974">
        <v>0</v>
      </c>
    </row>
    <row r="4975" spans="1:50" hidden="1" x14ac:dyDescent="0.3">
      <c r="A4975" t="s">
        <v>5859</v>
      </c>
      <c r="B4975" t="s">
        <v>76</v>
      </c>
      <c r="D4975">
        <v>72</v>
      </c>
      <c r="F4975">
        <v>5</v>
      </c>
      <c r="G4975" t="s">
        <v>687</v>
      </c>
      <c r="H4975" t="s">
        <v>251</v>
      </c>
      <c r="I4975" t="s">
        <v>252</v>
      </c>
      <c r="J4975" t="s">
        <v>253</v>
      </c>
      <c r="K4975" t="s">
        <v>133</v>
      </c>
      <c r="L4975" t="s">
        <v>82</v>
      </c>
      <c r="M4975" t="s">
        <v>254</v>
      </c>
      <c r="N4975" t="s">
        <v>100</v>
      </c>
      <c r="O4975" t="s">
        <v>85</v>
      </c>
      <c r="P4975" t="s">
        <v>1387</v>
      </c>
      <c r="Q4975" t="s">
        <v>87</v>
      </c>
      <c r="R4975" t="s">
        <v>88</v>
      </c>
      <c r="T4975" t="s">
        <v>89</v>
      </c>
      <c r="U4975" t="s">
        <v>90</v>
      </c>
      <c r="V4975">
        <v>0.63402599999999998</v>
      </c>
      <c r="W4975">
        <v>15762.743331922762</v>
      </c>
      <c r="X4975">
        <v>9326.6283679999997</v>
      </c>
      <c r="Y4975">
        <v>10665.057357</v>
      </c>
      <c r="Z4975">
        <v>0</v>
      </c>
      <c r="AA4975">
        <v>12438.386259046303</v>
      </c>
      <c r="AB4975">
        <v>9320.443760534512</v>
      </c>
      <c r="AC4975">
        <v>10769.238020923336</v>
      </c>
      <c r="AP4975">
        <v>15633.146821353757</v>
      </c>
      <c r="AQ4975">
        <v>15633.146821353757</v>
      </c>
      <c r="AR4975">
        <v>15762.743331922762</v>
      </c>
      <c r="AS4975">
        <v>15762.743331922762</v>
      </c>
      <c r="AT4975">
        <v>24861.35163530007</v>
      </c>
      <c r="AU4975" t="s">
        <v>688</v>
      </c>
      <c r="AV4975">
        <v>270</v>
      </c>
      <c r="AW4975">
        <v>92.079080130741005</v>
      </c>
      <c r="AX4975">
        <v>3.8366283387808751</v>
      </c>
    </row>
    <row r="4976" spans="1:50" hidden="1" x14ac:dyDescent="0.3">
      <c r="A4976" t="s">
        <v>5860</v>
      </c>
      <c r="B4976" t="s">
        <v>76</v>
      </c>
      <c r="D4976">
        <v>732</v>
      </c>
      <c r="F4976">
        <v>5</v>
      </c>
      <c r="G4976" t="s">
        <v>690</v>
      </c>
      <c r="H4976" t="s">
        <v>94</v>
      </c>
      <c r="I4976" t="s">
        <v>104</v>
      </c>
      <c r="J4976" t="s">
        <v>528</v>
      </c>
      <c r="K4976" t="s">
        <v>141</v>
      </c>
      <c r="L4976" t="s">
        <v>98</v>
      </c>
      <c r="M4976" t="s">
        <v>529</v>
      </c>
      <c r="N4976" t="s">
        <v>84</v>
      </c>
      <c r="O4976" t="s">
        <v>85</v>
      </c>
      <c r="P4976" t="s">
        <v>1387</v>
      </c>
      <c r="Q4976" t="s">
        <v>87</v>
      </c>
      <c r="R4976" t="s">
        <v>107</v>
      </c>
      <c r="T4976" t="s">
        <v>89</v>
      </c>
      <c r="U4976" t="s">
        <v>90</v>
      </c>
      <c r="V4976">
        <v>1.5850649999999999</v>
      </c>
      <c r="W4976">
        <v>0</v>
      </c>
      <c r="X4976">
        <v>0</v>
      </c>
      <c r="Y4976">
        <v>0</v>
      </c>
      <c r="Z4976">
        <v>3314.3709220000001</v>
      </c>
      <c r="AA4976">
        <v>0</v>
      </c>
      <c r="AB4976">
        <v>0</v>
      </c>
      <c r="AC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 t="s">
        <v>691</v>
      </c>
      <c r="AV4976">
        <v>60</v>
      </c>
      <c r="AW4976">
        <v>0</v>
      </c>
      <c r="AX4976">
        <v>0</v>
      </c>
    </row>
    <row r="4977" spans="1:50" hidden="1" x14ac:dyDescent="0.3">
      <c r="A4977" t="s">
        <v>5861</v>
      </c>
      <c r="B4977" t="s">
        <v>76</v>
      </c>
      <c r="D4977">
        <v>737</v>
      </c>
      <c r="F4977">
        <v>5</v>
      </c>
      <c r="G4977" t="s">
        <v>693</v>
      </c>
      <c r="H4977" t="s">
        <v>94</v>
      </c>
      <c r="I4977" t="s">
        <v>104</v>
      </c>
      <c r="J4977" t="s">
        <v>528</v>
      </c>
      <c r="K4977" t="s">
        <v>81</v>
      </c>
      <c r="L4977" t="s">
        <v>145</v>
      </c>
      <c r="M4977" t="s">
        <v>529</v>
      </c>
      <c r="N4977" t="s">
        <v>84</v>
      </c>
      <c r="O4977" t="s">
        <v>85</v>
      </c>
      <c r="P4977" t="s">
        <v>1387</v>
      </c>
      <c r="Q4977" t="s">
        <v>87</v>
      </c>
      <c r="R4977" t="s">
        <v>107</v>
      </c>
      <c r="T4977" t="s">
        <v>89</v>
      </c>
      <c r="U4977" t="s">
        <v>90</v>
      </c>
      <c r="V4977">
        <v>2.1134200000000001</v>
      </c>
      <c r="W4977">
        <v>0</v>
      </c>
      <c r="X4977">
        <v>0</v>
      </c>
      <c r="Y4977">
        <v>0</v>
      </c>
      <c r="Z4977">
        <v>2450.5105140000001</v>
      </c>
      <c r="AA4977">
        <v>0</v>
      </c>
      <c r="AB4977">
        <v>0</v>
      </c>
      <c r="AC4977">
        <v>0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 t="s">
        <v>694</v>
      </c>
      <c r="AV4977">
        <v>60</v>
      </c>
      <c r="AW4977">
        <v>0</v>
      </c>
      <c r="AX4977">
        <v>0</v>
      </c>
    </row>
    <row r="4978" spans="1:50" hidden="1" x14ac:dyDescent="0.3">
      <c r="A4978" t="s">
        <v>5862</v>
      </c>
      <c r="B4978" t="s">
        <v>76</v>
      </c>
      <c r="D4978">
        <v>740</v>
      </c>
      <c r="F4978">
        <v>5</v>
      </c>
      <c r="G4978" t="s">
        <v>696</v>
      </c>
      <c r="H4978" t="s">
        <v>94</v>
      </c>
      <c r="I4978" t="s">
        <v>104</v>
      </c>
      <c r="J4978" t="s">
        <v>528</v>
      </c>
      <c r="K4978" t="s">
        <v>81</v>
      </c>
      <c r="L4978" t="s">
        <v>82</v>
      </c>
      <c r="M4978" t="s">
        <v>529</v>
      </c>
      <c r="N4978" t="s">
        <v>84</v>
      </c>
      <c r="O4978" t="s">
        <v>85</v>
      </c>
      <c r="P4978" t="s">
        <v>1387</v>
      </c>
      <c r="Q4978" t="s">
        <v>87</v>
      </c>
      <c r="R4978" t="s">
        <v>88</v>
      </c>
      <c r="T4978" t="s">
        <v>89</v>
      </c>
      <c r="U4978" t="s">
        <v>90</v>
      </c>
      <c r="V4978">
        <v>2.1134200000000001</v>
      </c>
      <c r="W4978">
        <v>2578.0362796223444</v>
      </c>
      <c r="X4978">
        <v>3271.2220189999998</v>
      </c>
      <c r="Y4978">
        <v>2950.6866279999999</v>
      </c>
      <c r="Z4978">
        <v>2734.4133489999999</v>
      </c>
      <c r="AA4978">
        <v>3282.1137763263969</v>
      </c>
      <c r="AB4978">
        <v>2934.7369041026072</v>
      </c>
      <c r="AC4978">
        <v>3674.604662730525</v>
      </c>
      <c r="AP4978">
        <v>2578.0362796223444</v>
      </c>
      <c r="AQ4978">
        <v>2578.0362796223444</v>
      </c>
      <c r="AR4978">
        <v>2578.0362796223444</v>
      </c>
      <c r="AS4978">
        <v>2578.0362796223444</v>
      </c>
      <c r="AT4978">
        <v>1219.8409590248716</v>
      </c>
      <c r="AU4978" t="s">
        <v>697</v>
      </c>
      <c r="AV4978">
        <v>80</v>
      </c>
      <c r="AW4978">
        <v>15.248011987810894</v>
      </c>
      <c r="AX4978">
        <v>0.63533383282545397</v>
      </c>
    </row>
    <row r="4979" spans="1:50" hidden="1" x14ac:dyDescent="0.3">
      <c r="A4979" t="s">
        <v>5863</v>
      </c>
      <c r="B4979" t="s">
        <v>76</v>
      </c>
      <c r="D4979">
        <v>744</v>
      </c>
      <c r="F4979">
        <v>5</v>
      </c>
      <c r="G4979" t="s">
        <v>699</v>
      </c>
      <c r="H4979" t="s">
        <v>94</v>
      </c>
      <c r="I4979" t="s">
        <v>104</v>
      </c>
      <c r="J4979" t="s">
        <v>528</v>
      </c>
      <c r="K4979" t="s">
        <v>200</v>
      </c>
      <c r="L4979" t="s">
        <v>82</v>
      </c>
      <c r="M4979" t="s">
        <v>529</v>
      </c>
      <c r="N4979" t="s">
        <v>84</v>
      </c>
      <c r="O4979" t="s">
        <v>85</v>
      </c>
      <c r="P4979" t="s">
        <v>1387</v>
      </c>
      <c r="Q4979" t="s">
        <v>87</v>
      </c>
      <c r="R4979" t="s">
        <v>215</v>
      </c>
      <c r="T4979" t="s">
        <v>89</v>
      </c>
      <c r="U4979" t="s">
        <v>90</v>
      </c>
      <c r="V4979">
        <v>2.641775</v>
      </c>
      <c r="W4979">
        <v>3339.6788221873412</v>
      </c>
      <c r="X4979">
        <v>2665.5511179999999</v>
      </c>
      <c r="Y4979">
        <v>4443.4657209999996</v>
      </c>
      <c r="Z4979">
        <v>3748.6788470000001</v>
      </c>
      <c r="AA4979">
        <v>3544.0349250422182</v>
      </c>
      <c r="AB4979">
        <v>3156.0631868792884</v>
      </c>
      <c r="AC4979">
        <v>2779.9697583449274</v>
      </c>
      <c r="AP4979">
        <v>3339.6788221873412</v>
      </c>
      <c r="AQ4979">
        <v>3339.6788221873412</v>
      </c>
      <c r="AR4979">
        <v>3339.6788221873412</v>
      </c>
      <c r="AS4979">
        <v>3339.6788221873412</v>
      </c>
      <c r="AT4979">
        <v>1264.1798874572366</v>
      </c>
      <c r="AU4979" t="s">
        <v>700</v>
      </c>
      <c r="AV4979">
        <v>60</v>
      </c>
      <c r="AW4979">
        <v>21.069664790953944</v>
      </c>
      <c r="AX4979">
        <v>0.87790269962308098</v>
      </c>
    </row>
    <row r="4980" spans="1:50" hidden="1" x14ac:dyDescent="0.3">
      <c r="A4980" t="s">
        <v>5864</v>
      </c>
      <c r="B4980" t="s">
        <v>76</v>
      </c>
      <c r="D4980">
        <v>74</v>
      </c>
      <c r="F4980">
        <v>5</v>
      </c>
      <c r="G4980" t="s">
        <v>1162</v>
      </c>
      <c r="H4980" t="s">
        <v>251</v>
      </c>
      <c r="I4980" t="s">
        <v>252</v>
      </c>
      <c r="J4980" t="s">
        <v>253</v>
      </c>
      <c r="K4980" t="s">
        <v>133</v>
      </c>
      <c r="L4980" t="s">
        <v>82</v>
      </c>
      <c r="M4980" t="s">
        <v>254</v>
      </c>
      <c r="N4980" t="s">
        <v>100</v>
      </c>
      <c r="O4980" t="s">
        <v>85</v>
      </c>
      <c r="P4980" t="s">
        <v>1387</v>
      </c>
      <c r="Q4980" t="s">
        <v>271</v>
      </c>
      <c r="R4980" t="s">
        <v>107</v>
      </c>
      <c r="T4980" t="s">
        <v>89</v>
      </c>
      <c r="U4980" t="s">
        <v>90</v>
      </c>
      <c r="V4980">
        <v>0.63402599999999998</v>
      </c>
      <c r="W4980">
        <v>0</v>
      </c>
      <c r="X4980">
        <v>0</v>
      </c>
      <c r="Y4980">
        <v>13.948572</v>
      </c>
      <c r="Z4980">
        <v>0</v>
      </c>
      <c r="AA4980">
        <v>0</v>
      </c>
      <c r="AB4980">
        <v>0</v>
      </c>
      <c r="AC4980">
        <v>0</v>
      </c>
      <c r="AP4980">
        <v>0</v>
      </c>
      <c r="AQ4980">
        <v>0</v>
      </c>
      <c r="AR4980">
        <v>0</v>
      </c>
      <c r="AS4980">
        <v>0</v>
      </c>
      <c r="AT4980">
        <v>0</v>
      </c>
      <c r="AU4980" t="s">
        <v>1163</v>
      </c>
      <c r="AV4980">
        <v>270</v>
      </c>
      <c r="AW4980">
        <v>0</v>
      </c>
      <c r="AX4980">
        <v>0</v>
      </c>
    </row>
    <row r="4981" spans="1:50" hidden="1" x14ac:dyDescent="0.3">
      <c r="A4981" t="s">
        <v>5865</v>
      </c>
      <c r="B4981" t="s">
        <v>76</v>
      </c>
      <c r="D4981">
        <v>760</v>
      </c>
      <c r="F4981">
        <v>5</v>
      </c>
      <c r="G4981" t="s">
        <v>702</v>
      </c>
      <c r="H4981" t="s">
        <v>94</v>
      </c>
      <c r="I4981" t="s">
        <v>104</v>
      </c>
      <c r="J4981" t="s">
        <v>528</v>
      </c>
      <c r="K4981" t="s">
        <v>81</v>
      </c>
      <c r="L4981" t="s">
        <v>145</v>
      </c>
      <c r="M4981" t="s">
        <v>529</v>
      </c>
      <c r="N4981" t="s">
        <v>84</v>
      </c>
      <c r="O4981" t="s">
        <v>85</v>
      </c>
      <c r="P4981" t="s">
        <v>1387</v>
      </c>
      <c r="Q4981" t="s">
        <v>87</v>
      </c>
      <c r="R4981" t="s">
        <v>107</v>
      </c>
      <c r="T4981" t="s">
        <v>89</v>
      </c>
      <c r="U4981" t="s">
        <v>90</v>
      </c>
      <c r="V4981">
        <v>2.1134200000000001</v>
      </c>
      <c r="W4981">
        <v>827.30500400700271</v>
      </c>
      <c r="X4981">
        <v>927.79139299999997</v>
      </c>
      <c r="Y4981">
        <v>2084.8888609999999</v>
      </c>
      <c r="Z4981">
        <v>0</v>
      </c>
      <c r="AA4981">
        <v>1056.5974220998651</v>
      </c>
      <c r="AB4981">
        <v>659.51405347121988</v>
      </c>
      <c r="AC4981">
        <v>1025.012173676432</v>
      </c>
      <c r="AP4981">
        <v>827.30500400700271</v>
      </c>
      <c r="AQ4981">
        <v>827.30500400700271</v>
      </c>
      <c r="AR4981">
        <v>827.30500400700271</v>
      </c>
      <c r="AS4981">
        <v>827.30500400700271</v>
      </c>
      <c r="AT4981">
        <v>391.45319151280989</v>
      </c>
      <c r="AU4981" t="s">
        <v>703</v>
      </c>
      <c r="AV4981">
        <v>60</v>
      </c>
      <c r="AW4981">
        <v>6.5242198585468314</v>
      </c>
      <c r="AX4981">
        <v>0.27184249410611799</v>
      </c>
    </row>
    <row r="4982" spans="1:50" hidden="1" x14ac:dyDescent="0.3">
      <c r="A4982" t="s">
        <v>5866</v>
      </c>
      <c r="B4982" t="s">
        <v>76</v>
      </c>
      <c r="D4982">
        <v>762</v>
      </c>
      <c r="F4982">
        <v>5</v>
      </c>
      <c r="G4982" t="s">
        <v>705</v>
      </c>
      <c r="H4982" t="s">
        <v>94</v>
      </c>
      <c r="I4982" t="s">
        <v>104</v>
      </c>
      <c r="J4982" t="s">
        <v>528</v>
      </c>
      <c r="K4982" t="s">
        <v>200</v>
      </c>
      <c r="L4982" t="s">
        <v>145</v>
      </c>
      <c r="M4982" t="s">
        <v>529</v>
      </c>
      <c r="N4982" t="s">
        <v>84</v>
      </c>
      <c r="O4982" t="s">
        <v>85</v>
      </c>
      <c r="P4982" t="s">
        <v>1387</v>
      </c>
      <c r="Q4982" t="s">
        <v>87</v>
      </c>
      <c r="R4982" t="s">
        <v>107</v>
      </c>
      <c r="T4982" t="s">
        <v>89</v>
      </c>
      <c r="U4982" t="s">
        <v>90</v>
      </c>
      <c r="V4982">
        <v>3.522367</v>
      </c>
      <c r="W4982">
        <v>0</v>
      </c>
      <c r="X4982">
        <v>0</v>
      </c>
      <c r="Y4982">
        <v>7.0447340000000001</v>
      </c>
      <c r="Z4982">
        <v>3212.3987120000002</v>
      </c>
      <c r="AA4982">
        <v>0</v>
      </c>
      <c r="AB4982">
        <v>0</v>
      </c>
      <c r="AC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 t="s">
        <v>706</v>
      </c>
      <c r="AV4982">
        <v>40</v>
      </c>
      <c r="AW4982">
        <v>0</v>
      </c>
      <c r="AX4982">
        <v>0</v>
      </c>
    </row>
    <row r="4983" spans="1:50" hidden="1" x14ac:dyDescent="0.3">
      <c r="A4983" t="s">
        <v>5867</v>
      </c>
      <c r="B4983" t="s">
        <v>76</v>
      </c>
      <c r="D4983">
        <v>763</v>
      </c>
      <c r="F4983">
        <v>5</v>
      </c>
      <c r="G4983" t="s">
        <v>708</v>
      </c>
      <c r="H4983" t="s">
        <v>94</v>
      </c>
      <c r="I4983" t="s">
        <v>104</v>
      </c>
      <c r="J4983" t="s">
        <v>528</v>
      </c>
      <c r="K4983" t="s">
        <v>200</v>
      </c>
      <c r="L4983" t="s">
        <v>145</v>
      </c>
      <c r="M4983" t="s">
        <v>529</v>
      </c>
      <c r="N4983" t="s">
        <v>84</v>
      </c>
      <c r="O4983" t="s">
        <v>85</v>
      </c>
      <c r="P4983" t="s">
        <v>1387</v>
      </c>
      <c r="Q4983" t="s">
        <v>87</v>
      </c>
      <c r="R4983" t="s">
        <v>215</v>
      </c>
      <c r="T4983" t="s">
        <v>89</v>
      </c>
      <c r="U4983" t="s">
        <v>90</v>
      </c>
      <c r="V4983">
        <v>3.522367</v>
      </c>
      <c r="W4983">
        <v>12709.960263621191</v>
      </c>
      <c r="X4983">
        <v>6836.9143640000002</v>
      </c>
      <c r="Y4983">
        <v>7227.8971009999996</v>
      </c>
      <c r="Z4983">
        <v>0</v>
      </c>
      <c r="AA4983">
        <v>9348.478039785683</v>
      </c>
      <c r="AB4983">
        <v>9348.4780397856885</v>
      </c>
      <c r="AC4983">
        <v>9134.7555752788721</v>
      </c>
      <c r="AP4983">
        <v>12709.960263621191</v>
      </c>
      <c r="AQ4983">
        <v>12709.960263621191</v>
      </c>
      <c r="AR4983">
        <v>12709.960263621191</v>
      </c>
      <c r="AS4983">
        <v>12709.960263621191</v>
      </c>
      <c r="AT4983">
        <v>3608.3577502347684</v>
      </c>
      <c r="AU4983" t="s">
        <v>709</v>
      </c>
      <c r="AV4983">
        <v>40</v>
      </c>
      <c r="AW4983">
        <v>90.208943755869214</v>
      </c>
      <c r="AX4983">
        <v>3.7587059898278841</v>
      </c>
    </row>
    <row r="4984" spans="1:50" hidden="1" x14ac:dyDescent="0.3">
      <c r="A4984" t="s">
        <v>5868</v>
      </c>
      <c r="B4984" t="s">
        <v>76</v>
      </c>
      <c r="D4984">
        <v>764</v>
      </c>
      <c r="F4984">
        <v>5</v>
      </c>
      <c r="G4984" t="s">
        <v>711</v>
      </c>
      <c r="H4984" t="s">
        <v>94</v>
      </c>
      <c r="I4984" t="s">
        <v>104</v>
      </c>
      <c r="J4984" t="s">
        <v>528</v>
      </c>
      <c r="K4984" t="s">
        <v>121</v>
      </c>
      <c r="L4984" t="s">
        <v>82</v>
      </c>
      <c r="M4984" t="s">
        <v>529</v>
      </c>
      <c r="N4984" t="s">
        <v>84</v>
      </c>
      <c r="O4984" t="s">
        <v>85</v>
      </c>
      <c r="P4984" t="s">
        <v>1387</v>
      </c>
      <c r="Q4984" t="s">
        <v>87</v>
      </c>
      <c r="R4984" t="s">
        <v>215</v>
      </c>
      <c r="T4984" t="s">
        <v>89</v>
      </c>
      <c r="U4984" t="s">
        <v>90</v>
      </c>
      <c r="V4984">
        <v>3.1701299999999999</v>
      </c>
      <c r="W4984">
        <v>7136.0522550811083</v>
      </c>
      <c r="X4984">
        <v>7934.3073869999998</v>
      </c>
      <c r="Y4984">
        <v>7261.7113410000002</v>
      </c>
      <c r="Z4984">
        <v>7218.3862280000003</v>
      </c>
      <c r="AA4984">
        <v>7054.9749297145936</v>
      </c>
      <c r="AB4984">
        <v>6748.8090429520771</v>
      </c>
      <c r="AC4984">
        <v>4443.1505847427161</v>
      </c>
      <c r="AP4984">
        <v>7136.0522550811083</v>
      </c>
      <c r="AQ4984">
        <v>7136.0522550811083</v>
      </c>
      <c r="AR4984">
        <v>7136.0522550811083</v>
      </c>
      <c r="AS4984">
        <v>7136.0522550811083</v>
      </c>
      <c r="AT4984">
        <v>2251.02827173684</v>
      </c>
      <c r="AU4984" t="s">
        <v>712</v>
      </c>
      <c r="AV4984">
        <v>60</v>
      </c>
      <c r="AW4984">
        <v>37.51713786228067</v>
      </c>
      <c r="AX4984">
        <v>1.5632140775950278</v>
      </c>
    </row>
    <row r="4985" spans="1:50" hidden="1" x14ac:dyDescent="0.3">
      <c r="A4985" t="s">
        <v>5869</v>
      </c>
      <c r="B4985" t="s">
        <v>76</v>
      </c>
      <c r="D4985">
        <v>766</v>
      </c>
      <c r="F4985">
        <v>5</v>
      </c>
      <c r="G4985" t="s">
        <v>714</v>
      </c>
      <c r="H4985" t="s">
        <v>94</v>
      </c>
      <c r="I4985" t="s">
        <v>104</v>
      </c>
      <c r="J4985" t="s">
        <v>528</v>
      </c>
      <c r="K4985" t="s">
        <v>168</v>
      </c>
      <c r="L4985" t="s">
        <v>82</v>
      </c>
      <c r="M4985" t="s">
        <v>529</v>
      </c>
      <c r="N4985" t="s">
        <v>100</v>
      </c>
      <c r="O4985" t="s">
        <v>85</v>
      </c>
      <c r="P4985" t="s">
        <v>1387</v>
      </c>
      <c r="Q4985" t="s">
        <v>271</v>
      </c>
      <c r="R4985" t="s">
        <v>107</v>
      </c>
      <c r="T4985" t="s">
        <v>89</v>
      </c>
      <c r="U4985" t="s">
        <v>90</v>
      </c>
      <c r="V4985">
        <v>0.31701299999999999</v>
      </c>
      <c r="W4985">
        <v>0</v>
      </c>
      <c r="X4985">
        <v>23.775974999999999</v>
      </c>
      <c r="Y4985">
        <v>129.024292</v>
      </c>
      <c r="Z4985">
        <v>68.474808999999993</v>
      </c>
      <c r="AA4985">
        <v>0</v>
      </c>
      <c r="AB4985">
        <v>0</v>
      </c>
      <c r="AC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 t="s">
        <v>715</v>
      </c>
      <c r="AV4985">
        <v>423</v>
      </c>
      <c r="AW4985">
        <v>0</v>
      </c>
      <c r="AX4985">
        <v>0</v>
      </c>
    </row>
    <row r="4986" spans="1:50" hidden="1" x14ac:dyDescent="0.3">
      <c r="A4986" t="s">
        <v>5870</v>
      </c>
      <c r="B4986" t="s">
        <v>76</v>
      </c>
      <c r="D4986">
        <v>780</v>
      </c>
      <c r="F4986">
        <v>5</v>
      </c>
      <c r="G4986" t="s">
        <v>717</v>
      </c>
      <c r="H4986" t="s">
        <v>94</v>
      </c>
      <c r="I4986" t="s">
        <v>95</v>
      </c>
      <c r="J4986" t="s">
        <v>96</v>
      </c>
      <c r="K4986" t="s">
        <v>81</v>
      </c>
      <c r="L4986" t="s">
        <v>82</v>
      </c>
      <c r="M4986" t="s">
        <v>99</v>
      </c>
      <c r="N4986" t="s">
        <v>84</v>
      </c>
      <c r="O4986" t="s">
        <v>85</v>
      </c>
      <c r="P4986" t="s">
        <v>1387</v>
      </c>
      <c r="Q4986" t="s">
        <v>271</v>
      </c>
      <c r="R4986" t="s">
        <v>107</v>
      </c>
      <c r="T4986" t="s">
        <v>89</v>
      </c>
      <c r="U4986" t="s">
        <v>90</v>
      </c>
      <c r="V4986">
        <v>0.70447300000000002</v>
      </c>
      <c r="W4986">
        <v>0</v>
      </c>
      <c r="X4986">
        <v>21.486438499999998</v>
      </c>
      <c r="Y4986">
        <v>535.75199899999996</v>
      </c>
      <c r="Z4986">
        <v>592.81433900000002</v>
      </c>
      <c r="AA4986">
        <v>0</v>
      </c>
      <c r="AB4986">
        <v>0</v>
      </c>
      <c r="AC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 t="s">
        <v>718</v>
      </c>
      <c r="AV4986">
        <v>240</v>
      </c>
      <c r="AW4986">
        <v>0</v>
      </c>
      <c r="AX4986">
        <v>0</v>
      </c>
    </row>
    <row r="4987" spans="1:50" hidden="1" x14ac:dyDescent="0.3">
      <c r="A4987" t="s">
        <v>5871</v>
      </c>
      <c r="B4987" t="s">
        <v>76</v>
      </c>
      <c r="D4987">
        <v>780</v>
      </c>
      <c r="F4987">
        <v>5</v>
      </c>
      <c r="G4987" t="s">
        <v>717</v>
      </c>
      <c r="H4987" t="s">
        <v>94</v>
      </c>
      <c r="I4987" t="s">
        <v>104</v>
      </c>
      <c r="J4987" t="s">
        <v>210</v>
      </c>
      <c r="K4987" t="s">
        <v>81</v>
      </c>
      <c r="L4987" t="s">
        <v>82</v>
      </c>
      <c r="M4987" t="s">
        <v>513</v>
      </c>
      <c r="N4987" t="s">
        <v>84</v>
      </c>
      <c r="O4987" t="s">
        <v>85</v>
      </c>
      <c r="P4987" t="s">
        <v>1387</v>
      </c>
      <c r="Q4987" t="s">
        <v>271</v>
      </c>
      <c r="R4987" t="s">
        <v>107</v>
      </c>
      <c r="T4987" t="s">
        <v>89</v>
      </c>
      <c r="U4987" t="s">
        <v>90</v>
      </c>
      <c r="V4987">
        <v>0.70447300000000002</v>
      </c>
      <c r="W4987">
        <v>0</v>
      </c>
      <c r="X4987">
        <v>21.486438499999998</v>
      </c>
      <c r="Y4987">
        <v>535.75199899999996</v>
      </c>
      <c r="Z4987">
        <v>592.81433900000002</v>
      </c>
      <c r="AA4987">
        <v>0</v>
      </c>
      <c r="AB4987">
        <v>0</v>
      </c>
      <c r="AC4987">
        <v>0</v>
      </c>
      <c r="AP4987">
        <v>0</v>
      </c>
      <c r="AQ4987">
        <v>0</v>
      </c>
      <c r="AR4987">
        <v>0</v>
      </c>
      <c r="AS4987">
        <v>0</v>
      </c>
      <c r="AT4987">
        <v>0</v>
      </c>
      <c r="AU4987" t="s">
        <v>718</v>
      </c>
      <c r="AV4987">
        <v>240</v>
      </c>
      <c r="AW4987">
        <v>0</v>
      </c>
      <c r="AX4987">
        <v>0</v>
      </c>
    </row>
    <row r="4988" spans="1:50" hidden="1" x14ac:dyDescent="0.3">
      <c r="A4988" t="s">
        <v>5872</v>
      </c>
      <c r="B4988" t="s">
        <v>76</v>
      </c>
      <c r="D4988">
        <v>783</v>
      </c>
      <c r="F4988">
        <v>5</v>
      </c>
      <c r="G4988" t="s">
        <v>721</v>
      </c>
      <c r="H4988" t="s">
        <v>94</v>
      </c>
      <c r="I4988" t="s">
        <v>95</v>
      </c>
      <c r="J4988" t="s">
        <v>96</v>
      </c>
      <c r="K4988" t="s">
        <v>81</v>
      </c>
      <c r="L4988" t="s">
        <v>82</v>
      </c>
      <c r="M4988" t="s">
        <v>99</v>
      </c>
      <c r="N4988" t="s">
        <v>84</v>
      </c>
      <c r="O4988" t="s">
        <v>85</v>
      </c>
      <c r="P4988" t="s">
        <v>1387</v>
      </c>
      <c r="Q4988" t="s">
        <v>271</v>
      </c>
      <c r="R4988" t="s">
        <v>107</v>
      </c>
      <c r="T4988" t="s">
        <v>89</v>
      </c>
      <c r="U4988" t="s">
        <v>90</v>
      </c>
      <c r="V4988">
        <v>0.70447300000000002</v>
      </c>
      <c r="W4988">
        <v>0</v>
      </c>
      <c r="X4988">
        <v>1.7611835</v>
      </c>
      <c r="Y4988">
        <v>258.54172599999998</v>
      </c>
      <c r="Z4988">
        <v>277.21027049999998</v>
      </c>
      <c r="AA4988">
        <v>0</v>
      </c>
      <c r="AB4988">
        <v>0</v>
      </c>
      <c r="AC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 t="s">
        <v>722</v>
      </c>
      <c r="AV4988">
        <v>240</v>
      </c>
      <c r="AW4988">
        <v>0</v>
      </c>
      <c r="AX4988">
        <v>0</v>
      </c>
    </row>
    <row r="4989" spans="1:50" hidden="1" x14ac:dyDescent="0.3">
      <c r="A4989" t="s">
        <v>5873</v>
      </c>
      <c r="B4989" t="s">
        <v>76</v>
      </c>
      <c r="D4989">
        <v>783</v>
      </c>
      <c r="F4989">
        <v>5</v>
      </c>
      <c r="G4989" t="s">
        <v>721</v>
      </c>
      <c r="H4989" t="s">
        <v>94</v>
      </c>
      <c r="I4989" t="s">
        <v>104</v>
      </c>
      <c r="J4989" t="s">
        <v>528</v>
      </c>
      <c r="K4989" t="s">
        <v>81</v>
      </c>
      <c r="L4989" t="s">
        <v>82</v>
      </c>
      <c r="M4989" t="s">
        <v>529</v>
      </c>
      <c r="N4989" t="s">
        <v>84</v>
      </c>
      <c r="O4989" t="s">
        <v>85</v>
      </c>
      <c r="P4989" t="s">
        <v>1387</v>
      </c>
      <c r="Q4989" t="s">
        <v>271</v>
      </c>
      <c r="R4989" t="s">
        <v>107</v>
      </c>
      <c r="T4989" t="s">
        <v>89</v>
      </c>
      <c r="U4989" t="s">
        <v>90</v>
      </c>
      <c r="V4989">
        <v>0.70447300000000002</v>
      </c>
      <c r="W4989">
        <v>0</v>
      </c>
      <c r="X4989">
        <v>1.7611835</v>
      </c>
      <c r="Y4989">
        <v>258.54172599999998</v>
      </c>
      <c r="Z4989">
        <v>277.21027049999998</v>
      </c>
      <c r="AA4989">
        <v>0.11566628453499017</v>
      </c>
      <c r="AB4989">
        <v>0</v>
      </c>
      <c r="AC4989">
        <v>0</v>
      </c>
      <c r="AP4989">
        <v>0</v>
      </c>
      <c r="AQ4989">
        <v>0</v>
      </c>
      <c r="AR4989">
        <v>0</v>
      </c>
      <c r="AS4989">
        <v>0</v>
      </c>
      <c r="AT4989">
        <v>0</v>
      </c>
      <c r="AU4989" t="s">
        <v>722</v>
      </c>
      <c r="AV4989">
        <v>240</v>
      </c>
      <c r="AW4989">
        <v>0</v>
      </c>
      <c r="AX4989">
        <v>0</v>
      </c>
    </row>
    <row r="4990" spans="1:50" hidden="1" x14ac:dyDescent="0.3">
      <c r="A4990" t="s">
        <v>5874</v>
      </c>
      <c r="B4990" t="s">
        <v>76</v>
      </c>
      <c r="D4990">
        <v>784</v>
      </c>
      <c r="F4990">
        <v>5</v>
      </c>
      <c r="G4990" t="s">
        <v>725</v>
      </c>
      <c r="H4990" t="s">
        <v>94</v>
      </c>
      <c r="I4990" t="s">
        <v>95</v>
      </c>
      <c r="J4990" t="s">
        <v>96</v>
      </c>
      <c r="K4990" t="s">
        <v>121</v>
      </c>
      <c r="L4990" t="s">
        <v>82</v>
      </c>
      <c r="M4990" t="s">
        <v>99</v>
      </c>
      <c r="N4990" t="s">
        <v>84</v>
      </c>
      <c r="O4990" t="s">
        <v>85</v>
      </c>
      <c r="P4990" t="s">
        <v>1387</v>
      </c>
      <c r="Q4990" t="s">
        <v>271</v>
      </c>
      <c r="R4990" t="s">
        <v>107</v>
      </c>
      <c r="T4990" t="s">
        <v>89</v>
      </c>
      <c r="U4990" t="s">
        <v>90</v>
      </c>
      <c r="V4990">
        <v>1.05671</v>
      </c>
      <c r="W4990">
        <v>0</v>
      </c>
      <c r="X4990">
        <v>17.964071499999999</v>
      </c>
      <c r="Y4990">
        <v>756.60442450000005</v>
      </c>
      <c r="Z4990">
        <v>497.18210699999997</v>
      </c>
      <c r="AA4990">
        <v>0</v>
      </c>
      <c r="AB4990">
        <v>0</v>
      </c>
      <c r="AC4990">
        <v>0</v>
      </c>
      <c r="AP4990">
        <v>0</v>
      </c>
      <c r="AQ4990">
        <v>0</v>
      </c>
      <c r="AR4990">
        <v>0</v>
      </c>
      <c r="AS4990">
        <v>0</v>
      </c>
      <c r="AT4990">
        <v>0</v>
      </c>
      <c r="AU4990" t="s">
        <v>726</v>
      </c>
      <c r="AV4990">
        <v>180</v>
      </c>
      <c r="AW4990">
        <v>0</v>
      </c>
      <c r="AX4990">
        <v>0</v>
      </c>
    </row>
    <row r="4991" spans="1:50" hidden="1" x14ac:dyDescent="0.3">
      <c r="A4991" t="s">
        <v>5875</v>
      </c>
      <c r="B4991" t="s">
        <v>76</v>
      </c>
      <c r="D4991">
        <v>784</v>
      </c>
      <c r="F4991">
        <v>5</v>
      </c>
      <c r="G4991" t="s">
        <v>725</v>
      </c>
      <c r="H4991" t="s">
        <v>94</v>
      </c>
      <c r="I4991" t="s">
        <v>104</v>
      </c>
      <c r="J4991" t="s">
        <v>528</v>
      </c>
      <c r="K4991" t="s">
        <v>121</v>
      </c>
      <c r="L4991" t="s">
        <v>82</v>
      </c>
      <c r="M4991" t="s">
        <v>529</v>
      </c>
      <c r="N4991" t="s">
        <v>84</v>
      </c>
      <c r="O4991" t="s">
        <v>85</v>
      </c>
      <c r="P4991" t="s">
        <v>1387</v>
      </c>
      <c r="Q4991" t="s">
        <v>271</v>
      </c>
      <c r="R4991" t="s">
        <v>107</v>
      </c>
      <c r="T4991" t="s">
        <v>89</v>
      </c>
      <c r="U4991" t="s">
        <v>90</v>
      </c>
      <c r="V4991">
        <v>1.05671</v>
      </c>
      <c r="W4991">
        <v>0</v>
      </c>
      <c r="X4991">
        <v>17.964071499999999</v>
      </c>
      <c r="Y4991">
        <v>756.60442450000005</v>
      </c>
      <c r="Z4991">
        <v>497.18210699999997</v>
      </c>
      <c r="AA4991">
        <v>0</v>
      </c>
      <c r="AB4991">
        <v>0</v>
      </c>
      <c r="AC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 t="s">
        <v>726</v>
      </c>
      <c r="AV4991">
        <v>180</v>
      </c>
      <c r="AW4991">
        <v>0</v>
      </c>
      <c r="AX4991">
        <v>0</v>
      </c>
    </row>
    <row r="4992" spans="1:50" hidden="1" x14ac:dyDescent="0.3">
      <c r="A4992" t="s">
        <v>5876</v>
      </c>
      <c r="B4992" t="s">
        <v>76</v>
      </c>
      <c r="D4992">
        <v>82</v>
      </c>
      <c r="F4992">
        <v>5</v>
      </c>
      <c r="G4992" t="s">
        <v>729</v>
      </c>
      <c r="H4992" t="s">
        <v>78</v>
      </c>
      <c r="I4992" t="s">
        <v>79</v>
      </c>
      <c r="J4992" t="s">
        <v>111</v>
      </c>
      <c r="K4992" t="s">
        <v>137</v>
      </c>
      <c r="L4992" t="s">
        <v>388</v>
      </c>
      <c r="M4992" t="s">
        <v>113</v>
      </c>
      <c r="N4992" t="s">
        <v>84</v>
      </c>
      <c r="O4992" t="s">
        <v>85</v>
      </c>
      <c r="P4992" t="s">
        <v>1387</v>
      </c>
      <c r="Q4992" t="s">
        <v>87</v>
      </c>
      <c r="R4992" t="s">
        <v>215</v>
      </c>
      <c r="T4992" t="s">
        <v>89</v>
      </c>
      <c r="U4992" t="s">
        <v>90</v>
      </c>
      <c r="V4992">
        <v>1.05671</v>
      </c>
      <c r="W4992">
        <v>145.23627300509617</v>
      </c>
      <c r="X4992">
        <v>318.24583100000001</v>
      </c>
      <c r="Y4992">
        <v>337.09049099999999</v>
      </c>
      <c r="Z4992">
        <v>254.138755</v>
      </c>
      <c r="AA4992">
        <v>250.68963486727452</v>
      </c>
      <c r="AB4992">
        <v>275.17729305531924</v>
      </c>
      <c r="AC4992">
        <v>360.53771706686791</v>
      </c>
      <c r="AP4992">
        <v>163.17415427674811</v>
      </c>
      <c r="AQ4992">
        <v>163.17415427674811</v>
      </c>
      <c r="AR4992">
        <v>145.23627300509617</v>
      </c>
      <c r="AS4992">
        <v>145.23627300509617</v>
      </c>
      <c r="AT4992">
        <v>137.44194055615651</v>
      </c>
      <c r="AU4992" t="s">
        <v>730</v>
      </c>
      <c r="AV4992">
        <v>148</v>
      </c>
      <c r="AW4992">
        <v>0.92866176051457106</v>
      </c>
      <c r="AX4992">
        <v>3.8694240021440458E-2</v>
      </c>
    </row>
    <row r="4993" spans="1:50" hidden="1" x14ac:dyDescent="0.3">
      <c r="A4993" t="s">
        <v>5877</v>
      </c>
      <c r="B4993" t="s">
        <v>76</v>
      </c>
      <c r="D4993">
        <v>84</v>
      </c>
      <c r="F4993">
        <v>5</v>
      </c>
      <c r="G4993" t="s">
        <v>732</v>
      </c>
      <c r="H4993" t="s">
        <v>78</v>
      </c>
      <c r="I4993" t="s">
        <v>79</v>
      </c>
      <c r="J4993" t="s">
        <v>111</v>
      </c>
      <c r="K4993" t="s">
        <v>137</v>
      </c>
      <c r="L4993" t="s">
        <v>388</v>
      </c>
      <c r="M4993" t="s">
        <v>129</v>
      </c>
      <c r="N4993" t="s">
        <v>84</v>
      </c>
      <c r="O4993" t="s">
        <v>85</v>
      </c>
      <c r="P4993" t="s">
        <v>1387</v>
      </c>
      <c r="Q4993" t="s">
        <v>87</v>
      </c>
      <c r="R4993" t="s">
        <v>107</v>
      </c>
      <c r="T4993" t="s">
        <v>89</v>
      </c>
      <c r="U4993" t="s">
        <v>90</v>
      </c>
      <c r="V4993">
        <v>1.05671</v>
      </c>
      <c r="W4993">
        <v>104.66040979097265</v>
      </c>
      <c r="X4993">
        <v>234.23738700000001</v>
      </c>
      <c r="Y4993">
        <v>196.54805999999999</v>
      </c>
      <c r="Z4993">
        <v>187.03766999999999</v>
      </c>
      <c r="AA4993">
        <v>164.19622992300327</v>
      </c>
      <c r="AB4993">
        <v>198.41805237734249</v>
      </c>
      <c r="AC4993">
        <v>234.31812526866602</v>
      </c>
      <c r="AP4993">
        <v>117.58683626713974</v>
      </c>
      <c r="AQ4993">
        <v>117.58683626713974</v>
      </c>
      <c r="AR4993">
        <v>104.66040979097265</v>
      </c>
      <c r="AS4993">
        <v>104.66040979097265</v>
      </c>
      <c r="AT4993">
        <v>99.043644700033738</v>
      </c>
      <c r="AU4993" t="s">
        <v>733</v>
      </c>
      <c r="AV4993">
        <v>148</v>
      </c>
      <c r="AW4993">
        <v>0.66921381554076853</v>
      </c>
      <c r="AX4993">
        <v>2.7883908980865357E-2</v>
      </c>
    </row>
    <row r="4994" spans="1:50" hidden="1" x14ac:dyDescent="0.3">
      <c r="A4994" t="s">
        <v>5878</v>
      </c>
      <c r="B4994" t="s">
        <v>76</v>
      </c>
      <c r="D4994">
        <v>876</v>
      </c>
      <c r="F4994">
        <v>5</v>
      </c>
      <c r="G4994" t="s">
        <v>735</v>
      </c>
      <c r="H4994" t="s">
        <v>94</v>
      </c>
      <c r="I4994" t="s">
        <v>104</v>
      </c>
      <c r="J4994" t="s">
        <v>528</v>
      </c>
      <c r="K4994" t="s">
        <v>125</v>
      </c>
      <c r="L4994" t="s">
        <v>82</v>
      </c>
      <c r="M4994" t="s">
        <v>736</v>
      </c>
      <c r="N4994" t="s">
        <v>100</v>
      </c>
      <c r="O4994" t="s">
        <v>85</v>
      </c>
      <c r="P4994" t="s">
        <v>1387</v>
      </c>
      <c r="Q4994" t="s">
        <v>87</v>
      </c>
      <c r="R4994" t="s">
        <v>107</v>
      </c>
      <c r="T4994" t="s">
        <v>89</v>
      </c>
      <c r="U4994" t="s">
        <v>90</v>
      </c>
      <c r="V4994">
        <v>0.52835500000000002</v>
      </c>
      <c r="W4994">
        <v>179.02970519617199</v>
      </c>
      <c r="X4994">
        <v>131.03203999999999</v>
      </c>
      <c r="Y4994">
        <v>105.142645</v>
      </c>
      <c r="Z4994">
        <v>61.289180000000002</v>
      </c>
      <c r="AA4994">
        <v>141.44178992762568</v>
      </c>
      <c r="AB4994">
        <v>141.44178992762568</v>
      </c>
      <c r="AC4994">
        <v>220.12148317740298</v>
      </c>
      <c r="AP4994">
        <v>179.02970519617199</v>
      </c>
      <c r="AQ4994">
        <v>179.02970519617199</v>
      </c>
      <c r="AR4994">
        <v>179.02970519617199</v>
      </c>
      <c r="AS4994">
        <v>179.02970519617199</v>
      </c>
      <c r="AT4994">
        <v>338.84359038179252</v>
      </c>
      <c r="AU4994" t="s">
        <v>737</v>
      </c>
      <c r="AV4994">
        <v>270</v>
      </c>
      <c r="AW4994">
        <v>1.2549762606733057</v>
      </c>
      <c r="AX4994">
        <v>5.2290677528054406E-2</v>
      </c>
    </row>
    <row r="4995" spans="1:50" hidden="1" x14ac:dyDescent="0.3">
      <c r="A4995" t="s">
        <v>5879</v>
      </c>
      <c r="B4995" t="s">
        <v>76</v>
      </c>
      <c r="D4995">
        <v>885</v>
      </c>
      <c r="F4995">
        <v>5</v>
      </c>
      <c r="G4995" t="s">
        <v>739</v>
      </c>
      <c r="H4995" t="s">
        <v>94</v>
      </c>
      <c r="I4995" t="s">
        <v>104</v>
      </c>
      <c r="J4995" t="s">
        <v>528</v>
      </c>
      <c r="K4995" t="s">
        <v>81</v>
      </c>
      <c r="L4995" t="s">
        <v>82</v>
      </c>
      <c r="M4995" t="s">
        <v>736</v>
      </c>
      <c r="N4995" t="s">
        <v>84</v>
      </c>
      <c r="O4995" t="s">
        <v>85</v>
      </c>
      <c r="P4995" t="s">
        <v>1387</v>
      </c>
      <c r="Q4995" t="s">
        <v>87</v>
      </c>
      <c r="R4995" t="s">
        <v>107</v>
      </c>
      <c r="T4995" t="s">
        <v>89</v>
      </c>
      <c r="U4995" t="s">
        <v>90</v>
      </c>
      <c r="V4995">
        <v>2.1134200000000001</v>
      </c>
      <c r="W4995">
        <v>758.03004756485973</v>
      </c>
      <c r="X4995">
        <v>612.89180299999998</v>
      </c>
      <c r="Y4995">
        <v>716.80162199999995</v>
      </c>
      <c r="Z4995">
        <v>570.975639</v>
      </c>
      <c r="AA4995">
        <v>787.26515097832817</v>
      </c>
      <c r="AB4995">
        <v>702.1009489784368</v>
      </c>
      <c r="AC4995">
        <v>1501.794703989784</v>
      </c>
      <c r="AP4995">
        <v>758.03004756485973</v>
      </c>
      <c r="AQ4995">
        <v>758.03004756485973</v>
      </c>
      <c r="AR4995">
        <v>758.03004756485973</v>
      </c>
      <c r="AS4995">
        <v>758.03004756485973</v>
      </c>
      <c r="AT4995">
        <v>358.6745879024802</v>
      </c>
      <c r="AU4995" t="s">
        <v>740</v>
      </c>
      <c r="AV4995">
        <v>80</v>
      </c>
      <c r="AW4995">
        <v>4.4834323487810028</v>
      </c>
      <c r="AX4995">
        <v>0.18680968119920846</v>
      </c>
    </row>
    <row r="4996" spans="1:50" hidden="1" x14ac:dyDescent="0.3">
      <c r="A4996" t="s">
        <v>5880</v>
      </c>
      <c r="B4996" t="s">
        <v>76</v>
      </c>
      <c r="D4996">
        <v>94</v>
      </c>
      <c r="F4996">
        <v>5</v>
      </c>
      <c r="G4996" t="s">
        <v>748</v>
      </c>
      <c r="H4996" t="s">
        <v>78</v>
      </c>
      <c r="I4996" t="s">
        <v>79</v>
      </c>
      <c r="J4996" t="s">
        <v>80</v>
      </c>
      <c r="K4996" t="s">
        <v>125</v>
      </c>
      <c r="L4996" t="s">
        <v>82</v>
      </c>
      <c r="M4996" t="s">
        <v>83</v>
      </c>
      <c r="N4996" t="s">
        <v>100</v>
      </c>
      <c r="O4996" t="s">
        <v>85</v>
      </c>
      <c r="P4996" t="s">
        <v>1387</v>
      </c>
      <c r="Q4996" t="s">
        <v>87</v>
      </c>
      <c r="R4996" t="s">
        <v>88</v>
      </c>
      <c r="T4996" t="s">
        <v>89</v>
      </c>
      <c r="U4996" t="s">
        <v>90</v>
      </c>
      <c r="V4996">
        <v>0.52835500000000002</v>
      </c>
      <c r="W4996">
        <v>307.72963143263541</v>
      </c>
      <c r="X4996">
        <v>523.59980700000006</v>
      </c>
      <c r="Y4996">
        <v>474.99114800000001</v>
      </c>
      <c r="Z4996">
        <v>351.884432</v>
      </c>
      <c r="AA4996">
        <v>429.18362002212825</v>
      </c>
      <c r="AB4996">
        <v>452.63519587040309</v>
      </c>
      <c r="AC4996">
        <v>1083.3140654706808</v>
      </c>
      <c r="AP4996">
        <v>320.11564869275526</v>
      </c>
      <c r="AQ4996">
        <v>320.11564869275526</v>
      </c>
      <c r="AR4996">
        <v>307.72963143263541</v>
      </c>
      <c r="AS4996">
        <v>307.72963143263541</v>
      </c>
      <c r="AT4996">
        <v>582.42967594256777</v>
      </c>
      <c r="AU4996" t="s">
        <v>749</v>
      </c>
      <c r="AV4996">
        <v>270</v>
      </c>
      <c r="AW4996">
        <v>2.1571469479354364</v>
      </c>
      <c r="AX4996">
        <v>8.9881122830643187E-2</v>
      </c>
    </row>
    <row r="4997" spans="1:50" hidden="1" x14ac:dyDescent="0.3">
      <c r="A4997" t="s">
        <v>5881</v>
      </c>
      <c r="B4997" t="s">
        <v>76</v>
      </c>
      <c r="D4997">
        <v>95</v>
      </c>
      <c r="F4997">
        <v>5</v>
      </c>
      <c r="G4997" t="s">
        <v>751</v>
      </c>
      <c r="H4997" t="s">
        <v>78</v>
      </c>
      <c r="I4997" t="s">
        <v>79</v>
      </c>
      <c r="J4997" t="s">
        <v>80</v>
      </c>
      <c r="K4997" t="s">
        <v>121</v>
      </c>
      <c r="L4997" t="s">
        <v>82</v>
      </c>
      <c r="M4997" t="s">
        <v>83</v>
      </c>
      <c r="N4997" t="s">
        <v>84</v>
      </c>
      <c r="O4997" t="s">
        <v>85</v>
      </c>
      <c r="P4997" t="s">
        <v>1387</v>
      </c>
      <c r="Q4997" t="s">
        <v>87</v>
      </c>
      <c r="R4997" t="s">
        <v>88</v>
      </c>
      <c r="T4997" t="s">
        <v>89</v>
      </c>
      <c r="U4997" t="s">
        <v>90</v>
      </c>
      <c r="V4997">
        <v>3.1701299999999999</v>
      </c>
      <c r="W4997">
        <v>12061.947980680405</v>
      </c>
      <c r="X4997">
        <v>8603.7330029999994</v>
      </c>
      <c r="Y4997">
        <v>12224.021486</v>
      </c>
      <c r="Z4997">
        <v>7039.2737280000001</v>
      </c>
      <c r="AA4997">
        <v>10835.510777840713</v>
      </c>
      <c r="AB4997">
        <v>10527.266746639505</v>
      </c>
      <c r="AC4997">
        <v>8930.5566666634422</v>
      </c>
      <c r="AP4997">
        <v>12547.437451368834</v>
      </c>
      <c r="AQ4997">
        <v>12547.437451368834</v>
      </c>
      <c r="AR4997">
        <v>12061.947980680405</v>
      </c>
      <c r="AS4997">
        <v>12061.947980680405</v>
      </c>
      <c r="AT4997">
        <v>3804.8748728539226</v>
      </c>
      <c r="AU4997" t="s">
        <v>752</v>
      </c>
      <c r="AV4997">
        <v>60</v>
      </c>
      <c r="AW4997">
        <v>63.414581214232044</v>
      </c>
      <c r="AX4997">
        <v>2.6422742172596685</v>
      </c>
    </row>
    <row r="4998" spans="1:50" hidden="1" x14ac:dyDescent="0.3">
      <c r="A4998" t="s">
        <v>5882</v>
      </c>
      <c r="B4998" t="s">
        <v>76</v>
      </c>
      <c r="D4998">
        <v>979</v>
      </c>
      <c r="F4998">
        <v>5</v>
      </c>
      <c r="G4998" t="s">
        <v>754</v>
      </c>
      <c r="H4998" t="s">
        <v>94</v>
      </c>
      <c r="I4998" t="s">
        <v>104</v>
      </c>
      <c r="J4998" t="s">
        <v>210</v>
      </c>
      <c r="K4998" t="s">
        <v>81</v>
      </c>
      <c r="L4998" t="s">
        <v>82</v>
      </c>
      <c r="M4998" t="s">
        <v>429</v>
      </c>
      <c r="N4998" t="s">
        <v>84</v>
      </c>
      <c r="O4998" t="s">
        <v>85</v>
      </c>
      <c r="P4998" t="s">
        <v>1387</v>
      </c>
      <c r="Q4998" t="s">
        <v>87</v>
      </c>
      <c r="R4998" t="s">
        <v>107</v>
      </c>
      <c r="T4998" t="s">
        <v>89</v>
      </c>
      <c r="U4998" t="s">
        <v>90</v>
      </c>
      <c r="V4998">
        <v>2.1134200000000001</v>
      </c>
      <c r="W4998">
        <v>0</v>
      </c>
      <c r="X4998">
        <v>0</v>
      </c>
      <c r="Y4998">
        <v>837.26655900000003</v>
      </c>
      <c r="Z4998">
        <v>793.23697600000003</v>
      </c>
      <c r="AA4998">
        <v>0</v>
      </c>
      <c r="AB4998">
        <v>0</v>
      </c>
      <c r="AC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 t="s">
        <v>755</v>
      </c>
      <c r="AV4998">
        <v>80</v>
      </c>
      <c r="AW4998">
        <v>0</v>
      </c>
      <c r="AX4998">
        <v>0</v>
      </c>
    </row>
    <row r="4999" spans="1:50" hidden="1" x14ac:dyDescent="0.3">
      <c r="A4999" t="s">
        <v>5883</v>
      </c>
      <c r="B4999" t="s">
        <v>76</v>
      </c>
      <c r="D4999">
        <v>97</v>
      </c>
      <c r="F4999">
        <v>5</v>
      </c>
      <c r="G4999" t="s">
        <v>757</v>
      </c>
      <c r="H4999" t="s">
        <v>78</v>
      </c>
      <c r="I4999" t="s">
        <v>79</v>
      </c>
      <c r="J4999" t="s">
        <v>111</v>
      </c>
      <c r="K4999" t="s">
        <v>81</v>
      </c>
      <c r="L4999" t="s">
        <v>82</v>
      </c>
      <c r="M4999" t="s">
        <v>113</v>
      </c>
      <c r="N4999" t="s">
        <v>84</v>
      </c>
      <c r="O4999" t="s">
        <v>85</v>
      </c>
      <c r="P4999" t="s">
        <v>1387</v>
      </c>
      <c r="Q4999" t="s">
        <v>87</v>
      </c>
      <c r="R4999" t="s">
        <v>107</v>
      </c>
      <c r="T4999" t="s">
        <v>89</v>
      </c>
      <c r="U4999" t="s">
        <v>90</v>
      </c>
      <c r="V4999">
        <v>2.1134200000000001</v>
      </c>
      <c r="W4999">
        <v>1865.6895414235521</v>
      </c>
      <c r="X4999">
        <v>1589.6440829999999</v>
      </c>
      <c r="Y4999">
        <v>2059.527795</v>
      </c>
      <c r="Z4999">
        <v>1752.7297390000001</v>
      </c>
      <c r="AA4999">
        <v>2019.1688236350931</v>
      </c>
      <c r="AB4999">
        <v>2017.0410296043872</v>
      </c>
      <c r="AC4999">
        <v>2403.5520545242084</v>
      </c>
      <c r="AP4999">
        <v>2096.1176348423646</v>
      </c>
      <c r="AQ4999">
        <v>2096.1176348423646</v>
      </c>
      <c r="AR4999">
        <v>1865.6895414235521</v>
      </c>
      <c r="AS4999">
        <v>1865.6895414235521</v>
      </c>
      <c r="AT4999">
        <v>882.7821925710706</v>
      </c>
      <c r="AU4999" t="s">
        <v>758</v>
      </c>
      <c r="AV4999">
        <v>80</v>
      </c>
      <c r="AW4999">
        <v>11.034777407138382</v>
      </c>
      <c r="AX4999">
        <v>0.45978239196409926</v>
      </c>
    </row>
    <row r="5000" spans="1:50" hidden="1" x14ac:dyDescent="0.3">
      <c r="A5000" t="s">
        <v>5884</v>
      </c>
      <c r="B5000" t="s">
        <v>76</v>
      </c>
      <c r="D5000">
        <v>980</v>
      </c>
      <c r="F5000">
        <v>5</v>
      </c>
      <c r="G5000" t="s">
        <v>760</v>
      </c>
      <c r="H5000" t="s">
        <v>94</v>
      </c>
      <c r="I5000" t="s">
        <v>104</v>
      </c>
      <c r="J5000" t="s">
        <v>210</v>
      </c>
      <c r="K5000" t="s">
        <v>168</v>
      </c>
      <c r="L5000" t="s">
        <v>82</v>
      </c>
      <c r="M5000" t="s">
        <v>429</v>
      </c>
      <c r="N5000" t="s">
        <v>100</v>
      </c>
      <c r="O5000" t="s">
        <v>85</v>
      </c>
      <c r="P5000" t="s">
        <v>1387</v>
      </c>
      <c r="Q5000" t="s">
        <v>87</v>
      </c>
      <c r="R5000" t="s">
        <v>107</v>
      </c>
      <c r="T5000" t="s">
        <v>89</v>
      </c>
      <c r="U5000" t="s">
        <v>90</v>
      </c>
      <c r="V5000">
        <v>0.31701299999999999</v>
      </c>
      <c r="W5000">
        <v>0</v>
      </c>
      <c r="X5000">
        <v>0</v>
      </c>
      <c r="Y5000">
        <v>487.56599699999998</v>
      </c>
      <c r="Z5000">
        <v>550.65158099999996</v>
      </c>
      <c r="AA5000">
        <v>0</v>
      </c>
      <c r="AB5000">
        <v>0</v>
      </c>
      <c r="AC5000">
        <v>0</v>
      </c>
      <c r="AP5000">
        <v>0</v>
      </c>
      <c r="AQ5000">
        <v>0</v>
      </c>
      <c r="AR5000">
        <v>0</v>
      </c>
      <c r="AS5000">
        <v>0</v>
      </c>
      <c r="AT5000">
        <v>0</v>
      </c>
      <c r="AU5000" t="s">
        <v>761</v>
      </c>
      <c r="AV5000">
        <v>423</v>
      </c>
      <c r="AW5000">
        <v>0</v>
      </c>
      <c r="AX5000">
        <v>0</v>
      </c>
    </row>
    <row r="5001" spans="1:50" hidden="1" x14ac:dyDescent="0.3">
      <c r="A5001" t="s">
        <v>5885</v>
      </c>
      <c r="B5001" t="s">
        <v>76</v>
      </c>
      <c r="D5001">
        <v>981</v>
      </c>
      <c r="F5001">
        <v>5</v>
      </c>
      <c r="G5001" t="s">
        <v>763</v>
      </c>
      <c r="H5001" t="s">
        <v>94</v>
      </c>
      <c r="I5001" t="s">
        <v>104</v>
      </c>
      <c r="J5001" t="s">
        <v>210</v>
      </c>
      <c r="K5001" t="s">
        <v>125</v>
      </c>
      <c r="L5001" t="s">
        <v>82</v>
      </c>
      <c r="M5001" t="s">
        <v>429</v>
      </c>
      <c r="N5001" t="s">
        <v>100</v>
      </c>
      <c r="O5001" t="s">
        <v>85</v>
      </c>
      <c r="P5001" t="s">
        <v>1387</v>
      </c>
      <c r="Q5001" t="s">
        <v>87</v>
      </c>
      <c r="R5001" t="s">
        <v>107</v>
      </c>
      <c r="T5001" t="s">
        <v>89</v>
      </c>
      <c r="U5001" t="s">
        <v>90</v>
      </c>
      <c r="V5001">
        <v>0.52835500000000002</v>
      </c>
      <c r="W5001">
        <v>0</v>
      </c>
      <c r="X5001">
        <v>451.74354199999999</v>
      </c>
      <c r="Y5001">
        <v>619.76041699999996</v>
      </c>
      <c r="Z5001">
        <v>764.00133200000005</v>
      </c>
      <c r="AA5001">
        <v>0</v>
      </c>
      <c r="AB5001">
        <v>0</v>
      </c>
      <c r="AC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 t="s">
        <v>764</v>
      </c>
      <c r="AV5001">
        <v>270</v>
      </c>
      <c r="AW5001">
        <v>0</v>
      </c>
      <c r="AX5001">
        <v>0</v>
      </c>
    </row>
    <row r="5002" spans="1:50" hidden="1" x14ac:dyDescent="0.3">
      <c r="A5002" t="s">
        <v>5886</v>
      </c>
      <c r="B5002" t="s">
        <v>76</v>
      </c>
      <c r="D5002">
        <v>982</v>
      </c>
      <c r="F5002">
        <v>5</v>
      </c>
      <c r="G5002" t="s">
        <v>766</v>
      </c>
      <c r="H5002" t="s">
        <v>94</v>
      </c>
      <c r="I5002" t="s">
        <v>104</v>
      </c>
      <c r="J5002" t="s">
        <v>210</v>
      </c>
      <c r="K5002" t="s">
        <v>81</v>
      </c>
      <c r="L5002" t="s">
        <v>145</v>
      </c>
      <c r="M5002" t="s">
        <v>429</v>
      </c>
      <c r="N5002" t="s">
        <v>84</v>
      </c>
      <c r="O5002" t="s">
        <v>85</v>
      </c>
      <c r="P5002" t="s">
        <v>1387</v>
      </c>
      <c r="Q5002" t="s">
        <v>87</v>
      </c>
      <c r="R5002" t="s">
        <v>107</v>
      </c>
      <c r="T5002" t="s">
        <v>89</v>
      </c>
      <c r="U5002" t="s">
        <v>90</v>
      </c>
      <c r="V5002">
        <v>2.1134200000000001</v>
      </c>
      <c r="W5002">
        <v>0</v>
      </c>
      <c r="X5002">
        <v>0</v>
      </c>
      <c r="Y5002">
        <v>0</v>
      </c>
      <c r="Z5002">
        <v>1067.277102</v>
      </c>
      <c r="AA5002">
        <v>0</v>
      </c>
      <c r="AB5002">
        <v>0</v>
      </c>
      <c r="AC5002">
        <v>0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 t="s">
        <v>767</v>
      </c>
      <c r="AV5002">
        <v>60</v>
      </c>
      <c r="AW5002">
        <v>0</v>
      </c>
      <c r="AX5002">
        <v>0</v>
      </c>
    </row>
    <row r="5003" spans="1:50" hidden="1" x14ac:dyDescent="0.3">
      <c r="A5003" t="s">
        <v>5887</v>
      </c>
      <c r="B5003" t="s">
        <v>76</v>
      </c>
      <c r="D5003">
        <v>983</v>
      </c>
      <c r="F5003">
        <v>5</v>
      </c>
      <c r="G5003" t="s">
        <v>769</v>
      </c>
      <c r="H5003" t="s">
        <v>94</v>
      </c>
      <c r="I5003" t="s">
        <v>104</v>
      </c>
      <c r="J5003" t="s">
        <v>210</v>
      </c>
      <c r="K5003" t="s">
        <v>121</v>
      </c>
      <c r="L5003" t="s">
        <v>82</v>
      </c>
      <c r="M5003" t="s">
        <v>429</v>
      </c>
      <c r="N5003" t="s">
        <v>84</v>
      </c>
      <c r="O5003" t="s">
        <v>85</v>
      </c>
      <c r="P5003" t="s">
        <v>1387</v>
      </c>
      <c r="Q5003" t="s">
        <v>87</v>
      </c>
      <c r="R5003" t="s">
        <v>107</v>
      </c>
      <c r="T5003" t="s">
        <v>89</v>
      </c>
      <c r="U5003" t="s">
        <v>90</v>
      </c>
      <c r="V5003">
        <v>3.1701299999999999</v>
      </c>
      <c r="W5003">
        <v>0</v>
      </c>
      <c r="X5003">
        <v>2357.5200759999998</v>
      </c>
      <c r="Y5003">
        <v>4141.7749100000001</v>
      </c>
      <c r="Z5003">
        <v>6248.3263399999996</v>
      </c>
      <c r="AA5003">
        <v>0</v>
      </c>
      <c r="AB5003">
        <v>0</v>
      </c>
      <c r="AC5003">
        <v>0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 t="s">
        <v>770</v>
      </c>
      <c r="AV5003">
        <v>60</v>
      </c>
      <c r="AW5003">
        <v>0</v>
      </c>
      <c r="AX5003">
        <v>0</v>
      </c>
    </row>
    <row r="5004" spans="1:50" hidden="1" x14ac:dyDescent="0.3">
      <c r="A5004" t="s">
        <v>5888</v>
      </c>
      <c r="B5004" t="s">
        <v>76</v>
      </c>
      <c r="D5004">
        <v>984</v>
      </c>
      <c r="F5004">
        <v>5</v>
      </c>
      <c r="G5004" t="s">
        <v>772</v>
      </c>
      <c r="H5004" t="s">
        <v>94</v>
      </c>
      <c r="I5004" t="s">
        <v>104</v>
      </c>
      <c r="J5004" t="s">
        <v>210</v>
      </c>
      <c r="K5004" t="s">
        <v>200</v>
      </c>
      <c r="L5004" t="s">
        <v>145</v>
      </c>
      <c r="M5004" t="s">
        <v>429</v>
      </c>
      <c r="N5004" t="s">
        <v>84</v>
      </c>
      <c r="O5004" t="s">
        <v>85</v>
      </c>
      <c r="P5004" t="s">
        <v>1387</v>
      </c>
      <c r="Q5004" t="s">
        <v>87</v>
      </c>
      <c r="R5004" t="s">
        <v>107</v>
      </c>
      <c r="T5004" t="s">
        <v>89</v>
      </c>
      <c r="U5004" t="s">
        <v>90</v>
      </c>
      <c r="V5004">
        <v>3.522367</v>
      </c>
      <c r="W5004">
        <v>0</v>
      </c>
      <c r="X5004">
        <v>7.0447340000000001</v>
      </c>
      <c r="Y5004">
        <v>14.089468</v>
      </c>
      <c r="Z5004">
        <v>3212.3987189999998</v>
      </c>
      <c r="AA5004">
        <v>0</v>
      </c>
      <c r="AB5004">
        <v>0</v>
      </c>
      <c r="AC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 t="s">
        <v>773</v>
      </c>
      <c r="AV5004">
        <v>40</v>
      </c>
      <c r="AW5004">
        <v>0</v>
      </c>
      <c r="AX5004">
        <v>0</v>
      </c>
    </row>
    <row r="5005" spans="1:50" hidden="1" x14ac:dyDescent="0.3">
      <c r="A5005" t="s">
        <v>5889</v>
      </c>
      <c r="B5005" t="s">
        <v>76</v>
      </c>
      <c r="D5005">
        <v>99</v>
      </c>
      <c r="F5005">
        <v>5</v>
      </c>
      <c r="G5005" t="s">
        <v>775</v>
      </c>
      <c r="H5005" t="s">
        <v>78</v>
      </c>
      <c r="I5005" t="s">
        <v>79</v>
      </c>
      <c r="J5005" t="s">
        <v>111</v>
      </c>
      <c r="K5005" t="s">
        <v>81</v>
      </c>
      <c r="L5005" t="s">
        <v>82</v>
      </c>
      <c r="M5005" t="s">
        <v>129</v>
      </c>
      <c r="N5005" t="s">
        <v>84</v>
      </c>
      <c r="O5005" t="s">
        <v>85</v>
      </c>
      <c r="P5005" t="s">
        <v>1387</v>
      </c>
      <c r="Q5005" t="s">
        <v>87</v>
      </c>
      <c r="R5005" t="s">
        <v>107</v>
      </c>
      <c r="T5005" t="s">
        <v>89</v>
      </c>
      <c r="U5005" t="s">
        <v>90</v>
      </c>
      <c r="V5005">
        <v>2.1134200000000001</v>
      </c>
      <c r="W5005">
        <v>1550.4416746146633</v>
      </c>
      <c r="X5005">
        <v>1538.569765</v>
      </c>
      <c r="Y5005">
        <v>1759.4221540000001</v>
      </c>
      <c r="Z5005">
        <v>1567.1009670000001</v>
      </c>
      <c r="AA5005">
        <v>1739.7684468272664</v>
      </c>
      <c r="AB5005">
        <v>1791.4678650153091</v>
      </c>
      <c r="AC5005">
        <v>2033.0818348184234</v>
      </c>
      <c r="AP5005">
        <v>1741.9340484026025</v>
      </c>
      <c r="AQ5005">
        <v>1741.9340484026025</v>
      </c>
      <c r="AR5005">
        <v>1550.4416746146633</v>
      </c>
      <c r="AS5005">
        <v>1550.4416746146633</v>
      </c>
      <c r="AT5005">
        <v>733.61739484563566</v>
      </c>
      <c r="AU5005" t="s">
        <v>776</v>
      </c>
      <c r="AV5005">
        <v>80</v>
      </c>
      <c r="AW5005">
        <v>9.1702174355704464</v>
      </c>
      <c r="AX5005">
        <v>0.38209239314876858</v>
      </c>
    </row>
    <row r="5006" spans="1:50" hidden="1" x14ac:dyDescent="0.3">
      <c r="A5006" t="s">
        <v>5890</v>
      </c>
      <c r="B5006" t="s">
        <v>76</v>
      </c>
      <c r="D5006">
        <v>100</v>
      </c>
      <c r="F5006">
        <v>5</v>
      </c>
      <c r="G5006" t="s">
        <v>77</v>
      </c>
      <c r="H5006" t="s">
        <v>78</v>
      </c>
      <c r="I5006" t="s">
        <v>79</v>
      </c>
      <c r="J5006" t="s">
        <v>80</v>
      </c>
      <c r="K5006" t="s">
        <v>81</v>
      </c>
      <c r="L5006" t="s">
        <v>82</v>
      </c>
      <c r="M5006" t="s">
        <v>83</v>
      </c>
      <c r="N5006" t="s">
        <v>84</v>
      </c>
      <c r="O5006" t="s">
        <v>85</v>
      </c>
      <c r="P5006" t="s">
        <v>1602</v>
      </c>
      <c r="Q5006" t="s">
        <v>87</v>
      </c>
      <c r="R5006" t="s">
        <v>88</v>
      </c>
      <c r="T5006" t="s">
        <v>89</v>
      </c>
      <c r="U5006" t="s">
        <v>90</v>
      </c>
      <c r="V5006">
        <v>2.1134200000000001</v>
      </c>
      <c r="W5006">
        <v>0</v>
      </c>
      <c r="X5006">
        <v>10.567100999999999</v>
      </c>
      <c r="Y5006">
        <v>0</v>
      </c>
      <c r="Z5006">
        <v>0</v>
      </c>
      <c r="AA5006">
        <v>3.19035</v>
      </c>
      <c r="AB5006">
        <v>1.5101822122234927</v>
      </c>
      <c r="AC5006">
        <v>1.5256112503943859</v>
      </c>
      <c r="AP5006">
        <v>0</v>
      </c>
      <c r="AQ5006">
        <v>0</v>
      </c>
      <c r="AR5006">
        <v>0</v>
      </c>
      <c r="AS5006">
        <v>0</v>
      </c>
      <c r="AT5006">
        <v>0</v>
      </c>
      <c r="AU5006" t="s">
        <v>91</v>
      </c>
      <c r="AV5006">
        <v>80</v>
      </c>
      <c r="AW5006">
        <v>0</v>
      </c>
      <c r="AX5006">
        <v>0</v>
      </c>
    </row>
    <row r="5007" spans="1:50" hidden="1" x14ac:dyDescent="0.3">
      <c r="A5007" t="s">
        <v>5891</v>
      </c>
      <c r="B5007" t="s">
        <v>76</v>
      </c>
      <c r="D5007">
        <v>101</v>
      </c>
      <c r="F5007">
        <v>5</v>
      </c>
      <c r="G5007" t="s">
        <v>93</v>
      </c>
      <c r="H5007" t="s">
        <v>94</v>
      </c>
      <c r="I5007" t="s">
        <v>95</v>
      </c>
      <c r="J5007" t="s">
        <v>96</v>
      </c>
      <c r="K5007" t="s">
        <v>97</v>
      </c>
      <c r="L5007" t="s">
        <v>98</v>
      </c>
      <c r="M5007" t="s">
        <v>99</v>
      </c>
      <c r="N5007" t="s">
        <v>100</v>
      </c>
      <c r="O5007" t="s">
        <v>85</v>
      </c>
      <c r="P5007" t="s">
        <v>1602</v>
      </c>
      <c r="Q5007" t="s">
        <v>87</v>
      </c>
      <c r="R5007" t="s">
        <v>88</v>
      </c>
      <c r="T5007" t="s">
        <v>89</v>
      </c>
      <c r="U5007" t="s">
        <v>90</v>
      </c>
      <c r="V5007">
        <v>0.80310000000000004</v>
      </c>
      <c r="W5007">
        <v>32.925159197447009</v>
      </c>
      <c r="X5007">
        <v>22.486791</v>
      </c>
      <c r="Y5007">
        <v>11.243395</v>
      </c>
      <c r="Z5007">
        <v>54.610778000000003</v>
      </c>
      <c r="AA5007">
        <v>27.468303577859885</v>
      </c>
      <c r="AB5007">
        <v>27.468303577859896</v>
      </c>
      <c r="AC5007">
        <v>201.84382404590241</v>
      </c>
      <c r="AP5007">
        <v>33.836160511275743</v>
      </c>
      <c r="AQ5007">
        <v>33.836160511275743</v>
      </c>
      <c r="AR5007">
        <v>32.925159197447009</v>
      </c>
      <c r="AS5007">
        <v>32.925159197447009</v>
      </c>
      <c r="AT5007">
        <v>40.997583361283787</v>
      </c>
      <c r="AU5007" t="s">
        <v>101</v>
      </c>
      <c r="AV5007">
        <v>50</v>
      </c>
      <c r="AW5007">
        <v>0.8199516672256757</v>
      </c>
      <c r="AX5007">
        <v>3.4164652801069818E-2</v>
      </c>
    </row>
    <row r="5008" spans="1:50" hidden="1" x14ac:dyDescent="0.3">
      <c r="A5008" t="s">
        <v>5892</v>
      </c>
      <c r="B5008" t="s">
        <v>76</v>
      </c>
      <c r="D5008">
        <v>1040</v>
      </c>
      <c r="F5008">
        <v>5</v>
      </c>
      <c r="G5008" t="s">
        <v>103</v>
      </c>
      <c r="H5008" t="s">
        <v>94</v>
      </c>
      <c r="I5008" t="s">
        <v>104</v>
      </c>
      <c r="J5008" t="s">
        <v>105</v>
      </c>
      <c r="K5008" t="s">
        <v>81</v>
      </c>
      <c r="L5008" t="s">
        <v>82</v>
      </c>
      <c r="M5008" t="s">
        <v>106</v>
      </c>
      <c r="N5008" t="s">
        <v>84</v>
      </c>
      <c r="O5008" t="s">
        <v>85</v>
      </c>
      <c r="P5008" t="s">
        <v>1602</v>
      </c>
      <c r="Q5008" t="s">
        <v>87</v>
      </c>
      <c r="R5008" t="s">
        <v>107</v>
      </c>
      <c r="T5008" t="s">
        <v>89</v>
      </c>
      <c r="U5008" t="s">
        <v>90</v>
      </c>
      <c r="V5008">
        <v>2.1134200000000001</v>
      </c>
      <c r="W5008">
        <v>417.26768484176216</v>
      </c>
      <c r="X5008">
        <v>275.44894900000003</v>
      </c>
      <c r="Y5008">
        <v>4.2268400000000002</v>
      </c>
      <c r="Z5008">
        <v>4.2268400000000002</v>
      </c>
      <c r="AA5008">
        <v>435.54074703849415</v>
      </c>
      <c r="AB5008">
        <v>414.50982106527164</v>
      </c>
      <c r="AC5008">
        <v>667.46407336887546</v>
      </c>
      <c r="AP5008">
        <v>458.06189857853394</v>
      </c>
      <c r="AQ5008">
        <v>458.06189857853394</v>
      </c>
      <c r="AR5008">
        <v>417.26768484176216</v>
      </c>
      <c r="AS5008">
        <v>417.26768484176216</v>
      </c>
      <c r="AT5008">
        <v>197.43717994613573</v>
      </c>
      <c r="AU5008" t="s">
        <v>108</v>
      </c>
      <c r="AV5008">
        <v>80</v>
      </c>
      <c r="AW5008">
        <v>2.4679647493266965</v>
      </c>
      <c r="AX5008">
        <v>0.10283186455527903</v>
      </c>
    </row>
    <row r="5009" spans="1:50" hidden="1" x14ac:dyDescent="0.3">
      <c r="A5009" t="s">
        <v>5893</v>
      </c>
      <c r="B5009" t="s">
        <v>76</v>
      </c>
      <c r="D5009">
        <v>1140</v>
      </c>
      <c r="F5009">
        <v>5</v>
      </c>
      <c r="G5009" t="s">
        <v>116</v>
      </c>
      <c r="H5009" t="s">
        <v>94</v>
      </c>
      <c r="I5009" t="s">
        <v>104</v>
      </c>
      <c r="J5009" t="s">
        <v>105</v>
      </c>
      <c r="K5009" t="s">
        <v>81</v>
      </c>
      <c r="L5009" t="s">
        <v>82</v>
      </c>
      <c r="M5009" t="s">
        <v>117</v>
      </c>
      <c r="N5009" t="s">
        <v>84</v>
      </c>
      <c r="O5009" t="s">
        <v>85</v>
      </c>
      <c r="P5009" t="s">
        <v>1602</v>
      </c>
      <c r="Q5009" t="s">
        <v>87</v>
      </c>
      <c r="R5009" t="s">
        <v>88</v>
      </c>
      <c r="T5009" t="s">
        <v>89</v>
      </c>
      <c r="U5009" t="s">
        <v>90</v>
      </c>
      <c r="V5009">
        <v>2.1134200000000001</v>
      </c>
      <c r="W5009">
        <v>1148.862503201168</v>
      </c>
      <c r="X5009">
        <v>1697.076452</v>
      </c>
      <c r="Y5009">
        <v>1832.3351929999999</v>
      </c>
      <c r="Z5009">
        <v>238.816484</v>
      </c>
      <c r="AA5009">
        <v>1205.5523297375737</v>
      </c>
      <c r="AB5009">
        <v>491.55554853262555</v>
      </c>
      <c r="AC5009">
        <v>1530.1899639035462</v>
      </c>
      <c r="AP5009">
        <v>1261.1811519063131</v>
      </c>
      <c r="AQ5009">
        <v>1261.1811519063131</v>
      </c>
      <c r="AR5009">
        <v>1148.862503201168</v>
      </c>
      <c r="AS5009">
        <v>1148.862503201168</v>
      </c>
      <c r="AT5009">
        <v>543.60349727038067</v>
      </c>
      <c r="AU5009" t="s">
        <v>118</v>
      </c>
      <c r="AV5009">
        <v>80</v>
      </c>
      <c r="AW5009">
        <v>6.7950437158797588</v>
      </c>
      <c r="AX5009">
        <v>0.28312682149498997</v>
      </c>
    </row>
    <row r="5010" spans="1:50" hidden="1" x14ac:dyDescent="0.3">
      <c r="A5010" t="s">
        <v>5894</v>
      </c>
      <c r="B5010" t="s">
        <v>76</v>
      </c>
      <c r="D5010">
        <v>1146</v>
      </c>
      <c r="F5010">
        <v>5</v>
      </c>
      <c r="G5010" t="s">
        <v>120</v>
      </c>
      <c r="H5010" t="s">
        <v>94</v>
      </c>
      <c r="I5010" t="s">
        <v>104</v>
      </c>
      <c r="J5010" t="s">
        <v>105</v>
      </c>
      <c r="K5010" t="s">
        <v>121</v>
      </c>
      <c r="L5010" t="s">
        <v>82</v>
      </c>
      <c r="M5010" t="s">
        <v>117</v>
      </c>
      <c r="N5010" t="s">
        <v>84</v>
      </c>
      <c r="O5010" t="s">
        <v>85</v>
      </c>
      <c r="P5010" t="s">
        <v>1602</v>
      </c>
      <c r="Q5010" t="s">
        <v>87</v>
      </c>
      <c r="R5010" t="s">
        <v>107</v>
      </c>
      <c r="T5010" t="s">
        <v>89</v>
      </c>
      <c r="U5010" t="s">
        <v>90</v>
      </c>
      <c r="V5010">
        <v>3.170130327580134</v>
      </c>
      <c r="W5010">
        <v>1.2700066796942207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P5010">
        <v>1.394169</v>
      </c>
      <c r="AQ5010">
        <v>1.394169</v>
      </c>
      <c r="AR5010">
        <v>1.2700066796942207</v>
      </c>
      <c r="AS5010">
        <v>1.2700066796942207</v>
      </c>
      <c r="AT5010">
        <v>0.40061655151687692</v>
      </c>
      <c r="AU5010" t="s">
        <v>122</v>
      </c>
      <c r="AV5010">
        <v>60</v>
      </c>
      <c r="AW5010">
        <v>6.676942525281282E-3</v>
      </c>
      <c r="AX5010">
        <v>2.7820593855338677E-4</v>
      </c>
    </row>
    <row r="5011" spans="1:50" hidden="1" x14ac:dyDescent="0.3">
      <c r="A5011" t="s">
        <v>5895</v>
      </c>
      <c r="B5011" t="s">
        <v>76</v>
      </c>
      <c r="D5011">
        <v>117</v>
      </c>
      <c r="F5011">
        <v>5</v>
      </c>
      <c r="G5011" t="s">
        <v>124</v>
      </c>
      <c r="H5011" t="s">
        <v>94</v>
      </c>
      <c r="I5011" t="s">
        <v>95</v>
      </c>
      <c r="J5011" t="s">
        <v>96</v>
      </c>
      <c r="K5011" t="s">
        <v>125</v>
      </c>
      <c r="L5011" t="s">
        <v>82</v>
      </c>
      <c r="M5011" t="s">
        <v>99</v>
      </c>
      <c r="N5011" t="s">
        <v>100</v>
      </c>
      <c r="O5011" t="s">
        <v>85</v>
      </c>
      <c r="P5011" t="s">
        <v>1602</v>
      </c>
      <c r="Q5011" t="s">
        <v>87</v>
      </c>
      <c r="R5011" t="s">
        <v>88</v>
      </c>
      <c r="T5011" t="s">
        <v>89</v>
      </c>
      <c r="U5011" t="s">
        <v>90</v>
      </c>
      <c r="V5011">
        <v>0.52835500000000002</v>
      </c>
      <c r="W5011">
        <v>0</v>
      </c>
      <c r="X5011">
        <v>321.23987399999999</v>
      </c>
      <c r="Y5011">
        <v>107.25607599999999</v>
      </c>
      <c r="Z5011">
        <v>98.274039000000002</v>
      </c>
      <c r="AA5011">
        <v>94.211107127309845</v>
      </c>
      <c r="AB5011">
        <v>94.211107127309873</v>
      </c>
      <c r="AC5011">
        <v>282.30334551960624</v>
      </c>
      <c r="AP5011">
        <v>0</v>
      </c>
      <c r="AQ5011">
        <v>0</v>
      </c>
      <c r="AR5011">
        <v>0</v>
      </c>
      <c r="AS5011">
        <v>0</v>
      </c>
      <c r="AT5011">
        <v>0</v>
      </c>
      <c r="AU5011" t="s">
        <v>126</v>
      </c>
      <c r="AV5011">
        <v>270</v>
      </c>
      <c r="AW5011">
        <v>0</v>
      </c>
      <c r="AX5011">
        <v>0</v>
      </c>
    </row>
    <row r="5012" spans="1:50" hidden="1" x14ac:dyDescent="0.3">
      <c r="A5012" t="s">
        <v>5896</v>
      </c>
      <c r="B5012" t="s">
        <v>76</v>
      </c>
      <c r="D5012">
        <v>11</v>
      </c>
      <c r="F5012">
        <v>5</v>
      </c>
      <c r="G5012" t="s">
        <v>128</v>
      </c>
      <c r="H5012" t="s">
        <v>78</v>
      </c>
      <c r="I5012" t="s">
        <v>79</v>
      </c>
      <c r="J5012" t="s">
        <v>111</v>
      </c>
      <c r="K5012" t="s">
        <v>112</v>
      </c>
      <c r="L5012" t="s">
        <v>98</v>
      </c>
      <c r="M5012" t="s">
        <v>129</v>
      </c>
      <c r="N5012" t="s">
        <v>100</v>
      </c>
      <c r="O5012" t="s">
        <v>85</v>
      </c>
      <c r="P5012" t="s">
        <v>1602</v>
      </c>
      <c r="Q5012" t="s">
        <v>87</v>
      </c>
      <c r="R5012" t="s">
        <v>107</v>
      </c>
      <c r="T5012" t="s">
        <v>89</v>
      </c>
      <c r="U5012" t="s">
        <v>90</v>
      </c>
      <c r="V5012">
        <v>2.1134200000000001</v>
      </c>
      <c r="W5012">
        <v>0</v>
      </c>
      <c r="X5012">
        <v>4.1845720000000002</v>
      </c>
      <c r="Y5012">
        <v>0</v>
      </c>
      <c r="Z5012">
        <v>0</v>
      </c>
      <c r="AA5012">
        <v>0</v>
      </c>
      <c r="AB5012">
        <v>0</v>
      </c>
      <c r="AC5012">
        <v>0</v>
      </c>
      <c r="AP5012">
        <v>0</v>
      </c>
      <c r="AQ5012">
        <v>0</v>
      </c>
      <c r="AR5012">
        <v>0</v>
      </c>
      <c r="AS5012">
        <v>0</v>
      </c>
      <c r="AT5012">
        <v>0</v>
      </c>
      <c r="AU5012" t="s">
        <v>130</v>
      </c>
      <c r="AV5012">
        <v>40</v>
      </c>
      <c r="AW5012">
        <v>0</v>
      </c>
      <c r="AX5012">
        <v>0</v>
      </c>
    </row>
    <row r="5013" spans="1:50" hidden="1" x14ac:dyDescent="0.3">
      <c r="A5013" t="s">
        <v>5897</v>
      </c>
      <c r="B5013" t="s">
        <v>76</v>
      </c>
      <c r="D5013">
        <v>120</v>
      </c>
      <c r="F5013">
        <v>5</v>
      </c>
      <c r="G5013" t="s">
        <v>132</v>
      </c>
      <c r="H5013" t="s">
        <v>94</v>
      </c>
      <c r="I5013" t="s">
        <v>95</v>
      </c>
      <c r="J5013" t="s">
        <v>96</v>
      </c>
      <c r="K5013" t="s">
        <v>133</v>
      </c>
      <c r="L5013" t="s">
        <v>98</v>
      </c>
      <c r="M5013" t="s">
        <v>99</v>
      </c>
      <c r="N5013" t="s">
        <v>100</v>
      </c>
      <c r="O5013" t="s">
        <v>85</v>
      </c>
      <c r="P5013" t="s">
        <v>1602</v>
      </c>
      <c r="Q5013" t="s">
        <v>87</v>
      </c>
      <c r="R5013" t="s">
        <v>88</v>
      </c>
      <c r="T5013" t="s">
        <v>89</v>
      </c>
      <c r="U5013" t="s">
        <v>90</v>
      </c>
      <c r="V5013">
        <v>1.268052</v>
      </c>
      <c r="W5013">
        <v>11.272352949303588</v>
      </c>
      <c r="X5013">
        <v>0</v>
      </c>
      <c r="Y5013">
        <v>13.948573</v>
      </c>
      <c r="Z5013">
        <v>2.5361039999999999</v>
      </c>
      <c r="AA5013">
        <v>6.5165068220818032</v>
      </c>
      <c r="AB5013">
        <v>6.5165068220818032</v>
      </c>
      <c r="AC5013">
        <v>110.51228661072126</v>
      </c>
      <c r="AP5013">
        <v>11.584246</v>
      </c>
      <c r="AQ5013">
        <v>11.584246</v>
      </c>
      <c r="AR5013">
        <v>11.272352949303588</v>
      </c>
      <c r="AS5013">
        <v>11.272352949303588</v>
      </c>
      <c r="AT5013">
        <v>8.8895037027689625</v>
      </c>
      <c r="AU5013" t="s">
        <v>134</v>
      </c>
      <c r="AV5013">
        <v>40</v>
      </c>
      <c r="AW5013">
        <v>0.22223759256922407</v>
      </c>
      <c r="AX5013">
        <v>9.2598996903843368E-3</v>
      </c>
    </row>
    <row r="5014" spans="1:50" hidden="1" x14ac:dyDescent="0.3">
      <c r="A5014" t="s">
        <v>5898</v>
      </c>
      <c r="B5014" t="s">
        <v>76</v>
      </c>
      <c r="D5014">
        <v>132</v>
      </c>
      <c r="F5014">
        <v>5</v>
      </c>
      <c r="G5014" t="s">
        <v>140</v>
      </c>
      <c r="H5014" t="s">
        <v>94</v>
      </c>
      <c r="I5014" t="s">
        <v>95</v>
      </c>
      <c r="J5014" t="s">
        <v>96</v>
      </c>
      <c r="K5014" t="s">
        <v>141</v>
      </c>
      <c r="L5014" t="s">
        <v>98</v>
      </c>
      <c r="M5014" t="s">
        <v>99</v>
      </c>
      <c r="N5014" t="s">
        <v>84</v>
      </c>
      <c r="O5014" t="s">
        <v>85</v>
      </c>
      <c r="P5014" t="s">
        <v>1602</v>
      </c>
      <c r="Q5014" t="s">
        <v>87</v>
      </c>
      <c r="R5014" t="s">
        <v>88</v>
      </c>
      <c r="T5014" t="s">
        <v>89</v>
      </c>
      <c r="U5014" t="s">
        <v>90</v>
      </c>
      <c r="V5014">
        <v>1.5850649999999999</v>
      </c>
      <c r="W5014">
        <v>0</v>
      </c>
      <c r="X5014">
        <v>15.850650999999999</v>
      </c>
      <c r="Y5014">
        <v>150.58119099999999</v>
      </c>
      <c r="Z5014">
        <v>3.1701299999999999</v>
      </c>
      <c r="AA5014">
        <v>0</v>
      </c>
      <c r="AB5014">
        <v>0</v>
      </c>
      <c r="AC5014">
        <v>0</v>
      </c>
      <c r="AP5014">
        <v>0</v>
      </c>
      <c r="AQ5014">
        <v>0</v>
      </c>
      <c r="AR5014">
        <v>0</v>
      </c>
      <c r="AS5014">
        <v>0</v>
      </c>
      <c r="AT5014">
        <v>0</v>
      </c>
      <c r="AU5014" t="s">
        <v>142</v>
      </c>
      <c r="AV5014">
        <v>60</v>
      </c>
      <c r="AW5014">
        <v>0</v>
      </c>
      <c r="AX5014">
        <v>0</v>
      </c>
    </row>
    <row r="5015" spans="1:50" hidden="1" x14ac:dyDescent="0.3">
      <c r="A5015" t="s">
        <v>5899</v>
      </c>
      <c r="B5015" t="s">
        <v>76</v>
      </c>
      <c r="D5015">
        <v>137</v>
      </c>
      <c r="F5015">
        <v>5</v>
      </c>
      <c r="G5015" t="s">
        <v>144</v>
      </c>
      <c r="H5015" t="s">
        <v>94</v>
      </c>
      <c r="I5015" t="s">
        <v>95</v>
      </c>
      <c r="J5015" t="s">
        <v>96</v>
      </c>
      <c r="K5015" t="s">
        <v>81</v>
      </c>
      <c r="L5015" t="s">
        <v>145</v>
      </c>
      <c r="M5015" t="s">
        <v>99</v>
      </c>
      <c r="N5015" t="s">
        <v>84</v>
      </c>
      <c r="O5015" t="s">
        <v>85</v>
      </c>
      <c r="P5015" t="s">
        <v>1602</v>
      </c>
      <c r="Q5015" t="s">
        <v>87</v>
      </c>
      <c r="R5015" t="s">
        <v>88</v>
      </c>
      <c r="T5015" t="s">
        <v>89</v>
      </c>
      <c r="U5015" t="s">
        <v>90</v>
      </c>
      <c r="V5015">
        <v>2.1134200000000001</v>
      </c>
      <c r="W5015">
        <v>0</v>
      </c>
      <c r="X5015">
        <v>86.650227999999998</v>
      </c>
      <c r="Y5015">
        <v>0</v>
      </c>
      <c r="Z5015">
        <v>23.247622</v>
      </c>
      <c r="AA5015">
        <v>0</v>
      </c>
      <c r="AB5015">
        <v>0</v>
      </c>
      <c r="AC5015">
        <v>0</v>
      </c>
      <c r="AP5015">
        <v>0</v>
      </c>
      <c r="AQ5015">
        <v>0</v>
      </c>
      <c r="AR5015">
        <v>0</v>
      </c>
      <c r="AS5015">
        <v>0</v>
      </c>
      <c r="AT5015">
        <v>0</v>
      </c>
      <c r="AU5015" t="s">
        <v>146</v>
      </c>
      <c r="AV5015">
        <v>60</v>
      </c>
      <c r="AW5015">
        <v>0</v>
      </c>
      <c r="AX5015">
        <v>0</v>
      </c>
    </row>
    <row r="5016" spans="1:50" hidden="1" x14ac:dyDescent="0.3">
      <c r="A5016" t="s">
        <v>5900</v>
      </c>
      <c r="B5016" t="s">
        <v>76</v>
      </c>
      <c r="D5016">
        <v>146</v>
      </c>
      <c r="F5016">
        <v>5</v>
      </c>
      <c r="G5016" t="s">
        <v>148</v>
      </c>
      <c r="H5016" t="s">
        <v>94</v>
      </c>
      <c r="I5016" t="s">
        <v>95</v>
      </c>
      <c r="J5016" t="s">
        <v>96</v>
      </c>
      <c r="K5016" t="s">
        <v>121</v>
      </c>
      <c r="L5016" t="s">
        <v>82</v>
      </c>
      <c r="M5016" t="s">
        <v>99</v>
      </c>
      <c r="N5016" t="s">
        <v>84</v>
      </c>
      <c r="O5016" t="s">
        <v>85</v>
      </c>
      <c r="P5016" t="s">
        <v>1602</v>
      </c>
      <c r="Q5016" t="s">
        <v>87</v>
      </c>
      <c r="R5016" t="s">
        <v>88</v>
      </c>
      <c r="T5016" t="s">
        <v>89</v>
      </c>
      <c r="U5016" t="s">
        <v>90</v>
      </c>
      <c r="V5016">
        <v>3.1701299999999999</v>
      </c>
      <c r="W5016">
        <v>1687.409274467946</v>
      </c>
      <c r="X5016">
        <v>2133.4974969999998</v>
      </c>
      <c r="Y5016">
        <v>2000.352034</v>
      </c>
      <c r="Z5016">
        <v>2066.9247799999998</v>
      </c>
      <c r="AA5016">
        <v>1622.6139944199033</v>
      </c>
      <c r="AB5016">
        <v>1708.8421932473429</v>
      </c>
      <c r="AC5016">
        <v>1558.35546926954</v>
      </c>
      <c r="AP5016">
        <v>1734.0979497386879</v>
      </c>
      <c r="AQ5016">
        <v>1734.0979497386879</v>
      </c>
      <c r="AR5016">
        <v>1687.409274467946</v>
      </c>
      <c r="AS5016">
        <v>1687.409274467946</v>
      </c>
      <c r="AT5016">
        <v>532.28393613761773</v>
      </c>
      <c r="AU5016" t="s">
        <v>149</v>
      </c>
      <c r="AV5016">
        <v>60</v>
      </c>
      <c r="AW5016">
        <v>8.8713989356269618</v>
      </c>
      <c r="AX5016">
        <v>0.36964162231779008</v>
      </c>
    </row>
    <row r="5017" spans="1:50" hidden="1" x14ac:dyDescent="0.3">
      <c r="A5017" t="s">
        <v>5901</v>
      </c>
      <c r="B5017" t="s">
        <v>76</v>
      </c>
      <c r="D5017">
        <v>1540</v>
      </c>
      <c r="F5017">
        <v>5</v>
      </c>
      <c r="G5017" t="s">
        <v>158</v>
      </c>
      <c r="H5017" t="s">
        <v>94</v>
      </c>
      <c r="I5017" t="s">
        <v>104</v>
      </c>
      <c r="J5017" t="s">
        <v>105</v>
      </c>
      <c r="K5017" t="s">
        <v>81</v>
      </c>
      <c r="L5017" t="s">
        <v>82</v>
      </c>
      <c r="M5017" t="s">
        <v>129</v>
      </c>
      <c r="N5017" t="s">
        <v>84</v>
      </c>
      <c r="O5017" t="s">
        <v>85</v>
      </c>
      <c r="P5017" t="s">
        <v>1602</v>
      </c>
      <c r="Q5017" t="s">
        <v>87</v>
      </c>
      <c r="R5017" t="s">
        <v>155</v>
      </c>
      <c r="T5017" t="s">
        <v>89</v>
      </c>
      <c r="U5017" t="s">
        <v>90</v>
      </c>
      <c r="V5017">
        <v>2.1134200000000001</v>
      </c>
      <c r="W5017">
        <v>274.47488899033516</v>
      </c>
      <c r="X5017">
        <v>149.348288</v>
      </c>
      <c r="Y5017">
        <v>2.1134200000000001</v>
      </c>
      <c r="Z5017">
        <v>8.4536800000000003</v>
      </c>
      <c r="AA5017">
        <v>283.13541159845147</v>
      </c>
      <c r="AB5017">
        <v>505.97588352932263</v>
      </c>
      <c r="AC5017">
        <v>81.528824143017502</v>
      </c>
      <c r="AP5017">
        <v>301.30895185598604</v>
      </c>
      <c r="AQ5017">
        <v>301.30895185598604</v>
      </c>
      <c r="AR5017">
        <v>274.47488899033516</v>
      </c>
      <c r="AS5017">
        <v>274.47488899033516</v>
      </c>
      <c r="AT5017">
        <v>129.87238172740635</v>
      </c>
      <c r="AU5017" t="s">
        <v>159</v>
      </c>
      <c r="AV5017">
        <v>80</v>
      </c>
      <c r="AW5017">
        <v>1.6234047715925795</v>
      </c>
      <c r="AX5017">
        <v>6.7641865483024144E-2</v>
      </c>
    </row>
    <row r="5018" spans="1:50" hidden="1" x14ac:dyDescent="0.3">
      <c r="A5018" t="s">
        <v>5902</v>
      </c>
      <c r="B5018" t="s">
        <v>76</v>
      </c>
      <c r="D5018">
        <v>1640</v>
      </c>
      <c r="F5018">
        <v>5</v>
      </c>
      <c r="G5018" t="s">
        <v>161</v>
      </c>
      <c r="H5018" t="s">
        <v>94</v>
      </c>
      <c r="I5018" t="s">
        <v>104</v>
      </c>
      <c r="J5018" t="s">
        <v>105</v>
      </c>
      <c r="K5018" t="s">
        <v>81</v>
      </c>
      <c r="L5018" t="s">
        <v>82</v>
      </c>
      <c r="M5018" t="s">
        <v>113</v>
      </c>
      <c r="N5018" t="s">
        <v>84</v>
      </c>
      <c r="O5018" t="s">
        <v>85</v>
      </c>
      <c r="P5018" t="s">
        <v>1602</v>
      </c>
      <c r="Q5018" t="s">
        <v>87</v>
      </c>
      <c r="R5018" t="s">
        <v>155</v>
      </c>
      <c r="T5018" t="s">
        <v>89</v>
      </c>
      <c r="U5018" t="s">
        <v>90</v>
      </c>
      <c r="V5018">
        <v>2.1134200000000001</v>
      </c>
      <c r="W5018">
        <v>555.79413039573399</v>
      </c>
      <c r="X5018">
        <v>6.3402599999999998</v>
      </c>
      <c r="Y5018">
        <v>6.3402609999999999</v>
      </c>
      <c r="Z5018">
        <v>0</v>
      </c>
      <c r="AA5018">
        <v>577.60056334905448</v>
      </c>
      <c r="AB5018">
        <v>809.45069775066145</v>
      </c>
      <c r="AC5018">
        <v>0.89663321222088332</v>
      </c>
      <c r="AP5018">
        <v>610.13139487286446</v>
      </c>
      <c r="AQ5018">
        <v>610.13139487286446</v>
      </c>
      <c r="AR5018">
        <v>555.79413039573399</v>
      </c>
      <c r="AS5018">
        <v>555.79413039573399</v>
      </c>
      <c r="AT5018">
        <v>262.98328320718741</v>
      </c>
      <c r="AU5018" t="s">
        <v>162</v>
      </c>
      <c r="AV5018">
        <v>80</v>
      </c>
      <c r="AW5018">
        <v>3.2872910400898427</v>
      </c>
      <c r="AX5018">
        <v>0.13697046000374344</v>
      </c>
    </row>
    <row r="5019" spans="1:50" hidden="1" x14ac:dyDescent="0.3">
      <c r="A5019" t="s">
        <v>5903</v>
      </c>
      <c r="B5019" t="s">
        <v>76</v>
      </c>
      <c r="D5019">
        <v>165</v>
      </c>
      <c r="F5019">
        <v>5</v>
      </c>
      <c r="G5019" t="s">
        <v>167</v>
      </c>
      <c r="H5019" t="s">
        <v>94</v>
      </c>
      <c r="I5019" t="s">
        <v>95</v>
      </c>
      <c r="J5019" t="s">
        <v>96</v>
      </c>
      <c r="K5019" t="s">
        <v>168</v>
      </c>
      <c r="L5019" t="s">
        <v>82</v>
      </c>
      <c r="M5019" t="s">
        <v>99</v>
      </c>
      <c r="N5019" t="s">
        <v>100</v>
      </c>
      <c r="O5019" t="s">
        <v>85</v>
      </c>
      <c r="P5019" t="s">
        <v>1602</v>
      </c>
      <c r="Q5019" t="s">
        <v>87</v>
      </c>
      <c r="R5019" t="s">
        <v>88</v>
      </c>
      <c r="T5019" t="s">
        <v>89</v>
      </c>
      <c r="U5019" t="s">
        <v>90</v>
      </c>
      <c r="V5019">
        <v>0.31701299999999999</v>
      </c>
      <c r="W5019">
        <v>0</v>
      </c>
      <c r="X5019">
        <v>32.652341999999997</v>
      </c>
      <c r="Y5019">
        <v>146.46002200000001</v>
      </c>
      <c r="Z5019">
        <v>143.60690299999999</v>
      </c>
      <c r="AA5019">
        <v>8.6015242320108432E-2</v>
      </c>
      <c r="AB5019">
        <v>182.27579442914146</v>
      </c>
      <c r="AC5019">
        <v>226.76187978289238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 t="s">
        <v>169</v>
      </c>
      <c r="AV5019">
        <v>423</v>
      </c>
      <c r="AW5019">
        <v>0</v>
      </c>
      <c r="AX5019">
        <v>0</v>
      </c>
    </row>
    <row r="5020" spans="1:50" hidden="1" x14ac:dyDescent="0.3">
      <c r="A5020" t="s">
        <v>5904</v>
      </c>
      <c r="B5020" t="s">
        <v>76</v>
      </c>
      <c r="D5020">
        <v>1759</v>
      </c>
      <c r="F5020">
        <v>5</v>
      </c>
      <c r="G5020" t="s">
        <v>171</v>
      </c>
      <c r="H5020" t="s">
        <v>78</v>
      </c>
      <c r="I5020" t="s">
        <v>172</v>
      </c>
      <c r="J5020" t="s">
        <v>173</v>
      </c>
      <c r="K5020" t="s">
        <v>174</v>
      </c>
      <c r="L5020" t="s">
        <v>175</v>
      </c>
      <c r="M5020" t="s">
        <v>87</v>
      </c>
      <c r="N5020" t="s">
        <v>100</v>
      </c>
      <c r="O5020" t="s">
        <v>85</v>
      </c>
      <c r="P5020" t="s">
        <v>1602</v>
      </c>
      <c r="Q5020" t="s">
        <v>176</v>
      </c>
      <c r="R5020" t="s">
        <v>155</v>
      </c>
      <c r="T5020" t="s">
        <v>89</v>
      </c>
      <c r="U5020" t="s">
        <v>90</v>
      </c>
      <c r="V5020">
        <v>0.49982399999999999</v>
      </c>
      <c r="W5020">
        <v>3.5737180316387205</v>
      </c>
      <c r="X5020">
        <v>0.99964799999999998</v>
      </c>
      <c r="Y5020">
        <v>0.99964799999999998</v>
      </c>
      <c r="Z5020">
        <v>4.9982389999999999</v>
      </c>
      <c r="AA5020">
        <v>8.1063310000000008</v>
      </c>
      <c r="AB5020">
        <v>1.796129320926322</v>
      </c>
      <c r="AC5020">
        <v>6.2297847620328001E-2</v>
      </c>
      <c r="AP5020">
        <v>3.5737180316387205</v>
      </c>
      <c r="AQ5020">
        <v>3.5737180316387205</v>
      </c>
      <c r="AR5020">
        <v>3.5737180316387205</v>
      </c>
      <c r="AS5020">
        <v>3.5737180316387205</v>
      </c>
      <c r="AT5020">
        <v>7.1499528466794722</v>
      </c>
      <c r="AU5020" t="s">
        <v>177</v>
      </c>
      <c r="AV5020">
        <v>320</v>
      </c>
      <c r="AW5020">
        <v>2.2343602645873352E-2</v>
      </c>
      <c r="AX5020">
        <v>9.3098344357805637E-4</v>
      </c>
    </row>
    <row r="5021" spans="1:50" hidden="1" x14ac:dyDescent="0.3">
      <c r="A5021" t="s">
        <v>5905</v>
      </c>
      <c r="B5021" t="s">
        <v>76</v>
      </c>
      <c r="D5021">
        <v>1779</v>
      </c>
      <c r="F5021">
        <v>5</v>
      </c>
      <c r="G5021" t="s">
        <v>179</v>
      </c>
      <c r="H5021" t="s">
        <v>78</v>
      </c>
      <c r="I5021" t="s">
        <v>172</v>
      </c>
      <c r="J5021" t="s">
        <v>173</v>
      </c>
      <c r="K5021" t="s">
        <v>174</v>
      </c>
      <c r="L5021" t="s">
        <v>175</v>
      </c>
      <c r="M5021" t="s">
        <v>180</v>
      </c>
      <c r="N5021" t="s">
        <v>100</v>
      </c>
      <c r="O5021" t="s">
        <v>85</v>
      </c>
      <c r="P5021" t="s">
        <v>1602</v>
      </c>
      <c r="Q5021" t="s">
        <v>176</v>
      </c>
      <c r="R5021" t="s">
        <v>107</v>
      </c>
      <c r="T5021" t="s">
        <v>89</v>
      </c>
      <c r="U5021" t="s">
        <v>90</v>
      </c>
      <c r="V5021">
        <v>0.49982399999999999</v>
      </c>
      <c r="W5021">
        <v>0</v>
      </c>
      <c r="X5021">
        <v>0</v>
      </c>
      <c r="Y5021">
        <v>0</v>
      </c>
      <c r="Z5021">
        <v>0.49982399999999999</v>
      </c>
      <c r="AA5021">
        <v>3.5932379999999999</v>
      </c>
      <c r="AB5021">
        <v>0</v>
      </c>
      <c r="AC5021">
        <v>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 t="s">
        <v>181</v>
      </c>
      <c r="AV5021">
        <v>320</v>
      </c>
      <c r="AW5021">
        <v>0</v>
      </c>
      <c r="AX5021">
        <v>0</v>
      </c>
    </row>
    <row r="5022" spans="1:50" hidden="1" x14ac:dyDescent="0.3">
      <c r="A5022" t="s">
        <v>5906</v>
      </c>
      <c r="B5022" t="s">
        <v>76</v>
      </c>
      <c r="D5022">
        <v>1780</v>
      </c>
      <c r="F5022">
        <v>5</v>
      </c>
      <c r="G5022" t="s">
        <v>183</v>
      </c>
      <c r="H5022" t="s">
        <v>78</v>
      </c>
      <c r="I5022" t="s">
        <v>172</v>
      </c>
      <c r="J5022" t="s">
        <v>184</v>
      </c>
      <c r="K5022" t="s">
        <v>185</v>
      </c>
      <c r="L5022" t="s">
        <v>82</v>
      </c>
      <c r="M5022" t="s">
        <v>186</v>
      </c>
      <c r="N5022" t="s">
        <v>100</v>
      </c>
      <c r="O5022" t="s">
        <v>85</v>
      </c>
      <c r="P5022" t="s">
        <v>1602</v>
      </c>
      <c r="Q5022" t="s">
        <v>87</v>
      </c>
      <c r="R5022" t="s">
        <v>155</v>
      </c>
      <c r="T5022" t="s">
        <v>89</v>
      </c>
      <c r="U5022" t="s">
        <v>90</v>
      </c>
      <c r="V5022">
        <v>0.36984899999999998</v>
      </c>
      <c r="W5022">
        <v>15.521907901755789</v>
      </c>
      <c r="X5022">
        <v>2.9587880000000002</v>
      </c>
      <c r="Y5022">
        <v>46.970765</v>
      </c>
      <c r="Z5022">
        <v>3.6984849999999998</v>
      </c>
      <c r="AA5022">
        <v>22.232683961795633</v>
      </c>
      <c r="AB5022">
        <v>8.988625336219819</v>
      </c>
      <c r="AC5022">
        <v>2.7762647485617253</v>
      </c>
      <c r="AP5022">
        <v>13.536762073686258</v>
      </c>
      <c r="AQ5022">
        <v>13.536762073686258</v>
      </c>
      <c r="AR5022">
        <v>15.521907901755789</v>
      </c>
      <c r="AS5022">
        <v>15.521907901755789</v>
      </c>
      <c r="AT5022">
        <v>41.968230012128707</v>
      </c>
      <c r="AU5022" t="s">
        <v>187</v>
      </c>
      <c r="AV5022">
        <v>441</v>
      </c>
      <c r="AW5022">
        <v>9.5166054449271439E-2</v>
      </c>
      <c r="AX5022">
        <v>3.9652522687196436E-3</v>
      </c>
    </row>
    <row r="5023" spans="1:50" hidden="1" x14ac:dyDescent="0.3">
      <c r="A5023" t="s">
        <v>5907</v>
      </c>
      <c r="B5023" t="s">
        <v>76</v>
      </c>
      <c r="D5023">
        <v>1791</v>
      </c>
      <c r="F5023">
        <v>5</v>
      </c>
      <c r="G5023" t="s">
        <v>189</v>
      </c>
      <c r="H5023" t="s">
        <v>78</v>
      </c>
      <c r="I5023" t="s">
        <v>172</v>
      </c>
      <c r="J5023" t="s">
        <v>173</v>
      </c>
      <c r="K5023" t="s">
        <v>174</v>
      </c>
      <c r="L5023" t="s">
        <v>175</v>
      </c>
      <c r="M5023" t="s">
        <v>190</v>
      </c>
      <c r="N5023" t="s">
        <v>100</v>
      </c>
      <c r="O5023" t="s">
        <v>85</v>
      </c>
      <c r="P5023" t="s">
        <v>1602</v>
      </c>
      <c r="Q5023" t="s">
        <v>176</v>
      </c>
      <c r="R5023" t="s">
        <v>107</v>
      </c>
      <c r="T5023" t="s">
        <v>89</v>
      </c>
      <c r="U5023" t="s">
        <v>90</v>
      </c>
      <c r="V5023">
        <v>0.49982399999999999</v>
      </c>
      <c r="W5023">
        <v>0</v>
      </c>
      <c r="X5023">
        <v>0</v>
      </c>
      <c r="Y5023">
        <v>0.49982399999999999</v>
      </c>
      <c r="Z5023">
        <v>0</v>
      </c>
      <c r="AA5023">
        <v>3.3530439838007964</v>
      </c>
      <c r="AB5023">
        <v>0</v>
      </c>
      <c r="AC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 t="s">
        <v>191</v>
      </c>
      <c r="AV5023">
        <v>320</v>
      </c>
      <c r="AW5023">
        <v>0</v>
      </c>
      <c r="AX5023">
        <v>0</v>
      </c>
    </row>
    <row r="5024" spans="1:50" hidden="1" x14ac:dyDescent="0.3">
      <c r="A5024" t="s">
        <v>5908</v>
      </c>
      <c r="B5024" t="s">
        <v>76</v>
      </c>
      <c r="D5024">
        <v>186</v>
      </c>
      <c r="F5024">
        <v>5</v>
      </c>
      <c r="G5024" t="s">
        <v>193</v>
      </c>
      <c r="H5024" t="s">
        <v>94</v>
      </c>
      <c r="I5024" t="s">
        <v>95</v>
      </c>
      <c r="J5024" t="s">
        <v>96</v>
      </c>
      <c r="K5024" t="s">
        <v>81</v>
      </c>
      <c r="L5024" t="s">
        <v>145</v>
      </c>
      <c r="M5024" t="s">
        <v>99</v>
      </c>
      <c r="N5024" t="s">
        <v>84</v>
      </c>
      <c r="O5024" t="s">
        <v>85</v>
      </c>
      <c r="P5024" t="s">
        <v>1602</v>
      </c>
      <c r="Q5024" t="s">
        <v>87</v>
      </c>
      <c r="R5024" t="s">
        <v>88</v>
      </c>
      <c r="T5024" t="s">
        <v>89</v>
      </c>
      <c r="U5024" t="s">
        <v>90</v>
      </c>
      <c r="V5024">
        <v>2.1134200000000001</v>
      </c>
      <c r="W5024">
        <v>54.077723760445778</v>
      </c>
      <c r="X5024">
        <v>88.763649000000001</v>
      </c>
      <c r="Y5024">
        <v>2.1134200000000001</v>
      </c>
      <c r="Z5024">
        <v>0</v>
      </c>
      <c r="AA5024">
        <v>69.33373668333941</v>
      </c>
      <c r="AB5024">
        <v>62.810146916930556</v>
      </c>
      <c r="AC5024">
        <v>193.50604942249345</v>
      </c>
      <c r="AP5024">
        <v>55.573992224910889</v>
      </c>
      <c r="AQ5024">
        <v>55.573992224910889</v>
      </c>
      <c r="AR5024">
        <v>54.077723760445778</v>
      </c>
      <c r="AS5024">
        <v>54.077723760445778</v>
      </c>
      <c r="AT5024">
        <v>25.587778936721417</v>
      </c>
      <c r="AU5024" t="s">
        <v>194</v>
      </c>
      <c r="AV5024">
        <v>60</v>
      </c>
      <c r="AW5024">
        <v>0.42646298227869028</v>
      </c>
      <c r="AX5024">
        <v>1.7769290928278763E-2</v>
      </c>
    </row>
    <row r="5025" spans="1:50" hidden="1" x14ac:dyDescent="0.3">
      <c r="A5025" t="s">
        <v>5909</v>
      </c>
      <c r="B5025" t="s">
        <v>76</v>
      </c>
      <c r="D5025">
        <v>188</v>
      </c>
      <c r="F5025">
        <v>5</v>
      </c>
      <c r="G5025" t="s">
        <v>196</v>
      </c>
      <c r="H5025" t="s">
        <v>94</v>
      </c>
      <c r="I5025" t="s">
        <v>95</v>
      </c>
      <c r="J5025" t="s">
        <v>96</v>
      </c>
      <c r="K5025" t="s">
        <v>81</v>
      </c>
      <c r="L5025" t="s">
        <v>82</v>
      </c>
      <c r="M5025" t="s">
        <v>99</v>
      </c>
      <c r="N5025" t="s">
        <v>84</v>
      </c>
      <c r="O5025" t="s">
        <v>85</v>
      </c>
      <c r="P5025" t="s">
        <v>1602</v>
      </c>
      <c r="Q5025" t="s">
        <v>87</v>
      </c>
      <c r="R5025" t="s">
        <v>88</v>
      </c>
      <c r="T5025" t="s">
        <v>89</v>
      </c>
      <c r="U5025" t="s">
        <v>90</v>
      </c>
      <c r="V5025">
        <v>2.1134200000000001</v>
      </c>
      <c r="W5025">
        <v>615.64300028271361</v>
      </c>
      <c r="X5025">
        <v>834.80099499999994</v>
      </c>
      <c r="Y5025">
        <v>1337.7949980000001</v>
      </c>
      <c r="Z5025">
        <v>1479.394153</v>
      </c>
      <c r="AA5025">
        <v>640.59159505893592</v>
      </c>
      <c r="AB5025">
        <v>789.86444966155432</v>
      </c>
      <c r="AC5025">
        <v>2506.1673160924038</v>
      </c>
      <c r="AP5025">
        <v>632.6771345368162</v>
      </c>
      <c r="AQ5025">
        <v>632.6771345368162</v>
      </c>
      <c r="AR5025">
        <v>615.64300028271361</v>
      </c>
      <c r="AS5025">
        <v>615.64300028271361</v>
      </c>
      <c r="AT5025">
        <v>291.30177640162088</v>
      </c>
      <c r="AU5025" t="s">
        <v>197</v>
      </c>
      <c r="AV5025">
        <v>80</v>
      </c>
      <c r="AW5025">
        <v>3.6412722050202611</v>
      </c>
      <c r="AX5025">
        <v>0.15171967520917753</v>
      </c>
    </row>
    <row r="5026" spans="1:50" hidden="1" x14ac:dyDescent="0.3">
      <c r="A5026" t="s">
        <v>5910</v>
      </c>
      <c r="B5026" t="s">
        <v>76</v>
      </c>
      <c r="D5026">
        <v>193</v>
      </c>
      <c r="F5026">
        <v>5</v>
      </c>
      <c r="G5026" t="s">
        <v>199</v>
      </c>
      <c r="H5026" t="s">
        <v>94</v>
      </c>
      <c r="I5026" t="s">
        <v>95</v>
      </c>
      <c r="J5026" t="s">
        <v>96</v>
      </c>
      <c r="K5026" t="s">
        <v>200</v>
      </c>
      <c r="L5026" t="s">
        <v>82</v>
      </c>
      <c r="M5026" t="s">
        <v>99</v>
      </c>
      <c r="N5026" t="s">
        <v>84</v>
      </c>
      <c r="O5026" t="s">
        <v>85</v>
      </c>
      <c r="P5026" t="s">
        <v>1602</v>
      </c>
      <c r="Q5026" t="s">
        <v>87</v>
      </c>
      <c r="R5026" t="s">
        <v>88</v>
      </c>
      <c r="T5026" t="s">
        <v>89</v>
      </c>
      <c r="U5026" t="s">
        <v>90</v>
      </c>
      <c r="V5026">
        <v>2.641775</v>
      </c>
      <c r="W5026">
        <v>11.579929867463067</v>
      </c>
      <c r="X5026">
        <v>1817.541211</v>
      </c>
      <c r="Y5026">
        <v>2369.6722519999998</v>
      </c>
      <c r="Z5026">
        <v>2731.5954710000001</v>
      </c>
      <c r="AA5026">
        <v>14.184569879881606</v>
      </c>
      <c r="AB5026">
        <v>1677.1918408595936</v>
      </c>
      <c r="AC5026">
        <v>1512.109089439828</v>
      </c>
      <c r="AP5026">
        <v>11.900333217984191</v>
      </c>
      <c r="AQ5026">
        <v>11.900333217984191</v>
      </c>
      <c r="AR5026">
        <v>11.579929867463067</v>
      </c>
      <c r="AS5026">
        <v>11.579929867463067</v>
      </c>
      <c r="AT5026">
        <v>4.3833899054473093</v>
      </c>
      <c r="AU5026" t="s">
        <v>201</v>
      </c>
      <c r="AV5026">
        <v>60</v>
      </c>
      <c r="AW5026">
        <v>7.3056498424121818E-2</v>
      </c>
      <c r="AX5026">
        <v>3.0440207676717423E-3</v>
      </c>
    </row>
    <row r="5027" spans="1:50" hidden="1" x14ac:dyDescent="0.3">
      <c r="A5027" t="s">
        <v>5911</v>
      </c>
      <c r="B5027" t="s">
        <v>76</v>
      </c>
      <c r="D5027">
        <v>196</v>
      </c>
      <c r="F5027">
        <v>5</v>
      </c>
      <c r="G5027" t="s">
        <v>203</v>
      </c>
      <c r="H5027" t="s">
        <v>94</v>
      </c>
      <c r="I5027" t="s">
        <v>95</v>
      </c>
      <c r="J5027" t="s">
        <v>96</v>
      </c>
      <c r="K5027" t="s">
        <v>200</v>
      </c>
      <c r="L5027" t="s">
        <v>145</v>
      </c>
      <c r="M5027" t="s">
        <v>99</v>
      </c>
      <c r="N5027" t="s">
        <v>84</v>
      </c>
      <c r="O5027" t="s">
        <v>85</v>
      </c>
      <c r="P5027" t="s">
        <v>1602</v>
      </c>
      <c r="Q5027" t="s">
        <v>87</v>
      </c>
      <c r="R5027" t="s">
        <v>88</v>
      </c>
      <c r="T5027" t="s">
        <v>89</v>
      </c>
      <c r="U5027" t="s">
        <v>90</v>
      </c>
      <c r="V5027">
        <v>3.522367</v>
      </c>
      <c r="W5027">
        <v>0</v>
      </c>
      <c r="X5027">
        <v>0</v>
      </c>
      <c r="Y5027">
        <v>95.103909999999999</v>
      </c>
      <c r="Z5027">
        <v>42.268403999999997</v>
      </c>
      <c r="AA5027">
        <v>0</v>
      </c>
      <c r="AB5027">
        <v>0</v>
      </c>
      <c r="AC5027">
        <v>0</v>
      </c>
      <c r="AP5027">
        <v>0</v>
      </c>
      <c r="AQ5027">
        <v>0</v>
      </c>
      <c r="AR5027">
        <v>0</v>
      </c>
      <c r="AS5027">
        <v>0</v>
      </c>
      <c r="AT5027">
        <v>0</v>
      </c>
      <c r="AU5027" t="s">
        <v>204</v>
      </c>
      <c r="AV5027">
        <v>40</v>
      </c>
      <c r="AW5027">
        <v>0</v>
      </c>
      <c r="AX5027">
        <v>0</v>
      </c>
    </row>
    <row r="5028" spans="1:50" hidden="1" x14ac:dyDescent="0.3">
      <c r="A5028" t="s">
        <v>5912</v>
      </c>
      <c r="B5028" t="s">
        <v>76</v>
      </c>
      <c r="D5028">
        <v>198</v>
      </c>
      <c r="F5028">
        <v>5</v>
      </c>
      <c r="G5028" t="s">
        <v>206</v>
      </c>
      <c r="H5028" t="s">
        <v>94</v>
      </c>
      <c r="I5028" t="s">
        <v>95</v>
      </c>
      <c r="J5028" t="s">
        <v>96</v>
      </c>
      <c r="K5028" t="s">
        <v>200</v>
      </c>
      <c r="L5028" t="s">
        <v>145</v>
      </c>
      <c r="M5028" t="s">
        <v>99</v>
      </c>
      <c r="N5028" t="s">
        <v>84</v>
      </c>
      <c r="O5028" t="s">
        <v>85</v>
      </c>
      <c r="P5028" t="s">
        <v>1602</v>
      </c>
      <c r="Q5028" t="s">
        <v>87</v>
      </c>
      <c r="R5028" t="s">
        <v>88</v>
      </c>
      <c r="T5028" t="s">
        <v>89</v>
      </c>
      <c r="U5028" t="s">
        <v>90</v>
      </c>
      <c r="V5028">
        <v>3.522367</v>
      </c>
      <c r="W5028">
        <v>258.25796185883667</v>
      </c>
      <c r="X5028">
        <v>133.84994599999999</v>
      </c>
      <c r="Y5028">
        <v>81.014441000000005</v>
      </c>
      <c r="Z5028">
        <v>0</v>
      </c>
      <c r="AA5028">
        <v>160.24766430973375</v>
      </c>
      <c r="AB5028">
        <v>160.24766430973375</v>
      </c>
      <c r="AC5028">
        <v>177.49526812709755</v>
      </c>
      <c r="AP5028">
        <v>265.40366284540545</v>
      </c>
      <c r="AQ5028">
        <v>265.40366284540545</v>
      </c>
      <c r="AR5028">
        <v>258.25796185883667</v>
      </c>
      <c r="AS5028">
        <v>258.25796185883667</v>
      </c>
      <c r="AT5028">
        <v>73.319436009602825</v>
      </c>
      <c r="AU5028" t="s">
        <v>207</v>
      </c>
      <c r="AV5028">
        <v>40</v>
      </c>
      <c r="AW5028">
        <v>1.8329859002400706</v>
      </c>
      <c r="AX5028">
        <v>7.6374412510002945E-2</v>
      </c>
    </row>
    <row r="5029" spans="1:50" hidden="1" x14ac:dyDescent="0.3">
      <c r="A5029" t="s">
        <v>5913</v>
      </c>
      <c r="B5029" t="s">
        <v>76</v>
      </c>
      <c r="D5029">
        <v>2001</v>
      </c>
      <c r="F5029">
        <v>5</v>
      </c>
      <c r="G5029" t="s">
        <v>209</v>
      </c>
      <c r="H5029" t="s">
        <v>94</v>
      </c>
      <c r="I5029" t="s">
        <v>104</v>
      </c>
      <c r="J5029" t="s">
        <v>210</v>
      </c>
      <c r="K5029" t="s">
        <v>97</v>
      </c>
      <c r="L5029" t="s">
        <v>98</v>
      </c>
      <c r="M5029" t="s">
        <v>211</v>
      </c>
      <c r="N5029" t="s">
        <v>100</v>
      </c>
      <c r="O5029" t="s">
        <v>85</v>
      </c>
      <c r="P5029" t="s">
        <v>1602</v>
      </c>
      <c r="Q5029" t="s">
        <v>87</v>
      </c>
      <c r="R5029" t="s">
        <v>107</v>
      </c>
      <c r="T5029" t="s">
        <v>89</v>
      </c>
      <c r="U5029" t="s">
        <v>90</v>
      </c>
      <c r="V5029">
        <v>0.80310000000000004</v>
      </c>
      <c r="W5029">
        <v>0</v>
      </c>
      <c r="X5029">
        <v>5.6216980000000003</v>
      </c>
      <c r="Y5029">
        <v>0</v>
      </c>
      <c r="Z5029">
        <v>0.80310000000000004</v>
      </c>
      <c r="AA5029">
        <v>0</v>
      </c>
      <c r="AB5029">
        <v>0</v>
      </c>
      <c r="AC5029">
        <v>0</v>
      </c>
      <c r="AP5029">
        <v>0</v>
      </c>
      <c r="AQ5029">
        <v>0</v>
      </c>
      <c r="AR5029">
        <v>0</v>
      </c>
      <c r="AS5029">
        <v>0</v>
      </c>
      <c r="AT5029">
        <v>0</v>
      </c>
      <c r="AU5029" t="s">
        <v>212</v>
      </c>
      <c r="AV5029">
        <v>50</v>
      </c>
      <c r="AW5029">
        <v>0</v>
      </c>
      <c r="AX5029">
        <v>0</v>
      </c>
    </row>
    <row r="5030" spans="1:50" hidden="1" x14ac:dyDescent="0.3">
      <c r="A5030" t="s">
        <v>5914</v>
      </c>
      <c r="B5030" t="s">
        <v>76</v>
      </c>
      <c r="D5030">
        <v>2016</v>
      </c>
      <c r="F5030">
        <v>5</v>
      </c>
      <c r="G5030" t="s">
        <v>214</v>
      </c>
      <c r="H5030" t="s">
        <v>94</v>
      </c>
      <c r="I5030" t="s">
        <v>104</v>
      </c>
      <c r="J5030" t="s">
        <v>210</v>
      </c>
      <c r="K5030" t="s">
        <v>168</v>
      </c>
      <c r="L5030" t="s">
        <v>82</v>
      </c>
      <c r="M5030" t="s">
        <v>211</v>
      </c>
      <c r="N5030" t="s">
        <v>100</v>
      </c>
      <c r="O5030" t="s">
        <v>85</v>
      </c>
      <c r="P5030" t="s">
        <v>1602</v>
      </c>
      <c r="Q5030" t="s">
        <v>87</v>
      </c>
      <c r="R5030" t="s">
        <v>215</v>
      </c>
      <c r="T5030" t="s">
        <v>89</v>
      </c>
      <c r="U5030" t="s">
        <v>90</v>
      </c>
      <c r="V5030">
        <v>0.31701299999999999</v>
      </c>
      <c r="W5030">
        <v>30.02367437821372</v>
      </c>
      <c r="X5030">
        <v>8.8763649999999998</v>
      </c>
      <c r="Y5030">
        <v>117.611835</v>
      </c>
      <c r="Z5030">
        <v>22.507925</v>
      </c>
      <c r="AA5030">
        <v>69.448205999999999</v>
      </c>
      <c r="AB5030">
        <v>19.747821571430848</v>
      </c>
      <c r="AC5030">
        <v>47.804664635620895</v>
      </c>
      <c r="AP5030">
        <v>30.02367437821372</v>
      </c>
      <c r="AQ5030">
        <v>30.02367437821372</v>
      </c>
      <c r="AR5030">
        <v>30.02367437821372</v>
      </c>
      <c r="AS5030">
        <v>30.02367437821372</v>
      </c>
      <c r="AT5030">
        <v>94.708022630660949</v>
      </c>
      <c r="AU5030" t="s">
        <v>216</v>
      </c>
      <c r="AV5030">
        <v>423</v>
      </c>
      <c r="AW5030">
        <v>0.22389603458785096</v>
      </c>
      <c r="AX5030">
        <v>9.3290014411604571E-3</v>
      </c>
    </row>
    <row r="5031" spans="1:50" hidden="1" x14ac:dyDescent="0.3">
      <c r="A5031" t="s">
        <v>5915</v>
      </c>
      <c r="B5031" t="s">
        <v>76</v>
      </c>
      <c r="D5031">
        <v>2017</v>
      </c>
      <c r="F5031">
        <v>5</v>
      </c>
      <c r="G5031" t="s">
        <v>218</v>
      </c>
      <c r="H5031" t="s">
        <v>94</v>
      </c>
      <c r="I5031" t="s">
        <v>104</v>
      </c>
      <c r="J5031" t="s">
        <v>210</v>
      </c>
      <c r="K5031" t="s">
        <v>125</v>
      </c>
      <c r="L5031" t="s">
        <v>82</v>
      </c>
      <c r="M5031" t="s">
        <v>211</v>
      </c>
      <c r="N5031" t="s">
        <v>100</v>
      </c>
      <c r="O5031" t="s">
        <v>85</v>
      </c>
      <c r="P5031" t="s">
        <v>1602</v>
      </c>
      <c r="Q5031" t="s">
        <v>87</v>
      </c>
      <c r="R5031" t="s">
        <v>215</v>
      </c>
      <c r="T5031" t="s">
        <v>89</v>
      </c>
      <c r="U5031" t="s">
        <v>90</v>
      </c>
      <c r="V5031">
        <v>0.52835500000000002</v>
      </c>
      <c r="W5031">
        <v>23.280132741865916</v>
      </c>
      <c r="X5031">
        <v>7.3969699999999996</v>
      </c>
      <c r="Y5031">
        <v>42.268403999999997</v>
      </c>
      <c r="Z5031">
        <v>3.6984849999999998</v>
      </c>
      <c r="AA5031">
        <v>44.576574813327646</v>
      </c>
      <c r="AB5031">
        <v>44.576574813327646</v>
      </c>
      <c r="AC5031">
        <v>20.581042785107165</v>
      </c>
      <c r="AP5031">
        <v>23.280132741865916</v>
      </c>
      <c r="AQ5031">
        <v>23.280132741865916</v>
      </c>
      <c r="AR5031">
        <v>23.280132741865916</v>
      </c>
      <c r="AS5031">
        <v>23.280132741865916</v>
      </c>
      <c r="AT5031">
        <v>44.061535789130254</v>
      </c>
      <c r="AU5031" t="s">
        <v>219</v>
      </c>
      <c r="AV5031">
        <v>270</v>
      </c>
      <c r="AW5031">
        <v>0.16319087329307502</v>
      </c>
      <c r="AX5031">
        <v>6.7996197205447929E-3</v>
      </c>
    </row>
    <row r="5032" spans="1:50" hidden="1" x14ac:dyDescent="0.3">
      <c r="A5032" t="s">
        <v>5916</v>
      </c>
      <c r="B5032" t="s">
        <v>76</v>
      </c>
      <c r="D5032">
        <v>202</v>
      </c>
      <c r="F5032">
        <v>5</v>
      </c>
      <c r="G5032" t="s">
        <v>224</v>
      </c>
      <c r="H5032" t="s">
        <v>94</v>
      </c>
      <c r="I5032" t="s">
        <v>95</v>
      </c>
      <c r="J5032" t="s">
        <v>96</v>
      </c>
      <c r="K5032" t="s">
        <v>141</v>
      </c>
      <c r="L5032" t="s">
        <v>82</v>
      </c>
      <c r="M5032" t="s">
        <v>99</v>
      </c>
      <c r="N5032" t="s">
        <v>84</v>
      </c>
      <c r="O5032" t="s">
        <v>85</v>
      </c>
      <c r="P5032" t="s">
        <v>1602</v>
      </c>
      <c r="Q5032" t="s">
        <v>87</v>
      </c>
      <c r="R5032" t="s">
        <v>215</v>
      </c>
      <c r="T5032" t="s">
        <v>89</v>
      </c>
      <c r="U5032" t="s">
        <v>90</v>
      </c>
      <c r="V5032">
        <v>1.5850649999999999</v>
      </c>
      <c r="W5032">
        <v>0</v>
      </c>
      <c r="X5032">
        <v>17.435717</v>
      </c>
      <c r="Y5032">
        <v>0</v>
      </c>
      <c r="Z5032">
        <v>0</v>
      </c>
      <c r="AA5032">
        <v>3.1821294604189774</v>
      </c>
      <c r="AB5032">
        <v>10.20636962869971</v>
      </c>
      <c r="AC5032">
        <v>80.299162127301216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 t="s">
        <v>225</v>
      </c>
      <c r="AV5032">
        <v>80</v>
      </c>
      <c r="AW5032">
        <v>0</v>
      </c>
      <c r="AX5032">
        <v>0</v>
      </c>
    </row>
    <row r="5033" spans="1:50" hidden="1" x14ac:dyDescent="0.3">
      <c r="A5033" t="s">
        <v>5917</v>
      </c>
      <c r="B5033" t="s">
        <v>76</v>
      </c>
      <c r="D5033">
        <v>2034</v>
      </c>
      <c r="F5033">
        <v>5</v>
      </c>
      <c r="G5033" t="s">
        <v>227</v>
      </c>
      <c r="H5033" t="s">
        <v>94</v>
      </c>
      <c r="I5033" t="s">
        <v>104</v>
      </c>
      <c r="J5033" t="s">
        <v>210</v>
      </c>
      <c r="K5033" t="s">
        <v>141</v>
      </c>
      <c r="L5033" t="s">
        <v>98</v>
      </c>
      <c r="M5033" t="s">
        <v>211</v>
      </c>
      <c r="N5033" t="s">
        <v>84</v>
      </c>
      <c r="O5033" t="s">
        <v>85</v>
      </c>
      <c r="P5033" t="s">
        <v>1602</v>
      </c>
      <c r="Q5033" t="s">
        <v>87</v>
      </c>
      <c r="R5033" t="s">
        <v>215</v>
      </c>
      <c r="T5033" t="s">
        <v>89</v>
      </c>
      <c r="U5033" t="s">
        <v>90</v>
      </c>
      <c r="V5033">
        <v>1.5850649999999999</v>
      </c>
      <c r="W5033">
        <v>6.5146521578366104E-2</v>
      </c>
      <c r="X5033">
        <v>0</v>
      </c>
      <c r="Y5033">
        <v>0</v>
      </c>
      <c r="Z5033">
        <v>0</v>
      </c>
      <c r="AA5033">
        <v>0</v>
      </c>
      <c r="AB5033">
        <v>4.0107608521651006</v>
      </c>
      <c r="AC5033">
        <v>0.16669568495623047</v>
      </c>
      <c r="AP5033">
        <v>6.5146521578366104E-2</v>
      </c>
      <c r="AQ5033">
        <v>6.5146521578366104E-2</v>
      </c>
      <c r="AR5033">
        <v>6.5146521578366104E-2</v>
      </c>
      <c r="AS5033">
        <v>6.5146521578366104E-2</v>
      </c>
      <c r="AT5033">
        <v>4.1100220860574237E-2</v>
      </c>
      <c r="AU5033" t="s">
        <v>228</v>
      </c>
      <c r="AV5033">
        <v>60</v>
      </c>
      <c r="AW5033">
        <v>6.8500368100957057E-4</v>
      </c>
      <c r="AX5033">
        <v>2.8541820042065441E-5</v>
      </c>
    </row>
    <row r="5034" spans="1:50" hidden="1" x14ac:dyDescent="0.3">
      <c r="A5034" t="s">
        <v>5918</v>
      </c>
      <c r="B5034" t="s">
        <v>76</v>
      </c>
      <c r="D5034">
        <v>2038</v>
      </c>
      <c r="F5034">
        <v>5</v>
      </c>
      <c r="G5034" t="s">
        <v>233</v>
      </c>
      <c r="H5034" t="s">
        <v>94</v>
      </c>
      <c r="I5034" t="s">
        <v>104</v>
      </c>
      <c r="J5034" t="s">
        <v>210</v>
      </c>
      <c r="K5034" t="s">
        <v>81</v>
      </c>
      <c r="L5034" t="s">
        <v>145</v>
      </c>
      <c r="M5034" t="s">
        <v>211</v>
      </c>
      <c r="N5034" t="s">
        <v>84</v>
      </c>
      <c r="O5034" t="s">
        <v>85</v>
      </c>
      <c r="P5034" t="s">
        <v>1602</v>
      </c>
      <c r="Q5034" t="s">
        <v>87</v>
      </c>
      <c r="R5034" t="s">
        <v>107</v>
      </c>
      <c r="T5034" t="s">
        <v>89</v>
      </c>
      <c r="U5034" t="s">
        <v>90</v>
      </c>
      <c r="V5034">
        <v>2.1134200000000001</v>
      </c>
      <c r="W5034">
        <v>0</v>
      </c>
      <c r="X5034">
        <v>0</v>
      </c>
      <c r="Y5034">
        <v>4.2268400000000002</v>
      </c>
      <c r="Z5034">
        <v>0</v>
      </c>
      <c r="AA5034">
        <v>0</v>
      </c>
      <c r="AB5034">
        <v>0</v>
      </c>
      <c r="AC5034">
        <v>0</v>
      </c>
      <c r="AP5034">
        <v>0</v>
      </c>
      <c r="AQ5034">
        <v>0</v>
      </c>
      <c r="AR5034">
        <v>0</v>
      </c>
      <c r="AS5034">
        <v>0</v>
      </c>
      <c r="AT5034">
        <v>0</v>
      </c>
      <c r="AU5034" t="s">
        <v>234</v>
      </c>
    </row>
    <row r="5035" spans="1:50" hidden="1" x14ac:dyDescent="0.3">
      <c r="A5035" t="s">
        <v>5919</v>
      </c>
      <c r="B5035" t="s">
        <v>76</v>
      </c>
      <c r="D5035">
        <v>2040</v>
      </c>
      <c r="F5035">
        <v>5</v>
      </c>
      <c r="G5035" t="s">
        <v>236</v>
      </c>
      <c r="H5035" t="s">
        <v>94</v>
      </c>
      <c r="I5035" t="s">
        <v>104</v>
      </c>
      <c r="J5035" t="s">
        <v>210</v>
      </c>
      <c r="K5035" t="s">
        <v>81</v>
      </c>
      <c r="L5035" t="s">
        <v>82</v>
      </c>
      <c r="M5035" t="s">
        <v>211</v>
      </c>
      <c r="N5035" t="s">
        <v>84</v>
      </c>
      <c r="O5035" t="s">
        <v>85</v>
      </c>
      <c r="P5035" t="s">
        <v>1602</v>
      </c>
      <c r="Q5035" t="s">
        <v>87</v>
      </c>
      <c r="R5035" t="s">
        <v>215</v>
      </c>
      <c r="T5035" t="s">
        <v>89</v>
      </c>
      <c r="U5035" t="s">
        <v>90</v>
      </c>
      <c r="V5035">
        <v>2.1134200000000001</v>
      </c>
      <c r="W5035">
        <v>0</v>
      </c>
      <c r="X5035">
        <v>375.13189499999999</v>
      </c>
      <c r="Y5035">
        <v>0</v>
      </c>
      <c r="Z5035">
        <v>0</v>
      </c>
      <c r="AA5035">
        <v>168.61281158927528</v>
      </c>
      <c r="AB5035">
        <v>199.70151927286349</v>
      </c>
      <c r="AC5035">
        <v>351.96549371695528</v>
      </c>
      <c r="AP5035">
        <v>0</v>
      </c>
      <c r="AQ5035">
        <v>0</v>
      </c>
      <c r="AR5035">
        <v>0</v>
      </c>
      <c r="AS5035">
        <v>0</v>
      </c>
      <c r="AT5035">
        <v>0</v>
      </c>
      <c r="AU5035" t="s">
        <v>237</v>
      </c>
      <c r="AV5035">
        <v>80</v>
      </c>
      <c r="AW5035">
        <v>0</v>
      </c>
      <c r="AX5035">
        <v>0</v>
      </c>
    </row>
    <row r="5036" spans="1:50" hidden="1" x14ac:dyDescent="0.3">
      <c r="A5036" t="s">
        <v>5920</v>
      </c>
      <c r="B5036" t="s">
        <v>76</v>
      </c>
      <c r="D5036">
        <v>2043</v>
      </c>
      <c r="F5036">
        <v>5</v>
      </c>
      <c r="G5036" t="s">
        <v>239</v>
      </c>
      <c r="H5036" t="s">
        <v>94</v>
      </c>
      <c r="I5036" t="s">
        <v>104</v>
      </c>
      <c r="J5036" t="s">
        <v>210</v>
      </c>
      <c r="K5036" t="s">
        <v>200</v>
      </c>
      <c r="L5036" t="s">
        <v>145</v>
      </c>
      <c r="M5036" t="s">
        <v>211</v>
      </c>
      <c r="N5036" t="s">
        <v>84</v>
      </c>
      <c r="O5036" t="s">
        <v>85</v>
      </c>
      <c r="P5036" t="s">
        <v>1602</v>
      </c>
      <c r="Q5036" t="s">
        <v>87</v>
      </c>
      <c r="R5036" t="s">
        <v>88</v>
      </c>
      <c r="T5036" t="s">
        <v>89</v>
      </c>
      <c r="U5036" t="s">
        <v>90</v>
      </c>
      <c r="V5036">
        <v>3.522367</v>
      </c>
      <c r="W5036">
        <v>8.6359139999999996</v>
      </c>
      <c r="X5036">
        <v>7.0447340000000001</v>
      </c>
      <c r="Y5036">
        <v>0</v>
      </c>
      <c r="Z5036">
        <v>0</v>
      </c>
      <c r="AA5036">
        <v>12.431119736303208</v>
      </c>
      <c r="AB5036">
        <v>12.431119736303208</v>
      </c>
      <c r="AC5036">
        <v>5.8835128993236339</v>
      </c>
      <c r="AP5036">
        <v>8.6359139999999996</v>
      </c>
      <c r="AQ5036">
        <v>8.6359139999999996</v>
      </c>
      <c r="AR5036">
        <v>8.6359139999999996</v>
      </c>
      <c r="AS5036">
        <v>8.6359139999999996</v>
      </c>
      <c r="AT5036">
        <v>2.451736005930103</v>
      </c>
      <c r="AU5036" t="s">
        <v>240</v>
      </c>
      <c r="AV5036">
        <v>40</v>
      </c>
      <c r="AW5036">
        <v>6.1293400148252575E-2</v>
      </c>
      <c r="AX5036">
        <v>2.5538916728438574E-3</v>
      </c>
    </row>
    <row r="5037" spans="1:50" hidden="1" x14ac:dyDescent="0.3">
      <c r="A5037" t="s">
        <v>5921</v>
      </c>
      <c r="B5037" t="s">
        <v>76</v>
      </c>
      <c r="D5037">
        <v>2044</v>
      </c>
      <c r="F5037">
        <v>5</v>
      </c>
      <c r="G5037" t="s">
        <v>242</v>
      </c>
      <c r="H5037" t="s">
        <v>94</v>
      </c>
      <c r="I5037" t="s">
        <v>104</v>
      </c>
      <c r="J5037" t="s">
        <v>210</v>
      </c>
      <c r="K5037" t="s">
        <v>200</v>
      </c>
      <c r="L5037" t="s">
        <v>82</v>
      </c>
      <c r="M5037" t="s">
        <v>211</v>
      </c>
      <c r="N5037" t="s">
        <v>84</v>
      </c>
      <c r="O5037" t="s">
        <v>85</v>
      </c>
      <c r="P5037" t="s">
        <v>1602</v>
      </c>
      <c r="Q5037" t="s">
        <v>87</v>
      </c>
      <c r="R5037" t="s">
        <v>107</v>
      </c>
      <c r="T5037" t="s">
        <v>89</v>
      </c>
      <c r="U5037" t="s">
        <v>90</v>
      </c>
      <c r="V5037">
        <v>2.641775</v>
      </c>
      <c r="W5037">
        <v>0</v>
      </c>
      <c r="X5037">
        <v>5.28355</v>
      </c>
      <c r="Y5037">
        <v>2.641775</v>
      </c>
      <c r="Z5037">
        <v>5.28355</v>
      </c>
      <c r="AA5037">
        <v>0</v>
      </c>
      <c r="AB5037">
        <v>0</v>
      </c>
      <c r="AC5037">
        <v>0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 t="s">
        <v>243</v>
      </c>
      <c r="AV5037">
        <v>60</v>
      </c>
      <c r="AW5037">
        <v>0</v>
      </c>
      <c r="AX5037">
        <v>0</v>
      </c>
    </row>
    <row r="5038" spans="1:50" hidden="1" x14ac:dyDescent="0.3">
      <c r="A5038" t="s">
        <v>5922</v>
      </c>
      <c r="B5038" t="s">
        <v>76</v>
      </c>
      <c r="D5038">
        <v>2046</v>
      </c>
      <c r="F5038">
        <v>5</v>
      </c>
      <c r="G5038" t="s">
        <v>247</v>
      </c>
      <c r="H5038" t="s">
        <v>94</v>
      </c>
      <c r="I5038" t="s">
        <v>104</v>
      </c>
      <c r="J5038" t="s">
        <v>210</v>
      </c>
      <c r="K5038" t="s">
        <v>121</v>
      </c>
      <c r="L5038" t="s">
        <v>82</v>
      </c>
      <c r="M5038" t="s">
        <v>211</v>
      </c>
      <c r="N5038" t="s">
        <v>84</v>
      </c>
      <c r="O5038" t="s">
        <v>85</v>
      </c>
      <c r="P5038" t="s">
        <v>1602</v>
      </c>
      <c r="Q5038" t="s">
        <v>87</v>
      </c>
      <c r="R5038" t="s">
        <v>215</v>
      </c>
      <c r="T5038" t="s">
        <v>89</v>
      </c>
      <c r="U5038" t="s">
        <v>90</v>
      </c>
      <c r="V5038">
        <v>3.1701299999999999</v>
      </c>
      <c r="W5038">
        <v>0</v>
      </c>
      <c r="X5038">
        <v>0</v>
      </c>
      <c r="Y5038">
        <v>12.680521000000001</v>
      </c>
      <c r="Z5038">
        <v>3.1701299999999999</v>
      </c>
      <c r="AA5038">
        <v>0.88217140293631646</v>
      </c>
      <c r="AB5038">
        <v>14.400176279952841</v>
      </c>
      <c r="AC5038">
        <v>1.6217009900118904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 t="s">
        <v>248</v>
      </c>
      <c r="AV5038">
        <v>60</v>
      </c>
      <c r="AW5038">
        <v>0</v>
      </c>
      <c r="AX5038">
        <v>0</v>
      </c>
    </row>
    <row r="5039" spans="1:50" hidden="1" x14ac:dyDescent="0.3">
      <c r="A5039" t="s">
        <v>5923</v>
      </c>
      <c r="B5039" t="s">
        <v>76</v>
      </c>
      <c r="D5039">
        <v>2112</v>
      </c>
      <c r="F5039">
        <v>5</v>
      </c>
      <c r="G5039" t="s">
        <v>250</v>
      </c>
      <c r="H5039" t="s">
        <v>251</v>
      </c>
      <c r="I5039" t="s">
        <v>252</v>
      </c>
      <c r="J5039" t="s">
        <v>253</v>
      </c>
      <c r="K5039" t="s">
        <v>185</v>
      </c>
      <c r="L5039" t="s">
        <v>82</v>
      </c>
      <c r="M5039" t="s">
        <v>254</v>
      </c>
      <c r="N5039" t="s">
        <v>100</v>
      </c>
      <c r="O5039" t="s">
        <v>85</v>
      </c>
      <c r="P5039" t="s">
        <v>1602</v>
      </c>
      <c r="Q5039" t="s">
        <v>87</v>
      </c>
      <c r="R5039" t="s">
        <v>107</v>
      </c>
      <c r="T5039" t="s">
        <v>89</v>
      </c>
      <c r="U5039" t="s">
        <v>90</v>
      </c>
      <c r="V5039">
        <v>0.36984899999999998</v>
      </c>
      <c r="W5039">
        <v>3.3674114853434411</v>
      </c>
      <c r="X5039">
        <v>27.368791000000002</v>
      </c>
      <c r="Y5039">
        <v>26.629093999999998</v>
      </c>
      <c r="Z5039">
        <v>15.53364</v>
      </c>
      <c r="AA5039">
        <v>4.1797092000000005</v>
      </c>
      <c r="AB5039">
        <v>1.0395866675374521</v>
      </c>
      <c r="AC5039">
        <v>32.67573860225388</v>
      </c>
      <c r="AP5039">
        <v>3.3397256460855824</v>
      </c>
      <c r="AQ5039">
        <v>3.3397256460855824</v>
      </c>
      <c r="AR5039">
        <v>3.3674114853434411</v>
      </c>
      <c r="AS5039">
        <v>3.3674114853434411</v>
      </c>
      <c r="AT5039">
        <v>9.1048278766292228</v>
      </c>
      <c r="AU5039" t="s">
        <v>255</v>
      </c>
      <c r="AV5039">
        <v>441</v>
      </c>
      <c r="AW5039">
        <v>2.0645868200973295E-2</v>
      </c>
      <c r="AX5039">
        <v>8.6024450837388728E-4</v>
      </c>
    </row>
    <row r="5040" spans="1:50" hidden="1" x14ac:dyDescent="0.3">
      <c r="A5040" t="s">
        <v>5924</v>
      </c>
      <c r="B5040" t="s">
        <v>76</v>
      </c>
      <c r="D5040">
        <v>2125</v>
      </c>
      <c r="F5040">
        <v>5</v>
      </c>
      <c r="G5040" t="s">
        <v>257</v>
      </c>
      <c r="H5040" t="s">
        <v>251</v>
      </c>
      <c r="I5040" t="s">
        <v>252</v>
      </c>
      <c r="J5040" t="s">
        <v>253</v>
      </c>
      <c r="K5040" t="s">
        <v>112</v>
      </c>
      <c r="L5040" t="s">
        <v>82</v>
      </c>
      <c r="M5040" t="s">
        <v>254</v>
      </c>
      <c r="N5040" t="s">
        <v>100</v>
      </c>
      <c r="O5040" t="s">
        <v>85</v>
      </c>
      <c r="P5040" t="s">
        <v>1602</v>
      </c>
      <c r="Q5040" t="s">
        <v>87</v>
      </c>
      <c r="R5040" t="s">
        <v>88</v>
      </c>
      <c r="T5040" t="s">
        <v>89</v>
      </c>
      <c r="U5040" t="s">
        <v>90</v>
      </c>
      <c r="V5040">
        <v>1.046143</v>
      </c>
      <c r="W5040">
        <v>0</v>
      </c>
      <c r="X5040">
        <v>36.615004999999996</v>
      </c>
      <c r="Y5040">
        <v>31.38429</v>
      </c>
      <c r="Z5040">
        <v>35.568862000000003</v>
      </c>
      <c r="AA5040">
        <v>8.5903584614738193</v>
      </c>
      <c r="AB5040">
        <v>22.351160152049808</v>
      </c>
      <c r="AC5040">
        <v>84.315506465903994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 t="s">
        <v>258</v>
      </c>
      <c r="AV5040">
        <v>112</v>
      </c>
      <c r="AW5040">
        <v>0</v>
      </c>
      <c r="AX5040">
        <v>0</v>
      </c>
    </row>
    <row r="5041" spans="1:50" hidden="1" x14ac:dyDescent="0.3">
      <c r="A5041" t="s">
        <v>5925</v>
      </c>
      <c r="B5041" t="s">
        <v>76</v>
      </c>
      <c r="D5041">
        <v>2140</v>
      </c>
      <c r="F5041">
        <v>5</v>
      </c>
      <c r="G5041" t="s">
        <v>260</v>
      </c>
      <c r="H5041" t="s">
        <v>251</v>
      </c>
      <c r="I5041" t="s">
        <v>252</v>
      </c>
      <c r="J5041" t="s">
        <v>253</v>
      </c>
      <c r="K5041" t="s">
        <v>81</v>
      </c>
      <c r="L5041" t="s">
        <v>82</v>
      </c>
      <c r="M5041" t="s">
        <v>254</v>
      </c>
      <c r="N5041" t="s">
        <v>84</v>
      </c>
      <c r="O5041" t="s">
        <v>85</v>
      </c>
      <c r="P5041" t="s">
        <v>1602</v>
      </c>
      <c r="Q5041" t="s">
        <v>87</v>
      </c>
      <c r="R5041" t="s">
        <v>88</v>
      </c>
      <c r="T5041" t="s">
        <v>89</v>
      </c>
      <c r="U5041" t="s">
        <v>90</v>
      </c>
      <c r="V5041">
        <v>2.1134200000000001</v>
      </c>
      <c r="W5041">
        <v>51.510222469505692</v>
      </c>
      <c r="X5041">
        <v>52.835504999999998</v>
      </c>
      <c r="Y5041">
        <v>437.47798499999999</v>
      </c>
      <c r="Z5041">
        <v>257.837266</v>
      </c>
      <c r="AA5041">
        <v>83.400365237306019</v>
      </c>
      <c r="AB5041">
        <v>126.83941883888916</v>
      </c>
      <c r="AC5041">
        <v>414.97634275478032</v>
      </c>
      <c r="AP5041">
        <v>51.086720991995634</v>
      </c>
      <c r="AQ5041">
        <v>51.086720991995634</v>
      </c>
      <c r="AR5041">
        <v>51.510222469505692</v>
      </c>
      <c r="AS5041">
        <v>51.510222469505692</v>
      </c>
      <c r="AT5041">
        <v>24.372922783689798</v>
      </c>
      <c r="AU5041" t="s">
        <v>261</v>
      </c>
      <c r="AV5041">
        <v>80</v>
      </c>
      <c r="AW5041">
        <v>0.30466153479612246</v>
      </c>
      <c r="AX5041">
        <v>1.2694230616505103E-2</v>
      </c>
    </row>
    <row r="5042" spans="1:50" hidden="1" x14ac:dyDescent="0.3">
      <c r="A5042" t="s">
        <v>5926</v>
      </c>
      <c r="B5042" t="s">
        <v>76</v>
      </c>
      <c r="D5042">
        <v>2146</v>
      </c>
      <c r="F5042">
        <v>5</v>
      </c>
      <c r="G5042" t="s">
        <v>263</v>
      </c>
      <c r="H5042" t="s">
        <v>251</v>
      </c>
      <c r="I5042" t="s">
        <v>252</v>
      </c>
      <c r="J5042" t="s">
        <v>253</v>
      </c>
      <c r="K5042" t="s">
        <v>121</v>
      </c>
      <c r="L5042" t="s">
        <v>82</v>
      </c>
      <c r="M5042" t="s">
        <v>254</v>
      </c>
      <c r="N5042" t="s">
        <v>84</v>
      </c>
      <c r="O5042" t="s">
        <v>85</v>
      </c>
      <c r="P5042" t="s">
        <v>1602</v>
      </c>
      <c r="Q5042" t="s">
        <v>87</v>
      </c>
      <c r="R5042" t="s">
        <v>88</v>
      </c>
      <c r="T5042" t="s">
        <v>89</v>
      </c>
      <c r="U5042" t="s">
        <v>90</v>
      </c>
      <c r="V5042">
        <v>3.1701299999999999</v>
      </c>
      <c r="W5042">
        <v>3542.7248593520853</v>
      </c>
      <c r="X5042">
        <v>2063.754633</v>
      </c>
      <c r="Y5042">
        <v>2000.3520329999999</v>
      </c>
      <c r="Z5042">
        <v>2051.074126</v>
      </c>
      <c r="AA5042">
        <v>2140.4702987531446</v>
      </c>
      <c r="AB5042">
        <v>2042.650590058443</v>
      </c>
      <c r="AC5042">
        <v>1823.0875519797978</v>
      </c>
      <c r="AP5042">
        <v>3513.5976465306803</v>
      </c>
      <c r="AQ5042">
        <v>3513.5976465306803</v>
      </c>
      <c r="AR5042">
        <v>3542.7248593520853</v>
      </c>
      <c r="AS5042">
        <v>3542.7248593520853</v>
      </c>
      <c r="AT5042">
        <v>1117.5329905562503</v>
      </c>
      <c r="AU5042" t="s">
        <v>264</v>
      </c>
      <c r="AV5042">
        <v>60</v>
      </c>
      <c r="AW5042">
        <v>18.625549842604173</v>
      </c>
      <c r="AX5042">
        <v>0.77606457677517382</v>
      </c>
    </row>
    <row r="5043" spans="1:50" hidden="1" x14ac:dyDescent="0.3">
      <c r="A5043" t="s">
        <v>5927</v>
      </c>
      <c r="B5043" t="s">
        <v>76</v>
      </c>
      <c r="D5043">
        <v>2148</v>
      </c>
      <c r="F5043">
        <v>5</v>
      </c>
      <c r="G5043" t="s">
        <v>266</v>
      </c>
      <c r="H5043" t="s">
        <v>251</v>
      </c>
      <c r="I5043" t="s">
        <v>252</v>
      </c>
      <c r="J5043" t="s">
        <v>253</v>
      </c>
      <c r="K5043" t="s">
        <v>267</v>
      </c>
      <c r="L5043" t="s">
        <v>82</v>
      </c>
      <c r="M5043" t="s">
        <v>254</v>
      </c>
      <c r="N5043" t="s">
        <v>84</v>
      </c>
      <c r="O5043" t="s">
        <v>85</v>
      </c>
      <c r="P5043" t="s">
        <v>1602</v>
      </c>
      <c r="Q5043" t="s">
        <v>87</v>
      </c>
      <c r="R5043" t="s">
        <v>107</v>
      </c>
      <c r="T5043" t="s">
        <v>89</v>
      </c>
      <c r="U5043" t="s">
        <v>90</v>
      </c>
      <c r="V5043">
        <v>2.1134200000000001</v>
      </c>
      <c r="W5043">
        <v>8.2684978780258938</v>
      </c>
      <c r="X5043">
        <v>4.2268400000000002</v>
      </c>
      <c r="Y5043">
        <v>0</v>
      </c>
      <c r="Z5043">
        <v>0</v>
      </c>
      <c r="AA5043">
        <v>40.190950999999998</v>
      </c>
      <c r="AB5043">
        <v>6.1656686898632023</v>
      </c>
      <c r="AC5043">
        <v>0.73258321513721103</v>
      </c>
      <c r="AP5043">
        <v>8.2005167880547578</v>
      </c>
      <c r="AQ5043">
        <v>8.2005167880547578</v>
      </c>
      <c r="AR5043">
        <v>8.2684978780258938</v>
      </c>
      <c r="AS5043">
        <v>8.2684978780258938</v>
      </c>
      <c r="AT5043">
        <v>3.9123779835649768</v>
      </c>
      <c r="AU5043" t="s">
        <v>268</v>
      </c>
      <c r="AV5043">
        <v>42</v>
      </c>
      <c r="AW5043">
        <v>9.3151856751547066E-2</v>
      </c>
      <c r="AX5043">
        <v>3.8813273646477946E-3</v>
      </c>
    </row>
    <row r="5044" spans="1:50" hidden="1" x14ac:dyDescent="0.3">
      <c r="A5044" t="s">
        <v>5928</v>
      </c>
      <c r="B5044" t="s">
        <v>76</v>
      </c>
      <c r="D5044">
        <v>2154</v>
      </c>
      <c r="F5044">
        <v>5</v>
      </c>
      <c r="G5044" t="s">
        <v>274</v>
      </c>
      <c r="H5044" t="s">
        <v>251</v>
      </c>
      <c r="I5044" t="s">
        <v>252</v>
      </c>
      <c r="J5044" t="s">
        <v>253</v>
      </c>
      <c r="K5044" t="s">
        <v>121</v>
      </c>
      <c r="L5044" t="s">
        <v>82</v>
      </c>
      <c r="M5044" t="s">
        <v>254</v>
      </c>
      <c r="N5044" t="s">
        <v>84</v>
      </c>
      <c r="O5044" t="s">
        <v>85</v>
      </c>
      <c r="P5044" t="s">
        <v>1602</v>
      </c>
      <c r="Q5044" t="s">
        <v>271</v>
      </c>
      <c r="R5044" t="s">
        <v>107</v>
      </c>
      <c r="T5044" t="s">
        <v>89</v>
      </c>
      <c r="U5044" t="s">
        <v>90</v>
      </c>
      <c r="V5044">
        <v>1.05671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P5044">
        <v>0</v>
      </c>
      <c r="AQ5044">
        <v>0</v>
      </c>
      <c r="AR5044">
        <v>0</v>
      </c>
      <c r="AS5044">
        <v>0</v>
      </c>
      <c r="AT5044">
        <v>0</v>
      </c>
      <c r="AU5044" t="s">
        <v>275</v>
      </c>
      <c r="AV5044">
        <v>180</v>
      </c>
      <c r="AW5044">
        <v>0</v>
      </c>
      <c r="AX5044">
        <v>0</v>
      </c>
    </row>
    <row r="5045" spans="1:50" hidden="1" x14ac:dyDescent="0.3">
      <c r="A5045" t="s">
        <v>5929</v>
      </c>
      <c r="B5045" t="s">
        <v>76</v>
      </c>
      <c r="D5045">
        <v>2216</v>
      </c>
      <c r="F5045">
        <v>5</v>
      </c>
      <c r="G5045" t="s">
        <v>277</v>
      </c>
      <c r="H5045" t="s">
        <v>251</v>
      </c>
      <c r="I5045" t="s">
        <v>252</v>
      </c>
      <c r="J5045" t="s">
        <v>253</v>
      </c>
      <c r="K5045" t="s">
        <v>133</v>
      </c>
      <c r="L5045" t="s">
        <v>82</v>
      </c>
      <c r="M5045" t="s">
        <v>278</v>
      </c>
      <c r="N5045" t="s">
        <v>100</v>
      </c>
      <c r="O5045" t="s">
        <v>85</v>
      </c>
      <c r="P5045" t="s">
        <v>1602</v>
      </c>
      <c r="Q5045" t="s">
        <v>87</v>
      </c>
      <c r="R5045" t="s">
        <v>215</v>
      </c>
      <c r="T5045" t="s">
        <v>89</v>
      </c>
      <c r="U5045" t="s">
        <v>90</v>
      </c>
      <c r="V5045">
        <v>0.63402599999999998</v>
      </c>
      <c r="W5045">
        <v>3.8524904836432738</v>
      </c>
      <c r="X5045">
        <v>0</v>
      </c>
      <c r="Y5045">
        <v>1.9020779999999999</v>
      </c>
      <c r="Z5045">
        <v>8.8763640000000006</v>
      </c>
      <c r="AA5045">
        <v>1.1606101999999998</v>
      </c>
      <c r="AB5045">
        <v>5.3282903959966728</v>
      </c>
      <c r="AC5045">
        <v>0</v>
      </c>
      <c r="AP5045">
        <v>3.8208164715016597</v>
      </c>
      <c r="AQ5045">
        <v>3.8208164715016597</v>
      </c>
      <c r="AR5045">
        <v>3.8524904836432738</v>
      </c>
      <c r="AS5045">
        <v>3.8524904836432738</v>
      </c>
      <c r="AT5045">
        <v>6.0762342295793452</v>
      </c>
      <c r="AU5045" t="s">
        <v>279</v>
      </c>
      <c r="AV5045">
        <v>270</v>
      </c>
      <c r="AW5045">
        <v>2.2504571220664241E-2</v>
      </c>
      <c r="AX5045">
        <v>9.3769046752767676E-4</v>
      </c>
    </row>
    <row r="5046" spans="1:50" hidden="1" x14ac:dyDescent="0.3">
      <c r="A5046" t="s">
        <v>5930</v>
      </c>
      <c r="B5046" t="s">
        <v>76</v>
      </c>
      <c r="D5046">
        <v>2240</v>
      </c>
      <c r="F5046">
        <v>5</v>
      </c>
      <c r="G5046" t="s">
        <v>281</v>
      </c>
      <c r="H5046" t="s">
        <v>251</v>
      </c>
      <c r="I5046" t="s">
        <v>252</v>
      </c>
      <c r="J5046" t="s">
        <v>253</v>
      </c>
      <c r="K5046" t="s">
        <v>81</v>
      </c>
      <c r="L5046" t="s">
        <v>82</v>
      </c>
      <c r="M5046" t="s">
        <v>278</v>
      </c>
      <c r="N5046" t="s">
        <v>84</v>
      </c>
      <c r="O5046" t="s">
        <v>85</v>
      </c>
      <c r="P5046" t="s">
        <v>1602</v>
      </c>
      <c r="Q5046" t="s">
        <v>87</v>
      </c>
      <c r="R5046" t="s">
        <v>215</v>
      </c>
      <c r="T5046" t="s">
        <v>89</v>
      </c>
      <c r="U5046" t="s">
        <v>90</v>
      </c>
      <c r="V5046">
        <v>2.1134200000000001</v>
      </c>
      <c r="W5046">
        <v>4.9243162394913149</v>
      </c>
      <c r="X5046">
        <v>0</v>
      </c>
      <c r="Y5046">
        <v>0</v>
      </c>
      <c r="Z5046">
        <v>0</v>
      </c>
      <c r="AA5046">
        <v>5.526516</v>
      </c>
      <c r="AB5046">
        <v>1.9947667918945333</v>
      </c>
      <c r="AC5046">
        <v>1.268104927708664</v>
      </c>
      <c r="AP5046">
        <v>4.8838299999999997</v>
      </c>
      <c r="AQ5046">
        <v>4.8838299999999997</v>
      </c>
      <c r="AR5046">
        <v>4.9243162394913149</v>
      </c>
      <c r="AS5046">
        <v>4.9243162394913149</v>
      </c>
      <c r="AT5046">
        <v>2.3300225414216365</v>
      </c>
      <c r="AU5046" t="s">
        <v>282</v>
      </c>
      <c r="AV5046">
        <v>80</v>
      </c>
      <c r="AW5046">
        <v>2.9125281767770454E-2</v>
      </c>
      <c r="AX5046">
        <v>1.2135534069904355E-3</v>
      </c>
    </row>
    <row r="5047" spans="1:50" hidden="1" x14ac:dyDescent="0.3">
      <c r="A5047" t="s">
        <v>5931</v>
      </c>
      <c r="B5047" t="s">
        <v>76</v>
      </c>
      <c r="D5047">
        <v>2307</v>
      </c>
      <c r="F5047">
        <v>5</v>
      </c>
      <c r="G5047" t="s">
        <v>284</v>
      </c>
      <c r="H5047" t="s">
        <v>78</v>
      </c>
      <c r="I5047" t="s">
        <v>285</v>
      </c>
      <c r="J5047" t="s">
        <v>286</v>
      </c>
      <c r="K5047" t="s">
        <v>174</v>
      </c>
      <c r="L5047" t="s">
        <v>82</v>
      </c>
      <c r="M5047" t="s">
        <v>287</v>
      </c>
      <c r="N5047" t="s">
        <v>100</v>
      </c>
      <c r="O5047" t="s">
        <v>85</v>
      </c>
      <c r="P5047" t="s">
        <v>1602</v>
      </c>
      <c r="Q5047" t="s">
        <v>87</v>
      </c>
      <c r="R5047" t="s">
        <v>107</v>
      </c>
      <c r="S5047" t="s">
        <v>288</v>
      </c>
      <c r="T5047" t="s">
        <v>89</v>
      </c>
      <c r="U5047" t="s">
        <v>90</v>
      </c>
      <c r="V5047">
        <v>0.49982388164846775</v>
      </c>
      <c r="W5047">
        <v>3.7221908710438489</v>
      </c>
      <c r="X5047">
        <v>0</v>
      </c>
      <c r="Y5047">
        <v>0</v>
      </c>
      <c r="Z5047">
        <v>0</v>
      </c>
      <c r="AA5047">
        <v>3.7221908710438489</v>
      </c>
      <c r="AB5047">
        <v>0</v>
      </c>
      <c r="AC5047">
        <v>0</v>
      </c>
      <c r="AP5047">
        <v>0</v>
      </c>
      <c r="AQ5047">
        <v>0</v>
      </c>
      <c r="AR5047">
        <v>3.7221908710438489</v>
      </c>
      <c r="AS5047">
        <v>3.7221908710438489</v>
      </c>
      <c r="AT5047">
        <v>7.4470048505239514</v>
      </c>
      <c r="AU5047" t="s">
        <v>289</v>
      </c>
    </row>
    <row r="5048" spans="1:50" hidden="1" x14ac:dyDescent="0.3">
      <c r="A5048" t="s">
        <v>5932</v>
      </c>
      <c r="B5048" t="s">
        <v>76</v>
      </c>
      <c r="D5048">
        <v>2308</v>
      </c>
      <c r="F5048">
        <v>5</v>
      </c>
      <c r="G5048" t="s">
        <v>291</v>
      </c>
      <c r="H5048" t="s">
        <v>78</v>
      </c>
      <c r="I5048" t="s">
        <v>285</v>
      </c>
      <c r="J5048" t="s">
        <v>286</v>
      </c>
      <c r="K5048" t="s">
        <v>112</v>
      </c>
      <c r="L5048" t="s">
        <v>82</v>
      </c>
      <c r="M5048" t="s">
        <v>287</v>
      </c>
      <c r="N5048" t="s">
        <v>100</v>
      </c>
      <c r="O5048" t="s">
        <v>85</v>
      </c>
      <c r="P5048" t="s">
        <v>1602</v>
      </c>
      <c r="Q5048" t="s">
        <v>87</v>
      </c>
      <c r="R5048" t="s">
        <v>107</v>
      </c>
      <c r="S5048" t="s">
        <v>288</v>
      </c>
      <c r="T5048" t="s">
        <v>89</v>
      </c>
      <c r="U5048" t="s">
        <v>90</v>
      </c>
      <c r="V5048">
        <v>1.046143008101444</v>
      </c>
      <c r="W5048">
        <v>8.7630268691492805</v>
      </c>
      <c r="X5048">
        <v>0</v>
      </c>
      <c r="Y5048">
        <v>0</v>
      </c>
      <c r="Z5048">
        <v>0</v>
      </c>
      <c r="AA5048">
        <v>8.7630268691492805</v>
      </c>
      <c r="AB5048">
        <v>0</v>
      </c>
      <c r="AC5048">
        <v>0</v>
      </c>
      <c r="AP5048">
        <v>0</v>
      </c>
      <c r="AQ5048">
        <v>0</v>
      </c>
      <c r="AR5048">
        <v>8.7630268691492805</v>
      </c>
      <c r="AS5048">
        <v>8.7630268691492805</v>
      </c>
      <c r="AT5048">
        <v>8.3765095223955601</v>
      </c>
      <c r="AU5048" t="s">
        <v>292</v>
      </c>
      <c r="AV5048">
        <v>112</v>
      </c>
      <c r="AW5048">
        <v>7.4790263592817499E-2</v>
      </c>
      <c r="AX5048">
        <v>3.1162609830340626E-3</v>
      </c>
    </row>
    <row r="5049" spans="1:50" hidden="1" x14ac:dyDescent="0.3">
      <c r="A5049" t="s">
        <v>5933</v>
      </c>
      <c r="B5049" t="s">
        <v>76</v>
      </c>
      <c r="D5049">
        <v>2309</v>
      </c>
      <c r="F5049">
        <v>5</v>
      </c>
      <c r="G5049" t="s">
        <v>294</v>
      </c>
      <c r="H5049" t="s">
        <v>78</v>
      </c>
      <c r="I5049" t="s">
        <v>285</v>
      </c>
      <c r="J5049" t="s">
        <v>286</v>
      </c>
      <c r="K5049" t="s">
        <v>174</v>
      </c>
      <c r="L5049" t="s">
        <v>82</v>
      </c>
      <c r="M5049" t="s">
        <v>295</v>
      </c>
      <c r="N5049" t="s">
        <v>100</v>
      </c>
      <c r="O5049" t="s">
        <v>85</v>
      </c>
      <c r="P5049" t="s">
        <v>1602</v>
      </c>
      <c r="Q5049" t="s">
        <v>87</v>
      </c>
      <c r="R5049" t="s">
        <v>107</v>
      </c>
      <c r="S5049" t="s">
        <v>288</v>
      </c>
      <c r="T5049" t="s">
        <v>89</v>
      </c>
      <c r="U5049" t="s">
        <v>90</v>
      </c>
      <c r="V5049">
        <v>0.49982388164846775</v>
      </c>
      <c r="W5049">
        <v>3.7221908710438489</v>
      </c>
      <c r="X5049">
        <v>0</v>
      </c>
      <c r="Y5049">
        <v>0</v>
      </c>
      <c r="Z5049">
        <v>0</v>
      </c>
      <c r="AA5049">
        <v>3.7221908710438489</v>
      </c>
      <c r="AB5049">
        <v>0</v>
      </c>
      <c r="AC5049">
        <v>0</v>
      </c>
      <c r="AP5049">
        <v>0</v>
      </c>
      <c r="AQ5049">
        <v>0</v>
      </c>
      <c r="AR5049">
        <v>3.7221908710438489</v>
      </c>
      <c r="AS5049">
        <v>3.7221908710438489</v>
      </c>
      <c r="AT5049">
        <v>7.4470048505239514</v>
      </c>
      <c r="AU5049" t="s">
        <v>296</v>
      </c>
      <c r="AV5049">
        <v>270</v>
      </c>
      <c r="AW5049">
        <v>2.7581499446385004E-2</v>
      </c>
      <c r="AX5049">
        <v>1.1492291435993751E-3</v>
      </c>
    </row>
    <row r="5050" spans="1:50" hidden="1" x14ac:dyDescent="0.3">
      <c r="A5050" t="s">
        <v>5934</v>
      </c>
      <c r="B5050" t="s">
        <v>76</v>
      </c>
      <c r="D5050">
        <v>2311</v>
      </c>
      <c r="F5050">
        <v>5</v>
      </c>
      <c r="G5050" t="s">
        <v>298</v>
      </c>
      <c r="H5050" t="s">
        <v>78</v>
      </c>
      <c r="I5050" t="s">
        <v>285</v>
      </c>
      <c r="J5050" t="s">
        <v>286</v>
      </c>
      <c r="K5050" t="s">
        <v>112</v>
      </c>
      <c r="L5050" t="s">
        <v>82</v>
      </c>
      <c r="M5050" t="s">
        <v>295</v>
      </c>
      <c r="N5050" t="s">
        <v>100</v>
      </c>
      <c r="O5050" t="s">
        <v>85</v>
      </c>
      <c r="P5050" t="s">
        <v>1602</v>
      </c>
      <c r="Q5050" t="s">
        <v>87</v>
      </c>
      <c r="R5050" t="s">
        <v>107</v>
      </c>
      <c r="S5050" t="s">
        <v>288</v>
      </c>
      <c r="T5050" t="s">
        <v>89</v>
      </c>
      <c r="U5050" t="s">
        <v>90</v>
      </c>
      <c r="V5050">
        <v>1.046143008101444</v>
      </c>
      <c r="W5050">
        <v>8.7630268691492805</v>
      </c>
      <c r="X5050">
        <v>0</v>
      </c>
      <c r="Y5050">
        <v>0</v>
      </c>
      <c r="Z5050">
        <v>0</v>
      </c>
      <c r="AA5050">
        <v>8.7630268691492805</v>
      </c>
      <c r="AB5050">
        <v>0</v>
      </c>
      <c r="AC5050">
        <v>0</v>
      </c>
      <c r="AP5050">
        <v>0</v>
      </c>
      <c r="AQ5050">
        <v>0</v>
      </c>
      <c r="AR5050">
        <v>8.7630268691492805</v>
      </c>
      <c r="AS5050">
        <v>8.7630268691492805</v>
      </c>
      <c r="AT5050">
        <v>8.3765095223955601</v>
      </c>
      <c r="AU5050" t="s">
        <v>299</v>
      </c>
      <c r="AV5050">
        <v>112</v>
      </c>
      <c r="AW5050">
        <v>7.4790263592817499E-2</v>
      </c>
      <c r="AX5050">
        <v>3.1162609830340626E-3</v>
      </c>
    </row>
    <row r="5051" spans="1:50" hidden="1" x14ac:dyDescent="0.3">
      <c r="A5051" t="s">
        <v>5935</v>
      </c>
      <c r="B5051" t="s">
        <v>76</v>
      </c>
      <c r="D5051">
        <v>2334</v>
      </c>
      <c r="F5051">
        <v>5</v>
      </c>
      <c r="G5051" t="s">
        <v>311</v>
      </c>
      <c r="H5051" t="s">
        <v>78</v>
      </c>
      <c r="I5051" t="s">
        <v>285</v>
      </c>
      <c r="J5051" t="s">
        <v>286</v>
      </c>
      <c r="K5051" t="s">
        <v>112</v>
      </c>
      <c r="L5051" t="s">
        <v>82</v>
      </c>
      <c r="M5051" t="s">
        <v>302</v>
      </c>
      <c r="N5051" t="s">
        <v>100</v>
      </c>
      <c r="O5051" t="s">
        <v>85</v>
      </c>
      <c r="P5051" t="s">
        <v>1602</v>
      </c>
      <c r="Q5051" t="s">
        <v>87</v>
      </c>
      <c r="R5051" t="s">
        <v>88</v>
      </c>
      <c r="T5051" t="s">
        <v>89</v>
      </c>
      <c r="U5051" t="s">
        <v>90</v>
      </c>
      <c r="V5051">
        <v>1.046143</v>
      </c>
      <c r="W5051">
        <v>0</v>
      </c>
      <c r="X5051">
        <v>21.969003000000001</v>
      </c>
      <c r="Y5051">
        <v>5.230715</v>
      </c>
      <c r="Z5051">
        <v>2.0922860000000001</v>
      </c>
      <c r="AA5051">
        <v>26.254923000000002</v>
      </c>
      <c r="AB5051">
        <v>27.655946369857762</v>
      </c>
      <c r="AC5051">
        <v>26.386716566135203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 t="s">
        <v>312</v>
      </c>
      <c r="AV5051">
        <v>112</v>
      </c>
      <c r="AW5051">
        <v>0</v>
      </c>
      <c r="AX5051">
        <v>0</v>
      </c>
    </row>
    <row r="5052" spans="1:50" hidden="1" x14ac:dyDescent="0.3">
      <c r="A5052" t="s">
        <v>5936</v>
      </c>
      <c r="B5052" t="s">
        <v>76</v>
      </c>
      <c r="D5052">
        <v>2336</v>
      </c>
      <c r="F5052">
        <v>5</v>
      </c>
      <c r="G5052" t="s">
        <v>314</v>
      </c>
      <c r="H5052" t="s">
        <v>78</v>
      </c>
      <c r="I5052" t="s">
        <v>285</v>
      </c>
      <c r="J5052" t="s">
        <v>286</v>
      </c>
      <c r="K5052" t="s">
        <v>174</v>
      </c>
      <c r="L5052" t="s">
        <v>82</v>
      </c>
      <c r="M5052" t="s">
        <v>302</v>
      </c>
      <c r="N5052" t="s">
        <v>100</v>
      </c>
      <c r="O5052" t="s">
        <v>85</v>
      </c>
      <c r="P5052" t="s">
        <v>1602</v>
      </c>
      <c r="Q5052" t="s">
        <v>87</v>
      </c>
      <c r="R5052" t="s">
        <v>88</v>
      </c>
      <c r="T5052" t="s">
        <v>89</v>
      </c>
      <c r="U5052" t="s">
        <v>90</v>
      </c>
      <c r="V5052">
        <v>0.49982399999999999</v>
      </c>
      <c r="W5052">
        <v>14.296316611281346</v>
      </c>
      <c r="X5052">
        <v>22.492075</v>
      </c>
      <c r="Y5052">
        <v>26.990490999999999</v>
      </c>
      <c r="Z5052">
        <v>13.495245000000001</v>
      </c>
      <c r="AA5052">
        <v>30.731699909492956</v>
      </c>
      <c r="AB5052">
        <v>25.157015157266542</v>
      </c>
      <c r="AC5052">
        <v>41.314205316907803</v>
      </c>
      <c r="AP5052">
        <v>12.744814969196716</v>
      </c>
      <c r="AQ5052">
        <v>12.744814969196716</v>
      </c>
      <c r="AR5052">
        <v>14.296316611281346</v>
      </c>
      <c r="AS5052">
        <v>14.296316611281346</v>
      </c>
      <c r="AT5052">
        <v>28.602701373446145</v>
      </c>
      <c r="AU5052" t="s">
        <v>315</v>
      </c>
      <c r="AV5052">
        <v>270</v>
      </c>
      <c r="AW5052">
        <v>0.1059359310127635</v>
      </c>
      <c r="AX5052">
        <v>4.4139971255318126E-3</v>
      </c>
    </row>
    <row r="5053" spans="1:50" hidden="1" x14ac:dyDescent="0.3">
      <c r="A5053" t="s">
        <v>5937</v>
      </c>
      <c r="B5053" t="s">
        <v>76</v>
      </c>
      <c r="D5053">
        <v>2342</v>
      </c>
      <c r="F5053">
        <v>5</v>
      </c>
      <c r="G5053" t="s">
        <v>5938</v>
      </c>
      <c r="H5053" t="s">
        <v>78</v>
      </c>
      <c r="I5053" t="s">
        <v>285</v>
      </c>
      <c r="J5053" t="s">
        <v>286</v>
      </c>
      <c r="K5053" t="s">
        <v>174</v>
      </c>
      <c r="L5053" t="s">
        <v>82</v>
      </c>
      <c r="M5053" t="s">
        <v>318</v>
      </c>
      <c r="N5053" t="s">
        <v>100</v>
      </c>
      <c r="O5053" t="s">
        <v>85</v>
      </c>
      <c r="P5053" t="s">
        <v>1602</v>
      </c>
      <c r="Q5053" t="s">
        <v>87</v>
      </c>
      <c r="R5053" t="s">
        <v>107</v>
      </c>
      <c r="T5053" t="s">
        <v>89</v>
      </c>
      <c r="U5053" t="s">
        <v>90</v>
      </c>
      <c r="V5053">
        <v>0.49982399999999999</v>
      </c>
      <c r="W5053">
        <v>0</v>
      </c>
      <c r="X5053">
        <v>4.9982389999999999</v>
      </c>
      <c r="Y5053">
        <v>0</v>
      </c>
      <c r="Z5053">
        <v>0</v>
      </c>
      <c r="AA5053">
        <v>0</v>
      </c>
      <c r="AB5053">
        <v>0</v>
      </c>
      <c r="AC5053">
        <v>0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 t="s">
        <v>5939</v>
      </c>
    </row>
    <row r="5054" spans="1:50" hidden="1" x14ac:dyDescent="0.3">
      <c r="A5054" t="s">
        <v>5940</v>
      </c>
      <c r="B5054" t="s">
        <v>76</v>
      </c>
      <c r="D5054">
        <v>2344</v>
      </c>
      <c r="F5054">
        <v>5</v>
      </c>
      <c r="G5054" t="s">
        <v>317</v>
      </c>
      <c r="H5054" t="s">
        <v>78</v>
      </c>
      <c r="I5054" t="s">
        <v>285</v>
      </c>
      <c r="J5054" t="s">
        <v>286</v>
      </c>
      <c r="K5054" t="s">
        <v>112</v>
      </c>
      <c r="L5054" t="s">
        <v>82</v>
      </c>
      <c r="M5054" t="s">
        <v>318</v>
      </c>
      <c r="N5054" t="s">
        <v>100</v>
      </c>
      <c r="O5054" t="s">
        <v>85</v>
      </c>
      <c r="P5054" t="s">
        <v>1602</v>
      </c>
      <c r="Q5054" t="s">
        <v>87</v>
      </c>
      <c r="R5054" t="s">
        <v>88</v>
      </c>
      <c r="T5054" t="s">
        <v>89</v>
      </c>
      <c r="U5054" t="s">
        <v>90</v>
      </c>
      <c r="V5054">
        <v>1.046143</v>
      </c>
      <c r="W5054">
        <v>15.437636003955999</v>
      </c>
      <c r="X5054">
        <v>20.92286</v>
      </c>
      <c r="Y5054">
        <v>3.1384289999999999</v>
      </c>
      <c r="Z5054">
        <v>2.0922860000000001</v>
      </c>
      <c r="AA5054">
        <v>34.074550000000002</v>
      </c>
      <c r="AB5054">
        <v>5.7587876967243945</v>
      </c>
      <c r="AC5054">
        <v>38.961066128378619</v>
      </c>
      <c r="AP5054">
        <v>13.762273163212658</v>
      </c>
      <c r="AQ5054">
        <v>13.762273163212658</v>
      </c>
      <c r="AR5054">
        <v>15.437636003955999</v>
      </c>
      <c r="AS5054">
        <v>15.437636003955999</v>
      </c>
      <c r="AT5054">
        <v>14.756716819742616</v>
      </c>
      <c r="AU5054" t="s">
        <v>319</v>
      </c>
      <c r="AV5054">
        <v>112</v>
      </c>
      <c r="AW5054">
        <v>0.13175640017627335</v>
      </c>
      <c r="AX5054">
        <v>5.489850007344723E-3</v>
      </c>
    </row>
    <row r="5055" spans="1:50" hidden="1" x14ac:dyDescent="0.3">
      <c r="A5055" t="s">
        <v>5941</v>
      </c>
      <c r="B5055" t="s">
        <v>76</v>
      </c>
      <c r="D5055">
        <v>2346</v>
      </c>
      <c r="F5055">
        <v>5</v>
      </c>
      <c r="G5055" t="s">
        <v>321</v>
      </c>
      <c r="H5055" t="s">
        <v>78</v>
      </c>
      <c r="I5055" t="s">
        <v>285</v>
      </c>
      <c r="J5055" t="s">
        <v>286</v>
      </c>
      <c r="K5055" t="s">
        <v>174</v>
      </c>
      <c r="L5055" t="s">
        <v>82</v>
      </c>
      <c r="M5055" t="s">
        <v>318</v>
      </c>
      <c r="N5055" t="s">
        <v>100</v>
      </c>
      <c r="O5055" t="s">
        <v>85</v>
      </c>
      <c r="P5055" t="s">
        <v>1602</v>
      </c>
      <c r="Q5055" t="s">
        <v>87</v>
      </c>
      <c r="R5055" t="s">
        <v>107</v>
      </c>
      <c r="T5055" t="s">
        <v>89</v>
      </c>
      <c r="U5055" t="s">
        <v>90</v>
      </c>
      <c r="V5055">
        <v>0.49982399999999999</v>
      </c>
      <c r="W5055">
        <v>6.4406307755738723</v>
      </c>
      <c r="X5055">
        <v>30.489258</v>
      </c>
      <c r="Y5055">
        <v>37.486792999999999</v>
      </c>
      <c r="Z5055">
        <v>3.9985919999999999</v>
      </c>
      <c r="AA5055">
        <v>6.3922602888605304</v>
      </c>
      <c r="AB5055">
        <v>12.614425981753058</v>
      </c>
      <c r="AC5055">
        <v>48.345592072828282</v>
      </c>
      <c r="AP5055">
        <v>5.7416640769433744</v>
      </c>
      <c r="AQ5055">
        <v>5.7416640769433744</v>
      </c>
      <c r="AR5055">
        <v>6.4406307755738723</v>
      </c>
      <c r="AS5055">
        <v>6.4406307755738723</v>
      </c>
      <c r="AT5055">
        <v>12.885797351815585</v>
      </c>
      <c r="AU5055" t="s">
        <v>322</v>
      </c>
      <c r="AV5055">
        <v>270</v>
      </c>
      <c r="AW5055">
        <v>4.772517537709476E-2</v>
      </c>
      <c r="AX5055">
        <v>1.9885489740456151E-3</v>
      </c>
    </row>
    <row r="5056" spans="1:50" hidden="1" x14ac:dyDescent="0.3">
      <c r="A5056" t="s">
        <v>5942</v>
      </c>
      <c r="B5056" t="s">
        <v>76</v>
      </c>
      <c r="D5056">
        <v>2379</v>
      </c>
      <c r="F5056">
        <v>5</v>
      </c>
      <c r="G5056" t="s">
        <v>1861</v>
      </c>
      <c r="H5056" t="s">
        <v>78</v>
      </c>
      <c r="I5056" t="s">
        <v>285</v>
      </c>
      <c r="J5056" t="s">
        <v>286</v>
      </c>
      <c r="K5056" t="s">
        <v>168</v>
      </c>
      <c r="L5056" t="s">
        <v>82</v>
      </c>
      <c r="M5056" t="s">
        <v>318</v>
      </c>
      <c r="N5056" t="s">
        <v>100</v>
      </c>
      <c r="O5056" t="s">
        <v>85</v>
      </c>
      <c r="P5056" t="s">
        <v>1602</v>
      </c>
      <c r="Q5056" t="s">
        <v>87</v>
      </c>
      <c r="R5056" t="s">
        <v>107</v>
      </c>
      <c r="T5056" t="s">
        <v>89</v>
      </c>
      <c r="U5056" t="s">
        <v>90</v>
      </c>
      <c r="V5056">
        <v>0.31701299999999999</v>
      </c>
      <c r="W5056">
        <v>0</v>
      </c>
      <c r="X5056">
        <v>0</v>
      </c>
      <c r="Y5056">
        <v>0</v>
      </c>
      <c r="Z5056">
        <v>0.95103899999999997</v>
      </c>
      <c r="AA5056">
        <v>0</v>
      </c>
      <c r="AB5056">
        <v>0</v>
      </c>
      <c r="AC5056">
        <v>0</v>
      </c>
      <c r="AP5056">
        <v>0</v>
      </c>
      <c r="AQ5056">
        <v>0</v>
      </c>
      <c r="AR5056">
        <v>0</v>
      </c>
      <c r="AS5056">
        <v>0</v>
      </c>
      <c r="AT5056">
        <v>0</v>
      </c>
      <c r="AU5056" t="s">
        <v>3933</v>
      </c>
      <c r="AV5056">
        <v>441</v>
      </c>
      <c r="AW5056">
        <v>0</v>
      </c>
      <c r="AX5056">
        <v>0</v>
      </c>
    </row>
    <row r="5057" spans="1:50" hidden="1" x14ac:dyDescent="0.3">
      <c r="A5057" t="s">
        <v>5943</v>
      </c>
      <c r="B5057" t="s">
        <v>76</v>
      </c>
      <c r="D5057">
        <v>2380</v>
      </c>
      <c r="F5057">
        <v>5</v>
      </c>
      <c r="G5057" t="s">
        <v>2396</v>
      </c>
      <c r="H5057" t="s">
        <v>78</v>
      </c>
      <c r="I5057" t="s">
        <v>285</v>
      </c>
      <c r="J5057" t="s">
        <v>286</v>
      </c>
      <c r="K5057" t="s">
        <v>168</v>
      </c>
      <c r="L5057" t="s">
        <v>82</v>
      </c>
      <c r="M5057" t="s">
        <v>113</v>
      </c>
      <c r="N5057" t="s">
        <v>100</v>
      </c>
      <c r="O5057" t="s">
        <v>85</v>
      </c>
      <c r="P5057" t="s">
        <v>1602</v>
      </c>
      <c r="Q5057" t="s">
        <v>87</v>
      </c>
      <c r="R5057" t="s">
        <v>107</v>
      </c>
      <c r="T5057" t="s">
        <v>89</v>
      </c>
      <c r="U5057" t="s">
        <v>90</v>
      </c>
      <c r="V5057">
        <v>0.31701299999999999</v>
      </c>
      <c r="W5057">
        <v>0</v>
      </c>
      <c r="X5057">
        <v>0</v>
      </c>
      <c r="Y5057">
        <v>0</v>
      </c>
      <c r="Z5057">
        <v>0.31701299999999999</v>
      </c>
      <c r="AA5057">
        <v>0</v>
      </c>
      <c r="AB5057">
        <v>0</v>
      </c>
      <c r="AC5057">
        <v>0</v>
      </c>
      <c r="AP5057">
        <v>0</v>
      </c>
      <c r="AQ5057">
        <v>0</v>
      </c>
      <c r="AR5057">
        <v>0</v>
      </c>
      <c r="AS5057">
        <v>0</v>
      </c>
      <c r="AT5057">
        <v>0</v>
      </c>
      <c r="AU5057" t="s">
        <v>3935</v>
      </c>
      <c r="AV5057">
        <v>441</v>
      </c>
      <c r="AW5057">
        <v>0</v>
      </c>
      <c r="AX5057">
        <v>0</v>
      </c>
    </row>
    <row r="5058" spans="1:50" hidden="1" x14ac:dyDescent="0.3">
      <c r="A5058" t="s">
        <v>5944</v>
      </c>
      <c r="B5058" t="s">
        <v>76</v>
      </c>
      <c r="D5058">
        <v>2381</v>
      </c>
      <c r="F5058">
        <v>5</v>
      </c>
      <c r="G5058" t="s">
        <v>327</v>
      </c>
      <c r="H5058" t="s">
        <v>78</v>
      </c>
      <c r="I5058" t="s">
        <v>285</v>
      </c>
      <c r="J5058" t="s">
        <v>286</v>
      </c>
      <c r="K5058" t="s">
        <v>174</v>
      </c>
      <c r="L5058" t="s">
        <v>82</v>
      </c>
      <c r="M5058" t="s">
        <v>113</v>
      </c>
      <c r="N5058" t="s">
        <v>100</v>
      </c>
      <c r="O5058" t="s">
        <v>85</v>
      </c>
      <c r="P5058" t="s">
        <v>1602</v>
      </c>
      <c r="Q5058" t="s">
        <v>87</v>
      </c>
      <c r="R5058" t="s">
        <v>107</v>
      </c>
      <c r="T5058" t="s">
        <v>89</v>
      </c>
      <c r="U5058" t="s">
        <v>90</v>
      </c>
      <c r="V5058">
        <v>0.49982399999999999</v>
      </c>
      <c r="W5058">
        <v>0</v>
      </c>
      <c r="X5058">
        <v>0</v>
      </c>
      <c r="Y5058">
        <v>0</v>
      </c>
      <c r="Z5058">
        <v>12.495597</v>
      </c>
      <c r="AA5058">
        <v>0</v>
      </c>
      <c r="AB5058">
        <v>0</v>
      </c>
      <c r="AC5058">
        <v>0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 t="s">
        <v>328</v>
      </c>
      <c r="AV5058">
        <v>270</v>
      </c>
      <c r="AW5058">
        <v>0</v>
      </c>
      <c r="AX5058">
        <v>0</v>
      </c>
    </row>
    <row r="5059" spans="1:50" hidden="1" x14ac:dyDescent="0.3">
      <c r="A5059" t="s">
        <v>5945</v>
      </c>
      <c r="B5059" t="s">
        <v>76</v>
      </c>
      <c r="D5059">
        <v>2382</v>
      </c>
      <c r="F5059">
        <v>5</v>
      </c>
      <c r="G5059" t="s">
        <v>330</v>
      </c>
      <c r="H5059" t="s">
        <v>78</v>
      </c>
      <c r="I5059" t="s">
        <v>285</v>
      </c>
      <c r="J5059" t="s">
        <v>286</v>
      </c>
      <c r="K5059" t="s">
        <v>112</v>
      </c>
      <c r="L5059" t="s">
        <v>82</v>
      </c>
      <c r="M5059" t="s">
        <v>113</v>
      </c>
      <c r="N5059" t="s">
        <v>100</v>
      </c>
      <c r="O5059" t="s">
        <v>85</v>
      </c>
      <c r="P5059" t="s">
        <v>1602</v>
      </c>
      <c r="Q5059" t="s">
        <v>87</v>
      </c>
      <c r="R5059" t="s">
        <v>107</v>
      </c>
      <c r="T5059" t="s">
        <v>89</v>
      </c>
      <c r="U5059" t="s">
        <v>90</v>
      </c>
      <c r="V5059">
        <v>1.046143</v>
      </c>
      <c r="W5059">
        <v>0</v>
      </c>
      <c r="X5059">
        <v>0</v>
      </c>
      <c r="Y5059">
        <v>0</v>
      </c>
      <c r="Z5059">
        <v>30.338146999999999</v>
      </c>
      <c r="AA5059">
        <v>0</v>
      </c>
      <c r="AB5059">
        <v>0</v>
      </c>
      <c r="AC5059">
        <v>0</v>
      </c>
      <c r="AP5059">
        <v>0</v>
      </c>
      <c r="AQ5059">
        <v>0</v>
      </c>
      <c r="AR5059">
        <v>0</v>
      </c>
      <c r="AS5059">
        <v>0</v>
      </c>
      <c r="AT5059">
        <v>0</v>
      </c>
      <c r="AU5059" t="s">
        <v>331</v>
      </c>
      <c r="AV5059">
        <v>112</v>
      </c>
      <c r="AW5059">
        <v>0</v>
      </c>
      <c r="AX5059">
        <v>0</v>
      </c>
    </row>
    <row r="5060" spans="1:50" hidden="1" x14ac:dyDescent="0.3">
      <c r="A5060" t="s">
        <v>5946</v>
      </c>
      <c r="B5060" t="s">
        <v>76</v>
      </c>
      <c r="D5060">
        <v>2386</v>
      </c>
      <c r="F5060">
        <v>5</v>
      </c>
      <c r="G5060" t="s">
        <v>336</v>
      </c>
      <c r="H5060" t="s">
        <v>78</v>
      </c>
      <c r="I5060" t="s">
        <v>285</v>
      </c>
      <c r="J5060" t="s">
        <v>286</v>
      </c>
      <c r="K5060" t="s">
        <v>174</v>
      </c>
      <c r="L5060" t="s">
        <v>82</v>
      </c>
      <c r="M5060" t="s">
        <v>305</v>
      </c>
      <c r="N5060" t="s">
        <v>100</v>
      </c>
      <c r="O5060" t="s">
        <v>85</v>
      </c>
      <c r="P5060" t="s">
        <v>1602</v>
      </c>
      <c r="Q5060" t="s">
        <v>87</v>
      </c>
      <c r="R5060" t="s">
        <v>107</v>
      </c>
      <c r="T5060" t="s">
        <v>89</v>
      </c>
      <c r="U5060" t="s">
        <v>90</v>
      </c>
      <c r="V5060">
        <v>0.49982399999999999</v>
      </c>
      <c r="W5060">
        <v>0</v>
      </c>
      <c r="X5060">
        <v>50.482211999999997</v>
      </c>
      <c r="Y5060">
        <v>22.492076000000001</v>
      </c>
      <c r="Z5060">
        <v>0</v>
      </c>
      <c r="AA5060">
        <v>1.5105470000000001</v>
      </c>
      <c r="AB5060">
        <v>5.212123714732634</v>
      </c>
      <c r="AC5060">
        <v>15.703972609692112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 t="s">
        <v>337</v>
      </c>
      <c r="AV5060">
        <v>270</v>
      </c>
      <c r="AW5060">
        <v>0</v>
      </c>
      <c r="AX5060">
        <v>0</v>
      </c>
    </row>
    <row r="5061" spans="1:50" hidden="1" x14ac:dyDescent="0.3">
      <c r="A5061" t="s">
        <v>5947</v>
      </c>
      <c r="B5061" t="s">
        <v>76</v>
      </c>
      <c r="D5061">
        <v>2387</v>
      </c>
      <c r="F5061">
        <v>5</v>
      </c>
      <c r="G5061" t="s">
        <v>339</v>
      </c>
      <c r="H5061" t="s">
        <v>78</v>
      </c>
      <c r="I5061" t="s">
        <v>285</v>
      </c>
      <c r="J5061" t="s">
        <v>286</v>
      </c>
      <c r="K5061" t="s">
        <v>112</v>
      </c>
      <c r="L5061" t="s">
        <v>82</v>
      </c>
      <c r="M5061" t="s">
        <v>305</v>
      </c>
      <c r="N5061" t="s">
        <v>100</v>
      </c>
      <c r="O5061" t="s">
        <v>85</v>
      </c>
      <c r="P5061" t="s">
        <v>1602</v>
      </c>
      <c r="Q5061" t="s">
        <v>87</v>
      </c>
      <c r="R5061" t="s">
        <v>107</v>
      </c>
      <c r="T5061" t="s">
        <v>89</v>
      </c>
      <c r="U5061" t="s">
        <v>90</v>
      </c>
      <c r="V5061">
        <v>1.046143</v>
      </c>
      <c r="W5061">
        <v>12.645344612450264</v>
      </c>
      <c r="X5061">
        <v>0</v>
      </c>
      <c r="Y5061">
        <v>9.4152869999999993</v>
      </c>
      <c r="Z5061">
        <v>0</v>
      </c>
      <c r="AA5061">
        <v>14.182553</v>
      </c>
      <c r="AB5061">
        <v>7.6310655894039909</v>
      </c>
      <c r="AC5061">
        <v>5.684408168689532</v>
      </c>
      <c r="AP5061">
        <v>11.273014</v>
      </c>
      <c r="AQ5061">
        <v>11.273014</v>
      </c>
      <c r="AR5061">
        <v>12.645344612450264</v>
      </c>
      <c r="AS5061">
        <v>12.645344612450264</v>
      </c>
      <c r="AT5061">
        <v>12.087587081737643</v>
      </c>
      <c r="AU5061" t="s">
        <v>340</v>
      </c>
      <c r="AV5061">
        <v>112</v>
      </c>
      <c r="AW5061">
        <v>0.10792488465837181</v>
      </c>
      <c r="AX5061">
        <v>4.4968701940988256E-3</v>
      </c>
    </row>
    <row r="5062" spans="1:50" hidden="1" x14ac:dyDescent="0.3">
      <c r="A5062" t="s">
        <v>5948</v>
      </c>
      <c r="B5062" t="s">
        <v>76</v>
      </c>
      <c r="D5062">
        <v>2509</v>
      </c>
      <c r="F5062">
        <v>5</v>
      </c>
      <c r="G5062" t="s">
        <v>345</v>
      </c>
      <c r="H5062" t="s">
        <v>78</v>
      </c>
      <c r="I5062" t="s">
        <v>252</v>
      </c>
      <c r="J5062" t="s">
        <v>346</v>
      </c>
      <c r="K5062" t="s">
        <v>168</v>
      </c>
      <c r="L5062" t="s">
        <v>82</v>
      </c>
      <c r="M5062" t="s">
        <v>347</v>
      </c>
      <c r="N5062" t="s">
        <v>100</v>
      </c>
      <c r="O5062" t="s">
        <v>85</v>
      </c>
      <c r="P5062" t="s">
        <v>1602</v>
      </c>
      <c r="Q5062" t="s">
        <v>271</v>
      </c>
      <c r="R5062" t="s">
        <v>107</v>
      </c>
      <c r="T5062" t="s">
        <v>89</v>
      </c>
      <c r="U5062" t="s">
        <v>90</v>
      </c>
      <c r="V5062">
        <v>0.31701299999999999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 t="s">
        <v>348</v>
      </c>
      <c r="AV5062">
        <v>441</v>
      </c>
      <c r="AW5062">
        <v>0</v>
      </c>
      <c r="AX5062">
        <v>0</v>
      </c>
    </row>
    <row r="5063" spans="1:50" hidden="1" x14ac:dyDescent="0.3">
      <c r="A5063" t="s">
        <v>5949</v>
      </c>
      <c r="B5063" t="s">
        <v>76</v>
      </c>
      <c r="D5063">
        <v>2511</v>
      </c>
      <c r="F5063">
        <v>5</v>
      </c>
      <c r="G5063" t="s">
        <v>350</v>
      </c>
      <c r="H5063" t="s">
        <v>78</v>
      </c>
      <c r="I5063" t="s">
        <v>252</v>
      </c>
      <c r="J5063" t="s">
        <v>346</v>
      </c>
      <c r="K5063" t="s">
        <v>168</v>
      </c>
      <c r="L5063" t="s">
        <v>82</v>
      </c>
      <c r="M5063" t="s">
        <v>347</v>
      </c>
      <c r="N5063" t="s">
        <v>100</v>
      </c>
      <c r="O5063" t="s">
        <v>85</v>
      </c>
      <c r="P5063" t="s">
        <v>1602</v>
      </c>
      <c r="Q5063" t="s">
        <v>87</v>
      </c>
      <c r="R5063" t="s">
        <v>215</v>
      </c>
      <c r="T5063" t="s">
        <v>89</v>
      </c>
      <c r="U5063" t="s">
        <v>90</v>
      </c>
      <c r="V5063">
        <v>0.31701299999999999</v>
      </c>
      <c r="W5063">
        <v>0</v>
      </c>
      <c r="X5063">
        <v>1.5850649999999999</v>
      </c>
      <c r="Y5063">
        <v>3.8041559999999999</v>
      </c>
      <c r="Z5063">
        <v>5.389221</v>
      </c>
      <c r="AA5063">
        <v>1.7627390473903053</v>
      </c>
      <c r="AB5063">
        <v>0.82026142942734515</v>
      </c>
      <c r="AC5063">
        <v>0</v>
      </c>
      <c r="AP5063">
        <v>0</v>
      </c>
      <c r="AQ5063">
        <v>0</v>
      </c>
      <c r="AR5063">
        <v>0</v>
      </c>
      <c r="AS5063">
        <v>0</v>
      </c>
      <c r="AT5063">
        <v>0</v>
      </c>
      <c r="AU5063" t="s">
        <v>351</v>
      </c>
      <c r="AV5063">
        <v>441</v>
      </c>
      <c r="AW5063">
        <v>0</v>
      </c>
      <c r="AX5063">
        <v>0</v>
      </c>
    </row>
    <row r="5064" spans="1:50" hidden="1" x14ac:dyDescent="0.3">
      <c r="A5064" t="s">
        <v>5950</v>
      </c>
      <c r="B5064" t="s">
        <v>76</v>
      </c>
      <c r="D5064">
        <v>2513</v>
      </c>
      <c r="F5064">
        <v>5</v>
      </c>
      <c r="G5064" t="s">
        <v>353</v>
      </c>
      <c r="H5064" t="s">
        <v>78</v>
      </c>
      <c r="I5064" t="s">
        <v>252</v>
      </c>
      <c r="J5064" t="s">
        <v>346</v>
      </c>
      <c r="K5064" t="s">
        <v>125</v>
      </c>
      <c r="L5064" t="s">
        <v>82</v>
      </c>
      <c r="M5064" t="s">
        <v>347</v>
      </c>
      <c r="N5064" t="s">
        <v>100</v>
      </c>
      <c r="O5064" t="s">
        <v>85</v>
      </c>
      <c r="P5064" t="s">
        <v>1602</v>
      </c>
      <c r="Q5064" t="s">
        <v>87</v>
      </c>
      <c r="R5064" t="s">
        <v>88</v>
      </c>
      <c r="T5064" t="s">
        <v>89</v>
      </c>
      <c r="U5064" t="s">
        <v>90</v>
      </c>
      <c r="V5064">
        <v>0.52835500000000002</v>
      </c>
      <c r="W5064">
        <v>7.0921112252643219</v>
      </c>
      <c r="X5064">
        <v>29.059528</v>
      </c>
      <c r="Y5064">
        <v>29.059528</v>
      </c>
      <c r="Z5064">
        <v>7.925325</v>
      </c>
      <c r="AA5064">
        <v>6.6501010838026531</v>
      </c>
      <c r="AB5064">
        <v>4.5643623608686594</v>
      </c>
      <c r="AC5064">
        <v>7.7510697304884948</v>
      </c>
      <c r="AP5064">
        <v>6.7037496967181482</v>
      </c>
      <c r="AQ5064">
        <v>6.7037496967181482</v>
      </c>
      <c r="AR5064">
        <v>7.0921112252643219</v>
      </c>
      <c r="AS5064">
        <v>7.0921112252643219</v>
      </c>
      <c r="AT5064">
        <v>13.42300389939401</v>
      </c>
      <c r="AU5064" t="s">
        <v>354</v>
      </c>
      <c r="AV5064">
        <v>270</v>
      </c>
      <c r="AW5064">
        <v>4.9714829257014849E-2</v>
      </c>
      <c r="AX5064">
        <v>2.0714512190422854E-3</v>
      </c>
    </row>
    <row r="5065" spans="1:50" hidden="1" x14ac:dyDescent="0.3">
      <c r="A5065" t="s">
        <v>5951</v>
      </c>
      <c r="B5065" t="s">
        <v>76</v>
      </c>
      <c r="D5065">
        <v>2518</v>
      </c>
      <c r="F5065">
        <v>5</v>
      </c>
      <c r="G5065" t="s">
        <v>356</v>
      </c>
      <c r="H5065" t="s">
        <v>78</v>
      </c>
      <c r="I5065" t="s">
        <v>252</v>
      </c>
      <c r="J5065" t="s">
        <v>346</v>
      </c>
      <c r="K5065" t="s">
        <v>81</v>
      </c>
      <c r="L5065" t="s">
        <v>82</v>
      </c>
      <c r="M5065" t="s">
        <v>347</v>
      </c>
      <c r="N5065" t="s">
        <v>84</v>
      </c>
      <c r="O5065" t="s">
        <v>85</v>
      </c>
      <c r="P5065" t="s">
        <v>1602</v>
      </c>
      <c r="Q5065" t="s">
        <v>87</v>
      </c>
      <c r="R5065" t="s">
        <v>88</v>
      </c>
      <c r="T5065" t="s">
        <v>89</v>
      </c>
      <c r="U5065" t="s">
        <v>90</v>
      </c>
      <c r="V5065">
        <v>2.1134200000000001</v>
      </c>
      <c r="W5065">
        <v>0</v>
      </c>
      <c r="X5065">
        <v>8.4536809999999996</v>
      </c>
      <c r="Y5065">
        <v>14.793941999999999</v>
      </c>
      <c r="Z5065">
        <v>4.2268400000000002</v>
      </c>
      <c r="AA5065">
        <v>0.72403514814933345</v>
      </c>
      <c r="AB5065">
        <v>51.160641842880757</v>
      </c>
      <c r="AC5065">
        <v>65.788083261962782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 t="s">
        <v>357</v>
      </c>
      <c r="AV5065">
        <v>88</v>
      </c>
      <c r="AW5065">
        <v>0</v>
      </c>
      <c r="AX5065">
        <v>0</v>
      </c>
    </row>
    <row r="5066" spans="1:50" hidden="1" x14ac:dyDescent="0.3">
      <c r="A5066" t="s">
        <v>5952</v>
      </c>
      <c r="B5066" t="s">
        <v>76</v>
      </c>
      <c r="D5066">
        <v>2519</v>
      </c>
      <c r="F5066">
        <v>5</v>
      </c>
      <c r="G5066" t="s">
        <v>359</v>
      </c>
      <c r="H5066" t="s">
        <v>78</v>
      </c>
      <c r="I5066" t="s">
        <v>252</v>
      </c>
      <c r="J5066" t="s">
        <v>346</v>
      </c>
      <c r="K5066" t="s">
        <v>121</v>
      </c>
      <c r="L5066" t="s">
        <v>82</v>
      </c>
      <c r="M5066" t="s">
        <v>347</v>
      </c>
      <c r="N5066" t="s">
        <v>84</v>
      </c>
      <c r="O5066" t="s">
        <v>85</v>
      </c>
      <c r="P5066" t="s">
        <v>1602</v>
      </c>
      <c r="Q5066" t="s">
        <v>87</v>
      </c>
      <c r="R5066" t="s">
        <v>88</v>
      </c>
      <c r="T5066" t="s">
        <v>89</v>
      </c>
      <c r="U5066" t="s">
        <v>90</v>
      </c>
      <c r="V5066">
        <v>3.1701299999999999</v>
      </c>
      <c r="W5066">
        <v>0</v>
      </c>
      <c r="X5066">
        <v>1328.2844700000001</v>
      </c>
      <c r="Y5066">
        <v>1981.3312519999999</v>
      </c>
      <c r="Z5066">
        <v>3.1701299999999999</v>
      </c>
      <c r="AA5066">
        <v>8.08847366999403E-4</v>
      </c>
      <c r="AB5066">
        <v>0</v>
      </c>
      <c r="AC5066">
        <v>680.40883091543174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 t="s">
        <v>360</v>
      </c>
      <c r="AV5066">
        <v>60</v>
      </c>
      <c r="AW5066">
        <v>0</v>
      </c>
      <c r="AX5066">
        <v>0</v>
      </c>
    </row>
    <row r="5067" spans="1:50" hidden="1" x14ac:dyDescent="0.3">
      <c r="A5067" t="s">
        <v>5953</v>
      </c>
      <c r="B5067" t="s">
        <v>76</v>
      </c>
      <c r="D5067">
        <v>2521</v>
      </c>
      <c r="F5067">
        <v>5</v>
      </c>
      <c r="G5067" t="s">
        <v>362</v>
      </c>
      <c r="H5067" t="s">
        <v>78</v>
      </c>
      <c r="I5067" t="s">
        <v>252</v>
      </c>
      <c r="J5067" t="s">
        <v>346</v>
      </c>
      <c r="K5067" t="s">
        <v>168</v>
      </c>
      <c r="L5067" t="s">
        <v>82</v>
      </c>
      <c r="M5067" t="s">
        <v>106</v>
      </c>
      <c r="N5067" t="s">
        <v>100</v>
      </c>
      <c r="O5067" t="s">
        <v>85</v>
      </c>
      <c r="P5067" t="s">
        <v>1602</v>
      </c>
      <c r="Q5067" t="s">
        <v>87</v>
      </c>
      <c r="R5067" t="s">
        <v>215</v>
      </c>
      <c r="T5067" t="s">
        <v>89</v>
      </c>
      <c r="U5067" t="s">
        <v>90</v>
      </c>
      <c r="V5067">
        <v>0.31701299999999999</v>
      </c>
      <c r="W5067">
        <v>8.1548328838116202</v>
      </c>
      <c r="X5067">
        <v>1.268052</v>
      </c>
      <c r="Y5067">
        <v>5.7062340000000003</v>
      </c>
      <c r="Z5067">
        <v>2.5361039999999999</v>
      </c>
      <c r="AA5067">
        <v>5.0119797223406461</v>
      </c>
      <c r="AB5067">
        <v>0.41885987668266017</v>
      </c>
      <c r="AC5067">
        <v>0.85606493052033839</v>
      </c>
      <c r="AP5067">
        <v>7.7082770891825474</v>
      </c>
      <c r="AQ5067">
        <v>7.7082770891825474</v>
      </c>
      <c r="AR5067">
        <v>8.1548328838116202</v>
      </c>
      <c r="AS5067">
        <v>8.1548328838116202</v>
      </c>
      <c r="AT5067">
        <v>25.723969943855995</v>
      </c>
      <c r="AU5067" t="s">
        <v>363</v>
      </c>
      <c r="AV5067">
        <v>441</v>
      </c>
      <c r="AW5067">
        <v>5.8330997605115634E-2</v>
      </c>
      <c r="AX5067">
        <v>2.4304582335464846E-3</v>
      </c>
    </row>
    <row r="5068" spans="1:50" hidden="1" x14ac:dyDescent="0.3">
      <c r="A5068" t="s">
        <v>5954</v>
      </c>
      <c r="B5068" t="s">
        <v>76</v>
      </c>
      <c r="D5068">
        <v>2523</v>
      </c>
      <c r="F5068">
        <v>5</v>
      </c>
      <c r="G5068" t="s">
        <v>365</v>
      </c>
      <c r="H5068" t="s">
        <v>78</v>
      </c>
      <c r="I5068" t="s">
        <v>252</v>
      </c>
      <c r="J5068" t="s">
        <v>346</v>
      </c>
      <c r="K5068" t="s">
        <v>125</v>
      </c>
      <c r="L5068" t="s">
        <v>82</v>
      </c>
      <c r="M5068" t="s">
        <v>113</v>
      </c>
      <c r="N5068" t="s">
        <v>100</v>
      </c>
      <c r="O5068" t="s">
        <v>85</v>
      </c>
      <c r="P5068" t="s">
        <v>1602</v>
      </c>
      <c r="Q5068" t="s">
        <v>87</v>
      </c>
      <c r="R5068" t="s">
        <v>107</v>
      </c>
      <c r="T5068" t="s">
        <v>89</v>
      </c>
      <c r="U5068" t="s">
        <v>90</v>
      </c>
      <c r="V5068">
        <v>0.52835500000000002</v>
      </c>
      <c r="W5068">
        <v>0</v>
      </c>
      <c r="X5068">
        <v>222.437478</v>
      </c>
      <c r="Y5068">
        <v>5.28355</v>
      </c>
      <c r="Z5068">
        <v>2.1134200000000001</v>
      </c>
      <c r="AA5068">
        <v>0.1937551428571429</v>
      </c>
      <c r="AB5068">
        <v>0</v>
      </c>
      <c r="AC5068">
        <v>13.094233277698612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 t="s">
        <v>366</v>
      </c>
      <c r="AV5068">
        <v>270</v>
      </c>
      <c r="AW5068">
        <v>0</v>
      </c>
      <c r="AX5068">
        <v>0</v>
      </c>
    </row>
    <row r="5069" spans="1:50" hidden="1" x14ac:dyDescent="0.3">
      <c r="A5069" t="s">
        <v>5955</v>
      </c>
      <c r="B5069" t="s">
        <v>76</v>
      </c>
      <c r="D5069">
        <v>2550</v>
      </c>
      <c r="F5069">
        <v>5</v>
      </c>
      <c r="G5069" t="s">
        <v>374</v>
      </c>
      <c r="H5069" t="s">
        <v>78</v>
      </c>
      <c r="I5069" t="s">
        <v>252</v>
      </c>
      <c r="J5069" t="s">
        <v>346</v>
      </c>
      <c r="K5069" t="s">
        <v>168</v>
      </c>
      <c r="L5069" t="s">
        <v>82</v>
      </c>
      <c r="M5069" t="s">
        <v>106</v>
      </c>
      <c r="N5069" t="s">
        <v>100</v>
      </c>
      <c r="O5069" t="s">
        <v>85</v>
      </c>
      <c r="P5069" t="s">
        <v>1602</v>
      </c>
      <c r="Q5069" t="s">
        <v>271</v>
      </c>
      <c r="R5069" t="s">
        <v>107</v>
      </c>
      <c r="T5069" t="s">
        <v>89</v>
      </c>
      <c r="U5069" t="s">
        <v>90</v>
      </c>
      <c r="V5069">
        <v>0.31701299999999999</v>
      </c>
      <c r="W5069">
        <v>0</v>
      </c>
      <c r="X5069">
        <v>0</v>
      </c>
      <c r="Y5069">
        <v>0</v>
      </c>
      <c r="Z5069">
        <v>2.8531170000000001</v>
      </c>
      <c r="AA5069">
        <v>5.5891575270473857E-3</v>
      </c>
      <c r="AB5069">
        <v>0</v>
      </c>
      <c r="AC5069">
        <v>0</v>
      </c>
      <c r="AP5069">
        <v>0</v>
      </c>
      <c r="AQ5069">
        <v>0</v>
      </c>
      <c r="AR5069">
        <v>0</v>
      </c>
      <c r="AS5069">
        <v>0</v>
      </c>
      <c r="AT5069">
        <v>0</v>
      </c>
      <c r="AU5069" t="s">
        <v>375</v>
      </c>
      <c r="AV5069">
        <v>441</v>
      </c>
      <c r="AW5069">
        <v>0</v>
      </c>
      <c r="AX5069">
        <v>0</v>
      </c>
    </row>
    <row r="5070" spans="1:50" hidden="1" x14ac:dyDescent="0.3">
      <c r="A5070" t="s">
        <v>5956</v>
      </c>
      <c r="B5070" t="s">
        <v>76</v>
      </c>
      <c r="D5070">
        <v>2553</v>
      </c>
      <c r="F5070">
        <v>5</v>
      </c>
      <c r="G5070" t="s">
        <v>377</v>
      </c>
      <c r="H5070" t="s">
        <v>78</v>
      </c>
      <c r="I5070" t="s">
        <v>252</v>
      </c>
      <c r="J5070" t="s">
        <v>346</v>
      </c>
      <c r="K5070" t="s">
        <v>125</v>
      </c>
      <c r="L5070" t="s">
        <v>82</v>
      </c>
      <c r="M5070" t="s">
        <v>106</v>
      </c>
      <c r="N5070" t="s">
        <v>100</v>
      </c>
      <c r="O5070" t="s">
        <v>85</v>
      </c>
      <c r="P5070" t="s">
        <v>1602</v>
      </c>
      <c r="Q5070" t="s">
        <v>87</v>
      </c>
      <c r="R5070" t="s">
        <v>88</v>
      </c>
      <c r="T5070" t="s">
        <v>89</v>
      </c>
      <c r="U5070" t="s">
        <v>90</v>
      </c>
      <c r="V5070">
        <v>0.52835500000000002</v>
      </c>
      <c r="W5070">
        <v>8.152211568683164</v>
      </c>
      <c r="X5070">
        <v>92.462136000000001</v>
      </c>
      <c r="Y5070">
        <v>8.4536800000000003</v>
      </c>
      <c r="Z5070">
        <v>12.68052</v>
      </c>
      <c r="AA5070">
        <v>7.579735230510912</v>
      </c>
      <c r="AB5070">
        <v>2.7744089029594092</v>
      </c>
      <c r="AC5070">
        <v>17.511120150840544</v>
      </c>
      <c r="AP5070">
        <v>7.7057993163530982</v>
      </c>
      <c r="AQ5070">
        <v>7.7057993163530982</v>
      </c>
      <c r="AR5070">
        <v>8.152211568683164</v>
      </c>
      <c r="AS5070">
        <v>8.152211568683164</v>
      </c>
      <c r="AT5070">
        <v>15.429420690034473</v>
      </c>
      <c r="AU5070" t="s">
        <v>378</v>
      </c>
      <c r="AV5070">
        <v>270</v>
      </c>
      <c r="AW5070">
        <v>5.714600255568323E-2</v>
      </c>
      <c r="AX5070">
        <v>2.3810834398201347E-3</v>
      </c>
    </row>
    <row r="5071" spans="1:50" hidden="1" x14ac:dyDescent="0.3">
      <c r="A5071" t="s">
        <v>5957</v>
      </c>
      <c r="B5071" t="s">
        <v>76</v>
      </c>
      <c r="D5071">
        <v>2558</v>
      </c>
      <c r="F5071">
        <v>5</v>
      </c>
      <c r="G5071" t="s">
        <v>380</v>
      </c>
      <c r="H5071" t="s">
        <v>78</v>
      </c>
      <c r="I5071" t="s">
        <v>252</v>
      </c>
      <c r="J5071" t="s">
        <v>346</v>
      </c>
      <c r="K5071" t="s">
        <v>81</v>
      </c>
      <c r="L5071" t="s">
        <v>82</v>
      </c>
      <c r="M5071" t="s">
        <v>106</v>
      </c>
      <c r="N5071" t="s">
        <v>84</v>
      </c>
      <c r="O5071" t="s">
        <v>85</v>
      </c>
      <c r="P5071" t="s">
        <v>1602</v>
      </c>
      <c r="Q5071" t="s">
        <v>87</v>
      </c>
      <c r="R5071" t="s">
        <v>155</v>
      </c>
      <c r="T5071" t="s">
        <v>89</v>
      </c>
      <c r="U5071" t="s">
        <v>90</v>
      </c>
      <c r="V5071">
        <v>2.1134200000000001</v>
      </c>
      <c r="W5071">
        <v>0</v>
      </c>
      <c r="X5071">
        <v>0</v>
      </c>
      <c r="Y5071">
        <v>8.4536809999999996</v>
      </c>
      <c r="Z5071">
        <v>2.1134200000000001</v>
      </c>
      <c r="AA5071">
        <v>0</v>
      </c>
      <c r="AB5071">
        <v>13.129536875247799</v>
      </c>
      <c r="AC5071">
        <v>2.4246641312099442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 t="s">
        <v>381</v>
      </c>
      <c r="AV5071">
        <v>88</v>
      </c>
      <c r="AW5071">
        <v>0</v>
      </c>
      <c r="AX5071">
        <v>0</v>
      </c>
    </row>
    <row r="5072" spans="1:50" hidden="1" x14ac:dyDescent="0.3">
      <c r="A5072" t="s">
        <v>5958</v>
      </c>
      <c r="B5072" t="s">
        <v>76</v>
      </c>
      <c r="D5072">
        <v>2559</v>
      </c>
      <c r="F5072">
        <v>5</v>
      </c>
      <c r="G5072" t="s">
        <v>383</v>
      </c>
      <c r="H5072" t="s">
        <v>78</v>
      </c>
      <c r="I5072" t="s">
        <v>252</v>
      </c>
      <c r="J5072" t="s">
        <v>346</v>
      </c>
      <c r="K5072" t="s">
        <v>121</v>
      </c>
      <c r="L5072" t="s">
        <v>82</v>
      </c>
      <c r="M5072" t="s">
        <v>106</v>
      </c>
      <c r="N5072" t="s">
        <v>84</v>
      </c>
      <c r="O5072" t="s">
        <v>85</v>
      </c>
      <c r="P5072" t="s">
        <v>1602</v>
      </c>
      <c r="Q5072" t="s">
        <v>87</v>
      </c>
      <c r="R5072" t="s">
        <v>155</v>
      </c>
      <c r="T5072" t="s">
        <v>89</v>
      </c>
      <c r="U5072" t="s">
        <v>90</v>
      </c>
      <c r="V5072">
        <v>3.1701299999999999</v>
      </c>
      <c r="W5072">
        <v>0</v>
      </c>
      <c r="X5072">
        <v>713.27925000000005</v>
      </c>
      <c r="Y5072">
        <v>34.871434000000001</v>
      </c>
      <c r="Z5072">
        <v>1997.1819109999999</v>
      </c>
      <c r="AA5072">
        <v>57.417775137301938</v>
      </c>
      <c r="AB5072">
        <v>2587.4331255489597</v>
      </c>
      <c r="AC5072">
        <v>1986.8698671621582</v>
      </c>
      <c r="AP5072">
        <v>0</v>
      </c>
      <c r="AQ5072">
        <v>0</v>
      </c>
      <c r="AR5072">
        <v>0</v>
      </c>
      <c r="AS5072">
        <v>0</v>
      </c>
      <c r="AT5072">
        <v>0</v>
      </c>
      <c r="AU5072" t="s">
        <v>384</v>
      </c>
      <c r="AV5072">
        <v>60</v>
      </c>
      <c r="AW5072">
        <v>0</v>
      </c>
      <c r="AX5072">
        <v>0</v>
      </c>
    </row>
    <row r="5073" spans="1:50" hidden="1" x14ac:dyDescent="0.3">
      <c r="A5073" t="s">
        <v>5959</v>
      </c>
      <c r="B5073" t="s">
        <v>76</v>
      </c>
      <c r="D5073">
        <v>2695</v>
      </c>
      <c r="F5073">
        <v>5</v>
      </c>
      <c r="G5073" t="s">
        <v>394</v>
      </c>
      <c r="H5073" t="s">
        <v>94</v>
      </c>
      <c r="I5073" t="s">
        <v>104</v>
      </c>
      <c r="J5073" t="s">
        <v>395</v>
      </c>
      <c r="K5073" t="s">
        <v>112</v>
      </c>
      <c r="L5073" t="s">
        <v>82</v>
      </c>
      <c r="M5073" t="s">
        <v>396</v>
      </c>
      <c r="N5073" t="s">
        <v>100</v>
      </c>
      <c r="O5073" t="s">
        <v>85</v>
      </c>
      <c r="P5073" t="s">
        <v>1602</v>
      </c>
      <c r="Q5073" t="s">
        <v>87</v>
      </c>
      <c r="R5073" t="s">
        <v>215</v>
      </c>
      <c r="T5073" t="s">
        <v>89</v>
      </c>
      <c r="U5073" t="s">
        <v>90</v>
      </c>
      <c r="V5073">
        <v>1.046143</v>
      </c>
      <c r="W5073">
        <v>0</v>
      </c>
      <c r="X5073">
        <v>0</v>
      </c>
      <c r="Y5073">
        <v>0</v>
      </c>
      <c r="Z5073">
        <v>9.4152869999999993</v>
      </c>
      <c r="AA5073">
        <v>0</v>
      </c>
      <c r="AB5073">
        <v>0</v>
      </c>
      <c r="AC5073">
        <v>0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 t="s">
        <v>397</v>
      </c>
      <c r="AV5073">
        <v>150</v>
      </c>
      <c r="AW5073">
        <v>0</v>
      </c>
      <c r="AX5073">
        <v>0</v>
      </c>
    </row>
    <row r="5074" spans="1:50" hidden="1" x14ac:dyDescent="0.3">
      <c r="A5074" t="s">
        <v>5960</v>
      </c>
      <c r="B5074" t="s">
        <v>76</v>
      </c>
      <c r="D5074">
        <v>2697</v>
      </c>
      <c r="F5074">
        <v>5</v>
      </c>
      <c r="G5074" t="s">
        <v>399</v>
      </c>
      <c r="H5074" t="s">
        <v>94</v>
      </c>
      <c r="I5074" t="s">
        <v>104</v>
      </c>
      <c r="J5074" t="s">
        <v>395</v>
      </c>
      <c r="K5074" t="s">
        <v>112</v>
      </c>
      <c r="L5074" t="s">
        <v>82</v>
      </c>
      <c r="M5074" t="s">
        <v>400</v>
      </c>
      <c r="N5074" t="s">
        <v>100</v>
      </c>
      <c r="O5074" t="s">
        <v>85</v>
      </c>
      <c r="P5074" t="s">
        <v>1602</v>
      </c>
      <c r="Q5074" t="s">
        <v>87</v>
      </c>
      <c r="R5074" t="s">
        <v>107</v>
      </c>
      <c r="T5074" t="s">
        <v>89</v>
      </c>
      <c r="U5074" t="s">
        <v>90</v>
      </c>
      <c r="V5074">
        <v>1.046143</v>
      </c>
      <c r="W5074">
        <v>0</v>
      </c>
      <c r="X5074">
        <v>0</v>
      </c>
      <c r="Y5074">
        <v>13.599859</v>
      </c>
      <c r="Z5074">
        <v>9.4152869999999993</v>
      </c>
      <c r="AA5074">
        <v>12.719084292591855</v>
      </c>
      <c r="AB5074">
        <v>0</v>
      </c>
      <c r="AC5074">
        <v>0</v>
      </c>
      <c r="AP5074">
        <v>0</v>
      </c>
      <c r="AQ5074">
        <v>0</v>
      </c>
      <c r="AR5074">
        <v>0</v>
      </c>
      <c r="AS5074">
        <v>0</v>
      </c>
      <c r="AT5074">
        <v>0</v>
      </c>
      <c r="AU5074" t="s">
        <v>401</v>
      </c>
      <c r="AV5074">
        <v>150</v>
      </c>
      <c r="AW5074">
        <v>0</v>
      </c>
      <c r="AX5074">
        <v>0</v>
      </c>
    </row>
    <row r="5075" spans="1:50" hidden="1" x14ac:dyDescent="0.3">
      <c r="A5075" t="s">
        <v>5961</v>
      </c>
      <c r="B5075" t="s">
        <v>76</v>
      </c>
      <c r="D5075">
        <v>2700</v>
      </c>
      <c r="F5075">
        <v>5</v>
      </c>
      <c r="G5075" t="s">
        <v>403</v>
      </c>
      <c r="H5075" t="s">
        <v>94</v>
      </c>
      <c r="I5075" t="s">
        <v>104</v>
      </c>
      <c r="J5075" t="s">
        <v>395</v>
      </c>
      <c r="K5075" t="s">
        <v>141</v>
      </c>
      <c r="L5075" t="s">
        <v>82</v>
      </c>
      <c r="M5075" t="s">
        <v>400</v>
      </c>
      <c r="N5075" t="s">
        <v>84</v>
      </c>
      <c r="O5075" t="s">
        <v>85</v>
      </c>
      <c r="P5075" t="s">
        <v>1602</v>
      </c>
      <c r="Q5075" t="s">
        <v>87</v>
      </c>
      <c r="R5075" t="s">
        <v>215</v>
      </c>
      <c r="T5075" t="s">
        <v>89</v>
      </c>
      <c r="U5075" t="s">
        <v>90</v>
      </c>
      <c r="V5075">
        <v>1.5850649999999999</v>
      </c>
      <c r="W5075">
        <v>0</v>
      </c>
      <c r="X5075">
        <v>3.1701299999999999</v>
      </c>
      <c r="Y5075">
        <v>1.5850649999999999</v>
      </c>
      <c r="Z5075">
        <v>0</v>
      </c>
      <c r="AA5075">
        <v>0</v>
      </c>
      <c r="AB5075">
        <v>8.9720280150082168</v>
      </c>
      <c r="AC5075">
        <v>0.29886564651931452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 t="s">
        <v>404</v>
      </c>
      <c r="AV5075">
        <v>80</v>
      </c>
      <c r="AW5075">
        <v>0</v>
      </c>
      <c r="AX5075">
        <v>0</v>
      </c>
    </row>
    <row r="5076" spans="1:50" hidden="1" x14ac:dyDescent="0.3">
      <c r="A5076" t="s">
        <v>5962</v>
      </c>
      <c r="B5076" t="s">
        <v>76</v>
      </c>
      <c r="D5076">
        <v>271</v>
      </c>
      <c r="F5076">
        <v>5</v>
      </c>
      <c r="G5076" t="s">
        <v>409</v>
      </c>
      <c r="H5076" t="s">
        <v>94</v>
      </c>
      <c r="I5076" t="s">
        <v>95</v>
      </c>
      <c r="J5076" t="s">
        <v>96</v>
      </c>
      <c r="K5076" t="s">
        <v>97</v>
      </c>
      <c r="L5076" t="s">
        <v>98</v>
      </c>
      <c r="M5076" t="s">
        <v>410</v>
      </c>
      <c r="N5076" t="s">
        <v>100</v>
      </c>
      <c r="O5076" t="s">
        <v>85</v>
      </c>
      <c r="P5076" t="s">
        <v>1602</v>
      </c>
      <c r="Q5076" t="s">
        <v>87</v>
      </c>
      <c r="R5076" t="s">
        <v>155</v>
      </c>
      <c r="T5076" t="s">
        <v>89</v>
      </c>
      <c r="U5076" t="s">
        <v>90</v>
      </c>
      <c r="V5076">
        <v>0.80310000000000004</v>
      </c>
      <c r="W5076">
        <v>0.61065093249289903</v>
      </c>
      <c r="X5076">
        <v>1.6061989999999999</v>
      </c>
      <c r="Y5076">
        <v>0</v>
      </c>
      <c r="Z5076">
        <v>0</v>
      </c>
      <c r="AA5076">
        <v>1.930215</v>
      </c>
      <c r="AB5076">
        <v>9.1849963762526734</v>
      </c>
      <c r="AC5076">
        <v>16.152860751837103</v>
      </c>
      <c r="AP5076">
        <v>0.489707</v>
      </c>
      <c r="AQ5076">
        <v>0.489707</v>
      </c>
      <c r="AR5076">
        <v>0.47652217897864158</v>
      </c>
      <c r="AS5076">
        <v>0.61065093249289903</v>
      </c>
      <c r="AT5076">
        <v>0.76036724255123767</v>
      </c>
      <c r="AU5076" t="s">
        <v>411</v>
      </c>
      <c r="AV5076">
        <v>50</v>
      </c>
      <c r="AW5076">
        <v>1.5207344851024754E-2</v>
      </c>
      <c r="AX5076">
        <v>6.3363936879269806E-4</v>
      </c>
    </row>
    <row r="5077" spans="1:50" hidden="1" x14ac:dyDescent="0.3">
      <c r="A5077" t="s">
        <v>5963</v>
      </c>
      <c r="B5077" t="s">
        <v>76</v>
      </c>
      <c r="D5077">
        <v>2728</v>
      </c>
      <c r="F5077">
        <v>5</v>
      </c>
      <c r="G5077" t="s">
        <v>1900</v>
      </c>
      <c r="H5077" t="s">
        <v>94</v>
      </c>
      <c r="I5077" t="s">
        <v>104</v>
      </c>
      <c r="J5077" t="s">
        <v>1901</v>
      </c>
      <c r="K5077" t="s">
        <v>81</v>
      </c>
      <c r="L5077" t="s">
        <v>82</v>
      </c>
      <c r="M5077" t="s">
        <v>400</v>
      </c>
      <c r="N5077" t="s">
        <v>84</v>
      </c>
      <c r="O5077" t="s">
        <v>85</v>
      </c>
      <c r="P5077" t="s">
        <v>1602</v>
      </c>
      <c r="Q5077" t="s">
        <v>87</v>
      </c>
      <c r="R5077" t="s">
        <v>107</v>
      </c>
      <c r="T5077" t="s">
        <v>89</v>
      </c>
      <c r="U5077" t="s">
        <v>90</v>
      </c>
      <c r="V5077">
        <v>2.1134200000000001</v>
      </c>
      <c r="W5077">
        <v>0</v>
      </c>
      <c r="X5077">
        <v>0</v>
      </c>
      <c r="Y5077">
        <v>0</v>
      </c>
      <c r="Z5077">
        <v>6.3402609999999999</v>
      </c>
      <c r="AA5077">
        <v>0</v>
      </c>
      <c r="AB5077">
        <v>0</v>
      </c>
      <c r="AC5077">
        <v>0</v>
      </c>
      <c r="AP5077">
        <v>0</v>
      </c>
      <c r="AQ5077">
        <v>0</v>
      </c>
      <c r="AR5077">
        <v>0</v>
      </c>
      <c r="AS5077">
        <v>0</v>
      </c>
      <c r="AT5077">
        <v>0</v>
      </c>
      <c r="AU5077" t="s">
        <v>5768</v>
      </c>
      <c r="AV5077">
        <v>80</v>
      </c>
      <c r="AW5077">
        <v>0</v>
      </c>
      <c r="AX5077">
        <v>0</v>
      </c>
    </row>
    <row r="5078" spans="1:50" hidden="1" x14ac:dyDescent="0.3">
      <c r="A5078" t="s">
        <v>5964</v>
      </c>
      <c r="B5078" t="s">
        <v>76</v>
      </c>
      <c r="D5078">
        <v>273</v>
      </c>
      <c r="F5078">
        <v>5</v>
      </c>
      <c r="G5078" t="s">
        <v>422</v>
      </c>
      <c r="H5078" t="s">
        <v>94</v>
      </c>
      <c r="I5078" t="s">
        <v>95</v>
      </c>
      <c r="J5078" t="s">
        <v>96</v>
      </c>
      <c r="K5078" t="s">
        <v>168</v>
      </c>
      <c r="L5078" t="s">
        <v>82</v>
      </c>
      <c r="M5078" t="s">
        <v>410</v>
      </c>
      <c r="N5078" t="s">
        <v>100</v>
      </c>
      <c r="O5078" t="s">
        <v>85</v>
      </c>
      <c r="P5078" t="s">
        <v>1602</v>
      </c>
      <c r="Q5078" t="s">
        <v>87</v>
      </c>
      <c r="R5078" t="s">
        <v>215</v>
      </c>
      <c r="T5078" t="s">
        <v>89</v>
      </c>
      <c r="U5078" t="s">
        <v>90</v>
      </c>
      <c r="V5078">
        <v>0.31701299999999999</v>
      </c>
      <c r="W5078">
        <v>0</v>
      </c>
      <c r="X5078">
        <v>4.1211690000000001</v>
      </c>
      <c r="Y5078">
        <v>11.729482000000001</v>
      </c>
      <c r="Z5078">
        <v>26.312080999999999</v>
      </c>
      <c r="AA5078">
        <v>0</v>
      </c>
      <c r="AB5078">
        <v>10.822640590929206</v>
      </c>
      <c r="AC5078">
        <v>15.769524522680104</v>
      </c>
      <c r="AP5078">
        <v>0</v>
      </c>
      <c r="AQ5078">
        <v>0</v>
      </c>
      <c r="AR5078">
        <v>0</v>
      </c>
      <c r="AS5078">
        <v>0</v>
      </c>
      <c r="AT5078">
        <v>0</v>
      </c>
      <c r="AU5078" t="s">
        <v>423</v>
      </c>
      <c r="AV5078">
        <v>423</v>
      </c>
      <c r="AW5078">
        <v>0</v>
      </c>
      <c r="AX5078">
        <v>0</v>
      </c>
    </row>
    <row r="5079" spans="1:50" hidden="1" x14ac:dyDescent="0.3">
      <c r="A5079" t="s">
        <v>5965</v>
      </c>
      <c r="B5079" t="s">
        <v>76</v>
      </c>
      <c r="D5079">
        <v>276</v>
      </c>
      <c r="F5079">
        <v>5</v>
      </c>
      <c r="G5079" t="s">
        <v>425</v>
      </c>
      <c r="H5079" t="s">
        <v>94</v>
      </c>
      <c r="I5079" t="s">
        <v>95</v>
      </c>
      <c r="J5079" t="s">
        <v>96</v>
      </c>
      <c r="K5079" t="s">
        <v>125</v>
      </c>
      <c r="L5079" t="s">
        <v>82</v>
      </c>
      <c r="M5079" t="s">
        <v>410</v>
      </c>
      <c r="N5079" t="s">
        <v>100</v>
      </c>
      <c r="O5079" t="s">
        <v>85</v>
      </c>
      <c r="P5079" t="s">
        <v>1602</v>
      </c>
      <c r="Q5079" t="s">
        <v>87</v>
      </c>
      <c r="R5079" t="s">
        <v>88</v>
      </c>
      <c r="T5079" t="s">
        <v>89</v>
      </c>
      <c r="U5079" t="s">
        <v>90</v>
      </c>
      <c r="V5079">
        <v>0.52835500000000002</v>
      </c>
      <c r="W5079">
        <v>31.526687813899137</v>
      </c>
      <c r="X5079">
        <v>0</v>
      </c>
      <c r="Y5079">
        <v>33.286368000000003</v>
      </c>
      <c r="Z5079">
        <v>20.605847000000001</v>
      </c>
      <c r="AA5079">
        <v>29.652363760342748</v>
      </c>
      <c r="AB5079">
        <v>29.652363760342741</v>
      </c>
      <c r="AC5079">
        <v>27.737814874265172</v>
      </c>
      <c r="AP5079">
        <v>25.282594175782474</v>
      </c>
      <c r="AQ5079">
        <v>25.282594175782474</v>
      </c>
      <c r="AR5079">
        <v>24.601888204327437</v>
      </c>
      <c r="AS5079">
        <v>31.526687813899137</v>
      </c>
      <c r="AT5079">
        <v>59.669517301623216</v>
      </c>
      <c r="AU5079" t="s">
        <v>426</v>
      </c>
      <c r="AV5079">
        <v>270</v>
      </c>
      <c r="AW5079">
        <v>0.22099821222823413</v>
      </c>
      <c r="AX5079">
        <v>9.2082588428430891E-3</v>
      </c>
    </row>
    <row r="5080" spans="1:50" hidden="1" x14ac:dyDescent="0.3">
      <c r="A5080" t="s">
        <v>5966</v>
      </c>
      <c r="B5080" t="s">
        <v>76</v>
      </c>
      <c r="D5080">
        <v>2783</v>
      </c>
      <c r="F5080">
        <v>5</v>
      </c>
      <c r="G5080" t="s">
        <v>428</v>
      </c>
      <c r="H5080" t="s">
        <v>94</v>
      </c>
      <c r="I5080" t="s">
        <v>104</v>
      </c>
      <c r="J5080" t="s">
        <v>210</v>
      </c>
      <c r="K5080" t="s">
        <v>200</v>
      </c>
      <c r="L5080" t="s">
        <v>145</v>
      </c>
      <c r="M5080" t="s">
        <v>429</v>
      </c>
      <c r="N5080" t="s">
        <v>84</v>
      </c>
      <c r="O5080" t="s">
        <v>85</v>
      </c>
      <c r="P5080" t="s">
        <v>1602</v>
      </c>
      <c r="Q5080" t="s">
        <v>87</v>
      </c>
      <c r="R5080" t="s">
        <v>107</v>
      </c>
      <c r="T5080" t="s">
        <v>89</v>
      </c>
      <c r="U5080" t="s">
        <v>90</v>
      </c>
      <c r="V5080">
        <v>3.522367</v>
      </c>
      <c r="W5080">
        <v>0</v>
      </c>
      <c r="X5080">
        <v>7.0447340000000001</v>
      </c>
      <c r="Y5080">
        <v>3.522367</v>
      </c>
      <c r="Z5080">
        <v>0</v>
      </c>
      <c r="AA5080">
        <v>0</v>
      </c>
      <c r="AB5080">
        <v>0</v>
      </c>
      <c r="AC5080">
        <v>0</v>
      </c>
      <c r="AP5080">
        <v>0</v>
      </c>
      <c r="AQ5080">
        <v>0</v>
      </c>
      <c r="AR5080">
        <v>0</v>
      </c>
      <c r="AS5080">
        <v>0</v>
      </c>
      <c r="AT5080">
        <v>0</v>
      </c>
      <c r="AU5080" t="s">
        <v>430</v>
      </c>
      <c r="AV5080">
        <v>40</v>
      </c>
      <c r="AW5080">
        <v>0</v>
      </c>
      <c r="AX5080">
        <v>0</v>
      </c>
    </row>
    <row r="5081" spans="1:50" hidden="1" x14ac:dyDescent="0.3">
      <c r="A5081" t="s">
        <v>5967</v>
      </c>
      <c r="B5081" t="s">
        <v>76</v>
      </c>
      <c r="D5081">
        <v>2841</v>
      </c>
      <c r="F5081">
        <v>5</v>
      </c>
      <c r="G5081" t="s">
        <v>1078</v>
      </c>
      <c r="H5081" t="s">
        <v>78</v>
      </c>
      <c r="I5081" t="s">
        <v>79</v>
      </c>
      <c r="J5081" t="s">
        <v>436</v>
      </c>
      <c r="K5081" t="s">
        <v>137</v>
      </c>
      <c r="L5081" t="s">
        <v>388</v>
      </c>
      <c r="M5081" t="s">
        <v>113</v>
      </c>
      <c r="N5081" t="s">
        <v>84</v>
      </c>
      <c r="O5081" t="s">
        <v>85</v>
      </c>
      <c r="P5081" t="s">
        <v>1602</v>
      </c>
      <c r="Q5081" t="s">
        <v>176</v>
      </c>
      <c r="R5081" t="s">
        <v>107</v>
      </c>
      <c r="T5081" t="s">
        <v>89</v>
      </c>
      <c r="U5081" t="s">
        <v>90</v>
      </c>
      <c r="V5081">
        <v>1.4089469999999999</v>
      </c>
      <c r="W5081">
        <v>0</v>
      </c>
      <c r="X5081">
        <v>0</v>
      </c>
      <c r="Y5081">
        <v>0</v>
      </c>
      <c r="Z5081">
        <v>9.8626280000000008</v>
      </c>
      <c r="AA5081">
        <v>0</v>
      </c>
      <c r="AB5081">
        <v>0</v>
      </c>
      <c r="AC5081">
        <v>0</v>
      </c>
      <c r="AP5081">
        <v>0</v>
      </c>
      <c r="AQ5081">
        <v>0</v>
      </c>
      <c r="AR5081">
        <v>0</v>
      </c>
      <c r="AS5081">
        <v>0</v>
      </c>
      <c r="AT5081">
        <v>0</v>
      </c>
      <c r="AU5081" t="s">
        <v>1079</v>
      </c>
      <c r="AV5081">
        <v>105</v>
      </c>
      <c r="AW5081">
        <v>0</v>
      </c>
      <c r="AX5081">
        <v>0</v>
      </c>
    </row>
    <row r="5082" spans="1:50" hidden="1" x14ac:dyDescent="0.3">
      <c r="A5082" t="s">
        <v>5968</v>
      </c>
      <c r="B5082" t="s">
        <v>76</v>
      </c>
      <c r="D5082">
        <v>285</v>
      </c>
      <c r="F5082">
        <v>5</v>
      </c>
      <c r="G5082" t="s">
        <v>432</v>
      </c>
      <c r="H5082" t="s">
        <v>94</v>
      </c>
      <c r="I5082" t="s">
        <v>95</v>
      </c>
      <c r="J5082" t="s">
        <v>96</v>
      </c>
      <c r="K5082" t="s">
        <v>81</v>
      </c>
      <c r="L5082" t="s">
        <v>82</v>
      </c>
      <c r="M5082" t="s">
        <v>410</v>
      </c>
      <c r="N5082" t="s">
        <v>84</v>
      </c>
      <c r="O5082" t="s">
        <v>85</v>
      </c>
      <c r="P5082" t="s">
        <v>1602</v>
      </c>
      <c r="Q5082" t="s">
        <v>87</v>
      </c>
      <c r="R5082" t="s">
        <v>107</v>
      </c>
      <c r="T5082" t="s">
        <v>89</v>
      </c>
      <c r="U5082" t="s">
        <v>90</v>
      </c>
      <c r="V5082">
        <v>2.1134200000000001</v>
      </c>
      <c r="W5082">
        <v>253.7722238587728</v>
      </c>
      <c r="X5082">
        <v>488.55203799999998</v>
      </c>
      <c r="Y5082">
        <v>8.4536800000000003</v>
      </c>
      <c r="Z5082">
        <v>10.5671</v>
      </c>
      <c r="AA5082">
        <v>212.44356606321861</v>
      </c>
      <c r="AB5082">
        <v>204.05135014704393</v>
      </c>
      <c r="AC5082">
        <v>465.21754943900874</v>
      </c>
      <c r="AP5082">
        <v>203.51075846535809</v>
      </c>
      <c r="AQ5082">
        <v>203.51075846535809</v>
      </c>
      <c r="AR5082">
        <v>198.03145568576406</v>
      </c>
      <c r="AS5082">
        <v>253.7722238587728</v>
      </c>
      <c r="AT5082">
        <v>120.07656966375485</v>
      </c>
      <c r="AU5082" t="s">
        <v>433</v>
      </c>
      <c r="AV5082">
        <v>80</v>
      </c>
      <c r="AW5082">
        <v>1.5009571207969357</v>
      </c>
      <c r="AX5082">
        <v>6.2539880033205653E-2</v>
      </c>
    </row>
    <row r="5083" spans="1:50" hidden="1" x14ac:dyDescent="0.3">
      <c r="A5083" t="s">
        <v>5969</v>
      </c>
      <c r="B5083" t="s">
        <v>76</v>
      </c>
      <c r="D5083">
        <v>2860</v>
      </c>
      <c r="F5083">
        <v>5</v>
      </c>
      <c r="G5083" t="s">
        <v>435</v>
      </c>
      <c r="H5083" t="s">
        <v>78</v>
      </c>
      <c r="I5083" t="s">
        <v>79</v>
      </c>
      <c r="J5083" t="s">
        <v>436</v>
      </c>
      <c r="K5083" t="s">
        <v>387</v>
      </c>
      <c r="L5083" t="s">
        <v>388</v>
      </c>
      <c r="M5083" t="s">
        <v>113</v>
      </c>
      <c r="N5083" t="s">
        <v>100</v>
      </c>
      <c r="O5083" t="s">
        <v>85</v>
      </c>
      <c r="P5083" t="s">
        <v>1602</v>
      </c>
      <c r="Q5083" t="s">
        <v>87</v>
      </c>
      <c r="R5083" t="s">
        <v>88</v>
      </c>
      <c r="T5083" t="s">
        <v>89</v>
      </c>
      <c r="U5083" t="s">
        <v>90</v>
      </c>
      <c r="V5083">
        <v>0.211342</v>
      </c>
      <c r="W5083">
        <v>0</v>
      </c>
      <c r="X5083">
        <v>2.3247620000000002</v>
      </c>
      <c r="Y5083">
        <v>3.522367</v>
      </c>
      <c r="Z5083">
        <v>2.7474460000000001</v>
      </c>
      <c r="AA5083">
        <v>0</v>
      </c>
      <c r="AB5083">
        <v>3.1797325327105206</v>
      </c>
      <c r="AC5083">
        <v>0.91116354463197191</v>
      </c>
      <c r="AP5083">
        <v>0</v>
      </c>
      <c r="AQ5083">
        <v>0</v>
      </c>
      <c r="AR5083">
        <v>0</v>
      </c>
      <c r="AS5083">
        <v>0</v>
      </c>
      <c r="AT5083">
        <v>0</v>
      </c>
      <c r="AU5083" t="s">
        <v>437</v>
      </c>
      <c r="AV5083">
        <v>672</v>
      </c>
      <c r="AW5083">
        <v>0</v>
      </c>
      <c r="AX5083">
        <v>0</v>
      </c>
    </row>
    <row r="5084" spans="1:50" hidden="1" x14ac:dyDescent="0.3">
      <c r="A5084" t="s">
        <v>5970</v>
      </c>
      <c r="B5084" t="s">
        <v>76</v>
      </c>
      <c r="D5084">
        <v>2861</v>
      </c>
      <c r="F5084">
        <v>5</v>
      </c>
      <c r="G5084" t="s">
        <v>439</v>
      </c>
      <c r="H5084" t="s">
        <v>78</v>
      </c>
      <c r="I5084" t="s">
        <v>79</v>
      </c>
      <c r="J5084" t="s">
        <v>436</v>
      </c>
      <c r="K5084" t="s">
        <v>137</v>
      </c>
      <c r="L5084" t="s">
        <v>388</v>
      </c>
      <c r="M5084" t="s">
        <v>113</v>
      </c>
      <c r="N5084" t="s">
        <v>84</v>
      </c>
      <c r="O5084" t="s">
        <v>85</v>
      </c>
      <c r="P5084" t="s">
        <v>1602</v>
      </c>
      <c r="Q5084" t="s">
        <v>87</v>
      </c>
      <c r="R5084" t="s">
        <v>88</v>
      </c>
      <c r="T5084" t="s">
        <v>89</v>
      </c>
      <c r="U5084" t="s">
        <v>90</v>
      </c>
      <c r="V5084">
        <v>1.05671</v>
      </c>
      <c r="W5084">
        <v>325.3590249283136</v>
      </c>
      <c r="X5084">
        <v>108.84113000000001</v>
      </c>
      <c r="Y5084">
        <v>674.18098099999997</v>
      </c>
      <c r="Z5084">
        <v>672.06755999999996</v>
      </c>
      <c r="AA5084">
        <v>328.69888998837632</v>
      </c>
      <c r="AB5084">
        <v>342.6499922248517</v>
      </c>
      <c r="AC5084">
        <v>519.7431623199044</v>
      </c>
      <c r="AP5084">
        <v>325.3590249283136</v>
      </c>
      <c r="AQ5084">
        <v>325.3590249283136</v>
      </c>
      <c r="AR5084">
        <v>325.3590249283136</v>
      </c>
      <c r="AS5084">
        <v>325.3590249283136</v>
      </c>
      <c r="AT5084">
        <v>307.89812240663343</v>
      </c>
      <c r="AU5084" t="s">
        <v>440</v>
      </c>
      <c r="AV5084">
        <v>148</v>
      </c>
      <c r="AW5084">
        <v>2.0803927189637395</v>
      </c>
      <c r="AX5084">
        <v>8.6683029956822477E-2</v>
      </c>
    </row>
    <row r="5085" spans="1:50" hidden="1" x14ac:dyDescent="0.3">
      <c r="A5085" t="s">
        <v>5971</v>
      </c>
      <c r="B5085" t="s">
        <v>76</v>
      </c>
      <c r="D5085">
        <v>2862</v>
      </c>
      <c r="F5085">
        <v>5</v>
      </c>
      <c r="G5085" t="s">
        <v>442</v>
      </c>
      <c r="H5085" t="s">
        <v>78</v>
      </c>
      <c r="I5085" t="s">
        <v>79</v>
      </c>
      <c r="J5085" t="s">
        <v>436</v>
      </c>
      <c r="K5085" t="s">
        <v>387</v>
      </c>
      <c r="L5085" t="s">
        <v>388</v>
      </c>
      <c r="M5085" t="s">
        <v>129</v>
      </c>
      <c r="N5085" t="s">
        <v>100</v>
      </c>
      <c r="O5085" t="s">
        <v>85</v>
      </c>
      <c r="P5085" t="s">
        <v>1602</v>
      </c>
      <c r="Q5085" t="s">
        <v>87</v>
      </c>
      <c r="R5085" t="s">
        <v>107</v>
      </c>
      <c r="T5085" t="s">
        <v>89</v>
      </c>
      <c r="U5085" t="s">
        <v>90</v>
      </c>
      <c r="V5085">
        <v>0.211342</v>
      </c>
      <c r="W5085">
        <v>0</v>
      </c>
      <c r="X5085">
        <v>3.8041559999999999</v>
      </c>
      <c r="Y5085">
        <v>2.3247620000000002</v>
      </c>
      <c r="Z5085">
        <v>3.381472</v>
      </c>
      <c r="AA5085">
        <v>0</v>
      </c>
      <c r="AB5085">
        <v>1.6229807670813579</v>
      </c>
      <c r="AC5085">
        <v>1.4588283608245549</v>
      </c>
      <c r="AP5085">
        <v>0</v>
      </c>
      <c r="AQ5085">
        <v>0</v>
      </c>
      <c r="AR5085">
        <v>0</v>
      </c>
      <c r="AS5085">
        <v>0</v>
      </c>
      <c r="AT5085">
        <v>0</v>
      </c>
      <c r="AU5085" t="s">
        <v>443</v>
      </c>
      <c r="AV5085">
        <v>672</v>
      </c>
      <c r="AW5085">
        <v>0</v>
      </c>
      <c r="AX5085">
        <v>0</v>
      </c>
    </row>
    <row r="5086" spans="1:50" hidden="1" x14ac:dyDescent="0.3">
      <c r="A5086" t="s">
        <v>5972</v>
      </c>
      <c r="B5086" t="s">
        <v>76</v>
      </c>
      <c r="D5086">
        <v>2864</v>
      </c>
      <c r="F5086">
        <v>5</v>
      </c>
      <c r="G5086" t="s">
        <v>445</v>
      </c>
      <c r="H5086" t="s">
        <v>78</v>
      </c>
      <c r="I5086" t="s">
        <v>79</v>
      </c>
      <c r="J5086" t="s">
        <v>436</v>
      </c>
      <c r="K5086" t="s">
        <v>137</v>
      </c>
      <c r="L5086" t="s">
        <v>388</v>
      </c>
      <c r="M5086" t="s">
        <v>129</v>
      </c>
      <c r="N5086" t="s">
        <v>84</v>
      </c>
      <c r="O5086" t="s">
        <v>85</v>
      </c>
      <c r="P5086" t="s">
        <v>1602</v>
      </c>
      <c r="Q5086" t="s">
        <v>87</v>
      </c>
      <c r="R5086" t="s">
        <v>107</v>
      </c>
      <c r="T5086" t="s">
        <v>89</v>
      </c>
      <c r="U5086" t="s">
        <v>90</v>
      </c>
      <c r="V5086">
        <v>1.05671</v>
      </c>
      <c r="W5086">
        <v>3.1547575932538807</v>
      </c>
      <c r="X5086">
        <v>578.02036999999996</v>
      </c>
      <c r="Y5086">
        <v>2.1134200000000001</v>
      </c>
      <c r="Z5086">
        <v>0</v>
      </c>
      <c r="AA5086">
        <v>3.2982832851031896</v>
      </c>
      <c r="AB5086">
        <v>230.38683027222561</v>
      </c>
      <c r="AC5086">
        <v>248.6880101291321</v>
      </c>
      <c r="AP5086">
        <v>3.1547575932538807</v>
      </c>
      <c r="AQ5086">
        <v>3.1547575932538807</v>
      </c>
      <c r="AR5086">
        <v>3.1547575932538807</v>
      </c>
      <c r="AS5086">
        <v>3.1547575932538807</v>
      </c>
      <c r="AT5086">
        <v>2.9854525775793554</v>
      </c>
      <c r="AU5086" t="s">
        <v>446</v>
      </c>
      <c r="AV5086">
        <v>148</v>
      </c>
      <c r="AW5086">
        <v>2.0171976875536186E-2</v>
      </c>
      <c r="AX5086">
        <v>8.4049903648067447E-4</v>
      </c>
    </row>
    <row r="5087" spans="1:50" hidden="1" x14ac:dyDescent="0.3">
      <c r="A5087" t="s">
        <v>5973</v>
      </c>
      <c r="B5087" t="s">
        <v>76</v>
      </c>
      <c r="D5087">
        <v>286</v>
      </c>
      <c r="F5087">
        <v>5</v>
      </c>
      <c r="G5087" t="s">
        <v>448</v>
      </c>
      <c r="H5087" t="s">
        <v>94</v>
      </c>
      <c r="I5087" t="s">
        <v>95</v>
      </c>
      <c r="J5087" t="s">
        <v>96</v>
      </c>
      <c r="K5087" t="s">
        <v>81</v>
      </c>
      <c r="L5087" t="s">
        <v>145</v>
      </c>
      <c r="M5087" t="s">
        <v>410</v>
      </c>
      <c r="N5087" t="s">
        <v>84</v>
      </c>
      <c r="O5087" t="s">
        <v>85</v>
      </c>
      <c r="P5087" t="s">
        <v>1602</v>
      </c>
      <c r="Q5087" t="s">
        <v>87</v>
      </c>
      <c r="R5087" t="s">
        <v>107</v>
      </c>
      <c r="T5087" t="s">
        <v>89</v>
      </c>
      <c r="U5087" t="s">
        <v>90</v>
      </c>
      <c r="V5087">
        <v>2.1134200000000001</v>
      </c>
      <c r="W5087">
        <v>0</v>
      </c>
      <c r="X5087">
        <v>0</v>
      </c>
      <c r="Y5087">
        <v>2.1134200000000001</v>
      </c>
      <c r="Z5087">
        <v>0</v>
      </c>
      <c r="AA5087">
        <v>0</v>
      </c>
      <c r="AB5087">
        <v>0</v>
      </c>
      <c r="AC5087">
        <v>0.7025541557202587</v>
      </c>
      <c r="AP5087">
        <v>0</v>
      </c>
      <c r="AQ5087">
        <v>0</v>
      </c>
      <c r="AR5087">
        <v>0</v>
      </c>
      <c r="AS5087">
        <v>0</v>
      </c>
      <c r="AT5087">
        <v>0</v>
      </c>
      <c r="AU5087" t="s">
        <v>449</v>
      </c>
      <c r="AV5087">
        <v>60</v>
      </c>
      <c r="AW5087">
        <v>0</v>
      </c>
      <c r="AX5087">
        <v>0</v>
      </c>
    </row>
    <row r="5088" spans="1:50" hidden="1" x14ac:dyDescent="0.3">
      <c r="A5088" t="s">
        <v>5974</v>
      </c>
      <c r="B5088" t="s">
        <v>76</v>
      </c>
      <c r="D5088">
        <v>2881</v>
      </c>
      <c r="F5088">
        <v>5</v>
      </c>
      <c r="G5088" t="s">
        <v>1295</v>
      </c>
      <c r="H5088" t="s">
        <v>78</v>
      </c>
      <c r="I5088" t="s">
        <v>79</v>
      </c>
      <c r="J5088" t="s">
        <v>436</v>
      </c>
      <c r="K5088" t="s">
        <v>137</v>
      </c>
      <c r="L5088" t="s">
        <v>388</v>
      </c>
      <c r="M5088" t="s">
        <v>1296</v>
      </c>
      <c r="N5088" t="s">
        <v>84</v>
      </c>
      <c r="O5088" t="s">
        <v>85</v>
      </c>
      <c r="P5088" t="s">
        <v>1602</v>
      </c>
      <c r="Q5088" t="s">
        <v>176</v>
      </c>
      <c r="R5088" t="s">
        <v>107</v>
      </c>
      <c r="T5088" t="s">
        <v>89</v>
      </c>
      <c r="U5088" t="s">
        <v>90</v>
      </c>
      <c r="V5088">
        <v>1.4089469999999999</v>
      </c>
      <c r="W5088">
        <v>0</v>
      </c>
      <c r="X5088">
        <v>0</v>
      </c>
      <c r="Y5088">
        <v>0</v>
      </c>
      <c r="Z5088">
        <v>2.8178939999999999</v>
      </c>
      <c r="AA5088">
        <v>0</v>
      </c>
      <c r="AB5088">
        <v>0</v>
      </c>
      <c r="AC5088">
        <v>0</v>
      </c>
      <c r="AP5088">
        <v>0</v>
      </c>
      <c r="AQ5088">
        <v>0</v>
      </c>
      <c r="AR5088">
        <v>0</v>
      </c>
      <c r="AS5088">
        <v>0</v>
      </c>
      <c r="AT5088">
        <v>0</v>
      </c>
      <c r="AU5088" t="s">
        <v>1297</v>
      </c>
      <c r="AV5088">
        <v>105</v>
      </c>
      <c r="AW5088">
        <v>0</v>
      </c>
      <c r="AX5088">
        <v>0</v>
      </c>
    </row>
    <row r="5089" spans="1:50" hidden="1" x14ac:dyDescent="0.3">
      <c r="A5089" t="s">
        <v>5975</v>
      </c>
      <c r="B5089" t="s">
        <v>76</v>
      </c>
      <c r="D5089">
        <v>288</v>
      </c>
      <c r="F5089">
        <v>5</v>
      </c>
      <c r="G5089" t="s">
        <v>451</v>
      </c>
      <c r="H5089" t="s">
        <v>94</v>
      </c>
      <c r="I5089" t="s">
        <v>95</v>
      </c>
      <c r="J5089" t="s">
        <v>96</v>
      </c>
      <c r="K5089" t="s">
        <v>81</v>
      </c>
      <c r="L5089" t="s">
        <v>145</v>
      </c>
      <c r="M5089" t="s">
        <v>410</v>
      </c>
      <c r="N5089" t="s">
        <v>84</v>
      </c>
      <c r="O5089" t="s">
        <v>85</v>
      </c>
      <c r="P5089" t="s">
        <v>1602</v>
      </c>
      <c r="Q5089" t="s">
        <v>87</v>
      </c>
      <c r="R5089" t="s">
        <v>107</v>
      </c>
      <c r="T5089" t="s">
        <v>89</v>
      </c>
      <c r="U5089" t="s">
        <v>90</v>
      </c>
      <c r="V5089">
        <v>2.1134200000000001</v>
      </c>
      <c r="W5089">
        <v>0</v>
      </c>
      <c r="X5089">
        <v>0</v>
      </c>
      <c r="Y5089">
        <v>0</v>
      </c>
      <c r="Z5089">
        <v>2.1134200000000001</v>
      </c>
      <c r="AA5089">
        <v>0</v>
      </c>
      <c r="AB5089">
        <v>0</v>
      </c>
      <c r="AC5089">
        <v>0</v>
      </c>
      <c r="AP5089">
        <v>0</v>
      </c>
      <c r="AQ5089">
        <v>0</v>
      </c>
      <c r="AR5089">
        <v>0</v>
      </c>
      <c r="AS5089">
        <v>0</v>
      </c>
      <c r="AT5089">
        <v>0</v>
      </c>
      <c r="AU5089" t="s">
        <v>452</v>
      </c>
      <c r="AV5089">
        <v>60</v>
      </c>
      <c r="AW5089">
        <v>0</v>
      </c>
      <c r="AX5089">
        <v>0</v>
      </c>
    </row>
    <row r="5090" spans="1:50" hidden="1" x14ac:dyDescent="0.3">
      <c r="A5090" t="s">
        <v>5976</v>
      </c>
      <c r="B5090" t="s">
        <v>76</v>
      </c>
      <c r="D5090">
        <v>2901</v>
      </c>
      <c r="F5090">
        <v>5</v>
      </c>
      <c r="G5090" t="s">
        <v>454</v>
      </c>
      <c r="H5090" t="s">
        <v>94</v>
      </c>
      <c r="I5090" t="s">
        <v>104</v>
      </c>
      <c r="J5090" t="s">
        <v>210</v>
      </c>
      <c r="K5090" t="s">
        <v>97</v>
      </c>
      <c r="L5090" t="s">
        <v>98</v>
      </c>
      <c r="M5090" t="s">
        <v>455</v>
      </c>
      <c r="N5090" t="s">
        <v>100</v>
      </c>
      <c r="O5090" t="s">
        <v>85</v>
      </c>
      <c r="P5090" t="s">
        <v>1602</v>
      </c>
      <c r="Q5090" t="s">
        <v>87</v>
      </c>
      <c r="R5090" t="s">
        <v>155</v>
      </c>
      <c r="T5090" t="s">
        <v>89</v>
      </c>
      <c r="U5090" t="s">
        <v>90</v>
      </c>
      <c r="V5090">
        <v>0.80310000000000004</v>
      </c>
      <c r="W5090">
        <v>12.019163248734534</v>
      </c>
      <c r="X5090">
        <v>4.8185989999999999</v>
      </c>
      <c r="Y5090">
        <v>41.761184</v>
      </c>
      <c r="Z5090">
        <v>5.6216980000000003</v>
      </c>
      <c r="AA5090">
        <v>11.17166560415305</v>
      </c>
      <c r="AB5090">
        <v>6.9942195506352931</v>
      </c>
      <c r="AC5090">
        <v>37.832262044603063</v>
      </c>
      <c r="AP5090">
        <v>11.378346016821606</v>
      </c>
      <c r="AQ5090">
        <v>11.378346016821606</v>
      </c>
      <c r="AR5090">
        <v>11.378346016821606</v>
      </c>
      <c r="AS5090">
        <v>12.019163248734534</v>
      </c>
      <c r="AT5090">
        <v>14.965960962189682</v>
      </c>
      <c r="AU5090" t="s">
        <v>456</v>
      </c>
      <c r="AV5090">
        <v>50</v>
      </c>
      <c r="AW5090">
        <v>0.29931921924379362</v>
      </c>
      <c r="AX5090">
        <v>1.2471634135158068E-2</v>
      </c>
    </row>
    <row r="5091" spans="1:50" hidden="1" x14ac:dyDescent="0.3">
      <c r="A5091" t="s">
        <v>5977</v>
      </c>
      <c r="B5091" t="s">
        <v>76</v>
      </c>
      <c r="D5091">
        <v>2916</v>
      </c>
      <c r="F5091">
        <v>5</v>
      </c>
      <c r="G5091" t="s">
        <v>458</v>
      </c>
      <c r="H5091" t="s">
        <v>94</v>
      </c>
      <c r="I5091" t="s">
        <v>104</v>
      </c>
      <c r="J5091" t="s">
        <v>210</v>
      </c>
      <c r="K5091" t="s">
        <v>168</v>
      </c>
      <c r="L5091" t="s">
        <v>82</v>
      </c>
      <c r="M5091" t="s">
        <v>455</v>
      </c>
      <c r="N5091" t="s">
        <v>100</v>
      </c>
      <c r="O5091" t="s">
        <v>85</v>
      </c>
      <c r="P5091" t="s">
        <v>1602</v>
      </c>
      <c r="Q5091" t="s">
        <v>87</v>
      </c>
      <c r="R5091" t="s">
        <v>215</v>
      </c>
      <c r="T5091" t="s">
        <v>89</v>
      </c>
      <c r="U5091" t="s">
        <v>90</v>
      </c>
      <c r="V5091">
        <v>0.31701299999999999</v>
      </c>
      <c r="W5091">
        <v>54.909745870433227</v>
      </c>
      <c r="X5091">
        <v>15.850650999999999</v>
      </c>
      <c r="Y5091">
        <v>28.848185000000001</v>
      </c>
      <c r="Z5091">
        <v>32.018315000000001</v>
      </c>
      <c r="AA5091">
        <v>63.67653238208424</v>
      </c>
      <c r="AB5091">
        <v>38.186278655355757</v>
      </c>
      <c r="AC5091">
        <v>15.206515377966753</v>
      </c>
      <c r="AP5091">
        <v>51.98216175949787</v>
      </c>
      <c r="AQ5091">
        <v>51.98216175949787</v>
      </c>
      <c r="AR5091">
        <v>51.98216175949787</v>
      </c>
      <c r="AS5091">
        <v>54.909745870433227</v>
      </c>
      <c r="AT5091">
        <v>173.20976070518631</v>
      </c>
      <c r="AU5091" t="s">
        <v>459</v>
      </c>
      <c r="AV5091">
        <v>423</v>
      </c>
      <c r="AW5091">
        <v>0.40947933972857287</v>
      </c>
      <c r="AX5091">
        <v>1.7061639155357203E-2</v>
      </c>
    </row>
    <row r="5092" spans="1:50" hidden="1" x14ac:dyDescent="0.3">
      <c r="A5092" t="s">
        <v>5978</v>
      </c>
      <c r="B5092" t="s">
        <v>76</v>
      </c>
      <c r="D5092">
        <v>2917</v>
      </c>
      <c r="F5092">
        <v>5</v>
      </c>
      <c r="G5092" t="s">
        <v>461</v>
      </c>
      <c r="H5092" t="s">
        <v>94</v>
      </c>
      <c r="I5092" t="s">
        <v>104</v>
      </c>
      <c r="J5092" t="s">
        <v>210</v>
      </c>
      <c r="K5092" t="s">
        <v>125</v>
      </c>
      <c r="L5092" t="s">
        <v>82</v>
      </c>
      <c r="M5092" t="s">
        <v>455</v>
      </c>
      <c r="N5092" t="s">
        <v>100</v>
      </c>
      <c r="O5092" t="s">
        <v>85</v>
      </c>
      <c r="P5092" t="s">
        <v>1602</v>
      </c>
      <c r="Q5092" t="s">
        <v>87</v>
      </c>
      <c r="R5092" t="s">
        <v>215</v>
      </c>
      <c r="T5092" t="s">
        <v>89</v>
      </c>
      <c r="U5092" t="s">
        <v>90</v>
      </c>
      <c r="V5092">
        <v>0.52835500000000002</v>
      </c>
      <c r="W5092">
        <v>139.98379058389219</v>
      </c>
      <c r="X5092">
        <v>51.250441000000002</v>
      </c>
      <c r="Y5092">
        <v>0</v>
      </c>
      <c r="Z5092">
        <v>32.758014000000003</v>
      </c>
      <c r="AA5092">
        <v>31.361924945146662</v>
      </c>
      <c r="AB5092">
        <v>31.361924945146662</v>
      </c>
      <c r="AC5092">
        <v>24.35603724995136</v>
      </c>
      <c r="AP5092">
        <v>132.52037376042125</v>
      </c>
      <c r="AQ5092">
        <v>132.52037376042125</v>
      </c>
      <c r="AR5092">
        <v>132.52037376042125</v>
      </c>
      <c r="AS5092">
        <v>139.98379058389219</v>
      </c>
      <c r="AT5092">
        <v>264.94268168919035</v>
      </c>
      <c r="AU5092" t="s">
        <v>462</v>
      </c>
      <c r="AV5092">
        <v>270</v>
      </c>
      <c r="AW5092">
        <v>0.98126919144144575</v>
      </c>
      <c r="AX5092">
        <v>4.0886216310060237E-2</v>
      </c>
    </row>
    <row r="5093" spans="1:50" hidden="1" x14ac:dyDescent="0.3">
      <c r="A5093" t="s">
        <v>5979</v>
      </c>
      <c r="B5093" t="s">
        <v>76</v>
      </c>
      <c r="D5093">
        <v>2920</v>
      </c>
      <c r="F5093">
        <v>5</v>
      </c>
      <c r="G5093" t="s">
        <v>464</v>
      </c>
      <c r="H5093" t="s">
        <v>94</v>
      </c>
      <c r="I5093" t="s">
        <v>104</v>
      </c>
      <c r="J5093" t="s">
        <v>210</v>
      </c>
      <c r="K5093" t="s">
        <v>133</v>
      </c>
      <c r="L5093" t="s">
        <v>98</v>
      </c>
      <c r="M5093" t="s">
        <v>455</v>
      </c>
      <c r="N5093" t="s">
        <v>100</v>
      </c>
      <c r="O5093" t="s">
        <v>85</v>
      </c>
      <c r="P5093" t="s">
        <v>1602</v>
      </c>
      <c r="Q5093" t="s">
        <v>87</v>
      </c>
      <c r="R5093" t="s">
        <v>107</v>
      </c>
      <c r="T5093" t="s">
        <v>89</v>
      </c>
      <c r="U5093" t="s">
        <v>90</v>
      </c>
      <c r="V5093">
        <v>1.268052</v>
      </c>
      <c r="W5093">
        <v>0</v>
      </c>
      <c r="X5093">
        <v>1.268052</v>
      </c>
      <c r="Y5093">
        <v>0</v>
      </c>
      <c r="Z5093">
        <v>0</v>
      </c>
      <c r="AA5093">
        <v>9.0253980603092074</v>
      </c>
      <c r="AB5093">
        <v>9.0253980603092074</v>
      </c>
      <c r="AC5093">
        <v>4.0295657875413866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 t="s">
        <v>465</v>
      </c>
      <c r="AV5093">
        <v>40</v>
      </c>
      <c r="AW5093">
        <v>0</v>
      </c>
      <c r="AX5093">
        <v>0</v>
      </c>
    </row>
    <row r="5094" spans="1:50" hidden="1" x14ac:dyDescent="0.3">
      <c r="A5094" t="s">
        <v>5980</v>
      </c>
      <c r="B5094" t="s">
        <v>76</v>
      </c>
      <c r="D5094">
        <v>2930</v>
      </c>
      <c r="F5094">
        <v>5</v>
      </c>
      <c r="G5094" t="s">
        <v>470</v>
      </c>
      <c r="H5094" t="s">
        <v>94</v>
      </c>
      <c r="I5094" t="s">
        <v>104</v>
      </c>
      <c r="J5094" t="s">
        <v>210</v>
      </c>
      <c r="K5094" t="s">
        <v>137</v>
      </c>
      <c r="L5094" t="s">
        <v>82</v>
      </c>
      <c r="M5094" t="s">
        <v>455</v>
      </c>
      <c r="N5094" t="s">
        <v>100</v>
      </c>
      <c r="O5094" t="s">
        <v>85</v>
      </c>
      <c r="P5094" t="s">
        <v>1602</v>
      </c>
      <c r="Q5094" t="s">
        <v>87</v>
      </c>
      <c r="R5094" t="s">
        <v>107</v>
      </c>
      <c r="T5094" t="s">
        <v>89</v>
      </c>
      <c r="U5094" t="s">
        <v>90</v>
      </c>
      <c r="V5094">
        <v>1.0567101091933779</v>
      </c>
      <c r="W5094">
        <v>0</v>
      </c>
      <c r="X5094">
        <v>0</v>
      </c>
      <c r="Y5094">
        <v>0</v>
      </c>
      <c r="Z5094">
        <v>0</v>
      </c>
      <c r="AA5094">
        <v>1.9435720000000001</v>
      </c>
      <c r="AB5094">
        <v>0</v>
      </c>
      <c r="AC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 t="s">
        <v>471</v>
      </c>
      <c r="AV5094">
        <v>150</v>
      </c>
      <c r="AW5094">
        <v>0</v>
      </c>
      <c r="AX5094">
        <v>0</v>
      </c>
    </row>
    <row r="5095" spans="1:50" hidden="1" x14ac:dyDescent="0.3">
      <c r="A5095" t="s">
        <v>5981</v>
      </c>
      <c r="B5095" t="s">
        <v>76</v>
      </c>
      <c r="D5095">
        <v>2935</v>
      </c>
      <c r="F5095">
        <v>5</v>
      </c>
      <c r="G5095" t="s">
        <v>476</v>
      </c>
      <c r="H5095" t="s">
        <v>94</v>
      </c>
      <c r="I5095" t="s">
        <v>104</v>
      </c>
      <c r="J5095" t="s">
        <v>210</v>
      </c>
      <c r="K5095" t="s">
        <v>81</v>
      </c>
      <c r="L5095" t="s">
        <v>145</v>
      </c>
      <c r="M5095" t="s">
        <v>455</v>
      </c>
      <c r="N5095" t="s">
        <v>84</v>
      </c>
      <c r="O5095" t="s">
        <v>85</v>
      </c>
      <c r="P5095" t="s">
        <v>1602</v>
      </c>
      <c r="Q5095" t="s">
        <v>87</v>
      </c>
      <c r="R5095" t="s">
        <v>107</v>
      </c>
      <c r="T5095" t="s">
        <v>89</v>
      </c>
      <c r="U5095" t="s">
        <v>90</v>
      </c>
      <c r="V5095">
        <v>2.1134200000000001</v>
      </c>
      <c r="W5095">
        <v>0</v>
      </c>
      <c r="X5095">
        <v>12.680521000000001</v>
      </c>
      <c r="Y5095">
        <v>10.567100999999999</v>
      </c>
      <c r="Z5095">
        <v>0</v>
      </c>
      <c r="AA5095">
        <v>0</v>
      </c>
      <c r="AB5095">
        <v>9.286155319468218</v>
      </c>
      <c r="AC5095">
        <v>0</v>
      </c>
      <c r="AP5095">
        <v>0</v>
      </c>
      <c r="AQ5095">
        <v>0</v>
      </c>
      <c r="AR5095">
        <v>0</v>
      </c>
      <c r="AS5095">
        <v>0</v>
      </c>
      <c r="AT5095">
        <v>0</v>
      </c>
      <c r="AU5095" t="s">
        <v>477</v>
      </c>
      <c r="AV5095">
        <v>60</v>
      </c>
      <c r="AW5095">
        <v>0</v>
      </c>
      <c r="AX5095">
        <v>0</v>
      </c>
    </row>
    <row r="5096" spans="1:50" hidden="1" x14ac:dyDescent="0.3">
      <c r="A5096" t="s">
        <v>5982</v>
      </c>
      <c r="B5096" t="s">
        <v>76</v>
      </c>
      <c r="D5096">
        <v>2940</v>
      </c>
      <c r="F5096">
        <v>5</v>
      </c>
      <c r="G5096" t="s">
        <v>482</v>
      </c>
      <c r="H5096" t="s">
        <v>94</v>
      </c>
      <c r="I5096" t="s">
        <v>104</v>
      </c>
      <c r="J5096" t="s">
        <v>210</v>
      </c>
      <c r="K5096" t="s">
        <v>81</v>
      </c>
      <c r="L5096" t="s">
        <v>82</v>
      </c>
      <c r="M5096" t="s">
        <v>455</v>
      </c>
      <c r="N5096" t="s">
        <v>84</v>
      </c>
      <c r="O5096" t="s">
        <v>85</v>
      </c>
      <c r="P5096" t="s">
        <v>1602</v>
      </c>
      <c r="Q5096" t="s">
        <v>87</v>
      </c>
      <c r="R5096" t="s">
        <v>88</v>
      </c>
      <c r="T5096" t="s">
        <v>89</v>
      </c>
      <c r="U5096" t="s">
        <v>90</v>
      </c>
      <c r="V5096">
        <v>2.1134200000000001</v>
      </c>
      <c r="W5096">
        <v>0</v>
      </c>
      <c r="X5096">
        <v>288.12946499999998</v>
      </c>
      <c r="Y5096">
        <v>2.1134200000000001</v>
      </c>
      <c r="Z5096">
        <v>2.1134200000000001</v>
      </c>
      <c r="AA5096">
        <v>361.38808426884151</v>
      </c>
      <c r="AB5096">
        <v>177.26403346987894</v>
      </c>
      <c r="AC5096">
        <v>280.92245125476114</v>
      </c>
      <c r="AP5096">
        <v>0</v>
      </c>
      <c r="AQ5096">
        <v>0</v>
      </c>
      <c r="AR5096">
        <v>0</v>
      </c>
      <c r="AS5096">
        <v>0</v>
      </c>
      <c r="AT5096">
        <v>0</v>
      </c>
      <c r="AU5096" t="s">
        <v>483</v>
      </c>
      <c r="AV5096">
        <v>80</v>
      </c>
      <c r="AW5096">
        <v>0</v>
      </c>
      <c r="AX5096">
        <v>0</v>
      </c>
    </row>
    <row r="5097" spans="1:50" hidden="1" x14ac:dyDescent="0.3">
      <c r="A5097" t="s">
        <v>5983</v>
      </c>
      <c r="B5097" t="s">
        <v>76</v>
      </c>
      <c r="D5097">
        <v>2944</v>
      </c>
      <c r="F5097">
        <v>5</v>
      </c>
      <c r="G5097" t="s">
        <v>485</v>
      </c>
      <c r="H5097" t="s">
        <v>94</v>
      </c>
      <c r="I5097" t="s">
        <v>104</v>
      </c>
      <c r="J5097" t="s">
        <v>210</v>
      </c>
      <c r="K5097" t="s">
        <v>200</v>
      </c>
      <c r="L5097" t="s">
        <v>82</v>
      </c>
      <c r="M5097" t="s">
        <v>455</v>
      </c>
      <c r="N5097" t="s">
        <v>84</v>
      </c>
      <c r="O5097" t="s">
        <v>85</v>
      </c>
      <c r="P5097" t="s">
        <v>1602</v>
      </c>
      <c r="Q5097" t="s">
        <v>87</v>
      </c>
      <c r="R5097" t="s">
        <v>107</v>
      </c>
      <c r="T5097" t="s">
        <v>89</v>
      </c>
      <c r="U5097" t="s">
        <v>90</v>
      </c>
      <c r="V5097">
        <v>2.641775</v>
      </c>
      <c r="W5097">
        <v>0.13495848622267698</v>
      </c>
      <c r="X5097">
        <v>10.567102</v>
      </c>
      <c r="Y5097">
        <v>2.641775</v>
      </c>
      <c r="Z5097">
        <v>5.2835510000000001</v>
      </c>
      <c r="AA5097">
        <v>0.12073380217356748</v>
      </c>
      <c r="AB5097">
        <v>6.0008355859100231</v>
      </c>
      <c r="AC5097">
        <v>8.0593196651545149</v>
      </c>
      <c r="AP5097">
        <v>0.12776299999999999</v>
      </c>
      <c r="AQ5097">
        <v>0.12776299999999999</v>
      </c>
      <c r="AR5097">
        <v>0.12776299999999999</v>
      </c>
      <c r="AS5097">
        <v>0.13495848622267698</v>
      </c>
      <c r="AT5097">
        <v>5.1086290930407389E-2</v>
      </c>
      <c r="AU5097" t="s">
        <v>486</v>
      </c>
      <c r="AV5097">
        <v>64</v>
      </c>
      <c r="AW5097">
        <v>7.9822329578761546E-4</v>
      </c>
      <c r="AX5097">
        <v>3.3259303991150646E-5</v>
      </c>
    </row>
    <row r="5098" spans="1:50" hidden="1" x14ac:dyDescent="0.3">
      <c r="A5098" t="s">
        <v>5984</v>
      </c>
      <c r="B5098" t="s">
        <v>76</v>
      </c>
      <c r="D5098">
        <v>2946</v>
      </c>
      <c r="F5098">
        <v>5</v>
      </c>
      <c r="G5098" t="s">
        <v>488</v>
      </c>
      <c r="H5098" t="s">
        <v>94</v>
      </c>
      <c r="I5098" t="s">
        <v>104</v>
      </c>
      <c r="J5098" t="s">
        <v>210</v>
      </c>
      <c r="K5098" t="s">
        <v>121</v>
      </c>
      <c r="L5098" t="s">
        <v>82</v>
      </c>
      <c r="M5098" t="s">
        <v>455</v>
      </c>
      <c r="N5098" t="s">
        <v>84</v>
      </c>
      <c r="O5098" t="s">
        <v>85</v>
      </c>
      <c r="P5098" t="s">
        <v>1602</v>
      </c>
      <c r="Q5098" t="s">
        <v>87</v>
      </c>
      <c r="R5098" t="s">
        <v>215</v>
      </c>
      <c r="T5098" t="s">
        <v>89</v>
      </c>
      <c r="U5098" t="s">
        <v>90</v>
      </c>
      <c r="V5098">
        <v>3.1701299999999999</v>
      </c>
      <c r="W5098">
        <v>4.9127711453105567</v>
      </c>
      <c r="X5098">
        <v>6.3402609999999999</v>
      </c>
      <c r="Y5098">
        <v>0</v>
      </c>
      <c r="Z5098">
        <v>3.1701299999999999</v>
      </c>
      <c r="AA5098">
        <v>4.1003769086220263</v>
      </c>
      <c r="AB5098">
        <v>9.0067849635212252</v>
      </c>
      <c r="AC5098">
        <v>2.6929992317437002</v>
      </c>
      <c r="AP5098">
        <v>4.6508403984516953</v>
      </c>
      <c r="AQ5098">
        <v>4.6508403984516953</v>
      </c>
      <c r="AR5098">
        <v>4.6508403984516953</v>
      </c>
      <c r="AS5098">
        <v>4.9127711453105567</v>
      </c>
      <c r="AT5098">
        <v>1.5497065247515265</v>
      </c>
      <c r="AU5098" t="s">
        <v>489</v>
      </c>
      <c r="AV5098">
        <v>60</v>
      </c>
      <c r="AW5098">
        <v>2.5828442079192108E-2</v>
      </c>
      <c r="AX5098">
        <v>1.0761850866330045E-3</v>
      </c>
    </row>
    <row r="5099" spans="1:50" hidden="1" x14ac:dyDescent="0.3">
      <c r="A5099" t="s">
        <v>5985</v>
      </c>
      <c r="B5099" t="s">
        <v>76</v>
      </c>
      <c r="D5099">
        <v>2948</v>
      </c>
      <c r="F5099">
        <v>5</v>
      </c>
      <c r="G5099" t="s">
        <v>494</v>
      </c>
      <c r="H5099" t="s">
        <v>94</v>
      </c>
      <c r="I5099" t="s">
        <v>104</v>
      </c>
      <c r="J5099" t="s">
        <v>210</v>
      </c>
      <c r="K5099" t="s">
        <v>200</v>
      </c>
      <c r="L5099" t="s">
        <v>145</v>
      </c>
      <c r="M5099" t="s">
        <v>455</v>
      </c>
      <c r="N5099" t="s">
        <v>84</v>
      </c>
      <c r="O5099" t="s">
        <v>85</v>
      </c>
      <c r="P5099" t="s">
        <v>1602</v>
      </c>
      <c r="Q5099" t="s">
        <v>87</v>
      </c>
      <c r="R5099" t="s">
        <v>215</v>
      </c>
      <c r="T5099" t="s">
        <v>89</v>
      </c>
      <c r="U5099" t="s">
        <v>90</v>
      </c>
      <c r="V5099">
        <v>3.522367</v>
      </c>
      <c r="W5099">
        <v>0</v>
      </c>
      <c r="X5099">
        <v>7.0447340000000001</v>
      </c>
      <c r="Y5099">
        <v>0</v>
      </c>
      <c r="Z5099">
        <v>0</v>
      </c>
      <c r="AA5099">
        <v>13.738192328545347</v>
      </c>
      <c r="AB5099">
        <v>13.738192328545347</v>
      </c>
      <c r="AC5099">
        <v>1.9254008937965539</v>
      </c>
      <c r="AP5099">
        <v>0</v>
      </c>
      <c r="AQ5099">
        <v>0</v>
      </c>
      <c r="AR5099">
        <v>0</v>
      </c>
      <c r="AS5099">
        <v>0</v>
      </c>
      <c r="AT5099">
        <v>0</v>
      </c>
      <c r="AU5099" t="s">
        <v>495</v>
      </c>
      <c r="AV5099">
        <v>40</v>
      </c>
      <c r="AW5099">
        <v>0</v>
      </c>
      <c r="AX5099">
        <v>0</v>
      </c>
    </row>
    <row r="5100" spans="1:50" hidden="1" x14ac:dyDescent="0.3">
      <c r="A5100" t="s">
        <v>5986</v>
      </c>
      <c r="B5100" t="s">
        <v>76</v>
      </c>
      <c r="D5100">
        <v>295</v>
      </c>
      <c r="F5100">
        <v>5</v>
      </c>
      <c r="G5100" t="s">
        <v>501</v>
      </c>
      <c r="H5100" t="s">
        <v>94</v>
      </c>
      <c r="I5100" t="s">
        <v>95</v>
      </c>
      <c r="J5100" t="s">
        <v>96</v>
      </c>
      <c r="K5100" t="s">
        <v>81</v>
      </c>
      <c r="L5100" t="s">
        <v>82</v>
      </c>
      <c r="M5100" t="s">
        <v>410</v>
      </c>
      <c r="N5100" t="s">
        <v>84</v>
      </c>
      <c r="O5100" t="s">
        <v>85</v>
      </c>
      <c r="P5100" t="s">
        <v>1602</v>
      </c>
      <c r="Q5100" t="s">
        <v>87</v>
      </c>
      <c r="R5100" t="s">
        <v>107</v>
      </c>
      <c r="T5100" t="s">
        <v>89</v>
      </c>
      <c r="U5100" t="s">
        <v>90</v>
      </c>
      <c r="V5100">
        <v>2.1134200000000001</v>
      </c>
      <c r="W5100">
        <v>0</v>
      </c>
      <c r="X5100">
        <v>0</v>
      </c>
      <c r="Y5100">
        <v>67.629446000000002</v>
      </c>
      <c r="Z5100">
        <v>0</v>
      </c>
      <c r="AA5100">
        <v>0</v>
      </c>
      <c r="AB5100">
        <v>0</v>
      </c>
      <c r="AC5100">
        <v>0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 t="s">
        <v>502</v>
      </c>
      <c r="AV5100">
        <v>80</v>
      </c>
      <c r="AW5100">
        <v>0</v>
      </c>
      <c r="AX5100">
        <v>0</v>
      </c>
    </row>
    <row r="5101" spans="1:50" hidden="1" x14ac:dyDescent="0.3">
      <c r="A5101" t="s">
        <v>5987</v>
      </c>
      <c r="B5101" t="s">
        <v>76</v>
      </c>
      <c r="D5101">
        <v>296</v>
      </c>
      <c r="F5101">
        <v>5</v>
      </c>
      <c r="G5101" t="s">
        <v>504</v>
      </c>
      <c r="H5101" t="s">
        <v>94</v>
      </c>
      <c r="I5101" t="s">
        <v>95</v>
      </c>
      <c r="J5101" t="s">
        <v>96</v>
      </c>
      <c r="K5101" t="s">
        <v>121</v>
      </c>
      <c r="L5101" t="s">
        <v>82</v>
      </c>
      <c r="M5101" t="s">
        <v>410</v>
      </c>
      <c r="N5101" t="s">
        <v>84</v>
      </c>
      <c r="O5101" t="s">
        <v>85</v>
      </c>
      <c r="P5101" t="s">
        <v>1602</v>
      </c>
      <c r="Q5101" t="s">
        <v>87</v>
      </c>
      <c r="R5101" t="s">
        <v>215</v>
      </c>
      <c r="T5101" t="s">
        <v>89</v>
      </c>
      <c r="U5101" t="s">
        <v>90</v>
      </c>
      <c r="V5101">
        <v>3.1701299999999999</v>
      </c>
      <c r="W5101">
        <v>2137.0437891913225</v>
      </c>
      <c r="X5101">
        <v>2047.9039809999999</v>
      </c>
      <c r="Y5101">
        <v>3.1701299999999999</v>
      </c>
      <c r="Z5101">
        <v>1997.1819109999999</v>
      </c>
      <c r="AA5101">
        <v>1726.4793285146789</v>
      </c>
      <c r="AB5101">
        <v>1306.400290150088</v>
      </c>
      <c r="AC5101">
        <v>1019.6129115365096</v>
      </c>
      <c r="AP5101">
        <v>1713.7864648813659</v>
      </c>
      <c r="AQ5101">
        <v>1713.7864648813659</v>
      </c>
      <c r="AR5101">
        <v>1667.6446539448521</v>
      </c>
      <c r="AS5101">
        <v>2137.0437891913225</v>
      </c>
      <c r="AT5101">
        <v>674.11866049383548</v>
      </c>
      <c r="AU5101" t="s">
        <v>505</v>
      </c>
      <c r="AV5101">
        <v>60</v>
      </c>
      <c r="AW5101">
        <v>11.235311008230591</v>
      </c>
      <c r="AX5101">
        <v>0.46813795867627461</v>
      </c>
    </row>
    <row r="5102" spans="1:50" hidden="1" x14ac:dyDescent="0.3">
      <c r="A5102" t="s">
        <v>5988</v>
      </c>
      <c r="B5102" t="s">
        <v>76</v>
      </c>
      <c r="D5102">
        <v>298</v>
      </c>
      <c r="F5102">
        <v>5</v>
      </c>
      <c r="G5102" t="s">
        <v>507</v>
      </c>
      <c r="H5102" t="s">
        <v>94</v>
      </c>
      <c r="I5102" t="s">
        <v>95</v>
      </c>
      <c r="J5102" t="s">
        <v>96</v>
      </c>
      <c r="K5102" t="s">
        <v>498</v>
      </c>
      <c r="L5102" t="s">
        <v>153</v>
      </c>
      <c r="M5102" t="s">
        <v>410</v>
      </c>
      <c r="N5102" t="s">
        <v>154</v>
      </c>
      <c r="O5102" t="s">
        <v>85</v>
      </c>
      <c r="P5102" t="s">
        <v>1602</v>
      </c>
      <c r="Q5102" t="s">
        <v>87</v>
      </c>
      <c r="R5102" t="s">
        <v>107</v>
      </c>
      <c r="T5102" t="s">
        <v>89</v>
      </c>
      <c r="U5102" t="s">
        <v>90</v>
      </c>
      <c r="V5102">
        <v>11.271573999999999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 t="s">
        <v>508</v>
      </c>
      <c r="AV5102">
        <v>40</v>
      </c>
      <c r="AW5102">
        <v>0</v>
      </c>
      <c r="AX5102">
        <v>0</v>
      </c>
    </row>
    <row r="5103" spans="1:50" hidden="1" x14ac:dyDescent="0.3">
      <c r="A5103" t="s">
        <v>5989</v>
      </c>
      <c r="B5103" t="s">
        <v>76</v>
      </c>
      <c r="D5103">
        <v>302</v>
      </c>
      <c r="F5103">
        <v>5</v>
      </c>
      <c r="G5103" t="s">
        <v>515</v>
      </c>
      <c r="H5103" t="s">
        <v>94</v>
      </c>
      <c r="I5103" t="s">
        <v>95</v>
      </c>
      <c r="J5103" t="s">
        <v>96</v>
      </c>
      <c r="K5103" t="s">
        <v>137</v>
      </c>
      <c r="L5103" t="s">
        <v>98</v>
      </c>
      <c r="M5103" t="s">
        <v>99</v>
      </c>
      <c r="N5103" t="s">
        <v>84</v>
      </c>
      <c r="O5103" t="s">
        <v>85</v>
      </c>
      <c r="P5103" t="s">
        <v>1602</v>
      </c>
      <c r="Q5103" t="s">
        <v>87</v>
      </c>
      <c r="R5103" t="s">
        <v>107</v>
      </c>
      <c r="T5103" t="s">
        <v>89</v>
      </c>
      <c r="U5103" t="s">
        <v>90</v>
      </c>
      <c r="V5103">
        <v>2.1134200000000001</v>
      </c>
      <c r="W5103">
        <v>15.679789404705105</v>
      </c>
      <c r="X5103">
        <v>27.474463</v>
      </c>
      <c r="Y5103">
        <v>0</v>
      </c>
      <c r="Z5103">
        <v>0</v>
      </c>
      <c r="AA5103">
        <v>15.902655303168315</v>
      </c>
      <c r="AB5103">
        <v>7.3226941600769599</v>
      </c>
      <c r="AC5103">
        <v>26.326075192542749</v>
      </c>
      <c r="AP5103">
        <v>16.113631156618389</v>
      </c>
      <c r="AQ5103">
        <v>16.113631156618389</v>
      </c>
      <c r="AR5103">
        <v>15.679789404705105</v>
      </c>
      <c r="AS5103">
        <v>15.679789404705105</v>
      </c>
      <c r="AT5103">
        <v>7.419154453305592</v>
      </c>
      <c r="AU5103" t="s">
        <v>516</v>
      </c>
      <c r="AV5103">
        <v>40</v>
      </c>
      <c r="AW5103">
        <v>0.1854788613326398</v>
      </c>
      <c r="AX5103">
        <v>7.7282858888599914E-3</v>
      </c>
    </row>
    <row r="5104" spans="1:50" hidden="1" x14ac:dyDescent="0.3">
      <c r="A5104" t="s">
        <v>5990</v>
      </c>
      <c r="B5104" t="s">
        <v>76</v>
      </c>
      <c r="D5104">
        <v>303</v>
      </c>
      <c r="F5104">
        <v>5</v>
      </c>
      <c r="G5104" t="s">
        <v>518</v>
      </c>
      <c r="H5104" t="s">
        <v>94</v>
      </c>
      <c r="I5104" t="s">
        <v>95</v>
      </c>
      <c r="J5104" t="s">
        <v>96</v>
      </c>
      <c r="K5104" t="s">
        <v>141</v>
      </c>
      <c r="L5104" t="s">
        <v>98</v>
      </c>
      <c r="M5104" t="s">
        <v>99</v>
      </c>
      <c r="N5104" t="s">
        <v>84</v>
      </c>
      <c r="O5104" t="s">
        <v>85</v>
      </c>
      <c r="P5104" t="s">
        <v>1602</v>
      </c>
      <c r="Q5104" t="s">
        <v>87</v>
      </c>
      <c r="R5104" t="s">
        <v>107</v>
      </c>
      <c r="T5104" t="s">
        <v>89</v>
      </c>
      <c r="U5104" t="s">
        <v>90</v>
      </c>
      <c r="V5104">
        <v>1.5850649999999999</v>
      </c>
      <c r="W5104">
        <v>51.295021703273768</v>
      </c>
      <c r="X5104">
        <v>0</v>
      </c>
      <c r="Y5104">
        <v>0</v>
      </c>
      <c r="Z5104">
        <v>0</v>
      </c>
      <c r="AA5104">
        <v>50.362067000000003</v>
      </c>
      <c r="AB5104">
        <v>20.743794792013922</v>
      </c>
      <c r="AC5104">
        <v>38.244289909956549</v>
      </c>
      <c r="AP5104">
        <v>52.714295999999997</v>
      </c>
      <c r="AQ5104">
        <v>52.714295999999997</v>
      </c>
      <c r="AR5104">
        <v>51.295021703273768</v>
      </c>
      <c r="AS5104">
        <v>51.295021703273768</v>
      </c>
      <c r="AT5104">
        <v>32.361462591927634</v>
      </c>
      <c r="AU5104" t="s">
        <v>519</v>
      </c>
      <c r="AV5104">
        <v>60</v>
      </c>
      <c r="AW5104">
        <v>0.53935770986546061</v>
      </c>
      <c r="AX5104">
        <v>2.2473237911060859E-2</v>
      </c>
    </row>
    <row r="5105" spans="1:50" hidden="1" x14ac:dyDescent="0.3">
      <c r="A5105" t="s">
        <v>5991</v>
      </c>
      <c r="B5105" t="s">
        <v>76</v>
      </c>
      <c r="D5105">
        <v>304</v>
      </c>
      <c r="F5105">
        <v>5</v>
      </c>
      <c r="G5105" t="s">
        <v>521</v>
      </c>
      <c r="H5105" t="s">
        <v>94</v>
      </c>
      <c r="I5105" t="s">
        <v>104</v>
      </c>
      <c r="J5105" t="s">
        <v>210</v>
      </c>
      <c r="K5105" t="s">
        <v>137</v>
      </c>
      <c r="L5105" t="s">
        <v>98</v>
      </c>
      <c r="M5105" t="s">
        <v>513</v>
      </c>
      <c r="N5105" t="s">
        <v>84</v>
      </c>
      <c r="O5105" t="s">
        <v>85</v>
      </c>
      <c r="P5105" t="s">
        <v>1602</v>
      </c>
      <c r="Q5105" t="s">
        <v>87</v>
      </c>
      <c r="R5105" t="s">
        <v>107</v>
      </c>
      <c r="T5105" t="s">
        <v>89</v>
      </c>
      <c r="U5105" t="s">
        <v>90</v>
      </c>
      <c r="V5105">
        <v>2.1134200000000001</v>
      </c>
      <c r="W5105">
        <v>4.6974549999999997</v>
      </c>
      <c r="X5105">
        <v>14.793941999999999</v>
      </c>
      <c r="Y5105">
        <v>2.1134200000000001</v>
      </c>
      <c r="Z5105">
        <v>0</v>
      </c>
      <c r="AA5105">
        <v>4.7484209999999996</v>
      </c>
      <c r="AB5105">
        <v>7.3631954673931324</v>
      </c>
      <c r="AC5105">
        <v>5.9209844107572103</v>
      </c>
      <c r="AP5105">
        <v>4.6974549999999997</v>
      </c>
      <c r="AQ5105">
        <v>4.6974549999999997</v>
      </c>
      <c r="AR5105">
        <v>4.6974549999999997</v>
      </c>
      <c r="AS5105">
        <v>4.6974549999999997</v>
      </c>
      <c r="AT5105">
        <v>2.222679353843533</v>
      </c>
      <c r="AU5105" t="s">
        <v>522</v>
      </c>
      <c r="AV5105">
        <v>40</v>
      </c>
      <c r="AW5105">
        <v>5.5566983846088325E-2</v>
      </c>
      <c r="AX5105">
        <v>2.3152909935870137E-3</v>
      </c>
    </row>
    <row r="5106" spans="1:50" hidden="1" x14ac:dyDescent="0.3">
      <c r="A5106" t="s">
        <v>5992</v>
      </c>
      <c r="B5106" t="s">
        <v>76</v>
      </c>
      <c r="D5106">
        <v>305</v>
      </c>
      <c r="F5106">
        <v>5</v>
      </c>
      <c r="G5106" t="s">
        <v>524</v>
      </c>
      <c r="H5106" t="s">
        <v>94</v>
      </c>
      <c r="I5106" t="s">
        <v>104</v>
      </c>
      <c r="J5106" t="s">
        <v>210</v>
      </c>
      <c r="K5106" t="s">
        <v>141</v>
      </c>
      <c r="L5106" t="s">
        <v>98</v>
      </c>
      <c r="M5106" t="s">
        <v>513</v>
      </c>
      <c r="N5106" t="s">
        <v>84</v>
      </c>
      <c r="O5106" t="s">
        <v>85</v>
      </c>
      <c r="P5106" t="s">
        <v>1602</v>
      </c>
      <c r="Q5106" t="s">
        <v>87</v>
      </c>
      <c r="R5106" t="s">
        <v>88</v>
      </c>
      <c r="T5106" t="s">
        <v>89</v>
      </c>
      <c r="U5106" t="s">
        <v>90</v>
      </c>
      <c r="V5106">
        <v>1.5850649999999999</v>
      </c>
      <c r="W5106">
        <v>8.3397461208229977</v>
      </c>
      <c r="X5106">
        <v>4.7551949999999996</v>
      </c>
      <c r="Y5106">
        <v>0</v>
      </c>
      <c r="Z5106">
        <v>0</v>
      </c>
      <c r="AA5106">
        <v>3.8567256127730207</v>
      </c>
      <c r="AB5106">
        <v>3.9306090916304903</v>
      </c>
      <c r="AC5106">
        <v>0</v>
      </c>
      <c r="AP5106">
        <v>8.3397461208229977</v>
      </c>
      <c r="AQ5106">
        <v>8.3397461208229977</v>
      </c>
      <c r="AR5106">
        <v>8.3397461208229977</v>
      </c>
      <c r="AS5106">
        <v>8.3397461208229977</v>
      </c>
      <c r="AT5106">
        <v>5.2614537074649919</v>
      </c>
      <c r="AU5106" t="s">
        <v>525</v>
      </c>
      <c r="AV5106">
        <v>60</v>
      </c>
      <c r="AW5106">
        <v>8.7690895124416537E-2</v>
      </c>
      <c r="AX5106">
        <v>3.6537872968506889E-3</v>
      </c>
    </row>
    <row r="5107" spans="1:50" hidden="1" x14ac:dyDescent="0.3">
      <c r="A5107" t="s">
        <v>5993</v>
      </c>
      <c r="B5107" t="s">
        <v>76</v>
      </c>
      <c r="D5107">
        <v>306</v>
      </c>
      <c r="F5107">
        <v>5</v>
      </c>
      <c r="G5107" t="s">
        <v>527</v>
      </c>
      <c r="H5107" t="s">
        <v>94</v>
      </c>
      <c r="I5107" t="s">
        <v>104</v>
      </c>
      <c r="J5107" t="s">
        <v>528</v>
      </c>
      <c r="K5107" t="s">
        <v>137</v>
      </c>
      <c r="L5107" t="s">
        <v>98</v>
      </c>
      <c r="M5107" t="s">
        <v>529</v>
      </c>
      <c r="N5107" t="s">
        <v>84</v>
      </c>
      <c r="O5107" t="s">
        <v>85</v>
      </c>
      <c r="P5107" t="s">
        <v>1602</v>
      </c>
      <c r="Q5107" t="s">
        <v>87</v>
      </c>
      <c r="R5107" t="s">
        <v>107</v>
      </c>
      <c r="T5107" t="s">
        <v>89</v>
      </c>
      <c r="U5107" t="s">
        <v>90</v>
      </c>
      <c r="V5107">
        <v>2.1134200000000001</v>
      </c>
      <c r="W5107">
        <v>0</v>
      </c>
      <c r="X5107">
        <v>0</v>
      </c>
      <c r="Y5107">
        <v>0</v>
      </c>
      <c r="Z5107">
        <v>0</v>
      </c>
      <c r="AA5107">
        <v>0.68283216927771506</v>
      </c>
      <c r="AB5107">
        <v>0</v>
      </c>
      <c r="AC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 t="s">
        <v>530</v>
      </c>
      <c r="AV5107">
        <v>40</v>
      </c>
      <c r="AW5107">
        <v>0</v>
      </c>
      <c r="AX5107">
        <v>0</v>
      </c>
    </row>
    <row r="5108" spans="1:50" hidden="1" x14ac:dyDescent="0.3">
      <c r="A5108" t="s">
        <v>5994</v>
      </c>
      <c r="B5108" t="s">
        <v>76</v>
      </c>
      <c r="D5108">
        <v>307</v>
      </c>
      <c r="F5108">
        <v>5</v>
      </c>
      <c r="G5108" t="s">
        <v>532</v>
      </c>
      <c r="H5108" t="s">
        <v>94</v>
      </c>
      <c r="I5108" t="s">
        <v>104</v>
      </c>
      <c r="J5108" t="s">
        <v>528</v>
      </c>
      <c r="K5108" t="s">
        <v>141</v>
      </c>
      <c r="L5108" t="s">
        <v>98</v>
      </c>
      <c r="M5108" t="s">
        <v>529</v>
      </c>
      <c r="N5108" t="s">
        <v>84</v>
      </c>
      <c r="O5108" t="s">
        <v>85</v>
      </c>
      <c r="P5108" t="s">
        <v>1602</v>
      </c>
      <c r="Q5108" t="s">
        <v>87</v>
      </c>
      <c r="R5108" t="s">
        <v>215</v>
      </c>
      <c r="T5108" t="s">
        <v>89</v>
      </c>
      <c r="U5108" t="s">
        <v>90</v>
      </c>
      <c r="V5108">
        <v>1.5850649999999999</v>
      </c>
      <c r="W5108">
        <v>0</v>
      </c>
      <c r="X5108">
        <v>0</v>
      </c>
      <c r="Y5108">
        <v>0</v>
      </c>
      <c r="Z5108">
        <v>0</v>
      </c>
      <c r="AA5108">
        <v>2.9744967497206227</v>
      </c>
      <c r="AB5108">
        <v>0</v>
      </c>
      <c r="AC5108">
        <v>0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 t="s">
        <v>533</v>
      </c>
      <c r="AV5108">
        <v>60</v>
      </c>
      <c r="AW5108">
        <v>0</v>
      </c>
      <c r="AX5108">
        <v>0</v>
      </c>
    </row>
    <row r="5109" spans="1:50" hidden="1" x14ac:dyDescent="0.3">
      <c r="A5109" t="s">
        <v>5995</v>
      </c>
      <c r="B5109" t="s">
        <v>76</v>
      </c>
      <c r="D5109">
        <v>308</v>
      </c>
      <c r="F5109">
        <v>5</v>
      </c>
      <c r="G5109" t="s">
        <v>535</v>
      </c>
      <c r="H5109" t="s">
        <v>94</v>
      </c>
      <c r="I5109" t="s">
        <v>104</v>
      </c>
      <c r="J5109" t="s">
        <v>210</v>
      </c>
      <c r="K5109" t="s">
        <v>141</v>
      </c>
      <c r="L5109" t="s">
        <v>98</v>
      </c>
      <c r="M5109" t="s">
        <v>455</v>
      </c>
      <c r="N5109" t="s">
        <v>84</v>
      </c>
      <c r="O5109" t="s">
        <v>85</v>
      </c>
      <c r="P5109" t="s">
        <v>1602</v>
      </c>
      <c r="Q5109" t="s">
        <v>87</v>
      </c>
      <c r="R5109" t="s">
        <v>215</v>
      </c>
      <c r="T5109" t="s">
        <v>89</v>
      </c>
      <c r="U5109" t="s">
        <v>90</v>
      </c>
      <c r="V5109">
        <v>1.5850649999999999</v>
      </c>
      <c r="W5109">
        <v>0.14777863419944506</v>
      </c>
      <c r="X5109">
        <v>0</v>
      </c>
      <c r="Y5109">
        <v>0</v>
      </c>
      <c r="Z5109">
        <v>0</v>
      </c>
      <c r="AA5109">
        <v>0.33457606455509681</v>
      </c>
      <c r="AB5109">
        <v>3.4328547909783884</v>
      </c>
      <c r="AC5109">
        <v>3.0044879200060093</v>
      </c>
      <c r="AP5109">
        <v>0.13989962520823826</v>
      </c>
      <c r="AQ5109">
        <v>0.13989962520823826</v>
      </c>
      <c r="AR5109">
        <v>0.13989962520823826</v>
      </c>
      <c r="AS5109">
        <v>0.14777863419944506</v>
      </c>
      <c r="AT5109">
        <v>9.323190796556928E-2</v>
      </c>
      <c r="AU5109" t="s">
        <v>536</v>
      </c>
      <c r="AV5109">
        <v>60</v>
      </c>
      <c r="AW5109">
        <v>1.5538651327594881E-3</v>
      </c>
      <c r="AX5109">
        <v>6.474438053164534E-5</v>
      </c>
    </row>
    <row r="5110" spans="1:50" hidden="1" x14ac:dyDescent="0.3">
      <c r="A5110" t="s">
        <v>5996</v>
      </c>
      <c r="B5110" t="s">
        <v>76</v>
      </c>
      <c r="D5110">
        <v>362</v>
      </c>
      <c r="F5110">
        <v>5</v>
      </c>
      <c r="G5110" t="s">
        <v>1522</v>
      </c>
      <c r="H5110" t="s">
        <v>94</v>
      </c>
      <c r="I5110" t="s">
        <v>95</v>
      </c>
      <c r="J5110" t="s">
        <v>96</v>
      </c>
      <c r="K5110" t="s">
        <v>168</v>
      </c>
      <c r="L5110" t="s">
        <v>82</v>
      </c>
      <c r="M5110" t="s">
        <v>410</v>
      </c>
      <c r="N5110" t="s">
        <v>100</v>
      </c>
      <c r="O5110" t="s">
        <v>85</v>
      </c>
      <c r="P5110" t="s">
        <v>1602</v>
      </c>
      <c r="Q5110" t="s">
        <v>271</v>
      </c>
      <c r="R5110" t="s">
        <v>107</v>
      </c>
      <c r="T5110" t="s">
        <v>89</v>
      </c>
      <c r="U5110" t="s">
        <v>90</v>
      </c>
      <c r="V5110">
        <v>0.31701299999999999</v>
      </c>
      <c r="W5110">
        <v>0</v>
      </c>
      <c r="X5110">
        <v>0</v>
      </c>
      <c r="Y5110">
        <v>0</v>
      </c>
      <c r="Z5110">
        <v>12.997534</v>
      </c>
      <c r="AA5110">
        <v>0</v>
      </c>
      <c r="AB5110">
        <v>0</v>
      </c>
      <c r="AC5110">
        <v>0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 t="s">
        <v>1523</v>
      </c>
      <c r="AV5110">
        <v>423</v>
      </c>
      <c r="AW5110">
        <v>0</v>
      </c>
      <c r="AX5110">
        <v>0</v>
      </c>
    </row>
    <row r="5111" spans="1:50" hidden="1" x14ac:dyDescent="0.3">
      <c r="A5111" t="s">
        <v>5997</v>
      </c>
      <c r="B5111" t="s">
        <v>76</v>
      </c>
      <c r="D5111">
        <v>399</v>
      </c>
      <c r="F5111">
        <v>5</v>
      </c>
      <c r="G5111" t="s">
        <v>538</v>
      </c>
      <c r="H5111" t="s">
        <v>78</v>
      </c>
      <c r="I5111" t="s">
        <v>79</v>
      </c>
      <c r="J5111" t="s">
        <v>111</v>
      </c>
      <c r="K5111" t="s">
        <v>121</v>
      </c>
      <c r="L5111" t="s">
        <v>82</v>
      </c>
      <c r="M5111" t="s">
        <v>113</v>
      </c>
      <c r="N5111" t="s">
        <v>84</v>
      </c>
      <c r="O5111" t="s">
        <v>85</v>
      </c>
      <c r="P5111" t="s">
        <v>1602</v>
      </c>
      <c r="Q5111" t="s">
        <v>87</v>
      </c>
      <c r="R5111" t="s">
        <v>88</v>
      </c>
      <c r="T5111" t="s">
        <v>89</v>
      </c>
      <c r="U5111" t="s">
        <v>90</v>
      </c>
      <c r="V5111">
        <v>3.1701299999999999</v>
      </c>
      <c r="W5111">
        <v>474.92770310676002</v>
      </c>
      <c r="X5111">
        <v>3.1701299999999999</v>
      </c>
      <c r="Y5111">
        <v>0</v>
      </c>
      <c r="Z5111">
        <v>3.1701299999999999</v>
      </c>
      <c r="AA5111">
        <v>628.431959670742</v>
      </c>
      <c r="AB5111">
        <v>0</v>
      </c>
      <c r="AC5111">
        <v>288.7255088765055</v>
      </c>
      <c r="AP5111">
        <v>533.58520356911697</v>
      </c>
      <c r="AQ5111">
        <v>533.58520356911697</v>
      </c>
      <c r="AR5111">
        <v>474.92770310676002</v>
      </c>
      <c r="AS5111">
        <v>474.92770310676002</v>
      </c>
      <c r="AT5111">
        <v>149.81332093849781</v>
      </c>
      <c r="AU5111" t="s">
        <v>539</v>
      </c>
      <c r="AV5111">
        <v>60</v>
      </c>
      <c r="AW5111">
        <v>2.4968886823082967</v>
      </c>
      <c r="AX5111">
        <v>0.10403702842951236</v>
      </c>
    </row>
    <row r="5112" spans="1:50" hidden="1" x14ac:dyDescent="0.3">
      <c r="A5112" t="s">
        <v>5998</v>
      </c>
      <c r="B5112" t="s">
        <v>76</v>
      </c>
      <c r="D5112">
        <v>400</v>
      </c>
      <c r="F5112">
        <v>5</v>
      </c>
      <c r="G5112" t="s">
        <v>541</v>
      </c>
      <c r="H5112" t="s">
        <v>78</v>
      </c>
      <c r="I5112" t="s">
        <v>79</v>
      </c>
      <c r="J5112" t="s">
        <v>111</v>
      </c>
      <c r="K5112" t="s">
        <v>121</v>
      </c>
      <c r="L5112" t="s">
        <v>82</v>
      </c>
      <c r="M5112" t="s">
        <v>129</v>
      </c>
      <c r="N5112" t="s">
        <v>84</v>
      </c>
      <c r="O5112" t="s">
        <v>85</v>
      </c>
      <c r="P5112" t="s">
        <v>1602</v>
      </c>
      <c r="Q5112" t="s">
        <v>87</v>
      </c>
      <c r="R5112" t="s">
        <v>155</v>
      </c>
      <c r="T5112" t="s">
        <v>89</v>
      </c>
      <c r="U5112" t="s">
        <v>90</v>
      </c>
      <c r="V5112">
        <v>3.1701299999999999</v>
      </c>
      <c r="W5112">
        <v>0</v>
      </c>
      <c r="X5112">
        <v>0</v>
      </c>
      <c r="Y5112">
        <v>0</v>
      </c>
      <c r="Z5112">
        <v>3.1701299999999999</v>
      </c>
      <c r="AA5112">
        <v>0</v>
      </c>
      <c r="AB5112">
        <v>0</v>
      </c>
      <c r="AC5112">
        <v>1.5300340642398496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 t="s">
        <v>542</v>
      </c>
      <c r="AV5112">
        <v>60</v>
      </c>
      <c r="AW5112">
        <v>0</v>
      </c>
      <c r="AX5112">
        <v>0</v>
      </c>
    </row>
    <row r="5113" spans="1:50" hidden="1" x14ac:dyDescent="0.3">
      <c r="A5113" t="s">
        <v>5999</v>
      </c>
      <c r="B5113" t="s">
        <v>76</v>
      </c>
      <c r="D5113">
        <v>404</v>
      </c>
      <c r="F5113">
        <v>5</v>
      </c>
      <c r="G5113" t="s">
        <v>544</v>
      </c>
      <c r="H5113" t="s">
        <v>78</v>
      </c>
      <c r="I5113" t="s">
        <v>79</v>
      </c>
      <c r="J5113" t="s">
        <v>80</v>
      </c>
      <c r="K5113" t="s">
        <v>168</v>
      </c>
      <c r="L5113" t="s">
        <v>82</v>
      </c>
      <c r="M5113" t="s">
        <v>545</v>
      </c>
      <c r="N5113" t="s">
        <v>100</v>
      </c>
      <c r="O5113" t="s">
        <v>85</v>
      </c>
      <c r="P5113" t="s">
        <v>1602</v>
      </c>
      <c r="Q5113" t="s">
        <v>87</v>
      </c>
      <c r="R5113" t="s">
        <v>155</v>
      </c>
      <c r="T5113" t="s">
        <v>89</v>
      </c>
      <c r="U5113" t="s">
        <v>90</v>
      </c>
      <c r="V5113">
        <v>0.31701299999999999</v>
      </c>
      <c r="W5113">
        <v>0</v>
      </c>
      <c r="X5113">
        <v>0</v>
      </c>
      <c r="Y5113">
        <v>1.9020779999999999</v>
      </c>
      <c r="Z5113">
        <v>1.5850649999999999</v>
      </c>
      <c r="AA5113">
        <v>0</v>
      </c>
      <c r="AB5113">
        <v>0</v>
      </c>
      <c r="AC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 t="s">
        <v>546</v>
      </c>
      <c r="AV5113">
        <v>441</v>
      </c>
      <c r="AW5113">
        <v>0</v>
      </c>
      <c r="AX5113">
        <v>0</v>
      </c>
    </row>
    <row r="5114" spans="1:50" hidden="1" x14ac:dyDescent="0.3">
      <c r="A5114" t="s">
        <v>6000</v>
      </c>
      <c r="B5114" t="s">
        <v>76</v>
      </c>
      <c r="D5114">
        <v>405</v>
      </c>
      <c r="F5114">
        <v>5</v>
      </c>
      <c r="G5114" t="s">
        <v>548</v>
      </c>
      <c r="H5114" t="s">
        <v>78</v>
      </c>
      <c r="I5114" t="s">
        <v>79</v>
      </c>
      <c r="J5114" t="s">
        <v>80</v>
      </c>
      <c r="K5114" t="s">
        <v>168</v>
      </c>
      <c r="L5114" t="s">
        <v>82</v>
      </c>
      <c r="M5114" t="s">
        <v>83</v>
      </c>
      <c r="N5114" t="s">
        <v>100</v>
      </c>
      <c r="O5114" t="s">
        <v>85</v>
      </c>
      <c r="P5114" t="s">
        <v>1602</v>
      </c>
      <c r="Q5114" t="s">
        <v>87</v>
      </c>
      <c r="R5114" t="s">
        <v>88</v>
      </c>
      <c r="T5114" t="s">
        <v>89</v>
      </c>
      <c r="U5114" t="s">
        <v>90</v>
      </c>
      <c r="V5114">
        <v>0.31701299999999999</v>
      </c>
      <c r="W5114">
        <v>6.6739097228273936</v>
      </c>
      <c r="X5114">
        <v>32.018315999999999</v>
      </c>
      <c r="Y5114">
        <v>0</v>
      </c>
      <c r="Z5114">
        <v>2.8531170000000001</v>
      </c>
      <c r="AA5114">
        <v>4.9054469999999997</v>
      </c>
      <c r="AB5114">
        <v>0</v>
      </c>
      <c r="AC5114">
        <v>1.7692133753636015</v>
      </c>
      <c r="AP5114">
        <v>6.9425324116291947</v>
      </c>
      <c r="AQ5114">
        <v>6.9425324116291947</v>
      </c>
      <c r="AR5114">
        <v>6.6739097228273936</v>
      </c>
      <c r="AS5114">
        <v>6.6739097228273936</v>
      </c>
      <c r="AT5114">
        <v>21.052479623319527</v>
      </c>
      <c r="AU5114" t="s">
        <v>549</v>
      </c>
      <c r="AV5114">
        <v>441</v>
      </c>
      <c r="AW5114">
        <v>4.7738049032470586E-2</v>
      </c>
      <c r="AX5114">
        <v>1.9890853763529412E-3</v>
      </c>
    </row>
    <row r="5115" spans="1:50" hidden="1" x14ac:dyDescent="0.3">
      <c r="A5115" t="s">
        <v>6001</v>
      </c>
      <c r="B5115" t="s">
        <v>76</v>
      </c>
      <c r="D5115">
        <v>410</v>
      </c>
      <c r="F5115">
        <v>5</v>
      </c>
      <c r="G5115" t="s">
        <v>551</v>
      </c>
      <c r="H5115" t="s">
        <v>78</v>
      </c>
      <c r="I5115" t="s">
        <v>79</v>
      </c>
      <c r="J5115" t="s">
        <v>80</v>
      </c>
      <c r="K5115" t="s">
        <v>121</v>
      </c>
      <c r="L5115" t="s">
        <v>82</v>
      </c>
      <c r="M5115" t="s">
        <v>545</v>
      </c>
      <c r="N5115" t="s">
        <v>84</v>
      </c>
      <c r="O5115" t="s">
        <v>85</v>
      </c>
      <c r="P5115" t="s">
        <v>1602</v>
      </c>
      <c r="Q5115" t="s">
        <v>87</v>
      </c>
      <c r="R5115" t="s">
        <v>155</v>
      </c>
      <c r="T5115" t="s">
        <v>89</v>
      </c>
      <c r="U5115" t="s">
        <v>90</v>
      </c>
      <c r="V5115">
        <v>3.1701299999999999</v>
      </c>
      <c r="W5115">
        <v>0</v>
      </c>
      <c r="X5115">
        <v>2041.5637200000001</v>
      </c>
      <c r="Y5115">
        <v>1978.161122</v>
      </c>
      <c r="Z5115">
        <v>3.1701299999999999</v>
      </c>
      <c r="AA5115">
        <v>0</v>
      </c>
      <c r="AB5115">
        <v>0</v>
      </c>
      <c r="AC5115">
        <v>0</v>
      </c>
      <c r="AP5115">
        <v>0</v>
      </c>
      <c r="AQ5115">
        <v>0</v>
      </c>
      <c r="AR5115">
        <v>0</v>
      </c>
      <c r="AS5115">
        <v>0</v>
      </c>
      <c r="AT5115">
        <v>0</v>
      </c>
      <c r="AU5115" t="s">
        <v>552</v>
      </c>
      <c r="AV5115">
        <v>60</v>
      </c>
      <c r="AW5115">
        <v>0</v>
      </c>
      <c r="AX5115">
        <v>0</v>
      </c>
    </row>
    <row r="5116" spans="1:50" hidden="1" x14ac:dyDescent="0.3">
      <c r="A5116" t="s">
        <v>6002</v>
      </c>
      <c r="B5116" t="s">
        <v>76</v>
      </c>
      <c r="D5116">
        <v>411</v>
      </c>
      <c r="F5116">
        <v>5</v>
      </c>
      <c r="G5116" t="s">
        <v>554</v>
      </c>
      <c r="H5116" t="s">
        <v>78</v>
      </c>
      <c r="I5116" t="s">
        <v>79</v>
      </c>
      <c r="J5116" t="s">
        <v>111</v>
      </c>
      <c r="K5116" t="s">
        <v>168</v>
      </c>
      <c r="L5116" t="s">
        <v>82</v>
      </c>
      <c r="M5116" t="s">
        <v>129</v>
      </c>
      <c r="N5116" t="s">
        <v>100</v>
      </c>
      <c r="O5116" t="s">
        <v>85</v>
      </c>
      <c r="P5116" t="s">
        <v>1602</v>
      </c>
      <c r="Q5116" t="s">
        <v>87</v>
      </c>
      <c r="R5116" t="s">
        <v>88</v>
      </c>
      <c r="T5116" t="s">
        <v>89</v>
      </c>
      <c r="U5116" t="s">
        <v>90</v>
      </c>
      <c r="V5116">
        <v>0.31701299999999999</v>
      </c>
      <c r="W5116">
        <v>0</v>
      </c>
      <c r="X5116">
        <v>30.116237999999999</v>
      </c>
      <c r="Y5116">
        <v>3.1701299999999999</v>
      </c>
      <c r="Z5116">
        <v>8.2423380000000002</v>
      </c>
      <c r="AA5116">
        <v>1.5586883651464061</v>
      </c>
      <c r="AB5116">
        <v>0</v>
      </c>
      <c r="AC5116">
        <v>24.168789748256895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 t="s">
        <v>555</v>
      </c>
      <c r="AV5116">
        <v>441</v>
      </c>
      <c r="AW5116">
        <v>0</v>
      </c>
      <c r="AX5116">
        <v>0</v>
      </c>
    </row>
    <row r="5117" spans="1:50" hidden="1" x14ac:dyDescent="0.3">
      <c r="A5117" t="s">
        <v>6003</v>
      </c>
      <c r="B5117" t="s">
        <v>76</v>
      </c>
      <c r="D5117">
        <v>412</v>
      </c>
      <c r="F5117">
        <v>5</v>
      </c>
      <c r="G5117" t="s">
        <v>557</v>
      </c>
      <c r="H5117" t="s">
        <v>78</v>
      </c>
      <c r="I5117" t="s">
        <v>79</v>
      </c>
      <c r="J5117" t="s">
        <v>111</v>
      </c>
      <c r="K5117" t="s">
        <v>168</v>
      </c>
      <c r="L5117" t="s">
        <v>82</v>
      </c>
      <c r="M5117" t="s">
        <v>113</v>
      </c>
      <c r="N5117" t="s">
        <v>100</v>
      </c>
      <c r="O5117" t="s">
        <v>85</v>
      </c>
      <c r="P5117" t="s">
        <v>1602</v>
      </c>
      <c r="Q5117" t="s">
        <v>87</v>
      </c>
      <c r="R5117" t="s">
        <v>88</v>
      </c>
      <c r="T5117" t="s">
        <v>89</v>
      </c>
      <c r="U5117" t="s">
        <v>90</v>
      </c>
      <c r="V5117">
        <v>0.31701299999999999</v>
      </c>
      <c r="W5117">
        <v>4.8615224758542928</v>
      </c>
      <c r="X5117">
        <v>0.63402599999999998</v>
      </c>
      <c r="Y5117">
        <v>0</v>
      </c>
      <c r="Z5117">
        <v>10.461429000000001</v>
      </c>
      <c r="AA5117">
        <v>5.3883331587451533</v>
      </c>
      <c r="AB5117">
        <v>8.6455153948671519</v>
      </c>
      <c r="AC5117">
        <v>14.813639522234258</v>
      </c>
      <c r="AP5117">
        <v>5.4619607215278219</v>
      </c>
      <c r="AQ5117">
        <v>5.4619607215278219</v>
      </c>
      <c r="AR5117">
        <v>4.8615224758542928</v>
      </c>
      <c r="AS5117">
        <v>4.8615224758542928</v>
      </c>
      <c r="AT5117">
        <v>15.335404150158803</v>
      </c>
      <c r="AU5117" t="s">
        <v>558</v>
      </c>
      <c r="AV5117">
        <v>441</v>
      </c>
      <c r="AW5117">
        <v>3.4774159070654884E-2</v>
      </c>
      <c r="AX5117">
        <v>1.4489232946106202E-3</v>
      </c>
    </row>
    <row r="5118" spans="1:50" hidden="1" x14ac:dyDescent="0.3">
      <c r="A5118" t="s">
        <v>6004</v>
      </c>
      <c r="B5118" t="s">
        <v>76</v>
      </c>
      <c r="D5118">
        <v>413</v>
      </c>
      <c r="F5118">
        <v>5</v>
      </c>
      <c r="G5118" t="s">
        <v>560</v>
      </c>
      <c r="H5118" t="s">
        <v>78</v>
      </c>
      <c r="I5118" t="s">
        <v>79</v>
      </c>
      <c r="J5118" t="s">
        <v>111</v>
      </c>
      <c r="K5118" t="s">
        <v>387</v>
      </c>
      <c r="L5118" t="s">
        <v>388</v>
      </c>
      <c r="M5118" t="s">
        <v>113</v>
      </c>
      <c r="N5118" t="s">
        <v>100</v>
      </c>
      <c r="O5118" t="s">
        <v>85</v>
      </c>
      <c r="P5118" t="s">
        <v>1602</v>
      </c>
      <c r="Q5118" t="s">
        <v>87</v>
      </c>
      <c r="R5118" t="s">
        <v>88</v>
      </c>
      <c r="T5118" t="s">
        <v>89</v>
      </c>
      <c r="U5118" t="s">
        <v>90</v>
      </c>
      <c r="V5118">
        <v>0.211342</v>
      </c>
      <c r="W5118">
        <v>7.1210343452660538</v>
      </c>
      <c r="X5118">
        <v>0.84536800000000001</v>
      </c>
      <c r="Y5118">
        <v>5.0722079999999998</v>
      </c>
      <c r="Z5118">
        <v>1.05671</v>
      </c>
      <c r="AA5118">
        <v>2.7263739999999999</v>
      </c>
      <c r="AB5118">
        <v>2.3302770000000002</v>
      </c>
      <c r="AC5118">
        <v>0</v>
      </c>
      <c r="AP5118">
        <v>8.0005410000000001</v>
      </c>
      <c r="AQ5118">
        <v>8.0005410000000001</v>
      </c>
      <c r="AR5118">
        <v>7.1210343452660538</v>
      </c>
      <c r="AS5118">
        <v>7.1210343452660538</v>
      </c>
      <c r="AT5118">
        <v>33.694364325434861</v>
      </c>
      <c r="AU5118" t="s">
        <v>561</v>
      </c>
      <c r="AV5118">
        <v>672</v>
      </c>
      <c r="AW5118">
        <v>5.0140423103325685E-2</v>
      </c>
      <c r="AX5118">
        <v>2.0891842959719037E-3</v>
      </c>
    </row>
    <row r="5119" spans="1:50" hidden="1" x14ac:dyDescent="0.3">
      <c r="A5119" t="s">
        <v>6005</v>
      </c>
      <c r="B5119" t="s">
        <v>76</v>
      </c>
      <c r="D5119">
        <v>414</v>
      </c>
      <c r="F5119">
        <v>5</v>
      </c>
      <c r="G5119" t="s">
        <v>563</v>
      </c>
      <c r="H5119" t="s">
        <v>78</v>
      </c>
      <c r="I5119" t="s">
        <v>79</v>
      </c>
      <c r="J5119" t="s">
        <v>111</v>
      </c>
      <c r="K5119" t="s">
        <v>387</v>
      </c>
      <c r="L5119" t="s">
        <v>388</v>
      </c>
      <c r="M5119" t="s">
        <v>129</v>
      </c>
      <c r="N5119" t="s">
        <v>100</v>
      </c>
      <c r="O5119" t="s">
        <v>85</v>
      </c>
      <c r="P5119" t="s">
        <v>1602</v>
      </c>
      <c r="Q5119" t="s">
        <v>87</v>
      </c>
      <c r="R5119" t="s">
        <v>215</v>
      </c>
      <c r="T5119" t="s">
        <v>89</v>
      </c>
      <c r="U5119" t="s">
        <v>90</v>
      </c>
      <c r="V5119">
        <v>0.211342</v>
      </c>
      <c r="W5119">
        <v>7.6955018551616066</v>
      </c>
      <c r="X5119">
        <v>1.268052</v>
      </c>
      <c r="Y5119">
        <v>0</v>
      </c>
      <c r="Z5119">
        <v>1.268052</v>
      </c>
      <c r="AA5119">
        <v>2.9216679999999999</v>
      </c>
      <c r="AB5119">
        <v>3.1141109999999999</v>
      </c>
      <c r="AC5119">
        <v>0</v>
      </c>
      <c r="AP5119">
        <v>8.6459600000000005</v>
      </c>
      <c r="AQ5119">
        <v>8.6459600000000005</v>
      </c>
      <c r="AR5119">
        <v>7.6955018551616066</v>
      </c>
      <c r="AS5119">
        <v>7.6955018551616066</v>
      </c>
      <c r="AT5119">
        <v>36.412553373970184</v>
      </c>
      <c r="AU5119" t="s">
        <v>564</v>
      </c>
      <c r="AV5119">
        <v>672</v>
      </c>
      <c r="AW5119">
        <v>5.4185347282693724E-2</v>
      </c>
      <c r="AX5119">
        <v>2.257722803445572E-3</v>
      </c>
    </row>
    <row r="5120" spans="1:50" hidden="1" x14ac:dyDescent="0.3">
      <c r="A5120" t="s">
        <v>6006</v>
      </c>
      <c r="B5120" t="s">
        <v>76</v>
      </c>
      <c r="D5120">
        <v>422</v>
      </c>
      <c r="F5120">
        <v>5</v>
      </c>
      <c r="G5120" t="s">
        <v>578</v>
      </c>
      <c r="H5120" t="s">
        <v>78</v>
      </c>
      <c r="I5120" t="s">
        <v>79</v>
      </c>
      <c r="J5120" t="s">
        <v>80</v>
      </c>
      <c r="K5120" t="s">
        <v>168</v>
      </c>
      <c r="L5120" t="s">
        <v>82</v>
      </c>
      <c r="M5120" t="s">
        <v>83</v>
      </c>
      <c r="N5120" t="s">
        <v>100</v>
      </c>
      <c r="O5120" t="s">
        <v>85</v>
      </c>
      <c r="P5120" t="s">
        <v>1602</v>
      </c>
      <c r="Q5120" t="s">
        <v>271</v>
      </c>
      <c r="R5120" t="s">
        <v>107</v>
      </c>
      <c r="T5120" t="s">
        <v>89</v>
      </c>
      <c r="U5120" t="s">
        <v>90</v>
      </c>
      <c r="V5120">
        <v>0.31701299999999999</v>
      </c>
      <c r="W5120">
        <v>0</v>
      </c>
      <c r="X5120">
        <v>0</v>
      </c>
      <c r="Y5120">
        <v>0</v>
      </c>
      <c r="Z5120">
        <v>6.0232479999999997</v>
      </c>
      <c r="AA5120">
        <v>0</v>
      </c>
      <c r="AB5120">
        <v>0</v>
      </c>
      <c r="AC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 t="s">
        <v>579</v>
      </c>
      <c r="AV5120">
        <v>441</v>
      </c>
      <c r="AW5120">
        <v>0</v>
      </c>
      <c r="AX5120">
        <v>0</v>
      </c>
    </row>
    <row r="5121" spans="1:50" hidden="1" x14ac:dyDescent="0.3">
      <c r="A5121" t="s">
        <v>6007</v>
      </c>
      <c r="B5121" t="s">
        <v>76</v>
      </c>
      <c r="D5121">
        <v>426</v>
      </c>
      <c r="F5121">
        <v>5</v>
      </c>
      <c r="G5121" t="s">
        <v>585</v>
      </c>
      <c r="H5121" t="s">
        <v>78</v>
      </c>
      <c r="I5121" t="s">
        <v>79</v>
      </c>
      <c r="J5121" t="s">
        <v>80</v>
      </c>
      <c r="K5121" t="s">
        <v>81</v>
      </c>
      <c r="L5121" t="s">
        <v>82</v>
      </c>
      <c r="M5121" t="s">
        <v>582</v>
      </c>
      <c r="N5121" t="s">
        <v>84</v>
      </c>
      <c r="O5121" t="s">
        <v>85</v>
      </c>
      <c r="P5121" t="s">
        <v>1602</v>
      </c>
      <c r="Q5121" t="s">
        <v>87</v>
      </c>
      <c r="R5121" t="s">
        <v>107</v>
      </c>
      <c r="T5121" t="s">
        <v>89</v>
      </c>
      <c r="U5121" t="s">
        <v>90</v>
      </c>
      <c r="V5121">
        <v>2.1134200000000001</v>
      </c>
      <c r="W5121">
        <v>1.2623083902738725</v>
      </c>
      <c r="X5121">
        <v>0</v>
      </c>
      <c r="Y5121">
        <v>0</v>
      </c>
      <c r="Z5121">
        <v>0</v>
      </c>
      <c r="AA5121">
        <v>0.53499356191103509</v>
      </c>
      <c r="AB5121">
        <v>4.5692778278708781</v>
      </c>
      <c r="AC5121">
        <v>18.861737505894592</v>
      </c>
      <c r="AP5121">
        <v>1.3131158911204361</v>
      </c>
      <c r="AQ5121">
        <v>1.3131158911204361</v>
      </c>
      <c r="AR5121">
        <v>1.2623083902738725</v>
      </c>
      <c r="AS5121">
        <v>1.2623083902738725</v>
      </c>
      <c r="AT5121">
        <v>0.5972823150504265</v>
      </c>
      <c r="AU5121" t="s">
        <v>586</v>
      </c>
      <c r="AV5121">
        <v>80</v>
      </c>
      <c r="AW5121">
        <v>7.4660289381303317E-3</v>
      </c>
      <c r="AX5121">
        <v>3.110845390887638E-4</v>
      </c>
    </row>
    <row r="5122" spans="1:50" hidden="1" x14ac:dyDescent="0.3">
      <c r="A5122" t="s">
        <v>6008</v>
      </c>
      <c r="B5122" t="s">
        <v>76</v>
      </c>
      <c r="D5122">
        <v>501</v>
      </c>
      <c r="F5122">
        <v>5</v>
      </c>
      <c r="G5122" t="s">
        <v>599</v>
      </c>
      <c r="H5122" t="s">
        <v>94</v>
      </c>
      <c r="I5122" t="s">
        <v>104</v>
      </c>
      <c r="J5122" t="s">
        <v>210</v>
      </c>
      <c r="K5122" t="s">
        <v>97</v>
      </c>
      <c r="L5122" t="s">
        <v>98</v>
      </c>
      <c r="M5122" t="s">
        <v>513</v>
      </c>
      <c r="N5122" t="s">
        <v>100</v>
      </c>
      <c r="O5122" t="s">
        <v>85</v>
      </c>
      <c r="P5122" t="s">
        <v>1602</v>
      </c>
      <c r="Q5122" t="s">
        <v>87</v>
      </c>
      <c r="R5122" t="s">
        <v>88</v>
      </c>
      <c r="T5122" t="s">
        <v>89</v>
      </c>
      <c r="U5122" t="s">
        <v>90</v>
      </c>
      <c r="V5122">
        <v>0.80310000000000004</v>
      </c>
      <c r="W5122">
        <v>1.5758436746036952E-2</v>
      </c>
      <c r="X5122">
        <v>6.4247990000000001</v>
      </c>
      <c r="Y5122">
        <v>1.6061989999999999</v>
      </c>
      <c r="Z5122">
        <v>15.258894</v>
      </c>
      <c r="AA5122">
        <v>12.503972756397841</v>
      </c>
      <c r="AB5122">
        <v>22.252521945602147</v>
      </c>
      <c r="AC5122">
        <v>154.66931287230125</v>
      </c>
      <c r="AP5122">
        <v>1.5758436746036952E-2</v>
      </c>
      <c r="AQ5122">
        <v>1.5758436746036952E-2</v>
      </c>
      <c r="AR5122">
        <v>1.5758436746036952E-2</v>
      </c>
      <c r="AS5122">
        <v>1.5758436746036952E-2</v>
      </c>
      <c r="AT5122">
        <v>1.9622010641311107E-2</v>
      </c>
      <c r="AU5122" t="s">
        <v>600</v>
      </c>
      <c r="AV5122">
        <v>50</v>
      </c>
      <c r="AW5122">
        <v>3.9244021282622212E-4</v>
      </c>
      <c r="AX5122">
        <v>1.635167553442592E-5</v>
      </c>
    </row>
    <row r="5123" spans="1:50" hidden="1" x14ac:dyDescent="0.3">
      <c r="A5123" t="s">
        <v>6009</v>
      </c>
      <c r="B5123" t="s">
        <v>76</v>
      </c>
      <c r="D5123">
        <v>510</v>
      </c>
      <c r="F5123">
        <v>5</v>
      </c>
      <c r="G5123" t="s">
        <v>602</v>
      </c>
      <c r="H5123" t="s">
        <v>94</v>
      </c>
      <c r="I5123" t="s">
        <v>104</v>
      </c>
      <c r="J5123" t="s">
        <v>210</v>
      </c>
      <c r="K5123" t="s">
        <v>168</v>
      </c>
      <c r="L5123" t="s">
        <v>82</v>
      </c>
      <c r="M5123" t="s">
        <v>513</v>
      </c>
      <c r="N5123" t="s">
        <v>100</v>
      </c>
      <c r="O5123" t="s">
        <v>85</v>
      </c>
      <c r="P5123" t="s">
        <v>1602</v>
      </c>
      <c r="Q5123" t="s">
        <v>87</v>
      </c>
      <c r="R5123" t="s">
        <v>215</v>
      </c>
      <c r="T5123" t="s">
        <v>89</v>
      </c>
      <c r="U5123" t="s">
        <v>90</v>
      </c>
      <c r="V5123">
        <v>0.31701299999999999</v>
      </c>
      <c r="W5123">
        <v>17.071801705705276</v>
      </c>
      <c r="X5123">
        <v>1.9020779999999999</v>
      </c>
      <c r="Y5123">
        <v>20.922858000000002</v>
      </c>
      <c r="Z5123">
        <v>3.8041559999999999</v>
      </c>
      <c r="AA5123">
        <v>35.846750932451279</v>
      </c>
      <c r="AB5123">
        <v>71.293431205997294</v>
      </c>
      <c r="AC5123">
        <v>52.674186812916012</v>
      </c>
      <c r="AP5123">
        <v>17.071801705705276</v>
      </c>
      <c r="AQ5123">
        <v>17.071801705705276</v>
      </c>
      <c r="AR5123">
        <v>17.071801705705276</v>
      </c>
      <c r="AS5123">
        <v>17.071801705705276</v>
      </c>
      <c r="AT5123">
        <v>53.852055611931611</v>
      </c>
      <c r="AU5123" t="s">
        <v>603</v>
      </c>
      <c r="AV5123">
        <v>423</v>
      </c>
      <c r="AW5123">
        <v>0.12730982414168229</v>
      </c>
      <c r="AX5123">
        <v>5.3045760059034289E-3</v>
      </c>
    </row>
    <row r="5124" spans="1:50" hidden="1" x14ac:dyDescent="0.3">
      <c r="A5124" t="s">
        <v>6010</v>
      </c>
      <c r="B5124" t="s">
        <v>76</v>
      </c>
      <c r="D5124">
        <v>511</v>
      </c>
      <c r="F5124">
        <v>5</v>
      </c>
      <c r="G5124" t="s">
        <v>605</v>
      </c>
      <c r="H5124" t="s">
        <v>94</v>
      </c>
      <c r="I5124" t="s">
        <v>104</v>
      </c>
      <c r="J5124" t="s">
        <v>210</v>
      </c>
      <c r="K5124" t="s">
        <v>168</v>
      </c>
      <c r="L5124" t="s">
        <v>82</v>
      </c>
      <c r="M5124" t="s">
        <v>513</v>
      </c>
      <c r="N5124" t="s">
        <v>100</v>
      </c>
      <c r="O5124" t="s">
        <v>85</v>
      </c>
      <c r="P5124" t="s">
        <v>1602</v>
      </c>
      <c r="Q5124" t="s">
        <v>271</v>
      </c>
      <c r="R5124" t="s">
        <v>107</v>
      </c>
      <c r="T5124" t="s">
        <v>89</v>
      </c>
      <c r="U5124" t="s">
        <v>90</v>
      </c>
      <c r="V5124">
        <v>0.31701299999999999</v>
      </c>
      <c r="W5124">
        <v>0</v>
      </c>
      <c r="X5124">
        <v>14.265586000000001</v>
      </c>
      <c r="Y5124">
        <v>3.4871430000000001</v>
      </c>
      <c r="Z5124">
        <v>2.2190910000000001</v>
      </c>
      <c r="AA5124">
        <v>0</v>
      </c>
      <c r="AB5124">
        <v>0</v>
      </c>
      <c r="AC5124">
        <v>0</v>
      </c>
      <c r="AP5124">
        <v>0</v>
      </c>
      <c r="AQ5124">
        <v>0</v>
      </c>
      <c r="AR5124">
        <v>0</v>
      </c>
      <c r="AS5124">
        <v>0</v>
      </c>
      <c r="AT5124">
        <v>0</v>
      </c>
      <c r="AU5124" t="s">
        <v>606</v>
      </c>
      <c r="AV5124">
        <v>423</v>
      </c>
      <c r="AW5124">
        <v>0</v>
      </c>
      <c r="AX5124">
        <v>0</v>
      </c>
    </row>
    <row r="5125" spans="1:50" hidden="1" x14ac:dyDescent="0.3">
      <c r="A5125" t="s">
        <v>6011</v>
      </c>
      <c r="B5125" t="s">
        <v>76</v>
      </c>
      <c r="D5125">
        <v>517</v>
      </c>
      <c r="F5125">
        <v>5</v>
      </c>
      <c r="G5125" t="s">
        <v>608</v>
      </c>
      <c r="H5125" t="s">
        <v>94</v>
      </c>
      <c r="I5125" t="s">
        <v>104</v>
      </c>
      <c r="J5125" t="s">
        <v>210</v>
      </c>
      <c r="K5125" t="s">
        <v>125</v>
      </c>
      <c r="L5125" t="s">
        <v>82</v>
      </c>
      <c r="M5125" t="s">
        <v>513</v>
      </c>
      <c r="N5125" t="s">
        <v>100</v>
      </c>
      <c r="O5125" t="s">
        <v>85</v>
      </c>
      <c r="P5125" t="s">
        <v>1602</v>
      </c>
      <c r="Q5125" t="s">
        <v>87</v>
      </c>
      <c r="R5125" t="s">
        <v>88</v>
      </c>
      <c r="T5125" t="s">
        <v>89</v>
      </c>
      <c r="U5125" t="s">
        <v>90</v>
      </c>
      <c r="V5125">
        <v>0.52835500000000002</v>
      </c>
      <c r="W5125">
        <v>23.450793702663891</v>
      </c>
      <c r="X5125">
        <v>3.1701299999999999</v>
      </c>
      <c r="Y5125">
        <v>14.793939999999999</v>
      </c>
      <c r="Z5125">
        <v>49.665374</v>
      </c>
      <c r="AA5125">
        <v>62.598856211241589</v>
      </c>
      <c r="AB5125">
        <v>62.598856211241603</v>
      </c>
      <c r="AC5125">
        <v>34.789666445601995</v>
      </c>
      <c r="AP5125">
        <v>23.450793702663891</v>
      </c>
      <c r="AQ5125">
        <v>23.450793702663891</v>
      </c>
      <c r="AR5125">
        <v>23.450793702663891</v>
      </c>
      <c r="AS5125">
        <v>23.450793702663891</v>
      </c>
      <c r="AT5125">
        <v>44.384540134311003</v>
      </c>
      <c r="AU5125" t="s">
        <v>609</v>
      </c>
      <c r="AV5125">
        <v>270</v>
      </c>
      <c r="AW5125">
        <v>0.16438718568263333</v>
      </c>
      <c r="AX5125">
        <v>6.8494660701097221E-3</v>
      </c>
    </row>
    <row r="5126" spans="1:50" hidden="1" x14ac:dyDescent="0.3">
      <c r="A5126" t="s">
        <v>6012</v>
      </c>
      <c r="B5126" t="s">
        <v>76</v>
      </c>
      <c r="D5126">
        <v>520</v>
      </c>
      <c r="F5126">
        <v>5</v>
      </c>
      <c r="G5126" t="s">
        <v>611</v>
      </c>
      <c r="H5126" t="s">
        <v>94</v>
      </c>
      <c r="I5126" t="s">
        <v>104</v>
      </c>
      <c r="J5126" t="s">
        <v>210</v>
      </c>
      <c r="K5126" t="s">
        <v>133</v>
      </c>
      <c r="L5126" t="s">
        <v>98</v>
      </c>
      <c r="M5126" t="s">
        <v>513</v>
      </c>
      <c r="N5126" t="s">
        <v>100</v>
      </c>
      <c r="O5126" t="s">
        <v>85</v>
      </c>
      <c r="P5126" t="s">
        <v>1602</v>
      </c>
      <c r="Q5126" t="s">
        <v>87</v>
      </c>
      <c r="R5126" t="s">
        <v>88</v>
      </c>
      <c r="T5126" t="s">
        <v>89</v>
      </c>
      <c r="U5126" t="s">
        <v>90</v>
      </c>
      <c r="V5126">
        <v>1.268052</v>
      </c>
      <c r="W5126">
        <v>0</v>
      </c>
      <c r="X5126">
        <v>1.268052</v>
      </c>
      <c r="Y5126">
        <v>0</v>
      </c>
      <c r="Z5126">
        <v>0</v>
      </c>
      <c r="AA5126">
        <v>16.668003317571589</v>
      </c>
      <c r="AB5126">
        <v>16.668003317571589</v>
      </c>
      <c r="AC5126">
        <v>40.904363962054958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 t="s">
        <v>612</v>
      </c>
      <c r="AV5126">
        <v>40</v>
      </c>
      <c r="AW5126">
        <v>0</v>
      </c>
      <c r="AX5126">
        <v>0</v>
      </c>
    </row>
    <row r="5127" spans="1:50" hidden="1" x14ac:dyDescent="0.3">
      <c r="A5127" t="s">
        <v>6013</v>
      </c>
      <c r="B5127" t="s">
        <v>76</v>
      </c>
      <c r="D5127">
        <v>527</v>
      </c>
      <c r="F5127">
        <v>5</v>
      </c>
      <c r="G5127" t="s">
        <v>614</v>
      </c>
      <c r="H5127" t="s">
        <v>94</v>
      </c>
      <c r="I5127" t="s">
        <v>104</v>
      </c>
      <c r="J5127" t="s">
        <v>210</v>
      </c>
      <c r="K5127" t="s">
        <v>137</v>
      </c>
      <c r="L5127" t="s">
        <v>82</v>
      </c>
      <c r="M5127" t="s">
        <v>513</v>
      </c>
      <c r="N5127" t="s">
        <v>100</v>
      </c>
      <c r="O5127" t="s">
        <v>85</v>
      </c>
      <c r="P5127" t="s">
        <v>1602</v>
      </c>
      <c r="Q5127" t="s">
        <v>87</v>
      </c>
      <c r="R5127" t="s">
        <v>107</v>
      </c>
      <c r="T5127" t="s">
        <v>89</v>
      </c>
      <c r="U5127" t="s">
        <v>90</v>
      </c>
      <c r="V5127">
        <v>1.0567101091933779</v>
      </c>
      <c r="W5127">
        <v>0</v>
      </c>
      <c r="X5127">
        <v>0</v>
      </c>
      <c r="Y5127">
        <v>0</v>
      </c>
      <c r="Z5127">
        <v>0</v>
      </c>
      <c r="AA5127">
        <v>3.8425054098896294</v>
      </c>
      <c r="AB5127">
        <v>0</v>
      </c>
      <c r="AC5127">
        <v>0</v>
      </c>
      <c r="AP5127">
        <v>0</v>
      </c>
      <c r="AQ5127">
        <v>0</v>
      </c>
      <c r="AR5127">
        <v>0</v>
      </c>
      <c r="AS5127">
        <v>0</v>
      </c>
      <c r="AT5127">
        <v>0</v>
      </c>
      <c r="AU5127" t="s">
        <v>615</v>
      </c>
      <c r="AV5127">
        <v>150</v>
      </c>
      <c r="AW5127">
        <v>0</v>
      </c>
      <c r="AX5127">
        <v>0</v>
      </c>
    </row>
    <row r="5128" spans="1:50" hidden="1" x14ac:dyDescent="0.3">
      <c r="A5128" t="s">
        <v>6014</v>
      </c>
      <c r="B5128" t="s">
        <v>76</v>
      </c>
      <c r="D5128">
        <v>537</v>
      </c>
      <c r="F5128">
        <v>5</v>
      </c>
      <c r="G5128" t="s">
        <v>623</v>
      </c>
      <c r="H5128" t="s">
        <v>94</v>
      </c>
      <c r="I5128" t="s">
        <v>104</v>
      </c>
      <c r="J5128" t="s">
        <v>210</v>
      </c>
      <c r="K5128" t="s">
        <v>81</v>
      </c>
      <c r="L5128" t="s">
        <v>145</v>
      </c>
      <c r="M5128" t="s">
        <v>513</v>
      </c>
      <c r="N5128" t="s">
        <v>84</v>
      </c>
      <c r="O5128" t="s">
        <v>85</v>
      </c>
      <c r="P5128" t="s">
        <v>1602</v>
      </c>
      <c r="Q5128" t="s">
        <v>87</v>
      </c>
      <c r="R5128" t="s">
        <v>107</v>
      </c>
      <c r="T5128" t="s">
        <v>89</v>
      </c>
      <c r="U5128" t="s">
        <v>90</v>
      </c>
      <c r="V5128">
        <v>2.1134200000000001</v>
      </c>
      <c r="W5128">
        <v>0</v>
      </c>
      <c r="X5128">
        <v>0</v>
      </c>
      <c r="Y5128">
        <v>0</v>
      </c>
      <c r="Z5128">
        <v>4.2268400000000002</v>
      </c>
      <c r="AA5128">
        <v>0</v>
      </c>
      <c r="AB5128">
        <v>0</v>
      </c>
      <c r="AC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 t="s">
        <v>624</v>
      </c>
      <c r="AV5128">
        <v>60</v>
      </c>
      <c r="AW5128">
        <v>0</v>
      </c>
      <c r="AX5128">
        <v>0</v>
      </c>
    </row>
    <row r="5129" spans="1:50" hidden="1" x14ac:dyDescent="0.3">
      <c r="A5129" t="s">
        <v>6015</v>
      </c>
      <c r="B5129" t="s">
        <v>76</v>
      </c>
      <c r="D5129">
        <v>540</v>
      </c>
      <c r="F5129">
        <v>5</v>
      </c>
      <c r="G5129" t="s">
        <v>626</v>
      </c>
      <c r="H5129" t="s">
        <v>94</v>
      </c>
      <c r="I5129" t="s">
        <v>104</v>
      </c>
      <c r="J5129" t="s">
        <v>210</v>
      </c>
      <c r="K5129" t="s">
        <v>81</v>
      </c>
      <c r="L5129" t="s">
        <v>82</v>
      </c>
      <c r="M5129" t="s">
        <v>513</v>
      </c>
      <c r="N5129" t="s">
        <v>84</v>
      </c>
      <c r="O5129" t="s">
        <v>85</v>
      </c>
      <c r="P5129" t="s">
        <v>1602</v>
      </c>
      <c r="Q5129" t="s">
        <v>87</v>
      </c>
      <c r="R5129" t="s">
        <v>88</v>
      </c>
      <c r="T5129" t="s">
        <v>89</v>
      </c>
      <c r="U5129" t="s">
        <v>90</v>
      </c>
      <c r="V5129">
        <v>2.1134200000000001</v>
      </c>
      <c r="W5129">
        <v>201.09538230145643</v>
      </c>
      <c r="X5129">
        <v>72.208485999999994</v>
      </c>
      <c r="Y5129">
        <v>0</v>
      </c>
      <c r="Z5129">
        <v>272.63120700000002</v>
      </c>
      <c r="AA5129">
        <v>271.94696742509961</v>
      </c>
      <c r="AB5129">
        <v>162.44481523078619</v>
      </c>
      <c r="AC5129">
        <v>252.83473550888129</v>
      </c>
      <c r="AP5129">
        <v>201.09538230145643</v>
      </c>
      <c r="AQ5129">
        <v>201.09538230145643</v>
      </c>
      <c r="AR5129">
        <v>201.09538230145643</v>
      </c>
      <c r="AS5129">
        <v>201.09538230145643</v>
      </c>
      <c r="AT5129">
        <v>95.151641557975424</v>
      </c>
      <c r="AU5129" t="s">
        <v>627</v>
      </c>
      <c r="AV5129">
        <v>80</v>
      </c>
      <c r="AW5129">
        <v>1.1893955194746928</v>
      </c>
      <c r="AX5129">
        <v>4.9558146644778867E-2</v>
      </c>
    </row>
    <row r="5130" spans="1:50" hidden="1" x14ac:dyDescent="0.3">
      <c r="A5130" t="s">
        <v>6016</v>
      </c>
      <c r="B5130" t="s">
        <v>76</v>
      </c>
      <c r="D5130">
        <v>542</v>
      </c>
      <c r="F5130">
        <v>5</v>
      </c>
      <c r="G5130" t="s">
        <v>629</v>
      </c>
      <c r="H5130" t="s">
        <v>94</v>
      </c>
      <c r="I5130" t="s">
        <v>104</v>
      </c>
      <c r="J5130" t="s">
        <v>210</v>
      </c>
      <c r="K5130" t="s">
        <v>81</v>
      </c>
      <c r="L5130" t="s">
        <v>145</v>
      </c>
      <c r="M5130" t="s">
        <v>513</v>
      </c>
      <c r="N5130" t="s">
        <v>84</v>
      </c>
      <c r="O5130" t="s">
        <v>85</v>
      </c>
      <c r="P5130" t="s">
        <v>1602</v>
      </c>
      <c r="Q5130" t="s">
        <v>87</v>
      </c>
      <c r="R5130" t="s">
        <v>215</v>
      </c>
      <c r="T5130" t="s">
        <v>89</v>
      </c>
      <c r="U5130" t="s">
        <v>90</v>
      </c>
      <c r="V5130">
        <v>2.1134200000000001</v>
      </c>
      <c r="W5130">
        <v>9.3392180000000007</v>
      </c>
      <c r="X5130">
        <v>6.3402599999999998</v>
      </c>
      <c r="Y5130">
        <v>4.2268400000000002</v>
      </c>
      <c r="Z5130">
        <v>0</v>
      </c>
      <c r="AA5130">
        <v>9.3392180000000007</v>
      </c>
      <c r="AB5130">
        <v>16.189581916281988</v>
      </c>
      <c r="AC5130">
        <v>33.513645346235528</v>
      </c>
      <c r="AP5130">
        <v>9.3392180000000007</v>
      </c>
      <c r="AQ5130">
        <v>9.3392180000000007</v>
      </c>
      <c r="AR5130">
        <v>9.3392180000000007</v>
      </c>
      <c r="AS5130">
        <v>9.3392180000000007</v>
      </c>
      <c r="AT5130">
        <v>4.4190071069640675</v>
      </c>
      <c r="AU5130" t="s">
        <v>630</v>
      </c>
      <c r="AV5130">
        <v>60</v>
      </c>
      <c r="AW5130">
        <v>7.3650118449401128E-2</v>
      </c>
      <c r="AX5130">
        <v>3.0687549353917137E-3</v>
      </c>
    </row>
    <row r="5131" spans="1:50" hidden="1" x14ac:dyDescent="0.3">
      <c r="A5131" t="s">
        <v>6017</v>
      </c>
      <c r="B5131" t="s">
        <v>76</v>
      </c>
      <c r="D5131">
        <v>544</v>
      </c>
      <c r="F5131">
        <v>5</v>
      </c>
      <c r="G5131" t="s">
        <v>632</v>
      </c>
      <c r="H5131" t="s">
        <v>94</v>
      </c>
      <c r="I5131" t="s">
        <v>104</v>
      </c>
      <c r="J5131" t="s">
        <v>210</v>
      </c>
      <c r="K5131" t="s">
        <v>200</v>
      </c>
      <c r="L5131" t="s">
        <v>82</v>
      </c>
      <c r="M5131" t="s">
        <v>513</v>
      </c>
      <c r="N5131" t="s">
        <v>84</v>
      </c>
      <c r="O5131" t="s">
        <v>85</v>
      </c>
      <c r="P5131" t="s">
        <v>1602</v>
      </c>
      <c r="Q5131" t="s">
        <v>87</v>
      </c>
      <c r="R5131" t="s">
        <v>88</v>
      </c>
      <c r="T5131" t="s">
        <v>89</v>
      </c>
      <c r="U5131" t="s">
        <v>90</v>
      </c>
      <c r="V5131">
        <v>2.641775</v>
      </c>
      <c r="W5131">
        <v>6.3255860000000004</v>
      </c>
      <c r="X5131">
        <v>10.567100999999999</v>
      </c>
      <c r="Y5131">
        <v>5.2835510000000001</v>
      </c>
      <c r="Z5131">
        <v>10.567100999999999</v>
      </c>
      <c r="AA5131">
        <v>6.6250150000000003</v>
      </c>
      <c r="AB5131">
        <v>25.768904580133356</v>
      </c>
      <c r="AC5131">
        <v>17.229063859286669</v>
      </c>
      <c r="AP5131">
        <v>6.3255860000000004</v>
      </c>
      <c r="AQ5131">
        <v>6.3255860000000004</v>
      </c>
      <c r="AR5131">
        <v>6.3255860000000004</v>
      </c>
      <c r="AS5131">
        <v>6.3255860000000004</v>
      </c>
      <c r="AT5131">
        <v>2.3944454012926917</v>
      </c>
      <c r="AU5131" t="s">
        <v>633</v>
      </c>
      <c r="AV5131">
        <v>60</v>
      </c>
      <c r="AW5131">
        <v>3.9907423354878194E-2</v>
      </c>
      <c r="AX5131">
        <v>1.6628093064532581E-3</v>
      </c>
    </row>
    <row r="5132" spans="1:50" hidden="1" x14ac:dyDescent="0.3">
      <c r="A5132" t="s">
        <v>6018</v>
      </c>
      <c r="B5132" t="s">
        <v>76</v>
      </c>
      <c r="D5132">
        <v>546</v>
      </c>
      <c r="F5132">
        <v>5</v>
      </c>
      <c r="G5132" t="s">
        <v>635</v>
      </c>
      <c r="H5132" t="s">
        <v>94</v>
      </c>
      <c r="I5132" t="s">
        <v>104</v>
      </c>
      <c r="J5132" t="s">
        <v>210</v>
      </c>
      <c r="K5132" t="s">
        <v>121</v>
      </c>
      <c r="L5132" t="s">
        <v>82</v>
      </c>
      <c r="M5132" t="s">
        <v>513</v>
      </c>
      <c r="N5132" t="s">
        <v>84</v>
      </c>
      <c r="O5132" t="s">
        <v>85</v>
      </c>
      <c r="P5132" t="s">
        <v>1602</v>
      </c>
      <c r="Q5132" t="s">
        <v>87</v>
      </c>
      <c r="R5132" t="s">
        <v>88</v>
      </c>
      <c r="T5132" t="s">
        <v>89</v>
      </c>
      <c r="U5132" t="s">
        <v>90</v>
      </c>
      <c r="V5132">
        <v>3.1701299999999999</v>
      </c>
      <c r="W5132">
        <v>4.1158824166560679</v>
      </c>
      <c r="X5132">
        <v>9.5103910000000003</v>
      </c>
      <c r="Y5132">
        <v>3.1701299999999999</v>
      </c>
      <c r="Z5132">
        <v>0</v>
      </c>
      <c r="AA5132">
        <v>6.1480384254545459</v>
      </c>
      <c r="AB5132">
        <v>51.199768049093912</v>
      </c>
      <c r="AC5132">
        <v>3.9498302287574667</v>
      </c>
      <c r="AP5132">
        <v>4.1158824166560679</v>
      </c>
      <c r="AQ5132">
        <v>4.1158824166560679</v>
      </c>
      <c r="AR5132">
        <v>4.1158824166560679</v>
      </c>
      <c r="AS5132">
        <v>4.1158824166560679</v>
      </c>
      <c r="AT5132">
        <v>1.2983323764817429</v>
      </c>
      <c r="AU5132" t="s">
        <v>636</v>
      </c>
      <c r="AV5132">
        <v>60</v>
      </c>
      <c r="AW5132">
        <v>2.1638872941362384E-2</v>
      </c>
      <c r="AX5132">
        <v>9.0161970589009929E-4</v>
      </c>
    </row>
    <row r="5133" spans="1:50" hidden="1" x14ac:dyDescent="0.3">
      <c r="A5133" t="s">
        <v>6019</v>
      </c>
      <c r="B5133" t="s">
        <v>76</v>
      </c>
      <c r="D5133">
        <v>54</v>
      </c>
      <c r="F5133">
        <v>5</v>
      </c>
      <c r="G5133" t="s">
        <v>638</v>
      </c>
      <c r="H5133" t="s">
        <v>94</v>
      </c>
      <c r="I5133" t="s">
        <v>95</v>
      </c>
      <c r="J5133" t="s">
        <v>96</v>
      </c>
      <c r="K5133" t="s">
        <v>168</v>
      </c>
      <c r="L5133" t="s">
        <v>82</v>
      </c>
      <c r="M5133" t="s">
        <v>99</v>
      </c>
      <c r="N5133" t="s">
        <v>100</v>
      </c>
      <c r="O5133" t="s">
        <v>85</v>
      </c>
      <c r="P5133" t="s">
        <v>1602</v>
      </c>
      <c r="Q5133" t="s">
        <v>271</v>
      </c>
      <c r="R5133" t="s">
        <v>107</v>
      </c>
      <c r="T5133" t="s">
        <v>89</v>
      </c>
      <c r="U5133" t="s">
        <v>90</v>
      </c>
      <c r="V5133">
        <v>0.31701299999999999</v>
      </c>
      <c r="W5133">
        <v>0</v>
      </c>
      <c r="X5133">
        <v>86.227543999999995</v>
      </c>
      <c r="Y5133">
        <v>12.680521000000001</v>
      </c>
      <c r="Z5133">
        <v>91.933779999999999</v>
      </c>
      <c r="AA5133">
        <v>60.442059087120001</v>
      </c>
      <c r="AB5133">
        <v>0</v>
      </c>
      <c r="AC5133">
        <v>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 t="s">
        <v>639</v>
      </c>
      <c r="AV5133">
        <v>423</v>
      </c>
      <c r="AW5133">
        <v>0</v>
      </c>
      <c r="AX5133">
        <v>0</v>
      </c>
    </row>
    <row r="5134" spans="1:50" hidden="1" x14ac:dyDescent="0.3">
      <c r="A5134" t="s">
        <v>6020</v>
      </c>
      <c r="B5134" t="s">
        <v>76</v>
      </c>
      <c r="D5134">
        <v>552</v>
      </c>
      <c r="F5134">
        <v>5</v>
      </c>
      <c r="G5134" t="s">
        <v>941</v>
      </c>
      <c r="H5134" t="s">
        <v>94</v>
      </c>
      <c r="I5134" t="s">
        <v>104</v>
      </c>
      <c r="J5134" t="s">
        <v>210</v>
      </c>
      <c r="K5134" t="s">
        <v>498</v>
      </c>
      <c r="L5134" t="s">
        <v>153</v>
      </c>
      <c r="M5134" t="s">
        <v>513</v>
      </c>
      <c r="N5134" t="s">
        <v>154</v>
      </c>
      <c r="O5134" t="s">
        <v>85</v>
      </c>
      <c r="P5134" t="s">
        <v>1602</v>
      </c>
      <c r="Q5134" t="s">
        <v>87</v>
      </c>
      <c r="R5134" t="s">
        <v>107</v>
      </c>
      <c r="T5134" t="s">
        <v>89</v>
      </c>
      <c r="U5134" t="s">
        <v>90</v>
      </c>
      <c r="V5134">
        <v>9.5103910000000003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 t="s">
        <v>942</v>
      </c>
      <c r="AV5134">
        <v>40</v>
      </c>
      <c r="AW5134">
        <v>0</v>
      </c>
      <c r="AX5134">
        <v>0</v>
      </c>
    </row>
    <row r="5135" spans="1:50" hidden="1" x14ac:dyDescent="0.3">
      <c r="A5135" t="s">
        <v>6021</v>
      </c>
      <c r="B5135" t="s">
        <v>76</v>
      </c>
      <c r="D5135">
        <v>565</v>
      </c>
      <c r="F5135">
        <v>5</v>
      </c>
      <c r="G5135" t="s">
        <v>6022</v>
      </c>
      <c r="H5135" t="s">
        <v>94</v>
      </c>
      <c r="I5135" t="s">
        <v>104</v>
      </c>
      <c r="J5135" t="s">
        <v>210</v>
      </c>
      <c r="K5135" t="s">
        <v>125</v>
      </c>
      <c r="L5135" t="s">
        <v>82</v>
      </c>
      <c r="M5135" t="s">
        <v>6023</v>
      </c>
      <c r="N5135" t="s">
        <v>100</v>
      </c>
      <c r="O5135" t="s">
        <v>85</v>
      </c>
      <c r="P5135" t="s">
        <v>1602</v>
      </c>
      <c r="Q5135" t="s">
        <v>87</v>
      </c>
      <c r="R5135" t="s">
        <v>107</v>
      </c>
      <c r="S5135" t="s">
        <v>288</v>
      </c>
      <c r="T5135" t="s">
        <v>89</v>
      </c>
      <c r="U5135" t="s">
        <v>90</v>
      </c>
      <c r="V5135">
        <v>0.52835500000000002</v>
      </c>
      <c r="W5135">
        <v>0</v>
      </c>
      <c r="X5135">
        <v>0</v>
      </c>
      <c r="Y5135">
        <v>2.1134200000000001</v>
      </c>
      <c r="Z5135">
        <v>0</v>
      </c>
      <c r="AA5135">
        <v>0</v>
      </c>
      <c r="AB5135">
        <v>0</v>
      </c>
      <c r="AC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 t="s">
        <v>6024</v>
      </c>
    </row>
    <row r="5136" spans="1:50" hidden="1" x14ac:dyDescent="0.3">
      <c r="A5136" t="s">
        <v>6025</v>
      </c>
      <c r="B5136" t="s">
        <v>76</v>
      </c>
      <c r="D5136">
        <v>598</v>
      </c>
      <c r="F5136">
        <v>5</v>
      </c>
      <c r="G5136" t="s">
        <v>644</v>
      </c>
      <c r="H5136" t="s">
        <v>94</v>
      </c>
      <c r="I5136" t="s">
        <v>104</v>
      </c>
      <c r="J5136" t="s">
        <v>210</v>
      </c>
      <c r="K5136" t="s">
        <v>200</v>
      </c>
      <c r="L5136" t="s">
        <v>145</v>
      </c>
      <c r="M5136" t="s">
        <v>513</v>
      </c>
      <c r="N5136" t="s">
        <v>84</v>
      </c>
      <c r="O5136" t="s">
        <v>85</v>
      </c>
      <c r="P5136" t="s">
        <v>1602</v>
      </c>
      <c r="Q5136" t="s">
        <v>87</v>
      </c>
      <c r="R5136" t="s">
        <v>88</v>
      </c>
      <c r="T5136" t="s">
        <v>89</v>
      </c>
      <c r="U5136" t="s">
        <v>90</v>
      </c>
      <c r="V5136">
        <v>3.522367</v>
      </c>
      <c r="W5136">
        <v>9.8169500000000003</v>
      </c>
      <c r="X5136">
        <v>7.0447340000000001</v>
      </c>
      <c r="Y5136">
        <v>3.522367</v>
      </c>
      <c r="Z5136">
        <v>0</v>
      </c>
      <c r="AA5136">
        <v>20.518378016307938</v>
      </c>
      <c r="AB5136">
        <v>10.259189008153969</v>
      </c>
      <c r="AC5136">
        <v>11.660170285707457</v>
      </c>
      <c r="AP5136">
        <v>9.8169500000000003</v>
      </c>
      <c r="AQ5136">
        <v>9.8169500000000003</v>
      </c>
      <c r="AR5136">
        <v>9.8169500000000003</v>
      </c>
      <c r="AS5136">
        <v>9.8169500000000003</v>
      </c>
      <c r="AT5136">
        <v>2.7870321292471796</v>
      </c>
      <c r="AU5136" t="s">
        <v>645</v>
      </c>
      <c r="AV5136">
        <v>40</v>
      </c>
      <c r="AW5136">
        <v>6.9675803231179487E-2</v>
      </c>
      <c r="AX5136">
        <v>2.9031584679658118E-3</v>
      </c>
    </row>
    <row r="5137" spans="1:50" hidden="1" x14ac:dyDescent="0.3">
      <c r="A5137" t="s">
        <v>6026</v>
      </c>
      <c r="B5137" t="s">
        <v>76</v>
      </c>
      <c r="D5137">
        <v>617</v>
      </c>
      <c r="F5137">
        <v>5</v>
      </c>
      <c r="G5137" t="s">
        <v>647</v>
      </c>
      <c r="H5137" t="s">
        <v>94</v>
      </c>
      <c r="I5137" t="s">
        <v>104</v>
      </c>
      <c r="J5137" t="s">
        <v>210</v>
      </c>
      <c r="K5137" t="s">
        <v>125</v>
      </c>
      <c r="L5137" t="s">
        <v>82</v>
      </c>
      <c r="M5137" t="s">
        <v>648</v>
      </c>
      <c r="N5137" t="s">
        <v>100</v>
      </c>
      <c r="O5137" t="s">
        <v>85</v>
      </c>
      <c r="P5137" t="s">
        <v>1602</v>
      </c>
      <c r="Q5137" t="s">
        <v>87</v>
      </c>
      <c r="R5137" t="s">
        <v>107</v>
      </c>
      <c r="T5137" t="s">
        <v>89</v>
      </c>
      <c r="U5137" t="s">
        <v>90</v>
      </c>
      <c r="V5137">
        <v>0.52835500000000002</v>
      </c>
      <c r="W5137">
        <v>11.37769626940055</v>
      </c>
      <c r="X5137">
        <v>0</v>
      </c>
      <c r="Y5137">
        <v>86.650227999999998</v>
      </c>
      <c r="Z5137">
        <v>2.1134200000000001</v>
      </c>
      <c r="AA5137">
        <v>31.186160937660375</v>
      </c>
      <c r="AB5137">
        <v>31.186160937660382</v>
      </c>
      <c r="AC5137">
        <v>57.393550816177004</v>
      </c>
      <c r="AP5137">
        <v>11.37769626940055</v>
      </c>
      <c r="AQ5137">
        <v>11.37769626940055</v>
      </c>
      <c r="AR5137">
        <v>11.37769626940055</v>
      </c>
      <c r="AS5137">
        <v>11.37769626940055</v>
      </c>
      <c r="AT5137">
        <v>21.534188697751606</v>
      </c>
      <c r="AU5137" t="s">
        <v>649</v>
      </c>
      <c r="AV5137">
        <v>270</v>
      </c>
      <c r="AW5137">
        <v>7.9756254436117058E-2</v>
      </c>
      <c r="AX5137">
        <v>3.3231772681715441E-3</v>
      </c>
    </row>
    <row r="5138" spans="1:50" hidden="1" x14ac:dyDescent="0.3">
      <c r="A5138" t="s">
        <v>6027</v>
      </c>
      <c r="B5138" t="s">
        <v>76</v>
      </c>
      <c r="D5138">
        <v>640</v>
      </c>
      <c r="F5138">
        <v>5</v>
      </c>
      <c r="G5138" t="s">
        <v>660</v>
      </c>
      <c r="H5138" t="s">
        <v>94</v>
      </c>
      <c r="I5138" t="s">
        <v>104</v>
      </c>
      <c r="J5138" t="s">
        <v>210</v>
      </c>
      <c r="K5138" t="s">
        <v>81</v>
      </c>
      <c r="L5138" t="s">
        <v>82</v>
      </c>
      <c r="M5138" t="s">
        <v>648</v>
      </c>
      <c r="N5138" t="s">
        <v>84</v>
      </c>
      <c r="O5138" t="s">
        <v>85</v>
      </c>
      <c r="P5138" t="s">
        <v>1602</v>
      </c>
      <c r="Q5138" t="s">
        <v>87</v>
      </c>
      <c r="R5138" t="s">
        <v>107</v>
      </c>
      <c r="T5138" t="s">
        <v>89</v>
      </c>
      <c r="U5138" t="s">
        <v>90</v>
      </c>
      <c r="V5138">
        <v>2.1134200000000001</v>
      </c>
      <c r="W5138">
        <v>0.1350326150324779</v>
      </c>
      <c r="X5138">
        <v>145.82591500000001</v>
      </c>
      <c r="Y5138">
        <v>0</v>
      </c>
      <c r="Z5138">
        <v>2.1134200000000001</v>
      </c>
      <c r="AA5138">
        <v>286.58095965506982</v>
      </c>
      <c r="AB5138">
        <v>160.5695227255072</v>
      </c>
      <c r="AC5138">
        <v>143.11952715145947</v>
      </c>
      <c r="AP5138">
        <v>0.1350326150324779</v>
      </c>
      <c r="AQ5138">
        <v>0.1350326150324779</v>
      </c>
      <c r="AR5138">
        <v>0.1350326150324779</v>
      </c>
      <c r="AS5138">
        <v>0.1350326150324779</v>
      </c>
      <c r="AT5138">
        <v>6.3892938948471145E-2</v>
      </c>
      <c r="AU5138" t="s">
        <v>661</v>
      </c>
      <c r="AV5138">
        <v>80</v>
      </c>
      <c r="AW5138">
        <v>7.9866173685588934E-4</v>
      </c>
      <c r="AX5138">
        <v>3.3277572368995387E-5</v>
      </c>
    </row>
    <row r="5139" spans="1:50" hidden="1" x14ac:dyDescent="0.3">
      <c r="A5139" t="s">
        <v>6028</v>
      </c>
      <c r="B5139" t="s">
        <v>76</v>
      </c>
      <c r="D5139">
        <v>644</v>
      </c>
      <c r="F5139">
        <v>5</v>
      </c>
      <c r="G5139" t="s">
        <v>663</v>
      </c>
      <c r="H5139" t="s">
        <v>94</v>
      </c>
      <c r="I5139" t="s">
        <v>104</v>
      </c>
      <c r="J5139" t="s">
        <v>210</v>
      </c>
      <c r="K5139" t="s">
        <v>200</v>
      </c>
      <c r="L5139" t="s">
        <v>82</v>
      </c>
      <c r="M5139" t="s">
        <v>648</v>
      </c>
      <c r="N5139" t="s">
        <v>84</v>
      </c>
      <c r="O5139" t="s">
        <v>85</v>
      </c>
      <c r="P5139" t="s">
        <v>1602</v>
      </c>
      <c r="Q5139" t="s">
        <v>87</v>
      </c>
      <c r="R5139" t="s">
        <v>107</v>
      </c>
      <c r="T5139" t="s">
        <v>89</v>
      </c>
      <c r="U5139" t="s">
        <v>90</v>
      </c>
      <c r="V5139">
        <v>2.641775</v>
      </c>
      <c r="W5139">
        <v>0</v>
      </c>
      <c r="X5139">
        <v>0</v>
      </c>
      <c r="Y5139">
        <v>5.2835510000000001</v>
      </c>
      <c r="Z5139">
        <v>5.2835510000000001</v>
      </c>
      <c r="AA5139">
        <v>0</v>
      </c>
      <c r="AB5139">
        <v>0</v>
      </c>
      <c r="AC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 t="s">
        <v>664</v>
      </c>
      <c r="AV5139">
        <v>60</v>
      </c>
      <c r="AW5139">
        <v>0</v>
      </c>
      <c r="AX5139">
        <v>0</v>
      </c>
    </row>
    <row r="5140" spans="1:50" hidden="1" x14ac:dyDescent="0.3">
      <c r="A5140" t="s">
        <v>6029</v>
      </c>
      <c r="B5140" t="s">
        <v>76</v>
      </c>
      <c r="D5140">
        <v>701</v>
      </c>
      <c r="F5140">
        <v>5</v>
      </c>
      <c r="G5140" t="s">
        <v>666</v>
      </c>
      <c r="H5140" t="s">
        <v>94</v>
      </c>
      <c r="I5140" t="s">
        <v>104</v>
      </c>
      <c r="J5140" t="s">
        <v>528</v>
      </c>
      <c r="K5140" t="s">
        <v>97</v>
      </c>
      <c r="L5140" t="s">
        <v>98</v>
      </c>
      <c r="M5140" t="s">
        <v>529</v>
      </c>
      <c r="N5140" t="s">
        <v>100</v>
      </c>
      <c r="O5140" t="s">
        <v>85</v>
      </c>
      <c r="P5140" t="s">
        <v>1602</v>
      </c>
      <c r="Q5140" t="s">
        <v>87</v>
      </c>
      <c r="R5140" t="s">
        <v>88</v>
      </c>
      <c r="T5140" t="s">
        <v>89</v>
      </c>
      <c r="U5140" t="s">
        <v>90</v>
      </c>
      <c r="V5140">
        <v>0.80310000000000004</v>
      </c>
      <c r="W5140">
        <v>8.0325693564313472</v>
      </c>
      <c r="X5140">
        <v>12.849595000000001</v>
      </c>
      <c r="Y5140">
        <v>45.776682999999998</v>
      </c>
      <c r="Z5140">
        <v>12.849595000000001</v>
      </c>
      <c r="AA5140">
        <v>9.1710335948076676</v>
      </c>
      <c r="AB5140">
        <v>5.7138736377022603</v>
      </c>
      <c r="AC5140">
        <v>134.6878121778509</v>
      </c>
      <c r="AP5140">
        <v>8.0325693564313472</v>
      </c>
      <c r="AQ5140">
        <v>8.0325693564313472</v>
      </c>
      <c r="AR5140">
        <v>8.0325693564313472</v>
      </c>
      <c r="AS5140">
        <v>8.0325693564313472</v>
      </c>
      <c r="AT5140">
        <v>10.001954123311352</v>
      </c>
      <c r="AU5140" t="s">
        <v>667</v>
      </c>
      <c r="AV5140">
        <v>50</v>
      </c>
      <c r="AW5140">
        <v>0.20003908246622704</v>
      </c>
      <c r="AX5140">
        <v>8.3349617694261271E-3</v>
      </c>
    </row>
    <row r="5141" spans="1:50" hidden="1" x14ac:dyDescent="0.3">
      <c r="A5141" t="s">
        <v>6030</v>
      </c>
      <c r="B5141" t="s">
        <v>76</v>
      </c>
      <c r="D5141">
        <v>70</v>
      </c>
      <c r="F5141">
        <v>5</v>
      </c>
      <c r="G5141" t="s">
        <v>669</v>
      </c>
      <c r="H5141" t="s">
        <v>251</v>
      </c>
      <c r="I5141" t="s">
        <v>252</v>
      </c>
      <c r="J5141" t="s">
        <v>253</v>
      </c>
      <c r="K5141" t="s">
        <v>133</v>
      </c>
      <c r="L5141" t="s">
        <v>82</v>
      </c>
      <c r="M5141" t="s">
        <v>254</v>
      </c>
      <c r="N5141" t="s">
        <v>100</v>
      </c>
      <c r="O5141" t="s">
        <v>85</v>
      </c>
      <c r="P5141" t="s">
        <v>1602</v>
      </c>
      <c r="Q5141" t="s">
        <v>87</v>
      </c>
      <c r="R5141" t="s">
        <v>107</v>
      </c>
      <c r="T5141" t="s">
        <v>89</v>
      </c>
      <c r="U5141" t="s">
        <v>90</v>
      </c>
      <c r="V5141">
        <v>0.63402599999999998</v>
      </c>
      <c r="W5141">
        <v>0</v>
      </c>
      <c r="X5141">
        <v>0</v>
      </c>
      <c r="Y5141">
        <v>0</v>
      </c>
      <c r="Z5141">
        <v>65.304681000000002</v>
      </c>
      <c r="AA5141">
        <v>0</v>
      </c>
      <c r="AB5141">
        <v>0</v>
      </c>
      <c r="AC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 t="s">
        <v>670</v>
      </c>
      <c r="AV5141">
        <v>270</v>
      </c>
      <c r="AW5141">
        <v>0</v>
      </c>
      <c r="AX5141">
        <v>0</v>
      </c>
    </row>
    <row r="5142" spans="1:50" hidden="1" x14ac:dyDescent="0.3">
      <c r="A5142" t="s">
        <v>6031</v>
      </c>
      <c r="B5142" t="s">
        <v>76</v>
      </c>
      <c r="D5142">
        <v>710</v>
      </c>
      <c r="F5142">
        <v>5</v>
      </c>
      <c r="G5142" t="s">
        <v>672</v>
      </c>
      <c r="H5142" t="s">
        <v>94</v>
      </c>
      <c r="I5142" t="s">
        <v>104</v>
      </c>
      <c r="J5142" t="s">
        <v>528</v>
      </c>
      <c r="K5142" t="s">
        <v>168</v>
      </c>
      <c r="L5142" t="s">
        <v>82</v>
      </c>
      <c r="M5142" t="s">
        <v>529</v>
      </c>
      <c r="N5142" t="s">
        <v>100</v>
      </c>
      <c r="O5142" t="s">
        <v>85</v>
      </c>
      <c r="P5142" t="s">
        <v>1602</v>
      </c>
      <c r="Q5142" t="s">
        <v>87</v>
      </c>
      <c r="R5142" t="s">
        <v>215</v>
      </c>
      <c r="T5142" t="s">
        <v>89</v>
      </c>
      <c r="U5142" t="s">
        <v>90</v>
      </c>
      <c r="V5142">
        <v>0.31701299999999999</v>
      </c>
      <c r="W5142">
        <v>3.6999356046380267</v>
      </c>
      <c r="X5142">
        <v>5.7062350000000004</v>
      </c>
      <c r="Y5142">
        <v>34.55442</v>
      </c>
      <c r="Z5142">
        <v>84.325467000000003</v>
      </c>
      <c r="AA5142">
        <v>25.13929552400624</v>
      </c>
      <c r="AB5142">
        <v>8.8558981277485316</v>
      </c>
      <c r="AC5142">
        <v>72.754459385849955</v>
      </c>
      <c r="AP5142">
        <v>3.6999356046380267</v>
      </c>
      <c r="AQ5142">
        <v>3.6999356046380267</v>
      </c>
      <c r="AR5142">
        <v>3.6999356046380267</v>
      </c>
      <c r="AS5142">
        <v>3.6999356046380267</v>
      </c>
      <c r="AT5142">
        <v>11.671242518881014</v>
      </c>
      <c r="AU5142" t="s">
        <v>673</v>
      </c>
      <c r="AV5142">
        <v>423</v>
      </c>
      <c r="AW5142">
        <v>2.7591589879151335E-2</v>
      </c>
      <c r="AX5142">
        <v>1.1496495782979722E-3</v>
      </c>
    </row>
    <row r="5143" spans="1:50" hidden="1" x14ac:dyDescent="0.3">
      <c r="A5143" t="s">
        <v>6032</v>
      </c>
      <c r="B5143" t="s">
        <v>76</v>
      </c>
      <c r="D5143">
        <v>717</v>
      </c>
      <c r="F5143">
        <v>5</v>
      </c>
      <c r="G5143" t="s">
        <v>675</v>
      </c>
      <c r="H5143" t="s">
        <v>94</v>
      </c>
      <c r="I5143" t="s">
        <v>104</v>
      </c>
      <c r="J5143" t="s">
        <v>528</v>
      </c>
      <c r="K5143" t="s">
        <v>125</v>
      </c>
      <c r="L5143" t="s">
        <v>82</v>
      </c>
      <c r="M5143" t="s">
        <v>529</v>
      </c>
      <c r="N5143" t="s">
        <v>100</v>
      </c>
      <c r="O5143" t="s">
        <v>85</v>
      </c>
      <c r="P5143" t="s">
        <v>1602</v>
      </c>
      <c r="Q5143" t="s">
        <v>87</v>
      </c>
      <c r="R5143" t="s">
        <v>215</v>
      </c>
      <c r="T5143" t="s">
        <v>89</v>
      </c>
      <c r="U5143" t="s">
        <v>90</v>
      </c>
      <c r="V5143">
        <v>0.52835500000000002</v>
      </c>
      <c r="W5143">
        <v>0</v>
      </c>
      <c r="X5143">
        <v>4.2268400000000002</v>
      </c>
      <c r="Y5143">
        <v>42.268403999999997</v>
      </c>
      <c r="Z5143">
        <v>14.265586000000001</v>
      </c>
      <c r="AA5143">
        <v>4.8544176472598011</v>
      </c>
      <c r="AB5143">
        <v>4.8544176472598002</v>
      </c>
      <c r="AC5143">
        <v>9.4005327319688057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 t="s">
        <v>676</v>
      </c>
      <c r="AV5143">
        <v>270</v>
      </c>
      <c r="AW5143">
        <v>0</v>
      </c>
      <c r="AX5143">
        <v>0</v>
      </c>
    </row>
    <row r="5144" spans="1:50" hidden="1" x14ac:dyDescent="0.3">
      <c r="A5144" t="s">
        <v>6033</v>
      </c>
      <c r="B5144" t="s">
        <v>76</v>
      </c>
      <c r="D5144">
        <v>720</v>
      </c>
      <c r="F5144">
        <v>5</v>
      </c>
      <c r="G5144" t="s">
        <v>678</v>
      </c>
      <c r="H5144" t="s">
        <v>94</v>
      </c>
      <c r="I5144" t="s">
        <v>104</v>
      </c>
      <c r="J5144" t="s">
        <v>528</v>
      </c>
      <c r="K5144" t="s">
        <v>133</v>
      </c>
      <c r="L5144" t="s">
        <v>98</v>
      </c>
      <c r="M5144" t="s">
        <v>529</v>
      </c>
      <c r="N5144" t="s">
        <v>100</v>
      </c>
      <c r="O5144" t="s">
        <v>85</v>
      </c>
      <c r="P5144" t="s">
        <v>1602</v>
      </c>
      <c r="Q5144" t="s">
        <v>87</v>
      </c>
      <c r="R5144" t="s">
        <v>88</v>
      </c>
      <c r="T5144" t="s">
        <v>89</v>
      </c>
      <c r="U5144" t="s">
        <v>90</v>
      </c>
      <c r="V5144">
        <v>1.268052</v>
      </c>
      <c r="W5144">
        <v>0</v>
      </c>
      <c r="X5144">
        <v>2.5361039999999999</v>
      </c>
      <c r="Y5144">
        <v>0</v>
      </c>
      <c r="Z5144">
        <v>2.5361039999999999</v>
      </c>
      <c r="AA5144">
        <v>0</v>
      </c>
      <c r="AB5144">
        <v>2.7228834475945929</v>
      </c>
      <c r="AC5144">
        <v>3.711213694526283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 t="s">
        <v>679</v>
      </c>
      <c r="AV5144">
        <v>40</v>
      </c>
      <c r="AW5144">
        <v>0</v>
      </c>
      <c r="AX5144">
        <v>0</v>
      </c>
    </row>
    <row r="5145" spans="1:50" hidden="1" x14ac:dyDescent="0.3">
      <c r="A5145" t="s">
        <v>6034</v>
      </c>
      <c r="B5145" t="s">
        <v>76</v>
      </c>
      <c r="D5145">
        <v>727</v>
      </c>
      <c r="F5145">
        <v>5</v>
      </c>
      <c r="G5145" t="s">
        <v>681</v>
      </c>
      <c r="H5145" t="s">
        <v>94</v>
      </c>
      <c r="I5145" t="s">
        <v>104</v>
      </c>
      <c r="J5145" t="s">
        <v>528</v>
      </c>
      <c r="K5145" t="s">
        <v>137</v>
      </c>
      <c r="L5145" t="s">
        <v>82</v>
      </c>
      <c r="M5145" t="s">
        <v>529</v>
      </c>
      <c r="N5145" t="s">
        <v>100</v>
      </c>
      <c r="O5145" t="s">
        <v>85</v>
      </c>
      <c r="P5145" t="s">
        <v>1602</v>
      </c>
      <c r="Q5145" t="s">
        <v>87</v>
      </c>
      <c r="R5145" t="s">
        <v>107</v>
      </c>
      <c r="T5145" t="s">
        <v>89</v>
      </c>
      <c r="U5145" t="s">
        <v>90</v>
      </c>
      <c r="V5145">
        <v>1.0567101091933779</v>
      </c>
      <c r="W5145">
        <v>5.0180048807199267</v>
      </c>
      <c r="X5145">
        <v>0</v>
      </c>
      <c r="Y5145">
        <v>0</v>
      </c>
      <c r="Z5145">
        <v>0</v>
      </c>
      <c r="AA5145">
        <v>5.0180048807199267</v>
      </c>
      <c r="AB5145">
        <v>0</v>
      </c>
      <c r="AC5145">
        <v>0</v>
      </c>
      <c r="AP5145">
        <v>5.0180048807199267</v>
      </c>
      <c r="AQ5145">
        <v>5.0180048807199267</v>
      </c>
      <c r="AR5145">
        <v>5.0180048807199267</v>
      </c>
      <c r="AS5145">
        <v>5.0180048807199267</v>
      </c>
      <c r="AT5145">
        <v>4.7487052854546237</v>
      </c>
      <c r="AU5145" t="s">
        <v>682</v>
      </c>
      <c r="AV5145">
        <v>150</v>
      </c>
      <c r="AW5145">
        <v>3.1658035236364158E-2</v>
      </c>
      <c r="AX5145">
        <v>1.3190848015151733E-3</v>
      </c>
    </row>
    <row r="5146" spans="1:50" hidden="1" x14ac:dyDescent="0.3">
      <c r="A5146" t="s">
        <v>6035</v>
      </c>
      <c r="B5146" t="s">
        <v>76</v>
      </c>
      <c r="D5146">
        <v>72</v>
      </c>
      <c r="F5146">
        <v>5</v>
      </c>
      <c r="G5146" t="s">
        <v>687</v>
      </c>
      <c r="H5146" t="s">
        <v>251</v>
      </c>
      <c r="I5146" t="s">
        <v>252</v>
      </c>
      <c r="J5146" t="s">
        <v>253</v>
      </c>
      <c r="K5146" t="s">
        <v>133</v>
      </c>
      <c r="L5146" t="s">
        <v>82</v>
      </c>
      <c r="M5146" t="s">
        <v>254</v>
      </c>
      <c r="N5146" t="s">
        <v>100</v>
      </c>
      <c r="O5146" t="s">
        <v>85</v>
      </c>
      <c r="P5146" t="s">
        <v>1602</v>
      </c>
      <c r="Q5146" t="s">
        <v>87</v>
      </c>
      <c r="R5146" t="s">
        <v>88</v>
      </c>
      <c r="T5146" t="s">
        <v>89</v>
      </c>
      <c r="U5146" t="s">
        <v>90</v>
      </c>
      <c r="V5146">
        <v>0.63402599999999998</v>
      </c>
      <c r="W5146">
        <v>451.61818760174867</v>
      </c>
      <c r="X5146">
        <v>104.6143</v>
      </c>
      <c r="Y5146">
        <v>177.527299</v>
      </c>
      <c r="Z5146">
        <v>0</v>
      </c>
      <c r="AA5146">
        <v>522.32765546827261</v>
      </c>
      <c r="AB5146">
        <v>259.51177010102776</v>
      </c>
      <c r="AC5146">
        <v>324.9613428046062</v>
      </c>
      <c r="AP5146">
        <v>447.90511938828905</v>
      </c>
      <c r="AQ5146">
        <v>447.90511938828905</v>
      </c>
      <c r="AR5146">
        <v>451.61818760174867</v>
      </c>
      <c r="AS5146">
        <v>451.61818760174867</v>
      </c>
      <c r="AT5146">
        <v>712.30231504977507</v>
      </c>
      <c r="AU5146" t="s">
        <v>688</v>
      </c>
      <c r="AV5146">
        <v>270</v>
      </c>
      <c r="AW5146">
        <v>2.6381567224065745</v>
      </c>
      <c r="AX5146">
        <v>0.10992319676694061</v>
      </c>
    </row>
    <row r="5147" spans="1:50" hidden="1" x14ac:dyDescent="0.3">
      <c r="A5147" t="s">
        <v>6036</v>
      </c>
      <c r="B5147" t="s">
        <v>76</v>
      </c>
      <c r="D5147">
        <v>732</v>
      </c>
      <c r="F5147">
        <v>5</v>
      </c>
      <c r="G5147" t="s">
        <v>690</v>
      </c>
      <c r="H5147" t="s">
        <v>94</v>
      </c>
      <c r="I5147" t="s">
        <v>104</v>
      </c>
      <c r="J5147" t="s">
        <v>528</v>
      </c>
      <c r="K5147" t="s">
        <v>141</v>
      </c>
      <c r="L5147" t="s">
        <v>98</v>
      </c>
      <c r="M5147" t="s">
        <v>529</v>
      </c>
      <c r="N5147" t="s">
        <v>84</v>
      </c>
      <c r="O5147" t="s">
        <v>85</v>
      </c>
      <c r="P5147" t="s">
        <v>1602</v>
      </c>
      <c r="Q5147" t="s">
        <v>87</v>
      </c>
      <c r="R5147" t="s">
        <v>107</v>
      </c>
      <c r="T5147" t="s">
        <v>89</v>
      </c>
      <c r="U5147" t="s">
        <v>90</v>
      </c>
      <c r="V5147">
        <v>1.5850649999999999</v>
      </c>
      <c r="W5147">
        <v>0</v>
      </c>
      <c r="X5147">
        <v>0</v>
      </c>
      <c r="Y5147">
        <v>0.79253300000000004</v>
      </c>
      <c r="Z5147">
        <v>0</v>
      </c>
      <c r="AA5147">
        <v>0</v>
      </c>
      <c r="AB5147">
        <v>0</v>
      </c>
      <c r="AC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 t="s">
        <v>691</v>
      </c>
      <c r="AV5147">
        <v>60</v>
      </c>
      <c r="AW5147">
        <v>0</v>
      </c>
      <c r="AX5147">
        <v>0</v>
      </c>
    </row>
    <row r="5148" spans="1:50" hidden="1" x14ac:dyDescent="0.3">
      <c r="A5148" t="s">
        <v>6037</v>
      </c>
      <c r="B5148" t="s">
        <v>76</v>
      </c>
      <c r="D5148">
        <v>740</v>
      </c>
      <c r="F5148">
        <v>5</v>
      </c>
      <c r="G5148" t="s">
        <v>696</v>
      </c>
      <c r="H5148" t="s">
        <v>94</v>
      </c>
      <c r="I5148" t="s">
        <v>104</v>
      </c>
      <c r="J5148" t="s">
        <v>528</v>
      </c>
      <c r="K5148" t="s">
        <v>81</v>
      </c>
      <c r="L5148" t="s">
        <v>82</v>
      </c>
      <c r="M5148" t="s">
        <v>529</v>
      </c>
      <c r="N5148" t="s">
        <v>84</v>
      </c>
      <c r="O5148" t="s">
        <v>85</v>
      </c>
      <c r="P5148" t="s">
        <v>1602</v>
      </c>
      <c r="Q5148" t="s">
        <v>87</v>
      </c>
      <c r="R5148" t="s">
        <v>88</v>
      </c>
      <c r="T5148" t="s">
        <v>89</v>
      </c>
      <c r="U5148" t="s">
        <v>90</v>
      </c>
      <c r="V5148">
        <v>2.1134200000000001</v>
      </c>
      <c r="W5148">
        <v>46.951478421540713</v>
      </c>
      <c r="X5148">
        <v>68.686119000000005</v>
      </c>
      <c r="Y5148">
        <v>86.650227999999998</v>
      </c>
      <c r="Z5148">
        <v>156.39309600000001</v>
      </c>
      <c r="AA5148">
        <v>59.34581432666424</v>
      </c>
      <c r="AB5148">
        <v>90.879942661114868</v>
      </c>
      <c r="AC5148">
        <v>433.36157422724978</v>
      </c>
      <c r="AP5148">
        <v>46.951478421540713</v>
      </c>
      <c r="AQ5148">
        <v>46.951478421540713</v>
      </c>
      <c r="AR5148">
        <v>46.951478421540713</v>
      </c>
      <c r="AS5148">
        <v>46.951478421540713</v>
      </c>
      <c r="AT5148">
        <v>22.215876835432955</v>
      </c>
      <c r="AU5148" t="s">
        <v>697</v>
      </c>
      <c r="AV5148">
        <v>80</v>
      </c>
      <c r="AW5148">
        <v>0.27769846044291191</v>
      </c>
      <c r="AX5148">
        <v>1.157076918512133E-2</v>
      </c>
    </row>
    <row r="5149" spans="1:50" hidden="1" x14ac:dyDescent="0.3">
      <c r="A5149" t="s">
        <v>6038</v>
      </c>
      <c r="B5149" t="s">
        <v>76</v>
      </c>
      <c r="D5149">
        <v>744</v>
      </c>
      <c r="F5149">
        <v>5</v>
      </c>
      <c r="G5149" t="s">
        <v>699</v>
      </c>
      <c r="H5149" t="s">
        <v>94</v>
      </c>
      <c r="I5149" t="s">
        <v>104</v>
      </c>
      <c r="J5149" t="s">
        <v>528</v>
      </c>
      <c r="K5149" t="s">
        <v>200</v>
      </c>
      <c r="L5149" t="s">
        <v>82</v>
      </c>
      <c r="M5149" t="s">
        <v>529</v>
      </c>
      <c r="N5149" t="s">
        <v>84</v>
      </c>
      <c r="O5149" t="s">
        <v>85</v>
      </c>
      <c r="P5149" t="s">
        <v>1602</v>
      </c>
      <c r="Q5149" t="s">
        <v>87</v>
      </c>
      <c r="R5149" t="s">
        <v>215</v>
      </c>
      <c r="T5149" t="s">
        <v>89</v>
      </c>
      <c r="U5149" t="s">
        <v>90</v>
      </c>
      <c r="V5149">
        <v>2.641775</v>
      </c>
      <c r="W5149">
        <v>0.16397500000000001</v>
      </c>
      <c r="X5149">
        <v>0</v>
      </c>
      <c r="Y5149">
        <v>5.28355</v>
      </c>
      <c r="Z5149">
        <v>5.2835510000000001</v>
      </c>
      <c r="AA5149">
        <v>7.1098939999999997</v>
      </c>
      <c r="AB5149">
        <v>16.341781809777181</v>
      </c>
      <c r="AC5149">
        <v>8.2180585941929998</v>
      </c>
      <c r="AP5149">
        <v>0.16397500000000001</v>
      </c>
      <c r="AQ5149">
        <v>0.16397500000000001</v>
      </c>
      <c r="AR5149">
        <v>0.16397500000000001</v>
      </c>
      <c r="AS5149">
        <v>0.16397500000000001</v>
      </c>
      <c r="AT5149">
        <v>6.2070009747234346E-2</v>
      </c>
      <c r="AU5149" t="s">
        <v>700</v>
      </c>
      <c r="AV5149">
        <v>60</v>
      </c>
      <c r="AW5149">
        <v>1.0345001624539058E-3</v>
      </c>
      <c r="AX5149">
        <v>4.3104173435579408E-5</v>
      </c>
    </row>
    <row r="5150" spans="1:50" hidden="1" x14ac:dyDescent="0.3">
      <c r="A5150" t="s">
        <v>6039</v>
      </c>
      <c r="B5150" t="s">
        <v>76</v>
      </c>
      <c r="D5150">
        <v>760</v>
      </c>
      <c r="F5150">
        <v>5</v>
      </c>
      <c r="G5150" t="s">
        <v>702</v>
      </c>
      <c r="H5150" t="s">
        <v>94</v>
      </c>
      <c r="I5150" t="s">
        <v>104</v>
      </c>
      <c r="J5150" t="s">
        <v>528</v>
      </c>
      <c r="K5150" t="s">
        <v>81</v>
      </c>
      <c r="L5150" t="s">
        <v>145</v>
      </c>
      <c r="M5150" t="s">
        <v>529</v>
      </c>
      <c r="N5150" t="s">
        <v>84</v>
      </c>
      <c r="O5150" t="s">
        <v>85</v>
      </c>
      <c r="P5150" t="s">
        <v>1602</v>
      </c>
      <c r="Q5150" t="s">
        <v>87</v>
      </c>
      <c r="R5150" t="s">
        <v>107</v>
      </c>
      <c r="T5150" t="s">
        <v>89</v>
      </c>
      <c r="U5150" t="s">
        <v>90</v>
      </c>
      <c r="V5150">
        <v>2.1134200000000001</v>
      </c>
      <c r="W5150">
        <v>0</v>
      </c>
      <c r="X5150">
        <v>0</v>
      </c>
      <c r="Y5150">
        <v>0</v>
      </c>
      <c r="Z5150">
        <v>0</v>
      </c>
      <c r="AA5150">
        <v>4.7565519352234888</v>
      </c>
      <c r="AB5150">
        <v>14.862931284596051</v>
      </c>
      <c r="AC5150">
        <v>0.95662566951011052</v>
      </c>
      <c r="AP5150">
        <v>0</v>
      </c>
      <c r="AQ5150">
        <v>0</v>
      </c>
      <c r="AR5150">
        <v>0</v>
      </c>
      <c r="AS5150">
        <v>0</v>
      </c>
      <c r="AT5150">
        <v>0</v>
      </c>
      <c r="AU5150" t="s">
        <v>703</v>
      </c>
      <c r="AV5150">
        <v>60</v>
      </c>
      <c r="AW5150">
        <v>0</v>
      </c>
      <c r="AX5150">
        <v>0</v>
      </c>
    </row>
    <row r="5151" spans="1:50" hidden="1" x14ac:dyDescent="0.3">
      <c r="A5151" t="s">
        <v>6040</v>
      </c>
      <c r="B5151" t="s">
        <v>76</v>
      </c>
      <c r="D5151">
        <v>763</v>
      </c>
      <c r="F5151">
        <v>5</v>
      </c>
      <c r="G5151" t="s">
        <v>708</v>
      </c>
      <c r="H5151" t="s">
        <v>94</v>
      </c>
      <c r="I5151" t="s">
        <v>104</v>
      </c>
      <c r="J5151" t="s">
        <v>528</v>
      </c>
      <c r="K5151" t="s">
        <v>200</v>
      </c>
      <c r="L5151" t="s">
        <v>145</v>
      </c>
      <c r="M5151" t="s">
        <v>529</v>
      </c>
      <c r="N5151" t="s">
        <v>84</v>
      </c>
      <c r="O5151" t="s">
        <v>85</v>
      </c>
      <c r="P5151" t="s">
        <v>1602</v>
      </c>
      <c r="Q5151" t="s">
        <v>87</v>
      </c>
      <c r="R5151" t="s">
        <v>215</v>
      </c>
      <c r="T5151" t="s">
        <v>89</v>
      </c>
      <c r="U5151" t="s">
        <v>90</v>
      </c>
      <c r="V5151">
        <v>3.522367</v>
      </c>
      <c r="W5151">
        <v>0</v>
      </c>
      <c r="X5151">
        <v>0</v>
      </c>
      <c r="Y5151">
        <v>3.522367</v>
      </c>
      <c r="Z5151">
        <v>0</v>
      </c>
      <c r="AA5151">
        <v>18.69803571354565</v>
      </c>
      <c r="AB5151">
        <v>18.69803571354565</v>
      </c>
      <c r="AC5151">
        <v>0</v>
      </c>
      <c r="AP5151">
        <v>0</v>
      </c>
      <c r="AQ5151">
        <v>0</v>
      </c>
      <c r="AR5151">
        <v>0</v>
      </c>
      <c r="AS5151">
        <v>0</v>
      </c>
      <c r="AT5151">
        <v>0</v>
      </c>
      <c r="AU5151" t="s">
        <v>709</v>
      </c>
      <c r="AV5151">
        <v>40</v>
      </c>
      <c r="AW5151">
        <v>0</v>
      </c>
      <c r="AX5151">
        <v>0</v>
      </c>
    </row>
    <row r="5152" spans="1:50" hidden="1" x14ac:dyDescent="0.3">
      <c r="A5152" t="s">
        <v>6041</v>
      </c>
      <c r="B5152" t="s">
        <v>76</v>
      </c>
      <c r="D5152">
        <v>764</v>
      </c>
      <c r="F5152">
        <v>5</v>
      </c>
      <c r="G5152" t="s">
        <v>711</v>
      </c>
      <c r="H5152" t="s">
        <v>94</v>
      </c>
      <c r="I5152" t="s">
        <v>104</v>
      </c>
      <c r="J5152" t="s">
        <v>528</v>
      </c>
      <c r="K5152" t="s">
        <v>121</v>
      </c>
      <c r="L5152" t="s">
        <v>82</v>
      </c>
      <c r="M5152" t="s">
        <v>529</v>
      </c>
      <c r="N5152" t="s">
        <v>84</v>
      </c>
      <c r="O5152" t="s">
        <v>85</v>
      </c>
      <c r="P5152" t="s">
        <v>1602</v>
      </c>
      <c r="Q5152" t="s">
        <v>87</v>
      </c>
      <c r="R5152" t="s">
        <v>215</v>
      </c>
      <c r="T5152" t="s">
        <v>89</v>
      </c>
      <c r="U5152" t="s">
        <v>90</v>
      </c>
      <c r="V5152">
        <v>3.1701299999999999</v>
      </c>
      <c r="W5152">
        <v>8.0671953423231919</v>
      </c>
      <c r="X5152">
        <v>0</v>
      </c>
      <c r="Y5152">
        <v>3.1701299999999999</v>
      </c>
      <c r="Z5152">
        <v>0</v>
      </c>
      <c r="AA5152">
        <v>14.719877</v>
      </c>
      <c r="AB5152">
        <v>48.433765382271751</v>
      </c>
      <c r="AC5152">
        <v>0.56097524538997956</v>
      </c>
      <c r="AP5152">
        <v>8.0671953423231919</v>
      </c>
      <c r="AQ5152">
        <v>8.0671953423231919</v>
      </c>
      <c r="AR5152">
        <v>8.0671953423231919</v>
      </c>
      <c r="AS5152">
        <v>8.0671953423231919</v>
      </c>
      <c r="AT5152">
        <v>2.5447522159416782</v>
      </c>
      <c r="AU5152" t="s">
        <v>712</v>
      </c>
      <c r="AV5152">
        <v>60</v>
      </c>
      <c r="AW5152">
        <v>4.2412536932361307E-2</v>
      </c>
      <c r="AX5152">
        <v>1.7671890388483878E-3</v>
      </c>
    </row>
    <row r="5153" spans="1:50" hidden="1" x14ac:dyDescent="0.3">
      <c r="A5153" t="s">
        <v>6042</v>
      </c>
      <c r="B5153" t="s">
        <v>76</v>
      </c>
      <c r="D5153">
        <v>766</v>
      </c>
      <c r="F5153">
        <v>5</v>
      </c>
      <c r="G5153" t="s">
        <v>714</v>
      </c>
      <c r="H5153" t="s">
        <v>94</v>
      </c>
      <c r="I5153" t="s">
        <v>104</v>
      </c>
      <c r="J5153" t="s">
        <v>528</v>
      </c>
      <c r="K5153" t="s">
        <v>168</v>
      </c>
      <c r="L5153" t="s">
        <v>82</v>
      </c>
      <c r="M5153" t="s">
        <v>529</v>
      </c>
      <c r="N5153" t="s">
        <v>100</v>
      </c>
      <c r="O5153" t="s">
        <v>85</v>
      </c>
      <c r="P5153" t="s">
        <v>1602</v>
      </c>
      <c r="Q5153" t="s">
        <v>271</v>
      </c>
      <c r="R5153" t="s">
        <v>107</v>
      </c>
      <c r="T5153" t="s">
        <v>89</v>
      </c>
      <c r="U5153" t="s">
        <v>90</v>
      </c>
      <c r="V5153">
        <v>0.31701299999999999</v>
      </c>
      <c r="W5153">
        <v>0</v>
      </c>
      <c r="X5153">
        <v>1.268052</v>
      </c>
      <c r="Y5153">
        <v>0</v>
      </c>
      <c r="Z5153">
        <v>0</v>
      </c>
      <c r="AA5153">
        <v>0</v>
      </c>
      <c r="AB5153">
        <v>0</v>
      </c>
      <c r="AC5153">
        <v>0</v>
      </c>
      <c r="AP5153">
        <v>0</v>
      </c>
      <c r="AQ5153">
        <v>0</v>
      </c>
      <c r="AR5153">
        <v>0</v>
      </c>
      <c r="AS5153">
        <v>0</v>
      </c>
      <c r="AT5153">
        <v>0</v>
      </c>
      <c r="AU5153" t="s">
        <v>715</v>
      </c>
      <c r="AV5153">
        <v>423</v>
      </c>
      <c r="AW5153">
        <v>0</v>
      </c>
      <c r="AX5153">
        <v>0</v>
      </c>
    </row>
    <row r="5154" spans="1:50" hidden="1" x14ac:dyDescent="0.3">
      <c r="A5154" t="s">
        <v>6043</v>
      </c>
      <c r="B5154" t="s">
        <v>76</v>
      </c>
      <c r="D5154">
        <v>780</v>
      </c>
      <c r="F5154">
        <v>5</v>
      </c>
      <c r="G5154" t="s">
        <v>717</v>
      </c>
      <c r="H5154" t="s">
        <v>94</v>
      </c>
      <c r="I5154" t="s">
        <v>95</v>
      </c>
      <c r="J5154" t="s">
        <v>96</v>
      </c>
      <c r="K5154" t="s">
        <v>81</v>
      </c>
      <c r="L5154" t="s">
        <v>82</v>
      </c>
      <c r="M5154" t="s">
        <v>99</v>
      </c>
      <c r="N5154" t="s">
        <v>84</v>
      </c>
      <c r="O5154" t="s">
        <v>85</v>
      </c>
      <c r="P5154" t="s">
        <v>1602</v>
      </c>
      <c r="Q5154" t="s">
        <v>271</v>
      </c>
      <c r="R5154" t="s">
        <v>107</v>
      </c>
      <c r="T5154" t="s">
        <v>89</v>
      </c>
      <c r="U5154" t="s">
        <v>90</v>
      </c>
      <c r="V5154">
        <v>0.70447300000000002</v>
      </c>
      <c r="W5154">
        <v>0</v>
      </c>
      <c r="X5154">
        <v>0</v>
      </c>
      <c r="Y5154">
        <v>0</v>
      </c>
      <c r="Z5154">
        <v>6.3402605000000003</v>
      </c>
      <c r="AA5154">
        <v>0</v>
      </c>
      <c r="AB5154">
        <v>0</v>
      </c>
      <c r="AC5154">
        <v>0</v>
      </c>
      <c r="AP5154">
        <v>0</v>
      </c>
      <c r="AQ5154">
        <v>0</v>
      </c>
      <c r="AR5154">
        <v>0</v>
      </c>
      <c r="AS5154">
        <v>0</v>
      </c>
      <c r="AT5154">
        <v>0</v>
      </c>
      <c r="AU5154" t="s">
        <v>718</v>
      </c>
      <c r="AV5154">
        <v>240</v>
      </c>
      <c r="AW5154">
        <v>0</v>
      </c>
      <c r="AX5154">
        <v>0</v>
      </c>
    </row>
    <row r="5155" spans="1:50" hidden="1" x14ac:dyDescent="0.3">
      <c r="A5155" t="s">
        <v>6044</v>
      </c>
      <c r="B5155" t="s">
        <v>76</v>
      </c>
      <c r="D5155">
        <v>780</v>
      </c>
      <c r="F5155">
        <v>5</v>
      </c>
      <c r="G5155" t="s">
        <v>717</v>
      </c>
      <c r="H5155" t="s">
        <v>94</v>
      </c>
      <c r="I5155" t="s">
        <v>104</v>
      </c>
      <c r="J5155" t="s">
        <v>210</v>
      </c>
      <c r="K5155" t="s">
        <v>81</v>
      </c>
      <c r="L5155" t="s">
        <v>82</v>
      </c>
      <c r="M5155" t="s">
        <v>513</v>
      </c>
      <c r="N5155" t="s">
        <v>84</v>
      </c>
      <c r="O5155" t="s">
        <v>85</v>
      </c>
      <c r="P5155" t="s">
        <v>1602</v>
      </c>
      <c r="Q5155" t="s">
        <v>271</v>
      </c>
      <c r="R5155" t="s">
        <v>107</v>
      </c>
      <c r="T5155" t="s">
        <v>89</v>
      </c>
      <c r="U5155" t="s">
        <v>90</v>
      </c>
      <c r="V5155">
        <v>0.70447300000000002</v>
      </c>
      <c r="W5155">
        <v>0</v>
      </c>
      <c r="X5155">
        <v>0</v>
      </c>
      <c r="Y5155">
        <v>0</v>
      </c>
      <c r="Z5155">
        <v>6.3402605000000003</v>
      </c>
      <c r="AA5155">
        <v>0</v>
      </c>
      <c r="AB5155">
        <v>0</v>
      </c>
      <c r="AC5155">
        <v>0</v>
      </c>
      <c r="AP5155">
        <v>0</v>
      </c>
      <c r="AQ5155">
        <v>0</v>
      </c>
      <c r="AR5155">
        <v>0</v>
      </c>
      <c r="AS5155">
        <v>0</v>
      </c>
      <c r="AT5155">
        <v>0</v>
      </c>
      <c r="AU5155" t="s">
        <v>718</v>
      </c>
      <c r="AV5155">
        <v>240</v>
      </c>
      <c r="AW5155">
        <v>0</v>
      </c>
      <c r="AX5155">
        <v>0</v>
      </c>
    </row>
    <row r="5156" spans="1:50" hidden="1" x14ac:dyDescent="0.3">
      <c r="A5156" t="s">
        <v>6045</v>
      </c>
      <c r="B5156" t="s">
        <v>76</v>
      </c>
      <c r="D5156">
        <v>783</v>
      </c>
      <c r="F5156">
        <v>5</v>
      </c>
      <c r="G5156" t="s">
        <v>721</v>
      </c>
      <c r="H5156" t="s">
        <v>94</v>
      </c>
      <c r="I5156" t="s">
        <v>95</v>
      </c>
      <c r="J5156" t="s">
        <v>96</v>
      </c>
      <c r="K5156" t="s">
        <v>81</v>
      </c>
      <c r="L5156" t="s">
        <v>82</v>
      </c>
      <c r="M5156" t="s">
        <v>99</v>
      </c>
      <c r="N5156" t="s">
        <v>84</v>
      </c>
      <c r="O5156" t="s">
        <v>85</v>
      </c>
      <c r="P5156" t="s">
        <v>1602</v>
      </c>
      <c r="Q5156" t="s">
        <v>271</v>
      </c>
      <c r="R5156" t="s">
        <v>107</v>
      </c>
      <c r="T5156" t="s">
        <v>89</v>
      </c>
      <c r="U5156" t="s">
        <v>90</v>
      </c>
      <c r="V5156">
        <v>0.70447300000000002</v>
      </c>
      <c r="W5156">
        <v>0</v>
      </c>
      <c r="X5156">
        <v>0</v>
      </c>
      <c r="Y5156">
        <v>0</v>
      </c>
      <c r="Z5156">
        <v>12.680521499999999</v>
      </c>
      <c r="AA5156">
        <v>0</v>
      </c>
      <c r="AB5156">
        <v>0</v>
      </c>
      <c r="AC5156">
        <v>0</v>
      </c>
      <c r="AP5156">
        <v>0</v>
      </c>
      <c r="AQ5156">
        <v>0</v>
      </c>
      <c r="AR5156">
        <v>0</v>
      </c>
      <c r="AS5156">
        <v>0</v>
      </c>
      <c r="AT5156">
        <v>0</v>
      </c>
      <c r="AU5156" t="s">
        <v>722</v>
      </c>
      <c r="AV5156">
        <v>240</v>
      </c>
      <c r="AW5156">
        <v>0</v>
      </c>
      <c r="AX5156">
        <v>0</v>
      </c>
    </row>
    <row r="5157" spans="1:50" hidden="1" x14ac:dyDescent="0.3">
      <c r="A5157" t="s">
        <v>6046</v>
      </c>
      <c r="B5157" t="s">
        <v>76</v>
      </c>
      <c r="D5157">
        <v>783</v>
      </c>
      <c r="F5157">
        <v>5</v>
      </c>
      <c r="G5157" t="s">
        <v>721</v>
      </c>
      <c r="H5157" t="s">
        <v>94</v>
      </c>
      <c r="I5157" t="s">
        <v>104</v>
      </c>
      <c r="J5157" t="s">
        <v>528</v>
      </c>
      <c r="K5157" t="s">
        <v>81</v>
      </c>
      <c r="L5157" t="s">
        <v>82</v>
      </c>
      <c r="M5157" t="s">
        <v>529</v>
      </c>
      <c r="N5157" t="s">
        <v>84</v>
      </c>
      <c r="O5157" t="s">
        <v>85</v>
      </c>
      <c r="P5157" t="s">
        <v>1602</v>
      </c>
      <c r="Q5157" t="s">
        <v>271</v>
      </c>
      <c r="R5157" t="s">
        <v>107</v>
      </c>
      <c r="T5157" t="s">
        <v>89</v>
      </c>
      <c r="U5157" t="s">
        <v>90</v>
      </c>
      <c r="V5157">
        <v>0.70447300000000002</v>
      </c>
      <c r="W5157">
        <v>0</v>
      </c>
      <c r="X5157">
        <v>0</v>
      </c>
      <c r="Y5157">
        <v>0</v>
      </c>
      <c r="Z5157">
        <v>12.680521499999999</v>
      </c>
      <c r="AA5157">
        <v>1.0999435347931441E-4</v>
      </c>
      <c r="AB5157">
        <v>0</v>
      </c>
      <c r="AC5157">
        <v>0</v>
      </c>
      <c r="AP5157">
        <v>0</v>
      </c>
      <c r="AQ5157">
        <v>0</v>
      </c>
      <c r="AR5157">
        <v>0</v>
      </c>
      <c r="AS5157">
        <v>0</v>
      </c>
      <c r="AT5157">
        <v>0</v>
      </c>
      <c r="AU5157" t="s">
        <v>722</v>
      </c>
      <c r="AV5157">
        <v>240</v>
      </c>
      <c r="AW5157">
        <v>0</v>
      </c>
      <c r="AX5157">
        <v>0</v>
      </c>
    </row>
    <row r="5158" spans="1:50" hidden="1" x14ac:dyDescent="0.3">
      <c r="A5158" t="s">
        <v>6047</v>
      </c>
      <c r="B5158" t="s">
        <v>76</v>
      </c>
      <c r="D5158">
        <v>82</v>
      </c>
      <c r="F5158">
        <v>5</v>
      </c>
      <c r="G5158" t="s">
        <v>729</v>
      </c>
      <c r="H5158" t="s">
        <v>78</v>
      </c>
      <c r="I5158" t="s">
        <v>79</v>
      </c>
      <c r="J5158" t="s">
        <v>111</v>
      </c>
      <c r="K5158" t="s">
        <v>137</v>
      </c>
      <c r="L5158" t="s">
        <v>388</v>
      </c>
      <c r="M5158" t="s">
        <v>113</v>
      </c>
      <c r="N5158" t="s">
        <v>84</v>
      </c>
      <c r="O5158" t="s">
        <v>85</v>
      </c>
      <c r="P5158" t="s">
        <v>1602</v>
      </c>
      <c r="Q5158" t="s">
        <v>87</v>
      </c>
      <c r="R5158" t="s">
        <v>215</v>
      </c>
      <c r="T5158" t="s">
        <v>89</v>
      </c>
      <c r="U5158" t="s">
        <v>90</v>
      </c>
      <c r="V5158">
        <v>1.05671</v>
      </c>
      <c r="W5158">
        <v>0</v>
      </c>
      <c r="X5158">
        <v>2.1134200000000001</v>
      </c>
      <c r="Y5158">
        <v>0</v>
      </c>
      <c r="Z5158">
        <v>10.567100999999999</v>
      </c>
      <c r="AA5158">
        <v>0.96155999999999997</v>
      </c>
      <c r="AB5158">
        <v>0</v>
      </c>
      <c r="AC5158">
        <v>0</v>
      </c>
      <c r="AP5158">
        <v>0</v>
      </c>
      <c r="AQ5158">
        <v>0</v>
      </c>
      <c r="AR5158">
        <v>0</v>
      </c>
      <c r="AS5158">
        <v>0</v>
      </c>
      <c r="AT5158">
        <v>0</v>
      </c>
      <c r="AU5158" t="s">
        <v>730</v>
      </c>
      <c r="AV5158">
        <v>148</v>
      </c>
      <c r="AW5158">
        <v>0</v>
      </c>
      <c r="AX5158">
        <v>0</v>
      </c>
    </row>
    <row r="5159" spans="1:50" hidden="1" x14ac:dyDescent="0.3">
      <c r="A5159" t="s">
        <v>6048</v>
      </c>
      <c r="B5159" t="s">
        <v>76</v>
      </c>
      <c r="D5159">
        <v>84</v>
      </c>
      <c r="F5159">
        <v>5</v>
      </c>
      <c r="G5159" t="s">
        <v>732</v>
      </c>
      <c r="H5159" t="s">
        <v>78</v>
      </c>
      <c r="I5159" t="s">
        <v>79</v>
      </c>
      <c r="J5159" t="s">
        <v>111</v>
      </c>
      <c r="K5159" t="s">
        <v>137</v>
      </c>
      <c r="L5159" t="s">
        <v>388</v>
      </c>
      <c r="M5159" t="s">
        <v>129</v>
      </c>
      <c r="N5159" t="s">
        <v>84</v>
      </c>
      <c r="O5159" t="s">
        <v>85</v>
      </c>
      <c r="P5159" t="s">
        <v>1602</v>
      </c>
      <c r="Q5159" t="s">
        <v>87</v>
      </c>
      <c r="R5159" t="s">
        <v>107</v>
      </c>
      <c r="T5159" t="s">
        <v>89</v>
      </c>
      <c r="U5159" t="s">
        <v>90</v>
      </c>
      <c r="V5159">
        <v>1.05671</v>
      </c>
      <c r="W5159">
        <v>88.18490559560361</v>
      </c>
      <c r="X5159">
        <v>0</v>
      </c>
      <c r="Y5159">
        <v>0</v>
      </c>
      <c r="Z5159">
        <v>12.680521000000001</v>
      </c>
      <c r="AA5159">
        <v>99.095042000000007</v>
      </c>
      <c r="AB5159">
        <v>0</v>
      </c>
      <c r="AC5159">
        <v>0</v>
      </c>
      <c r="AP5159">
        <v>99.076470999999998</v>
      </c>
      <c r="AQ5159">
        <v>99.076470999999998</v>
      </c>
      <c r="AR5159">
        <v>88.18490559560361</v>
      </c>
      <c r="AS5159">
        <v>88.18490559560361</v>
      </c>
      <c r="AT5159">
        <v>83.452324285379717</v>
      </c>
      <c r="AU5159" t="s">
        <v>733</v>
      </c>
      <c r="AV5159">
        <v>148</v>
      </c>
      <c r="AW5159">
        <v>0.56386705598229536</v>
      </c>
      <c r="AX5159">
        <v>2.3494460665928973E-2</v>
      </c>
    </row>
    <row r="5160" spans="1:50" hidden="1" x14ac:dyDescent="0.3">
      <c r="A5160" t="s">
        <v>6049</v>
      </c>
      <c r="B5160" t="s">
        <v>76</v>
      </c>
      <c r="D5160">
        <v>876</v>
      </c>
      <c r="F5160">
        <v>5</v>
      </c>
      <c r="G5160" t="s">
        <v>735</v>
      </c>
      <c r="H5160" t="s">
        <v>94</v>
      </c>
      <c r="I5160" t="s">
        <v>104</v>
      </c>
      <c r="J5160" t="s">
        <v>528</v>
      </c>
      <c r="K5160" t="s">
        <v>125</v>
      </c>
      <c r="L5160" t="s">
        <v>82</v>
      </c>
      <c r="M5160" t="s">
        <v>736</v>
      </c>
      <c r="N5160" t="s">
        <v>100</v>
      </c>
      <c r="O5160" t="s">
        <v>85</v>
      </c>
      <c r="P5160" t="s">
        <v>1602</v>
      </c>
      <c r="Q5160" t="s">
        <v>87</v>
      </c>
      <c r="R5160" t="s">
        <v>107</v>
      </c>
      <c r="T5160" t="s">
        <v>89</v>
      </c>
      <c r="U5160" t="s">
        <v>90</v>
      </c>
      <c r="V5160">
        <v>0.52835500000000002</v>
      </c>
      <c r="W5160">
        <v>5.0921829717548697</v>
      </c>
      <c r="X5160">
        <v>9.5103910000000003</v>
      </c>
      <c r="Y5160">
        <v>71.856288000000006</v>
      </c>
      <c r="Z5160">
        <v>6.3402609999999999</v>
      </c>
      <c r="AA5160">
        <v>11.700041803751855</v>
      </c>
      <c r="AB5160">
        <v>11.700041803751855</v>
      </c>
      <c r="AC5160">
        <v>1.0037567998697325</v>
      </c>
      <c r="AP5160">
        <v>5.0921829717548697</v>
      </c>
      <c r="AQ5160">
        <v>5.0921829717548697</v>
      </c>
      <c r="AR5160">
        <v>5.0921829717548697</v>
      </c>
      <c r="AS5160">
        <v>5.0921829717548697</v>
      </c>
      <c r="AT5160">
        <v>9.6378059671146659</v>
      </c>
      <c r="AU5160" t="s">
        <v>737</v>
      </c>
      <c r="AV5160">
        <v>270</v>
      </c>
      <c r="AW5160">
        <v>3.5695577655980242E-2</v>
      </c>
      <c r="AX5160">
        <v>1.4873157356658435E-3</v>
      </c>
    </row>
    <row r="5161" spans="1:50" hidden="1" x14ac:dyDescent="0.3">
      <c r="A5161" t="s">
        <v>6050</v>
      </c>
      <c r="B5161" t="s">
        <v>76</v>
      </c>
      <c r="D5161">
        <v>885</v>
      </c>
      <c r="F5161">
        <v>5</v>
      </c>
      <c r="G5161" t="s">
        <v>739</v>
      </c>
      <c r="H5161" t="s">
        <v>94</v>
      </c>
      <c r="I5161" t="s">
        <v>104</v>
      </c>
      <c r="J5161" t="s">
        <v>528</v>
      </c>
      <c r="K5161" t="s">
        <v>81</v>
      </c>
      <c r="L5161" t="s">
        <v>82</v>
      </c>
      <c r="M5161" t="s">
        <v>736</v>
      </c>
      <c r="N5161" t="s">
        <v>84</v>
      </c>
      <c r="O5161" t="s">
        <v>85</v>
      </c>
      <c r="P5161" t="s">
        <v>1602</v>
      </c>
      <c r="Q5161" t="s">
        <v>87</v>
      </c>
      <c r="R5161" t="s">
        <v>107</v>
      </c>
      <c r="T5161" t="s">
        <v>89</v>
      </c>
      <c r="U5161" t="s">
        <v>90</v>
      </c>
      <c r="V5161">
        <v>2.1134200000000001</v>
      </c>
      <c r="W5161">
        <v>0</v>
      </c>
      <c r="X5161">
        <v>0</v>
      </c>
      <c r="Y5161">
        <v>0</v>
      </c>
      <c r="Z5161">
        <v>67.629446000000002</v>
      </c>
      <c r="AA5161">
        <v>6.8914240089979345E-2</v>
      </c>
      <c r="AB5161">
        <v>40.396507021336141</v>
      </c>
      <c r="AC5161">
        <v>2.328320250557574</v>
      </c>
      <c r="AP5161">
        <v>0</v>
      </c>
      <c r="AQ5161">
        <v>0</v>
      </c>
      <c r="AR5161">
        <v>0</v>
      </c>
      <c r="AS5161">
        <v>0</v>
      </c>
      <c r="AT5161">
        <v>0</v>
      </c>
      <c r="AU5161" t="s">
        <v>740</v>
      </c>
      <c r="AV5161">
        <v>80</v>
      </c>
      <c r="AW5161">
        <v>0</v>
      </c>
      <c r="AX5161">
        <v>0</v>
      </c>
    </row>
    <row r="5162" spans="1:50" hidden="1" x14ac:dyDescent="0.3">
      <c r="A5162" t="s">
        <v>6051</v>
      </c>
      <c r="B5162" t="s">
        <v>76</v>
      </c>
      <c r="D5162">
        <v>898</v>
      </c>
      <c r="F5162">
        <v>5</v>
      </c>
      <c r="G5162" t="s">
        <v>977</v>
      </c>
      <c r="H5162" t="s">
        <v>94</v>
      </c>
      <c r="I5162" t="s">
        <v>104</v>
      </c>
      <c r="J5162" t="s">
        <v>528</v>
      </c>
      <c r="K5162" t="s">
        <v>498</v>
      </c>
      <c r="L5162" t="s">
        <v>153</v>
      </c>
      <c r="M5162" t="s">
        <v>736</v>
      </c>
      <c r="N5162" t="s">
        <v>154</v>
      </c>
      <c r="O5162" t="s">
        <v>85</v>
      </c>
      <c r="P5162" t="s">
        <v>1602</v>
      </c>
      <c r="Q5162" t="s">
        <v>87</v>
      </c>
      <c r="R5162" t="s">
        <v>107</v>
      </c>
      <c r="T5162" t="s">
        <v>89</v>
      </c>
      <c r="U5162" t="s">
        <v>90</v>
      </c>
      <c r="V5162">
        <v>11.271573999999999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 t="s">
        <v>978</v>
      </c>
      <c r="AV5162">
        <v>40</v>
      </c>
      <c r="AW5162">
        <v>0</v>
      </c>
      <c r="AX5162">
        <v>0</v>
      </c>
    </row>
    <row r="5163" spans="1:50" hidden="1" x14ac:dyDescent="0.3">
      <c r="A5163" t="s">
        <v>6052</v>
      </c>
      <c r="B5163" t="s">
        <v>76</v>
      </c>
      <c r="D5163">
        <v>94</v>
      </c>
      <c r="F5163">
        <v>5</v>
      </c>
      <c r="G5163" t="s">
        <v>748</v>
      </c>
      <c r="H5163" t="s">
        <v>78</v>
      </c>
      <c r="I5163" t="s">
        <v>79</v>
      </c>
      <c r="J5163" t="s">
        <v>80</v>
      </c>
      <c r="K5163" t="s">
        <v>125</v>
      </c>
      <c r="L5163" t="s">
        <v>82</v>
      </c>
      <c r="M5163" t="s">
        <v>83</v>
      </c>
      <c r="N5163" t="s">
        <v>100</v>
      </c>
      <c r="O5163" t="s">
        <v>85</v>
      </c>
      <c r="P5163" t="s">
        <v>1602</v>
      </c>
      <c r="Q5163" t="s">
        <v>87</v>
      </c>
      <c r="R5163" t="s">
        <v>88</v>
      </c>
      <c r="T5163" t="s">
        <v>89</v>
      </c>
      <c r="U5163" t="s">
        <v>90</v>
      </c>
      <c r="V5163">
        <v>0.52835500000000002</v>
      </c>
      <c r="W5163">
        <v>11.153521402677653</v>
      </c>
      <c r="X5163">
        <v>10.038746</v>
      </c>
      <c r="Y5163">
        <v>22.719269000000001</v>
      </c>
      <c r="Z5163">
        <v>7.3969699999999996</v>
      </c>
      <c r="AA5163">
        <v>13.458473151635598</v>
      </c>
      <c r="AB5163">
        <v>0</v>
      </c>
      <c r="AC5163">
        <v>19.661849456815492</v>
      </c>
      <c r="AP5163">
        <v>11.602447</v>
      </c>
      <c r="AQ5163">
        <v>11.602447</v>
      </c>
      <c r="AR5163">
        <v>11.153521402677653</v>
      </c>
      <c r="AS5163">
        <v>11.153521402677653</v>
      </c>
      <c r="AT5163">
        <v>21.109900356157606</v>
      </c>
      <c r="AU5163" t="s">
        <v>749</v>
      </c>
      <c r="AV5163">
        <v>270</v>
      </c>
      <c r="AW5163">
        <v>7.8184816133917062E-2</v>
      </c>
      <c r="AX5163">
        <v>3.2577006722465441E-3</v>
      </c>
    </row>
    <row r="5164" spans="1:50" hidden="1" x14ac:dyDescent="0.3">
      <c r="A5164" t="s">
        <v>6053</v>
      </c>
      <c r="B5164" t="s">
        <v>76</v>
      </c>
      <c r="D5164">
        <v>95</v>
      </c>
      <c r="F5164">
        <v>5</v>
      </c>
      <c r="G5164" t="s">
        <v>751</v>
      </c>
      <c r="H5164" t="s">
        <v>78</v>
      </c>
      <c r="I5164" t="s">
        <v>79</v>
      </c>
      <c r="J5164" t="s">
        <v>80</v>
      </c>
      <c r="K5164" t="s">
        <v>121</v>
      </c>
      <c r="L5164" t="s">
        <v>82</v>
      </c>
      <c r="M5164" t="s">
        <v>83</v>
      </c>
      <c r="N5164" t="s">
        <v>84</v>
      </c>
      <c r="O5164" t="s">
        <v>85</v>
      </c>
      <c r="P5164" t="s">
        <v>1602</v>
      </c>
      <c r="Q5164" t="s">
        <v>87</v>
      </c>
      <c r="R5164" t="s">
        <v>88</v>
      </c>
      <c r="T5164" t="s">
        <v>89</v>
      </c>
      <c r="U5164" t="s">
        <v>90</v>
      </c>
      <c r="V5164">
        <v>3.1701299999999999</v>
      </c>
      <c r="W5164">
        <v>184.15934863537626</v>
      </c>
      <c r="X5164">
        <v>0</v>
      </c>
      <c r="Y5164">
        <v>3.1701299999999999</v>
      </c>
      <c r="Z5164">
        <v>2000.3520410000001</v>
      </c>
      <c r="AA5164">
        <v>233.09731792380586</v>
      </c>
      <c r="AB5164">
        <v>0</v>
      </c>
      <c r="AC5164">
        <v>203.3655681097928</v>
      </c>
      <c r="AP5164">
        <v>191.57170233102462</v>
      </c>
      <c r="AQ5164">
        <v>191.57170233102462</v>
      </c>
      <c r="AR5164">
        <v>184.15934863537626</v>
      </c>
      <c r="AS5164">
        <v>184.15934863537626</v>
      </c>
      <c r="AT5164">
        <v>58.092049422382132</v>
      </c>
      <c r="AU5164" t="s">
        <v>752</v>
      </c>
      <c r="AV5164">
        <v>60</v>
      </c>
      <c r="AW5164">
        <v>0.96820082370636884</v>
      </c>
      <c r="AX5164">
        <v>4.0341700987765371E-2</v>
      </c>
    </row>
    <row r="5165" spans="1:50" hidden="1" x14ac:dyDescent="0.3">
      <c r="A5165" t="s">
        <v>6054</v>
      </c>
      <c r="B5165" t="s">
        <v>76</v>
      </c>
      <c r="D5165">
        <v>97</v>
      </c>
      <c r="F5165">
        <v>5</v>
      </c>
      <c r="G5165" t="s">
        <v>757</v>
      </c>
      <c r="H5165" t="s">
        <v>78</v>
      </c>
      <c r="I5165" t="s">
        <v>79</v>
      </c>
      <c r="J5165" t="s">
        <v>111</v>
      </c>
      <c r="K5165" t="s">
        <v>81</v>
      </c>
      <c r="L5165" t="s">
        <v>82</v>
      </c>
      <c r="M5165" t="s">
        <v>113</v>
      </c>
      <c r="N5165" t="s">
        <v>84</v>
      </c>
      <c r="O5165" t="s">
        <v>85</v>
      </c>
      <c r="P5165" t="s">
        <v>1602</v>
      </c>
      <c r="Q5165" t="s">
        <v>87</v>
      </c>
      <c r="R5165" t="s">
        <v>107</v>
      </c>
      <c r="T5165" t="s">
        <v>89</v>
      </c>
      <c r="U5165" t="s">
        <v>90</v>
      </c>
      <c r="V5165">
        <v>2.1134200000000001</v>
      </c>
      <c r="W5165">
        <v>20.176510082360586</v>
      </c>
      <c r="X5165">
        <v>0</v>
      </c>
      <c r="Y5165">
        <v>4.2268400000000002</v>
      </c>
      <c r="Z5165">
        <v>0</v>
      </c>
      <c r="AA5165">
        <v>6.4883282014044692</v>
      </c>
      <c r="AB5165">
        <v>15.865186946693134</v>
      </c>
      <c r="AC5165">
        <v>0</v>
      </c>
      <c r="AP5165">
        <v>22.668475999999998</v>
      </c>
      <c r="AQ5165">
        <v>22.668475999999998</v>
      </c>
      <c r="AR5165">
        <v>20.176510082360586</v>
      </c>
      <c r="AS5165">
        <v>20.176510082360586</v>
      </c>
      <c r="AT5165">
        <v>9.5468530071450939</v>
      </c>
      <c r="AU5165" t="s">
        <v>758</v>
      </c>
      <c r="AV5165">
        <v>80</v>
      </c>
      <c r="AW5165">
        <v>0.11933566258931368</v>
      </c>
      <c r="AX5165">
        <v>4.9723192745547368E-3</v>
      </c>
    </row>
    <row r="5166" spans="1:50" hidden="1" x14ac:dyDescent="0.3">
      <c r="A5166" t="s">
        <v>6055</v>
      </c>
      <c r="B5166" t="s">
        <v>76</v>
      </c>
      <c r="D5166">
        <v>980</v>
      </c>
      <c r="F5166">
        <v>5</v>
      </c>
      <c r="G5166" t="s">
        <v>760</v>
      </c>
      <c r="H5166" t="s">
        <v>94</v>
      </c>
      <c r="I5166" t="s">
        <v>104</v>
      </c>
      <c r="J5166" t="s">
        <v>210</v>
      </c>
      <c r="K5166" t="s">
        <v>168</v>
      </c>
      <c r="L5166" t="s">
        <v>82</v>
      </c>
      <c r="M5166" t="s">
        <v>429</v>
      </c>
      <c r="N5166" t="s">
        <v>100</v>
      </c>
      <c r="O5166" t="s">
        <v>85</v>
      </c>
      <c r="P5166" t="s">
        <v>1602</v>
      </c>
      <c r="Q5166" t="s">
        <v>87</v>
      </c>
      <c r="R5166" t="s">
        <v>107</v>
      </c>
      <c r="T5166" t="s">
        <v>89</v>
      </c>
      <c r="U5166" t="s">
        <v>90</v>
      </c>
      <c r="V5166">
        <v>0.31701299999999999</v>
      </c>
      <c r="W5166">
        <v>0</v>
      </c>
      <c r="X5166">
        <v>0</v>
      </c>
      <c r="Y5166">
        <v>161.67664600000001</v>
      </c>
      <c r="Z5166">
        <v>3.1701299999999999</v>
      </c>
      <c r="AA5166">
        <v>0</v>
      </c>
      <c r="AB5166">
        <v>0</v>
      </c>
      <c r="AC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 t="s">
        <v>761</v>
      </c>
      <c r="AV5166">
        <v>423</v>
      </c>
      <c r="AW5166">
        <v>0</v>
      </c>
      <c r="AX5166">
        <v>0</v>
      </c>
    </row>
    <row r="5167" spans="1:50" hidden="1" x14ac:dyDescent="0.3">
      <c r="A5167" t="s">
        <v>6056</v>
      </c>
      <c r="B5167" t="s">
        <v>76</v>
      </c>
      <c r="D5167">
        <v>981</v>
      </c>
      <c r="F5167">
        <v>5</v>
      </c>
      <c r="G5167" t="s">
        <v>763</v>
      </c>
      <c r="H5167" t="s">
        <v>94</v>
      </c>
      <c r="I5167" t="s">
        <v>104</v>
      </c>
      <c r="J5167" t="s">
        <v>210</v>
      </c>
      <c r="K5167" t="s">
        <v>125</v>
      </c>
      <c r="L5167" t="s">
        <v>82</v>
      </c>
      <c r="M5167" t="s">
        <v>429</v>
      </c>
      <c r="N5167" t="s">
        <v>100</v>
      </c>
      <c r="O5167" t="s">
        <v>85</v>
      </c>
      <c r="P5167" t="s">
        <v>1602</v>
      </c>
      <c r="Q5167" t="s">
        <v>87</v>
      </c>
      <c r="R5167" t="s">
        <v>107</v>
      </c>
      <c r="T5167" t="s">
        <v>89</v>
      </c>
      <c r="U5167" t="s">
        <v>90</v>
      </c>
      <c r="V5167">
        <v>0.52835500000000002</v>
      </c>
      <c r="W5167">
        <v>0</v>
      </c>
      <c r="X5167">
        <v>47.023600000000002</v>
      </c>
      <c r="Y5167">
        <v>137.90066999999999</v>
      </c>
      <c r="Z5167">
        <v>62.345896000000003</v>
      </c>
      <c r="AA5167">
        <v>0</v>
      </c>
      <c r="AB5167">
        <v>0</v>
      </c>
      <c r="AC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 t="s">
        <v>764</v>
      </c>
      <c r="AV5167">
        <v>270</v>
      </c>
      <c r="AW5167">
        <v>0</v>
      </c>
      <c r="AX5167">
        <v>0</v>
      </c>
    </row>
    <row r="5168" spans="1:50" hidden="1" x14ac:dyDescent="0.3">
      <c r="A5168" t="s">
        <v>6057</v>
      </c>
      <c r="B5168" t="s">
        <v>76</v>
      </c>
      <c r="D5168">
        <v>983</v>
      </c>
      <c r="F5168">
        <v>5</v>
      </c>
      <c r="G5168" t="s">
        <v>769</v>
      </c>
      <c r="H5168" t="s">
        <v>94</v>
      </c>
      <c r="I5168" t="s">
        <v>104</v>
      </c>
      <c r="J5168" t="s">
        <v>210</v>
      </c>
      <c r="K5168" t="s">
        <v>121</v>
      </c>
      <c r="L5168" t="s">
        <v>82</v>
      </c>
      <c r="M5168" t="s">
        <v>429</v>
      </c>
      <c r="N5168" t="s">
        <v>84</v>
      </c>
      <c r="O5168" t="s">
        <v>85</v>
      </c>
      <c r="P5168" t="s">
        <v>1602</v>
      </c>
      <c r="Q5168" t="s">
        <v>87</v>
      </c>
      <c r="R5168" t="s">
        <v>107</v>
      </c>
      <c r="T5168" t="s">
        <v>89</v>
      </c>
      <c r="U5168" t="s">
        <v>90</v>
      </c>
      <c r="V5168">
        <v>3.1701299999999999</v>
      </c>
      <c r="W5168">
        <v>0</v>
      </c>
      <c r="X5168">
        <v>3.1701299999999999</v>
      </c>
      <c r="Y5168">
        <v>0</v>
      </c>
      <c r="Z5168">
        <v>0</v>
      </c>
      <c r="AA5168">
        <v>0</v>
      </c>
      <c r="AB5168">
        <v>0</v>
      </c>
      <c r="AC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 t="s">
        <v>770</v>
      </c>
      <c r="AV5168">
        <v>60</v>
      </c>
      <c r="AW5168">
        <v>0</v>
      </c>
      <c r="AX5168">
        <v>0</v>
      </c>
    </row>
    <row r="5169" spans="1:50" hidden="1" x14ac:dyDescent="0.3">
      <c r="A5169" t="s">
        <v>6058</v>
      </c>
      <c r="B5169" t="s">
        <v>76</v>
      </c>
      <c r="D5169">
        <v>99</v>
      </c>
      <c r="F5169">
        <v>5</v>
      </c>
      <c r="G5169" t="s">
        <v>775</v>
      </c>
      <c r="H5169" t="s">
        <v>78</v>
      </c>
      <c r="I5169" t="s">
        <v>79</v>
      </c>
      <c r="J5169" t="s">
        <v>111</v>
      </c>
      <c r="K5169" t="s">
        <v>81</v>
      </c>
      <c r="L5169" t="s">
        <v>82</v>
      </c>
      <c r="M5169" t="s">
        <v>129</v>
      </c>
      <c r="N5169" t="s">
        <v>84</v>
      </c>
      <c r="O5169" t="s">
        <v>85</v>
      </c>
      <c r="P5169" t="s">
        <v>1602</v>
      </c>
      <c r="Q5169" t="s">
        <v>87</v>
      </c>
      <c r="R5169" t="s">
        <v>107</v>
      </c>
      <c r="T5169" t="s">
        <v>89</v>
      </c>
      <c r="U5169" t="s">
        <v>90</v>
      </c>
      <c r="V5169">
        <v>2.1134200000000001</v>
      </c>
      <c r="W5169">
        <v>0</v>
      </c>
      <c r="X5169">
        <v>2.1134200000000001</v>
      </c>
      <c r="Y5169">
        <v>4.2268400000000002</v>
      </c>
      <c r="Z5169">
        <v>2.1134200000000001</v>
      </c>
      <c r="AA5169">
        <v>3.2673760074272051</v>
      </c>
      <c r="AB5169">
        <v>0</v>
      </c>
      <c r="AC5169">
        <v>0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 t="s">
        <v>776</v>
      </c>
      <c r="AV5169">
        <v>80</v>
      </c>
      <c r="AW5169">
        <v>0</v>
      </c>
      <c r="AX5169">
        <v>0</v>
      </c>
    </row>
    <row r="5170" spans="1:50" hidden="1" x14ac:dyDescent="0.3">
      <c r="A5170" t="s">
        <v>6059</v>
      </c>
      <c r="B5170" t="s">
        <v>6060</v>
      </c>
      <c r="D5170">
        <v>100</v>
      </c>
      <c r="F5170">
        <v>5</v>
      </c>
      <c r="G5170" t="s">
        <v>77</v>
      </c>
      <c r="H5170" t="s">
        <v>78</v>
      </c>
      <c r="I5170" t="s">
        <v>79</v>
      </c>
      <c r="J5170" t="s">
        <v>80</v>
      </c>
      <c r="K5170" t="s">
        <v>81</v>
      </c>
      <c r="L5170" t="s">
        <v>82</v>
      </c>
      <c r="M5170" t="s">
        <v>83</v>
      </c>
      <c r="N5170" t="s">
        <v>84</v>
      </c>
      <c r="O5170" t="s">
        <v>85</v>
      </c>
      <c r="P5170" t="s">
        <v>86</v>
      </c>
      <c r="Q5170" t="s">
        <v>87</v>
      </c>
      <c r="R5170" t="s">
        <v>88</v>
      </c>
      <c r="T5170" t="s">
        <v>89</v>
      </c>
      <c r="U5170" t="s">
        <v>90</v>
      </c>
      <c r="V5170">
        <v>2.1134200000000001</v>
      </c>
      <c r="W5170">
        <v>318.67078600000002</v>
      </c>
      <c r="X5170">
        <v>331.80695800000001</v>
      </c>
      <c r="Y5170">
        <v>342.374054</v>
      </c>
      <c r="Z5170">
        <v>352.94115199999999</v>
      </c>
      <c r="AA5170">
        <v>240.00285700000001</v>
      </c>
      <c r="AB5170">
        <v>442.55041499999999</v>
      </c>
      <c r="AC5170">
        <v>239.67897726922936</v>
      </c>
      <c r="AP5170">
        <v>318.67078600000002</v>
      </c>
      <c r="AQ5170">
        <v>318.67078600000002</v>
      </c>
      <c r="AR5170">
        <v>318.67078600000002</v>
      </c>
      <c r="AS5170">
        <v>318.67078600000002</v>
      </c>
      <c r="AT5170">
        <v>150.78440915672229</v>
      </c>
      <c r="AU5170" t="s">
        <v>6061</v>
      </c>
      <c r="AV5170">
        <v>80</v>
      </c>
      <c r="AW5170">
        <v>1.8848051144590285</v>
      </c>
      <c r="AX5170">
        <v>7.8533546435792856E-2</v>
      </c>
    </row>
    <row r="5171" spans="1:50" hidden="1" x14ac:dyDescent="0.3">
      <c r="A5171" t="s">
        <v>6062</v>
      </c>
      <c r="B5171" t="s">
        <v>6060</v>
      </c>
      <c r="D5171">
        <v>101</v>
      </c>
      <c r="F5171">
        <v>5</v>
      </c>
      <c r="G5171" t="s">
        <v>93</v>
      </c>
      <c r="H5171" t="s">
        <v>94</v>
      </c>
      <c r="I5171" t="s">
        <v>95</v>
      </c>
      <c r="J5171" t="s">
        <v>96</v>
      </c>
      <c r="K5171" t="s">
        <v>97</v>
      </c>
      <c r="L5171" t="s">
        <v>98</v>
      </c>
      <c r="M5171" t="s">
        <v>99</v>
      </c>
      <c r="N5171" t="s">
        <v>100</v>
      </c>
      <c r="O5171" t="s">
        <v>85</v>
      </c>
      <c r="P5171" t="s">
        <v>86</v>
      </c>
      <c r="Q5171" t="s">
        <v>87</v>
      </c>
      <c r="R5171" t="s">
        <v>88</v>
      </c>
      <c r="T5171" t="s">
        <v>89</v>
      </c>
      <c r="U5171" t="s">
        <v>90</v>
      </c>
      <c r="V5171">
        <v>0.80310000000000004</v>
      </c>
      <c r="W5171">
        <v>6516.568618474038</v>
      </c>
      <c r="X5171">
        <v>5878.9246869999997</v>
      </c>
      <c r="Y5171">
        <v>6165.1961840000004</v>
      </c>
      <c r="Z5171">
        <v>6373.7679369999996</v>
      </c>
      <c r="AA5171">
        <v>4804.6512469999998</v>
      </c>
      <c r="AB5171">
        <v>5430.4738487283648</v>
      </c>
      <c r="AC5171">
        <v>6055.0285500127857</v>
      </c>
      <c r="AP5171">
        <v>8966.1014350000005</v>
      </c>
      <c r="AQ5171">
        <v>6516.568618474038</v>
      </c>
      <c r="AR5171">
        <v>6516.568618474038</v>
      </c>
      <c r="AS5171">
        <v>6516.568618474038</v>
      </c>
      <c r="AT5171">
        <v>8114.2679846520205</v>
      </c>
      <c r="AU5171" t="s">
        <v>6063</v>
      </c>
      <c r="AV5171">
        <v>50</v>
      </c>
      <c r="AW5171">
        <v>162.28535969304042</v>
      </c>
      <c r="AX5171">
        <v>6.7618899872100178</v>
      </c>
    </row>
    <row r="5172" spans="1:50" hidden="1" x14ac:dyDescent="0.3">
      <c r="A5172" t="s">
        <v>6064</v>
      </c>
      <c r="B5172" t="s">
        <v>6060</v>
      </c>
      <c r="D5172">
        <v>1040</v>
      </c>
      <c r="F5172">
        <v>5</v>
      </c>
      <c r="G5172" t="s">
        <v>103</v>
      </c>
      <c r="H5172" t="s">
        <v>94</v>
      </c>
      <c r="I5172" t="s">
        <v>104</v>
      </c>
      <c r="J5172" t="s">
        <v>105</v>
      </c>
      <c r="K5172" t="s">
        <v>81</v>
      </c>
      <c r="L5172" t="s">
        <v>82</v>
      </c>
      <c r="M5172" t="s">
        <v>106</v>
      </c>
      <c r="N5172" t="s">
        <v>84</v>
      </c>
      <c r="O5172" t="s">
        <v>85</v>
      </c>
      <c r="P5172" t="s">
        <v>86</v>
      </c>
      <c r="Q5172" t="s">
        <v>87</v>
      </c>
      <c r="R5172" t="s">
        <v>107</v>
      </c>
      <c r="T5172" t="s">
        <v>89</v>
      </c>
      <c r="U5172" t="s">
        <v>90</v>
      </c>
      <c r="V5172">
        <v>2.1134200000000001</v>
      </c>
      <c r="W5172">
        <v>210.99676873692266</v>
      </c>
      <c r="X5172">
        <v>274.74462299999999</v>
      </c>
      <c r="Y5172">
        <v>211.342016</v>
      </c>
      <c r="Z5172">
        <v>226.488193</v>
      </c>
      <c r="AA5172">
        <v>163.23915700000001</v>
      </c>
      <c r="AB5172">
        <v>195.36737846011357</v>
      </c>
      <c r="AC5172">
        <v>228.97614634878548</v>
      </c>
      <c r="AP5172">
        <v>246.64093700000001</v>
      </c>
      <c r="AQ5172">
        <v>210.99676873692266</v>
      </c>
      <c r="AR5172">
        <v>210.99676873692266</v>
      </c>
      <c r="AS5172">
        <v>210.99676873692266</v>
      </c>
      <c r="AT5172">
        <v>99.836648057140863</v>
      </c>
      <c r="AU5172" t="s">
        <v>6065</v>
      </c>
      <c r="AV5172">
        <v>80</v>
      </c>
      <c r="AW5172">
        <v>1.2479581007142608</v>
      </c>
      <c r="AX5172">
        <v>5.1998254196427535E-2</v>
      </c>
    </row>
    <row r="5173" spans="1:50" hidden="1" x14ac:dyDescent="0.3">
      <c r="A5173" t="s">
        <v>6066</v>
      </c>
      <c r="B5173" t="s">
        <v>6060</v>
      </c>
      <c r="D5173">
        <v>1140</v>
      </c>
      <c r="F5173">
        <v>5</v>
      </c>
      <c r="G5173" t="s">
        <v>116</v>
      </c>
      <c r="H5173" t="s">
        <v>94</v>
      </c>
      <c r="I5173" t="s">
        <v>104</v>
      </c>
      <c r="J5173" t="s">
        <v>105</v>
      </c>
      <c r="K5173" t="s">
        <v>81</v>
      </c>
      <c r="L5173" t="s">
        <v>82</v>
      </c>
      <c r="M5173" t="s">
        <v>117</v>
      </c>
      <c r="N5173" t="s">
        <v>84</v>
      </c>
      <c r="O5173" t="s">
        <v>85</v>
      </c>
      <c r="P5173" t="s">
        <v>86</v>
      </c>
      <c r="Q5173" t="s">
        <v>87</v>
      </c>
      <c r="R5173" t="s">
        <v>88</v>
      </c>
      <c r="T5173" t="s">
        <v>89</v>
      </c>
      <c r="U5173" t="s">
        <v>90</v>
      </c>
      <c r="V5173">
        <v>2.1134200000000001</v>
      </c>
      <c r="W5173">
        <v>1838.8460263128516</v>
      </c>
      <c r="X5173">
        <v>2372.313999</v>
      </c>
      <c r="Y5173">
        <v>1931.665917</v>
      </c>
      <c r="Z5173">
        <v>1483.2686450000001</v>
      </c>
      <c r="AA5173">
        <v>1949.9291900000001</v>
      </c>
      <c r="AB5173">
        <v>1702.6352095489365</v>
      </c>
      <c r="AC5173">
        <v>1856.1799288271338</v>
      </c>
      <c r="AP5173">
        <v>2452.5407</v>
      </c>
      <c r="AQ5173">
        <v>1838.8460263128516</v>
      </c>
      <c r="AR5173">
        <v>1838.8460263128516</v>
      </c>
      <c r="AS5173">
        <v>1838.8460263128516</v>
      </c>
      <c r="AT5173">
        <v>870.0807346920401</v>
      </c>
      <c r="AU5173" t="s">
        <v>6067</v>
      </c>
      <c r="AV5173">
        <v>80</v>
      </c>
      <c r="AW5173">
        <v>10.876009183650501</v>
      </c>
      <c r="AX5173">
        <v>0.45316704931877089</v>
      </c>
    </row>
    <row r="5174" spans="1:50" hidden="1" x14ac:dyDescent="0.3">
      <c r="A5174" t="s">
        <v>6068</v>
      </c>
      <c r="B5174" t="s">
        <v>6060</v>
      </c>
      <c r="D5174">
        <v>117</v>
      </c>
      <c r="F5174">
        <v>5</v>
      </c>
      <c r="G5174" t="s">
        <v>124</v>
      </c>
      <c r="H5174" t="s">
        <v>94</v>
      </c>
      <c r="I5174" t="s">
        <v>95</v>
      </c>
      <c r="J5174" t="s">
        <v>96</v>
      </c>
      <c r="K5174" t="s">
        <v>125</v>
      </c>
      <c r="L5174" t="s">
        <v>82</v>
      </c>
      <c r="M5174" t="s">
        <v>99</v>
      </c>
      <c r="N5174" t="s">
        <v>100</v>
      </c>
      <c r="O5174" t="s">
        <v>85</v>
      </c>
      <c r="P5174" t="s">
        <v>86</v>
      </c>
      <c r="Q5174" t="s">
        <v>87</v>
      </c>
      <c r="R5174" t="s">
        <v>88</v>
      </c>
      <c r="T5174" t="s">
        <v>89</v>
      </c>
      <c r="U5174" t="s">
        <v>90</v>
      </c>
      <c r="V5174">
        <v>0.52835500000000002</v>
      </c>
      <c r="W5174">
        <v>2170.3593409999999</v>
      </c>
      <c r="X5174">
        <v>1905.6885159999999</v>
      </c>
      <c r="Y5174">
        <v>1495.244719</v>
      </c>
      <c r="Z5174">
        <v>1733.004508</v>
      </c>
      <c r="AA5174">
        <v>1834.6721230000001</v>
      </c>
      <c r="AB5174">
        <v>2232.8714976641604</v>
      </c>
      <c r="AC5174">
        <v>2063.1043160494983</v>
      </c>
      <c r="AP5174">
        <v>2170.3593409999999</v>
      </c>
      <c r="AQ5174">
        <v>2170.3593409999999</v>
      </c>
      <c r="AR5174">
        <v>2170.3593409999999</v>
      </c>
      <c r="AS5174">
        <v>2170.3593409999999</v>
      </c>
      <c r="AT5174">
        <v>4107.7672038686105</v>
      </c>
      <c r="AU5174" t="s">
        <v>6069</v>
      </c>
      <c r="AV5174">
        <v>270</v>
      </c>
      <c r="AW5174">
        <v>15.213952606920779</v>
      </c>
      <c r="AX5174">
        <v>0.63391469195503247</v>
      </c>
    </row>
    <row r="5175" spans="1:50" hidden="1" x14ac:dyDescent="0.3">
      <c r="A5175" t="s">
        <v>6070</v>
      </c>
      <c r="B5175" t="s">
        <v>6060</v>
      </c>
      <c r="D5175">
        <v>120</v>
      </c>
      <c r="F5175">
        <v>5</v>
      </c>
      <c r="G5175" t="s">
        <v>132</v>
      </c>
      <c r="H5175" t="s">
        <v>94</v>
      </c>
      <c r="I5175" t="s">
        <v>95</v>
      </c>
      <c r="J5175" t="s">
        <v>96</v>
      </c>
      <c r="K5175" t="s">
        <v>133</v>
      </c>
      <c r="L5175" t="s">
        <v>98</v>
      </c>
      <c r="M5175" t="s">
        <v>99</v>
      </c>
      <c r="N5175" t="s">
        <v>100</v>
      </c>
      <c r="O5175" t="s">
        <v>85</v>
      </c>
      <c r="P5175" t="s">
        <v>86</v>
      </c>
      <c r="Q5175" t="s">
        <v>87</v>
      </c>
      <c r="R5175" t="s">
        <v>88</v>
      </c>
      <c r="T5175" t="s">
        <v>89</v>
      </c>
      <c r="U5175" t="s">
        <v>90</v>
      </c>
      <c r="V5175">
        <v>1.268052</v>
      </c>
      <c r="W5175">
        <v>5455.883323</v>
      </c>
      <c r="X5175">
        <v>4766.6075700000001</v>
      </c>
      <c r="Y5175">
        <v>5751.0386609999996</v>
      </c>
      <c r="Z5175">
        <v>4805.0718029999998</v>
      </c>
      <c r="AA5175">
        <v>4339.1642680000004</v>
      </c>
      <c r="AB5175">
        <v>4434.5735684686451</v>
      </c>
      <c r="AC5175">
        <v>3977.1230141257829</v>
      </c>
      <c r="AP5175">
        <v>5455.883323</v>
      </c>
      <c r="AQ5175">
        <v>5455.883323</v>
      </c>
      <c r="AR5175">
        <v>5455.883323</v>
      </c>
      <c r="AS5175">
        <v>5455.883323</v>
      </c>
      <c r="AT5175">
        <v>4302.570654042579</v>
      </c>
      <c r="AU5175" t="s">
        <v>6071</v>
      </c>
      <c r="AV5175">
        <v>40</v>
      </c>
      <c r="AW5175">
        <v>107.56426635106448</v>
      </c>
      <c r="AX5175">
        <v>4.4818444312943528</v>
      </c>
    </row>
    <row r="5176" spans="1:50" hidden="1" x14ac:dyDescent="0.3">
      <c r="A5176" t="s">
        <v>6072</v>
      </c>
      <c r="B5176" t="s">
        <v>6060</v>
      </c>
      <c r="D5176">
        <v>128</v>
      </c>
      <c r="F5176">
        <v>5</v>
      </c>
      <c r="G5176" t="s">
        <v>136</v>
      </c>
      <c r="H5176" t="s">
        <v>94</v>
      </c>
      <c r="I5176" t="s">
        <v>95</v>
      </c>
      <c r="J5176" t="s">
        <v>96</v>
      </c>
      <c r="K5176" t="s">
        <v>137</v>
      </c>
      <c r="L5176" t="s">
        <v>98</v>
      </c>
      <c r="M5176" t="s">
        <v>99</v>
      </c>
      <c r="N5176" t="s">
        <v>84</v>
      </c>
      <c r="O5176" t="s">
        <v>85</v>
      </c>
      <c r="P5176" t="s">
        <v>86</v>
      </c>
      <c r="Q5176" t="s">
        <v>87</v>
      </c>
      <c r="R5176" t="s">
        <v>107</v>
      </c>
      <c r="T5176" t="s">
        <v>89</v>
      </c>
      <c r="U5176" t="s">
        <v>90</v>
      </c>
      <c r="V5176">
        <v>2.1134200000000001</v>
      </c>
      <c r="W5176">
        <v>0</v>
      </c>
      <c r="X5176">
        <v>0</v>
      </c>
      <c r="Y5176">
        <v>291.65196900000001</v>
      </c>
      <c r="Z5176">
        <v>849.41874199999995</v>
      </c>
      <c r="AA5176">
        <v>0</v>
      </c>
      <c r="AB5176">
        <v>0</v>
      </c>
      <c r="AC5176">
        <v>0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 t="s">
        <v>6073</v>
      </c>
      <c r="AV5176">
        <v>40</v>
      </c>
      <c r="AW5176">
        <v>0</v>
      </c>
      <c r="AX5176">
        <v>0</v>
      </c>
    </row>
    <row r="5177" spans="1:50" x14ac:dyDescent="0.3">
      <c r="A5177" t="s">
        <v>6074</v>
      </c>
      <c r="B5177" t="s">
        <v>6060</v>
      </c>
      <c r="D5177">
        <v>132</v>
      </c>
      <c r="F5177">
        <v>5</v>
      </c>
      <c r="G5177" t="s">
        <v>140</v>
      </c>
      <c r="H5177" t="s">
        <v>94</v>
      </c>
      <c r="I5177" t="s">
        <v>95</v>
      </c>
      <c r="J5177" t="s">
        <v>96</v>
      </c>
      <c r="K5177" t="s">
        <v>141</v>
      </c>
      <c r="L5177" t="s">
        <v>98</v>
      </c>
      <c r="M5177" t="s">
        <v>99</v>
      </c>
      <c r="N5177" t="s">
        <v>84</v>
      </c>
      <c r="O5177" t="s">
        <v>85</v>
      </c>
      <c r="P5177" t="s">
        <v>86</v>
      </c>
      <c r="Q5177" t="s">
        <v>87</v>
      </c>
      <c r="R5177" t="s">
        <v>88</v>
      </c>
      <c r="T5177" t="s">
        <v>89</v>
      </c>
      <c r="U5177" t="s">
        <v>90</v>
      </c>
      <c r="V5177">
        <v>1.5850649999999999</v>
      </c>
      <c r="W5177">
        <v>0</v>
      </c>
      <c r="X5177">
        <v>6674.7088329999997</v>
      </c>
      <c r="Y5177">
        <v>7479.9218689999998</v>
      </c>
      <c r="Z5177">
        <v>7249.2949040000003</v>
      </c>
      <c r="AA5177">
        <v>0</v>
      </c>
      <c r="AB5177">
        <v>0</v>
      </c>
      <c r="AC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 t="s">
        <v>6075</v>
      </c>
      <c r="AV5177">
        <v>60</v>
      </c>
      <c r="AW5177">
        <v>0</v>
      </c>
      <c r="AX5177">
        <v>0</v>
      </c>
    </row>
    <row r="5178" spans="1:50" hidden="1" x14ac:dyDescent="0.3">
      <c r="A5178" t="s">
        <v>6076</v>
      </c>
      <c r="B5178" t="s">
        <v>6060</v>
      </c>
      <c r="D5178">
        <v>146</v>
      </c>
      <c r="F5178">
        <v>5</v>
      </c>
      <c r="G5178" t="s">
        <v>148</v>
      </c>
      <c r="H5178" t="s">
        <v>94</v>
      </c>
      <c r="I5178" t="s">
        <v>95</v>
      </c>
      <c r="J5178" t="s">
        <v>96</v>
      </c>
      <c r="K5178" t="s">
        <v>121</v>
      </c>
      <c r="L5178" t="s">
        <v>82</v>
      </c>
      <c r="M5178" t="s">
        <v>99</v>
      </c>
      <c r="N5178" t="s">
        <v>84</v>
      </c>
      <c r="O5178" t="s">
        <v>85</v>
      </c>
      <c r="P5178" t="s">
        <v>86</v>
      </c>
      <c r="Q5178" t="s">
        <v>87</v>
      </c>
      <c r="R5178" t="s">
        <v>88</v>
      </c>
      <c r="T5178" t="s">
        <v>89</v>
      </c>
      <c r="U5178" t="s">
        <v>90</v>
      </c>
      <c r="V5178">
        <v>3.1701299999999999</v>
      </c>
      <c r="W5178">
        <v>5311.100641</v>
      </c>
      <c r="X5178">
        <v>3870.729034</v>
      </c>
      <c r="Y5178">
        <v>5571.5038800000002</v>
      </c>
      <c r="Z5178">
        <v>4849.7708919999995</v>
      </c>
      <c r="AA5178">
        <v>4771.2499619999999</v>
      </c>
      <c r="AB5178">
        <v>5163.1510516755516</v>
      </c>
      <c r="AC5178">
        <v>3391.2213852166478</v>
      </c>
      <c r="AP5178">
        <v>5311.100641</v>
      </c>
      <c r="AQ5178">
        <v>5311.100641</v>
      </c>
      <c r="AR5178">
        <v>5311.100641</v>
      </c>
      <c r="AS5178">
        <v>5311.100641</v>
      </c>
      <c r="AT5178">
        <v>1675.3573642090389</v>
      </c>
      <c r="AU5178" t="s">
        <v>6077</v>
      </c>
      <c r="AV5178">
        <v>60</v>
      </c>
      <c r="AW5178">
        <v>27.922622736817313</v>
      </c>
      <c r="AX5178">
        <v>1.1634426140340548</v>
      </c>
    </row>
    <row r="5179" spans="1:50" hidden="1" x14ac:dyDescent="0.3">
      <c r="A5179" t="s">
        <v>6078</v>
      </c>
      <c r="B5179" t="s">
        <v>6060</v>
      </c>
      <c r="D5179">
        <v>1540</v>
      </c>
      <c r="F5179">
        <v>5</v>
      </c>
      <c r="G5179" t="s">
        <v>158</v>
      </c>
      <c r="H5179" t="s">
        <v>94</v>
      </c>
      <c r="I5179" t="s">
        <v>104</v>
      </c>
      <c r="J5179" t="s">
        <v>105</v>
      </c>
      <c r="K5179" t="s">
        <v>81</v>
      </c>
      <c r="L5179" t="s">
        <v>82</v>
      </c>
      <c r="M5179" t="s">
        <v>129</v>
      </c>
      <c r="N5179" t="s">
        <v>84</v>
      </c>
      <c r="O5179" t="s">
        <v>85</v>
      </c>
      <c r="P5179" t="s">
        <v>86</v>
      </c>
      <c r="Q5179" t="s">
        <v>87</v>
      </c>
      <c r="R5179" t="s">
        <v>155</v>
      </c>
      <c r="T5179" t="s">
        <v>89</v>
      </c>
      <c r="U5179" t="s">
        <v>90</v>
      </c>
      <c r="V5179">
        <v>2.1134200000000001</v>
      </c>
      <c r="W5179">
        <v>784.26763558588493</v>
      </c>
      <c r="X5179">
        <v>1108.4888149999999</v>
      </c>
      <c r="Y5179">
        <v>787.24895900000001</v>
      </c>
      <c r="Z5179">
        <v>657.97810100000004</v>
      </c>
      <c r="AA5179">
        <v>956.23124099999995</v>
      </c>
      <c r="AB5179">
        <v>726.17373665359708</v>
      </c>
      <c r="AC5179">
        <v>828.13300517181324</v>
      </c>
      <c r="AP5179">
        <v>1300.299602</v>
      </c>
      <c r="AQ5179">
        <v>784.26763558588493</v>
      </c>
      <c r="AR5179">
        <v>784.26763558588493</v>
      </c>
      <c r="AS5179">
        <v>784.26763558588493</v>
      </c>
      <c r="AT5179">
        <v>371.08934125061978</v>
      </c>
      <c r="AU5179" t="s">
        <v>6079</v>
      </c>
      <c r="AV5179">
        <v>80</v>
      </c>
      <c r="AW5179">
        <v>4.6386167656327473</v>
      </c>
      <c r="AX5179">
        <v>0.19327569856803115</v>
      </c>
    </row>
    <row r="5180" spans="1:50" hidden="1" x14ac:dyDescent="0.3">
      <c r="A5180" t="s">
        <v>6080</v>
      </c>
      <c r="B5180" t="s">
        <v>6060</v>
      </c>
      <c r="D5180">
        <v>1640</v>
      </c>
      <c r="F5180">
        <v>5</v>
      </c>
      <c r="G5180" t="s">
        <v>161</v>
      </c>
      <c r="H5180" t="s">
        <v>94</v>
      </c>
      <c r="I5180" t="s">
        <v>104</v>
      </c>
      <c r="J5180" t="s">
        <v>105</v>
      </c>
      <c r="K5180" t="s">
        <v>81</v>
      </c>
      <c r="L5180" t="s">
        <v>82</v>
      </c>
      <c r="M5180" t="s">
        <v>113</v>
      </c>
      <c r="N5180" t="s">
        <v>84</v>
      </c>
      <c r="O5180" t="s">
        <v>85</v>
      </c>
      <c r="P5180" t="s">
        <v>86</v>
      </c>
      <c r="Q5180" t="s">
        <v>87</v>
      </c>
      <c r="R5180" t="s">
        <v>155</v>
      </c>
      <c r="T5180" t="s">
        <v>89</v>
      </c>
      <c r="U5180" t="s">
        <v>90</v>
      </c>
      <c r="V5180">
        <v>2.1134200000000001</v>
      </c>
      <c r="W5180">
        <v>1212.4721570957734</v>
      </c>
      <c r="X5180">
        <v>1711.870232</v>
      </c>
      <c r="Y5180">
        <v>1226.8403149999999</v>
      </c>
      <c r="Z5180">
        <v>1012.680428</v>
      </c>
      <c r="AA5180">
        <v>1396.45597</v>
      </c>
      <c r="AB5180">
        <v>1122.6594047183087</v>
      </c>
      <c r="AC5180">
        <v>1240.6619092214714</v>
      </c>
      <c r="AP5180">
        <v>1803.5654509999999</v>
      </c>
      <c r="AQ5180">
        <v>1212.4721570957734</v>
      </c>
      <c r="AR5180">
        <v>1212.4721570957734</v>
      </c>
      <c r="AS5180">
        <v>1212.4721570957734</v>
      </c>
      <c r="AT5180">
        <v>573.70146828163513</v>
      </c>
      <c r="AU5180" t="s">
        <v>6081</v>
      </c>
      <c r="AV5180">
        <v>80</v>
      </c>
      <c r="AW5180">
        <v>7.1712683535204391</v>
      </c>
      <c r="AX5180">
        <v>0.29880284806335161</v>
      </c>
    </row>
    <row r="5181" spans="1:50" hidden="1" x14ac:dyDescent="0.3">
      <c r="A5181" t="s">
        <v>6082</v>
      </c>
      <c r="B5181" t="s">
        <v>6060</v>
      </c>
      <c r="D5181">
        <v>165</v>
      </c>
      <c r="F5181">
        <v>5</v>
      </c>
      <c r="G5181" t="s">
        <v>167</v>
      </c>
      <c r="H5181" t="s">
        <v>94</v>
      </c>
      <c r="I5181" t="s">
        <v>95</v>
      </c>
      <c r="J5181" t="s">
        <v>96</v>
      </c>
      <c r="K5181" t="s">
        <v>168</v>
      </c>
      <c r="L5181" t="s">
        <v>82</v>
      </c>
      <c r="M5181" t="s">
        <v>99</v>
      </c>
      <c r="N5181" t="s">
        <v>100</v>
      </c>
      <c r="O5181" t="s">
        <v>85</v>
      </c>
      <c r="P5181" t="s">
        <v>86</v>
      </c>
      <c r="Q5181" t="s">
        <v>87</v>
      </c>
      <c r="R5181" t="s">
        <v>88</v>
      </c>
      <c r="T5181" t="s">
        <v>89</v>
      </c>
      <c r="U5181" t="s">
        <v>90</v>
      </c>
      <c r="V5181">
        <v>0.31701299999999999</v>
      </c>
      <c r="W5181">
        <v>1292.175639</v>
      </c>
      <c r="X5181">
        <v>759.98585500000002</v>
      </c>
      <c r="Y5181">
        <v>732.93408099999999</v>
      </c>
      <c r="Z5181">
        <v>727.22784999999999</v>
      </c>
      <c r="AA5181">
        <v>1053.994201</v>
      </c>
      <c r="AB5181">
        <v>1243.1409586100945</v>
      </c>
      <c r="AC5181">
        <v>1391.8115589870072</v>
      </c>
      <c r="AP5181">
        <v>1292.175639</v>
      </c>
      <c r="AQ5181">
        <v>1292.175639</v>
      </c>
      <c r="AR5181">
        <v>1292.175639</v>
      </c>
      <c r="AS5181">
        <v>1292.175639</v>
      </c>
      <c r="AT5181">
        <v>4076.0966868866581</v>
      </c>
      <c r="AU5181" t="s">
        <v>6083</v>
      </c>
      <c r="AV5181">
        <v>423</v>
      </c>
      <c r="AW5181">
        <v>9.6361623803467094</v>
      </c>
      <c r="AX5181">
        <v>0.40150676584777956</v>
      </c>
    </row>
    <row r="5182" spans="1:50" hidden="1" x14ac:dyDescent="0.3">
      <c r="A5182" t="s">
        <v>6084</v>
      </c>
      <c r="B5182" t="s">
        <v>6060</v>
      </c>
      <c r="D5182">
        <v>1759</v>
      </c>
      <c r="F5182">
        <v>5</v>
      </c>
      <c r="G5182" t="s">
        <v>171</v>
      </c>
      <c r="H5182" t="s">
        <v>78</v>
      </c>
      <c r="I5182" t="s">
        <v>172</v>
      </c>
      <c r="J5182" t="s">
        <v>173</v>
      </c>
      <c r="K5182" t="s">
        <v>174</v>
      </c>
      <c r="L5182" t="s">
        <v>175</v>
      </c>
      <c r="M5182" t="s">
        <v>87</v>
      </c>
      <c r="N5182" t="s">
        <v>100</v>
      </c>
      <c r="O5182" t="s">
        <v>85</v>
      </c>
      <c r="P5182" t="s">
        <v>86</v>
      </c>
      <c r="Q5182" t="s">
        <v>176</v>
      </c>
      <c r="R5182" t="s">
        <v>107</v>
      </c>
      <c r="T5182" t="s">
        <v>89</v>
      </c>
      <c r="U5182" t="s">
        <v>90</v>
      </c>
      <c r="V5182">
        <v>0.49982399999999999</v>
      </c>
      <c r="W5182">
        <v>44.005409</v>
      </c>
      <c r="X5182">
        <v>10.496304</v>
      </c>
      <c r="Y5182">
        <v>4.4984159999999997</v>
      </c>
      <c r="Z5182">
        <v>10.996128000000001</v>
      </c>
      <c r="AA5182">
        <v>12.998877320894142</v>
      </c>
      <c r="AB5182">
        <v>12.998877320894142</v>
      </c>
      <c r="AC5182">
        <v>11.74263712925775</v>
      </c>
      <c r="AP5182">
        <v>44.005409</v>
      </c>
      <c r="AQ5182">
        <v>44.005409</v>
      </c>
      <c r="AR5182">
        <v>44.005409</v>
      </c>
      <c r="AS5182">
        <v>44.005409</v>
      </c>
      <c r="AT5182">
        <v>88.041808716668271</v>
      </c>
      <c r="AU5182" t="s">
        <v>6085</v>
      </c>
      <c r="AV5182">
        <v>320</v>
      </c>
      <c r="AW5182">
        <v>0.27513065223958832</v>
      </c>
      <c r="AX5182">
        <v>1.1463777176649514E-2</v>
      </c>
    </row>
    <row r="5183" spans="1:50" hidden="1" x14ac:dyDescent="0.3">
      <c r="A5183" t="s">
        <v>6086</v>
      </c>
      <c r="B5183" t="s">
        <v>6060</v>
      </c>
      <c r="D5183">
        <v>1779</v>
      </c>
      <c r="F5183">
        <v>5</v>
      </c>
      <c r="G5183" t="s">
        <v>179</v>
      </c>
      <c r="H5183" t="s">
        <v>78</v>
      </c>
      <c r="I5183" t="s">
        <v>172</v>
      </c>
      <c r="J5183" t="s">
        <v>173</v>
      </c>
      <c r="K5183" t="s">
        <v>174</v>
      </c>
      <c r="L5183" t="s">
        <v>175</v>
      </c>
      <c r="M5183" t="s">
        <v>180</v>
      </c>
      <c r="N5183" t="s">
        <v>100</v>
      </c>
      <c r="O5183" t="s">
        <v>85</v>
      </c>
      <c r="P5183" t="s">
        <v>86</v>
      </c>
      <c r="Q5183" t="s">
        <v>176</v>
      </c>
      <c r="R5183" t="s">
        <v>107</v>
      </c>
      <c r="T5183" t="s">
        <v>89</v>
      </c>
      <c r="U5183" t="s">
        <v>90</v>
      </c>
      <c r="V5183">
        <v>0.49982399999999999</v>
      </c>
      <c r="W5183">
        <v>27.233708</v>
      </c>
      <c r="X5183">
        <v>15.994367</v>
      </c>
      <c r="Y5183">
        <v>2.49912</v>
      </c>
      <c r="Z5183">
        <v>3.9985919999999999</v>
      </c>
      <c r="AA5183">
        <v>9.4069282124582418</v>
      </c>
      <c r="AB5183">
        <v>9.4069282124582418</v>
      </c>
      <c r="AC5183">
        <v>13.793698175205563</v>
      </c>
      <c r="AP5183">
        <v>27.233708</v>
      </c>
      <c r="AQ5183">
        <v>27.233708</v>
      </c>
      <c r="AR5183">
        <v>27.233708</v>
      </c>
      <c r="AS5183">
        <v>27.233708</v>
      </c>
      <c r="AT5183">
        <v>54.486595281539103</v>
      </c>
      <c r="AU5183" t="s">
        <v>6087</v>
      </c>
      <c r="AV5183">
        <v>320</v>
      </c>
      <c r="AW5183">
        <v>0.17027061025480969</v>
      </c>
      <c r="AX5183">
        <v>7.0946087606170707E-3</v>
      </c>
    </row>
    <row r="5184" spans="1:50" hidden="1" x14ac:dyDescent="0.3">
      <c r="A5184" t="s">
        <v>6088</v>
      </c>
      <c r="B5184" t="s">
        <v>6060</v>
      </c>
      <c r="D5184">
        <v>1780</v>
      </c>
      <c r="F5184">
        <v>5</v>
      </c>
      <c r="G5184" t="s">
        <v>183</v>
      </c>
      <c r="H5184" t="s">
        <v>78</v>
      </c>
      <c r="I5184" t="s">
        <v>172</v>
      </c>
      <c r="J5184" t="s">
        <v>184</v>
      </c>
      <c r="K5184" t="s">
        <v>185</v>
      </c>
      <c r="L5184" t="s">
        <v>82</v>
      </c>
      <c r="M5184" t="s">
        <v>186</v>
      </c>
      <c r="N5184" t="s">
        <v>100</v>
      </c>
      <c r="O5184" t="s">
        <v>85</v>
      </c>
      <c r="P5184" t="s">
        <v>86</v>
      </c>
      <c r="Q5184" t="s">
        <v>87</v>
      </c>
      <c r="R5184" t="s">
        <v>107</v>
      </c>
      <c r="T5184" t="s">
        <v>89</v>
      </c>
      <c r="U5184" t="s">
        <v>90</v>
      </c>
      <c r="V5184">
        <v>0.36984899999999998</v>
      </c>
      <c r="W5184">
        <v>34.360450999999998</v>
      </c>
      <c r="X5184">
        <v>28.478352000000001</v>
      </c>
      <c r="Y5184">
        <v>22.560777999999999</v>
      </c>
      <c r="Z5184">
        <v>38.094417999999997</v>
      </c>
      <c r="AA5184">
        <v>33.984661017796157</v>
      </c>
      <c r="AB5184">
        <v>23.404041977706129</v>
      </c>
      <c r="AC5184">
        <v>22.014937728270695</v>
      </c>
      <c r="AP5184">
        <v>34.360450999999998</v>
      </c>
      <c r="AQ5184">
        <v>34.360450999999998</v>
      </c>
      <c r="AR5184">
        <v>34.360450999999998</v>
      </c>
      <c r="AS5184">
        <v>34.360450999999998</v>
      </c>
      <c r="AT5184">
        <v>92.903998658912144</v>
      </c>
      <c r="AU5184" t="s">
        <v>6089</v>
      </c>
      <c r="AV5184">
        <v>441</v>
      </c>
      <c r="AW5184">
        <v>0.21066666362565112</v>
      </c>
      <c r="AX5184">
        <v>8.7777776510687966E-3</v>
      </c>
    </row>
    <row r="5185" spans="1:50" hidden="1" x14ac:dyDescent="0.3">
      <c r="A5185" t="s">
        <v>6090</v>
      </c>
      <c r="B5185" t="s">
        <v>6060</v>
      </c>
      <c r="D5185">
        <v>1791</v>
      </c>
      <c r="F5185">
        <v>5</v>
      </c>
      <c r="G5185" t="s">
        <v>189</v>
      </c>
      <c r="H5185" t="s">
        <v>78</v>
      </c>
      <c r="I5185" t="s">
        <v>172</v>
      </c>
      <c r="J5185" t="s">
        <v>173</v>
      </c>
      <c r="K5185" t="s">
        <v>174</v>
      </c>
      <c r="L5185" t="s">
        <v>175</v>
      </c>
      <c r="M5185" t="s">
        <v>190</v>
      </c>
      <c r="N5185" t="s">
        <v>100</v>
      </c>
      <c r="O5185" t="s">
        <v>85</v>
      </c>
      <c r="P5185" t="s">
        <v>86</v>
      </c>
      <c r="Q5185" t="s">
        <v>176</v>
      </c>
      <c r="R5185" t="s">
        <v>107</v>
      </c>
      <c r="T5185" t="s">
        <v>89</v>
      </c>
      <c r="U5185" t="s">
        <v>90</v>
      </c>
      <c r="V5185">
        <v>0.49982399999999999</v>
      </c>
      <c r="W5185">
        <v>0</v>
      </c>
      <c r="X5185">
        <v>4.4984159999999997</v>
      </c>
      <c r="Y5185">
        <v>0.99964799999999998</v>
      </c>
      <c r="Z5185">
        <v>2.9989439999999998</v>
      </c>
      <c r="AA5185">
        <v>20.802002999999999</v>
      </c>
      <c r="AB5185">
        <v>7.4168156797187708</v>
      </c>
      <c r="AC5185">
        <v>5.2635531608890913</v>
      </c>
      <c r="AP5185">
        <v>20.802002999999999</v>
      </c>
      <c r="AQ5185">
        <v>20.802002999999999</v>
      </c>
      <c r="AR5185">
        <v>0</v>
      </c>
      <c r="AS5185">
        <v>0</v>
      </c>
      <c r="AT5185">
        <v>0</v>
      </c>
      <c r="AU5185" t="s">
        <v>6091</v>
      </c>
      <c r="AV5185">
        <v>320</v>
      </c>
      <c r="AW5185">
        <v>0</v>
      </c>
      <c r="AX5185">
        <v>0</v>
      </c>
    </row>
    <row r="5186" spans="1:50" hidden="1" x14ac:dyDescent="0.3">
      <c r="A5186" t="s">
        <v>6092</v>
      </c>
      <c r="B5186" t="s">
        <v>6060</v>
      </c>
      <c r="D5186">
        <v>186</v>
      </c>
      <c r="F5186">
        <v>5</v>
      </c>
      <c r="G5186" t="s">
        <v>193</v>
      </c>
      <c r="H5186" t="s">
        <v>94</v>
      </c>
      <c r="I5186" t="s">
        <v>95</v>
      </c>
      <c r="J5186" t="s">
        <v>96</v>
      </c>
      <c r="K5186" t="s">
        <v>81</v>
      </c>
      <c r="L5186" t="s">
        <v>145</v>
      </c>
      <c r="M5186" t="s">
        <v>99</v>
      </c>
      <c r="N5186" t="s">
        <v>84</v>
      </c>
      <c r="O5186" t="s">
        <v>85</v>
      </c>
      <c r="P5186" t="s">
        <v>86</v>
      </c>
      <c r="Q5186" t="s">
        <v>87</v>
      </c>
      <c r="R5186" t="s">
        <v>88</v>
      </c>
      <c r="T5186" t="s">
        <v>89</v>
      </c>
      <c r="U5186" t="s">
        <v>90</v>
      </c>
      <c r="V5186">
        <v>2.1134200000000001</v>
      </c>
      <c r="W5186">
        <v>763.95711300000005</v>
      </c>
      <c r="X5186">
        <v>530.46844499999997</v>
      </c>
      <c r="Y5186">
        <v>493.83582799999999</v>
      </c>
      <c r="Z5186">
        <v>509.68647600000003</v>
      </c>
      <c r="AA5186">
        <v>450.830210389981</v>
      </c>
      <c r="AB5186">
        <v>473.37172090948008</v>
      </c>
      <c r="AC5186">
        <v>396.17425595908713</v>
      </c>
      <c r="AP5186">
        <v>763.95711300000005</v>
      </c>
      <c r="AQ5186">
        <v>763.95711300000005</v>
      </c>
      <c r="AR5186">
        <v>763.95711300000005</v>
      </c>
      <c r="AS5186">
        <v>763.95711300000005</v>
      </c>
      <c r="AT5186">
        <v>361.47907798733809</v>
      </c>
      <c r="AU5186" t="s">
        <v>6093</v>
      </c>
      <c r="AV5186">
        <v>60</v>
      </c>
      <c r="AW5186">
        <v>6.0246512997889683</v>
      </c>
      <c r="AX5186">
        <v>0.25102713749120703</v>
      </c>
    </row>
    <row r="5187" spans="1:50" hidden="1" x14ac:dyDescent="0.3">
      <c r="A5187" t="s">
        <v>6094</v>
      </c>
      <c r="B5187" t="s">
        <v>6060</v>
      </c>
      <c r="D5187">
        <v>188</v>
      </c>
      <c r="F5187">
        <v>5</v>
      </c>
      <c r="G5187" t="s">
        <v>196</v>
      </c>
      <c r="H5187" t="s">
        <v>94</v>
      </c>
      <c r="I5187" t="s">
        <v>95</v>
      </c>
      <c r="J5187" t="s">
        <v>96</v>
      </c>
      <c r="K5187" t="s">
        <v>81</v>
      </c>
      <c r="L5187" t="s">
        <v>82</v>
      </c>
      <c r="M5187" t="s">
        <v>99</v>
      </c>
      <c r="N5187" t="s">
        <v>84</v>
      </c>
      <c r="O5187" t="s">
        <v>85</v>
      </c>
      <c r="P5187" t="s">
        <v>86</v>
      </c>
      <c r="Q5187" t="s">
        <v>87</v>
      </c>
      <c r="R5187" t="s">
        <v>88</v>
      </c>
      <c r="T5187" t="s">
        <v>89</v>
      </c>
      <c r="U5187" t="s">
        <v>90</v>
      </c>
      <c r="V5187">
        <v>2.1134200000000001</v>
      </c>
      <c r="W5187">
        <v>7951.6799244887989</v>
      </c>
      <c r="X5187">
        <v>8564.6350739999998</v>
      </c>
      <c r="Y5187">
        <v>9857.3437460000005</v>
      </c>
      <c r="Z5187">
        <v>10804.508233</v>
      </c>
      <c r="AA5187">
        <v>9593.2149360000003</v>
      </c>
      <c r="AB5187">
        <v>7757.7365116963902</v>
      </c>
      <c r="AC5187">
        <v>9420.3726014604417</v>
      </c>
      <c r="AP5187">
        <v>8790.1609410000001</v>
      </c>
      <c r="AQ5187">
        <v>7951.6799244887989</v>
      </c>
      <c r="AR5187">
        <v>7951.6799244887989</v>
      </c>
      <c r="AS5187">
        <v>7951.6799244887989</v>
      </c>
      <c r="AT5187">
        <v>3762.4702730592112</v>
      </c>
      <c r="AU5187" t="s">
        <v>6095</v>
      </c>
      <c r="AV5187">
        <v>80</v>
      </c>
      <c r="AW5187">
        <v>47.030878413240139</v>
      </c>
      <c r="AX5187">
        <v>1.9596199338850058</v>
      </c>
    </row>
    <row r="5188" spans="1:50" hidden="1" x14ac:dyDescent="0.3">
      <c r="A5188" t="s">
        <v>6096</v>
      </c>
      <c r="B5188" t="s">
        <v>6060</v>
      </c>
      <c r="D5188">
        <v>193</v>
      </c>
      <c r="F5188">
        <v>5</v>
      </c>
      <c r="G5188" t="s">
        <v>199</v>
      </c>
      <c r="H5188" t="s">
        <v>94</v>
      </c>
      <c r="I5188" t="s">
        <v>95</v>
      </c>
      <c r="J5188" t="s">
        <v>96</v>
      </c>
      <c r="K5188" t="s">
        <v>200</v>
      </c>
      <c r="L5188" t="s">
        <v>82</v>
      </c>
      <c r="M5188" t="s">
        <v>99</v>
      </c>
      <c r="N5188" t="s">
        <v>84</v>
      </c>
      <c r="O5188" t="s">
        <v>85</v>
      </c>
      <c r="P5188" t="s">
        <v>86</v>
      </c>
      <c r="Q5188" t="s">
        <v>87</v>
      </c>
      <c r="R5188" t="s">
        <v>107</v>
      </c>
      <c r="T5188" t="s">
        <v>89</v>
      </c>
      <c r="U5188" t="s">
        <v>90</v>
      </c>
      <c r="V5188">
        <v>2.641775</v>
      </c>
      <c r="W5188">
        <v>0</v>
      </c>
      <c r="X5188">
        <v>0</v>
      </c>
      <c r="Y5188">
        <v>0</v>
      </c>
      <c r="Z5188">
        <v>176.99893700000001</v>
      </c>
      <c r="AA5188">
        <v>0</v>
      </c>
      <c r="AB5188">
        <v>0</v>
      </c>
      <c r="AC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 t="s">
        <v>6097</v>
      </c>
      <c r="AV5188">
        <v>60</v>
      </c>
      <c r="AW5188">
        <v>0</v>
      </c>
      <c r="AX5188">
        <v>0</v>
      </c>
    </row>
    <row r="5189" spans="1:50" hidden="1" x14ac:dyDescent="0.3">
      <c r="A5189" t="s">
        <v>6098</v>
      </c>
      <c r="B5189" t="s">
        <v>6060</v>
      </c>
      <c r="D5189">
        <v>198</v>
      </c>
      <c r="F5189">
        <v>5</v>
      </c>
      <c r="G5189" t="s">
        <v>206</v>
      </c>
      <c r="H5189" t="s">
        <v>94</v>
      </c>
      <c r="I5189" t="s">
        <v>95</v>
      </c>
      <c r="J5189" t="s">
        <v>96</v>
      </c>
      <c r="K5189" t="s">
        <v>200</v>
      </c>
      <c r="L5189" t="s">
        <v>145</v>
      </c>
      <c r="M5189" t="s">
        <v>99</v>
      </c>
      <c r="N5189" t="s">
        <v>84</v>
      </c>
      <c r="O5189" t="s">
        <v>85</v>
      </c>
      <c r="P5189" t="s">
        <v>86</v>
      </c>
      <c r="Q5189" t="s">
        <v>87</v>
      </c>
      <c r="R5189" t="s">
        <v>88</v>
      </c>
      <c r="T5189" t="s">
        <v>89</v>
      </c>
      <c r="U5189" t="s">
        <v>90</v>
      </c>
      <c r="V5189">
        <v>3.522367</v>
      </c>
      <c r="W5189">
        <v>4523.1632490000002</v>
      </c>
      <c r="X5189">
        <v>991.98663699999997</v>
      </c>
      <c r="Y5189">
        <v>1216.9778329999999</v>
      </c>
      <c r="Z5189">
        <v>1055.829538</v>
      </c>
      <c r="AA5189">
        <v>1378.9778882309336</v>
      </c>
      <c r="AB5189">
        <v>1333.7474134969584</v>
      </c>
      <c r="AC5189">
        <v>968.51001304304384</v>
      </c>
      <c r="AP5189">
        <v>4523.1632490000002</v>
      </c>
      <c r="AQ5189">
        <v>4523.1632490000002</v>
      </c>
      <c r="AR5189">
        <v>4523.1632490000002</v>
      </c>
      <c r="AS5189">
        <v>4523.1632490000002</v>
      </c>
      <c r="AT5189">
        <v>1284.1260575629967</v>
      </c>
      <c r="AU5189" t="s">
        <v>6099</v>
      </c>
      <c r="AV5189">
        <v>40</v>
      </c>
      <c r="AW5189">
        <v>32.103151439074921</v>
      </c>
      <c r="AX5189">
        <v>1.337631309961455</v>
      </c>
    </row>
    <row r="5190" spans="1:50" hidden="1" x14ac:dyDescent="0.3">
      <c r="A5190" t="s">
        <v>6100</v>
      </c>
      <c r="B5190" t="s">
        <v>6060</v>
      </c>
      <c r="D5190">
        <v>2017</v>
      </c>
      <c r="F5190">
        <v>5</v>
      </c>
      <c r="G5190" t="s">
        <v>218</v>
      </c>
      <c r="H5190" t="s">
        <v>94</v>
      </c>
      <c r="I5190" t="s">
        <v>104</v>
      </c>
      <c r="J5190" t="s">
        <v>210</v>
      </c>
      <c r="K5190" t="s">
        <v>125</v>
      </c>
      <c r="L5190" t="s">
        <v>82</v>
      </c>
      <c r="M5190" t="s">
        <v>211</v>
      </c>
      <c r="N5190" t="s">
        <v>100</v>
      </c>
      <c r="O5190" t="s">
        <v>85</v>
      </c>
      <c r="P5190" t="s">
        <v>86</v>
      </c>
      <c r="Q5190" t="s">
        <v>87</v>
      </c>
      <c r="R5190" t="s">
        <v>215</v>
      </c>
      <c r="T5190" t="s">
        <v>89</v>
      </c>
      <c r="U5190" t="s">
        <v>90</v>
      </c>
      <c r="V5190">
        <v>0.52835500000000002</v>
      </c>
      <c r="W5190">
        <v>121.697622</v>
      </c>
      <c r="X5190">
        <v>113.067978</v>
      </c>
      <c r="Y5190">
        <v>42.796754999999997</v>
      </c>
      <c r="Z5190">
        <v>29.587879999999998</v>
      </c>
      <c r="AA5190">
        <v>95.217337999999998</v>
      </c>
      <c r="AB5190">
        <v>151.1048725963291</v>
      </c>
      <c r="AC5190">
        <v>109.26940202468741</v>
      </c>
      <c r="AP5190">
        <v>121.697622</v>
      </c>
      <c r="AQ5190">
        <v>121.697622</v>
      </c>
      <c r="AR5190">
        <v>121.697622</v>
      </c>
      <c r="AS5190">
        <v>121.697622</v>
      </c>
      <c r="AT5190">
        <v>230.33305637308248</v>
      </c>
      <c r="AU5190" t="s">
        <v>6101</v>
      </c>
      <c r="AV5190">
        <v>270</v>
      </c>
      <c r="AW5190">
        <v>0.85308539397437955</v>
      </c>
      <c r="AX5190">
        <v>3.5545224748932479E-2</v>
      </c>
    </row>
    <row r="5191" spans="1:50" hidden="1" x14ac:dyDescent="0.3">
      <c r="A5191" t="s">
        <v>6102</v>
      </c>
      <c r="B5191" t="s">
        <v>6060</v>
      </c>
      <c r="D5191">
        <v>2034</v>
      </c>
      <c r="F5191">
        <v>5</v>
      </c>
      <c r="G5191" t="s">
        <v>227</v>
      </c>
      <c r="H5191" t="s">
        <v>94</v>
      </c>
      <c r="I5191" t="s">
        <v>104</v>
      </c>
      <c r="J5191" t="s">
        <v>210</v>
      </c>
      <c r="K5191" t="s">
        <v>141</v>
      </c>
      <c r="L5191" t="s">
        <v>98</v>
      </c>
      <c r="M5191" t="s">
        <v>211</v>
      </c>
      <c r="N5191" t="s">
        <v>84</v>
      </c>
      <c r="O5191" t="s">
        <v>85</v>
      </c>
      <c r="P5191" t="s">
        <v>86</v>
      </c>
      <c r="Q5191" t="s">
        <v>87</v>
      </c>
      <c r="R5191" t="s">
        <v>215</v>
      </c>
      <c r="T5191" t="s">
        <v>89</v>
      </c>
      <c r="U5191" t="s">
        <v>90</v>
      </c>
      <c r="V5191">
        <v>1.5850649999999999</v>
      </c>
      <c r="W5191">
        <v>509.65346099999999</v>
      </c>
      <c r="X5191">
        <v>377.245475</v>
      </c>
      <c r="Y5191">
        <v>435.892876</v>
      </c>
      <c r="Z5191">
        <v>0</v>
      </c>
      <c r="AA5191">
        <v>430.06864740152815</v>
      </c>
      <c r="AB5191">
        <v>473.07551214168103</v>
      </c>
      <c r="AC5191">
        <v>467.79398977411881</v>
      </c>
      <c r="AP5191">
        <v>509.65346099999999</v>
      </c>
      <c r="AQ5191">
        <v>509.65346099999999</v>
      </c>
      <c r="AR5191">
        <v>509.65346099999999</v>
      </c>
      <c r="AS5191">
        <v>509.65346099999999</v>
      </c>
      <c r="AT5191">
        <v>321.53473895392301</v>
      </c>
      <c r="AU5191" t="s">
        <v>6103</v>
      </c>
      <c r="AV5191">
        <v>60</v>
      </c>
      <c r="AW5191">
        <v>5.3589123158987171</v>
      </c>
      <c r="AX5191">
        <v>0.22328801316244654</v>
      </c>
    </row>
    <row r="5192" spans="1:50" hidden="1" x14ac:dyDescent="0.3">
      <c r="A5192" t="s">
        <v>6104</v>
      </c>
      <c r="B5192" t="s">
        <v>6060</v>
      </c>
      <c r="D5192">
        <v>2040</v>
      </c>
      <c r="F5192">
        <v>5</v>
      </c>
      <c r="G5192" t="s">
        <v>236</v>
      </c>
      <c r="H5192" t="s">
        <v>94</v>
      </c>
      <c r="I5192" t="s">
        <v>104</v>
      </c>
      <c r="J5192" t="s">
        <v>210</v>
      </c>
      <c r="K5192" t="s">
        <v>81</v>
      </c>
      <c r="L5192" t="s">
        <v>82</v>
      </c>
      <c r="M5192" t="s">
        <v>211</v>
      </c>
      <c r="N5192" t="s">
        <v>84</v>
      </c>
      <c r="O5192" t="s">
        <v>85</v>
      </c>
      <c r="P5192" t="s">
        <v>86</v>
      </c>
      <c r="Q5192" t="s">
        <v>87</v>
      </c>
      <c r="R5192" t="s">
        <v>215</v>
      </c>
      <c r="T5192" t="s">
        <v>89</v>
      </c>
      <c r="U5192" t="s">
        <v>90</v>
      </c>
      <c r="V5192">
        <v>2.1134200000000001</v>
      </c>
      <c r="W5192">
        <v>513.92940455056464</v>
      </c>
      <c r="X5192">
        <v>607.60828100000003</v>
      </c>
      <c r="Y5192">
        <v>545.262383</v>
      </c>
      <c r="Z5192">
        <v>617.47091</v>
      </c>
      <c r="AA5192">
        <v>522.45368099999996</v>
      </c>
      <c r="AB5192">
        <v>501.39454102494119</v>
      </c>
      <c r="AC5192">
        <v>676.78666718755221</v>
      </c>
      <c r="AP5192">
        <v>592.19595300000003</v>
      </c>
      <c r="AQ5192">
        <v>513.92940455056464</v>
      </c>
      <c r="AR5192">
        <v>513.92940455056464</v>
      </c>
      <c r="AS5192">
        <v>513.92940455056464</v>
      </c>
      <c r="AT5192">
        <v>243.17428838118531</v>
      </c>
      <c r="AU5192" t="s">
        <v>6105</v>
      </c>
      <c r="AV5192">
        <v>80</v>
      </c>
      <c r="AW5192">
        <v>3.0396786047648163</v>
      </c>
      <c r="AX5192">
        <v>0.126653275198534</v>
      </c>
    </row>
    <row r="5193" spans="1:50" hidden="1" x14ac:dyDescent="0.3">
      <c r="A5193" t="s">
        <v>6106</v>
      </c>
      <c r="B5193" t="s">
        <v>6060</v>
      </c>
      <c r="D5193">
        <v>2043</v>
      </c>
      <c r="F5193">
        <v>5</v>
      </c>
      <c r="G5193" t="s">
        <v>239</v>
      </c>
      <c r="H5193" t="s">
        <v>94</v>
      </c>
      <c r="I5193" t="s">
        <v>104</v>
      </c>
      <c r="J5193" t="s">
        <v>210</v>
      </c>
      <c r="K5193" t="s">
        <v>200</v>
      </c>
      <c r="L5193" t="s">
        <v>145</v>
      </c>
      <c r="M5193" t="s">
        <v>211</v>
      </c>
      <c r="N5193" t="s">
        <v>84</v>
      </c>
      <c r="O5193" t="s">
        <v>85</v>
      </c>
      <c r="P5193" t="s">
        <v>86</v>
      </c>
      <c r="Q5193" t="s">
        <v>87</v>
      </c>
      <c r="R5193" t="s">
        <v>215</v>
      </c>
      <c r="T5193" t="s">
        <v>89</v>
      </c>
      <c r="U5193" t="s">
        <v>90</v>
      </c>
      <c r="V5193">
        <v>3.522367</v>
      </c>
      <c r="W5193">
        <v>16.055935999999999</v>
      </c>
      <c r="X5193">
        <v>8.8059189999999994</v>
      </c>
      <c r="Y5193">
        <v>5.2835510000000001</v>
      </c>
      <c r="Z5193">
        <v>0</v>
      </c>
      <c r="AA5193">
        <v>12.643162741985748</v>
      </c>
      <c r="AB5193">
        <v>13.148889251665178</v>
      </c>
      <c r="AC5193">
        <v>13.475296565012361</v>
      </c>
      <c r="AP5193">
        <v>16.055935999999999</v>
      </c>
      <c r="AQ5193">
        <v>16.055935999999999</v>
      </c>
      <c r="AR5193">
        <v>16.055935999999999</v>
      </c>
      <c r="AS5193">
        <v>16.055935999999999</v>
      </c>
      <c r="AT5193">
        <v>4.558280270057038</v>
      </c>
      <c r="AU5193" t="s">
        <v>6107</v>
      </c>
      <c r="AV5193">
        <v>40</v>
      </c>
      <c r="AW5193">
        <v>0.11395700675142595</v>
      </c>
      <c r="AX5193">
        <v>4.7482086146427476E-3</v>
      </c>
    </row>
    <row r="5194" spans="1:50" hidden="1" x14ac:dyDescent="0.3">
      <c r="A5194" t="s">
        <v>6108</v>
      </c>
      <c r="B5194" t="s">
        <v>6060</v>
      </c>
      <c r="D5194">
        <v>2046</v>
      </c>
      <c r="F5194">
        <v>5</v>
      </c>
      <c r="G5194" t="s">
        <v>247</v>
      </c>
      <c r="H5194" t="s">
        <v>94</v>
      </c>
      <c r="I5194" t="s">
        <v>104</v>
      </c>
      <c r="J5194" t="s">
        <v>210</v>
      </c>
      <c r="K5194" t="s">
        <v>121</v>
      </c>
      <c r="L5194" t="s">
        <v>82</v>
      </c>
      <c r="M5194" t="s">
        <v>211</v>
      </c>
      <c r="N5194" t="s">
        <v>84</v>
      </c>
      <c r="O5194" t="s">
        <v>85</v>
      </c>
      <c r="P5194" t="s">
        <v>86</v>
      </c>
      <c r="Q5194" t="s">
        <v>87</v>
      </c>
      <c r="R5194" t="s">
        <v>215</v>
      </c>
      <c r="T5194" t="s">
        <v>89</v>
      </c>
      <c r="U5194" t="s">
        <v>90</v>
      </c>
      <c r="V5194">
        <v>3.1701299999999999</v>
      </c>
      <c r="W5194">
        <v>140.723738</v>
      </c>
      <c r="X5194">
        <v>185.45261400000001</v>
      </c>
      <c r="Y5194">
        <v>173.300443</v>
      </c>
      <c r="Z5194">
        <v>147.411045</v>
      </c>
      <c r="AA5194">
        <v>99.565413000000007</v>
      </c>
      <c r="AB5194">
        <v>194.35392815546825</v>
      </c>
      <c r="AC5194">
        <v>169.36720531227502</v>
      </c>
      <c r="AP5194">
        <v>140.723738</v>
      </c>
      <c r="AQ5194">
        <v>140.723738</v>
      </c>
      <c r="AR5194">
        <v>140.723738</v>
      </c>
      <c r="AS5194">
        <v>140.723738</v>
      </c>
      <c r="AT5194">
        <v>44.390525940576573</v>
      </c>
      <c r="AU5194" t="s">
        <v>6109</v>
      </c>
      <c r="AV5194">
        <v>60</v>
      </c>
      <c r="AW5194">
        <v>0.73984209900960951</v>
      </c>
      <c r="AX5194">
        <v>3.0826754125400396E-2</v>
      </c>
    </row>
    <row r="5195" spans="1:50" hidden="1" x14ac:dyDescent="0.3">
      <c r="A5195" t="s">
        <v>6110</v>
      </c>
      <c r="B5195" t="s">
        <v>6060</v>
      </c>
      <c r="D5195">
        <v>2112</v>
      </c>
      <c r="F5195">
        <v>5</v>
      </c>
      <c r="G5195" t="s">
        <v>250</v>
      </c>
      <c r="H5195" t="s">
        <v>251</v>
      </c>
      <c r="I5195" t="s">
        <v>252</v>
      </c>
      <c r="J5195" t="s">
        <v>253</v>
      </c>
      <c r="K5195" t="s">
        <v>185</v>
      </c>
      <c r="L5195" t="s">
        <v>82</v>
      </c>
      <c r="M5195" t="s">
        <v>254</v>
      </c>
      <c r="N5195" t="s">
        <v>100</v>
      </c>
      <c r="O5195" t="s">
        <v>85</v>
      </c>
      <c r="P5195" t="s">
        <v>86</v>
      </c>
      <c r="Q5195" t="s">
        <v>87</v>
      </c>
      <c r="R5195" t="s">
        <v>107</v>
      </c>
      <c r="T5195" t="s">
        <v>89</v>
      </c>
      <c r="U5195" t="s">
        <v>90</v>
      </c>
      <c r="V5195">
        <v>0.36984899999999998</v>
      </c>
      <c r="W5195">
        <v>320.28822914831744</v>
      </c>
      <c r="X5195">
        <v>209.70419200000001</v>
      </c>
      <c r="Y5195">
        <v>168.46602799999999</v>
      </c>
      <c r="Z5195">
        <v>148.370924</v>
      </c>
      <c r="AA5195">
        <v>248.16111599999999</v>
      </c>
      <c r="AB5195">
        <v>320.28822914831744</v>
      </c>
      <c r="AC5195">
        <v>301.46353852273398</v>
      </c>
      <c r="AP5195">
        <v>265.46983799999998</v>
      </c>
      <c r="AQ5195">
        <v>320.28822914831744</v>
      </c>
      <c r="AR5195">
        <v>320.28822914831744</v>
      </c>
      <c r="AS5195">
        <v>320.28822914831744</v>
      </c>
      <c r="AT5195">
        <v>865.99728307584303</v>
      </c>
      <c r="AU5195" t="s">
        <v>6111</v>
      </c>
      <c r="AV5195">
        <v>441</v>
      </c>
      <c r="AW5195">
        <v>1.9637126600359252</v>
      </c>
      <c r="AX5195">
        <v>8.1821360834830215E-2</v>
      </c>
    </row>
    <row r="5196" spans="1:50" hidden="1" x14ac:dyDescent="0.3">
      <c r="A5196" t="s">
        <v>6112</v>
      </c>
      <c r="B5196" t="s">
        <v>6060</v>
      </c>
      <c r="D5196">
        <v>2125</v>
      </c>
      <c r="F5196">
        <v>5</v>
      </c>
      <c r="G5196" t="s">
        <v>257</v>
      </c>
      <c r="H5196" t="s">
        <v>251</v>
      </c>
      <c r="I5196" t="s">
        <v>252</v>
      </c>
      <c r="J5196" t="s">
        <v>253</v>
      </c>
      <c r="K5196" t="s">
        <v>112</v>
      </c>
      <c r="L5196" t="s">
        <v>82</v>
      </c>
      <c r="M5196" t="s">
        <v>254</v>
      </c>
      <c r="N5196" t="s">
        <v>100</v>
      </c>
      <c r="O5196" t="s">
        <v>85</v>
      </c>
      <c r="P5196" t="s">
        <v>86</v>
      </c>
      <c r="Q5196" t="s">
        <v>87</v>
      </c>
      <c r="R5196" t="s">
        <v>88</v>
      </c>
      <c r="T5196" t="s">
        <v>89</v>
      </c>
      <c r="U5196" t="s">
        <v>90</v>
      </c>
      <c r="V5196">
        <v>1.046143</v>
      </c>
      <c r="W5196">
        <v>587.16587771816535</v>
      </c>
      <c r="X5196">
        <v>565.96336299999996</v>
      </c>
      <c r="Y5196">
        <v>393.52412299999997</v>
      </c>
      <c r="Z5196">
        <v>382.88833399999999</v>
      </c>
      <c r="AA5196">
        <v>491.965236</v>
      </c>
      <c r="AB5196">
        <v>587.16587771816535</v>
      </c>
      <c r="AC5196">
        <v>467.31193607732911</v>
      </c>
      <c r="AP5196">
        <v>594.10062800000003</v>
      </c>
      <c r="AQ5196">
        <v>587.16587771816535</v>
      </c>
      <c r="AR5196">
        <v>587.16587771816535</v>
      </c>
      <c r="AS5196">
        <v>587.16587771816535</v>
      </c>
      <c r="AT5196">
        <v>561.26731978148814</v>
      </c>
      <c r="AU5196" t="s">
        <v>6113</v>
      </c>
      <c r="AV5196">
        <v>112</v>
      </c>
      <c r="AW5196">
        <v>5.0113153551918588</v>
      </c>
      <c r="AX5196">
        <v>0.20880480646632746</v>
      </c>
    </row>
    <row r="5197" spans="1:50" hidden="1" x14ac:dyDescent="0.3">
      <c r="A5197" t="s">
        <v>6114</v>
      </c>
      <c r="B5197" t="s">
        <v>6060</v>
      </c>
      <c r="D5197">
        <v>2140</v>
      </c>
      <c r="F5197">
        <v>5</v>
      </c>
      <c r="G5197" t="s">
        <v>260</v>
      </c>
      <c r="H5197" t="s">
        <v>251</v>
      </c>
      <c r="I5197" t="s">
        <v>252</v>
      </c>
      <c r="J5197" t="s">
        <v>253</v>
      </c>
      <c r="K5197" t="s">
        <v>81</v>
      </c>
      <c r="L5197" t="s">
        <v>82</v>
      </c>
      <c r="M5197" t="s">
        <v>254</v>
      </c>
      <c r="N5197" t="s">
        <v>84</v>
      </c>
      <c r="O5197" t="s">
        <v>85</v>
      </c>
      <c r="P5197" t="s">
        <v>86</v>
      </c>
      <c r="Q5197" t="s">
        <v>87</v>
      </c>
      <c r="R5197" t="s">
        <v>88</v>
      </c>
      <c r="T5197" t="s">
        <v>89</v>
      </c>
      <c r="U5197" t="s">
        <v>90</v>
      </c>
      <c r="V5197">
        <v>2.1134200000000001</v>
      </c>
      <c r="W5197">
        <v>3341.4138400000002</v>
      </c>
      <c r="X5197">
        <v>2973.5821120000001</v>
      </c>
      <c r="Y5197">
        <v>2789.714559</v>
      </c>
      <c r="Z5197">
        <v>2689.6793339999999</v>
      </c>
      <c r="AA5197">
        <v>2659.7235209999999</v>
      </c>
      <c r="AB5197">
        <v>2932.3720004189204</v>
      </c>
      <c r="AC5197">
        <v>2666.7929021493433</v>
      </c>
      <c r="AP5197">
        <v>3341.4138400000002</v>
      </c>
      <c r="AQ5197">
        <v>3341.4138400000002</v>
      </c>
      <c r="AR5197">
        <v>3341.4138400000002</v>
      </c>
      <c r="AS5197">
        <v>3341.4138400000002</v>
      </c>
      <c r="AT5197">
        <v>1581.0458120014007</v>
      </c>
      <c r="AU5197" t="s">
        <v>6115</v>
      </c>
      <c r="AV5197">
        <v>80</v>
      </c>
      <c r="AW5197">
        <v>19.763072650017509</v>
      </c>
      <c r="AX5197">
        <v>0.82346136041739626</v>
      </c>
    </row>
    <row r="5198" spans="1:50" hidden="1" x14ac:dyDescent="0.3">
      <c r="A5198" t="s">
        <v>6116</v>
      </c>
      <c r="B5198" t="s">
        <v>6060</v>
      </c>
      <c r="D5198">
        <v>2146</v>
      </c>
      <c r="F5198">
        <v>5</v>
      </c>
      <c r="G5198" t="s">
        <v>263</v>
      </c>
      <c r="H5198" t="s">
        <v>251</v>
      </c>
      <c r="I5198" t="s">
        <v>252</v>
      </c>
      <c r="J5198" t="s">
        <v>253</v>
      </c>
      <c r="K5198" t="s">
        <v>121</v>
      </c>
      <c r="L5198" t="s">
        <v>82</v>
      </c>
      <c r="M5198" t="s">
        <v>254</v>
      </c>
      <c r="N5198" t="s">
        <v>84</v>
      </c>
      <c r="O5198" t="s">
        <v>85</v>
      </c>
      <c r="P5198" t="s">
        <v>86</v>
      </c>
      <c r="Q5198" t="s">
        <v>87</v>
      </c>
      <c r="R5198" t="s">
        <v>88</v>
      </c>
      <c r="T5198" t="s">
        <v>89</v>
      </c>
      <c r="U5198" t="s">
        <v>90</v>
      </c>
      <c r="V5198">
        <v>3.1701299999999999</v>
      </c>
      <c r="W5198">
        <v>2972.6633646466294</v>
      </c>
      <c r="X5198">
        <v>2868.9678680000002</v>
      </c>
      <c r="Y5198">
        <v>3079.253197</v>
      </c>
      <c r="Z5198">
        <v>2828.8128919999999</v>
      </c>
      <c r="AA5198">
        <v>2306.5685199999998</v>
      </c>
      <c r="AB5198">
        <v>2972.6633646466294</v>
      </c>
      <c r="AC5198">
        <v>2717.6259680868957</v>
      </c>
      <c r="AP5198">
        <v>3431.7028070000001</v>
      </c>
      <c r="AQ5198">
        <v>2972.6633646466294</v>
      </c>
      <c r="AR5198">
        <v>2972.6633646466294</v>
      </c>
      <c r="AS5198">
        <v>2972.6633646466294</v>
      </c>
      <c r="AT5198">
        <v>937.71024047803382</v>
      </c>
      <c r="AU5198" t="s">
        <v>6117</v>
      </c>
      <c r="AV5198">
        <v>60</v>
      </c>
      <c r="AW5198">
        <v>15.62850400796723</v>
      </c>
      <c r="AX5198">
        <v>0.65118766699863462</v>
      </c>
    </row>
    <row r="5199" spans="1:50" hidden="1" x14ac:dyDescent="0.3">
      <c r="A5199" t="s">
        <v>6118</v>
      </c>
      <c r="B5199" t="s">
        <v>6060</v>
      </c>
      <c r="D5199">
        <v>2152</v>
      </c>
      <c r="F5199">
        <v>5</v>
      </c>
      <c r="G5199" t="s">
        <v>270</v>
      </c>
      <c r="H5199" t="s">
        <v>251</v>
      </c>
      <c r="I5199" t="s">
        <v>252</v>
      </c>
      <c r="J5199" t="s">
        <v>253</v>
      </c>
      <c r="K5199" t="s">
        <v>185</v>
      </c>
      <c r="L5199" t="s">
        <v>82</v>
      </c>
      <c r="M5199" t="s">
        <v>254</v>
      </c>
      <c r="N5199" t="s">
        <v>100</v>
      </c>
      <c r="O5199" t="s">
        <v>85</v>
      </c>
      <c r="P5199" t="s">
        <v>86</v>
      </c>
      <c r="Q5199" t="s">
        <v>271</v>
      </c>
      <c r="R5199" t="s">
        <v>107</v>
      </c>
      <c r="T5199" t="s">
        <v>89</v>
      </c>
      <c r="U5199" t="s">
        <v>90</v>
      </c>
      <c r="V5199">
        <v>0.36984899999999998</v>
      </c>
      <c r="W5199">
        <v>0</v>
      </c>
      <c r="X5199">
        <v>94.681233000000006</v>
      </c>
      <c r="Y5199">
        <v>55.107438000000002</v>
      </c>
      <c r="Z5199">
        <v>45.12153</v>
      </c>
      <c r="AA5199">
        <v>0</v>
      </c>
      <c r="AB5199">
        <v>0</v>
      </c>
      <c r="AC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 t="s">
        <v>6119</v>
      </c>
      <c r="AV5199">
        <v>441</v>
      </c>
      <c r="AW5199">
        <v>0</v>
      </c>
      <c r="AX5199">
        <v>0</v>
      </c>
    </row>
    <row r="5200" spans="1:50" hidden="1" x14ac:dyDescent="0.3">
      <c r="A5200" t="s">
        <v>6120</v>
      </c>
      <c r="B5200" t="s">
        <v>6060</v>
      </c>
      <c r="D5200">
        <v>2307</v>
      </c>
      <c r="F5200">
        <v>5</v>
      </c>
      <c r="G5200" t="s">
        <v>284</v>
      </c>
      <c r="H5200" t="s">
        <v>78</v>
      </c>
      <c r="I5200" t="s">
        <v>285</v>
      </c>
      <c r="J5200" t="s">
        <v>286</v>
      </c>
      <c r="K5200" t="s">
        <v>174</v>
      </c>
      <c r="L5200" t="s">
        <v>82</v>
      </c>
      <c r="M5200" t="s">
        <v>287</v>
      </c>
      <c r="N5200" t="s">
        <v>100</v>
      </c>
      <c r="O5200" t="s">
        <v>85</v>
      </c>
      <c r="P5200" t="s">
        <v>86</v>
      </c>
      <c r="Q5200" t="s">
        <v>87</v>
      </c>
      <c r="R5200" t="s">
        <v>107</v>
      </c>
      <c r="S5200" t="s">
        <v>288</v>
      </c>
      <c r="T5200" t="s">
        <v>89</v>
      </c>
      <c r="U5200" t="s">
        <v>90</v>
      </c>
      <c r="V5200">
        <v>0.49982388164846775</v>
      </c>
      <c r="W5200">
        <v>9.4384077547383143</v>
      </c>
      <c r="X5200">
        <v>0</v>
      </c>
      <c r="Y5200">
        <v>0</v>
      </c>
      <c r="Z5200">
        <v>0</v>
      </c>
      <c r="AA5200">
        <v>9.4384077547383143</v>
      </c>
      <c r="AB5200">
        <v>0</v>
      </c>
      <c r="AC5200">
        <v>0</v>
      </c>
      <c r="AP5200">
        <v>15.922827</v>
      </c>
      <c r="AQ5200">
        <v>15.922827</v>
      </c>
      <c r="AR5200">
        <v>9.4384077547383143</v>
      </c>
      <c r="AS5200">
        <v>9.4384077547383143</v>
      </c>
      <c r="AT5200">
        <v>18.883466959620915</v>
      </c>
      <c r="AU5200" t="s">
        <v>6121</v>
      </c>
    </row>
    <row r="5201" spans="1:50" hidden="1" x14ac:dyDescent="0.3">
      <c r="A5201" t="s">
        <v>6122</v>
      </c>
      <c r="B5201" t="s">
        <v>6060</v>
      </c>
      <c r="D5201">
        <v>2308</v>
      </c>
      <c r="F5201">
        <v>5</v>
      </c>
      <c r="G5201" t="s">
        <v>291</v>
      </c>
      <c r="H5201" t="s">
        <v>78</v>
      </c>
      <c r="I5201" t="s">
        <v>285</v>
      </c>
      <c r="J5201" t="s">
        <v>286</v>
      </c>
      <c r="K5201" t="s">
        <v>112</v>
      </c>
      <c r="L5201" t="s">
        <v>82</v>
      </c>
      <c r="M5201" t="s">
        <v>287</v>
      </c>
      <c r="N5201" t="s">
        <v>100</v>
      </c>
      <c r="O5201" t="s">
        <v>85</v>
      </c>
      <c r="P5201" t="s">
        <v>86</v>
      </c>
      <c r="Q5201" t="s">
        <v>87</v>
      </c>
      <c r="R5201" t="s">
        <v>107</v>
      </c>
      <c r="S5201" t="s">
        <v>288</v>
      </c>
      <c r="T5201" t="s">
        <v>89</v>
      </c>
      <c r="U5201" t="s">
        <v>90</v>
      </c>
      <c r="V5201">
        <v>1.046143008101444</v>
      </c>
      <c r="W5201">
        <v>59.157971335028591</v>
      </c>
      <c r="X5201">
        <v>0</v>
      </c>
      <c r="Y5201">
        <v>0</v>
      </c>
      <c r="Z5201">
        <v>0</v>
      </c>
      <c r="AA5201">
        <v>59.157971335028591</v>
      </c>
      <c r="AB5201">
        <v>0</v>
      </c>
      <c r="AC5201">
        <v>0</v>
      </c>
      <c r="AP5201">
        <v>87.588178999999997</v>
      </c>
      <c r="AQ5201">
        <v>87.588178999999997</v>
      </c>
      <c r="AR5201">
        <v>59.157971335028591</v>
      </c>
      <c r="AS5201">
        <v>59.157971335028591</v>
      </c>
      <c r="AT5201">
        <v>56.548646673449895</v>
      </c>
      <c r="AU5201" t="s">
        <v>6123</v>
      </c>
      <c r="AV5201">
        <v>112</v>
      </c>
      <c r="AW5201">
        <v>0.50489863101294552</v>
      </c>
      <c r="AX5201">
        <v>2.1037442958872731E-2</v>
      </c>
    </row>
    <row r="5202" spans="1:50" hidden="1" x14ac:dyDescent="0.3">
      <c r="A5202" t="s">
        <v>6124</v>
      </c>
      <c r="B5202" t="s">
        <v>6060</v>
      </c>
      <c r="D5202">
        <v>2309</v>
      </c>
      <c r="F5202">
        <v>5</v>
      </c>
      <c r="G5202" t="s">
        <v>294</v>
      </c>
      <c r="H5202" t="s">
        <v>78</v>
      </c>
      <c r="I5202" t="s">
        <v>285</v>
      </c>
      <c r="J5202" t="s">
        <v>286</v>
      </c>
      <c r="K5202" t="s">
        <v>174</v>
      </c>
      <c r="L5202" t="s">
        <v>82</v>
      </c>
      <c r="M5202" t="s">
        <v>295</v>
      </c>
      <c r="N5202" t="s">
        <v>100</v>
      </c>
      <c r="O5202" t="s">
        <v>85</v>
      </c>
      <c r="P5202" t="s">
        <v>86</v>
      </c>
      <c r="Q5202" t="s">
        <v>87</v>
      </c>
      <c r="R5202" t="s">
        <v>107</v>
      </c>
      <c r="S5202" t="s">
        <v>288</v>
      </c>
      <c r="T5202" t="s">
        <v>89</v>
      </c>
      <c r="U5202" t="s">
        <v>90</v>
      </c>
      <c r="V5202">
        <v>0.49982388164846775</v>
      </c>
      <c r="W5202">
        <v>9.4384077547383143</v>
      </c>
      <c r="X5202">
        <v>0</v>
      </c>
      <c r="Y5202">
        <v>0</v>
      </c>
      <c r="Z5202">
        <v>0</v>
      </c>
      <c r="AA5202">
        <v>9.4384077547383143</v>
      </c>
      <c r="AB5202">
        <v>0</v>
      </c>
      <c r="AC5202">
        <v>0</v>
      </c>
      <c r="AP5202">
        <v>15.922775</v>
      </c>
      <c r="AQ5202">
        <v>15.922775</v>
      </c>
      <c r="AR5202">
        <v>9.4384077547383143</v>
      </c>
      <c r="AS5202">
        <v>9.4384077547383143</v>
      </c>
      <c r="AT5202">
        <v>18.883466959620915</v>
      </c>
      <c r="AU5202" t="s">
        <v>6125</v>
      </c>
      <c r="AV5202">
        <v>270</v>
      </c>
      <c r="AW5202">
        <v>6.9938766517114503E-2</v>
      </c>
      <c r="AX5202">
        <v>2.9141152715464378E-3</v>
      </c>
    </row>
    <row r="5203" spans="1:50" hidden="1" x14ac:dyDescent="0.3">
      <c r="A5203" t="s">
        <v>6126</v>
      </c>
      <c r="B5203" t="s">
        <v>6060</v>
      </c>
      <c r="D5203">
        <v>2311</v>
      </c>
      <c r="F5203">
        <v>5</v>
      </c>
      <c r="G5203" t="s">
        <v>298</v>
      </c>
      <c r="H5203" t="s">
        <v>78</v>
      </c>
      <c r="I5203" t="s">
        <v>285</v>
      </c>
      <c r="J5203" t="s">
        <v>286</v>
      </c>
      <c r="K5203" t="s">
        <v>112</v>
      </c>
      <c r="L5203" t="s">
        <v>82</v>
      </c>
      <c r="M5203" t="s">
        <v>295</v>
      </c>
      <c r="N5203" t="s">
        <v>100</v>
      </c>
      <c r="O5203" t="s">
        <v>85</v>
      </c>
      <c r="P5203" t="s">
        <v>86</v>
      </c>
      <c r="Q5203" t="s">
        <v>87</v>
      </c>
      <c r="R5203" t="s">
        <v>107</v>
      </c>
      <c r="S5203" t="s">
        <v>288</v>
      </c>
      <c r="T5203" t="s">
        <v>89</v>
      </c>
      <c r="U5203" t="s">
        <v>90</v>
      </c>
      <c r="V5203">
        <v>1.046143008101444</v>
      </c>
      <c r="W5203">
        <v>59.157971335028591</v>
      </c>
      <c r="X5203">
        <v>0</v>
      </c>
      <c r="Y5203">
        <v>0</v>
      </c>
      <c r="Z5203">
        <v>0</v>
      </c>
      <c r="AA5203">
        <v>59.157971335028591</v>
      </c>
      <c r="AB5203">
        <v>0</v>
      </c>
      <c r="AC5203">
        <v>0</v>
      </c>
      <c r="AP5203">
        <v>87.588235999999995</v>
      </c>
      <c r="AQ5203">
        <v>87.588235999999995</v>
      </c>
      <c r="AR5203">
        <v>59.157971335028591</v>
      </c>
      <c r="AS5203">
        <v>59.157971335028591</v>
      </c>
      <c r="AT5203">
        <v>56.548646673449895</v>
      </c>
      <c r="AU5203" t="s">
        <v>6127</v>
      </c>
      <c r="AV5203">
        <v>112</v>
      </c>
      <c r="AW5203">
        <v>0.50489863101294552</v>
      </c>
      <c r="AX5203">
        <v>2.1037442958872731E-2</v>
      </c>
    </row>
    <row r="5204" spans="1:50" hidden="1" x14ac:dyDescent="0.3">
      <c r="A5204" t="s">
        <v>6128</v>
      </c>
      <c r="B5204" t="s">
        <v>6060</v>
      </c>
      <c r="D5204">
        <v>2317</v>
      </c>
      <c r="F5204">
        <v>5</v>
      </c>
      <c r="G5204" t="s">
        <v>301</v>
      </c>
      <c r="H5204" t="s">
        <v>78</v>
      </c>
      <c r="I5204" t="s">
        <v>285</v>
      </c>
      <c r="J5204" t="s">
        <v>286</v>
      </c>
      <c r="K5204" t="s">
        <v>174</v>
      </c>
      <c r="L5204" t="s">
        <v>82</v>
      </c>
      <c r="M5204" t="s">
        <v>302</v>
      </c>
      <c r="N5204" t="s">
        <v>100</v>
      </c>
      <c r="O5204" t="s">
        <v>85</v>
      </c>
      <c r="P5204" t="s">
        <v>86</v>
      </c>
      <c r="Q5204" t="s">
        <v>271</v>
      </c>
      <c r="R5204" t="s">
        <v>107</v>
      </c>
      <c r="T5204" t="s">
        <v>89</v>
      </c>
      <c r="U5204" t="s">
        <v>90</v>
      </c>
      <c r="V5204">
        <v>0.99964799999999998</v>
      </c>
      <c r="W5204">
        <v>0</v>
      </c>
      <c r="X5204">
        <v>6.9975354999999997</v>
      </c>
      <c r="Y5204">
        <v>0</v>
      </c>
      <c r="Z5204">
        <v>0</v>
      </c>
      <c r="AA5204">
        <v>0</v>
      </c>
      <c r="AB5204">
        <v>0</v>
      </c>
      <c r="AC5204">
        <v>0</v>
      </c>
      <c r="AP5204">
        <v>0</v>
      </c>
      <c r="AQ5204">
        <v>0</v>
      </c>
      <c r="AR5204">
        <v>0</v>
      </c>
      <c r="AS5204">
        <v>0</v>
      </c>
      <c r="AT5204">
        <v>0</v>
      </c>
      <c r="AU5204" t="s">
        <v>6129</v>
      </c>
    </row>
    <row r="5205" spans="1:50" hidden="1" x14ac:dyDescent="0.3">
      <c r="A5205" t="s">
        <v>6130</v>
      </c>
      <c r="B5205" t="s">
        <v>6060</v>
      </c>
      <c r="D5205">
        <v>2317</v>
      </c>
      <c r="F5205">
        <v>5</v>
      </c>
      <c r="G5205" t="s">
        <v>301</v>
      </c>
      <c r="H5205" t="s">
        <v>78</v>
      </c>
      <c r="I5205" t="s">
        <v>285</v>
      </c>
      <c r="J5205" t="s">
        <v>286</v>
      </c>
      <c r="K5205" t="s">
        <v>174</v>
      </c>
      <c r="L5205" t="s">
        <v>82</v>
      </c>
      <c r="M5205" t="s">
        <v>305</v>
      </c>
      <c r="N5205" t="s">
        <v>100</v>
      </c>
      <c r="O5205" t="s">
        <v>85</v>
      </c>
      <c r="P5205" t="s">
        <v>86</v>
      </c>
      <c r="Q5205" t="s">
        <v>271</v>
      </c>
      <c r="R5205" t="s">
        <v>107</v>
      </c>
      <c r="T5205" t="s">
        <v>89</v>
      </c>
      <c r="U5205" t="s">
        <v>90</v>
      </c>
      <c r="V5205">
        <v>0.99964799999999998</v>
      </c>
      <c r="W5205">
        <v>0</v>
      </c>
      <c r="X5205">
        <v>6.9975354999999997</v>
      </c>
      <c r="Y5205">
        <v>0</v>
      </c>
      <c r="Z5205">
        <v>0</v>
      </c>
      <c r="AA5205">
        <v>0</v>
      </c>
      <c r="AB5205">
        <v>0</v>
      </c>
      <c r="AC5205">
        <v>0</v>
      </c>
      <c r="AP5205">
        <v>0</v>
      </c>
      <c r="AQ5205">
        <v>0</v>
      </c>
      <c r="AR5205">
        <v>0</v>
      </c>
      <c r="AS5205">
        <v>0</v>
      </c>
      <c r="AT5205">
        <v>0</v>
      </c>
      <c r="AU5205" t="s">
        <v>6129</v>
      </c>
    </row>
    <row r="5206" spans="1:50" hidden="1" x14ac:dyDescent="0.3">
      <c r="A5206" t="s">
        <v>6131</v>
      </c>
      <c r="B5206" t="s">
        <v>6060</v>
      </c>
      <c r="D5206">
        <v>2325</v>
      </c>
      <c r="F5206">
        <v>5</v>
      </c>
      <c r="G5206" t="s">
        <v>307</v>
      </c>
      <c r="H5206" t="s">
        <v>78</v>
      </c>
      <c r="I5206" t="s">
        <v>285</v>
      </c>
      <c r="J5206" t="s">
        <v>286</v>
      </c>
      <c r="K5206" t="s">
        <v>112</v>
      </c>
      <c r="L5206" t="s">
        <v>82</v>
      </c>
      <c r="M5206" t="s">
        <v>302</v>
      </c>
      <c r="N5206" t="s">
        <v>100</v>
      </c>
      <c r="O5206" t="s">
        <v>85</v>
      </c>
      <c r="P5206" t="s">
        <v>86</v>
      </c>
      <c r="Q5206" t="s">
        <v>271</v>
      </c>
      <c r="R5206" t="s">
        <v>107</v>
      </c>
      <c r="T5206" t="s">
        <v>89</v>
      </c>
      <c r="U5206" t="s">
        <v>90</v>
      </c>
      <c r="V5206">
        <v>2.0922860000000001</v>
      </c>
      <c r="W5206">
        <v>0</v>
      </c>
      <c r="X5206">
        <v>9.4152869999999993</v>
      </c>
      <c r="Y5206">
        <v>0</v>
      </c>
      <c r="Z5206">
        <v>0</v>
      </c>
      <c r="AA5206">
        <v>0</v>
      </c>
      <c r="AB5206">
        <v>0</v>
      </c>
      <c r="AC5206">
        <v>0</v>
      </c>
      <c r="AP5206">
        <v>0</v>
      </c>
      <c r="AQ5206">
        <v>0</v>
      </c>
      <c r="AR5206">
        <v>0</v>
      </c>
      <c r="AS5206">
        <v>0</v>
      </c>
      <c r="AT5206">
        <v>0</v>
      </c>
      <c r="AU5206" t="s">
        <v>6132</v>
      </c>
    </row>
    <row r="5207" spans="1:50" hidden="1" x14ac:dyDescent="0.3">
      <c r="A5207" t="s">
        <v>6133</v>
      </c>
      <c r="B5207" t="s">
        <v>6060</v>
      </c>
      <c r="D5207">
        <v>2325</v>
      </c>
      <c r="F5207">
        <v>5</v>
      </c>
      <c r="G5207" t="s">
        <v>307</v>
      </c>
      <c r="H5207" t="s">
        <v>78</v>
      </c>
      <c r="I5207" t="s">
        <v>285</v>
      </c>
      <c r="J5207" t="s">
        <v>286</v>
      </c>
      <c r="K5207" t="s">
        <v>112</v>
      </c>
      <c r="L5207" t="s">
        <v>82</v>
      </c>
      <c r="M5207" t="s">
        <v>305</v>
      </c>
      <c r="N5207" t="s">
        <v>100</v>
      </c>
      <c r="O5207" t="s">
        <v>85</v>
      </c>
      <c r="P5207" t="s">
        <v>86</v>
      </c>
      <c r="Q5207" t="s">
        <v>271</v>
      </c>
      <c r="R5207" t="s">
        <v>107</v>
      </c>
      <c r="T5207" t="s">
        <v>89</v>
      </c>
      <c r="U5207" t="s">
        <v>90</v>
      </c>
      <c r="V5207">
        <v>2.0922860000000001</v>
      </c>
      <c r="W5207">
        <v>0</v>
      </c>
      <c r="X5207">
        <v>9.4152869999999993</v>
      </c>
      <c r="Y5207">
        <v>0</v>
      </c>
      <c r="Z5207">
        <v>0</v>
      </c>
      <c r="AA5207">
        <v>0</v>
      </c>
      <c r="AB5207">
        <v>0</v>
      </c>
      <c r="AC5207">
        <v>0</v>
      </c>
      <c r="AP5207">
        <v>0</v>
      </c>
      <c r="AQ5207">
        <v>0</v>
      </c>
      <c r="AR5207">
        <v>0</v>
      </c>
      <c r="AS5207">
        <v>0</v>
      </c>
      <c r="AT5207">
        <v>0</v>
      </c>
      <c r="AU5207" t="s">
        <v>6132</v>
      </c>
    </row>
    <row r="5208" spans="1:50" hidden="1" x14ac:dyDescent="0.3">
      <c r="A5208" t="s">
        <v>6134</v>
      </c>
      <c r="B5208" t="s">
        <v>6060</v>
      </c>
      <c r="D5208">
        <v>2334</v>
      </c>
      <c r="F5208">
        <v>5</v>
      </c>
      <c r="G5208" t="s">
        <v>311</v>
      </c>
      <c r="H5208" t="s">
        <v>78</v>
      </c>
      <c r="I5208" t="s">
        <v>285</v>
      </c>
      <c r="J5208" t="s">
        <v>286</v>
      </c>
      <c r="K5208" t="s">
        <v>112</v>
      </c>
      <c r="L5208" t="s">
        <v>82</v>
      </c>
      <c r="M5208" t="s">
        <v>302</v>
      </c>
      <c r="N5208" t="s">
        <v>100</v>
      </c>
      <c r="O5208" t="s">
        <v>85</v>
      </c>
      <c r="P5208" t="s">
        <v>86</v>
      </c>
      <c r="Q5208" t="s">
        <v>87</v>
      </c>
      <c r="R5208" t="s">
        <v>88</v>
      </c>
      <c r="T5208" t="s">
        <v>89</v>
      </c>
      <c r="U5208" t="s">
        <v>90</v>
      </c>
      <c r="V5208">
        <v>1.046143</v>
      </c>
      <c r="W5208">
        <v>910.30671600000005</v>
      </c>
      <c r="X5208">
        <v>644.42408799999998</v>
      </c>
      <c r="Y5208">
        <v>612.86542699999995</v>
      </c>
      <c r="Z5208">
        <v>399.62662399999999</v>
      </c>
      <c r="AA5208">
        <v>688.37970600000006</v>
      </c>
      <c r="AB5208">
        <v>768.57999153854371</v>
      </c>
      <c r="AC5208">
        <v>626.93532874390723</v>
      </c>
      <c r="AP5208">
        <v>910.30671600000005</v>
      </c>
      <c r="AQ5208">
        <v>910.30671600000005</v>
      </c>
      <c r="AR5208">
        <v>910.30671600000005</v>
      </c>
      <c r="AS5208">
        <v>910.30671600000005</v>
      </c>
      <c r="AT5208">
        <v>870.15514704968632</v>
      </c>
      <c r="AU5208" t="s">
        <v>6135</v>
      </c>
      <c r="AV5208">
        <v>112</v>
      </c>
      <c r="AW5208">
        <v>7.7692423843721992</v>
      </c>
      <c r="AX5208">
        <v>0.32371843268217498</v>
      </c>
    </row>
    <row r="5209" spans="1:50" hidden="1" x14ac:dyDescent="0.3">
      <c r="A5209" t="s">
        <v>6136</v>
      </c>
      <c r="B5209" t="s">
        <v>6060</v>
      </c>
      <c r="D5209">
        <v>2336</v>
      </c>
      <c r="F5209">
        <v>5</v>
      </c>
      <c r="G5209" t="s">
        <v>314</v>
      </c>
      <c r="H5209" t="s">
        <v>78</v>
      </c>
      <c r="I5209" t="s">
        <v>285</v>
      </c>
      <c r="J5209" t="s">
        <v>286</v>
      </c>
      <c r="K5209" t="s">
        <v>174</v>
      </c>
      <c r="L5209" t="s">
        <v>82</v>
      </c>
      <c r="M5209" t="s">
        <v>302</v>
      </c>
      <c r="N5209" t="s">
        <v>100</v>
      </c>
      <c r="O5209" t="s">
        <v>85</v>
      </c>
      <c r="P5209" t="s">
        <v>86</v>
      </c>
      <c r="Q5209" t="s">
        <v>87</v>
      </c>
      <c r="R5209" t="s">
        <v>215</v>
      </c>
      <c r="T5209" t="s">
        <v>89</v>
      </c>
      <c r="U5209" t="s">
        <v>90</v>
      </c>
      <c r="V5209">
        <v>0.49982399999999999</v>
      </c>
      <c r="W5209">
        <v>263.70454699999999</v>
      </c>
      <c r="X5209">
        <v>182.435755</v>
      </c>
      <c r="Y5209">
        <v>183.685316</v>
      </c>
      <c r="Z5209">
        <v>154.612223</v>
      </c>
      <c r="AA5209">
        <v>203.327347</v>
      </c>
      <c r="AB5209">
        <v>275.20465148606559</v>
      </c>
      <c r="AC5209">
        <v>298.3131066906443</v>
      </c>
      <c r="AP5209">
        <v>263.70454699999999</v>
      </c>
      <c r="AQ5209">
        <v>263.70454699999999</v>
      </c>
      <c r="AR5209">
        <v>263.70454699999999</v>
      </c>
      <c r="AS5209">
        <v>263.70454699999999</v>
      </c>
      <c r="AT5209">
        <v>527.59480737219496</v>
      </c>
      <c r="AU5209" t="s">
        <v>6137</v>
      </c>
      <c r="AV5209">
        <v>270</v>
      </c>
      <c r="AW5209">
        <v>1.9540548421192405</v>
      </c>
      <c r="AX5209">
        <v>8.1418951754968355E-2</v>
      </c>
    </row>
    <row r="5210" spans="1:50" hidden="1" x14ac:dyDescent="0.3">
      <c r="A5210" t="s">
        <v>6138</v>
      </c>
      <c r="B5210" t="s">
        <v>6060</v>
      </c>
      <c r="D5210">
        <v>2344</v>
      </c>
      <c r="F5210">
        <v>5</v>
      </c>
      <c r="G5210" t="s">
        <v>317</v>
      </c>
      <c r="H5210" t="s">
        <v>78</v>
      </c>
      <c r="I5210" t="s">
        <v>285</v>
      </c>
      <c r="J5210" t="s">
        <v>286</v>
      </c>
      <c r="K5210" t="s">
        <v>112</v>
      </c>
      <c r="L5210" t="s">
        <v>82</v>
      </c>
      <c r="M5210" t="s">
        <v>318</v>
      </c>
      <c r="N5210" t="s">
        <v>100</v>
      </c>
      <c r="O5210" t="s">
        <v>85</v>
      </c>
      <c r="P5210" t="s">
        <v>86</v>
      </c>
      <c r="Q5210" t="s">
        <v>87</v>
      </c>
      <c r="R5210" t="s">
        <v>88</v>
      </c>
      <c r="T5210" t="s">
        <v>89</v>
      </c>
      <c r="U5210" t="s">
        <v>90</v>
      </c>
      <c r="V5210">
        <v>1.046143</v>
      </c>
      <c r="W5210">
        <v>426.86296399999998</v>
      </c>
      <c r="X5210">
        <v>284.55089600000002</v>
      </c>
      <c r="Y5210">
        <v>313.31982199999999</v>
      </c>
      <c r="Z5210">
        <v>200.859455</v>
      </c>
      <c r="AA5210">
        <v>310.57189699999998</v>
      </c>
      <c r="AB5210">
        <v>263.12335670254959</v>
      </c>
      <c r="AC5210">
        <v>432.60751730511214</v>
      </c>
      <c r="AP5210">
        <v>426.86296399999998</v>
      </c>
      <c r="AQ5210">
        <v>426.86296399999998</v>
      </c>
      <c r="AR5210">
        <v>426.86296399999998</v>
      </c>
      <c r="AS5210">
        <v>426.86296399999998</v>
      </c>
      <c r="AT5210">
        <v>408.03500477468179</v>
      </c>
      <c r="AU5210" t="s">
        <v>6139</v>
      </c>
      <c r="AV5210">
        <v>112</v>
      </c>
      <c r="AW5210">
        <v>3.6431696854882305</v>
      </c>
      <c r="AX5210">
        <v>0.15179873689534293</v>
      </c>
    </row>
    <row r="5211" spans="1:50" hidden="1" x14ac:dyDescent="0.3">
      <c r="A5211" t="s">
        <v>6140</v>
      </c>
      <c r="B5211" t="s">
        <v>6060</v>
      </c>
      <c r="D5211">
        <v>2346</v>
      </c>
      <c r="F5211">
        <v>5</v>
      </c>
      <c r="G5211" t="s">
        <v>321</v>
      </c>
      <c r="H5211" t="s">
        <v>78</v>
      </c>
      <c r="I5211" t="s">
        <v>285</v>
      </c>
      <c r="J5211" t="s">
        <v>286</v>
      </c>
      <c r="K5211" t="s">
        <v>174</v>
      </c>
      <c r="L5211" t="s">
        <v>82</v>
      </c>
      <c r="M5211" t="s">
        <v>318</v>
      </c>
      <c r="N5211" t="s">
        <v>100</v>
      </c>
      <c r="O5211" t="s">
        <v>85</v>
      </c>
      <c r="P5211" t="s">
        <v>86</v>
      </c>
      <c r="Q5211" t="s">
        <v>87</v>
      </c>
      <c r="R5211" t="s">
        <v>107</v>
      </c>
      <c r="T5211" t="s">
        <v>89</v>
      </c>
      <c r="U5211" t="s">
        <v>90</v>
      </c>
      <c r="V5211">
        <v>0.49982399999999999</v>
      </c>
      <c r="W5211">
        <v>128.70895300000001</v>
      </c>
      <c r="X5211">
        <v>85.969727000000006</v>
      </c>
      <c r="Y5211">
        <v>97.465680000000006</v>
      </c>
      <c r="Z5211">
        <v>82.637568000000002</v>
      </c>
      <c r="AA5211">
        <v>90.536636999999999</v>
      </c>
      <c r="AB5211">
        <v>102.7607098665024</v>
      </c>
      <c r="AC5211">
        <v>122.87727615991892</v>
      </c>
      <c r="AP5211">
        <v>128.70895300000001</v>
      </c>
      <c r="AQ5211">
        <v>128.70895300000001</v>
      </c>
      <c r="AR5211">
        <v>128.70895300000001</v>
      </c>
      <c r="AS5211">
        <v>128.70895300000001</v>
      </c>
      <c r="AT5211">
        <v>257.50854900925128</v>
      </c>
      <c r="AU5211" t="s">
        <v>6141</v>
      </c>
      <c r="AV5211">
        <v>270</v>
      </c>
      <c r="AW5211">
        <v>0.95373536670093073</v>
      </c>
      <c r="AX5211">
        <v>3.973897361253878E-2</v>
      </c>
    </row>
    <row r="5212" spans="1:50" hidden="1" x14ac:dyDescent="0.3">
      <c r="A5212" t="s">
        <v>6142</v>
      </c>
      <c r="B5212" t="s">
        <v>6060</v>
      </c>
      <c r="D5212">
        <v>2381</v>
      </c>
      <c r="F5212">
        <v>5</v>
      </c>
      <c r="G5212" t="s">
        <v>327</v>
      </c>
      <c r="H5212" t="s">
        <v>78</v>
      </c>
      <c r="I5212" t="s">
        <v>285</v>
      </c>
      <c r="J5212" t="s">
        <v>286</v>
      </c>
      <c r="K5212" t="s">
        <v>174</v>
      </c>
      <c r="L5212" t="s">
        <v>82</v>
      </c>
      <c r="M5212" t="s">
        <v>113</v>
      </c>
      <c r="N5212" t="s">
        <v>100</v>
      </c>
      <c r="O5212" t="s">
        <v>85</v>
      </c>
      <c r="P5212" t="s">
        <v>86</v>
      </c>
      <c r="Q5212" t="s">
        <v>87</v>
      </c>
      <c r="R5212" t="s">
        <v>107</v>
      </c>
      <c r="T5212" t="s">
        <v>89</v>
      </c>
      <c r="U5212" t="s">
        <v>90</v>
      </c>
      <c r="V5212">
        <v>0.49982399999999999</v>
      </c>
      <c r="W5212">
        <v>0</v>
      </c>
      <c r="X5212">
        <v>0</v>
      </c>
      <c r="Y5212">
        <v>0</v>
      </c>
      <c r="Z5212">
        <v>9.1634399999999996</v>
      </c>
      <c r="AA5212">
        <v>0</v>
      </c>
      <c r="AB5212">
        <v>0</v>
      </c>
      <c r="AC5212">
        <v>0</v>
      </c>
      <c r="AP5212">
        <v>0</v>
      </c>
      <c r="AQ5212">
        <v>0</v>
      </c>
      <c r="AR5212">
        <v>0</v>
      </c>
      <c r="AS5212">
        <v>0</v>
      </c>
      <c r="AT5212">
        <v>0</v>
      </c>
      <c r="AU5212" t="s">
        <v>6143</v>
      </c>
      <c r="AV5212">
        <v>270</v>
      </c>
      <c r="AW5212">
        <v>0</v>
      </c>
      <c r="AX5212">
        <v>0</v>
      </c>
    </row>
    <row r="5213" spans="1:50" hidden="1" x14ac:dyDescent="0.3">
      <c r="A5213" t="s">
        <v>6144</v>
      </c>
      <c r="B5213" t="s">
        <v>6060</v>
      </c>
      <c r="D5213">
        <v>2382</v>
      </c>
      <c r="F5213">
        <v>5</v>
      </c>
      <c r="G5213" t="s">
        <v>330</v>
      </c>
      <c r="H5213" t="s">
        <v>78</v>
      </c>
      <c r="I5213" t="s">
        <v>285</v>
      </c>
      <c r="J5213" t="s">
        <v>286</v>
      </c>
      <c r="K5213" t="s">
        <v>112</v>
      </c>
      <c r="L5213" t="s">
        <v>82</v>
      </c>
      <c r="M5213" t="s">
        <v>113</v>
      </c>
      <c r="N5213" t="s">
        <v>100</v>
      </c>
      <c r="O5213" t="s">
        <v>85</v>
      </c>
      <c r="P5213" t="s">
        <v>86</v>
      </c>
      <c r="Q5213" t="s">
        <v>87</v>
      </c>
      <c r="R5213" t="s">
        <v>107</v>
      </c>
      <c r="T5213" t="s">
        <v>89</v>
      </c>
      <c r="U5213" t="s">
        <v>90</v>
      </c>
      <c r="V5213">
        <v>1.046143</v>
      </c>
      <c r="W5213">
        <v>0</v>
      </c>
      <c r="X5213">
        <v>0</v>
      </c>
      <c r="Y5213">
        <v>0</v>
      </c>
      <c r="Z5213">
        <v>42.543142000000003</v>
      </c>
      <c r="AA5213">
        <v>0</v>
      </c>
      <c r="AB5213">
        <v>0</v>
      </c>
      <c r="AC5213">
        <v>0</v>
      </c>
      <c r="AP5213">
        <v>0</v>
      </c>
      <c r="AQ5213">
        <v>0</v>
      </c>
      <c r="AR5213">
        <v>0</v>
      </c>
      <c r="AS5213">
        <v>0</v>
      </c>
      <c r="AT5213">
        <v>0</v>
      </c>
      <c r="AU5213" t="s">
        <v>6145</v>
      </c>
      <c r="AV5213">
        <v>112</v>
      </c>
      <c r="AW5213">
        <v>0</v>
      </c>
      <c r="AX5213">
        <v>0</v>
      </c>
    </row>
    <row r="5214" spans="1:50" hidden="1" x14ac:dyDescent="0.3">
      <c r="A5214" t="s">
        <v>6146</v>
      </c>
      <c r="B5214" t="s">
        <v>6060</v>
      </c>
      <c r="D5214">
        <v>2386</v>
      </c>
      <c r="F5214">
        <v>5</v>
      </c>
      <c r="G5214" t="s">
        <v>336</v>
      </c>
      <c r="H5214" t="s">
        <v>78</v>
      </c>
      <c r="I5214" t="s">
        <v>285</v>
      </c>
      <c r="J5214" t="s">
        <v>286</v>
      </c>
      <c r="K5214" t="s">
        <v>174</v>
      </c>
      <c r="L5214" t="s">
        <v>82</v>
      </c>
      <c r="M5214" t="s">
        <v>305</v>
      </c>
      <c r="N5214" t="s">
        <v>100</v>
      </c>
      <c r="O5214" t="s">
        <v>85</v>
      </c>
      <c r="P5214" t="s">
        <v>86</v>
      </c>
      <c r="Q5214" t="s">
        <v>87</v>
      </c>
      <c r="R5214" t="s">
        <v>107</v>
      </c>
      <c r="T5214" t="s">
        <v>89</v>
      </c>
      <c r="U5214" t="s">
        <v>90</v>
      </c>
      <c r="V5214">
        <v>0.49982399999999999</v>
      </c>
      <c r="W5214">
        <v>16.281420000000001</v>
      </c>
      <c r="X5214">
        <v>10.996128000000001</v>
      </c>
      <c r="Y5214">
        <v>12.162383999999999</v>
      </c>
      <c r="Z5214">
        <v>0</v>
      </c>
      <c r="AA5214">
        <v>9.682696</v>
      </c>
      <c r="AB5214">
        <v>9.203517704653418</v>
      </c>
      <c r="AC5214">
        <v>7.8012279941566698</v>
      </c>
      <c r="AP5214">
        <v>16.281420000000001</v>
      </c>
      <c r="AQ5214">
        <v>16.281420000000001</v>
      </c>
      <c r="AR5214">
        <v>16.281420000000001</v>
      </c>
      <c r="AS5214">
        <v>16.281420000000001</v>
      </c>
      <c r="AT5214">
        <v>32.574306155766834</v>
      </c>
      <c r="AU5214" t="s">
        <v>6147</v>
      </c>
      <c r="AV5214">
        <v>270</v>
      </c>
      <c r="AW5214">
        <v>0.12064557835469197</v>
      </c>
      <c r="AX5214">
        <v>5.0268990981121656E-3</v>
      </c>
    </row>
    <row r="5215" spans="1:50" hidden="1" x14ac:dyDescent="0.3">
      <c r="A5215" t="s">
        <v>6148</v>
      </c>
      <c r="B5215" t="s">
        <v>6060</v>
      </c>
      <c r="D5215">
        <v>2387</v>
      </c>
      <c r="F5215">
        <v>5</v>
      </c>
      <c r="G5215" t="s">
        <v>339</v>
      </c>
      <c r="H5215" t="s">
        <v>78</v>
      </c>
      <c r="I5215" t="s">
        <v>285</v>
      </c>
      <c r="J5215" t="s">
        <v>286</v>
      </c>
      <c r="K5215" t="s">
        <v>112</v>
      </c>
      <c r="L5215" t="s">
        <v>82</v>
      </c>
      <c r="M5215" t="s">
        <v>305</v>
      </c>
      <c r="N5215" t="s">
        <v>100</v>
      </c>
      <c r="O5215" t="s">
        <v>85</v>
      </c>
      <c r="P5215" t="s">
        <v>86</v>
      </c>
      <c r="Q5215" t="s">
        <v>87</v>
      </c>
      <c r="R5215" t="s">
        <v>107</v>
      </c>
      <c r="T5215" t="s">
        <v>89</v>
      </c>
      <c r="U5215" t="s">
        <v>90</v>
      </c>
      <c r="V5215">
        <v>1.046143</v>
      </c>
      <c r="W5215">
        <v>49.349196999999997</v>
      </c>
      <c r="X5215">
        <v>43.938006000000001</v>
      </c>
      <c r="Y5215">
        <v>12.553716</v>
      </c>
      <c r="Z5215">
        <v>0</v>
      </c>
      <c r="AA5215">
        <v>50.398035999999998</v>
      </c>
      <c r="AB5215">
        <v>40.798367766600514</v>
      </c>
      <c r="AC5215">
        <v>19.518137403959894</v>
      </c>
      <c r="AP5215">
        <v>49.349196999999997</v>
      </c>
      <c r="AQ5215">
        <v>49.349196999999997</v>
      </c>
      <c r="AR5215">
        <v>49.349196999999997</v>
      </c>
      <c r="AS5215">
        <v>49.349196999999997</v>
      </c>
      <c r="AT5215">
        <v>47.172515612110388</v>
      </c>
      <c r="AU5215" t="s">
        <v>6149</v>
      </c>
      <c r="AV5215">
        <v>112</v>
      </c>
      <c r="AW5215">
        <v>0.42118317510812847</v>
      </c>
      <c r="AX5215">
        <v>1.7549298962838685E-2</v>
      </c>
    </row>
    <row r="5216" spans="1:50" hidden="1" x14ac:dyDescent="0.3">
      <c r="A5216" t="s">
        <v>6150</v>
      </c>
      <c r="B5216" t="s">
        <v>6060</v>
      </c>
      <c r="D5216">
        <v>2509</v>
      </c>
      <c r="F5216">
        <v>5</v>
      </c>
      <c r="G5216" t="s">
        <v>345</v>
      </c>
      <c r="H5216" t="s">
        <v>78</v>
      </c>
      <c r="I5216" t="s">
        <v>252</v>
      </c>
      <c r="J5216" t="s">
        <v>346</v>
      </c>
      <c r="K5216" t="s">
        <v>168</v>
      </c>
      <c r="L5216" t="s">
        <v>82</v>
      </c>
      <c r="M5216" t="s">
        <v>347</v>
      </c>
      <c r="N5216" t="s">
        <v>100</v>
      </c>
      <c r="O5216" t="s">
        <v>85</v>
      </c>
      <c r="P5216" t="s">
        <v>86</v>
      </c>
      <c r="Q5216" t="s">
        <v>271</v>
      </c>
      <c r="R5216" t="s">
        <v>155</v>
      </c>
      <c r="T5216" t="s">
        <v>89</v>
      </c>
      <c r="U5216" t="s">
        <v>90</v>
      </c>
      <c r="V5216">
        <v>0.31701299999999999</v>
      </c>
      <c r="W5216">
        <v>0</v>
      </c>
      <c r="X5216">
        <v>32.335326999999999</v>
      </c>
      <c r="Y5216">
        <v>39.626624999999997</v>
      </c>
      <c r="Z5216">
        <v>24.092987999999998</v>
      </c>
      <c r="AA5216">
        <v>0</v>
      </c>
      <c r="AB5216">
        <v>0</v>
      </c>
      <c r="AC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 t="s">
        <v>6151</v>
      </c>
      <c r="AV5216">
        <v>441</v>
      </c>
      <c r="AW5216">
        <v>0</v>
      </c>
      <c r="AX5216">
        <v>0</v>
      </c>
    </row>
    <row r="5217" spans="1:50" hidden="1" x14ac:dyDescent="0.3">
      <c r="A5217" t="s">
        <v>6152</v>
      </c>
      <c r="B5217" t="s">
        <v>6060</v>
      </c>
      <c r="D5217">
        <v>2511</v>
      </c>
      <c r="F5217">
        <v>5</v>
      </c>
      <c r="G5217" t="s">
        <v>350</v>
      </c>
      <c r="H5217" t="s">
        <v>78</v>
      </c>
      <c r="I5217" t="s">
        <v>252</v>
      </c>
      <c r="J5217" t="s">
        <v>346</v>
      </c>
      <c r="K5217" t="s">
        <v>168</v>
      </c>
      <c r="L5217" t="s">
        <v>82</v>
      </c>
      <c r="M5217" t="s">
        <v>347</v>
      </c>
      <c r="N5217" t="s">
        <v>100</v>
      </c>
      <c r="O5217" t="s">
        <v>85</v>
      </c>
      <c r="P5217" t="s">
        <v>86</v>
      </c>
      <c r="Q5217" t="s">
        <v>87</v>
      </c>
      <c r="R5217" t="s">
        <v>88</v>
      </c>
      <c r="T5217" t="s">
        <v>89</v>
      </c>
      <c r="U5217" t="s">
        <v>90</v>
      </c>
      <c r="V5217">
        <v>0.31701299999999999</v>
      </c>
      <c r="W5217">
        <v>133.62186299999999</v>
      </c>
      <c r="X5217">
        <v>95.103900999999993</v>
      </c>
      <c r="Y5217">
        <v>77.034163000000007</v>
      </c>
      <c r="Z5217">
        <v>54.843252</v>
      </c>
      <c r="AA5217">
        <v>84.118844999999993</v>
      </c>
      <c r="AB5217">
        <v>132.13030991583088</v>
      </c>
      <c r="AC5217">
        <v>94.535524746038547</v>
      </c>
      <c r="AP5217">
        <v>133.62186299999999</v>
      </c>
      <c r="AQ5217">
        <v>133.62186299999999</v>
      </c>
      <c r="AR5217">
        <v>133.62186299999999</v>
      </c>
      <c r="AS5217">
        <v>133.62186299999999</v>
      </c>
      <c r="AT5217">
        <v>421.50278695195465</v>
      </c>
      <c r="AU5217" t="s">
        <v>6153</v>
      </c>
      <c r="AV5217">
        <v>441</v>
      </c>
      <c r="AW5217">
        <v>0.95578863254411484</v>
      </c>
      <c r="AX5217">
        <v>3.9824526356004787E-2</v>
      </c>
    </row>
    <row r="5218" spans="1:50" hidden="1" x14ac:dyDescent="0.3">
      <c r="A5218" t="s">
        <v>6154</v>
      </c>
      <c r="B5218" t="s">
        <v>6060</v>
      </c>
      <c r="D5218">
        <v>2513</v>
      </c>
      <c r="F5218">
        <v>5</v>
      </c>
      <c r="G5218" t="s">
        <v>353</v>
      </c>
      <c r="H5218" t="s">
        <v>78</v>
      </c>
      <c r="I5218" t="s">
        <v>252</v>
      </c>
      <c r="J5218" t="s">
        <v>346</v>
      </c>
      <c r="K5218" t="s">
        <v>125</v>
      </c>
      <c r="L5218" t="s">
        <v>82</v>
      </c>
      <c r="M5218" t="s">
        <v>347</v>
      </c>
      <c r="N5218" t="s">
        <v>100</v>
      </c>
      <c r="O5218" t="s">
        <v>85</v>
      </c>
      <c r="P5218" t="s">
        <v>86</v>
      </c>
      <c r="Q5218" t="s">
        <v>87</v>
      </c>
      <c r="R5218" t="s">
        <v>88</v>
      </c>
      <c r="T5218" t="s">
        <v>89</v>
      </c>
      <c r="U5218" t="s">
        <v>90</v>
      </c>
      <c r="V5218">
        <v>0.52835500000000002</v>
      </c>
      <c r="W5218">
        <v>173.42194799999999</v>
      </c>
      <c r="X5218">
        <v>280.55651399999999</v>
      </c>
      <c r="Y5218">
        <v>251.49698900000001</v>
      </c>
      <c r="Z5218">
        <v>281.08487300000002</v>
      </c>
      <c r="AA5218">
        <v>127.292462</v>
      </c>
      <c r="AB5218">
        <v>217.39705013237941</v>
      </c>
      <c r="AC5218">
        <v>248.80243049828601</v>
      </c>
      <c r="AP5218">
        <v>173.42194799999999</v>
      </c>
      <c r="AQ5218">
        <v>173.42194799999999</v>
      </c>
      <c r="AR5218">
        <v>173.42194799999999</v>
      </c>
      <c r="AS5218">
        <v>173.42194799999999</v>
      </c>
      <c r="AT5218">
        <v>328.2299741650973</v>
      </c>
      <c r="AU5218" t="s">
        <v>6155</v>
      </c>
      <c r="AV5218">
        <v>270</v>
      </c>
      <c r="AW5218">
        <v>1.2156665709818419</v>
      </c>
      <c r="AX5218">
        <v>5.0652773790910079E-2</v>
      </c>
    </row>
    <row r="5219" spans="1:50" hidden="1" x14ac:dyDescent="0.3">
      <c r="A5219" t="s">
        <v>6156</v>
      </c>
      <c r="B5219" t="s">
        <v>6060</v>
      </c>
      <c r="D5219">
        <v>2518</v>
      </c>
      <c r="F5219">
        <v>5</v>
      </c>
      <c r="G5219" t="s">
        <v>356</v>
      </c>
      <c r="H5219" t="s">
        <v>78</v>
      </c>
      <c r="I5219" t="s">
        <v>252</v>
      </c>
      <c r="J5219" t="s">
        <v>346</v>
      </c>
      <c r="K5219" t="s">
        <v>81</v>
      </c>
      <c r="L5219" t="s">
        <v>82</v>
      </c>
      <c r="M5219" t="s">
        <v>347</v>
      </c>
      <c r="N5219" t="s">
        <v>84</v>
      </c>
      <c r="O5219" t="s">
        <v>85</v>
      </c>
      <c r="P5219" t="s">
        <v>86</v>
      </c>
      <c r="Q5219" t="s">
        <v>87</v>
      </c>
      <c r="R5219" t="s">
        <v>88</v>
      </c>
      <c r="T5219" t="s">
        <v>89</v>
      </c>
      <c r="U5219" t="s">
        <v>90</v>
      </c>
      <c r="V5219">
        <v>2.1134200000000001</v>
      </c>
      <c r="W5219">
        <v>690.52969199999995</v>
      </c>
      <c r="X5219">
        <v>513.56106399999999</v>
      </c>
      <c r="Y5219">
        <v>628.74246500000004</v>
      </c>
      <c r="Z5219">
        <v>504.755157</v>
      </c>
      <c r="AA5219">
        <v>466.41071799999997</v>
      </c>
      <c r="AB5219">
        <v>568.07625984857111</v>
      </c>
      <c r="AC5219">
        <v>425.13025925493696</v>
      </c>
      <c r="AP5219">
        <v>690.52969199999995</v>
      </c>
      <c r="AQ5219">
        <v>690.52969199999995</v>
      </c>
      <c r="AR5219">
        <v>690.52969199999995</v>
      </c>
      <c r="AS5219">
        <v>690.52969199999995</v>
      </c>
      <c r="AT5219">
        <v>326.73566636068551</v>
      </c>
      <c r="AU5219" t="s">
        <v>6157</v>
      </c>
      <c r="AV5219">
        <v>88</v>
      </c>
      <c r="AW5219">
        <v>3.7129052995532446</v>
      </c>
      <c r="AX5219">
        <v>0.15470438748138518</v>
      </c>
    </row>
    <row r="5220" spans="1:50" hidden="1" x14ac:dyDescent="0.3">
      <c r="A5220" t="s">
        <v>6158</v>
      </c>
      <c r="B5220" t="s">
        <v>6060</v>
      </c>
      <c r="D5220">
        <v>2519</v>
      </c>
      <c r="F5220">
        <v>5</v>
      </c>
      <c r="G5220" t="s">
        <v>359</v>
      </c>
      <c r="H5220" t="s">
        <v>78</v>
      </c>
      <c r="I5220" t="s">
        <v>252</v>
      </c>
      <c r="J5220" t="s">
        <v>346</v>
      </c>
      <c r="K5220" t="s">
        <v>121</v>
      </c>
      <c r="L5220" t="s">
        <v>82</v>
      </c>
      <c r="M5220" t="s">
        <v>347</v>
      </c>
      <c r="N5220" t="s">
        <v>84</v>
      </c>
      <c r="O5220" t="s">
        <v>85</v>
      </c>
      <c r="P5220" t="s">
        <v>86</v>
      </c>
      <c r="Q5220" t="s">
        <v>87</v>
      </c>
      <c r="R5220" t="s">
        <v>88</v>
      </c>
      <c r="T5220" t="s">
        <v>89</v>
      </c>
      <c r="U5220" t="s">
        <v>90</v>
      </c>
      <c r="V5220">
        <v>3.1701299999999999</v>
      </c>
      <c r="W5220">
        <v>278.74305800000002</v>
      </c>
      <c r="X5220">
        <v>182.28248400000001</v>
      </c>
      <c r="Y5220">
        <v>126.805207</v>
      </c>
      <c r="Z5220">
        <v>112.539618</v>
      </c>
      <c r="AA5220">
        <v>162.21527</v>
      </c>
      <c r="AB5220">
        <v>164.4822314981925</v>
      </c>
      <c r="AC5220">
        <v>172.02615936426764</v>
      </c>
      <c r="AP5220">
        <v>278.74305800000002</v>
      </c>
      <c r="AQ5220">
        <v>278.74305800000002</v>
      </c>
      <c r="AR5220">
        <v>278.74305800000002</v>
      </c>
      <c r="AS5220">
        <v>278.74305800000002</v>
      </c>
      <c r="AT5220">
        <v>87.927958159444572</v>
      </c>
      <c r="AU5220" t="s">
        <v>6159</v>
      </c>
      <c r="AV5220">
        <v>60</v>
      </c>
      <c r="AW5220">
        <v>1.4654659693240761</v>
      </c>
      <c r="AX5220">
        <v>6.1061082055169837E-2</v>
      </c>
    </row>
    <row r="5221" spans="1:50" hidden="1" x14ac:dyDescent="0.3">
      <c r="A5221" t="s">
        <v>6160</v>
      </c>
      <c r="B5221" t="s">
        <v>6060</v>
      </c>
      <c r="D5221">
        <v>2521</v>
      </c>
      <c r="F5221">
        <v>5</v>
      </c>
      <c r="G5221" t="s">
        <v>362</v>
      </c>
      <c r="H5221" t="s">
        <v>78</v>
      </c>
      <c r="I5221" t="s">
        <v>252</v>
      </c>
      <c r="J5221" t="s">
        <v>346</v>
      </c>
      <c r="K5221" t="s">
        <v>168</v>
      </c>
      <c r="L5221" t="s">
        <v>82</v>
      </c>
      <c r="M5221" t="s">
        <v>106</v>
      </c>
      <c r="N5221" t="s">
        <v>100</v>
      </c>
      <c r="O5221" t="s">
        <v>85</v>
      </c>
      <c r="P5221" t="s">
        <v>86</v>
      </c>
      <c r="Q5221" t="s">
        <v>87</v>
      </c>
      <c r="R5221" t="s">
        <v>215</v>
      </c>
      <c r="T5221" t="s">
        <v>89</v>
      </c>
      <c r="U5221" t="s">
        <v>90</v>
      </c>
      <c r="V5221">
        <v>0.31701299999999999</v>
      </c>
      <c r="W5221">
        <v>34.681145999999998</v>
      </c>
      <c r="X5221">
        <v>17.752728000000001</v>
      </c>
      <c r="Y5221">
        <v>41.211694000000001</v>
      </c>
      <c r="Z5221">
        <v>28.848185999999998</v>
      </c>
      <c r="AA5221">
        <v>22.085204999999998</v>
      </c>
      <c r="AB5221">
        <v>32.617008580403734</v>
      </c>
      <c r="AC5221">
        <v>52.71892051794169</v>
      </c>
      <c r="AP5221">
        <v>34.681145999999998</v>
      </c>
      <c r="AQ5221">
        <v>34.681145999999998</v>
      </c>
      <c r="AR5221">
        <v>34.681145999999998</v>
      </c>
      <c r="AS5221">
        <v>34.681145999999998</v>
      </c>
      <c r="AT5221">
        <v>109.3997596313085</v>
      </c>
      <c r="AU5221" t="s">
        <v>6161</v>
      </c>
      <c r="AV5221">
        <v>441</v>
      </c>
      <c r="AW5221">
        <v>0.24807201730455442</v>
      </c>
      <c r="AX5221">
        <v>1.0336334054356433E-2</v>
      </c>
    </row>
    <row r="5222" spans="1:50" hidden="1" x14ac:dyDescent="0.3">
      <c r="A5222" t="s">
        <v>6162</v>
      </c>
      <c r="B5222" t="s">
        <v>6060</v>
      </c>
      <c r="D5222">
        <v>2523</v>
      </c>
      <c r="F5222">
        <v>5</v>
      </c>
      <c r="G5222" t="s">
        <v>365</v>
      </c>
      <c r="H5222" t="s">
        <v>78</v>
      </c>
      <c r="I5222" t="s">
        <v>252</v>
      </c>
      <c r="J5222" t="s">
        <v>346</v>
      </c>
      <c r="K5222" t="s">
        <v>125</v>
      </c>
      <c r="L5222" t="s">
        <v>82</v>
      </c>
      <c r="M5222" t="s">
        <v>113</v>
      </c>
      <c r="N5222" t="s">
        <v>100</v>
      </c>
      <c r="O5222" t="s">
        <v>85</v>
      </c>
      <c r="P5222" t="s">
        <v>86</v>
      </c>
      <c r="Q5222" t="s">
        <v>87</v>
      </c>
      <c r="R5222" t="s">
        <v>107</v>
      </c>
      <c r="T5222" t="s">
        <v>89</v>
      </c>
      <c r="U5222" t="s">
        <v>90</v>
      </c>
      <c r="V5222">
        <v>0.52835500000000002</v>
      </c>
      <c r="W5222">
        <v>23.885722999999999</v>
      </c>
      <c r="X5222">
        <v>54.948923999999998</v>
      </c>
      <c r="Y5222">
        <v>66.572732000000002</v>
      </c>
      <c r="Z5222">
        <v>88.763645999999994</v>
      </c>
      <c r="AA5222">
        <v>22.392226999999998</v>
      </c>
      <c r="AB5222">
        <v>63.585481304967637</v>
      </c>
      <c r="AC5222">
        <v>12.148939787767453</v>
      </c>
      <c r="AP5222">
        <v>23.885722999999999</v>
      </c>
      <c r="AQ5222">
        <v>23.885722999999999</v>
      </c>
      <c r="AR5222">
        <v>23.885722999999999</v>
      </c>
      <c r="AS5222">
        <v>23.885722999999999</v>
      </c>
      <c r="AT5222">
        <v>45.207716402797359</v>
      </c>
      <c r="AU5222" t="s">
        <v>6163</v>
      </c>
      <c r="AV5222">
        <v>270</v>
      </c>
      <c r="AW5222">
        <v>0.16743598667702725</v>
      </c>
      <c r="AX5222">
        <v>6.9764994448761357E-3</v>
      </c>
    </row>
    <row r="5223" spans="1:50" hidden="1" x14ac:dyDescent="0.3">
      <c r="A5223" t="s">
        <v>6164</v>
      </c>
      <c r="B5223" t="s">
        <v>6060</v>
      </c>
      <c r="D5223">
        <v>2528</v>
      </c>
      <c r="F5223">
        <v>5</v>
      </c>
      <c r="G5223" t="s">
        <v>368</v>
      </c>
      <c r="H5223" t="s">
        <v>78</v>
      </c>
      <c r="I5223" t="s">
        <v>252</v>
      </c>
      <c r="J5223" t="s">
        <v>346</v>
      </c>
      <c r="K5223" t="s">
        <v>81</v>
      </c>
      <c r="L5223" t="s">
        <v>82</v>
      </c>
      <c r="M5223" t="s">
        <v>113</v>
      </c>
      <c r="N5223" t="s">
        <v>84</v>
      </c>
      <c r="O5223" t="s">
        <v>85</v>
      </c>
      <c r="P5223" t="s">
        <v>86</v>
      </c>
      <c r="Q5223" t="s">
        <v>87</v>
      </c>
      <c r="R5223" t="s">
        <v>107</v>
      </c>
      <c r="T5223" t="s">
        <v>89</v>
      </c>
      <c r="U5223" t="s">
        <v>90</v>
      </c>
      <c r="V5223">
        <v>2.1134200000000001</v>
      </c>
      <c r="W5223">
        <v>87.207543999999999</v>
      </c>
      <c r="X5223">
        <v>0</v>
      </c>
      <c r="Y5223">
        <v>82.423379999999995</v>
      </c>
      <c r="Z5223">
        <v>72.208517999999998</v>
      </c>
      <c r="AA5223">
        <v>70.491190000000003</v>
      </c>
      <c r="AB5223">
        <v>39.952251660660217</v>
      </c>
      <c r="AC5223">
        <v>48.038824624096435</v>
      </c>
      <c r="AP5223">
        <v>87.207543999999999</v>
      </c>
      <c r="AQ5223">
        <v>87.207543999999999</v>
      </c>
      <c r="AR5223">
        <v>87.207543999999999</v>
      </c>
      <c r="AS5223">
        <v>87.207543999999999</v>
      </c>
      <c r="AT5223">
        <v>41.263707166583075</v>
      </c>
      <c r="AU5223" t="s">
        <v>6165</v>
      </c>
      <c r="AV5223">
        <v>88</v>
      </c>
      <c r="AW5223">
        <v>0.46890576325662586</v>
      </c>
      <c r="AX5223">
        <v>1.9537740135692743E-2</v>
      </c>
    </row>
    <row r="5224" spans="1:50" hidden="1" x14ac:dyDescent="0.3">
      <c r="A5224" t="s">
        <v>6166</v>
      </c>
      <c r="B5224" t="s">
        <v>6060</v>
      </c>
      <c r="D5224">
        <v>2530</v>
      </c>
      <c r="F5224">
        <v>5</v>
      </c>
      <c r="G5224" t="s">
        <v>371</v>
      </c>
      <c r="H5224" t="s">
        <v>78</v>
      </c>
      <c r="I5224" t="s">
        <v>252</v>
      </c>
      <c r="J5224" t="s">
        <v>346</v>
      </c>
      <c r="K5224" t="s">
        <v>121</v>
      </c>
      <c r="L5224" t="s">
        <v>82</v>
      </c>
      <c r="M5224" t="s">
        <v>113</v>
      </c>
      <c r="N5224" t="s">
        <v>84</v>
      </c>
      <c r="O5224" t="s">
        <v>85</v>
      </c>
      <c r="P5224" t="s">
        <v>86</v>
      </c>
      <c r="Q5224" t="s">
        <v>87</v>
      </c>
      <c r="R5224" t="s">
        <v>107</v>
      </c>
      <c r="T5224" t="s">
        <v>89</v>
      </c>
      <c r="U5224" t="s">
        <v>90</v>
      </c>
      <c r="V5224">
        <v>3.1701299999999999</v>
      </c>
      <c r="W5224">
        <v>0</v>
      </c>
      <c r="X5224">
        <v>9.5103910000000003</v>
      </c>
      <c r="Y5224">
        <v>0</v>
      </c>
      <c r="Z5224">
        <v>0</v>
      </c>
      <c r="AA5224">
        <v>0</v>
      </c>
      <c r="AB5224">
        <v>0</v>
      </c>
      <c r="AC5224">
        <v>0</v>
      </c>
      <c r="AP5224">
        <v>0</v>
      </c>
      <c r="AQ5224">
        <v>0</v>
      </c>
      <c r="AR5224">
        <v>0</v>
      </c>
      <c r="AS5224">
        <v>0</v>
      </c>
      <c r="AT5224">
        <v>0</v>
      </c>
      <c r="AU5224" t="s">
        <v>6167</v>
      </c>
      <c r="AV5224">
        <v>60</v>
      </c>
      <c r="AW5224">
        <v>0</v>
      </c>
      <c r="AX5224">
        <v>0</v>
      </c>
    </row>
    <row r="5225" spans="1:50" hidden="1" x14ac:dyDescent="0.3">
      <c r="A5225" t="s">
        <v>6168</v>
      </c>
      <c r="B5225" t="s">
        <v>6060</v>
      </c>
      <c r="D5225">
        <v>2550</v>
      </c>
      <c r="F5225">
        <v>5</v>
      </c>
      <c r="G5225" t="s">
        <v>374</v>
      </c>
      <c r="H5225" t="s">
        <v>78</v>
      </c>
      <c r="I5225" t="s">
        <v>252</v>
      </c>
      <c r="J5225" t="s">
        <v>346</v>
      </c>
      <c r="K5225" t="s">
        <v>168</v>
      </c>
      <c r="L5225" t="s">
        <v>82</v>
      </c>
      <c r="M5225" t="s">
        <v>106</v>
      </c>
      <c r="N5225" t="s">
        <v>100</v>
      </c>
      <c r="O5225" t="s">
        <v>85</v>
      </c>
      <c r="P5225" t="s">
        <v>86</v>
      </c>
      <c r="Q5225" t="s">
        <v>271</v>
      </c>
      <c r="R5225" t="s">
        <v>107</v>
      </c>
      <c r="T5225" t="s">
        <v>89</v>
      </c>
      <c r="U5225" t="s">
        <v>90</v>
      </c>
      <c r="V5225">
        <v>0.31701299999999999</v>
      </c>
      <c r="W5225">
        <v>0</v>
      </c>
      <c r="X5225">
        <v>17.752728000000001</v>
      </c>
      <c r="Y5225">
        <v>13.631558999999999</v>
      </c>
      <c r="Z5225">
        <v>6.3402599999999998</v>
      </c>
      <c r="AA5225">
        <v>0</v>
      </c>
      <c r="AB5225">
        <v>0</v>
      </c>
      <c r="AC5225">
        <v>0</v>
      </c>
      <c r="AP5225">
        <v>0</v>
      </c>
      <c r="AQ5225">
        <v>0</v>
      </c>
      <c r="AR5225">
        <v>0</v>
      </c>
      <c r="AS5225">
        <v>0</v>
      </c>
      <c r="AT5225">
        <v>0</v>
      </c>
      <c r="AU5225" t="s">
        <v>6169</v>
      </c>
      <c r="AV5225">
        <v>441</v>
      </c>
      <c r="AW5225">
        <v>0</v>
      </c>
      <c r="AX5225">
        <v>0</v>
      </c>
    </row>
    <row r="5226" spans="1:50" hidden="1" x14ac:dyDescent="0.3">
      <c r="A5226" t="s">
        <v>6170</v>
      </c>
      <c r="B5226" t="s">
        <v>6060</v>
      </c>
      <c r="D5226">
        <v>2553</v>
      </c>
      <c r="F5226">
        <v>5</v>
      </c>
      <c r="G5226" t="s">
        <v>377</v>
      </c>
      <c r="H5226" t="s">
        <v>78</v>
      </c>
      <c r="I5226" t="s">
        <v>252</v>
      </c>
      <c r="J5226" t="s">
        <v>346</v>
      </c>
      <c r="K5226" t="s">
        <v>125</v>
      </c>
      <c r="L5226" t="s">
        <v>82</v>
      </c>
      <c r="M5226" t="s">
        <v>106</v>
      </c>
      <c r="N5226" t="s">
        <v>100</v>
      </c>
      <c r="O5226" t="s">
        <v>85</v>
      </c>
      <c r="P5226" t="s">
        <v>86</v>
      </c>
      <c r="Q5226" t="s">
        <v>87</v>
      </c>
      <c r="R5226" t="s">
        <v>88</v>
      </c>
      <c r="T5226" t="s">
        <v>89</v>
      </c>
      <c r="U5226" t="s">
        <v>90</v>
      </c>
      <c r="V5226">
        <v>0.52835500000000002</v>
      </c>
      <c r="W5226">
        <v>75.987081000000003</v>
      </c>
      <c r="X5226">
        <v>101.97252</v>
      </c>
      <c r="Y5226">
        <v>99.859099999999998</v>
      </c>
      <c r="Z5226">
        <v>152.694605</v>
      </c>
      <c r="AA5226">
        <v>61.298146000000003</v>
      </c>
      <c r="AB5226">
        <v>88.366743841044482</v>
      </c>
      <c r="AC5226">
        <v>110.56024619483487</v>
      </c>
      <c r="AP5226">
        <v>75.987081000000003</v>
      </c>
      <c r="AQ5226">
        <v>75.987081000000003</v>
      </c>
      <c r="AR5226">
        <v>75.987081000000003</v>
      </c>
      <c r="AS5226">
        <v>75.987081000000003</v>
      </c>
      <c r="AT5226">
        <v>143.81823016721711</v>
      </c>
      <c r="AU5226" t="s">
        <v>6171</v>
      </c>
      <c r="AV5226">
        <v>270</v>
      </c>
      <c r="AW5226">
        <v>0.53266011173043371</v>
      </c>
      <c r="AX5226">
        <v>2.2194171322101403E-2</v>
      </c>
    </row>
    <row r="5227" spans="1:50" hidden="1" x14ac:dyDescent="0.3">
      <c r="A5227" t="s">
        <v>6172</v>
      </c>
      <c r="B5227" t="s">
        <v>6060</v>
      </c>
      <c r="D5227">
        <v>2558</v>
      </c>
      <c r="F5227">
        <v>5</v>
      </c>
      <c r="G5227" t="s">
        <v>380</v>
      </c>
      <c r="H5227" t="s">
        <v>78</v>
      </c>
      <c r="I5227" t="s">
        <v>252</v>
      </c>
      <c r="J5227" t="s">
        <v>346</v>
      </c>
      <c r="K5227" t="s">
        <v>81</v>
      </c>
      <c r="L5227" t="s">
        <v>82</v>
      </c>
      <c r="M5227" t="s">
        <v>106</v>
      </c>
      <c r="N5227" t="s">
        <v>84</v>
      </c>
      <c r="O5227" t="s">
        <v>85</v>
      </c>
      <c r="P5227" t="s">
        <v>86</v>
      </c>
      <c r="Q5227" t="s">
        <v>87</v>
      </c>
      <c r="R5227" t="s">
        <v>107</v>
      </c>
      <c r="T5227" t="s">
        <v>89</v>
      </c>
      <c r="U5227" t="s">
        <v>90</v>
      </c>
      <c r="V5227">
        <v>2.1134200000000001</v>
      </c>
      <c r="W5227">
        <v>160.495429</v>
      </c>
      <c r="X5227">
        <v>154.279663</v>
      </c>
      <c r="Y5227">
        <v>155.33637200000001</v>
      </c>
      <c r="Z5227">
        <v>152.87071700000001</v>
      </c>
      <c r="AA5227">
        <v>99.006157999999999</v>
      </c>
      <c r="AB5227">
        <v>133.93137100089817</v>
      </c>
      <c r="AC5227">
        <v>117.45318362435502</v>
      </c>
      <c r="AP5227">
        <v>160.495429</v>
      </c>
      <c r="AQ5227">
        <v>160.495429</v>
      </c>
      <c r="AR5227">
        <v>160.495429</v>
      </c>
      <c r="AS5227">
        <v>160.495429</v>
      </c>
      <c r="AT5227">
        <v>75.941095002413149</v>
      </c>
      <c r="AU5227" t="s">
        <v>6173</v>
      </c>
      <c r="AV5227">
        <v>88</v>
      </c>
      <c r="AW5227">
        <v>0.86296698866378574</v>
      </c>
      <c r="AX5227">
        <v>3.5956957860991075E-2</v>
      </c>
    </row>
    <row r="5228" spans="1:50" hidden="1" x14ac:dyDescent="0.3">
      <c r="A5228" t="s">
        <v>6174</v>
      </c>
      <c r="B5228" t="s">
        <v>6060</v>
      </c>
      <c r="D5228">
        <v>2559</v>
      </c>
      <c r="F5228">
        <v>5</v>
      </c>
      <c r="G5228" t="s">
        <v>383</v>
      </c>
      <c r="H5228" t="s">
        <v>78</v>
      </c>
      <c r="I5228" t="s">
        <v>252</v>
      </c>
      <c r="J5228" t="s">
        <v>346</v>
      </c>
      <c r="K5228" t="s">
        <v>121</v>
      </c>
      <c r="L5228" t="s">
        <v>82</v>
      </c>
      <c r="M5228" t="s">
        <v>106</v>
      </c>
      <c r="N5228" t="s">
        <v>84</v>
      </c>
      <c r="O5228" t="s">
        <v>85</v>
      </c>
      <c r="P5228" t="s">
        <v>86</v>
      </c>
      <c r="Q5228" t="s">
        <v>87</v>
      </c>
      <c r="R5228" t="s">
        <v>107</v>
      </c>
      <c r="T5228" t="s">
        <v>89</v>
      </c>
      <c r="U5228" t="s">
        <v>90</v>
      </c>
      <c r="V5228">
        <v>3.1701299999999999</v>
      </c>
      <c r="W5228">
        <v>66.074112</v>
      </c>
      <c r="X5228">
        <v>114.124689</v>
      </c>
      <c r="Y5228">
        <v>70.271216999999993</v>
      </c>
      <c r="Z5228">
        <v>86.121870000000001</v>
      </c>
      <c r="AA5228">
        <v>39.272309</v>
      </c>
      <c r="AB5228">
        <v>88.006275919967223</v>
      </c>
      <c r="AC5228">
        <v>86.783908239873739</v>
      </c>
      <c r="AP5228">
        <v>66.074112</v>
      </c>
      <c r="AQ5228">
        <v>66.074112</v>
      </c>
      <c r="AR5228">
        <v>66.074112</v>
      </c>
      <c r="AS5228">
        <v>66.074112</v>
      </c>
      <c r="AT5228">
        <v>20.842713705747084</v>
      </c>
      <c r="AU5228" t="s">
        <v>6175</v>
      </c>
      <c r="AV5228">
        <v>60</v>
      </c>
      <c r="AW5228">
        <v>0.34737856176245141</v>
      </c>
      <c r="AX5228">
        <v>1.4474106740102142E-2</v>
      </c>
    </row>
    <row r="5229" spans="1:50" hidden="1" x14ac:dyDescent="0.3">
      <c r="A5229" t="s">
        <v>6176</v>
      </c>
      <c r="B5229" t="s">
        <v>6060</v>
      </c>
      <c r="D5229">
        <v>2624</v>
      </c>
      <c r="F5229">
        <v>5</v>
      </c>
      <c r="G5229" t="s">
        <v>386</v>
      </c>
      <c r="H5229" t="s">
        <v>78</v>
      </c>
      <c r="I5229" t="s">
        <v>79</v>
      </c>
      <c r="J5229" t="s">
        <v>111</v>
      </c>
      <c r="K5229" t="s">
        <v>387</v>
      </c>
      <c r="L5229" t="s">
        <v>388</v>
      </c>
      <c r="M5229" t="s">
        <v>113</v>
      </c>
      <c r="N5229" t="s">
        <v>100</v>
      </c>
      <c r="O5229" t="s">
        <v>85</v>
      </c>
      <c r="P5229" t="s">
        <v>86</v>
      </c>
      <c r="Q5229" t="s">
        <v>271</v>
      </c>
      <c r="R5229" t="s">
        <v>107</v>
      </c>
      <c r="T5229" t="s">
        <v>89</v>
      </c>
      <c r="U5229" t="s">
        <v>90</v>
      </c>
      <c r="V5229">
        <v>0.211342</v>
      </c>
      <c r="W5229">
        <v>0</v>
      </c>
      <c r="X5229">
        <v>22.402252000000001</v>
      </c>
      <c r="Y5229">
        <v>7.1856280000000003</v>
      </c>
      <c r="Z5229">
        <v>16.273333999999998</v>
      </c>
      <c r="AA5229">
        <v>0</v>
      </c>
      <c r="AB5229">
        <v>0</v>
      </c>
      <c r="AC5229">
        <v>0</v>
      </c>
      <c r="AP5229">
        <v>0</v>
      </c>
      <c r="AQ5229">
        <v>0</v>
      </c>
      <c r="AR5229">
        <v>0</v>
      </c>
      <c r="AS5229">
        <v>0</v>
      </c>
      <c r="AT5229">
        <v>0</v>
      </c>
      <c r="AU5229" t="s">
        <v>6177</v>
      </c>
      <c r="AV5229">
        <v>672</v>
      </c>
      <c r="AW5229">
        <v>0</v>
      </c>
      <c r="AX5229">
        <v>0</v>
      </c>
    </row>
    <row r="5230" spans="1:50" hidden="1" x14ac:dyDescent="0.3">
      <c r="A5230" t="s">
        <v>6178</v>
      </c>
      <c r="B5230" t="s">
        <v>6060</v>
      </c>
      <c r="D5230">
        <v>2644</v>
      </c>
      <c r="F5230">
        <v>5</v>
      </c>
      <c r="G5230" t="s">
        <v>391</v>
      </c>
      <c r="H5230" t="s">
        <v>78</v>
      </c>
      <c r="I5230" t="s">
        <v>79</v>
      </c>
      <c r="J5230" t="s">
        <v>111</v>
      </c>
      <c r="K5230" t="s">
        <v>387</v>
      </c>
      <c r="L5230" t="s">
        <v>388</v>
      </c>
      <c r="M5230" t="s">
        <v>129</v>
      </c>
      <c r="N5230" t="s">
        <v>100</v>
      </c>
      <c r="O5230" t="s">
        <v>85</v>
      </c>
      <c r="P5230" t="s">
        <v>86</v>
      </c>
      <c r="Q5230" t="s">
        <v>271</v>
      </c>
      <c r="R5230" t="s">
        <v>107</v>
      </c>
      <c r="T5230" t="s">
        <v>89</v>
      </c>
      <c r="U5230" t="s">
        <v>90</v>
      </c>
      <c r="V5230">
        <v>0.211342</v>
      </c>
      <c r="W5230">
        <v>0</v>
      </c>
      <c r="X5230">
        <v>29.587879999999998</v>
      </c>
      <c r="Y5230">
        <v>6.9742860000000002</v>
      </c>
      <c r="Z5230">
        <v>8.6650220000000004</v>
      </c>
      <c r="AA5230">
        <v>0</v>
      </c>
      <c r="AB5230">
        <v>0</v>
      </c>
      <c r="AC5230">
        <v>0</v>
      </c>
      <c r="AP5230">
        <v>0</v>
      </c>
      <c r="AQ5230">
        <v>0</v>
      </c>
      <c r="AR5230">
        <v>0</v>
      </c>
      <c r="AS5230">
        <v>0</v>
      </c>
      <c r="AT5230">
        <v>0</v>
      </c>
      <c r="AU5230" t="s">
        <v>6179</v>
      </c>
      <c r="AV5230">
        <v>672</v>
      </c>
      <c r="AW5230">
        <v>0</v>
      </c>
      <c r="AX5230">
        <v>0</v>
      </c>
    </row>
    <row r="5231" spans="1:50" hidden="1" x14ac:dyDescent="0.3">
      <c r="A5231" t="s">
        <v>6180</v>
      </c>
      <c r="B5231" t="s">
        <v>6060</v>
      </c>
      <c r="D5231">
        <v>2697</v>
      </c>
      <c r="F5231">
        <v>5</v>
      </c>
      <c r="G5231" t="s">
        <v>399</v>
      </c>
      <c r="H5231" t="s">
        <v>94</v>
      </c>
      <c r="I5231" t="s">
        <v>104</v>
      </c>
      <c r="J5231" t="s">
        <v>395</v>
      </c>
      <c r="K5231" t="s">
        <v>112</v>
      </c>
      <c r="L5231" t="s">
        <v>82</v>
      </c>
      <c r="M5231" t="s">
        <v>400</v>
      </c>
      <c r="N5231" t="s">
        <v>100</v>
      </c>
      <c r="O5231" t="s">
        <v>85</v>
      </c>
      <c r="P5231" t="s">
        <v>86</v>
      </c>
      <c r="Q5231" t="s">
        <v>87</v>
      </c>
      <c r="R5231" t="s">
        <v>107</v>
      </c>
      <c r="T5231" t="s">
        <v>89</v>
      </c>
      <c r="U5231" t="s">
        <v>90</v>
      </c>
      <c r="V5231">
        <v>1.046143</v>
      </c>
      <c r="W5231">
        <v>20.457630999999999</v>
      </c>
      <c r="X5231">
        <v>1.046143</v>
      </c>
      <c r="Y5231">
        <v>49.168720999999998</v>
      </c>
      <c r="Z5231">
        <v>30.338146999999999</v>
      </c>
      <c r="AA5231">
        <v>16.031293999999999</v>
      </c>
      <c r="AB5231">
        <v>25.706919635532337</v>
      </c>
      <c r="AC5231">
        <v>18.745021826589252</v>
      </c>
      <c r="AP5231">
        <v>20.457630999999999</v>
      </c>
      <c r="AQ5231">
        <v>20.457630999999999</v>
      </c>
      <c r="AR5231">
        <v>20.457630999999999</v>
      </c>
      <c r="AS5231">
        <v>20.457630999999999</v>
      </c>
      <c r="AT5231">
        <v>19.555291198239626</v>
      </c>
      <c r="AU5231" t="s">
        <v>6181</v>
      </c>
      <c r="AV5231">
        <v>150</v>
      </c>
      <c r="AW5231">
        <v>0.13036860798826416</v>
      </c>
      <c r="AX5231">
        <v>5.4320253328443398E-3</v>
      </c>
    </row>
    <row r="5232" spans="1:50" hidden="1" x14ac:dyDescent="0.3">
      <c r="A5232" t="s">
        <v>6182</v>
      </c>
      <c r="B5232" t="s">
        <v>6060</v>
      </c>
      <c r="D5232">
        <v>2700</v>
      </c>
      <c r="F5232">
        <v>5</v>
      </c>
      <c r="G5232" t="s">
        <v>403</v>
      </c>
      <c r="H5232" t="s">
        <v>94</v>
      </c>
      <c r="I5232" t="s">
        <v>104</v>
      </c>
      <c r="J5232" t="s">
        <v>395</v>
      </c>
      <c r="K5232" t="s">
        <v>141</v>
      </c>
      <c r="L5232" t="s">
        <v>82</v>
      </c>
      <c r="M5232" t="s">
        <v>400</v>
      </c>
      <c r="N5232" t="s">
        <v>84</v>
      </c>
      <c r="O5232" t="s">
        <v>85</v>
      </c>
      <c r="P5232" t="s">
        <v>86</v>
      </c>
      <c r="Q5232" t="s">
        <v>87</v>
      </c>
      <c r="R5232" t="s">
        <v>215</v>
      </c>
      <c r="T5232" t="s">
        <v>89</v>
      </c>
      <c r="U5232" t="s">
        <v>90</v>
      </c>
      <c r="V5232">
        <v>1.5850649999999999</v>
      </c>
      <c r="W5232">
        <v>35.280368000000003</v>
      </c>
      <c r="X5232">
        <v>68.157799999999995</v>
      </c>
      <c r="Y5232">
        <v>61.817540999999999</v>
      </c>
      <c r="Z5232">
        <v>0</v>
      </c>
      <c r="AA5232">
        <v>33.331760000000003</v>
      </c>
      <c r="AB5232">
        <v>75.872214012685859</v>
      </c>
      <c r="AC5232">
        <v>58.17399440793529</v>
      </c>
      <c r="AP5232">
        <v>35.280368000000003</v>
      </c>
      <c r="AQ5232">
        <v>35.280368000000003</v>
      </c>
      <c r="AR5232">
        <v>35.280368000000003</v>
      </c>
      <c r="AS5232">
        <v>35.280368000000003</v>
      </c>
      <c r="AT5232">
        <v>22.257994467103874</v>
      </c>
      <c r="AU5232" t="s">
        <v>6183</v>
      </c>
      <c r="AV5232">
        <v>80</v>
      </c>
      <c r="AW5232">
        <v>0.2782249308387984</v>
      </c>
      <c r="AX5232">
        <v>1.15927054516166E-2</v>
      </c>
    </row>
    <row r="5233" spans="1:50" hidden="1" x14ac:dyDescent="0.3">
      <c r="A5233" t="s">
        <v>6184</v>
      </c>
      <c r="B5233" t="s">
        <v>6060</v>
      </c>
      <c r="D5233">
        <v>2728</v>
      </c>
      <c r="F5233">
        <v>5</v>
      </c>
      <c r="G5233" t="s">
        <v>1900</v>
      </c>
      <c r="H5233" t="s">
        <v>94</v>
      </c>
      <c r="I5233" t="s">
        <v>104</v>
      </c>
      <c r="J5233" t="s">
        <v>1901</v>
      </c>
      <c r="K5233" t="s">
        <v>81</v>
      </c>
      <c r="L5233" t="s">
        <v>82</v>
      </c>
      <c r="M5233" t="s">
        <v>400</v>
      </c>
      <c r="N5233" t="s">
        <v>84</v>
      </c>
      <c r="O5233" t="s">
        <v>85</v>
      </c>
      <c r="P5233" t="s">
        <v>86</v>
      </c>
      <c r="Q5233" t="s">
        <v>87</v>
      </c>
      <c r="R5233" t="s">
        <v>107</v>
      </c>
      <c r="T5233" t="s">
        <v>89</v>
      </c>
      <c r="U5233" t="s">
        <v>90</v>
      </c>
      <c r="V5233">
        <v>2.1134200000000001</v>
      </c>
      <c r="W5233">
        <v>0</v>
      </c>
      <c r="X5233">
        <v>0</v>
      </c>
      <c r="Y5233">
        <v>0</v>
      </c>
      <c r="Z5233">
        <v>67.629445000000004</v>
      </c>
      <c r="AA5233">
        <v>0</v>
      </c>
      <c r="AB5233">
        <v>0</v>
      </c>
      <c r="AC5233">
        <v>0</v>
      </c>
      <c r="AP5233">
        <v>0</v>
      </c>
      <c r="AQ5233">
        <v>0</v>
      </c>
      <c r="AR5233">
        <v>0</v>
      </c>
      <c r="AS5233">
        <v>0</v>
      </c>
      <c r="AT5233">
        <v>0</v>
      </c>
      <c r="AU5233" t="s">
        <v>6185</v>
      </c>
      <c r="AV5233">
        <v>80</v>
      </c>
      <c r="AW5233">
        <v>0</v>
      </c>
      <c r="AX5233">
        <v>0</v>
      </c>
    </row>
    <row r="5234" spans="1:50" hidden="1" x14ac:dyDescent="0.3">
      <c r="A5234" t="s">
        <v>6186</v>
      </c>
      <c r="B5234" t="s">
        <v>6060</v>
      </c>
      <c r="D5234">
        <v>273</v>
      </c>
      <c r="F5234">
        <v>5</v>
      </c>
      <c r="G5234" t="s">
        <v>422</v>
      </c>
      <c r="H5234" t="s">
        <v>94</v>
      </c>
      <c r="I5234" t="s">
        <v>95</v>
      </c>
      <c r="J5234" t="s">
        <v>96</v>
      </c>
      <c r="K5234" t="s">
        <v>168</v>
      </c>
      <c r="L5234" t="s">
        <v>82</v>
      </c>
      <c r="M5234" t="s">
        <v>410</v>
      </c>
      <c r="N5234" t="s">
        <v>100</v>
      </c>
      <c r="O5234" t="s">
        <v>85</v>
      </c>
      <c r="P5234" t="s">
        <v>86</v>
      </c>
      <c r="Q5234" t="s">
        <v>87</v>
      </c>
      <c r="R5234" t="s">
        <v>215</v>
      </c>
      <c r="T5234" t="s">
        <v>89</v>
      </c>
      <c r="U5234" t="s">
        <v>90</v>
      </c>
      <c r="V5234">
        <v>0.31701299999999999</v>
      </c>
      <c r="W5234">
        <v>2.4959280000000001</v>
      </c>
      <c r="X5234">
        <v>3.4871430000000001</v>
      </c>
      <c r="Y5234">
        <v>23.934483</v>
      </c>
      <c r="Z5234">
        <v>3.856992</v>
      </c>
      <c r="AA5234">
        <v>3.2166839999999999</v>
      </c>
      <c r="AB5234">
        <v>6.9053642283657135</v>
      </c>
      <c r="AC5234">
        <v>9.1710157365357006</v>
      </c>
      <c r="AP5234">
        <v>2.4959280000000001</v>
      </c>
      <c r="AQ5234">
        <v>2.4959280000000001</v>
      </c>
      <c r="AR5234">
        <v>2.4959280000000001</v>
      </c>
      <c r="AS5234">
        <v>2.4959280000000001</v>
      </c>
      <c r="AT5234">
        <v>7.8732670269042604</v>
      </c>
      <c r="AU5234" t="s">
        <v>6187</v>
      </c>
      <c r="AV5234">
        <v>423</v>
      </c>
      <c r="AW5234">
        <v>1.8612924413485249E-2</v>
      </c>
      <c r="AX5234">
        <v>7.7553851722855208E-4</v>
      </c>
    </row>
    <row r="5235" spans="1:50" hidden="1" x14ac:dyDescent="0.3">
      <c r="A5235" t="s">
        <v>6188</v>
      </c>
      <c r="B5235" t="s">
        <v>6060</v>
      </c>
      <c r="D5235">
        <v>276</v>
      </c>
      <c r="F5235">
        <v>5</v>
      </c>
      <c r="G5235" t="s">
        <v>425</v>
      </c>
      <c r="H5235" t="s">
        <v>94</v>
      </c>
      <c r="I5235" t="s">
        <v>95</v>
      </c>
      <c r="J5235" t="s">
        <v>96</v>
      </c>
      <c r="K5235" t="s">
        <v>125</v>
      </c>
      <c r="L5235" t="s">
        <v>82</v>
      </c>
      <c r="M5235" t="s">
        <v>410</v>
      </c>
      <c r="N5235" t="s">
        <v>100</v>
      </c>
      <c r="O5235" t="s">
        <v>85</v>
      </c>
      <c r="P5235" t="s">
        <v>86</v>
      </c>
      <c r="Q5235" t="s">
        <v>87</v>
      </c>
      <c r="R5235" t="s">
        <v>215</v>
      </c>
      <c r="T5235" t="s">
        <v>89</v>
      </c>
      <c r="U5235" t="s">
        <v>90</v>
      </c>
      <c r="V5235">
        <v>0.52835500000000002</v>
      </c>
      <c r="W5235">
        <v>84.355256999999995</v>
      </c>
      <c r="X5235">
        <v>52.835500000000003</v>
      </c>
      <c r="Y5235">
        <v>26.946104999999999</v>
      </c>
      <c r="Z5235">
        <v>22.631205000000001</v>
      </c>
      <c r="AA5235">
        <v>75.923187999999996</v>
      </c>
      <c r="AB5235">
        <v>130.0592063757841</v>
      </c>
      <c r="AC5235">
        <v>51.023987009006348</v>
      </c>
      <c r="AP5235">
        <v>84.355256999999995</v>
      </c>
      <c r="AQ5235">
        <v>84.355256999999995</v>
      </c>
      <c r="AR5235">
        <v>84.355256999999995</v>
      </c>
      <c r="AS5235">
        <v>84.355256999999995</v>
      </c>
      <c r="AT5235">
        <v>159.65639957982793</v>
      </c>
      <c r="AU5235" t="s">
        <v>6189</v>
      </c>
      <c r="AV5235">
        <v>270</v>
      </c>
      <c r="AW5235">
        <v>0.59131999844380712</v>
      </c>
      <c r="AX5235">
        <v>2.4638333268491963E-2</v>
      </c>
    </row>
    <row r="5236" spans="1:50" hidden="1" x14ac:dyDescent="0.3">
      <c r="A5236" t="s">
        <v>6190</v>
      </c>
      <c r="B5236" t="s">
        <v>6060</v>
      </c>
      <c r="D5236">
        <v>2781</v>
      </c>
      <c r="F5236">
        <v>5</v>
      </c>
      <c r="G5236" t="s">
        <v>1908</v>
      </c>
      <c r="H5236" t="s">
        <v>94</v>
      </c>
      <c r="I5236" t="s">
        <v>104</v>
      </c>
      <c r="J5236" t="s">
        <v>210</v>
      </c>
      <c r="K5236" t="s">
        <v>81</v>
      </c>
      <c r="L5236" t="s">
        <v>145</v>
      </c>
      <c r="M5236" t="s">
        <v>429</v>
      </c>
      <c r="N5236" t="s">
        <v>84</v>
      </c>
      <c r="O5236" t="s">
        <v>85</v>
      </c>
      <c r="P5236" t="s">
        <v>86</v>
      </c>
      <c r="Q5236" t="s">
        <v>87</v>
      </c>
      <c r="R5236" t="s">
        <v>107</v>
      </c>
      <c r="T5236" t="s">
        <v>89</v>
      </c>
      <c r="U5236" t="s">
        <v>90</v>
      </c>
      <c r="V5236">
        <v>2.1134200000000001</v>
      </c>
      <c r="W5236">
        <v>0</v>
      </c>
      <c r="X5236">
        <v>0</v>
      </c>
      <c r="Y5236">
        <v>0</v>
      </c>
      <c r="Z5236">
        <v>2.1134200000000001</v>
      </c>
      <c r="AA5236">
        <v>0</v>
      </c>
      <c r="AB5236">
        <v>0</v>
      </c>
      <c r="AC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 t="s">
        <v>6191</v>
      </c>
      <c r="AV5236">
        <v>60</v>
      </c>
      <c r="AW5236">
        <v>0</v>
      </c>
      <c r="AX5236">
        <v>0</v>
      </c>
    </row>
    <row r="5237" spans="1:50" hidden="1" x14ac:dyDescent="0.3">
      <c r="A5237" t="s">
        <v>6192</v>
      </c>
      <c r="B5237" t="s">
        <v>6060</v>
      </c>
      <c r="D5237">
        <v>2783</v>
      </c>
      <c r="F5237">
        <v>5</v>
      </c>
      <c r="G5237" t="s">
        <v>428</v>
      </c>
      <c r="H5237" t="s">
        <v>94</v>
      </c>
      <c r="I5237" t="s">
        <v>104</v>
      </c>
      <c r="J5237" t="s">
        <v>210</v>
      </c>
      <c r="K5237" t="s">
        <v>200</v>
      </c>
      <c r="L5237" t="s">
        <v>145</v>
      </c>
      <c r="M5237" t="s">
        <v>429</v>
      </c>
      <c r="N5237" t="s">
        <v>84</v>
      </c>
      <c r="O5237" t="s">
        <v>85</v>
      </c>
      <c r="P5237" t="s">
        <v>86</v>
      </c>
      <c r="Q5237" t="s">
        <v>87</v>
      </c>
      <c r="R5237" t="s">
        <v>107</v>
      </c>
      <c r="T5237" t="s">
        <v>89</v>
      </c>
      <c r="U5237" t="s">
        <v>90</v>
      </c>
      <c r="V5237">
        <v>3.522367</v>
      </c>
      <c r="W5237">
        <v>0</v>
      </c>
      <c r="X5237">
        <v>0</v>
      </c>
      <c r="Y5237">
        <v>0</v>
      </c>
      <c r="Z5237">
        <v>3.522367</v>
      </c>
      <c r="AA5237">
        <v>0</v>
      </c>
      <c r="AB5237">
        <v>0</v>
      </c>
      <c r="AC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 t="s">
        <v>6193</v>
      </c>
      <c r="AV5237">
        <v>40</v>
      </c>
      <c r="AW5237">
        <v>0</v>
      </c>
      <c r="AX5237">
        <v>0</v>
      </c>
    </row>
    <row r="5238" spans="1:50" hidden="1" x14ac:dyDescent="0.3">
      <c r="A5238" t="s">
        <v>6194</v>
      </c>
      <c r="B5238" t="s">
        <v>6060</v>
      </c>
      <c r="D5238">
        <v>285</v>
      </c>
      <c r="F5238">
        <v>5</v>
      </c>
      <c r="G5238" t="s">
        <v>432</v>
      </c>
      <c r="H5238" t="s">
        <v>94</v>
      </c>
      <c r="I5238" t="s">
        <v>95</v>
      </c>
      <c r="J5238" t="s">
        <v>96</v>
      </c>
      <c r="K5238" t="s">
        <v>81</v>
      </c>
      <c r="L5238" t="s">
        <v>82</v>
      </c>
      <c r="M5238" t="s">
        <v>410</v>
      </c>
      <c r="N5238" t="s">
        <v>84</v>
      </c>
      <c r="O5238" t="s">
        <v>85</v>
      </c>
      <c r="P5238" t="s">
        <v>86</v>
      </c>
      <c r="Q5238" t="s">
        <v>87</v>
      </c>
      <c r="R5238" t="s">
        <v>107</v>
      </c>
      <c r="T5238" t="s">
        <v>89</v>
      </c>
      <c r="U5238" t="s">
        <v>90</v>
      </c>
      <c r="V5238">
        <v>2.1134200000000001</v>
      </c>
      <c r="W5238">
        <v>50.190554054228137</v>
      </c>
      <c r="X5238">
        <v>54.948922000000003</v>
      </c>
      <c r="Y5238">
        <v>53.539976000000003</v>
      </c>
      <c r="Z5238">
        <v>214.15990500000001</v>
      </c>
      <c r="AA5238">
        <v>162.04029600000001</v>
      </c>
      <c r="AB5238">
        <v>48.96639419924697</v>
      </c>
      <c r="AC5238">
        <v>103.27788444361394</v>
      </c>
      <c r="AP5238">
        <v>150.12251599999999</v>
      </c>
      <c r="AQ5238">
        <v>50.190554054228137</v>
      </c>
      <c r="AR5238">
        <v>50.190554054228137</v>
      </c>
      <c r="AS5238">
        <v>50.190554054228137</v>
      </c>
      <c r="AT5238">
        <v>23.748499614003904</v>
      </c>
      <c r="AU5238" t="s">
        <v>6195</v>
      </c>
      <c r="AV5238">
        <v>80</v>
      </c>
      <c r="AW5238">
        <v>0.29685624517504883</v>
      </c>
      <c r="AX5238">
        <v>1.2369010215627035E-2</v>
      </c>
    </row>
    <row r="5239" spans="1:50" hidden="1" x14ac:dyDescent="0.3">
      <c r="A5239" t="s">
        <v>6196</v>
      </c>
      <c r="B5239" t="s">
        <v>6060</v>
      </c>
      <c r="D5239">
        <v>2860</v>
      </c>
      <c r="F5239">
        <v>5</v>
      </c>
      <c r="G5239" t="s">
        <v>435</v>
      </c>
      <c r="H5239" t="s">
        <v>78</v>
      </c>
      <c r="I5239" t="s">
        <v>79</v>
      </c>
      <c r="J5239" t="s">
        <v>436</v>
      </c>
      <c r="K5239" t="s">
        <v>387</v>
      </c>
      <c r="L5239" t="s">
        <v>388</v>
      </c>
      <c r="M5239" t="s">
        <v>113</v>
      </c>
      <c r="N5239" t="s">
        <v>100</v>
      </c>
      <c r="O5239" t="s">
        <v>85</v>
      </c>
      <c r="P5239" t="s">
        <v>86</v>
      </c>
      <c r="Q5239" t="s">
        <v>87</v>
      </c>
      <c r="R5239" t="s">
        <v>88</v>
      </c>
      <c r="T5239" t="s">
        <v>89</v>
      </c>
      <c r="U5239" t="s">
        <v>90</v>
      </c>
      <c r="V5239">
        <v>0.211342</v>
      </c>
      <c r="W5239">
        <v>86.538538000000003</v>
      </c>
      <c r="X5239">
        <v>28.812958999999999</v>
      </c>
      <c r="Y5239">
        <v>17.96407</v>
      </c>
      <c r="Z5239">
        <v>25.995066000000001</v>
      </c>
      <c r="AA5239">
        <v>43.607174999999998</v>
      </c>
      <c r="AB5239">
        <v>21.72426921746175</v>
      </c>
      <c r="AC5239">
        <v>24.266284170143173</v>
      </c>
      <c r="AP5239">
        <v>86.538538000000003</v>
      </c>
      <c r="AQ5239">
        <v>86.538538000000003</v>
      </c>
      <c r="AR5239">
        <v>86.538538000000003</v>
      </c>
      <c r="AS5239">
        <v>86.538538000000003</v>
      </c>
      <c r="AT5239">
        <v>409.47155794872765</v>
      </c>
      <c r="AU5239" t="s">
        <v>6197</v>
      </c>
      <c r="AV5239">
        <v>672</v>
      </c>
      <c r="AW5239">
        <v>0.60933267551893999</v>
      </c>
      <c r="AX5239">
        <v>2.5388861479955834E-2</v>
      </c>
    </row>
    <row r="5240" spans="1:50" hidden="1" x14ac:dyDescent="0.3">
      <c r="A5240" t="s">
        <v>6198</v>
      </c>
      <c r="B5240" t="s">
        <v>6060</v>
      </c>
      <c r="D5240">
        <v>2861</v>
      </c>
      <c r="F5240">
        <v>5</v>
      </c>
      <c r="G5240" t="s">
        <v>439</v>
      </c>
      <c r="H5240" t="s">
        <v>78</v>
      </c>
      <c r="I5240" t="s">
        <v>79</v>
      </c>
      <c r="J5240" t="s">
        <v>436</v>
      </c>
      <c r="K5240" t="s">
        <v>137</v>
      </c>
      <c r="L5240" t="s">
        <v>388</v>
      </c>
      <c r="M5240" t="s">
        <v>113</v>
      </c>
      <c r="N5240" t="s">
        <v>84</v>
      </c>
      <c r="O5240" t="s">
        <v>85</v>
      </c>
      <c r="P5240" t="s">
        <v>86</v>
      </c>
      <c r="Q5240" t="s">
        <v>87</v>
      </c>
      <c r="R5240" t="s">
        <v>215</v>
      </c>
      <c r="T5240" t="s">
        <v>89</v>
      </c>
      <c r="U5240" t="s">
        <v>90</v>
      </c>
      <c r="V5240">
        <v>1.05671</v>
      </c>
      <c r="W5240">
        <v>183.10687999999999</v>
      </c>
      <c r="X5240">
        <v>170.130312</v>
      </c>
      <c r="Y5240">
        <v>186.50931600000001</v>
      </c>
      <c r="Z5240">
        <v>186.15708000000001</v>
      </c>
      <c r="AA5240">
        <v>157.323185</v>
      </c>
      <c r="AB5240">
        <v>264.35758967540437</v>
      </c>
      <c r="AC5240">
        <v>182.03721968682603</v>
      </c>
      <c r="AP5240">
        <v>183.10687999999999</v>
      </c>
      <c r="AQ5240">
        <v>183.10687999999999</v>
      </c>
      <c r="AR5240">
        <v>183.10687999999999</v>
      </c>
      <c r="AS5240">
        <v>183.10687999999999</v>
      </c>
      <c r="AT5240">
        <v>173.2801620122834</v>
      </c>
      <c r="AU5240" t="s">
        <v>6199</v>
      </c>
      <c r="AV5240">
        <v>148</v>
      </c>
      <c r="AW5240">
        <v>1.1708119054884014</v>
      </c>
      <c r="AX5240">
        <v>4.8783829395350059E-2</v>
      </c>
    </row>
    <row r="5241" spans="1:50" hidden="1" x14ac:dyDescent="0.3">
      <c r="A5241" t="s">
        <v>6200</v>
      </c>
      <c r="B5241" t="s">
        <v>6060</v>
      </c>
      <c r="D5241">
        <v>2862</v>
      </c>
      <c r="F5241">
        <v>5</v>
      </c>
      <c r="G5241" t="s">
        <v>442</v>
      </c>
      <c r="H5241" t="s">
        <v>78</v>
      </c>
      <c r="I5241" t="s">
        <v>79</v>
      </c>
      <c r="J5241" t="s">
        <v>436</v>
      </c>
      <c r="K5241" t="s">
        <v>387</v>
      </c>
      <c r="L5241" t="s">
        <v>388</v>
      </c>
      <c r="M5241" t="s">
        <v>129</v>
      </c>
      <c r="N5241" t="s">
        <v>100</v>
      </c>
      <c r="O5241" t="s">
        <v>85</v>
      </c>
      <c r="P5241" t="s">
        <v>86</v>
      </c>
      <c r="Q5241" t="s">
        <v>87</v>
      </c>
      <c r="R5241" t="s">
        <v>107</v>
      </c>
      <c r="T5241" t="s">
        <v>89</v>
      </c>
      <c r="U5241" t="s">
        <v>90</v>
      </c>
      <c r="V5241">
        <v>0.211342</v>
      </c>
      <c r="W5241">
        <v>40.606988000000001</v>
      </c>
      <c r="X5241">
        <v>14.159914000000001</v>
      </c>
      <c r="Y5241">
        <v>13.314546</v>
      </c>
      <c r="Z5241">
        <v>14.793939999999999</v>
      </c>
      <c r="AA5241">
        <v>18.483794</v>
      </c>
      <c r="AB5241">
        <v>11.403254499617645</v>
      </c>
      <c r="AC5241">
        <v>16.075735116524552</v>
      </c>
      <c r="AP5241">
        <v>40.606988000000001</v>
      </c>
      <c r="AQ5241">
        <v>40.606988000000001</v>
      </c>
      <c r="AR5241">
        <v>40.606988000000001</v>
      </c>
      <c r="AS5241">
        <v>40.606988000000001</v>
      </c>
      <c r="AT5241">
        <v>192.13875140767098</v>
      </c>
      <c r="AU5241" t="s">
        <v>6201</v>
      </c>
      <c r="AV5241">
        <v>672</v>
      </c>
      <c r="AW5241">
        <v>0.28592076102331992</v>
      </c>
      <c r="AX5241">
        <v>1.1913365042638331E-2</v>
      </c>
    </row>
    <row r="5242" spans="1:50" hidden="1" x14ac:dyDescent="0.3">
      <c r="A5242" t="s">
        <v>6202</v>
      </c>
      <c r="B5242" t="s">
        <v>6060</v>
      </c>
      <c r="D5242">
        <v>2864</v>
      </c>
      <c r="F5242">
        <v>5</v>
      </c>
      <c r="G5242" t="s">
        <v>445</v>
      </c>
      <c r="H5242" t="s">
        <v>78</v>
      </c>
      <c r="I5242" t="s">
        <v>79</v>
      </c>
      <c r="J5242" t="s">
        <v>436</v>
      </c>
      <c r="K5242" t="s">
        <v>137</v>
      </c>
      <c r="L5242" t="s">
        <v>388</v>
      </c>
      <c r="M5242" t="s">
        <v>129</v>
      </c>
      <c r="N5242" t="s">
        <v>84</v>
      </c>
      <c r="O5242" t="s">
        <v>85</v>
      </c>
      <c r="P5242" t="s">
        <v>86</v>
      </c>
      <c r="Q5242" t="s">
        <v>87</v>
      </c>
      <c r="R5242" t="s">
        <v>107</v>
      </c>
      <c r="T5242" t="s">
        <v>89</v>
      </c>
      <c r="U5242" t="s">
        <v>90</v>
      </c>
      <c r="V5242">
        <v>1.05671</v>
      </c>
      <c r="W5242">
        <v>76.537616999999997</v>
      </c>
      <c r="X5242">
        <v>65.516019999999997</v>
      </c>
      <c r="Y5242">
        <v>63.930954999999997</v>
      </c>
      <c r="Z5242">
        <v>82.599497999999997</v>
      </c>
      <c r="AA5242">
        <v>63.070687999999997</v>
      </c>
      <c r="AB5242">
        <v>125.61241415746518</v>
      </c>
      <c r="AC5242">
        <v>79.241979169568083</v>
      </c>
      <c r="AP5242">
        <v>76.537616999999997</v>
      </c>
      <c r="AQ5242">
        <v>76.537616999999997</v>
      </c>
      <c r="AR5242">
        <v>76.537616999999997</v>
      </c>
      <c r="AS5242">
        <v>76.537616999999997</v>
      </c>
      <c r="AT5242">
        <v>72.430105705444248</v>
      </c>
      <c r="AU5242" t="s">
        <v>6203</v>
      </c>
      <c r="AV5242">
        <v>148</v>
      </c>
      <c r="AW5242">
        <v>0.48939260611786656</v>
      </c>
      <c r="AX5242">
        <v>2.0391358588244441E-2</v>
      </c>
    </row>
    <row r="5243" spans="1:50" hidden="1" x14ac:dyDescent="0.3">
      <c r="A5243" t="s">
        <v>6204</v>
      </c>
      <c r="B5243" t="s">
        <v>6060</v>
      </c>
      <c r="D5243">
        <v>286</v>
      </c>
      <c r="F5243">
        <v>5</v>
      </c>
      <c r="G5243" t="s">
        <v>448</v>
      </c>
      <c r="H5243" t="s">
        <v>94</v>
      </c>
      <c r="I5243" t="s">
        <v>95</v>
      </c>
      <c r="J5243" t="s">
        <v>96</v>
      </c>
      <c r="K5243" t="s">
        <v>81</v>
      </c>
      <c r="L5243" t="s">
        <v>145</v>
      </c>
      <c r="M5243" t="s">
        <v>410</v>
      </c>
      <c r="N5243" t="s">
        <v>84</v>
      </c>
      <c r="O5243" t="s">
        <v>85</v>
      </c>
      <c r="P5243" t="s">
        <v>86</v>
      </c>
      <c r="Q5243" t="s">
        <v>87</v>
      </c>
      <c r="R5243" t="s">
        <v>107</v>
      </c>
      <c r="T5243" t="s">
        <v>89</v>
      </c>
      <c r="U5243" t="s">
        <v>90</v>
      </c>
      <c r="V5243">
        <v>2.1134200000000001</v>
      </c>
      <c r="W5243">
        <v>0</v>
      </c>
      <c r="X5243">
        <v>35.928140999999997</v>
      </c>
      <c r="Y5243">
        <v>33.814723999999998</v>
      </c>
      <c r="Z5243">
        <v>14.793939999999999</v>
      </c>
      <c r="AA5243">
        <v>37.273179119964219</v>
      </c>
      <c r="AB5243">
        <v>0</v>
      </c>
      <c r="AC5243">
        <v>22.618028426506843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 t="s">
        <v>6205</v>
      </c>
      <c r="AV5243">
        <v>60</v>
      </c>
      <c r="AW5243">
        <v>0</v>
      </c>
      <c r="AX5243">
        <v>0</v>
      </c>
    </row>
    <row r="5244" spans="1:50" hidden="1" x14ac:dyDescent="0.3">
      <c r="A5244" t="s">
        <v>6206</v>
      </c>
      <c r="B5244" t="s">
        <v>6060</v>
      </c>
      <c r="D5244">
        <v>2901</v>
      </c>
      <c r="F5244">
        <v>5</v>
      </c>
      <c r="G5244" t="s">
        <v>454</v>
      </c>
      <c r="H5244" t="s">
        <v>94</v>
      </c>
      <c r="I5244" t="s">
        <v>104</v>
      </c>
      <c r="J5244" t="s">
        <v>210</v>
      </c>
      <c r="K5244" t="s">
        <v>97</v>
      </c>
      <c r="L5244" t="s">
        <v>98</v>
      </c>
      <c r="M5244" t="s">
        <v>455</v>
      </c>
      <c r="N5244" t="s">
        <v>100</v>
      </c>
      <c r="O5244" t="s">
        <v>85</v>
      </c>
      <c r="P5244" t="s">
        <v>86</v>
      </c>
      <c r="Q5244" t="s">
        <v>87</v>
      </c>
      <c r="R5244" t="s">
        <v>155</v>
      </c>
      <c r="T5244" t="s">
        <v>89</v>
      </c>
      <c r="U5244" t="s">
        <v>90</v>
      </c>
      <c r="V5244">
        <v>0.80310000000000004</v>
      </c>
      <c r="W5244">
        <v>1183.9275751675377</v>
      </c>
      <c r="X5244">
        <v>1036.8019549999999</v>
      </c>
      <c r="Y5244">
        <v>1084.38564</v>
      </c>
      <c r="Z5244">
        <v>1078.964694</v>
      </c>
      <c r="AA5244">
        <v>838.94133999999997</v>
      </c>
      <c r="AB5244">
        <v>986.60631263961477</v>
      </c>
      <c r="AC5244">
        <v>1132.2268786138811</v>
      </c>
      <c r="AP5244">
        <v>949.48141599999997</v>
      </c>
      <c r="AQ5244">
        <v>1183.9275751675377</v>
      </c>
      <c r="AR5244">
        <v>1183.9275751675377</v>
      </c>
      <c r="AS5244">
        <v>1183.9275751675377</v>
      </c>
      <c r="AT5244">
        <v>1474.1969557558682</v>
      </c>
      <c r="AU5244" t="s">
        <v>6207</v>
      </c>
      <c r="AV5244">
        <v>50</v>
      </c>
      <c r="AW5244">
        <v>29.483939115117366</v>
      </c>
      <c r="AX5244">
        <v>1.2284974631298902</v>
      </c>
    </row>
    <row r="5245" spans="1:50" hidden="1" x14ac:dyDescent="0.3">
      <c r="A5245" t="s">
        <v>6208</v>
      </c>
      <c r="B5245" t="s">
        <v>6060</v>
      </c>
      <c r="D5245">
        <v>2916</v>
      </c>
      <c r="F5245">
        <v>5</v>
      </c>
      <c r="G5245" t="s">
        <v>458</v>
      </c>
      <c r="H5245" t="s">
        <v>94</v>
      </c>
      <c r="I5245" t="s">
        <v>104</v>
      </c>
      <c r="J5245" t="s">
        <v>210</v>
      </c>
      <c r="K5245" t="s">
        <v>168</v>
      </c>
      <c r="L5245" t="s">
        <v>82</v>
      </c>
      <c r="M5245" t="s">
        <v>455</v>
      </c>
      <c r="N5245" t="s">
        <v>100</v>
      </c>
      <c r="O5245" t="s">
        <v>85</v>
      </c>
      <c r="P5245" t="s">
        <v>86</v>
      </c>
      <c r="Q5245" t="s">
        <v>87</v>
      </c>
      <c r="R5245" t="s">
        <v>215</v>
      </c>
      <c r="T5245" t="s">
        <v>89</v>
      </c>
      <c r="U5245" t="s">
        <v>90</v>
      </c>
      <c r="V5245">
        <v>0.31701299999999999</v>
      </c>
      <c r="W5245">
        <v>153.03865200000001</v>
      </c>
      <c r="X5245">
        <v>135.998582</v>
      </c>
      <c r="Y5245">
        <v>127.756244</v>
      </c>
      <c r="Z5245">
        <v>115.70975</v>
      </c>
      <c r="AA5245">
        <v>137.970114</v>
      </c>
      <c r="AB5245">
        <v>121.71285344681459</v>
      </c>
      <c r="AC5245">
        <v>86.823346617186161</v>
      </c>
      <c r="AP5245">
        <v>153.03865200000001</v>
      </c>
      <c r="AQ5245">
        <v>153.03865200000001</v>
      </c>
      <c r="AR5245">
        <v>153.03865200000001</v>
      </c>
      <c r="AS5245">
        <v>153.03865200000001</v>
      </c>
      <c r="AT5245">
        <v>482.7519754710375</v>
      </c>
      <c r="AU5245" t="s">
        <v>6209</v>
      </c>
      <c r="AV5245">
        <v>423</v>
      </c>
      <c r="AW5245">
        <v>1.141257625227039</v>
      </c>
      <c r="AX5245">
        <v>4.7552401051126625E-2</v>
      </c>
    </row>
    <row r="5246" spans="1:50" hidden="1" x14ac:dyDescent="0.3">
      <c r="A5246" t="s">
        <v>6210</v>
      </c>
      <c r="B5246" t="s">
        <v>6060</v>
      </c>
      <c r="D5246">
        <v>2917</v>
      </c>
      <c r="F5246">
        <v>5</v>
      </c>
      <c r="G5246" t="s">
        <v>461</v>
      </c>
      <c r="H5246" t="s">
        <v>94</v>
      </c>
      <c r="I5246" t="s">
        <v>104</v>
      </c>
      <c r="J5246" t="s">
        <v>210</v>
      </c>
      <c r="K5246" t="s">
        <v>125</v>
      </c>
      <c r="L5246" t="s">
        <v>82</v>
      </c>
      <c r="M5246" t="s">
        <v>455</v>
      </c>
      <c r="N5246" t="s">
        <v>100</v>
      </c>
      <c r="O5246" t="s">
        <v>85</v>
      </c>
      <c r="P5246" t="s">
        <v>86</v>
      </c>
      <c r="Q5246" t="s">
        <v>87</v>
      </c>
      <c r="R5246" t="s">
        <v>215</v>
      </c>
      <c r="T5246" t="s">
        <v>89</v>
      </c>
      <c r="U5246" t="s">
        <v>90</v>
      </c>
      <c r="V5246">
        <v>0.52835500000000002</v>
      </c>
      <c r="W5246">
        <v>280.83611100000002</v>
      </c>
      <c r="X5246">
        <v>234.589631</v>
      </c>
      <c r="Y5246">
        <v>208.17187999999999</v>
      </c>
      <c r="Z5246">
        <v>272.19090299999999</v>
      </c>
      <c r="AA5246">
        <v>207.549452</v>
      </c>
      <c r="AB5246">
        <v>305.43636160400354</v>
      </c>
      <c r="AC5246">
        <v>318.59097545201894</v>
      </c>
      <c r="AP5246">
        <v>280.83611100000002</v>
      </c>
      <c r="AQ5246">
        <v>280.83611100000002</v>
      </c>
      <c r="AR5246">
        <v>280.83611100000002</v>
      </c>
      <c r="AS5246">
        <v>280.83611100000002</v>
      </c>
      <c r="AT5246">
        <v>531.52920101068412</v>
      </c>
      <c r="AU5246" t="s">
        <v>6211</v>
      </c>
      <c r="AV5246">
        <v>270</v>
      </c>
      <c r="AW5246">
        <v>1.9686266704099411</v>
      </c>
      <c r="AX5246">
        <v>8.2026111267080884E-2</v>
      </c>
    </row>
    <row r="5247" spans="1:50" hidden="1" x14ac:dyDescent="0.3">
      <c r="A5247" t="s">
        <v>6212</v>
      </c>
      <c r="B5247" t="s">
        <v>6060</v>
      </c>
      <c r="D5247">
        <v>2920</v>
      </c>
      <c r="F5247">
        <v>5</v>
      </c>
      <c r="G5247" t="s">
        <v>464</v>
      </c>
      <c r="H5247" t="s">
        <v>94</v>
      </c>
      <c r="I5247" t="s">
        <v>104</v>
      </c>
      <c r="J5247" t="s">
        <v>210</v>
      </c>
      <c r="K5247" t="s">
        <v>133</v>
      </c>
      <c r="L5247" t="s">
        <v>98</v>
      </c>
      <c r="M5247" t="s">
        <v>455</v>
      </c>
      <c r="N5247" t="s">
        <v>100</v>
      </c>
      <c r="O5247" t="s">
        <v>85</v>
      </c>
      <c r="P5247" t="s">
        <v>86</v>
      </c>
      <c r="Q5247" t="s">
        <v>87</v>
      </c>
      <c r="R5247" t="s">
        <v>107</v>
      </c>
      <c r="T5247" t="s">
        <v>89</v>
      </c>
      <c r="U5247" t="s">
        <v>90</v>
      </c>
      <c r="V5247">
        <v>1.268052</v>
      </c>
      <c r="W5247">
        <v>0</v>
      </c>
      <c r="X5247">
        <v>0</v>
      </c>
      <c r="Y5247">
        <v>0</v>
      </c>
      <c r="Z5247">
        <v>258.04858300000001</v>
      </c>
      <c r="AA5247">
        <v>0</v>
      </c>
      <c r="AB5247">
        <v>0</v>
      </c>
      <c r="AC5247">
        <v>0</v>
      </c>
      <c r="AP5247">
        <v>0</v>
      </c>
      <c r="AQ5247">
        <v>0</v>
      </c>
      <c r="AR5247">
        <v>0</v>
      </c>
      <c r="AS5247">
        <v>0</v>
      </c>
      <c r="AT5247">
        <v>0</v>
      </c>
      <c r="AU5247" t="s">
        <v>6213</v>
      </c>
      <c r="AV5247">
        <v>40</v>
      </c>
      <c r="AW5247">
        <v>0</v>
      </c>
      <c r="AX5247">
        <v>0</v>
      </c>
    </row>
    <row r="5248" spans="1:50" hidden="1" x14ac:dyDescent="0.3">
      <c r="A5248" t="s">
        <v>6214</v>
      </c>
      <c r="B5248" t="s">
        <v>6060</v>
      </c>
      <c r="D5248">
        <v>2921</v>
      </c>
      <c r="F5248">
        <v>5</v>
      </c>
      <c r="G5248" t="s">
        <v>467</v>
      </c>
      <c r="H5248" t="s">
        <v>94</v>
      </c>
      <c r="I5248" t="s">
        <v>104</v>
      </c>
      <c r="J5248" t="s">
        <v>210</v>
      </c>
      <c r="K5248" t="s">
        <v>133</v>
      </c>
      <c r="L5248" t="s">
        <v>98</v>
      </c>
      <c r="M5248" t="s">
        <v>455</v>
      </c>
      <c r="N5248" t="s">
        <v>100</v>
      </c>
      <c r="O5248" t="s">
        <v>85</v>
      </c>
      <c r="P5248" t="s">
        <v>86</v>
      </c>
      <c r="Q5248" t="s">
        <v>87</v>
      </c>
      <c r="R5248" t="s">
        <v>107</v>
      </c>
      <c r="T5248" t="s">
        <v>89</v>
      </c>
      <c r="U5248" t="s">
        <v>90</v>
      </c>
      <c r="V5248">
        <v>1.268052</v>
      </c>
      <c r="W5248">
        <v>693.66635099999996</v>
      </c>
      <c r="X5248">
        <v>618.17535399999997</v>
      </c>
      <c r="Y5248">
        <v>0</v>
      </c>
      <c r="Z5248">
        <v>0</v>
      </c>
      <c r="AA5248">
        <v>538.04276100000004</v>
      </c>
      <c r="AB5248">
        <v>616.24738822721258</v>
      </c>
      <c r="AC5248">
        <v>502.40824432301588</v>
      </c>
      <c r="AP5248">
        <v>693.66635099999996</v>
      </c>
      <c r="AQ5248">
        <v>693.66635099999996</v>
      </c>
      <c r="AR5248">
        <v>693.66635099999996</v>
      </c>
      <c r="AS5248">
        <v>693.66635099999996</v>
      </c>
      <c r="AT5248">
        <v>547.03304832924834</v>
      </c>
      <c r="AU5248" t="s">
        <v>6215</v>
      </c>
      <c r="AV5248">
        <v>40</v>
      </c>
      <c r="AW5248">
        <v>13.675826208231209</v>
      </c>
      <c r="AX5248">
        <v>0.56982609200963374</v>
      </c>
    </row>
    <row r="5249" spans="1:50" hidden="1" x14ac:dyDescent="0.3">
      <c r="A5249" t="s">
        <v>6216</v>
      </c>
      <c r="B5249" t="s">
        <v>6060</v>
      </c>
      <c r="D5249">
        <v>2930</v>
      </c>
      <c r="F5249">
        <v>5</v>
      </c>
      <c r="G5249" t="s">
        <v>470</v>
      </c>
      <c r="H5249" t="s">
        <v>94</v>
      </c>
      <c r="I5249" t="s">
        <v>104</v>
      </c>
      <c r="J5249" t="s">
        <v>210</v>
      </c>
      <c r="K5249" t="s">
        <v>137</v>
      </c>
      <c r="L5249" t="s">
        <v>82</v>
      </c>
      <c r="M5249" t="s">
        <v>455</v>
      </c>
      <c r="N5249" t="s">
        <v>100</v>
      </c>
      <c r="O5249" t="s">
        <v>85</v>
      </c>
      <c r="P5249" t="s">
        <v>86</v>
      </c>
      <c r="Q5249" t="s">
        <v>87</v>
      </c>
      <c r="R5249" t="s">
        <v>107</v>
      </c>
      <c r="T5249" t="s">
        <v>89</v>
      </c>
      <c r="U5249" t="s">
        <v>90</v>
      </c>
      <c r="V5249">
        <v>1.0567101091933779</v>
      </c>
      <c r="W5249">
        <v>130.60433699999999</v>
      </c>
      <c r="X5249">
        <v>0</v>
      </c>
      <c r="Y5249">
        <v>0</v>
      </c>
      <c r="Z5249">
        <v>0</v>
      </c>
      <c r="AA5249">
        <v>106.917518</v>
      </c>
      <c r="AB5249">
        <v>61.280499817196976</v>
      </c>
      <c r="AC5249">
        <v>0</v>
      </c>
      <c r="AP5249">
        <v>130.60433699999999</v>
      </c>
      <c r="AQ5249">
        <v>130.60433699999999</v>
      </c>
      <c r="AR5249">
        <v>130.60433699999999</v>
      </c>
      <c r="AS5249">
        <v>130.60433699999999</v>
      </c>
      <c r="AT5249">
        <v>123.59523758099999</v>
      </c>
      <c r="AU5249" t="s">
        <v>6217</v>
      </c>
      <c r="AV5249">
        <v>150</v>
      </c>
      <c r="AW5249">
        <v>0.82396825054</v>
      </c>
      <c r="AX5249">
        <v>3.4332010439166664E-2</v>
      </c>
    </row>
    <row r="5250" spans="1:50" hidden="1" x14ac:dyDescent="0.3">
      <c r="A5250" t="s">
        <v>6218</v>
      </c>
      <c r="B5250" t="s">
        <v>6060</v>
      </c>
      <c r="D5250">
        <v>2935</v>
      </c>
      <c r="F5250">
        <v>5</v>
      </c>
      <c r="G5250" t="s">
        <v>476</v>
      </c>
      <c r="H5250" t="s">
        <v>94</v>
      </c>
      <c r="I5250" t="s">
        <v>104</v>
      </c>
      <c r="J5250" t="s">
        <v>210</v>
      </c>
      <c r="K5250" t="s">
        <v>81</v>
      </c>
      <c r="L5250" t="s">
        <v>145</v>
      </c>
      <c r="M5250" t="s">
        <v>455</v>
      </c>
      <c r="N5250" t="s">
        <v>84</v>
      </c>
      <c r="O5250" t="s">
        <v>85</v>
      </c>
      <c r="P5250" t="s">
        <v>86</v>
      </c>
      <c r="Q5250" t="s">
        <v>87</v>
      </c>
      <c r="R5250" t="s">
        <v>107</v>
      </c>
      <c r="T5250" t="s">
        <v>89</v>
      </c>
      <c r="U5250" t="s">
        <v>90</v>
      </c>
      <c r="V5250">
        <v>2.1134200000000001</v>
      </c>
      <c r="W5250">
        <v>9.1334850000000003</v>
      </c>
      <c r="X5250">
        <v>0</v>
      </c>
      <c r="Y5250">
        <v>7.3969699999999996</v>
      </c>
      <c r="Z5250">
        <v>19.020779999999998</v>
      </c>
      <c r="AA5250">
        <v>0</v>
      </c>
      <c r="AB5250">
        <v>0</v>
      </c>
      <c r="AC5250">
        <v>3.8496283741725659</v>
      </c>
      <c r="AP5250">
        <v>9.1334850000000003</v>
      </c>
      <c r="AQ5250">
        <v>9.1334850000000003</v>
      </c>
      <c r="AR5250">
        <v>9.1334850000000003</v>
      </c>
      <c r="AS5250">
        <v>9.1334850000000003</v>
      </c>
      <c r="AT5250">
        <v>4.3216610990716466</v>
      </c>
      <c r="AU5250" t="s">
        <v>6219</v>
      </c>
      <c r="AV5250">
        <v>60</v>
      </c>
      <c r="AW5250">
        <v>7.202768498452744E-2</v>
      </c>
      <c r="AX5250">
        <v>3.0011535410219767E-3</v>
      </c>
    </row>
    <row r="5251" spans="1:50" hidden="1" x14ac:dyDescent="0.3">
      <c r="A5251" t="s">
        <v>6220</v>
      </c>
      <c r="B5251" t="s">
        <v>6060</v>
      </c>
      <c r="D5251">
        <v>2940</v>
      </c>
      <c r="F5251">
        <v>5</v>
      </c>
      <c r="G5251" t="s">
        <v>482</v>
      </c>
      <c r="H5251" t="s">
        <v>94</v>
      </c>
      <c r="I5251" t="s">
        <v>104</v>
      </c>
      <c r="J5251" t="s">
        <v>210</v>
      </c>
      <c r="K5251" t="s">
        <v>81</v>
      </c>
      <c r="L5251" t="s">
        <v>82</v>
      </c>
      <c r="M5251" t="s">
        <v>455</v>
      </c>
      <c r="N5251" t="s">
        <v>84</v>
      </c>
      <c r="O5251" t="s">
        <v>85</v>
      </c>
      <c r="P5251" t="s">
        <v>86</v>
      </c>
      <c r="Q5251" t="s">
        <v>87</v>
      </c>
      <c r="R5251" t="s">
        <v>215</v>
      </c>
      <c r="T5251" t="s">
        <v>89</v>
      </c>
      <c r="U5251" t="s">
        <v>90</v>
      </c>
      <c r="V5251">
        <v>2.1134200000000001</v>
      </c>
      <c r="W5251">
        <v>753.01492840751405</v>
      </c>
      <c r="X5251">
        <v>736.52688899999998</v>
      </c>
      <c r="Y5251">
        <v>805.56526899999994</v>
      </c>
      <c r="Z5251">
        <v>985.91045899999995</v>
      </c>
      <c r="AA5251">
        <v>889.78688199999999</v>
      </c>
      <c r="AB5251">
        <v>734.64871064147724</v>
      </c>
      <c r="AC5251">
        <v>764.28990953346226</v>
      </c>
      <c r="AP5251">
        <v>997.85120500000005</v>
      </c>
      <c r="AQ5251">
        <v>753.01492840751405</v>
      </c>
      <c r="AR5251">
        <v>753.01492840751405</v>
      </c>
      <c r="AS5251">
        <v>753.01492840751405</v>
      </c>
      <c r="AT5251">
        <v>356.30160044265409</v>
      </c>
      <c r="AU5251" t="s">
        <v>6221</v>
      </c>
      <c r="AV5251">
        <v>80</v>
      </c>
      <c r="AW5251">
        <v>4.4537700055331761</v>
      </c>
      <c r="AX5251">
        <v>0.18557375023054901</v>
      </c>
    </row>
    <row r="5252" spans="1:50" hidden="1" x14ac:dyDescent="0.3">
      <c r="A5252" t="s">
        <v>6222</v>
      </c>
      <c r="B5252" t="s">
        <v>6060</v>
      </c>
      <c r="D5252">
        <v>2946</v>
      </c>
      <c r="F5252">
        <v>5</v>
      </c>
      <c r="G5252" t="s">
        <v>488</v>
      </c>
      <c r="H5252" t="s">
        <v>94</v>
      </c>
      <c r="I5252" t="s">
        <v>104</v>
      </c>
      <c r="J5252" t="s">
        <v>210</v>
      </c>
      <c r="K5252" t="s">
        <v>121</v>
      </c>
      <c r="L5252" t="s">
        <v>82</v>
      </c>
      <c r="M5252" t="s">
        <v>455</v>
      </c>
      <c r="N5252" t="s">
        <v>84</v>
      </c>
      <c r="O5252" t="s">
        <v>85</v>
      </c>
      <c r="P5252" t="s">
        <v>86</v>
      </c>
      <c r="Q5252" t="s">
        <v>87</v>
      </c>
      <c r="R5252" t="s">
        <v>215</v>
      </c>
      <c r="T5252" t="s">
        <v>89</v>
      </c>
      <c r="U5252" t="s">
        <v>90</v>
      </c>
      <c r="V5252">
        <v>3.1701299999999999</v>
      </c>
      <c r="W5252">
        <v>318.02988199999999</v>
      </c>
      <c r="X5252">
        <v>250.440282</v>
      </c>
      <c r="Y5252">
        <v>305.38919700000002</v>
      </c>
      <c r="Z5252">
        <v>295.878804</v>
      </c>
      <c r="AA5252">
        <v>250.24314000000001</v>
      </c>
      <c r="AB5252">
        <v>295.33113444339659</v>
      </c>
      <c r="AC5252">
        <v>219.68139081545456</v>
      </c>
      <c r="AP5252">
        <v>318.02988199999999</v>
      </c>
      <c r="AQ5252">
        <v>318.02988199999999</v>
      </c>
      <c r="AR5252">
        <v>318.02988199999999</v>
      </c>
      <c r="AS5252">
        <v>318.02988199999999</v>
      </c>
      <c r="AT5252">
        <v>100.32076981070176</v>
      </c>
      <c r="AU5252" t="s">
        <v>6223</v>
      </c>
      <c r="AV5252">
        <v>60</v>
      </c>
      <c r="AW5252">
        <v>1.6720128301783628</v>
      </c>
      <c r="AX5252">
        <v>6.9667201257431782E-2</v>
      </c>
    </row>
    <row r="5253" spans="1:50" hidden="1" x14ac:dyDescent="0.3">
      <c r="A5253" t="s">
        <v>6224</v>
      </c>
      <c r="B5253" t="s">
        <v>6060</v>
      </c>
      <c r="D5253">
        <v>2948</v>
      </c>
      <c r="F5253">
        <v>5</v>
      </c>
      <c r="G5253" t="s">
        <v>494</v>
      </c>
      <c r="H5253" t="s">
        <v>94</v>
      </c>
      <c r="I5253" t="s">
        <v>104</v>
      </c>
      <c r="J5253" t="s">
        <v>210</v>
      </c>
      <c r="K5253" t="s">
        <v>200</v>
      </c>
      <c r="L5253" t="s">
        <v>145</v>
      </c>
      <c r="M5253" t="s">
        <v>455</v>
      </c>
      <c r="N5253" t="s">
        <v>84</v>
      </c>
      <c r="O5253" t="s">
        <v>85</v>
      </c>
      <c r="P5253" t="s">
        <v>86</v>
      </c>
      <c r="Q5253" t="s">
        <v>87</v>
      </c>
      <c r="R5253" t="s">
        <v>215</v>
      </c>
      <c r="T5253" t="s">
        <v>89</v>
      </c>
      <c r="U5253" t="s">
        <v>90</v>
      </c>
      <c r="V5253">
        <v>3.522367</v>
      </c>
      <c r="W5253">
        <v>64.473930999999993</v>
      </c>
      <c r="X5253">
        <v>21.134207</v>
      </c>
      <c r="Y5253">
        <v>40.507229000000002</v>
      </c>
      <c r="Z5253">
        <v>51.074331000000001</v>
      </c>
      <c r="AA5253">
        <v>45.185289766978521</v>
      </c>
      <c r="AB5253">
        <v>46.992701357657666</v>
      </c>
      <c r="AC5253">
        <v>31.380849861685558</v>
      </c>
      <c r="AP5253">
        <v>64.473930999999993</v>
      </c>
      <c r="AQ5253">
        <v>64.473930999999993</v>
      </c>
      <c r="AR5253">
        <v>64.473930999999993</v>
      </c>
      <c r="AS5253">
        <v>64.473930999999993</v>
      </c>
      <c r="AT5253">
        <v>18.304149170146097</v>
      </c>
      <c r="AU5253" t="s">
        <v>6225</v>
      </c>
      <c r="AV5253">
        <v>40</v>
      </c>
      <c r="AW5253">
        <v>0.45760372925365245</v>
      </c>
      <c r="AX5253">
        <v>1.9066822052235519E-2</v>
      </c>
    </row>
    <row r="5254" spans="1:50" hidden="1" x14ac:dyDescent="0.3">
      <c r="A5254" t="s">
        <v>6226</v>
      </c>
      <c r="B5254" t="s">
        <v>6060</v>
      </c>
      <c r="D5254">
        <v>296</v>
      </c>
      <c r="F5254">
        <v>5</v>
      </c>
      <c r="G5254" t="s">
        <v>504</v>
      </c>
      <c r="H5254" t="s">
        <v>94</v>
      </c>
      <c r="I5254" t="s">
        <v>95</v>
      </c>
      <c r="J5254" t="s">
        <v>96</v>
      </c>
      <c r="K5254" t="s">
        <v>121</v>
      </c>
      <c r="L5254" t="s">
        <v>82</v>
      </c>
      <c r="M5254" t="s">
        <v>410</v>
      </c>
      <c r="N5254" t="s">
        <v>84</v>
      </c>
      <c r="O5254" t="s">
        <v>85</v>
      </c>
      <c r="P5254" t="s">
        <v>86</v>
      </c>
      <c r="Q5254" t="s">
        <v>87</v>
      </c>
      <c r="R5254" t="s">
        <v>215</v>
      </c>
      <c r="T5254" t="s">
        <v>89</v>
      </c>
      <c r="U5254" t="s">
        <v>90</v>
      </c>
      <c r="V5254">
        <v>3.1701299999999999</v>
      </c>
      <c r="W5254">
        <v>89.972168999999994</v>
      </c>
      <c r="X5254">
        <v>22.190909999999999</v>
      </c>
      <c r="Y5254">
        <v>48.080306999999998</v>
      </c>
      <c r="Z5254">
        <v>69.214509000000007</v>
      </c>
      <c r="AA5254">
        <v>118.470551</v>
      </c>
      <c r="AB5254">
        <v>26.158990477969599</v>
      </c>
      <c r="AC5254">
        <v>44.470407759815458</v>
      </c>
      <c r="AP5254">
        <v>89.972168999999994</v>
      </c>
      <c r="AQ5254">
        <v>89.972168999999994</v>
      </c>
      <c r="AR5254">
        <v>89.972168999999994</v>
      </c>
      <c r="AS5254">
        <v>89.972168999999994</v>
      </c>
      <c r="AT5254">
        <v>28.381223798393126</v>
      </c>
      <c r="AU5254" t="s">
        <v>6227</v>
      </c>
      <c r="AV5254">
        <v>60</v>
      </c>
      <c r="AW5254">
        <v>0.47302039663988543</v>
      </c>
      <c r="AX5254">
        <v>1.970918319332856E-2</v>
      </c>
    </row>
    <row r="5255" spans="1:50" hidden="1" x14ac:dyDescent="0.3">
      <c r="A5255" t="s">
        <v>6228</v>
      </c>
      <c r="B5255" t="s">
        <v>6060</v>
      </c>
      <c r="D5255">
        <v>29</v>
      </c>
      <c r="F5255">
        <v>5</v>
      </c>
      <c r="G5255" t="s">
        <v>510</v>
      </c>
      <c r="H5255" t="s">
        <v>94</v>
      </c>
      <c r="I5255" t="s">
        <v>95</v>
      </c>
      <c r="J5255" t="s">
        <v>96</v>
      </c>
      <c r="K5255" t="s">
        <v>121</v>
      </c>
      <c r="L5255" t="s">
        <v>82</v>
      </c>
      <c r="M5255" t="s">
        <v>99</v>
      </c>
      <c r="N5255" t="s">
        <v>84</v>
      </c>
      <c r="O5255" t="s">
        <v>85</v>
      </c>
      <c r="P5255" t="s">
        <v>86</v>
      </c>
      <c r="Q5255" t="s">
        <v>271</v>
      </c>
      <c r="R5255" t="s">
        <v>107</v>
      </c>
      <c r="T5255" t="s">
        <v>89</v>
      </c>
      <c r="U5255" t="s">
        <v>90</v>
      </c>
      <c r="V5255">
        <v>1.05671</v>
      </c>
      <c r="W5255">
        <v>0</v>
      </c>
      <c r="X5255">
        <v>0</v>
      </c>
      <c r="Y5255">
        <v>0</v>
      </c>
      <c r="Z5255">
        <v>1.5850649999999999</v>
      </c>
      <c r="AA5255">
        <v>0</v>
      </c>
      <c r="AB5255">
        <v>0</v>
      </c>
      <c r="AC5255">
        <v>0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 t="s">
        <v>6229</v>
      </c>
      <c r="AV5255">
        <v>180</v>
      </c>
      <c r="AW5255">
        <v>0</v>
      </c>
      <c r="AX5255">
        <v>0</v>
      </c>
    </row>
    <row r="5256" spans="1:50" hidden="1" x14ac:dyDescent="0.3">
      <c r="A5256" t="s">
        <v>6230</v>
      </c>
      <c r="B5256" t="s">
        <v>6060</v>
      </c>
      <c r="D5256">
        <v>29</v>
      </c>
      <c r="F5256">
        <v>5</v>
      </c>
      <c r="G5256" t="s">
        <v>510</v>
      </c>
      <c r="H5256" t="s">
        <v>94</v>
      </c>
      <c r="I5256" t="s">
        <v>104</v>
      </c>
      <c r="J5256" t="s">
        <v>210</v>
      </c>
      <c r="K5256" t="s">
        <v>121</v>
      </c>
      <c r="L5256" t="s">
        <v>82</v>
      </c>
      <c r="M5256" t="s">
        <v>513</v>
      </c>
      <c r="N5256" t="s">
        <v>84</v>
      </c>
      <c r="O5256" t="s">
        <v>85</v>
      </c>
      <c r="P5256" t="s">
        <v>86</v>
      </c>
      <c r="Q5256" t="s">
        <v>271</v>
      </c>
      <c r="R5256" t="s">
        <v>107</v>
      </c>
      <c r="T5256" t="s">
        <v>89</v>
      </c>
      <c r="U5256" t="s">
        <v>90</v>
      </c>
      <c r="V5256">
        <v>1.05671</v>
      </c>
      <c r="W5256">
        <v>0</v>
      </c>
      <c r="X5256">
        <v>0</v>
      </c>
      <c r="Y5256">
        <v>0</v>
      </c>
      <c r="Z5256">
        <v>1.5850649999999999</v>
      </c>
      <c r="AA5256">
        <v>0</v>
      </c>
      <c r="AB5256">
        <v>0</v>
      </c>
      <c r="AC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 t="s">
        <v>6229</v>
      </c>
      <c r="AV5256">
        <v>180</v>
      </c>
      <c r="AW5256">
        <v>0</v>
      </c>
      <c r="AX5256">
        <v>0</v>
      </c>
    </row>
    <row r="5257" spans="1:50" hidden="1" x14ac:dyDescent="0.3">
      <c r="A5257" t="s">
        <v>6231</v>
      </c>
      <c r="B5257" t="s">
        <v>6060</v>
      </c>
      <c r="D5257">
        <v>302</v>
      </c>
      <c r="F5257">
        <v>5</v>
      </c>
      <c r="G5257" t="s">
        <v>515</v>
      </c>
      <c r="H5257" t="s">
        <v>94</v>
      </c>
      <c r="I5257" t="s">
        <v>95</v>
      </c>
      <c r="J5257" t="s">
        <v>96</v>
      </c>
      <c r="K5257" t="s">
        <v>137</v>
      </c>
      <c r="L5257" t="s">
        <v>98</v>
      </c>
      <c r="M5257" t="s">
        <v>99</v>
      </c>
      <c r="N5257" t="s">
        <v>84</v>
      </c>
      <c r="O5257" t="s">
        <v>85</v>
      </c>
      <c r="P5257" t="s">
        <v>86</v>
      </c>
      <c r="Q5257" t="s">
        <v>87</v>
      </c>
      <c r="R5257" t="s">
        <v>107</v>
      </c>
      <c r="T5257" t="s">
        <v>89</v>
      </c>
      <c r="U5257" t="s">
        <v>90</v>
      </c>
      <c r="V5257">
        <v>2.1134200000000001</v>
      </c>
      <c r="W5257">
        <v>2832.801097</v>
      </c>
      <c r="X5257">
        <v>2029.939961</v>
      </c>
      <c r="Y5257">
        <v>1153.5751090000001</v>
      </c>
      <c r="Z5257">
        <v>0</v>
      </c>
      <c r="AA5257">
        <v>2165.4887262939528</v>
      </c>
      <c r="AB5257">
        <v>2165.4887262939515</v>
      </c>
      <c r="AC5257">
        <v>2254.2246355750208</v>
      </c>
      <c r="AP5257">
        <v>2832.801097</v>
      </c>
      <c r="AQ5257">
        <v>2832.801097</v>
      </c>
      <c r="AR5257">
        <v>2832.801097</v>
      </c>
      <c r="AS5257">
        <v>2832.801097</v>
      </c>
      <c r="AT5257">
        <v>1340.387190903843</v>
      </c>
      <c r="AU5257" t="s">
        <v>6232</v>
      </c>
      <c r="AV5257">
        <v>40</v>
      </c>
      <c r="AW5257">
        <v>33.509679772596073</v>
      </c>
      <c r="AX5257">
        <v>1.396236657191503</v>
      </c>
    </row>
    <row r="5258" spans="1:50" x14ac:dyDescent="0.3">
      <c r="A5258" t="s">
        <v>6233</v>
      </c>
      <c r="B5258" t="s">
        <v>6060</v>
      </c>
      <c r="D5258">
        <v>303</v>
      </c>
      <c r="F5258">
        <v>5</v>
      </c>
      <c r="G5258" t="s">
        <v>518</v>
      </c>
      <c r="H5258" t="s">
        <v>94</v>
      </c>
      <c r="I5258" t="s">
        <v>95</v>
      </c>
      <c r="J5258" t="s">
        <v>96</v>
      </c>
      <c r="K5258" t="s">
        <v>141</v>
      </c>
      <c r="L5258" t="s">
        <v>98</v>
      </c>
      <c r="M5258" t="s">
        <v>99</v>
      </c>
      <c r="N5258" t="s">
        <v>84</v>
      </c>
      <c r="O5258" t="s">
        <v>85</v>
      </c>
      <c r="P5258" t="s">
        <v>86</v>
      </c>
      <c r="Q5258" t="s">
        <v>87</v>
      </c>
      <c r="R5258" t="s">
        <v>107</v>
      </c>
      <c r="T5258" t="s">
        <v>89</v>
      </c>
      <c r="U5258" t="s">
        <v>90</v>
      </c>
      <c r="V5258">
        <v>1.5850649999999999</v>
      </c>
      <c r="W5258">
        <v>10322.757165551111</v>
      </c>
      <c r="X5258">
        <v>603.11724100000004</v>
      </c>
      <c r="Y5258">
        <v>0</v>
      </c>
      <c r="Z5258">
        <v>0</v>
      </c>
      <c r="AA5258">
        <v>8070.5192385217806</v>
      </c>
      <c r="AB5258">
        <v>8877.5711623739553</v>
      </c>
      <c r="AC5258">
        <v>7021.0405518010839</v>
      </c>
      <c r="AP5258">
        <v>10813.605979</v>
      </c>
      <c r="AQ5258">
        <v>10322.757165551111</v>
      </c>
      <c r="AR5258">
        <v>10322.757165551111</v>
      </c>
      <c r="AS5258">
        <v>10322.757165551111</v>
      </c>
      <c r="AT5258">
        <v>6512.5134714040823</v>
      </c>
      <c r="AU5258" t="s">
        <v>6234</v>
      </c>
      <c r="AV5258">
        <v>60</v>
      </c>
      <c r="AW5258">
        <v>108.54189119006804</v>
      </c>
      <c r="AX5258">
        <v>4.5225787995861682</v>
      </c>
    </row>
    <row r="5259" spans="1:50" hidden="1" x14ac:dyDescent="0.3">
      <c r="A5259" t="s">
        <v>6235</v>
      </c>
      <c r="B5259" t="s">
        <v>6060</v>
      </c>
      <c r="D5259">
        <v>304</v>
      </c>
      <c r="F5259">
        <v>5</v>
      </c>
      <c r="G5259" t="s">
        <v>521</v>
      </c>
      <c r="H5259" t="s">
        <v>94</v>
      </c>
      <c r="I5259" t="s">
        <v>104</v>
      </c>
      <c r="J5259" t="s">
        <v>210</v>
      </c>
      <c r="K5259" t="s">
        <v>137</v>
      </c>
      <c r="L5259" t="s">
        <v>98</v>
      </c>
      <c r="M5259" t="s">
        <v>513</v>
      </c>
      <c r="N5259" t="s">
        <v>84</v>
      </c>
      <c r="O5259" t="s">
        <v>85</v>
      </c>
      <c r="P5259" t="s">
        <v>86</v>
      </c>
      <c r="Q5259" t="s">
        <v>87</v>
      </c>
      <c r="R5259" t="s">
        <v>107</v>
      </c>
      <c r="T5259" t="s">
        <v>89</v>
      </c>
      <c r="U5259" t="s">
        <v>90</v>
      </c>
      <c r="V5259">
        <v>2.1134200000000001</v>
      </c>
      <c r="W5259">
        <v>525.89758200000006</v>
      </c>
      <c r="X5259">
        <v>550.54591900000003</v>
      </c>
      <c r="Y5259">
        <v>364.21271899999999</v>
      </c>
      <c r="Z5259">
        <v>0</v>
      </c>
      <c r="AA5259">
        <v>558.88507850324254</v>
      </c>
      <c r="AB5259">
        <v>558.88507850324243</v>
      </c>
      <c r="AC5259">
        <v>533.6555777854129</v>
      </c>
      <c r="AP5259">
        <v>525.89758200000006</v>
      </c>
      <c r="AQ5259">
        <v>525.89758200000006</v>
      </c>
      <c r="AR5259">
        <v>525.89758200000006</v>
      </c>
      <c r="AS5259">
        <v>525.89758200000006</v>
      </c>
      <c r="AT5259">
        <v>248.83723159618063</v>
      </c>
      <c r="AU5259" t="s">
        <v>6236</v>
      </c>
      <c r="AV5259">
        <v>40</v>
      </c>
      <c r="AW5259">
        <v>6.2209307899045161</v>
      </c>
      <c r="AX5259">
        <v>0.25920544957935482</v>
      </c>
    </row>
    <row r="5260" spans="1:50" hidden="1" x14ac:dyDescent="0.3">
      <c r="A5260" t="s">
        <v>6237</v>
      </c>
      <c r="B5260" t="s">
        <v>6060</v>
      </c>
      <c r="D5260">
        <v>305</v>
      </c>
      <c r="F5260">
        <v>5</v>
      </c>
      <c r="G5260" t="s">
        <v>524</v>
      </c>
      <c r="H5260" t="s">
        <v>94</v>
      </c>
      <c r="I5260" t="s">
        <v>104</v>
      </c>
      <c r="J5260" t="s">
        <v>210</v>
      </c>
      <c r="K5260" t="s">
        <v>141</v>
      </c>
      <c r="L5260" t="s">
        <v>98</v>
      </c>
      <c r="M5260" t="s">
        <v>513</v>
      </c>
      <c r="N5260" t="s">
        <v>84</v>
      </c>
      <c r="O5260" t="s">
        <v>85</v>
      </c>
      <c r="P5260" t="s">
        <v>86</v>
      </c>
      <c r="Q5260" t="s">
        <v>87</v>
      </c>
      <c r="R5260" t="s">
        <v>215</v>
      </c>
      <c r="T5260" t="s">
        <v>89</v>
      </c>
      <c r="U5260" t="s">
        <v>90</v>
      </c>
      <c r="V5260">
        <v>1.5850649999999999</v>
      </c>
      <c r="W5260">
        <v>1475.843494</v>
      </c>
      <c r="X5260">
        <v>1200.686751</v>
      </c>
      <c r="Y5260">
        <v>1317.1890229999999</v>
      </c>
      <c r="Z5260">
        <v>0</v>
      </c>
      <c r="AA5260">
        <v>1416.3717928836866</v>
      </c>
      <c r="AB5260">
        <v>1558.0089721720547</v>
      </c>
      <c r="AC5260">
        <v>1249.9473301664302</v>
      </c>
      <c r="AP5260">
        <v>1475.843494</v>
      </c>
      <c r="AQ5260">
        <v>1475.843494</v>
      </c>
      <c r="AR5260">
        <v>1475.843494</v>
      </c>
      <c r="AS5260">
        <v>1475.843494</v>
      </c>
      <c r="AT5260">
        <v>931.09335831653596</v>
      </c>
      <c r="AU5260" t="s">
        <v>6238</v>
      </c>
      <c r="AV5260">
        <v>60</v>
      </c>
      <c r="AW5260">
        <v>15.518222638608933</v>
      </c>
      <c r="AX5260">
        <v>0.64659260994203882</v>
      </c>
    </row>
    <row r="5261" spans="1:50" hidden="1" x14ac:dyDescent="0.3">
      <c r="A5261" t="s">
        <v>6239</v>
      </c>
      <c r="B5261" t="s">
        <v>6060</v>
      </c>
      <c r="D5261">
        <v>306</v>
      </c>
      <c r="F5261">
        <v>5</v>
      </c>
      <c r="G5261" t="s">
        <v>527</v>
      </c>
      <c r="H5261" t="s">
        <v>94</v>
      </c>
      <c r="I5261" t="s">
        <v>104</v>
      </c>
      <c r="J5261" t="s">
        <v>528</v>
      </c>
      <c r="K5261" t="s">
        <v>137</v>
      </c>
      <c r="L5261" t="s">
        <v>98</v>
      </c>
      <c r="M5261" t="s">
        <v>529</v>
      </c>
      <c r="N5261" t="s">
        <v>84</v>
      </c>
      <c r="O5261" t="s">
        <v>85</v>
      </c>
      <c r="P5261" t="s">
        <v>86</v>
      </c>
      <c r="Q5261" t="s">
        <v>87</v>
      </c>
      <c r="R5261" t="s">
        <v>107</v>
      </c>
      <c r="T5261" t="s">
        <v>89</v>
      </c>
      <c r="U5261" t="s">
        <v>90</v>
      </c>
      <c r="V5261">
        <v>2.1134200000000001</v>
      </c>
      <c r="W5261">
        <v>219.79391699999999</v>
      </c>
      <c r="X5261">
        <v>185.980965</v>
      </c>
      <c r="Y5261">
        <v>171.18702300000001</v>
      </c>
      <c r="Z5261">
        <v>0</v>
      </c>
      <c r="AA5261">
        <v>187.6520466749607</v>
      </c>
      <c r="AB5261">
        <v>187.65204667496073</v>
      </c>
      <c r="AC5261">
        <v>169.19618266531592</v>
      </c>
      <c r="AP5261">
        <v>219.79391699999999</v>
      </c>
      <c r="AQ5261">
        <v>219.79391699999999</v>
      </c>
      <c r="AR5261">
        <v>219.79391699999999</v>
      </c>
      <c r="AS5261">
        <v>219.79391699999999</v>
      </c>
      <c r="AT5261">
        <v>103.99916580708046</v>
      </c>
      <c r="AU5261" t="s">
        <v>6240</v>
      </c>
      <c r="AV5261">
        <v>40</v>
      </c>
      <c r="AW5261">
        <v>2.5999791451770116</v>
      </c>
      <c r="AX5261">
        <v>0.10833246438237548</v>
      </c>
    </row>
    <row r="5262" spans="1:50" hidden="1" x14ac:dyDescent="0.3">
      <c r="A5262" t="s">
        <v>6241</v>
      </c>
      <c r="B5262" t="s">
        <v>6060</v>
      </c>
      <c r="D5262">
        <v>307</v>
      </c>
      <c r="F5262">
        <v>5</v>
      </c>
      <c r="G5262" t="s">
        <v>532</v>
      </c>
      <c r="H5262" t="s">
        <v>94</v>
      </c>
      <c r="I5262" t="s">
        <v>104</v>
      </c>
      <c r="J5262" t="s">
        <v>528</v>
      </c>
      <c r="K5262" t="s">
        <v>141</v>
      </c>
      <c r="L5262" t="s">
        <v>98</v>
      </c>
      <c r="M5262" t="s">
        <v>529</v>
      </c>
      <c r="N5262" t="s">
        <v>84</v>
      </c>
      <c r="O5262" t="s">
        <v>85</v>
      </c>
      <c r="P5262" t="s">
        <v>86</v>
      </c>
      <c r="Q5262" t="s">
        <v>87</v>
      </c>
      <c r="R5262" t="s">
        <v>215</v>
      </c>
      <c r="T5262" t="s">
        <v>89</v>
      </c>
      <c r="U5262" t="s">
        <v>90</v>
      </c>
      <c r="V5262">
        <v>1.5850649999999999</v>
      </c>
      <c r="W5262">
        <v>295.954295</v>
      </c>
      <c r="X5262">
        <v>149.788645</v>
      </c>
      <c r="Y5262">
        <v>132.35292899999999</v>
      </c>
      <c r="Z5262">
        <v>0</v>
      </c>
      <c r="AA5262">
        <v>200.34944602340289</v>
      </c>
      <c r="AB5262">
        <v>220.38439062574321</v>
      </c>
      <c r="AC5262">
        <v>159.78104831716016</v>
      </c>
      <c r="AP5262">
        <v>295.954295</v>
      </c>
      <c r="AQ5262">
        <v>295.954295</v>
      </c>
      <c r="AR5262">
        <v>295.954295</v>
      </c>
      <c r="AS5262">
        <v>295.954295</v>
      </c>
      <c r="AT5262">
        <v>186.714295628255</v>
      </c>
      <c r="AU5262" t="s">
        <v>6242</v>
      </c>
      <c r="AV5262">
        <v>60</v>
      </c>
      <c r="AW5262">
        <v>3.1119049271375832</v>
      </c>
      <c r="AX5262">
        <v>0.12966270529739929</v>
      </c>
    </row>
    <row r="5263" spans="1:50" hidden="1" x14ac:dyDescent="0.3">
      <c r="A5263" t="s">
        <v>6243</v>
      </c>
      <c r="B5263" t="s">
        <v>6060</v>
      </c>
      <c r="D5263">
        <v>308</v>
      </c>
      <c r="F5263">
        <v>5</v>
      </c>
      <c r="G5263" t="s">
        <v>535</v>
      </c>
      <c r="H5263" t="s">
        <v>94</v>
      </c>
      <c r="I5263" t="s">
        <v>104</v>
      </c>
      <c r="J5263" t="s">
        <v>210</v>
      </c>
      <c r="K5263" t="s">
        <v>141</v>
      </c>
      <c r="L5263" t="s">
        <v>98</v>
      </c>
      <c r="M5263" t="s">
        <v>455</v>
      </c>
      <c r="N5263" t="s">
        <v>84</v>
      </c>
      <c r="O5263" t="s">
        <v>85</v>
      </c>
      <c r="P5263" t="s">
        <v>86</v>
      </c>
      <c r="Q5263" t="s">
        <v>87</v>
      </c>
      <c r="R5263" t="s">
        <v>215</v>
      </c>
      <c r="T5263" t="s">
        <v>89</v>
      </c>
      <c r="U5263" t="s">
        <v>90</v>
      </c>
      <c r="V5263">
        <v>1.5850649999999999</v>
      </c>
      <c r="W5263">
        <v>700.50617199999999</v>
      </c>
      <c r="X5263">
        <v>592.02178300000003</v>
      </c>
      <c r="Y5263">
        <v>634.02600199999995</v>
      </c>
      <c r="Z5263">
        <v>0</v>
      </c>
      <c r="AA5263">
        <v>654.96247585481012</v>
      </c>
      <c r="AB5263">
        <v>720.45872344029135</v>
      </c>
      <c r="AC5263">
        <v>628.16831850527342</v>
      </c>
      <c r="AP5263">
        <v>700.50617199999999</v>
      </c>
      <c r="AQ5263">
        <v>700.50617199999999</v>
      </c>
      <c r="AR5263">
        <v>700.50617199999999</v>
      </c>
      <c r="AS5263">
        <v>700.50617199999999</v>
      </c>
      <c r="AT5263">
        <v>441.94160618018822</v>
      </c>
      <c r="AU5263" t="s">
        <v>6244</v>
      </c>
      <c r="AV5263">
        <v>60</v>
      </c>
      <c r="AW5263">
        <v>7.3656934363364703</v>
      </c>
      <c r="AX5263">
        <v>0.30690389318068628</v>
      </c>
    </row>
    <row r="5264" spans="1:50" hidden="1" x14ac:dyDescent="0.3">
      <c r="A5264" t="s">
        <v>6245</v>
      </c>
      <c r="B5264" t="s">
        <v>6060</v>
      </c>
      <c r="D5264">
        <v>399</v>
      </c>
      <c r="F5264">
        <v>5</v>
      </c>
      <c r="G5264" t="s">
        <v>538</v>
      </c>
      <c r="H5264" t="s">
        <v>78</v>
      </c>
      <c r="I5264" t="s">
        <v>79</v>
      </c>
      <c r="J5264" t="s">
        <v>111</v>
      </c>
      <c r="K5264" t="s">
        <v>121</v>
      </c>
      <c r="L5264" t="s">
        <v>82</v>
      </c>
      <c r="M5264" t="s">
        <v>113</v>
      </c>
      <c r="N5264" t="s">
        <v>84</v>
      </c>
      <c r="O5264" t="s">
        <v>85</v>
      </c>
      <c r="P5264" t="s">
        <v>86</v>
      </c>
      <c r="Q5264" t="s">
        <v>87</v>
      </c>
      <c r="R5264" t="s">
        <v>88</v>
      </c>
      <c r="T5264" t="s">
        <v>89</v>
      </c>
      <c r="U5264" t="s">
        <v>90</v>
      </c>
      <c r="V5264">
        <v>3.1701299999999999</v>
      </c>
      <c r="W5264">
        <v>330.18495000000001</v>
      </c>
      <c r="X5264">
        <v>258.36560400000002</v>
      </c>
      <c r="Y5264">
        <v>199.71819500000001</v>
      </c>
      <c r="Z5264">
        <v>188.62274199999999</v>
      </c>
      <c r="AA5264">
        <v>137.46932799999999</v>
      </c>
      <c r="AB5264">
        <v>254.20170600000003</v>
      </c>
      <c r="AC5264">
        <v>188.95567891486817</v>
      </c>
      <c r="AP5264">
        <v>330.18495000000001</v>
      </c>
      <c r="AQ5264">
        <v>330.18495000000001</v>
      </c>
      <c r="AR5264">
        <v>330.18495000000001</v>
      </c>
      <c r="AS5264">
        <v>330.18495000000001</v>
      </c>
      <c r="AT5264">
        <v>104.15501887935196</v>
      </c>
      <c r="AU5264" t="s">
        <v>6246</v>
      </c>
      <c r="AV5264">
        <v>60</v>
      </c>
      <c r="AW5264">
        <v>1.7359169813225326</v>
      </c>
      <c r="AX5264">
        <v>7.2329874221772186E-2</v>
      </c>
    </row>
    <row r="5265" spans="1:50" hidden="1" x14ac:dyDescent="0.3">
      <c r="A5265" t="s">
        <v>6247</v>
      </c>
      <c r="B5265" t="s">
        <v>6060</v>
      </c>
      <c r="D5265">
        <v>400</v>
      </c>
      <c r="F5265">
        <v>5</v>
      </c>
      <c r="G5265" t="s">
        <v>541</v>
      </c>
      <c r="H5265" t="s">
        <v>78</v>
      </c>
      <c r="I5265" t="s">
        <v>79</v>
      </c>
      <c r="J5265" t="s">
        <v>111</v>
      </c>
      <c r="K5265" t="s">
        <v>121</v>
      </c>
      <c r="L5265" t="s">
        <v>82</v>
      </c>
      <c r="M5265" t="s">
        <v>129</v>
      </c>
      <c r="N5265" t="s">
        <v>84</v>
      </c>
      <c r="O5265" t="s">
        <v>85</v>
      </c>
      <c r="P5265" t="s">
        <v>86</v>
      </c>
      <c r="Q5265" t="s">
        <v>87</v>
      </c>
      <c r="R5265" t="s">
        <v>155</v>
      </c>
      <c r="T5265" t="s">
        <v>89</v>
      </c>
      <c r="U5265" t="s">
        <v>90</v>
      </c>
      <c r="V5265">
        <v>3.1701299999999999</v>
      </c>
      <c r="W5265">
        <v>267.20385700000003</v>
      </c>
      <c r="X5265">
        <v>190.207809</v>
      </c>
      <c r="Y5265">
        <v>125.220139</v>
      </c>
      <c r="Z5265">
        <v>144.24092099999999</v>
      </c>
      <c r="AA5265">
        <v>238.51165399999999</v>
      </c>
      <c r="AB5265">
        <v>366.58964700000001</v>
      </c>
      <c r="AC5265">
        <v>151.0249492319588</v>
      </c>
      <c r="AP5265">
        <v>267.20385700000003</v>
      </c>
      <c r="AQ5265">
        <v>267.20385700000003</v>
      </c>
      <c r="AR5265">
        <v>267.20385700000003</v>
      </c>
      <c r="AS5265">
        <v>267.20385700000003</v>
      </c>
      <c r="AT5265">
        <v>84.287980934535824</v>
      </c>
      <c r="AU5265" t="s">
        <v>6248</v>
      </c>
      <c r="AV5265">
        <v>60</v>
      </c>
      <c r="AW5265">
        <v>1.4047996822422637</v>
      </c>
      <c r="AX5265">
        <v>5.8533320093427654E-2</v>
      </c>
    </row>
    <row r="5266" spans="1:50" hidden="1" x14ac:dyDescent="0.3">
      <c r="A5266" t="s">
        <v>6249</v>
      </c>
      <c r="B5266" t="s">
        <v>6060</v>
      </c>
      <c r="D5266">
        <v>404</v>
      </c>
      <c r="F5266">
        <v>5</v>
      </c>
      <c r="G5266" t="s">
        <v>544</v>
      </c>
      <c r="H5266" t="s">
        <v>78</v>
      </c>
      <c r="I5266" t="s">
        <v>79</v>
      </c>
      <c r="J5266" t="s">
        <v>80</v>
      </c>
      <c r="K5266" t="s">
        <v>168</v>
      </c>
      <c r="L5266" t="s">
        <v>82</v>
      </c>
      <c r="M5266" t="s">
        <v>545</v>
      </c>
      <c r="N5266" t="s">
        <v>100</v>
      </c>
      <c r="O5266" t="s">
        <v>85</v>
      </c>
      <c r="P5266" t="s">
        <v>86</v>
      </c>
      <c r="Q5266" t="s">
        <v>87</v>
      </c>
      <c r="R5266" t="s">
        <v>155</v>
      </c>
      <c r="T5266" t="s">
        <v>89</v>
      </c>
      <c r="U5266" t="s">
        <v>90</v>
      </c>
      <c r="V5266">
        <v>0.31701299999999999</v>
      </c>
      <c r="W5266">
        <v>0</v>
      </c>
      <c r="X5266">
        <v>45.015846000000003</v>
      </c>
      <c r="Y5266">
        <v>44.698836999999997</v>
      </c>
      <c r="Z5266">
        <v>13.314546</v>
      </c>
      <c r="AA5266">
        <v>0</v>
      </c>
      <c r="AB5266">
        <v>0</v>
      </c>
      <c r="AC5266">
        <v>0</v>
      </c>
      <c r="AP5266">
        <v>0</v>
      </c>
      <c r="AQ5266">
        <v>0</v>
      </c>
      <c r="AR5266">
        <v>0</v>
      </c>
      <c r="AS5266">
        <v>0</v>
      </c>
      <c r="AT5266">
        <v>0</v>
      </c>
      <c r="AU5266" t="s">
        <v>6250</v>
      </c>
      <c r="AV5266">
        <v>441</v>
      </c>
      <c r="AW5266">
        <v>0</v>
      </c>
      <c r="AX5266">
        <v>0</v>
      </c>
    </row>
    <row r="5267" spans="1:50" hidden="1" x14ac:dyDescent="0.3">
      <c r="A5267" t="s">
        <v>6251</v>
      </c>
      <c r="B5267" t="s">
        <v>6060</v>
      </c>
      <c r="D5267">
        <v>405</v>
      </c>
      <c r="F5267">
        <v>5</v>
      </c>
      <c r="G5267" t="s">
        <v>548</v>
      </c>
      <c r="H5267" t="s">
        <v>78</v>
      </c>
      <c r="I5267" t="s">
        <v>79</v>
      </c>
      <c r="J5267" t="s">
        <v>80</v>
      </c>
      <c r="K5267" t="s">
        <v>168</v>
      </c>
      <c r="L5267" t="s">
        <v>82</v>
      </c>
      <c r="M5267" t="s">
        <v>83</v>
      </c>
      <c r="N5267" t="s">
        <v>100</v>
      </c>
      <c r="O5267" t="s">
        <v>85</v>
      </c>
      <c r="P5267" t="s">
        <v>86</v>
      </c>
      <c r="Q5267" t="s">
        <v>87</v>
      </c>
      <c r="R5267" t="s">
        <v>88</v>
      </c>
      <c r="T5267" t="s">
        <v>89</v>
      </c>
      <c r="U5267" t="s">
        <v>90</v>
      </c>
      <c r="V5267">
        <v>0.31701299999999999</v>
      </c>
      <c r="W5267">
        <v>156.08032800000001</v>
      </c>
      <c r="X5267">
        <v>66.572730000000007</v>
      </c>
      <c r="Y5267">
        <v>42.162731999999998</v>
      </c>
      <c r="Z5267">
        <v>46.283901</v>
      </c>
      <c r="AA5267">
        <v>100.464883</v>
      </c>
      <c r="AB5267">
        <v>104.278532</v>
      </c>
      <c r="AC5267">
        <v>61.571957619398425</v>
      </c>
      <c r="AP5267">
        <v>156.08032800000001</v>
      </c>
      <c r="AQ5267">
        <v>156.08032800000001</v>
      </c>
      <c r="AR5267">
        <v>156.08032800000001</v>
      </c>
      <c r="AS5267">
        <v>156.08032800000001</v>
      </c>
      <c r="AT5267">
        <v>492.34677442250006</v>
      </c>
      <c r="AU5267" t="s">
        <v>6252</v>
      </c>
      <c r="AV5267">
        <v>441</v>
      </c>
      <c r="AW5267">
        <v>1.1164325950623584</v>
      </c>
      <c r="AX5267">
        <v>4.651802479426493E-2</v>
      </c>
    </row>
    <row r="5268" spans="1:50" hidden="1" x14ac:dyDescent="0.3">
      <c r="A5268" t="s">
        <v>6253</v>
      </c>
      <c r="B5268" t="s">
        <v>6060</v>
      </c>
      <c r="D5268">
        <v>410</v>
      </c>
      <c r="F5268">
        <v>5</v>
      </c>
      <c r="G5268" t="s">
        <v>551</v>
      </c>
      <c r="H5268" t="s">
        <v>78</v>
      </c>
      <c r="I5268" t="s">
        <v>79</v>
      </c>
      <c r="J5268" t="s">
        <v>80</v>
      </c>
      <c r="K5268" t="s">
        <v>121</v>
      </c>
      <c r="L5268" t="s">
        <v>82</v>
      </c>
      <c r="M5268" t="s">
        <v>545</v>
      </c>
      <c r="N5268" t="s">
        <v>84</v>
      </c>
      <c r="O5268" t="s">
        <v>85</v>
      </c>
      <c r="P5268" t="s">
        <v>86</v>
      </c>
      <c r="Q5268" t="s">
        <v>87</v>
      </c>
      <c r="R5268" t="s">
        <v>155</v>
      </c>
      <c r="T5268" t="s">
        <v>89</v>
      </c>
      <c r="U5268" t="s">
        <v>90</v>
      </c>
      <c r="V5268">
        <v>3.1701299999999999</v>
      </c>
      <c r="W5268">
        <v>0</v>
      </c>
      <c r="X5268">
        <v>50.722081000000003</v>
      </c>
      <c r="Y5268">
        <v>66.572732000000002</v>
      </c>
      <c r="Z5268">
        <v>142.655855</v>
      </c>
      <c r="AA5268">
        <v>0</v>
      </c>
      <c r="AB5268">
        <v>0</v>
      </c>
      <c r="AC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 t="s">
        <v>6254</v>
      </c>
      <c r="AV5268">
        <v>60</v>
      </c>
      <c r="AW5268">
        <v>0</v>
      </c>
      <c r="AX5268">
        <v>0</v>
      </c>
    </row>
    <row r="5269" spans="1:50" hidden="1" x14ac:dyDescent="0.3">
      <c r="A5269" t="s">
        <v>6255</v>
      </c>
      <c r="B5269" t="s">
        <v>6060</v>
      </c>
      <c r="D5269">
        <v>411</v>
      </c>
      <c r="F5269">
        <v>5</v>
      </c>
      <c r="G5269" t="s">
        <v>554</v>
      </c>
      <c r="H5269" t="s">
        <v>78</v>
      </c>
      <c r="I5269" t="s">
        <v>79</v>
      </c>
      <c r="J5269" t="s">
        <v>111</v>
      </c>
      <c r="K5269" t="s">
        <v>168</v>
      </c>
      <c r="L5269" t="s">
        <v>82</v>
      </c>
      <c r="M5269" t="s">
        <v>129</v>
      </c>
      <c r="N5269" t="s">
        <v>100</v>
      </c>
      <c r="O5269" t="s">
        <v>85</v>
      </c>
      <c r="P5269" t="s">
        <v>86</v>
      </c>
      <c r="Q5269" t="s">
        <v>87</v>
      </c>
      <c r="R5269" t="s">
        <v>88</v>
      </c>
      <c r="T5269" t="s">
        <v>89</v>
      </c>
      <c r="U5269" t="s">
        <v>90</v>
      </c>
      <c r="V5269">
        <v>0.31701299999999999</v>
      </c>
      <c r="W5269">
        <v>250.28993199999999</v>
      </c>
      <c r="X5269">
        <v>121.098966</v>
      </c>
      <c r="Y5269">
        <v>92.567798999999994</v>
      </c>
      <c r="Z5269">
        <v>97.95702</v>
      </c>
      <c r="AA5269">
        <v>168.118427</v>
      </c>
      <c r="AB5269">
        <v>208.985398</v>
      </c>
      <c r="AC5269">
        <v>265.25571584262525</v>
      </c>
      <c r="AP5269">
        <v>250.28993199999999</v>
      </c>
      <c r="AQ5269">
        <v>250.28993199999999</v>
      </c>
      <c r="AR5269">
        <v>250.28993199999999</v>
      </c>
      <c r="AS5269">
        <v>250.28993199999999</v>
      </c>
      <c r="AT5269">
        <v>789.525767082107</v>
      </c>
      <c r="AU5269" t="s">
        <v>6256</v>
      </c>
      <c r="AV5269">
        <v>441</v>
      </c>
      <c r="AW5269">
        <v>1.7903078618641881</v>
      </c>
      <c r="AX5269">
        <v>7.4596160911007833E-2</v>
      </c>
    </row>
    <row r="5270" spans="1:50" hidden="1" x14ac:dyDescent="0.3">
      <c r="A5270" t="s">
        <v>6257</v>
      </c>
      <c r="B5270" t="s">
        <v>6060</v>
      </c>
      <c r="D5270">
        <v>412</v>
      </c>
      <c r="F5270">
        <v>5</v>
      </c>
      <c r="G5270" t="s">
        <v>557</v>
      </c>
      <c r="H5270" t="s">
        <v>78</v>
      </c>
      <c r="I5270" t="s">
        <v>79</v>
      </c>
      <c r="J5270" t="s">
        <v>111</v>
      </c>
      <c r="K5270" t="s">
        <v>168</v>
      </c>
      <c r="L5270" t="s">
        <v>82</v>
      </c>
      <c r="M5270" t="s">
        <v>113</v>
      </c>
      <c r="N5270" t="s">
        <v>100</v>
      </c>
      <c r="O5270" t="s">
        <v>85</v>
      </c>
      <c r="P5270" t="s">
        <v>86</v>
      </c>
      <c r="Q5270" t="s">
        <v>87</v>
      </c>
      <c r="R5270" t="s">
        <v>88</v>
      </c>
      <c r="T5270" t="s">
        <v>89</v>
      </c>
      <c r="U5270" t="s">
        <v>90</v>
      </c>
      <c r="V5270">
        <v>0.31701299999999999</v>
      </c>
      <c r="W5270">
        <v>281.70377100000002</v>
      </c>
      <c r="X5270">
        <v>135.047538</v>
      </c>
      <c r="Y5270">
        <v>97.957019000000003</v>
      </c>
      <c r="Z5270">
        <v>110.320527</v>
      </c>
      <c r="AA5270">
        <v>186.210768</v>
      </c>
      <c r="AB5270">
        <v>230.42756299999999</v>
      </c>
      <c r="AC5270">
        <v>226.28722627784762</v>
      </c>
      <c r="AP5270">
        <v>281.70377100000002</v>
      </c>
      <c r="AQ5270">
        <v>281.70377100000002</v>
      </c>
      <c r="AR5270">
        <v>281.70377100000002</v>
      </c>
      <c r="AS5270">
        <v>281.70377100000002</v>
      </c>
      <c r="AT5270">
        <v>888.61898723396212</v>
      </c>
      <c r="AU5270" t="s">
        <v>6258</v>
      </c>
      <c r="AV5270">
        <v>441</v>
      </c>
      <c r="AW5270">
        <v>2.0150090413468527</v>
      </c>
      <c r="AX5270">
        <v>8.3958710056118865E-2</v>
      </c>
    </row>
    <row r="5271" spans="1:50" hidden="1" x14ac:dyDescent="0.3">
      <c r="A5271" t="s">
        <v>6259</v>
      </c>
      <c r="B5271" t="s">
        <v>6060</v>
      </c>
      <c r="D5271">
        <v>413</v>
      </c>
      <c r="F5271">
        <v>5</v>
      </c>
      <c r="G5271" t="s">
        <v>560</v>
      </c>
      <c r="H5271" t="s">
        <v>78</v>
      </c>
      <c r="I5271" t="s">
        <v>79</v>
      </c>
      <c r="J5271" t="s">
        <v>111</v>
      </c>
      <c r="K5271" t="s">
        <v>387</v>
      </c>
      <c r="L5271" t="s">
        <v>388</v>
      </c>
      <c r="M5271" t="s">
        <v>113</v>
      </c>
      <c r="N5271" t="s">
        <v>100</v>
      </c>
      <c r="O5271" t="s">
        <v>85</v>
      </c>
      <c r="P5271" t="s">
        <v>86</v>
      </c>
      <c r="Q5271" t="s">
        <v>87</v>
      </c>
      <c r="R5271" t="s">
        <v>88</v>
      </c>
      <c r="T5271" t="s">
        <v>89</v>
      </c>
      <c r="U5271" t="s">
        <v>90</v>
      </c>
      <c r="V5271">
        <v>0.211342</v>
      </c>
      <c r="W5271">
        <v>70.769053</v>
      </c>
      <c r="X5271">
        <v>58.119050000000001</v>
      </c>
      <c r="Y5271">
        <v>52.201473999999997</v>
      </c>
      <c r="Z5271">
        <v>59.387101999999999</v>
      </c>
      <c r="AA5271">
        <v>71.079946000000007</v>
      </c>
      <c r="AB5271">
        <v>60.759710200000001</v>
      </c>
      <c r="AC5271">
        <v>126.22367118938857</v>
      </c>
      <c r="AP5271">
        <v>70.769053</v>
      </c>
      <c r="AQ5271">
        <v>70.769053</v>
      </c>
      <c r="AR5271">
        <v>70.769053</v>
      </c>
      <c r="AS5271">
        <v>70.769053</v>
      </c>
      <c r="AT5271">
        <v>334.85560371341239</v>
      </c>
      <c r="AU5271" t="s">
        <v>6260</v>
      </c>
      <c r="AV5271">
        <v>672</v>
      </c>
      <c r="AW5271">
        <v>0.49829702933543513</v>
      </c>
      <c r="AX5271">
        <v>2.0762376222309798E-2</v>
      </c>
    </row>
    <row r="5272" spans="1:50" hidden="1" x14ac:dyDescent="0.3">
      <c r="A5272" t="s">
        <v>6261</v>
      </c>
      <c r="B5272" t="s">
        <v>6060</v>
      </c>
      <c r="D5272">
        <v>414</v>
      </c>
      <c r="F5272">
        <v>5</v>
      </c>
      <c r="G5272" t="s">
        <v>563</v>
      </c>
      <c r="H5272" t="s">
        <v>78</v>
      </c>
      <c r="I5272" t="s">
        <v>79</v>
      </c>
      <c r="J5272" t="s">
        <v>111</v>
      </c>
      <c r="K5272" t="s">
        <v>387</v>
      </c>
      <c r="L5272" t="s">
        <v>388</v>
      </c>
      <c r="M5272" t="s">
        <v>129</v>
      </c>
      <c r="N5272" t="s">
        <v>100</v>
      </c>
      <c r="O5272" t="s">
        <v>85</v>
      </c>
      <c r="P5272" t="s">
        <v>86</v>
      </c>
      <c r="Q5272" t="s">
        <v>87</v>
      </c>
      <c r="R5272" t="s">
        <v>88</v>
      </c>
      <c r="T5272" t="s">
        <v>89</v>
      </c>
      <c r="U5272" t="s">
        <v>90</v>
      </c>
      <c r="V5272">
        <v>0.211342</v>
      </c>
      <c r="W5272">
        <v>92.474710999999999</v>
      </c>
      <c r="X5272">
        <v>48.820002000000002</v>
      </c>
      <c r="Y5272">
        <v>40.154980000000002</v>
      </c>
      <c r="Z5272">
        <v>47.340608000000003</v>
      </c>
      <c r="AA5272">
        <v>31.277631</v>
      </c>
      <c r="AB5272">
        <v>31.927363299999996</v>
      </c>
      <c r="AC5272">
        <v>138.19767535204807</v>
      </c>
      <c r="AP5272">
        <v>92.474710999999999</v>
      </c>
      <c r="AQ5272">
        <v>92.474710999999999</v>
      </c>
      <c r="AR5272">
        <v>92.474710999999999</v>
      </c>
      <c r="AS5272">
        <v>92.474710999999999</v>
      </c>
      <c r="AT5272">
        <v>437.55955276282043</v>
      </c>
      <c r="AU5272" t="s">
        <v>6262</v>
      </c>
      <c r="AV5272">
        <v>672</v>
      </c>
      <c r="AW5272">
        <v>0.65113028684943519</v>
      </c>
      <c r="AX5272">
        <v>2.7130428618726467E-2</v>
      </c>
    </row>
    <row r="5273" spans="1:50" hidden="1" x14ac:dyDescent="0.3">
      <c r="A5273" t="s">
        <v>6263</v>
      </c>
      <c r="B5273" t="s">
        <v>6060</v>
      </c>
      <c r="D5273">
        <v>415</v>
      </c>
      <c r="F5273">
        <v>5</v>
      </c>
      <c r="G5273" t="s">
        <v>566</v>
      </c>
      <c r="H5273" t="s">
        <v>78</v>
      </c>
      <c r="I5273" t="s">
        <v>79</v>
      </c>
      <c r="J5273" t="s">
        <v>436</v>
      </c>
      <c r="K5273" t="s">
        <v>387</v>
      </c>
      <c r="L5273" t="s">
        <v>388</v>
      </c>
      <c r="M5273" t="s">
        <v>129</v>
      </c>
      <c r="N5273" t="s">
        <v>100</v>
      </c>
      <c r="O5273" t="s">
        <v>85</v>
      </c>
      <c r="P5273" t="s">
        <v>86</v>
      </c>
      <c r="Q5273" t="s">
        <v>271</v>
      </c>
      <c r="R5273" t="s">
        <v>107</v>
      </c>
      <c r="T5273" t="s">
        <v>89</v>
      </c>
      <c r="U5273" t="s">
        <v>90</v>
      </c>
      <c r="V5273">
        <v>0.211342</v>
      </c>
      <c r="W5273">
        <v>0</v>
      </c>
      <c r="X5273">
        <v>0</v>
      </c>
      <c r="Y5273">
        <v>0</v>
      </c>
      <c r="Z5273">
        <v>0.63402599999999998</v>
      </c>
      <c r="AA5273">
        <v>0</v>
      </c>
      <c r="AB5273">
        <v>0</v>
      </c>
      <c r="AC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 t="s">
        <v>6264</v>
      </c>
      <c r="AV5273">
        <v>189</v>
      </c>
      <c r="AW5273">
        <v>0</v>
      </c>
      <c r="AX5273">
        <v>0</v>
      </c>
    </row>
    <row r="5274" spans="1:50" hidden="1" x14ac:dyDescent="0.3">
      <c r="A5274" t="s">
        <v>6265</v>
      </c>
      <c r="B5274" t="s">
        <v>6060</v>
      </c>
      <c r="D5274">
        <v>416</v>
      </c>
      <c r="F5274">
        <v>5</v>
      </c>
      <c r="G5274" t="s">
        <v>569</v>
      </c>
      <c r="H5274" t="s">
        <v>78</v>
      </c>
      <c r="I5274" t="s">
        <v>79</v>
      </c>
      <c r="J5274" t="s">
        <v>436</v>
      </c>
      <c r="K5274" t="s">
        <v>387</v>
      </c>
      <c r="L5274" t="s">
        <v>388</v>
      </c>
      <c r="M5274" t="s">
        <v>113</v>
      </c>
      <c r="N5274" t="s">
        <v>100</v>
      </c>
      <c r="O5274" t="s">
        <v>85</v>
      </c>
      <c r="P5274" t="s">
        <v>86</v>
      </c>
      <c r="Q5274" t="s">
        <v>271</v>
      </c>
      <c r="R5274" t="s">
        <v>107</v>
      </c>
      <c r="T5274" t="s">
        <v>89</v>
      </c>
      <c r="U5274" t="s">
        <v>90</v>
      </c>
      <c r="V5274">
        <v>0.211342</v>
      </c>
      <c r="W5274">
        <v>0</v>
      </c>
      <c r="X5274">
        <v>0</v>
      </c>
      <c r="Y5274">
        <v>0</v>
      </c>
      <c r="Z5274">
        <v>0.422684</v>
      </c>
      <c r="AA5274">
        <v>0</v>
      </c>
      <c r="AB5274">
        <v>0</v>
      </c>
      <c r="AC5274">
        <v>0</v>
      </c>
      <c r="AP5274">
        <v>0</v>
      </c>
      <c r="AQ5274">
        <v>0</v>
      </c>
      <c r="AR5274">
        <v>0</v>
      </c>
      <c r="AS5274">
        <v>0</v>
      </c>
      <c r="AT5274">
        <v>0</v>
      </c>
      <c r="AU5274" t="s">
        <v>6266</v>
      </c>
      <c r="AV5274">
        <v>189</v>
      </c>
      <c r="AW5274">
        <v>0</v>
      </c>
      <c r="AX5274">
        <v>0</v>
      </c>
    </row>
    <row r="5275" spans="1:50" hidden="1" x14ac:dyDescent="0.3">
      <c r="A5275" t="s">
        <v>6267</v>
      </c>
      <c r="B5275" t="s">
        <v>6060</v>
      </c>
      <c r="D5275">
        <v>420</v>
      </c>
      <c r="F5275">
        <v>5</v>
      </c>
      <c r="G5275" t="s">
        <v>572</v>
      </c>
      <c r="H5275" t="s">
        <v>78</v>
      </c>
      <c r="I5275" t="s">
        <v>79</v>
      </c>
      <c r="J5275" t="s">
        <v>111</v>
      </c>
      <c r="K5275" t="s">
        <v>168</v>
      </c>
      <c r="L5275" t="s">
        <v>82</v>
      </c>
      <c r="M5275" t="s">
        <v>129</v>
      </c>
      <c r="N5275" t="s">
        <v>100</v>
      </c>
      <c r="O5275" t="s">
        <v>85</v>
      </c>
      <c r="P5275" t="s">
        <v>86</v>
      </c>
      <c r="Q5275" t="s">
        <v>271</v>
      </c>
      <c r="R5275" t="s">
        <v>155</v>
      </c>
      <c r="T5275" t="s">
        <v>89</v>
      </c>
      <c r="U5275" t="s">
        <v>90</v>
      </c>
      <c r="V5275">
        <v>0.31701299999999999</v>
      </c>
      <c r="W5275">
        <v>0</v>
      </c>
      <c r="X5275">
        <v>58.330393000000001</v>
      </c>
      <c r="Y5275">
        <v>67.840782000000004</v>
      </c>
      <c r="Z5275">
        <v>53.575198</v>
      </c>
      <c r="AA5275">
        <v>0</v>
      </c>
      <c r="AB5275">
        <v>0</v>
      </c>
      <c r="AC5275">
        <v>0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 t="s">
        <v>6268</v>
      </c>
      <c r="AV5275">
        <v>441</v>
      </c>
      <c r="AW5275">
        <v>0</v>
      </c>
      <c r="AX5275">
        <v>0</v>
      </c>
    </row>
    <row r="5276" spans="1:50" hidden="1" x14ac:dyDescent="0.3">
      <c r="A5276" t="s">
        <v>6269</v>
      </c>
      <c r="B5276" t="s">
        <v>6060</v>
      </c>
      <c r="D5276">
        <v>421</v>
      </c>
      <c r="F5276">
        <v>5</v>
      </c>
      <c r="G5276" t="s">
        <v>575</v>
      </c>
      <c r="H5276" t="s">
        <v>78</v>
      </c>
      <c r="I5276" t="s">
        <v>79</v>
      </c>
      <c r="J5276" t="s">
        <v>111</v>
      </c>
      <c r="K5276" t="s">
        <v>168</v>
      </c>
      <c r="L5276" t="s">
        <v>82</v>
      </c>
      <c r="M5276" t="s">
        <v>113</v>
      </c>
      <c r="N5276" t="s">
        <v>100</v>
      </c>
      <c r="O5276" t="s">
        <v>85</v>
      </c>
      <c r="P5276" t="s">
        <v>86</v>
      </c>
      <c r="Q5276" t="s">
        <v>271</v>
      </c>
      <c r="R5276" t="s">
        <v>155</v>
      </c>
      <c r="T5276" t="s">
        <v>89</v>
      </c>
      <c r="U5276" t="s">
        <v>90</v>
      </c>
      <c r="V5276">
        <v>0.31701299999999999</v>
      </c>
      <c r="W5276">
        <v>0</v>
      </c>
      <c r="X5276">
        <v>86.227537999999996</v>
      </c>
      <c r="Y5276">
        <v>81.155327999999997</v>
      </c>
      <c r="Z5276">
        <v>55.477276000000003</v>
      </c>
      <c r="AA5276">
        <v>0</v>
      </c>
      <c r="AB5276">
        <v>0</v>
      </c>
      <c r="AC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 t="s">
        <v>6270</v>
      </c>
      <c r="AV5276">
        <v>441</v>
      </c>
      <c r="AW5276">
        <v>0</v>
      </c>
      <c r="AX5276">
        <v>0</v>
      </c>
    </row>
    <row r="5277" spans="1:50" hidden="1" x14ac:dyDescent="0.3">
      <c r="A5277" t="s">
        <v>6271</v>
      </c>
      <c r="B5277" t="s">
        <v>6060</v>
      </c>
      <c r="D5277">
        <v>422</v>
      </c>
      <c r="F5277">
        <v>5</v>
      </c>
      <c r="G5277" t="s">
        <v>578</v>
      </c>
      <c r="H5277" t="s">
        <v>78</v>
      </c>
      <c r="I5277" t="s">
        <v>79</v>
      </c>
      <c r="J5277" t="s">
        <v>80</v>
      </c>
      <c r="K5277" t="s">
        <v>168</v>
      </c>
      <c r="L5277" t="s">
        <v>82</v>
      </c>
      <c r="M5277" t="s">
        <v>83</v>
      </c>
      <c r="N5277" t="s">
        <v>100</v>
      </c>
      <c r="O5277" t="s">
        <v>85</v>
      </c>
      <c r="P5277" t="s">
        <v>86</v>
      </c>
      <c r="Q5277" t="s">
        <v>271</v>
      </c>
      <c r="R5277" t="s">
        <v>155</v>
      </c>
      <c r="T5277" t="s">
        <v>89</v>
      </c>
      <c r="U5277" t="s">
        <v>90</v>
      </c>
      <c r="V5277">
        <v>0.31701299999999999</v>
      </c>
      <c r="W5277">
        <v>0</v>
      </c>
      <c r="X5277">
        <v>15.533637000000001</v>
      </c>
      <c r="Y5277">
        <v>11.095454999999999</v>
      </c>
      <c r="Z5277">
        <v>15.85065</v>
      </c>
      <c r="AA5277">
        <v>0</v>
      </c>
      <c r="AB5277">
        <v>0</v>
      </c>
      <c r="AC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 t="s">
        <v>6272</v>
      </c>
      <c r="AV5277">
        <v>441</v>
      </c>
      <c r="AW5277">
        <v>0</v>
      </c>
      <c r="AX5277">
        <v>0</v>
      </c>
    </row>
    <row r="5278" spans="1:50" hidden="1" x14ac:dyDescent="0.3">
      <c r="A5278" t="s">
        <v>6273</v>
      </c>
      <c r="B5278" t="s">
        <v>6060</v>
      </c>
      <c r="D5278">
        <v>425</v>
      </c>
      <c r="F5278">
        <v>5</v>
      </c>
      <c r="G5278" t="s">
        <v>581</v>
      </c>
      <c r="H5278" t="s">
        <v>78</v>
      </c>
      <c r="I5278" t="s">
        <v>79</v>
      </c>
      <c r="J5278" t="s">
        <v>80</v>
      </c>
      <c r="K5278" t="s">
        <v>168</v>
      </c>
      <c r="L5278" t="s">
        <v>82</v>
      </c>
      <c r="M5278" t="s">
        <v>582</v>
      </c>
      <c r="N5278" t="s">
        <v>100</v>
      </c>
      <c r="O5278" t="s">
        <v>85</v>
      </c>
      <c r="P5278" t="s">
        <v>86</v>
      </c>
      <c r="Q5278" t="s">
        <v>87</v>
      </c>
      <c r="R5278" t="s">
        <v>107</v>
      </c>
      <c r="T5278" t="s">
        <v>89</v>
      </c>
      <c r="U5278" t="s">
        <v>90</v>
      </c>
      <c r="V5278">
        <v>0.31701299999999999</v>
      </c>
      <c r="W5278">
        <v>111.54690100000001</v>
      </c>
      <c r="X5278">
        <v>67.840782000000004</v>
      </c>
      <c r="Y5278">
        <v>0</v>
      </c>
      <c r="Z5278">
        <v>0</v>
      </c>
      <c r="AA5278">
        <v>65.927648000000005</v>
      </c>
      <c r="AB5278">
        <v>91.934227000000007</v>
      </c>
      <c r="AC5278">
        <v>66.838408246806495</v>
      </c>
      <c r="AP5278">
        <v>111.54690100000001</v>
      </c>
      <c r="AQ5278">
        <v>111.54690100000001</v>
      </c>
      <c r="AR5278">
        <v>111.54690100000001</v>
      </c>
      <c r="AS5278">
        <v>111.54690100000001</v>
      </c>
      <c r="AT5278">
        <v>351.86853851419346</v>
      </c>
      <c r="AU5278" t="s">
        <v>6274</v>
      </c>
      <c r="AV5278">
        <v>441</v>
      </c>
      <c r="AW5278">
        <v>0.79788784243581279</v>
      </c>
      <c r="AX5278">
        <v>3.3245326768158869E-2</v>
      </c>
    </row>
    <row r="5279" spans="1:50" hidden="1" x14ac:dyDescent="0.3">
      <c r="A5279" t="s">
        <v>6275</v>
      </c>
      <c r="B5279" t="s">
        <v>6060</v>
      </c>
      <c r="D5279">
        <v>426</v>
      </c>
      <c r="F5279">
        <v>5</v>
      </c>
      <c r="G5279" t="s">
        <v>585</v>
      </c>
      <c r="H5279" t="s">
        <v>78</v>
      </c>
      <c r="I5279" t="s">
        <v>79</v>
      </c>
      <c r="J5279" t="s">
        <v>80</v>
      </c>
      <c r="K5279" t="s">
        <v>81</v>
      </c>
      <c r="L5279" t="s">
        <v>82</v>
      </c>
      <c r="M5279" t="s">
        <v>582</v>
      </c>
      <c r="N5279" t="s">
        <v>84</v>
      </c>
      <c r="O5279" t="s">
        <v>85</v>
      </c>
      <c r="P5279" t="s">
        <v>86</v>
      </c>
      <c r="Q5279" t="s">
        <v>87</v>
      </c>
      <c r="R5279" t="s">
        <v>107</v>
      </c>
      <c r="T5279" t="s">
        <v>89</v>
      </c>
      <c r="U5279" t="s">
        <v>90</v>
      </c>
      <c r="V5279">
        <v>2.1134200000000001</v>
      </c>
      <c r="W5279">
        <v>181.42340999999999</v>
      </c>
      <c r="X5279">
        <v>198.66148200000001</v>
      </c>
      <c r="Y5279">
        <v>0</v>
      </c>
      <c r="Z5279">
        <v>0</v>
      </c>
      <c r="AA5279">
        <v>185.05929399999999</v>
      </c>
      <c r="AB5279">
        <v>243.226212</v>
      </c>
      <c r="AC5279">
        <v>114.09630749187041</v>
      </c>
      <c r="AP5279">
        <v>181.42340999999999</v>
      </c>
      <c r="AQ5279">
        <v>181.42340999999999</v>
      </c>
      <c r="AR5279">
        <v>181.42340999999999</v>
      </c>
      <c r="AS5279">
        <v>181.42340999999999</v>
      </c>
      <c r="AT5279">
        <v>85.843519035496954</v>
      </c>
      <c r="AU5279" t="s">
        <v>6276</v>
      </c>
      <c r="AV5279">
        <v>80</v>
      </c>
      <c r="AW5279">
        <v>1.0730439879437119</v>
      </c>
      <c r="AX5279">
        <v>4.471016616432133E-2</v>
      </c>
    </row>
    <row r="5280" spans="1:50" hidden="1" x14ac:dyDescent="0.3">
      <c r="A5280" t="s">
        <v>6277</v>
      </c>
      <c r="B5280" t="s">
        <v>6060</v>
      </c>
      <c r="D5280">
        <v>427</v>
      </c>
      <c r="F5280">
        <v>5</v>
      </c>
      <c r="G5280" t="s">
        <v>588</v>
      </c>
      <c r="H5280" t="s">
        <v>78</v>
      </c>
      <c r="I5280" t="s">
        <v>79</v>
      </c>
      <c r="J5280" t="s">
        <v>80</v>
      </c>
      <c r="K5280" t="s">
        <v>121</v>
      </c>
      <c r="L5280" t="s">
        <v>82</v>
      </c>
      <c r="M5280" t="s">
        <v>582</v>
      </c>
      <c r="N5280" t="s">
        <v>84</v>
      </c>
      <c r="O5280" t="s">
        <v>85</v>
      </c>
      <c r="P5280" t="s">
        <v>86</v>
      </c>
      <c r="Q5280" t="s">
        <v>87</v>
      </c>
      <c r="R5280" t="s">
        <v>107</v>
      </c>
      <c r="T5280" t="s">
        <v>89</v>
      </c>
      <c r="U5280" t="s">
        <v>90</v>
      </c>
      <c r="V5280">
        <v>3.1701299999999999</v>
      </c>
      <c r="W5280">
        <v>114.560513</v>
      </c>
      <c r="X5280">
        <v>91.933777000000006</v>
      </c>
      <c r="Y5280">
        <v>0</v>
      </c>
      <c r="Z5280">
        <v>0</v>
      </c>
      <c r="AA5280">
        <v>65.657020000000003</v>
      </c>
      <c r="AB5280">
        <v>142.02779799999999</v>
      </c>
      <c r="AC5280">
        <v>64.902223316217089</v>
      </c>
      <c r="AP5280">
        <v>114.560513</v>
      </c>
      <c r="AQ5280">
        <v>114.560513</v>
      </c>
      <c r="AR5280">
        <v>114.560513</v>
      </c>
      <c r="AS5280">
        <v>114.560513</v>
      </c>
      <c r="AT5280">
        <v>36.13748111276194</v>
      </c>
      <c r="AU5280" t="s">
        <v>6278</v>
      </c>
      <c r="AV5280">
        <v>60</v>
      </c>
      <c r="AW5280">
        <v>0.60229135187936567</v>
      </c>
      <c r="AX5280">
        <v>2.5095472994973569E-2</v>
      </c>
    </row>
    <row r="5281" spans="1:50" hidden="1" x14ac:dyDescent="0.3">
      <c r="A5281" t="s">
        <v>6279</v>
      </c>
      <c r="B5281" t="s">
        <v>6060</v>
      </c>
      <c r="D5281">
        <v>501</v>
      </c>
      <c r="F5281">
        <v>5</v>
      </c>
      <c r="G5281" t="s">
        <v>599</v>
      </c>
      <c r="H5281" t="s">
        <v>94</v>
      </c>
      <c r="I5281" t="s">
        <v>104</v>
      </c>
      <c r="J5281" t="s">
        <v>210</v>
      </c>
      <c r="K5281" t="s">
        <v>97</v>
      </c>
      <c r="L5281" t="s">
        <v>98</v>
      </c>
      <c r="M5281" t="s">
        <v>513</v>
      </c>
      <c r="N5281" t="s">
        <v>100</v>
      </c>
      <c r="O5281" t="s">
        <v>85</v>
      </c>
      <c r="P5281" t="s">
        <v>86</v>
      </c>
      <c r="Q5281" t="s">
        <v>87</v>
      </c>
      <c r="R5281" t="s">
        <v>88</v>
      </c>
      <c r="T5281" t="s">
        <v>89</v>
      </c>
      <c r="U5281" t="s">
        <v>90</v>
      </c>
      <c r="V5281">
        <v>0.80310000000000004</v>
      </c>
      <c r="W5281">
        <v>2715.817275896547</v>
      </c>
      <c r="X5281">
        <v>2444.7029870000001</v>
      </c>
      <c r="Y5281">
        <v>2586.9185790000001</v>
      </c>
      <c r="Z5281">
        <v>2412.7463090000001</v>
      </c>
      <c r="AA5281">
        <v>1685.479116</v>
      </c>
      <c r="AB5281">
        <v>2263.1810632471224</v>
      </c>
      <c r="AC5281">
        <v>2487.3853668588522</v>
      </c>
      <c r="AP5281">
        <v>2578.3327300000001</v>
      </c>
      <c r="AQ5281">
        <v>2715.817275896547</v>
      </c>
      <c r="AR5281">
        <v>2715.817275896547</v>
      </c>
      <c r="AS5281">
        <v>2715.817275896547</v>
      </c>
      <c r="AT5281">
        <v>3381.6676327936084</v>
      </c>
      <c r="AU5281" t="s">
        <v>6280</v>
      </c>
      <c r="AV5281">
        <v>50</v>
      </c>
      <c r="AW5281">
        <v>67.633352655872173</v>
      </c>
      <c r="AX5281">
        <v>2.8180563606613407</v>
      </c>
    </row>
    <row r="5282" spans="1:50" hidden="1" x14ac:dyDescent="0.3">
      <c r="A5282" t="s">
        <v>6281</v>
      </c>
      <c r="B5282" t="s">
        <v>6060</v>
      </c>
      <c r="D5282">
        <v>510</v>
      </c>
      <c r="F5282">
        <v>5</v>
      </c>
      <c r="G5282" t="s">
        <v>602</v>
      </c>
      <c r="H5282" t="s">
        <v>94</v>
      </c>
      <c r="I5282" t="s">
        <v>104</v>
      </c>
      <c r="J5282" t="s">
        <v>210</v>
      </c>
      <c r="K5282" t="s">
        <v>168</v>
      </c>
      <c r="L5282" t="s">
        <v>82</v>
      </c>
      <c r="M5282" t="s">
        <v>513</v>
      </c>
      <c r="N5282" t="s">
        <v>100</v>
      </c>
      <c r="O5282" t="s">
        <v>85</v>
      </c>
      <c r="P5282" t="s">
        <v>86</v>
      </c>
      <c r="Q5282" t="s">
        <v>87</v>
      </c>
      <c r="R5282" t="s">
        <v>215</v>
      </c>
      <c r="T5282" t="s">
        <v>89</v>
      </c>
      <c r="U5282" t="s">
        <v>90</v>
      </c>
      <c r="V5282">
        <v>0.31701299999999999</v>
      </c>
      <c r="W5282">
        <v>444.29055</v>
      </c>
      <c r="X5282">
        <v>289.74988500000001</v>
      </c>
      <c r="Y5282">
        <v>279.92248599999999</v>
      </c>
      <c r="Z5282">
        <v>246.79462699999999</v>
      </c>
      <c r="AA5282">
        <v>313.14700599999998</v>
      </c>
      <c r="AB5282">
        <v>399.77290557390847</v>
      </c>
      <c r="AC5282">
        <v>391.79090135308849</v>
      </c>
      <c r="AP5282">
        <v>444.29055</v>
      </c>
      <c r="AQ5282">
        <v>444.29055</v>
      </c>
      <c r="AR5282">
        <v>444.29055</v>
      </c>
      <c r="AS5282">
        <v>444.29055</v>
      </c>
      <c r="AT5282">
        <v>1401.4900019873003</v>
      </c>
      <c r="AU5282" t="s">
        <v>6282</v>
      </c>
      <c r="AV5282">
        <v>423</v>
      </c>
      <c r="AW5282">
        <v>3.3132151347217502</v>
      </c>
      <c r="AX5282">
        <v>0.13805063061340625</v>
      </c>
    </row>
    <row r="5283" spans="1:50" hidden="1" x14ac:dyDescent="0.3">
      <c r="A5283" t="s">
        <v>6283</v>
      </c>
      <c r="B5283" t="s">
        <v>6060</v>
      </c>
      <c r="D5283">
        <v>511</v>
      </c>
      <c r="F5283">
        <v>5</v>
      </c>
      <c r="G5283" t="s">
        <v>605</v>
      </c>
      <c r="H5283" t="s">
        <v>94</v>
      </c>
      <c r="I5283" t="s">
        <v>104</v>
      </c>
      <c r="J5283" t="s">
        <v>210</v>
      </c>
      <c r="K5283" t="s">
        <v>168</v>
      </c>
      <c r="L5283" t="s">
        <v>82</v>
      </c>
      <c r="M5283" t="s">
        <v>513</v>
      </c>
      <c r="N5283" t="s">
        <v>100</v>
      </c>
      <c r="O5283" t="s">
        <v>85</v>
      </c>
      <c r="P5283" t="s">
        <v>86</v>
      </c>
      <c r="Q5283" t="s">
        <v>271</v>
      </c>
      <c r="R5283" t="s">
        <v>107</v>
      </c>
      <c r="T5283" t="s">
        <v>89</v>
      </c>
      <c r="U5283" t="s">
        <v>90</v>
      </c>
      <c r="V5283">
        <v>0.31701299999999999</v>
      </c>
      <c r="W5283">
        <v>0</v>
      </c>
      <c r="X5283">
        <v>216.83690200000001</v>
      </c>
      <c r="Y5283">
        <v>106.833384</v>
      </c>
      <c r="Z5283">
        <v>81.155327999999997</v>
      </c>
      <c r="AA5283">
        <v>0</v>
      </c>
      <c r="AB5283">
        <v>0</v>
      </c>
      <c r="AC5283">
        <v>0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 t="s">
        <v>6284</v>
      </c>
      <c r="AV5283">
        <v>423</v>
      </c>
      <c r="AW5283">
        <v>0</v>
      </c>
      <c r="AX5283">
        <v>0</v>
      </c>
    </row>
    <row r="5284" spans="1:50" hidden="1" x14ac:dyDescent="0.3">
      <c r="A5284" t="s">
        <v>6285</v>
      </c>
      <c r="B5284" t="s">
        <v>6060</v>
      </c>
      <c r="D5284">
        <v>517</v>
      </c>
      <c r="F5284">
        <v>5</v>
      </c>
      <c r="G5284" t="s">
        <v>608</v>
      </c>
      <c r="H5284" t="s">
        <v>94</v>
      </c>
      <c r="I5284" t="s">
        <v>104</v>
      </c>
      <c r="J5284" t="s">
        <v>210</v>
      </c>
      <c r="K5284" t="s">
        <v>125</v>
      </c>
      <c r="L5284" t="s">
        <v>82</v>
      </c>
      <c r="M5284" t="s">
        <v>513</v>
      </c>
      <c r="N5284" t="s">
        <v>100</v>
      </c>
      <c r="O5284" t="s">
        <v>85</v>
      </c>
      <c r="P5284" t="s">
        <v>86</v>
      </c>
      <c r="Q5284" t="s">
        <v>87</v>
      </c>
      <c r="R5284" t="s">
        <v>215</v>
      </c>
      <c r="T5284" t="s">
        <v>89</v>
      </c>
      <c r="U5284" t="s">
        <v>90</v>
      </c>
      <c r="V5284">
        <v>0.52835500000000002</v>
      </c>
      <c r="W5284">
        <v>694.47759099999996</v>
      </c>
      <c r="X5284">
        <v>469.70761099999999</v>
      </c>
      <c r="Y5284">
        <v>365.09331700000001</v>
      </c>
      <c r="Z5284">
        <v>466.537487</v>
      </c>
      <c r="AA5284">
        <v>459.51457199999999</v>
      </c>
      <c r="AB5284">
        <v>789.53633815366618</v>
      </c>
      <c r="AC5284">
        <v>648.82483960324862</v>
      </c>
      <c r="AP5284">
        <v>694.47759099999996</v>
      </c>
      <c r="AQ5284">
        <v>694.47759099999996</v>
      </c>
      <c r="AR5284">
        <v>694.47759099999996</v>
      </c>
      <c r="AS5284">
        <v>694.47759099999996</v>
      </c>
      <c r="AT5284">
        <v>1314.4147230555213</v>
      </c>
      <c r="AU5284" t="s">
        <v>6286</v>
      </c>
      <c r="AV5284">
        <v>270</v>
      </c>
      <c r="AW5284">
        <v>4.8682026779834127</v>
      </c>
      <c r="AX5284">
        <v>0.20284177824930885</v>
      </c>
    </row>
    <row r="5285" spans="1:50" hidden="1" x14ac:dyDescent="0.3">
      <c r="A5285" t="s">
        <v>6287</v>
      </c>
      <c r="B5285" t="s">
        <v>6060</v>
      </c>
      <c r="D5285">
        <v>520</v>
      </c>
      <c r="F5285">
        <v>5</v>
      </c>
      <c r="G5285" t="s">
        <v>611</v>
      </c>
      <c r="H5285" t="s">
        <v>94</v>
      </c>
      <c r="I5285" t="s">
        <v>104</v>
      </c>
      <c r="J5285" t="s">
        <v>210</v>
      </c>
      <c r="K5285" t="s">
        <v>133</v>
      </c>
      <c r="L5285" t="s">
        <v>98</v>
      </c>
      <c r="M5285" t="s">
        <v>513</v>
      </c>
      <c r="N5285" t="s">
        <v>100</v>
      </c>
      <c r="O5285" t="s">
        <v>85</v>
      </c>
      <c r="P5285" t="s">
        <v>86</v>
      </c>
      <c r="Q5285" t="s">
        <v>87</v>
      </c>
      <c r="R5285" t="s">
        <v>107</v>
      </c>
      <c r="T5285" t="s">
        <v>89</v>
      </c>
      <c r="U5285" t="s">
        <v>90</v>
      </c>
      <c r="V5285">
        <v>1.268052</v>
      </c>
      <c r="W5285">
        <v>0</v>
      </c>
      <c r="X5285">
        <v>0</v>
      </c>
      <c r="Y5285">
        <v>1245.2270860000001</v>
      </c>
      <c r="Z5285">
        <v>2390.9120720000001</v>
      </c>
      <c r="AA5285">
        <v>0</v>
      </c>
      <c r="AB5285">
        <v>0</v>
      </c>
      <c r="AC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 t="s">
        <v>6288</v>
      </c>
      <c r="AV5285">
        <v>40</v>
      </c>
      <c r="AW5285">
        <v>0</v>
      </c>
      <c r="AX5285">
        <v>0</v>
      </c>
    </row>
    <row r="5286" spans="1:50" hidden="1" x14ac:dyDescent="0.3">
      <c r="A5286" t="s">
        <v>6289</v>
      </c>
      <c r="B5286" t="s">
        <v>6060</v>
      </c>
      <c r="D5286">
        <v>522</v>
      </c>
      <c r="F5286">
        <v>5</v>
      </c>
      <c r="G5286" t="s">
        <v>1990</v>
      </c>
      <c r="H5286" t="s">
        <v>94</v>
      </c>
      <c r="I5286" t="s">
        <v>104</v>
      </c>
      <c r="J5286" t="s">
        <v>210</v>
      </c>
      <c r="K5286" t="s">
        <v>133</v>
      </c>
      <c r="L5286" t="s">
        <v>98</v>
      </c>
      <c r="M5286" t="s">
        <v>513</v>
      </c>
      <c r="N5286" t="s">
        <v>100</v>
      </c>
      <c r="O5286" t="s">
        <v>85</v>
      </c>
      <c r="P5286" t="s">
        <v>86</v>
      </c>
      <c r="Q5286" t="s">
        <v>87</v>
      </c>
      <c r="R5286" t="s">
        <v>88</v>
      </c>
      <c r="T5286" t="s">
        <v>89</v>
      </c>
      <c r="U5286" t="s">
        <v>90</v>
      </c>
      <c r="V5286">
        <v>1.268052</v>
      </c>
      <c r="W5286">
        <v>2113.3311239999998</v>
      </c>
      <c r="X5286">
        <v>1779.393984</v>
      </c>
      <c r="Y5286">
        <v>0</v>
      </c>
      <c r="Z5286">
        <v>0</v>
      </c>
      <c r="AA5286">
        <v>1395.7344619999999</v>
      </c>
      <c r="AB5286">
        <v>1538.527685654544</v>
      </c>
      <c r="AC5286">
        <v>2308.9586974471108</v>
      </c>
      <c r="AP5286">
        <v>2113.3311239999998</v>
      </c>
      <c r="AQ5286">
        <v>2113.3311239999998</v>
      </c>
      <c r="AR5286">
        <v>2113.3311239999998</v>
      </c>
      <c r="AS5286">
        <v>2113.3311239999998</v>
      </c>
      <c r="AT5286">
        <v>1666.5965780583131</v>
      </c>
      <c r="AU5286" t="s">
        <v>6290</v>
      </c>
      <c r="AV5286">
        <v>40</v>
      </c>
      <c r="AW5286">
        <v>41.664914451457825</v>
      </c>
      <c r="AX5286">
        <v>1.7360381021440761</v>
      </c>
    </row>
    <row r="5287" spans="1:50" hidden="1" x14ac:dyDescent="0.3">
      <c r="A5287" t="s">
        <v>6291</v>
      </c>
      <c r="B5287" t="s">
        <v>6060</v>
      </c>
      <c r="D5287">
        <v>527</v>
      </c>
      <c r="F5287">
        <v>5</v>
      </c>
      <c r="G5287" t="s">
        <v>614</v>
      </c>
      <c r="H5287" t="s">
        <v>94</v>
      </c>
      <c r="I5287" t="s">
        <v>104</v>
      </c>
      <c r="J5287" t="s">
        <v>210</v>
      </c>
      <c r="K5287" t="s">
        <v>137</v>
      </c>
      <c r="L5287" t="s">
        <v>82</v>
      </c>
      <c r="M5287" t="s">
        <v>513</v>
      </c>
      <c r="N5287" t="s">
        <v>100</v>
      </c>
      <c r="O5287" t="s">
        <v>85</v>
      </c>
      <c r="P5287" t="s">
        <v>86</v>
      </c>
      <c r="Q5287" t="s">
        <v>87</v>
      </c>
      <c r="R5287" t="s">
        <v>107</v>
      </c>
      <c r="T5287" t="s">
        <v>89</v>
      </c>
      <c r="U5287" t="s">
        <v>90</v>
      </c>
      <c r="V5287">
        <v>1.0567101091933779</v>
      </c>
      <c r="W5287">
        <v>201.188715</v>
      </c>
      <c r="X5287">
        <v>0</v>
      </c>
      <c r="Y5287">
        <v>0</v>
      </c>
      <c r="Z5287">
        <v>0</v>
      </c>
      <c r="AA5287">
        <v>161.39768699999999</v>
      </c>
      <c r="AB5287">
        <v>103.56515593987616</v>
      </c>
      <c r="AC5287">
        <v>0</v>
      </c>
      <c r="AP5287">
        <v>201.188715</v>
      </c>
      <c r="AQ5287">
        <v>201.188715</v>
      </c>
      <c r="AR5287">
        <v>201.188715</v>
      </c>
      <c r="AS5287">
        <v>201.188715</v>
      </c>
      <c r="AT5287">
        <v>190.39158729499999</v>
      </c>
      <c r="AU5287" t="s">
        <v>6292</v>
      </c>
      <c r="AV5287">
        <v>150</v>
      </c>
      <c r="AW5287">
        <v>1.2692772486333332</v>
      </c>
      <c r="AX5287">
        <v>5.2886552026388887E-2</v>
      </c>
    </row>
    <row r="5288" spans="1:50" hidden="1" x14ac:dyDescent="0.3">
      <c r="A5288" t="s">
        <v>6293</v>
      </c>
      <c r="B5288" t="s">
        <v>6060</v>
      </c>
      <c r="D5288">
        <v>528</v>
      </c>
      <c r="F5288">
        <v>5</v>
      </c>
      <c r="G5288" t="s">
        <v>617</v>
      </c>
      <c r="H5288" t="s">
        <v>94</v>
      </c>
      <c r="I5288" t="s">
        <v>104</v>
      </c>
      <c r="J5288" t="s">
        <v>210</v>
      </c>
      <c r="K5288" t="s">
        <v>137</v>
      </c>
      <c r="L5288" t="s">
        <v>98</v>
      </c>
      <c r="M5288" t="s">
        <v>513</v>
      </c>
      <c r="N5288" t="s">
        <v>84</v>
      </c>
      <c r="O5288" t="s">
        <v>85</v>
      </c>
      <c r="P5288" t="s">
        <v>86</v>
      </c>
      <c r="Q5288" t="s">
        <v>87</v>
      </c>
      <c r="R5288" t="s">
        <v>107</v>
      </c>
      <c r="T5288" t="s">
        <v>89</v>
      </c>
      <c r="U5288" t="s">
        <v>90</v>
      </c>
      <c r="V5288">
        <v>2.1134200000000001</v>
      </c>
      <c r="W5288">
        <v>0</v>
      </c>
      <c r="X5288">
        <v>0</v>
      </c>
      <c r="Y5288">
        <v>0</v>
      </c>
      <c r="Z5288">
        <v>280.02815299999997</v>
      </c>
      <c r="AA5288">
        <v>0</v>
      </c>
      <c r="AB5288">
        <v>0</v>
      </c>
      <c r="AC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 t="s">
        <v>6294</v>
      </c>
      <c r="AV5288">
        <v>40</v>
      </c>
      <c r="AW5288">
        <v>0</v>
      </c>
      <c r="AX5288">
        <v>0</v>
      </c>
    </row>
    <row r="5289" spans="1:50" hidden="1" x14ac:dyDescent="0.3">
      <c r="A5289" t="s">
        <v>6295</v>
      </c>
      <c r="B5289" t="s">
        <v>6060</v>
      </c>
      <c r="D5289">
        <v>532</v>
      </c>
      <c r="F5289">
        <v>5</v>
      </c>
      <c r="G5289" t="s">
        <v>620</v>
      </c>
      <c r="H5289" t="s">
        <v>94</v>
      </c>
      <c r="I5289" t="s">
        <v>104</v>
      </c>
      <c r="J5289" t="s">
        <v>210</v>
      </c>
      <c r="K5289" t="s">
        <v>141</v>
      </c>
      <c r="L5289" t="s">
        <v>98</v>
      </c>
      <c r="M5289" t="s">
        <v>513</v>
      </c>
      <c r="N5289" t="s">
        <v>84</v>
      </c>
      <c r="O5289" t="s">
        <v>85</v>
      </c>
      <c r="P5289" t="s">
        <v>86</v>
      </c>
      <c r="Q5289" t="s">
        <v>87</v>
      </c>
      <c r="R5289" t="s">
        <v>107</v>
      </c>
      <c r="T5289" t="s">
        <v>89</v>
      </c>
      <c r="U5289" t="s">
        <v>90</v>
      </c>
      <c r="V5289">
        <v>1.5850649999999999</v>
      </c>
      <c r="W5289">
        <v>0</v>
      </c>
      <c r="X5289">
        <v>0</v>
      </c>
      <c r="Y5289">
        <v>0</v>
      </c>
      <c r="Z5289">
        <v>1531.172806</v>
      </c>
      <c r="AA5289">
        <v>0</v>
      </c>
      <c r="AB5289">
        <v>0</v>
      </c>
      <c r="AC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 t="s">
        <v>6296</v>
      </c>
      <c r="AV5289">
        <v>60</v>
      </c>
      <c r="AW5289">
        <v>0</v>
      </c>
      <c r="AX5289">
        <v>0</v>
      </c>
    </row>
    <row r="5290" spans="1:50" hidden="1" x14ac:dyDescent="0.3">
      <c r="A5290" t="s">
        <v>6297</v>
      </c>
      <c r="B5290" t="s">
        <v>6060</v>
      </c>
      <c r="D5290">
        <v>540</v>
      </c>
      <c r="F5290">
        <v>5</v>
      </c>
      <c r="G5290" t="s">
        <v>626</v>
      </c>
      <c r="H5290" t="s">
        <v>94</v>
      </c>
      <c r="I5290" t="s">
        <v>104</v>
      </c>
      <c r="J5290" t="s">
        <v>210</v>
      </c>
      <c r="K5290" t="s">
        <v>81</v>
      </c>
      <c r="L5290" t="s">
        <v>82</v>
      </c>
      <c r="M5290" t="s">
        <v>513</v>
      </c>
      <c r="N5290" t="s">
        <v>84</v>
      </c>
      <c r="O5290" t="s">
        <v>85</v>
      </c>
      <c r="P5290" t="s">
        <v>86</v>
      </c>
      <c r="Q5290" t="s">
        <v>87</v>
      </c>
      <c r="R5290" t="s">
        <v>88</v>
      </c>
      <c r="T5290" t="s">
        <v>89</v>
      </c>
      <c r="U5290" t="s">
        <v>90</v>
      </c>
      <c r="V5290">
        <v>2.1134200000000001</v>
      </c>
      <c r="W5290">
        <v>1919.9364332110099</v>
      </c>
      <c r="X5290">
        <v>2032.053392</v>
      </c>
      <c r="Y5290">
        <v>2253.610248</v>
      </c>
      <c r="Z5290">
        <v>2302.5711620000002</v>
      </c>
      <c r="AA5290">
        <v>1997.7820340000001</v>
      </c>
      <c r="AB5290">
        <v>1873.1087153278147</v>
      </c>
      <c r="AC5290">
        <v>1704.1693421432035</v>
      </c>
      <c r="AP5290">
        <v>1988.7953399999999</v>
      </c>
      <c r="AQ5290">
        <v>1919.9364332110099</v>
      </c>
      <c r="AR5290">
        <v>1919.9364332110099</v>
      </c>
      <c r="AS5290">
        <v>1919.9364332110099</v>
      </c>
      <c r="AT5290">
        <v>908.45001618751121</v>
      </c>
      <c r="AU5290" t="s">
        <v>6298</v>
      </c>
      <c r="AV5290">
        <v>80</v>
      </c>
      <c r="AW5290">
        <v>11.355625202343891</v>
      </c>
      <c r="AX5290">
        <v>0.47315105009766212</v>
      </c>
    </row>
    <row r="5291" spans="1:50" hidden="1" x14ac:dyDescent="0.3">
      <c r="A5291" t="s">
        <v>6299</v>
      </c>
      <c r="B5291" t="s">
        <v>6060</v>
      </c>
      <c r="D5291">
        <v>542</v>
      </c>
      <c r="F5291">
        <v>5</v>
      </c>
      <c r="G5291" t="s">
        <v>629</v>
      </c>
      <c r="H5291" t="s">
        <v>94</v>
      </c>
      <c r="I5291" t="s">
        <v>104</v>
      </c>
      <c r="J5291" t="s">
        <v>210</v>
      </c>
      <c r="K5291" t="s">
        <v>81</v>
      </c>
      <c r="L5291" t="s">
        <v>145</v>
      </c>
      <c r="M5291" t="s">
        <v>513</v>
      </c>
      <c r="N5291" t="s">
        <v>84</v>
      </c>
      <c r="O5291" t="s">
        <v>85</v>
      </c>
      <c r="P5291" t="s">
        <v>86</v>
      </c>
      <c r="Q5291" t="s">
        <v>87</v>
      </c>
      <c r="R5291" t="s">
        <v>215</v>
      </c>
      <c r="T5291" t="s">
        <v>89</v>
      </c>
      <c r="U5291" t="s">
        <v>90</v>
      </c>
      <c r="V5291">
        <v>2.1134200000000001</v>
      </c>
      <c r="W5291">
        <v>34.672213999999997</v>
      </c>
      <c r="X5291">
        <v>35.928139999999999</v>
      </c>
      <c r="Y5291">
        <v>55.301157000000003</v>
      </c>
      <c r="Z5291">
        <v>49.665370000000003</v>
      </c>
      <c r="AA5291">
        <v>47.480554044207345</v>
      </c>
      <c r="AB5291">
        <v>34.898207222492388</v>
      </c>
      <c r="AC5291">
        <v>35.64371446271295</v>
      </c>
      <c r="AP5291">
        <v>34.672213999999997</v>
      </c>
      <c r="AQ5291">
        <v>34.672213999999997</v>
      </c>
      <c r="AR5291">
        <v>34.672213999999997</v>
      </c>
      <c r="AS5291">
        <v>34.672213999999997</v>
      </c>
      <c r="AT5291">
        <v>16.405737619592884</v>
      </c>
      <c r="AU5291" t="s">
        <v>6300</v>
      </c>
      <c r="AV5291">
        <v>60</v>
      </c>
      <c r="AW5291">
        <v>0.27342896032654807</v>
      </c>
      <c r="AX5291">
        <v>1.1392873346939503E-2</v>
      </c>
    </row>
    <row r="5292" spans="1:50" hidden="1" x14ac:dyDescent="0.3">
      <c r="A5292" t="s">
        <v>6301</v>
      </c>
      <c r="B5292" t="s">
        <v>6060</v>
      </c>
      <c r="D5292">
        <v>546</v>
      </c>
      <c r="F5292">
        <v>5</v>
      </c>
      <c r="G5292" t="s">
        <v>635</v>
      </c>
      <c r="H5292" t="s">
        <v>94</v>
      </c>
      <c r="I5292" t="s">
        <v>104</v>
      </c>
      <c r="J5292" t="s">
        <v>210</v>
      </c>
      <c r="K5292" t="s">
        <v>121</v>
      </c>
      <c r="L5292" t="s">
        <v>82</v>
      </c>
      <c r="M5292" t="s">
        <v>513</v>
      </c>
      <c r="N5292" t="s">
        <v>84</v>
      </c>
      <c r="O5292" t="s">
        <v>85</v>
      </c>
      <c r="P5292" t="s">
        <v>86</v>
      </c>
      <c r="Q5292" t="s">
        <v>87</v>
      </c>
      <c r="R5292" t="s">
        <v>88</v>
      </c>
      <c r="T5292" t="s">
        <v>89</v>
      </c>
      <c r="U5292" t="s">
        <v>90</v>
      </c>
      <c r="V5292">
        <v>3.1701299999999999</v>
      </c>
      <c r="W5292">
        <v>665.89441699999998</v>
      </c>
      <c r="X5292">
        <v>638.78122599999995</v>
      </c>
      <c r="Y5292">
        <v>643.53640900000005</v>
      </c>
      <c r="Z5292">
        <v>592.28597400000001</v>
      </c>
      <c r="AA5292">
        <v>602.24814800000001</v>
      </c>
      <c r="AB5292">
        <v>769.94169210232974</v>
      </c>
      <c r="AC5292">
        <v>459.73264336903429</v>
      </c>
      <c r="AP5292">
        <v>665.89441699999998</v>
      </c>
      <c r="AQ5292">
        <v>665.89441699999998</v>
      </c>
      <c r="AR5292">
        <v>665.89441699999998</v>
      </c>
      <c r="AS5292">
        <v>665.89441699999998</v>
      </c>
      <c r="AT5292">
        <v>210.05271613466957</v>
      </c>
      <c r="AU5292" t="s">
        <v>6302</v>
      </c>
      <c r="AV5292">
        <v>60</v>
      </c>
      <c r="AW5292">
        <v>3.5008786022444927</v>
      </c>
      <c r="AX5292">
        <v>0.14586994176018719</v>
      </c>
    </row>
    <row r="5293" spans="1:50" hidden="1" x14ac:dyDescent="0.3">
      <c r="A5293" t="s">
        <v>6303</v>
      </c>
      <c r="B5293" t="s">
        <v>6060</v>
      </c>
      <c r="D5293">
        <v>54</v>
      </c>
      <c r="F5293">
        <v>5</v>
      </c>
      <c r="G5293" t="s">
        <v>638</v>
      </c>
      <c r="H5293" t="s">
        <v>94</v>
      </c>
      <c r="I5293" t="s">
        <v>95</v>
      </c>
      <c r="J5293" t="s">
        <v>96</v>
      </c>
      <c r="K5293" t="s">
        <v>168</v>
      </c>
      <c r="L5293" t="s">
        <v>82</v>
      </c>
      <c r="M5293" t="s">
        <v>99</v>
      </c>
      <c r="N5293" t="s">
        <v>100</v>
      </c>
      <c r="O5293" t="s">
        <v>85</v>
      </c>
      <c r="P5293" t="s">
        <v>86</v>
      </c>
      <c r="Q5293" t="s">
        <v>271</v>
      </c>
      <c r="R5293" t="s">
        <v>155</v>
      </c>
      <c r="T5293" t="s">
        <v>89</v>
      </c>
      <c r="U5293" t="s">
        <v>90</v>
      </c>
      <c r="V5293">
        <v>0.31701299999999999</v>
      </c>
      <c r="W5293">
        <v>0</v>
      </c>
      <c r="X5293">
        <v>905.70619899999997</v>
      </c>
      <c r="Y5293">
        <v>950.77487099999996</v>
      </c>
      <c r="Z5293">
        <v>795.38565300000005</v>
      </c>
      <c r="AA5293">
        <v>0</v>
      </c>
      <c r="AB5293">
        <v>0</v>
      </c>
      <c r="AC5293">
        <v>0</v>
      </c>
      <c r="AP5293">
        <v>0</v>
      </c>
      <c r="AQ5293">
        <v>0</v>
      </c>
      <c r="AR5293">
        <v>0</v>
      </c>
      <c r="AS5293">
        <v>0</v>
      </c>
      <c r="AT5293">
        <v>0</v>
      </c>
      <c r="AU5293" t="s">
        <v>6304</v>
      </c>
      <c r="AV5293">
        <v>423</v>
      </c>
      <c r="AW5293">
        <v>0</v>
      </c>
      <c r="AX5293">
        <v>0</v>
      </c>
    </row>
    <row r="5294" spans="1:50" hidden="1" x14ac:dyDescent="0.3">
      <c r="A5294" t="s">
        <v>6305</v>
      </c>
      <c r="B5294" t="s">
        <v>6060</v>
      </c>
      <c r="D5294">
        <v>598</v>
      </c>
      <c r="F5294">
        <v>5</v>
      </c>
      <c r="G5294" t="s">
        <v>644</v>
      </c>
      <c r="H5294" t="s">
        <v>94</v>
      </c>
      <c r="I5294" t="s">
        <v>104</v>
      </c>
      <c r="J5294" t="s">
        <v>210</v>
      </c>
      <c r="K5294" t="s">
        <v>200</v>
      </c>
      <c r="L5294" t="s">
        <v>145</v>
      </c>
      <c r="M5294" t="s">
        <v>513</v>
      </c>
      <c r="N5294" t="s">
        <v>84</v>
      </c>
      <c r="O5294" t="s">
        <v>85</v>
      </c>
      <c r="P5294" t="s">
        <v>86</v>
      </c>
      <c r="Q5294" t="s">
        <v>87</v>
      </c>
      <c r="R5294" t="s">
        <v>215</v>
      </c>
      <c r="T5294" t="s">
        <v>89</v>
      </c>
      <c r="U5294" t="s">
        <v>90</v>
      </c>
      <c r="V5294">
        <v>3.522367</v>
      </c>
      <c r="W5294">
        <v>126.819551</v>
      </c>
      <c r="X5294">
        <v>103.469537</v>
      </c>
      <c r="Y5294">
        <v>163.79007899999999</v>
      </c>
      <c r="Z5294">
        <v>79.253266999999994</v>
      </c>
      <c r="AA5294">
        <v>182.40600760681443</v>
      </c>
      <c r="AB5294">
        <v>189.70224791108697</v>
      </c>
      <c r="AC5294">
        <v>154.8812324521642</v>
      </c>
      <c r="AP5294">
        <v>126.819551</v>
      </c>
      <c r="AQ5294">
        <v>126.819551</v>
      </c>
      <c r="AR5294">
        <v>126.819551</v>
      </c>
      <c r="AS5294">
        <v>126.819551</v>
      </c>
      <c r="AT5294">
        <v>36.00407084213542</v>
      </c>
      <c r="AU5294" t="s">
        <v>6306</v>
      </c>
      <c r="AV5294">
        <v>40</v>
      </c>
      <c r="AW5294">
        <v>0.90010177105338551</v>
      </c>
      <c r="AX5294">
        <v>3.7504240460557732E-2</v>
      </c>
    </row>
    <row r="5295" spans="1:50" hidden="1" x14ac:dyDescent="0.3">
      <c r="A5295" t="s">
        <v>6307</v>
      </c>
      <c r="B5295" t="s">
        <v>6060</v>
      </c>
      <c r="D5295">
        <v>617</v>
      </c>
      <c r="F5295">
        <v>5</v>
      </c>
      <c r="G5295" t="s">
        <v>647</v>
      </c>
      <c r="H5295" t="s">
        <v>94</v>
      </c>
      <c r="I5295" t="s">
        <v>104</v>
      </c>
      <c r="J5295" t="s">
        <v>210</v>
      </c>
      <c r="K5295" t="s">
        <v>125</v>
      </c>
      <c r="L5295" t="s">
        <v>82</v>
      </c>
      <c r="M5295" t="s">
        <v>648</v>
      </c>
      <c r="N5295" t="s">
        <v>100</v>
      </c>
      <c r="O5295" t="s">
        <v>85</v>
      </c>
      <c r="P5295" t="s">
        <v>86</v>
      </c>
      <c r="Q5295" t="s">
        <v>87</v>
      </c>
      <c r="R5295" t="s">
        <v>107</v>
      </c>
      <c r="T5295" t="s">
        <v>89</v>
      </c>
      <c r="U5295" t="s">
        <v>90</v>
      </c>
      <c r="V5295">
        <v>0.52835500000000002</v>
      </c>
      <c r="W5295">
        <v>241.23761500000001</v>
      </c>
      <c r="X5295">
        <v>222.43746400000001</v>
      </c>
      <c r="Y5295">
        <v>207.115172</v>
      </c>
      <c r="Z5295">
        <v>212.92707899999999</v>
      </c>
      <c r="AA5295">
        <v>181.67949400000001</v>
      </c>
      <c r="AB5295">
        <v>277.84441413748556</v>
      </c>
      <c r="AC5295">
        <v>316.49484237286259</v>
      </c>
      <c r="AP5295">
        <v>241.23761500000001</v>
      </c>
      <c r="AQ5295">
        <v>241.23761500000001</v>
      </c>
      <c r="AR5295">
        <v>241.23761500000001</v>
      </c>
      <c r="AS5295">
        <v>241.23761500000001</v>
      </c>
      <c r="AT5295">
        <v>456.58243983685213</v>
      </c>
      <c r="AU5295" t="s">
        <v>6308</v>
      </c>
      <c r="AV5295">
        <v>270</v>
      </c>
      <c r="AW5295">
        <v>1.6910460734698227</v>
      </c>
      <c r="AX5295">
        <v>7.0460253061242609E-2</v>
      </c>
    </row>
    <row r="5296" spans="1:50" hidden="1" x14ac:dyDescent="0.3">
      <c r="A5296" t="s">
        <v>6309</v>
      </c>
      <c r="B5296" t="s">
        <v>6060</v>
      </c>
      <c r="D5296">
        <v>640</v>
      </c>
      <c r="F5296">
        <v>5</v>
      </c>
      <c r="G5296" t="s">
        <v>660</v>
      </c>
      <c r="H5296" t="s">
        <v>94</v>
      </c>
      <c r="I5296" t="s">
        <v>104</v>
      </c>
      <c r="J5296" t="s">
        <v>210</v>
      </c>
      <c r="K5296" t="s">
        <v>81</v>
      </c>
      <c r="L5296" t="s">
        <v>82</v>
      </c>
      <c r="M5296" t="s">
        <v>648</v>
      </c>
      <c r="N5296" t="s">
        <v>84</v>
      </c>
      <c r="O5296" t="s">
        <v>85</v>
      </c>
      <c r="P5296" t="s">
        <v>86</v>
      </c>
      <c r="Q5296" t="s">
        <v>87</v>
      </c>
      <c r="R5296" t="s">
        <v>107</v>
      </c>
      <c r="T5296" t="s">
        <v>89</v>
      </c>
      <c r="U5296" t="s">
        <v>90</v>
      </c>
      <c r="V5296">
        <v>2.1134200000000001</v>
      </c>
      <c r="W5296">
        <v>746.13288383381746</v>
      </c>
      <c r="X5296">
        <v>811.55329600000005</v>
      </c>
      <c r="Y5296">
        <v>781.96541500000001</v>
      </c>
      <c r="Z5296">
        <v>790.77133800000001</v>
      </c>
      <c r="AA5296">
        <v>839.65764899999999</v>
      </c>
      <c r="AB5296">
        <v>727.9345208134805</v>
      </c>
      <c r="AC5296">
        <v>751.59267095858968</v>
      </c>
      <c r="AP5296">
        <v>1082.697265</v>
      </c>
      <c r="AQ5296">
        <v>746.13288383381746</v>
      </c>
      <c r="AR5296">
        <v>746.13288383381746</v>
      </c>
      <c r="AS5296">
        <v>746.13288383381746</v>
      </c>
      <c r="AT5296">
        <v>353.04524601537668</v>
      </c>
      <c r="AU5296" t="s">
        <v>6310</v>
      </c>
      <c r="AV5296">
        <v>80</v>
      </c>
      <c r="AW5296">
        <v>4.4130655751922081</v>
      </c>
      <c r="AX5296">
        <v>0.18387773229967533</v>
      </c>
    </row>
    <row r="5297" spans="1:50" hidden="1" x14ac:dyDescent="0.3">
      <c r="A5297" t="s">
        <v>6311</v>
      </c>
      <c r="B5297" t="s">
        <v>6060</v>
      </c>
      <c r="D5297">
        <v>701</v>
      </c>
      <c r="F5297">
        <v>5</v>
      </c>
      <c r="G5297" t="s">
        <v>666</v>
      </c>
      <c r="H5297" t="s">
        <v>94</v>
      </c>
      <c r="I5297" t="s">
        <v>104</v>
      </c>
      <c r="J5297" t="s">
        <v>528</v>
      </c>
      <c r="K5297" t="s">
        <v>97</v>
      </c>
      <c r="L5297" t="s">
        <v>98</v>
      </c>
      <c r="M5297" t="s">
        <v>529</v>
      </c>
      <c r="N5297" t="s">
        <v>100</v>
      </c>
      <c r="O5297" t="s">
        <v>85</v>
      </c>
      <c r="P5297" t="s">
        <v>86</v>
      </c>
      <c r="Q5297" t="s">
        <v>87</v>
      </c>
      <c r="R5297" t="s">
        <v>215</v>
      </c>
      <c r="T5297" t="s">
        <v>89</v>
      </c>
      <c r="U5297" t="s">
        <v>90</v>
      </c>
      <c r="V5297">
        <v>0.80310000000000004</v>
      </c>
      <c r="W5297">
        <v>0</v>
      </c>
      <c r="X5297">
        <v>0</v>
      </c>
      <c r="Y5297">
        <v>1402.245901</v>
      </c>
      <c r="Z5297">
        <v>1084.5864369999999</v>
      </c>
      <c r="AA5297">
        <v>0</v>
      </c>
      <c r="AB5297">
        <v>0</v>
      </c>
      <c r="AC5297">
        <v>0</v>
      </c>
      <c r="AP5297">
        <v>0</v>
      </c>
      <c r="AQ5297">
        <v>0</v>
      </c>
      <c r="AR5297">
        <v>0</v>
      </c>
      <c r="AS5297">
        <v>0</v>
      </c>
      <c r="AT5297">
        <v>0</v>
      </c>
      <c r="AU5297" t="s">
        <v>6312</v>
      </c>
      <c r="AV5297">
        <v>50</v>
      </c>
      <c r="AW5297">
        <v>0</v>
      </c>
      <c r="AX5297">
        <v>0</v>
      </c>
    </row>
    <row r="5298" spans="1:50" hidden="1" x14ac:dyDescent="0.3">
      <c r="A5298" t="s">
        <v>6313</v>
      </c>
      <c r="B5298" t="s">
        <v>6060</v>
      </c>
      <c r="D5298">
        <v>703</v>
      </c>
      <c r="F5298">
        <v>5</v>
      </c>
      <c r="G5298" t="s">
        <v>2017</v>
      </c>
      <c r="H5298" t="s">
        <v>94</v>
      </c>
      <c r="I5298" t="s">
        <v>104</v>
      </c>
      <c r="J5298" t="s">
        <v>528</v>
      </c>
      <c r="K5298" t="s">
        <v>97</v>
      </c>
      <c r="L5298" t="s">
        <v>98</v>
      </c>
      <c r="M5298" t="s">
        <v>529</v>
      </c>
      <c r="N5298" t="s">
        <v>100</v>
      </c>
      <c r="O5298" t="s">
        <v>85</v>
      </c>
      <c r="P5298" t="s">
        <v>86</v>
      </c>
      <c r="Q5298" t="s">
        <v>87</v>
      </c>
      <c r="R5298" t="s">
        <v>215</v>
      </c>
      <c r="T5298" t="s">
        <v>89</v>
      </c>
      <c r="U5298" t="s">
        <v>90</v>
      </c>
      <c r="V5298">
        <v>0.80310000000000004</v>
      </c>
      <c r="W5298">
        <v>1685.8380950193377</v>
      </c>
      <c r="X5298">
        <v>1469.304774</v>
      </c>
      <c r="Y5298">
        <v>0</v>
      </c>
      <c r="Z5298">
        <v>0</v>
      </c>
      <c r="AA5298">
        <v>947.61541199999999</v>
      </c>
      <c r="AB5298">
        <v>1404.8650791827815</v>
      </c>
      <c r="AC5298">
        <v>1502.5894957336639</v>
      </c>
      <c r="AP5298">
        <v>1122.734598</v>
      </c>
      <c r="AQ5298">
        <v>1685.8380950193377</v>
      </c>
      <c r="AR5298">
        <v>1685.8380950193377</v>
      </c>
      <c r="AS5298">
        <v>1685.8380950193377</v>
      </c>
      <c r="AT5298">
        <v>2099.1633607512608</v>
      </c>
      <c r="AU5298" t="s">
        <v>6314</v>
      </c>
      <c r="AV5298">
        <v>50</v>
      </c>
      <c r="AW5298">
        <v>41.983267215025215</v>
      </c>
      <c r="AX5298">
        <v>1.7493028006260507</v>
      </c>
    </row>
    <row r="5299" spans="1:50" hidden="1" x14ac:dyDescent="0.3">
      <c r="A5299" t="s">
        <v>6315</v>
      </c>
      <c r="B5299" t="s">
        <v>6060</v>
      </c>
      <c r="D5299">
        <v>70</v>
      </c>
      <c r="F5299">
        <v>5</v>
      </c>
      <c r="G5299" t="s">
        <v>669</v>
      </c>
      <c r="H5299" t="s">
        <v>251</v>
      </c>
      <c r="I5299" t="s">
        <v>252</v>
      </c>
      <c r="J5299" t="s">
        <v>253</v>
      </c>
      <c r="K5299" t="s">
        <v>133</v>
      </c>
      <c r="L5299" t="s">
        <v>82</v>
      </c>
      <c r="M5299" t="s">
        <v>254</v>
      </c>
      <c r="N5299" t="s">
        <v>100</v>
      </c>
      <c r="O5299" t="s">
        <v>85</v>
      </c>
      <c r="P5299" t="s">
        <v>86</v>
      </c>
      <c r="Q5299" t="s">
        <v>87</v>
      </c>
      <c r="R5299" t="s">
        <v>107</v>
      </c>
      <c r="T5299" t="s">
        <v>89</v>
      </c>
      <c r="U5299" t="s">
        <v>90</v>
      </c>
      <c r="V5299">
        <v>0.63402599999999998</v>
      </c>
      <c r="W5299">
        <v>0</v>
      </c>
      <c r="X5299">
        <v>0</v>
      </c>
      <c r="Y5299">
        <v>0</v>
      </c>
      <c r="Z5299">
        <v>744.34654</v>
      </c>
      <c r="AA5299">
        <v>0</v>
      </c>
      <c r="AB5299">
        <v>0</v>
      </c>
      <c r="AC5299">
        <v>0</v>
      </c>
      <c r="AP5299">
        <v>0</v>
      </c>
      <c r="AQ5299">
        <v>0</v>
      </c>
      <c r="AR5299">
        <v>0</v>
      </c>
      <c r="AS5299">
        <v>0</v>
      </c>
      <c r="AT5299">
        <v>0</v>
      </c>
      <c r="AU5299" t="s">
        <v>6316</v>
      </c>
      <c r="AV5299">
        <v>270</v>
      </c>
      <c r="AW5299">
        <v>0</v>
      </c>
      <c r="AX5299">
        <v>0</v>
      </c>
    </row>
    <row r="5300" spans="1:50" hidden="1" x14ac:dyDescent="0.3">
      <c r="A5300" t="s">
        <v>6317</v>
      </c>
      <c r="B5300" t="s">
        <v>6060</v>
      </c>
      <c r="D5300">
        <v>710</v>
      </c>
      <c r="F5300">
        <v>5</v>
      </c>
      <c r="G5300" t="s">
        <v>672</v>
      </c>
      <c r="H5300" t="s">
        <v>94</v>
      </c>
      <c r="I5300" t="s">
        <v>104</v>
      </c>
      <c r="J5300" t="s">
        <v>528</v>
      </c>
      <c r="K5300" t="s">
        <v>168</v>
      </c>
      <c r="L5300" t="s">
        <v>82</v>
      </c>
      <c r="M5300" t="s">
        <v>529</v>
      </c>
      <c r="N5300" t="s">
        <v>100</v>
      </c>
      <c r="O5300" t="s">
        <v>85</v>
      </c>
      <c r="P5300" t="s">
        <v>86</v>
      </c>
      <c r="Q5300" t="s">
        <v>87</v>
      </c>
      <c r="R5300" t="s">
        <v>215</v>
      </c>
      <c r="T5300" t="s">
        <v>89</v>
      </c>
      <c r="U5300" t="s">
        <v>90</v>
      </c>
      <c r="V5300">
        <v>0.31701299999999999</v>
      </c>
      <c r="W5300">
        <v>308.545884</v>
      </c>
      <c r="X5300">
        <v>222.54313300000001</v>
      </c>
      <c r="Y5300">
        <v>231.419499</v>
      </c>
      <c r="Z5300">
        <v>151.69072499999999</v>
      </c>
      <c r="AA5300">
        <v>215.43379400000001</v>
      </c>
      <c r="AB5300">
        <v>211.96146157279546</v>
      </c>
      <c r="AC5300">
        <v>164.31186016538649</v>
      </c>
      <c r="AP5300">
        <v>308.545884</v>
      </c>
      <c r="AQ5300">
        <v>308.545884</v>
      </c>
      <c r="AR5300">
        <v>308.545884</v>
      </c>
      <c r="AS5300">
        <v>308.545884</v>
      </c>
      <c r="AT5300">
        <v>973.29095021339822</v>
      </c>
      <c r="AU5300" t="s">
        <v>6318</v>
      </c>
      <c r="AV5300">
        <v>423</v>
      </c>
      <c r="AW5300">
        <v>2.3009242321829744</v>
      </c>
      <c r="AX5300">
        <v>9.5871843007623928E-2</v>
      </c>
    </row>
    <row r="5301" spans="1:50" hidden="1" x14ac:dyDescent="0.3">
      <c r="A5301" t="s">
        <v>6319</v>
      </c>
      <c r="B5301" t="s">
        <v>6060</v>
      </c>
      <c r="D5301">
        <v>717</v>
      </c>
      <c r="F5301">
        <v>5</v>
      </c>
      <c r="G5301" t="s">
        <v>675</v>
      </c>
      <c r="H5301" t="s">
        <v>94</v>
      </c>
      <c r="I5301" t="s">
        <v>104</v>
      </c>
      <c r="J5301" t="s">
        <v>528</v>
      </c>
      <c r="K5301" t="s">
        <v>125</v>
      </c>
      <c r="L5301" t="s">
        <v>82</v>
      </c>
      <c r="M5301" t="s">
        <v>529</v>
      </c>
      <c r="N5301" t="s">
        <v>100</v>
      </c>
      <c r="O5301" t="s">
        <v>85</v>
      </c>
      <c r="P5301" t="s">
        <v>86</v>
      </c>
      <c r="Q5301" t="s">
        <v>87</v>
      </c>
      <c r="R5301" t="s">
        <v>215</v>
      </c>
      <c r="T5301" t="s">
        <v>89</v>
      </c>
      <c r="U5301" t="s">
        <v>90</v>
      </c>
      <c r="V5301">
        <v>0.52835500000000002</v>
      </c>
      <c r="W5301">
        <v>340.44366000000002</v>
      </c>
      <c r="X5301">
        <v>332.33531199999999</v>
      </c>
      <c r="Y5301">
        <v>219.267335</v>
      </c>
      <c r="Z5301">
        <v>267.87600500000002</v>
      </c>
      <c r="AA5301">
        <v>264.17435499999999</v>
      </c>
      <c r="AB5301">
        <v>433.60882555783274</v>
      </c>
      <c r="AC5301">
        <v>422.4022545285352</v>
      </c>
      <c r="AP5301">
        <v>340.44366000000002</v>
      </c>
      <c r="AQ5301">
        <v>340.44366000000002</v>
      </c>
      <c r="AR5301">
        <v>340.44366000000002</v>
      </c>
      <c r="AS5301">
        <v>340.44366000000002</v>
      </c>
      <c r="AT5301">
        <v>644.3464337424648</v>
      </c>
      <c r="AU5301" t="s">
        <v>6320</v>
      </c>
      <c r="AV5301">
        <v>270</v>
      </c>
      <c r="AW5301">
        <v>2.38646827312024</v>
      </c>
      <c r="AX5301">
        <v>9.9436178046676663E-2</v>
      </c>
    </row>
    <row r="5302" spans="1:50" hidden="1" x14ac:dyDescent="0.3">
      <c r="A5302" t="s">
        <v>6321</v>
      </c>
      <c r="B5302" t="s">
        <v>6060</v>
      </c>
      <c r="D5302">
        <v>722</v>
      </c>
      <c r="F5302">
        <v>5</v>
      </c>
      <c r="G5302" t="s">
        <v>2026</v>
      </c>
      <c r="H5302" t="s">
        <v>94</v>
      </c>
      <c r="I5302" t="s">
        <v>104</v>
      </c>
      <c r="J5302" t="s">
        <v>528</v>
      </c>
      <c r="K5302" t="s">
        <v>133</v>
      </c>
      <c r="L5302" t="s">
        <v>98</v>
      </c>
      <c r="M5302" t="s">
        <v>529</v>
      </c>
      <c r="N5302" t="s">
        <v>100</v>
      </c>
      <c r="O5302" t="s">
        <v>85</v>
      </c>
      <c r="P5302" t="s">
        <v>86</v>
      </c>
      <c r="Q5302" t="s">
        <v>87</v>
      </c>
      <c r="R5302" t="s">
        <v>215</v>
      </c>
      <c r="T5302" t="s">
        <v>89</v>
      </c>
      <c r="U5302" t="s">
        <v>90</v>
      </c>
      <c r="V5302">
        <v>1.268052</v>
      </c>
      <c r="W5302">
        <v>586.87103300000001</v>
      </c>
      <c r="X5302">
        <v>449.31309199999998</v>
      </c>
      <c r="Y5302">
        <v>0</v>
      </c>
      <c r="Z5302">
        <v>0</v>
      </c>
      <c r="AA5302">
        <v>500.66051199999998</v>
      </c>
      <c r="AB5302">
        <v>442.87747617106862</v>
      </c>
      <c r="AC5302">
        <v>498.50771889019882</v>
      </c>
      <c r="AP5302">
        <v>586.87103300000001</v>
      </c>
      <c r="AQ5302">
        <v>586.87103300000001</v>
      </c>
      <c r="AR5302">
        <v>586.87103300000001</v>
      </c>
      <c r="AS5302">
        <v>586.87103300000001</v>
      </c>
      <c r="AT5302">
        <v>462.81306523707229</v>
      </c>
      <c r="AU5302" t="s">
        <v>6322</v>
      </c>
      <c r="AV5302">
        <v>40</v>
      </c>
      <c r="AW5302">
        <v>11.570326630926807</v>
      </c>
      <c r="AX5302">
        <v>0.48209694295528366</v>
      </c>
    </row>
    <row r="5303" spans="1:50" hidden="1" x14ac:dyDescent="0.3">
      <c r="A5303" t="s">
        <v>6323</v>
      </c>
      <c r="B5303" t="s">
        <v>6060</v>
      </c>
      <c r="D5303">
        <v>727</v>
      </c>
      <c r="F5303">
        <v>5</v>
      </c>
      <c r="G5303" t="s">
        <v>681</v>
      </c>
      <c r="H5303" t="s">
        <v>94</v>
      </c>
      <c r="I5303" t="s">
        <v>104</v>
      </c>
      <c r="J5303" t="s">
        <v>528</v>
      </c>
      <c r="K5303" t="s">
        <v>137</v>
      </c>
      <c r="L5303" t="s">
        <v>82</v>
      </c>
      <c r="M5303" t="s">
        <v>529</v>
      </c>
      <c r="N5303" t="s">
        <v>100</v>
      </c>
      <c r="O5303" t="s">
        <v>85</v>
      </c>
      <c r="P5303" t="s">
        <v>86</v>
      </c>
      <c r="Q5303" t="s">
        <v>87</v>
      </c>
      <c r="R5303" t="s">
        <v>107</v>
      </c>
      <c r="T5303" t="s">
        <v>89</v>
      </c>
      <c r="U5303" t="s">
        <v>90</v>
      </c>
      <c r="V5303">
        <v>1.0567101091933779</v>
      </c>
      <c r="W5303">
        <v>152.777231</v>
      </c>
      <c r="X5303">
        <v>0</v>
      </c>
      <c r="Y5303">
        <v>0</v>
      </c>
      <c r="Z5303">
        <v>0</v>
      </c>
      <c r="AA5303">
        <v>92.916071000000002</v>
      </c>
      <c r="AB5303">
        <v>64.391983898878408</v>
      </c>
      <c r="AC5303">
        <v>0</v>
      </c>
      <c r="AP5303">
        <v>152.777231</v>
      </c>
      <c r="AQ5303">
        <v>152.777231</v>
      </c>
      <c r="AR5303">
        <v>152.777231</v>
      </c>
      <c r="AS5303">
        <v>152.777231</v>
      </c>
      <c r="AT5303">
        <v>144.57818626966667</v>
      </c>
      <c r="AU5303" t="s">
        <v>6324</v>
      </c>
      <c r="AV5303">
        <v>150</v>
      </c>
      <c r="AW5303">
        <v>0.96385457513111117</v>
      </c>
      <c r="AX5303">
        <v>4.0160607297129634E-2</v>
      </c>
    </row>
    <row r="5304" spans="1:50" hidden="1" x14ac:dyDescent="0.3">
      <c r="A5304" t="s">
        <v>6325</v>
      </c>
      <c r="B5304" t="s">
        <v>6060</v>
      </c>
      <c r="D5304">
        <v>728</v>
      </c>
      <c r="F5304">
        <v>5</v>
      </c>
      <c r="G5304" t="s">
        <v>684</v>
      </c>
      <c r="H5304" t="s">
        <v>94</v>
      </c>
      <c r="I5304" t="s">
        <v>104</v>
      </c>
      <c r="J5304" t="s">
        <v>528</v>
      </c>
      <c r="K5304" t="s">
        <v>137</v>
      </c>
      <c r="L5304" t="s">
        <v>98</v>
      </c>
      <c r="M5304" t="s">
        <v>529</v>
      </c>
      <c r="N5304" t="s">
        <v>84</v>
      </c>
      <c r="O5304" t="s">
        <v>85</v>
      </c>
      <c r="P5304" t="s">
        <v>86</v>
      </c>
      <c r="Q5304" t="s">
        <v>87</v>
      </c>
      <c r="R5304" t="s">
        <v>107</v>
      </c>
      <c r="T5304" t="s">
        <v>89</v>
      </c>
      <c r="U5304" t="s">
        <v>90</v>
      </c>
      <c r="V5304">
        <v>2.1134200000000001</v>
      </c>
      <c r="W5304">
        <v>0</v>
      </c>
      <c r="X5304">
        <v>0</v>
      </c>
      <c r="Y5304">
        <v>7.3969699999999996</v>
      </c>
      <c r="Z5304">
        <v>122.578361</v>
      </c>
      <c r="AA5304">
        <v>0</v>
      </c>
      <c r="AB5304">
        <v>0</v>
      </c>
      <c r="AC5304">
        <v>0</v>
      </c>
      <c r="AP5304">
        <v>0</v>
      </c>
      <c r="AQ5304">
        <v>0</v>
      </c>
      <c r="AR5304">
        <v>0</v>
      </c>
      <c r="AS5304">
        <v>0</v>
      </c>
      <c r="AT5304">
        <v>0</v>
      </c>
      <c r="AU5304" t="s">
        <v>6326</v>
      </c>
      <c r="AV5304">
        <v>40</v>
      </c>
      <c r="AW5304">
        <v>0</v>
      </c>
      <c r="AX5304">
        <v>0</v>
      </c>
    </row>
    <row r="5305" spans="1:50" hidden="1" x14ac:dyDescent="0.3">
      <c r="A5305" t="s">
        <v>6327</v>
      </c>
      <c r="B5305" t="s">
        <v>6060</v>
      </c>
      <c r="D5305">
        <v>72</v>
      </c>
      <c r="F5305">
        <v>5</v>
      </c>
      <c r="G5305" t="s">
        <v>687</v>
      </c>
      <c r="H5305" t="s">
        <v>251</v>
      </c>
      <c r="I5305" t="s">
        <v>252</v>
      </c>
      <c r="J5305" t="s">
        <v>253</v>
      </c>
      <c r="K5305" t="s">
        <v>133</v>
      </c>
      <c r="L5305" t="s">
        <v>82</v>
      </c>
      <c r="M5305" t="s">
        <v>254</v>
      </c>
      <c r="N5305" t="s">
        <v>100</v>
      </c>
      <c r="O5305" t="s">
        <v>85</v>
      </c>
      <c r="P5305" t="s">
        <v>86</v>
      </c>
      <c r="Q5305" t="s">
        <v>87</v>
      </c>
      <c r="R5305" t="s">
        <v>88</v>
      </c>
      <c r="T5305" t="s">
        <v>89</v>
      </c>
      <c r="U5305" t="s">
        <v>90</v>
      </c>
      <c r="V5305">
        <v>0.63402599999999998</v>
      </c>
      <c r="W5305">
        <v>999.31419404518067</v>
      </c>
      <c r="X5305">
        <v>806.48109199999999</v>
      </c>
      <c r="Y5305">
        <v>790.31342500000005</v>
      </c>
      <c r="Z5305">
        <v>0</v>
      </c>
      <c r="AA5305">
        <v>847.98194100000001</v>
      </c>
      <c r="AB5305">
        <v>999.31419404518067</v>
      </c>
      <c r="AC5305">
        <v>773.1051610744579</v>
      </c>
      <c r="AP5305">
        <v>1160.7274299999999</v>
      </c>
      <c r="AQ5305">
        <v>999.31419404518067</v>
      </c>
      <c r="AR5305">
        <v>999.31419404518067</v>
      </c>
      <c r="AS5305">
        <v>999.31419404518067</v>
      </c>
      <c r="AT5305">
        <v>1576.140716698023</v>
      </c>
      <c r="AU5305" t="s">
        <v>6328</v>
      </c>
      <c r="AV5305">
        <v>270</v>
      </c>
      <c r="AW5305">
        <v>5.8375582099926779</v>
      </c>
      <c r="AX5305">
        <v>0.24323159208302825</v>
      </c>
    </row>
    <row r="5306" spans="1:50" hidden="1" x14ac:dyDescent="0.3">
      <c r="A5306" t="s">
        <v>6329</v>
      </c>
      <c r="B5306" t="s">
        <v>6060</v>
      </c>
      <c r="D5306">
        <v>740</v>
      </c>
      <c r="F5306">
        <v>5</v>
      </c>
      <c r="G5306" t="s">
        <v>696</v>
      </c>
      <c r="H5306" t="s">
        <v>94</v>
      </c>
      <c r="I5306" t="s">
        <v>104</v>
      </c>
      <c r="J5306" t="s">
        <v>528</v>
      </c>
      <c r="K5306" t="s">
        <v>81</v>
      </c>
      <c r="L5306" t="s">
        <v>82</v>
      </c>
      <c r="M5306" t="s">
        <v>529</v>
      </c>
      <c r="N5306" t="s">
        <v>84</v>
      </c>
      <c r="O5306" t="s">
        <v>85</v>
      </c>
      <c r="P5306" t="s">
        <v>86</v>
      </c>
      <c r="Q5306" t="s">
        <v>87</v>
      </c>
      <c r="R5306" t="s">
        <v>88</v>
      </c>
      <c r="T5306" t="s">
        <v>89</v>
      </c>
      <c r="U5306" t="s">
        <v>90</v>
      </c>
      <c r="V5306">
        <v>2.1134200000000001</v>
      </c>
      <c r="W5306">
        <v>626.25692435600365</v>
      </c>
      <c r="X5306">
        <v>585.41737699999999</v>
      </c>
      <c r="Y5306">
        <v>510.7432</v>
      </c>
      <c r="Z5306">
        <v>787.953484</v>
      </c>
      <c r="AA5306">
        <v>935.48486600000001</v>
      </c>
      <c r="AB5306">
        <v>610.98236522536945</v>
      </c>
      <c r="AC5306">
        <v>534.78086536719138</v>
      </c>
      <c r="AP5306">
        <v>823.27477499999998</v>
      </c>
      <c r="AQ5306">
        <v>626.25692435600365</v>
      </c>
      <c r="AR5306">
        <v>626.25692435600365</v>
      </c>
      <c r="AS5306">
        <v>626.25692435600365</v>
      </c>
      <c r="AT5306">
        <v>296.32393199458869</v>
      </c>
      <c r="AU5306" t="s">
        <v>6330</v>
      </c>
      <c r="AV5306">
        <v>80</v>
      </c>
      <c r="AW5306">
        <v>3.7040491499323585</v>
      </c>
      <c r="AX5306">
        <v>0.1543353812471816</v>
      </c>
    </row>
    <row r="5307" spans="1:50" hidden="1" x14ac:dyDescent="0.3">
      <c r="A5307" t="s">
        <v>6331</v>
      </c>
      <c r="B5307" t="s">
        <v>6060</v>
      </c>
      <c r="D5307">
        <v>760</v>
      </c>
      <c r="F5307">
        <v>5</v>
      </c>
      <c r="G5307" t="s">
        <v>702</v>
      </c>
      <c r="H5307" t="s">
        <v>94</v>
      </c>
      <c r="I5307" t="s">
        <v>104</v>
      </c>
      <c r="J5307" t="s">
        <v>528</v>
      </c>
      <c r="K5307" t="s">
        <v>81</v>
      </c>
      <c r="L5307" t="s">
        <v>145</v>
      </c>
      <c r="M5307" t="s">
        <v>529</v>
      </c>
      <c r="N5307" t="s">
        <v>84</v>
      </c>
      <c r="O5307" t="s">
        <v>85</v>
      </c>
      <c r="P5307" t="s">
        <v>86</v>
      </c>
      <c r="Q5307" t="s">
        <v>87</v>
      </c>
      <c r="R5307" t="s">
        <v>107</v>
      </c>
      <c r="T5307" t="s">
        <v>89</v>
      </c>
      <c r="U5307" t="s">
        <v>90</v>
      </c>
      <c r="V5307">
        <v>2.1134200000000001</v>
      </c>
      <c r="W5307">
        <v>91.600170000000006</v>
      </c>
      <c r="X5307">
        <v>86.650227999999998</v>
      </c>
      <c r="Y5307">
        <v>66.572737000000004</v>
      </c>
      <c r="Z5307">
        <v>81.366675999999998</v>
      </c>
      <c r="AA5307">
        <v>60.963807466810273</v>
      </c>
      <c r="AB5307">
        <v>64.011997840150798</v>
      </c>
      <c r="AC5307">
        <v>60.050719606639433</v>
      </c>
      <c r="AP5307">
        <v>91.600170000000006</v>
      </c>
      <c r="AQ5307">
        <v>91.600170000000006</v>
      </c>
      <c r="AR5307">
        <v>91.600170000000006</v>
      </c>
      <c r="AS5307">
        <v>91.600170000000006</v>
      </c>
      <c r="AT5307">
        <v>43.342151583688995</v>
      </c>
      <c r="AU5307" t="s">
        <v>6332</v>
      </c>
      <c r="AV5307">
        <v>60</v>
      </c>
      <c r="AW5307">
        <v>0.72236919306148328</v>
      </c>
      <c r="AX5307">
        <v>3.0098716377561802E-2</v>
      </c>
    </row>
    <row r="5308" spans="1:50" hidden="1" x14ac:dyDescent="0.3">
      <c r="A5308" t="s">
        <v>6333</v>
      </c>
      <c r="B5308" t="s">
        <v>6060</v>
      </c>
      <c r="D5308">
        <v>763</v>
      </c>
      <c r="F5308">
        <v>5</v>
      </c>
      <c r="G5308" t="s">
        <v>708</v>
      </c>
      <c r="H5308" t="s">
        <v>94</v>
      </c>
      <c r="I5308" t="s">
        <v>104</v>
      </c>
      <c r="J5308" t="s">
        <v>528</v>
      </c>
      <c r="K5308" t="s">
        <v>200</v>
      </c>
      <c r="L5308" t="s">
        <v>145</v>
      </c>
      <c r="M5308" t="s">
        <v>529</v>
      </c>
      <c r="N5308" t="s">
        <v>84</v>
      </c>
      <c r="O5308" t="s">
        <v>85</v>
      </c>
      <c r="P5308" t="s">
        <v>86</v>
      </c>
      <c r="Q5308" t="s">
        <v>87</v>
      </c>
      <c r="R5308" t="s">
        <v>215</v>
      </c>
      <c r="T5308" t="s">
        <v>89</v>
      </c>
      <c r="U5308" t="s">
        <v>90</v>
      </c>
      <c r="V5308">
        <v>3.522367</v>
      </c>
      <c r="W5308">
        <v>69.677525000000003</v>
      </c>
      <c r="X5308">
        <v>12.328284999999999</v>
      </c>
      <c r="Y5308">
        <v>70.447342000000006</v>
      </c>
      <c r="Z5308">
        <v>19.813316</v>
      </c>
      <c r="AA5308">
        <v>21.641145369821682</v>
      </c>
      <c r="AB5308">
        <v>22.506791184614549</v>
      </c>
      <c r="AC5308">
        <v>50.495028444730501</v>
      </c>
      <c r="AP5308">
        <v>69.677525000000003</v>
      </c>
      <c r="AQ5308">
        <v>69.677525000000003</v>
      </c>
      <c r="AR5308">
        <v>69.677525000000003</v>
      </c>
      <c r="AS5308">
        <v>69.677525000000003</v>
      </c>
      <c r="AT5308">
        <v>19.78144951959861</v>
      </c>
      <c r="AU5308" t="s">
        <v>6334</v>
      </c>
      <c r="AV5308">
        <v>40</v>
      </c>
      <c r="AW5308">
        <v>0.49453623798996527</v>
      </c>
      <c r="AX5308">
        <v>2.0605676582915219E-2</v>
      </c>
    </row>
    <row r="5309" spans="1:50" hidden="1" x14ac:dyDescent="0.3">
      <c r="A5309" t="s">
        <v>6335</v>
      </c>
      <c r="B5309" t="s">
        <v>6060</v>
      </c>
      <c r="D5309">
        <v>764</v>
      </c>
      <c r="F5309">
        <v>5</v>
      </c>
      <c r="G5309" t="s">
        <v>711</v>
      </c>
      <c r="H5309" t="s">
        <v>94</v>
      </c>
      <c r="I5309" t="s">
        <v>104</v>
      </c>
      <c r="J5309" t="s">
        <v>528</v>
      </c>
      <c r="K5309" t="s">
        <v>121</v>
      </c>
      <c r="L5309" t="s">
        <v>82</v>
      </c>
      <c r="M5309" t="s">
        <v>529</v>
      </c>
      <c r="N5309" t="s">
        <v>84</v>
      </c>
      <c r="O5309" t="s">
        <v>85</v>
      </c>
      <c r="P5309" t="s">
        <v>86</v>
      </c>
      <c r="Q5309" t="s">
        <v>87</v>
      </c>
      <c r="R5309" t="s">
        <v>215</v>
      </c>
      <c r="T5309" t="s">
        <v>89</v>
      </c>
      <c r="U5309" t="s">
        <v>90</v>
      </c>
      <c r="V5309">
        <v>3.1701299999999999</v>
      </c>
      <c r="W5309">
        <v>243.77508499999999</v>
      </c>
      <c r="X5309">
        <v>164.84677300000001</v>
      </c>
      <c r="Y5309">
        <v>230.362799</v>
      </c>
      <c r="Z5309">
        <v>353.46952499999998</v>
      </c>
      <c r="AA5309">
        <v>236.342715</v>
      </c>
      <c r="AB5309">
        <v>222.41141373271785</v>
      </c>
      <c r="AC5309">
        <v>230.07081698548157</v>
      </c>
      <c r="AP5309">
        <v>243.77508499999999</v>
      </c>
      <c r="AQ5309">
        <v>243.77508499999999</v>
      </c>
      <c r="AR5309">
        <v>243.77508499999999</v>
      </c>
      <c r="AS5309">
        <v>243.77508499999999</v>
      </c>
      <c r="AT5309">
        <v>76.897504203297657</v>
      </c>
      <c r="AU5309" t="s">
        <v>6336</v>
      </c>
      <c r="AV5309">
        <v>60</v>
      </c>
      <c r="AW5309">
        <v>1.281625070054961</v>
      </c>
      <c r="AX5309">
        <v>5.3401044585623371E-2</v>
      </c>
    </row>
    <row r="5310" spans="1:50" hidden="1" x14ac:dyDescent="0.3">
      <c r="A5310" t="s">
        <v>6337</v>
      </c>
      <c r="B5310" t="s">
        <v>6060</v>
      </c>
      <c r="D5310">
        <v>766</v>
      </c>
      <c r="F5310">
        <v>5</v>
      </c>
      <c r="G5310" t="s">
        <v>714</v>
      </c>
      <c r="H5310" t="s">
        <v>94</v>
      </c>
      <c r="I5310" t="s">
        <v>104</v>
      </c>
      <c r="J5310" t="s">
        <v>528</v>
      </c>
      <c r="K5310" t="s">
        <v>168</v>
      </c>
      <c r="L5310" t="s">
        <v>82</v>
      </c>
      <c r="M5310" t="s">
        <v>529</v>
      </c>
      <c r="N5310" t="s">
        <v>100</v>
      </c>
      <c r="O5310" t="s">
        <v>85</v>
      </c>
      <c r="P5310" t="s">
        <v>86</v>
      </c>
      <c r="Q5310" t="s">
        <v>271</v>
      </c>
      <c r="R5310" t="s">
        <v>107</v>
      </c>
      <c r="T5310" t="s">
        <v>89</v>
      </c>
      <c r="U5310" t="s">
        <v>90</v>
      </c>
      <c r="V5310">
        <v>0.31701299999999999</v>
      </c>
      <c r="W5310">
        <v>0</v>
      </c>
      <c r="X5310">
        <v>0</v>
      </c>
      <c r="Y5310">
        <v>0</v>
      </c>
      <c r="Z5310">
        <v>17.435715999999999</v>
      </c>
      <c r="AA5310">
        <v>0</v>
      </c>
      <c r="AB5310">
        <v>0</v>
      </c>
      <c r="AC5310">
        <v>0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 t="s">
        <v>6338</v>
      </c>
      <c r="AV5310">
        <v>423</v>
      </c>
      <c r="AW5310">
        <v>0</v>
      </c>
      <c r="AX5310">
        <v>0</v>
      </c>
    </row>
    <row r="5311" spans="1:50" hidden="1" x14ac:dyDescent="0.3">
      <c r="A5311" t="s">
        <v>6339</v>
      </c>
      <c r="B5311" t="s">
        <v>6060</v>
      </c>
      <c r="D5311">
        <v>780</v>
      </c>
      <c r="F5311">
        <v>5</v>
      </c>
      <c r="G5311" t="s">
        <v>717</v>
      </c>
      <c r="H5311" t="s">
        <v>94</v>
      </c>
      <c r="I5311" t="s">
        <v>95</v>
      </c>
      <c r="J5311" t="s">
        <v>96</v>
      </c>
      <c r="K5311" t="s">
        <v>81</v>
      </c>
      <c r="L5311" t="s">
        <v>82</v>
      </c>
      <c r="M5311" t="s">
        <v>99</v>
      </c>
      <c r="N5311" t="s">
        <v>84</v>
      </c>
      <c r="O5311" t="s">
        <v>85</v>
      </c>
      <c r="P5311" t="s">
        <v>86</v>
      </c>
      <c r="Q5311" t="s">
        <v>271</v>
      </c>
      <c r="R5311" t="s">
        <v>107</v>
      </c>
      <c r="T5311" t="s">
        <v>89</v>
      </c>
      <c r="U5311" t="s">
        <v>90</v>
      </c>
      <c r="V5311">
        <v>0.70447300000000002</v>
      </c>
      <c r="W5311">
        <v>0</v>
      </c>
      <c r="X5311">
        <v>0</v>
      </c>
      <c r="Y5311">
        <v>0</v>
      </c>
      <c r="Z5311">
        <v>6.6924960000000002</v>
      </c>
      <c r="AA5311">
        <v>0</v>
      </c>
      <c r="AB5311">
        <v>0</v>
      </c>
      <c r="AC5311">
        <v>0</v>
      </c>
      <c r="AP5311">
        <v>0</v>
      </c>
      <c r="AQ5311">
        <v>0</v>
      </c>
      <c r="AR5311">
        <v>0</v>
      </c>
      <c r="AS5311">
        <v>0</v>
      </c>
      <c r="AT5311">
        <v>0</v>
      </c>
      <c r="AU5311" t="s">
        <v>6340</v>
      </c>
      <c r="AV5311">
        <v>240</v>
      </c>
      <c r="AW5311">
        <v>0</v>
      </c>
      <c r="AX5311">
        <v>0</v>
      </c>
    </row>
    <row r="5312" spans="1:50" hidden="1" x14ac:dyDescent="0.3">
      <c r="A5312" t="s">
        <v>6341</v>
      </c>
      <c r="B5312" t="s">
        <v>6060</v>
      </c>
      <c r="D5312">
        <v>780</v>
      </c>
      <c r="F5312">
        <v>5</v>
      </c>
      <c r="G5312" t="s">
        <v>717</v>
      </c>
      <c r="H5312" t="s">
        <v>94</v>
      </c>
      <c r="I5312" t="s">
        <v>104</v>
      </c>
      <c r="J5312" t="s">
        <v>210</v>
      </c>
      <c r="K5312" t="s">
        <v>81</v>
      </c>
      <c r="L5312" t="s">
        <v>82</v>
      </c>
      <c r="M5312" t="s">
        <v>513</v>
      </c>
      <c r="N5312" t="s">
        <v>84</v>
      </c>
      <c r="O5312" t="s">
        <v>85</v>
      </c>
      <c r="P5312" t="s">
        <v>86</v>
      </c>
      <c r="Q5312" t="s">
        <v>271</v>
      </c>
      <c r="R5312" t="s">
        <v>107</v>
      </c>
      <c r="T5312" t="s">
        <v>89</v>
      </c>
      <c r="U5312" t="s">
        <v>90</v>
      </c>
      <c r="V5312">
        <v>0.70447300000000002</v>
      </c>
      <c r="W5312">
        <v>0</v>
      </c>
      <c r="X5312">
        <v>0</v>
      </c>
      <c r="Y5312">
        <v>0</v>
      </c>
      <c r="Z5312">
        <v>6.6924960000000002</v>
      </c>
      <c r="AA5312">
        <v>0</v>
      </c>
      <c r="AB5312">
        <v>0</v>
      </c>
      <c r="AC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 t="s">
        <v>6340</v>
      </c>
      <c r="AV5312">
        <v>240</v>
      </c>
      <c r="AW5312">
        <v>0</v>
      </c>
      <c r="AX5312">
        <v>0</v>
      </c>
    </row>
    <row r="5313" spans="1:50" hidden="1" x14ac:dyDescent="0.3">
      <c r="A5313" t="s">
        <v>6342</v>
      </c>
      <c r="B5313" t="s">
        <v>6060</v>
      </c>
      <c r="D5313">
        <v>783</v>
      </c>
      <c r="F5313">
        <v>5</v>
      </c>
      <c r="G5313" t="s">
        <v>721</v>
      </c>
      <c r="H5313" t="s">
        <v>94</v>
      </c>
      <c r="I5313" t="s">
        <v>95</v>
      </c>
      <c r="J5313" t="s">
        <v>96</v>
      </c>
      <c r="K5313" t="s">
        <v>81</v>
      </c>
      <c r="L5313" t="s">
        <v>82</v>
      </c>
      <c r="M5313" t="s">
        <v>99</v>
      </c>
      <c r="N5313" t="s">
        <v>84</v>
      </c>
      <c r="O5313" t="s">
        <v>85</v>
      </c>
      <c r="P5313" t="s">
        <v>86</v>
      </c>
      <c r="Q5313" t="s">
        <v>271</v>
      </c>
      <c r="R5313" t="s">
        <v>107</v>
      </c>
      <c r="T5313" t="s">
        <v>89</v>
      </c>
      <c r="U5313" t="s">
        <v>90</v>
      </c>
      <c r="V5313">
        <v>0.70447300000000002</v>
      </c>
      <c r="W5313">
        <v>0</v>
      </c>
      <c r="X5313">
        <v>0</v>
      </c>
      <c r="Y5313">
        <v>0</v>
      </c>
      <c r="Z5313">
        <v>0.70447300000000002</v>
      </c>
      <c r="AA5313">
        <v>0</v>
      </c>
      <c r="AB5313">
        <v>0</v>
      </c>
      <c r="AC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 t="s">
        <v>6343</v>
      </c>
      <c r="AV5313">
        <v>240</v>
      </c>
      <c r="AW5313">
        <v>0</v>
      </c>
      <c r="AX5313">
        <v>0</v>
      </c>
    </row>
    <row r="5314" spans="1:50" hidden="1" x14ac:dyDescent="0.3">
      <c r="A5314" t="s">
        <v>6344</v>
      </c>
      <c r="B5314" t="s">
        <v>6060</v>
      </c>
      <c r="D5314">
        <v>783</v>
      </c>
      <c r="F5314">
        <v>5</v>
      </c>
      <c r="G5314" t="s">
        <v>721</v>
      </c>
      <c r="H5314" t="s">
        <v>94</v>
      </c>
      <c r="I5314" t="s">
        <v>104</v>
      </c>
      <c r="J5314" t="s">
        <v>528</v>
      </c>
      <c r="K5314" t="s">
        <v>81</v>
      </c>
      <c r="L5314" t="s">
        <v>82</v>
      </c>
      <c r="M5314" t="s">
        <v>529</v>
      </c>
      <c r="N5314" t="s">
        <v>84</v>
      </c>
      <c r="O5314" t="s">
        <v>85</v>
      </c>
      <c r="P5314" t="s">
        <v>86</v>
      </c>
      <c r="Q5314" t="s">
        <v>271</v>
      </c>
      <c r="R5314" t="s">
        <v>107</v>
      </c>
      <c r="T5314" t="s">
        <v>89</v>
      </c>
      <c r="U5314" t="s">
        <v>90</v>
      </c>
      <c r="V5314">
        <v>0.70447300000000002</v>
      </c>
      <c r="W5314">
        <v>0</v>
      </c>
      <c r="X5314">
        <v>0</v>
      </c>
      <c r="Y5314">
        <v>0</v>
      </c>
      <c r="Z5314">
        <v>0.70447300000000002</v>
      </c>
      <c r="AA5314">
        <v>0</v>
      </c>
      <c r="AB5314">
        <v>0</v>
      </c>
      <c r="AC5314">
        <v>0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 t="s">
        <v>6343</v>
      </c>
      <c r="AV5314">
        <v>240</v>
      </c>
      <c r="AW5314">
        <v>0</v>
      </c>
      <c r="AX5314">
        <v>0</v>
      </c>
    </row>
    <row r="5315" spans="1:50" hidden="1" x14ac:dyDescent="0.3">
      <c r="A5315" t="s">
        <v>6345</v>
      </c>
      <c r="B5315" t="s">
        <v>6060</v>
      </c>
      <c r="D5315">
        <v>82</v>
      </c>
      <c r="F5315">
        <v>5</v>
      </c>
      <c r="G5315" t="s">
        <v>729</v>
      </c>
      <c r="H5315" t="s">
        <v>78</v>
      </c>
      <c r="I5315" t="s">
        <v>79</v>
      </c>
      <c r="J5315" t="s">
        <v>111</v>
      </c>
      <c r="K5315" t="s">
        <v>137</v>
      </c>
      <c r="L5315" t="s">
        <v>388</v>
      </c>
      <c r="M5315" t="s">
        <v>113</v>
      </c>
      <c r="N5315" t="s">
        <v>84</v>
      </c>
      <c r="O5315" t="s">
        <v>85</v>
      </c>
      <c r="P5315" t="s">
        <v>86</v>
      </c>
      <c r="Q5315" t="s">
        <v>87</v>
      </c>
      <c r="R5315" t="s">
        <v>215</v>
      </c>
      <c r="T5315" t="s">
        <v>89</v>
      </c>
      <c r="U5315" t="s">
        <v>90</v>
      </c>
      <c r="V5315">
        <v>1.05671</v>
      </c>
      <c r="W5315">
        <v>88.021848000000006</v>
      </c>
      <c r="X5315">
        <v>67.629440000000002</v>
      </c>
      <c r="Y5315">
        <v>92.990480000000005</v>
      </c>
      <c r="Z5315">
        <v>94.047190000000001</v>
      </c>
      <c r="AA5315">
        <v>69.348642999999996</v>
      </c>
      <c r="AB5315">
        <v>120.189994</v>
      </c>
      <c r="AC5315">
        <v>63.87070088495954</v>
      </c>
      <c r="AP5315">
        <v>88.021848000000006</v>
      </c>
      <c r="AQ5315">
        <v>88.021848000000006</v>
      </c>
      <c r="AR5315">
        <v>88.021848000000006</v>
      </c>
      <c r="AS5315">
        <v>88.021848000000006</v>
      </c>
      <c r="AT5315">
        <v>83.298017431461801</v>
      </c>
      <c r="AU5315" t="s">
        <v>6346</v>
      </c>
      <c r="AV5315">
        <v>148</v>
      </c>
      <c r="AW5315">
        <v>0.56282444210447158</v>
      </c>
      <c r="AX5315">
        <v>2.345101842101965E-2</v>
      </c>
    </row>
    <row r="5316" spans="1:50" hidden="1" x14ac:dyDescent="0.3">
      <c r="A5316" t="s">
        <v>6347</v>
      </c>
      <c r="B5316" t="s">
        <v>6060</v>
      </c>
      <c r="D5316">
        <v>84</v>
      </c>
      <c r="F5316">
        <v>5</v>
      </c>
      <c r="G5316" t="s">
        <v>732</v>
      </c>
      <c r="H5316" t="s">
        <v>78</v>
      </c>
      <c r="I5316" t="s">
        <v>79</v>
      </c>
      <c r="J5316" t="s">
        <v>111</v>
      </c>
      <c r="K5316" t="s">
        <v>137</v>
      </c>
      <c r="L5316" t="s">
        <v>388</v>
      </c>
      <c r="M5316" t="s">
        <v>129</v>
      </c>
      <c r="N5316" t="s">
        <v>84</v>
      </c>
      <c r="O5316" t="s">
        <v>85</v>
      </c>
      <c r="P5316" t="s">
        <v>86</v>
      </c>
      <c r="Q5316" t="s">
        <v>87</v>
      </c>
      <c r="R5316" t="s">
        <v>107</v>
      </c>
      <c r="T5316" t="s">
        <v>89</v>
      </c>
      <c r="U5316" t="s">
        <v>90</v>
      </c>
      <c r="V5316">
        <v>1.05671</v>
      </c>
      <c r="W5316">
        <v>85.469026999999997</v>
      </c>
      <c r="X5316">
        <v>57.062339999999999</v>
      </c>
      <c r="Y5316">
        <v>76.083121000000006</v>
      </c>
      <c r="Z5316">
        <v>84.536799999999999</v>
      </c>
      <c r="AA5316">
        <v>68.730998</v>
      </c>
      <c r="AB5316">
        <v>95.453676999999999</v>
      </c>
      <c r="AC5316">
        <v>49.977043280444278</v>
      </c>
      <c r="AP5316">
        <v>85.469026999999997</v>
      </c>
      <c r="AQ5316">
        <v>85.469026999999997</v>
      </c>
      <c r="AR5316">
        <v>85.469026999999997</v>
      </c>
      <c r="AS5316">
        <v>85.469026999999997</v>
      </c>
      <c r="AT5316">
        <v>80.882197575493748</v>
      </c>
      <c r="AU5316" t="s">
        <v>6348</v>
      </c>
      <c r="AV5316">
        <v>148</v>
      </c>
      <c r="AW5316">
        <v>0.54650133496955233</v>
      </c>
      <c r="AX5316">
        <v>2.2770888957064681E-2</v>
      </c>
    </row>
    <row r="5317" spans="1:50" hidden="1" x14ac:dyDescent="0.3">
      <c r="A5317" t="s">
        <v>6349</v>
      </c>
      <c r="B5317" t="s">
        <v>6060</v>
      </c>
      <c r="D5317">
        <v>876</v>
      </c>
      <c r="F5317">
        <v>5</v>
      </c>
      <c r="G5317" t="s">
        <v>735</v>
      </c>
      <c r="H5317" t="s">
        <v>94</v>
      </c>
      <c r="I5317" t="s">
        <v>104</v>
      </c>
      <c r="J5317" t="s">
        <v>528</v>
      </c>
      <c r="K5317" t="s">
        <v>125</v>
      </c>
      <c r="L5317" t="s">
        <v>82</v>
      </c>
      <c r="M5317" t="s">
        <v>736</v>
      </c>
      <c r="N5317" t="s">
        <v>100</v>
      </c>
      <c r="O5317" t="s">
        <v>85</v>
      </c>
      <c r="P5317" t="s">
        <v>86</v>
      </c>
      <c r="Q5317" t="s">
        <v>87</v>
      </c>
      <c r="R5317" t="s">
        <v>107</v>
      </c>
      <c r="T5317" t="s">
        <v>89</v>
      </c>
      <c r="U5317" t="s">
        <v>90</v>
      </c>
      <c r="V5317">
        <v>0.52835500000000002</v>
      </c>
      <c r="W5317">
        <v>0.44226799999999999</v>
      </c>
      <c r="X5317">
        <v>1.05671</v>
      </c>
      <c r="Y5317">
        <v>2.1134200000000001</v>
      </c>
      <c r="Z5317">
        <v>1.5850649999999999</v>
      </c>
      <c r="AA5317">
        <v>1.3966350000000001</v>
      </c>
      <c r="AB5317">
        <v>1.8193051455100062</v>
      </c>
      <c r="AC5317">
        <v>0</v>
      </c>
      <c r="AP5317">
        <v>0.44226799999999999</v>
      </c>
      <c r="AQ5317">
        <v>0.44226799999999999</v>
      </c>
      <c r="AR5317">
        <v>0.44226799999999999</v>
      </c>
      <c r="AS5317">
        <v>0.44226799999999999</v>
      </c>
      <c r="AT5317">
        <v>0.83706598783015207</v>
      </c>
      <c r="AU5317" t="s">
        <v>6350</v>
      </c>
      <c r="AV5317">
        <v>270</v>
      </c>
      <c r="AW5317">
        <v>3.1002443993709337E-3</v>
      </c>
      <c r="AX5317">
        <v>1.2917684997378891E-4</v>
      </c>
    </row>
    <row r="5318" spans="1:50" hidden="1" x14ac:dyDescent="0.3">
      <c r="A5318" t="s">
        <v>6351</v>
      </c>
      <c r="B5318" t="s">
        <v>6060</v>
      </c>
      <c r="D5318">
        <v>885</v>
      </c>
      <c r="F5318">
        <v>5</v>
      </c>
      <c r="G5318" t="s">
        <v>739</v>
      </c>
      <c r="H5318" t="s">
        <v>94</v>
      </c>
      <c r="I5318" t="s">
        <v>104</v>
      </c>
      <c r="J5318" t="s">
        <v>528</v>
      </c>
      <c r="K5318" t="s">
        <v>81</v>
      </c>
      <c r="L5318" t="s">
        <v>82</v>
      </c>
      <c r="M5318" t="s">
        <v>736</v>
      </c>
      <c r="N5318" t="s">
        <v>84</v>
      </c>
      <c r="O5318" t="s">
        <v>85</v>
      </c>
      <c r="P5318" t="s">
        <v>86</v>
      </c>
      <c r="Q5318" t="s">
        <v>87</v>
      </c>
      <c r="R5318" t="s">
        <v>107</v>
      </c>
      <c r="T5318" t="s">
        <v>89</v>
      </c>
      <c r="U5318" t="s">
        <v>90</v>
      </c>
      <c r="V5318">
        <v>2.1134200000000001</v>
      </c>
      <c r="W5318">
        <v>0</v>
      </c>
      <c r="X5318">
        <v>0</v>
      </c>
      <c r="Y5318">
        <v>0</v>
      </c>
      <c r="Z5318">
        <v>2.1134200000000001</v>
      </c>
      <c r="AA5318">
        <v>3.3792460000000002</v>
      </c>
      <c r="AB5318">
        <v>0</v>
      </c>
      <c r="AC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 t="s">
        <v>6352</v>
      </c>
      <c r="AV5318">
        <v>80</v>
      </c>
      <c r="AW5318">
        <v>0</v>
      </c>
      <c r="AX5318">
        <v>0</v>
      </c>
    </row>
    <row r="5319" spans="1:50" hidden="1" x14ac:dyDescent="0.3">
      <c r="A5319" t="s">
        <v>6353</v>
      </c>
      <c r="B5319" t="s">
        <v>6060</v>
      </c>
      <c r="D5319">
        <v>94</v>
      </c>
      <c r="F5319">
        <v>5</v>
      </c>
      <c r="G5319" t="s">
        <v>748</v>
      </c>
      <c r="H5319" t="s">
        <v>78</v>
      </c>
      <c r="I5319" t="s">
        <v>79</v>
      </c>
      <c r="J5319" t="s">
        <v>80</v>
      </c>
      <c r="K5319" t="s">
        <v>125</v>
      </c>
      <c r="L5319" t="s">
        <v>82</v>
      </c>
      <c r="M5319" t="s">
        <v>83</v>
      </c>
      <c r="N5319" t="s">
        <v>100</v>
      </c>
      <c r="O5319" t="s">
        <v>85</v>
      </c>
      <c r="P5319" t="s">
        <v>86</v>
      </c>
      <c r="Q5319" t="s">
        <v>87</v>
      </c>
      <c r="R5319" t="s">
        <v>88</v>
      </c>
      <c r="T5319" t="s">
        <v>89</v>
      </c>
      <c r="U5319" t="s">
        <v>90</v>
      </c>
      <c r="V5319">
        <v>0.52835500000000002</v>
      </c>
      <c r="W5319">
        <v>229.90585200000001</v>
      </c>
      <c r="X5319">
        <v>191.79287500000001</v>
      </c>
      <c r="Y5319">
        <v>120.99330399999999</v>
      </c>
      <c r="Z5319">
        <v>35.399785000000001</v>
      </c>
      <c r="AA5319">
        <v>125.35368699999999</v>
      </c>
      <c r="AB5319">
        <v>114.202951</v>
      </c>
      <c r="AC5319">
        <v>202.26235441254082</v>
      </c>
      <c r="AP5319">
        <v>229.90585200000001</v>
      </c>
      <c r="AQ5319">
        <v>229.90585200000001</v>
      </c>
      <c r="AR5319">
        <v>229.90585200000001</v>
      </c>
      <c r="AS5319">
        <v>229.90585200000001</v>
      </c>
      <c r="AT5319">
        <v>435.13518751596939</v>
      </c>
      <c r="AU5319" t="s">
        <v>6354</v>
      </c>
      <c r="AV5319">
        <v>270</v>
      </c>
      <c r="AW5319">
        <v>1.6116118056147015</v>
      </c>
      <c r="AX5319">
        <v>6.7150491900612563E-2</v>
      </c>
    </row>
    <row r="5320" spans="1:50" hidden="1" x14ac:dyDescent="0.3">
      <c r="A5320" t="s">
        <v>6355</v>
      </c>
      <c r="B5320" t="s">
        <v>6060</v>
      </c>
      <c r="D5320">
        <v>95</v>
      </c>
      <c r="F5320">
        <v>5</v>
      </c>
      <c r="G5320" t="s">
        <v>751</v>
      </c>
      <c r="H5320" t="s">
        <v>78</v>
      </c>
      <c r="I5320" t="s">
        <v>79</v>
      </c>
      <c r="J5320" t="s">
        <v>80</v>
      </c>
      <c r="K5320" t="s">
        <v>121</v>
      </c>
      <c r="L5320" t="s">
        <v>82</v>
      </c>
      <c r="M5320" t="s">
        <v>83</v>
      </c>
      <c r="N5320" t="s">
        <v>84</v>
      </c>
      <c r="O5320" t="s">
        <v>85</v>
      </c>
      <c r="P5320" t="s">
        <v>86</v>
      </c>
      <c r="Q5320" t="s">
        <v>87</v>
      </c>
      <c r="R5320" t="s">
        <v>88</v>
      </c>
      <c r="T5320" t="s">
        <v>89</v>
      </c>
      <c r="U5320" t="s">
        <v>90</v>
      </c>
      <c r="V5320">
        <v>3.1701299999999999</v>
      </c>
      <c r="W5320">
        <v>205.100359</v>
      </c>
      <c r="X5320">
        <v>215.56885</v>
      </c>
      <c r="Y5320">
        <v>233.00456800000001</v>
      </c>
      <c r="Z5320">
        <v>383.58574800000002</v>
      </c>
      <c r="AA5320">
        <v>154.10263499999999</v>
      </c>
      <c r="AB5320">
        <v>290.12823900000001</v>
      </c>
      <c r="AC5320">
        <v>208.91632358091741</v>
      </c>
      <c r="AP5320">
        <v>205.100359</v>
      </c>
      <c r="AQ5320">
        <v>205.100359</v>
      </c>
      <c r="AR5320">
        <v>205.100359</v>
      </c>
      <c r="AS5320">
        <v>205.100359</v>
      </c>
      <c r="AT5320">
        <v>64.697775485547908</v>
      </c>
      <c r="AU5320" t="s">
        <v>6356</v>
      </c>
      <c r="AV5320">
        <v>60</v>
      </c>
      <c r="AW5320">
        <v>1.0782962580924651</v>
      </c>
      <c r="AX5320">
        <v>4.4929010753852715E-2</v>
      </c>
    </row>
    <row r="5321" spans="1:50" hidden="1" x14ac:dyDescent="0.3">
      <c r="A5321" t="s">
        <v>6357</v>
      </c>
      <c r="B5321" t="s">
        <v>6060</v>
      </c>
      <c r="D5321">
        <v>979</v>
      </c>
      <c r="F5321">
        <v>5</v>
      </c>
      <c r="G5321" t="s">
        <v>754</v>
      </c>
      <c r="H5321" t="s">
        <v>94</v>
      </c>
      <c r="I5321" t="s">
        <v>104</v>
      </c>
      <c r="J5321" t="s">
        <v>210</v>
      </c>
      <c r="K5321" t="s">
        <v>81</v>
      </c>
      <c r="L5321" t="s">
        <v>82</v>
      </c>
      <c r="M5321" t="s">
        <v>429</v>
      </c>
      <c r="N5321" t="s">
        <v>84</v>
      </c>
      <c r="O5321" t="s">
        <v>85</v>
      </c>
      <c r="P5321" t="s">
        <v>86</v>
      </c>
      <c r="Q5321" t="s">
        <v>87</v>
      </c>
      <c r="R5321" t="s">
        <v>107</v>
      </c>
      <c r="T5321" t="s">
        <v>89</v>
      </c>
      <c r="U5321" t="s">
        <v>90</v>
      </c>
      <c r="V5321">
        <v>2.1134200000000001</v>
      </c>
      <c r="W5321">
        <v>0</v>
      </c>
      <c r="X5321">
        <v>0</v>
      </c>
      <c r="Y5321">
        <v>128.21414999999999</v>
      </c>
      <c r="Z5321">
        <v>182.81083599999999</v>
      </c>
      <c r="AA5321">
        <v>0</v>
      </c>
      <c r="AB5321">
        <v>0</v>
      </c>
      <c r="AC5321">
        <v>0</v>
      </c>
      <c r="AP5321">
        <v>0</v>
      </c>
      <c r="AQ5321">
        <v>0</v>
      </c>
      <c r="AR5321">
        <v>0</v>
      </c>
      <c r="AS5321">
        <v>0</v>
      </c>
      <c r="AT5321">
        <v>0</v>
      </c>
      <c r="AU5321" t="s">
        <v>6358</v>
      </c>
      <c r="AV5321">
        <v>80</v>
      </c>
      <c r="AW5321">
        <v>0</v>
      </c>
      <c r="AX5321">
        <v>0</v>
      </c>
    </row>
    <row r="5322" spans="1:50" hidden="1" x14ac:dyDescent="0.3">
      <c r="A5322" t="s">
        <v>6359</v>
      </c>
      <c r="B5322" t="s">
        <v>6060</v>
      </c>
      <c r="D5322">
        <v>97</v>
      </c>
      <c r="F5322">
        <v>5</v>
      </c>
      <c r="G5322" t="s">
        <v>757</v>
      </c>
      <c r="H5322" t="s">
        <v>78</v>
      </c>
      <c r="I5322" t="s">
        <v>79</v>
      </c>
      <c r="J5322" t="s">
        <v>111</v>
      </c>
      <c r="K5322" t="s">
        <v>81</v>
      </c>
      <c r="L5322" t="s">
        <v>82</v>
      </c>
      <c r="M5322" t="s">
        <v>113</v>
      </c>
      <c r="N5322" t="s">
        <v>84</v>
      </c>
      <c r="O5322" t="s">
        <v>85</v>
      </c>
      <c r="P5322" t="s">
        <v>86</v>
      </c>
      <c r="Q5322" t="s">
        <v>87</v>
      </c>
      <c r="R5322" t="s">
        <v>155</v>
      </c>
      <c r="T5322" t="s">
        <v>89</v>
      </c>
      <c r="U5322" t="s">
        <v>90</v>
      </c>
      <c r="V5322">
        <v>2.1134200000000001</v>
      </c>
      <c r="W5322">
        <v>820.31406800000002</v>
      </c>
      <c r="X5322">
        <v>866.50221799999997</v>
      </c>
      <c r="Y5322">
        <v>752.37752799999998</v>
      </c>
      <c r="Z5322">
        <v>626.62903300000005</v>
      </c>
      <c r="AA5322">
        <v>611.45453099999997</v>
      </c>
      <c r="AB5322">
        <v>1034.6599859999999</v>
      </c>
      <c r="AC5322">
        <v>536.66489035556185</v>
      </c>
      <c r="AP5322">
        <v>820.31406800000002</v>
      </c>
      <c r="AQ5322">
        <v>820.31406800000002</v>
      </c>
      <c r="AR5322">
        <v>820.31406800000002</v>
      </c>
      <c r="AS5322">
        <v>820.31406800000002</v>
      </c>
      <c r="AT5322">
        <v>388.14531328368236</v>
      </c>
      <c r="AU5322" t="s">
        <v>6360</v>
      </c>
      <c r="AV5322">
        <v>80</v>
      </c>
      <c r="AW5322">
        <v>4.8518164160460291</v>
      </c>
      <c r="AX5322">
        <v>0.20215901733525121</v>
      </c>
    </row>
    <row r="5323" spans="1:50" hidden="1" x14ac:dyDescent="0.3">
      <c r="A5323" t="s">
        <v>6361</v>
      </c>
      <c r="B5323" t="s">
        <v>6060</v>
      </c>
      <c r="D5323">
        <v>980</v>
      </c>
      <c r="F5323">
        <v>5</v>
      </c>
      <c r="G5323" t="s">
        <v>760</v>
      </c>
      <c r="H5323" t="s">
        <v>94</v>
      </c>
      <c r="I5323" t="s">
        <v>104</v>
      </c>
      <c r="J5323" t="s">
        <v>210</v>
      </c>
      <c r="K5323" t="s">
        <v>168</v>
      </c>
      <c r="L5323" t="s">
        <v>82</v>
      </c>
      <c r="M5323" t="s">
        <v>429</v>
      </c>
      <c r="N5323" t="s">
        <v>100</v>
      </c>
      <c r="O5323" t="s">
        <v>85</v>
      </c>
      <c r="P5323" t="s">
        <v>86</v>
      </c>
      <c r="Q5323" t="s">
        <v>87</v>
      </c>
      <c r="R5323" t="s">
        <v>107</v>
      </c>
      <c r="T5323" t="s">
        <v>89</v>
      </c>
      <c r="U5323" t="s">
        <v>90</v>
      </c>
      <c r="V5323">
        <v>0.31701299999999999</v>
      </c>
      <c r="W5323">
        <v>0</v>
      </c>
      <c r="X5323">
        <v>0</v>
      </c>
      <c r="Y5323">
        <v>71.010915999999995</v>
      </c>
      <c r="Z5323">
        <v>83.057410000000004</v>
      </c>
      <c r="AA5323">
        <v>0</v>
      </c>
      <c r="AB5323">
        <v>0</v>
      </c>
      <c r="AC5323">
        <v>0</v>
      </c>
      <c r="AP5323">
        <v>0</v>
      </c>
      <c r="AQ5323">
        <v>0</v>
      </c>
      <c r="AR5323">
        <v>0</v>
      </c>
      <c r="AS5323">
        <v>0</v>
      </c>
      <c r="AT5323">
        <v>0</v>
      </c>
      <c r="AU5323" t="s">
        <v>6362</v>
      </c>
      <c r="AV5323">
        <v>423</v>
      </c>
      <c r="AW5323">
        <v>0</v>
      </c>
      <c r="AX5323">
        <v>0</v>
      </c>
    </row>
    <row r="5324" spans="1:50" hidden="1" x14ac:dyDescent="0.3">
      <c r="A5324" t="s">
        <v>6363</v>
      </c>
      <c r="B5324" t="s">
        <v>6060</v>
      </c>
      <c r="D5324">
        <v>981</v>
      </c>
      <c r="F5324">
        <v>5</v>
      </c>
      <c r="G5324" t="s">
        <v>763</v>
      </c>
      <c r="H5324" t="s">
        <v>94</v>
      </c>
      <c r="I5324" t="s">
        <v>104</v>
      </c>
      <c r="J5324" t="s">
        <v>210</v>
      </c>
      <c r="K5324" t="s">
        <v>125</v>
      </c>
      <c r="L5324" t="s">
        <v>82</v>
      </c>
      <c r="M5324" t="s">
        <v>429</v>
      </c>
      <c r="N5324" t="s">
        <v>100</v>
      </c>
      <c r="O5324" t="s">
        <v>85</v>
      </c>
      <c r="P5324" t="s">
        <v>86</v>
      </c>
      <c r="Q5324" t="s">
        <v>87</v>
      </c>
      <c r="R5324" t="s">
        <v>107</v>
      </c>
      <c r="T5324" t="s">
        <v>89</v>
      </c>
      <c r="U5324" t="s">
        <v>90</v>
      </c>
      <c r="V5324">
        <v>0.52835500000000002</v>
      </c>
      <c r="W5324">
        <v>0</v>
      </c>
      <c r="X5324">
        <v>23.952093000000001</v>
      </c>
      <c r="Y5324">
        <v>77.668188000000001</v>
      </c>
      <c r="Z5324">
        <v>175.942228</v>
      </c>
      <c r="AA5324">
        <v>0</v>
      </c>
      <c r="AB5324">
        <v>0</v>
      </c>
      <c r="AC5324">
        <v>0</v>
      </c>
      <c r="AP5324">
        <v>0</v>
      </c>
      <c r="AQ5324">
        <v>0</v>
      </c>
      <c r="AR5324">
        <v>0</v>
      </c>
      <c r="AS5324">
        <v>0</v>
      </c>
      <c r="AT5324">
        <v>0</v>
      </c>
      <c r="AU5324" t="s">
        <v>6364</v>
      </c>
      <c r="AV5324">
        <v>270</v>
      </c>
      <c r="AW5324">
        <v>0</v>
      </c>
      <c r="AX5324">
        <v>0</v>
      </c>
    </row>
    <row r="5325" spans="1:50" hidden="1" x14ac:dyDescent="0.3">
      <c r="A5325" t="s">
        <v>6365</v>
      </c>
      <c r="B5325" t="s">
        <v>6060</v>
      </c>
      <c r="D5325">
        <v>983</v>
      </c>
      <c r="F5325">
        <v>5</v>
      </c>
      <c r="G5325" t="s">
        <v>769</v>
      </c>
      <c r="H5325" t="s">
        <v>94</v>
      </c>
      <c r="I5325" t="s">
        <v>104</v>
      </c>
      <c r="J5325" t="s">
        <v>210</v>
      </c>
      <c r="K5325" t="s">
        <v>121</v>
      </c>
      <c r="L5325" t="s">
        <v>82</v>
      </c>
      <c r="M5325" t="s">
        <v>429</v>
      </c>
      <c r="N5325" t="s">
        <v>84</v>
      </c>
      <c r="O5325" t="s">
        <v>85</v>
      </c>
      <c r="P5325" t="s">
        <v>86</v>
      </c>
      <c r="Q5325" t="s">
        <v>87</v>
      </c>
      <c r="R5325" t="s">
        <v>107</v>
      </c>
      <c r="T5325" t="s">
        <v>89</v>
      </c>
      <c r="U5325" t="s">
        <v>90</v>
      </c>
      <c r="V5325">
        <v>3.1701299999999999</v>
      </c>
      <c r="W5325">
        <v>0</v>
      </c>
      <c r="X5325">
        <v>31.701301000000001</v>
      </c>
      <c r="Y5325">
        <v>34.871429999999997</v>
      </c>
      <c r="Z5325">
        <v>146.88269600000001</v>
      </c>
      <c r="AA5325">
        <v>0</v>
      </c>
      <c r="AB5325">
        <v>0</v>
      </c>
      <c r="AC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 t="s">
        <v>6366</v>
      </c>
      <c r="AV5325">
        <v>60</v>
      </c>
      <c r="AW5325">
        <v>0</v>
      </c>
      <c r="AX5325">
        <v>0</v>
      </c>
    </row>
    <row r="5326" spans="1:50" hidden="1" x14ac:dyDescent="0.3">
      <c r="A5326" t="s">
        <v>6367</v>
      </c>
      <c r="B5326" t="s">
        <v>6060</v>
      </c>
      <c r="D5326">
        <v>99</v>
      </c>
      <c r="F5326">
        <v>5</v>
      </c>
      <c r="G5326" t="s">
        <v>775</v>
      </c>
      <c r="H5326" t="s">
        <v>78</v>
      </c>
      <c r="I5326" t="s">
        <v>79</v>
      </c>
      <c r="J5326" t="s">
        <v>111</v>
      </c>
      <c r="K5326" t="s">
        <v>81</v>
      </c>
      <c r="L5326" t="s">
        <v>82</v>
      </c>
      <c r="M5326" t="s">
        <v>129</v>
      </c>
      <c r="N5326" t="s">
        <v>84</v>
      </c>
      <c r="O5326" t="s">
        <v>85</v>
      </c>
      <c r="P5326" t="s">
        <v>86</v>
      </c>
      <c r="Q5326" t="s">
        <v>87</v>
      </c>
      <c r="R5326" t="s">
        <v>155</v>
      </c>
      <c r="T5326" t="s">
        <v>89</v>
      </c>
      <c r="U5326" t="s">
        <v>90</v>
      </c>
      <c r="V5326">
        <v>2.1134200000000001</v>
      </c>
      <c r="W5326">
        <v>887.81135200000006</v>
      </c>
      <c r="X5326">
        <v>882.35287200000005</v>
      </c>
      <c r="Y5326">
        <v>778.79527800000005</v>
      </c>
      <c r="Z5326">
        <v>678.40782400000001</v>
      </c>
      <c r="AA5326">
        <v>572.58652199999995</v>
      </c>
      <c r="AB5326">
        <v>886.94407699999999</v>
      </c>
      <c r="AC5326">
        <v>656.47276746213811</v>
      </c>
      <c r="AP5326">
        <v>887.81135200000006</v>
      </c>
      <c r="AQ5326">
        <v>887.81135200000006</v>
      </c>
      <c r="AR5326">
        <v>887.81135200000006</v>
      </c>
      <c r="AS5326">
        <v>887.81135200000006</v>
      </c>
      <c r="AT5326">
        <v>420.08278146322078</v>
      </c>
      <c r="AU5326" t="s">
        <v>6368</v>
      </c>
      <c r="AV5326">
        <v>80</v>
      </c>
      <c r="AW5326">
        <v>5.2510347682902596</v>
      </c>
      <c r="AX5326">
        <v>0.21879311534542747</v>
      </c>
    </row>
    <row r="5327" spans="1:50" hidden="1" x14ac:dyDescent="0.3">
      <c r="A5327" t="s">
        <v>6369</v>
      </c>
      <c r="B5327" t="s">
        <v>6060</v>
      </c>
      <c r="D5327">
        <v>100</v>
      </c>
      <c r="F5327">
        <v>5</v>
      </c>
      <c r="G5327" t="s">
        <v>77</v>
      </c>
      <c r="H5327" t="s">
        <v>78</v>
      </c>
      <c r="I5327" t="s">
        <v>79</v>
      </c>
      <c r="J5327" t="s">
        <v>80</v>
      </c>
      <c r="K5327" t="s">
        <v>81</v>
      </c>
      <c r="L5327" t="s">
        <v>82</v>
      </c>
      <c r="M5327" t="s">
        <v>83</v>
      </c>
      <c r="N5327" t="s">
        <v>84</v>
      </c>
      <c r="O5327" t="s">
        <v>85</v>
      </c>
      <c r="P5327" t="s">
        <v>781</v>
      </c>
      <c r="Q5327" t="s">
        <v>87</v>
      </c>
      <c r="R5327" t="s">
        <v>88</v>
      </c>
      <c r="T5327" t="s">
        <v>89</v>
      </c>
      <c r="U5327" t="s">
        <v>90</v>
      </c>
      <c r="V5327">
        <v>2.1134200000000001</v>
      </c>
      <c r="W5327">
        <v>105.214629</v>
      </c>
      <c r="X5327">
        <v>169.07361399999999</v>
      </c>
      <c r="Y5327">
        <v>171.18703400000001</v>
      </c>
      <c r="Z5327">
        <v>128.918631</v>
      </c>
      <c r="AA5327">
        <v>73.020516999999998</v>
      </c>
      <c r="AB5327">
        <v>122.69706499999999</v>
      </c>
      <c r="AC5327">
        <v>128.58441151019275</v>
      </c>
      <c r="AP5327">
        <v>105.214629</v>
      </c>
      <c r="AQ5327">
        <v>105.214629</v>
      </c>
      <c r="AR5327">
        <v>105.214629</v>
      </c>
      <c r="AS5327">
        <v>105.214629</v>
      </c>
      <c r="AT5327">
        <v>49.784060432852911</v>
      </c>
      <c r="AU5327" t="s">
        <v>6061</v>
      </c>
      <c r="AV5327">
        <v>80</v>
      </c>
      <c r="AW5327">
        <v>0.62230075541066143</v>
      </c>
      <c r="AX5327">
        <v>2.5929198142110893E-2</v>
      </c>
    </row>
    <row r="5328" spans="1:50" hidden="1" x14ac:dyDescent="0.3">
      <c r="A5328" t="s">
        <v>6370</v>
      </c>
      <c r="B5328" t="s">
        <v>6060</v>
      </c>
      <c r="D5328">
        <v>101</v>
      </c>
      <c r="F5328">
        <v>5</v>
      </c>
      <c r="G5328" t="s">
        <v>93</v>
      </c>
      <c r="H5328" t="s">
        <v>94</v>
      </c>
      <c r="I5328" t="s">
        <v>95</v>
      </c>
      <c r="J5328" t="s">
        <v>96</v>
      </c>
      <c r="K5328" t="s">
        <v>97</v>
      </c>
      <c r="L5328" t="s">
        <v>98</v>
      </c>
      <c r="M5328" t="s">
        <v>99</v>
      </c>
      <c r="N5328" t="s">
        <v>100</v>
      </c>
      <c r="O5328" t="s">
        <v>85</v>
      </c>
      <c r="P5328" t="s">
        <v>781</v>
      </c>
      <c r="Q5328" t="s">
        <v>87</v>
      </c>
      <c r="R5328" t="s">
        <v>88</v>
      </c>
      <c r="T5328" t="s">
        <v>89</v>
      </c>
      <c r="U5328" t="s">
        <v>90</v>
      </c>
      <c r="V5328">
        <v>0.80310000000000004</v>
      </c>
      <c r="W5328">
        <v>493.33638369848495</v>
      </c>
      <c r="X5328">
        <v>445.51958300000001</v>
      </c>
      <c r="Y5328">
        <v>449.334315</v>
      </c>
      <c r="Z5328">
        <v>375.24837500000001</v>
      </c>
      <c r="AA5328">
        <v>346.505357</v>
      </c>
      <c r="AB5328">
        <v>411.11365308207081</v>
      </c>
      <c r="AC5328">
        <v>837.83113858889112</v>
      </c>
      <c r="AP5328">
        <v>659.47519899999998</v>
      </c>
      <c r="AQ5328">
        <v>493.33638369848495</v>
      </c>
      <c r="AR5328">
        <v>493.33638369848495</v>
      </c>
      <c r="AS5328">
        <v>493.33638369848495</v>
      </c>
      <c r="AT5328">
        <v>614.29010546443146</v>
      </c>
      <c r="AU5328" t="s">
        <v>6063</v>
      </c>
      <c r="AV5328">
        <v>50</v>
      </c>
      <c r="AW5328">
        <v>12.28580210928863</v>
      </c>
      <c r="AX5328">
        <v>0.51190842122035962</v>
      </c>
    </row>
    <row r="5329" spans="1:50" hidden="1" x14ac:dyDescent="0.3">
      <c r="A5329" t="s">
        <v>6371</v>
      </c>
      <c r="B5329" t="s">
        <v>6060</v>
      </c>
      <c r="D5329">
        <v>1040</v>
      </c>
      <c r="F5329">
        <v>5</v>
      </c>
      <c r="G5329" t="s">
        <v>103</v>
      </c>
      <c r="H5329" t="s">
        <v>94</v>
      </c>
      <c r="I5329" t="s">
        <v>104</v>
      </c>
      <c r="J5329" t="s">
        <v>105</v>
      </c>
      <c r="K5329" t="s">
        <v>81</v>
      </c>
      <c r="L5329" t="s">
        <v>82</v>
      </c>
      <c r="M5329" t="s">
        <v>106</v>
      </c>
      <c r="N5329" t="s">
        <v>84</v>
      </c>
      <c r="O5329" t="s">
        <v>85</v>
      </c>
      <c r="P5329" t="s">
        <v>781</v>
      </c>
      <c r="Q5329" t="s">
        <v>87</v>
      </c>
      <c r="R5329" t="s">
        <v>107</v>
      </c>
      <c r="T5329" t="s">
        <v>89</v>
      </c>
      <c r="U5329" t="s">
        <v>90</v>
      </c>
      <c r="V5329">
        <v>2.1134200000000001</v>
      </c>
      <c r="W5329">
        <v>880.75168007344041</v>
      </c>
      <c r="X5329">
        <v>1164.4945379999999</v>
      </c>
      <c r="Y5329">
        <v>1276.5058120000001</v>
      </c>
      <c r="Z5329">
        <v>1160.2676980000001</v>
      </c>
      <c r="AA5329">
        <v>767.70817199999999</v>
      </c>
      <c r="AB5329">
        <v>815.51081488281511</v>
      </c>
      <c r="AC5329">
        <v>954.08542172088676</v>
      </c>
      <c r="AP5329">
        <v>887.11571900000001</v>
      </c>
      <c r="AQ5329">
        <v>880.75168007344041</v>
      </c>
      <c r="AR5329">
        <v>880.75168007344041</v>
      </c>
      <c r="AS5329">
        <v>880.75168007344041</v>
      </c>
      <c r="AT5329">
        <v>416.74237968479542</v>
      </c>
      <c r="AU5329" t="s">
        <v>6065</v>
      </c>
      <c r="AV5329">
        <v>80</v>
      </c>
      <c r="AW5329">
        <v>5.2092797460599432</v>
      </c>
      <c r="AX5329">
        <v>0.21705332275249764</v>
      </c>
    </row>
    <row r="5330" spans="1:50" hidden="1" x14ac:dyDescent="0.3">
      <c r="A5330" t="s">
        <v>6372</v>
      </c>
      <c r="B5330" t="s">
        <v>6060</v>
      </c>
      <c r="D5330">
        <v>1140</v>
      </c>
      <c r="F5330">
        <v>5</v>
      </c>
      <c r="G5330" t="s">
        <v>116</v>
      </c>
      <c r="H5330" t="s">
        <v>94</v>
      </c>
      <c r="I5330" t="s">
        <v>104</v>
      </c>
      <c r="J5330" t="s">
        <v>105</v>
      </c>
      <c r="K5330" t="s">
        <v>81</v>
      </c>
      <c r="L5330" t="s">
        <v>82</v>
      </c>
      <c r="M5330" t="s">
        <v>117</v>
      </c>
      <c r="N5330" t="s">
        <v>84</v>
      </c>
      <c r="O5330" t="s">
        <v>85</v>
      </c>
      <c r="P5330" t="s">
        <v>781</v>
      </c>
      <c r="Q5330" t="s">
        <v>87</v>
      </c>
      <c r="R5330" t="s">
        <v>88</v>
      </c>
      <c r="T5330" t="s">
        <v>89</v>
      </c>
      <c r="U5330" t="s">
        <v>90</v>
      </c>
      <c r="V5330">
        <v>2.1134200000000001</v>
      </c>
      <c r="W5330">
        <v>265.13216435498805</v>
      </c>
      <c r="X5330">
        <v>344.48747800000001</v>
      </c>
      <c r="Y5330">
        <v>230.362786</v>
      </c>
      <c r="Z5330">
        <v>148.291642</v>
      </c>
      <c r="AA5330">
        <v>278.26722100000001</v>
      </c>
      <c r="AB5330">
        <v>245.49274477313708</v>
      </c>
      <c r="AC5330">
        <v>350.99468878639408</v>
      </c>
      <c r="AP5330">
        <v>344.63426600000003</v>
      </c>
      <c r="AQ5330">
        <v>265.13216435498805</v>
      </c>
      <c r="AR5330">
        <v>265.13216435498805</v>
      </c>
      <c r="AS5330">
        <v>265.13216435498805</v>
      </c>
      <c r="AT5330">
        <v>125.45171539731243</v>
      </c>
      <c r="AU5330" t="s">
        <v>6067</v>
      </c>
      <c r="AV5330">
        <v>80</v>
      </c>
      <c r="AW5330">
        <v>1.5681464424664053</v>
      </c>
      <c r="AX5330">
        <v>6.5339435102766893E-2</v>
      </c>
    </row>
    <row r="5331" spans="1:50" hidden="1" x14ac:dyDescent="0.3">
      <c r="A5331" t="s">
        <v>6373</v>
      </c>
      <c r="B5331" t="s">
        <v>6060</v>
      </c>
      <c r="D5331">
        <v>117</v>
      </c>
      <c r="F5331">
        <v>5</v>
      </c>
      <c r="G5331" t="s">
        <v>124</v>
      </c>
      <c r="H5331" t="s">
        <v>94</v>
      </c>
      <c r="I5331" t="s">
        <v>95</v>
      </c>
      <c r="J5331" t="s">
        <v>96</v>
      </c>
      <c r="K5331" t="s">
        <v>125</v>
      </c>
      <c r="L5331" t="s">
        <v>82</v>
      </c>
      <c r="M5331" t="s">
        <v>99</v>
      </c>
      <c r="N5331" t="s">
        <v>100</v>
      </c>
      <c r="O5331" t="s">
        <v>85</v>
      </c>
      <c r="P5331" t="s">
        <v>781</v>
      </c>
      <c r="Q5331" t="s">
        <v>87</v>
      </c>
      <c r="R5331" t="s">
        <v>88</v>
      </c>
      <c r="T5331" t="s">
        <v>89</v>
      </c>
      <c r="U5331" t="s">
        <v>90</v>
      </c>
      <c r="V5331">
        <v>0.52835500000000002</v>
      </c>
      <c r="W5331">
        <v>363.99818499999998</v>
      </c>
      <c r="X5331">
        <v>227.721022</v>
      </c>
      <c r="Y5331">
        <v>265.23423000000003</v>
      </c>
      <c r="Z5331">
        <v>224.550894</v>
      </c>
      <c r="AA5331">
        <v>331.68460800000003</v>
      </c>
      <c r="AB5331">
        <v>266.97826198200386</v>
      </c>
      <c r="AC5331">
        <v>460.36241400945846</v>
      </c>
      <c r="AP5331">
        <v>363.99818499999998</v>
      </c>
      <c r="AQ5331">
        <v>363.99818499999998</v>
      </c>
      <c r="AR5331">
        <v>363.99818499999998</v>
      </c>
      <c r="AS5331">
        <v>363.99818499999998</v>
      </c>
      <c r="AT5331">
        <v>688.92730266582123</v>
      </c>
      <c r="AU5331" t="s">
        <v>6069</v>
      </c>
      <c r="AV5331">
        <v>270</v>
      </c>
      <c r="AW5331">
        <v>2.5515826024660044</v>
      </c>
      <c r="AX5331">
        <v>0.10631594176941685</v>
      </c>
    </row>
    <row r="5332" spans="1:50" hidden="1" x14ac:dyDescent="0.3">
      <c r="A5332" t="s">
        <v>6374</v>
      </c>
      <c r="B5332" t="s">
        <v>6060</v>
      </c>
      <c r="D5332">
        <v>120</v>
      </c>
      <c r="F5332">
        <v>5</v>
      </c>
      <c r="G5332" t="s">
        <v>132</v>
      </c>
      <c r="H5332" t="s">
        <v>94</v>
      </c>
      <c r="I5332" t="s">
        <v>95</v>
      </c>
      <c r="J5332" t="s">
        <v>96</v>
      </c>
      <c r="K5332" t="s">
        <v>133</v>
      </c>
      <c r="L5332" t="s">
        <v>98</v>
      </c>
      <c r="M5332" t="s">
        <v>99</v>
      </c>
      <c r="N5332" t="s">
        <v>100</v>
      </c>
      <c r="O5332" t="s">
        <v>85</v>
      </c>
      <c r="P5332" t="s">
        <v>781</v>
      </c>
      <c r="Q5332" t="s">
        <v>87</v>
      </c>
      <c r="R5332" t="s">
        <v>88</v>
      </c>
      <c r="T5332" t="s">
        <v>89</v>
      </c>
      <c r="U5332" t="s">
        <v>90</v>
      </c>
      <c r="V5332">
        <v>1.268052</v>
      </c>
      <c r="W5332">
        <v>943.67681900000002</v>
      </c>
      <c r="X5332">
        <v>843.88865199999998</v>
      </c>
      <c r="Y5332">
        <v>911.09541899999999</v>
      </c>
      <c r="Z5332">
        <v>611.83510899999999</v>
      </c>
      <c r="AA5332">
        <v>652.25022000000001</v>
      </c>
      <c r="AB5332">
        <v>783.43743235109525</v>
      </c>
      <c r="AC5332">
        <v>1215.4197999555529</v>
      </c>
      <c r="AP5332">
        <v>943.67681900000002</v>
      </c>
      <c r="AQ5332">
        <v>943.67681900000002</v>
      </c>
      <c r="AR5332">
        <v>943.67681900000002</v>
      </c>
      <c r="AS5332">
        <v>943.67681900000002</v>
      </c>
      <c r="AT5332">
        <v>744.1941016614461</v>
      </c>
      <c r="AU5332" t="s">
        <v>6071</v>
      </c>
      <c r="AV5332">
        <v>40</v>
      </c>
      <c r="AW5332">
        <v>18.604852541536154</v>
      </c>
      <c r="AX5332">
        <v>0.77520218923067308</v>
      </c>
    </row>
    <row r="5333" spans="1:50" hidden="1" x14ac:dyDescent="0.3">
      <c r="A5333" t="s">
        <v>6375</v>
      </c>
      <c r="B5333" t="s">
        <v>6060</v>
      </c>
      <c r="D5333">
        <v>128</v>
      </c>
      <c r="F5333">
        <v>5</v>
      </c>
      <c r="G5333" t="s">
        <v>136</v>
      </c>
      <c r="H5333" t="s">
        <v>94</v>
      </c>
      <c r="I5333" t="s">
        <v>95</v>
      </c>
      <c r="J5333" t="s">
        <v>96</v>
      </c>
      <c r="K5333" t="s">
        <v>137</v>
      </c>
      <c r="L5333" t="s">
        <v>98</v>
      </c>
      <c r="M5333" t="s">
        <v>99</v>
      </c>
      <c r="N5333" t="s">
        <v>84</v>
      </c>
      <c r="O5333" t="s">
        <v>85</v>
      </c>
      <c r="P5333" t="s">
        <v>781</v>
      </c>
      <c r="Q5333" t="s">
        <v>87</v>
      </c>
      <c r="R5333" t="s">
        <v>107</v>
      </c>
      <c r="T5333" t="s">
        <v>89</v>
      </c>
      <c r="U5333" t="s">
        <v>90</v>
      </c>
      <c r="V5333">
        <v>2.1134200000000001</v>
      </c>
      <c r="W5333">
        <v>0</v>
      </c>
      <c r="X5333">
        <v>0</v>
      </c>
      <c r="Y5333">
        <v>124.691788</v>
      </c>
      <c r="Z5333">
        <v>283.19828999999999</v>
      </c>
      <c r="AA5333">
        <v>0</v>
      </c>
      <c r="AB5333">
        <v>0</v>
      </c>
      <c r="AC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 t="s">
        <v>6073</v>
      </c>
      <c r="AV5333">
        <v>40</v>
      </c>
      <c r="AW5333">
        <v>0</v>
      </c>
      <c r="AX5333">
        <v>0</v>
      </c>
    </row>
    <row r="5334" spans="1:50" x14ac:dyDescent="0.3">
      <c r="A5334" t="s">
        <v>6376</v>
      </c>
      <c r="B5334" t="s">
        <v>6060</v>
      </c>
      <c r="D5334">
        <v>132</v>
      </c>
      <c r="F5334">
        <v>5</v>
      </c>
      <c r="G5334" t="s">
        <v>140</v>
      </c>
      <c r="H5334" t="s">
        <v>94</v>
      </c>
      <c r="I5334" t="s">
        <v>95</v>
      </c>
      <c r="J5334" t="s">
        <v>96</v>
      </c>
      <c r="K5334" t="s">
        <v>141</v>
      </c>
      <c r="L5334" t="s">
        <v>98</v>
      </c>
      <c r="M5334" t="s">
        <v>99</v>
      </c>
      <c r="N5334" t="s">
        <v>84</v>
      </c>
      <c r="O5334" t="s">
        <v>85</v>
      </c>
      <c r="P5334" t="s">
        <v>781</v>
      </c>
      <c r="Q5334" t="s">
        <v>87</v>
      </c>
      <c r="R5334" t="s">
        <v>88</v>
      </c>
      <c r="T5334" t="s">
        <v>89</v>
      </c>
      <c r="U5334" t="s">
        <v>90</v>
      </c>
      <c r="V5334">
        <v>1.5850649999999999</v>
      </c>
      <c r="W5334">
        <v>0</v>
      </c>
      <c r="X5334">
        <v>927.26308200000005</v>
      </c>
      <c r="Y5334">
        <v>764.00136399999997</v>
      </c>
      <c r="Z5334">
        <v>734.14930100000004</v>
      </c>
      <c r="AA5334">
        <v>0</v>
      </c>
      <c r="AB5334">
        <v>0</v>
      </c>
      <c r="AC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 t="s">
        <v>6075</v>
      </c>
      <c r="AV5334">
        <v>60</v>
      </c>
      <c r="AW5334">
        <v>0</v>
      </c>
      <c r="AX5334">
        <v>0</v>
      </c>
    </row>
    <row r="5335" spans="1:50" hidden="1" x14ac:dyDescent="0.3">
      <c r="A5335" t="s">
        <v>6377</v>
      </c>
      <c r="B5335" t="s">
        <v>6060</v>
      </c>
      <c r="D5335">
        <v>146</v>
      </c>
      <c r="F5335">
        <v>5</v>
      </c>
      <c r="G5335" t="s">
        <v>148</v>
      </c>
      <c r="H5335" t="s">
        <v>94</v>
      </c>
      <c r="I5335" t="s">
        <v>95</v>
      </c>
      <c r="J5335" t="s">
        <v>96</v>
      </c>
      <c r="K5335" t="s">
        <v>121</v>
      </c>
      <c r="L5335" t="s">
        <v>82</v>
      </c>
      <c r="M5335" t="s">
        <v>99</v>
      </c>
      <c r="N5335" t="s">
        <v>84</v>
      </c>
      <c r="O5335" t="s">
        <v>85</v>
      </c>
      <c r="P5335" t="s">
        <v>781</v>
      </c>
      <c r="Q5335" t="s">
        <v>87</v>
      </c>
      <c r="R5335" t="s">
        <v>88</v>
      </c>
      <c r="T5335" t="s">
        <v>89</v>
      </c>
      <c r="U5335" t="s">
        <v>90</v>
      </c>
      <c r="V5335">
        <v>3.1701299999999999</v>
      </c>
      <c r="W5335">
        <v>1335.457899</v>
      </c>
      <c r="X5335">
        <v>1347.3053769999999</v>
      </c>
      <c r="Y5335">
        <v>1461.9584219999999</v>
      </c>
      <c r="Z5335">
        <v>1240.577659</v>
      </c>
      <c r="AA5335">
        <v>1379.7950969999999</v>
      </c>
      <c r="AB5335">
        <v>1786.9211981441745</v>
      </c>
      <c r="AC5335">
        <v>1344.7487361320002</v>
      </c>
      <c r="AP5335">
        <v>1335.457899</v>
      </c>
      <c r="AQ5335">
        <v>1335.457899</v>
      </c>
      <c r="AR5335">
        <v>1335.457899</v>
      </c>
      <c r="AS5335">
        <v>1335.457899</v>
      </c>
      <c r="AT5335">
        <v>421.26281855949128</v>
      </c>
      <c r="AU5335" t="s">
        <v>6077</v>
      </c>
      <c r="AV5335">
        <v>60</v>
      </c>
      <c r="AW5335">
        <v>7.0210469759915215</v>
      </c>
      <c r="AX5335">
        <v>0.29254362399964673</v>
      </c>
    </row>
    <row r="5336" spans="1:50" hidden="1" x14ac:dyDescent="0.3">
      <c r="A5336" t="s">
        <v>6378</v>
      </c>
      <c r="B5336" t="s">
        <v>6060</v>
      </c>
      <c r="D5336">
        <v>1540</v>
      </c>
      <c r="F5336">
        <v>5</v>
      </c>
      <c r="G5336" t="s">
        <v>158</v>
      </c>
      <c r="H5336" t="s">
        <v>94</v>
      </c>
      <c r="I5336" t="s">
        <v>104</v>
      </c>
      <c r="J5336" t="s">
        <v>105</v>
      </c>
      <c r="K5336" t="s">
        <v>81</v>
      </c>
      <c r="L5336" t="s">
        <v>82</v>
      </c>
      <c r="M5336" t="s">
        <v>129</v>
      </c>
      <c r="N5336" t="s">
        <v>84</v>
      </c>
      <c r="O5336" t="s">
        <v>85</v>
      </c>
      <c r="P5336" t="s">
        <v>781</v>
      </c>
      <c r="Q5336" t="s">
        <v>87</v>
      </c>
      <c r="R5336" t="s">
        <v>155</v>
      </c>
      <c r="T5336" t="s">
        <v>89</v>
      </c>
      <c r="U5336" t="s">
        <v>90</v>
      </c>
      <c r="V5336">
        <v>2.1134200000000001</v>
      </c>
      <c r="W5336">
        <v>255.23942945216208</v>
      </c>
      <c r="X5336">
        <v>363.508262</v>
      </c>
      <c r="Y5336">
        <v>219.795692</v>
      </c>
      <c r="Z5336">
        <v>143.71256700000001</v>
      </c>
      <c r="AA5336">
        <v>198.92623399999999</v>
      </c>
      <c r="AB5336">
        <v>236.33280504829821</v>
      </c>
      <c r="AC5336">
        <v>313.57306986515943</v>
      </c>
      <c r="AP5336">
        <v>233.18658400000001</v>
      </c>
      <c r="AQ5336">
        <v>255.23942945216208</v>
      </c>
      <c r="AR5336">
        <v>255.23942945216208</v>
      </c>
      <c r="AS5336">
        <v>255.23942945216208</v>
      </c>
      <c r="AT5336">
        <v>120.77080251543094</v>
      </c>
      <c r="AU5336" t="s">
        <v>6079</v>
      </c>
      <c r="AV5336">
        <v>80</v>
      </c>
      <c r="AW5336">
        <v>1.5096350314428868</v>
      </c>
      <c r="AX5336">
        <v>6.2901459643453617E-2</v>
      </c>
    </row>
    <row r="5337" spans="1:50" hidden="1" x14ac:dyDescent="0.3">
      <c r="A5337" t="s">
        <v>6379</v>
      </c>
      <c r="B5337" t="s">
        <v>6060</v>
      </c>
      <c r="D5337">
        <v>1640</v>
      </c>
      <c r="F5337">
        <v>5</v>
      </c>
      <c r="G5337" t="s">
        <v>161</v>
      </c>
      <c r="H5337" t="s">
        <v>94</v>
      </c>
      <c r="I5337" t="s">
        <v>104</v>
      </c>
      <c r="J5337" t="s">
        <v>105</v>
      </c>
      <c r="K5337" t="s">
        <v>81</v>
      </c>
      <c r="L5337" t="s">
        <v>82</v>
      </c>
      <c r="M5337" t="s">
        <v>113</v>
      </c>
      <c r="N5337" t="s">
        <v>84</v>
      </c>
      <c r="O5337" t="s">
        <v>85</v>
      </c>
      <c r="P5337" t="s">
        <v>781</v>
      </c>
      <c r="Q5337" t="s">
        <v>87</v>
      </c>
      <c r="R5337" t="s">
        <v>155</v>
      </c>
      <c r="T5337" t="s">
        <v>89</v>
      </c>
      <c r="U5337" t="s">
        <v>90</v>
      </c>
      <c r="V5337">
        <v>2.1134200000000001</v>
      </c>
      <c r="W5337">
        <v>302.00227863381548</v>
      </c>
      <c r="X5337">
        <v>429.02428400000002</v>
      </c>
      <c r="Y5337">
        <v>272.63119499999999</v>
      </c>
      <c r="Z5337">
        <v>221.20463799999999</v>
      </c>
      <c r="AA5337">
        <v>239.257564</v>
      </c>
      <c r="AB5337">
        <v>279.63173947575507</v>
      </c>
      <c r="AC5337">
        <v>387.50167639708599</v>
      </c>
      <c r="AP5337">
        <v>290.03615200000002</v>
      </c>
      <c r="AQ5337">
        <v>302.00227863381548</v>
      </c>
      <c r="AR5337">
        <v>302.00227863381548</v>
      </c>
      <c r="AS5337">
        <v>302.00227863381548</v>
      </c>
      <c r="AT5337">
        <v>142.89742627296772</v>
      </c>
      <c r="AU5337" t="s">
        <v>6081</v>
      </c>
      <c r="AV5337">
        <v>80</v>
      </c>
      <c r="AW5337">
        <v>1.7862178284120964</v>
      </c>
      <c r="AX5337">
        <v>7.4425742850504018E-2</v>
      </c>
    </row>
    <row r="5338" spans="1:50" hidden="1" x14ac:dyDescent="0.3">
      <c r="A5338" t="s">
        <v>6380</v>
      </c>
      <c r="B5338" t="s">
        <v>6060</v>
      </c>
      <c r="D5338">
        <v>165</v>
      </c>
      <c r="F5338">
        <v>5</v>
      </c>
      <c r="G5338" t="s">
        <v>167</v>
      </c>
      <c r="H5338" t="s">
        <v>94</v>
      </c>
      <c r="I5338" t="s">
        <v>95</v>
      </c>
      <c r="J5338" t="s">
        <v>96</v>
      </c>
      <c r="K5338" t="s">
        <v>168</v>
      </c>
      <c r="L5338" t="s">
        <v>82</v>
      </c>
      <c r="M5338" t="s">
        <v>99</v>
      </c>
      <c r="N5338" t="s">
        <v>100</v>
      </c>
      <c r="O5338" t="s">
        <v>85</v>
      </c>
      <c r="P5338" t="s">
        <v>781</v>
      </c>
      <c r="Q5338" t="s">
        <v>87</v>
      </c>
      <c r="R5338" t="s">
        <v>88</v>
      </c>
      <c r="T5338" t="s">
        <v>89</v>
      </c>
      <c r="U5338" t="s">
        <v>90</v>
      </c>
      <c r="V5338">
        <v>0.31701299999999999</v>
      </c>
      <c r="W5338">
        <v>94.602357999999995</v>
      </c>
      <c r="X5338">
        <v>32.123984999999998</v>
      </c>
      <c r="Y5338">
        <v>47.551951000000003</v>
      </c>
      <c r="Z5338">
        <v>54.209225000000004</v>
      </c>
      <c r="AA5338">
        <v>94.602357999999995</v>
      </c>
      <c r="AB5338">
        <v>52.656381736200807</v>
      </c>
      <c r="AC5338">
        <v>115.13084391592005</v>
      </c>
      <c r="AP5338">
        <v>94.602357999999995</v>
      </c>
      <c r="AQ5338">
        <v>94.602357999999995</v>
      </c>
      <c r="AR5338">
        <v>94.602357999999995</v>
      </c>
      <c r="AS5338">
        <v>94.602357999999995</v>
      </c>
      <c r="AT5338">
        <v>298.41791346096215</v>
      </c>
      <c r="AU5338" t="s">
        <v>6083</v>
      </c>
      <c r="AV5338">
        <v>423</v>
      </c>
      <c r="AW5338">
        <v>0.70547970085333844</v>
      </c>
      <c r="AX5338">
        <v>2.9394987535555767E-2</v>
      </c>
    </row>
    <row r="5339" spans="1:50" hidden="1" x14ac:dyDescent="0.3">
      <c r="A5339" t="s">
        <v>6381</v>
      </c>
      <c r="B5339" t="s">
        <v>6060</v>
      </c>
      <c r="D5339">
        <v>1759</v>
      </c>
      <c r="F5339">
        <v>5</v>
      </c>
      <c r="G5339" t="s">
        <v>171</v>
      </c>
      <c r="H5339" t="s">
        <v>78</v>
      </c>
      <c r="I5339" t="s">
        <v>172</v>
      </c>
      <c r="J5339" t="s">
        <v>173</v>
      </c>
      <c r="K5339" t="s">
        <v>174</v>
      </c>
      <c r="L5339" t="s">
        <v>175</v>
      </c>
      <c r="M5339" t="s">
        <v>87</v>
      </c>
      <c r="N5339" t="s">
        <v>100</v>
      </c>
      <c r="O5339" t="s">
        <v>85</v>
      </c>
      <c r="P5339" t="s">
        <v>781</v>
      </c>
      <c r="Q5339" t="s">
        <v>176</v>
      </c>
      <c r="R5339" t="s">
        <v>107</v>
      </c>
      <c r="T5339" t="s">
        <v>89</v>
      </c>
      <c r="U5339" t="s">
        <v>90</v>
      </c>
      <c r="V5339">
        <v>0.49982399999999999</v>
      </c>
      <c r="W5339">
        <v>17.863378000000001</v>
      </c>
      <c r="X5339">
        <v>0.99964799999999998</v>
      </c>
      <c r="Y5339">
        <v>0.99964799999999998</v>
      </c>
      <c r="Z5339">
        <v>0.49982399999999999</v>
      </c>
      <c r="AA5339">
        <v>1.2379883162756324</v>
      </c>
      <c r="AB5339">
        <v>1.2379883162756324</v>
      </c>
      <c r="AC5339">
        <v>8.6298640028870768</v>
      </c>
      <c r="AP5339">
        <v>17.863378000000001</v>
      </c>
      <c r="AQ5339">
        <v>17.863378000000001</v>
      </c>
      <c r="AR5339">
        <v>17.863378000000001</v>
      </c>
      <c r="AS5339">
        <v>17.863378000000001</v>
      </c>
      <c r="AT5339">
        <v>35.739336246358718</v>
      </c>
      <c r="AU5339" t="s">
        <v>6085</v>
      </c>
      <c r="AV5339">
        <v>320</v>
      </c>
      <c r="AW5339">
        <v>0.11168542576987099</v>
      </c>
      <c r="AX5339">
        <v>4.653559407077958E-3</v>
      </c>
    </row>
    <row r="5340" spans="1:50" hidden="1" x14ac:dyDescent="0.3">
      <c r="A5340" t="s">
        <v>6382</v>
      </c>
      <c r="B5340" t="s">
        <v>6060</v>
      </c>
      <c r="D5340">
        <v>1779</v>
      </c>
      <c r="F5340">
        <v>5</v>
      </c>
      <c r="G5340" t="s">
        <v>179</v>
      </c>
      <c r="H5340" t="s">
        <v>78</v>
      </c>
      <c r="I5340" t="s">
        <v>172</v>
      </c>
      <c r="J5340" t="s">
        <v>173</v>
      </c>
      <c r="K5340" t="s">
        <v>174</v>
      </c>
      <c r="L5340" t="s">
        <v>175</v>
      </c>
      <c r="M5340" t="s">
        <v>180</v>
      </c>
      <c r="N5340" t="s">
        <v>100</v>
      </c>
      <c r="O5340" t="s">
        <v>85</v>
      </c>
      <c r="P5340" t="s">
        <v>781</v>
      </c>
      <c r="Q5340" t="s">
        <v>176</v>
      </c>
      <c r="R5340" t="s">
        <v>107</v>
      </c>
      <c r="T5340" t="s">
        <v>89</v>
      </c>
      <c r="U5340" t="s">
        <v>90</v>
      </c>
      <c r="V5340">
        <v>0.49982399999999999</v>
      </c>
      <c r="W5340">
        <v>0</v>
      </c>
      <c r="X5340">
        <v>3.4987680000000001</v>
      </c>
      <c r="Y5340">
        <v>0</v>
      </c>
      <c r="Z5340">
        <v>0.49982399999999999</v>
      </c>
      <c r="AA5340">
        <v>2.0577656751308817</v>
      </c>
      <c r="AB5340">
        <v>2.0577656751308817</v>
      </c>
      <c r="AC5340">
        <v>5.5097794942749667</v>
      </c>
      <c r="AP5340">
        <v>0</v>
      </c>
      <c r="AQ5340">
        <v>0</v>
      </c>
      <c r="AR5340">
        <v>0</v>
      </c>
      <c r="AS5340">
        <v>0</v>
      </c>
      <c r="AT5340">
        <v>0</v>
      </c>
      <c r="AU5340" t="s">
        <v>6087</v>
      </c>
      <c r="AV5340">
        <v>320</v>
      </c>
      <c r="AW5340">
        <v>0</v>
      </c>
      <c r="AX5340">
        <v>0</v>
      </c>
    </row>
    <row r="5341" spans="1:50" hidden="1" x14ac:dyDescent="0.3">
      <c r="A5341" t="s">
        <v>6383</v>
      </c>
      <c r="B5341" t="s">
        <v>6060</v>
      </c>
      <c r="D5341">
        <v>1780</v>
      </c>
      <c r="F5341">
        <v>5</v>
      </c>
      <c r="G5341" t="s">
        <v>183</v>
      </c>
      <c r="H5341" t="s">
        <v>78</v>
      </c>
      <c r="I5341" t="s">
        <v>172</v>
      </c>
      <c r="J5341" t="s">
        <v>184</v>
      </c>
      <c r="K5341" t="s">
        <v>185</v>
      </c>
      <c r="L5341" t="s">
        <v>82</v>
      </c>
      <c r="M5341" t="s">
        <v>186</v>
      </c>
      <c r="N5341" t="s">
        <v>100</v>
      </c>
      <c r="O5341" t="s">
        <v>85</v>
      </c>
      <c r="P5341" t="s">
        <v>781</v>
      </c>
      <c r="Q5341" t="s">
        <v>87</v>
      </c>
      <c r="R5341" t="s">
        <v>107</v>
      </c>
      <c r="T5341" t="s">
        <v>89</v>
      </c>
      <c r="U5341" t="s">
        <v>90</v>
      </c>
      <c r="V5341">
        <v>0.36984899999999998</v>
      </c>
      <c r="W5341">
        <v>3.2518060000000002</v>
      </c>
      <c r="X5341">
        <v>7.7668229999999996</v>
      </c>
      <c r="Y5341">
        <v>0.36984899999999998</v>
      </c>
      <c r="Z5341">
        <v>2.2190940000000001</v>
      </c>
      <c r="AA5341">
        <v>3.1661371808023246</v>
      </c>
      <c r="AB5341">
        <v>6.3829203152420275</v>
      </c>
      <c r="AC5341">
        <v>5.4807861858159876</v>
      </c>
      <c r="AP5341">
        <v>3.2518060000000002</v>
      </c>
      <c r="AQ5341">
        <v>3.2518060000000002</v>
      </c>
      <c r="AR5341">
        <v>3.2518060000000002</v>
      </c>
      <c r="AS5341">
        <v>3.2518060000000002</v>
      </c>
      <c r="AT5341">
        <v>8.7922530546249966</v>
      </c>
      <c r="AU5341" t="s">
        <v>6089</v>
      </c>
      <c r="AV5341">
        <v>441</v>
      </c>
      <c r="AW5341">
        <v>1.9937081756519266E-2</v>
      </c>
      <c r="AX5341">
        <v>8.3071173985496943E-4</v>
      </c>
    </row>
    <row r="5342" spans="1:50" hidden="1" x14ac:dyDescent="0.3">
      <c r="A5342" t="s">
        <v>6384</v>
      </c>
      <c r="B5342" t="s">
        <v>6060</v>
      </c>
      <c r="D5342">
        <v>1791</v>
      </c>
      <c r="F5342">
        <v>5</v>
      </c>
      <c r="G5342" t="s">
        <v>189</v>
      </c>
      <c r="H5342" t="s">
        <v>78</v>
      </c>
      <c r="I5342" t="s">
        <v>172</v>
      </c>
      <c r="J5342" t="s">
        <v>173</v>
      </c>
      <c r="K5342" t="s">
        <v>174</v>
      </c>
      <c r="L5342" t="s">
        <v>175</v>
      </c>
      <c r="M5342" t="s">
        <v>190</v>
      </c>
      <c r="N5342" t="s">
        <v>100</v>
      </c>
      <c r="O5342" t="s">
        <v>85</v>
      </c>
      <c r="P5342" t="s">
        <v>781</v>
      </c>
      <c r="Q5342" t="s">
        <v>176</v>
      </c>
      <c r="R5342" t="s">
        <v>107</v>
      </c>
      <c r="T5342" t="s">
        <v>89</v>
      </c>
      <c r="U5342" t="s">
        <v>90</v>
      </c>
      <c r="V5342">
        <v>0.49982399999999999</v>
      </c>
      <c r="W5342">
        <v>0</v>
      </c>
      <c r="X5342">
        <v>0.49982399999999999</v>
      </c>
      <c r="Y5342">
        <v>0</v>
      </c>
      <c r="Z5342">
        <v>0</v>
      </c>
      <c r="AA5342">
        <v>11.478437</v>
      </c>
      <c r="AB5342">
        <v>0.82409063107986347</v>
      </c>
      <c r="AC5342">
        <v>0.3308722238826316</v>
      </c>
      <c r="AP5342">
        <v>11.478437</v>
      </c>
      <c r="AQ5342">
        <v>11.478437</v>
      </c>
      <c r="AR5342">
        <v>0</v>
      </c>
      <c r="AS5342">
        <v>0</v>
      </c>
      <c r="AT5342">
        <v>0</v>
      </c>
      <c r="AU5342" t="s">
        <v>6091</v>
      </c>
      <c r="AV5342">
        <v>320</v>
      </c>
      <c r="AW5342">
        <v>0</v>
      </c>
      <c r="AX5342">
        <v>0</v>
      </c>
    </row>
    <row r="5343" spans="1:50" hidden="1" x14ac:dyDescent="0.3">
      <c r="A5343" t="s">
        <v>6385</v>
      </c>
      <c r="B5343" t="s">
        <v>6060</v>
      </c>
      <c r="D5343">
        <v>186</v>
      </c>
      <c r="F5343">
        <v>5</v>
      </c>
      <c r="G5343" t="s">
        <v>193</v>
      </c>
      <c r="H5343" t="s">
        <v>94</v>
      </c>
      <c r="I5343" t="s">
        <v>95</v>
      </c>
      <c r="J5343" t="s">
        <v>96</v>
      </c>
      <c r="K5343" t="s">
        <v>81</v>
      </c>
      <c r="L5343" t="s">
        <v>145</v>
      </c>
      <c r="M5343" t="s">
        <v>99</v>
      </c>
      <c r="N5343" t="s">
        <v>84</v>
      </c>
      <c r="O5343" t="s">
        <v>85</v>
      </c>
      <c r="P5343" t="s">
        <v>781</v>
      </c>
      <c r="Q5343" t="s">
        <v>87</v>
      </c>
      <c r="R5343" t="s">
        <v>88</v>
      </c>
      <c r="T5343" t="s">
        <v>89</v>
      </c>
      <c r="U5343" t="s">
        <v>90</v>
      </c>
      <c r="V5343">
        <v>2.1134200000000001</v>
      </c>
      <c r="W5343">
        <v>2634.0100900000002</v>
      </c>
      <c r="X5343">
        <v>2654.4557880000002</v>
      </c>
      <c r="Y5343">
        <v>1771.046135</v>
      </c>
      <c r="Z5343">
        <v>1847.129261</v>
      </c>
      <c r="AA5343">
        <v>2255.9473096933093</v>
      </c>
      <c r="AB5343">
        <v>2368.7446751779744</v>
      </c>
      <c r="AC5343">
        <v>1964.6490719288956</v>
      </c>
      <c r="AP5343">
        <v>2634.0100900000002</v>
      </c>
      <c r="AQ5343">
        <v>2634.0100900000002</v>
      </c>
      <c r="AR5343">
        <v>2634.0100900000002</v>
      </c>
      <c r="AS5343">
        <v>2634.0100900000002</v>
      </c>
      <c r="AT5343">
        <v>1246.3259030386766</v>
      </c>
      <c r="AU5343" t="s">
        <v>6093</v>
      </c>
      <c r="AV5343">
        <v>60</v>
      </c>
      <c r="AW5343">
        <v>20.772098383977944</v>
      </c>
      <c r="AX5343">
        <v>0.86550409933241435</v>
      </c>
    </row>
    <row r="5344" spans="1:50" hidden="1" x14ac:dyDescent="0.3">
      <c r="A5344" t="s">
        <v>6386</v>
      </c>
      <c r="B5344" t="s">
        <v>6060</v>
      </c>
      <c r="D5344">
        <v>188</v>
      </c>
      <c r="F5344">
        <v>5</v>
      </c>
      <c r="G5344" t="s">
        <v>196</v>
      </c>
      <c r="H5344" t="s">
        <v>94</v>
      </c>
      <c r="I5344" t="s">
        <v>95</v>
      </c>
      <c r="J5344" t="s">
        <v>96</v>
      </c>
      <c r="K5344" t="s">
        <v>81</v>
      </c>
      <c r="L5344" t="s">
        <v>82</v>
      </c>
      <c r="M5344" t="s">
        <v>99</v>
      </c>
      <c r="N5344" t="s">
        <v>84</v>
      </c>
      <c r="O5344" t="s">
        <v>85</v>
      </c>
      <c r="P5344" t="s">
        <v>781</v>
      </c>
      <c r="Q5344" t="s">
        <v>87</v>
      </c>
      <c r="R5344" t="s">
        <v>88</v>
      </c>
      <c r="T5344" t="s">
        <v>89</v>
      </c>
      <c r="U5344" t="s">
        <v>90</v>
      </c>
      <c r="V5344">
        <v>2.1134200000000001</v>
      </c>
      <c r="W5344">
        <v>4614.5784000440308</v>
      </c>
      <c r="X5344">
        <v>4981.3314019999998</v>
      </c>
      <c r="Y5344">
        <v>3698.1330830000002</v>
      </c>
      <c r="Z5344">
        <v>3337.4427089999999</v>
      </c>
      <c r="AA5344">
        <v>3841.5614009999999</v>
      </c>
      <c r="AB5344">
        <v>4502.02770736003</v>
      </c>
      <c r="AC5344">
        <v>5836.6661449545891</v>
      </c>
      <c r="AP5344">
        <v>3784.9992320000001</v>
      </c>
      <c r="AQ5344">
        <v>4614.5784000440308</v>
      </c>
      <c r="AR5344">
        <v>4614.5784000440308</v>
      </c>
      <c r="AS5344">
        <v>4614.5784000440308</v>
      </c>
      <c r="AT5344">
        <v>2183.4649052455406</v>
      </c>
      <c r="AU5344" t="s">
        <v>6095</v>
      </c>
      <c r="AV5344">
        <v>80</v>
      </c>
      <c r="AW5344">
        <v>27.293311315569259</v>
      </c>
      <c r="AX5344">
        <v>1.1372213048153859</v>
      </c>
    </row>
    <row r="5345" spans="1:50" hidden="1" x14ac:dyDescent="0.3">
      <c r="A5345" t="s">
        <v>6387</v>
      </c>
      <c r="B5345" t="s">
        <v>6060</v>
      </c>
      <c r="D5345">
        <v>198</v>
      </c>
      <c r="F5345">
        <v>5</v>
      </c>
      <c r="G5345" t="s">
        <v>206</v>
      </c>
      <c r="H5345" t="s">
        <v>94</v>
      </c>
      <c r="I5345" t="s">
        <v>95</v>
      </c>
      <c r="J5345" t="s">
        <v>96</v>
      </c>
      <c r="K5345" t="s">
        <v>200</v>
      </c>
      <c r="L5345" t="s">
        <v>145</v>
      </c>
      <c r="M5345" t="s">
        <v>99</v>
      </c>
      <c r="N5345" t="s">
        <v>84</v>
      </c>
      <c r="O5345" t="s">
        <v>85</v>
      </c>
      <c r="P5345" t="s">
        <v>781</v>
      </c>
      <c r="Q5345" t="s">
        <v>87</v>
      </c>
      <c r="R5345" t="s">
        <v>88</v>
      </c>
      <c r="T5345" t="s">
        <v>89</v>
      </c>
      <c r="U5345" t="s">
        <v>90</v>
      </c>
      <c r="V5345">
        <v>3.522367</v>
      </c>
      <c r="W5345">
        <v>681.81352300000003</v>
      </c>
      <c r="X5345">
        <v>1898.555828</v>
      </c>
      <c r="Y5345">
        <v>966.88974800000005</v>
      </c>
      <c r="Z5345">
        <v>142.65586500000001</v>
      </c>
      <c r="AA5345">
        <v>573.58535101469329</v>
      </c>
      <c r="AB5345">
        <v>596.52876505528116</v>
      </c>
      <c r="AC5345">
        <v>1089.6516128927358</v>
      </c>
      <c r="AP5345">
        <v>681.81352300000003</v>
      </c>
      <c r="AQ5345">
        <v>681.81352300000003</v>
      </c>
      <c r="AR5345">
        <v>681.81352300000003</v>
      </c>
      <c r="AS5345">
        <v>681.81352300000003</v>
      </c>
      <c r="AT5345">
        <v>193.5668608637317</v>
      </c>
      <c r="AU5345" t="s">
        <v>6099</v>
      </c>
      <c r="AV5345">
        <v>40</v>
      </c>
      <c r="AW5345">
        <v>4.8391715215932924</v>
      </c>
      <c r="AX5345">
        <v>0.20163214673305385</v>
      </c>
    </row>
    <row r="5346" spans="1:50" hidden="1" x14ac:dyDescent="0.3">
      <c r="A5346" t="s">
        <v>6388</v>
      </c>
      <c r="B5346" t="s">
        <v>6060</v>
      </c>
      <c r="D5346">
        <v>2017</v>
      </c>
      <c r="F5346">
        <v>5</v>
      </c>
      <c r="G5346" t="s">
        <v>218</v>
      </c>
      <c r="H5346" t="s">
        <v>94</v>
      </c>
      <c r="I5346" t="s">
        <v>104</v>
      </c>
      <c r="J5346" t="s">
        <v>210</v>
      </c>
      <c r="K5346" t="s">
        <v>125</v>
      </c>
      <c r="L5346" t="s">
        <v>82</v>
      </c>
      <c r="M5346" t="s">
        <v>211</v>
      </c>
      <c r="N5346" t="s">
        <v>100</v>
      </c>
      <c r="O5346" t="s">
        <v>85</v>
      </c>
      <c r="P5346" t="s">
        <v>781</v>
      </c>
      <c r="Q5346" t="s">
        <v>87</v>
      </c>
      <c r="R5346" t="s">
        <v>215</v>
      </c>
      <c r="T5346" t="s">
        <v>89</v>
      </c>
      <c r="U5346" t="s">
        <v>90</v>
      </c>
      <c r="V5346">
        <v>0.52835500000000002</v>
      </c>
      <c r="W5346">
        <v>32.689118000000001</v>
      </c>
      <c r="X5346">
        <v>15.322295</v>
      </c>
      <c r="Y5346">
        <v>13.208875000000001</v>
      </c>
      <c r="Z5346">
        <v>5.28355</v>
      </c>
      <c r="AA5346">
        <v>25.024009</v>
      </c>
      <c r="AB5346">
        <v>20.476827080593679</v>
      </c>
      <c r="AC5346">
        <v>20.012840452597683</v>
      </c>
      <c r="AP5346">
        <v>32.689118000000001</v>
      </c>
      <c r="AQ5346">
        <v>32.689118000000001</v>
      </c>
      <c r="AR5346">
        <v>32.689118000000001</v>
      </c>
      <c r="AS5346">
        <v>32.689118000000001</v>
      </c>
      <c r="AT5346">
        <v>61.869610394526404</v>
      </c>
      <c r="AU5346" t="s">
        <v>6101</v>
      </c>
      <c r="AV5346">
        <v>270</v>
      </c>
      <c r="AW5346">
        <v>0.22914670516491262</v>
      </c>
      <c r="AX5346">
        <v>9.5477793818713585E-3</v>
      </c>
    </row>
    <row r="5347" spans="1:50" hidden="1" x14ac:dyDescent="0.3">
      <c r="A5347" t="s">
        <v>6389</v>
      </c>
      <c r="B5347" t="s">
        <v>6060</v>
      </c>
      <c r="D5347">
        <v>2034</v>
      </c>
      <c r="F5347">
        <v>5</v>
      </c>
      <c r="G5347" t="s">
        <v>227</v>
      </c>
      <c r="H5347" t="s">
        <v>94</v>
      </c>
      <c r="I5347" t="s">
        <v>104</v>
      </c>
      <c r="J5347" t="s">
        <v>210</v>
      </c>
      <c r="K5347" t="s">
        <v>141</v>
      </c>
      <c r="L5347" t="s">
        <v>98</v>
      </c>
      <c r="M5347" t="s">
        <v>211</v>
      </c>
      <c r="N5347" t="s">
        <v>84</v>
      </c>
      <c r="O5347" t="s">
        <v>85</v>
      </c>
      <c r="P5347" t="s">
        <v>781</v>
      </c>
      <c r="Q5347" t="s">
        <v>87</v>
      </c>
      <c r="R5347" t="s">
        <v>215</v>
      </c>
      <c r="T5347" t="s">
        <v>89</v>
      </c>
      <c r="U5347" t="s">
        <v>90</v>
      </c>
      <c r="V5347">
        <v>1.5850649999999999</v>
      </c>
      <c r="W5347">
        <v>49.292606999999997</v>
      </c>
      <c r="X5347">
        <v>18.228248000000001</v>
      </c>
      <c r="Y5347">
        <v>30.908767999999998</v>
      </c>
      <c r="Z5347">
        <v>0</v>
      </c>
      <c r="AA5347">
        <v>20.780628215247937</v>
      </c>
      <c r="AB5347">
        <v>40.780628215247901</v>
      </c>
      <c r="AC5347">
        <v>39.970852094100351</v>
      </c>
      <c r="AP5347">
        <v>49.292606999999997</v>
      </c>
      <c r="AQ5347">
        <v>49.292606999999997</v>
      </c>
      <c r="AR5347">
        <v>49.292606999999997</v>
      </c>
      <c r="AS5347">
        <v>49.292606999999997</v>
      </c>
      <c r="AT5347">
        <v>31.09816127414333</v>
      </c>
      <c r="AU5347" t="s">
        <v>6103</v>
      </c>
      <c r="AV5347">
        <v>60</v>
      </c>
      <c r="AW5347">
        <v>0.51830268790238887</v>
      </c>
      <c r="AX5347">
        <v>2.1595945329266203E-2</v>
      </c>
    </row>
    <row r="5348" spans="1:50" hidden="1" x14ac:dyDescent="0.3">
      <c r="A5348" t="s">
        <v>6390</v>
      </c>
      <c r="B5348" t="s">
        <v>6060</v>
      </c>
      <c r="D5348">
        <v>2040</v>
      </c>
      <c r="F5348">
        <v>5</v>
      </c>
      <c r="G5348" t="s">
        <v>236</v>
      </c>
      <c r="H5348" t="s">
        <v>94</v>
      </c>
      <c r="I5348" t="s">
        <v>104</v>
      </c>
      <c r="J5348" t="s">
        <v>210</v>
      </c>
      <c r="K5348" t="s">
        <v>81</v>
      </c>
      <c r="L5348" t="s">
        <v>82</v>
      </c>
      <c r="M5348" t="s">
        <v>211</v>
      </c>
      <c r="N5348" t="s">
        <v>84</v>
      </c>
      <c r="O5348" t="s">
        <v>85</v>
      </c>
      <c r="P5348" t="s">
        <v>781</v>
      </c>
      <c r="Q5348" t="s">
        <v>87</v>
      </c>
      <c r="R5348" t="s">
        <v>215</v>
      </c>
      <c r="T5348" t="s">
        <v>89</v>
      </c>
      <c r="U5348" t="s">
        <v>90</v>
      </c>
      <c r="V5348">
        <v>2.1134200000000001</v>
      </c>
      <c r="W5348">
        <v>53.6274150826072</v>
      </c>
      <c r="X5348">
        <v>63.402602000000002</v>
      </c>
      <c r="Y5348">
        <v>57.414577000000001</v>
      </c>
      <c r="Z5348">
        <v>42.620637000000002</v>
      </c>
      <c r="AA5348">
        <v>60.033433000000002</v>
      </c>
      <c r="AB5348">
        <v>52.31942934888508</v>
      </c>
      <c r="AC5348">
        <v>100.26663040600536</v>
      </c>
      <c r="AP5348">
        <v>65.742491999999999</v>
      </c>
      <c r="AQ5348">
        <v>53.6274150826072</v>
      </c>
      <c r="AR5348">
        <v>53.6274150826072</v>
      </c>
      <c r="AS5348">
        <v>53.6274150826072</v>
      </c>
      <c r="AT5348">
        <v>25.374707858640118</v>
      </c>
      <c r="AU5348" t="s">
        <v>6105</v>
      </c>
      <c r="AV5348">
        <v>80</v>
      </c>
      <c r="AW5348">
        <v>0.3171838482330015</v>
      </c>
      <c r="AX5348">
        <v>1.3215993676375062E-2</v>
      </c>
    </row>
    <row r="5349" spans="1:50" hidden="1" x14ac:dyDescent="0.3">
      <c r="A5349" t="s">
        <v>6391</v>
      </c>
      <c r="B5349" t="s">
        <v>6060</v>
      </c>
      <c r="D5349">
        <v>2043</v>
      </c>
      <c r="F5349">
        <v>5</v>
      </c>
      <c r="G5349" t="s">
        <v>239</v>
      </c>
      <c r="H5349" t="s">
        <v>94</v>
      </c>
      <c r="I5349" t="s">
        <v>104</v>
      </c>
      <c r="J5349" t="s">
        <v>210</v>
      </c>
      <c r="K5349" t="s">
        <v>200</v>
      </c>
      <c r="L5349" t="s">
        <v>145</v>
      </c>
      <c r="M5349" t="s">
        <v>211</v>
      </c>
      <c r="N5349" t="s">
        <v>84</v>
      </c>
      <c r="O5349" t="s">
        <v>85</v>
      </c>
      <c r="P5349" t="s">
        <v>781</v>
      </c>
      <c r="Q5349" t="s">
        <v>87</v>
      </c>
      <c r="R5349" t="s">
        <v>215</v>
      </c>
      <c r="T5349" t="s">
        <v>89</v>
      </c>
      <c r="U5349" t="s">
        <v>90</v>
      </c>
      <c r="V5349">
        <v>3.522367</v>
      </c>
      <c r="W5349">
        <v>0</v>
      </c>
      <c r="X5349">
        <v>0</v>
      </c>
      <c r="Y5349">
        <v>1.7611840000000001</v>
      </c>
      <c r="Z5349">
        <v>0</v>
      </c>
      <c r="AA5349">
        <v>0</v>
      </c>
      <c r="AB5349">
        <v>0</v>
      </c>
      <c r="AC5349">
        <v>0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 t="s">
        <v>6107</v>
      </c>
      <c r="AV5349">
        <v>40</v>
      </c>
      <c r="AW5349">
        <v>0</v>
      </c>
      <c r="AX5349">
        <v>0</v>
      </c>
    </row>
    <row r="5350" spans="1:50" hidden="1" x14ac:dyDescent="0.3">
      <c r="A5350" t="s">
        <v>6392</v>
      </c>
      <c r="B5350" t="s">
        <v>6060</v>
      </c>
      <c r="D5350">
        <v>2046</v>
      </c>
      <c r="F5350">
        <v>5</v>
      </c>
      <c r="G5350" t="s">
        <v>247</v>
      </c>
      <c r="H5350" t="s">
        <v>94</v>
      </c>
      <c r="I5350" t="s">
        <v>104</v>
      </c>
      <c r="J5350" t="s">
        <v>210</v>
      </c>
      <c r="K5350" t="s">
        <v>121</v>
      </c>
      <c r="L5350" t="s">
        <v>82</v>
      </c>
      <c r="M5350" t="s">
        <v>211</v>
      </c>
      <c r="N5350" t="s">
        <v>84</v>
      </c>
      <c r="O5350" t="s">
        <v>85</v>
      </c>
      <c r="P5350" t="s">
        <v>781</v>
      </c>
      <c r="Q5350" t="s">
        <v>87</v>
      </c>
      <c r="R5350" t="s">
        <v>215</v>
      </c>
      <c r="T5350" t="s">
        <v>89</v>
      </c>
      <c r="U5350" t="s">
        <v>90</v>
      </c>
      <c r="V5350">
        <v>3.1701299999999999</v>
      </c>
      <c r="W5350">
        <v>33.764949999999999</v>
      </c>
      <c r="X5350">
        <v>25.361042000000001</v>
      </c>
      <c r="Y5350">
        <v>25.889396000000001</v>
      </c>
      <c r="Z5350">
        <v>35.399785999999999</v>
      </c>
      <c r="AA5350">
        <v>19.601182999999999</v>
      </c>
      <c r="AB5350">
        <v>26.131621406248939</v>
      </c>
      <c r="AC5350">
        <v>28.181123332725555</v>
      </c>
      <c r="AP5350">
        <v>33.764949999999999</v>
      </c>
      <c r="AQ5350">
        <v>33.764949999999999</v>
      </c>
      <c r="AR5350">
        <v>33.764949999999999</v>
      </c>
      <c r="AS5350">
        <v>33.764949999999999</v>
      </c>
      <c r="AT5350">
        <v>10.650966995044367</v>
      </c>
      <c r="AU5350" t="s">
        <v>6109</v>
      </c>
      <c r="AV5350">
        <v>60</v>
      </c>
      <c r="AW5350">
        <v>0.17751611658407279</v>
      </c>
      <c r="AX5350">
        <v>7.3965048576696999E-3</v>
      </c>
    </row>
    <row r="5351" spans="1:50" hidden="1" x14ac:dyDescent="0.3">
      <c r="A5351" t="s">
        <v>6393</v>
      </c>
      <c r="B5351" t="s">
        <v>6060</v>
      </c>
      <c r="D5351">
        <v>2112</v>
      </c>
      <c r="F5351">
        <v>5</v>
      </c>
      <c r="G5351" t="s">
        <v>250</v>
      </c>
      <c r="H5351" t="s">
        <v>251</v>
      </c>
      <c r="I5351" t="s">
        <v>252</v>
      </c>
      <c r="J5351" t="s">
        <v>253</v>
      </c>
      <c r="K5351" t="s">
        <v>185</v>
      </c>
      <c r="L5351" t="s">
        <v>82</v>
      </c>
      <c r="M5351" t="s">
        <v>254</v>
      </c>
      <c r="N5351" t="s">
        <v>100</v>
      </c>
      <c r="O5351" t="s">
        <v>85</v>
      </c>
      <c r="P5351" t="s">
        <v>781</v>
      </c>
      <c r="Q5351" t="s">
        <v>87</v>
      </c>
      <c r="R5351" t="s">
        <v>107</v>
      </c>
      <c r="T5351" t="s">
        <v>89</v>
      </c>
      <c r="U5351" t="s">
        <v>90</v>
      </c>
      <c r="V5351">
        <v>0.36984899999999998</v>
      </c>
      <c r="W5351">
        <v>8.9439654652094536</v>
      </c>
      <c r="X5351">
        <v>7.0271220000000003</v>
      </c>
      <c r="Y5351">
        <v>5.1778810000000002</v>
      </c>
      <c r="Z5351">
        <v>4.9929550000000003</v>
      </c>
      <c r="AA5351">
        <v>3.3152919999999999</v>
      </c>
      <c r="AB5351">
        <v>8.9439654652094536</v>
      </c>
      <c r="AC5351">
        <v>8.9686294903982748</v>
      </c>
      <c r="AP5351">
        <v>0</v>
      </c>
      <c r="AQ5351">
        <v>8.9439654652094536</v>
      </c>
      <c r="AR5351">
        <v>8.9439654652094536</v>
      </c>
      <c r="AS5351">
        <v>8.9439654652094536</v>
      </c>
      <c r="AT5351">
        <v>24.182748811567571</v>
      </c>
      <c r="AU5351" t="s">
        <v>6111</v>
      </c>
      <c r="AV5351">
        <v>441</v>
      </c>
      <c r="AW5351">
        <v>5.48361651055954E-2</v>
      </c>
      <c r="AX5351">
        <v>2.2848402127331417E-3</v>
      </c>
    </row>
    <row r="5352" spans="1:50" hidden="1" x14ac:dyDescent="0.3">
      <c r="A5352" t="s">
        <v>6394</v>
      </c>
      <c r="B5352" t="s">
        <v>6060</v>
      </c>
      <c r="D5352">
        <v>2125</v>
      </c>
      <c r="F5352">
        <v>5</v>
      </c>
      <c r="G5352" t="s">
        <v>257</v>
      </c>
      <c r="H5352" t="s">
        <v>251</v>
      </c>
      <c r="I5352" t="s">
        <v>252</v>
      </c>
      <c r="J5352" t="s">
        <v>253</v>
      </c>
      <c r="K5352" t="s">
        <v>112</v>
      </c>
      <c r="L5352" t="s">
        <v>82</v>
      </c>
      <c r="M5352" t="s">
        <v>254</v>
      </c>
      <c r="N5352" t="s">
        <v>100</v>
      </c>
      <c r="O5352" t="s">
        <v>85</v>
      </c>
      <c r="P5352" t="s">
        <v>781</v>
      </c>
      <c r="Q5352" t="s">
        <v>87</v>
      </c>
      <c r="R5352" t="s">
        <v>88</v>
      </c>
      <c r="T5352" t="s">
        <v>89</v>
      </c>
      <c r="U5352" t="s">
        <v>90</v>
      </c>
      <c r="V5352">
        <v>1.046143</v>
      </c>
      <c r="W5352">
        <v>56.437385658677641</v>
      </c>
      <c r="X5352">
        <v>54.399436000000001</v>
      </c>
      <c r="Y5352">
        <v>82.645296999999999</v>
      </c>
      <c r="Z5352">
        <v>20.92286</v>
      </c>
      <c r="AA5352">
        <v>34.770660999999997</v>
      </c>
      <c r="AB5352">
        <v>56.437385658677641</v>
      </c>
      <c r="AC5352">
        <v>118.73397704218253</v>
      </c>
      <c r="AP5352">
        <v>51.568573000000001</v>
      </c>
      <c r="AQ5352">
        <v>56.437385658677641</v>
      </c>
      <c r="AR5352">
        <v>56.437385658677641</v>
      </c>
      <c r="AS5352">
        <v>56.437385658677641</v>
      </c>
      <c r="AT5352">
        <v>53.948060311714208</v>
      </c>
      <c r="AU5352" t="s">
        <v>6113</v>
      </c>
      <c r="AV5352">
        <v>112</v>
      </c>
      <c r="AW5352">
        <v>0.4816791099260197</v>
      </c>
      <c r="AX5352">
        <v>2.0069962913584153E-2</v>
      </c>
    </row>
    <row r="5353" spans="1:50" hidden="1" x14ac:dyDescent="0.3">
      <c r="A5353" t="s">
        <v>6395</v>
      </c>
      <c r="B5353" t="s">
        <v>6060</v>
      </c>
      <c r="D5353">
        <v>2140</v>
      </c>
      <c r="F5353">
        <v>5</v>
      </c>
      <c r="G5353" t="s">
        <v>260</v>
      </c>
      <c r="H5353" t="s">
        <v>251</v>
      </c>
      <c r="I5353" t="s">
        <v>252</v>
      </c>
      <c r="J5353" t="s">
        <v>253</v>
      </c>
      <c r="K5353" t="s">
        <v>81</v>
      </c>
      <c r="L5353" t="s">
        <v>82</v>
      </c>
      <c r="M5353" t="s">
        <v>254</v>
      </c>
      <c r="N5353" t="s">
        <v>84</v>
      </c>
      <c r="O5353" t="s">
        <v>85</v>
      </c>
      <c r="P5353" t="s">
        <v>781</v>
      </c>
      <c r="Q5353" t="s">
        <v>87</v>
      </c>
      <c r="R5353" t="s">
        <v>88</v>
      </c>
      <c r="T5353" t="s">
        <v>89</v>
      </c>
      <c r="U5353" t="s">
        <v>90</v>
      </c>
      <c r="V5353">
        <v>2.1134200000000001</v>
      </c>
      <c r="W5353">
        <v>1109.8148610000001</v>
      </c>
      <c r="X5353">
        <v>1352.588913</v>
      </c>
      <c r="Y5353">
        <v>1115.5336130000001</v>
      </c>
      <c r="Z5353">
        <v>897.499098</v>
      </c>
      <c r="AA5353">
        <v>989.90837899999997</v>
      </c>
      <c r="AB5353">
        <v>1331.0057650583201</v>
      </c>
      <c r="AC5353">
        <v>1957.7267844181447</v>
      </c>
      <c r="AP5353">
        <v>1109.8148610000001</v>
      </c>
      <c r="AQ5353">
        <v>1109.8148610000001</v>
      </c>
      <c r="AR5353">
        <v>1109.8148610000001</v>
      </c>
      <c r="AS5353">
        <v>1109.8148610000001</v>
      </c>
      <c r="AT5353">
        <v>525.1274526596701</v>
      </c>
      <c r="AU5353" t="s">
        <v>6115</v>
      </c>
      <c r="AV5353">
        <v>80</v>
      </c>
      <c r="AW5353">
        <v>6.5640931582458766</v>
      </c>
      <c r="AX5353">
        <v>0.27350388159357819</v>
      </c>
    </row>
    <row r="5354" spans="1:50" hidden="1" x14ac:dyDescent="0.3">
      <c r="A5354" t="s">
        <v>6396</v>
      </c>
      <c r="B5354" t="s">
        <v>6060</v>
      </c>
      <c r="D5354">
        <v>2146</v>
      </c>
      <c r="F5354">
        <v>5</v>
      </c>
      <c r="G5354" t="s">
        <v>263</v>
      </c>
      <c r="H5354" t="s">
        <v>251</v>
      </c>
      <c r="I5354" t="s">
        <v>252</v>
      </c>
      <c r="J5354" t="s">
        <v>253</v>
      </c>
      <c r="K5354" t="s">
        <v>121</v>
      </c>
      <c r="L5354" t="s">
        <v>82</v>
      </c>
      <c r="M5354" t="s">
        <v>254</v>
      </c>
      <c r="N5354" t="s">
        <v>84</v>
      </c>
      <c r="O5354" t="s">
        <v>85</v>
      </c>
      <c r="P5354" t="s">
        <v>781</v>
      </c>
      <c r="Q5354" t="s">
        <v>87</v>
      </c>
      <c r="R5354" t="s">
        <v>88</v>
      </c>
      <c r="T5354" t="s">
        <v>89</v>
      </c>
      <c r="U5354" t="s">
        <v>90</v>
      </c>
      <c r="V5354">
        <v>3.1701299999999999</v>
      </c>
      <c r="W5354">
        <v>248.81323695392987</v>
      </c>
      <c r="X5354">
        <v>240.929902</v>
      </c>
      <c r="Y5354">
        <v>238.81648100000001</v>
      </c>
      <c r="Z5354">
        <v>234.06129000000001</v>
      </c>
      <c r="AA5354">
        <v>187.01225700000001</v>
      </c>
      <c r="AB5354">
        <v>248.81323695392987</v>
      </c>
      <c r="AC5354">
        <v>446.4421415195651</v>
      </c>
      <c r="AP5354">
        <v>267.09421600000002</v>
      </c>
      <c r="AQ5354">
        <v>248.81323695392987</v>
      </c>
      <c r="AR5354">
        <v>248.81323695392987</v>
      </c>
      <c r="AS5354">
        <v>248.81323695392987</v>
      </c>
      <c r="AT5354">
        <v>78.48676141165501</v>
      </c>
      <c r="AU5354" t="s">
        <v>6117</v>
      </c>
      <c r="AV5354">
        <v>60</v>
      </c>
      <c r="AW5354">
        <v>1.3081126901942501</v>
      </c>
      <c r="AX5354">
        <v>5.450469542476042E-2</v>
      </c>
    </row>
    <row r="5355" spans="1:50" hidden="1" x14ac:dyDescent="0.3">
      <c r="A5355" t="s">
        <v>6397</v>
      </c>
      <c r="B5355" t="s">
        <v>6060</v>
      </c>
      <c r="D5355">
        <v>2152</v>
      </c>
      <c r="F5355">
        <v>5</v>
      </c>
      <c r="G5355" t="s">
        <v>270</v>
      </c>
      <c r="H5355" t="s">
        <v>251</v>
      </c>
      <c r="I5355" t="s">
        <v>252</v>
      </c>
      <c r="J5355" t="s">
        <v>253</v>
      </c>
      <c r="K5355" t="s">
        <v>185</v>
      </c>
      <c r="L5355" t="s">
        <v>82</v>
      </c>
      <c r="M5355" t="s">
        <v>254</v>
      </c>
      <c r="N5355" t="s">
        <v>100</v>
      </c>
      <c r="O5355" t="s">
        <v>85</v>
      </c>
      <c r="P5355" t="s">
        <v>781</v>
      </c>
      <c r="Q5355" t="s">
        <v>271</v>
      </c>
      <c r="R5355" t="s">
        <v>107</v>
      </c>
      <c r="T5355" t="s">
        <v>89</v>
      </c>
      <c r="U5355" t="s">
        <v>90</v>
      </c>
      <c r="V5355">
        <v>0.36984899999999998</v>
      </c>
      <c r="W5355">
        <v>0</v>
      </c>
      <c r="X5355">
        <v>0</v>
      </c>
      <c r="Y5355">
        <v>2.2190919999999998</v>
      </c>
      <c r="Z5355">
        <v>1.4793940000000001</v>
      </c>
      <c r="AA5355">
        <v>0</v>
      </c>
      <c r="AB5355">
        <v>0</v>
      </c>
      <c r="AC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 t="s">
        <v>6119</v>
      </c>
      <c r="AV5355">
        <v>441</v>
      </c>
      <c r="AW5355">
        <v>0</v>
      </c>
      <c r="AX5355">
        <v>0</v>
      </c>
    </row>
    <row r="5356" spans="1:50" hidden="1" x14ac:dyDescent="0.3">
      <c r="A5356" t="s">
        <v>6398</v>
      </c>
      <c r="B5356" t="s">
        <v>6060</v>
      </c>
      <c r="D5356">
        <v>2307</v>
      </c>
      <c r="F5356">
        <v>5</v>
      </c>
      <c r="G5356" t="s">
        <v>284</v>
      </c>
      <c r="H5356" t="s">
        <v>78</v>
      </c>
      <c r="I5356" t="s">
        <v>285</v>
      </c>
      <c r="J5356" t="s">
        <v>286</v>
      </c>
      <c r="K5356" t="s">
        <v>174</v>
      </c>
      <c r="L5356" t="s">
        <v>82</v>
      </c>
      <c r="M5356" t="s">
        <v>287</v>
      </c>
      <c r="N5356" t="s">
        <v>100</v>
      </c>
      <c r="O5356" t="s">
        <v>85</v>
      </c>
      <c r="P5356" t="s">
        <v>781</v>
      </c>
      <c r="Q5356" t="s">
        <v>87</v>
      </c>
      <c r="R5356" t="s">
        <v>107</v>
      </c>
      <c r="S5356" t="s">
        <v>288</v>
      </c>
      <c r="T5356" t="s">
        <v>89</v>
      </c>
      <c r="U5356" t="s">
        <v>90</v>
      </c>
      <c r="V5356">
        <v>0.49982388164846775</v>
      </c>
      <c r="W5356">
        <v>2.7185944148864025</v>
      </c>
      <c r="X5356">
        <v>0</v>
      </c>
      <c r="Y5356">
        <v>0</v>
      </c>
      <c r="Z5356">
        <v>0</v>
      </c>
      <c r="AA5356">
        <v>2.7185944148864025</v>
      </c>
      <c r="AB5356">
        <v>0</v>
      </c>
      <c r="AC5356">
        <v>0</v>
      </c>
      <c r="AP5356">
        <v>0.86987800000000004</v>
      </c>
      <c r="AQ5356">
        <v>0.86987800000000004</v>
      </c>
      <c r="AR5356">
        <v>2.7185944148864025</v>
      </c>
      <c r="AS5356">
        <v>2.7185944148864025</v>
      </c>
      <c r="AT5356">
        <v>5.4391046820736415</v>
      </c>
      <c r="AU5356" t="s">
        <v>6121</v>
      </c>
    </row>
    <row r="5357" spans="1:50" hidden="1" x14ac:dyDescent="0.3">
      <c r="A5357" t="s">
        <v>6399</v>
      </c>
      <c r="B5357" t="s">
        <v>6060</v>
      </c>
      <c r="D5357">
        <v>2308</v>
      </c>
      <c r="F5357">
        <v>5</v>
      </c>
      <c r="G5357" t="s">
        <v>291</v>
      </c>
      <c r="H5357" t="s">
        <v>78</v>
      </c>
      <c r="I5357" t="s">
        <v>285</v>
      </c>
      <c r="J5357" t="s">
        <v>286</v>
      </c>
      <c r="K5357" t="s">
        <v>112</v>
      </c>
      <c r="L5357" t="s">
        <v>82</v>
      </c>
      <c r="M5357" t="s">
        <v>287</v>
      </c>
      <c r="N5357" t="s">
        <v>100</v>
      </c>
      <c r="O5357" t="s">
        <v>85</v>
      </c>
      <c r="P5357" t="s">
        <v>781</v>
      </c>
      <c r="Q5357" t="s">
        <v>87</v>
      </c>
      <c r="R5357" t="s">
        <v>107</v>
      </c>
      <c r="S5357" t="s">
        <v>288</v>
      </c>
      <c r="T5357" t="s">
        <v>89</v>
      </c>
      <c r="U5357" t="s">
        <v>90</v>
      </c>
      <c r="V5357">
        <v>1.046143008101444</v>
      </c>
      <c r="W5357">
        <v>17.039582803220142</v>
      </c>
      <c r="X5357">
        <v>0</v>
      </c>
      <c r="Y5357">
        <v>0</v>
      </c>
      <c r="Z5357">
        <v>0</v>
      </c>
      <c r="AA5357">
        <v>17.039582803220142</v>
      </c>
      <c r="AB5357">
        <v>0</v>
      </c>
      <c r="AC5357">
        <v>0</v>
      </c>
      <c r="AP5357">
        <v>6.5417050000000003</v>
      </c>
      <c r="AQ5357">
        <v>6.5417050000000003</v>
      </c>
      <c r="AR5357">
        <v>17.039582803220142</v>
      </c>
      <c r="AS5357">
        <v>17.039582803220142</v>
      </c>
      <c r="AT5357">
        <v>16.288005245232995</v>
      </c>
      <c r="AU5357" t="s">
        <v>6123</v>
      </c>
      <c r="AV5357">
        <v>112</v>
      </c>
      <c r="AW5357">
        <v>0.14542861826100889</v>
      </c>
      <c r="AX5357">
        <v>6.0595257608753702E-3</v>
      </c>
    </row>
    <row r="5358" spans="1:50" hidden="1" x14ac:dyDescent="0.3">
      <c r="A5358" t="s">
        <v>6400</v>
      </c>
      <c r="B5358" t="s">
        <v>6060</v>
      </c>
      <c r="D5358">
        <v>2309</v>
      </c>
      <c r="F5358">
        <v>5</v>
      </c>
      <c r="G5358" t="s">
        <v>294</v>
      </c>
      <c r="H5358" t="s">
        <v>78</v>
      </c>
      <c r="I5358" t="s">
        <v>285</v>
      </c>
      <c r="J5358" t="s">
        <v>286</v>
      </c>
      <c r="K5358" t="s">
        <v>174</v>
      </c>
      <c r="L5358" t="s">
        <v>82</v>
      </c>
      <c r="M5358" t="s">
        <v>295</v>
      </c>
      <c r="N5358" t="s">
        <v>100</v>
      </c>
      <c r="O5358" t="s">
        <v>85</v>
      </c>
      <c r="P5358" t="s">
        <v>781</v>
      </c>
      <c r="Q5358" t="s">
        <v>87</v>
      </c>
      <c r="R5358" t="s">
        <v>107</v>
      </c>
      <c r="S5358" t="s">
        <v>288</v>
      </c>
      <c r="T5358" t="s">
        <v>89</v>
      </c>
      <c r="U5358" t="s">
        <v>90</v>
      </c>
      <c r="V5358">
        <v>0.49982388164846775</v>
      </c>
      <c r="W5358">
        <v>2.7185944148864025</v>
      </c>
      <c r="X5358">
        <v>0</v>
      </c>
      <c r="Y5358">
        <v>0</v>
      </c>
      <c r="Z5358">
        <v>0</v>
      </c>
      <c r="AA5358">
        <v>2.7185944148864025</v>
      </c>
      <c r="AB5358">
        <v>0</v>
      </c>
      <c r="AC5358">
        <v>0</v>
      </c>
      <c r="AP5358">
        <v>0.86987499999999995</v>
      </c>
      <c r="AQ5358">
        <v>0.86987499999999995</v>
      </c>
      <c r="AR5358">
        <v>2.7185944148864025</v>
      </c>
      <c r="AS5358">
        <v>2.7185944148864025</v>
      </c>
      <c r="AT5358">
        <v>5.4391046820736415</v>
      </c>
      <c r="AU5358" t="s">
        <v>6125</v>
      </c>
      <c r="AV5358">
        <v>270</v>
      </c>
      <c r="AW5358">
        <v>2.0144832155828303E-2</v>
      </c>
      <c r="AX5358">
        <v>8.3936800649284592E-4</v>
      </c>
    </row>
    <row r="5359" spans="1:50" hidden="1" x14ac:dyDescent="0.3">
      <c r="A5359" t="s">
        <v>6401</v>
      </c>
      <c r="B5359" t="s">
        <v>6060</v>
      </c>
      <c r="D5359">
        <v>2311</v>
      </c>
      <c r="F5359">
        <v>5</v>
      </c>
      <c r="G5359" t="s">
        <v>298</v>
      </c>
      <c r="H5359" t="s">
        <v>78</v>
      </c>
      <c r="I5359" t="s">
        <v>285</v>
      </c>
      <c r="J5359" t="s">
        <v>286</v>
      </c>
      <c r="K5359" t="s">
        <v>112</v>
      </c>
      <c r="L5359" t="s">
        <v>82</v>
      </c>
      <c r="M5359" t="s">
        <v>295</v>
      </c>
      <c r="N5359" t="s">
        <v>100</v>
      </c>
      <c r="O5359" t="s">
        <v>85</v>
      </c>
      <c r="P5359" t="s">
        <v>781</v>
      </c>
      <c r="Q5359" t="s">
        <v>87</v>
      </c>
      <c r="R5359" t="s">
        <v>107</v>
      </c>
      <c r="S5359" t="s">
        <v>288</v>
      </c>
      <c r="T5359" t="s">
        <v>89</v>
      </c>
      <c r="U5359" t="s">
        <v>90</v>
      </c>
      <c r="V5359">
        <v>1.046143008101444</v>
      </c>
      <c r="W5359">
        <v>17.039582803220142</v>
      </c>
      <c r="X5359">
        <v>0</v>
      </c>
      <c r="Y5359">
        <v>0</v>
      </c>
      <c r="Z5359">
        <v>0</v>
      </c>
      <c r="AA5359">
        <v>17.039582803220142</v>
      </c>
      <c r="AB5359">
        <v>0</v>
      </c>
      <c r="AC5359">
        <v>0</v>
      </c>
      <c r="AP5359">
        <v>6.5416679999999996</v>
      </c>
      <c r="AQ5359">
        <v>6.5416679999999996</v>
      </c>
      <c r="AR5359">
        <v>17.039582803220142</v>
      </c>
      <c r="AS5359">
        <v>17.039582803220142</v>
      </c>
      <c r="AT5359">
        <v>16.288005245232995</v>
      </c>
      <c r="AU5359" t="s">
        <v>6127</v>
      </c>
      <c r="AV5359">
        <v>112</v>
      </c>
      <c r="AW5359">
        <v>0.14542861826100889</v>
      </c>
      <c r="AX5359">
        <v>6.0595257608753702E-3</v>
      </c>
    </row>
    <row r="5360" spans="1:50" hidden="1" x14ac:dyDescent="0.3">
      <c r="A5360" t="s">
        <v>6402</v>
      </c>
      <c r="B5360" t="s">
        <v>6060</v>
      </c>
      <c r="D5360">
        <v>2317</v>
      </c>
      <c r="F5360">
        <v>5</v>
      </c>
      <c r="G5360" t="s">
        <v>301</v>
      </c>
      <c r="H5360" t="s">
        <v>78</v>
      </c>
      <c r="I5360" t="s">
        <v>285</v>
      </c>
      <c r="J5360" t="s">
        <v>286</v>
      </c>
      <c r="K5360" t="s">
        <v>174</v>
      </c>
      <c r="L5360" t="s">
        <v>82</v>
      </c>
      <c r="M5360" t="s">
        <v>302</v>
      </c>
      <c r="N5360" t="s">
        <v>100</v>
      </c>
      <c r="O5360" t="s">
        <v>85</v>
      </c>
      <c r="P5360" t="s">
        <v>781</v>
      </c>
      <c r="Q5360" t="s">
        <v>271</v>
      </c>
      <c r="R5360" t="s">
        <v>107</v>
      </c>
      <c r="T5360" t="s">
        <v>89</v>
      </c>
      <c r="U5360" t="s">
        <v>90</v>
      </c>
      <c r="V5360">
        <v>0.99964799999999998</v>
      </c>
      <c r="W5360">
        <v>0</v>
      </c>
      <c r="X5360">
        <v>0.49982399999999999</v>
      </c>
      <c r="Y5360">
        <v>0</v>
      </c>
      <c r="Z5360">
        <v>0</v>
      </c>
      <c r="AA5360">
        <v>0</v>
      </c>
      <c r="AB5360">
        <v>0</v>
      </c>
      <c r="AC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U5360" t="s">
        <v>6129</v>
      </c>
    </row>
    <row r="5361" spans="1:50" hidden="1" x14ac:dyDescent="0.3">
      <c r="A5361" t="s">
        <v>6403</v>
      </c>
      <c r="B5361" t="s">
        <v>6060</v>
      </c>
      <c r="D5361">
        <v>2317</v>
      </c>
      <c r="F5361">
        <v>5</v>
      </c>
      <c r="G5361" t="s">
        <v>301</v>
      </c>
      <c r="H5361" t="s">
        <v>78</v>
      </c>
      <c r="I5361" t="s">
        <v>285</v>
      </c>
      <c r="J5361" t="s">
        <v>286</v>
      </c>
      <c r="K5361" t="s">
        <v>174</v>
      </c>
      <c r="L5361" t="s">
        <v>82</v>
      </c>
      <c r="M5361" t="s">
        <v>305</v>
      </c>
      <c r="N5361" t="s">
        <v>100</v>
      </c>
      <c r="O5361" t="s">
        <v>85</v>
      </c>
      <c r="P5361" t="s">
        <v>781</v>
      </c>
      <c r="Q5361" t="s">
        <v>271</v>
      </c>
      <c r="R5361" t="s">
        <v>107</v>
      </c>
      <c r="T5361" t="s">
        <v>89</v>
      </c>
      <c r="U5361" t="s">
        <v>90</v>
      </c>
      <c r="V5361">
        <v>0.99964799999999998</v>
      </c>
      <c r="W5361">
        <v>0</v>
      </c>
      <c r="X5361">
        <v>0.49982399999999999</v>
      </c>
      <c r="Y5361">
        <v>0</v>
      </c>
      <c r="Z5361">
        <v>0</v>
      </c>
      <c r="AA5361">
        <v>0</v>
      </c>
      <c r="AB5361">
        <v>0</v>
      </c>
      <c r="AC5361">
        <v>0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 t="s">
        <v>6129</v>
      </c>
    </row>
    <row r="5362" spans="1:50" hidden="1" x14ac:dyDescent="0.3">
      <c r="A5362" t="s">
        <v>6404</v>
      </c>
      <c r="B5362" t="s">
        <v>6060</v>
      </c>
      <c r="D5362">
        <v>2334</v>
      </c>
      <c r="F5362">
        <v>5</v>
      </c>
      <c r="G5362" t="s">
        <v>311</v>
      </c>
      <c r="H5362" t="s">
        <v>78</v>
      </c>
      <c r="I5362" t="s">
        <v>285</v>
      </c>
      <c r="J5362" t="s">
        <v>286</v>
      </c>
      <c r="K5362" t="s">
        <v>112</v>
      </c>
      <c r="L5362" t="s">
        <v>82</v>
      </c>
      <c r="M5362" t="s">
        <v>302</v>
      </c>
      <c r="N5362" t="s">
        <v>100</v>
      </c>
      <c r="O5362" t="s">
        <v>85</v>
      </c>
      <c r="P5362" t="s">
        <v>781</v>
      </c>
      <c r="Q5362" t="s">
        <v>87</v>
      </c>
      <c r="R5362" t="s">
        <v>88</v>
      </c>
      <c r="T5362" t="s">
        <v>89</v>
      </c>
      <c r="U5362" t="s">
        <v>90</v>
      </c>
      <c r="V5362">
        <v>1.046143</v>
      </c>
      <c r="W5362">
        <v>53.959620999999999</v>
      </c>
      <c r="X5362">
        <v>31.38429</v>
      </c>
      <c r="Y5362">
        <v>23.712574</v>
      </c>
      <c r="Z5362">
        <v>14.820359</v>
      </c>
      <c r="AA5362">
        <v>44.112037999999998</v>
      </c>
      <c r="AB5362">
        <v>59.632962768735126</v>
      </c>
      <c r="AC5362">
        <v>52.378264351797618</v>
      </c>
      <c r="AP5362">
        <v>53.959620999999999</v>
      </c>
      <c r="AQ5362">
        <v>53.959620999999999</v>
      </c>
      <c r="AR5362">
        <v>53.959620999999999</v>
      </c>
      <c r="AS5362">
        <v>53.959620999999999</v>
      </c>
      <c r="AT5362">
        <v>51.579584244218999</v>
      </c>
      <c r="AU5362" t="s">
        <v>6135</v>
      </c>
      <c r="AV5362">
        <v>112</v>
      </c>
      <c r="AW5362">
        <v>0.46053200218052676</v>
      </c>
      <c r="AX5362">
        <v>1.9188833424188614E-2</v>
      </c>
    </row>
    <row r="5363" spans="1:50" hidden="1" x14ac:dyDescent="0.3">
      <c r="A5363" t="s">
        <v>6405</v>
      </c>
      <c r="B5363" t="s">
        <v>6060</v>
      </c>
      <c r="D5363">
        <v>2336</v>
      </c>
      <c r="F5363">
        <v>5</v>
      </c>
      <c r="G5363" t="s">
        <v>314</v>
      </c>
      <c r="H5363" t="s">
        <v>78</v>
      </c>
      <c r="I5363" t="s">
        <v>285</v>
      </c>
      <c r="J5363" t="s">
        <v>286</v>
      </c>
      <c r="K5363" t="s">
        <v>174</v>
      </c>
      <c r="L5363" t="s">
        <v>82</v>
      </c>
      <c r="M5363" t="s">
        <v>302</v>
      </c>
      <c r="N5363" t="s">
        <v>100</v>
      </c>
      <c r="O5363" t="s">
        <v>85</v>
      </c>
      <c r="P5363" t="s">
        <v>781</v>
      </c>
      <c r="Q5363" t="s">
        <v>87</v>
      </c>
      <c r="R5363" t="s">
        <v>215</v>
      </c>
      <c r="T5363" t="s">
        <v>89</v>
      </c>
      <c r="U5363" t="s">
        <v>90</v>
      </c>
      <c r="V5363">
        <v>0.49982399999999999</v>
      </c>
      <c r="W5363">
        <v>15.810793</v>
      </c>
      <c r="X5363">
        <v>7.9971829999999997</v>
      </c>
      <c r="Y5363">
        <v>13.495247000000001</v>
      </c>
      <c r="Z5363">
        <v>11.995774000000001</v>
      </c>
      <c r="AA5363">
        <v>14.810794</v>
      </c>
      <c r="AB5363">
        <v>16.087477398135455</v>
      </c>
      <c r="AC5363">
        <v>52.923567675705399</v>
      </c>
      <c r="AP5363">
        <v>15.810793</v>
      </c>
      <c r="AQ5363">
        <v>15.810793</v>
      </c>
      <c r="AR5363">
        <v>15.810793</v>
      </c>
      <c r="AS5363">
        <v>15.810793</v>
      </c>
      <c r="AT5363">
        <v>31.632720717692628</v>
      </c>
      <c r="AU5363" t="s">
        <v>6137</v>
      </c>
      <c r="AV5363">
        <v>270</v>
      </c>
      <c r="AW5363">
        <v>0.11715822488034307</v>
      </c>
      <c r="AX5363">
        <v>4.8815927033476281E-3</v>
      </c>
    </row>
    <row r="5364" spans="1:50" hidden="1" x14ac:dyDescent="0.3">
      <c r="A5364" t="s">
        <v>6406</v>
      </c>
      <c r="B5364" t="s">
        <v>6060</v>
      </c>
      <c r="D5364">
        <v>2344</v>
      </c>
      <c r="F5364">
        <v>5</v>
      </c>
      <c r="G5364" t="s">
        <v>317</v>
      </c>
      <c r="H5364" t="s">
        <v>78</v>
      </c>
      <c r="I5364" t="s">
        <v>285</v>
      </c>
      <c r="J5364" t="s">
        <v>286</v>
      </c>
      <c r="K5364" t="s">
        <v>112</v>
      </c>
      <c r="L5364" t="s">
        <v>82</v>
      </c>
      <c r="M5364" t="s">
        <v>318</v>
      </c>
      <c r="N5364" t="s">
        <v>100</v>
      </c>
      <c r="O5364" t="s">
        <v>85</v>
      </c>
      <c r="P5364" t="s">
        <v>781</v>
      </c>
      <c r="Q5364" t="s">
        <v>87</v>
      </c>
      <c r="R5364" t="s">
        <v>88</v>
      </c>
      <c r="T5364" t="s">
        <v>89</v>
      </c>
      <c r="U5364" t="s">
        <v>90</v>
      </c>
      <c r="V5364">
        <v>1.046143</v>
      </c>
      <c r="W5364">
        <v>35.280608000000001</v>
      </c>
      <c r="X5364">
        <v>10.46143</v>
      </c>
      <c r="Y5364">
        <v>16.040859000000001</v>
      </c>
      <c r="Z5364">
        <v>6.2768579999999998</v>
      </c>
      <c r="AA5364">
        <v>27.717870000000001</v>
      </c>
      <c r="AB5364">
        <v>9.7093489558136383</v>
      </c>
      <c r="AC5364">
        <v>37.869726772860069</v>
      </c>
      <c r="AP5364">
        <v>35.280608000000001</v>
      </c>
      <c r="AQ5364">
        <v>35.280608000000001</v>
      </c>
      <c r="AR5364">
        <v>35.280608000000001</v>
      </c>
      <c r="AS5364">
        <v>35.280608000000001</v>
      </c>
      <c r="AT5364">
        <v>33.72446023153622</v>
      </c>
      <c r="AU5364" t="s">
        <v>6139</v>
      </c>
      <c r="AV5364">
        <v>112</v>
      </c>
      <c r="AW5364">
        <v>0.30111125206728767</v>
      </c>
      <c r="AX5364">
        <v>1.254630216947032E-2</v>
      </c>
    </row>
    <row r="5365" spans="1:50" hidden="1" x14ac:dyDescent="0.3">
      <c r="A5365" t="s">
        <v>6407</v>
      </c>
      <c r="B5365" t="s">
        <v>6060</v>
      </c>
      <c r="D5365">
        <v>2346</v>
      </c>
      <c r="F5365">
        <v>5</v>
      </c>
      <c r="G5365" t="s">
        <v>321</v>
      </c>
      <c r="H5365" t="s">
        <v>78</v>
      </c>
      <c r="I5365" t="s">
        <v>285</v>
      </c>
      <c r="J5365" t="s">
        <v>286</v>
      </c>
      <c r="K5365" t="s">
        <v>174</v>
      </c>
      <c r="L5365" t="s">
        <v>82</v>
      </c>
      <c r="M5365" t="s">
        <v>318</v>
      </c>
      <c r="N5365" t="s">
        <v>100</v>
      </c>
      <c r="O5365" t="s">
        <v>85</v>
      </c>
      <c r="P5365" t="s">
        <v>781</v>
      </c>
      <c r="Q5365" t="s">
        <v>87</v>
      </c>
      <c r="R5365" t="s">
        <v>107</v>
      </c>
      <c r="T5365" t="s">
        <v>89</v>
      </c>
      <c r="U5365" t="s">
        <v>90</v>
      </c>
      <c r="V5365">
        <v>0.49982399999999999</v>
      </c>
      <c r="W5365">
        <v>12.229388999999999</v>
      </c>
      <c r="X5365">
        <v>2.49912</v>
      </c>
      <c r="Y5365">
        <v>6.9975360000000002</v>
      </c>
      <c r="Z5365">
        <v>0.99964799999999998</v>
      </c>
      <c r="AA5365">
        <v>11.229388999999999</v>
      </c>
      <c r="AB5365">
        <v>2.9872299727271838</v>
      </c>
      <c r="AC5365">
        <v>16.902014264702739</v>
      </c>
      <c r="AP5365">
        <v>12.229388999999999</v>
      </c>
      <c r="AQ5365">
        <v>12.229388999999999</v>
      </c>
      <c r="AR5365">
        <v>12.229388999999999</v>
      </c>
      <c r="AS5365">
        <v>12.229388999999999</v>
      </c>
      <c r="AT5365">
        <v>24.467390521463553</v>
      </c>
      <c r="AU5365" t="s">
        <v>6141</v>
      </c>
      <c r="AV5365">
        <v>270</v>
      </c>
      <c r="AW5365">
        <v>9.0619964894309457E-2</v>
      </c>
      <c r="AX5365">
        <v>3.7758318705962274E-3</v>
      </c>
    </row>
    <row r="5366" spans="1:50" hidden="1" x14ac:dyDescent="0.3">
      <c r="A5366" t="s">
        <v>6408</v>
      </c>
      <c r="B5366" t="s">
        <v>6060</v>
      </c>
      <c r="D5366">
        <v>2382</v>
      </c>
      <c r="F5366">
        <v>5</v>
      </c>
      <c r="G5366" t="s">
        <v>330</v>
      </c>
      <c r="H5366" t="s">
        <v>78</v>
      </c>
      <c r="I5366" t="s">
        <v>285</v>
      </c>
      <c r="J5366" t="s">
        <v>286</v>
      </c>
      <c r="K5366" t="s">
        <v>112</v>
      </c>
      <c r="L5366" t="s">
        <v>82</v>
      </c>
      <c r="M5366" t="s">
        <v>113</v>
      </c>
      <c r="N5366" t="s">
        <v>100</v>
      </c>
      <c r="O5366" t="s">
        <v>85</v>
      </c>
      <c r="P5366" t="s">
        <v>781</v>
      </c>
      <c r="Q5366" t="s">
        <v>87</v>
      </c>
      <c r="R5366" t="s">
        <v>107</v>
      </c>
      <c r="T5366" t="s">
        <v>89</v>
      </c>
      <c r="U5366" t="s">
        <v>90</v>
      </c>
      <c r="V5366">
        <v>1.046143</v>
      </c>
      <c r="W5366">
        <v>0</v>
      </c>
      <c r="X5366">
        <v>0</v>
      </c>
      <c r="Y5366">
        <v>0</v>
      </c>
      <c r="Z5366">
        <v>2.4409999999999998</v>
      </c>
      <c r="AA5366">
        <v>0</v>
      </c>
      <c r="AB5366">
        <v>0</v>
      </c>
      <c r="AC5366">
        <v>0</v>
      </c>
      <c r="AP5366">
        <v>0</v>
      </c>
      <c r="AQ5366">
        <v>0</v>
      </c>
      <c r="AR5366">
        <v>0</v>
      </c>
      <c r="AS5366">
        <v>0</v>
      </c>
      <c r="AT5366">
        <v>0</v>
      </c>
      <c r="AU5366" t="s">
        <v>6145</v>
      </c>
      <c r="AV5366">
        <v>112</v>
      </c>
      <c r="AW5366">
        <v>0</v>
      </c>
      <c r="AX5366">
        <v>0</v>
      </c>
    </row>
    <row r="5367" spans="1:50" hidden="1" x14ac:dyDescent="0.3">
      <c r="A5367" t="s">
        <v>6409</v>
      </c>
      <c r="B5367" t="s">
        <v>6060</v>
      </c>
      <c r="D5367">
        <v>2386</v>
      </c>
      <c r="F5367">
        <v>5</v>
      </c>
      <c r="G5367" t="s">
        <v>336</v>
      </c>
      <c r="H5367" t="s">
        <v>78</v>
      </c>
      <c r="I5367" t="s">
        <v>285</v>
      </c>
      <c r="J5367" t="s">
        <v>286</v>
      </c>
      <c r="K5367" t="s">
        <v>174</v>
      </c>
      <c r="L5367" t="s">
        <v>82</v>
      </c>
      <c r="M5367" t="s">
        <v>305</v>
      </c>
      <c r="N5367" t="s">
        <v>100</v>
      </c>
      <c r="O5367" t="s">
        <v>85</v>
      </c>
      <c r="P5367" t="s">
        <v>781</v>
      </c>
      <c r="Q5367" t="s">
        <v>87</v>
      </c>
      <c r="R5367" t="s">
        <v>107</v>
      </c>
      <c r="T5367" t="s">
        <v>89</v>
      </c>
      <c r="U5367" t="s">
        <v>90</v>
      </c>
      <c r="V5367">
        <v>0.49982399999999999</v>
      </c>
      <c r="W5367">
        <v>3.7909549999999999</v>
      </c>
      <c r="X5367">
        <v>0.99964799999999998</v>
      </c>
      <c r="Y5367">
        <v>1.4994719999999999</v>
      </c>
      <c r="Z5367">
        <v>0</v>
      </c>
      <c r="AA5367">
        <v>2.7909549999999999</v>
      </c>
      <c r="AB5367">
        <v>0.76695983003305956</v>
      </c>
      <c r="AC5367">
        <v>0.82184826203207284</v>
      </c>
      <c r="AP5367">
        <v>3.7909549999999999</v>
      </c>
      <c r="AQ5367">
        <v>3.7909549999999999</v>
      </c>
      <c r="AR5367">
        <v>3.7909549999999999</v>
      </c>
      <c r="AS5367">
        <v>3.7909549999999999</v>
      </c>
      <c r="AT5367">
        <v>7.5845797720797723</v>
      </c>
      <c r="AU5367" t="s">
        <v>6147</v>
      </c>
      <c r="AV5367">
        <v>270</v>
      </c>
      <c r="AW5367">
        <v>2.8091036192888046E-2</v>
      </c>
      <c r="AX5367">
        <v>1.1704598413703352E-3</v>
      </c>
    </row>
    <row r="5368" spans="1:50" hidden="1" x14ac:dyDescent="0.3">
      <c r="A5368" t="s">
        <v>6410</v>
      </c>
      <c r="B5368" t="s">
        <v>6060</v>
      </c>
      <c r="D5368">
        <v>2387</v>
      </c>
      <c r="F5368">
        <v>5</v>
      </c>
      <c r="G5368" t="s">
        <v>339</v>
      </c>
      <c r="H5368" t="s">
        <v>78</v>
      </c>
      <c r="I5368" t="s">
        <v>285</v>
      </c>
      <c r="J5368" t="s">
        <v>286</v>
      </c>
      <c r="K5368" t="s">
        <v>112</v>
      </c>
      <c r="L5368" t="s">
        <v>82</v>
      </c>
      <c r="M5368" t="s">
        <v>305</v>
      </c>
      <c r="N5368" t="s">
        <v>100</v>
      </c>
      <c r="O5368" t="s">
        <v>85</v>
      </c>
      <c r="P5368" t="s">
        <v>781</v>
      </c>
      <c r="Q5368" t="s">
        <v>87</v>
      </c>
      <c r="R5368" t="s">
        <v>107</v>
      </c>
      <c r="T5368" t="s">
        <v>89</v>
      </c>
      <c r="U5368" t="s">
        <v>90</v>
      </c>
      <c r="V5368">
        <v>1.046143</v>
      </c>
      <c r="W5368">
        <v>8.1021699999999992</v>
      </c>
      <c r="X5368">
        <v>0</v>
      </c>
      <c r="Y5368">
        <v>0</v>
      </c>
      <c r="Z5368">
        <v>0</v>
      </c>
      <c r="AA5368">
        <v>7.1021700000000001</v>
      </c>
      <c r="AB5368">
        <v>0</v>
      </c>
      <c r="AC5368">
        <v>1.0778543909656726</v>
      </c>
      <c r="AP5368">
        <v>8.1021699999999992</v>
      </c>
      <c r="AQ5368">
        <v>8.1021699999999992</v>
      </c>
      <c r="AR5368">
        <v>8.1021699999999992</v>
      </c>
      <c r="AS5368">
        <v>8.1021699999999992</v>
      </c>
      <c r="AT5368">
        <v>7.7448016188991362</v>
      </c>
      <c r="AU5368" t="s">
        <v>6149</v>
      </c>
      <c r="AV5368">
        <v>112</v>
      </c>
      <c r="AW5368">
        <v>6.9150014454456579E-2</v>
      </c>
      <c r="AX5368">
        <v>2.8812506022690243E-3</v>
      </c>
    </row>
    <row r="5369" spans="1:50" hidden="1" x14ac:dyDescent="0.3">
      <c r="A5369" t="s">
        <v>6411</v>
      </c>
      <c r="B5369" t="s">
        <v>6060</v>
      </c>
      <c r="D5369">
        <v>2509</v>
      </c>
      <c r="F5369">
        <v>5</v>
      </c>
      <c r="G5369" t="s">
        <v>345</v>
      </c>
      <c r="H5369" t="s">
        <v>78</v>
      </c>
      <c r="I5369" t="s">
        <v>252</v>
      </c>
      <c r="J5369" t="s">
        <v>346</v>
      </c>
      <c r="K5369" t="s">
        <v>168</v>
      </c>
      <c r="L5369" t="s">
        <v>82</v>
      </c>
      <c r="M5369" t="s">
        <v>347</v>
      </c>
      <c r="N5369" t="s">
        <v>100</v>
      </c>
      <c r="O5369" t="s">
        <v>85</v>
      </c>
      <c r="P5369" t="s">
        <v>781</v>
      </c>
      <c r="Q5369" t="s">
        <v>271</v>
      </c>
      <c r="R5369" t="s">
        <v>155</v>
      </c>
      <c r="T5369" t="s">
        <v>89</v>
      </c>
      <c r="U5369" t="s">
        <v>90</v>
      </c>
      <c r="V5369">
        <v>0.31701299999999999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P5369">
        <v>0</v>
      </c>
      <c r="AQ5369">
        <v>0</v>
      </c>
      <c r="AR5369">
        <v>0</v>
      </c>
      <c r="AS5369">
        <v>0</v>
      </c>
      <c r="AT5369">
        <v>0</v>
      </c>
      <c r="AU5369" t="s">
        <v>6151</v>
      </c>
      <c r="AV5369">
        <v>441</v>
      </c>
      <c r="AW5369">
        <v>0</v>
      </c>
      <c r="AX5369">
        <v>0</v>
      </c>
    </row>
    <row r="5370" spans="1:50" hidden="1" x14ac:dyDescent="0.3">
      <c r="A5370" t="s">
        <v>6412</v>
      </c>
      <c r="B5370" t="s">
        <v>6060</v>
      </c>
      <c r="D5370">
        <v>2511</v>
      </c>
      <c r="F5370">
        <v>5</v>
      </c>
      <c r="G5370" t="s">
        <v>350</v>
      </c>
      <c r="H5370" t="s">
        <v>78</v>
      </c>
      <c r="I5370" t="s">
        <v>252</v>
      </c>
      <c r="J5370" t="s">
        <v>346</v>
      </c>
      <c r="K5370" t="s">
        <v>168</v>
      </c>
      <c r="L5370" t="s">
        <v>82</v>
      </c>
      <c r="M5370" t="s">
        <v>347</v>
      </c>
      <c r="N5370" t="s">
        <v>100</v>
      </c>
      <c r="O5370" t="s">
        <v>85</v>
      </c>
      <c r="P5370" t="s">
        <v>781</v>
      </c>
      <c r="Q5370" t="s">
        <v>87</v>
      </c>
      <c r="R5370" t="s">
        <v>88</v>
      </c>
      <c r="T5370" t="s">
        <v>89</v>
      </c>
      <c r="U5370" t="s">
        <v>90</v>
      </c>
      <c r="V5370">
        <v>0.31701299999999999</v>
      </c>
      <c r="W5370">
        <v>0</v>
      </c>
      <c r="X5370">
        <v>0.63402599999999998</v>
      </c>
      <c r="Y5370">
        <v>0</v>
      </c>
      <c r="Z5370">
        <v>0.31701299999999999</v>
      </c>
      <c r="AA5370">
        <v>1.778918</v>
      </c>
      <c r="AB5370">
        <v>0.88086872351003331</v>
      </c>
      <c r="AC5370">
        <v>3.2701409143178579</v>
      </c>
      <c r="AP5370">
        <v>0</v>
      </c>
      <c r="AQ5370">
        <v>0</v>
      </c>
      <c r="AR5370">
        <v>0</v>
      </c>
      <c r="AS5370">
        <v>0</v>
      </c>
      <c r="AT5370">
        <v>0</v>
      </c>
      <c r="AU5370" t="s">
        <v>6153</v>
      </c>
      <c r="AV5370">
        <v>441</v>
      </c>
      <c r="AW5370">
        <v>0</v>
      </c>
      <c r="AX5370">
        <v>0</v>
      </c>
    </row>
    <row r="5371" spans="1:50" hidden="1" x14ac:dyDescent="0.3">
      <c r="A5371" t="s">
        <v>6413</v>
      </c>
      <c r="B5371" t="s">
        <v>6060</v>
      </c>
      <c r="D5371">
        <v>2513</v>
      </c>
      <c r="F5371">
        <v>5</v>
      </c>
      <c r="G5371" t="s">
        <v>353</v>
      </c>
      <c r="H5371" t="s">
        <v>78</v>
      </c>
      <c r="I5371" t="s">
        <v>252</v>
      </c>
      <c r="J5371" t="s">
        <v>346</v>
      </c>
      <c r="K5371" t="s">
        <v>125</v>
      </c>
      <c r="L5371" t="s">
        <v>82</v>
      </c>
      <c r="M5371" t="s">
        <v>347</v>
      </c>
      <c r="N5371" t="s">
        <v>100</v>
      </c>
      <c r="O5371" t="s">
        <v>85</v>
      </c>
      <c r="P5371" t="s">
        <v>781</v>
      </c>
      <c r="Q5371" t="s">
        <v>87</v>
      </c>
      <c r="R5371" t="s">
        <v>88</v>
      </c>
      <c r="T5371" t="s">
        <v>89</v>
      </c>
      <c r="U5371" t="s">
        <v>90</v>
      </c>
      <c r="V5371">
        <v>0.52835500000000002</v>
      </c>
      <c r="W5371">
        <v>20.202393000000001</v>
      </c>
      <c r="X5371">
        <v>23.247620000000001</v>
      </c>
      <c r="Y5371">
        <v>26.417750000000002</v>
      </c>
      <c r="Z5371">
        <v>10.038745</v>
      </c>
      <c r="AA5371">
        <v>20.135625000000001</v>
      </c>
      <c r="AB5371">
        <v>18.014067606352231</v>
      </c>
      <c r="AC5371">
        <v>45.278185396868629</v>
      </c>
      <c r="AP5371">
        <v>20.202393000000001</v>
      </c>
      <c r="AQ5371">
        <v>20.202393000000001</v>
      </c>
      <c r="AR5371">
        <v>20.202393000000001</v>
      </c>
      <c r="AS5371">
        <v>20.202393000000001</v>
      </c>
      <c r="AT5371">
        <v>38.236399769094646</v>
      </c>
      <c r="AU5371" t="s">
        <v>6155</v>
      </c>
      <c r="AV5371">
        <v>270</v>
      </c>
      <c r="AW5371">
        <v>0.14161629544109128</v>
      </c>
      <c r="AX5371">
        <v>5.9006789767121369E-3</v>
      </c>
    </row>
    <row r="5372" spans="1:50" hidden="1" x14ac:dyDescent="0.3">
      <c r="A5372" t="s">
        <v>6414</v>
      </c>
      <c r="B5372" t="s">
        <v>6060</v>
      </c>
      <c r="D5372">
        <v>2518</v>
      </c>
      <c r="F5372">
        <v>5</v>
      </c>
      <c r="G5372" t="s">
        <v>356</v>
      </c>
      <c r="H5372" t="s">
        <v>78</v>
      </c>
      <c r="I5372" t="s">
        <v>252</v>
      </c>
      <c r="J5372" t="s">
        <v>346</v>
      </c>
      <c r="K5372" t="s">
        <v>81</v>
      </c>
      <c r="L5372" t="s">
        <v>82</v>
      </c>
      <c r="M5372" t="s">
        <v>347</v>
      </c>
      <c r="N5372" t="s">
        <v>84</v>
      </c>
      <c r="O5372" t="s">
        <v>85</v>
      </c>
      <c r="P5372" t="s">
        <v>781</v>
      </c>
      <c r="Q5372" t="s">
        <v>87</v>
      </c>
      <c r="R5372" t="s">
        <v>88</v>
      </c>
      <c r="T5372" t="s">
        <v>89</v>
      </c>
      <c r="U5372" t="s">
        <v>90</v>
      </c>
      <c r="V5372">
        <v>2.1134200000000001</v>
      </c>
      <c r="W5372">
        <v>77.993633000000003</v>
      </c>
      <c r="X5372">
        <v>48.608660999999998</v>
      </c>
      <c r="Y5372">
        <v>70.447334999999995</v>
      </c>
      <c r="Z5372">
        <v>16.907360000000001</v>
      </c>
      <c r="AA5372">
        <v>59.27205</v>
      </c>
      <c r="AB5372">
        <v>53.548172721160086</v>
      </c>
      <c r="AC5372">
        <v>83.309536581624471</v>
      </c>
      <c r="AP5372">
        <v>77.993633000000003</v>
      </c>
      <c r="AQ5372">
        <v>77.993633000000003</v>
      </c>
      <c r="AR5372">
        <v>77.993633000000003</v>
      </c>
      <c r="AS5372">
        <v>77.993633000000003</v>
      </c>
      <c r="AT5372">
        <v>36.903991161245756</v>
      </c>
      <c r="AU5372" t="s">
        <v>6157</v>
      </c>
      <c r="AV5372">
        <v>88</v>
      </c>
      <c r="AW5372">
        <v>0.41936353592324721</v>
      </c>
      <c r="AX5372">
        <v>1.7473480663468634E-2</v>
      </c>
    </row>
    <row r="5373" spans="1:50" hidden="1" x14ac:dyDescent="0.3">
      <c r="A5373" t="s">
        <v>6415</v>
      </c>
      <c r="B5373" t="s">
        <v>6060</v>
      </c>
      <c r="D5373">
        <v>2519</v>
      </c>
      <c r="F5373">
        <v>5</v>
      </c>
      <c r="G5373" t="s">
        <v>359</v>
      </c>
      <c r="H5373" t="s">
        <v>78</v>
      </c>
      <c r="I5373" t="s">
        <v>252</v>
      </c>
      <c r="J5373" t="s">
        <v>346</v>
      </c>
      <c r="K5373" t="s">
        <v>121</v>
      </c>
      <c r="L5373" t="s">
        <v>82</v>
      </c>
      <c r="M5373" t="s">
        <v>347</v>
      </c>
      <c r="N5373" t="s">
        <v>84</v>
      </c>
      <c r="O5373" t="s">
        <v>85</v>
      </c>
      <c r="P5373" t="s">
        <v>781</v>
      </c>
      <c r="Q5373" t="s">
        <v>87</v>
      </c>
      <c r="R5373" t="s">
        <v>88</v>
      </c>
      <c r="T5373" t="s">
        <v>89</v>
      </c>
      <c r="U5373" t="s">
        <v>90</v>
      </c>
      <c r="V5373">
        <v>3.1701299999999999</v>
      </c>
      <c r="W5373">
        <v>40.363348000000002</v>
      </c>
      <c r="X5373">
        <v>31.701301000000001</v>
      </c>
      <c r="Y5373">
        <v>31.701301000000001</v>
      </c>
      <c r="Z5373">
        <v>32.229657000000003</v>
      </c>
      <c r="AA5373">
        <v>12.324400000000001</v>
      </c>
      <c r="AB5373">
        <v>28.116620291347747</v>
      </c>
      <c r="AC5373">
        <v>28.353540651749693</v>
      </c>
      <c r="AP5373">
        <v>40.363348000000002</v>
      </c>
      <c r="AQ5373">
        <v>40.363348000000002</v>
      </c>
      <c r="AR5373">
        <v>40.363348000000002</v>
      </c>
      <c r="AS5373">
        <v>40.363348000000002</v>
      </c>
      <c r="AT5373">
        <v>12.732395201458615</v>
      </c>
      <c r="AU5373" t="s">
        <v>6159</v>
      </c>
      <c r="AV5373">
        <v>60</v>
      </c>
      <c r="AW5373">
        <v>0.21220658669097692</v>
      </c>
      <c r="AX5373">
        <v>8.8419411121240382E-3</v>
      </c>
    </row>
    <row r="5374" spans="1:50" hidden="1" x14ac:dyDescent="0.3">
      <c r="A5374" t="s">
        <v>6416</v>
      </c>
      <c r="B5374" t="s">
        <v>6060</v>
      </c>
      <c r="D5374">
        <v>2521</v>
      </c>
      <c r="F5374">
        <v>5</v>
      </c>
      <c r="G5374" t="s">
        <v>362</v>
      </c>
      <c r="H5374" t="s">
        <v>78</v>
      </c>
      <c r="I5374" t="s">
        <v>252</v>
      </c>
      <c r="J5374" t="s">
        <v>346</v>
      </c>
      <c r="K5374" t="s">
        <v>168</v>
      </c>
      <c r="L5374" t="s">
        <v>82</v>
      </c>
      <c r="M5374" t="s">
        <v>106</v>
      </c>
      <c r="N5374" t="s">
        <v>100</v>
      </c>
      <c r="O5374" t="s">
        <v>85</v>
      </c>
      <c r="P5374" t="s">
        <v>781</v>
      </c>
      <c r="Q5374" t="s">
        <v>87</v>
      </c>
      <c r="R5374" t="s">
        <v>215</v>
      </c>
      <c r="T5374" t="s">
        <v>89</v>
      </c>
      <c r="U5374" t="s">
        <v>90</v>
      </c>
      <c r="V5374">
        <v>0.31701299999999999</v>
      </c>
      <c r="W5374">
        <v>0</v>
      </c>
      <c r="X5374">
        <v>0</v>
      </c>
      <c r="Y5374">
        <v>0.31701299999999999</v>
      </c>
      <c r="Z5374">
        <v>0.31701299999999999</v>
      </c>
      <c r="AA5374">
        <v>1.3588579999999999</v>
      </c>
      <c r="AB5374">
        <v>0</v>
      </c>
      <c r="AC5374">
        <v>0.74982552501070987</v>
      </c>
      <c r="AP5374">
        <v>0</v>
      </c>
      <c r="AQ5374">
        <v>0</v>
      </c>
      <c r="AR5374">
        <v>0</v>
      </c>
      <c r="AS5374">
        <v>0</v>
      </c>
      <c r="AT5374">
        <v>0</v>
      </c>
      <c r="AU5374" t="s">
        <v>6161</v>
      </c>
      <c r="AV5374">
        <v>441</v>
      </c>
      <c r="AW5374">
        <v>0</v>
      </c>
      <c r="AX5374">
        <v>0</v>
      </c>
    </row>
    <row r="5375" spans="1:50" hidden="1" x14ac:dyDescent="0.3">
      <c r="A5375" t="s">
        <v>6417</v>
      </c>
      <c r="B5375" t="s">
        <v>6060</v>
      </c>
      <c r="D5375">
        <v>2523</v>
      </c>
      <c r="F5375">
        <v>5</v>
      </c>
      <c r="G5375" t="s">
        <v>365</v>
      </c>
      <c r="H5375" t="s">
        <v>78</v>
      </c>
      <c r="I5375" t="s">
        <v>252</v>
      </c>
      <c r="J5375" t="s">
        <v>346</v>
      </c>
      <c r="K5375" t="s">
        <v>125</v>
      </c>
      <c r="L5375" t="s">
        <v>82</v>
      </c>
      <c r="M5375" t="s">
        <v>113</v>
      </c>
      <c r="N5375" t="s">
        <v>100</v>
      </c>
      <c r="O5375" t="s">
        <v>85</v>
      </c>
      <c r="P5375" t="s">
        <v>781</v>
      </c>
      <c r="Q5375" t="s">
        <v>87</v>
      </c>
      <c r="R5375" t="s">
        <v>107</v>
      </c>
      <c r="T5375" t="s">
        <v>89</v>
      </c>
      <c r="U5375" t="s">
        <v>90</v>
      </c>
      <c r="V5375">
        <v>0.52835500000000002</v>
      </c>
      <c r="W5375">
        <v>14.14007</v>
      </c>
      <c r="X5375">
        <v>9.5103899999999992</v>
      </c>
      <c r="Y5375">
        <v>10.5671</v>
      </c>
      <c r="Z5375">
        <v>5.28355</v>
      </c>
      <c r="AA5375">
        <v>14.098318000000001</v>
      </c>
      <c r="AB5375">
        <v>11.005178655508363</v>
      </c>
      <c r="AC5375">
        <v>2.3647683062799443</v>
      </c>
      <c r="AP5375">
        <v>14.14007</v>
      </c>
      <c r="AQ5375">
        <v>14.14007</v>
      </c>
      <c r="AR5375">
        <v>14.14007</v>
      </c>
      <c r="AS5375">
        <v>14.14007</v>
      </c>
      <c r="AT5375">
        <v>26.762441918785662</v>
      </c>
      <c r="AU5375" t="s">
        <v>6163</v>
      </c>
      <c r="AV5375">
        <v>270</v>
      </c>
      <c r="AW5375">
        <v>9.9120155254761713E-2</v>
      </c>
      <c r="AX5375">
        <v>4.1300064689484047E-3</v>
      </c>
    </row>
    <row r="5376" spans="1:50" hidden="1" x14ac:dyDescent="0.3">
      <c r="A5376" t="s">
        <v>6418</v>
      </c>
      <c r="B5376" t="s">
        <v>6060</v>
      </c>
      <c r="D5376">
        <v>2528</v>
      </c>
      <c r="F5376">
        <v>5</v>
      </c>
      <c r="G5376" t="s">
        <v>368</v>
      </c>
      <c r="H5376" t="s">
        <v>78</v>
      </c>
      <c r="I5376" t="s">
        <v>252</v>
      </c>
      <c r="J5376" t="s">
        <v>346</v>
      </c>
      <c r="K5376" t="s">
        <v>81</v>
      </c>
      <c r="L5376" t="s">
        <v>82</v>
      </c>
      <c r="M5376" t="s">
        <v>113</v>
      </c>
      <c r="N5376" t="s">
        <v>84</v>
      </c>
      <c r="O5376" t="s">
        <v>85</v>
      </c>
      <c r="P5376" t="s">
        <v>781</v>
      </c>
      <c r="Q5376" t="s">
        <v>87</v>
      </c>
      <c r="R5376" t="s">
        <v>107</v>
      </c>
      <c r="T5376" t="s">
        <v>89</v>
      </c>
      <c r="U5376" t="s">
        <v>90</v>
      </c>
      <c r="V5376">
        <v>2.1134200000000001</v>
      </c>
      <c r="W5376">
        <v>6.8203300000000002</v>
      </c>
      <c r="X5376">
        <v>0</v>
      </c>
      <c r="Y5376">
        <v>15.146177</v>
      </c>
      <c r="Z5376">
        <v>0</v>
      </c>
      <c r="AA5376">
        <v>6.4526680000000001</v>
      </c>
      <c r="AB5376">
        <v>11.507657970411373</v>
      </c>
      <c r="AC5376">
        <v>5.6357117373790038</v>
      </c>
      <c r="AP5376">
        <v>6.8203300000000002</v>
      </c>
      <c r="AQ5376">
        <v>6.8203300000000002</v>
      </c>
      <c r="AR5376">
        <v>6.8203300000000002</v>
      </c>
      <c r="AS5376">
        <v>6.8203300000000002</v>
      </c>
      <c r="AT5376">
        <v>3.2271531451391584</v>
      </c>
      <c r="AU5376" t="s">
        <v>6165</v>
      </c>
      <c r="AV5376">
        <v>88</v>
      </c>
      <c r="AW5376">
        <v>3.6672194831126798E-2</v>
      </c>
      <c r="AX5376">
        <v>1.5280081179636165E-3</v>
      </c>
    </row>
    <row r="5377" spans="1:50" hidden="1" x14ac:dyDescent="0.3">
      <c r="A5377" t="s">
        <v>6419</v>
      </c>
      <c r="B5377" t="s">
        <v>6060</v>
      </c>
      <c r="D5377">
        <v>2553</v>
      </c>
      <c r="F5377">
        <v>5</v>
      </c>
      <c r="G5377" t="s">
        <v>377</v>
      </c>
      <c r="H5377" t="s">
        <v>78</v>
      </c>
      <c r="I5377" t="s">
        <v>252</v>
      </c>
      <c r="J5377" t="s">
        <v>346</v>
      </c>
      <c r="K5377" t="s">
        <v>125</v>
      </c>
      <c r="L5377" t="s">
        <v>82</v>
      </c>
      <c r="M5377" t="s">
        <v>106</v>
      </c>
      <c r="N5377" t="s">
        <v>100</v>
      </c>
      <c r="O5377" t="s">
        <v>85</v>
      </c>
      <c r="P5377" t="s">
        <v>781</v>
      </c>
      <c r="Q5377" t="s">
        <v>87</v>
      </c>
      <c r="R5377" t="s">
        <v>88</v>
      </c>
      <c r="T5377" t="s">
        <v>89</v>
      </c>
      <c r="U5377" t="s">
        <v>90</v>
      </c>
      <c r="V5377">
        <v>0.52835500000000002</v>
      </c>
      <c r="W5377">
        <v>12.897784</v>
      </c>
      <c r="X5377">
        <v>14.793939999999999</v>
      </c>
      <c r="Y5377">
        <v>17.96407</v>
      </c>
      <c r="Z5377">
        <v>12.152165</v>
      </c>
      <c r="AA5377">
        <v>12.897784</v>
      </c>
      <c r="AB5377">
        <v>12.820045109994158</v>
      </c>
      <c r="AC5377">
        <v>20.791812644337661</v>
      </c>
      <c r="AP5377">
        <v>12.897784</v>
      </c>
      <c r="AQ5377">
        <v>12.897784</v>
      </c>
      <c r="AR5377">
        <v>12.897784</v>
      </c>
      <c r="AS5377">
        <v>12.897784</v>
      </c>
      <c r="AT5377">
        <v>24.411208373158196</v>
      </c>
      <c r="AU5377" t="s">
        <v>6171</v>
      </c>
      <c r="AV5377">
        <v>270</v>
      </c>
      <c r="AW5377">
        <v>9.041188286354887E-2</v>
      </c>
      <c r="AX5377">
        <v>3.7671617859812031E-3</v>
      </c>
    </row>
    <row r="5378" spans="1:50" hidden="1" x14ac:dyDescent="0.3">
      <c r="A5378" t="s">
        <v>6420</v>
      </c>
      <c r="B5378" t="s">
        <v>6060</v>
      </c>
      <c r="D5378">
        <v>2558</v>
      </c>
      <c r="F5378">
        <v>5</v>
      </c>
      <c r="G5378" t="s">
        <v>380</v>
      </c>
      <c r="H5378" t="s">
        <v>78</v>
      </c>
      <c r="I5378" t="s">
        <v>252</v>
      </c>
      <c r="J5378" t="s">
        <v>346</v>
      </c>
      <c r="K5378" t="s">
        <v>81</v>
      </c>
      <c r="L5378" t="s">
        <v>82</v>
      </c>
      <c r="M5378" t="s">
        <v>106</v>
      </c>
      <c r="N5378" t="s">
        <v>84</v>
      </c>
      <c r="O5378" t="s">
        <v>85</v>
      </c>
      <c r="P5378" t="s">
        <v>781</v>
      </c>
      <c r="Q5378" t="s">
        <v>87</v>
      </c>
      <c r="R5378" t="s">
        <v>107</v>
      </c>
      <c r="T5378" t="s">
        <v>89</v>
      </c>
      <c r="U5378" t="s">
        <v>90</v>
      </c>
      <c r="V5378">
        <v>2.1134200000000001</v>
      </c>
      <c r="W5378">
        <v>30.043756999999999</v>
      </c>
      <c r="X5378">
        <v>19.020779999999998</v>
      </c>
      <c r="Y5378">
        <v>25.361039999999999</v>
      </c>
      <c r="Z5378">
        <v>0</v>
      </c>
      <c r="AA5378">
        <v>16.239912</v>
      </c>
      <c r="AB5378">
        <v>16.512086514646224</v>
      </c>
      <c r="AC5378">
        <v>35.27838590875654</v>
      </c>
      <c r="AP5378">
        <v>30.043756999999999</v>
      </c>
      <c r="AQ5378">
        <v>30.043756999999999</v>
      </c>
      <c r="AR5378">
        <v>30.043756999999999</v>
      </c>
      <c r="AS5378">
        <v>30.043756999999999</v>
      </c>
      <c r="AT5378">
        <v>14.215705822789602</v>
      </c>
      <c r="AU5378" t="s">
        <v>6173</v>
      </c>
      <c r="AV5378">
        <v>88</v>
      </c>
      <c r="AW5378">
        <v>0.16154211162260912</v>
      </c>
      <c r="AX5378">
        <v>6.7309213176087136E-3</v>
      </c>
    </row>
    <row r="5379" spans="1:50" hidden="1" x14ac:dyDescent="0.3">
      <c r="A5379" t="s">
        <v>6421</v>
      </c>
      <c r="B5379" t="s">
        <v>6060</v>
      </c>
      <c r="D5379">
        <v>2559</v>
      </c>
      <c r="F5379">
        <v>5</v>
      </c>
      <c r="G5379" t="s">
        <v>383</v>
      </c>
      <c r="H5379" t="s">
        <v>78</v>
      </c>
      <c r="I5379" t="s">
        <v>252</v>
      </c>
      <c r="J5379" t="s">
        <v>346</v>
      </c>
      <c r="K5379" t="s">
        <v>121</v>
      </c>
      <c r="L5379" t="s">
        <v>82</v>
      </c>
      <c r="M5379" t="s">
        <v>106</v>
      </c>
      <c r="N5379" t="s">
        <v>84</v>
      </c>
      <c r="O5379" t="s">
        <v>85</v>
      </c>
      <c r="P5379" t="s">
        <v>781</v>
      </c>
      <c r="Q5379" t="s">
        <v>87</v>
      </c>
      <c r="R5379" t="s">
        <v>107</v>
      </c>
      <c r="T5379" t="s">
        <v>89</v>
      </c>
      <c r="U5379" t="s">
        <v>90</v>
      </c>
      <c r="V5379">
        <v>3.1701299999999999</v>
      </c>
      <c r="W5379">
        <v>18.147667999999999</v>
      </c>
      <c r="X5379">
        <v>6.3402599999999998</v>
      </c>
      <c r="Y5379">
        <v>10.038746</v>
      </c>
      <c r="Z5379">
        <v>3.1701299999999999</v>
      </c>
      <c r="AA5379">
        <v>13.147669</v>
      </c>
      <c r="AB5379">
        <v>4.8892371655385745</v>
      </c>
      <c r="AC5379">
        <v>15.80190554753786</v>
      </c>
      <c r="AP5379">
        <v>18.147667999999999</v>
      </c>
      <c r="AQ5379">
        <v>18.147667999999999</v>
      </c>
      <c r="AR5379">
        <v>18.147667999999999</v>
      </c>
      <c r="AS5379">
        <v>18.147667999999999</v>
      </c>
      <c r="AT5379">
        <v>5.7245816417623256</v>
      </c>
      <c r="AU5379" t="s">
        <v>6175</v>
      </c>
      <c r="AV5379">
        <v>60</v>
      </c>
      <c r="AW5379">
        <v>9.5409694029372091E-2</v>
      </c>
      <c r="AX5379">
        <v>3.9754039178905038E-3</v>
      </c>
    </row>
    <row r="5380" spans="1:50" hidden="1" x14ac:dyDescent="0.3">
      <c r="A5380" t="s">
        <v>6422</v>
      </c>
      <c r="B5380" t="s">
        <v>6060</v>
      </c>
      <c r="D5380">
        <v>2624</v>
      </c>
      <c r="F5380">
        <v>5</v>
      </c>
      <c r="G5380" t="s">
        <v>386</v>
      </c>
      <c r="H5380" t="s">
        <v>78</v>
      </c>
      <c r="I5380" t="s">
        <v>79</v>
      </c>
      <c r="J5380" t="s">
        <v>111</v>
      </c>
      <c r="K5380" t="s">
        <v>387</v>
      </c>
      <c r="L5380" t="s">
        <v>388</v>
      </c>
      <c r="M5380" t="s">
        <v>113</v>
      </c>
      <c r="N5380" t="s">
        <v>100</v>
      </c>
      <c r="O5380" t="s">
        <v>85</v>
      </c>
      <c r="P5380" t="s">
        <v>781</v>
      </c>
      <c r="Q5380" t="s">
        <v>271</v>
      </c>
      <c r="R5380" t="s">
        <v>107</v>
      </c>
      <c r="T5380" t="s">
        <v>89</v>
      </c>
      <c r="U5380" t="s">
        <v>90</v>
      </c>
      <c r="V5380">
        <v>0.211342</v>
      </c>
      <c r="W5380">
        <v>0</v>
      </c>
      <c r="X5380">
        <v>0.211342</v>
      </c>
      <c r="Y5380">
        <v>1.4793940000000001</v>
      </c>
      <c r="Z5380">
        <v>0.63402599999999998</v>
      </c>
      <c r="AA5380">
        <v>0</v>
      </c>
      <c r="AB5380">
        <v>0</v>
      </c>
      <c r="AC5380">
        <v>0</v>
      </c>
      <c r="AP5380">
        <v>0</v>
      </c>
      <c r="AQ5380">
        <v>0</v>
      </c>
      <c r="AR5380">
        <v>0</v>
      </c>
      <c r="AS5380">
        <v>0</v>
      </c>
      <c r="AT5380">
        <v>0</v>
      </c>
      <c r="AU5380" t="s">
        <v>6177</v>
      </c>
      <c r="AV5380">
        <v>672</v>
      </c>
      <c r="AW5380">
        <v>0</v>
      </c>
      <c r="AX5380">
        <v>0</v>
      </c>
    </row>
    <row r="5381" spans="1:50" hidden="1" x14ac:dyDescent="0.3">
      <c r="A5381" t="s">
        <v>6423</v>
      </c>
      <c r="B5381" t="s">
        <v>6060</v>
      </c>
      <c r="D5381">
        <v>2644</v>
      </c>
      <c r="F5381">
        <v>5</v>
      </c>
      <c r="G5381" t="s">
        <v>391</v>
      </c>
      <c r="H5381" t="s">
        <v>78</v>
      </c>
      <c r="I5381" t="s">
        <v>79</v>
      </c>
      <c r="J5381" t="s">
        <v>111</v>
      </c>
      <c r="K5381" t="s">
        <v>387</v>
      </c>
      <c r="L5381" t="s">
        <v>388</v>
      </c>
      <c r="M5381" t="s">
        <v>129</v>
      </c>
      <c r="N5381" t="s">
        <v>100</v>
      </c>
      <c r="O5381" t="s">
        <v>85</v>
      </c>
      <c r="P5381" t="s">
        <v>781</v>
      </c>
      <c r="Q5381" t="s">
        <v>271</v>
      </c>
      <c r="R5381" t="s">
        <v>107</v>
      </c>
      <c r="T5381" t="s">
        <v>89</v>
      </c>
      <c r="U5381" t="s">
        <v>90</v>
      </c>
      <c r="V5381">
        <v>0.211342</v>
      </c>
      <c r="W5381">
        <v>0</v>
      </c>
      <c r="X5381">
        <v>0.63402599999999998</v>
      </c>
      <c r="Y5381">
        <v>1.4793940000000001</v>
      </c>
      <c r="Z5381">
        <v>0</v>
      </c>
      <c r="AA5381">
        <v>0</v>
      </c>
      <c r="AB5381">
        <v>0</v>
      </c>
      <c r="AC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 t="s">
        <v>6179</v>
      </c>
      <c r="AV5381">
        <v>672</v>
      </c>
      <c r="AW5381">
        <v>0</v>
      </c>
      <c r="AX5381">
        <v>0</v>
      </c>
    </row>
    <row r="5382" spans="1:50" hidden="1" x14ac:dyDescent="0.3">
      <c r="A5382" t="s">
        <v>6424</v>
      </c>
      <c r="B5382" t="s">
        <v>6060</v>
      </c>
      <c r="D5382">
        <v>2697</v>
      </c>
      <c r="F5382">
        <v>5</v>
      </c>
      <c r="G5382" t="s">
        <v>399</v>
      </c>
      <c r="H5382" t="s">
        <v>94</v>
      </c>
      <c r="I5382" t="s">
        <v>104</v>
      </c>
      <c r="J5382" t="s">
        <v>395</v>
      </c>
      <c r="K5382" t="s">
        <v>112</v>
      </c>
      <c r="L5382" t="s">
        <v>82</v>
      </c>
      <c r="M5382" t="s">
        <v>400</v>
      </c>
      <c r="N5382" t="s">
        <v>100</v>
      </c>
      <c r="O5382" t="s">
        <v>85</v>
      </c>
      <c r="P5382" t="s">
        <v>781</v>
      </c>
      <c r="Q5382" t="s">
        <v>87</v>
      </c>
      <c r="R5382" t="s">
        <v>107</v>
      </c>
      <c r="T5382" t="s">
        <v>89</v>
      </c>
      <c r="U5382" t="s">
        <v>90</v>
      </c>
      <c r="V5382">
        <v>1.046143</v>
      </c>
      <c r="W5382">
        <v>19.448090000000001</v>
      </c>
      <c r="X5382">
        <v>2.0922860000000001</v>
      </c>
      <c r="Y5382">
        <v>75.322295999999994</v>
      </c>
      <c r="Z5382">
        <v>23.015146000000001</v>
      </c>
      <c r="AA5382">
        <v>19.448090000000001</v>
      </c>
      <c r="AB5382">
        <v>51.413839271064674</v>
      </c>
      <c r="AC5382">
        <v>47.503104847415564</v>
      </c>
      <c r="AP5382">
        <v>19.448090000000001</v>
      </c>
      <c r="AQ5382">
        <v>19.448090000000001</v>
      </c>
      <c r="AR5382">
        <v>19.448090000000001</v>
      </c>
      <c r="AS5382">
        <v>19.448090000000001</v>
      </c>
      <c r="AT5382">
        <v>18.590278766860745</v>
      </c>
      <c r="AU5382" t="s">
        <v>6181</v>
      </c>
      <c r="AV5382">
        <v>150</v>
      </c>
      <c r="AW5382">
        <v>0.12393519177907164</v>
      </c>
      <c r="AX5382">
        <v>5.1639663241279847E-3</v>
      </c>
    </row>
    <row r="5383" spans="1:50" hidden="1" x14ac:dyDescent="0.3">
      <c r="A5383" t="s">
        <v>6425</v>
      </c>
      <c r="B5383" t="s">
        <v>6060</v>
      </c>
      <c r="D5383">
        <v>2700</v>
      </c>
      <c r="F5383">
        <v>5</v>
      </c>
      <c r="G5383" t="s">
        <v>403</v>
      </c>
      <c r="H5383" t="s">
        <v>94</v>
      </c>
      <c r="I5383" t="s">
        <v>104</v>
      </c>
      <c r="J5383" t="s">
        <v>395</v>
      </c>
      <c r="K5383" t="s">
        <v>141</v>
      </c>
      <c r="L5383" t="s">
        <v>82</v>
      </c>
      <c r="M5383" t="s">
        <v>400</v>
      </c>
      <c r="N5383" t="s">
        <v>84</v>
      </c>
      <c r="O5383" t="s">
        <v>85</v>
      </c>
      <c r="P5383" t="s">
        <v>781</v>
      </c>
      <c r="Q5383" t="s">
        <v>87</v>
      </c>
      <c r="R5383" t="s">
        <v>215</v>
      </c>
      <c r="T5383" t="s">
        <v>89</v>
      </c>
      <c r="U5383" t="s">
        <v>90</v>
      </c>
      <c r="V5383">
        <v>1.5850649999999999</v>
      </c>
      <c r="W5383">
        <v>54.568437000000003</v>
      </c>
      <c r="X5383">
        <v>55.47728</v>
      </c>
      <c r="Y5383">
        <v>20.605844999999999</v>
      </c>
      <c r="Z5383">
        <v>0</v>
      </c>
      <c r="AA5383">
        <v>54.568437000000003</v>
      </c>
      <c r="AB5383">
        <v>61.756454301660234</v>
      </c>
      <c r="AC5383">
        <v>76.771575361702659</v>
      </c>
      <c r="AP5383">
        <v>54.568437000000003</v>
      </c>
      <c r="AQ5383">
        <v>54.568437000000003</v>
      </c>
      <c r="AR5383">
        <v>54.568437000000003</v>
      </c>
      <c r="AS5383">
        <v>54.568437000000003</v>
      </c>
      <c r="AT5383">
        <v>34.426624144751166</v>
      </c>
      <c r="AU5383" t="s">
        <v>6183</v>
      </c>
      <c r="AV5383">
        <v>80</v>
      </c>
      <c r="AW5383">
        <v>0.4303328018093896</v>
      </c>
      <c r="AX5383">
        <v>1.7930533408724567E-2</v>
      </c>
    </row>
    <row r="5384" spans="1:50" hidden="1" x14ac:dyDescent="0.3">
      <c r="A5384" t="s">
        <v>6426</v>
      </c>
      <c r="B5384" t="s">
        <v>6060</v>
      </c>
      <c r="D5384">
        <v>2728</v>
      </c>
      <c r="F5384">
        <v>5</v>
      </c>
      <c r="G5384" t="s">
        <v>1900</v>
      </c>
      <c r="H5384" t="s">
        <v>94</v>
      </c>
      <c r="I5384" t="s">
        <v>104</v>
      </c>
      <c r="J5384" t="s">
        <v>1901</v>
      </c>
      <c r="K5384" t="s">
        <v>81</v>
      </c>
      <c r="L5384" t="s">
        <v>82</v>
      </c>
      <c r="M5384" t="s">
        <v>400</v>
      </c>
      <c r="N5384" t="s">
        <v>84</v>
      </c>
      <c r="O5384" t="s">
        <v>85</v>
      </c>
      <c r="P5384" t="s">
        <v>781</v>
      </c>
      <c r="Q5384" t="s">
        <v>87</v>
      </c>
      <c r="R5384" t="s">
        <v>107</v>
      </c>
      <c r="T5384" t="s">
        <v>89</v>
      </c>
      <c r="U5384" t="s">
        <v>90</v>
      </c>
      <c r="V5384">
        <v>2.1134200000000001</v>
      </c>
      <c r="W5384">
        <v>0</v>
      </c>
      <c r="X5384">
        <v>0</v>
      </c>
      <c r="Y5384">
        <v>0</v>
      </c>
      <c r="Z5384">
        <v>78.196544000000003</v>
      </c>
      <c r="AA5384">
        <v>0</v>
      </c>
      <c r="AB5384">
        <v>0</v>
      </c>
      <c r="AC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 t="s">
        <v>6185</v>
      </c>
      <c r="AV5384">
        <v>80</v>
      </c>
      <c r="AW5384">
        <v>0</v>
      </c>
      <c r="AX5384">
        <v>0</v>
      </c>
    </row>
    <row r="5385" spans="1:50" hidden="1" x14ac:dyDescent="0.3">
      <c r="A5385" t="s">
        <v>6427</v>
      </c>
      <c r="B5385" t="s">
        <v>6060</v>
      </c>
      <c r="D5385">
        <v>273</v>
      </c>
      <c r="F5385">
        <v>5</v>
      </c>
      <c r="G5385" t="s">
        <v>422</v>
      </c>
      <c r="H5385" t="s">
        <v>94</v>
      </c>
      <c r="I5385" t="s">
        <v>95</v>
      </c>
      <c r="J5385" t="s">
        <v>96</v>
      </c>
      <c r="K5385" t="s">
        <v>168</v>
      </c>
      <c r="L5385" t="s">
        <v>82</v>
      </c>
      <c r="M5385" t="s">
        <v>410</v>
      </c>
      <c r="N5385" t="s">
        <v>100</v>
      </c>
      <c r="O5385" t="s">
        <v>85</v>
      </c>
      <c r="P5385" t="s">
        <v>781</v>
      </c>
      <c r="Q5385" t="s">
        <v>87</v>
      </c>
      <c r="R5385" t="s">
        <v>215</v>
      </c>
      <c r="T5385" t="s">
        <v>89</v>
      </c>
      <c r="U5385" t="s">
        <v>90</v>
      </c>
      <c r="V5385">
        <v>0.31701299999999999</v>
      </c>
      <c r="W5385">
        <v>0</v>
      </c>
      <c r="X5385">
        <v>0</v>
      </c>
      <c r="Y5385">
        <v>0.63402599999999998</v>
      </c>
      <c r="Z5385">
        <v>0</v>
      </c>
      <c r="AA5385">
        <v>0</v>
      </c>
      <c r="AB5385">
        <v>0</v>
      </c>
      <c r="AC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 t="s">
        <v>6187</v>
      </c>
      <c r="AV5385">
        <v>423</v>
      </c>
      <c r="AW5385">
        <v>0</v>
      </c>
      <c r="AX5385">
        <v>0</v>
      </c>
    </row>
    <row r="5386" spans="1:50" hidden="1" x14ac:dyDescent="0.3">
      <c r="A5386" t="s">
        <v>6428</v>
      </c>
      <c r="B5386" t="s">
        <v>6060</v>
      </c>
      <c r="D5386">
        <v>276</v>
      </c>
      <c r="F5386">
        <v>5</v>
      </c>
      <c r="G5386" t="s">
        <v>425</v>
      </c>
      <c r="H5386" t="s">
        <v>94</v>
      </c>
      <c r="I5386" t="s">
        <v>95</v>
      </c>
      <c r="J5386" t="s">
        <v>96</v>
      </c>
      <c r="K5386" t="s">
        <v>125</v>
      </c>
      <c r="L5386" t="s">
        <v>82</v>
      </c>
      <c r="M5386" t="s">
        <v>410</v>
      </c>
      <c r="N5386" t="s">
        <v>100</v>
      </c>
      <c r="O5386" t="s">
        <v>85</v>
      </c>
      <c r="P5386" t="s">
        <v>781</v>
      </c>
      <c r="Q5386" t="s">
        <v>87</v>
      </c>
      <c r="R5386" t="s">
        <v>215</v>
      </c>
      <c r="T5386" t="s">
        <v>89</v>
      </c>
      <c r="U5386" t="s">
        <v>90</v>
      </c>
      <c r="V5386">
        <v>0.52835500000000002</v>
      </c>
      <c r="W5386">
        <v>72.714782</v>
      </c>
      <c r="X5386">
        <v>48.60866</v>
      </c>
      <c r="Y5386">
        <v>43.325110000000002</v>
      </c>
      <c r="Z5386">
        <v>35.928139999999999</v>
      </c>
      <c r="AA5386">
        <v>62.548738999999998</v>
      </c>
      <c r="AB5386">
        <v>119.65446986572134</v>
      </c>
      <c r="AC5386">
        <v>61.959895134975092</v>
      </c>
      <c r="AP5386">
        <v>72.714782</v>
      </c>
      <c r="AQ5386">
        <v>72.714782</v>
      </c>
      <c r="AR5386">
        <v>72.714782</v>
      </c>
      <c r="AS5386">
        <v>72.714782</v>
      </c>
      <c r="AT5386">
        <v>137.6248582865687</v>
      </c>
      <c r="AU5386" t="s">
        <v>6189</v>
      </c>
      <c r="AV5386">
        <v>270</v>
      </c>
      <c r="AW5386">
        <v>0.50972169735766182</v>
      </c>
      <c r="AX5386">
        <v>2.1238404056569241E-2</v>
      </c>
    </row>
    <row r="5387" spans="1:50" hidden="1" x14ac:dyDescent="0.3">
      <c r="A5387" t="s">
        <v>6429</v>
      </c>
      <c r="B5387" t="s">
        <v>6060</v>
      </c>
      <c r="D5387">
        <v>2783</v>
      </c>
      <c r="F5387">
        <v>5</v>
      </c>
      <c r="G5387" t="s">
        <v>428</v>
      </c>
      <c r="H5387" t="s">
        <v>94</v>
      </c>
      <c r="I5387" t="s">
        <v>104</v>
      </c>
      <c r="J5387" t="s">
        <v>210</v>
      </c>
      <c r="K5387" t="s">
        <v>200</v>
      </c>
      <c r="L5387" t="s">
        <v>145</v>
      </c>
      <c r="M5387" t="s">
        <v>429</v>
      </c>
      <c r="N5387" t="s">
        <v>84</v>
      </c>
      <c r="O5387" t="s">
        <v>85</v>
      </c>
      <c r="P5387" t="s">
        <v>781</v>
      </c>
      <c r="Q5387" t="s">
        <v>87</v>
      </c>
      <c r="R5387" t="s">
        <v>107</v>
      </c>
      <c r="T5387" t="s">
        <v>89</v>
      </c>
      <c r="U5387" t="s">
        <v>90</v>
      </c>
      <c r="V5387">
        <v>3.522367</v>
      </c>
      <c r="W5387">
        <v>0</v>
      </c>
      <c r="X5387">
        <v>0</v>
      </c>
      <c r="Y5387">
        <v>0</v>
      </c>
      <c r="Z5387">
        <v>7.0447340000000001</v>
      </c>
      <c r="AA5387">
        <v>0</v>
      </c>
      <c r="AB5387">
        <v>0</v>
      </c>
      <c r="AC5387">
        <v>0</v>
      </c>
      <c r="AP5387">
        <v>0</v>
      </c>
      <c r="AQ5387">
        <v>0</v>
      </c>
      <c r="AR5387">
        <v>0</v>
      </c>
      <c r="AS5387">
        <v>0</v>
      </c>
      <c r="AT5387">
        <v>0</v>
      </c>
      <c r="AU5387" t="s">
        <v>6193</v>
      </c>
      <c r="AV5387">
        <v>40</v>
      </c>
      <c r="AW5387">
        <v>0</v>
      </c>
      <c r="AX5387">
        <v>0</v>
      </c>
    </row>
    <row r="5388" spans="1:50" hidden="1" x14ac:dyDescent="0.3">
      <c r="A5388" t="s">
        <v>6430</v>
      </c>
      <c r="B5388" t="s">
        <v>6060</v>
      </c>
      <c r="D5388">
        <v>285</v>
      </c>
      <c r="F5388">
        <v>5</v>
      </c>
      <c r="G5388" t="s">
        <v>432</v>
      </c>
      <c r="H5388" t="s">
        <v>94</v>
      </c>
      <c r="I5388" t="s">
        <v>95</v>
      </c>
      <c r="J5388" t="s">
        <v>96</v>
      </c>
      <c r="K5388" t="s">
        <v>81</v>
      </c>
      <c r="L5388" t="s">
        <v>82</v>
      </c>
      <c r="M5388" t="s">
        <v>410</v>
      </c>
      <c r="N5388" t="s">
        <v>84</v>
      </c>
      <c r="O5388" t="s">
        <v>85</v>
      </c>
      <c r="P5388" t="s">
        <v>781</v>
      </c>
      <c r="Q5388" t="s">
        <v>87</v>
      </c>
      <c r="R5388" t="s">
        <v>107</v>
      </c>
      <c r="T5388" t="s">
        <v>89</v>
      </c>
      <c r="U5388" t="s">
        <v>90</v>
      </c>
      <c r="V5388">
        <v>2.1134200000000001</v>
      </c>
      <c r="W5388">
        <v>19.304058549007905</v>
      </c>
      <c r="X5388">
        <v>21.1342</v>
      </c>
      <c r="Y5388">
        <v>21.486436999999999</v>
      </c>
      <c r="Z5388">
        <v>257.83726000000001</v>
      </c>
      <c r="AA5388">
        <v>60.600361999999997</v>
      </c>
      <c r="AB5388">
        <v>18.833227852690641</v>
      </c>
      <c r="AC5388">
        <v>83.205238716591381</v>
      </c>
      <c r="AP5388">
        <v>63.266142000000002</v>
      </c>
      <c r="AQ5388">
        <v>19.304058549007905</v>
      </c>
      <c r="AR5388">
        <v>19.304058549007905</v>
      </c>
      <c r="AS5388">
        <v>19.304058549007905</v>
      </c>
      <c r="AT5388">
        <v>9.134037980622832</v>
      </c>
      <c r="AU5388" t="s">
        <v>6195</v>
      </c>
      <c r="AV5388">
        <v>80</v>
      </c>
      <c r="AW5388">
        <v>0.1141754747577854</v>
      </c>
      <c r="AX5388">
        <v>4.7573114482410582E-3</v>
      </c>
    </row>
    <row r="5389" spans="1:50" hidden="1" x14ac:dyDescent="0.3">
      <c r="A5389" t="s">
        <v>6431</v>
      </c>
      <c r="B5389" t="s">
        <v>6060</v>
      </c>
      <c r="D5389">
        <v>2860</v>
      </c>
      <c r="F5389">
        <v>5</v>
      </c>
      <c r="G5389" t="s">
        <v>435</v>
      </c>
      <c r="H5389" t="s">
        <v>78</v>
      </c>
      <c r="I5389" t="s">
        <v>79</v>
      </c>
      <c r="J5389" t="s">
        <v>436</v>
      </c>
      <c r="K5389" t="s">
        <v>387</v>
      </c>
      <c r="L5389" t="s">
        <v>388</v>
      </c>
      <c r="M5389" t="s">
        <v>113</v>
      </c>
      <c r="N5389" t="s">
        <v>100</v>
      </c>
      <c r="O5389" t="s">
        <v>85</v>
      </c>
      <c r="P5389" t="s">
        <v>781</v>
      </c>
      <c r="Q5389" t="s">
        <v>87</v>
      </c>
      <c r="R5389" t="s">
        <v>88</v>
      </c>
      <c r="T5389" t="s">
        <v>89</v>
      </c>
      <c r="U5389" t="s">
        <v>90</v>
      </c>
      <c r="V5389">
        <v>0.211342</v>
      </c>
      <c r="W5389">
        <v>0</v>
      </c>
      <c r="X5389">
        <v>1.268052</v>
      </c>
      <c r="Y5389">
        <v>0.84536800000000001</v>
      </c>
      <c r="Z5389">
        <v>0</v>
      </c>
      <c r="AA5389">
        <v>1.0396369999999999</v>
      </c>
      <c r="AB5389">
        <v>0.95608031891971945</v>
      </c>
      <c r="AC5389">
        <v>2.0505475508472006</v>
      </c>
      <c r="AP5389">
        <v>0</v>
      </c>
      <c r="AQ5389">
        <v>0</v>
      </c>
      <c r="AR5389">
        <v>0</v>
      </c>
      <c r="AS5389">
        <v>0</v>
      </c>
      <c r="AT5389">
        <v>0</v>
      </c>
      <c r="AU5389" t="s">
        <v>6197</v>
      </c>
      <c r="AV5389">
        <v>672</v>
      </c>
      <c r="AW5389">
        <v>0</v>
      </c>
      <c r="AX5389">
        <v>0</v>
      </c>
    </row>
    <row r="5390" spans="1:50" hidden="1" x14ac:dyDescent="0.3">
      <c r="A5390" t="s">
        <v>6432</v>
      </c>
      <c r="B5390" t="s">
        <v>6060</v>
      </c>
      <c r="D5390">
        <v>2861</v>
      </c>
      <c r="F5390">
        <v>5</v>
      </c>
      <c r="G5390" t="s">
        <v>439</v>
      </c>
      <c r="H5390" t="s">
        <v>78</v>
      </c>
      <c r="I5390" t="s">
        <v>79</v>
      </c>
      <c r="J5390" t="s">
        <v>436</v>
      </c>
      <c r="K5390" t="s">
        <v>137</v>
      </c>
      <c r="L5390" t="s">
        <v>388</v>
      </c>
      <c r="M5390" t="s">
        <v>113</v>
      </c>
      <c r="N5390" t="s">
        <v>84</v>
      </c>
      <c r="O5390" t="s">
        <v>85</v>
      </c>
      <c r="P5390" t="s">
        <v>781</v>
      </c>
      <c r="Q5390" t="s">
        <v>87</v>
      </c>
      <c r="R5390" t="s">
        <v>215</v>
      </c>
      <c r="T5390" t="s">
        <v>89</v>
      </c>
      <c r="U5390" t="s">
        <v>90</v>
      </c>
      <c r="V5390">
        <v>1.05671</v>
      </c>
      <c r="W5390">
        <v>9.4628759999999996</v>
      </c>
      <c r="X5390">
        <v>8.4536800000000003</v>
      </c>
      <c r="Y5390">
        <v>14.793939999999999</v>
      </c>
      <c r="Z5390">
        <v>8.4536800000000003</v>
      </c>
      <c r="AA5390">
        <v>7.6340849999999998</v>
      </c>
      <c r="AB5390">
        <v>13.135780699016012</v>
      </c>
      <c r="AC5390">
        <v>41.725236145236771</v>
      </c>
      <c r="AP5390">
        <v>9.4628759999999996</v>
      </c>
      <c r="AQ5390">
        <v>9.4628759999999996</v>
      </c>
      <c r="AR5390">
        <v>9.4628759999999996</v>
      </c>
      <c r="AS5390">
        <v>9.4628759999999996</v>
      </c>
      <c r="AT5390">
        <v>8.9550359133537096</v>
      </c>
      <c r="AU5390" t="s">
        <v>6199</v>
      </c>
      <c r="AV5390">
        <v>148</v>
      </c>
      <c r="AW5390">
        <v>6.0506999414552093E-2</v>
      </c>
      <c r="AX5390">
        <v>2.5211249756063371E-3</v>
      </c>
    </row>
    <row r="5391" spans="1:50" hidden="1" x14ac:dyDescent="0.3">
      <c r="A5391" t="s">
        <v>6433</v>
      </c>
      <c r="B5391" t="s">
        <v>6060</v>
      </c>
      <c r="D5391">
        <v>2862</v>
      </c>
      <c r="F5391">
        <v>5</v>
      </c>
      <c r="G5391" t="s">
        <v>442</v>
      </c>
      <c r="H5391" t="s">
        <v>78</v>
      </c>
      <c r="I5391" t="s">
        <v>79</v>
      </c>
      <c r="J5391" t="s">
        <v>436</v>
      </c>
      <c r="K5391" t="s">
        <v>387</v>
      </c>
      <c r="L5391" t="s">
        <v>388</v>
      </c>
      <c r="M5391" t="s">
        <v>129</v>
      </c>
      <c r="N5391" t="s">
        <v>100</v>
      </c>
      <c r="O5391" t="s">
        <v>85</v>
      </c>
      <c r="P5391" t="s">
        <v>781</v>
      </c>
      <c r="Q5391" t="s">
        <v>87</v>
      </c>
      <c r="R5391" t="s">
        <v>107</v>
      </c>
      <c r="T5391" t="s">
        <v>89</v>
      </c>
      <c r="U5391" t="s">
        <v>90</v>
      </c>
      <c r="V5391">
        <v>0.211342</v>
      </c>
      <c r="W5391">
        <v>0.23258799999999999</v>
      </c>
      <c r="X5391">
        <v>0.422684</v>
      </c>
      <c r="Y5391">
        <v>0</v>
      </c>
      <c r="Z5391">
        <v>0.211342</v>
      </c>
      <c r="AA5391">
        <v>0.75493100000000002</v>
      </c>
      <c r="AB5391">
        <v>0.34039565670500438</v>
      </c>
      <c r="AC5391">
        <v>0.60214027797346303</v>
      </c>
      <c r="AP5391">
        <v>0.23258799999999999</v>
      </c>
      <c r="AQ5391">
        <v>0.23258799999999999</v>
      </c>
      <c r="AR5391">
        <v>0.23258799999999999</v>
      </c>
      <c r="AS5391">
        <v>0.23258799999999999</v>
      </c>
      <c r="AT5391">
        <v>1.1005290003879966</v>
      </c>
      <c r="AU5391" t="s">
        <v>6201</v>
      </c>
      <c r="AV5391">
        <v>672</v>
      </c>
      <c r="AW5391">
        <v>1.6376919648630902E-3</v>
      </c>
      <c r="AX5391">
        <v>6.8237165202628762E-5</v>
      </c>
    </row>
    <row r="5392" spans="1:50" hidden="1" x14ac:dyDescent="0.3">
      <c r="A5392" t="s">
        <v>6434</v>
      </c>
      <c r="B5392" t="s">
        <v>6060</v>
      </c>
      <c r="D5392">
        <v>2864</v>
      </c>
      <c r="F5392">
        <v>5</v>
      </c>
      <c r="G5392" t="s">
        <v>445</v>
      </c>
      <c r="H5392" t="s">
        <v>78</v>
      </c>
      <c r="I5392" t="s">
        <v>79</v>
      </c>
      <c r="J5392" t="s">
        <v>436</v>
      </c>
      <c r="K5392" t="s">
        <v>137</v>
      </c>
      <c r="L5392" t="s">
        <v>388</v>
      </c>
      <c r="M5392" t="s">
        <v>129</v>
      </c>
      <c r="N5392" t="s">
        <v>84</v>
      </c>
      <c r="O5392" t="s">
        <v>85</v>
      </c>
      <c r="P5392" t="s">
        <v>781</v>
      </c>
      <c r="Q5392" t="s">
        <v>87</v>
      </c>
      <c r="R5392" t="s">
        <v>107</v>
      </c>
      <c r="T5392" t="s">
        <v>89</v>
      </c>
      <c r="U5392" t="s">
        <v>90</v>
      </c>
      <c r="V5392">
        <v>1.05671</v>
      </c>
      <c r="W5392">
        <v>0</v>
      </c>
      <c r="X5392">
        <v>3.1701299999999999</v>
      </c>
      <c r="Y5392">
        <v>5.28355</v>
      </c>
      <c r="Z5392">
        <v>4.2268400000000002</v>
      </c>
      <c r="AA5392">
        <v>2.2690399999999999</v>
      </c>
      <c r="AB5392">
        <v>6.0780200398773481</v>
      </c>
      <c r="AC5392">
        <v>22.270497207465066</v>
      </c>
      <c r="AP5392">
        <v>0</v>
      </c>
      <c r="AQ5392">
        <v>0</v>
      </c>
      <c r="AR5392">
        <v>0</v>
      </c>
      <c r="AS5392">
        <v>0</v>
      </c>
      <c r="AT5392">
        <v>0</v>
      </c>
      <c r="AU5392" t="s">
        <v>6203</v>
      </c>
      <c r="AV5392">
        <v>148</v>
      </c>
      <c r="AW5392">
        <v>0</v>
      </c>
      <c r="AX5392">
        <v>0</v>
      </c>
    </row>
    <row r="5393" spans="1:50" hidden="1" x14ac:dyDescent="0.3">
      <c r="A5393" t="s">
        <v>6435</v>
      </c>
      <c r="B5393" t="s">
        <v>6060</v>
      </c>
      <c r="D5393">
        <v>2901</v>
      </c>
      <c r="F5393">
        <v>5</v>
      </c>
      <c r="G5393" t="s">
        <v>454</v>
      </c>
      <c r="H5393" t="s">
        <v>94</v>
      </c>
      <c r="I5393" t="s">
        <v>104</v>
      </c>
      <c r="J5393" t="s">
        <v>210</v>
      </c>
      <c r="K5393" t="s">
        <v>97</v>
      </c>
      <c r="L5393" t="s">
        <v>98</v>
      </c>
      <c r="M5393" t="s">
        <v>455</v>
      </c>
      <c r="N5393" t="s">
        <v>100</v>
      </c>
      <c r="O5393" t="s">
        <v>85</v>
      </c>
      <c r="P5393" t="s">
        <v>781</v>
      </c>
      <c r="Q5393" t="s">
        <v>87</v>
      </c>
      <c r="R5393" t="s">
        <v>155</v>
      </c>
      <c r="T5393" t="s">
        <v>89</v>
      </c>
      <c r="U5393" t="s">
        <v>90</v>
      </c>
      <c r="V5393">
        <v>0.80310000000000004</v>
      </c>
      <c r="W5393">
        <v>64.194369893622024</v>
      </c>
      <c r="X5393">
        <v>56.216993000000002</v>
      </c>
      <c r="Y5393">
        <v>60.634044000000003</v>
      </c>
      <c r="Z5393">
        <v>64.649538000000007</v>
      </c>
      <c r="AA5393">
        <v>37.920431000000001</v>
      </c>
      <c r="AB5393">
        <v>53.495308244685027</v>
      </c>
      <c r="AC5393">
        <v>129.43984300359588</v>
      </c>
      <c r="AP5393">
        <v>43.384306000000002</v>
      </c>
      <c r="AQ5393">
        <v>64.194369893622024</v>
      </c>
      <c r="AR5393">
        <v>64.194369893622024</v>
      </c>
      <c r="AS5393">
        <v>64.194369893622024</v>
      </c>
      <c r="AT5393">
        <v>79.933221135128903</v>
      </c>
      <c r="AU5393" t="s">
        <v>6207</v>
      </c>
      <c r="AV5393">
        <v>50</v>
      </c>
      <c r="AW5393">
        <v>1.5986644227025781</v>
      </c>
      <c r="AX5393">
        <v>6.6611017612607418E-2</v>
      </c>
    </row>
    <row r="5394" spans="1:50" hidden="1" x14ac:dyDescent="0.3">
      <c r="A5394" t="s">
        <v>6436</v>
      </c>
      <c r="B5394" t="s">
        <v>6060</v>
      </c>
      <c r="D5394">
        <v>2916</v>
      </c>
      <c r="F5394">
        <v>5</v>
      </c>
      <c r="G5394" t="s">
        <v>458</v>
      </c>
      <c r="H5394" t="s">
        <v>94</v>
      </c>
      <c r="I5394" t="s">
        <v>104</v>
      </c>
      <c r="J5394" t="s">
        <v>210</v>
      </c>
      <c r="K5394" t="s">
        <v>168</v>
      </c>
      <c r="L5394" t="s">
        <v>82</v>
      </c>
      <c r="M5394" t="s">
        <v>455</v>
      </c>
      <c r="N5394" t="s">
        <v>100</v>
      </c>
      <c r="O5394" t="s">
        <v>85</v>
      </c>
      <c r="P5394" t="s">
        <v>781</v>
      </c>
      <c r="Q5394" t="s">
        <v>87</v>
      </c>
      <c r="R5394" t="s">
        <v>215</v>
      </c>
      <c r="T5394" t="s">
        <v>89</v>
      </c>
      <c r="U5394" t="s">
        <v>90</v>
      </c>
      <c r="V5394">
        <v>0.31701299999999999</v>
      </c>
      <c r="W5394">
        <v>7.5170490000000001</v>
      </c>
      <c r="X5394">
        <v>4.1211690000000001</v>
      </c>
      <c r="Y5394">
        <v>1.9020779999999999</v>
      </c>
      <c r="Z5394">
        <v>3.8041559999999999</v>
      </c>
      <c r="AA5394">
        <v>7.456194</v>
      </c>
      <c r="AB5394">
        <v>3.6882681506675961</v>
      </c>
      <c r="AC5394">
        <v>3.8131698169779695</v>
      </c>
      <c r="AP5394">
        <v>7.5170490000000001</v>
      </c>
      <c r="AQ5394">
        <v>7.5170490000000001</v>
      </c>
      <c r="AR5394">
        <v>7.5170490000000001</v>
      </c>
      <c r="AS5394">
        <v>7.5170490000000001</v>
      </c>
      <c r="AT5394">
        <v>23.712115906918644</v>
      </c>
      <c r="AU5394" t="s">
        <v>6209</v>
      </c>
      <c r="AV5394">
        <v>423</v>
      </c>
      <c r="AW5394">
        <v>5.6057011600280482E-2</v>
      </c>
      <c r="AX5394">
        <v>2.3357088166783536E-3</v>
      </c>
    </row>
    <row r="5395" spans="1:50" hidden="1" x14ac:dyDescent="0.3">
      <c r="A5395" t="s">
        <v>6437</v>
      </c>
      <c r="B5395" t="s">
        <v>6060</v>
      </c>
      <c r="D5395">
        <v>2917</v>
      </c>
      <c r="F5395">
        <v>5</v>
      </c>
      <c r="G5395" t="s">
        <v>461</v>
      </c>
      <c r="H5395" t="s">
        <v>94</v>
      </c>
      <c r="I5395" t="s">
        <v>104</v>
      </c>
      <c r="J5395" t="s">
        <v>210</v>
      </c>
      <c r="K5395" t="s">
        <v>125</v>
      </c>
      <c r="L5395" t="s">
        <v>82</v>
      </c>
      <c r="M5395" t="s">
        <v>455</v>
      </c>
      <c r="N5395" t="s">
        <v>100</v>
      </c>
      <c r="O5395" t="s">
        <v>85</v>
      </c>
      <c r="P5395" t="s">
        <v>781</v>
      </c>
      <c r="Q5395" t="s">
        <v>87</v>
      </c>
      <c r="R5395" t="s">
        <v>215</v>
      </c>
      <c r="T5395" t="s">
        <v>89</v>
      </c>
      <c r="U5395" t="s">
        <v>90</v>
      </c>
      <c r="V5395">
        <v>0.52835500000000002</v>
      </c>
      <c r="W5395">
        <v>40.679237999999998</v>
      </c>
      <c r="X5395">
        <v>30.116235</v>
      </c>
      <c r="Y5395">
        <v>24.832685000000001</v>
      </c>
      <c r="Z5395">
        <v>22.190909999999999</v>
      </c>
      <c r="AA5395">
        <v>35.559618</v>
      </c>
      <c r="AB5395">
        <v>39.211422961874845</v>
      </c>
      <c r="AC5395">
        <v>52.72416106278088</v>
      </c>
      <c r="AP5395">
        <v>40.679237999999998</v>
      </c>
      <c r="AQ5395">
        <v>40.679237999999998</v>
      </c>
      <c r="AR5395">
        <v>40.679237999999998</v>
      </c>
      <c r="AS5395">
        <v>40.679237999999998</v>
      </c>
      <c r="AT5395">
        <v>76.992245743865382</v>
      </c>
      <c r="AU5395" t="s">
        <v>6211</v>
      </c>
      <c r="AV5395">
        <v>270</v>
      </c>
      <c r="AW5395">
        <v>0.28515646571801995</v>
      </c>
      <c r="AX5395">
        <v>1.1881519404917497E-2</v>
      </c>
    </row>
    <row r="5396" spans="1:50" hidden="1" x14ac:dyDescent="0.3">
      <c r="A5396" t="s">
        <v>6438</v>
      </c>
      <c r="B5396" t="s">
        <v>6060</v>
      </c>
      <c r="D5396">
        <v>2920</v>
      </c>
      <c r="F5396">
        <v>5</v>
      </c>
      <c r="G5396" t="s">
        <v>464</v>
      </c>
      <c r="H5396" t="s">
        <v>94</v>
      </c>
      <c r="I5396" t="s">
        <v>104</v>
      </c>
      <c r="J5396" t="s">
        <v>210</v>
      </c>
      <c r="K5396" t="s">
        <v>133</v>
      </c>
      <c r="L5396" t="s">
        <v>98</v>
      </c>
      <c r="M5396" t="s">
        <v>455</v>
      </c>
      <c r="N5396" t="s">
        <v>100</v>
      </c>
      <c r="O5396" t="s">
        <v>85</v>
      </c>
      <c r="P5396" t="s">
        <v>781</v>
      </c>
      <c r="Q5396" t="s">
        <v>87</v>
      </c>
      <c r="R5396" t="s">
        <v>107</v>
      </c>
      <c r="T5396" t="s">
        <v>89</v>
      </c>
      <c r="U5396" t="s">
        <v>90</v>
      </c>
      <c r="V5396">
        <v>1.268052</v>
      </c>
      <c r="W5396">
        <v>0</v>
      </c>
      <c r="X5396">
        <v>0</v>
      </c>
      <c r="Y5396">
        <v>0</v>
      </c>
      <c r="Z5396">
        <v>27.263117999999999</v>
      </c>
      <c r="AA5396">
        <v>0</v>
      </c>
      <c r="AB5396">
        <v>0</v>
      </c>
      <c r="AC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 t="s">
        <v>6213</v>
      </c>
      <c r="AV5396">
        <v>40</v>
      </c>
      <c r="AW5396">
        <v>0</v>
      </c>
      <c r="AX5396">
        <v>0</v>
      </c>
    </row>
    <row r="5397" spans="1:50" hidden="1" x14ac:dyDescent="0.3">
      <c r="A5397" t="s">
        <v>6439</v>
      </c>
      <c r="B5397" t="s">
        <v>6060</v>
      </c>
      <c r="D5397">
        <v>2921</v>
      </c>
      <c r="F5397">
        <v>5</v>
      </c>
      <c r="G5397" t="s">
        <v>467</v>
      </c>
      <c r="H5397" t="s">
        <v>94</v>
      </c>
      <c r="I5397" t="s">
        <v>104</v>
      </c>
      <c r="J5397" t="s">
        <v>210</v>
      </c>
      <c r="K5397" t="s">
        <v>133</v>
      </c>
      <c r="L5397" t="s">
        <v>98</v>
      </c>
      <c r="M5397" t="s">
        <v>455</v>
      </c>
      <c r="N5397" t="s">
        <v>100</v>
      </c>
      <c r="O5397" t="s">
        <v>85</v>
      </c>
      <c r="P5397" t="s">
        <v>781</v>
      </c>
      <c r="Q5397" t="s">
        <v>87</v>
      </c>
      <c r="R5397" t="s">
        <v>107</v>
      </c>
      <c r="T5397" t="s">
        <v>89</v>
      </c>
      <c r="U5397" t="s">
        <v>90</v>
      </c>
      <c r="V5397">
        <v>1.268052</v>
      </c>
      <c r="W5397">
        <v>61.658611999999998</v>
      </c>
      <c r="X5397">
        <v>55.160263</v>
      </c>
      <c r="Y5397">
        <v>0</v>
      </c>
      <c r="Z5397">
        <v>0</v>
      </c>
      <c r="AA5397">
        <v>49.641236999999997</v>
      </c>
      <c r="AB5397">
        <v>54.988229129037968</v>
      </c>
      <c r="AC5397">
        <v>82.817652778875043</v>
      </c>
      <c r="AP5397">
        <v>61.658611999999998</v>
      </c>
      <c r="AQ5397">
        <v>61.658611999999998</v>
      </c>
      <c r="AR5397">
        <v>61.658611999999998</v>
      </c>
      <c r="AS5397">
        <v>61.658611999999998</v>
      </c>
      <c r="AT5397">
        <v>48.624671543438282</v>
      </c>
      <c r="AU5397" t="s">
        <v>6215</v>
      </c>
      <c r="AV5397">
        <v>40</v>
      </c>
      <c r="AW5397">
        <v>1.215616788585957</v>
      </c>
      <c r="AX5397">
        <v>5.0650699524414873E-2</v>
      </c>
    </row>
    <row r="5398" spans="1:50" hidden="1" x14ac:dyDescent="0.3">
      <c r="A5398" t="s">
        <v>6440</v>
      </c>
      <c r="B5398" t="s">
        <v>6060</v>
      </c>
      <c r="D5398">
        <v>2930</v>
      </c>
      <c r="F5398">
        <v>5</v>
      </c>
      <c r="G5398" t="s">
        <v>470</v>
      </c>
      <c r="H5398" t="s">
        <v>94</v>
      </c>
      <c r="I5398" t="s">
        <v>104</v>
      </c>
      <c r="J5398" t="s">
        <v>210</v>
      </c>
      <c r="K5398" t="s">
        <v>137</v>
      </c>
      <c r="L5398" t="s">
        <v>82</v>
      </c>
      <c r="M5398" t="s">
        <v>455</v>
      </c>
      <c r="N5398" t="s">
        <v>100</v>
      </c>
      <c r="O5398" t="s">
        <v>85</v>
      </c>
      <c r="P5398" t="s">
        <v>781</v>
      </c>
      <c r="Q5398" t="s">
        <v>87</v>
      </c>
      <c r="R5398" t="s">
        <v>107</v>
      </c>
      <c r="T5398" t="s">
        <v>89</v>
      </c>
      <c r="U5398" t="s">
        <v>90</v>
      </c>
      <c r="V5398">
        <v>1.0567101091933779</v>
      </c>
      <c r="W5398">
        <v>8.0859310000000004</v>
      </c>
      <c r="X5398">
        <v>0</v>
      </c>
      <c r="Y5398">
        <v>0</v>
      </c>
      <c r="Z5398">
        <v>0</v>
      </c>
      <c r="AA5398">
        <v>8.0859310000000004</v>
      </c>
      <c r="AB5398">
        <v>7.0603783550607124</v>
      </c>
      <c r="AC5398">
        <v>0</v>
      </c>
      <c r="AP5398">
        <v>8.0859310000000004</v>
      </c>
      <c r="AQ5398">
        <v>8.0859310000000004</v>
      </c>
      <c r="AR5398">
        <v>8.0859310000000004</v>
      </c>
      <c r="AS5398">
        <v>8.0859310000000004</v>
      </c>
      <c r="AT5398">
        <v>7.6519860363333336</v>
      </c>
      <c r="AU5398" t="s">
        <v>6217</v>
      </c>
      <c r="AV5398">
        <v>150</v>
      </c>
      <c r="AW5398">
        <v>5.1013240242222223E-2</v>
      </c>
      <c r="AX5398">
        <v>2.1255516767592591E-3</v>
      </c>
    </row>
    <row r="5399" spans="1:50" hidden="1" x14ac:dyDescent="0.3">
      <c r="A5399" t="s">
        <v>6441</v>
      </c>
      <c r="B5399" t="s">
        <v>6060</v>
      </c>
      <c r="D5399">
        <v>2935</v>
      </c>
      <c r="F5399">
        <v>5</v>
      </c>
      <c r="G5399" t="s">
        <v>476</v>
      </c>
      <c r="H5399" t="s">
        <v>94</v>
      </c>
      <c r="I5399" t="s">
        <v>104</v>
      </c>
      <c r="J5399" t="s">
        <v>210</v>
      </c>
      <c r="K5399" t="s">
        <v>81</v>
      </c>
      <c r="L5399" t="s">
        <v>145</v>
      </c>
      <c r="M5399" t="s">
        <v>455</v>
      </c>
      <c r="N5399" t="s">
        <v>84</v>
      </c>
      <c r="O5399" t="s">
        <v>85</v>
      </c>
      <c r="P5399" t="s">
        <v>781</v>
      </c>
      <c r="Q5399" t="s">
        <v>87</v>
      </c>
      <c r="R5399" t="s">
        <v>107</v>
      </c>
      <c r="T5399" t="s">
        <v>89</v>
      </c>
      <c r="U5399" t="s">
        <v>90</v>
      </c>
      <c r="V5399">
        <v>2.1134200000000001</v>
      </c>
      <c r="W5399">
        <v>0</v>
      </c>
      <c r="X5399">
        <v>0</v>
      </c>
      <c r="Y5399">
        <v>2.1134200000000001</v>
      </c>
      <c r="Z5399">
        <v>0</v>
      </c>
      <c r="AA5399">
        <v>0</v>
      </c>
      <c r="AB5399">
        <v>0</v>
      </c>
      <c r="AC5399">
        <v>0</v>
      </c>
      <c r="AP5399">
        <v>0</v>
      </c>
      <c r="AQ5399">
        <v>0</v>
      </c>
      <c r="AR5399">
        <v>0</v>
      </c>
      <c r="AS5399">
        <v>0</v>
      </c>
      <c r="AT5399">
        <v>0</v>
      </c>
      <c r="AU5399" t="s">
        <v>6219</v>
      </c>
      <c r="AV5399">
        <v>60</v>
      </c>
      <c r="AW5399">
        <v>0</v>
      </c>
      <c r="AX5399">
        <v>0</v>
      </c>
    </row>
    <row r="5400" spans="1:50" hidden="1" x14ac:dyDescent="0.3">
      <c r="A5400" t="s">
        <v>6442</v>
      </c>
      <c r="B5400" t="s">
        <v>6060</v>
      </c>
      <c r="D5400">
        <v>2940</v>
      </c>
      <c r="F5400">
        <v>5</v>
      </c>
      <c r="G5400" t="s">
        <v>482</v>
      </c>
      <c r="H5400" t="s">
        <v>94</v>
      </c>
      <c r="I5400" t="s">
        <v>104</v>
      </c>
      <c r="J5400" t="s">
        <v>210</v>
      </c>
      <c r="K5400" t="s">
        <v>81</v>
      </c>
      <c r="L5400" t="s">
        <v>82</v>
      </c>
      <c r="M5400" t="s">
        <v>455</v>
      </c>
      <c r="N5400" t="s">
        <v>84</v>
      </c>
      <c r="O5400" t="s">
        <v>85</v>
      </c>
      <c r="P5400" t="s">
        <v>781</v>
      </c>
      <c r="Q5400" t="s">
        <v>87</v>
      </c>
      <c r="R5400" t="s">
        <v>215</v>
      </c>
      <c r="T5400" t="s">
        <v>89</v>
      </c>
      <c r="U5400" t="s">
        <v>90</v>
      </c>
      <c r="V5400">
        <v>2.1134200000000001</v>
      </c>
      <c r="W5400">
        <v>155.57266616734543</v>
      </c>
      <c r="X5400">
        <v>152.16624200000001</v>
      </c>
      <c r="Y5400">
        <v>161.324397</v>
      </c>
      <c r="Z5400">
        <v>131.736514</v>
      </c>
      <c r="AA5400">
        <v>145.67426399999999</v>
      </c>
      <c r="AB5400">
        <v>151.77821089497115</v>
      </c>
      <c r="AC5400">
        <v>233.79780596960128</v>
      </c>
      <c r="AP5400">
        <v>157.17590799999999</v>
      </c>
      <c r="AQ5400">
        <v>155.57266616734543</v>
      </c>
      <c r="AR5400">
        <v>155.57266616734543</v>
      </c>
      <c r="AS5400">
        <v>155.57266616734543</v>
      </c>
      <c r="AT5400">
        <v>73.61180748140238</v>
      </c>
      <c r="AU5400" t="s">
        <v>6221</v>
      </c>
      <c r="AV5400">
        <v>80</v>
      </c>
      <c r="AW5400">
        <v>0.92014759351752973</v>
      </c>
      <c r="AX5400">
        <v>3.8339483063230408E-2</v>
      </c>
    </row>
    <row r="5401" spans="1:50" hidden="1" x14ac:dyDescent="0.3">
      <c r="A5401" t="s">
        <v>6443</v>
      </c>
      <c r="B5401" t="s">
        <v>6060</v>
      </c>
      <c r="D5401">
        <v>2946</v>
      </c>
      <c r="F5401">
        <v>5</v>
      </c>
      <c r="G5401" t="s">
        <v>488</v>
      </c>
      <c r="H5401" t="s">
        <v>94</v>
      </c>
      <c r="I5401" t="s">
        <v>104</v>
      </c>
      <c r="J5401" t="s">
        <v>210</v>
      </c>
      <c r="K5401" t="s">
        <v>121</v>
      </c>
      <c r="L5401" t="s">
        <v>82</v>
      </c>
      <c r="M5401" t="s">
        <v>455</v>
      </c>
      <c r="N5401" t="s">
        <v>84</v>
      </c>
      <c r="O5401" t="s">
        <v>85</v>
      </c>
      <c r="P5401" t="s">
        <v>781</v>
      </c>
      <c r="Q5401" t="s">
        <v>87</v>
      </c>
      <c r="R5401" t="s">
        <v>215</v>
      </c>
      <c r="T5401" t="s">
        <v>89</v>
      </c>
      <c r="U5401" t="s">
        <v>90</v>
      </c>
      <c r="V5401">
        <v>3.1701299999999999</v>
      </c>
      <c r="W5401">
        <v>61.410679000000002</v>
      </c>
      <c r="X5401">
        <v>31.701301000000001</v>
      </c>
      <c r="Y5401">
        <v>66.572732999999999</v>
      </c>
      <c r="Z5401">
        <v>63.402602000000002</v>
      </c>
      <c r="AA5401">
        <v>46.410679000000002</v>
      </c>
      <c r="AB5401">
        <v>37.383687292212777</v>
      </c>
      <c r="AC5401">
        <v>43.13522870672098</v>
      </c>
      <c r="AP5401">
        <v>61.410679000000002</v>
      </c>
      <c r="AQ5401">
        <v>61.410679000000002</v>
      </c>
      <c r="AR5401">
        <v>61.410679000000002</v>
      </c>
      <c r="AS5401">
        <v>61.410679000000002</v>
      </c>
      <c r="AT5401">
        <v>19.371659521849264</v>
      </c>
      <c r="AU5401" t="s">
        <v>6223</v>
      </c>
      <c r="AV5401">
        <v>60</v>
      </c>
      <c r="AW5401">
        <v>0.32286099203082108</v>
      </c>
      <c r="AX5401">
        <v>1.3452541334617546E-2</v>
      </c>
    </row>
    <row r="5402" spans="1:50" hidden="1" x14ac:dyDescent="0.3">
      <c r="A5402" t="s">
        <v>6444</v>
      </c>
      <c r="B5402" t="s">
        <v>6060</v>
      </c>
      <c r="D5402">
        <v>2948</v>
      </c>
      <c r="F5402">
        <v>5</v>
      </c>
      <c r="G5402" t="s">
        <v>494</v>
      </c>
      <c r="H5402" t="s">
        <v>94</v>
      </c>
      <c r="I5402" t="s">
        <v>104</v>
      </c>
      <c r="J5402" t="s">
        <v>210</v>
      </c>
      <c r="K5402" t="s">
        <v>200</v>
      </c>
      <c r="L5402" t="s">
        <v>145</v>
      </c>
      <c r="M5402" t="s">
        <v>455</v>
      </c>
      <c r="N5402" t="s">
        <v>84</v>
      </c>
      <c r="O5402" t="s">
        <v>85</v>
      </c>
      <c r="P5402" t="s">
        <v>781</v>
      </c>
      <c r="Q5402" t="s">
        <v>87</v>
      </c>
      <c r="R5402" t="s">
        <v>215</v>
      </c>
      <c r="T5402" t="s">
        <v>89</v>
      </c>
      <c r="U5402" t="s">
        <v>90</v>
      </c>
      <c r="V5402">
        <v>3.522367</v>
      </c>
      <c r="W5402">
        <v>0</v>
      </c>
      <c r="X5402">
        <v>17.611834999999999</v>
      </c>
      <c r="Y5402">
        <v>1.7611840000000001</v>
      </c>
      <c r="Z5402">
        <v>1.7611840000000001</v>
      </c>
      <c r="AA5402">
        <v>37.654399230745405</v>
      </c>
      <c r="AB5402">
        <v>0</v>
      </c>
      <c r="AC5402">
        <v>15.818545478391858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 t="s">
        <v>6225</v>
      </c>
      <c r="AV5402">
        <v>40</v>
      </c>
      <c r="AW5402">
        <v>0</v>
      </c>
      <c r="AX5402">
        <v>0</v>
      </c>
    </row>
    <row r="5403" spans="1:50" hidden="1" x14ac:dyDescent="0.3">
      <c r="A5403" t="s">
        <v>6445</v>
      </c>
      <c r="B5403" t="s">
        <v>6060</v>
      </c>
      <c r="D5403">
        <v>296</v>
      </c>
      <c r="F5403">
        <v>5</v>
      </c>
      <c r="G5403" t="s">
        <v>504</v>
      </c>
      <c r="H5403" t="s">
        <v>94</v>
      </c>
      <c r="I5403" t="s">
        <v>95</v>
      </c>
      <c r="J5403" t="s">
        <v>96</v>
      </c>
      <c r="K5403" t="s">
        <v>121</v>
      </c>
      <c r="L5403" t="s">
        <v>82</v>
      </c>
      <c r="M5403" t="s">
        <v>410</v>
      </c>
      <c r="N5403" t="s">
        <v>84</v>
      </c>
      <c r="O5403" t="s">
        <v>85</v>
      </c>
      <c r="P5403" t="s">
        <v>781</v>
      </c>
      <c r="Q5403" t="s">
        <v>87</v>
      </c>
      <c r="R5403" t="s">
        <v>215</v>
      </c>
      <c r="T5403" t="s">
        <v>89</v>
      </c>
      <c r="U5403" t="s">
        <v>90</v>
      </c>
      <c r="V5403">
        <v>3.1701299999999999</v>
      </c>
      <c r="W5403">
        <v>45.165362000000002</v>
      </c>
      <c r="X5403">
        <v>41.211691999999999</v>
      </c>
      <c r="Y5403">
        <v>47.551951000000003</v>
      </c>
      <c r="Z5403">
        <v>47.551954000000002</v>
      </c>
      <c r="AA5403">
        <v>43.165362000000002</v>
      </c>
      <c r="AB5403">
        <v>48.580984673860414</v>
      </c>
      <c r="AC5403">
        <v>57.391057657644289</v>
      </c>
      <c r="AP5403">
        <v>45.165362000000002</v>
      </c>
      <c r="AQ5403">
        <v>45.165362000000002</v>
      </c>
      <c r="AR5403">
        <v>45.165362000000002</v>
      </c>
      <c r="AS5403">
        <v>45.165362000000002</v>
      </c>
      <c r="AT5403">
        <v>14.247163996429169</v>
      </c>
      <c r="AU5403" t="s">
        <v>6227</v>
      </c>
      <c r="AV5403">
        <v>60</v>
      </c>
      <c r="AW5403">
        <v>0.23745273327381949</v>
      </c>
      <c r="AX5403">
        <v>9.893863886409145E-3</v>
      </c>
    </row>
    <row r="5404" spans="1:50" hidden="1" x14ac:dyDescent="0.3">
      <c r="A5404" t="s">
        <v>6446</v>
      </c>
      <c r="B5404" t="s">
        <v>6060</v>
      </c>
      <c r="D5404">
        <v>302</v>
      </c>
      <c r="F5404">
        <v>5</v>
      </c>
      <c r="G5404" t="s">
        <v>515</v>
      </c>
      <c r="H5404" t="s">
        <v>94</v>
      </c>
      <c r="I5404" t="s">
        <v>95</v>
      </c>
      <c r="J5404" t="s">
        <v>96</v>
      </c>
      <c r="K5404" t="s">
        <v>137</v>
      </c>
      <c r="L5404" t="s">
        <v>98</v>
      </c>
      <c r="M5404" t="s">
        <v>99</v>
      </c>
      <c r="N5404" t="s">
        <v>84</v>
      </c>
      <c r="O5404" t="s">
        <v>85</v>
      </c>
      <c r="P5404" t="s">
        <v>781</v>
      </c>
      <c r="Q5404" t="s">
        <v>87</v>
      </c>
      <c r="R5404" t="s">
        <v>107</v>
      </c>
      <c r="T5404" t="s">
        <v>89</v>
      </c>
      <c r="U5404" t="s">
        <v>90</v>
      </c>
      <c r="V5404">
        <v>2.1134200000000001</v>
      </c>
      <c r="W5404">
        <v>573.21938999999998</v>
      </c>
      <c r="X5404">
        <v>485.02990599999998</v>
      </c>
      <c r="Y5404">
        <v>421.27507000000003</v>
      </c>
      <c r="Z5404">
        <v>0</v>
      </c>
      <c r="AA5404">
        <v>516.34251077250553</v>
      </c>
      <c r="AB5404">
        <v>516.34251077250542</v>
      </c>
      <c r="AC5404">
        <v>1067.4366572122772</v>
      </c>
      <c r="AP5404">
        <v>573.21938999999998</v>
      </c>
      <c r="AQ5404">
        <v>573.21938999999998</v>
      </c>
      <c r="AR5404">
        <v>573.21938999999998</v>
      </c>
      <c r="AS5404">
        <v>573.21938999999998</v>
      </c>
      <c r="AT5404">
        <v>271.22833606192802</v>
      </c>
      <c r="AU5404" t="s">
        <v>6232</v>
      </c>
      <c r="AV5404">
        <v>40</v>
      </c>
      <c r="AW5404">
        <v>6.7807084015482006</v>
      </c>
      <c r="AX5404">
        <v>0.28252951673117505</v>
      </c>
    </row>
    <row r="5405" spans="1:50" x14ac:dyDescent="0.3">
      <c r="A5405" t="s">
        <v>6447</v>
      </c>
      <c r="B5405" t="s">
        <v>6060</v>
      </c>
      <c r="D5405">
        <v>303</v>
      </c>
      <c r="F5405">
        <v>5</v>
      </c>
      <c r="G5405" t="s">
        <v>518</v>
      </c>
      <c r="H5405" t="s">
        <v>94</v>
      </c>
      <c r="I5405" t="s">
        <v>95</v>
      </c>
      <c r="J5405" t="s">
        <v>96</v>
      </c>
      <c r="K5405" t="s">
        <v>141</v>
      </c>
      <c r="L5405" t="s">
        <v>98</v>
      </c>
      <c r="M5405" t="s">
        <v>99</v>
      </c>
      <c r="N5405" t="s">
        <v>84</v>
      </c>
      <c r="O5405" t="s">
        <v>85</v>
      </c>
      <c r="P5405" t="s">
        <v>781</v>
      </c>
      <c r="Q5405" t="s">
        <v>87</v>
      </c>
      <c r="R5405" t="s">
        <v>107</v>
      </c>
      <c r="T5405" t="s">
        <v>89</v>
      </c>
      <c r="U5405" t="s">
        <v>90</v>
      </c>
      <c r="V5405">
        <v>1.5850649999999999</v>
      </c>
      <c r="W5405">
        <v>35.183168727536071</v>
      </c>
      <c r="X5405">
        <v>39.626626999999999</v>
      </c>
      <c r="Y5405">
        <v>0</v>
      </c>
      <c r="Z5405">
        <v>0</v>
      </c>
      <c r="AA5405">
        <v>530.25752510568111</v>
      </c>
      <c r="AB5405">
        <v>30.257525105681019</v>
      </c>
      <c r="AC5405">
        <v>1287.948655685135</v>
      </c>
      <c r="AP5405">
        <v>1103.4150990000001</v>
      </c>
      <c r="AQ5405">
        <v>35.183168727536071</v>
      </c>
      <c r="AR5405">
        <v>35.183168727536071</v>
      </c>
      <c r="AS5405">
        <v>35.183168727536071</v>
      </c>
      <c r="AT5405">
        <v>22.196672519761695</v>
      </c>
      <c r="AU5405" t="s">
        <v>6234</v>
      </c>
      <c r="AV5405">
        <v>60</v>
      </c>
      <c r="AW5405">
        <v>0.36994454199602822</v>
      </c>
      <c r="AX5405">
        <v>1.5414355916501176E-2</v>
      </c>
    </row>
    <row r="5406" spans="1:50" hidden="1" x14ac:dyDescent="0.3">
      <c r="A5406" t="s">
        <v>6448</v>
      </c>
      <c r="B5406" t="s">
        <v>6060</v>
      </c>
      <c r="D5406">
        <v>304</v>
      </c>
      <c r="F5406">
        <v>5</v>
      </c>
      <c r="G5406" t="s">
        <v>521</v>
      </c>
      <c r="H5406" t="s">
        <v>94</v>
      </c>
      <c r="I5406" t="s">
        <v>104</v>
      </c>
      <c r="J5406" t="s">
        <v>210</v>
      </c>
      <c r="K5406" t="s">
        <v>137</v>
      </c>
      <c r="L5406" t="s">
        <v>98</v>
      </c>
      <c r="M5406" t="s">
        <v>513</v>
      </c>
      <c r="N5406" t="s">
        <v>84</v>
      </c>
      <c r="O5406" t="s">
        <v>85</v>
      </c>
      <c r="P5406" t="s">
        <v>781</v>
      </c>
      <c r="Q5406" t="s">
        <v>87</v>
      </c>
      <c r="R5406" t="s">
        <v>107</v>
      </c>
      <c r="T5406" t="s">
        <v>89</v>
      </c>
      <c r="U5406" t="s">
        <v>90</v>
      </c>
      <c r="V5406">
        <v>2.1134200000000001</v>
      </c>
      <c r="W5406">
        <v>128.88490200000001</v>
      </c>
      <c r="X5406">
        <v>134.20217</v>
      </c>
      <c r="Y5406">
        <v>70.799571</v>
      </c>
      <c r="Z5406">
        <v>0</v>
      </c>
      <c r="AA5406">
        <v>136.23494013358678</v>
      </c>
      <c r="AB5406">
        <v>136.23494013358672</v>
      </c>
      <c r="AC5406">
        <v>259.31636386472644</v>
      </c>
      <c r="AP5406">
        <v>128.88490200000001</v>
      </c>
      <c r="AQ5406">
        <v>128.88490200000001</v>
      </c>
      <c r="AR5406">
        <v>128.88490200000001</v>
      </c>
      <c r="AS5406">
        <v>128.88490200000001</v>
      </c>
      <c r="AT5406">
        <v>60.98404576468473</v>
      </c>
      <c r="AU5406" t="s">
        <v>6236</v>
      </c>
      <c r="AV5406">
        <v>40</v>
      </c>
      <c r="AW5406">
        <v>1.5246011441171183</v>
      </c>
      <c r="AX5406">
        <v>6.3525047671546597E-2</v>
      </c>
    </row>
    <row r="5407" spans="1:50" hidden="1" x14ac:dyDescent="0.3">
      <c r="A5407" t="s">
        <v>6449</v>
      </c>
      <c r="B5407" t="s">
        <v>6060</v>
      </c>
      <c r="D5407">
        <v>305</v>
      </c>
      <c r="F5407">
        <v>5</v>
      </c>
      <c r="G5407" t="s">
        <v>524</v>
      </c>
      <c r="H5407" t="s">
        <v>94</v>
      </c>
      <c r="I5407" t="s">
        <v>104</v>
      </c>
      <c r="J5407" t="s">
        <v>210</v>
      </c>
      <c r="K5407" t="s">
        <v>141</v>
      </c>
      <c r="L5407" t="s">
        <v>98</v>
      </c>
      <c r="M5407" t="s">
        <v>513</v>
      </c>
      <c r="N5407" t="s">
        <v>84</v>
      </c>
      <c r="O5407" t="s">
        <v>85</v>
      </c>
      <c r="P5407" t="s">
        <v>781</v>
      </c>
      <c r="Q5407" t="s">
        <v>87</v>
      </c>
      <c r="R5407" t="s">
        <v>215</v>
      </c>
      <c r="T5407" t="s">
        <v>89</v>
      </c>
      <c r="U5407" t="s">
        <v>90</v>
      </c>
      <c r="V5407">
        <v>1.5850649999999999</v>
      </c>
      <c r="W5407">
        <v>147.39156800000001</v>
      </c>
      <c r="X5407">
        <v>130.767864</v>
      </c>
      <c r="Y5407">
        <v>118.087344</v>
      </c>
      <c r="Z5407">
        <v>0</v>
      </c>
      <c r="AA5407">
        <v>154.46222463676037</v>
      </c>
      <c r="AB5407">
        <v>154.46222463676042</v>
      </c>
      <c r="AC5407">
        <v>187.44509176988231</v>
      </c>
      <c r="AP5407">
        <v>147.39156800000001</v>
      </c>
      <c r="AQ5407">
        <v>147.39156800000001</v>
      </c>
      <c r="AR5407">
        <v>147.39156800000001</v>
      </c>
      <c r="AS5407">
        <v>147.39156800000001</v>
      </c>
      <c r="AT5407">
        <v>92.987712175841381</v>
      </c>
      <c r="AU5407" t="s">
        <v>6238</v>
      </c>
      <c r="AV5407">
        <v>60</v>
      </c>
      <c r="AW5407">
        <v>1.5497952029306896</v>
      </c>
      <c r="AX5407">
        <v>6.4574800122112072E-2</v>
      </c>
    </row>
    <row r="5408" spans="1:50" hidden="1" x14ac:dyDescent="0.3">
      <c r="A5408" t="s">
        <v>6450</v>
      </c>
      <c r="B5408" t="s">
        <v>6060</v>
      </c>
      <c r="D5408">
        <v>306</v>
      </c>
      <c r="F5408">
        <v>5</v>
      </c>
      <c r="G5408" t="s">
        <v>527</v>
      </c>
      <c r="H5408" t="s">
        <v>94</v>
      </c>
      <c r="I5408" t="s">
        <v>104</v>
      </c>
      <c r="J5408" t="s">
        <v>528</v>
      </c>
      <c r="K5408" t="s">
        <v>137</v>
      </c>
      <c r="L5408" t="s">
        <v>98</v>
      </c>
      <c r="M5408" t="s">
        <v>529</v>
      </c>
      <c r="N5408" t="s">
        <v>84</v>
      </c>
      <c r="O5408" t="s">
        <v>85</v>
      </c>
      <c r="P5408" t="s">
        <v>781</v>
      </c>
      <c r="Q5408" t="s">
        <v>87</v>
      </c>
      <c r="R5408" t="s">
        <v>107</v>
      </c>
      <c r="T5408" t="s">
        <v>89</v>
      </c>
      <c r="U5408" t="s">
        <v>90</v>
      </c>
      <c r="V5408">
        <v>2.1134200000000001</v>
      </c>
      <c r="W5408">
        <v>44.113199000000002</v>
      </c>
      <c r="X5408">
        <v>50.722079999999998</v>
      </c>
      <c r="Y5408">
        <v>64.459311</v>
      </c>
      <c r="Z5408">
        <v>0</v>
      </c>
      <c r="AA5408">
        <v>51.177829535463964</v>
      </c>
      <c r="AB5408">
        <v>51.177829535463935</v>
      </c>
      <c r="AC5408">
        <v>85.725119747251128</v>
      </c>
      <c r="AP5408">
        <v>44.113199000000002</v>
      </c>
      <c r="AQ5408">
        <v>44.113199000000002</v>
      </c>
      <c r="AR5408">
        <v>44.113199000000002</v>
      </c>
      <c r="AS5408">
        <v>44.113199000000002</v>
      </c>
      <c r="AT5408">
        <v>20.872897483699408</v>
      </c>
      <c r="AU5408" t="s">
        <v>6240</v>
      </c>
      <c r="AV5408">
        <v>40</v>
      </c>
      <c r="AW5408">
        <v>0.52182243709248521</v>
      </c>
      <c r="AX5408">
        <v>2.1742601545520216E-2</v>
      </c>
    </row>
    <row r="5409" spans="1:50" hidden="1" x14ac:dyDescent="0.3">
      <c r="A5409" t="s">
        <v>6451</v>
      </c>
      <c r="B5409" t="s">
        <v>6060</v>
      </c>
      <c r="D5409">
        <v>307</v>
      </c>
      <c r="F5409">
        <v>5</v>
      </c>
      <c r="G5409" t="s">
        <v>532</v>
      </c>
      <c r="H5409" t="s">
        <v>94</v>
      </c>
      <c r="I5409" t="s">
        <v>104</v>
      </c>
      <c r="J5409" t="s">
        <v>528</v>
      </c>
      <c r="K5409" t="s">
        <v>141</v>
      </c>
      <c r="L5409" t="s">
        <v>98</v>
      </c>
      <c r="M5409" t="s">
        <v>529</v>
      </c>
      <c r="N5409" t="s">
        <v>84</v>
      </c>
      <c r="O5409" t="s">
        <v>85</v>
      </c>
      <c r="P5409" t="s">
        <v>781</v>
      </c>
      <c r="Q5409" t="s">
        <v>87</v>
      </c>
      <c r="R5409" t="s">
        <v>215</v>
      </c>
      <c r="T5409" t="s">
        <v>89</v>
      </c>
      <c r="U5409" t="s">
        <v>90</v>
      </c>
      <c r="V5409">
        <v>1.5850649999999999</v>
      </c>
      <c r="W5409">
        <v>23.380282999999999</v>
      </c>
      <c r="X5409">
        <v>30.908770000000001</v>
      </c>
      <c r="Y5409">
        <v>16.643184000000002</v>
      </c>
      <c r="Z5409">
        <v>0</v>
      </c>
      <c r="AA5409">
        <v>41.341951833296676</v>
      </c>
      <c r="AB5409">
        <v>41.341951833296676</v>
      </c>
      <c r="AC5409">
        <v>30.278260968753063</v>
      </c>
      <c r="AP5409">
        <v>23.380282999999999</v>
      </c>
      <c r="AQ5409">
        <v>23.380282999999999</v>
      </c>
      <c r="AR5409">
        <v>23.380282999999999</v>
      </c>
      <c r="AS5409">
        <v>23.380282999999999</v>
      </c>
      <c r="AT5409">
        <v>14.750362287981881</v>
      </c>
      <c r="AU5409" t="s">
        <v>6242</v>
      </c>
      <c r="AV5409">
        <v>60</v>
      </c>
      <c r="AW5409">
        <v>0.24583937146636467</v>
      </c>
      <c r="AX5409">
        <v>1.0243307144431861E-2</v>
      </c>
    </row>
    <row r="5410" spans="1:50" hidden="1" x14ac:dyDescent="0.3">
      <c r="A5410" t="s">
        <v>6452</v>
      </c>
      <c r="B5410" t="s">
        <v>6060</v>
      </c>
      <c r="D5410">
        <v>308</v>
      </c>
      <c r="F5410">
        <v>5</v>
      </c>
      <c r="G5410" t="s">
        <v>535</v>
      </c>
      <c r="H5410" t="s">
        <v>94</v>
      </c>
      <c r="I5410" t="s">
        <v>104</v>
      </c>
      <c r="J5410" t="s">
        <v>210</v>
      </c>
      <c r="K5410" t="s">
        <v>141</v>
      </c>
      <c r="L5410" t="s">
        <v>98</v>
      </c>
      <c r="M5410" t="s">
        <v>455</v>
      </c>
      <c r="N5410" t="s">
        <v>84</v>
      </c>
      <c r="O5410" t="s">
        <v>85</v>
      </c>
      <c r="P5410" t="s">
        <v>781</v>
      </c>
      <c r="Q5410" t="s">
        <v>87</v>
      </c>
      <c r="R5410" t="s">
        <v>215</v>
      </c>
      <c r="T5410" t="s">
        <v>89</v>
      </c>
      <c r="U5410" t="s">
        <v>90</v>
      </c>
      <c r="V5410">
        <v>1.5850649999999999</v>
      </c>
      <c r="W5410">
        <v>67.639116000000001</v>
      </c>
      <c r="X5410">
        <v>42.004223000000003</v>
      </c>
      <c r="Y5410">
        <v>34.871429999999997</v>
      </c>
      <c r="Z5410">
        <v>0</v>
      </c>
      <c r="AA5410">
        <v>46.469894660003689</v>
      </c>
      <c r="AB5410">
        <v>46.469894660003689</v>
      </c>
      <c r="AC5410">
        <v>57.22950385492846</v>
      </c>
      <c r="AP5410">
        <v>67.639116000000001</v>
      </c>
      <c r="AQ5410">
        <v>67.639116000000001</v>
      </c>
      <c r="AR5410">
        <v>67.639116000000001</v>
      </c>
      <c r="AS5410">
        <v>67.639116000000001</v>
      </c>
      <c r="AT5410">
        <v>42.672771148186357</v>
      </c>
      <c r="AU5410" t="s">
        <v>6244</v>
      </c>
      <c r="AV5410">
        <v>60</v>
      </c>
      <c r="AW5410">
        <v>0.71121285246977262</v>
      </c>
      <c r="AX5410">
        <v>2.9633868852907193E-2</v>
      </c>
    </row>
    <row r="5411" spans="1:50" hidden="1" x14ac:dyDescent="0.3">
      <c r="A5411" t="s">
        <v>6453</v>
      </c>
      <c r="B5411" t="s">
        <v>6060</v>
      </c>
      <c r="D5411">
        <v>399</v>
      </c>
      <c r="F5411">
        <v>5</v>
      </c>
      <c r="G5411" t="s">
        <v>538</v>
      </c>
      <c r="H5411" t="s">
        <v>78</v>
      </c>
      <c r="I5411" t="s">
        <v>79</v>
      </c>
      <c r="J5411" t="s">
        <v>111</v>
      </c>
      <c r="K5411" t="s">
        <v>121</v>
      </c>
      <c r="L5411" t="s">
        <v>82</v>
      </c>
      <c r="M5411" t="s">
        <v>113</v>
      </c>
      <c r="N5411" t="s">
        <v>84</v>
      </c>
      <c r="O5411" t="s">
        <v>85</v>
      </c>
      <c r="P5411" t="s">
        <v>781</v>
      </c>
      <c r="Q5411" t="s">
        <v>87</v>
      </c>
      <c r="R5411" t="s">
        <v>88</v>
      </c>
      <c r="T5411" t="s">
        <v>89</v>
      </c>
      <c r="U5411" t="s">
        <v>90</v>
      </c>
      <c r="V5411">
        <v>3.1701299999999999</v>
      </c>
      <c r="W5411">
        <v>60.297939999999997</v>
      </c>
      <c r="X5411">
        <v>39.626627999999997</v>
      </c>
      <c r="Y5411">
        <v>50.722084000000002</v>
      </c>
      <c r="Z5411">
        <v>36.456498000000003</v>
      </c>
      <c r="AA5411">
        <v>20.829756</v>
      </c>
      <c r="AB5411">
        <v>35.241771999999997</v>
      </c>
      <c r="AC5411">
        <v>80.306962677666405</v>
      </c>
      <c r="AP5411">
        <v>60.297939999999997</v>
      </c>
      <c r="AQ5411">
        <v>60.297939999999997</v>
      </c>
      <c r="AR5411">
        <v>60.297939999999997</v>
      </c>
      <c r="AS5411">
        <v>60.297939999999997</v>
      </c>
      <c r="AT5411">
        <v>19.020652149911832</v>
      </c>
      <c r="AU5411" t="s">
        <v>6246</v>
      </c>
      <c r="AV5411">
        <v>60</v>
      </c>
      <c r="AW5411">
        <v>0.31701086916519722</v>
      </c>
      <c r="AX5411">
        <v>1.3208786215216551E-2</v>
      </c>
    </row>
    <row r="5412" spans="1:50" hidden="1" x14ac:dyDescent="0.3">
      <c r="A5412" t="s">
        <v>6454</v>
      </c>
      <c r="B5412" t="s">
        <v>6060</v>
      </c>
      <c r="D5412">
        <v>400</v>
      </c>
      <c r="F5412">
        <v>5</v>
      </c>
      <c r="G5412" t="s">
        <v>541</v>
      </c>
      <c r="H5412" t="s">
        <v>78</v>
      </c>
      <c r="I5412" t="s">
        <v>79</v>
      </c>
      <c r="J5412" t="s">
        <v>111</v>
      </c>
      <c r="K5412" t="s">
        <v>121</v>
      </c>
      <c r="L5412" t="s">
        <v>82</v>
      </c>
      <c r="M5412" t="s">
        <v>129</v>
      </c>
      <c r="N5412" t="s">
        <v>84</v>
      </c>
      <c r="O5412" t="s">
        <v>85</v>
      </c>
      <c r="P5412" t="s">
        <v>781</v>
      </c>
      <c r="Q5412" t="s">
        <v>87</v>
      </c>
      <c r="R5412" t="s">
        <v>155</v>
      </c>
      <c r="T5412" t="s">
        <v>89</v>
      </c>
      <c r="U5412" t="s">
        <v>90</v>
      </c>
      <c r="V5412">
        <v>3.1701299999999999</v>
      </c>
      <c r="W5412">
        <v>50.070000999999998</v>
      </c>
      <c r="X5412">
        <v>45.966889999999999</v>
      </c>
      <c r="Y5412">
        <v>60.232472999999999</v>
      </c>
      <c r="Z5412">
        <v>30.116236000000001</v>
      </c>
      <c r="AA5412">
        <v>49.034132999999997</v>
      </c>
      <c r="AB5412">
        <v>87.071590999999998</v>
      </c>
      <c r="AC5412">
        <v>78.998274399588027</v>
      </c>
      <c r="AP5412">
        <v>50.070000999999998</v>
      </c>
      <c r="AQ5412">
        <v>50.070000999999998</v>
      </c>
      <c r="AR5412">
        <v>50.070000999999998</v>
      </c>
      <c r="AS5412">
        <v>50.070000999999998</v>
      </c>
      <c r="AT5412">
        <v>15.794305280855991</v>
      </c>
      <c r="AU5412" t="s">
        <v>6248</v>
      </c>
      <c r="AV5412">
        <v>60</v>
      </c>
      <c r="AW5412">
        <v>0.26323842134759984</v>
      </c>
      <c r="AX5412">
        <v>1.0968267556149993E-2</v>
      </c>
    </row>
    <row r="5413" spans="1:50" hidden="1" x14ac:dyDescent="0.3">
      <c r="A5413" t="s">
        <v>6455</v>
      </c>
      <c r="B5413" t="s">
        <v>6060</v>
      </c>
      <c r="D5413">
        <v>404</v>
      </c>
      <c r="F5413">
        <v>5</v>
      </c>
      <c r="G5413" t="s">
        <v>544</v>
      </c>
      <c r="H5413" t="s">
        <v>78</v>
      </c>
      <c r="I5413" t="s">
        <v>79</v>
      </c>
      <c r="J5413" t="s">
        <v>80</v>
      </c>
      <c r="K5413" t="s">
        <v>168</v>
      </c>
      <c r="L5413" t="s">
        <v>82</v>
      </c>
      <c r="M5413" t="s">
        <v>545</v>
      </c>
      <c r="N5413" t="s">
        <v>100</v>
      </c>
      <c r="O5413" t="s">
        <v>85</v>
      </c>
      <c r="P5413" t="s">
        <v>781</v>
      </c>
      <c r="Q5413" t="s">
        <v>87</v>
      </c>
      <c r="R5413" t="s">
        <v>155</v>
      </c>
      <c r="T5413" t="s">
        <v>89</v>
      </c>
      <c r="U5413" t="s">
        <v>90</v>
      </c>
      <c r="V5413">
        <v>0.31701299999999999</v>
      </c>
      <c r="W5413">
        <v>0</v>
      </c>
      <c r="X5413">
        <v>0.31701299999999999</v>
      </c>
      <c r="Y5413">
        <v>0.31701299999999999</v>
      </c>
      <c r="Z5413">
        <v>0</v>
      </c>
      <c r="AA5413">
        <v>0</v>
      </c>
      <c r="AB5413">
        <v>0</v>
      </c>
      <c r="AC5413">
        <v>0</v>
      </c>
      <c r="AP5413">
        <v>0</v>
      </c>
      <c r="AQ5413">
        <v>0</v>
      </c>
      <c r="AR5413">
        <v>0</v>
      </c>
      <c r="AS5413">
        <v>0</v>
      </c>
      <c r="AT5413">
        <v>0</v>
      </c>
      <c r="AU5413" t="s">
        <v>6250</v>
      </c>
      <c r="AV5413">
        <v>441</v>
      </c>
      <c r="AW5413">
        <v>0</v>
      </c>
      <c r="AX5413">
        <v>0</v>
      </c>
    </row>
    <row r="5414" spans="1:50" hidden="1" x14ac:dyDescent="0.3">
      <c r="A5414" t="s">
        <v>6456</v>
      </c>
      <c r="B5414" t="s">
        <v>6060</v>
      </c>
      <c r="D5414">
        <v>405</v>
      </c>
      <c r="F5414">
        <v>5</v>
      </c>
      <c r="G5414" t="s">
        <v>548</v>
      </c>
      <c r="H5414" t="s">
        <v>78</v>
      </c>
      <c r="I5414" t="s">
        <v>79</v>
      </c>
      <c r="J5414" t="s">
        <v>80</v>
      </c>
      <c r="K5414" t="s">
        <v>168</v>
      </c>
      <c r="L5414" t="s">
        <v>82</v>
      </c>
      <c r="M5414" t="s">
        <v>83</v>
      </c>
      <c r="N5414" t="s">
        <v>100</v>
      </c>
      <c r="O5414" t="s">
        <v>85</v>
      </c>
      <c r="P5414" t="s">
        <v>781</v>
      </c>
      <c r="Q5414" t="s">
        <v>87</v>
      </c>
      <c r="R5414" t="s">
        <v>88</v>
      </c>
      <c r="T5414" t="s">
        <v>89</v>
      </c>
      <c r="U5414" t="s">
        <v>90</v>
      </c>
      <c r="V5414">
        <v>0.31701299999999999</v>
      </c>
      <c r="W5414">
        <v>7.2200309999999996</v>
      </c>
      <c r="X5414">
        <v>0.63402599999999998</v>
      </c>
      <c r="Y5414">
        <v>0.31701299999999999</v>
      </c>
      <c r="Z5414">
        <v>0.63402599999999998</v>
      </c>
      <c r="AA5414">
        <v>5.2419669999999998</v>
      </c>
      <c r="AB5414">
        <v>2.6769304000000003</v>
      </c>
      <c r="AC5414">
        <v>1.6751160219248946</v>
      </c>
      <c r="AP5414">
        <v>7.2200309999999996</v>
      </c>
      <c r="AQ5414">
        <v>7.2200309999999996</v>
      </c>
      <c r="AR5414">
        <v>7.2200309999999996</v>
      </c>
      <c r="AS5414">
        <v>7.2200309999999996</v>
      </c>
      <c r="AT5414">
        <v>22.775189030102865</v>
      </c>
      <c r="AU5414" t="s">
        <v>6252</v>
      </c>
      <c r="AV5414">
        <v>441</v>
      </c>
      <c r="AW5414">
        <v>5.1644419569394251E-2</v>
      </c>
      <c r="AX5414">
        <v>2.151850815391427E-3</v>
      </c>
    </row>
    <row r="5415" spans="1:50" hidden="1" x14ac:dyDescent="0.3">
      <c r="A5415" t="s">
        <v>6457</v>
      </c>
      <c r="B5415" t="s">
        <v>6060</v>
      </c>
      <c r="D5415">
        <v>410</v>
      </c>
      <c r="F5415">
        <v>5</v>
      </c>
      <c r="G5415" t="s">
        <v>551</v>
      </c>
      <c r="H5415" t="s">
        <v>78</v>
      </c>
      <c r="I5415" t="s">
        <v>79</v>
      </c>
      <c r="J5415" t="s">
        <v>80</v>
      </c>
      <c r="K5415" t="s">
        <v>121</v>
      </c>
      <c r="L5415" t="s">
        <v>82</v>
      </c>
      <c r="M5415" t="s">
        <v>545</v>
      </c>
      <c r="N5415" t="s">
        <v>84</v>
      </c>
      <c r="O5415" t="s">
        <v>85</v>
      </c>
      <c r="P5415" t="s">
        <v>781</v>
      </c>
      <c r="Q5415" t="s">
        <v>87</v>
      </c>
      <c r="R5415" t="s">
        <v>155</v>
      </c>
      <c r="T5415" t="s">
        <v>89</v>
      </c>
      <c r="U5415" t="s">
        <v>90</v>
      </c>
      <c r="V5415">
        <v>3.1701299999999999</v>
      </c>
      <c r="W5415">
        <v>0</v>
      </c>
      <c r="X5415">
        <v>161.67664500000001</v>
      </c>
      <c r="Y5415">
        <v>53.892214000000003</v>
      </c>
      <c r="Z5415">
        <v>3.1701299999999999</v>
      </c>
      <c r="AA5415">
        <v>0</v>
      </c>
      <c r="AB5415">
        <v>0</v>
      </c>
      <c r="AC5415">
        <v>0</v>
      </c>
      <c r="AP5415">
        <v>0</v>
      </c>
      <c r="AQ5415">
        <v>0</v>
      </c>
      <c r="AR5415">
        <v>0</v>
      </c>
      <c r="AS5415">
        <v>0</v>
      </c>
      <c r="AT5415">
        <v>0</v>
      </c>
      <c r="AU5415" t="s">
        <v>6254</v>
      </c>
      <c r="AV5415">
        <v>60</v>
      </c>
      <c r="AW5415">
        <v>0</v>
      </c>
      <c r="AX5415">
        <v>0</v>
      </c>
    </row>
    <row r="5416" spans="1:50" hidden="1" x14ac:dyDescent="0.3">
      <c r="A5416" t="s">
        <v>6458</v>
      </c>
      <c r="B5416" t="s">
        <v>6060</v>
      </c>
      <c r="D5416">
        <v>411</v>
      </c>
      <c r="F5416">
        <v>5</v>
      </c>
      <c r="G5416" t="s">
        <v>554</v>
      </c>
      <c r="H5416" t="s">
        <v>78</v>
      </c>
      <c r="I5416" t="s">
        <v>79</v>
      </c>
      <c r="J5416" t="s">
        <v>111</v>
      </c>
      <c r="K5416" t="s">
        <v>168</v>
      </c>
      <c r="L5416" t="s">
        <v>82</v>
      </c>
      <c r="M5416" t="s">
        <v>129</v>
      </c>
      <c r="N5416" t="s">
        <v>100</v>
      </c>
      <c r="O5416" t="s">
        <v>85</v>
      </c>
      <c r="P5416" t="s">
        <v>781</v>
      </c>
      <c r="Q5416" t="s">
        <v>87</v>
      </c>
      <c r="R5416" t="s">
        <v>88</v>
      </c>
      <c r="T5416" t="s">
        <v>89</v>
      </c>
      <c r="U5416" t="s">
        <v>90</v>
      </c>
      <c r="V5416">
        <v>0.31701299999999999</v>
      </c>
      <c r="W5416">
        <v>11.084910000000001</v>
      </c>
      <c r="X5416">
        <v>5.0722079999999998</v>
      </c>
      <c r="Y5416">
        <v>5.0722079999999998</v>
      </c>
      <c r="Z5416">
        <v>3.4871430000000001</v>
      </c>
      <c r="AA5416">
        <v>7.0215399999999999</v>
      </c>
      <c r="AB5416">
        <v>9.1040030000000005</v>
      </c>
      <c r="AC5416">
        <v>10.035095312293004</v>
      </c>
      <c r="AP5416">
        <v>11.084910000000001</v>
      </c>
      <c r="AQ5416">
        <v>11.084910000000001</v>
      </c>
      <c r="AR5416">
        <v>11.084910000000001</v>
      </c>
      <c r="AS5416">
        <v>11.084910000000001</v>
      </c>
      <c r="AT5416">
        <v>34.966736379896098</v>
      </c>
      <c r="AU5416" t="s">
        <v>6256</v>
      </c>
      <c r="AV5416">
        <v>441</v>
      </c>
      <c r="AW5416">
        <v>7.9289651655093191E-2</v>
      </c>
      <c r="AX5416">
        <v>3.3037354856288829E-3</v>
      </c>
    </row>
    <row r="5417" spans="1:50" hidden="1" x14ac:dyDescent="0.3">
      <c r="A5417" t="s">
        <v>6459</v>
      </c>
      <c r="B5417" t="s">
        <v>6060</v>
      </c>
      <c r="D5417">
        <v>412</v>
      </c>
      <c r="F5417">
        <v>5</v>
      </c>
      <c r="G5417" t="s">
        <v>557</v>
      </c>
      <c r="H5417" t="s">
        <v>78</v>
      </c>
      <c r="I5417" t="s">
        <v>79</v>
      </c>
      <c r="J5417" t="s">
        <v>111</v>
      </c>
      <c r="K5417" t="s">
        <v>168</v>
      </c>
      <c r="L5417" t="s">
        <v>82</v>
      </c>
      <c r="M5417" t="s">
        <v>113</v>
      </c>
      <c r="N5417" t="s">
        <v>100</v>
      </c>
      <c r="O5417" t="s">
        <v>85</v>
      </c>
      <c r="P5417" t="s">
        <v>781</v>
      </c>
      <c r="Q5417" t="s">
        <v>87</v>
      </c>
      <c r="R5417" t="s">
        <v>88</v>
      </c>
      <c r="T5417" t="s">
        <v>89</v>
      </c>
      <c r="U5417" t="s">
        <v>90</v>
      </c>
      <c r="V5417">
        <v>0.31701299999999999</v>
      </c>
      <c r="W5417">
        <v>10.155392000000001</v>
      </c>
      <c r="X5417">
        <v>5.7062340000000003</v>
      </c>
      <c r="Y5417">
        <v>4.4381820000000003</v>
      </c>
      <c r="Z5417">
        <v>4.4381820000000003</v>
      </c>
      <c r="AA5417">
        <v>7.2103719999999996</v>
      </c>
      <c r="AB5417">
        <v>9.8380609999999997</v>
      </c>
      <c r="AC5417">
        <v>8.3162800579358755</v>
      </c>
      <c r="AP5417">
        <v>10.155392000000001</v>
      </c>
      <c r="AQ5417">
        <v>10.155392000000001</v>
      </c>
      <c r="AR5417">
        <v>10.155392000000001</v>
      </c>
      <c r="AS5417">
        <v>10.155392000000001</v>
      </c>
      <c r="AT5417">
        <v>32.034623185799958</v>
      </c>
      <c r="AU5417" t="s">
        <v>6258</v>
      </c>
      <c r="AV5417">
        <v>441</v>
      </c>
      <c r="AW5417">
        <v>7.2640868902040717E-2</v>
      </c>
      <c r="AX5417">
        <v>3.0267028709183631E-3</v>
      </c>
    </row>
    <row r="5418" spans="1:50" hidden="1" x14ac:dyDescent="0.3">
      <c r="A5418" t="s">
        <v>6460</v>
      </c>
      <c r="B5418" t="s">
        <v>6060</v>
      </c>
      <c r="D5418">
        <v>413</v>
      </c>
      <c r="F5418">
        <v>5</v>
      </c>
      <c r="G5418" t="s">
        <v>560</v>
      </c>
      <c r="H5418" t="s">
        <v>78</v>
      </c>
      <c r="I5418" t="s">
        <v>79</v>
      </c>
      <c r="J5418" t="s">
        <v>111</v>
      </c>
      <c r="K5418" t="s">
        <v>387</v>
      </c>
      <c r="L5418" t="s">
        <v>388</v>
      </c>
      <c r="M5418" t="s">
        <v>113</v>
      </c>
      <c r="N5418" t="s">
        <v>100</v>
      </c>
      <c r="O5418" t="s">
        <v>85</v>
      </c>
      <c r="P5418" t="s">
        <v>781</v>
      </c>
      <c r="Q5418" t="s">
        <v>87</v>
      </c>
      <c r="R5418" t="s">
        <v>88</v>
      </c>
      <c r="T5418" t="s">
        <v>89</v>
      </c>
      <c r="U5418" t="s">
        <v>90</v>
      </c>
      <c r="V5418">
        <v>0.211342</v>
      </c>
      <c r="W5418">
        <v>6.0368399999999998</v>
      </c>
      <c r="X5418">
        <v>2.3247620000000002</v>
      </c>
      <c r="Y5418">
        <v>3.381472</v>
      </c>
      <c r="Z5418">
        <v>3.5928140000000002</v>
      </c>
      <c r="AA5418">
        <v>6.0368399999999998</v>
      </c>
      <c r="AB5418">
        <v>5.778105899999999</v>
      </c>
      <c r="AC5418">
        <v>5.8676273397020102</v>
      </c>
      <c r="AP5418">
        <v>6.0368399999999998</v>
      </c>
      <c r="AQ5418">
        <v>6.0368399999999998</v>
      </c>
      <c r="AR5418">
        <v>6.0368399999999998</v>
      </c>
      <c r="AS5418">
        <v>6.0368399999999998</v>
      </c>
      <c r="AT5418">
        <v>28.564317551646145</v>
      </c>
      <c r="AU5418" t="s">
        <v>6260</v>
      </c>
      <c r="AV5418">
        <v>672</v>
      </c>
      <c r="AW5418">
        <v>4.2506424928044857E-2</v>
      </c>
      <c r="AX5418">
        <v>1.7711010386685358E-3</v>
      </c>
    </row>
    <row r="5419" spans="1:50" hidden="1" x14ac:dyDescent="0.3">
      <c r="A5419" t="s">
        <v>6461</v>
      </c>
      <c r="B5419" t="s">
        <v>6060</v>
      </c>
      <c r="D5419">
        <v>414</v>
      </c>
      <c r="F5419">
        <v>5</v>
      </c>
      <c r="G5419" t="s">
        <v>563</v>
      </c>
      <c r="H5419" t="s">
        <v>78</v>
      </c>
      <c r="I5419" t="s">
        <v>79</v>
      </c>
      <c r="J5419" t="s">
        <v>111</v>
      </c>
      <c r="K5419" t="s">
        <v>387</v>
      </c>
      <c r="L5419" t="s">
        <v>388</v>
      </c>
      <c r="M5419" t="s">
        <v>129</v>
      </c>
      <c r="N5419" t="s">
        <v>100</v>
      </c>
      <c r="O5419" t="s">
        <v>85</v>
      </c>
      <c r="P5419" t="s">
        <v>781</v>
      </c>
      <c r="Q5419" t="s">
        <v>87</v>
      </c>
      <c r="R5419" t="s">
        <v>88</v>
      </c>
      <c r="T5419" t="s">
        <v>89</v>
      </c>
      <c r="U5419" t="s">
        <v>90</v>
      </c>
      <c r="V5419">
        <v>0.211342</v>
      </c>
      <c r="W5419">
        <v>15.47354</v>
      </c>
      <c r="X5419">
        <v>2.5361039999999999</v>
      </c>
      <c r="Y5419">
        <v>3.1701299999999999</v>
      </c>
      <c r="Z5419">
        <v>3.381472</v>
      </c>
      <c r="AA5419">
        <v>4.8105789999999997</v>
      </c>
      <c r="AB5419">
        <v>5.5394975999999998</v>
      </c>
      <c r="AC5419">
        <v>20.986516316148936</v>
      </c>
      <c r="AP5419">
        <v>15.47354</v>
      </c>
      <c r="AQ5419">
        <v>15.47354</v>
      </c>
      <c r="AR5419">
        <v>15.47354</v>
      </c>
      <c r="AS5419">
        <v>15.47354</v>
      </c>
      <c r="AT5419">
        <v>73.215640998949567</v>
      </c>
      <c r="AU5419" t="s">
        <v>6262</v>
      </c>
      <c r="AV5419">
        <v>672</v>
      </c>
      <c r="AW5419">
        <v>0.10895184672462734</v>
      </c>
      <c r="AX5419">
        <v>4.5396602801928056E-3</v>
      </c>
    </row>
    <row r="5420" spans="1:50" hidden="1" x14ac:dyDescent="0.3">
      <c r="A5420" t="s">
        <v>6462</v>
      </c>
      <c r="B5420" t="s">
        <v>6060</v>
      </c>
      <c r="D5420">
        <v>420</v>
      </c>
      <c r="F5420">
        <v>5</v>
      </c>
      <c r="G5420" t="s">
        <v>572</v>
      </c>
      <c r="H5420" t="s">
        <v>78</v>
      </c>
      <c r="I5420" t="s">
        <v>79</v>
      </c>
      <c r="J5420" t="s">
        <v>111</v>
      </c>
      <c r="K5420" t="s">
        <v>168</v>
      </c>
      <c r="L5420" t="s">
        <v>82</v>
      </c>
      <c r="M5420" t="s">
        <v>129</v>
      </c>
      <c r="N5420" t="s">
        <v>100</v>
      </c>
      <c r="O5420" t="s">
        <v>85</v>
      </c>
      <c r="P5420" t="s">
        <v>781</v>
      </c>
      <c r="Q5420" t="s">
        <v>271</v>
      </c>
      <c r="R5420" t="s">
        <v>155</v>
      </c>
      <c r="T5420" t="s">
        <v>89</v>
      </c>
      <c r="U5420" t="s">
        <v>90</v>
      </c>
      <c r="V5420">
        <v>0.31701299999999999</v>
      </c>
      <c r="W5420">
        <v>0</v>
      </c>
      <c r="X5420">
        <v>0.63402599999999998</v>
      </c>
      <c r="Y5420">
        <v>2.5361039999999999</v>
      </c>
      <c r="Z5420">
        <v>3.8041559999999999</v>
      </c>
      <c r="AA5420">
        <v>0</v>
      </c>
      <c r="AB5420">
        <v>0</v>
      </c>
      <c r="AC5420">
        <v>0</v>
      </c>
      <c r="AP5420">
        <v>0</v>
      </c>
      <c r="AQ5420">
        <v>0</v>
      </c>
      <c r="AR5420">
        <v>0</v>
      </c>
      <c r="AS5420">
        <v>0</v>
      </c>
      <c r="AT5420">
        <v>0</v>
      </c>
      <c r="AU5420" t="s">
        <v>6268</v>
      </c>
      <c r="AV5420">
        <v>441</v>
      </c>
      <c r="AW5420">
        <v>0</v>
      </c>
      <c r="AX5420">
        <v>0</v>
      </c>
    </row>
    <row r="5421" spans="1:50" hidden="1" x14ac:dyDescent="0.3">
      <c r="A5421" t="s">
        <v>6463</v>
      </c>
      <c r="B5421" t="s">
        <v>6060</v>
      </c>
      <c r="D5421">
        <v>421</v>
      </c>
      <c r="F5421">
        <v>5</v>
      </c>
      <c r="G5421" t="s">
        <v>575</v>
      </c>
      <c r="H5421" t="s">
        <v>78</v>
      </c>
      <c r="I5421" t="s">
        <v>79</v>
      </c>
      <c r="J5421" t="s">
        <v>111</v>
      </c>
      <c r="K5421" t="s">
        <v>168</v>
      </c>
      <c r="L5421" t="s">
        <v>82</v>
      </c>
      <c r="M5421" t="s">
        <v>113</v>
      </c>
      <c r="N5421" t="s">
        <v>100</v>
      </c>
      <c r="O5421" t="s">
        <v>85</v>
      </c>
      <c r="P5421" t="s">
        <v>781</v>
      </c>
      <c r="Q5421" t="s">
        <v>271</v>
      </c>
      <c r="R5421" t="s">
        <v>155</v>
      </c>
      <c r="T5421" t="s">
        <v>89</v>
      </c>
      <c r="U5421" t="s">
        <v>90</v>
      </c>
      <c r="V5421">
        <v>0.31701299999999999</v>
      </c>
      <c r="W5421">
        <v>0</v>
      </c>
      <c r="X5421">
        <v>0.31701299999999999</v>
      </c>
      <c r="Y5421">
        <v>0.95103899999999997</v>
      </c>
      <c r="Z5421">
        <v>3.4871430000000001</v>
      </c>
      <c r="AA5421">
        <v>0</v>
      </c>
      <c r="AB5421">
        <v>0</v>
      </c>
      <c r="AC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 t="s">
        <v>6270</v>
      </c>
      <c r="AV5421">
        <v>441</v>
      </c>
      <c r="AW5421">
        <v>0</v>
      </c>
      <c r="AX5421">
        <v>0</v>
      </c>
    </row>
    <row r="5422" spans="1:50" hidden="1" x14ac:dyDescent="0.3">
      <c r="A5422" t="s">
        <v>6464</v>
      </c>
      <c r="B5422" t="s">
        <v>6060</v>
      </c>
      <c r="D5422">
        <v>425</v>
      </c>
      <c r="F5422">
        <v>5</v>
      </c>
      <c r="G5422" t="s">
        <v>581</v>
      </c>
      <c r="H5422" t="s">
        <v>78</v>
      </c>
      <c r="I5422" t="s">
        <v>79</v>
      </c>
      <c r="J5422" t="s">
        <v>80</v>
      </c>
      <c r="K5422" t="s">
        <v>168</v>
      </c>
      <c r="L5422" t="s">
        <v>82</v>
      </c>
      <c r="M5422" t="s">
        <v>582</v>
      </c>
      <c r="N5422" t="s">
        <v>100</v>
      </c>
      <c r="O5422" t="s">
        <v>85</v>
      </c>
      <c r="P5422" t="s">
        <v>781</v>
      </c>
      <c r="Q5422" t="s">
        <v>87</v>
      </c>
      <c r="R5422" t="s">
        <v>107</v>
      </c>
      <c r="T5422" t="s">
        <v>89</v>
      </c>
      <c r="U5422" t="s">
        <v>90</v>
      </c>
      <c r="V5422">
        <v>0.31701299999999999</v>
      </c>
      <c r="W5422">
        <v>6.1541430000000004</v>
      </c>
      <c r="X5422">
        <v>2.5361039999999999</v>
      </c>
      <c r="Y5422">
        <v>0</v>
      </c>
      <c r="Z5422">
        <v>0</v>
      </c>
      <c r="AA5422">
        <v>4.1942680000000001</v>
      </c>
      <c r="AB5422">
        <v>8.9270589999999999</v>
      </c>
      <c r="AC5422">
        <v>4.1669810129888489</v>
      </c>
      <c r="AP5422">
        <v>6.1541430000000004</v>
      </c>
      <c r="AQ5422">
        <v>6.1541430000000004</v>
      </c>
      <c r="AR5422">
        <v>6.1541430000000004</v>
      </c>
      <c r="AS5422">
        <v>6.1541430000000004</v>
      </c>
      <c r="AT5422">
        <v>19.41290420266677</v>
      </c>
      <c r="AU5422" t="s">
        <v>6274</v>
      </c>
      <c r="AV5422">
        <v>441</v>
      </c>
      <c r="AW5422">
        <v>4.402019093575231E-2</v>
      </c>
      <c r="AX5422">
        <v>1.8341746223230128E-3</v>
      </c>
    </row>
    <row r="5423" spans="1:50" hidden="1" x14ac:dyDescent="0.3">
      <c r="A5423" t="s">
        <v>6465</v>
      </c>
      <c r="B5423" t="s">
        <v>6060</v>
      </c>
      <c r="D5423">
        <v>426</v>
      </c>
      <c r="F5423">
        <v>5</v>
      </c>
      <c r="G5423" t="s">
        <v>585</v>
      </c>
      <c r="H5423" t="s">
        <v>78</v>
      </c>
      <c r="I5423" t="s">
        <v>79</v>
      </c>
      <c r="J5423" t="s">
        <v>80</v>
      </c>
      <c r="K5423" t="s">
        <v>81</v>
      </c>
      <c r="L5423" t="s">
        <v>82</v>
      </c>
      <c r="M5423" t="s">
        <v>582</v>
      </c>
      <c r="N5423" t="s">
        <v>84</v>
      </c>
      <c r="O5423" t="s">
        <v>85</v>
      </c>
      <c r="P5423" t="s">
        <v>781</v>
      </c>
      <c r="Q5423" t="s">
        <v>87</v>
      </c>
      <c r="R5423" t="s">
        <v>107</v>
      </c>
      <c r="T5423" t="s">
        <v>89</v>
      </c>
      <c r="U5423" t="s">
        <v>90</v>
      </c>
      <c r="V5423">
        <v>2.1134200000000001</v>
      </c>
      <c r="W5423">
        <v>44.027558999999997</v>
      </c>
      <c r="X5423">
        <v>16.907360000000001</v>
      </c>
      <c r="Y5423">
        <v>0</v>
      </c>
      <c r="Z5423">
        <v>0</v>
      </c>
      <c r="AA5423">
        <v>35.447248000000002</v>
      </c>
      <c r="AB5423">
        <v>48.637501999999998</v>
      </c>
      <c r="AC5423">
        <v>13.295870724962549</v>
      </c>
      <c r="AP5423">
        <v>44.027558999999997</v>
      </c>
      <c r="AQ5423">
        <v>44.027558999999997</v>
      </c>
      <c r="AR5423">
        <v>44.027558999999997</v>
      </c>
      <c r="AS5423">
        <v>44.027558999999997</v>
      </c>
      <c r="AT5423">
        <v>20.832375486178798</v>
      </c>
      <c r="AU5423" t="s">
        <v>6276</v>
      </c>
      <c r="AV5423">
        <v>80</v>
      </c>
      <c r="AW5423">
        <v>0.26040469357723495</v>
      </c>
      <c r="AX5423">
        <v>1.0850195565718123E-2</v>
      </c>
    </row>
    <row r="5424" spans="1:50" hidden="1" x14ac:dyDescent="0.3">
      <c r="A5424" t="s">
        <v>6466</v>
      </c>
      <c r="B5424" t="s">
        <v>6060</v>
      </c>
      <c r="D5424">
        <v>427</v>
      </c>
      <c r="F5424">
        <v>5</v>
      </c>
      <c r="G5424" t="s">
        <v>588</v>
      </c>
      <c r="H5424" t="s">
        <v>78</v>
      </c>
      <c r="I5424" t="s">
        <v>79</v>
      </c>
      <c r="J5424" t="s">
        <v>80</v>
      </c>
      <c r="K5424" t="s">
        <v>121</v>
      </c>
      <c r="L5424" t="s">
        <v>82</v>
      </c>
      <c r="M5424" t="s">
        <v>582</v>
      </c>
      <c r="N5424" t="s">
        <v>84</v>
      </c>
      <c r="O5424" t="s">
        <v>85</v>
      </c>
      <c r="P5424" t="s">
        <v>781</v>
      </c>
      <c r="Q5424" t="s">
        <v>87</v>
      </c>
      <c r="R5424" t="s">
        <v>107</v>
      </c>
      <c r="T5424" t="s">
        <v>89</v>
      </c>
      <c r="U5424" t="s">
        <v>90</v>
      </c>
      <c r="V5424">
        <v>3.1701299999999999</v>
      </c>
      <c r="W5424">
        <v>188.77631500000001</v>
      </c>
      <c r="X5424">
        <v>19.020780999999999</v>
      </c>
      <c r="Y5424">
        <v>0</v>
      </c>
      <c r="Z5424">
        <v>0</v>
      </c>
      <c r="AA5424">
        <v>17.256057999999999</v>
      </c>
      <c r="AB5424">
        <v>146.23391000000001</v>
      </c>
      <c r="AC5424">
        <v>50.777570077309548</v>
      </c>
      <c r="AP5424">
        <v>188.77631500000001</v>
      </c>
      <c r="AQ5424">
        <v>188.77631500000001</v>
      </c>
      <c r="AR5424">
        <v>188.77631500000001</v>
      </c>
      <c r="AS5424">
        <v>188.77631500000001</v>
      </c>
      <c r="AT5424">
        <v>59.548445962783866</v>
      </c>
      <c r="AU5424" t="s">
        <v>6278</v>
      </c>
      <c r="AV5424">
        <v>60</v>
      </c>
      <c r="AW5424">
        <v>0.99247409937973108</v>
      </c>
      <c r="AX5424">
        <v>4.1353087474155462E-2</v>
      </c>
    </row>
    <row r="5425" spans="1:50" hidden="1" x14ac:dyDescent="0.3">
      <c r="A5425" t="s">
        <v>6467</v>
      </c>
      <c r="B5425" t="s">
        <v>6060</v>
      </c>
      <c r="D5425">
        <v>501</v>
      </c>
      <c r="F5425">
        <v>5</v>
      </c>
      <c r="G5425" t="s">
        <v>599</v>
      </c>
      <c r="H5425" t="s">
        <v>94</v>
      </c>
      <c r="I5425" t="s">
        <v>104</v>
      </c>
      <c r="J5425" t="s">
        <v>210</v>
      </c>
      <c r="K5425" t="s">
        <v>97</v>
      </c>
      <c r="L5425" t="s">
        <v>98</v>
      </c>
      <c r="M5425" t="s">
        <v>513</v>
      </c>
      <c r="N5425" t="s">
        <v>100</v>
      </c>
      <c r="O5425" t="s">
        <v>85</v>
      </c>
      <c r="P5425" t="s">
        <v>781</v>
      </c>
      <c r="Q5425" t="s">
        <v>87</v>
      </c>
      <c r="R5425" t="s">
        <v>88</v>
      </c>
      <c r="T5425" t="s">
        <v>89</v>
      </c>
      <c r="U5425" t="s">
        <v>90</v>
      </c>
      <c r="V5425">
        <v>0.80310000000000004</v>
      </c>
      <c r="W5425">
        <v>245.04448071804592</v>
      </c>
      <c r="X5425">
        <v>221.05321599999999</v>
      </c>
      <c r="Y5425">
        <v>214.427651</v>
      </c>
      <c r="Z5425">
        <v>151.78587400000001</v>
      </c>
      <c r="AA5425">
        <v>145.61326700000001</v>
      </c>
      <c r="AB5425">
        <v>204.20373393170493</v>
      </c>
      <c r="AC5425">
        <v>385.2818107586013</v>
      </c>
      <c r="AP5425">
        <v>217.175355</v>
      </c>
      <c r="AQ5425">
        <v>245.04448071804592</v>
      </c>
      <c r="AR5425">
        <v>245.04448071804592</v>
      </c>
      <c r="AS5425">
        <v>245.04448071804592</v>
      </c>
      <c r="AT5425">
        <v>305.12324831035477</v>
      </c>
      <c r="AU5425" t="s">
        <v>6280</v>
      </c>
      <c r="AV5425">
        <v>50</v>
      </c>
      <c r="AW5425">
        <v>6.1024649662070951</v>
      </c>
      <c r="AX5425">
        <v>0.25426937359196228</v>
      </c>
    </row>
    <row r="5426" spans="1:50" hidden="1" x14ac:dyDescent="0.3">
      <c r="A5426" t="s">
        <v>6468</v>
      </c>
      <c r="B5426" t="s">
        <v>6060</v>
      </c>
      <c r="D5426">
        <v>510</v>
      </c>
      <c r="F5426">
        <v>5</v>
      </c>
      <c r="G5426" t="s">
        <v>602</v>
      </c>
      <c r="H5426" t="s">
        <v>94</v>
      </c>
      <c r="I5426" t="s">
        <v>104</v>
      </c>
      <c r="J5426" t="s">
        <v>210</v>
      </c>
      <c r="K5426" t="s">
        <v>168</v>
      </c>
      <c r="L5426" t="s">
        <v>82</v>
      </c>
      <c r="M5426" t="s">
        <v>513</v>
      </c>
      <c r="N5426" t="s">
        <v>100</v>
      </c>
      <c r="O5426" t="s">
        <v>85</v>
      </c>
      <c r="P5426" t="s">
        <v>781</v>
      </c>
      <c r="Q5426" t="s">
        <v>87</v>
      </c>
      <c r="R5426" t="s">
        <v>215</v>
      </c>
      <c r="T5426" t="s">
        <v>89</v>
      </c>
      <c r="U5426" t="s">
        <v>90</v>
      </c>
      <c r="V5426">
        <v>0.31701299999999999</v>
      </c>
      <c r="W5426">
        <v>19.978076000000001</v>
      </c>
      <c r="X5426">
        <v>13.314546</v>
      </c>
      <c r="Y5426">
        <v>14.265585</v>
      </c>
      <c r="Z5426">
        <v>13.948572</v>
      </c>
      <c r="AA5426">
        <v>15.264841000000001</v>
      </c>
      <c r="AB5426">
        <v>10.75061569657233</v>
      </c>
      <c r="AC5426">
        <v>16.196629580677751</v>
      </c>
      <c r="AP5426">
        <v>19.978076000000001</v>
      </c>
      <c r="AQ5426">
        <v>19.978076000000001</v>
      </c>
      <c r="AR5426">
        <v>19.978076000000001</v>
      </c>
      <c r="AS5426">
        <v>19.978076000000001</v>
      </c>
      <c r="AT5426">
        <v>63.019737360928424</v>
      </c>
      <c r="AU5426" t="s">
        <v>6282</v>
      </c>
      <c r="AV5426">
        <v>423</v>
      </c>
      <c r="AW5426">
        <v>0.14898283064049272</v>
      </c>
      <c r="AX5426">
        <v>6.2076179433538633E-3</v>
      </c>
    </row>
    <row r="5427" spans="1:50" hidden="1" x14ac:dyDescent="0.3">
      <c r="A5427" t="s">
        <v>6469</v>
      </c>
      <c r="B5427" t="s">
        <v>6060</v>
      </c>
      <c r="D5427">
        <v>511</v>
      </c>
      <c r="F5427">
        <v>5</v>
      </c>
      <c r="G5427" t="s">
        <v>605</v>
      </c>
      <c r="H5427" t="s">
        <v>94</v>
      </c>
      <c r="I5427" t="s">
        <v>104</v>
      </c>
      <c r="J5427" t="s">
        <v>210</v>
      </c>
      <c r="K5427" t="s">
        <v>168</v>
      </c>
      <c r="L5427" t="s">
        <v>82</v>
      </c>
      <c r="M5427" t="s">
        <v>513</v>
      </c>
      <c r="N5427" t="s">
        <v>100</v>
      </c>
      <c r="O5427" t="s">
        <v>85</v>
      </c>
      <c r="P5427" t="s">
        <v>781</v>
      </c>
      <c r="Q5427" t="s">
        <v>271</v>
      </c>
      <c r="R5427" t="s">
        <v>107</v>
      </c>
      <c r="T5427" t="s">
        <v>89</v>
      </c>
      <c r="U5427" t="s">
        <v>90</v>
      </c>
      <c r="V5427">
        <v>0.31701299999999999</v>
      </c>
      <c r="W5427">
        <v>0</v>
      </c>
      <c r="X5427">
        <v>0.31701299999999999</v>
      </c>
      <c r="Y5427">
        <v>3.8041559999999999</v>
      </c>
      <c r="Z5427">
        <v>2.5361039999999999</v>
      </c>
      <c r="AA5427">
        <v>0</v>
      </c>
      <c r="AB5427">
        <v>0</v>
      </c>
      <c r="AC5427">
        <v>0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 t="s">
        <v>6284</v>
      </c>
      <c r="AV5427">
        <v>423</v>
      </c>
      <c r="AW5427">
        <v>0</v>
      </c>
      <c r="AX5427">
        <v>0</v>
      </c>
    </row>
    <row r="5428" spans="1:50" hidden="1" x14ac:dyDescent="0.3">
      <c r="A5428" t="s">
        <v>6470</v>
      </c>
      <c r="B5428" t="s">
        <v>6060</v>
      </c>
      <c r="D5428">
        <v>517</v>
      </c>
      <c r="F5428">
        <v>5</v>
      </c>
      <c r="G5428" t="s">
        <v>608</v>
      </c>
      <c r="H5428" t="s">
        <v>94</v>
      </c>
      <c r="I5428" t="s">
        <v>104</v>
      </c>
      <c r="J5428" t="s">
        <v>210</v>
      </c>
      <c r="K5428" t="s">
        <v>125</v>
      </c>
      <c r="L5428" t="s">
        <v>82</v>
      </c>
      <c r="M5428" t="s">
        <v>513</v>
      </c>
      <c r="N5428" t="s">
        <v>100</v>
      </c>
      <c r="O5428" t="s">
        <v>85</v>
      </c>
      <c r="P5428" t="s">
        <v>781</v>
      </c>
      <c r="Q5428" t="s">
        <v>87</v>
      </c>
      <c r="R5428" t="s">
        <v>215</v>
      </c>
      <c r="T5428" t="s">
        <v>89</v>
      </c>
      <c r="U5428" t="s">
        <v>90</v>
      </c>
      <c r="V5428">
        <v>0.52835500000000002</v>
      </c>
      <c r="W5428">
        <v>96.842742999999999</v>
      </c>
      <c r="X5428">
        <v>63.930954999999997</v>
      </c>
      <c r="Y5428">
        <v>61.289180000000002</v>
      </c>
      <c r="Z5428">
        <v>53.892209999999999</v>
      </c>
      <c r="AA5428">
        <v>80.566648999999998</v>
      </c>
      <c r="AB5428">
        <v>107.34145355731214</v>
      </c>
      <c r="AC5428">
        <v>140.64817676883183</v>
      </c>
      <c r="AP5428">
        <v>96.842742999999999</v>
      </c>
      <c r="AQ5428">
        <v>96.842742999999999</v>
      </c>
      <c r="AR5428">
        <v>96.842742999999999</v>
      </c>
      <c r="AS5428">
        <v>96.842742999999999</v>
      </c>
      <c r="AT5428">
        <v>183.29105052474188</v>
      </c>
      <c r="AU5428" t="s">
        <v>6286</v>
      </c>
      <c r="AV5428">
        <v>270</v>
      </c>
      <c r="AW5428">
        <v>0.67885574268422921</v>
      </c>
      <c r="AX5428">
        <v>2.8285655945176218E-2</v>
      </c>
    </row>
    <row r="5429" spans="1:50" hidden="1" x14ac:dyDescent="0.3">
      <c r="A5429" t="s">
        <v>6471</v>
      </c>
      <c r="B5429" t="s">
        <v>6060</v>
      </c>
      <c r="D5429">
        <v>520</v>
      </c>
      <c r="F5429">
        <v>5</v>
      </c>
      <c r="G5429" t="s">
        <v>611</v>
      </c>
      <c r="H5429" t="s">
        <v>94</v>
      </c>
      <c r="I5429" t="s">
        <v>104</v>
      </c>
      <c r="J5429" t="s">
        <v>210</v>
      </c>
      <c r="K5429" t="s">
        <v>133</v>
      </c>
      <c r="L5429" t="s">
        <v>98</v>
      </c>
      <c r="M5429" t="s">
        <v>513</v>
      </c>
      <c r="N5429" t="s">
        <v>100</v>
      </c>
      <c r="O5429" t="s">
        <v>85</v>
      </c>
      <c r="P5429" t="s">
        <v>781</v>
      </c>
      <c r="Q5429" t="s">
        <v>87</v>
      </c>
      <c r="R5429" t="s">
        <v>107</v>
      </c>
      <c r="T5429" t="s">
        <v>89</v>
      </c>
      <c r="U5429" t="s">
        <v>90</v>
      </c>
      <c r="V5429">
        <v>1.268052</v>
      </c>
      <c r="W5429">
        <v>0</v>
      </c>
      <c r="X5429">
        <v>0</v>
      </c>
      <c r="Y5429">
        <v>183.23352600000001</v>
      </c>
      <c r="Z5429">
        <v>296.09015099999999</v>
      </c>
      <c r="AA5429">
        <v>0</v>
      </c>
      <c r="AB5429">
        <v>0</v>
      </c>
      <c r="AC5429">
        <v>0</v>
      </c>
      <c r="AP5429">
        <v>0</v>
      </c>
      <c r="AQ5429">
        <v>0</v>
      </c>
      <c r="AR5429">
        <v>0</v>
      </c>
      <c r="AS5429">
        <v>0</v>
      </c>
      <c r="AT5429">
        <v>0</v>
      </c>
      <c r="AU5429" t="s">
        <v>6288</v>
      </c>
      <c r="AV5429">
        <v>40</v>
      </c>
      <c r="AW5429">
        <v>0</v>
      </c>
      <c r="AX5429">
        <v>0</v>
      </c>
    </row>
    <row r="5430" spans="1:50" hidden="1" x14ac:dyDescent="0.3">
      <c r="A5430" t="s">
        <v>6472</v>
      </c>
      <c r="B5430" t="s">
        <v>6060</v>
      </c>
      <c r="D5430">
        <v>522</v>
      </c>
      <c r="F5430">
        <v>5</v>
      </c>
      <c r="G5430" t="s">
        <v>1990</v>
      </c>
      <c r="H5430" t="s">
        <v>94</v>
      </c>
      <c r="I5430" t="s">
        <v>104</v>
      </c>
      <c r="J5430" t="s">
        <v>210</v>
      </c>
      <c r="K5430" t="s">
        <v>133</v>
      </c>
      <c r="L5430" t="s">
        <v>98</v>
      </c>
      <c r="M5430" t="s">
        <v>513</v>
      </c>
      <c r="N5430" t="s">
        <v>100</v>
      </c>
      <c r="O5430" t="s">
        <v>85</v>
      </c>
      <c r="P5430" t="s">
        <v>781</v>
      </c>
      <c r="Q5430" t="s">
        <v>87</v>
      </c>
      <c r="R5430" t="s">
        <v>88</v>
      </c>
      <c r="T5430" t="s">
        <v>89</v>
      </c>
      <c r="U5430" t="s">
        <v>90</v>
      </c>
      <c r="V5430">
        <v>1.268052</v>
      </c>
      <c r="W5430">
        <v>298.737978</v>
      </c>
      <c r="X5430">
        <v>293.55404900000002</v>
      </c>
      <c r="Y5430">
        <v>0</v>
      </c>
      <c r="Z5430">
        <v>0</v>
      </c>
      <c r="AA5430">
        <v>207.35668200000001</v>
      </c>
      <c r="AB5430">
        <v>253.45608936285635</v>
      </c>
      <c r="AC5430">
        <v>515.87681152053437</v>
      </c>
      <c r="AP5430">
        <v>298.737978</v>
      </c>
      <c r="AQ5430">
        <v>298.737978</v>
      </c>
      <c r="AR5430">
        <v>298.737978</v>
      </c>
      <c r="AS5430">
        <v>298.737978</v>
      </c>
      <c r="AT5430">
        <v>235.5881131057717</v>
      </c>
      <c r="AU5430" t="s">
        <v>6290</v>
      </c>
      <c r="AV5430">
        <v>40</v>
      </c>
      <c r="AW5430">
        <v>5.8897028276442924</v>
      </c>
      <c r="AX5430">
        <v>0.24540428448517884</v>
      </c>
    </row>
    <row r="5431" spans="1:50" hidden="1" x14ac:dyDescent="0.3">
      <c r="A5431" t="s">
        <v>6473</v>
      </c>
      <c r="B5431" t="s">
        <v>6060</v>
      </c>
      <c r="D5431">
        <v>527</v>
      </c>
      <c r="F5431">
        <v>5</v>
      </c>
      <c r="G5431" t="s">
        <v>614</v>
      </c>
      <c r="H5431" t="s">
        <v>94</v>
      </c>
      <c r="I5431" t="s">
        <v>104</v>
      </c>
      <c r="J5431" t="s">
        <v>210</v>
      </c>
      <c r="K5431" t="s">
        <v>137</v>
      </c>
      <c r="L5431" t="s">
        <v>82</v>
      </c>
      <c r="M5431" t="s">
        <v>513</v>
      </c>
      <c r="N5431" t="s">
        <v>100</v>
      </c>
      <c r="O5431" t="s">
        <v>85</v>
      </c>
      <c r="P5431" t="s">
        <v>781</v>
      </c>
      <c r="Q5431" t="s">
        <v>87</v>
      </c>
      <c r="R5431" t="s">
        <v>107</v>
      </c>
      <c r="T5431" t="s">
        <v>89</v>
      </c>
      <c r="U5431" t="s">
        <v>90</v>
      </c>
      <c r="V5431">
        <v>1.0567101091933779</v>
      </c>
      <c r="W5431">
        <v>17.271809000000001</v>
      </c>
      <c r="X5431">
        <v>0</v>
      </c>
      <c r="Y5431">
        <v>0</v>
      </c>
      <c r="Z5431">
        <v>0</v>
      </c>
      <c r="AA5431">
        <v>17.271809000000001</v>
      </c>
      <c r="AB5431">
        <v>11.932167451597577</v>
      </c>
      <c r="AC5431">
        <v>0</v>
      </c>
      <c r="AP5431">
        <v>17.271809000000001</v>
      </c>
      <c r="AQ5431">
        <v>17.271809000000001</v>
      </c>
      <c r="AR5431">
        <v>17.271809000000001</v>
      </c>
      <c r="AS5431">
        <v>17.271809000000001</v>
      </c>
      <c r="AT5431">
        <v>16.344888583666666</v>
      </c>
      <c r="AU5431" t="s">
        <v>6292</v>
      </c>
      <c r="AV5431">
        <v>150</v>
      </c>
      <c r="AW5431">
        <v>0.10896592389111111</v>
      </c>
      <c r="AX5431">
        <v>4.5402468287962959E-3</v>
      </c>
    </row>
    <row r="5432" spans="1:50" hidden="1" x14ac:dyDescent="0.3">
      <c r="A5432" t="s">
        <v>6474</v>
      </c>
      <c r="B5432" t="s">
        <v>6060</v>
      </c>
      <c r="D5432">
        <v>528</v>
      </c>
      <c r="F5432">
        <v>5</v>
      </c>
      <c r="G5432" t="s">
        <v>617</v>
      </c>
      <c r="H5432" t="s">
        <v>94</v>
      </c>
      <c r="I5432" t="s">
        <v>104</v>
      </c>
      <c r="J5432" t="s">
        <v>210</v>
      </c>
      <c r="K5432" t="s">
        <v>137</v>
      </c>
      <c r="L5432" t="s">
        <v>98</v>
      </c>
      <c r="M5432" t="s">
        <v>513</v>
      </c>
      <c r="N5432" t="s">
        <v>84</v>
      </c>
      <c r="O5432" t="s">
        <v>85</v>
      </c>
      <c r="P5432" t="s">
        <v>781</v>
      </c>
      <c r="Q5432" t="s">
        <v>87</v>
      </c>
      <c r="R5432" t="s">
        <v>107</v>
      </c>
      <c r="T5432" t="s">
        <v>89</v>
      </c>
      <c r="U5432" t="s">
        <v>90</v>
      </c>
      <c r="V5432">
        <v>2.1134200000000001</v>
      </c>
      <c r="W5432">
        <v>0</v>
      </c>
      <c r="X5432">
        <v>0</v>
      </c>
      <c r="Y5432">
        <v>0</v>
      </c>
      <c r="Z5432">
        <v>81.366670999999997</v>
      </c>
      <c r="AA5432">
        <v>0</v>
      </c>
      <c r="AB5432">
        <v>0</v>
      </c>
      <c r="AC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 t="s">
        <v>6294</v>
      </c>
      <c r="AV5432">
        <v>40</v>
      </c>
      <c r="AW5432">
        <v>0</v>
      </c>
      <c r="AX5432">
        <v>0</v>
      </c>
    </row>
    <row r="5433" spans="1:50" hidden="1" x14ac:dyDescent="0.3">
      <c r="A5433" t="s">
        <v>6475</v>
      </c>
      <c r="B5433" t="s">
        <v>6060</v>
      </c>
      <c r="D5433">
        <v>532</v>
      </c>
      <c r="F5433">
        <v>5</v>
      </c>
      <c r="G5433" t="s">
        <v>620</v>
      </c>
      <c r="H5433" t="s">
        <v>94</v>
      </c>
      <c r="I5433" t="s">
        <v>104</v>
      </c>
      <c r="J5433" t="s">
        <v>210</v>
      </c>
      <c r="K5433" t="s">
        <v>141</v>
      </c>
      <c r="L5433" t="s">
        <v>98</v>
      </c>
      <c r="M5433" t="s">
        <v>513</v>
      </c>
      <c r="N5433" t="s">
        <v>84</v>
      </c>
      <c r="O5433" t="s">
        <v>85</v>
      </c>
      <c r="P5433" t="s">
        <v>781</v>
      </c>
      <c r="Q5433" t="s">
        <v>87</v>
      </c>
      <c r="R5433" t="s">
        <v>107</v>
      </c>
      <c r="T5433" t="s">
        <v>89</v>
      </c>
      <c r="U5433" t="s">
        <v>90</v>
      </c>
      <c r="V5433">
        <v>1.5850649999999999</v>
      </c>
      <c r="W5433">
        <v>0</v>
      </c>
      <c r="X5433">
        <v>0</v>
      </c>
      <c r="Y5433">
        <v>0</v>
      </c>
      <c r="Z5433">
        <v>126.01266800000001</v>
      </c>
      <c r="AA5433">
        <v>0</v>
      </c>
      <c r="AB5433">
        <v>0</v>
      </c>
      <c r="AC5433">
        <v>0</v>
      </c>
      <c r="AP5433">
        <v>0</v>
      </c>
      <c r="AQ5433">
        <v>0</v>
      </c>
      <c r="AR5433">
        <v>0</v>
      </c>
      <c r="AS5433">
        <v>0</v>
      </c>
      <c r="AT5433">
        <v>0</v>
      </c>
      <c r="AU5433" t="s">
        <v>6296</v>
      </c>
      <c r="AV5433">
        <v>60</v>
      </c>
      <c r="AW5433">
        <v>0</v>
      </c>
      <c r="AX5433">
        <v>0</v>
      </c>
    </row>
    <row r="5434" spans="1:50" hidden="1" x14ac:dyDescent="0.3">
      <c r="A5434" t="s">
        <v>6476</v>
      </c>
      <c r="B5434" t="s">
        <v>6060</v>
      </c>
      <c r="D5434">
        <v>540</v>
      </c>
      <c r="F5434">
        <v>5</v>
      </c>
      <c r="G5434" t="s">
        <v>626</v>
      </c>
      <c r="H5434" t="s">
        <v>94</v>
      </c>
      <c r="I5434" t="s">
        <v>104</v>
      </c>
      <c r="J5434" t="s">
        <v>210</v>
      </c>
      <c r="K5434" t="s">
        <v>81</v>
      </c>
      <c r="L5434" t="s">
        <v>82</v>
      </c>
      <c r="M5434" t="s">
        <v>513</v>
      </c>
      <c r="N5434" t="s">
        <v>84</v>
      </c>
      <c r="O5434" t="s">
        <v>85</v>
      </c>
      <c r="P5434" t="s">
        <v>781</v>
      </c>
      <c r="Q5434" t="s">
        <v>87</v>
      </c>
      <c r="R5434" t="s">
        <v>88</v>
      </c>
      <c r="T5434" t="s">
        <v>89</v>
      </c>
      <c r="U5434" t="s">
        <v>90</v>
      </c>
      <c r="V5434">
        <v>2.1134200000000001</v>
      </c>
      <c r="W5434">
        <v>457.36445913887638</v>
      </c>
      <c r="X5434">
        <v>486.08662099999998</v>
      </c>
      <c r="Y5434">
        <v>515.32226000000003</v>
      </c>
      <c r="Z5434">
        <v>298.69670000000002</v>
      </c>
      <c r="AA5434">
        <v>344.40036199999997</v>
      </c>
      <c r="AB5434">
        <v>446.20922842817214</v>
      </c>
      <c r="AC5434">
        <v>588.38120127763159</v>
      </c>
      <c r="AP5434">
        <v>375.86265500000002</v>
      </c>
      <c r="AQ5434">
        <v>457.36445913887638</v>
      </c>
      <c r="AR5434">
        <v>457.36445913887638</v>
      </c>
      <c r="AS5434">
        <v>457.36445913887638</v>
      </c>
      <c r="AT5434">
        <v>216.40963894487436</v>
      </c>
      <c r="AU5434" t="s">
        <v>6298</v>
      </c>
      <c r="AV5434">
        <v>80</v>
      </c>
      <c r="AW5434">
        <v>2.7051204868109293</v>
      </c>
      <c r="AX5434">
        <v>0.11271335361712205</v>
      </c>
    </row>
    <row r="5435" spans="1:50" hidden="1" x14ac:dyDescent="0.3">
      <c r="A5435" t="s">
        <v>6477</v>
      </c>
      <c r="B5435" t="s">
        <v>6060</v>
      </c>
      <c r="D5435">
        <v>542</v>
      </c>
      <c r="F5435">
        <v>5</v>
      </c>
      <c r="G5435" t="s">
        <v>629</v>
      </c>
      <c r="H5435" t="s">
        <v>94</v>
      </c>
      <c r="I5435" t="s">
        <v>104</v>
      </c>
      <c r="J5435" t="s">
        <v>210</v>
      </c>
      <c r="K5435" t="s">
        <v>81</v>
      </c>
      <c r="L5435" t="s">
        <v>145</v>
      </c>
      <c r="M5435" t="s">
        <v>513</v>
      </c>
      <c r="N5435" t="s">
        <v>84</v>
      </c>
      <c r="O5435" t="s">
        <v>85</v>
      </c>
      <c r="P5435" t="s">
        <v>781</v>
      </c>
      <c r="Q5435" t="s">
        <v>87</v>
      </c>
      <c r="R5435" t="s">
        <v>215</v>
      </c>
      <c r="T5435" t="s">
        <v>89</v>
      </c>
      <c r="U5435" t="s">
        <v>90</v>
      </c>
      <c r="V5435">
        <v>2.1134200000000001</v>
      </c>
      <c r="W5435">
        <v>0</v>
      </c>
      <c r="X5435">
        <v>0</v>
      </c>
      <c r="Y5435">
        <v>0</v>
      </c>
      <c r="Z5435">
        <v>4.2268400000000002</v>
      </c>
      <c r="AA5435">
        <v>0</v>
      </c>
      <c r="AB5435">
        <v>0</v>
      </c>
      <c r="AC5435">
        <v>1.8866314172576653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 t="s">
        <v>6300</v>
      </c>
      <c r="AV5435">
        <v>60</v>
      </c>
      <c r="AW5435">
        <v>0</v>
      </c>
      <c r="AX5435">
        <v>0</v>
      </c>
    </row>
    <row r="5436" spans="1:50" hidden="1" x14ac:dyDescent="0.3">
      <c r="A5436" t="s">
        <v>6478</v>
      </c>
      <c r="B5436" t="s">
        <v>6060</v>
      </c>
      <c r="D5436">
        <v>546</v>
      </c>
      <c r="F5436">
        <v>5</v>
      </c>
      <c r="G5436" t="s">
        <v>635</v>
      </c>
      <c r="H5436" t="s">
        <v>94</v>
      </c>
      <c r="I5436" t="s">
        <v>104</v>
      </c>
      <c r="J5436" t="s">
        <v>210</v>
      </c>
      <c r="K5436" t="s">
        <v>121</v>
      </c>
      <c r="L5436" t="s">
        <v>82</v>
      </c>
      <c r="M5436" t="s">
        <v>513</v>
      </c>
      <c r="N5436" t="s">
        <v>84</v>
      </c>
      <c r="O5436" t="s">
        <v>85</v>
      </c>
      <c r="P5436" t="s">
        <v>781</v>
      </c>
      <c r="Q5436" t="s">
        <v>87</v>
      </c>
      <c r="R5436" t="s">
        <v>88</v>
      </c>
      <c r="T5436" t="s">
        <v>89</v>
      </c>
      <c r="U5436" t="s">
        <v>90</v>
      </c>
      <c r="V5436">
        <v>3.1701299999999999</v>
      </c>
      <c r="W5436">
        <v>165.39309700000001</v>
      </c>
      <c r="X5436">
        <v>202.88833399999999</v>
      </c>
      <c r="Y5436">
        <v>181.22577200000001</v>
      </c>
      <c r="Z5436">
        <v>103.557585</v>
      </c>
      <c r="AA5436">
        <v>171.34931399999999</v>
      </c>
      <c r="AB5436">
        <v>242.14382961627584</v>
      </c>
      <c r="AC5436">
        <v>154.1286097291885</v>
      </c>
      <c r="AP5436">
        <v>165.39309700000001</v>
      </c>
      <c r="AQ5436">
        <v>165.39309700000001</v>
      </c>
      <c r="AR5436">
        <v>165.39309700000001</v>
      </c>
      <c r="AS5436">
        <v>165.39309700000001</v>
      </c>
      <c r="AT5436">
        <v>52.172338989252815</v>
      </c>
      <c r="AU5436" t="s">
        <v>6302</v>
      </c>
      <c r="AV5436">
        <v>60</v>
      </c>
      <c r="AW5436">
        <v>0.86953898315421363</v>
      </c>
      <c r="AX5436">
        <v>3.6230790964758904E-2</v>
      </c>
    </row>
    <row r="5437" spans="1:50" hidden="1" x14ac:dyDescent="0.3">
      <c r="A5437" t="s">
        <v>6479</v>
      </c>
      <c r="B5437" t="s">
        <v>6060</v>
      </c>
      <c r="D5437">
        <v>54</v>
      </c>
      <c r="F5437">
        <v>5</v>
      </c>
      <c r="G5437" t="s">
        <v>638</v>
      </c>
      <c r="H5437" t="s">
        <v>94</v>
      </c>
      <c r="I5437" t="s">
        <v>95</v>
      </c>
      <c r="J5437" t="s">
        <v>96</v>
      </c>
      <c r="K5437" t="s">
        <v>168</v>
      </c>
      <c r="L5437" t="s">
        <v>82</v>
      </c>
      <c r="M5437" t="s">
        <v>99</v>
      </c>
      <c r="N5437" t="s">
        <v>100</v>
      </c>
      <c r="O5437" t="s">
        <v>85</v>
      </c>
      <c r="P5437" t="s">
        <v>781</v>
      </c>
      <c r="Q5437" t="s">
        <v>271</v>
      </c>
      <c r="R5437" t="s">
        <v>155</v>
      </c>
      <c r="T5437" t="s">
        <v>89</v>
      </c>
      <c r="U5437" t="s">
        <v>90</v>
      </c>
      <c r="V5437">
        <v>0.31701299999999999</v>
      </c>
      <c r="W5437">
        <v>0</v>
      </c>
      <c r="X5437">
        <v>18.069741</v>
      </c>
      <c r="Y5437">
        <v>35.188445000000002</v>
      </c>
      <c r="Z5437">
        <v>47.868966999999998</v>
      </c>
      <c r="AA5437">
        <v>0</v>
      </c>
      <c r="AB5437">
        <v>0</v>
      </c>
      <c r="AC5437">
        <v>0</v>
      </c>
      <c r="AP5437">
        <v>0</v>
      </c>
      <c r="AQ5437">
        <v>0</v>
      </c>
      <c r="AR5437">
        <v>0</v>
      </c>
      <c r="AS5437">
        <v>0</v>
      </c>
      <c r="AT5437">
        <v>0</v>
      </c>
      <c r="AU5437" t="s">
        <v>6304</v>
      </c>
      <c r="AV5437">
        <v>423</v>
      </c>
      <c r="AW5437">
        <v>0</v>
      </c>
      <c r="AX5437">
        <v>0</v>
      </c>
    </row>
    <row r="5438" spans="1:50" hidden="1" x14ac:dyDescent="0.3">
      <c r="A5438" t="s">
        <v>6480</v>
      </c>
      <c r="B5438" t="s">
        <v>6060</v>
      </c>
      <c r="D5438">
        <v>598</v>
      </c>
      <c r="F5438">
        <v>5</v>
      </c>
      <c r="G5438" t="s">
        <v>644</v>
      </c>
      <c r="H5438" t="s">
        <v>94</v>
      </c>
      <c r="I5438" t="s">
        <v>104</v>
      </c>
      <c r="J5438" t="s">
        <v>210</v>
      </c>
      <c r="K5438" t="s">
        <v>200</v>
      </c>
      <c r="L5438" t="s">
        <v>145</v>
      </c>
      <c r="M5438" t="s">
        <v>513</v>
      </c>
      <c r="N5438" t="s">
        <v>84</v>
      </c>
      <c r="O5438" t="s">
        <v>85</v>
      </c>
      <c r="P5438" t="s">
        <v>781</v>
      </c>
      <c r="Q5438" t="s">
        <v>87</v>
      </c>
      <c r="R5438" t="s">
        <v>215</v>
      </c>
      <c r="T5438" t="s">
        <v>89</v>
      </c>
      <c r="U5438" t="s">
        <v>90</v>
      </c>
      <c r="V5438">
        <v>3.522367</v>
      </c>
      <c r="W5438">
        <v>0</v>
      </c>
      <c r="X5438">
        <v>24.656569000000001</v>
      </c>
      <c r="Y5438">
        <v>10.567100999999999</v>
      </c>
      <c r="Z5438">
        <v>12.328284999999999</v>
      </c>
      <c r="AA5438">
        <v>43.466960836714158</v>
      </c>
      <c r="AB5438">
        <v>0</v>
      </c>
      <c r="AC5438">
        <v>24.551248530761654</v>
      </c>
      <c r="AP5438">
        <v>0</v>
      </c>
      <c r="AQ5438">
        <v>0</v>
      </c>
      <c r="AR5438">
        <v>0</v>
      </c>
      <c r="AS5438">
        <v>0</v>
      </c>
      <c r="AT5438">
        <v>0</v>
      </c>
      <c r="AU5438" t="s">
        <v>6306</v>
      </c>
      <c r="AV5438">
        <v>40</v>
      </c>
      <c r="AW5438">
        <v>0</v>
      </c>
      <c r="AX5438">
        <v>0</v>
      </c>
    </row>
    <row r="5439" spans="1:50" hidden="1" x14ac:dyDescent="0.3">
      <c r="A5439" t="s">
        <v>6481</v>
      </c>
      <c r="B5439" t="s">
        <v>6060</v>
      </c>
      <c r="D5439">
        <v>617</v>
      </c>
      <c r="F5439">
        <v>5</v>
      </c>
      <c r="G5439" t="s">
        <v>647</v>
      </c>
      <c r="H5439" t="s">
        <v>94</v>
      </c>
      <c r="I5439" t="s">
        <v>104</v>
      </c>
      <c r="J5439" t="s">
        <v>210</v>
      </c>
      <c r="K5439" t="s">
        <v>125</v>
      </c>
      <c r="L5439" t="s">
        <v>82</v>
      </c>
      <c r="M5439" t="s">
        <v>648</v>
      </c>
      <c r="N5439" t="s">
        <v>100</v>
      </c>
      <c r="O5439" t="s">
        <v>85</v>
      </c>
      <c r="P5439" t="s">
        <v>781</v>
      </c>
      <c r="Q5439" t="s">
        <v>87</v>
      </c>
      <c r="R5439" t="s">
        <v>107</v>
      </c>
      <c r="T5439" t="s">
        <v>89</v>
      </c>
      <c r="U5439" t="s">
        <v>90</v>
      </c>
      <c r="V5439">
        <v>0.52835500000000002</v>
      </c>
      <c r="W5439">
        <v>55.382488000000002</v>
      </c>
      <c r="X5439">
        <v>36.456494999999997</v>
      </c>
      <c r="Y5439">
        <v>25.361039999999999</v>
      </c>
      <c r="Z5439">
        <v>16.379004999999999</v>
      </c>
      <c r="AA5439">
        <v>24.951355</v>
      </c>
      <c r="AB5439">
        <v>45.537443704991936</v>
      </c>
      <c r="AC5439">
        <v>59.044296134428983</v>
      </c>
      <c r="AP5439">
        <v>55.382488000000002</v>
      </c>
      <c r="AQ5439">
        <v>55.382488000000002</v>
      </c>
      <c r="AR5439">
        <v>55.382488000000002</v>
      </c>
      <c r="AS5439">
        <v>55.382488000000002</v>
      </c>
      <c r="AT5439">
        <v>104.82059978612864</v>
      </c>
      <c r="AU5439" t="s">
        <v>6308</v>
      </c>
      <c r="AV5439">
        <v>270</v>
      </c>
      <c r="AW5439">
        <v>0.38822444365232828</v>
      </c>
      <c r="AX5439">
        <v>1.6176018485513678E-2</v>
      </c>
    </row>
    <row r="5440" spans="1:50" hidden="1" x14ac:dyDescent="0.3">
      <c r="A5440" t="s">
        <v>6482</v>
      </c>
      <c r="B5440" t="s">
        <v>6060</v>
      </c>
      <c r="D5440">
        <v>640</v>
      </c>
      <c r="F5440">
        <v>5</v>
      </c>
      <c r="G5440" t="s">
        <v>660</v>
      </c>
      <c r="H5440" t="s">
        <v>94</v>
      </c>
      <c r="I5440" t="s">
        <v>104</v>
      </c>
      <c r="J5440" t="s">
        <v>210</v>
      </c>
      <c r="K5440" t="s">
        <v>81</v>
      </c>
      <c r="L5440" t="s">
        <v>82</v>
      </c>
      <c r="M5440" t="s">
        <v>648</v>
      </c>
      <c r="N5440" t="s">
        <v>84</v>
      </c>
      <c r="O5440" t="s">
        <v>85</v>
      </c>
      <c r="P5440" t="s">
        <v>781</v>
      </c>
      <c r="Q5440" t="s">
        <v>87</v>
      </c>
      <c r="R5440" t="s">
        <v>107</v>
      </c>
      <c r="T5440" t="s">
        <v>89</v>
      </c>
      <c r="U5440" t="s">
        <v>90</v>
      </c>
      <c r="V5440">
        <v>2.1134200000000001</v>
      </c>
      <c r="W5440">
        <v>112.11323179462475</v>
      </c>
      <c r="X5440">
        <v>122.578363</v>
      </c>
      <c r="Y5440">
        <v>151.814009</v>
      </c>
      <c r="Z5440">
        <v>74.674173999999994</v>
      </c>
      <c r="AA5440">
        <v>139.58058299999999</v>
      </c>
      <c r="AB5440">
        <v>109.37876272646318</v>
      </c>
      <c r="AC5440">
        <v>153.35258347235788</v>
      </c>
      <c r="AP5440">
        <v>158.64569</v>
      </c>
      <c r="AQ5440">
        <v>112.11323179462475</v>
      </c>
      <c r="AR5440">
        <v>112.11323179462475</v>
      </c>
      <c r="AS5440">
        <v>112.11323179462475</v>
      </c>
      <c r="AT5440">
        <v>53.048249659142407</v>
      </c>
      <c r="AU5440" t="s">
        <v>6310</v>
      </c>
      <c r="AV5440">
        <v>80</v>
      </c>
      <c r="AW5440">
        <v>0.66310312073928013</v>
      </c>
      <c r="AX5440">
        <v>2.7629296697470006E-2</v>
      </c>
    </row>
    <row r="5441" spans="1:50" hidden="1" x14ac:dyDescent="0.3">
      <c r="A5441" t="s">
        <v>6483</v>
      </c>
      <c r="B5441" t="s">
        <v>6060</v>
      </c>
      <c r="D5441">
        <v>701</v>
      </c>
      <c r="F5441">
        <v>5</v>
      </c>
      <c r="G5441" t="s">
        <v>666</v>
      </c>
      <c r="H5441" t="s">
        <v>94</v>
      </c>
      <c r="I5441" t="s">
        <v>104</v>
      </c>
      <c r="J5441" t="s">
        <v>528</v>
      </c>
      <c r="K5441" t="s">
        <v>97</v>
      </c>
      <c r="L5441" t="s">
        <v>98</v>
      </c>
      <c r="M5441" t="s">
        <v>529</v>
      </c>
      <c r="N5441" t="s">
        <v>100</v>
      </c>
      <c r="O5441" t="s">
        <v>85</v>
      </c>
      <c r="P5441" t="s">
        <v>781</v>
      </c>
      <c r="Q5441" t="s">
        <v>87</v>
      </c>
      <c r="R5441" t="s">
        <v>215</v>
      </c>
      <c r="T5441" t="s">
        <v>89</v>
      </c>
      <c r="U5441" t="s">
        <v>90</v>
      </c>
      <c r="V5441">
        <v>0.80310000000000004</v>
      </c>
      <c r="W5441">
        <v>0</v>
      </c>
      <c r="X5441">
        <v>0</v>
      </c>
      <c r="Y5441">
        <v>93.159591000000006</v>
      </c>
      <c r="Z5441">
        <v>57.622419999999998</v>
      </c>
      <c r="AA5441">
        <v>0</v>
      </c>
      <c r="AB5441">
        <v>0</v>
      </c>
      <c r="AC5441">
        <v>0</v>
      </c>
      <c r="AP5441">
        <v>0</v>
      </c>
      <c r="AQ5441">
        <v>0</v>
      </c>
      <c r="AR5441">
        <v>0</v>
      </c>
      <c r="AS5441">
        <v>0</v>
      </c>
      <c r="AT5441">
        <v>0</v>
      </c>
      <c r="AU5441" t="s">
        <v>6312</v>
      </c>
      <c r="AV5441">
        <v>50</v>
      </c>
      <c r="AW5441">
        <v>0</v>
      </c>
      <c r="AX5441">
        <v>0</v>
      </c>
    </row>
    <row r="5442" spans="1:50" hidden="1" x14ac:dyDescent="0.3">
      <c r="A5442" t="s">
        <v>6484</v>
      </c>
      <c r="B5442" t="s">
        <v>6060</v>
      </c>
      <c r="D5442">
        <v>703</v>
      </c>
      <c r="F5442">
        <v>5</v>
      </c>
      <c r="G5442" t="s">
        <v>2017</v>
      </c>
      <c r="H5442" t="s">
        <v>94</v>
      </c>
      <c r="I5442" t="s">
        <v>104</v>
      </c>
      <c r="J5442" t="s">
        <v>528</v>
      </c>
      <c r="K5442" t="s">
        <v>97</v>
      </c>
      <c r="L5442" t="s">
        <v>98</v>
      </c>
      <c r="M5442" t="s">
        <v>529</v>
      </c>
      <c r="N5442" t="s">
        <v>100</v>
      </c>
      <c r="O5442" t="s">
        <v>85</v>
      </c>
      <c r="P5442" t="s">
        <v>781</v>
      </c>
      <c r="Q5442" t="s">
        <v>87</v>
      </c>
      <c r="R5442" t="s">
        <v>215</v>
      </c>
      <c r="T5442" t="s">
        <v>89</v>
      </c>
      <c r="U5442" t="s">
        <v>90</v>
      </c>
      <c r="V5442">
        <v>0.80310000000000004</v>
      </c>
      <c r="W5442">
        <v>119.59288090293575</v>
      </c>
      <c r="X5442">
        <v>104.40298300000001</v>
      </c>
      <c r="Y5442">
        <v>0</v>
      </c>
      <c r="Z5442">
        <v>0</v>
      </c>
      <c r="AA5442">
        <v>70.405815000000004</v>
      </c>
      <c r="AB5442">
        <v>99.660734085779794</v>
      </c>
      <c r="AC5442">
        <v>198.95100691823995</v>
      </c>
      <c r="AP5442">
        <v>86.057039000000003</v>
      </c>
      <c r="AQ5442">
        <v>119.59288090293575</v>
      </c>
      <c r="AR5442">
        <v>119.59288090293575</v>
      </c>
      <c r="AS5442">
        <v>119.59288090293575</v>
      </c>
      <c r="AT5442">
        <v>148.91405914946549</v>
      </c>
      <c r="AU5442" t="s">
        <v>6314</v>
      </c>
      <c r="AV5442">
        <v>50</v>
      </c>
      <c r="AW5442">
        <v>2.9782811829893099</v>
      </c>
      <c r="AX5442">
        <v>0.12409504929122124</v>
      </c>
    </row>
    <row r="5443" spans="1:50" hidden="1" x14ac:dyDescent="0.3">
      <c r="A5443" t="s">
        <v>6485</v>
      </c>
      <c r="B5443" t="s">
        <v>6060</v>
      </c>
      <c r="D5443">
        <v>70</v>
      </c>
      <c r="F5443">
        <v>5</v>
      </c>
      <c r="G5443" t="s">
        <v>669</v>
      </c>
      <c r="H5443" t="s">
        <v>251</v>
      </c>
      <c r="I5443" t="s">
        <v>252</v>
      </c>
      <c r="J5443" t="s">
        <v>253</v>
      </c>
      <c r="K5443" t="s">
        <v>133</v>
      </c>
      <c r="L5443" t="s">
        <v>82</v>
      </c>
      <c r="M5443" t="s">
        <v>254</v>
      </c>
      <c r="N5443" t="s">
        <v>100</v>
      </c>
      <c r="O5443" t="s">
        <v>85</v>
      </c>
      <c r="P5443" t="s">
        <v>781</v>
      </c>
      <c r="Q5443" t="s">
        <v>87</v>
      </c>
      <c r="R5443" t="s">
        <v>107</v>
      </c>
      <c r="T5443" t="s">
        <v>89</v>
      </c>
      <c r="U5443" t="s">
        <v>90</v>
      </c>
      <c r="V5443">
        <v>0.63402599999999998</v>
      </c>
      <c r="W5443">
        <v>0</v>
      </c>
      <c r="X5443">
        <v>0</v>
      </c>
      <c r="Y5443">
        <v>0</v>
      </c>
      <c r="Z5443">
        <v>142.86719600000001</v>
      </c>
      <c r="AA5443">
        <v>0</v>
      </c>
      <c r="AB5443">
        <v>0</v>
      </c>
      <c r="AC5443">
        <v>0</v>
      </c>
      <c r="AP5443">
        <v>0</v>
      </c>
      <c r="AQ5443">
        <v>0</v>
      </c>
      <c r="AR5443">
        <v>0</v>
      </c>
      <c r="AS5443">
        <v>0</v>
      </c>
      <c r="AT5443">
        <v>0</v>
      </c>
      <c r="AU5443" t="s">
        <v>6316</v>
      </c>
      <c r="AV5443">
        <v>270</v>
      </c>
      <c r="AW5443">
        <v>0</v>
      </c>
      <c r="AX5443">
        <v>0</v>
      </c>
    </row>
    <row r="5444" spans="1:50" hidden="1" x14ac:dyDescent="0.3">
      <c r="A5444" t="s">
        <v>6486</v>
      </c>
      <c r="B5444" t="s">
        <v>6060</v>
      </c>
      <c r="D5444">
        <v>710</v>
      </c>
      <c r="F5444">
        <v>5</v>
      </c>
      <c r="G5444" t="s">
        <v>672</v>
      </c>
      <c r="H5444" t="s">
        <v>94</v>
      </c>
      <c r="I5444" t="s">
        <v>104</v>
      </c>
      <c r="J5444" t="s">
        <v>528</v>
      </c>
      <c r="K5444" t="s">
        <v>168</v>
      </c>
      <c r="L5444" t="s">
        <v>82</v>
      </c>
      <c r="M5444" t="s">
        <v>529</v>
      </c>
      <c r="N5444" t="s">
        <v>100</v>
      </c>
      <c r="O5444" t="s">
        <v>85</v>
      </c>
      <c r="P5444" t="s">
        <v>781</v>
      </c>
      <c r="Q5444" t="s">
        <v>87</v>
      </c>
      <c r="R5444" t="s">
        <v>215</v>
      </c>
      <c r="T5444" t="s">
        <v>89</v>
      </c>
      <c r="U5444" t="s">
        <v>90</v>
      </c>
      <c r="V5444">
        <v>0.31701299999999999</v>
      </c>
      <c r="W5444">
        <v>11.485113999999999</v>
      </c>
      <c r="X5444">
        <v>3.1701299999999999</v>
      </c>
      <c r="Y5444">
        <v>6.3402599999999998</v>
      </c>
      <c r="Z5444">
        <v>2.8531170000000001</v>
      </c>
      <c r="AA5444">
        <v>8.8643049999999999</v>
      </c>
      <c r="AB5444">
        <v>3.0150989319362922</v>
      </c>
      <c r="AC5444">
        <v>6.4814943527762159</v>
      </c>
      <c r="AP5444">
        <v>11.485113999999999</v>
      </c>
      <c r="AQ5444">
        <v>11.485113999999999</v>
      </c>
      <c r="AR5444">
        <v>11.485113999999999</v>
      </c>
      <c r="AS5444">
        <v>11.485113999999999</v>
      </c>
      <c r="AT5444">
        <v>36.229157794790751</v>
      </c>
      <c r="AU5444" t="s">
        <v>6318</v>
      </c>
      <c r="AV5444">
        <v>423</v>
      </c>
      <c r="AW5444">
        <v>8.5648127174446226E-2</v>
      </c>
      <c r="AX5444">
        <v>3.5686719656019259E-3</v>
      </c>
    </row>
    <row r="5445" spans="1:50" hidden="1" x14ac:dyDescent="0.3">
      <c r="A5445" t="s">
        <v>6487</v>
      </c>
      <c r="B5445" t="s">
        <v>6060</v>
      </c>
      <c r="D5445">
        <v>717</v>
      </c>
      <c r="F5445">
        <v>5</v>
      </c>
      <c r="G5445" t="s">
        <v>675</v>
      </c>
      <c r="H5445" t="s">
        <v>94</v>
      </c>
      <c r="I5445" t="s">
        <v>104</v>
      </c>
      <c r="J5445" t="s">
        <v>528</v>
      </c>
      <c r="K5445" t="s">
        <v>125</v>
      </c>
      <c r="L5445" t="s">
        <v>82</v>
      </c>
      <c r="M5445" t="s">
        <v>529</v>
      </c>
      <c r="N5445" t="s">
        <v>100</v>
      </c>
      <c r="O5445" t="s">
        <v>85</v>
      </c>
      <c r="P5445" t="s">
        <v>781</v>
      </c>
      <c r="Q5445" t="s">
        <v>87</v>
      </c>
      <c r="R5445" t="s">
        <v>215</v>
      </c>
      <c r="T5445" t="s">
        <v>89</v>
      </c>
      <c r="U5445" t="s">
        <v>90</v>
      </c>
      <c r="V5445">
        <v>0.52835500000000002</v>
      </c>
      <c r="W5445">
        <v>51.6736</v>
      </c>
      <c r="X5445">
        <v>40.683335</v>
      </c>
      <c r="Y5445">
        <v>30.116235</v>
      </c>
      <c r="Z5445">
        <v>26.946104999999999</v>
      </c>
      <c r="AA5445">
        <v>41.359444000000003</v>
      </c>
      <c r="AB5445">
        <v>52.996631528204219</v>
      </c>
      <c r="AC5445">
        <v>58.806584211104784</v>
      </c>
      <c r="AP5445">
        <v>51.6736</v>
      </c>
      <c r="AQ5445">
        <v>51.6736</v>
      </c>
      <c r="AR5445">
        <v>51.6736</v>
      </c>
      <c r="AS5445">
        <v>51.6736</v>
      </c>
      <c r="AT5445">
        <v>97.80091037276074</v>
      </c>
      <c r="AU5445" t="s">
        <v>6320</v>
      </c>
      <c r="AV5445">
        <v>270</v>
      </c>
      <c r="AW5445">
        <v>0.36222559397318793</v>
      </c>
      <c r="AX5445">
        <v>1.5092733082216163E-2</v>
      </c>
    </row>
    <row r="5446" spans="1:50" hidden="1" x14ac:dyDescent="0.3">
      <c r="A5446" t="s">
        <v>6488</v>
      </c>
      <c r="B5446" t="s">
        <v>6060</v>
      </c>
      <c r="D5446">
        <v>722</v>
      </c>
      <c r="F5446">
        <v>5</v>
      </c>
      <c r="G5446" t="s">
        <v>2026</v>
      </c>
      <c r="H5446" t="s">
        <v>94</v>
      </c>
      <c r="I5446" t="s">
        <v>104</v>
      </c>
      <c r="J5446" t="s">
        <v>528</v>
      </c>
      <c r="K5446" t="s">
        <v>133</v>
      </c>
      <c r="L5446" t="s">
        <v>98</v>
      </c>
      <c r="M5446" t="s">
        <v>529</v>
      </c>
      <c r="N5446" t="s">
        <v>100</v>
      </c>
      <c r="O5446" t="s">
        <v>85</v>
      </c>
      <c r="P5446" t="s">
        <v>781</v>
      </c>
      <c r="Q5446" t="s">
        <v>87</v>
      </c>
      <c r="R5446" t="s">
        <v>215</v>
      </c>
      <c r="T5446" t="s">
        <v>89</v>
      </c>
      <c r="U5446" t="s">
        <v>90</v>
      </c>
      <c r="V5446">
        <v>1.268052</v>
      </c>
      <c r="W5446">
        <v>64.932197000000002</v>
      </c>
      <c r="X5446">
        <v>74.181043000000003</v>
      </c>
      <c r="Y5446">
        <v>0</v>
      </c>
      <c r="Z5446">
        <v>0</v>
      </c>
      <c r="AA5446">
        <v>58.110204000000003</v>
      </c>
      <c r="AB5446">
        <v>73.11853068278171</v>
      </c>
      <c r="AC5446">
        <v>144.56551305400467</v>
      </c>
      <c r="AP5446">
        <v>64.932197000000002</v>
      </c>
      <c r="AQ5446">
        <v>64.932197000000002</v>
      </c>
      <c r="AR5446">
        <v>64.932197000000002</v>
      </c>
      <c r="AS5446">
        <v>64.932197000000002</v>
      </c>
      <c r="AT5446">
        <v>51.206257314368813</v>
      </c>
      <c r="AU5446" t="s">
        <v>6322</v>
      </c>
      <c r="AV5446">
        <v>40</v>
      </c>
      <c r="AW5446">
        <v>1.2801564328592203</v>
      </c>
      <c r="AX5446">
        <v>5.3339851369134182E-2</v>
      </c>
    </row>
    <row r="5447" spans="1:50" hidden="1" x14ac:dyDescent="0.3">
      <c r="A5447" t="s">
        <v>6489</v>
      </c>
      <c r="B5447" t="s">
        <v>6060</v>
      </c>
      <c r="D5447">
        <v>727</v>
      </c>
      <c r="F5447">
        <v>5</v>
      </c>
      <c r="G5447" t="s">
        <v>681</v>
      </c>
      <c r="H5447" t="s">
        <v>94</v>
      </c>
      <c r="I5447" t="s">
        <v>104</v>
      </c>
      <c r="J5447" t="s">
        <v>528</v>
      </c>
      <c r="K5447" t="s">
        <v>137</v>
      </c>
      <c r="L5447" t="s">
        <v>82</v>
      </c>
      <c r="M5447" t="s">
        <v>529</v>
      </c>
      <c r="N5447" t="s">
        <v>100</v>
      </c>
      <c r="O5447" t="s">
        <v>85</v>
      </c>
      <c r="P5447" t="s">
        <v>781</v>
      </c>
      <c r="Q5447" t="s">
        <v>87</v>
      </c>
      <c r="R5447" t="s">
        <v>107</v>
      </c>
      <c r="T5447" t="s">
        <v>89</v>
      </c>
      <c r="U5447" t="s">
        <v>90</v>
      </c>
      <c r="V5447">
        <v>1.0567101091933779</v>
      </c>
      <c r="W5447">
        <v>10.973641000000001</v>
      </c>
      <c r="X5447">
        <v>0</v>
      </c>
      <c r="Y5447">
        <v>0</v>
      </c>
      <c r="Z5447">
        <v>0</v>
      </c>
      <c r="AA5447">
        <v>10.973641000000001</v>
      </c>
      <c r="AB5447">
        <v>7.4188652298080129</v>
      </c>
      <c r="AC5447">
        <v>0</v>
      </c>
      <c r="AP5447">
        <v>10.973641000000001</v>
      </c>
      <c r="AQ5447">
        <v>10.973641000000001</v>
      </c>
      <c r="AR5447">
        <v>10.973641000000001</v>
      </c>
      <c r="AS5447">
        <v>10.973641000000001</v>
      </c>
      <c r="AT5447">
        <v>10.384722266333334</v>
      </c>
      <c r="AU5447" t="s">
        <v>6324</v>
      </c>
      <c r="AV5447">
        <v>150</v>
      </c>
      <c r="AW5447">
        <v>6.9231481775555562E-2</v>
      </c>
      <c r="AX5447">
        <v>2.8846450739814819E-3</v>
      </c>
    </row>
    <row r="5448" spans="1:50" hidden="1" x14ac:dyDescent="0.3">
      <c r="A5448" t="s">
        <v>6490</v>
      </c>
      <c r="B5448" t="s">
        <v>6060</v>
      </c>
      <c r="D5448">
        <v>728</v>
      </c>
      <c r="F5448">
        <v>5</v>
      </c>
      <c r="G5448" t="s">
        <v>684</v>
      </c>
      <c r="H5448" t="s">
        <v>94</v>
      </c>
      <c r="I5448" t="s">
        <v>104</v>
      </c>
      <c r="J5448" t="s">
        <v>528</v>
      </c>
      <c r="K5448" t="s">
        <v>137</v>
      </c>
      <c r="L5448" t="s">
        <v>98</v>
      </c>
      <c r="M5448" t="s">
        <v>529</v>
      </c>
      <c r="N5448" t="s">
        <v>84</v>
      </c>
      <c r="O5448" t="s">
        <v>85</v>
      </c>
      <c r="P5448" t="s">
        <v>781</v>
      </c>
      <c r="Q5448" t="s">
        <v>87</v>
      </c>
      <c r="R5448" t="s">
        <v>107</v>
      </c>
      <c r="T5448" t="s">
        <v>89</v>
      </c>
      <c r="U5448" t="s">
        <v>90</v>
      </c>
      <c r="V5448">
        <v>2.1134200000000001</v>
      </c>
      <c r="W5448">
        <v>0</v>
      </c>
      <c r="X5448">
        <v>0</v>
      </c>
      <c r="Y5448">
        <v>0</v>
      </c>
      <c r="Z5448">
        <v>39.098269999999999</v>
      </c>
      <c r="AA5448">
        <v>0</v>
      </c>
      <c r="AB5448">
        <v>0</v>
      </c>
      <c r="AC5448">
        <v>0</v>
      </c>
      <c r="AP5448">
        <v>0</v>
      </c>
      <c r="AQ5448">
        <v>0</v>
      </c>
      <c r="AR5448">
        <v>0</v>
      </c>
      <c r="AS5448">
        <v>0</v>
      </c>
      <c r="AT5448">
        <v>0</v>
      </c>
      <c r="AU5448" t="s">
        <v>6326</v>
      </c>
      <c r="AV5448">
        <v>40</v>
      </c>
      <c r="AW5448">
        <v>0</v>
      </c>
      <c r="AX5448">
        <v>0</v>
      </c>
    </row>
    <row r="5449" spans="1:50" hidden="1" x14ac:dyDescent="0.3">
      <c r="A5449" t="s">
        <v>6491</v>
      </c>
      <c r="B5449" t="s">
        <v>6060</v>
      </c>
      <c r="D5449">
        <v>72</v>
      </c>
      <c r="F5449">
        <v>5</v>
      </c>
      <c r="G5449" t="s">
        <v>687</v>
      </c>
      <c r="H5449" t="s">
        <v>251</v>
      </c>
      <c r="I5449" t="s">
        <v>252</v>
      </c>
      <c r="J5449" t="s">
        <v>253</v>
      </c>
      <c r="K5449" t="s">
        <v>133</v>
      </c>
      <c r="L5449" t="s">
        <v>82</v>
      </c>
      <c r="M5449" t="s">
        <v>254</v>
      </c>
      <c r="N5449" t="s">
        <v>100</v>
      </c>
      <c r="O5449" t="s">
        <v>85</v>
      </c>
      <c r="P5449" t="s">
        <v>781</v>
      </c>
      <c r="Q5449" t="s">
        <v>87</v>
      </c>
      <c r="R5449" t="s">
        <v>88</v>
      </c>
      <c r="T5449" t="s">
        <v>89</v>
      </c>
      <c r="U5449" t="s">
        <v>90</v>
      </c>
      <c r="V5449">
        <v>0.63402599999999998</v>
      </c>
      <c r="W5449">
        <v>233.33044961733432</v>
      </c>
      <c r="X5449">
        <v>188.30573699999999</v>
      </c>
      <c r="Y5449">
        <v>185.76962399999999</v>
      </c>
      <c r="Z5449">
        <v>0</v>
      </c>
      <c r="AA5449">
        <v>174.76361399999999</v>
      </c>
      <c r="AB5449">
        <v>233.33044961733432</v>
      </c>
      <c r="AC5449">
        <v>317.69855063249292</v>
      </c>
      <c r="AP5449">
        <v>197.086163</v>
      </c>
      <c r="AQ5449">
        <v>233.33044961733432</v>
      </c>
      <c r="AR5449">
        <v>233.33044961733432</v>
      </c>
      <c r="AS5449">
        <v>233.33044961733432</v>
      </c>
      <c r="AT5449">
        <v>368.01400828567648</v>
      </c>
      <c r="AU5449" t="s">
        <v>6328</v>
      </c>
      <c r="AV5449">
        <v>270</v>
      </c>
      <c r="AW5449">
        <v>1.3630148455025055</v>
      </c>
      <c r="AX5449">
        <v>5.6792285229271065E-2</v>
      </c>
    </row>
    <row r="5450" spans="1:50" hidden="1" x14ac:dyDescent="0.3">
      <c r="A5450" t="s">
        <v>6492</v>
      </c>
      <c r="B5450" t="s">
        <v>6060</v>
      </c>
      <c r="D5450">
        <v>740</v>
      </c>
      <c r="F5450">
        <v>5</v>
      </c>
      <c r="G5450" t="s">
        <v>696</v>
      </c>
      <c r="H5450" t="s">
        <v>94</v>
      </c>
      <c r="I5450" t="s">
        <v>104</v>
      </c>
      <c r="J5450" t="s">
        <v>528</v>
      </c>
      <c r="K5450" t="s">
        <v>81</v>
      </c>
      <c r="L5450" t="s">
        <v>82</v>
      </c>
      <c r="M5450" t="s">
        <v>529</v>
      </c>
      <c r="N5450" t="s">
        <v>84</v>
      </c>
      <c r="O5450" t="s">
        <v>85</v>
      </c>
      <c r="P5450" t="s">
        <v>781</v>
      </c>
      <c r="Q5450" t="s">
        <v>87</v>
      </c>
      <c r="R5450" t="s">
        <v>88</v>
      </c>
      <c r="T5450" t="s">
        <v>89</v>
      </c>
      <c r="U5450" t="s">
        <v>90</v>
      </c>
      <c r="V5450">
        <v>2.1134200000000001</v>
      </c>
      <c r="W5450">
        <v>316.51974976146715</v>
      </c>
      <c r="X5450">
        <v>295.87882300000001</v>
      </c>
      <c r="Y5450">
        <v>323.70552099999998</v>
      </c>
      <c r="Z5450">
        <v>215.92109300000001</v>
      </c>
      <c r="AA5450">
        <v>358.15458000000001</v>
      </c>
      <c r="AB5450">
        <v>308.79975586484602</v>
      </c>
      <c r="AC5450">
        <v>284.53371743287778</v>
      </c>
      <c r="AP5450">
        <v>297.85081100000002</v>
      </c>
      <c r="AQ5450">
        <v>316.51974976146715</v>
      </c>
      <c r="AR5450">
        <v>316.51974976146715</v>
      </c>
      <c r="AS5450">
        <v>316.51974976146715</v>
      </c>
      <c r="AT5450">
        <v>149.76661040468395</v>
      </c>
      <c r="AU5450" t="s">
        <v>6330</v>
      </c>
      <c r="AV5450">
        <v>80</v>
      </c>
      <c r="AW5450">
        <v>1.8720826300585494</v>
      </c>
      <c r="AX5450">
        <v>7.8003442919106228E-2</v>
      </c>
    </row>
    <row r="5451" spans="1:50" hidden="1" x14ac:dyDescent="0.3">
      <c r="A5451" t="s">
        <v>6493</v>
      </c>
      <c r="B5451" t="s">
        <v>6060</v>
      </c>
      <c r="D5451">
        <v>760</v>
      </c>
      <c r="F5451">
        <v>5</v>
      </c>
      <c r="G5451" t="s">
        <v>702</v>
      </c>
      <c r="H5451" t="s">
        <v>94</v>
      </c>
      <c r="I5451" t="s">
        <v>104</v>
      </c>
      <c r="J5451" t="s">
        <v>528</v>
      </c>
      <c r="K5451" t="s">
        <v>81</v>
      </c>
      <c r="L5451" t="s">
        <v>145</v>
      </c>
      <c r="M5451" t="s">
        <v>529</v>
      </c>
      <c r="N5451" t="s">
        <v>84</v>
      </c>
      <c r="O5451" t="s">
        <v>85</v>
      </c>
      <c r="P5451" t="s">
        <v>781</v>
      </c>
      <c r="Q5451" t="s">
        <v>87</v>
      </c>
      <c r="R5451" t="s">
        <v>107</v>
      </c>
      <c r="T5451" t="s">
        <v>89</v>
      </c>
      <c r="U5451" t="s">
        <v>90</v>
      </c>
      <c r="V5451">
        <v>2.1134200000000001</v>
      </c>
      <c r="W5451">
        <v>282.457922</v>
      </c>
      <c r="X5451">
        <v>727.01655200000005</v>
      </c>
      <c r="Y5451">
        <v>549.48925199999996</v>
      </c>
      <c r="Z5451">
        <v>619.23211900000001</v>
      </c>
      <c r="AA5451">
        <v>511.50121729988126</v>
      </c>
      <c r="AB5451">
        <v>537.07627816487548</v>
      </c>
      <c r="AC5451">
        <v>409.95852139819897</v>
      </c>
      <c r="AP5451">
        <v>282.457922</v>
      </c>
      <c r="AQ5451">
        <v>282.457922</v>
      </c>
      <c r="AR5451">
        <v>282.457922</v>
      </c>
      <c r="AS5451">
        <v>282.457922</v>
      </c>
      <c r="AT5451">
        <v>133.64968723680101</v>
      </c>
      <c r="AU5451" t="s">
        <v>6332</v>
      </c>
      <c r="AV5451">
        <v>60</v>
      </c>
      <c r="AW5451">
        <v>2.2274947872800168</v>
      </c>
      <c r="AX5451">
        <v>9.2812282803334034E-2</v>
      </c>
    </row>
    <row r="5452" spans="1:50" hidden="1" x14ac:dyDescent="0.3">
      <c r="A5452" t="s">
        <v>6494</v>
      </c>
      <c r="B5452" t="s">
        <v>6060</v>
      </c>
      <c r="D5452">
        <v>763</v>
      </c>
      <c r="F5452">
        <v>5</v>
      </c>
      <c r="G5452" t="s">
        <v>708</v>
      </c>
      <c r="H5452" t="s">
        <v>94</v>
      </c>
      <c r="I5452" t="s">
        <v>104</v>
      </c>
      <c r="J5452" t="s">
        <v>528</v>
      </c>
      <c r="K5452" t="s">
        <v>200</v>
      </c>
      <c r="L5452" t="s">
        <v>145</v>
      </c>
      <c r="M5452" t="s">
        <v>529</v>
      </c>
      <c r="N5452" t="s">
        <v>84</v>
      </c>
      <c r="O5452" t="s">
        <v>85</v>
      </c>
      <c r="P5452" t="s">
        <v>781</v>
      </c>
      <c r="Q5452" t="s">
        <v>87</v>
      </c>
      <c r="R5452" t="s">
        <v>215</v>
      </c>
      <c r="T5452" t="s">
        <v>89</v>
      </c>
      <c r="U5452" t="s">
        <v>90</v>
      </c>
      <c r="V5452">
        <v>3.522367</v>
      </c>
      <c r="W5452">
        <v>87.691726000000003</v>
      </c>
      <c r="X5452">
        <v>144.417047</v>
      </c>
      <c r="Y5452">
        <v>84.536807999999994</v>
      </c>
      <c r="Z5452">
        <v>33.462487000000003</v>
      </c>
      <c r="AA5452">
        <v>253.5105497648189</v>
      </c>
      <c r="AB5452">
        <v>237.28587457987049</v>
      </c>
      <c r="AC5452">
        <v>133.70590567789353</v>
      </c>
      <c r="AP5452">
        <v>87.691726000000003</v>
      </c>
      <c r="AQ5452">
        <v>87.691726000000003</v>
      </c>
      <c r="AR5452">
        <v>87.691726000000003</v>
      </c>
      <c r="AS5452">
        <v>87.691726000000003</v>
      </c>
      <c r="AT5452">
        <v>24.895681227992426</v>
      </c>
      <c r="AU5452" t="s">
        <v>6334</v>
      </c>
      <c r="AV5452">
        <v>40</v>
      </c>
      <c r="AW5452">
        <v>0.62239203069981064</v>
      </c>
      <c r="AX5452">
        <v>2.5933001279158777E-2</v>
      </c>
    </row>
    <row r="5453" spans="1:50" hidden="1" x14ac:dyDescent="0.3">
      <c r="A5453" t="s">
        <v>6495</v>
      </c>
      <c r="B5453" t="s">
        <v>6060</v>
      </c>
      <c r="D5453">
        <v>764</v>
      </c>
      <c r="F5453">
        <v>5</v>
      </c>
      <c r="G5453" t="s">
        <v>711</v>
      </c>
      <c r="H5453" t="s">
        <v>94</v>
      </c>
      <c r="I5453" t="s">
        <v>104</v>
      </c>
      <c r="J5453" t="s">
        <v>528</v>
      </c>
      <c r="K5453" t="s">
        <v>121</v>
      </c>
      <c r="L5453" t="s">
        <v>82</v>
      </c>
      <c r="M5453" t="s">
        <v>529</v>
      </c>
      <c r="N5453" t="s">
        <v>84</v>
      </c>
      <c r="O5453" t="s">
        <v>85</v>
      </c>
      <c r="P5453" t="s">
        <v>781</v>
      </c>
      <c r="Q5453" t="s">
        <v>87</v>
      </c>
      <c r="R5453" t="s">
        <v>215</v>
      </c>
      <c r="T5453" t="s">
        <v>89</v>
      </c>
      <c r="U5453" t="s">
        <v>90</v>
      </c>
      <c r="V5453">
        <v>3.1701299999999999</v>
      </c>
      <c r="W5453">
        <v>219.155067</v>
      </c>
      <c r="X5453">
        <v>288.48185899999999</v>
      </c>
      <c r="Y5453">
        <v>333.39203900000001</v>
      </c>
      <c r="Z5453">
        <v>209.756956</v>
      </c>
      <c r="AA5453">
        <v>181.577359</v>
      </c>
      <c r="AB5453">
        <v>389.21998246476187</v>
      </c>
      <c r="AC5453">
        <v>260.83847111863474</v>
      </c>
      <c r="AP5453">
        <v>219.155067</v>
      </c>
      <c r="AQ5453">
        <v>219.155067</v>
      </c>
      <c r="AR5453">
        <v>219.155067</v>
      </c>
      <c r="AS5453">
        <v>219.155067</v>
      </c>
      <c r="AT5453">
        <v>69.131255500563071</v>
      </c>
      <c r="AU5453" t="s">
        <v>6336</v>
      </c>
      <c r="AV5453">
        <v>60</v>
      </c>
      <c r="AW5453">
        <v>1.1521875916760511</v>
      </c>
      <c r="AX5453">
        <v>4.8007816319835465E-2</v>
      </c>
    </row>
    <row r="5454" spans="1:50" hidden="1" x14ac:dyDescent="0.3">
      <c r="A5454" t="s">
        <v>6496</v>
      </c>
      <c r="B5454" t="s">
        <v>6060</v>
      </c>
      <c r="D5454">
        <v>766</v>
      </c>
      <c r="F5454">
        <v>5</v>
      </c>
      <c r="G5454" t="s">
        <v>714</v>
      </c>
      <c r="H5454" t="s">
        <v>94</v>
      </c>
      <c r="I5454" t="s">
        <v>104</v>
      </c>
      <c r="J5454" t="s">
        <v>528</v>
      </c>
      <c r="K5454" t="s">
        <v>168</v>
      </c>
      <c r="L5454" t="s">
        <v>82</v>
      </c>
      <c r="M5454" t="s">
        <v>529</v>
      </c>
      <c r="N5454" t="s">
        <v>100</v>
      </c>
      <c r="O5454" t="s">
        <v>85</v>
      </c>
      <c r="P5454" t="s">
        <v>781</v>
      </c>
      <c r="Q5454" t="s">
        <v>271</v>
      </c>
      <c r="R5454" t="s">
        <v>107</v>
      </c>
      <c r="T5454" t="s">
        <v>89</v>
      </c>
      <c r="U5454" t="s">
        <v>90</v>
      </c>
      <c r="V5454">
        <v>0.31701299999999999</v>
      </c>
      <c r="W5454">
        <v>0</v>
      </c>
      <c r="X5454">
        <v>0</v>
      </c>
      <c r="Y5454">
        <v>0</v>
      </c>
      <c r="Z5454">
        <v>3.1701299999999999</v>
      </c>
      <c r="AA5454">
        <v>0</v>
      </c>
      <c r="AB5454">
        <v>0</v>
      </c>
      <c r="AC5454">
        <v>0</v>
      </c>
      <c r="AP5454">
        <v>0</v>
      </c>
      <c r="AQ5454">
        <v>0</v>
      </c>
      <c r="AR5454">
        <v>0</v>
      </c>
      <c r="AS5454">
        <v>0</v>
      </c>
      <c r="AT5454">
        <v>0</v>
      </c>
      <c r="AU5454" t="s">
        <v>6338</v>
      </c>
      <c r="AV5454">
        <v>423</v>
      </c>
      <c r="AW5454">
        <v>0</v>
      </c>
      <c r="AX5454">
        <v>0</v>
      </c>
    </row>
    <row r="5455" spans="1:50" hidden="1" x14ac:dyDescent="0.3">
      <c r="A5455" t="s">
        <v>6497</v>
      </c>
      <c r="B5455" t="s">
        <v>6060</v>
      </c>
      <c r="D5455">
        <v>780</v>
      </c>
      <c r="F5455">
        <v>5</v>
      </c>
      <c r="G5455" t="s">
        <v>717</v>
      </c>
      <c r="H5455" t="s">
        <v>94</v>
      </c>
      <c r="I5455" t="s">
        <v>95</v>
      </c>
      <c r="J5455" t="s">
        <v>96</v>
      </c>
      <c r="K5455" t="s">
        <v>81</v>
      </c>
      <c r="L5455" t="s">
        <v>82</v>
      </c>
      <c r="M5455" t="s">
        <v>99</v>
      </c>
      <c r="N5455" t="s">
        <v>84</v>
      </c>
      <c r="O5455" t="s">
        <v>85</v>
      </c>
      <c r="P5455" t="s">
        <v>781</v>
      </c>
      <c r="Q5455" t="s">
        <v>271</v>
      </c>
      <c r="R5455" t="s">
        <v>107</v>
      </c>
      <c r="T5455" t="s">
        <v>89</v>
      </c>
      <c r="U5455" t="s">
        <v>90</v>
      </c>
      <c r="V5455">
        <v>0.70447300000000002</v>
      </c>
      <c r="W5455">
        <v>0</v>
      </c>
      <c r="X5455">
        <v>0</v>
      </c>
      <c r="Y5455">
        <v>0</v>
      </c>
      <c r="Z5455">
        <v>1.7611829999999999</v>
      </c>
      <c r="AA5455">
        <v>0</v>
      </c>
      <c r="AB5455">
        <v>0</v>
      </c>
      <c r="AC5455">
        <v>0</v>
      </c>
      <c r="AP5455">
        <v>0</v>
      </c>
      <c r="AQ5455">
        <v>0</v>
      </c>
      <c r="AR5455">
        <v>0</v>
      </c>
      <c r="AS5455">
        <v>0</v>
      </c>
      <c r="AT5455">
        <v>0</v>
      </c>
      <c r="AU5455" t="s">
        <v>6340</v>
      </c>
      <c r="AV5455">
        <v>240</v>
      </c>
      <c r="AW5455">
        <v>0</v>
      </c>
      <c r="AX5455">
        <v>0</v>
      </c>
    </row>
    <row r="5456" spans="1:50" hidden="1" x14ac:dyDescent="0.3">
      <c r="A5456" t="s">
        <v>6498</v>
      </c>
      <c r="B5456" t="s">
        <v>6060</v>
      </c>
      <c r="D5456">
        <v>780</v>
      </c>
      <c r="F5456">
        <v>5</v>
      </c>
      <c r="G5456" t="s">
        <v>717</v>
      </c>
      <c r="H5456" t="s">
        <v>94</v>
      </c>
      <c r="I5456" t="s">
        <v>104</v>
      </c>
      <c r="J5456" t="s">
        <v>210</v>
      </c>
      <c r="K5456" t="s">
        <v>81</v>
      </c>
      <c r="L5456" t="s">
        <v>82</v>
      </c>
      <c r="M5456" t="s">
        <v>513</v>
      </c>
      <c r="N5456" t="s">
        <v>84</v>
      </c>
      <c r="O5456" t="s">
        <v>85</v>
      </c>
      <c r="P5456" t="s">
        <v>781</v>
      </c>
      <c r="Q5456" t="s">
        <v>271</v>
      </c>
      <c r="R5456" t="s">
        <v>107</v>
      </c>
      <c r="T5456" t="s">
        <v>89</v>
      </c>
      <c r="U5456" t="s">
        <v>90</v>
      </c>
      <c r="V5456">
        <v>0.70447300000000002</v>
      </c>
      <c r="W5456">
        <v>0</v>
      </c>
      <c r="X5456">
        <v>0</v>
      </c>
      <c r="Y5456">
        <v>0</v>
      </c>
      <c r="Z5456">
        <v>1.7611829999999999</v>
      </c>
      <c r="AA5456">
        <v>0</v>
      </c>
      <c r="AB5456">
        <v>0</v>
      </c>
      <c r="AC5456">
        <v>0</v>
      </c>
      <c r="AP5456">
        <v>0</v>
      </c>
      <c r="AQ5456">
        <v>0</v>
      </c>
      <c r="AR5456">
        <v>0</v>
      </c>
      <c r="AS5456">
        <v>0</v>
      </c>
      <c r="AT5456">
        <v>0</v>
      </c>
      <c r="AU5456" t="s">
        <v>6340</v>
      </c>
      <c r="AV5456">
        <v>240</v>
      </c>
      <c r="AW5456">
        <v>0</v>
      </c>
      <c r="AX5456">
        <v>0</v>
      </c>
    </row>
    <row r="5457" spans="1:50" hidden="1" x14ac:dyDescent="0.3">
      <c r="A5457" t="s">
        <v>6499</v>
      </c>
      <c r="B5457" t="s">
        <v>6060</v>
      </c>
      <c r="D5457">
        <v>82</v>
      </c>
      <c r="F5457">
        <v>5</v>
      </c>
      <c r="G5457" t="s">
        <v>729</v>
      </c>
      <c r="H5457" t="s">
        <v>78</v>
      </c>
      <c r="I5457" t="s">
        <v>79</v>
      </c>
      <c r="J5457" t="s">
        <v>111</v>
      </c>
      <c r="K5457" t="s">
        <v>137</v>
      </c>
      <c r="L5457" t="s">
        <v>388</v>
      </c>
      <c r="M5457" t="s">
        <v>113</v>
      </c>
      <c r="N5457" t="s">
        <v>84</v>
      </c>
      <c r="O5457" t="s">
        <v>85</v>
      </c>
      <c r="P5457" t="s">
        <v>781</v>
      </c>
      <c r="Q5457" t="s">
        <v>87</v>
      </c>
      <c r="R5457" t="s">
        <v>215</v>
      </c>
      <c r="T5457" t="s">
        <v>89</v>
      </c>
      <c r="U5457" t="s">
        <v>90</v>
      </c>
      <c r="V5457">
        <v>1.05671</v>
      </c>
      <c r="W5457">
        <v>4.0890550000000001</v>
      </c>
      <c r="X5457">
        <v>11.623810000000001</v>
      </c>
      <c r="Y5457">
        <v>31.7013</v>
      </c>
      <c r="Z5457">
        <v>26.417750000000002</v>
      </c>
      <c r="AA5457">
        <v>2.8426070000000001</v>
      </c>
      <c r="AB5457">
        <v>9.3954640000000005</v>
      </c>
      <c r="AC5457">
        <v>39.834085840820961</v>
      </c>
      <c r="AP5457">
        <v>4.0890550000000001</v>
      </c>
      <c r="AQ5457">
        <v>4.0890550000000001</v>
      </c>
      <c r="AR5457">
        <v>4.0890550000000001</v>
      </c>
      <c r="AS5457">
        <v>4.0890550000000001</v>
      </c>
      <c r="AT5457">
        <v>3.8696094481929761</v>
      </c>
      <c r="AU5457" t="s">
        <v>6346</v>
      </c>
      <c r="AV5457">
        <v>148</v>
      </c>
      <c r="AW5457">
        <v>2.6146009785087677E-2</v>
      </c>
      <c r="AX5457">
        <v>1.0894170743786533E-3</v>
      </c>
    </row>
    <row r="5458" spans="1:50" hidden="1" x14ac:dyDescent="0.3">
      <c r="A5458" t="s">
        <v>6500</v>
      </c>
      <c r="B5458" t="s">
        <v>6060</v>
      </c>
      <c r="D5458">
        <v>84</v>
      </c>
      <c r="F5458">
        <v>5</v>
      </c>
      <c r="G5458" t="s">
        <v>732</v>
      </c>
      <c r="H5458" t="s">
        <v>78</v>
      </c>
      <c r="I5458" t="s">
        <v>79</v>
      </c>
      <c r="J5458" t="s">
        <v>111</v>
      </c>
      <c r="K5458" t="s">
        <v>137</v>
      </c>
      <c r="L5458" t="s">
        <v>388</v>
      </c>
      <c r="M5458" t="s">
        <v>129</v>
      </c>
      <c r="N5458" t="s">
        <v>84</v>
      </c>
      <c r="O5458" t="s">
        <v>85</v>
      </c>
      <c r="P5458" t="s">
        <v>781</v>
      </c>
      <c r="Q5458" t="s">
        <v>87</v>
      </c>
      <c r="R5458" t="s">
        <v>107</v>
      </c>
      <c r="T5458" t="s">
        <v>89</v>
      </c>
      <c r="U5458" t="s">
        <v>90</v>
      </c>
      <c r="V5458">
        <v>1.05671</v>
      </c>
      <c r="W5458">
        <v>5.2826630000000003</v>
      </c>
      <c r="X5458">
        <v>9.5103899999999992</v>
      </c>
      <c r="Y5458">
        <v>31.7013</v>
      </c>
      <c r="Z5458">
        <v>27.474460000000001</v>
      </c>
      <c r="AA5458">
        <v>2.4533309999999999</v>
      </c>
      <c r="AB5458">
        <v>8.4739229999999992</v>
      </c>
      <c r="AC5458">
        <v>34.925813111411465</v>
      </c>
      <c r="AP5458">
        <v>5.2826630000000003</v>
      </c>
      <c r="AQ5458">
        <v>5.2826630000000003</v>
      </c>
      <c r="AR5458">
        <v>5.2826630000000003</v>
      </c>
      <c r="AS5458">
        <v>5.2826630000000003</v>
      </c>
      <c r="AT5458">
        <v>4.9991606022465955</v>
      </c>
      <c r="AU5458" t="s">
        <v>6348</v>
      </c>
      <c r="AV5458">
        <v>148</v>
      </c>
      <c r="AW5458">
        <v>3.3778112177341862E-2</v>
      </c>
      <c r="AX5458">
        <v>1.4074213407225776E-3</v>
      </c>
    </row>
    <row r="5459" spans="1:50" hidden="1" x14ac:dyDescent="0.3">
      <c r="A5459" t="s">
        <v>6501</v>
      </c>
      <c r="B5459" t="s">
        <v>6060</v>
      </c>
      <c r="D5459">
        <v>876</v>
      </c>
      <c r="F5459">
        <v>5</v>
      </c>
      <c r="G5459" t="s">
        <v>735</v>
      </c>
      <c r="H5459" t="s">
        <v>94</v>
      </c>
      <c r="I5459" t="s">
        <v>104</v>
      </c>
      <c r="J5459" t="s">
        <v>528</v>
      </c>
      <c r="K5459" t="s">
        <v>125</v>
      </c>
      <c r="L5459" t="s">
        <v>82</v>
      </c>
      <c r="M5459" t="s">
        <v>736</v>
      </c>
      <c r="N5459" t="s">
        <v>100</v>
      </c>
      <c r="O5459" t="s">
        <v>85</v>
      </c>
      <c r="P5459" t="s">
        <v>781</v>
      </c>
      <c r="Q5459" t="s">
        <v>87</v>
      </c>
      <c r="R5459" t="s">
        <v>107</v>
      </c>
      <c r="T5459" t="s">
        <v>89</v>
      </c>
      <c r="U5459" t="s">
        <v>90</v>
      </c>
      <c r="V5459">
        <v>0.52835500000000002</v>
      </c>
      <c r="W5459">
        <v>0</v>
      </c>
      <c r="X5459">
        <v>4.2268400000000002</v>
      </c>
      <c r="Y5459">
        <v>3.6984849999999998</v>
      </c>
      <c r="Z5459">
        <v>1.05671</v>
      </c>
      <c r="AA5459">
        <v>2.8378839999999999</v>
      </c>
      <c r="AB5459">
        <v>7.2772205820400249</v>
      </c>
      <c r="AC5459">
        <v>5.9549836993966503</v>
      </c>
      <c r="AP5459">
        <v>0</v>
      </c>
      <c r="AQ5459">
        <v>0</v>
      </c>
      <c r="AR5459">
        <v>0</v>
      </c>
      <c r="AS5459">
        <v>0</v>
      </c>
      <c r="AT5459">
        <v>0</v>
      </c>
      <c r="AU5459" t="s">
        <v>6350</v>
      </c>
      <c r="AV5459">
        <v>270</v>
      </c>
      <c r="AW5459">
        <v>0</v>
      </c>
      <c r="AX5459">
        <v>0</v>
      </c>
    </row>
    <row r="5460" spans="1:50" hidden="1" x14ac:dyDescent="0.3">
      <c r="A5460" t="s">
        <v>6502</v>
      </c>
      <c r="B5460" t="s">
        <v>6060</v>
      </c>
      <c r="D5460">
        <v>94</v>
      </c>
      <c r="F5460">
        <v>5</v>
      </c>
      <c r="G5460" t="s">
        <v>748</v>
      </c>
      <c r="H5460" t="s">
        <v>78</v>
      </c>
      <c r="I5460" t="s">
        <v>79</v>
      </c>
      <c r="J5460" t="s">
        <v>80</v>
      </c>
      <c r="K5460" t="s">
        <v>125</v>
      </c>
      <c r="L5460" t="s">
        <v>82</v>
      </c>
      <c r="M5460" t="s">
        <v>83</v>
      </c>
      <c r="N5460" t="s">
        <v>100</v>
      </c>
      <c r="O5460" t="s">
        <v>85</v>
      </c>
      <c r="P5460" t="s">
        <v>781</v>
      </c>
      <c r="Q5460" t="s">
        <v>87</v>
      </c>
      <c r="R5460" t="s">
        <v>88</v>
      </c>
      <c r="T5460" t="s">
        <v>89</v>
      </c>
      <c r="U5460" t="s">
        <v>90</v>
      </c>
      <c r="V5460">
        <v>0.52835500000000002</v>
      </c>
      <c r="W5460">
        <v>20.730511</v>
      </c>
      <c r="X5460">
        <v>20.077490000000001</v>
      </c>
      <c r="Y5460">
        <v>6.8686150000000001</v>
      </c>
      <c r="Z5460">
        <v>5.8119050000000003</v>
      </c>
      <c r="AA5460">
        <v>19.159268999999998</v>
      </c>
      <c r="AB5460">
        <v>32.032635999999997</v>
      </c>
      <c r="AC5460">
        <v>33.170645704056838</v>
      </c>
      <c r="AP5460">
        <v>20.730511</v>
      </c>
      <c r="AQ5460">
        <v>20.730511</v>
      </c>
      <c r="AR5460">
        <v>20.730511</v>
      </c>
      <c r="AS5460">
        <v>20.730511</v>
      </c>
      <c r="AT5460">
        <v>39.235951207048288</v>
      </c>
      <c r="AU5460" t="s">
        <v>6354</v>
      </c>
      <c r="AV5460">
        <v>270</v>
      </c>
      <c r="AW5460">
        <v>0.14531833780388254</v>
      </c>
      <c r="AX5460">
        <v>6.054930741828439E-3</v>
      </c>
    </row>
    <row r="5461" spans="1:50" hidden="1" x14ac:dyDescent="0.3">
      <c r="A5461" t="s">
        <v>6503</v>
      </c>
      <c r="B5461" t="s">
        <v>6060</v>
      </c>
      <c r="D5461">
        <v>95</v>
      </c>
      <c r="F5461">
        <v>5</v>
      </c>
      <c r="G5461" t="s">
        <v>751</v>
      </c>
      <c r="H5461" t="s">
        <v>78</v>
      </c>
      <c r="I5461" t="s">
        <v>79</v>
      </c>
      <c r="J5461" t="s">
        <v>80</v>
      </c>
      <c r="K5461" t="s">
        <v>121</v>
      </c>
      <c r="L5461" t="s">
        <v>82</v>
      </c>
      <c r="M5461" t="s">
        <v>83</v>
      </c>
      <c r="N5461" t="s">
        <v>84</v>
      </c>
      <c r="O5461" t="s">
        <v>85</v>
      </c>
      <c r="P5461" t="s">
        <v>781</v>
      </c>
      <c r="Q5461" t="s">
        <v>87</v>
      </c>
      <c r="R5461" t="s">
        <v>88</v>
      </c>
      <c r="T5461" t="s">
        <v>89</v>
      </c>
      <c r="U5461" t="s">
        <v>90</v>
      </c>
      <c r="V5461">
        <v>3.1701299999999999</v>
      </c>
      <c r="W5461">
        <v>399.68938500000002</v>
      </c>
      <c r="X5461">
        <v>722.789714</v>
      </c>
      <c r="Y5461">
        <v>630.85593400000005</v>
      </c>
      <c r="Z5461">
        <v>500.88059399999997</v>
      </c>
      <c r="AA5461">
        <v>331.13068900000002</v>
      </c>
      <c r="AB5461">
        <v>590.67576199999996</v>
      </c>
      <c r="AC5461">
        <v>469.61317594367614</v>
      </c>
      <c r="AP5461">
        <v>399.68938500000002</v>
      </c>
      <c r="AQ5461">
        <v>399.68938500000002</v>
      </c>
      <c r="AR5461">
        <v>399.68938500000002</v>
      </c>
      <c r="AS5461">
        <v>399.68938500000002</v>
      </c>
      <c r="AT5461">
        <v>126.0798090299136</v>
      </c>
      <c r="AU5461" t="s">
        <v>6356</v>
      </c>
      <c r="AV5461">
        <v>60</v>
      </c>
      <c r="AW5461">
        <v>2.1013301504985602</v>
      </c>
      <c r="AX5461">
        <v>8.7555422937440008E-2</v>
      </c>
    </row>
    <row r="5462" spans="1:50" hidden="1" x14ac:dyDescent="0.3">
      <c r="A5462" t="s">
        <v>6504</v>
      </c>
      <c r="B5462" t="s">
        <v>6060</v>
      </c>
      <c r="D5462">
        <v>979</v>
      </c>
      <c r="F5462">
        <v>5</v>
      </c>
      <c r="G5462" t="s">
        <v>754</v>
      </c>
      <c r="H5462" t="s">
        <v>94</v>
      </c>
      <c r="I5462" t="s">
        <v>104</v>
      </c>
      <c r="J5462" t="s">
        <v>210</v>
      </c>
      <c r="K5462" t="s">
        <v>81</v>
      </c>
      <c r="L5462" t="s">
        <v>82</v>
      </c>
      <c r="M5462" t="s">
        <v>429</v>
      </c>
      <c r="N5462" t="s">
        <v>84</v>
      </c>
      <c r="O5462" t="s">
        <v>85</v>
      </c>
      <c r="P5462" t="s">
        <v>781</v>
      </c>
      <c r="Q5462" t="s">
        <v>87</v>
      </c>
      <c r="R5462" t="s">
        <v>107</v>
      </c>
      <c r="T5462" t="s">
        <v>89</v>
      </c>
      <c r="U5462" t="s">
        <v>90</v>
      </c>
      <c r="V5462">
        <v>2.1134200000000001</v>
      </c>
      <c r="W5462">
        <v>0</v>
      </c>
      <c r="X5462">
        <v>0</v>
      </c>
      <c r="Y5462">
        <v>15.85065</v>
      </c>
      <c r="Z5462">
        <v>8.4536800000000003</v>
      </c>
      <c r="AA5462">
        <v>0</v>
      </c>
      <c r="AB5462">
        <v>0</v>
      </c>
      <c r="AC5462">
        <v>0</v>
      </c>
      <c r="AP5462">
        <v>0</v>
      </c>
      <c r="AQ5462">
        <v>0</v>
      </c>
      <c r="AR5462">
        <v>0</v>
      </c>
      <c r="AS5462">
        <v>0</v>
      </c>
      <c r="AT5462">
        <v>0</v>
      </c>
      <c r="AU5462" t="s">
        <v>6358</v>
      </c>
      <c r="AV5462">
        <v>80</v>
      </c>
      <c r="AW5462">
        <v>0</v>
      </c>
      <c r="AX5462">
        <v>0</v>
      </c>
    </row>
    <row r="5463" spans="1:50" hidden="1" x14ac:dyDescent="0.3">
      <c r="A5463" t="s">
        <v>6505</v>
      </c>
      <c r="B5463" t="s">
        <v>6060</v>
      </c>
      <c r="D5463">
        <v>97</v>
      </c>
      <c r="F5463">
        <v>5</v>
      </c>
      <c r="G5463" t="s">
        <v>757</v>
      </c>
      <c r="H5463" t="s">
        <v>78</v>
      </c>
      <c r="I5463" t="s">
        <v>79</v>
      </c>
      <c r="J5463" t="s">
        <v>111</v>
      </c>
      <c r="K5463" t="s">
        <v>81</v>
      </c>
      <c r="L5463" t="s">
        <v>82</v>
      </c>
      <c r="M5463" t="s">
        <v>113</v>
      </c>
      <c r="N5463" t="s">
        <v>84</v>
      </c>
      <c r="O5463" t="s">
        <v>85</v>
      </c>
      <c r="P5463" t="s">
        <v>781</v>
      </c>
      <c r="Q5463" t="s">
        <v>87</v>
      </c>
      <c r="R5463" t="s">
        <v>155</v>
      </c>
      <c r="T5463" t="s">
        <v>89</v>
      </c>
      <c r="U5463" t="s">
        <v>90</v>
      </c>
      <c r="V5463">
        <v>2.1134200000000001</v>
      </c>
      <c r="W5463">
        <v>184.04213200000001</v>
      </c>
      <c r="X5463">
        <v>194.43464599999999</v>
      </c>
      <c r="Y5463">
        <v>162.73334399999999</v>
      </c>
      <c r="Z5463">
        <v>118.351523</v>
      </c>
      <c r="AA5463">
        <v>109.60230799999999</v>
      </c>
      <c r="AB5463">
        <v>193.044184</v>
      </c>
      <c r="AC5463">
        <v>192.37403181939345</v>
      </c>
      <c r="AP5463">
        <v>184.04213200000001</v>
      </c>
      <c r="AQ5463">
        <v>184.04213200000001</v>
      </c>
      <c r="AR5463">
        <v>184.04213200000001</v>
      </c>
      <c r="AS5463">
        <v>184.04213200000001</v>
      </c>
      <c r="AT5463">
        <v>87.082611123203151</v>
      </c>
      <c r="AU5463" t="s">
        <v>6360</v>
      </c>
      <c r="AV5463">
        <v>80</v>
      </c>
      <c r="AW5463">
        <v>1.0885326390400394</v>
      </c>
      <c r="AX5463">
        <v>4.5355526626668308E-2</v>
      </c>
    </row>
    <row r="5464" spans="1:50" hidden="1" x14ac:dyDescent="0.3">
      <c r="A5464" t="s">
        <v>6506</v>
      </c>
      <c r="B5464" t="s">
        <v>6060</v>
      </c>
      <c r="D5464">
        <v>980</v>
      </c>
      <c r="F5464">
        <v>5</v>
      </c>
      <c r="G5464" t="s">
        <v>760</v>
      </c>
      <c r="H5464" t="s">
        <v>94</v>
      </c>
      <c r="I5464" t="s">
        <v>104</v>
      </c>
      <c r="J5464" t="s">
        <v>210</v>
      </c>
      <c r="K5464" t="s">
        <v>168</v>
      </c>
      <c r="L5464" t="s">
        <v>82</v>
      </c>
      <c r="M5464" t="s">
        <v>429</v>
      </c>
      <c r="N5464" t="s">
        <v>100</v>
      </c>
      <c r="O5464" t="s">
        <v>85</v>
      </c>
      <c r="P5464" t="s">
        <v>781</v>
      </c>
      <c r="Q5464" t="s">
        <v>87</v>
      </c>
      <c r="R5464" t="s">
        <v>107</v>
      </c>
      <c r="T5464" t="s">
        <v>89</v>
      </c>
      <c r="U5464" t="s">
        <v>90</v>
      </c>
      <c r="V5464">
        <v>0.31701299999999999</v>
      </c>
      <c r="W5464">
        <v>0</v>
      </c>
      <c r="X5464">
        <v>0</v>
      </c>
      <c r="Y5464">
        <v>0.31701299999999999</v>
      </c>
      <c r="Z5464">
        <v>1.9020779999999999</v>
      </c>
      <c r="AA5464">
        <v>0</v>
      </c>
      <c r="AB5464">
        <v>0</v>
      </c>
      <c r="AC5464">
        <v>0</v>
      </c>
      <c r="AP5464">
        <v>0</v>
      </c>
      <c r="AQ5464">
        <v>0</v>
      </c>
      <c r="AR5464">
        <v>0</v>
      </c>
      <c r="AS5464">
        <v>0</v>
      </c>
      <c r="AT5464">
        <v>0</v>
      </c>
      <c r="AU5464" t="s">
        <v>6362</v>
      </c>
      <c r="AV5464">
        <v>423</v>
      </c>
      <c r="AW5464">
        <v>0</v>
      </c>
      <c r="AX5464">
        <v>0</v>
      </c>
    </row>
    <row r="5465" spans="1:50" hidden="1" x14ac:dyDescent="0.3">
      <c r="A5465" t="s">
        <v>6507</v>
      </c>
      <c r="B5465" t="s">
        <v>6060</v>
      </c>
      <c r="D5465">
        <v>981</v>
      </c>
      <c r="F5465">
        <v>5</v>
      </c>
      <c r="G5465" t="s">
        <v>763</v>
      </c>
      <c r="H5465" t="s">
        <v>94</v>
      </c>
      <c r="I5465" t="s">
        <v>104</v>
      </c>
      <c r="J5465" t="s">
        <v>210</v>
      </c>
      <c r="K5465" t="s">
        <v>125</v>
      </c>
      <c r="L5465" t="s">
        <v>82</v>
      </c>
      <c r="M5465" t="s">
        <v>429</v>
      </c>
      <c r="N5465" t="s">
        <v>100</v>
      </c>
      <c r="O5465" t="s">
        <v>85</v>
      </c>
      <c r="P5465" t="s">
        <v>781</v>
      </c>
      <c r="Q5465" t="s">
        <v>87</v>
      </c>
      <c r="R5465" t="s">
        <v>107</v>
      </c>
      <c r="T5465" t="s">
        <v>89</v>
      </c>
      <c r="U5465" t="s">
        <v>90</v>
      </c>
      <c r="V5465">
        <v>0.52835500000000002</v>
      </c>
      <c r="W5465">
        <v>0</v>
      </c>
      <c r="X5465">
        <v>14.793939999999999</v>
      </c>
      <c r="Y5465">
        <v>13.73723</v>
      </c>
      <c r="Z5465">
        <v>14.265585</v>
      </c>
      <c r="AA5465">
        <v>0</v>
      </c>
      <c r="AB5465">
        <v>0</v>
      </c>
      <c r="AC5465">
        <v>0</v>
      </c>
      <c r="AP5465">
        <v>0</v>
      </c>
      <c r="AQ5465">
        <v>0</v>
      </c>
      <c r="AR5465">
        <v>0</v>
      </c>
      <c r="AS5465">
        <v>0</v>
      </c>
      <c r="AT5465">
        <v>0</v>
      </c>
      <c r="AU5465" t="s">
        <v>6364</v>
      </c>
      <c r="AV5465">
        <v>270</v>
      </c>
      <c r="AW5465">
        <v>0</v>
      </c>
      <c r="AX5465">
        <v>0</v>
      </c>
    </row>
    <row r="5466" spans="1:50" hidden="1" x14ac:dyDescent="0.3">
      <c r="A5466" t="s">
        <v>6508</v>
      </c>
      <c r="B5466" t="s">
        <v>6060</v>
      </c>
      <c r="D5466">
        <v>983</v>
      </c>
      <c r="F5466">
        <v>5</v>
      </c>
      <c r="G5466" t="s">
        <v>769</v>
      </c>
      <c r="H5466" t="s">
        <v>94</v>
      </c>
      <c r="I5466" t="s">
        <v>104</v>
      </c>
      <c r="J5466" t="s">
        <v>210</v>
      </c>
      <c r="K5466" t="s">
        <v>121</v>
      </c>
      <c r="L5466" t="s">
        <v>82</v>
      </c>
      <c r="M5466" t="s">
        <v>429</v>
      </c>
      <c r="N5466" t="s">
        <v>84</v>
      </c>
      <c r="O5466" t="s">
        <v>85</v>
      </c>
      <c r="P5466" t="s">
        <v>781</v>
      </c>
      <c r="Q5466" t="s">
        <v>87</v>
      </c>
      <c r="R5466" t="s">
        <v>107</v>
      </c>
      <c r="T5466" t="s">
        <v>89</v>
      </c>
      <c r="U5466" t="s">
        <v>90</v>
      </c>
      <c r="V5466">
        <v>3.1701299999999999</v>
      </c>
      <c r="W5466">
        <v>0</v>
      </c>
      <c r="X5466">
        <v>3.1701299999999999</v>
      </c>
      <c r="Y5466">
        <v>6.3402599999999998</v>
      </c>
      <c r="Z5466">
        <v>33.286369000000001</v>
      </c>
      <c r="AA5466">
        <v>0</v>
      </c>
      <c r="AB5466">
        <v>0</v>
      </c>
      <c r="AC5466">
        <v>0</v>
      </c>
      <c r="AP5466">
        <v>0</v>
      </c>
      <c r="AQ5466">
        <v>0</v>
      </c>
      <c r="AR5466">
        <v>0</v>
      </c>
      <c r="AS5466">
        <v>0</v>
      </c>
      <c r="AT5466">
        <v>0</v>
      </c>
      <c r="AU5466" t="s">
        <v>6366</v>
      </c>
      <c r="AV5466">
        <v>60</v>
      </c>
      <c r="AW5466">
        <v>0</v>
      </c>
      <c r="AX5466">
        <v>0</v>
      </c>
    </row>
    <row r="5467" spans="1:50" hidden="1" x14ac:dyDescent="0.3">
      <c r="A5467" t="s">
        <v>6509</v>
      </c>
      <c r="B5467" t="s">
        <v>6060</v>
      </c>
      <c r="D5467">
        <v>99</v>
      </c>
      <c r="F5467">
        <v>5</v>
      </c>
      <c r="G5467" t="s">
        <v>775</v>
      </c>
      <c r="H5467" t="s">
        <v>78</v>
      </c>
      <c r="I5467" t="s">
        <v>79</v>
      </c>
      <c r="J5467" t="s">
        <v>111</v>
      </c>
      <c r="K5467" t="s">
        <v>81</v>
      </c>
      <c r="L5467" t="s">
        <v>82</v>
      </c>
      <c r="M5467" t="s">
        <v>129</v>
      </c>
      <c r="N5467" t="s">
        <v>84</v>
      </c>
      <c r="O5467" t="s">
        <v>85</v>
      </c>
      <c r="P5467" t="s">
        <v>781</v>
      </c>
      <c r="Q5467" t="s">
        <v>87</v>
      </c>
      <c r="R5467" t="s">
        <v>155</v>
      </c>
      <c r="T5467" t="s">
        <v>89</v>
      </c>
      <c r="U5467" t="s">
        <v>90</v>
      </c>
      <c r="V5467">
        <v>2.1134200000000001</v>
      </c>
      <c r="W5467">
        <v>192.499762</v>
      </c>
      <c r="X5467">
        <v>235.646342</v>
      </c>
      <c r="Y5467">
        <v>164.84676400000001</v>
      </c>
      <c r="Z5467">
        <v>126.80520199999999</v>
      </c>
      <c r="AA5467">
        <v>101.105287</v>
      </c>
      <c r="AB5467">
        <v>191.016435</v>
      </c>
      <c r="AC5467">
        <v>233.23592077187172</v>
      </c>
      <c r="AP5467">
        <v>192.499762</v>
      </c>
      <c r="AQ5467">
        <v>192.499762</v>
      </c>
      <c r="AR5467">
        <v>192.499762</v>
      </c>
      <c r="AS5467">
        <v>192.499762</v>
      </c>
      <c r="AT5467">
        <v>91.084480131729606</v>
      </c>
      <c r="AU5467" t="s">
        <v>6368</v>
      </c>
      <c r="AV5467">
        <v>80</v>
      </c>
      <c r="AW5467">
        <v>1.1385560016466201</v>
      </c>
      <c r="AX5467">
        <v>4.7439833401942501E-2</v>
      </c>
    </row>
    <row r="5468" spans="1:50" hidden="1" x14ac:dyDescent="0.3">
      <c r="A5468" t="s">
        <v>6510</v>
      </c>
      <c r="B5468" t="s">
        <v>6060</v>
      </c>
      <c r="D5468">
        <v>100</v>
      </c>
      <c r="F5468">
        <v>5</v>
      </c>
      <c r="G5468" t="s">
        <v>77</v>
      </c>
      <c r="H5468" t="s">
        <v>78</v>
      </c>
      <c r="I5468" t="s">
        <v>79</v>
      </c>
      <c r="J5468" t="s">
        <v>80</v>
      </c>
      <c r="K5468" t="s">
        <v>81</v>
      </c>
      <c r="L5468" t="s">
        <v>82</v>
      </c>
      <c r="M5468" t="s">
        <v>83</v>
      </c>
      <c r="N5468" t="s">
        <v>84</v>
      </c>
      <c r="O5468" t="s">
        <v>85</v>
      </c>
      <c r="P5468" t="s">
        <v>989</v>
      </c>
      <c r="Q5468" t="s">
        <v>87</v>
      </c>
      <c r="R5468" t="s">
        <v>88</v>
      </c>
      <c r="T5468" t="s">
        <v>89</v>
      </c>
      <c r="U5468" t="s">
        <v>90</v>
      </c>
      <c r="V5468">
        <v>2.1134200000000001</v>
      </c>
      <c r="W5468">
        <v>332.92984200000001</v>
      </c>
      <c r="X5468">
        <v>1039.8027440000001</v>
      </c>
      <c r="Y5468">
        <v>1041.9161630000001</v>
      </c>
      <c r="Z5468">
        <v>188.09439800000001</v>
      </c>
      <c r="AA5468">
        <v>328.69948900000003</v>
      </c>
      <c r="AB5468">
        <v>592.06968800000004</v>
      </c>
      <c r="AC5468">
        <v>751.97818001842109</v>
      </c>
      <c r="AP5468">
        <v>332.92984200000001</v>
      </c>
      <c r="AQ5468">
        <v>332.92984200000001</v>
      </c>
      <c r="AR5468">
        <v>332.92984200000001</v>
      </c>
      <c r="AS5468">
        <v>332.92984200000001</v>
      </c>
      <c r="AT5468">
        <v>157.53131985123639</v>
      </c>
      <c r="AU5468" t="s">
        <v>6061</v>
      </c>
      <c r="AV5468">
        <v>80</v>
      </c>
      <c r="AW5468">
        <v>1.9691414981404549</v>
      </c>
      <c r="AX5468">
        <v>8.2047562422518955E-2</v>
      </c>
    </row>
    <row r="5469" spans="1:50" hidden="1" x14ac:dyDescent="0.3">
      <c r="A5469" t="s">
        <v>6511</v>
      </c>
      <c r="B5469" t="s">
        <v>6060</v>
      </c>
      <c r="D5469">
        <v>101</v>
      </c>
      <c r="F5469">
        <v>5</v>
      </c>
      <c r="G5469" t="s">
        <v>93</v>
      </c>
      <c r="H5469" t="s">
        <v>94</v>
      </c>
      <c r="I5469" t="s">
        <v>95</v>
      </c>
      <c r="J5469" t="s">
        <v>96</v>
      </c>
      <c r="K5469" t="s">
        <v>97</v>
      </c>
      <c r="L5469" t="s">
        <v>98</v>
      </c>
      <c r="M5469" t="s">
        <v>99</v>
      </c>
      <c r="N5469" t="s">
        <v>100</v>
      </c>
      <c r="O5469" t="s">
        <v>85</v>
      </c>
      <c r="P5469" t="s">
        <v>989</v>
      </c>
      <c r="Q5469" t="s">
        <v>87</v>
      </c>
      <c r="R5469" t="s">
        <v>88</v>
      </c>
      <c r="T5469" t="s">
        <v>89</v>
      </c>
      <c r="U5469" t="s">
        <v>90</v>
      </c>
      <c r="V5469">
        <v>0.80310000000000004</v>
      </c>
      <c r="W5469">
        <v>2706.1322768530663</v>
      </c>
      <c r="X5469">
        <v>2504.8679010000001</v>
      </c>
      <c r="Y5469">
        <v>2933.7231270000002</v>
      </c>
      <c r="Z5469">
        <v>2576.745328</v>
      </c>
      <c r="AA5469">
        <v>2282.874675</v>
      </c>
      <c r="AB5469">
        <v>2255.1102307108886</v>
      </c>
      <c r="AC5469">
        <v>2594.0164998137029</v>
      </c>
      <c r="AP5469">
        <v>3692.0961200000002</v>
      </c>
      <c r="AQ5469">
        <v>2706.1322768530663</v>
      </c>
      <c r="AR5469">
        <v>2706.1322768530663</v>
      </c>
      <c r="AS5469">
        <v>2706.1322768530663</v>
      </c>
      <c r="AT5469">
        <v>3369.6081146221718</v>
      </c>
      <c r="AU5469" t="s">
        <v>6063</v>
      </c>
      <c r="AV5469">
        <v>50</v>
      </c>
      <c r="AW5469">
        <v>67.39216229244343</v>
      </c>
      <c r="AX5469">
        <v>2.8080067621851428</v>
      </c>
    </row>
    <row r="5470" spans="1:50" hidden="1" x14ac:dyDescent="0.3">
      <c r="A5470" t="s">
        <v>6512</v>
      </c>
      <c r="B5470" t="s">
        <v>6060</v>
      </c>
      <c r="D5470">
        <v>1040</v>
      </c>
      <c r="F5470">
        <v>5</v>
      </c>
      <c r="G5470" t="s">
        <v>103</v>
      </c>
      <c r="H5470" t="s">
        <v>94</v>
      </c>
      <c r="I5470" t="s">
        <v>104</v>
      </c>
      <c r="J5470" t="s">
        <v>105</v>
      </c>
      <c r="K5470" t="s">
        <v>81</v>
      </c>
      <c r="L5470" t="s">
        <v>82</v>
      </c>
      <c r="M5470" t="s">
        <v>106</v>
      </c>
      <c r="N5470" t="s">
        <v>84</v>
      </c>
      <c r="O5470" t="s">
        <v>85</v>
      </c>
      <c r="P5470" t="s">
        <v>989</v>
      </c>
      <c r="Q5470" t="s">
        <v>87</v>
      </c>
      <c r="R5470" t="s">
        <v>107</v>
      </c>
      <c r="T5470" t="s">
        <v>89</v>
      </c>
      <c r="U5470" t="s">
        <v>90</v>
      </c>
      <c r="V5470">
        <v>2.1134200000000001</v>
      </c>
      <c r="W5470">
        <v>15.94264348979541</v>
      </c>
      <c r="X5470">
        <v>33.814722000000003</v>
      </c>
      <c r="Y5470">
        <v>48.608663999999997</v>
      </c>
      <c r="Z5470">
        <v>10.5671</v>
      </c>
      <c r="AA5470">
        <v>16.848171000000001</v>
      </c>
      <c r="AB5470">
        <v>14.761706934995749</v>
      </c>
      <c r="AC5470">
        <v>20.030167422415502</v>
      </c>
      <c r="AP5470">
        <v>16.848171000000001</v>
      </c>
      <c r="AQ5470">
        <v>15.94264348979541</v>
      </c>
      <c r="AR5470">
        <v>15.94264348979541</v>
      </c>
      <c r="AS5470">
        <v>15.94264348979541</v>
      </c>
      <c r="AT5470">
        <v>7.5435282574194478</v>
      </c>
      <c r="AU5470" t="s">
        <v>6065</v>
      </c>
      <c r="AV5470">
        <v>80</v>
      </c>
      <c r="AW5470">
        <v>9.4294103217743092E-2</v>
      </c>
      <c r="AX5470">
        <v>3.9289209674059624E-3</v>
      </c>
    </row>
    <row r="5471" spans="1:50" hidden="1" x14ac:dyDescent="0.3">
      <c r="A5471" t="s">
        <v>6513</v>
      </c>
      <c r="B5471" t="s">
        <v>6060</v>
      </c>
      <c r="D5471">
        <v>1140</v>
      </c>
      <c r="F5471">
        <v>5</v>
      </c>
      <c r="G5471" t="s">
        <v>116</v>
      </c>
      <c r="H5471" t="s">
        <v>94</v>
      </c>
      <c r="I5471" t="s">
        <v>104</v>
      </c>
      <c r="J5471" t="s">
        <v>105</v>
      </c>
      <c r="K5471" t="s">
        <v>81</v>
      </c>
      <c r="L5471" t="s">
        <v>82</v>
      </c>
      <c r="M5471" t="s">
        <v>117</v>
      </c>
      <c r="N5471" t="s">
        <v>84</v>
      </c>
      <c r="O5471" t="s">
        <v>85</v>
      </c>
      <c r="P5471" t="s">
        <v>989</v>
      </c>
      <c r="Q5471" t="s">
        <v>87</v>
      </c>
      <c r="R5471" t="s">
        <v>88</v>
      </c>
      <c r="T5471" t="s">
        <v>89</v>
      </c>
      <c r="U5471" t="s">
        <v>90</v>
      </c>
      <c r="V5471">
        <v>2.1134200000000001</v>
      </c>
      <c r="W5471">
        <v>2854.8803661978159</v>
      </c>
      <c r="X5471">
        <v>2760.1267910000001</v>
      </c>
      <c r="Y5471">
        <v>2730.5389070000001</v>
      </c>
      <c r="Z5471">
        <v>1473.053885</v>
      </c>
      <c r="AA5471">
        <v>3158.5023150000002</v>
      </c>
      <c r="AB5471">
        <v>2643.4077464794591</v>
      </c>
      <c r="AC5471">
        <v>2494.3144257001659</v>
      </c>
      <c r="AP5471">
        <v>3158.5023150000002</v>
      </c>
      <c r="AQ5471">
        <v>2854.8803661978159</v>
      </c>
      <c r="AR5471">
        <v>2854.8803661978159</v>
      </c>
      <c r="AS5471">
        <v>2854.8803661978159</v>
      </c>
      <c r="AT5471">
        <v>1350.834366192151</v>
      </c>
      <c r="AU5471" t="s">
        <v>6067</v>
      </c>
      <c r="AV5471">
        <v>80</v>
      </c>
      <c r="AW5471">
        <v>16.885429577401887</v>
      </c>
      <c r="AX5471">
        <v>0.70355956572507861</v>
      </c>
    </row>
    <row r="5472" spans="1:50" hidden="1" x14ac:dyDescent="0.3">
      <c r="A5472" t="s">
        <v>6514</v>
      </c>
      <c r="B5472" t="s">
        <v>6060</v>
      </c>
      <c r="D5472">
        <v>117</v>
      </c>
      <c r="F5472">
        <v>5</v>
      </c>
      <c r="G5472" t="s">
        <v>124</v>
      </c>
      <c r="H5472" t="s">
        <v>94</v>
      </c>
      <c r="I5472" t="s">
        <v>95</v>
      </c>
      <c r="J5472" t="s">
        <v>96</v>
      </c>
      <c r="K5472" t="s">
        <v>125</v>
      </c>
      <c r="L5472" t="s">
        <v>82</v>
      </c>
      <c r="M5472" t="s">
        <v>99</v>
      </c>
      <c r="N5472" t="s">
        <v>100</v>
      </c>
      <c r="O5472" t="s">
        <v>85</v>
      </c>
      <c r="P5472" t="s">
        <v>989</v>
      </c>
      <c r="Q5472" t="s">
        <v>87</v>
      </c>
      <c r="R5472" t="s">
        <v>88</v>
      </c>
      <c r="T5472" t="s">
        <v>89</v>
      </c>
      <c r="U5472" t="s">
        <v>90</v>
      </c>
      <c r="V5472">
        <v>0.52835500000000002</v>
      </c>
      <c r="W5472">
        <v>2244.9159730000001</v>
      </c>
      <c r="X5472">
        <v>2235.8224749999999</v>
      </c>
      <c r="Y5472">
        <v>1978.1613460000001</v>
      </c>
      <c r="Z5472">
        <v>1529.58789</v>
      </c>
      <c r="AA5472">
        <v>2244.9159730000001</v>
      </c>
      <c r="AB5472">
        <v>2442.4690404344419</v>
      </c>
      <c r="AC5472">
        <v>2604.2965285869946</v>
      </c>
      <c r="AP5472">
        <v>2244.9159730000001</v>
      </c>
      <c r="AQ5472">
        <v>2244.9159730000001</v>
      </c>
      <c r="AR5472">
        <v>2244.9159730000001</v>
      </c>
      <c r="AS5472">
        <v>2244.9159730000001</v>
      </c>
      <c r="AT5472">
        <v>4248.8780706154012</v>
      </c>
      <c r="AU5472" t="s">
        <v>6069</v>
      </c>
      <c r="AV5472">
        <v>270</v>
      </c>
      <c r="AW5472">
        <v>15.736585446723709</v>
      </c>
      <c r="AX5472">
        <v>0.65569106028015456</v>
      </c>
    </row>
    <row r="5473" spans="1:50" hidden="1" x14ac:dyDescent="0.3">
      <c r="A5473" t="s">
        <v>6515</v>
      </c>
      <c r="B5473" t="s">
        <v>6060</v>
      </c>
      <c r="D5473">
        <v>120</v>
      </c>
      <c r="F5473">
        <v>5</v>
      </c>
      <c r="G5473" t="s">
        <v>132</v>
      </c>
      <c r="H5473" t="s">
        <v>94</v>
      </c>
      <c r="I5473" t="s">
        <v>95</v>
      </c>
      <c r="J5473" t="s">
        <v>96</v>
      </c>
      <c r="K5473" t="s">
        <v>133</v>
      </c>
      <c r="L5473" t="s">
        <v>98</v>
      </c>
      <c r="M5473" t="s">
        <v>99</v>
      </c>
      <c r="N5473" t="s">
        <v>100</v>
      </c>
      <c r="O5473" t="s">
        <v>85</v>
      </c>
      <c r="P5473" t="s">
        <v>989</v>
      </c>
      <c r="Q5473" t="s">
        <v>87</v>
      </c>
      <c r="R5473" t="s">
        <v>88</v>
      </c>
      <c r="T5473" t="s">
        <v>89</v>
      </c>
      <c r="U5473" t="s">
        <v>90</v>
      </c>
      <c r="V5473">
        <v>1.268052</v>
      </c>
      <c r="W5473">
        <v>1046.736486</v>
      </c>
      <c r="X5473">
        <v>834.37830299999996</v>
      </c>
      <c r="Y5473">
        <v>1020.781964</v>
      </c>
      <c r="Z5473">
        <v>597.25255600000003</v>
      </c>
      <c r="AA5473">
        <v>991.09130500000003</v>
      </c>
      <c r="AB5473">
        <v>896.00123271599603</v>
      </c>
      <c r="AC5473">
        <v>837.19592281458586</v>
      </c>
      <c r="AP5473">
        <v>1046.736486</v>
      </c>
      <c r="AQ5473">
        <v>1046.736486</v>
      </c>
      <c r="AR5473">
        <v>1046.736486</v>
      </c>
      <c r="AS5473">
        <v>1046.736486</v>
      </c>
      <c r="AT5473">
        <v>825.46810856337129</v>
      </c>
      <c r="AU5473" t="s">
        <v>6071</v>
      </c>
      <c r="AV5473">
        <v>40</v>
      </c>
      <c r="AW5473">
        <v>20.636702714084283</v>
      </c>
      <c r="AX5473">
        <v>0.85986261308684508</v>
      </c>
    </row>
    <row r="5474" spans="1:50" x14ac:dyDescent="0.3">
      <c r="A5474" t="s">
        <v>6516</v>
      </c>
      <c r="B5474" t="s">
        <v>6060</v>
      </c>
      <c r="D5474">
        <v>132</v>
      </c>
      <c r="F5474">
        <v>5</v>
      </c>
      <c r="G5474" t="s">
        <v>140</v>
      </c>
      <c r="H5474" t="s">
        <v>94</v>
      </c>
      <c r="I5474" t="s">
        <v>95</v>
      </c>
      <c r="J5474" t="s">
        <v>96</v>
      </c>
      <c r="K5474" t="s">
        <v>141</v>
      </c>
      <c r="L5474" t="s">
        <v>98</v>
      </c>
      <c r="M5474" t="s">
        <v>99</v>
      </c>
      <c r="N5474" t="s">
        <v>84</v>
      </c>
      <c r="O5474" t="s">
        <v>85</v>
      </c>
      <c r="P5474" t="s">
        <v>989</v>
      </c>
      <c r="Q5474" t="s">
        <v>87</v>
      </c>
      <c r="R5474" t="s">
        <v>88</v>
      </c>
      <c r="T5474" t="s">
        <v>89</v>
      </c>
      <c r="U5474" t="s">
        <v>90</v>
      </c>
      <c r="V5474">
        <v>1.5850649999999999</v>
      </c>
      <c r="W5474">
        <v>0</v>
      </c>
      <c r="X5474">
        <v>5509.6865079999998</v>
      </c>
      <c r="Y5474">
        <v>7725.6076030000004</v>
      </c>
      <c r="Z5474">
        <v>4506.340252</v>
      </c>
      <c r="AA5474">
        <v>0</v>
      </c>
      <c r="AB5474">
        <v>0</v>
      </c>
      <c r="AC5474">
        <v>0</v>
      </c>
      <c r="AP5474">
        <v>0</v>
      </c>
      <c r="AQ5474">
        <v>0</v>
      </c>
      <c r="AR5474">
        <v>0</v>
      </c>
      <c r="AS5474">
        <v>0</v>
      </c>
      <c r="AT5474">
        <v>0</v>
      </c>
      <c r="AU5474" t="s">
        <v>6075</v>
      </c>
      <c r="AV5474">
        <v>60</v>
      </c>
      <c r="AW5474">
        <v>0</v>
      </c>
      <c r="AX5474">
        <v>0</v>
      </c>
    </row>
    <row r="5475" spans="1:50" hidden="1" x14ac:dyDescent="0.3">
      <c r="A5475" t="s">
        <v>6517</v>
      </c>
      <c r="B5475" t="s">
        <v>6060</v>
      </c>
      <c r="D5475">
        <v>146</v>
      </c>
      <c r="F5475">
        <v>5</v>
      </c>
      <c r="G5475" t="s">
        <v>148</v>
      </c>
      <c r="H5475" t="s">
        <v>94</v>
      </c>
      <c r="I5475" t="s">
        <v>95</v>
      </c>
      <c r="J5475" t="s">
        <v>96</v>
      </c>
      <c r="K5475" t="s">
        <v>121</v>
      </c>
      <c r="L5475" t="s">
        <v>82</v>
      </c>
      <c r="M5475" t="s">
        <v>99</v>
      </c>
      <c r="N5475" t="s">
        <v>84</v>
      </c>
      <c r="O5475" t="s">
        <v>85</v>
      </c>
      <c r="P5475" t="s">
        <v>989</v>
      </c>
      <c r="Q5475" t="s">
        <v>87</v>
      </c>
      <c r="R5475" t="s">
        <v>88</v>
      </c>
      <c r="T5475" t="s">
        <v>89</v>
      </c>
      <c r="U5475" t="s">
        <v>90</v>
      </c>
      <c r="V5475">
        <v>3.1701299999999999</v>
      </c>
      <c r="W5475">
        <v>15218.406584</v>
      </c>
      <c r="X5475">
        <v>7424.4452350000001</v>
      </c>
      <c r="Y5475">
        <v>13888.340985000001</v>
      </c>
      <c r="Z5475">
        <v>12078.19656</v>
      </c>
      <c r="AA5475">
        <v>15218.406584</v>
      </c>
      <c r="AB5475">
        <v>10847.009314806082</v>
      </c>
      <c r="AC5475">
        <v>7025.7052071647959</v>
      </c>
      <c r="AP5475">
        <v>15218.406584</v>
      </c>
      <c r="AQ5475">
        <v>15218.406584</v>
      </c>
      <c r="AR5475">
        <v>15218.406584</v>
      </c>
      <c r="AS5475">
        <v>15218.406584</v>
      </c>
      <c r="AT5475">
        <v>4800.5623062776604</v>
      </c>
      <c r="AU5475" t="s">
        <v>6077</v>
      </c>
      <c r="AV5475">
        <v>60</v>
      </c>
      <c r="AW5475">
        <v>80.00937177129434</v>
      </c>
      <c r="AX5475">
        <v>3.3337238238039308</v>
      </c>
    </row>
    <row r="5476" spans="1:50" hidden="1" x14ac:dyDescent="0.3">
      <c r="A5476" t="s">
        <v>6518</v>
      </c>
      <c r="B5476" t="s">
        <v>6060</v>
      </c>
      <c r="D5476">
        <v>1540</v>
      </c>
      <c r="F5476">
        <v>5</v>
      </c>
      <c r="G5476" t="s">
        <v>158</v>
      </c>
      <c r="H5476" t="s">
        <v>94</v>
      </c>
      <c r="I5476" t="s">
        <v>104</v>
      </c>
      <c r="J5476" t="s">
        <v>105</v>
      </c>
      <c r="K5476" t="s">
        <v>81</v>
      </c>
      <c r="L5476" t="s">
        <v>82</v>
      </c>
      <c r="M5476" t="s">
        <v>129</v>
      </c>
      <c r="N5476" t="s">
        <v>84</v>
      </c>
      <c r="O5476" t="s">
        <v>85</v>
      </c>
      <c r="P5476" t="s">
        <v>989</v>
      </c>
      <c r="Q5476" t="s">
        <v>87</v>
      </c>
      <c r="R5476" t="s">
        <v>155</v>
      </c>
      <c r="T5476" t="s">
        <v>89</v>
      </c>
      <c r="U5476" t="s">
        <v>90</v>
      </c>
      <c r="V5476">
        <v>2.1134200000000001</v>
      </c>
      <c r="W5476">
        <v>1938.9826114131026</v>
      </c>
      <c r="X5476">
        <v>2259.2462030000002</v>
      </c>
      <c r="Y5476">
        <v>1756.2521899999999</v>
      </c>
      <c r="Z5476">
        <v>910.88410599999997</v>
      </c>
      <c r="AA5476">
        <v>2240.9408090000002</v>
      </c>
      <c r="AB5476">
        <v>1795.3542698269468</v>
      </c>
      <c r="AC5476">
        <v>1969.7015199150153</v>
      </c>
      <c r="AP5476">
        <v>2240.9408090000002</v>
      </c>
      <c r="AQ5476">
        <v>1938.9826114131026</v>
      </c>
      <c r="AR5476">
        <v>1938.9826114131026</v>
      </c>
      <c r="AS5476">
        <v>1938.9826114131026</v>
      </c>
      <c r="AT5476">
        <v>917.46203377137647</v>
      </c>
      <c r="AU5476" t="s">
        <v>6079</v>
      </c>
      <c r="AV5476">
        <v>80</v>
      </c>
      <c r="AW5476">
        <v>11.468275422142206</v>
      </c>
      <c r="AX5476">
        <v>0.47784480925592526</v>
      </c>
    </row>
    <row r="5477" spans="1:50" hidden="1" x14ac:dyDescent="0.3">
      <c r="A5477" t="s">
        <v>6519</v>
      </c>
      <c r="B5477" t="s">
        <v>6060</v>
      </c>
      <c r="D5477">
        <v>1640</v>
      </c>
      <c r="F5477">
        <v>5</v>
      </c>
      <c r="G5477" t="s">
        <v>161</v>
      </c>
      <c r="H5477" t="s">
        <v>94</v>
      </c>
      <c r="I5477" t="s">
        <v>104</v>
      </c>
      <c r="J5477" t="s">
        <v>105</v>
      </c>
      <c r="K5477" t="s">
        <v>81</v>
      </c>
      <c r="L5477" t="s">
        <v>82</v>
      </c>
      <c r="M5477" t="s">
        <v>113</v>
      </c>
      <c r="N5477" t="s">
        <v>84</v>
      </c>
      <c r="O5477" t="s">
        <v>85</v>
      </c>
      <c r="P5477" t="s">
        <v>989</v>
      </c>
      <c r="Q5477" t="s">
        <v>87</v>
      </c>
      <c r="R5477" t="s">
        <v>155</v>
      </c>
      <c r="T5477" t="s">
        <v>89</v>
      </c>
      <c r="U5477" t="s">
        <v>90</v>
      </c>
      <c r="V5477">
        <v>2.1134200000000001</v>
      </c>
      <c r="W5477">
        <v>2847.1832952675836</v>
      </c>
      <c r="X5477">
        <v>3176.4705709999998</v>
      </c>
      <c r="Y5477">
        <v>2929.200405</v>
      </c>
      <c r="Z5477">
        <v>1553.363848</v>
      </c>
      <c r="AA5477">
        <v>3196.7272790000002</v>
      </c>
      <c r="AB5477">
        <v>2636.280828951466</v>
      </c>
      <c r="AC5477">
        <v>2774.2716526487047</v>
      </c>
      <c r="AP5477">
        <v>3196.7272790000002</v>
      </c>
      <c r="AQ5477">
        <v>2847.1832952675836</v>
      </c>
      <c r="AR5477">
        <v>2847.1832952675836</v>
      </c>
      <c r="AS5477">
        <v>2847.1832952675836</v>
      </c>
      <c r="AT5477">
        <v>1347.1923684206563</v>
      </c>
      <c r="AU5477" t="s">
        <v>6081</v>
      </c>
      <c r="AV5477">
        <v>80</v>
      </c>
      <c r="AW5477">
        <v>16.839904605258205</v>
      </c>
      <c r="AX5477">
        <v>0.70166269188575858</v>
      </c>
    </row>
    <row r="5478" spans="1:50" hidden="1" x14ac:dyDescent="0.3">
      <c r="A5478" t="s">
        <v>6520</v>
      </c>
      <c r="B5478" t="s">
        <v>6060</v>
      </c>
      <c r="D5478">
        <v>165</v>
      </c>
      <c r="F5478">
        <v>5</v>
      </c>
      <c r="G5478" t="s">
        <v>167</v>
      </c>
      <c r="H5478" t="s">
        <v>94</v>
      </c>
      <c r="I5478" t="s">
        <v>95</v>
      </c>
      <c r="J5478" t="s">
        <v>96</v>
      </c>
      <c r="K5478" t="s">
        <v>168</v>
      </c>
      <c r="L5478" t="s">
        <v>82</v>
      </c>
      <c r="M5478" t="s">
        <v>99</v>
      </c>
      <c r="N5478" t="s">
        <v>100</v>
      </c>
      <c r="O5478" t="s">
        <v>85</v>
      </c>
      <c r="P5478" t="s">
        <v>989</v>
      </c>
      <c r="Q5478" t="s">
        <v>87</v>
      </c>
      <c r="R5478" t="s">
        <v>88</v>
      </c>
      <c r="T5478" t="s">
        <v>89</v>
      </c>
      <c r="U5478" t="s">
        <v>90</v>
      </c>
      <c r="V5478">
        <v>0.31701299999999999</v>
      </c>
      <c r="W5478">
        <v>2094.3976899999998</v>
      </c>
      <c r="X5478">
        <v>529.09475299999997</v>
      </c>
      <c r="Y5478">
        <v>902.853116</v>
      </c>
      <c r="Z5478">
        <v>951.03910299999995</v>
      </c>
      <c r="AA5478">
        <v>2094.3976899999998</v>
      </c>
      <c r="AB5478">
        <v>2397.554496558862</v>
      </c>
      <c r="AC5478">
        <v>4587.2070521788164</v>
      </c>
      <c r="AP5478">
        <v>2094.3976899999998</v>
      </c>
      <c r="AQ5478">
        <v>2094.3976899999998</v>
      </c>
      <c r="AR5478">
        <v>2094.3976899999998</v>
      </c>
      <c r="AS5478">
        <v>2094.3976899999998</v>
      </c>
      <c r="AT5478">
        <v>6606.6618403661678</v>
      </c>
      <c r="AU5478" t="s">
        <v>6083</v>
      </c>
      <c r="AV5478">
        <v>423</v>
      </c>
      <c r="AW5478">
        <v>15.618585911031129</v>
      </c>
      <c r="AX5478">
        <v>0.65077441295963034</v>
      </c>
    </row>
    <row r="5479" spans="1:50" hidden="1" x14ac:dyDescent="0.3">
      <c r="A5479" t="s">
        <v>6521</v>
      </c>
      <c r="B5479" t="s">
        <v>6060</v>
      </c>
      <c r="D5479">
        <v>1759</v>
      </c>
      <c r="F5479">
        <v>5</v>
      </c>
      <c r="G5479" t="s">
        <v>171</v>
      </c>
      <c r="H5479" t="s">
        <v>78</v>
      </c>
      <c r="I5479" t="s">
        <v>172</v>
      </c>
      <c r="J5479" t="s">
        <v>173</v>
      </c>
      <c r="K5479" t="s">
        <v>174</v>
      </c>
      <c r="L5479" t="s">
        <v>175</v>
      </c>
      <c r="M5479" t="s">
        <v>87</v>
      </c>
      <c r="N5479" t="s">
        <v>100</v>
      </c>
      <c r="O5479" t="s">
        <v>85</v>
      </c>
      <c r="P5479" t="s">
        <v>989</v>
      </c>
      <c r="Q5479" t="s">
        <v>176</v>
      </c>
      <c r="R5479" t="s">
        <v>107</v>
      </c>
      <c r="T5479" t="s">
        <v>89</v>
      </c>
      <c r="U5479" t="s">
        <v>90</v>
      </c>
      <c r="V5479">
        <v>0.49982399999999999</v>
      </c>
      <c r="W5479">
        <v>71.974631000000002</v>
      </c>
      <c r="X5479">
        <v>23.991548999999999</v>
      </c>
      <c r="Y5479">
        <v>23.991546</v>
      </c>
      <c r="Z5479">
        <v>0</v>
      </c>
      <c r="AA5479">
        <v>39.952084087292626</v>
      </c>
      <c r="AB5479">
        <v>39.952084087292626</v>
      </c>
      <c r="AC5479">
        <v>103.22352954719987</v>
      </c>
      <c r="AP5479">
        <v>71.974631000000002</v>
      </c>
      <c r="AQ5479">
        <v>71.974631000000002</v>
      </c>
      <c r="AR5479">
        <v>71.974631000000002</v>
      </c>
      <c r="AS5479">
        <v>71.974631000000002</v>
      </c>
      <c r="AT5479">
        <v>143.99994998239382</v>
      </c>
      <c r="AU5479" t="s">
        <v>6085</v>
      </c>
      <c r="AV5479">
        <v>320</v>
      </c>
      <c r="AW5479">
        <v>0.44999984369498069</v>
      </c>
      <c r="AX5479">
        <v>1.8749993487290863E-2</v>
      </c>
    </row>
    <row r="5480" spans="1:50" hidden="1" x14ac:dyDescent="0.3">
      <c r="A5480" t="s">
        <v>6522</v>
      </c>
      <c r="B5480" t="s">
        <v>6060</v>
      </c>
      <c r="D5480">
        <v>1779</v>
      </c>
      <c r="F5480">
        <v>5</v>
      </c>
      <c r="G5480" t="s">
        <v>179</v>
      </c>
      <c r="H5480" t="s">
        <v>78</v>
      </c>
      <c r="I5480" t="s">
        <v>172</v>
      </c>
      <c r="J5480" t="s">
        <v>173</v>
      </c>
      <c r="K5480" t="s">
        <v>174</v>
      </c>
      <c r="L5480" t="s">
        <v>175</v>
      </c>
      <c r="M5480" t="s">
        <v>180</v>
      </c>
      <c r="N5480" t="s">
        <v>100</v>
      </c>
      <c r="O5480" t="s">
        <v>85</v>
      </c>
      <c r="P5480" t="s">
        <v>989</v>
      </c>
      <c r="Q5480" t="s">
        <v>176</v>
      </c>
      <c r="R5480" t="s">
        <v>107</v>
      </c>
      <c r="T5480" t="s">
        <v>89</v>
      </c>
      <c r="U5480" t="s">
        <v>90</v>
      </c>
      <c r="V5480">
        <v>0.49982399999999999</v>
      </c>
      <c r="W5480">
        <v>35.987307999999999</v>
      </c>
      <c r="X5480">
        <v>30.989083999999998</v>
      </c>
      <c r="Y5480">
        <v>13.995069000000001</v>
      </c>
      <c r="Z5480">
        <v>0</v>
      </c>
      <c r="AA5480">
        <v>11.772468300142224</v>
      </c>
      <c r="AB5480">
        <v>11.772468300142224</v>
      </c>
      <c r="AC5480">
        <v>44.785393986260686</v>
      </c>
      <c r="AP5480">
        <v>35.987307999999999</v>
      </c>
      <c r="AQ5480">
        <v>35.987307999999999</v>
      </c>
      <c r="AR5480">
        <v>35.987307999999999</v>
      </c>
      <c r="AS5480">
        <v>35.987307999999999</v>
      </c>
      <c r="AT5480">
        <v>71.999959985915041</v>
      </c>
      <c r="AU5480" t="s">
        <v>6087</v>
      </c>
      <c r="AV5480">
        <v>320</v>
      </c>
      <c r="AW5480">
        <v>0.2249998749559845</v>
      </c>
      <c r="AX5480">
        <v>9.3749947898326882E-3</v>
      </c>
    </row>
    <row r="5481" spans="1:50" hidden="1" x14ac:dyDescent="0.3">
      <c r="A5481" t="s">
        <v>6523</v>
      </c>
      <c r="B5481" t="s">
        <v>6060</v>
      </c>
      <c r="D5481">
        <v>1780</v>
      </c>
      <c r="F5481">
        <v>5</v>
      </c>
      <c r="G5481" t="s">
        <v>183</v>
      </c>
      <c r="H5481" t="s">
        <v>78</v>
      </c>
      <c r="I5481" t="s">
        <v>172</v>
      </c>
      <c r="J5481" t="s">
        <v>184</v>
      </c>
      <c r="K5481" t="s">
        <v>185</v>
      </c>
      <c r="L5481" t="s">
        <v>82</v>
      </c>
      <c r="M5481" t="s">
        <v>186</v>
      </c>
      <c r="N5481" t="s">
        <v>100</v>
      </c>
      <c r="O5481" t="s">
        <v>85</v>
      </c>
      <c r="P5481" t="s">
        <v>989</v>
      </c>
      <c r="Q5481" t="s">
        <v>87</v>
      </c>
      <c r="R5481" t="s">
        <v>107</v>
      </c>
      <c r="T5481" t="s">
        <v>89</v>
      </c>
      <c r="U5481" t="s">
        <v>90</v>
      </c>
      <c r="V5481">
        <v>0.36984899999999998</v>
      </c>
      <c r="W5481">
        <v>0</v>
      </c>
      <c r="X5481">
        <v>8.5065179999999998</v>
      </c>
      <c r="Y5481">
        <v>11.835153999999999</v>
      </c>
      <c r="Z5481">
        <v>3.6984870000000001</v>
      </c>
      <c r="AA5481">
        <v>3.427157874894688</v>
      </c>
      <c r="AB5481">
        <v>6.4893832940794187</v>
      </c>
      <c r="AC5481">
        <v>5.8659623146253255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 t="s">
        <v>6089</v>
      </c>
      <c r="AV5481">
        <v>441</v>
      </c>
      <c r="AW5481">
        <v>0</v>
      </c>
      <c r="AX5481">
        <v>0</v>
      </c>
    </row>
    <row r="5482" spans="1:50" hidden="1" x14ac:dyDescent="0.3">
      <c r="A5482" t="s">
        <v>6524</v>
      </c>
      <c r="B5482" t="s">
        <v>6060</v>
      </c>
      <c r="D5482">
        <v>1791</v>
      </c>
      <c r="F5482">
        <v>5</v>
      </c>
      <c r="G5482" t="s">
        <v>189</v>
      </c>
      <c r="H5482" t="s">
        <v>78</v>
      </c>
      <c r="I5482" t="s">
        <v>172</v>
      </c>
      <c r="J5482" t="s">
        <v>173</v>
      </c>
      <c r="K5482" t="s">
        <v>174</v>
      </c>
      <c r="L5482" t="s">
        <v>175</v>
      </c>
      <c r="M5482" t="s">
        <v>190</v>
      </c>
      <c r="N5482" t="s">
        <v>100</v>
      </c>
      <c r="O5482" t="s">
        <v>85</v>
      </c>
      <c r="P5482" t="s">
        <v>989</v>
      </c>
      <c r="Q5482" t="s">
        <v>176</v>
      </c>
      <c r="R5482" t="s">
        <v>107</v>
      </c>
      <c r="T5482" t="s">
        <v>89</v>
      </c>
      <c r="U5482" t="s">
        <v>90</v>
      </c>
      <c r="V5482">
        <v>0.49982399999999999</v>
      </c>
      <c r="W5482">
        <v>0</v>
      </c>
      <c r="X5482">
        <v>6.9975350000000001</v>
      </c>
      <c r="Y5482">
        <v>0</v>
      </c>
      <c r="Z5482">
        <v>0</v>
      </c>
      <c r="AA5482">
        <v>15.034452</v>
      </c>
      <c r="AB5482">
        <v>6.6240767555993507</v>
      </c>
      <c r="AC5482">
        <v>7.6862686023445415</v>
      </c>
      <c r="AP5482">
        <v>15.034452</v>
      </c>
      <c r="AQ5482">
        <v>15.034452</v>
      </c>
      <c r="AR5482">
        <v>0</v>
      </c>
      <c r="AS5482">
        <v>0</v>
      </c>
      <c r="AT5482">
        <v>0</v>
      </c>
      <c r="AU5482" t="s">
        <v>6091</v>
      </c>
      <c r="AV5482">
        <v>320</v>
      </c>
      <c r="AW5482">
        <v>0</v>
      </c>
      <c r="AX5482">
        <v>0</v>
      </c>
    </row>
    <row r="5483" spans="1:50" hidden="1" x14ac:dyDescent="0.3">
      <c r="A5483" t="s">
        <v>6525</v>
      </c>
      <c r="B5483" t="s">
        <v>6060</v>
      </c>
      <c r="D5483">
        <v>186</v>
      </c>
      <c r="F5483">
        <v>5</v>
      </c>
      <c r="G5483" t="s">
        <v>193</v>
      </c>
      <c r="H5483" t="s">
        <v>94</v>
      </c>
      <c r="I5483" t="s">
        <v>95</v>
      </c>
      <c r="J5483" t="s">
        <v>96</v>
      </c>
      <c r="K5483" t="s">
        <v>81</v>
      </c>
      <c r="L5483" t="s">
        <v>145</v>
      </c>
      <c r="M5483" t="s">
        <v>99</v>
      </c>
      <c r="N5483" t="s">
        <v>84</v>
      </c>
      <c r="O5483" t="s">
        <v>85</v>
      </c>
      <c r="P5483" t="s">
        <v>989</v>
      </c>
      <c r="Q5483" t="s">
        <v>87</v>
      </c>
      <c r="R5483" t="s">
        <v>88</v>
      </c>
      <c r="T5483" t="s">
        <v>89</v>
      </c>
      <c r="U5483" t="s">
        <v>90</v>
      </c>
      <c r="V5483">
        <v>2.1134200000000001</v>
      </c>
      <c r="W5483">
        <v>958.776163</v>
      </c>
      <c r="X5483">
        <v>733.35681199999999</v>
      </c>
      <c r="Y5483">
        <v>826.34730400000001</v>
      </c>
      <c r="Z5483">
        <v>1067.277206</v>
      </c>
      <c r="AA5483">
        <v>703.36916799549988</v>
      </c>
      <c r="AB5483">
        <v>738.53762639527508</v>
      </c>
      <c r="AC5483">
        <v>940.68503000453995</v>
      </c>
      <c r="AP5483">
        <v>958.776163</v>
      </c>
      <c r="AQ5483">
        <v>958.776163</v>
      </c>
      <c r="AR5483">
        <v>958.776163</v>
      </c>
      <c r="AS5483">
        <v>958.776163</v>
      </c>
      <c r="AT5483">
        <v>453.66096800446667</v>
      </c>
      <c r="AU5483" t="s">
        <v>6093</v>
      </c>
      <c r="AV5483">
        <v>60</v>
      </c>
      <c r="AW5483">
        <v>7.5610161334077777</v>
      </c>
      <c r="AX5483">
        <v>0.31504233889199074</v>
      </c>
    </row>
    <row r="5484" spans="1:50" hidden="1" x14ac:dyDescent="0.3">
      <c r="A5484" t="s">
        <v>6526</v>
      </c>
      <c r="B5484" t="s">
        <v>6060</v>
      </c>
      <c r="D5484">
        <v>188</v>
      </c>
      <c r="F5484">
        <v>5</v>
      </c>
      <c r="G5484" t="s">
        <v>196</v>
      </c>
      <c r="H5484" t="s">
        <v>94</v>
      </c>
      <c r="I5484" t="s">
        <v>95</v>
      </c>
      <c r="J5484" t="s">
        <v>96</v>
      </c>
      <c r="K5484" t="s">
        <v>81</v>
      </c>
      <c r="L5484" t="s">
        <v>82</v>
      </c>
      <c r="M5484" t="s">
        <v>99</v>
      </c>
      <c r="N5484" t="s">
        <v>84</v>
      </c>
      <c r="O5484" t="s">
        <v>85</v>
      </c>
      <c r="P5484" t="s">
        <v>989</v>
      </c>
      <c r="Q5484" t="s">
        <v>87</v>
      </c>
      <c r="R5484" t="s">
        <v>88</v>
      </c>
      <c r="T5484" t="s">
        <v>89</v>
      </c>
      <c r="U5484" t="s">
        <v>90</v>
      </c>
      <c r="V5484">
        <v>2.1134200000000001</v>
      </c>
      <c r="W5484">
        <v>18898.762039185956</v>
      </c>
      <c r="X5484">
        <v>15081.366677</v>
      </c>
      <c r="Y5484">
        <v>23561.465313000001</v>
      </c>
      <c r="Z5484">
        <v>19692.849591999999</v>
      </c>
      <c r="AA5484">
        <v>22779.458867000001</v>
      </c>
      <c r="AB5484">
        <v>18437.816623596056</v>
      </c>
      <c r="AC5484">
        <v>20084.349640834174</v>
      </c>
      <c r="AP5484">
        <v>23855.294795999998</v>
      </c>
      <c r="AQ5484">
        <v>18898.762039185956</v>
      </c>
      <c r="AR5484">
        <v>18898.762039185956</v>
      </c>
      <c r="AS5484">
        <v>18898.762039185956</v>
      </c>
      <c r="AT5484">
        <v>8942.2651622422218</v>
      </c>
      <c r="AU5484" t="s">
        <v>6095</v>
      </c>
      <c r="AV5484">
        <v>80</v>
      </c>
      <c r="AW5484">
        <v>111.77831452802778</v>
      </c>
      <c r="AX5484">
        <v>4.6574297720011577</v>
      </c>
    </row>
    <row r="5485" spans="1:50" hidden="1" x14ac:dyDescent="0.3">
      <c r="A5485" t="s">
        <v>6527</v>
      </c>
      <c r="B5485" t="s">
        <v>6060</v>
      </c>
      <c r="D5485">
        <v>193</v>
      </c>
      <c r="F5485">
        <v>5</v>
      </c>
      <c r="G5485" t="s">
        <v>199</v>
      </c>
      <c r="H5485" t="s">
        <v>94</v>
      </c>
      <c r="I5485" t="s">
        <v>95</v>
      </c>
      <c r="J5485" t="s">
        <v>96</v>
      </c>
      <c r="K5485" t="s">
        <v>200</v>
      </c>
      <c r="L5485" t="s">
        <v>82</v>
      </c>
      <c r="M5485" t="s">
        <v>99</v>
      </c>
      <c r="N5485" t="s">
        <v>84</v>
      </c>
      <c r="O5485" t="s">
        <v>85</v>
      </c>
      <c r="P5485" t="s">
        <v>989</v>
      </c>
      <c r="Q5485" t="s">
        <v>87</v>
      </c>
      <c r="R5485" t="s">
        <v>107</v>
      </c>
      <c r="T5485" t="s">
        <v>89</v>
      </c>
      <c r="U5485" t="s">
        <v>90</v>
      </c>
      <c r="V5485">
        <v>2.641775</v>
      </c>
      <c r="W5485">
        <v>0</v>
      </c>
      <c r="X5485">
        <v>0</v>
      </c>
      <c r="Y5485">
        <v>0</v>
      </c>
      <c r="Z5485">
        <v>52.835504999999998</v>
      </c>
      <c r="AA5485">
        <v>0</v>
      </c>
      <c r="AB5485">
        <v>0</v>
      </c>
      <c r="AC5485">
        <v>0</v>
      </c>
      <c r="AP5485">
        <v>0</v>
      </c>
      <c r="AQ5485">
        <v>0</v>
      </c>
      <c r="AR5485">
        <v>0</v>
      </c>
      <c r="AS5485">
        <v>0</v>
      </c>
      <c r="AT5485">
        <v>0</v>
      </c>
      <c r="AU5485" t="s">
        <v>6097</v>
      </c>
      <c r="AV5485">
        <v>60</v>
      </c>
      <c r="AW5485">
        <v>0</v>
      </c>
      <c r="AX5485">
        <v>0</v>
      </c>
    </row>
    <row r="5486" spans="1:50" hidden="1" x14ac:dyDescent="0.3">
      <c r="A5486" t="s">
        <v>6528</v>
      </c>
      <c r="B5486" t="s">
        <v>6060</v>
      </c>
      <c r="D5486">
        <v>198</v>
      </c>
      <c r="F5486">
        <v>5</v>
      </c>
      <c r="G5486" t="s">
        <v>206</v>
      </c>
      <c r="H5486" t="s">
        <v>94</v>
      </c>
      <c r="I5486" t="s">
        <v>95</v>
      </c>
      <c r="J5486" t="s">
        <v>96</v>
      </c>
      <c r="K5486" t="s">
        <v>200</v>
      </c>
      <c r="L5486" t="s">
        <v>145</v>
      </c>
      <c r="M5486" t="s">
        <v>99</v>
      </c>
      <c r="N5486" t="s">
        <v>84</v>
      </c>
      <c r="O5486" t="s">
        <v>85</v>
      </c>
      <c r="P5486" t="s">
        <v>989</v>
      </c>
      <c r="Q5486" t="s">
        <v>87</v>
      </c>
      <c r="R5486" t="s">
        <v>88</v>
      </c>
      <c r="T5486" t="s">
        <v>89</v>
      </c>
      <c r="U5486" t="s">
        <v>90</v>
      </c>
      <c r="V5486">
        <v>3.522367</v>
      </c>
      <c r="W5486">
        <v>1494.6605239999999</v>
      </c>
      <c r="X5486">
        <v>834.80097899999998</v>
      </c>
      <c r="Y5486">
        <v>1394.857334</v>
      </c>
      <c r="Z5486">
        <v>463.19126199999999</v>
      </c>
      <c r="AA5486">
        <v>1661.4381242949426</v>
      </c>
      <c r="AB5486">
        <v>1727.8956492667407</v>
      </c>
      <c r="AC5486">
        <v>923.41066750667414</v>
      </c>
      <c r="AP5486">
        <v>1494.6605239999999</v>
      </c>
      <c r="AQ5486">
        <v>1494.6605239999999</v>
      </c>
      <c r="AR5486">
        <v>1494.6605239999999</v>
      </c>
      <c r="AS5486">
        <v>1494.6605239999999</v>
      </c>
      <c r="AT5486">
        <v>424.33412645530689</v>
      </c>
      <c r="AU5486" t="s">
        <v>6099</v>
      </c>
      <c r="AV5486">
        <v>40</v>
      </c>
      <c r="AW5486">
        <v>10.608353161382672</v>
      </c>
      <c r="AX5486">
        <v>0.44201471505761131</v>
      </c>
    </row>
    <row r="5487" spans="1:50" hidden="1" x14ac:dyDescent="0.3">
      <c r="A5487" t="s">
        <v>6529</v>
      </c>
      <c r="B5487" t="s">
        <v>6060</v>
      </c>
      <c r="D5487">
        <v>2017</v>
      </c>
      <c r="F5487">
        <v>5</v>
      </c>
      <c r="G5487" t="s">
        <v>218</v>
      </c>
      <c r="H5487" t="s">
        <v>94</v>
      </c>
      <c r="I5487" t="s">
        <v>104</v>
      </c>
      <c r="J5487" t="s">
        <v>210</v>
      </c>
      <c r="K5487" t="s">
        <v>125</v>
      </c>
      <c r="L5487" t="s">
        <v>82</v>
      </c>
      <c r="M5487" t="s">
        <v>211</v>
      </c>
      <c r="N5487" t="s">
        <v>100</v>
      </c>
      <c r="O5487" t="s">
        <v>85</v>
      </c>
      <c r="P5487" t="s">
        <v>989</v>
      </c>
      <c r="Q5487" t="s">
        <v>87</v>
      </c>
      <c r="R5487" t="s">
        <v>215</v>
      </c>
      <c r="T5487" t="s">
        <v>89</v>
      </c>
      <c r="U5487" t="s">
        <v>90</v>
      </c>
      <c r="V5487">
        <v>0.52835500000000002</v>
      </c>
      <c r="W5487">
        <v>35.845056999999997</v>
      </c>
      <c r="X5487">
        <v>49.13702</v>
      </c>
      <c r="Y5487">
        <v>31.172946</v>
      </c>
      <c r="Z5487">
        <v>17.435714999999998</v>
      </c>
      <c r="AA5487">
        <v>35.845056999999997</v>
      </c>
      <c r="AB5487">
        <v>45.327581454713794</v>
      </c>
      <c r="AC5487">
        <v>38.845643084867866</v>
      </c>
      <c r="AP5487">
        <v>35.845056999999997</v>
      </c>
      <c r="AQ5487">
        <v>35.845056999999997</v>
      </c>
      <c r="AR5487">
        <v>35.845056999999997</v>
      </c>
      <c r="AS5487">
        <v>35.845056999999997</v>
      </c>
      <c r="AT5487">
        <v>67.84275155908432</v>
      </c>
      <c r="AU5487" t="s">
        <v>6101</v>
      </c>
      <c r="AV5487">
        <v>270</v>
      </c>
      <c r="AW5487">
        <v>0.25126945021883079</v>
      </c>
      <c r="AX5487">
        <v>1.0469560425784617E-2</v>
      </c>
    </row>
    <row r="5488" spans="1:50" hidden="1" x14ac:dyDescent="0.3">
      <c r="A5488" t="s">
        <v>6530</v>
      </c>
      <c r="B5488" t="s">
        <v>6060</v>
      </c>
      <c r="D5488">
        <v>2034</v>
      </c>
      <c r="F5488">
        <v>5</v>
      </c>
      <c r="G5488" t="s">
        <v>227</v>
      </c>
      <c r="H5488" t="s">
        <v>94</v>
      </c>
      <c r="I5488" t="s">
        <v>104</v>
      </c>
      <c r="J5488" t="s">
        <v>210</v>
      </c>
      <c r="K5488" t="s">
        <v>141</v>
      </c>
      <c r="L5488" t="s">
        <v>98</v>
      </c>
      <c r="M5488" t="s">
        <v>211</v>
      </c>
      <c r="N5488" t="s">
        <v>84</v>
      </c>
      <c r="O5488" t="s">
        <v>85</v>
      </c>
      <c r="P5488" t="s">
        <v>989</v>
      </c>
      <c r="Q5488" t="s">
        <v>87</v>
      </c>
      <c r="R5488" t="s">
        <v>215</v>
      </c>
      <c r="T5488" t="s">
        <v>89</v>
      </c>
      <c r="U5488" t="s">
        <v>90</v>
      </c>
      <c r="V5488">
        <v>1.5850649999999999</v>
      </c>
      <c r="W5488">
        <v>230.49946499999999</v>
      </c>
      <c r="X5488">
        <v>117.294814</v>
      </c>
      <c r="Y5488">
        <v>144.240925</v>
      </c>
      <c r="Z5488">
        <v>0</v>
      </c>
      <c r="AA5488">
        <v>151.06472709759282</v>
      </c>
      <c r="AB5488">
        <v>151.06472709759282</v>
      </c>
      <c r="AC5488">
        <v>161.4339174823362</v>
      </c>
      <c r="AP5488">
        <v>230.49946499999999</v>
      </c>
      <c r="AQ5488">
        <v>230.49946499999999</v>
      </c>
      <c r="AR5488">
        <v>230.49946499999999</v>
      </c>
      <c r="AS5488">
        <v>230.49946499999999</v>
      </c>
      <c r="AT5488">
        <v>145.41956639002186</v>
      </c>
      <c r="AU5488" t="s">
        <v>6103</v>
      </c>
      <c r="AV5488">
        <v>60</v>
      </c>
      <c r="AW5488">
        <v>2.4236594398336977</v>
      </c>
      <c r="AX5488">
        <v>0.10098580999307073</v>
      </c>
    </row>
    <row r="5489" spans="1:50" hidden="1" x14ac:dyDescent="0.3">
      <c r="A5489" t="s">
        <v>6531</v>
      </c>
      <c r="B5489" t="s">
        <v>6060</v>
      </c>
      <c r="D5489">
        <v>2040</v>
      </c>
      <c r="F5489">
        <v>5</v>
      </c>
      <c r="G5489" t="s">
        <v>236</v>
      </c>
      <c r="H5489" t="s">
        <v>94</v>
      </c>
      <c r="I5489" t="s">
        <v>104</v>
      </c>
      <c r="J5489" t="s">
        <v>210</v>
      </c>
      <c r="K5489" t="s">
        <v>81</v>
      </c>
      <c r="L5489" t="s">
        <v>82</v>
      </c>
      <c r="M5489" t="s">
        <v>211</v>
      </c>
      <c r="N5489" t="s">
        <v>84</v>
      </c>
      <c r="O5489" t="s">
        <v>85</v>
      </c>
      <c r="P5489" t="s">
        <v>989</v>
      </c>
      <c r="Q5489" t="s">
        <v>87</v>
      </c>
      <c r="R5489" t="s">
        <v>215</v>
      </c>
      <c r="T5489" t="s">
        <v>89</v>
      </c>
      <c r="U5489" t="s">
        <v>90</v>
      </c>
      <c r="V5489">
        <v>2.1134200000000001</v>
      </c>
      <c r="W5489">
        <v>165.41272146755256</v>
      </c>
      <c r="X5489">
        <v>141.599152</v>
      </c>
      <c r="Y5489">
        <v>338.14722999999998</v>
      </c>
      <c r="Z5489">
        <v>105.671008</v>
      </c>
      <c r="AA5489">
        <v>146.66135299999999</v>
      </c>
      <c r="AB5489">
        <v>161.37826484639277</v>
      </c>
      <c r="AC5489">
        <v>236.77718941490872</v>
      </c>
      <c r="AP5489">
        <v>146.66135299999999</v>
      </c>
      <c r="AQ5489">
        <v>165.41272146755256</v>
      </c>
      <c r="AR5489">
        <v>165.41272146755256</v>
      </c>
      <c r="AS5489">
        <v>165.41272146755256</v>
      </c>
      <c r="AT5489">
        <v>78.267794128735673</v>
      </c>
      <c r="AU5489" t="s">
        <v>6105</v>
      </c>
      <c r="AV5489">
        <v>80</v>
      </c>
      <c r="AW5489">
        <v>0.97834742660919594</v>
      </c>
      <c r="AX5489">
        <v>4.0764476108716495E-2</v>
      </c>
    </row>
    <row r="5490" spans="1:50" hidden="1" x14ac:dyDescent="0.3">
      <c r="A5490" t="s">
        <v>6532</v>
      </c>
      <c r="B5490" t="s">
        <v>6060</v>
      </c>
      <c r="D5490">
        <v>2046</v>
      </c>
      <c r="F5490">
        <v>5</v>
      </c>
      <c r="G5490" t="s">
        <v>247</v>
      </c>
      <c r="H5490" t="s">
        <v>94</v>
      </c>
      <c r="I5490" t="s">
        <v>104</v>
      </c>
      <c r="J5490" t="s">
        <v>210</v>
      </c>
      <c r="K5490" t="s">
        <v>121</v>
      </c>
      <c r="L5490" t="s">
        <v>82</v>
      </c>
      <c r="M5490" t="s">
        <v>211</v>
      </c>
      <c r="N5490" t="s">
        <v>84</v>
      </c>
      <c r="O5490" t="s">
        <v>85</v>
      </c>
      <c r="P5490" t="s">
        <v>989</v>
      </c>
      <c r="Q5490" t="s">
        <v>87</v>
      </c>
      <c r="R5490" t="s">
        <v>215</v>
      </c>
      <c r="T5490" t="s">
        <v>89</v>
      </c>
      <c r="U5490" t="s">
        <v>90</v>
      </c>
      <c r="V5490">
        <v>3.1701299999999999</v>
      </c>
      <c r="W5490">
        <v>156.09070399999999</v>
      </c>
      <c r="X5490">
        <v>76.083129999999997</v>
      </c>
      <c r="Y5490">
        <v>145.825998</v>
      </c>
      <c r="Z5490">
        <v>28.531169999999999</v>
      </c>
      <c r="AA5490">
        <v>156.09070399999999</v>
      </c>
      <c r="AB5490">
        <v>101.93921266756162</v>
      </c>
      <c r="AC5490">
        <v>75.925786476309938</v>
      </c>
      <c r="AP5490">
        <v>156.09070399999999</v>
      </c>
      <c r="AQ5490">
        <v>156.09070399999999</v>
      </c>
      <c r="AR5490">
        <v>156.09070399999999</v>
      </c>
      <c r="AS5490">
        <v>156.09070399999999</v>
      </c>
      <c r="AT5490">
        <v>49.237950494143774</v>
      </c>
      <c r="AU5490" t="s">
        <v>6109</v>
      </c>
      <c r="AV5490">
        <v>60</v>
      </c>
      <c r="AW5490">
        <v>0.82063250823572953</v>
      </c>
      <c r="AX5490">
        <v>3.419302117648873E-2</v>
      </c>
    </row>
    <row r="5491" spans="1:50" hidden="1" x14ac:dyDescent="0.3">
      <c r="A5491" t="s">
        <v>6533</v>
      </c>
      <c r="B5491" t="s">
        <v>6060</v>
      </c>
      <c r="D5491">
        <v>2112</v>
      </c>
      <c r="F5491">
        <v>5</v>
      </c>
      <c r="G5491" t="s">
        <v>250</v>
      </c>
      <c r="H5491" t="s">
        <v>251</v>
      </c>
      <c r="I5491" t="s">
        <v>252</v>
      </c>
      <c r="J5491" t="s">
        <v>253</v>
      </c>
      <c r="K5491" t="s">
        <v>185</v>
      </c>
      <c r="L5491" t="s">
        <v>82</v>
      </c>
      <c r="M5491" t="s">
        <v>254</v>
      </c>
      <c r="N5491" t="s">
        <v>100</v>
      </c>
      <c r="O5491" t="s">
        <v>85</v>
      </c>
      <c r="P5491" t="s">
        <v>989</v>
      </c>
      <c r="Q5491" t="s">
        <v>87</v>
      </c>
      <c r="R5491" t="s">
        <v>107</v>
      </c>
      <c r="T5491" t="s">
        <v>89</v>
      </c>
      <c r="U5491" t="s">
        <v>90</v>
      </c>
      <c r="V5491">
        <v>0.36984899999999998</v>
      </c>
      <c r="W5491">
        <v>281.73480637214465</v>
      </c>
      <c r="X5491">
        <v>140.54244199999999</v>
      </c>
      <c r="Y5491">
        <v>198.23881800000001</v>
      </c>
      <c r="Z5491">
        <v>125.74850000000001</v>
      </c>
      <c r="AA5491">
        <v>339.381123</v>
      </c>
      <c r="AB5491">
        <v>281.73480637214465</v>
      </c>
      <c r="AC5491">
        <v>152.22546886352222</v>
      </c>
      <c r="AP5491">
        <v>339.381123</v>
      </c>
      <c r="AQ5491">
        <v>281.73480637214465</v>
      </c>
      <c r="AR5491">
        <v>281.73480637214465</v>
      </c>
      <c r="AS5491">
        <v>281.73480637214465</v>
      </c>
      <c r="AT5491">
        <v>761.75630155048316</v>
      </c>
      <c r="AU5491" t="s">
        <v>6111</v>
      </c>
      <c r="AV5491">
        <v>441</v>
      </c>
      <c r="AW5491">
        <v>1.7273385522686693</v>
      </c>
      <c r="AX5491">
        <v>7.1972439677861225E-2</v>
      </c>
    </row>
    <row r="5492" spans="1:50" hidden="1" x14ac:dyDescent="0.3">
      <c r="A5492" t="s">
        <v>6534</v>
      </c>
      <c r="B5492" t="s">
        <v>6060</v>
      </c>
      <c r="D5492">
        <v>2125</v>
      </c>
      <c r="F5492">
        <v>5</v>
      </c>
      <c r="G5492" t="s">
        <v>257</v>
      </c>
      <c r="H5492" t="s">
        <v>251</v>
      </c>
      <c r="I5492" t="s">
        <v>252</v>
      </c>
      <c r="J5492" t="s">
        <v>253</v>
      </c>
      <c r="K5492" t="s">
        <v>112</v>
      </c>
      <c r="L5492" t="s">
        <v>82</v>
      </c>
      <c r="M5492" t="s">
        <v>254</v>
      </c>
      <c r="N5492" t="s">
        <v>100</v>
      </c>
      <c r="O5492" t="s">
        <v>85</v>
      </c>
      <c r="P5492" t="s">
        <v>989</v>
      </c>
      <c r="Q5492" t="s">
        <v>87</v>
      </c>
      <c r="R5492" t="s">
        <v>88</v>
      </c>
      <c r="T5492" t="s">
        <v>89</v>
      </c>
      <c r="U5492" t="s">
        <v>90</v>
      </c>
      <c r="V5492">
        <v>1.046143</v>
      </c>
      <c r="W5492">
        <v>805.96270252377531</v>
      </c>
      <c r="X5492">
        <v>789.83796500000005</v>
      </c>
      <c r="Y5492">
        <v>730.20781699999998</v>
      </c>
      <c r="Z5492">
        <v>240.61288999999999</v>
      </c>
      <c r="AA5492">
        <v>832.18605200000002</v>
      </c>
      <c r="AB5492">
        <v>805.96270252377531</v>
      </c>
      <c r="AC5492">
        <v>980.47010325641679</v>
      </c>
      <c r="AP5492">
        <v>832.18605200000002</v>
      </c>
      <c r="AQ5492">
        <v>805.96270252377531</v>
      </c>
      <c r="AR5492">
        <v>805.96270252377531</v>
      </c>
      <c r="AS5492">
        <v>805.96270252377531</v>
      </c>
      <c r="AT5492">
        <v>770.41351184663597</v>
      </c>
      <c r="AU5492" t="s">
        <v>6113</v>
      </c>
      <c r="AV5492">
        <v>112</v>
      </c>
      <c r="AW5492">
        <v>6.87869207005925</v>
      </c>
      <c r="AX5492">
        <v>0.2866121695858021</v>
      </c>
    </row>
    <row r="5493" spans="1:50" hidden="1" x14ac:dyDescent="0.3">
      <c r="A5493" t="s">
        <v>6535</v>
      </c>
      <c r="B5493" t="s">
        <v>6060</v>
      </c>
      <c r="D5493">
        <v>2140</v>
      </c>
      <c r="F5493">
        <v>5</v>
      </c>
      <c r="G5493" t="s">
        <v>260</v>
      </c>
      <c r="H5493" t="s">
        <v>251</v>
      </c>
      <c r="I5493" t="s">
        <v>252</v>
      </c>
      <c r="J5493" t="s">
        <v>253</v>
      </c>
      <c r="K5493" t="s">
        <v>81</v>
      </c>
      <c r="L5493" t="s">
        <v>82</v>
      </c>
      <c r="M5493" t="s">
        <v>254</v>
      </c>
      <c r="N5493" t="s">
        <v>84</v>
      </c>
      <c r="O5493" t="s">
        <v>85</v>
      </c>
      <c r="P5493" t="s">
        <v>989</v>
      </c>
      <c r="Q5493" t="s">
        <v>87</v>
      </c>
      <c r="R5493" t="s">
        <v>88</v>
      </c>
      <c r="T5493" t="s">
        <v>89</v>
      </c>
      <c r="U5493" t="s">
        <v>90</v>
      </c>
      <c r="V5493">
        <v>2.1134200000000001</v>
      </c>
      <c r="W5493">
        <v>7979.7216250000001</v>
      </c>
      <c r="X5493">
        <v>8601.620277</v>
      </c>
      <c r="Y5493">
        <v>9108.8411359999991</v>
      </c>
      <c r="Z5493">
        <v>4829.1651929999998</v>
      </c>
      <c r="AA5493">
        <v>7979.7216250000001</v>
      </c>
      <c r="AB5493">
        <v>8132.7941727002544</v>
      </c>
      <c r="AC5493">
        <v>8512.1506381351974</v>
      </c>
      <c r="AP5493">
        <v>7979.7216250000001</v>
      </c>
      <c r="AQ5493">
        <v>7979.7216250000001</v>
      </c>
      <c r="AR5493">
        <v>7979.7216250000001</v>
      </c>
      <c r="AS5493">
        <v>7979.7216250000001</v>
      </c>
      <c r="AT5493">
        <v>3775.7386723888294</v>
      </c>
      <c r="AU5493" t="s">
        <v>6115</v>
      </c>
      <c r="AV5493">
        <v>80</v>
      </c>
      <c r="AW5493">
        <v>47.196733404860368</v>
      </c>
      <c r="AX5493">
        <v>1.9665305585358486</v>
      </c>
    </row>
    <row r="5494" spans="1:50" hidden="1" x14ac:dyDescent="0.3">
      <c r="A5494" t="s">
        <v>6536</v>
      </c>
      <c r="B5494" t="s">
        <v>6060</v>
      </c>
      <c r="D5494">
        <v>2146</v>
      </c>
      <c r="F5494">
        <v>5</v>
      </c>
      <c r="G5494" t="s">
        <v>263</v>
      </c>
      <c r="H5494" t="s">
        <v>251</v>
      </c>
      <c r="I5494" t="s">
        <v>252</v>
      </c>
      <c r="J5494" t="s">
        <v>253</v>
      </c>
      <c r="K5494" t="s">
        <v>121</v>
      </c>
      <c r="L5494" t="s">
        <v>82</v>
      </c>
      <c r="M5494" t="s">
        <v>254</v>
      </c>
      <c r="N5494" t="s">
        <v>84</v>
      </c>
      <c r="O5494" t="s">
        <v>85</v>
      </c>
      <c r="P5494" t="s">
        <v>989</v>
      </c>
      <c r="Q5494" t="s">
        <v>87</v>
      </c>
      <c r="R5494" t="s">
        <v>88</v>
      </c>
      <c r="T5494" t="s">
        <v>89</v>
      </c>
      <c r="U5494" t="s">
        <v>90</v>
      </c>
      <c r="V5494">
        <v>3.1701299999999999</v>
      </c>
      <c r="W5494">
        <v>5104.0583985260291</v>
      </c>
      <c r="X5494">
        <v>7335.681587</v>
      </c>
      <c r="Y5494">
        <v>5246.565697</v>
      </c>
      <c r="Z5494">
        <v>3084.5368119999998</v>
      </c>
      <c r="AA5494">
        <v>4917.5613439999997</v>
      </c>
      <c r="AB5494">
        <v>5104.0583985260291</v>
      </c>
      <c r="AC5494">
        <v>6438.0341672377763</v>
      </c>
      <c r="AP5494">
        <v>4917.5613439999997</v>
      </c>
      <c r="AQ5494">
        <v>5104.0583985260291</v>
      </c>
      <c r="AR5494">
        <v>5104.0583985260291</v>
      </c>
      <c r="AS5494">
        <v>5104.0583985260291</v>
      </c>
      <c r="AT5494">
        <v>1610.0470323065708</v>
      </c>
      <c r="AU5494" t="s">
        <v>6117</v>
      </c>
      <c r="AV5494">
        <v>60</v>
      </c>
      <c r="AW5494">
        <v>26.834117205109514</v>
      </c>
      <c r="AX5494">
        <v>1.1180882168795632</v>
      </c>
    </row>
    <row r="5495" spans="1:50" hidden="1" x14ac:dyDescent="0.3">
      <c r="A5495" t="s">
        <v>6537</v>
      </c>
      <c r="B5495" t="s">
        <v>6060</v>
      </c>
      <c r="D5495">
        <v>2152</v>
      </c>
      <c r="F5495">
        <v>5</v>
      </c>
      <c r="G5495" t="s">
        <v>270</v>
      </c>
      <c r="H5495" t="s">
        <v>251</v>
      </c>
      <c r="I5495" t="s">
        <v>252</v>
      </c>
      <c r="J5495" t="s">
        <v>253</v>
      </c>
      <c r="K5495" t="s">
        <v>185</v>
      </c>
      <c r="L5495" t="s">
        <v>82</v>
      </c>
      <c r="M5495" t="s">
        <v>254</v>
      </c>
      <c r="N5495" t="s">
        <v>100</v>
      </c>
      <c r="O5495" t="s">
        <v>85</v>
      </c>
      <c r="P5495" t="s">
        <v>989</v>
      </c>
      <c r="Q5495" t="s">
        <v>271</v>
      </c>
      <c r="R5495" t="s">
        <v>107</v>
      </c>
      <c r="T5495" t="s">
        <v>89</v>
      </c>
      <c r="U5495" t="s">
        <v>90</v>
      </c>
      <c r="V5495">
        <v>0.36984899999999998</v>
      </c>
      <c r="W5495">
        <v>0</v>
      </c>
      <c r="X5495">
        <v>97.640013999999994</v>
      </c>
      <c r="Y5495">
        <v>3.6984849999999998</v>
      </c>
      <c r="Z5495">
        <v>0</v>
      </c>
      <c r="AA5495">
        <v>0</v>
      </c>
      <c r="AB5495">
        <v>0</v>
      </c>
      <c r="AC5495">
        <v>0</v>
      </c>
      <c r="AP5495">
        <v>0</v>
      </c>
      <c r="AQ5495">
        <v>0</v>
      </c>
      <c r="AR5495">
        <v>0</v>
      </c>
      <c r="AS5495">
        <v>0</v>
      </c>
      <c r="AT5495">
        <v>0</v>
      </c>
      <c r="AU5495" t="s">
        <v>6119</v>
      </c>
      <c r="AV5495">
        <v>441</v>
      </c>
      <c r="AW5495">
        <v>0</v>
      </c>
      <c r="AX5495">
        <v>0</v>
      </c>
    </row>
    <row r="5496" spans="1:50" hidden="1" x14ac:dyDescent="0.3">
      <c r="A5496" t="s">
        <v>6538</v>
      </c>
      <c r="B5496" t="s">
        <v>6060</v>
      </c>
      <c r="D5496">
        <v>2307</v>
      </c>
      <c r="F5496">
        <v>5</v>
      </c>
      <c r="G5496" t="s">
        <v>284</v>
      </c>
      <c r="H5496" t="s">
        <v>78</v>
      </c>
      <c r="I5496" t="s">
        <v>285</v>
      </c>
      <c r="J5496" t="s">
        <v>286</v>
      </c>
      <c r="K5496" t="s">
        <v>174</v>
      </c>
      <c r="L5496" t="s">
        <v>82</v>
      </c>
      <c r="M5496" t="s">
        <v>287</v>
      </c>
      <c r="N5496" t="s">
        <v>100</v>
      </c>
      <c r="O5496" t="s">
        <v>85</v>
      </c>
      <c r="P5496" t="s">
        <v>989</v>
      </c>
      <c r="Q5496" t="s">
        <v>87</v>
      </c>
      <c r="R5496" t="s">
        <v>107</v>
      </c>
      <c r="S5496" t="s">
        <v>288</v>
      </c>
      <c r="T5496" t="s">
        <v>89</v>
      </c>
      <c r="U5496" t="s">
        <v>90</v>
      </c>
      <c r="V5496">
        <v>0.49982388164846775</v>
      </c>
      <c r="W5496">
        <v>13.095249862722362</v>
      </c>
      <c r="X5496">
        <v>0</v>
      </c>
      <c r="Y5496">
        <v>0</v>
      </c>
      <c r="Z5496">
        <v>0</v>
      </c>
      <c r="AA5496">
        <v>13.095249862722362</v>
      </c>
      <c r="AB5496">
        <v>0</v>
      </c>
      <c r="AC5496">
        <v>0</v>
      </c>
      <c r="AP5496">
        <v>0.76114999999999999</v>
      </c>
      <c r="AQ5496">
        <v>0.76114999999999999</v>
      </c>
      <c r="AR5496">
        <v>13.095249862722362</v>
      </c>
      <c r="AS5496">
        <v>13.095249862722362</v>
      </c>
      <c r="AT5496">
        <v>26.199728231338117</v>
      </c>
      <c r="AU5496" t="s">
        <v>6121</v>
      </c>
    </row>
    <row r="5497" spans="1:50" hidden="1" x14ac:dyDescent="0.3">
      <c r="A5497" t="s">
        <v>6539</v>
      </c>
      <c r="B5497" t="s">
        <v>6060</v>
      </c>
      <c r="D5497">
        <v>2308</v>
      </c>
      <c r="F5497">
        <v>5</v>
      </c>
      <c r="G5497" t="s">
        <v>291</v>
      </c>
      <c r="H5497" t="s">
        <v>78</v>
      </c>
      <c r="I5497" t="s">
        <v>285</v>
      </c>
      <c r="J5497" t="s">
        <v>286</v>
      </c>
      <c r="K5497" t="s">
        <v>112</v>
      </c>
      <c r="L5497" t="s">
        <v>82</v>
      </c>
      <c r="M5497" t="s">
        <v>287</v>
      </c>
      <c r="N5497" t="s">
        <v>100</v>
      </c>
      <c r="O5497" t="s">
        <v>85</v>
      </c>
      <c r="P5497" t="s">
        <v>989</v>
      </c>
      <c r="Q5497" t="s">
        <v>87</v>
      </c>
      <c r="R5497" t="s">
        <v>107</v>
      </c>
      <c r="S5497" t="s">
        <v>288</v>
      </c>
      <c r="T5497" t="s">
        <v>89</v>
      </c>
      <c r="U5497" t="s">
        <v>90</v>
      </c>
      <c r="V5497">
        <v>1.046143008101444</v>
      </c>
      <c r="W5497">
        <v>49.560544056904234</v>
      </c>
      <c r="X5497">
        <v>0</v>
      </c>
      <c r="Y5497">
        <v>0</v>
      </c>
      <c r="Z5497">
        <v>0</v>
      </c>
      <c r="AA5497">
        <v>49.560544056904234</v>
      </c>
      <c r="AB5497">
        <v>0</v>
      </c>
      <c r="AC5497">
        <v>0</v>
      </c>
      <c r="AP5497">
        <v>3.9416190000000002</v>
      </c>
      <c r="AQ5497">
        <v>3.9416190000000002</v>
      </c>
      <c r="AR5497">
        <v>49.560544056904234</v>
      </c>
      <c r="AS5497">
        <v>49.560544056904234</v>
      </c>
      <c r="AT5497">
        <v>47.374540261801734</v>
      </c>
      <c r="AU5497" t="s">
        <v>6123</v>
      </c>
      <c r="AV5497">
        <v>112</v>
      </c>
      <c r="AW5497">
        <v>0.42298696662322977</v>
      </c>
      <c r="AX5497">
        <v>1.7624456942634575E-2</v>
      </c>
    </row>
    <row r="5498" spans="1:50" hidden="1" x14ac:dyDescent="0.3">
      <c r="A5498" t="s">
        <v>6540</v>
      </c>
      <c r="B5498" t="s">
        <v>6060</v>
      </c>
      <c r="D5498">
        <v>2309</v>
      </c>
      <c r="F5498">
        <v>5</v>
      </c>
      <c r="G5498" t="s">
        <v>294</v>
      </c>
      <c r="H5498" t="s">
        <v>78</v>
      </c>
      <c r="I5498" t="s">
        <v>285</v>
      </c>
      <c r="J5498" t="s">
        <v>286</v>
      </c>
      <c r="K5498" t="s">
        <v>174</v>
      </c>
      <c r="L5498" t="s">
        <v>82</v>
      </c>
      <c r="M5498" t="s">
        <v>295</v>
      </c>
      <c r="N5498" t="s">
        <v>100</v>
      </c>
      <c r="O5498" t="s">
        <v>85</v>
      </c>
      <c r="P5498" t="s">
        <v>989</v>
      </c>
      <c r="Q5498" t="s">
        <v>87</v>
      </c>
      <c r="R5498" t="s">
        <v>107</v>
      </c>
      <c r="S5498" t="s">
        <v>288</v>
      </c>
      <c r="T5498" t="s">
        <v>89</v>
      </c>
      <c r="U5498" t="s">
        <v>90</v>
      </c>
      <c r="V5498">
        <v>0.49982388164846775</v>
      </c>
      <c r="W5498">
        <v>13.095249862722362</v>
      </c>
      <c r="X5498">
        <v>0</v>
      </c>
      <c r="Y5498">
        <v>0</v>
      </c>
      <c r="Z5498">
        <v>0</v>
      </c>
      <c r="AA5498">
        <v>13.095249862722362</v>
      </c>
      <c r="AB5498">
        <v>0</v>
      </c>
      <c r="AC5498">
        <v>0</v>
      </c>
      <c r="AP5498">
        <v>0.76114499999999996</v>
      </c>
      <c r="AQ5498">
        <v>0.76114499999999996</v>
      </c>
      <c r="AR5498">
        <v>13.095249862722362</v>
      </c>
      <c r="AS5498">
        <v>13.095249862722362</v>
      </c>
      <c r="AT5498">
        <v>26.199728231338117</v>
      </c>
      <c r="AU5498" t="s">
        <v>6125</v>
      </c>
      <c r="AV5498">
        <v>270</v>
      </c>
      <c r="AW5498">
        <v>9.7036030486437469E-2</v>
      </c>
      <c r="AX5498">
        <v>4.0431679369348945E-3</v>
      </c>
    </row>
    <row r="5499" spans="1:50" hidden="1" x14ac:dyDescent="0.3">
      <c r="A5499" t="s">
        <v>6541</v>
      </c>
      <c r="B5499" t="s">
        <v>6060</v>
      </c>
      <c r="D5499">
        <v>2311</v>
      </c>
      <c r="F5499">
        <v>5</v>
      </c>
      <c r="G5499" t="s">
        <v>298</v>
      </c>
      <c r="H5499" t="s">
        <v>78</v>
      </c>
      <c r="I5499" t="s">
        <v>285</v>
      </c>
      <c r="J5499" t="s">
        <v>286</v>
      </c>
      <c r="K5499" t="s">
        <v>112</v>
      </c>
      <c r="L5499" t="s">
        <v>82</v>
      </c>
      <c r="M5499" t="s">
        <v>295</v>
      </c>
      <c r="N5499" t="s">
        <v>100</v>
      </c>
      <c r="O5499" t="s">
        <v>85</v>
      </c>
      <c r="P5499" t="s">
        <v>989</v>
      </c>
      <c r="Q5499" t="s">
        <v>87</v>
      </c>
      <c r="R5499" t="s">
        <v>107</v>
      </c>
      <c r="S5499" t="s">
        <v>288</v>
      </c>
      <c r="T5499" t="s">
        <v>89</v>
      </c>
      <c r="U5499" t="s">
        <v>90</v>
      </c>
      <c r="V5499">
        <v>1.046143008101444</v>
      </c>
      <c r="W5499">
        <v>49.560544056904234</v>
      </c>
      <c r="X5499">
        <v>0</v>
      </c>
      <c r="Y5499">
        <v>0</v>
      </c>
      <c r="Z5499">
        <v>0</v>
      </c>
      <c r="AA5499">
        <v>49.560544056904234</v>
      </c>
      <c r="AB5499">
        <v>0</v>
      </c>
      <c r="AC5499">
        <v>0</v>
      </c>
      <c r="AP5499">
        <v>3.9416220000000002</v>
      </c>
      <c r="AQ5499">
        <v>3.9416220000000002</v>
      </c>
      <c r="AR5499">
        <v>49.560544056904234</v>
      </c>
      <c r="AS5499">
        <v>49.560544056904234</v>
      </c>
      <c r="AT5499">
        <v>47.374540261801734</v>
      </c>
      <c r="AU5499" t="s">
        <v>6127</v>
      </c>
      <c r="AV5499">
        <v>112</v>
      </c>
      <c r="AW5499">
        <v>0.42298696662322977</v>
      </c>
      <c r="AX5499">
        <v>1.7624456942634575E-2</v>
      </c>
    </row>
    <row r="5500" spans="1:50" hidden="1" x14ac:dyDescent="0.3">
      <c r="A5500" t="s">
        <v>6542</v>
      </c>
      <c r="B5500" t="s">
        <v>6060</v>
      </c>
      <c r="D5500">
        <v>2325</v>
      </c>
      <c r="F5500">
        <v>5</v>
      </c>
      <c r="G5500" t="s">
        <v>307</v>
      </c>
      <c r="H5500" t="s">
        <v>78</v>
      </c>
      <c r="I5500" t="s">
        <v>285</v>
      </c>
      <c r="J5500" t="s">
        <v>286</v>
      </c>
      <c r="K5500" t="s">
        <v>112</v>
      </c>
      <c r="L5500" t="s">
        <v>82</v>
      </c>
      <c r="M5500" t="s">
        <v>302</v>
      </c>
      <c r="N5500" t="s">
        <v>100</v>
      </c>
      <c r="O5500" t="s">
        <v>85</v>
      </c>
      <c r="P5500" t="s">
        <v>989</v>
      </c>
      <c r="Q5500" t="s">
        <v>271</v>
      </c>
      <c r="R5500" t="s">
        <v>107</v>
      </c>
      <c r="T5500" t="s">
        <v>89</v>
      </c>
      <c r="U5500" t="s">
        <v>90</v>
      </c>
      <c r="V5500">
        <v>2.0922860000000001</v>
      </c>
      <c r="W5500">
        <v>0</v>
      </c>
      <c r="X5500">
        <v>13.599859</v>
      </c>
      <c r="Y5500">
        <v>0</v>
      </c>
      <c r="Z5500">
        <v>0</v>
      </c>
      <c r="AA5500">
        <v>0</v>
      </c>
      <c r="AB5500">
        <v>0</v>
      </c>
      <c r="AC5500">
        <v>0</v>
      </c>
      <c r="AP5500">
        <v>0</v>
      </c>
      <c r="AQ5500">
        <v>0</v>
      </c>
      <c r="AR5500">
        <v>0</v>
      </c>
      <c r="AS5500">
        <v>0</v>
      </c>
      <c r="AT5500">
        <v>0</v>
      </c>
      <c r="AU5500" t="s">
        <v>6132</v>
      </c>
    </row>
    <row r="5501" spans="1:50" hidden="1" x14ac:dyDescent="0.3">
      <c r="A5501" t="s">
        <v>6543</v>
      </c>
      <c r="B5501" t="s">
        <v>6060</v>
      </c>
      <c r="D5501">
        <v>2325</v>
      </c>
      <c r="F5501">
        <v>5</v>
      </c>
      <c r="G5501" t="s">
        <v>307</v>
      </c>
      <c r="H5501" t="s">
        <v>78</v>
      </c>
      <c r="I5501" t="s">
        <v>285</v>
      </c>
      <c r="J5501" t="s">
        <v>286</v>
      </c>
      <c r="K5501" t="s">
        <v>112</v>
      </c>
      <c r="L5501" t="s">
        <v>82</v>
      </c>
      <c r="M5501" t="s">
        <v>305</v>
      </c>
      <c r="N5501" t="s">
        <v>100</v>
      </c>
      <c r="O5501" t="s">
        <v>85</v>
      </c>
      <c r="P5501" t="s">
        <v>989</v>
      </c>
      <c r="Q5501" t="s">
        <v>271</v>
      </c>
      <c r="R5501" t="s">
        <v>107</v>
      </c>
      <c r="T5501" t="s">
        <v>89</v>
      </c>
      <c r="U5501" t="s">
        <v>90</v>
      </c>
      <c r="V5501">
        <v>2.0922860000000001</v>
      </c>
      <c r="W5501">
        <v>0</v>
      </c>
      <c r="X5501">
        <v>13.599859</v>
      </c>
      <c r="Y5501">
        <v>0</v>
      </c>
      <c r="Z5501">
        <v>0</v>
      </c>
      <c r="AA5501">
        <v>0</v>
      </c>
      <c r="AB5501">
        <v>0</v>
      </c>
      <c r="AC5501">
        <v>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 t="s">
        <v>6132</v>
      </c>
    </row>
    <row r="5502" spans="1:50" hidden="1" x14ac:dyDescent="0.3">
      <c r="A5502" t="s">
        <v>6544</v>
      </c>
      <c r="B5502" t="s">
        <v>6060</v>
      </c>
      <c r="D5502">
        <v>2334</v>
      </c>
      <c r="F5502">
        <v>5</v>
      </c>
      <c r="G5502" t="s">
        <v>311</v>
      </c>
      <c r="H5502" t="s">
        <v>78</v>
      </c>
      <c r="I5502" t="s">
        <v>285</v>
      </c>
      <c r="J5502" t="s">
        <v>286</v>
      </c>
      <c r="K5502" t="s">
        <v>112</v>
      </c>
      <c r="L5502" t="s">
        <v>82</v>
      </c>
      <c r="M5502" t="s">
        <v>302</v>
      </c>
      <c r="N5502" t="s">
        <v>100</v>
      </c>
      <c r="O5502" t="s">
        <v>85</v>
      </c>
      <c r="P5502" t="s">
        <v>989</v>
      </c>
      <c r="Q5502" t="s">
        <v>87</v>
      </c>
      <c r="R5502" t="s">
        <v>88</v>
      </c>
      <c r="T5502" t="s">
        <v>89</v>
      </c>
      <c r="U5502" t="s">
        <v>90</v>
      </c>
      <c r="V5502">
        <v>1.046143</v>
      </c>
      <c r="W5502">
        <v>1439.2593939999999</v>
      </c>
      <c r="X5502">
        <v>1191.556877</v>
      </c>
      <c r="Y5502">
        <v>726.02324199999998</v>
      </c>
      <c r="Z5502">
        <v>624.547371</v>
      </c>
      <c r="AA5502">
        <v>1439.2593939999999</v>
      </c>
      <c r="AB5502">
        <v>1708.9471302928066</v>
      </c>
      <c r="AC5502">
        <v>1013.5990170225566</v>
      </c>
      <c r="AP5502">
        <v>1439.2593939999999</v>
      </c>
      <c r="AQ5502">
        <v>1439.2593939999999</v>
      </c>
      <c r="AR5502">
        <v>1439.2593939999999</v>
      </c>
      <c r="AS5502">
        <v>1439.2593939999999</v>
      </c>
      <c r="AT5502">
        <v>1375.7769195989458</v>
      </c>
      <c r="AU5502" t="s">
        <v>6135</v>
      </c>
      <c r="AV5502">
        <v>112</v>
      </c>
      <c r="AW5502">
        <v>12.283722496419159</v>
      </c>
      <c r="AX5502">
        <v>0.51182177068413159</v>
      </c>
    </row>
    <row r="5503" spans="1:50" hidden="1" x14ac:dyDescent="0.3">
      <c r="A5503" t="s">
        <v>6545</v>
      </c>
      <c r="B5503" t="s">
        <v>6060</v>
      </c>
      <c r="D5503">
        <v>2336</v>
      </c>
      <c r="F5503">
        <v>5</v>
      </c>
      <c r="G5503" t="s">
        <v>314</v>
      </c>
      <c r="H5503" t="s">
        <v>78</v>
      </c>
      <c r="I5503" t="s">
        <v>285</v>
      </c>
      <c r="J5503" t="s">
        <v>286</v>
      </c>
      <c r="K5503" t="s">
        <v>174</v>
      </c>
      <c r="L5503" t="s">
        <v>82</v>
      </c>
      <c r="M5503" t="s">
        <v>302</v>
      </c>
      <c r="N5503" t="s">
        <v>100</v>
      </c>
      <c r="O5503" t="s">
        <v>85</v>
      </c>
      <c r="P5503" t="s">
        <v>989</v>
      </c>
      <c r="Q5503" t="s">
        <v>87</v>
      </c>
      <c r="R5503" t="s">
        <v>215</v>
      </c>
      <c r="T5503" t="s">
        <v>89</v>
      </c>
      <c r="U5503" t="s">
        <v>90</v>
      </c>
      <c r="V5503">
        <v>0.49982399999999999</v>
      </c>
      <c r="W5503">
        <v>415.75541500000003</v>
      </c>
      <c r="X5503">
        <v>197.93025600000001</v>
      </c>
      <c r="Y5503">
        <v>115.959141</v>
      </c>
      <c r="Z5503">
        <v>101.96407000000001</v>
      </c>
      <c r="AA5503">
        <v>415.75541500000003</v>
      </c>
      <c r="AB5503">
        <v>380.15723999369987</v>
      </c>
      <c r="AC5503">
        <v>251.1442137764177</v>
      </c>
      <c r="AP5503">
        <v>415.75541500000003</v>
      </c>
      <c r="AQ5503">
        <v>415.75541500000003</v>
      </c>
      <c r="AR5503">
        <v>415.75541500000003</v>
      </c>
      <c r="AS5503">
        <v>415.75541500000003</v>
      </c>
      <c r="AT5503">
        <v>831.80362487595642</v>
      </c>
      <c r="AU5503" t="s">
        <v>6137</v>
      </c>
      <c r="AV5503">
        <v>270</v>
      </c>
      <c r="AW5503">
        <v>3.080754166207246</v>
      </c>
      <c r="AX5503">
        <v>0.12836475692530191</v>
      </c>
    </row>
    <row r="5504" spans="1:50" hidden="1" x14ac:dyDescent="0.3">
      <c r="A5504" t="s">
        <v>6546</v>
      </c>
      <c r="B5504" t="s">
        <v>6060</v>
      </c>
      <c r="D5504">
        <v>2344</v>
      </c>
      <c r="F5504">
        <v>5</v>
      </c>
      <c r="G5504" t="s">
        <v>317</v>
      </c>
      <c r="H5504" t="s">
        <v>78</v>
      </c>
      <c r="I5504" t="s">
        <v>285</v>
      </c>
      <c r="J5504" t="s">
        <v>286</v>
      </c>
      <c r="K5504" t="s">
        <v>112</v>
      </c>
      <c r="L5504" t="s">
        <v>82</v>
      </c>
      <c r="M5504" t="s">
        <v>318</v>
      </c>
      <c r="N5504" t="s">
        <v>100</v>
      </c>
      <c r="O5504" t="s">
        <v>85</v>
      </c>
      <c r="P5504" t="s">
        <v>989</v>
      </c>
      <c r="Q5504" t="s">
        <v>87</v>
      </c>
      <c r="R5504" t="s">
        <v>88</v>
      </c>
      <c r="T5504" t="s">
        <v>89</v>
      </c>
      <c r="U5504" t="s">
        <v>90</v>
      </c>
      <c r="V5504">
        <v>1.046143</v>
      </c>
      <c r="W5504">
        <v>550.73433299999999</v>
      </c>
      <c r="X5504">
        <v>485.41035199999999</v>
      </c>
      <c r="Y5504">
        <v>336.858046</v>
      </c>
      <c r="Z5504">
        <v>260.48960699999998</v>
      </c>
      <c r="AA5504">
        <v>550.73433299999999</v>
      </c>
      <c r="AB5504">
        <v>565.15045757180712</v>
      </c>
      <c r="AC5504">
        <v>545.8822067988973</v>
      </c>
      <c r="AP5504">
        <v>550.73433299999999</v>
      </c>
      <c r="AQ5504">
        <v>550.73433299999999</v>
      </c>
      <c r="AR5504">
        <v>550.73433299999999</v>
      </c>
      <c r="AS5504">
        <v>550.73433299999999</v>
      </c>
      <c r="AT5504">
        <v>526.44268804551575</v>
      </c>
      <c r="AU5504" t="s">
        <v>6139</v>
      </c>
      <c r="AV5504">
        <v>112</v>
      </c>
      <c r="AW5504">
        <v>4.7003811432635336</v>
      </c>
      <c r="AX5504">
        <v>0.19584921430264723</v>
      </c>
    </row>
    <row r="5505" spans="1:50" hidden="1" x14ac:dyDescent="0.3">
      <c r="A5505" t="s">
        <v>6547</v>
      </c>
      <c r="B5505" t="s">
        <v>6060</v>
      </c>
      <c r="D5505">
        <v>2346</v>
      </c>
      <c r="F5505">
        <v>5</v>
      </c>
      <c r="G5505" t="s">
        <v>321</v>
      </c>
      <c r="H5505" t="s">
        <v>78</v>
      </c>
      <c r="I5505" t="s">
        <v>285</v>
      </c>
      <c r="J5505" t="s">
        <v>286</v>
      </c>
      <c r="K5505" t="s">
        <v>174</v>
      </c>
      <c r="L5505" t="s">
        <v>82</v>
      </c>
      <c r="M5505" t="s">
        <v>318</v>
      </c>
      <c r="N5505" t="s">
        <v>100</v>
      </c>
      <c r="O5505" t="s">
        <v>85</v>
      </c>
      <c r="P5505" t="s">
        <v>989</v>
      </c>
      <c r="Q5505" t="s">
        <v>87</v>
      </c>
      <c r="R5505" t="s">
        <v>107</v>
      </c>
      <c r="T5505" t="s">
        <v>89</v>
      </c>
      <c r="U5505" t="s">
        <v>90</v>
      </c>
      <c r="V5505">
        <v>0.49982399999999999</v>
      </c>
      <c r="W5505">
        <v>182.42835299999999</v>
      </c>
      <c r="X5505">
        <v>102.963717</v>
      </c>
      <c r="Y5505">
        <v>69.475519000000006</v>
      </c>
      <c r="Z5505">
        <v>59.479041000000002</v>
      </c>
      <c r="AA5505">
        <v>182.42835299999999</v>
      </c>
      <c r="AB5505">
        <v>148.79225696349513</v>
      </c>
      <c r="AC5505">
        <v>96.332154140981871</v>
      </c>
      <c r="AP5505">
        <v>182.42835299999999</v>
      </c>
      <c r="AQ5505">
        <v>182.42835299999999</v>
      </c>
      <c r="AR5505">
        <v>182.42835299999999</v>
      </c>
      <c r="AS5505">
        <v>182.42835299999999</v>
      </c>
      <c r="AT5505">
        <v>364.98518078363583</v>
      </c>
      <c r="AU5505" t="s">
        <v>6141</v>
      </c>
      <c r="AV5505">
        <v>270</v>
      </c>
      <c r="AW5505">
        <v>1.3517969658653179</v>
      </c>
      <c r="AX5505">
        <v>5.6324873577721583E-2</v>
      </c>
    </row>
    <row r="5506" spans="1:50" hidden="1" x14ac:dyDescent="0.3">
      <c r="A5506" t="s">
        <v>6548</v>
      </c>
      <c r="B5506" t="s">
        <v>6060</v>
      </c>
      <c r="D5506">
        <v>2381</v>
      </c>
      <c r="F5506">
        <v>5</v>
      </c>
      <c r="G5506" t="s">
        <v>327</v>
      </c>
      <c r="H5506" t="s">
        <v>78</v>
      </c>
      <c r="I5506" t="s">
        <v>285</v>
      </c>
      <c r="J5506" t="s">
        <v>286</v>
      </c>
      <c r="K5506" t="s">
        <v>174</v>
      </c>
      <c r="L5506" t="s">
        <v>82</v>
      </c>
      <c r="M5506" t="s">
        <v>113</v>
      </c>
      <c r="N5506" t="s">
        <v>100</v>
      </c>
      <c r="O5506" t="s">
        <v>85</v>
      </c>
      <c r="P5506" t="s">
        <v>989</v>
      </c>
      <c r="Q5506" t="s">
        <v>87</v>
      </c>
      <c r="R5506" t="s">
        <v>107</v>
      </c>
      <c r="T5506" t="s">
        <v>89</v>
      </c>
      <c r="U5506" t="s">
        <v>90</v>
      </c>
      <c r="V5506">
        <v>0.49982399999999999</v>
      </c>
      <c r="W5506">
        <v>0</v>
      </c>
      <c r="X5506">
        <v>0</v>
      </c>
      <c r="Y5506">
        <v>0</v>
      </c>
      <c r="Z5506">
        <v>2.9989439999999998</v>
      </c>
      <c r="AA5506">
        <v>0</v>
      </c>
      <c r="AB5506">
        <v>0</v>
      </c>
      <c r="AC5506">
        <v>0</v>
      </c>
      <c r="AP5506">
        <v>0</v>
      </c>
      <c r="AQ5506">
        <v>0</v>
      </c>
      <c r="AR5506">
        <v>0</v>
      </c>
      <c r="AS5506">
        <v>0</v>
      </c>
      <c r="AT5506">
        <v>0</v>
      </c>
      <c r="AU5506" t="s">
        <v>6143</v>
      </c>
      <c r="AV5506">
        <v>270</v>
      </c>
      <c r="AW5506">
        <v>0</v>
      </c>
      <c r="AX5506">
        <v>0</v>
      </c>
    </row>
    <row r="5507" spans="1:50" hidden="1" x14ac:dyDescent="0.3">
      <c r="A5507" t="s">
        <v>6549</v>
      </c>
      <c r="B5507" t="s">
        <v>6060</v>
      </c>
      <c r="D5507">
        <v>2382</v>
      </c>
      <c r="F5507">
        <v>5</v>
      </c>
      <c r="G5507" t="s">
        <v>330</v>
      </c>
      <c r="H5507" t="s">
        <v>78</v>
      </c>
      <c r="I5507" t="s">
        <v>285</v>
      </c>
      <c r="J5507" t="s">
        <v>286</v>
      </c>
      <c r="K5507" t="s">
        <v>112</v>
      </c>
      <c r="L5507" t="s">
        <v>82</v>
      </c>
      <c r="M5507" t="s">
        <v>113</v>
      </c>
      <c r="N5507" t="s">
        <v>100</v>
      </c>
      <c r="O5507" t="s">
        <v>85</v>
      </c>
      <c r="P5507" t="s">
        <v>989</v>
      </c>
      <c r="Q5507" t="s">
        <v>87</v>
      </c>
      <c r="R5507" t="s">
        <v>107</v>
      </c>
      <c r="T5507" t="s">
        <v>89</v>
      </c>
      <c r="U5507" t="s">
        <v>90</v>
      </c>
      <c r="V5507">
        <v>1.046143</v>
      </c>
      <c r="W5507">
        <v>0</v>
      </c>
      <c r="X5507">
        <v>0</v>
      </c>
      <c r="Y5507">
        <v>0</v>
      </c>
      <c r="Z5507">
        <v>9.4152869999999993</v>
      </c>
      <c r="AA5507">
        <v>0</v>
      </c>
      <c r="AB5507">
        <v>0</v>
      </c>
      <c r="AC5507">
        <v>0</v>
      </c>
      <c r="AP5507">
        <v>0</v>
      </c>
      <c r="AQ5507">
        <v>0</v>
      </c>
      <c r="AR5507">
        <v>0</v>
      </c>
      <c r="AS5507">
        <v>0</v>
      </c>
      <c r="AT5507">
        <v>0</v>
      </c>
      <c r="AU5507" t="s">
        <v>6145</v>
      </c>
      <c r="AV5507">
        <v>112</v>
      </c>
      <c r="AW5507">
        <v>0</v>
      </c>
      <c r="AX5507">
        <v>0</v>
      </c>
    </row>
    <row r="5508" spans="1:50" hidden="1" x14ac:dyDescent="0.3">
      <c r="A5508" t="s">
        <v>6550</v>
      </c>
      <c r="B5508" t="s">
        <v>6060</v>
      </c>
      <c r="D5508">
        <v>2386</v>
      </c>
      <c r="F5508">
        <v>5</v>
      </c>
      <c r="G5508" t="s">
        <v>336</v>
      </c>
      <c r="H5508" t="s">
        <v>78</v>
      </c>
      <c r="I5508" t="s">
        <v>285</v>
      </c>
      <c r="J5508" t="s">
        <v>286</v>
      </c>
      <c r="K5508" t="s">
        <v>174</v>
      </c>
      <c r="L5508" t="s">
        <v>82</v>
      </c>
      <c r="M5508" t="s">
        <v>305</v>
      </c>
      <c r="N5508" t="s">
        <v>100</v>
      </c>
      <c r="O5508" t="s">
        <v>85</v>
      </c>
      <c r="P5508" t="s">
        <v>989</v>
      </c>
      <c r="Q5508" t="s">
        <v>87</v>
      </c>
      <c r="R5508" t="s">
        <v>107</v>
      </c>
      <c r="T5508" t="s">
        <v>89</v>
      </c>
      <c r="U5508" t="s">
        <v>90</v>
      </c>
      <c r="V5508">
        <v>0.49982399999999999</v>
      </c>
      <c r="W5508">
        <v>0</v>
      </c>
      <c r="X5508">
        <v>2.49912</v>
      </c>
      <c r="Y5508">
        <v>4.4984159999999997</v>
      </c>
      <c r="Z5508">
        <v>0</v>
      </c>
      <c r="AA5508">
        <v>1.921807</v>
      </c>
      <c r="AB5508">
        <v>4.5328370651634406</v>
      </c>
      <c r="AC5508">
        <v>3.2058770699638006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 t="s">
        <v>6147</v>
      </c>
      <c r="AV5508">
        <v>270</v>
      </c>
      <c r="AW5508">
        <v>0</v>
      </c>
      <c r="AX5508">
        <v>0</v>
      </c>
    </row>
    <row r="5509" spans="1:50" hidden="1" x14ac:dyDescent="0.3">
      <c r="A5509" t="s">
        <v>6551</v>
      </c>
      <c r="B5509" t="s">
        <v>6060</v>
      </c>
      <c r="D5509">
        <v>2387</v>
      </c>
      <c r="F5509">
        <v>5</v>
      </c>
      <c r="G5509" t="s">
        <v>339</v>
      </c>
      <c r="H5509" t="s">
        <v>78</v>
      </c>
      <c r="I5509" t="s">
        <v>285</v>
      </c>
      <c r="J5509" t="s">
        <v>286</v>
      </c>
      <c r="K5509" t="s">
        <v>112</v>
      </c>
      <c r="L5509" t="s">
        <v>82</v>
      </c>
      <c r="M5509" t="s">
        <v>305</v>
      </c>
      <c r="N5509" t="s">
        <v>100</v>
      </c>
      <c r="O5509" t="s">
        <v>85</v>
      </c>
      <c r="P5509" t="s">
        <v>989</v>
      </c>
      <c r="Q5509" t="s">
        <v>87</v>
      </c>
      <c r="R5509" t="s">
        <v>107</v>
      </c>
      <c r="T5509" t="s">
        <v>89</v>
      </c>
      <c r="U5509" t="s">
        <v>90</v>
      </c>
      <c r="V5509">
        <v>1.046143</v>
      </c>
      <c r="W5509">
        <v>42.859476999999998</v>
      </c>
      <c r="X5509">
        <v>52.30715</v>
      </c>
      <c r="Y5509">
        <v>8.3691440000000004</v>
      </c>
      <c r="Z5509">
        <v>0</v>
      </c>
      <c r="AA5509">
        <v>42.859476999999998</v>
      </c>
      <c r="AB5509">
        <v>58.213811377263482</v>
      </c>
      <c r="AC5509">
        <v>20.160304365062746</v>
      </c>
      <c r="AP5509">
        <v>42.859476999999998</v>
      </c>
      <c r="AQ5509">
        <v>42.859476999999998</v>
      </c>
      <c r="AR5509">
        <v>42.859476999999998</v>
      </c>
      <c r="AS5509">
        <v>42.859476999999998</v>
      </c>
      <c r="AT5509">
        <v>40.969042473160933</v>
      </c>
      <c r="AU5509" t="s">
        <v>6149</v>
      </c>
      <c r="AV5509">
        <v>112</v>
      </c>
      <c r="AW5509">
        <v>0.36579502208179404</v>
      </c>
      <c r="AX5509">
        <v>1.5241459253408085E-2</v>
      </c>
    </row>
    <row r="5510" spans="1:50" hidden="1" x14ac:dyDescent="0.3">
      <c r="A5510" t="s">
        <v>6552</v>
      </c>
      <c r="B5510" t="s">
        <v>6060</v>
      </c>
      <c r="D5510">
        <v>2509</v>
      </c>
      <c r="F5510">
        <v>5</v>
      </c>
      <c r="G5510" t="s">
        <v>345</v>
      </c>
      <c r="H5510" t="s">
        <v>78</v>
      </c>
      <c r="I5510" t="s">
        <v>252</v>
      </c>
      <c r="J5510" t="s">
        <v>346</v>
      </c>
      <c r="K5510" t="s">
        <v>168</v>
      </c>
      <c r="L5510" t="s">
        <v>82</v>
      </c>
      <c r="M5510" t="s">
        <v>347</v>
      </c>
      <c r="N5510" t="s">
        <v>100</v>
      </c>
      <c r="O5510" t="s">
        <v>85</v>
      </c>
      <c r="P5510" t="s">
        <v>989</v>
      </c>
      <c r="Q5510" t="s">
        <v>271</v>
      </c>
      <c r="R5510" t="s">
        <v>155</v>
      </c>
      <c r="T5510" t="s">
        <v>89</v>
      </c>
      <c r="U5510" t="s">
        <v>90</v>
      </c>
      <c r="V5510">
        <v>0.31701299999999999</v>
      </c>
      <c r="W5510">
        <v>0</v>
      </c>
      <c r="X5510">
        <v>17.752728999999999</v>
      </c>
      <c r="Y5510">
        <v>5.0722079999999998</v>
      </c>
      <c r="Z5510">
        <v>0</v>
      </c>
      <c r="AA5510">
        <v>0</v>
      </c>
      <c r="AB5510">
        <v>0</v>
      </c>
      <c r="AC5510">
        <v>0</v>
      </c>
      <c r="AP5510">
        <v>0</v>
      </c>
      <c r="AQ5510">
        <v>0</v>
      </c>
      <c r="AR5510">
        <v>0</v>
      </c>
      <c r="AS5510">
        <v>0</v>
      </c>
      <c r="AT5510">
        <v>0</v>
      </c>
      <c r="AU5510" t="s">
        <v>6151</v>
      </c>
      <c r="AV5510">
        <v>441</v>
      </c>
      <c r="AW5510">
        <v>0</v>
      </c>
      <c r="AX5510">
        <v>0</v>
      </c>
    </row>
    <row r="5511" spans="1:50" hidden="1" x14ac:dyDescent="0.3">
      <c r="A5511" t="s">
        <v>6553</v>
      </c>
      <c r="B5511" t="s">
        <v>6060</v>
      </c>
      <c r="D5511">
        <v>2511</v>
      </c>
      <c r="F5511">
        <v>5</v>
      </c>
      <c r="G5511" t="s">
        <v>350</v>
      </c>
      <c r="H5511" t="s">
        <v>78</v>
      </c>
      <c r="I5511" t="s">
        <v>252</v>
      </c>
      <c r="J5511" t="s">
        <v>346</v>
      </c>
      <c r="K5511" t="s">
        <v>168</v>
      </c>
      <c r="L5511" t="s">
        <v>82</v>
      </c>
      <c r="M5511" t="s">
        <v>347</v>
      </c>
      <c r="N5511" t="s">
        <v>100</v>
      </c>
      <c r="O5511" t="s">
        <v>85</v>
      </c>
      <c r="P5511" t="s">
        <v>989</v>
      </c>
      <c r="Q5511" t="s">
        <v>87</v>
      </c>
      <c r="R5511" t="s">
        <v>88</v>
      </c>
      <c r="T5511" t="s">
        <v>89</v>
      </c>
      <c r="U5511" t="s">
        <v>90</v>
      </c>
      <c r="V5511">
        <v>0.31701299999999999</v>
      </c>
      <c r="W5511">
        <v>98.967759999999998</v>
      </c>
      <c r="X5511">
        <v>13.314546</v>
      </c>
      <c r="Y5511">
        <v>51.990133</v>
      </c>
      <c r="Z5511">
        <v>25.678053999999999</v>
      </c>
      <c r="AA5511">
        <v>71.853365999999994</v>
      </c>
      <c r="AB5511">
        <v>107.22840949743198</v>
      </c>
      <c r="AC5511">
        <v>20.808676984556488</v>
      </c>
      <c r="AP5511">
        <v>98.967759999999998</v>
      </c>
      <c r="AQ5511">
        <v>98.967759999999998</v>
      </c>
      <c r="AR5511">
        <v>98.967759999999998</v>
      </c>
      <c r="AS5511">
        <v>98.967759999999998</v>
      </c>
      <c r="AT5511">
        <v>312.18833297057216</v>
      </c>
      <c r="AU5511" t="s">
        <v>6153</v>
      </c>
      <c r="AV5511">
        <v>441</v>
      </c>
      <c r="AW5511">
        <v>0.70791005208746527</v>
      </c>
      <c r="AX5511">
        <v>2.9496252170311054E-2</v>
      </c>
    </row>
    <row r="5512" spans="1:50" hidden="1" x14ac:dyDescent="0.3">
      <c r="A5512" t="s">
        <v>6554</v>
      </c>
      <c r="B5512" t="s">
        <v>6060</v>
      </c>
      <c r="D5512">
        <v>2513</v>
      </c>
      <c r="F5512">
        <v>5</v>
      </c>
      <c r="G5512" t="s">
        <v>353</v>
      </c>
      <c r="H5512" t="s">
        <v>78</v>
      </c>
      <c r="I5512" t="s">
        <v>252</v>
      </c>
      <c r="J5512" t="s">
        <v>346</v>
      </c>
      <c r="K5512" t="s">
        <v>125</v>
      </c>
      <c r="L5512" t="s">
        <v>82</v>
      </c>
      <c r="M5512" t="s">
        <v>347</v>
      </c>
      <c r="N5512" t="s">
        <v>100</v>
      </c>
      <c r="O5512" t="s">
        <v>85</v>
      </c>
      <c r="P5512" t="s">
        <v>989</v>
      </c>
      <c r="Q5512" t="s">
        <v>87</v>
      </c>
      <c r="R5512" t="s">
        <v>88</v>
      </c>
      <c r="T5512" t="s">
        <v>89</v>
      </c>
      <c r="U5512" t="s">
        <v>90</v>
      </c>
      <c r="V5512">
        <v>0.52835500000000002</v>
      </c>
      <c r="W5512">
        <v>161.30159599999999</v>
      </c>
      <c r="X5512">
        <v>134.20218600000001</v>
      </c>
      <c r="Y5512">
        <v>146.88270900000001</v>
      </c>
      <c r="Z5512">
        <v>99.859103000000005</v>
      </c>
      <c r="AA5512">
        <v>158.06547699999999</v>
      </c>
      <c r="AB5512">
        <v>143.52069677575105</v>
      </c>
      <c r="AC5512">
        <v>126.17079968143757</v>
      </c>
      <c r="AP5512">
        <v>161.30159599999999</v>
      </c>
      <c r="AQ5512">
        <v>161.30159599999999</v>
      </c>
      <c r="AR5512">
        <v>161.30159599999999</v>
      </c>
      <c r="AS5512">
        <v>161.30159599999999</v>
      </c>
      <c r="AT5512">
        <v>305.29018557598579</v>
      </c>
      <c r="AU5512" t="s">
        <v>6155</v>
      </c>
      <c r="AV5512">
        <v>270</v>
      </c>
      <c r="AW5512">
        <v>1.1307043910221697</v>
      </c>
      <c r="AX5512">
        <v>4.7112682959257073E-2</v>
      </c>
    </row>
    <row r="5513" spans="1:50" hidden="1" x14ac:dyDescent="0.3">
      <c r="A5513" t="s">
        <v>6555</v>
      </c>
      <c r="B5513" t="s">
        <v>6060</v>
      </c>
      <c r="D5513">
        <v>2518</v>
      </c>
      <c r="F5513">
        <v>5</v>
      </c>
      <c r="G5513" t="s">
        <v>356</v>
      </c>
      <c r="H5513" t="s">
        <v>78</v>
      </c>
      <c r="I5513" t="s">
        <v>252</v>
      </c>
      <c r="J5513" t="s">
        <v>346</v>
      </c>
      <c r="K5513" t="s">
        <v>81</v>
      </c>
      <c r="L5513" t="s">
        <v>82</v>
      </c>
      <c r="M5513" t="s">
        <v>347</v>
      </c>
      <c r="N5513" t="s">
        <v>84</v>
      </c>
      <c r="O5513" t="s">
        <v>85</v>
      </c>
      <c r="P5513" t="s">
        <v>989</v>
      </c>
      <c r="Q5513" t="s">
        <v>87</v>
      </c>
      <c r="R5513" t="s">
        <v>88</v>
      </c>
      <c r="T5513" t="s">
        <v>89</v>
      </c>
      <c r="U5513" t="s">
        <v>90</v>
      </c>
      <c r="V5513">
        <v>2.1134200000000001</v>
      </c>
      <c r="W5513">
        <v>763.96278900000004</v>
      </c>
      <c r="X5513">
        <v>1318.774212</v>
      </c>
      <c r="Y5513">
        <v>1342.021831</v>
      </c>
      <c r="Z5513">
        <v>959.49277099999995</v>
      </c>
      <c r="AA5513">
        <v>724.65914199999997</v>
      </c>
      <c r="AB5513">
        <v>938.37413640545037</v>
      </c>
      <c r="AC5513">
        <v>974.06923574372058</v>
      </c>
      <c r="AP5513">
        <v>763.96278900000004</v>
      </c>
      <c r="AQ5513">
        <v>763.96278900000004</v>
      </c>
      <c r="AR5513">
        <v>763.96278900000004</v>
      </c>
      <c r="AS5513">
        <v>763.96278900000004</v>
      </c>
      <c r="AT5513">
        <v>361.48176368161558</v>
      </c>
      <c r="AU5513" t="s">
        <v>6157</v>
      </c>
      <c r="AV5513">
        <v>88</v>
      </c>
      <c r="AW5513">
        <v>4.107747314563813</v>
      </c>
      <c r="AX5513">
        <v>0.17115613810682553</v>
      </c>
    </row>
    <row r="5514" spans="1:50" hidden="1" x14ac:dyDescent="0.3">
      <c r="A5514" t="s">
        <v>6556</v>
      </c>
      <c r="B5514" t="s">
        <v>6060</v>
      </c>
      <c r="D5514">
        <v>2519</v>
      </c>
      <c r="F5514">
        <v>5</v>
      </c>
      <c r="G5514" t="s">
        <v>359</v>
      </c>
      <c r="H5514" t="s">
        <v>78</v>
      </c>
      <c r="I5514" t="s">
        <v>252</v>
      </c>
      <c r="J5514" t="s">
        <v>346</v>
      </c>
      <c r="K5514" t="s">
        <v>121</v>
      </c>
      <c r="L5514" t="s">
        <v>82</v>
      </c>
      <c r="M5514" t="s">
        <v>347</v>
      </c>
      <c r="N5514" t="s">
        <v>84</v>
      </c>
      <c r="O5514" t="s">
        <v>85</v>
      </c>
      <c r="P5514" t="s">
        <v>989</v>
      </c>
      <c r="Q5514" t="s">
        <v>87</v>
      </c>
      <c r="R5514" t="s">
        <v>88</v>
      </c>
      <c r="T5514" t="s">
        <v>89</v>
      </c>
      <c r="U5514" t="s">
        <v>90</v>
      </c>
      <c r="V5514">
        <v>3.1701299999999999</v>
      </c>
      <c r="W5514">
        <v>579.27021200000001</v>
      </c>
      <c r="X5514">
        <v>687.91828399999997</v>
      </c>
      <c r="Y5514">
        <v>288.48186199999998</v>
      </c>
      <c r="Z5514">
        <v>174.357169</v>
      </c>
      <c r="AA5514">
        <v>388.44570900000002</v>
      </c>
      <c r="AB5514">
        <v>442.81442972212653</v>
      </c>
      <c r="AC5514">
        <v>548.74707113820875</v>
      </c>
      <c r="AP5514">
        <v>579.27021200000001</v>
      </c>
      <c r="AQ5514">
        <v>579.27021200000001</v>
      </c>
      <c r="AR5514">
        <v>579.27021200000001</v>
      </c>
      <c r="AS5514">
        <v>579.27021200000001</v>
      </c>
      <c r="AT5514">
        <v>182.72758908940645</v>
      </c>
      <c r="AU5514" t="s">
        <v>6159</v>
      </c>
      <c r="AV5514">
        <v>60</v>
      </c>
      <c r="AW5514">
        <v>3.045459818156774</v>
      </c>
      <c r="AX5514">
        <v>0.12689415908986559</v>
      </c>
    </row>
    <row r="5515" spans="1:50" hidden="1" x14ac:dyDescent="0.3">
      <c r="A5515" t="s">
        <v>6557</v>
      </c>
      <c r="B5515" t="s">
        <v>6060</v>
      </c>
      <c r="D5515">
        <v>2521</v>
      </c>
      <c r="F5515">
        <v>5</v>
      </c>
      <c r="G5515" t="s">
        <v>362</v>
      </c>
      <c r="H5515" t="s">
        <v>78</v>
      </c>
      <c r="I5515" t="s">
        <v>252</v>
      </c>
      <c r="J5515" t="s">
        <v>346</v>
      </c>
      <c r="K5515" t="s">
        <v>168</v>
      </c>
      <c r="L5515" t="s">
        <v>82</v>
      </c>
      <c r="M5515" t="s">
        <v>106</v>
      </c>
      <c r="N5515" t="s">
        <v>100</v>
      </c>
      <c r="O5515" t="s">
        <v>85</v>
      </c>
      <c r="P5515" t="s">
        <v>989</v>
      </c>
      <c r="Q5515" t="s">
        <v>87</v>
      </c>
      <c r="R5515" t="s">
        <v>215</v>
      </c>
      <c r="T5515" t="s">
        <v>89</v>
      </c>
      <c r="U5515" t="s">
        <v>90</v>
      </c>
      <c r="V5515">
        <v>0.31701299999999999</v>
      </c>
      <c r="W5515">
        <v>12.187925999999999</v>
      </c>
      <c r="X5515">
        <v>6.657273</v>
      </c>
      <c r="Y5515">
        <v>7.925325</v>
      </c>
      <c r="Z5515">
        <v>12.363507</v>
      </c>
      <c r="AA5515">
        <v>8.8487840000000002</v>
      </c>
      <c r="AB5515">
        <v>17.499802429188236</v>
      </c>
      <c r="AC5515">
        <v>16.266690911798676</v>
      </c>
      <c r="AP5515">
        <v>12.187925999999999</v>
      </c>
      <c r="AQ5515">
        <v>12.187925999999999</v>
      </c>
      <c r="AR5515">
        <v>12.187925999999999</v>
      </c>
      <c r="AS5515">
        <v>12.187925999999999</v>
      </c>
      <c r="AT5515">
        <v>38.446139432767737</v>
      </c>
      <c r="AU5515" t="s">
        <v>6161</v>
      </c>
      <c r="AV5515">
        <v>441</v>
      </c>
      <c r="AW5515">
        <v>8.7179454496071965E-2</v>
      </c>
      <c r="AX5515">
        <v>3.6324772706696653E-3</v>
      </c>
    </row>
    <row r="5516" spans="1:50" hidden="1" x14ac:dyDescent="0.3">
      <c r="A5516" t="s">
        <v>6558</v>
      </c>
      <c r="B5516" t="s">
        <v>6060</v>
      </c>
      <c r="D5516">
        <v>2523</v>
      </c>
      <c r="F5516">
        <v>5</v>
      </c>
      <c r="G5516" t="s">
        <v>365</v>
      </c>
      <c r="H5516" t="s">
        <v>78</v>
      </c>
      <c r="I5516" t="s">
        <v>252</v>
      </c>
      <c r="J5516" t="s">
        <v>346</v>
      </c>
      <c r="K5516" t="s">
        <v>125</v>
      </c>
      <c r="L5516" t="s">
        <v>82</v>
      </c>
      <c r="M5516" t="s">
        <v>113</v>
      </c>
      <c r="N5516" t="s">
        <v>100</v>
      </c>
      <c r="O5516" t="s">
        <v>85</v>
      </c>
      <c r="P5516" t="s">
        <v>989</v>
      </c>
      <c r="Q5516" t="s">
        <v>87</v>
      </c>
      <c r="R5516" t="s">
        <v>107</v>
      </c>
      <c r="T5516" t="s">
        <v>89</v>
      </c>
      <c r="U5516" t="s">
        <v>90</v>
      </c>
      <c r="V5516">
        <v>0.52835500000000002</v>
      </c>
      <c r="W5516">
        <v>10.094274</v>
      </c>
      <c r="X5516">
        <v>7.3969709999999997</v>
      </c>
      <c r="Y5516">
        <v>15.850650999999999</v>
      </c>
      <c r="Z5516">
        <v>5.2835510000000001</v>
      </c>
      <c r="AA5516">
        <v>10.094274</v>
      </c>
      <c r="AB5516">
        <v>10.143574075352307</v>
      </c>
      <c r="AC5516">
        <v>2.2452257550757064</v>
      </c>
      <c r="AP5516">
        <v>10.094274</v>
      </c>
      <c r="AQ5516">
        <v>10.094274</v>
      </c>
      <c r="AR5516">
        <v>10.094274</v>
      </c>
      <c r="AS5516">
        <v>10.094274</v>
      </c>
      <c r="AT5516">
        <v>19.105097898193449</v>
      </c>
      <c r="AU5516" t="s">
        <v>6163</v>
      </c>
      <c r="AV5516">
        <v>270</v>
      </c>
      <c r="AW5516">
        <v>7.0759621845160922E-2</v>
      </c>
      <c r="AX5516">
        <v>2.9483175768817049E-3</v>
      </c>
    </row>
    <row r="5517" spans="1:50" hidden="1" x14ac:dyDescent="0.3">
      <c r="A5517" t="s">
        <v>6559</v>
      </c>
      <c r="B5517" t="s">
        <v>6060</v>
      </c>
      <c r="D5517">
        <v>2528</v>
      </c>
      <c r="F5517">
        <v>5</v>
      </c>
      <c r="G5517" t="s">
        <v>368</v>
      </c>
      <c r="H5517" t="s">
        <v>78</v>
      </c>
      <c r="I5517" t="s">
        <v>252</v>
      </c>
      <c r="J5517" t="s">
        <v>346</v>
      </c>
      <c r="K5517" t="s">
        <v>81</v>
      </c>
      <c r="L5517" t="s">
        <v>82</v>
      </c>
      <c r="M5517" t="s">
        <v>113</v>
      </c>
      <c r="N5517" t="s">
        <v>84</v>
      </c>
      <c r="O5517" t="s">
        <v>85</v>
      </c>
      <c r="P5517" t="s">
        <v>989</v>
      </c>
      <c r="Q5517" t="s">
        <v>87</v>
      </c>
      <c r="R5517" t="s">
        <v>107</v>
      </c>
      <c r="T5517" t="s">
        <v>89</v>
      </c>
      <c r="U5517" t="s">
        <v>90</v>
      </c>
      <c r="V5517">
        <v>2.1134200000000001</v>
      </c>
      <c r="W5517">
        <v>9.9948530000000009</v>
      </c>
      <c r="X5517">
        <v>0</v>
      </c>
      <c r="Y5517">
        <v>71.856285</v>
      </c>
      <c r="Z5517">
        <v>118.35153</v>
      </c>
      <c r="AA5517">
        <v>9.4560569999999995</v>
      </c>
      <c r="AB5517">
        <v>19.438847419589678</v>
      </c>
      <c r="AC5517">
        <v>21.93224416851864</v>
      </c>
      <c r="AP5517">
        <v>9.9948530000000009</v>
      </c>
      <c r="AQ5517">
        <v>9.9948530000000009</v>
      </c>
      <c r="AR5517">
        <v>9.9948530000000009</v>
      </c>
      <c r="AS5517">
        <v>9.9948530000000009</v>
      </c>
      <c r="AT5517">
        <v>4.7292317665206163</v>
      </c>
      <c r="AU5517" t="s">
        <v>6165</v>
      </c>
      <c r="AV5517">
        <v>88</v>
      </c>
      <c r="AW5517">
        <v>5.3741270074097909E-2</v>
      </c>
      <c r="AX5517">
        <v>2.2392195864207464E-3</v>
      </c>
    </row>
    <row r="5518" spans="1:50" hidden="1" x14ac:dyDescent="0.3">
      <c r="A5518" t="s">
        <v>6560</v>
      </c>
      <c r="B5518" t="s">
        <v>6060</v>
      </c>
      <c r="D5518">
        <v>2530</v>
      </c>
      <c r="F5518">
        <v>5</v>
      </c>
      <c r="G5518" t="s">
        <v>371</v>
      </c>
      <c r="H5518" t="s">
        <v>78</v>
      </c>
      <c r="I5518" t="s">
        <v>252</v>
      </c>
      <c r="J5518" t="s">
        <v>346</v>
      </c>
      <c r="K5518" t="s">
        <v>121</v>
      </c>
      <c r="L5518" t="s">
        <v>82</v>
      </c>
      <c r="M5518" t="s">
        <v>113</v>
      </c>
      <c r="N5518" t="s">
        <v>84</v>
      </c>
      <c r="O5518" t="s">
        <v>85</v>
      </c>
      <c r="P5518" t="s">
        <v>989</v>
      </c>
      <c r="Q5518" t="s">
        <v>87</v>
      </c>
      <c r="R5518" t="s">
        <v>107</v>
      </c>
      <c r="T5518" t="s">
        <v>89</v>
      </c>
      <c r="U5518" t="s">
        <v>90</v>
      </c>
      <c r="V5518">
        <v>3.1701299999999999</v>
      </c>
      <c r="W5518">
        <v>0</v>
      </c>
      <c r="X5518">
        <v>6.3402609999999999</v>
      </c>
      <c r="Y5518">
        <v>0</v>
      </c>
      <c r="Z5518">
        <v>0</v>
      </c>
      <c r="AA5518">
        <v>0</v>
      </c>
      <c r="AB5518">
        <v>0</v>
      </c>
      <c r="AC5518">
        <v>0</v>
      </c>
      <c r="AP5518">
        <v>0</v>
      </c>
      <c r="AQ5518">
        <v>0</v>
      </c>
      <c r="AR5518">
        <v>0</v>
      </c>
      <c r="AS5518">
        <v>0</v>
      </c>
      <c r="AT5518">
        <v>0</v>
      </c>
      <c r="AU5518" t="s">
        <v>6167</v>
      </c>
      <c r="AV5518">
        <v>60</v>
      </c>
      <c r="AW5518">
        <v>0</v>
      </c>
      <c r="AX5518">
        <v>0</v>
      </c>
    </row>
    <row r="5519" spans="1:50" hidden="1" x14ac:dyDescent="0.3">
      <c r="A5519" t="s">
        <v>6561</v>
      </c>
      <c r="B5519" t="s">
        <v>6060</v>
      </c>
      <c r="D5519">
        <v>2550</v>
      </c>
      <c r="F5519">
        <v>5</v>
      </c>
      <c r="G5519" t="s">
        <v>374</v>
      </c>
      <c r="H5519" t="s">
        <v>78</v>
      </c>
      <c r="I5519" t="s">
        <v>252</v>
      </c>
      <c r="J5519" t="s">
        <v>346</v>
      </c>
      <c r="K5519" t="s">
        <v>168</v>
      </c>
      <c r="L5519" t="s">
        <v>82</v>
      </c>
      <c r="M5519" t="s">
        <v>106</v>
      </c>
      <c r="N5519" t="s">
        <v>100</v>
      </c>
      <c r="O5519" t="s">
        <v>85</v>
      </c>
      <c r="P5519" t="s">
        <v>989</v>
      </c>
      <c r="Q5519" t="s">
        <v>271</v>
      </c>
      <c r="R5519" t="s">
        <v>107</v>
      </c>
      <c r="T5519" t="s">
        <v>89</v>
      </c>
      <c r="U5519" t="s">
        <v>90</v>
      </c>
      <c r="V5519">
        <v>0.31701299999999999</v>
      </c>
      <c r="W5519">
        <v>0</v>
      </c>
      <c r="X5519">
        <v>6.3402599999999998</v>
      </c>
      <c r="Y5519">
        <v>3.8041559999999999</v>
      </c>
      <c r="Z5519">
        <v>0</v>
      </c>
      <c r="AA5519">
        <v>0</v>
      </c>
      <c r="AB5519">
        <v>0</v>
      </c>
      <c r="AC5519">
        <v>0</v>
      </c>
      <c r="AP5519">
        <v>0</v>
      </c>
      <c r="AQ5519">
        <v>0</v>
      </c>
      <c r="AR5519">
        <v>0</v>
      </c>
      <c r="AS5519">
        <v>0</v>
      </c>
      <c r="AT5519">
        <v>0</v>
      </c>
      <c r="AU5519" t="s">
        <v>6169</v>
      </c>
      <c r="AV5519">
        <v>441</v>
      </c>
      <c r="AW5519">
        <v>0</v>
      </c>
      <c r="AX5519">
        <v>0</v>
      </c>
    </row>
    <row r="5520" spans="1:50" hidden="1" x14ac:dyDescent="0.3">
      <c r="A5520" t="s">
        <v>6562</v>
      </c>
      <c r="B5520" t="s">
        <v>6060</v>
      </c>
      <c r="D5520">
        <v>2553</v>
      </c>
      <c r="F5520">
        <v>5</v>
      </c>
      <c r="G5520" t="s">
        <v>377</v>
      </c>
      <c r="H5520" t="s">
        <v>78</v>
      </c>
      <c r="I5520" t="s">
        <v>252</v>
      </c>
      <c r="J5520" t="s">
        <v>346</v>
      </c>
      <c r="K5520" t="s">
        <v>125</v>
      </c>
      <c r="L5520" t="s">
        <v>82</v>
      </c>
      <c r="M5520" t="s">
        <v>106</v>
      </c>
      <c r="N5520" t="s">
        <v>100</v>
      </c>
      <c r="O5520" t="s">
        <v>85</v>
      </c>
      <c r="P5520" t="s">
        <v>989</v>
      </c>
      <c r="Q5520" t="s">
        <v>87</v>
      </c>
      <c r="R5520" t="s">
        <v>88</v>
      </c>
      <c r="T5520" t="s">
        <v>89</v>
      </c>
      <c r="U5520" t="s">
        <v>90</v>
      </c>
      <c r="V5520">
        <v>0.52835500000000002</v>
      </c>
      <c r="W5520">
        <v>35.966835000000003</v>
      </c>
      <c r="X5520">
        <v>52.307147999999998</v>
      </c>
      <c r="Y5520">
        <v>51.250436999999998</v>
      </c>
      <c r="Z5520">
        <v>53.363858</v>
      </c>
      <c r="AA5520">
        <v>35.966835000000003</v>
      </c>
      <c r="AB5520">
        <v>40.97428556380563</v>
      </c>
      <c r="AC5520">
        <v>51.778985080412099</v>
      </c>
      <c r="AP5520">
        <v>35.966835000000003</v>
      </c>
      <c r="AQ5520">
        <v>35.966835000000003</v>
      </c>
      <c r="AR5520">
        <v>35.966835000000003</v>
      </c>
      <c r="AS5520">
        <v>35.966835000000003</v>
      </c>
      <c r="AT5520">
        <v>68.073236744234464</v>
      </c>
      <c r="AU5520" t="s">
        <v>6171</v>
      </c>
      <c r="AV5520">
        <v>270</v>
      </c>
      <c r="AW5520">
        <v>0.25212309905272023</v>
      </c>
      <c r="AX5520">
        <v>1.0505129127196677E-2</v>
      </c>
    </row>
    <row r="5521" spans="1:50" hidden="1" x14ac:dyDescent="0.3">
      <c r="A5521" t="s">
        <v>6563</v>
      </c>
      <c r="B5521" t="s">
        <v>6060</v>
      </c>
      <c r="D5521">
        <v>2558</v>
      </c>
      <c r="F5521">
        <v>5</v>
      </c>
      <c r="G5521" t="s">
        <v>380</v>
      </c>
      <c r="H5521" t="s">
        <v>78</v>
      </c>
      <c r="I5521" t="s">
        <v>252</v>
      </c>
      <c r="J5521" t="s">
        <v>346</v>
      </c>
      <c r="K5521" t="s">
        <v>81</v>
      </c>
      <c r="L5521" t="s">
        <v>82</v>
      </c>
      <c r="M5521" t="s">
        <v>106</v>
      </c>
      <c r="N5521" t="s">
        <v>84</v>
      </c>
      <c r="O5521" t="s">
        <v>85</v>
      </c>
      <c r="P5521" t="s">
        <v>989</v>
      </c>
      <c r="Q5521" t="s">
        <v>87</v>
      </c>
      <c r="R5521" t="s">
        <v>107</v>
      </c>
      <c r="T5521" t="s">
        <v>89</v>
      </c>
      <c r="U5521" t="s">
        <v>90</v>
      </c>
      <c r="V5521">
        <v>2.1134200000000001</v>
      </c>
      <c r="W5521">
        <v>111.535003</v>
      </c>
      <c r="X5521">
        <v>205.001758</v>
      </c>
      <c r="Y5521">
        <v>164.84677400000001</v>
      </c>
      <c r="Z5521">
        <v>205.00175899999999</v>
      </c>
      <c r="AA5521">
        <v>105.561514</v>
      </c>
      <c r="AB5521">
        <v>135.34491654868134</v>
      </c>
      <c r="AC5521">
        <v>173.79788587948488</v>
      </c>
      <c r="AP5521">
        <v>111.535003</v>
      </c>
      <c r="AQ5521">
        <v>111.535003</v>
      </c>
      <c r="AR5521">
        <v>111.535003</v>
      </c>
      <c r="AS5521">
        <v>111.535003</v>
      </c>
      <c r="AT5521">
        <v>52.774651039547273</v>
      </c>
      <c r="AU5521" t="s">
        <v>6173</v>
      </c>
      <c r="AV5521">
        <v>88</v>
      </c>
      <c r="AW5521">
        <v>0.59971194363121905</v>
      </c>
      <c r="AX5521">
        <v>2.4987997651300792E-2</v>
      </c>
    </row>
    <row r="5522" spans="1:50" hidden="1" x14ac:dyDescent="0.3">
      <c r="A5522" t="s">
        <v>6564</v>
      </c>
      <c r="B5522" t="s">
        <v>6060</v>
      </c>
      <c r="D5522">
        <v>2559</v>
      </c>
      <c r="F5522">
        <v>5</v>
      </c>
      <c r="G5522" t="s">
        <v>383</v>
      </c>
      <c r="H5522" t="s">
        <v>78</v>
      </c>
      <c r="I5522" t="s">
        <v>252</v>
      </c>
      <c r="J5522" t="s">
        <v>346</v>
      </c>
      <c r="K5522" t="s">
        <v>121</v>
      </c>
      <c r="L5522" t="s">
        <v>82</v>
      </c>
      <c r="M5522" t="s">
        <v>106</v>
      </c>
      <c r="N5522" t="s">
        <v>84</v>
      </c>
      <c r="O5522" t="s">
        <v>85</v>
      </c>
      <c r="P5522" t="s">
        <v>989</v>
      </c>
      <c r="Q5522" t="s">
        <v>87</v>
      </c>
      <c r="R5522" t="s">
        <v>107</v>
      </c>
      <c r="T5522" t="s">
        <v>89</v>
      </c>
      <c r="U5522" t="s">
        <v>90</v>
      </c>
      <c r="V5522">
        <v>3.1701299999999999</v>
      </c>
      <c r="W5522">
        <v>101.708145</v>
      </c>
      <c r="X5522">
        <v>161.676648</v>
      </c>
      <c r="Y5522">
        <v>76.083128000000002</v>
      </c>
      <c r="Z5522">
        <v>85.593519000000001</v>
      </c>
      <c r="AA5522">
        <v>101.708145</v>
      </c>
      <c r="AB5522">
        <v>105.87485056963214</v>
      </c>
      <c r="AC5522">
        <v>70.072251512952036</v>
      </c>
      <c r="AP5522">
        <v>101.708145</v>
      </c>
      <c r="AQ5522">
        <v>101.708145</v>
      </c>
      <c r="AR5522">
        <v>101.708145</v>
      </c>
      <c r="AS5522">
        <v>101.708145</v>
      </c>
      <c r="AT5522">
        <v>32.083272610271507</v>
      </c>
      <c r="AU5522" t="s">
        <v>6175</v>
      </c>
      <c r="AV5522">
        <v>60</v>
      </c>
      <c r="AW5522">
        <v>0.53472121017119179</v>
      </c>
      <c r="AX5522">
        <v>2.2280050423799658E-2</v>
      </c>
    </row>
    <row r="5523" spans="1:50" hidden="1" x14ac:dyDescent="0.3">
      <c r="A5523" t="s">
        <v>6565</v>
      </c>
      <c r="B5523" t="s">
        <v>6060</v>
      </c>
      <c r="D5523">
        <v>2624</v>
      </c>
      <c r="F5523">
        <v>5</v>
      </c>
      <c r="G5523" t="s">
        <v>386</v>
      </c>
      <c r="H5523" t="s">
        <v>78</v>
      </c>
      <c r="I5523" t="s">
        <v>79</v>
      </c>
      <c r="J5523" t="s">
        <v>111</v>
      </c>
      <c r="K5523" t="s">
        <v>387</v>
      </c>
      <c r="L5523" t="s">
        <v>388</v>
      </c>
      <c r="M5523" t="s">
        <v>113</v>
      </c>
      <c r="N5523" t="s">
        <v>100</v>
      </c>
      <c r="O5523" t="s">
        <v>85</v>
      </c>
      <c r="P5523" t="s">
        <v>989</v>
      </c>
      <c r="Q5523" t="s">
        <v>271</v>
      </c>
      <c r="R5523" t="s">
        <v>107</v>
      </c>
      <c r="T5523" t="s">
        <v>89</v>
      </c>
      <c r="U5523" t="s">
        <v>90</v>
      </c>
      <c r="V5523">
        <v>0.211342</v>
      </c>
      <c r="W5523">
        <v>0</v>
      </c>
      <c r="X5523">
        <v>12.68052</v>
      </c>
      <c r="Y5523">
        <v>2.7474460000000001</v>
      </c>
      <c r="Z5523">
        <v>0</v>
      </c>
      <c r="AA5523">
        <v>0</v>
      </c>
      <c r="AB5523">
        <v>0</v>
      </c>
      <c r="AC5523">
        <v>0</v>
      </c>
      <c r="AP5523">
        <v>0</v>
      </c>
      <c r="AQ5523">
        <v>0</v>
      </c>
      <c r="AR5523">
        <v>0</v>
      </c>
      <c r="AS5523">
        <v>0</v>
      </c>
      <c r="AT5523">
        <v>0</v>
      </c>
      <c r="AU5523" t="s">
        <v>6177</v>
      </c>
      <c r="AV5523">
        <v>672</v>
      </c>
      <c r="AW5523">
        <v>0</v>
      </c>
      <c r="AX5523">
        <v>0</v>
      </c>
    </row>
    <row r="5524" spans="1:50" hidden="1" x14ac:dyDescent="0.3">
      <c r="A5524" t="s">
        <v>6566</v>
      </c>
      <c r="B5524" t="s">
        <v>6060</v>
      </c>
      <c r="D5524">
        <v>2644</v>
      </c>
      <c r="F5524">
        <v>5</v>
      </c>
      <c r="G5524" t="s">
        <v>391</v>
      </c>
      <c r="H5524" t="s">
        <v>78</v>
      </c>
      <c r="I5524" t="s">
        <v>79</v>
      </c>
      <c r="J5524" t="s">
        <v>111</v>
      </c>
      <c r="K5524" t="s">
        <v>387</v>
      </c>
      <c r="L5524" t="s">
        <v>388</v>
      </c>
      <c r="M5524" t="s">
        <v>129</v>
      </c>
      <c r="N5524" t="s">
        <v>100</v>
      </c>
      <c r="O5524" t="s">
        <v>85</v>
      </c>
      <c r="P5524" t="s">
        <v>989</v>
      </c>
      <c r="Q5524" t="s">
        <v>271</v>
      </c>
      <c r="R5524" t="s">
        <v>107</v>
      </c>
      <c r="T5524" t="s">
        <v>89</v>
      </c>
      <c r="U5524" t="s">
        <v>90</v>
      </c>
      <c r="V5524">
        <v>0.211342</v>
      </c>
      <c r="W5524">
        <v>0</v>
      </c>
      <c r="X5524">
        <v>13.525888</v>
      </c>
      <c r="Y5524">
        <v>2.7474460000000001</v>
      </c>
      <c r="Z5524">
        <v>0</v>
      </c>
      <c r="AA5524">
        <v>0</v>
      </c>
      <c r="AB5524">
        <v>0</v>
      </c>
      <c r="AC5524">
        <v>0</v>
      </c>
      <c r="AP5524">
        <v>0</v>
      </c>
      <c r="AQ5524">
        <v>0</v>
      </c>
      <c r="AR5524">
        <v>0</v>
      </c>
      <c r="AS5524">
        <v>0</v>
      </c>
      <c r="AT5524">
        <v>0</v>
      </c>
      <c r="AU5524" t="s">
        <v>6179</v>
      </c>
      <c r="AV5524">
        <v>672</v>
      </c>
      <c r="AW5524">
        <v>0</v>
      </c>
      <c r="AX5524">
        <v>0</v>
      </c>
    </row>
    <row r="5525" spans="1:50" hidden="1" x14ac:dyDescent="0.3">
      <c r="A5525" t="s">
        <v>6567</v>
      </c>
      <c r="B5525" t="s">
        <v>6060</v>
      </c>
      <c r="D5525">
        <v>2697</v>
      </c>
      <c r="F5525">
        <v>5</v>
      </c>
      <c r="G5525" t="s">
        <v>399</v>
      </c>
      <c r="H5525" t="s">
        <v>94</v>
      </c>
      <c r="I5525" t="s">
        <v>104</v>
      </c>
      <c r="J5525" t="s">
        <v>395</v>
      </c>
      <c r="K5525" t="s">
        <v>112</v>
      </c>
      <c r="L5525" t="s">
        <v>82</v>
      </c>
      <c r="M5525" t="s">
        <v>400</v>
      </c>
      <c r="N5525" t="s">
        <v>100</v>
      </c>
      <c r="O5525" t="s">
        <v>85</v>
      </c>
      <c r="P5525" t="s">
        <v>989</v>
      </c>
      <c r="Q5525" t="s">
        <v>87</v>
      </c>
      <c r="R5525" t="s">
        <v>107</v>
      </c>
      <c r="T5525" t="s">
        <v>89</v>
      </c>
      <c r="U5525" t="s">
        <v>90</v>
      </c>
      <c r="V5525">
        <v>1.046143</v>
      </c>
      <c r="W5525">
        <v>0</v>
      </c>
      <c r="X5525">
        <v>0</v>
      </c>
      <c r="Y5525">
        <v>0</v>
      </c>
      <c r="Z5525">
        <v>2.0922860000000001</v>
      </c>
      <c r="AA5525">
        <v>4.0436230000000002</v>
      </c>
      <c r="AB5525">
        <v>0</v>
      </c>
      <c r="AC5525">
        <v>0</v>
      </c>
      <c r="AP5525">
        <v>0</v>
      </c>
      <c r="AQ5525">
        <v>0</v>
      </c>
      <c r="AR5525">
        <v>0</v>
      </c>
      <c r="AS5525">
        <v>0</v>
      </c>
      <c r="AT5525">
        <v>0</v>
      </c>
      <c r="AU5525" t="s">
        <v>6181</v>
      </c>
      <c r="AV5525">
        <v>150</v>
      </c>
      <c r="AW5525">
        <v>0</v>
      </c>
      <c r="AX5525">
        <v>0</v>
      </c>
    </row>
    <row r="5526" spans="1:50" hidden="1" x14ac:dyDescent="0.3">
      <c r="A5526" t="s">
        <v>6568</v>
      </c>
      <c r="B5526" t="s">
        <v>6060</v>
      </c>
      <c r="D5526">
        <v>2700</v>
      </c>
      <c r="F5526">
        <v>5</v>
      </c>
      <c r="G5526" t="s">
        <v>403</v>
      </c>
      <c r="H5526" t="s">
        <v>94</v>
      </c>
      <c r="I5526" t="s">
        <v>104</v>
      </c>
      <c r="J5526" t="s">
        <v>395</v>
      </c>
      <c r="K5526" t="s">
        <v>141</v>
      </c>
      <c r="L5526" t="s">
        <v>82</v>
      </c>
      <c r="M5526" t="s">
        <v>400</v>
      </c>
      <c r="N5526" t="s">
        <v>84</v>
      </c>
      <c r="O5526" t="s">
        <v>85</v>
      </c>
      <c r="P5526" t="s">
        <v>989</v>
      </c>
      <c r="Q5526" t="s">
        <v>87</v>
      </c>
      <c r="R5526" t="s">
        <v>215</v>
      </c>
      <c r="T5526" t="s">
        <v>89</v>
      </c>
      <c r="U5526" t="s">
        <v>90</v>
      </c>
      <c r="V5526">
        <v>1.5850649999999999</v>
      </c>
      <c r="W5526">
        <v>15.112501999999999</v>
      </c>
      <c r="X5526">
        <v>34.871434000000001</v>
      </c>
      <c r="Y5526">
        <v>0</v>
      </c>
      <c r="Z5526">
        <v>0</v>
      </c>
      <c r="AA5526">
        <v>15.112501999999999</v>
      </c>
      <c r="AB5526">
        <v>12.48990027795738</v>
      </c>
      <c r="AC5526">
        <v>24.219995267092902</v>
      </c>
      <c r="AP5526">
        <v>15.112501999999999</v>
      </c>
      <c r="AQ5526">
        <v>15.112501999999999</v>
      </c>
      <c r="AR5526">
        <v>15.112501999999999</v>
      </c>
      <c r="AS5526">
        <v>15.112501999999999</v>
      </c>
      <c r="AT5526">
        <v>9.5343105803232042</v>
      </c>
      <c r="AU5526" t="s">
        <v>6183</v>
      </c>
      <c r="AV5526">
        <v>80</v>
      </c>
      <c r="AW5526">
        <v>0.11917888225404005</v>
      </c>
      <c r="AX5526">
        <v>4.9657867605850019E-3</v>
      </c>
    </row>
    <row r="5527" spans="1:50" hidden="1" x14ac:dyDescent="0.3">
      <c r="A5527" t="s">
        <v>6569</v>
      </c>
      <c r="B5527" t="s">
        <v>6060</v>
      </c>
      <c r="D5527">
        <v>273</v>
      </c>
      <c r="F5527">
        <v>5</v>
      </c>
      <c r="G5527" t="s">
        <v>422</v>
      </c>
      <c r="H5527" t="s">
        <v>94</v>
      </c>
      <c r="I5527" t="s">
        <v>95</v>
      </c>
      <c r="J5527" t="s">
        <v>96</v>
      </c>
      <c r="K5527" t="s">
        <v>168</v>
      </c>
      <c r="L5527" t="s">
        <v>82</v>
      </c>
      <c r="M5527" t="s">
        <v>410</v>
      </c>
      <c r="N5527" t="s">
        <v>100</v>
      </c>
      <c r="O5527" t="s">
        <v>85</v>
      </c>
      <c r="P5527" t="s">
        <v>989</v>
      </c>
      <c r="Q5527" t="s">
        <v>87</v>
      </c>
      <c r="R5527" t="s">
        <v>215</v>
      </c>
      <c r="T5527" t="s">
        <v>89</v>
      </c>
      <c r="U5527" t="s">
        <v>90</v>
      </c>
      <c r="V5527">
        <v>0.31701299999999999</v>
      </c>
      <c r="W5527">
        <v>0</v>
      </c>
      <c r="X5527">
        <v>1.5850649999999999</v>
      </c>
      <c r="Y5527">
        <v>17.435714999999998</v>
      </c>
      <c r="Z5527">
        <v>0</v>
      </c>
      <c r="AA5527">
        <v>0.87154600000000004</v>
      </c>
      <c r="AB5527">
        <v>9.3640125105697258</v>
      </c>
      <c r="AC5527">
        <v>27.367906435869077</v>
      </c>
      <c r="AP5527">
        <v>0</v>
      </c>
      <c r="AQ5527">
        <v>0</v>
      </c>
      <c r="AR5527">
        <v>0</v>
      </c>
      <c r="AS5527">
        <v>0</v>
      </c>
      <c r="AT5527">
        <v>0</v>
      </c>
      <c r="AU5527" t="s">
        <v>6187</v>
      </c>
      <c r="AV5527">
        <v>423</v>
      </c>
      <c r="AW5527">
        <v>0</v>
      </c>
      <c r="AX5527">
        <v>0</v>
      </c>
    </row>
    <row r="5528" spans="1:50" hidden="1" x14ac:dyDescent="0.3">
      <c r="A5528" t="s">
        <v>6570</v>
      </c>
      <c r="B5528" t="s">
        <v>6060</v>
      </c>
      <c r="D5528">
        <v>276</v>
      </c>
      <c r="F5528">
        <v>5</v>
      </c>
      <c r="G5528" t="s">
        <v>425</v>
      </c>
      <c r="H5528" t="s">
        <v>94</v>
      </c>
      <c r="I5528" t="s">
        <v>95</v>
      </c>
      <c r="J5528" t="s">
        <v>96</v>
      </c>
      <c r="K5528" t="s">
        <v>125</v>
      </c>
      <c r="L5528" t="s">
        <v>82</v>
      </c>
      <c r="M5528" t="s">
        <v>410</v>
      </c>
      <c r="N5528" t="s">
        <v>100</v>
      </c>
      <c r="O5528" t="s">
        <v>85</v>
      </c>
      <c r="P5528" t="s">
        <v>989</v>
      </c>
      <c r="Q5528" t="s">
        <v>87</v>
      </c>
      <c r="R5528" t="s">
        <v>215</v>
      </c>
      <c r="T5528" t="s">
        <v>89</v>
      </c>
      <c r="U5528" t="s">
        <v>90</v>
      </c>
      <c r="V5528">
        <v>0.52835500000000002</v>
      </c>
      <c r="W5528">
        <v>23.539781000000001</v>
      </c>
      <c r="X5528">
        <v>35.399785999999999</v>
      </c>
      <c r="Y5528">
        <v>15.850650999999999</v>
      </c>
      <c r="Z5528">
        <v>0</v>
      </c>
      <c r="AA5528">
        <v>23.539781000000001</v>
      </c>
      <c r="AB5528">
        <v>51.494034608988045</v>
      </c>
      <c r="AC5528">
        <v>27.681015374793041</v>
      </c>
      <c r="AP5528">
        <v>23.539781000000001</v>
      </c>
      <c r="AQ5528">
        <v>23.539781000000001</v>
      </c>
      <c r="AR5528">
        <v>23.539781000000001</v>
      </c>
      <c r="AS5528">
        <v>23.539781000000001</v>
      </c>
      <c r="AT5528">
        <v>44.552963443139554</v>
      </c>
      <c r="AU5528" t="s">
        <v>6189</v>
      </c>
      <c r="AV5528">
        <v>270</v>
      </c>
      <c r="AW5528">
        <v>0.16501097571533169</v>
      </c>
      <c r="AX5528">
        <v>6.8754573214721533E-3</v>
      </c>
    </row>
    <row r="5529" spans="1:50" hidden="1" x14ac:dyDescent="0.3">
      <c r="A5529" t="s">
        <v>6571</v>
      </c>
      <c r="B5529" t="s">
        <v>6060</v>
      </c>
      <c r="D5529">
        <v>285</v>
      </c>
      <c r="F5529">
        <v>5</v>
      </c>
      <c r="G5529" t="s">
        <v>432</v>
      </c>
      <c r="H5529" t="s">
        <v>94</v>
      </c>
      <c r="I5529" t="s">
        <v>95</v>
      </c>
      <c r="J5529" t="s">
        <v>96</v>
      </c>
      <c r="K5529" t="s">
        <v>81</v>
      </c>
      <c r="L5529" t="s">
        <v>82</v>
      </c>
      <c r="M5529" t="s">
        <v>410</v>
      </c>
      <c r="N5529" t="s">
        <v>84</v>
      </c>
      <c r="O5529" t="s">
        <v>85</v>
      </c>
      <c r="P5529" t="s">
        <v>989</v>
      </c>
      <c r="Q5529" t="s">
        <v>87</v>
      </c>
      <c r="R5529" t="s">
        <v>107</v>
      </c>
      <c r="T5529" t="s">
        <v>89</v>
      </c>
      <c r="U5529" t="s">
        <v>90</v>
      </c>
      <c r="V5529">
        <v>2.1134200000000001</v>
      </c>
      <c r="W5529">
        <v>25.574943491612235</v>
      </c>
      <c r="X5529">
        <v>16.907361000000002</v>
      </c>
      <c r="Y5529">
        <v>61.289186000000001</v>
      </c>
      <c r="Z5529">
        <v>2.1134200000000001</v>
      </c>
      <c r="AA5529">
        <v>31.044606999999999</v>
      </c>
      <c r="AB5529">
        <v>24.951164382060718</v>
      </c>
      <c r="AC5529">
        <v>48.779009246597944</v>
      </c>
      <c r="AP5529">
        <v>33.808008999999998</v>
      </c>
      <c r="AQ5529">
        <v>25.574943491612235</v>
      </c>
      <c r="AR5529">
        <v>25.574943491612235</v>
      </c>
      <c r="AS5529">
        <v>25.574943491612235</v>
      </c>
      <c r="AT5529">
        <v>12.101212012573097</v>
      </c>
      <c r="AU5529" t="s">
        <v>6195</v>
      </c>
      <c r="AV5529">
        <v>80</v>
      </c>
      <c r="AW5529">
        <v>0.15126515015716371</v>
      </c>
      <c r="AX5529">
        <v>6.3027145898818214E-3</v>
      </c>
    </row>
    <row r="5530" spans="1:50" hidden="1" x14ac:dyDescent="0.3">
      <c r="A5530" t="s">
        <v>6572</v>
      </c>
      <c r="B5530" t="s">
        <v>6060</v>
      </c>
      <c r="D5530">
        <v>2860</v>
      </c>
      <c r="F5530">
        <v>5</v>
      </c>
      <c r="G5530" t="s">
        <v>435</v>
      </c>
      <c r="H5530" t="s">
        <v>78</v>
      </c>
      <c r="I5530" t="s">
        <v>79</v>
      </c>
      <c r="J5530" t="s">
        <v>436</v>
      </c>
      <c r="K5530" t="s">
        <v>387</v>
      </c>
      <c r="L5530" t="s">
        <v>388</v>
      </c>
      <c r="M5530" t="s">
        <v>113</v>
      </c>
      <c r="N5530" t="s">
        <v>100</v>
      </c>
      <c r="O5530" t="s">
        <v>85</v>
      </c>
      <c r="P5530" t="s">
        <v>989</v>
      </c>
      <c r="Q5530" t="s">
        <v>87</v>
      </c>
      <c r="R5530" t="s">
        <v>88</v>
      </c>
      <c r="T5530" t="s">
        <v>89</v>
      </c>
      <c r="U5530" t="s">
        <v>90</v>
      </c>
      <c r="V5530">
        <v>0.211342</v>
      </c>
      <c r="W5530">
        <v>22.163166</v>
      </c>
      <c r="X5530">
        <v>17.96407</v>
      </c>
      <c r="Y5530">
        <v>9.9330750000000005</v>
      </c>
      <c r="Z5530">
        <v>0</v>
      </c>
      <c r="AA5530">
        <v>11.671417999999999</v>
      </c>
      <c r="AB5530">
        <v>13.302526453363821</v>
      </c>
      <c r="AC5530">
        <v>24.11373636845309</v>
      </c>
      <c r="AP5530">
        <v>22.163166</v>
      </c>
      <c r="AQ5530">
        <v>22.163166</v>
      </c>
      <c r="AR5530">
        <v>22.163166</v>
      </c>
      <c r="AS5530">
        <v>22.163166</v>
      </c>
      <c r="AT5530">
        <v>104.86872462643488</v>
      </c>
      <c r="AU5530" t="s">
        <v>6197</v>
      </c>
      <c r="AV5530">
        <v>672</v>
      </c>
      <c r="AW5530">
        <v>0.15605464974171857</v>
      </c>
      <c r="AX5530">
        <v>6.5022770725716066E-3</v>
      </c>
    </row>
    <row r="5531" spans="1:50" hidden="1" x14ac:dyDescent="0.3">
      <c r="A5531" t="s">
        <v>6573</v>
      </c>
      <c r="B5531" t="s">
        <v>6060</v>
      </c>
      <c r="D5531">
        <v>2861</v>
      </c>
      <c r="F5531">
        <v>5</v>
      </c>
      <c r="G5531" t="s">
        <v>439</v>
      </c>
      <c r="H5531" t="s">
        <v>78</v>
      </c>
      <c r="I5531" t="s">
        <v>79</v>
      </c>
      <c r="J5531" t="s">
        <v>436</v>
      </c>
      <c r="K5531" t="s">
        <v>137</v>
      </c>
      <c r="L5531" t="s">
        <v>388</v>
      </c>
      <c r="M5531" t="s">
        <v>113</v>
      </c>
      <c r="N5531" t="s">
        <v>84</v>
      </c>
      <c r="O5531" t="s">
        <v>85</v>
      </c>
      <c r="P5531" t="s">
        <v>989</v>
      </c>
      <c r="Q5531" t="s">
        <v>87</v>
      </c>
      <c r="R5531" t="s">
        <v>215</v>
      </c>
      <c r="T5531" t="s">
        <v>89</v>
      </c>
      <c r="U5531" t="s">
        <v>90</v>
      </c>
      <c r="V5531">
        <v>1.05671</v>
      </c>
      <c r="W5531">
        <v>121.230405</v>
      </c>
      <c r="X5531">
        <v>283.19831499999998</v>
      </c>
      <c r="Y5531">
        <v>259.95068700000002</v>
      </c>
      <c r="Z5531">
        <v>6.3402609999999999</v>
      </c>
      <c r="AA5531">
        <v>121.230405</v>
      </c>
      <c r="AB5531">
        <v>260.10980701724844</v>
      </c>
      <c r="AC5531">
        <v>369.71984643233037</v>
      </c>
      <c r="AP5531">
        <v>121.230405</v>
      </c>
      <c r="AQ5531">
        <v>121.230405</v>
      </c>
      <c r="AR5531">
        <v>121.230405</v>
      </c>
      <c r="AS5531">
        <v>121.230405</v>
      </c>
      <c r="AT5531">
        <v>114.72438511985312</v>
      </c>
      <c r="AU5531" t="s">
        <v>6199</v>
      </c>
      <c r="AV5531">
        <v>148</v>
      </c>
      <c r="AW5531">
        <v>0.77516476432333192</v>
      </c>
      <c r="AX5531">
        <v>3.2298531846805499E-2</v>
      </c>
    </row>
    <row r="5532" spans="1:50" hidden="1" x14ac:dyDescent="0.3">
      <c r="A5532" t="s">
        <v>6574</v>
      </c>
      <c r="B5532" t="s">
        <v>6060</v>
      </c>
      <c r="D5532">
        <v>2862</v>
      </c>
      <c r="F5532">
        <v>5</v>
      </c>
      <c r="G5532" t="s">
        <v>442</v>
      </c>
      <c r="H5532" t="s">
        <v>78</v>
      </c>
      <c r="I5532" t="s">
        <v>79</v>
      </c>
      <c r="J5532" t="s">
        <v>436</v>
      </c>
      <c r="K5532" t="s">
        <v>387</v>
      </c>
      <c r="L5532" t="s">
        <v>388</v>
      </c>
      <c r="M5532" t="s">
        <v>129</v>
      </c>
      <c r="N5532" t="s">
        <v>100</v>
      </c>
      <c r="O5532" t="s">
        <v>85</v>
      </c>
      <c r="P5532" t="s">
        <v>989</v>
      </c>
      <c r="Q5532" t="s">
        <v>87</v>
      </c>
      <c r="R5532" t="s">
        <v>107</v>
      </c>
      <c r="T5532" t="s">
        <v>89</v>
      </c>
      <c r="U5532" t="s">
        <v>90</v>
      </c>
      <c r="V5532">
        <v>0.211342</v>
      </c>
      <c r="W5532">
        <v>0</v>
      </c>
      <c r="X5532">
        <v>5.9175760000000004</v>
      </c>
      <c r="Y5532">
        <v>4.015498</v>
      </c>
      <c r="Z5532">
        <v>0</v>
      </c>
      <c r="AA5532">
        <v>4.1617920000000002</v>
      </c>
      <c r="AB5532">
        <v>5.5372108233489907</v>
      </c>
      <c r="AC5532">
        <v>10.404536240867516</v>
      </c>
      <c r="AP5532">
        <v>0</v>
      </c>
      <c r="AQ5532">
        <v>0</v>
      </c>
      <c r="AR5532">
        <v>0</v>
      </c>
      <c r="AS5532">
        <v>0</v>
      </c>
      <c r="AT5532">
        <v>0</v>
      </c>
      <c r="AU5532" t="s">
        <v>6201</v>
      </c>
      <c r="AV5532">
        <v>672</v>
      </c>
      <c r="AW5532">
        <v>0</v>
      </c>
      <c r="AX5532">
        <v>0</v>
      </c>
    </row>
    <row r="5533" spans="1:50" hidden="1" x14ac:dyDescent="0.3">
      <c r="A5533" t="s">
        <v>6575</v>
      </c>
      <c r="B5533" t="s">
        <v>6060</v>
      </c>
      <c r="D5533">
        <v>2864</v>
      </c>
      <c r="F5533">
        <v>5</v>
      </c>
      <c r="G5533" t="s">
        <v>445</v>
      </c>
      <c r="H5533" t="s">
        <v>78</v>
      </c>
      <c r="I5533" t="s">
        <v>79</v>
      </c>
      <c r="J5533" t="s">
        <v>436</v>
      </c>
      <c r="K5533" t="s">
        <v>137</v>
      </c>
      <c r="L5533" t="s">
        <v>388</v>
      </c>
      <c r="M5533" t="s">
        <v>129</v>
      </c>
      <c r="N5533" t="s">
        <v>84</v>
      </c>
      <c r="O5533" t="s">
        <v>85</v>
      </c>
      <c r="P5533" t="s">
        <v>989</v>
      </c>
      <c r="Q5533" t="s">
        <v>87</v>
      </c>
      <c r="R5533" t="s">
        <v>107</v>
      </c>
      <c r="T5533" t="s">
        <v>89</v>
      </c>
      <c r="U5533" t="s">
        <v>90</v>
      </c>
      <c r="V5533">
        <v>1.05671</v>
      </c>
      <c r="W5533">
        <v>31.573194999999998</v>
      </c>
      <c r="X5533">
        <v>105.67101099999999</v>
      </c>
      <c r="Y5533">
        <v>89.820358999999996</v>
      </c>
      <c r="Z5533">
        <v>7.3969709999999997</v>
      </c>
      <c r="AA5533">
        <v>31.573194999999998</v>
      </c>
      <c r="AB5533">
        <v>99.917675102187459</v>
      </c>
      <c r="AC5533">
        <v>108.86601930789182</v>
      </c>
      <c r="AP5533">
        <v>31.573194999999998</v>
      </c>
      <c r="AQ5533">
        <v>31.573194999999998</v>
      </c>
      <c r="AR5533">
        <v>31.573194999999998</v>
      </c>
      <c r="AS5533">
        <v>31.573194999999998</v>
      </c>
      <c r="AT5533">
        <v>29.878769955806227</v>
      </c>
      <c r="AU5533" t="s">
        <v>6203</v>
      </c>
      <c r="AV5533">
        <v>148</v>
      </c>
      <c r="AW5533">
        <v>0.20188358078247451</v>
      </c>
      <c r="AX5533">
        <v>8.4118158659364384E-3</v>
      </c>
    </row>
    <row r="5534" spans="1:50" hidden="1" x14ac:dyDescent="0.3">
      <c r="A5534" t="s">
        <v>6576</v>
      </c>
      <c r="B5534" t="s">
        <v>6060</v>
      </c>
      <c r="D5534">
        <v>2901</v>
      </c>
      <c r="F5534">
        <v>5</v>
      </c>
      <c r="G5534" t="s">
        <v>454</v>
      </c>
      <c r="H5534" t="s">
        <v>94</v>
      </c>
      <c r="I5534" t="s">
        <v>104</v>
      </c>
      <c r="J5534" t="s">
        <v>210</v>
      </c>
      <c r="K5534" t="s">
        <v>97</v>
      </c>
      <c r="L5534" t="s">
        <v>98</v>
      </c>
      <c r="M5534" t="s">
        <v>455</v>
      </c>
      <c r="N5534" t="s">
        <v>100</v>
      </c>
      <c r="O5534" t="s">
        <v>85</v>
      </c>
      <c r="P5534" t="s">
        <v>989</v>
      </c>
      <c r="Q5534" t="s">
        <v>87</v>
      </c>
      <c r="R5534" t="s">
        <v>155</v>
      </c>
      <c r="T5534" t="s">
        <v>89</v>
      </c>
      <c r="U5534" t="s">
        <v>90</v>
      </c>
      <c r="V5534">
        <v>0.80310000000000004</v>
      </c>
      <c r="W5534">
        <v>303.59453479960416</v>
      </c>
      <c r="X5534">
        <v>252.97640100000001</v>
      </c>
      <c r="Y5534">
        <v>278.67558300000002</v>
      </c>
      <c r="Z5534">
        <v>216.836916</v>
      </c>
      <c r="AA5534">
        <v>232.68007600000001</v>
      </c>
      <c r="AB5534">
        <v>252.99544566633679</v>
      </c>
      <c r="AC5534">
        <v>302.0005882306329</v>
      </c>
      <c r="AP5534">
        <v>232.68007600000001</v>
      </c>
      <c r="AQ5534">
        <v>303.59453479960416</v>
      </c>
      <c r="AR5534">
        <v>303.59453479960416</v>
      </c>
      <c r="AS5534">
        <v>303.59453479960416</v>
      </c>
      <c r="AT5534">
        <v>378.02830880289395</v>
      </c>
      <c r="AU5534" t="s">
        <v>6207</v>
      </c>
      <c r="AV5534">
        <v>50</v>
      </c>
      <c r="AW5534">
        <v>7.5605661760578791</v>
      </c>
      <c r="AX5534">
        <v>0.31502359066907831</v>
      </c>
    </row>
    <row r="5535" spans="1:50" hidden="1" x14ac:dyDescent="0.3">
      <c r="A5535" t="s">
        <v>6577</v>
      </c>
      <c r="B5535" t="s">
        <v>6060</v>
      </c>
      <c r="D5535">
        <v>2916</v>
      </c>
      <c r="F5535">
        <v>5</v>
      </c>
      <c r="G5535" t="s">
        <v>458</v>
      </c>
      <c r="H5535" t="s">
        <v>94</v>
      </c>
      <c r="I5535" t="s">
        <v>104</v>
      </c>
      <c r="J5535" t="s">
        <v>210</v>
      </c>
      <c r="K5535" t="s">
        <v>168</v>
      </c>
      <c r="L5535" t="s">
        <v>82</v>
      </c>
      <c r="M5535" t="s">
        <v>455</v>
      </c>
      <c r="N5535" t="s">
        <v>100</v>
      </c>
      <c r="O5535" t="s">
        <v>85</v>
      </c>
      <c r="P5535" t="s">
        <v>989</v>
      </c>
      <c r="Q5535" t="s">
        <v>87</v>
      </c>
      <c r="R5535" t="s">
        <v>215</v>
      </c>
      <c r="T5535" t="s">
        <v>89</v>
      </c>
      <c r="U5535" t="s">
        <v>90</v>
      </c>
      <c r="V5535">
        <v>0.31701299999999999</v>
      </c>
      <c r="W5535">
        <v>130.68061900000001</v>
      </c>
      <c r="X5535">
        <v>58.013384000000002</v>
      </c>
      <c r="Y5535">
        <v>92.250792000000004</v>
      </c>
      <c r="Z5535">
        <v>91.616759000000002</v>
      </c>
      <c r="AA5535">
        <v>130.68061900000001</v>
      </c>
      <c r="AB5535">
        <v>157.99265066268805</v>
      </c>
      <c r="AC5535">
        <v>267.19857666520574</v>
      </c>
      <c r="AP5535">
        <v>130.68061900000001</v>
      </c>
      <c r="AQ5535">
        <v>130.68061900000001</v>
      </c>
      <c r="AR5535">
        <v>130.68061900000001</v>
      </c>
      <c r="AS5535">
        <v>130.68061900000001</v>
      </c>
      <c r="AT5535">
        <v>412.2247951976733</v>
      </c>
      <c r="AU5535" t="s">
        <v>6209</v>
      </c>
      <c r="AV5535">
        <v>423</v>
      </c>
      <c r="AW5535">
        <v>0.97452670259497232</v>
      </c>
      <c r="AX5535">
        <v>4.0605279274790511E-2</v>
      </c>
    </row>
    <row r="5536" spans="1:50" hidden="1" x14ac:dyDescent="0.3">
      <c r="A5536" t="s">
        <v>6578</v>
      </c>
      <c r="B5536" t="s">
        <v>6060</v>
      </c>
      <c r="D5536">
        <v>2917</v>
      </c>
      <c r="F5536">
        <v>5</v>
      </c>
      <c r="G5536" t="s">
        <v>461</v>
      </c>
      <c r="H5536" t="s">
        <v>94</v>
      </c>
      <c r="I5536" t="s">
        <v>104</v>
      </c>
      <c r="J5536" t="s">
        <v>210</v>
      </c>
      <c r="K5536" t="s">
        <v>125</v>
      </c>
      <c r="L5536" t="s">
        <v>82</v>
      </c>
      <c r="M5536" t="s">
        <v>455</v>
      </c>
      <c r="N5536" t="s">
        <v>100</v>
      </c>
      <c r="O5536" t="s">
        <v>85</v>
      </c>
      <c r="P5536" t="s">
        <v>989</v>
      </c>
      <c r="Q5536" t="s">
        <v>87</v>
      </c>
      <c r="R5536" t="s">
        <v>215</v>
      </c>
      <c r="T5536" t="s">
        <v>89</v>
      </c>
      <c r="U5536" t="s">
        <v>90</v>
      </c>
      <c r="V5536">
        <v>0.52835500000000002</v>
      </c>
      <c r="W5536">
        <v>177.198645</v>
      </c>
      <c r="X5536">
        <v>146.35435100000001</v>
      </c>
      <c r="Y5536">
        <v>129.97534200000001</v>
      </c>
      <c r="Z5536">
        <v>122.050017</v>
      </c>
      <c r="AA5536">
        <v>177.198645</v>
      </c>
      <c r="AB5536">
        <v>182.79244932056446</v>
      </c>
      <c r="AC5536">
        <v>217.37929776665129</v>
      </c>
      <c r="AP5536">
        <v>177.198645</v>
      </c>
      <c r="AQ5536">
        <v>177.198645</v>
      </c>
      <c r="AR5536">
        <v>177.198645</v>
      </c>
      <c r="AS5536">
        <v>177.198645</v>
      </c>
      <c r="AT5536">
        <v>335.378003425727</v>
      </c>
      <c r="AU5536" t="s">
        <v>6211</v>
      </c>
      <c r="AV5536">
        <v>270</v>
      </c>
      <c r="AW5536">
        <v>1.2421407534286186</v>
      </c>
      <c r="AX5536">
        <v>5.1755864726192445E-2</v>
      </c>
    </row>
    <row r="5537" spans="1:50" hidden="1" x14ac:dyDescent="0.3">
      <c r="A5537" t="s">
        <v>6579</v>
      </c>
      <c r="B5537" t="s">
        <v>6060</v>
      </c>
      <c r="D5537">
        <v>2920</v>
      </c>
      <c r="F5537">
        <v>5</v>
      </c>
      <c r="G5537" t="s">
        <v>464</v>
      </c>
      <c r="H5537" t="s">
        <v>94</v>
      </c>
      <c r="I5537" t="s">
        <v>104</v>
      </c>
      <c r="J5537" t="s">
        <v>210</v>
      </c>
      <c r="K5537" t="s">
        <v>133</v>
      </c>
      <c r="L5537" t="s">
        <v>98</v>
      </c>
      <c r="M5537" t="s">
        <v>455</v>
      </c>
      <c r="N5537" t="s">
        <v>100</v>
      </c>
      <c r="O5537" t="s">
        <v>85</v>
      </c>
      <c r="P5537" t="s">
        <v>989</v>
      </c>
      <c r="Q5537" t="s">
        <v>87</v>
      </c>
      <c r="R5537" t="s">
        <v>107</v>
      </c>
      <c r="T5537" t="s">
        <v>89</v>
      </c>
      <c r="U5537" t="s">
        <v>90</v>
      </c>
      <c r="V5537">
        <v>1.268052</v>
      </c>
      <c r="W5537">
        <v>0</v>
      </c>
      <c r="X5537">
        <v>0</v>
      </c>
      <c r="Y5537">
        <v>0</v>
      </c>
      <c r="Z5537">
        <v>4.4381820000000003</v>
      </c>
      <c r="AA5537">
        <v>0</v>
      </c>
      <c r="AB5537">
        <v>0</v>
      </c>
      <c r="AC5537">
        <v>0</v>
      </c>
      <c r="AP5537">
        <v>0</v>
      </c>
      <c r="AQ5537">
        <v>0</v>
      </c>
      <c r="AR5537">
        <v>0</v>
      </c>
      <c r="AS5537">
        <v>0</v>
      </c>
      <c r="AT5537">
        <v>0</v>
      </c>
      <c r="AU5537" t="s">
        <v>6213</v>
      </c>
      <c r="AV5537">
        <v>40</v>
      </c>
      <c r="AW5537">
        <v>0</v>
      </c>
      <c r="AX5537">
        <v>0</v>
      </c>
    </row>
    <row r="5538" spans="1:50" hidden="1" x14ac:dyDescent="0.3">
      <c r="A5538" t="s">
        <v>6580</v>
      </c>
      <c r="B5538" t="s">
        <v>6060</v>
      </c>
      <c r="D5538">
        <v>2921</v>
      </c>
      <c r="F5538">
        <v>5</v>
      </c>
      <c r="G5538" t="s">
        <v>467</v>
      </c>
      <c r="H5538" t="s">
        <v>94</v>
      </c>
      <c r="I5538" t="s">
        <v>104</v>
      </c>
      <c r="J5538" t="s">
        <v>210</v>
      </c>
      <c r="K5538" t="s">
        <v>133</v>
      </c>
      <c r="L5538" t="s">
        <v>98</v>
      </c>
      <c r="M5538" t="s">
        <v>455</v>
      </c>
      <c r="N5538" t="s">
        <v>100</v>
      </c>
      <c r="O5538" t="s">
        <v>85</v>
      </c>
      <c r="P5538" t="s">
        <v>989</v>
      </c>
      <c r="Q5538" t="s">
        <v>87</v>
      </c>
      <c r="R5538" t="s">
        <v>107</v>
      </c>
      <c r="T5538" t="s">
        <v>89</v>
      </c>
      <c r="U5538" t="s">
        <v>90</v>
      </c>
      <c r="V5538">
        <v>1.268052</v>
      </c>
      <c r="W5538">
        <v>18.92914</v>
      </c>
      <c r="X5538">
        <v>17.75273</v>
      </c>
      <c r="Y5538">
        <v>0</v>
      </c>
      <c r="Z5538">
        <v>0</v>
      </c>
      <c r="AA5538">
        <v>18.92914</v>
      </c>
      <c r="AB5538">
        <v>26.054241660404173</v>
      </c>
      <c r="AC5538">
        <v>13.042408021694483</v>
      </c>
      <c r="AP5538">
        <v>18.92914</v>
      </c>
      <c r="AQ5538">
        <v>18.92914</v>
      </c>
      <c r="AR5538">
        <v>18.92914</v>
      </c>
      <c r="AS5538">
        <v>18.92914</v>
      </c>
      <c r="AT5538">
        <v>14.927731670310051</v>
      </c>
      <c r="AU5538" t="s">
        <v>6215</v>
      </c>
      <c r="AV5538">
        <v>40</v>
      </c>
      <c r="AW5538">
        <v>0.37319329175775129</v>
      </c>
      <c r="AX5538">
        <v>1.5549720489906304E-2</v>
      </c>
    </row>
    <row r="5539" spans="1:50" hidden="1" x14ac:dyDescent="0.3">
      <c r="A5539" t="s">
        <v>6581</v>
      </c>
      <c r="B5539" t="s">
        <v>6060</v>
      </c>
      <c r="D5539">
        <v>2930</v>
      </c>
      <c r="F5539">
        <v>5</v>
      </c>
      <c r="G5539" t="s">
        <v>470</v>
      </c>
      <c r="H5539" t="s">
        <v>94</v>
      </c>
      <c r="I5539" t="s">
        <v>104</v>
      </c>
      <c r="J5539" t="s">
        <v>210</v>
      </c>
      <c r="K5539" t="s">
        <v>137</v>
      </c>
      <c r="L5539" t="s">
        <v>82</v>
      </c>
      <c r="M5539" t="s">
        <v>455</v>
      </c>
      <c r="N5539" t="s">
        <v>100</v>
      </c>
      <c r="O5539" t="s">
        <v>85</v>
      </c>
      <c r="P5539" t="s">
        <v>989</v>
      </c>
      <c r="Q5539" t="s">
        <v>87</v>
      </c>
      <c r="R5539" t="s">
        <v>107</v>
      </c>
      <c r="T5539" t="s">
        <v>89</v>
      </c>
      <c r="U5539" t="s">
        <v>90</v>
      </c>
      <c r="V5539">
        <v>1.0567101091933779</v>
      </c>
      <c r="W5539">
        <v>221.60917499999999</v>
      </c>
      <c r="X5539">
        <v>0</v>
      </c>
      <c r="Y5539">
        <v>0</v>
      </c>
      <c r="Z5539">
        <v>0</v>
      </c>
      <c r="AA5539">
        <v>221.60917499999999</v>
      </c>
      <c r="AB5539">
        <v>245.34399591484453</v>
      </c>
      <c r="AC5539">
        <v>429.88067099591331</v>
      </c>
      <c r="AP5539">
        <v>221.60917499999999</v>
      </c>
      <c r="AQ5539">
        <v>221.60917499999999</v>
      </c>
      <c r="AR5539">
        <v>221.60917499999999</v>
      </c>
      <c r="AS5539">
        <v>221.60917499999999</v>
      </c>
      <c r="AT5539">
        <v>209.71614927499999</v>
      </c>
      <c r="AU5539" t="s">
        <v>6217</v>
      </c>
      <c r="AV5539">
        <v>150</v>
      </c>
      <c r="AW5539">
        <v>1.3981076618333332</v>
      </c>
      <c r="AX5539">
        <v>5.8254485909722216E-2</v>
      </c>
    </row>
    <row r="5540" spans="1:50" hidden="1" x14ac:dyDescent="0.3">
      <c r="A5540" t="s">
        <v>6582</v>
      </c>
      <c r="B5540" t="s">
        <v>6060</v>
      </c>
      <c r="D5540">
        <v>2935</v>
      </c>
      <c r="F5540">
        <v>5</v>
      </c>
      <c r="G5540" t="s">
        <v>476</v>
      </c>
      <c r="H5540" t="s">
        <v>94</v>
      </c>
      <c r="I5540" t="s">
        <v>104</v>
      </c>
      <c r="J5540" t="s">
        <v>210</v>
      </c>
      <c r="K5540" t="s">
        <v>81</v>
      </c>
      <c r="L5540" t="s">
        <v>145</v>
      </c>
      <c r="M5540" t="s">
        <v>455</v>
      </c>
      <c r="N5540" t="s">
        <v>84</v>
      </c>
      <c r="O5540" t="s">
        <v>85</v>
      </c>
      <c r="P5540" t="s">
        <v>989</v>
      </c>
      <c r="Q5540" t="s">
        <v>87</v>
      </c>
      <c r="R5540" t="s">
        <v>107</v>
      </c>
      <c r="T5540" t="s">
        <v>89</v>
      </c>
      <c r="U5540" t="s">
        <v>90</v>
      </c>
      <c r="V5540">
        <v>2.1134200000000001</v>
      </c>
      <c r="W5540">
        <v>0</v>
      </c>
      <c r="X5540">
        <v>0</v>
      </c>
      <c r="Y5540">
        <v>0</v>
      </c>
      <c r="Z5540">
        <v>0</v>
      </c>
      <c r="AA5540">
        <v>5.4054830331976156</v>
      </c>
      <c r="AB5540">
        <v>5.6757571848574964</v>
      </c>
      <c r="AC5540">
        <v>7.6652764431498621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 t="s">
        <v>6219</v>
      </c>
      <c r="AV5540">
        <v>60</v>
      </c>
      <c r="AW5540">
        <v>0</v>
      </c>
      <c r="AX5540">
        <v>0</v>
      </c>
    </row>
    <row r="5541" spans="1:50" hidden="1" x14ac:dyDescent="0.3">
      <c r="A5541" t="s">
        <v>6583</v>
      </c>
      <c r="B5541" t="s">
        <v>6060</v>
      </c>
      <c r="D5541">
        <v>2940</v>
      </c>
      <c r="F5541">
        <v>5</v>
      </c>
      <c r="G5541" t="s">
        <v>482</v>
      </c>
      <c r="H5541" t="s">
        <v>94</v>
      </c>
      <c r="I5541" t="s">
        <v>104</v>
      </c>
      <c r="J5541" t="s">
        <v>210</v>
      </c>
      <c r="K5541" t="s">
        <v>81</v>
      </c>
      <c r="L5541" t="s">
        <v>82</v>
      </c>
      <c r="M5541" t="s">
        <v>455</v>
      </c>
      <c r="N5541" t="s">
        <v>84</v>
      </c>
      <c r="O5541" t="s">
        <v>85</v>
      </c>
      <c r="P5541" t="s">
        <v>989</v>
      </c>
      <c r="Q5541" t="s">
        <v>87</v>
      </c>
      <c r="R5541" t="s">
        <v>215</v>
      </c>
      <c r="T5541" t="s">
        <v>89</v>
      </c>
      <c r="U5541" t="s">
        <v>90</v>
      </c>
      <c r="V5541">
        <v>2.1134200000000001</v>
      </c>
      <c r="W5541">
        <v>1372.3976481447323</v>
      </c>
      <c r="X5541">
        <v>1143.3603270000001</v>
      </c>
      <c r="Y5541">
        <v>1551.2504269999999</v>
      </c>
      <c r="Z5541">
        <v>1191.9690000000001</v>
      </c>
      <c r="AA5541">
        <v>1151.9685059999999</v>
      </c>
      <c r="AB5541">
        <v>1338.9245347753488</v>
      </c>
      <c r="AC5541">
        <v>1380.6084711788142</v>
      </c>
      <c r="AP5541">
        <v>1151.9685059999999</v>
      </c>
      <c r="AQ5541">
        <v>1372.3976481447323</v>
      </c>
      <c r="AR5541">
        <v>1372.3976481447323</v>
      </c>
      <c r="AS5541">
        <v>1372.3976481447323</v>
      </c>
      <c r="AT5541">
        <v>649.37288761568084</v>
      </c>
      <c r="AU5541" t="s">
        <v>6221</v>
      </c>
      <c r="AV5541">
        <v>80</v>
      </c>
      <c r="AW5541">
        <v>8.1171610951960105</v>
      </c>
      <c r="AX5541">
        <v>0.33821504563316712</v>
      </c>
    </row>
    <row r="5542" spans="1:50" hidden="1" x14ac:dyDescent="0.3">
      <c r="A5542" t="s">
        <v>6584</v>
      </c>
      <c r="B5542" t="s">
        <v>6060</v>
      </c>
      <c r="D5542">
        <v>2946</v>
      </c>
      <c r="F5542">
        <v>5</v>
      </c>
      <c r="G5542" t="s">
        <v>488</v>
      </c>
      <c r="H5542" t="s">
        <v>94</v>
      </c>
      <c r="I5542" t="s">
        <v>104</v>
      </c>
      <c r="J5542" t="s">
        <v>210</v>
      </c>
      <c r="K5542" t="s">
        <v>121</v>
      </c>
      <c r="L5542" t="s">
        <v>82</v>
      </c>
      <c r="M5542" t="s">
        <v>455</v>
      </c>
      <c r="N5542" t="s">
        <v>84</v>
      </c>
      <c r="O5542" t="s">
        <v>85</v>
      </c>
      <c r="P5542" t="s">
        <v>989</v>
      </c>
      <c r="Q5542" t="s">
        <v>87</v>
      </c>
      <c r="R5542" t="s">
        <v>215</v>
      </c>
      <c r="T5542" t="s">
        <v>89</v>
      </c>
      <c r="U5542" t="s">
        <v>90</v>
      </c>
      <c r="V5542">
        <v>3.1701299999999999</v>
      </c>
      <c r="W5542">
        <v>575.07553700000005</v>
      </c>
      <c r="X5542">
        <v>424.79747099999997</v>
      </c>
      <c r="Y5542">
        <v>675.23776999999995</v>
      </c>
      <c r="Z5542">
        <v>288.48186399999997</v>
      </c>
      <c r="AA5542">
        <v>575.07553700000005</v>
      </c>
      <c r="AB5542">
        <v>436.90155034084609</v>
      </c>
      <c r="AC5542">
        <v>350.9637024815321</v>
      </c>
      <c r="AP5542">
        <v>575.07553700000005</v>
      </c>
      <c r="AQ5542">
        <v>575.07553700000005</v>
      </c>
      <c r="AR5542">
        <v>575.07553700000005</v>
      </c>
      <c r="AS5542">
        <v>575.07553700000005</v>
      </c>
      <c r="AT5542">
        <v>181.40440202767712</v>
      </c>
      <c r="AU5542" t="s">
        <v>6223</v>
      </c>
      <c r="AV5542">
        <v>60</v>
      </c>
      <c r="AW5542">
        <v>3.0234067004612855</v>
      </c>
      <c r="AX5542">
        <v>0.12597527918588688</v>
      </c>
    </row>
    <row r="5543" spans="1:50" hidden="1" x14ac:dyDescent="0.3">
      <c r="A5543" t="s">
        <v>6585</v>
      </c>
      <c r="B5543" t="s">
        <v>6060</v>
      </c>
      <c r="D5543">
        <v>2948</v>
      </c>
      <c r="F5543">
        <v>5</v>
      </c>
      <c r="G5543" t="s">
        <v>494</v>
      </c>
      <c r="H5543" t="s">
        <v>94</v>
      </c>
      <c r="I5543" t="s">
        <v>104</v>
      </c>
      <c r="J5543" t="s">
        <v>210</v>
      </c>
      <c r="K5543" t="s">
        <v>200</v>
      </c>
      <c r="L5543" t="s">
        <v>145</v>
      </c>
      <c r="M5543" t="s">
        <v>455</v>
      </c>
      <c r="N5543" t="s">
        <v>84</v>
      </c>
      <c r="O5543" t="s">
        <v>85</v>
      </c>
      <c r="P5543" t="s">
        <v>989</v>
      </c>
      <c r="Q5543" t="s">
        <v>87</v>
      </c>
      <c r="R5543" t="s">
        <v>215</v>
      </c>
      <c r="T5543" t="s">
        <v>89</v>
      </c>
      <c r="U5543" t="s">
        <v>90</v>
      </c>
      <c r="V5543">
        <v>3.522367</v>
      </c>
      <c r="W5543">
        <v>10.541176</v>
      </c>
      <c r="X5543">
        <v>0</v>
      </c>
      <c r="Y5543">
        <v>52.835504999999998</v>
      </c>
      <c r="Z5543">
        <v>0</v>
      </c>
      <c r="AA5543">
        <v>12.194009171560632</v>
      </c>
      <c r="AB5543">
        <v>12.681769538423058</v>
      </c>
      <c r="AC5543">
        <v>14.656430511125675</v>
      </c>
      <c r="AP5543">
        <v>10.541176</v>
      </c>
      <c r="AQ5543">
        <v>10.541176</v>
      </c>
      <c r="AR5543">
        <v>10.541176</v>
      </c>
      <c r="AS5543">
        <v>10.541176</v>
      </c>
      <c r="AT5543">
        <v>2.992639892435967</v>
      </c>
      <c r="AU5543" t="s">
        <v>6225</v>
      </c>
      <c r="AV5543">
        <v>40</v>
      </c>
      <c r="AW5543">
        <v>7.4815997310899177E-2</v>
      </c>
      <c r="AX5543">
        <v>3.1173332212874657E-3</v>
      </c>
    </row>
    <row r="5544" spans="1:50" hidden="1" x14ac:dyDescent="0.3">
      <c r="A5544" t="s">
        <v>6586</v>
      </c>
      <c r="B5544" t="s">
        <v>6060</v>
      </c>
      <c r="D5544">
        <v>296</v>
      </c>
      <c r="F5544">
        <v>5</v>
      </c>
      <c r="G5544" t="s">
        <v>504</v>
      </c>
      <c r="H5544" t="s">
        <v>94</v>
      </c>
      <c r="I5544" t="s">
        <v>95</v>
      </c>
      <c r="J5544" t="s">
        <v>96</v>
      </c>
      <c r="K5544" t="s">
        <v>121</v>
      </c>
      <c r="L5544" t="s">
        <v>82</v>
      </c>
      <c r="M5544" t="s">
        <v>410</v>
      </c>
      <c r="N5544" t="s">
        <v>84</v>
      </c>
      <c r="O5544" t="s">
        <v>85</v>
      </c>
      <c r="P5544" t="s">
        <v>989</v>
      </c>
      <c r="Q5544" t="s">
        <v>87</v>
      </c>
      <c r="R5544" t="s">
        <v>215</v>
      </c>
      <c r="T5544" t="s">
        <v>89</v>
      </c>
      <c r="U5544" t="s">
        <v>90</v>
      </c>
      <c r="V5544">
        <v>3.1701299999999999</v>
      </c>
      <c r="W5544">
        <v>203.781158</v>
      </c>
      <c r="X5544">
        <v>164.846779</v>
      </c>
      <c r="Y5544">
        <v>142.65586400000001</v>
      </c>
      <c r="Z5544">
        <v>41.211694999999999</v>
      </c>
      <c r="AA5544">
        <v>180.54512600000001</v>
      </c>
      <c r="AB5544">
        <v>124.54473438102022</v>
      </c>
      <c r="AC5544">
        <v>134.77806111898607</v>
      </c>
      <c r="AP5544">
        <v>203.781158</v>
      </c>
      <c r="AQ5544">
        <v>203.781158</v>
      </c>
      <c r="AR5544">
        <v>203.781158</v>
      </c>
      <c r="AS5544">
        <v>203.781158</v>
      </c>
      <c r="AT5544">
        <v>64.281640815991778</v>
      </c>
      <c r="AU5544" t="s">
        <v>6227</v>
      </c>
      <c r="AV5544">
        <v>60</v>
      </c>
      <c r="AW5544">
        <v>1.0713606802665296</v>
      </c>
      <c r="AX5544">
        <v>4.4640028344438733E-2</v>
      </c>
    </row>
    <row r="5545" spans="1:50" hidden="1" x14ac:dyDescent="0.3">
      <c r="A5545" t="s">
        <v>6587</v>
      </c>
      <c r="B5545" t="s">
        <v>6060</v>
      </c>
      <c r="D5545">
        <v>302</v>
      </c>
      <c r="F5545">
        <v>5</v>
      </c>
      <c r="G5545" t="s">
        <v>515</v>
      </c>
      <c r="H5545" t="s">
        <v>94</v>
      </c>
      <c r="I5545" t="s">
        <v>95</v>
      </c>
      <c r="J5545" t="s">
        <v>96</v>
      </c>
      <c r="K5545" t="s">
        <v>137</v>
      </c>
      <c r="L5545" t="s">
        <v>98</v>
      </c>
      <c r="M5545" t="s">
        <v>99</v>
      </c>
      <c r="N5545" t="s">
        <v>84</v>
      </c>
      <c r="O5545" t="s">
        <v>85</v>
      </c>
      <c r="P5545" t="s">
        <v>989</v>
      </c>
      <c r="Q5545" t="s">
        <v>87</v>
      </c>
      <c r="R5545" t="s">
        <v>107</v>
      </c>
      <c r="T5545" t="s">
        <v>89</v>
      </c>
      <c r="U5545" t="s">
        <v>90</v>
      </c>
      <c r="V5545">
        <v>2.1134200000000001</v>
      </c>
      <c r="W5545">
        <v>0</v>
      </c>
      <c r="X5545">
        <v>2.1134200000000001</v>
      </c>
      <c r="Y5545">
        <v>23.247622</v>
      </c>
      <c r="Z5545">
        <v>0</v>
      </c>
      <c r="AA5545">
        <v>2.8514030534027608</v>
      </c>
      <c r="AB5545">
        <v>2.8514030534027608</v>
      </c>
      <c r="AC5545">
        <v>11.365385991580087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 t="s">
        <v>6232</v>
      </c>
      <c r="AV5545">
        <v>40</v>
      </c>
      <c r="AW5545">
        <v>0</v>
      </c>
      <c r="AX5545">
        <v>0</v>
      </c>
    </row>
    <row r="5546" spans="1:50" x14ac:dyDescent="0.3">
      <c r="A5546" t="s">
        <v>6588</v>
      </c>
      <c r="B5546" t="s">
        <v>6060</v>
      </c>
      <c r="D5546">
        <v>303</v>
      </c>
      <c r="F5546">
        <v>5</v>
      </c>
      <c r="G5546" t="s">
        <v>518</v>
      </c>
      <c r="H5546" t="s">
        <v>94</v>
      </c>
      <c r="I5546" t="s">
        <v>95</v>
      </c>
      <c r="J5546" t="s">
        <v>96</v>
      </c>
      <c r="K5546" t="s">
        <v>141</v>
      </c>
      <c r="L5546" t="s">
        <v>98</v>
      </c>
      <c r="M5546" t="s">
        <v>99</v>
      </c>
      <c r="N5546" t="s">
        <v>84</v>
      </c>
      <c r="O5546" t="s">
        <v>85</v>
      </c>
      <c r="P5546" t="s">
        <v>989</v>
      </c>
      <c r="Q5546" t="s">
        <v>87</v>
      </c>
      <c r="R5546" t="s">
        <v>107</v>
      </c>
      <c r="T5546" t="s">
        <v>89</v>
      </c>
      <c r="U5546" t="s">
        <v>90</v>
      </c>
      <c r="V5546">
        <v>1.5850649999999999</v>
      </c>
      <c r="W5546">
        <v>8087.827538513071</v>
      </c>
      <c r="X5546">
        <v>240.92990499999999</v>
      </c>
      <c r="Y5546">
        <v>0</v>
      </c>
      <c r="Z5546">
        <v>0</v>
      </c>
      <c r="AA5546">
        <v>6955.5316831212385</v>
      </c>
      <c r="AB5546">
        <v>6955.5316831212403</v>
      </c>
      <c r="AC5546">
        <v>6454.5425776573311</v>
      </c>
      <c r="AP5546">
        <v>5470.977097</v>
      </c>
      <c r="AQ5546">
        <v>8087.827538513071</v>
      </c>
      <c r="AR5546">
        <v>8087.827538513071</v>
      </c>
      <c r="AS5546">
        <v>8087.827538513071</v>
      </c>
      <c r="AT5546">
        <v>5102.5210565579782</v>
      </c>
      <c r="AU5546" t="s">
        <v>6234</v>
      </c>
      <c r="AV5546">
        <v>60</v>
      </c>
      <c r="AW5546">
        <v>85.042017609299634</v>
      </c>
      <c r="AX5546">
        <v>3.5434174003874848</v>
      </c>
    </row>
    <row r="5547" spans="1:50" hidden="1" x14ac:dyDescent="0.3">
      <c r="A5547" t="s">
        <v>6589</v>
      </c>
      <c r="B5547" t="s">
        <v>6060</v>
      </c>
      <c r="D5547">
        <v>304</v>
      </c>
      <c r="F5547">
        <v>5</v>
      </c>
      <c r="G5547" t="s">
        <v>521</v>
      </c>
      <c r="H5547" t="s">
        <v>94</v>
      </c>
      <c r="I5547" t="s">
        <v>104</v>
      </c>
      <c r="J5547" t="s">
        <v>210</v>
      </c>
      <c r="K5547" t="s">
        <v>137</v>
      </c>
      <c r="L5547" t="s">
        <v>98</v>
      </c>
      <c r="M5547" t="s">
        <v>513</v>
      </c>
      <c r="N5547" t="s">
        <v>84</v>
      </c>
      <c r="O5547" t="s">
        <v>85</v>
      </c>
      <c r="P5547" t="s">
        <v>989</v>
      </c>
      <c r="Q5547" t="s">
        <v>87</v>
      </c>
      <c r="R5547" t="s">
        <v>107</v>
      </c>
      <c r="T5547" t="s">
        <v>89</v>
      </c>
      <c r="U5547" t="s">
        <v>90</v>
      </c>
      <c r="V5547">
        <v>2.1134200000000001</v>
      </c>
      <c r="W5547">
        <v>0</v>
      </c>
      <c r="X5547">
        <v>2.1134200000000001</v>
      </c>
      <c r="Y5547">
        <v>4.2268400000000002</v>
      </c>
      <c r="Z5547">
        <v>0</v>
      </c>
      <c r="AA5547">
        <v>0</v>
      </c>
      <c r="AB5547">
        <v>0</v>
      </c>
      <c r="AC5547">
        <v>0</v>
      </c>
      <c r="AP5547">
        <v>0</v>
      </c>
      <c r="AQ5547">
        <v>0</v>
      </c>
      <c r="AR5547">
        <v>0</v>
      </c>
      <c r="AS5547">
        <v>0</v>
      </c>
      <c r="AT5547">
        <v>0</v>
      </c>
      <c r="AU5547" t="s">
        <v>6236</v>
      </c>
      <c r="AV5547">
        <v>40</v>
      </c>
      <c r="AW5547">
        <v>0</v>
      </c>
      <c r="AX5547">
        <v>0</v>
      </c>
    </row>
    <row r="5548" spans="1:50" hidden="1" x14ac:dyDescent="0.3">
      <c r="A5548" t="s">
        <v>6590</v>
      </c>
      <c r="B5548" t="s">
        <v>6060</v>
      </c>
      <c r="D5548">
        <v>305</v>
      </c>
      <c r="F5548">
        <v>5</v>
      </c>
      <c r="G5548" t="s">
        <v>524</v>
      </c>
      <c r="H5548" t="s">
        <v>94</v>
      </c>
      <c r="I5548" t="s">
        <v>104</v>
      </c>
      <c r="J5548" t="s">
        <v>210</v>
      </c>
      <c r="K5548" t="s">
        <v>141</v>
      </c>
      <c r="L5548" t="s">
        <v>98</v>
      </c>
      <c r="M5548" t="s">
        <v>513</v>
      </c>
      <c r="N5548" t="s">
        <v>84</v>
      </c>
      <c r="O5548" t="s">
        <v>85</v>
      </c>
      <c r="P5548" t="s">
        <v>989</v>
      </c>
      <c r="Q5548" t="s">
        <v>87</v>
      </c>
      <c r="R5548" t="s">
        <v>215</v>
      </c>
      <c r="T5548" t="s">
        <v>89</v>
      </c>
      <c r="U5548" t="s">
        <v>90</v>
      </c>
      <c r="V5548">
        <v>1.5850649999999999</v>
      </c>
      <c r="W5548">
        <v>716.04524800000002</v>
      </c>
      <c r="X5548">
        <v>600.73969</v>
      </c>
      <c r="Y5548">
        <v>846.42478800000004</v>
      </c>
      <c r="Z5548">
        <v>0</v>
      </c>
      <c r="AA5548">
        <v>706.36553217128392</v>
      </c>
      <c r="AB5548">
        <v>706.3655321712838</v>
      </c>
      <c r="AC5548">
        <v>637.06568315995855</v>
      </c>
      <c r="AP5548">
        <v>716.04524800000002</v>
      </c>
      <c r="AQ5548">
        <v>716.04524800000002</v>
      </c>
      <c r="AR5548">
        <v>716.04524800000002</v>
      </c>
      <c r="AS5548">
        <v>716.04524800000002</v>
      </c>
      <c r="AT5548">
        <v>451.74503758520945</v>
      </c>
      <c r="AU5548" t="s">
        <v>6238</v>
      </c>
      <c r="AV5548">
        <v>60</v>
      </c>
      <c r="AW5548">
        <v>7.5290839597534909</v>
      </c>
      <c r="AX5548">
        <v>0.31371183165639543</v>
      </c>
    </row>
    <row r="5549" spans="1:50" hidden="1" x14ac:dyDescent="0.3">
      <c r="A5549" t="s">
        <v>6591</v>
      </c>
      <c r="B5549" t="s">
        <v>6060</v>
      </c>
      <c r="D5549">
        <v>307</v>
      </c>
      <c r="F5549">
        <v>5</v>
      </c>
      <c r="G5549" t="s">
        <v>532</v>
      </c>
      <c r="H5549" t="s">
        <v>94</v>
      </c>
      <c r="I5549" t="s">
        <v>104</v>
      </c>
      <c r="J5549" t="s">
        <v>528</v>
      </c>
      <c r="K5549" t="s">
        <v>141</v>
      </c>
      <c r="L5549" t="s">
        <v>98</v>
      </c>
      <c r="M5549" t="s">
        <v>529</v>
      </c>
      <c r="N5549" t="s">
        <v>84</v>
      </c>
      <c r="O5549" t="s">
        <v>85</v>
      </c>
      <c r="P5549" t="s">
        <v>989</v>
      </c>
      <c r="Q5549" t="s">
        <v>87</v>
      </c>
      <c r="R5549" t="s">
        <v>215</v>
      </c>
      <c r="T5549" t="s">
        <v>89</v>
      </c>
      <c r="U5549" t="s">
        <v>90</v>
      </c>
      <c r="V5549">
        <v>1.5850649999999999</v>
      </c>
      <c r="W5549">
        <v>135.01684599999999</v>
      </c>
      <c r="X5549">
        <v>66.572733999999997</v>
      </c>
      <c r="Y5549">
        <v>82.423385999999994</v>
      </c>
      <c r="Z5549">
        <v>0</v>
      </c>
      <c r="AA5549">
        <v>96.713184650573254</v>
      </c>
      <c r="AB5549">
        <v>96.713184650573254</v>
      </c>
      <c r="AC5549">
        <v>78.930698919854962</v>
      </c>
      <c r="AP5549">
        <v>135.01684599999999</v>
      </c>
      <c r="AQ5549">
        <v>135.01684599999999</v>
      </c>
      <c r="AR5549">
        <v>135.01684599999999</v>
      </c>
      <c r="AS5549">
        <v>135.01684599999999</v>
      </c>
      <c r="AT5549">
        <v>85.180636756221347</v>
      </c>
      <c r="AU5549" t="s">
        <v>6242</v>
      </c>
      <c r="AV5549">
        <v>60</v>
      </c>
      <c r="AW5549">
        <v>1.4196772792703558</v>
      </c>
      <c r="AX5549">
        <v>5.9153219969598159E-2</v>
      </c>
    </row>
    <row r="5550" spans="1:50" hidden="1" x14ac:dyDescent="0.3">
      <c r="A5550" t="s">
        <v>6592</v>
      </c>
      <c r="B5550" t="s">
        <v>6060</v>
      </c>
      <c r="D5550">
        <v>308</v>
      </c>
      <c r="F5550">
        <v>5</v>
      </c>
      <c r="G5550" t="s">
        <v>535</v>
      </c>
      <c r="H5550" t="s">
        <v>94</v>
      </c>
      <c r="I5550" t="s">
        <v>104</v>
      </c>
      <c r="J5550" t="s">
        <v>210</v>
      </c>
      <c r="K5550" t="s">
        <v>141</v>
      </c>
      <c r="L5550" t="s">
        <v>98</v>
      </c>
      <c r="M5550" t="s">
        <v>455</v>
      </c>
      <c r="N5550" t="s">
        <v>84</v>
      </c>
      <c r="O5550" t="s">
        <v>85</v>
      </c>
      <c r="P5550" t="s">
        <v>989</v>
      </c>
      <c r="Q5550" t="s">
        <v>87</v>
      </c>
      <c r="R5550" t="s">
        <v>215</v>
      </c>
      <c r="T5550" t="s">
        <v>89</v>
      </c>
      <c r="U5550" t="s">
        <v>90</v>
      </c>
      <c r="V5550">
        <v>1.5850649999999999</v>
      </c>
      <c r="W5550">
        <v>343.37306000000001</v>
      </c>
      <c r="X5550">
        <v>207.643528</v>
      </c>
      <c r="Y5550">
        <v>347.12926700000003</v>
      </c>
      <c r="Z5550">
        <v>0</v>
      </c>
      <c r="AA5550">
        <v>295.51607052131271</v>
      </c>
      <c r="AB5550">
        <v>295.51607052131271</v>
      </c>
      <c r="AC5550">
        <v>323.62821598840128</v>
      </c>
      <c r="AP5550">
        <v>343.37306000000001</v>
      </c>
      <c r="AQ5550">
        <v>343.37306000000001</v>
      </c>
      <c r="AR5550">
        <v>343.37306000000001</v>
      </c>
      <c r="AS5550">
        <v>343.37306000000001</v>
      </c>
      <c r="AT5550">
        <v>216.63027068290577</v>
      </c>
      <c r="AU5550" t="s">
        <v>6244</v>
      </c>
      <c r="AV5550">
        <v>60</v>
      </c>
      <c r="AW5550">
        <v>3.6105045113817629</v>
      </c>
      <c r="AX5550">
        <v>0.15043768797424012</v>
      </c>
    </row>
    <row r="5551" spans="1:50" hidden="1" x14ac:dyDescent="0.3">
      <c r="A5551" t="s">
        <v>6593</v>
      </c>
      <c r="B5551" t="s">
        <v>6060</v>
      </c>
      <c r="D5551">
        <v>399</v>
      </c>
      <c r="F5551">
        <v>5</v>
      </c>
      <c r="G5551" t="s">
        <v>538</v>
      </c>
      <c r="H5551" t="s">
        <v>78</v>
      </c>
      <c r="I5551" t="s">
        <v>79</v>
      </c>
      <c r="J5551" t="s">
        <v>111</v>
      </c>
      <c r="K5551" t="s">
        <v>121</v>
      </c>
      <c r="L5551" t="s">
        <v>82</v>
      </c>
      <c r="M5551" t="s">
        <v>113</v>
      </c>
      <c r="N5551" t="s">
        <v>84</v>
      </c>
      <c r="O5551" t="s">
        <v>85</v>
      </c>
      <c r="P5551" t="s">
        <v>989</v>
      </c>
      <c r="Q5551" t="s">
        <v>87</v>
      </c>
      <c r="R5551" t="s">
        <v>88</v>
      </c>
      <c r="T5551" t="s">
        <v>89</v>
      </c>
      <c r="U5551" t="s">
        <v>90</v>
      </c>
      <c r="V5551">
        <v>3.1701299999999999</v>
      </c>
      <c r="W5551">
        <v>425.92289</v>
      </c>
      <c r="X5551">
        <v>443.81824699999999</v>
      </c>
      <c r="Y5551">
        <v>218.73899599999999</v>
      </c>
      <c r="Z5551">
        <v>50.722085999999997</v>
      </c>
      <c r="AA5551">
        <v>215.96900400000001</v>
      </c>
      <c r="AB5551">
        <v>256.00883599999997</v>
      </c>
      <c r="AC5551">
        <v>252.87881568087812</v>
      </c>
      <c r="AP5551">
        <v>425.92289</v>
      </c>
      <c r="AQ5551">
        <v>425.92289</v>
      </c>
      <c r="AR5551">
        <v>425.92289</v>
      </c>
      <c r="AS5551">
        <v>425.92289</v>
      </c>
      <c r="AT5551">
        <v>134.35502329557463</v>
      </c>
      <c r="AU5551" t="s">
        <v>6246</v>
      </c>
      <c r="AV5551">
        <v>60</v>
      </c>
      <c r="AW5551">
        <v>2.2392503882595771</v>
      </c>
      <c r="AX5551">
        <v>9.3302099510815709E-2</v>
      </c>
    </row>
    <row r="5552" spans="1:50" hidden="1" x14ac:dyDescent="0.3">
      <c r="A5552" t="s">
        <v>6594</v>
      </c>
      <c r="B5552" t="s">
        <v>6060</v>
      </c>
      <c r="D5552">
        <v>400</v>
      </c>
      <c r="F5552">
        <v>5</v>
      </c>
      <c r="G5552" t="s">
        <v>541</v>
      </c>
      <c r="H5552" t="s">
        <v>78</v>
      </c>
      <c r="I5552" t="s">
        <v>79</v>
      </c>
      <c r="J5552" t="s">
        <v>111</v>
      </c>
      <c r="K5552" t="s">
        <v>121</v>
      </c>
      <c r="L5552" t="s">
        <v>82</v>
      </c>
      <c r="M5552" t="s">
        <v>129</v>
      </c>
      <c r="N5552" t="s">
        <v>84</v>
      </c>
      <c r="O5552" t="s">
        <v>85</v>
      </c>
      <c r="P5552" t="s">
        <v>989</v>
      </c>
      <c r="Q5552" t="s">
        <v>87</v>
      </c>
      <c r="R5552" t="s">
        <v>155</v>
      </c>
      <c r="T5552" t="s">
        <v>89</v>
      </c>
      <c r="U5552" t="s">
        <v>90</v>
      </c>
      <c r="V5552">
        <v>3.1701299999999999</v>
      </c>
      <c r="W5552">
        <v>252.038141</v>
      </c>
      <c r="X5552">
        <v>256.78055699999999</v>
      </c>
      <c r="Y5552">
        <v>168.01691</v>
      </c>
      <c r="Z5552">
        <v>34.871434000000001</v>
      </c>
      <c r="AA5552">
        <v>237.587028</v>
      </c>
      <c r="AB5552">
        <v>334.11363999999998</v>
      </c>
      <c r="AC5552">
        <v>169.90194195076359</v>
      </c>
      <c r="AP5552">
        <v>252.038141</v>
      </c>
      <c r="AQ5552">
        <v>252.038141</v>
      </c>
      <c r="AR5552">
        <v>252.038141</v>
      </c>
      <c r="AS5552">
        <v>252.038141</v>
      </c>
      <c r="AT5552">
        <v>79.504039581972975</v>
      </c>
      <c r="AU5552" t="s">
        <v>6248</v>
      </c>
      <c r="AV5552">
        <v>60</v>
      </c>
      <c r="AW5552">
        <v>1.3250673263662163</v>
      </c>
      <c r="AX5552">
        <v>5.5211138598592342E-2</v>
      </c>
    </row>
    <row r="5553" spans="1:50" hidden="1" x14ac:dyDescent="0.3">
      <c r="A5553" t="s">
        <v>6595</v>
      </c>
      <c r="B5553" t="s">
        <v>6060</v>
      </c>
      <c r="D5553">
        <v>404</v>
      </c>
      <c r="F5553">
        <v>5</v>
      </c>
      <c r="G5553" t="s">
        <v>544</v>
      </c>
      <c r="H5553" t="s">
        <v>78</v>
      </c>
      <c r="I5553" t="s">
        <v>79</v>
      </c>
      <c r="J5553" t="s">
        <v>80</v>
      </c>
      <c r="K5553" t="s">
        <v>168</v>
      </c>
      <c r="L5553" t="s">
        <v>82</v>
      </c>
      <c r="M5553" t="s">
        <v>545</v>
      </c>
      <c r="N5553" t="s">
        <v>100</v>
      </c>
      <c r="O5553" t="s">
        <v>85</v>
      </c>
      <c r="P5553" t="s">
        <v>989</v>
      </c>
      <c r="Q5553" t="s">
        <v>87</v>
      </c>
      <c r="R5553" t="s">
        <v>155</v>
      </c>
      <c r="T5553" t="s">
        <v>89</v>
      </c>
      <c r="U5553" t="s">
        <v>90</v>
      </c>
      <c r="V5553">
        <v>0.31701299999999999</v>
      </c>
      <c r="W5553">
        <v>0</v>
      </c>
      <c r="X5553">
        <v>12.997533000000001</v>
      </c>
      <c r="Y5553">
        <v>16.484676</v>
      </c>
      <c r="Z5553">
        <v>9.5103899999999992</v>
      </c>
      <c r="AA5553">
        <v>0</v>
      </c>
      <c r="AB5553">
        <v>0</v>
      </c>
      <c r="AC5553">
        <v>0</v>
      </c>
      <c r="AP5553">
        <v>0</v>
      </c>
      <c r="AQ5553">
        <v>0</v>
      </c>
      <c r="AR5553">
        <v>0</v>
      </c>
      <c r="AS5553">
        <v>0</v>
      </c>
      <c r="AT5553">
        <v>0</v>
      </c>
      <c r="AU5553" t="s">
        <v>6250</v>
      </c>
      <c r="AV5553">
        <v>441</v>
      </c>
      <c r="AW5553">
        <v>0</v>
      </c>
      <c r="AX5553">
        <v>0</v>
      </c>
    </row>
    <row r="5554" spans="1:50" hidden="1" x14ac:dyDescent="0.3">
      <c r="A5554" t="s">
        <v>6596</v>
      </c>
      <c r="B5554" t="s">
        <v>6060</v>
      </c>
      <c r="D5554">
        <v>405</v>
      </c>
      <c r="F5554">
        <v>5</v>
      </c>
      <c r="G5554" t="s">
        <v>548</v>
      </c>
      <c r="H5554" t="s">
        <v>78</v>
      </c>
      <c r="I5554" t="s">
        <v>79</v>
      </c>
      <c r="J5554" t="s">
        <v>80</v>
      </c>
      <c r="K5554" t="s">
        <v>168</v>
      </c>
      <c r="L5554" t="s">
        <v>82</v>
      </c>
      <c r="M5554" t="s">
        <v>83</v>
      </c>
      <c r="N5554" t="s">
        <v>100</v>
      </c>
      <c r="O5554" t="s">
        <v>85</v>
      </c>
      <c r="P5554" t="s">
        <v>989</v>
      </c>
      <c r="Q5554" t="s">
        <v>87</v>
      </c>
      <c r="R5554" t="s">
        <v>88</v>
      </c>
      <c r="T5554" t="s">
        <v>89</v>
      </c>
      <c r="U5554" t="s">
        <v>90</v>
      </c>
      <c r="V5554">
        <v>0.31701299999999999</v>
      </c>
      <c r="W5554">
        <v>112.701854</v>
      </c>
      <c r="X5554">
        <v>13.948572</v>
      </c>
      <c r="Y5554">
        <v>41.845719000000003</v>
      </c>
      <c r="Z5554">
        <v>25.361039999999999</v>
      </c>
      <c r="AA5554">
        <v>81.824708000000001</v>
      </c>
      <c r="AB5554">
        <v>97.941361000000001</v>
      </c>
      <c r="AC5554">
        <v>88.268423411084655</v>
      </c>
      <c r="AP5554">
        <v>112.701854</v>
      </c>
      <c r="AQ5554">
        <v>112.701854</v>
      </c>
      <c r="AR5554">
        <v>112.701854</v>
      </c>
      <c r="AS5554">
        <v>112.701854</v>
      </c>
      <c r="AT5554">
        <v>355.51177396510553</v>
      </c>
      <c r="AU5554" t="s">
        <v>6252</v>
      </c>
      <c r="AV5554">
        <v>441</v>
      </c>
      <c r="AW5554">
        <v>0.80614914731316445</v>
      </c>
      <c r="AX5554">
        <v>3.3589547804715188E-2</v>
      </c>
    </row>
    <row r="5555" spans="1:50" hidden="1" x14ac:dyDescent="0.3">
      <c r="A5555" t="s">
        <v>6597</v>
      </c>
      <c r="B5555" t="s">
        <v>6060</v>
      </c>
      <c r="D5555">
        <v>410</v>
      </c>
      <c r="F5555">
        <v>5</v>
      </c>
      <c r="G5555" t="s">
        <v>551</v>
      </c>
      <c r="H5555" t="s">
        <v>78</v>
      </c>
      <c r="I5555" t="s">
        <v>79</v>
      </c>
      <c r="J5555" t="s">
        <v>80</v>
      </c>
      <c r="K5555" t="s">
        <v>121</v>
      </c>
      <c r="L5555" t="s">
        <v>82</v>
      </c>
      <c r="M5555" t="s">
        <v>545</v>
      </c>
      <c r="N5555" t="s">
        <v>84</v>
      </c>
      <c r="O5555" t="s">
        <v>85</v>
      </c>
      <c r="P5555" t="s">
        <v>989</v>
      </c>
      <c r="Q5555" t="s">
        <v>87</v>
      </c>
      <c r="R5555" t="s">
        <v>155</v>
      </c>
      <c r="T5555" t="s">
        <v>89</v>
      </c>
      <c r="U5555" t="s">
        <v>90</v>
      </c>
      <c r="V5555">
        <v>3.1701299999999999</v>
      </c>
      <c r="W5555">
        <v>0</v>
      </c>
      <c r="X5555">
        <v>98.274040999999997</v>
      </c>
      <c r="Y5555">
        <v>133.145476</v>
      </c>
      <c r="Z5555">
        <v>22.190912999999998</v>
      </c>
      <c r="AA5555">
        <v>0</v>
      </c>
      <c r="AB5555">
        <v>0</v>
      </c>
      <c r="AC5555">
        <v>0</v>
      </c>
      <c r="AP5555">
        <v>0</v>
      </c>
      <c r="AQ5555">
        <v>0</v>
      </c>
      <c r="AR5555">
        <v>0</v>
      </c>
      <c r="AS5555">
        <v>0</v>
      </c>
      <c r="AT5555">
        <v>0</v>
      </c>
      <c r="AU5555" t="s">
        <v>6254</v>
      </c>
      <c r="AV5555">
        <v>60</v>
      </c>
      <c r="AW5555">
        <v>0</v>
      </c>
      <c r="AX5555">
        <v>0</v>
      </c>
    </row>
    <row r="5556" spans="1:50" hidden="1" x14ac:dyDescent="0.3">
      <c r="A5556" t="s">
        <v>6598</v>
      </c>
      <c r="B5556" t="s">
        <v>6060</v>
      </c>
      <c r="D5556">
        <v>411</v>
      </c>
      <c r="F5556">
        <v>5</v>
      </c>
      <c r="G5556" t="s">
        <v>554</v>
      </c>
      <c r="H5556" t="s">
        <v>78</v>
      </c>
      <c r="I5556" t="s">
        <v>79</v>
      </c>
      <c r="J5556" t="s">
        <v>111</v>
      </c>
      <c r="K5556" t="s">
        <v>168</v>
      </c>
      <c r="L5556" t="s">
        <v>82</v>
      </c>
      <c r="M5556" t="s">
        <v>129</v>
      </c>
      <c r="N5556" t="s">
        <v>100</v>
      </c>
      <c r="O5556" t="s">
        <v>85</v>
      </c>
      <c r="P5556" t="s">
        <v>989</v>
      </c>
      <c r="Q5556" t="s">
        <v>87</v>
      </c>
      <c r="R5556" t="s">
        <v>88</v>
      </c>
      <c r="T5556" t="s">
        <v>89</v>
      </c>
      <c r="U5556" t="s">
        <v>90</v>
      </c>
      <c r="V5556">
        <v>0.31701299999999999</v>
      </c>
      <c r="W5556">
        <v>133.04795300000001</v>
      </c>
      <c r="X5556">
        <v>28.848184</v>
      </c>
      <c r="Y5556">
        <v>66.255722000000006</v>
      </c>
      <c r="Z5556">
        <v>63.4026</v>
      </c>
      <c r="AA5556">
        <v>96.596547999999999</v>
      </c>
      <c r="AB5556">
        <v>155.82288700000001</v>
      </c>
      <c r="AC5556">
        <v>77.568655367840762</v>
      </c>
      <c r="AP5556">
        <v>133.04795300000001</v>
      </c>
      <c r="AQ5556">
        <v>133.04795300000001</v>
      </c>
      <c r="AR5556">
        <v>133.04795300000001</v>
      </c>
      <c r="AS5556">
        <v>133.04795300000001</v>
      </c>
      <c r="AT5556">
        <v>419.69241955377225</v>
      </c>
      <c r="AU5556" t="s">
        <v>6256</v>
      </c>
      <c r="AV5556">
        <v>441</v>
      </c>
      <c r="AW5556">
        <v>0.95168349105163774</v>
      </c>
      <c r="AX5556">
        <v>3.9653478793818239E-2</v>
      </c>
    </row>
    <row r="5557" spans="1:50" hidden="1" x14ac:dyDescent="0.3">
      <c r="A5557" t="s">
        <v>6599</v>
      </c>
      <c r="B5557" t="s">
        <v>6060</v>
      </c>
      <c r="D5557">
        <v>412</v>
      </c>
      <c r="F5557">
        <v>5</v>
      </c>
      <c r="G5557" t="s">
        <v>557</v>
      </c>
      <c r="H5557" t="s">
        <v>78</v>
      </c>
      <c r="I5557" t="s">
        <v>79</v>
      </c>
      <c r="J5557" t="s">
        <v>111</v>
      </c>
      <c r="K5557" t="s">
        <v>168</v>
      </c>
      <c r="L5557" t="s">
        <v>82</v>
      </c>
      <c r="M5557" t="s">
        <v>113</v>
      </c>
      <c r="N5557" t="s">
        <v>100</v>
      </c>
      <c r="O5557" t="s">
        <v>85</v>
      </c>
      <c r="P5557" t="s">
        <v>989</v>
      </c>
      <c r="Q5557" t="s">
        <v>87</v>
      </c>
      <c r="R5557" t="s">
        <v>88</v>
      </c>
      <c r="T5557" t="s">
        <v>89</v>
      </c>
      <c r="U5557" t="s">
        <v>90</v>
      </c>
      <c r="V5557">
        <v>0.31701299999999999</v>
      </c>
      <c r="W5557">
        <v>145.32292699999999</v>
      </c>
      <c r="X5557">
        <v>33.286366000000001</v>
      </c>
      <c r="Y5557">
        <v>81.472346999999999</v>
      </c>
      <c r="Z5557">
        <v>52.307144999999998</v>
      </c>
      <c r="AA5557">
        <v>105.508522</v>
      </c>
      <c r="AB5557">
        <v>172.237146</v>
      </c>
      <c r="AC5557">
        <v>72.247288324126885</v>
      </c>
      <c r="AP5557">
        <v>145.32292699999999</v>
      </c>
      <c r="AQ5557">
        <v>145.32292699999999</v>
      </c>
      <c r="AR5557">
        <v>145.32292699999999</v>
      </c>
      <c r="AS5557">
        <v>145.32292699999999</v>
      </c>
      <c r="AT5557">
        <v>458.41314709491411</v>
      </c>
      <c r="AU5557" t="s">
        <v>6258</v>
      </c>
      <c r="AV5557">
        <v>441</v>
      </c>
      <c r="AW5557">
        <v>1.0394855943195331</v>
      </c>
      <c r="AX5557">
        <v>4.3311899763313878E-2</v>
      </c>
    </row>
    <row r="5558" spans="1:50" hidden="1" x14ac:dyDescent="0.3">
      <c r="A5558" t="s">
        <v>6600</v>
      </c>
      <c r="B5558" t="s">
        <v>6060</v>
      </c>
      <c r="D5558">
        <v>413</v>
      </c>
      <c r="F5558">
        <v>5</v>
      </c>
      <c r="G5558" t="s">
        <v>560</v>
      </c>
      <c r="H5558" t="s">
        <v>78</v>
      </c>
      <c r="I5558" t="s">
        <v>79</v>
      </c>
      <c r="J5558" t="s">
        <v>111</v>
      </c>
      <c r="K5558" t="s">
        <v>387</v>
      </c>
      <c r="L5558" t="s">
        <v>388</v>
      </c>
      <c r="M5558" t="s">
        <v>113</v>
      </c>
      <c r="N5558" t="s">
        <v>100</v>
      </c>
      <c r="O5558" t="s">
        <v>85</v>
      </c>
      <c r="P5558" t="s">
        <v>989</v>
      </c>
      <c r="Q5558" t="s">
        <v>87</v>
      </c>
      <c r="R5558" t="s">
        <v>88</v>
      </c>
      <c r="T5558" t="s">
        <v>89</v>
      </c>
      <c r="U5558" t="s">
        <v>90</v>
      </c>
      <c r="V5558">
        <v>0.211342</v>
      </c>
      <c r="W5558">
        <v>35.655810000000002</v>
      </c>
      <c r="X5558">
        <v>4.2268400000000002</v>
      </c>
      <c r="Y5558">
        <v>21.979568</v>
      </c>
      <c r="Z5558">
        <v>19.443463999999999</v>
      </c>
      <c r="AA5558">
        <v>35.655810000000002</v>
      </c>
      <c r="AB5558">
        <v>34.127510899999997</v>
      </c>
      <c r="AC5558">
        <v>42.959482236933155</v>
      </c>
      <c r="AP5558">
        <v>35.655810000000002</v>
      </c>
      <c r="AQ5558">
        <v>35.655810000000002</v>
      </c>
      <c r="AR5558">
        <v>35.655810000000002</v>
      </c>
      <c r="AS5558">
        <v>35.655810000000002</v>
      </c>
      <c r="AT5558">
        <v>168.71142508351394</v>
      </c>
      <c r="AU5558" t="s">
        <v>6260</v>
      </c>
      <c r="AV5558">
        <v>672</v>
      </c>
      <c r="AW5558">
        <v>0.25105866827903861</v>
      </c>
      <c r="AX5558">
        <v>1.0460777844959942E-2</v>
      </c>
    </row>
    <row r="5559" spans="1:50" hidden="1" x14ac:dyDescent="0.3">
      <c r="A5559" t="s">
        <v>6601</v>
      </c>
      <c r="B5559" t="s">
        <v>6060</v>
      </c>
      <c r="D5559">
        <v>414</v>
      </c>
      <c r="F5559">
        <v>5</v>
      </c>
      <c r="G5559" t="s">
        <v>563</v>
      </c>
      <c r="H5559" t="s">
        <v>78</v>
      </c>
      <c r="I5559" t="s">
        <v>79</v>
      </c>
      <c r="J5559" t="s">
        <v>111</v>
      </c>
      <c r="K5559" t="s">
        <v>387</v>
      </c>
      <c r="L5559" t="s">
        <v>388</v>
      </c>
      <c r="M5559" t="s">
        <v>129</v>
      </c>
      <c r="N5559" t="s">
        <v>100</v>
      </c>
      <c r="O5559" t="s">
        <v>85</v>
      </c>
      <c r="P5559" t="s">
        <v>989</v>
      </c>
      <c r="Q5559" t="s">
        <v>87</v>
      </c>
      <c r="R5559" t="s">
        <v>88</v>
      </c>
      <c r="T5559" t="s">
        <v>89</v>
      </c>
      <c r="U5559" t="s">
        <v>90</v>
      </c>
      <c r="V5559">
        <v>0.211342</v>
      </c>
      <c r="W5559">
        <v>50.458750000000002</v>
      </c>
      <c r="X5559">
        <v>0</v>
      </c>
      <c r="Y5559">
        <v>14.371256000000001</v>
      </c>
      <c r="Z5559">
        <v>17.752728000000001</v>
      </c>
      <c r="AA5559">
        <v>15.687134</v>
      </c>
      <c r="AB5559">
        <v>18.064038999999998</v>
      </c>
      <c r="AC5559">
        <v>17.140162673556038</v>
      </c>
      <c r="AP5559">
        <v>50.458750000000002</v>
      </c>
      <c r="AQ5559">
        <v>50.458750000000002</v>
      </c>
      <c r="AR5559">
        <v>50.458750000000002</v>
      </c>
      <c r="AS5559">
        <v>50.458750000000002</v>
      </c>
      <c r="AT5559">
        <v>238.75401008791439</v>
      </c>
      <c r="AU5559" t="s">
        <v>6262</v>
      </c>
      <c r="AV5559">
        <v>672</v>
      </c>
      <c r="AW5559">
        <v>0.35528870548796787</v>
      </c>
      <c r="AX5559">
        <v>1.4803696061998661E-2</v>
      </c>
    </row>
    <row r="5560" spans="1:50" hidden="1" x14ac:dyDescent="0.3">
      <c r="A5560" t="s">
        <v>6602</v>
      </c>
      <c r="B5560" t="s">
        <v>6060</v>
      </c>
      <c r="D5560">
        <v>420</v>
      </c>
      <c r="F5560">
        <v>5</v>
      </c>
      <c r="G5560" t="s">
        <v>572</v>
      </c>
      <c r="H5560" t="s">
        <v>78</v>
      </c>
      <c r="I5560" t="s">
        <v>79</v>
      </c>
      <c r="J5560" t="s">
        <v>111</v>
      </c>
      <c r="K5560" t="s">
        <v>168</v>
      </c>
      <c r="L5560" t="s">
        <v>82</v>
      </c>
      <c r="M5560" t="s">
        <v>129</v>
      </c>
      <c r="N5560" t="s">
        <v>100</v>
      </c>
      <c r="O5560" t="s">
        <v>85</v>
      </c>
      <c r="P5560" t="s">
        <v>989</v>
      </c>
      <c r="Q5560" t="s">
        <v>271</v>
      </c>
      <c r="R5560" t="s">
        <v>155</v>
      </c>
      <c r="T5560" t="s">
        <v>89</v>
      </c>
      <c r="U5560" t="s">
        <v>90</v>
      </c>
      <c r="V5560">
        <v>0.31701299999999999</v>
      </c>
      <c r="W5560">
        <v>0</v>
      </c>
      <c r="X5560">
        <v>45.332861999999999</v>
      </c>
      <c r="Y5560">
        <v>8.2423380000000002</v>
      </c>
      <c r="Z5560">
        <v>0</v>
      </c>
      <c r="AA5560">
        <v>0</v>
      </c>
      <c r="AB5560">
        <v>0</v>
      </c>
      <c r="AC5560">
        <v>0</v>
      </c>
      <c r="AP5560">
        <v>0</v>
      </c>
      <c r="AQ5560">
        <v>0</v>
      </c>
      <c r="AR5560">
        <v>0</v>
      </c>
      <c r="AS5560">
        <v>0</v>
      </c>
      <c r="AT5560">
        <v>0</v>
      </c>
      <c r="AU5560" t="s">
        <v>6268</v>
      </c>
      <c r="AV5560">
        <v>441</v>
      </c>
      <c r="AW5560">
        <v>0</v>
      </c>
      <c r="AX5560">
        <v>0</v>
      </c>
    </row>
    <row r="5561" spans="1:50" hidden="1" x14ac:dyDescent="0.3">
      <c r="A5561" t="s">
        <v>6603</v>
      </c>
      <c r="B5561" t="s">
        <v>6060</v>
      </c>
      <c r="D5561">
        <v>421</v>
      </c>
      <c r="F5561">
        <v>5</v>
      </c>
      <c r="G5561" t="s">
        <v>575</v>
      </c>
      <c r="H5561" t="s">
        <v>78</v>
      </c>
      <c r="I5561" t="s">
        <v>79</v>
      </c>
      <c r="J5561" t="s">
        <v>111</v>
      </c>
      <c r="K5561" t="s">
        <v>168</v>
      </c>
      <c r="L5561" t="s">
        <v>82</v>
      </c>
      <c r="M5561" t="s">
        <v>113</v>
      </c>
      <c r="N5561" t="s">
        <v>100</v>
      </c>
      <c r="O5561" t="s">
        <v>85</v>
      </c>
      <c r="P5561" t="s">
        <v>989</v>
      </c>
      <c r="Q5561" t="s">
        <v>271</v>
      </c>
      <c r="R5561" t="s">
        <v>155</v>
      </c>
      <c r="T5561" t="s">
        <v>89</v>
      </c>
      <c r="U5561" t="s">
        <v>90</v>
      </c>
      <c r="V5561">
        <v>0.31701299999999999</v>
      </c>
      <c r="W5561">
        <v>0</v>
      </c>
      <c r="X5561">
        <v>84.642477</v>
      </c>
      <c r="Y5561">
        <v>15.850650999999999</v>
      </c>
      <c r="Z5561">
        <v>0</v>
      </c>
      <c r="AA5561">
        <v>0</v>
      </c>
      <c r="AB5561">
        <v>0</v>
      </c>
      <c r="AC5561">
        <v>0</v>
      </c>
      <c r="AP5561">
        <v>0</v>
      </c>
      <c r="AQ5561">
        <v>0</v>
      </c>
      <c r="AR5561">
        <v>0</v>
      </c>
      <c r="AS5561">
        <v>0</v>
      </c>
      <c r="AT5561">
        <v>0</v>
      </c>
      <c r="AU5561" t="s">
        <v>6270</v>
      </c>
      <c r="AV5561">
        <v>441</v>
      </c>
      <c r="AW5561">
        <v>0</v>
      </c>
      <c r="AX5561">
        <v>0</v>
      </c>
    </row>
    <row r="5562" spans="1:50" hidden="1" x14ac:dyDescent="0.3">
      <c r="A5562" t="s">
        <v>6604</v>
      </c>
      <c r="B5562" t="s">
        <v>6060</v>
      </c>
      <c r="D5562">
        <v>422</v>
      </c>
      <c r="F5562">
        <v>5</v>
      </c>
      <c r="G5562" t="s">
        <v>578</v>
      </c>
      <c r="H5562" t="s">
        <v>78</v>
      </c>
      <c r="I5562" t="s">
        <v>79</v>
      </c>
      <c r="J5562" t="s">
        <v>80</v>
      </c>
      <c r="K5562" t="s">
        <v>168</v>
      </c>
      <c r="L5562" t="s">
        <v>82</v>
      </c>
      <c r="M5562" t="s">
        <v>83</v>
      </c>
      <c r="N5562" t="s">
        <v>100</v>
      </c>
      <c r="O5562" t="s">
        <v>85</v>
      </c>
      <c r="P5562" t="s">
        <v>989</v>
      </c>
      <c r="Q5562" t="s">
        <v>271</v>
      </c>
      <c r="R5562" t="s">
        <v>155</v>
      </c>
      <c r="T5562" t="s">
        <v>89</v>
      </c>
      <c r="U5562" t="s">
        <v>90</v>
      </c>
      <c r="V5562">
        <v>0.31701299999999999</v>
      </c>
      <c r="W5562">
        <v>0</v>
      </c>
      <c r="X5562">
        <v>23.775976</v>
      </c>
      <c r="Y5562">
        <v>8.5593509999999995</v>
      </c>
      <c r="Z5562">
        <v>0</v>
      </c>
      <c r="AA5562">
        <v>0</v>
      </c>
      <c r="AB5562">
        <v>0</v>
      </c>
      <c r="AC5562">
        <v>0</v>
      </c>
      <c r="AP5562">
        <v>0</v>
      </c>
      <c r="AQ5562">
        <v>0</v>
      </c>
      <c r="AR5562">
        <v>0</v>
      </c>
      <c r="AS5562">
        <v>0</v>
      </c>
      <c r="AT5562">
        <v>0</v>
      </c>
      <c r="AU5562" t="s">
        <v>6272</v>
      </c>
      <c r="AV5562">
        <v>441</v>
      </c>
      <c r="AW5562">
        <v>0</v>
      </c>
      <c r="AX5562">
        <v>0</v>
      </c>
    </row>
    <row r="5563" spans="1:50" hidden="1" x14ac:dyDescent="0.3">
      <c r="A5563" t="s">
        <v>6605</v>
      </c>
      <c r="B5563" t="s">
        <v>6060</v>
      </c>
      <c r="D5563">
        <v>425</v>
      </c>
      <c r="F5563">
        <v>5</v>
      </c>
      <c r="G5563" t="s">
        <v>581</v>
      </c>
      <c r="H5563" t="s">
        <v>78</v>
      </c>
      <c r="I5563" t="s">
        <v>79</v>
      </c>
      <c r="J5563" t="s">
        <v>80</v>
      </c>
      <c r="K5563" t="s">
        <v>168</v>
      </c>
      <c r="L5563" t="s">
        <v>82</v>
      </c>
      <c r="M5563" t="s">
        <v>582</v>
      </c>
      <c r="N5563" t="s">
        <v>100</v>
      </c>
      <c r="O5563" t="s">
        <v>85</v>
      </c>
      <c r="P5563" t="s">
        <v>989</v>
      </c>
      <c r="Q5563" t="s">
        <v>87</v>
      </c>
      <c r="R5563" t="s">
        <v>107</v>
      </c>
      <c r="T5563" t="s">
        <v>89</v>
      </c>
      <c r="U5563" t="s">
        <v>90</v>
      </c>
      <c r="V5563">
        <v>0.31701299999999999</v>
      </c>
      <c r="W5563">
        <v>95.713533999999996</v>
      </c>
      <c r="X5563">
        <v>57.062345000000001</v>
      </c>
      <c r="Y5563">
        <v>0</v>
      </c>
      <c r="Z5563">
        <v>0</v>
      </c>
      <c r="AA5563">
        <v>69.490697999999995</v>
      </c>
      <c r="AB5563">
        <v>79.040829000000002</v>
      </c>
      <c r="AC5563">
        <v>37.324075142100988</v>
      </c>
      <c r="AP5563">
        <v>95.713533999999996</v>
      </c>
      <c r="AQ5563">
        <v>95.713533999999996</v>
      </c>
      <c r="AR5563">
        <v>95.713533999999996</v>
      </c>
      <c r="AS5563">
        <v>95.713533999999996</v>
      </c>
      <c r="AT5563">
        <v>301.92305678316029</v>
      </c>
      <c r="AU5563" t="s">
        <v>6274</v>
      </c>
      <c r="AV5563">
        <v>441</v>
      </c>
      <c r="AW5563">
        <v>0.68463278182122511</v>
      </c>
      <c r="AX5563">
        <v>2.8526365909217713E-2</v>
      </c>
    </row>
    <row r="5564" spans="1:50" hidden="1" x14ac:dyDescent="0.3">
      <c r="A5564" t="s">
        <v>6606</v>
      </c>
      <c r="B5564" t="s">
        <v>6060</v>
      </c>
      <c r="D5564">
        <v>426</v>
      </c>
      <c r="F5564">
        <v>5</v>
      </c>
      <c r="G5564" t="s">
        <v>585</v>
      </c>
      <c r="H5564" t="s">
        <v>78</v>
      </c>
      <c r="I5564" t="s">
        <v>79</v>
      </c>
      <c r="J5564" t="s">
        <v>80</v>
      </c>
      <c r="K5564" t="s">
        <v>81</v>
      </c>
      <c r="L5564" t="s">
        <v>82</v>
      </c>
      <c r="M5564" t="s">
        <v>582</v>
      </c>
      <c r="N5564" t="s">
        <v>84</v>
      </c>
      <c r="O5564" t="s">
        <v>85</v>
      </c>
      <c r="P5564" t="s">
        <v>989</v>
      </c>
      <c r="Q5564" t="s">
        <v>87</v>
      </c>
      <c r="R5564" t="s">
        <v>107</v>
      </c>
      <c r="T5564" t="s">
        <v>89</v>
      </c>
      <c r="U5564" t="s">
        <v>90</v>
      </c>
      <c r="V5564">
        <v>2.1134200000000001</v>
      </c>
      <c r="W5564">
        <v>29.822593999999999</v>
      </c>
      <c r="X5564">
        <v>166.960194</v>
      </c>
      <c r="Y5564">
        <v>0</v>
      </c>
      <c r="Z5564">
        <v>0</v>
      </c>
      <c r="AA5564">
        <v>31.066844</v>
      </c>
      <c r="AB5564">
        <v>42.627093000000002</v>
      </c>
      <c r="AC5564">
        <v>31.14015706604151</v>
      </c>
      <c r="AP5564">
        <v>29.822593999999999</v>
      </c>
      <c r="AQ5564">
        <v>29.822593999999999</v>
      </c>
      <c r="AR5564">
        <v>29.822593999999999</v>
      </c>
      <c r="AS5564">
        <v>29.822593999999999</v>
      </c>
      <c r="AT5564">
        <v>14.111058852476081</v>
      </c>
      <c r="AU5564" t="s">
        <v>6276</v>
      </c>
      <c r="AV5564">
        <v>80</v>
      </c>
      <c r="AW5564">
        <v>0.17638823565595102</v>
      </c>
      <c r="AX5564">
        <v>7.3495098189979595E-3</v>
      </c>
    </row>
    <row r="5565" spans="1:50" hidden="1" x14ac:dyDescent="0.3">
      <c r="A5565" t="s">
        <v>6607</v>
      </c>
      <c r="B5565" t="s">
        <v>6060</v>
      </c>
      <c r="D5565">
        <v>427</v>
      </c>
      <c r="F5565">
        <v>5</v>
      </c>
      <c r="G5565" t="s">
        <v>588</v>
      </c>
      <c r="H5565" t="s">
        <v>78</v>
      </c>
      <c r="I5565" t="s">
        <v>79</v>
      </c>
      <c r="J5565" t="s">
        <v>80</v>
      </c>
      <c r="K5565" t="s">
        <v>121</v>
      </c>
      <c r="L5565" t="s">
        <v>82</v>
      </c>
      <c r="M5565" t="s">
        <v>582</v>
      </c>
      <c r="N5565" t="s">
        <v>84</v>
      </c>
      <c r="O5565" t="s">
        <v>85</v>
      </c>
      <c r="P5565" t="s">
        <v>989</v>
      </c>
      <c r="Q5565" t="s">
        <v>87</v>
      </c>
      <c r="R5565" t="s">
        <v>107</v>
      </c>
      <c r="T5565" t="s">
        <v>89</v>
      </c>
      <c r="U5565" t="s">
        <v>90</v>
      </c>
      <c r="V5565">
        <v>3.1701299999999999</v>
      </c>
      <c r="W5565">
        <v>175.65322900000001</v>
      </c>
      <c r="X5565">
        <v>171.18704</v>
      </c>
      <c r="Y5565">
        <v>0</v>
      </c>
      <c r="Z5565">
        <v>0</v>
      </c>
      <c r="AA5565">
        <v>89.822694999999996</v>
      </c>
      <c r="AB5565">
        <v>243.157996</v>
      </c>
      <c r="AC5565">
        <v>53.105609585175344</v>
      </c>
      <c r="AP5565">
        <v>175.65322900000001</v>
      </c>
      <c r="AQ5565">
        <v>175.65322900000001</v>
      </c>
      <c r="AR5565">
        <v>175.65322900000001</v>
      </c>
      <c r="AS5565">
        <v>175.65322900000001</v>
      </c>
      <c r="AT5565">
        <v>55.408840962358013</v>
      </c>
      <c r="AU5565" t="s">
        <v>6278</v>
      </c>
      <c r="AV5565">
        <v>60</v>
      </c>
      <c r="AW5565">
        <v>0.92348068270596684</v>
      </c>
      <c r="AX5565">
        <v>3.8478361779415285E-2</v>
      </c>
    </row>
    <row r="5566" spans="1:50" hidden="1" x14ac:dyDescent="0.3">
      <c r="A5566" t="s">
        <v>6608</v>
      </c>
      <c r="B5566" t="s">
        <v>6060</v>
      </c>
      <c r="D5566">
        <v>501</v>
      </c>
      <c r="F5566">
        <v>5</v>
      </c>
      <c r="G5566" t="s">
        <v>599</v>
      </c>
      <c r="H5566" t="s">
        <v>94</v>
      </c>
      <c r="I5566" t="s">
        <v>104</v>
      </c>
      <c r="J5566" t="s">
        <v>210</v>
      </c>
      <c r="K5566" t="s">
        <v>97</v>
      </c>
      <c r="L5566" t="s">
        <v>98</v>
      </c>
      <c r="M5566" t="s">
        <v>513</v>
      </c>
      <c r="N5566" t="s">
        <v>100</v>
      </c>
      <c r="O5566" t="s">
        <v>85</v>
      </c>
      <c r="P5566" t="s">
        <v>989</v>
      </c>
      <c r="Q5566" t="s">
        <v>87</v>
      </c>
      <c r="R5566" t="s">
        <v>88</v>
      </c>
      <c r="T5566" t="s">
        <v>89</v>
      </c>
      <c r="U5566" t="s">
        <v>90</v>
      </c>
      <c r="V5566">
        <v>0.80310000000000004</v>
      </c>
      <c r="W5566">
        <v>917.71678761998976</v>
      </c>
      <c r="X5566">
        <v>813.53996199999995</v>
      </c>
      <c r="Y5566">
        <v>989.41878999999994</v>
      </c>
      <c r="Z5566">
        <v>1001.063752</v>
      </c>
      <c r="AA5566">
        <v>591.01716199999998</v>
      </c>
      <c r="AB5566">
        <v>764.76398968332478</v>
      </c>
      <c r="AC5566">
        <v>990.46095378074676</v>
      </c>
      <c r="AP5566">
        <v>823.49290199999996</v>
      </c>
      <c r="AQ5566">
        <v>917.71678761998976</v>
      </c>
      <c r="AR5566">
        <v>917.71678761998976</v>
      </c>
      <c r="AS5566">
        <v>917.71678761998976</v>
      </c>
      <c r="AT5566">
        <v>1142.7179524592077</v>
      </c>
      <c r="AU5566" t="s">
        <v>6280</v>
      </c>
      <c r="AV5566">
        <v>50</v>
      </c>
      <c r="AW5566">
        <v>22.854359049184154</v>
      </c>
      <c r="AX5566">
        <v>0.95226496038267305</v>
      </c>
    </row>
    <row r="5567" spans="1:50" hidden="1" x14ac:dyDescent="0.3">
      <c r="A5567" t="s">
        <v>6609</v>
      </c>
      <c r="B5567" t="s">
        <v>6060</v>
      </c>
      <c r="D5567">
        <v>510</v>
      </c>
      <c r="F5567">
        <v>5</v>
      </c>
      <c r="G5567" t="s">
        <v>602</v>
      </c>
      <c r="H5567" t="s">
        <v>94</v>
      </c>
      <c r="I5567" t="s">
        <v>104</v>
      </c>
      <c r="J5567" t="s">
        <v>210</v>
      </c>
      <c r="K5567" t="s">
        <v>168</v>
      </c>
      <c r="L5567" t="s">
        <v>82</v>
      </c>
      <c r="M5567" t="s">
        <v>513</v>
      </c>
      <c r="N5567" t="s">
        <v>100</v>
      </c>
      <c r="O5567" t="s">
        <v>85</v>
      </c>
      <c r="P5567" t="s">
        <v>989</v>
      </c>
      <c r="Q5567" t="s">
        <v>87</v>
      </c>
      <c r="R5567" t="s">
        <v>215</v>
      </c>
      <c r="T5567" t="s">
        <v>89</v>
      </c>
      <c r="U5567" t="s">
        <v>90</v>
      </c>
      <c r="V5567">
        <v>0.31701299999999999</v>
      </c>
      <c r="W5567">
        <v>486.36029200000002</v>
      </c>
      <c r="X5567">
        <v>176.576255</v>
      </c>
      <c r="Y5567">
        <v>272.948215</v>
      </c>
      <c r="Z5567">
        <v>237.44275999999999</v>
      </c>
      <c r="AA5567">
        <v>371.616893</v>
      </c>
      <c r="AB5567">
        <v>566.00745899601486</v>
      </c>
      <c r="AC5567">
        <v>1003.6331595703854</v>
      </c>
      <c r="AP5567">
        <v>486.36029200000002</v>
      </c>
      <c r="AQ5567">
        <v>486.36029200000002</v>
      </c>
      <c r="AR5567">
        <v>486.36029200000002</v>
      </c>
      <c r="AS5567">
        <v>486.36029200000002</v>
      </c>
      <c r="AT5567">
        <v>1534.1966796314348</v>
      </c>
      <c r="AU5567" t="s">
        <v>6282</v>
      </c>
      <c r="AV5567">
        <v>423</v>
      </c>
      <c r="AW5567">
        <v>3.6269425050388531</v>
      </c>
      <c r="AX5567">
        <v>0.15112260437661887</v>
      </c>
    </row>
    <row r="5568" spans="1:50" hidden="1" x14ac:dyDescent="0.3">
      <c r="A5568" t="s">
        <v>6610</v>
      </c>
      <c r="B5568" t="s">
        <v>6060</v>
      </c>
      <c r="D5568">
        <v>511</v>
      </c>
      <c r="F5568">
        <v>5</v>
      </c>
      <c r="G5568" t="s">
        <v>605</v>
      </c>
      <c r="H5568" t="s">
        <v>94</v>
      </c>
      <c r="I5568" t="s">
        <v>104</v>
      </c>
      <c r="J5568" t="s">
        <v>210</v>
      </c>
      <c r="K5568" t="s">
        <v>168</v>
      </c>
      <c r="L5568" t="s">
        <v>82</v>
      </c>
      <c r="M5568" t="s">
        <v>513</v>
      </c>
      <c r="N5568" t="s">
        <v>100</v>
      </c>
      <c r="O5568" t="s">
        <v>85</v>
      </c>
      <c r="P5568" t="s">
        <v>989</v>
      </c>
      <c r="Q5568" t="s">
        <v>271</v>
      </c>
      <c r="R5568" t="s">
        <v>107</v>
      </c>
      <c r="T5568" t="s">
        <v>89</v>
      </c>
      <c r="U5568" t="s">
        <v>90</v>
      </c>
      <c r="V5568">
        <v>0.31701299999999999</v>
      </c>
      <c r="W5568">
        <v>0</v>
      </c>
      <c r="X5568">
        <v>147.41106099999999</v>
      </c>
      <c r="Y5568">
        <v>39.309615000000001</v>
      </c>
      <c r="Z5568">
        <v>8.5593520000000005</v>
      </c>
      <c r="AA5568">
        <v>0</v>
      </c>
      <c r="AB5568">
        <v>0</v>
      </c>
      <c r="AC5568">
        <v>0</v>
      </c>
      <c r="AP5568">
        <v>0</v>
      </c>
      <c r="AQ5568">
        <v>0</v>
      </c>
      <c r="AR5568">
        <v>0</v>
      </c>
      <c r="AS5568">
        <v>0</v>
      </c>
      <c r="AT5568">
        <v>0</v>
      </c>
      <c r="AU5568" t="s">
        <v>6284</v>
      </c>
      <c r="AV5568">
        <v>423</v>
      </c>
      <c r="AW5568">
        <v>0</v>
      </c>
      <c r="AX5568">
        <v>0</v>
      </c>
    </row>
    <row r="5569" spans="1:50" hidden="1" x14ac:dyDescent="0.3">
      <c r="A5569" t="s">
        <v>6611</v>
      </c>
      <c r="B5569" t="s">
        <v>6060</v>
      </c>
      <c r="D5569">
        <v>517</v>
      </c>
      <c r="F5569">
        <v>5</v>
      </c>
      <c r="G5569" t="s">
        <v>608</v>
      </c>
      <c r="H5569" t="s">
        <v>94</v>
      </c>
      <c r="I5569" t="s">
        <v>104</v>
      </c>
      <c r="J5569" t="s">
        <v>210</v>
      </c>
      <c r="K5569" t="s">
        <v>125</v>
      </c>
      <c r="L5569" t="s">
        <v>82</v>
      </c>
      <c r="M5569" t="s">
        <v>513</v>
      </c>
      <c r="N5569" t="s">
        <v>100</v>
      </c>
      <c r="O5569" t="s">
        <v>85</v>
      </c>
      <c r="P5569" t="s">
        <v>989</v>
      </c>
      <c r="Q5569" t="s">
        <v>87</v>
      </c>
      <c r="R5569" t="s">
        <v>215</v>
      </c>
      <c r="T5569" t="s">
        <v>89</v>
      </c>
      <c r="U5569" t="s">
        <v>90</v>
      </c>
      <c r="V5569">
        <v>0.52835500000000002</v>
      </c>
      <c r="W5569">
        <v>423.29480799999999</v>
      </c>
      <c r="X5569">
        <v>519.90138400000001</v>
      </c>
      <c r="Y5569">
        <v>414.230367</v>
      </c>
      <c r="Z5569">
        <v>392.567812</v>
      </c>
      <c r="AA5569">
        <v>420.72515199999998</v>
      </c>
      <c r="AB5569">
        <v>599.13563706114542</v>
      </c>
      <c r="AC5569">
        <v>773.33386508537887</v>
      </c>
      <c r="AP5569">
        <v>423.29480799999999</v>
      </c>
      <c r="AQ5569">
        <v>423.29480799999999</v>
      </c>
      <c r="AR5569">
        <v>423.29480799999999</v>
      </c>
      <c r="AS5569">
        <v>423.29480799999999</v>
      </c>
      <c r="AT5569">
        <v>801.15605606079237</v>
      </c>
      <c r="AU5569" t="s">
        <v>6286</v>
      </c>
      <c r="AV5569">
        <v>270</v>
      </c>
      <c r="AW5569">
        <v>2.9672446520770088</v>
      </c>
      <c r="AX5569">
        <v>0.12363519383654203</v>
      </c>
    </row>
    <row r="5570" spans="1:50" hidden="1" x14ac:dyDescent="0.3">
      <c r="A5570" t="s">
        <v>6612</v>
      </c>
      <c r="B5570" t="s">
        <v>6060</v>
      </c>
      <c r="D5570">
        <v>520</v>
      </c>
      <c r="F5570">
        <v>5</v>
      </c>
      <c r="G5570" t="s">
        <v>611</v>
      </c>
      <c r="H5570" t="s">
        <v>94</v>
      </c>
      <c r="I5570" t="s">
        <v>104</v>
      </c>
      <c r="J5570" t="s">
        <v>210</v>
      </c>
      <c r="K5570" t="s">
        <v>133</v>
      </c>
      <c r="L5570" t="s">
        <v>98</v>
      </c>
      <c r="M5570" t="s">
        <v>513</v>
      </c>
      <c r="N5570" t="s">
        <v>100</v>
      </c>
      <c r="O5570" t="s">
        <v>85</v>
      </c>
      <c r="P5570" t="s">
        <v>989</v>
      </c>
      <c r="Q5570" t="s">
        <v>87</v>
      </c>
      <c r="R5570" t="s">
        <v>107</v>
      </c>
      <c r="T5570" t="s">
        <v>89</v>
      </c>
      <c r="U5570" t="s">
        <v>90</v>
      </c>
      <c r="V5570">
        <v>1.268052</v>
      </c>
      <c r="W5570">
        <v>0</v>
      </c>
      <c r="X5570">
        <v>0</v>
      </c>
      <c r="Y5570">
        <v>202.888338</v>
      </c>
      <c r="Z5570">
        <v>264.38886500000001</v>
      </c>
      <c r="AA5570">
        <v>0</v>
      </c>
      <c r="AB5570">
        <v>0</v>
      </c>
      <c r="AC5570">
        <v>0</v>
      </c>
      <c r="AP5570">
        <v>0</v>
      </c>
      <c r="AQ5570">
        <v>0</v>
      </c>
      <c r="AR5570">
        <v>0</v>
      </c>
      <c r="AS5570">
        <v>0</v>
      </c>
      <c r="AT5570">
        <v>0</v>
      </c>
      <c r="AU5570" t="s">
        <v>6288</v>
      </c>
      <c r="AV5570">
        <v>40</v>
      </c>
      <c r="AW5570">
        <v>0</v>
      </c>
      <c r="AX5570">
        <v>0</v>
      </c>
    </row>
    <row r="5571" spans="1:50" hidden="1" x14ac:dyDescent="0.3">
      <c r="A5571" t="s">
        <v>6613</v>
      </c>
      <c r="B5571" t="s">
        <v>6060</v>
      </c>
      <c r="D5571">
        <v>522</v>
      </c>
      <c r="F5571">
        <v>5</v>
      </c>
      <c r="G5571" t="s">
        <v>1990</v>
      </c>
      <c r="H5571" t="s">
        <v>94</v>
      </c>
      <c r="I5571" t="s">
        <v>104</v>
      </c>
      <c r="J5571" t="s">
        <v>210</v>
      </c>
      <c r="K5571" t="s">
        <v>133</v>
      </c>
      <c r="L5571" t="s">
        <v>98</v>
      </c>
      <c r="M5571" t="s">
        <v>513</v>
      </c>
      <c r="N5571" t="s">
        <v>100</v>
      </c>
      <c r="O5571" t="s">
        <v>85</v>
      </c>
      <c r="P5571" t="s">
        <v>989</v>
      </c>
      <c r="Q5571" t="s">
        <v>87</v>
      </c>
      <c r="R5571" t="s">
        <v>88</v>
      </c>
      <c r="T5571" t="s">
        <v>89</v>
      </c>
      <c r="U5571" t="s">
        <v>90</v>
      </c>
      <c r="V5571">
        <v>1.268052</v>
      </c>
      <c r="W5571">
        <v>234.61430200000001</v>
      </c>
      <c r="X5571">
        <v>261.21873499999998</v>
      </c>
      <c r="Y5571">
        <v>0</v>
      </c>
      <c r="Z5571">
        <v>0</v>
      </c>
      <c r="AA5571">
        <v>167.072813</v>
      </c>
      <c r="AB5571">
        <v>242.93601123170006</v>
      </c>
      <c r="AC5571">
        <v>330.88735447421357</v>
      </c>
      <c r="AP5571">
        <v>234.61430200000001</v>
      </c>
      <c r="AQ5571">
        <v>234.61430200000001</v>
      </c>
      <c r="AR5571">
        <v>234.61430200000001</v>
      </c>
      <c r="AS5571">
        <v>234.61430200000001</v>
      </c>
      <c r="AT5571">
        <v>185.01946450145579</v>
      </c>
      <c r="AU5571" t="s">
        <v>6290</v>
      </c>
      <c r="AV5571">
        <v>40</v>
      </c>
      <c r="AW5571">
        <v>4.6254866125363945</v>
      </c>
      <c r="AX5571">
        <v>0.1927286088556831</v>
      </c>
    </row>
    <row r="5572" spans="1:50" hidden="1" x14ac:dyDescent="0.3">
      <c r="A5572" t="s">
        <v>6614</v>
      </c>
      <c r="B5572" t="s">
        <v>6060</v>
      </c>
      <c r="D5572">
        <v>527</v>
      </c>
      <c r="F5572">
        <v>5</v>
      </c>
      <c r="G5572" t="s">
        <v>614</v>
      </c>
      <c r="H5572" t="s">
        <v>94</v>
      </c>
      <c r="I5572" t="s">
        <v>104</v>
      </c>
      <c r="J5572" t="s">
        <v>210</v>
      </c>
      <c r="K5572" t="s">
        <v>137</v>
      </c>
      <c r="L5572" t="s">
        <v>82</v>
      </c>
      <c r="M5572" t="s">
        <v>513</v>
      </c>
      <c r="N5572" t="s">
        <v>100</v>
      </c>
      <c r="O5572" t="s">
        <v>85</v>
      </c>
      <c r="P5572" t="s">
        <v>989</v>
      </c>
      <c r="Q5572" t="s">
        <v>87</v>
      </c>
      <c r="R5572" t="s">
        <v>107</v>
      </c>
      <c r="T5572" t="s">
        <v>89</v>
      </c>
      <c r="U5572" t="s">
        <v>90</v>
      </c>
      <c r="V5572">
        <v>1.0567101091933779</v>
      </c>
      <c r="W5572">
        <v>328.06539800000002</v>
      </c>
      <c r="X5572">
        <v>0</v>
      </c>
      <c r="Y5572">
        <v>0</v>
      </c>
      <c r="Z5572">
        <v>0</v>
      </c>
      <c r="AA5572">
        <v>323.72078099999999</v>
      </c>
      <c r="AB5572">
        <v>395.21324413224801</v>
      </c>
      <c r="AC5572">
        <v>1023.8193285455533</v>
      </c>
      <c r="AP5572">
        <v>328.06539800000002</v>
      </c>
      <c r="AQ5572">
        <v>328.06539800000002</v>
      </c>
      <c r="AR5572">
        <v>328.06539800000002</v>
      </c>
      <c r="AS5572">
        <v>328.06539800000002</v>
      </c>
      <c r="AT5572">
        <v>310.45922164066667</v>
      </c>
      <c r="AU5572" t="s">
        <v>6292</v>
      </c>
      <c r="AV5572">
        <v>150</v>
      </c>
      <c r="AW5572">
        <v>2.0697281442711111</v>
      </c>
      <c r="AX5572">
        <v>8.6238672677962966E-2</v>
      </c>
    </row>
    <row r="5573" spans="1:50" hidden="1" x14ac:dyDescent="0.3">
      <c r="A5573" t="s">
        <v>6615</v>
      </c>
      <c r="B5573" t="s">
        <v>6060</v>
      </c>
      <c r="D5573">
        <v>532</v>
      </c>
      <c r="F5573">
        <v>5</v>
      </c>
      <c r="G5573" t="s">
        <v>620</v>
      </c>
      <c r="H5573" t="s">
        <v>94</v>
      </c>
      <c r="I5573" t="s">
        <v>104</v>
      </c>
      <c r="J5573" t="s">
        <v>210</v>
      </c>
      <c r="K5573" t="s">
        <v>141</v>
      </c>
      <c r="L5573" t="s">
        <v>98</v>
      </c>
      <c r="M5573" t="s">
        <v>513</v>
      </c>
      <c r="N5573" t="s">
        <v>84</v>
      </c>
      <c r="O5573" t="s">
        <v>85</v>
      </c>
      <c r="P5573" t="s">
        <v>989</v>
      </c>
      <c r="Q5573" t="s">
        <v>87</v>
      </c>
      <c r="R5573" t="s">
        <v>107</v>
      </c>
      <c r="T5573" t="s">
        <v>89</v>
      </c>
      <c r="U5573" t="s">
        <v>90</v>
      </c>
      <c r="V5573">
        <v>1.5850649999999999</v>
      </c>
      <c r="W5573">
        <v>0</v>
      </c>
      <c r="X5573">
        <v>0</v>
      </c>
      <c r="Y5573">
        <v>0</v>
      </c>
      <c r="Z5573">
        <v>550.01761399999998</v>
      </c>
      <c r="AA5573">
        <v>0</v>
      </c>
      <c r="AB5573">
        <v>0</v>
      </c>
      <c r="AC5573">
        <v>0</v>
      </c>
      <c r="AP5573">
        <v>0</v>
      </c>
      <c r="AQ5573">
        <v>0</v>
      </c>
      <c r="AR5573">
        <v>0</v>
      </c>
      <c r="AS5573">
        <v>0</v>
      </c>
      <c r="AT5573">
        <v>0</v>
      </c>
      <c r="AU5573" t="s">
        <v>6296</v>
      </c>
      <c r="AV5573">
        <v>60</v>
      </c>
      <c r="AW5573">
        <v>0</v>
      </c>
      <c r="AX5573">
        <v>0</v>
      </c>
    </row>
    <row r="5574" spans="1:50" hidden="1" x14ac:dyDescent="0.3">
      <c r="A5574" t="s">
        <v>6616</v>
      </c>
      <c r="B5574" t="s">
        <v>6060</v>
      </c>
      <c r="D5574">
        <v>540</v>
      </c>
      <c r="F5574">
        <v>5</v>
      </c>
      <c r="G5574" t="s">
        <v>626</v>
      </c>
      <c r="H5574" t="s">
        <v>94</v>
      </c>
      <c r="I5574" t="s">
        <v>104</v>
      </c>
      <c r="J5574" t="s">
        <v>210</v>
      </c>
      <c r="K5574" t="s">
        <v>81</v>
      </c>
      <c r="L5574" t="s">
        <v>82</v>
      </c>
      <c r="M5574" t="s">
        <v>513</v>
      </c>
      <c r="N5574" t="s">
        <v>84</v>
      </c>
      <c r="O5574" t="s">
        <v>85</v>
      </c>
      <c r="P5574" t="s">
        <v>989</v>
      </c>
      <c r="Q5574" t="s">
        <v>87</v>
      </c>
      <c r="R5574" t="s">
        <v>88</v>
      </c>
      <c r="T5574" t="s">
        <v>89</v>
      </c>
      <c r="U5574" t="s">
        <v>90</v>
      </c>
      <c r="V5574">
        <v>2.1134200000000001</v>
      </c>
      <c r="W5574">
        <v>3827.0663306105866</v>
      </c>
      <c r="X5574">
        <v>3493.4836089999999</v>
      </c>
      <c r="Y5574">
        <v>4808.0309740000002</v>
      </c>
      <c r="Z5574">
        <v>3643.5364460000001</v>
      </c>
      <c r="AA5574">
        <v>3077.693096</v>
      </c>
      <c r="AB5574">
        <v>3733.7232493761826</v>
      </c>
      <c r="AC5574">
        <v>3785.4974648370303</v>
      </c>
      <c r="AP5574">
        <v>3226.501593</v>
      </c>
      <c r="AQ5574">
        <v>3827.0663306105866</v>
      </c>
      <c r="AR5574">
        <v>3827.0663306105866</v>
      </c>
      <c r="AS5574">
        <v>3827.0663306105866</v>
      </c>
      <c r="AT5574">
        <v>1810.8404058874178</v>
      </c>
      <c r="AU5574" t="s">
        <v>6298</v>
      </c>
      <c r="AV5574">
        <v>80</v>
      </c>
      <c r="AW5574">
        <v>22.635505073592721</v>
      </c>
      <c r="AX5574">
        <v>0.9431460447330301</v>
      </c>
    </row>
    <row r="5575" spans="1:50" hidden="1" x14ac:dyDescent="0.3">
      <c r="A5575" t="s">
        <v>6617</v>
      </c>
      <c r="B5575" t="s">
        <v>6060</v>
      </c>
      <c r="D5575">
        <v>542</v>
      </c>
      <c r="F5575">
        <v>5</v>
      </c>
      <c r="G5575" t="s">
        <v>629</v>
      </c>
      <c r="H5575" t="s">
        <v>94</v>
      </c>
      <c r="I5575" t="s">
        <v>104</v>
      </c>
      <c r="J5575" t="s">
        <v>210</v>
      </c>
      <c r="K5575" t="s">
        <v>81</v>
      </c>
      <c r="L5575" t="s">
        <v>145</v>
      </c>
      <c r="M5575" t="s">
        <v>513</v>
      </c>
      <c r="N5575" t="s">
        <v>84</v>
      </c>
      <c r="O5575" t="s">
        <v>85</v>
      </c>
      <c r="P5575" t="s">
        <v>989</v>
      </c>
      <c r="Q5575" t="s">
        <v>87</v>
      </c>
      <c r="R5575" t="s">
        <v>215</v>
      </c>
      <c r="T5575" t="s">
        <v>89</v>
      </c>
      <c r="U5575" t="s">
        <v>90</v>
      </c>
      <c r="V5575">
        <v>2.1134200000000001</v>
      </c>
      <c r="W5575">
        <v>0</v>
      </c>
      <c r="X5575">
        <v>0</v>
      </c>
      <c r="Y5575">
        <v>0</v>
      </c>
      <c r="Z5575">
        <v>0</v>
      </c>
      <c r="AA5575">
        <v>5.2029890283384548</v>
      </c>
      <c r="AB5575">
        <v>5.4631384797553775</v>
      </c>
      <c r="AC5575">
        <v>1.2010463624958059</v>
      </c>
      <c r="AP5575">
        <v>0</v>
      </c>
      <c r="AQ5575">
        <v>0</v>
      </c>
      <c r="AR5575">
        <v>0</v>
      </c>
      <c r="AS5575">
        <v>0</v>
      </c>
      <c r="AT5575">
        <v>0</v>
      </c>
      <c r="AU5575" t="s">
        <v>6300</v>
      </c>
      <c r="AV5575">
        <v>60</v>
      </c>
      <c r="AW5575">
        <v>0</v>
      </c>
      <c r="AX5575">
        <v>0</v>
      </c>
    </row>
    <row r="5576" spans="1:50" hidden="1" x14ac:dyDescent="0.3">
      <c r="A5576" t="s">
        <v>6618</v>
      </c>
      <c r="B5576" t="s">
        <v>6060</v>
      </c>
      <c r="D5576">
        <v>546</v>
      </c>
      <c r="F5576">
        <v>5</v>
      </c>
      <c r="G5576" t="s">
        <v>635</v>
      </c>
      <c r="H5576" t="s">
        <v>94</v>
      </c>
      <c r="I5576" t="s">
        <v>104</v>
      </c>
      <c r="J5576" t="s">
        <v>210</v>
      </c>
      <c r="K5576" t="s">
        <v>121</v>
      </c>
      <c r="L5576" t="s">
        <v>82</v>
      </c>
      <c r="M5576" t="s">
        <v>513</v>
      </c>
      <c r="N5576" t="s">
        <v>84</v>
      </c>
      <c r="O5576" t="s">
        <v>85</v>
      </c>
      <c r="P5576" t="s">
        <v>989</v>
      </c>
      <c r="Q5576" t="s">
        <v>87</v>
      </c>
      <c r="R5576" t="s">
        <v>88</v>
      </c>
      <c r="T5576" t="s">
        <v>89</v>
      </c>
      <c r="U5576" t="s">
        <v>90</v>
      </c>
      <c r="V5576">
        <v>3.1701299999999999</v>
      </c>
      <c r="W5576">
        <v>1677.286709</v>
      </c>
      <c r="X5576">
        <v>1743.5716890000001</v>
      </c>
      <c r="Y5576">
        <v>1981.331467</v>
      </c>
      <c r="Z5576">
        <v>1420.218392</v>
      </c>
      <c r="AA5576">
        <v>1677.286709</v>
      </c>
      <c r="AB5576">
        <v>1760.9706693302082</v>
      </c>
      <c r="AC5576">
        <v>999.90415551929527</v>
      </c>
      <c r="AP5576">
        <v>1677.286709</v>
      </c>
      <c r="AQ5576">
        <v>1677.286709</v>
      </c>
      <c r="AR5576">
        <v>1677.286709</v>
      </c>
      <c r="AS5576">
        <v>1677.286709</v>
      </c>
      <c r="AT5576">
        <v>529.0908287672745</v>
      </c>
      <c r="AU5576" t="s">
        <v>6302</v>
      </c>
      <c r="AV5576">
        <v>60</v>
      </c>
      <c r="AW5576">
        <v>8.8181804794545755</v>
      </c>
      <c r="AX5576">
        <v>0.36742418664394066</v>
      </c>
    </row>
    <row r="5577" spans="1:50" hidden="1" x14ac:dyDescent="0.3">
      <c r="A5577" t="s">
        <v>6619</v>
      </c>
      <c r="B5577" t="s">
        <v>6060</v>
      </c>
      <c r="D5577">
        <v>54</v>
      </c>
      <c r="F5577">
        <v>5</v>
      </c>
      <c r="G5577" t="s">
        <v>638</v>
      </c>
      <c r="H5577" t="s">
        <v>94</v>
      </c>
      <c r="I5577" t="s">
        <v>95</v>
      </c>
      <c r="J5577" t="s">
        <v>96</v>
      </c>
      <c r="K5577" t="s">
        <v>168</v>
      </c>
      <c r="L5577" t="s">
        <v>82</v>
      </c>
      <c r="M5577" t="s">
        <v>99</v>
      </c>
      <c r="N5577" t="s">
        <v>100</v>
      </c>
      <c r="O5577" t="s">
        <v>85</v>
      </c>
      <c r="P5577" t="s">
        <v>989</v>
      </c>
      <c r="Q5577" t="s">
        <v>271</v>
      </c>
      <c r="R5577" t="s">
        <v>155</v>
      </c>
      <c r="T5577" t="s">
        <v>89</v>
      </c>
      <c r="U5577" t="s">
        <v>90</v>
      </c>
      <c r="V5577">
        <v>0.31701299999999999</v>
      </c>
      <c r="W5577">
        <v>0</v>
      </c>
      <c r="X5577">
        <v>477.10461700000002</v>
      </c>
      <c r="Y5577">
        <v>461.253963</v>
      </c>
      <c r="Z5577">
        <v>15.533638</v>
      </c>
      <c r="AA5577">
        <v>0</v>
      </c>
      <c r="AB5577">
        <v>0</v>
      </c>
      <c r="AC5577">
        <v>0</v>
      </c>
      <c r="AP5577">
        <v>0</v>
      </c>
      <c r="AQ5577">
        <v>0</v>
      </c>
      <c r="AR5577">
        <v>0</v>
      </c>
      <c r="AS5577">
        <v>0</v>
      </c>
      <c r="AT5577">
        <v>0</v>
      </c>
      <c r="AU5577" t="s">
        <v>6304</v>
      </c>
      <c r="AV5577">
        <v>423</v>
      </c>
      <c r="AW5577">
        <v>0</v>
      </c>
      <c r="AX5577">
        <v>0</v>
      </c>
    </row>
    <row r="5578" spans="1:50" hidden="1" x14ac:dyDescent="0.3">
      <c r="A5578" t="s">
        <v>6620</v>
      </c>
      <c r="B5578" t="s">
        <v>6060</v>
      </c>
      <c r="D5578">
        <v>598</v>
      </c>
      <c r="F5578">
        <v>5</v>
      </c>
      <c r="G5578" t="s">
        <v>644</v>
      </c>
      <c r="H5578" t="s">
        <v>94</v>
      </c>
      <c r="I5578" t="s">
        <v>104</v>
      </c>
      <c r="J5578" t="s">
        <v>210</v>
      </c>
      <c r="K5578" t="s">
        <v>200</v>
      </c>
      <c r="L5578" t="s">
        <v>145</v>
      </c>
      <c r="M5578" t="s">
        <v>513</v>
      </c>
      <c r="N5578" t="s">
        <v>84</v>
      </c>
      <c r="O5578" t="s">
        <v>85</v>
      </c>
      <c r="P5578" t="s">
        <v>989</v>
      </c>
      <c r="Q5578" t="s">
        <v>87</v>
      </c>
      <c r="R5578" t="s">
        <v>215</v>
      </c>
      <c r="T5578" t="s">
        <v>89</v>
      </c>
      <c r="U5578" t="s">
        <v>90</v>
      </c>
      <c r="V5578">
        <v>3.522367</v>
      </c>
      <c r="W5578">
        <v>27.782972000000001</v>
      </c>
      <c r="X5578">
        <v>17.611834999999999</v>
      </c>
      <c r="Y5578">
        <v>66.924972999999994</v>
      </c>
      <c r="Z5578">
        <v>19.373018999999999</v>
      </c>
      <c r="AA5578">
        <v>43.903749354141368</v>
      </c>
      <c r="AB5578">
        <v>45.659899328307027</v>
      </c>
      <c r="AC5578">
        <v>32.84049534972339</v>
      </c>
      <c r="AP5578">
        <v>27.782972000000001</v>
      </c>
      <c r="AQ5578">
        <v>27.782972000000001</v>
      </c>
      <c r="AR5578">
        <v>27.782972000000001</v>
      </c>
      <c r="AS5578">
        <v>27.782972000000001</v>
      </c>
      <c r="AT5578">
        <v>7.8875858194219965</v>
      </c>
      <c r="AU5578" t="s">
        <v>6306</v>
      </c>
      <c r="AV5578">
        <v>40</v>
      </c>
      <c r="AW5578">
        <v>0.1971896454855499</v>
      </c>
      <c r="AX5578">
        <v>8.2162352285645793E-3</v>
      </c>
    </row>
    <row r="5579" spans="1:50" hidden="1" x14ac:dyDescent="0.3">
      <c r="A5579" t="s">
        <v>6621</v>
      </c>
      <c r="B5579" t="s">
        <v>6060</v>
      </c>
      <c r="D5579">
        <v>617</v>
      </c>
      <c r="F5579">
        <v>5</v>
      </c>
      <c r="G5579" t="s">
        <v>647</v>
      </c>
      <c r="H5579" t="s">
        <v>94</v>
      </c>
      <c r="I5579" t="s">
        <v>104</v>
      </c>
      <c r="J5579" t="s">
        <v>210</v>
      </c>
      <c r="K5579" t="s">
        <v>125</v>
      </c>
      <c r="L5579" t="s">
        <v>82</v>
      </c>
      <c r="M5579" t="s">
        <v>648</v>
      </c>
      <c r="N5579" t="s">
        <v>100</v>
      </c>
      <c r="O5579" t="s">
        <v>85</v>
      </c>
      <c r="P5579" t="s">
        <v>989</v>
      </c>
      <c r="Q5579" t="s">
        <v>87</v>
      </c>
      <c r="R5579" t="s">
        <v>107</v>
      </c>
      <c r="T5579" t="s">
        <v>89</v>
      </c>
      <c r="U5579" t="s">
        <v>90</v>
      </c>
      <c r="V5579">
        <v>0.52835500000000002</v>
      </c>
      <c r="W5579">
        <v>141.60571100000001</v>
      </c>
      <c r="X5579">
        <v>163.79006699999999</v>
      </c>
      <c r="Y5579">
        <v>152.69461100000001</v>
      </c>
      <c r="Z5579">
        <v>119.936595</v>
      </c>
      <c r="AA5579">
        <v>141.60571100000001</v>
      </c>
      <c r="AB5579">
        <v>158.78003507620903</v>
      </c>
      <c r="AC5579">
        <v>239.01580696120701</v>
      </c>
      <c r="AP5579">
        <v>141.60571100000001</v>
      </c>
      <c r="AQ5579">
        <v>141.60571100000001</v>
      </c>
      <c r="AR5579">
        <v>141.60571100000001</v>
      </c>
      <c r="AS5579">
        <v>141.60571100000001</v>
      </c>
      <c r="AT5579">
        <v>268.01243671395179</v>
      </c>
      <c r="AU5579" t="s">
        <v>6308</v>
      </c>
      <c r="AV5579">
        <v>270</v>
      </c>
      <c r="AW5579">
        <v>0.99263865449611777</v>
      </c>
      <c r="AX5579">
        <v>4.1359943937338238E-2</v>
      </c>
    </row>
    <row r="5580" spans="1:50" hidden="1" x14ac:dyDescent="0.3">
      <c r="A5580" t="s">
        <v>6622</v>
      </c>
      <c r="B5580" t="s">
        <v>6060</v>
      </c>
      <c r="D5580">
        <v>640</v>
      </c>
      <c r="F5580">
        <v>5</v>
      </c>
      <c r="G5580" t="s">
        <v>660</v>
      </c>
      <c r="H5580" t="s">
        <v>94</v>
      </c>
      <c r="I5580" t="s">
        <v>104</v>
      </c>
      <c r="J5580" t="s">
        <v>210</v>
      </c>
      <c r="K5580" t="s">
        <v>81</v>
      </c>
      <c r="L5580" t="s">
        <v>82</v>
      </c>
      <c r="M5580" t="s">
        <v>648</v>
      </c>
      <c r="N5580" t="s">
        <v>84</v>
      </c>
      <c r="O5580" t="s">
        <v>85</v>
      </c>
      <c r="P5580" t="s">
        <v>989</v>
      </c>
      <c r="Q5580" t="s">
        <v>87</v>
      </c>
      <c r="R5580" t="s">
        <v>107</v>
      </c>
      <c r="T5580" t="s">
        <v>89</v>
      </c>
      <c r="U5580" t="s">
        <v>90</v>
      </c>
      <c r="V5580">
        <v>2.1134200000000001</v>
      </c>
      <c r="W5580">
        <v>1106.6625803356806</v>
      </c>
      <c r="X5580">
        <v>1069.390621</v>
      </c>
      <c r="Y5580">
        <v>1413.878115</v>
      </c>
      <c r="Z5580">
        <v>1386.403658</v>
      </c>
      <c r="AA5580">
        <v>986.24467600000003</v>
      </c>
      <c r="AB5580">
        <v>1079.6708100835908</v>
      </c>
      <c r="AC5580">
        <v>1264.9620930139934</v>
      </c>
      <c r="AP5580">
        <v>986.24467600000003</v>
      </c>
      <c r="AQ5580">
        <v>1106.6625803356806</v>
      </c>
      <c r="AR5580">
        <v>1106.6625803356806</v>
      </c>
      <c r="AS5580">
        <v>1106.6625803356806</v>
      </c>
      <c r="AT5580">
        <v>523.63589837120901</v>
      </c>
      <c r="AU5580" t="s">
        <v>6310</v>
      </c>
      <c r="AV5580">
        <v>80</v>
      </c>
      <c r="AW5580">
        <v>6.5454487296401123</v>
      </c>
      <c r="AX5580">
        <v>0.27272703040167134</v>
      </c>
    </row>
    <row r="5581" spans="1:50" hidden="1" x14ac:dyDescent="0.3">
      <c r="A5581" t="s">
        <v>6623</v>
      </c>
      <c r="B5581" t="s">
        <v>6060</v>
      </c>
      <c r="D5581">
        <v>701</v>
      </c>
      <c r="F5581">
        <v>5</v>
      </c>
      <c r="G5581" t="s">
        <v>666</v>
      </c>
      <c r="H5581" t="s">
        <v>94</v>
      </c>
      <c r="I5581" t="s">
        <v>104</v>
      </c>
      <c r="J5581" t="s">
        <v>528</v>
      </c>
      <c r="K5581" t="s">
        <v>97</v>
      </c>
      <c r="L5581" t="s">
        <v>98</v>
      </c>
      <c r="M5581" t="s">
        <v>529</v>
      </c>
      <c r="N5581" t="s">
        <v>100</v>
      </c>
      <c r="O5581" t="s">
        <v>85</v>
      </c>
      <c r="P5581" t="s">
        <v>989</v>
      </c>
      <c r="Q5581" t="s">
        <v>87</v>
      </c>
      <c r="R5581" t="s">
        <v>215</v>
      </c>
      <c r="T5581" t="s">
        <v>89</v>
      </c>
      <c r="U5581" t="s">
        <v>90</v>
      </c>
      <c r="V5581">
        <v>0.80310000000000004</v>
      </c>
      <c r="W5581">
        <v>0</v>
      </c>
      <c r="X5581">
        <v>0</v>
      </c>
      <c r="Y5581">
        <v>428.85522300000002</v>
      </c>
      <c r="Z5581">
        <v>350.15145999999999</v>
      </c>
      <c r="AA5581">
        <v>0</v>
      </c>
      <c r="AB5581">
        <v>0</v>
      </c>
      <c r="AC5581">
        <v>0</v>
      </c>
      <c r="AP5581">
        <v>0</v>
      </c>
      <c r="AQ5581">
        <v>0</v>
      </c>
      <c r="AR5581">
        <v>0</v>
      </c>
      <c r="AS5581">
        <v>0</v>
      </c>
      <c r="AT5581">
        <v>0</v>
      </c>
      <c r="AU5581" t="s">
        <v>6312</v>
      </c>
      <c r="AV5581">
        <v>50</v>
      </c>
      <c r="AW5581">
        <v>0</v>
      </c>
      <c r="AX5581">
        <v>0</v>
      </c>
    </row>
    <row r="5582" spans="1:50" hidden="1" x14ac:dyDescent="0.3">
      <c r="A5582" t="s">
        <v>6624</v>
      </c>
      <c r="B5582" t="s">
        <v>6060</v>
      </c>
      <c r="D5582">
        <v>703</v>
      </c>
      <c r="F5582">
        <v>5</v>
      </c>
      <c r="G5582" t="s">
        <v>2017</v>
      </c>
      <c r="H5582" t="s">
        <v>94</v>
      </c>
      <c r="I5582" t="s">
        <v>104</v>
      </c>
      <c r="J5582" t="s">
        <v>528</v>
      </c>
      <c r="K5582" t="s">
        <v>97</v>
      </c>
      <c r="L5582" t="s">
        <v>98</v>
      </c>
      <c r="M5582" t="s">
        <v>529</v>
      </c>
      <c r="N5582" t="s">
        <v>100</v>
      </c>
      <c r="O5582" t="s">
        <v>85</v>
      </c>
      <c r="P5582" t="s">
        <v>989</v>
      </c>
      <c r="Q5582" t="s">
        <v>87</v>
      </c>
      <c r="R5582" t="s">
        <v>215</v>
      </c>
      <c r="T5582" t="s">
        <v>89</v>
      </c>
      <c r="U5582" t="s">
        <v>90</v>
      </c>
      <c r="V5582">
        <v>0.80310000000000004</v>
      </c>
      <c r="W5582">
        <v>453.4095164214437</v>
      </c>
      <c r="X5582">
        <v>389.50334099999998</v>
      </c>
      <c r="Y5582">
        <v>0</v>
      </c>
      <c r="Z5582">
        <v>0</v>
      </c>
      <c r="AA5582">
        <v>260.54449699999998</v>
      </c>
      <c r="AB5582">
        <v>377.84126368453644</v>
      </c>
      <c r="AC5582">
        <v>479.762889282088</v>
      </c>
      <c r="AP5582">
        <v>260.54449699999998</v>
      </c>
      <c r="AQ5582">
        <v>453.4095164214437</v>
      </c>
      <c r="AR5582">
        <v>453.4095164214437</v>
      </c>
      <c r="AS5582">
        <v>453.4095164214437</v>
      </c>
      <c r="AT5582">
        <v>564.57417061566889</v>
      </c>
      <c r="AU5582" t="s">
        <v>6314</v>
      </c>
      <c r="AV5582">
        <v>50</v>
      </c>
      <c r="AW5582">
        <v>11.291483412313378</v>
      </c>
      <c r="AX5582">
        <v>0.47047847551305738</v>
      </c>
    </row>
    <row r="5583" spans="1:50" hidden="1" x14ac:dyDescent="0.3">
      <c r="A5583" t="s">
        <v>6625</v>
      </c>
      <c r="B5583" t="s">
        <v>6060</v>
      </c>
      <c r="D5583">
        <v>70</v>
      </c>
      <c r="F5583">
        <v>5</v>
      </c>
      <c r="G5583" t="s">
        <v>669</v>
      </c>
      <c r="H5583" t="s">
        <v>251</v>
      </c>
      <c r="I5583" t="s">
        <v>252</v>
      </c>
      <c r="J5583" t="s">
        <v>253</v>
      </c>
      <c r="K5583" t="s">
        <v>133</v>
      </c>
      <c r="L5583" t="s">
        <v>82</v>
      </c>
      <c r="M5583" t="s">
        <v>254</v>
      </c>
      <c r="N5583" t="s">
        <v>100</v>
      </c>
      <c r="O5583" t="s">
        <v>85</v>
      </c>
      <c r="P5583" t="s">
        <v>989</v>
      </c>
      <c r="Q5583" t="s">
        <v>87</v>
      </c>
      <c r="R5583" t="s">
        <v>107</v>
      </c>
      <c r="T5583" t="s">
        <v>89</v>
      </c>
      <c r="U5583" t="s">
        <v>90</v>
      </c>
      <c r="V5583">
        <v>0.63402599999999998</v>
      </c>
      <c r="W5583">
        <v>0</v>
      </c>
      <c r="X5583">
        <v>0</v>
      </c>
      <c r="Y5583">
        <v>0</v>
      </c>
      <c r="Z5583">
        <v>618.17541200000005</v>
      </c>
      <c r="AA5583">
        <v>0</v>
      </c>
      <c r="AB5583">
        <v>0</v>
      </c>
      <c r="AC5583">
        <v>0</v>
      </c>
      <c r="AP5583">
        <v>0</v>
      </c>
      <c r="AQ5583">
        <v>0</v>
      </c>
      <c r="AR5583">
        <v>0</v>
      </c>
      <c r="AS5583">
        <v>0</v>
      </c>
      <c r="AT5583">
        <v>0</v>
      </c>
      <c r="AU5583" t="s">
        <v>6316</v>
      </c>
      <c r="AV5583">
        <v>270</v>
      </c>
      <c r="AW5583">
        <v>0</v>
      </c>
      <c r="AX5583">
        <v>0</v>
      </c>
    </row>
    <row r="5584" spans="1:50" hidden="1" x14ac:dyDescent="0.3">
      <c r="A5584" t="s">
        <v>6626</v>
      </c>
      <c r="B5584" t="s">
        <v>6060</v>
      </c>
      <c r="D5584">
        <v>710</v>
      </c>
      <c r="F5584">
        <v>5</v>
      </c>
      <c r="G5584" t="s">
        <v>672</v>
      </c>
      <c r="H5584" t="s">
        <v>94</v>
      </c>
      <c r="I5584" t="s">
        <v>104</v>
      </c>
      <c r="J5584" t="s">
        <v>528</v>
      </c>
      <c r="K5584" t="s">
        <v>168</v>
      </c>
      <c r="L5584" t="s">
        <v>82</v>
      </c>
      <c r="M5584" t="s">
        <v>529</v>
      </c>
      <c r="N5584" t="s">
        <v>100</v>
      </c>
      <c r="O5584" t="s">
        <v>85</v>
      </c>
      <c r="P5584" t="s">
        <v>989</v>
      </c>
      <c r="Q5584" t="s">
        <v>87</v>
      </c>
      <c r="R5584" t="s">
        <v>215</v>
      </c>
      <c r="T5584" t="s">
        <v>89</v>
      </c>
      <c r="U5584" t="s">
        <v>90</v>
      </c>
      <c r="V5584">
        <v>0.31701299999999999</v>
      </c>
      <c r="W5584">
        <v>280.37317200000001</v>
      </c>
      <c r="X5584">
        <v>98.274038000000004</v>
      </c>
      <c r="Y5584">
        <v>98.591046000000006</v>
      </c>
      <c r="Z5584">
        <v>63.719614</v>
      </c>
      <c r="AA5584">
        <v>216.39336900000001</v>
      </c>
      <c r="AB5584">
        <v>237.78643415215677</v>
      </c>
      <c r="AC5584">
        <v>372.74622542085064</v>
      </c>
      <c r="AP5584">
        <v>280.37317200000001</v>
      </c>
      <c r="AQ5584">
        <v>280.37317200000001</v>
      </c>
      <c r="AR5584">
        <v>280.37317200000001</v>
      </c>
      <c r="AS5584">
        <v>280.37317200000001</v>
      </c>
      <c r="AT5584">
        <v>884.42168617690766</v>
      </c>
      <c r="AU5584" t="s">
        <v>6318</v>
      </c>
      <c r="AV5584">
        <v>423</v>
      </c>
      <c r="AW5584">
        <v>2.0908314094016731</v>
      </c>
      <c r="AX5584">
        <v>8.711797539173638E-2</v>
      </c>
    </row>
    <row r="5585" spans="1:50" hidden="1" x14ac:dyDescent="0.3">
      <c r="A5585" t="s">
        <v>6627</v>
      </c>
      <c r="B5585" t="s">
        <v>6060</v>
      </c>
      <c r="D5585">
        <v>717</v>
      </c>
      <c r="F5585">
        <v>5</v>
      </c>
      <c r="G5585" t="s">
        <v>675</v>
      </c>
      <c r="H5585" t="s">
        <v>94</v>
      </c>
      <c r="I5585" t="s">
        <v>104</v>
      </c>
      <c r="J5585" t="s">
        <v>528</v>
      </c>
      <c r="K5585" t="s">
        <v>125</v>
      </c>
      <c r="L5585" t="s">
        <v>82</v>
      </c>
      <c r="M5585" t="s">
        <v>529</v>
      </c>
      <c r="N5585" t="s">
        <v>100</v>
      </c>
      <c r="O5585" t="s">
        <v>85</v>
      </c>
      <c r="P5585" t="s">
        <v>989</v>
      </c>
      <c r="Q5585" t="s">
        <v>87</v>
      </c>
      <c r="R5585" t="s">
        <v>215</v>
      </c>
      <c r="T5585" t="s">
        <v>89</v>
      </c>
      <c r="U5585" t="s">
        <v>90</v>
      </c>
      <c r="V5585">
        <v>0.52835500000000002</v>
      </c>
      <c r="W5585">
        <v>118.607366</v>
      </c>
      <c r="X5585">
        <v>128.390278</v>
      </c>
      <c r="Y5585">
        <v>86.121874000000005</v>
      </c>
      <c r="Z5585">
        <v>28.002817</v>
      </c>
      <c r="AA5585">
        <v>118.607366</v>
      </c>
      <c r="AB5585">
        <v>141.18165683839646</v>
      </c>
      <c r="AC5585">
        <v>153.41347404296883</v>
      </c>
      <c r="AP5585">
        <v>118.607366</v>
      </c>
      <c r="AQ5585">
        <v>118.607366</v>
      </c>
      <c r="AR5585">
        <v>118.607366</v>
      </c>
      <c r="AS5585">
        <v>118.607366</v>
      </c>
      <c r="AT5585">
        <v>224.48423124603721</v>
      </c>
      <c r="AU5585" t="s">
        <v>6320</v>
      </c>
      <c r="AV5585">
        <v>270</v>
      </c>
      <c r="AW5585">
        <v>0.83142307868902676</v>
      </c>
      <c r="AX5585">
        <v>3.4642628278709446E-2</v>
      </c>
    </row>
    <row r="5586" spans="1:50" hidden="1" x14ac:dyDescent="0.3">
      <c r="A5586" t="s">
        <v>6628</v>
      </c>
      <c r="B5586" t="s">
        <v>6060</v>
      </c>
      <c r="D5586">
        <v>722</v>
      </c>
      <c r="F5586">
        <v>5</v>
      </c>
      <c r="G5586" t="s">
        <v>2026</v>
      </c>
      <c r="H5586" t="s">
        <v>94</v>
      </c>
      <c r="I5586" t="s">
        <v>104</v>
      </c>
      <c r="J5586" t="s">
        <v>528</v>
      </c>
      <c r="K5586" t="s">
        <v>133</v>
      </c>
      <c r="L5586" t="s">
        <v>98</v>
      </c>
      <c r="M5586" t="s">
        <v>529</v>
      </c>
      <c r="N5586" t="s">
        <v>100</v>
      </c>
      <c r="O5586" t="s">
        <v>85</v>
      </c>
      <c r="P5586" t="s">
        <v>989</v>
      </c>
      <c r="Q5586" t="s">
        <v>87</v>
      </c>
      <c r="R5586" t="s">
        <v>215</v>
      </c>
      <c r="T5586" t="s">
        <v>89</v>
      </c>
      <c r="U5586" t="s">
        <v>90</v>
      </c>
      <c r="V5586">
        <v>1.268052</v>
      </c>
      <c r="W5586">
        <v>17.409179999999999</v>
      </c>
      <c r="X5586">
        <v>12.68052</v>
      </c>
      <c r="Y5586">
        <v>0</v>
      </c>
      <c r="Z5586">
        <v>0</v>
      </c>
      <c r="AA5586">
        <v>17.409179999999999</v>
      </c>
      <c r="AB5586">
        <v>7.8578016051831412</v>
      </c>
      <c r="AC5586">
        <v>18.405889950418953</v>
      </c>
      <c r="AP5586">
        <v>17.409179999999999</v>
      </c>
      <c r="AQ5586">
        <v>17.409179999999999</v>
      </c>
      <c r="AR5586">
        <v>17.409179999999999</v>
      </c>
      <c r="AS5586">
        <v>17.409179999999999</v>
      </c>
      <c r="AT5586">
        <v>13.729074202004334</v>
      </c>
      <c r="AU5586" t="s">
        <v>6322</v>
      </c>
      <c r="AV5586">
        <v>40</v>
      </c>
      <c r="AW5586">
        <v>0.34322685505010836</v>
      </c>
      <c r="AX5586">
        <v>1.4301118960421182E-2</v>
      </c>
    </row>
    <row r="5587" spans="1:50" hidden="1" x14ac:dyDescent="0.3">
      <c r="A5587" t="s">
        <v>6629</v>
      </c>
      <c r="B5587" t="s">
        <v>6060</v>
      </c>
      <c r="D5587">
        <v>727</v>
      </c>
      <c r="F5587">
        <v>5</v>
      </c>
      <c r="G5587" t="s">
        <v>681</v>
      </c>
      <c r="H5587" t="s">
        <v>94</v>
      </c>
      <c r="I5587" t="s">
        <v>104</v>
      </c>
      <c r="J5587" t="s">
        <v>528</v>
      </c>
      <c r="K5587" t="s">
        <v>137</v>
      </c>
      <c r="L5587" t="s">
        <v>82</v>
      </c>
      <c r="M5587" t="s">
        <v>529</v>
      </c>
      <c r="N5587" t="s">
        <v>100</v>
      </c>
      <c r="O5587" t="s">
        <v>85</v>
      </c>
      <c r="P5587" t="s">
        <v>989</v>
      </c>
      <c r="Q5587" t="s">
        <v>87</v>
      </c>
      <c r="R5587" t="s">
        <v>107</v>
      </c>
      <c r="T5587" t="s">
        <v>89</v>
      </c>
      <c r="U5587" t="s">
        <v>90</v>
      </c>
      <c r="V5587">
        <v>1.0567101091933779</v>
      </c>
      <c r="W5587">
        <v>172.94920400000001</v>
      </c>
      <c r="X5587">
        <v>0</v>
      </c>
      <c r="Y5587">
        <v>0</v>
      </c>
      <c r="Z5587">
        <v>0</v>
      </c>
      <c r="AA5587">
        <v>172.94920400000001</v>
      </c>
      <c r="AB5587">
        <v>304.60371267439831</v>
      </c>
      <c r="AC5587">
        <v>332.34982782126315</v>
      </c>
      <c r="AP5587">
        <v>172.94920400000001</v>
      </c>
      <c r="AQ5587">
        <v>172.94920400000001</v>
      </c>
      <c r="AR5587">
        <v>172.94920400000001</v>
      </c>
      <c r="AS5587">
        <v>172.94920400000001</v>
      </c>
      <c r="AT5587">
        <v>163.66759671866669</v>
      </c>
      <c r="AU5587" t="s">
        <v>6324</v>
      </c>
      <c r="AV5587">
        <v>150</v>
      </c>
      <c r="AW5587">
        <v>1.0911173114577779</v>
      </c>
      <c r="AX5587">
        <v>4.5463221310740744E-2</v>
      </c>
    </row>
    <row r="5588" spans="1:50" hidden="1" x14ac:dyDescent="0.3">
      <c r="A5588" t="s">
        <v>6630</v>
      </c>
      <c r="B5588" t="s">
        <v>6060</v>
      </c>
      <c r="D5588">
        <v>72</v>
      </c>
      <c r="F5588">
        <v>5</v>
      </c>
      <c r="G5588" t="s">
        <v>687</v>
      </c>
      <c r="H5588" t="s">
        <v>251</v>
      </c>
      <c r="I5588" t="s">
        <v>252</v>
      </c>
      <c r="J5588" t="s">
        <v>253</v>
      </c>
      <c r="K5588" t="s">
        <v>133</v>
      </c>
      <c r="L5588" t="s">
        <v>82</v>
      </c>
      <c r="M5588" t="s">
        <v>254</v>
      </c>
      <c r="N5588" t="s">
        <v>100</v>
      </c>
      <c r="O5588" t="s">
        <v>85</v>
      </c>
      <c r="P5588" t="s">
        <v>989</v>
      </c>
      <c r="Q5588" t="s">
        <v>87</v>
      </c>
      <c r="R5588" t="s">
        <v>88</v>
      </c>
      <c r="T5588" t="s">
        <v>89</v>
      </c>
      <c r="U5588" t="s">
        <v>90</v>
      </c>
      <c r="V5588">
        <v>0.63402599999999998</v>
      </c>
      <c r="W5588">
        <v>1153.8596158769965</v>
      </c>
      <c r="X5588">
        <v>977.66818899999998</v>
      </c>
      <c r="Y5588">
        <v>1047.4110539999999</v>
      </c>
      <c r="Z5588">
        <v>0</v>
      </c>
      <c r="AA5588">
        <v>1074.1934859999999</v>
      </c>
      <c r="AB5588">
        <v>1153.8596158769965</v>
      </c>
      <c r="AC5588">
        <v>963.16533509940859</v>
      </c>
      <c r="AP5588">
        <v>1074.1934859999999</v>
      </c>
      <c r="AQ5588">
        <v>1153.8596158769965</v>
      </c>
      <c r="AR5588">
        <v>1153.8596158769965</v>
      </c>
      <c r="AS5588">
        <v>1153.8596158769965</v>
      </c>
      <c r="AT5588">
        <v>1819.8932155416285</v>
      </c>
      <c r="AU5588" t="s">
        <v>6328</v>
      </c>
      <c r="AV5588">
        <v>270</v>
      </c>
      <c r="AW5588">
        <v>6.7403452427467725</v>
      </c>
      <c r="AX5588">
        <v>0.28084771844778217</v>
      </c>
    </row>
    <row r="5589" spans="1:50" hidden="1" x14ac:dyDescent="0.3">
      <c r="A5589" t="s">
        <v>6631</v>
      </c>
      <c r="B5589" t="s">
        <v>6060</v>
      </c>
      <c r="D5589">
        <v>740</v>
      </c>
      <c r="F5589">
        <v>5</v>
      </c>
      <c r="G5589" t="s">
        <v>696</v>
      </c>
      <c r="H5589" t="s">
        <v>94</v>
      </c>
      <c r="I5589" t="s">
        <v>104</v>
      </c>
      <c r="J5589" t="s">
        <v>528</v>
      </c>
      <c r="K5589" t="s">
        <v>81</v>
      </c>
      <c r="L5589" t="s">
        <v>82</v>
      </c>
      <c r="M5589" t="s">
        <v>529</v>
      </c>
      <c r="N5589" t="s">
        <v>84</v>
      </c>
      <c r="O5589" t="s">
        <v>85</v>
      </c>
      <c r="P5589" t="s">
        <v>989</v>
      </c>
      <c r="Q5589" t="s">
        <v>87</v>
      </c>
      <c r="R5589" t="s">
        <v>88</v>
      </c>
      <c r="T5589" t="s">
        <v>89</v>
      </c>
      <c r="U5589" t="s">
        <v>90</v>
      </c>
      <c r="V5589">
        <v>2.1134200000000001</v>
      </c>
      <c r="W5589">
        <v>2782.6822268324677</v>
      </c>
      <c r="X5589">
        <v>1963.3673739999999</v>
      </c>
      <c r="Y5589">
        <v>2339.5561710000002</v>
      </c>
      <c r="Z5589">
        <v>1667.488546</v>
      </c>
      <c r="AA5589">
        <v>2423.4190229999999</v>
      </c>
      <c r="AB5589">
        <v>2714.8119286170418</v>
      </c>
      <c r="AC5589">
        <v>2408.6571433076347</v>
      </c>
      <c r="AP5589">
        <v>2423.4190229999999</v>
      </c>
      <c r="AQ5589">
        <v>2782.6822268324677</v>
      </c>
      <c r="AR5589">
        <v>2782.6822268324677</v>
      </c>
      <c r="AS5589">
        <v>2782.6822268324677</v>
      </c>
      <c r="AT5589">
        <v>1316.6726097190656</v>
      </c>
      <c r="AU5589" t="s">
        <v>6330</v>
      </c>
      <c r="AV5589">
        <v>80</v>
      </c>
      <c r="AW5589">
        <v>16.45840762148832</v>
      </c>
      <c r="AX5589">
        <v>0.68576698422867999</v>
      </c>
    </row>
    <row r="5590" spans="1:50" hidden="1" x14ac:dyDescent="0.3">
      <c r="A5590" t="s">
        <v>6632</v>
      </c>
      <c r="B5590" t="s">
        <v>6060</v>
      </c>
      <c r="D5590">
        <v>763</v>
      </c>
      <c r="F5590">
        <v>5</v>
      </c>
      <c r="G5590" t="s">
        <v>708</v>
      </c>
      <c r="H5590" t="s">
        <v>94</v>
      </c>
      <c r="I5590" t="s">
        <v>104</v>
      </c>
      <c r="J5590" t="s">
        <v>528</v>
      </c>
      <c r="K5590" t="s">
        <v>200</v>
      </c>
      <c r="L5590" t="s">
        <v>145</v>
      </c>
      <c r="M5590" t="s">
        <v>529</v>
      </c>
      <c r="N5590" t="s">
        <v>84</v>
      </c>
      <c r="O5590" t="s">
        <v>85</v>
      </c>
      <c r="P5590" t="s">
        <v>989</v>
      </c>
      <c r="Q5590" t="s">
        <v>87</v>
      </c>
      <c r="R5590" t="s">
        <v>215</v>
      </c>
      <c r="T5590" t="s">
        <v>89</v>
      </c>
      <c r="U5590" t="s">
        <v>90</v>
      </c>
      <c r="V5590">
        <v>3.522367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P5590">
        <v>0</v>
      </c>
      <c r="AQ5590">
        <v>0</v>
      </c>
      <c r="AR5590">
        <v>0</v>
      </c>
      <c r="AS5590">
        <v>0</v>
      </c>
      <c r="AT5590">
        <v>0</v>
      </c>
      <c r="AU5590" t="s">
        <v>6334</v>
      </c>
      <c r="AV5590">
        <v>40</v>
      </c>
      <c r="AW5590">
        <v>0</v>
      </c>
      <c r="AX5590">
        <v>0</v>
      </c>
    </row>
    <row r="5591" spans="1:50" hidden="1" x14ac:dyDescent="0.3">
      <c r="A5591" t="s">
        <v>6633</v>
      </c>
      <c r="B5591" t="s">
        <v>6060</v>
      </c>
      <c r="D5591">
        <v>764</v>
      </c>
      <c r="F5591">
        <v>5</v>
      </c>
      <c r="G5591" t="s">
        <v>711</v>
      </c>
      <c r="H5591" t="s">
        <v>94</v>
      </c>
      <c r="I5591" t="s">
        <v>104</v>
      </c>
      <c r="J5591" t="s">
        <v>528</v>
      </c>
      <c r="K5591" t="s">
        <v>121</v>
      </c>
      <c r="L5591" t="s">
        <v>82</v>
      </c>
      <c r="M5591" t="s">
        <v>529</v>
      </c>
      <c r="N5591" t="s">
        <v>84</v>
      </c>
      <c r="O5591" t="s">
        <v>85</v>
      </c>
      <c r="P5591" t="s">
        <v>989</v>
      </c>
      <c r="Q5591" t="s">
        <v>87</v>
      </c>
      <c r="R5591" t="s">
        <v>215</v>
      </c>
      <c r="T5591" t="s">
        <v>89</v>
      </c>
      <c r="U5591" t="s">
        <v>90</v>
      </c>
      <c r="V5591">
        <v>3.1701299999999999</v>
      </c>
      <c r="W5591">
        <v>1014.04837</v>
      </c>
      <c r="X5591">
        <v>846.42480499999999</v>
      </c>
      <c r="Y5591">
        <v>608.665029</v>
      </c>
      <c r="Z5591">
        <v>221.90912299999999</v>
      </c>
      <c r="AA5591">
        <v>1014.04837</v>
      </c>
      <c r="AB5591">
        <v>976.51721567607706</v>
      </c>
      <c r="AC5591">
        <v>551.87362456209519</v>
      </c>
      <c r="AP5591">
        <v>1014.04837</v>
      </c>
      <c r="AQ5591">
        <v>1014.04837</v>
      </c>
      <c r="AR5591">
        <v>1014.04837</v>
      </c>
      <c r="AS5591">
        <v>1014.04837</v>
      </c>
      <c r="AT5591">
        <v>319.8759577682934</v>
      </c>
      <c r="AU5591" t="s">
        <v>6336</v>
      </c>
      <c r="AV5591">
        <v>60</v>
      </c>
      <c r="AW5591">
        <v>5.3312659628048902</v>
      </c>
      <c r="AX5591">
        <v>0.22213608178353708</v>
      </c>
    </row>
    <row r="5592" spans="1:50" hidden="1" x14ac:dyDescent="0.3">
      <c r="A5592" t="s">
        <v>6634</v>
      </c>
      <c r="B5592" t="s">
        <v>6060</v>
      </c>
      <c r="D5592">
        <v>82</v>
      </c>
      <c r="F5592">
        <v>5</v>
      </c>
      <c r="G5592" t="s">
        <v>729</v>
      </c>
      <c r="H5592" t="s">
        <v>78</v>
      </c>
      <c r="I5592" t="s">
        <v>79</v>
      </c>
      <c r="J5592" t="s">
        <v>111</v>
      </c>
      <c r="K5592" t="s">
        <v>137</v>
      </c>
      <c r="L5592" t="s">
        <v>388</v>
      </c>
      <c r="M5592" t="s">
        <v>113</v>
      </c>
      <c r="N5592" t="s">
        <v>84</v>
      </c>
      <c r="O5592" t="s">
        <v>85</v>
      </c>
      <c r="P5592" t="s">
        <v>989</v>
      </c>
      <c r="Q5592" t="s">
        <v>87</v>
      </c>
      <c r="R5592" t="s">
        <v>215</v>
      </c>
      <c r="T5592" t="s">
        <v>89</v>
      </c>
      <c r="U5592" t="s">
        <v>90</v>
      </c>
      <c r="V5592">
        <v>1.05671</v>
      </c>
      <c r="W5592">
        <v>0</v>
      </c>
      <c r="X5592">
        <v>0</v>
      </c>
      <c r="Y5592">
        <v>51.778796999999997</v>
      </c>
      <c r="Z5592">
        <v>5.28355</v>
      </c>
      <c r="AA5592">
        <v>3.1563289999999999</v>
      </c>
      <c r="AB5592">
        <v>5.7199150000000003</v>
      </c>
      <c r="AC5592">
        <v>25.128990740350599</v>
      </c>
      <c r="AP5592">
        <v>0</v>
      </c>
      <c r="AQ5592">
        <v>0</v>
      </c>
      <c r="AR5592">
        <v>0</v>
      </c>
      <c r="AS5592">
        <v>0</v>
      </c>
      <c r="AT5592">
        <v>0</v>
      </c>
      <c r="AU5592" t="s">
        <v>6346</v>
      </c>
      <c r="AV5592">
        <v>148</v>
      </c>
      <c r="AW5592">
        <v>0</v>
      </c>
      <c r="AX5592">
        <v>0</v>
      </c>
    </row>
    <row r="5593" spans="1:50" hidden="1" x14ac:dyDescent="0.3">
      <c r="A5593" t="s">
        <v>6635</v>
      </c>
      <c r="B5593" t="s">
        <v>6060</v>
      </c>
      <c r="D5593">
        <v>84</v>
      </c>
      <c r="F5593">
        <v>5</v>
      </c>
      <c r="G5593" t="s">
        <v>732</v>
      </c>
      <c r="H5593" t="s">
        <v>78</v>
      </c>
      <c r="I5593" t="s">
        <v>79</v>
      </c>
      <c r="J5593" t="s">
        <v>111</v>
      </c>
      <c r="K5593" t="s">
        <v>137</v>
      </c>
      <c r="L5593" t="s">
        <v>388</v>
      </c>
      <c r="M5593" t="s">
        <v>129</v>
      </c>
      <c r="N5593" t="s">
        <v>84</v>
      </c>
      <c r="O5593" t="s">
        <v>85</v>
      </c>
      <c r="P5593" t="s">
        <v>989</v>
      </c>
      <c r="Q5593" t="s">
        <v>87</v>
      </c>
      <c r="R5593" t="s">
        <v>107</v>
      </c>
      <c r="T5593" t="s">
        <v>89</v>
      </c>
      <c r="U5593" t="s">
        <v>90</v>
      </c>
      <c r="V5593">
        <v>1.05671</v>
      </c>
      <c r="W5593">
        <v>0</v>
      </c>
      <c r="X5593">
        <v>0</v>
      </c>
      <c r="Y5593">
        <v>27.474461999999999</v>
      </c>
      <c r="Z5593">
        <v>6.3402599999999998</v>
      </c>
      <c r="AA5593">
        <v>2.3572289999999998</v>
      </c>
      <c r="AB5593">
        <v>4.1310450000000003</v>
      </c>
      <c r="AC5593">
        <v>13.953361053444022</v>
      </c>
      <c r="AP5593">
        <v>0</v>
      </c>
      <c r="AQ5593">
        <v>0</v>
      </c>
      <c r="AR5593">
        <v>0</v>
      </c>
      <c r="AS5593">
        <v>0</v>
      </c>
      <c r="AT5593">
        <v>0</v>
      </c>
      <c r="AU5593" t="s">
        <v>6348</v>
      </c>
      <c r="AV5593">
        <v>148</v>
      </c>
      <c r="AW5593">
        <v>0</v>
      </c>
      <c r="AX5593">
        <v>0</v>
      </c>
    </row>
    <row r="5594" spans="1:50" hidden="1" x14ac:dyDescent="0.3">
      <c r="A5594" t="s">
        <v>6636</v>
      </c>
      <c r="B5594" t="s">
        <v>6060</v>
      </c>
      <c r="D5594">
        <v>94</v>
      </c>
      <c r="F5594">
        <v>5</v>
      </c>
      <c r="G5594" t="s">
        <v>748</v>
      </c>
      <c r="H5594" t="s">
        <v>78</v>
      </c>
      <c r="I5594" t="s">
        <v>79</v>
      </c>
      <c r="J5594" t="s">
        <v>80</v>
      </c>
      <c r="K5594" t="s">
        <v>125</v>
      </c>
      <c r="L5594" t="s">
        <v>82</v>
      </c>
      <c r="M5594" t="s">
        <v>83</v>
      </c>
      <c r="N5594" t="s">
        <v>100</v>
      </c>
      <c r="O5594" t="s">
        <v>85</v>
      </c>
      <c r="P5594" t="s">
        <v>989</v>
      </c>
      <c r="Q5594" t="s">
        <v>87</v>
      </c>
      <c r="R5594" t="s">
        <v>88</v>
      </c>
      <c r="T5594" t="s">
        <v>89</v>
      </c>
      <c r="U5594" t="s">
        <v>90</v>
      </c>
      <c r="V5594">
        <v>0.52835500000000002</v>
      </c>
      <c r="W5594">
        <v>98.151871</v>
      </c>
      <c r="X5594">
        <v>42.796759999999999</v>
      </c>
      <c r="Y5594">
        <v>50.193728999999998</v>
      </c>
      <c r="Z5594">
        <v>19.549137000000002</v>
      </c>
      <c r="AA5594">
        <v>102.441773</v>
      </c>
      <c r="AB5594">
        <v>84.162684999999996</v>
      </c>
      <c r="AC5594">
        <v>78.714776404260689</v>
      </c>
      <c r="AP5594">
        <v>98.151871</v>
      </c>
      <c r="AQ5594">
        <v>98.151871</v>
      </c>
      <c r="AR5594">
        <v>98.151871</v>
      </c>
      <c r="AS5594">
        <v>98.151871</v>
      </c>
      <c r="AT5594">
        <v>185.76879370877535</v>
      </c>
      <c r="AU5594" t="s">
        <v>6354</v>
      </c>
      <c r="AV5594">
        <v>270</v>
      </c>
      <c r="AW5594">
        <v>0.6880325692917606</v>
      </c>
      <c r="AX5594">
        <v>2.8668023720490026E-2</v>
      </c>
    </row>
    <row r="5595" spans="1:50" hidden="1" x14ac:dyDescent="0.3">
      <c r="A5595" t="s">
        <v>6637</v>
      </c>
      <c r="B5595" t="s">
        <v>6060</v>
      </c>
      <c r="D5595">
        <v>95</v>
      </c>
      <c r="F5595">
        <v>5</v>
      </c>
      <c r="G5595" t="s">
        <v>751</v>
      </c>
      <c r="H5595" t="s">
        <v>78</v>
      </c>
      <c r="I5595" t="s">
        <v>79</v>
      </c>
      <c r="J5595" t="s">
        <v>80</v>
      </c>
      <c r="K5595" t="s">
        <v>121</v>
      </c>
      <c r="L5595" t="s">
        <v>82</v>
      </c>
      <c r="M5595" t="s">
        <v>83</v>
      </c>
      <c r="N5595" t="s">
        <v>84</v>
      </c>
      <c r="O5595" t="s">
        <v>85</v>
      </c>
      <c r="P5595" t="s">
        <v>989</v>
      </c>
      <c r="Q5595" t="s">
        <v>87</v>
      </c>
      <c r="R5595" t="s">
        <v>88</v>
      </c>
      <c r="T5595" t="s">
        <v>89</v>
      </c>
      <c r="U5595" t="s">
        <v>90</v>
      </c>
      <c r="V5595">
        <v>3.1701299999999999</v>
      </c>
      <c r="W5595">
        <v>483.89470999999998</v>
      </c>
      <c r="X5595">
        <v>748.15075999999999</v>
      </c>
      <c r="Y5595">
        <v>748.15076199999999</v>
      </c>
      <c r="Z5595">
        <v>329.69355899999999</v>
      </c>
      <c r="AA5595">
        <v>482.10263800000001</v>
      </c>
      <c r="AB5595">
        <v>903.67017799999996</v>
      </c>
      <c r="AC5595">
        <v>739.1104469980196</v>
      </c>
      <c r="AP5595">
        <v>483.89470999999998</v>
      </c>
      <c r="AQ5595">
        <v>483.89470999999998</v>
      </c>
      <c r="AR5595">
        <v>483.89470999999998</v>
      </c>
      <c r="AS5595">
        <v>483.89470999999998</v>
      </c>
      <c r="AT5595">
        <v>152.64191373855331</v>
      </c>
      <c r="AU5595" t="s">
        <v>6356</v>
      </c>
      <c r="AV5595">
        <v>60</v>
      </c>
      <c r="AW5595">
        <v>2.5440318956425552</v>
      </c>
      <c r="AX5595">
        <v>0.10600132898510646</v>
      </c>
    </row>
    <row r="5596" spans="1:50" hidden="1" x14ac:dyDescent="0.3">
      <c r="A5596" t="s">
        <v>6638</v>
      </c>
      <c r="B5596" t="s">
        <v>6060</v>
      </c>
      <c r="D5596">
        <v>979</v>
      </c>
      <c r="F5596">
        <v>5</v>
      </c>
      <c r="G5596" t="s">
        <v>754</v>
      </c>
      <c r="H5596" t="s">
        <v>94</v>
      </c>
      <c r="I5596" t="s">
        <v>104</v>
      </c>
      <c r="J5596" t="s">
        <v>210</v>
      </c>
      <c r="K5596" t="s">
        <v>81</v>
      </c>
      <c r="L5596" t="s">
        <v>82</v>
      </c>
      <c r="M5596" t="s">
        <v>429</v>
      </c>
      <c r="N5596" t="s">
        <v>84</v>
      </c>
      <c r="O5596" t="s">
        <v>85</v>
      </c>
      <c r="P5596" t="s">
        <v>989</v>
      </c>
      <c r="Q5596" t="s">
        <v>87</v>
      </c>
      <c r="R5596" t="s">
        <v>107</v>
      </c>
      <c r="T5596" t="s">
        <v>89</v>
      </c>
      <c r="U5596" t="s">
        <v>90</v>
      </c>
      <c r="V5596">
        <v>2.1134200000000001</v>
      </c>
      <c r="W5596">
        <v>0</v>
      </c>
      <c r="X5596">
        <v>0</v>
      </c>
      <c r="Y5596">
        <v>46.495243000000002</v>
      </c>
      <c r="Z5596">
        <v>73.969706000000002</v>
      </c>
      <c r="AA5596">
        <v>0</v>
      </c>
      <c r="AB5596">
        <v>0</v>
      </c>
      <c r="AC5596">
        <v>0</v>
      </c>
      <c r="AP5596">
        <v>0</v>
      </c>
      <c r="AQ5596">
        <v>0</v>
      </c>
      <c r="AR5596">
        <v>0</v>
      </c>
      <c r="AS5596">
        <v>0</v>
      </c>
      <c r="AT5596">
        <v>0</v>
      </c>
      <c r="AU5596" t="s">
        <v>6358</v>
      </c>
      <c r="AV5596">
        <v>80</v>
      </c>
      <c r="AW5596">
        <v>0</v>
      </c>
      <c r="AX5596">
        <v>0</v>
      </c>
    </row>
    <row r="5597" spans="1:50" hidden="1" x14ac:dyDescent="0.3">
      <c r="A5597" t="s">
        <v>6639</v>
      </c>
      <c r="B5597" t="s">
        <v>6060</v>
      </c>
      <c r="D5597">
        <v>97</v>
      </c>
      <c r="F5597">
        <v>5</v>
      </c>
      <c r="G5597" t="s">
        <v>757</v>
      </c>
      <c r="H5597" t="s">
        <v>78</v>
      </c>
      <c r="I5597" t="s">
        <v>79</v>
      </c>
      <c r="J5597" t="s">
        <v>111</v>
      </c>
      <c r="K5597" t="s">
        <v>81</v>
      </c>
      <c r="L5597" t="s">
        <v>82</v>
      </c>
      <c r="M5597" t="s">
        <v>113</v>
      </c>
      <c r="N5597" t="s">
        <v>84</v>
      </c>
      <c r="O5597" t="s">
        <v>85</v>
      </c>
      <c r="P5597" t="s">
        <v>989</v>
      </c>
      <c r="Q5597" t="s">
        <v>87</v>
      </c>
      <c r="R5597" t="s">
        <v>155</v>
      </c>
      <c r="T5597" t="s">
        <v>89</v>
      </c>
      <c r="U5597" t="s">
        <v>90</v>
      </c>
      <c r="V5597">
        <v>2.1134200000000001</v>
      </c>
      <c r="W5597">
        <v>197.84362899999999</v>
      </c>
      <c r="X5597">
        <v>369.84853600000002</v>
      </c>
      <c r="Y5597">
        <v>329.69355200000001</v>
      </c>
      <c r="Z5597">
        <v>171.18703500000001</v>
      </c>
      <c r="AA5597">
        <v>195.79825299999999</v>
      </c>
      <c r="AB5597">
        <v>338.68343399999998</v>
      </c>
      <c r="AC5597">
        <v>255.4394767898321</v>
      </c>
      <c r="AP5597">
        <v>197.84362899999999</v>
      </c>
      <c r="AQ5597">
        <v>197.84362899999999</v>
      </c>
      <c r="AR5597">
        <v>197.84362899999999</v>
      </c>
      <c r="AS5597">
        <v>197.84362899999999</v>
      </c>
      <c r="AT5597">
        <v>93.613020128512076</v>
      </c>
      <c r="AU5597" t="s">
        <v>6360</v>
      </c>
      <c r="AV5597">
        <v>80</v>
      </c>
      <c r="AW5597">
        <v>1.170162751606401</v>
      </c>
      <c r="AX5597">
        <v>4.8756781316933374E-2</v>
      </c>
    </row>
    <row r="5598" spans="1:50" hidden="1" x14ac:dyDescent="0.3">
      <c r="A5598" t="s">
        <v>6640</v>
      </c>
      <c r="B5598" t="s">
        <v>6060</v>
      </c>
      <c r="D5598">
        <v>980</v>
      </c>
      <c r="F5598">
        <v>5</v>
      </c>
      <c r="G5598" t="s">
        <v>760</v>
      </c>
      <c r="H5598" t="s">
        <v>94</v>
      </c>
      <c r="I5598" t="s">
        <v>104</v>
      </c>
      <c r="J5598" t="s">
        <v>210</v>
      </c>
      <c r="K5598" t="s">
        <v>168</v>
      </c>
      <c r="L5598" t="s">
        <v>82</v>
      </c>
      <c r="M5598" t="s">
        <v>429</v>
      </c>
      <c r="N5598" t="s">
        <v>100</v>
      </c>
      <c r="O5598" t="s">
        <v>85</v>
      </c>
      <c r="P5598" t="s">
        <v>989</v>
      </c>
      <c r="Q5598" t="s">
        <v>87</v>
      </c>
      <c r="R5598" t="s">
        <v>107</v>
      </c>
      <c r="T5598" t="s">
        <v>89</v>
      </c>
      <c r="U5598" t="s">
        <v>90</v>
      </c>
      <c r="V5598">
        <v>0.31701299999999999</v>
      </c>
      <c r="W5598">
        <v>0</v>
      </c>
      <c r="X5598">
        <v>0</v>
      </c>
      <c r="Y5598">
        <v>30.116236000000001</v>
      </c>
      <c r="Z5598">
        <v>19.971819</v>
      </c>
      <c r="AA5598">
        <v>0</v>
      </c>
      <c r="AB5598">
        <v>0</v>
      </c>
      <c r="AC5598">
        <v>0</v>
      </c>
      <c r="AP5598">
        <v>0</v>
      </c>
      <c r="AQ5598">
        <v>0</v>
      </c>
      <c r="AR5598">
        <v>0</v>
      </c>
      <c r="AS5598">
        <v>0</v>
      </c>
      <c r="AT5598">
        <v>0</v>
      </c>
      <c r="AU5598" t="s">
        <v>6362</v>
      </c>
      <c r="AV5598">
        <v>423</v>
      </c>
      <c r="AW5598">
        <v>0</v>
      </c>
      <c r="AX5598">
        <v>0</v>
      </c>
    </row>
    <row r="5599" spans="1:50" hidden="1" x14ac:dyDescent="0.3">
      <c r="A5599" t="s">
        <v>6641</v>
      </c>
      <c r="B5599" t="s">
        <v>6060</v>
      </c>
      <c r="D5599">
        <v>981</v>
      </c>
      <c r="F5599">
        <v>5</v>
      </c>
      <c r="G5599" t="s">
        <v>763</v>
      </c>
      <c r="H5599" t="s">
        <v>94</v>
      </c>
      <c r="I5599" t="s">
        <v>104</v>
      </c>
      <c r="J5599" t="s">
        <v>210</v>
      </c>
      <c r="K5599" t="s">
        <v>125</v>
      </c>
      <c r="L5599" t="s">
        <v>82</v>
      </c>
      <c r="M5599" t="s">
        <v>429</v>
      </c>
      <c r="N5599" t="s">
        <v>100</v>
      </c>
      <c r="O5599" t="s">
        <v>85</v>
      </c>
      <c r="P5599" t="s">
        <v>989</v>
      </c>
      <c r="Q5599" t="s">
        <v>87</v>
      </c>
      <c r="R5599" t="s">
        <v>107</v>
      </c>
      <c r="T5599" t="s">
        <v>89</v>
      </c>
      <c r="U5599" t="s">
        <v>90</v>
      </c>
      <c r="V5599">
        <v>0.52835500000000002</v>
      </c>
      <c r="W5599">
        <v>0</v>
      </c>
      <c r="X5599">
        <v>38.041561999999999</v>
      </c>
      <c r="Y5599">
        <v>29.059526999999999</v>
      </c>
      <c r="Z5599">
        <v>42.796759000000002</v>
      </c>
      <c r="AA5599">
        <v>0</v>
      </c>
      <c r="AB5599">
        <v>0</v>
      </c>
      <c r="AC5599">
        <v>0</v>
      </c>
      <c r="AP5599">
        <v>0</v>
      </c>
      <c r="AQ5599">
        <v>0</v>
      </c>
      <c r="AR5599">
        <v>0</v>
      </c>
      <c r="AS5599">
        <v>0</v>
      </c>
      <c r="AT5599">
        <v>0</v>
      </c>
      <c r="AU5599" t="s">
        <v>6364</v>
      </c>
      <c r="AV5599">
        <v>270</v>
      </c>
      <c r="AW5599">
        <v>0</v>
      </c>
      <c r="AX5599">
        <v>0</v>
      </c>
    </row>
    <row r="5600" spans="1:50" hidden="1" x14ac:dyDescent="0.3">
      <c r="A5600" t="s">
        <v>6642</v>
      </c>
      <c r="B5600" t="s">
        <v>6060</v>
      </c>
      <c r="D5600">
        <v>983</v>
      </c>
      <c r="F5600">
        <v>5</v>
      </c>
      <c r="G5600" t="s">
        <v>769</v>
      </c>
      <c r="H5600" t="s">
        <v>94</v>
      </c>
      <c r="I5600" t="s">
        <v>104</v>
      </c>
      <c r="J5600" t="s">
        <v>210</v>
      </c>
      <c r="K5600" t="s">
        <v>121</v>
      </c>
      <c r="L5600" t="s">
        <v>82</v>
      </c>
      <c r="M5600" t="s">
        <v>429</v>
      </c>
      <c r="N5600" t="s">
        <v>84</v>
      </c>
      <c r="O5600" t="s">
        <v>85</v>
      </c>
      <c r="P5600" t="s">
        <v>989</v>
      </c>
      <c r="Q5600" t="s">
        <v>87</v>
      </c>
      <c r="R5600" t="s">
        <v>107</v>
      </c>
      <c r="T5600" t="s">
        <v>89</v>
      </c>
      <c r="U5600" t="s">
        <v>90</v>
      </c>
      <c r="V5600">
        <v>3.1701299999999999</v>
      </c>
      <c r="W5600">
        <v>0</v>
      </c>
      <c r="X5600">
        <v>19.020782000000001</v>
      </c>
      <c r="Y5600">
        <v>22.190912000000001</v>
      </c>
      <c r="Z5600">
        <v>47.551954000000002</v>
      </c>
      <c r="AA5600">
        <v>0</v>
      </c>
      <c r="AB5600">
        <v>0</v>
      </c>
      <c r="AC5600">
        <v>0</v>
      </c>
      <c r="AP5600">
        <v>0</v>
      </c>
      <c r="AQ5600">
        <v>0</v>
      </c>
      <c r="AR5600">
        <v>0</v>
      </c>
      <c r="AS5600">
        <v>0</v>
      </c>
      <c r="AT5600">
        <v>0</v>
      </c>
      <c r="AU5600" t="s">
        <v>6366</v>
      </c>
      <c r="AV5600">
        <v>60</v>
      </c>
      <c r="AW5600">
        <v>0</v>
      </c>
      <c r="AX5600">
        <v>0</v>
      </c>
    </row>
    <row r="5601" spans="1:50" hidden="1" x14ac:dyDescent="0.3">
      <c r="A5601" t="s">
        <v>6643</v>
      </c>
      <c r="B5601" t="s">
        <v>6060</v>
      </c>
      <c r="D5601">
        <v>99</v>
      </c>
      <c r="F5601">
        <v>5</v>
      </c>
      <c r="G5601" t="s">
        <v>775</v>
      </c>
      <c r="H5601" t="s">
        <v>78</v>
      </c>
      <c r="I5601" t="s">
        <v>79</v>
      </c>
      <c r="J5601" t="s">
        <v>111</v>
      </c>
      <c r="K5601" t="s">
        <v>81</v>
      </c>
      <c r="L5601" t="s">
        <v>82</v>
      </c>
      <c r="M5601" t="s">
        <v>129</v>
      </c>
      <c r="N5601" t="s">
        <v>84</v>
      </c>
      <c r="O5601" t="s">
        <v>85</v>
      </c>
      <c r="P5601" t="s">
        <v>989</v>
      </c>
      <c r="Q5601" t="s">
        <v>87</v>
      </c>
      <c r="R5601" t="s">
        <v>155</v>
      </c>
      <c r="T5601" t="s">
        <v>89</v>
      </c>
      <c r="U5601" t="s">
        <v>90</v>
      </c>
      <c r="V5601">
        <v>2.1134200000000001</v>
      </c>
      <c r="W5601">
        <v>232.76499799999999</v>
      </c>
      <c r="X5601">
        <v>420.57062000000002</v>
      </c>
      <c r="Y5601">
        <v>274.74462699999998</v>
      </c>
      <c r="Z5601">
        <v>175.41387499999999</v>
      </c>
      <c r="AA5601">
        <v>226.60959800000001</v>
      </c>
      <c r="AB5601">
        <v>366.76809300000002</v>
      </c>
      <c r="AC5601">
        <v>272.86630886834195</v>
      </c>
      <c r="AP5601">
        <v>232.76499799999999</v>
      </c>
      <c r="AQ5601">
        <v>232.76499799999999</v>
      </c>
      <c r="AR5601">
        <v>232.76499799999999</v>
      </c>
      <c r="AS5601">
        <v>232.76499799999999</v>
      </c>
      <c r="AT5601">
        <v>110.13664960112045</v>
      </c>
      <c r="AU5601" t="s">
        <v>6368</v>
      </c>
      <c r="AV5601">
        <v>80</v>
      </c>
      <c r="AW5601">
        <v>1.3767081200140057</v>
      </c>
      <c r="AX5601">
        <v>5.73628383339169E-2</v>
      </c>
    </row>
    <row r="5602" spans="1:50" hidden="1" x14ac:dyDescent="0.3">
      <c r="A5602" t="s">
        <v>6644</v>
      </c>
      <c r="B5602" t="s">
        <v>6060</v>
      </c>
      <c r="D5602">
        <v>100</v>
      </c>
      <c r="F5602">
        <v>5</v>
      </c>
      <c r="G5602" t="s">
        <v>77</v>
      </c>
      <c r="H5602" t="s">
        <v>78</v>
      </c>
      <c r="I5602" t="s">
        <v>79</v>
      </c>
      <c r="J5602" t="s">
        <v>80</v>
      </c>
      <c r="K5602" t="s">
        <v>81</v>
      </c>
      <c r="L5602" t="s">
        <v>82</v>
      </c>
      <c r="M5602" t="s">
        <v>83</v>
      </c>
      <c r="N5602" t="s">
        <v>84</v>
      </c>
      <c r="O5602" t="s">
        <v>85</v>
      </c>
      <c r="P5602" t="s">
        <v>1188</v>
      </c>
      <c r="Q5602" t="s">
        <v>87</v>
      </c>
      <c r="R5602" t="s">
        <v>88</v>
      </c>
      <c r="T5602" t="s">
        <v>89</v>
      </c>
      <c r="U5602" t="s">
        <v>90</v>
      </c>
      <c r="V5602">
        <v>2.1134200000000001</v>
      </c>
      <c r="W5602">
        <v>0.99999899999999997</v>
      </c>
      <c r="X5602">
        <v>0</v>
      </c>
      <c r="Y5602">
        <v>8.4536800000000003</v>
      </c>
      <c r="Z5602">
        <v>4.2268400000000002</v>
      </c>
      <c r="AA5602">
        <v>1.3002860000000001</v>
      </c>
      <c r="AB5602">
        <v>3.2797830000000001</v>
      </c>
      <c r="AC5602">
        <v>0</v>
      </c>
      <c r="AP5602">
        <v>0.99999899999999997</v>
      </c>
      <c r="AQ5602">
        <v>0.99999899999999997</v>
      </c>
      <c r="AR5602">
        <v>0.99999899999999997</v>
      </c>
      <c r="AS5602">
        <v>0.99999899999999997</v>
      </c>
      <c r="AT5602">
        <v>0.47316624239384503</v>
      </c>
      <c r="AU5602" t="s">
        <v>6061</v>
      </c>
      <c r="AV5602">
        <v>80</v>
      </c>
      <c r="AW5602">
        <v>5.9145780299230625E-3</v>
      </c>
      <c r="AX5602">
        <v>2.4644075124679427E-4</v>
      </c>
    </row>
    <row r="5603" spans="1:50" hidden="1" x14ac:dyDescent="0.3">
      <c r="A5603" t="s">
        <v>6645</v>
      </c>
      <c r="B5603" t="s">
        <v>6060</v>
      </c>
      <c r="D5603">
        <v>1140</v>
      </c>
      <c r="F5603">
        <v>5</v>
      </c>
      <c r="G5603" t="s">
        <v>116</v>
      </c>
      <c r="H5603" t="s">
        <v>94</v>
      </c>
      <c r="I5603" t="s">
        <v>104</v>
      </c>
      <c r="J5603" t="s">
        <v>105</v>
      </c>
      <c r="K5603" t="s">
        <v>81</v>
      </c>
      <c r="L5603" t="s">
        <v>82</v>
      </c>
      <c r="M5603" t="s">
        <v>117</v>
      </c>
      <c r="N5603" t="s">
        <v>84</v>
      </c>
      <c r="O5603" t="s">
        <v>85</v>
      </c>
      <c r="P5603" t="s">
        <v>1188</v>
      </c>
      <c r="Q5603" t="s">
        <v>87</v>
      </c>
      <c r="R5603" t="s">
        <v>88</v>
      </c>
      <c r="T5603" t="s">
        <v>89</v>
      </c>
      <c r="U5603" t="s">
        <v>90</v>
      </c>
      <c r="V5603">
        <v>2.1134200000000001</v>
      </c>
      <c r="W5603">
        <v>6.5237881582657291</v>
      </c>
      <c r="X5603">
        <v>2.1134200000000001</v>
      </c>
      <c r="Y5603">
        <v>0</v>
      </c>
      <c r="Z5603">
        <v>0</v>
      </c>
      <c r="AA5603">
        <v>6.1230529999999996</v>
      </c>
      <c r="AB5603">
        <v>6.0405445909867854</v>
      </c>
      <c r="AC5603">
        <v>2.4340571737878749</v>
      </c>
      <c r="AP5603">
        <v>6.1230529999999996</v>
      </c>
      <c r="AQ5603">
        <v>6.5237881582657291</v>
      </c>
      <c r="AR5603">
        <v>6.5237881582657291</v>
      </c>
      <c r="AS5603">
        <v>6.5237881582657291</v>
      </c>
      <c r="AT5603">
        <v>3.0868394158594739</v>
      </c>
      <c r="AU5603" t="s">
        <v>6067</v>
      </c>
      <c r="AV5603">
        <v>80</v>
      </c>
      <c r="AW5603">
        <v>3.858549269824342E-2</v>
      </c>
      <c r="AX5603">
        <v>1.6077288624268091E-3</v>
      </c>
    </row>
    <row r="5604" spans="1:50" hidden="1" x14ac:dyDescent="0.3">
      <c r="A5604" t="s">
        <v>6646</v>
      </c>
      <c r="B5604" t="s">
        <v>6060</v>
      </c>
      <c r="D5604">
        <v>117</v>
      </c>
      <c r="F5604">
        <v>5</v>
      </c>
      <c r="G5604" t="s">
        <v>124</v>
      </c>
      <c r="H5604" t="s">
        <v>94</v>
      </c>
      <c r="I5604" t="s">
        <v>95</v>
      </c>
      <c r="J5604" t="s">
        <v>96</v>
      </c>
      <c r="K5604" t="s">
        <v>125</v>
      </c>
      <c r="L5604" t="s">
        <v>82</v>
      </c>
      <c r="M5604" t="s">
        <v>99</v>
      </c>
      <c r="N5604" t="s">
        <v>100</v>
      </c>
      <c r="O5604" t="s">
        <v>85</v>
      </c>
      <c r="P5604" t="s">
        <v>1188</v>
      </c>
      <c r="Q5604" t="s">
        <v>87</v>
      </c>
      <c r="R5604" t="s">
        <v>88</v>
      </c>
      <c r="T5604" t="s">
        <v>89</v>
      </c>
      <c r="U5604" t="s">
        <v>90</v>
      </c>
      <c r="V5604">
        <v>0.52835500000000002</v>
      </c>
      <c r="W5604">
        <v>17.459005999999999</v>
      </c>
      <c r="X5604">
        <v>18.492425000000001</v>
      </c>
      <c r="Y5604">
        <v>15.85065</v>
      </c>
      <c r="Z5604">
        <v>7.3969699999999996</v>
      </c>
      <c r="AA5604">
        <v>15.459006</v>
      </c>
      <c r="AB5604">
        <v>19.931271744625093</v>
      </c>
      <c r="AC5604">
        <v>16.041221415722422</v>
      </c>
      <c r="AP5604">
        <v>17.459005999999999</v>
      </c>
      <c r="AQ5604">
        <v>17.459005999999999</v>
      </c>
      <c r="AR5604">
        <v>17.459005999999999</v>
      </c>
      <c r="AS5604">
        <v>17.459005999999999</v>
      </c>
      <c r="AT5604">
        <v>33.044082103888478</v>
      </c>
      <c r="AU5604" t="s">
        <v>6069</v>
      </c>
      <c r="AV5604">
        <v>270</v>
      </c>
      <c r="AW5604">
        <v>0.12238548927366102</v>
      </c>
      <c r="AX5604">
        <v>5.0993953864025424E-3</v>
      </c>
    </row>
    <row r="5605" spans="1:50" hidden="1" x14ac:dyDescent="0.3">
      <c r="A5605" t="s">
        <v>6647</v>
      </c>
      <c r="B5605" t="s">
        <v>6060</v>
      </c>
      <c r="D5605">
        <v>146</v>
      </c>
      <c r="F5605">
        <v>5</v>
      </c>
      <c r="G5605" t="s">
        <v>148</v>
      </c>
      <c r="H5605" t="s">
        <v>94</v>
      </c>
      <c r="I5605" t="s">
        <v>95</v>
      </c>
      <c r="J5605" t="s">
        <v>96</v>
      </c>
      <c r="K5605" t="s">
        <v>121</v>
      </c>
      <c r="L5605" t="s">
        <v>82</v>
      </c>
      <c r="M5605" t="s">
        <v>99</v>
      </c>
      <c r="N5605" t="s">
        <v>84</v>
      </c>
      <c r="O5605" t="s">
        <v>85</v>
      </c>
      <c r="P5605" t="s">
        <v>1188</v>
      </c>
      <c r="Q5605" t="s">
        <v>87</v>
      </c>
      <c r="R5605" t="s">
        <v>88</v>
      </c>
      <c r="T5605" t="s">
        <v>89</v>
      </c>
      <c r="U5605" t="s">
        <v>90</v>
      </c>
      <c r="V5605">
        <v>3.1701299999999999</v>
      </c>
      <c r="W5605">
        <v>73.086748999999998</v>
      </c>
      <c r="X5605">
        <v>63.402607000000003</v>
      </c>
      <c r="Y5605">
        <v>129.97534300000001</v>
      </c>
      <c r="Z5605">
        <v>126.805211</v>
      </c>
      <c r="AA5605">
        <v>68.086748999999998</v>
      </c>
      <c r="AB5605">
        <v>66.846707722125302</v>
      </c>
      <c r="AC5605">
        <v>40.110412202600173</v>
      </c>
      <c r="AP5605">
        <v>73.086748999999998</v>
      </c>
      <c r="AQ5605">
        <v>73.086748999999998</v>
      </c>
      <c r="AR5605">
        <v>73.086748999999998</v>
      </c>
      <c r="AS5605">
        <v>73.086748999999998</v>
      </c>
      <c r="AT5605">
        <v>23.05481131688606</v>
      </c>
      <c r="AU5605" t="s">
        <v>6077</v>
      </c>
      <c r="AV5605">
        <v>60</v>
      </c>
      <c r="AW5605">
        <v>0.38424685528143432</v>
      </c>
      <c r="AX5605">
        <v>1.6010285636726431E-2</v>
      </c>
    </row>
    <row r="5606" spans="1:50" hidden="1" x14ac:dyDescent="0.3">
      <c r="A5606" t="s">
        <v>6648</v>
      </c>
      <c r="B5606" t="s">
        <v>6060</v>
      </c>
      <c r="D5606">
        <v>1540</v>
      </c>
      <c r="F5606">
        <v>5</v>
      </c>
      <c r="G5606" t="s">
        <v>158</v>
      </c>
      <c r="H5606" t="s">
        <v>94</v>
      </c>
      <c r="I5606" t="s">
        <v>104</v>
      </c>
      <c r="J5606" t="s">
        <v>105</v>
      </c>
      <c r="K5606" t="s">
        <v>81</v>
      </c>
      <c r="L5606" t="s">
        <v>82</v>
      </c>
      <c r="M5606" t="s">
        <v>129</v>
      </c>
      <c r="N5606" t="s">
        <v>84</v>
      </c>
      <c r="O5606" t="s">
        <v>85</v>
      </c>
      <c r="P5606" t="s">
        <v>1188</v>
      </c>
      <c r="Q5606" t="s">
        <v>87</v>
      </c>
      <c r="R5606" t="s">
        <v>155</v>
      </c>
      <c r="T5606" t="s">
        <v>89</v>
      </c>
      <c r="U5606" t="s">
        <v>90</v>
      </c>
      <c r="V5606">
        <v>2.1134200000000001</v>
      </c>
      <c r="W5606">
        <v>2.1547280031139402</v>
      </c>
      <c r="X5606">
        <v>0</v>
      </c>
      <c r="Y5606">
        <v>0</v>
      </c>
      <c r="Z5606">
        <v>0</v>
      </c>
      <c r="AA5606">
        <v>1.1466529999999999</v>
      </c>
      <c r="AB5606">
        <v>1.9951185214017964</v>
      </c>
      <c r="AC5606">
        <v>1.6473683155556109</v>
      </c>
      <c r="AP5606">
        <v>0</v>
      </c>
      <c r="AQ5606">
        <v>2.1547280031139402</v>
      </c>
      <c r="AR5606">
        <v>2.1547280031139402</v>
      </c>
      <c r="AS5606">
        <v>2.1547280031139402</v>
      </c>
      <c r="AT5606">
        <v>1.0195455721597884</v>
      </c>
      <c r="AU5606" t="s">
        <v>6079</v>
      </c>
      <c r="AV5606">
        <v>80</v>
      </c>
      <c r="AW5606">
        <v>1.2744319651997354E-2</v>
      </c>
      <c r="AX5606">
        <v>5.3101331883322305E-4</v>
      </c>
    </row>
    <row r="5607" spans="1:50" hidden="1" x14ac:dyDescent="0.3">
      <c r="A5607" t="s">
        <v>6649</v>
      </c>
      <c r="B5607" t="s">
        <v>6060</v>
      </c>
      <c r="D5607">
        <v>1640</v>
      </c>
      <c r="F5607">
        <v>5</v>
      </c>
      <c r="G5607" t="s">
        <v>161</v>
      </c>
      <c r="H5607" t="s">
        <v>94</v>
      </c>
      <c r="I5607" t="s">
        <v>104</v>
      </c>
      <c r="J5607" t="s">
        <v>105</v>
      </c>
      <c r="K5607" t="s">
        <v>81</v>
      </c>
      <c r="L5607" t="s">
        <v>82</v>
      </c>
      <c r="M5607" t="s">
        <v>113</v>
      </c>
      <c r="N5607" t="s">
        <v>84</v>
      </c>
      <c r="O5607" t="s">
        <v>85</v>
      </c>
      <c r="P5607" t="s">
        <v>1188</v>
      </c>
      <c r="Q5607" t="s">
        <v>87</v>
      </c>
      <c r="R5607" t="s">
        <v>155</v>
      </c>
      <c r="T5607" t="s">
        <v>89</v>
      </c>
      <c r="U5607" t="s">
        <v>90</v>
      </c>
      <c r="V5607">
        <v>2.1134200000000001</v>
      </c>
      <c r="W5607">
        <v>2.7324879281631809</v>
      </c>
      <c r="X5607">
        <v>2.1134200000000001</v>
      </c>
      <c r="Y5607">
        <v>4.2268400000000002</v>
      </c>
      <c r="Z5607">
        <v>2.1134200000000001</v>
      </c>
      <c r="AA5607">
        <v>2.1689560000000001</v>
      </c>
      <c r="AB5607">
        <v>2.5300814149659079</v>
      </c>
      <c r="AC5607">
        <v>3.1112286493272721</v>
      </c>
      <c r="AP5607">
        <v>0</v>
      </c>
      <c r="AQ5607">
        <v>2.7324879281631809</v>
      </c>
      <c r="AR5607">
        <v>2.7324879281631809</v>
      </c>
      <c r="AS5607">
        <v>2.7324879281631809</v>
      </c>
      <c r="AT5607">
        <v>1.2929223382778534</v>
      </c>
      <c r="AU5607" t="s">
        <v>6081</v>
      </c>
      <c r="AV5607">
        <v>80</v>
      </c>
      <c r="AW5607">
        <v>1.6161529228473168E-2</v>
      </c>
      <c r="AX5607">
        <v>6.7339705118638201E-4</v>
      </c>
    </row>
    <row r="5608" spans="1:50" hidden="1" x14ac:dyDescent="0.3">
      <c r="A5608" t="s">
        <v>6650</v>
      </c>
      <c r="B5608" t="s">
        <v>6060</v>
      </c>
      <c r="D5608">
        <v>165</v>
      </c>
      <c r="F5608">
        <v>5</v>
      </c>
      <c r="G5608" t="s">
        <v>167</v>
      </c>
      <c r="H5608" t="s">
        <v>94</v>
      </c>
      <c r="I5608" t="s">
        <v>95</v>
      </c>
      <c r="J5608" t="s">
        <v>96</v>
      </c>
      <c r="K5608" t="s">
        <v>168</v>
      </c>
      <c r="L5608" t="s">
        <v>82</v>
      </c>
      <c r="M5608" t="s">
        <v>99</v>
      </c>
      <c r="N5608" t="s">
        <v>100</v>
      </c>
      <c r="O5608" t="s">
        <v>85</v>
      </c>
      <c r="P5608" t="s">
        <v>1188</v>
      </c>
      <c r="Q5608" t="s">
        <v>87</v>
      </c>
      <c r="R5608" t="s">
        <v>88</v>
      </c>
      <c r="T5608" t="s">
        <v>89</v>
      </c>
      <c r="U5608" t="s">
        <v>90</v>
      </c>
      <c r="V5608">
        <v>0.31701299999999999</v>
      </c>
      <c r="W5608">
        <v>6.6237849999999998</v>
      </c>
      <c r="X5608">
        <v>8.5593509999999995</v>
      </c>
      <c r="Y5608">
        <v>7.2912990000000004</v>
      </c>
      <c r="Z5608">
        <v>3.4871430000000001</v>
      </c>
      <c r="AA5608">
        <v>6.6237849999999998</v>
      </c>
      <c r="AB5608">
        <v>6.3363211246942575</v>
      </c>
      <c r="AC5608">
        <v>26.178939555257497</v>
      </c>
      <c r="AP5608">
        <v>6.6237849999999998</v>
      </c>
      <c r="AQ5608">
        <v>6.6237849999999998</v>
      </c>
      <c r="AR5608">
        <v>6.6237849999999998</v>
      </c>
      <c r="AS5608">
        <v>6.6237849999999998</v>
      </c>
      <c r="AT5608">
        <v>20.894363953528721</v>
      </c>
      <c r="AU5608" t="s">
        <v>6083</v>
      </c>
      <c r="AV5608">
        <v>423</v>
      </c>
      <c r="AW5608">
        <v>4.9395659464606903E-2</v>
      </c>
      <c r="AX5608">
        <v>2.0581524776919543E-3</v>
      </c>
    </row>
    <row r="5609" spans="1:50" hidden="1" x14ac:dyDescent="0.3">
      <c r="A5609" t="s">
        <v>6651</v>
      </c>
      <c r="B5609" t="s">
        <v>6060</v>
      </c>
      <c r="D5609">
        <v>1759</v>
      </c>
      <c r="F5609">
        <v>5</v>
      </c>
      <c r="G5609" t="s">
        <v>171</v>
      </c>
      <c r="H5609" t="s">
        <v>78</v>
      </c>
      <c r="I5609" t="s">
        <v>172</v>
      </c>
      <c r="J5609" t="s">
        <v>173</v>
      </c>
      <c r="K5609" t="s">
        <v>174</v>
      </c>
      <c r="L5609" t="s">
        <v>175</v>
      </c>
      <c r="M5609" t="s">
        <v>87</v>
      </c>
      <c r="N5609" t="s">
        <v>100</v>
      </c>
      <c r="O5609" t="s">
        <v>85</v>
      </c>
      <c r="P5609" t="s">
        <v>1188</v>
      </c>
      <c r="Q5609" t="s">
        <v>176</v>
      </c>
      <c r="R5609" t="s">
        <v>107</v>
      </c>
      <c r="T5609" t="s">
        <v>89</v>
      </c>
      <c r="U5609" t="s">
        <v>90</v>
      </c>
      <c r="V5609">
        <v>0.49982399999999999</v>
      </c>
      <c r="W5609">
        <v>8.9968120000000003</v>
      </c>
      <c r="X5609">
        <v>5.9978879999999997</v>
      </c>
      <c r="Y5609">
        <v>1.4994719999999999</v>
      </c>
      <c r="Z5609">
        <v>2.9989439999999998</v>
      </c>
      <c r="AA5609">
        <v>4.7107338825106426</v>
      </c>
      <c r="AB5609">
        <v>4.7107338825106426</v>
      </c>
      <c r="AC5609">
        <v>3.5890954576991394</v>
      </c>
      <c r="AP5609">
        <v>8.9968120000000003</v>
      </c>
      <c r="AQ5609">
        <v>8.9968120000000003</v>
      </c>
      <c r="AR5609">
        <v>8.9968120000000003</v>
      </c>
      <c r="AS5609">
        <v>8.9968120000000003</v>
      </c>
      <c r="AT5609">
        <v>17.999959985915044</v>
      </c>
      <c r="AU5609" t="s">
        <v>6085</v>
      </c>
      <c r="AV5609">
        <v>320</v>
      </c>
      <c r="AW5609">
        <v>5.6249874955984512E-2</v>
      </c>
      <c r="AX5609">
        <v>2.343744789832688E-3</v>
      </c>
    </row>
    <row r="5610" spans="1:50" hidden="1" x14ac:dyDescent="0.3">
      <c r="A5610" t="s">
        <v>6652</v>
      </c>
      <c r="B5610" t="s">
        <v>6060</v>
      </c>
      <c r="D5610">
        <v>1779</v>
      </c>
      <c r="F5610">
        <v>5</v>
      </c>
      <c r="G5610" t="s">
        <v>179</v>
      </c>
      <c r="H5610" t="s">
        <v>78</v>
      </c>
      <c r="I5610" t="s">
        <v>172</v>
      </c>
      <c r="J5610" t="s">
        <v>173</v>
      </c>
      <c r="K5610" t="s">
        <v>174</v>
      </c>
      <c r="L5610" t="s">
        <v>175</v>
      </c>
      <c r="M5610" t="s">
        <v>180</v>
      </c>
      <c r="N5610" t="s">
        <v>100</v>
      </c>
      <c r="O5610" t="s">
        <v>85</v>
      </c>
      <c r="P5610" t="s">
        <v>1188</v>
      </c>
      <c r="Q5610" t="s">
        <v>176</v>
      </c>
      <c r="R5610" t="s">
        <v>107</v>
      </c>
      <c r="T5610" t="s">
        <v>89</v>
      </c>
      <c r="U5610" t="s">
        <v>90</v>
      </c>
      <c r="V5610">
        <v>0.49982399999999999</v>
      </c>
      <c r="W5610">
        <v>2.6598570000000001</v>
      </c>
      <c r="X5610">
        <v>6.4977119999999999</v>
      </c>
      <c r="Y5610">
        <v>1.4994719999999999</v>
      </c>
      <c r="Z5610">
        <v>2.49912</v>
      </c>
      <c r="AA5610">
        <v>3.5720905475000264</v>
      </c>
      <c r="AB5610">
        <v>3.5720905475000264</v>
      </c>
      <c r="AC5610">
        <v>2.9642241809538303</v>
      </c>
      <c r="AP5610">
        <v>2.6598570000000001</v>
      </c>
      <c r="AQ5610">
        <v>2.6598570000000001</v>
      </c>
      <c r="AR5610">
        <v>2.6598570000000001</v>
      </c>
      <c r="AS5610">
        <v>2.6598570000000001</v>
      </c>
      <c r="AT5610">
        <v>5.3215871986939405</v>
      </c>
      <c r="AU5610" t="s">
        <v>6087</v>
      </c>
      <c r="AV5610">
        <v>320</v>
      </c>
      <c r="AW5610">
        <v>1.6629959995918563E-2</v>
      </c>
      <c r="AX5610">
        <v>6.9291499982994007E-4</v>
      </c>
    </row>
    <row r="5611" spans="1:50" hidden="1" x14ac:dyDescent="0.3">
      <c r="A5611" t="s">
        <v>6653</v>
      </c>
      <c r="B5611" t="s">
        <v>6060</v>
      </c>
      <c r="D5611">
        <v>1780</v>
      </c>
      <c r="F5611">
        <v>5</v>
      </c>
      <c r="G5611" t="s">
        <v>183</v>
      </c>
      <c r="H5611" t="s">
        <v>78</v>
      </c>
      <c r="I5611" t="s">
        <v>172</v>
      </c>
      <c r="J5611" t="s">
        <v>184</v>
      </c>
      <c r="K5611" t="s">
        <v>185</v>
      </c>
      <c r="L5611" t="s">
        <v>82</v>
      </c>
      <c r="M5611" t="s">
        <v>186</v>
      </c>
      <c r="N5611" t="s">
        <v>100</v>
      </c>
      <c r="O5611" t="s">
        <v>85</v>
      </c>
      <c r="P5611" t="s">
        <v>1188</v>
      </c>
      <c r="Q5611" t="s">
        <v>87</v>
      </c>
      <c r="R5611" t="s">
        <v>107</v>
      </c>
      <c r="T5611" t="s">
        <v>89</v>
      </c>
      <c r="U5611" t="s">
        <v>90</v>
      </c>
      <c r="V5611">
        <v>0.36984899999999998</v>
      </c>
      <c r="W5611">
        <v>0</v>
      </c>
      <c r="X5611">
        <v>1.1095459999999999</v>
      </c>
      <c r="Y5611">
        <v>0</v>
      </c>
      <c r="Z5611">
        <v>0</v>
      </c>
      <c r="AA5611">
        <v>1.1400664713151003</v>
      </c>
      <c r="AB5611">
        <v>0</v>
      </c>
      <c r="AC5611">
        <v>0</v>
      </c>
      <c r="AP5611">
        <v>0</v>
      </c>
      <c r="AQ5611">
        <v>0</v>
      </c>
      <c r="AR5611">
        <v>0</v>
      </c>
      <c r="AS5611">
        <v>0</v>
      </c>
      <c r="AT5611">
        <v>0</v>
      </c>
      <c r="AU5611" t="s">
        <v>6089</v>
      </c>
      <c r="AV5611">
        <v>441</v>
      </c>
      <c r="AW5611">
        <v>0</v>
      </c>
      <c r="AX5611">
        <v>0</v>
      </c>
    </row>
    <row r="5612" spans="1:50" hidden="1" x14ac:dyDescent="0.3">
      <c r="A5612" t="s">
        <v>6654</v>
      </c>
      <c r="B5612" t="s">
        <v>6060</v>
      </c>
      <c r="D5612">
        <v>1791</v>
      </c>
      <c r="F5612">
        <v>5</v>
      </c>
      <c r="G5612" t="s">
        <v>189</v>
      </c>
      <c r="H5612" t="s">
        <v>78</v>
      </c>
      <c r="I5612" t="s">
        <v>172</v>
      </c>
      <c r="J5612" t="s">
        <v>173</v>
      </c>
      <c r="K5612" t="s">
        <v>174</v>
      </c>
      <c r="L5612" t="s">
        <v>175</v>
      </c>
      <c r="M5612" t="s">
        <v>190</v>
      </c>
      <c r="N5612" t="s">
        <v>100</v>
      </c>
      <c r="O5612" t="s">
        <v>85</v>
      </c>
      <c r="P5612" t="s">
        <v>1188</v>
      </c>
      <c r="Q5612" t="s">
        <v>176</v>
      </c>
      <c r="R5612" t="s">
        <v>107</v>
      </c>
      <c r="T5612" t="s">
        <v>89</v>
      </c>
      <c r="U5612" t="s">
        <v>90</v>
      </c>
      <c r="V5612">
        <v>0.49982399999999999</v>
      </c>
      <c r="W5612">
        <v>0</v>
      </c>
      <c r="X5612">
        <v>3.4987680000000001</v>
      </c>
      <c r="Y5612">
        <v>0.49982399999999999</v>
      </c>
      <c r="Z5612">
        <v>0</v>
      </c>
      <c r="AA5612">
        <v>7.735188</v>
      </c>
      <c r="AB5612">
        <v>3.3672022058377751</v>
      </c>
      <c r="AC5612">
        <v>2.7644877673733994</v>
      </c>
      <c r="AP5612">
        <v>0</v>
      </c>
      <c r="AQ5612">
        <v>0</v>
      </c>
      <c r="AR5612">
        <v>0</v>
      </c>
      <c r="AS5612">
        <v>0</v>
      </c>
      <c r="AT5612">
        <v>0</v>
      </c>
      <c r="AU5612" t="s">
        <v>6091</v>
      </c>
      <c r="AV5612">
        <v>320</v>
      </c>
      <c r="AW5612">
        <v>0</v>
      </c>
      <c r="AX5612">
        <v>0</v>
      </c>
    </row>
    <row r="5613" spans="1:50" hidden="1" x14ac:dyDescent="0.3">
      <c r="A5613" t="s">
        <v>6655</v>
      </c>
      <c r="B5613" t="s">
        <v>6060</v>
      </c>
      <c r="D5613">
        <v>188</v>
      </c>
      <c r="F5613">
        <v>5</v>
      </c>
      <c r="G5613" t="s">
        <v>196</v>
      </c>
      <c r="H5613" t="s">
        <v>94</v>
      </c>
      <c r="I5613" t="s">
        <v>95</v>
      </c>
      <c r="J5613" t="s">
        <v>96</v>
      </c>
      <c r="K5613" t="s">
        <v>81</v>
      </c>
      <c r="L5613" t="s">
        <v>82</v>
      </c>
      <c r="M5613" t="s">
        <v>99</v>
      </c>
      <c r="N5613" t="s">
        <v>84</v>
      </c>
      <c r="O5613" t="s">
        <v>85</v>
      </c>
      <c r="P5613" t="s">
        <v>1188</v>
      </c>
      <c r="Q5613" t="s">
        <v>87</v>
      </c>
      <c r="R5613" t="s">
        <v>88</v>
      </c>
      <c r="T5613" t="s">
        <v>89</v>
      </c>
      <c r="U5613" t="s">
        <v>90</v>
      </c>
      <c r="V5613">
        <v>2.1134200000000001</v>
      </c>
      <c r="W5613">
        <v>42.424098999666811</v>
      </c>
      <c r="X5613">
        <v>50.722084000000002</v>
      </c>
      <c r="Y5613">
        <v>99.330746000000005</v>
      </c>
      <c r="Z5613">
        <v>76.083123999999998</v>
      </c>
      <c r="AA5613">
        <v>51.596333000000001</v>
      </c>
      <c r="AB5613">
        <v>41.389364877723722</v>
      </c>
      <c r="AC5613">
        <v>50.96798837840457</v>
      </c>
      <c r="AP5613">
        <v>56.596333000000001</v>
      </c>
      <c r="AQ5613">
        <v>42.424098999666811</v>
      </c>
      <c r="AR5613">
        <v>42.424098999666811</v>
      </c>
      <c r="AS5613">
        <v>42.424098999666811</v>
      </c>
      <c r="AT5613">
        <v>20.073671584288409</v>
      </c>
      <c r="AU5613" t="s">
        <v>6095</v>
      </c>
      <c r="AV5613">
        <v>80</v>
      </c>
      <c r="AW5613">
        <v>0.25092089480360513</v>
      </c>
      <c r="AX5613">
        <v>1.0455037283483548E-2</v>
      </c>
    </row>
    <row r="5614" spans="1:50" hidden="1" x14ac:dyDescent="0.3">
      <c r="A5614" t="s">
        <v>6656</v>
      </c>
      <c r="B5614" t="s">
        <v>6060</v>
      </c>
      <c r="D5614">
        <v>2017</v>
      </c>
      <c r="F5614">
        <v>5</v>
      </c>
      <c r="G5614" t="s">
        <v>218</v>
      </c>
      <c r="H5614" t="s">
        <v>94</v>
      </c>
      <c r="I5614" t="s">
        <v>104</v>
      </c>
      <c r="J5614" t="s">
        <v>210</v>
      </c>
      <c r="K5614" t="s">
        <v>125</v>
      </c>
      <c r="L5614" t="s">
        <v>82</v>
      </c>
      <c r="M5614" t="s">
        <v>211</v>
      </c>
      <c r="N5614" t="s">
        <v>100</v>
      </c>
      <c r="O5614" t="s">
        <v>85</v>
      </c>
      <c r="P5614" t="s">
        <v>1188</v>
      </c>
      <c r="Q5614" t="s">
        <v>87</v>
      </c>
      <c r="R5614" t="s">
        <v>215</v>
      </c>
      <c r="T5614" t="s">
        <v>89</v>
      </c>
      <c r="U5614" t="s">
        <v>90</v>
      </c>
      <c r="V5614">
        <v>0.52835500000000002</v>
      </c>
      <c r="W5614">
        <v>1.9999960000000001</v>
      </c>
      <c r="X5614">
        <v>2.1134200000000001</v>
      </c>
      <c r="Y5614">
        <v>2.641775</v>
      </c>
      <c r="Z5614">
        <v>0</v>
      </c>
      <c r="AA5614">
        <v>2.6731639999999999</v>
      </c>
      <c r="AB5614">
        <v>2.0534643097941609</v>
      </c>
      <c r="AC5614">
        <v>3.2615314787918654</v>
      </c>
      <c r="AP5614">
        <v>1.9999960000000001</v>
      </c>
      <c r="AQ5614">
        <v>1.9999960000000001</v>
      </c>
      <c r="AR5614">
        <v>1.9999960000000001</v>
      </c>
      <c r="AS5614">
        <v>1.9999960000000001</v>
      </c>
      <c r="AT5614">
        <v>3.785326153817036</v>
      </c>
      <c r="AU5614" t="s">
        <v>6101</v>
      </c>
      <c r="AV5614">
        <v>270</v>
      </c>
      <c r="AW5614">
        <v>1.4019726495618652E-2</v>
      </c>
      <c r="AX5614">
        <v>5.8415527065077712E-4</v>
      </c>
    </row>
    <row r="5615" spans="1:50" hidden="1" x14ac:dyDescent="0.3">
      <c r="A5615" t="s">
        <v>6657</v>
      </c>
      <c r="B5615" t="s">
        <v>6060</v>
      </c>
      <c r="D5615">
        <v>2040</v>
      </c>
      <c r="F5615">
        <v>5</v>
      </c>
      <c r="G5615" t="s">
        <v>236</v>
      </c>
      <c r="H5615" t="s">
        <v>94</v>
      </c>
      <c r="I5615" t="s">
        <v>104</v>
      </c>
      <c r="J5615" t="s">
        <v>210</v>
      </c>
      <c r="K5615" t="s">
        <v>81</v>
      </c>
      <c r="L5615" t="s">
        <v>82</v>
      </c>
      <c r="M5615" t="s">
        <v>211</v>
      </c>
      <c r="N5615" t="s">
        <v>84</v>
      </c>
      <c r="O5615" t="s">
        <v>85</v>
      </c>
      <c r="P5615" t="s">
        <v>1188</v>
      </c>
      <c r="Q5615" t="s">
        <v>87</v>
      </c>
      <c r="R5615" t="s">
        <v>215</v>
      </c>
      <c r="T5615" t="s">
        <v>89</v>
      </c>
      <c r="U5615" t="s">
        <v>90</v>
      </c>
      <c r="V5615">
        <v>2.1134200000000001</v>
      </c>
      <c r="W5615">
        <v>2.6008310894981559</v>
      </c>
      <c r="X5615">
        <v>8.4536800000000003</v>
      </c>
      <c r="Y5615">
        <v>0</v>
      </c>
      <c r="Z5615">
        <v>0</v>
      </c>
      <c r="AA5615">
        <v>2.7855699999999999</v>
      </c>
      <c r="AB5615">
        <v>2.5373961848762501</v>
      </c>
      <c r="AC5615">
        <v>7.915837407311483</v>
      </c>
      <c r="AP5615">
        <v>1.999997</v>
      </c>
      <c r="AQ5615">
        <v>2.6008310894981559</v>
      </c>
      <c r="AR5615">
        <v>2.6008310894981559</v>
      </c>
      <c r="AS5615">
        <v>2.6008310894981559</v>
      </c>
      <c r="AT5615">
        <v>1.2306267043456369</v>
      </c>
      <c r="AU5615" t="s">
        <v>6105</v>
      </c>
      <c r="AV5615">
        <v>80</v>
      </c>
      <c r="AW5615">
        <v>1.5382833804320461E-2</v>
      </c>
      <c r="AX5615">
        <v>6.4095140851335255E-4</v>
      </c>
    </row>
    <row r="5616" spans="1:50" hidden="1" x14ac:dyDescent="0.3">
      <c r="A5616" t="s">
        <v>6658</v>
      </c>
      <c r="B5616" t="s">
        <v>6060</v>
      </c>
      <c r="D5616">
        <v>2046</v>
      </c>
      <c r="F5616">
        <v>5</v>
      </c>
      <c r="G5616" t="s">
        <v>247</v>
      </c>
      <c r="H5616" t="s">
        <v>94</v>
      </c>
      <c r="I5616" t="s">
        <v>104</v>
      </c>
      <c r="J5616" t="s">
        <v>210</v>
      </c>
      <c r="K5616" t="s">
        <v>121</v>
      </c>
      <c r="L5616" t="s">
        <v>82</v>
      </c>
      <c r="M5616" t="s">
        <v>211</v>
      </c>
      <c r="N5616" t="s">
        <v>84</v>
      </c>
      <c r="O5616" t="s">
        <v>85</v>
      </c>
      <c r="P5616" t="s">
        <v>1188</v>
      </c>
      <c r="Q5616" t="s">
        <v>87</v>
      </c>
      <c r="R5616" t="s">
        <v>215</v>
      </c>
      <c r="T5616" t="s">
        <v>89</v>
      </c>
      <c r="U5616" t="s">
        <v>90</v>
      </c>
      <c r="V5616">
        <v>3.1701299999999999</v>
      </c>
      <c r="W5616">
        <v>1.9999990000000001</v>
      </c>
      <c r="X5616">
        <v>6.3402599999999998</v>
      </c>
      <c r="Y5616">
        <v>6.3402599999999998</v>
      </c>
      <c r="Z5616">
        <v>9.5103910000000003</v>
      </c>
      <c r="AA5616">
        <v>2.940175</v>
      </c>
      <c r="AB5616">
        <v>3.8059227449079631</v>
      </c>
      <c r="AC5616">
        <v>4.4093392682452093</v>
      </c>
      <c r="AP5616">
        <v>1.9999990000000001</v>
      </c>
      <c r="AQ5616">
        <v>1.9999990000000001</v>
      </c>
      <c r="AR5616">
        <v>1.9999990000000001</v>
      </c>
      <c r="AS5616">
        <v>1.9999990000000001</v>
      </c>
      <c r="AT5616">
        <v>0.63088863863627054</v>
      </c>
      <c r="AU5616" t="s">
        <v>6109</v>
      </c>
      <c r="AV5616">
        <v>60</v>
      </c>
      <c r="AW5616">
        <v>1.0514810643937842E-2</v>
      </c>
      <c r="AX5616">
        <v>4.3811711016407672E-4</v>
      </c>
    </row>
    <row r="5617" spans="1:50" hidden="1" x14ac:dyDescent="0.3">
      <c r="A5617" t="s">
        <v>6659</v>
      </c>
      <c r="B5617" t="s">
        <v>6060</v>
      </c>
      <c r="D5617">
        <v>2112</v>
      </c>
      <c r="F5617">
        <v>5</v>
      </c>
      <c r="G5617" t="s">
        <v>250</v>
      </c>
      <c r="H5617" t="s">
        <v>251</v>
      </c>
      <c r="I5617" t="s">
        <v>252</v>
      </c>
      <c r="J5617" t="s">
        <v>253</v>
      </c>
      <c r="K5617" t="s">
        <v>185</v>
      </c>
      <c r="L5617" t="s">
        <v>82</v>
      </c>
      <c r="M5617" t="s">
        <v>254</v>
      </c>
      <c r="N5617" t="s">
        <v>100</v>
      </c>
      <c r="O5617" t="s">
        <v>85</v>
      </c>
      <c r="P5617" t="s">
        <v>1188</v>
      </c>
      <c r="Q5617" t="s">
        <v>87</v>
      </c>
      <c r="R5617" t="s">
        <v>107</v>
      </c>
      <c r="T5617" t="s">
        <v>89</v>
      </c>
      <c r="U5617" t="s">
        <v>90</v>
      </c>
      <c r="V5617">
        <v>0.36984899999999998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P5617">
        <v>0</v>
      </c>
      <c r="AQ5617">
        <v>0</v>
      </c>
      <c r="AR5617">
        <v>0</v>
      </c>
      <c r="AS5617">
        <v>0</v>
      </c>
      <c r="AT5617">
        <v>0</v>
      </c>
      <c r="AU5617" t="s">
        <v>6111</v>
      </c>
      <c r="AV5617">
        <v>441</v>
      </c>
      <c r="AW5617">
        <v>0</v>
      </c>
      <c r="AX5617">
        <v>0</v>
      </c>
    </row>
    <row r="5618" spans="1:50" hidden="1" x14ac:dyDescent="0.3">
      <c r="A5618" t="s">
        <v>6660</v>
      </c>
      <c r="B5618" t="s">
        <v>6060</v>
      </c>
      <c r="D5618">
        <v>2125</v>
      </c>
      <c r="F5618">
        <v>5</v>
      </c>
      <c r="G5618" t="s">
        <v>257</v>
      </c>
      <c r="H5618" t="s">
        <v>251</v>
      </c>
      <c r="I5618" t="s">
        <v>252</v>
      </c>
      <c r="J5618" t="s">
        <v>253</v>
      </c>
      <c r="K5618" t="s">
        <v>112</v>
      </c>
      <c r="L5618" t="s">
        <v>82</v>
      </c>
      <c r="M5618" t="s">
        <v>254</v>
      </c>
      <c r="N5618" t="s">
        <v>100</v>
      </c>
      <c r="O5618" t="s">
        <v>85</v>
      </c>
      <c r="P5618" t="s">
        <v>1188</v>
      </c>
      <c r="Q5618" t="s">
        <v>87</v>
      </c>
      <c r="R5618" t="s">
        <v>88</v>
      </c>
      <c r="T5618" t="s">
        <v>89</v>
      </c>
      <c r="U5618" t="s">
        <v>90</v>
      </c>
      <c r="V5618">
        <v>1.046143</v>
      </c>
      <c r="W5618">
        <v>23.33644179013702</v>
      </c>
      <c r="X5618">
        <v>21.969003000000001</v>
      </c>
      <c r="Y5618">
        <v>9.4152869999999993</v>
      </c>
      <c r="Z5618">
        <v>12.553716</v>
      </c>
      <c r="AA5618">
        <v>19.286360999999999</v>
      </c>
      <c r="AB5618">
        <v>23.33644179013702</v>
      </c>
      <c r="AC5618">
        <v>18.331868216957723</v>
      </c>
      <c r="AP5618">
        <v>32.371853999999999</v>
      </c>
      <c r="AQ5618">
        <v>23.33644179013702</v>
      </c>
      <c r="AR5618">
        <v>23.33644179013702</v>
      </c>
      <c r="AS5618">
        <v>23.33644179013702</v>
      </c>
      <c r="AT5618">
        <v>22.307124160021161</v>
      </c>
      <c r="AU5618" t="s">
        <v>6113</v>
      </c>
      <c r="AV5618">
        <v>112</v>
      </c>
      <c r="AW5618">
        <v>0.19917075142876037</v>
      </c>
      <c r="AX5618">
        <v>8.2987813095316814E-3</v>
      </c>
    </row>
    <row r="5619" spans="1:50" hidden="1" x14ac:dyDescent="0.3">
      <c r="A5619" t="s">
        <v>6661</v>
      </c>
      <c r="B5619" t="s">
        <v>6060</v>
      </c>
      <c r="D5619">
        <v>2140</v>
      </c>
      <c r="F5619">
        <v>5</v>
      </c>
      <c r="G5619" t="s">
        <v>260</v>
      </c>
      <c r="H5619" t="s">
        <v>251</v>
      </c>
      <c r="I5619" t="s">
        <v>252</v>
      </c>
      <c r="J5619" t="s">
        <v>253</v>
      </c>
      <c r="K5619" t="s">
        <v>81</v>
      </c>
      <c r="L5619" t="s">
        <v>82</v>
      </c>
      <c r="M5619" t="s">
        <v>254</v>
      </c>
      <c r="N5619" t="s">
        <v>84</v>
      </c>
      <c r="O5619" t="s">
        <v>85</v>
      </c>
      <c r="P5619" t="s">
        <v>1188</v>
      </c>
      <c r="Q5619" t="s">
        <v>87</v>
      </c>
      <c r="R5619" t="s">
        <v>88</v>
      </c>
      <c r="T5619" t="s">
        <v>89</v>
      </c>
      <c r="U5619" t="s">
        <v>90</v>
      </c>
      <c r="V5619">
        <v>2.1134200000000001</v>
      </c>
      <c r="W5619">
        <v>40.360903999999998</v>
      </c>
      <c r="X5619">
        <v>16.907360000000001</v>
      </c>
      <c r="Y5619">
        <v>31.701301000000001</v>
      </c>
      <c r="Z5619">
        <v>10.5671</v>
      </c>
      <c r="AA5619">
        <v>22.849889999999998</v>
      </c>
      <c r="AB5619">
        <v>23.931808418496725</v>
      </c>
      <c r="AC5619">
        <v>27.536025411986497</v>
      </c>
      <c r="AP5619">
        <v>40.360903999999998</v>
      </c>
      <c r="AQ5619">
        <v>40.360903999999998</v>
      </c>
      <c r="AR5619">
        <v>40.360903999999998</v>
      </c>
      <c r="AS5619">
        <v>40.360903999999998</v>
      </c>
      <c r="AT5619">
        <v>19.09743638273509</v>
      </c>
      <c r="AU5619" t="s">
        <v>6115</v>
      </c>
      <c r="AV5619">
        <v>80</v>
      </c>
      <c r="AW5619">
        <v>0.23871795478418861</v>
      </c>
      <c r="AX5619">
        <v>9.9465814493411922E-3</v>
      </c>
    </row>
    <row r="5620" spans="1:50" hidden="1" x14ac:dyDescent="0.3">
      <c r="A5620" t="s">
        <v>6662</v>
      </c>
      <c r="B5620" t="s">
        <v>6060</v>
      </c>
      <c r="D5620">
        <v>2146</v>
      </c>
      <c r="F5620">
        <v>5</v>
      </c>
      <c r="G5620" t="s">
        <v>263</v>
      </c>
      <c r="H5620" t="s">
        <v>251</v>
      </c>
      <c r="I5620" t="s">
        <v>252</v>
      </c>
      <c r="J5620" t="s">
        <v>253</v>
      </c>
      <c r="K5620" t="s">
        <v>121</v>
      </c>
      <c r="L5620" t="s">
        <v>82</v>
      </c>
      <c r="M5620" t="s">
        <v>254</v>
      </c>
      <c r="N5620" t="s">
        <v>84</v>
      </c>
      <c r="O5620" t="s">
        <v>85</v>
      </c>
      <c r="P5620" t="s">
        <v>1188</v>
      </c>
      <c r="Q5620" t="s">
        <v>87</v>
      </c>
      <c r="R5620" t="s">
        <v>88</v>
      </c>
      <c r="T5620" t="s">
        <v>89</v>
      </c>
      <c r="U5620" t="s">
        <v>90</v>
      </c>
      <c r="V5620">
        <v>3.1701299999999999</v>
      </c>
      <c r="W5620">
        <v>49.386926762270136</v>
      </c>
      <c r="X5620">
        <v>34.871434000000001</v>
      </c>
      <c r="Y5620">
        <v>41.211694000000001</v>
      </c>
      <c r="Z5620">
        <v>38.041562999999996</v>
      </c>
      <c r="AA5620">
        <v>37.455547000000003</v>
      </c>
      <c r="AB5620">
        <v>49.386926762270136</v>
      </c>
      <c r="AC5620">
        <v>46.78621650821426</v>
      </c>
      <c r="AP5620">
        <v>47.241950000000003</v>
      </c>
      <c r="AQ5620">
        <v>49.386926762270136</v>
      </c>
      <c r="AR5620">
        <v>49.386926762270136</v>
      </c>
      <c r="AS5620">
        <v>49.386926762270136</v>
      </c>
      <c r="AT5620">
        <v>15.578833285155541</v>
      </c>
      <c r="AU5620" t="s">
        <v>6117</v>
      </c>
      <c r="AV5620">
        <v>60</v>
      </c>
      <c r="AW5620">
        <v>0.259647221419259</v>
      </c>
      <c r="AX5620">
        <v>1.0818634225802459E-2</v>
      </c>
    </row>
    <row r="5621" spans="1:50" hidden="1" x14ac:dyDescent="0.3">
      <c r="A5621" t="s">
        <v>6663</v>
      </c>
      <c r="B5621" t="s">
        <v>6060</v>
      </c>
      <c r="D5621">
        <v>2307</v>
      </c>
      <c r="F5621">
        <v>5</v>
      </c>
      <c r="G5621" t="s">
        <v>284</v>
      </c>
      <c r="H5621" t="s">
        <v>78</v>
      </c>
      <c r="I5621" t="s">
        <v>285</v>
      </c>
      <c r="J5621" t="s">
        <v>286</v>
      </c>
      <c r="K5621" t="s">
        <v>174</v>
      </c>
      <c r="L5621" t="s">
        <v>82</v>
      </c>
      <c r="M5621" t="s">
        <v>287</v>
      </c>
      <c r="N5621" t="s">
        <v>100</v>
      </c>
      <c r="O5621" t="s">
        <v>85</v>
      </c>
      <c r="P5621" t="s">
        <v>1188</v>
      </c>
      <c r="Q5621" t="s">
        <v>87</v>
      </c>
      <c r="R5621" t="s">
        <v>107</v>
      </c>
      <c r="S5621" t="s">
        <v>288</v>
      </c>
      <c r="T5621" t="s">
        <v>89</v>
      </c>
      <c r="U5621" t="s">
        <v>90</v>
      </c>
      <c r="V5621">
        <v>0.49982388164846775</v>
      </c>
      <c r="W5621">
        <v>8.4738479519653145E-2</v>
      </c>
      <c r="X5621">
        <v>0</v>
      </c>
      <c r="Y5621">
        <v>0</v>
      </c>
      <c r="Z5621">
        <v>0</v>
      </c>
      <c r="AA5621">
        <v>8.4738479519653145E-2</v>
      </c>
      <c r="AB5621">
        <v>0</v>
      </c>
      <c r="AC5621">
        <v>0</v>
      </c>
      <c r="AP5621">
        <v>0.10874200000000001</v>
      </c>
      <c r="AQ5621">
        <v>0.10874200000000001</v>
      </c>
      <c r="AR5621">
        <v>8.4738479519653145E-2</v>
      </c>
      <c r="AS5621">
        <v>8.4738479519653145E-2</v>
      </c>
      <c r="AT5621">
        <v>0.16953667607913692</v>
      </c>
      <c r="AU5621" t="s">
        <v>6121</v>
      </c>
    </row>
    <row r="5622" spans="1:50" hidden="1" x14ac:dyDescent="0.3">
      <c r="A5622" t="s">
        <v>6664</v>
      </c>
      <c r="B5622" t="s">
        <v>6060</v>
      </c>
      <c r="D5622">
        <v>2308</v>
      </c>
      <c r="F5622">
        <v>5</v>
      </c>
      <c r="G5622" t="s">
        <v>291</v>
      </c>
      <c r="H5622" t="s">
        <v>78</v>
      </c>
      <c r="I5622" t="s">
        <v>285</v>
      </c>
      <c r="J5622" t="s">
        <v>286</v>
      </c>
      <c r="K5622" t="s">
        <v>112</v>
      </c>
      <c r="L5622" t="s">
        <v>82</v>
      </c>
      <c r="M5622" t="s">
        <v>287</v>
      </c>
      <c r="N5622" t="s">
        <v>100</v>
      </c>
      <c r="O5622" t="s">
        <v>85</v>
      </c>
      <c r="P5622" t="s">
        <v>1188</v>
      </c>
      <c r="Q5622" t="s">
        <v>87</v>
      </c>
      <c r="R5622" t="s">
        <v>107</v>
      </c>
      <c r="S5622" t="s">
        <v>288</v>
      </c>
      <c r="T5622" t="s">
        <v>89</v>
      </c>
      <c r="U5622" t="s">
        <v>90</v>
      </c>
      <c r="V5622">
        <v>1.046143008101444</v>
      </c>
      <c r="W5622">
        <v>0.21789875257467931</v>
      </c>
      <c r="X5622">
        <v>0</v>
      </c>
      <c r="Y5622">
        <v>0</v>
      </c>
      <c r="Z5622">
        <v>0</v>
      </c>
      <c r="AA5622">
        <v>0.21789875257467931</v>
      </c>
      <c r="AB5622">
        <v>0</v>
      </c>
      <c r="AC5622">
        <v>0</v>
      </c>
      <c r="AP5622">
        <v>0.50733700000000004</v>
      </c>
      <c r="AQ5622">
        <v>0.50733700000000004</v>
      </c>
      <c r="AR5622">
        <v>0.21789875257467931</v>
      </c>
      <c r="AS5622">
        <v>0.21789875257467931</v>
      </c>
      <c r="AT5622">
        <v>0.20828773015471874</v>
      </c>
      <c r="AU5622" t="s">
        <v>6123</v>
      </c>
      <c r="AV5622">
        <v>112</v>
      </c>
      <c r="AW5622">
        <v>1.8597118763814173E-3</v>
      </c>
      <c r="AX5622">
        <v>7.7487994849225717E-5</v>
      </c>
    </row>
    <row r="5623" spans="1:50" hidden="1" x14ac:dyDescent="0.3">
      <c r="A5623" t="s">
        <v>6665</v>
      </c>
      <c r="B5623" t="s">
        <v>6060</v>
      </c>
      <c r="D5623">
        <v>2309</v>
      </c>
      <c r="F5623">
        <v>5</v>
      </c>
      <c r="G5623" t="s">
        <v>294</v>
      </c>
      <c r="H5623" t="s">
        <v>78</v>
      </c>
      <c r="I5623" t="s">
        <v>285</v>
      </c>
      <c r="J5623" t="s">
        <v>286</v>
      </c>
      <c r="K5623" t="s">
        <v>174</v>
      </c>
      <c r="L5623" t="s">
        <v>82</v>
      </c>
      <c r="M5623" t="s">
        <v>295</v>
      </c>
      <c r="N5623" t="s">
        <v>100</v>
      </c>
      <c r="O5623" t="s">
        <v>85</v>
      </c>
      <c r="P5623" t="s">
        <v>1188</v>
      </c>
      <c r="Q5623" t="s">
        <v>87</v>
      </c>
      <c r="R5623" t="s">
        <v>107</v>
      </c>
      <c r="S5623" t="s">
        <v>288</v>
      </c>
      <c r="T5623" t="s">
        <v>89</v>
      </c>
      <c r="U5623" t="s">
        <v>90</v>
      </c>
      <c r="V5623">
        <v>0.49982388164846775</v>
      </c>
      <c r="W5623">
        <v>8.4738479519653145E-2</v>
      </c>
      <c r="X5623">
        <v>0</v>
      </c>
      <c r="Y5623">
        <v>0</v>
      </c>
      <c r="Z5623">
        <v>0</v>
      </c>
      <c r="AA5623">
        <v>8.4738479519653145E-2</v>
      </c>
      <c r="AB5623">
        <v>0</v>
      </c>
      <c r="AC5623">
        <v>0</v>
      </c>
      <c r="AP5623">
        <v>0.108737</v>
      </c>
      <c r="AQ5623">
        <v>0.108737</v>
      </c>
      <c r="AR5623">
        <v>8.4738479519653145E-2</v>
      </c>
      <c r="AS5623">
        <v>8.4738479519653145E-2</v>
      </c>
      <c r="AT5623">
        <v>0.16953667607913692</v>
      </c>
      <c r="AU5623" t="s">
        <v>6125</v>
      </c>
      <c r="AV5623">
        <v>270</v>
      </c>
      <c r="AW5623">
        <v>6.2791361510791449E-4</v>
      </c>
      <c r="AX5623">
        <v>2.6163067296163105E-5</v>
      </c>
    </row>
    <row r="5624" spans="1:50" hidden="1" x14ac:dyDescent="0.3">
      <c r="A5624" t="s">
        <v>6666</v>
      </c>
      <c r="B5624" t="s">
        <v>6060</v>
      </c>
      <c r="D5624">
        <v>2311</v>
      </c>
      <c r="F5624">
        <v>5</v>
      </c>
      <c r="G5624" t="s">
        <v>298</v>
      </c>
      <c r="H5624" t="s">
        <v>78</v>
      </c>
      <c r="I5624" t="s">
        <v>285</v>
      </c>
      <c r="J5624" t="s">
        <v>286</v>
      </c>
      <c r="K5624" t="s">
        <v>112</v>
      </c>
      <c r="L5624" t="s">
        <v>82</v>
      </c>
      <c r="M5624" t="s">
        <v>295</v>
      </c>
      <c r="N5624" t="s">
        <v>100</v>
      </c>
      <c r="O5624" t="s">
        <v>85</v>
      </c>
      <c r="P5624" t="s">
        <v>1188</v>
      </c>
      <c r="Q5624" t="s">
        <v>87</v>
      </c>
      <c r="R5624" t="s">
        <v>107</v>
      </c>
      <c r="S5624" t="s">
        <v>288</v>
      </c>
      <c r="T5624" t="s">
        <v>89</v>
      </c>
      <c r="U5624" t="s">
        <v>90</v>
      </c>
      <c r="V5624">
        <v>1.046143008101444</v>
      </c>
      <c r="W5624">
        <v>0.21789875257467931</v>
      </c>
      <c r="X5624">
        <v>0</v>
      </c>
      <c r="Y5624">
        <v>0</v>
      </c>
      <c r="Z5624">
        <v>0</v>
      </c>
      <c r="AA5624">
        <v>0.21789875257467931</v>
      </c>
      <c r="AB5624">
        <v>0</v>
      </c>
      <c r="AC5624">
        <v>0</v>
      </c>
      <c r="AP5624">
        <v>0.50733399999999995</v>
      </c>
      <c r="AQ5624">
        <v>0.50733399999999995</v>
      </c>
      <c r="AR5624">
        <v>0.21789875257467931</v>
      </c>
      <c r="AS5624">
        <v>0.21789875257467931</v>
      </c>
      <c r="AT5624">
        <v>0.20828773015471874</v>
      </c>
      <c r="AU5624" t="s">
        <v>6127</v>
      </c>
      <c r="AV5624">
        <v>112</v>
      </c>
      <c r="AW5624">
        <v>1.8597118763814173E-3</v>
      </c>
      <c r="AX5624">
        <v>7.7487994849225717E-5</v>
      </c>
    </row>
    <row r="5625" spans="1:50" hidden="1" x14ac:dyDescent="0.3">
      <c r="A5625" t="s">
        <v>6667</v>
      </c>
      <c r="B5625" t="s">
        <v>6060</v>
      </c>
      <c r="D5625">
        <v>2334</v>
      </c>
      <c r="F5625">
        <v>5</v>
      </c>
      <c r="G5625" t="s">
        <v>311</v>
      </c>
      <c r="H5625" t="s">
        <v>78</v>
      </c>
      <c r="I5625" t="s">
        <v>285</v>
      </c>
      <c r="J5625" t="s">
        <v>286</v>
      </c>
      <c r="K5625" t="s">
        <v>112</v>
      </c>
      <c r="L5625" t="s">
        <v>82</v>
      </c>
      <c r="M5625" t="s">
        <v>302</v>
      </c>
      <c r="N5625" t="s">
        <v>100</v>
      </c>
      <c r="O5625" t="s">
        <v>85</v>
      </c>
      <c r="P5625" t="s">
        <v>1188</v>
      </c>
      <c r="Q5625" t="s">
        <v>87</v>
      </c>
      <c r="R5625" t="s">
        <v>88</v>
      </c>
      <c r="T5625" t="s">
        <v>89</v>
      </c>
      <c r="U5625" t="s">
        <v>90</v>
      </c>
      <c r="V5625">
        <v>1.046143</v>
      </c>
      <c r="W5625">
        <v>19.842948</v>
      </c>
      <c r="X5625">
        <v>13.599859</v>
      </c>
      <c r="Y5625">
        <v>14.646001999999999</v>
      </c>
      <c r="Z5625">
        <v>14.646001999999999</v>
      </c>
      <c r="AA5625">
        <v>10.257095</v>
      </c>
      <c r="AB5625">
        <v>15.987091307988731</v>
      </c>
      <c r="AC5625">
        <v>5.0990887499165547</v>
      </c>
      <c r="AP5625">
        <v>19.842948</v>
      </c>
      <c r="AQ5625">
        <v>19.842948</v>
      </c>
      <c r="AR5625">
        <v>19.842948</v>
      </c>
      <c r="AS5625">
        <v>19.842948</v>
      </c>
      <c r="AT5625">
        <v>18.967720474160796</v>
      </c>
      <c r="AU5625" t="s">
        <v>6135</v>
      </c>
      <c r="AV5625">
        <v>112</v>
      </c>
      <c r="AW5625">
        <v>0.1693546470907214</v>
      </c>
      <c r="AX5625">
        <v>7.0564436287800583E-3</v>
      </c>
    </row>
    <row r="5626" spans="1:50" hidden="1" x14ac:dyDescent="0.3">
      <c r="A5626" t="s">
        <v>6668</v>
      </c>
      <c r="B5626" t="s">
        <v>6060</v>
      </c>
      <c r="D5626">
        <v>2336</v>
      </c>
      <c r="F5626">
        <v>5</v>
      </c>
      <c r="G5626" t="s">
        <v>314</v>
      </c>
      <c r="H5626" t="s">
        <v>78</v>
      </c>
      <c r="I5626" t="s">
        <v>285</v>
      </c>
      <c r="J5626" t="s">
        <v>286</v>
      </c>
      <c r="K5626" t="s">
        <v>174</v>
      </c>
      <c r="L5626" t="s">
        <v>82</v>
      </c>
      <c r="M5626" t="s">
        <v>302</v>
      </c>
      <c r="N5626" t="s">
        <v>100</v>
      </c>
      <c r="O5626" t="s">
        <v>85</v>
      </c>
      <c r="P5626" t="s">
        <v>1188</v>
      </c>
      <c r="Q5626" t="s">
        <v>87</v>
      </c>
      <c r="R5626" t="s">
        <v>215</v>
      </c>
      <c r="T5626" t="s">
        <v>89</v>
      </c>
      <c r="U5626" t="s">
        <v>90</v>
      </c>
      <c r="V5626">
        <v>0.49982399999999999</v>
      </c>
      <c r="W5626">
        <v>7.5549239999999998</v>
      </c>
      <c r="X5626">
        <v>2.49912</v>
      </c>
      <c r="Y5626">
        <v>4.4984159999999997</v>
      </c>
      <c r="Z5626">
        <v>0</v>
      </c>
      <c r="AA5626">
        <v>3.9750260000000002</v>
      </c>
      <c r="AB5626">
        <v>5.6074566773151915</v>
      </c>
      <c r="AC5626">
        <v>2.5535425767268958</v>
      </c>
      <c r="AP5626">
        <v>7.5549239999999998</v>
      </c>
      <c r="AQ5626">
        <v>7.5549239999999998</v>
      </c>
      <c r="AR5626">
        <v>7.5549239999999998</v>
      </c>
      <c r="AS5626">
        <v>7.5549239999999998</v>
      </c>
      <c r="AT5626">
        <v>15.115168539325843</v>
      </c>
      <c r="AU5626" t="s">
        <v>6137</v>
      </c>
      <c r="AV5626">
        <v>270</v>
      </c>
      <c r="AW5626">
        <v>5.5982105701206826E-2</v>
      </c>
      <c r="AX5626">
        <v>2.3325877375502844E-3</v>
      </c>
    </row>
    <row r="5627" spans="1:50" hidden="1" x14ac:dyDescent="0.3">
      <c r="A5627" t="s">
        <v>6669</v>
      </c>
      <c r="B5627" t="s">
        <v>6060</v>
      </c>
      <c r="D5627">
        <v>2344</v>
      </c>
      <c r="F5627">
        <v>5</v>
      </c>
      <c r="G5627" t="s">
        <v>317</v>
      </c>
      <c r="H5627" t="s">
        <v>78</v>
      </c>
      <c r="I5627" t="s">
        <v>285</v>
      </c>
      <c r="J5627" t="s">
        <v>286</v>
      </c>
      <c r="K5627" t="s">
        <v>112</v>
      </c>
      <c r="L5627" t="s">
        <v>82</v>
      </c>
      <c r="M5627" t="s">
        <v>318</v>
      </c>
      <c r="N5627" t="s">
        <v>100</v>
      </c>
      <c r="O5627" t="s">
        <v>85</v>
      </c>
      <c r="P5627" t="s">
        <v>1188</v>
      </c>
      <c r="Q5627" t="s">
        <v>87</v>
      </c>
      <c r="R5627" t="s">
        <v>88</v>
      </c>
      <c r="T5627" t="s">
        <v>89</v>
      </c>
      <c r="U5627" t="s">
        <v>90</v>
      </c>
      <c r="V5627">
        <v>1.046143</v>
      </c>
      <c r="W5627">
        <v>18.116184000000001</v>
      </c>
      <c r="X5627">
        <v>7.3230009999999996</v>
      </c>
      <c r="Y5627">
        <v>6.2768579999999998</v>
      </c>
      <c r="Z5627">
        <v>10.46143</v>
      </c>
      <c r="AA5627">
        <v>9.644387</v>
      </c>
      <c r="AB5627">
        <v>9.969477501115966</v>
      </c>
      <c r="AC5627">
        <v>8.405633744471805</v>
      </c>
      <c r="AP5627">
        <v>18.116184000000001</v>
      </c>
      <c r="AQ5627">
        <v>18.116184000000001</v>
      </c>
      <c r="AR5627">
        <v>18.116184000000001</v>
      </c>
      <c r="AS5627">
        <v>18.116184000000001</v>
      </c>
      <c r="AT5627">
        <v>17.317120126024836</v>
      </c>
      <c r="AU5627" t="s">
        <v>6139</v>
      </c>
      <c r="AV5627">
        <v>112</v>
      </c>
      <c r="AW5627">
        <v>0.15461714398236462</v>
      </c>
      <c r="AX5627">
        <v>6.4423809992651924E-3</v>
      </c>
    </row>
    <row r="5628" spans="1:50" hidden="1" x14ac:dyDescent="0.3">
      <c r="A5628" t="s">
        <v>6670</v>
      </c>
      <c r="B5628" t="s">
        <v>6060</v>
      </c>
      <c r="D5628">
        <v>2346</v>
      </c>
      <c r="F5628">
        <v>5</v>
      </c>
      <c r="G5628" t="s">
        <v>321</v>
      </c>
      <c r="H5628" t="s">
        <v>78</v>
      </c>
      <c r="I5628" t="s">
        <v>285</v>
      </c>
      <c r="J5628" t="s">
        <v>286</v>
      </c>
      <c r="K5628" t="s">
        <v>174</v>
      </c>
      <c r="L5628" t="s">
        <v>82</v>
      </c>
      <c r="M5628" t="s">
        <v>318</v>
      </c>
      <c r="N5628" t="s">
        <v>100</v>
      </c>
      <c r="O5628" t="s">
        <v>85</v>
      </c>
      <c r="P5628" t="s">
        <v>1188</v>
      </c>
      <c r="Q5628" t="s">
        <v>87</v>
      </c>
      <c r="R5628" t="s">
        <v>107</v>
      </c>
      <c r="T5628" t="s">
        <v>89</v>
      </c>
      <c r="U5628" t="s">
        <v>90</v>
      </c>
      <c r="V5628">
        <v>0.49982399999999999</v>
      </c>
      <c r="W5628">
        <v>5.399527</v>
      </c>
      <c r="X5628">
        <v>1.4994719999999999</v>
      </c>
      <c r="Y5628">
        <v>1.999296</v>
      </c>
      <c r="Z5628">
        <v>1.4994719999999999</v>
      </c>
      <c r="AA5628">
        <v>2.76953</v>
      </c>
      <c r="AB5628">
        <v>4.6763799749071806</v>
      </c>
      <c r="AC5628">
        <v>2.6444767043988322</v>
      </c>
      <c r="AP5628">
        <v>5.399527</v>
      </c>
      <c r="AQ5628">
        <v>5.399527</v>
      </c>
      <c r="AR5628">
        <v>5.399527</v>
      </c>
      <c r="AS5628">
        <v>5.399527</v>
      </c>
      <c r="AT5628">
        <v>10.802856605525145</v>
      </c>
      <c r="AU5628" t="s">
        <v>6141</v>
      </c>
      <c r="AV5628">
        <v>270</v>
      </c>
      <c r="AW5628">
        <v>4.0010580020463503E-2</v>
      </c>
      <c r="AX5628">
        <v>1.667107500852646E-3</v>
      </c>
    </row>
    <row r="5629" spans="1:50" hidden="1" x14ac:dyDescent="0.3">
      <c r="A5629" t="s">
        <v>6671</v>
      </c>
      <c r="B5629" t="s">
        <v>6060</v>
      </c>
      <c r="D5629">
        <v>2382</v>
      </c>
      <c r="F5629">
        <v>5</v>
      </c>
      <c r="G5629" t="s">
        <v>330</v>
      </c>
      <c r="H5629" t="s">
        <v>78</v>
      </c>
      <c r="I5629" t="s">
        <v>285</v>
      </c>
      <c r="J5629" t="s">
        <v>286</v>
      </c>
      <c r="K5629" t="s">
        <v>112</v>
      </c>
      <c r="L5629" t="s">
        <v>82</v>
      </c>
      <c r="M5629" t="s">
        <v>113</v>
      </c>
      <c r="N5629" t="s">
        <v>100</v>
      </c>
      <c r="O5629" t="s">
        <v>85</v>
      </c>
      <c r="P5629" t="s">
        <v>1188</v>
      </c>
      <c r="Q5629" t="s">
        <v>87</v>
      </c>
      <c r="R5629" t="s">
        <v>107</v>
      </c>
      <c r="T5629" t="s">
        <v>89</v>
      </c>
      <c r="U5629" t="s">
        <v>90</v>
      </c>
      <c r="V5629">
        <v>1.046143</v>
      </c>
      <c r="W5629">
        <v>0</v>
      </c>
      <c r="X5629">
        <v>0</v>
      </c>
      <c r="Y5629">
        <v>0</v>
      </c>
      <c r="Z5629">
        <v>3.1384289999999999</v>
      </c>
      <c r="AA5629">
        <v>0</v>
      </c>
      <c r="AB5629">
        <v>0</v>
      </c>
      <c r="AC5629">
        <v>0</v>
      </c>
      <c r="AP5629">
        <v>0</v>
      </c>
      <c r="AQ5629">
        <v>0</v>
      </c>
      <c r="AR5629">
        <v>0</v>
      </c>
      <c r="AS5629">
        <v>0</v>
      </c>
      <c r="AT5629">
        <v>0</v>
      </c>
      <c r="AU5629" t="s">
        <v>6145</v>
      </c>
      <c r="AV5629">
        <v>112</v>
      </c>
      <c r="AW5629">
        <v>0</v>
      </c>
      <c r="AX5629">
        <v>0</v>
      </c>
    </row>
    <row r="5630" spans="1:50" hidden="1" x14ac:dyDescent="0.3">
      <c r="A5630" t="s">
        <v>6672</v>
      </c>
      <c r="B5630" t="s">
        <v>6060</v>
      </c>
      <c r="D5630">
        <v>2386</v>
      </c>
      <c r="F5630">
        <v>5</v>
      </c>
      <c r="G5630" t="s">
        <v>336</v>
      </c>
      <c r="H5630" t="s">
        <v>78</v>
      </c>
      <c r="I5630" t="s">
        <v>285</v>
      </c>
      <c r="J5630" t="s">
        <v>286</v>
      </c>
      <c r="K5630" t="s">
        <v>174</v>
      </c>
      <c r="L5630" t="s">
        <v>82</v>
      </c>
      <c r="M5630" t="s">
        <v>305</v>
      </c>
      <c r="N5630" t="s">
        <v>100</v>
      </c>
      <c r="O5630" t="s">
        <v>85</v>
      </c>
      <c r="P5630" t="s">
        <v>1188</v>
      </c>
      <c r="Q5630" t="s">
        <v>87</v>
      </c>
      <c r="R5630" t="s">
        <v>107</v>
      </c>
      <c r="T5630" t="s">
        <v>89</v>
      </c>
      <c r="U5630" t="s">
        <v>90</v>
      </c>
      <c r="V5630">
        <v>0.49982399999999999</v>
      </c>
      <c r="W5630">
        <v>3.0810339999999998</v>
      </c>
      <c r="X5630">
        <v>0.49982399999999999</v>
      </c>
      <c r="Y5630">
        <v>0</v>
      </c>
      <c r="Z5630">
        <v>0</v>
      </c>
      <c r="AA5630">
        <v>2.0810339999999998</v>
      </c>
      <c r="AB5630">
        <v>2.2810541125187029</v>
      </c>
      <c r="AC5630">
        <v>0.19793218037562549</v>
      </c>
      <c r="AP5630">
        <v>3.0810339999999998</v>
      </c>
      <c r="AQ5630">
        <v>3.0810339999999998</v>
      </c>
      <c r="AR5630">
        <v>3.0810339999999998</v>
      </c>
      <c r="AS5630">
        <v>3.0810339999999998</v>
      </c>
      <c r="AT5630">
        <v>6.1642378117097216</v>
      </c>
      <c r="AU5630" t="s">
        <v>6147</v>
      </c>
      <c r="AV5630">
        <v>270</v>
      </c>
      <c r="AW5630">
        <v>2.2830510413739711E-2</v>
      </c>
      <c r="AX5630">
        <v>9.5127126723915459E-4</v>
      </c>
    </row>
    <row r="5631" spans="1:50" hidden="1" x14ac:dyDescent="0.3">
      <c r="A5631" t="s">
        <v>6673</v>
      </c>
      <c r="B5631" t="s">
        <v>6060</v>
      </c>
      <c r="D5631">
        <v>2387</v>
      </c>
      <c r="F5631">
        <v>5</v>
      </c>
      <c r="G5631" t="s">
        <v>339</v>
      </c>
      <c r="H5631" t="s">
        <v>78</v>
      </c>
      <c r="I5631" t="s">
        <v>285</v>
      </c>
      <c r="J5631" t="s">
        <v>286</v>
      </c>
      <c r="K5631" t="s">
        <v>112</v>
      </c>
      <c r="L5631" t="s">
        <v>82</v>
      </c>
      <c r="M5631" t="s">
        <v>305</v>
      </c>
      <c r="N5631" t="s">
        <v>100</v>
      </c>
      <c r="O5631" t="s">
        <v>85</v>
      </c>
      <c r="P5631" t="s">
        <v>1188</v>
      </c>
      <c r="Q5631" t="s">
        <v>87</v>
      </c>
      <c r="R5631" t="s">
        <v>107</v>
      </c>
      <c r="T5631" t="s">
        <v>89</v>
      </c>
      <c r="U5631" t="s">
        <v>90</v>
      </c>
      <c r="V5631">
        <v>1.046143</v>
      </c>
      <c r="W5631">
        <v>7.8663439999999998</v>
      </c>
      <c r="X5631">
        <v>2.0922860000000001</v>
      </c>
      <c r="Y5631">
        <v>0</v>
      </c>
      <c r="Z5631">
        <v>0</v>
      </c>
      <c r="AA5631">
        <v>6.8663439999999998</v>
      </c>
      <c r="AB5631">
        <v>4.5642177588828137</v>
      </c>
      <c r="AC5631">
        <v>1.1008191548301087</v>
      </c>
      <c r="AP5631">
        <v>7.8663439999999998</v>
      </c>
      <c r="AQ5631">
        <v>7.8663439999999998</v>
      </c>
      <c r="AR5631">
        <v>7.8663439999999998</v>
      </c>
      <c r="AS5631">
        <v>7.8663439999999998</v>
      </c>
      <c r="AT5631">
        <v>7.5193773700153796</v>
      </c>
      <c r="AU5631" t="s">
        <v>6149</v>
      </c>
      <c r="AV5631">
        <v>112</v>
      </c>
      <c r="AW5631">
        <v>6.7137297946565894E-2</v>
      </c>
      <c r="AX5631">
        <v>2.7973874144402457E-3</v>
      </c>
    </row>
    <row r="5632" spans="1:50" hidden="1" x14ac:dyDescent="0.3">
      <c r="A5632" t="s">
        <v>6674</v>
      </c>
      <c r="B5632" t="s">
        <v>6060</v>
      </c>
      <c r="D5632">
        <v>2513</v>
      </c>
      <c r="F5632">
        <v>5</v>
      </c>
      <c r="G5632" t="s">
        <v>353</v>
      </c>
      <c r="H5632" t="s">
        <v>78</v>
      </c>
      <c r="I5632" t="s">
        <v>252</v>
      </c>
      <c r="J5632" t="s">
        <v>346</v>
      </c>
      <c r="K5632" t="s">
        <v>125</v>
      </c>
      <c r="L5632" t="s">
        <v>82</v>
      </c>
      <c r="M5632" t="s">
        <v>347</v>
      </c>
      <c r="N5632" t="s">
        <v>100</v>
      </c>
      <c r="O5632" t="s">
        <v>85</v>
      </c>
      <c r="P5632" t="s">
        <v>1188</v>
      </c>
      <c r="Q5632" t="s">
        <v>87</v>
      </c>
      <c r="R5632" t="s">
        <v>88</v>
      </c>
      <c r="T5632" t="s">
        <v>89</v>
      </c>
      <c r="U5632" t="s">
        <v>90</v>
      </c>
      <c r="V5632">
        <v>0.52835500000000002</v>
      </c>
      <c r="W5632">
        <v>0</v>
      </c>
      <c r="X5632">
        <v>0</v>
      </c>
      <c r="Y5632">
        <v>1.5850649999999999</v>
      </c>
      <c r="Z5632">
        <v>1.5850649999999999</v>
      </c>
      <c r="AA5632">
        <v>0</v>
      </c>
      <c r="AB5632">
        <v>0</v>
      </c>
      <c r="AC5632">
        <v>0</v>
      </c>
      <c r="AP5632">
        <v>0</v>
      </c>
      <c r="AQ5632">
        <v>0</v>
      </c>
      <c r="AR5632">
        <v>0</v>
      </c>
      <c r="AS5632">
        <v>0</v>
      </c>
      <c r="AT5632">
        <v>0</v>
      </c>
      <c r="AU5632" t="s">
        <v>6155</v>
      </c>
      <c r="AV5632">
        <v>270</v>
      </c>
      <c r="AW5632">
        <v>0</v>
      </c>
      <c r="AX5632">
        <v>0</v>
      </c>
    </row>
    <row r="5633" spans="1:50" hidden="1" x14ac:dyDescent="0.3">
      <c r="A5633" t="s">
        <v>6675</v>
      </c>
      <c r="B5633" t="s">
        <v>6060</v>
      </c>
      <c r="D5633">
        <v>2518</v>
      </c>
      <c r="F5633">
        <v>5</v>
      </c>
      <c r="G5633" t="s">
        <v>356</v>
      </c>
      <c r="H5633" t="s">
        <v>78</v>
      </c>
      <c r="I5633" t="s">
        <v>252</v>
      </c>
      <c r="J5633" t="s">
        <v>346</v>
      </c>
      <c r="K5633" t="s">
        <v>81</v>
      </c>
      <c r="L5633" t="s">
        <v>82</v>
      </c>
      <c r="M5633" t="s">
        <v>347</v>
      </c>
      <c r="N5633" t="s">
        <v>84</v>
      </c>
      <c r="O5633" t="s">
        <v>85</v>
      </c>
      <c r="P5633" t="s">
        <v>1188</v>
      </c>
      <c r="Q5633" t="s">
        <v>87</v>
      </c>
      <c r="R5633" t="s">
        <v>88</v>
      </c>
      <c r="T5633" t="s">
        <v>89</v>
      </c>
      <c r="U5633" t="s">
        <v>90</v>
      </c>
      <c r="V5633">
        <v>2.1134200000000001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2.3625876730828099</v>
      </c>
      <c r="AC5633">
        <v>1.8378655812264157</v>
      </c>
      <c r="AP5633">
        <v>0</v>
      </c>
      <c r="AQ5633">
        <v>0</v>
      </c>
      <c r="AR5633">
        <v>0</v>
      </c>
      <c r="AS5633">
        <v>0</v>
      </c>
      <c r="AT5633">
        <v>0</v>
      </c>
      <c r="AU5633" t="s">
        <v>6157</v>
      </c>
      <c r="AV5633">
        <v>88</v>
      </c>
      <c r="AW5633">
        <v>0</v>
      </c>
      <c r="AX5633">
        <v>0</v>
      </c>
    </row>
    <row r="5634" spans="1:50" hidden="1" x14ac:dyDescent="0.3">
      <c r="A5634" t="s">
        <v>6676</v>
      </c>
      <c r="B5634" t="s">
        <v>6060</v>
      </c>
      <c r="D5634">
        <v>2519</v>
      </c>
      <c r="F5634">
        <v>5</v>
      </c>
      <c r="G5634" t="s">
        <v>359</v>
      </c>
      <c r="H5634" t="s">
        <v>78</v>
      </c>
      <c r="I5634" t="s">
        <v>252</v>
      </c>
      <c r="J5634" t="s">
        <v>346</v>
      </c>
      <c r="K5634" t="s">
        <v>121</v>
      </c>
      <c r="L5634" t="s">
        <v>82</v>
      </c>
      <c r="M5634" t="s">
        <v>347</v>
      </c>
      <c r="N5634" t="s">
        <v>84</v>
      </c>
      <c r="O5634" t="s">
        <v>85</v>
      </c>
      <c r="P5634" t="s">
        <v>1188</v>
      </c>
      <c r="Q5634" t="s">
        <v>87</v>
      </c>
      <c r="R5634" t="s">
        <v>88</v>
      </c>
      <c r="T5634" t="s">
        <v>89</v>
      </c>
      <c r="U5634" t="s">
        <v>90</v>
      </c>
      <c r="V5634">
        <v>3.1701299999999999</v>
      </c>
      <c r="W5634">
        <v>7.1657159999999998</v>
      </c>
      <c r="X5634">
        <v>3.1701299999999999</v>
      </c>
      <c r="Y5634">
        <v>6.3402599999999998</v>
      </c>
      <c r="Z5634">
        <v>0</v>
      </c>
      <c r="AA5634">
        <v>4.2444569999999997</v>
      </c>
      <c r="AB5634">
        <v>7.0665826312677193</v>
      </c>
      <c r="AC5634">
        <v>4.136875331993652</v>
      </c>
      <c r="AP5634">
        <v>7.1657159999999998</v>
      </c>
      <c r="AQ5634">
        <v>7.1657159999999998</v>
      </c>
      <c r="AR5634">
        <v>7.1657159999999998</v>
      </c>
      <c r="AS5634">
        <v>7.1657159999999998</v>
      </c>
      <c r="AT5634">
        <v>2.2603855362398386</v>
      </c>
      <c r="AU5634" t="s">
        <v>6159</v>
      </c>
      <c r="AV5634">
        <v>60</v>
      </c>
      <c r="AW5634">
        <v>3.7673092270663976E-2</v>
      </c>
      <c r="AX5634">
        <v>1.5697121779443322E-3</v>
      </c>
    </row>
    <row r="5635" spans="1:50" hidden="1" x14ac:dyDescent="0.3">
      <c r="A5635" t="s">
        <v>6677</v>
      </c>
      <c r="B5635" t="s">
        <v>6060</v>
      </c>
      <c r="D5635">
        <v>2523</v>
      </c>
      <c r="F5635">
        <v>5</v>
      </c>
      <c r="G5635" t="s">
        <v>365</v>
      </c>
      <c r="H5635" t="s">
        <v>78</v>
      </c>
      <c r="I5635" t="s">
        <v>252</v>
      </c>
      <c r="J5635" t="s">
        <v>346</v>
      </c>
      <c r="K5635" t="s">
        <v>125</v>
      </c>
      <c r="L5635" t="s">
        <v>82</v>
      </c>
      <c r="M5635" t="s">
        <v>113</v>
      </c>
      <c r="N5635" t="s">
        <v>100</v>
      </c>
      <c r="O5635" t="s">
        <v>85</v>
      </c>
      <c r="P5635" t="s">
        <v>1188</v>
      </c>
      <c r="Q5635" t="s">
        <v>87</v>
      </c>
      <c r="R5635" t="s">
        <v>107</v>
      </c>
      <c r="T5635" t="s">
        <v>89</v>
      </c>
      <c r="U5635" t="s">
        <v>90</v>
      </c>
      <c r="V5635">
        <v>0.52835500000000002</v>
      </c>
      <c r="W5635">
        <v>0</v>
      </c>
      <c r="X5635">
        <v>0</v>
      </c>
      <c r="Y5635">
        <v>1.5850649999999999</v>
      </c>
      <c r="Z5635">
        <v>0</v>
      </c>
      <c r="AA5635">
        <v>0</v>
      </c>
      <c r="AB5635">
        <v>0</v>
      </c>
      <c r="AC5635">
        <v>0</v>
      </c>
      <c r="AP5635">
        <v>0</v>
      </c>
      <c r="AQ5635">
        <v>0</v>
      </c>
      <c r="AR5635">
        <v>0</v>
      </c>
      <c r="AS5635">
        <v>0</v>
      </c>
      <c r="AT5635">
        <v>0</v>
      </c>
      <c r="AU5635" t="s">
        <v>6163</v>
      </c>
      <c r="AV5635">
        <v>270</v>
      </c>
      <c r="AW5635">
        <v>0</v>
      </c>
      <c r="AX5635">
        <v>0</v>
      </c>
    </row>
    <row r="5636" spans="1:50" hidden="1" x14ac:dyDescent="0.3">
      <c r="A5636" t="s">
        <v>6678</v>
      </c>
      <c r="B5636" t="s">
        <v>6060</v>
      </c>
      <c r="D5636">
        <v>2553</v>
      </c>
      <c r="F5636">
        <v>5</v>
      </c>
      <c r="G5636" t="s">
        <v>377</v>
      </c>
      <c r="H5636" t="s">
        <v>78</v>
      </c>
      <c r="I5636" t="s">
        <v>252</v>
      </c>
      <c r="J5636" t="s">
        <v>346</v>
      </c>
      <c r="K5636" t="s">
        <v>125</v>
      </c>
      <c r="L5636" t="s">
        <v>82</v>
      </c>
      <c r="M5636" t="s">
        <v>106</v>
      </c>
      <c r="N5636" t="s">
        <v>100</v>
      </c>
      <c r="O5636" t="s">
        <v>85</v>
      </c>
      <c r="P5636" t="s">
        <v>1188</v>
      </c>
      <c r="Q5636" t="s">
        <v>87</v>
      </c>
      <c r="R5636" t="s">
        <v>88</v>
      </c>
      <c r="T5636" t="s">
        <v>89</v>
      </c>
      <c r="U5636" t="s">
        <v>90</v>
      </c>
      <c r="V5636">
        <v>0.52835500000000002</v>
      </c>
      <c r="W5636">
        <v>0</v>
      </c>
      <c r="X5636">
        <v>0</v>
      </c>
      <c r="Y5636">
        <v>1.05671</v>
      </c>
      <c r="Z5636">
        <v>1.05671</v>
      </c>
      <c r="AA5636">
        <v>0</v>
      </c>
      <c r="AB5636">
        <v>0</v>
      </c>
      <c r="AC5636">
        <v>0</v>
      </c>
      <c r="AP5636">
        <v>0</v>
      </c>
      <c r="AQ5636">
        <v>0</v>
      </c>
      <c r="AR5636">
        <v>0</v>
      </c>
      <c r="AS5636">
        <v>0</v>
      </c>
      <c r="AT5636">
        <v>0</v>
      </c>
      <c r="AU5636" t="s">
        <v>6171</v>
      </c>
      <c r="AV5636">
        <v>270</v>
      </c>
      <c r="AW5636">
        <v>0</v>
      </c>
      <c r="AX5636">
        <v>0</v>
      </c>
    </row>
    <row r="5637" spans="1:50" hidden="1" x14ac:dyDescent="0.3">
      <c r="A5637" t="s">
        <v>6679</v>
      </c>
      <c r="B5637" t="s">
        <v>6060</v>
      </c>
      <c r="D5637">
        <v>2559</v>
      </c>
      <c r="F5637">
        <v>5</v>
      </c>
      <c r="G5637" t="s">
        <v>383</v>
      </c>
      <c r="H5637" t="s">
        <v>78</v>
      </c>
      <c r="I5637" t="s">
        <v>252</v>
      </c>
      <c r="J5637" t="s">
        <v>346</v>
      </c>
      <c r="K5637" t="s">
        <v>121</v>
      </c>
      <c r="L5637" t="s">
        <v>82</v>
      </c>
      <c r="M5637" t="s">
        <v>106</v>
      </c>
      <c r="N5637" t="s">
        <v>84</v>
      </c>
      <c r="O5637" t="s">
        <v>85</v>
      </c>
      <c r="P5637" t="s">
        <v>1188</v>
      </c>
      <c r="Q5637" t="s">
        <v>87</v>
      </c>
      <c r="R5637" t="s">
        <v>107</v>
      </c>
      <c r="T5637" t="s">
        <v>89</v>
      </c>
      <c r="U5637" t="s">
        <v>90</v>
      </c>
      <c r="V5637">
        <v>3.1701299999999999</v>
      </c>
      <c r="W5637">
        <v>5.4676720000000003</v>
      </c>
      <c r="X5637">
        <v>3.1701299999999999</v>
      </c>
      <c r="Y5637">
        <v>3.1701299999999999</v>
      </c>
      <c r="Z5637">
        <v>0</v>
      </c>
      <c r="AA5637">
        <v>4.4676720000000003</v>
      </c>
      <c r="AB5637">
        <v>4.0116897398787943</v>
      </c>
      <c r="AC5637">
        <v>2.0328080921657539</v>
      </c>
      <c r="AP5637">
        <v>5.4676720000000003</v>
      </c>
      <c r="AQ5637">
        <v>5.4676720000000003</v>
      </c>
      <c r="AR5637">
        <v>5.4676720000000003</v>
      </c>
      <c r="AS5637">
        <v>5.4676720000000003</v>
      </c>
      <c r="AT5637">
        <v>1.7247469346682944</v>
      </c>
      <c r="AU5637" t="s">
        <v>6175</v>
      </c>
      <c r="AV5637">
        <v>60</v>
      </c>
      <c r="AW5637">
        <v>2.8745782244471572E-2</v>
      </c>
      <c r="AX5637">
        <v>1.1977409268529823E-3</v>
      </c>
    </row>
    <row r="5638" spans="1:50" hidden="1" x14ac:dyDescent="0.3">
      <c r="A5638" t="s">
        <v>6680</v>
      </c>
      <c r="B5638" t="s">
        <v>6060</v>
      </c>
      <c r="D5638">
        <v>2697</v>
      </c>
      <c r="F5638">
        <v>5</v>
      </c>
      <c r="G5638" t="s">
        <v>399</v>
      </c>
      <c r="H5638" t="s">
        <v>94</v>
      </c>
      <c r="I5638" t="s">
        <v>104</v>
      </c>
      <c r="J5638" t="s">
        <v>395</v>
      </c>
      <c r="K5638" t="s">
        <v>112</v>
      </c>
      <c r="L5638" t="s">
        <v>82</v>
      </c>
      <c r="M5638" t="s">
        <v>400</v>
      </c>
      <c r="N5638" t="s">
        <v>100</v>
      </c>
      <c r="O5638" t="s">
        <v>85</v>
      </c>
      <c r="P5638" t="s">
        <v>1188</v>
      </c>
      <c r="Q5638" t="s">
        <v>87</v>
      </c>
      <c r="R5638" t="s">
        <v>107</v>
      </c>
      <c r="T5638" t="s">
        <v>89</v>
      </c>
      <c r="U5638" t="s">
        <v>90</v>
      </c>
      <c r="V5638">
        <v>1.046143</v>
      </c>
      <c r="W5638">
        <v>0</v>
      </c>
      <c r="X5638">
        <v>0</v>
      </c>
      <c r="Y5638">
        <v>2.0922860000000001</v>
      </c>
      <c r="Z5638">
        <v>3.1384289999999999</v>
      </c>
      <c r="AA5638">
        <v>0</v>
      </c>
      <c r="AB5638">
        <v>0</v>
      </c>
      <c r="AC5638">
        <v>0</v>
      </c>
      <c r="AP5638">
        <v>0</v>
      </c>
      <c r="AQ5638">
        <v>0</v>
      </c>
      <c r="AR5638">
        <v>0</v>
      </c>
      <c r="AS5638">
        <v>0</v>
      </c>
      <c r="AT5638">
        <v>0</v>
      </c>
      <c r="AU5638" t="s">
        <v>6181</v>
      </c>
      <c r="AV5638">
        <v>150</v>
      </c>
      <c r="AW5638">
        <v>0</v>
      </c>
      <c r="AX5638">
        <v>0</v>
      </c>
    </row>
    <row r="5639" spans="1:50" hidden="1" x14ac:dyDescent="0.3">
      <c r="A5639" t="s">
        <v>6681</v>
      </c>
      <c r="B5639" t="s">
        <v>6060</v>
      </c>
      <c r="D5639">
        <v>2700</v>
      </c>
      <c r="F5639">
        <v>5</v>
      </c>
      <c r="G5639" t="s">
        <v>403</v>
      </c>
      <c r="H5639" t="s">
        <v>94</v>
      </c>
      <c r="I5639" t="s">
        <v>104</v>
      </c>
      <c r="J5639" t="s">
        <v>395</v>
      </c>
      <c r="K5639" t="s">
        <v>141</v>
      </c>
      <c r="L5639" t="s">
        <v>82</v>
      </c>
      <c r="M5639" t="s">
        <v>400</v>
      </c>
      <c r="N5639" t="s">
        <v>84</v>
      </c>
      <c r="O5639" t="s">
        <v>85</v>
      </c>
      <c r="P5639" t="s">
        <v>1188</v>
      </c>
      <c r="Q5639" t="s">
        <v>87</v>
      </c>
      <c r="R5639" t="s">
        <v>215</v>
      </c>
      <c r="T5639" t="s">
        <v>89</v>
      </c>
      <c r="U5639" t="s">
        <v>90</v>
      </c>
      <c r="V5639">
        <v>1.5850649999999999</v>
      </c>
      <c r="W5639">
        <v>0</v>
      </c>
      <c r="X5639">
        <v>0</v>
      </c>
      <c r="Y5639">
        <v>11.095454999999999</v>
      </c>
      <c r="Z5639">
        <v>0</v>
      </c>
      <c r="AA5639">
        <v>0</v>
      </c>
      <c r="AB5639">
        <v>0</v>
      </c>
      <c r="AC5639">
        <v>0</v>
      </c>
      <c r="AP5639">
        <v>0</v>
      </c>
      <c r="AQ5639">
        <v>0</v>
      </c>
      <c r="AR5639">
        <v>0</v>
      </c>
      <c r="AS5639">
        <v>0</v>
      </c>
      <c r="AT5639">
        <v>0</v>
      </c>
      <c r="AU5639" t="s">
        <v>6183</v>
      </c>
      <c r="AV5639">
        <v>80</v>
      </c>
      <c r="AW5639">
        <v>0</v>
      </c>
      <c r="AX5639">
        <v>0</v>
      </c>
    </row>
    <row r="5640" spans="1:50" hidden="1" x14ac:dyDescent="0.3">
      <c r="A5640" t="s">
        <v>6682</v>
      </c>
      <c r="B5640" t="s">
        <v>6060</v>
      </c>
      <c r="D5640">
        <v>273</v>
      </c>
      <c r="F5640">
        <v>5</v>
      </c>
      <c r="G5640" t="s">
        <v>422</v>
      </c>
      <c r="H5640" t="s">
        <v>94</v>
      </c>
      <c r="I5640" t="s">
        <v>95</v>
      </c>
      <c r="J5640" t="s">
        <v>96</v>
      </c>
      <c r="K5640" t="s">
        <v>168</v>
      </c>
      <c r="L5640" t="s">
        <v>82</v>
      </c>
      <c r="M5640" t="s">
        <v>410</v>
      </c>
      <c r="N5640" t="s">
        <v>100</v>
      </c>
      <c r="O5640" t="s">
        <v>85</v>
      </c>
      <c r="P5640" t="s">
        <v>1188</v>
      </c>
      <c r="Q5640" t="s">
        <v>87</v>
      </c>
      <c r="R5640" t="s">
        <v>215</v>
      </c>
      <c r="T5640" t="s">
        <v>89</v>
      </c>
      <c r="U5640" t="s">
        <v>90</v>
      </c>
      <c r="V5640">
        <v>0.31701299999999999</v>
      </c>
      <c r="W5640">
        <v>0</v>
      </c>
      <c r="X5640">
        <v>0</v>
      </c>
      <c r="Y5640">
        <v>0</v>
      </c>
      <c r="Z5640">
        <v>0</v>
      </c>
      <c r="AA5640">
        <v>0.34861599999999998</v>
      </c>
      <c r="AB5640">
        <v>0.7877069263348625</v>
      </c>
      <c r="AC5640">
        <v>0</v>
      </c>
      <c r="AP5640">
        <v>0</v>
      </c>
      <c r="AQ5640">
        <v>0</v>
      </c>
      <c r="AR5640">
        <v>0</v>
      </c>
      <c r="AS5640">
        <v>0</v>
      </c>
      <c r="AT5640">
        <v>0</v>
      </c>
      <c r="AU5640" t="s">
        <v>6187</v>
      </c>
      <c r="AV5640">
        <v>423</v>
      </c>
      <c r="AW5640">
        <v>0</v>
      </c>
      <c r="AX5640">
        <v>0</v>
      </c>
    </row>
    <row r="5641" spans="1:50" hidden="1" x14ac:dyDescent="0.3">
      <c r="A5641" t="s">
        <v>6683</v>
      </c>
      <c r="B5641" t="s">
        <v>6060</v>
      </c>
      <c r="D5641">
        <v>276</v>
      </c>
      <c r="F5641">
        <v>5</v>
      </c>
      <c r="G5641" t="s">
        <v>425</v>
      </c>
      <c r="H5641" t="s">
        <v>94</v>
      </c>
      <c r="I5641" t="s">
        <v>95</v>
      </c>
      <c r="J5641" t="s">
        <v>96</v>
      </c>
      <c r="K5641" t="s">
        <v>125</v>
      </c>
      <c r="L5641" t="s">
        <v>82</v>
      </c>
      <c r="M5641" t="s">
        <v>410</v>
      </c>
      <c r="N5641" t="s">
        <v>100</v>
      </c>
      <c r="O5641" t="s">
        <v>85</v>
      </c>
      <c r="P5641" t="s">
        <v>1188</v>
      </c>
      <c r="Q5641" t="s">
        <v>87</v>
      </c>
      <c r="R5641" t="s">
        <v>215</v>
      </c>
      <c r="T5641" t="s">
        <v>89</v>
      </c>
      <c r="U5641" t="s">
        <v>90</v>
      </c>
      <c r="V5641">
        <v>0.52835500000000002</v>
      </c>
      <c r="W5641">
        <v>6.736656</v>
      </c>
      <c r="X5641">
        <v>7.925325</v>
      </c>
      <c r="Y5641">
        <v>3.1701299999999999</v>
      </c>
      <c r="Z5641">
        <v>1.05671</v>
      </c>
      <c r="AA5641">
        <v>4.736656</v>
      </c>
      <c r="AB5641">
        <v>5.5085352803454297</v>
      </c>
      <c r="AC5641">
        <v>8.8182855797873909</v>
      </c>
      <c r="AP5641">
        <v>6.736656</v>
      </c>
      <c r="AQ5641">
        <v>6.736656</v>
      </c>
      <c r="AR5641">
        <v>6.736656</v>
      </c>
      <c r="AS5641">
        <v>6.736656</v>
      </c>
      <c r="AT5641">
        <v>12.750245573525376</v>
      </c>
      <c r="AU5641" t="s">
        <v>6189</v>
      </c>
      <c r="AV5641">
        <v>270</v>
      </c>
      <c r="AW5641">
        <v>4.7223131753797692E-2</v>
      </c>
      <c r="AX5641">
        <v>1.9676304897415704E-3</v>
      </c>
    </row>
    <row r="5642" spans="1:50" hidden="1" x14ac:dyDescent="0.3">
      <c r="A5642" t="s">
        <v>6684</v>
      </c>
      <c r="B5642" t="s">
        <v>6060</v>
      </c>
      <c r="D5642">
        <v>285</v>
      </c>
      <c r="F5642">
        <v>5</v>
      </c>
      <c r="G5642" t="s">
        <v>432</v>
      </c>
      <c r="H5642" t="s">
        <v>94</v>
      </c>
      <c r="I5642" t="s">
        <v>95</v>
      </c>
      <c r="J5642" t="s">
        <v>96</v>
      </c>
      <c r="K5642" t="s">
        <v>81</v>
      </c>
      <c r="L5642" t="s">
        <v>82</v>
      </c>
      <c r="M5642" t="s">
        <v>410</v>
      </c>
      <c r="N5642" t="s">
        <v>84</v>
      </c>
      <c r="O5642" t="s">
        <v>85</v>
      </c>
      <c r="P5642" t="s">
        <v>1188</v>
      </c>
      <c r="Q5642" t="s">
        <v>87</v>
      </c>
      <c r="R5642" t="s">
        <v>107</v>
      </c>
      <c r="T5642" t="s">
        <v>89</v>
      </c>
      <c r="U5642" t="s">
        <v>90</v>
      </c>
      <c r="V5642">
        <v>2.1134200000000001</v>
      </c>
      <c r="W5642">
        <v>16.035117082929862</v>
      </c>
      <c r="X5642">
        <v>16.907361000000002</v>
      </c>
      <c r="Y5642">
        <v>6.3402599999999998</v>
      </c>
      <c r="Z5642">
        <v>16.907360000000001</v>
      </c>
      <c r="AA5642">
        <v>21.149837999999999</v>
      </c>
      <c r="AB5642">
        <v>15.644016666273037</v>
      </c>
      <c r="AC5642">
        <v>21.975002589104104</v>
      </c>
      <c r="AP5642">
        <v>26.149837999999999</v>
      </c>
      <c r="AQ5642">
        <v>16.035117082929862</v>
      </c>
      <c r="AR5642">
        <v>16.035117082929862</v>
      </c>
      <c r="AS5642">
        <v>16.035117082929862</v>
      </c>
      <c r="AT5642">
        <v>7.5872836837589599</v>
      </c>
      <c r="AU5642" t="s">
        <v>6195</v>
      </c>
      <c r="AV5642">
        <v>80</v>
      </c>
      <c r="AW5642">
        <v>9.4841046046986996E-2</v>
      </c>
      <c r="AX5642">
        <v>3.9517102519577912E-3</v>
      </c>
    </row>
    <row r="5643" spans="1:50" hidden="1" x14ac:dyDescent="0.3">
      <c r="A5643" t="s">
        <v>6685</v>
      </c>
      <c r="B5643" t="s">
        <v>6060</v>
      </c>
      <c r="D5643">
        <v>2860</v>
      </c>
      <c r="F5643">
        <v>5</v>
      </c>
      <c r="G5643" t="s">
        <v>435</v>
      </c>
      <c r="H5643" t="s">
        <v>78</v>
      </c>
      <c r="I5643" t="s">
        <v>79</v>
      </c>
      <c r="J5643" t="s">
        <v>436</v>
      </c>
      <c r="K5643" t="s">
        <v>387</v>
      </c>
      <c r="L5643" t="s">
        <v>388</v>
      </c>
      <c r="M5643" t="s">
        <v>113</v>
      </c>
      <c r="N5643" t="s">
        <v>100</v>
      </c>
      <c r="O5643" t="s">
        <v>85</v>
      </c>
      <c r="P5643" t="s">
        <v>1188</v>
      </c>
      <c r="Q5643" t="s">
        <v>87</v>
      </c>
      <c r="R5643" t="s">
        <v>88</v>
      </c>
      <c r="T5643" t="s">
        <v>89</v>
      </c>
      <c r="U5643" t="s">
        <v>90</v>
      </c>
      <c r="V5643">
        <v>0.211342</v>
      </c>
      <c r="W5643">
        <v>0</v>
      </c>
      <c r="X5643">
        <v>0.84536800000000001</v>
      </c>
      <c r="Y5643">
        <v>0.84536800000000001</v>
      </c>
      <c r="Z5643">
        <v>1.05671</v>
      </c>
      <c r="AA5643">
        <v>0.45726800000000001</v>
      </c>
      <c r="AB5643">
        <v>0.70202969779223923</v>
      </c>
      <c r="AC5643">
        <v>0.74065393873880558</v>
      </c>
      <c r="AP5643">
        <v>0</v>
      </c>
      <c r="AQ5643">
        <v>0</v>
      </c>
      <c r="AR5643">
        <v>0</v>
      </c>
      <c r="AS5643">
        <v>0</v>
      </c>
      <c r="AT5643">
        <v>0</v>
      </c>
      <c r="AU5643" t="s">
        <v>6197</v>
      </c>
      <c r="AV5643">
        <v>672</v>
      </c>
      <c r="AW5643">
        <v>0</v>
      </c>
      <c r="AX5643">
        <v>0</v>
      </c>
    </row>
    <row r="5644" spans="1:50" hidden="1" x14ac:dyDescent="0.3">
      <c r="A5644" t="s">
        <v>6686</v>
      </c>
      <c r="B5644" t="s">
        <v>6060</v>
      </c>
      <c r="D5644">
        <v>2861</v>
      </c>
      <c r="F5644">
        <v>5</v>
      </c>
      <c r="G5644" t="s">
        <v>439</v>
      </c>
      <c r="H5644" t="s">
        <v>78</v>
      </c>
      <c r="I5644" t="s">
        <v>79</v>
      </c>
      <c r="J5644" t="s">
        <v>436</v>
      </c>
      <c r="K5644" t="s">
        <v>137</v>
      </c>
      <c r="L5644" t="s">
        <v>388</v>
      </c>
      <c r="M5644" t="s">
        <v>113</v>
      </c>
      <c r="N5644" t="s">
        <v>84</v>
      </c>
      <c r="O5644" t="s">
        <v>85</v>
      </c>
      <c r="P5644" t="s">
        <v>1188</v>
      </c>
      <c r="Q5644" t="s">
        <v>87</v>
      </c>
      <c r="R5644" t="s">
        <v>215</v>
      </c>
      <c r="T5644" t="s">
        <v>89</v>
      </c>
      <c r="U5644" t="s">
        <v>90</v>
      </c>
      <c r="V5644">
        <v>1.05671</v>
      </c>
      <c r="W5644">
        <v>0</v>
      </c>
      <c r="X5644">
        <v>4.2268400000000002</v>
      </c>
      <c r="Y5644">
        <v>5.28355</v>
      </c>
      <c r="Z5644">
        <v>5.28355</v>
      </c>
      <c r="AA5644">
        <v>1.3942460000000001</v>
      </c>
      <c r="AB5644">
        <v>2.8580292923461403</v>
      </c>
      <c r="AC5644">
        <v>5.362829203283912</v>
      </c>
      <c r="AP5644">
        <v>0</v>
      </c>
      <c r="AQ5644">
        <v>0</v>
      </c>
      <c r="AR5644">
        <v>0</v>
      </c>
      <c r="AS5644">
        <v>0</v>
      </c>
      <c r="AT5644">
        <v>0</v>
      </c>
      <c r="AU5644" t="s">
        <v>6199</v>
      </c>
      <c r="AV5644">
        <v>148</v>
      </c>
      <c r="AW5644">
        <v>0</v>
      </c>
      <c r="AX5644">
        <v>0</v>
      </c>
    </row>
    <row r="5645" spans="1:50" hidden="1" x14ac:dyDescent="0.3">
      <c r="A5645" t="s">
        <v>6687</v>
      </c>
      <c r="B5645" t="s">
        <v>6060</v>
      </c>
      <c r="D5645">
        <v>2862</v>
      </c>
      <c r="F5645">
        <v>5</v>
      </c>
      <c r="G5645" t="s">
        <v>442</v>
      </c>
      <c r="H5645" t="s">
        <v>78</v>
      </c>
      <c r="I5645" t="s">
        <v>79</v>
      </c>
      <c r="J5645" t="s">
        <v>436</v>
      </c>
      <c r="K5645" t="s">
        <v>387</v>
      </c>
      <c r="L5645" t="s">
        <v>388</v>
      </c>
      <c r="M5645" t="s">
        <v>129</v>
      </c>
      <c r="N5645" t="s">
        <v>100</v>
      </c>
      <c r="O5645" t="s">
        <v>85</v>
      </c>
      <c r="P5645" t="s">
        <v>1188</v>
      </c>
      <c r="Q5645" t="s">
        <v>87</v>
      </c>
      <c r="R5645" t="s">
        <v>107</v>
      </c>
      <c r="T5645" t="s">
        <v>89</v>
      </c>
      <c r="U5645" t="s">
        <v>90</v>
      </c>
      <c r="V5645">
        <v>0.211342</v>
      </c>
      <c r="W5645">
        <v>0</v>
      </c>
      <c r="X5645">
        <v>0.63402599999999998</v>
      </c>
      <c r="Y5645">
        <v>0.211342</v>
      </c>
      <c r="Z5645">
        <v>0.422684</v>
      </c>
      <c r="AA5645">
        <v>0.40549099999999999</v>
      </c>
      <c r="AB5645">
        <v>0.5033741415164662</v>
      </c>
      <c r="AC5645">
        <v>0.47308915309060973</v>
      </c>
      <c r="AP5645">
        <v>0</v>
      </c>
      <c r="AQ5645">
        <v>0</v>
      </c>
      <c r="AR5645">
        <v>0</v>
      </c>
      <c r="AS5645">
        <v>0</v>
      </c>
      <c r="AT5645">
        <v>0</v>
      </c>
      <c r="AU5645" t="s">
        <v>6201</v>
      </c>
      <c r="AV5645">
        <v>672</v>
      </c>
      <c r="AW5645">
        <v>0</v>
      </c>
      <c r="AX5645">
        <v>0</v>
      </c>
    </row>
    <row r="5646" spans="1:50" hidden="1" x14ac:dyDescent="0.3">
      <c r="A5646" t="s">
        <v>6688</v>
      </c>
      <c r="B5646" t="s">
        <v>6060</v>
      </c>
      <c r="D5646">
        <v>2864</v>
      </c>
      <c r="F5646">
        <v>5</v>
      </c>
      <c r="G5646" t="s">
        <v>445</v>
      </c>
      <c r="H5646" t="s">
        <v>78</v>
      </c>
      <c r="I5646" t="s">
        <v>79</v>
      </c>
      <c r="J5646" t="s">
        <v>436</v>
      </c>
      <c r="K5646" t="s">
        <v>137</v>
      </c>
      <c r="L5646" t="s">
        <v>388</v>
      </c>
      <c r="M5646" t="s">
        <v>129</v>
      </c>
      <c r="N5646" t="s">
        <v>84</v>
      </c>
      <c r="O5646" t="s">
        <v>85</v>
      </c>
      <c r="P5646" t="s">
        <v>1188</v>
      </c>
      <c r="Q5646" t="s">
        <v>87</v>
      </c>
      <c r="R5646" t="s">
        <v>107</v>
      </c>
      <c r="T5646" t="s">
        <v>89</v>
      </c>
      <c r="U5646" t="s">
        <v>90</v>
      </c>
      <c r="V5646">
        <v>1.05671</v>
      </c>
      <c r="W5646">
        <v>0</v>
      </c>
      <c r="X5646">
        <v>3.1701299999999999</v>
      </c>
      <c r="Y5646">
        <v>3.1701299999999999</v>
      </c>
      <c r="Z5646">
        <v>2.1134200000000001</v>
      </c>
      <c r="AA5646">
        <v>1.1360410000000001</v>
      </c>
      <c r="AB5646">
        <v>2.3902526849323755</v>
      </c>
      <c r="AC5646">
        <v>3.9933166835606069</v>
      </c>
      <c r="AP5646">
        <v>0</v>
      </c>
      <c r="AQ5646">
        <v>0</v>
      </c>
      <c r="AR5646">
        <v>0</v>
      </c>
      <c r="AS5646">
        <v>0</v>
      </c>
      <c r="AT5646">
        <v>0</v>
      </c>
      <c r="AU5646" t="s">
        <v>6203</v>
      </c>
      <c r="AV5646">
        <v>148</v>
      </c>
      <c r="AW5646">
        <v>0</v>
      </c>
      <c r="AX5646">
        <v>0</v>
      </c>
    </row>
    <row r="5647" spans="1:50" hidden="1" x14ac:dyDescent="0.3">
      <c r="A5647" t="s">
        <v>6689</v>
      </c>
      <c r="B5647" t="s">
        <v>6060</v>
      </c>
      <c r="D5647">
        <v>2916</v>
      </c>
      <c r="F5647">
        <v>5</v>
      </c>
      <c r="G5647" t="s">
        <v>458</v>
      </c>
      <c r="H5647" t="s">
        <v>94</v>
      </c>
      <c r="I5647" t="s">
        <v>104</v>
      </c>
      <c r="J5647" t="s">
        <v>210</v>
      </c>
      <c r="K5647" t="s">
        <v>168</v>
      </c>
      <c r="L5647" t="s">
        <v>82</v>
      </c>
      <c r="M5647" t="s">
        <v>455</v>
      </c>
      <c r="N5647" t="s">
        <v>100</v>
      </c>
      <c r="O5647" t="s">
        <v>85</v>
      </c>
      <c r="P5647" t="s">
        <v>1188</v>
      </c>
      <c r="Q5647" t="s">
        <v>87</v>
      </c>
      <c r="R5647" t="s">
        <v>215</v>
      </c>
      <c r="T5647" t="s">
        <v>89</v>
      </c>
      <c r="U5647" t="s">
        <v>90</v>
      </c>
      <c r="V5647">
        <v>0.31701299999999999</v>
      </c>
      <c r="W5647">
        <v>0</v>
      </c>
      <c r="X5647">
        <v>0.63402599999999998</v>
      </c>
      <c r="Y5647">
        <v>0</v>
      </c>
      <c r="Z5647">
        <v>0</v>
      </c>
      <c r="AA5647">
        <v>7.4986999999999998E-2</v>
      </c>
      <c r="AB5647">
        <v>0</v>
      </c>
      <c r="AC5647">
        <v>0</v>
      </c>
      <c r="AP5647">
        <v>0</v>
      </c>
      <c r="AQ5647">
        <v>0</v>
      </c>
      <c r="AR5647">
        <v>0</v>
      </c>
      <c r="AS5647">
        <v>0</v>
      </c>
      <c r="AT5647">
        <v>0</v>
      </c>
      <c r="AU5647" t="s">
        <v>6209</v>
      </c>
      <c r="AV5647">
        <v>423</v>
      </c>
      <c r="AW5647">
        <v>0</v>
      </c>
      <c r="AX5647">
        <v>0</v>
      </c>
    </row>
    <row r="5648" spans="1:50" hidden="1" x14ac:dyDescent="0.3">
      <c r="A5648" t="s">
        <v>6690</v>
      </c>
      <c r="B5648" t="s">
        <v>6060</v>
      </c>
      <c r="D5648">
        <v>2917</v>
      </c>
      <c r="F5648">
        <v>5</v>
      </c>
      <c r="G5648" t="s">
        <v>461</v>
      </c>
      <c r="H5648" t="s">
        <v>94</v>
      </c>
      <c r="I5648" t="s">
        <v>104</v>
      </c>
      <c r="J5648" t="s">
        <v>210</v>
      </c>
      <c r="K5648" t="s">
        <v>125</v>
      </c>
      <c r="L5648" t="s">
        <v>82</v>
      </c>
      <c r="M5648" t="s">
        <v>455</v>
      </c>
      <c r="N5648" t="s">
        <v>100</v>
      </c>
      <c r="O5648" t="s">
        <v>85</v>
      </c>
      <c r="P5648" t="s">
        <v>1188</v>
      </c>
      <c r="Q5648" t="s">
        <v>87</v>
      </c>
      <c r="R5648" t="s">
        <v>215</v>
      </c>
      <c r="T5648" t="s">
        <v>89</v>
      </c>
      <c r="U5648" t="s">
        <v>90</v>
      </c>
      <c r="V5648">
        <v>0.52835500000000002</v>
      </c>
      <c r="W5648">
        <v>1.9999960000000001</v>
      </c>
      <c r="X5648">
        <v>1.05671</v>
      </c>
      <c r="Y5648">
        <v>2.1134200000000001</v>
      </c>
      <c r="Z5648">
        <v>0.52835500000000002</v>
      </c>
      <c r="AA5648">
        <v>2.5311050000000002</v>
      </c>
      <c r="AB5648">
        <v>2.2376065981098776</v>
      </c>
      <c r="AC5648">
        <v>1.9154901232289312</v>
      </c>
      <c r="AP5648">
        <v>1.9999960000000001</v>
      </c>
      <c r="AQ5648">
        <v>1.9999960000000001</v>
      </c>
      <c r="AR5648">
        <v>1.9999960000000001</v>
      </c>
      <c r="AS5648">
        <v>1.9999960000000001</v>
      </c>
      <c r="AT5648">
        <v>3.785326153817036</v>
      </c>
      <c r="AU5648" t="s">
        <v>6211</v>
      </c>
      <c r="AV5648">
        <v>270</v>
      </c>
      <c r="AW5648">
        <v>1.4019726495618652E-2</v>
      </c>
      <c r="AX5648">
        <v>5.8415527065077712E-4</v>
      </c>
    </row>
    <row r="5649" spans="1:50" hidden="1" x14ac:dyDescent="0.3">
      <c r="A5649" t="s">
        <v>6691</v>
      </c>
      <c r="B5649" t="s">
        <v>6060</v>
      </c>
      <c r="D5649">
        <v>2930</v>
      </c>
      <c r="F5649">
        <v>5</v>
      </c>
      <c r="G5649" t="s">
        <v>470</v>
      </c>
      <c r="H5649" t="s">
        <v>94</v>
      </c>
      <c r="I5649" t="s">
        <v>104</v>
      </c>
      <c r="J5649" t="s">
        <v>210</v>
      </c>
      <c r="K5649" t="s">
        <v>137</v>
      </c>
      <c r="L5649" t="s">
        <v>82</v>
      </c>
      <c r="M5649" t="s">
        <v>455</v>
      </c>
      <c r="N5649" t="s">
        <v>100</v>
      </c>
      <c r="O5649" t="s">
        <v>85</v>
      </c>
      <c r="P5649" t="s">
        <v>1188</v>
      </c>
      <c r="Q5649" t="s">
        <v>87</v>
      </c>
      <c r="R5649" t="s">
        <v>107</v>
      </c>
      <c r="T5649" t="s">
        <v>89</v>
      </c>
      <c r="U5649" t="s">
        <v>90</v>
      </c>
      <c r="V5649">
        <v>1.0567101091933779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6.9891151178904991</v>
      </c>
      <c r="AP5649">
        <v>0</v>
      </c>
      <c r="AQ5649">
        <v>0</v>
      </c>
      <c r="AR5649">
        <v>0</v>
      </c>
      <c r="AS5649">
        <v>0</v>
      </c>
      <c r="AT5649">
        <v>0</v>
      </c>
      <c r="AU5649" t="s">
        <v>6217</v>
      </c>
      <c r="AV5649">
        <v>150</v>
      </c>
      <c r="AW5649">
        <v>0</v>
      </c>
      <c r="AX5649">
        <v>0</v>
      </c>
    </row>
    <row r="5650" spans="1:50" hidden="1" x14ac:dyDescent="0.3">
      <c r="A5650" t="s">
        <v>6692</v>
      </c>
      <c r="B5650" t="s">
        <v>6060</v>
      </c>
      <c r="D5650">
        <v>2940</v>
      </c>
      <c r="F5650">
        <v>5</v>
      </c>
      <c r="G5650" t="s">
        <v>482</v>
      </c>
      <c r="H5650" t="s">
        <v>94</v>
      </c>
      <c r="I5650" t="s">
        <v>104</v>
      </c>
      <c r="J5650" t="s">
        <v>210</v>
      </c>
      <c r="K5650" t="s">
        <v>81</v>
      </c>
      <c r="L5650" t="s">
        <v>82</v>
      </c>
      <c r="M5650" t="s">
        <v>455</v>
      </c>
      <c r="N5650" t="s">
        <v>84</v>
      </c>
      <c r="O5650" t="s">
        <v>85</v>
      </c>
      <c r="P5650" t="s">
        <v>1188</v>
      </c>
      <c r="Q5650" t="s">
        <v>87</v>
      </c>
      <c r="R5650" t="s">
        <v>215</v>
      </c>
      <c r="T5650" t="s">
        <v>89</v>
      </c>
      <c r="U5650" t="s">
        <v>90</v>
      </c>
      <c r="V5650">
        <v>2.1134200000000001</v>
      </c>
      <c r="W5650">
        <v>4.0707961139525519</v>
      </c>
      <c r="X5650">
        <v>8.4536800000000003</v>
      </c>
      <c r="Y5650">
        <v>10.5671</v>
      </c>
      <c r="Z5650">
        <v>6.3402599999999998</v>
      </c>
      <c r="AA5650">
        <v>8.2496189999999991</v>
      </c>
      <c r="AB5650">
        <v>3.9715084038561486</v>
      </c>
      <c r="AC5650">
        <v>6.6907622225858807</v>
      </c>
      <c r="AP5650">
        <v>9.2496189999999991</v>
      </c>
      <c r="AQ5650">
        <v>4.0707961139525519</v>
      </c>
      <c r="AR5650">
        <v>4.0707961139525519</v>
      </c>
      <c r="AS5650">
        <v>4.0707961139525519</v>
      </c>
      <c r="AT5650">
        <v>1.9261652269556224</v>
      </c>
      <c r="AU5650" t="s">
        <v>6221</v>
      </c>
      <c r="AV5650">
        <v>80</v>
      </c>
      <c r="AW5650">
        <v>2.4077065336945279E-2</v>
      </c>
      <c r="AX5650">
        <v>1.0032110557060532E-3</v>
      </c>
    </row>
    <row r="5651" spans="1:50" hidden="1" x14ac:dyDescent="0.3">
      <c r="A5651" t="s">
        <v>6693</v>
      </c>
      <c r="B5651" t="s">
        <v>6060</v>
      </c>
      <c r="D5651">
        <v>2946</v>
      </c>
      <c r="F5651">
        <v>5</v>
      </c>
      <c r="G5651" t="s">
        <v>488</v>
      </c>
      <c r="H5651" t="s">
        <v>94</v>
      </c>
      <c r="I5651" t="s">
        <v>104</v>
      </c>
      <c r="J5651" t="s">
        <v>210</v>
      </c>
      <c r="K5651" t="s">
        <v>121</v>
      </c>
      <c r="L5651" t="s">
        <v>82</v>
      </c>
      <c r="M5651" t="s">
        <v>455</v>
      </c>
      <c r="N5651" t="s">
        <v>84</v>
      </c>
      <c r="O5651" t="s">
        <v>85</v>
      </c>
      <c r="P5651" t="s">
        <v>1188</v>
      </c>
      <c r="Q5651" t="s">
        <v>87</v>
      </c>
      <c r="R5651" t="s">
        <v>215</v>
      </c>
      <c r="T5651" t="s">
        <v>89</v>
      </c>
      <c r="U5651" t="s">
        <v>90</v>
      </c>
      <c r="V5651">
        <v>3.1701299999999999</v>
      </c>
      <c r="W5651">
        <v>12.839599</v>
      </c>
      <c r="X5651">
        <v>6.3402599999999998</v>
      </c>
      <c r="Y5651">
        <v>12.68052</v>
      </c>
      <c r="Z5651">
        <v>6.3402599999999998</v>
      </c>
      <c r="AA5651">
        <v>10.839599</v>
      </c>
      <c r="AB5651">
        <v>6.6623856897497777</v>
      </c>
      <c r="AC5651">
        <v>6.5934585856918648</v>
      </c>
      <c r="AP5651">
        <v>12.839599</v>
      </c>
      <c r="AQ5651">
        <v>12.839599</v>
      </c>
      <c r="AR5651">
        <v>12.839599</v>
      </c>
      <c r="AS5651">
        <v>12.839599</v>
      </c>
      <c r="AT5651">
        <v>4.0501805919631053</v>
      </c>
      <c r="AU5651" t="s">
        <v>6223</v>
      </c>
      <c r="AV5651">
        <v>60</v>
      </c>
      <c r="AW5651">
        <v>6.7503009866051761E-2</v>
      </c>
      <c r="AX5651">
        <v>2.8126254110854899E-3</v>
      </c>
    </row>
    <row r="5652" spans="1:50" hidden="1" x14ac:dyDescent="0.3">
      <c r="A5652" t="s">
        <v>6694</v>
      </c>
      <c r="B5652" t="s">
        <v>6060</v>
      </c>
      <c r="D5652">
        <v>296</v>
      </c>
      <c r="F5652">
        <v>5</v>
      </c>
      <c r="G5652" t="s">
        <v>504</v>
      </c>
      <c r="H5652" t="s">
        <v>94</v>
      </c>
      <c r="I5652" t="s">
        <v>95</v>
      </c>
      <c r="J5652" t="s">
        <v>96</v>
      </c>
      <c r="K5652" t="s">
        <v>121</v>
      </c>
      <c r="L5652" t="s">
        <v>82</v>
      </c>
      <c r="M5652" t="s">
        <v>410</v>
      </c>
      <c r="N5652" t="s">
        <v>84</v>
      </c>
      <c r="O5652" t="s">
        <v>85</v>
      </c>
      <c r="P5652" t="s">
        <v>1188</v>
      </c>
      <c r="Q5652" t="s">
        <v>87</v>
      </c>
      <c r="R5652" t="s">
        <v>215</v>
      </c>
      <c r="T5652" t="s">
        <v>89</v>
      </c>
      <c r="U5652" t="s">
        <v>90</v>
      </c>
      <c r="V5652">
        <v>3.1701299999999999</v>
      </c>
      <c r="W5652">
        <v>39.015811999999997</v>
      </c>
      <c r="X5652">
        <v>22.190911</v>
      </c>
      <c r="Y5652">
        <v>12.68052</v>
      </c>
      <c r="Z5652">
        <v>6.3402599999999998</v>
      </c>
      <c r="AA5652">
        <v>29.015812</v>
      </c>
      <c r="AB5652">
        <v>24.42851806171787</v>
      </c>
      <c r="AC5652">
        <v>12.422085051198982</v>
      </c>
      <c r="AP5652">
        <v>39.015811999999997</v>
      </c>
      <c r="AQ5652">
        <v>39.015811999999997</v>
      </c>
      <c r="AR5652">
        <v>39.015811999999997</v>
      </c>
      <c r="AS5652">
        <v>39.015811999999997</v>
      </c>
      <c r="AT5652">
        <v>12.307322412645538</v>
      </c>
      <c r="AU5652" t="s">
        <v>6227</v>
      </c>
      <c r="AV5652">
        <v>60</v>
      </c>
      <c r="AW5652">
        <v>0.20512204021075897</v>
      </c>
      <c r="AX5652">
        <v>8.546751675448291E-3</v>
      </c>
    </row>
    <row r="5653" spans="1:50" hidden="1" x14ac:dyDescent="0.3">
      <c r="A5653" t="s">
        <v>6695</v>
      </c>
      <c r="B5653" t="s">
        <v>6060</v>
      </c>
      <c r="D5653">
        <v>410</v>
      </c>
      <c r="F5653">
        <v>5</v>
      </c>
      <c r="G5653" t="s">
        <v>551</v>
      </c>
      <c r="H5653" t="s">
        <v>78</v>
      </c>
      <c r="I5653" t="s">
        <v>79</v>
      </c>
      <c r="J5653" t="s">
        <v>80</v>
      </c>
      <c r="K5653" t="s">
        <v>121</v>
      </c>
      <c r="L5653" t="s">
        <v>82</v>
      </c>
      <c r="M5653" t="s">
        <v>545</v>
      </c>
      <c r="N5653" t="s">
        <v>84</v>
      </c>
      <c r="O5653" t="s">
        <v>85</v>
      </c>
      <c r="P5653" t="s">
        <v>1188</v>
      </c>
      <c r="Q5653" t="s">
        <v>87</v>
      </c>
      <c r="R5653" t="s">
        <v>155</v>
      </c>
      <c r="T5653" t="s">
        <v>89</v>
      </c>
      <c r="U5653" t="s">
        <v>90</v>
      </c>
      <c r="V5653">
        <v>3.1701299999999999</v>
      </c>
      <c r="W5653">
        <v>0</v>
      </c>
      <c r="X5653">
        <v>3.1701299999999999</v>
      </c>
      <c r="Y5653">
        <v>0</v>
      </c>
      <c r="Z5653">
        <v>0</v>
      </c>
      <c r="AA5653">
        <v>0</v>
      </c>
      <c r="AB5653">
        <v>0</v>
      </c>
      <c r="AC5653">
        <v>0</v>
      </c>
      <c r="AP5653">
        <v>0</v>
      </c>
      <c r="AQ5653">
        <v>0</v>
      </c>
      <c r="AR5653">
        <v>0</v>
      </c>
      <c r="AS5653">
        <v>0</v>
      </c>
      <c r="AT5653">
        <v>0</v>
      </c>
      <c r="AU5653" t="s">
        <v>6254</v>
      </c>
      <c r="AV5653">
        <v>60</v>
      </c>
      <c r="AW5653">
        <v>0</v>
      </c>
      <c r="AX5653">
        <v>0</v>
      </c>
    </row>
    <row r="5654" spans="1:50" hidden="1" x14ac:dyDescent="0.3">
      <c r="A5654" t="s">
        <v>6696</v>
      </c>
      <c r="B5654" t="s">
        <v>6060</v>
      </c>
      <c r="D5654">
        <v>413</v>
      </c>
      <c r="F5654">
        <v>5</v>
      </c>
      <c r="G5654" t="s">
        <v>560</v>
      </c>
      <c r="H5654" t="s">
        <v>78</v>
      </c>
      <c r="I5654" t="s">
        <v>79</v>
      </c>
      <c r="J5654" t="s">
        <v>111</v>
      </c>
      <c r="K5654" t="s">
        <v>387</v>
      </c>
      <c r="L5654" t="s">
        <v>388</v>
      </c>
      <c r="M5654" t="s">
        <v>113</v>
      </c>
      <c r="N5654" t="s">
        <v>100</v>
      </c>
      <c r="O5654" t="s">
        <v>85</v>
      </c>
      <c r="P5654" t="s">
        <v>1188</v>
      </c>
      <c r="Q5654" t="s">
        <v>87</v>
      </c>
      <c r="R5654" t="s">
        <v>88</v>
      </c>
      <c r="T5654" t="s">
        <v>89</v>
      </c>
      <c r="U5654" t="s">
        <v>90</v>
      </c>
      <c r="V5654">
        <v>0.211342</v>
      </c>
      <c r="W5654">
        <v>0</v>
      </c>
      <c r="X5654">
        <v>0.422684</v>
      </c>
      <c r="Y5654">
        <v>0</v>
      </c>
      <c r="Z5654">
        <v>0.84536800000000001</v>
      </c>
      <c r="AA5654">
        <v>0.574631</v>
      </c>
      <c r="AB5654">
        <v>0.55000609999999994</v>
      </c>
      <c r="AC5654">
        <v>0</v>
      </c>
      <c r="AP5654">
        <v>0</v>
      </c>
      <c r="AQ5654">
        <v>0</v>
      </c>
      <c r="AR5654">
        <v>0</v>
      </c>
      <c r="AS5654">
        <v>0</v>
      </c>
      <c r="AT5654">
        <v>0</v>
      </c>
      <c r="AU5654" t="s">
        <v>6260</v>
      </c>
      <c r="AV5654">
        <v>672</v>
      </c>
      <c r="AW5654">
        <v>0</v>
      </c>
      <c r="AX5654">
        <v>0</v>
      </c>
    </row>
    <row r="5655" spans="1:50" hidden="1" x14ac:dyDescent="0.3">
      <c r="A5655" t="s">
        <v>6697</v>
      </c>
      <c r="B5655" t="s">
        <v>6060</v>
      </c>
      <c r="D5655">
        <v>414</v>
      </c>
      <c r="F5655">
        <v>5</v>
      </c>
      <c r="G5655" t="s">
        <v>563</v>
      </c>
      <c r="H5655" t="s">
        <v>78</v>
      </c>
      <c r="I5655" t="s">
        <v>79</v>
      </c>
      <c r="J5655" t="s">
        <v>111</v>
      </c>
      <c r="K5655" t="s">
        <v>387</v>
      </c>
      <c r="L5655" t="s">
        <v>388</v>
      </c>
      <c r="M5655" t="s">
        <v>129</v>
      </c>
      <c r="N5655" t="s">
        <v>100</v>
      </c>
      <c r="O5655" t="s">
        <v>85</v>
      </c>
      <c r="P5655" t="s">
        <v>1188</v>
      </c>
      <c r="Q5655" t="s">
        <v>87</v>
      </c>
      <c r="R5655" t="s">
        <v>88</v>
      </c>
      <c r="T5655" t="s">
        <v>89</v>
      </c>
      <c r="U5655" t="s">
        <v>90</v>
      </c>
      <c r="V5655">
        <v>0.211342</v>
      </c>
      <c r="W5655">
        <v>0</v>
      </c>
      <c r="X5655">
        <v>0.211342</v>
      </c>
      <c r="Y5655">
        <v>0.211342</v>
      </c>
      <c r="Z5655">
        <v>0.211342</v>
      </c>
      <c r="AA5655">
        <v>0.43899899999999997</v>
      </c>
      <c r="AB5655">
        <v>0.50552249999999999</v>
      </c>
      <c r="AC5655">
        <v>0</v>
      </c>
      <c r="AP5655">
        <v>0</v>
      </c>
      <c r="AQ5655">
        <v>0</v>
      </c>
      <c r="AR5655">
        <v>0</v>
      </c>
      <c r="AS5655">
        <v>0</v>
      </c>
      <c r="AT5655">
        <v>0</v>
      </c>
      <c r="AU5655" t="s">
        <v>6262</v>
      </c>
      <c r="AV5655">
        <v>672</v>
      </c>
      <c r="AW5655">
        <v>0</v>
      </c>
      <c r="AX5655">
        <v>0</v>
      </c>
    </row>
    <row r="5656" spans="1:50" hidden="1" x14ac:dyDescent="0.3">
      <c r="A5656" t="s">
        <v>6698</v>
      </c>
      <c r="B5656" t="s">
        <v>6060</v>
      </c>
      <c r="D5656">
        <v>425</v>
      </c>
      <c r="F5656">
        <v>5</v>
      </c>
      <c r="G5656" t="s">
        <v>581</v>
      </c>
      <c r="H5656" t="s">
        <v>78</v>
      </c>
      <c r="I5656" t="s">
        <v>79</v>
      </c>
      <c r="J5656" t="s">
        <v>80</v>
      </c>
      <c r="K5656" t="s">
        <v>168</v>
      </c>
      <c r="L5656" t="s">
        <v>82</v>
      </c>
      <c r="M5656" t="s">
        <v>582</v>
      </c>
      <c r="N5656" t="s">
        <v>100</v>
      </c>
      <c r="O5656" t="s">
        <v>85</v>
      </c>
      <c r="P5656" t="s">
        <v>1188</v>
      </c>
      <c r="Q5656" t="s">
        <v>87</v>
      </c>
      <c r="R5656" t="s">
        <v>107</v>
      </c>
      <c r="T5656" t="s">
        <v>89</v>
      </c>
      <c r="U5656" t="s">
        <v>90</v>
      </c>
      <c r="V5656">
        <v>0.31701299999999999</v>
      </c>
      <c r="W5656">
        <v>0</v>
      </c>
      <c r="X5656">
        <v>0</v>
      </c>
      <c r="Y5656">
        <v>0</v>
      </c>
      <c r="Z5656">
        <v>0</v>
      </c>
      <c r="AA5656">
        <v>1.1598900000000001</v>
      </c>
      <c r="AB5656">
        <v>1.188688</v>
      </c>
      <c r="AC5656">
        <v>21.50910564961903</v>
      </c>
      <c r="AP5656">
        <v>0</v>
      </c>
      <c r="AQ5656">
        <v>0</v>
      </c>
      <c r="AR5656">
        <v>0</v>
      </c>
      <c r="AS5656">
        <v>0</v>
      </c>
      <c r="AT5656">
        <v>0</v>
      </c>
      <c r="AU5656" t="s">
        <v>6274</v>
      </c>
      <c r="AV5656">
        <v>441</v>
      </c>
      <c r="AW5656">
        <v>0</v>
      </c>
      <c r="AX5656">
        <v>0</v>
      </c>
    </row>
    <row r="5657" spans="1:50" hidden="1" x14ac:dyDescent="0.3">
      <c r="A5657" t="s">
        <v>6699</v>
      </c>
      <c r="B5657" t="s">
        <v>6060</v>
      </c>
      <c r="D5657">
        <v>426</v>
      </c>
      <c r="F5657">
        <v>5</v>
      </c>
      <c r="G5657" t="s">
        <v>585</v>
      </c>
      <c r="H5657" t="s">
        <v>78</v>
      </c>
      <c r="I5657" t="s">
        <v>79</v>
      </c>
      <c r="J5657" t="s">
        <v>80</v>
      </c>
      <c r="K5657" t="s">
        <v>81</v>
      </c>
      <c r="L5657" t="s">
        <v>82</v>
      </c>
      <c r="M5657" t="s">
        <v>582</v>
      </c>
      <c r="N5657" t="s">
        <v>84</v>
      </c>
      <c r="O5657" t="s">
        <v>85</v>
      </c>
      <c r="P5657" t="s">
        <v>1188</v>
      </c>
      <c r="Q5657" t="s">
        <v>87</v>
      </c>
      <c r="R5657" t="s">
        <v>107</v>
      </c>
      <c r="T5657" t="s">
        <v>89</v>
      </c>
      <c r="U5657" t="s">
        <v>90</v>
      </c>
      <c r="V5657">
        <v>2.1134200000000001</v>
      </c>
      <c r="W5657">
        <v>0.99999899999999997</v>
      </c>
      <c r="X5657">
        <v>2.1134200000000001</v>
      </c>
      <c r="Y5657">
        <v>0</v>
      </c>
      <c r="Z5657">
        <v>0</v>
      </c>
      <c r="AA5657">
        <v>1.5589820000000001</v>
      </c>
      <c r="AB5657">
        <v>0.64254999999999995</v>
      </c>
      <c r="AC5657">
        <v>2.1765791876142142</v>
      </c>
      <c r="AP5657">
        <v>0.99999899999999997</v>
      </c>
      <c r="AQ5657">
        <v>0.99999899999999997</v>
      </c>
      <c r="AR5657">
        <v>0.99999899999999997</v>
      </c>
      <c r="AS5657">
        <v>0.99999899999999997</v>
      </c>
      <c r="AT5657">
        <v>0.47316624239384503</v>
      </c>
      <c r="AU5657" t="s">
        <v>6276</v>
      </c>
      <c r="AV5657">
        <v>80</v>
      </c>
      <c r="AW5657">
        <v>5.9145780299230625E-3</v>
      </c>
      <c r="AX5657">
        <v>2.4644075124679427E-4</v>
      </c>
    </row>
    <row r="5658" spans="1:50" hidden="1" x14ac:dyDescent="0.3">
      <c r="A5658" t="s">
        <v>6700</v>
      </c>
      <c r="B5658" t="s">
        <v>6060</v>
      </c>
      <c r="D5658">
        <v>427</v>
      </c>
      <c r="F5658">
        <v>5</v>
      </c>
      <c r="G5658" t="s">
        <v>588</v>
      </c>
      <c r="H5658" t="s">
        <v>78</v>
      </c>
      <c r="I5658" t="s">
        <v>79</v>
      </c>
      <c r="J5658" t="s">
        <v>80</v>
      </c>
      <c r="K5658" t="s">
        <v>121</v>
      </c>
      <c r="L5658" t="s">
        <v>82</v>
      </c>
      <c r="M5658" t="s">
        <v>582</v>
      </c>
      <c r="N5658" t="s">
        <v>84</v>
      </c>
      <c r="O5658" t="s">
        <v>85</v>
      </c>
      <c r="P5658" t="s">
        <v>1188</v>
      </c>
      <c r="Q5658" t="s">
        <v>87</v>
      </c>
      <c r="R5658" t="s">
        <v>107</v>
      </c>
      <c r="T5658" t="s">
        <v>89</v>
      </c>
      <c r="U5658" t="s">
        <v>90</v>
      </c>
      <c r="V5658">
        <v>3.1701299999999999</v>
      </c>
      <c r="W5658">
        <v>0</v>
      </c>
      <c r="X5658">
        <v>15.850650999999999</v>
      </c>
      <c r="Y5658">
        <v>0</v>
      </c>
      <c r="Z5658">
        <v>0</v>
      </c>
      <c r="AA5658">
        <v>3.9016030000000002</v>
      </c>
      <c r="AB5658">
        <v>0.45059900000000003</v>
      </c>
      <c r="AC5658">
        <v>11.637146810620091</v>
      </c>
      <c r="AP5658">
        <v>0</v>
      </c>
      <c r="AQ5658">
        <v>0</v>
      </c>
      <c r="AR5658">
        <v>0</v>
      </c>
      <c r="AS5658">
        <v>0</v>
      </c>
      <c r="AT5658">
        <v>0</v>
      </c>
      <c r="AU5658" t="s">
        <v>6278</v>
      </c>
      <c r="AV5658">
        <v>60</v>
      </c>
      <c r="AW5658">
        <v>0</v>
      </c>
      <c r="AX5658">
        <v>0</v>
      </c>
    </row>
    <row r="5659" spans="1:50" hidden="1" x14ac:dyDescent="0.3">
      <c r="A5659" t="s">
        <v>6701</v>
      </c>
      <c r="B5659" t="s">
        <v>6060</v>
      </c>
      <c r="D5659">
        <v>510</v>
      </c>
      <c r="F5659">
        <v>5</v>
      </c>
      <c r="G5659" t="s">
        <v>602</v>
      </c>
      <c r="H5659" t="s">
        <v>94</v>
      </c>
      <c r="I5659" t="s">
        <v>104</v>
      </c>
      <c r="J5659" t="s">
        <v>210</v>
      </c>
      <c r="K5659" t="s">
        <v>168</v>
      </c>
      <c r="L5659" t="s">
        <v>82</v>
      </c>
      <c r="M5659" t="s">
        <v>513</v>
      </c>
      <c r="N5659" t="s">
        <v>100</v>
      </c>
      <c r="O5659" t="s">
        <v>85</v>
      </c>
      <c r="P5659" t="s">
        <v>1188</v>
      </c>
      <c r="Q5659" t="s">
        <v>87</v>
      </c>
      <c r="R5659" t="s">
        <v>215</v>
      </c>
      <c r="T5659" t="s">
        <v>89</v>
      </c>
      <c r="U5659" t="s">
        <v>90</v>
      </c>
      <c r="V5659">
        <v>0.31701299999999999</v>
      </c>
      <c r="W5659">
        <v>0</v>
      </c>
      <c r="X5659">
        <v>0</v>
      </c>
      <c r="Y5659">
        <v>0</v>
      </c>
      <c r="Z5659">
        <v>0</v>
      </c>
      <c r="AA5659">
        <v>0.183313</v>
      </c>
      <c r="AB5659">
        <v>0</v>
      </c>
      <c r="AC5659">
        <v>0</v>
      </c>
      <c r="AP5659">
        <v>0</v>
      </c>
      <c r="AQ5659">
        <v>0</v>
      </c>
      <c r="AR5659">
        <v>0</v>
      </c>
      <c r="AS5659">
        <v>0</v>
      </c>
      <c r="AT5659">
        <v>0</v>
      </c>
      <c r="AU5659" t="s">
        <v>6282</v>
      </c>
      <c r="AV5659">
        <v>423</v>
      </c>
      <c r="AW5659">
        <v>0</v>
      </c>
      <c r="AX5659">
        <v>0</v>
      </c>
    </row>
    <row r="5660" spans="1:50" hidden="1" x14ac:dyDescent="0.3">
      <c r="A5660" t="s">
        <v>6702</v>
      </c>
      <c r="B5660" t="s">
        <v>6060</v>
      </c>
      <c r="D5660">
        <v>517</v>
      </c>
      <c r="F5660">
        <v>5</v>
      </c>
      <c r="G5660" t="s">
        <v>608</v>
      </c>
      <c r="H5660" t="s">
        <v>94</v>
      </c>
      <c r="I5660" t="s">
        <v>104</v>
      </c>
      <c r="J5660" t="s">
        <v>210</v>
      </c>
      <c r="K5660" t="s">
        <v>125</v>
      </c>
      <c r="L5660" t="s">
        <v>82</v>
      </c>
      <c r="M5660" t="s">
        <v>513</v>
      </c>
      <c r="N5660" t="s">
        <v>100</v>
      </c>
      <c r="O5660" t="s">
        <v>85</v>
      </c>
      <c r="P5660" t="s">
        <v>1188</v>
      </c>
      <c r="Q5660" t="s">
        <v>87</v>
      </c>
      <c r="R5660" t="s">
        <v>215</v>
      </c>
      <c r="T5660" t="s">
        <v>89</v>
      </c>
      <c r="U5660" t="s">
        <v>90</v>
      </c>
      <c r="V5660">
        <v>0.52835500000000002</v>
      </c>
      <c r="W5660">
        <v>1.9999960000000001</v>
      </c>
      <c r="X5660">
        <v>0.52835500000000002</v>
      </c>
      <c r="Y5660">
        <v>2.641775</v>
      </c>
      <c r="Z5660">
        <v>2.1134200000000001</v>
      </c>
      <c r="AA5660">
        <v>1.452777</v>
      </c>
      <c r="AB5660">
        <v>5.2843575469118624</v>
      </c>
      <c r="AC5660">
        <v>3.1418870990269876</v>
      </c>
      <c r="AP5660">
        <v>1.9999960000000001</v>
      </c>
      <c r="AQ5660">
        <v>1.9999960000000001</v>
      </c>
      <c r="AR5660">
        <v>1.9999960000000001</v>
      </c>
      <c r="AS5660">
        <v>1.9999960000000001</v>
      </c>
      <c r="AT5660">
        <v>3.785326153817036</v>
      </c>
      <c r="AU5660" t="s">
        <v>6286</v>
      </c>
      <c r="AV5660">
        <v>270</v>
      </c>
      <c r="AW5660">
        <v>1.4019726495618652E-2</v>
      </c>
      <c r="AX5660">
        <v>5.8415527065077712E-4</v>
      </c>
    </row>
    <row r="5661" spans="1:50" hidden="1" x14ac:dyDescent="0.3">
      <c r="A5661" t="s">
        <v>6703</v>
      </c>
      <c r="B5661" t="s">
        <v>6060</v>
      </c>
      <c r="D5661">
        <v>527</v>
      </c>
      <c r="F5661">
        <v>5</v>
      </c>
      <c r="G5661" t="s">
        <v>614</v>
      </c>
      <c r="H5661" t="s">
        <v>94</v>
      </c>
      <c r="I5661" t="s">
        <v>104</v>
      </c>
      <c r="J5661" t="s">
        <v>210</v>
      </c>
      <c r="K5661" t="s">
        <v>137</v>
      </c>
      <c r="L5661" t="s">
        <v>82</v>
      </c>
      <c r="M5661" t="s">
        <v>513</v>
      </c>
      <c r="N5661" t="s">
        <v>100</v>
      </c>
      <c r="O5661" t="s">
        <v>85</v>
      </c>
      <c r="P5661" t="s">
        <v>1188</v>
      </c>
      <c r="Q5661" t="s">
        <v>87</v>
      </c>
      <c r="R5661" t="s">
        <v>107</v>
      </c>
      <c r="T5661" t="s">
        <v>89</v>
      </c>
      <c r="U5661" t="s">
        <v>90</v>
      </c>
      <c r="V5661">
        <v>1.0567101091933779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6.4547825408035582</v>
      </c>
      <c r="AP5661">
        <v>0</v>
      </c>
      <c r="AQ5661">
        <v>0</v>
      </c>
      <c r="AR5661">
        <v>0</v>
      </c>
      <c r="AS5661">
        <v>0</v>
      </c>
      <c r="AT5661">
        <v>0</v>
      </c>
      <c r="AU5661" t="s">
        <v>6292</v>
      </c>
      <c r="AV5661">
        <v>150</v>
      </c>
      <c r="AW5661">
        <v>0</v>
      </c>
      <c r="AX5661">
        <v>0</v>
      </c>
    </row>
    <row r="5662" spans="1:50" hidden="1" x14ac:dyDescent="0.3">
      <c r="A5662" t="s">
        <v>6704</v>
      </c>
      <c r="B5662" t="s">
        <v>6060</v>
      </c>
      <c r="D5662">
        <v>540</v>
      </c>
      <c r="F5662">
        <v>5</v>
      </c>
      <c r="G5662" t="s">
        <v>626</v>
      </c>
      <c r="H5662" t="s">
        <v>94</v>
      </c>
      <c r="I5662" t="s">
        <v>104</v>
      </c>
      <c r="J5662" t="s">
        <v>210</v>
      </c>
      <c r="K5662" t="s">
        <v>81</v>
      </c>
      <c r="L5662" t="s">
        <v>82</v>
      </c>
      <c r="M5662" t="s">
        <v>513</v>
      </c>
      <c r="N5662" t="s">
        <v>84</v>
      </c>
      <c r="O5662" t="s">
        <v>85</v>
      </c>
      <c r="P5662" t="s">
        <v>1188</v>
      </c>
      <c r="Q5662" t="s">
        <v>87</v>
      </c>
      <c r="R5662" t="s">
        <v>88</v>
      </c>
      <c r="T5662" t="s">
        <v>89</v>
      </c>
      <c r="U5662" t="s">
        <v>90</v>
      </c>
      <c r="V5662">
        <v>2.1134200000000001</v>
      </c>
      <c r="W5662">
        <v>3.3246497973121154</v>
      </c>
      <c r="X5662">
        <v>2.1134200000000001</v>
      </c>
      <c r="Y5662">
        <v>12.68052</v>
      </c>
      <c r="Z5662">
        <v>10.5671</v>
      </c>
      <c r="AA5662">
        <v>3.243881</v>
      </c>
      <c r="AB5662">
        <v>3.2435607778654787</v>
      </c>
      <c r="AC5662">
        <v>3.9049075856222304</v>
      </c>
      <c r="AP5662">
        <v>0</v>
      </c>
      <c r="AQ5662">
        <v>3.3246497973121154</v>
      </c>
      <c r="AR5662">
        <v>3.3246497973121154</v>
      </c>
      <c r="AS5662">
        <v>3.3246497973121154</v>
      </c>
      <c r="AT5662">
        <v>1.5731136249832571</v>
      </c>
      <c r="AU5662" t="s">
        <v>6298</v>
      </c>
      <c r="AV5662">
        <v>80</v>
      </c>
      <c r="AW5662">
        <v>1.9663920312290716E-2</v>
      </c>
      <c r="AX5662">
        <v>8.1933001301211315E-4</v>
      </c>
    </row>
    <row r="5663" spans="1:50" hidden="1" x14ac:dyDescent="0.3">
      <c r="A5663" t="s">
        <v>6705</v>
      </c>
      <c r="B5663" t="s">
        <v>6060</v>
      </c>
      <c r="D5663">
        <v>546</v>
      </c>
      <c r="F5663">
        <v>5</v>
      </c>
      <c r="G5663" t="s">
        <v>635</v>
      </c>
      <c r="H5663" t="s">
        <v>94</v>
      </c>
      <c r="I5663" t="s">
        <v>104</v>
      </c>
      <c r="J5663" t="s">
        <v>210</v>
      </c>
      <c r="K5663" t="s">
        <v>121</v>
      </c>
      <c r="L5663" t="s">
        <v>82</v>
      </c>
      <c r="M5663" t="s">
        <v>513</v>
      </c>
      <c r="N5663" t="s">
        <v>84</v>
      </c>
      <c r="O5663" t="s">
        <v>85</v>
      </c>
      <c r="P5663" t="s">
        <v>1188</v>
      </c>
      <c r="Q5663" t="s">
        <v>87</v>
      </c>
      <c r="R5663" t="s">
        <v>88</v>
      </c>
      <c r="T5663" t="s">
        <v>89</v>
      </c>
      <c r="U5663" t="s">
        <v>90</v>
      </c>
      <c r="V5663">
        <v>3.1701299999999999</v>
      </c>
      <c r="W5663">
        <v>1.9999979999999999</v>
      </c>
      <c r="X5663">
        <v>6.3402599999999998</v>
      </c>
      <c r="Y5663">
        <v>9.5103899999999992</v>
      </c>
      <c r="Z5663">
        <v>34.871431999999999</v>
      </c>
      <c r="AA5663">
        <v>4.0763550000000004</v>
      </c>
      <c r="AB5663">
        <v>7.2373405534555024</v>
      </c>
      <c r="AC5663">
        <v>4.7307762027010138</v>
      </c>
      <c r="AP5663">
        <v>1.9999979999999999</v>
      </c>
      <c r="AQ5663">
        <v>1.9999979999999999</v>
      </c>
      <c r="AR5663">
        <v>1.9999979999999999</v>
      </c>
      <c r="AS5663">
        <v>1.9999979999999999</v>
      </c>
      <c r="AT5663">
        <v>0.63088832319179344</v>
      </c>
      <c r="AU5663" t="s">
        <v>6302</v>
      </c>
      <c r="AV5663">
        <v>60</v>
      </c>
      <c r="AW5663">
        <v>1.051480538652989E-2</v>
      </c>
      <c r="AX5663">
        <v>4.3811689110541207E-4</v>
      </c>
    </row>
    <row r="5664" spans="1:50" hidden="1" x14ac:dyDescent="0.3">
      <c r="A5664" t="s">
        <v>6706</v>
      </c>
      <c r="B5664" t="s">
        <v>6060</v>
      </c>
      <c r="D5664">
        <v>617</v>
      </c>
      <c r="F5664">
        <v>5</v>
      </c>
      <c r="G5664" t="s">
        <v>647</v>
      </c>
      <c r="H5664" t="s">
        <v>94</v>
      </c>
      <c r="I5664" t="s">
        <v>104</v>
      </c>
      <c r="J5664" t="s">
        <v>210</v>
      </c>
      <c r="K5664" t="s">
        <v>125</v>
      </c>
      <c r="L5664" t="s">
        <v>82</v>
      </c>
      <c r="M5664" t="s">
        <v>648</v>
      </c>
      <c r="N5664" t="s">
        <v>100</v>
      </c>
      <c r="O5664" t="s">
        <v>85</v>
      </c>
      <c r="P5664" t="s">
        <v>1188</v>
      </c>
      <c r="Q5664" t="s">
        <v>87</v>
      </c>
      <c r="R5664" t="s">
        <v>107</v>
      </c>
      <c r="T5664" t="s">
        <v>89</v>
      </c>
      <c r="U5664" t="s">
        <v>90</v>
      </c>
      <c r="V5664">
        <v>0.52835500000000002</v>
      </c>
      <c r="W5664">
        <v>1.999997</v>
      </c>
      <c r="X5664">
        <v>3.1701299999999999</v>
      </c>
      <c r="Y5664">
        <v>0</v>
      </c>
      <c r="Z5664">
        <v>0</v>
      </c>
      <c r="AA5664">
        <v>2.4068179999999999</v>
      </c>
      <c r="AB5664">
        <v>1.9746615683929203</v>
      </c>
      <c r="AC5664">
        <v>0</v>
      </c>
      <c r="AP5664">
        <v>1.999997</v>
      </c>
      <c r="AQ5664">
        <v>1.999997</v>
      </c>
      <c r="AR5664">
        <v>1.999997</v>
      </c>
      <c r="AS5664">
        <v>1.999997</v>
      </c>
      <c r="AT5664">
        <v>3.7853280464838979</v>
      </c>
      <c r="AU5664" t="s">
        <v>6308</v>
      </c>
      <c r="AV5664">
        <v>270</v>
      </c>
      <c r="AW5664">
        <v>1.4019733505495917E-2</v>
      </c>
      <c r="AX5664">
        <v>5.8415556272899659E-4</v>
      </c>
    </row>
    <row r="5665" spans="1:50" hidden="1" x14ac:dyDescent="0.3">
      <c r="A5665" t="s">
        <v>6707</v>
      </c>
      <c r="B5665" t="s">
        <v>6060</v>
      </c>
      <c r="D5665">
        <v>640</v>
      </c>
      <c r="F5665">
        <v>5</v>
      </c>
      <c r="G5665" t="s">
        <v>660</v>
      </c>
      <c r="H5665" t="s">
        <v>94</v>
      </c>
      <c r="I5665" t="s">
        <v>104</v>
      </c>
      <c r="J5665" t="s">
        <v>210</v>
      </c>
      <c r="K5665" t="s">
        <v>81</v>
      </c>
      <c r="L5665" t="s">
        <v>82</v>
      </c>
      <c r="M5665" t="s">
        <v>648</v>
      </c>
      <c r="N5665" t="s">
        <v>84</v>
      </c>
      <c r="O5665" t="s">
        <v>85</v>
      </c>
      <c r="P5665" t="s">
        <v>1188</v>
      </c>
      <c r="Q5665" t="s">
        <v>87</v>
      </c>
      <c r="R5665" t="s">
        <v>107</v>
      </c>
      <c r="T5665" t="s">
        <v>89</v>
      </c>
      <c r="U5665" t="s">
        <v>90</v>
      </c>
      <c r="V5665">
        <v>2.1134200000000001</v>
      </c>
      <c r="W5665">
        <v>6.8349777633351607</v>
      </c>
      <c r="X5665">
        <v>8.4536800000000003</v>
      </c>
      <c r="Y5665">
        <v>2.1134200000000001</v>
      </c>
      <c r="Z5665">
        <v>0</v>
      </c>
      <c r="AA5665">
        <v>4.9830909999999999</v>
      </c>
      <c r="AB5665">
        <v>6.6682709886196694</v>
      </c>
      <c r="AC5665">
        <v>5.5097006583508268</v>
      </c>
      <c r="AP5665">
        <v>6.9830909999999999</v>
      </c>
      <c r="AQ5665">
        <v>6.8349777633351607</v>
      </c>
      <c r="AR5665">
        <v>6.8349777633351607</v>
      </c>
      <c r="AS5665">
        <v>6.8349777633351607</v>
      </c>
      <c r="AT5665">
        <v>3.2340839792067646</v>
      </c>
      <c r="AU5665" t="s">
        <v>6310</v>
      </c>
      <c r="AV5665">
        <v>80</v>
      </c>
      <c r="AW5665">
        <v>4.0426049740084555E-2</v>
      </c>
      <c r="AX5665">
        <v>1.6844187391701897E-3</v>
      </c>
    </row>
    <row r="5666" spans="1:50" hidden="1" x14ac:dyDescent="0.3">
      <c r="A5666" t="s">
        <v>6708</v>
      </c>
      <c r="B5666" t="s">
        <v>6060</v>
      </c>
      <c r="D5666">
        <v>70</v>
      </c>
      <c r="F5666">
        <v>5</v>
      </c>
      <c r="G5666" t="s">
        <v>669</v>
      </c>
      <c r="H5666" t="s">
        <v>251</v>
      </c>
      <c r="I5666" t="s">
        <v>252</v>
      </c>
      <c r="J5666" t="s">
        <v>253</v>
      </c>
      <c r="K5666" t="s">
        <v>133</v>
      </c>
      <c r="L5666" t="s">
        <v>82</v>
      </c>
      <c r="M5666" t="s">
        <v>254</v>
      </c>
      <c r="N5666" t="s">
        <v>100</v>
      </c>
      <c r="O5666" t="s">
        <v>85</v>
      </c>
      <c r="P5666" t="s">
        <v>1188</v>
      </c>
      <c r="Q5666" t="s">
        <v>87</v>
      </c>
      <c r="R5666" t="s">
        <v>107</v>
      </c>
      <c r="T5666" t="s">
        <v>89</v>
      </c>
      <c r="U5666" t="s">
        <v>90</v>
      </c>
      <c r="V5666">
        <v>0.63402599999999998</v>
      </c>
      <c r="W5666">
        <v>0</v>
      </c>
      <c r="X5666">
        <v>0</v>
      </c>
      <c r="Y5666">
        <v>0</v>
      </c>
      <c r="Z5666">
        <v>7.6083119999999997</v>
      </c>
      <c r="AA5666">
        <v>0</v>
      </c>
      <c r="AB5666">
        <v>0</v>
      </c>
      <c r="AC5666">
        <v>0</v>
      </c>
      <c r="AP5666">
        <v>0</v>
      </c>
      <c r="AQ5666">
        <v>0</v>
      </c>
      <c r="AR5666">
        <v>0</v>
      </c>
      <c r="AS5666">
        <v>0</v>
      </c>
      <c r="AT5666">
        <v>0</v>
      </c>
      <c r="AU5666" t="s">
        <v>6316</v>
      </c>
      <c r="AV5666">
        <v>270</v>
      </c>
      <c r="AW5666">
        <v>0</v>
      </c>
      <c r="AX5666">
        <v>0</v>
      </c>
    </row>
    <row r="5667" spans="1:50" hidden="1" x14ac:dyDescent="0.3">
      <c r="A5667" t="s">
        <v>6709</v>
      </c>
      <c r="B5667" t="s">
        <v>6060</v>
      </c>
      <c r="D5667">
        <v>710</v>
      </c>
      <c r="F5667">
        <v>5</v>
      </c>
      <c r="G5667" t="s">
        <v>672</v>
      </c>
      <c r="H5667" t="s">
        <v>94</v>
      </c>
      <c r="I5667" t="s">
        <v>104</v>
      </c>
      <c r="J5667" t="s">
        <v>528</v>
      </c>
      <c r="K5667" t="s">
        <v>168</v>
      </c>
      <c r="L5667" t="s">
        <v>82</v>
      </c>
      <c r="M5667" t="s">
        <v>529</v>
      </c>
      <c r="N5667" t="s">
        <v>100</v>
      </c>
      <c r="O5667" t="s">
        <v>85</v>
      </c>
      <c r="P5667" t="s">
        <v>1188</v>
      </c>
      <c r="Q5667" t="s">
        <v>87</v>
      </c>
      <c r="R5667" t="s">
        <v>215</v>
      </c>
      <c r="T5667" t="s">
        <v>89</v>
      </c>
      <c r="U5667" t="s">
        <v>90</v>
      </c>
      <c r="V5667">
        <v>0.31701299999999999</v>
      </c>
      <c r="W5667">
        <v>0</v>
      </c>
      <c r="X5667">
        <v>0.95103899999999997</v>
      </c>
      <c r="Y5667">
        <v>0</v>
      </c>
      <c r="Z5667">
        <v>0</v>
      </c>
      <c r="AA5667">
        <v>6.9819000000000006E-2</v>
      </c>
      <c r="AB5667">
        <v>0.63913405318809446</v>
      </c>
      <c r="AC5667">
        <v>0</v>
      </c>
      <c r="AP5667">
        <v>0</v>
      </c>
      <c r="AQ5667">
        <v>0</v>
      </c>
      <c r="AR5667">
        <v>0</v>
      </c>
      <c r="AS5667">
        <v>0</v>
      </c>
      <c r="AT5667">
        <v>0</v>
      </c>
      <c r="AU5667" t="s">
        <v>6318</v>
      </c>
      <c r="AV5667">
        <v>423</v>
      </c>
      <c r="AW5667">
        <v>0</v>
      </c>
      <c r="AX5667">
        <v>0</v>
      </c>
    </row>
    <row r="5668" spans="1:50" hidden="1" x14ac:dyDescent="0.3">
      <c r="A5668" t="s">
        <v>6710</v>
      </c>
      <c r="B5668" t="s">
        <v>6060</v>
      </c>
      <c r="D5668">
        <v>717</v>
      </c>
      <c r="F5668">
        <v>5</v>
      </c>
      <c r="G5668" t="s">
        <v>675</v>
      </c>
      <c r="H5668" t="s">
        <v>94</v>
      </c>
      <c r="I5668" t="s">
        <v>104</v>
      </c>
      <c r="J5668" t="s">
        <v>528</v>
      </c>
      <c r="K5668" t="s">
        <v>125</v>
      </c>
      <c r="L5668" t="s">
        <v>82</v>
      </c>
      <c r="M5668" t="s">
        <v>529</v>
      </c>
      <c r="N5668" t="s">
        <v>100</v>
      </c>
      <c r="O5668" t="s">
        <v>85</v>
      </c>
      <c r="P5668" t="s">
        <v>1188</v>
      </c>
      <c r="Q5668" t="s">
        <v>87</v>
      </c>
      <c r="R5668" t="s">
        <v>215</v>
      </c>
      <c r="T5668" t="s">
        <v>89</v>
      </c>
      <c r="U5668" t="s">
        <v>90</v>
      </c>
      <c r="V5668">
        <v>0.52835500000000002</v>
      </c>
      <c r="W5668">
        <v>1.999997</v>
      </c>
      <c r="X5668">
        <v>4.2268400000000002</v>
      </c>
      <c r="Y5668">
        <v>2.1134200000000001</v>
      </c>
      <c r="Z5668">
        <v>2.1134200000000001</v>
      </c>
      <c r="AA5668">
        <v>1.6311819999999999</v>
      </c>
      <c r="AB5668">
        <v>2.3924309546808518</v>
      </c>
      <c r="AC5668">
        <v>5.1120833411011413</v>
      </c>
      <c r="AP5668">
        <v>1.999997</v>
      </c>
      <c r="AQ5668">
        <v>1.999997</v>
      </c>
      <c r="AR5668">
        <v>1.999997</v>
      </c>
      <c r="AS5668">
        <v>1.999997</v>
      </c>
      <c r="AT5668">
        <v>3.7853280464838979</v>
      </c>
      <c r="AU5668" t="s">
        <v>6320</v>
      </c>
      <c r="AV5668">
        <v>270</v>
      </c>
      <c r="AW5668">
        <v>1.4019733505495917E-2</v>
      </c>
      <c r="AX5668">
        <v>5.8415556272899659E-4</v>
      </c>
    </row>
    <row r="5669" spans="1:50" hidden="1" x14ac:dyDescent="0.3">
      <c r="A5669" t="s">
        <v>6711</v>
      </c>
      <c r="B5669" t="s">
        <v>6060</v>
      </c>
      <c r="D5669">
        <v>727</v>
      </c>
      <c r="F5669">
        <v>5</v>
      </c>
      <c r="G5669" t="s">
        <v>681</v>
      </c>
      <c r="H5669" t="s">
        <v>94</v>
      </c>
      <c r="I5669" t="s">
        <v>104</v>
      </c>
      <c r="J5669" t="s">
        <v>528</v>
      </c>
      <c r="K5669" t="s">
        <v>137</v>
      </c>
      <c r="L5669" t="s">
        <v>82</v>
      </c>
      <c r="M5669" t="s">
        <v>529</v>
      </c>
      <c r="N5669" t="s">
        <v>100</v>
      </c>
      <c r="O5669" t="s">
        <v>85</v>
      </c>
      <c r="P5669" t="s">
        <v>1188</v>
      </c>
      <c r="Q5669" t="s">
        <v>87</v>
      </c>
      <c r="R5669" t="s">
        <v>107</v>
      </c>
      <c r="T5669" t="s">
        <v>89</v>
      </c>
      <c r="U5669" t="s">
        <v>90</v>
      </c>
      <c r="V5669">
        <v>1.0567101091933779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12.318504262221714</v>
      </c>
      <c r="AP5669">
        <v>0</v>
      </c>
      <c r="AQ5669">
        <v>0</v>
      </c>
      <c r="AR5669">
        <v>0</v>
      </c>
      <c r="AS5669">
        <v>0</v>
      </c>
      <c r="AT5669">
        <v>0</v>
      </c>
      <c r="AU5669" t="s">
        <v>6324</v>
      </c>
      <c r="AV5669">
        <v>150</v>
      </c>
      <c r="AW5669">
        <v>0</v>
      </c>
      <c r="AX5669">
        <v>0</v>
      </c>
    </row>
    <row r="5670" spans="1:50" hidden="1" x14ac:dyDescent="0.3">
      <c r="A5670" t="s">
        <v>6712</v>
      </c>
      <c r="B5670" t="s">
        <v>6060</v>
      </c>
      <c r="D5670">
        <v>72</v>
      </c>
      <c r="F5670">
        <v>5</v>
      </c>
      <c r="G5670" t="s">
        <v>687</v>
      </c>
      <c r="H5670" t="s">
        <v>251</v>
      </c>
      <c r="I5670" t="s">
        <v>252</v>
      </c>
      <c r="J5670" t="s">
        <v>253</v>
      </c>
      <c r="K5670" t="s">
        <v>133</v>
      </c>
      <c r="L5670" t="s">
        <v>82</v>
      </c>
      <c r="M5670" t="s">
        <v>254</v>
      </c>
      <c r="N5670" t="s">
        <v>100</v>
      </c>
      <c r="O5670" t="s">
        <v>85</v>
      </c>
      <c r="P5670" t="s">
        <v>1188</v>
      </c>
      <c r="Q5670" t="s">
        <v>87</v>
      </c>
      <c r="R5670" t="s">
        <v>88</v>
      </c>
      <c r="T5670" t="s">
        <v>89</v>
      </c>
      <c r="U5670" t="s">
        <v>90</v>
      </c>
      <c r="V5670">
        <v>0.63402599999999998</v>
      </c>
      <c r="W5670">
        <v>12.859991745272836</v>
      </c>
      <c r="X5670">
        <v>6.9742860000000002</v>
      </c>
      <c r="Y5670">
        <v>12.046493999999999</v>
      </c>
      <c r="Z5670">
        <v>0</v>
      </c>
      <c r="AA5670">
        <v>12.117642999999999</v>
      </c>
      <c r="AB5670">
        <v>12.859991745272836</v>
      </c>
      <c r="AC5670">
        <v>14.732678007629071</v>
      </c>
      <c r="AP5670">
        <v>15.117642</v>
      </c>
      <c r="AQ5670">
        <v>12.859991745272836</v>
      </c>
      <c r="AR5670">
        <v>12.859991745272836</v>
      </c>
      <c r="AS5670">
        <v>12.859991745272836</v>
      </c>
      <c r="AT5670">
        <v>20.283066854155567</v>
      </c>
      <c r="AU5670" t="s">
        <v>6328</v>
      </c>
      <c r="AV5670">
        <v>270</v>
      </c>
      <c r="AW5670">
        <v>7.5122469830205804E-2</v>
      </c>
      <c r="AX5670">
        <v>3.1301029095919084E-3</v>
      </c>
    </row>
    <row r="5671" spans="1:50" hidden="1" x14ac:dyDescent="0.3">
      <c r="A5671" t="s">
        <v>6713</v>
      </c>
      <c r="B5671" t="s">
        <v>6060</v>
      </c>
      <c r="D5671">
        <v>740</v>
      </c>
      <c r="F5671">
        <v>5</v>
      </c>
      <c r="G5671" t="s">
        <v>696</v>
      </c>
      <c r="H5671" t="s">
        <v>94</v>
      </c>
      <c r="I5671" t="s">
        <v>104</v>
      </c>
      <c r="J5671" t="s">
        <v>528</v>
      </c>
      <c r="K5671" t="s">
        <v>81</v>
      </c>
      <c r="L5671" t="s">
        <v>82</v>
      </c>
      <c r="M5671" t="s">
        <v>529</v>
      </c>
      <c r="N5671" t="s">
        <v>84</v>
      </c>
      <c r="O5671" t="s">
        <v>85</v>
      </c>
      <c r="P5671" t="s">
        <v>1188</v>
      </c>
      <c r="Q5671" t="s">
        <v>87</v>
      </c>
      <c r="R5671" t="s">
        <v>88</v>
      </c>
      <c r="T5671" t="s">
        <v>89</v>
      </c>
      <c r="U5671" t="s">
        <v>90</v>
      </c>
      <c r="V5671">
        <v>2.1134200000000001</v>
      </c>
      <c r="W5671">
        <v>3.7320162883237735</v>
      </c>
      <c r="X5671">
        <v>4.2268400000000002</v>
      </c>
      <c r="Y5671">
        <v>12.68052</v>
      </c>
      <c r="Z5671">
        <v>0</v>
      </c>
      <c r="AA5671">
        <v>3.4140239999999999</v>
      </c>
      <c r="AB5671">
        <v>3.6409915008036817</v>
      </c>
      <c r="AC5671">
        <v>4.3695804634617623</v>
      </c>
      <c r="AP5671">
        <v>0</v>
      </c>
      <c r="AQ5671">
        <v>3.7320162883237735</v>
      </c>
      <c r="AR5671">
        <v>3.7320162883237735</v>
      </c>
      <c r="AS5671">
        <v>3.7320162883237735</v>
      </c>
      <c r="AT5671">
        <v>1.7658658895646739</v>
      </c>
      <c r="AU5671" t="s">
        <v>6330</v>
      </c>
      <c r="AV5671">
        <v>80</v>
      </c>
      <c r="AW5671">
        <v>2.2073323619558424E-2</v>
      </c>
      <c r="AX5671">
        <v>9.1972181748160105E-4</v>
      </c>
    </row>
    <row r="5672" spans="1:50" hidden="1" x14ac:dyDescent="0.3">
      <c r="A5672" t="s">
        <v>6714</v>
      </c>
      <c r="B5672" t="s">
        <v>6060</v>
      </c>
      <c r="D5672">
        <v>764</v>
      </c>
      <c r="F5672">
        <v>5</v>
      </c>
      <c r="G5672" t="s">
        <v>711</v>
      </c>
      <c r="H5672" t="s">
        <v>94</v>
      </c>
      <c r="I5672" t="s">
        <v>104</v>
      </c>
      <c r="J5672" t="s">
        <v>528</v>
      </c>
      <c r="K5672" t="s">
        <v>121</v>
      </c>
      <c r="L5672" t="s">
        <v>82</v>
      </c>
      <c r="M5672" t="s">
        <v>529</v>
      </c>
      <c r="N5672" t="s">
        <v>84</v>
      </c>
      <c r="O5672" t="s">
        <v>85</v>
      </c>
      <c r="P5672" t="s">
        <v>1188</v>
      </c>
      <c r="Q5672" t="s">
        <v>87</v>
      </c>
      <c r="R5672" t="s">
        <v>215</v>
      </c>
      <c r="T5672" t="s">
        <v>89</v>
      </c>
      <c r="U5672" t="s">
        <v>90</v>
      </c>
      <c r="V5672">
        <v>3.1701299999999999</v>
      </c>
      <c r="W5672">
        <v>0</v>
      </c>
      <c r="X5672">
        <v>0</v>
      </c>
      <c r="Y5672">
        <v>12.680521000000001</v>
      </c>
      <c r="Z5672">
        <v>25.361042000000001</v>
      </c>
      <c r="AA5672">
        <v>0</v>
      </c>
      <c r="AB5672">
        <v>5.4853426387731732</v>
      </c>
      <c r="AC5672">
        <v>3.602585847099248</v>
      </c>
      <c r="AP5672">
        <v>0</v>
      </c>
      <c r="AQ5672">
        <v>0</v>
      </c>
      <c r="AR5672">
        <v>0</v>
      </c>
      <c r="AS5672">
        <v>0</v>
      </c>
      <c r="AT5672">
        <v>0</v>
      </c>
      <c r="AU5672" t="s">
        <v>6336</v>
      </c>
      <c r="AV5672">
        <v>60</v>
      </c>
      <c r="AW5672">
        <v>0</v>
      </c>
      <c r="AX5672">
        <v>0</v>
      </c>
    </row>
    <row r="5673" spans="1:50" hidden="1" x14ac:dyDescent="0.3">
      <c r="A5673" t="s">
        <v>6715</v>
      </c>
      <c r="B5673" t="s">
        <v>6060</v>
      </c>
      <c r="D5673">
        <v>82</v>
      </c>
      <c r="F5673">
        <v>5</v>
      </c>
      <c r="G5673" t="s">
        <v>729</v>
      </c>
      <c r="H5673" t="s">
        <v>78</v>
      </c>
      <c r="I5673" t="s">
        <v>79</v>
      </c>
      <c r="J5673" t="s">
        <v>111</v>
      </c>
      <c r="K5673" t="s">
        <v>137</v>
      </c>
      <c r="L5673" t="s">
        <v>388</v>
      </c>
      <c r="M5673" t="s">
        <v>113</v>
      </c>
      <c r="N5673" t="s">
        <v>84</v>
      </c>
      <c r="O5673" t="s">
        <v>85</v>
      </c>
      <c r="P5673" t="s">
        <v>1188</v>
      </c>
      <c r="Q5673" t="s">
        <v>87</v>
      </c>
      <c r="R5673" t="s">
        <v>215</v>
      </c>
      <c r="T5673" t="s">
        <v>89</v>
      </c>
      <c r="U5673" t="s">
        <v>90</v>
      </c>
      <c r="V5673">
        <v>1.05671</v>
      </c>
      <c r="W5673">
        <v>0</v>
      </c>
      <c r="X5673">
        <v>1.05671</v>
      </c>
      <c r="Y5673">
        <v>3.1701299999999999</v>
      </c>
      <c r="Z5673">
        <v>4.2268400000000002</v>
      </c>
      <c r="AA5673">
        <v>1.3167420000000001</v>
      </c>
      <c r="AB5673">
        <v>2.9128989999999999</v>
      </c>
      <c r="AC5673">
        <v>3.3429593228659051</v>
      </c>
      <c r="AP5673">
        <v>0</v>
      </c>
      <c r="AQ5673">
        <v>0</v>
      </c>
      <c r="AR5673">
        <v>0</v>
      </c>
      <c r="AS5673">
        <v>0</v>
      </c>
      <c r="AT5673">
        <v>0</v>
      </c>
      <c r="AU5673" t="s">
        <v>6346</v>
      </c>
      <c r="AV5673">
        <v>148</v>
      </c>
      <c r="AW5673">
        <v>0</v>
      </c>
      <c r="AX5673">
        <v>0</v>
      </c>
    </row>
    <row r="5674" spans="1:50" hidden="1" x14ac:dyDescent="0.3">
      <c r="A5674" t="s">
        <v>6716</v>
      </c>
      <c r="B5674" t="s">
        <v>6060</v>
      </c>
      <c r="D5674">
        <v>84</v>
      </c>
      <c r="F5674">
        <v>5</v>
      </c>
      <c r="G5674" t="s">
        <v>732</v>
      </c>
      <c r="H5674" t="s">
        <v>78</v>
      </c>
      <c r="I5674" t="s">
        <v>79</v>
      </c>
      <c r="J5674" t="s">
        <v>111</v>
      </c>
      <c r="K5674" t="s">
        <v>137</v>
      </c>
      <c r="L5674" t="s">
        <v>388</v>
      </c>
      <c r="M5674" t="s">
        <v>129</v>
      </c>
      <c r="N5674" t="s">
        <v>84</v>
      </c>
      <c r="O5674" t="s">
        <v>85</v>
      </c>
      <c r="P5674" t="s">
        <v>1188</v>
      </c>
      <c r="Q5674" t="s">
        <v>87</v>
      </c>
      <c r="R5674" t="s">
        <v>107</v>
      </c>
      <c r="T5674" t="s">
        <v>89</v>
      </c>
      <c r="U5674" t="s">
        <v>90</v>
      </c>
      <c r="V5674">
        <v>1.05671</v>
      </c>
      <c r="W5674">
        <v>0</v>
      </c>
      <c r="X5674">
        <v>2.1134200000000001</v>
      </c>
      <c r="Y5674">
        <v>3.1701299999999999</v>
      </c>
      <c r="Z5674">
        <v>2.1134200000000001</v>
      </c>
      <c r="AA5674">
        <v>1.8193969999999999</v>
      </c>
      <c r="AB5674">
        <v>4.1945870000000003</v>
      </c>
      <c r="AC5674">
        <v>3.0794253789157162</v>
      </c>
      <c r="AP5674">
        <v>0</v>
      </c>
      <c r="AQ5674">
        <v>0</v>
      </c>
      <c r="AR5674">
        <v>0</v>
      </c>
      <c r="AS5674">
        <v>0</v>
      </c>
      <c r="AT5674">
        <v>0</v>
      </c>
      <c r="AU5674" t="s">
        <v>6348</v>
      </c>
      <c r="AV5674">
        <v>148</v>
      </c>
      <c r="AW5674">
        <v>0</v>
      </c>
      <c r="AX5674">
        <v>0</v>
      </c>
    </row>
    <row r="5675" spans="1:50" hidden="1" x14ac:dyDescent="0.3">
      <c r="A5675" t="s">
        <v>6717</v>
      </c>
      <c r="B5675" t="s">
        <v>6060</v>
      </c>
      <c r="D5675">
        <v>94</v>
      </c>
      <c r="F5675">
        <v>5</v>
      </c>
      <c r="G5675" t="s">
        <v>748</v>
      </c>
      <c r="H5675" t="s">
        <v>78</v>
      </c>
      <c r="I5675" t="s">
        <v>79</v>
      </c>
      <c r="J5675" t="s">
        <v>80</v>
      </c>
      <c r="K5675" t="s">
        <v>125</v>
      </c>
      <c r="L5675" t="s">
        <v>82</v>
      </c>
      <c r="M5675" t="s">
        <v>83</v>
      </c>
      <c r="N5675" t="s">
        <v>100</v>
      </c>
      <c r="O5675" t="s">
        <v>85</v>
      </c>
      <c r="P5675" t="s">
        <v>1188</v>
      </c>
      <c r="Q5675" t="s">
        <v>87</v>
      </c>
      <c r="R5675" t="s">
        <v>88</v>
      </c>
      <c r="T5675" t="s">
        <v>89</v>
      </c>
      <c r="U5675" t="s">
        <v>90</v>
      </c>
      <c r="V5675">
        <v>0.52835500000000002</v>
      </c>
      <c r="W5675">
        <v>0</v>
      </c>
      <c r="X5675">
        <v>0.52835500000000002</v>
      </c>
      <c r="Y5675">
        <v>0</v>
      </c>
      <c r="Z5675">
        <v>0</v>
      </c>
      <c r="AA5675">
        <v>0</v>
      </c>
      <c r="AB5675">
        <v>0</v>
      </c>
      <c r="AC5675">
        <v>0</v>
      </c>
      <c r="AP5675">
        <v>0</v>
      </c>
      <c r="AQ5675">
        <v>0</v>
      </c>
      <c r="AR5675">
        <v>0</v>
      </c>
      <c r="AS5675">
        <v>0</v>
      </c>
      <c r="AT5675">
        <v>0</v>
      </c>
      <c r="AU5675" t="s">
        <v>6354</v>
      </c>
      <c r="AV5675">
        <v>270</v>
      </c>
      <c r="AW5675">
        <v>0</v>
      </c>
      <c r="AX5675">
        <v>0</v>
      </c>
    </row>
    <row r="5676" spans="1:50" hidden="1" x14ac:dyDescent="0.3">
      <c r="A5676" t="s">
        <v>6718</v>
      </c>
      <c r="B5676" t="s">
        <v>6060</v>
      </c>
      <c r="D5676">
        <v>95</v>
      </c>
      <c r="F5676">
        <v>5</v>
      </c>
      <c r="G5676" t="s">
        <v>751</v>
      </c>
      <c r="H5676" t="s">
        <v>78</v>
      </c>
      <c r="I5676" t="s">
        <v>79</v>
      </c>
      <c r="J5676" t="s">
        <v>80</v>
      </c>
      <c r="K5676" t="s">
        <v>121</v>
      </c>
      <c r="L5676" t="s">
        <v>82</v>
      </c>
      <c r="M5676" t="s">
        <v>83</v>
      </c>
      <c r="N5676" t="s">
        <v>84</v>
      </c>
      <c r="O5676" t="s">
        <v>85</v>
      </c>
      <c r="P5676" t="s">
        <v>1188</v>
      </c>
      <c r="Q5676" t="s">
        <v>87</v>
      </c>
      <c r="R5676" t="s">
        <v>88</v>
      </c>
      <c r="T5676" t="s">
        <v>89</v>
      </c>
      <c r="U5676" t="s">
        <v>90</v>
      </c>
      <c r="V5676">
        <v>3.1701299999999999</v>
      </c>
      <c r="W5676">
        <v>0</v>
      </c>
      <c r="X5676">
        <v>6.3402599999999998</v>
      </c>
      <c r="Y5676">
        <v>15.850650999999999</v>
      </c>
      <c r="Z5676">
        <v>12.68052</v>
      </c>
      <c r="AA5676">
        <v>2.7650649999999999</v>
      </c>
      <c r="AB5676">
        <v>2.4204599999999998</v>
      </c>
      <c r="AC5676">
        <v>11.512592769097466</v>
      </c>
      <c r="AP5676">
        <v>0</v>
      </c>
      <c r="AQ5676">
        <v>0</v>
      </c>
      <c r="AR5676">
        <v>0</v>
      </c>
      <c r="AS5676">
        <v>0</v>
      </c>
      <c r="AT5676">
        <v>0</v>
      </c>
      <c r="AU5676" t="s">
        <v>6356</v>
      </c>
      <c r="AV5676">
        <v>60</v>
      </c>
      <c r="AW5676">
        <v>0</v>
      </c>
      <c r="AX5676">
        <v>0</v>
      </c>
    </row>
    <row r="5677" spans="1:50" hidden="1" x14ac:dyDescent="0.3">
      <c r="A5677" t="s">
        <v>6719</v>
      </c>
      <c r="B5677" t="s">
        <v>6060</v>
      </c>
      <c r="D5677">
        <v>97</v>
      </c>
      <c r="F5677">
        <v>5</v>
      </c>
      <c r="G5677" t="s">
        <v>757</v>
      </c>
      <c r="H5677" t="s">
        <v>78</v>
      </c>
      <c r="I5677" t="s">
        <v>79</v>
      </c>
      <c r="J5677" t="s">
        <v>111</v>
      </c>
      <c r="K5677" t="s">
        <v>81</v>
      </c>
      <c r="L5677" t="s">
        <v>82</v>
      </c>
      <c r="M5677" t="s">
        <v>113</v>
      </c>
      <c r="N5677" t="s">
        <v>84</v>
      </c>
      <c r="O5677" t="s">
        <v>85</v>
      </c>
      <c r="P5677" t="s">
        <v>1188</v>
      </c>
      <c r="Q5677" t="s">
        <v>87</v>
      </c>
      <c r="R5677" t="s">
        <v>155</v>
      </c>
      <c r="T5677" t="s">
        <v>89</v>
      </c>
      <c r="U5677" t="s">
        <v>90</v>
      </c>
      <c r="V5677">
        <v>2.1134200000000001</v>
      </c>
      <c r="W5677">
        <v>0</v>
      </c>
      <c r="X5677">
        <v>0</v>
      </c>
      <c r="Y5677">
        <v>8.4536800000000003</v>
      </c>
      <c r="Z5677">
        <v>4.2268400000000002</v>
      </c>
      <c r="AA5677">
        <v>0</v>
      </c>
      <c r="AB5677">
        <v>0</v>
      </c>
      <c r="AC5677">
        <v>0</v>
      </c>
      <c r="AP5677">
        <v>0</v>
      </c>
      <c r="AQ5677">
        <v>0</v>
      </c>
      <c r="AR5677">
        <v>0</v>
      </c>
      <c r="AS5677">
        <v>0</v>
      </c>
      <c r="AT5677">
        <v>0</v>
      </c>
      <c r="AU5677" t="s">
        <v>6360</v>
      </c>
      <c r="AV5677">
        <v>80</v>
      </c>
      <c r="AW5677">
        <v>0</v>
      </c>
      <c r="AX5677">
        <v>0</v>
      </c>
    </row>
    <row r="5678" spans="1:50" hidden="1" x14ac:dyDescent="0.3">
      <c r="A5678" t="s">
        <v>6720</v>
      </c>
      <c r="B5678" t="s">
        <v>6060</v>
      </c>
      <c r="D5678">
        <v>981</v>
      </c>
      <c r="F5678">
        <v>5</v>
      </c>
      <c r="G5678" t="s">
        <v>763</v>
      </c>
      <c r="H5678" t="s">
        <v>94</v>
      </c>
      <c r="I5678" t="s">
        <v>104</v>
      </c>
      <c r="J5678" t="s">
        <v>210</v>
      </c>
      <c r="K5678" t="s">
        <v>125</v>
      </c>
      <c r="L5678" t="s">
        <v>82</v>
      </c>
      <c r="M5678" t="s">
        <v>429</v>
      </c>
      <c r="N5678" t="s">
        <v>100</v>
      </c>
      <c r="O5678" t="s">
        <v>85</v>
      </c>
      <c r="P5678" t="s">
        <v>1188</v>
      </c>
      <c r="Q5678" t="s">
        <v>87</v>
      </c>
      <c r="R5678" t="s">
        <v>107</v>
      </c>
      <c r="T5678" t="s">
        <v>89</v>
      </c>
      <c r="U5678" t="s">
        <v>90</v>
      </c>
      <c r="V5678">
        <v>0.52835500000000002</v>
      </c>
      <c r="W5678">
        <v>0</v>
      </c>
      <c r="X5678">
        <v>1.05671</v>
      </c>
      <c r="Y5678">
        <v>2.1134200000000001</v>
      </c>
      <c r="Z5678">
        <v>2.1134200000000001</v>
      </c>
      <c r="AA5678">
        <v>0</v>
      </c>
      <c r="AB5678">
        <v>0</v>
      </c>
      <c r="AC5678">
        <v>0</v>
      </c>
      <c r="AP5678">
        <v>0</v>
      </c>
      <c r="AQ5678">
        <v>0</v>
      </c>
      <c r="AR5678">
        <v>0</v>
      </c>
      <c r="AS5678">
        <v>0</v>
      </c>
      <c r="AT5678">
        <v>0</v>
      </c>
      <c r="AU5678" t="s">
        <v>6364</v>
      </c>
      <c r="AV5678">
        <v>270</v>
      </c>
      <c r="AW5678">
        <v>0</v>
      </c>
      <c r="AX5678">
        <v>0</v>
      </c>
    </row>
    <row r="5679" spans="1:50" hidden="1" x14ac:dyDescent="0.3">
      <c r="A5679" t="s">
        <v>6721</v>
      </c>
      <c r="B5679" t="s">
        <v>6060</v>
      </c>
      <c r="D5679">
        <v>983</v>
      </c>
      <c r="F5679">
        <v>5</v>
      </c>
      <c r="G5679" t="s">
        <v>769</v>
      </c>
      <c r="H5679" t="s">
        <v>94</v>
      </c>
      <c r="I5679" t="s">
        <v>104</v>
      </c>
      <c r="J5679" t="s">
        <v>210</v>
      </c>
      <c r="K5679" t="s">
        <v>121</v>
      </c>
      <c r="L5679" t="s">
        <v>82</v>
      </c>
      <c r="M5679" t="s">
        <v>429</v>
      </c>
      <c r="N5679" t="s">
        <v>84</v>
      </c>
      <c r="O5679" t="s">
        <v>85</v>
      </c>
      <c r="P5679" t="s">
        <v>1188</v>
      </c>
      <c r="Q5679" t="s">
        <v>87</v>
      </c>
      <c r="R5679" t="s">
        <v>107</v>
      </c>
      <c r="T5679" t="s">
        <v>89</v>
      </c>
      <c r="U5679" t="s">
        <v>90</v>
      </c>
      <c r="V5679">
        <v>3.1701299999999999</v>
      </c>
      <c r="W5679">
        <v>0</v>
      </c>
      <c r="X5679">
        <v>0</v>
      </c>
      <c r="Y5679">
        <v>0</v>
      </c>
      <c r="Z5679">
        <v>12.68052</v>
      </c>
      <c r="AA5679">
        <v>0</v>
      </c>
      <c r="AB5679">
        <v>0</v>
      </c>
      <c r="AC5679">
        <v>0</v>
      </c>
      <c r="AP5679">
        <v>0</v>
      </c>
      <c r="AQ5679">
        <v>0</v>
      </c>
      <c r="AR5679">
        <v>0</v>
      </c>
      <c r="AS5679">
        <v>0</v>
      </c>
      <c r="AT5679">
        <v>0</v>
      </c>
      <c r="AU5679" t="s">
        <v>6366</v>
      </c>
      <c r="AV5679">
        <v>60</v>
      </c>
      <c r="AW5679">
        <v>0</v>
      </c>
      <c r="AX5679">
        <v>0</v>
      </c>
    </row>
    <row r="5680" spans="1:50" hidden="1" x14ac:dyDescent="0.3">
      <c r="A5680" t="s">
        <v>6722</v>
      </c>
      <c r="B5680" t="s">
        <v>6060</v>
      </c>
      <c r="D5680">
        <v>99</v>
      </c>
      <c r="F5680">
        <v>5</v>
      </c>
      <c r="G5680" t="s">
        <v>775</v>
      </c>
      <c r="H5680" t="s">
        <v>78</v>
      </c>
      <c r="I5680" t="s">
        <v>79</v>
      </c>
      <c r="J5680" t="s">
        <v>111</v>
      </c>
      <c r="K5680" t="s">
        <v>81</v>
      </c>
      <c r="L5680" t="s">
        <v>82</v>
      </c>
      <c r="M5680" t="s">
        <v>129</v>
      </c>
      <c r="N5680" t="s">
        <v>84</v>
      </c>
      <c r="O5680" t="s">
        <v>85</v>
      </c>
      <c r="P5680" t="s">
        <v>1188</v>
      </c>
      <c r="Q5680" t="s">
        <v>87</v>
      </c>
      <c r="R5680" t="s">
        <v>155</v>
      </c>
      <c r="T5680" t="s">
        <v>89</v>
      </c>
      <c r="U5680" t="s">
        <v>90</v>
      </c>
      <c r="V5680">
        <v>2.1134200000000001</v>
      </c>
      <c r="W5680">
        <v>0</v>
      </c>
      <c r="X5680">
        <v>0</v>
      </c>
      <c r="Y5680">
        <v>4.2268400000000002</v>
      </c>
      <c r="Z5680">
        <v>6.3402609999999999</v>
      </c>
      <c r="AA5680">
        <v>0</v>
      </c>
      <c r="AB5680">
        <v>0</v>
      </c>
      <c r="AC5680">
        <v>0</v>
      </c>
      <c r="AP5680">
        <v>0</v>
      </c>
      <c r="AQ5680">
        <v>0</v>
      </c>
      <c r="AR5680">
        <v>0</v>
      </c>
      <c r="AS5680">
        <v>0</v>
      </c>
      <c r="AT5680">
        <v>0</v>
      </c>
      <c r="AU5680" t="s">
        <v>6368</v>
      </c>
      <c r="AV5680">
        <v>80</v>
      </c>
      <c r="AW5680">
        <v>0</v>
      </c>
      <c r="AX5680">
        <v>0</v>
      </c>
    </row>
    <row r="5681" spans="1:50" hidden="1" x14ac:dyDescent="0.3">
      <c r="A5681" t="s">
        <v>6723</v>
      </c>
      <c r="B5681" t="s">
        <v>6060</v>
      </c>
      <c r="D5681">
        <v>100</v>
      </c>
      <c r="F5681">
        <v>5</v>
      </c>
      <c r="G5681" t="s">
        <v>77</v>
      </c>
      <c r="H5681" t="s">
        <v>78</v>
      </c>
      <c r="I5681" t="s">
        <v>79</v>
      </c>
      <c r="J5681" t="s">
        <v>80</v>
      </c>
      <c r="K5681" t="s">
        <v>81</v>
      </c>
      <c r="L5681" t="s">
        <v>82</v>
      </c>
      <c r="M5681" t="s">
        <v>83</v>
      </c>
      <c r="N5681" t="s">
        <v>84</v>
      </c>
      <c r="O5681" t="s">
        <v>85</v>
      </c>
      <c r="P5681" t="s">
        <v>1387</v>
      </c>
      <c r="Q5681" t="s">
        <v>87</v>
      </c>
      <c r="R5681" t="s">
        <v>88</v>
      </c>
      <c r="T5681" t="s">
        <v>89</v>
      </c>
      <c r="U5681" t="s">
        <v>90</v>
      </c>
      <c r="V5681">
        <v>2.1134200000000001</v>
      </c>
      <c r="W5681">
        <v>1424.608483</v>
      </c>
      <c r="X5681">
        <v>1969.0029959999999</v>
      </c>
      <c r="Y5681">
        <v>1801.3383260000001</v>
      </c>
      <c r="Z5681">
        <v>1035.5758049999999</v>
      </c>
      <c r="AA5681">
        <v>1301.4325960000001</v>
      </c>
      <c r="AB5681">
        <v>1966.9916330000001</v>
      </c>
      <c r="AC5681">
        <v>1832.6312296619444</v>
      </c>
      <c r="AP5681">
        <v>1424.608483</v>
      </c>
      <c r="AQ5681">
        <v>1424.608483</v>
      </c>
      <c r="AR5681">
        <v>1424.608483</v>
      </c>
      <c r="AS5681">
        <v>1424.608483</v>
      </c>
      <c r="AT5681">
        <v>674.07731686082275</v>
      </c>
      <c r="AU5681" t="s">
        <v>6061</v>
      </c>
      <c r="AV5681">
        <v>80</v>
      </c>
      <c r="AW5681">
        <v>8.425966460760284</v>
      </c>
      <c r="AX5681">
        <v>0.35108193586501185</v>
      </c>
    </row>
    <row r="5682" spans="1:50" hidden="1" x14ac:dyDescent="0.3">
      <c r="A5682" t="s">
        <v>6724</v>
      </c>
      <c r="B5682" t="s">
        <v>6060</v>
      </c>
      <c r="D5682">
        <v>101</v>
      </c>
      <c r="F5682">
        <v>5</v>
      </c>
      <c r="G5682" t="s">
        <v>93</v>
      </c>
      <c r="H5682" t="s">
        <v>94</v>
      </c>
      <c r="I5682" t="s">
        <v>95</v>
      </c>
      <c r="J5682" t="s">
        <v>96</v>
      </c>
      <c r="K5682" t="s">
        <v>97</v>
      </c>
      <c r="L5682" t="s">
        <v>98</v>
      </c>
      <c r="M5682" t="s">
        <v>99</v>
      </c>
      <c r="N5682" t="s">
        <v>100</v>
      </c>
      <c r="O5682" t="s">
        <v>85</v>
      </c>
      <c r="P5682" t="s">
        <v>1387</v>
      </c>
      <c r="Q5682" t="s">
        <v>87</v>
      </c>
      <c r="R5682" t="s">
        <v>88</v>
      </c>
      <c r="T5682" t="s">
        <v>89</v>
      </c>
      <c r="U5682" t="s">
        <v>90</v>
      </c>
      <c r="V5682">
        <v>0.80310000000000004</v>
      </c>
      <c r="W5682">
        <v>4593.0608195783379</v>
      </c>
      <c r="X5682">
        <v>4153.9000509999996</v>
      </c>
      <c r="Y5682">
        <v>4589.9163280000002</v>
      </c>
      <c r="Z5682">
        <v>5728.8121789999996</v>
      </c>
      <c r="AA5682">
        <v>4430.8564399999996</v>
      </c>
      <c r="AB5682">
        <v>3827.5506829819483</v>
      </c>
      <c r="AC5682">
        <v>5411.9886857316624</v>
      </c>
      <c r="AP5682">
        <v>7773.6435140000003</v>
      </c>
      <c r="AQ5682">
        <v>4593.0608195783379</v>
      </c>
      <c r="AR5682">
        <v>4593.0608195783379</v>
      </c>
      <c r="AS5682">
        <v>4593.0608195783379</v>
      </c>
      <c r="AT5682">
        <v>5719.1642629539756</v>
      </c>
      <c r="AU5682" t="s">
        <v>6063</v>
      </c>
      <c r="AV5682">
        <v>50</v>
      </c>
      <c r="AW5682">
        <v>114.38328525907951</v>
      </c>
      <c r="AX5682">
        <v>4.7659702191283131</v>
      </c>
    </row>
    <row r="5683" spans="1:50" hidden="1" x14ac:dyDescent="0.3">
      <c r="A5683" t="s">
        <v>6725</v>
      </c>
      <c r="B5683" t="s">
        <v>6060</v>
      </c>
      <c r="D5683">
        <v>1040</v>
      </c>
      <c r="F5683">
        <v>5</v>
      </c>
      <c r="G5683" t="s">
        <v>103</v>
      </c>
      <c r="H5683" t="s">
        <v>94</v>
      </c>
      <c r="I5683" t="s">
        <v>104</v>
      </c>
      <c r="J5683" t="s">
        <v>105</v>
      </c>
      <c r="K5683" t="s">
        <v>81</v>
      </c>
      <c r="L5683" t="s">
        <v>82</v>
      </c>
      <c r="M5683" t="s">
        <v>106</v>
      </c>
      <c r="N5683" t="s">
        <v>84</v>
      </c>
      <c r="O5683" t="s">
        <v>85</v>
      </c>
      <c r="P5683" t="s">
        <v>1387</v>
      </c>
      <c r="Q5683" t="s">
        <v>87</v>
      </c>
      <c r="R5683" t="s">
        <v>107</v>
      </c>
      <c r="T5683" t="s">
        <v>89</v>
      </c>
      <c r="U5683" t="s">
        <v>90</v>
      </c>
      <c r="V5683">
        <v>2.1134200000000001</v>
      </c>
      <c r="W5683">
        <v>503.51498159841123</v>
      </c>
      <c r="X5683">
        <v>669.95414900000003</v>
      </c>
      <c r="Y5683">
        <v>342.37404299999997</v>
      </c>
      <c r="Z5683">
        <v>767.17150200000003</v>
      </c>
      <c r="AA5683">
        <v>773.80028900000002</v>
      </c>
      <c r="AB5683">
        <v>466.21757555408442</v>
      </c>
      <c r="AC5683">
        <v>463.1683994572337</v>
      </c>
      <c r="AP5683">
        <v>653.99818800000003</v>
      </c>
      <c r="AQ5683">
        <v>503.51498159841123</v>
      </c>
      <c r="AR5683">
        <v>503.51498159841123</v>
      </c>
      <c r="AS5683">
        <v>503.51498159841123</v>
      </c>
      <c r="AT5683">
        <v>238.24653007845635</v>
      </c>
      <c r="AU5683" t="s">
        <v>6065</v>
      </c>
      <c r="AV5683">
        <v>80</v>
      </c>
      <c r="AW5683">
        <v>2.9780816259807041</v>
      </c>
      <c r="AX5683">
        <v>0.12408673441586267</v>
      </c>
    </row>
    <row r="5684" spans="1:50" hidden="1" x14ac:dyDescent="0.3">
      <c r="A5684" t="s">
        <v>6726</v>
      </c>
      <c r="B5684" t="s">
        <v>6060</v>
      </c>
      <c r="D5684">
        <v>1140</v>
      </c>
      <c r="F5684">
        <v>5</v>
      </c>
      <c r="G5684" t="s">
        <v>116</v>
      </c>
      <c r="H5684" t="s">
        <v>94</v>
      </c>
      <c r="I5684" t="s">
        <v>104</v>
      </c>
      <c r="J5684" t="s">
        <v>105</v>
      </c>
      <c r="K5684" t="s">
        <v>81</v>
      </c>
      <c r="L5684" t="s">
        <v>82</v>
      </c>
      <c r="M5684" t="s">
        <v>117</v>
      </c>
      <c r="N5684" t="s">
        <v>84</v>
      </c>
      <c r="O5684" t="s">
        <v>85</v>
      </c>
      <c r="P5684" t="s">
        <v>1387</v>
      </c>
      <c r="Q5684" t="s">
        <v>87</v>
      </c>
      <c r="R5684" t="s">
        <v>88</v>
      </c>
      <c r="T5684" t="s">
        <v>89</v>
      </c>
      <c r="U5684" t="s">
        <v>90</v>
      </c>
      <c r="V5684">
        <v>2.1134200000000001</v>
      </c>
      <c r="W5684">
        <v>10823.247657675218</v>
      </c>
      <c r="X5684">
        <v>14079.604348999999</v>
      </c>
      <c r="Y5684">
        <v>7676.9981909999997</v>
      </c>
      <c r="Z5684">
        <v>7823.5289560000001</v>
      </c>
      <c r="AA5684">
        <v>10781.393505</v>
      </c>
      <c r="AB5684">
        <v>10021.525608958535</v>
      </c>
      <c r="AC5684">
        <v>11496.133513984862</v>
      </c>
      <c r="AP5684">
        <v>12936.139459</v>
      </c>
      <c r="AQ5684">
        <v>10823.247657675218</v>
      </c>
      <c r="AR5684">
        <v>10823.247657675218</v>
      </c>
      <c r="AS5684">
        <v>10823.247657675218</v>
      </c>
      <c r="AT5684">
        <v>5121.2005458807134</v>
      </c>
      <c r="AU5684" t="s">
        <v>6067</v>
      </c>
      <c r="AV5684">
        <v>80</v>
      </c>
      <c r="AW5684">
        <v>64.015006823508912</v>
      </c>
      <c r="AX5684">
        <v>2.6672919509795379</v>
      </c>
    </row>
    <row r="5685" spans="1:50" hidden="1" x14ac:dyDescent="0.3">
      <c r="A5685" t="s">
        <v>6727</v>
      </c>
      <c r="B5685" t="s">
        <v>6060</v>
      </c>
      <c r="D5685">
        <v>117</v>
      </c>
      <c r="F5685">
        <v>5</v>
      </c>
      <c r="G5685" t="s">
        <v>124</v>
      </c>
      <c r="H5685" t="s">
        <v>94</v>
      </c>
      <c r="I5685" t="s">
        <v>95</v>
      </c>
      <c r="J5685" t="s">
        <v>96</v>
      </c>
      <c r="K5685" t="s">
        <v>125</v>
      </c>
      <c r="L5685" t="s">
        <v>82</v>
      </c>
      <c r="M5685" t="s">
        <v>99</v>
      </c>
      <c r="N5685" t="s">
        <v>100</v>
      </c>
      <c r="O5685" t="s">
        <v>85</v>
      </c>
      <c r="P5685" t="s">
        <v>1387</v>
      </c>
      <c r="Q5685" t="s">
        <v>87</v>
      </c>
      <c r="R5685" t="s">
        <v>88</v>
      </c>
      <c r="T5685" t="s">
        <v>89</v>
      </c>
      <c r="U5685" t="s">
        <v>90</v>
      </c>
      <c r="V5685">
        <v>0.52835500000000002</v>
      </c>
      <c r="W5685">
        <v>7396.781293</v>
      </c>
      <c r="X5685">
        <v>5654.2785629999998</v>
      </c>
      <c r="Y5685">
        <v>4643.1838079999998</v>
      </c>
      <c r="Z5685">
        <v>4304.5082430000002</v>
      </c>
      <c r="AA5685">
        <v>6381.0305239999998</v>
      </c>
      <c r="AB5685">
        <v>6630.3720169929375</v>
      </c>
      <c r="AC5685">
        <v>5660.1187758536744</v>
      </c>
      <c r="AP5685">
        <v>7396.781293</v>
      </c>
      <c r="AQ5685">
        <v>7396.781293</v>
      </c>
      <c r="AR5685">
        <v>7396.781293</v>
      </c>
      <c r="AS5685">
        <v>7396.781293</v>
      </c>
      <c r="AT5685">
        <v>13999.642840514427</v>
      </c>
      <c r="AU5685" t="s">
        <v>6069</v>
      </c>
      <c r="AV5685">
        <v>270</v>
      </c>
      <c r="AW5685">
        <v>51.850529038942319</v>
      </c>
      <c r="AX5685">
        <v>2.1604387099559301</v>
      </c>
    </row>
    <row r="5686" spans="1:50" hidden="1" x14ac:dyDescent="0.3">
      <c r="A5686" t="s">
        <v>6728</v>
      </c>
      <c r="B5686" t="s">
        <v>6060</v>
      </c>
      <c r="D5686">
        <v>120</v>
      </c>
      <c r="F5686">
        <v>5</v>
      </c>
      <c r="G5686" t="s">
        <v>132</v>
      </c>
      <c r="H5686" t="s">
        <v>94</v>
      </c>
      <c r="I5686" t="s">
        <v>95</v>
      </c>
      <c r="J5686" t="s">
        <v>96</v>
      </c>
      <c r="K5686" t="s">
        <v>133</v>
      </c>
      <c r="L5686" t="s">
        <v>98</v>
      </c>
      <c r="M5686" t="s">
        <v>99</v>
      </c>
      <c r="N5686" t="s">
        <v>100</v>
      </c>
      <c r="O5686" t="s">
        <v>85</v>
      </c>
      <c r="P5686" t="s">
        <v>1387</v>
      </c>
      <c r="Q5686" t="s">
        <v>87</v>
      </c>
      <c r="R5686" t="s">
        <v>88</v>
      </c>
      <c r="T5686" t="s">
        <v>89</v>
      </c>
      <c r="U5686" t="s">
        <v>90</v>
      </c>
      <c r="V5686">
        <v>1.268052</v>
      </c>
      <c r="W5686">
        <v>2253.6462860000001</v>
      </c>
      <c r="X5686">
        <v>1592.3563200000001</v>
      </c>
      <c r="Y5686">
        <v>1735.3291810000001</v>
      </c>
      <c r="Z5686">
        <v>1999.189668</v>
      </c>
      <c r="AA5686">
        <v>2182.1516729999998</v>
      </c>
      <c r="AB5686">
        <v>1468.8715490691272</v>
      </c>
      <c r="AC5686">
        <v>1834.8023935228737</v>
      </c>
      <c r="AP5686">
        <v>2253.6462860000001</v>
      </c>
      <c r="AQ5686">
        <v>2253.6462860000001</v>
      </c>
      <c r="AR5686">
        <v>2253.6462860000001</v>
      </c>
      <c r="AS5686">
        <v>2253.6462860000001</v>
      </c>
      <c r="AT5686">
        <v>1777.2506853031266</v>
      </c>
      <c r="AU5686" t="s">
        <v>6071</v>
      </c>
      <c r="AV5686">
        <v>40</v>
      </c>
      <c r="AW5686">
        <v>44.431267132578164</v>
      </c>
      <c r="AX5686">
        <v>1.8513027971907567</v>
      </c>
    </row>
    <row r="5687" spans="1:50" hidden="1" x14ac:dyDescent="0.3">
      <c r="A5687" t="s">
        <v>6729</v>
      </c>
      <c r="B5687" t="s">
        <v>6060</v>
      </c>
      <c r="D5687">
        <v>128</v>
      </c>
      <c r="F5687">
        <v>5</v>
      </c>
      <c r="G5687" t="s">
        <v>136</v>
      </c>
      <c r="H5687" t="s">
        <v>94</v>
      </c>
      <c r="I5687" t="s">
        <v>95</v>
      </c>
      <c r="J5687" t="s">
        <v>96</v>
      </c>
      <c r="K5687" t="s">
        <v>137</v>
      </c>
      <c r="L5687" t="s">
        <v>98</v>
      </c>
      <c r="M5687" t="s">
        <v>99</v>
      </c>
      <c r="N5687" t="s">
        <v>84</v>
      </c>
      <c r="O5687" t="s">
        <v>85</v>
      </c>
      <c r="P5687" t="s">
        <v>1387</v>
      </c>
      <c r="Q5687" t="s">
        <v>87</v>
      </c>
      <c r="R5687" t="s">
        <v>107</v>
      </c>
      <c r="T5687" t="s">
        <v>89</v>
      </c>
      <c r="U5687" t="s">
        <v>90</v>
      </c>
      <c r="V5687">
        <v>2.1134200000000001</v>
      </c>
      <c r="W5687">
        <v>0</v>
      </c>
      <c r="X5687">
        <v>0</v>
      </c>
      <c r="Y5687">
        <v>21.1342</v>
      </c>
      <c r="Z5687">
        <v>46.495241</v>
      </c>
      <c r="AA5687">
        <v>0</v>
      </c>
      <c r="AB5687">
        <v>0</v>
      </c>
      <c r="AC5687">
        <v>0</v>
      </c>
      <c r="AP5687">
        <v>0</v>
      </c>
      <c r="AQ5687">
        <v>0</v>
      </c>
      <c r="AR5687">
        <v>0</v>
      </c>
      <c r="AS5687">
        <v>0</v>
      </c>
      <c r="AT5687">
        <v>0</v>
      </c>
      <c r="AU5687" t="s">
        <v>6073</v>
      </c>
      <c r="AV5687">
        <v>40</v>
      </c>
      <c r="AW5687">
        <v>0</v>
      </c>
      <c r="AX5687">
        <v>0</v>
      </c>
    </row>
    <row r="5688" spans="1:50" x14ac:dyDescent="0.3">
      <c r="A5688" t="s">
        <v>6730</v>
      </c>
      <c r="B5688" t="s">
        <v>6060</v>
      </c>
      <c r="D5688">
        <v>132</v>
      </c>
      <c r="F5688">
        <v>5</v>
      </c>
      <c r="G5688" t="s">
        <v>140</v>
      </c>
      <c r="H5688" t="s">
        <v>94</v>
      </c>
      <c r="I5688" t="s">
        <v>95</v>
      </c>
      <c r="J5688" t="s">
        <v>96</v>
      </c>
      <c r="K5688" t="s">
        <v>141</v>
      </c>
      <c r="L5688" t="s">
        <v>98</v>
      </c>
      <c r="M5688" t="s">
        <v>99</v>
      </c>
      <c r="N5688" t="s">
        <v>84</v>
      </c>
      <c r="O5688" t="s">
        <v>85</v>
      </c>
      <c r="P5688" t="s">
        <v>1387</v>
      </c>
      <c r="Q5688" t="s">
        <v>87</v>
      </c>
      <c r="R5688" t="s">
        <v>88</v>
      </c>
      <c r="T5688" t="s">
        <v>89</v>
      </c>
      <c r="U5688" t="s">
        <v>90</v>
      </c>
      <c r="V5688">
        <v>1.5850649999999999</v>
      </c>
      <c r="W5688">
        <v>0</v>
      </c>
      <c r="X5688">
        <v>61460.105509000001</v>
      </c>
      <c r="Y5688">
        <v>72341.841654000003</v>
      </c>
      <c r="Z5688">
        <v>72752.637319999994</v>
      </c>
      <c r="AA5688">
        <v>0</v>
      </c>
      <c r="AB5688">
        <v>0</v>
      </c>
      <c r="AC5688">
        <v>0</v>
      </c>
      <c r="AP5688">
        <v>0</v>
      </c>
      <c r="AQ5688">
        <v>0</v>
      </c>
      <c r="AR5688">
        <v>0</v>
      </c>
      <c r="AS5688">
        <v>0</v>
      </c>
      <c r="AT5688">
        <v>0</v>
      </c>
      <c r="AU5688" t="s">
        <v>6075</v>
      </c>
      <c r="AV5688">
        <v>60</v>
      </c>
      <c r="AW5688">
        <v>0</v>
      </c>
      <c r="AX5688">
        <v>0</v>
      </c>
    </row>
    <row r="5689" spans="1:50" hidden="1" x14ac:dyDescent="0.3">
      <c r="A5689" t="s">
        <v>6731</v>
      </c>
      <c r="B5689" t="s">
        <v>6060</v>
      </c>
      <c r="D5689">
        <v>146</v>
      </c>
      <c r="F5689">
        <v>5</v>
      </c>
      <c r="G5689" t="s">
        <v>148</v>
      </c>
      <c r="H5689" t="s">
        <v>94</v>
      </c>
      <c r="I5689" t="s">
        <v>95</v>
      </c>
      <c r="J5689" t="s">
        <v>96</v>
      </c>
      <c r="K5689" t="s">
        <v>121</v>
      </c>
      <c r="L5689" t="s">
        <v>82</v>
      </c>
      <c r="M5689" t="s">
        <v>99</v>
      </c>
      <c r="N5689" t="s">
        <v>84</v>
      </c>
      <c r="O5689" t="s">
        <v>85</v>
      </c>
      <c r="P5689" t="s">
        <v>1387</v>
      </c>
      <c r="Q5689" t="s">
        <v>87</v>
      </c>
      <c r="R5689" t="s">
        <v>88</v>
      </c>
      <c r="T5689" t="s">
        <v>89</v>
      </c>
      <c r="U5689" t="s">
        <v>90</v>
      </c>
      <c r="V5689">
        <v>3.1701299999999999</v>
      </c>
      <c r="W5689">
        <v>69979.401155</v>
      </c>
      <c r="X5689">
        <v>46194.081464000003</v>
      </c>
      <c r="Y5689">
        <v>65913.876814999996</v>
      </c>
      <c r="Z5689">
        <v>71766.465710000004</v>
      </c>
      <c r="AA5689">
        <v>58283.209427000002</v>
      </c>
      <c r="AB5689">
        <v>61237.438367145711</v>
      </c>
      <c r="AC5689">
        <v>58617.121180457798</v>
      </c>
      <c r="AP5689">
        <v>69979.401155</v>
      </c>
      <c r="AQ5689">
        <v>69979.401155</v>
      </c>
      <c r="AR5689">
        <v>69979.401155</v>
      </c>
      <c r="AS5689">
        <v>69979.401155</v>
      </c>
      <c r="AT5689">
        <v>22074.615600937501</v>
      </c>
      <c r="AU5689" t="s">
        <v>6077</v>
      </c>
      <c r="AV5689">
        <v>60</v>
      </c>
      <c r="AW5689">
        <v>367.910260015625</v>
      </c>
      <c r="AX5689">
        <v>15.329594167317708</v>
      </c>
    </row>
    <row r="5690" spans="1:50" hidden="1" x14ac:dyDescent="0.3">
      <c r="A5690" t="s">
        <v>6732</v>
      </c>
      <c r="B5690" t="s">
        <v>6060</v>
      </c>
      <c r="D5690">
        <v>1540</v>
      </c>
      <c r="F5690">
        <v>5</v>
      </c>
      <c r="G5690" t="s">
        <v>158</v>
      </c>
      <c r="H5690" t="s">
        <v>94</v>
      </c>
      <c r="I5690" t="s">
        <v>104</v>
      </c>
      <c r="J5690" t="s">
        <v>105</v>
      </c>
      <c r="K5690" t="s">
        <v>81</v>
      </c>
      <c r="L5690" t="s">
        <v>82</v>
      </c>
      <c r="M5690" t="s">
        <v>129</v>
      </c>
      <c r="N5690" t="s">
        <v>84</v>
      </c>
      <c r="O5690" t="s">
        <v>85</v>
      </c>
      <c r="P5690" t="s">
        <v>1387</v>
      </c>
      <c r="Q5690" t="s">
        <v>87</v>
      </c>
      <c r="R5690" t="s">
        <v>155</v>
      </c>
      <c r="T5690" t="s">
        <v>89</v>
      </c>
      <c r="U5690" t="s">
        <v>90</v>
      </c>
      <c r="V5690">
        <v>2.1134200000000001</v>
      </c>
      <c r="W5690">
        <v>4832.4835581157695</v>
      </c>
      <c r="X5690">
        <v>6890.8060779999996</v>
      </c>
      <c r="Y5690">
        <v>3101.4438709999999</v>
      </c>
      <c r="Z5690">
        <v>3321.5918590000001</v>
      </c>
      <c r="AA5690">
        <v>5866.1081889999996</v>
      </c>
      <c r="AB5690">
        <v>4474.5218130701569</v>
      </c>
      <c r="AC5690">
        <v>5736.8884936636596</v>
      </c>
      <c r="AP5690">
        <v>6970.9872379999997</v>
      </c>
      <c r="AQ5690">
        <v>4832.4835581157695</v>
      </c>
      <c r="AR5690">
        <v>4832.4835581157695</v>
      </c>
      <c r="AS5690">
        <v>4832.4835581157695</v>
      </c>
      <c r="AT5690">
        <v>2286.5703731940503</v>
      </c>
      <c r="AU5690" t="s">
        <v>6079</v>
      </c>
      <c r="AV5690">
        <v>80</v>
      </c>
      <c r="AW5690">
        <v>28.582129664925628</v>
      </c>
      <c r="AX5690">
        <v>1.1909220693719011</v>
      </c>
    </row>
    <row r="5691" spans="1:50" hidden="1" x14ac:dyDescent="0.3">
      <c r="A5691" t="s">
        <v>6733</v>
      </c>
      <c r="B5691" t="s">
        <v>6060</v>
      </c>
      <c r="D5691">
        <v>1640</v>
      </c>
      <c r="F5691">
        <v>5</v>
      </c>
      <c r="G5691" t="s">
        <v>161</v>
      </c>
      <c r="H5691" t="s">
        <v>94</v>
      </c>
      <c r="I5691" t="s">
        <v>104</v>
      </c>
      <c r="J5691" t="s">
        <v>105</v>
      </c>
      <c r="K5691" t="s">
        <v>81</v>
      </c>
      <c r="L5691" t="s">
        <v>82</v>
      </c>
      <c r="M5691" t="s">
        <v>113</v>
      </c>
      <c r="N5691" t="s">
        <v>84</v>
      </c>
      <c r="O5691" t="s">
        <v>85</v>
      </c>
      <c r="P5691" t="s">
        <v>1387</v>
      </c>
      <c r="Q5691" t="s">
        <v>87</v>
      </c>
      <c r="R5691" t="s">
        <v>155</v>
      </c>
      <c r="T5691" t="s">
        <v>89</v>
      </c>
      <c r="U5691" t="s">
        <v>90</v>
      </c>
      <c r="V5691">
        <v>2.1134200000000001</v>
      </c>
      <c r="W5691">
        <v>7384.1786193354537</v>
      </c>
      <c r="X5691">
        <v>10500.527505</v>
      </c>
      <c r="Y5691">
        <v>5547.727527</v>
      </c>
      <c r="Z5691">
        <v>5541.0351790000004</v>
      </c>
      <c r="AA5691">
        <v>8315.4874060000002</v>
      </c>
      <c r="AB5691">
        <v>6837.2024253106047</v>
      </c>
      <c r="AC5691">
        <v>8770.7151196742925</v>
      </c>
      <c r="AP5691">
        <v>7932.3775619999997</v>
      </c>
      <c r="AQ5691">
        <v>7384.1786193354537</v>
      </c>
      <c r="AR5691">
        <v>7384.1786193354537</v>
      </c>
      <c r="AS5691">
        <v>7384.1786193354537</v>
      </c>
      <c r="AT5691">
        <v>3493.9475444234718</v>
      </c>
      <c r="AU5691" t="s">
        <v>6081</v>
      </c>
      <c r="AV5691">
        <v>80</v>
      </c>
      <c r="AW5691">
        <v>43.674344305293396</v>
      </c>
      <c r="AX5691">
        <v>1.8197643460538915</v>
      </c>
    </row>
    <row r="5692" spans="1:50" hidden="1" x14ac:dyDescent="0.3">
      <c r="A5692" t="s">
        <v>6734</v>
      </c>
      <c r="B5692" t="s">
        <v>6060</v>
      </c>
      <c r="D5692">
        <v>165</v>
      </c>
      <c r="F5692">
        <v>5</v>
      </c>
      <c r="G5692" t="s">
        <v>167</v>
      </c>
      <c r="H5692" t="s">
        <v>94</v>
      </c>
      <c r="I5692" t="s">
        <v>95</v>
      </c>
      <c r="J5692" t="s">
        <v>96</v>
      </c>
      <c r="K5692" t="s">
        <v>168</v>
      </c>
      <c r="L5692" t="s">
        <v>82</v>
      </c>
      <c r="M5692" t="s">
        <v>99</v>
      </c>
      <c r="N5692" t="s">
        <v>100</v>
      </c>
      <c r="O5692" t="s">
        <v>85</v>
      </c>
      <c r="P5692" t="s">
        <v>1387</v>
      </c>
      <c r="Q5692" t="s">
        <v>87</v>
      </c>
      <c r="R5692" t="s">
        <v>88</v>
      </c>
      <c r="T5692" t="s">
        <v>89</v>
      </c>
      <c r="U5692" t="s">
        <v>90</v>
      </c>
      <c r="V5692">
        <v>0.31701299999999999</v>
      </c>
      <c r="W5692">
        <v>5823.6193970000004</v>
      </c>
      <c r="X5692">
        <v>2373.634998</v>
      </c>
      <c r="Y5692">
        <v>2151.8842840000002</v>
      </c>
      <c r="Z5692">
        <v>2049.80609</v>
      </c>
      <c r="AA5692">
        <v>3984.237161</v>
      </c>
      <c r="AB5692">
        <v>3893.3679723985369</v>
      </c>
      <c r="AC5692">
        <v>5029.9983697715688</v>
      </c>
      <c r="AP5692">
        <v>5823.6193970000004</v>
      </c>
      <c r="AQ5692">
        <v>5823.6193970000004</v>
      </c>
      <c r="AR5692">
        <v>5823.6193970000004</v>
      </c>
      <c r="AS5692">
        <v>5823.6193970000004</v>
      </c>
      <c r="AT5692">
        <v>18370.285751688418</v>
      </c>
      <c r="AU5692" t="s">
        <v>6083</v>
      </c>
      <c r="AV5692">
        <v>423</v>
      </c>
      <c r="AW5692">
        <v>43.428571516993898</v>
      </c>
      <c r="AX5692">
        <v>1.8095238132080791</v>
      </c>
    </row>
    <row r="5693" spans="1:50" hidden="1" x14ac:dyDescent="0.3">
      <c r="A5693" t="s">
        <v>6735</v>
      </c>
      <c r="B5693" t="s">
        <v>6060</v>
      </c>
      <c r="D5693">
        <v>1759</v>
      </c>
      <c r="F5693">
        <v>5</v>
      </c>
      <c r="G5693" t="s">
        <v>171</v>
      </c>
      <c r="H5693" t="s">
        <v>78</v>
      </c>
      <c r="I5693" t="s">
        <v>172</v>
      </c>
      <c r="J5693" t="s">
        <v>173</v>
      </c>
      <c r="K5693" t="s">
        <v>174</v>
      </c>
      <c r="L5693" t="s">
        <v>175</v>
      </c>
      <c r="M5693" t="s">
        <v>87</v>
      </c>
      <c r="N5693" t="s">
        <v>100</v>
      </c>
      <c r="O5693" t="s">
        <v>85</v>
      </c>
      <c r="P5693" t="s">
        <v>1387</v>
      </c>
      <c r="Q5693" t="s">
        <v>176</v>
      </c>
      <c r="R5693" t="s">
        <v>107</v>
      </c>
      <c r="T5693" t="s">
        <v>89</v>
      </c>
      <c r="U5693" t="s">
        <v>90</v>
      </c>
      <c r="V5693">
        <v>0.49982399999999999</v>
      </c>
      <c r="W5693">
        <v>245.162611</v>
      </c>
      <c r="X5693">
        <v>243.414277</v>
      </c>
      <c r="Y5693">
        <v>47.483280000000001</v>
      </c>
      <c r="Z5693">
        <v>71.724744000000001</v>
      </c>
      <c r="AA5693">
        <v>301.4501413904498</v>
      </c>
      <c r="AB5693">
        <v>301.4501413904498</v>
      </c>
      <c r="AC5693">
        <v>492.03449743605819</v>
      </c>
      <c r="AP5693">
        <v>245.162611</v>
      </c>
      <c r="AQ5693">
        <v>245.162611</v>
      </c>
      <c r="AR5693">
        <v>245.162611</v>
      </c>
      <c r="AS5693">
        <v>245.162611</v>
      </c>
      <c r="AT5693">
        <v>490.49787725279299</v>
      </c>
      <c r="AU5693" t="s">
        <v>6085</v>
      </c>
      <c r="AV5693">
        <v>320</v>
      </c>
      <c r="AW5693">
        <v>1.5328058664149782</v>
      </c>
      <c r="AX5693">
        <v>6.3866911100624091E-2</v>
      </c>
    </row>
    <row r="5694" spans="1:50" hidden="1" x14ac:dyDescent="0.3">
      <c r="A5694" t="s">
        <v>6736</v>
      </c>
      <c r="B5694" t="s">
        <v>6060</v>
      </c>
      <c r="D5694">
        <v>1779</v>
      </c>
      <c r="F5694">
        <v>5</v>
      </c>
      <c r="G5694" t="s">
        <v>179</v>
      </c>
      <c r="H5694" t="s">
        <v>78</v>
      </c>
      <c r="I5694" t="s">
        <v>172</v>
      </c>
      <c r="J5694" t="s">
        <v>173</v>
      </c>
      <c r="K5694" t="s">
        <v>174</v>
      </c>
      <c r="L5694" t="s">
        <v>175</v>
      </c>
      <c r="M5694" t="s">
        <v>180</v>
      </c>
      <c r="N5694" t="s">
        <v>100</v>
      </c>
      <c r="O5694" t="s">
        <v>85</v>
      </c>
      <c r="P5694" t="s">
        <v>1387</v>
      </c>
      <c r="Q5694" t="s">
        <v>176</v>
      </c>
      <c r="R5694" t="s">
        <v>107</v>
      </c>
      <c r="T5694" t="s">
        <v>89</v>
      </c>
      <c r="U5694" t="s">
        <v>90</v>
      </c>
      <c r="V5694">
        <v>0.49982399999999999</v>
      </c>
      <c r="W5694">
        <v>125.455369</v>
      </c>
      <c r="X5694">
        <v>128.95458500000001</v>
      </c>
      <c r="Y5694">
        <v>21.992256000000001</v>
      </c>
      <c r="Z5694">
        <v>11.495952000000001</v>
      </c>
      <c r="AA5694">
        <v>75.84335933784341</v>
      </c>
      <c r="AB5694">
        <v>75.84335933784341</v>
      </c>
      <c r="AC5694">
        <v>107.96473914637215</v>
      </c>
      <c r="AP5694">
        <v>125.455369</v>
      </c>
      <c r="AQ5694">
        <v>125.455369</v>
      </c>
      <c r="AR5694">
        <v>125.455369</v>
      </c>
      <c r="AS5694">
        <v>125.455369</v>
      </c>
      <c r="AT5694">
        <v>250.99908967956722</v>
      </c>
      <c r="AU5694" t="s">
        <v>6087</v>
      </c>
      <c r="AV5694">
        <v>320</v>
      </c>
      <c r="AW5694">
        <v>0.78437215524864756</v>
      </c>
      <c r="AX5694">
        <v>3.2682173135360315E-2</v>
      </c>
    </row>
    <row r="5695" spans="1:50" hidden="1" x14ac:dyDescent="0.3">
      <c r="A5695" t="s">
        <v>6737</v>
      </c>
      <c r="B5695" t="s">
        <v>6060</v>
      </c>
      <c r="D5695">
        <v>1780</v>
      </c>
      <c r="F5695">
        <v>5</v>
      </c>
      <c r="G5695" t="s">
        <v>183</v>
      </c>
      <c r="H5695" t="s">
        <v>78</v>
      </c>
      <c r="I5695" t="s">
        <v>172</v>
      </c>
      <c r="J5695" t="s">
        <v>184</v>
      </c>
      <c r="K5695" t="s">
        <v>185</v>
      </c>
      <c r="L5695" t="s">
        <v>82</v>
      </c>
      <c r="M5695" t="s">
        <v>186</v>
      </c>
      <c r="N5695" t="s">
        <v>100</v>
      </c>
      <c r="O5695" t="s">
        <v>85</v>
      </c>
      <c r="P5695" t="s">
        <v>1387</v>
      </c>
      <c r="Q5695" t="s">
        <v>87</v>
      </c>
      <c r="R5695" t="s">
        <v>107</v>
      </c>
      <c r="T5695" t="s">
        <v>89</v>
      </c>
      <c r="U5695" t="s">
        <v>90</v>
      </c>
      <c r="V5695">
        <v>0.36984899999999998</v>
      </c>
      <c r="W5695">
        <v>64.114748000000006</v>
      </c>
      <c r="X5695">
        <v>66.202932000000004</v>
      </c>
      <c r="Y5695">
        <v>96.900392999999994</v>
      </c>
      <c r="Z5695">
        <v>116.502375</v>
      </c>
      <c r="AA5695">
        <v>74.455042983083899</v>
      </c>
      <c r="AB5695">
        <v>54.40680695200426</v>
      </c>
      <c r="AC5695">
        <v>78.006244051969063</v>
      </c>
      <c r="AP5695">
        <v>64.114748000000006</v>
      </c>
      <c r="AQ5695">
        <v>64.114748000000006</v>
      </c>
      <c r="AR5695">
        <v>64.114748000000006</v>
      </c>
      <c r="AS5695">
        <v>64.114748000000006</v>
      </c>
      <c r="AT5695">
        <v>173.35384981438372</v>
      </c>
      <c r="AU5695" t="s">
        <v>6089</v>
      </c>
      <c r="AV5695">
        <v>441</v>
      </c>
      <c r="AW5695">
        <v>0.39309262996458894</v>
      </c>
      <c r="AX5695">
        <v>1.6378859581857873E-2</v>
      </c>
    </row>
    <row r="5696" spans="1:50" hidden="1" x14ac:dyDescent="0.3">
      <c r="A5696" t="s">
        <v>6738</v>
      </c>
      <c r="B5696" t="s">
        <v>6060</v>
      </c>
      <c r="D5696">
        <v>1791</v>
      </c>
      <c r="F5696">
        <v>5</v>
      </c>
      <c r="G5696" t="s">
        <v>189</v>
      </c>
      <c r="H5696" t="s">
        <v>78</v>
      </c>
      <c r="I5696" t="s">
        <v>172</v>
      </c>
      <c r="J5696" t="s">
        <v>173</v>
      </c>
      <c r="K5696" t="s">
        <v>174</v>
      </c>
      <c r="L5696" t="s">
        <v>175</v>
      </c>
      <c r="M5696" t="s">
        <v>190</v>
      </c>
      <c r="N5696" t="s">
        <v>100</v>
      </c>
      <c r="O5696" t="s">
        <v>85</v>
      </c>
      <c r="P5696" t="s">
        <v>1387</v>
      </c>
      <c r="Q5696" t="s">
        <v>176</v>
      </c>
      <c r="R5696" t="s">
        <v>107</v>
      </c>
      <c r="T5696" t="s">
        <v>89</v>
      </c>
      <c r="U5696" t="s">
        <v>90</v>
      </c>
      <c r="V5696">
        <v>0.49982399999999999</v>
      </c>
      <c r="W5696">
        <v>0</v>
      </c>
      <c r="X5696">
        <v>27.990143</v>
      </c>
      <c r="Y5696">
        <v>4.99824</v>
      </c>
      <c r="Z5696">
        <v>6.9975360000000002</v>
      </c>
      <c r="AA5696">
        <v>196.797122</v>
      </c>
      <c r="AB5696">
        <v>46.149073691710726</v>
      </c>
      <c r="AC5696">
        <v>38.875838065018719</v>
      </c>
      <c r="AP5696">
        <v>196.797122</v>
      </c>
      <c r="AQ5696">
        <v>196.797122</v>
      </c>
      <c r="AR5696">
        <v>0</v>
      </c>
      <c r="AS5696">
        <v>0</v>
      </c>
      <c r="AT5696">
        <v>0</v>
      </c>
      <c r="AU5696" t="s">
        <v>6091</v>
      </c>
      <c r="AV5696">
        <v>320</v>
      </c>
      <c r="AW5696">
        <v>0</v>
      </c>
      <c r="AX5696">
        <v>0</v>
      </c>
    </row>
    <row r="5697" spans="1:50" hidden="1" x14ac:dyDescent="0.3">
      <c r="A5697" t="s">
        <v>6739</v>
      </c>
      <c r="B5697" t="s">
        <v>6060</v>
      </c>
      <c r="D5697">
        <v>186</v>
      </c>
      <c r="F5697">
        <v>5</v>
      </c>
      <c r="G5697" t="s">
        <v>193</v>
      </c>
      <c r="H5697" t="s">
        <v>94</v>
      </c>
      <c r="I5697" t="s">
        <v>95</v>
      </c>
      <c r="J5697" t="s">
        <v>96</v>
      </c>
      <c r="K5697" t="s">
        <v>81</v>
      </c>
      <c r="L5697" t="s">
        <v>145</v>
      </c>
      <c r="M5697" t="s">
        <v>99</v>
      </c>
      <c r="N5697" t="s">
        <v>84</v>
      </c>
      <c r="O5697" t="s">
        <v>85</v>
      </c>
      <c r="P5697" t="s">
        <v>1387</v>
      </c>
      <c r="Q5697" t="s">
        <v>87</v>
      </c>
      <c r="R5697" t="s">
        <v>88</v>
      </c>
      <c r="T5697" t="s">
        <v>89</v>
      </c>
      <c r="U5697" t="s">
        <v>90</v>
      </c>
      <c r="V5697">
        <v>2.1134200000000001</v>
      </c>
      <c r="W5697">
        <v>1589.497893</v>
      </c>
      <c r="X5697">
        <v>902.07811500000003</v>
      </c>
      <c r="Y5697">
        <v>1160.9720729999999</v>
      </c>
      <c r="Z5697">
        <v>1780.556374</v>
      </c>
      <c r="AA5697">
        <v>766.65081628681526</v>
      </c>
      <c r="AB5697">
        <v>804.98335710115566</v>
      </c>
      <c r="AC5697">
        <v>762.13890763065831</v>
      </c>
      <c r="AP5697">
        <v>1589.497893</v>
      </c>
      <c r="AQ5697">
        <v>1589.497893</v>
      </c>
      <c r="AR5697">
        <v>1589.497893</v>
      </c>
      <c r="AS5697">
        <v>1589.497893</v>
      </c>
      <c r="AT5697">
        <v>752.09749742124131</v>
      </c>
      <c r="AU5697" t="s">
        <v>6093</v>
      </c>
      <c r="AV5697">
        <v>60</v>
      </c>
      <c r="AW5697">
        <v>12.534958290354021</v>
      </c>
      <c r="AX5697">
        <v>0.52228992876475089</v>
      </c>
    </row>
    <row r="5698" spans="1:50" hidden="1" x14ac:dyDescent="0.3">
      <c r="A5698" t="s">
        <v>6740</v>
      </c>
      <c r="B5698" t="s">
        <v>6060</v>
      </c>
      <c r="D5698">
        <v>188</v>
      </c>
      <c r="F5698">
        <v>5</v>
      </c>
      <c r="G5698" t="s">
        <v>196</v>
      </c>
      <c r="H5698" t="s">
        <v>94</v>
      </c>
      <c r="I5698" t="s">
        <v>95</v>
      </c>
      <c r="J5698" t="s">
        <v>96</v>
      </c>
      <c r="K5698" t="s">
        <v>81</v>
      </c>
      <c r="L5698" t="s">
        <v>82</v>
      </c>
      <c r="M5698" t="s">
        <v>99</v>
      </c>
      <c r="N5698" t="s">
        <v>84</v>
      </c>
      <c r="O5698" t="s">
        <v>85</v>
      </c>
      <c r="P5698" t="s">
        <v>1387</v>
      </c>
      <c r="Q5698" t="s">
        <v>87</v>
      </c>
      <c r="R5698" t="s">
        <v>88</v>
      </c>
      <c r="T5698" t="s">
        <v>89</v>
      </c>
      <c r="U5698" t="s">
        <v>90</v>
      </c>
      <c r="V5698">
        <v>2.1134200000000001</v>
      </c>
      <c r="W5698">
        <v>33298.251021991367</v>
      </c>
      <c r="X5698">
        <v>35963.718014999999</v>
      </c>
      <c r="Y5698">
        <v>49948.571665000003</v>
      </c>
      <c r="Z5698">
        <v>35098.976845999998</v>
      </c>
      <c r="AA5698">
        <v>37845.854495</v>
      </c>
      <c r="AB5698">
        <v>32486.098558040361</v>
      </c>
      <c r="AC5698">
        <v>31469.598730405178</v>
      </c>
      <c r="AP5698">
        <v>33383.975018999998</v>
      </c>
      <c r="AQ5698">
        <v>33298.251021991367</v>
      </c>
      <c r="AR5698">
        <v>33298.251021991367</v>
      </c>
      <c r="AS5698">
        <v>33298.251021991367</v>
      </c>
      <c r="AT5698">
        <v>15755.624069986736</v>
      </c>
      <c r="AU5698" t="s">
        <v>6095</v>
      </c>
      <c r="AV5698">
        <v>80</v>
      </c>
      <c r="AW5698">
        <v>196.9453008748342</v>
      </c>
      <c r="AX5698">
        <v>8.2060542031180912</v>
      </c>
    </row>
    <row r="5699" spans="1:50" hidden="1" x14ac:dyDescent="0.3">
      <c r="A5699" t="s">
        <v>6741</v>
      </c>
      <c r="B5699" t="s">
        <v>6060</v>
      </c>
      <c r="D5699">
        <v>193</v>
      </c>
      <c r="F5699">
        <v>5</v>
      </c>
      <c r="G5699" t="s">
        <v>199</v>
      </c>
      <c r="H5699" t="s">
        <v>94</v>
      </c>
      <c r="I5699" t="s">
        <v>95</v>
      </c>
      <c r="J5699" t="s">
        <v>96</v>
      </c>
      <c r="K5699" t="s">
        <v>200</v>
      </c>
      <c r="L5699" t="s">
        <v>82</v>
      </c>
      <c r="M5699" t="s">
        <v>99</v>
      </c>
      <c r="N5699" t="s">
        <v>84</v>
      </c>
      <c r="O5699" t="s">
        <v>85</v>
      </c>
      <c r="P5699" t="s">
        <v>1387</v>
      </c>
      <c r="Q5699" t="s">
        <v>87</v>
      </c>
      <c r="R5699" t="s">
        <v>107</v>
      </c>
      <c r="T5699" t="s">
        <v>89</v>
      </c>
      <c r="U5699" t="s">
        <v>90</v>
      </c>
      <c r="V5699">
        <v>2.641775</v>
      </c>
      <c r="W5699">
        <v>0</v>
      </c>
      <c r="X5699">
        <v>0</v>
      </c>
      <c r="Y5699">
        <v>0</v>
      </c>
      <c r="Z5699">
        <v>4604.173898</v>
      </c>
      <c r="AA5699">
        <v>0</v>
      </c>
      <c r="AB5699">
        <v>0</v>
      </c>
      <c r="AC5699">
        <v>0</v>
      </c>
      <c r="AP5699">
        <v>0</v>
      </c>
      <c r="AQ5699">
        <v>0</v>
      </c>
      <c r="AR5699">
        <v>0</v>
      </c>
      <c r="AS5699">
        <v>0</v>
      </c>
      <c r="AT5699">
        <v>0</v>
      </c>
      <c r="AU5699" t="s">
        <v>6097</v>
      </c>
      <c r="AV5699">
        <v>60</v>
      </c>
      <c r="AW5699">
        <v>0</v>
      </c>
      <c r="AX5699">
        <v>0</v>
      </c>
    </row>
    <row r="5700" spans="1:50" hidden="1" x14ac:dyDescent="0.3">
      <c r="A5700" t="s">
        <v>6742</v>
      </c>
      <c r="B5700" t="s">
        <v>6060</v>
      </c>
      <c r="D5700">
        <v>198</v>
      </c>
      <c r="F5700">
        <v>5</v>
      </c>
      <c r="G5700" t="s">
        <v>206</v>
      </c>
      <c r="H5700" t="s">
        <v>94</v>
      </c>
      <c r="I5700" t="s">
        <v>95</v>
      </c>
      <c r="J5700" t="s">
        <v>96</v>
      </c>
      <c r="K5700" t="s">
        <v>200</v>
      </c>
      <c r="L5700" t="s">
        <v>145</v>
      </c>
      <c r="M5700" t="s">
        <v>99</v>
      </c>
      <c r="N5700" t="s">
        <v>84</v>
      </c>
      <c r="O5700" t="s">
        <v>85</v>
      </c>
      <c r="P5700" t="s">
        <v>1387</v>
      </c>
      <c r="Q5700" t="s">
        <v>87</v>
      </c>
      <c r="R5700" t="s">
        <v>88</v>
      </c>
      <c r="T5700" t="s">
        <v>89</v>
      </c>
      <c r="U5700" t="s">
        <v>90</v>
      </c>
      <c r="V5700">
        <v>3.522367</v>
      </c>
      <c r="W5700">
        <v>33724.475992</v>
      </c>
      <c r="X5700">
        <v>18727.104949</v>
      </c>
      <c r="Y5700">
        <v>23919.514438999999</v>
      </c>
      <c r="Z5700">
        <v>20773.160096</v>
      </c>
      <c r="AA5700">
        <v>26032.874508622128</v>
      </c>
      <c r="AB5700">
        <v>27074.189488967026</v>
      </c>
      <c r="AC5700">
        <v>30828.054123652819</v>
      </c>
      <c r="AP5700">
        <v>33724.475992</v>
      </c>
      <c r="AQ5700">
        <v>33724.475992</v>
      </c>
      <c r="AR5700">
        <v>33724.475992</v>
      </c>
      <c r="AS5700">
        <v>33724.475992</v>
      </c>
      <c r="AT5700">
        <v>9574.3788174258952</v>
      </c>
      <c r="AU5700" t="s">
        <v>6099</v>
      </c>
      <c r="AV5700">
        <v>40</v>
      </c>
      <c r="AW5700">
        <v>239.35947043564738</v>
      </c>
      <c r="AX5700">
        <v>9.9733112681519742</v>
      </c>
    </row>
    <row r="5701" spans="1:50" hidden="1" x14ac:dyDescent="0.3">
      <c r="A5701" t="s">
        <v>6743</v>
      </c>
      <c r="B5701" t="s">
        <v>6060</v>
      </c>
      <c r="D5701">
        <v>2017</v>
      </c>
      <c r="F5701">
        <v>5</v>
      </c>
      <c r="G5701" t="s">
        <v>218</v>
      </c>
      <c r="H5701" t="s">
        <v>94</v>
      </c>
      <c r="I5701" t="s">
        <v>104</v>
      </c>
      <c r="J5701" t="s">
        <v>210</v>
      </c>
      <c r="K5701" t="s">
        <v>125</v>
      </c>
      <c r="L5701" t="s">
        <v>82</v>
      </c>
      <c r="M5701" t="s">
        <v>211</v>
      </c>
      <c r="N5701" t="s">
        <v>100</v>
      </c>
      <c r="O5701" t="s">
        <v>85</v>
      </c>
      <c r="P5701" t="s">
        <v>1387</v>
      </c>
      <c r="Q5701" t="s">
        <v>87</v>
      </c>
      <c r="R5701" t="s">
        <v>215</v>
      </c>
      <c r="T5701" t="s">
        <v>89</v>
      </c>
      <c r="U5701" t="s">
        <v>90</v>
      </c>
      <c r="V5701">
        <v>0.52835500000000002</v>
      </c>
      <c r="W5701">
        <v>235.24524</v>
      </c>
      <c r="X5701">
        <v>124.69177999999999</v>
      </c>
      <c r="Y5701">
        <v>110.95455</v>
      </c>
      <c r="Z5701">
        <v>61.817534999999999</v>
      </c>
      <c r="AA5701">
        <v>195.095787</v>
      </c>
      <c r="AB5701">
        <v>166.63900658690031</v>
      </c>
      <c r="AC5701">
        <v>140.36796610147283</v>
      </c>
      <c r="AP5701">
        <v>235.24524</v>
      </c>
      <c r="AQ5701">
        <v>235.24524</v>
      </c>
      <c r="AR5701">
        <v>235.24524</v>
      </c>
      <c r="AS5701">
        <v>235.24524</v>
      </c>
      <c r="AT5701">
        <v>445.24087024822325</v>
      </c>
      <c r="AU5701" t="s">
        <v>6101</v>
      </c>
      <c r="AV5701">
        <v>270</v>
      </c>
      <c r="AW5701">
        <v>1.6490402601786047</v>
      </c>
      <c r="AX5701">
        <v>6.8710010840775201E-2</v>
      </c>
    </row>
    <row r="5702" spans="1:50" hidden="1" x14ac:dyDescent="0.3">
      <c r="A5702" t="s">
        <v>6744</v>
      </c>
      <c r="B5702" t="s">
        <v>6060</v>
      </c>
      <c r="D5702">
        <v>2034</v>
      </c>
      <c r="F5702">
        <v>5</v>
      </c>
      <c r="G5702" t="s">
        <v>227</v>
      </c>
      <c r="H5702" t="s">
        <v>94</v>
      </c>
      <c r="I5702" t="s">
        <v>104</v>
      </c>
      <c r="J5702" t="s">
        <v>210</v>
      </c>
      <c r="K5702" t="s">
        <v>141</v>
      </c>
      <c r="L5702" t="s">
        <v>98</v>
      </c>
      <c r="M5702" t="s">
        <v>211</v>
      </c>
      <c r="N5702" t="s">
        <v>84</v>
      </c>
      <c r="O5702" t="s">
        <v>85</v>
      </c>
      <c r="P5702" t="s">
        <v>1387</v>
      </c>
      <c r="Q5702" t="s">
        <v>87</v>
      </c>
      <c r="R5702" t="s">
        <v>215</v>
      </c>
      <c r="T5702" t="s">
        <v>89</v>
      </c>
      <c r="U5702" t="s">
        <v>90</v>
      </c>
      <c r="V5702">
        <v>1.5850649999999999</v>
      </c>
      <c r="W5702">
        <v>4975.4134889999996</v>
      </c>
      <c r="X5702">
        <v>3706.9386890000001</v>
      </c>
      <c r="Y5702">
        <v>4641.0703249999997</v>
      </c>
      <c r="Z5702">
        <v>0</v>
      </c>
      <c r="AA5702">
        <v>4225.9966351581133</v>
      </c>
      <c r="AB5702">
        <v>4225.9966351581133</v>
      </c>
      <c r="AC5702">
        <v>4420.4932105118141</v>
      </c>
      <c r="AP5702">
        <v>4975.4134889999996</v>
      </c>
      <c r="AQ5702">
        <v>4975.4134889999996</v>
      </c>
      <c r="AR5702">
        <v>4975.4134889999996</v>
      </c>
      <c r="AS5702">
        <v>4975.4134889999996</v>
      </c>
      <c r="AT5702">
        <v>3138.9334121944526</v>
      </c>
      <c r="AU5702" t="s">
        <v>6103</v>
      </c>
      <c r="AV5702">
        <v>60</v>
      </c>
      <c r="AW5702">
        <v>52.315556869907546</v>
      </c>
      <c r="AX5702">
        <v>2.1798148695794812</v>
      </c>
    </row>
    <row r="5703" spans="1:50" hidden="1" x14ac:dyDescent="0.3">
      <c r="A5703" t="s">
        <v>6745</v>
      </c>
      <c r="B5703" t="s">
        <v>6060</v>
      </c>
      <c r="D5703">
        <v>2040</v>
      </c>
      <c r="F5703">
        <v>5</v>
      </c>
      <c r="G5703" t="s">
        <v>236</v>
      </c>
      <c r="H5703" t="s">
        <v>94</v>
      </c>
      <c r="I5703" t="s">
        <v>104</v>
      </c>
      <c r="J5703" t="s">
        <v>210</v>
      </c>
      <c r="K5703" t="s">
        <v>81</v>
      </c>
      <c r="L5703" t="s">
        <v>82</v>
      </c>
      <c r="M5703" t="s">
        <v>211</v>
      </c>
      <c r="N5703" t="s">
        <v>84</v>
      </c>
      <c r="O5703" t="s">
        <v>85</v>
      </c>
      <c r="P5703" t="s">
        <v>1387</v>
      </c>
      <c r="Q5703" t="s">
        <v>87</v>
      </c>
      <c r="R5703" t="s">
        <v>215</v>
      </c>
      <c r="T5703" t="s">
        <v>89</v>
      </c>
      <c r="U5703" t="s">
        <v>90</v>
      </c>
      <c r="V5703">
        <v>2.1134200000000001</v>
      </c>
      <c r="W5703">
        <v>991.21338119263862</v>
      </c>
      <c r="X5703">
        <v>1171.8914179999999</v>
      </c>
      <c r="Y5703">
        <v>1344.487384</v>
      </c>
      <c r="Z5703">
        <v>1003.170041</v>
      </c>
      <c r="AA5703">
        <v>1179.647422</v>
      </c>
      <c r="AB5703">
        <v>967.037445065989</v>
      </c>
      <c r="AC5703">
        <v>1421.6917646442889</v>
      </c>
      <c r="AP5703">
        <v>1196.0865209999999</v>
      </c>
      <c r="AQ5703">
        <v>991.21338119263862</v>
      </c>
      <c r="AR5703">
        <v>991.21338119263862</v>
      </c>
      <c r="AS5703">
        <v>991.21338119263862</v>
      </c>
      <c r="AT5703">
        <v>469.00917999859877</v>
      </c>
      <c r="AU5703" t="s">
        <v>6105</v>
      </c>
      <c r="AV5703">
        <v>80</v>
      </c>
      <c r="AW5703">
        <v>5.8626147499824848</v>
      </c>
      <c r="AX5703">
        <v>0.24427561458260352</v>
      </c>
    </row>
    <row r="5704" spans="1:50" hidden="1" x14ac:dyDescent="0.3">
      <c r="A5704" t="s">
        <v>6746</v>
      </c>
      <c r="B5704" t="s">
        <v>6060</v>
      </c>
      <c r="D5704">
        <v>2043</v>
      </c>
      <c r="F5704">
        <v>5</v>
      </c>
      <c r="G5704" t="s">
        <v>239</v>
      </c>
      <c r="H5704" t="s">
        <v>94</v>
      </c>
      <c r="I5704" t="s">
        <v>104</v>
      </c>
      <c r="J5704" t="s">
        <v>210</v>
      </c>
      <c r="K5704" t="s">
        <v>200</v>
      </c>
      <c r="L5704" t="s">
        <v>145</v>
      </c>
      <c r="M5704" t="s">
        <v>211</v>
      </c>
      <c r="N5704" t="s">
        <v>84</v>
      </c>
      <c r="O5704" t="s">
        <v>85</v>
      </c>
      <c r="P5704" t="s">
        <v>1387</v>
      </c>
      <c r="Q5704" t="s">
        <v>87</v>
      </c>
      <c r="R5704" t="s">
        <v>215</v>
      </c>
      <c r="T5704" t="s">
        <v>89</v>
      </c>
      <c r="U5704" t="s">
        <v>90</v>
      </c>
      <c r="V5704">
        <v>3.522367</v>
      </c>
      <c r="W5704">
        <v>372.17226299999999</v>
      </c>
      <c r="X5704">
        <v>185.80489299999999</v>
      </c>
      <c r="Y5704">
        <v>213.98382799999999</v>
      </c>
      <c r="Z5704">
        <v>0</v>
      </c>
      <c r="AA5704">
        <v>266.77073687098971</v>
      </c>
      <c r="AB5704">
        <v>277.44156634582919</v>
      </c>
      <c r="AC5704">
        <v>246.88536554080233</v>
      </c>
      <c r="AP5704">
        <v>372.17226299999999</v>
      </c>
      <c r="AQ5704">
        <v>372.17226299999999</v>
      </c>
      <c r="AR5704">
        <v>372.17226299999999</v>
      </c>
      <c r="AS5704">
        <v>372.17226299999999</v>
      </c>
      <c r="AT5704">
        <v>105.65970638493944</v>
      </c>
      <c r="AU5704" t="s">
        <v>6107</v>
      </c>
      <c r="AV5704">
        <v>40</v>
      </c>
      <c r="AW5704">
        <v>2.641492659623486</v>
      </c>
      <c r="AX5704">
        <v>0.11006219415097858</v>
      </c>
    </row>
    <row r="5705" spans="1:50" hidden="1" x14ac:dyDescent="0.3">
      <c r="A5705" t="s">
        <v>6747</v>
      </c>
      <c r="B5705" t="s">
        <v>6060</v>
      </c>
      <c r="D5705">
        <v>2046</v>
      </c>
      <c r="F5705">
        <v>5</v>
      </c>
      <c r="G5705" t="s">
        <v>247</v>
      </c>
      <c r="H5705" t="s">
        <v>94</v>
      </c>
      <c r="I5705" t="s">
        <v>104</v>
      </c>
      <c r="J5705" t="s">
        <v>210</v>
      </c>
      <c r="K5705" t="s">
        <v>121</v>
      </c>
      <c r="L5705" t="s">
        <v>82</v>
      </c>
      <c r="M5705" t="s">
        <v>211</v>
      </c>
      <c r="N5705" t="s">
        <v>84</v>
      </c>
      <c r="O5705" t="s">
        <v>85</v>
      </c>
      <c r="P5705" t="s">
        <v>1387</v>
      </c>
      <c r="Q5705" t="s">
        <v>87</v>
      </c>
      <c r="R5705" t="s">
        <v>215</v>
      </c>
      <c r="T5705" t="s">
        <v>89</v>
      </c>
      <c r="U5705" t="s">
        <v>90</v>
      </c>
      <c r="V5705">
        <v>3.1701299999999999</v>
      </c>
      <c r="W5705">
        <v>2264.4040970000001</v>
      </c>
      <c r="X5705">
        <v>1713.455326</v>
      </c>
      <c r="Y5705">
        <v>2432.5464649999999</v>
      </c>
      <c r="Z5705">
        <v>3059.175534</v>
      </c>
      <c r="AA5705">
        <v>1946.7637910000001</v>
      </c>
      <c r="AB5705">
        <v>1762.2511424642669</v>
      </c>
      <c r="AC5705">
        <v>2223.4157797916905</v>
      </c>
      <c r="AP5705">
        <v>2264.4040970000001</v>
      </c>
      <c r="AQ5705">
        <v>2264.4040970000001</v>
      </c>
      <c r="AR5705">
        <v>2264.4040970000001</v>
      </c>
      <c r="AS5705">
        <v>2264.4040970000001</v>
      </c>
      <c r="AT5705">
        <v>714.29376618624474</v>
      </c>
      <c r="AU5705" t="s">
        <v>6109</v>
      </c>
      <c r="AV5705">
        <v>60</v>
      </c>
      <c r="AW5705">
        <v>11.904896103104079</v>
      </c>
      <c r="AX5705">
        <v>0.49603733762933661</v>
      </c>
    </row>
    <row r="5706" spans="1:50" hidden="1" x14ac:dyDescent="0.3">
      <c r="A5706" t="s">
        <v>6748</v>
      </c>
      <c r="B5706" t="s">
        <v>6060</v>
      </c>
      <c r="D5706">
        <v>2112</v>
      </c>
      <c r="F5706">
        <v>5</v>
      </c>
      <c r="G5706" t="s">
        <v>250</v>
      </c>
      <c r="H5706" t="s">
        <v>251</v>
      </c>
      <c r="I5706" t="s">
        <v>252</v>
      </c>
      <c r="J5706" t="s">
        <v>253</v>
      </c>
      <c r="K5706" t="s">
        <v>185</v>
      </c>
      <c r="L5706" t="s">
        <v>82</v>
      </c>
      <c r="M5706" t="s">
        <v>254</v>
      </c>
      <c r="N5706" t="s">
        <v>100</v>
      </c>
      <c r="O5706" t="s">
        <v>85</v>
      </c>
      <c r="P5706" t="s">
        <v>1387</v>
      </c>
      <c r="Q5706" t="s">
        <v>87</v>
      </c>
      <c r="R5706" t="s">
        <v>107</v>
      </c>
      <c r="T5706" t="s">
        <v>89</v>
      </c>
      <c r="U5706" t="s">
        <v>90</v>
      </c>
      <c r="V5706">
        <v>0.36984899999999998</v>
      </c>
      <c r="W5706">
        <v>647.33943256438192</v>
      </c>
      <c r="X5706">
        <v>508.60361499999999</v>
      </c>
      <c r="Y5706">
        <v>520.87011900000005</v>
      </c>
      <c r="Z5706">
        <v>404.18294300000002</v>
      </c>
      <c r="AA5706">
        <v>909.14723000000004</v>
      </c>
      <c r="AB5706">
        <v>647.33943256438192</v>
      </c>
      <c r="AC5706">
        <v>742.98610649895625</v>
      </c>
      <c r="AP5706">
        <v>909.14723000000004</v>
      </c>
      <c r="AQ5706">
        <v>647.33943256438192</v>
      </c>
      <c r="AR5706">
        <v>647.33943256438192</v>
      </c>
      <c r="AS5706">
        <v>647.33943256438192</v>
      </c>
      <c r="AT5706">
        <v>1750.2803375550075</v>
      </c>
      <c r="AU5706" t="s">
        <v>6111</v>
      </c>
      <c r="AV5706">
        <v>441</v>
      </c>
      <c r="AW5706">
        <v>3.9688896543197449</v>
      </c>
      <c r="AX5706">
        <v>0.1653704022633227</v>
      </c>
    </row>
    <row r="5707" spans="1:50" hidden="1" x14ac:dyDescent="0.3">
      <c r="A5707" t="s">
        <v>6749</v>
      </c>
      <c r="B5707" t="s">
        <v>6060</v>
      </c>
      <c r="D5707">
        <v>2125</v>
      </c>
      <c r="F5707">
        <v>5</v>
      </c>
      <c r="G5707" t="s">
        <v>257</v>
      </c>
      <c r="H5707" t="s">
        <v>251</v>
      </c>
      <c r="I5707" t="s">
        <v>252</v>
      </c>
      <c r="J5707" t="s">
        <v>253</v>
      </c>
      <c r="K5707" t="s">
        <v>112</v>
      </c>
      <c r="L5707" t="s">
        <v>82</v>
      </c>
      <c r="M5707" t="s">
        <v>254</v>
      </c>
      <c r="N5707" t="s">
        <v>100</v>
      </c>
      <c r="O5707" t="s">
        <v>85</v>
      </c>
      <c r="P5707" t="s">
        <v>1387</v>
      </c>
      <c r="Q5707" t="s">
        <v>87</v>
      </c>
      <c r="R5707" t="s">
        <v>88</v>
      </c>
      <c r="T5707" t="s">
        <v>89</v>
      </c>
      <c r="U5707" t="s">
        <v>90</v>
      </c>
      <c r="V5707">
        <v>1.046143</v>
      </c>
      <c r="W5707">
        <v>3296.7030570232191</v>
      </c>
      <c r="X5707">
        <v>3177.6593630000002</v>
      </c>
      <c r="Y5707">
        <v>2866.0830810000002</v>
      </c>
      <c r="Z5707">
        <v>2087.578332</v>
      </c>
      <c r="AA5707">
        <v>3718.417876</v>
      </c>
      <c r="AB5707">
        <v>3296.7030570232191</v>
      </c>
      <c r="AC5707">
        <v>2913.731534714158</v>
      </c>
      <c r="AP5707">
        <v>5135.8427920000004</v>
      </c>
      <c r="AQ5707">
        <v>3296.7030570232191</v>
      </c>
      <c r="AR5707">
        <v>3296.7030570232191</v>
      </c>
      <c r="AS5707">
        <v>3296.7030570232191</v>
      </c>
      <c r="AT5707">
        <v>3151.2929465887732</v>
      </c>
      <c r="AU5707" t="s">
        <v>6113</v>
      </c>
      <c r="AV5707">
        <v>112</v>
      </c>
      <c r="AW5707">
        <v>28.136544165971191</v>
      </c>
      <c r="AX5707">
        <v>1.1723560069154664</v>
      </c>
    </row>
    <row r="5708" spans="1:50" hidden="1" x14ac:dyDescent="0.3">
      <c r="A5708" t="s">
        <v>6750</v>
      </c>
      <c r="B5708" t="s">
        <v>6060</v>
      </c>
      <c r="D5708">
        <v>2140</v>
      </c>
      <c r="F5708">
        <v>5</v>
      </c>
      <c r="G5708" t="s">
        <v>260</v>
      </c>
      <c r="H5708" t="s">
        <v>251</v>
      </c>
      <c r="I5708" t="s">
        <v>252</v>
      </c>
      <c r="J5708" t="s">
        <v>253</v>
      </c>
      <c r="K5708" t="s">
        <v>81</v>
      </c>
      <c r="L5708" t="s">
        <v>82</v>
      </c>
      <c r="M5708" t="s">
        <v>254</v>
      </c>
      <c r="N5708" t="s">
        <v>84</v>
      </c>
      <c r="O5708" t="s">
        <v>85</v>
      </c>
      <c r="P5708" t="s">
        <v>1387</v>
      </c>
      <c r="Q5708" t="s">
        <v>87</v>
      </c>
      <c r="R5708" t="s">
        <v>88</v>
      </c>
      <c r="T5708" t="s">
        <v>89</v>
      </c>
      <c r="U5708" t="s">
        <v>90</v>
      </c>
      <c r="V5708">
        <v>2.1134200000000001</v>
      </c>
      <c r="W5708">
        <v>21577.15352</v>
      </c>
      <c r="X5708">
        <v>14913.348966</v>
      </c>
      <c r="Y5708">
        <v>16946.107031</v>
      </c>
      <c r="Z5708">
        <v>12295.525960000001</v>
      </c>
      <c r="AA5708">
        <v>16247.260441</v>
      </c>
      <c r="AB5708">
        <v>14669.138817242816</v>
      </c>
      <c r="AC5708">
        <v>14950.092067792877</v>
      </c>
      <c r="AP5708">
        <v>21577.15352</v>
      </c>
      <c r="AQ5708">
        <v>21577.15352</v>
      </c>
      <c r="AR5708">
        <v>21577.15352</v>
      </c>
      <c r="AS5708">
        <v>21577.15352</v>
      </c>
      <c r="AT5708">
        <v>10209.590862204388</v>
      </c>
      <c r="AU5708" t="s">
        <v>6115</v>
      </c>
      <c r="AV5708">
        <v>80</v>
      </c>
      <c r="AW5708">
        <v>127.61988577755486</v>
      </c>
      <c r="AX5708">
        <v>5.3174952407314526</v>
      </c>
    </row>
    <row r="5709" spans="1:50" hidden="1" x14ac:dyDescent="0.3">
      <c r="A5709" t="s">
        <v>6751</v>
      </c>
      <c r="B5709" t="s">
        <v>6060</v>
      </c>
      <c r="D5709">
        <v>2146</v>
      </c>
      <c r="F5709">
        <v>5</v>
      </c>
      <c r="G5709" t="s">
        <v>263</v>
      </c>
      <c r="H5709" t="s">
        <v>251</v>
      </c>
      <c r="I5709" t="s">
        <v>252</v>
      </c>
      <c r="J5709" t="s">
        <v>253</v>
      </c>
      <c r="K5709" t="s">
        <v>121</v>
      </c>
      <c r="L5709" t="s">
        <v>82</v>
      </c>
      <c r="M5709" t="s">
        <v>254</v>
      </c>
      <c r="N5709" t="s">
        <v>84</v>
      </c>
      <c r="O5709" t="s">
        <v>85</v>
      </c>
      <c r="P5709" t="s">
        <v>1387</v>
      </c>
      <c r="Q5709" t="s">
        <v>87</v>
      </c>
      <c r="R5709" t="s">
        <v>88</v>
      </c>
      <c r="T5709" t="s">
        <v>89</v>
      </c>
      <c r="U5709" t="s">
        <v>90</v>
      </c>
      <c r="V5709">
        <v>3.1701299999999999</v>
      </c>
      <c r="W5709">
        <v>23092.159713452238</v>
      </c>
      <c r="X5709">
        <v>22370.024023000002</v>
      </c>
      <c r="Y5709">
        <v>25623.106258</v>
      </c>
      <c r="Z5709">
        <v>17379.182262999999</v>
      </c>
      <c r="AA5709">
        <v>20983.214856999999</v>
      </c>
      <c r="AB5709">
        <v>23092.159713452238</v>
      </c>
      <c r="AC5709">
        <v>21758.159161589043</v>
      </c>
      <c r="AP5709">
        <v>31429.835607000001</v>
      </c>
      <c r="AQ5709">
        <v>23092.159713452238</v>
      </c>
      <c r="AR5709">
        <v>23092.159713452238</v>
      </c>
      <c r="AS5709">
        <v>23092.159713452238</v>
      </c>
      <c r="AT5709">
        <v>7284.2942445427279</v>
      </c>
      <c r="AU5709" t="s">
        <v>6117</v>
      </c>
      <c r="AV5709">
        <v>60</v>
      </c>
      <c r="AW5709">
        <v>121.40490407571214</v>
      </c>
      <c r="AX5709">
        <v>5.0585376698213391</v>
      </c>
    </row>
    <row r="5710" spans="1:50" hidden="1" x14ac:dyDescent="0.3">
      <c r="A5710" t="s">
        <v>6752</v>
      </c>
      <c r="B5710" t="s">
        <v>6060</v>
      </c>
      <c r="D5710">
        <v>2152</v>
      </c>
      <c r="F5710">
        <v>5</v>
      </c>
      <c r="G5710" t="s">
        <v>270</v>
      </c>
      <c r="H5710" t="s">
        <v>251</v>
      </c>
      <c r="I5710" t="s">
        <v>252</v>
      </c>
      <c r="J5710" t="s">
        <v>253</v>
      </c>
      <c r="K5710" t="s">
        <v>185</v>
      </c>
      <c r="L5710" t="s">
        <v>82</v>
      </c>
      <c r="M5710" t="s">
        <v>254</v>
      </c>
      <c r="N5710" t="s">
        <v>100</v>
      </c>
      <c r="O5710" t="s">
        <v>85</v>
      </c>
      <c r="P5710" t="s">
        <v>1387</v>
      </c>
      <c r="Q5710" t="s">
        <v>271</v>
      </c>
      <c r="R5710" t="s">
        <v>107</v>
      </c>
      <c r="T5710" t="s">
        <v>89</v>
      </c>
      <c r="U5710" t="s">
        <v>90</v>
      </c>
      <c r="V5710">
        <v>0.36984899999999998</v>
      </c>
      <c r="W5710">
        <v>0</v>
      </c>
      <c r="X5710">
        <v>467.11874399999999</v>
      </c>
      <c r="Y5710">
        <v>213.032781</v>
      </c>
      <c r="Z5710">
        <v>149.11062100000001</v>
      </c>
      <c r="AA5710">
        <v>0</v>
      </c>
      <c r="AB5710">
        <v>0</v>
      </c>
      <c r="AC5710">
        <v>0</v>
      </c>
      <c r="AP5710">
        <v>0</v>
      </c>
      <c r="AQ5710">
        <v>0</v>
      </c>
      <c r="AR5710">
        <v>0</v>
      </c>
      <c r="AS5710">
        <v>0</v>
      </c>
      <c r="AT5710">
        <v>0</v>
      </c>
      <c r="AU5710" t="s">
        <v>6119</v>
      </c>
      <c r="AV5710">
        <v>441</v>
      </c>
      <c r="AW5710">
        <v>0</v>
      </c>
      <c r="AX5710">
        <v>0</v>
      </c>
    </row>
    <row r="5711" spans="1:50" hidden="1" x14ac:dyDescent="0.3">
      <c r="A5711" t="s">
        <v>6753</v>
      </c>
      <c r="B5711" t="s">
        <v>6060</v>
      </c>
      <c r="D5711">
        <v>2307</v>
      </c>
      <c r="F5711">
        <v>5</v>
      </c>
      <c r="G5711" t="s">
        <v>284</v>
      </c>
      <c r="H5711" t="s">
        <v>78</v>
      </c>
      <c r="I5711" t="s">
        <v>285</v>
      </c>
      <c r="J5711" t="s">
        <v>286</v>
      </c>
      <c r="K5711" t="s">
        <v>174</v>
      </c>
      <c r="L5711" t="s">
        <v>82</v>
      </c>
      <c r="M5711" t="s">
        <v>287</v>
      </c>
      <c r="N5711" t="s">
        <v>100</v>
      </c>
      <c r="O5711" t="s">
        <v>85</v>
      </c>
      <c r="P5711" t="s">
        <v>1387</v>
      </c>
      <c r="Q5711" t="s">
        <v>87</v>
      </c>
      <c r="R5711" t="s">
        <v>107</v>
      </c>
      <c r="S5711" t="s">
        <v>288</v>
      </c>
      <c r="T5711" t="s">
        <v>89</v>
      </c>
      <c r="U5711" t="s">
        <v>90</v>
      </c>
      <c r="V5711">
        <v>0.49982388164846775</v>
      </c>
      <c r="W5711">
        <v>49.376885680455153</v>
      </c>
      <c r="X5711">
        <v>0</v>
      </c>
      <c r="Y5711">
        <v>0</v>
      </c>
      <c r="Z5711">
        <v>0</v>
      </c>
      <c r="AA5711">
        <v>49.376885680455153</v>
      </c>
      <c r="AB5711">
        <v>0</v>
      </c>
      <c r="AC5711">
        <v>0</v>
      </c>
      <c r="AP5711">
        <v>72.231109000000004</v>
      </c>
      <c r="AQ5711">
        <v>72.231109000000004</v>
      </c>
      <c r="AR5711">
        <v>49.376885680455153</v>
      </c>
      <c r="AS5711">
        <v>49.376885680455153</v>
      </c>
      <c r="AT5711">
        <v>98.788568320515992</v>
      </c>
      <c r="AU5711" t="s">
        <v>6121</v>
      </c>
    </row>
    <row r="5712" spans="1:50" hidden="1" x14ac:dyDescent="0.3">
      <c r="A5712" t="s">
        <v>6754</v>
      </c>
      <c r="B5712" t="s">
        <v>6060</v>
      </c>
      <c r="D5712">
        <v>2308</v>
      </c>
      <c r="F5712">
        <v>5</v>
      </c>
      <c r="G5712" t="s">
        <v>291</v>
      </c>
      <c r="H5712" t="s">
        <v>78</v>
      </c>
      <c r="I5712" t="s">
        <v>285</v>
      </c>
      <c r="J5712" t="s">
        <v>286</v>
      </c>
      <c r="K5712" t="s">
        <v>112</v>
      </c>
      <c r="L5712" t="s">
        <v>82</v>
      </c>
      <c r="M5712" t="s">
        <v>287</v>
      </c>
      <c r="N5712" t="s">
        <v>100</v>
      </c>
      <c r="O5712" t="s">
        <v>85</v>
      </c>
      <c r="P5712" t="s">
        <v>1387</v>
      </c>
      <c r="Q5712" t="s">
        <v>87</v>
      </c>
      <c r="R5712" t="s">
        <v>107</v>
      </c>
      <c r="S5712" t="s">
        <v>288</v>
      </c>
      <c r="T5712" t="s">
        <v>89</v>
      </c>
      <c r="U5712" t="s">
        <v>90</v>
      </c>
      <c r="V5712">
        <v>1.046143008101444</v>
      </c>
      <c r="W5712">
        <v>309.48402141567965</v>
      </c>
      <c r="X5712">
        <v>0</v>
      </c>
      <c r="Y5712">
        <v>0</v>
      </c>
      <c r="Z5712">
        <v>0</v>
      </c>
      <c r="AA5712">
        <v>309.48402141567965</v>
      </c>
      <c r="AB5712">
        <v>0</v>
      </c>
      <c r="AC5712">
        <v>0</v>
      </c>
      <c r="AP5712">
        <v>396.73569800000001</v>
      </c>
      <c r="AQ5712">
        <v>396.73569800000001</v>
      </c>
      <c r="AR5712">
        <v>309.48402141567965</v>
      </c>
      <c r="AS5712">
        <v>309.48402141567965</v>
      </c>
      <c r="AT5712">
        <v>295.83337939364128</v>
      </c>
      <c r="AU5712" t="s">
        <v>6123</v>
      </c>
      <c r="AV5712">
        <v>112</v>
      </c>
      <c r="AW5712">
        <v>2.6413694588717971</v>
      </c>
      <c r="AX5712">
        <v>0.11005706078632488</v>
      </c>
    </row>
    <row r="5713" spans="1:50" hidden="1" x14ac:dyDescent="0.3">
      <c r="A5713" t="s">
        <v>6755</v>
      </c>
      <c r="B5713" t="s">
        <v>6060</v>
      </c>
      <c r="D5713">
        <v>2309</v>
      </c>
      <c r="F5713">
        <v>5</v>
      </c>
      <c r="G5713" t="s">
        <v>294</v>
      </c>
      <c r="H5713" t="s">
        <v>78</v>
      </c>
      <c r="I5713" t="s">
        <v>285</v>
      </c>
      <c r="J5713" t="s">
        <v>286</v>
      </c>
      <c r="K5713" t="s">
        <v>174</v>
      </c>
      <c r="L5713" t="s">
        <v>82</v>
      </c>
      <c r="M5713" t="s">
        <v>295</v>
      </c>
      <c r="N5713" t="s">
        <v>100</v>
      </c>
      <c r="O5713" t="s">
        <v>85</v>
      </c>
      <c r="P5713" t="s">
        <v>1387</v>
      </c>
      <c r="Q5713" t="s">
        <v>87</v>
      </c>
      <c r="R5713" t="s">
        <v>107</v>
      </c>
      <c r="S5713" t="s">
        <v>288</v>
      </c>
      <c r="T5713" t="s">
        <v>89</v>
      </c>
      <c r="U5713" t="s">
        <v>90</v>
      </c>
      <c r="V5713">
        <v>0.49982388164846775</v>
      </c>
      <c r="W5713">
        <v>49.376885680455153</v>
      </c>
      <c r="X5713">
        <v>0</v>
      </c>
      <c r="Y5713">
        <v>0</v>
      </c>
      <c r="Z5713">
        <v>0</v>
      </c>
      <c r="AA5713">
        <v>49.376885680455153</v>
      </c>
      <c r="AB5713">
        <v>0</v>
      </c>
      <c r="AC5713">
        <v>0</v>
      </c>
      <c r="AP5713">
        <v>72.231178</v>
      </c>
      <c r="AQ5713">
        <v>72.231178</v>
      </c>
      <c r="AR5713">
        <v>49.376885680455153</v>
      </c>
      <c r="AS5713">
        <v>49.376885680455153</v>
      </c>
      <c r="AT5713">
        <v>98.788568320515992</v>
      </c>
      <c r="AU5713" t="s">
        <v>6125</v>
      </c>
      <c r="AV5713">
        <v>270</v>
      </c>
      <c r="AW5713">
        <v>0.36588358637228147</v>
      </c>
      <c r="AX5713">
        <v>1.5245149432178395E-2</v>
      </c>
    </row>
    <row r="5714" spans="1:50" hidden="1" x14ac:dyDescent="0.3">
      <c r="A5714" t="s">
        <v>6756</v>
      </c>
      <c r="B5714" t="s">
        <v>6060</v>
      </c>
      <c r="D5714">
        <v>2311</v>
      </c>
      <c r="F5714">
        <v>5</v>
      </c>
      <c r="G5714" t="s">
        <v>298</v>
      </c>
      <c r="H5714" t="s">
        <v>78</v>
      </c>
      <c r="I5714" t="s">
        <v>285</v>
      </c>
      <c r="J5714" t="s">
        <v>286</v>
      </c>
      <c r="K5714" t="s">
        <v>112</v>
      </c>
      <c r="L5714" t="s">
        <v>82</v>
      </c>
      <c r="M5714" t="s">
        <v>295</v>
      </c>
      <c r="N5714" t="s">
        <v>100</v>
      </c>
      <c r="O5714" t="s">
        <v>85</v>
      </c>
      <c r="P5714" t="s">
        <v>1387</v>
      </c>
      <c r="Q5714" t="s">
        <v>87</v>
      </c>
      <c r="R5714" t="s">
        <v>107</v>
      </c>
      <c r="S5714" t="s">
        <v>288</v>
      </c>
      <c r="T5714" t="s">
        <v>89</v>
      </c>
      <c r="U5714" t="s">
        <v>90</v>
      </c>
      <c r="V5714">
        <v>1.046143008101444</v>
      </c>
      <c r="W5714">
        <v>309.48402141567965</v>
      </c>
      <c r="X5714">
        <v>0</v>
      </c>
      <c r="Y5714">
        <v>0</v>
      </c>
      <c r="Z5714">
        <v>0</v>
      </c>
      <c r="AA5714">
        <v>309.48402141567965</v>
      </c>
      <c r="AB5714">
        <v>0</v>
      </c>
      <c r="AC5714">
        <v>0</v>
      </c>
      <c r="AP5714">
        <v>396.73566699999998</v>
      </c>
      <c r="AQ5714">
        <v>396.73566699999998</v>
      </c>
      <c r="AR5714">
        <v>309.48402141567965</v>
      </c>
      <c r="AS5714">
        <v>309.48402141567965</v>
      </c>
      <c r="AT5714">
        <v>295.83337939364128</v>
      </c>
      <c r="AU5714" t="s">
        <v>6127</v>
      </c>
      <c r="AV5714">
        <v>112</v>
      </c>
      <c r="AW5714">
        <v>2.6413694588717971</v>
      </c>
      <c r="AX5714">
        <v>0.11005706078632488</v>
      </c>
    </row>
    <row r="5715" spans="1:50" hidden="1" x14ac:dyDescent="0.3">
      <c r="A5715" t="s">
        <v>6757</v>
      </c>
      <c r="B5715" t="s">
        <v>6060</v>
      </c>
      <c r="D5715">
        <v>2317</v>
      </c>
      <c r="F5715">
        <v>5</v>
      </c>
      <c r="G5715" t="s">
        <v>301</v>
      </c>
      <c r="H5715" t="s">
        <v>78</v>
      </c>
      <c r="I5715" t="s">
        <v>285</v>
      </c>
      <c r="J5715" t="s">
        <v>286</v>
      </c>
      <c r="K5715" t="s">
        <v>174</v>
      </c>
      <c r="L5715" t="s">
        <v>82</v>
      </c>
      <c r="M5715" t="s">
        <v>302</v>
      </c>
      <c r="N5715" t="s">
        <v>100</v>
      </c>
      <c r="O5715" t="s">
        <v>85</v>
      </c>
      <c r="P5715" t="s">
        <v>1387</v>
      </c>
      <c r="Q5715" t="s">
        <v>271</v>
      </c>
      <c r="R5715" t="s">
        <v>107</v>
      </c>
      <c r="T5715" t="s">
        <v>89</v>
      </c>
      <c r="U5715" t="s">
        <v>90</v>
      </c>
      <c r="V5715">
        <v>0.99964799999999998</v>
      </c>
      <c r="W5715">
        <v>0</v>
      </c>
      <c r="X5715">
        <v>40.485737999999998</v>
      </c>
      <c r="Y5715">
        <v>0</v>
      </c>
      <c r="Z5715">
        <v>0</v>
      </c>
      <c r="AA5715">
        <v>0</v>
      </c>
      <c r="AB5715">
        <v>0</v>
      </c>
      <c r="AC5715">
        <v>0</v>
      </c>
      <c r="AP5715">
        <v>0</v>
      </c>
      <c r="AQ5715">
        <v>0</v>
      </c>
      <c r="AR5715">
        <v>0</v>
      </c>
      <c r="AS5715">
        <v>0</v>
      </c>
      <c r="AT5715">
        <v>0</v>
      </c>
      <c r="AU5715" t="s">
        <v>6129</v>
      </c>
    </row>
    <row r="5716" spans="1:50" hidden="1" x14ac:dyDescent="0.3">
      <c r="A5716" t="s">
        <v>6758</v>
      </c>
      <c r="B5716" t="s">
        <v>6060</v>
      </c>
      <c r="D5716">
        <v>2317</v>
      </c>
      <c r="F5716">
        <v>5</v>
      </c>
      <c r="G5716" t="s">
        <v>301</v>
      </c>
      <c r="H5716" t="s">
        <v>78</v>
      </c>
      <c r="I5716" t="s">
        <v>285</v>
      </c>
      <c r="J5716" t="s">
        <v>286</v>
      </c>
      <c r="K5716" t="s">
        <v>174</v>
      </c>
      <c r="L5716" t="s">
        <v>82</v>
      </c>
      <c r="M5716" t="s">
        <v>305</v>
      </c>
      <c r="N5716" t="s">
        <v>100</v>
      </c>
      <c r="O5716" t="s">
        <v>85</v>
      </c>
      <c r="P5716" t="s">
        <v>1387</v>
      </c>
      <c r="Q5716" t="s">
        <v>271</v>
      </c>
      <c r="R5716" t="s">
        <v>107</v>
      </c>
      <c r="T5716" t="s">
        <v>89</v>
      </c>
      <c r="U5716" t="s">
        <v>90</v>
      </c>
      <c r="V5716">
        <v>0.99964799999999998</v>
      </c>
      <c r="W5716">
        <v>0</v>
      </c>
      <c r="X5716">
        <v>40.485737999999998</v>
      </c>
      <c r="Y5716">
        <v>0</v>
      </c>
      <c r="Z5716">
        <v>0</v>
      </c>
      <c r="AA5716">
        <v>0</v>
      </c>
      <c r="AB5716">
        <v>0</v>
      </c>
      <c r="AC5716">
        <v>0</v>
      </c>
      <c r="AP5716">
        <v>0</v>
      </c>
      <c r="AQ5716">
        <v>0</v>
      </c>
      <c r="AR5716">
        <v>0</v>
      </c>
      <c r="AS5716">
        <v>0</v>
      </c>
      <c r="AT5716">
        <v>0</v>
      </c>
      <c r="AU5716" t="s">
        <v>6129</v>
      </c>
    </row>
    <row r="5717" spans="1:50" hidden="1" x14ac:dyDescent="0.3">
      <c r="A5717" t="s">
        <v>6759</v>
      </c>
      <c r="B5717" t="s">
        <v>6060</v>
      </c>
      <c r="D5717">
        <v>2325</v>
      </c>
      <c r="F5717">
        <v>5</v>
      </c>
      <c r="G5717" t="s">
        <v>307</v>
      </c>
      <c r="H5717" t="s">
        <v>78</v>
      </c>
      <c r="I5717" t="s">
        <v>285</v>
      </c>
      <c r="J5717" t="s">
        <v>286</v>
      </c>
      <c r="K5717" t="s">
        <v>112</v>
      </c>
      <c r="L5717" t="s">
        <v>82</v>
      </c>
      <c r="M5717" t="s">
        <v>302</v>
      </c>
      <c r="N5717" t="s">
        <v>100</v>
      </c>
      <c r="O5717" t="s">
        <v>85</v>
      </c>
      <c r="P5717" t="s">
        <v>1387</v>
      </c>
      <c r="Q5717" t="s">
        <v>271</v>
      </c>
      <c r="R5717" t="s">
        <v>107</v>
      </c>
      <c r="T5717" t="s">
        <v>89</v>
      </c>
      <c r="U5717" t="s">
        <v>90</v>
      </c>
      <c r="V5717">
        <v>2.0922860000000001</v>
      </c>
      <c r="W5717">
        <v>0</v>
      </c>
      <c r="X5717">
        <v>80.553010999999998</v>
      </c>
      <c r="Y5717">
        <v>0</v>
      </c>
      <c r="Z5717">
        <v>0</v>
      </c>
      <c r="AA5717">
        <v>0</v>
      </c>
      <c r="AB5717">
        <v>0</v>
      </c>
      <c r="AC5717">
        <v>0</v>
      </c>
      <c r="AP5717">
        <v>0</v>
      </c>
      <c r="AQ5717">
        <v>0</v>
      </c>
      <c r="AR5717">
        <v>0</v>
      </c>
      <c r="AS5717">
        <v>0</v>
      </c>
      <c r="AT5717">
        <v>0</v>
      </c>
      <c r="AU5717" t="s">
        <v>6132</v>
      </c>
    </row>
    <row r="5718" spans="1:50" hidden="1" x14ac:dyDescent="0.3">
      <c r="A5718" t="s">
        <v>6760</v>
      </c>
      <c r="B5718" t="s">
        <v>6060</v>
      </c>
      <c r="D5718">
        <v>2325</v>
      </c>
      <c r="F5718">
        <v>5</v>
      </c>
      <c r="G5718" t="s">
        <v>307</v>
      </c>
      <c r="H5718" t="s">
        <v>78</v>
      </c>
      <c r="I5718" t="s">
        <v>285</v>
      </c>
      <c r="J5718" t="s">
        <v>286</v>
      </c>
      <c r="K5718" t="s">
        <v>112</v>
      </c>
      <c r="L5718" t="s">
        <v>82</v>
      </c>
      <c r="M5718" t="s">
        <v>305</v>
      </c>
      <c r="N5718" t="s">
        <v>100</v>
      </c>
      <c r="O5718" t="s">
        <v>85</v>
      </c>
      <c r="P5718" t="s">
        <v>1387</v>
      </c>
      <c r="Q5718" t="s">
        <v>271</v>
      </c>
      <c r="R5718" t="s">
        <v>107</v>
      </c>
      <c r="T5718" t="s">
        <v>89</v>
      </c>
      <c r="U5718" t="s">
        <v>90</v>
      </c>
      <c r="V5718">
        <v>2.0922860000000001</v>
      </c>
      <c r="W5718">
        <v>0</v>
      </c>
      <c r="X5718">
        <v>80.553010999999998</v>
      </c>
      <c r="Y5718">
        <v>0</v>
      </c>
      <c r="Z5718">
        <v>0</v>
      </c>
      <c r="AA5718">
        <v>0</v>
      </c>
      <c r="AB5718">
        <v>0</v>
      </c>
      <c r="AC5718">
        <v>0</v>
      </c>
      <c r="AP5718">
        <v>0</v>
      </c>
      <c r="AQ5718">
        <v>0</v>
      </c>
      <c r="AR5718">
        <v>0</v>
      </c>
      <c r="AS5718">
        <v>0</v>
      </c>
      <c r="AT5718">
        <v>0</v>
      </c>
      <c r="AU5718" t="s">
        <v>6132</v>
      </c>
    </row>
    <row r="5719" spans="1:50" hidden="1" x14ac:dyDescent="0.3">
      <c r="A5719" t="s">
        <v>6761</v>
      </c>
      <c r="B5719" t="s">
        <v>6060</v>
      </c>
      <c r="D5719">
        <v>2334</v>
      </c>
      <c r="F5719">
        <v>5</v>
      </c>
      <c r="G5719" t="s">
        <v>311</v>
      </c>
      <c r="H5719" t="s">
        <v>78</v>
      </c>
      <c r="I5719" t="s">
        <v>285</v>
      </c>
      <c r="J5719" t="s">
        <v>286</v>
      </c>
      <c r="K5719" t="s">
        <v>112</v>
      </c>
      <c r="L5719" t="s">
        <v>82</v>
      </c>
      <c r="M5719" t="s">
        <v>302</v>
      </c>
      <c r="N5719" t="s">
        <v>100</v>
      </c>
      <c r="O5719" t="s">
        <v>85</v>
      </c>
      <c r="P5719" t="s">
        <v>1387</v>
      </c>
      <c r="Q5719" t="s">
        <v>87</v>
      </c>
      <c r="R5719" t="s">
        <v>88</v>
      </c>
      <c r="T5719" t="s">
        <v>89</v>
      </c>
      <c r="U5719" t="s">
        <v>90</v>
      </c>
      <c r="V5719">
        <v>1.046143</v>
      </c>
      <c r="W5719">
        <v>6664.8848520000001</v>
      </c>
      <c r="X5719">
        <v>5756.0531410000003</v>
      </c>
      <c r="Y5719">
        <v>4842.9445320000004</v>
      </c>
      <c r="Z5719">
        <v>3088.737181</v>
      </c>
      <c r="AA5719">
        <v>6048.1342549999999</v>
      </c>
      <c r="AB5719">
        <v>6439.6778396069485</v>
      </c>
      <c r="AC5719">
        <v>5733.6829941349633</v>
      </c>
      <c r="AP5719">
        <v>6664.8848520000001</v>
      </c>
      <c r="AQ5719">
        <v>6664.8848520000001</v>
      </c>
      <c r="AR5719">
        <v>6664.8848520000001</v>
      </c>
      <c r="AS5719">
        <v>6664.8848520000001</v>
      </c>
      <c r="AT5719">
        <v>6370.9118657774316</v>
      </c>
      <c r="AU5719" t="s">
        <v>6135</v>
      </c>
      <c r="AV5719">
        <v>112</v>
      </c>
      <c r="AW5719">
        <v>56.88314165872707</v>
      </c>
      <c r="AX5719">
        <v>2.3701309024469612</v>
      </c>
    </row>
    <row r="5720" spans="1:50" hidden="1" x14ac:dyDescent="0.3">
      <c r="A5720" t="s">
        <v>6762</v>
      </c>
      <c r="B5720" t="s">
        <v>6060</v>
      </c>
      <c r="D5720">
        <v>2336</v>
      </c>
      <c r="F5720">
        <v>5</v>
      </c>
      <c r="G5720" t="s">
        <v>314</v>
      </c>
      <c r="H5720" t="s">
        <v>78</v>
      </c>
      <c r="I5720" t="s">
        <v>285</v>
      </c>
      <c r="J5720" t="s">
        <v>286</v>
      </c>
      <c r="K5720" t="s">
        <v>174</v>
      </c>
      <c r="L5720" t="s">
        <v>82</v>
      </c>
      <c r="M5720" t="s">
        <v>302</v>
      </c>
      <c r="N5720" t="s">
        <v>100</v>
      </c>
      <c r="O5720" t="s">
        <v>85</v>
      </c>
      <c r="P5720" t="s">
        <v>1387</v>
      </c>
      <c r="Q5720" t="s">
        <v>87</v>
      </c>
      <c r="R5720" t="s">
        <v>215</v>
      </c>
      <c r="T5720" t="s">
        <v>89</v>
      </c>
      <c r="U5720" t="s">
        <v>90</v>
      </c>
      <c r="V5720">
        <v>0.49982399999999999</v>
      </c>
      <c r="W5720">
        <v>938.07906300000002</v>
      </c>
      <c r="X5720">
        <v>491.07706899999999</v>
      </c>
      <c r="Y5720">
        <v>629.44497999999999</v>
      </c>
      <c r="Z5720">
        <v>556.63730499999997</v>
      </c>
      <c r="AA5720">
        <v>835.20119799999998</v>
      </c>
      <c r="AB5720">
        <v>809.57686705202809</v>
      </c>
      <c r="AC5720">
        <v>1301.8652199098206</v>
      </c>
      <c r="AP5720">
        <v>938.07906300000002</v>
      </c>
      <c r="AQ5720">
        <v>938.07906300000002</v>
      </c>
      <c r="AR5720">
        <v>938.07906300000002</v>
      </c>
      <c r="AS5720">
        <v>938.07906300000002</v>
      </c>
      <c r="AT5720">
        <v>1876.8187662057044</v>
      </c>
      <c r="AU5720" t="s">
        <v>6137</v>
      </c>
      <c r="AV5720">
        <v>270</v>
      </c>
      <c r="AW5720">
        <v>6.9511806155766829</v>
      </c>
      <c r="AX5720">
        <v>0.28963252564902847</v>
      </c>
    </row>
    <row r="5721" spans="1:50" hidden="1" x14ac:dyDescent="0.3">
      <c r="A5721" t="s">
        <v>6763</v>
      </c>
      <c r="B5721" t="s">
        <v>6060</v>
      </c>
      <c r="D5721">
        <v>2344</v>
      </c>
      <c r="F5721">
        <v>5</v>
      </c>
      <c r="G5721" t="s">
        <v>317</v>
      </c>
      <c r="H5721" t="s">
        <v>78</v>
      </c>
      <c r="I5721" t="s">
        <v>285</v>
      </c>
      <c r="J5721" t="s">
        <v>286</v>
      </c>
      <c r="K5721" t="s">
        <v>112</v>
      </c>
      <c r="L5721" t="s">
        <v>82</v>
      </c>
      <c r="M5721" t="s">
        <v>318</v>
      </c>
      <c r="N5721" t="s">
        <v>100</v>
      </c>
      <c r="O5721" t="s">
        <v>85</v>
      </c>
      <c r="P5721" t="s">
        <v>1387</v>
      </c>
      <c r="Q5721" t="s">
        <v>87</v>
      </c>
      <c r="R5721" t="s">
        <v>88</v>
      </c>
      <c r="T5721" t="s">
        <v>89</v>
      </c>
      <c r="U5721" t="s">
        <v>90</v>
      </c>
      <c r="V5721">
        <v>1.046143</v>
      </c>
      <c r="W5721">
        <v>2535.438388</v>
      </c>
      <c r="X5721">
        <v>2313.1965279999999</v>
      </c>
      <c r="Y5721">
        <v>2324.5296790000002</v>
      </c>
      <c r="Z5721">
        <v>1500.692127</v>
      </c>
      <c r="AA5721">
        <v>2582.493187</v>
      </c>
      <c r="AB5721">
        <v>2147.8698094976703</v>
      </c>
      <c r="AC5721">
        <v>3789.9526909334941</v>
      </c>
      <c r="AP5721">
        <v>2535.438388</v>
      </c>
      <c r="AQ5721">
        <v>2535.438388</v>
      </c>
      <c r="AR5721">
        <v>2535.438388</v>
      </c>
      <c r="AS5721">
        <v>2535.438388</v>
      </c>
      <c r="AT5721">
        <v>2423.6059391498102</v>
      </c>
      <c r="AU5721" t="s">
        <v>6139</v>
      </c>
      <c r="AV5721">
        <v>112</v>
      </c>
      <c r="AW5721">
        <v>21.63933874240902</v>
      </c>
      <c r="AX5721">
        <v>0.90163911426704246</v>
      </c>
    </row>
    <row r="5722" spans="1:50" hidden="1" x14ac:dyDescent="0.3">
      <c r="A5722" t="s">
        <v>6764</v>
      </c>
      <c r="B5722" t="s">
        <v>6060</v>
      </c>
      <c r="D5722">
        <v>2346</v>
      </c>
      <c r="F5722">
        <v>5</v>
      </c>
      <c r="G5722" t="s">
        <v>321</v>
      </c>
      <c r="H5722" t="s">
        <v>78</v>
      </c>
      <c r="I5722" t="s">
        <v>285</v>
      </c>
      <c r="J5722" t="s">
        <v>286</v>
      </c>
      <c r="K5722" t="s">
        <v>174</v>
      </c>
      <c r="L5722" t="s">
        <v>82</v>
      </c>
      <c r="M5722" t="s">
        <v>318</v>
      </c>
      <c r="N5722" t="s">
        <v>100</v>
      </c>
      <c r="O5722" t="s">
        <v>85</v>
      </c>
      <c r="P5722" t="s">
        <v>1387</v>
      </c>
      <c r="Q5722" t="s">
        <v>87</v>
      </c>
      <c r="R5722" t="s">
        <v>107</v>
      </c>
      <c r="T5722" t="s">
        <v>89</v>
      </c>
      <c r="U5722" t="s">
        <v>90</v>
      </c>
      <c r="V5722">
        <v>0.49982399999999999</v>
      </c>
      <c r="W5722">
        <v>453.713323</v>
      </c>
      <c r="X5722">
        <v>209.676165</v>
      </c>
      <c r="Y5722">
        <v>329.05078099999997</v>
      </c>
      <c r="Z5722">
        <v>243.99740199999999</v>
      </c>
      <c r="AA5722">
        <v>403.25465800000001</v>
      </c>
      <c r="AB5722">
        <v>250.6285911258725</v>
      </c>
      <c r="AC5722">
        <v>398.74090075644028</v>
      </c>
      <c r="AP5722">
        <v>453.713323</v>
      </c>
      <c r="AQ5722">
        <v>453.713323</v>
      </c>
      <c r="AR5722">
        <v>453.713323</v>
      </c>
      <c r="AS5722">
        <v>453.713323</v>
      </c>
      <c r="AT5722">
        <v>907.74617265277379</v>
      </c>
      <c r="AU5722" t="s">
        <v>6141</v>
      </c>
      <c r="AV5722">
        <v>270</v>
      </c>
      <c r="AW5722">
        <v>3.3620228616769401</v>
      </c>
      <c r="AX5722">
        <v>0.14008428590320585</v>
      </c>
    </row>
    <row r="5723" spans="1:50" hidden="1" x14ac:dyDescent="0.3">
      <c r="A5723" t="s">
        <v>6765</v>
      </c>
      <c r="B5723" t="s">
        <v>6060</v>
      </c>
      <c r="D5723">
        <v>2381</v>
      </c>
      <c r="F5723">
        <v>5</v>
      </c>
      <c r="G5723" t="s">
        <v>327</v>
      </c>
      <c r="H5723" t="s">
        <v>78</v>
      </c>
      <c r="I5723" t="s">
        <v>285</v>
      </c>
      <c r="J5723" t="s">
        <v>286</v>
      </c>
      <c r="K5723" t="s">
        <v>174</v>
      </c>
      <c r="L5723" t="s">
        <v>82</v>
      </c>
      <c r="M5723" t="s">
        <v>113</v>
      </c>
      <c r="N5723" t="s">
        <v>100</v>
      </c>
      <c r="O5723" t="s">
        <v>85</v>
      </c>
      <c r="P5723" t="s">
        <v>1387</v>
      </c>
      <c r="Q5723" t="s">
        <v>87</v>
      </c>
      <c r="R5723" t="s">
        <v>107</v>
      </c>
      <c r="T5723" t="s">
        <v>89</v>
      </c>
      <c r="U5723" t="s">
        <v>90</v>
      </c>
      <c r="V5723">
        <v>0.49982399999999999</v>
      </c>
      <c r="W5723">
        <v>0</v>
      </c>
      <c r="X5723">
        <v>0</v>
      </c>
      <c r="Y5723">
        <v>0</v>
      </c>
      <c r="Z5723">
        <v>58.479401000000003</v>
      </c>
      <c r="AA5723">
        <v>0</v>
      </c>
      <c r="AB5723">
        <v>0</v>
      </c>
      <c r="AC5723">
        <v>0</v>
      </c>
      <c r="AP5723">
        <v>0</v>
      </c>
      <c r="AQ5723">
        <v>0</v>
      </c>
      <c r="AR5723">
        <v>0</v>
      </c>
      <c r="AS5723">
        <v>0</v>
      </c>
      <c r="AT5723">
        <v>0</v>
      </c>
      <c r="AU5723" t="s">
        <v>6143</v>
      </c>
      <c r="AV5723">
        <v>270</v>
      </c>
      <c r="AW5723">
        <v>0</v>
      </c>
      <c r="AX5723">
        <v>0</v>
      </c>
    </row>
    <row r="5724" spans="1:50" hidden="1" x14ac:dyDescent="0.3">
      <c r="A5724" t="s">
        <v>6766</v>
      </c>
      <c r="B5724" t="s">
        <v>6060</v>
      </c>
      <c r="D5724">
        <v>2382</v>
      </c>
      <c r="F5724">
        <v>5</v>
      </c>
      <c r="G5724" t="s">
        <v>330</v>
      </c>
      <c r="H5724" t="s">
        <v>78</v>
      </c>
      <c r="I5724" t="s">
        <v>285</v>
      </c>
      <c r="J5724" t="s">
        <v>286</v>
      </c>
      <c r="K5724" t="s">
        <v>112</v>
      </c>
      <c r="L5724" t="s">
        <v>82</v>
      </c>
      <c r="M5724" t="s">
        <v>113</v>
      </c>
      <c r="N5724" t="s">
        <v>100</v>
      </c>
      <c r="O5724" t="s">
        <v>85</v>
      </c>
      <c r="P5724" t="s">
        <v>1387</v>
      </c>
      <c r="Q5724" t="s">
        <v>87</v>
      </c>
      <c r="R5724" t="s">
        <v>107</v>
      </c>
      <c r="T5724" t="s">
        <v>89</v>
      </c>
      <c r="U5724" t="s">
        <v>90</v>
      </c>
      <c r="V5724">
        <v>1.046143</v>
      </c>
      <c r="W5724">
        <v>0</v>
      </c>
      <c r="X5724">
        <v>0</v>
      </c>
      <c r="Y5724">
        <v>0</v>
      </c>
      <c r="Z5724">
        <v>259.44340299999999</v>
      </c>
      <c r="AA5724">
        <v>0</v>
      </c>
      <c r="AB5724">
        <v>0</v>
      </c>
      <c r="AC5724">
        <v>0</v>
      </c>
      <c r="AP5724">
        <v>0</v>
      </c>
      <c r="AQ5724">
        <v>0</v>
      </c>
      <c r="AR5724">
        <v>0</v>
      </c>
      <c r="AS5724">
        <v>0</v>
      </c>
      <c r="AT5724">
        <v>0</v>
      </c>
      <c r="AU5724" t="s">
        <v>6145</v>
      </c>
      <c r="AV5724">
        <v>112</v>
      </c>
      <c r="AW5724">
        <v>0</v>
      </c>
      <c r="AX5724">
        <v>0</v>
      </c>
    </row>
    <row r="5725" spans="1:50" hidden="1" x14ac:dyDescent="0.3">
      <c r="A5725" t="s">
        <v>6767</v>
      </c>
      <c r="B5725" t="s">
        <v>6060</v>
      </c>
      <c r="D5725">
        <v>2386</v>
      </c>
      <c r="F5725">
        <v>5</v>
      </c>
      <c r="G5725" t="s">
        <v>336</v>
      </c>
      <c r="H5725" t="s">
        <v>78</v>
      </c>
      <c r="I5725" t="s">
        <v>285</v>
      </c>
      <c r="J5725" t="s">
        <v>286</v>
      </c>
      <c r="K5725" t="s">
        <v>174</v>
      </c>
      <c r="L5725" t="s">
        <v>82</v>
      </c>
      <c r="M5725" t="s">
        <v>305</v>
      </c>
      <c r="N5725" t="s">
        <v>100</v>
      </c>
      <c r="O5725" t="s">
        <v>85</v>
      </c>
      <c r="P5725" t="s">
        <v>1387</v>
      </c>
      <c r="Q5725" t="s">
        <v>87</v>
      </c>
      <c r="R5725" t="s">
        <v>107</v>
      </c>
      <c r="T5725" t="s">
        <v>89</v>
      </c>
      <c r="U5725" t="s">
        <v>90</v>
      </c>
      <c r="V5725">
        <v>0.49982399999999999</v>
      </c>
      <c r="W5725">
        <v>49.731369000000001</v>
      </c>
      <c r="X5725">
        <v>38.153232000000003</v>
      </c>
      <c r="Y5725">
        <v>20.576087000000001</v>
      </c>
      <c r="Z5725">
        <v>0</v>
      </c>
      <c r="AA5725">
        <v>44.731388000000003</v>
      </c>
      <c r="AB5725">
        <v>40.222779128369773</v>
      </c>
      <c r="AC5725">
        <v>28.819809247286862</v>
      </c>
      <c r="AP5725">
        <v>49.731369000000001</v>
      </c>
      <c r="AQ5725">
        <v>49.731369000000001</v>
      </c>
      <c r="AR5725">
        <v>49.731369000000001</v>
      </c>
      <c r="AS5725">
        <v>49.731369000000001</v>
      </c>
      <c r="AT5725">
        <v>99.49776121194661</v>
      </c>
      <c r="AU5725" t="s">
        <v>6147</v>
      </c>
      <c r="AV5725">
        <v>270</v>
      </c>
      <c r="AW5725">
        <v>0.36851022671091338</v>
      </c>
      <c r="AX5725">
        <v>1.535459277962139E-2</v>
      </c>
    </row>
    <row r="5726" spans="1:50" hidden="1" x14ac:dyDescent="0.3">
      <c r="A5726" t="s">
        <v>6768</v>
      </c>
      <c r="B5726" t="s">
        <v>6060</v>
      </c>
      <c r="D5726">
        <v>2387</v>
      </c>
      <c r="F5726">
        <v>5</v>
      </c>
      <c r="G5726" t="s">
        <v>339</v>
      </c>
      <c r="H5726" t="s">
        <v>78</v>
      </c>
      <c r="I5726" t="s">
        <v>285</v>
      </c>
      <c r="J5726" t="s">
        <v>286</v>
      </c>
      <c r="K5726" t="s">
        <v>112</v>
      </c>
      <c r="L5726" t="s">
        <v>82</v>
      </c>
      <c r="M5726" t="s">
        <v>305</v>
      </c>
      <c r="N5726" t="s">
        <v>100</v>
      </c>
      <c r="O5726" t="s">
        <v>85</v>
      </c>
      <c r="P5726" t="s">
        <v>1387</v>
      </c>
      <c r="Q5726" t="s">
        <v>87</v>
      </c>
      <c r="R5726" t="s">
        <v>107</v>
      </c>
      <c r="T5726" t="s">
        <v>89</v>
      </c>
      <c r="U5726" t="s">
        <v>90</v>
      </c>
      <c r="V5726">
        <v>1.046143</v>
      </c>
      <c r="W5726">
        <v>439.99718100000001</v>
      </c>
      <c r="X5726">
        <v>434.84677299999998</v>
      </c>
      <c r="Y5726">
        <v>47.076434999999996</v>
      </c>
      <c r="Z5726">
        <v>0</v>
      </c>
      <c r="AA5726">
        <v>513.67482399999994</v>
      </c>
      <c r="AB5726">
        <v>394.11756523554158</v>
      </c>
      <c r="AC5726">
        <v>215.72096215084557</v>
      </c>
      <c r="AP5726">
        <v>439.99718100000001</v>
      </c>
      <c r="AQ5726">
        <v>439.99718100000001</v>
      </c>
      <c r="AR5726">
        <v>439.99718100000001</v>
      </c>
      <c r="AS5726">
        <v>439.99718100000001</v>
      </c>
      <c r="AT5726">
        <v>420.58990118941676</v>
      </c>
      <c r="AU5726" t="s">
        <v>6149</v>
      </c>
      <c r="AV5726">
        <v>112</v>
      </c>
      <c r="AW5726">
        <v>3.7552669749055068</v>
      </c>
      <c r="AX5726">
        <v>0.15646945728772946</v>
      </c>
    </row>
    <row r="5727" spans="1:50" hidden="1" x14ac:dyDescent="0.3">
      <c r="A5727" t="s">
        <v>6769</v>
      </c>
      <c r="B5727" t="s">
        <v>6060</v>
      </c>
      <c r="D5727">
        <v>2509</v>
      </c>
      <c r="F5727">
        <v>5</v>
      </c>
      <c r="G5727" t="s">
        <v>345</v>
      </c>
      <c r="H5727" t="s">
        <v>78</v>
      </c>
      <c r="I5727" t="s">
        <v>252</v>
      </c>
      <c r="J5727" t="s">
        <v>346</v>
      </c>
      <c r="K5727" t="s">
        <v>168</v>
      </c>
      <c r="L5727" t="s">
        <v>82</v>
      </c>
      <c r="M5727" t="s">
        <v>347</v>
      </c>
      <c r="N5727" t="s">
        <v>100</v>
      </c>
      <c r="O5727" t="s">
        <v>85</v>
      </c>
      <c r="P5727" t="s">
        <v>1387</v>
      </c>
      <c r="Q5727" t="s">
        <v>271</v>
      </c>
      <c r="R5727" t="s">
        <v>155</v>
      </c>
      <c r="T5727" t="s">
        <v>89</v>
      </c>
      <c r="U5727" t="s">
        <v>90</v>
      </c>
      <c r="V5727">
        <v>0.31701299999999999</v>
      </c>
      <c r="W5727">
        <v>0</v>
      </c>
      <c r="X5727">
        <v>95.103904</v>
      </c>
      <c r="Y5727">
        <v>97.322991000000002</v>
      </c>
      <c r="Z5727">
        <v>80.521304000000001</v>
      </c>
      <c r="AA5727">
        <v>0</v>
      </c>
      <c r="AB5727">
        <v>0</v>
      </c>
      <c r="AC5727">
        <v>0</v>
      </c>
      <c r="AP5727">
        <v>0</v>
      </c>
      <c r="AQ5727">
        <v>0</v>
      </c>
      <c r="AR5727">
        <v>0</v>
      </c>
      <c r="AS5727">
        <v>0</v>
      </c>
      <c r="AT5727">
        <v>0</v>
      </c>
      <c r="AU5727" t="s">
        <v>6151</v>
      </c>
      <c r="AV5727">
        <v>441</v>
      </c>
      <c r="AW5727">
        <v>0</v>
      </c>
      <c r="AX5727">
        <v>0</v>
      </c>
    </row>
    <row r="5728" spans="1:50" hidden="1" x14ac:dyDescent="0.3">
      <c r="A5728" t="s">
        <v>6770</v>
      </c>
      <c r="B5728" t="s">
        <v>6060</v>
      </c>
      <c r="D5728">
        <v>2511</v>
      </c>
      <c r="F5728">
        <v>5</v>
      </c>
      <c r="G5728" t="s">
        <v>350</v>
      </c>
      <c r="H5728" t="s">
        <v>78</v>
      </c>
      <c r="I5728" t="s">
        <v>252</v>
      </c>
      <c r="J5728" t="s">
        <v>346</v>
      </c>
      <c r="K5728" t="s">
        <v>168</v>
      </c>
      <c r="L5728" t="s">
        <v>82</v>
      </c>
      <c r="M5728" t="s">
        <v>347</v>
      </c>
      <c r="N5728" t="s">
        <v>100</v>
      </c>
      <c r="O5728" t="s">
        <v>85</v>
      </c>
      <c r="P5728" t="s">
        <v>1387</v>
      </c>
      <c r="Q5728" t="s">
        <v>87</v>
      </c>
      <c r="R5728" t="s">
        <v>88</v>
      </c>
      <c r="T5728" t="s">
        <v>89</v>
      </c>
      <c r="U5728" t="s">
        <v>90</v>
      </c>
      <c r="V5728">
        <v>0.31701299999999999</v>
      </c>
      <c r="W5728">
        <v>284.99614500000001</v>
      </c>
      <c r="X5728">
        <v>139.48571999999999</v>
      </c>
      <c r="Y5728">
        <v>108.73545900000001</v>
      </c>
      <c r="Z5728">
        <v>84.008444999999995</v>
      </c>
      <c r="AA5728">
        <v>206.91720000000001</v>
      </c>
      <c r="AB5728">
        <v>193.79111917220732</v>
      </c>
      <c r="AC5728">
        <v>452.621475636171</v>
      </c>
      <c r="AP5728">
        <v>284.99614500000001</v>
      </c>
      <c r="AQ5728">
        <v>284.99614500000001</v>
      </c>
      <c r="AR5728">
        <v>284.99614500000001</v>
      </c>
      <c r="AS5728">
        <v>284.99614500000001</v>
      </c>
      <c r="AT5728">
        <v>899.00459918047534</v>
      </c>
      <c r="AU5728" t="s">
        <v>6153</v>
      </c>
      <c r="AV5728">
        <v>441</v>
      </c>
      <c r="AW5728">
        <v>2.038559181815137</v>
      </c>
      <c r="AX5728">
        <v>8.4939965908964035E-2</v>
      </c>
    </row>
    <row r="5729" spans="1:50" hidden="1" x14ac:dyDescent="0.3">
      <c r="A5729" t="s">
        <v>6771</v>
      </c>
      <c r="B5729" t="s">
        <v>6060</v>
      </c>
      <c r="D5729">
        <v>2513</v>
      </c>
      <c r="F5729">
        <v>5</v>
      </c>
      <c r="G5729" t="s">
        <v>353</v>
      </c>
      <c r="H5729" t="s">
        <v>78</v>
      </c>
      <c r="I5729" t="s">
        <v>252</v>
      </c>
      <c r="J5729" t="s">
        <v>346</v>
      </c>
      <c r="K5729" t="s">
        <v>125</v>
      </c>
      <c r="L5729" t="s">
        <v>82</v>
      </c>
      <c r="M5729" t="s">
        <v>347</v>
      </c>
      <c r="N5729" t="s">
        <v>100</v>
      </c>
      <c r="O5729" t="s">
        <v>85</v>
      </c>
      <c r="P5729" t="s">
        <v>1387</v>
      </c>
      <c r="Q5729" t="s">
        <v>87</v>
      </c>
      <c r="R5729" t="s">
        <v>88</v>
      </c>
      <c r="T5729" t="s">
        <v>89</v>
      </c>
      <c r="U5729" t="s">
        <v>90</v>
      </c>
      <c r="V5729">
        <v>0.52835500000000002</v>
      </c>
      <c r="W5729">
        <v>588.60230300000001</v>
      </c>
      <c r="X5729">
        <v>532.58184100000005</v>
      </c>
      <c r="Y5729">
        <v>530.46842000000004</v>
      </c>
      <c r="Z5729">
        <v>495.06863600000003</v>
      </c>
      <c r="AA5729">
        <v>497.64683400000001</v>
      </c>
      <c r="AB5729">
        <v>412.68591321131083</v>
      </c>
      <c r="AC5729">
        <v>483.03794464570478</v>
      </c>
      <c r="AP5729">
        <v>588.60230300000001</v>
      </c>
      <c r="AQ5729">
        <v>588.60230300000001</v>
      </c>
      <c r="AR5729">
        <v>588.60230300000001</v>
      </c>
      <c r="AS5729">
        <v>588.60230300000001</v>
      </c>
      <c r="AT5729">
        <v>1114.0280739275677</v>
      </c>
      <c r="AU5729" t="s">
        <v>6155</v>
      </c>
      <c r="AV5729">
        <v>270</v>
      </c>
      <c r="AW5729">
        <v>4.1260299034354357</v>
      </c>
      <c r="AX5729">
        <v>0.17191791264314316</v>
      </c>
    </row>
    <row r="5730" spans="1:50" hidden="1" x14ac:dyDescent="0.3">
      <c r="A5730" t="s">
        <v>6772</v>
      </c>
      <c r="B5730" t="s">
        <v>6060</v>
      </c>
      <c r="D5730">
        <v>2518</v>
      </c>
      <c r="F5730">
        <v>5</v>
      </c>
      <c r="G5730" t="s">
        <v>356</v>
      </c>
      <c r="H5730" t="s">
        <v>78</v>
      </c>
      <c r="I5730" t="s">
        <v>252</v>
      </c>
      <c r="J5730" t="s">
        <v>346</v>
      </c>
      <c r="K5730" t="s">
        <v>81</v>
      </c>
      <c r="L5730" t="s">
        <v>82</v>
      </c>
      <c r="M5730" t="s">
        <v>347</v>
      </c>
      <c r="N5730" t="s">
        <v>84</v>
      </c>
      <c r="O5730" t="s">
        <v>85</v>
      </c>
      <c r="P5730" t="s">
        <v>1387</v>
      </c>
      <c r="Q5730" t="s">
        <v>87</v>
      </c>
      <c r="R5730" t="s">
        <v>88</v>
      </c>
      <c r="T5730" t="s">
        <v>89</v>
      </c>
      <c r="U5730" t="s">
        <v>90</v>
      </c>
      <c r="V5730">
        <v>2.1134200000000001</v>
      </c>
      <c r="W5730">
        <v>4407.1926599999997</v>
      </c>
      <c r="X5730">
        <v>3091.9334939999999</v>
      </c>
      <c r="Y5730">
        <v>5310.3202119999996</v>
      </c>
      <c r="Z5730">
        <v>3193.3776849999999</v>
      </c>
      <c r="AA5730">
        <v>3270.7673810000001</v>
      </c>
      <c r="AB5730">
        <v>3403.8012073580808</v>
      </c>
      <c r="AC5730">
        <v>2970.3487846545868</v>
      </c>
      <c r="AP5730">
        <v>4407.1926599999997</v>
      </c>
      <c r="AQ5730">
        <v>4407.1926599999997</v>
      </c>
      <c r="AR5730">
        <v>4407.1926599999997</v>
      </c>
      <c r="AS5730">
        <v>4407.1926599999997</v>
      </c>
      <c r="AT5730">
        <v>2085.3368757748103</v>
      </c>
      <c r="AU5730" t="s">
        <v>6157</v>
      </c>
      <c r="AV5730">
        <v>88</v>
      </c>
      <c r="AW5730">
        <v>23.69700995198648</v>
      </c>
      <c r="AX5730">
        <v>0.98737541466610335</v>
      </c>
    </row>
    <row r="5731" spans="1:50" hidden="1" x14ac:dyDescent="0.3">
      <c r="A5731" t="s">
        <v>6773</v>
      </c>
      <c r="B5731" t="s">
        <v>6060</v>
      </c>
      <c r="D5731">
        <v>2519</v>
      </c>
      <c r="F5731">
        <v>5</v>
      </c>
      <c r="G5731" t="s">
        <v>359</v>
      </c>
      <c r="H5731" t="s">
        <v>78</v>
      </c>
      <c r="I5731" t="s">
        <v>252</v>
      </c>
      <c r="J5731" t="s">
        <v>346</v>
      </c>
      <c r="K5731" t="s">
        <v>121</v>
      </c>
      <c r="L5731" t="s">
        <v>82</v>
      </c>
      <c r="M5731" t="s">
        <v>347</v>
      </c>
      <c r="N5731" t="s">
        <v>84</v>
      </c>
      <c r="O5731" t="s">
        <v>85</v>
      </c>
      <c r="P5731" t="s">
        <v>1387</v>
      </c>
      <c r="Q5731" t="s">
        <v>87</v>
      </c>
      <c r="R5731" t="s">
        <v>88</v>
      </c>
      <c r="T5731" t="s">
        <v>89</v>
      </c>
      <c r="U5731" t="s">
        <v>90</v>
      </c>
      <c r="V5731">
        <v>3.1701299999999999</v>
      </c>
      <c r="W5731">
        <v>7233.3731749999997</v>
      </c>
      <c r="X5731">
        <v>4398.5555469999999</v>
      </c>
      <c r="Y5731">
        <v>4217.3297620000003</v>
      </c>
      <c r="Z5731">
        <v>3275.2727180000002</v>
      </c>
      <c r="AA5731">
        <v>4239.8087960000003</v>
      </c>
      <c r="AB5731">
        <v>3898.3694329742557</v>
      </c>
      <c r="AC5731">
        <v>4032.8088555840482</v>
      </c>
      <c r="AP5731">
        <v>7233.3731749999997</v>
      </c>
      <c r="AQ5731">
        <v>7233.3731749999997</v>
      </c>
      <c r="AR5731">
        <v>7233.3731749999997</v>
      </c>
      <c r="AS5731">
        <v>7233.3731749999997</v>
      </c>
      <c r="AT5731">
        <v>2281.727618425743</v>
      </c>
      <c r="AU5731" t="s">
        <v>6159</v>
      </c>
      <c r="AV5731">
        <v>60</v>
      </c>
      <c r="AW5731">
        <v>38.028793640429051</v>
      </c>
      <c r="AX5731">
        <v>1.5845330683512104</v>
      </c>
    </row>
    <row r="5732" spans="1:50" hidden="1" x14ac:dyDescent="0.3">
      <c r="A5732" t="s">
        <v>6774</v>
      </c>
      <c r="B5732" t="s">
        <v>6060</v>
      </c>
      <c r="D5732">
        <v>2521</v>
      </c>
      <c r="F5732">
        <v>5</v>
      </c>
      <c r="G5732" t="s">
        <v>362</v>
      </c>
      <c r="H5732" t="s">
        <v>78</v>
      </c>
      <c r="I5732" t="s">
        <v>252</v>
      </c>
      <c r="J5732" t="s">
        <v>346</v>
      </c>
      <c r="K5732" t="s">
        <v>168</v>
      </c>
      <c r="L5732" t="s">
        <v>82</v>
      </c>
      <c r="M5732" t="s">
        <v>106</v>
      </c>
      <c r="N5732" t="s">
        <v>100</v>
      </c>
      <c r="O5732" t="s">
        <v>85</v>
      </c>
      <c r="P5732" t="s">
        <v>1387</v>
      </c>
      <c r="Q5732" t="s">
        <v>87</v>
      </c>
      <c r="R5732" t="s">
        <v>215</v>
      </c>
      <c r="T5732" t="s">
        <v>89</v>
      </c>
      <c r="U5732" t="s">
        <v>90</v>
      </c>
      <c r="V5732">
        <v>0.31701299999999999</v>
      </c>
      <c r="W5732">
        <v>72.680743000000007</v>
      </c>
      <c r="X5732">
        <v>32.652338999999998</v>
      </c>
      <c r="Y5732">
        <v>27.897144000000001</v>
      </c>
      <c r="Z5732">
        <v>25.361039999999999</v>
      </c>
      <c r="AA5732">
        <v>52.769022</v>
      </c>
      <c r="AB5732">
        <v>59.991997924671153</v>
      </c>
      <c r="AC5732">
        <v>145.2567135660812</v>
      </c>
      <c r="AP5732">
        <v>72.680743000000007</v>
      </c>
      <c r="AQ5732">
        <v>72.680743000000007</v>
      </c>
      <c r="AR5732">
        <v>72.680743000000007</v>
      </c>
      <c r="AS5732">
        <v>72.680743000000007</v>
      </c>
      <c r="AT5732">
        <v>229.26738966540807</v>
      </c>
      <c r="AU5732" t="s">
        <v>6161</v>
      </c>
      <c r="AV5732">
        <v>441</v>
      </c>
      <c r="AW5732">
        <v>0.51988070218913396</v>
      </c>
      <c r="AX5732">
        <v>2.1661695924547249E-2</v>
      </c>
    </row>
    <row r="5733" spans="1:50" hidden="1" x14ac:dyDescent="0.3">
      <c r="A5733" t="s">
        <v>6775</v>
      </c>
      <c r="B5733" t="s">
        <v>6060</v>
      </c>
      <c r="D5733">
        <v>2523</v>
      </c>
      <c r="F5733">
        <v>5</v>
      </c>
      <c r="G5733" t="s">
        <v>365</v>
      </c>
      <c r="H5733" t="s">
        <v>78</v>
      </c>
      <c r="I5733" t="s">
        <v>252</v>
      </c>
      <c r="J5733" t="s">
        <v>346</v>
      </c>
      <c r="K5733" t="s">
        <v>125</v>
      </c>
      <c r="L5733" t="s">
        <v>82</v>
      </c>
      <c r="M5733" t="s">
        <v>113</v>
      </c>
      <c r="N5733" t="s">
        <v>100</v>
      </c>
      <c r="O5733" t="s">
        <v>85</v>
      </c>
      <c r="P5733" t="s">
        <v>1387</v>
      </c>
      <c r="Q5733" t="s">
        <v>87</v>
      </c>
      <c r="R5733" t="s">
        <v>107</v>
      </c>
      <c r="T5733" t="s">
        <v>89</v>
      </c>
      <c r="U5733" t="s">
        <v>90</v>
      </c>
      <c r="V5733">
        <v>0.52835500000000002</v>
      </c>
      <c r="W5733">
        <v>76.103870999999998</v>
      </c>
      <c r="X5733">
        <v>52.307144999999998</v>
      </c>
      <c r="Y5733">
        <v>96.160610000000005</v>
      </c>
      <c r="Z5733">
        <v>83.480090000000004</v>
      </c>
      <c r="AA5733">
        <v>76.103870999999998</v>
      </c>
      <c r="AB5733">
        <v>60.528482605295991</v>
      </c>
      <c r="AC5733">
        <v>38.971158075044087</v>
      </c>
      <c r="AP5733">
        <v>76.103870999999998</v>
      </c>
      <c r="AQ5733">
        <v>76.103870999999998</v>
      </c>
      <c r="AR5733">
        <v>76.103870999999998</v>
      </c>
      <c r="AS5733">
        <v>76.103870999999998</v>
      </c>
      <c r="AT5733">
        <v>144.03927473005837</v>
      </c>
      <c r="AU5733" t="s">
        <v>6163</v>
      </c>
      <c r="AV5733">
        <v>270</v>
      </c>
      <c r="AW5733">
        <v>0.53347879529651243</v>
      </c>
      <c r="AX5733">
        <v>2.2228283137354685E-2</v>
      </c>
    </row>
    <row r="5734" spans="1:50" hidden="1" x14ac:dyDescent="0.3">
      <c r="A5734" t="s">
        <v>6776</v>
      </c>
      <c r="B5734" t="s">
        <v>6060</v>
      </c>
      <c r="D5734">
        <v>2528</v>
      </c>
      <c r="F5734">
        <v>5</v>
      </c>
      <c r="G5734" t="s">
        <v>368</v>
      </c>
      <c r="H5734" t="s">
        <v>78</v>
      </c>
      <c r="I5734" t="s">
        <v>252</v>
      </c>
      <c r="J5734" t="s">
        <v>346</v>
      </c>
      <c r="K5734" t="s">
        <v>81</v>
      </c>
      <c r="L5734" t="s">
        <v>82</v>
      </c>
      <c r="M5734" t="s">
        <v>113</v>
      </c>
      <c r="N5734" t="s">
        <v>84</v>
      </c>
      <c r="O5734" t="s">
        <v>85</v>
      </c>
      <c r="P5734" t="s">
        <v>1387</v>
      </c>
      <c r="Q5734" t="s">
        <v>87</v>
      </c>
      <c r="R5734" t="s">
        <v>107</v>
      </c>
      <c r="T5734" t="s">
        <v>89</v>
      </c>
      <c r="U5734" t="s">
        <v>90</v>
      </c>
      <c r="V5734">
        <v>2.1134200000000001</v>
      </c>
      <c r="W5734">
        <v>377.93227200000001</v>
      </c>
      <c r="X5734">
        <v>0</v>
      </c>
      <c r="Y5734">
        <v>643.18417099999999</v>
      </c>
      <c r="Z5734">
        <v>400.14085499999999</v>
      </c>
      <c r="AA5734">
        <v>260.262899</v>
      </c>
      <c r="AB5734">
        <v>209.00959295118827</v>
      </c>
      <c r="AC5734">
        <v>184.69145985494697</v>
      </c>
      <c r="AP5734">
        <v>377.93227200000001</v>
      </c>
      <c r="AQ5734">
        <v>377.93227200000001</v>
      </c>
      <c r="AR5734">
        <v>377.93227200000001</v>
      </c>
      <c r="AS5734">
        <v>377.93227200000001</v>
      </c>
      <c r="AT5734">
        <v>178.82497184658041</v>
      </c>
      <c r="AU5734" t="s">
        <v>6165</v>
      </c>
      <c r="AV5734">
        <v>88</v>
      </c>
      <c r="AW5734">
        <v>2.0321019528020501</v>
      </c>
      <c r="AX5734">
        <v>8.467091470008542E-2</v>
      </c>
    </row>
    <row r="5735" spans="1:50" hidden="1" x14ac:dyDescent="0.3">
      <c r="A5735" t="s">
        <v>6777</v>
      </c>
      <c r="B5735" t="s">
        <v>6060</v>
      </c>
      <c r="D5735">
        <v>2530</v>
      </c>
      <c r="F5735">
        <v>5</v>
      </c>
      <c r="G5735" t="s">
        <v>371</v>
      </c>
      <c r="H5735" t="s">
        <v>78</v>
      </c>
      <c r="I5735" t="s">
        <v>252</v>
      </c>
      <c r="J5735" t="s">
        <v>346</v>
      </c>
      <c r="K5735" t="s">
        <v>121</v>
      </c>
      <c r="L5735" t="s">
        <v>82</v>
      </c>
      <c r="M5735" t="s">
        <v>113</v>
      </c>
      <c r="N5735" t="s">
        <v>84</v>
      </c>
      <c r="O5735" t="s">
        <v>85</v>
      </c>
      <c r="P5735" t="s">
        <v>1387</v>
      </c>
      <c r="Q5735" t="s">
        <v>87</v>
      </c>
      <c r="R5735" t="s">
        <v>107</v>
      </c>
      <c r="T5735" t="s">
        <v>89</v>
      </c>
      <c r="U5735" t="s">
        <v>90</v>
      </c>
      <c r="V5735">
        <v>3.1701299999999999</v>
      </c>
      <c r="W5735">
        <v>0</v>
      </c>
      <c r="X5735">
        <v>196.548069</v>
      </c>
      <c r="Y5735">
        <v>0</v>
      </c>
      <c r="Z5735">
        <v>0</v>
      </c>
      <c r="AA5735">
        <v>0</v>
      </c>
      <c r="AB5735">
        <v>0</v>
      </c>
      <c r="AC5735">
        <v>0</v>
      </c>
      <c r="AP5735">
        <v>0</v>
      </c>
      <c r="AQ5735">
        <v>0</v>
      </c>
      <c r="AR5735">
        <v>0</v>
      </c>
      <c r="AS5735">
        <v>0</v>
      </c>
      <c r="AT5735">
        <v>0</v>
      </c>
      <c r="AU5735" t="s">
        <v>6167</v>
      </c>
      <c r="AV5735">
        <v>60</v>
      </c>
      <c r="AW5735">
        <v>0</v>
      </c>
      <c r="AX5735">
        <v>0</v>
      </c>
    </row>
    <row r="5736" spans="1:50" hidden="1" x14ac:dyDescent="0.3">
      <c r="A5736" t="s">
        <v>6778</v>
      </c>
      <c r="B5736" t="s">
        <v>6060</v>
      </c>
      <c r="D5736">
        <v>2550</v>
      </c>
      <c r="F5736">
        <v>5</v>
      </c>
      <c r="G5736" t="s">
        <v>374</v>
      </c>
      <c r="H5736" t="s">
        <v>78</v>
      </c>
      <c r="I5736" t="s">
        <v>252</v>
      </c>
      <c r="J5736" t="s">
        <v>346</v>
      </c>
      <c r="K5736" t="s">
        <v>168</v>
      </c>
      <c r="L5736" t="s">
        <v>82</v>
      </c>
      <c r="M5736" t="s">
        <v>106</v>
      </c>
      <c r="N5736" t="s">
        <v>100</v>
      </c>
      <c r="O5736" t="s">
        <v>85</v>
      </c>
      <c r="P5736" t="s">
        <v>1387</v>
      </c>
      <c r="Q5736" t="s">
        <v>271</v>
      </c>
      <c r="R5736" t="s">
        <v>107</v>
      </c>
      <c r="T5736" t="s">
        <v>89</v>
      </c>
      <c r="U5736" t="s">
        <v>90</v>
      </c>
      <c r="V5736">
        <v>0.31701299999999999</v>
      </c>
      <c r="W5736">
        <v>0</v>
      </c>
      <c r="X5736">
        <v>38.358573</v>
      </c>
      <c r="Y5736">
        <v>25.361039999999999</v>
      </c>
      <c r="Z5736">
        <v>25.044028000000001</v>
      </c>
      <c r="AA5736">
        <v>0</v>
      </c>
      <c r="AB5736">
        <v>0</v>
      </c>
      <c r="AC5736">
        <v>0</v>
      </c>
      <c r="AP5736">
        <v>0</v>
      </c>
      <c r="AQ5736">
        <v>0</v>
      </c>
      <c r="AR5736">
        <v>0</v>
      </c>
      <c r="AS5736">
        <v>0</v>
      </c>
      <c r="AT5736">
        <v>0</v>
      </c>
      <c r="AU5736" t="s">
        <v>6169</v>
      </c>
      <c r="AV5736">
        <v>441</v>
      </c>
      <c r="AW5736">
        <v>0</v>
      </c>
      <c r="AX5736">
        <v>0</v>
      </c>
    </row>
    <row r="5737" spans="1:50" hidden="1" x14ac:dyDescent="0.3">
      <c r="A5737" t="s">
        <v>6779</v>
      </c>
      <c r="B5737" t="s">
        <v>6060</v>
      </c>
      <c r="D5737">
        <v>2553</v>
      </c>
      <c r="F5737">
        <v>5</v>
      </c>
      <c r="G5737" t="s">
        <v>377</v>
      </c>
      <c r="H5737" t="s">
        <v>78</v>
      </c>
      <c r="I5737" t="s">
        <v>252</v>
      </c>
      <c r="J5737" t="s">
        <v>346</v>
      </c>
      <c r="K5737" t="s">
        <v>125</v>
      </c>
      <c r="L5737" t="s">
        <v>82</v>
      </c>
      <c r="M5737" t="s">
        <v>106</v>
      </c>
      <c r="N5737" t="s">
        <v>100</v>
      </c>
      <c r="O5737" t="s">
        <v>85</v>
      </c>
      <c r="P5737" t="s">
        <v>1387</v>
      </c>
      <c r="Q5737" t="s">
        <v>87</v>
      </c>
      <c r="R5737" t="s">
        <v>88</v>
      </c>
      <c r="T5737" t="s">
        <v>89</v>
      </c>
      <c r="U5737" t="s">
        <v>90</v>
      </c>
      <c r="V5737">
        <v>0.52835500000000002</v>
      </c>
      <c r="W5737">
        <v>193.526408</v>
      </c>
      <c r="X5737">
        <v>200.246546</v>
      </c>
      <c r="Y5737">
        <v>215.04048599999999</v>
      </c>
      <c r="Z5737">
        <v>189.239149</v>
      </c>
      <c r="AA5737">
        <v>193.526408</v>
      </c>
      <c r="AB5737">
        <v>173.5284686054236</v>
      </c>
      <c r="AC5737">
        <v>185.21282525829835</v>
      </c>
      <c r="AP5737">
        <v>193.526408</v>
      </c>
      <c r="AQ5737">
        <v>193.526408</v>
      </c>
      <c r="AR5737">
        <v>193.526408</v>
      </c>
      <c r="AS5737">
        <v>193.526408</v>
      </c>
      <c r="AT5737">
        <v>366.28101939037202</v>
      </c>
      <c r="AU5737" t="s">
        <v>6171</v>
      </c>
      <c r="AV5737">
        <v>270</v>
      </c>
      <c r="AW5737">
        <v>1.3565963681124891</v>
      </c>
      <c r="AX5737">
        <v>5.6524848671353711E-2</v>
      </c>
    </row>
    <row r="5738" spans="1:50" hidden="1" x14ac:dyDescent="0.3">
      <c r="A5738" t="s">
        <v>6780</v>
      </c>
      <c r="B5738" t="s">
        <v>6060</v>
      </c>
      <c r="D5738">
        <v>2558</v>
      </c>
      <c r="F5738">
        <v>5</v>
      </c>
      <c r="G5738" t="s">
        <v>380</v>
      </c>
      <c r="H5738" t="s">
        <v>78</v>
      </c>
      <c r="I5738" t="s">
        <v>252</v>
      </c>
      <c r="J5738" t="s">
        <v>346</v>
      </c>
      <c r="K5738" t="s">
        <v>81</v>
      </c>
      <c r="L5738" t="s">
        <v>82</v>
      </c>
      <c r="M5738" t="s">
        <v>106</v>
      </c>
      <c r="N5738" t="s">
        <v>84</v>
      </c>
      <c r="O5738" t="s">
        <v>85</v>
      </c>
      <c r="P5738" t="s">
        <v>1387</v>
      </c>
      <c r="Q5738" t="s">
        <v>87</v>
      </c>
      <c r="R5738" t="s">
        <v>107</v>
      </c>
      <c r="T5738" t="s">
        <v>89</v>
      </c>
      <c r="U5738" t="s">
        <v>90</v>
      </c>
      <c r="V5738">
        <v>2.1134200000000001</v>
      </c>
      <c r="W5738">
        <v>992.00099699999998</v>
      </c>
      <c r="X5738">
        <v>772.45502599999998</v>
      </c>
      <c r="Y5738">
        <v>1208.5240369999999</v>
      </c>
      <c r="Z5738">
        <v>636.13942399999996</v>
      </c>
      <c r="AA5738">
        <v>776.76642600000002</v>
      </c>
      <c r="AB5738">
        <v>670.57419401230106</v>
      </c>
      <c r="AC5738">
        <v>742.80890771196471</v>
      </c>
      <c r="AP5738">
        <v>992.00099699999998</v>
      </c>
      <c r="AQ5738">
        <v>992.00099699999998</v>
      </c>
      <c r="AR5738">
        <v>992.00099699999998</v>
      </c>
      <c r="AS5738">
        <v>992.00099699999998</v>
      </c>
      <c r="AT5738">
        <v>469.3818535832915</v>
      </c>
      <c r="AU5738" t="s">
        <v>6173</v>
      </c>
      <c r="AV5738">
        <v>88</v>
      </c>
      <c r="AW5738">
        <v>5.333884699810131</v>
      </c>
      <c r="AX5738">
        <v>0.22224519582542213</v>
      </c>
    </row>
    <row r="5739" spans="1:50" hidden="1" x14ac:dyDescent="0.3">
      <c r="A5739" t="s">
        <v>6781</v>
      </c>
      <c r="B5739" t="s">
        <v>6060</v>
      </c>
      <c r="D5739">
        <v>2559</v>
      </c>
      <c r="F5739">
        <v>5</v>
      </c>
      <c r="G5739" t="s">
        <v>383</v>
      </c>
      <c r="H5739" t="s">
        <v>78</v>
      </c>
      <c r="I5739" t="s">
        <v>252</v>
      </c>
      <c r="J5739" t="s">
        <v>346</v>
      </c>
      <c r="K5739" t="s">
        <v>121</v>
      </c>
      <c r="L5739" t="s">
        <v>82</v>
      </c>
      <c r="M5739" t="s">
        <v>106</v>
      </c>
      <c r="N5739" t="s">
        <v>84</v>
      </c>
      <c r="O5739" t="s">
        <v>85</v>
      </c>
      <c r="P5739" t="s">
        <v>1387</v>
      </c>
      <c r="Q5739" t="s">
        <v>87</v>
      </c>
      <c r="R5739" t="s">
        <v>107</v>
      </c>
      <c r="T5739" t="s">
        <v>89</v>
      </c>
      <c r="U5739" t="s">
        <v>90</v>
      </c>
      <c r="V5739">
        <v>3.1701299999999999</v>
      </c>
      <c r="W5739">
        <v>1756.0749149999999</v>
      </c>
      <c r="X5739">
        <v>1364.741014</v>
      </c>
      <c r="Y5739">
        <v>1528.0027</v>
      </c>
      <c r="Z5739">
        <v>1418.1048370000001</v>
      </c>
      <c r="AA5739">
        <v>1399.1672289999999</v>
      </c>
      <c r="AB5739">
        <v>1052.4083376681081</v>
      </c>
      <c r="AC5739">
        <v>1309.1037370139543</v>
      </c>
      <c r="AP5739">
        <v>1756.0749149999999</v>
      </c>
      <c r="AQ5739">
        <v>1756.0749149999999</v>
      </c>
      <c r="AR5739">
        <v>1756.0749149999999</v>
      </c>
      <c r="AS5739">
        <v>1756.0749149999999</v>
      </c>
      <c r="AT5739">
        <v>553.94413320589376</v>
      </c>
      <c r="AU5739" t="s">
        <v>6175</v>
      </c>
      <c r="AV5739">
        <v>60</v>
      </c>
      <c r="AW5739">
        <v>9.2324022200982299</v>
      </c>
      <c r="AX5739">
        <v>0.38468342583742626</v>
      </c>
    </row>
    <row r="5740" spans="1:50" hidden="1" x14ac:dyDescent="0.3">
      <c r="A5740" t="s">
        <v>6782</v>
      </c>
      <c r="B5740" t="s">
        <v>6060</v>
      </c>
      <c r="D5740">
        <v>2624</v>
      </c>
      <c r="F5740">
        <v>5</v>
      </c>
      <c r="G5740" t="s">
        <v>386</v>
      </c>
      <c r="H5740" t="s">
        <v>78</v>
      </c>
      <c r="I5740" t="s">
        <v>79</v>
      </c>
      <c r="J5740" t="s">
        <v>111</v>
      </c>
      <c r="K5740" t="s">
        <v>387</v>
      </c>
      <c r="L5740" t="s">
        <v>388</v>
      </c>
      <c r="M5740" t="s">
        <v>113</v>
      </c>
      <c r="N5740" t="s">
        <v>100</v>
      </c>
      <c r="O5740" t="s">
        <v>85</v>
      </c>
      <c r="P5740" t="s">
        <v>1387</v>
      </c>
      <c r="Q5740" t="s">
        <v>271</v>
      </c>
      <c r="R5740" t="s">
        <v>107</v>
      </c>
      <c r="T5740" t="s">
        <v>89</v>
      </c>
      <c r="U5740" t="s">
        <v>90</v>
      </c>
      <c r="V5740">
        <v>0.211342</v>
      </c>
      <c r="W5740">
        <v>0</v>
      </c>
      <c r="X5740">
        <v>247.270149</v>
      </c>
      <c r="Y5740">
        <v>81.578012999999999</v>
      </c>
      <c r="Z5740">
        <v>99.119399000000001</v>
      </c>
      <c r="AA5740">
        <v>0</v>
      </c>
      <c r="AB5740">
        <v>0</v>
      </c>
      <c r="AC5740">
        <v>0</v>
      </c>
      <c r="AP5740">
        <v>0</v>
      </c>
      <c r="AQ5740">
        <v>0</v>
      </c>
      <c r="AR5740">
        <v>0</v>
      </c>
      <c r="AS5740">
        <v>0</v>
      </c>
      <c r="AT5740">
        <v>0</v>
      </c>
      <c r="AU5740" t="s">
        <v>6177</v>
      </c>
      <c r="AV5740">
        <v>672</v>
      </c>
      <c r="AW5740">
        <v>0</v>
      </c>
      <c r="AX5740">
        <v>0</v>
      </c>
    </row>
    <row r="5741" spans="1:50" hidden="1" x14ac:dyDescent="0.3">
      <c r="A5741" t="s">
        <v>6783</v>
      </c>
      <c r="B5741" t="s">
        <v>6060</v>
      </c>
      <c r="D5741">
        <v>2644</v>
      </c>
      <c r="F5741">
        <v>5</v>
      </c>
      <c r="G5741" t="s">
        <v>391</v>
      </c>
      <c r="H5741" t="s">
        <v>78</v>
      </c>
      <c r="I5741" t="s">
        <v>79</v>
      </c>
      <c r="J5741" t="s">
        <v>111</v>
      </c>
      <c r="K5741" t="s">
        <v>387</v>
      </c>
      <c r="L5741" t="s">
        <v>388</v>
      </c>
      <c r="M5741" t="s">
        <v>129</v>
      </c>
      <c r="N5741" t="s">
        <v>100</v>
      </c>
      <c r="O5741" t="s">
        <v>85</v>
      </c>
      <c r="P5741" t="s">
        <v>1387</v>
      </c>
      <c r="Q5741" t="s">
        <v>271</v>
      </c>
      <c r="R5741" t="s">
        <v>107</v>
      </c>
      <c r="T5741" t="s">
        <v>89</v>
      </c>
      <c r="U5741" t="s">
        <v>90</v>
      </c>
      <c r="V5741">
        <v>0.211342</v>
      </c>
      <c r="W5741">
        <v>0</v>
      </c>
      <c r="X5741">
        <v>234.80097000000001</v>
      </c>
      <c r="Y5741">
        <v>87.706930999999997</v>
      </c>
      <c r="Z5741">
        <v>36.350825</v>
      </c>
      <c r="AA5741">
        <v>0</v>
      </c>
      <c r="AB5741">
        <v>0</v>
      </c>
      <c r="AC5741">
        <v>0</v>
      </c>
      <c r="AP5741">
        <v>0</v>
      </c>
      <c r="AQ5741">
        <v>0</v>
      </c>
      <c r="AR5741">
        <v>0</v>
      </c>
      <c r="AS5741">
        <v>0</v>
      </c>
      <c r="AT5741">
        <v>0</v>
      </c>
      <c r="AU5741" t="s">
        <v>6179</v>
      </c>
      <c r="AV5741">
        <v>672</v>
      </c>
      <c r="AW5741">
        <v>0</v>
      </c>
      <c r="AX5741">
        <v>0</v>
      </c>
    </row>
    <row r="5742" spans="1:50" hidden="1" x14ac:dyDescent="0.3">
      <c r="A5742" t="s">
        <v>6784</v>
      </c>
      <c r="B5742" t="s">
        <v>6060</v>
      </c>
      <c r="D5742">
        <v>2697</v>
      </c>
      <c r="F5742">
        <v>5</v>
      </c>
      <c r="G5742" t="s">
        <v>399</v>
      </c>
      <c r="H5742" t="s">
        <v>94</v>
      </c>
      <c r="I5742" t="s">
        <v>104</v>
      </c>
      <c r="J5742" t="s">
        <v>395</v>
      </c>
      <c r="K5742" t="s">
        <v>112</v>
      </c>
      <c r="L5742" t="s">
        <v>82</v>
      </c>
      <c r="M5742" t="s">
        <v>400</v>
      </c>
      <c r="N5742" t="s">
        <v>100</v>
      </c>
      <c r="O5742" t="s">
        <v>85</v>
      </c>
      <c r="P5742" t="s">
        <v>1387</v>
      </c>
      <c r="Q5742" t="s">
        <v>87</v>
      </c>
      <c r="R5742" t="s">
        <v>107</v>
      </c>
      <c r="T5742" t="s">
        <v>89</v>
      </c>
      <c r="U5742" t="s">
        <v>90</v>
      </c>
      <c r="V5742">
        <v>1.046143</v>
      </c>
      <c r="W5742">
        <v>12.979139</v>
      </c>
      <c r="X5742">
        <v>0</v>
      </c>
      <c r="Y5742">
        <v>12.553716</v>
      </c>
      <c r="Z5742">
        <v>13.599859</v>
      </c>
      <c r="AA5742">
        <v>12.979139</v>
      </c>
      <c r="AB5742">
        <v>0</v>
      </c>
      <c r="AC5742">
        <v>6.5948653340913488</v>
      </c>
      <c r="AP5742">
        <v>12.979139</v>
      </c>
      <c r="AQ5742">
        <v>12.979139</v>
      </c>
      <c r="AR5742">
        <v>12.979139</v>
      </c>
      <c r="AS5742">
        <v>12.979139</v>
      </c>
      <c r="AT5742">
        <v>12.406658554327658</v>
      </c>
      <c r="AU5742" t="s">
        <v>6181</v>
      </c>
      <c r="AV5742">
        <v>150</v>
      </c>
      <c r="AW5742">
        <v>8.2711057028851051E-2</v>
      </c>
      <c r="AX5742">
        <v>3.4462940428687939E-3</v>
      </c>
    </row>
    <row r="5743" spans="1:50" hidden="1" x14ac:dyDescent="0.3">
      <c r="A5743" t="s">
        <v>6785</v>
      </c>
      <c r="B5743" t="s">
        <v>6060</v>
      </c>
      <c r="D5743">
        <v>2700</v>
      </c>
      <c r="F5743">
        <v>5</v>
      </c>
      <c r="G5743" t="s">
        <v>403</v>
      </c>
      <c r="H5743" t="s">
        <v>94</v>
      </c>
      <c r="I5743" t="s">
        <v>104</v>
      </c>
      <c r="J5743" t="s">
        <v>395</v>
      </c>
      <c r="K5743" t="s">
        <v>141</v>
      </c>
      <c r="L5743" t="s">
        <v>82</v>
      </c>
      <c r="M5743" t="s">
        <v>400</v>
      </c>
      <c r="N5743" t="s">
        <v>84</v>
      </c>
      <c r="O5743" t="s">
        <v>85</v>
      </c>
      <c r="P5743" t="s">
        <v>1387</v>
      </c>
      <c r="Q5743" t="s">
        <v>87</v>
      </c>
      <c r="R5743" t="s">
        <v>215</v>
      </c>
      <c r="T5743" t="s">
        <v>89</v>
      </c>
      <c r="U5743" t="s">
        <v>90</v>
      </c>
      <c r="V5743">
        <v>1.5850649999999999</v>
      </c>
      <c r="W5743">
        <v>150.77320900000001</v>
      </c>
      <c r="X5743">
        <v>115.70975199999999</v>
      </c>
      <c r="Y5743">
        <v>34.871431000000001</v>
      </c>
      <c r="Z5743">
        <v>0</v>
      </c>
      <c r="AA5743">
        <v>150.77320900000001</v>
      </c>
      <c r="AB5743">
        <v>128.80631515540125</v>
      </c>
      <c r="AC5743">
        <v>84.341546810869517</v>
      </c>
      <c r="AP5743">
        <v>150.77320900000001</v>
      </c>
      <c r="AQ5743">
        <v>150.77320900000001</v>
      </c>
      <c r="AR5743">
        <v>150.77320900000001</v>
      </c>
      <c r="AS5743">
        <v>150.77320900000001</v>
      </c>
      <c r="AT5743">
        <v>95.121152129407946</v>
      </c>
      <c r="AU5743" t="s">
        <v>6183</v>
      </c>
      <c r="AV5743">
        <v>80</v>
      </c>
      <c r="AW5743">
        <v>1.1890144016175994</v>
      </c>
      <c r="AX5743">
        <v>4.9542266734066642E-2</v>
      </c>
    </row>
    <row r="5744" spans="1:50" hidden="1" x14ac:dyDescent="0.3">
      <c r="A5744" t="s">
        <v>6786</v>
      </c>
      <c r="B5744" t="s">
        <v>6060</v>
      </c>
      <c r="D5744">
        <v>2728</v>
      </c>
      <c r="F5744">
        <v>5</v>
      </c>
      <c r="G5744" t="s">
        <v>1900</v>
      </c>
      <c r="H5744" t="s">
        <v>94</v>
      </c>
      <c r="I5744" t="s">
        <v>104</v>
      </c>
      <c r="J5744" t="s">
        <v>1901</v>
      </c>
      <c r="K5744" t="s">
        <v>81</v>
      </c>
      <c r="L5744" t="s">
        <v>82</v>
      </c>
      <c r="M5744" t="s">
        <v>400</v>
      </c>
      <c r="N5744" t="s">
        <v>84</v>
      </c>
      <c r="O5744" t="s">
        <v>85</v>
      </c>
      <c r="P5744" t="s">
        <v>1387</v>
      </c>
      <c r="Q5744" t="s">
        <v>87</v>
      </c>
      <c r="R5744" t="s">
        <v>107</v>
      </c>
      <c r="T5744" t="s">
        <v>89</v>
      </c>
      <c r="U5744" t="s">
        <v>90</v>
      </c>
      <c r="V5744">
        <v>2.1134200000000001</v>
      </c>
      <c r="W5744">
        <v>0</v>
      </c>
      <c r="X5744">
        <v>0</v>
      </c>
      <c r="Y5744">
        <v>0</v>
      </c>
      <c r="Z5744">
        <v>120.464945</v>
      </c>
      <c r="AA5744">
        <v>0</v>
      </c>
      <c r="AB5744">
        <v>0</v>
      </c>
      <c r="AC5744">
        <v>0</v>
      </c>
      <c r="AP5744">
        <v>0</v>
      </c>
      <c r="AQ5744">
        <v>0</v>
      </c>
      <c r="AR5744">
        <v>0</v>
      </c>
      <c r="AS5744">
        <v>0</v>
      </c>
      <c r="AT5744">
        <v>0</v>
      </c>
      <c r="AU5744" t="s">
        <v>6185</v>
      </c>
      <c r="AV5744">
        <v>80</v>
      </c>
      <c r="AW5744">
        <v>0</v>
      </c>
      <c r="AX5744">
        <v>0</v>
      </c>
    </row>
    <row r="5745" spans="1:50" hidden="1" x14ac:dyDescent="0.3">
      <c r="A5745" t="s">
        <v>6787</v>
      </c>
      <c r="B5745" t="s">
        <v>6060</v>
      </c>
      <c r="D5745">
        <v>273</v>
      </c>
      <c r="F5745">
        <v>5</v>
      </c>
      <c r="G5745" t="s">
        <v>422</v>
      </c>
      <c r="H5745" t="s">
        <v>94</v>
      </c>
      <c r="I5745" t="s">
        <v>95</v>
      </c>
      <c r="J5745" t="s">
        <v>96</v>
      </c>
      <c r="K5745" t="s">
        <v>168</v>
      </c>
      <c r="L5745" t="s">
        <v>82</v>
      </c>
      <c r="M5745" t="s">
        <v>410</v>
      </c>
      <c r="N5745" t="s">
        <v>100</v>
      </c>
      <c r="O5745" t="s">
        <v>85</v>
      </c>
      <c r="P5745" t="s">
        <v>1387</v>
      </c>
      <c r="Q5745" t="s">
        <v>87</v>
      </c>
      <c r="R5745" t="s">
        <v>215</v>
      </c>
      <c r="T5745" t="s">
        <v>89</v>
      </c>
      <c r="U5745" t="s">
        <v>90</v>
      </c>
      <c r="V5745">
        <v>0.31701299999999999</v>
      </c>
      <c r="W5745">
        <v>175.498808</v>
      </c>
      <c r="X5745">
        <v>56.111300999999997</v>
      </c>
      <c r="Y5745">
        <v>98.485382999999999</v>
      </c>
      <c r="Z5745">
        <v>33.127859000000001</v>
      </c>
      <c r="AA5745">
        <v>53.951802000000001</v>
      </c>
      <c r="AB5745">
        <v>111.11358803824828</v>
      </c>
      <c r="AC5745">
        <v>52.145958889219287</v>
      </c>
      <c r="AP5745">
        <v>175.498808</v>
      </c>
      <c r="AQ5745">
        <v>175.498808</v>
      </c>
      <c r="AR5745">
        <v>175.498808</v>
      </c>
      <c r="AS5745">
        <v>175.498808</v>
      </c>
      <c r="AT5745">
        <v>553.60129710768956</v>
      </c>
      <c r="AU5745" t="s">
        <v>6187</v>
      </c>
      <c r="AV5745">
        <v>423</v>
      </c>
      <c r="AW5745">
        <v>1.3087501113656963</v>
      </c>
      <c r="AX5745">
        <v>5.4531254640237344E-2</v>
      </c>
    </row>
    <row r="5746" spans="1:50" hidden="1" x14ac:dyDescent="0.3">
      <c r="A5746" t="s">
        <v>6788</v>
      </c>
      <c r="B5746" t="s">
        <v>6060</v>
      </c>
      <c r="D5746">
        <v>276</v>
      </c>
      <c r="F5746">
        <v>5</v>
      </c>
      <c r="G5746" t="s">
        <v>425</v>
      </c>
      <c r="H5746" t="s">
        <v>94</v>
      </c>
      <c r="I5746" t="s">
        <v>95</v>
      </c>
      <c r="J5746" t="s">
        <v>96</v>
      </c>
      <c r="K5746" t="s">
        <v>125</v>
      </c>
      <c r="L5746" t="s">
        <v>82</v>
      </c>
      <c r="M5746" t="s">
        <v>410</v>
      </c>
      <c r="N5746" t="s">
        <v>100</v>
      </c>
      <c r="O5746" t="s">
        <v>85</v>
      </c>
      <c r="P5746" t="s">
        <v>1387</v>
      </c>
      <c r="Q5746" t="s">
        <v>87</v>
      </c>
      <c r="R5746" t="s">
        <v>215</v>
      </c>
      <c r="T5746" t="s">
        <v>89</v>
      </c>
      <c r="U5746" t="s">
        <v>90</v>
      </c>
      <c r="V5746">
        <v>0.52835500000000002</v>
      </c>
      <c r="W5746">
        <v>438.75763899999998</v>
      </c>
      <c r="X5746">
        <v>217.15390600000001</v>
      </c>
      <c r="Y5746">
        <v>111.218728</v>
      </c>
      <c r="Z5746">
        <v>91.053179</v>
      </c>
      <c r="AA5746">
        <v>428.75771200000003</v>
      </c>
      <c r="AB5746">
        <v>534.54334066606009</v>
      </c>
      <c r="AC5746">
        <v>257.99769675518837</v>
      </c>
      <c r="AP5746">
        <v>438.75763899999998</v>
      </c>
      <c r="AQ5746">
        <v>438.75763899999998</v>
      </c>
      <c r="AR5746">
        <v>438.75763899999998</v>
      </c>
      <c r="AS5746">
        <v>438.75763899999998</v>
      </c>
      <c r="AT5746">
        <v>830.42204389094445</v>
      </c>
      <c r="AU5746" t="s">
        <v>6189</v>
      </c>
      <c r="AV5746">
        <v>270</v>
      </c>
      <c r="AW5746">
        <v>3.0756371995960907</v>
      </c>
      <c r="AX5746">
        <v>0.12815154998317044</v>
      </c>
    </row>
    <row r="5747" spans="1:50" hidden="1" x14ac:dyDescent="0.3">
      <c r="A5747" t="s">
        <v>6789</v>
      </c>
      <c r="B5747" t="s">
        <v>6060</v>
      </c>
      <c r="D5747">
        <v>2783</v>
      </c>
      <c r="F5747">
        <v>5</v>
      </c>
      <c r="G5747" t="s">
        <v>428</v>
      </c>
      <c r="H5747" t="s">
        <v>94</v>
      </c>
      <c r="I5747" t="s">
        <v>104</v>
      </c>
      <c r="J5747" t="s">
        <v>210</v>
      </c>
      <c r="K5747" t="s">
        <v>200</v>
      </c>
      <c r="L5747" t="s">
        <v>145</v>
      </c>
      <c r="M5747" t="s">
        <v>429</v>
      </c>
      <c r="N5747" t="s">
        <v>84</v>
      </c>
      <c r="O5747" t="s">
        <v>85</v>
      </c>
      <c r="P5747" t="s">
        <v>1387</v>
      </c>
      <c r="Q5747" t="s">
        <v>87</v>
      </c>
      <c r="R5747" t="s">
        <v>107</v>
      </c>
      <c r="T5747" t="s">
        <v>89</v>
      </c>
      <c r="U5747" t="s">
        <v>90</v>
      </c>
      <c r="V5747">
        <v>3.522367</v>
      </c>
      <c r="W5747">
        <v>0</v>
      </c>
      <c r="X5747">
        <v>0</v>
      </c>
      <c r="Y5747">
        <v>0</v>
      </c>
      <c r="Z5747">
        <v>73.089128000000002</v>
      </c>
      <c r="AA5747">
        <v>0</v>
      </c>
      <c r="AB5747">
        <v>0</v>
      </c>
      <c r="AC5747">
        <v>0</v>
      </c>
      <c r="AP5747">
        <v>0</v>
      </c>
      <c r="AQ5747">
        <v>0</v>
      </c>
      <c r="AR5747">
        <v>0</v>
      </c>
      <c r="AS5747">
        <v>0</v>
      </c>
      <c r="AT5747">
        <v>0</v>
      </c>
      <c r="AU5747" t="s">
        <v>6193</v>
      </c>
      <c r="AV5747">
        <v>40</v>
      </c>
      <c r="AW5747">
        <v>0</v>
      </c>
      <c r="AX5747">
        <v>0</v>
      </c>
    </row>
    <row r="5748" spans="1:50" hidden="1" x14ac:dyDescent="0.3">
      <c r="A5748" t="s">
        <v>6790</v>
      </c>
      <c r="B5748" t="s">
        <v>6060</v>
      </c>
      <c r="D5748">
        <v>285</v>
      </c>
      <c r="F5748">
        <v>5</v>
      </c>
      <c r="G5748" t="s">
        <v>432</v>
      </c>
      <c r="H5748" t="s">
        <v>94</v>
      </c>
      <c r="I5748" t="s">
        <v>95</v>
      </c>
      <c r="J5748" t="s">
        <v>96</v>
      </c>
      <c r="K5748" t="s">
        <v>81</v>
      </c>
      <c r="L5748" t="s">
        <v>82</v>
      </c>
      <c r="M5748" t="s">
        <v>410</v>
      </c>
      <c r="N5748" t="s">
        <v>84</v>
      </c>
      <c r="O5748" t="s">
        <v>85</v>
      </c>
      <c r="P5748" t="s">
        <v>1387</v>
      </c>
      <c r="Q5748" t="s">
        <v>87</v>
      </c>
      <c r="R5748" t="s">
        <v>107</v>
      </c>
      <c r="T5748" t="s">
        <v>89</v>
      </c>
      <c r="U5748" t="s">
        <v>90</v>
      </c>
      <c r="V5748">
        <v>2.1134200000000001</v>
      </c>
      <c r="W5748">
        <v>421.79369391028337</v>
      </c>
      <c r="X5748">
        <v>461.782286</v>
      </c>
      <c r="Y5748">
        <v>332.15919400000001</v>
      </c>
      <c r="Z5748">
        <v>345.54417999999998</v>
      </c>
      <c r="AA5748">
        <v>913.85592399999996</v>
      </c>
      <c r="AB5748">
        <v>411.5060428393009</v>
      </c>
      <c r="AC5748">
        <v>658.99064175224396</v>
      </c>
      <c r="AP5748">
        <v>793.24477999999999</v>
      </c>
      <c r="AQ5748">
        <v>421.79369391028337</v>
      </c>
      <c r="AR5748">
        <v>421.79369391028337</v>
      </c>
      <c r="AS5748">
        <v>421.79369391028337</v>
      </c>
      <c r="AT5748">
        <v>199.5787367916852</v>
      </c>
      <c r="AU5748" t="s">
        <v>6195</v>
      </c>
      <c r="AV5748">
        <v>80</v>
      </c>
      <c r="AW5748">
        <v>2.4947342098960652</v>
      </c>
      <c r="AX5748">
        <v>0.10394725874566939</v>
      </c>
    </row>
    <row r="5749" spans="1:50" hidden="1" x14ac:dyDescent="0.3">
      <c r="A5749" t="s">
        <v>6791</v>
      </c>
      <c r="B5749" t="s">
        <v>6060</v>
      </c>
      <c r="D5749">
        <v>2860</v>
      </c>
      <c r="F5749">
        <v>5</v>
      </c>
      <c r="G5749" t="s">
        <v>435</v>
      </c>
      <c r="H5749" t="s">
        <v>78</v>
      </c>
      <c r="I5749" t="s">
        <v>79</v>
      </c>
      <c r="J5749" t="s">
        <v>436</v>
      </c>
      <c r="K5749" t="s">
        <v>387</v>
      </c>
      <c r="L5749" t="s">
        <v>388</v>
      </c>
      <c r="M5749" t="s">
        <v>113</v>
      </c>
      <c r="N5749" t="s">
        <v>100</v>
      </c>
      <c r="O5749" t="s">
        <v>85</v>
      </c>
      <c r="P5749" t="s">
        <v>1387</v>
      </c>
      <c r="Q5749" t="s">
        <v>87</v>
      </c>
      <c r="R5749" t="s">
        <v>88</v>
      </c>
      <c r="T5749" t="s">
        <v>89</v>
      </c>
      <c r="U5749" t="s">
        <v>90</v>
      </c>
      <c r="V5749">
        <v>0.211342</v>
      </c>
      <c r="W5749">
        <v>334.33895999999999</v>
      </c>
      <c r="X5749">
        <v>170.41209900000001</v>
      </c>
      <c r="Y5749">
        <v>241.704804</v>
      </c>
      <c r="Z5749">
        <v>94.469875000000002</v>
      </c>
      <c r="AA5749">
        <v>164.08173300000001</v>
      </c>
      <c r="AB5749">
        <v>128.48657149683044</v>
      </c>
      <c r="AC5749">
        <v>175.75644873892347</v>
      </c>
      <c r="AP5749">
        <v>334.33895999999999</v>
      </c>
      <c r="AQ5749">
        <v>334.33895999999999</v>
      </c>
      <c r="AR5749">
        <v>334.33895999999999</v>
      </c>
      <c r="AS5749">
        <v>334.33895999999999</v>
      </c>
      <c r="AT5749">
        <v>1581.9806758713364</v>
      </c>
      <c r="AU5749" t="s">
        <v>6197</v>
      </c>
      <c r="AV5749">
        <v>672</v>
      </c>
      <c r="AW5749">
        <v>2.3541379105228222</v>
      </c>
      <c r="AX5749">
        <v>9.8089079605117591E-2</v>
      </c>
    </row>
    <row r="5750" spans="1:50" hidden="1" x14ac:dyDescent="0.3">
      <c r="A5750" t="s">
        <v>6792</v>
      </c>
      <c r="B5750" t="s">
        <v>6060</v>
      </c>
      <c r="D5750">
        <v>2861</v>
      </c>
      <c r="F5750">
        <v>5</v>
      </c>
      <c r="G5750" t="s">
        <v>439</v>
      </c>
      <c r="H5750" t="s">
        <v>78</v>
      </c>
      <c r="I5750" t="s">
        <v>79</v>
      </c>
      <c r="J5750" t="s">
        <v>436</v>
      </c>
      <c r="K5750" t="s">
        <v>137</v>
      </c>
      <c r="L5750" t="s">
        <v>388</v>
      </c>
      <c r="M5750" t="s">
        <v>113</v>
      </c>
      <c r="N5750" t="s">
        <v>84</v>
      </c>
      <c r="O5750" t="s">
        <v>85</v>
      </c>
      <c r="P5750" t="s">
        <v>1387</v>
      </c>
      <c r="Q5750" t="s">
        <v>87</v>
      </c>
      <c r="R5750" t="s">
        <v>215</v>
      </c>
      <c r="T5750" t="s">
        <v>89</v>
      </c>
      <c r="U5750" t="s">
        <v>90</v>
      </c>
      <c r="V5750">
        <v>1.05671</v>
      </c>
      <c r="W5750">
        <v>2633.8260909999999</v>
      </c>
      <c r="X5750">
        <v>1377.4214890000001</v>
      </c>
      <c r="Y5750">
        <v>2164.142104</v>
      </c>
      <c r="Z5750">
        <v>1324.233763</v>
      </c>
      <c r="AA5750">
        <v>1655.804202</v>
      </c>
      <c r="AB5750">
        <v>2140.3112738613358</v>
      </c>
      <c r="AC5750">
        <v>1333.0210696514623</v>
      </c>
      <c r="AP5750">
        <v>2633.8260909999999</v>
      </c>
      <c r="AQ5750">
        <v>2633.8260909999999</v>
      </c>
      <c r="AR5750">
        <v>2633.8260909999999</v>
      </c>
      <c r="AS5750">
        <v>2633.8260909999999</v>
      </c>
      <c r="AT5750">
        <v>2492.4776816723602</v>
      </c>
      <c r="AU5750" t="s">
        <v>6199</v>
      </c>
      <c r="AV5750">
        <v>148</v>
      </c>
      <c r="AW5750">
        <v>16.841065416705135</v>
      </c>
      <c r="AX5750">
        <v>0.70171105902938058</v>
      </c>
    </row>
    <row r="5751" spans="1:50" hidden="1" x14ac:dyDescent="0.3">
      <c r="A5751" t="s">
        <v>6793</v>
      </c>
      <c r="B5751" t="s">
        <v>6060</v>
      </c>
      <c r="D5751">
        <v>2862</v>
      </c>
      <c r="F5751">
        <v>5</v>
      </c>
      <c r="G5751" t="s">
        <v>442</v>
      </c>
      <c r="H5751" t="s">
        <v>78</v>
      </c>
      <c r="I5751" t="s">
        <v>79</v>
      </c>
      <c r="J5751" t="s">
        <v>436</v>
      </c>
      <c r="K5751" t="s">
        <v>387</v>
      </c>
      <c r="L5751" t="s">
        <v>388</v>
      </c>
      <c r="M5751" t="s">
        <v>129</v>
      </c>
      <c r="N5751" t="s">
        <v>100</v>
      </c>
      <c r="O5751" t="s">
        <v>85</v>
      </c>
      <c r="P5751" t="s">
        <v>1387</v>
      </c>
      <c r="Q5751" t="s">
        <v>87</v>
      </c>
      <c r="R5751" t="s">
        <v>107</v>
      </c>
      <c r="T5751" t="s">
        <v>89</v>
      </c>
      <c r="U5751" t="s">
        <v>90</v>
      </c>
      <c r="V5751">
        <v>0.211342</v>
      </c>
      <c r="W5751">
        <v>148.00422800000001</v>
      </c>
      <c r="X5751">
        <v>70.588228000000001</v>
      </c>
      <c r="Y5751">
        <v>93.976742999999999</v>
      </c>
      <c r="Z5751">
        <v>55.829512999999999</v>
      </c>
      <c r="AA5751">
        <v>68.020118999999994</v>
      </c>
      <c r="AB5751">
        <v>56.846074669735728</v>
      </c>
      <c r="AC5751">
        <v>77.666983413263765</v>
      </c>
      <c r="AP5751">
        <v>148.00422800000001</v>
      </c>
      <c r="AQ5751">
        <v>148.00422800000001</v>
      </c>
      <c r="AR5751">
        <v>148.00422800000001</v>
      </c>
      <c r="AS5751">
        <v>148.00422800000001</v>
      </c>
      <c r="AT5751">
        <v>700.30674451836364</v>
      </c>
      <c r="AU5751" t="s">
        <v>6201</v>
      </c>
      <c r="AV5751">
        <v>672</v>
      </c>
      <c r="AW5751">
        <v>1.0421231317237554</v>
      </c>
      <c r="AX5751">
        <v>4.3421797155156476E-2</v>
      </c>
    </row>
    <row r="5752" spans="1:50" hidden="1" x14ac:dyDescent="0.3">
      <c r="A5752" t="s">
        <v>6794</v>
      </c>
      <c r="B5752" t="s">
        <v>6060</v>
      </c>
      <c r="D5752">
        <v>2864</v>
      </c>
      <c r="F5752">
        <v>5</v>
      </c>
      <c r="G5752" t="s">
        <v>445</v>
      </c>
      <c r="H5752" t="s">
        <v>78</v>
      </c>
      <c r="I5752" t="s">
        <v>79</v>
      </c>
      <c r="J5752" t="s">
        <v>436</v>
      </c>
      <c r="K5752" t="s">
        <v>137</v>
      </c>
      <c r="L5752" t="s">
        <v>388</v>
      </c>
      <c r="M5752" t="s">
        <v>129</v>
      </c>
      <c r="N5752" t="s">
        <v>84</v>
      </c>
      <c r="O5752" t="s">
        <v>85</v>
      </c>
      <c r="P5752" t="s">
        <v>1387</v>
      </c>
      <c r="Q5752" t="s">
        <v>87</v>
      </c>
      <c r="R5752" t="s">
        <v>107</v>
      </c>
      <c r="T5752" t="s">
        <v>89</v>
      </c>
      <c r="U5752" t="s">
        <v>90</v>
      </c>
      <c r="V5752">
        <v>1.05671</v>
      </c>
      <c r="W5752">
        <v>937.964654</v>
      </c>
      <c r="X5752">
        <v>396.26625000000001</v>
      </c>
      <c r="Y5752">
        <v>634.02599999999995</v>
      </c>
      <c r="Z5752">
        <v>531.70125599999994</v>
      </c>
      <c r="AA5752">
        <v>617.23767799999996</v>
      </c>
      <c r="AB5752">
        <v>759.75250498466858</v>
      </c>
      <c r="AC5752">
        <v>571.29474413634102</v>
      </c>
      <c r="AP5752">
        <v>937.964654</v>
      </c>
      <c r="AQ5752">
        <v>937.964654</v>
      </c>
      <c r="AR5752">
        <v>937.964654</v>
      </c>
      <c r="AS5752">
        <v>937.964654</v>
      </c>
      <c r="AT5752">
        <v>887.62730929015527</v>
      </c>
      <c r="AU5752" t="s">
        <v>6203</v>
      </c>
      <c r="AV5752">
        <v>148</v>
      </c>
      <c r="AW5752">
        <v>5.9974818195280761</v>
      </c>
      <c r="AX5752">
        <v>0.24989507581366985</v>
      </c>
    </row>
    <row r="5753" spans="1:50" hidden="1" x14ac:dyDescent="0.3">
      <c r="A5753" t="s">
        <v>6795</v>
      </c>
      <c r="B5753" t="s">
        <v>6060</v>
      </c>
      <c r="D5753">
        <v>286</v>
      </c>
      <c r="F5753">
        <v>5</v>
      </c>
      <c r="G5753" t="s">
        <v>448</v>
      </c>
      <c r="H5753" t="s">
        <v>94</v>
      </c>
      <c r="I5753" t="s">
        <v>95</v>
      </c>
      <c r="J5753" t="s">
        <v>96</v>
      </c>
      <c r="K5753" t="s">
        <v>81</v>
      </c>
      <c r="L5753" t="s">
        <v>145</v>
      </c>
      <c r="M5753" t="s">
        <v>410</v>
      </c>
      <c r="N5753" t="s">
        <v>84</v>
      </c>
      <c r="O5753" t="s">
        <v>85</v>
      </c>
      <c r="P5753" t="s">
        <v>1387</v>
      </c>
      <c r="Q5753" t="s">
        <v>87</v>
      </c>
      <c r="R5753" t="s">
        <v>107</v>
      </c>
      <c r="T5753" t="s">
        <v>89</v>
      </c>
      <c r="U5753" t="s">
        <v>90</v>
      </c>
      <c r="V5753">
        <v>2.1134200000000001</v>
      </c>
      <c r="W5753">
        <v>0</v>
      </c>
      <c r="X5753">
        <v>112.01125999999999</v>
      </c>
      <c r="Y5753">
        <v>169.0736</v>
      </c>
      <c r="Z5753">
        <v>203.94503</v>
      </c>
      <c r="AA5753">
        <v>116.20461402199696</v>
      </c>
      <c r="AB5753">
        <v>0</v>
      </c>
      <c r="AC5753">
        <v>105.77191991052725</v>
      </c>
      <c r="AP5753">
        <v>0</v>
      </c>
      <c r="AQ5753">
        <v>0</v>
      </c>
      <c r="AR5753">
        <v>0</v>
      </c>
      <c r="AS5753">
        <v>0</v>
      </c>
      <c r="AT5753">
        <v>0</v>
      </c>
      <c r="AU5753" t="s">
        <v>6205</v>
      </c>
      <c r="AV5753">
        <v>60</v>
      </c>
      <c r="AW5753">
        <v>0</v>
      </c>
      <c r="AX5753">
        <v>0</v>
      </c>
    </row>
    <row r="5754" spans="1:50" hidden="1" x14ac:dyDescent="0.3">
      <c r="A5754" t="s">
        <v>6796</v>
      </c>
      <c r="B5754" t="s">
        <v>6060</v>
      </c>
      <c r="D5754">
        <v>2901</v>
      </c>
      <c r="F5754">
        <v>5</v>
      </c>
      <c r="G5754" t="s">
        <v>454</v>
      </c>
      <c r="H5754" t="s">
        <v>94</v>
      </c>
      <c r="I5754" t="s">
        <v>104</v>
      </c>
      <c r="J5754" t="s">
        <v>210</v>
      </c>
      <c r="K5754" t="s">
        <v>97</v>
      </c>
      <c r="L5754" t="s">
        <v>98</v>
      </c>
      <c r="M5754" t="s">
        <v>455</v>
      </c>
      <c r="N5754" t="s">
        <v>100</v>
      </c>
      <c r="O5754" t="s">
        <v>85</v>
      </c>
      <c r="P5754" t="s">
        <v>1387</v>
      </c>
      <c r="Q5754" t="s">
        <v>87</v>
      </c>
      <c r="R5754" t="s">
        <v>155</v>
      </c>
      <c r="T5754" t="s">
        <v>89</v>
      </c>
      <c r="U5754" t="s">
        <v>90</v>
      </c>
      <c r="V5754">
        <v>0.80310000000000004</v>
      </c>
      <c r="W5754">
        <v>507.28836511715559</v>
      </c>
      <c r="X5754">
        <v>444.24809399999998</v>
      </c>
      <c r="Y5754">
        <v>435.11282199999999</v>
      </c>
      <c r="Z5754">
        <v>564.57920899999999</v>
      </c>
      <c r="AA5754">
        <v>474.46041300000002</v>
      </c>
      <c r="AB5754">
        <v>422.74030426429636</v>
      </c>
      <c r="AC5754">
        <v>521.69965296628311</v>
      </c>
      <c r="AP5754">
        <v>474.87882300000001</v>
      </c>
      <c r="AQ5754">
        <v>507.28836511715559</v>
      </c>
      <c r="AR5754">
        <v>507.28836511715559</v>
      </c>
      <c r="AS5754">
        <v>507.28836511715559</v>
      </c>
      <c r="AT5754">
        <v>631.66276318908672</v>
      </c>
      <c r="AU5754" t="s">
        <v>6207</v>
      </c>
      <c r="AV5754">
        <v>50</v>
      </c>
      <c r="AW5754">
        <v>12.633255263781734</v>
      </c>
      <c r="AX5754">
        <v>0.5263856359909056</v>
      </c>
    </row>
    <row r="5755" spans="1:50" hidden="1" x14ac:dyDescent="0.3">
      <c r="A5755" t="s">
        <v>6797</v>
      </c>
      <c r="B5755" t="s">
        <v>6060</v>
      </c>
      <c r="D5755">
        <v>2916</v>
      </c>
      <c r="F5755">
        <v>5</v>
      </c>
      <c r="G5755" t="s">
        <v>458</v>
      </c>
      <c r="H5755" t="s">
        <v>94</v>
      </c>
      <c r="I5755" t="s">
        <v>104</v>
      </c>
      <c r="J5755" t="s">
        <v>210</v>
      </c>
      <c r="K5755" t="s">
        <v>168</v>
      </c>
      <c r="L5755" t="s">
        <v>82</v>
      </c>
      <c r="M5755" t="s">
        <v>455</v>
      </c>
      <c r="N5755" t="s">
        <v>100</v>
      </c>
      <c r="O5755" t="s">
        <v>85</v>
      </c>
      <c r="P5755" t="s">
        <v>1387</v>
      </c>
      <c r="Q5755" t="s">
        <v>87</v>
      </c>
      <c r="R5755" t="s">
        <v>215</v>
      </c>
      <c r="T5755" t="s">
        <v>89</v>
      </c>
      <c r="U5755" t="s">
        <v>90</v>
      </c>
      <c r="V5755">
        <v>0.31701299999999999</v>
      </c>
      <c r="W5755">
        <v>273.91765299999997</v>
      </c>
      <c r="X5755">
        <v>279.922482</v>
      </c>
      <c r="Y5755">
        <v>256.78053399999999</v>
      </c>
      <c r="Z5755">
        <v>176.57624100000001</v>
      </c>
      <c r="AA5755">
        <v>273.91765299999997</v>
      </c>
      <c r="AB5755">
        <v>250.51852399560016</v>
      </c>
      <c r="AC5755">
        <v>184.65239484890063</v>
      </c>
      <c r="AP5755">
        <v>273.91765299999997</v>
      </c>
      <c r="AQ5755">
        <v>273.91765299999997</v>
      </c>
      <c r="AR5755">
        <v>273.91765299999997</v>
      </c>
      <c r="AS5755">
        <v>273.91765299999997</v>
      </c>
      <c r="AT5755">
        <v>864.05810802711551</v>
      </c>
      <c r="AU5755" t="s">
        <v>6209</v>
      </c>
      <c r="AV5755">
        <v>423</v>
      </c>
      <c r="AW5755">
        <v>2.042690562711857</v>
      </c>
      <c r="AX5755">
        <v>8.5112106779660704E-2</v>
      </c>
    </row>
    <row r="5756" spans="1:50" hidden="1" x14ac:dyDescent="0.3">
      <c r="A5756" t="s">
        <v>6798</v>
      </c>
      <c r="B5756" t="s">
        <v>6060</v>
      </c>
      <c r="D5756">
        <v>2917</v>
      </c>
      <c r="F5756">
        <v>5</v>
      </c>
      <c r="G5756" t="s">
        <v>461</v>
      </c>
      <c r="H5756" t="s">
        <v>94</v>
      </c>
      <c r="I5756" t="s">
        <v>104</v>
      </c>
      <c r="J5756" t="s">
        <v>210</v>
      </c>
      <c r="K5756" t="s">
        <v>125</v>
      </c>
      <c r="L5756" t="s">
        <v>82</v>
      </c>
      <c r="M5756" t="s">
        <v>455</v>
      </c>
      <c r="N5756" t="s">
        <v>100</v>
      </c>
      <c r="O5756" t="s">
        <v>85</v>
      </c>
      <c r="P5756" t="s">
        <v>1387</v>
      </c>
      <c r="Q5756" t="s">
        <v>87</v>
      </c>
      <c r="R5756" t="s">
        <v>215</v>
      </c>
      <c r="T5756" t="s">
        <v>89</v>
      </c>
      <c r="U5756" t="s">
        <v>90</v>
      </c>
      <c r="V5756">
        <v>0.52835500000000002</v>
      </c>
      <c r="W5756">
        <v>636.18838900000003</v>
      </c>
      <c r="X5756">
        <v>371.96192100000002</v>
      </c>
      <c r="Y5756">
        <v>346.60088000000002</v>
      </c>
      <c r="Z5756">
        <v>355.84709400000003</v>
      </c>
      <c r="AA5756">
        <v>536.03634799999998</v>
      </c>
      <c r="AB5756">
        <v>484.29547086621147</v>
      </c>
      <c r="AC5756">
        <v>485.70421279911591</v>
      </c>
      <c r="AP5756">
        <v>636.18838900000003</v>
      </c>
      <c r="AQ5756">
        <v>636.18838900000003</v>
      </c>
      <c r="AR5756">
        <v>636.18838900000003</v>
      </c>
      <c r="AS5756">
        <v>636.18838900000003</v>
      </c>
      <c r="AT5756">
        <v>1204.0926820035772</v>
      </c>
      <c r="AU5756" t="s">
        <v>6211</v>
      </c>
      <c r="AV5756">
        <v>270</v>
      </c>
      <c r="AW5756">
        <v>4.4596025259391752</v>
      </c>
      <c r="AX5756">
        <v>0.18581677191413229</v>
      </c>
    </row>
    <row r="5757" spans="1:50" hidden="1" x14ac:dyDescent="0.3">
      <c r="A5757" t="s">
        <v>6799</v>
      </c>
      <c r="B5757" t="s">
        <v>6060</v>
      </c>
      <c r="D5757">
        <v>2920</v>
      </c>
      <c r="F5757">
        <v>5</v>
      </c>
      <c r="G5757" t="s">
        <v>464</v>
      </c>
      <c r="H5757" t="s">
        <v>94</v>
      </c>
      <c r="I5757" t="s">
        <v>104</v>
      </c>
      <c r="J5757" t="s">
        <v>210</v>
      </c>
      <c r="K5757" t="s">
        <v>133</v>
      </c>
      <c r="L5757" t="s">
        <v>98</v>
      </c>
      <c r="M5757" t="s">
        <v>455</v>
      </c>
      <c r="N5757" t="s">
        <v>100</v>
      </c>
      <c r="O5757" t="s">
        <v>85</v>
      </c>
      <c r="P5757" t="s">
        <v>1387</v>
      </c>
      <c r="Q5757" t="s">
        <v>87</v>
      </c>
      <c r="R5757" t="s">
        <v>107</v>
      </c>
      <c r="T5757" t="s">
        <v>89</v>
      </c>
      <c r="U5757" t="s">
        <v>90</v>
      </c>
      <c r="V5757">
        <v>1.268052</v>
      </c>
      <c r="W5757">
        <v>0</v>
      </c>
      <c r="X5757">
        <v>0</v>
      </c>
      <c r="Y5757">
        <v>0</v>
      </c>
      <c r="Z5757">
        <v>50.088054</v>
      </c>
      <c r="AA5757">
        <v>0</v>
      </c>
      <c r="AB5757">
        <v>0</v>
      </c>
      <c r="AC5757">
        <v>0</v>
      </c>
      <c r="AP5757">
        <v>0</v>
      </c>
      <c r="AQ5757">
        <v>0</v>
      </c>
      <c r="AR5757">
        <v>0</v>
      </c>
      <c r="AS5757">
        <v>0</v>
      </c>
      <c r="AT5757">
        <v>0</v>
      </c>
      <c r="AU5757" t="s">
        <v>6213</v>
      </c>
      <c r="AV5757">
        <v>40</v>
      </c>
      <c r="AW5757">
        <v>0</v>
      </c>
      <c r="AX5757">
        <v>0</v>
      </c>
    </row>
    <row r="5758" spans="1:50" hidden="1" x14ac:dyDescent="0.3">
      <c r="A5758" t="s">
        <v>6800</v>
      </c>
      <c r="B5758" t="s">
        <v>6060</v>
      </c>
      <c r="D5758">
        <v>2921</v>
      </c>
      <c r="F5758">
        <v>5</v>
      </c>
      <c r="G5758" t="s">
        <v>467</v>
      </c>
      <c r="H5758" t="s">
        <v>94</v>
      </c>
      <c r="I5758" t="s">
        <v>104</v>
      </c>
      <c r="J5758" t="s">
        <v>210</v>
      </c>
      <c r="K5758" t="s">
        <v>133</v>
      </c>
      <c r="L5758" t="s">
        <v>98</v>
      </c>
      <c r="M5758" t="s">
        <v>455</v>
      </c>
      <c r="N5758" t="s">
        <v>100</v>
      </c>
      <c r="O5758" t="s">
        <v>85</v>
      </c>
      <c r="P5758" t="s">
        <v>1387</v>
      </c>
      <c r="Q5758" t="s">
        <v>87</v>
      </c>
      <c r="R5758" t="s">
        <v>107</v>
      </c>
      <c r="T5758" t="s">
        <v>89</v>
      </c>
      <c r="U5758" t="s">
        <v>90</v>
      </c>
      <c r="V5758">
        <v>1.268052</v>
      </c>
      <c r="W5758">
        <v>153.278346</v>
      </c>
      <c r="X5758">
        <v>103.346238</v>
      </c>
      <c r="Y5758">
        <v>0</v>
      </c>
      <c r="Z5758">
        <v>0</v>
      </c>
      <c r="AA5758">
        <v>153.278346</v>
      </c>
      <c r="AB5758">
        <v>103.0239216728914</v>
      </c>
      <c r="AC5758">
        <v>94.274533849492542</v>
      </c>
      <c r="AP5758">
        <v>153.278346</v>
      </c>
      <c r="AQ5758">
        <v>153.278346</v>
      </c>
      <c r="AR5758">
        <v>153.278346</v>
      </c>
      <c r="AS5758">
        <v>153.278346</v>
      </c>
      <c r="AT5758">
        <v>120.87701923895865</v>
      </c>
      <c r="AU5758" t="s">
        <v>6215</v>
      </c>
      <c r="AV5758">
        <v>40</v>
      </c>
      <c r="AW5758">
        <v>3.0219254809739664</v>
      </c>
      <c r="AX5758">
        <v>0.1259135617072486</v>
      </c>
    </row>
    <row r="5759" spans="1:50" hidden="1" x14ac:dyDescent="0.3">
      <c r="A5759" t="s">
        <v>6801</v>
      </c>
      <c r="B5759" t="s">
        <v>6060</v>
      </c>
      <c r="D5759">
        <v>2930</v>
      </c>
      <c r="F5759">
        <v>5</v>
      </c>
      <c r="G5759" t="s">
        <v>470</v>
      </c>
      <c r="H5759" t="s">
        <v>94</v>
      </c>
      <c r="I5759" t="s">
        <v>104</v>
      </c>
      <c r="J5759" t="s">
        <v>210</v>
      </c>
      <c r="K5759" t="s">
        <v>137</v>
      </c>
      <c r="L5759" t="s">
        <v>82</v>
      </c>
      <c r="M5759" t="s">
        <v>455</v>
      </c>
      <c r="N5759" t="s">
        <v>100</v>
      </c>
      <c r="O5759" t="s">
        <v>85</v>
      </c>
      <c r="P5759" t="s">
        <v>1387</v>
      </c>
      <c r="Q5759" t="s">
        <v>87</v>
      </c>
      <c r="R5759" t="s">
        <v>107</v>
      </c>
      <c r="T5759" t="s">
        <v>89</v>
      </c>
      <c r="U5759" t="s">
        <v>90</v>
      </c>
      <c r="V5759">
        <v>1.0567101091933779</v>
      </c>
      <c r="W5759">
        <v>780.871444</v>
      </c>
      <c r="X5759">
        <v>0</v>
      </c>
      <c r="Y5759">
        <v>0</v>
      </c>
      <c r="Z5759">
        <v>0</v>
      </c>
      <c r="AA5759">
        <v>780.871444</v>
      </c>
      <c r="AB5759">
        <v>641.17599335456578</v>
      </c>
      <c r="AC5759">
        <v>585.36328816845571</v>
      </c>
      <c r="AP5759">
        <v>780.871444</v>
      </c>
      <c r="AQ5759">
        <v>780.871444</v>
      </c>
      <c r="AR5759">
        <v>780.871444</v>
      </c>
      <c r="AS5759">
        <v>780.871444</v>
      </c>
      <c r="AT5759">
        <v>738.96467650533339</v>
      </c>
      <c r="AU5759" t="s">
        <v>6217</v>
      </c>
      <c r="AV5759">
        <v>150</v>
      </c>
      <c r="AW5759">
        <v>4.9264311767022226</v>
      </c>
      <c r="AX5759">
        <v>0.20526796569592595</v>
      </c>
    </row>
    <row r="5760" spans="1:50" hidden="1" x14ac:dyDescent="0.3">
      <c r="A5760" t="s">
        <v>6802</v>
      </c>
      <c r="B5760" t="s">
        <v>6060</v>
      </c>
      <c r="D5760">
        <v>2935</v>
      </c>
      <c r="F5760">
        <v>5</v>
      </c>
      <c r="G5760" t="s">
        <v>476</v>
      </c>
      <c r="H5760" t="s">
        <v>94</v>
      </c>
      <c r="I5760" t="s">
        <v>104</v>
      </c>
      <c r="J5760" t="s">
        <v>210</v>
      </c>
      <c r="K5760" t="s">
        <v>81</v>
      </c>
      <c r="L5760" t="s">
        <v>145</v>
      </c>
      <c r="M5760" t="s">
        <v>455</v>
      </c>
      <c r="N5760" t="s">
        <v>84</v>
      </c>
      <c r="O5760" t="s">
        <v>85</v>
      </c>
      <c r="P5760" t="s">
        <v>1387</v>
      </c>
      <c r="Q5760" t="s">
        <v>87</v>
      </c>
      <c r="R5760" t="s">
        <v>107</v>
      </c>
      <c r="T5760" t="s">
        <v>89</v>
      </c>
      <c r="U5760" t="s">
        <v>90</v>
      </c>
      <c r="V5760">
        <v>2.1134200000000001</v>
      </c>
      <c r="W5760">
        <v>50.954186</v>
      </c>
      <c r="X5760">
        <v>8.4536800000000003</v>
      </c>
      <c r="Y5760">
        <v>30.644590000000001</v>
      </c>
      <c r="Z5760">
        <v>70.799570000000003</v>
      </c>
      <c r="AA5760">
        <v>62.354836747948539</v>
      </c>
      <c r="AB5760">
        <v>65.472578585345971</v>
      </c>
      <c r="AC5760">
        <v>11.765385436094776</v>
      </c>
      <c r="AP5760">
        <v>50.954186</v>
      </c>
      <c r="AQ5760">
        <v>50.954186</v>
      </c>
      <c r="AR5760">
        <v>50.954186</v>
      </c>
      <c r="AS5760">
        <v>50.954186</v>
      </c>
      <c r="AT5760">
        <v>24.109824833681898</v>
      </c>
      <c r="AU5760" t="s">
        <v>6219</v>
      </c>
      <c r="AV5760">
        <v>60</v>
      </c>
      <c r="AW5760">
        <v>0.40183041389469831</v>
      </c>
      <c r="AX5760">
        <v>1.6742933912279098E-2</v>
      </c>
    </row>
    <row r="5761" spans="1:50" hidden="1" x14ac:dyDescent="0.3">
      <c r="A5761" t="s">
        <v>6803</v>
      </c>
      <c r="B5761" t="s">
        <v>6060</v>
      </c>
      <c r="D5761">
        <v>2940</v>
      </c>
      <c r="F5761">
        <v>5</v>
      </c>
      <c r="G5761" t="s">
        <v>482</v>
      </c>
      <c r="H5761" t="s">
        <v>94</v>
      </c>
      <c r="I5761" t="s">
        <v>104</v>
      </c>
      <c r="J5761" t="s">
        <v>210</v>
      </c>
      <c r="K5761" t="s">
        <v>81</v>
      </c>
      <c r="L5761" t="s">
        <v>82</v>
      </c>
      <c r="M5761" t="s">
        <v>455</v>
      </c>
      <c r="N5761" t="s">
        <v>84</v>
      </c>
      <c r="O5761" t="s">
        <v>85</v>
      </c>
      <c r="P5761" t="s">
        <v>1387</v>
      </c>
      <c r="Q5761" t="s">
        <v>87</v>
      </c>
      <c r="R5761" t="s">
        <v>215</v>
      </c>
      <c r="T5761" t="s">
        <v>89</v>
      </c>
      <c r="U5761" t="s">
        <v>90</v>
      </c>
      <c r="V5761">
        <v>2.1134200000000001</v>
      </c>
      <c r="W5761">
        <v>3192.4807924504753</v>
      </c>
      <c r="X5761">
        <v>3122.578129</v>
      </c>
      <c r="Y5761">
        <v>4001.4086189999998</v>
      </c>
      <c r="Z5761">
        <v>3940.4716830000002</v>
      </c>
      <c r="AA5761">
        <v>4030.5264630000001</v>
      </c>
      <c r="AB5761">
        <v>3114.6154072687568</v>
      </c>
      <c r="AC5761">
        <v>3806.9545978856931</v>
      </c>
      <c r="AP5761">
        <v>4371.0357599999998</v>
      </c>
      <c r="AQ5761">
        <v>3192.4807924504753</v>
      </c>
      <c r="AR5761">
        <v>3192.4807924504753</v>
      </c>
      <c r="AS5761">
        <v>3192.4807924504753</v>
      </c>
      <c r="AT5761">
        <v>1510.575651053967</v>
      </c>
      <c r="AU5761" t="s">
        <v>6221</v>
      </c>
      <c r="AV5761">
        <v>80</v>
      </c>
      <c r="AW5761">
        <v>18.882195638174586</v>
      </c>
      <c r="AX5761">
        <v>0.7867581515906078</v>
      </c>
    </row>
    <row r="5762" spans="1:50" hidden="1" x14ac:dyDescent="0.3">
      <c r="A5762" t="s">
        <v>6804</v>
      </c>
      <c r="B5762" t="s">
        <v>6060</v>
      </c>
      <c r="D5762">
        <v>2946</v>
      </c>
      <c r="F5762">
        <v>5</v>
      </c>
      <c r="G5762" t="s">
        <v>488</v>
      </c>
      <c r="H5762" t="s">
        <v>94</v>
      </c>
      <c r="I5762" t="s">
        <v>104</v>
      </c>
      <c r="J5762" t="s">
        <v>210</v>
      </c>
      <c r="K5762" t="s">
        <v>121</v>
      </c>
      <c r="L5762" t="s">
        <v>82</v>
      </c>
      <c r="M5762" t="s">
        <v>455</v>
      </c>
      <c r="N5762" t="s">
        <v>84</v>
      </c>
      <c r="O5762" t="s">
        <v>85</v>
      </c>
      <c r="P5762" t="s">
        <v>1387</v>
      </c>
      <c r="Q5762" t="s">
        <v>87</v>
      </c>
      <c r="R5762" t="s">
        <v>215</v>
      </c>
      <c r="T5762" t="s">
        <v>89</v>
      </c>
      <c r="U5762" t="s">
        <v>90</v>
      </c>
      <c r="V5762">
        <v>3.1701299999999999</v>
      </c>
      <c r="W5762">
        <v>5501.2169370000001</v>
      </c>
      <c r="X5762">
        <v>3362.4513360000001</v>
      </c>
      <c r="Y5762">
        <v>5881.6479959999997</v>
      </c>
      <c r="Z5762">
        <v>6966.8892089999999</v>
      </c>
      <c r="AA5762">
        <v>4747.7888830000002</v>
      </c>
      <c r="AB5762">
        <v>3965.1631105078959</v>
      </c>
      <c r="AC5762">
        <v>5079.6090085544283</v>
      </c>
      <c r="AP5762">
        <v>5501.2169370000001</v>
      </c>
      <c r="AQ5762">
        <v>5501.2169370000001</v>
      </c>
      <c r="AR5762">
        <v>5501.2169370000001</v>
      </c>
      <c r="AS5762">
        <v>5501.2169370000001</v>
      </c>
      <c r="AT5762">
        <v>1735.3284997776118</v>
      </c>
      <c r="AU5762" t="s">
        <v>6223</v>
      </c>
      <c r="AV5762">
        <v>60</v>
      </c>
      <c r="AW5762">
        <v>28.922141662960197</v>
      </c>
      <c r="AX5762">
        <v>1.2050892359566749</v>
      </c>
    </row>
    <row r="5763" spans="1:50" hidden="1" x14ac:dyDescent="0.3">
      <c r="A5763" t="s">
        <v>6805</v>
      </c>
      <c r="B5763" t="s">
        <v>6060</v>
      </c>
      <c r="D5763">
        <v>2948</v>
      </c>
      <c r="F5763">
        <v>5</v>
      </c>
      <c r="G5763" t="s">
        <v>494</v>
      </c>
      <c r="H5763" t="s">
        <v>94</v>
      </c>
      <c r="I5763" t="s">
        <v>104</v>
      </c>
      <c r="J5763" t="s">
        <v>210</v>
      </c>
      <c r="K5763" t="s">
        <v>200</v>
      </c>
      <c r="L5763" t="s">
        <v>145</v>
      </c>
      <c r="M5763" t="s">
        <v>455</v>
      </c>
      <c r="N5763" t="s">
        <v>84</v>
      </c>
      <c r="O5763" t="s">
        <v>85</v>
      </c>
      <c r="P5763" t="s">
        <v>1387</v>
      </c>
      <c r="Q5763" t="s">
        <v>87</v>
      </c>
      <c r="R5763" t="s">
        <v>215</v>
      </c>
      <c r="T5763" t="s">
        <v>89</v>
      </c>
      <c r="U5763" t="s">
        <v>90</v>
      </c>
      <c r="V5763">
        <v>3.522367</v>
      </c>
      <c r="W5763">
        <v>1799.375929</v>
      </c>
      <c r="X5763">
        <v>651.63799900000004</v>
      </c>
      <c r="Y5763">
        <v>1364.0368659999999</v>
      </c>
      <c r="Z5763">
        <v>1202.8885560000001</v>
      </c>
      <c r="AA5763">
        <v>1393.2129938913281</v>
      </c>
      <c r="AB5763">
        <v>1448.941513646982</v>
      </c>
      <c r="AC5763">
        <v>1374.421496608597</v>
      </c>
      <c r="AP5763">
        <v>1799.375929</v>
      </c>
      <c r="AQ5763">
        <v>1799.375929</v>
      </c>
      <c r="AR5763">
        <v>1799.375929</v>
      </c>
      <c r="AS5763">
        <v>1799.375929</v>
      </c>
      <c r="AT5763">
        <v>510.84283068743264</v>
      </c>
      <c r="AU5763" t="s">
        <v>6225</v>
      </c>
      <c r="AV5763">
        <v>40</v>
      </c>
      <c r="AW5763">
        <v>12.771070767185815</v>
      </c>
      <c r="AX5763">
        <v>0.53212794863274226</v>
      </c>
    </row>
    <row r="5764" spans="1:50" hidden="1" x14ac:dyDescent="0.3">
      <c r="A5764" t="s">
        <v>6806</v>
      </c>
      <c r="B5764" t="s">
        <v>6060</v>
      </c>
      <c r="D5764">
        <v>296</v>
      </c>
      <c r="F5764">
        <v>5</v>
      </c>
      <c r="G5764" t="s">
        <v>504</v>
      </c>
      <c r="H5764" t="s">
        <v>94</v>
      </c>
      <c r="I5764" t="s">
        <v>95</v>
      </c>
      <c r="J5764" t="s">
        <v>96</v>
      </c>
      <c r="K5764" t="s">
        <v>121</v>
      </c>
      <c r="L5764" t="s">
        <v>82</v>
      </c>
      <c r="M5764" t="s">
        <v>410</v>
      </c>
      <c r="N5764" t="s">
        <v>84</v>
      </c>
      <c r="O5764" t="s">
        <v>85</v>
      </c>
      <c r="P5764" t="s">
        <v>1387</v>
      </c>
      <c r="Q5764" t="s">
        <v>87</v>
      </c>
      <c r="R5764" t="s">
        <v>215</v>
      </c>
      <c r="T5764" t="s">
        <v>89</v>
      </c>
      <c r="U5764" t="s">
        <v>90</v>
      </c>
      <c r="V5764">
        <v>3.1701299999999999</v>
      </c>
      <c r="W5764">
        <v>2159.2858940000001</v>
      </c>
      <c r="X5764">
        <v>1139.1334280000001</v>
      </c>
      <c r="Y5764">
        <v>1278.6191269999999</v>
      </c>
      <c r="Z5764">
        <v>1781.613102</v>
      </c>
      <c r="AA5764">
        <v>1948.2116080000001</v>
      </c>
      <c r="AB5764">
        <v>1342.828234452254</v>
      </c>
      <c r="AC5764">
        <v>1772.7780663871258</v>
      </c>
      <c r="AP5764">
        <v>2159.2858940000001</v>
      </c>
      <c r="AQ5764">
        <v>2159.2858940000001</v>
      </c>
      <c r="AR5764">
        <v>2159.2858940000001</v>
      </c>
      <c r="AS5764">
        <v>2159.2858940000001</v>
      </c>
      <c r="AT5764">
        <v>681.13480961348591</v>
      </c>
      <c r="AU5764" t="s">
        <v>6227</v>
      </c>
      <c r="AV5764">
        <v>60</v>
      </c>
      <c r="AW5764">
        <v>11.352246826891433</v>
      </c>
      <c r="AX5764">
        <v>0.47301028445380972</v>
      </c>
    </row>
    <row r="5765" spans="1:50" hidden="1" x14ac:dyDescent="0.3">
      <c r="A5765" t="s">
        <v>6807</v>
      </c>
      <c r="B5765" t="s">
        <v>6060</v>
      </c>
      <c r="D5765">
        <v>29</v>
      </c>
      <c r="F5765">
        <v>5</v>
      </c>
      <c r="G5765" t="s">
        <v>510</v>
      </c>
      <c r="H5765" t="s">
        <v>94</v>
      </c>
      <c r="I5765" t="s">
        <v>95</v>
      </c>
      <c r="J5765" t="s">
        <v>96</v>
      </c>
      <c r="K5765" t="s">
        <v>121</v>
      </c>
      <c r="L5765" t="s">
        <v>82</v>
      </c>
      <c r="M5765" t="s">
        <v>99</v>
      </c>
      <c r="N5765" t="s">
        <v>84</v>
      </c>
      <c r="O5765" t="s">
        <v>85</v>
      </c>
      <c r="P5765" t="s">
        <v>1387</v>
      </c>
      <c r="Q5765" t="s">
        <v>271</v>
      </c>
      <c r="R5765" t="s">
        <v>107</v>
      </c>
      <c r="T5765" t="s">
        <v>89</v>
      </c>
      <c r="U5765" t="s">
        <v>90</v>
      </c>
      <c r="V5765">
        <v>1.05671</v>
      </c>
      <c r="W5765">
        <v>0</v>
      </c>
      <c r="X5765">
        <v>0</v>
      </c>
      <c r="Y5765">
        <v>0</v>
      </c>
      <c r="Z5765">
        <v>89.820351500000001</v>
      </c>
      <c r="AA5765">
        <v>0</v>
      </c>
      <c r="AB5765">
        <v>0</v>
      </c>
      <c r="AC5765">
        <v>0</v>
      </c>
      <c r="AP5765">
        <v>0</v>
      </c>
      <c r="AQ5765">
        <v>0</v>
      </c>
      <c r="AR5765">
        <v>0</v>
      </c>
      <c r="AS5765">
        <v>0</v>
      </c>
      <c r="AT5765">
        <v>0</v>
      </c>
      <c r="AU5765" t="s">
        <v>6229</v>
      </c>
      <c r="AV5765">
        <v>180</v>
      </c>
      <c r="AW5765">
        <v>0</v>
      </c>
      <c r="AX5765">
        <v>0</v>
      </c>
    </row>
    <row r="5766" spans="1:50" hidden="1" x14ac:dyDescent="0.3">
      <c r="A5766" t="s">
        <v>6808</v>
      </c>
      <c r="B5766" t="s">
        <v>6060</v>
      </c>
      <c r="D5766">
        <v>29</v>
      </c>
      <c r="F5766">
        <v>5</v>
      </c>
      <c r="G5766" t="s">
        <v>510</v>
      </c>
      <c r="H5766" t="s">
        <v>94</v>
      </c>
      <c r="I5766" t="s">
        <v>104</v>
      </c>
      <c r="J5766" t="s">
        <v>210</v>
      </c>
      <c r="K5766" t="s">
        <v>121</v>
      </c>
      <c r="L5766" t="s">
        <v>82</v>
      </c>
      <c r="M5766" t="s">
        <v>513</v>
      </c>
      <c r="N5766" t="s">
        <v>84</v>
      </c>
      <c r="O5766" t="s">
        <v>85</v>
      </c>
      <c r="P5766" t="s">
        <v>1387</v>
      </c>
      <c r="Q5766" t="s">
        <v>271</v>
      </c>
      <c r="R5766" t="s">
        <v>107</v>
      </c>
      <c r="T5766" t="s">
        <v>89</v>
      </c>
      <c r="U5766" t="s">
        <v>90</v>
      </c>
      <c r="V5766">
        <v>1.05671</v>
      </c>
      <c r="W5766">
        <v>0</v>
      </c>
      <c r="X5766">
        <v>0</v>
      </c>
      <c r="Y5766">
        <v>0</v>
      </c>
      <c r="Z5766">
        <v>89.820351500000001</v>
      </c>
      <c r="AA5766">
        <v>0</v>
      </c>
      <c r="AB5766">
        <v>0</v>
      </c>
      <c r="AC5766">
        <v>0</v>
      </c>
      <c r="AP5766">
        <v>0</v>
      </c>
      <c r="AQ5766">
        <v>0</v>
      </c>
      <c r="AR5766">
        <v>0</v>
      </c>
      <c r="AS5766">
        <v>0</v>
      </c>
      <c r="AT5766">
        <v>0</v>
      </c>
      <c r="AU5766" t="s">
        <v>6229</v>
      </c>
      <c r="AV5766">
        <v>180</v>
      </c>
      <c r="AW5766">
        <v>0</v>
      </c>
      <c r="AX5766">
        <v>0</v>
      </c>
    </row>
    <row r="5767" spans="1:50" hidden="1" x14ac:dyDescent="0.3">
      <c r="A5767" t="s">
        <v>6809</v>
      </c>
      <c r="B5767" t="s">
        <v>6060</v>
      </c>
      <c r="D5767">
        <v>302</v>
      </c>
      <c r="F5767">
        <v>5</v>
      </c>
      <c r="G5767" t="s">
        <v>515</v>
      </c>
      <c r="H5767" t="s">
        <v>94</v>
      </c>
      <c r="I5767" t="s">
        <v>95</v>
      </c>
      <c r="J5767" t="s">
        <v>96</v>
      </c>
      <c r="K5767" t="s">
        <v>137</v>
      </c>
      <c r="L5767" t="s">
        <v>98</v>
      </c>
      <c r="M5767" t="s">
        <v>99</v>
      </c>
      <c r="N5767" t="s">
        <v>84</v>
      </c>
      <c r="O5767" t="s">
        <v>85</v>
      </c>
      <c r="P5767" t="s">
        <v>1387</v>
      </c>
      <c r="Q5767" t="s">
        <v>87</v>
      </c>
      <c r="R5767" t="s">
        <v>107</v>
      </c>
      <c r="T5767" t="s">
        <v>89</v>
      </c>
      <c r="U5767" t="s">
        <v>90</v>
      </c>
      <c r="V5767">
        <v>2.1134200000000001</v>
      </c>
      <c r="W5767">
        <v>324.60311899999999</v>
      </c>
      <c r="X5767">
        <v>208.17187300000001</v>
      </c>
      <c r="Y5767">
        <v>134.20217099999999</v>
      </c>
      <c r="Z5767">
        <v>0</v>
      </c>
      <c r="AA5767">
        <v>217.11133498395355</v>
      </c>
      <c r="AB5767">
        <v>217.11133498395353</v>
      </c>
      <c r="AC5767">
        <v>265.29379692359868</v>
      </c>
      <c r="AP5767">
        <v>324.60311899999999</v>
      </c>
      <c r="AQ5767">
        <v>324.60311899999999</v>
      </c>
      <c r="AR5767">
        <v>324.60311899999999</v>
      </c>
      <c r="AS5767">
        <v>324.60311899999999</v>
      </c>
      <c r="AT5767">
        <v>153.59139167794379</v>
      </c>
      <c r="AU5767" t="s">
        <v>6232</v>
      </c>
      <c r="AV5767">
        <v>40</v>
      </c>
      <c r="AW5767">
        <v>3.8397847919485946</v>
      </c>
      <c r="AX5767">
        <v>0.15999103299785811</v>
      </c>
    </row>
    <row r="5768" spans="1:50" x14ac:dyDescent="0.3">
      <c r="A5768" t="s">
        <v>6810</v>
      </c>
      <c r="B5768" t="s">
        <v>6060</v>
      </c>
      <c r="D5768">
        <v>303</v>
      </c>
      <c r="F5768">
        <v>5</v>
      </c>
      <c r="G5768" t="s">
        <v>518</v>
      </c>
      <c r="H5768" t="s">
        <v>94</v>
      </c>
      <c r="I5768" t="s">
        <v>95</v>
      </c>
      <c r="J5768" t="s">
        <v>96</v>
      </c>
      <c r="K5768" t="s">
        <v>141</v>
      </c>
      <c r="L5768" t="s">
        <v>98</v>
      </c>
      <c r="M5768" t="s">
        <v>99</v>
      </c>
      <c r="N5768" t="s">
        <v>84</v>
      </c>
      <c r="O5768" t="s">
        <v>85</v>
      </c>
      <c r="P5768" t="s">
        <v>1387</v>
      </c>
      <c r="Q5768" t="s">
        <v>87</v>
      </c>
      <c r="R5768" t="s">
        <v>107</v>
      </c>
      <c r="T5768" t="s">
        <v>89</v>
      </c>
      <c r="U5768" t="s">
        <v>90</v>
      </c>
      <c r="V5768">
        <v>1.5850649999999999</v>
      </c>
      <c r="W5768">
        <v>82189.915782996221</v>
      </c>
      <c r="X5768">
        <v>5282.2293399999999</v>
      </c>
      <c r="Y5768">
        <v>0</v>
      </c>
      <c r="Z5768">
        <v>0</v>
      </c>
      <c r="AA5768">
        <v>70683.327573376737</v>
      </c>
      <c r="AB5768">
        <v>70683.327573376751</v>
      </c>
      <c r="AC5768">
        <v>79048.596189918593</v>
      </c>
      <c r="AP5768">
        <v>109821.661408</v>
      </c>
      <c r="AQ5768">
        <v>82189.915782996221</v>
      </c>
      <c r="AR5768">
        <v>82189.915782996221</v>
      </c>
      <c r="AS5768">
        <v>82189.915782996221</v>
      </c>
      <c r="AT5768">
        <v>51852.710004319204</v>
      </c>
      <c r="AU5768" t="s">
        <v>6234</v>
      </c>
      <c r="AV5768">
        <v>60</v>
      </c>
      <c r="AW5768">
        <v>864.21183340532002</v>
      </c>
      <c r="AX5768">
        <v>36.008826391888334</v>
      </c>
    </row>
    <row r="5769" spans="1:50" hidden="1" x14ac:dyDescent="0.3">
      <c r="A5769" t="s">
        <v>6811</v>
      </c>
      <c r="B5769" t="s">
        <v>6060</v>
      </c>
      <c r="D5769">
        <v>304</v>
      </c>
      <c r="F5769">
        <v>5</v>
      </c>
      <c r="G5769" t="s">
        <v>521</v>
      </c>
      <c r="H5769" t="s">
        <v>94</v>
      </c>
      <c r="I5769" t="s">
        <v>104</v>
      </c>
      <c r="J5769" t="s">
        <v>210</v>
      </c>
      <c r="K5769" t="s">
        <v>137</v>
      </c>
      <c r="L5769" t="s">
        <v>98</v>
      </c>
      <c r="M5769" t="s">
        <v>513</v>
      </c>
      <c r="N5769" t="s">
        <v>84</v>
      </c>
      <c r="O5769" t="s">
        <v>85</v>
      </c>
      <c r="P5769" t="s">
        <v>1387</v>
      </c>
      <c r="Q5769" t="s">
        <v>87</v>
      </c>
      <c r="R5769" t="s">
        <v>107</v>
      </c>
      <c r="T5769" t="s">
        <v>89</v>
      </c>
      <c r="U5769" t="s">
        <v>90</v>
      </c>
      <c r="V5769">
        <v>2.1134200000000001</v>
      </c>
      <c r="W5769">
        <v>45.392682000000001</v>
      </c>
      <c r="X5769">
        <v>30.644590000000001</v>
      </c>
      <c r="Y5769">
        <v>29.587879999999998</v>
      </c>
      <c r="Z5769">
        <v>0</v>
      </c>
      <c r="AA5769">
        <v>31.108765857275721</v>
      </c>
      <c r="AB5769">
        <v>31.108765857275717</v>
      </c>
      <c r="AC5769">
        <v>31.404191205152546</v>
      </c>
      <c r="AP5769">
        <v>45.392682000000001</v>
      </c>
      <c r="AQ5769">
        <v>45.392682000000001</v>
      </c>
      <c r="AR5769">
        <v>45.392682000000001</v>
      </c>
      <c r="AS5769">
        <v>45.392682000000001</v>
      </c>
      <c r="AT5769">
        <v>21.478306252424979</v>
      </c>
      <c r="AU5769" t="s">
        <v>6236</v>
      </c>
      <c r="AV5769">
        <v>40</v>
      </c>
      <c r="AW5769">
        <v>0.53695765631062442</v>
      </c>
      <c r="AX5769">
        <v>2.237323567960935E-2</v>
      </c>
    </row>
    <row r="5770" spans="1:50" hidden="1" x14ac:dyDescent="0.3">
      <c r="A5770" t="s">
        <v>6812</v>
      </c>
      <c r="B5770" t="s">
        <v>6060</v>
      </c>
      <c r="D5770">
        <v>305</v>
      </c>
      <c r="F5770">
        <v>5</v>
      </c>
      <c r="G5770" t="s">
        <v>524</v>
      </c>
      <c r="H5770" t="s">
        <v>94</v>
      </c>
      <c r="I5770" t="s">
        <v>104</v>
      </c>
      <c r="J5770" t="s">
        <v>210</v>
      </c>
      <c r="K5770" t="s">
        <v>141</v>
      </c>
      <c r="L5770" t="s">
        <v>98</v>
      </c>
      <c r="M5770" t="s">
        <v>513</v>
      </c>
      <c r="N5770" t="s">
        <v>84</v>
      </c>
      <c r="O5770" t="s">
        <v>85</v>
      </c>
      <c r="P5770" t="s">
        <v>1387</v>
      </c>
      <c r="Q5770" t="s">
        <v>87</v>
      </c>
      <c r="R5770" t="s">
        <v>215</v>
      </c>
      <c r="T5770" t="s">
        <v>89</v>
      </c>
      <c r="U5770" t="s">
        <v>90</v>
      </c>
      <c r="V5770">
        <v>1.5850649999999999</v>
      </c>
      <c r="W5770">
        <v>8538.6878579999993</v>
      </c>
      <c r="X5770">
        <v>6921.9788790000002</v>
      </c>
      <c r="Y5770">
        <v>8560.9360890000007</v>
      </c>
      <c r="Z5770">
        <v>0</v>
      </c>
      <c r="AA5770">
        <v>8178.0726280357585</v>
      </c>
      <c r="AB5770">
        <v>8178.0726280357567</v>
      </c>
      <c r="AC5770">
        <v>8401.1661762566309</v>
      </c>
      <c r="AP5770">
        <v>8538.6878579999993</v>
      </c>
      <c r="AQ5770">
        <v>8538.6878579999993</v>
      </c>
      <c r="AR5770">
        <v>8538.6878579999993</v>
      </c>
      <c r="AS5770">
        <v>8538.6878579999993</v>
      </c>
      <c r="AT5770">
        <v>5386.9638519555974</v>
      </c>
      <c r="AU5770" t="s">
        <v>6238</v>
      </c>
      <c r="AV5770">
        <v>60</v>
      </c>
      <c r="AW5770">
        <v>89.782730865926624</v>
      </c>
      <c r="AX5770">
        <v>3.7409471194136095</v>
      </c>
    </row>
    <row r="5771" spans="1:50" hidden="1" x14ac:dyDescent="0.3">
      <c r="A5771" t="s">
        <v>6813</v>
      </c>
      <c r="B5771" t="s">
        <v>6060</v>
      </c>
      <c r="D5771">
        <v>306</v>
      </c>
      <c r="F5771">
        <v>5</v>
      </c>
      <c r="G5771" t="s">
        <v>527</v>
      </c>
      <c r="H5771" t="s">
        <v>94</v>
      </c>
      <c r="I5771" t="s">
        <v>104</v>
      </c>
      <c r="J5771" t="s">
        <v>528</v>
      </c>
      <c r="K5771" t="s">
        <v>137</v>
      </c>
      <c r="L5771" t="s">
        <v>98</v>
      </c>
      <c r="M5771" t="s">
        <v>529</v>
      </c>
      <c r="N5771" t="s">
        <v>84</v>
      </c>
      <c r="O5771" t="s">
        <v>85</v>
      </c>
      <c r="P5771" t="s">
        <v>1387</v>
      </c>
      <c r="Q5771" t="s">
        <v>87</v>
      </c>
      <c r="R5771" t="s">
        <v>107</v>
      </c>
      <c r="T5771" t="s">
        <v>89</v>
      </c>
      <c r="U5771" t="s">
        <v>90</v>
      </c>
      <c r="V5771">
        <v>2.1134200000000001</v>
      </c>
      <c r="W5771">
        <v>7.4276450000000001</v>
      </c>
      <c r="X5771">
        <v>3.1701299999999999</v>
      </c>
      <c r="Y5771">
        <v>8.4536800000000003</v>
      </c>
      <c r="Z5771">
        <v>0</v>
      </c>
      <c r="AA5771">
        <v>3.1986143459664977</v>
      </c>
      <c r="AB5771">
        <v>3.1986143459664969</v>
      </c>
      <c r="AC5771">
        <v>7.0668724890211596</v>
      </c>
      <c r="AP5771">
        <v>7.4276450000000001</v>
      </c>
      <c r="AQ5771">
        <v>7.4276450000000001</v>
      </c>
      <c r="AR5771">
        <v>7.4276450000000001</v>
      </c>
      <c r="AS5771">
        <v>7.4276450000000001</v>
      </c>
      <c r="AT5771">
        <v>3.51451438899982</v>
      </c>
      <c r="AU5771" t="s">
        <v>6240</v>
      </c>
      <c r="AV5771">
        <v>40</v>
      </c>
      <c r="AW5771">
        <v>8.7862859724995496E-2</v>
      </c>
      <c r="AX5771">
        <v>3.6609524885414788E-3</v>
      </c>
    </row>
    <row r="5772" spans="1:50" hidden="1" x14ac:dyDescent="0.3">
      <c r="A5772" t="s">
        <v>6814</v>
      </c>
      <c r="B5772" t="s">
        <v>6060</v>
      </c>
      <c r="D5772">
        <v>307</v>
      </c>
      <c r="F5772">
        <v>5</v>
      </c>
      <c r="G5772" t="s">
        <v>532</v>
      </c>
      <c r="H5772" t="s">
        <v>94</v>
      </c>
      <c r="I5772" t="s">
        <v>104</v>
      </c>
      <c r="J5772" t="s">
        <v>528</v>
      </c>
      <c r="K5772" t="s">
        <v>141</v>
      </c>
      <c r="L5772" t="s">
        <v>98</v>
      </c>
      <c r="M5772" t="s">
        <v>529</v>
      </c>
      <c r="N5772" t="s">
        <v>84</v>
      </c>
      <c r="O5772" t="s">
        <v>85</v>
      </c>
      <c r="P5772" t="s">
        <v>1387</v>
      </c>
      <c r="Q5772" t="s">
        <v>87</v>
      </c>
      <c r="R5772" t="s">
        <v>215</v>
      </c>
      <c r="T5772" t="s">
        <v>89</v>
      </c>
      <c r="U5772" t="s">
        <v>90</v>
      </c>
      <c r="V5772">
        <v>1.5850649999999999</v>
      </c>
      <c r="W5772">
        <v>3288.457566</v>
      </c>
      <c r="X5772">
        <v>2106.5513919999999</v>
      </c>
      <c r="Y5772">
        <v>2150.9332100000001</v>
      </c>
      <c r="Z5772">
        <v>0</v>
      </c>
      <c r="AA5772">
        <v>2817.6128064115151</v>
      </c>
      <c r="AB5772">
        <v>2817.6128064115142</v>
      </c>
      <c r="AC5772">
        <v>1940.2975039941252</v>
      </c>
      <c r="AP5772">
        <v>3288.457566</v>
      </c>
      <c r="AQ5772">
        <v>3288.457566</v>
      </c>
      <c r="AR5772">
        <v>3288.457566</v>
      </c>
      <c r="AS5772">
        <v>3288.457566</v>
      </c>
      <c r="AT5772">
        <v>2074.6515543526607</v>
      </c>
      <c r="AU5772" t="s">
        <v>6242</v>
      </c>
      <c r="AV5772">
        <v>60</v>
      </c>
      <c r="AW5772">
        <v>34.577525905877678</v>
      </c>
      <c r="AX5772">
        <v>1.4407302460782365</v>
      </c>
    </row>
    <row r="5773" spans="1:50" hidden="1" x14ac:dyDescent="0.3">
      <c r="A5773" t="s">
        <v>6815</v>
      </c>
      <c r="B5773" t="s">
        <v>6060</v>
      </c>
      <c r="D5773">
        <v>308</v>
      </c>
      <c r="F5773">
        <v>5</v>
      </c>
      <c r="G5773" t="s">
        <v>535</v>
      </c>
      <c r="H5773" t="s">
        <v>94</v>
      </c>
      <c r="I5773" t="s">
        <v>104</v>
      </c>
      <c r="J5773" t="s">
        <v>210</v>
      </c>
      <c r="K5773" t="s">
        <v>141</v>
      </c>
      <c r="L5773" t="s">
        <v>98</v>
      </c>
      <c r="M5773" t="s">
        <v>455</v>
      </c>
      <c r="N5773" t="s">
        <v>84</v>
      </c>
      <c r="O5773" t="s">
        <v>85</v>
      </c>
      <c r="P5773" t="s">
        <v>1387</v>
      </c>
      <c r="Q5773" t="s">
        <v>87</v>
      </c>
      <c r="R5773" t="s">
        <v>215</v>
      </c>
      <c r="T5773" t="s">
        <v>89</v>
      </c>
      <c r="U5773" t="s">
        <v>90</v>
      </c>
      <c r="V5773">
        <v>1.5850649999999999</v>
      </c>
      <c r="W5773">
        <v>6580.2648200000003</v>
      </c>
      <c r="X5773">
        <v>5330.3094380000002</v>
      </c>
      <c r="Y5773">
        <v>6387.0194350000002</v>
      </c>
      <c r="Z5773">
        <v>0</v>
      </c>
      <c r="AA5773">
        <v>5897.0003584897504</v>
      </c>
      <c r="AB5773">
        <v>5897.0003584897513</v>
      </c>
      <c r="AC5773">
        <v>7045.6208141123316</v>
      </c>
      <c r="AP5773">
        <v>6580.2648200000003</v>
      </c>
      <c r="AQ5773">
        <v>6580.2648200000003</v>
      </c>
      <c r="AR5773">
        <v>6580.2648200000003</v>
      </c>
      <c r="AS5773">
        <v>6580.2648200000003</v>
      </c>
      <c r="AT5773">
        <v>4151.4163898641382</v>
      </c>
      <c r="AU5773" t="s">
        <v>6244</v>
      </c>
      <c r="AV5773">
        <v>60</v>
      </c>
      <c r="AW5773">
        <v>69.190273164402299</v>
      </c>
      <c r="AX5773">
        <v>2.8829280485167623</v>
      </c>
    </row>
    <row r="5774" spans="1:50" hidden="1" x14ac:dyDescent="0.3">
      <c r="A5774" t="s">
        <v>6816</v>
      </c>
      <c r="B5774" t="s">
        <v>6060</v>
      </c>
      <c r="D5774">
        <v>399</v>
      </c>
      <c r="F5774">
        <v>5</v>
      </c>
      <c r="G5774" t="s">
        <v>538</v>
      </c>
      <c r="H5774" t="s">
        <v>78</v>
      </c>
      <c r="I5774" t="s">
        <v>79</v>
      </c>
      <c r="J5774" t="s">
        <v>111</v>
      </c>
      <c r="K5774" t="s">
        <v>121</v>
      </c>
      <c r="L5774" t="s">
        <v>82</v>
      </c>
      <c r="M5774" t="s">
        <v>113</v>
      </c>
      <c r="N5774" t="s">
        <v>84</v>
      </c>
      <c r="O5774" t="s">
        <v>85</v>
      </c>
      <c r="P5774" t="s">
        <v>1387</v>
      </c>
      <c r="Q5774" t="s">
        <v>87</v>
      </c>
      <c r="R5774" t="s">
        <v>88</v>
      </c>
      <c r="T5774" t="s">
        <v>89</v>
      </c>
      <c r="U5774" t="s">
        <v>90</v>
      </c>
      <c r="V5774">
        <v>3.1701299999999999</v>
      </c>
      <c r="W5774">
        <v>3146.991102</v>
      </c>
      <c r="X5774">
        <v>2758.0131710000001</v>
      </c>
      <c r="Y5774">
        <v>2752.2012070000001</v>
      </c>
      <c r="Z5774">
        <v>1770.5176140000001</v>
      </c>
      <c r="AA5774">
        <v>1760.2188189999999</v>
      </c>
      <c r="AB5774">
        <v>2755.0417050000001</v>
      </c>
      <c r="AC5774">
        <v>2455.738047349937</v>
      </c>
      <c r="AP5774">
        <v>3146.991102</v>
      </c>
      <c r="AQ5774">
        <v>3146.991102</v>
      </c>
      <c r="AR5774">
        <v>3146.991102</v>
      </c>
      <c r="AS5774">
        <v>3146.991102</v>
      </c>
      <c r="AT5774">
        <v>992.70096242109946</v>
      </c>
      <c r="AU5774" t="s">
        <v>6246</v>
      </c>
      <c r="AV5774">
        <v>60</v>
      </c>
      <c r="AW5774">
        <v>16.545016040351658</v>
      </c>
      <c r="AX5774">
        <v>0.6893756683479858</v>
      </c>
    </row>
    <row r="5775" spans="1:50" hidden="1" x14ac:dyDescent="0.3">
      <c r="A5775" t="s">
        <v>6817</v>
      </c>
      <c r="B5775" t="s">
        <v>6060</v>
      </c>
      <c r="D5775">
        <v>400</v>
      </c>
      <c r="F5775">
        <v>5</v>
      </c>
      <c r="G5775" t="s">
        <v>541</v>
      </c>
      <c r="H5775" t="s">
        <v>78</v>
      </c>
      <c r="I5775" t="s">
        <v>79</v>
      </c>
      <c r="J5775" t="s">
        <v>111</v>
      </c>
      <c r="K5775" t="s">
        <v>121</v>
      </c>
      <c r="L5775" t="s">
        <v>82</v>
      </c>
      <c r="M5775" t="s">
        <v>129</v>
      </c>
      <c r="N5775" t="s">
        <v>84</v>
      </c>
      <c r="O5775" t="s">
        <v>85</v>
      </c>
      <c r="P5775" t="s">
        <v>1387</v>
      </c>
      <c r="Q5775" t="s">
        <v>87</v>
      </c>
      <c r="R5775" t="s">
        <v>155</v>
      </c>
      <c r="T5775" t="s">
        <v>89</v>
      </c>
      <c r="U5775" t="s">
        <v>90</v>
      </c>
      <c r="V5775">
        <v>3.1701299999999999</v>
      </c>
      <c r="W5775">
        <v>2490.4914990000002</v>
      </c>
      <c r="X5775">
        <v>1867.7349790000001</v>
      </c>
      <c r="Y5775">
        <v>1860.866317</v>
      </c>
      <c r="Z5775">
        <v>1222.0851210000001</v>
      </c>
      <c r="AA5775">
        <v>2486.8153550000002</v>
      </c>
      <c r="AB5775">
        <v>3523.1522199999999</v>
      </c>
      <c r="AC5775">
        <v>1451.5076333213617</v>
      </c>
      <c r="AP5775">
        <v>2490.4914990000002</v>
      </c>
      <c r="AQ5775">
        <v>2490.4914990000002</v>
      </c>
      <c r="AR5775">
        <v>2490.4914990000002</v>
      </c>
      <c r="AS5775">
        <v>2490.4914990000002</v>
      </c>
      <c r="AT5775">
        <v>785.61178847555152</v>
      </c>
      <c r="AU5775" t="s">
        <v>6248</v>
      </c>
      <c r="AV5775">
        <v>60</v>
      </c>
      <c r="AW5775">
        <v>13.093529807925858</v>
      </c>
      <c r="AX5775">
        <v>0.54556374199691071</v>
      </c>
    </row>
    <row r="5776" spans="1:50" hidden="1" x14ac:dyDescent="0.3">
      <c r="A5776" t="s">
        <v>6818</v>
      </c>
      <c r="B5776" t="s">
        <v>6060</v>
      </c>
      <c r="D5776">
        <v>404</v>
      </c>
      <c r="F5776">
        <v>5</v>
      </c>
      <c r="G5776" t="s">
        <v>544</v>
      </c>
      <c r="H5776" t="s">
        <v>78</v>
      </c>
      <c r="I5776" t="s">
        <v>79</v>
      </c>
      <c r="J5776" t="s">
        <v>80</v>
      </c>
      <c r="K5776" t="s">
        <v>168</v>
      </c>
      <c r="L5776" t="s">
        <v>82</v>
      </c>
      <c r="M5776" t="s">
        <v>545</v>
      </c>
      <c r="N5776" t="s">
        <v>100</v>
      </c>
      <c r="O5776" t="s">
        <v>85</v>
      </c>
      <c r="P5776" t="s">
        <v>1387</v>
      </c>
      <c r="Q5776" t="s">
        <v>87</v>
      </c>
      <c r="R5776" t="s">
        <v>155</v>
      </c>
      <c r="T5776" t="s">
        <v>89</v>
      </c>
      <c r="U5776" t="s">
        <v>90</v>
      </c>
      <c r="V5776">
        <v>0.31701299999999999</v>
      </c>
      <c r="W5776">
        <v>0</v>
      </c>
      <c r="X5776">
        <v>36.456494999999997</v>
      </c>
      <c r="Y5776">
        <v>36.139482000000001</v>
      </c>
      <c r="Z5776">
        <v>18.069741</v>
      </c>
      <c r="AA5776">
        <v>0</v>
      </c>
      <c r="AB5776">
        <v>0</v>
      </c>
      <c r="AC5776">
        <v>0</v>
      </c>
      <c r="AP5776">
        <v>0</v>
      </c>
      <c r="AQ5776">
        <v>0</v>
      </c>
      <c r="AR5776">
        <v>0</v>
      </c>
      <c r="AS5776">
        <v>0</v>
      </c>
      <c r="AT5776">
        <v>0</v>
      </c>
      <c r="AU5776" t="s">
        <v>6250</v>
      </c>
      <c r="AV5776">
        <v>441</v>
      </c>
      <c r="AW5776">
        <v>0</v>
      </c>
      <c r="AX5776">
        <v>0</v>
      </c>
    </row>
    <row r="5777" spans="1:50" hidden="1" x14ac:dyDescent="0.3">
      <c r="A5777" t="s">
        <v>6819</v>
      </c>
      <c r="B5777" t="s">
        <v>6060</v>
      </c>
      <c r="D5777">
        <v>405</v>
      </c>
      <c r="F5777">
        <v>5</v>
      </c>
      <c r="G5777" t="s">
        <v>548</v>
      </c>
      <c r="H5777" t="s">
        <v>78</v>
      </c>
      <c r="I5777" t="s">
        <v>79</v>
      </c>
      <c r="J5777" t="s">
        <v>80</v>
      </c>
      <c r="K5777" t="s">
        <v>168</v>
      </c>
      <c r="L5777" t="s">
        <v>82</v>
      </c>
      <c r="M5777" t="s">
        <v>83</v>
      </c>
      <c r="N5777" t="s">
        <v>100</v>
      </c>
      <c r="O5777" t="s">
        <v>85</v>
      </c>
      <c r="P5777" t="s">
        <v>1387</v>
      </c>
      <c r="Q5777" t="s">
        <v>87</v>
      </c>
      <c r="R5777" t="s">
        <v>88</v>
      </c>
      <c r="T5777" t="s">
        <v>89</v>
      </c>
      <c r="U5777" t="s">
        <v>90</v>
      </c>
      <c r="V5777">
        <v>0.31701299999999999</v>
      </c>
      <c r="W5777">
        <v>221.46409700000001</v>
      </c>
      <c r="X5777">
        <v>110.32052400000001</v>
      </c>
      <c r="Y5777">
        <v>61.817534999999999</v>
      </c>
      <c r="Z5777">
        <v>60.549483000000002</v>
      </c>
      <c r="AA5777">
        <v>160.60425499999999</v>
      </c>
      <c r="AB5777">
        <v>163.29831999999999</v>
      </c>
      <c r="AC5777">
        <v>265.26870112462291</v>
      </c>
      <c r="AP5777">
        <v>221.46409700000001</v>
      </c>
      <c r="AQ5777">
        <v>221.46409700000001</v>
      </c>
      <c r="AR5777">
        <v>221.46409700000001</v>
      </c>
      <c r="AS5777">
        <v>221.46409700000001</v>
      </c>
      <c r="AT5777">
        <v>698.59626261383607</v>
      </c>
      <c r="AU5777" t="s">
        <v>6252</v>
      </c>
      <c r="AV5777">
        <v>441</v>
      </c>
      <c r="AW5777">
        <v>1.5841185093284265</v>
      </c>
      <c r="AX5777">
        <v>6.6004937888684431E-2</v>
      </c>
    </row>
    <row r="5778" spans="1:50" hidden="1" x14ac:dyDescent="0.3">
      <c r="A5778" t="s">
        <v>6820</v>
      </c>
      <c r="B5778" t="s">
        <v>6060</v>
      </c>
      <c r="D5778">
        <v>410</v>
      </c>
      <c r="F5778">
        <v>5</v>
      </c>
      <c r="G5778" t="s">
        <v>551</v>
      </c>
      <c r="H5778" t="s">
        <v>78</v>
      </c>
      <c r="I5778" t="s">
        <v>79</v>
      </c>
      <c r="J5778" t="s">
        <v>80</v>
      </c>
      <c r="K5778" t="s">
        <v>121</v>
      </c>
      <c r="L5778" t="s">
        <v>82</v>
      </c>
      <c r="M5778" t="s">
        <v>545</v>
      </c>
      <c r="N5778" t="s">
        <v>84</v>
      </c>
      <c r="O5778" t="s">
        <v>85</v>
      </c>
      <c r="P5778" t="s">
        <v>1387</v>
      </c>
      <c r="Q5778" t="s">
        <v>87</v>
      </c>
      <c r="R5778" t="s">
        <v>155</v>
      </c>
      <c r="T5778" t="s">
        <v>89</v>
      </c>
      <c r="U5778" t="s">
        <v>90</v>
      </c>
      <c r="V5778">
        <v>3.1701299999999999</v>
      </c>
      <c r="W5778">
        <v>0</v>
      </c>
      <c r="X5778">
        <v>1359.9858099999999</v>
      </c>
      <c r="Y5778">
        <v>1757.8371010000001</v>
      </c>
      <c r="Z5778">
        <v>1298.1682410000001</v>
      </c>
      <c r="AA5778">
        <v>0</v>
      </c>
      <c r="AB5778">
        <v>0</v>
      </c>
      <c r="AC5778">
        <v>0</v>
      </c>
      <c r="AP5778">
        <v>0</v>
      </c>
      <c r="AQ5778">
        <v>0</v>
      </c>
      <c r="AR5778">
        <v>0</v>
      </c>
      <c r="AS5778">
        <v>0</v>
      </c>
      <c r="AT5778">
        <v>0</v>
      </c>
      <c r="AU5778" t="s">
        <v>6254</v>
      </c>
      <c r="AV5778">
        <v>60</v>
      </c>
      <c r="AW5778">
        <v>0</v>
      </c>
      <c r="AX5778">
        <v>0</v>
      </c>
    </row>
    <row r="5779" spans="1:50" hidden="1" x14ac:dyDescent="0.3">
      <c r="A5779" t="s">
        <v>6821</v>
      </c>
      <c r="B5779" t="s">
        <v>6060</v>
      </c>
      <c r="D5779">
        <v>411</v>
      </c>
      <c r="F5779">
        <v>5</v>
      </c>
      <c r="G5779" t="s">
        <v>554</v>
      </c>
      <c r="H5779" t="s">
        <v>78</v>
      </c>
      <c r="I5779" t="s">
        <v>79</v>
      </c>
      <c r="J5779" t="s">
        <v>111</v>
      </c>
      <c r="K5779" t="s">
        <v>168</v>
      </c>
      <c r="L5779" t="s">
        <v>82</v>
      </c>
      <c r="M5779" t="s">
        <v>129</v>
      </c>
      <c r="N5779" t="s">
        <v>100</v>
      </c>
      <c r="O5779" t="s">
        <v>85</v>
      </c>
      <c r="P5779" t="s">
        <v>1387</v>
      </c>
      <c r="Q5779" t="s">
        <v>87</v>
      </c>
      <c r="R5779" t="s">
        <v>88</v>
      </c>
      <c r="T5779" t="s">
        <v>89</v>
      </c>
      <c r="U5779" t="s">
        <v>90</v>
      </c>
      <c r="V5779">
        <v>0.31701299999999999</v>
      </c>
      <c r="W5779">
        <v>358.12614400000001</v>
      </c>
      <c r="X5779">
        <v>181.01442299999999</v>
      </c>
      <c r="Y5779">
        <v>103.346238</v>
      </c>
      <c r="Z5779">
        <v>156.604422</v>
      </c>
      <c r="AA5779">
        <v>302.94911100000002</v>
      </c>
      <c r="AB5779">
        <v>360.20604700000001</v>
      </c>
      <c r="AC5779">
        <v>529.77896857816484</v>
      </c>
      <c r="AP5779">
        <v>358.12614400000001</v>
      </c>
      <c r="AQ5779">
        <v>358.12614400000001</v>
      </c>
      <c r="AR5779">
        <v>358.12614400000001</v>
      </c>
      <c r="AS5779">
        <v>358.12614400000001</v>
      </c>
      <c r="AT5779">
        <v>1129.6891420856559</v>
      </c>
      <c r="AU5779" t="s">
        <v>6256</v>
      </c>
      <c r="AV5779">
        <v>441</v>
      </c>
      <c r="AW5779">
        <v>2.5616533834141859</v>
      </c>
      <c r="AX5779">
        <v>0.10673555764225774</v>
      </c>
    </row>
    <row r="5780" spans="1:50" hidden="1" x14ac:dyDescent="0.3">
      <c r="A5780" t="s">
        <v>6822</v>
      </c>
      <c r="B5780" t="s">
        <v>6060</v>
      </c>
      <c r="D5780">
        <v>412</v>
      </c>
      <c r="F5780">
        <v>5</v>
      </c>
      <c r="G5780" t="s">
        <v>557</v>
      </c>
      <c r="H5780" t="s">
        <v>78</v>
      </c>
      <c r="I5780" t="s">
        <v>79</v>
      </c>
      <c r="J5780" t="s">
        <v>111</v>
      </c>
      <c r="K5780" t="s">
        <v>168</v>
      </c>
      <c r="L5780" t="s">
        <v>82</v>
      </c>
      <c r="M5780" t="s">
        <v>113</v>
      </c>
      <c r="N5780" t="s">
        <v>100</v>
      </c>
      <c r="O5780" t="s">
        <v>85</v>
      </c>
      <c r="P5780" t="s">
        <v>1387</v>
      </c>
      <c r="Q5780" t="s">
        <v>87</v>
      </c>
      <c r="R5780" t="s">
        <v>88</v>
      </c>
      <c r="T5780" t="s">
        <v>89</v>
      </c>
      <c r="U5780" t="s">
        <v>90</v>
      </c>
      <c r="V5780">
        <v>0.31701299999999999</v>
      </c>
      <c r="W5780">
        <v>468.00987800000001</v>
      </c>
      <c r="X5780">
        <v>207.96052800000001</v>
      </c>
      <c r="Y5780">
        <v>161.99364299999999</v>
      </c>
      <c r="Z5780">
        <v>172.138059</v>
      </c>
      <c r="AA5780">
        <v>339.56106599999998</v>
      </c>
      <c r="AB5780">
        <v>372.677752</v>
      </c>
      <c r="AC5780">
        <v>550.09889442707879</v>
      </c>
      <c r="AP5780">
        <v>468.00987800000001</v>
      </c>
      <c r="AQ5780">
        <v>468.00987800000001</v>
      </c>
      <c r="AR5780">
        <v>468.00987800000001</v>
      </c>
      <c r="AS5780">
        <v>468.00987800000001</v>
      </c>
      <c r="AT5780">
        <v>1476.3113121543913</v>
      </c>
      <c r="AU5780" t="s">
        <v>6258</v>
      </c>
      <c r="AV5780">
        <v>441</v>
      </c>
      <c r="AW5780">
        <v>3.3476446987627919</v>
      </c>
      <c r="AX5780">
        <v>0.13948519578178301</v>
      </c>
    </row>
    <row r="5781" spans="1:50" hidden="1" x14ac:dyDescent="0.3">
      <c r="A5781" t="s">
        <v>6823</v>
      </c>
      <c r="B5781" t="s">
        <v>6060</v>
      </c>
      <c r="D5781">
        <v>413</v>
      </c>
      <c r="F5781">
        <v>5</v>
      </c>
      <c r="G5781" t="s">
        <v>560</v>
      </c>
      <c r="H5781" t="s">
        <v>78</v>
      </c>
      <c r="I5781" t="s">
        <v>79</v>
      </c>
      <c r="J5781" t="s">
        <v>111</v>
      </c>
      <c r="K5781" t="s">
        <v>387</v>
      </c>
      <c r="L5781" t="s">
        <v>388</v>
      </c>
      <c r="M5781" t="s">
        <v>113</v>
      </c>
      <c r="N5781" t="s">
        <v>100</v>
      </c>
      <c r="O5781" t="s">
        <v>85</v>
      </c>
      <c r="P5781" t="s">
        <v>1387</v>
      </c>
      <c r="Q5781" t="s">
        <v>87</v>
      </c>
      <c r="R5781" t="s">
        <v>88</v>
      </c>
      <c r="T5781" t="s">
        <v>89</v>
      </c>
      <c r="U5781" t="s">
        <v>90</v>
      </c>
      <c r="V5781">
        <v>0.211342</v>
      </c>
      <c r="W5781">
        <v>447.58682599999997</v>
      </c>
      <c r="X5781">
        <v>197.88655900000001</v>
      </c>
      <c r="Y5781">
        <v>214.51213000000001</v>
      </c>
      <c r="Z5781">
        <v>300.52832599999999</v>
      </c>
      <c r="AA5781">
        <v>367.27593300000001</v>
      </c>
      <c r="AB5781">
        <v>320.75735719999994</v>
      </c>
      <c r="AC5781">
        <v>682.17576227359541</v>
      </c>
      <c r="AP5781">
        <v>447.58682599999997</v>
      </c>
      <c r="AQ5781">
        <v>447.58682599999997</v>
      </c>
      <c r="AR5781">
        <v>447.58682599999997</v>
      </c>
      <c r="AS5781">
        <v>447.58682599999997</v>
      </c>
      <c r="AT5781">
        <v>2117.8318838659611</v>
      </c>
      <c r="AU5781" t="s">
        <v>6260</v>
      </c>
      <c r="AV5781">
        <v>672</v>
      </c>
      <c r="AW5781">
        <v>3.1515355414672039</v>
      </c>
      <c r="AX5781">
        <v>0.13131398089446683</v>
      </c>
    </row>
    <row r="5782" spans="1:50" hidden="1" x14ac:dyDescent="0.3">
      <c r="A5782" t="s">
        <v>6824</v>
      </c>
      <c r="B5782" t="s">
        <v>6060</v>
      </c>
      <c r="D5782">
        <v>414</v>
      </c>
      <c r="F5782">
        <v>5</v>
      </c>
      <c r="G5782" t="s">
        <v>563</v>
      </c>
      <c r="H5782" t="s">
        <v>78</v>
      </c>
      <c r="I5782" t="s">
        <v>79</v>
      </c>
      <c r="J5782" t="s">
        <v>111</v>
      </c>
      <c r="K5782" t="s">
        <v>387</v>
      </c>
      <c r="L5782" t="s">
        <v>388</v>
      </c>
      <c r="M5782" t="s">
        <v>129</v>
      </c>
      <c r="N5782" t="s">
        <v>100</v>
      </c>
      <c r="O5782" t="s">
        <v>85</v>
      </c>
      <c r="P5782" t="s">
        <v>1387</v>
      </c>
      <c r="Q5782" t="s">
        <v>87</v>
      </c>
      <c r="R5782" t="s">
        <v>88</v>
      </c>
      <c r="T5782" t="s">
        <v>89</v>
      </c>
      <c r="U5782" t="s">
        <v>90</v>
      </c>
      <c r="V5782">
        <v>0.211342</v>
      </c>
      <c r="W5782">
        <v>589.90432999999996</v>
      </c>
      <c r="X5782">
        <v>155.82950299999999</v>
      </c>
      <c r="Y5782">
        <v>131.243382</v>
      </c>
      <c r="Z5782">
        <v>225.14967899999999</v>
      </c>
      <c r="AA5782">
        <v>180.83797000000001</v>
      </c>
      <c r="AB5782">
        <v>191.77894119999996</v>
      </c>
      <c r="AC5782">
        <v>634.73178669584593</v>
      </c>
      <c r="AP5782">
        <v>589.90432999999996</v>
      </c>
      <c r="AQ5782">
        <v>589.90432999999996</v>
      </c>
      <c r="AR5782">
        <v>589.90432999999996</v>
      </c>
      <c r="AS5782">
        <v>589.90432999999996</v>
      </c>
      <c r="AT5782">
        <v>2791.2309432105308</v>
      </c>
      <c r="AU5782" t="s">
        <v>6262</v>
      </c>
      <c r="AV5782">
        <v>672</v>
      </c>
      <c r="AW5782">
        <v>4.1536174750156709</v>
      </c>
      <c r="AX5782">
        <v>0.17306739479231961</v>
      </c>
    </row>
    <row r="5783" spans="1:50" hidden="1" x14ac:dyDescent="0.3">
      <c r="A5783" t="s">
        <v>6825</v>
      </c>
      <c r="B5783" t="s">
        <v>6060</v>
      </c>
      <c r="D5783">
        <v>415</v>
      </c>
      <c r="F5783">
        <v>5</v>
      </c>
      <c r="G5783" t="s">
        <v>566</v>
      </c>
      <c r="H5783" t="s">
        <v>78</v>
      </c>
      <c r="I5783" t="s">
        <v>79</v>
      </c>
      <c r="J5783" t="s">
        <v>436</v>
      </c>
      <c r="K5783" t="s">
        <v>387</v>
      </c>
      <c r="L5783" t="s">
        <v>388</v>
      </c>
      <c r="M5783" t="s">
        <v>129</v>
      </c>
      <c r="N5783" t="s">
        <v>100</v>
      </c>
      <c r="O5783" t="s">
        <v>85</v>
      </c>
      <c r="P5783" t="s">
        <v>1387</v>
      </c>
      <c r="Q5783" t="s">
        <v>271</v>
      </c>
      <c r="R5783" t="s">
        <v>107</v>
      </c>
      <c r="T5783" t="s">
        <v>89</v>
      </c>
      <c r="U5783" t="s">
        <v>90</v>
      </c>
      <c r="V5783">
        <v>0.211342</v>
      </c>
      <c r="W5783">
        <v>0</v>
      </c>
      <c r="X5783">
        <v>0</v>
      </c>
      <c r="Y5783">
        <v>0</v>
      </c>
      <c r="Z5783">
        <v>7.1856280000000003</v>
      </c>
      <c r="AA5783">
        <v>0</v>
      </c>
      <c r="AB5783">
        <v>0</v>
      </c>
      <c r="AC5783">
        <v>0</v>
      </c>
      <c r="AP5783">
        <v>0</v>
      </c>
      <c r="AQ5783">
        <v>0</v>
      </c>
      <c r="AR5783">
        <v>0</v>
      </c>
      <c r="AS5783">
        <v>0</v>
      </c>
      <c r="AT5783">
        <v>0</v>
      </c>
      <c r="AU5783" t="s">
        <v>6264</v>
      </c>
      <c r="AV5783">
        <v>189</v>
      </c>
      <c r="AW5783">
        <v>0</v>
      </c>
      <c r="AX5783">
        <v>0</v>
      </c>
    </row>
    <row r="5784" spans="1:50" hidden="1" x14ac:dyDescent="0.3">
      <c r="A5784" t="s">
        <v>6826</v>
      </c>
      <c r="B5784" t="s">
        <v>6060</v>
      </c>
      <c r="D5784">
        <v>416</v>
      </c>
      <c r="F5784">
        <v>5</v>
      </c>
      <c r="G5784" t="s">
        <v>569</v>
      </c>
      <c r="H5784" t="s">
        <v>78</v>
      </c>
      <c r="I5784" t="s">
        <v>79</v>
      </c>
      <c r="J5784" t="s">
        <v>436</v>
      </c>
      <c r="K5784" t="s">
        <v>387</v>
      </c>
      <c r="L5784" t="s">
        <v>388</v>
      </c>
      <c r="M5784" t="s">
        <v>113</v>
      </c>
      <c r="N5784" t="s">
        <v>100</v>
      </c>
      <c r="O5784" t="s">
        <v>85</v>
      </c>
      <c r="P5784" t="s">
        <v>1387</v>
      </c>
      <c r="Q5784" t="s">
        <v>271</v>
      </c>
      <c r="R5784" t="s">
        <v>107</v>
      </c>
      <c r="T5784" t="s">
        <v>89</v>
      </c>
      <c r="U5784" t="s">
        <v>90</v>
      </c>
      <c r="V5784">
        <v>0.211342</v>
      </c>
      <c r="W5784">
        <v>0</v>
      </c>
      <c r="X5784">
        <v>0</v>
      </c>
      <c r="Y5784">
        <v>0</v>
      </c>
      <c r="Z5784">
        <v>7.8196539999999999</v>
      </c>
      <c r="AA5784">
        <v>0</v>
      </c>
      <c r="AB5784">
        <v>0</v>
      </c>
      <c r="AC5784">
        <v>0</v>
      </c>
      <c r="AP5784">
        <v>0</v>
      </c>
      <c r="AQ5784">
        <v>0</v>
      </c>
      <c r="AR5784">
        <v>0</v>
      </c>
      <c r="AS5784">
        <v>0</v>
      </c>
      <c r="AT5784">
        <v>0</v>
      </c>
      <c r="AU5784" t="s">
        <v>6266</v>
      </c>
      <c r="AV5784">
        <v>189</v>
      </c>
      <c r="AW5784">
        <v>0</v>
      </c>
      <c r="AX5784">
        <v>0</v>
      </c>
    </row>
    <row r="5785" spans="1:50" hidden="1" x14ac:dyDescent="0.3">
      <c r="A5785" t="s">
        <v>6827</v>
      </c>
      <c r="B5785" t="s">
        <v>6060</v>
      </c>
      <c r="D5785">
        <v>420</v>
      </c>
      <c r="F5785">
        <v>5</v>
      </c>
      <c r="G5785" t="s">
        <v>572</v>
      </c>
      <c r="H5785" t="s">
        <v>78</v>
      </c>
      <c r="I5785" t="s">
        <v>79</v>
      </c>
      <c r="J5785" t="s">
        <v>111</v>
      </c>
      <c r="K5785" t="s">
        <v>168</v>
      </c>
      <c r="L5785" t="s">
        <v>82</v>
      </c>
      <c r="M5785" t="s">
        <v>129</v>
      </c>
      <c r="N5785" t="s">
        <v>100</v>
      </c>
      <c r="O5785" t="s">
        <v>85</v>
      </c>
      <c r="P5785" t="s">
        <v>1387</v>
      </c>
      <c r="Q5785" t="s">
        <v>271</v>
      </c>
      <c r="R5785" t="s">
        <v>155</v>
      </c>
      <c r="T5785" t="s">
        <v>89</v>
      </c>
      <c r="U5785" t="s">
        <v>90</v>
      </c>
      <c r="V5785">
        <v>0.31701299999999999</v>
      </c>
      <c r="W5785">
        <v>0</v>
      </c>
      <c r="X5785">
        <v>282.14158300000003</v>
      </c>
      <c r="Y5785">
        <v>246.63611900000001</v>
      </c>
      <c r="Z5785">
        <v>221.90910400000001</v>
      </c>
      <c r="AA5785">
        <v>0</v>
      </c>
      <c r="AB5785">
        <v>0</v>
      </c>
      <c r="AC5785">
        <v>0</v>
      </c>
      <c r="AP5785">
        <v>0</v>
      </c>
      <c r="AQ5785">
        <v>0</v>
      </c>
      <c r="AR5785">
        <v>0</v>
      </c>
      <c r="AS5785">
        <v>0</v>
      </c>
      <c r="AT5785">
        <v>0</v>
      </c>
      <c r="AU5785" t="s">
        <v>6268</v>
      </c>
      <c r="AV5785">
        <v>441</v>
      </c>
      <c r="AW5785">
        <v>0</v>
      </c>
      <c r="AX5785">
        <v>0</v>
      </c>
    </row>
    <row r="5786" spans="1:50" hidden="1" x14ac:dyDescent="0.3">
      <c r="A5786" t="s">
        <v>6828</v>
      </c>
      <c r="B5786" t="s">
        <v>6060</v>
      </c>
      <c r="D5786">
        <v>421</v>
      </c>
      <c r="F5786">
        <v>5</v>
      </c>
      <c r="G5786" t="s">
        <v>575</v>
      </c>
      <c r="H5786" t="s">
        <v>78</v>
      </c>
      <c r="I5786" t="s">
        <v>79</v>
      </c>
      <c r="J5786" t="s">
        <v>111</v>
      </c>
      <c r="K5786" t="s">
        <v>168</v>
      </c>
      <c r="L5786" t="s">
        <v>82</v>
      </c>
      <c r="M5786" t="s">
        <v>113</v>
      </c>
      <c r="N5786" t="s">
        <v>100</v>
      </c>
      <c r="O5786" t="s">
        <v>85</v>
      </c>
      <c r="P5786" t="s">
        <v>1387</v>
      </c>
      <c r="Q5786" t="s">
        <v>271</v>
      </c>
      <c r="R5786" t="s">
        <v>155</v>
      </c>
      <c r="T5786" t="s">
        <v>89</v>
      </c>
      <c r="U5786" t="s">
        <v>90</v>
      </c>
      <c r="V5786">
        <v>0.31701299999999999</v>
      </c>
      <c r="W5786">
        <v>0</v>
      </c>
      <c r="X5786">
        <v>340.78898500000003</v>
      </c>
      <c r="Y5786">
        <v>263.75482199999999</v>
      </c>
      <c r="Z5786">
        <v>224.12819400000001</v>
      </c>
      <c r="AA5786">
        <v>0</v>
      </c>
      <c r="AB5786">
        <v>0</v>
      </c>
      <c r="AC5786">
        <v>0</v>
      </c>
      <c r="AP5786">
        <v>0</v>
      </c>
      <c r="AQ5786">
        <v>0</v>
      </c>
      <c r="AR5786">
        <v>0</v>
      </c>
      <c r="AS5786">
        <v>0</v>
      </c>
      <c r="AT5786">
        <v>0</v>
      </c>
      <c r="AU5786" t="s">
        <v>6270</v>
      </c>
      <c r="AV5786">
        <v>441</v>
      </c>
      <c r="AW5786">
        <v>0</v>
      </c>
      <c r="AX5786">
        <v>0</v>
      </c>
    </row>
    <row r="5787" spans="1:50" hidden="1" x14ac:dyDescent="0.3">
      <c r="A5787" t="s">
        <v>6829</v>
      </c>
      <c r="B5787" t="s">
        <v>6060</v>
      </c>
      <c r="D5787">
        <v>422</v>
      </c>
      <c r="F5787">
        <v>5</v>
      </c>
      <c r="G5787" t="s">
        <v>578</v>
      </c>
      <c r="H5787" t="s">
        <v>78</v>
      </c>
      <c r="I5787" t="s">
        <v>79</v>
      </c>
      <c r="J5787" t="s">
        <v>80</v>
      </c>
      <c r="K5787" t="s">
        <v>168</v>
      </c>
      <c r="L5787" t="s">
        <v>82</v>
      </c>
      <c r="M5787" t="s">
        <v>83</v>
      </c>
      <c r="N5787" t="s">
        <v>100</v>
      </c>
      <c r="O5787" t="s">
        <v>85</v>
      </c>
      <c r="P5787" t="s">
        <v>1387</v>
      </c>
      <c r="Q5787" t="s">
        <v>271</v>
      </c>
      <c r="R5787" t="s">
        <v>155</v>
      </c>
      <c r="T5787" t="s">
        <v>89</v>
      </c>
      <c r="U5787" t="s">
        <v>90</v>
      </c>
      <c r="V5787">
        <v>0.31701299999999999</v>
      </c>
      <c r="W5787">
        <v>0</v>
      </c>
      <c r="X5787">
        <v>77.034161999999995</v>
      </c>
      <c r="Y5787">
        <v>59.598444999999998</v>
      </c>
      <c r="Z5787">
        <v>47.868963999999998</v>
      </c>
      <c r="AA5787">
        <v>0</v>
      </c>
      <c r="AB5787">
        <v>0</v>
      </c>
      <c r="AC5787">
        <v>0</v>
      </c>
      <c r="AP5787">
        <v>0</v>
      </c>
      <c r="AQ5787">
        <v>0</v>
      </c>
      <c r="AR5787">
        <v>0</v>
      </c>
      <c r="AS5787">
        <v>0</v>
      </c>
      <c r="AT5787">
        <v>0</v>
      </c>
      <c r="AU5787" t="s">
        <v>6272</v>
      </c>
      <c r="AV5787">
        <v>441</v>
      </c>
      <c r="AW5787">
        <v>0</v>
      </c>
      <c r="AX5787">
        <v>0</v>
      </c>
    </row>
    <row r="5788" spans="1:50" hidden="1" x14ac:dyDescent="0.3">
      <c r="A5788" t="s">
        <v>6830</v>
      </c>
      <c r="B5788" t="s">
        <v>6060</v>
      </c>
      <c r="D5788">
        <v>425</v>
      </c>
      <c r="F5788">
        <v>5</v>
      </c>
      <c r="G5788" t="s">
        <v>581</v>
      </c>
      <c r="H5788" t="s">
        <v>78</v>
      </c>
      <c r="I5788" t="s">
        <v>79</v>
      </c>
      <c r="J5788" t="s">
        <v>80</v>
      </c>
      <c r="K5788" t="s">
        <v>168</v>
      </c>
      <c r="L5788" t="s">
        <v>82</v>
      </c>
      <c r="M5788" t="s">
        <v>582</v>
      </c>
      <c r="N5788" t="s">
        <v>100</v>
      </c>
      <c r="O5788" t="s">
        <v>85</v>
      </c>
      <c r="P5788" t="s">
        <v>1387</v>
      </c>
      <c r="Q5788" t="s">
        <v>87</v>
      </c>
      <c r="R5788" t="s">
        <v>107</v>
      </c>
      <c r="T5788" t="s">
        <v>89</v>
      </c>
      <c r="U5788" t="s">
        <v>90</v>
      </c>
      <c r="V5788">
        <v>0.31701299999999999</v>
      </c>
      <c r="W5788">
        <v>202.41221999999999</v>
      </c>
      <c r="X5788">
        <v>204.79039800000001</v>
      </c>
      <c r="Y5788">
        <v>0</v>
      </c>
      <c r="Z5788">
        <v>0</v>
      </c>
      <c r="AA5788">
        <v>145.84274400000001</v>
      </c>
      <c r="AB5788">
        <v>199.05210600000001</v>
      </c>
      <c r="AC5788">
        <v>149.07452660734015</v>
      </c>
      <c r="AP5788">
        <v>202.41221999999999</v>
      </c>
      <c r="AQ5788">
        <v>202.41221999999999</v>
      </c>
      <c r="AR5788">
        <v>202.41221999999999</v>
      </c>
      <c r="AS5788">
        <v>202.41221999999999</v>
      </c>
      <c r="AT5788">
        <v>638.49816884481072</v>
      </c>
      <c r="AU5788" t="s">
        <v>6274</v>
      </c>
      <c r="AV5788">
        <v>441</v>
      </c>
      <c r="AW5788">
        <v>1.4478416527093214</v>
      </c>
      <c r="AX5788">
        <v>6.0326735529555059E-2</v>
      </c>
    </row>
    <row r="5789" spans="1:50" hidden="1" x14ac:dyDescent="0.3">
      <c r="A5789" t="s">
        <v>6831</v>
      </c>
      <c r="B5789" t="s">
        <v>6060</v>
      </c>
      <c r="D5789">
        <v>426</v>
      </c>
      <c r="F5789">
        <v>5</v>
      </c>
      <c r="G5789" t="s">
        <v>585</v>
      </c>
      <c r="H5789" t="s">
        <v>78</v>
      </c>
      <c r="I5789" t="s">
        <v>79</v>
      </c>
      <c r="J5789" t="s">
        <v>80</v>
      </c>
      <c r="K5789" t="s">
        <v>81</v>
      </c>
      <c r="L5789" t="s">
        <v>82</v>
      </c>
      <c r="M5789" t="s">
        <v>582</v>
      </c>
      <c r="N5789" t="s">
        <v>84</v>
      </c>
      <c r="O5789" t="s">
        <v>85</v>
      </c>
      <c r="P5789" t="s">
        <v>1387</v>
      </c>
      <c r="Q5789" t="s">
        <v>87</v>
      </c>
      <c r="R5789" t="s">
        <v>107</v>
      </c>
      <c r="T5789" t="s">
        <v>89</v>
      </c>
      <c r="U5789" t="s">
        <v>90</v>
      </c>
      <c r="V5789">
        <v>2.1134200000000001</v>
      </c>
      <c r="W5789">
        <v>892.13395400000002</v>
      </c>
      <c r="X5789">
        <v>1007.044632</v>
      </c>
      <c r="Y5789">
        <v>0</v>
      </c>
      <c r="Z5789">
        <v>0</v>
      </c>
      <c r="AA5789">
        <v>787.44774900000004</v>
      </c>
      <c r="AB5789">
        <v>1091.1605999999999</v>
      </c>
      <c r="AC5789">
        <v>280.48481211442657</v>
      </c>
      <c r="AP5789">
        <v>892.13395400000002</v>
      </c>
      <c r="AQ5789">
        <v>892.13395400000002</v>
      </c>
      <c r="AR5789">
        <v>892.13395400000002</v>
      </c>
      <c r="AS5789">
        <v>892.13395400000002</v>
      </c>
      <c r="AT5789">
        <v>422.12809285423623</v>
      </c>
      <c r="AU5789" t="s">
        <v>6276</v>
      </c>
      <c r="AV5789">
        <v>80</v>
      </c>
      <c r="AW5789">
        <v>5.276601160677953</v>
      </c>
      <c r="AX5789">
        <v>0.2198583816949147</v>
      </c>
    </row>
    <row r="5790" spans="1:50" hidden="1" x14ac:dyDescent="0.3">
      <c r="A5790" t="s">
        <v>6832</v>
      </c>
      <c r="B5790" t="s">
        <v>6060</v>
      </c>
      <c r="D5790">
        <v>427</v>
      </c>
      <c r="F5790">
        <v>5</v>
      </c>
      <c r="G5790" t="s">
        <v>588</v>
      </c>
      <c r="H5790" t="s">
        <v>78</v>
      </c>
      <c r="I5790" t="s">
        <v>79</v>
      </c>
      <c r="J5790" t="s">
        <v>80</v>
      </c>
      <c r="K5790" t="s">
        <v>121</v>
      </c>
      <c r="L5790" t="s">
        <v>82</v>
      </c>
      <c r="M5790" t="s">
        <v>582</v>
      </c>
      <c r="N5790" t="s">
        <v>84</v>
      </c>
      <c r="O5790" t="s">
        <v>85</v>
      </c>
      <c r="P5790" t="s">
        <v>1387</v>
      </c>
      <c r="Q5790" t="s">
        <v>87</v>
      </c>
      <c r="R5790" t="s">
        <v>107</v>
      </c>
      <c r="T5790" t="s">
        <v>89</v>
      </c>
      <c r="U5790" t="s">
        <v>90</v>
      </c>
      <c r="V5790">
        <v>3.1701299999999999</v>
      </c>
      <c r="W5790">
        <v>2372.1728600000001</v>
      </c>
      <c r="X5790">
        <v>1954.38517</v>
      </c>
      <c r="Y5790">
        <v>0</v>
      </c>
      <c r="Z5790">
        <v>0</v>
      </c>
      <c r="AA5790">
        <v>1503.7796510000001</v>
      </c>
      <c r="AB5790">
        <v>3288.4063259999998</v>
      </c>
      <c r="AC5790">
        <v>834.2436955427346</v>
      </c>
      <c r="AP5790">
        <v>2372.1728600000001</v>
      </c>
      <c r="AQ5790">
        <v>2372.1728600000001</v>
      </c>
      <c r="AR5790">
        <v>2372.1728600000001</v>
      </c>
      <c r="AS5790">
        <v>2372.1728600000001</v>
      </c>
      <c r="AT5790">
        <v>748.28882727206781</v>
      </c>
      <c r="AU5790" t="s">
        <v>6278</v>
      </c>
      <c r="AV5790">
        <v>60</v>
      </c>
      <c r="AW5790">
        <v>12.471480454534463</v>
      </c>
      <c r="AX5790">
        <v>0.519645018938936</v>
      </c>
    </row>
    <row r="5791" spans="1:50" hidden="1" x14ac:dyDescent="0.3">
      <c r="A5791" t="s">
        <v>6833</v>
      </c>
      <c r="B5791" t="s">
        <v>6060</v>
      </c>
      <c r="D5791">
        <v>501</v>
      </c>
      <c r="F5791">
        <v>5</v>
      </c>
      <c r="G5791" t="s">
        <v>599</v>
      </c>
      <c r="H5791" t="s">
        <v>94</v>
      </c>
      <c r="I5791" t="s">
        <v>104</v>
      </c>
      <c r="J5791" t="s">
        <v>210</v>
      </c>
      <c r="K5791" t="s">
        <v>97</v>
      </c>
      <c r="L5791" t="s">
        <v>98</v>
      </c>
      <c r="M5791" t="s">
        <v>513</v>
      </c>
      <c r="N5791" t="s">
        <v>100</v>
      </c>
      <c r="O5791" t="s">
        <v>85</v>
      </c>
      <c r="P5791" t="s">
        <v>1387</v>
      </c>
      <c r="Q5791" t="s">
        <v>87</v>
      </c>
      <c r="R5791" t="s">
        <v>88</v>
      </c>
      <c r="T5791" t="s">
        <v>89</v>
      </c>
      <c r="U5791" t="s">
        <v>90</v>
      </c>
      <c r="V5791">
        <v>0.80310000000000004</v>
      </c>
      <c r="W5791">
        <v>1243.6955033568613</v>
      </c>
      <c r="X5791">
        <v>1127.150707</v>
      </c>
      <c r="Y5791">
        <v>1322.705547</v>
      </c>
      <c r="Z5791">
        <v>1455.8193229999999</v>
      </c>
      <c r="AA5791">
        <v>1114.4429</v>
      </c>
      <c r="AB5791">
        <v>1036.4129194640511</v>
      </c>
      <c r="AC5791">
        <v>1329.5036474105627</v>
      </c>
      <c r="AP5791">
        <v>1554.891635</v>
      </c>
      <c r="AQ5791">
        <v>1243.6955033568613</v>
      </c>
      <c r="AR5791">
        <v>1243.6955033568613</v>
      </c>
      <c r="AS5791">
        <v>1243.6955033568613</v>
      </c>
      <c r="AT5791">
        <v>1548.6184825760943</v>
      </c>
      <c r="AU5791" t="s">
        <v>6280</v>
      </c>
      <c r="AV5791">
        <v>50</v>
      </c>
      <c r="AW5791">
        <v>30.972369651521884</v>
      </c>
      <c r="AX5791">
        <v>1.2905154021467451</v>
      </c>
    </row>
    <row r="5792" spans="1:50" hidden="1" x14ac:dyDescent="0.3">
      <c r="A5792" t="s">
        <v>6834</v>
      </c>
      <c r="B5792" t="s">
        <v>6060</v>
      </c>
      <c r="D5792">
        <v>510</v>
      </c>
      <c r="F5792">
        <v>5</v>
      </c>
      <c r="G5792" t="s">
        <v>602</v>
      </c>
      <c r="H5792" t="s">
        <v>94</v>
      </c>
      <c r="I5792" t="s">
        <v>104</v>
      </c>
      <c r="J5792" t="s">
        <v>210</v>
      </c>
      <c r="K5792" t="s">
        <v>168</v>
      </c>
      <c r="L5792" t="s">
        <v>82</v>
      </c>
      <c r="M5792" t="s">
        <v>513</v>
      </c>
      <c r="N5792" t="s">
        <v>100</v>
      </c>
      <c r="O5792" t="s">
        <v>85</v>
      </c>
      <c r="P5792" t="s">
        <v>1387</v>
      </c>
      <c r="Q5792" t="s">
        <v>87</v>
      </c>
      <c r="R5792" t="s">
        <v>215</v>
      </c>
      <c r="T5792" t="s">
        <v>89</v>
      </c>
      <c r="U5792" t="s">
        <v>90</v>
      </c>
      <c r="V5792">
        <v>0.31701299999999999</v>
      </c>
      <c r="W5792">
        <v>1179.747764</v>
      </c>
      <c r="X5792">
        <v>723.74068399999999</v>
      </c>
      <c r="Y5792">
        <v>635.29405699999995</v>
      </c>
      <c r="Z5792">
        <v>460.14437099999998</v>
      </c>
      <c r="AA5792">
        <v>899.36061400000006</v>
      </c>
      <c r="AB5792">
        <v>1109.0635406363156</v>
      </c>
      <c r="AC5792">
        <v>1104.614621412913</v>
      </c>
      <c r="AP5792">
        <v>1179.747764</v>
      </c>
      <c r="AQ5792">
        <v>1179.747764</v>
      </c>
      <c r="AR5792">
        <v>1179.747764</v>
      </c>
      <c r="AS5792">
        <v>1179.747764</v>
      </c>
      <c r="AT5792">
        <v>3721.4491645453027</v>
      </c>
      <c r="AU5792" t="s">
        <v>6282</v>
      </c>
      <c r="AV5792">
        <v>423</v>
      </c>
      <c r="AW5792">
        <v>8.7977521620456329</v>
      </c>
      <c r="AX5792">
        <v>0.36657300675190135</v>
      </c>
    </row>
    <row r="5793" spans="1:50" hidden="1" x14ac:dyDescent="0.3">
      <c r="A5793" t="s">
        <v>6835</v>
      </c>
      <c r="B5793" t="s">
        <v>6060</v>
      </c>
      <c r="D5793">
        <v>511</v>
      </c>
      <c r="F5793">
        <v>5</v>
      </c>
      <c r="G5793" t="s">
        <v>605</v>
      </c>
      <c r="H5793" t="s">
        <v>94</v>
      </c>
      <c r="I5793" t="s">
        <v>104</v>
      </c>
      <c r="J5793" t="s">
        <v>210</v>
      </c>
      <c r="K5793" t="s">
        <v>168</v>
      </c>
      <c r="L5793" t="s">
        <v>82</v>
      </c>
      <c r="M5793" t="s">
        <v>513</v>
      </c>
      <c r="N5793" t="s">
        <v>100</v>
      </c>
      <c r="O5793" t="s">
        <v>85</v>
      </c>
      <c r="P5793" t="s">
        <v>1387</v>
      </c>
      <c r="Q5793" t="s">
        <v>271</v>
      </c>
      <c r="R5793" t="s">
        <v>107</v>
      </c>
      <c r="T5793" t="s">
        <v>89</v>
      </c>
      <c r="U5793" t="s">
        <v>90</v>
      </c>
      <c r="V5793">
        <v>0.31701299999999999</v>
      </c>
      <c r="W5793">
        <v>0</v>
      </c>
      <c r="X5793">
        <v>682.84602700000005</v>
      </c>
      <c r="Y5793">
        <v>256.14650999999998</v>
      </c>
      <c r="Z5793">
        <v>324.62131499999998</v>
      </c>
      <c r="AA5793">
        <v>0</v>
      </c>
      <c r="AB5793">
        <v>0</v>
      </c>
      <c r="AC5793">
        <v>0</v>
      </c>
      <c r="AP5793">
        <v>0</v>
      </c>
      <c r="AQ5793">
        <v>0</v>
      </c>
      <c r="AR5793">
        <v>0</v>
      </c>
      <c r="AS5793">
        <v>0</v>
      </c>
      <c r="AT5793">
        <v>0</v>
      </c>
      <c r="AU5793" t="s">
        <v>6284</v>
      </c>
      <c r="AV5793">
        <v>423</v>
      </c>
      <c r="AW5793">
        <v>0</v>
      </c>
      <c r="AX5793">
        <v>0</v>
      </c>
    </row>
    <row r="5794" spans="1:50" hidden="1" x14ac:dyDescent="0.3">
      <c r="A5794" t="s">
        <v>6836</v>
      </c>
      <c r="B5794" t="s">
        <v>6060</v>
      </c>
      <c r="D5794">
        <v>517</v>
      </c>
      <c r="F5794">
        <v>5</v>
      </c>
      <c r="G5794" t="s">
        <v>608</v>
      </c>
      <c r="H5794" t="s">
        <v>94</v>
      </c>
      <c r="I5794" t="s">
        <v>104</v>
      </c>
      <c r="J5794" t="s">
        <v>210</v>
      </c>
      <c r="K5794" t="s">
        <v>125</v>
      </c>
      <c r="L5794" t="s">
        <v>82</v>
      </c>
      <c r="M5794" t="s">
        <v>513</v>
      </c>
      <c r="N5794" t="s">
        <v>100</v>
      </c>
      <c r="O5794" t="s">
        <v>85</v>
      </c>
      <c r="P5794" t="s">
        <v>1387</v>
      </c>
      <c r="Q5794" t="s">
        <v>87</v>
      </c>
      <c r="R5794" t="s">
        <v>215</v>
      </c>
      <c r="T5794" t="s">
        <v>89</v>
      </c>
      <c r="U5794" t="s">
        <v>90</v>
      </c>
      <c r="V5794">
        <v>0.52835500000000002</v>
      </c>
      <c r="W5794">
        <v>1816.978912</v>
      </c>
      <c r="X5794">
        <v>954.73748799999998</v>
      </c>
      <c r="Y5794">
        <v>901.37363400000004</v>
      </c>
      <c r="Z5794">
        <v>906.39300900000001</v>
      </c>
      <c r="AA5794">
        <v>1251.8045549999999</v>
      </c>
      <c r="AB5794">
        <v>1602.137733338765</v>
      </c>
      <c r="AC5794">
        <v>1394.7481537601054</v>
      </c>
      <c r="AP5794">
        <v>1816.978912</v>
      </c>
      <c r="AQ5794">
        <v>1816.978912</v>
      </c>
      <c r="AR5794">
        <v>1816.978912</v>
      </c>
      <c r="AS5794">
        <v>1816.978912</v>
      </c>
      <c r="AT5794">
        <v>3438.9357761353635</v>
      </c>
      <c r="AU5794" t="s">
        <v>6286</v>
      </c>
      <c r="AV5794">
        <v>270</v>
      </c>
      <c r="AW5794">
        <v>12.736799170871716</v>
      </c>
      <c r="AX5794">
        <v>0.53069996545298814</v>
      </c>
    </row>
    <row r="5795" spans="1:50" hidden="1" x14ac:dyDescent="0.3">
      <c r="A5795" t="s">
        <v>6837</v>
      </c>
      <c r="B5795" t="s">
        <v>6060</v>
      </c>
      <c r="D5795">
        <v>520</v>
      </c>
      <c r="F5795">
        <v>5</v>
      </c>
      <c r="G5795" t="s">
        <v>611</v>
      </c>
      <c r="H5795" t="s">
        <v>94</v>
      </c>
      <c r="I5795" t="s">
        <v>104</v>
      </c>
      <c r="J5795" t="s">
        <v>210</v>
      </c>
      <c r="K5795" t="s">
        <v>133</v>
      </c>
      <c r="L5795" t="s">
        <v>98</v>
      </c>
      <c r="M5795" t="s">
        <v>513</v>
      </c>
      <c r="N5795" t="s">
        <v>100</v>
      </c>
      <c r="O5795" t="s">
        <v>85</v>
      </c>
      <c r="P5795" t="s">
        <v>1387</v>
      </c>
      <c r="Q5795" t="s">
        <v>87</v>
      </c>
      <c r="R5795" t="s">
        <v>107</v>
      </c>
      <c r="T5795" t="s">
        <v>89</v>
      </c>
      <c r="U5795" t="s">
        <v>90</v>
      </c>
      <c r="V5795">
        <v>1.268052</v>
      </c>
      <c r="W5795">
        <v>0</v>
      </c>
      <c r="X5795">
        <v>0</v>
      </c>
      <c r="Y5795">
        <v>204.156374</v>
      </c>
      <c r="Z5795">
        <v>486.93197199999997</v>
      </c>
      <c r="AA5795">
        <v>0</v>
      </c>
      <c r="AB5795">
        <v>0</v>
      </c>
      <c r="AC5795">
        <v>0</v>
      </c>
      <c r="AP5795">
        <v>0</v>
      </c>
      <c r="AQ5795">
        <v>0</v>
      </c>
      <c r="AR5795">
        <v>0</v>
      </c>
      <c r="AS5795">
        <v>0</v>
      </c>
      <c r="AT5795">
        <v>0</v>
      </c>
      <c r="AU5795" t="s">
        <v>6288</v>
      </c>
      <c r="AV5795">
        <v>40</v>
      </c>
      <c r="AW5795">
        <v>0</v>
      </c>
      <c r="AX5795">
        <v>0</v>
      </c>
    </row>
    <row r="5796" spans="1:50" hidden="1" x14ac:dyDescent="0.3">
      <c r="A5796" t="s">
        <v>6838</v>
      </c>
      <c r="B5796" t="s">
        <v>6060</v>
      </c>
      <c r="D5796">
        <v>522</v>
      </c>
      <c r="F5796">
        <v>5</v>
      </c>
      <c r="G5796" t="s">
        <v>1990</v>
      </c>
      <c r="H5796" t="s">
        <v>94</v>
      </c>
      <c r="I5796" t="s">
        <v>104</v>
      </c>
      <c r="J5796" t="s">
        <v>210</v>
      </c>
      <c r="K5796" t="s">
        <v>133</v>
      </c>
      <c r="L5796" t="s">
        <v>98</v>
      </c>
      <c r="M5796" t="s">
        <v>513</v>
      </c>
      <c r="N5796" t="s">
        <v>100</v>
      </c>
      <c r="O5796" t="s">
        <v>85</v>
      </c>
      <c r="P5796" t="s">
        <v>1387</v>
      </c>
      <c r="Q5796" t="s">
        <v>87</v>
      </c>
      <c r="R5796" t="s">
        <v>88</v>
      </c>
      <c r="T5796" t="s">
        <v>89</v>
      </c>
      <c r="U5796" t="s">
        <v>90</v>
      </c>
      <c r="V5796">
        <v>1.268052</v>
      </c>
      <c r="W5796">
        <v>359.99728499999998</v>
      </c>
      <c r="X5796">
        <v>325.57235200000002</v>
      </c>
      <c r="Y5796">
        <v>0</v>
      </c>
      <c r="Z5796">
        <v>0</v>
      </c>
      <c r="AA5796">
        <v>418.70703600000002</v>
      </c>
      <c r="AB5796">
        <v>278.9111729831049</v>
      </c>
      <c r="AC5796">
        <v>334.06932345907023</v>
      </c>
      <c r="AP5796">
        <v>359.99728499999998</v>
      </c>
      <c r="AQ5796">
        <v>359.99728499999998</v>
      </c>
      <c r="AR5796">
        <v>359.99728499999998</v>
      </c>
      <c r="AS5796">
        <v>359.99728499999998</v>
      </c>
      <c r="AT5796">
        <v>283.89788825694842</v>
      </c>
      <c r="AU5796" t="s">
        <v>6290</v>
      </c>
      <c r="AV5796">
        <v>40</v>
      </c>
      <c r="AW5796">
        <v>7.0974472064237109</v>
      </c>
      <c r="AX5796">
        <v>0.29572696693432127</v>
      </c>
    </row>
    <row r="5797" spans="1:50" hidden="1" x14ac:dyDescent="0.3">
      <c r="A5797" t="s">
        <v>6839</v>
      </c>
      <c r="B5797" t="s">
        <v>6060</v>
      </c>
      <c r="D5797">
        <v>527</v>
      </c>
      <c r="F5797">
        <v>5</v>
      </c>
      <c r="G5797" t="s">
        <v>614</v>
      </c>
      <c r="H5797" t="s">
        <v>94</v>
      </c>
      <c r="I5797" t="s">
        <v>104</v>
      </c>
      <c r="J5797" t="s">
        <v>210</v>
      </c>
      <c r="K5797" t="s">
        <v>137</v>
      </c>
      <c r="L5797" t="s">
        <v>82</v>
      </c>
      <c r="M5797" t="s">
        <v>513</v>
      </c>
      <c r="N5797" t="s">
        <v>100</v>
      </c>
      <c r="O5797" t="s">
        <v>85</v>
      </c>
      <c r="P5797" t="s">
        <v>1387</v>
      </c>
      <c r="Q5797" t="s">
        <v>87</v>
      </c>
      <c r="R5797" t="s">
        <v>107</v>
      </c>
      <c r="T5797" t="s">
        <v>89</v>
      </c>
      <c r="U5797" t="s">
        <v>90</v>
      </c>
      <c r="V5797">
        <v>1.0567101091933779</v>
      </c>
      <c r="W5797">
        <v>1380.988077</v>
      </c>
      <c r="X5797">
        <v>0</v>
      </c>
      <c r="Y5797">
        <v>0</v>
      </c>
      <c r="Z5797">
        <v>0</v>
      </c>
      <c r="AA5797">
        <v>1190.022467</v>
      </c>
      <c r="AB5797">
        <v>1083.5990557315263</v>
      </c>
      <c r="AC5797">
        <v>1109.3199558806305</v>
      </c>
      <c r="AP5797">
        <v>1380.988077</v>
      </c>
      <c r="AQ5797">
        <v>1380.988077</v>
      </c>
      <c r="AR5797">
        <v>1380.988077</v>
      </c>
      <c r="AS5797">
        <v>1380.988077</v>
      </c>
      <c r="AT5797">
        <v>1306.875050201</v>
      </c>
      <c r="AU5797" t="s">
        <v>6292</v>
      </c>
      <c r="AV5797">
        <v>150</v>
      </c>
      <c r="AW5797">
        <v>8.712500334673333</v>
      </c>
      <c r="AX5797">
        <v>0.36302084727805556</v>
      </c>
    </row>
    <row r="5798" spans="1:50" hidden="1" x14ac:dyDescent="0.3">
      <c r="A5798" t="s">
        <v>6840</v>
      </c>
      <c r="B5798" t="s">
        <v>6060</v>
      </c>
      <c r="D5798">
        <v>528</v>
      </c>
      <c r="F5798">
        <v>5</v>
      </c>
      <c r="G5798" t="s">
        <v>617</v>
      </c>
      <c r="H5798" t="s">
        <v>94</v>
      </c>
      <c r="I5798" t="s">
        <v>104</v>
      </c>
      <c r="J5798" t="s">
        <v>210</v>
      </c>
      <c r="K5798" t="s">
        <v>137</v>
      </c>
      <c r="L5798" t="s">
        <v>98</v>
      </c>
      <c r="M5798" t="s">
        <v>513</v>
      </c>
      <c r="N5798" t="s">
        <v>84</v>
      </c>
      <c r="O5798" t="s">
        <v>85</v>
      </c>
      <c r="P5798" t="s">
        <v>1387</v>
      </c>
      <c r="Q5798" t="s">
        <v>87</v>
      </c>
      <c r="R5798" t="s">
        <v>107</v>
      </c>
      <c r="T5798" t="s">
        <v>89</v>
      </c>
      <c r="U5798" t="s">
        <v>90</v>
      </c>
      <c r="V5798">
        <v>2.1134200000000001</v>
      </c>
      <c r="W5798">
        <v>0</v>
      </c>
      <c r="X5798">
        <v>0</v>
      </c>
      <c r="Y5798">
        <v>0</v>
      </c>
      <c r="Z5798">
        <v>10.5671</v>
      </c>
      <c r="AA5798">
        <v>0</v>
      </c>
      <c r="AB5798">
        <v>0</v>
      </c>
      <c r="AC5798">
        <v>0</v>
      </c>
      <c r="AP5798">
        <v>0</v>
      </c>
      <c r="AQ5798">
        <v>0</v>
      </c>
      <c r="AR5798">
        <v>0</v>
      </c>
      <c r="AS5798">
        <v>0</v>
      </c>
      <c r="AT5798">
        <v>0</v>
      </c>
      <c r="AU5798" t="s">
        <v>6294</v>
      </c>
      <c r="AV5798">
        <v>40</v>
      </c>
      <c r="AW5798">
        <v>0</v>
      </c>
      <c r="AX5798">
        <v>0</v>
      </c>
    </row>
    <row r="5799" spans="1:50" hidden="1" x14ac:dyDescent="0.3">
      <c r="A5799" t="s">
        <v>6841</v>
      </c>
      <c r="B5799" t="s">
        <v>6060</v>
      </c>
      <c r="D5799">
        <v>532</v>
      </c>
      <c r="F5799">
        <v>5</v>
      </c>
      <c r="G5799" t="s">
        <v>620</v>
      </c>
      <c r="H5799" t="s">
        <v>94</v>
      </c>
      <c r="I5799" t="s">
        <v>104</v>
      </c>
      <c r="J5799" t="s">
        <v>210</v>
      </c>
      <c r="K5799" t="s">
        <v>141</v>
      </c>
      <c r="L5799" t="s">
        <v>98</v>
      </c>
      <c r="M5799" t="s">
        <v>513</v>
      </c>
      <c r="N5799" t="s">
        <v>84</v>
      </c>
      <c r="O5799" t="s">
        <v>85</v>
      </c>
      <c r="P5799" t="s">
        <v>1387</v>
      </c>
      <c r="Q5799" t="s">
        <v>87</v>
      </c>
      <c r="R5799" t="s">
        <v>107</v>
      </c>
      <c r="T5799" t="s">
        <v>89</v>
      </c>
      <c r="U5799" t="s">
        <v>90</v>
      </c>
      <c r="V5799">
        <v>1.5850649999999999</v>
      </c>
      <c r="W5799">
        <v>0</v>
      </c>
      <c r="X5799">
        <v>0</v>
      </c>
      <c r="Y5799">
        <v>0</v>
      </c>
      <c r="Z5799">
        <v>10813.313470999999</v>
      </c>
      <c r="AA5799">
        <v>0</v>
      </c>
      <c r="AB5799">
        <v>0</v>
      </c>
      <c r="AC5799">
        <v>0</v>
      </c>
      <c r="AP5799">
        <v>0</v>
      </c>
      <c r="AQ5799">
        <v>0</v>
      </c>
      <c r="AR5799">
        <v>0</v>
      </c>
      <c r="AS5799">
        <v>0</v>
      </c>
      <c r="AT5799">
        <v>0</v>
      </c>
      <c r="AU5799" t="s">
        <v>6296</v>
      </c>
      <c r="AV5799">
        <v>60</v>
      </c>
      <c r="AW5799">
        <v>0</v>
      </c>
      <c r="AX5799">
        <v>0</v>
      </c>
    </row>
    <row r="5800" spans="1:50" hidden="1" x14ac:dyDescent="0.3">
      <c r="A5800" t="s">
        <v>6842</v>
      </c>
      <c r="B5800" t="s">
        <v>6060</v>
      </c>
      <c r="D5800">
        <v>540</v>
      </c>
      <c r="F5800">
        <v>5</v>
      </c>
      <c r="G5800" t="s">
        <v>626</v>
      </c>
      <c r="H5800" t="s">
        <v>94</v>
      </c>
      <c r="I5800" t="s">
        <v>104</v>
      </c>
      <c r="J5800" t="s">
        <v>210</v>
      </c>
      <c r="K5800" t="s">
        <v>81</v>
      </c>
      <c r="L5800" t="s">
        <v>82</v>
      </c>
      <c r="M5800" t="s">
        <v>513</v>
      </c>
      <c r="N5800" t="s">
        <v>84</v>
      </c>
      <c r="O5800" t="s">
        <v>85</v>
      </c>
      <c r="P5800" t="s">
        <v>1387</v>
      </c>
      <c r="Q5800" t="s">
        <v>87</v>
      </c>
      <c r="R5800" t="s">
        <v>88</v>
      </c>
      <c r="T5800" t="s">
        <v>89</v>
      </c>
      <c r="U5800" t="s">
        <v>90</v>
      </c>
      <c r="V5800">
        <v>2.1134200000000001</v>
      </c>
      <c r="W5800">
        <v>6712.3204995674578</v>
      </c>
      <c r="X5800">
        <v>7142.3031199999996</v>
      </c>
      <c r="Y5800">
        <v>9683.3385429999998</v>
      </c>
      <c r="Z5800">
        <v>7722.4369720000004</v>
      </c>
      <c r="AA5800">
        <v>6613.044433</v>
      </c>
      <c r="AB5800">
        <v>6548.6053654316665</v>
      </c>
      <c r="AC5800">
        <v>5658.3675037374906</v>
      </c>
      <c r="AP5800">
        <v>7464.7527600000003</v>
      </c>
      <c r="AQ5800">
        <v>6712.3204995674578</v>
      </c>
      <c r="AR5800">
        <v>6712.3204995674578</v>
      </c>
      <c r="AS5800">
        <v>6712.3204995674578</v>
      </c>
      <c r="AT5800">
        <v>3176.0466445701554</v>
      </c>
      <c r="AU5800" t="s">
        <v>6298</v>
      </c>
      <c r="AV5800">
        <v>80</v>
      </c>
      <c r="AW5800">
        <v>39.700583057126941</v>
      </c>
      <c r="AX5800">
        <v>1.6541909607136225</v>
      </c>
    </row>
    <row r="5801" spans="1:50" hidden="1" x14ac:dyDescent="0.3">
      <c r="A5801" t="s">
        <v>6843</v>
      </c>
      <c r="B5801" t="s">
        <v>6060</v>
      </c>
      <c r="D5801">
        <v>542</v>
      </c>
      <c r="F5801">
        <v>5</v>
      </c>
      <c r="G5801" t="s">
        <v>629</v>
      </c>
      <c r="H5801" t="s">
        <v>94</v>
      </c>
      <c r="I5801" t="s">
        <v>104</v>
      </c>
      <c r="J5801" t="s">
        <v>210</v>
      </c>
      <c r="K5801" t="s">
        <v>81</v>
      </c>
      <c r="L5801" t="s">
        <v>145</v>
      </c>
      <c r="M5801" t="s">
        <v>513</v>
      </c>
      <c r="N5801" t="s">
        <v>84</v>
      </c>
      <c r="O5801" t="s">
        <v>85</v>
      </c>
      <c r="P5801" t="s">
        <v>1387</v>
      </c>
      <c r="Q5801" t="s">
        <v>87</v>
      </c>
      <c r="R5801" t="s">
        <v>215</v>
      </c>
      <c r="T5801" t="s">
        <v>89</v>
      </c>
      <c r="U5801" t="s">
        <v>90</v>
      </c>
      <c r="V5801">
        <v>2.1134200000000001</v>
      </c>
      <c r="W5801">
        <v>82.366625999999997</v>
      </c>
      <c r="X5801">
        <v>60.232469999999999</v>
      </c>
      <c r="Y5801">
        <v>87.70693</v>
      </c>
      <c r="Z5801">
        <v>117.647047</v>
      </c>
      <c r="AA5801">
        <v>79.599752368229957</v>
      </c>
      <c r="AB5801">
        <v>83.579739986641414</v>
      </c>
      <c r="AC5801">
        <v>32.611152144126315</v>
      </c>
      <c r="AP5801">
        <v>82.366625999999997</v>
      </c>
      <c r="AQ5801">
        <v>82.366625999999997</v>
      </c>
      <c r="AR5801">
        <v>82.366625999999997</v>
      </c>
      <c r="AS5801">
        <v>82.366625999999997</v>
      </c>
      <c r="AT5801">
        <v>38.97314589622507</v>
      </c>
      <c r="AU5801" t="s">
        <v>6300</v>
      </c>
      <c r="AV5801">
        <v>60</v>
      </c>
      <c r="AW5801">
        <v>0.6495524316037512</v>
      </c>
      <c r="AX5801">
        <v>2.7064684650156299E-2</v>
      </c>
    </row>
    <row r="5802" spans="1:50" hidden="1" x14ac:dyDescent="0.3">
      <c r="A5802" t="s">
        <v>6844</v>
      </c>
      <c r="B5802" t="s">
        <v>6060</v>
      </c>
      <c r="D5802">
        <v>546</v>
      </c>
      <c r="F5802">
        <v>5</v>
      </c>
      <c r="G5802" t="s">
        <v>635</v>
      </c>
      <c r="H5802" t="s">
        <v>94</v>
      </c>
      <c r="I5802" t="s">
        <v>104</v>
      </c>
      <c r="J5802" t="s">
        <v>210</v>
      </c>
      <c r="K5802" t="s">
        <v>121</v>
      </c>
      <c r="L5802" t="s">
        <v>82</v>
      </c>
      <c r="M5802" t="s">
        <v>513</v>
      </c>
      <c r="N5802" t="s">
        <v>84</v>
      </c>
      <c r="O5802" t="s">
        <v>85</v>
      </c>
      <c r="P5802" t="s">
        <v>1387</v>
      </c>
      <c r="Q5802" t="s">
        <v>87</v>
      </c>
      <c r="R5802" t="s">
        <v>88</v>
      </c>
      <c r="T5802" t="s">
        <v>89</v>
      </c>
      <c r="U5802" t="s">
        <v>90</v>
      </c>
      <c r="V5802">
        <v>3.1701299999999999</v>
      </c>
      <c r="W5802">
        <v>10465.392293999999</v>
      </c>
      <c r="X5802">
        <v>7718.2101830000001</v>
      </c>
      <c r="Y5802">
        <v>10243.218702</v>
      </c>
      <c r="Z5802">
        <v>11194.786124</v>
      </c>
      <c r="AA5802">
        <v>8654.6951289999997</v>
      </c>
      <c r="AB5802">
        <v>9203.9876312346005</v>
      </c>
      <c r="AC5802">
        <v>6928.7560923592264</v>
      </c>
      <c r="AP5802">
        <v>10465.392293999999</v>
      </c>
      <c r="AQ5802">
        <v>10465.392293999999</v>
      </c>
      <c r="AR5802">
        <v>10465.392293999999</v>
      </c>
      <c r="AS5802">
        <v>10465.392293999999</v>
      </c>
      <c r="AT5802">
        <v>3301.2501992031871</v>
      </c>
      <c r="AU5802" t="s">
        <v>6302</v>
      </c>
      <c r="AV5802">
        <v>60</v>
      </c>
      <c r="AW5802">
        <v>55.020836653386453</v>
      </c>
      <c r="AX5802">
        <v>2.2925348605577689</v>
      </c>
    </row>
    <row r="5803" spans="1:50" hidden="1" x14ac:dyDescent="0.3">
      <c r="A5803" t="s">
        <v>6845</v>
      </c>
      <c r="B5803" t="s">
        <v>6060</v>
      </c>
      <c r="D5803">
        <v>54</v>
      </c>
      <c r="F5803">
        <v>5</v>
      </c>
      <c r="G5803" t="s">
        <v>638</v>
      </c>
      <c r="H5803" t="s">
        <v>94</v>
      </c>
      <c r="I5803" t="s">
        <v>95</v>
      </c>
      <c r="J5803" t="s">
        <v>96</v>
      </c>
      <c r="K5803" t="s">
        <v>168</v>
      </c>
      <c r="L5803" t="s">
        <v>82</v>
      </c>
      <c r="M5803" t="s">
        <v>99</v>
      </c>
      <c r="N5803" t="s">
        <v>100</v>
      </c>
      <c r="O5803" t="s">
        <v>85</v>
      </c>
      <c r="P5803" t="s">
        <v>1387</v>
      </c>
      <c r="Q5803" t="s">
        <v>271</v>
      </c>
      <c r="R5803" t="s">
        <v>155</v>
      </c>
      <c r="T5803" t="s">
        <v>89</v>
      </c>
      <c r="U5803" t="s">
        <v>90</v>
      </c>
      <c r="V5803">
        <v>0.31701299999999999</v>
      </c>
      <c r="W5803">
        <v>0</v>
      </c>
      <c r="X5803">
        <v>3150.7923740000001</v>
      </c>
      <c r="Y5803">
        <v>2932.6874090000001</v>
      </c>
      <c r="Z5803">
        <v>2635.012193</v>
      </c>
      <c r="AA5803">
        <v>0</v>
      </c>
      <c r="AB5803">
        <v>0</v>
      </c>
      <c r="AC5803">
        <v>0</v>
      </c>
      <c r="AP5803">
        <v>0</v>
      </c>
      <c r="AQ5803">
        <v>0</v>
      </c>
      <c r="AR5803">
        <v>0</v>
      </c>
      <c r="AS5803">
        <v>0</v>
      </c>
      <c r="AT5803">
        <v>0</v>
      </c>
      <c r="AU5803" t="s">
        <v>6304</v>
      </c>
      <c r="AV5803">
        <v>423</v>
      </c>
      <c r="AW5803">
        <v>0</v>
      </c>
      <c r="AX5803">
        <v>0</v>
      </c>
    </row>
    <row r="5804" spans="1:50" hidden="1" x14ac:dyDescent="0.3">
      <c r="A5804" t="s">
        <v>6846</v>
      </c>
      <c r="B5804" t="s">
        <v>6060</v>
      </c>
      <c r="D5804">
        <v>598</v>
      </c>
      <c r="F5804">
        <v>5</v>
      </c>
      <c r="G5804" t="s">
        <v>644</v>
      </c>
      <c r="H5804" t="s">
        <v>94</v>
      </c>
      <c r="I5804" t="s">
        <v>104</v>
      </c>
      <c r="J5804" t="s">
        <v>210</v>
      </c>
      <c r="K5804" t="s">
        <v>200</v>
      </c>
      <c r="L5804" t="s">
        <v>145</v>
      </c>
      <c r="M5804" t="s">
        <v>513</v>
      </c>
      <c r="N5804" t="s">
        <v>84</v>
      </c>
      <c r="O5804" t="s">
        <v>85</v>
      </c>
      <c r="P5804" t="s">
        <v>1387</v>
      </c>
      <c r="Q5804" t="s">
        <v>87</v>
      </c>
      <c r="R5804" t="s">
        <v>215</v>
      </c>
      <c r="T5804" t="s">
        <v>89</v>
      </c>
      <c r="U5804" t="s">
        <v>90</v>
      </c>
      <c r="V5804">
        <v>3.522367</v>
      </c>
      <c r="W5804">
        <v>2612.6833670000001</v>
      </c>
      <c r="X5804">
        <v>1237.6718820000001</v>
      </c>
      <c r="Y5804">
        <v>2274.5688490000002</v>
      </c>
      <c r="Z5804">
        <v>1819.7431630000001</v>
      </c>
      <c r="AA5804">
        <v>2181.8865075508393</v>
      </c>
      <c r="AB5804">
        <v>2269.1619678528727</v>
      </c>
      <c r="AC5804">
        <v>2480.0294712547466</v>
      </c>
      <c r="AP5804">
        <v>2612.6833670000001</v>
      </c>
      <c r="AQ5804">
        <v>2612.6833670000001</v>
      </c>
      <c r="AR5804">
        <v>2612.6833670000001</v>
      </c>
      <c r="AS5804">
        <v>2612.6833670000001</v>
      </c>
      <c r="AT5804">
        <v>741.74081434444508</v>
      </c>
      <c r="AU5804" t="s">
        <v>6306</v>
      </c>
      <c r="AV5804">
        <v>40</v>
      </c>
      <c r="AW5804">
        <v>18.543520358611126</v>
      </c>
      <c r="AX5804">
        <v>0.7726466816087969</v>
      </c>
    </row>
    <row r="5805" spans="1:50" hidden="1" x14ac:dyDescent="0.3">
      <c r="A5805" t="s">
        <v>6847</v>
      </c>
      <c r="B5805" t="s">
        <v>6060</v>
      </c>
      <c r="D5805">
        <v>617</v>
      </c>
      <c r="F5805">
        <v>5</v>
      </c>
      <c r="G5805" t="s">
        <v>647</v>
      </c>
      <c r="H5805" t="s">
        <v>94</v>
      </c>
      <c r="I5805" t="s">
        <v>104</v>
      </c>
      <c r="J5805" t="s">
        <v>210</v>
      </c>
      <c r="K5805" t="s">
        <v>125</v>
      </c>
      <c r="L5805" t="s">
        <v>82</v>
      </c>
      <c r="M5805" t="s">
        <v>648</v>
      </c>
      <c r="N5805" t="s">
        <v>100</v>
      </c>
      <c r="O5805" t="s">
        <v>85</v>
      </c>
      <c r="P5805" t="s">
        <v>1387</v>
      </c>
      <c r="Q5805" t="s">
        <v>87</v>
      </c>
      <c r="R5805" t="s">
        <v>107</v>
      </c>
      <c r="T5805" t="s">
        <v>89</v>
      </c>
      <c r="U5805" t="s">
        <v>90</v>
      </c>
      <c r="V5805">
        <v>0.52835500000000002</v>
      </c>
      <c r="W5805">
        <v>549.37830799999995</v>
      </c>
      <c r="X5805">
        <v>369.84850299999999</v>
      </c>
      <c r="Y5805">
        <v>313.31451499999997</v>
      </c>
      <c r="Z5805">
        <v>235.64633000000001</v>
      </c>
      <c r="AA5805">
        <v>431.60489899999999</v>
      </c>
      <c r="AB5805">
        <v>461.97407031965201</v>
      </c>
      <c r="AC5805">
        <v>451.9135891335099</v>
      </c>
      <c r="AP5805">
        <v>549.37830799999995</v>
      </c>
      <c r="AQ5805">
        <v>549.37830799999995</v>
      </c>
      <c r="AR5805">
        <v>549.37830799999995</v>
      </c>
      <c r="AS5805">
        <v>549.37830799999995</v>
      </c>
      <c r="AT5805">
        <v>1039.7901183863121</v>
      </c>
      <c r="AU5805" t="s">
        <v>6308</v>
      </c>
      <c r="AV5805">
        <v>270</v>
      </c>
      <c r="AW5805">
        <v>3.8510745125418966</v>
      </c>
      <c r="AX5805">
        <v>0.16046143802257903</v>
      </c>
    </row>
    <row r="5806" spans="1:50" hidden="1" x14ac:dyDescent="0.3">
      <c r="A5806" t="s">
        <v>6848</v>
      </c>
      <c r="B5806" t="s">
        <v>6060</v>
      </c>
      <c r="D5806">
        <v>640</v>
      </c>
      <c r="F5806">
        <v>5</v>
      </c>
      <c r="G5806" t="s">
        <v>660</v>
      </c>
      <c r="H5806" t="s">
        <v>94</v>
      </c>
      <c r="I5806" t="s">
        <v>104</v>
      </c>
      <c r="J5806" t="s">
        <v>210</v>
      </c>
      <c r="K5806" t="s">
        <v>81</v>
      </c>
      <c r="L5806" t="s">
        <v>82</v>
      </c>
      <c r="M5806" t="s">
        <v>648</v>
      </c>
      <c r="N5806" t="s">
        <v>84</v>
      </c>
      <c r="O5806" t="s">
        <v>85</v>
      </c>
      <c r="P5806" t="s">
        <v>1387</v>
      </c>
      <c r="Q5806" t="s">
        <v>87</v>
      </c>
      <c r="R5806" t="s">
        <v>107</v>
      </c>
      <c r="T5806" t="s">
        <v>89</v>
      </c>
      <c r="U5806" t="s">
        <v>90</v>
      </c>
      <c r="V5806">
        <v>2.1134200000000001</v>
      </c>
      <c r="W5806">
        <v>2670.4212264196426</v>
      </c>
      <c r="X5806">
        <v>2923.9166679999998</v>
      </c>
      <c r="Y5806">
        <v>3642.4794579999998</v>
      </c>
      <c r="Z5806">
        <v>2945.755322</v>
      </c>
      <c r="AA5806">
        <v>2893.1219120000001</v>
      </c>
      <c r="AB5806">
        <v>2605.2890013850174</v>
      </c>
      <c r="AC5806">
        <v>2386.7807581566353</v>
      </c>
      <c r="AP5806">
        <v>3424.348884</v>
      </c>
      <c r="AQ5806">
        <v>2670.4212264196426</v>
      </c>
      <c r="AR5806">
        <v>2670.4212264196426</v>
      </c>
      <c r="AS5806">
        <v>2670.4212264196426</v>
      </c>
      <c r="AT5806">
        <v>1263.5544408681865</v>
      </c>
      <c r="AU5806" t="s">
        <v>6310</v>
      </c>
      <c r="AV5806">
        <v>80</v>
      </c>
      <c r="AW5806">
        <v>15.794430510852331</v>
      </c>
      <c r="AX5806">
        <v>0.65810127128551377</v>
      </c>
    </row>
    <row r="5807" spans="1:50" hidden="1" x14ac:dyDescent="0.3">
      <c r="A5807" t="s">
        <v>6849</v>
      </c>
      <c r="B5807" t="s">
        <v>6060</v>
      </c>
      <c r="D5807">
        <v>701</v>
      </c>
      <c r="F5807">
        <v>5</v>
      </c>
      <c r="G5807" t="s">
        <v>666</v>
      </c>
      <c r="H5807" t="s">
        <v>94</v>
      </c>
      <c r="I5807" t="s">
        <v>104</v>
      </c>
      <c r="J5807" t="s">
        <v>528</v>
      </c>
      <c r="K5807" t="s">
        <v>97</v>
      </c>
      <c r="L5807" t="s">
        <v>98</v>
      </c>
      <c r="M5807" t="s">
        <v>529</v>
      </c>
      <c r="N5807" t="s">
        <v>100</v>
      </c>
      <c r="O5807" t="s">
        <v>85</v>
      </c>
      <c r="P5807" t="s">
        <v>1387</v>
      </c>
      <c r="Q5807" t="s">
        <v>87</v>
      </c>
      <c r="R5807" t="s">
        <v>215</v>
      </c>
      <c r="T5807" t="s">
        <v>89</v>
      </c>
      <c r="U5807" t="s">
        <v>90</v>
      </c>
      <c r="V5807">
        <v>0.80310000000000004</v>
      </c>
      <c r="W5807">
        <v>0</v>
      </c>
      <c r="X5807">
        <v>0</v>
      </c>
      <c r="Y5807">
        <v>637.25977999999998</v>
      </c>
      <c r="Z5807">
        <v>625.61483799999996</v>
      </c>
      <c r="AA5807">
        <v>0</v>
      </c>
      <c r="AB5807">
        <v>0</v>
      </c>
      <c r="AC5807">
        <v>0</v>
      </c>
      <c r="AP5807">
        <v>0</v>
      </c>
      <c r="AQ5807">
        <v>0</v>
      </c>
      <c r="AR5807">
        <v>0</v>
      </c>
      <c r="AS5807">
        <v>0</v>
      </c>
      <c r="AT5807">
        <v>0</v>
      </c>
      <c r="AU5807" t="s">
        <v>6312</v>
      </c>
      <c r="AV5807">
        <v>50</v>
      </c>
      <c r="AW5807">
        <v>0</v>
      </c>
      <c r="AX5807">
        <v>0</v>
      </c>
    </row>
    <row r="5808" spans="1:50" hidden="1" x14ac:dyDescent="0.3">
      <c r="A5808" t="s">
        <v>6850</v>
      </c>
      <c r="B5808" t="s">
        <v>6060</v>
      </c>
      <c r="D5808">
        <v>703</v>
      </c>
      <c r="F5808">
        <v>5</v>
      </c>
      <c r="G5808" t="s">
        <v>2017</v>
      </c>
      <c r="H5808" t="s">
        <v>94</v>
      </c>
      <c r="I5808" t="s">
        <v>104</v>
      </c>
      <c r="J5808" t="s">
        <v>528</v>
      </c>
      <c r="K5808" t="s">
        <v>97</v>
      </c>
      <c r="L5808" t="s">
        <v>98</v>
      </c>
      <c r="M5808" t="s">
        <v>529</v>
      </c>
      <c r="N5808" t="s">
        <v>100</v>
      </c>
      <c r="O5808" t="s">
        <v>85</v>
      </c>
      <c r="P5808" t="s">
        <v>1387</v>
      </c>
      <c r="Q5808" t="s">
        <v>87</v>
      </c>
      <c r="R5808" t="s">
        <v>215</v>
      </c>
      <c r="T5808" t="s">
        <v>89</v>
      </c>
      <c r="U5808" t="s">
        <v>90</v>
      </c>
      <c r="V5808">
        <v>0.80310000000000004</v>
      </c>
      <c r="W5808">
        <v>770.72249754167206</v>
      </c>
      <c r="X5808">
        <v>675.23971600000004</v>
      </c>
      <c r="Y5808">
        <v>0</v>
      </c>
      <c r="Z5808">
        <v>0</v>
      </c>
      <c r="AA5808">
        <v>604.40439100000003</v>
      </c>
      <c r="AB5808">
        <v>642.26874795139338</v>
      </c>
      <c r="AC5808">
        <v>796.97668440781763</v>
      </c>
      <c r="AP5808">
        <v>607.06488100000001</v>
      </c>
      <c r="AQ5808">
        <v>770.72249754167206</v>
      </c>
      <c r="AR5808">
        <v>770.72249754167206</v>
      </c>
      <c r="AS5808">
        <v>770.72249754167206</v>
      </c>
      <c r="AT5808">
        <v>959.68434508986684</v>
      </c>
      <c r="AU5808" t="s">
        <v>6314</v>
      </c>
      <c r="AV5808">
        <v>50</v>
      </c>
      <c r="AW5808">
        <v>19.193686901797335</v>
      </c>
      <c r="AX5808">
        <v>0.79973695424155566</v>
      </c>
    </row>
    <row r="5809" spans="1:50" hidden="1" x14ac:dyDescent="0.3">
      <c r="A5809" t="s">
        <v>6851</v>
      </c>
      <c r="B5809" t="s">
        <v>6060</v>
      </c>
      <c r="D5809">
        <v>70</v>
      </c>
      <c r="F5809">
        <v>5</v>
      </c>
      <c r="G5809" t="s">
        <v>669</v>
      </c>
      <c r="H5809" t="s">
        <v>251</v>
      </c>
      <c r="I5809" t="s">
        <v>252</v>
      </c>
      <c r="J5809" t="s">
        <v>253</v>
      </c>
      <c r="K5809" t="s">
        <v>133</v>
      </c>
      <c r="L5809" t="s">
        <v>82</v>
      </c>
      <c r="M5809" t="s">
        <v>254</v>
      </c>
      <c r="N5809" t="s">
        <v>100</v>
      </c>
      <c r="O5809" t="s">
        <v>85</v>
      </c>
      <c r="P5809" t="s">
        <v>1387</v>
      </c>
      <c r="Q5809" t="s">
        <v>87</v>
      </c>
      <c r="R5809" t="s">
        <v>107</v>
      </c>
      <c r="T5809" t="s">
        <v>89</v>
      </c>
      <c r="U5809" t="s">
        <v>90</v>
      </c>
      <c r="V5809">
        <v>0.63402599999999998</v>
      </c>
      <c r="W5809">
        <v>0</v>
      </c>
      <c r="X5809">
        <v>0</v>
      </c>
      <c r="Y5809">
        <v>0</v>
      </c>
      <c r="Z5809">
        <v>2624.0223139999998</v>
      </c>
      <c r="AA5809">
        <v>0</v>
      </c>
      <c r="AB5809">
        <v>0</v>
      </c>
      <c r="AC5809">
        <v>0</v>
      </c>
      <c r="AP5809">
        <v>0</v>
      </c>
      <c r="AQ5809">
        <v>0</v>
      </c>
      <c r="AR5809">
        <v>0</v>
      </c>
      <c r="AS5809">
        <v>0</v>
      </c>
      <c r="AT5809">
        <v>0</v>
      </c>
      <c r="AU5809" t="s">
        <v>6316</v>
      </c>
      <c r="AV5809">
        <v>270</v>
      </c>
      <c r="AW5809">
        <v>0</v>
      </c>
      <c r="AX5809">
        <v>0</v>
      </c>
    </row>
    <row r="5810" spans="1:50" hidden="1" x14ac:dyDescent="0.3">
      <c r="A5810" t="s">
        <v>6852</v>
      </c>
      <c r="B5810" t="s">
        <v>6060</v>
      </c>
      <c r="D5810">
        <v>710</v>
      </c>
      <c r="F5810">
        <v>5</v>
      </c>
      <c r="G5810" t="s">
        <v>672</v>
      </c>
      <c r="H5810" t="s">
        <v>94</v>
      </c>
      <c r="I5810" t="s">
        <v>104</v>
      </c>
      <c r="J5810" t="s">
        <v>528</v>
      </c>
      <c r="K5810" t="s">
        <v>168</v>
      </c>
      <c r="L5810" t="s">
        <v>82</v>
      </c>
      <c r="M5810" t="s">
        <v>529</v>
      </c>
      <c r="N5810" t="s">
        <v>100</v>
      </c>
      <c r="O5810" t="s">
        <v>85</v>
      </c>
      <c r="P5810" t="s">
        <v>1387</v>
      </c>
      <c r="Q5810" t="s">
        <v>87</v>
      </c>
      <c r="R5810" t="s">
        <v>215</v>
      </c>
      <c r="T5810" t="s">
        <v>89</v>
      </c>
      <c r="U5810" t="s">
        <v>90</v>
      </c>
      <c r="V5810">
        <v>0.31701299999999999</v>
      </c>
      <c r="W5810">
        <v>804.325692</v>
      </c>
      <c r="X5810">
        <v>525.76606500000003</v>
      </c>
      <c r="Y5810">
        <v>479.32366000000002</v>
      </c>
      <c r="Z5810">
        <v>209.28142</v>
      </c>
      <c r="AA5810">
        <v>619.60748000000001</v>
      </c>
      <c r="AB5810">
        <v>499.75265224837386</v>
      </c>
      <c r="AC5810">
        <v>374.69248017397837</v>
      </c>
      <c r="AP5810">
        <v>804.325692</v>
      </c>
      <c r="AQ5810">
        <v>804.325692</v>
      </c>
      <c r="AR5810">
        <v>804.325692</v>
      </c>
      <c r="AS5810">
        <v>804.325692</v>
      </c>
      <c r="AT5810">
        <v>2537.2009728307671</v>
      </c>
      <c r="AU5810" t="s">
        <v>6318</v>
      </c>
      <c r="AV5810">
        <v>423</v>
      </c>
      <c r="AW5810">
        <v>5.9981110468812462</v>
      </c>
      <c r="AX5810">
        <v>0.24992129362005192</v>
      </c>
    </row>
    <row r="5811" spans="1:50" hidden="1" x14ac:dyDescent="0.3">
      <c r="A5811" t="s">
        <v>6853</v>
      </c>
      <c r="B5811" t="s">
        <v>6060</v>
      </c>
      <c r="D5811">
        <v>717</v>
      </c>
      <c r="F5811">
        <v>5</v>
      </c>
      <c r="G5811" t="s">
        <v>675</v>
      </c>
      <c r="H5811" t="s">
        <v>94</v>
      </c>
      <c r="I5811" t="s">
        <v>104</v>
      </c>
      <c r="J5811" t="s">
        <v>528</v>
      </c>
      <c r="K5811" t="s">
        <v>125</v>
      </c>
      <c r="L5811" t="s">
        <v>82</v>
      </c>
      <c r="M5811" t="s">
        <v>529</v>
      </c>
      <c r="N5811" t="s">
        <v>100</v>
      </c>
      <c r="O5811" t="s">
        <v>85</v>
      </c>
      <c r="P5811" t="s">
        <v>1387</v>
      </c>
      <c r="Q5811" t="s">
        <v>87</v>
      </c>
      <c r="R5811" t="s">
        <v>215</v>
      </c>
      <c r="T5811" t="s">
        <v>89</v>
      </c>
      <c r="U5811" t="s">
        <v>90</v>
      </c>
      <c r="V5811">
        <v>0.52835500000000002</v>
      </c>
      <c r="W5811">
        <v>743.71079699999996</v>
      </c>
      <c r="X5811">
        <v>433.77945499999998</v>
      </c>
      <c r="Y5811">
        <v>332.863652</v>
      </c>
      <c r="Z5811">
        <v>225.60759400000001</v>
      </c>
      <c r="AA5811">
        <v>590.898505</v>
      </c>
      <c r="AB5811">
        <v>564.37971237827867</v>
      </c>
      <c r="AC5811">
        <v>528.84130461185237</v>
      </c>
      <c r="AP5811">
        <v>743.71079699999996</v>
      </c>
      <c r="AQ5811">
        <v>743.71079699999996</v>
      </c>
      <c r="AR5811">
        <v>743.71079699999996</v>
      </c>
      <c r="AS5811">
        <v>743.71079699999996</v>
      </c>
      <c r="AT5811">
        <v>1407.5967805736673</v>
      </c>
      <c r="AU5811" t="s">
        <v>6320</v>
      </c>
      <c r="AV5811">
        <v>270</v>
      </c>
      <c r="AW5811">
        <v>5.2133214095321012</v>
      </c>
      <c r="AX5811">
        <v>0.21722172539717088</v>
      </c>
    </row>
    <row r="5812" spans="1:50" hidden="1" x14ac:dyDescent="0.3">
      <c r="A5812" t="s">
        <v>6854</v>
      </c>
      <c r="B5812" t="s">
        <v>6060</v>
      </c>
      <c r="D5812">
        <v>722</v>
      </c>
      <c r="F5812">
        <v>5</v>
      </c>
      <c r="G5812" t="s">
        <v>2026</v>
      </c>
      <c r="H5812" t="s">
        <v>94</v>
      </c>
      <c r="I5812" t="s">
        <v>104</v>
      </c>
      <c r="J5812" t="s">
        <v>528</v>
      </c>
      <c r="K5812" t="s">
        <v>133</v>
      </c>
      <c r="L5812" t="s">
        <v>98</v>
      </c>
      <c r="M5812" t="s">
        <v>529</v>
      </c>
      <c r="N5812" t="s">
        <v>100</v>
      </c>
      <c r="O5812" t="s">
        <v>85</v>
      </c>
      <c r="P5812" t="s">
        <v>1387</v>
      </c>
      <c r="Q5812" t="s">
        <v>87</v>
      </c>
      <c r="R5812" t="s">
        <v>215</v>
      </c>
      <c r="T5812" t="s">
        <v>89</v>
      </c>
      <c r="U5812" t="s">
        <v>90</v>
      </c>
      <c r="V5812">
        <v>1.268052</v>
      </c>
      <c r="W5812">
        <v>94.192988</v>
      </c>
      <c r="X5812">
        <v>54.526235999999997</v>
      </c>
      <c r="Y5812">
        <v>0</v>
      </c>
      <c r="Z5812">
        <v>0</v>
      </c>
      <c r="AA5812">
        <v>94.192988</v>
      </c>
      <c r="AB5812">
        <v>53.745244050863448</v>
      </c>
      <c r="AC5812">
        <v>69.794836277349759</v>
      </c>
      <c r="AP5812">
        <v>94.192988</v>
      </c>
      <c r="AQ5812">
        <v>94.192988</v>
      </c>
      <c r="AR5812">
        <v>94.192988</v>
      </c>
      <c r="AS5812">
        <v>94.192988</v>
      </c>
      <c r="AT5812">
        <v>74.281644601325496</v>
      </c>
      <c r="AU5812" t="s">
        <v>6322</v>
      </c>
      <c r="AV5812">
        <v>40</v>
      </c>
      <c r="AW5812">
        <v>1.8570411150331374</v>
      </c>
      <c r="AX5812">
        <v>7.7376713126380725E-2</v>
      </c>
    </row>
    <row r="5813" spans="1:50" hidden="1" x14ac:dyDescent="0.3">
      <c r="A5813" t="s">
        <v>6855</v>
      </c>
      <c r="B5813" t="s">
        <v>6060</v>
      </c>
      <c r="D5813">
        <v>727</v>
      </c>
      <c r="F5813">
        <v>5</v>
      </c>
      <c r="G5813" t="s">
        <v>681</v>
      </c>
      <c r="H5813" t="s">
        <v>94</v>
      </c>
      <c r="I5813" t="s">
        <v>104</v>
      </c>
      <c r="J5813" t="s">
        <v>528</v>
      </c>
      <c r="K5813" t="s">
        <v>137</v>
      </c>
      <c r="L5813" t="s">
        <v>82</v>
      </c>
      <c r="M5813" t="s">
        <v>529</v>
      </c>
      <c r="N5813" t="s">
        <v>100</v>
      </c>
      <c r="O5813" t="s">
        <v>85</v>
      </c>
      <c r="P5813" t="s">
        <v>1387</v>
      </c>
      <c r="Q5813" t="s">
        <v>87</v>
      </c>
      <c r="R5813" t="s">
        <v>107</v>
      </c>
      <c r="T5813" t="s">
        <v>89</v>
      </c>
      <c r="U5813" t="s">
        <v>90</v>
      </c>
      <c r="V5813">
        <v>1.0567101091933779</v>
      </c>
      <c r="W5813">
        <v>739.24800100000004</v>
      </c>
      <c r="X5813">
        <v>0</v>
      </c>
      <c r="Y5813">
        <v>0</v>
      </c>
      <c r="Z5813">
        <v>0</v>
      </c>
      <c r="AA5813">
        <v>739.24800100000004</v>
      </c>
      <c r="AB5813">
        <v>673.73135603649916</v>
      </c>
      <c r="AC5813">
        <v>639.36669278764646</v>
      </c>
      <c r="AP5813">
        <v>739.24800100000004</v>
      </c>
      <c r="AQ5813">
        <v>739.24800100000004</v>
      </c>
      <c r="AR5813">
        <v>739.24800100000004</v>
      </c>
      <c r="AS5813">
        <v>739.24800100000004</v>
      </c>
      <c r="AT5813">
        <v>699.57502494633343</v>
      </c>
      <c r="AU5813" t="s">
        <v>6324</v>
      </c>
      <c r="AV5813">
        <v>150</v>
      </c>
      <c r="AW5813">
        <v>4.663833499642223</v>
      </c>
      <c r="AX5813">
        <v>0.19432639581842595</v>
      </c>
    </row>
    <row r="5814" spans="1:50" hidden="1" x14ac:dyDescent="0.3">
      <c r="A5814" t="s">
        <v>6856</v>
      </c>
      <c r="B5814" t="s">
        <v>6060</v>
      </c>
      <c r="D5814">
        <v>728</v>
      </c>
      <c r="F5814">
        <v>5</v>
      </c>
      <c r="G5814" t="s">
        <v>684</v>
      </c>
      <c r="H5814" t="s">
        <v>94</v>
      </c>
      <c r="I5814" t="s">
        <v>104</v>
      </c>
      <c r="J5814" t="s">
        <v>528</v>
      </c>
      <c r="K5814" t="s">
        <v>137</v>
      </c>
      <c r="L5814" t="s">
        <v>98</v>
      </c>
      <c r="M5814" t="s">
        <v>529</v>
      </c>
      <c r="N5814" t="s">
        <v>84</v>
      </c>
      <c r="O5814" t="s">
        <v>85</v>
      </c>
      <c r="P5814" t="s">
        <v>1387</v>
      </c>
      <c r="Q5814" t="s">
        <v>87</v>
      </c>
      <c r="R5814" t="s">
        <v>107</v>
      </c>
      <c r="T5814" t="s">
        <v>89</v>
      </c>
      <c r="U5814" t="s">
        <v>90</v>
      </c>
      <c r="V5814">
        <v>2.1134200000000001</v>
      </c>
      <c r="W5814">
        <v>0</v>
      </c>
      <c r="X5814">
        <v>0</v>
      </c>
      <c r="Y5814">
        <v>0</v>
      </c>
      <c r="Z5814">
        <v>9.5103899999999992</v>
      </c>
      <c r="AA5814">
        <v>0</v>
      </c>
      <c r="AB5814">
        <v>0</v>
      </c>
      <c r="AC5814">
        <v>0</v>
      </c>
      <c r="AP5814">
        <v>0</v>
      </c>
      <c r="AQ5814">
        <v>0</v>
      </c>
      <c r="AR5814">
        <v>0</v>
      </c>
      <c r="AS5814">
        <v>0</v>
      </c>
      <c r="AT5814">
        <v>0</v>
      </c>
      <c r="AU5814" t="s">
        <v>6326</v>
      </c>
      <c r="AV5814">
        <v>40</v>
      </c>
      <c r="AW5814">
        <v>0</v>
      </c>
      <c r="AX5814">
        <v>0</v>
      </c>
    </row>
    <row r="5815" spans="1:50" hidden="1" x14ac:dyDescent="0.3">
      <c r="A5815" t="s">
        <v>6857</v>
      </c>
      <c r="B5815" t="s">
        <v>6060</v>
      </c>
      <c r="D5815">
        <v>72</v>
      </c>
      <c r="F5815">
        <v>5</v>
      </c>
      <c r="G5815" t="s">
        <v>687</v>
      </c>
      <c r="H5815" t="s">
        <v>251</v>
      </c>
      <c r="I5815" t="s">
        <v>252</v>
      </c>
      <c r="J5815" t="s">
        <v>253</v>
      </c>
      <c r="K5815" t="s">
        <v>133</v>
      </c>
      <c r="L5815" t="s">
        <v>82</v>
      </c>
      <c r="M5815" t="s">
        <v>254</v>
      </c>
      <c r="N5815" t="s">
        <v>100</v>
      </c>
      <c r="O5815" t="s">
        <v>85</v>
      </c>
      <c r="P5815" t="s">
        <v>1387</v>
      </c>
      <c r="Q5815" t="s">
        <v>87</v>
      </c>
      <c r="R5815" t="s">
        <v>88</v>
      </c>
      <c r="T5815" t="s">
        <v>89</v>
      </c>
      <c r="U5815" t="s">
        <v>90</v>
      </c>
      <c r="V5815">
        <v>0.63402599999999998</v>
      </c>
      <c r="W5815">
        <v>4575.7381913498402</v>
      </c>
      <c r="X5815">
        <v>3692.778863</v>
      </c>
      <c r="Y5815">
        <v>3355.3713210000001</v>
      </c>
      <c r="Z5815">
        <v>0</v>
      </c>
      <c r="AA5815">
        <v>4072.1084890000002</v>
      </c>
      <c r="AB5815">
        <v>4575.7381913498402</v>
      </c>
      <c r="AC5815">
        <v>3219.2339026402096</v>
      </c>
      <c r="AP5815">
        <v>5266.5261309999996</v>
      </c>
      <c r="AQ5815">
        <v>4575.7381913498402</v>
      </c>
      <c r="AR5815">
        <v>4575.7381913498402</v>
      </c>
      <c r="AS5815">
        <v>4575.7381913498402</v>
      </c>
      <c r="AT5815">
        <v>7216.9567042200797</v>
      </c>
      <c r="AU5815" t="s">
        <v>6328</v>
      </c>
      <c r="AV5815">
        <v>270</v>
      </c>
      <c r="AW5815">
        <v>26.729469274889183</v>
      </c>
      <c r="AX5815">
        <v>1.1137278864537159</v>
      </c>
    </row>
    <row r="5816" spans="1:50" hidden="1" x14ac:dyDescent="0.3">
      <c r="A5816" t="s">
        <v>6858</v>
      </c>
      <c r="B5816" t="s">
        <v>6060</v>
      </c>
      <c r="D5816">
        <v>740</v>
      </c>
      <c r="F5816">
        <v>5</v>
      </c>
      <c r="G5816" t="s">
        <v>696</v>
      </c>
      <c r="H5816" t="s">
        <v>94</v>
      </c>
      <c r="I5816" t="s">
        <v>104</v>
      </c>
      <c r="J5816" t="s">
        <v>528</v>
      </c>
      <c r="K5816" t="s">
        <v>81</v>
      </c>
      <c r="L5816" t="s">
        <v>82</v>
      </c>
      <c r="M5816" t="s">
        <v>529</v>
      </c>
      <c r="N5816" t="s">
        <v>84</v>
      </c>
      <c r="O5816" t="s">
        <v>85</v>
      </c>
      <c r="P5816" t="s">
        <v>1387</v>
      </c>
      <c r="Q5816" t="s">
        <v>87</v>
      </c>
      <c r="R5816" t="s">
        <v>88</v>
      </c>
      <c r="T5816" t="s">
        <v>89</v>
      </c>
      <c r="U5816" t="s">
        <v>90</v>
      </c>
      <c r="V5816">
        <v>2.1134200000000001</v>
      </c>
      <c r="W5816">
        <v>4165.6258675591143</v>
      </c>
      <c r="X5816">
        <v>3893.9765360000001</v>
      </c>
      <c r="Y5816">
        <v>3752.7296179999998</v>
      </c>
      <c r="Z5816">
        <v>3643.5362930000001</v>
      </c>
      <c r="AA5816">
        <v>5119.6882919999998</v>
      </c>
      <c r="AB5816">
        <v>4064.0252366430386</v>
      </c>
      <c r="AC5816">
        <v>3257.9084301544394</v>
      </c>
      <c r="AP5816">
        <v>4729.3393830000005</v>
      </c>
      <c r="AQ5816">
        <v>4165.6258675591143</v>
      </c>
      <c r="AR5816">
        <v>4165.6258675591143</v>
      </c>
      <c r="AS5816">
        <v>4165.6258675591143</v>
      </c>
      <c r="AT5816">
        <v>1971.0355100070569</v>
      </c>
      <c r="AU5816" t="s">
        <v>6330</v>
      </c>
      <c r="AV5816">
        <v>80</v>
      </c>
      <c r="AW5816">
        <v>24.637943875088212</v>
      </c>
      <c r="AX5816">
        <v>1.0265809947953421</v>
      </c>
    </row>
    <row r="5817" spans="1:50" hidden="1" x14ac:dyDescent="0.3">
      <c r="A5817" t="s">
        <v>6859</v>
      </c>
      <c r="B5817" t="s">
        <v>6060</v>
      </c>
      <c r="D5817">
        <v>760</v>
      </c>
      <c r="F5817">
        <v>5</v>
      </c>
      <c r="G5817" t="s">
        <v>702</v>
      </c>
      <c r="H5817" t="s">
        <v>94</v>
      </c>
      <c r="I5817" t="s">
        <v>104</v>
      </c>
      <c r="J5817" t="s">
        <v>528</v>
      </c>
      <c r="K5817" t="s">
        <v>81</v>
      </c>
      <c r="L5817" t="s">
        <v>145</v>
      </c>
      <c r="M5817" t="s">
        <v>529</v>
      </c>
      <c r="N5817" t="s">
        <v>84</v>
      </c>
      <c r="O5817" t="s">
        <v>85</v>
      </c>
      <c r="P5817" t="s">
        <v>1387</v>
      </c>
      <c r="Q5817" t="s">
        <v>87</v>
      </c>
      <c r="R5817" t="s">
        <v>107</v>
      </c>
      <c r="T5817" t="s">
        <v>89</v>
      </c>
      <c r="U5817" t="s">
        <v>90</v>
      </c>
      <c r="V5817">
        <v>2.1134200000000001</v>
      </c>
      <c r="W5817">
        <v>8.8115430000000003</v>
      </c>
      <c r="X5817">
        <v>6.3402599999999998</v>
      </c>
      <c r="Y5817">
        <v>6.3402599999999998</v>
      </c>
      <c r="Z5817">
        <v>11.623810000000001</v>
      </c>
      <c r="AA5817">
        <v>4.4607659881693387</v>
      </c>
      <c r="AB5817">
        <v>4.6838042875778054</v>
      </c>
      <c r="AC5817">
        <v>5.2831250822174338</v>
      </c>
      <c r="AP5817">
        <v>8.8115430000000003</v>
      </c>
      <c r="AQ5817">
        <v>8.8115430000000003</v>
      </c>
      <c r="AR5817">
        <v>8.8115430000000003</v>
      </c>
      <c r="AS5817">
        <v>8.8115430000000003</v>
      </c>
      <c r="AT5817">
        <v>4.1693288603306486</v>
      </c>
      <c r="AU5817" t="s">
        <v>6332</v>
      </c>
      <c r="AV5817">
        <v>60</v>
      </c>
      <c r="AW5817">
        <v>6.9488814338844143E-2</v>
      </c>
      <c r="AX5817">
        <v>2.895367264118506E-3</v>
      </c>
    </row>
    <row r="5818" spans="1:50" hidden="1" x14ac:dyDescent="0.3">
      <c r="A5818" t="s">
        <v>6860</v>
      </c>
      <c r="B5818" t="s">
        <v>6060</v>
      </c>
      <c r="D5818">
        <v>763</v>
      </c>
      <c r="F5818">
        <v>5</v>
      </c>
      <c r="G5818" t="s">
        <v>708</v>
      </c>
      <c r="H5818" t="s">
        <v>94</v>
      </c>
      <c r="I5818" t="s">
        <v>104</v>
      </c>
      <c r="J5818" t="s">
        <v>528</v>
      </c>
      <c r="K5818" t="s">
        <v>200</v>
      </c>
      <c r="L5818" t="s">
        <v>145</v>
      </c>
      <c r="M5818" t="s">
        <v>529</v>
      </c>
      <c r="N5818" t="s">
        <v>84</v>
      </c>
      <c r="O5818" t="s">
        <v>85</v>
      </c>
      <c r="P5818" t="s">
        <v>1387</v>
      </c>
      <c r="Q5818" t="s">
        <v>87</v>
      </c>
      <c r="R5818" t="s">
        <v>215</v>
      </c>
      <c r="T5818" t="s">
        <v>89</v>
      </c>
      <c r="U5818" t="s">
        <v>90</v>
      </c>
      <c r="V5818">
        <v>3.522367</v>
      </c>
      <c r="W5818">
        <v>464.49848400000002</v>
      </c>
      <c r="X5818">
        <v>165.11097899999999</v>
      </c>
      <c r="Y5818">
        <v>243.923958</v>
      </c>
      <c r="Z5818">
        <v>277.38644399999998</v>
      </c>
      <c r="AA5818">
        <v>289.83680201200536</v>
      </c>
      <c r="AB5818">
        <v>301.4302740924856</v>
      </c>
      <c r="AC5818">
        <v>319.83819620532989</v>
      </c>
      <c r="AP5818">
        <v>464.49848400000002</v>
      </c>
      <c r="AQ5818">
        <v>464.49848400000002</v>
      </c>
      <c r="AR5818">
        <v>464.49848400000002</v>
      </c>
      <c r="AS5818">
        <v>464.49848400000002</v>
      </c>
      <c r="AT5818">
        <v>131.87112075487875</v>
      </c>
      <c r="AU5818" t="s">
        <v>6334</v>
      </c>
      <c r="AV5818">
        <v>40</v>
      </c>
      <c r="AW5818">
        <v>3.2967780188719686</v>
      </c>
      <c r="AX5818">
        <v>0.13736575078633204</v>
      </c>
    </row>
    <row r="5819" spans="1:50" hidden="1" x14ac:dyDescent="0.3">
      <c r="A5819" t="s">
        <v>6861</v>
      </c>
      <c r="B5819" t="s">
        <v>6060</v>
      </c>
      <c r="D5819">
        <v>764</v>
      </c>
      <c r="F5819">
        <v>5</v>
      </c>
      <c r="G5819" t="s">
        <v>711</v>
      </c>
      <c r="H5819" t="s">
        <v>94</v>
      </c>
      <c r="I5819" t="s">
        <v>104</v>
      </c>
      <c r="J5819" t="s">
        <v>528</v>
      </c>
      <c r="K5819" t="s">
        <v>121</v>
      </c>
      <c r="L5819" t="s">
        <v>82</v>
      </c>
      <c r="M5819" t="s">
        <v>529</v>
      </c>
      <c r="N5819" t="s">
        <v>84</v>
      </c>
      <c r="O5819" t="s">
        <v>85</v>
      </c>
      <c r="P5819" t="s">
        <v>1387</v>
      </c>
      <c r="Q5819" t="s">
        <v>87</v>
      </c>
      <c r="R5819" t="s">
        <v>215</v>
      </c>
      <c r="T5819" t="s">
        <v>89</v>
      </c>
      <c r="U5819" t="s">
        <v>90</v>
      </c>
      <c r="V5819">
        <v>3.1701299999999999</v>
      </c>
      <c r="W5819">
        <v>6296.5661550000004</v>
      </c>
      <c r="X5819">
        <v>3791.4756860000002</v>
      </c>
      <c r="Y5819">
        <v>4407.0092249999998</v>
      </c>
      <c r="Z5819">
        <v>4681.2255500000001</v>
      </c>
      <c r="AA5819">
        <v>5479.8079109999999</v>
      </c>
      <c r="AB5819">
        <v>5115.462390376827</v>
      </c>
      <c r="AC5819">
        <v>4400.8548778091463</v>
      </c>
      <c r="AP5819">
        <v>6296.5661550000004</v>
      </c>
      <c r="AQ5819">
        <v>6296.5661550000004</v>
      </c>
      <c r="AR5819">
        <v>6296.5661550000004</v>
      </c>
      <c r="AS5819">
        <v>6296.5661550000004</v>
      </c>
      <c r="AT5819">
        <v>1986.2170179140921</v>
      </c>
      <c r="AU5819" t="s">
        <v>6336</v>
      </c>
      <c r="AV5819">
        <v>60</v>
      </c>
      <c r="AW5819">
        <v>33.10361696523487</v>
      </c>
      <c r="AX5819">
        <v>1.379317373551453</v>
      </c>
    </row>
    <row r="5820" spans="1:50" hidden="1" x14ac:dyDescent="0.3">
      <c r="A5820" t="s">
        <v>6862</v>
      </c>
      <c r="B5820" t="s">
        <v>6060</v>
      </c>
      <c r="D5820">
        <v>766</v>
      </c>
      <c r="F5820">
        <v>5</v>
      </c>
      <c r="G5820" t="s">
        <v>714</v>
      </c>
      <c r="H5820" t="s">
        <v>94</v>
      </c>
      <c r="I5820" t="s">
        <v>104</v>
      </c>
      <c r="J5820" t="s">
        <v>528</v>
      </c>
      <c r="K5820" t="s">
        <v>168</v>
      </c>
      <c r="L5820" t="s">
        <v>82</v>
      </c>
      <c r="M5820" t="s">
        <v>529</v>
      </c>
      <c r="N5820" t="s">
        <v>100</v>
      </c>
      <c r="O5820" t="s">
        <v>85</v>
      </c>
      <c r="P5820" t="s">
        <v>1387</v>
      </c>
      <c r="Q5820" t="s">
        <v>271</v>
      </c>
      <c r="R5820" t="s">
        <v>107</v>
      </c>
      <c r="T5820" t="s">
        <v>89</v>
      </c>
      <c r="U5820" t="s">
        <v>90</v>
      </c>
      <c r="V5820">
        <v>0.31701299999999999</v>
      </c>
      <c r="W5820">
        <v>0</v>
      </c>
      <c r="X5820">
        <v>0</v>
      </c>
      <c r="Y5820">
        <v>0</v>
      </c>
      <c r="Z5820">
        <v>34.237403999999998</v>
      </c>
      <c r="AA5820">
        <v>0</v>
      </c>
      <c r="AB5820">
        <v>0</v>
      </c>
      <c r="AC5820">
        <v>0</v>
      </c>
      <c r="AP5820">
        <v>0</v>
      </c>
      <c r="AQ5820">
        <v>0</v>
      </c>
      <c r="AR5820">
        <v>0</v>
      </c>
      <c r="AS5820">
        <v>0</v>
      </c>
      <c r="AT5820">
        <v>0</v>
      </c>
      <c r="AU5820" t="s">
        <v>6338</v>
      </c>
      <c r="AV5820">
        <v>423</v>
      </c>
      <c r="AW5820">
        <v>0</v>
      </c>
      <c r="AX5820">
        <v>0</v>
      </c>
    </row>
    <row r="5821" spans="1:50" hidden="1" x14ac:dyDescent="0.3">
      <c r="A5821" t="s">
        <v>6863</v>
      </c>
      <c r="B5821" t="s">
        <v>6060</v>
      </c>
      <c r="D5821">
        <v>780</v>
      </c>
      <c r="F5821">
        <v>5</v>
      </c>
      <c r="G5821" t="s">
        <v>717</v>
      </c>
      <c r="H5821" t="s">
        <v>94</v>
      </c>
      <c r="I5821" t="s">
        <v>95</v>
      </c>
      <c r="J5821" t="s">
        <v>96</v>
      </c>
      <c r="K5821" t="s">
        <v>81</v>
      </c>
      <c r="L5821" t="s">
        <v>82</v>
      </c>
      <c r="M5821" t="s">
        <v>99</v>
      </c>
      <c r="N5821" t="s">
        <v>84</v>
      </c>
      <c r="O5821" t="s">
        <v>85</v>
      </c>
      <c r="P5821" t="s">
        <v>1387</v>
      </c>
      <c r="Q5821" t="s">
        <v>271</v>
      </c>
      <c r="R5821" t="s">
        <v>107</v>
      </c>
      <c r="T5821" t="s">
        <v>89</v>
      </c>
      <c r="U5821" t="s">
        <v>90</v>
      </c>
      <c r="V5821">
        <v>0.70447300000000002</v>
      </c>
      <c r="W5821">
        <v>0</v>
      </c>
      <c r="X5821">
        <v>0</v>
      </c>
      <c r="Y5821">
        <v>0</v>
      </c>
      <c r="Z5821">
        <v>139.485726</v>
      </c>
      <c r="AA5821">
        <v>0</v>
      </c>
      <c r="AB5821">
        <v>0</v>
      </c>
      <c r="AC5821">
        <v>0</v>
      </c>
      <c r="AP5821">
        <v>0</v>
      </c>
      <c r="AQ5821">
        <v>0</v>
      </c>
      <c r="AR5821">
        <v>0</v>
      </c>
      <c r="AS5821">
        <v>0</v>
      </c>
      <c r="AT5821">
        <v>0</v>
      </c>
      <c r="AU5821" t="s">
        <v>6340</v>
      </c>
      <c r="AV5821">
        <v>240</v>
      </c>
      <c r="AW5821">
        <v>0</v>
      </c>
      <c r="AX5821">
        <v>0</v>
      </c>
    </row>
    <row r="5822" spans="1:50" hidden="1" x14ac:dyDescent="0.3">
      <c r="A5822" t="s">
        <v>6864</v>
      </c>
      <c r="B5822" t="s">
        <v>6060</v>
      </c>
      <c r="D5822">
        <v>780</v>
      </c>
      <c r="F5822">
        <v>5</v>
      </c>
      <c r="G5822" t="s">
        <v>717</v>
      </c>
      <c r="H5822" t="s">
        <v>94</v>
      </c>
      <c r="I5822" t="s">
        <v>104</v>
      </c>
      <c r="J5822" t="s">
        <v>210</v>
      </c>
      <c r="K5822" t="s">
        <v>81</v>
      </c>
      <c r="L5822" t="s">
        <v>82</v>
      </c>
      <c r="M5822" t="s">
        <v>513</v>
      </c>
      <c r="N5822" t="s">
        <v>84</v>
      </c>
      <c r="O5822" t="s">
        <v>85</v>
      </c>
      <c r="P5822" t="s">
        <v>1387</v>
      </c>
      <c r="Q5822" t="s">
        <v>271</v>
      </c>
      <c r="R5822" t="s">
        <v>107</v>
      </c>
      <c r="T5822" t="s">
        <v>89</v>
      </c>
      <c r="U5822" t="s">
        <v>90</v>
      </c>
      <c r="V5822">
        <v>0.70447300000000002</v>
      </c>
      <c r="W5822">
        <v>0</v>
      </c>
      <c r="X5822">
        <v>0</v>
      </c>
      <c r="Y5822">
        <v>0</v>
      </c>
      <c r="Z5822">
        <v>139.485726</v>
      </c>
      <c r="AA5822">
        <v>0</v>
      </c>
      <c r="AB5822">
        <v>0</v>
      </c>
      <c r="AC5822">
        <v>0</v>
      </c>
      <c r="AP5822">
        <v>0</v>
      </c>
      <c r="AQ5822">
        <v>0</v>
      </c>
      <c r="AR5822">
        <v>0</v>
      </c>
      <c r="AS5822">
        <v>0</v>
      </c>
      <c r="AT5822">
        <v>0</v>
      </c>
      <c r="AU5822" t="s">
        <v>6340</v>
      </c>
      <c r="AV5822">
        <v>240</v>
      </c>
      <c r="AW5822">
        <v>0</v>
      </c>
      <c r="AX5822">
        <v>0</v>
      </c>
    </row>
    <row r="5823" spans="1:50" hidden="1" x14ac:dyDescent="0.3">
      <c r="A5823" t="s">
        <v>6865</v>
      </c>
      <c r="B5823" t="s">
        <v>6060</v>
      </c>
      <c r="D5823">
        <v>783</v>
      </c>
      <c r="F5823">
        <v>5</v>
      </c>
      <c r="G5823" t="s">
        <v>721</v>
      </c>
      <c r="H5823" t="s">
        <v>94</v>
      </c>
      <c r="I5823" t="s">
        <v>95</v>
      </c>
      <c r="J5823" t="s">
        <v>96</v>
      </c>
      <c r="K5823" t="s">
        <v>81</v>
      </c>
      <c r="L5823" t="s">
        <v>82</v>
      </c>
      <c r="M5823" t="s">
        <v>99</v>
      </c>
      <c r="N5823" t="s">
        <v>84</v>
      </c>
      <c r="O5823" t="s">
        <v>85</v>
      </c>
      <c r="P5823" t="s">
        <v>1387</v>
      </c>
      <c r="Q5823" t="s">
        <v>271</v>
      </c>
      <c r="R5823" t="s">
        <v>107</v>
      </c>
      <c r="T5823" t="s">
        <v>89</v>
      </c>
      <c r="U5823" t="s">
        <v>90</v>
      </c>
      <c r="V5823">
        <v>0.70447300000000002</v>
      </c>
      <c r="W5823">
        <v>0</v>
      </c>
      <c r="X5823">
        <v>0</v>
      </c>
      <c r="Y5823">
        <v>0</v>
      </c>
      <c r="Z5823">
        <v>35.928139999999999</v>
      </c>
      <c r="AA5823">
        <v>0</v>
      </c>
      <c r="AB5823">
        <v>0</v>
      </c>
      <c r="AC5823">
        <v>0</v>
      </c>
      <c r="AP5823">
        <v>0</v>
      </c>
      <c r="AQ5823">
        <v>0</v>
      </c>
      <c r="AR5823">
        <v>0</v>
      </c>
      <c r="AS5823">
        <v>0</v>
      </c>
      <c r="AT5823">
        <v>0</v>
      </c>
      <c r="AU5823" t="s">
        <v>6343</v>
      </c>
      <c r="AV5823">
        <v>240</v>
      </c>
      <c r="AW5823">
        <v>0</v>
      </c>
      <c r="AX5823">
        <v>0</v>
      </c>
    </row>
    <row r="5824" spans="1:50" hidden="1" x14ac:dyDescent="0.3">
      <c r="A5824" t="s">
        <v>6866</v>
      </c>
      <c r="B5824" t="s">
        <v>6060</v>
      </c>
      <c r="D5824">
        <v>783</v>
      </c>
      <c r="F5824">
        <v>5</v>
      </c>
      <c r="G5824" t="s">
        <v>721</v>
      </c>
      <c r="H5824" t="s">
        <v>94</v>
      </c>
      <c r="I5824" t="s">
        <v>104</v>
      </c>
      <c r="J5824" t="s">
        <v>528</v>
      </c>
      <c r="K5824" t="s">
        <v>81</v>
      </c>
      <c r="L5824" t="s">
        <v>82</v>
      </c>
      <c r="M5824" t="s">
        <v>529</v>
      </c>
      <c r="N5824" t="s">
        <v>84</v>
      </c>
      <c r="O5824" t="s">
        <v>85</v>
      </c>
      <c r="P5824" t="s">
        <v>1387</v>
      </c>
      <c r="Q5824" t="s">
        <v>271</v>
      </c>
      <c r="R5824" t="s">
        <v>107</v>
      </c>
      <c r="T5824" t="s">
        <v>89</v>
      </c>
      <c r="U5824" t="s">
        <v>90</v>
      </c>
      <c r="V5824">
        <v>0.70447300000000002</v>
      </c>
      <c r="W5824">
        <v>0</v>
      </c>
      <c r="X5824">
        <v>0</v>
      </c>
      <c r="Y5824">
        <v>0</v>
      </c>
      <c r="Z5824">
        <v>35.928139999999999</v>
      </c>
      <c r="AA5824">
        <v>0</v>
      </c>
      <c r="AB5824">
        <v>0</v>
      </c>
      <c r="AC5824">
        <v>0</v>
      </c>
      <c r="AP5824">
        <v>0</v>
      </c>
      <c r="AQ5824">
        <v>0</v>
      </c>
      <c r="AR5824">
        <v>0</v>
      </c>
      <c r="AS5824">
        <v>0</v>
      </c>
      <c r="AT5824">
        <v>0</v>
      </c>
      <c r="AU5824" t="s">
        <v>6343</v>
      </c>
      <c r="AV5824">
        <v>240</v>
      </c>
      <c r="AW5824">
        <v>0</v>
      </c>
      <c r="AX5824">
        <v>0</v>
      </c>
    </row>
    <row r="5825" spans="1:50" hidden="1" x14ac:dyDescent="0.3">
      <c r="A5825" t="s">
        <v>6867</v>
      </c>
      <c r="B5825" t="s">
        <v>6060</v>
      </c>
      <c r="D5825">
        <v>784</v>
      </c>
      <c r="F5825">
        <v>5</v>
      </c>
      <c r="G5825" t="s">
        <v>725</v>
      </c>
      <c r="H5825" t="s">
        <v>94</v>
      </c>
      <c r="I5825" t="s">
        <v>95</v>
      </c>
      <c r="J5825" t="s">
        <v>96</v>
      </c>
      <c r="K5825" t="s">
        <v>121</v>
      </c>
      <c r="L5825" t="s">
        <v>82</v>
      </c>
      <c r="M5825" t="s">
        <v>99</v>
      </c>
      <c r="N5825" t="s">
        <v>84</v>
      </c>
      <c r="O5825" t="s">
        <v>85</v>
      </c>
      <c r="P5825" t="s">
        <v>1387</v>
      </c>
      <c r="Q5825" t="s">
        <v>271</v>
      </c>
      <c r="R5825" t="s">
        <v>107</v>
      </c>
      <c r="T5825" t="s">
        <v>89</v>
      </c>
      <c r="U5825" t="s">
        <v>90</v>
      </c>
      <c r="V5825">
        <v>1.05671</v>
      </c>
      <c r="W5825">
        <v>0</v>
      </c>
      <c r="X5825">
        <v>0</v>
      </c>
      <c r="Y5825">
        <v>0</v>
      </c>
      <c r="Z5825">
        <v>29.587880500000001</v>
      </c>
      <c r="AA5825">
        <v>0</v>
      </c>
      <c r="AB5825">
        <v>0</v>
      </c>
      <c r="AC5825">
        <v>0</v>
      </c>
      <c r="AP5825">
        <v>0</v>
      </c>
      <c r="AQ5825">
        <v>0</v>
      </c>
      <c r="AR5825">
        <v>0</v>
      </c>
      <c r="AS5825">
        <v>0</v>
      </c>
      <c r="AT5825">
        <v>0</v>
      </c>
      <c r="AU5825" t="s">
        <v>6868</v>
      </c>
      <c r="AV5825">
        <v>180</v>
      </c>
      <c r="AW5825">
        <v>0</v>
      </c>
      <c r="AX5825">
        <v>0</v>
      </c>
    </row>
    <row r="5826" spans="1:50" hidden="1" x14ac:dyDescent="0.3">
      <c r="A5826" t="s">
        <v>6869</v>
      </c>
      <c r="B5826" t="s">
        <v>6060</v>
      </c>
      <c r="D5826">
        <v>784</v>
      </c>
      <c r="F5826">
        <v>5</v>
      </c>
      <c r="G5826" t="s">
        <v>725</v>
      </c>
      <c r="H5826" t="s">
        <v>94</v>
      </c>
      <c r="I5826" t="s">
        <v>104</v>
      </c>
      <c r="J5826" t="s">
        <v>528</v>
      </c>
      <c r="K5826" t="s">
        <v>121</v>
      </c>
      <c r="L5826" t="s">
        <v>82</v>
      </c>
      <c r="M5826" t="s">
        <v>529</v>
      </c>
      <c r="N5826" t="s">
        <v>84</v>
      </c>
      <c r="O5826" t="s">
        <v>85</v>
      </c>
      <c r="P5826" t="s">
        <v>1387</v>
      </c>
      <c r="Q5826" t="s">
        <v>271</v>
      </c>
      <c r="R5826" t="s">
        <v>107</v>
      </c>
      <c r="T5826" t="s">
        <v>89</v>
      </c>
      <c r="U5826" t="s">
        <v>90</v>
      </c>
      <c r="V5826">
        <v>1.05671</v>
      </c>
      <c r="W5826">
        <v>0</v>
      </c>
      <c r="X5826">
        <v>0</v>
      </c>
      <c r="Y5826">
        <v>0</v>
      </c>
      <c r="Z5826">
        <v>29.587880500000001</v>
      </c>
      <c r="AA5826">
        <v>0</v>
      </c>
      <c r="AB5826">
        <v>0</v>
      </c>
      <c r="AC5826">
        <v>0</v>
      </c>
      <c r="AP5826">
        <v>0</v>
      </c>
      <c r="AQ5826">
        <v>0</v>
      </c>
      <c r="AR5826">
        <v>0</v>
      </c>
      <c r="AS5826">
        <v>0</v>
      </c>
      <c r="AT5826">
        <v>0</v>
      </c>
      <c r="AU5826" t="s">
        <v>6868</v>
      </c>
      <c r="AV5826">
        <v>180</v>
      </c>
      <c r="AW5826">
        <v>0</v>
      </c>
      <c r="AX5826">
        <v>0</v>
      </c>
    </row>
    <row r="5827" spans="1:50" hidden="1" x14ac:dyDescent="0.3">
      <c r="A5827" t="s">
        <v>6870</v>
      </c>
      <c r="B5827" t="s">
        <v>6060</v>
      </c>
      <c r="D5827">
        <v>82</v>
      </c>
      <c r="F5827">
        <v>5</v>
      </c>
      <c r="G5827" t="s">
        <v>729</v>
      </c>
      <c r="H5827" t="s">
        <v>78</v>
      </c>
      <c r="I5827" t="s">
        <v>79</v>
      </c>
      <c r="J5827" t="s">
        <v>111</v>
      </c>
      <c r="K5827" t="s">
        <v>137</v>
      </c>
      <c r="L5827" t="s">
        <v>388</v>
      </c>
      <c r="M5827" t="s">
        <v>113</v>
      </c>
      <c r="N5827" t="s">
        <v>84</v>
      </c>
      <c r="O5827" t="s">
        <v>85</v>
      </c>
      <c r="P5827" t="s">
        <v>1387</v>
      </c>
      <c r="Q5827" t="s">
        <v>87</v>
      </c>
      <c r="R5827" t="s">
        <v>215</v>
      </c>
      <c r="T5827" t="s">
        <v>89</v>
      </c>
      <c r="U5827" t="s">
        <v>90</v>
      </c>
      <c r="V5827">
        <v>1.05671</v>
      </c>
      <c r="W5827">
        <v>335.83441299999998</v>
      </c>
      <c r="X5827">
        <v>157.44979000000001</v>
      </c>
      <c r="Y5827">
        <v>412.11690599999997</v>
      </c>
      <c r="Z5827">
        <v>318.06970999999999</v>
      </c>
      <c r="AA5827">
        <v>235.83446000000001</v>
      </c>
      <c r="AB5827">
        <v>261.50413900000001</v>
      </c>
      <c r="AC5827">
        <v>280.57554512473899</v>
      </c>
      <c r="AP5827">
        <v>335.83441299999998</v>
      </c>
      <c r="AQ5827">
        <v>335.83441299999998</v>
      </c>
      <c r="AR5827">
        <v>335.83441299999998</v>
      </c>
      <c r="AS5827">
        <v>335.83441299999998</v>
      </c>
      <c r="AT5827">
        <v>317.81133234283766</v>
      </c>
      <c r="AU5827" t="s">
        <v>6346</v>
      </c>
      <c r="AV5827">
        <v>148</v>
      </c>
      <c r="AW5827">
        <v>2.1473738671813356</v>
      </c>
      <c r="AX5827">
        <v>8.947391113255565E-2</v>
      </c>
    </row>
    <row r="5828" spans="1:50" hidden="1" x14ac:dyDescent="0.3">
      <c r="A5828" t="s">
        <v>6871</v>
      </c>
      <c r="B5828" t="s">
        <v>6060</v>
      </c>
      <c r="D5828">
        <v>84</v>
      </c>
      <c r="F5828">
        <v>5</v>
      </c>
      <c r="G5828" t="s">
        <v>732</v>
      </c>
      <c r="H5828" t="s">
        <v>78</v>
      </c>
      <c r="I5828" t="s">
        <v>79</v>
      </c>
      <c r="J5828" t="s">
        <v>111</v>
      </c>
      <c r="K5828" t="s">
        <v>137</v>
      </c>
      <c r="L5828" t="s">
        <v>388</v>
      </c>
      <c r="M5828" t="s">
        <v>129</v>
      </c>
      <c r="N5828" t="s">
        <v>84</v>
      </c>
      <c r="O5828" t="s">
        <v>85</v>
      </c>
      <c r="P5828" t="s">
        <v>1387</v>
      </c>
      <c r="Q5828" t="s">
        <v>87</v>
      </c>
      <c r="R5828" t="s">
        <v>107</v>
      </c>
      <c r="T5828" t="s">
        <v>89</v>
      </c>
      <c r="U5828" t="s">
        <v>90</v>
      </c>
      <c r="V5828">
        <v>1.05671</v>
      </c>
      <c r="W5828">
        <v>305.10411800000003</v>
      </c>
      <c r="X5828">
        <v>115.18138999999999</v>
      </c>
      <c r="Y5828">
        <v>235.64633000000001</v>
      </c>
      <c r="Z5828">
        <v>236.70303999999999</v>
      </c>
      <c r="AA5828">
        <v>205.10415699999999</v>
      </c>
      <c r="AB5828">
        <v>188.56438499999999</v>
      </c>
      <c r="AC5828">
        <v>160.86879120612045</v>
      </c>
      <c r="AP5828">
        <v>305.10411800000003</v>
      </c>
      <c r="AQ5828">
        <v>305.10411800000003</v>
      </c>
      <c r="AR5828">
        <v>305.10411800000003</v>
      </c>
      <c r="AS5828">
        <v>305.10411800000003</v>
      </c>
      <c r="AT5828">
        <v>288.73022683612345</v>
      </c>
      <c r="AU5828" t="s">
        <v>6348</v>
      </c>
      <c r="AV5828">
        <v>148</v>
      </c>
      <c r="AW5828">
        <v>1.9508799110548882</v>
      </c>
      <c r="AX5828">
        <v>8.1286662960620343E-2</v>
      </c>
    </row>
    <row r="5829" spans="1:50" hidden="1" x14ac:dyDescent="0.3">
      <c r="A5829" t="s">
        <v>6872</v>
      </c>
      <c r="B5829" t="s">
        <v>6060</v>
      </c>
      <c r="D5829">
        <v>876</v>
      </c>
      <c r="F5829">
        <v>5</v>
      </c>
      <c r="G5829" t="s">
        <v>735</v>
      </c>
      <c r="H5829" t="s">
        <v>94</v>
      </c>
      <c r="I5829" t="s">
        <v>104</v>
      </c>
      <c r="J5829" t="s">
        <v>528</v>
      </c>
      <c r="K5829" t="s">
        <v>125</v>
      </c>
      <c r="L5829" t="s">
        <v>82</v>
      </c>
      <c r="M5829" t="s">
        <v>736</v>
      </c>
      <c r="N5829" t="s">
        <v>100</v>
      </c>
      <c r="O5829" t="s">
        <v>85</v>
      </c>
      <c r="P5829" t="s">
        <v>1387</v>
      </c>
      <c r="Q5829" t="s">
        <v>87</v>
      </c>
      <c r="R5829" t="s">
        <v>107</v>
      </c>
      <c r="T5829" t="s">
        <v>89</v>
      </c>
      <c r="U5829" t="s">
        <v>90</v>
      </c>
      <c r="V5829">
        <v>0.52835500000000002</v>
      </c>
      <c r="W5829">
        <v>7.8614750000000004</v>
      </c>
      <c r="X5829">
        <v>8.9820349999999998</v>
      </c>
      <c r="Y5829">
        <v>4.7551949999999996</v>
      </c>
      <c r="Z5829">
        <v>10.5671</v>
      </c>
      <c r="AA5829">
        <v>7.8614750000000004</v>
      </c>
      <c r="AB5829">
        <v>15.464093736835052</v>
      </c>
      <c r="AC5829">
        <v>11.639693454145798</v>
      </c>
      <c r="AP5829">
        <v>7.8614750000000004</v>
      </c>
      <c r="AQ5829">
        <v>7.8614750000000004</v>
      </c>
      <c r="AR5829">
        <v>7.8614750000000004</v>
      </c>
      <c r="AS5829">
        <v>7.8614750000000004</v>
      </c>
      <c r="AT5829">
        <v>14.879153220845833</v>
      </c>
      <c r="AU5829" t="s">
        <v>6350</v>
      </c>
      <c r="AV5829">
        <v>270</v>
      </c>
      <c r="AW5829">
        <v>5.5107974892021606E-2</v>
      </c>
      <c r="AX5829">
        <v>2.2961656205009004E-3</v>
      </c>
    </row>
    <row r="5830" spans="1:50" hidden="1" x14ac:dyDescent="0.3">
      <c r="A5830" t="s">
        <v>6873</v>
      </c>
      <c r="B5830" t="s">
        <v>6060</v>
      </c>
      <c r="D5830">
        <v>885</v>
      </c>
      <c r="F5830">
        <v>5</v>
      </c>
      <c r="G5830" t="s">
        <v>739</v>
      </c>
      <c r="H5830" t="s">
        <v>94</v>
      </c>
      <c r="I5830" t="s">
        <v>104</v>
      </c>
      <c r="J5830" t="s">
        <v>528</v>
      </c>
      <c r="K5830" t="s">
        <v>81</v>
      </c>
      <c r="L5830" t="s">
        <v>82</v>
      </c>
      <c r="M5830" t="s">
        <v>736</v>
      </c>
      <c r="N5830" t="s">
        <v>84</v>
      </c>
      <c r="O5830" t="s">
        <v>85</v>
      </c>
      <c r="P5830" t="s">
        <v>1387</v>
      </c>
      <c r="Q5830" t="s">
        <v>87</v>
      </c>
      <c r="R5830" t="s">
        <v>107</v>
      </c>
      <c r="T5830" t="s">
        <v>89</v>
      </c>
      <c r="U5830" t="s">
        <v>90</v>
      </c>
      <c r="V5830">
        <v>2.1134200000000001</v>
      </c>
      <c r="W5830">
        <v>56.543903784142131</v>
      </c>
      <c r="X5830">
        <v>10.5671</v>
      </c>
      <c r="Y5830">
        <v>25.361039999999999</v>
      </c>
      <c r="Z5830">
        <v>25.361039999999999</v>
      </c>
      <c r="AA5830">
        <v>75.548974000000001</v>
      </c>
      <c r="AB5830">
        <v>55.164784179650866</v>
      </c>
      <c r="AC5830">
        <v>21.774628786180667</v>
      </c>
      <c r="AP5830">
        <v>65.568503000000007</v>
      </c>
      <c r="AQ5830">
        <v>56.543903784142131</v>
      </c>
      <c r="AR5830">
        <v>56.543903784142131</v>
      </c>
      <c r="AS5830">
        <v>56.543903784142131</v>
      </c>
      <c r="AT5830">
        <v>26.754693238514886</v>
      </c>
      <c r="AU5830" t="s">
        <v>6352</v>
      </c>
      <c r="AV5830">
        <v>80</v>
      </c>
      <c r="AW5830">
        <v>0.33443366548143605</v>
      </c>
      <c r="AX5830">
        <v>1.3934736061726502E-2</v>
      </c>
    </row>
    <row r="5831" spans="1:50" hidden="1" x14ac:dyDescent="0.3">
      <c r="A5831" t="s">
        <v>6874</v>
      </c>
      <c r="B5831" t="s">
        <v>6060</v>
      </c>
      <c r="D5831">
        <v>94</v>
      </c>
      <c r="F5831">
        <v>5</v>
      </c>
      <c r="G5831" t="s">
        <v>748</v>
      </c>
      <c r="H5831" t="s">
        <v>78</v>
      </c>
      <c r="I5831" t="s">
        <v>79</v>
      </c>
      <c r="J5831" t="s">
        <v>80</v>
      </c>
      <c r="K5831" t="s">
        <v>125</v>
      </c>
      <c r="L5831" t="s">
        <v>82</v>
      </c>
      <c r="M5831" t="s">
        <v>83</v>
      </c>
      <c r="N5831" t="s">
        <v>100</v>
      </c>
      <c r="O5831" t="s">
        <v>85</v>
      </c>
      <c r="P5831" t="s">
        <v>1387</v>
      </c>
      <c r="Q5831" t="s">
        <v>87</v>
      </c>
      <c r="R5831" t="s">
        <v>88</v>
      </c>
      <c r="T5831" t="s">
        <v>89</v>
      </c>
      <c r="U5831" t="s">
        <v>90</v>
      </c>
      <c r="V5831">
        <v>0.52835500000000002</v>
      </c>
      <c r="W5831">
        <v>269.99817300000001</v>
      </c>
      <c r="X5831">
        <v>238.816461</v>
      </c>
      <c r="Y5831">
        <v>155.86472599999999</v>
      </c>
      <c r="Z5831">
        <v>143.18420499999999</v>
      </c>
      <c r="AA5831">
        <v>243.227833</v>
      </c>
      <c r="AB5831">
        <v>252.67999699999999</v>
      </c>
      <c r="AC5831">
        <v>265.4367835072494</v>
      </c>
      <c r="AP5831">
        <v>269.99817300000001</v>
      </c>
      <c r="AQ5831">
        <v>269.99817300000001</v>
      </c>
      <c r="AR5831">
        <v>269.99817300000001</v>
      </c>
      <c r="AS5831">
        <v>269.99817300000001</v>
      </c>
      <c r="AT5831">
        <v>511.01659490304814</v>
      </c>
      <c r="AU5831" t="s">
        <v>6354</v>
      </c>
      <c r="AV5831">
        <v>270</v>
      </c>
      <c r="AW5831">
        <v>1.8926540551964746</v>
      </c>
      <c r="AX5831">
        <v>7.8860585633186445E-2</v>
      </c>
    </row>
    <row r="5832" spans="1:50" hidden="1" x14ac:dyDescent="0.3">
      <c r="A5832" t="s">
        <v>6875</v>
      </c>
      <c r="B5832" t="s">
        <v>6060</v>
      </c>
      <c r="D5832">
        <v>95</v>
      </c>
      <c r="F5832">
        <v>5</v>
      </c>
      <c r="G5832" t="s">
        <v>751</v>
      </c>
      <c r="H5832" t="s">
        <v>78</v>
      </c>
      <c r="I5832" t="s">
        <v>79</v>
      </c>
      <c r="J5832" t="s">
        <v>80</v>
      </c>
      <c r="K5832" t="s">
        <v>121</v>
      </c>
      <c r="L5832" t="s">
        <v>82</v>
      </c>
      <c r="M5832" t="s">
        <v>83</v>
      </c>
      <c r="N5832" t="s">
        <v>84</v>
      </c>
      <c r="O5832" t="s">
        <v>85</v>
      </c>
      <c r="P5832" t="s">
        <v>1387</v>
      </c>
      <c r="Q5832" t="s">
        <v>87</v>
      </c>
      <c r="R5832" t="s">
        <v>88</v>
      </c>
      <c r="T5832" t="s">
        <v>89</v>
      </c>
      <c r="U5832" t="s">
        <v>90</v>
      </c>
      <c r="V5832">
        <v>3.1701299999999999</v>
      </c>
      <c r="W5832">
        <v>5075.2206820000001</v>
      </c>
      <c r="X5832">
        <v>5940.823832</v>
      </c>
      <c r="Y5832">
        <v>5974.1100509999997</v>
      </c>
      <c r="Z5832">
        <v>4580.309542</v>
      </c>
      <c r="AA5832">
        <v>4558.1347239999996</v>
      </c>
      <c r="AB5832">
        <v>6720.958662</v>
      </c>
      <c r="AC5832">
        <v>5012.1819817968344</v>
      </c>
      <c r="AP5832">
        <v>5075.2206820000001</v>
      </c>
      <c r="AQ5832">
        <v>5075.2206820000001</v>
      </c>
      <c r="AR5832">
        <v>5075.2206820000001</v>
      </c>
      <c r="AS5832">
        <v>5075.2206820000001</v>
      </c>
      <c r="AT5832">
        <v>1600.9503338979791</v>
      </c>
      <c r="AU5832" t="s">
        <v>6356</v>
      </c>
      <c r="AV5832">
        <v>60</v>
      </c>
      <c r="AW5832">
        <v>26.68250556496632</v>
      </c>
      <c r="AX5832">
        <v>1.1117710652069299</v>
      </c>
    </row>
    <row r="5833" spans="1:50" hidden="1" x14ac:dyDescent="0.3">
      <c r="A5833" t="s">
        <v>6876</v>
      </c>
      <c r="B5833" t="s">
        <v>6060</v>
      </c>
      <c r="D5833">
        <v>979</v>
      </c>
      <c r="F5833">
        <v>5</v>
      </c>
      <c r="G5833" t="s">
        <v>754</v>
      </c>
      <c r="H5833" t="s">
        <v>94</v>
      </c>
      <c r="I5833" t="s">
        <v>104</v>
      </c>
      <c r="J5833" t="s">
        <v>210</v>
      </c>
      <c r="K5833" t="s">
        <v>81</v>
      </c>
      <c r="L5833" t="s">
        <v>82</v>
      </c>
      <c r="M5833" t="s">
        <v>429</v>
      </c>
      <c r="N5833" t="s">
        <v>84</v>
      </c>
      <c r="O5833" t="s">
        <v>85</v>
      </c>
      <c r="P5833" t="s">
        <v>1387</v>
      </c>
      <c r="Q5833" t="s">
        <v>87</v>
      </c>
      <c r="R5833" t="s">
        <v>107</v>
      </c>
      <c r="T5833" t="s">
        <v>89</v>
      </c>
      <c r="U5833" t="s">
        <v>90</v>
      </c>
      <c r="V5833">
        <v>2.1134200000000001</v>
      </c>
      <c r="W5833">
        <v>0</v>
      </c>
      <c r="X5833">
        <v>0</v>
      </c>
      <c r="Y5833">
        <v>523.77594399999998</v>
      </c>
      <c r="Z5833">
        <v>654.80800899999997</v>
      </c>
      <c r="AA5833">
        <v>0</v>
      </c>
      <c r="AB5833">
        <v>0</v>
      </c>
      <c r="AC5833">
        <v>0</v>
      </c>
      <c r="AP5833">
        <v>0</v>
      </c>
      <c r="AQ5833">
        <v>0</v>
      </c>
      <c r="AR5833">
        <v>0</v>
      </c>
      <c r="AS5833">
        <v>0</v>
      </c>
      <c r="AT5833">
        <v>0</v>
      </c>
      <c r="AU5833" t="s">
        <v>6358</v>
      </c>
      <c r="AV5833">
        <v>80</v>
      </c>
      <c r="AW5833">
        <v>0</v>
      </c>
      <c r="AX5833">
        <v>0</v>
      </c>
    </row>
    <row r="5834" spans="1:50" hidden="1" x14ac:dyDescent="0.3">
      <c r="A5834" t="s">
        <v>6877</v>
      </c>
      <c r="B5834" t="s">
        <v>6060</v>
      </c>
      <c r="D5834">
        <v>97</v>
      </c>
      <c r="F5834">
        <v>5</v>
      </c>
      <c r="G5834" t="s">
        <v>757</v>
      </c>
      <c r="H5834" t="s">
        <v>78</v>
      </c>
      <c r="I5834" t="s">
        <v>79</v>
      </c>
      <c r="J5834" t="s">
        <v>111</v>
      </c>
      <c r="K5834" t="s">
        <v>81</v>
      </c>
      <c r="L5834" t="s">
        <v>82</v>
      </c>
      <c r="M5834" t="s">
        <v>113</v>
      </c>
      <c r="N5834" t="s">
        <v>84</v>
      </c>
      <c r="O5834" t="s">
        <v>85</v>
      </c>
      <c r="P5834" t="s">
        <v>1387</v>
      </c>
      <c r="Q5834" t="s">
        <v>87</v>
      </c>
      <c r="R5834" t="s">
        <v>155</v>
      </c>
      <c r="T5834" t="s">
        <v>89</v>
      </c>
      <c r="U5834" t="s">
        <v>90</v>
      </c>
      <c r="V5834">
        <v>2.1134200000000001</v>
      </c>
      <c r="W5834">
        <v>1651.1938720000001</v>
      </c>
      <c r="X5834">
        <v>1733.3566450000001</v>
      </c>
      <c r="Y5834">
        <v>1577.668032</v>
      </c>
      <c r="Z5834">
        <v>1165.5511300000001</v>
      </c>
      <c r="AA5834">
        <v>1404.1686199999999</v>
      </c>
      <c r="AB5834">
        <v>1691.1694910000001</v>
      </c>
      <c r="AC5834">
        <v>1175.5010160991967</v>
      </c>
      <c r="AP5834">
        <v>1651.1938720000001</v>
      </c>
      <c r="AQ5834">
        <v>1651.1938720000001</v>
      </c>
      <c r="AR5834">
        <v>1651.1938720000001</v>
      </c>
      <c r="AS5834">
        <v>1651.1938720000001</v>
      </c>
      <c r="AT5834">
        <v>781.2899811679647</v>
      </c>
      <c r="AU5834" t="s">
        <v>6360</v>
      </c>
      <c r="AV5834">
        <v>80</v>
      </c>
      <c r="AW5834">
        <v>9.7661247645995584</v>
      </c>
      <c r="AX5834">
        <v>0.40692186519164825</v>
      </c>
    </row>
    <row r="5835" spans="1:50" hidden="1" x14ac:dyDescent="0.3">
      <c r="A5835" t="s">
        <v>6878</v>
      </c>
      <c r="B5835" t="s">
        <v>6060</v>
      </c>
      <c r="D5835">
        <v>980</v>
      </c>
      <c r="F5835">
        <v>5</v>
      </c>
      <c r="G5835" t="s">
        <v>760</v>
      </c>
      <c r="H5835" t="s">
        <v>94</v>
      </c>
      <c r="I5835" t="s">
        <v>104</v>
      </c>
      <c r="J5835" t="s">
        <v>210</v>
      </c>
      <c r="K5835" t="s">
        <v>168</v>
      </c>
      <c r="L5835" t="s">
        <v>82</v>
      </c>
      <c r="M5835" t="s">
        <v>429</v>
      </c>
      <c r="N5835" t="s">
        <v>100</v>
      </c>
      <c r="O5835" t="s">
        <v>85</v>
      </c>
      <c r="P5835" t="s">
        <v>1387</v>
      </c>
      <c r="Q5835" t="s">
        <v>87</v>
      </c>
      <c r="R5835" t="s">
        <v>107</v>
      </c>
      <c r="T5835" t="s">
        <v>89</v>
      </c>
      <c r="U5835" t="s">
        <v>90</v>
      </c>
      <c r="V5835">
        <v>0.31701299999999999</v>
      </c>
      <c r="W5835">
        <v>0</v>
      </c>
      <c r="X5835">
        <v>0</v>
      </c>
      <c r="Y5835">
        <v>70.693899000000002</v>
      </c>
      <c r="Z5835">
        <v>108.312776</v>
      </c>
      <c r="AA5835">
        <v>0</v>
      </c>
      <c r="AB5835">
        <v>0</v>
      </c>
      <c r="AC5835">
        <v>0</v>
      </c>
      <c r="AP5835">
        <v>0</v>
      </c>
      <c r="AQ5835">
        <v>0</v>
      </c>
      <c r="AR5835">
        <v>0</v>
      </c>
      <c r="AS5835">
        <v>0</v>
      </c>
      <c r="AT5835">
        <v>0</v>
      </c>
      <c r="AU5835" t="s">
        <v>6362</v>
      </c>
      <c r="AV5835">
        <v>423</v>
      </c>
      <c r="AW5835">
        <v>0</v>
      </c>
      <c r="AX5835">
        <v>0</v>
      </c>
    </row>
    <row r="5836" spans="1:50" hidden="1" x14ac:dyDescent="0.3">
      <c r="A5836" t="s">
        <v>6879</v>
      </c>
      <c r="B5836" t="s">
        <v>6060</v>
      </c>
      <c r="D5836">
        <v>981</v>
      </c>
      <c r="F5836">
        <v>5</v>
      </c>
      <c r="G5836" t="s">
        <v>763</v>
      </c>
      <c r="H5836" t="s">
        <v>94</v>
      </c>
      <c r="I5836" t="s">
        <v>104</v>
      </c>
      <c r="J5836" t="s">
        <v>210</v>
      </c>
      <c r="K5836" t="s">
        <v>125</v>
      </c>
      <c r="L5836" t="s">
        <v>82</v>
      </c>
      <c r="M5836" t="s">
        <v>429</v>
      </c>
      <c r="N5836" t="s">
        <v>100</v>
      </c>
      <c r="O5836" t="s">
        <v>85</v>
      </c>
      <c r="P5836" t="s">
        <v>1387</v>
      </c>
      <c r="Q5836" t="s">
        <v>87</v>
      </c>
      <c r="R5836" t="s">
        <v>107</v>
      </c>
      <c r="T5836" t="s">
        <v>89</v>
      </c>
      <c r="U5836" t="s">
        <v>90</v>
      </c>
      <c r="V5836">
        <v>0.52835500000000002</v>
      </c>
      <c r="W5836">
        <v>0</v>
      </c>
      <c r="X5836">
        <v>118.879875</v>
      </c>
      <c r="Y5836">
        <v>151.10953000000001</v>
      </c>
      <c r="Z5836">
        <v>185.45260500000001</v>
      </c>
      <c r="AA5836">
        <v>0</v>
      </c>
      <c r="AB5836">
        <v>0</v>
      </c>
      <c r="AC5836">
        <v>0</v>
      </c>
      <c r="AP5836">
        <v>0</v>
      </c>
      <c r="AQ5836">
        <v>0</v>
      </c>
      <c r="AR5836">
        <v>0</v>
      </c>
      <c r="AS5836">
        <v>0</v>
      </c>
      <c r="AT5836">
        <v>0</v>
      </c>
      <c r="AU5836" t="s">
        <v>6364</v>
      </c>
      <c r="AV5836">
        <v>270</v>
      </c>
      <c r="AW5836">
        <v>0</v>
      </c>
      <c r="AX5836">
        <v>0</v>
      </c>
    </row>
    <row r="5837" spans="1:50" hidden="1" x14ac:dyDescent="0.3">
      <c r="A5837" t="s">
        <v>6880</v>
      </c>
      <c r="B5837" t="s">
        <v>6060</v>
      </c>
      <c r="D5837">
        <v>983</v>
      </c>
      <c r="F5837">
        <v>5</v>
      </c>
      <c r="G5837" t="s">
        <v>769</v>
      </c>
      <c r="H5837" t="s">
        <v>94</v>
      </c>
      <c r="I5837" t="s">
        <v>104</v>
      </c>
      <c r="J5837" t="s">
        <v>210</v>
      </c>
      <c r="K5837" t="s">
        <v>121</v>
      </c>
      <c r="L5837" t="s">
        <v>82</v>
      </c>
      <c r="M5837" t="s">
        <v>429</v>
      </c>
      <c r="N5837" t="s">
        <v>84</v>
      </c>
      <c r="O5837" t="s">
        <v>85</v>
      </c>
      <c r="P5837" t="s">
        <v>1387</v>
      </c>
      <c r="Q5837" t="s">
        <v>87</v>
      </c>
      <c r="R5837" t="s">
        <v>107</v>
      </c>
      <c r="T5837" t="s">
        <v>89</v>
      </c>
      <c r="U5837" t="s">
        <v>90</v>
      </c>
      <c r="V5837">
        <v>3.1701299999999999</v>
      </c>
      <c r="W5837">
        <v>0</v>
      </c>
      <c r="X5837">
        <v>275.80131799999998</v>
      </c>
      <c r="Y5837">
        <v>686.33315500000003</v>
      </c>
      <c r="Z5837">
        <v>1717.6821379999999</v>
      </c>
      <c r="AA5837">
        <v>0</v>
      </c>
      <c r="AB5837">
        <v>0</v>
      </c>
      <c r="AC5837">
        <v>0</v>
      </c>
      <c r="AP5837">
        <v>0</v>
      </c>
      <c r="AQ5837">
        <v>0</v>
      </c>
      <c r="AR5837">
        <v>0</v>
      </c>
      <c r="AS5837">
        <v>0</v>
      </c>
      <c r="AT5837">
        <v>0</v>
      </c>
      <c r="AU5837" t="s">
        <v>6366</v>
      </c>
      <c r="AV5837">
        <v>60</v>
      </c>
      <c r="AW5837">
        <v>0</v>
      </c>
      <c r="AX5837">
        <v>0</v>
      </c>
    </row>
    <row r="5838" spans="1:50" hidden="1" x14ac:dyDescent="0.3">
      <c r="A5838" t="s">
        <v>6881</v>
      </c>
      <c r="B5838" t="s">
        <v>6060</v>
      </c>
      <c r="D5838">
        <v>99</v>
      </c>
      <c r="F5838">
        <v>5</v>
      </c>
      <c r="G5838" t="s">
        <v>775</v>
      </c>
      <c r="H5838" t="s">
        <v>78</v>
      </c>
      <c r="I5838" t="s">
        <v>79</v>
      </c>
      <c r="J5838" t="s">
        <v>111</v>
      </c>
      <c r="K5838" t="s">
        <v>81</v>
      </c>
      <c r="L5838" t="s">
        <v>82</v>
      </c>
      <c r="M5838" t="s">
        <v>129</v>
      </c>
      <c r="N5838" t="s">
        <v>84</v>
      </c>
      <c r="O5838" t="s">
        <v>85</v>
      </c>
      <c r="P5838" t="s">
        <v>1387</v>
      </c>
      <c r="Q5838" t="s">
        <v>87</v>
      </c>
      <c r="R5838" t="s">
        <v>155</v>
      </c>
      <c r="T5838" t="s">
        <v>89</v>
      </c>
      <c r="U5838" t="s">
        <v>90</v>
      </c>
      <c r="V5838">
        <v>2.1134200000000001</v>
      </c>
      <c r="W5838">
        <v>1414.064648</v>
      </c>
      <c r="X5838">
        <v>1595.9843530000001</v>
      </c>
      <c r="Y5838">
        <v>1427.967447</v>
      </c>
      <c r="Z5838">
        <v>1072.912889</v>
      </c>
      <c r="AA5838">
        <v>1269.341013</v>
      </c>
      <c r="AB5838">
        <v>1558.0602180000001</v>
      </c>
      <c r="AC5838">
        <v>1161.5431043687042</v>
      </c>
      <c r="AP5838">
        <v>1414.064648</v>
      </c>
      <c r="AQ5838">
        <v>1414.064648</v>
      </c>
      <c r="AR5838">
        <v>1414.064648</v>
      </c>
      <c r="AS5838">
        <v>1414.064648</v>
      </c>
      <c r="AT5838">
        <v>669.08832508446028</v>
      </c>
      <c r="AU5838" t="s">
        <v>6368</v>
      </c>
      <c r="AV5838">
        <v>80</v>
      </c>
      <c r="AW5838">
        <v>8.3636040635557531</v>
      </c>
      <c r="AX5838">
        <v>0.34848350264815636</v>
      </c>
    </row>
    <row r="5839" spans="1:50" hidden="1" x14ac:dyDescent="0.3">
      <c r="A5839" t="s">
        <v>6882</v>
      </c>
      <c r="B5839" t="s">
        <v>6060</v>
      </c>
      <c r="D5839">
        <v>100</v>
      </c>
      <c r="F5839">
        <v>5</v>
      </c>
      <c r="G5839" t="s">
        <v>77</v>
      </c>
      <c r="H5839" t="s">
        <v>78</v>
      </c>
      <c r="I5839" t="s">
        <v>79</v>
      </c>
      <c r="J5839" t="s">
        <v>80</v>
      </c>
      <c r="K5839" t="s">
        <v>81</v>
      </c>
      <c r="L5839" t="s">
        <v>82</v>
      </c>
      <c r="M5839" t="s">
        <v>83</v>
      </c>
      <c r="N5839" t="s">
        <v>84</v>
      </c>
      <c r="O5839" t="s">
        <v>85</v>
      </c>
      <c r="P5839" t="s">
        <v>1602</v>
      </c>
      <c r="Q5839" t="s">
        <v>87</v>
      </c>
      <c r="R5839" t="s">
        <v>88</v>
      </c>
      <c r="T5839" t="s">
        <v>89</v>
      </c>
      <c r="U5839" t="s">
        <v>90</v>
      </c>
      <c r="V5839">
        <v>2.1134200000000001</v>
      </c>
      <c r="W5839">
        <v>0</v>
      </c>
      <c r="X5839">
        <v>126.8052</v>
      </c>
      <c r="Y5839">
        <v>2.1134200000000001</v>
      </c>
      <c r="Z5839">
        <v>0</v>
      </c>
      <c r="AA5839">
        <v>0</v>
      </c>
      <c r="AB5839">
        <v>0</v>
      </c>
      <c r="AC5839">
        <v>54.9933596587734</v>
      </c>
      <c r="AP5839">
        <v>0</v>
      </c>
      <c r="AQ5839">
        <v>0</v>
      </c>
      <c r="AR5839">
        <v>0</v>
      </c>
      <c r="AS5839">
        <v>0</v>
      </c>
      <c r="AT5839">
        <v>0</v>
      </c>
      <c r="AU5839" t="s">
        <v>6061</v>
      </c>
      <c r="AV5839">
        <v>80</v>
      </c>
      <c r="AW5839">
        <v>0</v>
      </c>
      <c r="AX5839">
        <v>0</v>
      </c>
    </row>
    <row r="5840" spans="1:50" hidden="1" x14ac:dyDescent="0.3">
      <c r="A5840" t="s">
        <v>6883</v>
      </c>
      <c r="B5840" t="s">
        <v>6060</v>
      </c>
      <c r="D5840">
        <v>101</v>
      </c>
      <c r="F5840">
        <v>5</v>
      </c>
      <c r="G5840" t="s">
        <v>93</v>
      </c>
      <c r="H5840" t="s">
        <v>94</v>
      </c>
      <c r="I5840" t="s">
        <v>95</v>
      </c>
      <c r="J5840" t="s">
        <v>96</v>
      </c>
      <c r="K5840" t="s">
        <v>97</v>
      </c>
      <c r="L5840" t="s">
        <v>98</v>
      </c>
      <c r="M5840" t="s">
        <v>99</v>
      </c>
      <c r="N5840" t="s">
        <v>100</v>
      </c>
      <c r="O5840" t="s">
        <v>85</v>
      </c>
      <c r="P5840" t="s">
        <v>1602</v>
      </c>
      <c r="Q5840" t="s">
        <v>87</v>
      </c>
      <c r="R5840" t="s">
        <v>88</v>
      </c>
      <c r="T5840" t="s">
        <v>89</v>
      </c>
      <c r="U5840" t="s">
        <v>90</v>
      </c>
      <c r="V5840">
        <v>0.80310000000000004</v>
      </c>
      <c r="W5840">
        <v>11.711488372173328</v>
      </c>
      <c r="X5840">
        <v>13.251144</v>
      </c>
      <c r="Y5840">
        <v>8.030996</v>
      </c>
      <c r="Z5840">
        <v>72.278969000000004</v>
      </c>
      <c r="AA5840">
        <v>0</v>
      </c>
      <c r="AB5840">
        <v>9.7595736434777738</v>
      </c>
      <c r="AC5840">
        <v>8.174444020788922</v>
      </c>
      <c r="AP5840">
        <v>0</v>
      </c>
      <c r="AQ5840">
        <v>11.711488372173328</v>
      </c>
      <c r="AR5840">
        <v>11.711488372173328</v>
      </c>
      <c r="AS5840">
        <v>11.711488372173328</v>
      </c>
      <c r="AT5840">
        <v>14.582851914049716</v>
      </c>
      <c r="AU5840" t="s">
        <v>6063</v>
      </c>
      <c r="AV5840">
        <v>50</v>
      </c>
      <c r="AW5840">
        <v>0.29165703828099432</v>
      </c>
      <c r="AX5840">
        <v>1.2152376595041431E-2</v>
      </c>
    </row>
    <row r="5841" spans="1:50" hidden="1" x14ac:dyDescent="0.3">
      <c r="A5841" t="s">
        <v>6884</v>
      </c>
      <c r="B5841" t="s">
        <v>6060</v>
      </c>
      <c r="D5841">
        <v>1040</v>
      </c>
      <c r="F5841">
        <v>5</v>
      </c>
      <c r="G5841" t="s">
        <v>103</v>
      </c>
      <c r="H5841" t="s">
        <v>94</v>
      </c>
      <c r="I5841" t="s">
        <v>104</v>
      </c>
      <c r="J5841" t="s">
        <v>105</v>
      </c>
      <c r="K5841" t="s">
        <v>81</v>
      </c>
      <c r="L5841" t="s">
        <v>82</v>
      </c>
      <c r="M5841" t="s">
        <v>106</v>
      </c>
      <c r="N5841" t="s">
        <v>84</v>
      </c>
      <c r="O5841" t="s">
        <v>85</v>
      </c>
      <c r="P5841" t="s">
        <v>1602</v>
      </c>
      <c r="Q5841" t="s">
        <v>87</v>
      </c>
      <c r="R5841" t="s">
        <v>107</v>
      </c>
      <c r="T5841" t="s">
        <v>89</v>
      </c>
      <c r="U5841" t="s">
        <v>90</v>
      </c>
      <c r="V5841">
        <v>2.1134200000000001</v>
      </c>
      <c r="W5841">
        <v>51.358546361154197</v>
      </c>
      <c r="X5841">
        <v>29.587866000000002</v>
      </c>
      <c r="Y5841">
        <v>0</v>
      </c>
      <c r="Z5841">
        <v>120.46494</v>
      </c>
      <c r="AA5841">
        <v>0</v>
      </c>
      <c r="AB5841">
        <v>47.554209593661291</v>
      </c>
      <c r="AC5841">
        <v>1.3858964898709598</v>
      </c>
      <c r="AP5841">
        <v>0</v>
      </c>
      <c r="AQ5841">
        <v>51.358546361154197</v>
      </c>
      <c r="AR5841">
        <v>51.358546361154197</v>
      </c>
      <c r="AS5841">
        <v>51.358546361154197</v>
      </c>
      <c r="AT5841">
        <v>24.301154697672111</v>
      </c>
      <c r="AU5841" t="s">
        <v>6065</v>
      </c>
      <c r="AV5841">
        <v>80</v>
      </c>
      <c r="AW5841">
        <v>0.30376443372090139</v>
      </c>
      <c r="AX5841">
        <v>1.2656851405037558E-2</v>
      </c>
    </row>
    <row r="5842" spans="1:50" hidden="1" x14ac:dyDescent="0.3">
      <c r="A5842" t="s">
        <v>6885</v>
      </c>
      <c r="B5842" t="s">
        <v>6060</v>
      </c>
      <c r="D5842">
        <v>1140</v>
      </c>
      <c r="F5842">
        <v>5</v>
      </c>
      <c r="G5842" t="s">
        <v>116</v>
      </c>
      <c r="H5842" t="s">
        <v>94</v>
      </c>
      <c r="I5842" t="s">
        <v>104</v>
      </c>
      <c r="J5842" t="s">
        <v>105</v>
      </c>
      <c r="K5842" t="s">
        <v>81</v>
      </c>
      <c r="L5842" t="s">
        <v>82</v>
      </c>
      <c r="M5842" t="s">
        <v>117</v>
      </c>
      <c r="N5842" t="s">
        <v>84</v>
      </c>
      <c r="O5842" t="s">
        <v>85</v>
      </c>
      <c r="P5842" t="s">
        <v>1602</v>
      </c>
      <c r="Q5842" t="s">
        <v>87</v>
      </c>
      <c r="R5842" t="s">
        <v>88</v>
      </c>
      <c r="T5842" t="s">
        <v>89</v>
      </c>
      <c r="U5842" t="s">
        <v>90</v>
      </c>
      <c r="V5842">
        <v>2.1134200000000001</v>
      </c>
      <c r="W5842">
        <v>4.9585651090602427</v>
      </c>
      <c r="X5842">
        <v>8.4536800000000003</v>
      </c>
      <c r="Y5842">
        <v>133.14546000000001</v>
      </c>
      <c r="Z5842">
        <v>23.247622</v>
      </c>
      <c r="AA5842">
        <v>0</v>
      </c>
      <c r="AB5842">
        <v>4.5912639898705949</v>
      </c>
      <c r="AC5842">
        <v>18.087354591347058</v>
      </c>
      <c r="AP5842">
        <v>0</v>
      </c>
      <c r="AQ5842">
        <v>4.9585651090602427</v>
      </c>
      <c r="AR5842">
        <v>4.9585651090602427</v>
      </c>
      <c r="AS5842">
        <v>4.9585651090602427</v>
      </c>
      <c r="AT5842">
        <v>2.3462279665472279</v>
      </c>
      <c r="AU5842" t="s">
        <v>6067</v>
      </c>
      <c r="AV5842">
        <v>80</v>
      </c>
      <c r="AW5842">
        <v>2.932784958184035E-2</v>
      </c>
      <c r="AX5842">
        <v>1.2219937325766812E-3</v>
      </c>
    </row>
    <row r="5843" spans="1:50" hidden="1" x14ac:dyDescent="0.3">
      <c r="A5843" t="s">
        <v>6886</v>
      </c>
      <c r="B5843" t="s">
        <v>6060</v>
      </c>
      <c r="D5843">
        <v>117</v>
      </c>
      <c r="F5843">
        <v>5</v>
      </c>
      <c r="G5843" t="s">
        <v>124</v>
      </c>
      <c r="H5843" t="s">
        <v>94</v>
      </c>
      <c r="I5843" t="s">
        <v>95</v>
      </c>
      <c r="J5843" t="s">
        <v>96</v>
      </c>
      <c r="K5843" t="s">
        <v>125</v>
      </c>
      <c r="L5843" t="s">
        <v>82</v>
      </c>
      <c r="M5843" t="s">
        <v>99</v>
      </c>
      <c r="N5843" t="s">
        <v>100</v>
      </c>
      <c r="O5843" t="s">
        <v>85</v>
      </c>
      <c r="P5843" t="s">
        <v>1602</v>
      </c>
      <c r="Q5843" t="s">
        <v>87</v>
      </c>
      <c r="R5843" t="s">
        <v>88</v>
      </c>
      <c r="T5843" t="s">
        <v>89</v>
      </c>
      <c r="U5843" t="s">
        <v>90</v>
      </c>
      <c r="V5843">
        <v>0.52835500000000002</v>
      </c>
      <c r="W5843">
        <v>27.660087999999998</v>
      </c>
      <c r="X5843">
        <v>15.850650999999999</v>
      </c>
      <c r="Y5843">
        <v>49.665374999999997</v>
      </c>
      <c r="Z5843">
        <v>5.2835510000000001</v>
      </c>
      <c r="AA5843">
        <v>27.660087999999998</v>
      </c>
      <c r="AB5843">
        <v>24.885291277186504</v>
      </c>
      <c r="AC5843">
        <v>16.768644377385222</v>
      </c>
      <c r="AP5843">
        <v>27.660087999999998</v>
      </c>
      <c r="AQ5843">
        <v>27.660087999999998</v>
      </c>
      <c r="AR5843">
        <v>27.660087999999998</v>
      </c>
      <c r="AS5843">
        <v>27.660087999999998</v>
      </c>
      <c r="AT5843">
        <v>52.3513319643043</v>
      </c>
      <c r="AU5843" t="s">
        <v>6069</v>
      </c>
      <c r="AV5843">
        <v>270</v>
      </c>
      <c r="AW5843">
        <v>0.19389382209001593</v>
      </c>
      <c r="AX5843">
        <v>8.0789092537506633E-3</v>
      </c>
    </row>
    <row r="5844" spans="1:50" hidden="1" x14ac:dyDescent="0.3">
      <c r="A5844" t="s">
        <v>6887</v>
      </c>
      <c r="B5844" t="s">
        <v>6060</v>
      </c>
      <c r="D5844">
        <v>120</v>
      </c>
      <c r="F5844">
        <v>5</v>
      </c>
      <c r="G5844" t="s">
        <v>132</v>
      </c>
      <c r="H5844" t="s">
        <v>94</v>
      </c>
      <c r="I5844" t="s">
        <v>95</v>
      </c>
      <c r="J5844" t="s">
        <v>96</v>
      </c>
      <c r="K5844" t="s">
        <v>133</v>
      </c>
      <c r="L5844" t="s">
        <v>98</v>
      </c>
      <c r="M5844" t="s">
        <v>99</v>
      </c>
      <c r="N5844" t="s">
        <v>100</v>
      </c>
      <c r="O5844" t="s">
        <v>85</v>
      </c>
      <c r="P5844" t="s">
        <v>1602</v>
      </c>
      <c r="Q5844" t="s">
        <v>87</v>
      </c>
      <c r="R5844" t="s">
        <v>88</v>
      </c>
      <c r="T5844" t="s">
        <v>89</v>
      </c>
      <c r="U5844" t="s">
        <v>90</v>
      </c>
      <c r="V5844">
        <v>1.268052</v>
      </c>
      <c r="W5844">
        <v>0</v>
      </c>
      <c r="X5844">
        <v>8.8763640000000006</v>
      </c>
      <c r="Y5844">
        <v>8.8763640000000006</v>
      </c>
      <c r="Z5844">
        <v>10.144416</v>
      </c>
      <c r="AA5844">
        <v>0</v>
      </c>
      <c r="AB5844">
        <v>8.5178121956851864</v>
      </c>
      <c r="AC5844">
        <v>0</v>
      </c>
      <c r="AP5844">
        <v>0</v>
      </c>
      <c r="AQ5844">
        <v>0</v>
      </c>
      <c r="AR5844">
        <v>0</v>
      </c>
      <c r="AS5844">
        <v>0</v>
      </c>
      <c r="AT5844">
        <v>0</v>
      </c>
      <c r="AU5844" t="s">
        <v>6071</v>
      </c>
      <c r="AV5844">
        <v>40</v>
      </c>
      <c r="AW5844">
        <v>0</v>
      </c>
      <c r="AX5844">
        <v>0</v>
      </c>
    </row>
    <row r="5845" spans="1:50" x14ac:dyDescent="0.3">
      <c r="A5845" t="s">
        <v>6888</v>
      </c>
      <c r="B5845" t="s">
        <v>6060</v>
      </c>
      <c r="D5845">
        <v>132</v>
      </c>
      <c r="F5845">
        <v>5</v>
      </c>
      <c r="G5845" t="s">
        <v>140</v>
      </c>
      <c r="H5845" t="s">
        <v>94</v>
      </c>
      <c r="I5845" t="s">
        <v>95</v>
      </c>
      <c r="J5845" t="s">
        <v>96</v>
      </c>
      <c r="K5845" t="s">
        <v>141</v>
      </c>
      <c r="L5845" t="s">
        <v>98</v>
      </c>
      <c r="M5845" t="s">
        <v>99</v>
      </c>
      <c r="N5845" t="s">
        <v>84</v>
      </c>
      <c r="O5845" t="s">
        <v>85</v>
      </c>
      <c r="P5845" t="s">
        <v>1602</v>
      </c>
      <c r="Q5845" t="s">
        <v>87</v>
      </c>
      <c r="R5845" t="s">
        <v>88</v>
      </c>
      <c r="T5845" t="s">
        <v>89</v>
      </c>
      <c r="U5845" t="s">
        <v>90</v>
      </c>
      <c r="V5845">
        <v>1.5850649999999999</v>
      </c>
      <c r="W5845">
        <v>0</v>
      </c>
      <c r="X5845">
        <v>11.095456</v>
      </c>
      <c r="Y5845">
        <v>11.095456</v>
      </c>
      <c r="Z5845">
        <v>61.817537999999999</v>
      </c>
      <c r="AA5845">
        <v>0</v>
      </c>
      <c r="AB5845">
        <v>0</v>
      </c>
      <c r="AC5845">
        <v>0</v>
      </c>
      <c r="AP5845">
        <v>0</v>
      </c>
      <c r="AQ5845">
        <v>0</v>
      </c>
      <c r="AR5845">
        <v>0</v>
      </c>
      <c r="AS5845">
        <v>0</v>
      </c>
      <c r="AT5845">
        <v>0</v>
      </c>
      <c r="AU5845" t="s">
        <v>6075</v>
      </c>
      <c r="AV5845">
        <v>60</v>
      </c>
      <c r="AW5845">
        <v>0</v>
      </c>
      <c r="AX5845">
        <v>0</v>
      </c>
    </row>
    <row r="5846" spans="1:50" hidden="1" x14ac:dyDescent="0.3">
      <c r="A5846" t="s">
        <v>6889</v>
      </c>
      <c r="B5846" t="s">
        <v>6060</v>
      </c>
      <c r="D5846">
        <v>146</v>
      </c>
      <c r="F5846">
        <v>5</v>
      </c>
      <c r="G5846" t="s">
        <v>148</v>
      </c>
      <c r="H5846" t="s">
        <v>94</v>
      </c>
      <c r="I5846" t="s">
        <v>95</v>
      </c>
      <c r="J5846" t="s">
        <v>96</v>
      </c>
      <c r="K5846" t="s">
        <v>121</v>
      </c>
      <c r="L5846" t="s">
        <v>82</v>
      </c>
      <c r="M5846" t="s">
        <v>99</v>
      </c>
      <c r="N5846" t="s">
        <v>84</v>
      </c>
      <c r="O5846" t="s">
        <v>85</v>
      </c>
      <c r="P5846" t="s">
        <v>1602</v>
      </c>
      <c r="Q5846" t="s">
        <v>87</v>
      </c>
      <c r="R5846" t="s">
        <v>88</v>
      </c>
      <c r="T5846" t="s">
        <v>89</v>
      </c>
      <c r="U5846" t="s">
        <v>90</v>
      </c>
      <c r="V5846">
        <v>3.1701299999999999</v>
      </c>
      <c r="W5846">
        <v>26.205363999999999</v>
      </c>
      <c r="X5846">
        <v>922.50789499999996</v>
      </c>
      <c r="Y5846">
        <v>605.49489500000004</v>
      </c>
      <c r="Z5846">
        <v>770.34168899999997</v>
      </c>
      <c r="AA5846">
        <v>26.205363999999999</v>
      </c>
      <c r="AB5846">
        <v>736.01637312213757</v>
      </c>
      <c r="AC5846">
        <v>580.75551310750529</v>
      </c>
      <c r="AP5846">
        <v>26.205363999999999</v>
      </c>
      <c r="AQ5846">
        <v>26.205363999999999</v>
      </c>
      <c r="AR5846">
        <v>26.205363999999999</v>
      </c>
      <c r="AS5846">
        <v>26.205363999999999</v>
      </c>
      <c r="AT5846">
        <v>8.266337342632637</v>
      </c>
      <c r="AU5846" t="s">
        <v>6077</v>
      </c>
      <c r="AV5846">
        <v>60</v>
      </c>
      <c r="AW5846">
        <v>0.13777228904387728</v>
      </c>
      <c r="AX5846">
        <v>5.7405120434948871E-3</v>
      </c>
    </row>
    <row r="5847" spans="1:50" hidden="1" x14ac:dyDescent="0.3">
      <c r="A5847" t="s">
        <v>6890</v>
      </c>
      <c r="B5847" t="s">
        <v>6060</v>
      </c>
      <c r="D5847">
        <v>1540</v>
      </c>
      <c r="F5847">
        <v>5</v>
      </c>
      <c r="G5847" t="s">
        <v>158</v>
      </c>
      <c r="H5847" t="s">
        <v>94</v>
      </c>
      <c r="I5847" t="s">
        <v>104</v>
      </c>
      <c r="J5847" t="s">
        <v>105</v>
      </c>
      <c r="K5847" t="s">
        <v>81</v>
      </c>
      <c r="L5847" t="s">
        <v>82</v>
      </c>
      <c r="M5847" t="s">
        <v>129</v>
      </c>
      <c r="N5847" t="s">
        <v>84</v>
      </c>
      <c r="O5847" t="s">
        <v>85</v>
      </c>
      <c r="P5847" t="s">
        <v>1602</v>
      </c>
      <c r="Q5847" t="s">
        <v>87</v>
      </c>
      <c r="R5847" t="s">
        <v>155</v>
      </c>
      <c r="T5847" t="s">
        <v>89</v>
      </c>
      <c r="U5847" t="s">
        <v>90</v>
      </c>
      <c r="V5847">
        <v>2.1134200000000001</v>
      </c>
      <c r="W5847">
        <v>3.7750509647637123</v>
      </c>
      <c r="X5847">
        <v>4.2268400000000002</v>
      </c>
      <c r="Y5847">
        <v>0</v>
      </c>
      <c r="Z5847">
        <v>21.134201999999998</v>
      </c>
      <c r="AA5847">
        <v>0</v>
      </c>
      <c r="AB5847">
        <v>3.4954175599664001</v>
      </c>
      <c r="AC5847">
        <v>0</v>
      </c>
      <c r="AP5847">
        <v>0</v>
      </c>
      <c r="AQ5847">
        <v>3.7750509647637123</v>
      </c>
      <c r="AR5847">
        <v>3.7750509647637123</v>
      </c>
      <c r="AS5847">
        <v>3.7750509647637123</v>
      </c>
      <c r="AT5847">
        <v>1.7862284660709713</v>
      </c>
      <c r="AU5847" t="s">
        <v>6079</v>
      </c>
      <c r="AV5847">
        <v>80</v>
      </c>
      <c r="AW5847">
        <v>2.2327855825887141E-2</v>
      </c>
      <c r="AX5847">
        <v>9.3032732607863089E-4</v>
      </c>
    </row>
    <row r="5848" spans="1:50" hidden="1" x14ac:dyDescent="0.3">
      <c r="A5848" t="s">
        <v>6891</v>
      </c>
      <c r="B5848" t="s">
        <v>6060</v>
      </c>
      <c r="D5848">
        <v>1640</v>
      </c>
      <c r="F5848">
        <v>5</v>
      </c>
      <c r="G5848" t="s">
        <v>161</v>
      </c>
      <c r="H5848" t="s">
        <v>94</v>
      </c>
      <c r="I5848" t="s">
        <v>104</v>
      </c>
      <c r="J5848" t="s">
        <v>105</v>
      </c>
      <c r="K5848" t="s">
        <v>81</v>
      </c>
      <c r="L5848" t="s">
        <v>82</v>
      </c>
      <c r="M5848" t="s">
        <v>113</v>
      </c>
      <c r="N5848" t="s">
        <v>84</v>
      </c>
      <c r="O5848" t="s">
        <v>85</v>
      </c>
      <c r="P5848" t="s">
        <v>1602</v>
      </c>
      <c r="Q5848" t="s">
        <v>87</v>
      </c>
      <c r="R5848" t="s">
        <v>155</v>
      </c>
      <c r="T5848" t="s">
        <v>89</v>
      </c>
      <c r="U5848" t="s">
        <v>90</v>
      </c>
      <c r="V5848">
        <v>2.1134200000000001</v>
      </c>
      <c r="W5848">
        <v>0</v>
      </c>
      <c r="X5848">
        <v>0</v>
      </c>
      <c r="Y5848">
        <v>0</v>
      </c>
      <c r="Z5848">
        <v>21.134201999999998</v>
      </c>
      <c r="AA5848">
        <v>0</v>
      </c>
      <c r="AB5848">
        <v>0</v>
      </c>
      <c r="AC5848">
        <v>0</v>
      </c>
      <c r="AP5848">
        <v>0</v>
      </c>
      <c r="AQ5848">
        <v>0</v>
      </c>
      <c r="AR5848">
        <v>0</v>
      </c>
      <c r="AS5848">
        <v>0</v>
      </c>
      <c r="AT5848">
        <v>0</v>
      </c>
      <c r="AU5848" t="s">
        <v>6081</v>
      </c>
      <c r="AV5848">
        <v>80</v>
      </c>
      <c r="AW5848">
        <v>0</v>
      </c>
      <c r="AX5848">
        <v>0</v>
      </c>
    </row>
    <row r="5849" spans="1:50" hidden="1" x14ac:dyDescent="0.3">
      <c r="A5849" t="s">
        <v>6892</v>
      </c>
      <c r="B5849" t="s">
        <v>6060</v>
      </c>
      <c r="D5849">
        <v>165</v>
      </c>
      <c r="F5849">
        <v>5</v>
      </c>
      <c r="G5849" t="s">
        <v>167</v>
      </c>
      <c r="H5849" t="s">
        <v>94</v>
      </c>
      <c r="I5849" t="s">
        <v>95</v>
      </c>
      <c r="J5849" t="s">
        <v>96</v>
      </c>
      <c r="K5849" t="s">
        <v>168</v>
      </c>
      <c r="L5849" t="s">
        <v>82</v>
      </c>
      <c r="M5849" t="s">
        <v>99</v>
      </c>
      <c r="N5849" t="s">
        <v>100</v>
      </c>
      <c r="O5849" t="s">
        <v>85</v>
      </c>
      <c r="P5849" t="s">
        <v>1602</v>
      </c>
      <c r="Q5849" t="s">
        <v>87</v>
      </c>
      <c r="R5849" t="s">
        <v>88</v>
      </c>
      <c r="T5849" t="s">
        <v>89</v>
      </c>
      <c r="U5849" t="s">
        <v>90</v>
      </c>
      <c r="V5849">
        <v>0.31701299999999999</v>
      </c>
      <c r="W5849">
        <v>903.153639</v>
      </c>
      <c r="X5849">
        <v>605.49489100000005</v>
      </c>
      <c r="Y5849">
        <v>83.057412999999997</v>
      </c>
      <c r="Z5849">
        <v>45.332863000000003</v>
      </c>
      <c r="AA5849">
        <v>903.153639</v>
      </c>
      <c r="AB5849">
        <v>81.149513346309504</v>
      </c>
      <c r="AC5849">
        <v>102.87222900038874</v>
      </c>
      <c r="AP5849">
        <v>903.153639</v>
      </c>
      <c r="AQ5849">
        <v>903.153639</v>
      </c>
      <c r="AR5849">
        <v>903.153639</v>
      </c>
      <c r="AS5849">
        <v>903.153639</v>
      </c>
      <c r="AT5849">
        <v>2848.948273414655</v>
      </c>
      <c r="AU5849" t="s">
        <v>6083</v>
      </c>
      <c r="AV5849">
        <v>423</v>
      </c>
      <c r="AW5849">
        <v>6.7351023012166786</v>
      </c>
      <c r="AX5849">
        <v>0.28062926255069492</v>
      </c>
    </row>
    <row r="5850" spans="1:50" hidden="1" x14ac:dyDescent="0.3">
      <c r="A5850" t="s">
        <v>6893</v>
      </c>
      <c r="B5850" t="s">
        <v>6060</v>
      </c>
      <c r="D5850">
        <v>1779</v>
      </c>
      <c r="F5850">
        <v>5</v>
      </c>
      <c r="G5850" t="s">
        <v>179</v>
      </c>
      <c r="H5850" t="s">
        <v>78</v>
      </c>
      <c r="I5850" t="s">
        <v>172</v>
      </c>
      <c r="J5850" t="s">
        <v>173</v>
      </c>
      <c r="K5850" t="s">
        <v>174</v>
      </c>
      <c r="L5850" t="s">
        <v>175</v>
      </c>
      <c r="M5850" t="s">
        <v>180</v>
      </c>
      <c r="N5850" t="s">
        <v>100</v>
      </c>
      <c r="O5850" t="s">
        <v>85</v>
      </c>
      <c r="P5850" t="s">
        <v>1602</v>
      </c>
      <c r="Q5850" t="s">
        <v>176</v>
      </c>
      <c r="R5850" t="s">
        <v>107</v>
      </c>
      <c r="T5850" t="s">
        <v>89</v>
      </c>
      <c r="U5850" t="s">
        <v>90</v>
      </c>
      <c r="V5850">
        <v>0.49982399999999999</v>
      </c>
      <c r="W5850">
        <v>0</v>
      </c>
      <c r="X5850">
        <v>0.49982399999999999</v>
      </c>
      <c r="Y5850">
        <v>0</v>
      </c>
      <c r="Z5850">
        <v>0</v>
      </c>
      <c r="AA5850">
        <v>0</v>
      </c>
      <c r="AB5850">
        <v>0</v>
      </c>
      <c r="AC5850">
        <v>0</v>
      </c>
      <c r="AP5850">
        <v>0</v>
      </c>
      <c r="AQ5850">
        <v>0</v>
      </c>
      <c r="AR5850">
        <v>0</v>
      </c>
      <c r="AS5850">
        <v>0</v>
      </c>
      <c r="AT5850">
        <v>0</v>
      </c>
      <c r="AU5850" t="s">
        <v>6087</v>
      </c>
      <c r="AV5850">
        <v>320</v>
      </c>
      <c r="AW5850">
        <v>0</v>
      </c>
      <c r="AX5850">
        <v>0</v>
      </c>
    </row>
    <row r="5851" spans="1:50" hidden="1" x14ac:dyDescent="0.3">
      <c r="A5851" t="s">
        <v>6894</v>
      </c>
      <c r="B5851" t="s">
        <v>6060</v>
      </c>
      <c r="D5851">
        <v>1780</v>
      </c>
      <c r="F5851">
        <v>5</v>
      </c>
      <c r="G5851" t="s">
        <v>183</v>
      </c>
      <c r="H5851" t="s">
        <v>78</v>
      </c>
      <c r="I5851" t="s">
        <v>172</v>
      </c>
      <c r="J5851" t="s">
        <v>184</v>
      </c>
      <c r="K5851" t="s">
        <v>185</v>
      </c>
      <c r="L5851" t="s">
        <v>82</v>
      </c>
      <c r="M5851" t="s">
        <v>186</v>
      </c>
      <c r="N5851" t="s">
        <v>100</v>
      </c>
      <c r="O5851" t="s">
        <v>85</v>
      </c>
      <c r="P5851" t="s">
        <v>1602</v>
      </c>
      <c r="Q5851" t="s">
        <v>87</v>
      </c>
      <c r="R5851" t="s">
        <v>107</v>
      </c>
      <c r="T5851" t="s">
        <v>89</v>
      </c>
      <c r="U5851" t="s">
        <v>90</v>
      </c>
      <c r="V5851">
        <v>0.36984899999999998</v>
      </c>
      <c r="W5851">
        <v>0</v>
      </c>
      <c r="X5851">
        <v>2.9587889999999999</v>
      </c>
      <c r="Y5851">
        <v>1.4793940000000001</v>
      </c>
      <c r="Z5851">
        <v>0</v>
      </c>
      <c r="AA5851">
        <v>0</v>
      </c>
      <c r="AB5851">
        <v>0.32180951173452221</v>
      </c>
      <c r="AC5851">
        <v>0.10807281195833043</v>
      </c>
      <c r="AP5851">
        <v>0</v>
      </c>
      <c r="AQ5851">
        <v>0</v>
      </c>
      <c r="AR5851">
        <v>0</v>
      </c>
      <c r="AS5851">
        <v>0</v>
      </c>
      <c r="AT5851">
        <v>0</v>
      </c>
      <c r="AU5851" t="s">
        <v>6089</v>
      </c>
      <c r="AV5851">
        <v>441</v>
      </c>
      <c r="AW5851">
        <v>0</v>
      </c>
      <c r="AX5851">
        <v>0</v>
      </c>
    </row>
    <row r="5852" spans="1:50" hidden="1" x14ac:dyDescent="0.3">
      <c r="A5852" t="s">
        <v>6895</v>
      </c>
      <c r="B5852" t="s">
        <v>6060</v>
      </c>
      <c r="D5852">
        <v>186</v>
      </c>
      <c r="F5852">
        <v>5</v>
      </c>
      <c r="G5852" t="s">
        <v>193</v>
      </c>
      <c r="H5852" t="s">
        <v>94</v>
      </c>
      <c r="I5852" t="s">
        <v>95</v>
      </c>
      <c r="J5852" t="s">
        <v>96</v>
      </c>
      <c r="K5852" t="s">
        <v>81</v>
      </c>
      <c r="L5852" t="s">
        <v>145</v>
      </c>
      <c r="M5852" t="s">
        <v>99</v>
      </c>
      <c r="N5852" t="s">
        <v>84</v>
      </c>
      <c r="O5852" t="s">
        <v>85</v>
      </c>
      <c r="P5852" t="s">
        <v>1602</v>
      </c>
      <c r="Q5852" t="s">
        <v>87</v>
      </c>
      <c r="R5852" t="s">
        <v>88</v>
      </c>
      <c r="T5852" t="s">
        <v>89</v>
      </c>
      <c r="U5852" t="s">
        <v>90</v>
      </c>
      <c r="V5852">
        <v>2.1134200000000001</v>
      </c>
      <c r="W5852">
        <v>0</v>
      </c>
      <c r="X5852">
        <v>4.2268400000000002</v>
      </c>
      <c r="Y5852">
        <v>255.72384600000001</v>
      </c>
      <c r="Z5852">
        <v>57.062345000000001</v>
      </c>
      <c r="AA5852">
        <v>0</v>
      </c>
      <c r="AB5852">
        <v>0</v>
      </c>
      <c r="AC5852">
        <v>18.023605045033936</v>
      </c>
      <c r="AP5852">
        <v>0</v>
      </c>
      <c r="AQ5852">
        <v>0</v>
      </c>
      <c r="AR5852">
        <v>0</v>
      </c>
      <c r="AS5852">
        <v>0</v>
      </c>
      <c r="AT5852">
        <v>0</v>
      </c>
      <c r="AU5852" t="s">
        <v>6093</v>
      </c>
      <c r="AV5852">
        <v>60</v>
      </c>
      <c r="AW5852">
        <v>0</v>
      </c>
      <c r="AX5852">
        <v>0</v>
      </c>
    </row>
    <row r="5853" spans="1:50" hidden="1" x14ac:dyDescent="0.3">
      <c r="A5853" t="s">
        <v>6896</v>
      </c>
      <c r="B5853" t="s">
        <v>6060</v>
      </c>
      <c r="D5853">
        <v>188</v>
      </c>
      <c r="F5853">
        <v>5</v>
      </c>
      <c r="G5853" t="s">
        <v>196</v>
      </c>
      <c r="H5853" t="s">
        <v>94</v>
      </c>
      <c r="I5853" t="s">
        <v>95</v>
      </c>
      <c r="J5853" t="s">
        <v>96</v>
      </c>
      <c r="K5853" t="s">
        <v>81</v>
      </c>
      <c r="L5853" t="s">
        <v>82</v>
      </c>
      <c r="M5853" t="s">
        <v>99</v>
      </c>
      <c r="N5853" t="s">
        <v>84</v>
      </c>
      <c r="O5853" t="s">
        <v>85</v>
      </c>
      <c r="P5853" t="s">
        <v>1602</v>
      </c>
      <c r="Q5853" t="s">
        <v>87</v>
      </c>
      <c r="R5853" t="s">
        <v>88</v>
      </c>
      <c r="T5853" t="s">
        <v>89</v>
      </c>
      <c r="U5853" t="s">
        <v>90</v>
      </c>
      <c r="V5853">
        <v>2.1134200000000001</v>
      </c>
      <c r="W5853">
        <v>359.49004750875935</v>
      </c>
      <c r="X5853">
        <v>363.50827500000003</v>
      </c>
      <c r="Y5853">
        <v>23.247622</v>
      </c>
      <c r="Z5853">
        <v>396.61852499999998</v>
      </c>
      <c r="AA5853">
        <v>1127.8818819999999</v>
      </c>
      <c r="AB5853">
        <v>350.72199756952136</v>
      </c>
      <c r="AC5853">
        <v>148.49384441749442</v>
      </c>
      <c r="AP5853">
        <v>1127.8818819999999</v>
      </c>
      <c r="AQ5853">
        <v>359.49004750875935</v>
      </c>
      <c r="AR5853">
        <v>359.49004750875935</v>
      </c>
      <c r="AS5853">
        <v>359.49004750875935</v>
      </c>
      <c r="AT5853">
        <v>170.09872505642954</v>
      </c>
      <c r="AU5853" t="s">
        <v>6095</v>
      </c>
      <c r="AV5853">
        <v>80</v>
      </c>
      <c r="AW5853">
        <v>2.1262340632053691</v>
      </c>
      <c r="AX5853">
        <v>8.8593085966890375E-2</v>
      </c>
    </row>
    <row r="5854" spans="1:50" hidden="1" x14ac:dyDescent="0.3">
      <c r="A5854" t="s">
        <v>6897</v>
      </c>
      <c r="B5854" t="s">
        <v>6060</v>
      </c>
      <c r="D5854">
        <v>198</v>
      </c>
      <c r="F5854">
        <v>5</v>
      </c>
      <c r="G5854" t="s">
        <v>206</v>
      </c>
      <c r="H5854" t="s">
        <v>94</v>
      </c>
      <c r="I5854" t="s">
        <v>95</v>
      </c>
      <c r="J5854" t="s">
        <v>96</v>
      </c>
      <c r="K5854" t="s">
        <v>200</v>
      </c>
      <c r="L5854" t="s">
        <v>145</v>
      </c>
      <c r="M5854" t="s">
        <v>99</v>
      </c>
      <c r="N5854" t="s">
        <v>84</v>
      </c>
      <c r="O5854" t="s">
        <v>85</v>
      </c>
      <c r="P5854" t="s">
        <v>1602</v>
      </c>
      <c r="Q5854" t="s">
        <v>87</v>
      </c>
      <c r="R5854" t="s">
        <v>88</v>
      </c>
      <c r="T5854" t="s">
        <v>89</v>
      </c>
      <c r="U5854" t="s">
        <v>90</v>
      </c>
      <c r="V5854">
        <v>3.522367</v>
      </c>
      <c r="W5854">
        <v>6.7414000000000002E-2</v>
      </c>
      <c r="X5854">
        <v>3.522367</v>
      </c>
      <c r="Y5854">
        <v>1100.739697</v>
      </c>
      <c r="Z5854">
        <v>1114.8291650000001</v>
      </c>
      <c r="AA5854">
        <v>6.9903916166512516</v>
      </c>
      <c r="AB5854">
        <v>0</v>
      </c>
      <c r="AC5854">
        <v>7.1433029862920119</v>
      </c>
      <c r="AP5854">
        <v>6.7414000000000002E-2</v>
      </c>
      <c r="AQ5854">
        <v>6.7414000000000002E-2</v>
      </c>
      <c r="AR5854">
        <v>6.7414000000000002E-2</v>
      </c>
      <c r="AS5854">
        <v>6.7414000000000002E-2</v>
      </c>
      <c r="AT5854">
        <v>1.9138834766507865E-2</v>
      </c>
      <c r="AU5854" t="s">
        <v>6099</v>
      </c>
      <c r="AV5854">
        <v>40</v>
      </c>
      <c r="AW5854">
        <v>4.7847086916269661E-4</v>
      </c>
      <c r="AX5854">
        <v>1.9936286215112358E-5</v>
      </c>
    </row>
    <row r="5855" spans="1:50" hidden="1" x14ac:dyDescent="0.3">
      <c r="A5855" t="s">
        <v>6898</v>
      </c>
      <c r="B5855" t="s">
        <v>6060</v>
      </c>
      <c r="D5855">
        <v>2017</v>
      </c>
      <c r="F5855">
        <v>5</v>
      </c>
      <c r="G5855" t="s">
        <v>218</v>
      </c>
      <c r="H5855" t="s">
        <v>94</v>
      </c>
      <c r="I5855" t="s">
        <v>104</v>
      </c>
      <c r="J5855" t="s">
        <v>210</v>
      </c>
      <c r="K5855" t="s">
        <v>125</v>
      </c>
      <c r="L5855" t="s">
        <v>82</v>
      </c>
      <c r="M5855" t="s">
        <v>211</v>
      </c>
      <c r="N5855" t="s">
        <v>100</v>
      </c>
      <c r="O5855" t="s">
        <v>85</v>
      </c>
      <c r="P5855" t="s">
        <v>1602</v>
      </c>
      <c r="Q5855" t="s">
        <v>87</v>
      </c>
      <c r="R5855" t="s">
        <v>215</v>
      </c>
      <c r="T5855" t="s">
        <v>89</v>
      </c>
      <c r="U5855" t="s">
        <v>90</v>
      </c>
      <c r="V5855">
        <v>0.52835500000000002</v>
      </c>
      <c r="W5855">
        <v>0</v>
      </c>
      <c r="X5855">
        <v>4.2268400000000002</v>
      </c>
      <c r="Y5855">
        <v>13.208876999999999</v>
      </c>
      <c r="Z5855">
        <v>13.73723</v>
      </c>
      <c r="AA5855">
        <v>0</v>
      </c>
      <c r="AB5855">
        <v>3.3278748259314348</v>
      </c>
      <c r="AC5855">
        <v>4.1199918627370256</v>
      </c>
      <c r="AP5855">
        <v>0</v>
      </c>
      <c r="AQ5855">
        <v>0</v>
      </c>
      <c r="AR5855">
        <v>0</v>
      </c>
      <c r="AS5855">
        <v>0</v>
      </c>
      <c r="AT5855">
        <v>0</v>
      </c>
      <c r="AU5855" t="s">
        <v>6101</v>
      </c>
      <c r="AV5855">
        <v>270</v>
      </c>
      <c r="AW5855">
        <v>0</v>
      </c>
      <c r="AX5855">
        <v>0</v>
      </c>
    </row>
    <row r="5856" spans="1:50" hidden="1" x14ac:dyDescent="0.3">
      <c r="A5856" t="s">
        <v>6899</v>
      </c>
      <c r="B5856" t="s">
        <v>6060</v>
      </c>
      <c r="D5856">
        <v>2034</v>
      </c>
      <c r="F5856">
        <v>5</v>
      </c>
      <c r="G5856" t="s">
        <v>227</v>
      </c>
      <c r="H5856" t="s">
        <v>94</v>
      </c>
      <c r="I5856" t="s">
        <v>104</v>
      </c>
      <c r="J5856" t="s">
        <v>210</v>
      </c>
      <c r="K5856" t="s">
        <v>141</v>
      </c>
      <c r="L5856" t="s">
        <v>98</v>
      </c>
      <c r="M5856" t="s">
        <v>211</v>
      </c>
      <c r="N5856" t="s">
        <v>84</v>
      </c>
      <c r="O5856" t="s">
        <v>85</v>
      </c>
      <c r="P5856" t="s">
        <v>1602</v>
      </c>
      <c r="Q5856" t="s">
        <v>87</v>
      </c>
      <c r="R5856" t="s">
        <v>215</v>
      </c>
      <c r="T5856" t="s">
        <v>89</v>
      </c>
      <c r="U5856" t="s">
        <v>90</v>
      </c>
      <c r="V5856">
        <v>1.5850649999999999</v>
      </c>
      <c r="W5856">
        <v>0</v>
      </c>
      <c r="X5856">
        <v>3.1701299999999999</v>
      </c>
      <c r="Y5856">
        <v>0</v>
      </c>
      <c r="Z5856">
        <v>0</v>
      </c>
      <c r="AA5856">
        <v>6.7801485166907201</v>
      </c>
      <c r="AB5856">
        <v>6.7801485166907201</v>
      </c>
      <c r="AC5856">
        <v>0.69328858430790807</v>
      </c>
      <c r="AP5856">
        <v>0</v>
      </c>
      <c r="AQ5856">
        <v>0</v>
      </c>
      <c r="AR5856">
        <v>0</v>
      </c>
      <c r="AS5856">
        <v>0</v>
      </c>
      <c r="AT5856">
        <v>0</v>
      </c>
      <c r="AU5856" t="s">
        <v>6103</v>
      </c>
      <c r="AV5856">
        <v>60</v>
      </c>
      <c r="AW5856">
        <v>0</v>
      </c>
      <c r="AX5856">
        <v>0</v>
      </c>
    </row>
    <row r="5857" spans="1:50" hidden="1" x14ac:dyDescent="0.3">
      <c r="A5857" t="s">
        <v>6900</v>
      </c>
      <c r="B5857" t="s">
        <v>6060</v>
      </c>
      <c r="D5857">
        <v>2040</v>
      </c>
      <c r="F5857">
        <v>5</v>
      </c>
      <c r="G5857" t="s">
        <v>236</v>
      </c>
      <c r="H5857" t="s">
        <v>94</v>
      </c>
      <c r="I5857" t="s">
        <v>104</v>
      </c>
      <c r="J5857" t="s">
        <v>210</v>
      </c>
      <c r="K5857" t="s">
        <v>81</v>
      </c>
      <c r="L5857" t="s">
        <v>82</v>
      </c>
      <c r="M5857" t="s">
        <v>211</v>
      </c>
      <c r="N5857" t="s">
        <v>84</v>
      </c>
      <c r="O5857" t="s">
        <v>85</v>
      </c>
      <c r="P5857" t="s">
        <v>1602</v>
      </c>
      <c r="Q5857" t="s">
        <v>87</v>
      </c>
      <c r="R5857" t="s">
        <v>215</v>
      </c>
      <c r="T5857" t="s">
        <v>89</v>
      </c>
      <c r="U5857" t="s">
        <v>90</v>
      </c>
      <c r="V5857">
        <v>2.1134200000000001</v>
      </c>
      <c r="W5857">
        <v>0</v>
      </c>
      <c r="X5857">
        <v>0</v>
      </c>
      <c r="Y5857">
        <v>0</v>
      </c>
      <c r="Z5857">
        <v>2.1134200000000001</v>
      </c>
      <c r="AA5857">
        <v>0</v>
      </c>
      <c r="AB5857">
        <v>0</v>
      </c>
      <c r="AC5857">
        <v>0</v>
      </c>
      <c r="AP5857">
        <v>0</v>
      </c>
      <c r="AQ5857">
        <v>0</v>
      </c>
      <c r="AR5857">
        <v>0</v>
      </c>
      <c r="AS5857">
        <v>0</v>
      </c>
      <c r="AT5857">
        <v>0</v>
      </c>
      <c r="AU5857" t="s">
        <v>6105</v>
      </c>
      <c r="AV5857">
        <v>80</v>
      </c>
      <c r="AW5857">
        <v>0</v>
      </c>
      <c r="AX5857">
        <v>0</v>
      </c>
    </row>
    <row r="5858" spans="1:50" hidden="1" x14ac:dyDescent="0.3">
      <c r="A5858" t="s">
        <v>6901</v>
      </c>
      <c r="B5858" t="s">
        <v>6060</v>
      </c>
      <c r="D5858">
        <v>2046</v>
      </c>
      <c r="F5858">
        <v>5</v>
      </c>
      <c r="G5858" t="s">
        <v>247</v>
      </c>
      <c r="H5858" t="s">
        <v>94</v>
      </c>
      <c r="I5858" t="s">
        <v>104</v>
      </c>
      <c r="J5858" t="s">
        <v>210</v>
      </c>
      <c r="K5858" t="s">
        <v>121</v>
      </c>
      <c r="L5858" t="s">
        <v>82</v>
      </c>
      <c r="M5858" t="s">
        <v>211</v>
      </c>
      <c r="N5858" t="s">
        <v>84</v>
      </c>
      <c r="O5858" t="s">
        <v>85</v>
      </c>
      <c r="P5858" t="s">
        <v>1602</v>
      </c>
      <c r="Q5858" t="s">
        <v>87</v>
      </c>
      <c r="R5858" t="s">
        <v>215</v>
      </c>
      <c r="T5858" t="s">
        <v>89</v>
      </c>
      <c r="U5858" t="s">
        <v>90</v>
      </c>
      <c r="V5858">
        <v>3.1701299999999999</v>
      </c>
      <c r="W5858">
        <v>0</v>
      </c>
      <c r="X5858">
        <v>0</v>
      </c>
      <c r="Y5858">
        <v>0</v>
      </c>
      <c r="Z5858">
        <v>66.572736000000006</v>
      </c>
      <c r="AA5858">
        <v>0</v>
      </c>
      <c r="AB5858">
        <v>105.77394172067267</v>
      </c>
      <c r="AC5858">
        <v>0.67723232743906814</v>
      </c>
      <c r="AP5858">
        <v>0</v>
      </c>
      <c r="AQ5858">
        <v>0</v>
      </c>
      <c r="AR5858">
        <v>0</v>
      </c>
      <c r="AS5858">
        <v>0</v>
      </c>
      <c r="AT5858">
        <v>0</v>
      </c>
      <c r="AU5858" t="s">
        <v>6109</v>
      </c>
      <c r="AV5858">
        <v>60</v>
      </c>
      <c r="AW5858">
        <v>0</v>
      </c>
      <c r="AX5858">
        <v>0</v>
      </c>
    </row>
    <row r="5859" spans="1:50" hidden="1" x14ac:dyDescent="0.3">
      <c r="A5859" t="s">
        <v>6902</v>
      </c>
      <c r="B5859" t="s">
        <v>6060</v>
      </c>
      <c r="D5859">
        <v>2112</v>
      </c>
      <c r="F5859">
        <v>5</v>
      </c>
      <c r="G5859" t="s">
        <v>250</v>
      </c>
      <c r="H5859" t="s">
        <v>251</v>
      </c>
      <c r="I5859" t="s">
        <v>252</v>
      </c>
      <c r="J5859" t="s">
        <v>253</v>
      </c>
      <c r="K5859" t="s">
        <v>185</v>
      </c>
      <c r="L5859" t="s">
        <v>82</v>
      </c>
      <c r="M5859" t="s">
        <v>254</v>
      </c>
      <c r="N5859" t="s">
        <v>100</v>
      </c>
      <c r="O5859" t="s">
        <v>85</v>
      </c>
      <c r="P5859" t="s">
        <v>1602</v>
      </c>
      <c r="Q5859" t="s">
        <v>87</v>
      </c>
      <c r="R5859" t="s">
        <v>107</v>
      </c>
      <c r="T5859" t="s">
        <v>89</v>
      </c>
      <c r="U5859" t="s">
        <v>90</v>
      </c>
      <c r="V5859">
        <v>0.36984899999999998</v>
      </c>
      <c r="W5859">
        <v>0</v>
      </c>
      <c r="X5859">
        <v>0.73969700000000005</v>
      </c>
      <c r="Y5859">
        <v>2.2190910000000001</v>
      </c>
      <c r="Z5859">
        <v>1.849243</v>
      </c>
      <c r="AA5859">
        <v>0</v>
      </c>
      <c r="AB5859">
        <v>0</v>
      </c>
      <c r="AC5859">
        <v>4.0080016238330813</v>
      </c>
      <c r="AP5859">
        <v>0</v>
      </c>
      <c r="AQ5859">
        <v>0</v>
      </c>
      <c r="AR5859">
        <v>0</v>
      </c>
      <c r="AS5859">
        <v>0</v>
      </c>
      <c r="AT5859">
        <v>0</v>
      </c>
      <c r="AU5859" t="s">
        <v>6111</v>
      </c>
      <c r="AV5859">
        <v>441</v>
      </c>
      <c r="AW5859">
        <v>0</v>
      </c>
      <c r="AX5859">
        <v>0</v>
      </c>
    </row>
    <row r="5860" spans="1:50" hidden="1" x14ac:dyDescent="0.3">
      <c r="A5860" t="s">
        <v>6903</v>
      </c>
      <c r="B5860" t="s">
        <v>6060</v>
      </c>
      <c r="D5860">
        <v>2125</v>
      </c>
      <c r="F5860">
        <v>5</v>
      </c>
      <c r="G5860" t="s">
        <v>257</v>
      </c>
      <c r="H5860" t="s">
        <v>251</v>
      </c>
      <c r="I5860" t="s">
        <v>252</v>
      </c>
      <c r="J5860" t="s">
        <v>253</v>
      </c>
      <c r="K5860" t="s">
        <v>112</v>
      </c>
      <c r="L5860" t="s">
        <v>82</v>
      </c>
      <c r="M5860" t="s">
        <v>254</v>
      </c>
      <c r="N5860" t="s">
        <v>100</v>
      </c>
      <c r="O5860" t="s">
        <v>85</v>
      </c>
      <c r="P5860" t="s">
        <v>1602</v>
      </c>
      <c r="Q5860" t="s">
        <v>87</v>
      </c>
      <c r="R5860" t="s">
        <v>88</v>
      </c>
      <c r="T5860" t="s">
        <v>89</v>
      </c>
      <c r="U5860" t="s">
        <v>90</v>
      </c>
      <c r="V5860">
        <v>1.046143</v>
      </c>
      <c r="W5860">
        <v>4.5970698719489764</v>
      </c>
      <c r="X5860">
        <v>54.399436000000001</v>
      </c>
      <c r="Y5860">
        <v>0</v>
      </c>
      <c r="Z5860">
        <v>1.046143</v>
      </c>
      <c r="AA5860">
        <v>0.35387400000000002</v>
      </c>
      <c r="AB5860">
        <v>4.5970698719489764</v>
      </c>
      <c r="AC5860">
        <v>56.541924009266026</v>
      </c>
      <c r="AP5860">
        <v>0</v>
      </c>
      <c r="AQ5860">
        <v>4.5970698719489764</v>
      </c>
      <c r="AR5860">
        <v>4.5970698719489764</v>
      </c>
      <c r="AS5860">
        <v>4.5970698719489764</v>
      </c>
      <c r="AT5860">
        <v>4.3943035244215904</v>
      </c>
      <c r="AU5860" t="s">
        <v>6113</v>
      </c>
      <c r="AV5860">
        <v>112</v>
      </c>
      <c r="AW5860">
        <v>3.923485289662134E-2</v>
      </c>
      <c r="AX5860">
        <v>1.6347855373592226E-3</v>
      </c>
    </row>
    <row r="5861" spans="1:50" hidden="1" x14ac:dyDescent="0.3">
      <c r="A5861" t="s">
        <v>6904</v>
      </c>
      <c r="B5861" t="s">
        <v>6060</v>
      </c>
      <c r="D5861">
        <v>2140</v>
      </c>
      <c r="F5861">
        <v>5</v>
      </c>
      <c r="G5861" t="s">
        <v>260</v>
      </c>
      <c r="H5861" t="s">
        <v>251</v>
      </c>
      <c r="I5861" t="s">
        <v>252</v>
      </c>
      <c r="J5861" t="s">
        <v>253</v>
      </c>
      <c r="K5861" t="s">
        <v>81</v>
      </c>
      <c r="L5861" t="s">
        <v>82</v>
      </c>
      <c r="M5861" t="s">
        <v>254</v>
      </c>
      <c r="N5861" t="s">
        <v>84</v>
      </c>
      <c r="O5861" t="s">
        <v>85</v>
      </c>
      <c r="P5861" t="s">
        <v>1602</v>
      </c>
      <c r="Q5861" t="s">
        <v>87</v>
      </c>
      <c r="R5861" t="s">
        <v>88</v>
      </c>
      <c r="T5861" t="s">
        <v>89</v>
      </c>
      <c r="U5861" t="s">
        <v>90</v>
      </c>
      <c r="V5861">
        <v>2.1134200000000001</v>
      </c>
      <c r="W5861">
        <v>141.816236</v>
      </c>
      <c r="X5861">
        <v>14.793941</v>
      </c>
      <c r="Y5861">
        <v>8.4536800000000003</v>
      </c>
      <c r="Z5861">
        <v>114.124691</v>
      </c>
      <c r="AA5861">
        <v>141.816236</v>
      </c>
      <c r="AB5861">
        <v>34.845605075445761</v>
      </c>
      <c r="AC5861">
        <v>10.206978632984963</v>
      </c>
      <c r="AP5861">
        <v>141.816236</v>
      </c>
      <c r="AQ5861">
        <v>141.816236</v>
      </c>
      <c r="AR5861">
        <v>141.816236</v>
      </c>
      <c r="AS5861">
        <v>141.816236</v>
      </c>
      <c r="AT5861">
        <v>67.102722601281329</v>
      </c>
      <c r="AU5861" t="s">
        <v>6115</v>
      </c>
      <c r="AV5861">
        <v>80</v>
      </c>
      <c r="AW5861">
        <v>0.83878403251601663</v>
      </c>
      <c r="AX5861">
        <v>3.4949334688167362E-2</v>
      </c>
    </row>
    <row r="5862" spans="1:50" hidden="1" x14ac:dyDescent="0.3">
      <c r="A5862" t="s">
        <v>6905</v>
      </c>
      <c r="B5862" t="s">
        <v>6060</v>
      </c>
      <c r="D5862">
        <v>2146</v>
      </c>
      <c r="F5862">
        <v>5</v>
      </c>
      <c r="G5862" t="s">
        <v>263</v>
      </c>
      <c r="H5862" t="s">
        <v>251</v>
      </c>
      <c r="I5862" t="s">
        <v>252</v>
      </c>
      <c r="J5862" t="s">
        <v>253</v>
      </c>
      <c r="K5862" t="s">
        <v>121</v>
      </c>
      <c r="L5862" t="s">
        <v>82</v>
      </c>
      <c r="M5862" t="s">
        <v>254</v>
      </c>
      <c r="N5862" t="s">
        <v>84</v>
      </c>
      <c r="O5862" t="s">
        <v>85</v>
      </c>
      <c r="P5862" t="s">
        <v>1602</v>
      </c>
      <c r="Q5862" t="s">
        <v>87</v>
      </c>
      <c r="R5862" t="s">
        <v>88</v>
      </c>
      <c r="T5862" t="s">
        <v>89</v>
      </c>
      <c r="U5862" t="s">
        <v>90</v>
      </c>
      <c r="V5862">
        <v>3.1701299999999999</v>
      </c>
      <c r="W5862">
        <v>50.647778483529116</v>
      </c>
      <c r="X5862">
        <v>142.655866</v>
      </c>
      <c r="Y5862">
        <v>44.381824999999999</v>
      </c>
      <c r="Z5862">
        <v>57.062345999999998</v>
      </c>
      <c r="AA5862">
        <v>17.360634999999998</v>
      </c>
      <c r="AB5862">
        <v>50.647778483529116</v>
      </c>
      <c r="AC5862">
        <v>40.127274260532367</v>
      </c>
      <c r="AP5862">
        <v>17.360634999999998</v>
      </c>
      <c r="AQ5862">
        <v>50.647778483529116</v>
      </c>
      <c r="AR5862">
        <v>50.647778483529116</v>
      </c>
      <c r="AS5862">
        <v>50.647778483529116</v>
      </c>
      <c r="AT5862">
        <v>15.976561996993535</v>
      </c>
      <c r="AU5862" t="s">
        <v>6117</v>
      </c>
      <c r="AV5862">
        <v>60</v>
      </c>
      <c r="AW5862">
        <v>0.26627603328322558</v>
      </c>
      <c r="AX5862">
        <v>1.10948347201344E-2</v>
      </c>
    </row>
    <row r="5863" spans="1:50" hidden="1" x14ac:dyDescent="0.3">
      <c r="A5863" t="s">
        <v>6906</v>
      </c>
      <c r="B5863" t="s">
        <v>6060</v>
      </c>
      <c r="D5863">
        <v>2148</v>
      </c>
      <c r="F5863">
        <v>5</v>
      </c>
      <c r="G5863" t="s">
        <v>266</v>
      </c>
      <c r="H5863" t="s">
        <v>251</v>
      </c>
      <c r="I5863" t="s">
        <v>252</v>
      </c>
      <c r="J5863" t="s">
        <v>253</v>
      </c>
      <c r="K5863" t="s">
        <v>267</v>
      </c>
      <c r="L5863" t="s">
        <v>82</v>
      </c>
      <c r="M5863" t="s">
        <v>254</v>
      </c>
      <c r="N5863" t="s">
        <v>84</v>
      </c>
      <c r="O5863" t="s">
        <v>85</v>
      </c>
      <c r="P5863" t="s">
        <v>1602</v>
      </c>
      <c r="Q5863" t="s">
        <v>87</v>
      </c>
      <c r="R5863" t="s">
        <v>107</v>
      </c>
      <c r="T5863" t="s">
        <v>89</v>
      </c>
      <c r="U5863" t="s">
        <v>90</v>
      </c>
      <c r="V5863">
        <v>2.1134200000000001</v>
      </c>
      <c r="W5863">
        <v>0</v>
      </c>
      <c r="X5863">
        <v>4.2268400000000002</v>
      </c>
      <c r="Y5863">
        <v>0</v>
      </c>
      <c r="Z5863">
        <v>0</v>
      </c>
      <c r="AA5863">
        <v>0</v>
      </c>
      <c r="AB5863">
        <v>0</v>
      </c>
      <c r="AC5863">
        <v>0</v>
      </c>
      <c r="AP5863">
        <v>0</v>
      </c>
      <c r="AQ5863">
        <v>0</v>
      </c>
      <c r="AR5863">
        <v>0</v>
      </c>
      <c r="AS5863">
        <v>0</v>
      </c>
      <c r="AT5863">
        <v>0</v>
      </c>
      <c r="AU5863" t="s">
        <v>6907</v>
      </c>
      <c r="AV5863">
        <v>42</v>
      </c>
      <c r="AW5863">
        <v>0</v>
      </c>
      <c r="AX5863">
        <v>0</v>
      </c>
    </row>
    <row r="5864" spans="1:50" hidden="1" x14ac:dyDescent="0.3">
      <c r="A5864" t="s">
        <v>6908</v>
      </c>
      <c r="B5864" t="s">
        <v>6060</v>
      </c>
      <c r="D5864">
        <v>2152</v>
      </c>
      <c r="F5864">
        <v>5</v>
      </c>
      <c r="G5864" t="s">
        <v>270</v>
      </c>
      <c r="H5864" t="s">
        <v>251</v>
      </c>
      <c r="I5864" t="s">
        <v>252</v>
      </c>
      <c r="J5864" t="s">
        <v>253</v>
      </c>
      <c r="K5864" t="s">
        <v>185</v>
      </c>
      <c r="L5864" t="s">
        <v>82</v>
      </c>
      <c r="M5864" t="s">
        <v>254</v>
      </c>
      <c r="N5864" t="s">
        <v>100</v>
      </c>
      <c r="O5864" t="s">
        <v>85</v>
      </c>
      <c r="P5864" t="s">
        <v>1602</v>
      </c>
      <c r="Q5864" t="s">
        <v>271</v>
      </c>
      <c r="R5864" t="s">
        <v>107</v>
      </c>
      <c r="T5864" t="s">
        <v>89</v>
      </c>
      <c r="U5864" t="s">
        <v>90</v>
      </c>
      <c r="V5864">
        <v>0.36984899999999998</v>
      </c>
      <c r="W5864">
        <v>0</v>
      </c>
      <c r="X5864">
        <v>0</v>
      </c>
      <c r="Y5864">
        <v>0.73969700000000005</v>
      </c>
      <c r="Z5864">
        <v>0.36984899999999998</v>
      </c>
      <c r="AA5864">
        <v>0</v>
      </c>
      <c r="AB5864">
        <v>0</v>
      </c>
      <c r="AC5864">
        <v>0</v>
      </c>
      <c r="AP5864">
        <v>0</v>
      </c>
      <c r="AQ5864">
        <v>0</v>
      </c>
      <c r="AR5864">
        <v>0</v>
      </c>
      <c r="AS5864">
        <v>0</v>
      </c>
      <c r="AT5864">
        <v>0</v>
      </c>
      <c r="AU5864" t="s">
        <v>6119</v>
      </c>
      <c r="AV5864">
        <v>441</v>
      </c>
      <c r="AW5864">
        <v>0</v>
      </c>
      <c r="AX5864">
        <v>0</v>
      </c>
    </row>
    <row r="5865" spans="1:50" hidden="1" x14ac:dyDescent="0.3">
      <c r="A5865" t="s">
        <v>6909</v>
      </c>
      <c r="B5865" t="s">
        <v>6060</v>
      </c>
      <c r="D5865">
        <v>2307</v>
      </c>
      <c r="F5865">
        <v>5</v>
      </c>
      <c r="G5865" t="s">
        <v>284</v>
      </c>
      <c r="H5865" t="s">
        <v>78</v>
      </c>
      <c r="I5865" t="s">
        <v>285</v>
      </c>
      <c r="J5865" t="s">
        <v>286</v>
      </c>
      <c r="K5865" t="s">
        <v>174</v>
      </c>
      <c r="L5865" t="s">
        <v>82</v>
      </c>
      <c r="M5865" t="s">
        <v>287</v>
      </c>
      <c r="N5865" t="s">
        <v>100</v>
      </c>
      <c r="O5865" t="s">
        <v>85</v>
      </c>
      <c r="P5865" t="s">
        <v>1602</v>
      </c>
      <c r="Q5865" t="s">
        <v>87</v>
      </c>
      <c r="R5865" t="s">
        <v>107</v>
      </c>
      <c r="S5865" t="s">
        <v>288</v>
      </c>
      <c r="T5865" t="s">
        <v>89</v>
      </c>
      <c r="U5865" t="s">
        <v>90</v>
      </c>
      <c r="V5865">
        <v>0.49982388164846775</v>
      </c>
      <c r="W5865">
        <v>0.52590005357669045</v>
      </c>
      <c r="X5865">
        <v>0</v>
      </c>
      <c r="Y5865">
        <v>0</v>
      </c>
      <c r="Z5865">
        <v>0</v>
      </c>
      <c r="AA5865">
        <v>0.52590005357669045</v>
      </c>
      <c r="AB5865">
        <v>0</v>
      </c>
      <c r="AC5865">
        <v>0</v>
      </c>
      <c r="AP5865">
        <v>0.30112</v>
      </c>
      <c r="AQ5865">
        <v>0.30112</v>
      </c>
      <c r="AR5865">
        <v>0.52590005357669045</v>
      </c>
      <c r="AS5865">
        <v>0.52590005357669045</v>
      </c>
      <c r="AT5865">
        <v>1.0521707202989601</v>
      </c>
      <c r="AU5865" t="s">
        <v>6121</v>
      </c>
    </row>
    <row r="5866" spans="1:50" hidden="1" x14ac:dyDescent="0.3">
      <c r="A5866" t="s">
        <v>6910</v>
      </c>
      <c r="B5866" t="s">
        <v>6060</v>
      </c>
      <c r="D5866">
        <v>2308</v>
      </c>
      <c r="F5866">
        <v>5</v>
      </c>
      <c r="G5866" t="s">
        <v>291</v>
      </c>
      <c r="H5866" t="s">
        <v>78</v>
      </c>
      <c r="I5866" t="s">
        <v>285</v>
      </c>
      <c r="J5866" t="s">
        <v>286</v>
      </c>
      <c r="K5866" t="s">
        <v>112</v>
      </c>
      <c r="L5866" t="s">
        <v>82</v>
      </c>
      <c r="M5866" t="s">
        <v>287</v>
      </c>
      <c r="N5866" t="s">
        <v>100</v>
      </c>
      <c r="O5866" t="s">
        <v>85</v>
      </c>
      <c r="P5866" t="s">
        <v>1602</v>
      </c>
      <c r="Q5866" t="s">
        <v>87</v>
      </c>
      <c r="R5866" t="s">
        <v>107</v>
      </c>
      <c r="S5866" t="s">
        <v>288</v>
      </c>
      <c r="T5866" t="s">
        <v>89</v>
      </c>
      <c r="U5866" t="s">
        <v>90</v>
      </c>
      <c r="V5866">
        <v>1.046143008101444</v>
      </c>
      <c r="W5866">
        <v>5.7062204150514653</v>
      </c>
      <c r="X5866">
        <v>0</v>
      </c>
      <c r="Y5866">
        <v>0</v>
      </c>
      <c r="Z5866">
        <v>0</v>
      </c>
      <c r="AA5866">
        <v>5.7062204150514653</v>
      </c>
      <c r="AB5866">
        <v>0</v>
      </c>
      <c r="AC5866">
        <v>0</v>
      </c>
      <c r="AP5866">
        <v>1.795185</v>
      </c>
      <c r="AQ5866">
        <v>1.795185</v>
      </c>
      <c r="AR5866">
        <v>5.7062204150514653</v>
      </c>
      <c r="AS5866">
        <v>5.7062204150514653</v>
      </c>
      <c r="AT5866">
        <v>5.4545319051619909</v>
      </c>
      <c r="AU5866" t="s">
        <v>6123</v>
      </c>
      <c r="AV5866">
        <v>112</v>
      </c>
      <c r="AW5866">
        <v>4.8701177724660635E-2</v>
      </c>
      <c r="AX5866">
        <v>2.0292157385275265E-3</v>
      </c>
    </row>
    <row r="5867" spans="1:50" hidden="1" x14ac:dyDescent="0.3">
      <c r="A5867" t="s">
        <v>6911</v>
      </c>
      <c r="B5867" t="s">
        <v>6060</v>
      </c>
      <c r="D5867">
        <v>2309</v>
      </c>
      <c r="F5867">
        <v>5</v>
      </c>
      <c r="G5867" t="s">
        <v>294</v>
      </c>
      <c r="H5867" t="s">
        <v>78</v>
      </c>
      <c r="I5867" t="s">
        <v>285</v>
      </c>
      <c r="J5867" t="s">
        <v>286</v>
      </c>
      <c r="K5867" t="s">
        <v>174</v>
      </c>
      <c r="L5867" t="s">
        <v>82</v>
      </c>
      <c r="M5867" t="s">
        <v>295</v>
      </c>
      <c r="N5867" t="s">
        <v>100</v>
      </c>
      <c r="O5867" t="s">
        <v>85</v>
      </c>
      <c r="P5867" t="s">
        <v>1602</v>
      </c>
      <c r="Q5867" t="s">
        <v>87</v>
      </c>
      <c r="R5867" t="s">
        <v>107</v>
      </c>
      <c r="S5867" t="s">
        <v>288</v>
      </c>
      <c r="T5867" t="s">
        <v>89</v>
      </c>
      <c r="U5867" t="s">
        <v>90</v>
      </c>
      <c r="V5867">
        <v>0.49982388164846775</v>
      </c>
      <c r="W5867">
        <v>0.52590005357669045</v>
      </c>
      <c r="X5867">
        <v>0</v>
      </c>
      <c r="Y5867">
        <v>0</v>
      </c>
      <c r="Z5867">
        <v>0</v>
      </c>
      <c r="AA5867">
        <v>0.52590005357669045</v>
      </c>
      <c r="AB5867">
        <v>0</v>
      </c>
      <c r="AC5867">
        <v>0</v>
      </c>
      <c r="AP5867">
        <v>0.30111599999999999</v>
      </c>
      <c r="AQ5867">
        <v>0.30111599999999999</v>
      </c>
      <c r="AR5867">
        <v>0.52590005357669045</v>
      </c>
      <c r="AS5867">
        <v>0.52590005357669045</v>
      </c>
      <c r="AT5867">
        <v>1.0521707202989601</v>
      </c>
      <c r="AU5867" t="s">
        <v>6125</v>
      </c>
      <c r="AV5867">
        <v>270</v>
      </c>
      <c r="AW5867">
        <v>3.8969285936998523E-3</v>
      </c>
      <c r="AX5867">
        <v>1.6237202473749386E-4</v>
      </c>
    </row>
    <row r="5868" spans="1:50" hidden="1" x14ac:dyDescent="0.3">
      <c r="A5868" t="s">
        <v>6912</v>
      </c>
      <c r="B5868" t="s">
        <v>6060</v>
      </c>
      <c r="D5868">
        <v>2311</v>
      </c>
      <c r="F5868">
        <v>5</v>
      </c>
      <c r="G5868" t="s">
        <v>298</v>
      </c>
      <c r="H5868" t="s">
        <v>78</v>
      </c>
      <c r="I5868" t="s">
        <v>285</v>
      </c>
      <c r="J5868" t="s">
        <v>286</v>
      </c>
      <c r="K5868" t="s">
        <v>112</v>
      </c>
      <c r="L5868" t="s">
        <v>82</v>
      </c>
      <c r="M5868" t="s">
        <v>295</v>
      </c>
      <c r="N5868" t="s">
        <v>100</v>
      </c>
      <c r="O5868" t="s">
        <v>85</v>
      </c>
      <c r="P5868" t="s">
        <v>1602</v>
      </c>
      <c r="Q5868" t="s">
        <v>87</v>
      </c>
      <c r="R5868" t="s">
        <v>107</v>
      </c>
      <c r="S5868" t="s">
        <v>288</v>
      </c>
      <c r="T5868" t="s">
        <v>89</v>
      </c>
      <c r="U5868" t="s">
        <v>90</v>
      </c>
      <c r="V5868">
        <v>1.046143008101444</v>
      </c>
      <c r="W5868">
        <v>5.7062204150514653</v>
      </c>
      <c r="X5868">
        <v>0</v>
      </c>
      <c r="Y5868">
        <v>0</v>
      </c>
      <c r="Z5868">
        <v>0</v>
      </c>
      <c r="AA5868">
        <v>5.7062204150514653</v>
      </c>
      <c r="AB5868">
        <v>0</v>
      </c>
      <c r="AC5868">
        <v>0</v>
      </c>
      <c r="AP5868">
        <v>1.795196</v>
      </c>
      <c r="AQ5868">
        <v>1.795196</v>
      </c>
      <c r="AR5868">
        <v>5.7062204150514653</v>
      </c>
      <c r="AS5868">
        <v>5.7062204150514653</v>
      </c>
      <c r="AT5868">
        <v>5.4545319051619909</v>
      </c>
      <c r="AU5868" t="s">
        <v>6127</v>
      </c>
      <c r="AV5868">
        <v>112</v>
      </c>
      <c r="AW5868">
        <v>4.8701177724660635E-2</v>
      </c>
      <c r="AX5868">
        <v>2.0292157385275265E-3</v>
      </c>
    </row>
    <row r="5869" spans="1:50" hidden="1" x14ac:dyDescent="0.3">
      <c r="A5869" t="s">
        <v>6913</v>
      </c>
      <c r="B5869" t="s">
        <v>6060</v>
      </c>
      <c r="D5869">
        <v>2334</v>
      </c>
      <c r="F5869">
        <v>5</v>
      </c>
      <c r="G5869" t="s">
        <v>311</v>
      </c>
      <c r="H5869" t="s">
        <v>78</v>
      </c>
      <c r="I5869" t="s">
        <v>285</v>
      </c>
      <c r="J5869" t="s">
        <v>286</v>
      </c>
      <c r="K5869" t="s">
        <v>112</v>
      </c>
      <c r="L5869" t="s">
        <v>82</v>
      </c>
      <c r="M5869" t="s">
        <v>302</v>
      </c>
      <c r="N5869" t="s">
        <v>100</v>
      </c>
      <c r="O5869" t="s">
        <v>85</v>
      </c>
      <c r="P5869" t="s">
        <v>1602</v>
      </c>
      <c r="Q5869" t="s">
        <v>87</v>
      </c>
      <c r="R5869" t="s">
        <v>88</v>
      </c>
      <c r="T5869" t="s">
        <v>89</v>
      </c>
      <c r="U5869" t="s">
        <v>90</v>
      </c>
      <c r="V5869">
        <v>1.046143</v>
      </c>
      <c r="W5869">
        <v>358.92797200000001</v>
      </c>
      <c r="X5869">
        <v>26.153575</v>
      </c>
      <c r="Y5869">
        <v>49.168720999999998</v>
      </c>
      <c r="Z5869">
        <v>6.2768579999999998</v>
      </c>
      <c r="AA5869">
        <v>358.92797200000001</v>
      </c>
      <c r="AB5869">
        <v>76.153581746122626</v>
      </c>
      <c r="AC5869">
        <v>109.5016706182074</v>
      </c>
      <c r="AP5869">
        <v>358.92797200000001</v>
      </c>
      <c r="AQ5869">
        <v>358.92797200000001</v>
      </c>
      <c r="AR5869">
        <v>358.92797200000001</v>
      </c>
      <c r="AS5869">
        <v>358.92797200000001</v>
      </c>
      <c r="AT5869">
        <v>343.09647151488849</v>
      </c>
      <c r="AU5869" t="s">
        <v>6135</v>
      </c>
      <c r="AV5869">
        <v>112</v>
      </c>
      <c r="AW5869">
        <v>3.0633613528115045</v>
      </c>
      <c r="AX5869">
        <v>0.12764005636714601</v>
      </c>
    </row>
    <row r="5870" spans="1:50" hidden="1" x14ac:dyDescent="0.3">
      <c r="A5870" t="s">
        <v>6914</v>
      </c>
      <c r="B5870" t="s">
        <v>6060</v>
      </c>
      <c r="D5870">
        <v>2336</v>
      </c>
      <c r="F5870">
        <v>5</v>
      </c>
      <c r="G5870" t="s">
        <v>314</v>
      </c>
      <c r="H5870" t="s">
        <v>78</v>
      </c>
      <c r="I5870" t="s">
        <v>285</v>
      </c>
      <c r="J5870" t="s">
        <v>286</v>
      </c>
      <c r="K5870" t="s">
        <v>174</v>
      </c>
      <c r="L5870" t="s">
        <v>82</v>
      </c>
      <c r="M5870" t="s">
        <v>302</v>
      </c>
      <c r="N5870" t="s">
        <v>100</v>
      </c>
      <c r="O5870" t="s">
        <v>85</v>
      </c>
      <c r="P5870" t="s">
        <v>1602</v>
      </c>
      <c r="Q5870" t="s">
        <v>87</v>
      </c>
      <c r="R5870" t="s">
        <v>215</v>
      </c>
      <c r="T5870" t="s">
        <v>89</v>
      </c>
      <c r="U5870" t="s">
        <v>90</v>
      </c>
      <c r="V5870">
        <v>0.49982399999999999</v>
      </c>
      <c r="W5870">
        <v>0</v>
      </c>
      <c r="X5870">
        <v>0.99964799999999998</v>
      </c>
      <c r="Y5870">
        <v>13.995067000000001</v>
      </c>
      <c r="Z5870">
        <v>1.999296</v>
      </c>
      <c r="AA5870">
        <v>0.52982300000000004</v>
      </c>
      <c r="AB5870">
        <v>19.120253512899012</v>
      </c>
      <c r="AC5870">
        <v>7.6861610035529626</v>
      </c>
      <c r="AP5870">
        <v>0</v>
      </c>
      <c r="AQ5870">
        <v>0</v>
      </c>
      <c r="AR5870">
        <v>0</v>
      </c>
      <c r="AS5870">
        <v>0</v>
      </c>
      <c r="AT5870">
        <v>0</v>
      </c>
      <c r="AU5870" t="s">
        <v>6137</v>
      </c>
      <c r="AV5870">
        <v>270</v>
      </c>
      <c r="AW5870">
        <v>0</v>
      </c>
      <c r="AX5870">
        <v>0</v>
      </c>
    </row>
    <row r="5871" spans="1:50" hidden="1" x14ac:dyDescent="0.3">
      <c r="A5871" t="s">
        <v>6915</v>
      </c>
      <c r="B5871" t="s">
        <v>6060</v>
      </c>
      <c r="D5871">
        <v>2344</v>
      </c>
      <c r="F5871">
        <v>5</v>
      </c>
      <c r="G5871" t="s">
        <v>317</v>
      </c>
      <c r="H5871" t="s">
        <v>78</v>
      </c>
      <c r="I5871" t="s">
        <v>285</v>
      </c>
      <c r="J5871" t="s">
        <v>286</v>
      </c>
      <c r="K5871" t="s">
        <v>112</v>
      </c>
      <c r="L5871" t="s">
        <v>82</v>
      </c>
      <c r="M5871" t="s">
        <v>318</v>
      </c>
      <c r="N5871" t="s">
        <v>100</v>
      </c>
      <c r="O5871" t="s">
        <v>85</v>
      </c>
      <c r="P5871" t="s">
        <v>1602</v>
      </c>
      <c r="Q5871" t="s">
        <v>87</v>
      </c>
      <c r="R5871" t="s">
        <v>88</v>
      </c>
      <c r="T5871" t="s">
        <v>89</v>
      </c>
      <c r="U5871" t="s">
        <v>90</v>
      </c>
      <c r="V5871">
        <v>1.046143</v>
      </c>
      <c r="W5871">
        <v>109.01624700000001</v>
      </c>
      <c r="X5871">
        <v>10.46143</v>
      </c>
      <c r="Y5871">
        <v>47.076434999999996</v>
      </c>
      <c r="Z5871">
        <v>4.1845720000000002</v>
      </c>
      <c r="AA5871">
        <v>109.01624700000001</v>
      </c>
      <c r="AB5871">
        <v>3.9985098896508999</v>
      </c>
      <c r="AC5871">
        <v>56.631543473193375</v>
      </c>
      <c r="AP5871">
        <v>109.01624700000001</v>
      </c>
      <c r="AQ5871">
        <v>109.01624700000001</v>
      </c>
      <c r="AR5871">
        <v>109.01624700000001</v>
      </c>
      <c r="AS5871">
        <v>109.01624700000001</v>
      </c>
      <c r="AT5871">
        <v>104.20778708073371</v>
      </c>
      <c r="AU5871" t="s">
        <v>6139</v>
      </c>
      <c r="AV5871">
        <v>112</v>
      </c>
      <c r="AW5871">
        <v>0.93042667036369386</v>
      </c>
      <c r="AX5871">
        <v>3.8767777931820575E-2</v>
      </c>
    </row>
    <row r="5872" spans="1:50" hidden="1" x14ac:dyDescent="0.3">
      <c r="A5872" t="s">
        <v>6916</v>
      </c>
      <c r="B5872" t="s">
        <v>6060</v>
      </c>
      <c r="D5872">
        <v>2346</v>
      </c>
      <c r="F5872">
        <v>5</v>
      </c>
      <c r="G5872" t="s">
        <v>321</v>
      </c>
      <c r="H5872" t="s">
        <v>78</v>
      </c>
      <c r="I5872" t="s">
        <v>285</v>
      </c>
      <c r="J5872" t="s">
        <v>286</v>
      </c>
      <c r="K5872" t="s">
        <v>174</v>
      </c>
      <c r="L5872" t="s">
        <v>82</v>
      </c>
      <c r="M5872" t="s">
        <v>318</v>
      </c>
      <c r="N5872" t="s">
        <v>100</v>
      </c>
      <c r="O5872" t="s">
        <v>85</v>
      </c>
      <c r="P5872" t="s">
        <v>1602</v>
      </c>
      <c r="Q5872" t="s">
        <v>87</v>
      </c>
      <c r="R5872" t="s">
        <v>107</v>
      </c>
      <c r="T5872" t="s">
        <v>89</v>
      </c>
      <c r="U5872" t="s">
        <v>90</v>
      </c>
      <c r="V5872">
        <v>0.49982399999999999</v>
      </c>
      <c r="W5872">
        <v>0</v>
      </c>
      <c r="X5872">
        <v>0.49982399999999999</v>
      </c>
      <c r="Y5872">
        <v>13.995067000000001</v>
      </c>
      <c r="Z5872">
        <v>1.999296</v>
      </c>
      <c r="AA5872">
        <v>0</v>
      </c>
      <c r="AB5872">
        <v>0.67068090693547988</v>
      </c>
      <c r="AC5872">
        <v>3.2267711312993095</v>
      </c>
      <c r="AP5872">
        <v>0</v>
      </c>
      <c r="AQ5872">
        <v>0</v>
      </c>
      <c r="AR5872">
        <v>0</v>
      </c>
      <c r="AS5872">
        <v>0</v>
      </c>
      <c r="AT5872">
        <v>0</v>
      </c>
      <c r="AU5872" t="s">
        <v>6141</v>
      </c>
      <c r="AV5872">
        <v>270</v>
      </c>
      <c r="AW5872">
        <v>0</v>
      </c>
      <c r="AX5872">
        <v>0</v>
      </c>
    </row>
    <row r="5873" spans="1:50" hidden="1" x14ac:dyDescent="0.3">
      <c r="A5873" t="s">
        <v>6917</v>
      </c>
      <c r="B5873" t="s">
        <v>6060</v>
      </c>
      <c r="D5873">
        <v>2381</v>
      </c>
      <c r="F5873">
        <v>5</v>
      </c>
      <c r="G5873" t="s">
        <v>327</v>
      </c>
      <c r="H5873" t="s">
        <v>78</v>
      </c>
      <c r="I5873" t="s">
        <v>285</v>
      </c>
      <c r="J5873" t="s">
        <v>286</v>
      </c>
      <c r="K5873" t="s">
        <v>174</v>
      </c>
      <c r="L5873" t="s">
        <v>82</v>
      </c>
      <c r="M5873" t="s">
        <v>113</v>
      </c>
      <c r="N5873" t="s">
        <v>100</v>
      </c>
      <c r="O5873" t="s">
        <v>85</v>
      </c>
      <c r="P5873" t="s">
        <v>1602</v>
      </c>
      <c r="Q5873" t="s">
        <v>87</v>
      </c>
      <c r="R5873" t="s">
        <v>107</v>
      </c>
      <c r="T5873" t="s">
        <v>89</v>
      </c>
      <c r="U5873" t="s">
        <v>90</v>
      </c>
      <c r="V5873">
        <v>0.49982399999999999</v>
      </c>
      <c r="W5873">
        <v>0</v>
      </c>
      <c r="X5873">
        <v>0</v>
      </c>
      <c r="Y5873">
        <v>0</v>
      </c>
      <c r="Z5873">
        <v>2.9989439999999998</v>
      </c>
      <c r="AA5873">
        <v>0</v>
      </c>
      <c r="AB5873">
        <v>0</v>
      </c>
      <c r="AC5873">
        <v>0</v>
      </c>
      <c r="AP5873">
        <v>0</v>
      </c>
      <c r="AQ5873">
        <v>0</v>
      </c>
      <c r="AR5873">
        <v>0</v>
      </c>
      <c r="AS5873">
        <v>0</v>
      </c>
      <c r="AT5873">
        <v>0</v>
      </c>
      <c r="AU5873" t="s">
        <v>6143</v>
      </c>
      <c r="AV5873">
        <v>270</v>
      </c>
      <c r="AW5873">
        <v>0</v>
      </c>
      <c r="AX5873">
        <v>0</v>
      </c>
    </row>
    <row r="5874" spans="1:50" hidden="1" x14ac:dyDescent="0.3">
      <c r="A5874" t="s">
        <v>6918</v>
      </c>
      <c r="B5874" t="s">
        <v>6060</v>
      </c>
      <c r="D5874">
        <v>2382</v>
      </c>
      <c r="F5874">
        <v>5</v>
      </c>
      <c r="G5874" t="s">
        <v>330</v>
      </c>
      <c r="H5874" t="s">
        <v>78</v>
      </c>
      <c r="I5874" t="s">
        <v>285</v>
      </c>
      <c r="J5874" t="s">
        <v>286</v>
      </c>
      <c r="K5874" t="s">
        <v>112</v>
      </c>
      <c r="L5874" t="s">
        <v>82</v>
      </c>
      <c r="M5874" t="s">
        <v>113</v>
      </c>
      <c r="N5874" t="s">
        <v>100</v>
      </c>
      <c r="O5874" t="s">
        <v>85</v>
      </c>
      <c r="P5874" t="s">
        <v>1602</v>
      </c>
      <c r="Q5874" t="s">
        <v>87</v>
      </c>
      <c r="R5874" t="s">
        <v>107</v>
      </c>
      <c r="T5874" t="s">
        <v>89</v>
      </c>
      <c r="U5874" t="s">
        <v>90</v>
      </c>
      <c r="V5874">
        <v>1.046143</v>
      </c>
      <c r="W5874">
        <v>0</v>
      </c>
      <c r="X5874">
        <v>0</v>
      </c>
      <c r="Y5874">
        <v>0</v>
      </c>
      <c r="Z5874">
        <v>37.661147999999997</v>
      </c>
      <c r="AA5874">
        <v>0</v>
      </c>
      <c r="AB5874">
        <v>0</v>
      </c>
      <c r="AC5874">
        <v>0</v>
      </c>
      <c r="AP5874">
        <v>0</v>
      </c>
      <c r="AQ5874">
        <v>0</v>
      </c>
      <c r="AR5874">
        <v>0</v>
      </c>
      <c r="AS5874">
        <v>0</v>
      </c>
      <c r="AT5874">
        <v>0</v>
      </c>
      <c r="AU5874" t="s">
        <v>6145</v>
      </c>
      <c r="AV5874">
        <v>112</v>
      </c>
      <c r="AW5874">
        <v>0</v>
      </c>
      <c r="AX5874">
        <v>0</v>
      </c>
    </row>
    <row r="5875" spans="1:50" hidden="1" x14ac:dyDescent="0.3">
      <c r="A5875" t="s">
        <v>6919</v>
      </c>
      <c r="B5875" t="s">
        <v>6060</v>
      </c>
      <c r="D5875">
        <v>2386</v>
      </c>
      <c r="F5875">
        <v>5</v>
      </c>
      <c r="G5875" t="s">
        <v>336</v>
      </c>
      <c r="H5875" t="s">
        <v>78</v>
      </c>
      <c r="I5875" t="s">
        <v>285</v>
      </c>
      <c r="J5875" t="s">
        <v>286</v>
      </c>
      <c r="K5875" t="s">
        <v>174</v>
      </c>
      <c r="L5875" t="s">
        <v>82</v>
      </c>
      <c r="M5875" t="s">
        <v>305</v>
      </c>
      <c r="N5875" t="s">
        <v>100</v>
      </c>
      <c r="O5875" t="s">
        <v>85</v>
      </c>
      <c r="P5875" t="s">
        <v>1602</v>
      </c>
      <c r="Q5875" t="s">
        <v>87</v>
      </c>
      <c r="R5875" t="s">
        <v>107</v>
      </c>
      <c r="T5875" t="s">
        <v>89</v>
      </c>
      <c r="U5875" t="s">
        <v>90</v>
      </c>
      <c r="V5875">
        <v>0.49982399999999999</v>
      </c>
      <c r="W5875">
        <v>0</v>
      </c>
      <c r="X5875">
        <v>87.969001000000006</v>
      </c>
      <c r="Y5875">
        <v>22.991897999999999</v>
      </c>
      <c r="Z5875">
        <v>0</v>
      </c>
      <c r="AA5875">
        <v>0</v>
      </c>
      <c r="AB5875">
        <v>4.9591783697951355</v>
      </c>
      <c r="AC5875">
        <v>33.373399187459164</v>
      </c>
      <c r="AP5875">
        <v>0</v>
      </c>
      <c r="AQ5875">
        <v>0</v>
      </c>
      <c r="AR5875">
        <v>0</v>
      </c>
      <c r="AS5875">
        <v>0</v>
      </c>
      <c r="AT5875">
        <v>0</v>
      </c>
      <c r="AU5875" t="s">
        <v>6147</v>
      </c>
      <c r="AV5875">
        <v>270</v>
      </c>
      <c r="AW5875">
        <v>0</v>
      </c>
      <c r="AX5875">
        <v>0</v>
      </c>
    </row>
    <row r="5876" spans="1:50" hidden="1" x14ac:dyDescent="0.3">
      <c r="A5876" t="s">
        <v>6920</v>
      </c>
      <c r="B5876" t="s">
        <v>6060</v>
      </c>
      <c r="D5876">
        <v>2509</v>
      </c>
      <c r="F5876">
        <v>5</v>
      </c>
      <c r="G5876" t="s">
        <v>345</v>
      </c>
      <c r="H5876" t="s">
        <v>78</v>
      </c>
      <c r="I5876" t="s">
        <v>252</v>
      </c>
      <c r="J5876" t="s">
        <v>346</v>
      </c>
      <c r="K5876" t="s">
        <v>168</v>
      </c>
      <c r="L5876" t="s">
        <v>82</v>
      </c>
      <c r="M5876" t="s">
        <v>347</v>
      </c>
      <c r="N5876" t="s">
        <v>100</v>
      </c>
      <c r="O5876" t="s">
        <v>85</v>
      </c>
      <c r="P5876" t="s">
        <v>1602</v>
      </c>
      <c r="Q5876" t="s">
        <v>271</v>
      </c>
      <c r="R5876" t="s">
        <v>155</v>
      </c>
      <c r="T5876" t="s">
        <v>89</v>
      </c>
      <c r="U5876" t="s">
        <v>90</v>
      </c>
      <c r="V5876">
        <v>0.31701299999999999</v>
      </c>
      <c r="W5876">
        <v>0</v>
      </c>
      <c r="X5876">
        <v>0</v>
      </c>
      <c r="Y5876">
        <v>0</v>
      </c>
      <c r="Z5876">
        <v>11.412469</v>
      </c>
      <c r="AA5876">
        <v>0</v>
      </c>
      <c r="AB5876">
        <v>0</v>
      </c>
      <c r="AC5876">
        <v>0</v>
      </c>
      <c r="AP5876">
        <v>0</v>
      </c>
      <c r="AQ5876">
        <v>0</v>
      </c>
      <c r="AR5876">
        <v>0</v>
      </c>
      <c r="AS5876">
        <v>0</v>
      </c>
      <c r="AT5876">
        <v>0</v>
      </c>
      <c r="AU5876" t="s">
        <v>6151</v>
      </c>
      <c r="AV5876">
        <v>441</v>
      </c>
      <c r="AW5876">
        <v>0</v>
      </c>
      <c r="AX5876">
        <v>0</v>
      </c>
    </row>
    <row r="5877" spans="1:50" hidden="1" x14ac:dyDescent="0.3">
      <c r="A5877" t="s">
        <v>6921</v>
      </c>
      <c r="B5877" t="s">
        <v>6060</v>
      </c>
      <c r="D5877">
        <v>2511</v>
      </c>
      <c r="F5877">
        <v>5</v>
      </c>
      <c r="G5877" t="s">
        <v>350</v>
      </c>
      <c r="H5877" t="s">
        <v>78</v>
      </c>
      <c r="I5877" t="s">
        <v>252</v>
      </c>
      <c r="J5877" t="s">
        <v>346</v>
      </c>
      <c r="K5877" t="s">
        <v>168</v>
      </c>
      <c r="L5877" t="s">
        <v>82</v>
      </c>
      <c r="M5877" t="s">
        <v>347</v>
      </c>
      <c r="N5877" t="s">
        <v>100</v>
      </c>
      <c r="O5877" t="s">
        <v>85</v>
      </c>
      <c r="P5877" t="s">
        <v>1602</v>
      </c>
      <c r="Q5877" t="s">
        <v>87</v>
      </c>
      <c r="R5877" t="s">
        <v>88</v>
      </c>
      <c r="T5877" t="s">
        <v>89</v>
      </c>
      <c r="U5877" t="s">
        <v>90</v>
      </c>
      <c r="V5877">
        <v>0.31701299999999999</v>
      </c>
      <c r="W5877">
        <v>0</v>
      </c>
      <c r="X5877">
        <v>0.63402599999999998</v>
      </c>
      <c r="Y5877">
        <v>0.31701299999999999</v>
      </c>
      <c r="Z5877">
        <v>0.95103899999999997</v>
      </c>
      <c r="AA5877">
        <v>0</v>
      </c>
      <c r="AB5877">
        <v>0</v>
      </c>
      <c r="AC5877">
        <v>0</v>
      </c>
      <c r="AP5877">
        <v>0</v>
      </c>
      <c r="AQ5877">
        <v>0</v>
      </c>
      <c r="AR5877">
        <v>0</v>
      </c>
      <c r="AS5877">
        <v>0</v>
      </c>
      <c r="AT5877">
        <v>0</v>
      </c>
      <c r="AU5877" t="s">
        <v>6153</v>
      </c>
      <c r="AV5877">
        <v>441</v>
      </c>
      <c r="AW5877">
        <v>0</v>
      </c>
      <c r="AX5877">
        <v>0</v>
      </c>
    </row>
    <row r="5878" spans="1:50" hidden="1" x14ac:dyDescent="0.3">
      <c r="A5878" t="s">
        <v>6922</v>
      </c>
      <c r="B5878" t="s">
        <v>6060</v>
      </c>
      <c r="D5878">
        <v>2518</v>
      </c>
      <c r="F5878">
        <v>5</v>
      </c>
      <c r="G5878" t="s">
        <v>356</v>
      </c>
      <c r="H5878" t="s">
        <v>78</v>
      </c>
      <c r="I5878" t="s">
        <v>252</v>
      </c>
      <c r="J5878" t="s">
        <v>346</v>
      </c>
      <c r="K5878" t="s">
        <v>81</v>
      </c>
      <c r="L5878" t="s">
        <v>82</v>
      </c>
      <c r="M5878" t="s">
        <v>347</v>
      </c>
      <c r="N5878" t="s">
        <v>84</v>
      </c>
      <c r="O5878" t="s">
        <v>85</v>
      </c>
      <c r="P5878" t="s">
        <v>1602</v>
      </c>
      <c r="Q5878" t="s">
        <v>87</v>
      </c>
      <c r="R5878" t="s">
        <v>88</v>
      </c>
      <c r="T5878" t="s">
        <v>89</v>
      </c>
      <c r="U5878" t="s">
        <v>90</v>
      </c>
      <c r="V5878">
        <v>2.1134200000000001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P5878">
        <v>0</v>
      </c>
      <c r="AQ5878">
        <v>0</v>
      </c>
      <c r="AR5878">
        <v>0</v>
      </c>
      <c r="AS5878">
        <v>0</v>
      </c>
      <c r="AT5878">
        <v>0</v>
      </c>
      <c r="AU5878" t="s">
        <v>6157</v>
      </c>
      <c r="AV5878">
        <v>88</v>
      </c>
      <c r="AW5878">
        <v>0</v>
      </c>
      <c r="AX5878">
        <v>0</v>
      </c>
    </row>
    <row r="5879" spans="1:50" hidden="1" x14ac:dyDescent="0.3">
      <c r="A5879" t="s">
        <v>6923</v>
      </c>
      <c r="B5879" t="s">
        <v>6060</v>
      </c>
      <c r="D5879">
        <v>2521</v>
      </c>
      <c r="F5879">
        <v>5</v>
      </c>
      <c r="G5879" t="s">
        <v>362</v>
      </c>
      <c r="H5879" t="s">
        <v>78</v>
      </c>
      <c r="I5879" t="s">
        <v>252</v>
      </c>
      <c r="J5879" t="s">
        <v>346</v>
      </c>
      <c r="K5879" t="s">
        <v>168</v>
      </c>
      <c r="L5879" t="s">
        <v>82</v>
      </c>
      <c r="M5879" t="s">
        <v>106</v>
      </c>
      <c r="N5879" t="s">
        <v>100</v>
      </c>
      <c r="O5879" t="s">
        <v>85</v>
      </c>
      <c r="P5879" t="s">
        <v>1602</v>
      </c>
      <c r="Q5879" t="s">
        <v>87</v>
      </c>
      <c r="R5879" t="s">
        <v>215</v>
      </c>
      <c r="T5879" t="s">
        <v>89</v>
      </c>
      <c r="U5879" t="s">
        <v>90</v>
      </c>
      <c r="V5879">
        <v>0.31701299999999999</v>
      </c>
      <c r="W5879">
        <v>0</v>
      </c>
      <c r="X5879">
        <v>0.63402599999999998</v>
      </c>
      <c r="Y5879">
        <v>4.1211690000000001</v>
      </c>
      <c r="Z5879">
        <v>0.63402599999999998</v>
      </c>
      <c r="AA5879">
        <v>0</v>
      </c>
      <c r="AB5879">
        <v>3.4300721209264213</v>
      </c>
      <c r="AC5879">
        <v>0</v>
      </c>
      <c r="AP5879">
        <v>0</v>
      </c>
      <c r="AQ5879">
        <v>0</v>
      </c>
      <c r="AR5879">
        <v>0</v>
      </c>
      <c r="AS5879">
        <v>0</v>
      </c>
      <c r="AT5879">
        <v>0</v>
      </c>
      <c r="AU5879" t="s">
        <v>6161</v>
      </c>
      <c r="AV5879">
        <v>441</v>
      </c>
      <c r="AW5879">
        <v>0</v>
      </c>
      <c r="AX5879">
        <v>0</v>
      </c>
    </row>
    <row r="5880" spans="1:50" hidden="1" x14ac:dyDescent="0.3">
      <c r="A5880" t="s">
        <v>6924</v>
      </c>
      <c r="B5880" t="s">
        <v>6060</v>
      </c>
      <c r="D5880">
        <v>2523</v>
      </c>
      <c r="F5880">
        <v>5</v>
      </c>
      <c r="G5880" t="s">
        <v>365</v>
      </c>
      <c r="H5880" t="s">
        <v>78</v>
      </c>
      <c r="I5880" t="s">
        <v>252</v>
      </c>
      <c r="J5880" t="s">
        <v>346</v>
      </c>
      <c r="K5880" t="s">
        <v>125</v>
      </c>
      <c r="L5880" t="s">
        <v>82</v>
      </c>
      <c r="M5880" t="s">
        <v>113</v>
      </c>
      <c r="N5880" t="s">
        <v>100</v>
      </c>
      <c r="O5880" t="s">
        <v>85</v>
      </c>
      <c r="P5880" t="s">
        <v>1602</v>
      </c>
      <c r="Q5880" t="s">
        <v>87</v>
      </c>
      <c r="R5880" t="s">
        <v>107</v>
      </c>
      <c r="T5880" t="s">
        <v>89</v>
      </c>
      <c r="U5880" t="s">
        <v>90</v>
      </c>
      <c r="V5880">
        <v>0.52835500000000002</v>
      </c>
      <c r="W5880">
        <v>0</v>
      </c>
      <c r="X5880">
        <v>2.641775</v>
      </c>
      <c r="Y5880">
        <v>2.1134200000000001</v>
      </c>
      <c r="Z5880">
        <v>0</v>
      </c>
      <c r="AA5880">
        <v>0</v>
      </c>
      <c r="AB5880">
        <v>0</v>
      </c>
      <c r="AC5880">
        <v>0</v>
      </c>
      <c r="AP5880">
        <v>0</v>
      </c>
      <c r="AQ5880">
        <v>0</v>
      </c>
      <c r="AR5880">
        <v>0</v>
      </c>
      <c r="AS5880">
        <v>0</v>
      </c>
      <c r="AT5880">
        <v>0</v>
      </c>
      <c r="AU5880" t="s">
        <v>6163</v>
      </c>
      <c r="AV5880">
        <v>270</v>
      </c>
      <c r="AW5880">
        <v>0</v>
      </c>
      <c r="AX5880">
        <v>0</v>
      </c>
    </row>
    <row r="5881" spans="1:50" hidden="1" x14ac:dyDescent="0.3">
      <c r="A5881" t="s">
        <v>6925</v>
      </c>
      <c r="B5881" t="s">
        <v>6060</v>
      </c>
      <c r="D5881">
        <v>2528</v>
      </c>
      <c r="F5881">
        <v>5</v>
      </c>
      <c r="G5881" t="s">
        <v>368</v>
      </c>
      <c r="H5881" t="s">
        <v>78</v>
      </c>
      <c r="I5881" t="s">
        <v>252</v>
      </c>
      <c r="J5881" t="s">
        <v>346</v>
      </c>
      <c r="K5881" t="s">
        <v>81</v>
      </c>
      <c r="L5881" t="s">
        <v>82</v>
      </c>
      <c r="M5881" t="s">
        <v>113</v>
      </c>
      <c r="N5881" t="s">
        <v>84</v>
      </c>
      <c r="O5881" t="s">
        <v>85</v>
      </c>
      <c r="P5881" t="s">
        <v>1602</v>
      </c>
      <c r="Q5881" t="s">
        <v>87</v>
      </c>
      <c r="R5881" t="s">
        <v>107</v>
      </c>
      <c r="T5881" t="s">
        <v>89</v>
      </c>
      <c r="U5881" t="s">
        <v>90</v>
      </c>
      <c r="V5881">
        <v>2.1134200000000001</v>
      </c>
      <c r="W5881">
        <v>0</v>
      </c>
      <c r="X5881">
        <v>0</v>
      </c>
      <c r="Y5881">
        <v>2.1134200000000001</v>
      </c>
      <c r="Z5881">
        <v>0</v>
      </c>
      <c r="AA5881">
        <v>0</v>
      </c>
      <c r="AB5881">
        <v>0</v>
      </c>
      <c r="AC5881">
        <v>0</v>
      </c>
      <c r="AP5881">
        <v>0</v>
      </c>
      <c r="AQ5881">
        <v>0</v>
      </c>
      <c r="AR5881">
        <v>0</v>
      </c>
      <c r="AS5881">
        <v>0</v>
      </c>
      <c r="AT5881">
        <v>0</v>
      </c>
      <c r="AU5881" t="s">
        <v>6165</v>
      </c>
      <c r="AV5881">
        <v>88</v>
      </c>
      <c r="AW5881">
        <v>0</v>
      </c>
      <c r="AX5881">
        <v>0</v>
      </c>
    </row>
    <row r="5882" spans="1:50" hidden="1" x14ac:dyDescent="0.3">
      <c r="A5882" t="s">
        <v>6926</v>
      </c>
      <c r="B5882" t="s">
        <v>6060</v>
      </c>
      <c r="D5882">
        <v>2550</v>
      </c>
      <c r="F5882">
        <v>5</v>
      </c>
      <c r="G5882" t="s">
        <v>374</v>
      </c>
      <c r="H5882" t="s">
        <v>78</v>
      </c>
      <c r="I5882" t="s">
        <v>252</v>
      </c>
      <c r="J5882" t="s">
        <v>346</v>
      </c>
      <c r="K5882" t="s">
        <v>168</v>
      </c>
      <c r="L5882" t="s">
        <v>82</v>
      </c>
      <c r="M5882" t="s">
        <v>106</v>
      </c>
      <c r="N5882" t="s">
        <v>100</v>
      </c>
      <c r="O5882" t="s">
        <v>85</v>
      </c>
      <c r="P5882" t="s">
        <v>1602</v>
      </c>
      <c r="Q5882" t="s">
        <v>271</v>
      </c>
      <c r="R5882" t="s">
        <v>107</v>
      </c>
      <c r="T5882" t="s">
        <v>89</v>
      </c>
      <c r="U5882" t="s">
        <v>90</v>
      </c>
      <c r="V5882">
        <v>0.31701299999999999</v>
      </c>
      <c r="W5882">
        <v>0</v>
      </c>
      <c r="X5882">
        <v>0</v>
      </c>
      <c r="Y5882">
        <v>0</v>
      </c>
      <c r="Z5882">
        <v>0.31701299999999999</v>
      </c>
      <c r="AA5882">
        <v>0</v>
      </c>
      <c r="AB5882">
        <v>0</v>
      </c>
      <c r="AC5882">
        <v>0</v>
      </c>
      <c r="AP5882">
        <v>0</v>
      </c>
      <c r="AQ5882">
        <v>0</v>
      </c>
      <c r="AR5882">
        <v>0</v>
      </c>
      <c r="AS5882">
        <v>0</v>
      </c>
      <c r="AT5882">
        <v>0</v>
      </c>
      <c r="AU5882" t="s">
        <v>6169</v>
      </c>
      <c r="AV5882">
        <v>441</v>
      </c>
      <c r="AW5882">
        <v>0</v>
      </c>
      <c r="AX5882">
        <v>0</v>
      </c>
    </row>
    <row r="5883" spans="1:50" hidden="1" x14ac:dyDescent="0.3">
      <c r="A5883" t="s">
        <v>6927</v>
      </c>
      <c r="B5883" t="s">
        <v>6060</v>
      </c>
      <c r="D5883">
        <v>2558</v>
      </c>
      <c r="F5883">
        <v>5</v>
      </c>
      <c r="G5883" t="s">
        <v>380</v>
      </c>
      <c r="H5883" t="s">
        <v>78</v>
      </c>
      <c r="I5883" t="s">
        <v>252</v>
      </c>
      <c r="J5883" t="s">
        <v>346</v>
      </c>
      <c r="K5883" t="s">
        <v>81</v>
      </c>
      <c r="L5883" t="s">
        <v>82</v>
      </c>
      <c r="M5883" t="s">
        <v>106</v>
      </c>
      <c r="N5883" t="s">
        <v>84</v>
      </c>
      <c r="O5883" t="s">
        <v>85</v>
      </c>
      <c r="P5883" t="s">
        <v>1602</v>
      </c>
      <c r="Q5883" t="s">
        <v>87</v>
      </c>
      <c r="R5883" t="s">
        <v>107</v>
      </c>
      <c r="T5883" t="s">
        <v>89</v>
      </c>
      <c r="U5883" t="s">
        <v>90</v>
      </c>
      <c r="V5883">
        <v>2.1134200000000001</v>
      </c>
      <c r="W5883">
        <v>0</v>
      </c>
      <c r="X5883">
        <v>0</v>
      </c>
      <c r="Y5883">
        <v>4.2268400000000002</v>
      </c>
      <c r="Z5883">
        <v>2.1134200000000001</v>
      </c>
      <c r="AA5883">
        <v>0</v>
      </c>
      <c r="AB5883">
        <v>10.29898122556471</v>
      </c>
      <c r="AC5883">
        <v>0</v>
      </c>
      <c r="AP5883">
        <v>0</v>
      </c>
      <c r="AQ5883">
        <v>0</v>
      </c>
      <c r="AR5883">
        <v>0</v>
      </c>
      <c r="AS5883">
        <v>0</v>
      </c>
      <c r="AT5883">
        <v>0</v>
      </c>
      <c r="AU5883" t="s">
        <v>6173</v>
      </c>
      <c r="AV5883">
        <v>88</v>
      </c>
      <c r="AW5883">
        <v>0</v>
      </c>
      <c r="AX5883">
        <v>0</v>
      </c>
    </row>
    <row r="5884" spans="1:50" hidden="1" x14ac:dyDescent="0.3">
      <c r="A5884" t="s">
        <v>6928</v>
      </c>
      <c r="B5884" t="s">
        <v>6060</v>
      </c>
      <c r="D5884">
        <v>2624</v>
      </c>
      <c r="F5884">
        <v>5</v>
      </c>
      <c r="G5884" t="s">
        <v>386</v>
      </c>
      <c r="H5884" t="s">
        <v>78</v>
      </c>
      <c r="I5884" t="s">
        <v>79</v>
      </c>
      <c r="J5884" t="s">
        <v>111</v>
      </c>
      <c r="K5884" t="s">
        <v>387</v>
      </c>
      <c r="L5884" t="s">
        <v>388</v>
      </c>
      <c r="M5884" t="s">
        <v>113</v>
      </c>
      <c r="N5884" t="s">
        <v>100</v>
      </c>
      <c r="O5884" t="s">
        <v>85</v>
      </c>
      <c r="P5884" t="s">
        <v>1602</v>
      </c>
      <c r="Q5884" t="s">
        <v>271</v>
      </c>
      <c r="R5884" t="s">
        <v>107</v>
      </c>
      <c r="T5884" t="s">
        <v>89</v>
      </c>
      <c r="U5884" t="s">
        <v>90</v>
      </c>
      <c r="V5884">
        <v>0.211342</v>
      </c>
      <c r="W5884">
        <v>0</v>
      </c>
      <c r="X5884">
        <v>0</v>
      </c>
      <c r="Y5884">
        <v>0</v>
      </c>
      <c r="Z5884">
        <v>0.211342</v>
      </c>
      <c r="AA5884">
        <v>0</v>
      </c>
      <c r="AB5884">
        <v>0</v>
      </c>
      <c r="AC5884">
        <v>0</v>
      </c>
      <c r="AP5884">
        <v>0</v>
      </c>
      <c r="AQ5884">
        <v>0</v>
      </c>
      <c r="AR5884">
        <v>0</v>
      </c>
      <c r="AS5884">
        <v>0</v>
      </c>
      <c r="AT5884">
        <v>0</v>
      </c>
      <c r="AU5884" t="s">
        <v>6177</v>
      </c>
      <c r="AV5884">
        <v>672</v>
      </c>
      <c r="AW5884">
        <v>0</v>
      </c>
      <c r="AX5884">
        <v>0</v>
      </c>
    </row>
    <row r="5885" spans="1:50" hidden="1" x14ac:dyDescent="0.3">
      <c r="A5885" t="s">
        <v>6929</v>
      </c>
      <c r="B5885" t="s">
        <v>6060</v>
      </c>
      <c r="D5885">
        <v>2644</v>
      </c>
      <c r="F5885">
        <v>5</v>
      </c>
      <c r="G5885" t="s">
        <v>391</v>
      </c>
      <c r="H5885" t="s">
        <v>78</v>
      </c>
      <c r="I5885" t="s">
        <v>79</v>
      </c>
      <c r="J5885" t="s">
        <v>111</v>
      </c>
      <c r="K5885" t="s">
        <v>387</v>
      </c>
      <c r="L5885" t="s">
        <v>388</v>
      </c>
      <c r="M5885" t="s">
        <v>129</v>
      </c>
      <c r="N5885" t="s">
        <v>100</v>
      </c>
      <c r="O5885" t="s">
        <v>85</v>
      </c>
      <c r="P5885" t="s">
        <v>1602</v>
      </c>
      <c r="Q5885" t="s">
        <v>271</v>
      </c>
      <c r="R5885" t="s">
        <v>107</v>
      </c>
      <c r="T5885" t="s">
        <v>89</v>
      </c>
      <c r="U5885" t="s">
        <v>90</v>
      </c>
      <c r="V5885">
        <v>0.211342</v>
      </c>
      <c r="W5885">
        <v>0</v>
      </c>
      <c r="X5885">
        <v>0</v>
      </c>
      <c r="Y5885">
        <v>0</v>
      </c>
      <c r="Z5885">
        <v>0.211342</v>
      </c>
      <c r="AA5885">
        <v>0</v>
      </c>
      <c r="AB5885">
        <v>0</v>
      </c>
      <c r="AC5885">
        <v>0</v>
      </c>
      <c r="AP5885">
        <v>0</v>
      </c>
      <c r="AQ5885">
        <v>0</v>
      </c>
      <c r="AR5885">
        <v>0</v>
      </c>
      <c r="AS5885">
        <v>0</v>
      </c>
      <c r="AT5885">
        <v>0</v>
      </c>
      <c r="AU5885" t="s">
        <v>6179</v>
      </c>
      <c r="AV5885">
        <v>672</v>
      </c>
      <c r="AW5885">
        <v>0</v>
      </c>
      <c r="AX5885">
        <v>0</v>
      </c>
    </row>
    <row r="5886" spans="1:50" hidden="1" x14ac:dyDescent="0.3">
      <c r="A5886" t="s">
        <v>6930</v>
      </c>
      <c r="B5886" t="s">
        <v>6060</v>
      </c>
      <c r="D5886">
        <v>2697</v>
      </c>
      <c r="F5886">
        <v>5</v>
      </c>
      <c r="G5886" t="s">
        <v>399</v>
      </c>
      <c r="H5886" t="s">
        <v>94</v>
      </c>
      <c r="I5886" t="s">
        <v>104</v>
      </c>
      <c r="J5886" t="s">
        <v>395</v>
      </c>
      <c r="K5886" t="s">
        <v>112</v>
      </c>
      <c r="L5886" t="s">
        <v>82</v>
      </c>
      <c r="M5886" t="s">
        <v>400</v>
      </c>
      <c r="N5886" t="s">
        <v>100</v>
      </c>
      <c r="O5886" t="s">
        <v>85</v>
      </c>
      <c r="P5886" t="s">
        <v>1602</v>
      </c>
      <c r="Q5886" t="s">
        <v>87</v>
      </c>
      <c r="R5886" t="s">
        <v>107</v>
      </c>
      <c r="T5886" t="s">
        <v>89</v>
      </c>
      <c r="U5886" t="s">
        <v>90</v>
      </c>
      <c r="V5886">
        <v>1.046143</v>
      </c>
      <c r="W5886">
        <v>0</v>
      </c>
      <c r="X5886">
        <v>0</v>
      </c>
      <c r="Y5886">
        <v>0</v>
      </c>
      <c r="Z5886">
        <v>145.41387800000001</v>
      </c>
      <c r="AA5886">
        <v>0</v>
      </c>
      <c r="AB5886">
        <v>0</v>
      </c>
      <c r="AC5886">
        <v>0</v>
      </c>
      <c r="AP5886">
        <v>0</v>
      </c>
      <c r="AQ5886">
        <v>0</v>
      </c>
      <c r="AR5886">
        <v>0</v>
      </c>
      <c r="AS5886">
        <v>0</v>
      </c>
      <c r="AT5886">
        <v>0</v>
      </c>
      <c r="AU5886" t="s">
        <v>6181</v>
      </c>
      <c r="AV5886">
        <v>150</v>
      </c>
      <c r="AW5886">
        <v>0</v>
      </c>
      <c r="AX5886">
        <v>0</v>
      </c>
    </row>
    <row r="5887" spans="1:50" hidden="1" x14ac:dyDescent="0.3">
      <c r="A5887" t="s">
        <v>6931</v>
      </c>
      <c r="B5887" t="s">
        <v>6060</v>
      </c>
      <c r="D5887">
        <v>2700</v>
      </c>
      <c r="F5887">
        <v>5</v>
      </c>
      <c r="G5887" t="s">
        <v>403</v>
      </c>
      <c r="H5887" t="s">
        <v>94</v>
      </c>
      <c r="I5887" t="s">
        <v>104</v>
      </c>
      <c r="J5887" t="s">
        <v>395</v>
      </c>
      <c r="K5887" t="s">
        <v>141</v>
      </c>
      <c r="L5887" t="s">
        <v>82</v>
      </c>
      <c r="M5887" t="s">
        <v>400</v>
      </c>
      <c r="N5887" t="s">
        <v>84</v>
      </c>
      <c r="O5887" t="s">
        <v>85</v>
      </c>
      <c r="P5887" t="s">
        <v>1602</v>
      </c>
      <c r="Q5887" t="s">
        <v>87</v>
      </c>
      <c r="R5887" t="s">
        <v>215</v>
      </c>
      <c r="T5887" t="s">
        <v>89</v>
      </c>
      <c r="U5887" t="s">
        <v>90</v>
      </c>
      <c r="V5887">
        <v>1.5850649999999999</v>
      </c>
      <c r="W5887">
        <v>0</v>
      </c>
      <c r="X5887">
        <v>3.1701299999999999</v>
      </c>
      <c r="Y5887">
        <v>0</v>
      </c>
      <c r="Z5887">
        <v>0</v>
      </c>
      <c r="AA5887">
        <v>0.35009000000000001</v>
      </c>
      <c r="AB5887">
        <v>2.1901725606763187</v>
      </c>
      <c r="AC5887">
        <v>0.51087784500945099</v>
      </c>
      <c r="AP5887">
        <v>0</v>
      </c>
      <c r="AQ5887">
        <v>0</v>
      </c>
      <c r="AR5887">
        <v>0</v>
      </c>
      <c r="AS5887">
        <v>0</v>
      </c>
      <c r="AT5887">
        <v>0</v>
      </c>
      <c r="AU5887" t="s">
        <v>6183</v>
      </c>
      <c r="AV5887">
        <v>80</v>
      </c>
      <c r="AW5887">
        <v>0</v>
      </c>
      <c r="AX5887">
        <v>0</v>
      </c>
    </row>
    <row r="5888" spans="1:50" hidden="1" x14ac:dyDescent="0.3">
      <c r="A5888" t="s">
        <v>6932</v>
      </c>
      <c r="B5888" t="s">
        <v>6060</v>
      </c>
      <c r="D5888">
        <v>2720</v>
      </c>
      <c r="F5888">
        <v>5</v>
      </c>
      <c r="G5888" t="s">
        <v>413</v>
      </c>
      <c r="H5888" t="s">
        <v>94</v>
      </c>
      <c r="I5888" t="s">
        <v>104</v>
      </c>
      <c r="J5888" t="s">
        <v>395</v>
      </c>
      <c r="K5888" t="s">
        <v>185</v>
      </c>
      <c r="L5888" t="s">
        <v>175</v>
      </c>
      <c r="M5888" t="s">
        <v>400</v>
      </c>
      <c r="N5888" t="s">
        <v>100</v>
      </c>
      <c r="O5888" t="s">
        <v>85</v>
      </c>
      <c r="P5888" t="s">
        <v>1602</v>
      </c>
      <c r="Q5888" t="s">
        <v>176</v>
      </c>
      <c r="R5888" t="s">
        <v>107</v>
      </c>
      <c r="T5888" t="s">
        <v>89</v>
      </c>
      <c r="U5888" t="s">
        <v>90</v>
      </c>
      <c r="V5888">
        <v>0.36984899999999998</v>
      </c>
      <c r="W5888">
        <v>0</v>
      </c>
      <c r="X5888">
        <v>0</v>
      </c>
      <c r="Y5888">
        <v>1.4793940000000001</v>
      </c>
      <c r="Z5888">
        <v>0</v>
      </c>
      <c r="AA5888">
        <v>0</v>
      </c>
      <c r="AB5888">
        <v>0</v>
      </c>
      <c r="AC5888">
        <v>0</v>
      </c>
      <c r="AP5888">
        <v>0</v>
      </c>
      <c r="AQ5888">
        <v>0</v>
      </c>
      <c r="AR5888">
        <v>0</v>
      </c>
      <c r="AS5888">
        <v>0</v>
      </c>
      <c r="AT5888">
        <v>0</v>
      </c>
      <c r="AU5888" t="s">
        <v>6933</v>
      </c>
    </row>
    <row r="5889" spans="1:50" hidden="1" x14ac:dyDescent="0.3">
      <c r="A5889" t="s">
        <v>6934</v>
      </c>
      <c r="B5889" t="s">
        <v>6060</v>
      </c>
      <c r="D5889">
        <v>273</v>
      </c>
      <c r="F5889">
        <v>5</v>
      </c>
      <c r="G5889" t="s">
        <v>422</v>
      </c>
      <c r="H5889" t="s">
        <v>94</v>
      </c>
      <c r="I5889" t="s">
        <v>95</v>
      </c>
      <c r="J5889" t="s">
        <v>96</v>
      </c>
      <c r="K5889" t="s">
        <v>168</v>
      </c>
      <c r="L5889" t="s">
        <v>82</v>
      </c>
      <c r="M5889" t="s">
        <v>410</v>
      </c>
      <c r="N5889" t="s">
        <v>100</v>
      </c>
      <c r="O5889" t="s">
        <v>85</v>
      </c>
      <c r="P5889" t="s">
        <v>1602</v>
      </c>
      <c r="Q5889" t="s">
        <v>87</v>
      </c>
      <c r="R5889" t="s">
        <v>215</v>
      </c>
      <c r="T5889" t="s">
        <v>89</v>
      </c>
      <c r="U5889" t="s">
        <v>90</v>
      </c>
      <c r="V5889">
        <v>0.31701299999999999</v>
      </c>
      <c r="W5889">
        <v>0</v>
      </c>
      <c r="X5889">
        <v>0</v>
      </c>
      <c r="Y5889">
        <v>17.118703</v>
      </c>
      <c r="Z5889">
        <v>8.2423380000000002</v>
      </c>
      <c r="AA5889">
        <v>0</v>
      </c>
      <c r="AB5889">
        <v>3.1419879042615255</v>
      </c>
      <c r="AC5889">
        <v>0</v>
      </c>
      <c r="AP5889">
        <v>0</v>
      </c>
      <c r="AQ5889">
        <v>0</v>
      </c>
      <c r="AR5889">
        <v>0</v>
      </c>
      <c r="AS5889">
        <v>0</v>
      </c>
      <c r="AT5889">
        <v>0</v>
      </c>
      <c r="AU5889" t="s">
        <v>6187</v>
      </c>
      <c r="AV5889">
        <v>423</v>
      </c>
      <c r="AW5889">
        <v>0</v>
      </c>
      <c r="AX5889">
        <v>0</v>
      </c>
    </row>
    <row r="5890" spans="1:50" hidden="1" x14ac:dyDescent="0.3">
      <c r="A5890" t="s">
        <v>6935</v>
      </c>
      <c r="B5890" t="s">
        <v>6060</v>
      </c>
      <c r="D5890">
        <v>276</v>
      </c>
      <c r="F5890">
        <v>5</v>
      </c>
      <c r="G5890" t="s">
        <v>425</v>
      </c>
      <c r="H5890" t="s">
        <v>94</v>
      </c>
      <c r="I5890" t="s">
        <v>95</v>
      </c>
      <c r="J5890" t="s">
        <v>96</v>
      </c>
      <c r="K5890" t="s">
        <v>125</v>
      </c>
      <c r="L5890" t="s">
        <v>82</v>
      </c>
      <c r="M5890" t="s">
        <v>410</v>
      </c>
      <c r="N5890" t="s">
        <v>100</v>
      </c>
      <c r="O5890" t="s">
        <v>85</v>
      </c>
      <c r="P5890" t="s">
        <v>1602</v>
      </c>
      <c r="Q5890" t="s">
        <v>87</v>
      </c>
      <c r="R5890" t="s">
        <v>215</v>
      </c>
      <c r="T5890" t="s">
        <v>89</v>
      </c>
      <c r="U5890" t="s">
        <v>90</v>
      </c>
      <c r="V5890">
        <v>0.52835500000000002</v>
      </c>
      <c r="W5890">
        <v>0</v>
      </c>
      <c r="X5890">
        <v>3.1701299999999999</v>
      </c>
      <c r="Y5890">
        <v>1.05671</v>
      </c>
      <c r="Z5890">
        <v>0</v>
      </c>
      <c r="AA5890">
        <v>0</v>
      </c>
      <c r="AB5890">
        <v>119.41104648265696</v>
      </c>
      <c r="AC5890">
        <v>0.84480240954849128</v>
      </c>
      <c r="AP5890">
        <v>0</v>
      </c>
      <c r="AQ5890">
        <v>0</v>
      </c>
      <c r="AR5890">
        <v>0</v>
      </c>
      <c r="AS5890">
        <v>0</v>
      </c>
      <c r="AT5890">
        <v>0</v>
      </c>
      <c r="AU5890" t="s">
        <v>6189</v>
      </c>
      <c r="AV5890">
        <v>270</v>
      </c>
      <c r="AW5890">
        <v>0</v>
      </c>
      <c r="AX5890">
        <v>0</v>
      </c>
    </row>
    <row r="5891" spans="1:50" hidden="1" x14ac:dyDescent="0.3">
      <c r="A5891" t="s">
        <v>6936</v>
      </c>
      <c r="B5891" t="s">
        <v>6060</v>
      </c>
      <c r="D5891">
        <v>2781</v>
      </c>
      <c r="F5891">
        <v>5</v>
      </c>
      <c r="G5891" t="s">
        <v>1908</v>
      </c>
      <c r="H5891" t="s">
        <v>94</v>
      </c>
      <c r="I5891" t="s">
        <v>104</v>
      </c>
      <c r="J5891" t="s">
        <v>210</v>
      </c>
      <c r="K5891" t="s">
        <v>81</v>
      </c>
      <c r="L5891" t="s">
        <v>145</v>
      </c>
      <c r="M5891" t="s">
        <v>429</v>
      </c>
      <c r="N5891" t="s">
        <v>84</v>
      </c>
      <c r="O5891" t="s">
        <v>85</v>
      </c>
      <c r="P5891" t="s">
        <v>1602</v>
      </c>
      <c r="Q5891" t="s">
        <v>87</v>
      </c>
      <c r="R5891" t="s">
        <v>107</v>
      </c>
      <c r="T5891" t="s">
        <v>89</v>
      </c>
      <c r="U5891" t="s">
        <v>90</v>
      </c>
      <c r="V5891">
        <v>2.1134200000000001</v>
      </c>
      <c r="W5891">
        <v>0</v>
      </c>
      <c r="X5891">
        <v>0</v>
      </c>
      <c r="Y5891">
        <v>0</v>
      </c>
      <c r="Z5891">
        <v>145.82599500000001</v>
      </c>
      <c r="AA5891">
        <v>0</v>
      </c>
      <c r="AB5891">
        <v>0</v>
      </c>
      <c r="AC5891">
        <v>0</v>
      </c>
      <c r="AP5891">
        <v>0</v>
      </c>
      <c r="AQ5891">
        <v>0</v>
      </c>
      <c r="AR5891">
        <v>0</v>
      </c>
      <c r="AS5891">
        <v>0</v>
      </c>
      <c r="AT5891">
        <v>0</v>
      </c>
      <c r="AU5891" t="s">
        <v>6191</v>
      </c>
      <c r="AV5891">
        <v>60</v>
      </c>
      <c r="AW5891">
        <v>0</v>
      </c>
      <c r="AX5891">
        <v>0</v>
      </c>
    </row>
    <row r="5892" spans="1:50" hidden="1" x14ac:dyDescent="0.3">
      <c r="A5892" t="s">
        <v>6937</v>
      </c>
      <c r="B5892" t="s">
        <v>6060</v>
      </c>
      <c r="D5892">
        <v>285</v>
      </c>
      <c r="F5892">
        <v>5</v>
      </c>
      <c r="G5892" t="s">
        <v>432</v>
      </c>
      <c r="H5892" t="s">
        <v>94</v>
      </c>
      <c r="I5892" t="s">
        <v>95</v>
      </c>
      <c r="J5892" t="s">
        <v>96</v>
      </c>
      <c r="K5892" t="s">
        <v>81</v>
      </c>
      <c r="L5892" t="s">
        <v>82</v>
      </c>
      <c r="M5892" t="s">
        <v>410</v>
      </c>
      <c r="N5892" t="s">
        <v>84</v>
      </c>
      <c r="O5892" t="s">
        <v>85</v>
      </c>
      <c r="P5892" t="s">
        <v>1602</v>
      </c>
      <c r="Q5892" t="s">
        <v>87</v>
      </c>
      <c r="R5892" t="s">
        <v>107</v>
      </c>
      <c r="T5892" t="s">
        <v>89</v>
      </c>
      <c r="U5892" t="s">
        <v>90</v>
      </c>
      <c r="V5892">
        <v>2.1134200000000001</v>
      </c>
      <c r="W5892">
        <v>34.135026088103288</v>
      </c>
      <c r="X5892">
        <v>78.196505000000002</v>
      </c>
      <c r="Y5892">
        <v>0</v>
      </c>
      <c r="Z5892">
        <v>10.5671</v>
      </c>
      <c r="AA5892">
        <v>0</v>
      </c>
      <c r="AB5892">
        <v>33.302464476198331</v>
      </c>
      <c r="AC5892">
        <v>37.302375108481534</v>
      </c>
      <c r="AP5892">
        <v>0</v>
      </c>
      <c r="AQ5892">
        <v>34.135026088103288</v>
      </c>
      <c r="AR5892">
        <v>34.135026088103288</v>
      </c>
      <c r="AS5892">
        <v>34.135026088103288</v>
      </c>
      <c r="AT5892">
        <v>16.151558179681885</v>
      </c>
      <c r="AU5892" t="s">
        <v>6195</v>
      </c>
      <c r="AV5892">
        <v>80</v>
      </c>
      <c r="AW5892">
        <v>0.20189447724602355</v>
      </c>
      <c r="AX5892">
        <v>8.4122698852509819E-3</v>
      </c>
    </row>
    <row r="5893" spans="1:50" hidden="1" x14ac:dyDescent="0.3">
      <c r="A5893" t="s">
        <v>6938</v>
      </c>
      <c r="B5893" t="s">
        <v>6060</v>
      </c>
      <c r="D5893">
        <v>2860</v>
      </c>
      <c r="F5893">
        <v>5</v>
      </c>
      <c r="G5893" t="s">
        <v>435</v>
      </c>
      <c r="H5893" t="s">
        <v>78</v>
      </c>
      <c r="I5893" t="s">
        <v>79</v>
      </c>
      <c r="J5893" t="s">
        <v>436</v>
      </c>
      <c r="K5893" t="s">
        <v>387</v>
      </c>
      <c r="L5893" t="s">
        <v>388</v>
      </c>
      <c r="M5893" t="s">
        <v>113</v>
      </c>
      <c r="N5893" t="s">
        <v>100</v>
      </c>
      <c r="O5893" t="s">
        <v>85</v>
      </c>
      <c r="P5893" t="s">
        <v>1602</v>
      </c>
      <c r="Q5893" t="s">
        <v>87</v>
      </c>
      <c r="R5893" t="s">
        <v>88</v>
      </c>
      <c r="T5893" t="s">
        <v>89</v>
      </c>
      <c r="U5893" t="s">
        <v>90</v>
      </c>
      <c r="V5893">
        <v>0.211342</v>
      </c>
      <c r="W5893">
        <v>0</v>
      </c>
      <c r="X5893">
        <v>1.690736</v>
      </c>
      <c r="Y5893">
        <v>2.7474460000000001</v>
      </c>
      <c r="Z5893">
        <v>0</v>
      </c>
      <c r="AA5893">
        <v>0</v>
      </c>
      <c r="AB5893">
        <v>0</v>
      </c>
      <c r="AC5893">
        <v>0</v>
      </c>
      <c r="AP5893">
        <v>0</v>
      </c>
      <c r="AQ5893">
        <v>0</v>
      </c>
      <c r="AR5893">
        <v>0</v>
      </c>
      <c r="AS5893">
        <v>0</v>
      </c>
      <c r="AT5893">
        <v>0</v>
      </c>
      <c r="AU5893" t="s">
        <v>6197</v>
      </c>
      <c r="AV5893">
        <v>672</v>
      </c>
      <c r="AW5893">
        <v>0</v>
      </c>
      <c r="AX5893">
        <v>0</v>
      </c>
    </row>
    <row r="5894" spans="1:50" hidden="1" x14ac:dyDescent="0.3">
      <c r="A5894" t="s">
        <v>6939</v>
      </c>
      <c r="B5894" t="s">
        <v>6060</v>
      </c>
      <c r="D5894">
        <v>2861</v>
      </c>
      <c r="F5894">
        <v>5</v>
      </c>
      <c r="G5894" t="s">
        <v>439</v>
      </c>
      <c r="H5894" t="s">
        <v>78</v>
      </c>
      <c r="I5894" t="s">
        <v>79</v>
      </c>
      <c r="J5894" t="s">
        <v>436</v>
      </c>
      <c r="K5894" t="s">
        <v>137</v>
      </c>
      <c r="L5894" t="s">
        <v>388</v>
      </c>
      <c r="M5894" t="s">
        <v>113</v>
      </c>
      <c r="N5894" t="s">
        <v>84</v>
      </c>
      <c r="O5894" t="s">
        <v>85</v>
      </c>
      <c r="P5894" t="s">
        <v>1602</v>
      </c>
      <c r="Q5894" t="s">
        <v>87</v>
      </c>
      <c r="R5894" t="s">
        <v>215</v>
      </c>
      <c r="T5894" t="s">
        <v>89</v>
      </c>
      <c r="U5894" t="s">
        <v>90</v>
      </c>
      <c r="V5894">
        <v>1.05671</v>
      </c>
      <c r="W5894">
        <v>0</v>
      </c>
      <c r="X5894">
        <v>0</v>
      </c>
      <c r="Y5894">
        <v>0</v>
      </c>
      <c r="Z5894">
        <v>38.041562999999996</v>
      </c>
      <c r="AA5894">
        <v>0</v>
      </c>
      <c r="AB5894">
        <v>0</v>
      </c>
      <c r="AC5894">
        <v>1.4453438419972831</v>
      </c>
      <c r="AP5894">
        <v>0</v>
      </c>
      <c r="AQ5894">
        <v>0</v>
      </c>
      <c r="AR5894">
        <v>0</v>
      </c>
      <c r="AS5894">
        <v>0</v>
      </c>
      <c r="AT5894">
        <v>0</v>
      </c>
      <c r="AU5894" t="s">
        <v>6199</v>
      </c>
      <c r="AV5894">
        <v>148</v>
      </c>
      <c r="AW5894">
        <v>0</v>
      </c>
      <c r="AX5894">
        <v>0</v>
      </c>
    </row>
    <row r="5895" spans="1:50" hidden="1" x14ac:dyDescent="0.3">
      <c r="A5895" t="s">
        <v>6940</v>
      </c>
      <c r="B5895" t="s">
        <v>6060</v>
      </c>
      <c r="D5895">
        <v>2862</v>
      </c>
      <c r="F5895">
        <v>5</v>
      </c>
      <c r="G5895" t="s">
        <v>442</v>
      </c>
      <c r="H5895" t="s">
        <v>78</v>
      </c>
      <c r="I5895" t="s">
        <v>79</v>
      </c>
      <c r="J5895" t="s">
        <v>436</v>
      </c>
      <c r="K5895" t="s">
        <v>387</v>
      </c>
      <c r="L5895" t="s">
        <v>388</v>
      </c>
      <c r="M5895" t="s">
        <v>129</v>
      </c>
      <c r="N5895" t="s">
        <v>100</v>
      </c>
      <c r="O5895" t="s">
        <v>85</v>
      </c>
      <c r="P5895" t="s">
        <v>1602</v>
      </c>
      <c r="Q5895" t="s">
        <v>87</v>
      </c>
      <c r="R5895" t="s">
        <v>107</v>
      </c>
      <c r="T5895" t="s">
        <v>89</v>
      </c>
      <c r="U5895" t="s">
        <v>90</v>
      </c>
      <c r="V5895">
        <v>0.211342</v>
      </c>
      <c r="W5895">
        <v>0</v>
      </c>
      <c r="X5895">
        <v>0.422684</v>
      </c>
      <c r="Y5895">
        <v>2.7474460000000001</v>
      </c>
      <c r="Z5895">
        <v>0.84536800000000001</v>
      </c>
      <c r="AA5895">
        <v>0</v>
      </c>
      <c r="AB5895">
        <v>0</v>
      </c>
      <c r="AC5895">
        <v>0</v>
      </c>
      <c r="AP5895">
        <v>0</v>
      </c>
      <c r="AQ5895">
        <v>0</v>
      </c>
      <c r="AR5895">
        <v>0</v>
      </c>
      <c r="AS5895">
        <v>0</v>
      </c>
      <c r="AT5895">
        <v>0</v>
      </c>
      <c r="AU5895" t="s">
        <v>6201</v>
      </c>
      <c r="AV5895">
        <v>672</v>
      </c>
      <c r="AW5895">
        <v>0</v>
      </c>
      <c r="AX5895">
        <v>0</v>
      </c>
    </row>
    <row r="5896" spans="1:50" hidden="1" x14ac:dyDescent="0.3">
      <c r="A5896" t="s">
        <v>6941</v>
      </c>
      <c r="B5896" t="s">
        <v>6060</v>
      </c>
      <c r="D5896">
        <v>2864</v>
      </c>
      <c r="F5896">
        <v>5</v>
      </c>
      <c r="G5896" t="s">
        <v>445</v>
      </c>
      <c r="H5896" t="s">
        <v>78</v>
      </c>
      <c r="I5896" t="s">
        <v>79</v>
      </c>
      <c r="J5896" t="s">
        <v>436</v>
      </c>
      <c r="K5896" t="s">
        <v>137</v>
      </c>
      <c r="L5896" t="s">
        <v>388</v>
      </c>
      <c r="M5896" t="s">
        <v>129</v>
      </c>
      <c r="N5896" t="s">
        <v>84</v>
      </c>
      <c r="O5896" t="s">
        <v>85</v>
      </c>
      <c r="P5896" t="s">
        <v>1602</v>
      </c>
      <c r="Q5896" t="s">
        <v>87</v>
      </c>
      <c r="R5896" t="s">
        <v>107</v>
      </c>
      <c r="T5896" t="s">
        <v>89</v>
      </c>
      <c r="U5896" t="s">
        <v>90</v>
      </c>
      <c r="V5896">
        <v>1.05671</v>
      </c>
      <c r="W5896">
        <v>0</v>
      </c>
      <c r="X5896">
        <v>0</v>
      </c>
      <c r="Y5896">
        <v>0</v>
      </c>
      <c r="Z5896">
        <v>36.984853999999999</v>
      </c>
      <c r="AA5896">
        <v>0</v>
      </c>
      <c r="AB5896">
        <v>0</v>
      </c>
      <c r="AC5896">
        <v>0</v>
      </c>
      <c r="AP5896">
        <v>0</v>
      </c>
      <c r="AQ5896">
        <v>0</v>
      </c>
      <c r="AR5896">
        <v>0</v>
      </c>
      <c r="AS5896">
        <v>0</v>
      </c>
      <c r="AT5896">
        <v>0</v>
      </c>
      <c r="AU5896" t="s">
        <v>6203</v>
      </c>
      <c r="AV5896">
        <v>148</v>
      </c>
      <c r="AW5896">
        <v>0</v>
      </c>
      <c r="AX5896">
        <v>0</v>
      </c>
    </row>
    <row r="5897" spans="1:50" hidden="1" x14ac:dyDescent="0.3">
      <c r="A5897" t="s">
        <v>6942</v>
      </c>
      <c r="B5897" t="s">
        <v>6060</v>
      </c>
      <c r="D5897">
        <v>2901</v>
      </c>
      <c r="F5897">
        <v>5</v>
      </c>
      <c r="G5897" t="s">
        <v>454</v>
      </c>
      <c r="H5897" t="s">
        <v>94</v>
      </c>
      <c r="I5897" t="s">
        <v>104</v>
      </c>
      <c r="J5897" t="s">
        <v>210</v>
      </c>
      <c r="K5897" t="s">
        <v>97</v>
      </c>
      <c r="L5897" t="s">
        <v>98</v>
      </c>
      <c r="M5897" t="s">
        <v>455</v>
      </c>
      <c r="N5897" t="s">
        <v>100</v>
      </c>
      <c r="O5897" t="s">
        <v>85</v>
      </c>
      <c r="P5897" t="s">
        <v>1602</v>
      </c>
      <c r="Q5897" t="s">
        <v>87</v>
      </c>
      <c r="R5897" t="s">
        <v>155</v>
      </c>
      <c r="T5897" t="s">
        <v>89</v>
      </c>
      <c r="U5897" t="s">
        <v>90</v>
      </c>
      <c r="V5897">
        <v>0.80310000000000004</v>
      </c>
      <c r="W5897">
        <v>0</v>
      </c>
      <c r="X5897">
        <v>0.40155000000000002</v>
      </c>
      <c r="Y5897">
        <v>0</v>
      </c>
      <c r="Z5897">
        <v>0</v>
      </c>
      <c r="AA5897">
        <v>0</v>
      </c>
      <c r="AB5897">
        <v>0</v>
      </c>
      <c r="AC5897">
        <v>0</v>
      </c>
      <c r="AP5897">
        <v>0</v>
      </c>
      <c r="AQ5897">
        <v>0</v>
      </c>
      <c r="AR5897">
        <v>0</v>
      </c>
      <c r="AS5897">
        <v>0</v>
      </c>
      <c r="AT5897">
        <v>0</v>
      </c>
      <c r="AU5897" t="s">
        <v>6207</v>
      </c>
      <c r="AV5897">
        <v>50</v>
      </c>
      <c r="AW5897">
        <v>0</v>
      </c>
      <c r="AX5897">
        <v>0</v>
      </c>
    </row>
    <row r="5898" spans="1:50" hidden="1" x14ac:dyDescent="0.3">
      <c r="A5898" t="s">
        <v>6943</v>
      </c>
      <c r="B5898" t="s">
        <v>6060</v>
      </c>
      <c r="D5898">
        <v>2916</v>
      </c>
      <c r="F5898">
        <v>5</v>
      </c>
      <c r="G5898" t="s">
        <v>458</v>
      </c>
      <c r="H5898" t="s">
        <v>94</v>
      </c>
      <c r="I5898" t="s">
        <v>104</v>
      </c>
      <c r="J5898" t="s">
        <v>210</v>
      </c>
      <c r="K5898" t="s">
        <v>168</v>
      </c>
      <c r="L5898" t="s">
        <v>82</v>
      </c>
      <c r="M5898" t="s">
        <v>455</v>
      </c>
      <c r="N5898" t="s">
        <v>100</v>
      </c>
      <c r="O5898" t="s">
        <v>85</v>
      </c>
      <c r="P5898" t="s">
        <v>1602</v>
      </c>
      <c r="Q5898" t="s">
        <v>87</v>
      </c>
      <c r="R5898" t="s">
        <v>215</v>
      </c>
      <c r="T5898" t="s">
        <v>89</v>
      </c>
      <c r="U5898" t="s">
        <v>90</v>
      </c>
      <c r="V5898">
        <v>0.31701299999999999</v>
      </c>
      <c r="W5898">
        <v>0</v>
      </c>
      <c r="X5898">
        <v>2.2190910000000001</v>
      </c>
      <c r="Y5898">
        <v>3.1701299999999999</v>
      </c>
      <c r="Z5898">
        <v>30.433250999999998</v>
      </c>
      <c r="AA5898">
        <v>0</v>
      </c>
      <c r="AB5898">
        <v>8.9939704872215582</v>
      </c>
      <c r="AC5898">
        <v>0</v>
      </c>
      <c r="AP5898">
        <v>0</v>
      </c>
      <c r="AQ5898">
        <v>0</v>
      </c>
      <c r="AR5898">
        <v>0</v>
      </c>
      <c r="AS5898">
        <v>0</v>
      </c>
      <c r="AT5898">
        <v>0</v>
      </c>
      <c r="AU5898" t="s">
        <v>6209</v>
      </c>
      <c r="AV5898">
        <v>423</v>
      </c>
      <c r="AW5898">
        <v>0</v>
      </c>
      <c r="AX5898">
        <v>0</v>
      </c>
    </row>
    <row r="5899" spans="1:50" hidden="1" x14ac:dyDescent="0.3">
      <c r="A5899" t="s">
        <v>6944</v>
      </c>
      <c r="B5899" t="s">
        <v>6060</v>
      </c>
      <c r="D5899">
        <v>2917</v>
      </c>
      <c r="F5899">
        <v>5</v>
      </c>
      <c r="G5899" t="s">
        <v>461</v>
      </c>
      <c r="H5899" t="s">
        <v>94</v>
      </c>
      <c r="I5899" t="s">
        <v>104</v>
      </c>
      <c r="J5899" t="s">
        <v>210</v>
      </c>
      <c r="K5899" t="s">
        <v>125</v>
      </c>
      <c r="L5899" t="s">
        <v>82</v>
      </c>
      <c r="M5899" t="s">
        <v>455</v>
      </c>
      <c r="N5899" t="s">
        <v>100</v>
      </c>
      <c r="O5899" t="s">
        <v>85</v>
      </c>
      <c r="P5899" t="s">
        <v>1602</v>
      </c>
      <c r="Q5899" t="s">
        <v>87</v>
      </c>
      <c r="R5899" t="s">
        <v>215</v>
      </c>
      <c r="T5899" t="s">
        <v>89</v>
      </c>
      <c r="U5899" t="s">
        <v>90</v>
      </c>
      <c r="V5899">
        <v>0.52835500000000002</v>
      </c>
      <c r="W5899">
        <v>0</v>
      </c>
      <c r="X5899">
        <v>3.1701299999999999</v>
      </c>
      <c r="Y5899">
        <v>3.1701299999999999</v>
      </c>
      <c r="Z5899">
        <v>2.641775</v>
      </c>
      <c r="AA5899">
        <v>0</v>
      </c>
      <c r="AB5899">
        <v>4.1407286916729156</v>
      </c>
      <c r="AC5899">
        <v>2.2510335616362749</v>
      </c>
      <c r="AP5899">
        <v>0</v>
      </c>
      <c r="AQ5899">
        <v>0</v>
      </c>
      <c r="AR5899">
        <v>0</v>
      </c>
      <c r="AS5899">
        <v>0</v>
      </c>
      <c r="AT5899">
        <v>0</v>
      </c>
      <c r="AU5899" t="s">
        <v>6211</v>
      </c>
      <c r="AV5899">
        <v>270</v>
      </c>
      <c r="AW5899">
        <v>0</v>
      </c>
      <c r="AX5899">
        <v>0</v>
      </c>
    </row>
    <row r="5900" spans="1:50" hidden="1" x14ac:dyDescent="0.3">
      <c r="A5900" t="s">
        <v>6945</v>
      </c>
      <c r="B5900" t="s">
        <v>6060</v>
      </c>
      <c r="D5900">
        <v>2930</v>
      </c>
      <c r="F5900">
        <v>5</v>
      </c>
      <c r="G5900" t="s">
        <v>470</v>
      </c>
      <c r="H5900" t="s">
        <v>94</v>
      </c>
      <c r="I5900" t="s">
        <v>104</v>
      </c>
      <c r="J5900" t="s">
        <v>210</v>
      </c>
      <c r="K5900" t="s">
        <v>137</v>
      </c>
      <c r="L5900" t="s">
        <v>82</v>
      </c>
      <c r="M5900" t="s">
        <v>455</v>
      </c>
      <c r="N5900" t="s">
        <v>100</v>
      </c>
      <c r="O5900" t="s">
        <v>85</v>
      </c>
      <c r="P5900" t="s">
        <v>1602</v>
      </c>
      <c r="Q5900" t="s">
        <v>87</v>
      </c>
      <c r="R5900" t="s">
        <v>107</v>
      </c>
      <c r="T5900" t="s">
        <v>89</v>
      </c>
      <c r="U5900" t="s">
        <v>90</v>
      </c>
      <c r="V5900">
        <v>1.0567101091933779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9.2065402591829812</v>
      </c>
      <c r="AP5900">
        <v>0</v>
      </c>
      <c r="AQ5900">
        <v>0</v>
      </c>
      <c r="AR5900">
        <v>0</v>
      </c>
      <c r="AS5900">
        <v>0</v>
      </c>
      <c r="AT5900">
        <v>0</v>
      </c>
      <c r="AU5900" t="s">
        <v>6217</v>
      </c>
      <c r="AV5900">
        <v>150</v>
      </c>
      <c r="AW5900">
        <v>0</v>
      </c>
      <c r="AX5900">
        <v>0</v>
      </c>
    </row>
    <row r="5901" spans="1:50" hidden="1" x14ac:dyDescent="0.3">
      <c r="A5901" t="s">
        <v>6946</v>
      </c>
      <c r="B5901" t="s">
        <v>6060</v>
      </c>
      <c r="D5901">
        <v>2935</v>
      </c>
      <c r="F5901">
        <v>5</v>
      </c>
      <c r="G5901" t="s">
        <v>476</v>
      </c>
      <c r="H5901" t="s">
        <v>94</v>
      </c>
      <c r="I5901" t="s">
        <v>104</v>
      </c>
      <c r="J5901" t="s">
        <v>210</v>
      </c>
      <c r="K5901" t="s">
        <v>81</v>
      </c>
      <c r="L5901" t="s">
        <v>145</v>
      </c>
      <c r="M5901" t="s">
        <v>455</v>
      </c>
      <c r="N5901" t="s">
        <v>84</v>
      </c>
      <c r="O5901" t="s">
        <v>85</v>
      </c>
      <c r="P5901" t="s">
        <v>1602</v>
      </c>
      <c r="Q5901" t="s">
        <v>87</v>
      </c>
      <c r="R5901" t="s">
        <v>107</v>
      </c>
      <c r="T5901" t="s">
        <v>89</v>
      </c>
      <c r="U5901" t="s">
        <v>90</v>
      </c>
      <c r="V5901">
        <v>2.1134200000000001</v>
      </c>
      <c r="W5901">
        <v>0</v>
      </c>
      <c r="X5901">
        <v>2.1134200000000001</v>
      </c>
      <c r="Y5901">
        <v>0</v>
      </c>
      <c r="Z5901">
        <v>0</v>
      </c>
      <c r="AA5901">
        <v>1.9530594954758811</v>
      </c>
      <c r="AB5901">
        <v>2.0507124702496751</v>
      </c>
      <c r="AC5901">
        <v>0</v>
      </c>
      <c r="AP5901">
        <v>0</v>
      </c>
      <c r="AQ5901">
        <v>0</v>
      </c>
      <c r="AR5901">
        <v>0</v>
      </c>
      <c r="AS5901">
        <v>0</v>
      </c>
      <c r="AT5901">
        <v>0</v>
      </c>
      <c r="AU5901" t="s">
        <v>6219</v>
      </c>
      <c r="AV5901">
        <v>60</v>
      </c>
      <c r="AW5901">
        <v>0</v>
      </c>
      <c r="AX5901">
        <v>0</v>
      </c>
    </row>
    <row r="5902" spans="1:50" hidden="1" x14ac:dyDescent="0.3">
      <c r="A5902" t="s">
        <v>6947</v>
      </c>
      <c r="B5902" t="s">
        <v>6060</v>
      </c>
      <c r="D5902">
        <v>2940</v>
      </c>
      <c r="F5902">
        <v>5</v>
      </c>
      <c r="G5902" t="s">
        <v>482</v>
      </c>
      <c r="H5902" t="s">
        <v>94</v>
      </c>
      <c r="I5902" t="s">
        <v>104</v>
      </c>
      <c r="J5902" t="s">
        <v>210</v>
      </c>
      <c r="K5902" t="s">
        <v>81</v>
      </c>
      <c r="L5902" t="s">
        <v>82</v>
      </c>
      <c r="M5902" t="s">
        <v>455</v>
      </c>
      <c r="N5902" t="s">
        <v>84</v>
      </c>
      <c r="O5902" t="s">
        <v>85</v>
      </c>
      <c r="P5902" t="s">
        <v>1602</v>
      </c>
      <c r="Q5902" t="s">
        <v>87</v>
      </c>
      <c r="R5902" t="s">
        <v>215</v>
      </c>
      <c r="T5902" t="s">
        <v>89</v>
      </c>
      <c r="U5902" t="s">
        <v>90</v>
      </c>
      <c r="V5902">
        <v>2.1134200000000001</v>
      </c>
      <c r="W5902">
        <v>5.6971844014113557</v>
      </c>
      <c r="X5902">
        <v>0</v>
      </c>
      <c r="Y5902">
        <v>2.1134200000000001</v>
      </c>
      <c r="Z5902">
        <v>6.3402609999999999</v>
      </c>
      <c r="AA5902">
        <v>1.571339</v>
      </c>
      <c r="AB5902">
        <v>5.5582286843037618</v>
      </c>
      <c r="AC5902">
        <v>1.9931534912812259</v>
      </c>
      <c r="AP5902">
        <v>0</v>
      </c>
      <c r="AQ5902">
        <v>5.6971844014113557</v>
      </c>
      <c r="AR5902">
        <v>5.6971844014113557</v>
      </c>
      <c r="AS5902">
        <v>5.6971844014113557</v>
      </c>
      <c r="AT5902">
        <v>2.6957180311586697</v>
      </c>
      <c r="AU5902" t="s">
        <v>6221</v>
      </c>
      <c r="AV5902">
        <v>80</v>
      </c>
      <c r="AW5902">
        <v>3.3696475389483373E-2</v>
      </c>
      <c r="AX5902">
        <v>1.4040198078951406E-3</v>
      </c>
    </row>
    <row r="5903" spans="1:50" hidden="1" x14ac:dyDescent="0.3">
      <c r="A5903" t="s">
        <v>6948</v>
      </c>
      <c r="B5903" t="s">
        <v>6060</v>
      </c>
      <c r="D5903">
        <v>2946</v>
      </c>
      <c r="F5903">
        <v>5</v>
      </c>
      <c r="G5903" t="s">
        <v>488</v>
      </c>
      <c r="H5903" t="s">
        <v>94</v>
      </c>
      <c r="I5903" t="s">
        <v>104</v>
      </c>
      <c r="J5903" t="s">
        <v>210</v>
      </c>
      <c r="K5903" t="s">
        <v>121</v>
      </c>
      <c r="L5903" t="s">
        <v>82</v>
      </c>
      <c r="M5903" t="s">
        <v>455</v>
      </c>
      <c r="N5903" t="s">
        <v>84</v>
      </c>
      <c r="O5903" t="s">
        <v>85</v>
      </c>
      <c r="P5903" t="s">
        <v>1602</v>
      </c>
      <c r="Q5903" t="s">
        <v>87</v>
      </c>
      <c r="R5903" t="s">
        <v>215</v>
      </c>
      <c r="T5903" t="s">
        <v>89</v>
      </c>
      <c r="U5903" t="s">
        <v>90</v>
      </c>
      <c r="V5903">
        <v>3.1701299999999999</v>
      </c>
      <c r="W5903">
        <v>0</v>
      </c>
      <c r="X5903">
        <v>0</v>
      </c>
      <c r="Y5903">
        <v>0</v>
      </c>
      <c r="Z5903">
        <v>9.5103910000000003</v>
      </c>
      <c r="AA5903">
        <v>0</v>
      </c>
      <c r="AB5903">
        <v>0</v>
      </c>
      <c r="AC5903">
        <v>0</v>
      </c>
      <c r="AP5903">
        <v>0</v>
      </c>
      <c r="AQ5903">
        <v>0</v>
      </c>
      <c r="AR5903">
        <v>0</v>
      </c>
      <c r="AS5903">
        <v>0</v>
      </c>
      <c r="AT5903">
        <v>0</v>
      </c>
      <c r="AU5903" t="s">
        <v>6223</v>
      </c>
      <c r="AV5903">
        <v>60</v>
      </c>
      <c r="AW5903">
        <v>0</v>
      </c>
      <c r="AX5903">
        <v>0</v>
      </c>
    </row>
    <row r="5904" spans="1:50" hidden="1" x14ac:dyDescent="0.3">
      <c r="A5904" t="s">
        <v>6949</v>
      </c>
      <c r="B5904" t="s">
        <v>6060</v>
      </c>
      <c r="D5904">
        <v>296</v>
      </c>
      <c r="F5904">
        <v>5</v>
      </c>
      <c r="G5904" t="s">
        <v>504</v>
      </c>
      <c r="H5904" t="s">
        <v>94</v>
      </c>
      <c r="I5904" t="s">
        <v>95</v>
      </c>
      <c r="J5904" t="s">
        <v>96</v>
      </c>
      <c r="K5904" t="s">
        <v>121</v>
      </c>
      <c r="L5904" t="s">
        <v>82</v>
      </c>
      <c r="M5904" t="s">
        <v>410</v>
      </c>
      <c r="N5904" t="s">
        <v>84</v>
      </c>
      <c r="O5904" t="s">
        <v>85</v>
      </c>
      <c r="P5904" t="s">
        <v>1602</v>
      </c>
      <c r="Q5904" t="s">
        <v>87</v>
      </c>
      <c r="R5904" t="s">
        <v>215</v>
      </c>
      <c r="T5904" t="s">
        <v>89</v>
      </c>
      <c r="U5904" t="s">
        <v>90</v>
      </c>
      <c r="V5904">
        <v>3.1701299999999999</v>
      </c>
      <c r="W5904">
        <v>0</v>
      </c>
      <c r="X5904">
        <v>128.91862</v>
      </c>
      <c r="Y5904">
        <v>0</v>
      </c>
      <c r="Z5904">
        <v>0</v>
      </c>
      <c r="AA5904">
        <v>0</v>
      </c>
      <c r="AB5904">
        <v>26.158912546393786</v>
      </c>
      <c r="AC5904">
        <v>63.255689038818325</v>
      </c>
      <c r="AP5904">
        <v>0</v>
      </c>
      <c r="AQ5904">
        <v>0</v>
      </c>
      <c r="AR5904">
        <v>0</v>
      </c>
      <c r="AS5904">
        <v>0</v>
      </c>
      <c r="AT5904">
        <v>0</v>
      </c>
      <c r="AU5904" t="s">
        <v>6227</v>
      </c>
      <c r="AV5904">
        <v>60</v>
      </c>
      <c r="AW5904">
        <v>0</v>
      </c>
      <c r="AX5904">
        <v>0</v>
      </c>
    </row>
    <row r="5905" spans="1:50" hidden="1" x14ac:dyDescent="0.3">
      <c r="A5905" t="s">
        <v>6950</v>
      </c>
      <c r="B5905" t="s">
        <v>6060</v>
      </c>
      <c r="D5905">
        <v>302</v>
      </c>
      <c r="F5905">
        <v>5</v>
      </c>
      <c r="G5905" t="s">
        <v>515</v>
      </c>
      <c r="H5905" t="s">
        <v>94</v>
      </c>
      <c r="I5905" t="s">
        <v>95</v>
      </c>
      <c r="J5905" t="s">
        <v>96</v>
      </c>
      <c r="K5905" t="s">
        <v>137</v>
      </c>
      <c r="L5905" t="s">
        <v>98</v>
      </c>
      <c r="M5905" t="s">
        <v>99</v>
      </c>
      <c r="N5905" t="s">
        <v>84</v>
      </c>
      <c r="O5905" t="s">
        <v>85</v>
      </c>
      <c r="P5905" t="s">
        <v>1602</v>
      </c>
      <c r="Q5905" t="s">
        <v>87</v>
      </c>
      <c r="R5905" t="s">
        <v>107</v>
      </c>
      <c r="T5905" t="s">
        <v>89</v>
      </c>
      <c r="U5905" t="s">
        <v>90</v>
      </c>
      <c r="V5905">
        <v>2.1134200000000001</v>
      </c>
      <c r="W5905">
        <v>0</v>
      </c>
      <c r="X5905">
        <v>10.567100999999999</v>
      </c>
      <c r="Y5905">
        <v>0</v>
      </c>
      <c r="Z5905">
        <v>0</v>
      </c>
      <c r="AA5905">
        <v>12.381738385901709</v>
      </c>
      <c r="AB5905">
        <v>12.381738385901709</v>
      </c>
      <c r="AC5905">
        <v>4.4515375919065754</v>
      </c>
      <c r="AP5905">
        <v>0</v>
      </c>
      <c r="AQ5905">
        <v>0</v>
      </c>
      <c r="AR5905">
        <v>0</v>
      </c>
      <c r="AS5905">
        <v>0</v>
      </c>
      <c r="AT5905">
        <v>0</v>
      </c>
      <c r="AU5905" t="s">
        <v>6232</v>
      </c>
      <c r="AV5905">
        <v>40</v>
      </c>
      <c r="AW5905">
        <v>0</v>
      </c>
      <c r="AX5905">
        <v>0</v>
      </c>
    </row>
    <row r="5906" spans="1:50" x14ac:dyDescent="0.3">
      <c r="A5906" t="s">
        <v>6951</v>
      </c>
      <c r="B5906" t="s">
        <v>6060</v>
      </c>
      <c r="D5906">
        <v>303</v>
      </c>
      <c r="F5906">
        <v>5</v>
      </c>
      <c r="G5906" t="s">
        <v>518</v>
      </c>
      <c r="H5906" t="s">
        <v>94</v>
      </c>
      <c r="I5906" t="s">
        <v>95</v>
      </c>
      <c r="J5906" t="s">
        <v>96</v>
      </c>
      <c r="K5906" t="s">
        <v>141</v>
      </c>
      <c r="L5906" t="s">
        <v>98</v>
      </c>
      <c r="M5906" t="s">
        <v>99</v>
      </c>
      <c r="N5906" t="s">
        <v>84</v>
      </c>
      <c r="O5906" t="s">
        <v>85</v>
      </c>
      <c r="P5906" t="s">
        <v>1602</v>
      </c>
      <c r="Q5906" t="s">
        <v>87</v>
      </c>
      <c r="R5906" t="s">
        <v>107</v>
      </c>
      <c r="T5906" t="s">
        <v>89</v>
      </c>
      <c r="U5906" t="s">
        <v>90</v>
      </c>
      <c r="V5906">
        <v>1.5850649999999999</v>
      </c>
      <c r="W5906">
        <v>32.379526279878966</v>
      </c>
      <c r="X5906">
        <v>0</v>
      </c>
      <c r="Y5906">
        <v>0</v>
      </c>
      <c r="Z5906">
        <v>0</v>
      </c>
      <c r="AA5906">
        <v>27.846392600695911</v>
      </c>
      <c r="AB5906">
        <v>27.846392600695907</v>
      </c>
      <c r="AC5906">
        <v>7.9757225374545122</v>
      </c>
      <c r="AP5906">
        <v>0</v>
      </c>
      <c r="AQ5906">
        <v>32.379526279878966</v>
      </c>
      <c r="AR5906">
        <v>32.379526279878966</v>
      </c>
      <c r="AS5906">
        <v>32.379526279878966</v>
      </c>
      <c r="AT5906">
        <v>20.427885468342918</v>
      </c>
      <c r="AU5906" t="s">
        <v>6234</v>
      </c>
      <c r="AV5906">
        <v>60</v>
      </c>
      <c r="AW5906">
        <v>0.34046475780571528</v>
      </c>
      <c r="AX5906">
        <v>1.4186031575238137E-2</v>
      </c>
    </row>
    <row r="5907" spans="1:50" hidden="1" x14ac:dyDescent="0.3">
      <c r="A5907" t="s">
        <v>6952</v>
      </c>
      <c r="B5907" t="s">
        <v>6060</v>
      </c>
      <c r="D5907">
        <v>304</v>
      </c>
      <c r="F5907">
        <v>5</v>
      </c>
      <c r="G5907" t="s">
        <v>521</v>
      </c>
      <c r="H5907" t="s">
        <v>94</v>
      </c>
      <c r="I5907" t="s">
        <v>104</v>
      </c>
      <c r="J5907" t="s">
        <v>210</v>
      </c>
      <c r="K5907" t="s">
        <v>137</v>
      </c>
      <c r="L5907" t="s">
        <v>98</v>
      </c>
      <c r="M5907" t="s">
        <v>513</v>
      </c>
      <c r="N5907" t="s">
        <v>84</v>
      </c>
      <c r="O5907" t="s">
        <v>85</v>
      </c>
      <c r="P5907" t="s">
        <v>1602</v>
      </c>
      <c r="Q5907" t="s">
        <v>87</v>
      </c>
      <c r="R5907" t="s">
        <v>107</v>
      </c>
      <c r="T5907" t="s">
        <v>89</v>
      </c>
      <c r="U5907" t="s">
        <v>90</v>
      </c>
      <c r="V5907">
        <v>2.1134200000000001</v>
      </c>
      <c r="W5907">
        <v>0</v>
      </c>
      <c r="X5907">
        <v>4.2268400000000002</v>
      </c>
      <c r="Y5907">
        <v>0</v>
      </c>
      <c r="Z5907">
        <v>0</v>
      </c>
      <c r="AA5907">
        <v>0</v>
      </c>
      <c r="AB5907">
        <v>0</v>
      </c>
      <c r="AC5907">
        <v>0</v>
      </c>
      <c r="AP5907">
        <v>0</v>
      </c>
      <c r="AQ5907">
        <v>0</v>
      </c>
      <c r="AR5907">
        <v>0</v>
      </c>
      <c r="AS5907">
        <v>0</v>
      </c>
      <c r="AT5907">
        <v>0</v>
      </c>
      <c r="AU5907" t="s">
        <v>6236</v>
      </c>
      <c r="AV5907">
        <v>40</v>
      </c>
      <c r="AW5907">
        <v>0</v>
      </c>
      <c r="AX5907">
        <v>0</v>
      </c>
    </row>
    <row r="5908" spans="1:50" hidden="1" x14ac:dyDescent="0.3">
      <c r="A5908" t="s">
        <v>6953</v>
      </c>
      <c r="B5908" t="s">
        <v>6060</v>
      </c>
      <c r="D5908">
        <v>305</v>
      </c>
      <c r="F5908">
        <v>5</v>
      </c>
      <c r="G5908" t="s">
        <v>524</v>
      </c>
      <c r="H5908" t="s">
        <v>94</v>
      </c>
      <c r="I5908" t="s">
        <v>104</v>
      </c>
      <c r="J5908" t="s">
        <v>210</v>
      </c>
      <c r="K5908" t="s">
        <v>141</v>
      </c>
      <c r="L5908" t="s">
        <v>98</v>
      </c>
      <c r="M5908" t="s">
        <v>513</v>
      </c>
      <c r="N5908" t="s">
        <v>84</v>
      </c>
      <c r="O5908" t="s">
        <v>85</v>
      </c>
      <c r="P5908" t="s">
        <v>1602</v>
      </c>
      <c r="Q5908" t="s">
        <v>87</v>
      </c>
      <c r="R5908" t="s">
        <v>215</v>
      </c>
      <c r="T5908" t="s">
        <v>89</v>
      </c>
      <c r="U5908" t="s">
        <v>90</v>
      </c>
      <c r="V5908">
        <v>1.5850649999999999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P5908">
        <v>0</v>
      </c>
      <c r="AQ5908">
        <v>0</v>
      </c>
      <c r="AR5908">
        <v>0</v>
      </c>
      <c r="AS5908">
        <v>0</v>
      </c>
      <c r="AT5908">
        <v>0</v>
      </c>
      <c r="AU5908" t="s">
        <v>6238</v>
      </c>
      <c r="AV5908">
        <v>60</v>
      </c>
      <c r="AW5908">
        <v>0</v>
      </c>
      <c r="AX5908">
        <v>0</v>
      </c>
    </row>
    <row r="5909" spans="1:50" hidden="1" x14ac:dyDescent="0.3">
      <c r="A5909" t="s">
        <v>6954</v>
      </c>
      <c r="B5909" t="s">
        <v>6060</v>
      </c>
      <c r="D5909">
        <v>404</v>
      </c>
      <c r="F5909">
        <v>5</v>
      </c>
      <c r="G5909" t="s">
        <v>544</v>
      </c>
      <c r="H5909" t="s">
        <v>78</v>
      </c>
      <c r="I5909" t="s">
        <v>79</v>
      </c>
      <c r="J5909" t="s">
        <v>80</v>
      </c>
      <c r="K5909" t="s">
        <v>168</v>
      </c>
      <c r="L5909" t="s">
        <v>82</v>
      </c>
      <c r="M5909" t="s">
        <v>545</v>
      </c>
      <c r="N5909" t="s">
        <v>100</v>
      </c>
      <c r="O5909" t="s">
        <v>85</v>
      </c>
      <c r="P5909" t="s">
        <v>1602</v>
      </c>
      <c r="Q5909" t="s">
        <v>87</v>
      </c>
      <c r="R5909" t="s">
        <v>155</v>
      </c>
      <c r="T5909" t="s">
        <v>89</v>
      </c>
      <c r="U5909" t="s">
        <v>90</v>
      </c>
      <c r="V5909">
        <v>0.31701299999999999</v>
      </c>
      <c r="W5909">
        <v>0</v>
      </c>
      <c r="X5909">
        <v>3.1701299999999999</v>
      </c>
      <c r="Y5909">
        <v>13.948572</v>
      </c>
      <c r="Z5909">
        <v>0.95103899999999997</v>
      </c>
      <c r="AA5909">
        <v>0</v>
      </c>
      <c r="AB5909">
        <v>0</v>
      </c>
      <c r="AC5909">
        <v>0</v>
      </c>
      <c r="AP5909">
        <v>0</v>
      </c>
      <c r="AQ5909">
        <v>0</v>
      </c>
      <c r="AR5909">
        <v>0</v>
      </c>
      <c r="AS5909">
        <v>0</v>
      </c>
      <c r="AT5909">
        <v>0</v>
      </c>
      <c r="AU5909" t="s">
        <v>6250</v>
      </c>
      <c r="AV5909">
        <v>441</v>
      </c>
      <c r="AW5909">
        <v>0</v>
      </c>
      <c r="AX5909">
        <v>0</v>
      </c>
    </row>
    <row r="5910" spans="1:50" hidden="1" x14ac:dyDescent="0.3">
      <c r="A5910" t="s">
        <v>6955</v>
      </c>
      <c r="B5910" t="s">
        <v>6060</v>
      </c>
      <c r="D5910">
        <v>405</v>
      </c>
      <c r="F5910">
        <v>5</v>
      </c>
      <c r="G5910" t="s">
        <v>548</v>
      </c>
      <c r="H5910" t="s">
        <v>78</v>
      </c>
      <c r="I5910" t="s">
        <v>79</v>
      </c>
      <c r="J5910" t="s">
        <v>80</v>
      </c>
      <c r="K5910" t="s">
        <v>168</v>
      </c>
      <c r="L5910" t="s">
        <v>82</v>
      </c>
      <c r="M5910" t="s">
        <v>83</v>
      </c>
      <c r="N5910" t="s">
        <v>100</v>
      </c>
      <c r="O5910" t="s">
        <v>85</v>
      </c>
      <c r="P5910" t="s">
        <v>1602</v>
      </c>
      <c r="Q5910" t="s">
        <v>87</v>
      </c>
      <c r="R5910" t="s">
        <v>88</v>
      </c>
      <c r="T5910" t="s">
        <v>89</v>
      </c>
      <c r="U5910" t="s">
        <v>90</v>
      </c>
      <c r="V5910">
        <v>0.31701299999999999</v>
      </c>
      <c r="W5910">
        <v>0</v>
      </c>
      <c r="X5910">
        <v>5.0722079999999998</v>
      </c>
      <c r="Y5910">
        <v>0</v>
      </c>
      <c r="Z5910">
        <v>1.268052</v>
      </c>
      <c r="AA5910">
        <v>0</v>
      </c>
      <c r="AB5910">
        <v>0</v>
      </c>
      <c r="AC5910">
        <v>8.3735517916930391</v>
      </c>
      <c r="AP5910">
        <v>0</v>
      </c>
      <c r="AQ5910">
        <v>0</v>
      </c>
      <c r="AR5910">
        <v>0</v>
      </c>
      <c r="AS5910">
        <v>0</v>
      </c>
      <c r="AT5910">
        <v>0</v>
      </c>
      <c r="AU5910" t="s">
        <v>6252</v>
      </c>
      <c r="AV5910">
        <v>441</v>
      </c>
      <c r="AW5910">
        <v>0</v>
      </c>
      <c r="AX5910">
        <v>0</v>
      </c>
    </row>
    <row r="5911" spans="1:50" hidden="1" x14ac:dyDescent="0.3">
      <c r="A5911" t="s">
        <v>6956</v>
      </c>
      <c r="B5911" t="s">
        <v>6060</v>
      </c>
      <c r="D5911">
        <v>410</v>
      </c>
      <c r="F5911">
        <v>5</v>
      </c>
      <c r="G5911" t="s">
        <v>551</v>
      </c>
      <c r="H5911" t="s">
        <v>78</v>
      </c>
      <c r="I5911" t="s">
        <v>79</v>
      </c>
      <c r="J5911" t="s">
        <v>80</v>
      </c>
      <c r="K5911" t="s">
        <v>121</v>
      </c>
      <c r="L5911" t="s">
        <v>82</v>
      </c>
      <c r="M5911" t="s">
        <v>545</v>
      </c>
      <c r="N5911" t="s">
        <v>84</v>
      </c>
      <c r="O5911" t="s">
        <v>85</v>
      </c>
      <c r="P5911" t="s">
        <v>1602</v>
      </c>
      <c r="Q5911" t="s">
        <v>87</v>
      </c>
      <c r="R5911" t="s">
        <v>155</v>
      </c>
      <c r="T5911" t="s">
        <v>89</v>
      </c>
      <c r="U5911" t="s">
        <v>90</v>
      </c>
      <c r="V5911">
        <v>3.1701299999999999</v>
      </c>
      <c r="W5911">
        <v>0</v>
      </c>
      <c r="X5911">
        <v>6.3402609999999999</v>
      </c>
      <c r="Y5911">
        <v>0</v>
      </c>
      <c r="Z5911">
        <v>0</v>
      </c>
      <c r="AA5911">
        <v>0</v>
      </c>
      <c r="AB5911">
        <v>0</v>
      </c>
      <c r="AC5911">
        <v>0</v>
      </c>
      <c r="AP5911">
        <v>0</v>
      </c>
      <c r="AQ5911">
        <v>0</v>
      </c>
      <c r="AR5911">
        <v>0</v>
      </c>
      <c r="AS5911">
        <v>0</v>
      </c>
      <c r="AT5911">
        <v>0</v>
      </c>
      <c r="AU5911" t="s">
        <v>6254</v>
      </c>
      <c r="AV5911">
        <v>60</v>
      </c>
      <c r="AW5911">
        <v>0</v>
      </c>
      <c r="AX5911">
        <v>0</v>
      </c>
    </row>
    <row r="5912" spans="1:50" hidden="1" x14ac:dyDescent="0.3">
      <c r="A5912" t="s">
        <v>6957</v>
      </c>
      <c r="B5912" t="s">
        <v>6060</v>
      </c>
      <c r="D5912">
        <v>411</v>
      </c>
      <c r="F5912">
        <v>5</v>
      </c>
      <c r="G5912" t="s">
        <v>554</v>
      </c>
      <c r="H5912" t="s">
        <v>78</v>
      </c>
      <c r="I5912" t="s">
        <v>79</v>
      </c>
      <c r="J5912" t="s">
        <v>111</v>
      </c>
      <c r="K5912" t="s">
        <v>168</v>
      </c>
      <c r="L5912" t="s">
        <v>82</v>
      </c>
      <c r="M5912" t="s">
        <v>129</v>
      </c>
      <c r="N5912" t="s">
        <v>100</v>
      </c>
      <c r="O5912" t="s">
        <v>85</v>
      </c>
      <c r="P5912" t="s">
        <v>1602</v>
      </c>
      <c r="Q5912" t="s">
        <v>87</v>
      </c>
      <c r="R5912" t="s">
        <v>88</v>
      </c>
      <c r="T5912" t="s">
        <v>89</v>
      </c>
      <c r="U5912" t="s">
        <v>90</v>
      </c>
      <c r="V5912">
        <v>0.31701299999999999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2.7629451114062955</v>
      </c>
      <c r="AP5912">
        <v>0</v>
      </c>
      <c r="AQ5912">
        <v>0</v>
      </c>
      <c r="AR5912">
        <v>0</v>
      </c>
      <c r="AS5912">
        <v>0</v>
      </c>
      <c r="AT5912">
        <v>0</v>
      </c>
      <c r="AU5912" t="s">
        <v>6256</v>
      </c>
      <c r="AV5912">
        <v>441</v>
      </c>
      <c r="AW5912">
        <v>0</v>
      </c>
      <c r="AX5912">
        <v>0</v>
      </c>
    </row>
    <row r="5913" spans="1:50" hidden="1" x14ac:dyDescent="0.3">
      <c r="A5913" t="s">
        <v>6958</v>
      </c>
      <c r="B5913" t="s">
        <v>6060</v>
      </c>
      <c r="D5913">
        <v>412</v>
      </c>
      <c r="F5913">
        <v>5</v>
      </c>
      <c r="G5913" t="s">
        <v>557</v>
      </c>
      <c r="H5913" t="s">
        <v>78</v>
      </c>
      <c r="I5913" t="s">
        <v>79</v>
      </c>
      <c r="J5913" t="s">
        <v>111</v>
      </c>
      <c r="K5913" t="s">
        <v>168</v>
      </c>
      <c r="L5913" t="s">
        <v>82</v>
      </c>
      <c r="M5913" t="s">
        <v>113</v>
      </c>
      <c r="N5913" t="s">
        <v>100</v>
      </c>
      <c r="O5913" t="s">
        <v>85</v>
      </c>
      <c r="P5913" t="s">
        <v>1602</v>
      </c>
      <c r="Q5913" t="s">
        <v>87</v>
      </c>
      <c r="R5913" t="s">
        <v>88</v>
      </c>
      <c r="T5913" t="s">
        <v>89</v>
      </c>
      <c r="U5913" t="s">
        <v>90</v>
      </c>
      <c r="V5913">
        <v>0.31701299999999999</v>
      </c>
      <c r="W5913">
        <v>0</v>
      </c>
      <c r="X5913">
        <v>0</v>
      </c>
      <c r="Y5913">
        <v>0</v>
      </c>
      <c r="Z5913">
        <v>0</v>
      </c>
      <c r="AA5913">
        <v>8.7945999999999996E-2</v>
      </c>
      <c r="AB5913">
        <v>0.16341599999999992</v>
      </c>
      <c r="AC5913">
        <v>0</v>
      </c>
      <c r="AP5913">
        <v>0</v>
      </c>
      <c r="AQ5913">
        <v>0</v>
      </c>
      <c r="AR5913">
        <v>0</v>
      </c>
      <c r="AS5913">
        <v>0</v>
      </c>
      <c r="AT5913">
        <v>0</v>
      </c>
      <c r="AU5913" t="s">
        <v>6258</v>
      </c>
      <c r="AV5913">
        <v>441</v>
      </c>
      <c r="AW5913">
        <v>0</v>
      </c>
      <c r="AX5913">
        <v>0</v>
      </c>
    </row>
    <row r="5914" spans="1:50" hidden="1" x14ac:dyDescent="0.3">
      <c r="A5914" t="s">
        <v>6959</v>
      </c>
      <c r="B5914" t="s">
        <v>6060</v>
      </c>
      <c r="D5914">
        <v>413</v>
      </c>
      <c r="F5914">
        <v>5</v>
      </c>
      <c r="G5914" t="s">
        <v>560</v>
      </c>
      <c r="H5914" t="s">
        <v>78</v>
      </c>
      <c r="I5914" t="s">
        <v>79</v>
      </c>
      <c r="J5914" t="s">
        <v>111</v>
      </c>
      <c r="K5914" t="s">
        <v>387</v>
      </c>
      <c r="L5914" t="s">
        <v>388</v>
      </c>
      <c r="M5914" t="s">
        <v>113</v>
      </c>
      <c r="N5914" t="s">
        <v>100</v>
      </c>
      <c r="O5914" t="s">
        <v>85</v>
      </c>
      <c r="P5914" t="s">
        <v>1602</v>
      </c>
      <c r="Q5914" t="s">
        <v>87</v>
      </c>
      <c r="R5914" t="s">
        <v>88</v>
      </c>
      <c r="T5914" t="s">
        <v>89</v>
      </c>
      <c r="U5914" t="s">
        <v>90</v>
      </c>
      <c r="V5914">
        <v>0.211342</v>
      </c>
      <c r="W5914">
        <v>0</v>
      </c>
      <c r="X5914">
        <v>0</v>
      </c>
      <c r="Y5914">
        <v>5.9175760000000004</v>
      </c>
      <c r="Z5914">
        <v>3.381472</v>
      </c>
      <c r="AA5914">
        <v>0</v>
      </c>
      <c r="AB5914">
        <v>0</v>
      </c>
      <c r="AC5914">
        <v>0</v>
      </c>
      <c r="AP5914">
        <v>0</v>
      </c>
      <c r="AQ5914">
        <v>0</v>
      </c>
      <c r="AR5914">
        <v>0</v>
      </c>
      <c r="AS5914">
        <v>0</v>
      </c>
      <c r="AT5914">
        <v>0</v>
      </c>
      <c r="AU5914" t="s">
        <v>6260</v>
      </c>
      <c r="AV5914">
        <v>672</v>
      </c>
      <c r="AW5914">
        <v>0</v>
      </c>
      <c r="AX5914">
        <v>0</v>
      </c>
    </row>
    <row r="5915" spans="1:50" hidden="1" x14ac:dyDescent="0.3">
      <c r="A5915" t="s">
        <v>6960</v>
      </c>
      <c r="B5915" t="s">
        <v>6060</v>
      </c>
      <c r="D5915">
        <v>414</v>
      </c>
      <c r="F5915">
        <v>5</v>
      </c>
      <c r="G5915" t="s">
        <v>563</v>
      </c>
      <c r="H5915" t="s">
        <v>78</v>
      </c>
      <c r="I5915" t="s">
        <v>79</v>
      </c>
      <c r="J5915" t="s">
        <v>111</v>
      </c>
      <c r="K5915" t="s">
        <v>387</v>
      </c>
      <c r="L5915" t="s">
        <v>388</v>
      </c>
      <c r="M5915" t="s">
        <v>129</v>
      </c>
      <c r="N5915" t="s">
        <v>100</v>
      </c>
      <c r="O5915" t="s">
        <v>85</v>
      </c>
      <c r="P5915" t="s">
        <v>1602</v>
      </c>
      <c r="Q5915" t="s">
        <v>87</v>
      </c>
      <c r="R5915" t="s">
        <v>88</v>
      </c>
      <c r="T5915" t="s">
        <v>89</v>
      </c>
      <c r="U5915" t="s">
        <v>90</v>
      </c>
      <c r="V5915">
        <v>0.211342</v>
      </c>
      <c r="W5915">
        <v>0</v>
      </c>
      <c r="X5915">
        <v>1.690736</v>
      </c>
      <c r="Y5915">
        <v>5.9175760000000004</v>
      </c>
      <c r="Z5915">
        <v>1.690736</v>
      </c>
      <c r="AA5915">
        <v>0</v>
      </c>
      <c r="AB5915">
        <v>0</v>
      </c>
      <c r="AC5915">
        <v>2.4670392036979361</v>
      </c>
      <c r="AP5915">
        <v>0</v>
      </c>
      <c r="AQ5915">
        <v>0</v>
      </c>
      <c r="AR5915">
        <v>0</v>
      </c>
      <c r="AS5915">
        <v>0</v>
      </c>
      <c r="AT5915">
        <v>0</v>
      </c>
      <c r="AU5915" t="s">
        <v>6262</v>
      </c>
      <c r="AV5915">
        <v>672</v>
      </c>
      <c r="AW5915">
        <v>0</v>
      </c>
      <c r="AX5915">
        <v>0</v>
      </c>
    </row>
    <row r="5916" spans="1:50" hidden="1" x14ac:dyDescent="0.3">
      <c r="A5916" t="s">
        <v>6961</v>
      </c>
      <c r="B5916" t="s">
        <v>6060</v>
      </c>
      <c r="D5916">
        <v>415</v>
      </c>
      <c r="F5916">
        <v>5</v>
      </c>
      <c r="G5916" t="s">
        <v>566</v>
      </c>
      <c r="H5916" t="s">
        <v>78</v>
      </c>
      <c r="I5916" t="s">
        <v>79</v>
      </c>
      <c r="J5916" t="s">
        <v>436</v>
      </c>
      <c r="K5916" t="s">
        <v>387</v>
      </c>
      <c r="L5916" t="s">
        <v>388</v>
      </c>
      <c r="M5916" t="s">
        <v>129</v>
      </c>
      <c r="N5916" t="s">
        <v>100</v>
      </c>
      <c r="O5916" t="s">
        <v>85</v>
      </c>
      <c r="P5916" t="s">
        <v>1602</v>
      </c>
      <c r="Q5916" t="s">
        <v>271</v>
      </c>
      <c r="R5916" t="s">
        <v>107</v>
      </c>
      <c r="T5916" t="s">
        <v>89</v>
      </c>
      <c r="U5916" t="s">
        <v>90</v>
      </c>
      <c r="V5916">
        <v>0.211342</v>
      </c>
      <c r="W5916">
        <v>0</v>
      </c>
      <c r="X5916">
        <v>0</v>
      </c>
      <c r="Y5916">
        <v>0</v>
      </c>
      <c r="Z5916">
        <v>1.05671</v>
      </c>
      <c r="AA5916">
        <v>0</v>
      </c>
      <c r="AB5916">
        <v>0</v>
      </c>
      <c r="AC5916">
        <v>0</v>
      </c>
      <c r="AP5916">
        <v>0</v>
      </c>
      <c r="AQ5916">
        <v>0</v>
      </c>
      <c r="AR5916">
        <v>0</v>
      </c>
      <c r="AS5916">
        <v>0</v>
      </c>
      <c r="AT5916">
        <v>0</v>
      </c>
      <c r="AU5916" t="s">
        <v>6264</v>
      </c>
      <c r="AV5916">
        <v>189</v>
      </c>
      <c r="AW5916">
        <v>0</v>
      </c>
      <c r="AX5916">
        <v>0</v>
      </c>
    </row>
    <row r="5917" spans="1:50" hidden="1" x14ac:dyDescent="0.3">
      <c r="A5917" t="s">
        <v>6962</v>
      </c>
      <c r="B5917" t="s">
        <v>6060</v>
      </c>
      <c r="D5917">
        <v>416</v>
      </c>
      <c r="F5917">
        <v>5</v>
      </c>
      <c r="G5917" t="s">
        <v>569</v>
      </c>
      <c r="H5917" t="s">
        <v>78</v>
      </c>
      <c r="I5917" t="s">
        <v>79</v>
      </c>
      <c r="J5917" t="s">
        <v>436</v>
      </c>
      <c r="K5917" t="s">
        <v>387</v>
      </c>
      <c r="L5917" t="s">
        <v>388</v>
      </c>
      <c r="M5917" t="s">
        <v>113</v>
      </c>
      <c r="N5917" t="s">
        <v>100</v>
      </c>
      <c r="O5917" t="s">
        <v>85</v>
      </c>
      <c r="P5917" t="s">
        <v>1602</v>
      </c>
      <c r="Q5917" t="s">
        <v>271</v>
      </c>
      <c r="R5917" t="s">
        <v>107</v>
      </c>
      <c r="T5917" t="s">
        <v>89</v>
      </c>
      <c r="U5917" t="s">
        <v>90</v>
      </c>
      <c r="V5917">
        <v>0.211342</v>
      </c>
      <c r="W5917">
        <v>0</v>
      </c>
      <c r="X5917">
        <v>0</v>
      </c>
      <c r="Y5917">
        <v>0</v>
      </c>
      <c r="Z5917">
        <v>0.84536800000000001</v>
      </c>
      <c r="AA5917">
        <v>0</v>
      </c>
      <c r="AB5917">
        <v>0</v>
      </c>
      <c r="AC5917">
        <v>0</v>
      </c>
      <c r="AP5917">
        <v>0</v>
      </c>
      <c r="AQ5917">
        <v>0</v>
      </c>
      <c r="AR5917">
        <v>0</v>
      </c>
      <c r="AS5917">
        <v>0</v>
      </c>
      <c r="AT5917">
        <v>0</v>
      </c>
      <c r="AU5917" t="s">
        <v>6266</v>
      </c>
      <c r="AV5917">
        <v>189</v>
      </c>
      <c r="AW5917">
        <v>0</v>
      </c>
      <c r="AX5917">
        <v>0</v>
      </c>
    </row>
    <row r="5918" spans="1:50" hidden="1" x14ac:dyDescent="0.3">
      <c r="A5918" t="s">
        <v>6963</v>
      </c>
      <c r="B5918" t="s">
        <v>6060</v>
      </c>
      <c r="D5918">
        <v>420</v>
      </c>
      <c r="F5918">
        <v>5</v>
      </c>
      <c r="G5918" t="s">
        <v>572</v>
      </c>
      <c r="H5918" t="s">
        <v>78</v>
      </c>
      <c r="I5918" t="s">
        <v>79</v>
      </c>
      <c r="J5918" t="s">
        <v>111</v>
      </c>
      <c r="K5918" t="s">
        <v>168</v>
      </c>
      <c r="L5918" t="s">
        <v>82</v>
      </c>
      <c r="M5918" t="s">
        <v>129</v>
      </c>
      <c r="N5918" t="s">
        <v>100</v>
      </c>
      <c r="O5918" t="s">
        <v>85</v>
      </c>
      <c r="P5918" t="s">
        <v>1602</v>
      </c>
      <c r="Q5918" t="s">
        <v>271</v>
      </c>
      <c r="R5918" t="s">
        <v>155</v>
      </c>
      <c r="T5918" t="s">
        <v>89</v>
      </c>
      <c r="U5918" t="s">
        <v>90</v>
      </c>
      <c r="V5918">
        <v>0.31701299999999999</v>
      </c>
      <c r="W5918">
        <v>0</v>
      </c>
      <c r="X5918">
        <v>0</v>
      </c>
      <c r="Y5918">
        <v>0</v>
      </c>
      <c r="Z5918">
        <v>17.752728999999999</v>
      </c>
      <c r="AA5918">
        <v>0</v>
      </c>
      <c r="AB5918">
        <v>0</v>
      </c>
      <c r="AC5918">
        <v>0</v>
      </c>
      <c r="AP5918">
        <v>0</v>
      </c>
      <c r="AQ5918">
        <v>0</v>
      </c>
      <c r="AR5918">
        <v>0</v>
      </c>
      <c r="AS5918">
        <v>0</v>
      </c>
      <c r="AT5918">
        <v>0</v>
      </c>
      <c r="AU5918" t="s">
        <v>6268</v>
      </c>
      <c r="AV5918">
        <v>441</v>
      </c>
      <c r="AW5918">
        <v>0</v>
      </c>
      <c r="AX5918">
        <v>0</v>
      </c>
    </row>
    <row r="5919" spans="1:50" hidden="1" x14ac:dyDescent="0.3">
      <c r="A5919" t="s">
        <v>6964</v>
      </c>
      <c r="B5919" t="s">
        <v>6060</v>
      </c>
      <c r="D5919">
        <v>421</v>
      </c>
      <c r="F5919">
        <v>5</v>
      </c>
      <c r="G5919" t="s">
        <v>575</v>
      </c>
      <c r="H5919" t="s">
        <v>78</v>
      </c>
      <c r="I5919" t="s">
        <v>79</v>
      </c>
      <c r="J5919" t="s">
        <v>111</v>
      </c>
      <c r="K5919" t="s">
        <v>168</v>
      </c>
      <c r="L5919" t="s">
        <v>82</v>
      </c>
      <c r="M5919" t="s">
        <v>113</v>
      </c>
      <c r="N5919" t="s">
        <v>100</v>
      </c>
      <c r="O5919" t="s">
        <v>85</v>
      </c>
      <c r="P5919" t="s">
        <v>1602</v>
      </c>
      <c r="Q5919" t="s">
        <v>271</v>
      </c>
      <c r="R5919" t="s">
        <v>155</v>
      </c>
      <c r="T5919" t="s">
        <v>89</v>
      </c>
      <c r="U5919" t="s">
        <v>90</v>
      </c>
      <c r="V5919">
        <v>0.31701299999999999</v>
      </c>
      <c r="W5919">
        <v>0</v>
      </c>
      <c r="X5919">
        <v>0</v>
      </c>
      <c r="Y5919">
        <v>0</v>
      </c>
      <c r="Z5919">
        <v>17.752728999999999</v>
      </c>
      <c r="AA5919">
        <v>0</v>
      </c>
      <c r="AB5919">
        <v>0</v>
      </c>
      <c r="AC5919">
        <v>0</v>
      </c>
      <c r="AP5919">
        <v>0</v>
      </c>
      <c r="AQ5919">
        <v>0</v>
      </c>
      <c r="AR5919">
        <v>0</v>
      </c>
      <c r="AS5919">
        <v>0</v>
      </c>
      <c r="AT5919">
        <v>0</v>
      </c>
      <c r="AU5919" t="s">
        <v>6270</v>
      </c>
      <c r="AV5919">
        <v>441</v>
      </c>
      <c r="AW5919">
        <v>0</v>
      </c>
      <c r="AX5919">
        <v>0</v>
      </c>
    </row>
    <row r="5920" spans="1:50" hidden="1" x14ac:dyDescent="0.3">
      <c r="A5920" t="s">
        <v>6965</v>
      </c>
      <c r="B5920" t="s">
        <v>6060</v>
      </c>
      <c r="D5920">
        <v>422</v>
      </c>
      <c r="F5920">
        <v>5</v>
      </c>
      <c r="G5920" t="s">
        <v>578</v>
      </c>
      <c r="H5920" t="s">
        <v>78</v>
      </c>
      <c r="I5920" t="s">
        <v>79</v>
      </c>
      <c r="J5920" t="s">
        <v>80</v>
      </c>
      <c r="K5920" t="s">
        <v>168</v>
      </c>
      <c r="L5920" t="s">
        <v>82</v>
      </c>
      <c r="M5920" t="s">
        <v>83</v>
      </c>
      <c r="N5920" t="s">
        <v>100</v>
      </c>
      <c r="O5920" t="s">
        <v>85</v>
      </c>
      <c r="P5920" t="s">
        <v>1602</v>
      </c>
      <c r="Q5920" t="s">
        <v>271</v>
      </c>
      <c r="R5920" t="s">
        <v>155</v>
      </c>
      <c r="T5920" t="s">
        <v>89</v>
      </c>
      <c r="U5920" t="s">
        <v>90</v>
      </c>
      <c r="V5920">
        <v>0.31701299999999999</v>
      </c>
      <c r="W5920">
        <v>0</v>
      </c>
      <c r="X5920">
        <v>1.268052</v>
      </c>
      <c r="Y5920">
        <v>1.9020779999999999</v>
      </c>
      <c r="Z5920">
        <v>6.6572740000000001</v>
      </c>
      <c r="AA5920">
        <v>0</v>
      </c>
      <c r="AB5920">
        <v>0</v>
      </c>
      <c r="AC5920">
        <v>0</v>
      </c>
      <c r="AP5920">
        <v>0</v>
      </c>
      <c r="AQ5920">
        <v>0</v>
      </c>
      <c r="AR5920">
        <v>0</v>
      </c>
      <c r="AS5920">
        <v>0</v>
      </c>
      <c r="AT5920">
        <v>0</v>
      </c>
      <c r="AU5920" t="s">
        <v>6272</v>
      </c>
      <c r="AV5920">
        <v>441</v>
      </c>
      <c r="AW5920">
        <v>0</v>
      </c>
      <c r="AX5920">
        <v>0</v>
      </c>
    </row>
    <row r="5921" spans="1:50" hidden="1" x14ac:dyDescent="0.3">
      <c r="A5921" t="s">
        <v>6966</v>
      </c>
      <c r="B5921" t="s">
        <v>6060</v>
      </c>
      <c r="D5921">
        <v>425</v>
      </c>
      <c r="F5921">
        <v>5</v>
      </c>
      <c r="G5921" t="s">
        <v>581</v>
      </c>
      <c r="H5921" t="s">
        <v>78</v>
      </c>
      <c r="I5921" t="s">
        <v>79</v>
      </c>
      <c r="J5921" t="s">
        <v>80</v>
      </c>
      <c r="K5921" t="s">
        <v>168</v>
      </c>
      <c r="L5921" t="s">
        <v>82</v>
      </c>
      <c r="M5921" t="s">
        <v>582</v>
      </c>
      <c r="N5921" t="s">
        <v>100</v>
      </c>
      <c r="O5921" t="s">
        <v>85</v>
      </c>
      <c r="P5921" t="s">
        <v>1602</v>
      </c>
      <c r="Q5921" t="s">
        <v>87</v>
      </c>
      <c r="R5921" t="s">
        <v>107</v>
      </c>
      <c r="T5921" t="s">
        <v>89</v>
      </c>
      <c r="U5921" t="s">
        <v>90</v>
      </c>
      <c r="V5921">
        <v>0.31701299999999999</v>
      </c>
      <c r="W5921">
        <v>0</v>
      </c>
      <c r="X5921">
        <v>10.144416</v>
      </c>
      <c r="Y5921">
        <v>0</v>
      </c>
      <c r="Z5921">
        <v>0</v>
      </c>
      <c r="AA5921">
        <v>0</v>
      </c>
      <c r="AB5921">
        <v>0</v>
      </c>
      <c r="AC5921">
        <v>7.5491205929778165</v>
      </c>
      <c r="AP5921">
        <v>0</v>
      </c>
      <c r="AQ5921">
        <v>0</v>
      </c>
      <c r="AR5921">
        <v>0</v>
      </c>
      <c r="AS5921">
        <v>0</v>
      </c>
      <c r="AT5921">
        <v>0</v>
      </c>
      <c r="AU5921" t="s">
        <v>6274</v>
      </c>
      <c r="AV5921">
        <v>441</v>
      </c>
      <c r="AW5921">
        <v>0</v>
      </c>
      <c r="AX5921">
        <v>0</v>
      </c>
    </row>
    <row r="5922" spans="1:50" hidden="1" x14ac:dyDescent="0.3">
      <c r="A5922" t="s">
        <v>6967</v>
      </c>
      <c r="B5922" t="s">
        <v>6060</v>
      </c>
      <c r="D5922">
        <v>426</v>
      </c>
      <c r="F5922">
        <v>5</v>
      </c>
      <c r="G5922" t="s">
        <v>585</v>
      </c>
      <c r="H5922" t="s">
        <v>78</v>
      </c>
      <c r="I5922" t="s">
        <v>79</v>
      </c>
      <c r="J5922" t="s">
        <v>80</v>
      </c>
      <c r="K5922" t="s">
        <v>81</v>
      </c>
      <c r="L5922" t="s">
        <v>82</v>
      </c>
      <c r="M5922" t="s">
        <v>582</v>
      </c>
      <c r="N5922" t="s">
        <v>84</v>
      </c>
      <c r="O5922" t="s">
        <v>85</v>
      </c>
      <c r="P5922" t="s">
        <v>1602</v>
      </c>
      <c r="Q5922" t="s">
        <v>87</v>
      </c>
      <c r="R5922" t="s">
        <v>107</v>
      </c>
      <c r="T5922" t="s">
        <v>89</v>
      </c>
      <c r="U5922" t="s">
        <v>90</v>
      </c>
      <c r="V5922">
        <v>2.1134200000000001</v>
      </c>
      <c r="W5922">
        <v>0</v>
      </c>
      <c r="X5922">
        <v>2.1134200000000001</v>
      </c>
      <c r="Y5922">
        <v>0</v>
      </c>
      <c r="Z5922">
        <v>0</v>
      </c>
      <c r="AA5922">
        <v>0.77948600000000001</v>
      </c>
      <c r="AB5922">
        <v>0.75178349999999972</v>
      </c>
      <c r="AC5922">
        <v>14.361102559001736</v>
      </c>
      <c r="AP5922">
        <v>0</v>
      </c>
      <c r="AQ5922">
        <v>0</v>
      </c>
      <c r="AR5922">
        <v>0</v>
      </c>
      <c r="AS5922">
        <v>0</v>
      </c>
      <c r="AT5922">
        <v>0</v>
      </c>
      <c r="AU5922" t="s">
        <v>6276</v>
      </c>
      <c r="AV5922">
        <v>80</v>
      </c>
      <c r="AW5922">
        <v>0</v>
      </c>
      <c r="AX5922">
        <v>0</v>
      </c>
    </row>
    <row r="5923" spans="1:50" hidden="1" x14ac:dyDescent="0.3">
      <c r="A5923" t="s">
        <v>6968</v>
      </c>
      <c r="B5923" t="s">
        <v>6060</v>
      </c>
      <c r="D5923">
        <v>427</v>
      </c>
      <c r="F5923">
        <v>5</v>
      </c>
      <c r="G5923" t="s">
        <v>588</v>
      </c>
      <c r="H5923" t="s">
        <v>78</v>
      </c>
      <c r="I5923" t="s">
        <v>79</v>
      </c>
      <c r="J5923" t="s">
        <v>80</v>
      </c>
      <c r="K5923" t="s">
        <v>121</v>
      </c>
      <c r="L5923" t="s">
        <v>82</v>
      </c>
      <c r="M5923" t="s">
        <v>582</v>
      </c>
      <c r="N5923" t="s">
        <v>84</v>
      </c>
      <c r="O5923" t="s">
        <v>85</v>
      </c>
      <c r="P5923" t="s">
        <v>1602</v>
      </c>
      <c r="Q5923" t="s">
        <v>87</v>
      </c>
      <c r="R5923" t="s">
        <v>107</v>
      </c>
      <c r="T5923" t="s">
        <v>89</v>
      </c>
      <c r="U5923" t="s">
        <v>90</v>
      </c>
      <c r="V5923">
        <v>3.1701299999999999</v>
      </c>
      <c r="W5923">
        <v>0.74316000000000004</v>
      </c>
      <c r="X5923">
        <v>0</v>
      </c>
      <c r="Y5923">
        <v>0</v>
      </c>
      <c r="Z5923">
        <v>0</v>
      </c>
      <c r="AA5923">
        <v>0.74316000000000004</v>
      </c>
      <c r="AB5923">
        <v>25.243040159999996</v>
      </c>
      <c r="AC5923">
        <v>3.9800883831847051</v>
      </c>
      <c r="AP5923">
        <v>0.74316000000000004</v>
      </c>
      <c r="AQ5923">
        <v>0.74316000000000004</v>
      </c>
      <c r="AR5923">
        <v>0.74316000000000004</v>
      </c>
      <c r="AS5923">
        <v>0.74316000000000004</v>
      </c>
      <c r="AT5923">
        <v>0.23442571755732416</v>
      </c>
      <c r="AU5923" t="s">
        <v>6278</v>
      </c>
      <c r="AV5923">
        <v>60</v>
      </c>
      <c r="AW5923">
        <v>3.9070952926220691E-3</v>
      </c>
      <c r="AX5923">
        <v>1.6279563719258621E-4</v>
      </c>
    </row>
    <row r="5924" spans="1:50" hidden="1" x14ac:dyDescent="0.3">
      <c r="A5924" t="s">
        <v>6969</v>
      </c>
      <c r="B5924" t="s">
        <v>6060</v>
      </c>
      <c r="D5924">
        <v>501</v>
      </c>
      <c r="F5924">
        <v>5</v>
      </c>
      <c r="G5924" t="s">
        <v>599</v>
      </c>
      <c r="H5924" t="s">
        <v>94</v>
      </c>
      <c r="I5924" t="s">
        <v>104</v>
      </c>
      <c r="J5924" t="s">
        <v>210</v>
      </c>
      <c r="K5924" t="s">
        <v>97</v>
      </c>
      <c r="L5924" t="s">
        <v>98</v>
      </c>
      <c r="M5924" t="s">
        <v>513</v>
      </c>
      <c r="N5924" t="s">
        <v>100</v>
      </c>
      <c r="O5924" t="s">
        <v>85</v>
      </c>
      <c r="P5924" t="s">
        <v>1602</v>
      </c>
      <c r="Q5924" t="s">
        <v>87</v>
      </c>
      <c r="R5924" t="s">
        <v>88</v>
      </c>
      <c r="T5924" t="s">
        <v>89</v>
      </c>
      <c r="U5924" t="s">
        <v>90</v>
      </c>
      <c r="V5924">
        <v>0.80310000000000004</v>
      </c>
      <c r="W5924">
        <v>4.3153325203577237</v>
      </c>
      <c r="X5924">
        <v>4.8185979999999997</v>
      </c>
      <c r="Y5924">
        <v>0</v>
      </c>
      <c r="Z5924">
        <v>12.046495999999999</v>
      </c>
      <c r="AA5924">
        <v>0</v>
      </c>
      <c r="AB5924">
        <v>3.5961104336314365</v>
      </c>
      <c r="AC5924">
        <v>2.9901423822085897</v>
      </c>
      <c r="AP5924">
        <v>0</v>
      </c>
      <c r="AQ5924">
        <v>4.3153325203577237</v>
      </c>
      <c r="AR5924">
        <v>4.3153325203577237</v>
      </c>
      <c r="AS5924">
        <v>4.3153325203577237</v>
      </c>
      <c r="AT5924">
        <v>5.3733439426693108</v>
      </c>
      <c r="AU5924" t="s">
        <v>6280</v>
      </c>
      <c r="AV5924">
        <v>50</v>
      </c>
      <c r="AW5924">
        <v>0.10746687885338621</v>
      </c>
      <c r="AX5924">
        <v>4.4777866188910921E-3</v>
      </c>
    </row>
    <row r="5925" spans="1:50" hidden="1" x14ac:dyDescent="0.3">
      <c r="A5925" t="s">
        <v>6970</v>
      </c>
      <c r="B5925" t="s">
        <v>6060</v>
      </c>
      <c r="D5925">
        <v>510</v>
      </c>
      <c r="F5925">
        <v>5</v>
      </c>
      <c r="G5925" t="s">
        <v>602</v>
      </c>
      <c r="H5925" t="s">
        <v>94</v>
      </c>
      <c r="I5925" t="s">
        <v>104</v>
      </c>
      <c r="J5925" t="s">
        <v>210</v>
      </c>
      <c r="K5925" t="s">
        <v>168</v>
      </c>
      <c r="L5925" t="s">
        <v>82</v>
      </c>
      <c r="M5925" t="s">
        <v>513</v>
      </c>
      <c r="N5925" t="s">
        <v>100</v>
      </c>
      <c r="O5925" t="s">
        <v>85</v>
      </c>
      <c r="P5925" t="s">
        <v>1602</v>
      </c>
      <c r="Q5925" t="s">
        <v>87</v>
      </c>
      <c r="R5925" t="s">
        <v>215</v>
      </c>
      <c r="T5925" t="s">
        <v>89</v>
      </c>
      <c r="U5925" t="s">
        <v>90</v>
      </c>
      <c r="V5925">
        <v>0.31701299999999999</v>
      </c>
      <c r="W5925">
        <v>21.593556</v>
      </c>
      <c r="X5925">
        <v>0</v>
      </c>
      <c r="Y5925">
        <v>32.335330999999996</v>
      </c>
      <c r="Z5925">
        <v>0.95103899999999997</v>
      </c>
      <c r="AA5925">
        <v>16.499147000000001</v>
      </c>
      <c r="AB5925">
        <v>75.569542847944419</v>
      </c>
      <c r="AC5925">
        <v>5.4260292049807166</v>
      </c>
      <c r="AP5925">
        <v>21.593556</v>
      </c>
      <c r="AQ5925">
        <v>21.593556</v>
      </c>
      <c r="AR5925">
        <v>21.593556</v>
      </c>
      <c r="AS5925">
        <v>21.593556</v>
      </c>
      <c r="AT5925">
        <v>68.115679798620249</v>
      </c>
      <c r="AU5925" t="s">
        <v>6282</v>
      </c>
      <c r="AV5925">
        <v>423</v>
      </c>
      <c r="AW5925">
        <v>0.16102997588326301</v>
      </c>
      <c r="AX5925">
        <v>6.7095823284692921E-3</v>
      </c>
    </row>
    <row r="5926" spans="1:50" hidden="1" x14ac:dyDescent="0.3">
      <c r="A5926" t="s">
        <v>6971</v>
      </c>
      <c r="B5926" t="s">
        <v>6060</v>
      </c>
      <c r="D5926">
        <v>511</v>
      </c>
      <c r="F5926">
        <v>5</v>
      </c>
      <c r="G5926" t="s">
        <v>605</v>
      </c>
      <c r="H5926" t="s">
        <v>94</v>
      </c>
      <c r="I5926" t="s">
        <v>104</v>
      </c>
      <c r="J5926" t="s">
        <v>210</v>
      </c>
      <c r="K5926" t="s">
        <v>168</v>
      </c>
      <c r="L5926" t="s">
        <v>82</v>
      </c>
      <c r="M5926" t="s">
        <v>513</v>
      </c>
      <c r="N5926" t="s">
        <v>100</v>
      </c>
      <c r="O5926" t="s">
        <v>85</v>
      </c>
      <c r="P5926" t="s">
        <v>1602</v>
      </c>
      <c r="Q5926" t="s">
        <v>271</v>
      </c>
      <c r="R5926" t="s">
        <v>107</v>
      </c>
      <c r="T5926" t="s">
        <v>89</v>
      </c>
      <c r="U5926" t="s">
        <v>90</v>
      </c>
      <c r="V5926">
        <v>0.31701299999999999</v>
      </c>
      <c r="W5926">
        <v>0</v>
      </c>
      <c r="X5926">
        <v>0</v>
      </c>
      <c r="Y5926">
        <v>1.5850649999999999</v>
      </c>
      <c r="Z5926">
        <v>23.141950999999999</v>
      </c>
      <c r="AA5926">
        <v>0</v>
      </c>
      <c r="AB5926">
        <v>0</v>
      </c>
      <c r="AC5926">
        <v>0</v>
      </c>
      <c r="AP5926">
        <v>0</v>
      </c>
      <c r="AQ5926">
        <v>0</v>
      </c>
      <c r="AR5926">
        <v>0</v>
      </c>
      <c r="AS5926">
        <v>0</v>
      </c>
      <c r="AT5926">
        <v>0</v>
      </c>
      <c r="AU5926" t="s">
        <v>6284</v>
      </c>
      <c r="AV5926">
        <v>423</v>
      </c>
      <c r="AW5926">
        <v>0</v>
      </c>
      <c r="AX5926">
        <v>0</v>
      </c>
    </row>
    <row r="5927" spans="1:50" hidden="1" x14ac:dyDescent="0.3">
      <c r="A5927" t="s">
        <v>6972</v>
      </c>
      <c r="B5927" t="s">
        <v>6060</v>
      </c>
      <c r="D5927">
        <v>517</v>
      </c>
      <c r="F5927">
        <v>5</v>
      </c>
      <c r="G5927" t="s">
        <v>608</v>
      </c>
      <c r="H5927" t="s">
        <v>94</v>
      </c>
      <c r="I5927" t="s">
        <v>104</v>
      </c>
      <c r="J5927" t="s">
        <v>210</v>
      </c>
      <c r="K5927" t="s">
        <v>125</v>
      </c>
      <c r="L5927" t="s">
        <v>82</v>
      </c>
      <c r="M5927" t="s">
        <v>513</v>
      </c>
      <c r="N5927" t="s">
        <v>100</v>
      </c>
      <c r="O5927" t="s">
        <v>85</v>
      </c>
      <c r="P5927" t="s">
        <v>1602</v>
      </c>
      <c r="Q5927" t="s">
        <v>87</v>
      </c>
      <c r="R5927" t="s">
        <v>215</v>
      </c>
      <c r="T5927" t="s">
        <v>89</v>
      </c>
      <c r="U5927" t="s">
        <v>90</v>
      </c>
      <c r="V5927">
        <v>0.52835500000000002</v>
      </c>
      <c r="W5927">
        <v>0</v>
      </c>
      <c r="X5927">
        <v>3.6984849999999998</v>
      </c>
      <c r="Y5927">
        <v>5.8119059999999996</v>
      </c>
      <c r="Z5927">
        <v>2.641775</v>
      </c>
      <c r="AA5927">
        <v>1.9024829999999999</v>
      </c>
      <c r="AB5927">
        <v>14.428811470652093</v>
      </c>
      <c r="AC5927">
        <v>2.5823940567453358</v>
      </c>
      <c r="AP5927">
        <v>0</v>
      </c>
      <c r="AQ5927">
        <v>0</v>
      </c>
      <c r="AR5927">
        <v>0</v>
      </c>
      <c r="AS5927">
        <v>0</v>
      </c>
      <c r="AT5927">
        <v>0</v>
      </c>
      <c r="AU5927" t="s">
        <v>6286</v>
      </c>
      <c r="AV5927">
        <v>270</v>
      </c>
      <c r="AW5927">
        <v>0</v>
      </c>
      <c r="AX5927">
        <v>0</v>
      </c>
    </row>
    <row r="5928" spans="1:50" hidden="1" x14ac:dyDescent="0.3">
      <c r="A5928" t="s">
        <v>6973</v>
      </c>
      <c r="B5928" t="s">
        <v>6060</v>
      </c>
      <c r="D5928">
        <v>527</v>
      </c>
      <c r="F5928">
        <v>5</v>
      </c>
      <c r="G5928" t="s">
        <v>614</v>
      </c>
      <c r="H5928" t="s">
        <v>94</v>
      </c>
      <c r="I5928" t="s">
        <v>104</v>
      </c>
      <c r="J5928" t="s">
        <v>210</v>
      </c>
      <c r="K5928" t="s">
        <v>137</v>
      </c>
      <c r="L5928" t="s">
        <v>82</v>
      </c>
      <c r="M5928" t="s">
        <v>513</v>
      </c>
      <c r="N5928" t="s">
        <v>100</v>
      </c>
      <c r="O5928" t="s">
        <v>85</v>
      </c>
      <c r="P5928" t="s">
        <v>1602</v>
      </c>
      <c r="Q5928" t="s">
        <v>87</v>
      </c>
      <c r="R5928" t="s">
        <v>107</v>
      </c>
      <c r="T5928" t="s">
        <v>89</v>
      </c>
      <c r="U5928" t="s">
        <v>90</v>
      </c>
      <c r="V5928">
        <v>1.0567101091933779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8.3302619612813071</v>
      </c>
      <c r="AP5928">
        <v>0</v>
      </c>
      <c r="AQ5928">
        <v>0</v>
      </c>
      <c r="AR5928">
        <v>0</v>
      </c>
      <c r="AS5928">
        <v>0</v>
      </c>
      <c r="AT5928">
        <v>0</v>
      </c>
      <c r="AU5928" t="s">
        <v>6292</v>
      </c>
      <c r="AV5928">
        <v>150</v>
      </c>
      <c r="AW5928">
        <v>0</v>
      </c>
      <c r="AX5928">
        <v>0</v>
      </c>
    </row>
    <row r="5929" spans="1:50" hidden="1" x14ac:dyDescent="0.3">
      <c r="A5929" t="s">
        <v>6974</v>
      </c>
      <c r="B5929" t="s">
        <v>6060</v>
      </c>
      <c r="D5929">
        <v>532</v>
      </c>
      <c r="F5929">
        <v>5</v>
      </c>
      <c r="G5929" t="s">
        <v>620</v>
      </c>
      <c r="H5929" t="s">
        <v>94</v>
      </c>
      <c r="I5929" t="s">
        <v>104</v>
      </c>
      <c r="J5929" t="s">
        <v>210</v>
      </c>
      <c r="K5929" t="s">
        <v>141</v>
      </c>
      <c r="L5929" t="s">
        <v>98</v>
      </c>
      <c r="M5929" t="s">
        <v>513</v>
      </c>
      <c r="N5929" t="s">
        <v>84</v>
      </c>
      <c r="O5929" t="s">
        <v>85</v>
      </c>
      <c r="P5929" t="s">
        <v>1602</v>
      </c>
      <c r="Q5929" t="s">
        <v>87</v>
      </c>
      <c r="R5929" t="s">
        <v>107</v>
      </c>
      <c r="T5929" t="s">
        <v>89</v>
      </c>
      <c r="U5929" t="s">
        <v>90</v>
      </c>
      <c r="V5929">
        <v>1.5850649999999999</v>
      </c>
      <c r="W5929">
        <v>0</v>
      </c>
      <c r="X5929">
        <v>0</v>
      </c>
      <c r="Y5929">
        <v>0</v>
      </c>
      <c r="Z5929">
        <v>6.3402599999999998</v>
      </c>
      <c r="AA5929">
        <v>0</v>
      </c>
      <c r="AB5929">
        <v>0</v>
      </c>
      <c r="AC5929">
        <v>0</v>
      </c>
      <c r="AP5929">
        <v>0</v>
      </c>
      <c r="AQ5929">
        <v>0</v>
      </c>
      <c r="AR5929">
        <v>0</v>
      </c>
      <c r="AS5929">
        <v>0</v>
      </c>
      <c r="AT5929">
        <v>0</v>
      </c>
      <c r="AU5929" t="s">
        <v>6296</v>
      </c>
      <c r="AV5929">
        <v>60</v>
      </c>
      <c r="AW5929">
        <v>0</v>
      </c>
      <c r="AX5929">
        <v>0</v>
      </c>
    </row>
    <row r="5930" spans="1:50" hidden="1" x14ac:dyDescent="0.3">
      <c r="A5930" t="s">
        <v>6975</v>
      </c>
      <c r="B5930" t="s">
        <v>6060</v>
      </c>
      <c r="D5930">
        <v>540</v>
      </c>
      <c r="F5930">
        <v>5</v>
      </c>
      <c r="G5930" t="s">
        <v>626</v>
      </c>
      <c r="H5930" t="s">
        <v>94</v>
      </c>
      <c r="I5930" t="s">
        <v>104</v>
      </c>
      <c r="J5930" t="s">
        <v>210</v>
      </c>
      <c r="K5930" t="s">
        <v>81</v>
      </c>
      <c r="L5930" t="s">
        <v>82</v>
      </c>
      <c r="M5930" t="s">
        <v>513</v>
      </c>
      <c r="N5930" t="s">
        <v>84</v>
      </c>
      <c r="O5930" t="s">
        <v>85</v>
      </c>
      <c r="P5930" t="s">
        <v>1602</v>
      </c>
      <c r="Q5930" t="s">
        <v>87</v>
      </c>
      <c r="R5930" t="s">
        <v>88</v>
      </c>
      <c r="T5930" t="s">
        <v>89</v>
      </c>
      <c r="U5930" t="s">
        <v>90</v>
      </c>
      <c r="V5930">
        <v>2.1134200000000001</v>
      </c>
      <c r="W5930">
        <v>70.947931811430649</v>
      </c>
      <c r="X5930">
        <v>8.4536809999999996</v>
      </c>
      <c r="Y5930">
        <v>141.599141</v>
      </c>
      <c r="Z5930">
        <v>205.00174799999999</v>
      </c>
      <c r="AA5930">
        <v>7.0711069999999996</v>
      </c>
      <c r="AB5930">
        <v>69.217494450176247</v>
      </c>
      <c r="AC5930">
        <v>29.342468664513692</v>
      </c>
      <c r="AP5930">
        <v>7.0711069999999996</v>
      </c>
      <c r="AQ5930">
        <v>70.947931811430649</v>
      </c>
      <c r="AR5930">
        <v>70.947931811430649</v>
      </c>
      <c r="AS5930">
        <v>70.947931811430649</v>
      </c>
      <c r="AT5930">
        <v>33.570199871029253</v>
      </c>
      <c r="AU5930" t="s">
        <v>6298</v>
      </c>
      <c r="AV5930">
        <v>80</v>
      </c>
      <c r="AW5930">
        <v>0.41962749838786567</v>
      </c>
      <c r="AX5930">
        <v>1.7484479099494403E-2</v>
      </c>
    </row>
    <row r="5931" spans="1:50" hidden="1" x14ac:dyDescent="0.3">
      <c r="A5931" t="s">
        <v>6976</v>
      </c>
      <c r="B5931" t="s">
        <v>6060</v>
      </c>
      <c r="D5931">
        <v>542</v>
      </c>
      <c r="F5931">
        <v>5</v>
      </c>
      <c r="G5931" t="s">
        <v>629</v>
      </c>
      <c r="H5931" t="s">
        <v>94</v>
      </c>
      <c r="I5931" t="s">
        <v>104</v>
      </c>
      <c r="J5931" t="s">
        <v>210</v>
      </c>
      <c r="K5931" t="s">
        <v>81</v>
      </c>
      <c r="L5931" t="s">
        <v>145</v>
      </c>
      <c r="M5931" t="s">
        <v>513</v>
      </c>
      <c r="N5931" t="s">
        <v>84</v>
      </c>
      <c r="O5931" t="s">
        <v>85</v>
      </c>
      <c r="P5931" t="s">
        <v>1602</v>
      </c>
      <c r="Q5931" t="s">
        <v>87</v>
      </c>
      <c r="R5931" t="s">
        <v>215</v>
      </c>
      <c r="T5931" t="s">
        <v>89</v>
      </c>
      <c r="U5931" t="s">
        <v>90</v>
      </c>
      <c r="V5931">
        <v>2.1134200000000001</v>
      </c>
      <c r="W5931">
        <v>0</v>
      </c>
      <c r="X5931">
        <v>0</v>
      </c>
      <c r="Y5931">
        <v>0</v>
      </c>
      <c r="Z5931">
        <v>4.2268400000000002</v>
      </c>
      <c r="AA5931">
        <v>0</v>
      </c>
      <c r="AB5931">
        <v>0</v>
      </c>
      <c r="AC5931">
        <v>0</v>
      </c>
      <c r="AP5931">
        <v>0</v>
      </c>
      <c r="AQ5931">
        <v>0</v>
      </c>
      <c r="AR5931">
        <v>0</v>
      </c>
      <c r="AS5931">
        <v>0</v>
      </c>
      <c r="AT5931">
        <v>0</v>
      </c>
      <c r="AU5931" t="s">
        <v>6300</v>
      </c>
      <c r="AV5931">
        <v>60</v>
      </c>
      <c r="AW5931">
        <v>0</v>
      </c>
      <c r="AX5931">
        <v>0</v>
      </c>
    </row>
    <row r="5932" spans="1:50" hidden="1" x14ac:dyDescent="0.3">
      <c r="A5932" t="s">
        <v>6977</v>
      </c>
      <c r="B5932" t="s">
        <v>6060</v>
      </c>
      <c r="D5932">
        <v>546</v>
      </c>
      <c r="F5932">
        <v>5</v>
      </c>
      <c r="G5932" t="s">
        <v>635</v>
      </c>
      <c r="H5932" t="s">
        <v>94</v>
      </c>
      <c r="I5932" t="s">
        <v>104</v>
      </c>
      <c r="J5932" t="s">
        <v>210</v>
      </c>
      <c r="K5932" t="s">
        <v>121</v>
      </c>
      <c r="L5932" t="s">
        <v>82</v>
      </c>
      <c r="M5932" t="s">
        <v>513</v>
      </c>
      <c r="N5932" t="s">
        <v>84</v>
      </c>
      <c r="O5932" t="s">
        <v>85</v>
      </c>
      <c r="P5932" t="s">
        <v>1602</v>
      </c>
      <c r="Q5932" t="s">
        <v>87</v>
      </c>
      <c r="R5932" t="s">
        <v>88</v>
      </c>
      <c r="T5932" t="s">
        <v>89</v>
      </c>
      <c r="U5932" t="s">
        <v>90</v>
      </c>
      <c r="V5932">
        <v>3.1701299999999999</v>
      </c>
      <c r="W5932">
        <v>0</v>
      </c>
      <c r="X5932">
        <v>193.37792999999999</v>
      </c>
      <c r="Y5932">
        <v>9.5103910000000003</v>
      </c>
      <c r="Z5932">
        <v>15.850652</v>
      </c>
      <c r="AA5932">
        <v>0</v>
      </c>
      <c r="AB5932">
        <v>321.17656095207997</v>
      </c>
      <c r="AC5932">
        <v>81.709689741056295</v>
      </c>
      <c r="AP5932">
        <v>0</v>
      </c>
      <c r="AQ5932">
        <v>0</v>
      </c>
      <c r="AR5932">
        <v>0</v>
      </c>
      <c r="AS5932">
        <v>0</v>
      </c>
      <c r="AT5932">
        <v>0</v>
      </c>
      <c r="AU5932" t="s">
        <v>6302</v>
      </c>
      <c r="AV5932">
        <v>60</v>
      </c>
      <c r="AW5932">
        <v>0</v>
      </c>
      <c r="AX5932">
        <v>0</v>
      </c>
    </row>
    <row r="5933" spans="1:50" hidden="1" x14ac:dyDescent="0.3">
      <c r="A5933" t="s">
        <v>6978</v>
      </c>
      <c r="B5933" t="s">
        <v>6060</v>
      </c>
      <c r="D5933">
        <v>54</v>
      </c>
      <c r="F5933">
        <v>5</v>
      </c>
      <c r="G5933" t="s">
        <v>638</v>
      </c>
      <c r="H5933" t="s">
        <v>94</v>
      </c>
      <c r="I5933" t="s">
        <v>95</v>
      </c>
      <c r="J5933" t="s">
        <v>96</v>
      </c>
      <c r="K5933" t="s">
        <v>168</v>
      </c>
      <c r="L5933" t="s">
        <v>82</v>
      </c>
      <c r="M5933" t="s">
        <v>99</v>
      </c>
      <c r="N5933" t="s">
        <v>100</v>
      </c>
      <c r="O5933" t="s">
        <v>85</v>
      </c>
      <c r="P5933" t="s">
        <v>1602</v>
      </c>
      <c r="Q5933" t="s">
        <v>271</v>
      </c>
      <c r="R5933" t="s">
        <v>155</v>
      </c>
      <c r="T5933" t="s">
        <v>89</v>
      </c>
      <c r="U5933" t="s">
        <v>90</v>
      </c>
      <c r="V5933">
        <v>0.31701299999999999</v>
      </c>
      <c r="W5933">
        <v>0</v>
      </c>
      <c r="X5933">
        <v>1.5850649999999999</v>
      </c>
      <c r="Y5933">
        <v>18.386755000000001</v>
      </c>
      <c r="Z5933">
        <v>176.25924699999999</v>
      </c>
      <c r="AA5933">
        <v>0</v>
      </c>
      <c r="AB5933">
        <v>0</v>
      </c>
      <c r="AC5933">
        <v>0</v>
      </c>
      <c r="AP5933">
        <v>0</v>
      </c>
      <c r="AQ5933">
        <v>0</v>
      </c>
      <c r="AR5933">
        <v>0</v>
      </c>
      <c r="AS5933">
        <v>0</v>
      </c>
      <c r="AT5933">
        <v>0</v>
      </c>
      <c r="AU5933" t="s">
        <v>6304</v>
      </c>
      <c r="AV5933">
        <v>423</v>
      </c>
      <c r="AW5933">
        <v>0</v>
      </c>
      <c r="AX5933">
        <v>0</v>
      </c>
    </row>
    <row r="5934" spans="1:50" hidden="1" x14ac:dyDescent="0.3">
      <c r="A5934" t="s">
        <v>6979</v>
      </c>
      <c r="B5934" t="s">
        <v>6060</v>
      </c>
      <c r="D5934">
        <v>598</v>
      </c>
      <c r="F5934">
        <v>5</v>
      </c>
      <c r="G5934" t="s">
        <v>644</v>
      </c>
      <c r="H5934" t="s">
        <v>94</v>
      </c>
      <c r="I5934" t="s">
        <v>104</v>
      </c>
      <c r="J5934" t="s">
        <v>210</v>
      </c>
      <c r="K5934" t="s">
        <v>200</v>
      </c>
      <c r="L5934" t="s">
        <v>145</v>
      </c>
      <c r="M5934" t="s">
        <v>513</v>
      </c>
      <c r="N5934" t="s">
        <v>84</v>
      </c>
      <c r="O5934" t="s">
        <v>85</v>
      </c>
      <c r="P5934" t="s">
        <v>1602</v>
      </c>
      <c r="Q5934" t="s">
        <v>87</v>
      </c>
      <c r="R5934" t="s">
        <v>215</v>
      </c>
      <c r="T5934" t="s">
        <v>89</v>
      </c>
      <c r="U5934" t="s">
        <v>90</v>
      </c>
      <c r="V5934">
        <v>3.522367</v>
      </c>
      <c r="W5934">
        <v>0</v>
      </c>
      <c r="X5934">
        <v>0</v>
      </c>
      <c r="Y5934">
        <v>0</v>
      </c>
      <c r="Z5934">
        <v>7.0447340000000001</v>
      </c>
      <c r="AA5934">
        <v>0</v>
      </c>
      <c r="AB5934">
        <v>0</v>
      </c>
      <c r="AC5934">
        <v>0</v>
      </c>
      <c r="AP5934">
        <v>0</v>
      </c>
      <c r="AQ5934">
        <v>0</v>
      </c>
      <c r="AR5934">
        <v>0</v>
      </c>
      <c r="AS5934">
        <v>0</v>
      </c>
      <c r="AT5934">
        <v>0</v>
      </c>
      <c r="AU5934" t="s">
        <v>6306</v>
      </c>
      <c r="AV5934">
        <v>40</v>
      </c>
      <c r="AW5934">
        <v>0</v>
      </c>
      <c r="AX5934">
        <v>0</v>
      </c>
    </row>
    <row r="5935" spans="1:50" hidden="1" x14ac:dyDescent="0.3">
      <c r="A5935" t="s">
        <v>6980</v>
      </c>
      <c r="B5935" t="s">
        <v>6060</v>
      </c>
      <c r="D5935">
        <v>617</v>
      </c>
      <c r="F5935">
        <v>5</v>
      </c>
      <c r="G5935" t="s">
        <v>647</v>
      </c>
      <c r="H5935" t="s">
        <v>94</v>
      </c>
      <c r="I5935" t="s">
        <v>104</v>
      </c>
      <c r="J5935" t="s">
        <v>210</v>
      </c>
      <c r="K5935" t="s">
        <v>125</v>
      </c>
      <c r="L5935" t="s">
        <v>82</v>
      </c>
      <c r="M5935" t="s">
        <v>648</v>
      </c>
      <c r="N5935" t="s">
        <v>100</v>
      </c>
      <c r="O5935" t="s">
        <v>85</v>
      </c>
      <c r="P5935" t="s">
        <v>1602</v>
      </c>
      <c r="Q5935" t="s">
        <v>87</v>
      </c>
      <c r="R5935" t="s">
        <v>107</v>
      </c>
      <c r="T5935" t="s">
        <v>89</v>
      </c>
      <c r="U5935" t="s">
        <v>90</v>
      </c>
      <c r="V5935">
        <v>0.52835500000000002</v>
      </c>
      <c r="W5935">
        <v>0</v>
      </c>
      <c r="X5935">
        <v>2.1134200000000001</v>
      </c>
      <c r="Y5935">
        <v>3.6984849999999998</v>
      </c>
      <c r="Z5935">
        <v>0</v>
      </c>
      <c r="AA5935">
        <v>0</v>
      </c>
      <c r="AB5935">
        <v>2.3556522296563411</v>
      </c>
      <c r="AC5935">
        <v>2.0984928265030498</v>
      </c>
      <c r="AP5935">
        <v>0</v>
      </c>
      <c r="AQ5935">
        <v>0</v>
      </c>
      <c r="AR5935">
        <v>0</v>
      </c>
      <c r="AS5935">
        <v>0</v>
      </c>
      <c r="AT5935">
        <v>0</v>
      </c>
      <c r="AU5935" t="s">
        <v>6308</v>
      </c>
      <c r="AV5935">
        <v>270</v>
      </c>
      <c r="AW5935">
        <v>0</v>
      </c>
      <c r="AX5935">
        <v>0</v>
      </c>
    </row>
    <row r="5936" spans="1:50" hidden="1" x14ac:dyDescent="0.3">
      <c r="A5936" t="s">
        <v>6981</v>
      </c>
      <c r="B5936" t="s">
        <v>6060</v>
      </c>
      <c r="D5936">
        <v>640</v>
      </c>
      <c r="F5936">
        <v>5</v>
      </c>
      <c r="G5936" t="s">
        <v>660</v>
      </c>
      <c r="H5936" t="s">
        <v>94</v>
      </c>
      <c r="I5936" t="s">
        <v>104</v>
      </c>
      <c r="J5936" t="s">
        <v>210</v>
      </c>
      <c r="K5936" t="s">
        <v>81</v>
      </c>
      <c r="L5936" t="s">
        <v>82</v>
      </c>
      <c r="M5936" t="s">
        <v>648</v>
      </c>
      <c r="N5936" t="s">
        <v>84</v>
      </c>
      <c r="O5936" t="s">
        <v>85</v>
      </c>
      <c r="P5936" t="s">
        <v>1602</v>
      </c>
      <c r="Q5936" t="s">
        <v>87</v>
      </c>
      <c r="R5936" t="s">
        <v>107</v>
      </c>
      <c r="T5936" t="s">
        <v>89</v>
      </c>
      <c r="U5936" t="s">
        <v>90</v>
      </c>
      <c r="V5936">
        <v>2.1134200000000001</v>
      </c>
      <c r="W5936">
        <v>0</v>
      </c>
      <c r="X5936">
        <v>0</v>
      </c>
      <c r="Y5936">
        <v>2.1134200000000001</v>
      </c>
      <c r="Z5936">
        <v>4.2268400000000002</v>
      </c>
      <c r="AA5936">
        <v>0</v>
      </c>
      <c r="AB5936">
        <v>0</v>
      </c>
      <c r="AC5936">
        <v>0</v>
      </c>
      <c r="AP5936">
        <v>0</v>
      </c>
      <c r="AQ5936">
        <v>0</v>
      </c>
      <c r="AR5936">
        <v>0</v>
      </c>
      <c r="AS5936">
        <v>0</v>
      </c>
      <c r="AT5936">
        <v>0</v>
      </c>
      <c r="AU5936" t="s">
        <v>6310</v>
      </c>
      <c r="AV5936">
        <v>80</v>
      </c>
      <c r="AW5936">
        <v>0</v>
      </c>
      <c r="AX5936">
        <v>0</v>
      </c>
    </row>
    <row r="5937" spans="1:50" hidden="1" x14ac:dyDescent="0.3">
      <c r="A5937" t="s">
        <v>6982</v>
      </c>
      <c r="B5937" t="s">
        <v>6060</v>
      </c>
      <c r="D5937">
        <v>701</v>
      </c>
      <c r="F5937">
        <v>5</v>
      </c>
      <c r="G5937" t="s">
        <v>666</v>
      </c>
      <c r="H5937" t="s">
        <v>94</v>
      </c>
      <c r="I5937" t="s">
        <v>104</v>
      </c>
      <c r="J5937" t="s">
        <v>528</v>
      </c>
      <c r="K5937" t="s">
        <v>97</v>
      </c>
      <c r="L5937" t="s">
        <v>98</v>
      </c>
      <c r="M5937" t="s">
        <v>529</v>
      </c>
      <c r="N5937" t="s">
        <v>100</v>
      </c>
      <c r="O5937" t="s">
        <v>85</v>
      </c>
      <c r="P5937" t="s">
        <v>1602</v>
      </c>
      <c r="Q5937" t="s">
        <v>87</v>
      </c>
      <c r="R5937" t="s">
        <v>215</v>
      </c>
      <c r="T5937" t="s">
        <v>89</v>
      </c>
      <c r="U5937" t="s">
        <v>90</v>
      </c>
      <c r="V5937">
        <v>0.80310000000000004</v>
      </c>
      <c r="W5937">
        <v>0</v>
      </c>
      <c r="X5937">
        <v>0</v>
      </c>
      <c r="Y5937">
        <v>0</v>
      </c>
      <c r="Z5937">
        <v>0.80310000000000004</v>
      </c>
      <c r="AA5937">
        <v>0</v>
      </c>
      <c r="AB5937">
        <v>0</v>
      </c>
      <c r="AC5937">
        <v>0</v>
      </c>
      <c r="AP5937">
        <v>0</v>
      </c>
      <c r="AQ5937">
        <v>0</v>
      </c>
      <c r="AR5937">
        <v>0</v>
      </c>
      <c r="AS5937">
        <v>0</v>
      </c>
      <c r="AT5937">
        <v>0</v>
      </c>
      <c r="AU5937" t="s">
        <v>6312</v>
      </c>
      <c r="AV5937">
        <v>50</v>
      </c>
      <c r="AW5937">
        <v>0</v>
      </c>
      <c r="AX5937">
        <v>0</v>
      </c>
    </row>
    <row r="5938" spans="1:50" hidden="1" x14ac:dyDescent="0.3">
      <c r="A5938" t="s">
        <v>6983</v>
      </c>
      <c r="B5938" t="s">
        <v>6060</v>
      </c>
      <c r="D5938">
        <v>703</v>
      </c>
      <c r="F5938">
        <v>5</v>
      </c>
      <c r="G5938" t="s">
        <v>2017</v>
      </c>
      <c r="H5938" t="s">
        <v>94</v>
      </c>
      <c r="I5938" t="s">
        <v>104</v>
      </c>
      <c r="J5938" t="s">
        <v>528</v>
      </c>
      <c r="K5938" t="s">
        <v>97</v>
      </c>
      <c r="L5938" t="s">
        <v>98</v>
      </c>
      <c r="M5938" t="s">
        <v>529</v>
      </c>
      <c r="N5938" t="s">
        <v>100</v>
      </c>
      <c r="O5938" t="s">
        <v>85</v>
      </c>
      <c r="P5938" t="s">
        <v>1602</v>
      </c>
      <c r="Q5938" t="s">
        <v>87</v>
      </c>
      <c r="R5938" t="s">
        <v>215</v>
      </c>
      <c r="T5938" t="s">
        <v>89</v>
      </c>
      <c r="U5938" t="s">
        <v>90</v>
      </c>
      <c r="V5938">
        <v>0.80310000000000004</v>
      </c>
      <c r="W5938">
        <v>0</v>
      </c>
      <c r="X5938">
        <v>2.4092989999999999</v>
      </c>
      <c r="Y5938">
        <v>0</v>
      </c>
      <c r="Z5938">
        <v>0</v>
      </c>
      <c r="AA5938">
        <v>0</v>
      </c>
      <c r="AB5938">
        <v>0</v>
      </c>
      <c r="AC5938">
        <v>1.4001702451384208</v>
      </c>
      <c r="AP5938">
        <v>0</v>
      </c>
      <c r="AQ5938">
        <v>0</v>
      </c>
      <c r="AR5938">
        <v>0</v>
      </c>
      <c r="AS5938">
        <v>0</v>
      </c>
      <c r="AT5938">
        <v>0</v>
      </c>
      <c r="AU5938" t="s">
        <v>6314</v>
      </c>
      <c r="AV5938">
        <v>50</v>
      </c>
      <c r="AW5938">
        <v>0</v>
      </c>
      <c r="AX5938">
        <v>0</v>
      </c>
    </row>
    <row r="5939" spans="1:50" hidden="1" x14ac:dyDescent="0.3">
      <c r="A5939" t="s">
        <v>6984</v>
      </c>
      <c r="B5939" t="s">
        <v>6060</v>
      </c>
      <c r="D5939">
        <v>70</v>
      </c>
      <c r="F5939">
        <v>5</v>
      </c>
      <c r="G5939" t="s">
        <v>669</v>
      </c>
      <c r="H5939" t="s">
        <v>251</v>
      </c>
      <c r="I5939" t="s">
        <v>252</v>
      </c>
      <c r="J5939" t="s">
        <v>253</v>
      </c>
      <c r="K5939" t="s">
        <v>133</v>
      </c>
      <c r="L5939" t="s">
        <v>82</v>
      </c>
      <c r="M5939" t="s">
        <v>254</v>
      </c>
      <c r="N5939" t="s">
        <v>100</v>
      </c>
      <c r="O5939" t="s">
        <v>85</v>
      </c>
      <c r="P5939" t="s">
        <v>1602</v>
      </c>
      <c r="Q5939" t="s">
        <v>87</v>
      </c>
      <c r="R5939" t="s">
        <v>107</v>
      </c>
      <c r="T5939" t="s">
        <v>89</v>
      </c>
      <c r="U5939" t="s">
        <v>90</v>
      </c>
      <c r="V5939">
        <v>0.63402599999999998</v>
      </c>
      <c r="W5939">
        <v>0</v>
      </c>
      <c r="X5939">
        <v>0</v>
      </c>
      <c r="Y5939">
        <v>0</v>
      </c>
      <c r="Z5939">
        <v>15.85065</v>
      </c>
      <c r="AA5939">
        <v>0</v>
      </c>
      <c r="AB5939">
        <v>0</v>
      </c>
      <c r="AC5939">
        <v>0</v>
      </c>
      <c r="AP5939">
        <v>0</v>
      </c>
      <c r="AQ5939">
        <v>0</v>
      </c>
      <c r="AR5939">
        <v>0</v>
      </c>
      <c r="AS5939">
        <v>0</v>
      </c>
      <c r="AT5939">
        <v>0</v>
      </c>
      <c r="AU5939" t="s">
        <v>6316</v>
      </c>
      <c r="AV5939">
        <v>270</v>
      </c>
      <c r="AW5939">
        <v>0</v>
      </c>
      <c r="AX5939">
        <v>0</v>
      </c>
    </row>
    <row r="5940" spans="1:50" hidden="1" x14ac:dyDescent="0.3">
      <c r="A5940" t="s">
        <v>6985</v>
      </c>
      <c r="B5940" t="s">
        <v>6060</v>
      </c>
      <c r="D5940">
        <v>710</v>
      </c>
      <c r="F5940">
        <v>5</v>
      </c>
      <c r="G5940" t="s">
        <v>672</v>
      </c>
      <c r="H5940" t="s">
        <v>94</v>
      </c>
      <c r="I5940" t="s">
        <v>104</v>
      </c>
      <c r="J5940" t="s">
        <v>528</v>
      </c>
      <c r="K5940" t="s">
        <v>168</v>
      </c>
      <c r="L5940" t="s">
        <v>82</v>
      </c>
      <c r="M5940" t="s">
        <v>529</v>
      </c>
      <c r="N5940" t="s">
        <v>100</v>
      </c>
      <c r="O5940" t="s">
        <v>85</v>
      </c>
      <c r="P5940" t="s">
        <v>1602</v>
      </c>
      <c r="Q5940" t="s">
        <v>87</v>
      </c>
      <c r="R5940" t="s">
        <v>215</v>
      </c>
      <c r="T5940" t="s">
        <v>89</v>
      </c>
      <c r="U5940" t="s">
        <v>90</v>
      </c>
      <c r="V5940">
        <v>0.31701299999999999</v>
      </c>
      <c r="W5940">
        <v>24.881623999999999</v>
      </c>
      <c r="X5940">
        <v>0</v>
      </c>
      <c r="Y5940">
        <v>2.5361039999999999</v>
      </c>
      <c r="Z5940">
        <v>2.5361039999999999</v>
      </c>
      <c r="AA5940">
        <v>19.203758000000001</v>
      </c>
      <c r="AB5940">
        <v>21.415216754038838</v>
      </c>
      <c r="AC5940">
        <v>0</v>
      </c>
      <c r="AP5940">
        <v>24.881623999999999</v>
      </c>
      <c r="AQ5940">
        <v>24.881623999999999</v>
      </c>
      <c r="AR5940">
        <v>24.881623999999999</v>
      </c>
      <c r="AS5940">
        <v>24.881623999999999</v>
      </c>
      <c r="AT5940">
        <v>78.487708705952116</v>
      </c>
      <c r="AU5940" t="s">
        <v>6318</v>
      </c>
      <c r="AV5940">
        <v>423</v>
      </c>
      <c r="AW5940">
        <v>0.18555013878475676</v>
      </c>
      <c r="AX5940">
        <v>7.7312557826981982E-3</v>
      </c>
    </row>
    <row r="5941" spans="1:50" hidden="1" x14ac:dyDescent="0.3">
      <c r="A5941" t="s">
        <v>6986</v>
      </c>
      <c r="B5941" t="s">
        <v>6060</v>
      </c>
      <c r="D5941">
        <v>717</v>
      </c>
      <c r="F5941">
        <v>5</v>
      </c>
      <c r="G5941" t="s">
        <v>675</v>
      </c>
      <c r="H5941" t="s">
        <v>94</v>
      </c>
      <c r="I5941" t="s">
        <v>104</v>
      </c>
      <c r="J5941" t="s">
        <v>528</v>
      </c>
      <c r="K5941" t="s">
        <v>125</v>
      </c>
      <c r="L5941" t="s">
        <v>82</v>
      </c>
      <c r="M5941" t="s">
        <v>529</v>
      </c>
      <c r="N5941" t="s">
        <v>100</v>
      </c>
      <c r="O5941" t="s">
        <v>85</v>
      </c>
      <c r="P5941" t="s">
        <v>1602</v>
      </c>
      <c r="Q5941" t="s">
        <v>87</v>
      </c>
      <c r="R5941" t="s">
        <v>215</v>
      </c>
      <c r="T5941" t="s">
        <v>89</v>
      </c>
      <c r="U5941" t="s">
        <v>90</v>
      </c>
      <c r="V5941">
        <v>0.52835500000000002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P5941">
        <v>0</v>
      </c>
      <c r="AQ5941">
        <v>0</v>
      </c>
      <c r="AR5941">
        <v>0</v>
      </c>
      <c r="AS5941">
        <v>0</v>
      </c>
      <c r="AT5941">
        <v>0</v>
      </c>
      <c r="AU5941" t="s">
        <v>6320</v>
      </c>
      <c r="AV5941">
        <v>270</v>
      </c>
      <c r="AW5941">
        <v>0</v>
      </c>
      <c r="AX5941">
        <v>0</v>
      </c>
    </row>
    <row r="5942" spans="1:50" hidden="1" x14ac:dyDescent="0.3">
      <c r="A5942" t="s">
        <v>6987</v>
      </c>
      <c r="B5942" t="s">
        <v>6060</v>
      </c>
      <c r="D5942">
        <v>727</v>
      </c>
      <c r="F5942">
        <v>5</v>
      </c>
      <c r="G5942" t="s">
        <v>681</v>
      </c>
      <c r="H5942" t="s">
        <v>94</v>
      </c>
      <c r="I5942" t="s">
        <v>104</v>
      </c>
      <c r="J5942" t="s">
        <v>528</v>
      </c>
      <c r="K5942" t="s">
        <v>137</v>
      </c>
      <c r="L5942" t="s">
        <v>82</v>
      </c>
      <c r="M5942" t="s">
        <v>529</v>
      </c>
      <c r="N5942" t="s">
        <v>100</v>
      </c>
      <c r="O5942" t="s">
        <v>85</v>
      </c>
      <c r="P5942" t="s">
        <v>1602</v>
      </c>
      <c r="Q5942" t="s">
        <v>87</v>
      </c>
      <c r="R5942" t="s">
        <v>107</v>
      </c>
      <c r="T5942" t="s">
        <v>89</v>
      </c>
      <c r="U5942" t="s">
        <v>90</v>
      </c>
      <c r="V5942">
        <v>1.0567101091933779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7.5490562607655551</v>
      </c>
      <c r="AP5942">
        <v>0</v>
      </c>
      <c r="AQ5942">
        <v>0</v>
      </c>
      <c r="AR5942">
        <v>0</v>
      </c>
      <c r="AS5942">
        <v>0</v>
      </c>
      <c r="AT5942">
        <v>0</v>
      </c>
      <c r="AU5942" t="s">
        <v>6324</v>
      </c>
      <c r="AV5942">
        <v>150</v>
      </c>
      <c r="AW5942">
        <v>0</v>
      </c>
      <c r="AX5942">
        <v>0</v>
      </c>
    </row>
    <row r="5943" spans="1:50" hidden="1" x14ac:dyDescent="0.3">
      <c r="A5943" t="s">
        <v>6988</v>
      </c>
      <c r="B5943" t="s">
        <v>6060</v>
      </c>
      <c r="D5943">
        <v>72</v>
      </c>
      <c r="F5943">
        <v>5</v>
      </c>
      <c r="G5943" t="s">
        <v>687</v>
      </c>
      <c r="H5943" t="s">
        <v>251</v>
      </c>
      <c r="I5943" t="s">
        <v>252</v>
      </c>
      <c r="J5943" t="s">
        <v>253</v>
      </c>
      <c r="K5943" t="s">
        <v>133</v>
      </c>
      <c r="L5943" t="s">
        <v>82</v>
      </c>
      <c r="M5943" t="s">
        <v>254</v>
      </c>
      <c r="N5943" t="s">
        <v>100</v>
      </c>
      <c r="O5943" t="s">
        <v>85</v>
      </c>
      <c r="P5943" t="s">
        <v>1602</v>
      </c>
      <c r="Q5943" t="s">
        <v>87</v>
      </c>
      <c r="R5943" t="s">
        <v>88</v>
      </c>
      <c r="T5943" t="s">
        <v>89</v>
      </c>
      <c r="U5943" t="s">
        <v>90</v>
      </c>
      <c r="V5943">
        <v>0.63402599999999998</v>
      </c>
      <c r="W5943">
        <v>27.849756569668632</v>
      </c>
      <c r="X5943">
        <v>27.897144000000001</v>
      </c>
      <c r="Y5943">
        <v>60.232475000000001</v>
      </c>
      <c r="Z5943">
        <v>0</v>
      </c>
      <c r="AA5943">
        <v>67.040394000000006</v>
      </c>
      <c r="AB5943">
        <v>27.849756569668632</v>
      </c>
      <c r="AC5943">
        <v>9.5855969951570525</v>
      </c>
      <c r="AP5943">
        <v>67.040394000000006</v>
      </c>
      <c r="AQ5943">
        <v>27.849756569668632</v>
      </c>
      <c r="AR5943">
        <v>27.849756569668632</v>
      </c>
      <c r="AS5943">
        <v>27.849756569668632</v>
      </c>
      <c r="AT5943">
        <v>43.925259484104174</v>
      </c>
      <c r="AU5943" t="s">
        <v>6328</v>
      </c>
      <c r="AV5943">
        <v>270</v>
      </c>
      <c r="AW5943">
        <v>0.16268614623742286</v>
      </c>
      <c r="AX5943">
        <v>6.778589426559286E-3</v>
      </c>
    </row>
    <row r="5944" spans="1:50" hidden="1" x14ac:dyDescent="0.3">
      <c r="A5944" t="s">
        <v>6989</v>
      </c>
      <c r="B5944" t="s">
        <v>6060</v>
      </c>
      <c r="D5944">
        <v>740</v>
      </c>
      <c r="F5944">
        <v>5</v>
      </c>
      <c r="G5944" t="s">
        <v>696</v>
      </c>
      <c r="H5944" t="s">
        <v>94</v>
      </c>
      <c r="I5944" t="s">
        <v>104</v>
      </c>
      <c r="J5944" t="s">
        <v>528</v>
      </c>
      <c r="K5944" t="s">
        <v>81</v>
      </c>
      <c r="L5944" t="s">
        <v>82</v>
      </c>
      <c r="M5944" t="s">
        <v>529</v>
      </c>
      <c r="N5944" t="s">
        <v>84</v>
      </c>
      <c r="O5944" t="s">
        <v>85</v>
      </c>
      <c r="P5944" t="s">
        <v>1602</v>
      </c>
      <c r="Q5944" t="s">
        <v>87</v>
      </c>
      <c r="R5944" t="s">
        <v>88</v>
      </c>
      <c r="T5944" t="s">
        <v>89</v>
      </c>
      <c r="U5944" t="s">
        <v>90</v>
      </c>
      <c r="V5944">
        <v>2.1134200000000001</v>
      </c>
      <c r="W5944">
        <v>18.497574743341502</v>
      </c>
      <c r="X5944">
        <v>0</v>
      </c>
      <c r="Y5944">
        <v>124.69177999999999</v>
      </c>
      <c r="Z5944">
        <v>173.300445</v>
      </c>
      <c r="AA5944">
        <v>24.142037999999999</v>
      </c>
      <c r="AB5944">
        <v>18.046414383747809</v>
      </c>
      <c r="AC5944">
        <v>22.103225142708254</v>
      </c>
      <c r="AP5944">
        <v>24.142037999999999</v>
      </c>
      <c r="AQ5944">
        <v>18.497574743341502</v>
      </c>
      <c r="AR5944">
        <v>18.497574743341502</v>
      </c>
      <c r="AS5944">
        <v>18.497574743341502</v>
      </c>
      <c r="AT5944">
        <v>8.7524366871428789</v>
      </c>
      <c r="AU5944" t="s">
        <v>6330</v>
      </c>
      <c r="AV5944">
        <v>80</v>
      </c>
      <c r="AW5944">
        <v>0.10940545858928599</v>
      </c>
      <c r="AX5944">
        <v>4.5585607745535833E-3</v>
      </c>
    </row>
    <row r="5945" spans="1:50" hidden="1" x14ac:dyDescent="0.3">
      <c r="A5945" t="s">
        <v>6990</v>
      </c>
      <c r="B5945" t="s">
        <v>6060</v>
      </c>
      <c r="D5945">
        <v>760</v>
      </c>
      <c r="F5945">
        <v>5</v>
      </c>
      <c r="G5945" t="s">
        <v>702</v>
      </c>
      <c r="H5945" t="s">
        <v>94</v>
      </c>
      <c r="I5945" t="s">
        <v>104</v>
      </c>
      <c r="J5945" t="s">
        <v>528</v>
      </c>
      <c r="K5945" t="s">
        <v>81</v>
      </c>
      <c r="L5945" t="s">
        <v>145</v>
      </c>
      <c r="M5945" t="s">
        <v>529</v>
      </c>
      <c r="N5945" t="s">
        <v>84</v>
      </c>
      <c r="O5945" t="s">
        <v>85</v>
      </c>
      <c r="P5945" t="s">
        <v>1602</v>
      </c>
      <c r="Q5945" t="s">
        <v>87</v>
      </c>
      <c r="R5945" t="s">
        <v>107</v>
      </c>
      <c r="T5945" t="s">
        <v>89</v>
      </c>
      <c r="U5945" t="s">
        <v>90</v>
      </c>
      <c r="V5945">
        <v>2.1134200000000001</v>
      </c>
      <c r="W5945">
        <v>0</v>
      </c>
      <c r="X5945">
        <v>0</v>
      </c>
      <c r="Y5945">
        <v>0</v>
      </c>
      <c r="Z5945">
        <v>4.2268400000000002</v>
      </c>
      <c r="AA5945">
        <v>0</v>
      </c>
      <c r="AB5945">
        <v>0</v>
      </c>
      <c r="AC5945">
        <v>0</v>
      </c>
      <c r="AP5945">
        <v>0</v>
      </c>
      <c r="AQ5945">
        <v>0</v>
      </c>
      <c r="AR5945">
        <v>0</v>
      </c>
      <c r="AS5945">
        <v>0</v>
      </c>
      <c r="AT5945">
        <v>0</v>
      </c>
      <c r="AU5945" t="s">
        <v>6332</v>
      </c>
      <c r="AV5945">
        <v>60</v>
      </c>
      <c r="AW5945">
        <v>0</v>
      </c>
      <c r="AX5945">
        <v>0</v>
      </c>
    </row>
    <row r="5946" spans="1:50" hidden="1" x14ac:dyDescent="0.3">
      <c r="A5946" t="s">
        <v>6991</v>
      </c>
      <c r="B5946" t="s">
        <v>6060</v>
      </c>
      <c r="D5946">
        <v>763</v>
      </c>
      <c r="F5946">
        <v>5</v>
      </c>
      <c r="G5946" t="s">
        <v>708</v>
      </c>
      <c r="H5946" t="s">
        <v>94</v>
      </c>
      <c r="I5946" t="s">
        <v>104</v>
      </c>
      <c r="J5946" t="s">
        <v>528</v>
      </c>
      <c r="K5946" t="s">
        <v>200</v>
      </c>
      <c r="L5946" t="s">
        <v>145</v>
      </c>
      <c r="M5946" t="s">
        <v>529</v>
      </c>
      <c r="N5946" t="s">
        <v>84</v>
      </c>
      <c r="O5946" t="s">
        <v>85</v>
      </c>
      <c r="P5946" t="s">
        <v>1602</v>
      </c>
      <c r="Q5946" t="s">
        <v>87</v>
      </c>
      <c r="R5946" t="s">
        <v>215</v>
      </c>
      <c r="T5946" t="s">
        <v>89</v>
      </c>
      <c r="U5946" t="s">
        <v>90</v>
      </c>
      <c r="V5946">
        <v>3.522367</v>
      </c>
      <c r="W5946">
        <v>0</v>
      </c>
      <c r="X5946">
        <v>0</v>
      </c>
      <c r="Y5946">
        <v>0</v>
      </c>
      <c r="Z5946">
        <v>7.0447340000000001</v>
      </c>
      <c r="AA5946">
        <v>0</v>
      </c>
      <c r="AB5946">
        <v>0</v>
      </c>
      <c r="AC5946">
        <v>0</v>
      </c>
      <c r="AP5946">
        <v>0</v>
      </c>
      <c r="AQ5946">
        <v>0</v>
      </c>
      <c r="AR5946">
        <v>0</v>
      </c>
      <c r="AS5946">
        <v>0</v>
      </c>
      <c r="AT5946">
        <v>0</v>
      </c>
      <c r="AU5946" t="s">
        <v>6334</v>
      </c>
      <c r="AV5946">
        <v>40</v>
      </c>
      <c r="AW5946">
        <v>0</v>
      </c>
      <c r="AX5946">
        <v>0</v>
      </c>
    </row>
    <row r="5947" spans="1:50" hidden="1" x14ac:dyDescent="0.3">
      <c r="A5947" t="s">
        <v>6992</v>
      </c>
      <c r="B5947" t="s">
        <v>6060</v>
      </c>
      <c r="D5947">
        <v>764</v>
      </c>
      <c r="F5947">
        <v>5</v>
      </c>
      <c r="G5947" t="s">
        <v>711</v>
      </c>
      <c r="H5947" t="s">
        <v>94</v>
      </c>
      <c r="I5947" t="s">
        <v>104</v>
      </c>
      <c r="J5947" t="s">
        <v>528</v>
      </c>
      <c r="K5947" t="s">
        <v>121</v>
      </c>
      <c r="L5947" t="s">
        <v>82</v>
      </c>
      <c r="M5947" t="s">
        <v>529</v>
      </c>
      <c r="N5947" t="s">
        <v>84</v>
      </c>
      <c r="O5947" t="s">
        <v>85</v>
      </c>
      <c r="P5947" t="s">
        <v>1602</v>
      </c>
      <c r="Q5947" t="s">
        <v>87</v>
      </c>
      <c r="R5947" t="s">
        <v>215</v>
      </c>
      <c r="T5947" t="s">
        <v>89</v>
      </c>
      <c r="U5947" t="s">
        <v>90</v>
      </c>
      <c r="V5947">
        <v>3.1701299999999999</v>
      </c>
      <c r="W5947">
        <v>18.958779</v>
      </c>
      <c r="X5947">
        <v>225.07923400000001</v>
      </c>
      <c r="Y5947">
        <v>0</v>
      </c>
      <c r="Z5947">
        <v>3.1701299999999999</v>
      </c>
      <c r="AA5947">
        <v>18.958779</v>
      </c>
      <c r="AB5947">
        <v>179.35926493261076</v>
      </c>
      <c r="AC5947">
        <v>104.40221793931319</v>
      </c>
      <c r="AP5947">
        <v>18.958779</v>
      </c>
      <c r="AQ5947">
        <v>18.958779</v>
      </c>
      <c r="AR5947">
        <v>18.958779</v>
      </c>
      <c r="AS5947">
        <v>18.958779</v>
      </c>
      <c r="AT5947">
        <v>5.9804421269790202</v>
      </c>
      <c r="AU5947" t="s">
        <v>6336</v>
      </c>
      <c r="AV5947">
        <v>60</v>
      </c>
      <c r="AW5947">
        <v>9.9674035449650339E-2</v>
      </c>
      <c r="AX5947">
        <v>4.1530848104020975E-3</v>
      </c>
    </row>
    <row r="5948" spans="1:50" hidden="1" x14ac:dyDescent="0.3">
      <c r="A5948" t="s">
        <v>6993</v>
      </c>
      <c r="B5948" t="s">
        <v>6060</v>
      </c>
      <c r="D5948">
        <v>766</v>
      </c>
      <c r="F5948">
        <v>5</v>
      </c>
      <c r="G5948" t="s">
        <v>714</v>
      </c>
      <c r="H5948" t="s">
        <v>94</v>
      </c>
      <c r="I5948" t="s">
        <v>104</v>
      </c>
      <c r="J5948" t="s">
        <v>528</v>
      </c>
      <c r="K5948" t="s">
        <v>168</v>
      </c>
      <c r="L5948" t="s">
        <v>82</v>
      </c>
      <c r="M5948" t="s">
        <v>529</v>
      </c>
      <c r="N5948" t="s">
        <v>100</v>
      </c>
      <c r="O5948" t="s">
        <v>85</v>
      </c>
      <c r="P5948" t="s">
        <v>1602</v>
      </c>
      <c r="Q5948" t="s">
        <v>271</v>
      </c>
      <c r="R5948" t="s">
        <v>107</v>
      </c>
      <c r="T5948" t="s">
        <v>89</v>
      </c>
      <c r="U5948" t="s">
        <v>90</v>
      </c>
      <c r="V5948">
        <v>0.31701299999999999</v>
      </c>
      <c r="W5948">
        <v>0</v>
      </c>
      <c r="X5948">
        <v>0</v>
      </c>
      <c r="Y5948">
        <v>0</v>
      </c>
      <c r="Z5948">
        <v>6.657273</v>
      </c>
      <c r="AA5948">
        <v>0</v>
      </c>
      <c r="AB5948">
        <v>0</v>
      </c>
      <c r="AC5948">
        <v>0</v>
      </c>
      <c r="AP5948">
        <v>0</v>
      </c>
      <c r="AQ5948">
        <v>0</v>
      </c>
      <c r="AR5948">
        <v>0</v>
      </c>
      <c r="AS5948">
        <v>0</v>
      </c>
      <c r="AT5948">
        <v>0</v>
      </c>
      <c r="AU5948" t="s">
        <v>6338</v>
      </c>
      <c r="AV5948">
        <v>423</v>
      </c>
      <c r="AW5948">
        <v>0</v>
      </c>
      <c r="AX5948">
        <v>0</v>
      </c>
    </row>
    <row r="5949" spans="1:50" hidden="1" x14ac:dyDescent="0.3">
      <c r="A5949" t="s">
        <v>6994</v>
      </c>
      <c r="B5949" t="s">
        <v>6060</v>
      </c>
      <c r="D5949">
        <v>82</v>
      </c>
      <c r="F5949">
        <v>5</v>
      </c>
      <c r="G5949" t="s">
        <v>729</v>
      </c>
      <c r="H5949" t="s">
        <v>78</v>
      </c>
      <c r="I5949" t="s">
        <v>79</v>
      </c>
      <c r="J5949" t="s">
        <v>111</v>
      </c>
      <c r="K5949" t="s">
        <v>137</v>
      </c>
      <c r="L5949" t="s">
        <v>388</v>
      </c>
      <c r="M5949" t="s">
        <v>113</v>
      </c>
      <c r="N5949" t="s">
        <v>84</v>
      </c>
      <c r="O5949" t="s">
        <v>85</v>
      </c>
      <c r="P5949" t="s">
        <v>1602</v>
      </c>
      <c r="Q5949" t="s">
        <v>87</v>
      </c>
      <c r="R5949" t="s">
        <v>215</v>
      </c>
      <c r="T5949" t="s">
        <v>89</v>
      </c>
      <c r="U5949" t="s">
        <v>90</v>
      </c>
      <c r="V5949">
        <v>1.05671</v>
      </c>
      <c r="W5949">
        <v>0</v>
      </c>
      <c r="X5949">
        <v>27.474463</v>
      </c>
      <c r="Y5949">
        <v>0</v>
      </c>
      <c r="Z5949">
        <v>1122.2261370000001</v>
      </c>
      <c r="AA5949">
        <v>0</v>
      </c>
      <c r="AB5949">
        <v>0</v>
      </c>
      <c r="AC5949">
        <v>38.704158569313108</v>
      </c>
      <c r="AP5949">
        <v>0</v>
      </c>
      <c r="AQ5949">
        <v>0</v>
      </c>
      <c r="AR5949">
        <v>0</v>
      </c>
      <c r="AS5949">
        <v>0</v>
      </c>
      <c r="AT5949">
        <v>0</v>
      </c>
      <c r="AU5949" t="s">
        <v>6346</v>
      </c>
      <c r="AV5949">
        <v>148</v>
      </c>
      <c r="AW5949">
        <v>0</v>
      </c>
      <c r="AX5949">
        <v>0</v>
      </c>
    </row>
    <row r="5950" spans="1:50" hidden="1" x14ac:dyDescent="0.3">
      <c r="A5950" t="s">
        <v>6995</v>
      </c>
      <c r="B5950" t="s">
        <v>6060</v>
      </c>
      <c r="D5950">
        <v>84</v>
      </c>
      <c r="F5950">
        <v>5</v>
      </c>
      <c r="G5950" t="s">
        <v>732</v>
      </c>
      <c r="H5950" t="s">
        <v>78</v>
      </c>
      <c r="I5950" t="s">
        <v>79</v>
      </c>
      <c r="J5950" t="s">
        <v>111</v>
      </c>
      <c r="K5950" t="s">
        <v>137</v>
      </c>
      <c r="L5950" t="s">
        <v>388</v>
      </c>
      <c r="M5950" t="s">
        <v>129</v>
      </c>
      <c r="N5950" t="s">
        <v>84</v>
      </c>
      <c r="O5950" t="s">
        <v>85</v>
      </c>
      <c r="P5950" t="s">
        <v>1602</v>
      </c>
      <c r="Q5950" t="s">
        <v>87</v>
      </c>
      <c r="R5950" t="s">
        <v>107</v>
      </c>
      <c r="T5950" t="s">
        <v>89</v>
      </c>
      <c r="U5950" t="s">
        <v>90</v>
      </c>
      <c r="V5950">
        <v>1.05671</v>
      </c>
      <c r="W5950">
        <v>0</v>
      </c>
      <c r="X5950">
        <v>26.417753000000001</v>
      </c>
      <c r="Y5950">
        <v>0</v>
      </c>
      <c r="Z5950">
        <v>1122.2261370000001</v>
      </c>
      <c r="AA5950">
        <v>0</v>
      </c>
      <c r="AB5950">
        <v>0</v>
      </c>
      <c r="AC5950">
        <v>52.455413215056232</v>
      </c>
      <c r="AP5950">
        <v>0</v>
      </c>
      <c r="AQ5950">
        <v>0</v>
      </c>
      <c r="AR5950">
        <v>0</v>
      </c>
      <c r="AS5950">
        <v>0</v>
      </c>
      <c r="AT5950">
        <v>0</v>
      </c>
      <c r="AU5950" t="s">
        <v>6348</v>
      </c>
      <c r="AV5950">
        <v>148</v>
      </c>
      <c r="AW5950">
        <v>0</v>
      </c>
      <c r="AX5950">
        <v>0</v>
      </c>
    </row>
    <row r="5951" spans="1:50" hidden="1" x14ac:dyDescent="0.3">
      <c r="A5951" t="s">
        <v>6996</v>
      </c>
      <c r="B5951" t="s">
        <v>6060</v>
      </c>
      <c r="D5951">
        <v>876</v>
      </c>
      <c r="F5951">
        <v>5</v>
      </c>
      <c r="G5951" t="s">
        <v>735</v>
      </c>
      <c r="H5951" t="s">
        <v>94</v>
      </c>
      <c r="I5951" t="s">
        <v>104</v>
      </c>
      <c r="J5951" t="s">
        <v>528</v>
      </c>
      <c r="K5951" t="s">
        <v>125</v>
      </c>
      <c r="L5951" t="s">
        <v>82</v>
      </c>
      <c r="M5951" t="s">
        <v>736</v>
      </c>
      <c r="N5951" t="s">
        <v>100</v>
      </c>
      <c r="O5951" t="s">
        <v>85</v>
      </c>
      <c r="P5951" t="s">
        <v>1602</v>
      </c>
      <c r="Q5951" t="s">
        <v>87</v>
      </c>
      <c r="R5951" t="s">
        <v>107</v>
      </c>
      <c r="T5951" t="s">
        <v>89</v>
      </c>
      <c r="U5951" t="s">
        <v>90</v>
      </c>
      <c r="V5951">
        <v>0.52835500000000002</v>
      </c>
      <c r="W5951">
        <v>0</v>
      </c>
      <c r="X5951">
        <v>3.1701299999999999</v>
      </c>
      <c r="Y5951">
        <v>17.435715999999999</v>
      </c>
      <c r="Z5951">
        <v>21.1342</v>
      </c>
      <c r="AA5951">
        <v>0</v>
      </c>
      <c r="AB5951">
        <v>3.4763553291265881</v>
      </c>
      <c r="AC5951">
        <v>7.1950105863709855</v>
      </c>
      <c r="AP5951">
        <v>0</v>
      </c>
      <c r="AQ5951">
        <v>0</v>
      </c>
      <c r="AR5951">
        <v>0</v>
      </c>
      <c r="AS5951">
        <v>0</v>
      </c>
      <c r="AT5951">
        <v>0</v>
      </c>
      <c r="AU5951" t="s">
        <v>6350</v>
      </c>
      <c r="AV5951">
        <v>270</v>
      </c>
      <c r="AW5951">
        <v>0</v>
      </c>
      <c r="AX5951">
        <v>0</v>
      </c>
    </row>
    <row r="5952" spans="1:50" hidden="1" x14ac:dyDescent="0.3">
      <c r="A5952" t="s">
        <v>6997</v>
      </c>
      <c r="B5952" t="s">
        <v>6060</v>
      </c>
      <c r="D5952">
        <v>885</v>
      </c>
      <c r="F5952">
        <v>5</v>
      </c>
      <c r="G5952" t="s">
        <v>739</v>
      </c>
      <c r="H5952" t="s">
        <v>94</v>
      </c>
      <c r="I5952" t="s">
        <v>104</v>
      </c>
      <c r="J5952" t="s">
        <v>528</v>
      </c>
      <c r="K5952" t="s">
        <v>81</v>
      </c>
      <c r="L5952" t="s">
        <v>82</v>
      </c>
      <c r="M5952" t="s">
        <v>736</v>
      </c>
      <c r="N5952" t="s">
        <v>84</v>
      </c>
      <c r="O5952" t="s">
        <v>85</v>
      </c>
      <c r="P5952" t="s">
        <v>1602</v>
      </c>
      <c r="Q5952" t="s">
        <v>87</v>
      </c>
      <c r="R5952" t="s">
        <v>107</v>
      </c>
      <c r="T5952" t="s">
        <v>89</v>
      </c>
      <c r="U5952" t="s">
        <v>90</v>
      </c>
      <c r="V5952">
        <v>2.1134200000000001</v>
      </c>
      <c r="W5952">
        <v>0</v>
      </c>
      <c r="X5952">
        <v>0</v>
      </c>
      <c r="Y5952">
        <v>71.856286999999995</v>
      </c>
      <c r="Z5952">
        <v>116.238112</v>
      </c>
      <c r="AA5952">
        <v>0</v>
      </c>
      <c r="AB5952">
        <v>0</v>
      </c>
      <c r="AC5952">
        <v>4.19427827428808</v>
      </c>
      <c r="AP5952">
        <v>0</v>
      </c>
      <c r="AQ5952">
        <v>0</v>
      </c>
      <c r="AR5952">
        <v>0</v>
      </c>
      <c r="AS5952">
        <v>0</v>
      </c>
      <c r="AT5952">
        <v>0</v>
      </c>
      <c r="AU5952" t="s">
        <v>6352</v>
      </c>
      <c r="AV5952">
        <v>80</v>
      </c>
      <c r="AW5952">
        <v>0</v>
      </c>
      <c r="AX5952">
        <v>0</v>
      </c>
    </row>
    <row r="5953" spans="1:50" hidden="1" x14ac:dyDescent="0.3">
      <c r="A5953" t="s">
        <v>6998</v>
      </c>
      <c r="B5953" t="s">
        <v>6060</v>
      </c>
      <c r="D5953">
        <v>94</v>
      </c>
      <c r="F5953">
        <v>5</v>
      </c>
      <c r="G5953" t="s">
        <v>748</v>
      </c>
      <c r="H5953" t="s">
        <v>78</v>
      </c>
      <c r="I5953" t="s">
        <v>79</v>
      </c>
      <c r="J5953" t="s">
        <v>80</v>
      </c>
      <c r="K5953" t="s">
        <v>125</v>
      </c>
      <c r="L5953" t="s">
        <v>82</v>
      </c>
      <c r="M5953" t="s">
        <v>83</v>
      </c>
      <c r="N5953" t="s">
        <v>100</v>
      </c>
      <c r="O5953" t="s">
        <v>85</v>
      </c>
      <c r="P5953" t="s">
        <v>1602</v>
      </c>
      <c r="Q5953" t="s">
        <v>87</v>
      </c>
      <c r="R5953" t="s">
        <v>88</v>
      </c>
      <c r="T5953" t="s">
        <v>89</v>
      </c>
      <c r="U5953" t="s">
        <v>90</v>
      </c>
      <c r="V5953">
        <v>0.52835500000000002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P5953">
        <v>0</v>
      </c>
      <c r="AQ5953">
        <v>0</v>
      </c>
      <c r="AR5953">
        <v>0</v>
      </c>
      <c r="AS5953">
        <v>0</v>
      </c>
      <c r="AT5953">
        <v>0</v>
      </c>
      <c r="AU5953" t="s">
        <v>6354</v>
      </c>
      <c r="AV5953">
        <v>270</v>
      </c>
      <c r="AW5953">
        <v>0</v>
      </c>
      <c r="AX5953">
        <v>0</v>
      </c>
    </row>
    <row r="5954" spans="1:50" hidden="1" x14ac:dyDescent="0.3">
      <c r="A5954" t="s">
        <v>6999</v>
      </c>
      <c r="B5954" t="s">
        <v>6060</v>
      </c>
      <c r="D5954">
        <v>95</v>
      </c>
      <c r="F5954">
        <v>5</v>
      </c>
      <c r="G5954" t="s">
        <v>751</v>
      </c>
      <c r="H5954" t="s">
        <v>78</v>
      </c>
      <c r="I5954" t="s">
        <v>79</v>
      </c>
      <c r="J5954" t="s">
        <v>80</v>
      </c>
      <c r="K5954" t="s">
        <v>121</v>
      </c>
      <c r="L5954" t="s">
        <v>82</v>
      </c>
      <c r="M5954" t="s">
        <v>83</v>
      </c>
      <c r="N5954" t="s">
        <v>84</v>
      </c>
      <c r="O5954" t="s">
        <v>85</v>
      </c>
      <c r="P5954" t="s">
        <v>1602</v>
      </c>
      <c r="Q5954" t="s">
        <v>87</v>
      </c>
      <c r="R5954" t="s">
        <v>88</v>
      </c>
      <c r="T5954" t="s">
        <v>89</v>
      </c>
      <c r="U5954" t="s">
        <v>90</v>
      </c>
      <c r="V5954">
        <v>3.1701299999999999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29.920220998841938</v>
      </c>
      <c r="AP5954">
        <v>0</v>
      </c>
      <c r="AQ5954">
        <v>0</v>
      </c>
      <c r="AR5954">
        <v>0</v>
      </c>
      <c r="AS5954">
        <v>0</v>
      </c>
      <c r="AT5954">
        <v>0</v>
      </c>
      <c r="AU5954" t="s">
        <v>6356</v>
      </c>
      <c r="AV5954">
        <v>60</v>
      </c>
      <c r="AW5954">
        <v>0</v>
      </c>
      <c r="AX5954">
        <v>0</v>
      </c>
    </row>
    <row r="5955" spans="1:50" hidden="1" x14ac:dyDescent="0.3">
      <c r="A5955" t="s">
        <v>7000</v>
      </c>
      <c r="B5955" t="s">
        <v>6060</v>
      </c>
      <c r="D5955">
        <v>979</v>
      </c>
      <c r="F5955">
        <v>5</v>
      </c>
      <c r="G5955" t="s">
        <v>754</v>
      </c>
      <c r="H5955" t="s">
        <v>94</v>
      </c>
      <c r="I5955" t="s">
        <v>104</v>
      </c>
      <c r="J5955" t="s">
        <v>210</v>
      </c>
      <c r="K5955" t="s">
        <v>81</v>
      </c>
      <c r="L5955" t="s">
        <v>82</v>
      </c>
      <c r="M5955" t="s">
        <v>429</v>
      </c>
      <c r="N5955" t="s">
        <v>84</v>
      </c>
      <c r="O5955" t="s">
        <v>85</v>
      </c>
      <c r="P5955" t="s">
        <v>1602</v>
      </c>
      <c r="Q5955" t="s">
        <v>87</v>
      </c>
      <c r="R5955" t="s">
        <v>107</v>
      </c>
      <c r="T5955" t="s">
        <v>89</v>
      </c>
      <c r="U5955" t="s">
        <v>90</v>
      </c>
      <c r="V5955">
        <v>2.1134200000000001</v>
      </c>
      <c r="W5955">
        <v>0</v>
      </c>
      <c r="X5955">
        <v>0</v>
      </c>
      <c r="Y5955">
        <v>0</v>
      </c>
      <c r="Z5955">
        <v>105.67101099999999</v>
      </c>
      <c r="AA5955">
        <v>0</v>
      </c>
      <c r="AB5955">
        <v>0</v>
      </c>
      <c r="AC5955">
        <v>0</v>
      </c>
      <c r="AP5955">
        <v>0</v>
      </c>
      <c r="AQ5955">
        <v>0</v>
      </c>
      <c r="AR5955">
        <v>0</v>
      </c>
      <c r="AS5955">
        <v>0</v>
      </c>
      <c r="AT5955">
        <v>0</v>
      </c>
      <c r="AU5955" t="s">
        <v>6358</v>
      </c>
      <c r="AV5955">
        <v>80</v>
      </c>
      <c r="AW5955">
        <v>0</v>
      </c>
      <c r="AX5955">
        <v>0</v>
      </c>
    </row>
    <row r="5956" spans="1:50" hidden="1" x14ac:dyDescent="0.3">
      <c r="A5956" t="s">
        <v>7001</v>
      </c>
      <c r="B5956" t="s">
        <v>6060</v>
      </c>
      <c r="D5956">
        <v>97</v>
      </c>
      <c r="F5956">
        <v>5</v>
      </c>
      <c r="G5956" t="s">
        <v>757</v>
      </c>
      <c r="H5956" t="s">
        <v>78</v>
      </c>
      <c r="I5956" t="s">
        <v>79</v>
      </c>
      <c r="J5956" t="s">
        <v>111</v>
      </c>
      <c r="K5956" t="s">
        <v>81</v>
      </c>
      <c r="L5956" t="s">
        <v>82</v>
      </c>
      <c r="M5956" t="s">
        <v>113</v>
      </c>
      <c r="N5956" t="s">
        <v>84</v>
      </c>
      <c r="O5956" t="s">
        <v>85</v>
      </c>
      <c r="P5956" t="s">
        <v>1602</v>
      </c>
      <c r="Q5956" t="s">
        <v>87</v>
      </c>
      <c r="R5956" t="s">
        <v>155</v>
      </c>
      <c r="T5956" t="s">
        <v>89</v>
      </c>
      <c r="U5956" t="s">
        <v>90</v>
      </c>
      <c r="V5956">
        <v>2.1134200000000001</v>
      </c>
      <c r="W5956">
        <v>0</v>
      </c>
      <c r="X5956">
        <v>0</v>
      </c>
      <c r="Y5956">
        <v>6.3402599999999998</v>
      </c>
      <c r="Z5956">
        <v>4.2268400000000002</v>
      </c>
      <c r="AA5956">
        <v>0</v>
      </c>
      <c r="AB5956">
        <v>0</v>
      </c>
      <c r="AC5956">
        <v>0</v>
      </c>
      <c r="AP5956">
        <v>0</v>
      </c>
      <c r="AQ5956">
        <v>0</v>
      </c>
      <c r="AR5956">
        <v>0</v>
      </c>
      <c r="AS5956">
        <v>0</v>
      </c>
      <c r="AT5956">
        <v>0</v>
      </c>
      <c r="AU5956" t="s">
        <v>6360</v>
      </c>
      <c r="AV5956">
        <v>80</v>
      </c>
      <c r="AW5956">
        <v>0</v>
      </c>
      <c r="AX5956">
        <v>0</v>
      </c>
    </row>
    <row r="5957" spans="1:50" hidden="1" x14ac:dyDescent="0.3">
      <c r="A5957" t="s">
        <v>7002</v>
      </c>
      <c r="B5957" t="s">
        <v>6060</v>
      </c>
      <c r="D5957">
        <v>980</v>
      </c>
      <c r="F5957">
        <v>5</v>
      </c>
      <c r="G5957" t="s">
        <v>760</v>
      </c>
      <c r="H5957" t="s">
        <v>94</v>
      </c>
      <c r="I5957" t="s">
        <v>104</v>
      </c>
      <c r="J5957" t="s">
        <v>210</v>
      </c>
      <c r="K5957" t="s">
        <v>168</v>
      </c>
      <c r="L5957" t="s">
        <v>82</v>
      </c>
      <c r="M5957" t="s">
        <v>429</v>
      </c>
      <c r="N5957" t="s">
        <v>100</v>
      </c>
      <c r="O5957" t="s">
        <v>85</v>
      </c>
      <c r="P5957" t="s">
        <v>1602</v>
      </c>
      <c r="Q5957" t="s">
        <v>87</v>
      </c>
      <c r="R5957" t="s">
        <v>107</v>
      </c>
      <c r="T5957" t="s">
        <v>89</v>
      </c>
      <c r="U5957" t="s">
        <v>90</v>
      </c>
      <c r="V5957">
        <v>0.31701299999999999</v>
      </c>
      <c r="W5957">
        <v>0</v>
      </c>
      <c r="X5957">
        <v>0</v>
      </c>
      <c r="Y5957">
        <v>0</v>
      </c>
      <c r="Z5957">
        <v>15.216623999999999</v>
      </c>
      <c r="AA5957">
        <v>0</v>
      </c>
      <c r="AB5957">
        <v>0</v>
      </c>
      <c r="AC5957">
        <v>0</v>
      </c>
      <c r="AP5957">
        <v>0</v>
      </c>
      <c r="AQ5957">
        <v>0</v>
      </c>
      <c r="AR5957">
        <v>0</v>
      </c>
      <c r="AS5957">
        <v>0</v>
      </c>
      <c r="AT5957">
        <v>0</v>
      </c>
      <c r="AU5957" t="s">
        <v>6362</v>
      </c>
      <c r="AV5957">
        <v>423</v>
      </c>
      <c r="AW5957">
        <v>0</v>
      </c>
      <c r="AX5957">
        <v>0</v>
      </c>
    </row>
    <row r="5958" spans="1:50" hidden="1" x14ac:dyDescent="0.3">
      <c r="A5958" t="s">
        <v>7003</v>
      </c>
      <c r="B5958" t="s">
        <v>6060</v>
      </c>
      <c r="D5958">
        <v>981</v>
      </c>
      <c r="F5958">
        <v>5</v>
      </c>
      <c r="G5958" t="s">
        <v>763</v>
      </c>
      <c r="H5958" t="s">
        <v>94</v>
      </c>
      <c r="I5958" t="s">
        <v>104</v>
      </c>
      <c r="J5958" t="s">
        <v>210</v>
      </c>
      <c r="K5958" t="s">
        <v>125</v>
      </c>
      <c r="L5958" t="s">
        <v>82</v>
      </c>
      <c r="M5958" t="s">
        <v>429</v>
      </c>
      <c r="N5958" t="s">
        <v>100</v>
      </c>
      <c r="O5958" t="s">
        <v>85</v>
      </c>
      <c r="P5958" t="s">
        <v>1602</v>
      </c>
      <c r="Q5958" t="s">
        <v>87</v>
      </c>
      <c r="R5958" t="s">
        <v>107</v>
      </c>
      <c r="T5958" t="s">
        <v>89</v>
      </c>
      <c r="U5958" t="s">
        <v>90</v>
      </c>
      <c r="V5958">
        <v>0.52835500000000002</v>
      </c>
      <c r="W5958">
        <v>0</v>
      </c>
      <c r="X5958">
        <v>0</v>
      </c>
      <c r="Y5958">
        <v>34.343077999999998</v>
      </c>
      <c r="Z5958">
        <v>20.077493</v>
      </c>
      <c r="AA5958">
        <v>0</v>
      </c>
      <c r="AB5958">
        <v>0</v>
      </c>
      <c r="AC5958">
        <v>0</v>
      </c>
      <c r="AP5958">
        <v>0</v>
      </c>
      <c r="AQ5958">
        <v>0</v>
      </c>
      <c r="AR5958">
        <v>0</v>
      </c>
      <c r="AS5958">
        <v>0</v>
      </c>
      <c r="AT5958">
        <v>0</v>
      </c>
      <c r="AU5958" t="s">
        <v>6364</v>
      </c>
      <c r="AV5958">
        <v>270</v>
      </c>
      <c r="AW5958">
        <v>0</v>
      </c>
      <c r="AX5958">
        <v>0</v>
      </c>
    </row>
    <row r="5959" spans="1:50" hidden="1" x14ac:dyDescent="0.3">
      <c r="A5959" t="s">
        <v>7004</v>
      </c>
      <c r="B5959" t="s">
        <v>6060</v>
      </c>
      <c r="D5959">
        <v>983</v>
      </c>
      <c r="F5959">
        <v>5</v>
      </c>
      <c r="G5959" t="s">
        <v>769</v>
      </c>
      <c r="H5959" t="s">
        <v>94</v>
      </c>
      <c r="I5959" t="s">
        <v>104</v>
      </c>
      <c r="J5959" t="s">
        <v>210</v>
      </c>
      <c r="K5959" t="s">
        <v>121</v>
      </c>
      <c r="L5959" t="s">
        <v>82</v>
      </c>
      <c r="M5959" t="s">
        <v>429</v>
      </c>
      <c r="N5959" t="s">
        <v>84</v>
      </c>
      <c r="O5959" t="s">
        <v>85</v>
      </c>
      <c r="P5959" t="s">
        <v>1602</v>
      </c>
      <c r="Q5959" t="s">
        <v>87</v>
      </c>
      <c r="R5959" t="s">
        <v>107</v>
      </c>
      <c r="T5959" t="s">
        <v>89</v>
      </c>
      <c r="U5959" t="s">
        <v>90</v>
      </c>
      <c r="V5959">
        <v>3.1701299999999999</v>
      </c>
      <c r="W5959">
        <v>0</v>
      </c>
      <c r="X5959">
        <v>0</v>
      </c>
      <c r="Y5959">
        <v>744.98062600000003</v>
      </c>
      <c r="Z5959">
        <v>383.58576900000003</v>
      </c>
      <c r="AA5959">
        <v>0</v>
      </c>
      <c r="AB5959">
        <v>0</v>
      </c>
      <c r="AC5959">
        <v>0</v>
      </c>
      <c r="AP5959">
        <v>0</v>
      </c>
      <c r="AQ5959">
        <v>0</v>
      </c>
      <c r="AR5959">
        <v>0</v>
      </c>
      <c r="AS5959">
        <v>0</v>
      </c>
      <c r="AT5959">
        <v>0</v>
      </c>
      <c r="AU5959" t="s">
        <v>6366</v>
      </c>
      <c r="AV5959">
        <v>60</v>
      </c>
      <c r="AW5959">
        <v>0</v>
      </c>
      <c r="AX5959">
        <v>0</v>
      </c>
    </row>
    <row r="5960" spans="1:50" hidden="1" x14ac:dyDescent="0.3">
      <c r="A5960" t="s">
        <v>7005</v>
      </c>
      <c r="B5960" t="s">
        <v>6060</v>
      </c>
      <c r="D5960">
        <v>99</v>
      </c>
      <c r="F5960">
        <v>5</v>
      </c>
      <c r="G5960" t="s">
        <v>775</v>
      </c>
      <c r="H5960" t="s">
        <v>78</v>
      </c>
      <c r="I5960" t="s">
        <v>79</v>
      </c>
      <c r="J5960" t="s">
        <v>111</v>
      </c>
      <c r="K5960" t="s">
        <v>81</v>
      </c>
      <c r="L5960" t="s">
        <v>82</v>
      </c>
      <c r="M5960" t="s">
        <v>129</v>
      </c>
      <c r="N5960" t="s">
        <v>84</v>
      </c>
      <c r="O5960" t="s">
        <v>85</v>
      </c>
      <c r="P5960" t="s">
        <v>1602</v>
      </c>
      <c r="Q5960" t="s">
        <v>87</v>
      </c>
      <c r="R5960" t="s">
        <v>155</v>
      </c>
      <c r="T5960" t="s">
        <v>89</v>
      </c>
      <c r="U5960" t="s">
        <v>90</v>
      </c>
      <c r="V5960">
        <v>2.1134200000000001</v>
      </c>
      <c r="W5960">
        <v>0</v>
      </c>
      <c r="X5960">
        <v>0</v>
      </c>
      <c r="Y5960">
        <v>0</v>
      </c>
      <c r="Z5960">
        <v>2.1134200000000001</v>
      </c>
      <c r="AA5960">
        <v>0</v>
      </c>
      <c r="AB5960">
        <v>0</v>
      </c>
      <c r="AC5960">
        <v>0</v>
      </c>
      <c r="AP5960">
        <v>0</v>
      </c>
      <c r="AQ5960">
        <v>0</v>
      </c>
      <c r="AR5960">
        <v>0</v>
      </c>
      <c r="AS5960">
        <v>0</v>
      </c>
      <c r="AT5960">
        <v>0</v>
      </c>
      <c r="AU5960" t="s">
        <v>6368</v>
      </c>
      <c r="AV5960">
        <v>80</v>
      </c>
      <c r="AW5960">
        <v>0</v>
      </c>
      <c r="AX5960">
        <v>0</v>
      </c>
    </row>
    <row r="5961" spans="1:50" hidden="1" x14ac:dyDescent="0.3">
      <c r="A5961" t="s">
        <v>7006</v>
      </c>
      <c r="B5961" t="s">
        <v>6060</v>
      </c>
      <c r="D5961">
        <v>100</v>
      </c>
      <c r="F5961">
        <v>5</v>
      </c>
      <c r="G5961" t="s">
        <v>77</v>
      </c>
      <c r="H5961" t="s">
        <v>78</v>
      </c>
      <c r="I5961" t="s">
        <v>79</v>
      </c>
      <c r="J5961" t="s">
        <v>80</v>
      </c>
      <c r="K5961" t="s">
        <v>81</v>
      </c>
      <c r="L5961" t="s">
        <v>82</v>
      </c>
      <c r="M5961" t="s">
        <v>83</v>
      </c>
      <c r="N5961" t="s">
        <v>84</v>
      </c>
      <c r="O5961" t="s">
        <v>1767</v>
      </c>
      <c r="P5961" t="s">
        <v>86</v>
      </c>
      <c r="Q5961" t="s">
        <v>87</v>
      </c>
      <c r="R5961" t="s">
        <v>88</v>
      </c>
      <c r="T5961" t="s">
        <v>89</v>
      </c>
      <c r="U5961" t="s">
        <v>90</v>
      </c>
      <c r="V5961">
        <v>2.1134200000000001</v>
      </c>
      <c r="W5961">
        <v>255.19806299999999</v>
      </c>
      <c r="X5961">
        <v>331.80695800000001</v>
      </c>
      <c r="Y5961">
        <v>253.61040600000001</v>
      </c>
      <c r="Z5961">
        <v>169.07360199999999</v>
      </c>
      <c r="AA5961">
        <v>210.50401184974967</v>
      </c>
      <c r="AB5961">
        <v>313.83107699999999</v>
      </c>
      <c r="AC5961">
        <v>211.6891415722973</v>
      </c>
      <c r="AP5961">
        <v>255.19806299999999</v>
      </c>
      <c r="AQ5961">
        <v>255.19806299999999</v>
      </c>
      <c r="AR5961">
        <v>255.19806299999999</v>
      </c>
      <c r="AS5961">
        <v>255.19806299999999</v>
      </c>
      <c r="AT5961">
        <v>120.75122928712702</v>
      </c>
      <c r="AU5961" t="s">
        <v>6061</v>
      </c>
      <c r="AV5961">
        <v>80</v>
      </c>
      <c r="AW5961">
        <v>1.5093903660890877</v>
      </c>
      <c r="AX5961">
        <v>6.2891265253711984E-2</v>
      </c>
    </row>
    <row r="5962" spans="1:50" hidden="1" x14ac:dyDescent="0.3">
      <c r="A5962" t="s">
        <v>7007</v>
      </c>
      <c r="B5962" t="s">
        <v>6060</v>
      </c>
      <c r="D5962">
        <v>101</v>
      </c>
      <c r="F5962">
        <v>5</v>
      </c>
      <c r="G5962" t="s">
        <v>93</v>
      </c>
      <c r="H5962" t="s">
        <v>94</v>
      </c>
      <c r="I5962" t="s">
        <v>95</v>
      </c>
      <c r="J5962" t="s">
        <v>96</v>
      </c>
      <c r="K5962" t="s">
        <v>97</v>
      </c>
      <c r="L5962" t="s">
        <v>98</v>
      </c>
      <c r="M5962" t="s">
        <v>99</v>
      </c>
      <c r="N5962" t="s">
        <v>100</v>
      </c>
      <c r="O5962" t="s">
        <v>1767</v>
      </c>
      <c r="P5962" t="s">
        <v>86</v>
      </c>
      <c r="Q5962" t="s">
        <v>87</v>
      </c>
      <c r="R5962" t="s">
        <v>88</v>
      </c>
      <c r="T5962" t="s">
        <v>89</v>
      </c>
      <c r="U5962" t="s">
        <v>90</v>
      </c>
      <c r="V5962">
        <v>0.80310000000000004</v>
      </c>
      <c r="W5962">
        <v>1706.8717752561749</v>
      </c>
      <c r="X5962">
        <v>1545.966993</v>
      </c>
      <c r="Y5962">
        <v>1598.569982</v>
      </c>
      <c r="Z5962">
        <v>1518.260037</v>
      </c>
      <c r="AA5962">
        <v>1181.3395711359774</v>
      </c>
      <c r="AB5962">
        <v>1422.3931460468125</v>
      </c>
      <c r="AC5962">
        <v>1569.6346875809688</v>
      </c>
      <c r="AP5962">
        <v>2239.5251250000001</v>
      </c>
      <c r="AQ5962">
        <v>1706.8717752561749</v>
      </c>
      <c r="AR5962">
        <v>1706.8717752561749</v>
      </c>
      <c r="AS5962">
        <v>1706.8717752561749</v>
      </c>
      <c r="AT5962">
        <v>2125.3539724270636</v>
      </c>
      <c r="AU5962" t="s">
        <v>6063</v>
      </c>
      <c r="AV5962">
        <v>50</v>
      </c>
      <c r="AW5962">
        <v>42.507079448541269</v>
      </c>
      <c r="AX5962">
        <v>1.7711283103558861</v>
      </c>
    </row>
    <row r="5963" spans="1:50" hidden="1" x14ac:dyDescent="0.3">
      <c r="A5963" t="s">
        <v>7008</v>
      </c>
      <c r="B5963" t="s">
        <v>6060</v>
      </c>
      <c r="D5963">
        <v>1040</v>
      </c>
      <c r="F5963">
        <v>5</v>
      </c>
      <c r="G5963" t="s">
        <v>103</v>
      </c>
      <c r="H5963" t="s">
        <v>94</v>
      </c>
      <c r="I5963" t="s">
        <v>104</v>
      </c>
      <c r="J5963" t="s">
        <v>105</v>
      </c>
      <c r="K5963" t="s">
        <v>81</v>
      </c>
      <c r="L5963" t="s">
        <v>82</v>
      </c>
      <c r="M5963" t="s">
        <v>106</v>
      </c>
      <c r="N5963" t="s">
        <v>84</v>
      </c>
      <c r="O5963" t="s">
        <v>1767</v>
      </c>
      <c r="P5963" t="s">
        <v>86</v>
      </c>
      <c r="Q5963" t="s">
        <v>87</v>
      </c>
      <c r="R5963" t="s">
        <v>107</v>
      </c>
      <c r="T5963" t="s">
        <v>89</v>
      </c>
      <c r="U5963" t="s">
        <v>90</v>
      </c>
      <c r="V5963">
        <v>2.1134200000000001</v>
      </c>
      <c r="W5963">
        <v>9.0633445901211651</v>
      </c>
      <c r="X5963">
        <v>14.793939999999999</v>
      </c>
      <c r="Y5963">
        <v>0</v>
      </c>
      <c r="Z5963">
        <v>19.725254</v>
      </c>
      <c r="AA5963">
        <v>57.230572079550157</v>
      </c>
      <c r="AB5963">
        <v>8.391985731593671</v>
      </c>
      <c r="AC5963">
        <v>5.9798975041118183</v>
      </c>
      <c r="AP5963">
        <v>119.01230700000001</v>
      </c>
      <c r="AQ5963">
        <v>9.0633445901211651</v>
      </c>
      <c r="AR5963">
        <v>9.0633445901211651</v>
      </c>
      <c r="AS5963">
        <v>9.0633445901211651</v>
      </c>
      <c r="AT5963">
        <v>4.288472991701207</v>
      </c>
      <c r="AU5963" t="s">
        <v>6065</v>
      </c>
      <c r="AV5963">
        <v>80</v>
      </c>
      <c r="AW5963">
        <v>5.3605912396265089E-2</v>
      </c>
      <c r="AX5963">
        <v>2.2335796831777122E-3</v>
      </c>
    </row>
    <row r="5964" spans="1:50" hidden="1" x14ac:dyDescent="0.3">
      <c r="A5964" t="s">
        <v>7009</v>
      </c>
      <c r="B5964" t="s">
        <v>6060</v>
      </c>
      <c r="D5964">
        <v>1140</v>
      </c>
      <c r="F5964">
        <v>5</v>
      </c>
      <c r="G5964" t="s">
        <v>116</v>
      </c>
      <c r="H5964" t="s">
        <v>94</v>
      </c>
      <c r="I5964" t="s">
        <v>104</v>
      </c>
      <c r="J5964" t="s">
        <v>105</v>
      </c>
      <c r="K5964" t="s">
        <v>81</v>
      </c>
      <c r="L5964" t="s">
        <v>82</v>
      </c>
      <c r="M5964" t="s">
        <v>117</v>
      </c>
      <c r="N5964" t="s">
        <v>84</v>
      </c>
      <c r="O5964" t="s">
        <v>1767</v>
      </c>
      <c r="P5964" t="s">
        <v>86</v>
      </c>
      <c r="Q5964" t="s">
        <v>87</v>
      </c>
      <c r="R5964" t="s">
        <v>88</v>
      </c>
      <c r="T5964" t="s">
        <v>89</v>
      </c>
      <c r="U5964" t="s">
        <v>90</v>
      </c>
      <c r="V5964">
        <v>2.1134200000000001</v>
      </c>
      <c r="W5964">
        <v>761.33590382708962</v>
      </c>
      <c r="X5964">
        <v>815.78013999999996</v>
      </c>
      <c r="Y5964">
        <v>767.17148799999995</v>
      </c>
      <c r="Z5964">
        <v>490.66569199999998</v>
      </c>
      <c r="AA5964">
        <v>593.5680947372432</v>
      </c>
      <c r="AB5964">
        <v>704.94065169174962</v>
      </c>
      <c r="AC5964">
        <v>639.1085496799268</v>
      </c>
      <c r="AP5964">
        <v>629.69156699999996</v>
      </c>
      <c r="AQ5964">
        <v>761.33590382708962</v>
      </c>
      <c r="AR5964">
        <v>761.33590382708962</v>
      </c>
      <c r="AS5964">
        <v>761.33590382708962</v>
      </c>
      <c r="AT5964">
        <v>360.23880905219482</v>
      </c>
      <c r="AU5964" t="s">
        <v>6067</v>
      </c>
      <c r="AV5964">
        <v>80</v>
      </c>
      <c r="AW5964">
        <v>4.5029851131524357</v>
      </c>
      <c r="AX5964">
        <v>0.18762437971468482</v>
      </c>
    </row>
    <row r="5965" spans="1:50" hidden="1" x14ac:dyDescent="0.3">
      <c r="A5965" t="s">
        <v>7010</v>
      </c>
      <c r="B5965" t="s">
        <v>6060</v>
      </c>
      <c r="D5965">
        <v>117</v>
      </c>
      <c r="F5965">
        <v>5</v>
      </c>
      <c r="G5965" t="s">
        <v>124</v>
      </c>
      <c r="H5965" t="s">
        <v>94</v>
      </c>
      <c r="I5965" t="s">
        <v>95</v>
      </c>
      <c r="J5965" t="s">
        <v>96</v>
      </c>
      <c r="K5965" t="s">
        <v>125</v>
      </c>
      <c r="L5965" t="s">
        <v>82</v>
      </c>
      <c r="M5965" t="s">
        <v>99</v>
      </c>
      <c r="N5965" t="s">
        <v>100</v>
      </c>
      <c r="O5965" t="s">
        <v>1767</v>
      </c>
      <c r="P5965" t="s">
        <v>86</v>
      </c>
      <c r="Q5965" t="s">
        <v>87</v>
      </c>
      <c r="R5965" t="s">
        <v>88</v>
      </c>
      <c r="T5965" t="s">
        <v>89</v>
      </c>
      <c r="U5965" t="s">
        <v>90</v>
      </c>
      <c r="V5965">
        <v>0.52835500000000002</v>
      </c>
      <c r="W5965">
        <v>280.77939541650034</v>
      </c>
      <c r="X5965">
        <v>222.96581399999999</v>
      </c>
      <c r="Y5965">
        <v>184.92425399999999</v>
      </c>
      <c r="Z5965">
        <v>220.85239300000001</v>
      </c>
      <c r="AA5965">
        <v>247.10895735714448</v>
      </c>
      <c r="AB5965">
        <v>254.92304464006642</v>
      </c>
      <c r="AC5965">
        <v>362.16291876493392</v>
      </c>
      <c r="AP5965">
        <v>235.88541699999999</v>
      </c>
      <c r="AQ5965">
        <v>235.88541699999999</v>
      </c>
      <c r="AR5965">
        <v>235.88541699999999</v>
      </c>
      <c r="AS5965">
        <v>280.77939541650034</v>
      </c>
      <c r="AT5965">
        <v>531.42185730522158</v>
      </c>
      <c r="AU5965" t="s">
        <v>6069</v>
      </c>
      <c r="AV5965">
        <v>270</v>
      </c>
      <c r="AW5965">
        <v>1.9682291011304502</v>
      </c>
      <c r="AX5965">
        <v>8.2009545880435422E-2</v>
      </c>
    </row>
    <row r="5966" spans="1:50" hidden="1" x14ac:dyDescent="0.3">
      <c r="A5966" t="s">
        <v>7011</v>
      </c>
      <c r="B5966" t="s">
        <v>6060</v>
      </c>
      <c r="D5966">
        <v>120</v>
      </c>
      <c r="F5966">
        <v>5</v>
      </c>
      <c r="G5966" t="s">
        <v>132</v>
      </c>
      <c r="H5966" t="s">
        <v>94</v>
      </c>
      <c r="I5966" t="s">
        <v>95</v>
      </c>
      <c r="J5966" t="s">
        <v>96</v>
      </c>
      <c r="K5966" t="s">
        <v>133</v>
      </c>
      <c r="L5966" t="s">
        <v>98</v>
      </c>
      <c r="M5966" t="s">
        <v>99</v>
      </c>
      <c r="N5966" t="s">
        <v>100</v>
      </c>
      <c r="O5966" t="s">
        <v>1767</v>
      </c>
      <c r="P5966" t="s">
        <v>86</v>
      </c>
      <c r="Q5966" t="s">
        <v>87</v>
      </c>
      <c r="R5966" t="s">
        <v>88</v>
      </c>
      <c r="T5966" t="s">
        <v>89</v>
      </c>
      <c r="U5966" t="s">
        <v>90</v>
      </c>
      <c r="V5966">
        <v>1.268052</v>
      </c>
      <c r="W5966">
        <v>721.15968899999996</v>
      </c>
      <c r="X5966">
        <v>727.86186099999998</v>
      </c>
      <c r="Y5966">
        <v>712.01121699999999</v>
      </c>
      <c r="Z5966">
        <v>618.91505299999994</v>
      </c>
      <c r="AA5966">
        <v>737.12995283904866</v>
      </c>
      <c r="AB5966">
        <v>709.72423604802736</v>
      </c>
      <c r="AC5966">
        <v>771.68233211603717</v>
      </c>
      <c r="AP5966">
        <v>721.15968899999996</v>
      </c>
      <c r="AQ5966">
        <v>721.15968899999996</v>
      </c>
      <c r="AR5966">
        <v>721.15968899999996</v>
      </c>
      <c r="AS5966">
        <v>721.15968899999996</v>
      </c>
      <c r="AT5966">
        <v>568.71460239800888</v>
      </c>
      <c r="AU5966" t="s">
        <v>6071</v>
      </c>
      <c r="AV5966">
        <v>40</v>
      </c>
      <c r="AW5966">
        <v>14.217865059950222</v>
      </c>
      <c r="AX5966">
        <v>0.59241104416459256</v>
      </c>
    </row>
    <row r="5967" spans="1:50" x14ac:dyDescent="0.3">
      <c r="A5967" t="s">
        <v>7012</v>
      </c>
      <c r="B5967" t="s">
        <v>6060</v>
      </c>
      <c r="D5967">
        <v>132</v>
      </c>
      <c r="F5967">
        <v>5</v>
      </c>
      <c r="G5967" t="s">
        <v>140</v>
      </c>
      <c r="H5967" t="s">
        <v>94</v>
      </c>
      <c r="I5967" t="s">
        <v>95</v>
      </c>
      <c r="J5967" t="s">
        <v>96</v>
      </c>
      <c r="K5967" t="s">
        <v>141</v>
      </c>
      <c r="L5967" t="s">
        <v>98</v>
      </c>
      <c r="M5967" t="s">
        <v>99</v>
      </c>
      <c r="N5967" t="s">
        <v>84</v>
      </c>
      <c r="O5967" t="s">
        <v>1767</v>
      </c>
      <c r="P5967" t="s">
        <v>86</v>
      </c>
      <c r="Q5967" t="s">
        <v>87</v>
      </c>
      <c r="R5967" t="s">
        <v>88</v>
      </c>
      <c r="T5967" t="s">
        <v>89</v>
      </c>
      <c r="U5967" t="s">
        <v>90</v>
      </c>
      <c r="V5967">
        <v>1.5850649999999999</v>
      </c>
      <c r="W5967">
        <v>0</v>
      </c>
      <c r="X5967">
        <v>228.24936299999999</v>
      </c>
      <c r="Y5967">
        <v>185.452608</v>
      </c>
      <c r="Z5967">
        <v>163.261695</v>
      </c>
      <c r="AA5967">
        <v>0</v>
      </c>
      <c r="AB5967">
        <v>0</v>
      </c>
      <c r="AC5967">
        <v>0</v>
      </c>
      <c r="AP5967">
        <v>0</v>
      </c>
      <c r="AQ5967">
        <v>0</v>
      </c>
      <c r="AR5967">
        <v>0</v>
      </c>
      <c r="AS5967">
        <v>0</v>
      </c>
      <c r="AT5967">
        <v>0</v>
      </c>
      <c r="AU5967" t="s">
        <v>6075</v>
      </c>
      <c r="AV5967">
        <v>60</v>
      </c>
      <c r="AW5967">
        <v>0</v>
      </c>
      <c r="AX5967">
        <v>0</v>
      </c>
    </row>
    <row r="5968" spans="1:50" hidden="1" x14ac:dyDescent="0.3">
      <c r="A5968" t="s">
        <v>7013</v>
      </c>
      <c r="B5968" t="s">
        <v>6060</v>
      </c>
      <c r="D5968">
        <v>146</v>
      </c>
      <c r="F5968">
        <v>5</v>
      </c>
      <c r="G5968" t="s">
        <v>148</v>
      </c>
      <c r="H5968" t="s">
        <v>94</v>
      </c>
      <c r="I5968" t="s">
        <v>95</v>
      </c>
      <c r="J5968" t="s">
        <v>96</v>
      </c>
      <c r="K5968" t="s">
        <v>121</v>
      </c>
      <c r="L5968" t="s">
        <v>82</v>
      </c>
      <c r="M5968" t="s">
        <v>99</v>
      </c>
      <c r="N5968" t="s">
        <v>84</v>
      </c>
      <c r="O5968" t="s">
        <v>1767</v>
      </c>
      <c r="P5968" t="s">
        <v>86</v>
      </c>
      <c r="Q5968" t="s">
        <v>87</v>
      </c>
      <c r="R5968" t="s">
        <v>88</v>
      </c>
      <c r="T5968" t="s">
        <v>89</v>
      </c>
      <c r="U5968" t="s">
        <v>90</v>
      </c>
      <c r="V5968">
        <v>3.1701299999999999</v>
      </c>
      <c r="W5968">
        <v>2454.393161</v>
      </c>
      <c r="X5968">
        <v>1810.144374</v>
      </c>
      <c r="Y5968">
        <v>2185.8048199999998</v>
      </c>
      <c r="Z5968">
        <v>2070.6234180000001</v>
      </c>
      <c r="AA5968">
        <v>1767.0145526574508</v>
      </c>
      <c r="AB5968">
        <v>2187.130749781637</v>
      </c>
      <c r="AC5968">
        <v>1948.7010068204065</v>
      </c>
      <c r="AP5968">
        <v>2454.393161</v>
      </c>
      <c r="AQ5968">
        <v>2454.393161</v>
      </c>
      <c r="AR5968">
        <v>2454.393161</v>
      </c>
      <c r="AS5968">
        <v>2454.393161</v>
      </c>
      <c r="AT5968">
        <v>774.22476712311482</v>
      </c>
      <c r="AU5968" t="s">
        <v>6077</v>
      </c>
      <c r="AV5968">
        <v>60</v>
      </c>
      <c r="AW5968">
        <v>12.90374611871858</v>
      </c>
      <c r="AX5968">
        <v>0.53765608827994082</v>
      </c>
    </row>
    <row r="5969" spans="1:50" hidden="1" x14ac:dyDescent="0.3">
      <c r="A5969" t="s">
        <v>7014</v>
      </c>
      <c r="B5969" t="s">
        <v>6060</v>
      </c>
      <c r="D5969">
        <v>1540</v>
      </c>
      <c r="F5969">
        <v>5</v>
      </c>
      <c r="G5969" t="s">
        <v>158</v>
      </c>
      <c r="H5969" t="s">
        <v>94</v>
      </c>
      <c r="I5969" t="s">
        <v>104</v>
      </c>
      <c r="J5969" t="s">
        <v>105</v>
      </c>
      <c r="K5969" t="s">
        <v>81</v>
      </c>
      <c r="L5969" t="s">
        <v>82</v>
      </c>
      <c r="M5969" t="s">
        <v>129</v>
      </c>
      <c r="N5969" t="s">
        <v>84</v>
      </c>
      <c r="O5969" t="s">
        <v>1767</v>
      </c>
      <c r="P5969" t="s">
        <v>86</v>
      </c>
      <c r="Q5969" t="s">
        <v>87</v>
      </c>
      <c r="R5969" t="s">
        <v>155</v>
      </c>
      <c r="T5969" t="s">
        <v>89</v>
      </c>
      <c r="U5969" t="s">
        <v>90</v>
      </c>
      <c r="V5969">
        <v>2.1134200000000001</v>
      </c>
      <c r="W5969">
        <v>440.83236173310104</v>
      </c>
      <c r="X5969">
        <v>522.01475200000004</v>
      </c>
      <c r="Y5969">
        <v>412.11690900000002</v>
      </c>
      <c r="Z5969">
        <v>353.293385</v>
      </c>
      <c r="AA5969">
        <v>380.22825746526615</v>
      </c>
      <c r="AB5969">
        <v>408.17811271583429</v>
      </c>
      <c r="AC5969">
        <v>399.08276782141729</v>
      </c>
      <c r="AP5969">
        <v>394.55256000000003</v>
      </c>
      <c r="AQ5969">
        <v>440.83236173310104</v>
      </c>
      <c r="AR5969">
        <v>440.83236173310104</v>
      </c>
      <c r="AS5969">
        <v>440.83236173310104</v>
      </c>
      <c r="AT5969">
        <v>208.58720071405637</v>
      </c>
      <c r="AU5969" t="s">
        <v>6079</v>
      </c>
      <c r="AV5969">
        <v>80</v>
      </c>
      <c r="AW5969">
        <v>2.6073400089257044</v>
      </c>
      <c r="AX5969">
        <v>0.10863916703857102</v>
      </c>
    </row>
    <row r="5970" spans="1:50" hidden="1" x14ac:dyDescent="0.3">
      <c r="A5970" t="s">
        <v>7015</v>
      </c>
      <c r="B5970" t="s">
        <v>6060</v>
      </c>
      <c r="D5970">
        <v>1640</v>
      </c>
      <c r="F5970">
        <v>5</v>
      </c>
      <c r="G5970" t="s">
        <v>161</v>
      </c>
      <c r="H5970" t="s">
        <v>94</v>
      </c>
      <c r="I5970" t="s">
        <v>104</v>
      </c>
      <c r="J5970" t="s">
        <v>105</v>
      </c>
      <c r="K5970" t="s">
        <v>81</v>
      </c>
      <c r="L5970" t="s">
        <v>82</v>
      </c>
      <c r="M5970" t="s">
        <v>113</v>
      </c>
      <c r="N5970" t="s">
        <v>84</v>
      </c>
      <c r="O5970" t="s">
        <v>1767</v>
      </c>
      <c r="P5970" t="s">
        <v>86</v>
      </c>
      <c r="Q5970" t="s">
        <v>87</v>
      </c>
      <c r="R5970" t="s">
        <v>155</v>
      </c>
      <c r="T5970" t="s">
        <v>89</v>
      </c>
      <c r="U5970" t="s">
        <v>90</v>
      </c>
      <c r="V5970">
        <v>2.1134200000000001</v>
      </c>
      <c r="W5970">
        <v>779.45929951982464</v>
      </c>
      <c r="X5970">
        <v>896.09010899999998</v>
      </c>
      <c r="Y5970">
        <v>735.47017700000004</v>
      </c>
      <c r="Z5970">
        <v>543.50119700000005</v>
      </c>
      <c r="AA5970">
        <v>554.82778275664134</v>
      </c>
      <c r="AB5970">
        <v>721.72157362946723</v>
      </c>
      <c r="AC5970">
        <v>670.65408051592476</v>
      </c>
      <c r="AP5970">
        <v>599.80218000000002</v>
      </c>
      <c r="AQ5970">
        <v>779.45929951982464</v>
      </c>
      <c r="AR5970">
        <v>779.45929951982464</v>
      </c>
      <c r="AS5970">
        <v>779.45929951982464</v>
      </c>
      <c r="AT5970">
        <v>368.81419666693068</v>
      </c>
      <c r="AU5970" t="s">
        <v>6081</v>
      </c>
      <c r="AV5970">
        <v>80</v>
      </c>
      <c r="AW5970">
        <v>4.6101774583366337</v>
      </c>
      <c r="AX5970">
        <v>0.19209072743069308</v>
      </c>
    </row>
    <row r="5971" spans="1:50" hidden="1" x14ac:dyDescent="0.3">
      <c r="A5971" t="s">
        <v>7016</v>
      </c>
      <c r="B5971" t="s">
        <v>6060</v>
      </c>
      <c r="D5971">
        <v>165</v>
      </c>
      <c r="F5971">
        <v>5</v>
      </c>
      <c r="G5971" t="s">
        <v>167</v>
      </c>
      <c r="H5971" t="s">
        <v>94</v>
      </c>
      <c r="I5971" t="s">
        <v>95</v>
      </c>
      <c r="J5971" t="s">
        <v>96</v>
      </c>
      <c r="K5971" t="s">
        <v>168</v>
      </c>
      <c r="L5971" t="s">
        <v>82</v>
      </c>
      <c r="M5971" t="s">
        <v>99</v>
      </c>
      <c r="N5971" t="s">
        <v>100</v>
      </c>
      <c r="O5971" t="s">
        <v>1767</v>
      </c>
      <c r="P5971" t="s">
        <v>86</v>
      </c>
      <c r="Q5971" t="s">
        <v>87</v>
      </c>
      <c r="R5971" t="s">
        <v>88</v>
      </c>
      <c r="T5971" t="s">
        <v>89</v>
      </c>
      <c r="U5971" t="s">
        <v>90</v>
      </c>
      <c r="V5971">
        <v>0.31701299999999999</v>
      </c>
      <c r="W5971">
        <v>138.73135631769412</v>
      </c>
      <c r="X5971">
        <v>118.24585</v>
      </c>
      <c r="Y5971">
        <v>189.57378</v>
      </c>
      <c r="Z5971">
        <v>152.48325500000001</v>
      </c>
      <c r="AA5971">
        <v>119.64630616540596</v>
      </c>
      <c r="AB5971">
        <v>276.05690179329201</v>
      </c>
      <c r="AC5971">
        <v>330.75185686430808</v>
      </c>
      <c r="AP5971">
        <v>98.301050000000004</v>
      </c>
      <c r="AQ5971">
        <v>98.301050000000004</v>
      </c>
      <c r="AR5971">
        <v>98.301050000000004</v>
      </c>
      <c r="AS5971">
        <v>138.73135631769412</v>
      </c>
      <c r="AT5971">
        <v>437.62040142736771</v>
      </c>
      <c r="AU5971" t="s">
        <v>6083</v>
      </c>
      <c r="AV5971">
        <v>423</v>
      </c>
      <c r="AW5971">
        <v>1.0345635967550064</v>
      </c>
      <c r="AX5971">
        <v>4.3106816531458599E-2</v>
      </c>
    </row>
    <row r="5972" spans="1:50" hidden="1" x14ac:dyDescent="0.3">
      <c r="A5972" t="s">
        <v>7017</v>
      </c>
      <c r="B5972" t="s">
        <v>6060</v>
      </c>
      <c r="D5972">
        <v>1759</v>
      </c>
      <c r="F5972">
        <v>5</v>
      </c>
      <c r="G5972" t="s">
        <v>171</v>
      </c>
      <c r="H5972" t="s">
        <v>78</v>
      </c>
      <c r="I5972" t="s">
        <v>172</v>
      </c>
      <c r="J5972" t="s">
        <v>173</v>
      </c>
      <c r="K5972" t="s">
        <v>174</v>
      </c>
      <c r="L5972" t="s">
        <v>175</v>
      </c>
      <c r="M5972" t="s">
        <v>87</v>
      </c>
      <c r="N5972" t="s">
        <v>100</v>
      </c>
      <c r="O5972" t="s">
        <v>1767</v>
      </c>
      <c r="P5972" t="s">
        <v>86</v>
      </c>
      <c r="Q5972" t="s">
        <v>176</v>
      </c>
      <c r="R5972" t="s">
        <v>107</v>
      </c>
      <c r="T5972" t="s">
        <v>89</v>
      </c>
      <c r="U5972" t="s">
        <v>90</v>
      </c>
      <c r="V5972">
        <v>0.49982399999999999</v>
      </c>
      <c r="W5972">
        <v>1.4212419999999999</v>
      </c>
      <c r="X5972">
        <v>6.4977109999999998</v>
      </c>
      <c r="Y5972">
        <v>0</v>
      </c>
      <c r="Z5972">
        <v>0</v>
      </c>
      <c r="AA5972">
        <v>5.0579342868263701</v>
      </c>
      <c r="AB5972">
        <v>0</v>
      </c>
      <c r="AC5972">
        <v>14.861026653292647</v>
      </c>
      <c r="AP5972">
        <v>1.4212419999999999</v>
      </c>
      <c r="AQ5972">
        <v>1.4212419999999999</v>
      </c>
      <c r="AR5972">
        <v>1.4212419999999999</v>
      </c>
      <c r="AS5972">
        <v>1.4212419999999999</v>
      </c>
      <c r="AT5972">
        <v>2.8434849066871539</v>
      </c>
      <c r="AU5972" t="s">
        <v>6085</v>
      </c>
      <c r="AV5972">
        <v>320</v>
      </c>
      <c r="AW5972">
        <v>8.8858903333973553E-3</v>
      </c>
      <c r="AX5972">
        <v>3.7024543055822314E-4</v>
      </c>
    </row>
    <row r="5973" spans="1:50" hidden="1" x14ac:dyDescent="0.3">
      <c r="A5973" t="s">
        <v>7018</v>
      </c>
      <c r="B5973" t="s">
        <v>6060</v>
      </c>
      <c r="D5973">
        <v>1780</v>
      </c>
      <c r="F5973">
        <v>5</v>
      </c>
      <c r="G5973" t="s">
        <v>183</v>
      </c>
      <c r="H5973" t="s">
        <v>78</v>
      </c>
      <c r="I5973" t="s">
        <v>172</v>
      </c>
      <c r="J5973" t="s">
        <v>184</v>
      </c>
      <c r="K5973" t="s">
        <v>185</v>
      </c>
      <c r="L5973" t="s">
        <v>82</v>
      </c>
      <c r="M5973" t="s">
        <v>186</v>
      </c>
      <c r="N5973" t="s">
        <v>100</v>
      </c>
      <c r="O5973" t="s">
        <v>1767</v>
      </c>
      <c r="P5973" t="s">
        <v>86</v>
      </c>
      <c r="Q5973" t="s">
        <v>87</v>
      </c>
      <c r="R5973" t="s">
        <v>107</v>
      </c>
      <c r="T5973" t="s">
        <v>89</v>
      </c>
      <c r="U5973" t="s">
        <v>90</v>
      </c>
      <c r="V5973">
        <v>0.36984899999999998</v>
      </c>
      <c r="W5973">
        <v>9.0426549999999999</v>
      </c>
      <c r="X5973">
        <v>10.355762</v>
      </c>
      <c r="Y5973">
        <v>5.9175779999999998</v>
      </c>
      <c r="Z5973">
        <v>4.0683379999999998</v>
      </c>
      <c r="AA5973">
        <v>8.9860346395115016</v>
      </c>
      <c r="AB5973">
        <v>9.3017347723090751</v>
      </c>
      <c r="AC5973">
        <v>7.5034688356240524</v>
      </c>
      <c r="AP5973">
        <v>9.0426549999999999</v>
      </c>
      <c r="AQ5973">
        <v>9.0426549999999999</v>
      </c>
      <c r="AR5973">
        <v>9.0426549999999999</v>
      </c>
      <c r="AS5973">
        <v>9.0426549999999999</v>
      </c>
      <c r="AT5973">
        <v>24.449586182469062</v>
      </c>
      <c r="AU5973" t="s">
        <v>6089</v>
      </c>
      <c r="AV5973">
        <v>441</v>
      </c>
      <c r="AW5973">
        <v>5.5441238509000138E-2</v>
      </c>
      <c r="AX5973">
        <v>2.3100516045416724E-3</v>
      </c>
    </row>
    <row r="5974" spans="1:50" hidden="1" x14ac:dyDescent="0.3">
      <c r="A5974" t="s">
        <v>7019</v>
      </c>
      <c r="B5974" t="s">
        <v>6060</v>
      </c>
      <c r="D5974">
        <v>1791</v>
      </c>
      <c r="F5974">
        <v>5</v>
      </c>
      <c r="G5974" t="s">
        <v>189</v>
      </c>
      <c r="H5974" t="s">
        <v>78</v>
      </c>
      <c r="I5974" t="s">
        <v>172</v>
      </c>
      <c r="J5974" t="s">
        <v>173</v>
      </c>
      <c r="K5974" t="s">
        <v>174</v>
      </c>
      <c r="L5974" t="s">
        <v>175</v>
      </c>
      <c r="M5974" t="s">
        <v>190</v>
      </c>
      <c r="N5974" t="s">
        <v>100</v>
      </c>
      <c r="O5974" t="s">
        <v>1767</v>
      </c>
      <c r="P5974" t="s">
        <v>86</v>
      </c>
      <c r="Q5974" t="s">
        <v>176</v>
      </c>
      <c r="R5974" t="s">
        <v>107</v>
      </c>
      <c r="T5974" t="s">
        <v>89</v>
      </c>
      <c r="U5974" t="s">
        <v>90</v>
      </c>
      <c r="V5974">
        <v>0.49982399999999999</v>
      </c>
      <c r="W5974">
        <v>0</v>
      </c>
      <c r="X5974">
        <v>0</v>
      </c>
      <c r="Y5974">
        <v>0</v>
      </c>
      <c r="Z5974">
        <v>0</v>
      </c>
      <c r="AA5974">
        <v>6.8349588957039948</v>
      </c>
      <c r="AB5974">
        <v>0</v>
      </c>
      <c r="AC5974">
        <v>3.745547091316181</v>
      </c>
      <c r="AP5974">
        <v>0</v>
      </c>
      <c r="AQ5974">
        <v>0</v>
      </c>
      <c r="AR5974">
        <v>0</v>
      </c>
      <c r="AS5974">
        <v>0</v>
      </c>
      <c r="AT5974">
        <v>0</v>
      </c>
      <c r="AU5974" t="s">
        <v>6091</v>
      </c>
      <c r="AV5974">
        <v>320</v>
      </c>
      <c r="AW5974">
        <v>0</v>
      </c>
      <c r="AX5974">
        <v>0</v>
      </c>
    </row>
    <row r="5975" spans="1:50" hidden="1" x14ac:dyDescent="0.3">
      <c r="A5975" t="s">
        <v>7020</v>
      </c>
      <c r="B5975" t="s">
        <v>6060</v>
      </c>
      <c r="D5975">
        <v>186</v>
      </c>
      <c r="F5975">
        <v>5</v>
      </c>
      <c r="G5975" t="s">
        <v>193</v>
      </c>
      <c r="H5975" t="s">
        <v>94</v>
      </c>
      <c r="I5975" t="s">
        <v>95</v>
      </c>
      <c r="J5975" t="s">
        <v>96</v>
      </c>
      <c r="K5975" t="s">
        <v>81</v>
      </c>
      <c r="L5975" t="s">
        <v>145</v>
      </c>
      <c r="M5975" t="s">
        <v>99</v>
      </c>
      <c r="N5975" t="s">
        <v>84</v>
      </c>
      <c r="O5975" t="s">
        <v>1767</v>
      </c>
      <c r="P5975" t="s">
        <v>86</v>
      </c>
      <c r="Q5975" t="s">
        <v>87</v>
      </c>
      <c r="R5975" t="s">
        <v>88</v>
      </c>
      <c r="T5975" t="s">
        <v>89</v>
      </c>
      <c r="U5975" t="s">
        <v>90</v>
      </c>
      <c r="V5975">
        <v>2.1134200000000001</v>
      </c>
      <c r="W5975">
        <v>1071.911202</v>
      </c>
      <c r="X5975">
        <v>483.97318899999999</v>
      </c>
      <c r="Y5975">
        <v>506.16411099999999</v>
      </c>
      <c r="Z5975">
        <v>707.99572999999998</v>
      </c>
      <c r="AA5975">
        <v>589.89966911372892</v>
      </c>
      <c r="AB5975">
        <v>619.39465256941514</v>
      </c>
      <c r="AC5975">
        <v>742.6235081012635</v>
      </c>
      <c r="AP5975">
        <v>1071.911202</v>
      </c>
      <c r="AQ5975">
        <v>1071.911202</v>
      </c>
      <c r="AR5975">
        <v>1071.911202</v>
      </c>
      <c r="AS5975">
        <v>1071.911202</v>
      </c>
      <c r="AT5975">
        <v>507.19270282291262</v>
      </c>
      <c r="AU5975" t="s">
        <v>6093</v>
      </c>
      <c r="AV5975">
        <v>60</v>
      </c>
      <c r="AW5975">
        <v>8.453211713715211</v>
      </c>
      <c r="AX5975">
        <v>0.35221715473813381</v>
      </c>
    </row>
    <row r="5976" spans="1:50" hidden="1" x14ac:dyDescent="0.3">
      <c r="A5976" t="s">
        <v>7021</v>
      </c>
      <c r="B5976" t="s">
        <v>6060</v>
      </c>
      <c r="D5976">
        <v>188</v>
      </c>
      <c r="F5976">
        <v>5</v>
      </c>
      <c r="G5976" t="s">
        <v>196</v>
      </c>
      <c r="H5976" t="s">
        <v>94</v>
      </c>
      <c r="I5976" t="s">
        <v>95</v>
      </c>
      <c r="J5976" t="s">
        <v>96</v>
      </c>
      <c r="K5976" t="s">
        <v>81</v>
      </c>
      <c r="L5976" t="s">
        <v>82</v>
      </c>
      <c r="M5976" t="s">
        <v>99</v>
      </c>
      <c r="N5976" t="s">
        <v>84</v>
      </c>
      <c r="O5976" t="s">
        <v>1767</v>
      </c>
      <c r="P5976" t="s">
        <v>86</v>
      </c>
      <c r="Q5976" t="s">
        <v>87</v>
      </c>
      <c r="R5976" t="s">
        <v>88</v>
      </c>
      <c r="T5976" t="s">
        <v>89</v>
      </c>
      <c r="U5976" t="s">
        <v>90</v>
      </c>
      <c r="V5976">
        <v>2.1134200000000001</v>
      </c>
      <c r="W5976">
        <v>2572.2346486935739</v>
      </c>
      <c r="X5976">
        <v>3001.0565959999999</v>
      </c>
      <c r="Y5976">
        <v>3325.1143619999998</v>
      </c>
      <c r="Z5976">
        <v>3162.733248</v>
      </c>
      <c r="AA5976">
        <v>2324.5559553485368</v>
      </c>
      <c r="AB5976">
        <v>2509.4972182376332</v>
      </c>
      <c r="AC5976">
        <v>3123.0225976107677</v>
      </c>
      <c r="AP5976">
        <v>3075.522457</v>
      </c>
      <c r="AQ5976">
        <v>2572.2346486935739</v>
      </c>
      <c r="AR5976">
        <v>2572.2346486935739</v>
      </c>
      <c r="AS5976">
        <v>2572.2346486935739</v>
      </c>
      <c r="AT5976">
        <v>1217.0958203734108</v>
      </c>
      <c r="AU5976" t="s">
        <v>6095</v>
      </c>
      <c r="AV5976">
        <v>80</v>
      </c>
      <c r="AW5976">
        <v>15.213697754667635</v>
      </c>
      <c r="AX5976">
        <v>0.63390407311115149</v>
      </c>
    </row>
    <row r="5977" spans="1:50" hidden="1" x14ac:dyDescent="0.3">
      <c r="A5977" t="s">
        <v>7022</v>
      </c>
      <c r="B5977" t="s">
        <v>6060</v>
      </c>
      <c r="D5977">
        <v>193</v>
      </c>
      <c r="F5977">
        <v>5</v>
      </c>
      <c r="G5977" t="s">
        <v>199</v>
      </c>
      <c r="H5977" t="s">
        <v>94</v>
      </c>
      <c r="I5977" t="s">
        <v>95</v>
      </c>
      <c r="J5977" t="s">
        <v>96</v>
      </c>
      <c r="K5977" t="s">
        <v>200</v>
      </c>
      <c r="L5977" t="s">
        <v>82</v>
      </c>
      <c r="M5977" t="s">
        <v>99</v>
      </c>
      <c r="N5977" t="s">
        <v>84</v>
      </c>
      <c r="O5977" t="s">
        <v>1767</v>
      </c>
      <c r="P5977" t="s">
        <v>86</v>
      </c>
      <c r="Q5977" t="s">
        <v>87</v>
      </c>
      <c r="R5977" t="s">
        <v>107</v>
      </c>
      <c r="T5977" t="s">
        <v>89</v>
      </c>
      <c r="U5977" t="s">
        <v>90</v>
      </c>
      <c r="V5977">
        <v>2.641775</v>
      </c>
      <c r="W5977">
        <v>0</v>
      </c>
      <c r="X5977">
        <v>0</v>
      </c>
      <c r="Y5977">
        <v>5.2835510000000001</v>
      </c>
      <c r="Z5977">
        <v>0</v>
      </c>
      <c r="AA5977">
        <v>0</v>
      </c>
      <c r="AB5977">
        <v>0</v>
      </c>
      <c r="AC5977">
        <v>0</v>
      </c>
      <c r="AP5977">
        <v>0</v>
      </c>
      <c r="AQ5977">
        <v>0</v>
      </c>
      <c r="AR5977">
        <v>0</v>
      </c>
      <c r="AS5977">
        <v>0</v>
      </c>
      <c r="AT5977">
        <v>0</v>
      </c>
      <c r="AU5977" t="s">
        <v>6097</v>
      </c>
      <c r="AV5977">
        <v>60</v>
      </c>
      <c r="AW5977">
        <v>0</v>
      </c>
      <c r="AX5977">
        <v>0</v>
      </c>
    </row>
    <row r="5978" spans="1:50" hidden="1" x14ac:dyDescent="0.3">
      <c r="A5978" t="s">
        <v>7023</v>
      </c>
      <c r="B5978" t="s">
        <v>6060</v>
      </c>
      <c r="D5978">
        <v>2034</v>
      </c>
      <c r="F5978">
        <v>5</v>
      </c>
      <c r="G5978" t="s">
        <v>227</v>
      </c>
      <c r="H5978" t="s">
        <v>94</v>
      </c>
      <c r="I5978" t="s">
        <v>104</v>
      </c>
      <c r="J5978" t="s">
        <v>210</v>
      </c>
      <c r="K5978" t="s">
        <v>141</v>
      </c>
      <c r="L5978" t="s">
        <v>98</v>
      </c>
      <c r="M5978" t="s">
        <v>211</v>
      </c>
      <c r="N5978" t="s">
        <v>84</v>
      </c>
      <c r="O5978" t="s">
        <v>1767</v>
      </c>
      <c r="P5978" t="s">
        <v>86</v>
      </c>
      <c r="Q5978" t="s">
        <v>87</v>
      </c>
      <c r="R5978" t="s">
        <v>215</v>
      </c>
      <c r="T5978" t="s">
        <v>89</v>
      </c>
      <c r="U5978" t="s">
        <v>90</v>
      </c>
      <c r="V5978">
        <v>1.5850649999999999</v>
      </c>
      <c r="W5978">
        <v>0</v>
      </c>
      <c r="X5978">
        <v>0</v>
      </c>
      <c r="Y5978">
        <v>0</v>
      </c>
      <c r="Z5978">
        <v>0</v>
      </c>
      <c r="AA5978">
        <v>2.3402503843682179</v>
      </c>
      <c r="AB5978">
        <v>2.57427542280504</v>
      </c>
      <c r="AC5978">
        <v>0</v>
      </c>
      <c r="AP5978">
        <v>0</v>
      </c>
      <c r="AQ5978">
        <v>0</v>
      </c>
      <c r="AR5978">
        <v>0</v>
      </c>
      <c r="AS5978">
        <v>0</v>
      </c>
      <c r="AT5978">
        <v>0</v>
      </c>
      <c r="AU5978" t="s">
        <v>6103</v>
      </c>
      <c r="AV5978">
        <v>60</v>
      </c>
      <c r="AW5978">
        <v>0</v>
      </c>
      <c r="AX5978">
        <v>0</v>
      </c>
    </row>
    <row r="5979" spans="1:50" hidden="1" x14ac:dyDescent="0.3">
      <c r="A5979" t="s">
        <v>7024</v>
      </c>
      <c r="B5979" t="s">
        <v>6060</v>
      </c>
      <c r="D5979">
        <v>2040</v>
      </c>
      <c r="F5979">
        <v>5</v>
      </c>
      <c r="G5979" t="s">
        <v>236</v>
      </c>
      <c r="H5979" t="s">
        <v>94</v>
      </c>
      <c r="I5979" t="s">
        <v>104</v>
      </c>
      <c r="J5979" t="s">
        <v>210</v>
      </c>
      <c r="K5979" t="s">
        <v>81</v>
      </c>
      <c r="L5979" t="s">
        <v>82</v>
      </c>
      <c r="M5979" t="s">
        <v>211</v>
      </c>
      <c r="N5979" t="s">
        <v>84</v>
      </c>
      <c r="O5979" t="s">
        <v>1767</v>
      </c>
      <c r="P5979" t="s">
        <v>86</v>
      </c>
      <c r="Q5979" t="s">
        <v>87</v>
      </c>
      <c r="R5979" t="s">
        <v>215</v>
      </c>
      <c r="T5979" t="s">
        <v>89</v>
      </c>
      <c r="U5979" t="s">
        <v>90</v>
      </c>
      <c r="V5979">
        <v>2.1134200000000001</v>
      </c>
      <c r="W5979">
        <v>73.990456467565252</v>
      </c>
      <c r="X5979">
        <v>109.897841</v>
      </c>
      <c r="Y5979">
        <v>63.4026</v>
      </c>
      <c r="Z5979">
        <v>134.90664799999999</v>
      </c>
      <c r="AA5979">
        <v>83.582405832499433</v>
      </c>
      <c r="AB5979">
        <v>72.185811187868552</v>
      </c>
      <c r="AC5979">
        <v>95.330901115737916</v>
      </c>
      <c r="AP5979">
        <v>84.828974000000002</v>
      </c>
      <c r="AQ5979">
        <v>73.990456467565252</v>
      </c>
      <c r="AR5979">
        <v>73.990456467565252</v>
      </c>
      <c r="AS5979">
        <v>73.990456467565252</v>
      </c>
      <c r="AT5979">
        <v>35.009821269584485</v>
      </c>
      <c r="AU5979" t="s">
        <v>6105</v>
      </c>
      <c r="AV5979">
        <v>80</v>
      </c>
      <c r="AW5979">
        <v>0.43762276586980609</v>
      </c>
      <c r="AX5979">
        <v>1.823428191124192E-2</v>
      </c>
    </row>
    <row r="5980" spans="1:50" hidden="1" x14ac:dyDescent="0.3">
      <c r="A5980" t="s">
        <v>7025</v>
      </c>
      <c r="B5980" t="s">
        <v>6060</v>
      </c>
      <c r="D5980">
        <v>2046</v>
      </c>
      <c r="F5980">
        <v>5</v>
      </c>
      <c r="G5980" t="s">
        <v>247</v>
      </c>
      <c r="H5980" t="s">
        <v>94</v>
      </c>
      <c r="I5980" t="s">
        <v>104</v>
      </c>
      <c r="J5980" t="s">
        <v>210</v>
      </c>
      <c r="K5980" t="s">
        <v>121</v>
      </c>
      <c r="L5980" t="s">
        <v>82</v>
      </c>
      <c r="M5980" t="s">
        <v>211</v>
      </c>
      <c r="N5980" t="s">
        <v>84</v>
      </c>
      <c r="O5980" t="s">
        <v>1767</v>
      </c>
      <c r="P5980" t="s">
        <v>86</v>
      </c>
      <c r="Q5980" t="s">
        <v>87</v>
      </c>
      <c r="R5980" t="s">
        <v>215</v>
      </c>
      <c r="T5980" t="s">
        <v>89</v>
      </c>
      <c r="U5980" t="s">
        <v>90</v>
      </c>
      <c r="V5980">
        <v>3.1701299999999999</v>
      </c>
      <c r="W5980">
        <v>0</v>
      </c>
      <c r="X5980">
        <v>3.1701299999999999</v>
      </c>
      <c r="Y5980">
        <v>0</v>
      </c>
      <c r="Z5980">
        <v>14.265585</v>
      </c>
      <c r="AA5980">
        <v>4.7221219209390277</v>
      </c>
      <c r="AB5980">
        <v>5.7357193610065025</v>
      </c>
      <c r="AC5980">
        <v>2.2197643979054562</v>
      </c>
      <c r="AP5980">
        <v>0</v>
      </c>
      <c r="AQ5980">
        <v>0</v>
      </c>
      <c r="AR5980">
        <v>0</v>
      </c>
      <c r="AS5980">
        <v>0</v>
      </c>
      <c r="AT5980">
        <v>0</v>
      </c>
      <c r="AU5980" t="s">
        <v>6109</v>
      </c>
      <c r="AV5980">
        <v>60</v>
      </c>
      <c r="AW5980">
        <v>0</v>
      </c>
      <c r="AX5980">
        <v>0</v>
      </c>
    </row>
    <row r="5981" spans="1:50" hidden="1" x14ac:dyDescent="0.3">
      <c r="A5981" t="s">
        <v>7026</v>
      </c>
      <c r="B5981" t="s">
        <v>6060</v>
      </c>
      <c r="D5981">
        <v>2112</v>
      </c>
      <c r="F5981">
        <v>5</v>
      </c>
      <c r="G5981" t="s">
        <v>250</v>
      </c>
      <c r="H5981" t="s">
        <v>251</v>
      </c>
      <c r="I5981" t="s">
        <v>252</v>
      </c>
      <c r="J5981" t="s">
        <v>253</v>
      </c>
      <c r="K5981" t="s">
        <v>185</v>
      </c>
      <c r="L5981" t="s">
        <v>82</v>
      </c>
      <c r="M5981" t="s">
        <v>254</v>
      </c>
      <c r="N5981" t="s">
        <v>100</v>
      </c>
      <c r="O5981" t="s">
        <v>1767</v>
      </c>
      <c r="P5981" t="s">
        <v>86</v>
      </c>
      <c r="Q5981" t="s">
        <v>87</v>
      </c>
      <c r="R5981" t="s">
        <v>107</v>
      </c>
      <c r="T5981" t="s">
        <v>89</v>
      </c>
      <c r="U5981" t="s">
        <v>90</v>
      </c>
      <c r="V5981">
        <v>0.36984899999999998</v>
      </c>
      <c r="W5981">
        <v>14.39819140453368</v>
      </c>
      <c r="X5981">
        <v>10.725609</v>
      </c>
      <c r="Y5981">
        <v>4.808033</v>
      </c>
      <c r="Z5981">
        <v>11.280379</v>
      </c>
      <c r="AA5981">
        <v>11.960444170060271</v>
      </c>
      <c r="AB5981">
        <v>14.39819140453368</v>
      </c>
      <c r="AC5981">
        <v>15.227724612719445</v>
      </c>
      <c r="AP5981">
        <v>9.5894750000000002</v>
      </c>
      <c r="AQ5981">
        <v>14.39819140453368</v>
      </c>
      <c r="AR5981">
        <v>14.39819140453368</v>
      </c>
      <c r="AS5981">
        <v>14.39819140453368</v>
      </c>
      <c r="AT5981">
        <v>38.929918438426711</v>
      </c>
      <c r="AU5981" t="s">
        <v>6111</v>
      </c>
      <c r="AV5981">
        <v>441</v>
      </c>
      <c r="AW5981">
        <v>8.82764590440515E-2</v>
      </c>
      <c r="AX5981">
        <v>3.678185793502146E-3</v>
      </c>
    </row>
    <row r="5982" spans="1:50" hidden="1" x14ac:dyDescent="0.3">
      <c r="A5982" t="s">
        <v>7027</v>
      </c>
      <c r="B5982" t="s">
        <v>6060</v>
      </c>
      <c r="D5982">
        <v>2125</v>
      </c>
      <c r="F5982">
        <v>5</v>
      </c>
      <c r="G5982" t="s">
        <v>257</v>
      </c>
      <c r="H5982" t="s">
        <v>251</v>
      </c>
      <c r="I5982" t="s">
        <v>252</v>
      </c>
      <c r="J5982" t="s">
        <v>253</v>
      </c>
      <c r="K5982" t="s">
        <v>112</v>
      </c>
      <c r="L5982" t="s">
        <v>82</v>
      </c>
      <c r="M5982" t="s">
        <v>254</v>
      </c>
      <c r="N5982" t="s">
        <v>100</v>
      </c>
      <c r="O5982" t="s">
        <v>1767</v>
      </c>
      <c r="P5982" t="s">
        <v>86</v>
      </c>
      <c r="Q5982" t="s">
        <v>87</v>
      </c>
      <c r="R5982" t="s">
        <v>88</v>
      </c>
      <c r="T5982" t="s">
        <v>89</v>
      </c>
      <c r="U5982" t="s">
        <v>90</v>
      </c>
      <c r="V5982">
        <v>1.046143</v>
      </c>
      <c r="W5982">
        <v>72.703741835889772</v>
      </c>
      <c r="X5982">
        <v>60.676293999999999</v>
      </c>
      <c r="Y5982">
        <v>46.030292000000003</v>
      </c>
      <c r="Z5982">
        <v>31.38429</v>
      </c>
      <c r="AA5982">
        <v>89.94970931487903</v>
      </c>
      <c r="AB5982">
        <v>72.703741835889772</v>
      </c>
      <c r="AC5982">
        <v>84.668514343028207</v>
      </c>
      <c r="AP5982">
        <v>82.055527999999995</v>
      </c>
      <c r="AQ5982">
        <v>72.703741835889772</v>
      </c>
      <c r="AR5982">
        <v>72.703741835889772</v>
      </c>
      <c r="AS5982">
        <v>72.703741835889772</v>
      </c>
      <c r="AT5982">
        <v>69.496944333508679</v>
      </c>
      <c r="AU5982" t="s">
        <v>6113</v>
      </c>
      <c r="AV5982">
        <v>112</v>
      </c>
      <c r="AW5982">
        <v>0.62050843154918467</v>
      </c>
      <c r="AX5982">
        <v>2.5854517981216029E-2</v>
      </c>
    </row>
    <row r="5983" spans="1:50" hidden="1" x14ac:dyDescent="0.3">
      <c r="A5983" t="s">
        <v>7028</v>
      </c>
      <c r="B5983" t="s">
        <v>6060</v>
      </c>
      <c r="D5983">
        <v>2140</v>
      </c>
      <c r="F5983">
        <v>5</v>
      </c>
      <c r="G5983" t="s">
        <v>260</v>
      </c>
      <c r="H5983" t="s">
        <v>251</v>
      </c>
      <c r="I5983" t="s">
        <v>252</v>
      </c>
      <c r="J5983" t="s">
        <v>253</v>
      </c>
      <c r="K5983" t="s">
        <v>81</v>
      </c>
      <c r="L5983" t="s">
        <v>82</v>
      </c>
      <c r="M5983" t="s">
        <v>254</v>
      </c>
      <c r="N5983" t="s">
        <v>84</v>
      </c>
      <c r="O5983" t="s">
        <v>1767</v>
      </c>
      <c r="P5983" t="s">
        <v>86</v>
      </c>
      <c r="Q5983" t="s">
        <v>87</v>
      </c>
      <c r="R5983" t="s">
        <v>88</v>
      </c>
      <c r="T5983" t="s">
        <v>89</v>
      </c>
      <c r="U5983" t="s">
        <v>90</v>
      </c>
      <c r="V5983">
        <v>2.1134200000000001</v>
      </c>
      <c r="W5983">
        <v>656.36635999999999</v>
      </c>
      <c r="X5983">
        <v>872.84251300000005</v>
      </c>
      <c r="Y5983">
        <v>583.30394200000001</v>
      </c>
      <c r="Z5983">
        <v>653.75129500000003</v>
      </c>
      <c r="AA5983">
        <v>679.12501890581075</v>
      </c>
      <c r="AB5983">
        <v>710.79530582750237</v>
      </c>
      <c r="AC5983">
        <v>790.72499142707511</v>
      </c>
      <c r="AP5983">
        <v>656.36635999999999</v>
      </c>
      <c r="AQ5983">
        <v>656.36635999999999</v>
      </c>
      <c r="AR5983">
        <v>656.36635999999999</v>
      </c>
      <c r="AS5983">
        <v>656.36635999999999</v>
      </c>
      <c r="AT5983">
        <v>310.5707147656405</v>
      </c>
      <c r="AU5983" t="s">
        <v>6115</v>
      </c>
      <c r="AV5983">
        <v>80</v>
      </c>
      <c r="AW5983">
        <v>3.8821339345705064</v>
      </c>
      <c r="AX5983">
        <v>0.16175558060710443</v>
      </c>
    </row>
    <row r="5984" spans="1:50" hidden="1" x14ac:dyDescent="0.3">
      <c r="A5984" t="s">
        <v>7029</v>
      </c>
      <c r="B5984" t="s">
        <v>6060</v>
      </c>
      <c r="D5984">
        <v>2146</v>
      </c>
      <c r="F5984">
        <v>5</v>
      </c>
      <c r="G5984" t="s">
        <v>263</v>
      </c>
      <c r="H5984" t="s">
        <v>251</v>
      </c>
      <c r="I5984" t="s">
        <v>252</v>
      </c>
      <c r="J5984" t="s">
        <v>253</v>
      </c>
      <c r="K5984" t="s">
        <v>121</v>
      </c>
      <c r="L5984" t="s">
        <v>82</v>
      </c>
      <c r="M5984" t="s">
        <v>254</v>
      </c>
      <c r="N5984" t="s">
        <v>84</v>
      </c>
      <c r="O5984" t="s">
        <v>1767</v>
      </c>
      <c r="P5984" t="s">
        <v>86</v>
      </c>
      <c r="Q5984" t="s">
        <v>87</v>
      </c>
      <c r="R5984" t="s">
        <v>88</v>
      </c>
      <c r="T5984" t="s">
        <v>89</v>
      </c>
      <c r="U5984" t="s">
        <v>90</v>
      </c>
      <c r="V5984">
        <v>3.1701299999999999</v>
      </c>
      <c r="W5984">
        <v>586.31374590052951</v>
      </c>
      <c r="X5984">
        <v>595.98449100000005</v>
      </c>
      <c r="Y5984">
        <v>510.39097199999998</v>
      </c>
      <c r="Z5984">
        <v>508.27755400000001</v>
      </c>
      <c r="AA5984">
        <v>523.21438235566688</v>
      </c>
      <c r="AB5984">
        <v>586.31374590052951</v>
      </c>
      <c r="AC5984">
        <v>600.68511514897864</v>
      </c>
      <c r="AP5984">
        <v>606.88531499999999</v>
      </c>
      <c r="AQ5984">
        <v>586.31374590052951</v>
      </c>
      <c r="AR5984">
        <v>586.31374590052951</v>
      </c>
      <c r="AS5984">
        <v>586.31374590052951</v>
      </c>
      <c r="AT5984">
        <v>184.94943295717511</v>
      </c>
      <c r="AU5984" t="s">
        <v>6117</v>
      </c>
      <c r="AV5984">
        <v>60</v>
      </c>
      <c r="AW5984">
        <v>3.0824905492862515</v>
      </c>
      <c r="AX5984">
        <v>0.12843710622026047</v>
      </c>
    </row>
    <row r="5985" spans="1:50" hidden="1" x14ac:dyDescent="0.3">
      <c r="A5985" t="s">
        <v>7030</v>
      </c>
      <c r="B5985" t="s">
        <v>6060</v>
      </c>
      <c r="D5985">
        <v>2307</v>
      </c>
      <c r="F5985">
        <v>5</v>
      </c>
      <c r="G5985" t="s">
        <v>284</v>
      </c>
      <c r="H5985" t="s">
        <v>78</v>
      </c>
      <c r="I5985" t="s">
        <v>285</v>
      </c>
      <c r="J5985" t="s">
        <v>286</v>
      </c>
      <c r="K5985" t="s">
        <v>174</v>
      </c>
      <c r="L5985" t="s">
        <v>82</v>
      </c>
      <c r="M5985" t="s">
        <v>287</v>
      </c>
      <c r="N5985" t="s">
        <v>100</v>
      </c>
      <c r="O5985" t="s">
        <v>1767</v>
      </c>
      <c r="P5985" t="s">
        <v>86</v>
      </c>
      <c r="Q5985" t="s">
        <v>87</v>
      </c>
      <c r="R5985" t="s">
        <v>107</v>
      </c>
      <c r="S5985" t="s">
        <v>288</v>
      </c>
      <c r="T5985" t="s">
        <v>89</v>
      </c>
      <c r="U5985" t="s">
        <v>90</v>
      </c>
      <c r="V5985">
        <v>0.49982388164846775</v>
      </c>
      <c r="W5985">
        <v>2.5411937055671832</v>
      </c>
      <c r="X5985">
        <v>0</v>
      </c>
      <c r="Y5985">
        <v>0</v>
      </c>
      <c r="Z5985">
        <v>0</v>
      </c>
      <c r="AA5985">
        <v>2.5411937055671832</v>
      </c>
      <c r="AB5985">
        <v>0</v>
      </c>
      <c r="AC5985">
        <v>0</v>
      </c>
      <c r="AP5985">
        <v>2.2104110000000001</v>
      </c>
      <c r="AQ5985">
        <v>2.2104110000000001</v>
      </c>
      <c r="AR5985">
        <v>2.5411937055671832</v>
      </c>
      <c r="AS5985">
        <v>2.5411937055671832</v>
      </c>
      <c r="AT5985">
        <v>5.0841782453172888</v>
      </c>
      <c r="AU5985" t="s">
        <v>6121</v>
      </c>
    </row>
    <row r="5986" spans="1:50" hidden="1" x14ac:dyDescent="0.3">
      <c r="A5986" t="s">
        <v>7031</v>
      </c>
      <c r="B5986" t="s">
        <v>6060</v>
      </c>
      <c r="D5986">
        <v>2308</v>
      </c>
      <c r="F5986">
        <v>5</v>
      </c>
      <c r="G5986" t="s">
        <v>291</v>
      </c>
      <c r="H5986" t="s">
        <v>78</v>
      </c>
      <c r="I5986" t="s">
        <v>285</v>
      </c>
      <c r="J5986" t="s">
        <v>286</v>
      </c>
      <c r="K5986" t="s">
        <v>112</v>
      </c>
      <c r="L5986" t="s">
        <v>82</v>
      </c>
      <c r="M5986" t="s">
        <v>287</v>
      </c>
      <c r="N5986" t="s">
        <v>100</v>
      </c>
      <c r="O5986" t="s">
        <v>1767</v>
      </c>
      <c r="P5986" t="s">
        <v>86</v>
      </c>
      <c r="Q5986" t="s">
        <v>87</v>
      </c>
      <c r="R5986" t="s">
        <v>107</v>
      </c>
      <c r="S5986" t="s">
        <v>288</v>
      </c>
      <c r="T5986" t="s">
        <v>89</v>
      </c>
      <c r="U5986" t="s">
        <v>90</v>
      </c>
      <c r="V5986">
        <v>1.046143008101444</v>
      </c>
      <c r="W5986">
        <v>12.138305407666135</v>
      </c>
      <c r="X5986">
        <v>0</v>
      </c>
      <c r="Y5986">
        <v>0</v>
      </c>
      <c r="Z5986">
        <v>0</v>
      </c>
      <c r="AA5986">
        <v>12.138305407666135</v>
      </c>
      <c r="AB5986">
        <v>0</v>
      </c>
      <c r="AC5986">
        <v>0</v>
      </c>
      <c r="AP5986">
        <v>91.114136000000002</v>
      </c>
      <c r="AQ5986">
        <v>91.114136000000002</v>
      </c>
      <c r="AR5986">
        <v>12.138305407666135</v>
      </c>
      <c r="AS5986">
        <v>12.138305407666135</v>
      </c>
      <c r="AT5986">
        <v>11.602912138843152</v>
      </c>
      <c r="AU5986" t="s">
        <v>6123</v>
      </c>
      <c r="AV5986">
        <v>112</v>
      </c>
      <c r="AW5986">
        <v>0.10359742981109957</v>
      </c>
      <c r="AX5986">
        <v>4.3165595754624817E-3</v>
      </c>
    </row>
    <row r="5987" spans="1:50" hidden="1" x14ac:dyDescent="0.3">
      <c r="A5987" t="s">
        <v>7032</v>
      </c>
      <c r="B5987" t="s">
        <v>6060</v>
      </c>
      <c r="D5987">
        <v>2309</v>
      </c>
      <c r="F5987">
        <v>5</v>
      </c>
      <c r="G5987" t="s">
        <v>294</v>
      </c>
      <c r="H5987" t="s">
        <v>78</v>
      </c>
      <c r="I5987" t="s">
        <v>285</v>
      </c>
      <c r="J5987" t="s">
        <v>286</v>
      </c>
      <c r="K5987" t="s">
        <v>174</v>
      </c>
      <c r="L5987" t="s">
        <v>82</v>
      </c>
      <c r="M5987" t="s">
        <v>295</v>
      </c>
      <c r="N5987" t="s">
        <v>100</v>
      </c>
      <c r="O5987" t="s">
        <v>1767</v>
      </c>
      <c r="P5987" t="s">
        <v>86</v>
      </c>
      <c r="Q5987" t="s">
        <v>87</v>
      </c>
      <c r="R5987" t="s">
        <v>107</v>
      </c>
      <c r="S5987" t="s">
        <v>288</v>
      </c>
      <c r="T5987" t="s">
        <v>89</v>
      </c>
      <c r="U5987" t="s">
        <v>90</v>
      </c>
      <c r="V5987">
        <v>0.49982388164846775</v>
      </c>
      <c r="W5987">
        <v>2.5411937055671832</v>
      </c>
      <c r="X5987">
        <v>0</v>
      </c>
      <c r="Y5987">
        <v>0</v>
      </c>
      <c r="Z5987">
        <v>0</v>
      </c>
      <c r="AA5987">
        <v>2.5411937055671832</v>
      </c>
      <c r="AB5987">
        <v>0</v>
      </c>
      <c r="AC5987">
        <v>0</v>
      </c>
      <c r="AP5987">
        <v>2.210375</v>
      </c>
      <c r="AQ5987">
        <v>2.210375</v>
      </c>
      <c r="AR5987">
        <v>2.5411937055671832</v>
      </c>
      <c r="AS5987">
        <v>2.5411937055671832</v>
      </c>
      <c r="AT5987">
        <v>5.0841782453172888</v>
      </c>
      <c r="AU5987" t="s">
        <v>6125</v>
      </c>
      <c r="AV5987">
        <v>270</v>
      </c>
      <c r="AW5987">
        <v>1.883028979747144E-2</v>
      </c>
      <c r="AX5987">
        <v>7.8459540822797662E-4</v>
      </c>
    </row>
    <row r="5988" spans="1:50" hidden="1" x14ac:dyDescent="0.3">
      <c r="A5988" t="s">
        <v>7033</v>
      </c>
      <c r="B5988" t="s">
        <v>6060</v>
      </c>
      <c r="D5988">
        <v>2311</v>
      </c>
      <c r="F5988">
        <v>5</v>
      </c>
      <c r="G5988" t="s">
        <v>298</v>
      </c>
      <c r="H5988" t="s">
        <v>78</v>
      </c>
      <c r="I5988" t="s">
        <v>285</v>
      </c>
      <c r="J5988" t="s">
        <v>286</v>
      </c>
      <c r="K5988" t="s">
        <v>112</v>
      </c>
      <c r="L5988" t="s">
        <v>82</v>
      </c>
      <c r="M5988" t="s">
        <v>295</v>
      </c>
      <c r="N5988" t="s">
        <v>100</v>
      </c>
      <c r="O5988" t="s">
        <v>1767</v>
      </c>
      <c r="P5988" t="s">
        <v>86</v>
      </c>
      <c r="Q5988" t="s">
        <v>87</v>
      </c>
      <c r="R5988" t="s">
        <v>107</v>
      </c>
      <c r="S5988" t="s">
        <v>288</v>
      </c>
      <c r="T5988" t="s">
        <v>89</v>
      </c>
      <c r="U5988" t="s">
        <v>90</v>
      </c>
      <c r="V5988">
        <v>1.046143008101444</v>
      </c>
      <c r="W5988">
        <v>12.138305407666135</v>
      </c>
      <c r="X5988">
        <v>0</v>
      </c>
      <c r="Y5988">
        <v>0</v>
      </c>
      <c r="Z5988">
        <v>0</v>
      </c>
      <c r="AA5988">
        <v>12.138305407666135</v>
      </c>
      <c r="AB5988">
        <v>0</v>
      </c>
      <c r="AC5988">
        <v>0</v>
      </c>
      <c r="AP5988">
        <v>85.648353</v>
      </c>
      <c r="AQ5988">
        <v>85.648353</v>
      </c>
      <c r="AR5988">
        <v>12.138305407666135</v>
      </c>
      <c r="AS5988">
        <v>12.138305407666135</v>
      </c>
      <c r="AT5988">
        <v>11.602912138843152</v>
      </c>
      <c r="AU5988" t="s">
        <v>6127</v>
      </c>
      <c r="AV5988">
        <v>112</v>
      </c>
      <c r="AW5988">
        <v>0.10359742981109957</v>
      </c>
      <c r="AX5988">
        <v>4.3165595754624817E-3</v>
      </c>
    </row>
    <row r="5989" spans="1:50" hidden="1" x14ac:dyDescent="0.3">
      <c r="A5989" t="s">
        <v>7034</v>
      </c>
      <c r="B5989" t="s">
        <v>6060</v>
      </c>
      <c r="D5989">
        <v>2334</v>
      </c>
      <c r="F5989">
        <v>5</v>
      </c>
      <c r="G5989" t="s">
        <v>311</v>
      </c>
      <c r="H5989" t="s">
        <v>78</v>
      </c>
      <c r="I5989" t="s">
        <v>285</v>
      </c>
      <c r="J5989" t="s">
        <v>286</v>
      </c>
      <c r="K5989" t="s">
        <v>112</v>
      </c>
      <c r="L5989" t="s">
        <v>82</v>
      </c>
      <c r="M5989" t="s">
        <v>302</v>
      </c>
      <c r="N5989" t="s">
        <v>100</v>
      </c>
      <c r="O5989" t="s">
        <v>1767</v>
      </c>
      <c r="P5989" t="s">
        <v>86</v>
      </c>
      <c r="Q5989" t="s">
        <v>87</v>
      </c>
      <c r="R5989" t="s">
        <v>88</v>
      </c>
      <c r="T5989" t="s">
        <v>89</v>
      </c>
      <c r="U5989" t="s">
        <v>90</v>
      </c>
      <c r="V5989">
        <v>1.046143</v>
      </c>
      <c r="W5989">
        <v>171.02300427208067</v>
      </c>
      <c r="X5989">
        <v>180.98273900000001</v>
      </c>
      <c r="Y5989">
        <v>129.721732</v>
      </c>
      <c r="Z5989">
        <v>107.92708500000001</v>
      </c>
      <c r="AA5989">
        <v>168.73956211723902</v>
      </c>
      <c r="AB5989">
        <v>226.12112447657941</v>
      </c>
      <c r="AC5989">
        <v>156.47423706893676</v>
      </c>
      <c r="AP5989">
        <v>208.008476</v>
      </c>
      <c r="AQ5989">
        <v>208.008476</v>
      </c>
      <c r="AR5989">
        <v>208.008476</v>
      </c>
      <c r="AS5989">
        <v>171.02300427208067</v>
      </c>
      <c r="AT5989">
        <v>163.47956662911349</v>
      </c>
      <c r="AU5989" t="s">
        <v>6135</v>
      </c>
      <c r="AV5989">
        <v>112</v>
      </c>
      <c r="AW5989">
        <v>1.4596389877599418</v>
      </c>
      <c r="AX5989">
        <v>6.0818291156664241E-2</v>
      </c>
    </row>
    <row r="5990" spans="1:50" hidden="1" x14ac:dyDescent="0.3">
      <c r="A5990" t="s">
        <v>7035</v>
      </c>
      <c r="B5990" t="s">
        <v>6060</v>
      </c>
      <c r="D5990">
        <v>2336</v>
      </c>
      <c r="F5990">
        <v>5</v>
      </c>
      <c r="G5990" t="s">
        <v>314</v>
      </c>
      <c r="H5990" t="s">
        <v>78</v>
      </c>
      <c r="I5990" t="s">
        <v>285</v>
      </c>
      <c r="J5990" t="s">
        <v>286</v>
      </c>
      <c r="K5990" t="s">
        <v>174</v>
      </c>
      <c r="L5990" t="s">
        <v>82</v>
      </c>
      <c r="M5990" t="s">
        <v>302</v>
      </c>
      <c r="N5990" t="s">
        <v>100</v>
      </c>
      <c r="O5990" t="s">
        <v>1767</v>
      </c>
      <c r="P5990" t="s">
        <v>86</v>
      </c>
      <c r="Q5990" t="s">
        <v>87</v>
      </c>
      <c r="R5990" t="s">
        <v>215</v>
      </c>
      <c r="T5990" t="s">
        <v>89</v>
      </c>
      <c r="U5990" t="s">
        <v>90</v>
      </c>
      <c r="V5990">
        <v>0.49982399999999999</v>
      </c>
      <c r="W5990">
        <v>37.774586999999997</v>
      </c>
      <c r="X5990">
        <v>27.990144000000001</v>
      </c>
      <c r="Y5990">
        <v>13.995072</v>
      </c>
      <c r="Z5990">
        <v>17.993663999999999</v>
      </c>
      <c r="AA5990">
        <v>47.215632252850511</v>
      </c>
      <c r="AB5990">
        <v>41.014279791834312</v>
      </c>
      <c r="AC5990">
        <v>59.951475561621102</v>
      </c>
      <c r="AP5990">
        <v>37.774586999999997</v>
      </c>
      <c r="AQ5990">
        <v>37.774586999999997</v>
      </c>
      <c r="AR5990">
        <v>37.774586999999997</v>
      </c>
      <c r="AS5990">
        <v>37.774586999999997</v>
      </c>
      <c r="AT5990">
        <v>75.575776673389029</v>
      </c>
      <c r="AU5990" t="s">
        <v>6137</v>
      </c>
      <c r="AV5990">
        <v>270</v>
      </c>
      <c r="AW5990">
        <v>0.27991028397551493</v>
      </c>
      <c r="AX5990">
        <v>1.1662928498979789E-2</v>
      </c>
    </row>
    <row r="5991" spans="1:50" hidden="1" x14ac:dyDescent="0.3">
      <c r="A5991" t="s">
        <v>7036</v>
      </c>
      <c r="B5991" t="s">
        <v>6060</v>
      </c>
      <c r="D5991">
        <v>2344</v>
      </c>
      <c r="F5991">
        <v>5</v>
      </c>
      <c r="G5991" t="s">
        <v>317</v>
      </c>
      <c r="H5991" t="s">
        <v>78</v>
      </c>
      <c r="I5991" t="s">
        <v>285</v>
      </c>
      <c r="J5991" t="s">
        <v>286</v>
      </c>
      <c r="K5991" t="s">
        <v>112</v>
      </c>
      <c r="L5991" t="s">
        <v>82</v>
      </c>
      <c r="M5991" t="s">
        <v>318</v>
      </c>
      <c r="N5991" t="s">
        <v>100</v>
      </c>
      <c r="O5991" t="s">
        <v>1767</v>
      </c>
      <c r="P5991" t="s">
        <v>86</v>
      </c>
      <c r="Q5991" t="s">
        <v>87</v>
      </c>
      <c r="R5991" t="s">
        <v>88</v>
      </c>
      <c r="T5991" t="s">
        <v>89</v>
      </c>
      <c r="U5991" t="s">
        <v>90</v>
      </c>
      <c r="V5991">
        <v>1.046143</v>
      </c>
      <c r="W5991">
        <v>48.957111521168386</v>
      </c>
      <c r="X5991">
        <v>67.999295000000004</v>
      </c>
      <c r="Y5991">
        <v>34.522719000000002</v>
      </c>
      <c r="Z5991">
        <v>40.102148</v>
      </c>
      <c r="AA5991">
        <v>59.702222663725806</v>
      </c>
      <c r="AB5991">
        <v>76.853817427596169</v>
      </c>
      <c r="AC5991">
        <v>87.920059116178095</v>
      </c>
      <c r="AP5991">
        <v>59.544587</v>
      </c>
      <c r="AQ5991">
        <v>59.544587</v>
      </c>
      <c r="AR5991">
        <v>59.544587</v>
      </c>
      <c r="AS5991">
        <v>48.957111521168386</v>
      </c>
      <c r="AT5991">
        <v>46.797724136345018</v>
      </c>
      <c r="AU5991" t="s">
        <v>6139</v>
      </c>
      <c r="AV5991">
        <v>112</v>
      </c>
      <c r="AW5991">
        <v>0.41783682264593763</v>
      </c>
      <c r="AX5991">
        <v>1.74098676102474E-2</v>
      </c>
    </row>
    <row r="5992" spans="1:50" hidden="1" x14ac:dyDescent="0.3">
      <c r="A5992" t="s">
        <v>7037</v>
      </c>
      <c r="B5992" t="s">
        <v>6060</v>
      </c>
      <c r="D5992">
        <v>2346</v>
      </c>
      <c r="F5992">
        <v>5</v>
      </c>
      <c r="G5992" t="s">
        <v>321</v>
      </c>
      <c r="H5992" t="s">
        <v>78</v>
      </c>
      <c r="I5992" t="s">
        <v>285</v>
      </c>
      <c r="J5992" t="s">
        <v>286</v>
      </c>
      <c r="K5992" t="s">
        <v>174</v>
      </c>
      <c r="L5992" t="s">
        <v>82</v>
      </c>
      <c r="M5992" t="s">
        <v>318</v>
      </c>
      <c r="N5992" t="s">
        <v>100</v>
      </c>
      <c r="O5992" t="s">
        <v>1767</v>
      </c>
      <c r="P5992" t="s">
        <v>86</v>
      </c>
      <c r="Q5992" t="s">
        <v>87</v>
      </c>
      <c r="R5992" t="s">
        <v>107</v>
      </c>
      <c r="T5992" t="s">
        <v>89</v>
      </c>
      <c r="U5992" t="s">
        <v>90</v>
      </c>
      <c r="V5992">
        <v>0.49982399999999999</v>
      </c>
      <c r="W5992">
        <v>11.75362</v>
      </c>
      <c r="X5992">
        <v>14.994719999999999</v>
      </c>
      <c r="Y5992">
        <v>6.4977119999999999</v>
      </c>
      <c r="Z5992">
        <v>4.6650239999999998</v>
      </c>
      <c r="AA5992">
        <v>13.472165112880182</v>
      </c>
      <c r="AB5992">
        <v>14.571975277533394</v>
      </c>
      <c r="AC5992">
        <v>17.247503335532674</v>
      </c>
      <c r="AP5992">
        <v>11.75362</v>
      </c>
      <c r="AQ5992">
        <v>11.75362</v>
      </c>
      <c r="AR5992">
        <v>11.75362</v>
      </c>
      <c r="AS5992">
        <v>11.75362</v>
      </c>
      <c r="AT5992">
        <v>23.515517462146676</v>
      </c>
      <c r="AU5992" t="s">
        <v>6141</v>
      </c>
      <c r="AV5992">
        <v>270</v>
      </c>
      <c r="AW5992">
        <v>8.7094509119061761E-2</v>
      </c>
      <c r="AX5992">
        <v>3.6289378799609067E-3</v>
      </c>
    </row>
    <row r="5993" spans="1:50" hidden="1" x14ac:dyDescent="0.3">
      <c r="A5993" t="s">
        <v>7038</v>
      </c>
      <c r="B5993" t="s">
        <v>6060</v>
      </c>
      <c r="D5993">
        <v>2381</v>
      </c>
      <c r="F5993">
        <v>5</v>
      </c>
      <c r="G5993" t="s">
        <v>327</v>
      </c>
      <c r="H5993" t="s">
        <v>78</v>
      </c>
      <c r="I5993" t="s">
        <v>285</v>
      </c>
      <c r="J5993" t="s">
        <v>286</v>
      </c>
      <c r="K5993" t="s">
        <v>174</v>
      </c>
      <c r="L5993" t="s">
        <v>82</v>
      </c>
      <c r="M5993" t="s">
        <v>113</v>
      </c>
      <c r="N5993" t="s">
        <v>100</v>
      </c>
      <c r="O5993" t="s">
        <v>1767</v>
      </c>
      <c r="P5993" t="s">
        <v>86</v>
      </c>
      <c r="Q5993" t="s">
        <v>87</v>
      </c>
      <c r="R5993" t="s">
        <v>107</v>
      </c>
      <c r="T5993" t="s">
        <v>89</v>
      </c>
      <c r="U5993" t="s">
        <v>90</v>
      </c>
      <c r="V5993">
        <v>0.49982399999999999</v>
      </c>
      <c r="W5993">
        <v>0</v>
      </c>
      <c r="X5993">
        <v>0</v>
      </c>
      <c r="Y5993">
        <v>0</v>
      </c>
      <c r="Z5993">
        <v>0.49982399999999999</v>
      </c>
      <c r="AA5993">
        <v>0</v>
      </c>
      <c r="AB5993">
        <v>0</v>
      </c>
      <c r="AC5993">
        <v>0</v>
      </c>
      <c r="AP5993">
        <v>0</v>
      </c>
      <c r="AQ5993">
        <v>0</v>
      </c>
      <c r="AR5993">
        <v>0</v>
      </c>
      <c r="AS5993">
        <v>0</v>
      </c>
      <c r="AT5993">
        <v>0</v>
      </c>
      <c r="AU5993" t="s">
        <v>6143</v>
      </c>
      <c r="AV5993">
        <v>270</v>
      </c>
      <c r="AW5993">
        <v>0</v>
      </c>
      <c r="AX5993">
        <v>0</v>
      </c>
    </row>
    <row r="5994" spans="1:50" hidden="1" x14ac:dyDescent="0.3">
      <c r="A5994" t="s">
        <v>7039</v>
      </c>
      <c r="B5994" t="s">
        <v>6060</v>
      </c>
      <c r="D5994">
        <v>2382</v>
      </c>
      <c r="F5994">
        <v>5</v>
      </c>
      <c r="G5994" t="s">
        <v>330</v>
      </c>
      <c r="H5994" t="s">
        <v>78</v>
      </c>
      <c r="I5994" t="s">
        <v>285</v>
      </c>
      <c r="J5994" t="s">
        <v>286</v>
      </c>
      <c r="K5994" t="s">
        <v>112</v>
      </c>
      <c r="L5994" t="s">
        <v>82</v>
      </c>
      <c r="M5994" t="s">
        <v>113</v>
      </c>
      <c r="N5994" t="s">
        <v>100</v>
      </c>
      <c r="O5994" t="s">
        <v>1767</v>
      </c>
      <c r="P5994" t="s">
        <v>86</v>
      </c>
      <c r="Q5994" t="s">
        <v>87</v>
      </c>
      <c r="R5994" t="s">
        <v>107</v>
      </c>
      <c r="T5994" t="s">
        <v>89</v>
      </c>
      <c r="U5994" t="s">
        <v>90</v>
      </c>
      <c r="V5994">
        <v>1.046143</v>
      </c>
      <c r="W5994">
        <v>0</v>
      </c>
      <c r="X5994">
        <v>0</v>
      </c>
      <c r="Y5994">
        <v>0</v>
      </c>
      <c r="Z5994">
        <v>5.7537849999999997</v>
      </c>
      <c r="AA5994">
        <v>0</v>
      </c>
      <c r="AB5994">
        <v>0</v>
      </c>
      <c r="AC5994">
        <v>0</v>
      </c>
      <c r="AP5994">
        <v>0</v>
      </c>
      <c r="AQ5994">
        <v>0</v>
      </c>
      <c r="AR5994">
        <v>0</v>
      </c>
      <c r="AS5994">
        <v>0</v>
      </c>
      <c r="AT5994">
        <v>0</v>
      </c>
      <c r="AU5994" t="s">
        <v>6145</v>
      </c>
      <c r="AV5994">
        <v>112</v>
      </c>
      <c r="AW5994">
        <v>0</v>
      </c>
      <c r="AX5994">
        <v>0</v>
      </c>
    </row>
    <row r="5995" spans="1:50" hidden="1" x14ac:dyDescent="0.3">
      <c r="A5995" t="s">
        <v>7040</v>
      </c>
      <c r="B5995" t="s">
        <v>6060</v>
      </c>
      <c r="D5995">
        <v>2387</v>
      </c>
      <c r="F5995">
        <v>5</v>
      </c>
      <c r="G5995" t="s">
        <v>339</v>
      </c>
      <c r="H5995" t="s">
        <v>78</v>
      </c>
      <c r="I5995" t="s">
        <v>285</v>
      </c>
      <c r="J5995" t="s">
        <v>286</v>
      </c>
      <c r="K5995" t="s">
        <v>112</v>
      </c>
      <c r="L5995" t="s">
        <v>82</v>
      </c>
      <c r="M5995" t="s">
        <v>305</v>
      </c>
      <c r="N5995" t="s">
        <v>100</v>
      </c>
      <c r="O5995" t="s">
        <v>1767</v>
      </c>
      <c r="P5995" t="s">
        <v>86</v>
      </c>
      <c r="Q5995" t="s">
        <v>87</v>
      </c>
      <c r="R5995" t="s">
        <v>107</v>
      </c>
      <c r="T5995" t="s">
        <v>89</v>
      </c>
      <c r="U5995" t="s">
        <v>90</v>
      </c>
      <c r="V5995">
        <v>1.046143</v>
      </c>
      <c r="W5995">
        <v>5.9716324751370893</v>
      </c>
      <c r="X5995">
        <v>6.2768579999999998</v>
      </c>
      <c r="Y5995">
        <v>0</v>
      </c>
      <c r="Z5995">
        <v>0</v>
      </c>
      <c r="AA5995">
        <v>7.3938882971919249</v>
      </c>
      <c r="AB5995">
        <v>7.038547653506722</v>
      </c>
      <c r="AC5995">
        <v>2.6430864599148505</v>
      </c>
      <c r="AP5995">
        <v>7.2630590000000002</v>
      </c>
      <c r="AQ5995">
        <v>7.2630590000000002</v>
      </c>
      <c r="AR5995">
        <v>7.2630590000000002</v>
      </c>
      <c r="AS5995">
        <v>5.9716324751370893</v>
      </c>
      <c r="AT5995">
        <v>5.7082372822234522</v>
      </c>
      <c r="AU5995" t="s">
        <v>6149</v>
      </c>
      <c r="AV5995">
        <v>112</v>
      </c>
      <c r="AW5995">
        <v>5.0966404305566537E-2</v>
      </c>
      <c r="AX5995">
        <v>2.1236001793986056E-3</v>
      </c>
    </row>
    <row r="5996" spans="1:50" hidden="1" x14ac:dyDescent="0.3">
      <c r="A5996" t="s">
        <v>7041</v>
      </c>
      <c r="B5996" t="s">
        <v>6060</v>
      </c>
      <c r="D5996">
        <v>2511</v>
      </c>
      <c r="F5996">
        <v>5</v>
      </c>
      <c r="G5996" t="s">
        <v>350</v>
      </c>
      <c r="H5996" t="s">
        <v>78</v>
      </c>
      <c r="I5996" t="s">
        <v>252</v>
      </c>
      <c r="J5996" t="s">
        <v>346</v>
      </c>
      <c r="K5996" t="s">
        <v>168</v>
      </c>
      <c r="L5996" t="s">
        <v>82</v>
      </c>
      <c r="M5996" t="s">
        <v>347</v>
      </c>
      <c r="N5996" t="s">
        <v>100</v>
      </c>
      <c r="O5996" t="s">
        <v>1767</v>
      </c>
      <c r="P5996" t="s">
        <v>86</v>
      </c>
      <c r="Q5996" t="s">
        <v>87</v>
      </c>
      <c r="R5996" t="s">
        <v>88</v>
      </c>
      <c r="T5996" t="s">
        <v>89</v>
      </c>
      <c r="U5996" t="s">
        <v>90</v>
      </c>
      <c r="V5996">
        <v>0.31701299999999999</v>
      </c>
      <c r="W5996">
        <v>5.9680350000000004</v>
      </c>
      <c r="X5996">
        <v>6.0232469999999996</v>
      </c>
      <c r="Y5996">
        <v>5.0722079999999998</v>
      </c>
      <c r="Z5996">
        <v>2.5361039999999999</v>
      </c>
      <c r="AA5996">
        <v>6.1719597286021175</v>
      </c>
      <c r="AB5996">
        <v>24.585133600248327</v>
      </c>
      <c r="AC5996">
        <v>5.4606336452194375</v>
      </c>
      <c r="AP5996">
        <v>5.9680350000000004</v>
      </c>
      <c r="AQ5996">
        <v>5.9680350000000004</v>
      </c>
      <c r="AR5996">
        <v>5.9680350000000004</v>
      </c>
      <c r="AS5996">
        <v>5.9680350000000004</v>
      </c>
      <c r="AT5996">
        <v>18.825836795336471</v>
      </c>
      <c r="AU5996" t="s">
        <v>6153</v>
      </c>
      <c r="AV5996">
        <v>441</v>
      </c>
      <c r="AW5996">
        <v>4.2688972325026012E-2</v>
      </c>
      <c r="AX5996">
        <v>1.7787071802094171E-3</v>
      </c>
    </row>
    <row r="5997" spans="1:50" hidden="1" x14ac:dyDescent="0.3">
      <c r="A5997" t="s">
        <v>7042</v>
      </c>
      <c r="B5997" t="s">
        <v>6060</v>
      </c>
      <c r="D5997">
        <v>2513</v>
      </c>
      <c r="F5997">
        <v>5</v>
      </c>
      <c r="G5997" t="s">
        <v>353</v>
      </c>
      <c r="H5997" t="s">
        <v>78</v>
      </c>
      <c r="I5997" t="s">
        <v>252</v>
      </c>
      <c r="J5997" t="s">
        <v>346</v>
      </c>
      <c r="K5997" t="s">
        <v>125</v>
      </c>
      <c r="L5997" t="s">
        <v>82</v>
      </c>
      <c r="M5997" t="s">
        <v>347</v>
      </c>
      <c r="N5997" t="s">
        <v>100</v>
      </c>
      <c r="O5997" t="s">
        <v>1767</v>
      </c>
      <c r="P5997" t="s">
        <v>86</v>
      </c>
      <c r="Q5997" t="s">
        <v>87</v>
      </c>
      <c r="R5997" t="s">
        <v>88</v>
      </c>
      <c r="T5997" t="s">
        <v>89</v>
      </c>
      <c r="U5997" t="s">
        <v>90</v>
      </c>
      <c r="V5997">
        <v>0.52835500000000002</v>
      </c>
      <c r="W5997">
        <v>20.145858</v>
      </c>
      <c r="X5997">
        <v>26.946106</v>
      </c>
      <c r="Y5997">
        <v>12.68052</v>
      </c>
      <c r="Z5997">
        <v>13.208875000000001</v>
      </c>
      <c r="AA5997">
        <v>29.270792435108017</v>
      </c>
      <c r="AB5997">
        <v>29.874077199425972</v>
      </c>
      <c r="AC5997">
        <v>17.256252071279548</v>
      </c>
      <c r="AP5997">
        <v>20.145858</v>
      </c>
      <c r="AQ5997">
        <v>20.145858</v>
      </c>
      <c r="AR5997">
        <v>20.145858</v>
      </c>
      <c r="AS5997">
        <v>20.145858</v>
      </c>
      <c r="AT5997">
        <v>38.129397848037776</v>
      </c>
      <c r="AU5997" t="s">
        <v>6155</v>
      </c>
      <c r="AV5997">
        <v>270</v>
      </c>
      <c r="AW5997">
        <v>0.14121999202976954</v>
      </c>
      <c r="AX5997">
        <v>5.8841663345737304E-3</v>
      </c>
    </row>
    <row r="5998" spans="1:50" hidden="1" x14ac:dyDescent="0.3">
      <c r="A5998" t="s">
        <v>7043</v>
      </c>
      <c r="B5998" t="s">
        <v>6060</v>
      </c>
      <c r="D5998">
        <v>2518</v>
      </c>
      <c r="F5998">
        <v>5</v>
      </c>
      <c r="G5998" t="s">
        <v>356</v>
      </c>
      <c r="H5998" t="s">
        <v>78</v>
      </c>
      <c r="I5998" t="s">
        <v>252</v>
      </c>
      <c r="J5998" t="s">
        <v>346</v>
      </c>
      <c r="K5998" t="s">
        <v>81</v>
      </c>
      <c r="L5998" t="s">
        <v>82</v>
      </c>
      <c r="M5998" t="s">
        <v>347</v>
      </c>
      <c r="N5998" t="s">
        <v>84</v>
      </c>
      <c r="O5998" t="s">
        <v>1767</v>
      </c>
      <c r="P5998" t="s">
        <v>86</v>
      </c>
      <c r="Q5998" t="s">
        <v>87</v>
      </c>
      <c r="R5998" t="s">
        <v>88</v>
      </c>
      <c r="T5998" t="s">
        <v>89</v>
      </c>
      <c r="U5998" t="s">
        <v>90</v>
      </c>
      <c r="V5998">
        <v>2.1134200000000001</v>
      </c>
      <c r="W5998">
        <v>261.94562999999999</v>
      </c>
      <c r="X5998">
        <v>336.03379200000001</v>
      </c>
      <c r="Y5998">
        <v>254.314876</v>
      </c>
      <c r="Z5998">
        <v>371.25747000000001</v>
      </c>
      <c r="AA5998">
        <v>237.65176774274681</v>
      </c>
      <c r="AB5998">
        <v>276.55476327164666</v>
      </c>
      <c r="AC5998">
        <v>237.30862940366998</v>
      </c>
      <c r="AP5998">
        <v>261.94562999999999</v>
      </c>
      <c r="AQ5998">
        <v>261.94562999999999</v>
      </c>
      <c r="AR5998">
        <v>261.94562999999999</v>
      </c>
      <c r="AS5998">
        <v>261.94562999999999</v>
      </c>
      <c r="AT5998">
        <v>123.94395340254185</v>
      </c>
      <c r="AU5998" t="s">
        <v>6157</v>
      </c>
      <c r="AV5998">
        <v>88</v>
      </c>
      <c r="AW5998">
        <v>1.4084540159379755</v>
      </c>
      <c r="AX5998">
        <v>5.8685583997415643E-2</v>
      </c>
    </row>
    <row r="5999" spans="1:50" hidden="1" x14ac:dyDescent="0.3">
      <c r="A5999" t="s">
        <v>7044</v>
      </c>
      <c r="B5999" t="s">
        <v>6060</v>
      </c>
      <c r="D5999">
        <v>2519</v>
      </c>
      <c r="F5999">
        <v>5</v>
      </c>
      <c r="G5999" t="s">
        <v>359</v>
      </c>
      <c r="H5999" t="s">
        <v>78</v>
      </c>
      <c r="I5999" t="s">
        <v>252</v>
      </c>
      <c r="J5999" t="s">
        <v>346</v>
      </c>
      <c r="K5999" t="s">
        <v>121</v>
      </c>
      <c r="L5999" t="s">
        <v>82</v>
      </c>
      <c r="M5999" t="s">
        <v>347</v>
      </c>
      <c r="N5999" t="s">
        <v>84</v>
      </c>
      <c r="O5999" t="s">
        <v>1767</v>
      </c>
      <c r="P5999" t="s">
        <v>86</v>
      </c>
      <c r="Q5999" t="s">
        <v>87</v>
      </c>
      <c r="R5999" t="s">
        <v>88</v>
      </c>
      <c r="T5999" t="s">
        <v>89</v>
      </c>
      <c r="U5999" t="s">
        <v>90</v>
      </c>
      <c r="V5999">
        <v>3.1701299999999999</v>
      </c>
      <c r="W5999">
        <v>111.038758</v>
      </c>
      <c r="X5999">
        <v>69.742866000000006</v>
      </c>
      <c r="Y5999">
        <v>25.361039999999999</v>
      </c>
      <c r="Z5999">
        <v>63.402602999999999</v>
      </c>
      <c r="AA5999">
        <v>54.279251300885349</v>
      </c>
      <c r="AB5999">
        <v>65.378597915755378</v>
      </c>
      <c r="AC5999">
        <v>52.862954663208406</v>
      </c>
      <c r="AP5999">
        <v>111.038758</v>
      </c>
      <c r="AQ5999">
        <v>111.038758</v>
      </c>
      <c r="AR5999">
        <v>111.038758</v>
      </c>
      <c r="AS5999">
        <v>111.038758</v>
      </c>
      <c r="AT5999">
        <v>35.026562948522617</v>
      </c>
      <c r="AU5999" t="s">
        <v>6159</v>
      </c>
      <c r="AV5999">
        <v>60</v>
      </c>
      <c r="AW5999">
        <v>0.58377604914204362</v>
      </c>
      <c r="AX5999">
        <v>2.4324002047585152E-2</v>
      </c>
    </row>
    <row r="6000" spans="1:50" hidden="1" x14ac:dyDescent="0.3">
      <c r="A6000" t="s">
        <v>7045</v>
      </c>
      <c r="B6000" t="s">
        <v>6060</v>
      </c>
      <c r="D6000">
        <v>2521</v>
      </c>
      <c r="F6000">
        <v>5</v>
      </c>
      <c r="G6000" t="s">
        <v>362</v>
      </c>
      <c r="H6000" t="s">
        <v>78</v>
      </c>
      <c r="I6000" t="s">
        <v>252</v>
      </c>
      <c r="J6000" t="s">
        <v>346</v>
      </c>
      <c r="K6000" t="s">
        <v>168</v>
      </c>
      <c r="L6000" t="s">
        <v>82</v>
      </c>
      <c r="M6000" t="s">
        <v>106</v>
      </c>
      <c r="N6000" t="s">
        <v>100</v>
      </c>
      <c r="O6000" t="s">
        <v>1767</v>
      </c>
      <c r="P6000" t="s">
        <v>86</v>
      </c>
      <c r="Q6000" t="s">
        <v>87</v>
      </c>
      <c r="R6000" t="s">
        <v>215</v>
      </c>
      <c r="T6000" t="s">
        <v>89</v>
      </c>
      <c r="U6000" t="s">
        <v>90</v>
      </c>
      <c r="V6000">
        <v>0.31701299999999999</v>
      </c>
      <c r="W6000">
        <v>3.072149</v>
      </c>
      <c r="X6000">
        <v>1.5850649999999999</v>
      </c>
      <c r="Y6000">
        <v>0</v>
      </c>
      <c r="Z6000">
        <v>0</v>
      </c>
      <c r="AA6000">
        <v>3.3198904206133744</v>
      </c>
      <c r="AB6000">
        <v>2.4068459524812273</v>
      </c>
      <c r="AC6000">
        <v>1.294064552896355</v>
      </c>
      <c r="AP6000">
        <v>3.072149</v>
      </c>
      <c r="AQ6000">
        <v>3.072149</v>
      </c>
      <c r="AR6000">
        <v>3.072149</v>
      </c>
      <c r="AS6000">
        <v>3.072149</v>
      </c>
      <c r="AT6000">
        <v>9.6909243469510713</v>
      </c>
      <c r="AU6000" t="s">
        <v>6161</v>
      </c>
      <c r="AV6000">
        <v>441</v>
      </c>
      <c r="AW6000">
        <v>2.1974885140478621E-2</v>
      </c>
      <c r="AX6000">
        <v>9.1562021418660922E-4</v>
      </c>
    </row>
    <row r="6001" spans="1:50" hidden="1" x14ac:dyDescent="0.3">
      <c r="A6001" t="s">
        <v>7046</v>
      </c>
      <c r="B6001" t="s">
        <v>6060</v>
      </c>
      <c r="D6001">
        <v>2523</v>
      </c>
      <c r="F6001">
        <v>5</v>
      </c>
      <c r="G6001" t="s">
        <v>365</v>
      </c>
      <c r="H6001" t="s">
        <v>78</v>
      </c>
      <c r="I6001" t="s">
        <v>252</v>
      </c>
      <c r="J6001" t="s">
        <v>346</v>
      </c>
      <c r="K6001" t="s">
        <v>125</v>
      </c>
      <c r="L6001" t="s">
        <v>82</v>
      </c>
      <c r="M6001" t="s">
        <v>113</v>
      </c>
      <c r="N6001" t="s">
        <v>100</v>
      </c>
      <c r="O6001" t="s">
        <v>1767</v>
      </c>
      <c r="P6001" t="s">
        <v>86</v>
      </c>
      <c r="Q6001" t="s">
        <v>87</v>
      </c>
      <c r="R6001" t="s">
        <v>107</v>
      </c>
      <c r="T6001" t="s">
        <v>89</v>
      </c>
      <c r="U6001" t="s">
        <v>90</v>
      </c>
      <c r="V6001">
        <v>0.52835500000000002</v>
      </c>
      <c r="W6001">
        <v>4.7536589999999999</v>
      </c>
      <c r="X6001">
        <v>5.8119050000000003</v>
      </c>
      <c r="Y6001">
        <v>2.641775</v>
      </c>
      <c r="Z6001">
        <v>3.6984849999999998</v>
      </c>
      <c r="AA6001">
        <v>5.4499995274522091</v>
      </c>
      <c r="AB6001">
        <v>4.6959644119127217</v>
      </c>
      <c r="AC6001">
        <v>1.8273857715667658</v>
      </c>
      <c r="AP6001">
        <v>4.7536589999999999</v>
      </c>
      <c r="AQ6001">
        <v>4.7536589999999999</v>
      </c>
      <c r="AR6001">
        <v>4.7536589999999999</v>
      </c>
      <c r="AS6001">
        <v>4.7536589999999999</v>
      </c>
      <c r="AT6001">
        <v>8.9970928636995957</v>
      </c>
      <c r="AU6001" t="s">
        <v>6163</v>
      </c>
      <c r="AV6001">
        <v>270</v>
      </c>
      <c r="AW6001">
        <v>3.3322566161850357E-2</v>
      </c>
      <c r="AX6001">
        <v>1.3884402567437648E-3</v>
      </c>
    </row>
    <row r="6002" spans="1:50" hidden="1" x14ac:dyDescent="0.3">
      <c r="A6002" t="s">
        <v>7047</v>
      </c>
      <c r="B6002" t="s">
        <v>6060</v>
      </c>
      <c r="D6002">
        <v>2528</v>
      </c>
      <c r="F6002">
        <v>5</v>
      </c>
      <c r="G6002" t="s">
        <v>368</v>
      </c>
      <c r="H6002" t="s">
        <v>78</v>
      </c>
      <c r="I6002" t="s">
        <v>252</v>
      </c>
      <c r="J6002" t="s">
        <v>346</v>
      </c>
      <c r="K6002" t="s">
        <v>81</v>
      </c>
      <c r="L6002" t="s">
        <v>82</v>
      </c>
      <c r="M6002" t="s">
        <v>113</v>
      </c>
      <c r="N6002" t="s">
        <v>84</v>
      </c>
      <c r="O6002" t="s">
        <v>1767</v>
      </c>
      <c r="P6002" t="s">
        <v>86</v>
      </c>
      <c r="Q6002" t="s">
        <v>87</v>
      </c>
      <c r="R6002" t="s">
        <v>107</v>
      </c>
      <c r="T6002" t="s">
        <v>89</v>
      </c>
      <c r="U6002" t="s">
        <v>90</v>
      </c>
      <c r="V6002">
        <v>2.1134200000000001</v>
      </c>
      <c r="W6002">
        <v>28.238949000000002</v>
      </c>
      <c r="X6002">
        <v>0</v>
      </c>
      <c r="Y6002">
        <v>21.1342</v>
      </c>
      <c r="Z6002">
        <v>52.835501999999998</v>
      </c>
      <c r="AA6002">
        <v>17.136209220086943</v>
      </c>
      <c r="AB6002">
        <v>11.013528333579686</v>
      </c>
      <c r="AC6002">
        <v>8.8370888944811359</v>
      </c>
      <c r="AP6002">
        <v>28.238949000000002</v>
      </c>
      <c r="AQ6002">
        <v>28.238949000000002</v>
      </c>
      <c r="AR6002">
        <v>28.238949000000002</v>
      </c>
      <c r="AS6002">
        <v>28.238949000000002</v>
      </c>
      <c r="AT6002">
        <v>13.361730749212178</v>
      </c>
      <c r="AU6002" t="s">
        <v>6165</v>
      </c>
      <c r="AV6002">
        <v>88</v>
      </c>
      <c r="AW6002">
        <v>0.15183784942286566</v>
      </c>
      <c r="AX6002">
        <v>6.326577059286069E-3</v>
      </c>
    </row>
    <row r="6003" spans="1:50" hidden="1" x14ac:dyDescent="0.3">
      <c r="A6003" t="s">
        <v>7048</v>
      </c>
      <c r="B6003" t="s">
        <v>6060</v>
      </c>
      <c r="D6003">
        <v>2553</v>
      </c>
      <c r="F6003">
        <v>5</v>
      </c>
      <c r="G6003" t="s">
        <v>377</v>
      </c>
      <c r="H6003" t="s">
        <v>78</v>
      </c>
      <c r="I6003" t="s">
        <v>252</v>
      </c>
      <c r="J6003" t="s">
        <v>346</v>
      </c>
      <c r="K6003" t="s">
        <v>125</v>
      </c>
      <c r="L6003" t="s">
        <v>82</v>
      </c>
      <c r="M6003" t="s">
        <v>106</v>
      </c>
      <c r="N6003" t="s">
        <v>100</v>
      </c>
      <c r="O6003" t="s">
        <v>1767</v>
      </c>
      <c r="P6003" t="s">
        <v>86</v>
      </c>
      <c r="Q6003" t="s">
        <v>87</v>
      </c>
      <c r="R6003" t="s">
        <v>88</v>
      </c>
      <c r="T6003" t="s">
        <v>89</v>
      </c>
      <c r="U6003" t="s">
        <v>90</v>
      </c>
      <c r="V6003">
        <v>0.52835500000000002</v>
      </c>
      <c r="W6003">
        <v>0</v>
      </c>
      <c r="X6003">
        <v>0</v>
      </c>
      <c r="Y6003">
        <v>3.1701299999999999</v>
      </c>
      <c r="Z6003">
        <v>0.52835500000000002</v>
      </c>
      <c r="AA6003">
        <v>2.8143819820844636</v>
      </c>
      <c r="AB6003">
        <v>0</v>
      </c>
      <c r="AC6003">
        <v>2.0134256564267989</v>
      </c>
      <c r="AP6003">
        <v>0</v>
      </c>
      <c r="AQ6003">
        <v>0</v>
      </c>
      <c r="AR6003">
        <v>0</v>
      </c>
      <c r="AS6003">
        <v>0</v>
      </c>
      <c r="AT6003">
        <v>0</v>
      </c>
      <c r="AU6003" t="s">
        <v>6171</v>
      </c>
      <c r="AV6003">
        <v>270</v>
      </c>
      <c r="AW6003">
        <v>0</v>
      </c>
      <c r="AX6003">
        <v>0</v>
      </c>
    </row>
    <row r="6004" spans="1:50" hidden="1" x14ac:dyDescent="0.3">
      <c r="A6004" t="s">
        <v>7049</v>
      </c>
      <c r="B6004" t="s">
        <v>6060</v>
      </c>
      <c r="D6004">
        <v>2558</v>
      </c>
      <c r="F6004">
        <v>5</v>
      </c>
      <c r="G6004" t="s">
        <v>380</v>
      </c>
      <c r="H6004" t="s">
        <v>78</v>
      </c>
      <c r="I6004" t="s">
        <v>252</v>
      </c>
      <c r="J6004" t="s">
        <v>346</v>
      </c>
      <c r="K6004" t="s">
        <v>81</v>
      </c>
      <c r="L6004" t="s">
        <v>82</v>
      </c>
      <c r="M6004" t="s">
        <v>106</v>
      </c>
      <c r="N6004" t="s">
        <v>84</v>
      </c>
      <c r="O6004" t="s">
        <v>1767</v>
      </c>
      <c r="P6004" t="s">
        <v>86</v>
      </c>
      <c r="Q6004" t="s">
        <v>87</v>
      </c>
      <c r="R6004" t="s">
        <v>107</v>
      </c>
      <c r="T6004" t="s">
        <v>89</v>
      </c>
      <c r="U6004" t="s">
        <v>90</v>
      </c>
      <c r="V6004">
        <v>2.1134200000000001</v>
      </c>
      <c r="W6004">
        <v>56.840673000000002</v>
      </c>
      <c r="X6004">
        <v>50.722079999999998</v>
      </c>
      <c r="Y6004">
        <v>59.175759999999997</v>
      </c>
      <c r="Z6004">
        <v>64.459312999999995</v>
      </c>
      <c r="AA6004">
        <v>38.803825189121333</v>
      </c>
      <c r="AB6004">
        <v>47.553080567157302</v>
      </c>
      <c r="AC6004">
        <v>47.045255050058948</v>
      </c>
      <c r="AP6004">
        <v>56.840673000000002</v>
      </c>
      <c r="AQ6004">
        <v>56.840673000000002</v>
      </c>
      <c r="AR6004">
        <v>56.840673000000002</v>
      </c>
      <c r="AS6004">
        <v>56.840673000000002</v>
      </c>
      <c r="AT6004">
        <v>26.895114553661838</v>
      </c>
      <c r="AU6004" t="s">
        <v>6173</v>
      </c>
      <c r="AV6004">
        <v>88</v>
      </c>
      <c r="AW6004">
        <v>0.30562630174615724</v>
      </c>
      <c r="AX6004">
        <v>1.2734429239423218E-2</v>
      </c>
    </row>
    <row r="6005" spans="1:50" hidden="1" x14ac:dyDescent="0.3">
      <c r="A6005" t="s">
        <v>7050</v>
      </c>
      <c r="B6005" t="s">
        <v>6060</v>
      </c>
      <c r="D6005">
        <v>2559</v>
      </c>
      <c r="F6005">
        <v>5</v>
      </c>
      <c r="G6005" t="s">
        <v>383</v>
      </c>
      <c r="H6005" t="s">
        <v>78</v>
      </c>
      <c r="I6005" t="s">
        <v>252</v>
      </c>
      <c r="J6005" t="s">
        <v>346</v>
      </c>
      <c r="K6005" t="s">
        <v>121</v>
      </c>
      <c r="L6005" t="s">
        <v>82</v>
      </c>
      <c r="M6005" t="s">
        <v>106</v>
      </c>
      <c r="N6005" t="s">
        <v>84</v>
      </c>
      <c r="O6005" t="s">
        <v>1767</v>
      </c>
      <c r="P6005" t="s">
        <v>86</v>
      </c>
      <c r="Q6005" t="s">
        <v>87</v>
      </c>
      <c r="R6005" t="s">
        <v>107</v>
      </c>
      <c r="T6005" t="s">
        <v>89</v>
      </c>
      <c r="U6005" t="s">
        <v>90</v>
      </c>
      <c r="V6005">
        <v>3.1701299999999999</v>
      </c>
      <c r="W6005">
        <v>0</v>
      </c>
      <c r="X6005">
        <v>0</v>
      </c>
      <c r="Y6005">
        <v>3.1701299999999999</v>
      </c>
      <c r="Z6005">
        <v>12.68052</v>
      </c>
      <c r="AA6005">
        <v>0</v>
      </c>
      <c r="AB6005">
        <v>8.8738712724816367</v>
      </c>
      <c r="AC6005">
        <v>0</v>
      </c>
      <c r="AP6005">
        <v>0</v>
      </c>
      <c r="AQ6005">
        <v>0</v>
      </c>
      <c r="AR6005">
        <v>0</v>
      </c>
      <c r="AS6005">
        <v>0</v>
      </c>
      <c r="AT6005">
        <v>0</v>
      </c>
      <c r="AU6005" t="s">
        <v>6175</v>
      </c>
      <c r="AV6005">
        <v>60</v>
      </c>
      <c r="AW6005">
        <v>0</v>
      </c>
      <c r="AX6005">
        <v>0</v>
      </c>
    </row>
    <row r="6006" spans="1:50" hidden="1" x14ac:dyDescent="0.3">
      <c r="A6006" t="s">
        <v>7051</v>
      </c>
      <c r="B6006" t="s">
        <v>6060</v>
      </c>
      <c r="D6006">
        <v>276</v>
      </c>
      <c r="F6006">
        <v>5</v>
      </c>
      <c r="G6006" t="s">
        <v>425</v>
      </c>
      <c r="H6006" t="s">
        <v>94</v>
      </c>
      <c r="I6006" t="s">
        <v>95</v>
      </c>
      <c r="J6006" t="s">
        <v>96</v>
      </c>
      <c r="K6006" t="s">
        <v>125</v>
      </c>
      <c r="L6006" t="s">
        <v>82</v>
      </c>
      <c r="M6006" t="s">
        <v>410</v>
      </c>
      <c r="N6006" t="s">
        <v>100</v>
      </c>
      <c r="O6006" t="s">
        <v>1767</v>
      </c>
      <c r="P6006" t="s">
        <v>86</v>
      </c>
      <c r="Q6006" t="s">
        <v>87</v>
      </c>
      <c r="R6006" t="s">
        <v>215</v>
      </c>
      <c r="T6006" t="s">
        <v>89</v>
      </c>
      <c r="U6006" t="s">
        <v>90</v>
      </c>
      <c r="V6006">
        <v>0.52835500000000002</v>
      </c>
      <c r="W6006">
        <v>5.3710205538951419</v>
      </c>
      <c r="X6006">
        <v>1.05671</v>
      </c>
      <c r="Y6006">
        <v>0</v>
      </c>
      <c r="Z6006">
        <v>0</v>
      </c>
      <c r="AA6006">
        <v>3.3240517842471884</v>
      </c>
      <c r="AB6006">
        <v>16.404046040147247</v>
      </c>
      <c r="AC6006">
        <v>1.9353446728335071</v>
      </c>
      <c r="AP6006">
        <v>4.5122450000000001</v>
      </c>
      <c r="AQ6006">
        <v>4.5122450000000001</v>
      </c>
      <c r="AR6006">
        <v>4.5122450000000001</v>
      </c>
      <c r="AS6006">
        <v>5.3710205538951419</v>
      </c>
      <c r="AT6006">
        <v>10.165552618779309</v>
      </c>
      <c r="AU6006" t="s">
        <v>6189</v>
      </c>
      <c r="AV6006">
        <v>270</v>
      </c>
      <c r="AW6006">
        <v>3.7650194884367813E-2</v>
      </c>
      <c r="AX6006">
        <v>1.5687581201819921E-3</v>
      </c>
    </row>
    <row r="6007" spans="1:50" hidden="1" x14ac:dyDescent="0.3">
      <c r="A6007" t="s">
        <v>7052</v>
      </c>
      <c r="B6007" t="s">
        <v>6060</v>
      </c>
      <c r="D6007">
        <v>285</v>
      </c>
      <c r="F6007">
        <v>5</v>
      </c>
      <c r="G6007" t="s">
        <v>432</v>
      </c>
      <c r="H6007" t="s">
        <v>94</v>
      </c>
      <c r="I6007" t="s">
        <v>95</v>
      </c>
      <c r="J6007" t="s">
        <v>96</v>
      </c>
      <c r="K6007" t="s">
        <v>81</v>
      </c>
      <c r="L6007" t="s">
        <v>82</v>
      </c>
      <c r="M6007" t="s">
        <v>410</v>
      </c>
      <c r="N6007" t="s">
        <v>84</v>
      </c>
      <c r="O6007" t="s">
        <v>1767</v>
      </c>
      <c r="P6007" t="s">
        <v>86</v>
      </c>
      <c r="Q6007" t="s">
        <v>87</v>
      </c>
      <c r="R6007" t="s">
        <v>107</v>
      </c>
      <c r="T6007" t="s">
        <v>89</v>
      </c>
      <c r="U6007" t="s">
        <v>90</v>
      </c>
      <c r="V6007">
        <v>2.1134200000000001</v>
      </c>
      <c r="W6007">
        <v>86.206480188930186</v>
      </c>
      <c r="X6007">
        <v>52.835503000000003</v>
      </c>
      <c r="Y6007">
        <v>2.1134200000000001</v>
      </c>
      <c r="Z6007">
        <v>16.907360000000001</v>
      </c>
      <c r="AA6007">
        <v>40.192067348898433</v>
      </c>
      <c r="AB6007">
        <v>84.103883111151404</v>
      </c>
      <c r="AC6007">
        <v>48.475222320110191</v>
      </c>
      <c r="AP6007">
        <v>39.830460000000002</v>
      </c>
      <c r="AQ6007">
        <v>86.206480188930186</v>
      </c>
      <c r="AR6007">
        <v>86.206480188930186</v>
      </c>
      <c r="AS6007">
        <v>86.206480188930186</v>
      </c>
      <c r="AT6007">
        <v>40.79003709103263</v>
      </c>
      <c r="AU6007" t="s">
        <v>6195</v>
      </c>
      <c r="AV6007">
        <v>80</v>
      </c>
      <c r="AW6007">
        <v>0.50987546363790792</v>
      </c>
      <c r="AX6007">
        <v>2.1244810984912831E-2</v>
      </c>
    </row>
    <row r="6008" spans="1:50" hidden="1" x14ac:dyDescent="0.3">
      <c r="A6008" t="s">
        <v>7053</v>
      </c>
      <c r="B6008" t="s">
        <v>6060</v>
      </c>
      <c r="D6008">
        <v>2860</v>
      </c>
      <c r="F6008">
        <v>5</v>
      </c>
      <c r="G6008" t="s">
        <v>435</v>
      </c>
      <c r="H6008" t="s">
        <v>78</v>
      </c>
      <c r="I6008" t="s">
        <v>79</v>
      </c>
      <c r="J6008" t="s">
        <v>436</v>
      </c>
      <c r="K6008" t="s">
        <v>387</v>
      </c>
      <c r="L6008" t="s">
        <v>388</v>
      </c>
      <c r="M6008" t="s">
        <v>113</v>
      </c>
      <c r="N6008" t="s">
        <v>100</v>
      </c>
      <c r="O6008" t="s">
        <v>1767</v>
      </c>
      <c r="P6008" t="s">
        <v>86</v>
      </c>
      <c r="Q6008" t="s">
        <v>87</v>
      </c>
      <c r="R6008" t="s">
        <v>88</v>
      </c>
      <c r="T6008" t="s">
        <v>89</v>
      </c>
      <c r="U6008" t="s">
        <v>90</v>
      </c>
      <c r="V6008">
        <v>0.211342</v>
      </c>
      <c r="W6008">
        <v>3.8534541442184089</v>
      </c>
      <c r="X6008">
        <v>4.2268400000000002</v>
      </c>
      <c r="Y6008">
        <v>0</v>
      </c>
      <c r="Z6008">
        <v>0</v>
      </c>
      <c r="AA6008">
        <v>1.9047263898915008</v>
      </c>
      <c r="AB6008">
        <v>3.8534541442184089</v>
      </c>
      <c r="AC6008">
        <v>3.932453327513393</v>
      </c>
      <c r="AP6008">
        <v>1.8912100000000001</v>
      </c>
      <c r="AQ6008">
        <v>1.8912100000000001</v>
      </c>
      <c r="AR6008">
        <v>1.8912100000000001</v>
      </c>
      <c r="AS6008">
        <v>3.8534541442184089</v>
      </c>
      <c r="AT6008">
        <v>18.233262409830555</v>
      </c>
      <c r="AU6008" t="s">
        <v>6197</v>
      </c>
      <c r="AV6008">
        <v>672</v>
      </c>
      <c r="AW6008">
        <v>2.7132830967009754E-2</v>
      </c>
      <c r="AX6008">
        <v>1.1305346236254064E-3</v>
      </c>
    </row>
    <row r="6009" spans="1:50" hidden="1" x14ac:dyDescent="0.3">
      <c r="A6009" t="s">
        <v>7054</v>
      </c>
      <c r="B6009" t="s">
        <v>6060</v>
      </c>
      <c r="D6009">
        <v>2861</v>
      </c>
      <c r="F6009">
        <v>5</v>
      </c>
      <c r="G6009" t="s">
        <v>439</v>
      </c>
      <c r="H6009" t="s">
        <v>78</v>
      </c>
      <c r="I6009" t="s">
        <v>79</v>
      </c>
      <c r="J6009" t="s">
        <v>436</v>
      </c>
      <c r="K6009" t="s">
        <v>137</v>
      </c>
      <c r="L6009" t="s">
        <v>388</v>
      </c>
      <c r="M6009" t="s">
        <v>113</v>
      </c>
      <c r="N6009" t="s">
        <v>84</v>
      </c>
      <c r="O6009" t="s">
        <v>1767</v>
      </c>
      <c r="P6009" t="s">
        <v>86</v>
      </c>
      <c r="Q6009" t="s">
        <v>87</v>
      </c>
      <c r="R6009" t="s">
        <v>215</v>
      </c>
      <c r="T6009" t="s">
        <v>89</v>
      </c>
      <c r="U6009" t="s">
        <v>90</v>
      </c>
      <c r="V6009">
        <v>1.05671</v>
      </c>
      <c r="W6009">
        <v>66.721215000000001</v>
      </c>
      <c r="X6009">
        <v>62.345891000000002</v>
      </c>
      <c r="Y6009">
        <v>25.361039999999999</v>
      </c>
      <c r="Z6009">
        <v>4.2268400000000002</v>
      </c>
      <c r="AA6009">
        <v>56.382994914647348</v>
      </c>
      <c r="AB6009">
        <v>57.645591192401994</v>
      </c>
      <c r="AC6009">
        <v>57.976793658423311</v>
      </c>
      <c r="AP6009">
        <v>66.721215000000001</v>
      </c>
      <c r="AQ6009">
        <v>66.721215000000001</v>
      </c>
      <c r="AR6009">
        <v>66.721215000000001</v>
      </c>
      <c r="AS6009">
        <v>66.721215000000001</v>
      </c>
      <c r="AT6009">
        <v>63.140516319520017</v>
      </c>
      <c r="AU6009" t="s">
        <v>6199</v>
      </c>
      <c r="AV6009">
        <v>148</v>
      </c>
      <c r="AW6009">
        <v>0.42662511026702715</v>
      </c>
      <c r="AX6009">
        <v>1.7776046261126131E-2</v>
      </c>
    </row>
    <row r="6010" spans="1:50" hidden="1" x14ac:dyDescent="0.3">
      <c r="A6010" t="s">
        <v>7055</v>
      </c>
      <c r="B6010" t="s">
        <v>6060</v>
      </c>
      <c r="D6010">
        <v>2862</v>
      </c>
      <c r="F6010">
        <v>5</v>
      </c>
      <c r="G6010" t="s">
        <v>442</v>
      </c>
      <c r="H6010" t="s">
        <v>78</v>
      </c>
      <c r="I6010" t="s">
        <v>79</v>
      </c>
      <c r="J6010" t="s">
        <v>436</v>
      </c>
      <c r="K6010" t="s">
        <v>387</v>
      </c>
      <c r="L6010" t="s">
        <v>388</v>
      </c>
      <c r="M6010" t="s">
        <v>129</v>
      </c>
      <c r="N6010" t="s">
        <v>100</v>
      </c>
      <c r="O6010" t="s">
        <v>1767</v>
      </c>
      <c r="P6010" t="s">
        <v>86</v>
      </c>
      <c r="Q6010" t="s">
        <v>87</v>
      </c>
      <c r="R6010" t="s">
        <v>107</v>
      </c>
      <c r="T6010" t="s">
        <v>89</v>
      </c>
      <c r="U6010" t="s">
        <v>90</v>
      </c>
      <c r="V6010">
        <v>0.211342</v>
      </c>
      <c r="W6010">
        <v>2.5157701419189991</v>
      </c>
      <c r="X6010">
        <v>3.1701299999999999</v>
      </c>
      <c r="Y6010">
        <v>0</v>
      </c>
      <c r="Z6010">
        <v>0</v>
      </c>
      <c r="AA6010">
        <v>9.4838580796269394</v>
      </c>
      <c r="AB6010">
        <v>2.5157701419189991</v>
      </c>
      <c r="AC6010">
        <v>3.2755077913222865</v>
      </c>
      <c r="AP6010">
        <v>9.5430469999999996</v>
      </c>
      <c r="AQ6010">
        <v>9.5430469999999996</v>
      </c>
      <c r="AR6010">
        <v>9.5430469999999996</v>
      </c>
      <c r="AS6010">
        <v>2.5157701419189991</v>
      </c>
      <c r="AT6010">
        <v>11.903786951571382</v>
      </c>
      <c r="AU6010" t="s">
        <v>6201</v>
      </c>
      <c r="AV6010">
        <v>672</v>
      </c>
      <c r="AW6010">
        <v>1.7713968677933605E-2</v>
      </c>
      <c r="AX6010">
        <v>7.3808202824723358E-4</v>
      </c>
    </row>
    <row r="6011" spans="1:50" hidden="1" x14ac:dyDescent="0.3">
      <c r="A6011" t="s">
        <v>7056</v>
      </c>
      <c r="B6011" t="s">
        <v>6060</v>
      </c>
      <c r="D6011">
        <v>2864</v>
      </c>
      <c r="F6011">
        <v>5</v>
      </c>
      <c r="G6011" t="s">
        <v>445</v>
      </c>
      <c r="H6011" t="s">
        <v>78</v>
      </c>
      <c r="I6011" t="s">
        <v>79</v>
      </c>
      <c r="J6011" t="s">
        <v>436</v>
      </c>
      <c r="K6011" t="s">
        <v>137</v>
      </c>
      <c r="L6011" t="s">
        <v>388</v>
      </c>
      <c r="M6011" t="s">
        <v>129</v>
      </c>
      <c r="N6011" t="s">
        <v>84</v>
      </c>
      <c r="O6011" t="s">
        <v>1767</v>
      </c>
      <c r="P6011" t="s">
        <v>86</v>
      </c>
      <c r="Q6011" t="s">
        <v>87</v>
      </c>
      <c r="R6011" t="s">
        <v>107</v>
      </c>
      <c r="T6011" t="s">
        <v>89</v>
      </c>
      <c r="U6011" t="s">
        <v>90</v>
      </c>
      <c r="V6011">
        <v>1.05671</v>
      </c>
      <c r="W6011">
        <v>28.091155000000001</v>
      </c>
      <c r="X6011">
        <v>38.041559999999997</v>
      </c>
      <c r="Y6011">
        <v>15.85065</v>
      </c>
      <c r="Z6011">
        <v>3.1701299999999999</v>
      </c>
      <c r="AA6011">
        <v>24.558017964538042</v>
      </c>
      <c r="AB6011">
        <v>34.348874317711214</v>
      </c>
      <c r="AC6011">
        <v>39.815786014458105</v>
      </c>
      <c r="AP6011">
        <v>28.091155000000001</v>
      </c>
      <c r="AQ6011">
        <v>28.091155000000001</v>
      </c>
      <c r="AR6011">
        <v>28.091155000000001</v>
      </c>
      <c r="AS6011">
        <v>28.091155000000001</v>
      </c>
      <c r="AT6011">
        <v>26.583599095305239</v>
      </c>
      <c r="AU6011" t="s">
        <v>6203</v>
      </c>
      <c r="AV6011">
        <v>148</v>
      </c>
      <c r="AW6011">
        <v>0.17961891280611647</v>
      </c>
      <c r="AX6011">
        <v>7.4841213669215199E-3</v>
      </c>
    </row>
    <row r="6012" spans="1:50" hidden="1" x14ac:dyDescent="0.3">
      <c r="A6012" t="s">
        <v>7057</v>
      </c>
      <c r="B6012" t="s">
        <v>6060</v>
      </c>
      <c r="D6012">
        <v>2901</v>
      </c>
      <c r="F6012">
        <v>5</v>
      </c>
      <c r="G6012" t="s">
        <v>454</v>
      </c>
      <c r="H6012" t="s">
        <v>94</v>
      </c>
      <c r="I6012" t="s">
        <v>104</v>
      </c>
      <c r="J6012" t="s">
        <v>210</v>
      </c>
      <c r="K6012" t="s">
        <v>97</v>
      </c>
      <c r="L6012" t="s">
        <v>98</v>
      </c>
      <c r="M6012" t="s">
        <v>455</v>
      </c>
      <c r="N6012" t="s">
        <v>100</v>
      </c>
      <c r="O6012" t="s">
        <v>1767</v>
      </c>
      <c r="P6012" t="s">
        <v>86</v>
      </c>
      <c r="Q6012" t="s">
        <v>87</v>
      </c>
      <c r="R6012" t="s">
        <v>155</v>
      </c>
      <c r="T6012" t="s">
        <v>89</v>
      </c>
      <c r="U6012" t="s">
        <v>90</v>
      </c>
      <c r="V6012">
        <v>0.80310000000000004</v>
      </c>
      <c r="W6012">
        <v>291.96648007725713</v>
      </c>
      <c r="X6012">
        <v>193.14551</v>
      </c>
      <c r="Y6012">
        <v>189.93310299999999</v>
      </c>
      <c r="Z6012">
        <v>132.51147599999999</v>
      </c>
      <c r="AA6012">
        <v>212.21414320644723</v>
      </c>
      <c r="AB6012">
        <v>243.30540006438093</v>
      </c>
      <c r="AC6012">
        <v>208.60555386978879</v>
      </c>
      <c r="AP6012">
        <v>217.39057700000001</v>
      </c>
      <c r="AQ6012">
        <v>291.96648007725713</v>
      </c>
      <c r="AR6012">
        <v>291.96648007725713</v>
      </c>
      <c r="AS6012">
        <v>291.96648007725713</v>
      </c>
      <c r="AT6012">
        <v>363.54934637935139</v>
      </c>
      <c r="AU6012" t="s">
        <v>6207</v>
      </c>
      <c r="AV6012">
        <v>50</v>
      </c>
      <c r="AW6012">
        <v>7.2709869275870282</v>
      </c>
      <c r="AX6012">
        <v>0.30295778864945949</v>
      </c>
    </row>
    <row r="6013" spans="1:50" hidden="1" x14ac:dyDescent="0.3">
      <c r="A6013" t="s">
        <v>7058</v>
      </c>
      <c r="B6013" t="s">
        <v>6060</v>
      </c>
      <c r="D6013">
        <v>2916</v>
      </c>
      <c r="F6013">
        <v>5</v>
      </c>
      <c r="G6013" t="s">
        <v>458</v>
      </c>
      <c r="H6013" t="s">
        <v>94</v>
      </c>
      <c r="I6013" t="s">
        <v>104</v>
      </c>
      <c r="J6013" t="s">
        <v>210</v>
      </c>
      <c r="K6013" t="s">
        <v>168</v>
      </c>
      <c r="L6013" t="s">
        <v>82</v>
      </c>
      <c r="M6013" t="s">
        <v>455</v>
      </c>
      <c r="N6013" t="s">
        <v>100</v>
      </c>
      <c r="O6013" t="s">
        <v>1767</v>
      </c>
      <c r="P6013" t="s">
        <v>86</v>
      </c>
      <c r="Q6013" t="s">
        <v>87</v>
      </c>
      <c r="R6013" t="s">
        <v>215</v>
      </c>
      <c r="T6013" t="s">
        <v>89</v>
      </c>
      <c r="U6013" t="s">
        <v>90</v>
      </c>
      <c r="V6013">
        <v>0.31701299999999999</v>
      </c>
      <c r="W6013">
        <v>0</v>
      </c>
      <c r="X6013">
        <v>10.778442</v>
      </c>
      <c r="Y6013">
        <v>3.1701299999999999</v>
      </c>
      <c r="Z6013">
        <v>3.8041559999999999</v>
      </c>
      <c r="AA6013">
        <v>3.0100415300600156</v>
      </c>
      <c r="AB6013">
        <v>18.64292802027224</v>
      </c>
      <c r="AC6013">
        <v>17.15232196863953</v>
      </c>
      <c r="AP6013">
        <v>0</v>
      </c>
      <c r="AQ6013">
        <v>0</v>
      </c>
      <c r="AR6013">
        <v>0</v>
      </c>
      <c r="AS6013">
        <v>0</v>
      </c>
      <c r="AT6013">
        <v>0</v>
      </c>
      <c r="AU6013" t="s">
        <v>6209</v>
      </c>
      <c r="AV6013">
        <v>423</v>
      </c>
      <c r="AW6013">
        <v>0</v>
      </c>
      <c r="AX6013">
        <v>0</v>
      </c>
    </row>
    <row r="6014" spans="1:50" hidden="1" x14ac:dyDescent="0.3">
      <c r="A6014" t="s">
        <v>7059</v>
      </c>
      <c r="B6014" t="s">
        <v>6060</v>
      </c>
      <c r="D6014">
        <v>2917</v>
      </c>
      <c r="F6014">
        <v>5</v>
      </c>
      <c r="G6014" t="s">
        <v>461</v>
      </c>
      <c r="H6014" t="s">
        <v>94</v>
      </c>
      <c r="I6014" t="s">
        <v>104</v>
      </c>
      <c r="J6014" t="s">
        <v>210</v>
      </c>
      <c r="K6014" t="s">
        <v>125</v>
      </c>
      <c r="L6014" t="s">
        <v>82</v>
      </c>
      <c r="M6014" t="s">
        <v>455</v>
      </c>
      <c r="N6014" t="s">
        <v>100</v>
      </c>
      <c r="O6014" t="s">
        <v>1767</v>
      </c>
      <c r="P6014" t="s">
        <v>86</v>
      </c>
      <c r="Q6014" t="s">
        <v>87</v>
      </c>
      <c r="R6014" t="s">
        <v>215</v>
      </c>
      <c r="T6014" t="s">
        <v>89</v>
      </c>
      <c r="U6014" t="s">
        <v>90</v>
      </c>
      <c r="V6014">
        <v>0.52835500000000002</v>
      </c>
      <c r="W6014">
        <v>16.90625520568485</v>
      </c>
      <c r="X6014">
        <v>20.077490000000001</v>
      </c>
      <c r="Y6014">
        <v>11.623810000000001</v>
      </c>
      <c r="Z6014">
        <v>10.038745</v>
      </c>
      <c r="AA6014">
        <v>19.819813425513619</v>
      </c>
      <c r="AB6014">
        <v>29.639734803276887</v>
      </c>
      <c r="AC6014">
        <v>22.973723969362087</v>
      </c>
      <c r="AP6014">
        <v>15.843482</v>
      </c>
      <c r="AQ6014">
        <v>15.843482</v>
      </c>
      <c r="AR6014">
        <v>15.843482</v>
      </c>
      <c r="AS6014">
        <v>16.90625520568485</v>
      </c>
      <c r="AT6014">
        <v>31.997908992410121</v>
      </c>
      <c r="AU6014" t="s">
        <v>6211</v>
      </c>
      <c r="AV6014">
        <v>270</v>
      </c>
      <c r="AW6014">
        <v>0.11851077404596341</v>
      </c>
      <c r="AX6014">
        <v>4.9379489185818089E-3</v>
      </c>
    </row>
    <row r="6015" spans="1:50" hidden="1" x14ac:dyDescent="0.3">
      <c r="A6015" t="s">
        <v>7060</v>
      </c>
      <c r="B6015" t="s">
        <v>6060</v>
      </c>
      <c r="D6015">
        <v>2920</v>
      </c>
      <c r="F6015">
        <v>5</v>
      </c>
      <c r="G6015" t="s">
        <v>464</v>
      </c>
      <c r="H6015" t="s">
        <v>94</v>
      </c>
      <c r="I6015" t="s">
        <v>104</v>
      </c>
      <c r="J6015" t="s">
        <v>210</v>
      </c>
      <c r="K6015" t="s">
        <v>133</v>
      </c>
      <c r="L6015" t="s">
        <v>98</v>
      </c>
      <c r="M6015" t="s">
        <v>455</v>
      </c>
      <c r="N6015" t="s">
        <v>100</v>
      </c>
      <c r="O6015" t="s">
        <v>1767</v>
      </c>
      <c r="P6015" t="s">
        <v>86</v>
      </c>
      <c r="Q6015" t="s">
        <v>87</v>
      </c>
      <c r="R6015" t="s">
        <v>107</v>
      </c>
      <c r="T6015" t="s">
        <v>89</v>
      </c>
      <c r="U6015" t="s">
        <v>90</v>
      </c>
      <c r="V6015">
        <v>1.268052</v>
      </c>
      <c r="W6015">
        <v>0</v>
      </c>
      <c r="X6015">
        <v>0</v>
      </c>
      <c r="Y6015">
        <v>0</v>
      </c>
      <c r="Z6015">
        <v>15.216623999999999</v>
      </c>
      <c r="AA6015">
        <v>0</v>
      </c>
      <c r="AB6015">
        <v>0</v>
      </c>
      <c r="AC6015">
        <v>0</v>
      </c>
      <c r="AP6015">
        <v>0</v>
      </c>
      <c r="AQ6015">
        <v>0</v>
      </c>
      <c r="AR6015">
        <v>0</v>
      </c>
      <c r="AS6015">
        <v>0</v>
      </c>
      <c r="AT6015">
        <v>0</v>
      </c>
      <c r="AU6015" t="s">
        <v>6213</v>
      </c>
      <c r="AV6015">
        <v>40</v>
      </c>
      <c r="AW6015">
        <v>0</v>
      </c>
      <c r="AX6015">
        <v>0</v>
      </c>
    </row>
    <row r="6016" spans="1:50" hidden="1" x14ac:dyDescent="0.3">
      <c r="A6016" t="s">
        <v>7061</v>
      </c>
      <c r="B6016" t="s">
        <v>6060</v>
      </c>
      <c r="D6016">
        <v>2921</v>
      </c>
      <c r="F6016">
        <v>5</v>
      </c>
      <c r="G6016" t="s">
        <v>467</v>
      </c>
      <c r="H6016" t="s">
        <v>94</v>
      </c>
      <c r="I6016" t="s">
        <v>104</v>
      </c>
      <c r="J6016" t="s">
        <v>210</v>
      </c>
      <c r="K6016" t="s">
        <v>133</v>
      </c>
      <c r="L6016" t="s">
        <v>98</v>
      </c>
      <c r="M6016" t="s">
        <v>455</v>
      </c>
      <c r="N6016" t="s">
        <v>100</v>
      </c>
      <c r="O6016" t="s">
        <v>1767</v>
      </c>
      <c r="P6016" t="s">
        <v>86</v>
      </c>
      <c r="Q6016" t="s">
        <v>87</v>
      </c>
      <c r="R6016" t="s">
        <v>107</v>
      </c>
      <c r="T6016" t="s">
        <v>89</v>
      </c>
      <c r="U6016" t="s">
        <v>90</v>
      </c>
      <c r="V6016">
        <v>1.268052</v>
      </c>
      <c r="W6016">
        <v>64.229428999999996</v>
      </c>
      <c r="X6016">
        <v>46.917923999999999</v>
      </c>
      <c r="Y6016">
        <v>0</v>
      </c>
      <c r="Z6016">
        <v>0</v>
      </c>
      <c r="AA6016">
        <v>70.77248358330867</v>
      </c>
      <c r="AB6016">
        <v>44.138524950262465</v>
      </c>
      <c r="AC6016">
        <v>31.770538455248751</v>
      </c>
      <c r="AP6016">
        <v>64.229428999999996</v>
      </c>
      <c r="AQ6016">
        <v>64.229428999999996</v>
      </c>
      <c r="AR6016">
        <v>64.229428999999996</v>
      </c>
      <c r="AS6016">
        <v>64.229428999999996</v>
      </c>
      <c r="AT6016">
        <v>50.652046603767033</v>
      </c>
      <c r="AU6016" t="s">
        <v>6215</v>
      </c>
      <c r="AV6016">
        <v>40</v>
      </c>
      <c r="AW6016">
        <v>1.2663011650941758</v>
      </c>
      <c r="AX6016">
        <v>5.2762548545590655E-2</v>
      </c>
    </row>
    <row r="6017" spans="1:50" hidden="1" x14ac:dyDescent="0.3">
      <c r="A6017" t="s">
        <v>7062</v>
      </c>
      <c r="B6017" t="s">
        <v>6060</v>
      </c>
      <c r="D6017">
        <v>2935</v>
      </c>
      <c r="F6017">
        <v>5</v>
      </c>
      <c r="G6017" t="s">
        <v>476</v>
      </c>
      <c r="H6017" t="s">
        <v>94</v>
      </c>
      <c r="I6017" t="s">
        <v>104</v>
      </c>
      <c r="J6017" t="s">
        <v>210</v>
      </c>
      <c r="K6017" t="s">
        <v>81</v>
      </c>
      <c r="L6017" t="s">
        <v>145</v>
      </c>
      <c r="M6017" t="s">
        <v>455</v>
      </c>
      <c r="N6017" t="s">
        <v>84</v>
      </c>
      <c r="O6017" t="s">
        <v>1767</v>
      </c>
      <c r="P6017" t="s">
        <v>86</v>
      </c>
      <c r="Q6017" t="s">
        <v>87</v>
      </c>
      <c r="R6017" t="s">
        <v>107</v>
      </c>
      <c r="T6017" t="s">
        <v>89</v>
      </c>
      <c r="U6017" t="s">
        <v>90</v>
      </c>
      <c r="V6017">
        <v>2.1134200000000001</v>
      </c>
      <c r="W6017">
        <v>46.511978999999997</v>
      </c>
      <c r="X6017">
        <v>19.020779999999998</v>
      </c>
      <c r="Y6017">
        <v>32.053536999999999</v>
      </c>
      <c r="Z6017">
        <v>34.871429999999997</v>
      </c>
      <c r="AA6017">
        <v>27.367225572035569</v>
      </c>
      <c r="AB6017">
        <v>28.735586850637336</v>
      </c>
      <c r="AC6017">
        <v>31.931699298982277</v>
      </c>
      <c r="AP6017">
        <v>46.511978999999997</v>
      </c>
      <c r="AQ6017">
        <v>46.511978999999997</v>
      </c>
      <c r="AR6017">
        <v>46.511978999999997</v>
      </c>
      <c r="AS6017">
        <v>46.511978999999997</v>
      </c>
      <c r="AT6017">
        <v>22.007920337651765</v>
      </c>
      <c r="AU6017" t="s">
        <v>6219</v>
      </c>
      <c r="AV6017">
        <v>60</v>
      </c>
      <c r="AW6017">
        <v>0.3667986722941961</v>
      </c>
      <c r="AX6017">
        <v>1.5283278012258171E-2</v>
      </c>
    </row>
    <row r="6018" spans="1:50" hidden="1" x14ac:dyDescent="0.3">
      <c r="A6018" t="s">
        <v>7063</v>
      </c>
      <c r="B6018" t="s">
        <v>6060</v>
      </c>
      <c r="D6018">
        <v>2940</v>
      </c>
      <c r="F6018">
        <v>5</v>
      </c>
      <c r="G6018" t="s">
        <v>482</v>
      </c>
      <c r="H6018" t="s">
        <v>94</v>
      </c>
      <c r="I6018" t="s">
        <v>104</v>
      </c>
      <c r="J6018" t="s">
        <v>210</v>
      </c>
      <c r="K6018" t="s">
        <v>81</v>
      </c>
      <c r="L6018" t="s">
        <v>82</v>
      </c>
      <c r="M6018" t="s">
        <v>455</v>
      </c>
      <c r="N6018" t="s">
        <v>84</v>
      </c>
      <c r="O6018" t="s">
        <v>1767</v>
      </c>
      <c r="P6018" t="s">
        <v>86</v>
      </c>
      <c r="Q6018" t="s">
        <v>87</v>
      </c>
      <c r="R6018" t="s">
        <v>215</v>
      </c>
      <c r="T6018" t="s">
        <v>89</v>
      </c>
      <c r="U6018" t="s">
        <v>90</v>
      </c>
      <c r="V6018">
        <v>2.1134200000000001</v>
      </c>
      <c r="W6018">
        <v>298.6808828946269</v>
      </c>
      <c r="X6018">
        <v>337.09049599999997</v>
      </c>
      <c r="Y6018">
        <v>360.33811900000001</v>
      </c>
      <c r="Z6018">
        <v>382.52902899999998</v>
      </c>
      <c r="AA6018">
        <v>352.96560313654896</v>
      </c>
      <c r="AB6018">
        <v>291.39598331183117</v>
      </c>
      <c r="AC6018">
        <v>351.62866399876384</v>
      </c>
      <c r="AP6018">
        <v>268.92829</v>
      </c>
      <c r="AQ6018">
        <v>298.6808828946269</v>
      </c>
      <c r="AR6018">
        <v>298.6808828946269</v>
      </c>
      <c r="AS6018">
        <v>298.6808828946269</v>
      </c>
      <c r="AT6018">
        <v>141.32585235997902</v>
      </c>
      <c r="AU6018" t="s">
        <v>6221</v>
      </c>
      <c r="AV6018">
        <v>80</v>
      </c>
      <c r="AW6018">
        <v>1.7665731544997378</v>
      </c>
      <c r="AX6018">
        <v>7.360721477082241E-2</v>
      </c>
    </row>
    <row r="6019" spans="1:50" hidden="1" x14ac:dyDescent="0.3">
      <c r="A6019" t="s">
        <v>7064</v>
      </c>
      <c r="B6019" t="s">
        <v>6060</v>
      </c>
      <c r="D6019">
        <v>2946</v>
      </c>
      <c r="F6019">
        <v>5</v>
      </c>
      <c r="G6019" t="s">
        <v>488</v>
      </c>
      <c r="H6019" t="s">
        <v>94</v>
      </c>
      <c r="I6019" t="s">
        <v>104</v>
      </c>
      <c r="J6019" t="s">
        <v>210</v>
      </c>
      <c r="K6019" t="s">
        <v>121</v>
      </c>
      <c r="L6019" t="s">
        <v>82</v>
      </c>
      <c r="M6019" t="s">
        <v>455</v>
      </c>
      <c r="N6019" t="s">
        <v>84</v>
      </c>
      <c r="O6019" t="s">
        <v>1767</v>
      </c>
      <c r="P6019" t="s">
        <v>86</v>
      </c>
      <c r="Q6019" t="s">
        <v>87</v>
      </c>
      <c r="R6019" t="s">
        <v>215</v>
      </c>
      <c r="T6019" t="s">
        <v>89</v>
      </c>
      <c r="U6019" t="s">
        <v>90</v>
      </c>
      <c r="V6019">
        <v>3.1701299999999999</v>
      </c>
      <c r="W6019">
        <v>164.31432799999999</v>
      </c>
      <c r="X6019">
        <v>120.464945</v>
      </c>
      <c r="Y6019">
        <v>259.95067699999998</v>
      </c>
      <c r="Z6019">
        <v>178.58399499999999</v>
      </c>
      <c r="AA6019">
        <v>109.64912867018229</v>
      </c>
      <c r="AB6019">
        <v>132.65423369888944</v>
      </c>
      <c r="AC6019">
        <v>184.68919975495749</v>
      </c>
      <c r="AP6019">
        <v>164.31432799999999</v>
      </c>
      <c r="AQ6019">
        <v>164.31432799999999</v>
      </c>
      <c r="AR6019">
        <v>164.31432799999999</v>
      </c>
      <c r="AS6019">
        <v>164.31432799999999</v>
      </c>
      <c r="AT6019">
        <v>51.832047266200441</v>
      </c>
      <c r="AU6019" t="s">
        <v>6223</v>
      </c>
      <c r="AV6019">
        <v>60</v>
      </c>
      <c r="AW6019">
        <v>0.86386745443667401</v>
      </c>
      <c r="AX6019">
        <v>3.5994477268194748E-2</v>
      </c>
    </row>
    <row r="6020" spans="1:50" x14ac:dyDescent="0.3">
      <c r="A6020" t="s">
        <v>7065</v>
      </c>
      <c r="B6020" t="s">
        <v>6060</v>
      </c>
      <c r="D6020">
        <v>303</v>
      </c>
      <c r="F6020">
        <v>5</v>
      </c>
      <c r="G6020" t="s">
        <v>518</v>
      </c>
      <c r="H6020" t="s">
        <v>94</v>
      </c>
      <c r="I6020" t="s">
        <v>95</v>
      </c>
      <c r="J6020" t="s">
        <v>96</v>
      </c>
      <c r="K6020" t="s">
        <v>141</v>
      </c>
      <c r="L6020" t="s">
        <v>98</v>
      </c>
      <c r="M6020" t="s">
        <v>99</v>
      </c>
      <c r="N6020" t="s">
        <v>84</v>
      </c>
      <c r="O6020" t="s">
        <v>1767</v>
      </c>
      <c r="P6020" t="s">
        <v>86</v>
      </c>
      <c r="Q6020" t="s">
        <v>87</v>
      </c>
      <c r="R6020" t="s">
        <v>107</v>
      </c>
      <c r="T6020" t="s">
        <v>89</v>
      </c>
      <c r="U6020" t="s">
        <v>90</v>
      </c>
      <c r="V6020">
        <v>1.5850649999999999</v>
      </c>
      <c r="W6020">
        <v>252.46450100000001</v>
      </c>
      <c r="X6020">
        <v>0</v>
      </c>
      <c r="Y6020">
        <v>0</v>
      </c>
      <c r="Z6020">
        <v>0</v>
      </c>
      <c r="AA6020">
        <v>201.46701759499496</v>
      </c>
      <c r="AB6020">
        <v>221.61371935449435</v>
      </c>
      <c r="AC6020">
        <v>235.38298188619311</v>
      </c>
      <c r="AP6020">
        <v>252.46450100000001</v>
      </c>
      <c r="AQ6020">
        <v>252.46450100000001</v>
      </c>
      <c r="AR6020">
        <v>252.46450100000001</v>
      </c>
      <c r="AS6020">
        <v>252.46450100000001</v>
      </c>
      <c r="AT6020">
        <v>159.27706497840785</v>
      </c>
      <c r="AU6020" t="s">
        <v>6234</v>
      </c>
      <c r="AV6020">
        <v>60</v>
      </c>
      <c r="AW6020">
        <v>2.6546177496401309</v>
      </c>
      <c r="AX6020">
        <v>0.11060907290167211</v>
      </c>
    </row>
    <row r="6021" spans="1:50" hidden="1" x14ac:dyDescent="0.3">
      <c r="A6021" t="s">
        <v>7066</v>
      </c>
      <c r="B6021" t="s">
        <v>6060</v>
      </c>
      <c r="D6021">
        <v>305</v>
      </c>
      <c r="F6021">
        <v>5</v>
      </c>
      <c r="G6021" t="s">
        <v>524</v>
      </c>
      <c r="H6021" t="s">
        <v>94</v>
      </c>
      <c r="I6021" t="s">
        <v>104</v>
      </c>
      <c r="J6021" t="s">
        <v>210</v>
      </c>
      <c r="K6021" t="s">
        <v>141</v>
      </c>
      <c r="L6021" t="s">
        <v>98</v>
      </c>
      <c r="M6021" t="s">
        <v>513</v>
      </c>
      <c r="N6021" t="s">
        <v>84</v>
      </c>
      <c r="O6021" t="s">
        <v>1767</v>
      </c>
      <c r="P6021" t="s">
        <v>86</v>
      </c>
      <c r="Q6021" t="s">
        <v>87</v>
      </c>
      <c r="R6021" t="s">
        <v>215</v>
      </c>
      <c r="T6021" t="s">
        <v>89</v>
      </c>
      <c r="U6021" t="s">
        <v>90</v>
      </c>
      <c r="V6021">
        <v>1.5850649999999999</v>
      </c>
      <c r="W6021">
        <v>87.006428999999997</v>
      </c>
      <c r="X6021">
        <v>50.722079999999998</v>
      </c>
      <c r="Y6021">
        <v>23.775974999999999</v>
      </c>
      <c r="Z6021">
        <v>0</v>
      </c>
      <c r="AA6021">
        <v>91.71475821649301</v>
      </c>
      <c r="AB6021">
        <v>100.88623403814235</v>
      </c>
      <c r="AC6021">
        <v>48.991326991570325</v>
      </c>
      <c r="AP6021">
        <v>87.006428999999997</v>
      </c>
      <c r="AQ6021">
        <v>87.006428999999997</v>
      </c>
      <c r="AR6021">
        <v>87.006428999999997</v>
      </c>
      <c r="AS6021">
        <v>87.006428999999997</v>
      </c>
      <c r="AT6021">
        <v>54.891394990110818</v>
      </c>
      <c r="AU6021" t="s">
        <v>6238</v>
      </c>
      <c r="AV6021">
        <v>60</v>
      </c>
      <c r="AW6021">
        <v>0.91485658316851359</v>
      </c>
      <c r="AX6021">
        <v>3.8119024298688069E-2</v>
      </c>
    </row>
    <row r="6022" spans="1:50" hidden="1" x14ac:dyDescent="0.3">
      <c r="A6022" t="s">
        <v>7067</v>
      </c>
      <c r="B6022" t="s">
        <v>6060</v>
      </c>
      <c r="D6022">
        <v>307</v>
      </c>
      <c r="F6022">
        <v>5</v>
      </c>
      <c r="G6022" t="s">
        <v>532</v>
      </c>
      <c r="H6022" t="s">
        <v>94</v>
      </c>
      <c r="I6022" t="s">
        <v>104</v>
      </c>
      <c r="J6022" t="s">
        <v>528</v>
      </c>
      <c r="K6022" t="s">
        <v>141</v>
      </c>
      <c r="L6022" t="s">
        <v>98</v>
      </c>
      <c r="M6022" t="s">
        <v>529</v>
      </c>
      <c r="N6022" t="s">
        <v>84</v>
      </c>
      <c r="O6022" t="s">
        <v>1767</v>
      </c>
      <c r="P6022" t="s">
        <v>86</v>
      </c>
      <c r="Q6022" t="s">
        <v>87</v>
      </c>
      <c r="R6022" t="s">
        <v>215</v>
      </c>
      <c r="T6022" t="s">
        <v>89</v>
      </c>
      <c r="U6022" t="s">
        <v>90</v>
      </c>
      <c r="V6022">
        <v>1.5850649999999999</v>
      </c>
      <c r="W6022">
        <v>27.126671999999999</v>
      </c>
      <c r="X6022">
        <v>1.5850649999999999</v>
      </c>
      <c r="Y6022">
        <v>0</v>
      </c>
      <c r="Z6022">
        <v>0</v>
      </c>
      <c r="AA6022">
        <v>37.348302645257107</v>
      </c>
      <c r="AB6022">
        <v>41.083132909782819</v>
      </c>
      <c r="AC6022">
        <v>5.226762963335613</v>
      </c>
      <c r="AP6022">
        <v>27.126671999999999</v>
      </c>
      <c r="AQ6022">
        <v>27.126671999999999</v>
      </c>
      <c r="AR6022">
        <v>27.126671999999999</v>
      </c>
      <c r="AS6022">
        <v>27.126671999999999</v>
      </c>
      <c r="AT6022">
        <v>17.113917725771497</v>
      </c>
      <c r="AU6022" t="s">
        <v>6242</v>
      </c>
      <c r="AV6022">
        <v>60</v>
      </c>
      <c r="AW6022">
        <v>0.28523196209619162</v>
      </c>
      <c r="AX6022">
        <v>1.1884665087341317E-2</v>
      </c>
    </row>
    <row r="6023" spans="1:50" hidden="1" x14ac:dyDescent="0.3">
      <c r="A6023" t="s">
        <v>7068</v>
      </c>
      <c r="B6023" t="s">
        <v>6060</v>
      </c>
      <c r="D6023">
        <v>308</v>
      </c>
      <c r="F6023">
        <v>5</v>
      </c>
      <c r="G6023" t="s">
        <v>535</v>
      </c>
      <c r="H6023" t="s">
        <v>94</v>
      </c>
      <c r="I6023" t="s">
        <v>104</v>
      </c>
      <c r="J6023" t="s">
        <v>210</v>
      </c>
      <c r="K6023" t="s">
        <v>141</v>
      </c>
      <c r="L6023" t="s">
        <v>98</v>
      </c>
      <c r="M6023" t="s">
        <v>455</v>
      </c>
      <c r="N6023" t="s">
        <v>84</v>
      </c>
      <c r="O6023" t="s">
        <v>1767</v>
      </c>
      <c r="P6023" t="s">
        <v>86</v>
      </c>
      <c r="Q6023" t="s">
        <v>87</v>
      </c>
      <c r="R6023" t="s">
        <v>215</v>
      </c>
      <c r="T6023" t="s">
        <v>89</v>
      </c>
      <c r="U6023" t="s">
        <v>90</v>
      </c>
      <c r="V6023">
        <v>1.5850649999999999</v>
      </c>
      <c r="W6023">
        <v>36.625383999999997</v>
      </c>
      <c r="X6023">
        <v>3.1701299999999999</v>
      </c>
      <c r="Y6023">
        <v>0</v>
      </c>
      <c r="Z6023">
        <v>0</v>
      </c>
      <c r="AA6023">
        <v>8.7291685633758718</v>
      </c>
      <c r="AB6023">
        <v>27.202085419713462</v>
      </c>
      <c r="AC6023">
        <v>1.20332133809344</v>
      </c>
      <c r="AP6023">
        <v>36.625383999999997</v>
      </c>
      <c r="AQ6023">
        <v>36.625383999999997</v>
      </c>
      <c r="AR6023">
        <v>36.625383999999997</v>
      </c>
      <c r="AS6023">
        <v>36.625383999999997</v>
      </c>
      <c r="AT6023">
        <v>23.106550204565742</v>
      </c>
      <c r="AU6023" t="s">
        <v>6244</v>
      </c>
      <c r="AV6023">
        <v>60</v>
      </c>
      <c r="AW6023">
        <v>0.38510917007609569</v>
      </c>
      <c r="AX6023">
        <v>1.604621541983732E-2</v>
      </c>
    </row>
    <row r="6024" spans="1:50" hidden="1" x14ac:dyDescent="0.3">
      <c r="A6024" t="s">
        <v>7069</v>
      </c>
      <c r="B6024" t="s">
        <v>6060</v>
      </c>
      <c r="D6024">
        <v>399</v>
      </c>
      <c r="F6024">
        <v>5</v>
      </c>
      <c r="G6024" t="s">
        <v>538</v>
      </c>
      <c r="H6024" t="s">
        <v>78</v>
      </c>
      <c r="I6024" t="s">
        <v>79</v>
      </c>
      <c r="J6024" t="s">
        <v>111</v>
      </c>
      <c r="K6024" t="s">
        <v>121</v>
      </c>
      <c r="L6024" t="s">
        <v>82</v>
      </c>
      <c r="M6024" t="s">
        <v>113</v>
      </c>
      <c r="N6024" t="s">
        <v>84</v>
      </c>
      <c r="O6024" t="s">
        <v>1767</v>
      </c>
      <c r="P6024" t="s">
        <v>86</v>
      </c>
      <c r="Q6024" t="s">
        <v>87</v>
      </c>
      <c r="R6024" t="s">
        <v>88</v>
      </c>
      <c r="T6024" t="s">
        <v>89</v>
      </c>
      <c r="U6024" t="s">
        <v>90</v>
      </c>
      <c r="V6024">
        <v>3.1701299999999999</v>
      </c>
      <c r="W6024">
        <v>72.762293</v>
      </c>
      <c r="X6024">
        <v>53.892211000000003</v>
      </c>
      <c r="Y6024">
        <v>19.020779999999998</v>
      </c>
      <c r="Z6024">
        <v>20.605844999999999</v>
      </c>
      <c r="AA6024">
        <v>65.672097822534397</v>
      </c>
      <c r="AB6024">
        <v>57.992308000000001</v>
      </c>
      <c r="AC6024">
        <v>28.613860400590209</v>
      </c>
      <c r="AP6024">
        <v>72.762293</v>
      </c>
      <c r="AQ6024">
        <v>72.762293</v>
      </c>
      <c r="AR6024">
        <v>72.762293</v>
      </c>
      <c r="AS6024">
        <v>72.762293</v>
      </c>
      <c r="AT6024">
        <v>22.952463463643447</v>
      </c>
      <c r="AU6024" t="s">
        <v>6246</v>
      </c>
      <c r="AV6024">
        <v>60</v>
      </c>
      <c r="AW6024">
        <v>0.38254105772739078</v>
      </c>
      <c r="AX6024">
        <v>1.5939210738641282E-2</v>
      </c>
    </row>
    <row r="6025" spans="1:50" hidden="1" x14ac:dyDescent="0.3">
      <c r="A6025" t="s">
        <v>7070</v>
      </c>
      <c r="B6025" t="s">
        <v>6060</v>
      </c>
      <c r="D6025">
        <v>400</v>
      </c>
      <c r="F6025">
        <v>5</v>
      </c>
      <c r="G6025" t="s">
        <v>541</v>
      </c>
      <c r="H6025" t="s">
        <v>78</v>
      </c>
      <c r="I6025" t="s">
        <v>79</v>
      </c>
      <c r="J6025" t="s">
        <v>111</v>
      </c>
      <c r="K6025" t="s">
        <v>121</v>
      </c>
      <c r="L6025" t="s">
        <v>82</v>
      </c>
      <c r="M6025" t="s">
        <v>129</v>
      </c>
      <c r="N6025" t="s">
        <v>84</v>
      </c>
      <c r="O6025" t="s">
        <v>1767</v>
      </c>
      <c r="P6025" t="s">
        <v>86</v>
      </c>
      <c r="Q6025" t="s">
        <v>87</v>
      </c>
      <c r="R6025" t="s">
        <v>155</v>
      </c>
      <c r="T6025" t="s">
        <v>89</v>
      </c>
      <c r="U6025" t="s">
        <v>90</v>
      </c>
      <c r="V6025">
        <v>3.1701299999999999</v>
      </c>
      <c r="W6025">
        <v>71.036379999999994</v>
      </c>
      <c r="X6025">
        <v>34.871431000000001</v>
      </c>
      <c r="Y6025">
        <v>19.020780999999999</v>
      </c>
      <c r="Z6025">
        <v>15.85065</v>
      </c>
      <c r="AA6025">
        <v>86.181168130065316</v>
      </c>
      <c r="AB6025">
        <v>139.001259</v>
      </c>
      <c r="AC6025">
        <v>23.902129513967616</v>
      </c>
      <c r="AP6025">
        <v>71.036379999999994</v>
      </c>
      <c r="AQ6025">
        <v>71.036379999999994</v>
      </c>
      <c r="AR6025">
        <v>71.036379999999994</v>
      </c>
      <c r="AS6025">
        <v>71.036379999999994</v>
      </c>
      <c r="AT6025">
        <v>22.408033739941263</v>
      </c>
      <c r="AU6025" t="s">
        <v>6248</v>
      </c>
      <c r="AV6025">
        <v>60</v>
      </c>
      <c r="AW6025">
        <v>0.37346722899902107</v>
      </c>
      <c r="AX6025">
        <v>1.5561134541625879E-2</v>
      </c>
    </row>
    <row r="6026" spans="1:50" hidden="1" x14ac:dyDescent="0.3">
      <c r="A6026" t="s">
        <v>7071</v>
      </c>
      <c r="B6026" t="s">
        <v>6060</v>
      </c>
      <c r="D6026">
        <v>404</v>
      </c>
      <c r="F6026">
        <v>5</v>
      </c>
      <c r="G6026" t="s">
        <v>544</v>
      </c>
      <c r="H6026" t="s">
        <v>78</v>
      </c>
      <c r="I6026" t="s">
        <v>79</v>
      </c>
      <c r="J6026" t="s">
        <v>80</v>
      </c>
      <c r="K6026" t="s">
        <v>168</v>
      </c>
      <c r="L6026" t="s">
        <v>82</v>
      </c>
      <c r="M6026" t="s">
        <v>545</v>
      </c>
      <c r="N6026" t="s">
        <v>100</v>
      </c>
      <c r="O6026" t="s">
        <v>1767</v>
      </c>
      <c r="P6026" t="s">
        <v>86</v>
      </c>
      <c r="Q6026" t="s">
        <v>87</v>
      </c>
      <c r="R6026" t="s">
        <v>155</v>
      </c>
      <c r="T6026" t="s">
        <v>89</v>
      </c>
      <c r="U6026" t="s">
        <v>90</v>
      </c>
      <c r="V6026">
        <v>0.31701299999999999</v>
      </c>
      <c r="W6026">
        <v>0</v>
      </c>
      <c r="X6026">
        <v>0</v>
      </c>
      <c r="Y6026">
        <v>0.31701299999999999</v>
      </c>
      <c r="Z6026">
        <v>0</v>
      </c>
      <c r="AA6026">
        <v>0</v>
      </c>
      <c r="AB6026">
        <v>0</v>
      </c>
      <c r="AC6026">
        <v>0</v>
      </c>
      <c r="AP6026">
        <v>0</v>
      </c>
      <c r="AQ6026">
        <v>0</v>
      </c>
      <c r="AR6026">
        <v>0</v>
      </c>
      <c r="AS6026">
        <v>0</v>
      </c>
      <c r="AT6026">
        <v>0</v>
      </c>
      <c r="AU6026" t="s">
        <v>6250</v>
      </c>
      <c r="AV6026">
        <v>441</v>
      </c>
      <c r="AW6026">
        <v>0</v>
      </c>
      <c r="AX6026">
        <v>0</v>
      </c>
    </row>
    <row r="6027" spans="1:50" hidden="1" x14ac:dyDescent="0.3">
      <c r="A6027" t="s">
        <v>7072</v>
      </c>
      <c r="B6027" t="s">
        <v>6060</v>
      </c>
      <c r="D6027">
        <v>405</v>
      </c>
      <c r="F6027">
        <v>5</v>
      </c>
      <c r="G6027" t="s">
        <v>548</v>
      </c>
      <c r="H6027" t="s">
        <v>78</v>
      </c>
      <c r="I6027" t="s">
        <v>79</v>
      </c>
      <c r="J6027" t="s">
        <v>80</v>
      </c>
      <c r="K6027" t="s">
        <v>168</v>
      </c>
      <c r="L6027" t="s">
        <v>82</v>
      </c>
      <c r="M6027" t="s">
        <v>83</v>
      </c>
      <c r="N6027" t="s">
        <v>100</v>
      </c>
      <c r="O6027" t="s">
        <v>1767</v>
      </c>
      <c r="P6027" t="s">
        <v>86</v>
      </c>
      <c r="Q6027" t="s">
        <v>87</v>
      </c>
      <c r="R6027" t="s">
        <v>88</v>
      </c>
      <c r="T6027" t="s">
        <v>89</v>
      </c>
      <c r="U6027" t="s">
        <v>90</v>
      </c>
      <c r="V6027">
        <v>0.31701299999999999</v>
      </c>
      <c r="W6027">
        <v>14.661212000000001</v>
      </c>
      <c r="X6027">
        <v>8.8763640000000006</v>
      </c>
      <c r="Y6027">
        <v>6.9742860000000002</v>
      </c>
      <c r="Z6027">
        <v>6.0232469999999996</v>
      </c>
      <c r="AA6027">
        <v>11.908770108560716</v>
      </c>
      <c r="AB6027">
        <v>14.511545</v>
      </c>
      <c r="AC6027">
        <v>9.5215038183206229</v>
      </c>
      <c r="AP6027">
        <v>14.661212000000001</v>
      </c>
      <c r="AQ6027">
        <v>14.661212000000001</v>
      </c>
      <c r="AR6027">
        <v>14.661212000000001</v>
      </c>
      <c r="AS6027">
        <v>14.661212000000001</v>
      </c>
      <c r="AT6027">
        <v>46.247983521180522</v>
      </c>
      <c r="AU6027" t="s">
        <v>6252</v>
      </c>
      <c r="AV6027">
        <v>441</v>
      </c>
      <c r="AW6027">
        <v>0.10487071093238214</v>
      </c>
      <c r="AX6027">
        <v>4.3696129555159226E-3</v>
      </c>
    </row>
    <row r="6028" spans="1:50" hidden="1" x14ac:dyDescent="0.3">
      <c r="A6028" t="s">
        <v>7073</v>
      </c>
      <c r="B6028" t="s">
        <v>6060</v>
      </c>
      <c r="D6028">
        <v>410</v>
      </c>
      <c r="F6028">
        <v>5</v>
      </c>
      <c r="G6028" t="s">
        <v>551</v>
      </c>
      <c r="H6028" t="s">
        <v>78</v>
      </c>
      <c r="I6028" t="s">
        <v>79</v>
      </c>
      <c r="J6028" t="s">
        <v>80</v>
      </c>
      <c r="K6028" t="s">
        <v>121</v>
      </c>
      <c r="L6028" t="s">
        <v>82</v>
      </c>
      <c r="M6028" t="s">
        <v>545</v>
      </c>
      <c r="N6028" t="s">
        <v>84</v>
      </c>
      <c r="O6028" t="s">
        <v>1767</v>
      </c>
      <c r="P6028" t="s">
        <v>86</v>
      </c>
      <c r="Q6028" t="s">
        <v>87</v>
      </c>
      <c r="R6028" t="s">
        <v>155</v>
      </c>
      <c r="T6028" t="s">
        <v>89</v>
      </c>
      <c r="U6028" t="s">
        <v>90</v>
      </c>
      <c r="V6028">
        <v>3.1701299999999999</v>
      </c>
      <c r="W6028">
        <v>0</v>
      </c>
      <c r="X6028">
        <v>25.361042000000001</v>
      </c>
      <c r="Y6028">
        <v>12.68052</v>
      </c>
      <c r="Z6028">
        <v>11.095454999999999</v>
      </c>
      <c r="AA6028">
        <v>0</v>
      </c>
      <c r="AB6028">
        <v>0</v>
      </c>
      <c r="AC6028">
        <v>0</v>
      </c>
      <c r="AP6028">
        <v>0</v>
      </c>
      <c r="AQ6028">
        <v>0</v>
      </c>
      <c r="AR6028">
        <v>0</v>
      </c>
      <c r="AS6028">
        <v>0</v>
      </c>
      <c r="AT6028">
        <v>0</v>
      </c>
      <c r="AU6028" t="s">
        <v>6254</v>
      </c>
      <c r="AV6028">
        <v>60</v>
      </c>
      <c r="AW6028">
        <v>0</v>
      </c>
      <c r="AX6028">
        <v>0</v>
      </c>
    </row>
    <row r="6029" spans="1:50" hidden="1" x14ac:dyDescent="0.3">
      <c r="A6029" t="s">
        <v>7074</v>
      </c>
      <c r="B6029" t="s">
        <v>6060</v>
      </c>
      <c r="D6029">
        <v>411</v>
      </c>
      <c r="F6029">
        <v>5</v>
      </c>
      <c r="G6029" t="s">
        <v>554</v>
      </c>
      <c r="H6029" t="s">
        <v>78</v>
      </c>
      <c r="I6029" t="s">
        <v>79</v>
      </c>
      <c r="J6029" t="s">
        <v>111</v>
      </c>
      <c r="K6029" t="s">
        <v>168</v>
      </c>
      <c r="L6029" t="s">
        <v>82</v>
      </c>
      <c r="M6029" t="s">
        <v>129</v>
      </c>
      <c r="N6029" t="s">
        <v>100</v>
      </c>
      <c r="O6029" t="s">
        <v>1767</v>
      </c>
      <c r="P6029" t="s">
        <v>86</v>
      </c>
      <c r="Q6029" t="s">
        <v>87</v>
      </c>
      <c r="R6029" t="s">
        <v>88</v>
      </c>
      <c r="T6029" t="s">
        <v>89</v>
      </c>
      <c r="U6029" t="s">
        <v>90</v>
      </c>
      <c r="V6029">
        <v>0.31701299999999999</v>
      </c>
      <c r="W6029">
        <v>15.868774</v>
      </c>
      <c r="X6029">
        <v>13.631558999999999</v>
      </c>
      <c r="Y6029">
        <v>12.68052</v>
      </c>
      <c r="Z6029">
        <v>9.1933769999999999</v>
      </c>
      <c r="AA6029">
        <v>15.962998726256366</v>
      </c>
      <c r="AB6029">
        <v>18.515488000000001</v>
      </c>
      <c r="AC6029">
        <v>18.793605122520201</v>
      </c>
      <c r="AP6029">
        <v>15.868774</v>
      </c>
      <c r="AQ6029">
        <v>15.868774</v>
      </c>
      <c r="AR6029">
        <v>15.868774</v>
      </c>
      <c r="AS6029">
        <v>15.868774</v>
      </c>
      <c r="AT6029">
        <v>50.0571711570188</v>
      </c>
      <c r="AU6029" t="s">
        <v>6256</v>
      </c>
      <c r="AV6029">
        <v>441</v>
      </c>
      <c r="AW6029">
        <v>0.11350832461909025</v>
      </c>
      <c r="AX6029">
        <v>4.7295135257954266E-3</v>
      </c>
    </row>
    <row r="6030" spans="1:50" hidden="1" x14ac:dyDescent="0.3">
      <c r="A6030" t="s">
        <v>7075</v>
      </c>
      <c r="B6030" t="s">
        <v>6060</v>
      </c>
      <c r="D6030">
        <v>412</v>
      </c>
      <c r="F6030">
        <v>5</v>
      </c>
      <c r="G6030" t="s">
        <v>557</v>
      </c>
      <c r="H6030" t="s">
        <v>78</v>
      </c>
      <c r="I6030" t="s">
        <v>79</v>
      </c>
      <c r="J6030" t="s">
        <v>111</v>
      </c>
      <c r="K6030" t="s">
        <v>168</v>
      </c>
      <c r="L6030" t="s">
        <v>82</v>
      </c>
      <c r="M6030" t="s">
        <v>113</v>
      </c>
      <c r="N6030" t="s">
        <v>100</v>
      </c>
      <c r="O6030" t="s">
        <v>1767</v>
      </c>
      <c r="P6030" t="s">
        <v>86</v>
      </c>
      <c r="Q6030" t="s">
        <v>87</v>
      </c>
      <c r="R6030" t="s">
        <v>88</v>
      </c>
      <c r="T6030" t="s">
        <v>89</v>
      </c>
      <c r="U6030" t="s">
        <v>90</v>
      </c>
      <c r="V6030">
        <v>0.31701299999999999</v>
      </c>
      <c r="W6030">
        <v>19.160416000000001</v>
      </c>
      <c r="X6030">
        <v>10.461429000000001</v>
      </c>
      <c r="Y6030">
        <v>3.8041559999999999</v>
      </c>
      <c r="Z6030">
        <v>7.925325</v>
      </c>
      <c r="AA6030">
        <v>20.393115078931306</v>
      </c>
      <c r="AB6030">
        <v>16.997399999999999</v>
      </c>
      <c r="AC6030">
        <v>10.785666878378503</v>
      </c>
      <c r="AP6030">
        <v>19.160416000000001</v>
      </c>
      <c r="AQ6030">
        <v>19.160416000000001</v>
      </c>
      <c r="AR6030">
        <v>19.160416000000001</v>
      </c>
      <c r="AS6030">
        <v>19.160416000000001</v>
      </c>
      <c r="AT6030">
        <v>60.440474049960102</v>
      </c>
      <c r="AU6030" t="s">
        <v>6258</v>
      </c>
      <c r="AV6030">
        <v>441</v>
      </c>
      <c r="AW6030">
        <v>0.13705322913823154</v>
      </c>
      <c r="AX6030">
        <v>5.7105512140929807E-3</v>
      </c>
    </row>
    <row r="6031" spans="1:50" hidden="1" x14ac:dyDescent="0.3">
      <c r="A6031" t="s">
        <v>7076</v>
      </c>
      <c r="B6031" t="s">
        <v>6060</v>
      </c>
      <c r="D6031">
        <v>413</v>
      </c>
      <c r="F6031">
        <v>5</v>
      </c>
      <c r="G6031" t="s">
        <v>560</v>
      </c>
      <c r="H6031" t="s">
        <v>78</v>
      </c>
      <c r="I6031" t="s">
        <v>79</v>
      </c>
      <c r="J6031" t="s">
        <v>111</v>
      </c>
      <c r="K6031" t="s">
        <v>387</v>
      </c>
      <c r="L6031" t="s">
        <v>388</v>
      </c>
      <c r="M6031" t="s">
        <v>113</v>
      </c>
      <c r="N6031" t="s">
        <v>100</v>
      </c>
      <c r="O6031" t="s">
        <v>1767</v>
      </c>
      <c r="P6031" t="s">
        <v>86</v>
      </c>
      <c r="Q6031" t="s">
        <v>87</v>
      </c>
      <c r="R6031" t="s">
        <v>88</v>
      </c>
      <c r="T6031" t="s">
        <v>89</v>
      </c>
      <c r="U6031" t="s">
        <v>90</v>
      </c>
      <c r="V6031">
        <v>0.211342</v>
      </c>
      <c r="W6031">
        <v>13.2077974</v>
      </c>
      <c r="X6031">
        <v>9.7217319999999994</v>
      </c>
      <c r="Y6031">
        <v>1.4793940000000001</v>
      </c>
      <c r="Z6031">
        <v>5.0722079999999998</v>
      </c>
      <c r="AA6031">
        <v>8.9588883947991622</v>
      </c>
      <c r="AB6031">
        <v>13.2077974</v>
      </c>
      <c r="AC6031">
        <v>13.006565654210732</v>
      </c>
      <c r="AP6031">
        <v>0</v>
      </c>
      <c r="AQ6031">
        <v>0</v>
      </c>
      <c r="AR6031">
        <v>0</v>
      </c>
      <c r="AS6031">
        <v>13.2077974</v>
      </c>
      <c r="AT6031">
        <v>62.494901155473123</v>
      </c>
      <c r="AU6031" t="s">
        <v>6260</v>
      </c>
      <c r="AV6031">
        <v>672</v>
      </c>
      <c r="AW6031">
        <v>9.2998364814692147E-2</v>
      </c>
      <c r="AX6031">
        <v>3.8749318672788393E-3</v>
      </c>
    </row>
    <row r="6032" spans="1:50" hidden="1" x14ac:dyDescent="0.3">
      <c r="A6032" t="s">
        <v>7077</v>
      </c>
      <c r="B6032" t="s">
        <v>6060</v>
      </c>
      <c r="D6032">
        <v>414</v>
      </c>
      <c r="F6032">
        <v>5</v>
      </c>
      <c r="G6032" t="s">
        <v>563</v>
      </c>
      <c r="H6032" t="s">
        <v>78</v>
      </c>
      <c r="I6032" t="s">
        <v>79</v>
      </c>
      <c r="J6032" t="s">
        <v>111</v>
      </c>
      <c r="K6032" t="s">
        <v>387</v>
      </c>
      <c r="L6032" t="s">
        <v>388</v>
      </c>
      <c r="M6032" t="s">
        <v>129</v>
      </c>
      <c r="N6032" t="s">
        <v>100</v>
      </c>
      <c r="O6032" t="s">
        <v>1767</v>
      </c>
      <c r="P6032" t="s">
        <v>86</v>
      </c>
      <c r="Q6032" t="s">
        <v>87</v>
      </c>
      <c r="R6032" t="s">
        <v>88</v>
      </c>
      <c r="T6032" t="s">
        <v>89</v>
      </c>
      <c r="U6032" t="s">
        <v>90</v>
      </c>
      <c r="V6032">
        <v>0.211342</v>
      </c>
      <c r="W6032">
        <v>10.727517499999999</v>
      </c>
      <c r="X6032">
        <v>7.8196539999999999</v>
      </c>
      <c r="Y6032">
        <v>1.4793940000000001</v>
      </c>
      <c r="Z6032">
        <v>7.6083119999999997</v>
      </c>
      <c r="AA6032">
        <v>7.4779235977449821</v>
      </c>
      <c r="AB6032">
        <v>10.727517499999999</v>
      </c>
      <c r="AC6032">
        <v>11.476576108865231</v>
      </c>
      <c r="AP6032">
        <v>0</v>
      </c>
      <c r="AQ6032">
        <v>0</v>
      </c>
      <c r="AR6032">
        <v>0</v>
      </c>
      <c r="AS6032">
        <v>10.727517499999999</v>
      </c>
      <c r="AT6032">
        <v>50.759042215934358</v>
      </c>
      <c r="AU6032" t="s">
        <v>6262</v>
      </c>
      <c r="AV6032">
        <v>672</v>
      </c>
      <c r="AW6032">
        <v>7.5534289011807074E-2</v>
      </c>
      <c r="AX6032">
        <v>3.1472620421586282E-3</v>
      </c>
    </row>
    <row r="6033" spans="1:50" hidden="1" x14ac:dyDescent="0.3">
      <c r="A6033" t="s">
        <v>7078</v>
      </c>
      <c r="B6033" t="s">
        <v>6060</v>
      </c>
      <c r="D6033">
        <v>425</v>
      </c>
      <c r="F6033">
        <v>5</v>
      </c>
      <c r="G6033" t="s">
        <v>581</v>
      </c>
      <c r="H6033" t="s">
        <v>78</v>
      </c>
      <c r="I6033" t="s">
        <v>79</v>
      </c>
      <c r="J6033" t="s">
        <v>80</v>
      </c>
      <c r="K6033" t="s">
        <v>168</v>
      </c>
      <c r="L6033" t="s">
        <v>82</v>
      </c>
      <c r="M6033" t="s">
        <v>582</v>
      </c>
      <c r="N6033" t="s">
        <v>100</v>
      </c>
      <c r="O6033" t="s">
        <v>1767</v>
      </c>
      <c r="P6033" t="s">
        <v>86</v>
      </c>
      <c r="Q6033" t="s">
        <v>87</v>
      </c>
      <c r="R6033" t="s">
        <v>107</v>
      </c>
      <c r="T6033" t="s">
        <v>89</v>
      </c>
      <c r="U6033" t="s">
        <v>90</v>
      </c>
      <c r="V6033">
        <v>0.31701299999999999</v>
      </c>
      <c r="W6033">
        <v>6.9759890000000002</v>
      </c>
      <c r="X6033">
        <v>1.268052</v>
      </c>
      <c r="Y6033">
        <v>0</v>
      </c>
      <c r="Z6033">
        <v>0</v>
      </c>
      <c r="AA6033">
        <v>4.7978368210934867</v>
      </c>
      <c r="AB6033">
        <v>7.1039019999999997</v>
      </c>
      <c r="AC6033">
        <v>2.7517625648880126</v>
      </c>
      <c r="AP6033">
        <v>6.9759890000000002</v>
      </c>
      <c r="AQ6033">
        <v>6.9759890000000002</v>
      </c>
      <c r="AR6033">
        <v>6.9759890000000002</v>
      </c>
      <c r="AS6033">
        <v>6.9759890000000002</v>
      </c>
      <c r="AT6033">
        <v>22.005372019444</v>
      </c>
      <c r="AU6033" t="s">
        <v>6274</v>
      </c>
      <c r="AV6033">
        <v>441</v>
      </c>
      <c r="AW6033">
        <v>4.9898802765179134E-2</v>
      </c>
      <c r="AX6033">
        <v>2.0791167818824639E-3</v>
      </c>
    </row>
    <row r="6034" spans="1:50" hidden="1" x14ac:dyDescent="0.3">
      <c r="A6034" t="s">
        <v>7079</v>
      </c>
      <c r="B6034" t="s">
        <v>6060</v>
      </c>
      <c r="D6034">
        <v>426</v>
      </c>
      <c r="F6034">
        <v>5</v>
      </c>
      <c r="G6034" t="s">
        <v>585</v>
      </c>
      <c r="H6034" t="s">
        <v>78</v>
      </c>
      <c r="I6034" t="s">
        <v>79</v>
      </c>
      <c r="J6034" t="s">
        <v>80</v>
      </c>
      <c r="K6034" t="s">
        <v>81</v>
      </c>
      <c r="L6034" t="s">
        <v>82</v>
      </c>
      <c r="M6034" t="s">
        <v>582</v>
      </c>
      <c r="N6034" t="s">
        <v>84</v>
      </c>
      <c r="O6034" t="s">
        <v>1767</v>
      </c>
      <c r="P6034" t="s">
        <v>86</v>
      </c>
      <c r="Q6034" t="s">
        <v>87</v>
      </c>
      <c r="R6034" t="s">
        <v>107</v>
      </c>
      <c r="T6034" t="s">
        <v>89</v>
      </c>
      <c r="U6034" t="s">
        <v>90</v>
      </c>
      <c r="V6034">
        <v>2.1134200000000001</v>
      </c>
      <c r="W6034">
        <v>31.714943000000002</v>
      </c>
      <c r="X6034">
        <v>4.2268400000000002</v>
      </c>
      <c r="Y6034">
        <v>0</v>
      </c>
      <c r="Z6034">
        <v>0</v>
      </c>
      <c r="AA6034">
        <v>33.408598841574879</v>
      </c>
      <c r="AB6034">
        <v>48.391449999999999</v>
      </c>
      <c r="AC6034">
        <v>2.6627117929982789</v>
      </c>
      <c r="AP6034">
        <v>31.714943000000002</v>
      </c>
      <c r="AQ6034">
        <v>31.714943000000002</v>
      </c>
      <c r="AR6034">
        <v>31.714943000000002</v>
      </c>
      <c r="AS6034">
        <v>31.714943000000002</v>
      </c>
      <c r="AT6034">
        <v>15.006455413500394</v>
      </c>
      <c r="AU6034" t="s">
        <v>6276</v>
      </c>
      <c r="AV6034">
        <v>80</v>
      </c>
      <c r="AW6034">
        <v>0.18758069266875493</v>
      </c>
      <c r="AX6034">
        <v>7.815862194531455E-3</v>
      </c>
    </row>
    <row r="6035" spans="1:50" hidden="1" x14ac:dyDescent="0.3">
      <c r="A6035" t="s">
        <v>7080</v>
      </c>
      <c r="B6035" t="s">
        <v>6060</v>
      </c>
      <c r="D6035">
        <v>427</v>
      </c>
      <c r="F6035">
        <v>5</v>
      </c>
      <c r="G6035" t="s">
        <v>588</v>
      </c>
      <c r="H6035" t="s">
        <v>78</v>
      </c>
      <c r="I6035" t="s">
        <v>79</v>
      </c>
      <c r="J6035" t="s">
        <v>80</v>
      </c>
      <c r="K6035" t="s">
        <v>121</v>
      </c>
      <c r="L6035" t="s">
        <v>82</v>
      </c>
      <c r="M6035" t="s">
        <v>582</v>
      </c>
      <c r="N6035" t="s">
        <v>84</v>
      </c>
      <c r="O6035" t="s">
        <v>1767</v>
      </c>
      <c r="P6035" t="s">
        <v>86</v>
      </c>
      <c r="Q6035" t="s">
        <v>87</v>
      </c>
      <c r="R6035" t="s">
        <v>107</v>
      </c>
      <c r="T6035" t="s">
        <v>89</v>
      </c>
      <c r="U6035" t="s">
        <v>90</v>
      </c>
      <c r="V6035">
        <v>3.1701299999999999</v>
      </c>
      <c r="W6035">
        <v>31.537960999999999</v>
      </c>
      <c r="X6035">
        <v>15.85065</v>
      </c>
      <c r="Y6035">
        <v>0</v>
      </c>
      <c r="Z6035">
        <v>0</v>
      </c>
      <c r="AA6035">
        <v>27.178256789166952</v>
      </c>
      <c r="AB6035">
        <v>53.799323999999999</v>
      </c>
      <c r="AC6035">
        <v>19.87696051002278</v>
      </c>
      <c r="AP6035">
        <v>31.537960999999999</v>
      </c>
      <c r="AQ6035">
        <v>31.537960999999999</v>
      </c>
      <c r="AR6035">
        <v>31.537960999999999</v>
      </c>
      <c r="AS6035">
        <v>31.537960999999999</v>
      </c>
      <c r="AT6035">
        <v>9.9484756145647033</v>
      </c>
      <c r="AU6035" t="s">
        <v>6278</v>
      </c>
      <c r="AV6035">
        <v>60</v>
      </c>
      <c r="AW6035">
        <v>0.16580792690941173</v>
      </c>
      <c r="AX6035">
        <v>6.9086636212254892E-3</v>
      </c>
    </row>
    <row r="6036" spans="1:50" hidden="1" x14ac:dyDescent="0.3">
      <c r="A6036" t="s">
        <v>7081</v>
      </c>
      <c r="B6036" t="s">
        <v>6060</v>
      </c>
      <c r="D6036">
        <v>501</v>
      </c>
      <c r="F6036">
        <v>5</v>
      </c>
      <c r="G6036" t="s">
        <v>599</v>
      </c>
      <c r="H6036" t="s">
        <v>94</v>
      </c>
      <c r="I6036" t="s">
        <v>104</v>
      </c>
      <c r="J6036" t="s">
        <v>210</v>
      </c>
      <c r="K6036" t="s">
        <v>97</v>
      </c>
      <c r="L6036" t="s">
        <v>98</v>
      </c>
      <c r="M6036" t="s">
        <v>513</v>
      </c>
      <c r="N6036" t="s">
        <v>100</v>
      </c>
      <c r="O6036" t="s">
        <v>1767</v>
      </c>
      <c r="P6036" t="s">
        <v>86</v>
      </c>
      <c r="Q6036" t="s">
        <v>87</v>
      </c>
      <c r="R6036" t="s">
        <v>88</v>
      </c>
      <c r="T6036" t="s">
        <v>89</v>
      </c>
      <c r="U6036" t="s">
        <v>90</v>
      </c>
      <c r="V6036">
        <v>0.80310000000000004</v>
      </c>
      <c r="W6036">
        <v>837.98549001491745</v>
      </c>
      <c r="X6036">
        <v>721.58518500000002</v>
      </c>
      <c r="Y6036">
        <v>522.41643799999997</v>
      </c>
      <c r="Z6036">
        <v>628.02406699999995</v>
      </c>
      <c r="AA6036">
        <v>492.36040960734033</v>
      </c>
      <c r="AB6036">
        <v>698.32124167909785</v>
      </c>
      <c r="AC6036">
        <v>693.5069030545701</v>
      </c>
      <c r="AP6036">
        <v>671.53481099999999</v>
      </c>
      <c r="AQ6036">
        <v>837.98549001491745</v>
      </c>
      <c r="AR6036">
        <v>837.98549001491745</v>
      </c>
      <c r="AS6036">
        <v>837.98549001491745</v>
      </c>
      <c r="AT6036">
        <v>1043.4385381831869</v>
      </c>
      <c r="AU6036" t="s">
        <v>6280</v>
      </c>
      <c r="AV6036">
        <v>50</v>
      </c>
      <c r="AW6036">
        <v>20.868770763663736</v>
      </c>
      <c r="AX6036">
        <v>0.86953211515265572</v>
      </c>
    </row>
    <row r="6037" spans="1:50" hidden="1" x14ac:dyDescent="0.3">
      <c r="A6037" t="s">
        <v>7082</v>
      </c>
      <c r="B6037" t="s">
        <v>6060</v>
      </c>
      <c r="D6037">
        <v>510</v>
      </c>
      <c r="F6037">
        <v>5</v>
      </c>
      <c r="G6037" t="s">
        <v>602</v>
      </c>
      <c r="H6037" t="s">
        <v>94</v>
      </c>
      <c r="I6037" t="s">
        <v>104</v>
      </c>
      <c r="J6037" t="s">
        <v>210</v>
      </c>
      <c r="K6037" t="s">
        <v>168</v>
      </c>
      <c r="L6037" t="s">
        <v>82</v>
      </c>
      <c r="M6037" t="s">
        <v>513</v>
      </c>
      <c r="N6037" t="s">
        <v>100</v>
      </c>
      <c r="O6037" t="s">
        <v>1767</v>
      </c>
      <c r="P6037" t="s">
        <v>86</v>
      </c>
      <c r="Q6037" t="s">
        <v>87</v>
      </c>
      <c r="R6037" t="s">
        <v>215</v>
      </c>
      <c r="T6037" t="s">
        <v>89</v>
      </c>
      <c r="U6037" t="s">
        <v>90</v>
      </c>
      <c r="V6037">
        <v>0.31701299999999999</v>
      </c>
      <c r="W6037">
        <v>68.587323999999995</v>
      </c>
      <c r="X6037">
        <v>39.626624999999997</v>
      </c>
      <c r="Y6037">
        <v>18.703766999999999</v>
      </c>
      <c r="Z6037">
        <v>34.237403999999998</v>
      </c>
      <c r="AA6037">
        <v>77.596505695509265</v>
      </c>
      <c r="AB6037">
        <v>52.670541838734032</v>
      </c>
      <c r="AC6037">
        <v>82.020497944448238</v>
      </c>
      <c r="AP6037">
        <v>68.587323999999995</v>
      </c>
      <c r="AQ6037">
        <v>68.587323999999995</v>
      </c>
      <c r="AR6037">
        <v>68.587323999999995</v>
      </c>
      <c r="AS6037">
        <v>68.587323999999995</v>
      </c>
      <c r="AT6037">
        <v>216.35492550778673</v>
      </c>
      <c r="AU6037" t="s">
        <v>6282</v>
      </c>
      <c r="AV6037">
        <v>423</v>
      </c>
      <c r="AW6037">
        <v>0.51147736526663534</v>
      </c>
      <c r="AX6037">
        <v>2.1311556886109806E-2</v>
      </c>
    </row>
    <row r="6038" spans="1:50" hidden="1" x14ac:dyDescent="0.3">
      <c r="A6038" t="s">
        <v>7083</v>
      </c>
      <c r="B6038" t="s">
        <v>6060</v>
      </c>
      <c r="D6038">
        <v>517</v>
      </c>
      <c r="F6038">
        <v>5</v>
      </c>
      <c r="G6038" t="s">
        <v>608</v>
      </c>
      <c r="H6038" t="s">
        <v>94</v>
      </c>
      <c r="I6038" t="s">
        <v>104</v>
      </c>
      <c r="J6038" t="s">
        <v>210</v>
      </c>
      <c r="K6038" t="s">
        <v>125</v>
      </c>
      <c r="L6038" t="s">
        <v>82</v>
      </c>
      <c r="M6038" t="s">
        <v>513</v>
      </c>
      <c r="N6038" t="s">
        <v>100</v>
      </c>
      <c r="O6038" t="s">
        <v>1767</v>
      </c>
      <c r="P6038" t="s">
        <v>86</v>
      </c>
      <c r="Q6038" t="s">
        <v>87</v>
      </c>
      <c r="R6038" t="s">
        <v>215</v>
      </c>
      <c r="T6038" t="s">
        <v>89</v>
      </c>
      <c r="U6038" t="s">
        <v>90</v>
      </c>
      <c r="V6038">
        <v>0.52835500000000002</v>
      </c>
      <c r="W6038">
        <v>84.595239976235376</v>
      </c>
      <c r="X6038">
        <v>54.420565000000003</v>
      </c>
      <c r="Y6038">
        <v>59.704115999999999</v>
      </c>
      <c r="Z6038">
        <v>42.2684</v>
      </c>
      <c r="AA6038">
        <v>98.549765033217582</v>
      </c>
      <c r="AB6038">
        <v>87.278072256660295</v>
      </c>
      <c r="AC6038">
        <v>100.33957921686178</v>
      </c>
      <c r="AP6038">
        <v>79.277353000000005</v>
      </c>
      <c r="AQ6038">
        <v>79.277353000000005</v>
      </c>
      <c r="AR6038">
        <v>79.277353000000005</v>
      </c>
      <c r="AS6038">
        <v>84.595239976235376</v>
      </c>
      <c r="AT6038">
        <v>160.11060740645092</v>
      </c>
      <c r="AU6038" t="s">
        <v>6286</v>
      </c>
      <c r="AV6038">
        <v>270</v>
      </c>
      <c r="AW6038">
        <v>0.593002249653522</v>
      </c>
      <c r="AX6038">
        <v>2.4708427068896751E-2</v>
      </c>
    </row>
    <row r="6039" spans="1:50" hidden="1" x14ac:dyDescent="0.3">
      <c r="A6039" t="s">
        <v>7084</v>
      </c>
      <c r="B6039" t="s">
        <v>6060</v>
      </c>
      <c r="D6039">
        <v>520</v>
      </c>
      <c r="F6039">
        <v>5</v>
      </c>
      <c r="G6039" t="s">
        <v>611</v>
      </c>
      <c r="H6039" t="s">
        <v>94</v>
      </c>
      <c r="I6039" t="s">
        <v>104</v>
      </c>
      <c r="J6039" t="s">
        <v>210</v>
      </c>
      <c r="K6039" t="s">
        <v>133</v>
      </c>
      <c r="L6039" t="s">
        <v>98</v>
      </c>
      <c r="M6039" t="s">
        <v>513</v>
      </c>
      <c r="N6039" t="s">
        <v>100</v>
      </c>
      <c r="O6039" t="s">
        <v>1767</v>
      </c>
      <c r="P6039" t="s">
        <v>86</v>
      </c>
      <c r="Q6039" t="s">
        <v>87</v>
      </c>
      <c r="R6039" t="s">
        <v>107</v>
      </c>
      <c r="T6039" t="s">
        <v>89</v>
      </c>
      <c r="U6039" t="s">
        <v>90</v>
      </c>
      <c r="V6039">
        <v>1.268052</v>
      </c>
      <c r="W6039">
        <v>0</v>
      </c>
      <c r="X6039">
        <v>2.5361039999999999</v>
      </c>
      <c r="Y6039">
        <v>214.93481800000001</v>
      </c>
      <c r="Z6039">
        <v>355.79425900000001</v>
      </c>
      <c r="AA6039">
        <v>0</v>
      </c>
      <c r="AB6039">
        <v>0</v>
      </c>
      <c r="AC6039">
        <v>0</v>
      </c>
      <c r="AP6039">
        <v>0</v>
      </c>
      <c r="AQ6039">
        <v>0</v>
      </c>
      <c r="AR6039">
        <v>0</v>
      </c>
      <c r="AS6039">
        <v>0</v>
      </c>
      <c r="AT6039">
        <v>0</v>
      </c>
      <c r="AU6039" t="s">
        <v>6288</v>
      </c>
      <c r="AV6039">
        <v>40</v>
      </c>
      <c r="AW6039">
        <v>0</v>
      </c>
      <c r="AX6039">
        <v>0</v>
      </c>
    </row>
    <row r="6040" spans="1:50" hidden="1" x14ac:dyDescent="0.3">
      <c r="A6040" t="s">
        <v>7085</v>
      </c>
      <c r="B6040" t="s">
        <v>6060</v>
      </c>
      <c r="D6040">
        <v>522</v>
      </c>
      <c r="F6040">
        <v>5</v>
      </c>
      <c r="G6040" t="s">
        <v>1990</v>
      </c>
      <c r="H6040" t="s">
        <v>94</v>
      </c>
      <c r="I6040" t="s">
        <v>104</v>
      </c>
      <c r="J6040" t="s">
        <v>210</v>
      </c>
      <c r="K6040" t="s">
        <v>133</v>
      </c>
      <c r="L6040" t="s">
        <v>98</v>
      </c>
      <c r="M6040" t="s">
        <v>513</v>
      </c>
      <c r="N6040" t="s">
        <v>100</v>
      </c>
      <c r="O6040" t="s">
        <v>1767</v>
      </c>
      <c r="P6040" t="s">
        <v>86</v>
      </c>
      <c r="Q6040" t="s">
        <v>87</v>
      </c>
      <c r="R6040" t="s">
        <v>88</v>
      </c>
      <c r="T6040" t="s">
        <v>89</v>
      </c>
      <c r="U6040" t="s">
        <v>90</v>
      </c>
      <c r="V6040">
        <v>1.268052</v>
      </c>
      <c r="W6040">
        <v>337.01447100000001</v>
      </c>
      <c r="X6040">
        <v>344.91014899999999</v>
      </c>
      <c r="Y6040">
        <v>0</v>
      </c>
      <c r="Z6040">
        <v>0</v>
      </c>
      <c r="AA6040">
        <v>243.64360609363627</v>
      </c>
      <c r="AB6040">
        <v>332.71659735157442</v>
      </c>
      <c r="AC6040">
        <v>399.45811939925784</v>
      </c>
      <c r="AP6040">
        <v>337.01447100000001</v>
      </c>
      <c r="AQ6040">
        <v>337.01447100000001</v>
      </c>
      <c r="AR6040">
        <v>337.01447100000001</v>
      </c>
      <c r="AS6040">
        <v>337.01447100000001</v>
      </c>
      <c r="AT6040">
        <v>265.773383899083</v>
      </c>
      <c r="AU6040" t="s">
        <v>6290</v>
      </c>
      <c r="AV6040">
        <v>40</v>
      </c>
      <c r="AW6040">
        <v>6.6443345974770747</v>
      </c>
      <c r="AX6040">
        <v>0.27684727489487809</v>
      </c>
    </row>
    <row r="6041" spans="1:50" hidden="1" x14ac:dyDescent="0.3">
      <c r="A6041" t="s">
        <v>7086</v>
      </c>
      <c r="B6041" t="s">
        <v>6060</v>
      </c>
      <c r="D6041">
        <v>527</v>
      </c>
      <c r="F6041">
        <v>5</v>
      </c>
      <c r="G6041" t="s">
        <v>614</v>
      </c>
      <c r="H6041" t="s">
        <v>94</v>
      </c>
      <c r="I6041" t="s">
        <v>104</v>
      </c>
      <c r="J6041" t="s">
        <v>210</v>
      </c>
      <c r="K6041" t="s">
        <v>137</v>
      </c>
      <c r="L6041" t="s">
        <v>82</v>
      </c>
      <c r="M6041" t="s">
        <v>513</v>
      </c>
      <c r="N6041" t="s">
        <v>100</v>
      </c>
      <c r="O6041" t="s">
        <v>1767</v>
      </c>
      <c r="P6041" t="s">
        <v>86</v>
      </c>
      <c r="Q6041" t="s">
        <v>87</v>
      </c>
      <c r="R6041" t="s">
        <v>107</v>
      </c>
      <c r="T6041" t="s">
        <v>89</v>
      </c>
      <c r="U6041" t="s">
        <v>90</v>
      </c>
      <c r="V6041">
        <v>1.0567101091933779</v>
      </c>
      <c r="W6041">
        <v>66.155685000000005</v>
      </c>
      <c r="X6041">
        <v>0</v>
      </c>
      <c r="Y6041">
        <v>0</v>
      </c>
      <c r="Z6041">
        <v>0</v>
      </c>
      <c r="AA6041">
        <v>0</v>
      </c>
      <c r="AB6041">
        <v>354.50810826916313</v>
      </c>
      <c r="AC6041">
        <v>0</v>
      </c>
      <c r="AP6041">
        <v>66.155685000000005</v>
      </c>
      <c r="AQ6041">
        <v>66.155685000000005</v>
      </c>
      <c r="AR6041">
        <v>66.155685000000005</v>
      </c>
      <c r="AS6041">
        <v>66.155685000000005</v>
      </c>
      <c r="AT6041">
        <v>62.605329905000005</v>
      </c>
      <c r="AU6041" t="s">
        <v>6292</v>
      </c>
      <c r="AV6041">
        <v>150</v>
      </c>
      <c r="AW6041">
        <v>0.41736886603333334</v>
      </c>
      <c r="AX6041">
        <v>1.7390369418055555E-2</v>
      </c>
    </row>
    <row r="6042" spans="1:50" hidden="1" x14ac:dyDescent="0.3">
      <c r="A6042" t="s">
        <v>7087</v>
      </c>
      <c r="B6042" t="s">
        <v>6060</v>
      </c>
      <c r="D6042">
        <v>532</v>
      </c>
      <c r="F6042">
        <v>5</v>
      </c>
      <c r="G6042" t="s">
        <v>620</v>
      </c>
      <c r="H6042" t="s">
        <v>94</v>
      </c>
      <c r="I6042" t="s">
        <v>104</v>
      </c>
      <c r="J6042" t="s">
        <v>210</v>
      </c>
      <c r="K6042" t="s">
        <v>141</v>
      </c>
      <c r="L6042" t="s">
        <v>98</v>
      </c>
      <c r="M6042" t="s">
        <v>513</v>
      </c>
      <c r="N6042" t="s">
        <v>84</v>
      </c>
      <c r="O6042" t="s">
        <v>1767</v>
      </c>
      <c r="P6042" t="s">
        <v>86</v>
      </c>
      <c r="Q6042" t="s">
        <v>87</v>
      </c>
      <c r="R6042" t="s">
        <v>107</v>
      </c>
      <c r="T6042" t="s">
        <v>89</v>
      </c>
      <c r="U6042" t="s">
        <v>90</v>
      </c>
      <c r="V6042">
        <v>1.5850649999999999</v>
      </c>
      <c r="W6042">
        <v>0</v>
      </c>
      <c r="X6042">
        <v>0</v>
      </c>
      <c r="Y6042">
        <v>0</v>
      </c>
      <c r="Z6042">
        <v>14.265585</v>
      </c>
      <c r="AA6042">
        <v>0</v>
      </c>
      <c r="AB6042">
        <v>0</v>
      </c>
      <c r="AC6042">
        <v>0</v>
      </c>
      <c r="AP6042">
        <v>0</v>
      </c>
      <c r="AQ6042">
        <v>0</v>
      </c>
      <c r="AR6042">
        <v>0</v>
      </c>
      <c r="AS6042">
        <v>0</v>
      </c>
      <c r="AT6042">
        <v>0</v>
      </c>
      <c r="AU6042" t="s">
        <v>6296</v>
      </c>
      <c r="AV6042">
        <v>60</v>
      </c>
      <c r="AW6042">
        <v>0</v>
      </c>
      <c r="AX6042">
        <v>0</v>
      </c>
    </row>
    <row r="6043" spans="1:50" hidden="1" x14ac:dyDescent="0.3">
      <c r="A6043" t="s">
        <v>7088</v>
      </c>
      <c r="B6043" t="s">
        <v>6060</v>
      </c>
      <c r="D6043">
        <v>540</v>
      </c>
      <c r="F6043">
        <v>5</v>
      </c>
      <c r="G6043" t="s">
        <v>626</v>
      </c>
      <c r="H6043" t="s">
        <v>94</v>
      </c>
      <c r="I6043" t="s">
        <v>104</v>
      </c>
      <c r="J6043" t="s">
        <v>210</v>
      </c>
      <c r="K6043" t="s">
        <v>81</v>
      </c>
      <c r="L6043" t="s">
        <v>82</v>
      </c>
      <c r="M6043" t="s">
        <v>513</v>
      </c>
      <c r="N6043" t="s">
        <v>84</v>
      </c>
      <c r="O6043" t="s">
        <v>1767</v>
      </c>
      <c r="P6043" t="s">
        <v>86</v>
      </c>
      <c r="Q6043" t="s">
        <v>87</v>
      </c>
      <c r="R6043" t="s">
        <v>88</v>
      </c>
      <c r="T6043" t="s">
        <v>89</v>
      </c>
      <c r="U6043" t="s">
        <v>90</v>
      </c>
      <c r="V6043">
        <v>2.1134200000000001</v>
      </c>
      <c r="W6043">
        <v>991.94533430791864</v>
      </c>
      <c r="X6043">
        <v>1007.044672</v>
      </c>
      <c r="Y6043">
        <v>1172.9481450000001</v>
      </c>
      <c r="Z6043">
        <v>977.10454500000003</v>
      </c>
      <c r="AA6043">
        <v>785.67809428373607</v>
      </c>
      <c r="AB6043">
        <v>967.75154566626213</v>
      </c>
      <c r="AC6043">
        <v>909.97460643153761</v>
      </c>
      <c r="AP6043">
        <v>907.85596099999998</v>
      </c>
      <c r="AQ6043">
        <v>991.94533430791864</v>
      </c>
      <c r="AR6043">
        <v>991.94533430791864</v>
      </c>
      <c r="AS6043">
        <v>991.94533430791864</v>
      </c>
      <c r="AT6043">
        <v>469.35551585010012</v>
      </c>
      <c r="AU6043" t="s">
        <v>6298</v>
      </c>
      <c r="AV6043">
        <v>80</v>
      </c>
      <c r="AW6043">
        <v>5.8669439481262513</v>
      </c>
      <c r="AX6043">
        <v>0.24445599783859381</v>
      </c>
    </row>
    <row r="6044" spans="1:50" hidden="1" x14ac:dyDescent="0.3">
      <c r="A6044" t="s">
        <v>7089</v>
      </c>
      <c r="B6044" t="s">
        <v>6060</v>
      </c>
      <c r="D6044">
        <v>542</v>
      </c>
      <c r="F6044">
        <v>5</v>
      </c>
      <c r="G6044" t="s">
        <v>629</v>
      </c>
      <c r="H6044" t="s">
        <v>94</v>
      </c>
      <c r="I6044" t="s">
        <v>104</v>
      </c>
      <c r="J6044" t="s">
        <v>210</v>
      </c>
      <c r="K6044" t="s">
        <v>81</v>
      </c>
      <c r="L6044" t="s">
        <v>145</v>
      </c>
      <c r="M6044" t="s">
        <v>513</v>
      </c>
      <c r="N6044" t="s">
        <v>84</v>
      </c>
      <c r="O6044" t="s">
        <v>1767</v>
      </c>
      <c r="P6044" t="s">
        <v>86</v>
      </c>
      <c r="Q6044" t="s">
        <v>87</v>
      </c>
      <c r="R6044" t="s">
        <v>215</v>
      </c>
      <c r="T6044" t="s">
        <v>89</v>
      </c>
      <c r="U6044" t="s">
        <v>90</v>
      </c>
      <c r="V6044">
        <v>2.1134200000000001</v>
      </c>
      <c r="W6044">
        <v>133.491084</v>
      </c>
      <c r="X6044">
        <v>61.289180000000002</v>
      </c>
      <c r="Y6044">
        <v>68.686150999999995</v>
      </c>
      <c r="Z6044">
        <v>90.87706</v>
      </c>
      <c r="AA6044">
        <v>109.62882701533331</v>
      </c>
      <c r="AB6044">
        <v>80.577187856270001</v>
      </c>
      <c r="AC6044">
        <v>76.522283340866252</v>
      </c>
      <c r="AP6044">
        <v>133.491084</v>
      </c>
      <c r="AQ6044">
        <v>133.491084</v>
      </c>
      <c r="AR6044">
        <v>133.491084</v>
      </c>
      <c r="AS6044">
        <v>133.491084</v>
      </c>
      <c r="AT6044">
        <v>63.163537772898898</v>
      </c>
      <c r="AU6044" t="s">
        <v>6300</v>
      </c>
      <c r="AV6044">
        <v>60</v>
      </c>
      <c r="AW6044">
        <v>1.0527256295483149</v>
      </c>
      <c r="AX6044">
        <v>4.3863567897846456E-2</v>
      </c>
    </row>
    <row r="6045" spans="1:50" hidden="1" x14ac:dyDescent="0.3">
      <c r="A6045" t="s">
        <v>7090</v>
      </c>
      <c r="B6045" t="s">
        <v>6060</v>
      </c>
      <c r="D6045">
        <v>546</v>
      </c>
      <c r="F6045">
        <v>5</v>
      </c>
      <c r="G6045" t="s">
        <v>635</v>
      </c>
      <c r="H6045" t="s">
        <v>94</v>
      </c>
      <c r="I6045" t="s">
        <v>104</v>
      </c>
      <c r="J6045" t="s">
        <v>210</v>
      </c>
      <c r="K6045" t="s">
        <v>121</v>
      </c>
      <c r="L6045" t="s">
        <v>82</v>
      </c>
      <c r="M6045" t="s">
        <v>513</v>
      </c>
      <c r="N6045" t="s">
        <v>84</v>
      </c>
      <c r="O6045" t="s">
        <v>1767</v>
      </c>
      <c r="P6045" t="s">
        <v>86</v>
      </c>
      <c r="Q6045" t="s">
        <v>87</v>
      </c>
      <c r="R6045" t="s">
        <v>88</v>
      </c>
      <c r="T6045" t="s">
        <v>89</v>
      </c>
      <c r="U6045" t="s">
        <v>90</v>
      </c>
      <c r="V6045">
        <v>3.1701299999999999</v>
      </c>
      <c r="W6045">
        <v>361.64442200000002</v>
      </c>
      <c r="X6045">
        <v>516.73122799999999</v>
      </c>
      <c r="Y6045">
        <v>469.17927600000002</v>
      </c>
      <c r="Z6045">
        <v>301.16236199999997</v>
      </c>
      <c r="AA6045">
        <v>292.76198800516681</v>
      </c>
      <c r="AB6045">
        <v>566.13412800299079</v>
      </c>
      <c r="AC6045">
        <v>398.92313920497401</v>
      </c>
      <c r="AP6045">
        <v>361.64442200000002</v>
      </c>
      <c r="AQ6045">
        <v>361.64442200000002</v>
      </c>
      <c r="AR6045">
        <v>361.64442200000002</v>
      </c>
      <c r="AS6045">
        <v>361.64442200000002</v>
      </c>
      <c r="AT6045">
        <v>114.07873557235824</v>
      </c>
      <c r="AU6045" t="s">
        <v>6302</v>
      </c>
      <c r="AV6045">
        <v>60</v>
      </c>
      <c r="AW6045">
        <v>1.9013122595393039</v>
      </c>
      <c r="AX6045">
        <v>7.9221344147470993E-2</v>
      </c>
    </row>
    <row r="6046" spans="1:50" hidden="1" x14ac:dyDescent="0.3">
      <c r="A6046" t="s">
        <v>7091</v>
      </c>
      <c r="B6046" t="s">
        <v>6060</v>
      </c>
      <c r="D6046">
        <v>54</v>
      </c>
      <c r="F6046">
        <v>5</v>
      </c>
      <c r="G6046" t="s">
        <v>638</v>
      </c>
      <c r="H6046" t="s">
        <v>94</v>
      </c>
      <c r="I6046" t="s">
        <v>95</v>
      </c>
      <c r="J6046" t="s">
        <v>96</v>
      </c>
      <c r="K6046" t="s">
        <v>168</v>
      </c>
      <c r="L6046" t="s">
        <v>82</v>
      </c>
      <c r="M6046" t="s">
        <v>99</v>
      </c>
      <c r="N6046" t="s">
        <v>100</v>
      </c>
      <c r="O6046" t="s">
        <v>1767</v>
      </c>
      <c r="P6046" t="s">
        <v>86</v>
      </c>
      <c r="Q6046" t="s">
        <v>271</v>
      </c>
      <c r="R6046" t="s">
        <v>155</v>
      </c>
      <c r="T6046" t="s">
        <v>89</v>
      </c>
      <c r="U6046" t="s">
        <v>90</v>
      </c>
      <c r="V6046">
        <v>0.31701299999999999</v>
      </c>
      <c r="W6046">
        <v>0</v>
      </c>
      <c r="X6046">
        <v>47.551955</v>
      </c>
      <c r="Y6046">
        <v>0</v>
      </c>
      <c r="Z6046">
        <v>0</v>
      </c>
      <c r="AA6046">
        <v>0</v>
      </c>
      <c r="AB6046">
        <v>0</v>
      </c>
      <c r="AC6046">
        <v>0</v>
      </c>
      <c r="AP6046">
        <v>0</v>
      </c>
      <c r="AQ6046">
        <v>0</v>
      </c>
      <c r="AR6046">
        <v>0</v>
      </c>
      <c r="AS6046">
        <v>0</v>
      </c>
      <c r="AT6046">
        <v>0</v>
      </c>
      <c r="AU6046" t="s">
        <v>6304</v>
      </c>
      <c r="AV6046">
        <v>423</v>
      </c>
      <c r="AW6046">
        <v>0</v>
      </c>
      <c r="AX6046">
        <v>0</v>
      </c>
    </row>
    <row r="6047" spans="1:50" hidden="1" x14ac:dyDescent="0.3">
      <c r="A6047" t="s">
        <v>7092</v>
      </c>
      <c r="B6047" t="s">
        <v>6060</v>
      </c>
      <c r="D6047">
        <v>617</v>
      </c>
      <c r="F6047">
        <v>5</v>
      </c>
      <c r="G6047" t="s">
        <v>647</v>
      </c>
      <c r="H6047" t="s">
        <v>94</v>
      </c>
      <c r="I6047" t="s">
        <v>104</v>
      </c>
      <c r="J6047" t="s">
        <v>210</v>
      </c>
      <c r="K6047" t="s">
        <v>125</v>
      </c>
      <c r="L6047" t="s">
        <v>82</v>
      </c>
      <c r="M6047" t="s">
        <v>648</v>
      </c>
      <c r="N6047" t="s">
        <v>100</v>
      </c>
      <c r="O6047" t="s">
        <v>1767</v>
      </c>
      <c r="P6047" t="s">
        <v>86</v>
      </c>
      <c r="Q6047" t="s">
        <v>87</v>
      </c>
      <c r="R6047" t="s">
        <v>107</v>
      </c>
      <c r="T6047" t="s">
        <v>89</v>
      </c>
      <c r="U6047" t="s">
        <v>90</v>
      </c>
      <c r="V6047">
        <v>0.52835500000000002</v>
      </c>
      <c r="W6047">
        <v>24.519222014885123</v>
      </c>
      <c r="X6047">
        <v>17.96407</v>
      </c>
      <c r="Y6047">
        <v>17.96407</v>
      </c>
      <c r="Z6047">
        <v>8.9820349999999998</v>
      </c>
      <c r="AA6047">
        <v>27.631521729624865</v>
      </c>
      <c r="AB6047">
        <v>30.122029285964629</v>
      </c>
      <c r="AC6047">
        <v>24.464865227691412</v>
      </c>
      <c r="AP6047">
        <v>22.977876999999999</v>
      </c>
      <c r="AQ6047">
        <v>22.977876999999999</v>
      </c>
      <c r="AR6047">
        <v>22.977876999999999</v>
      </c>
      <c r="AS6047">
        <v>24.519222014885123</v>
      </c>
      <c r="AT6047">
        <v>46.406718995533538</v>
      </c>
      <c r="AU6047" t="s">
        <v>6308</v>
      </c>
      <c r="AV6047">
        <v>270</v>
      </c>
      <c r="AW6047">
        <v>0.17187673702049458</v>
      </c>
      <c r="AX6047">
        <v>7.1615307091872742E-3</v>
      </c>
    </row>
    <row r="6048" spans="1:50" hidden="1" x14ac:dyDescent="0.3">
      <c r="A6048" t="s">
        <v>7093</v>
      </c>
      <c r="B6048" t="s">
        <v>6060</v>
      </c>
      <c r="D6048">
        <v>640</v>
      </c>
      <c r="F6048">
        <v>5</v>
      </c>
      <c r="G6048" t="s">
        <v>660</v>
      </c>
      <c r="H6048" t="s">
        <v>94</v>
      </c>
      <c r="I6048" t="s">
        <v>104</v>
      </c>
      <c r="J6048" t="s">
        <v>210</v>
      </c>
      <c r="K6048" t="s">
        <v>81</v>
      </c>
      <c r="L6048" t="s">
        <v>82</v>
      </c>
      <c r="M6048" t="s">
        <v>648</v>
      </c>
      <c r="N6048" t="s">
        <v>84</v>
      </c>
      <c r="O6048" t="s">
        <v>1767</v>
      </c>
      <c r="P6048" t="s">
        <v>86</v>
      </c>
      <c r="Q6048" t="s">
        <v>87</v>
      </c>
      <c r="R6048" t="s">
        <v>107</v>
      </c>
      <c r="T6048" t="s">
        <v>89</v>
      </c>
      <c r="U6048" t="s">
        <v>90</v>
      </c>
      <c r="V6048">
        <v>2.1134200000000001</v>
      </c>
      <c r="W6048">
        <v>417.75051782436947</v>
      </c>
      <c r="X6048">
        <v>492.42688399999997</v>
      </c>
      <c r="Y6048">
        <v>408.94678299999998</v>
      </c>
      <c r="Z6048">
        <v>482.21201300000001</v>
      </c>
      <c r="AA6048">
        <v>393.69686385989809</v>
      </c>
      <c r="AB6048">
        <v>407.56148080426294</v>
      </c>
      <c r="AC6048">
        <v>437.74087128765734</v>
      </c>
      <c r="AP6048">
        <v>395.13967700000001</v>
      </c>
      <c r="AQ6048">
        <v>417.75051782436947</v>
      </c>
      <c r="AR6048">
        <v>417.75051782436947</v>
      </c>
      <c r="AS6048">
        <v>417.75051782436947</v>
      </c>
      <c r="AT6048">
        <v>197.66564044268031</v>
      </c>
      <c r="AU6048" t="s">
        <v>6310</v>
      </c>
      <c r="AV6048">
        <v>80</v>
      </c>
      <c r="AW6048">
        <v>2.4708205055335037</v>
      </c>
      <c r="AX6048">
        <v>0.10295085439722933</v>
      </c>
    </row>
    <row r="6049" spans="1:50" hidden="1" x14ac:dyDescent="0.3">
      <c r="A6049" t="s">
        <v>7094</v>
      </c>
      <c r="B6049" t="s">
        <v>6060</v>
      </c>
      <c r="D6049">
        <v>701</v>
      </c>
      <c r="F6049">
        <v>5</v>
      </c>
      <c r="G6049" t="s">
        <v>666</v>
      </c>
      <c r="H6049" t="s">
        <v>94</v>
      </c>
      <c r="I6049" t="s">
        <v>104</v>
      </c>
      <c r="J6049" t="s">
        <v>528</v>
      </c>
      <c r="K6049" t="s">
        <v>97</v>
      </c>
      <c r="L6049" t="s">
        <v>98</v>
      </c>
      <c r="M6049" t="s">
        <v>529</v>
      </c>
      <c r="N6049" t="s">
        <v>100</v>
      </c>
      <c r="O6049" t="s">
        <v>1767</v>
      </c>
      <c r="P6049" t="s">
        <v>86</v>
      </c>
      <c r="Q6049" t="s">
        <v>87</v>
      </c>
      <c r="R6049" t="s">
        <v>215</v>
      </c>
      <c r="T6049" t="s">
        <v>89</v>
      </c>
      <c r="U6049" t="s">
        <v>90</v>
      </c>
      <c r="V6049">
        <v>0.80310000000000004</v>
      </c>
      <c r="W6049">
        <v>0</v>
      </c>
      <c r="X6049">
        <v>0</v>
      </c>
      <c r="Y6049">
        <v>242.13459800000001</v>
      </c>
      <c r="Z6049">
        <v>269.44000199999999</v>
      </c>
      <c r="AA6049">
        <v>0</v>
      </c>
      <c r="AB6049">
        <v>0</v>
      </c>
      <c r="AC6049">
        <v>0</v>
      </c>
      <c r="AP6049">
        <v>0</v>
      </c>
      <c r="AQ6049">
        <v>0</v>
      </c>
      <c r="AR6049">
        <v>0</v>
      </c>
      <c r="AS6049">
        <v>0</v>
      </c>
      <c r="AT6049">
        <v>0</v>
      </c>
      <c r="AU6049" t="s">
        <v>6312</v>
      </c>
      <c r="AV6049">
        <v>50</v>
      </c>
      <c r="AW6049">
        <v>0</v>
      </c>
      <c r="AX6049">
        <v>0</v>
      </c>
    </row>
    <row r="6050" spans="1:50" hidden="1" x14ac:dyDescent="0.3">
      <c r="A6050" t="s">
        <v>7095</v>
      </c>
      <c r="B6050" t="s">
        <v>6060</v>
      </c>
      <c r="D6050">
        <v>703</v>
      </c>
      <c r="F6050">
        <v>5</v>
      </c>
      <c r="G6050" t="s">
        <v>2017</v>
      </c>
      <c r="H6050" t="s">
        <v>94</v>
      </c>
      <c r="I6050" t="s">
        <v>104</v>
      </c>
      <c r="J6050" t="s">
        <v>528</v>
      </c>
      <c r="K6050" t="s">
        <v>97</v>
      </c>
      <c r="L6050" t="s">
        <v>98</v>
      </c>
      <c r="M6050" t="s">
        <v>529</v>
      </c>
      <c r="N6050" t="s">
        <v>100</v>
      </c>
      <c r="O6050" t="s">
        <v>1767</v>
      </c>
      <c r="P6050" t="s">
        <v>86</v>
      </c>
      <c r="Q6050" t="s">
        <v>87</v>
      </c>
      <c r="R6050" t="s">
        <v>215</v>
      </c>
      <c r="T6050" t="s">
        <v>89</v>
      </c>
      <c r="U6050" t="s">
        <v>90</v>
      </c>
      <c r="V6050">
        <v>0.80310000000000004</v>
      </c>
      <c r="W6050">
        <v>525.7386465031492</v>
      </c>
      <c r="X6050">
        <v>385.48791999999997</v>
      </c>
      <c r="Y6050">
        <v>0</v>
      </c>
      <c r="Z6050">
        <v>0</v>
      </c>
      <c r="AA6050">
        <v>274.79086794454679</v>
      </c>
      <c r="AB6050">
        <v>438.11553875262439</v>
      </c>
      <c r="AC6050">
        <v>385.66395612759743</v>
      </c>
      <c r="AP6050">
        <v>237.73714899999999</v>
      </c>
      <c r="AQ6050">
        <v>525.7386465031492</v>
      </c>
      <c r="AR6050">
        <v>525.7386465031492</v>
      </c>
      <c r="AS6050">
        <v>525.7386465031492</v>
      </c>
      <c r="AT6050">
        <v>654.63659133750366</v>
      </c>
      <c r="AU6050" t="s">
        <v>6314</v>
      </c>
      <c r="AV6050">
        <v>50</v>
      </c>
      <c r="AW6050">
        <v>13.092731826750073</v>
      </c>
      <c r="AX6050">
        <v>0.5455304927812531</v>
      </c>
    </row>
    <row r="6051" spans="1:50" hidden="1" x14ac:dyDescent="0.3">
      <c r="A6051" t="s">
        <v>7096</v>
      </c>
      <c r="B6051" t="s">
        <v>6060</v>
      </c>
      <c r="D6051">
        <v>70</v>
      </c>
      <c r="F6051">
        <v>5</v>
      </c>
      <c r="G6051" t="s">
        <v>669</v>
      </c>
      <c r="H6051" t="s">
        <v>251</v>
      </c>
      <c r="I6051" t="s">
        <v>252</v>
      </c>
      <c r="J6051" t="s">
        <v>253</v>
      </c>
      <c r="K6051" t="s">
        <v>133</v>
      </c>
      <c r="L6051" t="s">
        <v>82</v>
      </c>
      <c r="M6051" t="s">
        <v>254</v>
      </c>
      <c r="N6051" t="s">
        <v>100</v>
      </c>
      <c r="O6051" t="s">
        <v>1767</v>
      </c>
      <c r="P6051" t="s">
        <v>86</v>
      </c>
      <c r="Q6051" t="s">
        <v>87</v>
      </c>
      <c r="R6051" t="s">
        <v>107</v>
      </c>
      <c r="T6051" t="s">
        <v>89</v>
      </c>
      <c r="U6051" t="s">
        <v>90</v>
      </c>
      <c r="V6051">
        <v>0.63402599999999998</v>
      </c>
      <c r="W6051">
        <v>0</v>
      </c>
      <c r="X6051">
        <v>0</v>
      </c>
      <c r="Y6051">
        <v>0</v>
      </c>
      <c r="Z6051">
        <v>135.15321700000001</v>
      </c>
      <c r="AA6051">
        <v>0</v>
      </c>
      <c r="AB6051">
        <v>0</v>
      </c>
      <c r="AC6051">
        <v>0</v>
      </c>
      <c r="AP6051">
        <v>0</v>
      </c>
      <c r="AQ6051">
        <v>0</v>
      </c>
      <c r="AR6051">
        <v>0</v>
      </c>
      <c r="AS6051">
        <v>0</v>
      </c>
      <c r="AT6051">
        <v>0</v>
      </c>
      <c r="AU6051" t="s">
        <v>6316</v>
      </c>
      <c r="AV6051">
        <v>270</v>
      </c>
      <c r="AW6051">
        <v>0</v>
      </c>
      <c r="AX6051">
        <v>0</v>
      </c>
    </row>
    <row r="6052" spans="1:50" hidden="1" x14ac:dyDescent="0.3">
      <c r="A6052" t="s">
        <v>7097</v>
      </c>
      <c r="B6052" t="s">
        <v>6060</v>
      </c>
      <c r="D6052">
        <v>710</v>
      </c>
      <c r="F6052">
        <v>5</v>
      </c>
      <c r="G6052" t="s">
        <v>672</v>
      </c>
      <c r="H6052" t="s">
        <v>94</v>
      </c>
      <c r="I6052" t="s">
        <v>104</v>
      </c>
      <c r="J6052" t="s">
        <v>528</v>
      </c>
      <c r="K6052" t="s">
        <v>168</v>
      </c>
      <c r="L6052" t="s">
        <v>82</v>
      </c>
      <c r="M6052" t="s">
        <v>529</v>
      </c>
      <c r="N6052" t="s">
        <v>100</v>
      </c>
      <c r="O6052" t="s">
        <v>1767</v>
      </c>
      <c r="P6052" t="s">
        <v>86</v>
      </c>
      <c r="Q6052" t="s">
        <v>87</v>
      </c>
      <c r="R6052" t="s">
        <v>215</v>
      </c>
      <c r="T6052" t="s">
        <v>89</v>
      </c>
      <c r="U6052" t="s">
        <v>90</v>
      </c>
      <c r="V6052">
        <v>0.31701299999999999</v>
      </c>
      <c r="W6052">
        <v>12.559742</v>
      </c>
      <c r="X6052">
        <v>11.095454999999999</v>
      </c>
      <c r="Y6052">
        <v>5.7062340000000003</v>
      </c>
      <c r="Z6052">
        <v>0</v>
      </c>
      <c r="AA6052">
        <v>12.451021308383087</v>
      </c>
      <c r="AB6052">
        <v>33.444988302203321</v>
      </c>
      <c r="AC6052">
        <v>31.558021673835839</v>
      </c>
      <c r="AP6052">
        <v>12.559742</v>
      </c>
      <c r="AQ6052">
        <v>12.559742</v>
      </c>
      <c r="AR6052">
        <v>12.559742</v>
      </c>
      <c r="AS6052">
        <v>12.559742</v>
      </c>
      <c r="AT6052">
        <v>39.619012469520179</v>
      </c>
      <c r="AU6052" t="s">
        <v>6318</v>
      </c>
      <c r="AV6052">
        <v>423</v>
      </c>
      <c r="AW6052">
        <v>9.3661968013050073E-2</v>
      </c>
      <c r="AX6052">
        <v>3.9025820005437529E-3</v>
      </c>
    </row>
    <row r="6053" spans="1:50" hidden="1" x14ac:dyDescent="0.3">
      <c r="A6053" t="s">
        <v>7098</v>
      </c>
      <c r="B6053" t="s">
        <v>6060</v>
      </c>
      <c r="D6053">
        <v>717</v>
      </c>
      <c r="F6053">
        <v>5</v>
      </c>
      <c r="G6053" t="s">
        <v>675</v>
      </c>
      <c r="H6053" t="s">
        <v>94</v>
      </c>
      <c r="I6053" t="s">
        <v>104</v>
      </c>
      <c r="J6053" t="s">
        <v>528</v>
      </c>
      <c r="K6053" t="s">
        <v>125</v>
      </c>
      <c r="L6053" t="s">
        <v>82</v>
      </c>
      <c r="M6053" t="s">
        <v>529</v>
      </c>
      <c r="N6053" t="s">
        <v>100</v>
      </c>
      <c r="O6053" t="s">
        <v>1767</v>
      </c>
      <c r="P6053" t="s">
        <v>86</v>
      </c>
      <c r="Q6053" t="s">
        <v>87</v>
      </c>
      <c r="R6053" t="s">
        <v>215</v>
      </c>
      <c r="T6053" t="s">
        <v>89</v>
      </c>
      <c r="U6053" t="s">
        <v>90</v>
      </c>
      <c r="V6053">
        <v>0.52835500000000002</v>
      </c>
      <c r="W6053">
        <v>18.926697000000001</v>
      </c>
      <c r="X6053">
        <v>26.946104999999999</v>
      </c>
      <c r="Y6053">
        <v>6.8686150000000001</v>
      </c>
      <c r="Z6053">
        <v>0.52835500000000002</v>
      </c>
      <c r="AA6053">
        <v>27.23018637766253</v>
      </c>
      <c r="AB6053">
        <v>48.289089337608431</v>
      </c>
      <c r="AC6053">
        <v>29.618676901681507</v>
      </c>
      <c r="AP6053">
        <v>18.926697000000001</v>
      </c>
      <c r="AQ6053">
        <v>18.926697000000001</v>
      </c>
      <c r="AR6053">
        <v>18.926697000000001</v>
      </c>
      <c r="AS6053">
        <v>18.926697000000001</v>
      </c>
      <c r="AT6053">
        <v>35.82193222359966</v>
      </c>
      <c r="AU6053" t="s">
        <v>6320</v>
      </c>
      <c r="AV6053">
        <v>270</v>
      </c>
      <c r="AW6053">
        <v>0.13267382305036912</v>
      </c>
      <c r="AX6053">
        <v>5.5280759604320467E-3</v>
      </c>
    </row>
    <row r="6054" spans="1:50" hidden="1" x14ac:dyDescent="0.3">
      <c r="A6054" t="s">
        <v>7099</v>
      </c>
      <c r="B6054" t="s">
        <v>6060</v>
      </c>
      <c r="D6054">
        <v>722</v>
      </c>
      <c r="F6054">
        <v>5</v>
      </c>
      <c r="G6054" t="s">
        <v>2026</v>
      </c>
      <c r="H6054" t="s">
        <v>94</v>
      </c>
      <c r="I6054" t="s">
        <v>104</v>
      </c>
      <c r="J6054" t="s">
        <v>528</v>
      </c>
      <c r="K6054" t="s">
        <v>133</v>
      </c>
      <c r="L6054" t="s">
        <v>98</v>
      </c>
      <c r="M6054" t="s">
        <v>529</v>
      </c>
      <c r="N6054" t="s">
        <v>100</v>
      </c>
      <c r="O6054" t="s">
        <v>1767</v>
      </c>
      <c r="P6054" t="s">
        <v>86</v>
      </c>
      <c r="Q6054" t="s">
        <v>87</v>
      </c>
      <c r="R6054" t="s">
        <v>215</v>
      </c>
      <c r="T6054" t="s">
        <v>89</v>
      </c>
      <c r="U6054" t="s">
        <v>90</v>
      </c>
      <c r="V6054">
        <v>1.268052</v>
      </c>
      <c r="W6054">
        <v>30.275164</v>
      </c>
      <c r="X6054">
        <v>17.752728999999999</v>
      </c>
      <c r="Y6054">
        <v>0</v>
      </c>
      <c r="Z6054">
        <v>0</v>
      </c>
      <c r="AA6054">
        <v>29.251496492263115</v>
      </c>
      <c r="AB6054">
        <v>30.848998783884376</v>
      </c>
      <c r="AC6054">
        <v>25.04015752831743</v>
      </c>
      <c r="AP6054">
        <v>30.275164</v>
      </c>
      <c r="AQ6054">
        <v>30.275164</v>
      </c>
      <c r="AR6054">
        <v>30.275164</v>
      </c>
      <c r="AS6054">
        <v>30.275164</v>
      </c>
      <c r="AT6054">
        <v>23.875333188228876</v>
      </c>
      <c r="AU6054" t="s">
        <v>6322</v>
      </c>
      <c r="AV6054">
        <v>40</v>
      </c>
      <c r="AW6054">
        <v>0.59688332970572189</v>
      </c>
      <c r="AX6054">
        <v>2.4870138737738412E-2</v>
      </c>
    </row>
    <row r="6055" spans="1:50" hidden="1" x14ac:dyDescent="0.3">
      <c r="A6055" t="s">
        <v>7100</v>
      </c>
      <c r="B6055" t="s">
        <v>6060</v>
      </c>
      <c r="D6055">
        <v>727</v>
      </c>
      <c r="F6055">
        <v>5</v>
      </c>
      <c r="G6055" t="s">
        <v>681</v>
      </c>
      <c r="H6055" t="s">
        <v>94</v>
      </c>
      <c r="I6055" t="s">
        <v>104</v>
      </c>
      <c r="J6055" t="s">
        <v>528</v>
      </c>
      <c r="K6055" t="s">
        <v>137</v>
      </c>
      <c r="L6055" t="s">
        <v>82</v>
      </c>
      <c r="M6055" t="s">
        <v>529</v>
      </c>
      <c r="N6055" t="s">
        <v>100</v>
      </c>
      <c r="O6055" t="s">
        <v>1767</v>
      </c>
      <c r="P6055" t="s">
        <v>86</v>
      </c>
      <c r="Q6055" t="s">
        <v>87</v>
      </c>
      <c r="R6055" t="s">
        <v>107</v>
      </c>
      <c r="T6055" t="s">
        <v>89</v>
      </c>
      <c r="U6055" t="s">
        <v>90</v>
      </c>
      <c r="V6055">
        <v>1.0567101091933779</v>
      </c>
      <c r="W6055">
        <v>58.541021000000001</v>
      </c>
      <c r="X6055">
        <v>0</v>
      </c>
      <c r="Y6055">
        <v>0</v>
      </c>
      <c r="Z6055">
        <v>0</v>
      </c>
      <c r="AA6055">
        <v>0</v>
      </c>
      <c r="AB6055">
        <v>49.183978983979934</v>
      </c>
      <c r="AC6055">
        <v>0</v>
      </c>
      <c r="AP6055">
        <v>58.541021000000001</v>
      </c>
      <c r="AQ6055">
        <v>58.541021000000001</v>
      </c>
      <c r="AR6055">
        <v>58.541021000000001</v>
      </c>
      <c r="AS6055">
        <v>58.541021000000001</v>
      </c>
      <c r="AT6055">
        <v>55.399319539666671</v>
      </c>
      <c r="AU6055" t="s">
        <v>6324</v>
      </c>
      <c r="AV6055">
        <v>150</v>
      </c>
      <c r="AW6055">
        <v>0.36932879693111115</v>
      </c>
      <c r="AX6055">
        <v>1.5388699872129631E-2</v>
      </c>
    </row>
    <row r="6056" spans="1:50" hidden="1" x14ac:dyDescent="0.3">
      <c r="A6056" t="s">
        <v>7101</v>
      </c>
      <c r="B6056" t="s">
        <v>6060</v>
      </c>
      <c r="D6056">
        <v>72</v>
      </c>
      <c r="F6056">
        <v>5</v>
      </c>
      <c r="G6056" t="s">
        <v>687</v>
      </c>
      <c r="H6056" t="s">
        <v>251</v>
      </c>
      <c r="I6056" t="s">
        <v>252</v>
      </c>
      <c r="J6056" t="s">
        <v>253</v>
      </c>
      <c r="K6056" t="s">
        <v>133</v>
      </c>
      <c r="L6056" t="s">
        <v>82</v>
      </c>
      <c r="M6056" t="s">
        <v>254</v>
      </c>
      <c r="N6056" t="s">
        <v>100</v>
      </c>
      <c r="O6056" t="s">
        <v>1767</v>
      </c>
      <c r="P6056" t="s">
        <v>86</v>
      </c>
      <c r="Q6056" t="s">
        <v>87</v>
      </c>
      <c r="R6056" t="s">
        <v>88</v>
      </c>
      <c r="T6056" t="s">
        <v>89</v>
      </c>
      <c r="U6056" t="s">
        <v>90</v>
      </c>
      <c r="V6056">
        <v>0.63402599999999998</v>
      </c>
      <c r="W6056">
        <v>193.4770473714037</v>
      </c>
      <c r="X6056">
        <v>157.872478</v>
      </c>
      <c r="Y6056">
        <v>161.04260600000001</v>
      </c>
      <c r="Z6056">
        <v>0</v>
      </c>
      <c r="AA6056">
        <v>146.98934901643554</v>
      </c>
      <c r="AB6056">
        <v>193.4770473714037</v>
      </c>
      <c r="AC6056">
        <v>172.82590314866272</v>
      </c>
      <c r="AP6056">
        <v>147.274295</v>
      </c>
      <c r="AQ6056">
        <v>193.4770473714037</v>
      </c>
      <c r="AR6056">
        <v>193.4770473714037</v>
      </c>
      <c r="AS6056">
        <v>193.4770473714037</v>
      </c>
      <c r="AT6056">
        <v>305.15633013694031</v>
      </c>
      <c r="AU6056" t="s">
        <v>6328</v>
      </c>
      <c r="AV6056">
        <v>270</v>
      </c>
      <c r="AW6056">
        <v>1.1302086301368159</v>
      </c>
      <c r="AX6056">
        <v>4.7092026255700664E-2</v>
      </c>
    </row>
    <row r="6057" spans="1:50" hidden="1" x14ac:dyDescent="0.3">
      <c r="A6057" t="s">
        <v>7102</v>
      </c>
      <c r="B6057" t="s">
        <v>6060</v>
      </c>
      <c r="D6057">
        <v>740</v>
      </c>
      <c r="F6057">
        <v>5</v>
      </c>
      <c r="G6057" t="s">
        <v>696</v>
      </c>
      <c r="H6057" t="s">
        <v>94</v>
      </c>
      <c r="I6057" t="s">
        <v>104</v>
      </c>
      <c r="J6057" t="s">
        <v>528</v>
      </c>
      <c r="K6057" t="s">
        <v>81</v>
      </c>
      <c r="L6057" t="s">
        <v>82</v>
      </c>
      <c r="M6057" t="s">
        <v>529</v>
      </c>
      <c r="N6057" t="s">
        <v>84</v>
      </c>
      <c r="O6057" t="s">
        <v>1767</v>
      </c>
      <c r="P6057" t="s">
        <v>86</v>
      </c>
      <c r="Q6057" t="s">
        <v>87</v>
      </c>
      <c r="R6057" t="s">
        <v>88</v>
      </c>
      <c r="T6057" t="s">
        <v>89</v>
      </c>
      <c r="U6057" t="s">
        <v>90</v>
      </c>
      <c r="V6057">
        <v>2.1134200000000001</v>
      </c>
      <c r="W6057">
        <v>357.90188575864136</v>
      </c>
      <c r="X6057">
        <v>300.10566</v>
      </c>
      <c r="Y6057">
        <v>141.599142</v>
      </c>
      <c r="Z6057">
        <v>135.96335999999999</v>
      </c>
      <c r="AA6057">
        <v>241.42440436920452</v>
      </c>
      <c r="AB6057">
        <v>349.17257147184523</v>
      </c>
      <c r="AC6057">
        <v>214.42101902523694</v>
      </c>
      <c r="AP6057">
        <v>255.903077</v>
      </c>
      <c r="AQ6057">
        <v>357.90188575864136</v>
      </c>
      <c r="AR6057">
        <v>357.90188575864136</v>
      </c>
      <c r="AS6057">
        <v>357.90188575864136</v>
      </c>
      <c r="AT6057">
        <v>169.34725977734732</v>
      </c>
      <c r="AU6057" t="s">
        <v>6330</v>
      </c>
      <c r="AV6057">
        <v>80</v>
      </c>
      <c r="AW6057">
        <v>2.1168407472168416</v>
      </c>
      <c r="AX6057">
        <v>8.8201697800701737E-2</v>
      </c>
    </row>
    <row r="6058" spans="1:50" hidden="1" x14ac:dyDescent="0.3">
      <c r="A6058" t="s">
        <v>7103</v>
      </c>
      <c r="B6058" t="s">
        <v>6060</v>
      </c>
      <c r="D6058">
        <v>760</v>
      </c>
      <c r="F6058">
        <v>5</v>
      </c>
      <c r="G6058" t="s">
        <v>702</v>
      </c>
      <c r="H6058" t="s">
        <v>94</v>
      </c>
      <c r="I6058" t="s">
        <v>104</v>
      </c>
      <c r="J6058" t="s">
        <v>528</v>
      </c>
      <c r="K6058" t="s">
        <v>81</v>
      </c>
      <c r="L6058" t="s">
        <v>145</v>
      </c>
      <c r="M6058" t="s">
        <v>529</v>
      </c>
      <c r="N6058" t="s">
        <v>84</v>
      </c>
      <c r="O6058" t="s">
        <v>1767</v>
      </c>
      <c r="P6058" t="s">
        <v>86</v>
      </c>
      <c r="Q6058" t="s">
        <v>87</v>
      </c>
      <c r="R6058" t="s">
        <v>107</v>
      </c>
      <c r="T6058" t="s">
        <v>89</v>
      </c>
      <c r="U6058" t="s">
        <v>90</v>
      </c>
      <c r="V6058">
        <v>2.1134200000000001</v>
      </c>
      <c r="W6058">
        <v>21.846841999999999</v>
      </c>
      <c r="X6058">
        <v>8.4536800000000003</v>
      </c>
      <c r="Y6058">
        <v>0</v>
      </c>
      <c r="Z6058">
        <v>0</v>
      </c>
      <c r="AA6058">
        <v>37.1920600828809</v>
      </c>
      <c r="AB6058">
        <v>39.051663087024949</v>
      </c>
      <c r="AC6058">
        <v>3.1497368308875</v>
      </c>
      <c r="AP6058">
        <v>21.846841999999999</v>
      </c>
      <c r="AQ6058">
        <v>21.846841999999999</v>
      </c>
      <c r="AR6058">
        <v>21.846841999999999</v>
      </c>
      <c r="AS6058">
        <v>21.846841999999999</v>
      </c>
      <c r="AT6058">
        <v>10.337198474510508</v>
      </c>
      <c r="AU6058" t="s">
        <v>6332</v>
      </c>
      <c r="AV6058">
        <v>60</v>
      </c>
      <c r="AW6058">
        <v>0.17228664124184181</v>
      </c>
      <c r="AX6058">
        <v>7.1786100517434092E-3</v>
      </c>
    </row>
    <row r="6059" spans="1:50" hidden="1" x14ac:dyDescent="0.3">
      <c r="A6059" t="s">
        <v>7104</v>
      </c>
      <c r="B6059" t="s">
        <v>6060</v>
      </c>
      <c r="D6059">
        <v>764</v>
      </c>
      <c r="F6059">
        <v>5</v>
      </c>
      <c r="G6059" t="s">
        <v>711</v>
      </c>
      <c r="H6059" t="s">
        <v>94</v>
      </c>
      <c r="I6059" t="s">
        <v>104</v>
      </c>
      <c r="J6059" t="s">
        <v>528</v>
      </c>
      <c r="K6059" t="s">
        <v>121</v>
      </c>
      <c r="L6059" t="s">
        <v>82</v>
      </c>
      <c r="M6059" t="s">
        <v>529</v>
      </c>
      <c r="N6059" t="s">
        <v>84</v>
      </c>
      <c r="O6059" t="s">
        <v>1767</v>
      </c>
      <c r="P6059" t="s">
        <v>86</v>
      </c>
      <c r="Q6059" t="s">
        <v>87</v>
      </c>
      <c r="R6059" t="s">
        <v>215</v>
      </c>
      <c r="T6059" t="s">
        <v>89</v>
      </c>
      <c r="U6059" t="s">
        <v>90</v>
      </c>
      <c r="V6059">
        <v>3.1701299999999999</v>
      </c>
      <c r="W6059">
        <v>150.95337499999999</v>
      </c>
      <c r="X6059">
        <v>57.062344000000003</v>
      </c>
      <c r="Y6059">
        <v>41.211691999999999</v>
      </c>
      <c r="Z6059">
        <v>43.853467000000002</v>
      </c>
      <c r="AA6059">
        <v>76.182070078285975</v>
      </c>
      <c r="AB6059">
        <v>110.6169058965183</v>
      </c>
      <c r="AC6059">
        <v>55.244409632807695</v>
      </c>
      <c r="AP6059">
        <v>150.95337499999999</v>
      </c>
      <c r="AQ6059">
        <v>150.95337499999999</v>
      </c>
      <c r="AR6059">
        <v>150.95337499999999</v>
      </c>
      <c r="AS6059">
        <v>150.95337499999999</v>
      </c>
      <c r="AT6059">
        <v>47.617408434354424</v>
      </c>
      <c r="AU6059" t="s">
        <v>6336</v>
      </c>
      <c r="AV6059">
        <v>60</v>
      </c>
      <c r="AW6059">
        <v>0.79362347390590704</v>
      </c>
      <c r="AX6059">
        <v>3.3067644746079462E-2</v>
      </c>
    </row>
    <row r="6060" spans="1:50" hidden="1" x14ac:dyDescent="0.3">
      <c r="A6060" t="s">
        <v>7105</v>
      </c>
      <c r="B6060" t="s">
        <v>6060</v>
      </c>
      <c r="D6060">
        <v>82</v>
      </c>
      <c r="F6060">
        <v>5</v>
      </c>
      <c r="G6060" t="s">
        <v>729</v>
      </c>
      <c r="H6060" t="s">
        <v>78</v>
      </c>
      <c r="I6060" t="s">
        <v>79</v>
      </c>
      <c r="J6060" t="s">
        <v>111</v>
      </c>
      <c r="K6060" t="s">
        <v>137</v>
      </c>
      <c r="L6060" t="s">
        <v>388</v>
      </c>
      <c r="M6060" t="s">
        <v>113</v>
      </c>
      <c r="N6060" t="s">
        <v>84</v>
      </c>
      <c r="O6060" t="s">
        <v>1767</v>
      </c>
      <c r="P6060" t="s">
        <v>86</v>
      </c>
      <c r="Q6060" t="s">
        <v>87</v>
      </c>
      <c r="R6060" t="s">
        <v>215</v>
      </c>
      <c r="T6060" t="s">
        <v>89</v>
      </c>
      <c r="U6060" t="s">
        <v>90</v>
      </c>
      <c r="V6060">
        <v>1.05671</v>
      </c>
      <c r="W6060">
        <v>16.776429</v>
      </c>
      <c r="X6060">
        <v>20.077490000000001</v>
      </c>
      <c r="Y6060">
        <v>8.4536800000000003</v>
      </c>
      <c r="Z6060">
        <v>9.5103899999999992</v>
      </c>
      <c r="AA6060">
        <v>20.459562929745065</v>
      </c>
      <c r="AB6060">
        <v>26.820036999999999</v>
      </c>
      <c r="AC6060">
        <v>20.640849842017087</v>
      </c>
      <c r="AP6060">
        <v>16.776429</v>
      </c>
      <c r="AQ6060">
        <v>16.776429</v>
      </c>
      <c r="AR6060">
        <v>16.776429</v>
      </c>
      <c r="AS6060">
        <v>16.776429</v>
      </c>
      <c r="AT6060">
        <v>15.876095617529881</v>
      </c>
      <c r="AU6060" t="s">
        <v>6346</v>
      </c>
      <c r="AV6060">
        <v>148</v>
      </c>
      <c r="AW6060">
        <v>0.10727091633466136</v>
      </c>
      <c r="AX6060">
        <v>4.4696215139442231E-3</v>
      </c>
    </row>
    <row r="6061" spans="1:50" hidden="1" x14ac:dyDescent="0.3">
      <c r="A6061" t="s">
        <v>7106</v>
      </c>
      <c r="B6061" t="s">
        <v>6060</v>
      </c>
      <c r="D6061">
        <v>84</v>
      </c>
      <c r="F6061">
        <v>5</v>
      </c>
      <c r="G6061" t="s">
        <v>732</v>
      </c>
      <c r="H6061" t="s">
        <v>78</v>
      </c>
      <c r="I6061" t="s">
        <v>79</v>
      </c>
      <c r="J6061" t="s">
        <v>111</v>
      </c>
      <c r="K6061" t="s">
        <v>137</v>
      </c>
      <c r="L6061" t="s">
        <v>388</v>
      </c>
      <c r="M6061" t="s">
        <v>129</v>
      </c>
      <c r="N6061" t="s">
        <v>84</v>
      </c>
      <c r="O6061" t="s">
        <v>1767</v>
      </c>
      <c r="P6061" t="s">
        <v>86</v>
      </c>
      <c r="Q6061" t="s">
        <v>87</v>
      </c>
      <c r="R6061" t="s">
        <v>107</v>
      </c>
      <c r="T6061" t="s">
        <v>89</v>
      </c>
      <c r="U6061" t="s">
        <v>90</v>
      </c>
      <c r="V6061">
        <v>1.05671</v>
      </c>
      <c r="W6061">
        <v>18.196822999999998</v>
      </c>
      <c r="X6061">
        <v>11.623810000000001</v>
      </c>
      <c r="Y6061">
        <v>7.3969699999999996</v>
      </c>
      <c r="Z6061">
        <v>14.793939999999999</v>
      </c>
      <c r="AA6061">
        <v>20.001665848997643</v>
      </c>
      <c r="AB6061">
        <v>26.057386999999999</v>
      </c>
      <c r="AC6061">
        <v>13.825665049321923</v>
      </c>
      <c r="AP6061">
        <v>18.196822999999998</v>
      </c>
      <c r="AQ6061">
        <v>18.196822999999998</v>
      </c>
      <c r="AR6061">
        <v>18.196822999999998</v>
      </c>
      <c r="AS6061">
        <v>18.196822999999998</v>
      </c>
      <c r="AT6061">
        <v>17.220261945093732</v>
      </c>
      <c r="AU6061" t="s">
        <v>6348</v>
      </c>
      <c r="AV6061">
        <v>148</v>
      </c>
      <c r="AW6061">
        <v>0.11635312125063332</v>
      </c>
      <c r="AX6061">
        <v>4.8480467187763882E-3</v>
      </c>
    </row>
    <row r="6062" spans="1:50" hidden="1" x14ac:dyDescent="0.3">
      <c r="A6062" t="s">
        <v>7107</v>
      </c>
      <c r="B6062" t="s">
        <v>6060</v>
      </c>
      <c r="D6062">
        <v>94</v>
      </c>
      <c r="F6062">
        <v>5</v>
      </c>
      <c r="G6062" t="s">
        <v>748</v>
      </c>
      <c r="H6062" t="s">
        <v>78</v>
      </c>
      <c r="I6062" t="s">
        <v>79</v>
      </c>
      <c r="J6062" t="s">
        <v>80</v>
      </c>
      <c r="K6062" t="s">
        <v>125</v>
      </c>
      <c r="L6062" t="s">
        <v>82</v>
      </c>
      <c r="M6062" t="s">
        <v>83</v>
      </c>
      <c r="N6062" t="s">
        <v>100</v>
      </c>
      <c r="O6062" t="s">
        <v>1767</v>
      </c>
      <c r="P6062" t="s">
        <v>86</v>
      </c>
      <c r="Q6062" t="s">
        <v>87</v>
      </c>
      <c r="R6062" t="s">
        <v>88</v>
      </c>
      <c r="T6062" t="s">
        <v>89</v>
      </c>
      <c r="U6062" t="s">
        <v>90</v>
      </c>
      <c r="V6062">
        <v>0.52835500000000002</v>
      </c>
      <c r="W6062">
        <v>11.314271</v>
      </c>
      <c r="X6062">
        <v>16.379004999999999</v>
      </c>
      <c r="Y6062">
        <v>2.641775</v>
      </c>
      <c r="Z6062">
        <v>5.28355</v>
      </c>
      <c r="AA6062">
        <v>16.62515266704677</v>
      </c>
      <c r="AB6062">
        <v>22.391867000000001</v>
      </c>
      <c r="AC6062">
        <v>12.064715387014399</v>
      </c>
      <c r="AP6062">
        <v>11.314271</v>
      </c>
      <c r="AQ6062">
        <v>11.314271</v>
      </c>
      <c r="AR6062">
        <v>11.314271</v>
      </c>
      <c r="AS6062">
        <v>11.314271</v>
      </c>
      <c r="AT6062">
        <v>21.414145792128398</v>
      </c>
      <c r="AU6062" t="s">
        <v>6354</v>
      </c>
      <c r="AV6062">
        <v>270</v>
      </c>
      <c r="AW6062">
        <v>7.9311651081957035E-2</v>
      </c>
      <c r="AX6062">
        <v>3.3046521284148763E-3</v>
      </c>
    </row>
    <row r="6063" spans="1:50" hidden="1" x14ac:dyDescent="0.3">
      <c r="A6063" t="s">
        <v>7108</v>
      </c>
      <c r="B6063" t="s">
        <v>6060</v>
      </c>
      <c r="D6063">
        <v>95</v>
      </c>
      <c r="F6063">
        <v>5</v>
      </c>
      <c r="G6063" t="s">
        <v>751</v>
      </c>
      <c r="H6063" t="s">
        <v>78</v>
      </c>
      <c r="I6063" t="s">
        <v>79</v>
      </c>
      <c r="J6063" t="s">
        <v>80</v>
      </c>
      <c r="K6063" t="s">
        <v>121</v>
      </c>
      <c r="L6063" t="s">
        <v>82</v>
      </c>
      <c r="M6063" t="s">
        <v>83</v>
      </c>
      <c r="N6063" t="s">
        <v>84</v>
      </c>
      <c r="O6063" t="s">
        <v>1767</v>
      </c>
      <c r="P6063" t="s">
        <v>86</v>
      </c>
      <c r="Q6063" t="s">
        <v>87</v>
      </c>
      <c r="R6063" t="s">
        <v>88</v>
      </c>
      <c r="T6063" t="s">
        <v>89</v>
      </c>
      <c r="U6063" t="s">
        <v>90</v>
      </c>
      <c r="V6063">
        <v>3.1701299999999999</v>
      </c>
      <c r="W6063">
        <v>89.610951</v>
      </c>
      <c r="X6063">
        <v>206.05846399999999</v>
      </c>
      <c r="Y6063">
        <v>133.145467</v>
      </c>
      <c r="Z6063">
        <v>60.232470999999997</v>
      </c>
      <c r="AA6063">
        <v>108.52564440041795</v>
      </c>
      <c r="AB6063">
        <v>230.86968400000001</v>
      </c>
      <c r="AC6063">
        <v>130.11624465220129</v>
      </c>
      <c r="AP6063">
        <v>89.610951</v>
      </c>
      <c r="AQ6063">
        <v>89.610951</v>
      </c>
      <c r="AR6063">
        <v>89.610951</v>
      </c>
      <c r="AS6063">
        <v>89.610951</v>
      </c>
      <c r="AT6063">
        <v>28.267279575285556</v>
      </c>
      <c r="AU6063" t="s">
        <v>6356</v>
      </c>
      <c r="AV6063">
        <v>60</v>
      </c>
      <c r="AW6063">
        <v>0.47112132625475928</v>
      </c>
      <c r="AX6063">
        <v>1.9630055260614971E-2</v>
      </c>
    </row>
    <row r="6064" spans="1:50" hidden="1" x14ac:dyDescent="0.3">
      <c r="A6064" t="s">
        <v>7109</v>
      </c>
      <c r="B6064" t="s">
        <v>6060</v>
      </c>
      <c r="D6064">
        <v>979</v>
      </c>
      <c r="F6064">
        <v>5</v>
      </c>
      <c r="G6064" t="s">
        <v>754</v>
      </c>
      <c r="H6064" t="s">
        <v>94</v>
      </c>
      <c r="I6064" t="s">
        <v>104</v>
      </c>
      <c r="J6064" t="s">
        <v>210</v>
      </c>
      <c r="K6064" t="s">
        <v>81</v>
      </c>
      <c r="L6064" t="s">
        <v>82</v>
      </c>
      <c r="M6064" t="s">
        <v>429</v>
      </c>
      <c r="N6064" t="s">
        <v>84</v>
      </c>
      <c r="O6064" t="s">
        <v>1767</v>
      </c>
      <c r="P6064" t="s">
        <v>86</v>
      </c>
      <c r="Q6064" t="s">
        <v>87</v>
      </c>
      <c r="R6064" t="s">
        <v>107</v>
      </c>
      <c r="T6064" t="s">
        <v>89</v>
      </c>
      <c r="U6064" t="s">
        <v>90</v>
      </c>
      <c r="V6064">
        <v>2.1134200000000001</v>
      </c>
      <c r="W6064">
        <v>0</v>
      </c>
      <c r="X6064">
        <v>0</v>
      </c>
      <c r="Y6064">
        <v>48.60866</v>
      </c>
      <c r="Z6064">
        <v>74.321939999999998</v>
      </c>
      <c r="AA6064">
        <v>0</v>
      </c>
      <c r="AB6064">
        <v>0</v>
      </c>
      <c r="AC6064">
        <v>0</v>
      </c>
      <c r="AP6064">
        <v>0</v>
      </c>
      <c r="AQ6064">
        <v>0</v>
      </c>
      <c r="AR6064">
        <v>0</v>
      </c>
      <c r="AS6064">
        <v>0</v>
      </c>
      <c r="AT6064">
        <v>0</v>
      </c>
      <c r="AU6064" t="s">
        <v>6358</v>
      </c>
      <c r="AV6064">
        <v>80</v>
      </c>
      <c r="AW6064">
        <v>0</v>
      </c>
      <c r="AX6064">
        <v>0</v>
      </c>
    </row>
    <row r="6065" spans="1:50" hidden="1" x14ac:dyDescent="0.3">
      <c r="A6065" t="s">
        <v>7110</v>
      </c>
      <c r="B6065" t="s">
        <v>6060</v>
      </c>
      <c r="D6065">
        <v>97</v>
      </c>
      <c r="F6065">
        <v>5</v>
      </c>
      <c r="G6065" t="s">
        <v>757</v>
      </c>
      <c r="H6065" t="s">
        <v>78</v>
      </c>
      <c r="I6065" t="s">
        <v>79</v>
      </c>
      <c r="J6065" t="s">
        <v>111</v>
      </c>
      <c r="K6065" t="s">
        <v>81</v>
      </c>
      <c r="L6065" t="s">
        <v>82</v>
      </c>
      <c r="M6065" t="s">
        <v>113</v>
      </c>
      <c r="N6065" t="s">
        <v>84</v>
      </c>
      <c r="O6065" t="s">
        <v>1767</v>
      </c>
      <c r="P6065" t="s">
        <v>86</v>
      </c>
      <c r="Q6065" t="s">
        <v>87</v>
      </c>
      <c r="R6065" t="s">
        <v>155</v>
      </c>
      <c r="T6065" t="s">
        <v>89</v>
      </c>
      <c r="U6065" t="s">
        <v>90</v>
      </c>
      <c r="V6065">
        <v>2.1134200000000001</v>
      </c>
      <c r="W6065">
        <v>164.58141599999999</v>
      </c>
      <c r="X6065">
        <v>247.27014500000001</v>
      </c>
      <c r="Y6065">
        <v>107.78442</v>
      </c>
      <c r="Z6065">
        <v>124.691782</v>
      </c>
      <c r="AA6065">
        <v>204.37128720789957</v>
      </c>
      <c r="AB6065">
        <v>290.94429500000001</v>
      </c>
      <c r="AC6065">
        <v>164.00691369501402</v>
      </c>
      <c r="AP6065">
        <v>164.58141599999999</v>
      </c>
      <c r="AQ6065">
        <v>164.58141599999999</v>
      </c>
      <c r="AR6065">
        <v>164.58141599999999</v>
      </c>
      <c r="AS6065">
        <v>164.58141599999999</v>
      </c>
      <c r="AT6065">
        <v>77.874448051026292</v>
      </c>
      <c r="AU6065" t="s">
        <v>6360</v>
      </c>
      <c r="AV6065">
        <v>80</v>
      </c>
      <c r="AW6065">
        <v>0.9734306006378286</v>
      </c>
      <c r="AX6065">
        <v>4.0559608359909523E-2</v>
      </c>
    </row>
    <row r="6066" spans="1:50" hidden="1" x14ac:dyDescent="0.3">
      <c r="A6066" t="s">
        <v>7111</v>
      </c>
      <c r="B6066" t="s">
        <v>6060</v>
      </c>
      <c r="D6066">
        <v>980</v>
      </c>
      <c r="F6066">
        <v>5</v>
      </c>
      <c r="G6066" t="s">
        <v>760</v>
      </c>
      <c r="H6066" t="s">
        <v>94</v>
      </c>
      <c r="I6066" t="s">
        <v>104</v>
      </c>
      <c r="J6066" t="s">
        <v>210</v>
      </c>
      <c r="K6066" t="s">
        <v>168</v>
      </c>
      <c r="L6066" t="s">
        <v>82</v>
      </c>
      <c r="M6066" t="s">
        <v>429</v>
      </c>
      <c r="N6066" t="s">
        <v>100</v>
      </c>
      <c r="O6066" t="s">
        <v>1767</v>
      </c>
      <c r="P6066" t="s">
        <v>86</v>
      </c>
      <c r="Q6066" t="s">
        <v>87</v>
      </c>
      <c r="R6066" t="s">
        <v>107</v>
      </c>
      <c r="T6066" t="s">
        <v>89</v>
      </c>
      <c r="U6066" t="s">
        <v>90</v>
      </c>
      <c r="V6066">
        <v>0.31701299999999999</v>
      </c>
      <c r="W6066">
        <v>0</v>
      </c>
      <c r="X6066">
        <v>0</v>
      </c>
      <c r="Y6066">
        <v>0.95103899999999997</v>
      </c>
      <c r="Z6066">
        <v>1.5850649999999999</v>
      </c>
      <c r="AA6066">
        <v>0</v>
      </c>
      <c r="AB6066">
        <v>0</v>
      </c>
      <c r="AC6066">
        <v>0</v>
      </c>
      <c r="AP6066">
        <v>0</v>
      </c>
      <c r="AQ6066">
        <v>0</v>
      </c>
      <c r="AR6066">
        <v>0</v>
      </c>
      <c r="AS6066">
        <v>0</v>
      </c>
      <c r="AT6066">
        <v>0</v>
      </c>
      <c r="AU6066" t="s">
        <v>6362</v>
      </c>
      <c r="AV6066">
        <v>423</v>
      </c>
      <c r="AW6066">
        <v>0</v>
      </c>
      <c r="AX6066">
        <v>0</v>
      </c>
    </row>
    <row r="6067" spans="1:50" hidden="1" x14ac:dyDescent="0.3">
      <c r="A6067" t="s">
        <v>7112</v>
      </c>
      <c r="B6067" t="s">
        <v>6060</v>
      </c>
      <c r="D6067">
        <v>981</v>
      </c>
      <c r="F6067">
        <v>5</v>
      </c>
      <c r="G6067" t="s">
        <v>763</v>
      </c>
      <c r="H6067" t="s">
        <v>94</v>
      </c>
      <c r="I6067" t="s">
        <v>104</v>
      </c>
      <c r="J6067" t="s">
        <v>210</v>
      </c>
      <c r="K6067" t="s">
        <v>125</v>
      </c>
      <c r="L6067" t="s">
        <v>82</v>
      </c>
      <c r="M6067" t="s">
        <v>429</v>
      </c>
      <c r="N6067" t="s">
        <v>100</v>
      </c>
      <c r="O6067" t="s">
        <v>1767</v>
      </c>
      <c r="P6067" t="s">
        <v>86</v>
      </c>
      <c r="Q6067" t="s">
        <v>87</v>
      </c>
      <c r="R6067" t="s">
        <v>107</v>
      </c>
      <c r="T6067" t="s">
        <v>89</v>
      </c>
      <c r="U6067" t="s">
        <v>90</v>
      </c>
      <c r="V6067">
        <v>0.52835500000000002</v>
      </c>
      <c r="W6067">
        <v>0</v>
      </c>
      <c r="X6067">
        <v>0</v>
      </c>
      <c r="Y6067">
        <v>0.52835500000000002</v>
      </c>
      <c r="Z6067">
        <v>2.1134200000000001</v>
      </c>
      <c r="AA6067">
        <v>0</v>
      </c>
      <c r="AB6067">
        <v>0</v>
      </c>
      <c r="AC6067">
        <v>0</v>
      </c>
      <c r="AP6067">
        <v>0</v>
      </c>
      <c r="AQ6067">
        <v>0</v>
      </c>
      <c r="AR6067">
        <v>0</v>
      </c>
      <c r="AS6067">
        <v>0</v>
      </c>
      <c r="AT6067">
        <v>0</v>
      </c>
      <c r="AU6067" t="s">
        <v>6364</v>
      </c>
      <c r="AV6067">
        <v>270</v>
      </c>
      <c r="AW6067">
        <v>0</v>
      </c>
      <c r="AX6067">
        <v>0</v>
      </c>
    </row>
    <row r="6068" spans="1:50" hidden="1" x14ac:dyDescent="0.3">
      <c r="A6068" t="s">
        <v>7113</v>
      </c>
      <c r="B6068" t="s">
        <v>6060</v>
      </c>
      <c r="D6068">
        <v>983</v>
      </c>
      <c r="F6068">
        <v>5</v>
      </c>
      <c r="G6068" t="s">
        <v>769</v>
      </c>
      <c r="H6068" t="s">
        <v>94</v>
      </c>
      <c r="I6068" t="s">
        <v>104</v>
      </c>
      <c r="J6068" t="s">
        <v>210</v>
      </c>
      <c r="K6068" t="s">
        <v>121</v>
      </c>
      <c r="L6068" t="s">
        <v>82</v>
      </c>
      <c r="M6068" t="s">
        <v>429</v>
      </c>
      <c r="N6068" t="s">
        <v>84</v>
      </c>
      <c r="O6068" t="s">
        <v>1767</v>
      </c>
      <c r="P6068" t="s">
        <v>86</v>
      </c>
      <c r="Q6068" t="s">
        <v>87</v>
      </c>
      <c r="R6068" t="s">
        <v>107</v>
      </c>
      <c r="T6068" t="s">
        <v>89</v>
      </c>
      <c r="U6068" t="s">
        <v>90</v>
      </c>
      <c r="V6068">
        <v>3.1701299999999999</v>
      </c>
      <c r="W6068">
        <v>0</v>
      </c>
      <c r="X6068">
        <v>0</v>
      </c>
      <c r="Y6068">
        <v>0</v>
      </c>
      <c r="Z6068">
        <v>22.190909999999999</v>
      </c>
      <c r="AA6068">
        <v>0</v>
      </c>
      <c r="AB6068">
        <v>0</v>
      </c>
      <c r="AC6068">
        <v>0</v>
      </c>
      <c r="AP6068">
        <v>0</v>
      </c>
      <c r="AQ6068">
        <v>0</v>
      </c>
      <c r="AR6068">
        <v>0</v>
      </c>
      <c r="AS6068">
        <v>0</v>
      </c>
      <c r="AT6068">
        <v>0</v>
      </c>
      <c r="AU6068" t="s">
        <v>6366</v>
      </c>
      <c r="AV6068">
        <v>60</v>
      </c>
      <c r="AW6068">
        <v>0</v>
      </c>
      <c r="AX6068">
        <v>0</v>
      </c>
    </row>
    <row r="6069" spans="1:50" hidden="1" x14ac:dyDescent="0.3">
      <c r="A6069" t="s">
        <v>7114</v>
      </c>
      <c r="B6069" t="s">
        <v>6060</v>
      </c>
      <c r="D6069">
        <v>99</v>
      </c>
      <c r="F6069">
        <v>5</v>
      </c>
      <c r="G6069" t="s">
        <v>775</v>
      </c>
      <c r="H6069" t="s">
        <v>78</v>
      </c>
      <c r="I6069" t="s">
        <v>79</v>
      </c>
      <c r="J6069" t="s">
        <v>111</v>
      </c>
      <c r="K6069" t="s">
        <v>81</v>
      </c>
      <c r="L6069" t="s">
        <v>82</v>
      </c>
      <c r="M6069" t="s">
        <v>129</v>
      </c>
      <c r="N6069" t="s">
        <v>84</v>
      </c>
      <c r="O6069" t="s">
        <v>1767</v>
      </c>
      <c r="P6069" t="s">
        <v>86</v>
      </c>
      <c r="Q6069" t="s">
        <v>87</v>
      </c>
      <c r="R6069" t="s">
        <v>155</v>
      </c>
      <c r="T6069" t="s">
        <v>89</v>
      </c>
      <c r="U6069" t="s">
        <v>90</v>
      </c>
      <c r="V6069">
        <v>2.1134200000000001</v>
      </c>
      <c r="W6069">
        <v>176.025373</v>
      </c>
      <c r="X6069">
        <v>283.198286</v>
      </c>
      <c r="Y6069">
        <v>156.39308</v>
      </c>
      <c r="Z6069">
        <v>171.18702200000001</v>
      </c>
      <c r="AA6069">
        <v>221.12344810098256</v>
      </c>
      <c r="AB6069">
        <v>268.86608699999999</v>
      </c>
      <c r="AC6069">
        <v>188.15658648192147</v>
      </c>
      <c r="AP6069">
        <v>176.025373</v>
      </c>
      <c r="AQ6069">
        <v>176.025373</v>
      </c>
      <c r="AR6069">
        <v>176.025373</v>
      </c>
      <c r="AS6069">
        <v>176.025373</v>
      </c>
      <c r="AT6069">
        <v>83.289347597732586</v>
      </c>
      <c r="AU6069" t="s">
        <v>6368</v>
      </c>
      <c r="AV6069">
        <v>80</v>
      </c>
      <c r="AW6069">
        <v>1.0411168449716572</v>
      </c>
      <c r="AX6069">
        <v>4.3379868540485721E-2</v>
      </c>
    </row>
    <row r="6070" spans="1:50" hidden="1" x14ac:dyDescent="0.3">
      <c r="A6070" t="s">
        <v>7115</v>
      </c>
      <c r="B6070" t="s">
        <v>6060</v>
      </c>
      <c r="D6070">
        <v>100</v>
      </c>
      <c r="F6070">
        <v>5</v>
      </c>
      <c r="G6070" t="s">
        <v>77</v>
      </c>
      <c r="H6070" t="s">
        <v>78</v>
      </c>
      <c r="I6070" t="s">
        <v>79</v>
      </c>
      <c r="J6070" t="s">
        <v>80</v>
      </c>
      <c r="K6070" t="s">
        <v>81</v>
      </c>
      <c r="L6070" t="s">
        <v>82</v>
      </c>
      <c r="M6070" t="s">
        <v>83</v>
      </c>
      <c r="N6070" t="s">
        <v>84</v>
      </c>
      <c r="O6070" t="s">
        <v>1767</v>
      </c>
      <c r="P6070" t="s">
        <v>781</v>
      </c>
      <c r="Q6070" t="s">
        <v>87</v>
      </c>
      <c r="R6070" t="s">
        <v>88</v>
      </c>
      <c r="T6070" t="s">
        <v>89</v>
      </c>
      <c r="U6070" t="s">
        <v>90</v>
      </c>
      <c r="V6070">
        <v>2.1134200000000001</v>
      </c>
      <c r="W6070">
        <v>20.358571999999999</v>
      </c>
      <c r="X6070">
        <v>19.020780999999999</v>
      </c>
      <c r="Y6070">
        <v>33.814720999999999</v>
      </c>
      <c r="Z6070">
        <v>23.247620999999999</v>
      </c>
      <c r="AA6070">
        <v>13.523027847793198</v>
      </c>
      <c r="AB6070">
        <v>36.145902</v>
      </c>
      <c r="AC6070">
        <v>20.130731245693624</v>
      </c>
      <c r="AP6070">
        <v>20.358571999999999</v>
      </c>
      <c r="AQ6070">
        <v>20.358571999999999</v>
      </c>
      <c r="AR6070">
        <v>20.358571999999999</v>
      </c>
      <c r="AS6070">
        <v>20.358571999999999</v>
      </c>
      <c r="AT6070">
        <v>9.6329986467431929</v>
      </c>
      <c r="AU6070" t="s">
        <v>6061</v>
      </c>
      <c r="AV6070">
        <v>80</v>
      </c>
      <c r="AW6070">
        <v>0.12041248308428991</v>
      </c>
      <c r="AX6070">
        <v>5.0171867951787465E-3</v>
      </c>
    </row>
    <row r="6071" spans="1:50" hidden="1" x14ac:dyDescent="0.3">
      <c r="A6071" t="s">
        <v>7116</v>
      </c>
      <c r="B6071" t="s">
        <v>6060</v>
      </c>
      <c r="D6071">
        <v>101</v>
      </c>
      <c r="F6071">
        <v>5</v>
      </c>
      <c r="G6071" t="s">
        <v>93</v>
      </c>
      <c r="H6071" t="s">
        <v>94</v>
      </c>
      <c r="I6071" t="s">
        <v>95</v>
      </c>
      <c r="J6071" t="s">
        <v>96</v>
      </c>
      <c r="K6071" t="s">
        <v>97</v>
      </c>
      <c r="L6071" t="s">
        <v>98</v>
      </c>
      <c r="M6071" t="s">
        <v>99</v>
      </c>
      <c r="N6071" t="s">
        <v>100</v>
      </c>
      <c r="O6071" t="s">
        <v>1767</v>
      </c>
      <c r="P6071" t="s">
        <v>781</v>
      </c>
      <c r="Q6071" t="s">
        <v>87</v>
      </c>
      <c r="R6071" t="s">
        <v>88</v>
      </c>
      <c r="T6071" t="s">
        <v>89</v>
      </c>
      <c r="U6071" t="s">
        <v>90</v>
      </c>
      <c r="V6071">
        <v>0.80310000000000004</v>
      </c>
      <c r="W6071">
        <v>119.30206916033131</v>
      </c>
      <c r="X6071">
        <v>112.433961</v>
      </c>
      <c r="Y6071">
        <v>71.877422999999993</v>
      </c>
      <c r="Z6071">
        <v>96.773516000000001</v>
      </c>
      <c r="AA6071">
        <v>107.83525876127489</v>
      </c>
      <c r="AB6071">
        <v>99.418390966942766</v>
      </c>
      <c r="AC6071">
        <v>100.01056057269665</v>
      </c>
      <c r="AP6071">
        <v>184.721305</v>
      </c>
      <c r="AQ6071">
        <v>119.30206916033131</v>
      </c>
      <c r="AR6071">
        <v>119.30206916033131</v>
      </c>
      <c r="AS6071">
        <v>119.30206916033131</v>
      </c>
      <c r="AT6071">
        <v>148.55194765325777</v>
      </c>
      <c r="AU6071" t="s">
        <v>6063</v>
      </c>
      <c r="AV6071">
        <v>50</v>
      </c>
      <c r="AW6071">
        <v>2.9710389530651553</v>
      </c>
      <c r="AX6071">
        <v>0.12379328971104814</v>
      </c>
    </row>
    <row r="6072" spans="1:50" hidden="1" x14ac:dyDescent="0.3">
      <c r="A6072" t="s">
        <v>7117</v>
      </c>
      <c r="B6072" t="s">
        <v>6060</v>
      </c>
      <c r="D6072">
        <v>1040</v>
      </c>
      <c r="F6072">
        <v>5</v>
      </c>
      <c r="G6072" t="s">
        <v>103</v>
      </c>
      <c r="H6072" t="s">
        <v>94</v>
      </c>
      <c r="I6072" t="s">
        <v>104</v>
      </c>
      <c r="J6072" t="s">
        <v>105</v>
      </c>
      <c r="K6072" t="s">
        <v>81</v>
      </c>
      <c r="L6072" t="s">
        <v>82</v>
      </c>
      <c r="M6072" t="s">
        <v>106</v>
      </c>
      <c r="N6072" t="s">
        <v>84</v>
      </c>
      <c r="O6072" t="s">
        <v>1767</v>
      </c>
      <c r="P6072" t="s">
        <v>781</v>
      </c>
      <c r="Q6072" t="s">
        <v>87</v>
      </c>
      <c r="R6072" t="s">
        <v>107</v>
      </c>
      <c r="T6072" t="s">
        <v>89</v>
      </c>
      <c r="U6072" t="s">
        <v>90</v>
      </c>
      <c r="V6072">
        <v>2.1134200000000001</v>
      </c>
      <c r="W6072">
        <v>1.2947635128744526</v>
      </c>
      <c r="X6072">
        <v>2.1134200000000001</v>
      </c>
      <c r="Y6072">
        <v>0</v>
      </c>
      <c r="Z6072">
        <v>48.608663999999997</v>
      </c>
      <c r="AA6072">
        <v>25.246877663477992</v>
      </c>
      <c r="AB6072">
        <v>1.198855104513382</v>
      </c>
      <c r="AC6072">
        <v>0.94235526158880212</v>
      </c>
      <c r="AP6072">
        <v>50.119816</v>
      </c>
      <c r="AQ6072">
        <v>1.2947635128744526</v>
      </c>
      <c r="AR6072">
        <v>1.2947635128744526</v>
      </c>
      <c r="AS6072">
        <v>1.2947635128744526</v>
      </c>
      <c r="AT6072">
        <v>0.61263899881445838</v>
      </c>
      <c r="AU6072" t="s">
        <v>6065</v>
      </c>
      <c r="AV6072">
        <v>80</v>
      </c>
      <c r="AW6072">
        <v>7.6579874851807296E-3</v>
      </c>
      <c r="AX6072">
        <v>3.1908281188253038E-4</v>
      </c>
    </row>
    <row r="6073" spans="1:50" hidden="1" x14ac:dyDescent="0.3">
      <c r="A6073" t="s">
        <v>7118</v>
      </c>
      <c r="B6073" t="s">
        <v>6060</v>
      </c>
      <c r="D6073">
        <v>1140</v>
      </c>
      <c r="F6073">
        <v>5</v>
      </c>
      <c r="G6073" t="s">
        <v>116</v>
      </c>
      <c r="H6073" t="s">
        <v>94</v>
      </c>
      <c r="I6073" t="s">
        <v>104</v>
      </c>
      <c r="J6073" t="s">
        <v>105</v>
      </c>
      <c r="K6073" t="s">
        <v>81</v>
      </c>
      <c r="L6073" t="s">
        <v>82</v>
      </c>
      <c r="M6073" t="s">
        <v>117</v>
      </c>
      <c r="N6073" t="s">
        <v>84</v>
      </c>
      <c r="O6073" t="s">
        <v>1767</v>
      </c>
      <c r="P6073" t="s">
        <v>781</v>
      </c>
      <c r="Q6073" t="s">
        <v>87</v>
      </c>
      <c r="R6073" t="s">
        <v>88</v>
      </c>
      <c r="T6073" t="s">
        <v>89</v>
      </c>
      <c r="U6073" t="s">
        <v>90</v>
      </c>
      <c r="V6073">
        <v>2.1134200000000001</v>
      </c>
      <c r="W6073">
        <v>94.924833256840685</v>
      </c>
      <c r="X6073">
        <v>103.55758299999999</v>
      </c>
      <c r="Y6073">
        <v>67.629441</v>
      </c>
      <c r="Z6073">
        <v>42.620637000000002</v>
      </c>
      <c r="AA6073">
        <v>62.850309039246746</v>
      </c>
      <c r="AB6073">
        <v>87.893364126704327</v>
      </c>
      <c r="AC6073">
        <v>75.138930761177861</v>
      </c>
      <c r="AP6073">
        <v>44.725799000000002</v>
      </c>
      <c r="AQ6073">
        <v>94.924833256840685</v>
      </c>
      <c r="AR6073">
        <v>94.924833256840685</v>
      </c>
      <c r="AS6073">
        <v>94.924833256840685</v>
      </c>
      <c r="AT6073">
        <v>44.915271577273181</v>
      </c>
      <c r="AU6073" t="s">
        <v>6067</v>
      </c>
      <c r="AV6073">
        <v>80</v>
      </c>
      <c r="AW6073">
        <v>0.56144089471591474</v>
      </c>
      <c r="AX6073">
        <v>2.3393370613163114E-2</v>
      </c>
    </row>
    <row r="6074" spans="1:50" hidden="1" x14ac:dyDescent="0.3">
      <c r="A6074" t="s">
        <v>7119</v>
      </c>
      <c r="B6074" t="s">
        <v>6060</v>
      </c>
      <c r="D6074">
        <v>117</v>
      </c>
      <c r="F6074">
        <v>5</v>
      </c>
      <c r="G6074" t="s">
        <v>124</v>
      </c>
      <c r="H6074" t="s">
        <v>94</v>
      </c>
      <c r="I6074" t="s">
        <v>95</v>
      </c>
      <c r="J6074" t="s">
        <v>96</v>
      </c>
      <c r="K6074" t="s">
        <v>125</v>
      </c>
      <c r="L6074" t="s">
        <v>82</v>
      </c>
      <c r="M6074" t="s">
        <v>99</v>
      </c>
      <c r="N6074" t="s">
        <v>100</v>
      </c>
      <c r="O6074" t="s">
        <v>1767</v>
      </c>
      <c r="P6074" t="s">
        <v>781</v>
      </c>
      <c r="Q6074" t="s">
        <v>87</v>
      </c>
      <c r="R6074" t="s">
        <v>88</v>
      </c>
      <c r="T6074" t="s">
        <v>89</v>
      </c>
      <c r="U6074" t="s">
        <v>90</v>
      </c>
      <c r="V6074">
        <v>0.52835500000000002</v>
      </c>
      <c r="W6074">
        <v>22.254208081566262</v>
      </c>
      <c r="X6074">
        <v>24.304331000000001</v>
      </c>
      <c r="Y6074">
        <v>14.265585</v>
      </c>
      <c r="Z6074">
        <v>17.96407</v>
      </c>
      <c r="AA6074">
        <v>18.927084632597154</v>
      </c>
      <c r="AB6074">
        <v>24.07897393852171</v>
      </c>
      <c r="AC6074">
        <v>33.721936314851547</v>
      </c>
      <c r="AP6074">
        <v>18.695969999999999</v>
      </c>
      <c r="AQ6074">
        <v>18.695969999999999</v>
      </c>
      <c r="AR6074">
        <v>18.695969999999999</v>
      </c>
      <c r="AS6074">
        <v>22.254208081566262</v>
      </c>
      <c r="AT6074">
        <v>42.119802181423971</v>
      </c>
      <c r="AU6074" t="s">
        <v>6069</v>
      </c>
      <c r="AV6074">
        <v>270</v>
      </c>
      <c r="AW6074">
        <v>0.15599926733860731</v>
      </c>
      <c r="AX6074">
        <v>6.4999694724419714E-3</v>
      </c>
    </row>
    <row r="6075" spans="1:50" hidden="1" x14ac:dyDescent="0.3">
      <c r="A6075" t="s">
        <v>7120</v>
      </c>
      <c r="B6075" t="s">
        <v>6060</v>
      </c>
      <c r="D6075">
        <v>120</v>
      </c>
      <c r="F6075">
        <v>5</v>
      </c>
      <c r="G6075" t="s">
        <v>132</v>
      </c>
      <c r="H6075" t="s">
        <v>94</v>
      </c>
      <c r="I6075" t="s">
        <v>95</v>
      </c>
      <c r="J6075" t="s">
        <v>96</v>
      </c>
      <c r="K6075" t="s">
        <v>133</v>
      </c>
      <c r="L6075" t="s">
        <v>98</v>
      </c>
      <c r="M6075" t="s">
        <v>99</v>
      </c>
      <c r="N6075" t="s">
        <v>100</v>
      </c>
      <c r="O6075" t="s">
        <v>1767</v>
      </c>
      <c r="P6075" t="s">
        <v>781</v>
      </c>
      <c r="Q6075" t="s">
        <v>87</v>
      </c>
      <c r="R6075" t="s">
        <v>88</v>
      </c>
      <c r="T6075" t="s">
        <v>89</v>
      </c>
      <c r="U6075" t="s">
        <v>90</v>
      </c>
      <c r="V6075">
        <v>1.268052</v>
      </c>
      <c r="W6075">
        <v>102.273403</v>
      </c>
      <c r="X6075">
        <v>107.784426</v>
      </c>
      <c r="Y6075">
        <v>85.593513999999999</v>
      </c>
      <c r="Z6075">
        <v>73.547019000000006</v>
      </c>
      <c r="AA6075">
        <v>143.85505869050732</v>
      </c>
      <c r="AB6075">
        <v>104.55210112720758</v>
      </c>
      <c r="AC6075">
        <v>114.86266917631654</v>
      </c>
      <c r="AP6075">
        <v>102.273403</v>
      </c>
      <c r="AQ6075">
        <v>102.273403</v>
      </c>
      <c r="AR6075">
        <v>102.273403</v>
      </c>
      <c r="AS6075">
        <v>102.273403</v>
      </c>
      <c r="AT6075">
        <v>80.65395031118598</v>
      </c>
      <c r="AU6075" t="s">
        <v>6071</v>
      </c>
      <c r="AV6075">
        <v>40</v>
      </c>
      <c r="AW6075">
        <v>2.0163487577796495</v>
      </c>
      <c r="AX6075">
        <v>8.4014531574152063E-2</v>
      </c>
    </row>
    <row r="6076" spans="1:50" x14ac:dyDescent="0.3">
      <c r="A6076" t="s">
        <v>7121</v>
      </c>
      <c r="B6076" t="s">
        <v>6060</v>
      </c>
      <c r="D6076">
        <v>132</v>
      </c>
      <c r="F6076">
        <v>5</v>
      </c>
      <c r="G6076" t="s">
        <v>140</v>
      </c>
      <c r="H6076" t="s">
        <v>94</v>
      </c>
      <c r="I6076" t="s">
        <v>95</v>
      </c>
      <c r="J6076" t="s">
        <v>96</v>
      </c>
      <c r="K6076" t="s">
        <v>141</v>
      </c>
      <c r="L6076" t="s">
        <v>98</v>
      </c>
      <c r="M6076" t="s">
        <v>99</v>
      </c>
      <c r="N6076" t="s">
        <v>84</v>
      </c>
      <c r="O6076" t="s">
        <v>1767</v>
      </c>
      <c r="P6076" t="s">
        <v>781</v>
      </c>
      <c r="Q6076" t="s">
        <v>87</v>
      </c>
      <c r="R6076" t="s">
        <v>88</v>
      </c>
      <c r="T6076" t="s">
        <v>89</v>
      </c>
      <c r="U6076" t="s">
        <v>90</v>
      </c>
      <c r="V6076">
        <v>1.5850649999999999</v>
      </c>
      <c r="W6076">
        <v>0</v>
      </c>
      <c r="X6076">
        <v>4.7551949999999996</v>
      </c>
      <c r="Y6076">
        <v>4.7551949999999996</v>
      </c>
      <c r="Z6076">
        <v>3.1701299999999999</v>
      </c>
      <c r="AA6076">
        <v>0</v>
      </c>
      <c r="AB6076">
        <v>0</v>
      </c>
      <c r="AC6076">
        <v>0</v>
      </c>
      <c r="AP6076">
        <v>0</v>
      </c>
      <c r="AQ6076">
        <v>0</v>
      </c>
      <c r="AR6076">
        <v>0</v>
      </c>
      <c r="AS6076">
        <v>0</v>
      </c>
      <c r="AT6076">
        <v>0</v>
      </c>
      <c r="AU6076" t="s">
        <v>6075</v>
      </c>
      <c r="AV6076">
        <v>60</v>
      </c>
      <c r="AW6076">
        <v>0</v>
      </c>
      <c r="AX6076">
        <v>0</v>
      </c>
    </row>
    <row r="6077" spans="1:50" hidden="1" x14ac:dyDescent="0.3">
      <c r="A6077" t="s">
        <v>7122</v>
      </c>
      <c r="B6077" t="s">
        <v>6060</v>
      </c>
      <c r="D6077">
        <v>146</v>
      </c>
      <c r="F6077">
        <v>5</v>
      </c>
      <c r="G6077" t="s">
        <v>148</v>
      </c>
      <c r="H6077" t="s">
        <v>94</v>
      </c>
      <c r="I6077" t="s">
        <v>95</v>
      </c>
      <c r="J6077" t="s">
        <v>96</v>
      </c>
      <c r="K6077" t="s">
        <v>121</v>
      </c>
      <c r="L6077" t="s">
        <v>82</v>
      </c>
      <c r="M6077" t="s">
        <v>99</v>
      </c>
      <c r="N6077" t="s">
        <v>84</v>
      </c>
      <c r="O6077" t="s">
        <v>1767</v>
      </c>
      <c r="P6077" t="s">
        <v>781</v>
      </c>
      <c r="Q6077" t="s">
        <v>87</v>
      </c>
      <c r="R6077" t="s">
        <v>88</v>
      </c>
      <c r="T6077" t="s">
        <v>89</v>
      </c>
      <c r="U6077" t="s">
        <v>90</v>
      </c>
      <c r="V6077">
        <v>3.1701299999999999</v>
      </c>
      <c r="W6077">
        <v>266.02978300000001</v>
      </c>
      <c r="X6077">
        <v>196.54807700000001</v>
      </c>
      <c r="Y6077">
        <v>430.60936600000002</v>
      </c>
      <c r="Z6077">
        <v>342.90242599999999</v>
      </c>
      <c r="AA6077">
        <v>238.83440147784876</v>
      </c>
      <c r="AB6077">
        <v>232.99331182919354</v>
      </c>
      <c r="AC6077">
        <v>321.56439892545444</v>
      </c>
      <c r="AP6077">
        <v>266.02978300000001</v>
      </c>
      <c r="AQ6077">
        <v>266.02978300000001</v>
      </c>
      <c r="AR6077">
        <v>266.02978300000001</v>
      </c>
      <c r="AS6077">
        <v>266.02978300000001</v>
      </c>
      <c r="AT6077">
        <v>83.91762577559912</v>
      </c>
      <c r="AU6077" t="s">
        <v>6077</v>
      </c>
      <c r="AV6077">
        <v>60</v>
      </c>
      <c r="AW6077">
        <v>1.3986270962599854</v>
      </c>
      <c r="AX6077">
        <v>5.8276129010832727E-2</v>
      </c>
    </row>
    <row r="6078" spans="1:50" hidden="1" x14ac:dyDescent="0.3">
      <c r="A6078" t="s">
        <v>7123</v>
      </c>
      <c r="B6078" t="s">
        <v>6060</v>
      </c>
      <c r="D6078">
        <v>1540</v>
      </c>
      <c r="F6078">
        <v>5</v>
      </c>
      <c r="G6078" t="s">
        <v>158</v>
      </c>
      <c r="H6078" t="s">
        <v>94</v>
      </c>
      <c r="I6078" t="s">
        <v>104</v>
      </c>
      <c r="J6078" t="s">
        <v>105</v>
      </c>
      <c r="K6078" t="s">
        <v>81</v>
      </c>
      <c r="L6078" t="s">
        <v>82</v>
      </c>
      <c r="M6078" t="s">
        <v>129</v>
      </c>
      <c r="N6078" t="s">
        <v>84</v>
      </c>
      <c r="O6078" t="s">
        <v>1767</v>
      </c>
      <c r="P6078" t="s">
        <v>781</v>
      </c>
      <c r="Q6078" t="s">
        <v>87</v>
      </c>
      <c r="R6078" t="s">
        <v>155</v>
      </c>
      <c r="T6078" t="s">
        <v>89</v>
      </c>
      <c r="U6078" t="s">
        <v>90</v>
      </c>
      <c r="V6078">
        <v>2.1134200000000001</v>
      </c>
      <c r="W6078">
        <v>52.899882206509879</v>
      </c>
      <c r="X6078">
        <v>63.4026</v>
      </c>
      <c r="Y6078">
        <v>72.912993</v>
      </c>
      <c r="Z6078">
        <v>34.871433000000003</v>
      </c>
      <c r="AA6078">
        <v>36.109051553074053</v>
      </c>
      <c r="AB6078">
        <v>48.981372413435068</v>
      </c>
      <c r="AC6078">
        <v>63.808955944321397</v>
      </c>
      <c r="AP6078">
        <v>36.618355000000001</v>
      </c>
      <c r="AQ6078">
        <v>52.899882206509879</v>
      </c>
      <c r="AR6078">
        <v>52.899882206509879</v>
      </c>
      <c r="AS6078">
        <v>52.899882206509879</v>
      </c>
      <c r="AT6078">
        <v>25.030463517194821</v>
      </c>
      <c r="AU6078" t="s">
        <v>6079</v>
      </c>
      <c r="AV6078">
        <v>80</v>
      </c>
      <c r="AW6078">
        <v>0.31288079396493529</v>
      </c>
      <c r="AX6078">
        <v>1.3036699748538971E-2</v>
      </c>
    </row>
    <row r="6079" spans="1:50" hidden="1" x14ac:dyDescent="0.3">
      <c r="A6079" t="s">
        <v>7124</v>
      </c>
      <c r="B6079" t="s">
        <v>6060</v>
      </c>
      <c r="D6079">
        <v>1640</v>
      </c>
      <c r="F6079">
        <v>5</v>
      </c>
      <c r="G6079" t="s">
        <v>161</v>
      </c>
      <c r="H6079" t="s">
        <v>94</v>
      </c>
      <c r="I6079" t="s">
        <v>104</v>
      </c>
      <c r="J6079" t="s">
        <v>105</v>
      </c>
      <c r="K6079" t="s">
        <v>81</v>
      </c>
      <c r="L6079" t="s">
        <v>82</v>
      </c>
      <c r="M6079" t="s">
        <v>113</v>
      </c>
      <c r="N6079" t="s">
        <v>84</v>
      </c>
      <c r="O6079" t="s">
        <v>1767</v>
      </c>
      <c r="P6079" t="s">
        <v>781</v>
      </c>
      <c r="Q6079" t="s">
        <v>87</v>
      </c>
      <c r="R6079" t="s">
        <v>155</v>
      </c>
      <c r="T6079" t="s">
        <v>89</v>
      </c>
      <c r="U6079" t="s">
        <v>90</v>
      </c>
      <c r="V6079">
        <v>2.1134200000000001</v>
      </c>
      <c r="W6079">
        <v>64.040081231094959</v>
      </c>
      <c r="X6079">
        <v>73.969700000000003</v>
      </c>
      <c r="Y6079">
        <v>197.60478499999999</v>
      </c>
      <c r="Z6079">
        <v>44.734059999999999</v>
      </c>
      <c r="AA6079">
        <v>47.823637914319889</v>
      </c>
      <c r="AB6079">
        <v>59.296371510273104</v>
      </c>
      <c r="AC6079">
        <v>122.66452116450913</v>
      </c>
      <c r="AP6079">
        <v>33.527341999999997</v>
      </c>
      <c r="AQ6079">
        <v>64.040081231094959</v>
      </c>
      <c r="AR6079">
        <v>64.040081231094959</v>
      </c>
      <c r="AS6079">
        <v>64.040081231094959</v>
      </c>
      <c r="AT6079">
        <v>30.301634900348702</v>
      </c>
      <c r="AU6079" t="s">
        <v>6081</v>
      </c>
      <c r="AV6079">
        <v>80</v>
      </c>
      <c r="AW6079">
        <v>0.3787704362543588</v>
      </c>
      <c r="AX6079">
        <v>1.5782101510598282E-2</v>
      </c>
    </row>
    <row r="6080" spans="1:50" hidden="1" x14ac:dyDescent="0.3">
      <c r="A6080" t="s">
        <v>7125</v>
      </c>
      <c r="B6080" t="s">
        <v>6060</v>
      </c>
      <c r="D6080">
        <v>165</v>
      </c>
      <c r="F6080">
        <v>5</v>
      </c>
      <c r="G6080" t="s">
        <v>167</v>
      </c>
      <c r="H6080" t="s">
        <v>94</v>
      </c>
      <c r="I6080" t="s">
        <v>95</v>
      </c>
      <c r="J6080" t="s">
        <v>96</v>
      </c>
      <c r="K6080" t="s">
        <v>168</v>
      </c>
      <c r="L6080" t="s">
        <v>82</v>
      </c>
      <c r="M6080" t="s">
        <v>99</v>
      </c>
      <c r="N6080" t="s">
        <v>100</v>
      </c>
      <c r="O6080" t="s">
        <v>1767</v>
      </c>
      <c r="P6080" t="s">
        <v>781</v>
      </c>
      <c r="Q6080" t="s">
        <v>87</v>
      </c>
      <c r="R6080" t="s">
        <v>88</v>
      </c>
      <c r="T6080" t="s">
        <v>89</v>
      </c>
      <c r="U6080" t="s">
        <v>90</v>
      </c>
      <c r="V6080">
        <v>0.31701299999999999</v>
      </c>
      <c r="W6080">
        <v>10.463942817684764</v>
      </c>
      <c r="X6080">
        <v>6.3402599999999998</v>
      </c>
      <c r="Y6080">
        <v>85.910532000000003</v>
      </c>
      <c r="Z6080">
        <v>4.1211690000000001</v>
      </c>
      <c r="AA6080">
        <v>8.3690960025146861</v>
      </c>
      <c r="AB6080">
        <v>10.378078768641986</v>
      </c>
      <c r="AC6080">
        <v>77.834864181940389</v>
      </c>
      <c r="AP6080">
        <v>7.4144490000000003</v>
      </c>
      <c r="AQ6080">
        <v>7.4144490000000003</v>
      </c>
      <c r="AR6080">
        <v>7.4144490000000003</v>
      </c>
      <c r="AS6080">
        <v>10.463942817684764</v>
      </c>
      <c r="AT6080">
        <v>33.007929699049456</v>
      </c>
      <c r="AU6080" t="s">
        <v>6083</v>
      </c>
      <c r="AV6080">
        <v>423</v>
      </c>
      <c r="AW6080">
        <v>7.8032930730613376E-2</v>
      </c>
      <c r="AX6080">
        <v>3.2513721137755573E-3</v>
      </c>
    </row>
    <row r="6081" spans="1:50" hidden="1" x14ac:dyDescent="0.3">
      <c r="A6081" t="s">
        <v>7126</v>
      </c>
      <c r="B6081" t="s">
        <v>6060</v>
      </c>
      <c r="D6081">
        <v>1759</v>
      </c>
      <c r="F6081">
        <v>5</v>
      </c>
      <c r="G6081" t="s">
        <v>171</v>
      </c>
      <c r="H6081" t="s">
        <v>78</v>
      </c>
      <c r="I6081" t="s">
        <v>172</v>
      </c>
      <c r="J6081" t="s">
        <v>173</v>
      </c>
      <c r="K6081" t="s">
        <v>174</v>
      </c>
      <c r="L6081" t="s">
        <v>175</v>
      </c>
      <c r="M6081" t="s">
        <v>87</v>
      </c>
      <c r="N6081" t="s">
        <v>100</v>
      </c>
      <c r="O6081" t="s">
        <v>1767</v>
      </c>
      <c r="P6081" t="s">
        <v>781</v>
      </c>
      <c r="Q6081" t="s">
        <v>176</v>
      </c>
      <c r="R6081" t="s">
        <v>107</v>
      </c>
      <c r="T6081" t="s">
        <v>89</v>
      </c>
      <c r="U6081" t="s">
        <v>90</v>
      </c>
      <c r="V6081">
        <v>0.49982399999999999</v>
      </c>
      <c r="W6081">
        <v>1.452477</v>
      </c>
      <c r="X6081">
        <v>0.99964799999999998</v>
      </c>
      <c r="Y6081">
        <v>0</v>
      </c>
      <c r="Z6081">
        <v>0</v>
      </c>
      <c r="AA6081">
        <v>0.7781438561914199</v>
      </c>
      <c r="AB6081">
        <v>0</v>
      </c>
      <c r="AC6081">
        <v>2.5662789091808218</v>
      </c>
      <c r="AP6081">
        <v>1.452477</v>
      </c>
      <c r="AQ6081">
        <v>1.452477</v>
      </c>
      <c r="AR6081">
        <v>1.452477</v>
      </c>
      <c r="AS6081">
        <v>1.452477</v>
      </c>
      <c r="AT6081">
        <v>2.9059769038701626</v>
      </c>
      <c r="AU6081" t="s">
        <v>6085</v>
      </c>
      <c r="AV6081">
        <v>320</v>
      </c>
      <c r="AW6081">
        <v>9.0811778245942585E-3</v>
      </c>
      <c r="AX6081">
        <v>3.783824093580941E-4</v>
      </c>
    </row>
    <row r="6082" spans="1:50" hidden="1" x14ac:dyDescent="0.3">
      <c r="A6082" t="s">
        <v>7127</v>
      </c>
      <c r="B6082" t="s">
        <v>6060</v>
      </c>
      <c r="D6082">
        <v>1780</v>
      </c>
      <c r="F6082">
        <v>5</v>
      </c>
      <c r="G6082" t="s">
        <v>183</v>
      </c>
      <c r="H6082" t="s">
        <v>78</v>
      </c>
      <c r="I6082" t="s">
        <v>172</v>
      </c>
      <c r="J6082" t="s">
        <v>184</v>
      </c>
      <c r="K6082" t="s">
        <v>185</v>
      </c>
      <c r="L6082" t="s">
        <v>82</v>
      </c>
      <c r="M6082" t="s">
        <v>186</v>
      </c>
      <c r="N6082" t="s">
        <v>100</v>
      </c>
      <c r="O6082" t="s">
        <v>1767</v>
      </c>
      <c r="P6082" t="s">
        <v>781</v>
      </c>
      <c r="Q6082" t="s">
        <v>87</v>
      </c>
      <c r="R6082" t="s">
        <v>107</v>
      </c>
      <c r="T6082" t="s">
        <v>89</v>
      </c>
      <c r="U6082" t="s">
        <v>90</v>
      </c>
      <c r="V6082">
        <v>0.36984899999999998</v>
      </c>
      <c r="W6082">
        <v>0</v>
      </c>
      <c r="X6082">
        <v>0</v>
      </c>
      <c r="Y6082">
        <v>0</v>
      </c>
      <c r="Z6082">
        <v>0.36984899999999998</v>
      </c>
      <c r="AA6082">
        <v>0.60622406442255761</v>
      </c>
      <c r="AB6082">
        <v>0</v>
      </c>
      <c r="AC6082">
        <v>0</v>
      </c>
      <c r="AP6082">
        <v>0</v>
      </c>
      <c r="AQ6082">
        <v>0</v>
      </c>
      <c r="AR6082">
        <v>0</v>
      </c>
      <c r="AS6082">
        <v>0</v>
      </c>
      <c r="AT6082">
        <v>0</v>
      </c>
      <c r="AU6082" t="s">
        <v>6089</v>
      </c>
      <c r="AV6082">
        <v>441</v>
      </c>
      <c r="AW6082">
        <v>0</v>
      </c>
      <c r="AX6082">
        <v>0</v>
      </c>
    </row>
    <row r="6083" spans="1:50" hidden="1" x14ac:dyDescent="0.3">
      <c r="A6083" t="s">
        <v>7128</v>
      </c>
      <c r="B6083" t="s">
        <v>6060</v>
      </c>
      <c r="D6083">
        <v>1791</v>
      </c>
      <c r="F6083">
        <v>5</v>
      </c>
      <c r="G6083" t="s">
        <v>189</v>
      </c>
      <c r="H6083" t="s">
        <v>78</v>
      </c>
      <c r="I6083" t="s">
        <v>172</v>
      </c>
      <c r="J6083" t="s">
        <v>173</v>
      </c>
      <c r="K6083" t="s">
        <v>174</v>
      </c>
      <c r="L6083" t="s">
        <v>175</v>
      </c>
      <c r="M6083" t="s">
        <v>190</v>
      </c>
      <c r="N6083" t="s">
        <v>100</v>
      </c>
      <c r="O6083" t="s">
        <v>1767</v>
      </c>
      <c r="P6083" t="s">
        <v>781</v>
      </c>
      <c r="Q6083" t="s">
        <v>176</v>
      </c>
      <c r="R6083" t="s">
        <v>107</v>
      </c>
      <c r="T6083" t="s">
        <v>89</v>
      </c>
      <c r="U6083" t="s">
        <v>90</v>
      </c>
      <c r="V6083">
        <v>0.49982399999999999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0.77890136344924232</v>
      </c>
      <c r="AP6083">
        <v>0</v>
      </c>
      <c r="AQ6083">
        <v>0</v>
      </c>
      <c r="AR6083">
        <v>0</v>
      </c>
      <c r="AS6083">
        <v>0</v>
      </c>
      <c r="AT6083">
        <v>0</v>
      </c>
      <c r="AU6083" t="s">
        <v>6091</v>
      </c>
      <c r="AV6083">
        <v>320</v>
      </c>
      <c r="AW6083">
        <v>0</v>
      </c>
      <c r="AX6083">
        <v>0</v>
      </c>
    </row>
    <row r="6084" spans="1:50" hidden="1" x14ac:dyDescent="0.3">
      <c r="A6084" t="s">
        <v>7129</v>
      </c>
      <c r="B6084" t="s">
        <v>6060</v>
      </c>
      <c r="D6084">
        <v>186</v>
      </c>
      <c r="F6084">
        <v>5</v>
      </c>
      <c r="G6084" t="s">
        <v>193</v>
      </c>
      <c r="H6084" t="s">
        <v>94</v>
      </c>
      <c r="I6084" t="s">
        <v>95</v>
      </c>
      <c r="J6084" t="s">
        <v>96</v>
      </c>
      <c r="K6084" t="s">
        <v>81</v>
      </c>
      <c r="L6084" t="s">
        <v>145</v>
      </c>
      <c r="M6084" t="s">
        <v>99</v>
      </c>
      <c r="N6084" t="s">
        <v>84</v>
      </c>
      <c r="O6084" t="s">
        <v>1767</v>
      </c>
      <c r="P6084" t="s">
        <v>781</v>
      </c>
      <c r="Q6084" t="s">
        <v>87</v>
      </c>
      <c r="R6084" t="s">
        <v>88</v>
      </c>
      <c r="T6084" t="s">
        <v>89</v>
      </c>
      <c r="U6084" t="s">
        <v>90</v>
      </c>
      <c r="V6084">
        <v>2.1134200000000001</v>
      </c>
      <c r="W6084">
        <v>1470.1550500000001</v>
      </c>
      <c r="X6084">
        <v>1739.344836</v>
      </c>
      <c r="Y6084">
        <v>625.57237999999995</v>
      </c>
      <c r="Z6084">
        <v>882.35293999999999</v>
      </c>
      <c r="AA6084">
        <v>2110.8150774650803</v>
      </c>
      <c r="AB6084">
        <v>2216.3558313383337</v>
      </c>
      <c r="AC6084">
        <v>1986.696581532336</v>
      </c>
      <c r="AP6084">
        <v>1470.1550500000001</v>
      </c>
      <c r="AQ6084">
        <v>1470.1550500000001</v>
      </c>
      <c r="AR6084">
        <v>1470.1550500000001</v>
      </c>
      <c r="AS6084">
        <v>1470.1550500000001</v>
      </c>
      <c r="AT6084">
        <v>695.62843637327182</v>
      </c>
      <c r="AU6084" t="s">
        <v>6093</v>
      </c>
      <c r="AV6084">
        <v>60</v>
      </c>
      <c r="AW6084">
        <v>11.593807272887863</v>
      </c>
      <c r="AX6084">
        <v>0.48307530303699431</v>
      </c>
    </row>
    <row r="6085" spans="1:50" hidden="1" x14ac:dyDescent="0.3">
      <c r="A6085" t="s">
        <v>7130</v>
      </c>
      <c r="B6085" t="s">
        <v>6060</v>
      </c>
      <c r="D6085">
        <v>188</v>
      </c>
      <c r="F6085">
        <v>5</v>
      </c>
      <c r="G6085" t="s">
        <v>196</v>
      </c>
      <c r="H6085" t="s">
        <v>94</v>
      </c>
      <c r="I6085" t="s">
        <v>95</v>
      </c>
      <c r="J6085" t="s">
        <v>96</v>
      </c>
      <c r="K6085" t="s">
        <v>81</v>
      </c>
      <c r="L6085" t="s">
        <v>82</v>
      </c>
      <c r="M6085" t="s">
        <v>99</v>
      </c>
      <c r="N6085" t="s">
        <v>84</v>
      </c>
      <c r="O6085" t="s">
        <v>1767</v>
      </c>
      <c r="P6085" t="s">
        <v>781</v>
      </c>
      <c r="Q6085" t="s">
        <v>87</v>
      </c>
      <c r="R6085" t="s">
        <v>88</v>
      </c>
      <c r="T6085" t="s">
        <v>89</v>
      </c>
      <c r="U6085" t="s">
        <v>90</v>
      </c>
      <c r="V6085">
        <v>2.1134200000000001</v>
      </c>
      <c r="W6085">
        <v>417.55882852102201</v>
      </c>
      <c r="X6085">
        <v>488.20005900000001</v>
      </c>
      <c r="Y6085">
        <v>637.19618500000001</v>
      </c>
      <c r="Z6085">
        <v>482.56427400000001</v>
      </c>
      <c r="AA6085">
        <v>456.59137543764444</v>
      </c>
      <c r="AB6085">
        <v>407.3744668497776</v>
      </c>
      <c r="AC6085">
        <v>608.92334343102675</v>
      </c>
      <c r="AP6085">
        <v>494.04826300000002</v>
      </c>
      <c r="AQ6085">
        <v>417.55882852102201</v>
      </c>
      <c r="AR6085">
        <v>417.55882852102201</v>
      </c>
      <c r="AS6085">
        <v>417.55882852102201</v>
      </c>
      <c r="AT6085">
        <v>197.57493944460731</v>
      </c>
      <c r="AU6085" t="s">
        <v>6095</v>
      </c>
      <c r="AV6085">
        <v>80</v>
      </c>
      <c r="AW6085">
        <v>2.4696867430575913</v>
      </c>
      <c r="AX6085">
        <v>0.1029036142940663</v>
      </c>
    </row>
    <row r="6086" spans="1:50" hidden="1" x14ac:dyDescent="0.3">
      <c r="A6086" t="s">
        <v>7131</v>
      </c>
      <c r="B6086" t="s">
        <v>6060</v>
      </c>
      <c r="D6086">
        <v>193</v>
      </c>
      <c r="F6086">
        <v>5</v>
      </c>
      <c r="G6086" t="s">
        <v>199</v>
      </c>
      <c r="H6086" t="s">
        <v>94</v>
      </c>
      <c r="I6086" t="s">
        <v>95</v>
      </c>
      <c r="J6086" t="s">
        <v>96</v>
      </c>
      <c r="K6086" t="s">
        <v>200</v>
      </c>
      <c r="L6086" t="s">
        <v>82</v>
      </c>
      <c r="M6086" t="s">
        <v>99</v>
      </c>
      <c r="N6086" t="s">
        <v>84</v>
      </c>
      <c r="O6086" t="s">
        <v>1767</v>
      </c>
      <c r="P6086" t="s">
        <v>781</v>
      </c>
      <c r="Q6086" t="s">
        <v>87</v>
      </c>
      <c r="R6086" t="s">
        <v>107</v>
      </c>
      <c r="T6086" t="s">
        <v>89</v>
      </c>
      <c r="U6086" t="s">
        <v>90</v>
      </c>
      <c r="V6086">
        <v>2.641775</v>
      </c>
      <c r="W6086">
        <v>0</v>
      </c>
      <c r="X6086">
        <v>0</v>
      </c>
      <c r="Y6086">
        <v>2.641775</v>
      </c>
      <c r="Z6086">
        <v>0</v>
      </c>
      <c r="AA6086">
        <v>0</v>
      </c>
      <c r="AB6086">
        <v>0</v>
      </c>
      <c r="AC6086">
        <v>0</v>
      </c>
      <c r="AP6086">
        <v>0</v>
      </c>
      <c r="AQ6086">
        <v>0</v>
      </c>
      <c r="AR6086">
        <v>0</v>
      </c>
      <c r="AS6086">
        <v>0</v>
      </c>
      <c r="AT6086">
        <v>0</v>
      </c>
      <c r="AU6086" t="s">
        <v>6097</v>
      </c>
      <c r="AV6086">
        <v>60</v>
      </c>
      <c r="AW6086">
        <v>0</v>
      </c>
      <c r="AX6086">
        <v>0</v>
      </c>
    </row>
    <row r="6087" spans="1:50" hidden="1" x14ac:dyDescent="0.3">
      <c r="A6087" t="s">
        <v>7132</v>
      </c>
      <c r="B6087" t="s">
        <v>6060</v>
      </c>
      <c r="D6087">
        <v>2034</v>
      </c>
      <c r="F6087">
        <v>5</v>
      </c>
      <c r="G6087" t="s">
        <v>227</v>
      </c>
      <c r="H6087" t="s">
        <v>94</v>
      </c>
      <c r="I6087" t="s">
        <v>104</v>
      </c>
      <c r="J6087" t="s">
        <v>210</v>
      </c>
      <c r="K6087" t="s">
        <v>141</v>
      </c>
      <c r="L6087" t="s">
        <v>98</v>
      </c>
      <c r="M6087" t="s">
        <v>211</v>
      </c>
      <c r="N6087" t="s">
        <v>84</v>
      </c>
      <c r="O6087" t="s">
        <v>1767</v>
      </c>
      <c r="P6087" t="s">
        <v>781</v>
      </c>
      <c r="Q6087" t="s">
        <v>87</v>
      </c>
      <c r="R6087" t="s">
        <v>215</v>
      </c>
      <c r="T6087" t="s">
        <v>89</v>
      </c>
      <c r="U6087" t="s">
        <v>90</v>
      </c>
      <c r="V6087">
        <v>1.5850649999999999</v>
      </c>
      <c r="W6087">
        <v>0</v>
      </c>
      <c r="X6087">
        <v>0</v>
      </c>
      <c r="Y6087">
        <v>0</v>
      </c>
      <c r="Z6087">
        <v>0</v>
      </c>
      <c r="AA6087">
        <v>0.67407467336693705</v>
      </c>
      <c r="AB6087">
        <v>0</v>
      </c>
      <c r="AC6087">
        <v>0</v>
      </c>
      <c r="AP6087">
        <v>0</v>
      </c>
      <c r="AQ6087">
        <v>0</v>
      </c>
      <c r="AR6087">
        <v>0</v>
      </c>
      <c r="AS6087">
        <v>0</v>
      </c>
      <c r="AT6087">
        <v>0</v>
      </c>
      <c r="AU6087" t="s">
        <v>6103</v>
      </c>
      <c r="AV6087">
        <v>60</v>
      </c>
      <c r="AW6087">
        <v>0</v>
      </c>
      <c r="AX6087">
        <v>0</v>
      </c>
    </row>
    <row r="6088" spans="1:50" hidden="1" x14ac:dyDescent="0.3">
      <c r="A6088" t="s">
        <v>7133</v>
      </c>
      <c r="B6088" t="s">
        <v>6060</v>
      </c>
      <c r="D6088">
        <v>2040</v>
      </c>
      <c r="F6088">
        <v>5</v>
      </c>
      <c r="G6088" t="s">
        <v>236</v>
      </c>
      <c r="H6088" t="s">
        <v>94</v>
      </c>
      <c r="I6088" t="s">
        <v>104</v>
      </c>
      <c r="J6088" t="s">
        <v>210</v>
      </c>
      <c r="K6088" t="s">
        <v>81</v>
      </c>
      <c r="L6088" t="s">
        <v>82</v>
      </c>
      <c r="M6088" t="s">
        <v>211</v>
      </c>
      <c r="N6088" t="s">
        <v>84</v>
      </c>
      <c r="O6088" t="s">
        <v>1767</v>
      </c>
      <c r="P6088" t="s">
        <v>781</v>
      </c>
      <c r="Q6088" t="s">
        <v>87</v>
      </c>
      <c r="R6088" t="s">
        <v>215</v>
      </c>
      <c r="T6088" t="s">
        <v>89</v>
      </c>
      <c r="U6088" t="s">
        <v>90</v>
      </c>
      <c r="V6088">
        <v>2.1134200000000001</v>
      </c>
      <c r="W6088">
        <v>14.228934479861842</v>
      </c>
      <c r="X6088">
        <v>21.134201000000001</v>
      </c>
      <c r="Y6088">
        <v>14.793939999999999</v>
      </c>
      <c r="Z6088">
        <v>13.73723</v>
      </c>
      <c r="AA6088">
        <v>27.757273618257887</v>
      </c>
      <c r="AB6088">
        <v>13.881887297426188</v>
      </c>
      <c r="AC6088">
        <v>22.070723491234595</v>
      </c>
      <c r="AP6088">
        <v>17.574036</v>
      </c>
      <c r="AQ6088">
        <v>14.228934479861842</v>
      </c>
      <c r="AR6088">
        <v>14.228934479861842</v>
      </c>
      <c r="AS6088">
        <v>14.228934479861842</v>
      </c>
      <c r="AT6088">
        <v>6.7326581937626413</v>
      </c>
      <c r="AU6088" t="s">
        <v>6105</v>
      </c>
      <c r="AV6088">
        <v>80</v>
      </c>
      <c r="AW6088">
        <v>8.4158227422033022E-2</v>
      </c>
      <c r="AX6088">
        <v>3.5065928092513758E-3</v>
      </c>
    </row>
    <row r="6089" spans="1:50" hidden="1" x14ac:dyDescent="0.3">
      <c r="A6089" t="s">
        <v>7134</v>
      </c>
      <c r="B6089" t="s">
        <v>6060</v>
      </c>
      <c r="D6089">
        <v>2125</v>
      </c>
      <c r="F6089">
        <v>5</v>
      </c>
      <c r="G6089" t="s">
        <v>257</v>
      </c>
      <c r="H6089" t="s">
        <v>251</v>
      </c>
      <c r="I6089" t="s">
        <v>252</v>
      </c>
      <c r="J6089" t="s">
        <v>253</v>
      </c>
      <c r="K6089" t="s">
        <v>112</v>
      </c>
      <c r="L6089" t="s">
        <v>82</v>
      </c>
      <c r="M6089" t="s">
        <v>254</v>
      </c>
      <c r="N6089" t="s">
        <v>100</v>
      </c>
      <c r="O6089" t="s">
        <v>1767</v>
      </c>
      <c r="P6089" t="s">
        <v>781</v>
      </c>
      <c r="Q6089" t="s">
        <v>87</v>
      </c>
      <c r="R6089" t="s">
        <v>88</v>
      </c>
      <c r="T6089" t="s">
        <v>89</v>
      </c>
      <c r="U6089" t="s">
        <v>90</v>
      </c>
      <c r="V6089">
        <v>1.046143</v>
      </c>
      <c r="W6089">
        <v>2.3837292405209762</v>
      </c>
      <c r="X6089">
        <v>2.0922860000000001</v>
      </c>
      <c r="Y6089">
        <v>9.4152869999999993</v>
      </c>
      <c r="Z6089">
        <v>2.0922860000000001</v>
      </c>
      <c r="AA6089">
        <v>6.7508518593760112</v>
      </c>
      <c r="AB6089">
        <v>2.3837292405209762</v>
      </c>
      <c r="AC6089">
        <v>9.9562010271191461</v>
      </c>
      <c r="AP6089">
        <v>12.967205</v>
      </c>
      <c r="AQ6089">
        <v>2.3837292405209762</v>
      </c>
      <c r="AR6089">
        <v>2.3837292405209762</v>
      </c>
      <c r="AS6089">
        <v>2.3837292405209762</v>
      </c>
      <c r="AT6089">
        <v>2.2785883388035635</v>
      </c>
      <c r="AU6089" t="s">
        <v>6113</v>
      </c>
      <c r="AV6089">
        <v>112</v>
      </c>
      <c r="AW6089">
        <v>2.034453873931753E-2</v>
      </c>
      <c r="AX6089">
        <v>8.4768911413823044E-4</v>
      </c>
    </row>
    <row r="6090" spans="1:50" hidden="1" x14ac:dyDescent="0.3">
      <c r="A6090" t="s">
        <v>7135</v>
      </c>
      <c r="B6090" t="s">
        <v>6060</v>
      </c>
      <c r="D6090">
        <v>2140</v>
      </c>
      <c r="F6090">
        <v>5</v>
      </c>
      <c r="G6090" t="s">
        <v>260</v>
      </c>
      <c r="H6090" t="s">
        <v>251</v>
      </c>
      <c r="I6090" t="s">
        <v>252</v>
      </c>
      <c r="J6090" t="s">
        <v>253</v>
      </c>
      <c r="K6090" t="s">
        <v>81</v>
      </c>
      <c r="L6090" t="s">
        <v>82</v>
      </c>
      <c r="M6090" t="s">
        <v>254</v>
      </c>
      <c r="N6090" t="s">
        <v>84</v>
      </c>
      <c r="O6090" t="s">
        <v>1767</v>
      </c>
      <c r="P6090" t="s">
        <v>781</v>
      </c>
      <c r="Q6090" t="s">
        <v>87</v>
      </c>
      <c r="R6090" t="s">
        <v>88</v>
      </c>
      <c r="T6090" t="s">
        <v>89</v>
      </c>
      <c r="U6090" t="s">
        <v>90</v>
      </c>
      <c r="V6090">
        <v>2.1134200000000001</v>
      </c>
      <c r="W6090">
        <v>125.281486</v>
      </c>
      <c r="X6090">
        <v>128.91862800000001</v>
      </c>
      <c r="Y6090">
        <v>114.12468800000001</v>
      </c>
      <c r="Z6090">
        <v>59.527999000000001</v>
      </c>
      <c r="AA6090">
        <v>116.14174575517315</v>
      </c>
      <c r="AB6090">
        <v>104.47834632767294</v>
      </c>
      <c r="AC6090">
        <v>147.07273642231857</v>
      </c>
      <c r="AP6090">
        <v>125.281486</v>
      </c>
      <c r="AQ6090">
        <v>125.281486</v>
      </c>
      <c r="AR6090">
        <v>125.281486</v>
      </c>
      <c r="AS6090">
        <v>125.281486</v>
      </c>
      <c r="AT6090">
        <v>59.279029251166357</v>
      </c>
      <c r="AU6090" t="s">
        <v>6115</v>
      </c>
      <c r="AV6090">
        <v>80</v>
      </c>
      <c r="AW6090">
        <v>0.74098786563957941</v>
      </c>
      <c r="AX6090">
        <v>3.0874494401649143E-2</v>
      </c>
    </row>
    <row r="6091" spans="1:50" hidden="1" x14ac:dyDescent="0.3">
      <c r="A6091" t="s">
        <v>7136</v>
      </c>
      <c r="B6091" t="s">
        <v>6060</v>
      </c>
      <c r="D6091">
        <v>2146</v>
      </c>
      <c r="F6091">
        <v>5</v>
      </c>
      <c r="G6091" t="s">
        <v>263</v>
      </c>
      <c r="H6091" t="s">
        <v>251</v>
      </c>
      <c r="I6091" t="s">
        <v>252</v>
      </c>
      <c r="J6091" t="s">
        <v>253</v>
      </c>
      <c r="K6091" t="s">
        <v>121</v>
      </c>
      <c r="L6091" t="s">
        <v>82</v>
      </c>
      <c r="M6091" t="s">
        <v>254</v>
      </c>
      <c r="N6091" t="s">
        <v>84</v>
      </c>
      <c r="O6091" t="s">
        <v>1767</v>
      </c>
      <c r="P6091" t="s">
        <v>781</v>
      </c>
      <c r="Q6091" t="s">
        <v>87</v>
      </c>
      <c r="R6091" t="s">
        <v>88</v>
      </c>
      <c r="T6091" t="s">
        <v>89</v>
      </c>
      <c r="U6091" t="s">
        <v>90</v>
      </c>
      <c r="V6091">
        <v>3.1701299999999999</v>
      </c>
      <c r="W6091">
        <v>58.926004122734753</v>
      </c>
      <c r="X6091">
        <v>63.402605000000001</v>
      </c>
      <c r="Y6091">
        <v>22.190909999999999</v>
      </c>
      <c r="Z6091">
        <v>66.572733999999997</v>
      </c>
      <c r="AA6091">
        <v>65.897813272536354</v>
      </c>
      <c r="AB6091">
        <v>58.926004122734753</v>
      </c>
      <c r="AC6091">
        <v>50.28869708046598</v>
      </c>
      <c r="AP6091">
        <v>78.004907000000003</v>
      </c>
      <c r="AQ6091">
        <v>58.926004122734753</v>
      </c>
      <c r="AR6091">
        <v>58.926004122734753</v>
      </c>
      <c r="AS6091">
        <v>58.926004122734753</v>
      </c>
      <c r="AT6091">
        <v>18.587882554574971</v>
      </c>
      <c r="AU6091" t="s">
        <v>6117</v>
      </c>
      <c r="AV6091">
        <v>60</v>
      </c>
      <c r="AW6091">
        <v>0.30979804257624954</v>
      </c>
      <c r="AX6091">
        <v>1.2908251774010398E-2</v>
      </c>
    </row>
    <row r="6092" spans="1:50" hidden="1" x14ac:dyDescent="0.3">
      <c r="A6092" t="s">
        <v>7137</v>
      </c>
      <c r="B6092" t="s">
        <v>6060</v>
      </c>
      <c r="D6092">
        <v>2307</v>
      </c>
      <c r="F6092">
        <v>5</v>
      </c>
      <c r="G6092" t="s">
        <v>284</v>
      </c>
      <c r="H6092" t="s">
        <v>78</v>
      </c>
      <c r="I6092" t="s">
        <v>285</v>
      </c>
      <c r="J6092" t="s">
        <v>286</v>
      </c>
      <c r="K6092" t="s">
        <v>174</v>
      </c>
      <c r="L6092" t="s">
        <v>82</v>
      </c>
      <c r="M6092" t="s">
        <v>287</v>
      </c>
      <c r="N6092" t="s">
        <v>100</v>
      </c>
      <c r="O6092" t="s">
        <v>1767</v>
      </c>
      <c r="P6092" t="s">
        <v>781</v>
      </c>
      <c r="Q6092" t="s">
        <v>87</v>
      </c>
      <c r="R6092" t="s">
        <v>107</v>
      </c>
      <c r="S6092" t="s">
        <v>288</v>
      </c>
      <c r="T6092" t="s">
        <v>89</v>
      </c>
      <c r="U6092" t="s">
        <v>90</v>
      </c>
      <c r="V6092">
        <v>0.49982388164846775</v>
      </c>
      <c r="W6092">
        <v>0.73195343903543475</v>
      </c>
      <c r="X6092">
        <v>0</v>
      </c>
      <c r="Y6092">
        <v>0</v>
      </c>
      <c r="Z6092">
        <v>0</v>
      </c>
      <c r="AA6092">
        <v>0.73195343903543475</v>
      </c>
      <c r="AB6092">
        <v>0</v>
      </c>
      <c r="AC6092">
        <v>0</v>
      </c>
      <c r="AP6092">
        <v>0.38754699999999997</v>
      </c>
      <c r="AQ6092">
        <v>0.38754699999999997</v>
      </c>
      <c r="AR6092">
        <v>0.73195343903543475</v>
      </c>
      <c r="AS6092">
        <v>0.73195343903543475</v>
      </c>
      <c r="AT6092">
        <v>1.464422701495137</v>
      </c>
      <c r="AU6092" t="s">
        <v>6121</v>
      </c>
    </row>
    <row r="6093" spans="1:50" hidden="1" x14ac:dyDescent="0.3">
      <c r="A6093" t="s">
        <v>7138</v>
      </c>
      <c r="B6093" t="s">
        <v>6060</v>
      </c>
      <c r="D6093">
        <v>2308</v>
      </c>
      <c r="F6093">
        <v>5</v>
      </c>
      <c r="G6093" t="s">
        <v>291</v>
      </c>
      <c r="H6093" t="s">
        <v>78</v>
      </c>
      <c r="I6093" t="s">
        <v>285</v>
      </c>
      <c r="J6093" t="s">
        <v>286</v>
      </c>
      <c r="K6093" t="s">
        <v>112</v>
      </c>
      <c r="L6093" t="s">
        <v>82</v>
      </c>
      <c r="M6093" t="s">
        <v>287</v>
      </c>
      <c r="N6093" t="s">
        <v>100</v>
      </c>
      <c r="O6093" t="s">
        <v>1767</v>
      </c>
      <c r="P6093" t="s">
        <v>781</v>
      </c>
      <c r="Q6093" t="s">
        <v>87</v>
      </c>
      <c r="R6093" t="s">
        <v>107</v>
      </c>
      <c r="S6093" t="s">
        <v>288</v>
      </c>
      <c r="T6093" t="s">
        <v>89</v>
      </c>
      <c r="U6093" t="s">
        <v>90</v>
      </c>
      <c r="V6093">
        <v>1.046143008101444</v>
      </c>
      <c r="W6093">
        <v>3.4962601897444188</v>
      </c>
      <c r="X6093">
        <v>0</v>
      </c>
      <c r="Y6093">
        <v>0</v>
      </c>
      <c r="Z6093">
        <v>0</v>
      </c>
      <c r="AA6093">
        <v>3.4962601897444188</v>
      </c>
      <c r="AB6093">
        <v>0</v>
      </c>
      <c r="AC6093">
        <v>0</v>
      </c>
      <c r="AP6093">
        <v>17.966851999999999</v>
      </c>
      <c r="AQ6093">
        <v>17.966851999999999</v>
      </c>
      <c r="AR6093">
        <v>3.4962601897444188</v>
      </c>
      <c r="AS6093">
        <v>3.4962601897444188</v>
      </c>
      <c r="AT6093">
        <v>3.3420480399610795</v>
      </c>
      <c r="AU6093" t="s">
        <v>6123</v>
      </c>
      <c r="AV6093">
        <v>112</v>
      </c>
      <c r="AW6093">
        <v>2.9839714642509639E-2</v>
      </c>
      <c r="AX6093">
        <v>1.2433214434379016E-3</v>
      </c>
    </row>
    <row r="6094" spans="1:50" hidden="1" x14ac:dyDescent="0.3">
      <c r="A6094" t="s">
        <v>7139</v>
      </c>
      <c r="B6094" t="s">
        <v>6060</v>
      </c>
      <c r="D6094">
        <v>2309</v>
      </c>
      <c r="F6094">
        <v>5</v>
      </c>
      <c r="G6094" t="s">
        <v>294</v>
      </c>
      <c r="H6094" t="s">
        <v>78</v>
      </c>
      <c r="I6094" t="s">
        <v>285</v>
      </c>
      <c r="J6094" t="s">
        <v>286</v>
      </c>
      <c r="K6094" t="s">
        <v>174</v>
      </c>
      <c r="L6094" t="s">
        <v>82</v>
      </c>
      <c r="M6094" t="s">
        <v>295</v>
      </c>
      <c r="N6094" t="s">
        <v>100</v>
      </c>
      <c r="O6094" t="s">
        <v>1767</v>
      </c>
      <c r="P6094" t="s">
        <v>781</v>
      </c>
      <c r="Q6094" t="s">
        <v>87</v>
      </c>
      <c r="R6094" t="s">
        <v>107</v>
      </c>
      <c r="S6094" t="s">
        <v>288</v>
      </c>
      <c r="T6094" t="s">
        <v>89</v>
      </c>
      <c r="U6094" t="s">
        <v>90</v>
      </c>
      <c r="V6094">
        <v>0.49982388164846775</v>
      </c>
      <c r="W6094">
        <v>0.73195343903543475</v>
      </c>
      <c r="X6094">
        <v>0</v>
      </c>
      <c r="Y6094">
        <v>0</v>
      </c>
      <c r="Z6094">
        <v>0</v>
      </c>
      <c r="AA6094">
        <v>0.73195343903543475</v>
      </c>
      <c r="AB6094">
        <v>0</v>
      </c>
      <c r="AC6094">
        <v>0</v>
      </c>
      <c r="AP6094">
        <v>0.38755000000000001</v>
      </c>
      <c r="AQ6094">
        <v>0.38755000000000001</v>
      </c>
      <c r="AR6094">
        <v>0.73195343903543475</v>
      </c>
      <c r="AS6094">
        <v>0.73195343903543475</v>
      </c>
      <c r="AT6094">
        <v>1.464422701495137</v>
      </c>
      <c r="AU6094" t="s">
        <v>6125</v>
      </c>
      <c r="AV6094">
        <v>270</v>
      </c>
      <c r="AW6094">
        <v>5.4237877833153226E-3</v>
      </c>
      <c r="AX6094">
        <v>2.2599115763813845E-4</v>
      </c>
    </row>
    <row r="6095" spans="1:50" hidden="1" x14ac:dyDescent="0.3">
      <c r="A6095" t="s">
        <v>7140</v>
      </c>
      <c r="B6095" t="s">
        <v>6060</v>
      </c>
      <c r="D6095">
        <v>2311</v>
      </c>
      <c r="F6095">
        <v>5</v>
      </c>
      <c r="G6095" t="s">
        <v>298</v>
      </c>
      <c r="H6095" t="s">
        <v>78</v>
      </c>
      <c r="I6095" t="s">
        <v>285</v>
      </c>
      <c r="J6095" t="s">
        <v>286</v>
      </c>
      <c r="K6095" t="s">
        <v>112</v>
      </c>
      <c r="L6095" t="s">
        <v>82</v>
      </c>
      <c r="M6095" t="s">
        <v>295</v>
      </c>
      <c r="N6095" t="s">
        <v>100</v>
      </c>
      <c r="O6095" t="s">
        <v>1767</v>
      </c>
      <c r="P6095" t="s">
        <v>781</v>
      </c>
      <c r="Q6095" t="s">
        <v>87</v>
      </c>
      <c r="R6095" t="s">
        <v>107</v>
      </c>
      <c r="S6095" t="s">
        <v>288</v>
      </c>
      <c r="T6095" t="s">
        <v>89</v>
      </c>
      <c r="U6095" t="s">
        <v>90</v>
      </c>
      <c r="V6095">
        <v>1.046143008101444</v>
      </c>
      <c r="W6095">
        <v>3.4962601897444188</v>
      </c>
      <c r="X6095">
        <v>0</v>
      </c>
      <c r="Y6095">
        <v>0</v>
      </c>
      <c r="Z6095">
        <v>0</v>
      </c>
      <c r="AA6095">
        <v>3.4962601897444188</v>
      </c>
      <c r="AB6095">
        <v>0</v>
      </c>
      <c r="AC6095">
        <v>0</v>
      </c>
      <c r="AP6095">
        <v>16.468133000000002</v>
      </c>
      <c r="AQ6095">
        <v>16.468133000000002</v>
      </c>
      <c r="AR6095">
        <v>3.4962601897444188</v>
      </c>
      <c r="AS6095">
        <v>3.4962601897444188</v>
      </c>
      <c r="AT6095">
        <v>3.3420480399610795</v>
      </c>
      <c r="AU6095" t="s">
        <v>6127</v>
      </c>
      <c r="AV6095">
        <v>112</v>
      </c>
      <c r="AW6095">
        <v>2.9839714642509639E-2</v>
      </c>
      <c r="AX6095">
        <v>1.2433214434379016E-3</v>
      </c>
    </row>
    <row r="6096" spans="1:50" hidden="1" x14ac:dyDescent="0.3">
      <c r="A6096" t="s">
        <v>7141</v>
      </c>
      <c r="B6096" t="s">
        <v>6060</v>
      </c>
      <c r="D6096">
        <v>2334</v>
      </c>
      <c r="F6096">
        <v>5</v>
      </c>
      <c r="G6096" t="s">
        <v>311</v>
      </c>
      <c r="H6096" t="s">
        <v>78</v>
      </c>
      <c r="I6096" t="s">
        <v>285</v>
      </c>
      <c r="J6096" t="s">
        <v>286</v>
      </c>
      <c r="K6096" t="s">
        <v>112</v>
      </c>
      <c r="L6096" t="s">
        <v>82</v>
      </c>
      <c r="M6096" t="s">
        <v>302</v>
      </c>
      <c r="N6096" t="s">
        <v>100</v>
      </c>
      <c r="O6096" t="s">
        <v>1767</v>
      </c>
      <c r="P6096" t="s">
        <v>781</v>
      </c>
      <c r="Q6096" t="s">
        <v>87</v>
      </c>
      <c r="R6096" t="s">
        <v>88</v>
      </c>
      <c r="T6096" t="s">
        <v>89</v>
      </c>
      <c r="U6096" t="s">
        <v>90</v>
      </c>
      <c r="V6096">
        <v>1.046143</v>
      </c>
      <c r="W6096">
        <v>21.37664594515963</v>
      </c>
      <c r="X6096">
        <v>24.061288999999999</v>
      </c>
      <c r="Y6096">
        <v>8.3691440000000004</v>
      </c>
      <c r="Z6096">
        <v>3.312786</v>
      </c>
      <c r="AA6096">
        <v>10.55164749752419</v>
      </c>
      <c r="AB6096">
        <v>32.896752165242162</v>
      </c>
      <c r="AC6096">
        <v>18.088659029757633</v>
      </c>
      <c r="AP6096">
        <v>25.999563999999999</v>
      </c>
      <c r="AQ6096">
        <v>25.999563999999999</v>
      </c>
      <c r="AR6096">
        <v>25.999563999999999</v>
      </c>
      <c r="AS6096">
        <v>21.37664594515963</v>
      </c>
      <c r="AT6096">
        <v>20.433770474170004</v>
      </c>
      <c r="AU6096" t="s">
        <v>6135</v>
      </c>
      <c r="AV6096">
        <v>112</v>
      </c>
      <c r="AW6096">
        <v>0.18244437923366075</v>
      </c>
      <c r="AX6096">
        <v>7.6018491347358648E-3</v>
      </c>
    </row>
    <row r="6097" spans="1:50" hidden="1" x14ac:dyDescent="0.3">
      <c r="A6097" t="s">
        <v>7142</v>
      </c>
      <c r="B6097" t="s">
        <v>6060</v>
      </c>
      <c r="D6097">
        <v>2336</v>
      </c>
      <c r="F6097">
        <v>5</v>
      </c>
      <c r="G6097" t="s">
        <v>314</v>
      </c>
      <c r="H6097" t="s">
        <v>78</v>
      </c>
      <c r="I6097" t="s">
        <v>285</v>
      </c>
      <c r="J6097" t="s">
        <v>286</v>
      </c>
      <c r="K6097" t="s">
        <v>174</v>
      </c>
      <c r="L6097" t="s">
        <v>82</v>
      </c>
      <c r="M6097" t="s">
        <v>302</v>
      </c>
      <c r="N6097" t="s">
        <v>100</v>
      </c>
      <c r="O6097" t="s">
        <v>1767</v>
      </c>
      <c r="P6097" t="s">
        <v>781</v>
      </c>
      <c r="Q6097" t="s">
        <v>87</v>
      </c>
      <c r="R6097" t="s">
        <v>215</v>
      </c>
      <c r="T6097" t="s">
        <v>89</v>
      </c>
      <c r="U6097" t="s">
        <v>90</v>
      </c>
      <c r="V6097">
        <v>0.49982399999999999</v>
      </c>
      <c r="W6097">
        <v>0</v>
      </c>
      <c r="X6097">
        <v>1.999296</v>
      </c>
      <c r="Y6097">
        <v>1.4994719999999999</v>
      </c>
      <c r="Z6097">
        <v>1.999296</v>
      </c>
      <c r="AA6097">
        <v>2.7005696640706964</v>
      </c>
      <c r="AB6097">
        <v>3.5724195229381639</v>
      </c>
      <c r="AC6097">
        <v>5.1763645681930335</v>
      </c>
      <c r="AP6097">
        <v>0</v>
      </c>
      <c r="AQ6097">
        <v>0</v>
      </c>
      <c r="AR6097">
        <v>0</v>
      </c>
      <c r="AS6097">
        <v>0</v>
      </c>
      <c r="AT6097">
        <v>0</v>
      </c>
      <c r="AU6097" t="s">
        <v>6137</v>
      </c>
      <c r="AV6097">
        <v>270</v>
      </c>
      <c r="AW6097">
        <v>0</v>
      </c>
      <c r="AX6097">
        <v>0</v>
      </c>
    </row>
    <row r="6098" spans="1:50" hidden="1" x14ac:dyDescent="0.3">
      <c r="A6098" t="s">
        <v>7143</v>
      </c>
      <c r="B6098" t="s">
        <v>6060</v>
      </c>
      <c r="D6098">
        <v>2344</v>
      </c>
      <c r="F6098">
        <v>5</v>
      </c>
      <c r="G6098" t="s">
        <v>317</v>
      </c>
      <c r="H6098" t="s">
        <v>78</v>
      </c>
      <c r="I6098" t="s">
        <v>285</v>
      </c>
      <c r="J6098" t="s">
        <v>286</v>
      </c>
      <c r="K6098" t="s">
        <v>112</v>
      </c>
      <c r="L6098" t="s">
        <v>82</v>
      </c>
      <c r="M6098" t="s">
        <v>318</v>
      </c>
      <c r="N6098" t="s">
        <v>100</v>
      </c>
      <c r="O6098" t="s">
        <v>1767</v>
      </c>
      <c r="P6098" t="s">
        <v>781</v>
      </c>
      <c r="Q6098" t="s">
        <v>87</v>
      </c>
      <c r="R6098" t="s">
        <v>88</v>
      </c>
      <c r="T6098" t="s">
        <v>89</v>
      </c>
      <c r="U6098" t="s">
        <v>90</v>
      </c>
      <c r="V6098">
        <v>1.046143</v>
      </c>
      <c r="W6098">
        <v>5.3343198423314337</v>
      </c>
      <c r="X6098">
        <v>5.230715</v>
      </c>
      <c r="Y6098">
        <v>3.1384289999999999</v>
      </c>
      <c r="Z6098">
        <v>3.1384289999999999</v>
      </c>
      <c r="AA6098">
        <v>3.2895255326368158</v>
      </c>
      <c r="AB6098">
        <v>5.911832109815089</v>
      </c>
      <c r="AC6098">
        <v>8.0560140354017928</v>
      </c>
      <c r="AP6098">
        <v>6.487921</v>
      </c>
      <c r="AQ6098">
        <v>6.487921</v>
      </c>
      <c r="AR6098">
        <v>6.487921</v>
      </c>
      <c r="AS6098">
        <v>5.3343198423314337</v>
      </c>
      <c r="AT6098">
        <v>5.0990350672244933</v>
      </c>
      <c r="AU6098" t="s">
        <v>6139</v>
      </c>
      <c r="AV6098">
        <v>112</v>
      </c>
      <c r="AW6098">
        <v>4.5527098814504403E-2</v>
      </c>
      <c r="AX6098">
        <v>1.8969624506043501E-3</v>
      </c>
    </row>
    <row r="6099" spans="1:50" hidden="1" x14ac:dyDescent="0.3">
      <c r="A6099" t="s">
        <v>7144</v>
      </c>
      <c r="B6099" t="s">
        <v>6060</v>
      </c>
      <c r="D6099">
        <v>2346</v>
      </c>
      <c r="F6099">
        <v>5</v>
      </c>
      <c r="G6099" t="s">
        <v>321</v>
      </c>
      <c r="H6099" t="s">
        <v>78</v>
      </c>
      <c r="I6099" t="s">
        <v>285</v>
      </c>
      <c r="J6099" t="s">
        <v>286</v>
      </c>
      <c r="K6099" t="s">
        <v>174</v>
      </c>
      <c r="L6099" t="s">
        <v>82</v>
      </c>
      <c r="M6099" t="s">
        <v>318</v>
      </c>
      <c r="N6099" t="s">
        <v>100</v>
      </c>
      <c r="O6099" t="s">
        <v>1767</v>
      </c>
      <c r="P6099" t="s">
        <v>781</v>
      </c>
      <c r="Q6099" t="s">
        <v>87</v>
      </c>
      <c r="R6099" t="s">
        <v>107</v>
      </c>
      <c r="T6099" t="s">
        <v>89</v>
      </c>
      <c r="U6099" t="s">
        <v>90</v>
      </c>
      <c r="V6099">
        <v>0.49982399999999999</v>
      </c>
      <c r="W6099">
        <v>0</v>
      </c>
      <c r="X6099">
        <v>0.99964799999999998</v>
      </c>
      <c r="Y6099">
        <v>0.99964799999999998</v>
      </c>
      <c r="Z6099">
        <v>0.49982399999999999</v>
      </c>
      <c r="AA6099">
        <v>1.2226998019900044</v>
      </c>
      <c r="AB6099">
        <v>0.94012743726021897</v>
      </c>
      <c r="AC6099">
        <v>1.7599562982216985</v>
      </c>
      <c r="AP6099">
        <v>0</v>
      </c>
      <c r="AQ6099">
        <v>0</v>
      </c>
      <c r="AR6099">
        <v>0</v>
      </c>
      <c r="AS6099">
        <v>0</v>
      </c>
      <c r="AT6099">
        <v>0</v>
      </c>
      <c r="AU6099" t="s">
        <v>6141</v>
      </c>
      <c r="AV6099">
        <v>270</v>
      </c>
      <c r="AW6099">
        <v>0</v>
      </c>
      <c r="AX6099">
        <v>0</v>
      </c>
    </row>
    <row r="6100" spans="1:50" hidden="1" x14ac:dyDescent="0.3">
      <c r="A6100" t="s">
        <v>7145</v>
      </c>
      <c r="B6100" t="s">
        <v>6060</v>
      </c>
      <c r="D6100">
        <v>2382</v>
      </c>
      <c r="F6100">
        <v>5</v>
      </c>
      <c r="G6100" t="s">
        <v>330</v>
      </c>
      <c r="H6100" t="s">
        <v>78</v>
      </c>
      <c r="I6100" t="s">
        <v>285</v>
      </c>
      <c r="J6100" t="s">
        <v>286</v>
      </c>
      <c r="K6100" t="s">
        <v>112</v>
      </c>
      <c r="L6100" t="s">
        <v>82</v>
      </c>
      <c r="M6100" t="s">
        <v>113</v>
      </c>
      <c r="N6100" t="s">
        <v>100</v>
      </c>
      <c r="O6100" t="s">
        <v>1767</v>
      </c>
      <c r="P6100" t="s">
        <v>781</v>
      </c>
      <c r="Q6100" t="s">
        <v>87</v>
      </c>
      <c r="R6100" t="s">
        <v>107</v>
      </c>
      <c r="T6100" t="s">
        <v>89</v>
      </c>
      <c r="U6100" t="s">
        <v>90</v>
      </c>
      <c r="V6100">
        <v>1.046143</v>
      </c>
      <c r="W6100">
        <v>0</v>
      </c>
      <c r="X6100">
        <v>0</v>
      </c>
      <c r="Y6100">
        <v>0</v>
      </c>
      <c r="Z6100">
        <v>0.17435700000000001</v>
      </c>
      <c r="AA6100">
        <v>0</v>
      </c>
      <c r="AB6100">
        <v>0</v>
      </c>
      <c r="AC6100">
        <v>0</v>
      </c>
      <c r="AP6100">
        <v>0</v>
      </c>
      <c r="AQ6100">
        <v>0</v>
      </c>
      <c r="AR6100">
        <v>0</v>
      </c>
      <c r="AS6100">
        <v>0</v>
      </c>
      <c r="AT6100">
        <v>0</v>
      </c>
      <c r="AU6100" t="s">
        <v>6145</v>
      </c>
      <c r="AV6100">
        <v>112</v>
      </c>
      <c r="AW6100">
        <v>0</v>
      </c>
      <c r="AX6100">
        <v>0</v>
      </c>
    </row>
    <row r="6101" spans="1:50" hidden="1" x14ac:dyDescent="0.3">
      <c r="A6101" t="s">
        <v>7146</v>
      </c>
      <c r="B6101" t="s">
        <v>6060</v>
      </c>
      <c r="D6101">
        <v>2387</v>
      </c>
      <c r="F6101">
        <v>5</v>
      </c>
      <c r="G6101" t="s">
        <v>339</v>
      </c>
      <c r="H6101" t="s">
        <v>78</v>
      </c>
      <c r="I6101" t="s">
        <v>285</v>
      </c>
      <c r="J6101" t="s">
        <v>286</v>
      </c>
      <c r="K6101" t="s">
        <v>112</v>
      </c>
      <c r="L6101" t="s">
        <v>82</v>
      </c>
      <c r="M6101" t="s">
        <v>305</v>
      </c>
      <c r="N6101" t="s">
        <v>100</v>
      </c>
      <c r="O6101" t="s">
        <v>1767</v>
      </c>
      <c r="P6101" t="s">
        <v>781</v>
      </c>
      <c r="Q6101" t="s">
        <v>87</v>
      </c>
      <c r="R6101" t="s">
        <v>107</v>
      </c>
      <c r="T6101" t="s">
        <v>89</v>
      </c>
      <c r="U6101" t="s">
        <v>90</v>
      </c>
      <c r="V6101">
        <v>1.046143</v>
      </c>
      <c r="W6101">
        <v>0.11364919961971594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P6101">
        <v>0.13822699999999999</v>
      </c>
      <c r="AQ6101">
        <v>0.13822699999999999</v>
      </c>
      <c r="AR6101">
        <v>0.13822699999999999</v>
      </c>
      <c r="AS6101">
        <v>0.11364919961971594</v>
      </c>
      <c r="AT6101">
        <v>0.10863639064613148</v>
      </c>
      <c r="AU6101" t="s">
        <v>6149</v>
      </c>
      <c r="AV6101">
        <v>112</v>
      </c>
      <c r="AW6101">
        <v>9.6996777362617394E-4</v>
      </c>
      <c r="AX6101">
        <v>4.0415323901090578E-5</v>
      </c>
    </row>
    <row r="6102" spans="1:50" hidden="1" x14ac:dyDescent="0.3">
      <c r="A6102" t="s">
        <v>7147</v>
      </c>
      <c r="B6102" t="s">
        <v>6060</v>
      </c>
      <c r="D6102">
        <v>2511</v>
      </c>
      <c r="F6102">
        <v>5</v>
      </c>
      <c r="G6102" t="s">
        <v>350</v>
      </c>
      <c r="H6102" t="s">
        <v>78</v>
      </c>
      <c r="I6102" t="s">
        <v>252</v>
      </c>
      <c r="J6102" t="s">
        <v>346</v>
      </c>
      <c r="K6102" t="s">
        <v>168</v>
      </c>
      <c r="L6102" t="s">
        <v>82</v>
      </c>
      <c r="M6102" t="s">
        <v>347</v>
      </c>
      <c r="N6102" t="s">
        <v>100</v>
      </c>
      <c r="O6102" t="s">
        <v>1767</v>
      </c>
      <c r="P6102" t="s">
        <v>781</v>
      </c>
      <c r="Q6102" t="s">
        <v>87</v>
      </c>
      <c r="R6102" t="s">
        <v>88</v>
      </c>
      <c r="T6102" t="s">
        <v>89</v>
      </c>
      <c r="U6102" t="s">
        <v>90</v>
      </c>
      <c r="V6102">
        <v>0.31701299999999999</v>
      </c>
      <c r="W6102">
        <v>8.2050999999999999E-2</v>
      </c>
      <c r="X6102">
        <v>0.31701299999999999</v>
      </c>
      <c r="Y6102">
        <v>0</v>
      </c>
      <c r="Z6102">
        <v>0</v>
      </c>
      <c r="AA6102">
        <v>0.36432314421248602</v>
      </c>
      <c r="AB6102">
        <v>0.66446307027698182</v>
      </c>
      <c r="AC6102">
        <v>0.10753170115530013</v>
      </c>
      <c r="AP6102">
        <v>8.2050999999999999E-2</v>
      </c>
      <c r="AQ6102">
        <v>8.2050999999999999E-2</v>
      </c>
      <c r="AR6102">
        <v>8.2050999999999999E-2</v>
      </c>
      <c r="AS6102">
        <v>8.2050999999999999E-2</v>
      </c>
      <c r="AT6102">
        <v>0.25882534785639705</v>
      </c>
      <c r="AU6102" t="s">
        <v>6153</v>
      </c>
      <c r="AV6102">
        <v>441</v>
      </c>
      <c r="AW6102">
        <v>5.8690555069477784E-4</v>
      </c>
      <c r="AX6102">
        <v>2.4454397945615743E-5</v>
      </c>
    </row>
    <row r="6103" spans="1:50" hidden="1" x14ac:dyDescent="0.3">
      <c r="A6103" t="s">
        <v>7148</v>
      </c>
      <c r="B6103" t="s">
        <v>6060</v>
      </c>
      <c r="D6103">
        <v>2513</v>
      </c>
      <c r="F6103">
        <v>5</v>
      </c>
      <c r="G6103" t="s">
        <v>353</v>
      </c>
      <c r="H6103" t="s">
        <v>78</v>
      </c>
      <c r="I6103" t="s">
        <v>252</v>
      </c>
      <c r="J6103" t="s">
        <v>346</v>
      </c>
      <c r="K6103" t="s">
        <v>125</v>
      </c>
      <c r="L6103" t="s">
        <v>82</v>
      </c>
      <c r="M6103" t="s">
        <v>347</v>
      </c>
      <c r="N6103" t="s">
        <v>100</v>
      </c>
      <c r="O6103" t="s">
        <v>1767</v>
      </c>
      <c r="P6103" t="s">
        <v>781</v>
      </c>
      <c r="Q6103" t="s">
        <v>87</v>
      </c>
      <c r="R6103" t="s">
        <v>88</v>
      </c>
      <c r="T6103" t="s">
        <v>89</v>
      </c>
      <c r="U6103" t="s">
        <v>90</v>
      </c>
      <c r="V6103">
        <v>0.52835500000000002</v>
      </c>
      <c r="W6103">
        <v>1.0862799999999999</v>
      </c>
      <c r="X6103">
        <v>1.05671</v>
      </c>
      <c r="Y6103">
        <v>0</v>
      </c>
      <c r="Z6103">
        <v>0</v>
      </c>
      <c r="AA6103">
        <v>1.6460945265954889</v>
      </c>
      <c r="AB6103">
        <v>1.0669312924911867</v>
      </c>
      <c r="AC6103">
        <v>0.48423347176602211</v>
      </c>
      <c r="AP6103">
        <v>1.0862799999999999</v>
      </c>
      <c r="AQ6103">
        <v>1.0862799999999999</v>
      </c>
      <c r="AR6103">
        <v>1.0862799999999999</v>
      </c>
      <c r="AS6103">
        <v>1.0862799999999999</v>
      </c>
      <c r="AT6103">
        <v>2.0559661591165028</v>
      </c>
      <c r="AU6103" t="s">
        <v>6155</v>
      </c>
      <c r="AV6103">
        <v>270</v>
      </c>
      <c r="AW6103">
        <v>7.6146894782092699E-3</v>
      </c>
      <c r="AX6103">
        <v>3.172787282587196E-4</v>
      </c>
    </row>
    <row r="6104" spans="1:50" hidden="1" x14ac:dyDescent="0.3">
      <c r="A6104" t="s">
        <v>7149</v>
      </c>
      <c r="B6104" t="s">
        <v>6060</v>
      </c>
      <c r="D6104">
        <v>2518</v>
      </c>
      <c r="F6104">
        <v>5</v>
      </c>
      <c r="G6104" t="s">
        <v>356</v>
      </c>
      <c r="H6104" t="s">
        <v>78</v>
      </c>
      <c r="I6104" t="s">
        <v>252</v>
      </c>
      <c r="J6104" t="s">
        <v>346</v>
      </c>
      <c r="K6104" t="s">
        <v>81</v>
      </c>
      <c r="L6104" t="s">
        <v>82</v>
      </c>
      <c r="M6104" t="s">
        <v>347</v>
      </c>
      <c r="N6104" t="s">
        <v>84</v>
      </c>
      <c r="O6104" t="s">
        <v>1767</v>
      </c>
      <c r="P6104" t="s">
        <v>781</v>
      </c>
      <c r="Q6104" t="s">
        <v>87</v>
      </c>
      <c r="R6104" t="s">
        <v>88</v>
      </c>
      <c r="T6104" t="s">
        <v>89</v>
      </c>
      <c r="U6104" t="s">
        <v>90</v>
      </c>
      <c r="V6104">
        <v>2.1134200000000001</v>
      </c>
      <c r="W6104">
        <v>28.493461</v>
      </c>
      <c r="X6104">
        <v>29.587882</v>
      </c>
      <c r="Y6104">
        <v>27.474461000000002</v>
      </c>
      <c r="Z6104">
        <v>20.781963999999999</v>
      </c>
      <c r="AA6104">
        <v>14.789829324449556</v>
      </c>
      <c r="AB6104">
        <v>24.350734649387334</v>
      </c>
      <c r="AC6104">
        <v>25.303086658819041</v>
      </c>
      <c r="AP6104">
        <v>28.493461</v>
      </c>
      <c r="AQ6104">
        <v>28.493461</v>
      </c>
      <c r="AR6104">
        <v>28.493461</v>
      </c>
      <c r="AS6104">
        <v>28.493461</v>
      </c>
      <c r="AT6104">
        <v>13.482157356322926</v>
      </c>
      <c r="AU6104" t="s">
        <v>6157</v>
      </c>
      <c r="AV6104">
        <v>88</v>
      </c>
      <c r="AW6104">
        <v>0.15320633359457869</v>
      </c>
      <c r="AX6104">
        <v>6.3835972331074452E-3</v>
      </c>
    </row>
    <row r="6105" spans="1:50" hidden="1" x14ac:dyDescent="0.3">
      <c r="A6105" t="s">
        <v>7150</v>
      </c>
      <c r="B6105" t="s">
        <v>6060</v>
      </c>
      <c r="D6105">
        <v>2519</v>
      </c>
      <c r="F6105">
        <v>5</v>
      </c>
      <c r="G6105" t="s">
        <v>359</v>
      </c>
      <c r="H6105" t="s">
        <v>78</v>
      </c>
      <c r="I6105" t="s">
        <v>252</v>
      </c>
      <c r="J6105" t="s">
        <v>346</v>
      </c>
      <c r="K6105" t="s">
        <v>121</v>
      </c>
      <c r="L6105" t="s">
        <v>82</v>
      </c>
      <c r="M6105" t="s">
        <v>347</v>
      </c>
      <c r="N6105" t="s">
        <v>84</v>
      </c>
      <c r="O6105" t="s">
        <v>1767</v>
      </c>
      <c r="P6105" t="s">
        <v>781</v>
      </c>
      <c r="Q6105" t="s">
        <v>87</v>
      </c>
      <c r="R6105" t="s">
        <v>88</v>
      </c>
      <c r="T6105" t="s">
        <v>89</v>
      </c>
      <c r="U6105" t="s">
        <v>90</v>
      </c>
      <c r="V6105">
        <v>3.1701299999999999</v>
      </c>
      <c r="W6105">
        <v>200.68065100000001</v>
      </c>
      <c r="X6105">
        <v>152.16625500000001</v>
      </c>
      <c r="Y6105">
        <v>19.020782000000001</v>
      </c>
      <c r="Z6105">
        <v>72.912998000000002</v>
      </c>
      <c r="AA6105">
        <v>145.10380744180836</v>
      </c>
      <c r="AB6105">
        <v>142.64421542400194</v>
      </c>
      <c r="AC6105">
        <v>101.57865910678845</v>
      </c>
      <c r="AP6105">
        <v>200.68065100000001</v>
      </c>
      <c r="AQ6105">
        <v>200.68065100000001</v>
      </c>
      <c r="AR6105">
        <v>200.68065100000001</v>
      </c>
      <c r="AS6105">
        <v>200.68065100000001</v>
      </c>
      <c r="AT6105">
        <v>63.303603006816758</v>
      </c>
      <c r="AU6105" t="s">
        <v>6159</v>
      </c>
      <c r="AV6105">
        <v>60</v>
      </c>
      <c r="AW6105">
        <v>1.0550600501136127</v>
      </c>
      <c r="AX6105">
        <v>4.3960835421400529E-2</v>
      </c>
    </row>
    <row r="6106" spans="1:50" hidden="1" x14ac:dyDescent="0.3">
      <c r="A6106" t="s">
        <v>7151</v>
      </c>
      <c r="B6106" t="s">
        <v>6060</v>
      </c>
      <c r="D6106">
        <v>2523</v>
      </c>
      <c r="F6106">
        <v>5</v>
      </c>
      <c r="G6106" t="s">
        <v>365</v>
      </c>
      <c r="H6106" t="s">
        <v>78</v>
      </c>
      <c r="I6106" t="s">
        <v>252</v>
      </c>
      <c r="J6106" t="s">
        <v>346</v>
      </c>
      <c r="K6106" t="s">
        <v>125</v>
      </c>
      <c r="L6106" t="s">
        <v>82</v>
      </c>
      <c r="M6106" t="s">
        <v>113</v>
      </c>
      <c r="N6106" t="s">
        <v>100</v>
      </c>
      <c r="O6106" t="s">
        <v>1767</v>
      </c>
      <c r="P6106" t="s">
        <v>781</v>
      </c>
      <c r="Q6106" t="s">
        <v>87</v>
      </c>
      <c r="R6106" t="s">
        <v>107</v>
      </c>
      <c r="T6106" t="s">
        <v>89</v>
      </c>
      <c r="U6106" t="s">
        <v>90</v>
      </c>
      <c r="V6106">
        <v>0.52835500000000002</v>
      </c>
      <c r="W6106">
        <v>0</v>
      </c>
      <c r="X6106">
        <v>1.05671</v>
      </c>
      <c r="Y6106">
        <v>0</v>
      </c>
      <c r="Z6106">
        <v>0</v>
      </c>
      <c r="AA6106">
        <v>1.1665181941665692</v>
      </c>
      <c r="AB6106">
        <v>0.85381171125685862</v>
      </c>
      <c r="AC6106">
        <v>0.25639442843709354</v>
      </c>
      <c r="AP6106">
        <v>0</v>
      </c>
      <c r="AQ6106">
        <v>0</v>
      </c>
      <c r="AR6106">
        <v>0</v>
      </c>
      <c r="AS6106">
        <v>0</v>
      </c>
      <c r="AT6106">
        <v>0</v>
      </c>
      <c r="AU6106" t="s">
        <v>6163</v>
      </c>
      <c r="AV6106">
        <v>270</v>
      </c>
      <c r="AW6106">
        <v>0</v>
      </c>
      <c r="AX6106">
        <v>0</v>
      </c>
    </row>
    <row r="6107" spans="1:50" hidden="1" x14ac:dyDescent="0.3">
      <c r="A6107" t="s">
        <v>7152</v>
      </c>
      <c r="B6107" t="s">
        <v>6060</v>
      </c>
      <c r="D6107">
        <v>2528</v>
      </c>
      <c r="F6107">
        <v>5</v>
      </c>
      <c r="G6107" t="s">
        <v>368</v>
      </c>
      <c r="H6107" t="s">
        <v>78</v>
      </c>
      <c r="I6107" t="s">
        <v>252</v>
      </c>
      <c r="J6107" t="s">
        <v>346</v>
      </c>
      <c r="K6107" t="s">
        <v>81</v>
      </c>
      <c r="L6107" t="s">
        <v>82</v>
      </c>
      <c r="M6107" t="s">
        <v>113</v>
      </c>
      <c r="N6107" t="s">
        <v>84</v>
      </c>
      <c r="O6107" t="s">
        <v>1767</v>
      </c>
      <c r="P6107" t="s">
        <v>781</v>
      </c>
      <c r="Q6107" t="s">
        <v>87</v>
      </c>
      <c r="R6107" t="s">
        <v>107</v>
      </c>
      <c r="T6107" t="s">
        <v>89</v>
      </c>
      <c r="U6107" t="s">
        <v>90</v>
      </c>
      <c r="V6107">
        <v>2.1134200000000001</v>
      </c>
      <c r="W6107">
        <v>3.2113480000000001</v>
      </c>
      <c r="X6107">
        <v>0</v>
      </c>
      <c r="Y6107">
        <v>0</v>
      </c>
      <c r="Z6107">
        <v>7.3969699999999996</v>
      </c>
      <c r="AA6107">
        <v>2.1052571035000405</v>
      </c>
      <c r="AB6107">
        <v>3.1722847109282388</v>
      </c>
      <c r="AC6107">
        <v>0</v>
      </c>
      <c r="AP6107">
        <v>3.2113480000000001</v>
      </c>
      <c r="AQ6107">
        <v>3.2113480000000001</v>
      </c>
      <c r="AR6107">
        <v>3.2113480000000001</v>
      </c>
      <c r="AS6107">
        <v>3.2113480000000001</v>
      </c>
      <c r="AT6107">
        <v>1.5195029856819753</v>
      </c>
      <c r="AU6107" t="s">
        <v>6165</v>
      </c>
      <c r="AV6107">
        <v>88</v>
      </c>
      <c r="AW6107">
        <v>1.7267079382749718E-2</v>
      </c>
      <c r="AX6107">
        <v>7.194616409479049E-4</v>
      </c>
    </row>
    <row r="6108" spans="1:50" hidden="1" x14ac:dyDescent="0.3">
      <c r="A6108" t="s">
        <v>7153</v>
      </c>
      <c r="B6108" t="s">
        <v>6060</v>
      </c>
      <c r="D6108">
        <v>2558</v>
      </c>
      <c r="F6108">
        <v>5</v>
      </c>
      <c r="G6108" t="s">
        <v>380</v>
      </c>
      <c r="H6108" t="s">
        <v>78</v>
      </c>
      <c r="I6108" t="s">
        <v>252</v>
      </c>
      <c r="J6108" t="s">
        <v>346</v>
      </c>
      <c r="K6108" t="s">
        <v>81</v>
      </c>
      <c r="L6108" t="s">
        <v>82</v>
      </c>
      <c r="M6108" t="s">
        <v>106</v>
      </c>
      <c r="N6108" t="s">
        <v>84</v>
      </c>
      <c r="O6108" t="s">
        <v>1767</v>
      </c>
      <c r="P6108" t="s">
        <v>781</v>
      </c>
      <c r="Q6108" t="s">
        <v>87</v>
      </c>
      <c r="R6108" t="s">
        <v>107</v>
      </c>
      <c r="T6108" t="s">
        <v>89</v>
      </c>
      <c r="U6108" t="s">
        <v>90</v>
      </c>
      <c r="V6108">
        <v>2.1134200000000001</v>
      </c>
      <c r="W6108">
        <v>11.085668999999999</v>
      </c>
      <c r="X6108">
        <v>8.4536809999999996</v>
      </c>
      <c r="Y6108">
        <v>2.1134200000000001</v>
      </c>
      <c r="Z6108">
        <v>2.1134200000000001</v>
      </c>
      <c r="AA6108">
        <v>3.5594028283985679</v>
      </c>
      <c r="AB6108">
        <v>7.9255143653818392</v>
      </c>
      <c r="AC6108">
        <v>4.9900108359680155</v>
      </c>
      <c r="AP6108">
        <v>11.085668999999999</v>
      </c>
      <c r="AQ6108">
        <v>11.085668999999999</v>
      </c>
      <c r="AR6108">
        <v>11.085668999999999</v>
      </c>
      <c r="AS6108">
        <v>11.085668999999999</v>
      </c>
      <c r="AT6108">
        <v>5.2453695905215234</v>
      </c>
      <c r="AU6108" t="s">
        <v>6173</v>
      </c>
      <c r="AV6108">
        <v>88</v>
      </c>
      <c r="AW6108">
        <v>5.9606472619562763E-2</v>
      </c>
      <c r="AX6108">
        <v>2.4836030258151153E-3</v>
      </c>
    </row>
    <row r="6109" spans="1:50" hidden="1" x14ac:dyDescent="0.3">
      <c r="A6109" t="s">
        <v>7154</v>
      </c>
      <c r="B6109" t="s">
        <v>6060</v>
      </c>
      <c r="D6109">
        <v>2559</v>
      </c>
      <c r="F6109">
        <v>5</v>
      </c>
      <c r="G6109" t="s">
        <v>383</v>
      </c>
      <c r="H6109" t="s">
        <v>78</v>
      </c>
      <c r="I6109" t="s">
        <v>252</v>
      </c>
      <c r="J6109" t="s">
        <v>346</v>
      </c>
      <c r="K6109" t="s">
        <v>121</v>
      </c>
      <c r="L6109" t="s">
        <v>82</v>
      </c>
      <c r="M6109" t="s">
        <v>106</v>
      </c>
      <c r="N6109" t="s">
        <v>84</v>
      </c>
      <c r="O6109" t="s">
        <v>1767</v>
      </c>
      <c r="P6109" t="s">
        <v>781</v>
      </c>
      <c r="Q6109" t="s">
        <v>87</v>
      </c>
      <c r="R6109" t="s">
        <v>107</v>
      </c>
      <c r="T6109" t="s">
        <v>89</v>
      </c>
      <c r="U6109" t="s">
        <v>90</v>
      </c>
      <c r="V6109">
        <v>3.1701299999999999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2.5559879914785837</v>
      </c>
      <c r="AC6109">
        <v>0</v>
      </c>
      <c r="AP6109">
        <v>0</v>
      </c>
      <c r="AQ6109">
        <v>0</v>
      </c>
      <c r="AR6109">
        <v>0</v>
      </c>
      <c r="AS6109">
        <v>0</v>
      </c>
      <c r="AT6109">
        <v>0</v>
      </c>
      <c r="AU6109" t="s">
        <v>6175</v>
      </c>
      <c r="AV6109">
        <v>60</v>
      </c>
      <c r="AW6109">
        <v>0</v>
      </c>
      <c r="AX6109">
        <v>0</v>
      </c>
    </row>
    <row r="6110" spans="1:50" hidden="1" x14ac:dyDescent="0.3">
      <c r="A6110" t="s">
        <v>7155</v>
      </c>
      <c r="B6110" t="s">
        <v>6060</v>
      </c>
      <c r="D6110">
        <v>285</v>
      </c>
      <c r="F6110">
        <v>5</v>
      </c>
      <c r="G6110" t="s">
        <v>432</v>
      </c>
      <c r="H6110" t="s">
        <v>94</v>
      </c>
      <c r="I6110" t="s">
        <v>95</v>
      </c>
      <c r="J6110" t="s">
        <v>96</v>
      </c>
      <c r="K6110" t="s">
        <v>81</v>
      </c>
      <c r="L6110" t="s">
        <v>82</v>
      </c>
      <c r="M6110" t="s">
        <v>410</v>
      </c>
      <c r="N6110" t="s">
        <v>84</v>
      </c>
      <c r="O6110" t="s">
        <v>1767</v>
      </c>
      <c r="P6110" t="s">
        <v>781</v>
      </c>
      <c r="Q6110" t="s">
        <v>87</v>
      </c>
      <c r="R6110" t="s">
        <v>107</v>
      </c>
      <c r="T6110" t="s">
        <v>89</v>
      </c>
      <c r="U6110" t="s">
        <v>90</v>
      </c>
      <c r="V6110">
        <v>2.1134200000000001</v>
      </c>
      <c r="W6110">
        <v>3.4482590117650416</v>
      </c>
      <c r="X6110">
        <v>2.1134200000000001</v>
      </c>
      <c r="Y6110">
        <v>4.2268400000000002</v>
      </c>
      <c r="Z6110">
        <v>8.4536800000000003</v>
      </c>
      <c r="AA6110">
        <v>58.166642283472015</v>
      </c>
      <c r="AB6110">
        <v>3.3641551334293092</v>
      </c>
      <c r="AC6110">
        <v>6.170021141520512</v>
      </c>
      <c r="AP6110">
        <v>39.567675999999999</v>
      </c>
      <c r="AQ6110">
        <v>3.4482590117650416</v>
      </c>
      <c r="AR6110">
        <v>3.4482590117650416</v>
      </c>
      <c r="AS6110">
        <v>3.4482590117650416</v>
      </c>
      <c r="AT6110">
        <v>1.6316013909989693</v>
      </c>
      <c r="AU6110" t="s">
        <v>6195</v>
      </c>
      <c r="AV6110">
        <v>80</v>
      </c>
      <c r="AW6110">
        <v>2.0395017387487117E-2</v>
      </c>
      <c r="AX6110">
        <v>8.4979239114529653E-4</v>
      </c>
    </row>
    <row r="6111" spans="1:50" hidden="1" x14ac:dyDescent="0.3">
      <c r="A6111" t="s">
        <v>7156</v>
      </c>
      <c r="B6111" t="s">
        <v>6060</v>
      </c>
      <c r="D6111">
        <v>2861</v>
      </c>
      <c r="F6111">
        <v>5</v>
      </c>
      <c r="G6111" t="s">
        <v>439</v>
      </c>
      <c r="H6111" t="s">
        <v>78</v>
      </c>
      <c r="I6111" t="s">
        <v>79</v>
      </c>
      <c r="J6111" t="s">
        <v>436</v>
      </c>
      <c r="K6111" t="s">
        <v>137</v>
      </c>
      <c r="L6111" t="s">
        <v>388</v>
      </c>
      <c r="M6111" t="s">
        <v>113</v>
      </c>
      <c r="N6111" t="s">
        <v>84</v>
      </c>
      <c r="O6111" t="s">
        <v>1767</v>
      </c>
      <c r="P6111" t="s">
        <v>781</v>
      </c>
      <c r="Q6111" t="s">
        <v>87</v>
      </c>
      <c r="R6111" t="s">
        <v>215</v>
      </c>
      <c r="T6111" t="s">
        <v>89</v>
      </c>
      <c r="U6111" t="s">
        <v>90</v>
      </c>
      <c r="V6111">
        <v>1.05671</v>
      </c>
      <c r="W6111">
        <v>0</v>
      </c>
      <c r="X6111">
        <v>3.1701299999999999</v>
      </c>
      <c r="Y6111">
        <v>0</v>
      </c>
      <c r="Z6111">
        <v>1.05671</v>
      </c>
      <c r="AA6111">
        <v>3.016681867779448</v>
      </c>
      <c r="AB6111">
        <v>2.9311317085318316</v>
      </c>
      <c r="AC6111">
        <v>2.3521536205605607</v>
      </c>
      <c r="AP6111">
        <v>0</v>
      </c>
      <c r="AQ6111">
        <v>0</v>
      </c>
      <c r="AR6111">
        <v>0</v>
      </c>
      <c r="AS6111">
        <v>0</v>
      </c>
      <c r="AT6111">
        <v>0</v>
      </c>
      <c r="AU6111" t="s">
        <v>6199</v>
      </c>
      <c r="AV6111">
        <v>148</v>
      </c>
      <c r="AW6111">
        <v>0</v>
      </c>
      <c r="AX6111">
        <v>0</v>
      </c>
    </row>
    <row r="6112" spans="1:50" hidden="1" x14ac:dyDescent="0.3">
      <c r="A6112" t="s">
        <v>7157</v>
      </c>
      <c r="B6112" t="s">
        <v>6060</v>
      </c>
      <c r="D6112">
        <v>2862</v>
      </c>
      <c r="F6112">
        <v>5</v>
      </c>
      <c r="G6112" t="s">
        <v>442</v>
      </c>
      <c r="H6112" t="s">
        <v>78</v>
      </c>
      <c r="I6112" t="s">
        <v>79</v>
      </c>
      <c r="J6112" t="s">
        <v>436</v>
      </c>
      <c r="K6112" t="s">
        <v>387</v>
      </c>
      <c r="L6112" t="s">
        <v>388</v>
      </c>
      <c r="M6112" t="s">
        <v>129</v>
      </c>
      <c r="N6112" t="s">
        <v>100</v>
      </c>
      <c r="O6112" t="s">
        <v>1767</v>
      </c>
      <c r="P6112" t="s">
        <v>781</v>
      </c>
      <c r="Q6112" t="s">
        <v>87</v>
      </c>
      <c r="R6112" t="s">
        <v>107</v>
      </c>
      <c r="T6112" t="s">
        <v>89</v>
      </c>
      <c r="U6112" t="s">
        <v>90</v>
      </c>
      <c r="V6112">
        <v>0.211342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P6112">
        <v>1.1897310000000001</v>
      </c>
      <c r="AQ6112">
        <v>1.1897310000000001</v>
      </c>
      <c r="AR6112">
        <v>1.1897310000000001</v>
      </c>
      <c r="AS6112">
        <v>0</v>
      </c>
      <c r="AT6112">
        <v>0</v>
      </c>
      <c r="AU6112" t="s">
        <v>6201</v>
      </c>
      <c r="AV6112">
        <v>672</v>
      </c>
      <c r="AW6112">
        <v>0</v>
      </c>
      <c r="AX6112">
        <v>0</v>
      </c>
    </row>
    <row r="6113" spans="1:50" hidden="1" x14ac:dyDescent="0.3">
      <c r="A6113" t="s">
        <v>7158</v>
      </c>
      <c r="B6113" t="s">
        <v>6060</v>
      </c>
      <c r="D6113">
        <v>2864</v>
      </c>
      <c r="F6113">
        <v>5</v>
      </c>
      <c r="G6113" t="s">
        <v>445</v>
      </c>
      <c r="H6113" t="s">
        <v>78</v>
      </c>
      <c r="I6113" t="s">
        <v>79</v>
      </c>
      <c r="J6113" t="s">
        <v>436</v>
      </c>
      <c r="K6113" t="s">
        <v>137</v>
      </c>
      <c r="L6113" t="s">
        <v>388</v>
      </c>
      <c r="M6113" t="s">
        <v>129</v>
      </c>
      <c r="N6113" t="s">
        <v>84</v>
      </c>
      <c r="O6113" t="s">
        <v>1767</v>
      </c>
      <c r="P6113" t="s">
        <v>781</v>
      </c>
      <c r="Q6113" t="s">
        <v>87</v>
      </c>
      <c r="R6113" t="s">
        <v>107</v>
      </c>
      <c r="T6113" t="s">
        <v>89</v>
      </c>
      <c r="U6113" t="s">
        <v>90</v>
      </c>
      <c r="V6113">
        <v>1.05671</v>
      </c>
      <c r="W6113">
        <v>0</v>
      </c>
      <c r="X6113">
        <v>0</v>
      </c>
      <c r="Y6113">
        <v>1.05671</v>
      </c>
      <c r="Z6113">
        <v>2.1134200000000001</v>
      </c>
      <c r="AA6113">
        <v>1.9063661771661768</v>
      </c>
      <c r="AB6113">
        <v>0</v>
      </c>
      <c r="AC6113">
        <v>0.87630128599849644</v>
      </c>
      <c r="AP6113">
        <v>0</v>
      </c>
      <c r="AQ6113">
        <v>0</v>
      </c>
      <c r="AR6113">
        <v>0</v>
      </c>
      <c r="AS6113">
        <v>0</v>
      </c>
      <c r="AT6113">
        <v>0</v>
      </c>
      <c r="AU6113" t="s">
        <v>6203</v>
      </c>
      <c r="AV6113">
        <v>148</v>
      </c>
      <c r="AW6113">
        <v>0</v>
      </c>
      <c r="AX6113">
        <v>0</v>
      </c>
    </row>
    <row r="6114" spans="1:50" hidden="1" x14ac:dyDescent="0.3">
      <c r="A6114" t="s">
        <v>7159</v>
      </c>
      <c r="B6114" t="s">
        <v>6060</v>
      </c>
      <c r="D6114">
        <v>2901</v>
      </c>
      <c r="F6114">
        <v>5</v>
      </c>
      <c r="G6114" t="s">
        <v>454</v>
      </c>
      <c r="H6114" t="s">
        <v>94</v>
      </c>
      <c r="I6114" t="s">
        <v>104</v>
      </c>
      <c r="J6114" t="s">
        <v>210</v>
      </c>
      <c r="K6114" t="s">
        <v>97</v>
      </c>
      <c r="L6114" t="s">
        <v>98</v>
      </c>
      <c r="M6114" t="s">
        <v>455</v>
      </c>
      <c r="N6114" t="s">
        <v>100</v>
      </c>
      <c r="O6114" t="s">
        <v>1767</v>
      </c>
      <c r="P6114" t="s">
        <v>781</v>
      </c>
      <c r="Q6114" t="s">
        <v>87</v>
      </c>
      <c r="R6114" t="s">
        <v>155</v>
      </c>
      <c r="T6114" t="s">
        <v>89</v>
      </c>
      <c r="U6114" t="s">
        <v>90</v>
      </c>
      <c r="V6114">
        <v>0.80310000000000004</v>
      </c>
      <c r="W6114">
        <v>18.059782983767988</v>
      </c>
      <c r="X6114">
        <v>12.046498</v>
      </c>
      <c r="Y6114">
        <v>7.2278989999999999</v>
      </c>
      <c r="Z6114">
        <v>3.61395</v>
      </c>
      <c r="AA6114">
        <v>18.499696032803882</v>
      </c>
      <c r="AB6114">
        <v>15.049819153139991</v>
      </c>
      <c r="AC6114">
        <v>11.695319167565852</v>
      </c>
      <c r="AP6114">
        <v>14.962659</v>
      </c>
      <c r="AQ6114">
        <v>18.059782983767988</v>
      </c>
      <c r="AR6114">
        <v>18.059782983767988</v>
      </c>
      <c r="AS6114">
        <v>18.059782983767988</v>
      </c>
      <c r="AT6114">
        <v>22.487589321090759</v>
      </c>
      <c r="AU6114" t="s">
        <v>6207</v>
      </c>
      <c r="AV6114">
        <v>50</v>
      </c>
      <c r="AW6114">
        <v>0.44975178642181518</v>
      </c>
      <c r="AX6114">
        <v>1.8739657767575631E-2</v>
      </c>
    </row>
    <row r="6115" spans="1:50" hidden="1" x14ac:dyDescent="0.3">
      <c r="A6115" t="s">
        <v>7160</v>
      </c>
      <c r="B6115" t="s">
        <v>6060</v>
      </c>
      <c r="D6115">
        <v>2916</v>
      </c>
      <c r="F6115">
        <v>5</v>
      </c>
      <c r="G6115" t="s">
        <v>458</v>
      </c>
      <c r="H6115" t="s">
        <v>94</v>
      </c>
      <c r="I6115" t="s">
        <v>104</v>
      </c>
      <c r="J6115" t="s">
        <v>210</v>
      </c>
      <c r="K6115" t="s">
        <v>168</v>
      </c>
      <c r="L6115" t="s">
        <v>82</v>
      </c>
      <c r="M6115" t="s">
        <v>455</v>
      </c>
      <c r="N6115" t="s">
        <v>100</v>
      </c>
      <c r="O6115" t="s">
        <v>1767</v>
      </c>
      <c r="P6115" t="s">
        <v>781</v>
      </c>
      <c r="Q6115" t="s">
        <v>87</v>
      </c>
      <c r="R6115" t="s">
        <v>215</v>
      </c>
      <c r="T6115" t="s">
        <v>89</v>
      </c>
      <c r="U6115" t="s">
        <v>90</v>
      </c>
      <c r="V6115">
        <v>0.31701299999999999</v>
      </c>
      <c r="W6115">
        <v>0</v>
      </c>
      <c r="X6115">
        <v>0.31701299999999999</v>
      </c>
      <c r="Y6115">
        <v>0.63402599999999998</v>
      </c>
      <c r="Z6115">
        <v>0.63402599999999998</v>
      </c>
      <c r="AA6115">
        <v>0.20528288804889541</v>
      </c>
      <c r="AB6115">
        <v>0.38839433375567162</v>
      </c>
      <c r="AC6115">
        <v>0.99582841182845183</v>
      </c>
      <c r="AP6115">
        <v>0</v>
      </c>
      <c r="AQ6115">
        <v>0</v>
      </c>
      <c r="AR6115">
        <v>0</v>
      </c>
      <c r="AS6115">
        <v>0</v>
      </c>
      <c r="AT6115">
        <v>0</v>
      </c>
      <c r="AU6115" t="s">
        <v>6209</v>
      </c>
      <c r="AV6115">
        <v>423</v>
      </c>
      <c r="AW6115">
        <v>0</v>
      </c>
      <c r="AX6115">
        <v>0</v>
      </c>
    </row>
    <row r="6116" spans="1:50" hidden="1" x14ac:dyDescent="0.3">
      <c r="A6116" t="s">
        <v>7161</v>
      </c>
      <c r="B6116" t="s">
        <v>6060</v>
      </c>
      <c r="D6116">
        <v>2917</v>
      </c>
      <c r="F6116">
        <v>5</v>
      </c>
      <c r="G6116" t="s">
        <v>461</v>
      </c>
      <c r="H6116" t="s">
        <v>94</v>
      </c>
      <c r="I6116" t="s">
        <v>104</v>
      </c>
      <c r="J6116" t="s">
        <v>210</v>
      </c>
      <c r="K6116" t="s">
        <v>125</v>
      </c>
      <c r="L6116" t="s">
        <v>82</v>
      </c>
      <c r="M6116" t="s">
        <v>455</v>
      </c>
      <c r="N6116" t="s">
        <v>100</v>
      </c>
      <c r="O6116" t="s">
        <v>1767</v>
      </c>
      <c r="P6116" t="s">
        <v>781</v>
      </c>
      <c r="Q6116" t="s">
        <v>87</v>
      </c>
      <c r="R6116" t="s">
        <v>215</v>
      </c>
      <c r="T6116" t="s">
        <v>89</v>
      </c>
      <c r="U6116" t="s">
        <v>90</v>
      </c>
      <c r="V6116">
        <v>0.52835500000000002</v>
      </c>
      <c r="W6116">
        <v>0</v>
      </c>
      <c r="X6116">
        <v>2.641775</v>
      </c>
      <c r="Y6116">
        <v>1.5850649999999999</v>
      </c>
      <c r="Z6116">
        <v>1.05671</v>
      </c>
      <c r="AA6116">
        <v>2.1950882802056504</v>
      </c>
      <c r="AB6116">
        <v>3.2217103047040099</v>
      </c>
      <c r="AC6116">
        <v>2.8652150302953827</v>
      </c>
      <c r="AP6116">
        <v>0</v>
      </c>
      <c r="AQ6116">
        <v>0</v>
      </c>
      <c r="AR6116">
        <v>0</v>
      </c>
      <c r="AS6116">
        <v>0</v>
      </c>
      <c r="AT6116">
        <v>0</v>
      </c>
      <c r="AU6116" t="s">
        <v>6211</v>
      </c>
      <c r="AV6116">
        <v>270</v>
      </c>
      <c r="AW6116">
        <v>0</v>
      </c>
      <c r="AX6116">
        <v>0</v>
      </c>
    </row>
    <row r="6117" spans="1:50" hidden="1" x14ac:dyDescent="0.3">
      <c r="A6117" t="s">
        <v>7162</v>
      </c>
      <c r="B6117" t="s">
        <v>6060</v>
      </c>
      <c r="D6117">
        <v>2921</v>
      </c>
      <c r="F6117">
        <v>5</v>
      </c>
      <c r="G6117" t="s">
        <v>467</v>
      </c>
      <c r="H6117" t="s">
        <v>94</v>
      </c>
      <c r="I6117" t="s">
        <v>104</v>
      </c>
      <c r="J6117" t="s">
        <v>210</v>
      </c>
      <c r="K6117" t="s">
        <v>133</v>
      </c>
      <c r="L6117" t="s">
        <v>98</v>
      </c>
      <c r="M6117" t="s">
        <v>455</v>
      </c>
      <c r="N6117" t="s">
        <v>100</v>
      </c>
      <c r="O6117" t="s">
        <v>1767</v>
      </c>
      <c r="P6117" t="s">
        <v>781</v>
      </c>
      <c r="Q6117" t="s">
        <v>87</v>
      </c>
      <c r="R6117" t="s">
        <v>107</v>
      </c>
      <c r="T6117" t="s">
        <v>89</v>
      </c>
      <c r="U6117" t="s">
        <v>90</v>
      </c>
      <c r="V6117">
        <v>1.268052</v>
      </c>
      <c r="W6117">
        <v>11.929252999999999</v>
      </c>
      <c r="X6117">
        <v>6.3402599999999998</v>
      </c>
      <c r="Y6117">
        <v>0</v>
      </c>
      <c r="Z6117">
        <v>0</v>
      </c>
      <c r="AA6117">
        <v>15.693951430054815</v>
      </c>
      <c r="AB6117">
        <v>5.964665533819252</v>
      </c>
      <c r="AC6117">
        <v>4.8190472792848418</v>
      </c>
      <c r="AP6117">
        <v>11.929252999999999</v>
      </c>
      <c r="AQ6117">
        <v>11.929252999999999</v>
      </c>
      <c r="AR6117">
        <v>11.929252999999999</v>
      </c>
      <c r="AS6117">
        <v>11.929252999999999</v>
      </c>
      <c r="AT6117">
        <v>9.4075424351682742</v>
      </c>
      <c r="AU6117" t="s">
        <v>6215</v>
      </c>
      <c r="AV6117">
        <v>40</v>
      </c>
      <c r="AW6117">
        <v>0.23518856087920686</v>
      </c>
      <c r="AX6117">
        <v>9.7995233699669521E-3</v>
      </c>
    </row>
    <row r="6118" spans="1:50" hidden="1" x14ac:dyDescent="0.3">
      <c r="A6118" t="s">
        <v>7163</v>
      </c>
      <c r="B6118" t="s">
        <v>6060</v>
      </c>
      <c r="D6118">
        <v>2935</v>
      </c>
      <c r="F6118">
        <v>5</v>
      </c>
      <c r="G6118" t="s">
        <v>476</v>
      </c>
      <c r="H6118" t="s">
        <v>94</v>
      </c>
      <c r="I6118" t="s">
        <v>104</v>
      </c>
      <c r="J6118" t="s">
        <v>210</v>
      </c>
      <c r="K6118" t="s">
        <v>81</v>
      </c>
      <c r="L6118" t="s">
        <v>145</v>
      </c>
      <c r="M6118" t="s">
        <v>455</v>
      </c>
      <c r="N6118" t="s">
        <v>84</v>
      </c>
      <c r="O6118" t="s">
        <v>1767</v>
      </c>
      <c r="P6118" t="s">
        <v>781</v>
      </c>
      <c r="Q6118" t="s">
        <v>87</v>
      </c>
      <c r="R6118" t="s">
        <v>107</v>
      </c>
      <c r="T6118" t="s">
        <v>89</v>
      </c>
      <c r="U6118" t="s">
        <v>90</v>
      </c>
      <c r="V6118">
        <v>2.1134200000000001</v>
      </c>
      <c r="W6118">
        <v>0</v>
      </c>
      <c r="X6118">
        <v>0</v>
      </c>
      <c r="Y6118">
        <v>0</v>
      </c>
      <c r="Z6118">
        <v>2.1134200000000001</v>
      </c>
      <c r="AA6118">
        <v>0</v>
      </c>
      <c r="AB6118">
        <v>0</v>
      </c>
      <c r="AC6118">
        <v>0</v>
      </c>
      <c r="AP6118">
        <v>0</v>
      </c>
      <c r="AQ6118">
        <v>0</v>
      </c>
      <c r="AR6118">
        <v>0</v>
      </c>
      <c r="AS6118">
        <v>0</v>
      </c>
      <c r="AT6118">
        <v>0</v>
      </c>
      <c r="AU6118" t="s">
        <v>6219</v>
      </c>
      <c r="AV6118">
        <v>60</v>
      </c>
      <c r="AW6118">
        <v>0</v>
      </c>
      <c r="AX6118">
        <v>0</v>
      </c>
    </row>
    <row r="6119" spans="1:50" hidden="1" x14ac:dyDescent="0.3">
      <c r="A6119" t="s">
        <v>7164</v>
      </c>
      <c r="B6119" t="s">
        <v>6060</v>
      </c>
      <c r="D6119">
        <v>2940</v>
      </c>
      <c r="F6119">
        <v>5</v>
      </c>
      <c r="G6119" t="s">
        <v>482</v>
      </c>
      <c r="H6119" t="s">
        <v>94</v>
      </c>
      <c r="I6119" t="s">
        <v>104</v>
      </c>
      <c r="J6119" t="s">
        <v>210</v>
      </c>
      <c r="K6119" t="s">
        <v>81</v>
      </c>
      <c r="L6119" t="s">
        <v>82</v>
      </c>
      <c r="M6119" t="s">
        <v>455</v>
      </c>
      <c r="N6119" t="s">
        <v>84</v>
      </c>
      <c r="O6119" t="s">
        <v>1767</v>
      </c>
      <c r="P6119" t="s">
        <v>781</v>
      </c>
      <c r="Q6119" t="s">
        <v>87</v>
      </c>
      <c r="R6119" t="s">
        <v>215</v>
      </c>
      <c r="T6119" t="s">
        <v>89</v>
      </c>
      <c r="U6119" t="s">
        <v>90</v>
      </c>
      <c r="V6119">
        <v>2.1134200000000001</v>
      </c>
      <c r="W6119">
        <v>43.069971579639265</v>
      </c>
      <c r="X6119">
        <v>48.608662000000002</v>
      </c>
      <c r="Y6119">
        <v>63.402602000000002</v>
      </c>
      <c r="Z6119">
        <v>61.289181999999997</v>
      </c>
      <c r="AA6119">
        <v>84.149853357079834</v>
      </c>
      <c r="AB6119">
        <v>42.01948446794075</v>
      </c>
      <c r="AC6119">
        <v>61.366916010581662</v>
      </c>
      <c r="AP6119">
        <v>66.393533000000005</v>
      </c>
      <c r="AQ6119">
        <v>43.069971579639265</v>
      </c>
      <c r="AR6119">
        <v>43.069971579639265</v>
      </c>
      <c r="AS6119">
        <v>43.069971579639265</v>
      </c>
      <c r="AT6119">
        <v>20.3792769916246</v>
      </c>
      <c r="AU6119" t="s">
        <v>6221</v>
      </c>
      <c r="AV6119">
        <v>80</v>
      </c>
      <c r="AW6119">
        <v>0.25474096239530752</v>
      </c>
      <c r="AX6119">
        <v>1.0614206766471146E-2</v>
      </c>
    </row>
    <row r="6120" spans="1:50" hidden="1" x14ac:dyDescent="0.3">
      <c r="A6120" t="s">
        <v>7165</v>
      </c>
      <c r="B6120" t="s">
        <v>6060</v>
      </c>
      <c r="D6120">
        <v>2946</v>
      </c>
      <c r="F6120">
        <v>5</v>
      </c>
      <c r="G6120" t="s">
        <v>488</v>
      </c>
      <c r="H6120" t="s">
        <v>94</v>
      </c>
      <c r="I6120" t="s">
        <v>104</v>
      </c>
      <c r="J6120" t="s">
        <v>210</v>
      </c>
      <c r="K6120" t="s">
        <v>121</v>
      </c>
      <c r="L6120" t="s">
        <v>82</v>
      </c>
      <c r="M6120" t="s">
        <v>455</v>
      </c>
      <c r="N6120" t="s">
        <v>84</v>
      </c>
      <c r="O6120" t="s">
        <v>1767</v>
      </c>
      <c r="P6120" t="s">
        <v>781</v>
      </c>
      <c r="Q6120" t="s">
        <v>87</v>
      </c>
      <c r="R6120" t="s">
        <v>215</v>
      </c>
      <c r="T6120" t="s">
        <v>89</v>
      </c>
      <c r="U6120" t="s">
        <v>90</v>
      </c>
      <c r="V6120">
        <v>3.1701299999999999</v>
      </c>
      <c r="W6120">
        <v>11.280551000000001</v>
      </c>
      <c r="X6120">
        <v>3.1701299999999999</v>
      </c>
      <c r="Y6120">
        <v>15.850650999999999</v>
      </c>
      <c r="Z6120">
        <v>34.871431999999999</v>
      </c>
      <c r="AA6120">
        <v>12.493140962344668</v>
      </c>
      <c r="AB6120">
        <v>3.4909007419200702</v>
      </c>
      <c r="AC6120">
        <v>9.4030415173421122</v>
      </c>
      <c r="AP6120">
        <v>11.280551000000001</v>
      </c>
      <c r="AQ6120">
        <v>11.280551000000001</v>
      </c>
      <c r="AR6120">
        <v>11.280551000000001</v>
      </c>
      <c r="AS6120">
        <v>11.280551000000001</v>
      </c>
      <c r="AT6120">
        <v>3.5583875109222656</v>
      </c>
      <c r="AU6120" t="s">
        <v>6223</v>
      </c>
      <c r="AV6120">
        <v>60</v>
      </c>
      <c r="AW6120">
        <v>5.9306458515371092E-2</v>
      </c>
      <c r="AX6120">
        <v>2.471102438140462E-3</v>
      </c>
    </row>
    <row r="6121" spans="1:50" x14ac:dyDescent="0.3">
      <c r="A6121" t="s">
        <v>7166</v>
      </c>
      <c r="B6121" t="s">
        <v>6060</v>
      </c>
      <c r="D6121">
        <v>303</v>
      </c>
      <c r="F6121">
        <v>5</v>
      </c>
      <c r="G6121" t="s">
        <v>518</v>
      </c>
      <c r="H6121" t="s">
        <v>94</v>
      </c>
      <c r="I6121" t="s">
        <v>95</v>
      </c>
      <c r="J6121" t="s">
        <v>96</v>
      </c>
      <c r="K6121" t="s">
        <v>141</v>
      </c>
      <c r="L6121" t="s">
        <v>98</v>
      </c>
      <c r="M6121" t="s">
        <v>99</v>
      </c>
      <c r="N6121" t="s">
        <v>84</v>
      </c>
      <c r="O6121" t="s">
        <v>1767</v>
      </c>
      <c r="P6121" t="s">
        <v>781</v>
      </c>
      <c r="Q6121" t="s">
        <v>87</v>
      </c>
      <c r="R6121" t="s">
        <v>107</v>
      </c>
      <c r="T6121" t="s">
        <v>89</v>
      </c>
      <c r="U6121" t="s">
        <v>90</v>
      </c>
      <c r="V6121">
        <v>1.5850649999999999</v>
      </c>
      <c r="W6121">
        <v>5.001798</v>
      </c>
      <c r="X6121">
        <v>0</v>
      </c>
      <c r="Y6121">
        <v>0</v>
      </c>
      <c r="Z6121">
        <v>0</v>
      </c>
      <c r="AA6121">
        <v>58.029608706257832</v>
      </c>
      <c r="AB6121">
        <v>58.029608706257825</v>
      </c>
      <c r="AC6121">
        <v>6.0275231546843608</v>
      </c>
      <c r="AP6121">
        <v>5.001798</v>
      </c>
      <c r="AQ6121">
        <v>5.001798</v>
      </c>
      <c r="AR6121">
        <v>5.001798</v>
      </c>
      <c r="AS6121">
        <v>5.001798</v>
      </c>
      <c r="AT6121">
        <v>3.1555791087431748</v>
      </c>
      <c r="AU6121" t="s">
        <v>6234</v>
      </c>
      <c r="AV6121">
        <v>60</v>
      </c>
      <c r="AW6121">
        <v>5.2592985145719577E-2</v>
      </c>
      <c r="AX6121">
        <v>2.1913743810716489E-3</v>
      </c>
    </row>
    <row r="6122" spans="1:50" hidden="1" x14ac:dyDescent="0.3">
      <c r="A6122" t="s">
        <v>7167</v>
      </c>
      <c r="B6122" t="s">
        <v>6060</v>
      </c>
      <c r="D6122">
        <v>305</v>
      </c>
      <c r="F6122">
        <v>5</v>
      </c>
      <c r="G6122" t="s">
        <v>524</v>
      </c>
      <c r="H6122" t="s">
        <v>94</v>
      </c>
      <c r="I6122" t="s">
        <v>104</v>
      </c>
      <c r="J6122" t="s">
        <v>210</v>
      </c>
      <c r="K6122" t="s">
        <v>141</v>
      </c>
      <c r="L6122" t="s">
        <v>98</v>
      </c>
      <c r="M6122" t="s">
        <v>513</v>
      </c>
      <c r="N6122" t="s">
        <v>84</v>
      </c>
      <c r="O6122" t="s">
        <v>1767</v>
      </c>
      <c r="P6122" t="s">
        <v>781</v>
      </c>
      <c r="Q6122" t="s">
        <v>87</v>
      </c>
      <c r="R6122" t="s">
        <v>215</v>
      </c>
      <c r="T6122" t="s">
        <v>89</v>
      </c>
      <c r="U6122" t="s">
        <v>90</v>
      </c>
      <c r="V6122">
        <v>1.5850649999999999</v>
      </c>
      <c r="W6122">
        <v>0</v>
      </c>
      <c r="X6122">
        <v>0</v>
      </c>
      <c r="Y6122">
        <v>1.5850649999999999</v>
      </c>
      <c r="Z6122">
        <v>0</v>
      </c>
      <c r="AA6122">
        <v>0</v>
      </c>
      <c r="AB6122">
        <v>0</v>
      </c>
      <c r="AC6122">
        <v>1.170010277215666</v>
      </c>
      <c r="AP6122">
        <v>0</v>
      </c>
      <c r="AQ6122">
        <v>0</v>
      </c>
      <c r="AR6122">
        <v>0</v>
      </c>
      <c r="AS6122">
        <v>0</v>
      </c>
      <c r="AT6122">
        <v>0</v>
      </c>
      <c r="AU6122" t="s">
        <v>6238</v>
      </c>
      <c r="AV6122">
        <v>60</v>
      </c>
      <c r="AW6122">
        <v>0</v>
      </c>
      <c r="AX6122">
        <v>0</v>
      </c>
    </row>
    <row r="6123" spans="1:50" hidden="1" x14ac:dyDescent="0.3">
      <c r="A6123" t="s">
        <v>7168</v>
      </c>
      <c r="B6123" t="s">
        <v>6060</v>
      </c>
      <c r="D6123">
        <v>399</v>
      </c>
      <c r="F6123">
        <v>5</v>
      </c>
      <c r="G6123" t="s">
        <v>538</v>
      </c>
      <c r="H6123" t="s">
        <v>78</v>
      </c>
      <c r="I6123" t="s">
        <v>79</v>
      </c>
      <c r="J6123" t="s">
        <v>111</v>
      </c>
      <c r="K6123" t="s">
        <v>121</v>
      </c>
      <c r="L6123" t="s">
        <v>82</v>
      </c>
      <c r="M6123" t="s">
        <v>113</v>
      </c>
      <c r="N6123" t="s">
        <v>84</v>
      </c>
      <c r="O6123" t="s">
        <v>1767</v>
      </c>
      <c r="P6123" t="s">
        <v>781</v>
      </c>
      <c r="Q6123" t="s">
        <v>87</v>
      </c>
      <c r="R6123" t="s">
        <v>88</v>
      </c>
      <c r="T6123" t="s">
        <v>89</v>
      </c>
      <c r="U6123" t="s">
        <v>90</v>
      </c>
      <c r="V6123">
        <v>3.1701299999999999</v>
      </c>
      <c r="W6123">
        <v>2.801714</v>
      </c>
      <c r="X6123">
        <v>6.3402599999999998</v>
      </c>
      <c r="Y6123">
        <v>0</v>
      </c>
      <c r="Z6123">
        <v>0</v>
      </c>
      <c r="AA6123">
        <v>4.2107135470740635</v>
      </c>
      <c r="AB6123">
        <v>2.232999</v>
      </c>
      <c r="AC6123">
        <v>2.7447169686879587</v>
      </c>
      <c r="AP6123">
        <v>2.801714</v>
      </c>
      <c r="AQ6123">
        <v>2.801714</v>
      </c>
      <c r="AR6123">
        <v>2.801714</v>
      </c>
      <c r="AS6123">
        <v>2.801714</v>
      </c>
      <c r="AT6123">
        <v>0.88378520754669376</v>
      </c>
      <c r="AU6123" t="s">
        <v>6246</v>
      </c>
      <c r="AV6123">
        <v>60</v>
      </c>
      <c r="AW6123">
        <v>1.4729753459111563E-2</v>
      </c>
      <c r="AX6123">
        <v>6.1373972746298175E-4</v>
      </c>
    </row>
    <row r="6124" spans="1:50" hidden="1" x14ac:dyDescent="0.3">
      <c r="A6124" t="s">
        <v>7169</v>
      </c>
      <c r="B6124" t="s">
        <v>6060</v>
      </c>
      <c r="D6124">
        <v>400</v>
      </c>
      <c r="F6124">
        <v>5</v>
      </c>
      <c r="G6124" t="s">
        <v>541</v>
      </c>
      <c r="H6124" t="s">
        <v>78</v>
      </c>
      <c r="I6124" t="s">
        <v>79</v>
      </c>
      <c r="J6124" t="s">
        <v>111</v>
      </c>
      <c r="K6124" t="s">
        <v>121</v>
      </c>
      <c r="L6124" t="s">
        <v>82</v>
      </c>
      <c r="M6124" t="s">
        <v>129</v>
      </c>
      <c r="N6124" t="s">
        <v>84</v>
      </c>
      <c r="O6124" t="s">
        <v>1767</v>
      </c>
      <c r="P6124" t="s">
        <v>781</v>
      </c>
      <c r="Q6124" t="s">
        <v>87</v>
      </c>
      <c r="R6124" t="s">
        <v>155</v>
      </c>
      <c r="T6124" t="s">
        <v>89</v>
      </c>
      <c r="U6124" t="s">
        <v>90</v>
      </c>
      <c r="V6124">
        <v>3.1701299999999999</v>
      </c>
      <c r="W6124">
        <v>5.1460439999999998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P6124">
        <v>5.1460439999999998</v>
      </c>
      <c r="AQ6124">
        <v>5.1460439999999998</v>
      </c>
      <c r="AR6124">
        <v>5.1460439999999998</v>
      </c>
      <c r="AS6124">
        <v>5.1460439999999998</v>
      </c>
      <c r="AT6124">
        <v>1.6232911584067531</v>
      </c>
      <c r="AU6124" t="s">
        <v>6248</v>
      </c>
      <c r="AV6124">
        <v>60</v>
      </c>
      <c r="AW6124">
        <v>2.7054852640112551E-2</v>
      </c>
      <c r="AX6124">
        <v>1.1272855266713563E-3</v>
      </c>
    </row>
    <row r="6125" spans="1:50" hidden="1" x14ac:dyDescent="0.3">
      <c r="A6125" t="s">
        <v>7170</v>
      </c>
      <c r="B6125" t="s">
        <v>6060</v>
      </c>
      <c r="D6125">
        <v>405</v>
      </c>
      <c r="F6125">
        <v>5</v>
      </c>
      <c r="G6125" t="s">
        <v>548</v>
      </c>
      <c r="H6125" t="s">
        <v>78</v>
      </c>
      <c r="I6125" t="s">
        <v>79</v>
      </c>
      <c r="J6125" t="s">
        <v>80</v>
      </c>
      <c r="K6125" t="s">
        <v>168</v>
      </c>
      <c r="L6125" t="s">
        <v>82</v>
      </c>
      <c r="M6125" t="s">
        <v>83</v>
      </c>
      <c r="N6125" t="s">
        <v>100</v>
      </c>
      <c r="O6125" t="s">
        <v>1767</v>
      </c>
      <c r="P6125" t="s">
        <v>781</v>
      </c>
      <c r="Q6125" t="s">
        <v>87</v>
      </c>
      <c r="R6125" t="s">
        <v>88</v>
      </c>
      <c r="T6125" t="s">
        <v>89</v>
      </c>
      <c r="U6125" t="s">
        <v>90</v>
      </c>
      <c r="V6125">
        <v>0.31701299999999999</v>
      </c>
      <c r="W6125">
        <v>9.4735E-2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P6125">
        <v>9.4735E-2</v>
      </c>
      <c r="AQ6125">
        <v>9.4735E-2</v>
      </c>
      <c r="AR6125">
        <v>9.4735E-2</v>
      </c>
      <c r="AS6125">
        <v>9.4735E-2</v>
      </c>
      <c r="AT6125">
        <v>0.29883632532419807</v>
      </c>
      <c r="AU6125" t="s">
        <v>6252</v>
      </c>
      <c r="AV6125">
        <v>441</v>
      </c>
      <c r="AW6125">
        <v>6.7763339075781876E-4</v>
      </c>
      <c r="AX6125">
        <v>2.8234724614909116E-5</v>
      </c>
    </row>
    <row r="6126" spans="1:50" hidden="1" x14ac:dyDescent="0.3">
      <c r="A6126" t="s">
        <v>7171</v>
      </c>
      <c r="B6126" t="s">
        <v>6060</v>
      </c>
      <c r="D6126">
        <v>411</v>
      </c>
      <c r="F6126">
        <v>5</v>
      </c>
      <c r="G6126" t="s">
        <v>554</v>
      </c>
      <c r="H6126" t="s">
        <v>78</v>
      </c>
      <c r="I6126" t="s">
        <v>79</v>
      </c>
      <c r="J6126" t="s">
        <v>111</v>
      </c>
      <c r="K6126" t="s">
        <v>168</v>
      </c>
      <c r="L6126" t="s">
        <v>82</v>
      </c>
      <c r="M6126" t="s">
        <v>129</v>
      </c>
      <c r="N6126" t="s">
        <v>100</v>
      </c>
      <c r="O6126" t="s">
        <v>1767</v>
      </c>
      <c r="P6126" t="s">
        <v>781</v>
      </c>
      <c r="Q6126" t="s">
        <v>87</v>
      </c>
      <c r="R6126" t="s">
        <v>88</v>
      </c>
      <c r="T6126" t="s">
        <v>89</v>
      </c>
      <c r="U6126" t="s">
        <v>90</v>
      </c>
      <c r="V6126">
        <v>0.31701299999999999</v>
      </c>
      <c r="W6126">
        <v>1.9513480000000001</v>
      </c>
      <c r="X6126">
        <v>0</v>
      </c>
      <c r="Y6126">
        <v>0</v>
      </c>
      <c r="Z6126">
        <v>0.63402599999999998</v>
      </c>
      <c r="AA6126">
        <v>0.8316311605177279</v>
      </c>
      <c r="AB6126">
        <v>2.0019200000000001</v>
      </c>
      <c r="AC6126">
        <v>0</v>
      </c>
      <c r="AP6126">
        <v>1.9513480000000001</v>
      </c>
      <c r="AQ6126">
        <v>1.9513480000000001</v>
      </c>
      <c r="AR6126">
        <v>1.9513480000000001</v>
      </c>
      <c r="AS6126">
        <v>1.9513480000000001</v>
      </c>
      <c r="AT6126">
        <v>6.1554194938377922</v>
      </c>
      <c r="AU6126" t="s">
        <v>6256</v>
      </c>
      <c r="AV6126">
        <v>441</v>
      </c>
      <c r="AW6126">
        <v>1.3957867332965515E-2</v>
      </c>
      <c r="AX6126">
        <v>5.8157780554022979E-4</v>
      </c>
    </row>
    <row r="6127" spans="1:50" hidden="1" x14ac:dyDescent="0.3">
      <c r="A6127" t="s">
        <v>7172</v>
      </c>
      <c r="B6127" t="s">
        <v>6060</v>
      </c>
      <c r="D6127">
        <v>412</v>
      </c>
      <c r="F6127">
        <v>5</v>
      </c>
      <c r="G6127" t="s">
        <v>557</v>
      </c>
      <c r="H6127" t="s">
        <v>78</v>
      </c>
      <c r="I6127" t="s">
        <v>79</v>
      </c>
      <c r="J6127" t="s">
        <v>111</v>
      </c>
      <c r="K6127" t="s">
        <v>168</v>
      </c>
      <c r="L6127" t="s">
        <v>82</v>
      </c>
      <c r="M6127" t="s">
        <v>113</v>
      </c>
      <c r="N6127" t="s">
        <v>100</v>
      </c>
      <c r="O6127" t="s">
        <v>1767</v>
      </c>
      <c r="P6127" t="s">
        <v>781</v>
      </c>
      <c r="Q6127" t="s">
        <v>87</v>
      </c>
      <c r="R6127" t="s">
        <v>88</v>
      </c>
      <c r="T6127" t="s">
        <v>89</v>
      </c>
      <c r="U6127" t="s">
        <v>90</v>
      </c>
      <c r="V6127">
        <v>0.31701299999999999</v>
      </c>
      <c r="W6127">
        <v>1.289771</v>
      </c>
      <c r="X6127">
        <v>0.31701299999999999</v>
      </c>
      <c r="Y6127">
        <v>0</v>
      </c>
      <c r="Z6127">
        <v>0.63402599999999998</v>
      </c>
      <c r="AA6127">
        <v>0.54763182072254724</v>
      </c>
      <c r="AB6127">
        <v>0.95326500000000003</v>
      </c>
      <c r="AC6127">
        <v>0.18916263725090185</v>
      </c>
      <c r="AP6127">
        <v>1.289771</v>
      </c>
      <c r="AQ6127">
        <v>1.289771</v>
      </c>
      <c r="AR6127">
        <v>1.289771</v>
      </c>
      <c r="AS6127">
        <v>1.289771</v>
      </c>
      <c r="AT6127">
        <v>4.0685113859683986</v>
      </c>
      <c r="AU6127" t="s">
        <v>6258</v>
      </c>
      <c r="AV6127">
        <v>441</v>
      </c>
      <c r="AW6127">
        <v>9.2256494012888865E-3</v>
      </c>
      <c r="AX6127">
        <v>3.8440205838703696E-4</v>
      </c>
    </row>
    <row r="6128" spans="1:50" hidden="1" x14ac:dyDescent="0.3">
      <c r="A6128" t="s">
        <v>7173</v>
      </c>
      <c r="B6128" t="s">
        <v>6060</v>
      </c>
      <c r="D6128">
        <v>413</v>
      </c>
      <c r="F6128">
        <v>5</v>
      </c>
      <c r="G6128" t="s">
        <v>560</v>
      </c>
      <c r="H6128" t="s">
        <v>78</v>
      </c>
      <c r="I6128" t="s">
        <v>79</v>
      </c>
      <c r="J6128" t="s">
        <v>111</v>
      </c>
      <c r="K6128" t="s">
        <v>387</v>
      </c>
      <c r="L6128" t="s">
        <v>388</v>
      </c>
      <c r="M6128" t="s">
        <v>113</v>
      </c>
      <c r="N6128" t="s">
        <v>100</v>
      </c>
      <c r="O6128" t="s">
        <v>1767</v>
      </c>
      <c r="P6128" t="s">
        <v>781</v>
      </c>
      <c r="Q6128" t="s">
        <v>87</v>
      </c>
      <c r="R6128" t="s">
        <v>88</v>
      </c>
      <c r="T6128" t="s">
        <v>89</v>
      </c>
      <c r="U6128" t="s">
        <v>90</v>
      </c>
      <c r="V6128">
        <v>0.211342</v>
      </c>
      <c r="W6128">
        <v>0</v>
      </c>
      <c r="X6128">
        <v>0.211342</v>
      </c>
      <c r="Y6128">
        <v>0</v>
      </c>
      <c r="Z6128">
        <v>0</v>
      </c>
      <c r="AA6128">
        <v>0.76563257809760321</v>
      </c>
      <c r="AB6128">
        <v>0</v>
      </c>
      <c r="AC6128">
        <v>0.20276755879166175</v>
      </c>
      <c r="AP6128">
        <v>0</v>
      </c>
      <c r="AQ6128">
        <v>0</v>
      </c>
      <c r="AR6128">
        <v>0</v>
      </c>
      <c r="AS6128">
        <v>0</v>
      </c>
      <c r="AT6128">
        <v>0</v>
      </c>
      <c r="AU6128" t="s">
        <v>6260</v>
      </c>
      <c r="AV6128">
        <v>672</v>
      </c>
      <c r="AW6128">
        <v>0</v>
      </c>
      <c r="AX6128">
        <v>0</v>
      </c>
    </row>
    <row r="6129" spans="1:50" hidden="1" x14ac:dyDescent="0.3">
      <c r="A6129" t="s">
        <v>7174</v>
      </c>
      <c r="B6129" t="s">
        <v>6060</v>
      </c>
      <c r="D6129">
        <v>414</v>
      </c>
      <c r="F6129">
        <v>5</v>
      </c>
      <c r="G6129" t="s">
        <v>563</v>
      </c>
      <c r="H6129" t="s">
        <v>78</v>
      </c>
      <c r="I6129" t="s">
        <v>79</v>
      </c>
      <c r="J6129" t="s">
        <v>111</v>
      </c>
      <c r="K6129" t="s">
        <v>387</v>
      </c>
      <c r="L6129" t="s">
        <v>388</v>
      </c>
      <c r="M6129" t="s">
        <v>129</v>
      </c>
      <c r="N6129" t="s">
        <v>100</v>
      </c>
      <c r="O6129" t="s">
        <v>1767</v>
      </c>
      <c r="P6129" t="s">
        <v>781</v>
      </c>
      <c r="Q6129" t="s">
        <v>87</v>
      </c>
      <c r="R6129" t="s">
        <v>88</v>
      </c>
      <c r="T6129" t="s">
        <v>89</v>
      </c>
      <c r="U6129" t="s">
        <v>90</v>
      </c>
      <c r="V6129">
        <v>0.211342</v>
      </c>
      <c r="W6129">
        <v>0</v>
      </c>
      <c r="X6129">
        <v>0.211342</v>
      </c>
      <c r="Y6129">
        <v>0</v>
      </c>
      <c r="Z6129">
        <v>0</v>
      </c>
      <c r="AA6129">
        <v>0.45045383663332522</v>
      </c>
      <c r="AB6129">
        <v>0</v>
      </c>
      <c r="AC6129">
        <v>0.2012800346834015</v>
      </c>
      <c r="AP6129">
        <v>0</v>
      </c>
      <c r="AQ6129">
        <v>0</v>
      </c>
      <c r="AR6129">
        <v>0</v>
      </c>
      <c r="AS6129">
        <v>0</v>
      </c>
      <c r="AT6129">
        <v>0</v>
      </c>
      <c r="AU6129" t="s">
        <v>6262</v>
      </c>
      <c r="AV6129">
        <v>672</v>
      </c>
      <c r="AW6129">
        <v>0</v>
      </c>
      <c r="AX6129">
        <v>0</v>
      </c>
    </row>
    <row r="6130" spans="1:50" hidden="1" x14ac:dyDescent="0.3">
      <c r="A6130" t="s">
        <v>7175</v>
      </c>
      <c r="B6130" t="s">
        <v>6060</v>
      </c>
      <c r="D6130">
        <v>425</v>
      </c>
      <c r="F6130">
        <v>5</v>
      </c>
      <c r="G6130" t="s">
        <v>581</v>
      </c>
      <c r="H6130" t="s">
        <v>78</v>
      </c>
      <c r="I6130" t="s">
        <v>79</v>
      </c>
      <c r="J6130" t="s">
        <v>80</v>
      </c>
      <c r="K6130" t="s">
        <v>168</v>
      </c>
      <c r="L6130" t="s">
        <v>82</v>
      </c>
      <c r="M6130" t="s">
        <v>582</v>
      </c>
      <c r="N6130" t="s">
        <v>100</v>
      </c>
      <c r="O6130" t="s">
        <v>1767</v>
      </c>
      <c r="P6130" t="s">
        <v>781</v>
      </c>
      <c r="Q6130" t="s">
        <v>87</v>
      </c>
      <c r="R6130" t="s">
        <v>107</v>
      </c>
      <c r="T6130" t="s">
        <v>89</v>
      </c>
      <c r="U6130" t="s">
        <v>90</v>
      </c>
      <c r="V6130">
        <v>0.31701299999999999</v>
      </c>
      <c r="W6130">
        <v>0.207015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P6130">
        <v>0.207015</v>
      </c>
      <c r="AQ6130">
        <v>0.207015</v>
      </c>
      <c r="AR6130">
        <v>0.207015</v>
      </c>
      <c r="AS6130">
        <v>0.207015</v>
      </c>
      <c r="AT6130">
        <v>0.65301738414512978</v>
      </c>
      <c r="AU6130" t="s">
        <v>6274</v>
      </c>
      <c r="AV6130">
        <v>441</v>
      </c>
      <c r="AW6130">
        <v>1.4807650434129926E-3</v>
      </c>
      <c r="AX6130">
        <v>6.1698543475541362E-5</v>
      </c>
    </row>
    <row r="6131" spans="1:50" hidden="1" x14ac:dyDescent="0.3">
      <c r="A6131" t="s">
        <v>7176</v>
      </c>
      <c r="B6131" t="s">
        <v>6060</v>
      </c>
      <c r="D6131">
        <v>426</v>
      </c>
      <c r="F6131">
        <v>5</v>
      </c>
      <c r="G6131" t="s">
        <v>585</v>
      </c>
      <c r="H6131" t="s">
        <v>78</v>
      </c>
      <c r="I6131" t="s">
        <v>79</v>
      </c>
      <c r="J6131" t="s">
        <v>80</v>
      </c>
      <c r="K6131" t="s">
        <v>81</v>
      </c>
      <c r="L6131" t="s">
        <v>82</v>
      </c>
      <c r="M6131" t="s">
        <v>582</v>
      </c>
      <c r="N6131" t="s">
        <v>84</v>
      </c>
      <c r="O6131" t="s">
        <v>1767</v>
      </c>
      <c r="P6131" t="s">
        <v>781</v>
      </c>
      <c r="Q6131" t="s">
        <v>87</v>
      </c>
      <c r="R6131" t="s">
        <v>107</v>
      </c>
      <c r="T6131" t="s">
        <v>89</v>
      </c>
      <c r="U6131" t="s">
        <v>90</v>
      </c>
      <c r="V6131">
        <v>2.1134200000000001</v>
      </c>
      <c r="W6131">
        <v>0</v>
      </c>
      <c r="X6131">
        <v>2.1134200000000001</v>
      </c>
      <c r="Y6131">
        <v>0</v>
      </c>
      <c r="Z6131">
        <v>0</v>
      </c>
      <c r="AA6131">
        <v>4.7360997282622463</v>
      </c>
      <c r="AB6131">
        <v>0</v>
      </c>
      <c r="AC6131">
        <v>1.4686324694953272</v>
      </c>
      <c r="AP6131">
        <v>0</v>
      </c>
      <c r="AQ6131">
        <v>0</v>
      </c>
      <c r="AR6131">
        <v>0</v>
      </c>
      <c r="AS6131">
        <v>0</v>
      </c>
      <c r="AT6131">
        <v>0</v>
      </c>
      <c r="AU6131" t="s">
        <v>6276</v>
      </c>
      <c r="AV6131">
        <v>80</v>
      </c>
      <c r="AW6131">
        <v>0</v>
      </c>
      <c r="AX6131">
        <v>0</v>
      </c>
    </row>
    <row r="6132" spans="1:50" hidden="1" x14ac:dyDescent="0.3">
      <c r="A6132" t="s">
        <v>7177</v>
      </c>
      <c r="B6132" t="s">
        <v>6060</v>
      </c>
      <c r="D6132">
        <v>427</v>
      </c>
      <c r="F6132">
        <v>5</v>
      </c>
      <c r="G6132" t="s">
        <v>588</v>
      </c>
      <c r="H6132" t="s">
        <v>78</v>
      </c>
      <c r="I6132" t="s">
        <v>79</v>
      </c>
      <c r="J6132" t="s">
        <v>80</v>
      </c>
      <c r="K6132" t="s">
        <v>121</v>
      </c>
      <c r="L6132" t="s">
        <v>82</v>
      </c>
      <c r="M6132" t="s">
        <v>582</v>
      </c>
      <c r="N6132" t="s">
        <v>84</v>
      </c>
      <c r="O6132" t="s">
        <v>1767</v>
      </c>
      <c r="P6132" t="s">
        <v>781</v>
      </c>
      <c r="Q6132" t="s">
        <v>87</v>
      </c>
      <c r="R6132" t="s">
        <v>107</v>
      </c>
      <c r="T6132" t="s">
        <v>89</v>
      </c>
      <c r="U6132" t="s">
        <v>90</v>
      </c>
      <c r="V6132">
        <v>3.1701299999999999</v>
      </c>
      <c r="W6132">
        <v>0.90357100000000001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P6132">
        <v>0.90357100000000001</v>
      </c>
      <c r="AQ6132">
        <v>0.90357100000000001</v>
      </c>
      <c r="AR6132">
        <v>0.90357100000000001</v>
      </c>
      <c r="AS6132">
        <v>0.90357100000000001</v>
      </c>
      <c r="AT6132">
        <v>0.28502648156384758</v>
      </c>
      <c r="AU6132" t="s">
        <v>6278</v>
      </c>
      <c r="AV6132">
        <v>60</v>
      </c>
      <c r="AW6132">
        <v>4.7504413593974599E-3</v>
      </c>
      <c r="AX6132">
        <v>1.9793505664156082E-4</v>
      </c>
    </row>
    <row r="6133" spans="1:50" hidden="1" x14ac:dyDescent="0.3">
      <c r="A6133" t="s">
        <v>7178</v>
      </c>
      <c r="B6133" t="s">
        <v>6060</v>
      </c>
      <c r="D6133">
        <v>501</v>
      </c>
      <c r="F6133">
        <v>5</v>
      </c>
      <c r="G6133" t="s">
        <v>599</v>
      </c>
      <c r="H6133" t="s">
        <v>94</v>
      </c>
      <c r="I6133" t="s">
        <v>104</v>
      </c>
      <c r="J6133" t="s">
        <v>210</v>
      </c>
      <c r="K6133" t="s">
        <v>97</v>
      </c>
      <c r="L6133" t="s">
        <v>98</v>
      </c>
      <c r="M6133" t="s">
        <v>513</v>
      </c>
      <c r="N6133" t="s">
        <v>100</v>
      </c>
      <c r="O6133" t="s">
        <v>1767</v>
      </c>
      <c r="P6133" t="s">
        <v>781</v>
      </c>
      <c r="Q6133" t="s">
        <v>87</v>
      </c>
      <c r="R6133" t="s">
        <v>88</v>
      </c>
      <c r="T6133" t="s">
        <v>89</v>
      </c>
      <c r="U6133" t="s">
        <v>90</v>
      </c>
      <c r="V6133">
        <v>0.80310000000000004</v>
      </c>
      <c r="W6133">
        <v>61.663951735987624</v>
      </c>
      <c r="X6133">
        <v>53.807687999999999</v>
      </c>
      <c r="Y6133">
        <v>40.556541000000003</v>
      </c>
      <c r="Z6133">
        <v>23.691448000000001</v>
      </c>
      <c r="AA6133">
        <v>44.14387784084154</v>
      </c>
      <c r="AB6133">
        <v>51.386626446656358</v>
      </c>
      <c r="AC6133">
        <v>57.706896768532246</v>
      </c>
      <c r="AP6133">
        <v>53.076368000000002</v>
      </c>
      <c r="AQ6133">
        <v>61.663951735987624</v>
      </c>
      <c r="AR6133">
        <v>61.663951735987624</v>
      </c>
      <c r="AS6133">
        <v>61.663951735987624</v>
      </c>
      <c r="AT6133">
        <v>76.782407839606051</v>
      </c>
      <c r="AU6133" t="s">
        <v>6280</v>
      </c>
      <c r="AV6133">
        <v>50</v>
      </c>
      <c r="AW6133">
        <v>1.535648156792121</v>
      </c>
      <c r="AX6133">
        <v>6.3985339866338378E-2</v>
      </c>
    </row>
    <row r="6134" spans="1:50" hidden="1" x14ac:dyDescent="0.3">
      <c r="A6134" t="s">
        <v>7179</v>
      </c>
      <c r="B6134" t="s">
        <v>6060</v>
      </c>
      <c r="D6134">
        <v>510</v>
      </c>
      <c r="F6134">
        <v>5</v>
      </c>
      <c r="G6134" t="s">
        <v>602</v>
      </c>
      <c r="H6134" t="s">
        <v>94</v>
      </c>
      <c r="I6134" t="s">
        <v>104</v>
      </c>
      <c r="J6134" t="s">
        <v>210</v>
      </c>
      <c r="K6134" t="s">
        <v>168</v>
      </c>
      <c r="L6134" t="s">
        <v>82</v>
      </c>
      <c r="M6134" t="s">
        <v>513</v>
      </c>
      <c r="N6134" t="s">
        <v>100</v>
      </c>
      <c r="O6134" t="s">
        <v>1767</v>
      </c>
      <c r="P6134" t="s">
        <v>781</v>
      </c>
      <c r="Q6134" t="s">
        <v>87</v>
      </c>
      <c r="R6134" t="s">
        <v>215</v>
      </c>
      <c r="T6134" t="s">
        <v>89</v>
      </c>
      <c r="U6134" t="s">
        <v>90</v>
      </c>
      <c r="V6134">
        <v>0.31701299999999999</v>
      </c>
      <c r="W6134">
        <v>2.4822310000000001</v>
      </c>
      <c r="X6134">
        <v>2.2190910000000001</v>
      </c>
      <c r="Y6134">
        <v>0.63402599999999998</v>
      </c>
      <c r="Z6134">
        <v>0</v>
      </c>
      <c r="AA6134">
        <v>1.892003480657527</v>
      </c>
      <c r="AB6134">
        <v>2.5603735616051266</v>
      </c>
      <c r="AC6134">
        <v>3.818330430142495</v>
      </c>
      <c r="AP6134">
        <v>2.4822310000000001</v>
      </c>
      <c r="AQ6134">
        <v>2.4822310000000001</v>
      </c>
      <c r="AR6134">
        <v>2.4822310000000001</v>
      </c>
      <c r="AS6134">
        <v>2.4822310000000001</v>
      </c>
      <c r="AT6134">
        <v>7.8300605968840395</v>
      </c>
      <c r="AU6134" t="s">
        <v>6282</v>
      </c>
      <c r="AV6134">
        <v>423</v>
      </c>
      <c r="AW6134">
        <v>1.8510781552917351E-2</v>
      </c>
      <c r="AX6134">
        <v>7.712825647048896E-4</v>
      </c>
    </row>
    <row r="6135" spans="1:50" hidden="1" x14ac:dyDescent="0.3">
      <c r="A6135" t="s">
        <v>7180</v>
      </c>
      <c r="B6135" t="s">
        <v>6060</v>
      </c>
      <c r="D6135">
        <v>517</v>
      </c>
      <c r="F6135">
        <v>5</v>
      </c>
      <c r="G6135" t="s">
        <v>608</v>
      </c>
      <c r="H6135" t="s">
        <v>94</v>
      </c>
      <c r="I6135" t="s">
        <v>104</v>
      </c>
      <c r="J6135" t="s">
        <v>210</v>
      </c>
      <c r="K6135" t="s">
        <v>125</v>
      </c>
      <c r="L6135" t="s">
        <v>82</v>
      </c>
      <c r="M6135" t="s">
        <v>513</v>
      </c>
      <c r="N6135" t="s">
        <v>100</v>
      </c>
      <c r="O6135" t="s">
        <v>1767</v>
      </c>
      <c r="P6135" t="s">
        <v>781</v>
      </c>
      <c r="Q6135" t="s">
        <v>87</v>
      </c>
      <c r="R6135" t="s">
        <v>215</v>
      </c>
      <c r="T6135" t="s">
        <v>89</v>
      </c>
      <c r="U6135" t="s">
        <v>90</v>
      </c>
      <c r="V6135">
        <v>0.52835500000000002</v>
      </c>
      <c r="W6135">
        <v>5.6950364905045125</v>
      </c>
      <c r="X6135">
        <v>3.6984849999999998</v>
      </c>
      <c r="Y6135">
        <v>4.7551949999999996</v>
      </c>
      <c r="Z6135">
        <v>5.28355</v>
      </c>
      <c r="AA6135">
        <v>4.0392443165813798</v>
      </c>
      <c r="AB6135">
        <v>5.0491446760051408</v>
      </c>
      <c r="AC6135">
        <v>7.5715296790463027</v>
      </c>
      <c r="AP6135">
        <v>5.3370309999999996</v>
      </c>
      <c r="AQ6135">
        <v>5.3370309999999996</v>
      </c>
      <c r="AR6135">
        <v>5.3370309999999996</v>
      </c>
      <c r="AS6135">
        <v>5.6950364905045125</v>
      </c>
      <c r="AT6135">
        <v>10.778806844838247</v>
      </c>
      <c r="AU6135" t="s">
        <v>6286</v>
      </c>
      <c r="AV6135">
        <v>270</v>
      </c>
      <c r="AW6135">
        <v>3.9921506832734245E-2</v>
      </c>
      <c r="AX6135">
        <v>1.6633961180305935E-3</v>
      </c>
    </row>
    <row r="6136" spans="1:50" hidden="1" x14ac:dyDescent="0.3">
      <c r="A6136" t="s">
        <v>7181</v>
      </c>
      <c r="B6136" t="s">
        <v>6060</v>
      </c>
      <c r="D6136">
        <v>520</v>
      </c>
      <c r="F6136">
        <v>5</v>
      </c>
      <c r="G6136" t="s">
        <v>611</v>
      </c>
      <c r="H6136" t="s">
        <v>94</v>
      </c>
      <c r="I6136" t="s">
        <v>104</v>
      </c>
      <c r="J6136" t="s">
        <v>210</v>
      </c>
      <c r="K6136" t="s">
        <v>133</v>
      </c>
      <c r="L6136" t="s">
        <v>98</v>
      </c>
      <c r="M6136" t="s">
        <v>513</v>
      </c>
      <c r="N6136" t="s">
        <v>100</v>
      </c>
      <c r="O6136" t="s">
        <v>1767</v>
      </c>
      <c r="P6136" t="s">
        <v>781</v>
      </c>
      <c r="Q6136" t="s">
        <v>87</v>
      </c>
      <c r="R6136" t="s">
        <v>107</v>
      </c>
      <c r="T6136" t="s">
        <v>89</v>
      </c>
      <c r="U6136" t="s">
        <v>90</v>
      </c>
      <c r="V6136">
        <v>1.268052</v>
      </c>
      <c r="W6136">
        <v>0</v>
      </c>
      <c r="X6136">
        <v>0</v>
      </c>
      <c r="Y6136">
        <v>29.799223000000001</v>
      </c>
      <c r="Z6136">
        <v>24.727014</v>
      </c>
      <c r="AA6136">
        <v>0</v>
      </c>
      <c r="AB6136">
        <v>0</v>
      </c>
      <c r="AC6136">
        <v>0</v>
      </c>
      <c r="AP6136">
        <v>0</v>
      </c>
      <c r="AQ6136">
        <v>0</v>
      </c>
      <c r="AR6136">
        <v>0</v>
      </c>
      <c r="AS6136">
        <v>0</v>
      </c>
      <c r="AT6136">
        <v>0</v>
      </c>
      <c r="AU6136" t="s">
        <v>6288</v>
      </c>
      <c r="AV6136">
        <v>40</v>
      </c>
      <c r="AW6136">
        <v>0</v>
      </c>
      <c r="AX6136">
        <v>0</v>
      </c>
    </row>
    <row r="6137" spans="1:50" hidden="1" x14ac:dyDescent="0.3">
      <c r="A6137" t="s">
        <v>7182</v>
      </c>
      <c r="B6137" t="s">
        <v>6060</v>
      </c>
      <c r="D6137">
        <v>522</v>
      </c>
      <c r="F6137">
        <v>5</v>
      </c>
      <c r="G6137" t="s">
        <v>1990</v>
      </c>
      <c r="H6137" t="s">
        <v>94</v>
      </c>
      <c r="I6137" t="s">
        <v>104</v>
      </c>
      <c r="J6137" t="s">
        <v>210</v>
      </c>
      <c r="K6137" t="s">
        <v>133</v>
      </c>
      <c r="L6137" t="s">
        <v>98</v>
      </c>
      <c r="M6137" t="s">
        <v>513</v>
      </c>
      <c r="N6137" t="s">
        <v>100</v>
      </c>
      <c r="O6137" t="s">
        <v>1767</v>
      </c>
      <c r="P6137" t="s">
        <v>781</v>
      </c>
      <c r="Q6137" t="s">
        <v>87</v>
      </c>
      <c r="R6137" t="s">
        <v>88</v>
      </c>
      <c r="T6137" t="s">
        <v>89</v>
      </c>
      <c r="U6137" t="s">
        <v>90</v>
      </c>
      <c r="V6137">
        <v>1.268052</v>
      </c>
      <c r="W6137">
        <v>49.523812999999997</v>
      </c>
      <c r="X6137">
        <v>50.722082</v>
      </c>
      <c r="Y6137">
        <v>0</v>
      </c>
      <c r="Z6137">
        <v>0</v>
      </c>
      <c r="AA6137">
        <v>51.174156539521562</v>
      </c>
      <c r="AB6137">
        <v>48.928912595226492</v>
      </c>
      <c r="AC6137">
        <v>64.197733396697487</v>
      </c>
      <c r="AP6137">
        <v>49.523812999999997</v>
      </c>
      <c r="AQ6137">
        <v>49.523812999999997</v>
      </c>
      <c r="AR6137">
        <v>49.523812999999997</v>
      </c>
      <c r="AS6137">
        <v>49.523812999999997</v>
      </c>
      <c r="AT6137">
        <v>39.055033232075658</v>
      </c>
      <c r="AU6137" t="s">
        <v>6290</v>
      </c>
      <c r="AV6137">
        <v>40</v>
      </c>
      <c r="AW6137">
        <v>0.9763758308018915</v>
      </c>
      <c r="AX6137">
        <v>4.0682326283412146E-2</v>
      </c>
    </row>
    <row r="6138" spans="1:50" hidden="1" x14ac:dyDescent="0.3">
      <c r="A6138" t="s">
        <v>7183</v>
      </c>
      <c r="B6138" t="s">
        <v>6060</v>
      </c>
      <c r="D6138">
        <v>540</v>
      </c>
      <c r="F6138">
        <v>5</v>
      </c>
      <c r="G6138" t="s">
        <v>626</v>
      </c>
      <c r="H6138" t="s">
        <v>94</v>
      </c>
      <c r="I6138" t="s">
        <v>104</v>
      </c>
      <c r="J6138" t="s">
        <v>210</v>
      </c>
      <c r="K6138" t="s">
        <v>81</v>
      </c>
      <c r="L6138" t="s">
        <v>82</v>
      </c>
      <c r="M6138" t="s">
        <v>513</v>
      </c>
      <c r="N6138" t="s">
        <v>84</v>
      </c>
      <c r="O6138" t="s">
        <v>1767</v>
      </c>
      <c r="P6138" t="s">
        <v>781</v>
      </c>
      <c r="Q6138" t="s">
        <v>87</v>
      </c>
      <c r="R6138" t="s">
        <v>88</v>
      </c>
      <c r="T6138" t="s">
        <v>89</v>
      </c>
      <c r="U6138" t="s">
        <v>90</v>
      </c>
      <c r="V6138">
        <v>2.1134200000000001</v>
      </c>
      <c r="W6138">
        <v>124.38186082083017</v>
      </c>
      <c r="X6138">
        <v>126.805206</v>
      </c>
      <c r="Y6138">
        <v>209.228589</v>
      </c>
      <c r="Z6138">
        <v>106.375479</v>
      </c>
      <c r="AA6138">
        <v>137.71269366964071</v>
      </c>
      <c r="AB6138">
        <v>121.3481568983709</v>
      </c>
      <c r="AC6138">
        <v>153.83574313045645</v>
      </c>
      <c r="AP6138">
        <v>187.828135</v>
      </c>
      <c r="AQ6138">
        <v>124.38186082083017</v>
      </c>
      <c r="AR6138">
        <v>124.38186082083017</v>
      </c>
      <c r="AS6138">
        <v>124.38186082083017</v>
      </c>
      <c r="AT6138">
        <v>58.853356559902984</v>
      </c>
      <c r="AU6138" t="s">
        <v>6298</v>
      </c>
      <c r="AV6138">
        <v>80</v>
      </c>
      <c r="AW6138">
        <v>0.73566695699878726</v>
      </c>
      <c r="AX6138">
        <v>3.065278987494947E-2</v>
      </c>
    </row>
    <row r="6139" spans="1:50" hidden="1" x14ac:dyDescent="0.3">
      <c r="A6139" t="s">
        <v>7184</v>
      </c>
      <c r="B6139" t="s">
        <v>6060</v>
      </c>
      <c r="D6139">
        <v>542</v>
      </c>
      <c r="F6139">
        <v>5</v>
      </c>
      <c r="G6139" t="s">
        <v>629</v>
      </c>
      <c r="H6139" t="s">
        <v>94</v>
      </c>
      <c r="I6139" t="s">
        <v>104</v>
      </c>
      <c r="J6139" t="s">
        <v>210</v>
      </c>
      <c r="K6139" t="s">
        <v>81</v>
      </c>
      <c r="L6139" t="s">
        <v>145</v>
      </c>
      <c r="M6139" t="s">
        <v>513</v>
      </c>
      <c r="N6139" t="s">
        <v>84</v>
      </c>
      <c r="O6139" t="s">
        <v>1767</v>
      </c>
      <c r="P6139" t="s">
        <v>781</v>
      </c>
      <c r="Q6139" t="s">
        <v>87</v>
      </c>
      <c r="R6139" t="s">
        <v>215</v>
      </c>
      <c r="T6139" t="s">
        <v>89</v>
      </c>
      <c r="U6139" t="s">
        <v>90</v>
      </c>
      <c r="V6139">
        <v>2.1134200000000001</v>
      </c>
      <c r="W6139">
        <v>12.861411</v>
      </c>
      <c r="X6139">
        <v>2.1134200000000001</v>
      </c>
      <c r="Y6139">
        <v>2.1134200000000001</v>
      </c>
      <c r="Z6139">
        <v>8.4536800000000003</v>
      </c>
      <c r="AA6139">
        <v>3.7803043798390799</v>
      </c>
      <c r="AB6139">
        <v>7.2493396341300675</v>
      </c>
      <c r="AC6139">
        <v>2.7932584961882765</v>
      </c>
      <c r="AP6139">
        <v>12.861411</v>
      </c>
      <c r="AQ6139">
        <v>12.861411</v>
      </c>
      <c r="AR6139">
        <v>12.861411</v>
      </c>
      <c r="AS6139">
        <v>12.861411</v>
      </c>
      <c r="AT6139">
        <v>6.0855916003444657</v>
      </c>
      <c r="AU6139" t="s">
        <v>6300</v>
      </c>
      <c r="AV6139">
        <v>60</v>
      </c>
      <c r="AW6139">
        <v>0.10142652667240776</v>
      </c>
      <c r="AX6139">
        <v>4.2261052780169896E-3</v>
      </c>
    </row>
    <row r="6140" spans="1:50" hidden="1" x14ac:dyDescent="0.3">
      <c r="A6140" t="s">
        <v>7185</v>
      </c>
      <c r="B6140" t="s">
        <v>6060</v>
      </c>
      <c r="D6140">
        <v>546</v>
      </c>
      <c r="F6140">
        <v>5</v>
      </c>
      <c r="G6140" t="s">
        <v>635</v>
      </c>
      <c r="H6140" t="s">
        <v>94</v>
      </c>
      <c r="I6140" t="s">
        <v>104</v>
      </c>
      <c r="J6140" t="s">
        <v>210</v>
      </c>
      <c r="K6140" t="s">
        <v>121</v>
      </c>
      <c r="L6140" t="s">
        <v>82</v>
      </c>
      <c r="M6140" t="s">
        <v>513</v>
      </c>
      <c r="N6140" t="s">
        <v>84</v>
      </c>
      <c r="O6140" t="s">
        <v>1767</v>
      </c>
      <c r="P6140" t="s">
        <v>781</v>
      </c>
      <c r="Q6140" t="s">
        <v>87</v>
      </c>
      <c r="R6140" t="s">
        <v>88</v>
      </c>
      <c r="T6140" t="s">
        <v>89</v>
      </c>
      <c r="U6140" t="s">
        <v>90</v>
      </c>
      <c r="V6140">
        <v>3.1701299999999999</v>
      </c>
      <c r="W6140">
        <v>67.347894999999994</v>
      </c>
      <c r="X6140">
        <v>25.361041</v>
      </c>
      <c r="Y6140">
        <v>31.701301000000001</v>
      </c>
      <c r="Z6140">
        <v>104.61429800000001</v>
      </c>
      <c r="AA6140">
        <v>45.181123936671348</v>
      </c>
      <c r="AB6140">
        <v>28.130887473002598</v>
      </c>
      <c r="AC6140">
        <v>24.830758871025349</v>
      </c>
      <c r="AP6140">
        <v>67.347894999999994</v>
      </c>
      <c r="AQ6140">
        <v>67.347894999999994</v>
      </c>
      <c r="AR6140">
        <v>67.347894999999994</v>
      </c>
      <c r="AS6140">
        <v>67.347894999999994</v>
      </c>
      <c r="AT6140">
        <v>21.244521518045001</v>
      </c>
      <c r="AU6140" t="s">
        <v>6302</v>
      </c>
      <c r="AV6140">
        <v>60</v>
      </c>
      <c r="AW6140">
        <v>0.35407535863408335</v>
      </c>
      <c r="AX6140">
        <v>1.4753139943086807E-2</v>
      </c>
    </row>
    <row r="6141" spans="1:50" hidden="1" x14ac:dyDescent="0.3">
      <c r="A6141" t="s">
        <v>7186</v>
      </c>
      <c r="B6141" t="s">
        <v>6060</v>
      </c>
      <c r="D6141">
        <v>617</v>
      </c>
      <c r="F6141">
        <v>5</v>
      </c>
      <c r="G6141" t="s">
        <v>647</v>
      </c>
      <c r="H6141" t="s">
        <v>94</v>
      </c>
      <c r="I6141" t="s">
        <v>104</v>
      </c>
      <c r="J6141" t="s">
        <v>210</v>
      </c>
      <c r="K6141" t="s">
        <v>125</v>
      </c>
      <c r="L6141" t="s">
        <v>82</v>
      </c>
      <c r="M6141" t="s">
        <v>648</v>
      </c>
      <c r="N6141" t="s">
        <v>100</v>
      </c>
      <c r="O6141" t="s">
        <v>1767</v>
      </c>
      <c r="P6141" t="s">
        <v>781</v>
      </c>
      <c r="Q6141" t="s">
        <v>87</v>
      </c>
      <c r="R6141" t="s">
        <v>107</v>
      </c>
      <c r="T6141" t="s">
        <v>89</v>
      </c>
      <c r="U6141" t="s">
        <v>90</v>
      </c>
      <c r="V6141">
        <v>0.52835500000000002</v>
      </c>
      <c r="W6141">
        <v>0</v>
      </c>
      <c r="X6141">
        <v>3.1701299999999999</v>
      </c>
      <c r="Y6141">
        <v>1.05671</v>
      </c>
      <c r="Z6141">
        <v>4.2268400000000002</v>
      </c>
      <c r="AA6141">
        <v>2.7011507350787625</v>
      </c>
      <c r="AB6141">
        <v>4.5183043928946942</v>
      </c>
      <c r="AC6141">
        <v>2.8905970413582898</v>
      </c>
      <c r="AP6141">
        <v>0</v>
      </c>
      <c r="AQ6141">
        <v>0</v>
      </c>
      <c r="AR6141">
        <v>0</v>
      </c>
      <c r="AS6141">
        <v>0</v>
      </c>
      <c r="AT6141">
        <v>0</v>
      </c>
      <c r="AU6141" t="s">
        <v>6308</v>
      </c>
      <c r="AV6141">
        <v>270</v>
      </c>
      <c r="AW6141">
        <v>0</v>
      </c>
      <c r="AX6141">
        <v>0</v>
      </c>
    </row>
    <row r="6142" spans="1:50" hidden="1" x14ac:dyDescent="0.3">
      <c r="A6142" t="s">
        <v>7187</v>
      </c>
      <c r="B6142" t="s">
        <v>6060</v>
      </c>
      <c r="D6142">
        <v>640</v>
      </c>
      <c r="F6142">
        <v>5</v>
      </c>
      <c r="G6142" t="s">
        <v>660</v>
      </c>
      <c r="H6142" t="s">
        <v>94</v>
      </c>
      <c r="I6142" t="s">
        <v>104</v>
      </c>
      <c r="J6142" t="s">
        <v>210</v>
      </c>
      <c r="K6142" t="s">
        <v>81</v>
      </c>
      <c r="L6142" t="s">
        <v>82</v>
      </c>
      <c r="M6142" t="s">
        <v>648</v>
      </c>
      <c r="N6142" t="s">
        <v>84</v>
      </c>
      <c r="O6142" t="s">
        <v>1767</v>
      </c>
      <c r="P6142" t="s">
        <v>781</v>
      </c>
      <c r="Q6142" t="s">
        <v>87</v>
      </c>
      <c r="R6142" t="s">
        <v>107</v>
      </c>
      <c r="T6142" t="s">
        <v>89</v>
      </c>
      <c r="U6142" t="s">
        <v>90</v>
      </c>
      <c r="V6142">
        <v>2.1134200000000001</v>
      </c>
      <c r="W6142">
        <v>37.651334086156432</v>
      </c>
      <c r="X6142">
        <v>44.381822</v>
      </c>
      <c r="Y6142">
        <v>52.835500000000003</v>
      </c>
      <c r="Z6142">
        <v>45.438533</v>
      </c>
      <c r="AA6142">
        <v>86.587154428690255</v>
      </c>
      <c r="AB6142">
        <v>36.73300886454286</v>
      </c>
      <c r="AC6142">
        <v>51.837381276100267</v>
      </c>
      <c r="AP6142">
        <v>85.985084000000001</v>
      </c>
      <c r="AQ6142">
        <v>37.651334086156432</v>
      </c>
      <c r="AR6142">
        <v>37.651334086156432</v>
      </c>
      <c r="AS6142">
        <v>37.651334086156432</v>
      </c>
      <c r="AT6142">
        <v>17.815358086020019</v>
      </c>
      <c r="AU6142" t="s">
        <v>6310</v>
      </c>
      <c r="AV6142">
        <v>80</v>
      </c>
      <c r="AW6142">
        <v>0.22269197607525024</v>
      </c>
      <c r="AX6142">
        <v>9.2788323364687599E-3</v>
      </c>
    </row>
    <row r="6143" spans="1:50" hidden="1" x14ac:dyDescent="0.3">
      <c r="A6143" t="s">
        <v>7188</v>
      </c>
      <c r="B6143" t="s">
        <v>6060</v>
      </c>
      <c r="D6143">
        <v>701</v>
      </c>
      <c r="F6143">
        <v>5</v>
      </c>
      <c r="G6143" t="s">
        <v>666</v>
      </c>
      <c r="H6143" t="s">
        <v>94</v>
      </c>
      <c r="I6143" t="s">
        <v>104</v>
      </c>
      <c r="J6143" t="s">
        <v>528</v>
      </c>
      <c r="K6143" t="s">
        <v>97</v>
      </c>
      <c r="L6143" t="s">
        <v>98</v>
      </c>
      <c r="M6143" t="s">
        <v>529</v>
      </c>
      <c r="N6143" t="s">
        <v>100</v>
      </c>
      <c r="O6143" t="s">
        <v>1767</v>
      </c>
      <c r="P6143" t="s">
        <v>781</v>
      </c>
      <c r="Q6143" t="s">
        <v>87</v>
      </c>
      <c r="R6143" t="s">
        <v>215</v>
      </c>
      <c r="T6143" t="s">
        <v>89</v>
      </c>
      <c r="U6143" t="s">
        <v>90</v>
      </c>
      <c r="V6143">
        <v>0.80310000000000004</v>
      </c>
      <c r="W6143">
        <v>0</v>
      </c>
      <c r="X6143">
        <v>0</v>
      </c>
      <c r="Y6143">
        <v>16.463546000000001</v>
      </c>
      <c r="Z6143">
        <v>8.4325500000000009</v>
      </c>
      <c r="AA6143">
        <v>0</v>
      </c>
      <c r="AB6143">
        <v>0</v>
      </c>
      <c r="AC6143">
        <v>0</v>
      </c>
      <c r="AP6143">
        <v>0</v>
      </c>
      <c r="AQ6143">
        <v>0</v>
      </c>
      <c r="AR6143">
        <v>0</v>
      </c>
      <c r="AS6143">
        <v>0</v>
      </c>
      <c r="AT6143">
        <v>0</v>
      </c>
      <c r="AU6143" t="s">
        <v>6312</v>
      </c>
      <c r="AV6143">
        <v>50</v>
      </c>
      <c r="AW6143">
        <v>0</v>
      </c>
      <c r="AX6143">
        <v>0</v>
      </c>
    </row>
    <row r="6144" spans="1:50" hidden="1" x14ac:dyDescent="0.3">
      <c r="A6144" t="s">
        <v>7189</v>
      </c>
      <c r="B6144" t="s">
        <v>6060</v>
      </c>
      <c r="D6144">
        <v>703</v>
      </c>
      <c r="F6144">
        <v>5</v>
      </c>
      <c r="G6144" t="s">
        <v>2017</v>
      </c>
      <c r="H6144" t="s">
        <v>94</v>
      </c>
      <c r="I6144" t="s">
        <v>104</v>
      </c>
      <c r="J6144" t="s">
        <v>528</v>
      </c>
      <c r="K6144" t="s">
        <v>97</v>
      </c>
      <c r="L6144" t="s">
        <v>98</v>
      </c>
      <c r="M6144" t="s">
        <v>529</v>
      </c>
      <c r="N6144" t="s">
        <v>100</v>
      </c>
      <c r="O6144" t="s">
        <v>1767</v>
      </c>
      <c r="P6144" t="s">
        <v>781</v>
      </c>
      <c r="Q6144" t="s">
        <v>87</v>
      </c>
      <c r="R6144" t="s">
        <v>215</v>
      </c>
      <c r="T6144" t="s">
        <v>89</v>
      </c>
      <c r="U6144" t="s">
        <v>90</v>
      </c>
      <c r="V6144">
        <v>0.80310000000000004</v>
      </c>
      <c r="W6144">
        <v>36.85590323714375</v>
      </c>
      <c r="X6144">
        <v>27.305392999999999</v>
      </c>
      <c r="Y6144">
        <v>0</v>
      </c>
      <c r="Z6144">
        <v>0</v>
      </c>
      <c r="AA6144">
        <v>25.380515558887488</v>
      </c>
      <c r="AB6144">
        <v>30.713252697619794</v>
      </c>
      <c r="AC6144">
        <v>29.807321198880469</v>
      </c>
      <c r="AP6144">
        <v>21.968934999999998</v>
      </c>
      <c r="AQ6144">
        <v>36.85590323714375</v>
      </c>
      <c r="AR6144">
        <v>36.85590323714375</v>
      </c>
      <c r="AS6144">
        <v>36.85590323714375</v>
      </c>
      <c r="AT6144">
        <v>45.892047362898452</v>
      </c>
      <c r="AU6144" t="s">
        <v>6314</v>
      </c>
      <c r="AV6144">
        <v>50</v>
      </c>
      <c r="AW6144">
        <v>0.91784094725796905</v>
      </c>
      <c r="AX6144">
        <v>3.8243372802415375E-2</v>
      </c>
    </row>
    <row r="6145" spans="1:50" hidden="1" x14ac:dyDescent="0.3">
      <c r="A6145" t="s">
        <v>7190</v>
      </c>
      <c r="B6145" t="s">
        <v>6060</v>
      </c>
      <c r="D6145">
        <v>70</v>
      </c>
      <c r="F6145">
        <v>5</v>
      </c>
      <c r="G6145" t="s">
        <v>669</v>
      </c>
      <c r="H6145" t="s">
        <v>251</v>
      </c>
      <c r="I6145" t="s">
        <v>252</v>
      </c>
      <c r="J6145" t="s">
        <v>253</v>
      </c>
      <c r="K6145" t="s">
        <v>133</v>
      </c>
      <c r="L6145" t="s">
        <v>82</v>
      </c>
      <c r="M6145" t="s">
        <v>254</v>
      </c>
      <c r="N6145" t="s">
        <v>100</v>
      </c>
      <c r="O6145" t="s">
        <v>1767</v>
      </c>
      <c r="P6145" t="s">
        <v>781</v>
      </c>
      <c r="Q6145" t="s">
        <v>87</v>
      </c>
      <c r="R6145" t="s">
        <v>107</v>
      </c>
      <c r="T6145" t="s">
        <v>89</v>
      </c>
      <c r="U6145" t="s">
        <v>90</v>
      </c>
      <c r="V6145">
        <v>0.63402599999999998</v>
      </c>
      <c r="W6145">
        <v>0</v>
      </c>
      <c r="X6145">
        <v>0</v>
      </c>
      <c r="Y6145">
        <v>0</v>
      </c>
      <c r="Z6145">
        <v>20.605844999999999</v>
      </c>
      <c r="AA6145">
        <v>0</v>
      </c>
      <c r="AB6145">
        <v>0</v>
      </c>
      <c r="AC6145">
        <v>0</v>
      </c>
      <c r="AP6145">
        <v>0</v>
      </c>
      <c r="AQ6145">
        <v>0</v>
      </c>
      <c r="AR6145">
        <v>0</v>
      </c>
      <c r="AS6145">
        <v>0</v>
      </c>
      <c r="AT6145">
        <v>0</v>
      </c>
      <c r="AU6145" t="s">
        <v>6316</v>
      </c>
      <c r="AV6145">
        <v>270</v>
      </c>
      <c r="AW6145">
        <v>0</v>
      </c>
      <c r="AX6145">
        <v>0</v>
      </c>
    </row>
    <row r="6146" spans="1:50" hidden="1" x14ac:dyDescent="0.3">
      <c r="A6146" t="s">
        <v>7191</v>
      </c>
      <c r="B6146" t="s">
        <v>6060</v>
      </c>
      <c r="D6146">
        <v>710</v>
      </c>
      <c r="F6146">
        <v>5</v>
      </c>
      <c r="G6146" t="s">
        <v>672</v>
      </c>
      <c r="H6146" t="s">
        <v>94</v>
      </c>
      <c r="I6146" t="s">
        <v>104</v>
      </c>
      <c r="J6146" t="s">
        <v>528</v>
      </c>
      <c r="K6146" t="s">
        <v>168</v>
      </c>
      <c r="L6146" t="s">
        <v>82</v>
      </c>
      <c r="M6146" t="s">
        <v>529</v>
      </c>
      <c r="N6146" t="s">
        <v>100</v>
      </c>
      <c r="O6146" t="s">
        <v>1767</v>
      </c>
      <c r="P6146" t="s">
        <v>781</v>
      </c>
      <c r="Q6146" t="s">
        <v>87</v>
      </c>
      <c r="R6146" t="s">
        <v>215</v>
      </c>
      <c r="T6146" t="s">
        <v>89</v>
      </c>
      <c r="U6146" t="s">
        <v>90</v>
      </c>
      <c r="V6146">
        <v>0.31701299999999999</v>
      </c>
      <c r="W6146">
        <v>0.38409199999999999</v>
      </c>
      <c r="X6146">
        <v>0.31701299999999999</v>
      </c>
      <c r="Y6146">
        <v>0</v>
      </c>
      <c r="Z6146">
        <v>0</v>
      </c>
      <c r="AA6146">
        <v>0.35578604240983552</v>
      </c>
      <c r="AB6146">
        <v>0.54827849675743134</v>
      </c>
      <c r="AC6146">
        <v>0.44838493261325479</v>
      </c>
      <c r="AP6146">
        <v>0.38409199999999999</v>
      </c>
      <c r="AQ6146">
        <v>0.38409199999999999</v>
      </c>
      <c r="AR6146">
        <v>0.38409199999999999</v>
      </c>
      <c r="AS6146">
        <v>0.38409199999999999</v>
      </c>
      <c r="AT6146">
        <v>1.2115970007539123</v>
      </c>
      <c r="AU6146" t="s">
        <v>6318</v>
      </c>
      <c r="AV6146">
        <v>423</v>
      </c>
      <c r="AW6146">
        <v>2.8642955100565302E-3</v>
      </c>
      <c r="AX6146">
        <v>1.1934564625235543E-4</v>
      </c>
    </row>
    <row r="6147" spans="1:50" hidden="1" x14ac:dyDescent="0.3">
      <c r="A6147" t="s">
        <v>7192</v>
      </c>
      <c r="B6147" t="s">
        <v>6060</v>
      </c>
      <c r="D6147">
        <v>722</v>
      </c>
      <c r="F6147">
        <v>5</v>
      </c>
      <c r="G6147" t="s">
        <v>2026</v>
      </c>
      <c r="H6147" t="s">
        <v>94</v>
      </c>
      <c r="I6147" t="s">
        <v>104</v>
      </c>
      <c r="J6147" t="s">
        <v>528</v>
      </c>
      <c r="K6147" t="s">
        <v>133</v>
      </c>
      <c r="L6147" t="s">
        <v>98</v>
      </c>
      <c r="M6147" t="s">
        <v>529</v>
      </c>
      <c r="N6147" t="s">
        <v>100</v>
      </c>
      <c r="O6147" t="s">
        <v>1767</v>
      </c>
      <c r="P6147" t="s">
        <v>781</v>
      </c>
      <c r="Q6147" t="s">
        <v>87</v>
      </c>
      <c r="R6147" t="s">
        <v>215</v>
      </c>
      <c r="T6147" t="s">
        <v>89</v>
      </c>
      <c r="U6147" t="s">
        <v>90</v>
      </c>
      <c r="V6147">
        <v>1.268052</v>
      </c>
      <c r="W6147">
        <v>11.366186000000001</v>
      </c>
      <c r="X6147">
        <v>1.268052</v>
      </c>
      <c r="Y6147">
        <v>0</v>
      </c>
      <c r="Z6147">
        <v>0</v>
      </c>
      <c r="AA6147">
        <v>13.867646521696418</v>
      </c>
      <c r="AB6147">
        <v>2.2034997890128416</v>
      </c>
      <c r="AC6147">
        <v>2.0076006518472984</v>
      </c>
      <c r="AP6147">
        <v>11.366186000000001</v>
      </c>
      <c r="AQ6147">
        <v>11.366186000000001</v>
      </c>
      <c r="AR6147">
        <v>11.366186000000001</v>
      </c>
      <c r="AS6147">
        <v>11.366186000000001</v>
      </c>
      <c r="AT6147">
        <v>8.9635014967840441</v>
      </c>
      <c r="AU6147" t="s">
        <v>6322</v>
      </c>
      <c r="AV6147">
        <v>40</v>
      </c>
      <c r="AW6147">
        <v>0.22408753741960111</v>
      </c>
      <c r="AX6147">
        <v>9.3369807258167122E-3</v>
      </c>
    </row>
    <row r="6148" spans="1:50" hidden="1" x14ac:dyDescent="0.3">
      <c r="A6148" t="s">
        <v>7193</v>
      </c>
      <c r="B6148" t="s">
        <v>6060</v>
      </c>
      <c r="D6148">
        <v>72</v>
      </c>
      <c r="F6148">
        <v>5</v>
      </c>
      <c r="G6148" t="s">
        <v>687</v>
      </c>
      <c r="H6148" t="s">
        <v>251</v>
      </c>
      <c r="I6148" t="s">
        <v>252</v>
      </c>
      <c r="J6148" t="s">
        <v>253</v>
      </c>
      <c r="K6148" t="s">
        <v>133</v>
      </c>
      <c r="L6148" t="s">
        <v>82</v>
      </c>
      <c r="M6148" t="s">
        <v>254</v>
      </c>
      <c r="N6148" t="s">
        <v>100</v>
      </c>
      <c r="O6148" t="s">
        <v>1767</v>
      </c>
      <c r="P6148" t="s">
        <v>781</v>
      </c>
      <c r="Q6148" t="s">
        <v>87</v>
      </c>
      <c r="R6148" t="s">
        <v>88</v>
      </c>
      <c r="T6148" t="s">
        <v>89</v>
      </c>
      <c r="U6148" t="s">
        <v>90</v>
      </c>
      <c r="V6148">
        <v>0.63402599999999998</v>
      </c>
      <c r="W6148">
        <v>22.089898560661329</v>
      </c>
      <c r="X6148">
        <v>18.386754</v>
      </c>
      <c r="Y6148">
        <v>16.484676</v>
      </c>
      <c r="Z6148">
        <v>0</v>
      </c>
      <c r="AA6148">
        <v>30.783358423254342</v>
      </c>
      <c r="AB6148">
        <v>22.089898560661329</v>
      </c>
      <c r="AC6148">
        <v>20.361443390692173</v>
      </c>
      <c r="AP6148">
        <v>17.795593</v>
      </c>
      <c r="AQ6148">
        <v>22.089898560661329</v>
      </c>
      <c r="AR6148">
        <v>22.089898560661329</v>
      </c>
      <c r="AS6148">
        <v>22.089898560661329</v>
      </c>
      <c r="AT6148">
        <v>34.84068249671359</v>
      </c>
      <c r="AU6148" t="s">
        <v>6328</v>
      </c>
      <c r="AV6148">
        <v>270</v>
      </c>
      <c r="AW6148">
        <v>0.12903956480264292</v>
      </c>
      <c r="AX6148">
        <v>5.3766485334434547E-3</v>
      </c>
    </row>
    <row r="6149" spans="1:50" hidden="1" x14ac:dyDescent="0.3">
      <c r="A6149" t="s">
        <v>7194</v>
      </c>
      <c r="B6149" t="s">
        <v>6060</v>
      </c>
      <c r="D6149">
        <v>740</v>
      </c>
      <c r="F6149">
        <v>5</v>
      </c>
      <c r="G6149" t="s">
        <v>696</v>
      </c>
      <c r="H6149" t="s">
        <v>94</v>
      </c>
      <c r="I6149" t="s">
        <v>104</v>
      </c>
      <c r="J6149" t="s">
        <v>528</v>
      </c>
      <c r="K6149" t="s">
        <v>81</v>
      </c>
      <c r="L6149" t="s">
        <v>82</v>
      </c>
      <c r="M6149" t="s">
        <v>529</v>
      </c>
      <c r="N6149" t="s">
        <v>84</v>
      </c>
      <c r="O6149" t="s">
        <v>1767</v>
      </c>
      <c r="P6149" t="s">
        <v>781</v>
      </c>
      <c r="Q6149" t="s">
        <v>87</v>
      </c>
      <c r="R6149" t="s">
        <v>88</v>
      </c>
      <c r="T6149" t="s">
        <v>89</v>
      </c>
      <c r="U6149" t="s">
        <v>90</v>
      </c>
      <c r="V6149">
        <v>2.1134200000000001</v>
      </c>
      <c r="W6149">
        <v>39.18633652142443</v>
      </c>
      <c r="X6149">
        <v>31.701301000000001</v>
      </c>
      <c r="Y6149">
        <v>35.928142000000001</v>
      </c>
      <c r="Z6149">
        <v>33.110247999999999</v>
      </c>
      <c r="AA6149">
        <v>53.559186866614944</v>
      </c>
      <c r="AB6149">
        <v>38.230572216023837</v>
      </c>
      <c r="AC6149">
        <v>36.565030960829866</v>
      </c>
      <c r="AP6149">
        <v>44.306021999999999</v>
      </c>
      <c r="AQ6149">
        <v>39.18633652142443</v>
      </c>
      <c r="AR6149">
        <v>39.18633652142443</v>
      </c>
      <c r="AS6149">
        <v>39.18633652142443</v>
      </c>
      <c r="AT6149">
        <v>18.541670146693239</v>
      </c>
      <c r="AU6149" t="s">
        <v>6330</v>
      </c>
      <c r="AV6149">
        <v>80</v>
      </c>
      <c r="AW6149">
        <v>0.23177087683366548</v>
      </c>
      <c r="AX6149">
        <v>9.6571198680693946E-3</v>
      </c>
    </row>
    <row r="6150" spans="1:50" hidden="1" x14ac:dyDescent="0.3">
      <c r="A6150" t="s">
        <v>7195</v>
      </c>
      <c r="B6150" t="s">
        <v>6060</v>
      </c>
      <c r="D6150">
        <v>760</v>
      </c>
      <c r="F6150">
        <v>5</v>
      </c>
      <c r="G6150" t="s">
        <v>702</v>
      </c>
      <c r="H6150" t="s">
        <v>94</v>
      </c>
      <c r="I6150" t="s">
        <v>104</v>
      </c>
      <c r="J6150" t="s">
        <v>528</v>
      </c>
      <c r="K6150" t="s">
        <v>81</v>
      </c>
      <c r="L6150" t="s">
        <v>145</v>
      </c>
      <c r="M6150" t="s">
        <v>529</v>
      </c>
      <c r="N6150" t="s">
        <v>84</v>
      </c>
      <c r="O6150" t="s">
        <v>1767</v>
      </c>
      <c r="P6150" t="s">
        <v>781</v>
      </c>
      <c r="Q6150" t="s">
        <v>87</v>
      </c>
      <c r="R6150" t="s">
        <v>107</v>
      </c>
      <c r="T6150" t="s">
        <v>89</v>
      </c>
      <c r="U6150" t="s">
        <v>90</v>
      </c>
      <c r="V6150">
        <v>2.1134200000000001</v>
      </c>
      <c r="W6150">
        <v>15.738346999999999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P6150">
        <v>15.738346999999999</v>
      </c>
      <c r="AQ6150">
        <v>15.738346999999999</v>
      </c>
      <c r="AR6150">
        <v>15.738346999999999</v>
      </c>
      <c r="AS6150">
        <v>15.738346999999999</v>
      </c>
      <c r="AT6150">
        <v>7.4468619583424021</v>
      </c>
      <c r="AU6150" t="s">
        <v>6332</v>
      </c>
      <c r="AV6150">
        <v>60</v>
      </c>
      <c r="AW6150">
        <v>0.12411436597237337</v>
      </c>
      <c r="AX6150">
        <v>5.1714319155155572E-3</v>
      </c>
    </row>
    <row r="6151" spans="1:50" hidden="1" x14ac:dyDescent="0.3">
      <c r="A6151" t="s">
        <v>7196</v>
      </c>
      <c r="B6151" t="s">
        <v>6060</v>
      </c>
      <c r="D6151">
        <v>764</v>
      </c>
      <c r="F6151">
        <v>5</v>
      </c>
      <c r="G6151" t="s">
        <v>711</v>
      </c>
      <c r="H6151" t="s">
        <v>94</v>
      </c>
      <c r="I6151" t="s">
        <v>104</v>
      </c>
      <c r="J6151" t="s">
        <v>528</v>
      </c>
      <c r="K6151" t="s">
        <v>121</v>
      </c>
      <c r="L6151" t="s">
        <v>82</v>
      </c>
      <c r="M6151" t="s">
        <v>529</v>
      </c>
      <c r="N6151" t="s">
        <v>84</v>
      </c>
      <c r="O6151" t="s">
        <v>1767</v>
      </c>
      <c r="P6151" t="s">
        <v>781</v>
      </c>
      <c r="Q6151" t="s">
        <v>87</v>
      </c>
      <c r="R6151" t="s">
        <v>215</v>
      </c>
      <c r="T6151" t="s">
        <v>89</v>
      </c>
      <c r="U6151" t="s">
        <v>90</v>
      </c>
      <c r="V6151">
        <v>3.1701299999999999</v>
      </c>
      <c r="W6151">
        <v>24.923186999999999</v>
      </c>
      <c r="X6151">
        <v>12.68052</v>
      </c>
      <c r="Y6151">
        <v>3.1701299999999999</v>
      </c>
      <c r="Z6151">
        <v>1.5850649999999999</v>
      </c>
      <c r="AA6151">
        <v>13.458660453747948</v>
      </c>
      <c r="AB6151">
        <v>22.123379434629193</v>
      </c>
      <c r="AC6151">
        <v>9.2334357560667559</v>
      </c>
      <c r="AP6151">
        <v>24.923186999999999</v>
      </c>
      <c r="AQ6151">
        <v>24.923186999999999</v>
      </c>
      <c r="AR6151">
        <v>24.923186999999999</v>
      </c>
      <c r="AS6151">
        <v>24.923186999999999</v>
      </c>
      <c r="AT6151">
        <v>7.8618816893944414</v>
      </c>
      <c r="AU6151" t="s">
        <v>6336</v>
      </c>
      <c r="AV6151">
        <v>60</v>
      </c>
      <c r="AW6151">
        <v>0.13103136148990735</v>
      </c>
      <c r="AX6151">
        <v>5.4596400620794726E-3</v>
      </c>
    </row>
    <row r="6152" spans="1:50" hidden="1" x14ac:dyDescent="0.3">
      <c r="A6152" t="s">
        <v>7197</v>
      </c>
      <c r="B6152" t="s">
        <v>6060</v>
      </c>
      <c r="D6152">
        <v>82</v>
      </c>
      <c r="F6152">
        <v>5</v>
      </c>
      <c r="G6152" t="s">
        <v>729</v>
      </c>
      <c r="H6152" t="s">
        <v>78</v>
      </c>
      <c r="I6152" t="s">
        <v>79</v>
      </c>
      <c r="J6152" t="s">
        <v>111</v>
      </c>
      <c r="K6152" t="s">
        <v>137</v>
      </c>
      <c r="L6152" t="s">
        <v>388</v>
      </c>
      <c r="M6152" t="s">
        <v>113</v>
      </c>
      <c r="N6152" t="s">
        <v>84</v>
      </c>
      <c r="O6152" t="s">
        <v>1767</v>
      </c>
      <c r="P6152" t="s">
        <v>781</v>
      </c>
      <c r="Q6152" t="s">
        <v>87</v>
      </c>
      <c r="R6152" t="s">
        <v>215</v>
      </c>
      <c r="T6152" t="s">
        <v>89</v>
      </c>
      <c r="U6152" t="s">
        <v>90</v>
      </c>
      <c r="V6152">
        <v>1.05671</v>
      </c>
      <c r="W6152">
        <v>0</v>
      </c>
      <c r="X6152">
        <v>0</v>
      </c>
      <c r="Y6152">
        <v>2.1134200000000001</v>
      </c>
      <c r="Z6152">
        <v>5.28355</v>
      </c>
      <c r="AA6152">
        <v>2.2147013881254929</v>
      </c>
      <c r="AB6152">
        <v>2.5421819999999999</v>
      </c>
      <c r="AC6152">
        <v>1.7161772375051185</v>
      </c>
      <c r="AP6152">
        <v>0</v>
      </c>
      <c r="AQ6152">
        <v>0</v>
      </c>
      <c r="AR6152">
        <v>0</v>
      </c>
      <c r="AS6152">
        <v>0</v>
      </c>
      <c r="AT6152">
        <v>0</v>
      </c>
      <c r="AU6152" t="s">
        <v>6346</v>
      </c>
      <c r="AV6152">
        <v>148</v>
      </c>
      <c r="AW6152">
        <v>0</v>
      </c>
      <c r="AX6152">
        <v>0</v>
      </c>
    </row>
    <row r="6153" spans="1:50" hidden="1" x14ac:dyDescent="0.3">
      <c r="A6153" t="s">
        <v>7198</v>
      </c>
      <c r="B6153" t="s">
        <v>6060</v>
      </c>
      <c r="D6153">
        <v>84</v>
      </c>
      <c r="F6153">
        <v>5</v>
      </c>
      <c r="G6153" t="s">
        <v>732</v>
      </c>
      <c r="H6153" t="s">
        <v>78</v>
      </c>
      <c r="I6153" t="s">
        <v>79</v>
      </c>
      <c r="J6153" t="s">
        <v>111</v>
      </c>
      <c r="K6153" t="s">
        <v>137</v>
      </c>
      <c r="L6153" t="s">
        <v>388</v>
      </c>
      <c r="M6153" t="s">
        <v>129</v>
      </c>
      <c r="N6153" t="s">
        <v>84</v>
      </c>
      <c r="O6153" t="s">
        <v>1767</v>
      </c>
      <c r="P6153" t="s">
        <v>781</v>
      </c>
      <c r="Q6153" t="s">
        <v>87</v>
      </c>
      <c r="R6153" t="s">
        <v>107</v>
      </c>
      <c r="T6153" t="s">
        <v>89</v>
      </c>
      <c r="U6153" t="s">
        <v>90</v>
      </c>
      <c r="V6153">
        <v>1.05671</v>
      </c>
      <c r="W6153">
        <v>0</v>
      </c>
      <c r="X6153">
        <v>0</v>
      </c>
      <c r="Y6153">
        <v>0</v>
      </c>
      <c r="Z6153">
        <v>5.28355</v>
      </c>
      <c r="AA6153">
        <v>1.5463553253422273</v>
      </c>
      <c r="AB6153">
        <v>0.63554200000000005</v>
      </c>
      <c r="AC6153">
        <v>0</v>
      </c>
      <c r="AP6153">
        <v>0</v>
      </c>
      <c r="AQ6153">
        <v>0</v>
      </c>
      <c r="AR6153">
        <v>0</v>
      </c>
      <c r="AS6153">
        <v>0</v>
      </c>
      <c r="AT6153">
        <v>0</v>
      </c>
      <c r="AU6153" t="s">
        <v>6348</v>
      </c>
      <c r="AV6153">
        <v>148</v>
      </c>
      <c r="AW6153">
        <v>0</v>
      </c>
      <c r="AX6153">
        <v>0</v>
      </c>
    </row>
    <row r="6154" spans="1:50" hidden="1" x14ac:dyDescent="0.3">
      <c r="A6154" t="s">
        <v>7199</v>
      </c>
      <c r="B6154" t="s">
        <v>6060</v>
      </c>
      <c r="D6154">
        <v>94</v>
      </c>
      <c r="F6154">
        <v>5</v>
      </c>
      <c r="G6154" t="s">
        <v>748</v>
      </c>
      <c r="H6154" t="s">
        <v>78</v>
      </c>
      <c r="I6154" t="s">
        <v>79</v>
      </c>
      <c r="J6154" t="s">
        <v>80</v>
      </c>
      <c r="K6154" t="s">
        <v>125</v>
      </c>
      <c r="L6154" t="s">
        <v>82</v>
      </c>
      <c r="M6154" t="s">
        <v>83</v>
      </c>
      <c r="N6154" t="s">
        <v>100</v>
      </c>
      <c r="O6154" t="s">
        <v>1767</v>
      </c>
      <c r="P6154" t="s">
        <v>781</v>
      </c>
      <c r="Q6154" t="s">
        <v>87</v>
      </c>
      <c r="R6154" t="s">
        <v>88</v>
      </c>
      <c r="T6154" t="s">
        <v>89</v>
      </c>
      <c r="U6154" t="s">
        <v>90</v>
      </c>
      <c r="V6154">
        <v>0.52835500000000002</v>
      </c>
      <c r="W6154">
        <v>3.1771000000000001E-2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P6154">
        <v>3.1771000000000001E-2</v>
      </c>
      <c r="AQ6154">
        <v>3.1771000000000001E-2</v>
      </c>
      <c r="AR6154">
        <v>3.1771000000000001E-2</v>
      </c>
      <c r="AS6154">
        <v>3.1771000000000001E-2</v>
      </c>
      <c r="AT6154">
        <v>6.0131918880298285E-2</v>
      </c>
      <c r="AU6154" t="s">
        <v>6354</v>
      </c>
      <c r="AV6154">
        <v>270</v>
      </c>
      <c r="AW6154">
        <v>2.2271081066777142E-4</v>
      </c>
      <c r="AX6154">
        <v>9.2796171111571432E-6</v>
      </c>
    </row>
    <row r="6155" spans="1:50" hidden="1" x14ac:dyDescent="0.3">
      <c r="A6155" t="s">
        <v>7200</v>
      </c>
      <c r="B6155" t="s">
        <v>6060</v>
      </c>
      <c r="D6155">
        <v>95</v>
      </c>
      <c r="F6155">
        <v>5</v>
      </c>
      <c r="G6155" t="s">
        <v>751</v>
      </c>
      <c r="H6155" t="s">
        <v>78</v>
      </c>
      <c r="I6155" t="s">
        <v>79</v>
      </c>
      <c r="J6155" t="s">
        <v>80</v>
      </c>
      <c r="K6155" t="s">
        <v>121</v>
      </c>
      <c r="L6155" t="s">
        <v>82</v>
      </c>
      <c r="M6155" t="s">
        <v>83</v>
      </c>
      <c r="N6155" t="s">
        <v>84</v>
      </c>
      <c r="O6155" t="s">
        <v>1767</v>
      </c>
      <c r="P6155" t="s">
        <v>781</v>
      </c>
      <c r="Q6155" t="s">
        <v>87</v>
      </c>
      <c r="R6155" t="s">
        <v>88</v>
      </c>
      <c r="T6155" t="s">
        <v>89</v>
      </c>
      <c r="U6155" t="s">
        <v>90</v>
      </c>
      <c r="V6155">
        <v>3.1701299999999999</v>
      </c>
      <c r="W6155">
        <v>6.4140199999999998</v>
      </c>
      <c r="X6155">
        <v>0</v>
      </c>
      <c r="Y6155">
        <v>3.1701299999999999</v>
      </c>
      <c r="Z6155">
        <v>0</v>
      </c>
      <c r="AA6155">
        <v>10.766309091700336</v>
      </c>
      <c r="AB6155">
        <v>10.892137999999999</v>
      </c>
      <c r="AC6155">
        <v>1.3290052539569475</v>
      </c>
      <c r="AP6155">
        <v>6.4140199999999998</v>
      </c>
      <c r="AQ6155">
        <v>6.4140199999999998</v>
      </c>
      <c r="AR6155">
        <v>6.4140199999999998</v>
      </c>
      <c r="AS6155">
        <v>6.4140199999999998</v>
      </c>
      <c r="AT6155">
        <v>2.0232671846264978</v>
      </c>
      <c r="AU6155" t="s">
        <v>6356</v>
      </c>
      <c r="AV6155">
        <v>60</v>
      </c>
      <c r="AW6155">
        <v>3.3721119743774966E-2</v>
      </c>
      <c r="AX6155">
        <v>1.4050466559906237E-3</v>
      </c>
    </row>
    <row r="6156" spans="1:50" hidden="1" x14ac:dyDescent="0.3">
      <c r="A6156" t="s">
        <v>7201</v>
      </c>
      <c r="B6156" t="s">
        <v>6060</v>
      </c>
      <c r="D6156">
        <v>979</v>
      </c>
      <c r="F6156">
        <v>5</v>
      </c>
      <c r="G6156" t="s">
        <v>754</v>
      </c>
      <c r="H6156" t="s">
        <v>94</v>
      </c>
      <c r="I6156" t="s">
        <v>104</v>
      </c>
      <c r="J6156" t="s">
        <v>210</v>
      </c>
      <c r="K6156" t="s">
        <v>81</v>
      </c>
      <c r="L6156" t="s">
        <v>82</v>
      </c>
      <c r="M6156" t="s">
        <v>429</v>
      </c>
      <c r="N6156" t="s">
        <v>84</v>
      </c>
      <c r="O6156" t="s">
        <v>1767</v>
      </c>
      <c r="P6156" t="s">
        <v>781</v>
      </c>
      <c r="Q6156" t="s">
        <v>87</v>
      </c>
      <c r="R6156" t="s">
        <v>107</v>
      </c>
      <c r="T6156" t="s">
        <v>89</v>
      </c>
      <c r="U6156" t="s">
        <v>90</v>
      </c>
      <c r="V6156">
        <v>2.1134200000000001</v>
      </c>
      <c r="W6156">
        <v>0</v>
      </c>
      <c r="X6156">
        <v>0</v>
      </c>
      <c r="Y6156">
        <v>2.1134200000000001</v>
      </c>
      <c r="Z6156">
        <v>8.8059170000000009</v>
      </c>
      <c r="AA6156">
        <v>0</v>
      </c>
      <c r="AB6156">
        <v>0</v>
      </c>
      <c r="AC6156">
        <v>0</v>
      </c>
      <c r="AP6156">
        <v>0</v>
      </c>
      <c r="AQ6156">
        <v>0</v>
      </c>
      <c r="AR6156">
        <v>0</v>
      </c>
      <c r="AS6156">
        <v>0</v>
      </c>
      <c r="AT6156">
        <v>0</v>
      </c>
      <c r="AU6156" t="s">
        <v>6358</v>
      </c>
      <c r="AV6156">
        <v>80</v>
      </c>
      <c r="AW6156">
        <v>0</v>
      </c>
      <c r="AX6156">
        <v>0</v>
      </c>
    </row>
    <row r="6157" spans="1:50" hidden="1" x14ac:dyDescent="0.3">
      <c r="A6157" t="s">
        <v>7202</v>
      </c>
      <c r="B6157" t="s">
        <v>6060</v>
      </c>
      <c r="D6157">
        <v>97</v>
      </c>
      <c r="F6157">
        <v>5</v>
      </c>
      <c r="G6157" t="s">
        <v>757</v>
      </c>
      <c r="H6157" t="s">
        <v>78</v>
      </c>
      <c r="I6157" t="s">
        <v>79</v>
      </c>
      <c r="J6157" t="s">
        <v>111</v>
      </c>
      <c r="K6157" t="s">
        <v>81</v>
      </c>
      <c r="L6157" t="s">
        <v>82</v>
      </c>
      <c r="M6157" t="s">
        <v>113</v>
      </c>
      <c r="N6157" t="s">
        <v>84</v>
      </c>
      <c r="O6157" t="s">
        <v>1767</v>
      </c>
      <c r="P6157" t="s">
        <v>781</v>
      </c>
      <c r="Q6157" t="s">
        <v>87</v>
      </c>
      <c r="R6157" t="s">
        <v>155</v>
      </c>
      <c r="T6157" t="s">
        <v>89</v>
      </c>
      <c r="U6157" t="s">
        <v>90</v>
      </c>
      <c r="V6157">
        <v>2.1134200000000001</v>
      </c>
      <c r="W6157">
        <v>12.614381</v>
      </c>
      <c r="X6157">
        <v>23.247620000000001</v>
      </c>
      <c r="Y6157">
        <v>27.474460000000001</v>
      </c>
      <c r="Z6157">
        <v>12.68052</v>
      </c>
      <c r="AA6157">
        <v>26.100136097493404</v>
      </c>
      <c r="AB6157">
        <v>29.230604</v>
      </c>
      <c r="AC6157">
        <v>25.845388783787733</v>
      </c>
      <c r="AP6157">
        <v>12.614381</v>
      </c>
      <c r="AQ6157">
        <v>12.614381</v>
      </c>
      <c r="AR6157">
        <v>12.614381</v>
      </c>
      <c r="AS6157">
        <v>12.614381</v>
      </c>
      <c r="AT6157">
        <v>5.9687052265995399</v>
      </c>
      <c r="AU6157" t="s">
        <v>6360</v>
      </c>
      <c r="AV6157">
        <v>80</v>
      </c>
      <c r="AW6157">
        <v>7.4608815332494249E-2</v>
      </c>
      <c r="AX6157">
        <v>3.1087006388539271E-3</v>
      </c>
    </row>
    <row r="6158" spans="1:50" hidden="1" x14ac:dyDescent="0.3">
      <c r="A6158" t="s">
        <v>7203</v>
      </c>
      <c r="B6158" t="s">
        <v>6060</v>
      </c>
      <c r="D6158">
        <v>983</v>
      </c>
      <c r="F6158">
        <v>5</v>
      </c>
      <c r="G6158" t="s">
        <v>769</v>
      </c>
      <c r="H6158" t="s">
        <v>94</v>
      </c>
      <c r="I6158" t="s">
        <v>104</v>
      </c>
      <c r="J6158" t="s">
        <v>210</v>
      </c>
      <c r="K6158" t="s">
        <v>121</v>
      </c>
      <c r="L6158" t="s">
        <v>82</v>
      </c>
      <c r="M6158" t="s">
        <v>429</v>
      </c>
      <c r="N6158" t="s">
        <v>84</v>
      </c>
      <c r="O6158" t="s">
        <v>1767</v>
      </c>
      <c r="P6158" t="s">
        <v>781</v>
      </c>
      <c r="Q6158" t="s">
        <v>87</v>
      </c>
      <c r="R6158" t="s">
        <v>107</v>
      </c>
      <c r="T6158" t="s">
        <v>89</v>
      </c>
      <c r="U6158" t="s">
        <v>90</v>
      </c>
      <c r="V6158">
        <v>3.1701299999999999</v>
      </c>
      <c r="W6158">
        <v>0</v>
      </c>
      <c r="X6158">
        <v>0</v>
      </c>
      <c r="Y6158">
        <v>0</v>
      </c>
      <c r="Z6158">
        <v>1.05671</v>
      </c>
      <c r="AA6158">
        <v>0</v>
      </c>
      <c r="AB6158">
        <v>0</v>
      </c>
      <c r="AC6158">
        <v>0</v>
      </c>
      <c r="AP6158">
        <v>0</v>
      </c>
      <c r="AQ6158">
        <v>0</v>
      </c>
      <c r="AR6158">
        <v>0</v>
      </c>
      <c r="AS6158">
        <v>0</v>
      </c>
      <c r="AT6158">
        <v>0</v>
      </c>
      <c r="AU6158" t="s">
        <v>6366</v>
      </c>
      <c r="AV6158">
        <v>60</v>
      </c>
      <c r="AW6158">
        <v>0</v>
      </c>
      <c r="AX6158">
        <v>0</v>
      </c>
    </row>
    <row r="6159" spans="1:50" hidden="1" x14ac:dyDescent="0.3">
      <c r="A6159" t="s">
        <v>7204</v>
      </c>
      <c r="B6159" t="s">
        <v>6060</v>
      </c>
      <c r="D6159">
        <v>99</v>
      </c>
      <c r="F6159">
        <v>5</v>
      </c>
      <c r="G6159" t="s">
        <v>775</v>
      </c>
      <c r="H6159" t="s">
        <v>78</v>
      </c>
      <c r="I6159" t="s">
        <v>79</v>
      </c>
      <c r="J6159" t="s">
        <v>111</v>
      </c>
      <c r="K6159" t="s">
        <v>81</v>
      </c>
      <c r="L6159" t="s">
        <v>82</v>
      </c>
      <c r="M6159" t="s">
        <v>129</v>
      </c>
      <c r="N6159" t="s">
        <v>84</v>
      </c>
      <c r="O6159" t="s">
        <v>1767</v>
      </c>
      <c r="P6159" t="s">
        <v>781</v>
      </c>
      <c r="Q6159" t="s">
        <v>87</v>
      </c>
      <c r="R6159" t="s">
        <v>155</v>
      </c>
      <c r="T6159" t="s">
        <v>89</v>
      </c>
      <c r="U6159" t="s">
        <v>90</v>
      </c>
      <c r="V6159">
        <v>2.1134200000000001</v>
      </c>
      <c r="W6159">
        <v>13.980679</v>
      </c>
      <c r="X6159">
        <v>21.1342</v>
      </c>
      <c r="Y6159">
        <v>16.907360000000001</v>
      </c>
      <c r="Z6159">
        <v>16.907360000000001</v>
      </c>
      <c r="AA6159">
        <v>25.623703526534989</v>
      </c>
      <c r="AB6159">
        <v>27.400901000000001</v>
      </c>
      <c r="AC6159">
        <v>17.961704585595793</v>
      </c>
      <c r="AP6159">
        <v>13.980679</v>
      </c>
      <c r="AQ6159">
        <v>13.980679</v>
      </c>
      <c r="AR6159">
        <v>13.980679</v>
      </c>
      <c r="AS6159">
        <v>13.980679</v>
      </c>
      <c r="AT6159">
        <v>6.6151919637365024</v>
      </c>
      <c r="AU6159" t="s">
        <v>6368</v>
      </c>
      <c r="AV6159">
        <v>80</v>
      </c>
      <c r="AW6159">
        <v>8.2689899546706275E-2</v>
      </c>
      <c r="AX6159">
        <v>3.4454124811127613E-3</v>
      </c>
    </row>
    <row r="6160" spans="1:50" hidden="1" x14ac:dyDescent="0.3">
      <c r="A6160" t="s">
        <v>7205</v>
      </c>
      <c r="B6160" t="s">
        <v>6060</v>
      </c>
      <c r="D6160">
        <v>100</v>
      </c>
      <c r="F6160">
        <v>5</v>
      </c>
      <c r="G6160" t="s">
        <v>77</v>
      </c>
      <c r="H6160" t="s">
        <v>78</v>
      </c>
      <c r="I6160" t="s">
        <v>79</v>
      </c>
      <c r="J6160" t="s">
        <v>80</v>
      </c>
      <c r="K6160" t="s">
        <v>81</v>
      </c>
      <c r="L6160" t="s">
        <v>82</v>
      </c>
      <c r="M6160" t="s">
        <v>83</v>
      </c>
      <c r="N6160" t="s">
        <v>84</v>
      </c>
      <c r="O6160" t="s">
        <v>1767</v>
      </c>
      <c r="P6160" t="s">
        <v>989</v>
      </c>
      <c r="Q6160" t="s">
        <v>87</v>
      </c>
      <c r="R6160" t="s">
        <v>88</v>
      </c>
      <c r="T6160" t="s">
        <v>89</v>
      </c>
      <c r="U6160" t="s">
        <v>90</v>
      </c>
      <c r="V6160">
        <v>2.1134200000000001</v>
      </c>
      <c r="W6160">
        <v>111.944396</v>
      </c>
      <c r="X6160">
        <v>253.61042599999999</v>
      </c>
      <c r="Y6160">
        <v>877.06939</v>
      </c>
      <c r="Z6160">
        <v>443.81824599999999</v>
      </c>
      <c r="AA6160">
        <v>144.78389355249791</v>
      </c>
      <c r="AB6160">
        <v>209.08636899999999</v>
      </c>
      <c r="AC6160">
        <v>387.74395548558829</v>
      </c>
      <c r="AP6160">
        <v>111.944396</v>
      </c>
      <c r="AQ6160">
        <v>111.944396</v>
      </c>
      <c r="AR6160">
        <v>111.944396</v>
      </c>
      <c r="AS6160">
        <v>111.944396</v>
      </c>
      <c r="AT6160">
        <v>52.968362180730757</v>
      </c>
      <c r="AU6160" t="s">
        <v>6061</v>
      </c>
      <c r="AV6160">
        <v>80</v>
      </c>
      <c r="AW6160">
        <v>0.66210452725913449</v>
      </c>
      <c r="AX6160">
        <v>2.7587688635797272E-2</v>
      </c>
    </row>
    <row r="6161" spans="1:50" hidden="1" x14ac:dyDescent="0.3">
      <c r="A6161" t="s">
        <v>7206</v>
      </c>
      <c r="B6161" t="s">
        <v>6060</v>
      </c>
      <c r="D6161">
        <v>101</v>
      </c>
      <c r="F6161">
        <v>5</v>
      </c>
      <c r="G6161" t="s">
        <v>93</v>
      </c>
      <c r="H6161" t="s">
        <v>94</v>
      </c>
      <c r="I6161" t="s">
        <v>95</v>
      </c>
      <c r="J6161" t="s">
        <v>96</v>
      </c>
      <c r="K6161" t="s">
        <v>97</v>
      </c>
      <c r="L6161" t="s">
        <v>98</v>
      </c>
      <c r="M6161" t="s">
        <v>99</v>
      </c>
      <c r="N6161" t="s">
        <v>100</v>
      </c>
      <c r="O6161" t="s">
        <v>1767</v>
      </c>
      <c r="P6161" t="s">
        <v>989</v>
      </c>
      <c r="Q6161" t="s">
        <v>87</v>
      </c>
      <c r="R6161" t="s">
        <v>88</v>
      </c>
      <c r="T6161" t="s">
        <v>89</v>
      </c>
      <c r="U6161" t="s">
        <v>90</v>
      </c>
      <c r="V6161">
        <v>0.80310000000000004</v>
      </c>
      <c r="W6161">
        <v>121.18572794408827</v>
      </c>
      <c r="X6161">
        <v>128.495948</v>
      </c>
      <c r="Y6161">
        <v>183.90982600000001</v>
      </c>
      <c r="Z6161">
        <v>201.57801799999999</v>
      </c>
      <c r="AA6161">
        <v>97.666859270595239</v>
      </c>
      <c r="AB6161">
        <v>100.98810662007357</v>
      </c>
      <c r="AC6161">
        <v>149.94606235853291</v>
      </c>
      <c r="AP6161">
        <v>133.17608000000001</v>
      </c>
      <c r="AQ6161">
        <v>121.18572794408827</v>
      </c>
      <c r="AR6161">
        <v>121.18572794408827</v>
      </c>
      <c r="AS6161">
        <v>121.18572794408827</v>
      </c>
      <c r="AT6161">
        <v>150.89743237963924</v>
      </c>
      <c r="AU6161" t="s">
        <v>6063</v>
      </c>
      <c r="AV6161">
        <v>50</v>
      </c>
      <c r="AW6161">
        <v>3.0179486475927848</v>
      </c>
      <c r="AX6161">
        <v>0.12574786031636603</v>
      </c>
    </row>
    <row r="6162" spans="1:50" hidden="1" x14ac:dyDescent="0.3">
      <c r="A6162" t="s">
        <v>7207</v>
      </c>
      <c r="B6162" t="s">
        <v>6060</v>
      </c>
      <c r="D6162">
        <v>1040</v>
      </c>
      <c r="F6162">
        <v>5</v>
      </c>
      <c r="G6162" t="s">
        <v>103</v>
      </c>
      <c r="H6162" t="s">
        <v>94</v>
      </c>
      <c r="I6162" t="s">
        <v>104</v>
      </c>
      <c r="J6162" t="s">
        <v>105</v>
      </c>
      <c r="K6162" t="s">
        <v>81</v>
      </c>
      <c r="L6162" t="s">
        <v>82</v>
      </c>
      <c r="M6162" t="s">
        <v>106</v>
      </c>
      <c r="N6162" t="s">
        <v>84</v>
      </c>
      <c r="O6162" t="s">
        <v>1767</v>
      </c>
      <c r="P6162" t="s">
        <v>989</v>
      </c>
      <c r="Q6162" t="s">
        <v>87</v>
      </c>
      <c r="R6162" t="s">
        <v>107</v>
      </c>
      <c r="T6162" t="s">
        <v>89</v>
      </c>
      <c r="U6162" t="s">
        <v>90</v>
      </c>
      <c r="V6162">
        <v>2.1134200000000001</v>
      </c>
      <c r="W6162">
        <v>20.508143196311636</v>
      </c>
      <c r="X6162">
        <v>21.134201999999998</v>
      </c>
      <c r="Y6162">
        <v>0</v>
      </c>
      <c r="Z6162">
        <v>0</v>
      </c>
      <c r="AA6162">
        <v>27.799983664342772</v>
      </c>
      <c r="AB6162">
        <v>18.989021478066327</v>
      </c>
      <c r="AC6162">
        <v>8.4817679173123466</v>
      </c>
      <c r="AP6162">
        <v>0</v>
      </c>
      <c r="AQ6162">
        <v>20.508143196311636</v>
      </c>
      <c r="AR6162">
        <v>20.508143196311636</v>
      </c>
      <c r="AS6162">
        <v>20.508143196311636</v>
      </c>
      <c r="AT6162">
        <v>9.703770758444433</v>
      </c>
      <c r="AU6162" t="s">
        <v>6065</v>
      </c>
      <c r="AV6162">
        <v>80</v>
      </c>
      <c r="AW6162">
        <v>0.12129713448055542</v>
      </c>
      <c r="AX6162">
        <v>5.0540472700231426E-3</v>
      </c>
    </row>
    <row r="6163" spans="1:50" hidden="1" x14ac:dyDescent="0.3">
      <c r="A6163" t="s">
        <v>7208</v>
      </c>
      <c r="B6163" t="s">
        <v>6060</v>
      </c>
      <c r="D6163">
        <v>1140</v>
      </c>
      <c r="F6163">
        <v>5</v>
      </c>
      <c r="G6163" t="s">
        <v>116</v>
      </c>
      <c r="H6163" t="s">
        <v>94</v>
      </c>
      <c r="I6163" t="s">
        <v>104</v>
      </c>
      <c r="J6163" t="s">
        <v>105</v>
      </c>
      <c r="K6163" t="s">
        <v>81</v>
      </c>
      <c r="L6163" t="s">
        <v>82</v>
      </c>
      <c r="M6163" t="s">
        <v>117</v>
      </c>
      <c r="N6163" t="s">
        <v>84</v>
      </c>
      <c r="O6163" t="s">
        <v>1767</v>
      </c>
      <c r="P6163" t="s">
        <v>989</v>
      </c>
      <c r="Q6163" t="s">
        <v>87</v>
      </c>
      <c r="R6163" t="s">
        <v>88</v>
      </c>
      <c r="T6163" t="s">
        <v>89</v>
      </c>
      <c r="U6163" t="s">
        <v>90</v>
      </c>
      <c r="V6163">
        <v>2.1134200000000001</v>
      </c>
      <c r="W6163">
        <v>249.92576665982196</v>
      </c>
      <c r="X6163">
        <v>253.61042699999999</v>
      </c>
      <c r="Y6163">
        <v>426.91088500000001</v>
      </c>
      <c r="Z6163">
        <v>295.87883099999999</v>
      </c>
      <c r="AA6163">
        <v>237.06093488842134</v>
      </c>
      <c r="AB6163">
        <v>231.41274690724254</v>
      </c>
      <c r="AC6163">
        <v>268.84847870640135</v>
      </c>
      <c r="AP6163">
        <v>186.10801799999999</v>
      </c>
      <c r="AQ6163">
        <v>249.92576665982196</v>
      </c>
      <c r="AR6163">
        <v>249.92576665982196</v>
      </c>
      <c r="AS6163">
        <v>249.92576665982196</v>
      </c>
      <c r="AT6163">
        <v>118.25655414438302</v>
      </c>
      <c r="AU6163" t="s">
        <v>6067</v>
      </c>
      <c r="AV6163">
        <v>80</v>
      </c>
      <c r="AW6163">
        <v>1.4782069268047877</v>
      </c>
      <c r="AX6163">
        <v>6.1591955283532819E-2</v>
      </c>
    </row>
    <row r="6164" spans="1:50" hidden="1" x14ac:dyDescent="0.3">
      <c r="A6164" t="s">
        <v>7209</v>
      </c>
      <c r="B6164" t="s">
        <v>6060</v>
      </c>
      <c r="D6164">
        <v>117</v>
      </c>
      <c r="F6164">
        <v>5</v>
      </c>
      <c r="G6164" t="s">
        <v>124</v>
      </c>
      <c r="H6164" t="s">
        <v>94</v>
      </c>
      <c r="I6164" t="s">
        <v>95</v>
      </c>
      <c r="J6164" t="s">
        <v>96</v>
      </c>
      <c r="K6164" t="s">
        <v>125</v>
      </c>
      <c r="L6164" t="s">
        <v>82</v>
      </c>
      <c r="M6164" t="s">
        <v>99</v>
      </c>
      <c r="N6164" t="s">
        <v>100</v>
      </c>
      <c r="O6164" t="s">
        <v>1767</v>
      </c>
      <c r="P6164" t="s">
        <v>989</v>
      </c>
      <c r="Q6164" t="s">
        <v>87</v>
      </c>
      <c r="R6164" t="s">
        <v>88</v>
      </c>
      <c r="T6164" t="s">
        <v>89</v>
      </c>
      <c r="U6164" t="s">
        <v>90</v>
      </c>
      <c r="V6164">
        <v>0.52835500000000002</v>
      </c>
      <c r="W6164">
        <v>130.13299039971318</v>
      </c>
      <c r="X6164">
        <v>169.07361800000001</v>
      </c>
      <c r="Y6164">
        <v>162.73335599999999</v>
      </c>
      <c r="Z6164">
        <v>153.22296499999999</v>
      </c>
      <c r="AA6164">
        <v>124.89595225085441</v>
      </c>
      <c r="AB6164">
        <v>125.89519314026762</v>
      </c>
      <c r="AC6164">
        <v>256.60885147451944</v>
      </c>
      <c r="AP6164">
        <v>109.325952</v>
      </c>
      <c r="AQ6164">
        <v>109.325952</v>
      </c>
      <c r="AR6164">
        <v>109.325952</v>
      </c>
      <c r="AS6164">
        <v>130.13299039971318</v>
      </c>
      <c r="AT6164">
        <v>246.29839861402499</v>
      </c>
      <c r="AU6164" t="s">
        <v>6069</v>
      </c>
      <c r="AV6164">
        <v>270</v>
      </c>
      <c r="AW6164">
        <v>0.91221629116305547</v>
      </c>
      <c r="AX6164">
        <v>3.800901213179398E-2</v>
      </c>
    </row>
    <row r="6165" spans="1:50" hidden="1" x14ac:dyDescent="0.3">
      <c r="A6165" t="s">
        <v>7210</v>
      </c>
      <c r="B6165" t="s">
        <v>6060</v>
      </c>
      <c r="D6165">
        <v>120</v>
      </c>
      <c r="F6165">
        <v>5</v>
      </c>
      <c r="G6165" t="s">
        <v>132</v>
      </c>
      <c r="H6165" t="s">
        <v>94</v>
      </c>
      <c r="I6165" t="s">
        <v>95</v>
      </c>
      <c r="J6165" t="s">
        <v>96</v>
      </c>
      <c r="K6165" t="s">
        <v>133</v>
      </c>
      <c r="L6165" t="s">
        <v>98</v>
      </c>
      <c r="M6165" t="s">
        <v>99</v>
      </c>
      <c r="N6165" t="s">
        <v>100</v>
      </c>
      <c r="O6165" t="s">
        <v>1767</v>
      </c>
      <c r="P6165" t="s">
        <v>989</v>
      </c>
      <c r="Q6165" t="s">
        <v>87</v>
      </c>
      <c r="R6165" t="s">
        <v>88</v>
      </c>
      <c r="T6165" t="s">
        <v>89</v>
      </c>
      <c r="U6165" t="s">
        <v>90</v>
      </c>
      <c r="V6165">
        <v>1.268052</v>
      </c>
      <c r="W6165">
        <v>24.455666999999998</v>
      </c>
      <c r="X6165">
        <v>63.402607000000003</v>
      </c>
      <c r="Y6165">
        <v>45.649876999999996</v>
      </c>
      <c r="Z6165">
        <v>46.917929000000001</v>
      </c>
      <c r="AA6165">
        <v>41.041321211112439</v>
      </c>
      <c r="AB6165">
        <v>34.555078117677539</v>
      </c>
      <c r="AC6165">
        <v>57.296731622490483</v>
      </c>
      <c r="AP6165">
        <v>24.455666999999998</v>
      </c>
      <c r="AQ6165">
        <v>24.455666999999998</v>
      </c>
      <c r="AR6165">
        <v>24.455666999999998</v>
      </c>
      <c r="AS6165">
        <v>24.455666999999998</v>
      </c>
      <c r="AT6165">
        <v>19.286012718721313</v>
      </c>
      <c r="AU6165" t="s">
        <v>6071</v>
      </c>
      <c r="AV6165">
        <v>40</v>
      </c>
      <c r="AW6165">
        <v>0.48215031796803282</v>
      </c>
      <c r="AX6165">
        <v>2.0089596582001368E-2</v>
      </c>
    </row>
    <row r="6166" spans="1:50" x14ac:dyDescent="0.3">
      <c r="A6166" t="s">
        <v>7211</v>
      </c>
      <c r="B6166" t="s">
        <v>6060</v>
      </c>
      <c r="D6166">
        <v>132</v>
      </c>
      <c r="F6166">
        <v>5</v>
      </c>
      <c r="G6166" t="s">
        <v>140</v>
      </c>
      <c r="H6166" t="s">
        <v>94</v>
      </c>
      <c r="I6166" t="s">
        <v>95</v>
      </c>
      <c r="J6166" t="s">
        <v>96</v>
      </c>
      <c r="K6166" t="s">
        <v>141</v>
      </c>
      <c r="L6166" t="s">
        <v>98</v>
      </c>
      <c r="M6166" t="s">
        <v>99</v>
      </c>
      <c r="N6166" t="s">
        <v>84</v>
      </c>
      <c r="O6166" t="s">
        <v>1767</v>
      </c>
      <c r="P6166" t="s">
        <v>989</v>
      </c>
      <c r="Q6166" t="s">
        <v>87</v>
      </c>
      <c r="R6166" t="s">
        <v>88</v>
      </c>
      <c r="T6166" t="s">
        <v>89</v>
      </c>
      <c r="U6166" t="s">
        <v>90</v>
      </c>
      <c r="V6166">
        <v>1.5850649999999999</v>
      </c>
      <c r="W6166">
        <v>0</v>
      </c>
      <c r="X6166">
        <v>0</v>
      </c>
      <c r="Y6166">
        <v>39.626629000000001</v>
      </c>
      <c r="Z6166">
        <v>25.361042000000001</v>
      </c>
      <c r="AA6166">
        <v>0</v>
      </c>
      <c r="AB6166">
        <v>0</v>
      </c>
      <c r="AC6166">
        <v>0</v>
      </c>
      <c r="AP6166">
        <v>0</v>
      </c>
      <c r="AQ6166">
        <v>0</v>
      </c>
      <c r="AR6166">
        <v>0</v>
      </c>
      <c r="AS6166">
        <v>0</v>
      </c>
      <c r="AT6166">
        <v>0</v>
      </c>
      <c r="AU6166" t="s">
        <v>6075</v>
      </c>
      <c r="AV6166">
        <v>60</v>
      </c>
      <c r="AW6166">
        <v>0</v>
      </c>
      <c r="AX6166">
        <v>0</v>
      </c>
    </row>
    <row r="6167" spans="1:50" hidden="1" x14ac:dyDescent="0.3">
      <c r="A6167" t="s">
        <v>7212</v>
      </c>
      <c r="B6167" t="s">
        <v>6060</v>
      </c>
      <c r="D6167">
        <v>146</v>
      </c>
      <c r="F6167">
        <v>5</v>
      </c>
      <c r="G6167" t="s">
        <v>148</v>
      </c>
      <c r="H6167" t="s">
        <v>94</v>
      </c>
      <c r="I6167" t="s">
        <v>95</v>
      </c>
      <c r="J6167" t="s">
        <v>96</v>
      </c>
      <c r="K6167" t="s">
        <v>121</v>
      </c>
      <c r="L6167" t="s">
        <v>82</v>
      </c>
      <c r="M6167" t="s">
        <v>99</v>
      </c>
      <c r="N6167" t="s">
        <v>84</v>
      </c>
      <c r="O6167" t="s">
        <v>1767</v>
      </c>
      <c r="P6167" t="s">
        <v>989</v>
      </c>
      <c r="Q6167" t="s">
        <v>87</v>
      </c>
      <c r="R6167" t="s">
        <v>88</v>
      </c>
      <c r="T6167" t="s">
        <v>89</v>
      </c>
      <c r="U6167" t="s">
        <v>90</v>
      </c>
      <c r="V6167">
        <v>3.1701299999999999</v>
      </c>
      <c r="W6167">
        <v>739.10382900000002</v>
      </c>
      <c r="X6167">
        <v>634.02606600000001</v>
      </c>
      <c r="Y6167">
        <v>1727.7210299999999</v>
      </c>
      <c r="Z6167">
        <v>1242.69109</v>
      </c>
      <c r="AA6167">
        <v>783.89136807557054</v>
      </c>
      <c r="AB6167">
        <v>731.93986677944793</v>
      </c>
      <c r="AC6167">
        <v>1089.9245986905214</v>
      </c>
      <c r="AP6167">
        <v>739.10382900000002</v>
      </c>
      <c r="AQ6167">
        <v>739.10382900000002</v>
      </c>
      <c r="AR6167">
        <v>739.10382900000002</v>
      </c>
      <c r="AS6167">
        <v>739.10382900000002</v>
      </c>
      <c r="AT6167">
        <v>233.14622081744284</v>
      </c>
      <c r="AU6167" t="s">
        <v>6077</v>
      </c>
      <c r="AV6167">
        <v>60</v>
      </c>
      <c r="AW6167">
        <v>3.8857703469573805</v>
      </c>
      <c r="AX6167">
        <v>0.16190709778989085</v>
      </c>
    </row>
    <row r="6168" spans="1:50" hidden="1" x14ac:dyDescent="0.3">
      <c r="A6168" t="s">
        <v>7213</v>
      </c>
      <c r="B6168" t="s">
        <v>6060</v>
      </c>
      <c r="D6168">
        <v>1540</v>
      </c>
      <c r="F6168">
        <v>5</v>
      </c>
      <c r="G6168" t="s">
        <v>158</v>
      </c>
      <c r="H6168" t="s">
        <v>94</v>
      </c>
      <c r="I6168" t="s">
        <v>104</v>
      </c>
      <c r="J6168" t="s">
        <v>105</v>
      </c>
      <c r="K6168" t="s">
        <v>81</v>
      </c>
      <c r="L6168" t="s">
        <v>82</v>
      </c>
      <c r="M6168" t="s">
        <v>129</v>
      </c>
      <c r="N6168" t="s">
        <v>84</v>
      </c>
      <c r="O6168" t="s">
        <v>1767</v>
      </c>
      <c r="P6168" t="s">
        <v>989</v>
      </c>
      <c r="Q6168" t="s">
        <v>87</v>
      </c>
      <c r="R6168" t="s">
        <v>155</v>
      </c>
      <c r="T6168" t="s">
        <v>89</v>
      </c>
      <c r="U6168" t="s">
        <v>90</v>
      </c>
      <c r="V6168">
        <v>2.1134200000000001</v>
      </c>
      <c r="W6168">
        <v>180.31780840697456</v>
      </c>
      <c r="X6168">
        <v>169.07361800000001</v>
      </c>
      <c r="Y6168">
        <v>257.837267</v>
      </c>
      <c r="Z6168">
        <v>179.640717</v>
      </c>
      <c r="AA6168">
        <v>177.69942726756869</v>
      </c>
      <c r="AB6168">
        <v>166.96093371016161</v>
      </c>
      <c r="AC6168">
        <v>179.86431734596889</v>
      </c>
      <c r="AP6168">
        <v>111.114851</v>
      </c>
      <c r="AQ6168">
        <v>180.31780840697456</v>
      </c>
      <c r="AR6168">
        <v>180.31780840697456</v>
      </c>
      <c r="AS6168">
        <v>180.31780840697456</v>
      </c>
      <c r="AT6168">
        <v>85.320385161006598</v>
      </c>
      <c r="AU6168" t="s">
        <v>6079</v>
      </c>
      <c r="AV6168">
        <v>80</v>
      </c>
      <c r="AW6168">
        <v>1.0665048145125824</v>
      </c>
      <c r="AX6168">
        <v>4.4437700604690933E-2</v>
      </c>
    </row>
    <row r="6169" spans="1:50" hidden="1" x14ac:dyDescent="0.3">
      <c r="A6169" t="s">
        <v>7214</v>
      </c>
      <c r="B6169" t="s">
        <v>6060</v>
      </c>
      <c r="D6169">
        <v>1640</v>
      </c>
      <c r="F6169">
        <v>5</v>
      </c>
      <c r="G6169" t="s">
        <v>161</v>
      </c>
      <c r="H6169" t="s">
        <v>94</v>
      </c>
      <c r="I6169" t="s">
        <v>104</v>
      </c>
      <c r="J6169" t="s">
        <v>105</v>
      </c>
      <c r="K6169" t="s">
        <v>81</v>
      </c>
      <c r="L6169" t="s">
        <v>82</v>
      </c>
      <c r="M6169" t="s">
        <v>113</v>
      </c>
      <c r="N6169" t="s">
        <v>84</v>
      </c>
      <c r="O6169" t="s">
        <v>1767</v>
      </c>
      <c r="P6169" t="s">
        <v>989</v>
      </c>
      <c r="Q6169" t="s">
        <v>87</v>
      </c>
      <c r="R6169" t="s">
        <v>155</v>
      </c>
      <c r="T6169" t="s">
        <v>89</v>
      </c>
      <c r="U6169" t="s">
        <v>90</v>
      </c>
      <c r="V6169">
        <v>2.1134200000000001</v>
      </c>
      <c r="W6169">
        <v>347.98684521144901</v>
      </c>
      <c r="X6169">
        <v>338.14723500000002</v>
      </c>
      <c r="Y6169">
        <v>775.62522000000001</v>
      </c>
      <c r="Z6169">
        <v>338.14723500000002</v>
      </c>
      <c r="AA6169">
        <v>309.27294559053985</v>
      </c>
      <c r="AB6169">
        <v>322.21004186245278</v>
      </c>
      <c r="AC6169">
        <v>452.79139031572151</v>
      </c>
      <c r="AP6169">
        <v>211.17162400000001</v>
      </c>
      <c r="AQ6169">
        <v>347.98684521144901</v>
      </c>
      <c r="AR6169">
        <v>347.98684521144901</v>
      </c>
      <c r="AS6169">
        <v>347.98684521144901</v>
      </c>
      <c r="AT6169">
        <v>164.65579260698252</v>
      </c>
      <c r="AU6169" t="s">
        <v>6081</v>
      </c>
      <c r="AV6169">
        <v>80</v>
      </c>
      <c r="AW6169">
        <v>2.0581974075872815</v>
      </c>
      <c r="AX6169">
        <v>8.5758225316136735E-2</v>
      </c>
    </row>
    <row r="6170" spans="1:50" hidden="1" x14ac:dyDescent="0.3">
      <c r="A6170" t="s">
        <v>7215</v>
      </c>
      <c r="B6170" t="s">
        <v>6060</v>
      </c>
      <c r="D6170">
        <v>165</v>
      </c>
      <c r="F6170">
        <v>5</v>
      </c>
      <c r="G6170" t="s">
        <v>167</v>
      </c>
      <c r="H6170" t="s">
        <v>94</v>
      </c>
      <c r="I6170" t="s">
        <v>95</v>
      </c>
      <c r="J6170" t="s">
        <v>96</v>
      </c>
      <c r="K6170" t="s">
        <v>168</v>
      </c>
      <c r="L6170" t="s">
        <v>82</v>
      </c>
      <c r="M6170" t="s">
        <v>99</v>
      </c>
      <c r="N6170" t="s">
        <v>100</v>
      </c>
      <c r="O6170" t="s">
        <v>1767</v>
      </c>
      <c r="P6170" t="s">
        <v>989</v>
      </c>
      <c r="Q6170" t="s">
        <v>87</v>
      </c>
      <c r="R6170" t="s">
        <v>88</v>
      </c>
      <c r="T6170" t="s">
        <v>89</v>
      </c>
      <c r="U6170" t="s">
        <v>90</v>
      </c>
      <c r="V6170">
        <v>0.31701299999999999</v>
      </c>
      <c r="W6170">
        <v>44.667214737226224</v>
      </c>
      <c r="X6170">
        <v>44.381824999999999</v>
      </c>
      <c r="Y6170">
        <v>60.232475000000001</v>
      </c>
      <c r="Z6170">
        <v>28.531172999999999</v>
      </c>
      <c r="AA6170">
        <v>29.939833372486344</v>
      </c>
      <c r="AB6170">
        <v>52.65995137110739</v>
      </c>
      <c r="AC6170">
        <v>85.173794460659124</v>
      </c>
      <c r="AP6170">
        <v>31.649903999999999</v>
      </c>
      <c r="AQ6170">
        <v>31.649903999999999</v>
      </c>
      <c r="AR6170">
        <v>31.649903999999999</v>
      </c>
      <c r="AS6170">
        <v>44.667214737226224</v>
      </c>
      <c r="AT6170">
        <v>140.90026193634401</v>
      </c>
      <c r="AU6170" t="s">
        <v>6083</v>
      </c>
      <c r="AV6170">
        <v>423</v>
      </c>
      <c r="AW6170">
        <v>0.33309754594880381</v>
      </c>
      <c r="AX6170">
        <v>1.3879064414533493E-2</v>
      </c>
    </row>
    <row r="6171" spans="1:50" hidden="1" x14ac:dyDescent="0.3">
      <c r="A6171" t="s">
        <v>7216</v>
      </c>
      <c r="B6171" t="s">
        <v>6060</v>
      </c>
      <c r="D6171">
        <v>1759</v>
      </c>
      <c r="F6171">
        <v>5</v>
      </c>
      <c r="G6171" t="s">
        <v>171</v>
      </c>
      <c r="H6171" t="s">
        <v>78</v>
      </c>
      <c r="I6171" t="s">
        <v>172</v>
      </c>
      <c r="J6171" t="s">
        <v>173</v>
      </c>
      <c r="K6171" t="s">
        <v>174</v>
      </c>
      <c r="L6171" t="s">
        <v>175</v>
      </c>
      <c r="M6171" t="s">
        <v>87</v>
      </c>
      <c r="N6171" t="s">
        <v>100</v>
      </c>
      <c r="O6171" t="s">
        <v>1767</v>
      </c>
      <c r="P6171" t="s">
        <v>989</v>
      </c>
      <c r="Q6171" t="s">
        <v>176</v>
      </c>
      <c r="R6171" t="s">
        <v>107</v>
      </c>
      <c r="T6171" t="s">
        <v>89</v>
      </c>
      <c r="U6171" t="s">
        <v>90</v>
      </c>
      <c r="V6171">
        <v>0.49982399999999999</v>
      </c>
      <c r="W6171">
        <v>0</v>
      </c>
      <c r="X6171">
        <v>0</v>
      </c>
      <c r="Y6171">
        <v>1.999296</v>
      </c>
      <c r="Z6171">
        <v>0</v>
      </c>
      <c r="AA6171">
        <v>23.109688649127499</v>
      </c>
      <c r="AB6171">
        <v>0</v>
      </c>
      <c r="AC6171">
        <v>4.5400032373344574</v>
      </c>
      <c r="AP6171">
        <v>0</v>
      </c>
      <c r="AQ6171">
        <v>0</v>
      </c>
      <c r="AR6171">
        <v>0</v>
      </c>
      <c r="AS6171">
        <v>0</v>
      </c>
      <c r="AT6171">
        <v>0</v>
      </c>
      <c r="AU6171" t="s">
        <v>6085</v>
      </c>
      <c r="AV6171">
        <v>320</v>
      </c>
      <c r="AW6171">
        <v>0</v>
      </c>
      <c r="AX6171">
        <v>0</v>
      </c>
    </row>
    <row r="6172" spans="1:50" hidden="1" x14ac:dyDescent="0.3">
      <c r="A6172" t="s">
        <v>7217</v>
      </c>
      <c r="B6172" t="s">
        <v>6060</v>
      </c>
      <c r="D6172">
        <v>1780</v>
      </c>
      <c r="F6172">
        <v>5</v>
      </c>
      <c r="G6172" t="s">
        <v>183</v>
      </c>
      <c r="H6172" t="s">
        <v>78</v>
      </c>
      <c r="I6172" t="s">
        <v>172</v>
      </c>
      <c r="J6172" t="s">
        <v>184</v>
      </c>
      <c r="K6172" t="s">
        <v>185</v>
      </c>
      <c r="L6172" t="s">
        <v>82</v>
      </c>
      <c r="M6172" t="s">
        <v>186</v>
      </c>
      <c r="N6172" t="s">
        <v>100</v>
      </c>
      <c r="O6172" t="s">
        <v>1767</v>
      </c>
      <c r="P6172" t="s">
        <v>989</v>
      </c>
      <c r="Q6172" t="s">
        <v>87</v>
      </c>
      <c r="R6172" t="s">
        <v>107</v>
      </c>
      <c r="T6172" t="s">
        <v>89</v>
      </c>
      <c r="U6172" t="s">
        <v>90</v>
      </c>
      <c r="V6172">
        <v>0.36984899999999998</v>
      </c>
      <c r="W6172">
        <v>0</v>
      </c>
      <c r="X6172">
        <v>0</v>
      </c>
      <c r="Y6172">
        <v>2.9587889999999999</v>
      </c>
      <c r="Z6172">
        <v>2.58894</v>
      </c>
      <c r="AA6172">
        <v>3.7737764640040732</v>
      </c>
      <c r="AB6172">
        <v>2.9902352822400804</v>
      </c>
      <c r="AC6172">
        <v>1.3545343530067018</v>
      </c>
      <c r="AP6172">
        <v>0</v>
      </c>
      <c r="AQ6172">
        <v>0</v>
      </c>
      <c r="AR6172">
        <v>0</v>
      </c>
      <c r="AS6172">
        <v>0</v>
      </c>
      <c r="AT6172">
        <v>0</v>
      </c>
      <c r="AU6172" t="s">
        <v>6089</v>
      </c>
      <c r="AV6172">
        <v>441</v>
      </c>
      <c r="AW6172">
        <v>0</v>
      </c>
      <c r="AX6172">
        <v>0</v>
      </c>
    </row>
    <row r="6173" spans="1:50" hidden="1" x14ac:dyDescent="0.3">
      <c r="A6173" t="s">
        <v>7218</v>
      </c>
      <c r="B6173" t="s">
        <v>6060</v>
      </c>
      <c r="D6173">
        <v>1791</v>
      </c>
      <c r="F6173">
        <v>5</v>
      </c>
      <c r="G6173" t="s">
        <v>189</v>
      </c>
      <c r="H6173" t="s">
        <v>78</v>
      </c>
      <c r="I6173" t="s">
        <v>172</v>
      </c>
      <c r="J6173" t="s">
        <v>173</v>
      </c>
      <c r="K6173" t="s">
        <v>174</v>
      </c>
      <c r="L6173" t="s">
        <v>175</v>
      </c>
      <c r="M6173" t="s">
        <v>190</v>
      </c>
      <c r="N6173" t="s">
        <v>100</v>
      </c>
      <c r="O6173" t="s">
        <v>1767</v>
      </c>
      <c r="P6173" t="s">
        <v>989</v>
      </c>
      <c r="Q6173" t="s">
        <v>176</v>
      </c>
      <c r="R6173" t="s">
        <v>107</v>
      </c>
      <c r="T6173" t="s">
        <v>89</v>
      </c>
      <c r="U6173" t="s">
        <v>90</v>
      </c>
      <c r="V6173">
        <v>0.49982399999999999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2.2028441853864842</v>
      </c>
      <c r="AP6173">
        <v>0</v>
      </c>
      <c r="AQ6173">
        <v>0</v>
      </c>
      <c r="AR6173">
        <v>0</v>
      </c>
      <c r="AS6173">
        <v>0</v>
      </c>
      <c r="AT6173">
        <v>0</v>
      </c>
      <c r="AU6173" t="s">
        <v>6091</v>
      </c>
      <c r="AV6173">
        <v>320</v>
      </c>
      <c r="AW6173">
        <v>0</v>
      </c>
      <c r="AX6173">
        <v>0</v>
      </c>
    </row>
    <row r="6174" spans="1:50" hidden="1" x14ac:dyDescent="0.3">
      <c r="A6174" t="s">
        <v>7219</v>
      </c>
      <c r="B6174" t="s">
        <v>6060</v>
      </c>
      <c r="D6174">
        <v>186</v>
      </c>
      <c r="F6174">
        <v>5</v>
      </c>
      <c r="G6174" t="s">
        <v>193</v>
      </c>
      <c r="H6174" t="s">
        <v>94</v>
      </c>
      <c r="I6174" t="s">
        <v>95</v>
      </c>
      <c r="J6174" t="s">
        <v>96</v>
      </c>
      <c r="K6174" t="s">
        <v>81</v>
      </c>
      <c r="L6174" t="s">
        <v>145</v>
      </c>
      <c r="M6174" t="s">
        <v>99</v>
      </c>
      <c r="N6174" t="s">
        <v>84</v>
      </c>
      <c r="O6174" t="s">
        <v>1767</v>
      </c>
      <c r="P6174" t="s">
        <v>989</v>
      </c>
      <c r="Q6174" t="s">
        <v>87</v>
      </c>
      <c r="R6174" t="s">
        <v>88</v>
      </c>
      <c r="T6174" t="s">
        <v>89</v>
      </c>
      <c r="U6174" t="s">
        <v>90</v>
      </c>
      <c r="V6174">
        <v>2.1134200000000001</v>
      </c>
      <c r="W6174">
        <v>235.220192</v>
      </c>
      <c r="X6174">
        <v>105.67101099999999</v>
      </c>
      <c r="Y6174">
        <v>116.238111</v>
      </c>
      <c r="Z6174">
        <v>95.103909000000002</v>
      </c>
      <c r="AA6174">
        <v>65.078537842673029</v>
      </c>
      <c r="AB6174">
        <v>68.332464734806706</v>
      </c>
      <c r="AC6174">
        <v>164.89711936276575</v>
      </c>
      <c r="AP6174">
        <v>235.220192</v>
      </c>
      <c r="AQ6174">
        <v>235.220192</v>
      </c>
      <c r="AR6174">
        <v>235.220192</v>
      </c>
      <c r="AS6174">
        <v>235.220192</v>
      </c>
      <c r="AT6174">
        <v>111.29836568216444</v>
      </c>
      <c r="AU6174" t="s">
        <v>6093</v>
      </c>
      <c r="AV6174">
        <v>60</v>
      </c>
      <c r="AW6174">
        <v>1.8549727613694074</v>
      </c>
      <c r="AX6174">
        <v>7.7290531723725311E-2</v>
      </c>
    </row>
    <row r="6175" spans="1:50" hidden="1" x14ac:dyDescent="0.3">
      <c r="A6175" t="s">
        <v>7220</v>
      </c>
      <c r="B6175" t="s">
        <v>6060</v>
      </c>
      <c r="D6175">
        <v>188</v>
      </c>
      <c r="F6175">
        <v>5</v>
      </c>
      <c r="G6175" t="s">
        <v>196</v>
      </c>
      <c r="H6175" t="s">
        <v>94</v>
      </c>
      <c r="I6175" t="s">
        <v>95</v>
      </c>
      <c r="J6175" t="s">
        <v>96</v>
      </c>
      <c r="K6175" t="s">
        <v>81</v>
      </c>
      <c r="L6175" t="s">
        <v>82</v>
      </c>
      <c r="M6175" t="s">
        <v>99</v>
      </c>
      <c r="N6175" t="s">
        <v>84</v>
      </c>
      <c r="O6175" t="s">
        <v>1767</v>
      </c>
      <c r="P6175" t="s">
        <v>989</v>
      </c>
      <c r="Q6175" t="s">
        <v>87</v>
      </c>
      <c r="R6175" t="s">
        <v>88</v>
      </c>
      <c r="T6175" t="s">
        <v>89</v>
      </c>
      <c r="U6175" t="s">
        <v>90</v>
      </c>
      <c r="V6175">
        <v>2.1134200000000001</v>
      </c>
      <c r="W6175">
        <v>1940.0372621025467</v>
      </c>
      <c r="X6175">
        <v>993.307503</v>
      </c>
      <c r="Y6175">
        <v>3677.3511789999998</v>
      </c>
      <c r="Z6175">
        <v>3603.3814699999998</v>
      </c>
      <c r="AA6175">
        <v>2169.1562922326211</v>
      </c>
      <c r="AB6175">
        <v>1892.7192801000458</v>
      </c>
      <c r="AC6175">
        <v>2274.6101745412548</v>
      </c>
      <c r="AP6175">
        <v>1323.214997</v>
      </c>
      <c r="AQ6175">
        <v>1940.0372621025467</v>
      </c>
      <c r="AR6175">
        <v>1940.0372621025467</v>
      </c>
      <c r="AS6175">
        <v>1940.0372621025467</v>
      </c>
      <c r="AT6175">
        <v>917.96105937416451</v>
      </c>
      <c r="AU6175" t="s">
        <v>6095</v>
      </c>
      <c r="AV6175">
        <v>80</v>
      </c>
      <c r="AW6175">
        <v>11.474513242177057</v>
      </c>
      <c r="AX6175">
        <v>0.47810471842404406</v>
      </c>
    </row>
    <row r="6176" spans="1:50" hidden="1" x14ac:dyDescent="0.3">
      <c r="A6176" t="s">
        <v>7221</v>
      </c>
      <c r="B6176" t="s">
        <v>6060</v>
      </c>
      <c r="D6176">
        <v>198</v>
      </c>
      <c r="F6176">
        <v>5</v>
      </c>
      <c r="G6176" t="s">
        <v>206</v>
      </c>
      <c r="H6176" t="s">
        <v>94</v>
      </c>
      <c r="I6176" t="s">
        <v>95</v>
      </c>
      <c r="J6176" t="s">
        <v>96</v>
      </c>
      <c r="K6176" t="s">
        <v>200</v>
      </c>
      <c r="L6176" t="s">
        <v>145</v>
      </c>
      <c r="M6176" t="s">
        <v>99</v>
      </c>
      <c r="N6176" t="s">
        <v>84</v>
      </c>
      <c r="O6176" t="s">
        <v>1767</v>
      </c>
      <c r="P6176" t="s">
        <v>989</v>
      </c>
      <c r="Q6176" t="s">
        <v>87</v>
      </c>
      <c r="R6176" t="s">
        <v>88</v>
      </c>
      <c r="T6176" t="s">
        <v>89</v>
      </c>
      <c r="U6176" t="s">
        <v>90</v>
      </c>
      <c r="V6176">
        <v>3.522367</v>
      </c>
      <c r="W6176">
        <v>9.7036049999999996</v>
      </c>
      <c r="X6176">
        <v>0</v>
      </c>
      <c r="Y6176">
        <v>3.522367</v>
      </c>
      <c r="Z6176">
        <v>0</v>
      </c>
      <c r="AA6176">
        <v>0</v>
      </c>
      <c r="AB6176">
        <v>0</v>
      </c>
      <c r="AC6176">
        <v>0</v>
      </c>
      <c r="AP6176">
        <v>9.7036049999999996</v>
      </c>
      <c r="AQ6176">
        <v>9.7036049999999996</v>
      </c>
      <c r="AR6176">
        <v>9.7036049999999996</v>
      </c>
      <c r="AS6176">
        <v>9.7036049999999996</v>
      </c>
      <c r="AT6176">
        <v>2.7548534834672251</v>
      </c>
      <c r="AU6176" t="s">
        <v>6099</v>
      </c>
      <c r="AV6176">
        <v>40</v>
      </c>
      <c r="AW6176">
        <v>6.8871337086680626E-2</v>
      </c>
      <c r="AX6176">
        <v>2.8696390452783594E-3</v>
      </c>
    </row>
    <row r="6177" spans="1:50" hidden="1" x14ac:dyDescent="0.3">
      <c r="A6177" t="s">
        <v>7222</v>
      </c>
      <c r="B6177" t="s">
        <v>6060</v>
      </c>
      <c r="D6177">
        <v>2034</v>
      </c>
      <c r="F6177">
        <v>5</v>
      </c>
      <c r="G6177" t="s">
        <v>227</v>
      </c>
      <c r="H6177" t="s">
        <v>94</v>
      </c>
      <c r="I6177" t="s">
        <v>104</v>
      </c>
      <c r="J6177" t="s">
        <v>210</v>
      </c>
      <c r="K6177" t="s">
        <v>141</v>
      </c>
      <c r="L6177" t="s">
        <v>98</v>
      </c>
      <c r="M6177" t="s">
        <v>211</v>
      </c>
      <c r="N6177" t="s">
        <v>84</v>
      </c>
      <c r="O6177" t="s">
        <v>1767</v>
      </c>
      <c r="P6177" t="s">
        <v>989</v>
      </c>
      <c r="Q6177" t="s">
        <v>87</v>
      </c>
      <c r="R6177" t="s">
        <v>215</v>
      </c>
      <c r="T6177" t="s">
        <v>89</v>
      </c>
      <c r="U6177" t="s">
        <v>90</v>
      </c>
      <c r="V6177">
        <v>1.5850649999999999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P6177">
        <v>0</v>
      </c>
      <c r="AQ6177">
        <v>0</v>
      </c>
      <c r="AR6177">
        <v>0</v>
      </c>
      <c r="AS6177">
        <v>0</v>
      </c>
      <c r="AT6177">
        <v>0</v>
      </c>
      <c r="AU6177" t="s">
        <v>6103</v>
      </c>
      <c r="AV6177">
        <v>60</v>
      </c>
      <c r="AW6177">
        <v>0</v>
      </c>
      <c r="AX6177">
        <v>0</v>
      </c>
    </row>
    <row r="6178" spans="1:50" hidden="1" x14ac:dyDescent="0.3">
      <c r="A6178" t="s">
        <v>7223</v>
      </c>
      <c r="B6178" t="s">
        <v>6060</v>
      </c>
      <c r="D6178">
        <v>2040</v>
      </c>
      <c r="F6178">
        <v>5</v>
      </c>
      <c r="G6178" t="s">
        <v>236</v>
      </c>
      <c r="H6178" t="s">
        <v>94</v>
      </c>
      <c r="I6178" t="s">
        <v>104</v>
      </c>
      <c r="J6178" t="s">
        <v>210</v>
      </c>
      <c r="K6178" t="s">
        <v>81</v>
      </c>
      <c r="L6178" t="s">
        <v>82</v>
      </c>
      <c r="M6178" t="s">
        <v>211</v>
      </c>
      <c r="N6178" t="s">
        <v>84</v>
      </c>
      <c r="O6178" t="s">
        <v>1767</v>
      </c>
      <c r="P6178" t="s">
        <v>989</v>
      </c>
      <c r="Q6178" t="s">
        <v>87</v>
      </c>
      <c r="R6178" t="s">
        <v>215</v>
      </c>
      <c r="T6178" t="s">
        <v>89</v>
      </c>
      <c r="U6178" t="s">
        <v>90</v>
      </c>
      <c r="V6178">
        <v>2.1134200000000001</v>
      </c>
      <c r="W6178">
        <v>35.539404911356407</v>
      </c>
      <c r="X6178">
        <v>0</v>
      </c>
      <c r="Y6178">
        <v>42.268403999999997</v>
      </c>
      <c r="Z6178">
        <v>10.567100999999999</v>
      </c>
      <c r="AA6178">
        <v>40.350982499883507</v>
      </c>
      <c r="AB6178">
        <v>34.672590157420885</v>
      </c>
      <c r="AC6178">
        <v>23.37057281646122</v>
      </c>
      <c r="AP6178">
        <v>0</v>
      </c>
      <c r="AQ6178">
        <v>35.539404911356407</v>
      </c>
      <c r="AR6178">
        <v>35.539404911356407</v>
      </c>
      <c r="AS6178">
        <v>35.539404911356407</v>
      </c>
      <c r="AT6178">
        <v>16.816063494883366</v>
      </c>
      <c r="AU6178" t="s">
        <v>6105</v>
      </c>
      <c r="AV6178">
        <v>80</v>
      </c>
      <c r="AW6178">
        <v>0.21020079368604208</v>
      </c>
      <c r="AX6178">
        <v>8.7583664035850873E-3</v>
      </c>
    </row>
    <row r="6179" spans="1:50" hidden="1" x14ac:dyDescent="0.3">
      <c r="A6179" t="s">
        <v>7224</v>
      </c>
      <c r="B6179" t="s">
        <v>6060</v>
      </c>
      <c r="D6179">
        <v>2112</v>
      </c>
      <c r="F6179">
        <v>5</v>
      </c>
      <c r="G6179" t="s">
        <v>250</v>
      </c>
      <c r="H6179" t="s">
        <v>251</v>
      </c>
      <c r="I6179" t="s">
        <v>252</v>
      </c>
      <c r="J6179" t="s">
        <v>253</v>
      </c>
      <c r="K6179" t="s">
        <v>185</v>
      </c>
      <c r="L6179" t="s">
        <v>82</v>
      </c>
      <c r="M6179" t="s">
        <v>254</v>
      </c>
      <c r="N6179" t="s">
        <v>100</v>
      </c>
      <c r="O6179" t="s">
        <v>1767</v>
      </c>
      <c r="P6179" t="s">
        <v>989</v>
      </c>
      <c r="Q6179" t="s">
        <v>87</v>
      </c>
      <c r="R6179" t="s">
        <v>107</v>
      </c>
      <c r="T6179" t="s">
        <v>89</v>
      </c>
      <c r="U6179" t="s">
        <v>90</v>
      </c>
      <c r="V6179">
        <v>0.36984899999999998</v>
      </c>
      <c r="W6179">
        <v>0</v>
      </c>
      <c r="X6179">
        <v>7.3969709999999997</v>
      </c>
      <c r="Y6179">
        <v>0</v>
      </c>
      <c r="Z6179">
        <v>0</v>
      </c>
      <c r="AA6179">
        <v>8.1531683744983372</v>
      </c>
      <c r="AB6179">
        <v>0</v>
      </c>
      <c r="AC6179">
        <v>4.6520269285650055</v>
      </c>
      <c r="AP6179">
        <v>0</v>
      </c>
      <c r="AQ6179">
        <v>0</v>
      </c>
      <c r="AR6179">
        <v>0</v>
      </c>
      <c r="AS6179">
        <v>0</v>
      </c>
      <c r="AT6179">
        <v>0</v>
      </c>
      <c r="AU6179" t="s">
        <v>6111</v>
      </c>
      <c r="AV6179">
        <v>441</v>
      </c>
      <c r="AW6179">
        <v>0</v>
      </c>
      <c r="AX6179">
        <v>0</v>
      </c>
    </row>
    <row r="6180" spans="1:50" hidden="1" x14ac:dyDescent="0.3">
      <c r="A6180" t="s">
        <v>7225</v>
      </c>
      <c r="B6180" t="s">
        <v>6060</v>
      </c>
      <c r="D6180">
        <v>2125</v>
      </c>
      <c r="F6180">
        <v>5</v>
      </c>
      <c r="G6180" t="s">
        <v>257</v>
      </c>
      <c r="H6180" t="s">
        <v>251</v>
      </c>
      <c r="I6180" t="s">
        <v>252</v>
      </c>
      <c r="J6180" t="s">
        <v>253</v>
      </c>
      <c r="K6180" t="s">
        <v>112</v>
      </c>
      <c r="L6180" t="s">
        <v>82</v>
      </c>
      <c r="M6180" t="s">
        <v>254</v>
      </c>
      <c r="N6180" t="s">
        <v>100</v>
      </c>
      <c r="O6180" t="s">
        <v>1767</v>
      </c>
      <c r="P6180" t="s">
        <v>989</v>
      </c>
      <c r="Q6180" t="s">
        <v>87</v>
      </c>
      <c r="R6180" t="s">
        <v>88</v>
      </c>
      <c r="T6180" t="s">
        <v>89</v>
      </c>
      <c r="U6180" t="s">
        <v>90</v>
      </c>
      <c r="V6180">
        <v>1.046143</v>
      </c>
      <c r="W6180">
        <v>49.729566316289379</v>
      </c>
      <c r="X6180">
        <v>73.230009999999993</v>
      </c>
      <c r="Y6180">
        <v>41.84572</v>
      </c>
      <c r="Z6180">
        <v>73.230009999999993</v>
      </c>
      <c r="AA6180">
        <v>60.366837653985662</v>
      </c>
      <c r="AB6180">
        <v>49.729566316289379</v>
      </c>
      <c r="AC6180">
        <v>88.067561037436462</v>
      </c>
      <c r="AP6180">
        <v>47.334766999999999</v>
      </c>
      <c r="AQ6180">
        <v>49.729566316289379</v>
      </c>
      <c r="AR6180">
        <v>49.729566316289379</v>
      </c>
      <c r="AS6180">
        <v>49.729566316289379</v>
      </c>
      <c r="AT6180">
        <v>47.536107698746136</v>
      </c>
      <c r="AU6180" t="s">
        <v>6113</v>
      </c>
      <c r="AV6180">
        <v>112</v>
      </c>
      <c r="AW6180">
        <v>0.42442953302451908</v>
      </c>
      <c r="AX6180">
        <v>1.7684563876021627E-2</v>
      </c>
    </row>
    <row r="6181" spans="1:50" hidden="1" x14ac:dyDescent="0.3">
      <c r="A6181" t="s">
        <v>7226</v>
      </c>
      <c r="B6181" t="s">
        <v>6060</v>
      </c>
      <c r="D6181">
        <v>2140</v>
      </c>
      <c r="F6181">
        <v>5</v>
      </c>
      <c r="G6181" t="s">
        <v>260</v>
      </c>
      <c r="H6181" t="s">
        <v>251</v>
      </c>
      <c r="I6181" t="s">
        <v>252</v>
      </c>
      <c r="J6181" t="s">
        <v>253</v>
      </c>
      <c r="K6181" t="s">
        <v>81</v>
      </c>
      <c r="L6181" t="s">
        <v>82</v>
      </c>
      <c r="M6181" t="s">
        <v>254</v>
      </c>
      <c r="N6181" t="s">
        <v>84</v>
      </c>
      <c r="O6181" t="s">
        <v>1767</v>
      </c>
      <c r="P6181" t="s">
        <v>989</v>
      </c>
      <c r="Q6181" t="s">
        <v>87</v>
      </c>
      <c r="R6181" t="s">
        <v>88</v>
      </c>
      <c r="T6181" t="s">
        <v>89</v>
      </c>
      <c r="U6181" t="s">
        <v>90</v>
      </c>
      <c r="V6181">
        <v>2.1134200000000001</v>
      </c>
      <c r="W6181">
        <v>556.38413600000001</v>
      </c>
      <c r="X6181">
        <v>1331.4547379999999</v>
      </c>
      <c r="Y6181">
        <v>834.80098499999997</v>
      </c>
      <c r="Z6181">
        <v>1415.991544</v>
      </c>
      <c r="AA6181">
        <v>781.56962561582043</v>
      </c>
      <c r="AB6181">
        <v>736.49079696569549</v>
      </c>
      <c r="AC6181">
        <v>1159.5260933917398</v>
      </c>
      <c r="AP6181">
        <v>556.38413600000001</v>
      </c>
      <c r="AQ6181">
        <v>556.38413600000001</v>
      </c>
      <c r="AR6181">
        <v>556.38413600000001</v>
      </c>
      <c r="AS6181">
        <v>556.38413600000001</v>
      </c>
      <c r="AT6181">
        <v>263.26245422112027</v>
      </c>
      <c r="AU6181" t="s">
        <v>6115</v>
      </c>
      <c r="AV6181">
        <v>80</v>
      </c>
      <c r="AW6181">
        <v>3.2907806777640034</v>
      </c>
      <c r="AX6181">
        <v>0.13711586157350014</v>
      </c>
    </row>
    <row r="6182" spans="1:50" hidden="1" x14ac:dyDescent="0.3">
      <c r="A6182" t="s">
        <v>7227</v>
      </c>
      <c r="B6182" t="s">
        <v>6060</v>
      </c>
      <c r="D6182">
        <v>2146</v>
      </c>
      <c r="F6182">
        <v>5</v>
      </c>
      <c r="G6182" t="s">
        <v>263</v>
      </c>
      <c r="H6182" t="s">
        <v>251</v>
      </c>
      <c r="I6182" t="s">
        <v>252</v>
      </c>
      <c r="J6182" t="s">
        <v>253</v>
      </c>
      <c r="K6182" t="s">
        <v>121</v>
      </c>
      <c r="L6182" t="s">
        <v>82</v>
      </c>
      <c r="M6182" t="s">
        <v>254</v>
      </c>
      <c r="N6182" t="s">
        <v>84</v>
      </c>
      <c r="O6182" t="s">
        <v>1767</v>
      </c>
      <c r="P6182" t="s">
        <v>989</v>
      </c>
      <c r="Q6182" t="s">
        <v>87</v>
      </c>
      <c r="R6182" t="s">
        <v>88</v>
      </c>
      <c r="T6182" t="s">
        <v>89</v>
      </c>
      <c r="U6182" t="s">
        <v>90</v>
      </c>
      <c r="V6182">
        <v>3.1701299999999999</v>
      </c>
      <c r="W6182">
        <v>278.33953357721492</v>
      </c>
      <c r="X6182">
        <v>855.93518800000004</v>
      </c>
      <c r="Y6182">
        <v>507.22085399999997</v>
      </c>
      <c r="Z6182">
        <v>507.22085399999997</v>
      </c>
      <c r="AA6182">
        <v>322.57122013077918</v>
      </c>
      <c r="AB6182">
        <v>278.33953357721492</v>
      </c>
      <c r="AC6182">
        <v>708.43075541615997</v>
      </c>
      <c r="AP6182">
        <v>394.45575100000002</v>
      </c>
      <c r="AQ6182">
        <v>278.33953357721492</v>
      </c>
      <c r="AR6182">
        <v>278.33953357721492</v>
      </c>
      <c r="AS6182">
        <v>278.33953357721492</v>
      </c>
      <c r="AT6182">
        <v>87.800668608926117</v>
      </c>
      <c r="AU6182" t="s">
        <v>6117</v>
      </c>
      <c r="AV6182">
        <v>60</v>
      </c>
      <c r="AW6182">
        <v>1.4633444768154353</v>
      </c>
      <c r="AX6182">
        <v>6.0972686533976472E-2</v>
      </c>
    </row>
    <row r="6183" spans="1:50" hidden="1" x14ac:dyDescent="0.3">
      <c r="A6183" t="s">
        <v>7228</v>
      </c>
      <c r="B6183" t="s">
        <v>6060</v>
      </c>
      <c r="D6183">
        <v>2307</v>
      </c>
      <c r="F6183">
        <v>5</v>
      </c>
      <c r="G6183" t="s">
        <v>284</v>
      </c>
      <c r="H6183" t="s">
        <v>78</v>
      </c>
      <c r="I6183" t="s">
        <v>285</v>
      </c>
      <c r="J6183" t="s">
        <v>286</v>
      </c>
      <c r="K6183" t="s">
        <v>174</v>
      </c>
      <c r="L6183" t="s">
        <v>82</v>
      </c>
      <c r="M6183" t="s">
        <v>287</v>
      </c>
      <c r="N6183" t="s">
        <v>100</v>
      </c>
      <c r="O6183" t="s">
        <v>1767</v>
      </c>
      <c r="P6183" t="s">
        <v>989</v>
      </c>
      <c r="Q6183" t="s">
        <v>87</v>
      </c>
      <c r="R6183" t="s">
        <v>107</v>
      </c>
      <c r="S6183" t="s">
        <v>288</v>
      </c>
      <c r="T6183" t="s">
        <v>89</v>
      </c>
      <c r="U6183" t="s">
        <v>90</v>
      </c>
      <c r="V6183">
        <v>0.49982388164846775</v>
      </c>
      <c r="W6183">
        <v>1.1928606408476372</v>
      </c>
      <c r="X6183">
        <v>0</v>
      </c>
      <c r="Y6183">
        <v>0</v>
      </c>
      <c r="Z6183">
        <v>0</v>
      </c>
      <c r="AA6183">
        <v>1.1928606408476372</v>
      </c>
      <c r="AB6183">
        <v>0</v>
      </c>
      <c r="AC6183">
        <v>0</v>
      </c>
      <c r="AP6183">
        <v>5.0236000000000003E-2</v>
      </c>
      <c r="AQ6183">
        <v>5.0236000000000003E-2</v>
      </c>
      <c r="AR6183">
        <v>1.1928606408476372</v>
      </c>
      <c r="AS6183">
        <v>1.1928606408476372</v>
      </c>
      <c r="AT6183">
        <v>2.3865619163963654</v>
      </c>
      <c r="AU6183" t="s">
        <v>6121</v>
      </c>
    </row>
    <row r="6184" spans="1:50" hidden="1" x14ac:dyDescent="0.3">
      <c r="A6184" t="s">
        <v>7229</v>
      </c>
      <c r="B6184" t="s">
        <v>6060</v>
      </c>
      <c r="D6184">
        <v>2308</v>
      </c>
      <c r="F6184">
        <v>5</v>
      </c>
      <c r="G6184" t="s">
        <v>291</v>
      </c>
      <c r="H6184" t="s">
        <v>78</v>
      </c>
      <c r="I6184" t="s">
        <v>285</v>
      </c>
      <c r="J6184" t="s">
        <v>286</v>
      </c>
      <c r="K6184" t="s">
        <v>112</v>
      </c>
      <c r="L6184" t="s">
        <v>82</v>
      </c>
      <c r="M6184" t="s">
        <v>287</v>
      </c>
      <c r="N6184" t="s">
        <v>100</v>
      </c>
      <c r="O6184" t="s">
        <v>1767</v>
      </c>
      <c r="P6184" t="s">
        <v>989</v>
      </c>
      <c r="Q6184" t="s">
        <v>87</v>
      </c>
      <c r="R6184" t="s">
        <v>107</v>
      </c>
      <c r="S6184" t="s">
        <v>288</v>
      </c>
      <c r="T6184" t="s">
        <v>89</v>
      </c>
      <c r="U6184" t="s">
        <v>90</v>
      </c>
      <c r="V6184">
        <v>1.046143008101444</v>
      </c>
      <c r="W6184">
        <v>5.6978367039364466</v>
      </c>
      <c r="X6184">
        <v>0</v>
      </c>
      <c r="Y6184">
        <v>0</v>
      </c>
      <c r="Z6184">
        <v>0</v>
      </c>
      <c r="AA6184">
        <v>5.6978367039364466</v>
      </c>
      <c r="AB6184">
        <v>0</v>
      </c>
      <c r="AC6184">
        <v>0</v>
      </c>
      <c r="AP6184">
        <v>0.20164799999999999</v>
      </c>
      <c r="AQ6184">
        <v>0.20164799999999999</v>
      </c>
      <c r="AR6184">
        <v>5.6978367039364466</v>
      </c>
      <c r="AS6184">
        <v>5.6978367039364466</v>
      </c>
      <c r="AT6184">
        <v>5.4465179806315067</v>
      </c>
      <c r="AU6184" t="s">
        <v>6123</v>
      </c>
      <c r="AV6184">
        <v>112</v>
      </c>
      <c r="AW6184">
        <v>4.8629624827067022E-2</v>
      </c>
      <c r="AX6184">
        <v>2.0262343677944594E-3</v>
      </c>
    </row>
    <row r="6185" spans="1:50" hidden="1" x14ac:dyDescent="0.3">
      <c r="A6185" t="s">
        <v>7230</v>
      </c>
      <c r="B6185" t="s">
        <v>6060</v>
      </c>
      <c r="D6185">
        <v>2309</v>
      </c>
      <c r="F6185">
        <v>5</v>
      </c>
      <c r="G6185" t="s">
        <v>294</v>
      </c>
      <c r="H6185" t="s">
        <v>78</v>
      </c>
      <c r="I6185" t="s">
        <v>285</v>
      </c>
      <c r="J6185" t="s">
        <v>286</v>
      </c>
      <c r="K6185" t="s">
        <v>174</v>
      </c>
      <c r="L6185" t="s">
        <v>82</v>
      </c>
      <c r="M6185" t="s">
        <v>295</v>
      </c>
      <c r="N6185" t="s">
        <v>100</v>
      </c>
      <c r="O6185" t="s">
        <v>1767</v>
      </c>
      <c r="P6185" t="s">
        <v>989</v>
      </c>
      <c r="Q6185" t="s">
        <v>87</v>
      </c>
      <c r="R6185" t="s">
        <v>107</v>
      </c>
      <c r="S6185" t="s">
        <v>288</v>
      </c>
      <c r="T6185" t="s">
        <v>89</v>
      </c>
      <c r="U6185" t="s">
        <v>90</v>
      </c>
      <c r="V6185">
        <v>0.49982388164846775</v>
      </c>
      <c r="W6185">
        <v>1.1928606408476372</v>
      </c>
      <c r="X6185">
        <v>0</v>
      </c>
      <c r="Y6185">
        <v>0</v>
      </c>
      <c r="Z6185">
        <v>0</v>
      </c>
      <c r="AA6185">
        <v>1.1928606408476372</v>
      </c>
      <c r="AB6185">
        <v>0</v>
      </c>
      <c r="AC6185">
        <v>0</v>
      </c>
      <c r="AP6185">
        <v>5.0235000000000002E-2</v>
      </c>
      <c r="AQ6185">
        <v>5.0235000000000002E-2</v>
      </c>
      <c r="AR6185">
        <v>1.1928606408476372</v>
      </c>
      <c r="AS6185">
        <v>1.1928606408476372</v>
      </c>
      <c r="AT6185">
        <v>2.3865619163963654</v>
      </c>
      <c r="AU6185" t="s">
        <v>6125</v>
      </c>
      <c r="AV6185">
        <v>270</v>
      </c>
      <c r="AW6185">
        <v>8.8391182088754273E-3</v>
      </c>
      <c r="AX6185">
        <v>3.6829659203647616E-4</v>
      </c>
    </row>
    <row r="6186" spans="1:50" hidden="1" x14ac:dyDescent="0.3">
      <c r="A6186" t="s">
        <v>7231</v>
      </c>
      <c r="B6186" t="s">
        <v>6060</v>
      </c>
      <c r="D6186">
        <v>2311</v>
      </c>
      <c r="F6186">
        <v>5</v>
      </c>
      <c r="G6186" t="s">
        <v>298</v>
      </c>
      <c r="H6186" t="s">
        <v>78</v>
      </c>
      <c r="I6186" t="s">
        <v>285</v>
      </c>
      <c r="J6186" t="s">
        <v>286</v>
      </c>
      <c r="K6186" t="s">
        <v>112</v>
      </c>
      <c r="L6186" t="s">
        <v>82</v>
      </c>
      <c r="M6186" t="s">
        <v>295</v>
      </c>
      <c r="N6186" t="s">
        <v>100</v>
      </c>
      <c r="O6186" t="s">
        <v>1767</v>
      </c>
      <c r="P6186" t="s">
        <v>989</v>
      </c>
      <c r="Q6186" t="s">
        <v>87</v>
      </c>
      <c r="R6186" t="s">
        <v>107</v>
      </c>
      <c r="S6186" t="s">
        <v>288</v>
      </c>
      <c r="T6186" t="s">
        <v>89</v>
      </c>
      <c r="U6186" t="s">
        <v>90</v>
      </c>
      <c r="V6186">
        <v>1.046143008101444</v>
      </c>
      <c r="W6186">
        <v>5.6978367039364466</v>
      </c>
      <c r="X6186">
        <v>0</v>
      </c>
      <c r="Y6186">
        <v>0</v>
      </c>
      <c r="Z6186">
        <v>0</v>
      </c>
      <c r="AA6186">
        <v>5.6978367039364466</v>
      </c>
      <c r="AB6186">
        <v>0</v>
      </c>
      <c r="AC6186">
        <v>0</v>
      </c>
      <c r="AP6186">
        <v>0.20164799999999999</v>
      </c>
      <c r="AQ6186">
        <v>0.20164799999999999</v>
      </c>
      <c r="AR6186">
        <v>5.6978367039364466</v>
      </c>
      <c r="AS6186">
        <v>5.6978367039364466</v>
      </c>
      <c r="AT6186">
        <v>5.4465179806315067</v>
      </c>
      <c r="AU6186" t="s">
        <v>6127</v>
      </c>
      <c r="AV6186">
        <v>112</v>
      </c>
      <c r="AW6186">
        <v>4.8629624827067022E-2</v>
      </c>
      <c r="AX6186">
        <v>2.0262343677944594E-3</v>
      </c>
    </row>
    <row r="6187" spans="1:50" hidden="1" x14ac:dyDescent="0.3">
      <c r="A6187" t="s">
        <v>7232</v>
      </c>
      <c r="B6187" t="s">
        <v>6060</v>
      </c>
      <c r="D6187">
        <v>2334</v>
      </c>
      <c r="F6187">
        <v>5</v>
      </c>
      <c r="G6187" t="s">
        <v>311</v>
      </c>
      <c r="H6187" t="s">
        <v>78</v>
      </c>
      <c r="I6187" t="s">
        <v>285</v>
      </c>
      <c r="J6187" t="s">
        <v>286</v>
      </c>
      <c r="K6187" t="s">
        <v>112</v>
      </c>
      <c r="L6187" t="s">
        <v>82</v>
      </c>
      <c r="M6187" t="s">
        <v>302</v>
      </c>
      <c r="N6187" t="s">
        <v>100</v>
      </c>
      <c r="O6187" t="s">
        <v>1767</v>
      </c>
      <c r="P6187" t="s">
        <v>989</v>
      </c>
      <c r="Q6187" t="s">
        <v>87</v>
      </c>
      <c r="R6187" t="s">
        <v>88</v>
      </c>
      <c r="T6187" t="s">
        <v>89</v>
      </c>
      <c r="U6187" t="s">
        <v>90</v>
      </c>
      <c r="V6187">
        <v>1.046143</v>
      </c>
      <c r="W6187">
        <v>122.57838916586563</v>
      </c>
      <c r="X6187">
        <v>240.61289199999999</v>
      </c>
      <c r="Y6187">
        <v>73.230009999999993</v>
      </c>
      <c r="Z6187">
        <v>83.69144</v>
      </c>
      <c r="AA6187">
        <v>181.00008475143832</v>
      </c>
      <c r="AB6187">
        <v>245.13922990958807</v>
      </c>
      <c r="AC6187">
        <v>154.8418131737586</v>
      </c>
      <c r="AP6187">
        <v>149.08721800000001</v>
      </c>
      <c r="AQ6187">
        <v>149.08721800000001</v>
      </c>
      <c r="AR6187">
        <v>149.08721800000001</v>
      </c>
      <c r="AS6187">
        <v>122.57838916586563</v>
      </c>
      <c r="AT6187">
        <v>117.17173385078868</v>
      </c>
      <c r="AU6187" t="s">
        <v>6135</v>
      </c>
      <c r="AV6187">
        <v>112</v>
      </c>
      <c r="AW6187">
        <v>1.0461761950963275</v>
      </c>
      <c r="AX6187">
        <v>4.3590674795680316E-2</v>
      </c>
    </row>
    <row r="6188" spans="1:50" hidden="1" x14ac:dyDescent="0.3">
      <c r="A6188" t="s">
        <v>7233</v>
      </c>
      <c r="B6188" t="s">
        <v>6060</v>
      </c>
      <c r="D6188">
        <v>2336</v>
      </c>
      <c r="F6188">
        <v>5</v>
      </c>
      <c r="G6188" t="s">
        <v>314</v>
      </c>
      <c r="H6188" t="s">
        <v>78</v>
      </c>
      <c r="I6188" t="s">
        <v>285</v>
      </c>
      <c r="J6188" t="s">
        <v>286</v>
      </c>
      <c r="K6188" t="s">
        <v>174</v>
      </c>
      <c r="L6188" t="s">
        <v>82</v>
      </c>
      <c r="M6188" t="s">
        <v>302</v>
      </c>
      <c r="N6188" t="s">
        <v>100</v>
      </c>
      <c r="O6188" t="s">
        <v>1767</v>
      </c>
      <c r="P6188" t="s">
        <v>989</v>
      </c>
      <c r="Q6188" t="s">
        <v>87</v>
      </c>
      <c r="R6188" t="s">
        <v>215</v>
      </c>
      <c r="T6188" t="s">
        <v>89</v>
      </c>
      <c r="U6188" t="s">
        <v>90</v>
      </c>
      <c r="V6188">
        <v>0.49982399999999999</v>
      </c>
      <c r="W6188">
        <v>5.3967530000000004</v>
      </c>
      <c r="X6188">
        <v>14.994716</v>
      </c>
      <c r="Y6188">
        <v>9.9964779999999998</v>
      </c>
      <c r="Z6188">
        <v>10.996126</v>
      </c>
      <c r="AA6188">
        <v>14.614960854554617</v>
      </c>
      <c r="AB6188">
        <v>14.754506243178747</v>
      </c>
      <c r="AC6188">
        <v>32.705367085323218</v>
      </c>
      <c r="AP6188">
        <v>5.3967530000000004</v>
      </c>
      <c r="AQ6188">
        <v>5.3967530000000004</v>
      </c>
      <c r="AR6188">
        <v>5.3967530000000004</v>
      </c>
      <c r="AS6188">
        <v>5.3967530000000004</v>
      </c>
      <c r="AT6188">
        <v>10.797306651941485</v>
      </c>
      <c r="AU6188" t="s">
        <v>6137</v>
      </c>
      <c r="AV6188">
        <v>270</v>
      </c>
      <c r="AW6188">
        <v>3.9990024636820311E-2</v>
      </c>
      <c r="AX6188">
        <v>1.6662510265341797E-3</v>
      </c>
    </row>
    <row r="6189" spans="1:50" hidden="1" x14ac:dyDescent="0.3">
      <c r="A6189" t="s">
        <v>7234</v>
      </c>
      <c r="B6189" t="s">
        <v>6060</v>
      </c>
      <c r="D6189">
        <v>2344</v>
      </c>
      <c r="F6189">
        <v>5</v>
      </c>
      <c r="G6189" t="s">
        <v>317</v>
      </c>
      <c r="H6189" t="s">
        <v>78</v>
      </c>
      <c r="I6189" t="s">
        <v>285</v>
      </c>
      <c r="J6189" t="s">
        <v>286</v>
      </c>
      <c r="K6189" t="s">
        <v>112</v>
      </c>
      <c r="L6189" t="s">
        <v>82</v>
      </c>
      <c r="M6189" t="s">
        <v>318</v>
      </c>
      <c r="N6189" t="s">
        <v>100</v>
      </c>
      <c r="O6189" t="s">
        <v>1767</v>
      </c>
      <c r="P6189" t="s">
        <v>989</v>
      </c>
      <c r="Q6189" t="s">
        <v>87</v>
      </c>
      <c r="R6189" t="s">
        <v>88</v>
      </c>
      <c r="T6189" t="s">
        <v>89</v>
      </c>
      <c r="U6189" t="s">
        <v>90</v>
      </c>
      <c r="V6189">
        <v>1.046143</v>
      </c>
      <c r="W6189">
        <v>23.716148597772527</v>
      </c>
      <c r="X6189">
        <v>41.84572</v>
      </c>
      <c r="Y6189">
        <v>20.92286</v>
      </c>
      <c r="Z6189">
        <v>37.661147999999997</v>
      </c>
      <c r="AA6189">
        <v>55.761514205249838</v>
      </c>
      <c r="AB6189">
        <v>49.808590676189013</v>
      </c>
      <c r="AC6189">
        <v>53.444594919942084</v>
      </c>
      <c r="AP6189">
        <v>28.845008</v>
      </c>
      <c r="AQ6189">
        <v>28.845008</v>
      </c>
      <c r="AR6189">
        <v>28.845008</v>
      </c>
      <c r="AS6189">
        <v>23.716148597772527</v>
      </c>
      <c r="AT6189">
        <v>22.670082959760308</v>
      </c>
      <c r="AU6189" t="s">
        <v>6139</v>
      </c>
      <c r="AV6189">
        <v>112</v>
      </c>
      <c r="AW6189">
        <v>0.2024114549978599</v>
      </c>
      <c r="AX6189">
        <v>8.4338106249108296E-3</v>
      </c>
    </row>
    <row r="6190" spans="1:50" hidden="1" x14ac:dyDescent="0.3">
      <c r="A6190" t="s">
        <v>7235</v>
      </c>
      <c r="B6190" t="s">
        <v>6060</v>
      </c>
      <c r="D6190">
        <v>2346</v>
      </c>
      <c r="F6190">
        <v>5</v>
      </c>
      <c r="G6190" t="s">
        <v>321</v>
      </c>
      <c r="H6190" t="s">
        <v>78</v>
      </c>
      <c r="I6190" t="s">
        <v>285</v>
      </c>
      <c r="J6190" t="s">
        <v>286</v>
      </c>
      <c r="K6190" t="s">
        <v>174</v>
      </c>
      <c r="L6190" t="s">
        <v>82</v>
      </c>
      <c r="M6190" t="s">
        <v>318</v>
      </c>
      <c r="N6190" t="s">
        <v>100</v>
      </c>
      <c r="O6190" t="s">
        <v>1767</v>
      </c>
      <c r="P6190" t="s">
        <v>989</v>
      </c>
      <c r="Q6190" t="s">
        <v>87</v>
      </c>
      <c r="R6190" t="s">
        <v>107</v>
      </c>
      <c r="T6190" t="s">
        <v>89</v>
      </c>
      <c r="U6190" t="s">
        <v>90</v>
      </c>
      <c r="V6190">
        <v>0.49982399999999999</v>
      </c>
      <c r="W6190">
        <v>0</v>
      </c>
      <c r="X6190">
        <v>4.9982389999999999</v>
      </c>
      <c r="Y6190">
        <v>0</v>
      </c>
      <c r="Z6190">
        <v>10.496302</v>
      </c>
      <c r="AA6190">
        <v>4.9049617531889433</v>
      </c>
      <c r="AB6190">
        <v>4.4927121625655069</v>
      </c>
      <c r="AC6190">
        <v>3.891921910896297</v>
      </c>
      <c r="AP6190">
        <v>0</v>
      </c>
      <c r="AQ6190">
        <v>0</v>
      </c>
      <c r="AR6190">
        <v>0</v>
      </c>
      <c r="AS6190">
        <v>0</v>
      </c>
      <c r="AT6190">
        <v>0</v>
      </c>
      <c r="AU6190" t="s">
        <v>6141</v>
      </c>
      <c r="AV6190">
        <v>270</v>
      </c>
      <c r="AW6190">
        <v>0</v>
      </c>
      <c r="AX6190">
        <v>0</v>
      </c>
    </row>
    <row r="6191" spans="1:50" hidden="1" x14ac:dyDescent="0.3">
      <c r="A6191" t="s">
        <v>7236</v>
      </c>
      <c r="B6191" t="s">
        <v>6060</v>
      </c>
      <c r="D6191">
        <v>2513</v>
      </c>
      <c r="F6191">
        <v>5</v>
      </c>
      <c r="G6191" t="s">
        <v>353</v>
      </c>
      <c r="H6191" t="s">
        <v>78</v>
      </c>
      <c r="I6191" t="s">
        <v>252</v>
      </c>
      <c r="J6191" t="s">
        <v>346</v>
      </c>
      <c r="K6191" t="s">
        <v>125</v>
      </c>
      <c r="L6191" t="s">
        <v>82</v>
      </c>
      <c r="M6191" t="s">
        <v>347</v>
      </c>
      <c r="N6191" t="s">
        <v>100</v>
      </c>
      <c r="O6191" t="s">
        <v>1767</v>
      </c>
      <c r="P6191" t="s">
        <v>989</v>
      </c>
      <c r="Q6191" t="s">
        <v>87</v>
      </c>
      <c r="R6191" t="s">
        <v>88</v>
      </c>
      <c r="T6191" t="s">
        <v>89</v>
      </c>
      <c r="U6191" t="s">
        <v>90</v>
      </c>
      <c r="V6191">
        <v>0.52835500000000002</v>
      </c>
      <c r="W6191">
        <v>18.088329000000002</v>
      </c>
      <c r="X6191">
        <v>21.134201999999998</v>
      </c>
      <c r="Y6191">
        <v>15.850652</v>
      </c>
      <c r="Z6191">
        <v>21.134201999999998</v>
      </c>
      <c r="AA6191">
        <v>25.175237004745739</v>
      </c>
      <c r="AB6191">
        <v>18.433895566311413</v>
      </c>
      <c r="AC6191">
        <v>14.991504153545247</v>
      </c>
      <c r="AP6191">
        <v>18.088329000000002</v>
      </c>
      <c r="AQ6191">
        <v>18.088329000000002</v>
      </c>
      <c r="AR6191">
        <v>18.088329000000002</v>
      </c>
      <c r="AS6191">
        <v>18.088329000000002</v>
      </c>
      <c r="AT6191">
        <v>34.235180891635359</v>
      </c>
      <c r="AU6191" t="s">
        <v>6155</v>
      </c>
      <c r="AV6191">
        <v>270</v>
      </c>
      <c r="AW6191">
        <v>0.12679696626531614</v>
      </c>
      <c r="AX6191">
        <v>5.2832069277215059E-3</v>
      </c>
    </row>
    <row r="6192" spans="1:50" hidden="1" x14ac:dyDescent="0.3">
      <c r="A6192" t="s">
        <v>7237</v>
      </c>
      <c r="B6192" t="s">
        <v>6060</v>
      </c>
      <c r="D6192">
        <v>2518</v>
      </c>
      <c r="F6192">
        <v>5</v>
      </c>
      <c r="G6192" t="s">
        <v>356</v>
      </c>
      <c r="H6192" t="s">
        <v>78</v>
      </c>
      <c r="I6192" t="s">
        <v>252</v>
      </c>
      <c r="J6192" t="s">
        <v>346</v>
      </c>
      <c r="K6192" t="s">
        <v>81</v>
      </c>
      <c r="L6192" t="s">
        <v>82</v>
      </c>
      <c r="M6192" t="s">
        <v>347</v>
      </c>
      <c r="N6192" t="s">
        <v>84</v>
      </c>
      <c r="O6192" t="s">
        <v>1767</v>
      </c>
      <c r="P6192" t="s">
        <v>989</v>
      </c>
      <c r="Q6192" t="s">
        <v>87</v>
      </c>
      <c r="R6192" t="s">
        <v>88</v>
      </c>
      <c r="T6192" t="s">
        <v>89</v>
      </c>
      <c r="U6192" t="s">
        <v>90</v>
      </c>
      <c r="V6192">
        <v>2.1134200000000001</v>
      </c>
      <c r="W6192">
        <v>129.03029100000001</v>
      </c>
      <c r="X6192">
        <v>147.93941599999999</v>
      </c>
      <c r="Y6192">
        <v>678.40789099999995</v>
      </c>
      <c r="Z6192">
        <v>401.54984200000001</v>
      </c>
      <c r="AA6192">
        <v>126.36926854772631</v>
      </c>
      <c r="AB6192">
        <v>166.17149677155493</v>
      </c>
      <c r="AC6192">
        <v>329.80573477784338</v>
      </c>
      <c r="AP6192">
        <v>129.03029100000001</v>
      </c>
      <c r="AQ6192">
        <v>129.03029100000001</v>
      </c>
      <c r="AR6192">
        <v>129.03029100000001</v>
      </c>
      <c r="AS6192">
        <v>129.03029100000001</v>
      </c>
      <c r="AT6192">
        <v>61.052839000293361</v>
      </c>
      <c r="AU6192" t="s">
        <v>6157</v>
      </c>
      <c r="AV6192">
        <v>88</v>
      </c>
      <c r="AW6192">
        <v>0.69378226136696997</v>
      </c>
      <c r="AX6192">
        <v>2.890759422362375E-2</v>
      </c>
    </row>
    <row r="6193" spans="1:50" hidden="1" x14ac:dyDescent="0.3">
      <c r="A6193" t="s">
        <v>7238</v>
      </c>
      <c r="B6193" t="s">
        <v>6060</v>
      </c>
      <c r="D6193">
        <v>2519</v>
      </c>
      <c r="F6193">
        <v>5</v>
      </c>
      <c r="G6193" t="s">
        <v>359</v>
      </c>
      <c r="H6193" t="s">
        <v>78</v>
      </c>
      <c r="I6193" t="s">
        <v>252</v>
      </c>
      <c r="J6193" t="s">
        <v>346</v>
      </c>
      <c r="K6193" t="s">
        <v>121</v>
      </c>
      <c r="L6193" t="s">
        <v>82</v>
      </c>
      <c r="M6193" t="s">
        <v>347</v>
      </c>
      <c r="N6193" t="s">
        <v>84</v>
      </c>
      <c r="O6193" t="s">
        <v>1767</v>
      </c>
      <c r="P6193" t="s">
        <v>989</v>
      </c>
      <c r="Q6193" t="s">
        <v>87</v>
      </c>
      <c r="R6193" t="s">
        <v>88</v>
      </c>
      <c r="T6193" t="s">
        <v>89</v>
      </c>
      <c r="U6193" t="s">
        <v>90</v>
      </c>
      <c r="V6193">
        <v>3.1701299999999999</v>
      </c>
      <c r="W6193">
        <v>10.590645</v>
      </c>
      <c r="X6193">
        <v>47.551955</v>
      </c>
      <c r="Y6193">
        <v>63.402607000000003</v>
      </c>
      <c r="Z6193">
        <v>0</v>
      </c>
      <c r="AA6193">
        <v>23.898460847080592</v>
      </c>
      <c r="AB6193">
        <v>26.244694895099524</v>
      </c>
      <c r="AC6193">
        <v>59.258198989537377</v>
      </c>
      <c r="AP6193">
        <v>10.590645</v>
      </c>
      <c r="AQ6193">
        <v>10.590645</v>
      </c>
      <c r="AR6193">
        <v>10.590645</v>
      </c>
      <c r="AS6193">
        <v>10.590645</v>
      </c>
      <c r="AT6193">
        <v>3.3407604735452492</v>
      </c>
      <c r="AU6193" t="s">
        <v>6159</v>
      </c>
      <c r="AV6193">
        <v>60</v>
      </c>
      <c r="AW6193">
        <v>5.5679341225754152E-2</v>
      </c>
      <c r="AX6193">
        <v>2.3199725510730895E-3</v>
      </c>
    </row>
    <row r="6194" spans="1:50" hidden="1" x14ac:dyDescent="0.3">
      <c r="A6194" t="s">
        <v>7239</v>
      </c>
      <c r="B6194" t="s">
        <v>6060</v>
      </c>
      <c r="D6194">
        <v>2523</v>
      </c>
      <c r="F6194">
        <v>5</v>
      </c>
      <c r="G6194" t="s">
        <v>365</v>
      </c>
      <c r="H6194" t="s">
        <v>78</v>
      </c>
      <c r="I6194" t="s">
        <v>252</v>
      </c>
      <c r="J6194" t="s">
        <v>346</v>
      </c>
      <c r="K6194" t="s">
        <v>125</v>
      </c>
      <c r="L6194" t="s">
        <v>82</v>
      </c>
      <c r="M6194" t="s">
        <v>113</v>
      </c>
      <c r="N6194" t="s">
        <v>100</v>
      </c>
      <c r="O6194" t="s">
        <v>1767</v>
      </c>
      <c r="P6194" t="s">
        <v>989</v>
      </c>
      <c r="Q6194" t="s">
        <v>87</v>
      </c>
      <c r="R6194" t="s">
        <v>107</v>
      </c>
      <c r="T6194" t="s">
        <v>89</v>
      </c>
      <c r="U6194" t="s">
        <v>90</v>
      </c>
      <c r="V6194">
        <v>0.52835500000000002</v>
      </c>
      <c r="W6194">
        <v>5.3684770000000004</v>
      </c>
      <c r="X6194">
        <v>0</v>
      </c>
      <c r="Y6194">
        <v>10.567100999999999</v>
      </c>
      <c r="Z6194">
        <v>10.567100999999999</v>
      </c>
      <c r="AA6194">
        <v>12.799536455876256</v>
      </c>
      <c r="AB6194">
        <v>9.2261420915854639</v>
      </c>
      <c r="AC6194">
        <v>2.2679367412692626</v>
      </c>
      <c r="AP6194">
        <v>5.3684770000000004</v>
      </c>
      <c r="AQ6194">
        <v>5.3684770000000004</v>
      </c>
      <c r="AR6194">
        <v>5.3684770000000004</v>
      </c>
      <c r="AS6194">
        <v>5.3684770000000004</v>
      </c>
      <c r="AT6194">
        <v>10.160738518609648</v>
      </c>
      <c r="AU6194" t="s">
        <v>6163</v>
      </c>
      <c r="AV6194">
        <v>270</v>
      </c>
      <c r="AW6194">
        <v>3.7632364883739437E-2</v>
      </c>
      <c r="AX6194">
        <v>1.5680152034891431E-3</v>
      </c>
    </row>
    <row r="6195" spans="1:50" hidden="1" x14ac:dyDescent="0.3">
      <c r="A6195" t="s">
        <v>7240</v>
      </c>
      <c r="B6195" t="s">
        <v>6060</v>
      </c>
      <c r="D6195">
        <v>2528</v>
      </c>
      <c r="F6195">
        <v>5</v>
      </c>
      <c r="G6195" t="s">
        <v>368</v>
      </c>
      <c r="H6195" t="s">
        <v>78</v>
      </c>
      <c r="I6195" t="s">
        <v>252</v>
      </c>
      <c r="J6195" t="s">
        <v>346</v>
      </c>
      <c r="K6195" t="s">
        <v>81</v>
      </c>
      <c r="L6195" t="s">
        <v>82</v>
      </c>
      <c r="M6195" t="s">
        <v>113</v>
      </c>
      <c r="N6195" t="s">
        <v>84</v>
      </c>
      <c r="O6195" t="s">
        <v>1767</v>
      </c>
      <c r="P6195" t="s">
        <v>989</v>
      </c>
      <c r="Q6195" t="s">
        <v>87</v>
      </c>
      <c r="R6195" t="s">
        <v>107</v>
      </c>
      <c r="T6195" t="s">
        <v>89</v>
      </c>
      <c r="U6195" t="s">
        <v>90</v>
      </c>
      <c r="V6195">
        <v>2.1134200000000001</v>
      </c>
      <c r="W6195">
        <v>12.042657</v>
      </c>
      <c r="X6195">
        <v>0</v>
      </c>
      <c r="Y6195">
        <v>52.835504999999998</v>
      </c>
      <c r="Z6195">
        <v>63.402605999999999</v>
      </c>
      <c r="AA6195">
        <v>31.821884193626619</v>
      </c>
      <c r="AB6195">
        <v>28.910043263423837</v>
      </c>
      <c r="AC6195">
        <v>21.935115071485694</v>
      </c>
      <c r="AP6195">
        <v>12.042657</v>
      </c>
      <c r="AQ6195">
        <v>12.042657</v>
      </c>
      <c r="AR6195">
        <v>12.042657</v>
      </c>
      <c r="AS6195">
        <v>12.042657</v>
      </c>
      <c r="AT6195">
        <v>5.6981844593123938</v>
      </c>
      <c r="AU6195" t="s">
        <v>6165</v>
      </c>
      <c r="AV6195">
        <v>88</v>
      </c>
      <c r="AW6195">
        <v>6.475209612854993E-2</v>
      </c>
      <c r="AX6195">
        <v>2.6980040053562471E-3</v>
      </c>
    </row>
    <row r="6196" spans="1:50" hidden="1" x14ac:dyDescent="0.3">
      <c r="A6196" t="s">
        <v>7241</v>
      </c>
      <c r="B6196" t="s">
        <v>6060</v>
      </c>
      <c r="D6196">
        <v>2553</v>
      </c>
      <c r="F6196">
        <v>5</v>
      </c>
      <c r="G6196" t="s">
        <v>377</v>
      </c>
      <c r="H6196" t="s">
        <v>78</v>
      </c>
      <c r="I6196" t="s">
        <v>252</v>
      </c>
      <c r="J6196" t="s">
        <v>346</v>
      </c>
      <c r="K6196" t="s">
        <v>125</v>
      </c>
      <c r="L6196" t="s">
        <v>82</v>
      </c>
      <c r="M6196" t="s">
        <v>106</v>
      </c>
      <c r="N6196" t="s">
        <v>100</v>
      </c>
      <c r="O6196" t="s">
        <v>1767</v>
      </c>
      <c r="P6196" t="s">
        <v>989</v>
      </c>
      <c r="Q6196" t="s">
        <v>87</v>
      </c>
      <c r="R6196" t="s">
        <v>88</v>
      </c>
      <c r="T6196" t="s">
        <v>89</v>
      </c>
      <c r="U6196" t="s">
        <v>90</v>
      </c>
      <c r="V6196">
        <v>0.52835500000000002</v>
      </c>
      <c r="W6196">
        <v>6.2568700000000002</v>
      </c>
      <c r="X6196">
        <v>5.2835510000000001</v>
      </c>
      <c r="Y6196">
        <v>0</v>
      </c>
      <c r="Z6196">
        <v>10.567100999999999</v>
      </c>
      <c r="AA6196">
        <v>10.281517398755531</v>
      </c>
      <c r="AB6196">
        <v>9.3729093549870388</v>
      </c>
      <c r="AC6196">
        <v>3.3317704633584992</v>
      </c>
      <c r="AP6196">
        <v>6.2568700000000002</v>
      </c>
      <c r="AQ6196">
        <v>6.2568700000000002</v>
      </c>
      <c r="AR6196">
        <v>6.2568700000000002</v>
      </c>
      <c r="AS6196">
        <v>6.2568700000000002</v>
      </c>
      <c r="AT6196">
        <v>11.842170510357619</v>
      </c>
      <c r="AU6196" t="s">
        <v>6171</v>
      </c>
      <c r="AV6196">
        <v>270</v>
      </c>
      <c r="AW6196">
        <v>4.3859890779102288E-2</v>
      </c>
      <c r="AX6196">
        <v>1.8274954491292619E-3</v>
      </c>
    </row>
    <row r="6197" spans="1:50" hidden="1" x14ac:dyDescent="0.3">
      <c r="A6197" t="s">
        <v>7242</v>
      </c>
      <c r="B6197" t="s">
        <v>6060</v>
      </c>
      <c r="D6197">
        <v>2558</v>
      </c>
      <c r="F6197">
        <v>5</v>
      </c>
      <c r="G6197" t="s">
        <v>380</v>
      </c>
      <c r="H6197" t="s">
        <v>78</v>
      </c>
      <c r="I6197" t="s">
        <v>252</v>
      </c>
      <c r="J6197" t="s">
        <v>346</v>
      </c>
      <c r="K6197" t="s">
        <v>81</v>
      </c>
      <c r="L6197" t="s">
        <v>82</v>
      </c>
      <c r="M6197" t="s">
        <v>106</v>
      </c>
      <c r="N6197" t="s">
        <v>84</v>
      </c>
      <c r="O6197" t="s">
        <v>1767</v>
      </c>
      <c r="P6197" t="s">
        <v>989</v>
      </c>
      <c r="Q6197" t="s">
        <v>87</v>
      </c>
      <c r="R6197" t="s">
        <v>107</v>
      </c>
      <c r="T6197" t="s">
        <v>89</v>
      </c>
      <c r="U6197" t="s">
        <v>90</v>
      </c>
      <c r="V6197">
        <v>2.1134200000000001</v>
      </c>
      <c r="W6197">
        <v>15.054633000000001</v>
      </c>
      <c r="X6197">
        <v>105.67101</v>
      </c>
      <c r="Y6197">
        <v>52.835504999999998</v>
      </c>
      <c r="Z6197">
        <v>105.67101</v>
      </c>
      <c r="AA6197">
        <v>18.255938262509197</v>
      </c>
      <c r="AB6197">
        <v>19.925809054840546</v>
      </c>
      <c r="AC6197">
        <v>67.369671824601099</v>
      </c>
      <c r="AP6197">
        <v>15.054633000000001</v>
      </c>
      <c r="AQ6197">
        <v>15.054633000000001</v>
      </c>
      <c r="AR6197">
        <v>15.054633000000001</v>
      </c>
      <c r="AS6197">
        <v>15.054633000000001</v>
      </c>
      <c r="AT6197">
        <v>7.1233512505796295</v>
      </c>
      <c r="AU6197" t="s">
        <v>6173</v>
      </c>
      <c r="AV6197">
        <v>88</v>
      </c>
      <c r="AW6197">
        <v>8.094717330204125E-2</v>
      </c>
      <c r="AX6197">
        <v>3.3727988875850521E-3</v>
      </c>
    </row>
    <row r="6198" spans="1:50" hidden="1" x14ac:dyDescent="0.3">
      <c r="A6198" t="s">
        <v>7243</v>
      </c>
      <c r="B6198" t="s">
        <v>6060</v>
      </c>
      <c r="D6198">
        <v>2559</v>
      </c>
      <c r="F6198">
        <v>5</v>
      </c>
      <c r="G6198" t="s">
        <v>383</v>
      </c>
      <c r="H6198" t="s">
        <v>78</v>
      </c>
      <c r="I6198" t="s">
        <v>252</v>
      </c>
      <c r="J6198" t="s">
        <v>346</v>
      </c>
      <c r="K6198" t="s">
        <v>121</v>
      </c>
      <c r="L6198" t="s">
        <v>82</v>
      </c>
      <c r="M6198" t="s">
        <v>106</v>
      </c>
      <c r="N6198" t="s">
        <v>84</v>
      </c>
      <c r="O6198" t="s">
        <v>1767</v>
      </c>
      <c r="P6198" t="s">
        <v>989</v>
      </c>
      <c r="Q6198" t="s">
        <v>87</v>
      </c>
      <c r="R6198" t="s">
        <v>107</v>
      </c>
      <c r="T6198" t="s">
        <v>89</v>
      </c>
      <c r="U6198" t="s">
        <v>90</v>
      </c>
      <c r="V6198">
        <v>3.1701299999999999</v>
      </c>
      <c r="W6198">
        <v>0</v>
      </c>
      <c r="X6198">
        <v>15.850652</v>
      </c>
      <c r="Y6198">
        <v>0</v>
      </c>
      <c r="Z6198">
        <v>0</v>
      </c>
      <c r="AA6198">
        <v>0</v>
      </c>
      <c r="AB6198">
        <v>12.561138764354812</v>
      </c>
      <c r="AC6198">
        <v>0</v>
      </c>
      <c r="AP6198">
        <v>0</v>
      </c>
      <c r="AQ6198">
        <v>0</v>
      </c>
      <c r="AR6198">
        <v>0</v>
      </c>
      <c r="AS6198">
        <v>0</v>
      </c>
      <c r="AT6198">
        <v>0</v>
      </c>
      <c r="AU6198" t="s">
        <v>6175</v>
      </c>
      <c r="AV6198">
        <v>60</v>
      </c>
      <c r="AW6198">
        <v>0</v>
      </c>
      <c r="AX6198">
        <v>0</v>
      </c>
    </row>
    <row r="6199" spans="1:50" hidden="1" x14ac:dyDescent="0.3">
      <c r="A6199" t="s">
        <v>7244</v>
      </c>
      <c r="B6199" t="s">
        <v>6060</v>
      </c>
      <c r="D6199">
        <v>285</v>
      </c>
      <c r="F6199">
        <v>5</v>
      </c>
      <c r="G6199" t="s">
        <v>432</v>
      </c>
      <c r="H6199" t="s">
        <v>94</v>
      </c>
      <c r="I6199" t="s">
        <v>95</v>
      </c>
      <c r="J6199" t="s">
        <v>96</v>
      </c>
      <c r="K6199" t="s">
        <v>81</v>
      </c>
      <c r="L6199" t="s">
        <v>82</v>
      </c>
      <c r="M6199" t="s">
        <v>410</v>
      </c>
      <c r="N6199" t="s">
        <v>84</v>
      </c>
      <c r="O6199" t="s">
        <v>1767</v>
      </c>
      <c r="P6199" t="s">
        <v>989</v>
      </c>
      <c r="Q6199" t="s">
        <v>87</v>
      </c>
      <c r="R6199" t="s">
        <v>107</v>
      </c>
      <c r="T6199" t="s">
        <v>89</v>
      </c>
      <c r="U6199" t="s">
        <v>90</v>
      </c>
      <c r="V6199">
        <v>2.1134200000000001</v>
      </c>
      <c r="W6199">
        <v>18.475683036460666</v>
      </c>
      <c r="X6199">
        <v>0</v>
      </c>
      <c r="Y6199">
        <v>0</v>
      </c>
      <c r="Z6199">
        <v>25.361042000000001</v>
      </c>
      <c r="AA6199">
        <v>25.59428736275142</v>
      </c>
      <c r="AB6199">
        <v>18.025056620937235</v>
      </c>
      <c r="AC6199">
        <v>0</v>
      </c>
      <c r="AP6199">
        <v>12.348936999999999</v>
      </c>
      <c r="AQ6199">
        <v>18.475683036460666</v>
      </c>
      <c r="AR6199">
        <v>18.475683036460666</v>
      </c>
      <c r="AS6199">
        <v>18.475683036460666</v>
      </c>
      <c r="AT6199">
        <v>8.7420782601000582</v>
      </c>
      <c r="AU6199" t="s">
        <v>6195</v>
      </c>
      <c r="AV6199">
        <v>80</v>
      </c>
      <c r="AW6199">
        <v>0.10927597825125072</v>
      </c>
      <c r="AX6199">
        <v>4.5531657604687805E-3</v>
      </c>
    </row>
    <row r="6200" spans="1:50" hidden="1" x14ac:dyDescent="0.3">
      <c r="A6200" t="s">
        <v>7245</v>
      </c>
      <c r="B6200" t="s">
        <v>6060</v>
      </c>
      <c r="D6200">
        <v>2861</v>
      </c>
      <c r="F6200">
        <v>5</v>
      </c>
      <c r="G6200" t="s">
        <v>439</v>
      </c>
      <c r="H6200" t="s">
        <v>78</v>
      </c>
      <c r="I6200" t="s">
        <v>79</v>
      </c>
      <c r="J6200" t="s">
        <v>436</v>
      </c>
      <c r="K6200" t="s">
        <v>137</v>
      </c>
      <c r="L6200" t="s">
        <v>388</v>
      </c>
      <c r="M6200" t="s">
        <v>113</v>
      </c>
      <c r="N6200" t="s">
        <v>84</v>
      </c>
      <c r="O6200" t="s">
        <v>1767</v>
      </c>
      <c r="P6200" t="s">
        <v>989</v>
      </c>
      <c r="Q6200" t="s">
        <v>87</v>
      </c>
      <c r="R6200" t="s">
        <v>215</v>
      </c>
      <c r="T6200" t="s">
        <v>89</v>
      </c>
      <c r="U6200" t="s">
        <v>90</v>
      </c>
      <c r="V6200">
        <v>1.05671</v>
      </c>
      <c r="W6200">
        <v>22.334634999999999</v>
      </c>
      <c r="X6200">
        <v>52.835504999999998</v>
      </c>
      <c r="Y6200">
        <v>65.516025999999997</v>
      </c>
      <c r="Z6200">
        <v>2.1134200000000001</v>
      </c>
      <c r="AA6200">
        <v>36.384377545037097</v>
      </c>
      <c r="AB6200">
        <v>43.577007193197225</v>
      </c>
      <c r="AC6200">
        <v>77.675633301442389</v>
      </c>
      <c r="AP6200">
        <v>22.334634999999999</v>
      </c>
      <c r="AQ6200">
        <v>22.334634999999999</v>
      </c>
      <c r="AR6200">
        <v>22.334634999999999</v>
      </c>
      <c r="AS6200">
        <v>22.334634999999999</v>
      </c>
      <c r="AT6200">
        <v>21.136011772387882</v>
      </c>
      <c r="AU6200" t="s">
        <v>6199</v>
      </c>
      <c r="AV6200">
        <v>148</v>
      </c>
      <c r="AW6200">
        <v>0.14281089035397218</v>
      </c>
      <c r="AX6200">
        <v>5.9504537647488412E-3</v>
      </c>
    </row>
    <row r="6201" spans="1:50" hidden="1" x14ac:dyDescent="0.3">
      <c r="A6201" t="s">
        <v>7246</v>
      </c>
      <c r="B6201" t="s">
        <v>6060</v>
      </c>
      <c r="D6201">
        <v>2864</v>
      </c>
      <c r="F6201">
        <v>5</v>
      </c>
      <c r="G6201" t="s">
        <v>445</v>
      </c>
      <c r="H6201" t="s">
        <v>78</v>
      </c>
      <c r="I6201" t="s">
        <v>79</v>
      </c>
      <c r="J6201" t="s">
        <v>436</v>
      </c>
      <c r="K6201" t="s">
        <v>137</v>
      </c>
      <c r="L6201" t="s">
        <v>388</v>
      </c>
      <c r="M6201" t="s">
        <v>129</v>
      </c>
      <c r="N6201" t="s">
        <v>84</v>
      </c>
      <c r="O6201" t="s">
        <v>1767</v>
      </c>
      <c r="P6201" t="s">
        <v>989</v>
      </c>
      <c r="Q6201" t="s">
        <v>87</v>
      </c>
      <c r="R6201" t="s">
        <v>107</v>
      </c>
      <c r="T6201" t="s">
        <v>89</v>
      </c>
      <c r="U6201" t="s">
        <v>90</v>
      </c>
      <c r="V6201">
        <v>1.05671</v>
      </c>
      <c r="W6201">
        <v>0</v>
      </c>
      <c r="X6201">
        <v>21.134201999999998</v>
      </c>
      <c r="Y6201">
        <v>21.134201999999998</v>
      </c>
      <c r="Z6201">
        <v>0</v>
      </c>
      <c r="AA6201">
        <v>18.878773042195892</v>
      </c>
      <c r="AB6201">
        <v>18.614304226761352</v>
      </c>
      <c r="AC6201">
        <v>31.005289702308829</v>
      </c>
      <c r="AP6201">
        <v>0</v>
      </c>
      <c r="AQ6201">
        <v>0</v>
      </c>
      <c r="AR6201">
        <v>0</v>
      </c>
      <c r="AS6201">
        <v>0</v>
      </c>
      <c r="AT6201">
        <v>0</v>
      </c>
      <c r="AU6201" t="s">
        <v>6203</v>
      </c>
      <c r="AV6201">
        <v>148</v>
      </c>
      <c r="AW6201">
        <v>0</v>
      </c>
      <c r="AX6201">
        <v>0</v>
      </c>
    </row>
    <row r="6202" spans="1:50" hidden="1" x14ac:dyDescent="0.3">
      <c r="A6202" t="s">
        <v>7247</v>
      </c>
      <c r="B6202" t="s">
        <v>6060</v>
      </c>
      <c r="D6202">
        <v>2901</v>
      </c>
      <c r="F6202">
        <v>5</v>
      </c>
      <c r="G6202" t="s">
        <v>454</v>
      </c>
      <c r="H6202" t="s">
        <v>94</v>
      </c>
      <c r="I6202" t="s">
        <v>104</v>
      </c>
      <c r="J6202" t="s">
        <v>210</v>
      </c>
      <c r="K6202" t="s">
        <v>97</v>
      </c>
      <c r="L6202" t="s">
        <v>98</v>
      </c>
      <c r="M6202" t="s">
        <v>455</v>
      </c>
      <c r="N6202" t="s">
        <v>100</v>
      </c>
      <c r="O6202" t="s">
        <v>1767</v>
      </c>
      <c r="P6202" t="s">
        <v>989</v>
      </c>
      <c r="Q6202" t="s">
        <v>87</v>
      </c>
      <c r="R6202" t="s">
        <v>155</v>
      </c>
      <c r="T6202" t="s">
        <v>89</v>
      </c>
      <c r="U6202" t="s">
        <v>90</v>
      </c>
      <c r="V6202">
        <v>0.80310000000000004</v>
      </c>
      <c r="W6202">
        <v>9.1873529483863976</v>
      </c>
      <c r="X6202">
        <v>8.0309969999999993</v>
      </c>
      <c r="Y6202">
        <v>12.046495</v>
      </c>
      <c r="Z6202">
        <v>24.092991000000001</v>
      </c>
      <c r="AA6202">
        <v>8.3762518917919984</v>
      </c>
      <c r="AB6202">
        <v>7.6561274569886653</v>
      </c>
      <c r="AC6202">
        <v>10.776135706659351</v>
      </c>
      <c r="AP6202">
        <v>0</v>
      </c>
      <c r="AQ6202">
        <v>9.1873529483863976</v>
      </c>
      <c r="AR6202">
        <v>9.1873529483863976</v>
      </c>
      <c r="AS6202">
        <v>9.1873529483863976</v>
      </c>
      <c r="AT6202">
        <v>11.439861721312909</v>
      </c>
      <c r="AU6202" t="s">
        <v>6207</v>
      </c>
      <c r="AV6202">
        <v>50</v>
      </c>
      <c r="AW6202">
        <v>0.22879723442625818</v>
      </c>
      <c r="AX6202">
        <v>9.533218101094091E-3</v>
      </c>
    </row>
    <row r="6203" spans="1:50" hidden="1" x14ac:dyDescent="0.3">
      <c r="A6203" t="s">
        <v>7248</v>
      </c>
      <c r="B6203" t="s">
        <v>6060</v>
      </c>
      <c r="D6203">
        <v>2916</v>
      </c>
      <c r="F6203">
        <v>5</v>
      </c>
      <c r="G6203" t="s">
        <v>458</v>
      </c>
      <c r="H6203" t="s">
        <v>94</v>
      </c>
      <c r="I6203" t="s">
        <v>104</v>
      </c>
      <c r="J6203" t="s">
        <v>210</v>
      </c>
      <c r="K6203" t="s">
        <v>168</v>
      </c>
      <c r="L6203" t="s">
        <v>82</v>
      </c>
      <c r="M6203" t="s">
        <v>455</v>
      </c>
      <c r="N6203" t="s">
        <v>100</v>
      </c>
      <c r="O6203" t="s">
        <v>1767</v>
      </c>
      <c r="P6203" t="s">
        <v>989</v>
      </c>
      <c r="Q6203" t="s">
        <v>87</v>
      </c>
      <c r="R6203" t="s">
        <v>215</v>
      </c>
      <c r="T6203" t="s">
        <v>89</v>
      </c>
      <c r="U6203" t="s">
        <v>90</v>
      </c>
      <c r="V6203">
        <v>0.31701299999999999</v>
      </c>
      <c r="W6203">
        <v>0</v>
      </c>
      <c r="X6203">
        <v>3.1701299999999999</v>
      </c>
      <c r="Y6203">
        <v>0</v>
      </c>
      <c r="Z6203">
        <v>0.31701299999999999</v>
      </c>
      <c r="AA6203">
        <v>1.0837813154043434</v>
      </c>
      <c r="AB6203">
        <v>2.5706092571326646</v>
      </c>
      <c r="AC6203">
        <v>2.9361995672390138</v>
      </c>
      <c r="AP6203">
        <v>0</v>
      </c>
      <c r="AQ6203">
        <v>0</v>
      </c>
      <c r="AR6203">
        <v>0</v>
      </c>
      <c r="AS6203">
        <v>0</v>
      </c>
      <c r="AT6203">
        <v>0</v>
      </c>
      <c r="AU6203" t="s">
        <v>6209</v>
      </c>
      <c r="AV6203">
        <v>423</v>
      </c>
      <c r="AW6203">
        <v>0</v>
      </c>
      <c r="AX6203">
        <v>0</v>
      </c>
    </row>
    <row r="6204" spans="1:50" hidden="1" x14ac:dyDescent="0.3">
      <c r="A6204" t="s">
        <v>7249</v>
      </c>
      <c r="B6204" t="s">
        <v>6060</v>
      </c>
      <c r="D6204">
        <v>2917</v>
      </c>
      <c r="F6204">
        <v>5</v>
      </c>
      <c r="G6204" t="s">
        <v>461</v>
      </c>
      <c r="H6204" t="s">
        <v>94</v>
      </c>
      <c r="I6204" t="s">
        <v>104</v>
      </c>
      <c r="J6204" t="s">
        <v>210</v>
      </c>
      <c r="K6204" t="s">
        <v>125</v>
      </c>
      <c r="L6204" t="s">
        <v>82</v>
      </c>
      <c r="M6204" t="s">
        <v>455</v>
      </c>
      <c r="N6204" t="s">
        <v>100</v>
      </c>
      <c r="O6204" t="s">
        <v>1767</v>
      </c>
      <c r="P6204" t="s">
        <v>989</v>
      </c>
      <c r="Q6204" t="s">
        <v>87</v>
      </c>
      <c r="R6204" t="s">
        <v>215</v>
      </c>
      <c r="T6204" t="s">
        <v>89</v>
      </c>
      <c r="U6204" t="s">
        <v>90</v>
      </c>
      <c r="V6204">
        <v>0.52835500000000002</v>
      </c>
      <c r="W6204">
        <v>14.0076062444976</v>
      </c>
      <c r="X6204">
        <v>15.850652</v>
      </c>
      <c r="Y6204">
        <v>10.567100999999999</v>
      </c>
      <c r="Z6204">
        <v>21.134201999999998</v>
      </c>
      <c r="AA6204">
        <v>13.23505708217944</v>
      </c>
      <c r="AB6204">
        <v>13.128344941986974</v>
      </c>
      <c r="AC6204">
        <v>15.840161293291356</v>
      </c>
      <c r="AP6204">
        <v>13.127050000000001</v>
      </c>
      <c r="AQ6204">
        <v>13.127050000000001</v>
      </c>
      <c r="AR6204">
        <v>13.127050000000001</v>
      </c>
      <c r="AS6204">
        <v>14.0076062444976</v>
      </c>
      <c r="AT6204">
        <v>26.511732158298113</v>
      </c>
      <c r="AU6204" t="s">
        <v>6211</v>
      </c>
      <c r="AV6204">
        <v>270</v>
      </c>
      <c r="AW6204">
        <v>9.8191600586289313E-2</v>
      </c>
      <c r="AX6204">
        <v>4.0913166910953877E-3</v>
      </c>
    </row>
    <row r="6205" spans="1:50" hidden="1" x14ac:dyDescent="0.3">
      <c r="A6205" t="s">
        <v>7250</v>
      </c>
      <c r="B6205" t="s">
        <v>6060</v>
      </c>
      <c r="D6205">
        <v>2920</v>
      </c>
      <c r="F6205">
        <v>5</v>
      </c>
      <c r="G6205" t="s">
        <v>464</v>
      </c>
      <c r="H6205" t="s">
        <v>94</v>
      </c>
      <c r="I6205" t="s">
        <v>104</v>
      </c>
      <c r="J6205" t="s">
        <v>210</v>
      </c>
      <c r="K6205" t="s">
        <v>133</v>
      </c>
      <c r="L6205" t="s">
        <v>98</v>
      </c>
      <c r="M6205" t="s">
        <v>455</v>
      </c>
      <c r="N6205" t="s">
        <v>100</v>
      </c>
      <c r="O6205" t="s">
        <v>1767</v>
      </c>
      <c r="P6205" t="s">
        <v>989</v>
      </c>
      <c r="Q6205" t="s">
        <v>87</v>
      </c>
      <c r="R6205" t="s">
        <v>107</v>
      </c>
      <c r="T6205" t="s">
        <v>89</v>
      </c>
      <c r="U6205" t="s">
        <v>90</v>
      </c>
      <c r="V6205">
        <v>1.268052</v>
      </c>
      <c r="W6205">
        <v>0</v>
      </c>
      <c r="X6205">
        <v>0</v>
      </c>
      <c r="Y6205">
        <v>0</v>
      </c>
      <c r="Z6205">
        <v>6.3402609999999999</v>
      </c>
      <c r="AA6205">
        <v>0</v>
      </c>
      <c r="AB6205">
        <v>0</v>
      </c>
      <c r="AC6205">
        <v>0</v>
      </c>
      <c r="AP6205">
        <v>0</v>
      </c>
      <c r="AQ6205">
        <v>0</v>
      </c>
      <c r="AR6205">
        <v>0</v>
      </c>
      <c r="AS6205">
        <v>0</v>
      </c>
      <c r="AT6205">
        <v>0</v>
      </c>
      <c r="AU6205" t="s">
        <v>6213</v>
      </c>
      <c r="AV6205">
        <v>40</v>
      </c>
      <c r="AW6205">
        <v>0</v>
      </c>
      <c r="AX6205">
        <v>0</v>
      </c>
    </row>
    <row r="6206" spans="1:50" hidden="1" x14ac:dyDescent="0.3">
      <c r="A6206" t="s">
        <v>7251</v>
      </c>
      <c r="B6206" t="s">
        <v>6060</v>
      </c>
      <c r="D6206">
        <v>2930</v>
      </c>
      <c r="F6206">
        <v>5</v>
      </c>
      <c r="G6206" t="s">
        <v>470</v>
      </c>
      <c r="H6206" t="s">
        <v>94</v>
      </c>
      <c r="I6206" t="s">
        <v>104</v>
      </c>
      <c r="J6206" t="s">
        <v>210</v>
      </c>
      <c r="K6206" t="s">
        <v>137</v>
      </c>
      <c r="L6206" t="s">
        <v>82</v>
      </c>
      <c r="M6206" t="s">
        <v>455</v>
      </c>
      <c r="N6206" t="s">
        <v>100</v>
      </c>
      <c r="O6206" t="s">
        <v>1767</v>
      </c>
      <c r="P6206" t="s">
        <v>989</v>
      </c>
      <c r="Q6206" t="s">
        <v>87</v>
      </c>
      <c r="R6206" t="s">
        <v>107</v>
      </c>
      <c r="T6206" t="s">
        <v>89</v>
      </c>
      <c r="U6206" t="s">
        <v>90</v>
      </c>
      <c r="V6206">
        <v>1.0567101091933779</v>
      </c>
      <c r="W6206">
        <v>6.8749330000000004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P6206">
        <v>6.8749330000000004</v>
      </c>
      <c r="AQ6206">
        <v>6.8749330000000004</v>
      </c>
      <c r="AR6206">
        <v>6.8749330000000004</v>
      </c>
      <c r="AS6206">
        <v>6.8749330000000004</v>
      </c>
      <c r="AT6206">
        <v>6.5059782623333335</v>
      </c>
      <c r="AU6206" t="s">
        <v>6217</v>
      </c>
      <c r="AV6206">
        <v>150</v>
      </c>
      <c r="AW6206">
        <v>4.3373188415555555E-2</v>
      </c>
      <c r="AX6206">
        <v>1.8072161839814815E-3</v>
      </c>
    </row>
    <row r="6207" spans="1:50" hidden="1" x14ac:dyDescent="0.3">
      <c r="A6207" t="s">
        <v>7252</v>
      </c>
      <c r="B6207" t="s">
        <v>6060</v>
      </c>
      <c r="D6207">
        <v>2940</v>
      </c>
      <c r="F6207">
        <v>5</v>
      </c>
      <c r="G6207" t="s">
        <v>482</v>
      </c>
      <c r="H6207" t="s">
        <v>94</v>
      </c>
      <c r="I6207" t="s">
        <v>104</v>
      </c>
      <c r="J6207" t="s">
        <v>210</v>
      </c>
      <c r="K6207" t="s">
        <v>81</v>
      </c>
      <c r="L6207" t="s">
        <v>82</v>
      </c>
      <c r="M6207" t="s">
        <v>455</v>
      </c>
      <c r="N6207" t="s">
        <v>84</v>
      </c>
      <c r="O6207" t="s">
        <v>1767</v>
      </c>
      <c r="P6207" t="s">
        <v>989</v>
      </c>
      <c r="Q6207" t="s">
        <v>87</v>
      </c>
      <c r="R6207" t="s">
        <v>215</v>
      </c>
      <c r="T6207" t="s">
        <v>89</v>
      </c>
      <c r="U6207" t="s">
        <v>90</v>
      </c>
      <c r="V6207">
        <v>2.1134200000000001</v>
      </c>
      <c r="W6207">
        <v>158.11576642427829</v>
      </c>
      <c r="X6207">
        <v>169.07361800000001</v>
      </c>
      <c r="Y6207">
        <v>422.68404399999997</v>
      </c>
      <c r="Z6207">
        <v>264.177528</v>
      </c>
      <c r="AA6207">
        <v>190.51477841591844</v>
      </c>
      <c r="AB6207">
        <v>154.25928431636908</v>
      </c>
      <c r="AC6207">
        <v>291.80193950068025</v>
      </c>
      <c r="AP6207">
        <v>126.14531599999999</v>
      </c>
      <c r="AQ6207">
        <v>158.11576642427829</v>
      </c>
      <c r="AR6207">
        <v>158.11576642427829</v>
      </c>
      <c r="AS6207">
        <v>158.11576642427829</v>
      </c>
      <c r="AT6207">
        <v>74.815117877316524</v>
      </c>
      <c r="AU6207" t="s">
        <v>6221</v>
      </c>
      <c r="AV6207">
        <v>80</v>
      </c>
      <c r="AW6207">
        <v>0.93518897346645657</v>
      </c>
      <c r="AX6207">
        <v>3.8966207227769022E-2</v>
      </c>
    </row>
    <row r="6208" spans="1:50" hidden="1" x14ac:dyDescent="0.3">
      <c r="A6208" t="s">
        <v>7253</v>
      </c>
      <c r="B6208" t="s">
        <v>6060</v>
      </c>
      <c r="D6208">
        <v>2946</v>
      </c>
      <c r="F6208">
        <v>5</v>
      </c>
      <c r="G6208" t="s">
        <v>488</v>
      </c>
      <c r="H6208" t="s">
        <v>94</v>
      </c>
      <c r="I6208" t="s">
        <v>104</v>
      </c>
      <c r="J6208" t="s">
        <v>210</v>
      </c>
      <c r="K6208" t="s">
        <v>121</v>
      </c>
      <c r="L6208" t="s">
        <v>82</v>
      </c>
      <c r="M6208" t="s">
        <v>455</v>
      </c>
      <c r="N6208" t="s">
        <v>84</v>
      </c>
      <c r="O6208" t="s">
        <v>1767</v>
      </c>
      <c r="P6208" t="s">
        <v>989</v>
      </c>
      <c r="Q6208" t="s">
        <v>87</v>
      </c>
      <c r="R6208" t="s">
        <v>215</v>
      </c>
      <c r="T6208" t="s">
        <v>89</v>
      </c>
      <c r="U6208" t="s">
        <v>90</v>
      </c>
      <c r="V6208">
        <v>3.1701299999999999</v>
      </c>
      <c r="W6208">
        <v>46.973663999999999</v>
      </c>
      <c r="X6208">
        <v>15.850652</v>
      </c>
      <c r="Y6208">
        <v>47.551955</v>
      </c>
      <c r="Z6208">
        <v>76.083128000000002</v>
      </c>
      <c r="AA6208">
        <v>25.755100473088948</v>
      </c>
      <c r="AB6208">
        <v>24.398363935355793</v>
      </c>
      <c r="AC6208">
        <v>28.211021250935559</v>
      </c>
      <c r="AP6208">
        <v>46.973663999999999</v>
      </c>
      <c r="AQ6208">
        <v>46.973663999999999</v>
      </c>
      <c r="AR6208">
        <v>46.973663999999999</v>
      </c>
      <c r="AS6208">
        <v>46.973663999999999</v>
      </c>
      <c r="AT6208">
        <v>14.817582875150231</v>
      </c>
      <c r="AU6208" t="s">
        <v>6223</v>
      </c>
      <c r="AV6208">
        <v>60</v>
      </c>
      <c r="AW6208">
        <v>0.24695971458583718</v>
      </c>
      <c r="AX6208">
        <v>1.0289988107743215E-2</v>
      </c>
    </row>
    <row r="6209" spans="1:50" x14ac:dyDescent="0.3">
      <c r="A6209" t="s">
        <v>7254</v>
      </c>
      <c r="B6209" t="s">
        <v>6060</v>
      </c>
      <c r="D6209">
        <v>303</v>
      </c>
      <c r="F6209">
        <v>5</v>
      </c>
      <c r="G6209" t="s">
        <v>518</v>
      </c>
      <c r="H6209" t="s">
        <v>94</v>
      </c>
      <c r="I6209" t="s">
        <v>95</v>
      </c>
      <c r="J6209" t="s">
        <v>96</v>
      </c>
      <c r="K6209" t="s">
        <v>141</v>
      </c>
      <c r="L6209" t="s">
        <v>98</v>
      </c>
      <c r="M6209" t="s">
        <v>99</v>
      </c>
      <c r="N6209" t="s">
        <v>84</v>
      </c>
      <c r="O6209" t="s">
        <v>1767</v>
      </c>
      <c r="P6209" t="s">
        <v>989</v>
      </c>
      <c r="Q6209" t="s">
        <v>87</v>
      </c>
      <c r="R6209" t="s">
        <v>107</v>
      </c>
      <c r="T6209" t="s">
        <v>89</v>
      </c>
      <c r="U6209" t="s">
        <v>90</v>
      </c>
      <c r="V6209">
        <v>1.5850649999999999</v>
      </c>
      <c r="W6209">
        <v>57.520654999999998</v>
      </c>
      <c r="X6209">
        <v>0</v>
      </c>
      <c r="Y6209">
        <v>0</v>
      </c>
      <c r="Z6209">
        <v>0</v>
      </c>
      <c r="AA6209">
        <v>18.405401340668455</v>
      </c>
      <c r="AB6209">
        <v>18.405401340668455</v>
      </c>
      <c r="AC6209">
        <v>22.215188448339934</v>
      </c>
      <c r="AP6209">
        <v>57.520654999999998</v>
      </c>
      <c r="AQ6209">
        <v>57.520654999999998</v>
      </c>
      <c r="AR6209">
        <v>57.520654999999998</v>
      </c>
      <c r="AS6209">
        <v>57.520654999999998</v>
      </c>
      <c r="AT6209">
        <v>36.289145870989515</v>
      </c>
      <c r="AU6209" t="s">
        <v>6234</v>
      </c>
      <c r="AV6209">
        <v>60</v>
      </c>
      <c r="AW6209">
        <v>0.60481909784982524</v>
      </c>
      <c r="AX6209">
        <v>2.5200795743742718E-2</v>
      </c>
    </row>
    <row r="6210" spans="1:50" hidden="1" x14ac:dyDescent="0.3">
      <c r="A6210" t="s">
        <v>7255</v>
      </c>
      <c r="B6210" t="s">
        <v>6060</v>
      </c>
      <c r="D6210">
        <v>305</v>
      </c>
      <c r="F6210">
        <v>5</v>
      </c>
      <c r="G6210" t="s">
        <v>524</v>
      </c>
      <c r="H6210" t="s">
        <v>94</v>
      </c>
      <c r="I6210" t="s">
        <v>104</v>
      </c>
      <c r="J6210" t="s">
        <v>210</v>
      </c>
      <c r="K6210" t="s">
        <v>141</v>
      </c>
      <c r="L6210" t="s">
        <v>98</v>
      </c>
      <c r="M6210" t="s">
        <v>513</v>
      </c>
      <c r="N6210" t="s">
        <v>84</v>
      </c>
      <c r="O6210" t="s">
        <v>1767</v>
      </c>
      <c r="P6210" t="s">
        <v>989</v>
      </c>
      <c r="Q6210" t="s">
        <v>87</v>
      </c>
      <c r="R6210" t="s">
        <v>215</v>
      </c>
      <c r="T6210" t="s">
        <v>89</v>
      </c>
      <c r="U6210" t="s">
        <v>90</v>
      </c>
      <c r="V6210">
        <v>1.5850649999999999</v>
      </c>
      <c r="W6210">
        <v>0</v>
      </c>
      <c r="X6210">
        <v>0</v>
      </c>
      <c r="Y6210">
        <v>1.5850649999999999</v>
      </c>
      <c r="Z6210">
        <v>0</v>
      </c>
      <c r="AA6210">
        <v>1.9845566889121322</v>
      </c>
      <c r="AB6210">
        <v>1.9845566889121324</v>
      </c>
      <c r="AC6210">
        <v>1.0349324126989177</v>
      </c>
      <c r="AP6210">
        <v>0</v>
      </c>
      <c r="AQ6210">
        <v>0</v>
      </c>
      <c r="AR6210">
        <v>0</v>
      </c>
      <c r="AS6210">
        <v>0</v>
      </c>
      <c r="AT6210">
        <v>0</v>
      </c>
      <c r="AU6210" t="s">
        <v>6238</v>
      </c>
      <c r="AV6210">
        <v>60</v>
      </c>
      <c r="AW6210">
        <v>0</v>
      </c>
      <c r="AX6210">
        <v>0</v>
      </c>
    </row>
    <row r="6211" spans="1:50" hidden="1" x14ac:dyDescent="0.3">
      <c r="A6211" t="s">
        <v>7256</v>
      </c>
      <c r="B6211" t="s">
        <v>6060</v>
      </c>
      <c r="D6211">
        <v>399</v>
      </c>
      <c r="F6211">
        <v>5</v>
      </c>
      <c r="G6211" t="s">
        <v>538</v>
      </c>
      <c r="H6211" t="s">
        <v>78</v>
      </c>
      <c r="I6211" t="s">
        <v>79</v>
      </c>
      <c r="J6211" t="s">
        <v>111</v>
      </c>
      <c r="K6211" t="s">
        <v>121</v>
      </c>
      <c r="L6211" t="s">
        <v>82</v>
      </c>
      <c r="M6211" t="s">
        <v>113</v>
      </c>
      <c r="N6211" t="s">
        <v>84</v>
      </c>
      <c r="O6211" t="s">
        <v>1767</v>
      </c>
      <c r="P6211" t="s">
        <v>989</v>
      </c>
      <c r="Q6211" t="s">
        <v>87</v>
      </c>
      <c r="R6211" t="s">
        <v>88</v>
      </c>
      <c r="T6211" t="s">
        <v>89</v>
      </c>
      <c r="U6211" t="s">
        <v>90</v>
      </c>
      <c r="V6211">
        <v>3.1701299999999999</v>
      </c>
      <c r="W6211">
        <v>14.008716</v>
      </c>
      <c r="X6211">
        <v>15.850652</v>
      </c>
      <c r="Y6211">
        <v>15.850652</v>
      </c>
      <c r="Z6211">
        <v>0</v>
      </c>
      <c r="AA6211">
        <v>21.024656226083767</v>
      </c>
      <c r="AB6211">
        <v>11.165099</v>
      </c>
      <c r="AC6211">
        <v>12.352057663596375</v>
      </c>
      <c r="AP6211">
        <v>14.008716</v>
      </c>
      <c r="AQ6211">
        <v>14.008716</v>
      </c>
      <c r="AR6211">
        <v>14.008716</v>
      </c>
      <c r="AS6211">
        <v>14.008716</v>
      </c>
      <c r="AT6211">
        <v>4.4189720926271159</v>
      </c>
      <c r="AU6211" t="s">
        <v>6246</v>
      </c>
      <c r="AV6211">
        <v>60</v>
      </c>
      <c r="AW6211">
        <v>7.3649534877118603E-2</v>
      </c>
      <c r="AX6211">
        <v>3.0687306198799416E-3</v>
      </c>
    </row>
    <row r="6212" spans="1:50" hidden="1" x14ac:dyDescent="0.3">
      <c r="A6212" t="s">
        <v>7257</v>
      </c>
      <c r="B6212" t="s">
        <v>6060</v>
      </c>
      <c r="D6212">
        <v>400</v>
      </c>
      <c r="F6212">
        <v>5</v>
      </c>
      <c r="G6212" t="s">
        <v>541</v>
      </c>
      <c r="H6212" t="s">
        <v>78</v>
      </c>
      <c r="I6212" t="s">
        <v>79</v>
      </c>
      <c r="J6212" t="s">
        <v>111</v>
      </c>
      <c r="K6212" t="s">
        <v>121</v>
      </c>
      <c r="L6212" t="s">
        <v>82</v>
      </c>
      <c r="M6212" t="s">
        <v>129</v>
      </c>
      <c r="N6212" t="s">
        <v>84</v>
      </c>
      <c r="O6212" t="s">
        <v>1767</v>
      </c>
      <c r="P6212" t="s">
        <v>989</v>
      </c>
      <c r="Q6212" t="s">
        <v>87</v>
      </c>
      <c r="R6212" t="s">
        <v>155</v>
      </c>
      <c r="T6212" t="s">
        <v>89</v>
      </c>
      <c r="U6212" t="s">
        <v>90</v>
      </c>
      <c r="V6212">
        <v>3.1701299999999999</v>
      </c>
      <c r="W6212">
        <v>4.5729949999999997</v>
      </c>
      <c r="X6212">
        <v>15.850652</v>
      </c>
      <c r="Y6212">
        <v>15.850652</v>
      </c>
      <c r="Z6212">
        <v>0</v>
      </c>
      <c r="AA6212">
        <v>25.740551964485736</v>
      </c>
      <c r="AB6212">
        <v>10.635790999999999</v>
      </c>
      <c r="AC6212">
        <v>13.959772997225508</v>
      </c>
      <c r="AP6212">
        <v>4.5729949999999997</v>
      </c>
      <c r="AQ6212">
        <v>4.5729949999999997</v>
      </c>
      <c r="AR6212">
        <v>4.5729949999999997</v>
      </c>
      <c r="AS6212">
        <v>4.5729949999999997</v>
      </c>
      <c r="AT6212">
        <v>1.4425260162832438</v>
      </c>
      <c r="AU6212" t="s">
        <v>6248</v>
      </c>
      <c r="AV6212">
        <v>60</v>
      </c>
      <c r="AW6212">
        <v>2.4042100271387399E-2</v>
      </c>
      <c r="AX6212">
        <v>1.0017541779744749E-3</v>
      </c>
    </row>
    <row r="6213" spans="1:50" hidden="1" x14ac:dyDescent="0.3">
      <c r="A6213" t="s">
        <v>7258</v>
      </c>
      <c r="B6213" t="s">
        <v>6060</v>
      </c>
      <c r="D6213">
        <v>405</v>
      </c>
      <c r="F6213">
        <v>5</v>
      </c>
      <c r="G6213" t="s">
        <v>548</v>
      </c>
      <c r="H6213" t="s">
        <v>78</v>
      </c>
      <c r="I6213" t="s">
        <v>79</v>
      </c>
      <c r="J6213" t="s">
        <v>80</v>
      </c>
      <c r="K6213" t="s">
        <v>168</v>
      </c>
      <c r="L6213" t="s">
        <v>82</v>
      </c>
      <c r="M6213" t="s">
        <v>83</v>
      </c>
      <c r="N6213" t="s">
        <v>100</v>
      </c>
      <c r="O6213" t="s">
        <v>1767</v>
      </c>
      <c r="P6213" t="s">
        <v>989</v>
      </c>
      <c r="Q6213" t="s">
        <v>87</v>
      </c>
      <c r="R6213" t="s">
        <v>88</v>
      </c>
      <c r="T6213" t="s">
        <v>89</v>
      </c>
      <c r="U6213" t="s">
        <v>90</v>
      </c>
      <c r="V6213">
        <v>0.31701299999999999</v>
      </c>
      <c r="W6213">
        <v>1.8949400000000001</v>
      </c>
      <c r="X6213">
        <v>12.680521000000001</v>
      </c>
      <c r="Y6213">
        <v>0</v>
      </c>
      <c r="Z6213">
        <v>0</v>
      </c>
      <c r="AA6213">
        <v>5.5640818009363864</v>
      </c>
      <c r="AB6213">
        <v>1.6165229999999999</v>
      </c>
      <c r="AC6213">
        <v>6.7525558992872758</v>
      </c>
      <c r="AP6213">
        <v>1.8949400000000001</v>
      </c>
      <c r="AQ6213">
        <v>1.8949400000000001</v>
      </c>
      <c r="AR6213">
        <v>1.8949400000000001</v>
      </c>
      <c r="AS6213">
        <v>1.8949400000000001</v>
      </c>
      <c r="AT6213">
        <v>5.9774835732288585</v>
      </c>
      <c r="AU6213" t="s">
        <v>6252</v>
      </c>
      <c r="AV6213">
        <v>441</v>
      </c>
      <c r="AW6213">
        <v>1.3554384519793329E-2</v>
      </c>
      <c r="AX6213">
        <v>5.6476602165805541E-4</v>
      </c>
    </row>
    <row r="6214" spans="1:50" hidden="1" x14ac:dyDescent="0.3">
      <c r="A6214" t="s">
        <v>7259</v>
      </c>
      <c r="B6214" t="s">
        <v>6060</v>
      </c>
      <c r="D6214">
        <v>412</v>
      </c>
      <c r="F6214">
        <v>5</v>
      </c>
      <c r="G6214" t="s">
        <v>557</v>
      </c>
      <c r="H6214" t="s">
        <v>78</v>
      </c>
      <c r="I6214" t="s">
        <v>79</v>
      </c>
      <c r="J6214" t="s">
        <v>111</v>
      </c>
      <c r="K6214" t="s">
        <v>168</v>
      </c>
      <c r="L6214" t="s">
        <v>82</v>
      </c>
      <c r="M6214" t="s">
        <v>113</v>
      </c>
      <c r="N6214" t="s">
        <v>100</v>
      </c>
      <c r="O6214" t="s">
        <v>1767</v>
      </c>
      <c r="P6214" t="s">
        <v>989</v>
      </c>
      <c r="Q6214" t="s">
        <v>87</v>
      </c>
      <c r="R6214" t="s">
        <v>88</v>
      </c>
      <c r="T6214" t="s">
        <v>89</v>
      </c>
      <c r="U6214" t="s">
        <v>90</v>
      </c>
      <c r="V6214">
        <v>0.31701299999999999</v>
      </c>
      <c r="W6214">
        <v>2.579669</v>
      </c>
      <c r="X6214">
        <v>6.3402609999999999</v>
      </c>
      <c r="Y6214">
        <v>0</v>
      </c>
      <c r="Z6214">
        <v>0</v>
      </c>
      <c r="AA6214">
        <v>5.3083369810751924</v>
      </c>
      <c r="AB6214">
        <v>1.9066259999999999</v>
      </c>
      <c r="AC6214">
        <v>3.3464761678131558</v>
      </c>
      <c r="AP6214">
        <v>2.579669</v>
      </c>
      <c r="AQ6214">
        <v>2.579669</v>
      </c>
      <c r="AR6214">
        <v>2.579669</v>
      </c>
      <c r="AS6214">
        <v>2.579669</v>
      </c>
      <c r="AT6214">
        <v>8.1374233864226397</v>
      </c>
      <c r="AU6214" t="s">
        <v>6258</v>
      </c>
      <c r="AV6214">
        <v>441</v>
      </c>
      <c r="AW6214">
        <v>1.8452207225448162E-2</v>
      </c>
      <c r="AX6214">
        <v>7.6884196772700674E-4</v>
      </c>
    </row>
    <row r="6215" spans="1:50" hidden="1" x14ac:dyDescent="0.3">
      <c r="A6215" t="s">
        <v>7260</v>
      </c>
      <c r="B6215" t="s">
        <v>6060</v>
      </c>
      <c r="D6215">
        <v>426</v>
      </c>
      <c r="F6215">
        <v>5</v>
      </c>
      <c r="G6215" t="s">
        <v>585</v>
      </c>
      <c r="H6215" t="s">
        <v>78</v>
      </c>
      <c r="I6215" t="s">
        <v>79</v>
      </c>
      <c r="J6215" t="s">
        <v>80</v>
      </c>
      <c r="K6215" t="s">
        <v>81</v>
      </c>
      <c r="L6215" t="s">
        <v>82</v>
      </c>
      <c r="M6215" t="s">
        <v>582</v>
      </c>
      <c r="N6215" t="s">
        <v>84</v>
      </c>
      <c r="O6215" t="s">
        <v>1767</v>
      </c>
      <c r="P6215" t="s">
        <v>989</v>
      </c>
      <c r="Q6215" t="s">
        <v>87</v>
      </c>
      <c r="R6215" t="s">
        <v>107</v>
      </c>
      <c r="T6215" t="s">
        <v>89</v>
      </c>
      <c r="U6215" t="s">
        <v>90</v>
      </c>
      <c r="V6215">
        <v>2.1134200000000001</v>
      </c>
      <c r="W6215">
        <v>5.8998340000000002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P6215">
        <v>5.8998340000000002</v>
      </c>
      <c r="AQ6215">
        <v>5.8998340000000002</v>
      </c>
      <c r="AR6215">
        <v>5.8998340000000002</v>
      </c>
      <c r="AS6215">
        <v>5.8998340000000002</v>
      </c>
      <c r="AT6215">
        <v>2.7916050761325244</v>
      </c>
      <c r="AU6215" t="s">
        <v>6276</v>
      </c>
      <c r="AV6215">
        <v>80</v>
      </c>
      <c r="AW6215">
        <v>3.4895063451656556E-2</v>
      </c>
      <c r="AX6215">
        <v>1.4539609771523564E-3</v>
      </c>
    </row>
    <row r="6216" spans="1:50" hidden="1" x14ac:dyDescent="0.3">
      <c r="A6216" t="s">
        <v>7261</v>
      </c>
      <c r="B6216" t="s">
        <v>6060</v>
      </c>
      <c r="D6216">
        <v>501</v>
      </c>
      <c r="F6216">
        <v>5</v>
      </c>
      <c r="G6216" t="s">
        <v>599</v>
      </c>
      <c r="H6216" t="s">
        <v>94</v>
      </c>
      <c r="I6216" t="s">
        <v>104</v>
      </c>
      <c r="J6216" t="s">
        <v>210</v>
      </c>
      <c r="K6216" t="s">
        <v>97</v>
      </c>
      <c r="L6216" t="s">
        <v>98</v>
      </c>
      <c r="M6216" t="s">
        <v>513</v>
      </c>
      <c r="N6216" t="s">
        <v>100</v>
      </c>
      <c r="O6216" t="s">
        <v>1767</v>
      </c>
      <c r="P6216" t="s">
        <v>989</v>
      </c>
      <c r="Q6216" t="s">
        <v>87</v>
      </c>
      <c r="R6216" t="s">
        <v>88</v>
      </c>
      <c r="T6216" t="s">
        <v>89</v>
      </c>
      <c r="U6216" t="s">
        <v>90</v>
      </c>
      <c r="V6216">
        <v>0.80310000000000004</v>
      </c>
      <c r="W6216">
        <v>43.909956124230341</v>
      </c>
      <c r="X6216">
        <v>36.139485999999998</v>
      </c>
      <c r="Y6216">
        <v>64.247974999999997</v>
      </c>
      <c r="Z6216">
        <v>33.730187999999998</v>
      </c>
      <c r="AA6216">
        <v>31.034301062166257</v>
      </c>
      <c r="AB6216">
        <v>36.591630103525283</v>
      </c>
      <c r="AC6216">
        <v>54.302785410368422</v>
      </c>
      <c r="AP6216">
        <v>27.354794999999999</v>
      </c>
      <c r="AQ6216">
        <v>43.909956124230341</v>
      </c>
      <c r="AR6216">
        <v>43.909956124230341</v>
      </c>
      <c r="AS6216">
        <v>43.909956124230341</v>
      </c>
      <c r="AT6216">
        <v>54.675577293276476</v>
      </c>
      <c r="AU6216" t="s">
        <v>6280</v>
      </c>
      <c r="AV6216">
        <v>50</v>
      </c>
      <c r="AW6216">
        <v>1.0935115458655296</v>
      </c>
      <c r="AX6216">
        <v>4.5562981077730401E-2</v>
      </c>
    </row>
    <row r="6217" spans="1:50" hidden="1" x14ac:dyDescent="0.3">
      <c r="A6217" t="s">
        <v>7262</v>
      </c>
      <c r="B6217" t="s">
        <v>6060</v>
      </c>
      <c r="D6217">
        <v>510</v>
      </c>
      <c r="F6217">
        <v>5</v>
      </c>
      <c r="G6217" t="s">
        <v>602</v>
      </c>
      <c r="H6217" t="s">
        <v>94</v>
      </c>
      <c r="I6217" t="s">
        <v>104</v>
      </c>
      <c r="J6217" t="s">
        <v>210</v>
      </c>
      <c r="K6217" t="s">
        <v>168</v>
      </c>
      <c r="L6217" t="s">
        <v>82</v>
      </c>
      <c r="M6217" t="s">
        <v>513</v>
      </c>
      <c r="N6217" t="s">
        <v>100</v>
      </c>
      <c r="O6217" t="s">
        <v>1767</v>
      </c>
      <c r="P6217" t="s">
        <v>989</v>
      </c>
      <c r="Q6217" t="s">
        <v>87</v>
      </c>
      <c r="R6217" t="s">
        <v>215</v>
      </c>
      <c r="T6217" t="s">
        <v>89</v>
      </c>
      <c r="U6217" t="s">
        <v>90</v>
      </c>
      <c r="V6217">
        <v>0.31701299999999999</v>
      </c>
      <c r="W6217">
        <v>9.9291789999999995</v>
      </c>
      <c r="X6217">
        <v>15.850652</v>
      </c>
      <c r="Y6217">
        <v>12.680522</v>
      </c>
      <c r="Z6217">
        <v>19.337795</v>
      </c>
      <c r="AA6217">
        <v>13.864500776110317</v>
      </c>
      <c r="AB6217">
        <v>9.4095446399222062</v>
      </c>
      <c r="AC6217">
        <v>33.775040745571573</v>
      </c>
      <c r="AP6217">
        <v>9.9291789999999995</v>
      </c>
      <c r="AQ6217">
        <v>9.9291789999999995</v>
      </c>
      <c r="AR6217">
        <v>9.9291789999999995</v>
      </c>
      <c r="AS6217">
        <v>9.9291789999999995</v>
      </c>
      <c r="AT6217">
        <v>31.321046770952609</v>
      </c>
      <c r="AU6217" t="s">
        <v>6282</v>
      </c>
      <c r="AV6217">
        <v>423</v>
      </c>
      <c r="AW6217">
        <v>7.4045027827311136E-2</v>
      </c>
      <c r="AX6217">
        <v>3.0852094928046307E-3</v>
      </c>
    </row>
    <row r="6218" spans="1:50" hidden="1" x14ac:dyDescent="0.3">
      <c r="A6218" t="s">
        <v>7263</v>
      </c>
      <c r="B6218" t="s">
        <v>6060</v>
      </c>
      <c r="D6218">
        <v>517</v>
      </c>
      <c r="F6218">
        <v>5</v>
      </c>
      <c r="G6218" t="s">
        <v>608</v>
      </c>
      <c r="H6218" t="s">
        <v>94</v>
      </c>
      <c r="I6218" t="s">
        <v>104</v>
      </c>
      <c r="J6218" t="s">
        <v>210</v>
      </c>
      <c r="K6218" t="s">
        <v>125</v>
      </c>
      <c r="L6218" t="s">
        <v>82</v>
      </c>
      <c r="M6218" t="s">
        <v>513</v>
      </c>
      <c r="N6218" t="s">
        <v>100</v>
      </c>
      <c r="O6218" t="s">
        <v>1767</v>
      </c>
      <c r="P6218" t="s">
        <v>989</v>
      </c>
      <c r="Q6218" t="s">
        <v>87</v>
      </c>
      <c r="R6218" t="s">
        <v>215</v>
      </c>
      <c r="T6218" t="s">
        <v>89</v>
      </c>
      <c r="U6218" t="s">
        <v>90</v>
      </c>
      <c r="V6218">
        <v>0.52835500000000002</v>
      </c>
      <c r="W6218">
        <v>22.612941003335386</v>
      </c>
      <c r="X6218">
        <v>47.551955999999997</v>
      </c>
      <c r="Y6218">
        <v>34.871434000000001</v>
      </c>
      <c r="Z6218">
        <v>31.701304</v>
      </c>
      <c r="AA6218">
        <v>40.836414546899157</v>
      </c>
      <c r="AB6218">
        <v>38.06330277208324</v>
      </c>
      <c r="AC6218">
        <v>65.299613322292018</v>
      </c>
      <c r="AP6218">
        <v>21.19143</v>
      </c>
      <c r="AQ6218">
        <v>21.19143</v>
      </c>
      <c r="AR6218">
        <v>21.19143</v>
      </c>
      <c r="AS6218">
        <v>22.612941003335386</v>
      </c>
      <c r="AT6218">
        <v>42.798764094851727</v>
      </c>
      <c r="AU6218" t="s">
        <v>6286</v>
      </c>
      <c r="AV6218">
        <v>270</v>
      </c>
      <c r="AW6218">
        <v>0.15851394109204342</v>
      </c>
      <c r="AX6218">
        <v>6.6047475455018089E-3</v>
      </c>
    </row>
    <row r="6219" spans="1:50" hidden="1" x14ac:dyDescent="0.3">
      <c r="A6219" t="s">
        <v>7264</v>
      </c>
      <c r="B6219" t="s">
        <v>6060</v>
      </c>
      <c r="D6219">
        <v>520</v>
      </c>
      <c r="F6219">
        <v>5</v>
      </c>
      <c r="G6219" t="s">
        <v>611</v>
      </c>
      <c r="H6219" t="s">
        <v>94</v>
      </c>
      <c r="I6219" t="s">
        <v>104</v>
      </c>
      <c r="J6219" t="s">
        <v>210</v>
      </c>
      <c r="K6219" t="s">
        <v>133</v>
      </c>
      <c r="L6219" t="s">
        <v>98</v>
      </c>
      <c r="M6219" t="s">
        <v>513</v>
      </c>
      <c r="N6219" t="s">
        <v>100</v>
      </c>
      <c r="O6219" t="s">
        <v>1767</v>
      </c>
      <c r="P6219" t="s">
        <v>989</v>
      </c>
      <c r="Q6219" t="s">
        <v>87</v>
      </c>
      <c r="R6219" t="s">
        <v>107</v>
      </c>
      <c r="T6219" t="s">
        <v>89</v>
      </c>
      <c r="U6219" t="s">
        <v>90</v>
      </c>
      <c r="V6219">
        <v>1.268052</v>
      </c>
      <c r="W6219">
        <v>0</v>
      </c>
      <c r="X6219">
        <v>0</v>
      </c>
      <c r="Y6219">
        <v>12.680521000000001</v>
      </c>
      <c r="Z6219">
        <v>22.824938</v>
      </c>
      <c r="AA6219">
        <v>0</v>
      </c>
      <c r="AB6219">
        <v>0</v>
      </c>
      <c r="AC6219">
        <v>0</v>
      </c>
      <c r="AP6219">
        <v>0</v>
      </c>
      <c r="AQ6219">
        <v>0</v>
      </c>
      <c r="AR6219">
        <v>0</v>
      </c>
      <c r="AS6219">
        <v>0</v>
      </c>
      <c r="AT6219">
        <v>0</v>
      </c>
      <c r="AU6219" t="s">
        <v>6288</v>
      </c>
      <c r="AV6219">
        <v>40</v>
      </c>
      <c r="AW6219">
        <v>0</v>
      </c>
      <c r="AX6219">
        <v>0</v>
      </c>
    </row>
    <row r="6220" spans="1:50" hidden="1" x14ac:dyDescent="0.3">
      <c r="A6220" t="s">
        <v>7265</v>
      </c>
      <c r="B6220" t="s">
        <v>6060</v>
      </c>
      <c r="D6220">
        <v>522</v>
      </c>
      <c r="F6220">
        <v>5</v>
      </c>
      <c r="G6220" t="s">
        <v>1990</v>
      </c>
      <c r="H6220" t="s">
        <v>94</v>
      </c>
      <c r="I6220" t="s">
        <v>104</v>
      </c>
      <c r="J6220" t="s">
        <v>210</v>
      </c>
      <c r="K6220" t="s">
        <v>133</v>
      </c>
      <c r="L6220" t="s">
        <v>98</v>
      </c>
      <c r="M6220" t="s">
        <v>513</v>
      </c>
      <c r="N6220" t="s">
        <v>100</v>
      </c>
      <c r="O6220" t="s">
        <v>1767</v>
      </c>
      <c r="P6220" t="s">
        <v>989</v>
      </c>
      <c r="Q6220" t="s">
        <v>87</v>
      </c>
      <c r="R6220" t="s">
        <v>88</v>
      </c>
      <c r="T6220" t="s">
        <v>89</v>
      </c>
      <c r="U6220" t="s">
        <v>90</v>
      </c>
      <c r="V6220">
        <v>1.268052</v>
      </c>
      <c r="W6220">
        <v>12.356255000000001</v>
      </c>
      <c r="X6220">
        <v>6.3402609999999999</v>
      </c>
      <c r="Y6220">
        <v>0</v>
      </c>
      <c r="Z6220">
        <v>0</v>
      </c>
      <c r="AA6220">
        <v>13.182093210999382</v>
      </c>
      <c r="AB6220">
        <v>15.112482230205604</v>
      </c>
      <c r="AC6220">
        <v>13.414039172572828</v>
      </c>
      <c r="AP6220">
        <v>12.356255000000001</v>
      </c>
      <c r="AQ6220">
        <v>12.356255000000001</v>
      </c>
      <c r="AR6220">
        <v>12.356255000000001</v>
      </c>
      <c r="AS6220">
        <v>12.356255000000001</v>
      </c>
      <c r="AT6220">
        <v>9.7442809916312587</v>
      </c>
      <c r="AU6220" t="s">
        <v>6290</v>
      </c>
      <c r="AV6220">
        <v>40</v>
      </c>
      <c r="AW6220">
        <v>0.24360702479078147</v>
      </c>
      <c r="AX6220">
        <v>1.0150292699615895E-2</v>
      </c>
    </row>
    <row r="6221" spans="1:50" hidden="1" x14ac:dyDescent="0.3">
      <c r="A6221" t="s">
        <v>7266</v>
      </c>
      <c r="B6221" t="s">
        <v>6060</v>
      </c>
      <c r="D6221">
        <v>527</v>
      </c>
      <c r="F6221">
        <v>5</v>
      </c>
      <c r="G6221" t="s">
        <v>614</v>
      </c>
      <c r="H6221" t="s">
        <v>94</v>
      </c>
      <c r="I6221" t="s">
        <v>104</v>
      </c>
      <c r="J6221" t="s">
        <v>210</v>
      </c>
      <c r="K6221" t="s">
        <v>137</v>
      </c>
      <c r="L6221" t="s">
        <v>82</v>
      </c>
      <c r="M6221" t="s">
        <v>513</v>
      </c>
      <c r="N6221" t="s">
        <v>100</v>
      </c>
      <c r="O6221" t="s">
        <v>1767</v>
      </c>
      <c r="P6221" t="s">
        <v>989</v>
      </c>
      <c r="Q6221" t="s">
        <v>87</v>
      </c>
      <c r="R6221" t="s">
        <v>107</v>
      </c>
      <c r="T6221" t="s">
        <v>89</v>
      </c>
      <c r="U6221" t="s">
        <v>90</v>
      </c>
      <c r="V6221">
        <v>1.0567101091933779</v>
      </c>
      <c r="W6221">
        <v>17.214676000000001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P6221">
        <v>17.214676000000001</v>
      </c>
      <c r="AQ6221">
        <v>17.214676000000001</v>
      </c>
      <c r="AR6221">
        <v>17.214676000000001</v>
      </c>
      <c r="AS6221">
        <v>17.214676000000001</v>
      </c>
      <c r="AT6221">
        <v>16.290821721333334</v>
      </c>
      <c r="AU6221" t="s">
        <v>6292</v>
      </c>
      <c r="AV6221">
        <v>150</v>
      </c>
      <c r="AW6221">
        <v>0.10860547814222223</v>
      </c>
      <c r="AX6221">
        <v>4.5252282559259263E-3</v>
      </c>
    </row>
    <row r="6222" spans="1:50" hidden="1" x14ac:dyDescent="0.3">
      <c r="A6222" t="s">
        <v>7267</v>
      </c>
      <c r="B6222" t="s">
        <v>6060</v>
      </c>
      <c r="D6222">
        <v>540</v>
      </c>
      <c r="F6222">
        <v>5</v>
      </c>
      <c r="G6222" t="s">
        <v>626</v>
      </c>
      <c r="H6222" t="s">
        <v>94</v>
      </c>
      <c r="I6222" t="s">
        <v>104</v>
      </c>
      <c r="J6222" t="s">
        <v>210</v>
      </c>
      <c r="K6222" t="s">
        <v>81</v>
      </c>
      <c r="L6222" t="s">
        <v>82</v>
      </c>
      <c r="M6222" t="s">
        <v>513</v>
      </c>
      <c r="N6222" t="s">
        <v>84</v>
      </c>
      <c r="O6222" t="s">
        <v>1767</v>
      </c>
      <c r="P6222" t="s">
        <v>989</v>
      </c>
      <c r="Q6222" t="s">
        <v>87</v>
      </c>
      <c r="R6222" t="s">
        <v>88</v>
      </c>
      <c r="T6222" t="s">
        <v>89</v>
      </c>
      <c r="U6222" t="s">
        <v>90</v>
      </c>
      <c r="V6222">
        <v>2.1134200000000001</v>
      </c>
      <c r="W6222">
        <v>551.96908790855991</v>
      </c>
      <c r="X6222">
        <v>486.08665000000002</v>
      </c>
      <c r="Y6222">
        <v>870.72912799999995</v>
      </c>
      <c r="Z6222">
        <v>739.69707600000004</v>
      </c>
      <c r="AA6222">
        <v>517.64119325200943</v>
      </c>
      <c r="AB6222">
        <v>538.50642722786336</v>
      </c>
      <c r="AC6222">
        <v>559.07087274885498</v>
      </c>
      <c r="AP6222">
        <v>298.49293799999998</v>
      </c>
      <c r="AQ6222">
        <v>551.96908790855991</v>
      </c>
      <c r="AR6222">
        <v>551.96908790855991</v>
      </c>
      <c r="AS6222">
        <v>551.96908790855991</v>
      </c>
      <c r="AT6222">
        <v>261.17340041665165</v>
      </c>
      <c r="AU6222" t="s">
        <v>6298</v>
      </c>
      <c r="AV6222">
        <v>80</v>
      </c>
      <c r="AW6222">
        <v>3.2646675052081457</v>
      </c>
      <c r="AX6222">
        <v>0.13602781271700606</v>
      </c>
    </row>
    <row r="6223" spans="1:50" hidden="1" x14ac:dyDescent="0.3">
      <c r="A6223" t="s">
        <v>7268</v>
      </c>
      <c r="B6223" t="s">
        <v>6060</v>
      </c>
      <c r="D6223">
        <v>542</v>
      </c>
      <c r="F6223">
        <v>5</v>
      </c>
      <c r="G6223" t="s">
        <v>629</v>
      </c>
      <c r="H6223" t="s">
        <v>94</v>
      </c>
      <c r="I6223" t="s">
        <v>104</v>
      </c>
      <c r="J6223" t="s">
        <v>210</v>
      </c>
      <c r="K6223" t="s">
        <v>81</v>
      </c>
      <c r="L6223" t="s">
        <v>145</v>
      </c>
      <c r="M6223" t="s">
        <v>513</v>
      </c>
      <c r="N6223" t="s">
        <v>84</v>
      </c>
      <c r="O6223" t="s">
        <v>1767</v>
      </c>
      <c r="P6223" t="s">
        <v>989</v>
      </c>
      <c r="Q6223" t="s">
        <v>87</v>
      </c>
      <c r="R6223" t="s">
        <v>215</v>
      </c>
      <c r="T6223" t="s">
        <v>89</v>
      </c>
      <c r="U6223" t="s">
        <v>90</v>
      </c>
      <c r="V6223">
        <v>2.1134200000000001</v>
      </c>
      <c r="W6223">
        <v>0</v>
      </c>
      <c r="X6223">
        <v>0</v>
      </c>
      <c r="Y6223">
        <v>0</v>
      </c>
      <c r="Z6223">
        <v>21.134201999999998</v>
      </c>
      <c r="AA6223">
        <v>36.172694127002472</v>
      </c>
      <c r="AB6223">
        <v>37.981328833352599</v>
      </c>
      <c r="AC6223">
        <v>0</v>
      </c>
      <c r="AP6223">
        <v>0</v>
      </c>
      <c r="AQ6223">
        <v>0</v>
      </c>
      <c r="AR6223">
        <v>0</v>
      </c>
      <c r="AS6223">
        <v>0</v>
      </c>
      <c r="AT6223">
        <v>0</v>
      </c>
      <c r="AU6223" t="s">
        <v>6300</v>
      </c>
      <c r="AV6223">
        <v>60</v>
      </c>
      <c r="AW6223">
        <v>0</v>
      </c>
      <c r="AX6223">
        <v>0</v>
      </c>
    </row>
    <row r="6224" spans="1:50" hidden="1" x14ac:dyDescent="0.3">
      <c r="A6224" t="s">
        <v>7269</v>
      </c>
      <c r="B6224" t="s">
        <v>6060</v>
      </c>
      <c r="D6224">
        <v>546</v>
      </c>
      <c r="F6224">
        <v>5</v>
      </c>
      <c r="G6224" t="s">
        <v>635</v>
      </c>
      <c r="H6224" t="s">
        <v>94</v>
      </c>
      <c r="I6224" t="s">
        <v>104</v>
      </c>
      <c r="J6224" t="s">
        <v>210</v>
      </c>
      <c r="K6224" t="s">
        <v>121</v>
      </c>
      <c r="L6224" t="s">
        <v>82</v>
      </c>
      <c r="M6224" t="s">
        <v>513</v>
      </c>
      <c r="N6224" t="s">
        <v>84</v>
      </c>
      <c r="O6224" t="s">
        <v>1767</v>
      </c>
      <c r="P6224" t="s">
        <v>989</v>
      </c>
      <c r="Q6224" t="s">
        <v>87</v>
      </c>
      <c r="R6224" t="s">
        <v>88</v>
      </c>
      <c r="T6224" t="s">
        <v>89</v>
      </c>
      <c r="U6224" t="s">
        <v>90</v>
      </c>
      <c r="V6224">
        <v>3.1701299999999999</v>
      </c>
      <c r="W6224">
        <v>107.17886900000001</v>
      </c>
      <c r="X6224">
        <v>126.80521299999999</v>
      </c>
      <c r="Y6224">
        <v>285.31173000000001</v>
      </c>
      <c r="Z6224">
        <v>158.506516</v>
      </c>
      <c r="AA6224">
        <v>93.35297199795329</v>
      </c>
      <c r="AB6224">
        <v>101.44456269598372</v>
      </c>
      <c r="AC6224">
        <v>161.41078656990797</v>
      </c>
      <c r="AP6224">
        <v>107.17886900000001</v>
      </c>
      <c r="AQ6224">
        <v>107.17886900000001</v>
      </c>
      <c r="AR6224">
        <v>107.17886900000001</v>
      </c>
      <c r="AS6224">
        <v>107.17886900000001</v>
      </c>
      <c r="AT6224">
        <v>33.808982281483729</v>
      </c>
      <c r="AU6224" t="s">
        <v>6302</v>
      </c>
      <c r="AV6224">
        <v>60</v>
      </c>
      <c r="AW6224">
        <v>0.56348303802472877</v>
      </c>
      <c r="AX6224">
        <v>2.3478459917697033E-2</v>
      </c>
    </row>
    <row r="6225" spans="1:50" hidden="1" x14ac:dyDescent="0.3">
      <c r="A6225" t="s">
        <v>7270</v>
      </c>
      <c r="B6225" t="s">
        <v>6060</v>
      </c>
      <c r="D6225">
        <v>54</v>
      </c>
      <c r="F6225">
        <v>5</v>
      </c>
      <c r="G6225" t="s">
        <v>638</v>
      </c>
      <c r="H6225" t="s">
        <v>94</v>
      </c>
      <c r="I6225" t="s">
        <v>95</v>
      </c>
      <c r="J6225" t="s">
        <v>96</v>
      </c>
      <c r="K6225" t="s">
        <v>168</v>
      </c>
      <c r="L6225" t="s">
        <v>82</v>
      </c>
      <c r="M6225" t="s">
        <v>99</v>
      </c>
      <c r="N6225" t="s">
        <v>100</v>
      </c>
      <c r="O6225" t="s">
        <v>1767</v>
      </c>
      <c r="P6225" t="s">
        <v>989</v>
      </c>
      <c r="Q6225" t="s">
        <v>271</v>
      </c>
      <c r="R6225" t="s">
        <v>155</v>
      </c>
      <c r="T6225" t="s">
        <v>89</v>
      </c>
      <c r="U6225" t="s">
        <v>90</v>
      </c>
      <c r="V6225">
        <v>0.31701299999999999</v>
      </c>
      <c r="W6225">
        <v>0</v>
      </c>
      <c r="X6225">
        <v>0</v>
      </c>
      <c r="Y6225">
        <v>9.5103910000000003</v>
      </c>
      <c r="Z6225">
        <v>9.5103910000000003</v>
      </c>
      <c r="AA6225">
        <v>0</v>
      </c>
      <c r="AB6225">
        <v>0</v>
      </c>
      <c r="AC6225">
        <v>0</v>
      </c>
      <c r="AP6225">
        <v>0</v>
      </c>
      <c r="AQ6225">
        <v>0</v>
      </c>
      <c r="AR6225">
        <v>0</v>
      </c>
      <c r="AS6225">
        <v>0</v>
      </c>
      <c r="AT6225">
        <v>0</v>
      </c>
      <c r="AU6225" t="s">
        <v>6304</v>
      </c>
      <c r="AV6225">
        <v>423</v>
      </c>
      <c r="AW6225">
        <v>0</v>
      </c>
      <c r="AX6225">
        <v>0</v>
      </c>
    </row>
    <row r="6226" spans="1:50" hidden="1" x14ac:dyDescent="0.3">
      <c r="A6226" t="s">
        <v>7271</v>
      </c>
      <c r="B6226" t="s">
        <v>6060</v>
      </c>
      <c r="D6226">
        <v>617</v>
      </c>
      <c r="F6226">
        <v>5</v>
      </c>
      <c r="G6226" t="s">
        <v>647</v>
      </c>
      <c r="H6226" t="s">
        <v>94</v>
      </c>
      <c r="I6226" t="s">
        <v>104</v>
      </c>
      <c r="J6226" t="s">
        <v>210</v>
      </c>
      <c r="K6226" t="s">
        <v>125</v>
      </c>
      <c r="L6226" t="s">
        <v>82</v>
      </c>
      <c r="M6226" t="s">
        <v>648</v>
      </c>
      <c r="N6226" t="s">
        <v>100</v>
      </c>
      <c r="O6226" t="s">
        <v>1767</v>
      </c>
      <c r="P6226" t="s">
        <v>989</v>
      </c>
      <c r="Q6226" t="s">
        <v>87</v>
      </c>
      <c r="R6226" t="s">
        <v>107</v>
      </c>
      <c r="T6226" t="s">
        <v>89</v>
      </c>
      <c r="U6226" t="s">
        <v>90</v>
      </c>
      <c r="V6226">
        <v>0.52835500000000002</v>
      </c>
      <c r="W6226">
        <v>16.09254731340295</v>
      </c>
      <c r="X6226">
        <v>36.984853999999999</v>
      </c>
      <c r="Y6226">
        <v>31.701304</v>
      </c>
      <c r="Z6226">
        <v>15.850652</v>
      </c>
      <c r="AA6226">
        <v>22.033334040133571</v>
      </c>
      <c r="AB6226">
        <v>18.360111442564019</v>
      </c>
      <c r="AC6226">
        <v>41.54925890286043</v>
      </c>
      <c r="AP6226">
        <v>15.080926</v>
      </c>
      <c r="AQ6226">
        <v>15.080926</v>
      </c>
      <c r="AR6226">
        <v>15.080926</v>
      </c>
      <c r="AS6226">
        <v>16.09254731340295</v>
      </c>
      <c r="AT6226">
        <v>30.457831029143186</v>
      </c>
      <c r="AU6226" t="s">
        <v>6308</v>
      </c>
      <c r="AV6226">
        <v>270</v>
      </c>
      <c r="AW6226">
        <v>0.1128067815894192</v>
      </c>
      <c r="AX6226">
        <v>4.7002825662257998E-3</v>
      </c>
    </row>
    <row r="6227" spans="1:50" hidden="1" x14ac:dyDescent="0.3">
      <c r="A6227" t="s">
        <v>7272</v>
      </c>
      <c r="B6227" t="s">
        <v>6060</v>
      </c>
      <c r="D6227">
        <v>640</v>
      </c>
      <c r="F6227">
        <v>5</v>
      </c>
      <c r="G6227" t="s">
        <v>660</v>
      </c>
      <c r="H6227" t="s">
        <v>94</v>
      </c>
      <c r="I6227" t="s">
        <v>104</v>
      </c>
      <c r="J6227" t="s">
        <v>210</v>
      </c>
      <c r="K6227" t="s">
        <v>81</v>
      </c>
      <c r="L6227" t="s">
        <v>82</v>
      </c>
      <c r="M6227" t="s">
        <v>648</v>
      </c>
      <c r="N6227" t="s">
        <v>84</v>
      </c>
      <c r="O6227" t="s">
        <v>1767</v>
      </c>
      <c r="P6227" t="s">
        <v>989</v>
      </c>
      <c r="Q6227" t="s">
        <v>87</v>
      </c>
      <c r="R6227" t="s">
        <v>107</v>
      </c>
      <c r="T6227" t="s">
        <v>89</v>
      </c>
      <c r="U6227" t="s">
        <v>90</v>
      </c>
      <c r="V6227">
        <v>2.1134200000000001</v>
      </c>
      <c r="W6227">
        <v>305.70329387974175</v>
      </c>
      <c r="X6227">
        <v>295.87883099999999</v>
      </c>
      <c r="Y6227">
        <v>722.78971300000001</v>
      </c>
      <c r="Z6227">
        <v>549.48925699999995</v>
      </c>
      <c r="AA6227">
        <v>339.64902665920579</v>
      </c>
      <c r="AB6227">
        <v>298.24711598023589</v>
      </c>
      <c r="AC6227">
        <v>488.88192378497223</v>
      </c>
      <c r="AP6227">
        <v>166.62242000000001</v>
      </c>
      <c r="AQ6227">
        <v>305.70329387974175</v>
      </c>
      <c r="AR6227">
        <v>305.70329387974175</v>
      </c>
      <c r="AS6227">
        <v>305.70329387974175</v>
      </c>
      <c r="AT6227">
        <v>144.64862350112222</v>
      </c>
      <c r="AU6227" t="s">
        <v>6310</v>
      </c>
      <c r="AV6227">
        <v>80</v>
      </c>
      <c r="AW6227">
        <v>1.8081077937640277</v>
      </c>
      <c r="AX6227">
        <v>7.5337824740167827E-2</v>
      </c>
    </row>
    <row r="6228" spans="1:50" hidden="1" x14ac:dyDescent="0.3">
      <c r="A6228" t="s">
        <v>7273</v>
      </c>
      <c r="B6228" t="s">
        <v>6060</v>
      </c>
      <c r="D6228">
        <v>701</v>
      </c>
      <c r="F6228">
        <v>5</v>
      </c>
      <c r="G6228" t="s">
        <v>666</v>
      </c>
      <c r="H6228" t="s">
        <v>94</v>
      </c>
      <c r="I6228" t="s">
        <v>104</v>
      </c>
      <c r="J6228" t="s">
        <v>528</v>
      </c>
      <c r="K6228" t="s">
        <v>97</v>
      </c>
      <c r="L6228" t="s">
        <v>98</v>
      </c>
      <c r="M6228" t="s">
        <v>529</v>
      </c>
      <c r="N6228" t="s">
        <v>100</v>
      </c>
      <c r="O6228" t="s">
        <v>1767</v>
      </c>
      <c r="P6228" t="s">
        <v>989</v>
      </c>
      <c r="Q6228" t="s">
        <v>87</v>
      </c>
      <c r="R6228" t="s">
        <v>215</v>
      </c>
      <c r="T6228" t="s">
        <v>89</v>
      </c>
      <c r="U6228" t="s">
        <v>90</v>
      </c>
      <c r="V6228">
        <v>0.80310000000000004</v>
      </c>
      <c r="W6228">
        <v>0</v>
      </c>
      <c r="X6228">
        <v>0</v>
      </c>
      <c r="Y6228">
        <v>4.015498</v>
      </c>
      <c r="Z6228">
        <v>0.80310000000000004</v>
      </c>
      <c r="AA6228">
        <v>0</v>
      </c>
      <c r="AB6228">
        <v>0</v>
      </c>
      <c r="AC6228">
        <v>0</v>
      </c>
      <c r="AP6228">
        <v>0</v>
      </c>
      <c r="AQ6228">
        <v>0</v>
      </c>
      <c r="AR6228">
        <v>0</v>
      </c>
      <c r="AS6228">
        <v>0</v>
      </c>
      <c r="AT6228">
        <v>0</v>
      </c>
      <c r="AU6228" t="s">
        <v>6312</v>
      </c>
      <c r="AV6228">
        <v>50</v>
      </c>
      <c r="AW6228">
        <v>0</v>
      </c>
      <c r="AX6228">
        <v>0</v>
      </c>
    </row>
    <row r="6229" spans="1:50" hidden="1" x14ac:dyDescent="0.3">
      <c r="A6229" t="s">
        <v>7274</v>
      </c>
      <c r="B6229" t="s">
        <v>6060</v>
      </c>
      <c r="D6229">
        <v>703</v>
      </c>
      <c r="F6229">
        <v>5</v>
      </c>
      <c r="G6229" t="s">
        <v>2017</v>
      </c>
      <c r="H6229" t="s">
        <v>94</v>
      </c>
      <c r="I6229" t="s">
        <v>104</v>
      </c>
      <c r="J6229" t="s">
        <v>528</v>
      </c>
      <c r="K6229" t="s">
        <v>97</v>
      </c>
      <c r="L6229" t="s">
        <v>98</v>
      </c>
      <c r="M6229" t="s">
        <v>529</v>
      </c>
      <c r="N6229" t="s">
        <v>100</v>
      </c>
      <c r="O6229" t="s">
        <v>1767</v>
      </c>
      <c r="P6229" t="s">
        <v>989</v>
      </c>
      <c r="Q6229" t="s">
        <v>87</v>
      </c>
      <c r="R6229" t="s">
        <v>215</v>
      </c>
      <c r="T6229" t="s">
        <v>89</v>
      </c>
      <c r="U6229" t="s">
        <v>90</v>
      </c>
      <c r="V6229">
        <v>0.80310000000000004</v>
      </c>
      <c r="W6229">
        <v>18.22201233576795</v>
      </c>
      <c r="X6229">
        <v>12.046495</v>
      </c>
      <c r="Y6229">
        <v>0</v>
      </c>
      <c r="Z6229">
        <v>0</v>
      </c>
      <c r="AA6229">
        <v>11.36920748250016</v>
      </c>
      <c r="AB6229">
        <v>15.185010279806626</v>
      </c>
      <c r="AC6229">
        <v>9.6756170888417774</v>
      </c>
      <c r="AP6229">
        <v>7.3853530000000003</v>
      </c>
      <c r="AQ6229">
        <v>18.22201233576795</v>
      </c>
      <c r="AR6229">
        <v>18.22201233576795</v>
      </c>
      <c r="AS6229">
        <v>18.22201233576795</v>
      </c>
      <c r="AT6229">
        <v>22.689593245882143</v>
      </c>
      <c r="AU6229" t="s">
        <v>6314</v>
      </c>
      <c r="AV6229">
        <v>50</v>
      </c>
      <c r="AW6229">
        <v>0.4537918649176429</v>
      </c>
      <c r="AX6229">
        <v>1.8907994371568454E-2</v>
      </c>
    </row>
    <row r="6230" spans="1:50" hidden="1" x14ac:dyDescent="0.3">
      <c r="A6230" t="s">
        <v>7275</v>
      </c>
      <c r="B6230" t="s">
        <v>6060</v>
      </c>
      <c r="D6230">
        <v>70</v>
      </c>
      <c r="F6230">
        <v>5</v>
      </c>
      <c r="G6230" t="s">
        <v>669</v>
      </c>
      <c r="H6230" t="s">
        <v>251</v>
      </c>
      <c r="I6230" t="s">
        <v>252</v>
      </c>
      <c r="J6230" t="s">
        <v>253</v>
      </c>
      <c r="K6230" t="s">
        <v>133</v>
      </c>
      <c r="L6230" t="s">
        <v>82</v>
      </c>
      <c r="M6230" t="s">
        <v>254</v>
      </c>
      <c r="N6230" t="s">
        <v>100</v>
      </c>
      <c r="O6230" t="s">
        <v>1767</v>
      </c>
      <c r="P6230" t="s">
        <v>989</v>
      </c>
      <c r="Q6230" t="s">
        <v>87</v>
      </c>
      <c r="R6230" t="s">
        <v>107</v>
      </c>
      <c r="T6230" t="s">
        <v>89</v>
      </c>
      <c r="U6230" t="s">
        <v>90</v>
      </c>
      <c r="V6230">
        <v>0.63402599999999998</v>
      </c>
      <c r="W6230">
        <v>0</v>
      </c>
      <c r="X6230">
        <v>0</v>
      </c>
      <c r="Y6230">
        <v>0</v>
      </c>
      <c r="Z6230">
        <v>221.90912399999999</v>
      </c>
      <c r="AA6230">
        <v>0</v>
      </c>
      <c r="AB6230">
        <v>0</v>
      </c>
      <c r="AC6230">
        <v>0</v>
      </c>
      <c r="AP6230">
        <v>0</v>
      </c>
      <c r="AQ6230">
        <v>0</v>
      </c>
      <c r="AR6230">
        <v>0</v>
      </c>
      <c r="AS6230">
        <v>0</v>
      </c>
      <c r="AT6230">
        <v>0</v>
      </c>
      <c r="AU6230" t="s">
        <v>6316</v>
      </c>
      <c r="AV6230">
        <v>270</v>
      </c>
      <c r="AW6230">
        <v>0</v>
      </c>
      <c r="AX6230">
        <v>0</v>
      </c>
    </row>
    <row r="6231" spans="1:50" hidden="1" x14ac:dyDescent="0.3">
      <c r="A6231" t="s">
        <v>7276</v>
      </c>
      <c r="B6231" t="s">
        <v>6060</v>
      </c>
      <c r="D6231">
        <v>710</v>
      </c>
      <c r="F6231">
        <v>5</v>
      </c>
      <c r="G6231" t="s">
        <v>672</v>
      </c>
      <c r="H6231" t="s">
        <v>94</v>
      </c>
      <c r="I6231" t="s">
        <v>104</v>
      </c>
      <c r="J6231" t="s">
        <v>528</v>
      </c>
      <c r="K6231" t="s">
        <v>168</v>
      </c>
      <c r="L6231" t="s">
        <v>82</v>
      </c>
      <c r="M6231" t="s">
        <v>529</v>
      </c>
      <c r="N6231" t="s">
        <v>100</v>
      </c>
      <c r="O6231" t="s">
        <v>1767</v>
      </c>
      <c r="P6231" t="s">
        <v>989</v>
      </c>
      <c r="Q6231" t="s">
        <v>87</v>
      </c>
      <c r="R6231" t="s">
        <v>215</v>
      </c>
      <c r="T6231" t="s">
        <v>89</v>
      </c>
      <c r="U6231" t="s">
        <v>90</v>
      </c>
      <c r="V6231">
        <v>0.31701299999999999</v>
      </c>
      <c r="W6231">
        <v>0</v>
      </c>
      <c r="X6231">
        <v>0</v>
      </c>
      <c r="Y6231">
        <v>0</v>
      </c>
      <c r="Z6231">
        <v>0.31701299999999999</v>
      </c>
      <c r="AA6231">
        <v>1.0869346050352509</v>
      </c>
      <c r="AB6231">
        <v>1.661692709474339</v>
      </c>
      <c r="AC6231">
        <v>0</v>
      </c>
      <c r="AP6231">
        <v>0</v>
      </c>
      <c r="AQ6231">
        <v>0</v>
      </c>
      <c r="AR6231">
        <v>0</v>
      </c>
      <c r="AS6231">
        <v>0</v>
      </c>
      <c r="AT6231">
        <v>0</v>
      </c>
      <c r="AU6231" t="s">
        <v>6318</v>
      </c>
      <c r="AV6231">
        <v>423</v>
      </c>
      <c r="AW6231">
        <v>0</v>
      </c>
      <c r="AX6231">
        <v>0</v>
      </c>
    </row>
    <row r="6232" spans="1:50" hidden="1" x14ac:dyDescent="0.3">
      <c r="A6232" t="s">
        <v>7277</v>
      </c>
      <c r="B6232" t="s">
        <v>6060</v>
      </c>
      <c r="D6232">
        <v>717</v>
      </c>
      <c r="F6232">
        <v>5</v>
      </c>
      <c r="G6232" t="s">
        <v>675</v>
      </c>
      <c r="H6232" t="s">
        <v>94</v>
      </c>
      <c r="I6232" t="s">
        <v>104</v>
      </c>
      <c r="J6232" t="s">
        <v>528</v>
      </c>
      <c r="K6232" t="s">
        <v>125</v>
      </c>
      <c r="L6232" t="s">
        <v>82</v>
      </c>
      <c r="M6232" t="s">
        <v>529</v>
      </c>
      <c r="N6232" t="s">
        <v>100</v>
      </c>
      <c r="O6232" t="s">
        <v>1767</v>
      </c>
      <c r="P6232" t="s">
        <v>989</v>
      </c>
      <c r="Q6232" t="s">
        <v>87</v>
      </c>
      <c r="R6232" t="s">
        <v>215</v>
      </c>
      <c r="T6232" t="s">
        <v>89</v>
      </c>
      <c r="U6232" t="s">
        <v>90</v>
      </c>
      <c r="V6232">
        <v>0.52835500000000002</v>
      </c>
      <c r="W6232">
        <v>11.18573</v>
      </c>
      <c r="X6232">
        <v>15.850652</v>
      </c>
      <c r="Y6232">
        <v>10.567100999999999</v>
      </c>
      <c r="Z6232">
        <v>10.567100999999999</v>
      </c>
      <c r="AA6232">
        <v>13.59328057237078</v>
      </c>
      <c r="AB6232">
        <v>14.24573419755629</v>
      </c>
      <c r="AC6232">
        <v>17.298459365776694</v>
      </c>
      <c r="AP6232">
        <v>11.18573</v>
      </c>
      <c r="AQ6232">
        <v>11.18573</v>
      </c>
      <c r="AR6232">
        <v>11.18573</v>
      </c>
      <c r="AS6232">
        <v>11.18573</v>
      </c>
      <c r="AT6232">
        <v>21.170860500988915</v>
      </c>
      <c r="AU6232" t="s">
        <v>6320</v>
      </c>
      <c r="AV6232">
        <v>270</v>
      </c>
      <c r="AW6232">
        <v>7.8410594448107093E-2</v>
      </c>
      <c r="AX6232">
        <v>3.2671081020044621E-3</v>
      </c>
    </row>
    <row r="6233" spans="1:50" hidden="1" x14ac:dyDescent="0.3">
      <c r="A6233" t="s">
        <v>7278</v>
      </c>
      <c r="B6233" t="s">
        <v>6060</v>
      </c>
      <c r="D6233">
        <v>727</v>
      </c>
      <c r="F6233">
        <v>5</v>
      </c>
      <c r="G6233" t="s">
        <v>681</v>
      </c>
      <c r="H6233" t="s">
        <v>94</v>
      </c>
      <c r="I6233" t="s">
        <v>104</v>
      </c>
      <c r="J6233" t="s">
        <v>528</v>
      </c>
      <c r="K6233" t="s">
        <v>137</v>
      </c>
      <c r="L6233" t="s">
        <v>82</v>
      </c>
      <c r="M6233" t="s">
        <v>529</v>
      </c>
      <c r="N6233" t="s">
        <v>100</v>
      </c>
      <c r="O6233" t="s">
        <v>1767</v>
      </c>
      <c r="P6233" t="s">
        <v>989</v>
      </c>
      <c r="Q6233" t="s">
        <v>87</v>
      </c>
      <c r="R6233" t="s">
        <v>107</v>
      </c>
      <c r="T6233" t="s">
        <v>89</v>
      </c>
      <c r="U6233" t="s">
        <v>90</v>
      </c>
      <c r="V6233">
        <v>1.0567101091933779</v>
      </c>
      <c r="W6233">
        <v>9.5070639999999997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P6233">
        <v>9.5070639999999997</v>
      </c>
      <c r="AQ6233">
        <v>9.5070639999999997</v>
      </c>
      <c r="AR6233">
        <v>9.5070639999999997</v>
      </c>
      <c r="AS6233">
        <v>9.5070639999999997</v>
      </c>
      <c r="AT6233">
        <v>8.9968515653333334</v>
      </c>
      <c r="AU6233" t="s">
        <v>6324</v>
      </c>
      <c r="AV6233">
        <v>150</v>
      </c>
      <c r="AW6233">
        <v>5.9979010435555556E-2</v>
      </c>
      <c r="AX6233">
        <v>2.4991254348148148E-3</v>
      </c>
    </row>
    <row r="6234" spans="1:50" hidden="1" x14ac:dyDescent="0.3">
      <c r="A6234" t="s">
        <v>7279</v>
      </c>
      <c r="B6234" t="s">
        <v>6060</v>
      </c>
      <c r="D6234">
        <v>72</v>
      </c>
      <c r="F6234">
        <v>5</v>
      </c>
      <c r="G6234" t="s">
        <v>687</v>
      </c>
      <c r="H6234" t="s">
        <v>251</v>
      </c>
      <c r="I6234" t="s">
        <v>252</v>
      </c>
      <c r="J6234" t="s">
        <v>253</v>
      </c>
      <c r="K6234" t="s">
        <v>133</v>
      </c>
      <c r="L6234" t="s">
        <v>82</v>
      </c>
      <c r="M6234" t="s">
        <v>254</v>
      </c>
      <c r="N6234" t="s">
        <v>100</v>
      </c>
      <c r="O6234" t="s">
        <v>1767</v>
      </c>
      <c r="P6234" t="s">
        <v>989</v>
      </c>
      <c r="Q6234" t="s">
        <v>87</v>
      </c>
      <c r="R6234" t="s">
        <v>88</v>
      </c>
      <c r="T6234" t="s">
        <v>89</v>
      </c>
      <c r="U6234" t="s">
        <v>90</v>
      </c>
      <c r="V6234">
        <v>0.63402599999999998</v>
      </c>
      <c r="W6234">
        <v>141.91630391544629</v>
      </c>
      <c r="X6234">
        <v>139.48573400000001</v>
      </c>
      <c r="Y6234">
        <v>152.166257</v>
      </c>
      <c r="Z6234">
        <v>0</v>
      </c>
      <c r="AA6234">
        <v>134.31052998707455</v>
      </c>
      <c r="AB6234">
        <v>141.91630391544629</v>
      </c>
      <c r="AC6234">
        <v>150.63505892990202</v>
      </c>
      <c r="AP6234">
        <v>68.33708</v>
      </c>
      <c r="AQ6234">
        <v>141.91630391544629</v>
      </c>
      <c r="AR6234">
        <v>141.91630391544629</v>
      </c>
      <c r="AS6234">
        <v>141.91630391544629</v>
      </c>
      <c r="AT6234">
        <v>223.83357136055349</v>
      </c>
      <c r="AU6234" t="s">
        <v>6328</v>
      </c>
      <c r="AV6234">
        <v>270</v>
      </c>
      <c r="AW6234">
        <v>0.82901322726130922</v>
      </c>
      <c r="AX6234">
        <v>3.4542217802554551E-2</v>
      </c>
    </row>
    <row r="6235" spans="1:50" hidden="1" x14ac:dyDescent="0.3">
      <c r="A6235" t="s">
        <v>7280</v>
      </c>
      <c r="B6235" t="s">
        <v>6060</v>
      </c>
      <c r="D6235">
        <v>740</v>
      </c>
      <c r="F6235">
        <v>5</v>
      </c>
      <c r="G6235" t="s">
        <v>696</v>
      </c>
      <c r="H6235" t="s">
        <v>94</v>
      </c>
      <c r="I6235" t="s">
        <v>104</v>
      </c>
      <c r="J6235" t="s">
        <v>528</v>
      </c>
      <c r="K6235" t="s">
        <v>81</v>
      </c>
      <c r="L6235" t="s">
        <v>82</v>
      </c>
      <c r="M6235" t="s">
        <v>529</v>
      </c>
      <c r="N6235" t="s">
        <v>84</v>
      </c>
      <c r="O6235" t="s">
        <v>1767</v>
      </c>
      <c r="P6235" t="s">
        <v>989</v>
      </c>
      <c r="Q6235" t="s">
        <v>87</v>
      </c>
      <c r="R6235" t="s">
        <v>88</v>
      </c>
      <c r="T6235" t="s">
        <v>89</v>
      </c>
      <c r="U6235" t="s">
        <v>90</v>
      </c>
      <c r="V6235">
        <v>2.1134200000000001</v>
      </c>
      <c r="W6235">
        <v>321.7178433597964</v>
      </c>
      <c r="X6235">
        <v>253.61042699999999</v>
      </c>
      <c r="Y6235">
        <v>338.14723500000002</v>
      </c>
      <c r="Z6235">
        <v>297.99225100000001</v>
      </c>
      <c r="AA6235">
        <v>354.42774879639802</v>
      </c>
      <c r="AB6235">
        <v>313.87106669248431</v>
      </c>
      <c r="AC6235">
        <v>287.96898044895613</v>
      </c>
      <c r="AP6235">
        <v>215.27726699999999</v>
      </c>
      <c r="AQ6235">
        <v>321.7178433597964</v>
      </c>
      <c r="AR6235">
        <v>321.7178433597964</v>
      </c>
      <c r="AS6235">
        <v>321.7178433597964</v>
      </c>
      <c r="AT6235">
        <v>152.22617527978178</v>
      </c>
      <c r="AU6235" t="s">
        <v>6330</v>
      </c>
      <c r="AV6235">
        <v>80</v>
      </c>
      <c r="AW6235">
        <v>1.9028271909972723</v>
      </c>
      <c r="AX6235">
        <v>7.9284466291553016E-2</v>
      </c>
    </row>
    <row r="6236" spans="1:50" hidden="1" x14ac:dyDescent="0.3">
      <c r="A6236" t="s">
        <v>7281</v>
      </c>
      <c r="B6236" t="s">
        <v>6060</v>
      </c>
      <c r="D6236">
        <v>760</v>
      </c>
      <c r="F6236">
        <v>5</v>
      </c>
      <c r="G6236" t="s">
        <v>702</v>
      </c>
      <c r="H6236" t="s">
        <v>94</v>
      </c>
      <c r="I6236" t="s">
        <v>104</v>
      </c>
      <c r="J6236" t="s">
        <v>528</v>
      </c>
      <c r="K6236" t="s">
        <v>81</v>
      </c>
      <c r="L6236" t="s">
        <v>145</v>
      </c>
      <c r="M6236" t="s">
        <v>529</v>
      </c>
      <c r="N6236" t="s">
        <v>84</v>
      </c>
      <c r="O6236" t="s">
        <v>1767</v>
      </c>
      <c r="P6236" t="s">
        <v>989</v>
      </c>
      <c r="Q6236" t="s">
        <v>87</v>
      </c>
      <c r="R6236" t="s">
        <v>107</v>
      </c>
      <c r="T6236" t="s">
        <v>89</v>
      </c>
      <c r="U6236" t="s">
        <v>90</v>
      </c>
      <c r="V6236">
        <v>2.1134200000000001</v>
      </c>
      <c r="W6236">
        <v>38.114840999999998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P6236">
        <v>38.114840999999998</v>
      </c>
      <c r="AQ6236">
        <v>38.114840999999998</v>
      </c>
      <c r="AR6236">
        <v>38.114840999999998</v>
      </c>
      <c r="AS6236">
        <v>38.114840999999998</v>
      </c>
      <c r="AT6236">
        <v>18.03467413008299</v>
      </c>
      <c r="AU6236" t="s">
        <v>6332</v>
      </c>
      <c r="AV6236">
        <v>60</v>
      </c>
      <c r="AW6236">
        <v>0.30057790216804986</v>
      </c>
      <c r="AX6236">
        <v>1.2524079257002078E-2</v>
      </c>
    </row>
    <row r="6237" spans="1:50" hidden="1" x14ac:dyDescent="0.3">
      <c r="A6237" t="s">
        <v>7282</v>
      </c>
      <c r="B6237" t="s">
        <v>6060</v>
      </c>
      <c r="D6237">
        <v>763</v>
      </c>
      <c r="F6237">
        <v>5</v>
      </c>
      <c r="G6237" t="s">
        <v>708</v>
      </c>
      <c r="H6237" t="s">
        <v>94</v>
      </c>
      <c r="I6237" t="s">
        <v>104</v>
      </c>
      <c r="J6237" t="s">
        <v>528</v>
      </c>
      <c r="K6237" t="s">
        <v>200</v>
      </c>
      <c r="L6237" t="s">
        <v>145</v>
      </c>
      <c r="M6237" t="s">
        <v>529</v>
      </c>
      <c r="N6237" t="s">
        <v>84</v>
      </c>
      <c r="O6237" t="s">
        <v>1767</v>
      </c>
      <c r="P6237" t="s">
        <v>989</v>
      </c>
      <c r="Q6237" t="s">
        <v>87</v>
      </c>
      <c r="R6237" t="s">
        <v>215</v>
      </c>
      <c r="T6237" t="s">
        <v>89</v>
      </c>
      <c r="U6237" t="s">
        <v>90</v>
      </c>
      <c r="V6237">
        <v>3.522367</v>
      </c>
      <c r="W6237">
        <v>34.916189000000003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P6237">
        <v>34.916189000000003</v>
      </c>
      <c r="AQ6237">
        <v>34.916189000000003</v>
      </c>
      <c r="AR6237">
        <v>34.916189000000003</v>
      </c>
      <c r="AS6237">
        <v>34.916189000000003</v>
      </c>
      <c r="AT6237">
        <v>9.9127061433405448</v>
      </c>
      <c r="AU6237" t="s">
        <v>6334</v>
      </c>
      <c r="AV6237">
        <v>40</v>
      </c>
      <c r="AW6237">
        <v>0.24781765358351363</v>
      </c>
      <c r="AX6237">
        <v>1.0325735565979734E-2</v>
      </c>
    </row>
    <row r="6238" spans="1:50" hidden="1" x14ac:dyDescent="0.3">
      <c r="A6238" t="s">
        <v>7283</v>
      </c>
      <c r="B6238" t="s">
        <v>6060</v>
      </c>
      <c r="D6238">
        <v>764</v>
      </c>
      <c r="F6238">
        <v>5</v>
      </c>
      <c r="G6238" t="s">
        <v>711</v>
      </c>
      <c r="H6238" t="s">
        <v>94</v>
      </c>
      <c r="I6238" t="s">
        <v>104</v>
      </c>
      <c r="J6238" t="s">
        <v>528</v>
      </c>
      <c r="K6238" t="s">
        <v>121</v>
      </c>
      <c r="L6238" t="s">
        <v>82</v>
      </c>
      <c r="M6238" t="s">
        <v>529</v>
      </c>
      <c r="N6238" t="s">
        <v>84</v>
      </c>
      <c r="O6238" t="s">
        <v>1767</v>
      </c>
      <c r="P6238" t="s">
        <v>989</v>
      </c>
      <c r="Q6238" t="s">
        <v>87</v>
      </c>
      <c r="R6238" t="s">
        <v>215</v>
      </c>
      <c r="T6238" t="s">
        <v>89</v>
      </c>
      <c r="U6238" t="s">
        <v>90</v>
      </c>
      <c r="V6238">
        <v>3.1701299999999999</v>
      </c>
      <c r="W6238">
        <v>27.846603000000002</v>
      </c>
      <c r="X6238">
        <v>31.701302999999999</v>
      </c>
      <c r="Y6238">
        <v>63.402607000000003</v>
      </c>
      <c r="Z6238">
        <v>0</v>
      </c>
      <c r="AA6238">
        <v>48.038379429330398</v>
      </c>
      <c r="AB6238">
        <v>46.54399318861563</v>
      </c>
      <c r="AC6238">
        <v>49.863907919700267</v>
      </c>
      <c r="AP6238">
        <v>27.846603000000002</v>
      </c>
      <c r="AQ6238">
        <v>27.846603000000002</v>
      </c>
      <c r="AR6238">
        <v>27.846603000000002</v>
      </c>
      <c r="AS6238">
        <v>27.846603000000002</v>
      </c>
      <c r="AT6238">
        <v>8.7840571206859028</v>
      </c>
      <c r="AU6238" t="s">
        <v>6336</v>
      </c>
      <c r="AV6238">
        <v>60</v>
      </c>
      <c r="AW6238">
        <v>0.14640095201143172</v>
      </c>
      <c r="AX6238">
        <v>6.1000396671429882E-3</v>
      </c>
    </row>
    <row r="6239" spans="1:50" hidden="1" x14ac:dyDescent="0.3">
      <c r="A6239" t="s">
        <v>7284</v>
      </c>
      <c r="B6239" t="s">
        <v>6060</v>
      </c>
      <c r="D6239">
        <v>94</v>
      </c>
      <c r="F6239">
        <v>5</v>
      </c>
      <c r="G6239" t="s">
        <v>748</v>
      </c>
      <c r="H6239" t="s">
        <v>78</v>
      </c>
      <c r="I6239" t="s">
        <v>79</v>
      </c>
      <c r="J6239" t="s">
        <v>80</v>
      </c>
      <c r="K6239" t="s">
        <v>125</v>
      </c>
      <c r="L6239" t="s">
        <v>82</v>
      </c>
      <c r="M6239" t="s">
        <v>83</v>
      </c>
      <c r="N6239" t="s">
        <v>100</v>
      </c>
      <c r="O6239" t="s">
        <v>1767</v>
      </c>
      <c r="P6239" t="s">
        <v>989</v>
      </c>
      <c r="Q6239" t="s">
        <v>87</v>
      </c>
      <c r="R6239" t="s">
        <v>88</v>
      </c>
      <c r="T6239" t="s">
        <v>89</v>
      </c>
      <c r="U6239" t="s">
        <v>90</v>
      </c>
      <c r="V6239">
        <v>0.52835500000000002</v>
      </c>
      <c r="W6239">
        <v>19.243576999999998</v>
      </c>
      <c r="X6239">
        <v>21.134202999999999</v>
      </c>
      <c r="Y6239">
        <v>10.567100999999999</v>
      </c>
      <c r="Z6239">
        <v>10.567100999999999</v>
      </c>
      <c r="AA6239">
        <v>20.043283965920409</v>
      </c>
      <c r="AB6239">
        <v>8.4701719999999998</v>
      </c>
      <c r="AC6239">
        <v>18.428688230620114</v>
      </c>
      <c r="AP6239">
        <v>19.243576999999998</v>
      </c>
      <c r="AQ6239">
        <v>19.243576999999998</v>
      </c>
      <c r="AR6239">
        <v>19.243576999999998</v>
      </c>
      <c r="AS6239">
        <v>19.243576999999998</v>
      </c>
      <c r="AT6239">
        <v>36.42168049890698</v>
      </c>
      <c r="AU6239" t="s">
        <v>6354</v>
      </c>
      <c r="AV6239">
        <v>270</v>
      </c>
      <c r="AW6239">
        <v>0.13489511295891474</v>
      </c>
      <c r="AX6239">
        <v>5.6206297066214474E-3</v>
      </c>
    </row>
    <row r="6240" spans="1:50" hidden="1" x14ac:dyDescent="0.3">
      <c r="A6240" t="s">
        <v>7285</v>
      </c>
      <c r="B6240" t="s">
        <v>6060</v>
      </c>
      <c r="D6240">
        <v>95</v>
      </c>
      <c r="F6240">
        <v>5</v>
      </c>
      <c r="G6240" t="s">
        <v>751</v>
      </c>
      <c r="H6240" t="s">
        <v>78</v>
      </c>
      <c r="I6240" t="s">
        <v>79</v>
      </c>
      <c r="J6240" t="s">
        <v>80</v>
      </c>
      <c r="K6240" t="s">
        <v>121</v>
      </c>
      <c r="L6240" t="s">
        <v>82</v>
      </c>
      <c r="M6240" t="s">
        <v>83</v>
      </c>
      <c r="N6240" t="s">
        <v>84</v>
      </c>
      <c r="O6240" t="s">
        <v>1767</v>
      </c>
      <c r="P6240" t="s">
        <v>989</v>
      </c>
      <c r="Q6240" t="s">
        <v>87</v>
      </c>
      <c r="R6240" t="s">
        <v>88</v>
      </c>
      <c r="T6240" t="s">
        <v>89</v>
      </c>
      <c r="U6240" t="s">
        <v>90</v>
      </c>
      <c r="V6240">
        <v>3.1701299999999999</v>
      </c>
      <c r="W6240">
        <v>52.342174999999997</v>
      </c>
      <c r="X6240">
        <v>221.90912299999999</v>
      </c>
      <c r="Y6240">
        <v>183.86756</v>
      </c>
      <c r="Z6240">
        <v>126.805215</v>
      </c>
      <c r="AA6240">
        <v>69.871057836884745</v>
      </c>
      <c r="AB6240">
        <v>68.983776000000006</v>
      </c>
      <c r="AC6240">
        <v>153.1117067164023</v>
      </c>
      <c r="AP6240">
        <v>52.342174999999997</v>
      </c>
      <c r="AQ6240">
        <v>52.342174999999997</v>
      </c>
      <c r="AR6240">
        <v>52.342174999999997</v>
      </c>
      <c r="AS6240">
        <v>52.342174999999997</v>
      </c>
      <c r="AT6240">
        <v>16.511050020030723</v>
      </c>
      <c r="AU6240" t="s">
        <v>6356</v>
      </c>
      <c r="AV6240">
        <v>60</v>
      </c>
      <c r="AW6240">
        <v>0.27518416700051207</v>
      </c>
      <c r="AX6240">
        <v>1.1466006958354669E-2</v>
      </c>
    </row>
    <row r="6241" spans="1:50" hidden="1" x14ac:dyDescent="0.3">
      <c r="A6241" t="s">
        <v>7286</v>
      </c>
      <c r="B6241" t="s">
        <v>6060</v>
      </c>
      <c r="D6241">
        <v>979</v>
      </c>
      <c r="F6241">
        <v>5</v>
      </c>
      <c r="G6241" t="s">
        <v>754</v>
      </c>
      <c r="H6241" t="s">
        <v>94</v>
      </c>
      <c r="I6241" t="s">
        <v>104</v>
      </c>
      <c r="J6241" t="s">
        <v>210</v>
      </c>
      <c r="K6241" t="s">
        <v>81</v>
      </c>
      <c r="L6241" t="s">
        <v>82</v>
      </c>
      <c r="M6241" t="s">
        <v>429</v>
      </c>
      <c r="N6241" t="s">
        <v>84</v>
      </c>
      <c r="O6241" t="s">
        <v>1767</v>
      </c>
      <c r="P6241" t="s">
        <v>989</v>
      </c>
      <c r="Q6241" t="s">
        <v>87</v>
      </c>
      <c r="R6241" t="s">
        <v>107</v>
      </c>
      <c r="T6241" t="s">
        <v>89</v>
      </c>
      <c r="U6241" t="s">
        <v>90</v>
      </c>
      <c r="V6241">
        <v>2.1134200000000001</v>
      </c>
      <c r="W6241">
        <v>0</v>
      </c>
      <c r="X6241">
        <v>0</v>
      </c>
      <c r="Y6241">
        <v>42.268403999999997</v>
      </c>
      <c r="Z6241">
        <v>42.268403999999997</v>
      </c>
      <c r="AA6241">
        <v>0</v>
      </c>
      <c r="AB6241">
        <v>0</v>
      </c>
      <c r="AC6241">
        <v>0</v>
      </c>
      <c r="AP6241">
        <v>0</v>
      </c>
      <c r="AQ6241">
        <v>0</v>
      </c>
      <c r="AR6241">
        <v>0</v>
      </c>
      <c r="AS6241">
        <v>0</v>
      </c>
      <c r="AT6241">
        <v>0</v>
      </c>
      <c r="AU6241" t="s">
        <v>6358</v>
      </c>
      <c r="AV6241">
        <v>80</v>
      </c>
      <c r="AW6241">
        <v>0</v>
      </c>
      <c r="AX6241">
        <v>0</v>
      </c>
    </row>
    <row r="6242" spans="1:50" hidden="1" x14ac:dyDescent="0.3">
      <c r="A6242" t="s">
        <v>7287</v>
      </c>
      <c r="B6242" t="s">
        <v>6060</v>
      </c>
      <c r="D6242">
        <v>97</v>
      </c>
      <c r="F6242">
        <v>5</v>
      </c>
      <c r="G6242" t="s">
        <v>757</v>
      </c>
      <c r="H6242" t="s">
        <v>78</v>
      </c>
      <c r="I6242" t="s">
        <v>79</v>
      </c>
      <c r="J6242" t="s">
        <v>111</v>
      </c>
      <c r="K6242" t="s">
        <v>81</v>
      </c>
      <c r="L6242" t="s">
        <v>82</v>
      </c>
      <c r="M6242" t="s">
        <v>113</v>
      </c>
      <c r="N6242" t="s">
        <v>84</v>
      </c>
      <c r="O6242" t="s">
        <v>1767</v>
      </c>
      <c r="P6242" t="s">
        <v>989</v>
      </c>
      <c r="Q6242" t="s">
        <v>87</v>
      </c>
      <c r="R6242" t="s">
        <v>155</v>
      </c>
      <c r="T6242" t="s">
        <v>89</v>
      </c>
      <c r="U6242" t="s">
        <v>90</v>
      </c>
      <c r="V6242">
        <v>2.1134200000000001</v>
      </c>
      <c r="W6242">
        <v>12.557586000000001</v>
      </c>
      <c r="X6242">
        <v>95.103909000000002</v>
      </c>
      <c r="Y6242">
        <v>0</v>
      </c>
      <c r="Z6242">
        <v>73.969707</v>
      </c>
      <c r="AA6242">
        <v>38.858150324155837</v>
      </c>
      <c r="AB6242">
        <v>34.332999000000001</v>
      </c>
      <c r="AC6242">
        <v>43.617027661733729</v>
      </c>
      <c r="AP6242">
        <v>12.557586000000001</v>
      </c>
      <c r="AQ6242">
        <v>12.557586000000001</v>
      </c>
      <c r="AR6242">
        <v>12.557586000000001</v>
      </c>
      <c r="AS6242">
        <v>12.557586000000001</v>
      </c>
      <c r="AT6242">
        <v>5.9418317229892779</v>
      </c>
      <c r="AU6242" t="s">
        <v>6360</v>
      </c>
      <c r="AV6242">
        <v>80</v>
      </c>
      <c r="AW6242">
        <v>7.4272896537365976E-2</v>
      </c>
      <c r="AX6242">
        <v>3.0947040223902491E-3</v>
      </c>
    </row>
    <row r="6243" spans="1:50" hidden="1" x14ac:dyDescent="0.3">
      <c r="A6243" t="s">
        <v>7288</v>
      </c>
      <c r="B6243" t="s">
        <v>6060</v>
      </c>
      <c r="D6243">
        <v>99</v>
      </c>
      <c r="F6243">
        <v>5</v>
      </c>
      <c r="G6243" t="s">
        <v>775</v>
      </c>
      <c r="H6243" t="s">
        <v>78</v>
      </c>
      <c r="I6243" t="s">
        <v>79</v>
      </c>
      <c r="J6243" t="s">
        <v>111</v>
      </c>
      <c r="K6243" t="s">
        <v>81</v>
      </c>
      <c r="L6243" t="s">
        <v>82</v>
      </c>
      <c r="M6243" t="s">
        <v>129</v>
      </c>
      <c r="N6243" t="s">
        <v>84</v>
      </c>
      <c r="O6243" t="s">
        <v>1767</v>
      </c>
      <c r="P6243" t="s">
        <v>989</v>
      </c>
      <c r="Q6243" t="s">
        <v>87</v>
      </c>
      <c r="R6243" t="s">
        <v>155</v>
      </c>
      <c r="T6243" t="s">
        <v>89</v>
      </c>
      <c r="U6243" t="s">
        <v>90</v>
      </c>
      <c r="V6243">
        <v>2.1134200000000001</v>
      </c>
      <c r="W6243">
        <v>18.356003999999999</v>
      </c>
      <c r="X6243">
        <v>95.103909000000002</v>
      </c>
      <c r="Y6243">
        <v>0</v>
      </c>
      <c r="Z6243">
        <v>73.969707</v>
      </c>
      <c r="AA6243">
        <v>41.625823045402385</v>
      </c>
      <c r="AB6243">
        <v>36.754002</v>
      </c>
      <c r="AC6243">
        <v>40.416554112907718</v>
      </c>
      <c r="AP6243">
        <v>18.356003999999999</v>
      </c>
      <c r="AQ6243">
        <v>18.356003999999999</v>
      </c>
      <c r="AR6243">
        <v>18.356003999999999</v>
      </c>
      <c r="AS6243">
        <v>18.356003999999999</v>
      </c>
      <c r="AT6243">
        <v>8.685450123496512</v>
      </c>
      <c r="AU6243" t="s">
        <v>6368</v>
      </c>
      <c r="AV6243">
        <v>80</v>
      </c>
      <c r="AW6243">
        <v>0.1085681265437064</v>
      </c>
      <c r="AX6243">
        <v>4.5236719393211E-3</v>
      </c>
    </row>
    <row r="6244" spans="1:50" hidden="1" x14ac:dyDescent="0.3">
      <c r="A6244" t="s">
        <v>7289</v>
      </c>
      <c r="B6244" t="s">
        <v>6060</v>
      </c>
      <c r="D6244">
        <v>100</v>
      </c>
      <c r="F6244">
        <v>5</v>
      </c>
      <c r="G6244" t="s">
        <v>77</v>
      </c>
      <c r="H6244" t="s">
        <v>78</v>
      </c>
      <c r="I6244" t="s">
        <v>79</v>
      </c>
      <c r="J6244" t="s">
        <v>80</v>
      </c>
      <c r="K6244" t="s">
        <v>81</v>
      </c>
      <c r="L6244" t="s">
        <v>82</v>
      </c>
      <c r="M6244" t="s">
        <v>83</v>
      </c>
      <c r="N6244" t="s">
        <v>84</v>
      </c>
      <c r="O6244" t="s">
        <v>1767</v>
      </c>
      <c r="P6244" t="s">
        <v>1387</v>
      </c>
      <c r="Q6244" t="s">
        <v>87</v>
      </c>
      <c r="R6244" t="s">
        <v>88</v>
      </c>
      <c r="T6244" t="s">
        <v>89</v>
      </c>
      <c r="U6244" t="s">
        <v>90</v>
      </c>
      <c r="V6244">
        <v>2.1134200000000001</v>
      </c>
      <c r="W6244">
        <v>1620.672814</v>
      </c>
      <c r="X6244">
        <v>2409.2989170000001</v>
      </c>
      <c r="Y6244">
        <v>2405.0720660000002</v>
      </c>
      <c r="Z6244">
        <v>1071.503962</v>
      </c>
      <c r="AA6244">
        <v>1310.7354007499594</v>
      </c>
      <c r="AB6244">
        <v>2133.575159</v>
      </c>
      <c r="AC6244">
        <v>1731.9055365991542</v>
      </c>
      <c r="AP6244">
        <v>1620.672814</v>
      </c>
      <c r="AQ6244">
        <v>1620.672814</v>
      </c>
      <c r="AR6244">
        <v>1620.672814</v>
      </c>
      <c r="AS6244">
        <v>1620.672814</v>
      </c>
      <c r="AT6244">
        <v>766.84843239867132</v>
      </c>
      <c r="AU6244" t="s">
        <v>6061</v>
      </c>
      <c r="AV6244">
        <v>80</v>
      </c>
      <c r="AW6244">
        <v>9.5856054049833919</v>
      </c>
      <c r="AX6244">
        <v>0.39940022520764135</v>
      </c>
    </row>
    <row r="6245" spans="1:50" hidden="1" x14ac:dyDescent="0.3">
      <c r="A6245" t="s">
        <v>7290</v>
      </c>
      <c r="B6245" t="s">
        <v>6060</v>
      </c>
      <c r="D6245">
        <v>101</v>
      </c>
      <c r="F6245">
        <v>5</v>
      </c>
      <c r="G6245" t="s">
        <v>93</v>
      </c>
      <c r="H6245" t="s">
        <v>94</v>
      </c>
      <c r="I6245" t="s">
        <v>95</v>
      </c>
      <c r="J6245" t="s">
        <v>96</v>
      </c>
      <c r="K6245" t="s">
        <v>97</v>
      </c>
      <c r="L6245" t="s">
        <v>98</v>
      </c>
      <c r="M6245" t="s">
        <v>99</v>
      </c>
      <c r="N6245" t="s">
        <v>100</v>
      </c>
      <c r="O6245" t="s">
        <v>1767</v>
      </c>
      <c r="P6245" t="s">
        <v>1387</v>
      </c>
      <c r="Q6245" t="s">
        <v>87</v>
      </c>
      <c r="R6245" t="s">
        <v>88</v>
      </c>
      <c r="T6245" t="s">
        <v>89</v>
      </c>
      <c r="U6245" t="s">
        <v>90</v>
      </c>
      <c r="V6245">
        <v>0.80310000000000004</v>
      </c>
      <c r="W6245">
        <v>1780.1573022702166</v>
      </c>
      <c r="X6245">
        <v>1740.3170930000001</v>
      </c>
      <c r="Y6245">
        <v>1538.9398229999999</v>
      </c>
      <c r="Z6245">
        <v>1653.9838890000001</v>
      </c>
      <c r="AA6245">
        <v>1326.6210918321524</v>
      </c>
      <c r="AB6245">
        <v>1483.4644185585139</v>
      </c>
      <c r="AC6245">
        <v>1608.3870280086742</v>
      </c>
      <c r="AP6245">
        <v>2576.3002200000001</v>
      </c>
      <c r="AQ6245">
        <v>1780.1573022702166</v>
      </c>
      <c r="AR6245">
        <v>1780.1573022702166</v>
      </c>
      <c r="AS6245">
        <v>1780.1573022702166</v>
      </c>
      <c r="AT6245">
        <v>2216.6072746485079</v>
      </c>
      <c r="AU6245" t="s">
        <v>6063</v>
      </c>
      <c r="AV6245">
        <v>50</v>
      </c>
      <c r="AW6245">
        <v>44.332145492970156</v>
      </c>
      <c r="AX6245">
        <v>1.8471727288737565</v>
      </c>
    </row>
    <row r="6246" spans="1:50" hidden="1" x14ac:dyDescent="0.3">
      <c r="A6246" t="s">
        <v>7291</v>
      </c>
      <c r="B6246" t="s">
        <v>6060</v>
      </c>
      <c r="D6246">
        <v>1040</v>
      </c>
      <c r="F6246">
        <v>5</v>
      </c>
      <c r="G6246" t="s">
        <v>103</v>
      </c>
      <c r="H6246" t="s">
        <v>94</v>
      </c>
      <c r="I6246" t="s">
        <v>104</v>
      </c>
      <c r="J6246" t="s">
        <v>105</v>
      </c>
      <c r="K6246" t="s">
        <v>81</v>
      </c>
      <c r="L6246" t="s">
        <v>82</v>
      </c>
      <c r="M6246" t="s">
        <v>106</v>
      </c>
      <c r="N6246" t="s">
        <v>84</v>
      </c>
      <c r="O6246" t="s">
        <v>1767</v>
      </c>
      <c r="P6246" t="s">
        <v>1387</v>
      </c>
      <c r="Q6246" t="s">
        <v>87</v>
      </c>
      <c r="R6246" t="s">
        <v>107</v>
      </c>
      <c r="T6246" t="s">
        <v>89</v>
      </c>
      <c r="U6246" t="s">
        <v>90</v>
      </c>
      <c r="V6246">
        <v>2.1134200000000001</v>
      </c>
      <c r="W6246">
        <v>319.80661463610568</v>
      </c>
      <c r="X6246">
        <v>522.01478399999996</v>
      </c>
      <c r="Y6246">
        <v>232.476224</v>
      </c>
      <c r="Z6246">
        <v>191.61676499999999</v>
      </c>
      <c r="AA6246">
        <v>320.32432659262901</v>
      </c>
      <c r="AB6246">
        <v>296.11723577417189</v>
      </c>
      <c r="AC6246">
        <v>319.41352775649551</v>
      </c>
      <c r="AP6246">
        <v>261.46963699999998</v>
      </c>
      <c r="AQ6246">
        <v>319.80661463610568</v>
      </c>
      <c r="AR6246">
        <v>319.80661463610568</v>
      </c>
      <c r="AS6246">
        <v>319.80661463610568</v>
      </c>
      <c r="AT6246">
        <v>151.32184546190803</v>
      </c>
      <c r="AU6246" t="s">
        <v>6065</v>
      </c>
      <c r="AV6246">
        <v>80</v>
      </c>
      <c r="AW6246">
        <v>1.8915230682738504</v>
      </c>
      <c r="AX6246">
        <v>7.8813461178077096E-2</v>
      </c>
    </row>
    <row r="6247" spans="1:50" hidden="1" x14ac:dyDescent="0.3">
      <c r="A6247" t="s">
        <v>7292</v>
      </c>
      <c r="B6247" t="s">
        <v>6060</v>
      </c>
      <c r="D6247">
        <v>1140</v>
      </c>
      <c r="F6247">
        <v>5</v>
      </c>
      <c r="G6247" t="s">
        <v>116</v>
      </c>
      <c r="H6247" t="s">
        <v>94</v>
      </c>
      <c r="I6247" t="s">
        <v>104</v>
      </c>
      <c r="J6247" t="s">
        <v>105</v>
      </c>
      <c r="K6247" t="s">
        <v>81</v>
      </c>
      <c r="L6247" t="s">
        <v>82</v>
      </c>
      <c r="M6247" t="s">
        <v>117</v>
      </c>
      <c r="N6247" t="s">
        <v>84</v>
      </c>
      <c r="O6247" t="s">
        <v>1767</v>
      </c>
      <c r="P6247" t="s">
        <v>1387</v>
      </c>
      <c r="Q6247" t="s">
        <v>87</v>
      </c>
      <c r="R6247" t="s">
        <v>88</v>
      </c>
      <c r="T6247" t="s">
        <v>89</v>
      </c>
      <c r="U6247" t="s">
        <v>90</v>
      </c>
      <c r="V6247">
        <v>2.1134200000000001</v>
      </c>
      <c r="W6247">
        <v>5255.7362520243478</v>
      </c>
      <c r="X6247">
        <v>5748.502649</v>
      </c>
      <c r="Y6247">
        <v>3673.124104</v>
      </c>
      <c r="Z6247">
        <v>2710.4612659999998</v>
      </c>
      <c r="AA6247">
        <v>4561.227482335089</v>
      </c>
      <c r="AB6247">
        <v>4866.4224555780993</v>
      </c>
      <c r="AC6247">
        <v>3917.7897954946579</v>
      </c>
      <c r="AP6247">
        <v>4594.1814370000002</v>
      </c>
      <c r="AQ6247">
        <v>5255.7362520243478</v>
      </c>
      <c r="AR6247">
        <v>5255.7362520243478</v>
      </c>
      <c r="AS6247">
        <v>5255.7362520243478</v>
      </c>
      <c r="AT6247">
        <v>2486.8394602229314</v>
      </c>
      <c r="AU6247" t="s">
        <v>6067</v>
      </c>
      <c r="AV6247">
        <v>80</v>
      </c>
      <c r="AW6247">
        <v>31.085493252786641</v>
      </c>
      <c r="AX6247">
        <v>1.2952288855327767</v>
      </c>
    </row>
    <row r="6248" spans="1:50" hidden="1" x14ac:dyDescent="0.3">
      <c r="A6248" t="s">
        <v>7293</v>
      </c>
      <c r="B6248" t="s">
        <v>6060</v>
      </c>
      <c r="D6248">
        <v>117</v>
      </c>
      <c r="F6248">
        <v>5</v>
      </c>
      <c r="G6248" t="s">
        <v>124</v>
      </c>
      <c r="H6248" t="s">
        <v>94</v>
      </c>
      <c r="I6248" t="s">
        <v>95</v>
      </c>
      <c r="J6248" t="s">
        <v>96</v>
      </c>
      <c r="K6248" t="s">
        <v>125</v>
      </c>
      <c r="L6248" t="s">
        <v>82</v>
      </c>
      <c r="M6248" t="s">
        <v>99</v>
      </c>
      <c r="N6248" t="s">
        <v>100</v>
      </c>
      <c r="O6248" t="s">
        <v>1767</v>
      </c>
      <c r="P6248" t="s">
        <v>1387</v>
      </c>
      <c r="Q6248" t="s">
        <v>87</v>
      </c>
      <c r="R6248" t="s">
        <v>88</v>
      </c>
      <c r="T6248" t="s">
        <v>89</v>
      </c>
      <c r="U6248" t="s">
        <v>90</v>
      </c>
      <c r="V6248">
        <v>0.52835500000000002</v>
      </c>
      <c r="W6248">
        <v>2495.4392934948305</v>
      </c>
      <c r="X6248">
        <v>2392.9198900000001</v>
      </c>
      <c r="Y6248">
        <v>1628.918514</v>
      </c>
      <c r="Z6248">
        <v>1501.5849330000001</v>
      </c>
      <c r="AA6248">
        <v>2069.4174197594034</v>
      </c>
      <c r="AB6248">
        <v>2336.707380931718</v>
      </c>
      <c r="AC6248">
        <v>3234.305386409736</v>
      </c>
      <c r="AP6248">
        <v>2096.4420749999999</v>
      </c>
      <c r="AQ6248">
        <v>2096.4420749999999</v>
      </c>
      <c r="AR6248">
        <v>2096.4420749999999</v>
      </c>
      <c r="AS6248">
        <v>2495.4392934948305</v>
      </c>
      <c r="AT6248">
        <v>4723.0352575348588</v>
      </c>
      <c r="AU6248" t="s">
        <v>6069</v>
      </c>
      <c r="AV6248">
        <v>270</v>
      </c>
      <c r="AW6248">
        <v>17.492723176055033</v>
      </c>
      <c r="AX6248">
        <v>0.72886346566895976</v>
      </c>
    </row>
    <row r="6249" spans="1:50" hidden="1" x14ac:dyDescent="0.3">
      <c r="A6249" t="s">
        <v>7294</v>
      </c>
      <c r="B6249" t="s">
        <v>6060</v>
      </c>
      <c r="D6249">
        <v>120</v>
      </c>
      <c r="F6249">
        <v>5</v>
      </c>
      <c r="G6249" t="s">
        <v>132</v>
      </c>
      <c r="H6249" t="s">
        <v>94</v>
      </c>
      <c r="I6249" t="s">
        <v>95</v>
      </c>
      <c r="J6249" t="s">
        <v>96</v>
      </c>
      <c r="K6249" t="s">
        <v>133</v>
      </c>
      <c r="L6249" t="s">
        <v>98</v>
      </c>
      <c r="M6249" t="s">
        <v>99</v>
      </c>
      <c r="N6249" t="s">
        <v>100</v>
      </c>
      <c r="O6249" t="s">
        <v>1767</v>
      </c>
      <c r="P6249" t="s">
        <v>1387</v>
      </c>
      <c r="Q6249" t="s">
        <v>87</v>
      </c>
      <c r="R6249" t="s">
        <v>88</v>
      </c>
      <c r="T6249" t="s">
        <v>89</v>
      </c>
      <c r="U6249" t="s">
        <v>90</v>
      </c>
      <c r="V6249">
        <v>1.268052</v>
      </c>
      <c r="W6249">
        <v>320.01425499999999</v>
      </c>
      <c r="X6249">
        <v>213.03274400000001</v>
      </c>
      <c r="Y6249">
        <v>167.38287199999999</v>
      </c>
      <c r="Z6249">
        <v>126.17117399999999</v>
      </c>
      <c r="AA6249">
        <v>206.36984725933158</v>
      </c>
      <c r="AB6249">
        <v>202.95407512100917</v>
      </c>
      <c r="AC6249">
        <v>200.63824387874789</v>
      </c>
      <c r="AP6249">
        <v>320.01425499999999</v>
      </c>
      <c r="AQ6249">
        <v>320.01425499999999</v>
      </c>
      <c r="AR6249">
        <v>320.01425499999999</v>
      </c>
      <c r="AS6249">
        <v>320.01425499999999</v>
      </c>
      <c r="AT6249">
        <v>252.36682328484952</v>
      </c>
      <c r="AU6249" t="s">
        <v>6071</v>
      </c>
      <c r="AV6249">
        <v>40</v>
      </c>
      <c r="AW6249">
        <v>6.3091705821212383</v>
      </c>
      <c r="AX6249">
        <v>0.26288210758838493</v>
      </c>
    </row>
    <row r="6250" spans="1:50" x14ac:dyDescent="0.3">
      <c r="A6250" t="s">
        <v>7295</v>
      </c>
      <c r="B6250" t="s">
        <v>6060</v>
      </c>
      <c r="D6250">
        <v>132</v>
      </c>
      <c r="F6250">
        <v>5</v>
      </c>
      <c r="G6250" t="s">
        <v>140</v>
      </c>
      <c r="H6250" t="s">
        <v>94</v>
      </c>
      <c r="I6250" t="s">
        <v>95</v>
      </c>
      <c r="J6250" t="s">
        <v>96</v>
      </c>
      <c r="K6250" t="s">
        <v>141</v>
      </c>
      <c r="L6250" t="s">
        <v>98</v>
      </c>
      <c r="M6250" t="s">
        <v>99</v>
      </c>
      <c r="N6250" t="s">
        <v>84</v>
      </c>
      <c r="O6250" t="s">
        <v>1767</v>
      </c>
      <c r="P6250" t="s">
        <v>1387</v>
      </c>
      <c r="Q6250" t="s">
        <v>87</v>
      </c>
      <c r="R6250" t="s">
        <v>88</v>
      </c>
      <c r="T6250" t="s">
        <v>89</v>
      </c>
      <c r="U6250" t="s">
        <v>90</v>
      </c>
      <c r="V6250">
        <v>1.5850649999999999</v>
      </c>
      <c r="W6250">
        <v>0</v>
      </c>
      <c r="X6250">
        <v>729.129909</v>
      </c>
      <c r="Y6250">
        <v>613.420162</v>
      </c>
      <c r="Z6250">
        <v>557.94289200000003</v>
      </c>
      <c r="AA6250">
        <v>0</v>
      </c>
      <c r="AB6250">
        <v>0</v>
      </c>
      <c r="AC6250">
        <v>0</v>
      </c>
      <c r="AP6250">
        <v>0</v>
      </c>
      <c r="AQ6250">
        <v>0</v>
      </c>
      <c r="AR6250">
        <v>0</v>
      </c>
      <c r="AS6250">
        <v>0</v>
      </c>
      <c r="AT6250">
        <v>0</v>
      </c>
      <c r="AU6250" t="s">
        <v>6075</v>
      </c>
      <c r="AV6250">
        <v>60</v>
      </c>
      <c r="AW6250">
        <v>0</v>
      </c>
      <c r="AX6250">
        <v>0</v>
      </c>
    </row>
    <row r="6251" spans="1:50" hidden="1" x14ac:dyDescent="0.3">
      <c r="A6251" t="s">
        <v>7296</v>
      </c>
      <c r="B6251" t="s">
        <v>6060</v>
      </c>
      <c r="D6251">
        <v>146</v>
      </c>
      <c r="F6251">
        <v>5</v>
      </c>
      <c r="G6251" t="s">
        <v>148</v>
      </c>
      <c r="H6251" t="s">
        <v>94</v>
      </c>
      <c r="I6251" t="s">
        <v>95</v>
      </c>
      <c r="J6251" t="s">
        <v>96</v>
      </c>
      <c r="K6251" t="s">
        <v>121</v>
      </c>
      <c r="L6251" t="s">
        <v>82</v>
      </c>
      <c r="M6251" t="s">
        <v>99</v>
      </c>
      <c r="N6251" t="s">
        <v>84</v>
      </c>
      <c r="O6251" t="s">
        <v>1767</v>
      </c>
      <c r="P6251" t="s">
        <v>1387</v>
      </c>
      <c r="Q6251" t="s">
        <v>87</v>
      </c>
      <c r="R6251" t="s">
        <v>88</v>
      </c>
      <c r="T6251" t="s">
        <v>89</v>
      </c>
      <c r="U6251" t="s">
        <v>90</v>
      </c>
      <c r="V6251">
        <v>3.1701299999999999</v>
      </c>
      <c r="W6251">
        <v>32017.855996999999</v>
      </c>
      <c r="X6251">
        <v>24444.874726999999</v>
      </c>
      <c r="Y6251">
        <v>28833.391833999998</v>
      </c>
      <c r="Z6251">
        <v>22907.361504</v>
      </c>
      <c r="AA6251">
        <v>28192.294952789132</v>
      </c>
      <c r="AB6251">
        <v>28936.266364303199</v>
      </c>
      <c r="AC6251">
        <v>25845.148840377471</v>
      </c>
      <c r="AP6251">
        <v>32017.855996999999</v>
      </c>
      <c r="AQ6251">
        <v>32017.855996999999</v>
      </c>
      <c r="AR6251">
        <v>32017.855996999999</v>
      </c>
      <c r="AS6251">
        <v>32017.855996999999</v>
      </c>
      <c r="AT6251">
        <v>10099.855840927659</v>
      </c>
      <c r="AU6251" t="s">
        <v>6077</v>
      </c>
      <c r="AV6251">
        <v>60</v>
      </c>
      <c r="AW6251">
        <v>168.33093068212764</v>
      </c>
      <c r="AX6251">
        <v>7.0137887784219854</v>
      </c>
    </row>
    <row r="6252" spans="1:50" hidden="1" x14ac:dyDescent="0.3">
      <c r="A6252" t="s">
        <v>7297</v>
      </c>
      <c r="B6252" t="s">
        <v>6060</v>
      </c>
      <c r="D6252">
        <v>1540</v>
      </c>
      <c r="F6252">
        <v>5</v>
      </c>
      <c r="G6252" t="s">
        <v>158</v>
      </c>
      <c r="H6252" t="s">
        <v>94</v>
      </c>
      <c r="I6252" t="s">
        <v>104</v>
      </c>
      <c r="J6252" t="s">
        <v>105</v>
      </c>
      <c r="K6252" t="s">
        <v>81</v>
      </c>
      <c r="L6252" t="s">
        <v>82</v>
      </c>
      <c r="M6252" t="s">
        <v>129</v>
      </c>
      <c r="N6252" t="s">
        <v>84</v>
      </c>
      <c r="O6252" t="s">
        <v>1767</v>
      </c>
      <c r="P6252" t="s">
        <v>1387</v>
      </c>
      <c r="Q6252" t="s">
        <v>87</v>
      </c>
      <c r="R6252" t="s">
        <v>155</v>
      </c>
      <c r="T6252" t="s">
        <v>89</v>
      </c>
      <c r="U6252" t="s">
        <v>90</v>
      </c>
      <c r="V6252">
        <v>2.1134200000000001</v>
      </c>
      <c r="W6252">
        <v>4087.3977854244094</v>
      </c>
      <c r="X6252">
        <v>4905.2480839999998</v>
      </c>
      <c r="Y6252">
        <v>2866.8543530000002</v>
      </c>
      <c r="Z6252">
        <v>2289.8907060000001</v>
      </c>
      <c r="AA6252">
        <v>3646.8097017140908</v>
      </c>
      <c r="AB6252">
        <v>3784.6275790966752</v>
      </c>
      <c r="AC6252">
        <v>3452.3028597216239</v>
      </c>
      <c r="AP6252">
        <v>3698.5606720000001</v>
      </c>
      <c r="AQ6252">
        <v>4087.3977854244094</v>
      </c>
      <c r="AR6252">
        <v>4087.3977854244094</v>
      </c>
      <c r="AS6252">
        <v>4087.3977854244094</v>
      </c>
      <c r="AT6252">
        <v>1934.0205853187767</v>
      </c>
      <c r="AU6252" t="s">
        <v>6079</v>
      </c>
      <c r="AV6252">
        <v>80</v>
      </c>
      <c r="AW6252">
        <v>24.175257316484711</v>
      </c>
      <c r="AX6252">
        <v>1.007302388186863</v>
      </c>
    </row>
    <row r="6253" spans="1:50" hidden="1" x14ac:dyDescent="0.3">
      <c r="A6253" t="s">
        <v>7298</v>
      </c>
      <c r="B6253" t="s">
        <v>6060</v>
      </c>
      <c r="D6253">
        <v>1640</v>
      </c>
      <c r="F6253">
        <v>5</v>
      </c>
      <c r="G6253" t="s">
        <v>161</v>
      </c>
      <c r="H6253" t="s">
        <v>94</v>
      </c>
      <c r="I6253" t="s">
        <v>104</v>
      </c>
      <c r="J6253" t="s">
        <v>105</v>
      </c>
      <c r="K6253" t="s">
        <v>81</v>
      </c>
      <c r="L6253" t="s">
        <v>82</v>
      </c>
      <c r="M6253" t="s">
        <v>113</v>
      </c>
      <c r="N6253" t="s">
        <v>84</v>
      </c>
      <c r="O6253" t="s">
        <v>1767</v>
      </c>
      <c r="P6253" t="s">
        <v>1387</v>
      </c>
      <c r="Q6253" t="s">
        <v>87</v>
      </c>
      <c r="R6253" t="s">
        <v>155</v>
      </c>
      <c r="T6253" t="s">
        <v>89</v>
      </c>
      <c r="U6253" t="s">
        <v>90</v>
      </c>
      <c r="V6253">
        <v>2.1134200000000001</v>
      </c>
      <c r="W6253">
        <v>5834.9665519490309</v>
      </c>
      <c r="X6253">
        <v>6743.9235589999998</v>
      </c>
      <c r="Y6253">
        <v>4391.686952</v>
      </c>
      <c r="Z6253">
        <v>3478.3372639999998</v>
      </c>
      <c r="AA6253">
        <v>4739.2802457384996</v>
      </c>
      <c r="AB6253">
        <v>5402.7468073602131</v>
      </c>
      <c r="AC6253">
        <v>4774.6363885878518</v>
      </c>
      <c r="AP6253">
        <v>4806.7034659999999</v>
      </c>
      <c r="AQ6253">
        <v>5834.9665519490309</v>
      </c>
      <c r="AR6253">
        <v>5834.9665519490309</v>
      </c>
      <c r="AS6253">
        <v>5834.9665519490309</v>
      </c>
      <c r="AT6253">
        <v>2760.911958791452</v>
      </c>
      <c r="AU6253" t="s">
        <v>6081</v>
      </c>
      <c r="AV6253">
        <v>80</v>
      </c>
      <c r="AW6253">
        <v>34.511399484893147</v>
      </c>
      <c r="AX6253">
        <v>1.4379749785372145</v>
      </c>
    </row>
    <row r="6254" spans="1:50" hidden="1" x14ac:dyDescent="0.3">
      <c r="A6254" t="s">
        <v>7299</v>
      </c>
      <c r="B6254" t="s">
        <v>6060</v>
      </c>
      <c r="D6254">
        <v>165</v>
      </c>
      <c r="F6254">
        <v>5</v>
      </c>
      <c r="G6254" t="s">
        <v>167</v>
      </c>
      <c r="H6254" t="s">
        <v>94</v>
      </c>
      <c r="I6254" t="s">
        <v>95</v>
      </c>
      <c r="J6254" t="s">
        <v>96</v>
      </c>
      <c r="K6254" t="s">
        <v>168</v>
      </c>
      <c r="L6254" t="s">
        <v>82</v>
      </c>
      <c r="M6254" t="s">
        <v>99</v>
      </c>
      <c r="N6254" t="s">
        <v>100</v>
      </c>
      <c r="O6254" t="s">
        <v>1767</v>
      </c>
      <c r="P6254" t="s">
        <v>1387</v>
      </c>
      <c r="Q6254" t="s">
        <v>87</v>
      </c>
      <c r="R6254" t="s">
        <v>88</v>
      </c>
      <c r="T6254" t="s">
        <v>89</v>
      </c>
      <c r="U6254" t="s">
        <v>90</v>
      </c>
      <c r="V6254">
        <v>0.31701299999999999</v>
      </c>
      <c r="W6254">
        <v>1599.4901831806599</v>
      </c>
      <c r="X6254">
        <v>1356.8156879999999</v>
      </c>
      <c r="Y6254">
        <v>1357.4497100000001</v>
      </c>
      <c r="Z6254">
        <v>1078.795263</v>
      </c>
      <c r="AA6254">
        <v>1112.7629194595929</v>
      </c>
      <c r="AB6254">
        <v>2138.4032039371032</v>
      </c>
      <c r="AC6254">
        <v>2070.1227396350987</v>
      </c>
      <c r="AP6254">
        <v>1133.352752</v>
      </c>
      <c r="AQ6254">
        <v>1133.352752</v>
      </c>
      <c r="AR6254">
        <v>1133.352752</v>
      </c>
      <c r="AS6254">
        <v>1599.4901831806599</v>
      </c>
      <c r="AT6254">
        <v>5045.5034436463484</v>
      </c>
      <c r="AU6254" t="s">
        <v>6083</v>
      </c>
      <c r="AV6254">
        <v>423</v>
      </c>
      <c r="AW6254">
        <v>11.927904122095386</v>
      </c>
      <c r="AX6254">
        <v>0.49699600508730774</v>
      </c>
    </row>
    <row r="6255" spans="1:50" hidden="1" x14ac:dyDescent="0.3">
      <c r="A6255" t="s">
        <v>7300</v>
      </c>
      <c r="B6255" t="s">
        <v>6060</v>
      </c>
      <c r="D6255">
        <v>1759</v>
      </c>
      <c r="F6255">
        <v>5</v>
      </c>
      <c r="G6255" t="s">
        <v>171</v>
      </c>
      <c r="H6255" t="s">
        <v>78</v>
      </c>
      <c r="I6255" t="s">
        <v>172</v>
      </c>
      <c r="J6255" t="s">
        <v>173</v>
      </c>
      <c r="K6255" t="s">
        <v>174</v>
      </c>
      <c r="L6255" t="s">
        <v>175</v>
      </c>
      <c r="M6255" t="s">
        <v>87</v>
      </c>
      <c r="N6255" t="s">
        <v>100</v>
      </c>
      <c r="O6255" t="s">
        <v>1767</v>
      </c>
      <c r="P6255" t="s">
        <v>1387</v>
      </c>
      <c r="Q6255" t="s">
        <v>176</v>
      </c>
      <c r="R6255" t="s">
        <v>107</v>
      </c>
      <c r="T6255" t="s">
        <v>89</v>
      </c>
      <c r="U6255" t="s">
        <v>90</v>
      </c>
      <c r="V6255">
        <v>0.49982399999999999</v>
      </c>
      <c r="W6255">
        <v>21.867387999999998</v>
      </c>
      <c r="X6255">
        <v>81.471301999999994</v>
      </c>
      <c r="Y6255">
        <v>0</v>
      </c>
      <c r="Z6255">
        <v>0.49982399999999999</v>
      </c>
      <c r="AA6255">
        <v>63.418716495422125</v>
      </c>
      <c r="AB6255">
        <v>57.076844845879911</v>
      </c>
      <c r="AC6255">
        <v>195.14613790784119</v>
      </c>
      <c r="AP6255">
        <v>21.867387999999998</v>
      </c>
      <c r="AQ6255">
        <v>21.867387999999998</v>
      </c>
      <c r="AR6255">
        <v>21.867387999999998</v>
      </c>
      <c r="AS6255">
        <v>21.867387999999998</v>
      </c>
      <c r="AT6255">
        <v>43.750176061973811</v>
      </c>
      <c r="AU6255" t="s">
        <v>6085</v>
      </c>
      <c r="AV6255">
        <v>320</v>
      </c>
      <c r="AW6255">
        <v>0.13671930019366815</v>
      </c>
      <c r="AX6255">
        <v>5.6966375080695067E-3</v>
      </c>
    </row>
    <row r="6256" spans="1:50" hidden="1" x14ac:dyDescent="0.3">
      <c r="A6256" t="s">
        <v>7301</v>
      </c>
      <c r="B6256" t="s">
        <v>6060</v>
      </c>
      <c r="D6256">
        <v>1779</v>
      </c>
      <c r="F6256">
        <v>5</v>
      </c>
      <c r="G6256" t="s">
        <v>179</v>
      </c>
      <c r="H6256" t="s">
        <v>78</v>
      </c>
      <c r="I6256" t="s">
        <v>172</v>
      </c>
      <c r="J6256" t="s">
        <v>173</v>
      </c>
      <c r="K6256" t="s">
        <v>174</v>
      </c>
      <c r="L6256" t="s">
        <v>175</v>
      </c>
      <c r="M6256" t="s">
        <v>180</v>
      </c>
      <c r="N6256" t="s">
        <v>100</v>
      </c>
      <c r="O6256" t="s">
        <v>1767</v>
      </c>
      <c r="P6256" t="s">
        <v>1387</v>
      </c>
      <c r="Q6256" t="s">
        <v>176</v>
      </c>
      <c r="R6256" t="s">
        <v>107</v>
      </c>
      <c r="T6256" t="s">
        <v>89</v>
      </c>
      <c r="U6256" t="s">
        <v>90</v>
      </c>
      <c r="V6256">
        <v>0.49982399999999999</v>
      </c>
      <c r="W6256">
        <v>26.044575999999999</v>
      </c>
      <c r="X6256">
        <v>0</v>
      </c>
      <c r="Y6256">
        <v>0</v>
      </c>
      <c r="Z6256">
        <v>0</v>
      </c>
      <c r="AA6256">
        <v>0</v>
      </c>
      <c r="AB6256">
        <v>11.415368969175985</v>
      </c>
      <c r="AC6256">
        <v>0</v>
      </c>
      <c r="AP6256">
        <v>26.044575999999999</v>
      </c>
      <c r="AQ6256">
        <v>26.044575999999999</v>
      </c>
      <c r="AR6256">
        <v>26.044575999999999</v>
      </c>
      <c r="AS6256">
        <v>26.044575999999999</v>
      </c>
      <c r="AT6256">
        <v>52.107493837830916</v>
      </c>
      <c r="AU6256" t="s">
        <v>6087</v>
      </c>
      <c r="AV6256">
        <v>320</v>
      </c>
      <c r="AW6256">
        <v>0.16283591824322161</v>
      </c>
      <c r="AX6256">
        <v>6.7848299268008999E-3</v>
      </c>
    </row>
    <row r="6257" spans="1:50" hidden="1" x14ac:dyDescent="0.3">
      <c r="A6257" t="s">
        <v>7302</v>
      </c>
      <c r="B6257" t="s">
        <v>6060</v>
      </c>
      <c r="D6257">
        <v>1780</v>
      </c>
      <c r="F6257">
        <v>5</v>
      </c>
      <c r="G6257" t="s">
        <v>183</v>
      </c>
      <c r="H6257" t="s">
        <v>78</v>
      </c>
      <c r="I6257" t="s">
        <v>172</v>
      </c>
      <c r="J6257" t="s">
        <v>184</v>
      </c>
      <c r="K6257" t="s">
        <v>185</v>
      </c>
      <c r="L6257" t="s">
        <v>82</v>
      </c>
      <c r="M6257" t="s">
        <v>186</v>
      </c>
      <c r="N6257" t="s">
        <v>100</v>
      </c>
      <c r="O6257" t="s">
        <v>1767</v>
      </c>
      <c r="P6257" t="s">
        <v>1387</v>
      </c>
      <c r="Q6257" t="s">
        <v>87</v>
      </c>
      <c r="R6257" t="s">
        <v>107</v>
      </c>
      <c r="T6257" t="s">
        <v>89</v>
      </c>
      <c r="U6257" t="s">
        <v>90</v>
      </c>
      <c r="V6257">
        <v>0.36984899999999998</v>
      </c>
      <c r="W6257">
        <v>27.094805000000001</v>
      </c>
      <c r="X6257">
        <v>28.848206999999999</v>
      </c>
      <c r="Y6257">
        <v>14.424099</v>
      </c>
      <c r="Z6257">
        <v>51.778827999999997</v>
      </c>
      <c r="AA6257">
        <v>30.40454143167937</v>
      </c>
      <c r="AB6257">
        <v>25.911986985667497</v>
      </c>
      <c r="AC6257">
        <v>20.895958946414265</v>
      </c>
      <c r="AP6257">
        <v>27.094805000000001</v>
      </c>
      <c r="AQ6257">
        <v>27.094805000000001</v>
      </c>
      <c r="AR6257">
        <v>27.094805000000001</v>
      </c>
      <c r="AS6257">
        <v>27.094805000000001</v>
      </c>
      <c r="AT6257">
        <v>73.259100335542342</v>
      </c>
      <c r="AU6257" t="s">
        <v>6089</v>
      </c>
      <c r="AV6257">
        <v>441</v>
      </c>
      <c r="AW6257">
        <v>0.1661204089241323</v>
      </c>
      <c r="AX6257">
        <v>6.921683705172179E-3</v>
      </c>
    </row>
    <row r="6258" spans="1:50" hidden="1" x14ac:dyDescent="0.3">
      <c r="A6258" t="s">
        <v>7303</v>
      </c>
      <c r="B6258" t="s">
        <v>6060</v>
      </c>
      <c r="D6258">
        <v>1791</v>
      </c>
      <c r="F6258">
        <v>5</v>
      </c>
      <c r="G6258" t="s">
        <v>189</v>
      </c>
      <c r="H6258" t="s">
        <v>78</v>
      </c>
      <c r="I6258" t="s">
        <v>172</v>
      </c>
      <c r="J6258" t="s">
        <v>173</v>
      </c>
      <c r="K6258" t="s">
        <v>174</v>
      </c>
      <c r="L6258" t="s">
        <v>175</v>
      </c>
      <c r="M6258" t="s">
        <v>190</v>
      </c>
      <c r="N6258" t="s">
        <v>100</v>
      </c>
      <c r="O6258" t="s">
        <v>1767</v>
      </c>
      <c r="P6258" t="s">
        <v>1387</v>
      </c>
      <c r="Q6258" t="s">
        <v>176</v>
      </c>
      <c r="R6258" t="s">
        <v>107</v>
      </c>
      <c r="T6258" t="s">
        <v>89</v>
      </c>
      <c r="U6258" t="s">
        <v>90</v>
      </c>
      <c r="V6258">
        <v>0.49982399999999999</v>
      </c>
      <c r="W6258">
        <v>33.269455000000001</v>
      </c>
      <c r="X6258">
        <v>0</v>
      </c>
      <c r="Y6258">
        <v>0</v>
      </c>
      <c r="Z6258">
        <v>0</v>
      </c>
      <c r="AA6258">
        <v>37.464851104296002</v>
      </c>
      <c r="AB6258">
        <v>6.4124095942219288</v>
      </c>
      <c r="AC6258">
        <v>27.622421298461173</v>
      </c>
      <c r="AP6258">
        <v>33.269455000000001</v>
      </c>
      <c r="AQ6258">
        <v>33.269455000000001</v>
      </c>
      <c r="AR6258">
        <v>0</v>
      </c>
      <c r="AS6258">
        <v>33.269455000000001</v>
      </c>
      <c r="AT6258">
        <v>66.562339943660177</v>
      </c>
      <c r="AU6258" t="s">
        <v>6091</v>
      </c>
      <c r="AV6258">
        <v>320</v>
      </c>
      <c r="AW6258">
        <v>0.20800731232393804</v>
      </c>
      <c r="AX6258">
        <v>8.6669713468307524E-3</v>
      </c>
    </row>
    <row r="6259" spans="1:50" hidden="1" x14ac:dyDescent="0.3">
      <c r="A6259" t="s">
        <v>7304</v>
      </c>
      <c r="B6259" t="s">
        <v>6060</v>
      </c>
      <c r="D6259">
        <v>186</v>
      </c>
      <c r="F6259">
        <v>5</v>
      </c>
      <c r="G6259" t="s">
        <v>193</v>
      </c>
      <c r="H6259" t="s">
        <v>94</v>
      </c>
      <c r="I6259" t="s">
        <v>95</v>
      </c>
      <c r="J6259" t="s">
        <v>96</v>
      </c>
      <c r="K6259" t="s">
        <v>81</v>
      </c>
      <c r="L6259" t="s">
        <v>145</v>
      </c>
      <c r="M6259" t="s">
        <v>99</v>
      </c>
      <c r="N6259" t="s">
        <v>84</v>
      </c>
      <c r="O6259" t="s">
        <v>1767</v>
      </c>
      <c r="P6259" t="s">
        <v>1387</v>
      </c>
      <c r="Q6259" t="s">
        <v>87</v>
      </c>
      <c r="R6259" t="s">
        <v>88</v>
      </c>
      <c r="T6259" t="s">
        <v>89</v>
      </c>
      <c r="U6259" t="s">
        <v>90</v>
      </c>
      <c r="V6259">
        <v>2.1134200000000001</v>
      </c>
      <c r="W6259">
        <v>16422.424470999998</v>
      </c>
      <c r="X6259">
        <v>9094.0466610000003</v>
      </c>
      <c r="Y6259">
        <v>8001.4086420000003</v>
      </c>
      <c r="Z6259">
        <v>8075.3781230000004</v>
      </c>
      <c r="AA6259">
        <v>11033.688875946824</v>
      </c>
      <c r="AB6259">
        <v>11585.373319744167</v>
      </c>
      <c r="AC6259">
        <v>13398.035715599201</v>
      </c>
      <c r="AP6259">
        <v>16422.424470999998</v>
      </c>
      <c r="AQ6259">
        <v>16422.424470999998</v>
      </c>
      <c r="AR6259">
        <v>16422.424470999998</v>
      </c>
      <c r="AS6259">
        <v>16422.424470999998</v>
      </c>
      <c r="AT6259">
        <v>7770.544648484446</v>
      </c>
      <c r="AU6259" t="s">
        <v>6093</v>
      </c>
      <c r="AV6259">
        <v>60</v>
      </c>
      <c r="AW6259">
        <v>129.50907747474076</v>
      </c>
      <c r="AX6259">
        <v>5.3962115614475321</v>
      </c>
    </row>
    <row r="6260" spans="1:50" hidden="1" x14ac:dyDescent="0.3">
      <c r="A6260" t="s">
        <v>7305</v>
      </c>
      <c r="B6260" t="s">
        <v>6060</v>
      </c>
      <c r="D6260">
        <v>188</v>
      </c>
      <c r="F6260">
        <v>5</v>
      </c>
      <c r="G6260" t="s">
        <v>196</v>
      </c>
      <c r="H6260" t="s">
        <v>94</v>
      </c>
      <c r="I6260" t="s">
        <v>95</v>
      </c>
      <c r="J6260" t="s">
        <v>96</v>
      </c>
      <c r="K6260" t="s">
        <v>81</v>
      </c>
      <c r="L6260" t="s">
        <v>82</v>
      </c>
      <c r="M6260" t="s">
        <v>99</v>
      </c>
      <c r="N6260" t="s">
        <v>84</v>
      </c>
      <c r="O6260" t="s">
        <v>1767</v>
      </c>
      <c r="P6260" t="s">
        <v>1387</v>
      </c>
      <c r="Q6260" t="s">
        <v>87</v>
      </c>
      <c r="R6260" t="s">
        <v>88</v>
      </c>
      <c r="T6260" t="s">
        <v>89</v>
      </c>
      <c r="U6260" t="s">
        <v>90</v>
      </c>
      <c r="V6260">
        <v>2.1134200000000001</v>
      </c>
      <c r="W6260">
        <v>18938.371617660127</v>
      </c>
      <c r="X6260">
        <v>22148.643352999999</v>
      </c>
      <c r="Y6260">
        <v>29319.830312999999</v>
      </c>
      <c r="Z6260">
        <v>20901.373045</v>
      </c>
      <c r="AA6260">
        <v>19284.952325981198</v>
      </c>
      <c r="AB6260">
        <v>18476.46011479037</v>
      </c>
      <c r="AC6260">
        <v>26428.770309469532</v>
      </c>
      <c r="AP6260">
        <v>22001.440127999998</v>
      </c>
      <c r="AQ6260">
        <v>18938.371617660127</v>
      </c>
      <c r="AR6260">
        <v>18938.371617660127</v>
      </c>
      <c r="AS6260">
        <v>18938.371617660127</v>
      </c>
      <c r="AT6260">
        <v>8961.0070963935832</v>
      </c>
      <c r="AU6260" t="s">
        <v>6095</v>
      </c>
      <c r="AV6260">
        <v>80</v>
      </c>
      <c r="AW6260">
        <v>112.01258870491979</v>
      </c>
      <c r="AX6260">
        <v>4.667191196038325</v>
      </c>
    </row>
    <row r="6261" spans="1:50" hidden="1" x14ac:dyDescent="0.3">
      <c r="A6261" t="s">
        <v>7306</v>
      </c>
      <c r="B6261" t="s">
        <v>6060</v>
      </c>
      <c r="D6261">
        <v>2034</v>
      </c>
      <c r="F6261">
        <v>5</v>
      </c>
      <c r="G6261" t="s">
        <v>227</v>
      </c>
      <c r="H6261" t="s">
        <v>94</v>
      </c>
      <c r="I6261" t="s">
        <v>104</v>
      </c>
      <c r="J6261" t="s">
        <v>210</v>
      </c>
      <c r="K6261" t="s">
        <v>141</v>
      </c>
      <c r="L6261" t="s">
        <v>98</v>
      </c>
      <c r="M6261" t="s">
        <v>211</v>
      </c>
      <c r="N6261" t="s">
        <v>84</v>
      </c>
      <c r="O6261" t="s">
        <v>1767</v>
      </c>
      <c r="P6261" t="s">
        <v>1387</v>
      </c>
      <c r="Q6261" t="s">
        <v>87</v>
      </c>
      <c r="R6261" t="s">
        <v>215</v>
      </c>
      <c r="T6261" t="s">
        <v>89</v>
      </c>
      <c r="U6261" t="s">
        <v>90</v>
      </c>
      <c r="V6261">
        <v>1.5850649999999999</v>
      </c>
      <c r="W6261">
        <v>0</v>
      </c>
      <c r="X6261">
        <v>0</v>
      </c>
      <c r="Y6261">
        <v>1.5850649999999999</v>
      </c>
      <c r="Z6261">
        <v>0</v>
      </c>
      <c r="AA6261">
        <v>12.242984059952233</v>
      </c>
      <c r="AB6261">
        <v>12.242984059952233</v>
      </c>
      <c r="AC6261">
        <v>0</v>
      </c>
      <c r="AP6261">
        <v>0</v>
      </c>
      <c r="AQ6261">
        <v>0</v>
      </c>
      <c r="AR6261">
        <v>0</v>
      </c>
      <c r="AS6261">
        <v>0</v>
      </c>
      <c r="AT6261">
        <v>0</v>
      </c>
      <c r="AU6261" t="s">
        <v>6103</v>
      </c>
      <c r="AV6261">
        <v>60</v>
      </c>
      <c r="AW6261">
        <v>0</v>
      </c>
      <c r="AX6261">
        <v>0</v>
      </c>
    </row>
    <row r="6262" spans="1:50" hidden="1" x14ac:dyDescent="0.3">
      <c r="A6262" t="s">
        <v>7307</v>
      </c>
      <c r="B6262" t="s">
        <v>6060</v>
      </c>
      <c r="D6262">
        <v>2040</v>
      </c>
      <c r="F6262">
        <v>5</v>
      </c>
      <c r="G6262" t="s">
        <v>236</v>
      </c>
      <c r="H6262" t="s">
        <v>94</v>
      </c>
      <c r="I6262" t="s">
        <v>104</v>
      </c>
      <c r="J6262" t="s">
        <v>210</v>
      </c>
      <c r="K6262" t="s">
        <v>81</v>
      </c>
      <c r="L6262" t="s">
        <v>82</v>
      </c>
      <c r="M6262" t="s">
        <v>211</v>
      </c>
      <c r="N6262" t="s">
        <v>84</v>
      </c>
      <c r="O6262" t="s">
        <v>1767</v>
      </c>
      <c r="P6262" t="s">
        <v>1387</v>
      </c>
      <c r="Q6262" t="s">
        <v>87</v>
      </c>
      <c r="R6262" t="s">
        <v>215</v>
      </c>
      <c r="T6262" t="s">
        <v>89</v>
      </c>
      <c r="U6262" t="s">
        <v>90</v>
      </c>
      <c r="V6262">
        <v>2.1134200000000001</v>
      </c>
      <c r="W6262">
        <v>239.04609737653473</v>
      </c>
      <c r="X6262">
        <v>355.054574</v>
      </c>
      <c r="Y6262">
        <v>202.88832300000001</v>
      </c>
      <c r="Z6262">
        <v>342.021837</v>
      </c>
      <c r="AA6262">
        <v>223.07603804935917</v>
      </c>
      <c r="AB6262">
        <v>233.21570475759489</v>
      </c>
      <c r="AC6262">
        <v>327.02105344448631</v>
      </c>
      <c r="AP6262">
        <v>337.45906000000002</v>
      </c>
      <c r="AQ6262">
        <v>239.04609737653473</v>
      </c>
      <c r="AR6262">
        <v>239.04609737653473</v>
      </c>
      <c r="AS6262">
        <v>239.04609737653473</v>
      </c>
      <c r="AT6262">
        <v>113.10865676322489</v>
      </c>
      <c r="AU6262" t="s">
        <v>6105</v>
      </c>
      <c r="AV6262">
        <v>80</v>
      </c>
      <c r="AW6262">
        <v>1.4138582095403112</v>
      </c>
      <c r="AX6262">
        <v>5.8910758730846301E-2</v>
      </c>
    </row>
    <row r="6263" spans="1:50" hidden="1" x14ac:dyDescent="0.3">
      <c r="A6263" t="s">
        <v>7308</v>
      </c>
      <c r="B6263" t="s">
        <v>6060</v>
      </c>
      <c r="D6263">
        <v>2046</v>
      </c>
      <c r="F6263">
        <v>5</v>
      </c>
      <c r="G6263" t="s">
        <v>247</v>
      </c>
      <c r="H6263" t="s">
        <v>94</v>
      </c>
      <c r="I6263" t="s">
        <v>104</v>
      </c>
      <c r="J6263" t="s">
        <v>210</v>
      </c>
      <c r="K6263" t="s">
        <v>121</v>
      </c>
      <c r="L6263" t="s">
        <v>82</v>
      </c>
      <c r="M6263" t="s">
        <v>211</v>
      </c>
      <c r="N6263" t="s">
        <v>84</v>
      </c>
      <c r="O6263" t="s">
        <v>1767</v>
      </c>
      <c r="P6263" t="s">
        <v>1387</v>
      </c>
      <c r="Q6263" t="s">
        <v>87</v>
      </c>
      <c r="R6263" t="s">
        <v>215</v>
      </c>
      <c r="T6263" t="s">
        <v>89</v>
      </c>
      <c r="U6263" t="s">
        <v>90</v>
      </c>
      <c r="V6263">
        <v>3.1701299999999999</v>
      </c>
      <c r="W6263">
        <v>63.809652</v>
      </c>
      <c r="X6263">
        <v>44.381819999999998</v>
      </c>
      <c r="Y6263">
        <v>47.551952</v>
      </c>
      <c r="Z6263">
        <v>121.52165100000001</v>
      </c>
      <c r="AA6263">
        <v>59.087530079060969</v>
      </c>
      <c r="AB6263">
        <v>80.300071054091035</v>
      </c>
      <c r="AC6263">
        <v>67.417364495005785</v>
      </c>
      <c r="AP6263">
        <v>63.809652</v>
      </c>
      <c r="AQ6263">
        <v>63.809652</v>
      </c>
      <c r="AR6263">
        <v>63.809652</v>
      </c>
      <c r="AS6263">
        <v>63.809652</v>
      </c>
      <c r="AT6263">
        <v>20.128402305268239</v>
      </c>
      <c r="AU6263" t="s">
        <v>6109</v>
      </c>
      <c r="AV6263">
        <v>60</v>
      </c>
      <c r="AW6263">
        <v>0.33547337175447062</v>
      </c>
      <c r="AX6263">
        <v>1.3978057156436276E-2</v>
      </c>
    </row>
    <row r="6264" spans="1:50" hidden="1" x14ac:dyDescent="0.3">
      <c r="A6264" t="s">
        <v>7309</v>
      </c>
      <c r="B6264" t="s">
        <v>6060</v>
      </c>
      <c r="D6264">
        <v>2112</v>
      </c>
      <c r="F6264">
        <v>5</v>
      </c>
      <c r="G6264" t="s">
        <v>250</v>
      </c>
      <c r="H6264" t="s">
        <v>251</v>
      </c>
      <c r="I6264" t="s">
        <v>252</v>
      </c>
      <c r="J6264" t="s">
        <v>253</v>
      </c>
      <c r="K6264" t="s">
        <v>185</v>
      </c>
      <c r="L6264" t="s">
        <v>82</v>
      </c>
      <c r="M6264" t="s">
        <v>254</v>
      </c>
      <c r="N6264" t="s">
        <v>100</v>
      </c>
      <c r="O6264" t="s">
        <v>1767</v>
      </c>
      <c r="P6264" t="s">
        <v>1387</v>
      </c>
      <c r="Q6264" t="s">
        <v>87</v>
      </c>
      <c r="R6264" t="s">
        <v>107</v>
      </c>
      <c r="T6264" t="s">
        <v>89</v>
      </c>
      <c r="U6264" t="s">
        <v>90</v>
      </c>
      <c r="V6264">
        <v>0.36984899999999998</v>
      </c>
      <c r="W6264">
        <v>95.579487613491395</v>
      </c>
      <c r="X6264">
        <v>122.050042</v>
      </c>
      <c r="Y6264">
        <v>51.77881</v>
      </c>
      <c r="Z6264">
        <v>73.045096000000001</v>
      </c>
      <c r="AA6264">
        <v>108.1523714554414</v>
      </c>
      <c r="AB6264">
        <v>95.579487613491395</v>
      </c>
      <c r="AC6264">
        <v>109.67207749651958</v>
      </c>
      <c r="AP6264">
        <v>118.310418</v>
      </c>
      <c r="AQ6264">
        <v>95.579487613491395</v>
      </c>
      <c r="AR6264">
        <v>95.579487613491395</v>
      </c>
      <c r="AS6264">
        <v>95.579487613491395</v>
      </c>
      <c r="AT6264">
        <v>258.42840622386814</v>
      </c>
      <c r="AU6264" t="s">
        <v>6111</v>
      </c>
      <c r="AV6264">
        <v>441</v>
      </c>
      <c r="AW6264">
        <v>0.58600545628995038</v>
      </c>
      <c r="AX6264">
        <v>2.4416894012081265E-2</v>
      </c>
    </row>
    <row r="6265" spans="1:50" hidden="1" x14ac:dyDescent="0.3">
      <c r="A6265" t="s">
        <v>7310</v>
      </c>
      <c r="B6265" t="s">
        <v>6060</v>
      </c>
      <c r="D6265">
        <v>2125</v>
      </c>
      <c r="F6265">
        <v>5</v>
      </c>
      <c r="G6265" t="s">
        <v>257</v>
      </c>
      <c r="H6265" t="s">
        <v>251</v>
      </c>
      <c r="I6265" t="s">
        <v>252</v>
      </c>
      <c r="J6265" t="s">
        <v>253</v>
      </c>
      <c r="K6265" t="s">
        <v>112</v>
      </c>
      <c r="L6265" t="s">
        <v>82</v>
      </c>
      <c r="M6265" t="s">
        <v>254</v>
      </c>
      <c r="N6265" t="s">
        <v>100</v>
      </c>
      <c r="O6265" t="s">
        <v>1767</v>
      </c>
      <c r="P6265" t="s">
        <v>1387</v>
      </c>
      <c r="Q6265" t="s">
        <v>87</v>
      </c>
      <c r="R6265" t="s">
        <v>88</v>
      </c>
      <c r="T6265" t="s">
        <v>89</v>
      </c>
      <c r="U6265" t="s">
        <v>90</v>
      </c>
      <c r="V6265">
        <v>1.046143</v>
      </c>
      <c r="W6265">
        <v>499.39127588914454</v>
      </c>
      <c r="X6265">
        <v>441.47234600000002</v>
      </c>
      <c r="Y6265">
        <v>270.95103699999999</v>
      </c>
      <c r="Z6265">
        <v>218.64388700000001</v>
      </c>
      <c r="AA6265">
        <v>530.92443217175935</v>
      </c>
      <c r="AB6265">
        <v>499.39127588914454</v>
      </c>
      <c r="AC6265">
        <v>572.57082645820958</v>
      </c>
      <c r="AP6265">
        <v>545.63433099999997</v>
      </c>
      <c r="AQ6265">
        <v>499.39127588914454</v>
      </c>
      <c r="AR6265">
        <v>499.39127588914454</v>
      </c>
      <c r="AS6265">
        <v>499.39127588914454</v>
      </c>
      <c r="AT6265">
        <v>477.36425697934652</v>
      </c>
      <c r="AU6265" t="s">
        <v>6113</v>
      </c>
      <c r="AV6265">
        <v>112</v>
      </c>
      <c r="AW6265">
        <v>4.2621808658870224</v>
      </c>
      <c r="AX6265">
        <v>0.17759086941195926</v>
      </c>
    </row>
    <row r="6266" spans="1:50" hidden="1" x14ac:dyDescent="0.3">
      <c r="A6266" t="s">
        <v>7311</v>
      </c>
      <c r="B6266" t="s">
        <v>6060</v>
      </c>
      <c r="D6266">
        <v>2140</v>
      </c>
      <c r="F6266">
        <v>5</v>
      </c>
      <c r="G6266" t="s">
        <v>260</v>
      </c>
      <c r="H6266" t="s">
        <v>251</v>
      </c>
      <c r="I6266" t="s">
        <v>252</v>
      </c>
      <c r="J6266" t="s">
        <v>253</v>
      </c>
      <c r="K6266" t="s">
        <v>81</v>
      </c>
      <c r="L6266" t="s">
        <v>82</v>
      </c>
      <c r="M6266" t="s">
        <v>254</v>
      </c>
      <c r="N6266" t="s">
        <v>84</v>
      </c>
      <c r="O6266" t="s">
        <v>1767</v>
      </c>
      <c r="P6266" t="s">
        <v>1387</v>
      </c>
      <c r="Q6266" t="s">
        <v>87</v>
      </c>
      <c r="R6266" t="s">
        <v>88</v>
      </c>
      <c r="T6266" t="s">
        <v>89</v>
      </c>
      <c r="U6266" t="s">
        <v>90</v>
      </c>
      <c r="V6266">
        <v>2.1134200000000001</v>
      </c>
      <c r="W6266">
        <v>5571.3730150000001</v>
      </c>
      <c r="X6266">
        <v>6915.1107270000002</v>
      </c>
      <c r="Y6266">
        <v>5589.9962159999995</v>
      </c>
      <c r="Z6266">
        <v>5448.3971289999999</v>
      </c>
      <c r="AA6266">
        <v>5332.5686067231954</v>
      </c>
      <c r="AB6266">
        <v>5600.7245141975955</v>
      </c>
      <c r="AC6266">
        <v>7054.5173806176854</v>
      </c>
      <c r="AP6266">
        <v>5571.3730150000001</v>
      </c>
      <c r="AQ6266">
        <v>5571.3730150000001</v>
      </c>
      <c r="AR6266">
        <v>5571.3730150000001</v>
      </c>
      <c r="AS6266">
        <v>5571.3730150000001</v>
      </c>
      <c r="AT6266">
        <v>2636.1882706702881</v>
      </c>
      <c r="AU6266" t="s">
        <v>6115</v>
      </c>
      <c r="AV6266">
        <v>80</v>
      </c>
      <c r="AW6266">
        <v>32.9523533833786</v>
      </c>
      <c r="AX6266">
        <v>1.3730147243074418</v>
      </c>
    </row>
    <row r="6267" spans="1:50" hidden="1" x14ac:dyDescent="0.3">
      <c r="A6267" t="s">
        <v>7312</v>
      </c>
      <c r="B6267" t="s">
        <v>6060</v>
      </c>
      <c r="D6267">
        <v>2146</v>
      </c>
      <c r="F6267">
        <v>5</v>
      </c>
      <c r="G6267" t="s">
        <v>263</v>
      </c>
      <c r="H6267" t="s">
        <v>251</v>
      </c>
      <c r="I6267" t="s">
        <v>252</v>
      </c>
      <c r="J6267" t="s">
        <v>253</v>
      </c>
      <c r="K6267" t="s">
        <v>121</v>
      </c>
      <c r="L6267" t="s">
        <v>82</v>
      </c>
      <c r="M6267" t="s">
        <v>254</v>
      </c>
      <c r="N6267" t="s">
        <v>84</v>
      </c>
      <c r="O6267" t="s">
        <v>1767</v>
      </c>
      <c r="P6267" t="s">
        <v>1387</v>
      </c>
      <c r="Q6267" t="s">
        <v>87</v>
      </c>
      <c r="R6267" t="s">
        <v>88</v>
      </c>
      <c r="T6267" t="s">
        <v>89</v>
      </c>
      <c r="U6267" t="s">
        <v>90</v>
      </c>
      <c r="V6267">
        <v>3.1701299999999999</v>
      </c>
      <c r="W6267">
        <v>5259.145890956579</v>
      </c>
      <c r="X6267">
        <v>5693.5539550000003</v>
      </c>
      <c r="Y6267">
        <v>5284.6071510000002</v>
      </c>
      <c r="Z6267">
        <v>5020.4296549999999</v>
      </c>
      <c r="AA6267">
        <v>5569.2885542410168</v>
      </c>
      <c r="AB6267">
        <v>5259.145890956579</v>
      </c>
      <c r="AC6267">
        <v>5995.4843812744239</v>
      </c>
      <c r="AP6267">
        <v>7474.9901470000004</v>
      </c>
      <c r="AQ6267">
        <v>5259.145890956579</v>
      </c>
      <c r="AR6267">
        <v>5259.145890956579</v>
      </c>
      <c r="AS6267">
        <v>5259.145890956579</v>
      </c>
      <c r="AT6267">
        <v>1658.9685252518286</v>
      </c>
      <c r="AU6267" t="s">
        <v>6117</v>
      </c>
      <c r="AV6267">
        <v>60</v>
      </c>
      <c r="AW6267">
        <v>27.649475420863812</v>
      </c>
      <c r="AX6267">
        <v>1.1520614758693255</v>
      </c>
    </row>
    <row r="6268" spans="1:50" hidden="1" x14ac:dyDescent="0.3">
      <c r="A6268" t="s">
        <v>7313</v>
      </c>
      <c r="B6268" t="s">
        <v>6060</v>
      </c>
      <c r="D6268">
        <v>2307</v>
      </c>
      <c r="F6268">
        <v>5</v>
      </c>
      <c r="G6268" t="s">
        <v>284</v>
      </c>
      <c r="H6268" t="s">
        <v>78</v>
      </c>
      <c r="I6268" t="s">
        <v>285</v>
      </c>
      <c r="J6268" t="s">
        <v>286</v>
      </c>
      <c r="K6268" t="s">
        <v>174</v>
      </c>
      <c r="L6268" t="s">
        <v>82</v>
      </c>
      <c r="M6268" t="s">
        <v>287</v>
      </c>
      <c r="N6268" t="s">
        <v>100</v>
      </c>
      <c r="O6268" t="s">
        <v>1767</v>
      </c>
      <c r="P6268" t="s">
        <v>1387</v>
      </c>
      <c r="Q6268" t="s">
        <v>87</v>
      </c>
      <c r="R6268" t="s">
        <v>107</v>
      </c>
      <c r="S6268" t="s">
        <v>288</v>
      </c>
      <c r="T6268" t="s">
        <v>89</v>
      </c>
      <c r="U6268" t="s">
        <v>90</v>
      </c>
      <c r="V6268">
        <v>0.49982388164846775</v>
      </c>
      <c r="W6268">
        <v>13.294215968651155</v>
      </c>
      <c r="X6268">
        <v>0</v>
      </c>
      <c r="Y6268">
        <v>0</v>
      </c>
      <c r="Z6268">
        <v>0</v>
      </c>
      <c r="AA6268">
        <v>13.294215968651155</v>
      </c>
      <c r="AB6268">
        <v>0</v>
      </c>
      <c r="AC6268">
        <v>0</v>
      </c>
      <c r="AP6268">
        <v>15.099664000000001</v>
      </c>
      <c r="AQ6268">
        <v>15.099664000000001</v>
      </c>
      <c r="AR6268">
        <v>13.294215968651155</v>
      </c>
      <c r="AS6268">
        <v>13.294215968651155</v>
      </c>
      <c r="AT6268">
        <v>26.597800658915173</v>
      </c>
      <c r="AU6268" t="s">
        <v>6121</v>
      </c>
    </row>
    <row r="6269" spans="1:50" hidden="1" x14ac:dyDescent="0.3">
      <c r="A6269" t="s">
        <v>7314</v>
      </c>
      <c r="B6269" t="s">
        <v>6060</v>
      </c>
      <c r="D6269">
        <v>2308</v>
      </c>
      <c r="F6269">
        <v>5</v>
      </c>
      <c r="G6269" t="s">
        <v>291</v>
      </c>
      <c r="H6269" t="s">
        <v>78</v>
      </c>
      <c r="I6269" t="s">
        <v>285</v>
      </c>
      <c r="J6269" t="s">
        <v>286</v>
      </c>
      <c r="K6269" t="s">
        <v>112</v>
      </c>
      <c r="L6269" t="s">
        <v>82</v>
      </c>
      <c r="M6269" t="s">
        <v>287</v>
      </c>
      <c r="N6269" t="s">
        <v>100</v>
      </c>
      <c r="O6269" t="s">
        <v>1767</v>
      </c>
      <c r="P6269" t="s">
        <v>1387</v>
      </c>
      <c r="Q6269" t="s">
        <v>87</v>
      </c>
      <c r="R6269" t="s">
        <v>107</v>
      </c>
      <c r="S6269" t="s">
        <v>288</v>
      </c>
      <c r="T6269" t="s">
        <v>89</v>
      </c>
      <c r="U6269" t="s">
        <v>90</v>
      </c>
      <c r="V6269">
        <v>1.046143008101444</v>
      </c>
      <c r="W6269">
        <v>63.501358920194129</v>
      </c>
      <c r="X6269">
        <v>0</v>
      </c>
      <c r="Y6269">
        <v>0</v>
      </c>
      <c r="Z6269">
        <v>0</v>
      </c>
      <c r="AA6269">
        <v>63.501358920194129</v>
      </c>
      <c r="AB6269">
        <v>0</v>
      </c>
      <c r="AC6269">
        <v>0</v>
      </c>
      <c r="AP6269">
        <v>622.00861499999996</v>
      </c>
      <c r="AQ6269">
        <v>622.00861499999996</v>
      </c>
      <c r="AR6269">
        <v>63.501358920194129</v>
      </c>
      <c r="AS6269">
        <v>63.501358920194129</v>
      </c>
      <c r="AT6269">
        <v>60.700457230448201</v>
      </c>
      <c r="AU6269" t="s">
        <v>6123</v>
      </c>
      <c r="AV6269">
        <v>112</v>
      </c>
      <c r="AW6269">
        <v>0.54196836812900184</v>
      </c>
      <c r="AX6269">
        <v>2.2582015338708409E-2</v>
      </c>
    </row>
    <row r="6270" spans="1:50" hidden="1" x14ac:dyDescent="0.3">
      <c r="A6270" t="s">
        <v>7315</v>
      </c>
      <c r="B6270" t="s">
        <v>6060</v>
      </c>
      <c r="D6270">
        <v>2309</v>
      </c>
      <c r="F6270">
        <v>5</v>
      </c>
      <c r="G6270" t="s">
        <v>294</v>
      </c>
      <c r="H6270" t="s">
        <v>78</v>
      </c>
      <c r="I6270" t="s">
        <v>285</v>
      </c>
      <c r="J6270" t="s">
        <v>286</v>
      </c>
      <c r="K6270" t="s">
        <v>174</v>
      </c>
      <c r="L6270" t="s">
        <v>82</v>
      </c>
      <c r="M6270" t="s">
        <v>295</v>
      </c>
      <c r="N6270" t="s">
        <v>100</v>
      </c>
      <c r="O6270" t="s">
        <v>1767</v>
      </c>
      <c r="P6270" t="s">
        <v>1387</v>
      </c>
      <c r="Q6270" t="s">
        <v>87</v>
      </c>
      <c r="R6270" t="s">
        <v>107</v>
      </c>
      <c r="S6270" t="s">
        <v>288</v>
      </c>
      <c r="T6270" t="s">
        <v>89</v>
      </c>
      <c r="U6270" t="s">
        <v>90</v>
      </c>
      <c r="V6270">
        <v>0.49982388164846775</v>
      </c>
      <c r="W6270">
        <v>13.294215968651155</v>
      </c>
      <c r="X6270">
        <v>0</v>
      </c>
      <c r="Y6270">
        <v>0</v>
      </c>
      <c r="Z6270">
        <v>0</v>
      </c>
      <c r="AA6270">
        <v>13.294215968651155</v>
      </c>
      <c r="AB6270">
        <v>0</v>
      </c>
      <c r="AC6270">
        <v>0</v>
      </c>
      <c r="AP6270">
        <v>15.099698</v>
      </c>
      <c r="AQ6270">
        <v>15.099698</v>
      </c>
      <c r="AR6270">
        <v>13.294215968651155</v>
      </c>
      <c r="AS6270">
        <v>13.294215968651155</v>
      </c>
      <c r="AT6270">
        <v>26.597800658915173</v>
      </c>
      <c r="AU6270" t="s">
        <v>6125</v>
      </c>
      <c r="AV6270">
        <v>270</v>
      </c>
      <c r="AW6270">
        <v>9.8510372810796928E-2</v>
      </c>
      <c r="AX6270">
        <v>4.1045988671165384E-3</v>
      </c>
    </row>
    <row r="6271" spans="1:50" hidden="1" x14ac:dyDescent="0.3">
      <c r="A6271" t="s">
        <v>7316</v>
      </c>
      <c r="B6271" t="s">
        <v>6060</v>
      </c>
      <c r="D6271">
        <v>2311</v>
      </c>
      <c r="F6271">
        <v>5</v>
      </c>
      <c r="G6271" t="s">
        <v>298</v>
      </c>
      <c r="H6271" t="s">
        <v>78</v>
      </c>
      <c r="I6271" t="s">
        <v>285</v>
      </c>
      <c r="J6271" t="s">
        <v>286</v>
      </c>
      <c r="K6271" t="s">
        <v>112</v>
      </c>
      <c r="L6271" t="s">
        <v>82</v>
      </c>
      <c r="M6271" t="s">
        <v>295</v>
      </c>
      <c r="N6271" t="s">
        <v>100</v>
      </c>
      <c r="O6271" t="s">
        <v>1767</v>
      </c>
      <c r="P6271" t="s">
        <v>1387</v>
      </c>
      <c r="Q6271" t="s">
        <v>87</v>
      </c>
      <c r="R6271" t="s">
        <v>107</v>
      </c>
      <c r="S6271" t="s">
        <v>288</v>
      </c>
      <c r="T6271" t="s">
        <v>89</v>
      </c>
      <c r="U6271" t="s">
        <v>90</v>
      </c>
      <c r="V6271">
        <v>1.046143008101444</v>
      </c>
      <c r="W6271">
        <v>63.501358920194129</v>
      </c>
      <c r="X6271">
        <v>0</v>
      </c>
      <c r="Y6271">
        <v>0</v>
      </c>
      <c r="Z6271">
        <v>0</v>
      </c>
      <c r="AA6271">
        <v>63.501358920194129</v>
      </c>
      <c r="AB6271">
        <v>0</v>
      </c>
      <c r="AC6271">
        <v>0</v>
      </c>
      <c r="AP6271">
        <v>581.89687500000002</v>
      </c>
      <c r="AQ6271">
        <v>581.89687500000002</v>
      </c>
      <c r="AR6271">
        <v>63.501358920194129</v>
      </c>
      <c r="AS6271">
        <v>63.501358920194129</v>
      </c>
      <c r="AT6271">
        <v>60.700457230448201</v>
      </c>
      <c r="AU6271" t="s">
        <v>6127</v>
      </c>
      <c r="AV6271">
        <v>112</v>
      </c>
      <c r="AW6271">
        <v>0.54196836812900184</v>
      </c>
      <c r="AX6271">
        <v>2.2582015338708409E-2</v>
      </c>
    </row>
    <row r="6272" spans="1:50" hidden="1" x14ac:dyDescent="0.3">
      <c r="A6272" t="s">
        <v>7317</v>
      </c>
      <c r="B6272" t="s">
        <v>6060</v>
      </c>
      <c r="D6272">
        <v>2334</v>
      </c>
      <c r="F6272">
        <v>5</v>
      </c>
      <c r="G6272" t="s">
        <v>311</v>
      </c>
      <c r="H6272" t="s">
        <v>78</v>
      </c>
      <c r="I6272" t="s">
        <v>285</v>
      </c>
      <c r="J6272" t="s">
        <v>286</v>
      </c>
      <c r="K6272" t="s">
        <v>112</v>
      </c>
      <c r="L6272" t="s">
        <v>82</v>
      </c>
      <c r="M6272" t="s">
        <v>302</v>
      </c>
      <c r="N6272" t="s">
        <v>100</v>
      </c>
      <c r="O6272" t="s">
        <v>1767</v>
      </c>
      <c r="P6272" t="s">
        <v>1387</v>
      </c>
      <c r="Q6272" t="s">
        <v>87</v>
      </c>
      <c r="R6272" t="s">
        <v>88</v>
      </c>
      <c r="T6272" t="s">
        <v>89</v>
      </c>
      <c r="U6272" t="s">
        <v>90</v>
      </c>
      <c r="V6272">
        <v>1.046143</v>
      </c>
      <c r="W6272">
        <v>1642.1810085110699</v>
      </c>
      <c r="X6272">
        <v>2276.4071680000002</v>
      </c>
      <c r="Y6272">
        <v>1208.295165</v>
      </c>
      <c r="Z6272">
        <v>972.38990699999999</v>
      </c>
      <c r="AA6272">
        <v>1717.1738386337984</v>
      </c>
      <c r="AB6272">
        <v>2618.3085799868904</v>
      </c>
      <c r="AC6272">
        <v>1811.3235345575017</v>
      </c>
      <c r="AP6272">
        <v>1997.3194269999999</v>
      </c>
      <c r="AQ6272">
        <v>1997.3194269999999</v>
      </c>
      <c r="AR6272">
        <v>1997.3194269999999</v>
      </c>
      <c r="AS6272">
        <v>1642.1810085110699</v>
      </c>
      <c r="AT6272">
        <v>1569.7481209653649</v>
      </c>
      <c r="AU6272" t="s">
        <v>6135</v>
      </c>
      <c r="AV6272">
        <v>112</v>
      </c>
      <c r="AW6272">
        <v>14.015608222905044</v>
      </c>
      <c r="AX6272">
        <v>0.58398367595437684</v>
      </c>
    </row>
    <row r="6273" spans="1:50" hidden="1" x14ac:dyDescent="0.3">
      <c r="A6273" t="s">
        <v>7318</v>
      </c>
      <c r="B6273" t="s">
        <v>6060</v>
      </c>
      <c r="D6273">
        <v>2336</v>
      </c>
      <c r="F6273">
        <v>5</v>
      </c>
      <c r="G6273" t="s">
        <v>314</v>
      </c>
      <c r="H6273" t="s">
        <v>78</v>
      </c>
      <c r="I6273" t="s">
        <v>285</v>
      </c>
      <c r="J6273" t="s">
        <v>286</v>
      </c>
      <c r="K6273" t="s">
        <v>174</v>
      </c>
      <c r="L6273" t="s">
        <v>82</v>
      </c>
      <c r="M6273" t="s">
        <v>302</v>
      </c>
      <c r="N6273" t="s">
        <v>100</v>
      </c>
      <c r="O6273" t="s">
        <v>1767</v>
      </c>
      <c r="P6273" t="s">
        <v>1387</v>
      </c>
      <c r="Q6273" t="s">
        <v>87</v>
      </c>
      <c r="R6273" t="s">
        <v>215</v>
      </c>
      <c r="T6273" t="s">
        <v>89</v>
      </c>
      <c r="U6273" t="s">
        <v>90</v>
      </c>
      <c r="V6273">
        <v>0.49982399999999999</v>
      </c>
      <c r="W6273">
        <v>359.15636599999999</v>
      </c>
      <c r="X6273">
        <v>290.39772599999998</v>
      </c>
      <c r="Y6273">
        <v>116.45898800000001</v>
      </c>
      <c r="Z6273">
        <v>147.53137799999999</v>
      </c>
      <c r="AA6273">
        <v>341.51892422852416</v>
      </c>
      <c r="AB6273">
        <v>363.6200310046566</v>
      </c>
      <c r="AC6273">
        <v>556.7995522414609</v>
      </c>
      <c r="AP6273">
        <v>359.15636599999999</v>
      </c>
      <c r="AQ6273">
        <v>359.15636599999999</v>
      </c>
      <c r="AR6273">
        <v>359.15636599999999</v>
      </c>
      <c r="AS6273">
        <v>359.15636599999999</v>
      </c>
      <c r="AT6273">
        <v>718.56566711482446</v>
      </c>
      <c r="AU6273" t="s">
        <v>6137</v>
      </c>
      <c r="AV6273">
        <v>270</v>
      </c>
      <c r="AW6273">
        <v>2.6613543226474978</v>
      </c>
      <c r="AX6273">
        <v>0.11088976344364575</v>
      </c>
    </row>
    <row r="6274" spans="1:50" hidden="1" x14ac:dyDescent="0.3">
      <c r="A6274" t="s">
        <v>7319</v>
      </c>
      <c r="B6274" t="s">
        <v>6060</v>
      </c>
      <c r="D6274">
        <v>2344</v>
      </c>
      <c r="F6274">
        <v>5</v>
      </c>
      <c r="G6274" t="s">
        <v>317</v>
      </c>
      <c r="H6274" t="s">
        <v>78</v>
      </c>
      <c r="I6274" t="s">
        <v>285</v>
      </c>
      <c r="J6274" t="s">
        <v>286</v>
      </c>
      <c r="K6274" t="s">
        <v>112</v>
      </c>
      <c r="L6274" t="s">
        <v>82</v>
      </c>
      <c r="M6274" t="s">
        <v>318</v>
      </c>
      <c r="N6274" t="s">
        <v>100</v>
      </c>
      <c r="O6274" t="s">
        <v>1767</v>
      </c>
      <c r="P6274" t="s">
        <v>1387</v>
      </c>
      <c r="Q6274" t="s">
        <v>87</v>
      </c>
      <c r="R6274" t="s">
        <v>88</v>
      </c>
      <c r="T6274" t="s">
        <v>89</v>
      </c>
      <c r="U6274" t="s">
        <v>90</v>
      </c>
      <c r="V6274">
        <v>1.046143</v>
      </c>
      <c r="W6274">
        <v>437.80957585751844</v>
      </c>
      <c r="X6274">
        <v>404.85734100000002</v>
      </c>
      <c r="Y6274">
        <v>400.67276900000002</v>
      </c>
      <c r="Z6274">
        <v>318.724898</v>
      </c>
      <c r="AA6274">
        <v>481.43706559838756</v>
      </c>
      <c r="AB6274">
        <v>457.57580529968789</v>
      </c>
      <c r="AC6274">
        <v>723.46829392680343</v>
      </c>
      <c r="AP6274">
        <v>532.49036899999999</v>
      </c>
      <c r="AQ6274">
        <v>532.49036899999999</v>
      </c>
      <c r="AR6274">
        <v>532.49036899999999</v>
      </c>
      <c r="AS6274">
        <v>437.80957585751844</v>
      </c>
      <c r="AT6274">
        <v>418.4987863585747</v>
      </c>
      <c r="AU6274" t="s">
        <v>6139</v>
      </c>
      <c r="AV6274">
        <v>112</v>
      </c>
      <c r="AW6274">
        <v>3.7365963067729884</v>
      </c>
      <c r="AX6274">
        <v>0.15569151278220786</v>
      </c>
    </row>
    <row r="6275" spans="1:50" hidden="1" x14ac:dyDescent="0.3">
      <c r="A6275" t="s">
        <v>7320</v>
      </c>
      <c r="B6275" t="s">
        <v>6060</v>
      </c>
      <c r="D6275">
        <v>2346</v>
      </c>
      <c r="F6275">
        <v>5</v>
      </c>
      <c r="G6275" t="s">
        <v>321</v>
      </c>
      <c r="H6275" t="s">
        <v>78</v>
      </c>
      <c r="I6275" t="s">
        <v>285</v>
      </c>
      <c r="J6275" t="s">
        <v>286</v>
      </c>
      <c r="K6275" t="s">
        <v>174</v>
      </c>
      <c r="L6275" t="s">
        <v>82</v>
      </c>
      <c r="M6275" t="s">
        <v>318</v>
      </c>
      <c r="N6275" t="s">
        <v>100</v>
      </c>
      <c r="O6275" t="s">
        <v>1767</v>
      </c>
      <c r="P6275" t="s">
        <v>1387</v>
      </c>
      <c r="Q6275" t="s">
        <v>87</v>
      </c>
      <c r="R6275" t="s">
        <v>107</v>
      </c>
      <c r="T6275" t="s">
        <v>89</v>
      </c>
      <c r="U6275" t="s">
        <v>90</v>
      </c>
      <c r="V6275">
        <v>0.49982399999999999</v>
      </c>
      <c r="W6275">
        <v>78.447473000000002</v>
      </c>
      <c r="X6275">
        <v>77.972541000000007</v>
      </c>
      <c r="Y6275">
        <v>42.984862999999997</v>
      </c>
      <c r="Z6275">
        <v>32.905079000000001</v>
      </c>
      <c r="AA6275">
        <v>72.137995331940857</v>
      </c>
      <c r="AB6275">
        <v>72.85987356629154</v>
      </c>
      <c r="AC6275">
        <v>98.936711552826651</v>
      </c>
      <c r="AP6275">
        <v>78.447473000000002</v>
      </c>
      <c r="AQ6275">
        <v>78.447473000000002</v>
      </c>
      <c r="AR6275">
        <v>78.447473000000002</v>
      </c>
      <c r="AS6275">
        <v>78.447473000000002</v>
      </c>
      <c r="AT6275">
        <v>156.95019246774865</v>
      </c>
      <c r="AU6275" t="s">
        <v>6141</v>
      </c>
      <c r="AV6275">
        <v>270</v>
      </c>
      <c r="AW6275">
        <v>0.58129700913980986</v>
      </c>
      <c r="AX6275">
        <v>2.4220708714158743E-2</v>
      </c>
    </row>
    <row r="6276" spans="1:50" hidden="1" x14ac:dyDescent="0.3">
      <c r="A6276" t="s">
        <v>7321</v>
      </c>
      <c r="B6276" t="s">
        <v>6060</v>
      </c>
      <c r="D6276">
        <v>2381</v>
      </c>
      <c r="F6276">
        <v>5</v>
      </c>
      <c r="G6276" t="s">
        <v>327</v>
      </c>
      <c r="H6276" t="s">
        <v>78</v>
      </c>
      <c r="I6276" t="s">
        <v>285</v>
      </c>
      <c r="J6276" t="s">
        <v>286</v>
      </c>
      <c r="K6276" t="s">
        <v>174</v>
      </c>
      <c r="L6276" t="s">
        <v>82</v>
      </c>
      <c r="M6276" t="s">
        <v>113</v>
      </c>
      <c r="N6276" t="s">
        <v>100</v>
      </c>
      <c r="O6276" t="s">
        <v>1767</v>
      </c>
      <c r="P6276" t="s">
        <v>1387</v>
      </c>
      <c r="Q6276" t="s">
        <v>87</v>
      </c>
      <c r="R6276" t="s">
        <v>107</v>
      </c>
      <c r="T6276" t="s">
        <v>89</v>
      </c>
      <c r="U6276" t="s">
        <v>90</v>
      </c>
      <c r="V6276">
        <v>0.49982399999999999</v>
      </c>
      <c r="W6276">
        <v>0</v>
      </c>
      <c r="X6276">
        <v>0</v>
      </c>
      <c r="Y6276">
        <v>0</v>
      </c>
      <c r="Z6276">
        <v>5.9978879999999997</v>
      </c>
      <c r="AA6276">
        <v>0</v>
      </c>
      <c r="AB6276">
        <v>0</v>
      </c>
      <c r="AC6276">
        <v>0</v>
      </c>
      <c r="AP6276">
        <v>0</v>
      </c>
      <c r="AQ6276">
        <v>0</v>
      </c>
      <c r="AR6276">
        <v>0</v>
      </c>
      <c r="AS6276">
        <v>0</v>
      </c>
      <c r="AT6276">
        <v>0</v>
      </c>
      <c r="AU6276" t="s">
        <v>6143</v>
      </c>
      <c r="AV6276">
        <v>270</v>
      </c>
      <c r="AW6276">
        <v>0</v>
      </c>
      <c r="AX6276">
        <v>0</v>
      </c>
    </row>
    <row r="6277" spans="1:50" hidden="1" x14ac:dyDescent="0.3">
      <c r="A6277" t="s">
        <v>7322</v>
      </c>
      <c r="B6277" t="s">
        <v>6060</v>
      </c>
      <c r="D6277">
        <v>2382</v>
      </c>
      <c r="F6277">
        <v>5</v>
      </c>
      <c r="G6277" t="s">
        <v>330</v>
      </c>
      <c r="H6277" t="s">
        <v>78</v>
      </c>
      <c r="I6277" t="s">
        <v>285</v>
      </c>
      <c r="J6277" t="s">
        <v>286</v>
      </c>
      <c r="K6277" t="s">
        <v>112</v>
      </c>
      <c r="L6277" t="s">
        <v>82</v>
      </c>
      <c r="M6277" t="s">
        <v>113</v>
      </c>
      <c r="N6277" t="s">
        <v>100</v>
      </c>
      <c r="O6277" t="s">
        <v>1767</v>
      </c>
      <c r="P6277" t="s">
        <v>1387</v>
      </c>
      <c r="Q6277" t="s">
        <v>87</v>
      </c>
      <c r="R6277" t="s">
        <v>107</v>
      </c>
      <c r="T6277" t="s">
        <v>89</v>
      </c>
      <c r="U6277" t="s">
        <v>90</v>
      </c>
      <c r="V6277">
        <v>1.046143</v>
      </c>
      <c r="W6277">
        <v>0</v>
      </c>
      <c r="X6277">
        <v>0</v>
      </c>
      <c r="Y6277">
        <v>0</v>
      </c>
      <c r="Z6277">
        <v>46.727711999999997</v>
      </c>
      <c r="AA6277">
        <v>0</v>
      </c>
      <c r="AB6277">
        <v>0</v>
      </c>
      <c r="AC6277">
        <v>0</v>
      </c>
      <c r="AP6277">
        <v>0</v>
      </c>
      <c r="AQ6277">
        <v>0</v>
      </c>
      <c r="AR6277">
        <v>0</v>
      </c>
      <c r="AS6277">
        <v>0</v>
      </c>
      <c r="AT6277">
        <v>0</v>
      </c>
      <c r="AU6277" t="s">
        <v>6145</v>
      </c>
      <c r="AV6277">
        <v>112</v>
      </c>
      <c r="AW6277">
        <v>0</v>
      </c>
      <c r="AX6277">
        <v>0</v>
      </c>
    </row>
    <row r="6278" spans="1:50" hidden="1" x14ac:dyDescent="0.3">
      <c r="A6278" t="s">
        <v>7323</v>
      </c>
      <c r="B6278" t="s">
        <v>6060</v>
      </c>
      <c r="D6278">
        <v>2387</v>
      </c>
      <c r="F6278">
        <v>5</v>
      </c>
      <c r="G6278" t="s">
        <v>339</v>
      </c>
      <c r="H6278" t="s">
        <v>78</v>
      </c>
      <c r="I6278" t="s">
        <v>285</v>
      </c>
      <c r="J6278" t="s">
        <v>286</v>
      </c>
      <c r="K6278" t="s">
        <v>112</v>
      </c>
      <c r="L6278" t="s">
        <v>82</v>
      </c>
      <c r="M6278" t="s">
        <v>305</v>
      </c>
      <c r="N6278" t="s">
        <v>100</v>
      </c>
      <c r="O6278" t="s">
        <v>1767</v>
      </c>
      <c r="P6278" t="s">
        <v>1387</v>
      </c>
      <c r="Q6278" t="s">
        <v>87</v>
      </c>
      <c r="R6278" t="s">
        <v>107</v>
      </c>
      <c r="T6278" t="s">
        <v>89</v>
      </c>
      <c r="U6278" t="s">
        <v>90</v>
      </c>
      <c r="V6278">
        <v>1.046143</v>
      </c>
      <c r="W6278">
        <v>54.597464558792005</v>
      </c>
      <c r="X6278">
        <v>65.907009000000002</v>
      </c>
      <c r="Y6278">
        <v>0</v>
      </c>
      <c r="Z6278">
        <v>0</v>
      </c>
      <c r="AA6278">
        <v>49.011992702808072</v>
      </c>
      <c r="AB6278">
        <v>73.904750361820589</v>
      </c>
      <c r="AC6278">
        <v>29.064814192726587</v>
      </c>
      <c r="AP6278">
        <v>66.404724000000002</v>
      </c>
      <c r="AQ6278">
        <v>66.404724000000002</v>
      </c>
      <c r="AR6278">
        <v>66.404724000000002</v>
      </c>
      <c r="AS6278">
        <v>54.597464558792005</v>
      </c>
      <c r="AT6278">
        <v>52.189293967260696</v>
      </c>
      <c r="AU6278" t="s">
        <v>6149</v>
      </c>
      <c r="AV6278">
        <v>112</v>
      </c>
      <c r="AW6278">
        <v>0.46597583899339906</v>
      </c>
      <c r="AX6278">
        <v>1.9415659958058294E-2</v>
      </c>
    </row>
    <row r="6279" spans="1:50" hidden="1" x14ac:dyDescent="0.3">
      <c r="A6279" t="s">
        <v>7324</v>
      </c>
      <c r="B6279" t="s">
        <v>6060</v>
      </c>
      <c r="D6279">
        <v>2511</v>
      </c>
      <c r="F6279">
        <v>5</v>
      </c>
      <c r="G6279" t="s">
        <v>350</v>
      </c>
      <c r="H6279" t="s">
        <v>78</v>
      </c>
      <c r="I6279" t="s">
        <v>252</v>
      </c>
      <c r="J6279" t="s">
        <v>346</v>
      </c>
      <c r="K6279" t="s">
        <v>168</v>
      </c>
      <c r="L6279" t="s">
        <v>82</v>
      </c>
      <c r="M6279" t="s">
        <v>347</v>
      </c>
      <c r="N6279" t="s">
        <v>100</v>
      </c>
      <c r="O6279" t="s">
        <v>1767</v>
      </c>
      <c r="P6279" t="s">
        <v>1387</v>
      </c>
      <c r="Q6279" t="s">
        <v>87</v>
      </c>
      <c r="R6279" t="s">
        <v>88</v>
      </c>
      <c r="T6279" t="s">
        <v>89</v>
      </c>
      <c r="U6279" t="s">
        <v>90</v>
      </c>
      <c r="V6279">
        <v>0.31701299999999999</v>
      </c>
      <c r="W6279">
        <v>43.341270999999999</v>
      </c>
      <c r="X6279">
        <v>31.7013</v>
      </c>
      <c r="Y6279">
        <v>25.044027</v>
      </c>
      <c r="Z6279">
        <v>11.095454999999999</v>
      </c>
      <c r="AA6279">
        <v>29.514021127185391</v>
      </c>
      <c r="AB6279">
        <v>54.485971762712516</v>
      </c>
      <c r="AC6279">
        <v>15.751964317156999</v>
      </c>
      <c r="AP6279">
        <v>43.341270999999999</v>
      </c>
      <c r="AQ6279">
        <v>43.341270999999999</v>
      </c>
      <c r="AR6279">
        <v>43.341270999999999</v>
      </c>
      <c r="AS6279">
        <v>43.341270999999999</v>
      </c>
      <c r="AT6279">
        <v>136.71764564860115</v>
      </c>
      <c r="AU6279" t="s">
        <v>6153</v>
      </c>
      <c r="AV6279">
        <v>441</v>
      </c>
      <c r="AW6279">
        <v>0.31001733707165796</v>
      </c>
      <c r="AX6279">
        <v>1.2917389044652415E-2</v>
      </c>
    </row>
    <row r="6280" spans="1:50" hidden="1" x14ac:dyDescent="0.3">
      <c r="A6280" t="s">
        <v>7325</v>
      </c>
      <c r="B6280" t="s">
        <v>6060</v>
      </c>
      <c r="D6280">
        <v>2513</v>
      </c>
      <c r="F6280">
        <v>5</v>
      </c>
      <c r="G6280" t="s">
        <v>353</v>
      </c>
      <c r="H6280" t="s">
        <v>78</v>
      </c>
      <c r="I6280" t="s">
        <v>252</v>
      </c>
      <c r="J6280" t="s">
        <v>346</v>
      </c>
      <c r="K6280" t="s">
        <v>125</v>
      </c>
      <c r="L6280" t="s">
        <v>82</v>
      </c>
      <c r="M6280" t="s">
        <v>347</v>
      </c>
      <c r="N6280" t="s">
        <v>100</v>
      </c>
      <c r="O6280" t="s">
        <v>1767</v>
      </c>
      <c r="P6280" t="s">
        <v>1387</v>
      </c>
      <c r="Q6280" t="s">
        <v>87</v>
      </c>
      <c r="R6280" t="s">
        <v>88</v>
      </c>
      <c r="T6280" t="s">
        <v>89</v>
      </c>
      <c r="U6280" t="s">
        <v>90</v>
      </c>
      <c r="V6280">
        <v>0.52835500000000002</v>
      </c>
      <c r="W6280">
        <v>135.382105</v>
      </c>
      <c r="X6280">
        <v>88.235285000000005</v>
      </c>
      <c r="Y6280">
        <v>57.062339999999999</v>
      </c>
      <c r="Z6280">
        <v>58.647404999999999</v>
      </c>
      <c r="AA6280">
        <v>113.33719003355074</v>
      </c>
      <c r="AB6280">
        <v>86.421434691786104</v>
      </c>
      <c r="AC6280">
        <v>60.994001340823523</v>
      </c>
      <c r="AP6280">
        <v>135.382105</v>
      </c>
      <c r="AQ6280">
        <v>135.382105</v>
      </c>
      <c r="AR6280">
        <v>135.382105</v>
      </c>
      <c r="AS6280">
        <v>135.382105</v>
      </c>
      <c r="AT6280">
        <v>256.23322387409979</v>
      </c>
      <c r="AU6280" t="s">
        <v>6155</v>
      </c>
      <c r="AV6280">
        <v>270</v>
      </c>
      <c r="AW6280">
        <v>0.94901194027444369</v>
      </c>
      <c r="AX6280">
        <v>3.9542164178101823E-2</v>
      </c>
    </row>
    <row r="6281" spans="1:50" hidden="1" x14ac:dyDescent="0.3">
      <c r="A6281" t="s">
        <v>7326</v>
      </c>
      <c r="B6281" t="s">
        <v>6060</v>
      </c>
      <c r="D6281">
        <v>2518</v>
      </c>
      <c r="F6281">
        <v>5</v>
      </c>
      <c r="G6281" t="s">
        <v>356</v>
      </c>
      <c r="H6281" t="s">
        <v>78</v>
      </c>
      <c r="I6281" t="s">
        <v>252</v>
      </c>
      <c r="J6281" t="s">
        <v>346</v>
      </c>
      <c r="K6281" t="s">
        <v>81</v>
      </c>
      <c r="L6281" t="s">
        <v>82</v>
      </c>
      <c r="M6281" t="s">
        <v>347</v>
      </c>
      <c r="N6281" t="s">
        <v>84</v>
      </c>
      <c r="O6281" t="s">
        <v>1767</v>
      </c>
      <c r="P6281" t="s">
        <v>1387</v>
      </c>
      <c r="Q6281" t="s">
        <v>87</v>
      </c>
      <c r="R6281" t="s">
        <v>88</v>
      </c>
      <c r="T6281" t="s">
        <v>89</v>
      </c>
      <c r="U6281" t="s">
        <v>90</v>
      </c>
      <c r="V6281">
        <v>2.1134200000000001</v>
      </c>
      <c r="W6281">
        <v>1818.9833610000001</v>
      </c>
      <c r="X6281">
        <v>3079.2531060000001</v>
      </c>
      <c r="Y6281">
        <v>2761.5355800000002</v>
      </c>
      <c r="Z6281">
        <v>2594.9276490000002</v>
      </c>
      <c r="AA6281">
        <v>1687.9933143850776</v>
      </c>
      <c r="AB6281">
        <v>2534.2157070420844</v>
      </c>
      <c r="AC6281">
        <v>2459.3575763960321</v>
      </c>
      <c r="AP6281">
        <v>1818.9833610000001</v>
      </c>
      <c r="AQ6281">
        <v>1818.9833610000001</v>
      </c>
      <c r="AR6281">
        <v>1818.9833610000001</v>
      </c>
      <c r="AS6281">
        <v>1818.9833610000001</v>
      </c>
      <c r="AT6281">
        <v>860.68238258367955</v>
      </c>
      <c r="AU6281" t="s">
        <v>6157</v>
      </c>
      <c r="AV6281">
        <v>88</v>
      </c>
      <c r="AW6281">
        <v>9.7804816202690859</v>
      </c>
      <c r="AX6281">
        <v>0.40752006751121189</v>
      </c>
    </row>
    <row r="6282" spans="1:50" hidden="1" x14ac:dyDescent="0.3">
      <c r="A6282" t="s">
        <v>7327</v>
      </c>
      <c r="B6282" t="s">
        <v>6060</v>
      </c>
      <c r="D6282">
        <v>2519</v>
      </c>
      <c r="F6282">
        <v>5</v>
      </c>
      <c r="G6282" t="s">
        <v>359</v>
      </c>
      <c r="H6282" t="s">
        <v>78</v>
      </c>
      <c r="I6282" t="s">
        <v>252</v>
      </c>
      <c r="J6282" t="s">
        <v>346</v>
      </c>
      <c r="K6282" t="s">
        <v>121</v>
      </c>
      <c r="L6282" t="s">
        <v>82</v>
      </c>
      <c r="M6282" t="s">
        <v>347</v>
      </c>
      <c r="N6282" t="s">
        <v>84</v>
      </c>
      <c r="O6282" t="s">
        <v>1767</v>
      </c>
      <c r="P6282" t="s">
        <v>1387</v>
      </c>
      <c r="Q6282" t="s">
        <v>87</v>
      </c>
      <c r="R6282" t="s">
        <v>88</v>
      </c>
      <c r="T6282" t="s">
        <v>89</v>
      </c>
      <c r="U6282" t="s">
        <v>90</v>
      </c>
      <c r="V6282">
        <v>3.1701299999999999</v>
      </c>
      <c r="W6282">
        <v>1450.5283099999999</v>
      </c>
      <c r="X6282">
        <v>1296.583251</v>
      </c>
      <c r="Y6282">
        <v>605.49486000000002</v>
      </c>
      <c r="Z6282">
        <v>518.31627500000002</v>
      </c>
      <c r="AA6282">
        <v>967.20987041022545</v>
      </c>
      <c r="AB6282">
        <v>1215.4475417088813</v>
      </c>
      <c r="AC6282">
        <v>1071.5340124052268</v>
      </c>
      <c r="AP6282">
        <v>1450.5283099999999</v>
      </c>
      <c r="AQ6282">
        <v>1450.5283099999999</v>
      </c>
      <c r="AR6282">
        <v>1450.5283099999999</v>
      </c>
      <c r="AS6282">
        <v>1450.5283099999999</v>
      </c>
      <c r="AT6282">
        <v>457.56114418020712</v>
      </c>
      <c r="AU6282" t="s">
        <v>6159</v>
      </c>
      <c r="AV6282">
        <v>60</v>
      </c>
      <c r="AW6282">
        <v>7.6260190696701189</v>
      </c>
      <c r="AX6282">
        <v>0.31775079456958827</v>
      </c>
    </row>
    <row r="6283" spans="1:50" hidden="1" x14ac:dyDescent="0.3">
      <c r="A6283" t="s">
        <v>7328</v>
      </c>
      <c r="B6283" t="s">
        <v>6060</v>
      </c>
      <c r="D6283">
        <v>2521</v>
      </c>
      <c r="F6283">
        <v>5</v>
      </c>
      <c r="G6283" t="s">
        <v>362</v>
      </c>
      <c r="H6283" t="s">
        <v>78</v>
      </c>
      <c r="I6283" t="s">
        <v>252</v>
      </c>
      <c r="J6283" t="s">
        <v>346</v>
      </c>
      <c r="K6283" t="s">
        <v>168</v>
      </c>
      <c r="L6283" t="s">
        <v>82</v>
      </c>
      <c r="M6283" t="s">
        <v>106</v>
      </c>
      <c r="N6283" t="s">
        <v>100</v>
      </c>
      <c r="O6283" t="s">
        <v>1767</v>
      </c>
      <c r="P6283" t="s">
        <v>1387</v>
      </c>
      <c r="Q6283" t="s">
        <v>87</v>
      </c>
      <c r="R6283" t="s">
        <v>215</v>
      </c>
      <c r="T6283" t="s">
        <v>89</v>
      </c>
      <c r="U6283" t="s">
        <v>90</v>
      </c>
      <c r="V6283">
        <v>0.31701299999999999</v>
      </c>
      <c r="W6283">
        <v>22.946189</v>
      </c>
      <c r="X6283">
        <v>4.4381820000000003</v>
      </c>
      <c r="Y6283">
        <v>0</v>
      </c>
      <c r="Z6283">
        <v>3.8041559999999999</v>
      </c>
      <c r="AA6283">
        <v>15.570361579386628</v>
      </c>
      <c r="AB6283">
        <v>5.2148328970426592</v>
      </c>
      <c r="AC6283">
        <v>2.9363980367284443</v>
      </c>
      <c r="AP6283">
        <v>22.946189</v>
      </c>
      <c r="AQ6283">
        <v>22.946189</v>
      </c>
      <c r="AR6283">
        <v>22.946189</v>
      </c>
      <c r="AS6283">
        <v>22.946189</v>
      </c>
      <c r="AT6283">
        <v>72.382485891745773</v>
      </c>
      <c r="AU6283" t="s">
        <v>6161</v>
      </c>
      <c r="AV6283">
        <v>441</v>
      </c>
      <c r="AW6283">
        <v>0.16413262106971829</v>
      </c>
      <c r="AX6283">
        <v>6.8388592112382622E-3</v>
      </c>
    </row>
    <row r="6284" spans="1:50" hidden="1" x14ac:dyDescent="0.3">
      <c r="A6284" t="s">
        <v>7329</v>
      </c>
      <c r="B6284" t="s">
        <v>6060</v>
      </c>
      <c r="D6284">
        <v>2523</v>
      </c>
      <c r="F6284">
        <v>5</v>
      </c>
      <c r="G6284" t="s">
        <v>365</v>
      </c>
      <c r="H6284" t="s">
        <v>78</v>
      </c>
      <c r="I6284" t="s">
        <v>252</v>
      </c>
      <c r="J6284" t="s">
        <v>346</v>
      </c>
      <c r="K6284" t="s">
        <v>125</v>
      </c>
      <c r="L6284" t="s">
        <v>82</v>
      </c>
      <c r="M6284" t="s">
        <v>113</v>
      </c>
      <c r="N6284" t="s">
        <v>100</v>
      </c>
      <c r="O6284" t="s">
        <v>1767</v>
      </c>
      <c r="P6284" t="s">
        <v>1387</v>
      </c>
      <c r="Q6284" t="s">
        <v>87</v>
      </c>
      <c r="R6284" t="s">
        <v>107</v>
      </c>
      <c r="T6284" t="s">
        <v>89</v>
      </c>
      <c r="U6284" t="s">
        <v>90</v>
      </c>
      <c r="V6284">
        <v>0.52835500000000002</v>
      </c>
      <c r="W6284">
        <v>16.21443</v>
      </c>
      <c r="X6284">
        <v>6.8686150000000001</v>
      </c>
      <c r="Y6284">
        <v>4.7551949999999996</v>
      </c>
      <c r="Z6284">
        <v>6.8686150000000001</v>
      </c>
      <c r="AA6284">
        <v>7.2421688225049641</v>
      </c>
      <c r="AB6284">
        <v>5.5497761231695808</v>
      </c>
      <c r="AC6284">
        <v>2.631478458539779</v>
      </c>
      <c r="AP6284">
        <v>16.21443</v>
      </c>
      <c r="AQ6284">
        <v>16.21443</v>
      </c>
      <c r="AR6284">
        <v>16.21443</v>
      </c>
      <c r="AS6284">
        <v>16.21443</v>
      </c>
      <c r="AT6284">
        <v>30.68851435114648</v>
      </c>
      <c r="AU6284" t="s">
        <v>6163</v>
      </c>
      <c r="AV6284">
        <v>270</v>
      </c>
      <c r="AW6284">
        <v>0.11366116426350548</v>
      </c>
      <c r="AX6284">
        <v>4.7358818443127282E-3</v>
      </c>
    </row>
    <row r="6285" spans="1:50" hidden="1" x14ac:dyDescent="0.3">
      <c r="A6285" t="s">
        <v>7330</v>
      </c>
      <c r="B6285" t="s">
        <v>6060</v>
      </c>
      <c r="D6285">
        <v>2528</v>
      </c>
      <c r="F6285">
        <v>5</v>
      </c>
      <c r="G6285" t="s">
        <v>368</v>
      </c>
      <c r="H6285" t="s">
        <v>78</v>
      </c>
      <c r="I6285" t="s">
        <v>252</v>
      </c>
      <c r="J6285" t="s">
        <v>346</v>
      </c>
      <c r="K6285" t="s">
        <v>81</v>
      </c>
      <c r="L6285" t="s">
        <v>82</v>
      </c>
      <c r="M6285" t="s">
        <v>113</v>
      </c>
      <c r="N6285" t="s">
        <v>84</v>
      </c>
      <c r="O6285" t="s">
        <v>1767</v>
      </c>
      <c r="P6285" t="s">
        <v>1387</v>
      </c>
      <c r="Q6285" t="s">
        <v>87</v>
      </c>
      <c r="R6285" t="s">
        <v>107</v>
      </c>
      <c r="T6285" t="s">
        <v>89</v>
      </c>
      <c r="U6285" t="s">
        <v>90</v>
      </c>
      <c r="V6285">
        <v>2.1134200000000001</v>
      </c>
      <c r="W6285">
        <v>66.345287999999996</v>
      </c>
      <c r="X6285">
        <v>0</v>
      </c>
      <c r="Y6285">
        <v>185.980965</v>
      </c>
      <c r="Z6285">
        <v>269.46105799999998</v>
      </c>
      <c r="AA6285">
        <v>51.889998482786382</v>
      </c>
      <c r="AB6285">
        <v>57.617104875831402</v>
      </c>
      <c r="AC6285">
        <v>81.443942660547023</v>
      </c>
      <c r="AP6285">
        <v>66.345287999999996</v>
      </c>
      <c r="AQ6285">
        <v>66.345287999999996</v>
      </c>
      <c r="AR6285">
        <v>66.345287999999996</v>
      </c>
      <c r="AS6285">
        <v>66.345287999999996</v>
      </c>
      <c r="AT6285">
        <v>31.392382015879473</v>
      </c>
      <c r="AU6285" t="s">
        <v>6165</v>
      </c>
      <c r="AV6285">
        <v>88</v>
      </c>
      <c r="AW6285">
        <v>0.35673161381681218</v>
      </c>
      <c r="AX6285">
        <v>1.4863817242367175E-2</v>
      </c>
    </row>
    <row r="6286" spans="1:50" hidden="1" x14ac:dyDescent="0.3">
      <c r="A6286" t="s">
        <v>7331</v>
      </c>
      <c r="B6286" t="s">
        <v>6060</v>
      </c>
      <c r="D6286">
        <v>2530</v>
      </c>
      <c r="F6286">
        <v>5</v>
      </c>
      <c r="G6286" t="s">
        <v>371</v>
      </c>
      <c r="H6286" t="s">
        <v>78</v>
      </c>
      <c r="I6286" t="s">
        <v>252</v>
      </c>
      <c r="J6286" t="s">
        <v>346</v>
      </c>
      <c r="K6286" t="s">
        <v>121</v>
      </c>
      <c r="L6286" t="s">
        <v>82</v>
      </c>
      <c r="M6286" t="s">
        <v>113</v>
      </c>
      <c r="N6286" t="s">
        <v>84</v>
      </c>
      <c r="O6286" t="s">
        <v>1767</v>
      </c>
      <c r="P6286" t="s">
        <v>1387</v>
      </c>
      <c r="Q6286" t="s">
        <v>87</v>
      </c>
      <c r="R6286" t="s">
        <v>107</v>
      </c>
      <c r="T6286" t="s">
        <v>89</v>
      </c>
      <c r="U6286" t="s">
        <v>90</v>
      </c>
      <c r="V6286">
        <v>3.1701299999999999</v>
      </c>
      <c r="W6286">
        <v>0</v>
      </c>
      <c r="X6286">
        <v>6.3402599999999998</v>
      </c>
      <c r="Y6286">
        <v>0</v>
      </c>
      <c r="Z6286">
        <v>0</v>
      </c>
      <c r="AA6286">
        <v>0</v>
      </c>
      <c r="AB6286">
        <v>0</v>
      </c>
      <c r="AC6286">
        <v>0</v>
      </c>
      <c r="AP6286">
        <v>0</v>
      </c>
      <c r="AQ6286">
        <v>0</v>
      </c>
      <c r="AR6286">
        <v>0</v>
      </c>
      <c r="AS6286">
        <v>0</v>
      </c>
      <c r="AT6286">
        <v>0</v>
      </c>
      <c r="AU6286" t="s">
        <v>6167</v>
      </c>
      <c r="AV6286">
        <v>60</v>
      </c>
      <c r="AW6286">
        <v>0</v>
      </c>
      <c r="AX6286">
        <v>0</v>
      </c>
    </row>
    <row r="6287" spans="1:50" hidden="1" x14ac:dyDescent="0.3">
      <c r="A6287" t="s">
        <v>7332</v>
      </c>
      <c r="B6287" t="s">
        <v>6060</v>
      </c>
      <c r="D6287">
        <v>2553</v>
      </c>
      <c r="F6287">
        <v>5</v>
      </c>
      <c r="G6287" t="s">
        <v>377</v>
      </c>
      <c r="H6287" t="s">
        <v>78</v>
      </c>
      <c r="I6287" t="s">
        <v>252</v>
      </c>
      <c r="J6287" t="s">
        <v>346</v>
      </c>
      <c r="K6287" t="s">
        <v>125</v>
      </c>
      <c r="L6287" t="s">
        <v>82</v>
      </c>
      <c r="M6287" t="s">
        <v>106</v>
      </c>
      <c r="N6287" t="s">
        <v>100</v>
      </c>
      <c r="O6287" t="s">
        <v>1767</v>
      </c>
      <c r="P6287" t="s">
        <v>1387</v>
      </c>
      <c r="Q6287" t="s">
        <v>87</v>
      </c>
      <c r="R6287" t="s">
        <v>88</v>
      </c>
      <c r="T6287" t="s">
        <v>89</v>
      </c>
      <c r="U6287" t="s">
        <v>90</v>
      </c>
      <c r="V6287">
        <v>0.52835500000000002</v>
      </c>
      <c r="W6287">
        <v>7.3611409999999999</v>
      </c>
      <c r="X6287">
        <v>0.52835500000000002</v>
      </c>
      <c r="Y6287">
        <v>5.8119050000000003</v>
      </c>
      <c r="Z6287">
        <v>7.3969699999999996</v>
      </c>
      <c r="AA6287">
        <v>4.0257826191600037</v>
      </c>
      <c r="AB6287">
        <v>6.9285322923697761</v>
      </c>
      <c r="AC6287">
        <v>4.2172803855627645</v>
      </c>
      <c r="AP6287">
        <v>7.3611409999999999</v>
      </c>
      <c r="AQ6287">
        <v>7.3611409999999999</v>
      </c>
      <c r="AR6287">
        <v>7.3611409999999999</v>
      </c>
      <c r="AS6287">
        <v>7.3611409999999999</v>
      </c>
      <c r="AT6287">
        <v>13.932187638992723</v>
      </c>
      <c r="AU6287" t="s">
        <v>6171</v>
      </c>
      <c r="AV6287">
        <v>270</v>
      </c>
      <c r="AW6287">
        <v>5.1600694959232307E-2</v>
      </c>
      <c r="AX6287">
        <v>2.1500289566346795E-3</v>
      </c>
    </row>
    <row r="6288" spans="1:50" hidden="1" x14ac:dyDescent="0.3">
      <c r="A6288" t="s">
        <v>7333</v>
      </c>
      <c r="B6288" t="s">
        <v>6060</v>
      </c>
      <c r="D6288">
        <v>2558</v>
      </c>
      <c r="F6288">
        <v>5</v>
      </c>
      <c r="G6288" t="s">
        <v>380</v>
      </c>
      <c r="H6288" t="s">
        <v>78</v>
      </c>
      <c r="I6288" t="s">
        <v>252</v>
      </c>
      <c r="J6288" t="s">
        <v>346</v>
      </c>
      <c r="K6288" t="s">
        <v>81</v>
      </c>
      <c r="L6288" t="s">
        <v>82</v>
      </c>
      <c r="M6288" t="s">
        <v>106</v>
      </c>
      <c r="N6288" t="s">
        <v>84</v>
      </c>
      <c r="O6288" t="s">
        <v>1767</v>
      </c>
      <c r="P6288" t="s">
        <v>1387</v>
      </c>
      <c r="Q6288" t="s">
        <v>87</v>
      </c>
      <c r="R6288" t="s">
        <v>107</v>
      </c>
      <c r="T6288" t="s">
        <v>89</v>
      </c>
      <c r="U6288" t="s">
        <v>90</v>
      </c>
      <c r="V6288">
        <v>2.1134200000000001</v>
      </c>
      <c r="W6288">
        <v>247.63896099999999</v>
      </c>
      <c r="X6288">
        <v>319.12643000000003</v>
      </c>
      <c r="Y6288">
        <v>317.01300500000002</v>
      </c>
      <c r="Z6288">
        <v>303.98025699999999</v>
      </c>
      <c r="AA6288">
        <v>250.08645971997089</v>
      </c>
      <c r="AB6288">
        <v>299.18814127692093</v>
      </c>
      <c r="AC6288">
        <v>285.285103302339</v>
      </c>
      <c r="AP6288">
        <v>247.63896099999999</v>
      </c>
      <c r="AQ6288">
        <v>247.63896099999999</v>
      </c>
      <c r="AR6288">
        <v>247.63896099999999</v>
      </c>
      <c r="AS6288">
        <v>247.63896099999999</v>
      </c>
      <c r="AT6288">
        <v>117.17451382119975</v>
      </c>
      <c r="AU6288" t="s">
        <v>6173</v>
      </c>
      <c r="AV6288">
        <v>88</v>
      </c>
      <c r="AW6288">
        <v>1.3315285661499972</v>
      </c>
      <c r="AX6288">
        <v>5.548035692291655E-2</v>
      </c>
    </row>
    <row r="6289" spans="1:50" hidden="1" x14ac:dyDescent="0.3">
      <c r="A6289" t="s">
        <v>7334</v>
      </c>
      <c r="B6289" t="s">
        <v>6060</v>
      </c>
      <c r="D6289">
        <v>2559</v>
      </c>
      <c r="F6289">
        <v>5</v>
      </c>
      <c r="G6289" t="s">
        <v>383</v>
      </c>
      <c r="H6289" t="s">
        <v>78</v>
      </c>
      <c r="I6289" t="s">
        <v>252</v>
      </c>
      <c r="J6289" t="s">
        <v>346</v>
      </c>
      <c r="K6289" t="s">
        <v>121</v>
      </c>
      <c r="L6289" t="s">
        <v>82</v>
      </c>
      <c r="M6289" t="s">
        <v>106</v>
      </c>
      <c r="N6289" t="s">
        <v>84</v>
      </c>
      <c r="O6289" t="s">
        <v>1767</v>
      </c>
      <c r="P6289" t="s">
        <v>1387</v>
      </c>
      <c r="Q6289" t="s">
        <v>87</v>
      </c>
      <c r="R6289" t="s">
        <v>107</v>
      </c>
      <c r="T6289" t="s">
        <v>89</v>
      </c>
      <c r="U6289" t="s">
        <v>90</v>
      </c>
      <c r="V6289">
        <v>3.1701299999999999</v>
      </c>
      <c r="W6289">
        <v>0</v>
      </c>
      <c r="X6289">
        <v>0</v>
      </c>
      <c r="Y6289">
        <v>183.86754500000001</v>
      </c>
      <c r="Z6289">
        <v>161.676635</v>
      </c>
      <c r="AA6289">
        <v>0</v>
      </c>
      <c r="AB6289">
        <v>46.423521715771564</v>
      </c>
      <c r="AC6289">
        <v>0</v>
      </c>
      <c r="AP6289">
        <v>0</v>
      </c>
      <c r="AQ6289">
        <v>0</v>
      </c>
      <c r="AR6289">
        <v>0</v>
      </c>
      <c r="AS6289">
        <v>0</v>
      </c>
      <c r="AT6289">
        <v>0</v>
      </c>
      <c r="AU6289" t="s">
        <v>6175</v>
      </c>
      <c r="AV6289">
        <v>60</v>
      </c>
      <c r="AW6289">
        <v>0</v>
      </c>
      <c r="AX6289">
        <v>0</v>
      </c>
    </row>
    <row r="6290" spans="1:50" hidden="1" x14ac:dyDescent="0.3">
      <c r="A6290" t="s">
        <v>7335</v>
      </c>
      <c r="B6290" t="s">
        <v>6060</v>
      </c>
      <c r="D6290">
        <v>2697</v>
      </c>
      <c r="F6290">
        <v>5</v>
      </c>
      <c r="G6290" t="s">
        <v>399</v>
      </c>
      <c r="H6290" t="s">
        <v>94</v>
      </c>
      <c r="I6290" t="s">
        <v>104</v>
      </c>
      <c r="J6290" t="s">
        <v>395</v>
      </c>
      <c r="K6290" t="s">
        <v>112</v>
      </c>
      <c r="L6290" t="s">
        <v>82</v>
      </c>
      <c r="M6290" t="s">
        <v>400</v>
      </c>
      <c r="N6290" t="s">
        <v>100</v>
      </c>
      <c r="O6290" t="s">
        <v>1767</v>
      </c>
      <c r="P6290" t="s">
        <v>1387</v>
      </c>
      <c r="Q6290" t="s">
        <v>87</v>
      </c>
      <c r="R6290" t="s">
        <v>107</v>
      </c>
      <c r="T6290" t="s">
        <v>89</v>
      </c>
      <c r="U6290" t="s">
        <v>90</v>
      </c>
      <c r="V6290">
        <v>1.046143</v>
      </c>
      <c r="W6290">
        <v>0</v>
      </c>
      <c r="X6290">
        <v>0</v>
      </c>
      <c r="Y6290">
        <v>0</v>
      </c>
      <c r="Z6290">
        <v>2.0922860000000001</v>
      </c>
      <c r="AA6290">
        <v>0</v>
      </c>
      <c r="AB6290">
        <v>0</v>
      </c>
      <c r="AC6290">
        <v>0</v>
      </c>
      <c r="AP6290">
        <v>0</v>
      </c>
      <c r="AQ6290">
        <v>0</v>
      </c>
      <c r="AR6290">
        <v>0</v>
      </c>
      <c r="AS6290">
        <v>0</v>
      </c>
      <c r="AT6290">
        <v>0</v>
      </c>
      <c r="AU6290" t="s">
        <v>6181</v>
      </c>
      <c r="AV6290">
        <v>150</v>
      </c>
      <c r="AW6290">
        <v>0</v>
      </c>
      <c r="AX6290">
        <v>0</v>
      </c>
    </row>
    <row r="6291" spans="1:50" hidden="1" x14ac:dyDescent="0.3">
      <c r="A6291" t="s">
        <v>7336</v>
      </c>
      <c r="B6291" t="s">
        <v>6060</v>
      </c>
      <c r="D6291">
        <v>276</v>
      </c>
      <c r="F6291">
        <v>5</v>
      </c>
      <c r="G6291" t="s">
        <v>425</v>
      </c>
      <c r="H6291" t="s">
        <v>94</v>
      </c>
      <c r="I6291" t="s">
        <v>95</v>
      </c>
      <c r="J6291" t="s">
        <v>96</v>
      </c>
      <c r="K6291" t="s">
        <v>125</v>
      </c>
      <c r="L6291" t="s">
        <v>82</v>
      </c>
      <c r="M6291" t="s">
        <v>410</v>
      </c>
      <c r="N6291" t="s">
        <v>100</v>
      </c>
      <c r="O6291" t="s">
        <v>1767</v>
      </c>
      <c r="P6291" t="s">
        <v>1387</v>
      </c>
      <c r="Q6291" t="s">
        <v>87</v>
      </c>
      <c r="R6291" t="s">
        <v>215</v>
      </c>
      <c r="T6291" t="s">
        <v>89</v>
      </c>
      <c r="U6291" t="s">
        <v>90</v>
      </c>
      <c r="V6291">
        <v>0.52835500000000002</v>
      </c>
      <c r="W6291">
        <v>22.511575744692163</v>
      </c>
      <c r="X6291">
        <v>10.038745</v>
      </c>
      <c r="Y6291">
        <v>0</v>
      </c>
      <c r="Z6291">
        <v>0</v>
      </c>
      <c r="AA6291">
        <v>20.751450215752811</v>
      </c>
      <c r="AB6291">
        <v>41.010115100368118</v>
      </c>
      <c r="AC6291">
        <v>5.067166933871885</v>
      </c>
      <c r="AP6291">
        <v>18.912186999999999</v>
      </c>
      <c r="AQ6291">
        <v>18.912186999999999</v>
      </c>
      <c r="AR6291">
        <v>18.912186999999999</v>
      </c>
      <c r="AS6291">
        <v>22.511575744692163</v>
      </c>
      <c r="AT6291">
        <v>42.606913428835085</v>
      </c>
      <c r="AU6291" t="s">
        <v>6189</v>
      </c>
      <c r="AV6291">
        <v>270</v>
      </c>
      <c r="AW6291">
        <v>0.15780338306975958</v>
      </c>
      <c r="AX6291">
        <v>6.5751409612399827E-3</v>
      </c>
    </row>
    <row r="6292" spans="1:50" hidden="1" x14ac:dyDescent="0.3">
      <c r="A6292" t="s">
        <v>7337</v>
      </c>
      <c r="B6292" t="s">
        <v>6060</v>
      </c>
      <c r="D6292">
        <v>285</v>
      </c>
      <c r="F6292">
        <v>5</v>
      </c>
      <c r="G6292" t="s">
        <v>432</v>
      </c>
      <c r="H6292" t="s">
        <v>94</v>
      </c>
      <c r="I6292" t="s">
        <v>95</v>
      </c>
      <c r="J6292" t="s">
        <v>96</v>
      </c>
      <c r="K6292" t="s">
        <v>81</v>
      </c>
      <c r="L6292" t="s">
        <v>82</v>
      </c>
      <c r="M6292" t="s">
        <v>410</v>
      </c>
      <c r="N6292" t="s">
        <v>84</v>
      </c>
      <c r="O6292" t="s">
        <v>1767</v>
      </c>
      <c r="P6292" t="s">
        <v>1387</v>
      </c>
      <c r="Q6292" t="s">
        <v>87</v>
      </c>
      <c r="R6292" t="s">
        <v>107</v>
      </c>
      <c r="T6292" t="s">
        <v>89</v>
      </c>
      <c r="U6292" t="s">
        <v>90</v>
      </c>
      <c r="V6292">
        <v>2.1134200000000001</v>
      </c>
      <c r="W6292">
        <v>258.61943077718223</v>
      </c>
      <c r="X6292">
        <v>158.50650300000001</v>
      </c>
      <c r="Y6292">
        <v>97.217329000000007</v>
      </c>
      <c r="Z6292">
        <v>59.175761000000001</v>
      </c>
      <c r="AA6292">
        <v>335.85778200487817</v>
      </c>
      <c r="AB6292">
        <v>252.31163978261685</v>
      </c>
      <c r="AC6292">
        <v>236.37282158887075</v>
      </c>
      <c r="AP6292">
        <v>199.66513699999999</v>
      </c>
      <c r="AQ6292">
        <v>258.61943077718223</v>
      </c>
      <c r="AR6292">
        <v>258.61943077718223</v>
      </c>
      <c r="AS6292">
        <v>258.61943077718223</v>
      </c>
      <c r="AT6292">
        <v>122.37010664098108</v>
      </c>
      <c r="AU6292" t="s">
        <v>6195</v>
      </c>
      <c r="AV6292">
        <v>80</v>
      </c>
      <c r="AW6292">
        <v>1.5296263330122635</v>
      </c>
      <c r="AX6292">
        <v>6.3734430542177645E-2</v>
      </c>
    </row>
    <row r="6293" spans="1:50" hidden="1" x14ac:dyDescent="0.3">
      <c r="A6293" t="s">
        <v>7338</v>
      </c>
      <c r="B6293" t="s">
        <v>6060</v>
      </c>
      <c r="D6293">
        <v>2860</v>
      </c>
      <c r="F6293">
        <v>5</v>
      </c>
      <c r="G6293" t="s">
        <v>435</v>
      </c>
      <c r="H6293" t="s">
        <v>78</v>
      </c>
      <c r="I6293" t="s">
        <v>79</v>
      </c>
      <c r="J6293" t="s">
        <v>436</v>
      </c>
      <c r="K6293" t="s">
        <v>387</v>
      </c>
      <c r="L6293" t="s">
        <v>388</v>
      </c>
      <c r="M6293" t="s">
        <v>113</v>
      </c>
      <c r="N6293" t="s">
        <v>100</v>
      </c>
      <c r="O6293" t="s">
        <v>1767</v>
      </c>
      <c r="P6293" t="s">
        <v>1387</v>
      </c>
      <c r="Q6293" t="s">
        <v>87</v>
      </c>
      <c r="R6293" t="s">
        <v>88</v>
      </c>
      <c r="T6293" t="s">
        <v>89</v>
      </c>
      <c r="U6293" t="s">
        <v>90</v>
      </c>
      <c r="V6293">
        <v>0.211342</v>
      </c>
      <c r="W6293">
        <v>17.533216356193758</v>
      </c>
      <c r="X6293">
        <v>19.232122</v>
      </c>
      <c r="Y6293">
        <v>0</v>
      </c>
      <c r="Z6293">
        <v>0</v>
      </c>
      <c r="AA6293">
        <v>7.7629856101084993</v>
      </c>
      <c r="AB6293">
        <v>17.533216356193758</v>
      </c>
      <c r="AC6293">
        <v>18.738803431129121</v>
      </c>
      <c r="AP6293">
        <v>14.669281</v>
      </c>
      <c r="AQ6293">
        <v>14.669281</v>
      </c>
      <c r="AR6293">
        <v>14.669281</v>
      </c>
      <c r="AS6293">
        <v>17.533216356193758</v>
      </c>
      <c r="AT6293">
        <v>82.961343964729011</v>
      </c>
      <c r="AU6293" t="s">
        <v>6197</v>
      </c>
      <c r="AV6293">
        <v>672</v>
      </c>
      <c r="AW6293">
        <v>0.12345438089989436</v>
      </c>
      <c r="AX6293">
        <v>5.1439325374955979E-3</v>
      </c>
    </row>
    <row r="6294" spans="1:50" hidden="1" x14ac:dyDescent="0.3">
      <c r="A6294" t="s">
        <v>7339</v>
      </c>
      <c r="B6294" t="s">
        <v>6060</v>
      </c>
      <c r="D6294">
        <v>2861</v>
      </c>
      <c r="F6294">
        <v>5</v>
      </c>
      <c r="G6294" t="s">
        <v>439</v>
      </c>
      <c r="H6294" t="s">
        <v>78</v>
      </c>
      <c r="I6294" t="s">
        <v>79</v>
      </c>
      <c r="J6294" t="s">
        <v>436</v>
      </c>
      <c r="K6294" t="s">
        <v>137</v>
      </c>
      <c r="L6294" t="s">
        <v>388</v>
      </c>
      <c r="M6294" t="s">
        <v>113</v>
      </c>
      <c r="N6294" t="s">
        <v>84</v>
      </c>
      <c r="O6294" t="s">
        <v>1767</v>
      </c>
      <c r="P6294" t="s">
        <v>1387</v>
      </c>
      <c r="Q6294" t="s">
        <v>87</v>
      </c>
      <c r="R6294" t="s">
        <v>215</v>
      </c>
      <c r="T6294" t="s">
        <v>89</v>
      </c>
      <c r="U6294" t="s">
        <v>90</v>
      </c>
      <c r="V6294">
        <v>1.05671</v>
      </c>
      <c r="W6294">
        <v>434.55559199999999</v>
      </c>
      <c r="X6294">
        <v>638.25285699999995</v>
      </c>
      <c r="Y6294">
        <v>287.42512499999998</v>
      </c>
      <c r="Z6294">
        <v>30.644590000000001</v>
      </c>
      <c r="AA6294">
        <v>429.57726267253616</v>
      </c>
      <c r="AB6294">
        <v>590.13453303610027</v>
      </c>
      <c r="AC6294">
        <v>640.83628579144749</v>
      </c>
      <c r="AP6294">
        <v>434.55559199999999</v>
      </c>
      <c r="AQ6294">
        <v>434.55559199999999</v>
      </c>
      <c r="AR6294">
        <v>434.55559199999999</v>
      </c>
      <c r="AS6294">
        <v>434.55559199999999</v>
      </c>
      <c r="AT6294">
        <v>411.23448439023002</v>
      </c>
      <c r="AU6294" t="s">
        <v>6199</v>
      </c>
      <c r="AV6294">
        <v>148</v>
      </c>
      <c r="AW6294">
        <v>2.7786113810150677</v>
      </c>
      <c r="AX6294">
        <v>0.11577547420896116</v>
      </c>
    </row>
    <row r="6295" spans="1:50" hidden="1" x14ac:dyDescent="0.3">
      <c r="A6295" t="s">
        <v>7340</v>
      </c>
      <c r="B6295" t="s">
        <v>6060</v>
      </c>
      <c r="D6295">
        <v>2862</v>
      </c>
      <c r="F6295">
        <v>5</v>
      </c>
      <c r="G6295" t="s">
        <v>442</v>
      </c>
      <c r="H6295" t="s">
        <v>78</v>
      </c>
      <c r="I6295" t="s">
        <v>79</v>
      </c>
      <c r="J6295" t="s">
        <v>436</v>
      </c>
      <c r="K6295" t="s">
        <v>387</v>
      </c>
      <c r="L6295" t="s">
        <v>388</v>
      </c>
      <c r="M6295" t="s">
        <v>129</v>
      </c>
      <c r="N6295" t="s">
        <v>100</v>
      </c>
      <c r="O6295" t="s">
        <v>1767</v>
      </c>
      <c r="P6295" t="s">
        <v>1387</v>
      </c>
      <c r="Q6295" t="s">
        <v>87</v>
      </c>
      <c r="R6295" t="s">
        <v>107</v>
      </c>
      <c r="T6295" t="s">
        <v>89</v>
      </c>
      <c r="U6295" t="s">
        <v>90</v>
      </c>
      <c r="V6295">
        <v>0.211342</v>
      </c>
      <c r="W6295">
        <v>15.765492889359058</v>
      </c>
      <c r="X6295">
        <v>19.866147999999999</v>
      </c>
      <c r="Y6295">
        <v>0</v>
      </c>
      <c r="Z6295">
        <v>0</v>
      </c>
      <c r="AA6295">
        <v>42.660305920373062</v>
      </c>
      <c r="AB6295">
        <v>15.765492889359058</v>
      </c>
      <c r="AC6295">
        <v>21.497210709829993</v>
      </c>
      <c r="AP6295">
        <v>84.140949000000006</v>
      </c>
      <c r="AQ6295">
        <v>84.140949000000006</v>
      </c>
      <c r="AR6295">
        <v>84.140949000000006</v>
      </c>
      <c r="AS6295">
        <v>15.765492889359058</v>
      </c>
      <c r="AT6295">
        <v>74.597064896513984</v>
      </c>
      <c r="AU6295" t="s">
        <v>6201</v>
      </c>
      <c r="AV6295">
        <v>672</v>
      </c>
      <c r="AW6295">
        <v>0.11100753704838391</v>
      </c>
      <c r="AX6295">
        <v>4.6253140436826627E-3</v>
      </c>
    </row>
    <row r="6296" spans="1:50" hidden="1" x14ac:dyDescent="0.3">
      <c r="A6296" t="s">
        <v>7341</v>
      </c>
      <c r="B6296" t="s">
        <v>6060</v>
      </c>
      <c r="D6296">
        <v>2864</v>
      </c>
      <c r="F6296">
        <v>5</v>
      </c>
      <c r="G6296" t="s">
        <v>445</v>
      </c>
      <c r="H6296" t="s">
        <v>78</v>
      </c>
      <c r="I6296" t="s">
        <v>79</v>
      </c>
      <c r="J6296" t="s">
        <v>436</v>
      </c>
      <c r="K6296" t="s">
        <v>137</v>
      </c>
      <c r="L6296" t="s">
        <v>388</v>
      </c>
      <c r="M6296" t="s">
        <v>129</v>
      </c>
      <c r="N6296" t="s">
        <v>84</v>
      </c>
      <c r="O6296" t="s">
        <v>1767</v>
      </c>
      <c r="P6296" t="s">
        <v>1387</v>
      </c>
      <c r="Q6296" t="s">
        <v>87</v>
      </c>
      <c r="R6296" t="s">
        <v>107</v>
      </c>
      <c r="T6296" t="s">
        <v>89</v>
      </c>
      <c r="U6296" t="s">
        <v>90</v>
      </c>
      <c r="V6296">
        <v>1.05671</v>
      </c>
      <c r="W6296">
        <v>251.18280100000001</v>
      </c>
      <c r="X6296">
        <v>280.02815199999998</v>
      </c>
      <c r="Y6296">
        <v>136.31559200000001</v>
      </c>
      <c r="Z6296">
        <v>25.361039999999999</v>
      </c>
      <c r="AA6296">
        <v>235.68326881609991</v>
      </c>
      <c r="AB6296">
        <v>252.84588220012355</v>
      </c>
      <c r="AC6296">
        <v>322.142648958216</v>
      </c>
      <c r="AP6296">
        <v>251.18280100000001</v>
      </c>
      <c r="AQ6296">
        <v>251.18280100000001</v>
      </c>
      <c r="AR6296">
        <v>251.18280100000001</v>
      </c>
      <c r="AS6296">
        <v>251.18280100000001</v>
      </c>
      <c r="AT6296">
        <v>237.70268190894379</v>
      </c>
      <c r="AU6296" t="s">
        <v>6203</v>
      </c>
      <c r="AV6296">
        <v>148</v>
      </c>
      <c r="AW6296">
        <v>1.606099202087458</v>
      </c>
      <c r="AX6296">
        <v>6.6920800086977414E-2</v>
      </c>
    </row>
    <row r="6297" spans="1:50" hidden="1" x14ac:dyDescent="0.3">
      <c r="A6297" t="s">
        <v>7342</v>
      </c>
      <c r="B6297" t="s">
        <v>6060</v>
      </c>
      <c r="D6297">
        <v>2901</v>
      </c>
      <c r="F6297">
        <v>5</v>
      </c>
      <c r="G6297" t="s">
        <v>454</v>
      </c>
      <c r="H6297" t="s">
        <v>94</v>
      </c>
      <c r="I6297" t="s">
        <v>104</v>
      </c>
      <c r="J6297" t="s">
        <v>210</v>
      </c>
      <c r="K6297" t="s">
        <v>97</v>
      </c>
      <c r="L6297" t="s">
        <v>98</v>
      </c>
      <c r="M6297" t="s">
        <v>455</v>
      </c>
      <c r="N6297" t="s">
        <v>100</v>
      </c>
      <c r="O6297" t="s">
        <v>1767</v>
      </c>
      <c r="P6297" t="s">
        <v>1387</v>
      </c>
      <c r="Q6297" t="s">
        <v>87</v>
      </c>
      <c r="R6297" t="s">
        <v>155</v>
      </c>
      <c r="T6297" t="s">
        <v>89</v>
      </c>
      <c r="U6297" t="s">
        <v>90</v>
      </c>
      <c r="V6297">
        <v>0.80310000000000004</v>
      </c>
      <c r="W6297">
        <v>128.82643885810191</v>
      </c>
      <c r="X6297">
        <v>87.537876999999995</v>
      </c>
      <c r="Y6297">
        <v>71.475882999999996</v>
      </c>
      <c r="Z6297">
        <v>77.097578999999996</v>
      </c>
      <c r="AA6297">
        <v>129.38408186895691</v>
      </c>
      <c r="AB6297">
        <v>107.35536571508493</v>
      </c>
      <c r="AC6297">
        <v>88.433934816994736</v>
      </c>
      <c r="AP6297">
        <v>136.120937</v>
      </c>
      <c r="AQ6297">
        <v>128.82643885810191</v>
      </c>
      <c r="AR6297">
        <v>128.82643885810191</v>
      </c>
      <c r="AS6297">
        <v>128.82643885810191</v>
      </c>
      <c r="AT6297">
        <v>160.41145418765024</v>
      </c>
      <c r="AU6297" t="s">
        <v>6207</v>
      </c>
      <c r="AV6297">
        <v>50</v>
      </c>
      <c r="AW6297">
        <v>3.2082290837530048</v>
      </c>
      <c r="AX6297">
        <v>0.13367621182304187</v>
      </c>
    </row>
    <row r="6298" spans="1:50" hidden="1" x14ac:dyDescent="0.3">
      <c r="A6298" t="s">
        <v>7343</v>
      </c>
      <c r="B6298" t="s">
        <v>6060</v>
      </c>
      <c r="D6298">
        <v>2916</v>
      </c>
      <c r="F6298">
        <v>5</v>
      </c>
      <c r="G6298" t="s">
        <v>458</v>
      </c>
      <c r="H6298" t="s">
        <v>94</v>
      </c>
      <c r="I6298" t="s">
        <v>104</v>
      </c>
      <c r="J6298" t="s">
        <v>210</v>
      </c>
      <c r="K6298" t="s">
        <v>168</v>
      </c>
      <c r="L6298" t="s">
        <v>82</v>
      </c>
      <c r="M6298" t="s">
        <v>455</v>
      </c>
      <c r="N6298" t="s">
        <v>100</v>
      </c>
      <c r="O6298" t="s">
        <v>1767</v>
      </c>
      <c r="P6298" t="s">
        <v>1387</v>
      </c>
      <c r="Q6298" t="s">
        <v>87</v>
      </c>
      <c r="R6298" t="s">
        <v>215</v>
      </c>
      <c r="T6298" t="s">
        <v>89</v>
      </c>
      <c r="U6298" t="s">
        <v>90</v>
      </c>
      <c r="V6298">
        <v>0.31701299999999999</v>
      </c>
      <c r="W6298">
        <v>21.889671</v>
      </c>
      <c r="X6298">
        <v>42.796754999999997</v>
      </c>
      <c r="Y6298">
        <v>18.703766999999999</v>
      </c>
      <c r="Z6298">
        <v>30.433247999999999</v>
      </c>
      <c r="AA6298">
        <v>21.838262266486744</v>
      </c>
      <c r="AB6298">
        <v>46.995714384436269</v>
      </c>
      <c r="AC6298">
        <v>55.748644704863572</v>
      </c>
      <c r="AP6298">
        <v>21.889671</v>
      </c>
      <c r="AQ6298">
        <v>21.889671</v>
      </c>
      <c r="AR6298">
        <v>21.889671</v>
      </c>
      <c r="AS6298">
        <v>21.889671</v>
      </c>
      <c r="AT6298">
        <v>69.049758211808353</v>
      </c>
      <c r="AU6298" t="s">
        <v>6209</v>
      </c>
      <c r="AV6298">
        <v>423</v>
      </c>
      <c r="AW6298">
        <v>0.16323819908228926</v>
      </c>
      <c r="AX6298">
        <v>6.8015916284287188E-3</v>
      </c>
    </row>
    <row r="6299" spans="1:50" hidden="1" x14ac:dyDescent="0.3">
      <c r="A6299" t="s">
        <v>7344</v>
      </c>
      <c r="B6299" t="s">
        <v>6060</v>
      </c>
      <c r="D6299">
        <v>2917</v>
      </c>
      <c r="F6299">
        <v>5</v>
      </c>
      <c r="G6299" t="s">
        <v>461</v>
      </c>
      <c r="H6299" t="s">
        <v>94</v>
      </c>
      <c r="I6299" t="s">
        <v>104</v>
      </c>
      <c r="J6299" t="s">
        <v>210</v>
      </c>
      <c r="K6299" t="s">
        <v>125</v>
      </c>
      <c r="L6299" t="s">
        <v>82</v>
      </c>
      <c r="M6299" t="s">
        <v>455</v>
      </c>
      <c r="N6299" t="s">
        <v>100</v>
      </c>
      <c r="O6299" t="s">
        <v>1767</v>
      </c>
      <c r="P6299" t="s">
        <v>1387</v>
      </c>
      <c r="Q6299" t="s">
        <v>87</v>
      </c>
      <c r="R6299" t="s">
        <v>215</v>
      </c>
      <c r="T6299" t="s">
        <v>89</v>
      </c>
      <c r="U6299" t="s">
        <v>90</v>
      </c>
      <c r="V6299">
        <v>0.52835500000000002</v>
      </c>
      <c r="W6299">
        <v>119.47517137545046</v>
      </c>
      <c r="X6299">
        <v>95.103899999999996</v>
      </c>
      <c r="Y6299">
        <v>77.668184999999994</v>
      </c>
      <c r="Z6299">
        <v>59.175759999999997</v>
      </c>
      <c r="AA6299">
        <v>108.35570721210132</v>
      </c>
      <c r="AB6299">
        <v>110.82683448181794</v>
      </c>
      <c r="AC6299">
        <v>105.26314415161836</v>
      </c>
      <c r="AP6299">
        <v>111.964637</v>
      </c>
      <c r="AQ6299">
        <v>111.964637</v>
      </c>
      <c r="AR6299">
        <v>111.964637</v>
      </c>
      <c r="AS6299">
        <v>119.47517137545046</v>
      </c>
      <c r="AT6299">
        <v>226.126697723028</v>
      </c>
      <c r="AU6299" t="s">
        <v>6211</v>
      </c>
      <c r="AV6299">
        <v>270</v>
      </c>
      <c r="AW6299">
        <v>0.83750628786306669</v>
      </c>
      <c r="AX6299">
        <v>3.4896095327627781E-2</v>
      </c>
    </row>
    <row r="6300" spans="1:50" hidden="1" x14ac:dyDescent="0.3">
      <c r="A6300" t="s">
        <v>7345</v>
      </c>
      <c r="B6300" t="s">
        <v>6060</v>
      </c>
      <c r="D6300">
        <v>2920</v>
      </c>
      <c r="F6300">
        <v>5</v>
      </c>
      <c r="G6300" t="s">
        <v>464</v>
      </c>
      <c r="H6300" t="s">
        <v>94</v>
      </c>
      <c r="I6300" t="s">
        <v>104</v>
      </c>
      <c r="J6300" t="s">
        <v>210</v>
      </c>
      <c r="K6300" t="s">
        <v>133</v>
      </c>
      <c r="L6300" t="s">
        <v>98</v>
      </c>
      <c r="M6300" t="s">
        <v>455</v>
      </c>
      <c r="N6300" t="s">
        <v>100</v>
      </c>
      <c r="O6300" t="s">
        <v>1767</v>
      </c>
      <c r="P6300" t="s">
        <v>1387</v>
      </c>
      <c r="Q6300" t="s">
        <v>87</v>
      </c>
      <c r="R6300" t="s">
        <v>107</v>
      </c>
      <c r="T6300" t="s">
        <v>89</v>
      </c>
      <c r="U6300" t="s">
        <v>90</v>
      </c>
      <c r="V6300">
        <v>1.268052</v>
      </c>
      <c r="W6300">
        <v>0</v>
      </c>
      <c r="X6300">
        <v>0</v>
      </c>
      <c r="Y6300">
        <v>0</v>
      </c>
      <c r="Z6300">
        <v>1.268052</v>
      </c>
      <c r="AA6300">
        <v>0</v>
      </c>
      <c r="AB6300">
        <v>0</v>
      </c>
      <c r="AC6300">
        <v>0</v>
      </c>
      <c r="AP6300">
        <v>0</v>
      </c>
      <c r="AQ6300">
        <v>0</v>
      </c>
      <c r="AR6300">
        <v>0</v>
      </c>
      <c r="AS6300">
        <v>0</v>
      </c>
      <c r="AT6300">
        <v>0</v>
      </c>
      <c r="AU6300" t="s">
        <v>6213</v>
      </c>
      <c r="AV6300">
        <v>40</v>
      </c>
      <c r="AW6300">
        <v>0</v>
      </c>
      <c r="AX6300">
        <v>0</v>
      </c>
    </row>
    <row r="6301" spans="1:50" hidden="1" x14ac:dyDescent="0.3">
      <c r="A6301" t="s">
        <v>7346</v>
      </c>
      <c r="B6301" t="s">
        <v>6060</v>
      </c>
      <c r="D6301">
        <v>2921</v>
      </c>
      <c r="F6301">
        <v>5</v>
      </c>
      <c r="G6301" t="s">
        <v>467</v>
      </c>
      <c r="H6301" t="s">
        <v>94</v>
      </c>
      <c r="I6301" t="s">
        <v>104</v>
      </c>
      <c r="J6301" t="s">
        <v>210</v>
      </c>
      <c r="K6301" t="s">
        <v>133</v>
      </c>
      <c r="L6301" t="s">
        <v>98</v>
      </c>
      <c r="M6301" t="s">
        <v>455</v>
      </c>
      <c r="N6301" t="s">
        <v>100</v>
      </c>
      <c r="O6301" t="s">
        <v>1767</v>
      </c>
      <c r="P6301" t="s">
        <v>1387</v>
      </c>
      <c r="Q6301" t="s">
        <v>87</v>
      </c>
      <c r="R6301" t="s">
        <v>107</v>
      </c>
      <c r="T6301" t="s">
        <v>89</v>
      </c>
      <c r="U6301" t="s">
        <v>90</v>
      </c>
      <c r="V6301">
        <v>1.268052</v>
      </c>
      <c r="W6301">
        <v>17.948107</v>
      </c>
      <c r="X6301">
        <v>3.8041559999999999</v>
      </c>
      <c r="Y6301">
        <v>0</v>
      </c>
      <c r="Z6301">
        <v>0</v>
      </c>
      <c r="AA6301">
        <v>7.6403539866365344</v>
      </c>
      <c r="AB6301">
        <v>3.5787993202915516</v>
      </c>
      <c r="AC6301">
        <v>2.6978076885304865</v>
      </c>
      <c r="AP6301">
        <v>17.948107</v>
      </c>
      <c r="AQ6301">
        <v>17.948107</v>
      </c>
      <c r="AR6301">
        <v>17.948107</v>
      </c>
      <c r="AS6301">
        <v>17.948107</v>
      </c>
      <c r="AT6301">
        <v>14.154078066199178</v>
      </c>
      <c r="AU6301" t="s">
        <v>6215</v>
      </c>
      <c r="AV6301">
        <v>40</v>
      </c>
      <c r="AW6301">
        <v>0.35385195165497946</v>
      </c>
      <c r="AX6301">
        <v>1.4743831318957477E-2</v>
      </c>
    </row>
    <row r="6302" spans="1:50" hidden="1" x14ac:dyDescent="0.3">
      <c r="A6302" t="s">
        <v>7347</v>
      </c>
      <c r="B6302" t="s">
        <v>6060</v>
      </c>
      <c r="D6302">
        <v>2930</v>
      </c>
      <c r="F6302">
        <v>5</v>
      </c>
      <c r="G6302" t="s">
        <v>470</v>
      </c>
      <c r="H6302" t="s">
        <v>94</v>
      </c>
      <c r="I6302" t="s">
        <v>104</v>
      </c>
      <c r="J6302" t="s">
        <v>210</v>
      </c>
      <c r="K6302" t="s">
        <v>137</v>
      </c>
      <c r="L6302" t="s">
        <v>82</v>
      </c>
      <c r="M6302" t="s">
        <v>455</v>
      </c>
      <c r="N6302" t="s">
        <v>100</v>
      </c>
      <c r="O6302" t="s">
        <v>1767</v>
      </c>
      <c r="P6302" t="s">
        <v>1387</v>
      </c>
      <c r="Q6302" t="s">
        <v>87</v>
      </c>
      <c r="R6302" t="s">
        <v>107</v>
      </c>
      <c r="T6302" t="s">
        <v>89</v>
      </c>
      <c r="U6302" t="s">
        <v>90</v>
      </c>
      <c r="V6302">
        <v>1.0567101091933779</v>
      </c>
      <c r="W6302">
        <v>64.527912999999998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P6302">
        <v>64.527912999999998</v>
      </c>
      <c r="AQ6302">
        <v>64.527912999999998</v>
      </c>
      <c r="AR6302">
        <v>64.527912999999998</v>
      </c>
      <c r="AS6302">
        <v>64.527912999999998</v>
      </c>
      <c r="AT6302">
        <v>61.064915002333329</v>
      </c>
      <c r="AU6302" t="s">
        <v>6217</v>
      </c>
      <c r="AV6302">
        <v>150</v>
      </c>
      <c r="AW6302">
        <v>0.40709943334888887</v>
      </c>
      <c r="AX6302">
        <v>1.6962476389537035E-2</v>
      </c>
    </row>
    <row r="6303" spans="1:50" hidden="1" x14ac:dyDescent="0.3">
      <c r="A6303" t="s">
        <v>7348</v>
      </c>
      <c r="B6303" t="s">
        <v>6060</v>
      </c>
      <c r="D6303">
        <v>2935</v>
      </c>
      <c r="F6303">
        <v>5</v>
      </c>
      <c r="G6303" t="s">
        <v>476</v>
      </c>
      <c r="H6303" t="s">
        <v>94</v>
      </c>
      <c r="I6303" t="s">
        <v>104</v>
      </c>
      <c r="J6303" t="s">
        <v>210</v>
      </c>
      <c r="K6303" t="s">
        <v>81</v>
      </c>
      <c r="L6303" t="s">
        <v>145</v>
      </c>
      <c r="M6303" t="s">
        <v>455</v>
      </c>
      <c r="N6303" t="s">
        <v>84</v>
      </c>
      <c r="O6303" t="s">
        <v>1767</v>
      </c>
      <c r="P6303" t="s">
        <v>1387</v>
      </c>
      <c r="Q6303" t="s">
        <v>87</v>
      </c>
      <c r="R6303" t="s">
        <v>107</v>
      </c>
      <c r="T6303" t="s">
        <v>89</v>
      </c>
      <c r="U6303" t="s">
        <v>90</v>
      </c>
      <c r="V6303">
        <v>2.1134200000000001</v>
      </c>
      <c r="W6303">
        <v>580.537733</v>
      </c>
      <c r="X6303">
        <v>456.49872399999998</v>
      </c>
      <c r="Y6303">
        <v>327.58010400000001</v>
      </c>
      <c r="Z6303">
        <v>611.83509200000003</v>
      </c>
      <c r="AA6303">
        <v>656.81341948408033</v>
      </c>
      <c r="AB6303">
        <v>689.65409045828437</v>
      </c>
      <c r="AC6303">
        <v>513.38842437004541</v>
      </c>
      <c r="AP6303">
        <v>580.537733</v>
      </c>
      <c r="AQ6303">
        <v>580.537733</v>
      </c>
      <c r="AR6303">
        <v>580.537733</v>
      </c>
      <c r="AS6303">
        <v>580.537733</v>
      </c>
      <c r="AT6303">
        <v>274.69113238258365</v>
      </c>
      <c r="AU6303" t="s">
        <v>6219</v>
      </c>
      <c r="AV6303">
        <v>60</v>
      </c>
      <c r="AW6303">
        <v>4.5781855397097271</v>
      </c>
      <c r="AX6303">
        <v>0.19075773082123862</v>
      </c>
    </row>
    <row r="6304" spans="1:50" hidden="1" x14ac:dyDescent="0.3">
      <c r="A6304" t="s">
        <v>7349</v>
      </c>
      <c r="B6304" t="s">
        <v>6060</v>
      </c>
      <c r="D6304">
        <v>2940</v>
      </c>
      <c r="F6304">
        <v>5</v>
      </c>
      <c r="G6304" t="s">
        <v>482</v>
      </c>
      <c r="H6304" t="s">
        <v>94</v>
      </c>
      <c r="I6304" t="s">
        <v>104</v>
      </c>
      <c r="J6304" t="s">
        <v>210</v>
      </c>
      <c r="K6304" t="s">
        <v>81</v>
      </c>
      <c r="L6304" t="s">
        <v>82</v>
      </c>
      <c r="M6304" t="s">
        <v>455</v>
      </c>
      <c r="N6304" t="s">
        <v>84</v>
      </c>
      <c r="O6304" t="s">
        <v>1767</v>
      </c>
      <c r="P6304" t="s">
        <v>1387</v>
      </c>
      <c r="Q6304" t="s">
        <v>87</v>
      </c>
      <c r="R6304" t="s">
        <v>215</v>
      </c>
      <c r="T6304" t="s">
        <v>89</v>
      </c>
      <c r="U6304" t="s">
        <v>90</v>
      </c>
      <c r="V6304">
        <v>2.1134200000000001</v>
      </c>
      <c r="W6304">
        <v>1652.5760907557474</v>
      </c>
      <c r="X6304">
        <v>1865.093235</v>
      </c>
      <c r="Y6304">
        <v>2372.314038</v>
      </c>
      <c r="Z6304">
        <v>2319.4785299999999</v>
      </c>
      <c r="AA6304">
        <v>1725.5650160904531</v>
      </c>
      <c r="AB6304">
        <v>1612.2693568348757</v>
      </c>
      <c r="AC6304">
        <v>2199.6260818184551</v>
      </c>
      <c r="AP6304">
        <v>1891.728112</v>
      </c>
      <c r="AQ6304">
        <v>1652.5760907557474</v>
      </c>
      <c r="AR6304">
        <v>1652.5760907557474</v>
      </c>
      <c r="AS6304">
        <v>1652.5760907557474</v>
      </c>
      <c r="AT6304">
        <v>781.94400107680792</v>
      </c>
      <c r="AU6304" t="s">
        <v>6221</v>
      </c>
      <c r="AV6304">
        <v>80</v>
      </c>
      <c r="AW6304">
        <v>9.774300013460099</v>
      </c>
      <c r="AX6304">
        <v>0.40726250056083746</v>
      </c>
    </row>
    <row r="6305" spans="1:50" hidden="1" x14ac:dyDescent="0.3">
      <c r="A6305" t="s">
        <v>7350</v>
      </c>
      <c r="B6305" t="s">
        <v>6060</v>
      </c>
      <c r="D6305">
        <v>2946</v>
      </c>
      <c r="F6305">
        <v>5</v>
      </c>
      <c r="G6305" t="s">
        <v>488</v>
      </c>
      <c r="H6305" t="s">
        <v>94</v>
      </c>
      <c r="I6305" t="s">
        <v>104</v>
      </c>
      <c r="J6305" t="s">
        <v>210</v>
      </c>
      <c r="K6305" t="s">
        <v>121</v>
      </c>
      <c r="L6305" t="s">
        <v>82</v>
      </c>
      <c r="M6305" t="s">
        <v>455</v>
      </c>
      <c r="N6305" t="s">
        <v>84</v>
      </c>
      <c r="O6305" t="s">
        <v>1767</v>
      </c>
      <c r="P6305" t="s">
        <v>1387</v>
      </c>
      <c r="Q6305" t="s">
        <v>87</v>
      </c>
      <c r="R6305" t="s">
        <v>215</v>
      </c>
      <c r="T6305" t="s">
        <v>89</v>
      </c>
      <c r="U6305" t="s">
        <v>90</v>
      </c>
      <c r="V6305">
        <v>3.1701299999999999</v>
      </c>
      <c r="W6305">
        <v>2098.2181620000001</v>
      </c>
      <c r="X6305">
        <v>2070.0949999999998</v>
      </c>
      <c r="Y6305">
        <v>2773.863883</v>
      </c>
      <c r="Z6305">
        <v>2409.827233</v>
      </c>
      <c r="AA6305">
        <v>2172.8893348943839</v>
      </c>
      <c r="AB6305">
        <v>2279.5583056041951</v>
      </c>
      <c r="AC6305">
        <v>2258.7517368884473</v>
      </c>
      <c r="AP6305">
        <v>2098.2181620000001</v>
      </c>
      <c r="AQ6305">
        <v>2098.2181620000001</v>
      </c>
      <c r="AR6305">
        <v>2098.2181620000001</v>
      </c>
      <c r="AS6305">
        <v>2098.2181620000001</v>
      </c>
      <c r="AT6305">
        <v>661.87133082870423</v>
      </c>
      <c r="AU6305" t="s">
        <v>6223</v>
      </c>
      <c r="AV6305">
        <v>60</v>
      </c>
      <c r="AW6305">
        <v>11.031188847145071</v>
      </c>
      <c r="AX6305">
        <v>0.45963286863104463</v>
      </c>
    </row>
    <row r="6306" spans="1:50" hidden="1" x14ac:dyDescent="0.3">
      <c r="A6306" t="s">
        <v>7351</v>
      </c>
      <c r="B6306" t="s">
        <v>6060</v>
      </c>
      <c r="D6306">
        <v>296</v>
      </c>
      <c r="F6306">
        <v>5</v>
      </c>
      <c r="G6306" t="s">
        <v>504</v>
      </c>
      <c r="H6306" t="s">
        <v>94</v>
      </c>
      <c r="I6306" t="s">
        <v>95</v>
      </c>
      <c r="J6306" t="s">
        <v>96</v>
      </c>
      <c r="K6306" t="s">
        <v>121</v>
      </c>
      <c r="L6306" t="s">
        <v>82</v>
      </c>
      <c r="M6306" t="s">
        <v>410</v>
      </c>
      <c r="N6306" t="s">
        <v>84</v>
      </c>
      <c r="O6306" t="s">
        <v>1767</v>
      </c>
      <c r="P6306" t="s">
        <v>1387</v>
      </c>
      <c r="Q6306" t="s">
        <v>87</v>
      </c>
      <c r="R6306" t="s">
        <v>215</v>
      </c>
      <c r="T6306" t="s">
        <v>89</v>
      </c>
      <c r="U6306" t="s">
        <v>90</v>
      </c>
      <c r="V6306">
        <v>3.1701299999999999</v>
      </c>
      <c r="W6306">
        <v>0</v>
      </c>
      <c r="X6306">
        <v>9.5103899999999992</v>
      </c>
      <c r="Y6306">
        <v>0</v>
      </c>
      <c r="Z6306">
        <v>0</v>
      </c>
      <c r="AA6306">
        <v>0</v>
      </c>
      <c r="AB6306">
        <v>29.929664418385041</v>
      </c>
      <c r="AC6306">
        <v>9.0553516329992494</v>
      </c>
      <c r="AP6306">
        <v>0</v>
      </c>
      <c r="AQ6306">
        <v>0</v>
      </c>
      <c r="AR6306">
        <v>0</v>
      </c>
      <c r="AS6306">
        <v>0</v>
      </c>
      <c r="AT6306">
        <v>0</v>
      </c>
      <c r="AU6306" t="s">
        <v>6227</v>
      </c>
      <c r="AV6306">
        <v>60</v>
      </c>
      <c r="AW6306">
        <v>0</v>
      </c>
      <c r="AX6306">
        <v>0</v>
      </c>
    </row>
    <row r="6307" spans="1:50" x14ac:dyDescent="0.3">
      <c r="A6307" t="s">
        <v>7352</v>
      </c>
      <c r="B6307" t="s">
        <v>6060</v>
      </c>
      <c r="D6307">
        <v>303</v>
      </c>
      <c r="F6307">
        <v>5</v>
      </c>
      <c r="G6307" t="s">
        <v>518</v>
      </c>
      <c r="H6307" t="s">
        <v>94</v>
      </c>
      <c r="I6307" t="s">
        <v>95</v>
      </c>
      <c r="J6307" t="s">
        <v>96</v>
      </c>
      <c r="K6307" t="s">
        <v>141</v>
      </c>
      <c r="L6307" t="s">
        <v>98</v>
      </c>
      <c r="M6307" t="s">
        <v>99</v>
      </c>
      <c r="N6307" t="s">
        <v>84</v>
      </c>
      <c r="O6307" t="s">
        <v>1767</v>
      </c>
      <c r="P6307" t="s">
        <v>1387</v>
      </c>
      <c r="Q6307" t="s">
        <v>87</v>
      </c>
      <c r="R6307" t="s">
        <v>107</v>
      </c>
      <c r="T6307" t="s">
        <v>89</v>
      </c>
      <c r="U6307" t="s">
        <v>90</v>
      </c>
      <c r="V6307">
        <v>1.5850649999999999</v>
      </c>
      <c r="W6307">
        <v>816.70354199999997</v>
      </c>
      <c r="X6307">
        <v>0</v>
      </c>
      <c r="Y6307">
        <v>0</v>
      </c>
      <c r="Z6307">
        <v>0</v>
      </c>
      <c r="AA6307">
        <v>1053.9716183777145</v>
      </c>
      <c r="AB6307">
        <v>1053.9716183777141</v>
      </c>
      <c r="AC6307">
        <v>792.03231580295164</v>
      </c>
      <c r="AP6307">
        <v>816.70354199999997</v>
      </c>
      <c r="AQ6307">
        <v>816.70354199999997</v>
      </c>
      <c r="AR6307">
        <v>816.70354199999997</v>
      </c>
      <c r="AS6307">
        <v>816.70354199999997</v>
      </c>
      <c r="AT6307">
        <v>515.24924340642178</v>
      </c>
      <c r="AU6307" t="s">
        <v>6234</v>
      </c>
      <c r="AV6307">
        <v>60</v>
      </c>
      <c r="AW6307">
        <v>8.5874873901070305</v>
      </c>
      <c r="AX6307">
        <v>0.35781197458779296</v>
      </c>
    </row>
    <row r="6308" spans="1:50" hidden="1" x14ac:dyDescent="0.3">
      <c r="A6308" t="s">
        <v>7353</v>
      </c>
      <c r="B6308" t="s">
        <v>6060</v>
      </c>
      <c r="D6308">
        <v>305</v>
      </c>
      <c r="F6308">
        <v>5</v>
      </c>
      <c r="G6308" t="s">
        <v>524</v>
      </c>
      <c r="H6308" t="s">
        <v>94</v>
      </c>
      <c r="I6308" t="s">
        <v>104</v>
      </c>
      <c r="J6308" t="s">
        <v>210</v>
      </c>
      <c r="K6308" t="s">
        <v>141</v>
      </c>
      <c r="L6308" t="s">
        <v>98</v>
      </c>
      <c r="M6308" t="s">
        <v>513</v>
      </c>
      <c r="N6308" t="s">
        <v>84</v>
      </c>
      <c r="O6308" t="s">
        <v>1767</v>
      </c>
      <c r="P6308" t="s">
        <v>1387</v>
      </c>
      <c r="Q6308" t="s">
        <v>87</v>
      </c>
      <c r="R6308" t="s">
        <v>215</v>
      </c>
      <c r="T6308" t="s">
        <v>89</v>
      </c>
      <c r="U6308" t="s">
        <v>90</v>
      </c>
      <c r="V6308">
        <v>1.5850649999999999</v>
      </c>
      <c r="W6308">
        <v>181.77544499999999</v>
      </c>
      <c r="X6308">
        <v>64.987666000000004</v>
      </c>
      <c r="Y6308">
        <v>7.925325</v>
      </c>
      <c r="Z6308">
        <v>0</v>
      </c>
      <c r="AA6308">
        <v>117.50953577306379</v>
      </c>
      <c r="AB6308">
        <v>117.50953577306379</v>
      </c>
      <c r="AC6308">
        <v>50.216456617196101</v>
      </c>
      <c r="AP6308">
        <v>181.77544499999999</v>
      </c>
      <c r="AQ6308">
        <v>181.77544499999999</v>
      </c>
      <c r="AR6308">
        <v>181.77544499999999</v>
      </c>
      <c r="AS6308">
        <v>181.77544499999999</v>
      </c>
      <c r="AT6308">
        <v>114.68012037361244</v>
      </c>
      <c r="AU6308" t="s">
        <v>6238</v>
      </c>
      <c r="AV6308">
        <v>60</v>
      </c>
      <c r="AW6308">
        <v>1.9113353395602073</v>
      </c>
      <c r="AX6308">
        <v>7.9638972481675299E-2</v>
      </c>
    </row>
    <row r="6309" spans="1:50" hidden="1" x14ac:dyDescent="0.3">
      <c r="A6309" t="s">
        <v>7354</v>
      </c>
      <c r="B6309" t="s">
        <v>6060</v>
      </c>
      <c r="D6309">
        <v>307</v>
      </c>
      <c r="F6309">
        <v>5</v>
      </c>
      <c r="G6309" t="s">
        <v>532</v>
      </c>
      <c r="H6309" t="s">
        <v>94</v>
      </c>
      <c r="I6309" t="s">
        <v>104</v>
      </c>
      <c r="J6309" t="s">
        <v>528</v>
      </c>
      <c r="K6309" t="s">
        <v>141</v>
      </c>
      <c r="L6309" t="s">
        <v>98</v>
      </c>
      <c r="M6309" t="s">
        <v>529</v>
      </c>
      <c r="N6309" t="s">
        <v>84</v>
      </c>
      <c r="O6309" t="s">
        <v>1767</v>
      </c>
      <c r="P6309" t="s">
        <v>1387</v>
      </c>
      <c r="Q6309" t="s">
        <v>87</v>
      </c>
      <c r="R6309" t="s">
        <v>215</v>
      </c>
      <c r="T6309" t="s">
        <v>89</v>
      </c>
      <c r="U6309" t="s">
        <v>90</v>
      </c>
      <c r="V6309">
        <v>1.5850649999999999</v>
      </c>
      <c r="W6309">
        <v>68.056021999999999</v>
      </c>
      <c r="X6309">
        <v>1.5850649999999999</v>
      </c>
      <c r="Y6309">
        <v>0</v>
      </c>
      <c r="Z6309">
        <v>0</v>
      </c>
      <c r="AA6309">
        <v>37.348302645257107</v>
      </c>
      <c r="AB6309">
        <v>37.348302645257107</v>
      </c>
      <c r="AC6309">
        <v>5.4739356417013516</v>
      </c>
      <c r="AP6309">
        <v>68.056021999999999</v>
      </c>
      <c r="AQ6309">
        <v>68.056021999999999</v>
      </c>
      <c r="AR6309">
        <v>68.056021999999999</v>
      </c>
      <c r="AS6309">
        <v>68.056021999999999</v>
      </c>
      <c r="AT6309">
        <v>42.935792538476342</v>
      </c>
      <c r="AU6309" t="s">
        <v>6242</v>
      </c>
      <c r="AV6309">
        <v>60</v>
      </c>
      <c r="AW6309">
        <v>0.71559654230793901</v>
      </c>
      <c r="AX6309">
        <v>2.9816522596164127E-2</v>
      </c>
    </row>
    <row r="6310" spans="1:50" hidden="1" x14ac:dyDescent="0.3">
      <c r="A6310" t="s">
        <v>7355</v>
      </c>
      <c r="B6310" t="s">
        <v>6060</v>
      </c>
      <c r="D6310">
        <v>308</v>
      </c>
      <c r="F6310">
        <v>5</v>
      </c>
      <c r="G6310" t="s">
        <v>535</v>
      </c>
      <c r="H6310" t="s">
        <v>94</v>
      </c>
      <c r="I6310" t="s">
        <v>104</v>
      </c>
      <c r="J6310" t="s">
        <v>210</v>
      </c>
      <c r="K6310" t="s">
        <v>141</v>
      </c>
      <c r="L6310" t="s">
        <v>98</v>
      </c>
      <c r="M6310" t="s">
        <v>455</v>
      </c>
      <c r="N6310" t="s">
        <v>84</v>
      </c>
      <c r="O6310" t="s">
        <v>1767</v>
      </c>
      <c r="P6310" t="s">
        <v>1387</v>
      </c>
      <c r="Q6310" t="s">
        <v>87</v>
      </c>
      <c r="R6310" t="s">
        <v>215</v>
      </c>
      <c r="T6310" t="s">
        <v>89</v>
      </c>
      <c r="U6310" t="s">
        <v>90</v>
      </c>
      <c r="V6310">
        <v>1.5850649999999999</v>
      </c>
      <c r="W6310">
        <v>84.175151</v>
      </c>
      <c r="X6310">
        <v>9.5103899999999992</v>
      </c>
      <c r="Y6310">
        <v>0</v>
      </c>
      <c r="Z6310">
        <v>0</v>
      </c>
      <c r="AA6310">
        <v>26.187505690127615</v>
      </c>
      <c r="AB6310">
        <v>26.187505690127615</v>
      </c>
      <c r="AC6310">
        <v>3.7806785617875911</v>
      </c>
      <c r="AP6310">
        <v>84.175151</v>
      </c>
      <c r="AQ6310">
        <v>84.175151</v>
      </c>
      <c r="AR6310">
        <v>84.175151</v>
      </c>
      <c r="AS6310">
        <v>84.175151</v>
      </c>
      <c r="AT6310">
        <v>53.105172973978988</v>
      </c>
      <c r="AU6310" t="s">
        <v>6244</v>
      </c>
      <c r="AV6310">
        <v>60</v>
      </c>
      <c r="AW6310">
        <v>0.88508621623298311</v>
      </c>
      <c r="AX6310">
        <v>3.6878592343040965E-2</v>
      </c>
    </row>
    <row r="6311" spans="1:50" hidden="1" x14ac:dyDescent="0.3">
      <c r="A6311" t="s">
        <v>7356</v>
      </c>
      <c r="B6311" t="s">
        <v>6060</v>
      </c>
      <c r="D6311">
        <v>399</v>
      </c>
      <c r="F6311">
        <v>5</v>
      </c>
      <c r="G6311" t="s">
        <v>538</v>
      </c>
      <c r="H6311" t="s">
        <v>78</v>
      </c>
      <c r="I6311" t="s">
        <v>79</v>
      </c>
      <c r="J6311" t="s">
        <v>111</v>
      </c>
      <c r="K6311" t="s">
        <v>121</v>
      </c>
      <c r="L6311" t="s">
        <v>82</v>
      </c>
      <c r="M6311" t="s">
        <v>113</v>
      </c>
      <c r="N6311" t="s">
        <v>84</v>
      </c>
      <c r="O6311" t="s">
        <v>1767</v>
      </c>
      <c r="P6311" t="s">
        <v>1387</v>
      </c>
      <c r="Q6311" t="s">
        <v>87</v>
      </c>
      <c r="R6311" t="s">
        <v>88</v>
      </c>
      <c r="T6311" t="s">
        <v>89</v>
      </c>
      <c r="U6311" t="s">
        <v>90</v>
      </c>
      <c r="V6311">
        <v>3.1701299999999999</v>
      </c>
      <c r="W6311">
        <v>752.37205400000005</v>
      </c>
      <c r="X6311">
        <v>332.86366299999997</v>
      </c>
      <c r="Y6311">
        <v>237.75975800000001</v>
      </c>
      <c r="Z6311">
        <v>125.22013699999999</v>
      </c>
      <c r="AA6311">
        <v>335.05409940430781</v>
      </c>
      <c r="AB6311">
        <v>599.64845300000002</v>
      </c>
      <c r="AC6311">
        <v>234.57251874216203</v>
      </c>
      <c r="AP6311">
        <v>752.37205400000005</v>
      </c>
      <c r="AQ6311">
        <v>752.37205400000005</v>
      </c>
      <c r="AR6311">
        <v>752.37205400000005</v>
      </c>
      <c r="AS6311">
        <v>752.37205400000005</v>
      </c>
      <c r="AT6311">
        <v>237.33160911382186</v>
      </c>
      <c r="AU6311" t="s">
        <v>6246</v>
      </c>
      <c r="AV6311">
        <v>60</v>
      </c>
      <c r="AW6311">
        <v>3.9555268185636976</v>
      </c>
      <c r="AX6311">
        <v>0.16481361744015408</v>
      </c>
    </row>
    <row r="6312" spans="1:50" hidden="1" x14ac:dyDescent="0.3">
      <c r="A6312" t="s">
        <v>7357</v>
      </c>
      <c r="B6312" t="s">
        <v>6060</v>
      </c>
      <c r="D6312">
        <v>400</v>
      </c>
      <c r="F6312">
        <v>5</v>
      </c>
      <c r="G6312" t="s">
        <v>541</v>
      </c>
      <c r="H6312" t="s">
        <v>78</v>
      </c>
      <c r="I6312" t="s">
        <v>79</v>
      </c>
      <c r="J6312" t="s">
        <v>111</v>
      </c>
      <c r="K6312" t="s">
        <v>121</v>
      </c>
      <c r="L6312" t="s">
        <v>82</v>
      </c>
      <c r="M6312" t="s">
        <v>129</v>
      </c>
      <c r="N6312" t="s">
        <v>84</v>
      </c>
      <c r="O6312" t="s">
        <v>1767</v>
      </c>
      <c r="P6312" t="s">
        <v>1387</v>
      </c>
      <c r="Q6312" t="s">
        <v>87</v>
      </c>
      <c r="R6312" t="s">
        <v>155</v>
      </c>
      <c r="T6312" t="s">
        <v>89</v>
      </c>
      <c r="U6312" t="s">
        <v>90</v>
      </c>
      <c r="V6312">
        <v>3.1701299999999999</v>
      </c>
      <c r="W6312">
        <v>588.82926199999997</v>
      </c>
      <c r="X6312">
        <v>320.18314700000002</v>
      </c>
      <c r="Y6312">
        <v>259.95066800000001</v>
      </c>
      <c r="Z6312">
        <v>137.90065799999999</v>
      </c>
      <c r="AA6312">
        <v>557.66296090544904</v>
      </c>
      <c r="AB6312">
        <v>918.13668700000005</v>
      </c>
      <c r="AC6312">
        <v>269.46703776208898</v>
      </c>
      <c r="AP6312">
        <v>588.82926199999997</v>
      </c>
      <c r="AQ6312">
        <v>588.82926199999997</v>
      </c>
      <c r="AR6312">
        <v>588.82926199999997</v>
      </c>
      <c r="AS6312">
        <v>588.82926199999997</v>
      </c>
      <c r="AT6312">
        <v>185.74293861765921</v>
      </c>
      <c r="AU6312" t="s">
        <v>6248</v>
      </c>
      <c r="AV6312">
        <v>60</v>
      </c>
      <c r="AW6312">
        <v>3.0957156436276536</v>
      </c>
      <c r="AX6312">
        <v>0.12898815181781889</v>
      </c>
    </row>
    <row r="6313" spans="1:50" hidden="1" x14ac:dyDescent="0.3">
      <c r="A6313" t="s">
        <v>7358</v>
      </c>
      <c r="B6313" t="s">
        <v>6060</v>
      </c>
      <c r="D6313">
        <v>404</v>
      </c>
      <c r="F6313">
        <v>5</v>
      </c>
      <c r="G6313" t="s">
        <v>544</v>
      </c>
      <c r="H6313" t="s">
        <v>78</v>
      </c>
      <c r="I6313" t="s">
        <v>79</v>
      </c>
      <c r="J6313" t="s">
        <v>80</v>
      </c>
      <c r="K6313" t="s">
        <v>168</v>
      </c>
      <c r="L6313" t="s">
        <v>82</v>
      </c>
      <c r="M6313" t="s">
        <v>545</v>
      </c>
      <c r="N6313" t="s">
        <v>100</v>
      </c>
      <c r="O6313" t="s">
        <v>1767</v>
      </c>
      <c r="P6313" t="s">
        <v>1387</v>
      </c>
      <c r="Q6313" t="s">
        <v>87</v>
      </c>
      <c r="R6313" t="s">
        <v>155</v>
      </c>
      <c r="T6313" t="s">
        <v>89</v>
      </c>
      <c r="U6313" t="s">
        <v>90</v>
      </c>
      <c r="V6313">
        <v>0.31701299999999999</v>
      </c>
      <c r="W6313">
        <v>0</v>
      </c>
      <c r="X6313">
        <v>0</v>
      </c>
      <c r="Y6313">
        <v>2.5361039999999999</v>
      </c>
      <c r="Z6313">
        <v>1.9020779999999999</v>
      </c>
      <c r="AA6313">
        <v>0</v>
      </c>
      <c r="AB6313">
        <v>0</v>
      </c>
      <c r="AC6313">
        <v>0</v>
      </c>
      <c r="AP6313">
        <v>0</v>
      </c>
      <c r="AQ6313">
        <v>0</v>
      </c>
      <c r="AR6313">
        <v>0</v>
      </c>
      <c r="AS6313">
        <v>0</v>
      </c>
      <c r="AT6313">
        <v>0</v>
      </c>
      <c r="AU6313" t="s">
        <v>6250</v>
      </c>
      <c r="AV6313">
        <v>441</v>
      </c>
      <c r="AW6313">
        <v>0</v>
      </c>
      <c r="AX6313">
        <v>0</v>
      </c>
    </row>
    <row r="6314" spans="1:50" hidden="1" x14ac:dyDescent="0.3">
      <c r="A6314" t="s">
        <v>7359</v>
      </c>
      <c r="B6314" t="s">
        <v>6060</v>
      </c>
      <c r="D6314">
        <v>405</v>
      </c>
      <c r="F6314">
        <v>5</v>
      </c>
      <c r="G6314" t="s">
        <v>548</v>
      </c>
      <c r="H6314" t="s">
        <v>78</v>
      </c>
      <c r="I6314" t="s">
        <v>79</v>
      </c>
      <c r="J6314" t="s">
        <v>80</v>
      </c>
      <c r="K6314" t="s">
        <v>168</v>
      </c>
      <c r="L6314" t="s">
        <v>82</v>
      </c>
      <c r="M6314" t="s">
        <v>83</v>
      </c>
      <c r="N6314" t="s">
        <v>100</v>
      </c>
      <c r="O6314" t="s">
        <v>1767</v>
      </c>
      <c r="P6314" t="s">
        <v>1387</v>
      </c>
      <c r="Q6314" t="s">
        <v>87</v>
      </c>
      <c r="R6314" t="s">
        <v>88</v>
      </c>
      <c r="T6314" t="s">
        <v>89</v>
      </c>
      <c r="U6314" t="s">
        <v>90</v>
      </c>
      <c r="V6314">
        <v>0.31701299999999999</v>
      </c>
      <c r="W6314">
        <v>92.219959000000003</v>
      </c>
      <c r="X6314">
        <v>51.356105999999997</v>
      </c>
      <c r="Y6314">
        <v>21.556884</v>
      </c>
      <c r="Z6314">
        <v>35.188442999999999</v>
      </c>
      <c r="AA6314">
        <v>61.576649090502904</v>
      </c>
      <c r="AB6314">
        <v>76.665863000000002</v>
      </c>
      <c r="AC6314">
        <v>39.887096070213815</v>
      </c>
      <c r="AP6314">
        <v>92.219959000000003</v>
      </c>
      <c r="AQ6314">
        <v>92.219959000000003</v>
      </c>
      <c r="AR6314">
        <v>92.219959000000003</v>
      </c>
      <c r="AS6314">
        <v>92.219959000000003</v>
      </c>
      <c r="AT6314">
        <v>290.90276739439707</v>
      </c>
      <c r="AU6314" t="s">
        <v>6252</v>
      </c>
      <c r="AV6314">
        <v>441</v>
      </c>
      <c r="AW6314">
        <v>0.65964346347935843</v>
      </c>
      <c r="AX6314">
        <v>2.7485144311639936E-2</v>
      </c>
    </row>
    <row r="6315" spans="1:50" hidden="1" x14ac:dyDescent="0.3">
      <c r="A6315" t="s">
        <v>7360</v>
      </c>
      <c r="B6315" t="s">
        <v>6060</v>
      </c>
      <c r="D6315">
        <v>410</v>
      </c>
      <c r="F6315">
        <v>5</v>
      </c>
      <c r="G6315" t="s">
        <v>551</v>
      </c>
      <c r="H6315" t="s">
        <v>78</v>
      </c>
      <c r="I6315" t="s">
        <v>79</v>
      </c>
      <c r="J6315" t="s">
        <v>80</v>
      </c>
      <c r="K6315" t="s">
        <v>121</v>
      </c>
      <c r="L6315" t="s">
        <v>82</v>
      </c>
      <c r="M6315" t="s">
        <v>545</v>
      </c>
      <c r="N6315" t="s">
        <v>84</v>
      </c>
      <c r="O6315" t="s">
        <v>1767</v>
      </c>
      <c r="P6315" t="s">
        <v>1387</v>
      </c>
      <c r="Q6315" t="s">
        <v>87</v>
      </c>
      <c r="R6315" t="s">
        <v>155</v>
      </c>
      <c r="T6315" t="s">
        <v>89</v>
      </c>
      <c r="U6315" t="s">
        <v>90</v>
      </c>
      <c r="V6315">
        <v>3.1701299999999999</v>
      </c>
      <c r="W6315">
        <v>0</v>
      </c>
      <c r="X6315">
        <v>139.48572899999999</v>
      </c>
      <c r="Y6315">
        <v>117.294814</v>
      </c>
      <c r="Z6315">
        <v>137.90065999999999</v>
      </c>
      <c r="AA6315">
        <v>0</v>
      </c>
      <c r="AB6315">
        <v>0</v>
      </c>
      <c r="AC6315">
        <v>0</v>
      </c>
      <c r="AP6315">
        <v>0</v>
      </c>
      <c r="AQ6315">
        <v>0</v>
      </c>
      <c r="AR6315">
        <v>0</v>
      </c>
      <c r="AS6315">
        <v>0</v>
      </c>
      <c r="AT6315">
        <v>0</v>
      </c>
      <c r="AU6315" t="s">
        <v>6254</v>
      </c>
      <c r="AV6315">
        <v>60</v>
      </c>
      <c r="AW6315">
        <v>0</v>
      </c>
      <c r="AX6315">
        <v>0</v>
      </c>
    </row>
    <row r="6316" spans="1:50" hidden="1" x14ac:dyDescent="0.3">
      <c r="A6316" t="s">
        <v>7361</v>
      </c>
      <c r="B6316" t="s">
        <v>6060</v>
      </c>
      <c r="D6316">
        <v>411</v>
      </c>
      <c r="F6316">
        <v>5</v>
      </c>
      <c r="G6316" t="s">
        <v>554</v>
      </c>
      <c r="H6316" t="s">
        <v>78</v>
      </c>
      <c r="I6316" t="s">
        <v>79</v>
      </c>
      <c r="J6316" t="s">
        <v>111</v>
      </c>
      <c r="K6316" t="s">
        <v>168</v>
      </c>
      <c r="L6316" t="s">
        <v>82</v>
      </c>
      <c r="M6316" t="s">
        <v>129</v>
      </c>
      <c r="N6316" t="s">
        <v>100</v>
      </c>
      <c r="O6316" t="s">
        <v>1767</v>
      </c>
      <c r="P6316" t="s">
        <v>1387</v>
      </c>
      <c r="Q6316" t="s">
        <v>87</v>
      </c>
      <c r="R6316" t="s">
        <v>88</v>
      </c>
      <c r="T6316" t="s">
        <v>89</v>
      </c>
      <c r="U6316" t="s">
        <v>90</v>
      </c>
      <c r="V6316">
        <v>0.31701299999999999</v>
      </c>
      <c r="W6316">
        <v>91.327510000000004</v>
      </c>
      <c r="X6316">
        <v>54.843249</v>
      </c>
      <c r="Y6316">
        <v>33.603377999999999</v>
      </c>
      <c r="Z6316">
        <v>32.969352000000001</v>
      </c>
      <c r="AA6316">
        <v>63.58548411322591</v>
      </c>
      <c r="AB6316">
        <v>91.458792000000003</v>
      </c>
      <c r="AC6316">
        <v>50.862313809842341</v>
      </c>
      <c r="AP6316">
        <v>91.327510000000004</v>
      </c>
      <c r="AQ6316">
        <v>91.327510000000004</v>
      </c>
      <c r="AR6316">
        <v>91.327510000000004</v>
      </c>
      <c r="AS6316">
        <v>91.327510000000004</v>
      </c>
      <c r="AT6316">
        <v>288.08758631349502</v>
      </c>
      <c r="AU6316" t="s">
        <v>6256</v>
      </c>
      <c r="AV6316">
        <v>441</v>
      </c>
      <c r="AW6316">
        <v>0.65325983291041956</v>
      </c>
      <c r="AX6316">
        <v>2.7219159704600815E-2</v>
      </c>
    </row>
    <row r="6317" spans="1:50" hidden="1" x14ac:dyDescent="0.3">
      <c r="A6317" t="s">
        <v>7362</v>
      </c>
      <c r="B6317" t="s">
        <v>6060</v>
      </c>
      <c r="D6317">
        <v>412</v>
      </c>
      <c r="F6317">
        <v>5</v>
      </c>
      <c r="G6317" t="s">
        <v>557</v>
      </c>
      <c r="H6317" t="s">
        <v>78</v>
      </c>
      <c r="I6317" t="s">
        <v>79</v>
      </c>
      <c r="J6317" t="s">
        <v>111</v>
      </c>
      <c r="K6317" t="s">
        <v>168</v>
      </c>
      <c r="L6317" t="s">
        <v>82</v>
      </c>
      <c r="M6317" t="s">
        <v>113</v>
      </c>
      <c r="N6317" t="s">
        <v>100</v>
      </c>
      <c r="O6317" t="s">
        <v>1767</v>
      </c>
      <c r="P6317" t="s">
        <v>1387</v>
      </c>
      <c r="Q6317" t="s">
        <v>87</v>
      </c>
      <c r="R6317" t="s">
        <v>88</v>
      </c>
      <c r="T6317" t="s">
        <v>89</v>
      </c>
      <c r="U6317" t="s">
        <v>90</v>
      </c>
      <c r="V6317">
        <v>0.31701299999999999</v>
      </c>
      <c r="W6317">
        <v>119.51378</v>
      </c>
      <c r="X6317">
        <v>51.039093000000001</v>
      </c>
      <c r="Y6317">
        <v>29.165196000000002</v>
      </c>
      <c r="Z6317">
        <v>25.995066000000001</v>
      </c>
      <c r="AA6317">
        <v>78.330639119270955</v>
      </c>
      <c r="AB6317">
        <v>85.495970999999997</v>
      </c>
      <c r="AC6317">
        <v>41.299973035589041</v>
      </c>
      <c r="AP6317">
        <v>119.51378</v>
      </c>
      <c r="AQ6317">
        <v>119.51378</v>
      </c>
      <c r="AR6317">
        <v>119.51378</v>
      </c>
      <c r="AS6317">
        <v>119.51378</v>
      </c>
      <c r="AT6317">
        <v>376.9996183121828</v>
      </c>
      <c r="AU6317" t="s">
        <v>6258</v>
      </c>
      <c r="AV6317">
        <v>441</v>
      </c>
      <c r="AW6317">
        <v>0.85487441794145758</v>
      </c>
      <c r="AX6317">
        <v>3.5619767414227399E-2</v>
      </c>
    </row>
    <row r="6318" spans="1:50" hidden="1" x14ac:dyDescent="0.3">
      <c r="A6318" t="s">
        <v>7363</v>
      </c>
      <c r="B6318" t="s">
        <v>6060</v>
      </c>
      <c r="D6318">
        <v>413</v>
      </c>
      <c r="F6318">
        <v>5</v>
      </c>
      <c r="G6318" t="s">
        <v>560</v>
      </c>
      <c r="H6318" t="s">
        <v>78</v>
      </c>
      <c r="I6318" t="s">
        <v>79</v>
      </c>
      <c r="J6318" t="s">
        <v>111</v>
      </c>
      <c r="K6318" t="s">
        <v>387</v>
      </c>
      <c r="L6318" t="s">
        <v>388</v>
      </c>
      <c r="M6318" t="s">
        <v>113</v>
      </c>
      <c r="N6318" t="s">
        <v>100</v>
      </c>
      <c r="O6318" t="s">
        <v>1767</v>
      </c>
      <c r="P6318" t="s">
        <v>1387</v>
      </c>
      <c r="Q6318" t="s">
        <v>87</v>
      </c>
      <c r="R6318" t="s">
        <v>88</v>
      </c>
      <c r="T6318" t="s">
        <v>89</v>
      </c>
      <c r="U6318" t="s">
        <v>90</v>
      </c>
      <c r="V6318">
        <v>0.211342</v>
      </c>
      <c r="W6318">
        <v>54.832013599999996</v>
      </c>
      <c r="X6318">
        <v>43.959136000000001</v>
      </c>
      <c r="Y6318">
        <v>15.005281999999999</v>
      </c>
      <c r="Z6318">
        <v>24.938355999999999</v>
      </c>
      <c r="AA6318">
        <v>43.041844027103238</v>
      </c>
      <c r="AB6318">
        <v>54.832013599999996</v>
      </c>
      <c r="AC6318">
        <v>49.189269275789826</v>
      </c>
      <c r="AP6318">
        <v>0</v>
      </c>
      <c r="AQ6318">
        <v>0</v>
      </c>
      <c r="AR6318">
        <v>0</v>
      </c>
      <c r="AS6318">
        <v>54.832013599999996</v>
      </c>
      <c r="AT6318">
        <v>259.4468378268399</v>
      </c>
      <c r="AU6318" t="s">
        <v>6260</v>
      </c>
      <c r="AV6318">
        <v>672</v>
      </c>
      <c r="AW6318">
        <v>0.38608160390898794</v>
      </c>
      <c r="AX6318">
        <v>1.6086733496207831E-2</v>
      </c>
    </row>
    <row r="6319" spans="1:50" hidden="1" x14ac:dyDescent="0.3">
      <c r="A6319" t="s">
        <v>7364</v>
      </c>
      <c r="B6319" t="s">
        <v>6060</v>
      </c>
      <c r="D6319">
        <v>414</v>
      </c>
      <c r="F6319">
        <v>5</v>
      </c>
      <c r="G6319" t="s">
        <v>563</v>
      </c>
      <c r="H6319" t="s">
        <v>78</v>
      </c>
      <c r="I6319" t="s">
        <v>79</v>
      </c>
      <c r="J6319" t="s">
        <v>111</v>
      </c>
      <c r="K6319" t="s">
        <v>387</v>
      </c>
      <c r="L6319" t="s">
        <v>388</v>
      </c>
      <c r="M6319" t="s">
        <v>129</v>
      </c>
      <c r="N6319" t="s">
        <v>100</v>
      </c>
      <c r="O6319" t="s">
        <v>1767</v>
      </c>
      <c r="P6319" t="s">
        <v>1387</v>
      </c>
      <c r="Q6319" t="s">
        <v>87</v>
      </c>
      <c r="R6319" t="s">
        <v>88</v>
      </c>
      <c r="T6319" t="s">
        <v>89</v>
      </c>
      <c r="U6319" t="s">
        <v>90</v>
      </c>
      <c r="V6319">
        <v>0.211342</v>
      </c>
      <c r="W6319">
        <v>46.822813799999999</v>
      </c>
      <c r="X6319">
        <v>52.412815999999999</v>
      </c>
      <c r="Y6319">
        <v>16.484676</v>
      </c>
      <c r="Z6319">
        <v>29.165196000000002</v>
      </c>
      <c r="AA6319">
        <v>36.636736565621689</v>
      </c>
      <c r="AB6319">
        <v>46.822813799999999</v>
      </c>
      <c r="AC6319">
        <v>57.467284456803583</v>
      </c>
      <c r="AP6319">
        <v>0</v>
      </c>
      <c r="AQ6319">
        <v>0</v>
      </c>
      <c r="AR6319">
        <v>0</v>
      </c>
      <c r="AS6319">
        <v>46.822813799999999</v>
      </c>
      <c r="AT6319">
        <v>221.54997019049691</v>
      </c>
      <c r="AU6319" t="s">
        <v>6262</v>
      </c>
      <c r="AV6319">
        <v>672</v>
      </c>
      <c r="AW6319">
        <v>0.32968745564062041</v>
      </c>
      <c r="AX6319">
        <v>1.3736977318359184E-2</v>
      </c>
    </row>
    <row r="6320" spans="1:50" hidden="1" x14ac:dyDescent="0.3">
      <c r="A6320" t="s">
        <v>7365</v>
      </c>
      <c r="B6320" t="s">
        <v>6060</v>
      </c>
      <c r="D6320">
        <v>425</v>
      </c>
      <c r="F6320">
        <v>5</v>
      </c>
      <c r="G6320" t="s">
        <v>581</v>
      </c>
      <c r="H6320" t="s">
        <v>78</v>
      </c>
      <c r="I6320" t="s">
        <v>79</v>
      </c>
      <c r="J6320" t="s">
        <v>80</v>
      </c>
      <c r="K6320" t="s">
        <v>168</v>
      </c>
      <c r="L6320" t="s">
        <v>82</v>
      </c>
      <c r="M6320" t="s">
        <v>582</v>
      </c>
      <c r="N6320" t="s">
        <v>100</v>
      </c>
      <c r="O6320" t="s">
        <v>1767</v>
      </c>
      <c r="P6320" t="s">
        <v>1387</v>
      </c>
      <c r="Q6320" t="s">
        <v>87</v>
      </c>
      <c r="R6320" t="s">
        <v>107</v>
      </c>
      <c r="T6320" t="s">
        <v>89</v>
      </c>
      <c r="U6320" t="s">
        <v>90</v>
      </c>
      <c r="V6320">
        <v>0.31701299999999999</v>
      </c>
      <c r="W6320">
        <v>16.344232999999999</v>
      </c>
      <c r="X6320">
        <v>10.778442</v>
      </c>
      <c r="Y6320">
        <v>0</v>
      </c>
      <c r="Z6320">
        <v>0</v>
      </c>
      <c r="AA6320">
        <v>21.735163178906511</v>
      </c>
      <c r="AB6320">
        <v>20.032865999999999</v>
      </c>
      <c r="AC6320">
        <v>19.020493275642853</v>
      </c>
      <c r="AP6320">
        <v>16.344232999999999</v>
      </c>
      <c r="AQ6320">
        <v>16.344232999999999</v>
      </c>
      <c r="AR6320">
        <v>16.344232999999999</v>
      </c>
      <c r="AS6320">
        <v>16.344232999999999</v>
      </c>
      <c r="AT6320">
        <v>51.556980313110188</v>
      </c>
      <c r="AU6320" t="s">
        <v>6274</v>
      </c>
      <c r="AV6320">
        <v>441</v>
      </c>
      <c r="AW6320">
        <v>0.1169092524106807</v>
      </c>
      <c r="AX6320">
        <v>4.8712188504450296E-3</v>
      </c>
    </row>
    <row r="6321" spans="1:50" hidden="1" x14ac:dyDescent="0.3">
      <c r="A6321" t="s">
        <v>7366</v>
      </c>
      <c r="B6321" t="s">
        <v>6060</v>
      </c>
      <c r="D6321">
        <v>426</v>
      </c>
      <c r="F6321">
        <v>5</v>
      </c>
      <c r="G6321" t="s">
        <v>585</v>
      </c>
      <c r="H6321" t="s">
        <v>78</v>
      </c>
      <c r="I6321" t="s">
        <v>79</v>
      </c>
      <c r="J6321" t="s">
        <v>80</v>
      </c>
      <c r="K6321" t="s">
        <v>81</v>
      </c>
      <c r="L6321" t="s">
        <v>82</v>
      </c>
      <c r="M6321" t="s">
        <v>582</v>
      </c>
      <c r="N6321" t="s">
        <v>84</v>
      </c>
      <c r="O6321" t="s">
        <v>1767</v>
      </c>
      <c r="P6321" t="s">
        <v>1387</v>
      </c>
      <c r="Q6321" t="s">
        <v>87</v>
      </c>
      <c r="R6321" t="s">
        <v>107</v>
      </c>
      <c r="T6321" t="s">
        <v>89</v>
      </c>
      <c r="U6321" t="s">
        <v>90</v>
      </c>
      <c r="V6321">
        <v>2.1134200000000001</v>
      </c>
      <c r="W6321">
        <v>129.30985200000001</v>
      </c>
      <c r="X6321">
        <v>152.166246</v>
      </c>
      <c r="Y6321">
        <v>0</v>
      </c>
      <c r="Z6321">
        <v>0</v>
      </c>
      <c r="AA6321">
        <v>129.29164643016287</v>
      </c>
      <c r="AB6321">
        <v>168.99623299999999</v>
      </c>
      <c r="AC6321">
        <v>100.41647081536111</v>
      </c>
      <c r="AP6321">
        <v>129.30985200000001</v>
      </c>
      <c r="AQ6321">
        <v>129.30985200000001</v>
      </c>
      <c r="AR6321">
        <v>129.30985200000001</v>
      </c>
      <c r="AS6321">
        <v>129.30985200000001</v>
      </c>
      <c r="AT6321">
        <v>61.185117960462193</v>
      </c>
      <c r="AU6321" t="s">
        <v>6276</v>
      </c>
      <c r="AV6321">
        <v>80</v>
      </c>
      <c r="AW6321">
        <v>0.76481397450577737</v>
      </c>
      <c r="AX6321">
        <v>3.1867248937740726E-2</v>
      </c>
    </row>
    <row r="6322" spans="1:50" hidden="1" x14ac:dyDescent="0.3">
      <c r="A6322" t="s">
        <v>7367</v>
      </c>
      <c r="B6322" t="s">
        <v>6060</v>
      </c>
      <c r="D6322">
        <v>427</v>
      </c>
      <c r="F6322">
        <v>5</v>
      </c>
      <c r="G6322" t="s">
        <v>588</v>
      </c>
      <c r="H6322" t="s">
        <v>78</v>
      </c>
      <c r="I6322" t="s">
        <v>79</v>
      </c>
      <c r="J6322" t="s">
        <v>80</v>
      </c>
      <c r="K6322" t="s">
        <v>121</v>
      </c>
      <c r="L6322" t="s">
        <v>82</v>
      </c>
      <c r="M6322" t="s">
        <v>582</v>
      </c>
      <c r="N6322" t="s">
        <v>84</v>
      </c>
      <c r="O6322" t="s">
        <v>1767</v>
      </c>
      <c r="P6322" t="s">
        <v>1387</v>
      </c>
      <c r="Q6322" t="s">
        <v>87</v>
      </c>
      <c r="R6322" t="s">
        <v>107</v>
      </c>
      <c r="T6322" t="s">
        <v>89</v>
      </c>
      <c r="U6322" t="s">
        <v>90</v>
      </c>
      <c r="V6322">
        <v>3.1701299999999999</v>
      </c>
      <c r="W6322">
        <v>207.375338</v>
      </c>
      <c r="X6322">
        <v>161.676636</v>
      </c>
      <c r="Y6322">
        <v>0</v>
      </c>
      <c r="Z6322">
        <v>0</v>
      </c>
      <c r="AA6322">
        <v>157.25313421083305</v>
      </c>
      <c r="AB6322">
        <v>388.927502</v>
      </c>
      <c r="AC6322">
        <v>212.3327794532471</v>
      </c>
      <c r="AP6322">
        <v>207.375338</v>
      </c>
      <c r="AQ6322">
        <v>207.375338</v>
      </c>
      <c r="AR6322">
        <v>207.375338</v>
      </c>
      <c r="AS6322">
        <v>207.375338</v>
      </c>
      <c r="AT6322">
        <v>65.415405046480743</v>
      </c>
      <c r="AU6322" t="s">
        <v>6278</v>
      </c>
      <c r="AV6322">
        <v>60</v>
      </c>
      <c r="AW6322">
        <v>1.090256750774679</v>
      </c>
      <c r="AX6322">
        <v>4.5427364615611622E-2</v>
      </c>
    </row>
    <row r="6323" spans="1:50" hidden="1" x14ac:dyDescent="0.3">
      <c r="A6323" t="s">
        <v>7368</v>
      </c>
      <c r="B6323" t="s">
        <v>6060</v>
      </c>
      <c r="D6323">
        <v>501</v>
      </c>
      <c r="F6323">
        <v>5</v>
      </c>
      <c r="G6323" t="s">
        <v>599</v>
      </c>
      <c r="H6323" t="s">
        <v>94</v>
      </c>
      <c r="I6323" t="s">
        <v>104</v>
      </c>
      <c r="J6323" t="s">
        <v>210</v>
      </c>
      <c r="K6323" t="s">
        <v>97</v>
      </c>
      <c r="L6323" t="s">
        <v>98</v>
      </c>
      <c r="M6323" t="s">
        <v>513</v>
      </c>
      <c r="N6323" t="s">
        <v>100</v>
      </c>
      <c r="O6323" t="s">
        <v>1767</v>
      </c>
      <c r="P6323" t="s">
        <v>1387</v>
      </c>
      <c r="Q6323" t="s">
        <v>87</v>
      </c>
      <c r="R6323" t="s">
        <v>88</v>
      </c>
      <c r="T6323" t="s">
        <v>89</v>
      </c>
      <c r="U6323" t="s">
        <v>90</v>
      </c>
      <c r="V6323">
        <v>0.80310000000000004</v>
      </c>
      <c r="W6323">
        <v>547.61264791876442</v>
      </c>
      <c r="X6323">
        <v>487.48154199999999</v>
      </c>
      <c r="Y6323">
        <v>350.15148599999998</v>
      </c>
      <c r="Z6323">
        <v>402.75452999999999</v>
      </c>
      <c r="AA6323">
        <v>384.0908174896519</v>
      </c>
      <c r="AB6323">
        <v>456.343873265637</v>
      </c>
      <c r="AC6323">
        <v>461.44275301285978</v>
      </c>
      <c r="AP6323">
        <v>573.98342300000002</v>
      </c>
      <c r="AQ6323">
        <v>547.61264791876442</v>
      </c>
      <c r="AR6323">
        <v>547.61264791876442</v>
      </c>
      <c r="AS6323">
        <v>547.61264791876442</v>
      </c>
      <c r="AT6323">
        <v>681.87354989262155</v>
      </c>
      <c r="AU6323" t="s">
        <v>6280</v>
      </c>
      <c r="AV6323">
        <v>50</v>
      </c>
      <c r="AW6323">
        <v>13.63747099785243</v>
      </c>
      <c r="AX6323">
        <v>0.56822795824385131</v>
      </c>
    </row>
    <row r="6324" spans="1:50" hidden="1" x14ac:dyDescent="0.3">
      <c r="A6324" t="s">
        <v>7369</v>
      </c>
      <c r="B6324" t="s">
        <v>6060</v>
      </c>
      <c r="D6324">
        <v>510</v>
      </c>
      <c r="F6324">
        <v>5</v>
      </c>
      <c r="G6324" t="s">
        <v>602</v>
      </c>
      <c r="H6324" t="s">
        <v>94</v>
      </c>
      <c r="I6324" t="s">
        <v>104</v>
      </c>
      <c r="J6324" t="s">
        <v>210</v>
      </c>
      <c r="K6324" t="s">
        <v>168</v>
      </c>
      <c r="L6324" t="s">
        <v>82</v>
      </c>
      <c r="M6324" t="s">
        <v>513</v>
      </c>
      <c r="N6324" t="s">
        <v>100</v>
      </c>
      <c r="O6324" t="s">
        <v>1767</v>
      </c>
      <c r="P6324" t="s">
        <v>1387</v>
      </c>
      <c r="Q6324" t="s">
        <v>87</v>
      </c>
      <c r="R6324" t="s">
        <v>215</v>
      </c>
      <c r="T6324" t="s">
        <v>89</v>
      </c>
      <c r="U6324" t="s">
        <v>90</v>
      </c>
      <c r="V6324">
        <v>0.31701299999999999</v>
      </c>
      <c r="W6324">
        <v>604.42074000000002</v>
      </c>
      <c r="X6324">
        <v>293.23702600000001</v>
      </c>
      <c r="Y6324">
        <v>135.047538</v>
      </c>
      <c r="Z6324">
        <v>156.287409</v>
      </c>
      <c r="AA6324">
        <v>433.20571104772284</v>
      </c>
      <c r="AB6324">
        <v>331.38549355582876</v>
      </c>
      <c r="AC6324">
        <v>521.72898025626898</v>
      </c>
      <c r="AP6324">
        <v>604.42074000000002</v>
      </c>
      <c r="AQ6324">
        <v>604.42074000000002</v>
      </c>
      <c r="AR6324">
        <v>604.42074000000002</v>
      </c>
      <c r="AS6324">
        <v>604.42074000000002</v>
      </c>
      <c r="AT6324">
        <v>1906.6118424165572</v>
      </c>
      <c r="AU6324" t="s">
        <v>6282</v>
      </c>
      <c r="AV6324">
        <v>423</v>
      </c>
      <c r="AW6324">
        <v>4.5073566014575821</v>
      </c>
      <c r="AX6324">
        <v>0.18780652506073259</v>
      </c>
    </row>
    <row r="6325" spans="1:50" hidden="1" x14ac:dyDescent="0.3">
      <c r="A6325" t="s">
        <v>7370</v>
      </c>
      <c r="B6325" t="s">
        <v>6060</v>
      </c>
      <c r="D6325">
        <v>517</v>
      </c>
      <c r="F6325">
        <v>5</v>
      </c>
      <c r="G6325" t="s">
        <v>608</v>
      </c>
      <c r="H6325" t="s">
        <v>94</v>
      </c>
      <c r="I6325" t="s">
        <v>104</v>
      </c>
      <c r="J6325" t="s">
        <v>210</v>
      </c>
      <c r="K6325" t="s">
        <v>125</v>
      </c>
      <c r="L6325" t="s">
        <v>82</v>
      </c>
      <c r="M6325" t="s">
        <v>513</v>
      </c>
      <c r="N6325" t="s">
        <v>100</v>
      </c>
      <c r="O6325" t="s">
        <v>1767</v>
      </c>
      <c r="P6325" t="s">
        <v>1387</v>
      </c>
      <c r="Q6325" t="s">
        <v>87</v>
      </c>
      <c r="R6325" t="s">
        <v>215</v>
      </c>
      <c r="T6325" t="s">
        <v>89</v>
      </c>
      <c r="U6325" t="s">
        <v>90</v>
      </c>
      <c r="V6325">
        <v>0.52835500000000002</v>
      </c>
      <c r="W6325">
        <v>673.8630894451768</v>
      </c>
      <c r="X6325">
        <v>470.23595799999998</v>
      </c>
      <c r="Y6325">
        <v>294.822093</v>
      </c>
      <c r="Z6325">
        <v>243.04330100000001</v>
      </c>
      <c r="AA6325">
        <v>593.88261210330188</v>
      </c>
      <c r="AB6325">
        <v>628.9791762753249</v>
      </c>
      <c r="AC6325">
        <v>629.62465913876088</v>
      </c>
      <c r="AP6325">
        <v>631.50222199999996</v>
      </c>
      <c r="AQ6325">
        <v>631.50222199999996</v>
      </c>
      <c r="AR6325">
        <v>631.50222199999996</v>
      </c>
      <c r="AS6325">
        <v>673.8630894451768</v>
      </c>
      <c r="AT6325">
        <v>1275.3983390810663</v>
      </c>
      <c r="AU6325" t="s">
        <v>6286</v>
      </c>
      <c r="AV6325">
        <v>270</v>
      </c>
      <c r="AW6325">
        <v>4.723697552152097</v>
      </c>
      <c r="AX6325">
        <v>0.19682073133967071</v>
      </c>
    </row>
    <row r="6326" spans="1:50" hidden="1" x14ac:dyDescent="0.3">
      <c r="A6326" t="s">
        <v>7371</v>
      </c>
      <c r="B6326" t="s">
        <v>6060</v>
      </c>
      <c r="D6326">
        <v>520</v>
      </c>
      <c r="F6326">
        <v>5</v>
      </c>
      <c r="G6326" t="s">
        <v>611</v>
      </c>
      <c r="H6326" t="s">
        <v>94</v>
      </c>
      <c r="I6326" t="s">
        <v>104</v>
      </c>
      <c r="J6326" t="s">
        <v>210</v>
      </c>
      <c r="K6326" t="s">
        <v>133</v>
      </c>
      <c r="L6326" t="s">
        <v>98</v>
      </c>
      <c r="M6326" t="s">
        <v>513</v>
      </c>
      <c r="N6326" t="s">
        <v>100</v>
      </c>
      <c r="O6326" t="s">
        <v>1767</v>
      </c>
      <c r="P6326" t="s">
        <v>1387</v>
      </c>
      <c r="Q6326" t="s">
        <v>87</v>
      </c>
      <c r="R6326" t="s">
        <v>107</v>
      </c>
      <c r="T6326" t="s">
        <v>89</v>
      </c>
      <c r="U6326" t="s">
        <v>90</v>
      </c>
      <c r="V6326">
        <v>1.268052</v>
      </c>
      <c r="W6326">
        <v>0</v>
      </c>
      <c r="X6326">
        <v>0</v>
      </c>
      <c r="Y6326">
        <v>41.211691000000002</v>
      </c>
      <c r="Z6326">
        <v>74.709397999999993</v>
      </c>
      <c r="AA6326">
        <v>0</v>
      </c>
      <c r="AB6326">
        <v>0</v>
      </c>
      <c r="AC6326">
        <v>0</v>
      </c>
      <c r="AP6326">
        <v>0</v>
      </c>
      <c r="AQ6326">
        <v>0</v>
      </c>
      <c r="AR6326">
        <v>0</v>
      </c>
      <c r="AS6326">
        <v>0</v>
      </c>
      <c r="AT6326">
        <v>0</v>
      </c>
      <c r="AU6326" t="s">
        <v>6288</v>
      </c>
      <c r="AV6326">
        <v>40</v>
      </c>
      <c r="AW6326">
        <v>0</v>
      </c>
      <c r="AX6326">
        <v>0</v>
      </c>
    </row>
    <row r="6327" spans="1:50" hidden="1" x14ac:dyDescent="0.3">
      <c r="A6327" t="s">
        <v>7372</v>
      </c>
      <c r="B6327" t="s">
        <v>6060</v>
      </c>
      <c r="D6327">
        <v>522</v>
      </c>
      <c r="F6327">
        <v>5</v>
      </c>
      <c r="G6327" t="s">
        <v>1990</v>
      </c>
      <c r="H6327" t="s">
        <v>94</v>
      </c>
      <c r="I6327" t="s">
        <v>104</v>
      </c>
      <c r="J6327" t="s">
        <v>210</v>
      </c>
      <c r="K6327" t="s">
        <v>133</v>
      </c>
      <c r="L6327" t="s">
        <v>98</v>
      </c>
      <c r="M6327" t="s">
        <v>513</v>
      </c>
      <c r="N6327" t="s">
        <v>100</v>
      </c>
      <c r="O6327" t="s">
        <v>1767</v>
      </c>
      <c r="P6327" t="s">
        <v>1387</v>
      </c>
      <c r="Q6327" t="s">
        <v>87</v>
      </c>
      <c r="R6327" t="s">
        <v>88</v>
      </c>
      <c r="T6327" t="s">
        <v>89</v>
      </c>
      <c r="U6327" t="s">
        <v>90</v>
      </c>
      <c r="V6327">
        <v>1.268052</v>
      </c>
      <c r="W6327">
        <v>122.117148</v>
      </c>
      <c r="X6327">
        <v>68.474812</v>
      </c>
      <c r="Y6327">
        <v>0</v>
      </c>
      <c r="Z6327">
        <v>0</v>
      </c>
      <c r="AA6327">
        <v>56.643719155842788</v>
      </c>
      <c r="AB6327">
        <v>66.054033257597084</v>
      </c>
      <c r="AC6327">
        <v>81.594452223958029</v>
      </c>
      <c r="AP6327">
        <v>122.117148</v>
      </c>
      <c r="AQ6327">
        <v>122.117148</v>
      </c>
      <c r="AR6327">
        <v>122.117148</v>
      </c>
      <c r="AS6327">
        <v>122.117148</v>
      </c>
      <c r="AT6327">
        <v>96.302949721304813</v>
      </c>
      <c r="AU6327" t="s">
        <v>6290</v>
      </c>
      <c r="AV6327">
        <v>40</v>
      </c>
      <c r="AW6327">
        <v>2.4075737430326205</v>
      </c>
      <c r="AX6327">
        <v>0.10031557262635919</v>
      </c>
    </row>
    <row r="6328" spans="1:50" hidden="1" x14ac:dyDescent="0.3">
      <c r="A6328" t="s">
        <v>7373</v>
      </c>
      <c r="B6328" t="s">
        <v>6060</v>
      </c>
      <c r="D6328">
        <v>527</v>
      </c>
      <c r="F6328">
        <v>5</v>
      </c>
      <c r="G6328" t="s">
        <v>614</v>
      </c>
      <c r="H6328" t="s">
        <v>94</v>
      </c>
      <c r="I6328" t="s">
        <v>104</v>
      </c>
      <c r="J6328" t="s">
        <v>210</v>
      </c>
      <c r="K6328" t="s">
        <v>137</v>
      </c>
      <c r="L6328" t="s">
        <v>82</v>
      </c>
      <c r="M6328" t="s">
        <v>513</v>
      </c>
      <c r="N6328" t="s">
        <v>100</v>
      </c>
      <c r="O6328" t="s">
        <v>1767</v>
      </c>
      <c r="P6328" t="s">
        <v>1387</v>
      </c>
      <c r="Q6328" t="s">
        <v>87</v>
      </c>
      <c r="R6328" t="s">
        <v>107</v>
      </c>
      <c r="T6328" t="s">
        <v>89</v>
      </c>
      <c r="U6328" t="s">
        <v>90</v>
      </c>
      <c r="V6328">
        <v>1.0567101091933779</v>
      </c>
      <c r="W6328">
        <v>496.46450800000002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P6328">
        <v>496.46450800000002</v>
      </c>
      <c r="AQ6328">
        <v>496.46450800000002</v>
      </c>
      <c r="AR6328">
        <v>496.46450800000002</v>
      </c>
      <c r="AS6328">
        <v>496.46450800000002</v>
      </c>
      <c r="AT6328">
        <v>469.82091273733334</v>
      </c>
      <c r="AU6328" t="s">
        <v>6292</v>
      </c>
      <c r="AV6328">
        <v>150</v>
      </c>
      <c r="AW6328">
        <v>3.1321394182488889</v>
      </c>
      <c r="AX6328">
        <v>0.13050580909370371</v>
      </c>
    </row>
    <row r="6329" spans="1:50" hidden="1" x14ac:dyDescent="0.3">
      <c r="A6329" t="s">
        <v>7374</v>
      </c>
      <c r="B6329" t="s">
        <v>6060</v>
      </c>
      <c r="D6329">
        <v>532</v>
      </c>
      <c r="F6329">
        <v>5</v>
      </c>
      <c r="G6329" t="s">
        <v>620</v>
      </c>
      <c r="H6329" t="s">
        <v>94</v>
      </c>
      <c r="I6329" t="s">
        <v>104</v>
      </c>
      <c r="J6329" t="s">
        <v>210</v>
      </c>
      <c r="K6329" t="s">
        <v>141</v>
      </c>
      <c r="L6329" t="s">
        <v>98</v>
      </c>
      <c r="M6329" t="s">
        <v>513</v>
      </c>
      <c r="N6329" t="s">
        <v>84</v>
      </c>
      <c r="O6329" t="s">
        <v>1767</v>
      </c>
      <c r="P6329" t="s">
        <v>1387</v>
      </c>
      <c r="Q6329" t="s">
        <v>87</v>
      </c>
      <c r="R6329" t="s">
        <v>107</v>
      </c>
      <c r="T6329" t="s">
        <v>89</v>
      </c>
      <c r="U6329" t="s">
        <v>90</v>
      </c>
      <c r="V6329">
        <v>1.5850649999999999</v>
      </c>
      <c r="W6329">
        <v>0</v>
      </c>
      <c r="X6329">
        <v>0</v>
      </c>
      <c r="Y6329">
        <v>0</v>
      </c>
      <c r="Z6329">
        <v>14.265585</v>
      </c>
      <c r="AA6329">
        <v>0</v>
      </c>
      <c r="AB6329">
        <v>0</v>
      </c>
      <c r="AC6329">
        <v>0</v>
      </c>
      <c r="AP6329">
        <v>0</v>
      </c>
      <c r="AQ6329">
        <v>0</v>
      </c>
      <c r="AR6329">
        <v>0</v>
      </c>
      <c r="AS6329">
        <v>0</v>
      </c>
      <c r="AT6329">
        <v>0</v>
      </c>
      <c r="AU6329" t="s">
        <v>6296</v>
      </c>
      <c r="AV6329">
        <v>60</v>
      </c>
      <c r="AW6329">
        <v>0</v>
      </c>
      <c r="AX6329">
        <v>0</v>
      </c>
    </row>
    <row r="6330" spans="1:50" hidden="1" x14ac:dyDescent="0.3">
      <c r="A6330" t="s">
        <v>7375</v>
      </c>
      <c r="B6330" t="s">
        <v>6060</v>
      </c>
      <c r="D6330">
        <v>540</v>
      </c>
      <c r="F6330">
        <v>5</v>
      </c>
      <c r="G6330" t="s">
        <v>626</v>
      </c>
      <c r="H6330" t="s">
        <v>94</v>
      </c>
      <c r="I6330" t="s">
        <v>104</v>
      </c>
      <c r="J6330" t="s">
        <v>210</v>
      </c>
      <c r="K6330" t="s">
        <v>81</v>
      </c>
      <c r="L6330" t="s">
        <v>82</v>
      </c>
      <c r="M6330" t="s">
        <v>513</v>
      </c>
      <c r="N6330" t="s">
        <v>84</v>
      </c>
      <c r="O6330" t="s">
        <v>1767</v>
      </c>
      <c r="P6330" t="s">
        <v>1387</v>
      </c>
      <c r="Q6330" t="s">
        <v>87</v>
      </c>
      <c r="R6330" t="s">
        <v>88</v>
      </c>
      <c r="T6330" t="s">
        <v>89</v>
      </c>
      <c r="U6330" t="s">
        <v>90</v>
      </c>
      <c r="V6330">
        <v>2.1134200000000001</v>
      </c>
      <c r="W6330">
        <v>5517.3720967124309</v>
      </c>
      <c r="X6330">
        <v>5629.0944909999998</v>
      </c>
      <c r="Y6330">
        <v>7419.161306</v>
      </c>
      <c r="Z6330">
        <v>5825.2903180000003</v>
      </c>
      <c r="AA6330">
        <v>4675.6336557946142</v>
      </c>
      <c r="AB6330">
        <v>5382.8020455731039</v>
      </c>
      <c r="AC6330">
        <v>5668.3824686464832</v>
      </c>
      <c r="AP6330">
        <v>5526.8983740000003</v>
      </c>
      <c r="AQ6330">
        <v>5517.3720967124309</v>
      </c>
      <c r="AR6330">
        <v>5517.3720967124309</v>
      </c>
      <c r="AS6330">
        <v>5517.3720967124309</v>
      </c>
      <c r="AT6330">
        <v>2610.6368335269044</v>
      </c>
      <c r="AU6330" t="s">
        <v>6298</v>
      </c>
      <c r="AV6330">
        <v>80</v>
      </c>
      <c r="AW6330">
        <v>32.632960419086302</v>
      </c>
      <c r="AX6330">
        <v>1.3597066841285959</v>
      </c>
    </row>
    <row r="6331" spans="1:50" hidden="1" x14ac:dyDescent="0.3">
      <c r="A6331" t="s">
        <v>7376</v>
      </c>
      <c r="B6331" t="s">
        <v>6060</v>
      </c>
      <c r="D6331">
        <v>542</v>
      </c>
      <c r="F6331">
        <v>5</v>
      </c>
      <c r="G6331" t="s">
        <v>629</v>
      </c>
      <c r="H6331" t="s">
        <v>94</v>
      </c>
      <c r="I6331" t="s">
        <v>104</v>
      </c>
      <c r="J6331" t="s">
        <v>210</v>
      </c>
      <c r="K6331" t="s">
        <v>81</v>
      </c>
      <c r="L6331" t="s">
        <v>145</v>
      </c>
      <c r="M6331" t="s">
        <v>513</v>
      </c>
      <c r="N6331" t="s">
        <v>84</v>
      </c>
      <c r="O6331" t="s">
        <v>1767</v>
      </c>
      <c r="P6331" t="s">
        <v>1387</v>
      </c>
      <c r="Q6331" t="s">
        <v>87</v>
      </c>
      <c r="R6331" t="s">
        <v>215</v>
      </c>
      <c r="T6331" t="s">
        <v>89</v>
      </c>
      <c r="U6331" t="s">
        <v>90</v>
      </c>
      <c r="V6331">
        <v>2.1134200000000001</v>
      </c>
      <c r="W6331">
        <v>1441.2857610000001</v>
      </c>
      <c r="X6331">
        <v>866.502205</v>
      </c>
      <c r="Y6331">
        <v>612.89180399999998</v>
      </c>
      <c r="Z6331">
        <v>836.91432499999996</v>
      </c>
      <c r="AA6331">
        <v>1549.9248046775938</v>
      </c>
      <c r="AB6331">
        <v>1627.4210449114737</v>
      </c>
      <c r="AC6331">
        <v>912.17407704121581</v>
      </c>
      <c r="AP6331">
        <v>1441.2857610000001</v>
      </c>
      <c r="AQ6331">
        <v>1441.2857610000001</v>
      </c>
      <c r="AR6331">
        <v>1441.2857610000001</v>
      </c>
      <c r="AS6331">
        <v>1441.2857610000001</v>
      </c>
      <c r="AT6331">
        <v>681.9684497165731</v>
      </c>
      <c r="AU6331" t="s">
        <v>6300</v>
      </c>
      <c r="AV6331">
        <v>60</v>
      </c>
      <c r="AW6331">
        <v>11.366140828609552</v>
      </c>
      <c r="AX6331">
        <v>0.47358920119206466</v>
      </c>
    </row>
    <row r="6332" spans="1:50" hidden="1" x14ac:dyDescent="0.3">
      <c r="A6332" t="s">
        <v>7377</v>
      </c>
      <c r="B6332" t="s">
        <v>6060</v>
      </c>
      <c r="D6332">
        <v>546</v>
      </c>
      <c r="F6332">
        <v>5</v>
      </c>
      <c r="G6332" t="s">
        <v>635</v>
      </c>
      <c r="H6332" t="s">
        <v>94</v>
      </c>
      <c r="I6332" t="s">
        <v>104</v>
      </c>
      <c r="J6332" t="s">
        <v>210</v>
      </c>
      <c r="K6332" t="s">
        <v>121</v>
      </c>
      <c r="L6332" t="s">
        <v>82</v>
      </c>
      <c r="M6332" t="s">
        <v>513</v>
      </c>
      <c r="N6332" t="s">
        <v>84</v>
      </c>
      <c r="O6332" t="s">
        <v>1767</v>
      </c>
      <c r="P6332" t="s">
        <v>1387</v>
      </c>
      <c r="Q6332" t="s">
        <v>87</v>
      </c>
      <c r="R6332" t="s">
        <v>88</v>
      </c>
      <c r="T6332" t="s">
        <v>89</v>
      </c>
      <c r="U6332" t="s">
        <v>90</v>
      </c>
      <c r="V6332">
        <v>3.1701299999999999</v>
      </c>
      <c r="W6332">
        <v>5189.5600350000004</v>
      </c>
      <c r="X6332">
        <v>5588.9395699999995</v>
      </c>
      <c r="Y6332">
        <v>4809.0874700000004</v>
      </c>
      <c r="Z6332">
        <v>4521.6623179999997</v>
      </c>
      <c r="AA6332">
        <v>5294.435137060208</v>
      </c>
      <c r="AB6332">
        <v>6206.3772277310272</v>
      </c>
      <c r="AC6332">
        <v>4285.7105971214996</v>
      </c>
      <c r="AP6332">
        <v>5189.5600350000004</v>
      </c>
      <c r="AQ6332">
        <v>5189.5600350000004</v>
      </c>
      <c r="AR6332">
        <v>5189.5600350000004</v>
      </c>
      <c r="AS6332">
        <v>5189.5600350000004</v>
      </c>
      <c r="AT6332">
        <v>1637.0180513101989</v>
      </c>
      <c r="AU6332" t="s">
        <v>6302</v>
      </c>
      <c r="AV6332">
        <v>60</v>
      </c>
      <c r="AW6332">
        <v>27.283634188503314</v>
      </c>
      <c r="AX6332">
        <v>1.136818091187638</v>
      </c>
    </row>
    <row r="6333" spans="1:50" hidden="1" x14ac:dyDescent="0.3">
      <c r="A6333" t="s">
        <v>7378</v>
      </c>
      <c r="B6333" t="s">
        <v>6060</v>
      </c>
      <c r="D6333">
        <v>617</v>
      </c>
      <c r="F6333">
        <v>5</v>
      </c>
      <c r="G6333" t="s">
        <v>647</v>
      </c>
      <c r="H6333" t="s">
        <v>94</v>
      </c>
      <c r="I6333" t="s">
        <v>104</v>
      </c>
      <c r="J6333" t="s">
        <v>210</v>
      </c>
      <c r="K6333" t="s">
        <v>125</v>
      </c>
      <c r="L6333" t="s">
        <v>82</v>
      </c>
      <c r="M6333" t="s">
        <v>648</v>
      </c>
      <c r="N6333" t="s">
        <v>100</v>
      </c>
      <c r="O6333" t="s">
        <v>1767</v>
      </c>
      <c r="P6333" t="s">
        <v>1387</v>
      </c>
      <c r="Q6333" t="s">
        <v>87</v>
      </c>
      <c r="R6333" t="s">
        <v>107</v>
      </c>
      <c r="T6333" t="s">
        <v>89</v>
      </c>
      <c r="U6333" t="s">
        <v>90</v>
      </c>
      <c r="V6333">
        <v>0.52835500000000002</v>
      </c>
      <c r="W6333">
        <v>163.26425641512057</v>
      </c>
      <c r="X6333">
        <v>90.348707000000005</v>
      </c>
      <c r="Y6333">
        <v>91.933769999999996</v>
      </c>
      <c r="Z6333">
        <v>59.704115999999999</v>
      </c>
      <c r="AA6333">
        <v>141.28188049516282</v>
      </c>
      <c r="AB6333">
        <v>124.25337365515243</v>
      </c>
      <c r="AC6333">
        <v>113.61247558113352</v>
      </c>
      <c r="AP6333">
        <v>153.00102100000001</v>
      </c>
      <c r="AQ6333">
        <v>153.00102100000001</v>
      </c>
      <c r="AR6333">
        <v>153.00102100000001</v>
      </c>
      <c r="AS6333">
        <v>163.26425641512057</v>
      </c>
      <c r="AT6333">
        <v>309.00484790551911</v>
      </c>
      <c r="AU6333" t="s">
        <v>6308</v>
      </c>
      <c r="AV6333">
        <v>270</v>
      </c>
      <c r="AW6333">
        <v>1.1444623996500707</v>
      </c>
      <c r="AX6333">
        <v>4.7685933318752947E-2</v>
      </c>
    </row>
    <row r="6334" spans="1:50" hidden="1" x14ac:dyDescent="0.3">
      <c r="A6334" t="s">
        <v>7379</v>
      </c>
      <c r="B6334" t="s">
        <v>6060</v>
      </c>
      <c r="D6334">
        <v>640</v>
      </c>
      <c r="F6334">
        <v>5</v>
      </c>
      <c r="G6334" t="s">
        <v>660</v>
      </c>
      <c r="H6334" t="s">
        <v>94</v>
      </c>
      <c r="I6334" t="s">
        <v>104</v>
      </c>
      <c r="J6334" t="s">
        <v>210</v>
      </c>
      <c r="K6334" t="s">
        <v>81</v>
      </c>
      <c r="L6334" t="s">
        <v>82</v>
      </c>
      <c r="M6334" t="s">
        <v>648</v>
      </c>
      <c r="N6334" t="s">
        <v>84</v>
      </c>
      <c r="O6334" t="s">
        <v>1767</v>
      </c>
      <c r="P6334" t="s">
        <v>1387</v>
      </c>
      <c r="Q6334" t="s">
        <v>87</v>
      </c>
      <c r="R6334" t="s">
        <v>107</v>
      </c>
      <c r="T6334" t="s">
        <v>89</v>
      </c>
      <c r="U6334" t="s">
        <v>90</v>
      </c>
      <c r="V6334">
        <v>2.1134200000000001</v>
      </c>
      <c r="W6334">
        <v>2212.4641446124242</v>
      </c>
      <c r="X6334">
        <v>2607.9604410000002</v>
      </c>
      <c r="Y6334">
        <v>2765.4102149999999</v>
      </c>
      <c r="Z6334">
        <v>2565.3397789999999</v>
      </c>
      <c r="AA6334">
        <v>2187.4146830522063</v>
      </c>
      <c r="AB6334">
        <v>2158.5016044999261</v>
      </c>
      <c r="AC6334">
        <v>2718.9271637125203</v>
      </c>
      <c r="AP6334">
        <v>2522.871028</v>
      </c>
      <c r="AQ6334">
        <v>2212.4641446124242</v>
      </c>
      <c r="AR6334">
        <v>2212.4641446124242</v>
      </c>
      <c r="AS6334">
        <v>2212.4641446124242</v>
      </c>
      <c r="AT6334">
        <v>1046.864392601766</v>
      </c>
      <c r="AU6334" t="s">
        <v>6310</v>
      </c>
      <c r="AV6334">
        <v>80</v>
      </c>
      <c r="AW6334">
        <v>13.085804907522075</v>
      </c>
      <c r="AX6334">
        <v>0.54524187114675315</v>
      </c>
    </row>
    <row r="6335" spans="1:50" hidden="1" x14ac:dyDescent="0.3">
      <c r="A6335" t="s">
        <v>7380</v>
      </c>
      <c r="B6335" t="s">
        <v>6060</v>
      </c>
      <c r="D6335">
        <v>701</v>
      </c>
      <c r="F6335">
        <v>5</v>
      </c>
      <c r="G6335" t="s">
        <v>666</v>
      </c>
      <c r="H6335" t="s">
        <v>94</v>
      </c>
      <c r="I6335" t="s">
        <v>104</v>
      </c>
      <c r="J6335" t="s">
        <v>528</v>
      </c>
      <c r="K6335" t="s">
        <v>97</v>
      </c>
      <c r="L6335" t="s">
        <v>98</v>
      </c>
      <c r="M6335" t="s">
        <v>529</v>
      </c>
      <c r="N6335" t="s">
        <v>100</v>
      </c>
      <c r="O6335" t="s">
        <v>1767</v>
      </c>
      <c r="P6335" t="s">
        <v>1387</v>
      </c>
      <c r="Q6335" t="s">
        <v>87</v>
      </c>
      <c r="R6335" t="s">
        <v>215</v>
      </c>
      <c r="T6335" t="s">
        <v>89</v>
      </c>
      <c r="U6335" t="s">
        <v>90</v>
      </c>
      <c r="V6335">
        <v>0.80310000000000004</v>
      </c>
      <c r="W6335">
        <v>0</v>
      </c>
      <c r="X6335">
        <v>0</v>
      </c>
      <c r="Y6335">
        <v>130.10216800000001</v>
      </c>
      <c r="Z6335">
        <v>139.739362</v>
      </c>
      <c r="AA6335">
        <v>0</v>
      </c>
      <c r="AB6335">
        <v>0</v>
      </c>
      <c r="AC6335">
        <v>0</v>
      </c>
      <c r="AP6335">
        <v>0</v>
      </c>
      <c r="AQ6335">
        <v>0</v>
      </c>
      <c r="AR6335">
        <v>0</v>
      </c>
      <c r="AS6335">
        <v>0</v>
      </c>
      <c r="AT6335">
        <v>0</v>
      </c>
      <c r="AU6335" t="s">
        <v>6312</v>
      </c>
      <c r="AV6335">
        <v>50</v>
      </c>
      <c r="AW6335">
        <v>0</v>
      </c>
      <c r="AX6335">
        <v>0</v>
      </c>
    </row>
    <row r="6336" spans="1:50" hidden="1" x14ac:dyDescent="0.3">
      <c r="A6336" t="s">
        <v>7381</v>
      </c>
      <c r="B6336" t="s">
        <v>6060</v>
      </c>
      <c r="D6336">
        <v>703</v>
      </c>
      <c r="F6336">
        <v>5</v>
      </c>
      <c r="G6336" t="s">
        <v>2017</v>
      </c>
      <c r="H6336" t="s">
        <v>94</v>
      </c>
      <c r="I6336" t="s">
        <v>104</v>
      </c>
      <c r="J6336" t="s">
        <v>528</v>
      </c>
      <c r="K6336" t="s">
        <v>97</v>
      </c>
      <c r="L6336" t="s">
        <v>98</v>
      </c>
      <c r="M6336" t="s">
        <v>529</v>
      </c>
      <c r="N6336" t="s">
        <v>100</v>
      </c>
      <c r="O6336" t="s">
        <v>1767</v>
      </c>
      <c r="P6336" t="s">
        <v>1387</v>
      </c>
      <c r="Q6336" t="s">
        <v>87</v>
      </c>
      <c r="R6336" t="s">
        <v>215</v>
      </c>
      <c r="T6336" t="s">
        <v>89</v>
      </c>
      <c r="U6336" t="s">
        <v>90</v>
      </c>
      <c r="V6336">
        <v>0.80310000000000004</v>
      </c>
      <c r="W6336">
        <v>230.89138416230534</v>
      </c>
      <c r="X6336">
        <v>175.075749</v>
      </c>
      <c r="Y6336">
        <v>0</v>
      </c>
      <c r="Z6336">
        <v>0</v>
      </c>
      <c r="AA6336">
        <v>145.39826301406552</v>
      </c>
      <c r="AB6336">
        <v>192.40948680192113</v>
      </c>
      <c r="AC6336">
        <v>188.81074576759306</v>
      </c>
      <c r="AP6336">
        <v>189.84741700000001</v>
      </c>
      <c r="AQ6336">
        <v>230.89138416230534</v>
      </c>
      <c r="AR6336">
        <v>230.89138416230534</v>
      </c>
      <c r="AS6336">
        <v>230.89138416230534</v>
      </c>
      <c r="AT6336">
        <v>287.50016705554145</v>
      </c>
      <c r="AU6336" t="s">
        <v>6314</v>
      </c>
      <c r="AV6336">
        <v>50</v>
      </c>
      <c r="AW6336">
        <v>5.7500033411108289</v>
      </c>
      <c r="AX6336">
        <v>0.23958347254628454</v>
      </c>
    </row>
    <row r="6337" spans="1:50" hidden="1" x14ac:dyDescent="0.3">
      <c r="A6337" t="s">
        <v>7382</v>
      </c>
      <c r="B6337" t="s">
        <v>6060</v>
      </c>
      <c r="D6337">
        <v>70</v>
      </c>
      <c r="F6337">
        <v>5</v>
      </c>
      <c r="G6337" t="s">
        <v>669</v>
      </c>
      <c r="H6337" t="s">
        <v>251</v>
      </c>
      <c r="I6337" t="s">
        <v>252</v>
      </c>
      <c r="J6337" t="s">
        <v>253</v>
      </c>
      <c r="K6337" t="s">
        <v>133</v>
      </c>
      <c r="L6337" t="s">
        <v>82</v>
      </c>
      <c r="M6337" t="s">
        <v>254</v>
      </c>
      <c r="N6337" t="s">
        <v>100</v>
      </c>
      <c r="O6337" t="s">
        <v>1767</v>
      </c>
      <c r="P6337" t="s">
        <v>1387</v>
      </c>
      <c r="Q6337" t="s">
        <v>87</v>
      </c>
      <c r="R6337" t="s">
        <v>107</v>
      </c>
      <c r="T6337" t="s">
        <v>89</v>
      </c>
      <c r="U6337" t="s">
        <v>90</v>
      </c>
      <c r="V6337">
        <v>0.63402599999999998</v>
      </c>
      <c r="W6337">
        <v>0</v>
      </c>
      <c r="X6337">
        <v>0</v>
      </c>
      <c r="Y6337">
        <v>0</v>
      </c>
      <c r="Z6337">
        <v>901.58500700000002</v>
      </c>
      <c r="AA6337">
        <v>0</v>
      </c>
      <c r="AB6337">
        <v>0</v>
      </c>
      <c r="AC6337">
        <v>0</v>
      </c>
      <c r="AP6337">
        <v>0</v>
      </c>
      <c r="AQ6337">
        <v>0</v>
      </c>
      <c r="AR6337">
        <v>0</v>
      </c>
      <c r="AS6337">
        <v>0</v>
      </c>
      <c r="AT6337">
        <v>0</v>
      </c>
      <c r="AU6337" t="s">
        <v>6316</v>
      </c>
      <c r="AV6337">
        <v>270</v>
      </c>
      <c r="AW6337">
        <v>0</v>
      </c>
      <c r="AX6337">
        <v>0</v>
      </c>
    </row>
    <row r="6338" spans="1:50" hidden="1" x14ac:dyDescent="0.3">
      <c r="A6338" t="s">
        <v>7383</v>
      </c>
      <c r="B6338" t="s">
        <v>6060</v>
      </c>
      <c r="D6338">
        <v>710</v>
      </c>
      <c r="F6338">
        <v>5</v>
      </c>
      <c r="G6338" t="s">
        <v>672</v>
      </c>
      <c r="H6338" t="s">
        <v>94</v>
      </c>
      <c r="I6338" t="s">
        <v>104</v>
      </c>
      <c r="J6338" t="s">
        <v>528</v>
      </c>
      <c r="K6338" t="s">
        <v>168</v>
      </c>
      <c r="L6338" t="s">
        <v>82</v>
      </c>
      <c r="M6338" t="s">
        <v>529</v>
      </c>
      <c r="N6338" t="s">
        <v>100</v>
      </c>
      <c r="O6338" t="s">
        <v>1767</v>
      </c>
      <c r="P6338" t="s">
        <v>1387</v>
      </c>
      <c r="Q6338" t="s">
        <v>87</v>
      </c>
      <c r="R6338" t="s">
        <v>215</v>
      </c>
      <c r="T6338" t="s">
        <v>89</v>
      </c>
      <c r="U6338" t="s">
        <v>90</v>
      </c>
      <c r="V6338">
        <v>0.31701299999999999</v>
      </c>
      <c r="W6338">
        <v>88.143327999999997</v>
      </c>
      <c r="X6338">
        <v>64.353639000000001</v>
      </c>
      <c r="Y6338">
        <v>23.458962</v>
      </c>
      <c r="Z6338">
        <v>9.5103899999999992</v>
      </c>
      <c r="AA6338">
        <v>64.335802044171828</v>
      </c>
      <c r="AB6338">
        <v>97.045293926065355</v>
      </c>
      <c r="AC6338">
        <v>105.00821648575575</v>
      </c>
      <c r="AP6338">
        <v>88.143327999999997</v>
      </c>
      <c r="AQ6338">
        <v>88.143327999999997</v>
      </c>
      <c r="AR6338">
        <v>88.143327999999997</v>
      </c>
      <c r="AS6338">
        <v>88.143327999999997</v>
      </c>
      <c r="AT6338">
        <v>278.0432600555813</v>
      </c>
      <c r="AU6338" t="s">
        <v>6318</v>
      </c>
      <c r="AV6338">
        <v>423</v>
      </c>
      <c r="AW6338">
        <v>0.65731267152619688</v>
      </c>
      <c r="AX6338">
        <v>2.7388027980258203E-2</v>
      </c>
    </row>
    <row r="6339" spans="1:50" hidden="1" x14ac:dyDescent="0.3">
      <c r="A6339" t="s">
        <v>7384</v>
      </c>
      <c r="B6339" t="s">
        <v>6060</v>
      </c>
      <c r="D6339">
        <v>717</v>
      </c>
      <c r="F6339">
        <v>5</v>
      </c>
      <c r="G6339" t="s">
        <v>675</v>
      </c>
      <c r="H6339" t="s">
        <v>94</v>
      </c>
      <c r="I6339" t="s">
        <v>104</v>
      </c>
      <c r="J6339" t="s">
        <v>528</v>
      </c>
      <c r="K6339" t="s">
        <v>125</v>
      </c>
      <c r="L6339" t="s">
        <v>82</v>
      </c>
      <c r="M6339" t="s">
        <v>529</v>
      </c>
      <c r="N6339" t="s">
        <v>100</v>
      </c>
      <c r="O6339" t="s">
        <v>1767</v>
      </c>
      <c r="P6339" t="s">
        <v>1387</v>
      </c>
      <c r="Q6339" t="s">
        <v>87</v>
      </c>
      <c r="R6339" t="s">
        <v>215</v>
      </c>
      <c r="T6339" t="s">
        <v>89</v>
      </c>
      <c r="U6339" t="s">
        <v>90</v>
      </c>
      <c r="V6339">
        <v>0.52835500000000002</v>
      </c>
      <c r="W6339">
        <v>131.40496899999999</v>
      </c>
      <c r="X6339">
        <v>110.42619500000001</v>
      </c>
      <c r="Y6339">
        <v>36.456494999999997</v>
      </c>
      <c r="Z6339">
        <v>18.492425000000001</v>
      </c>
      <c r="AA6339">
        <v>122.52153404996668</v>
      </c>
      <c r="AB6339">
        <v>126.08817771486649</v>
      </c>
      <c r="AC6339">
        <v>93.787883175135363</v>
      </c>
      <c r="AP6339">
        <v>131.40496899999999</v>
      </c>
      <c r="AQ6339">
        <v>131.40496899999999</v>
      </c>
      <c r="AR6339">
        <v>131.40496899999999</v>
      </c>
      <c r="AS6339">
        <v>131.40496899999999</v>
      </c>
      <c r="AT6339">
        <v>248.70583036026912</v>
      </c>
      <c r="AU6339" t="s">
        <v>6320</v>
      </c>
      <c r="AV6339">
        <v>270</v>
      </c>
      <c r="AW6339">
        <v>0.92113270503803379</v>
      </c>
      <c r="AX6339">
        <v>3.8380529376584739E-2</v>
      </c>
    </row>
    <row r="6340" spans="1:50" hidden="1" x14ac:dyDescent="0.3">
      <c r="A6340" t="s">
        <v>7385</v>
      </c>
      <c r="B6340" t="s">
        <v>6060</v>
      </c>
      <c r="D6340">
        <v>722</v>
      </c>
      <c r="F6340">
        <v>5</v>
      </c>
      <c r="G6340" t="s">
        <v>2026</v>
      </c>
      <c r="H6340" t="s">
        <v>94</v>
      </c>
      <c r="I6340" t="s">
        <v>104</v>
      </c>
      <c r="J6340" t="s">
        <v>528</v>
      </c>
      <c r="K6340" t="s">
        <v>133</v>
      </c>
      <c r="L6340" t="s">
        <v>98</v>
      </c>
      <c r="M6340" t="s">
        <v>529</v>
      </c>
      <c r="N6340" t="s">
        <v>100</v>
      </c>
      <c r="O6340" t="s">
        <v>1767</v>
      </c>
      <c r="P6340" t="s">
        <v>1387</v>
      </c>
      <c r="Q6340" t="s">
        <v>87</v>
      </c>
      <c r="R6340" t="s">
        <v>215</v>
      </c>
      <c r="T6340" t="s">
        <v>89</v>
      </c>
      <c r="U6340" t="s">
        <v>90</v>
      </c>
      <c r="V6340">
        <v>1.268052</v>
      </c>
      <c r="W6340">
        <v>6.7054349999999996</v>
      </c>
      <c r="X6340">
        <v>7.6083129999999999</v>
      </c>
      <c r="Y6340">
        <v>0</v>
      </c>
      <c r="Z6340">
        <v>0</v>
      </c>
      <c r="AA6340">
        <v>5.2276419860404699</v>
      </c>
      <c r="AB6340">
        <v>13.221000471781645</v>
      </c>
      <c r="AC6340">
        <v>11.238987443022337</v>
      </c>
      <c r="AP6340">
        <v>6.7054349999999996</v>
      </c>
      <c r="AQ6340">
        <v>6.7054349999999996</v>
      </c>
      <c r="AR6340">
        <v>6.7054349999999996</v>
      </c>
      <c r="AS6340">
        <v>6.7054349999999996</v>
      </c>
      <c r="AT6340">
        <v>5.2879810922580459</v>
      </c>
      <c r="AU6340" t="s">
        <v>6322</v>
      </c>
      <c r="AV6340">
        <v>40</v>
      </c>
      <c r="AW6340">
        <v>0.13219952730645115</v>
      </c>
      <c r="AX6340">
        <v>5.5083136377687978E-3</v>
      </c>
    </row>
    <row r="6341" spans="1:50" hidden="1" x14ac:dyDescent="0.3">
      <c r="A6341" t="s">
        <v>7386</v>
      </c>
      <c r="B6341" t="s">
        <v>6060</v>
      </c>
      <c r="D6341">
        <v>727</v>
      </c>
      <c r="F6341">
        <v>5</v>
      </c>
      <c r="G6341" t="s">
        <v>681</v>
      </c>
      <c r="H6341" t="s">
        <v>94</v>
      </c>
      <c r="I6341" t="s">
        <v>104</v>
      </c>
      <c r="J6341" t="s">
        <v>528</v>
      </c>
      <c r="K6341" t="s">
        <v>137</v>
      </c>
      <c r="L6341" t="s">
        <v>82</v>
      </c>
      <c r="M6341" t="s">
        <v>529</v>
      </c>
      <c r="N6341" t="s">
        <v>100</v>
      </c>
      <c r="O6341" t="s">
        <v>1767</v>
      </c>
      <c r="P6341" t="s">
        <v>1387</v>
      </c>
      <c r="Q6341" t="s">
        <v>87</v>
      </c>
      <c r="R6341" t="s">
        <v>107</v>
      </c>
      <c r="T6341" t="s">
        <v>89</v>
      </c>
      <c r="U6341" t="s">
        <v>90</v>
      </c>
      <c r="V6341">
        <v>1.0567101091933779</v>
      </c>
      <c r="W6341">
        <v>303.773168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P6341">
        <v>303.773168</v>
      </c>
      <c r="AQ6341">
        <v>303.773168</v>
      </c>
      <c r="AR6341">
        <v>303.773168</v>
      </c>
      <c r="AS6341">
        <v>303.773168</v>
      </c>
      <c r="AT6341">
        <v>287.47067465066669</v>
      </c>
      <c r="AU6341" t="s">
        <v>6324</v>
      </c>
      <c r="AV6341">
        <v>150</v>
      </c>
      <c r="AW6341">
        <v>1.9164711643377779</v>
      </c>
      <c r="AX6341">
        <v>7.985296518074074E-2</v>
      </c>
    </row>
    <row r="6342" spans="1:50" hidden="1" x14ac:dyDescent="0.3">
      <c r="A6342" t="s">
        <v>7387</v>
      </c>
      <c r="B6342" t="s">
        <v>6060</v>
      </c>
      <c r="D6342">
        <v>72</v>
      </c>
      <c r="F6342">
        <v>5</v>
      </c>
      <c r="G6342" t="s">
        <v>687</v>
      </c>
      <c r="H6342" t="s">
        <v>251</v>
      </c>
      <c r="I6342" t="s">
        <v>252</v>
      </c>
      <c r="J6342" t="s">
        <v>253</v>
      </c>
      <c r="K6342" t="s">
        <v>133</v>
      </c>
      <c r="L6342" t="s">
        <v>82</v>
      </c>
      <c r="M6342" t="s">
        <v>254</v>
      </c>
      <c r="N6342" t="s">
        <v>100</v>
      </c>
      <c r="O6342" t="s">
        <v>1767</v>
      </c>
      <c r="P6342" t="s">
        <v>1387</v>
      </c>
      <c r="Q6342" t="s">
        <v>87</v>
      </c>
      <c r="R6342" t="s">
        <v>88</v>
      </c>
      <c r="T6342" t="s">
        <v>89</v>
      </c>
      <c r="U6342" t="s">
        <v>90</v>
      </c>
      <c r="V6342">
        <v>0.63402599999999998</v>
      </c>
      <c r="W6342">
        <v>1192.8545547135886</v>
      </c>
      <c r="X6342">
        <v>996.05487300000004</v>
      </c>
      <c r="Y6342">
        <v>977.35110899999995</v>
      </c>
      <c r="Z6342">
        <v>0</v>
      </c>
      <c r="AA6342">
        <v>1021.8727855732355</v>
      </c>
      <c r="AB6342">
        <v>1192.8545547135886</v>
      </c>
      <c r="AC6342">
        <v>1067.8584428463225</v>
      </c>
      <c r="AP6342">
        <v>1100.549055</v>
      </c>
      <c r="AQ6342">
        <v>1192.8545547135886</v>
      </c>
      <c r="AR6342">
        <v>1192.8545547135886</v>
      </c>
      <c r="AS6342">
        <v>1192.8545547135886</v>
      </c>
      <c r="AT6342">
        <v>1881.3969059842793</v>
      </c>
      <c r="AU6342" t="s">
        <v>6328</v>
      </c>
      <c r="AV6342">
        <v>270</v>
      </c>
      <c r="AW6342">
        <v>6.9681366888306639</v>
      </c>
      <c r="AX6342">
        <v>0.29033902870127765</v>
      </c>
    </row>
    <row r="6343" spans="1:50" hidden="1" x14ac:dyDescent="0.3">
      <c r="A6343" t="s">
        <v>7388</v>
      </c>
      <c r="B6343" t="s">
        <v>6060</v>
      </c>
      <c r="D6343">
        <v>740</v>
      </c>
      <c r="F6343">
        <v>5</v>
      </c>
      <c r="G6343" t="s">
        <v>696</v>
      </c>
      <c r="H6343" t="s">
        <v>94</v>
      </c>
      <c r="I6343" t="s">
        <v>104</v>
      </c>
      <c r="J6343" t="s">
        <v>528</v>
      </c>
      <c r="K6343" t="s">
        <v>81</v>
      </c>
      <c r="L6343" t="s">
        <v>82</v>
      </c>
      <c r="M6343" t="s">
        <v>529</v>
      </c>
      <c r="N6343" t="s">
        <v>84</v>
      </c>
      <c r="O6343" t="s">
        <v>1767</v>
      </c>
      <c r="P6343" t="s">
        <v>1387</v>
      </c>
      <c r="Q6343" t="s">
        <v>87</v>
      </c>
      <c r="R6343" t="s">
        <v>88</v>
      </c>
      <c r="T6343" t="s">
        <v>89</v>
      </c>
      <c r="U6343" t="s">
        <v>90</v>
      </c>
      <c r="V6343">
        <v>2.1134200000000001</v>
      </c>
      <c r="W6343">
        <v>2886.7268711708716</v>
      </c>
      <c r="X6343">
        <v>2324.762138</v>
      </c>
      <c r="Y6343">
        <v>1957.027016</v>
      </c>
      <c r="Z6343">
        <v>1950.334548</v>
      </c>
      <c r="AA6343">
        <v>2960.9367549677822</v>
      </c>
      <c r="AB6343">
        <v>2816.3188987032895</v>
      </c>
      <c r="AC6343">
        <v>2200.6875908715197</v>
      </c>
      <c r="AP6343">
        <v>2467.8316479999999</v>
      </c>
      <c r="AQ6343">
        <v>2886.7268711708716</v>
      </c>
      <c r="AR6343">
        <v>2886.7268711708716</v>
      </c>
      <c r="AS6343">
        <v>2886.7268711708716</v>
      </c>
      <c r="AT6343">
        <v>1365.9030723523349</v>
      </c>
      <c r="AU6343" t="s">
        <v>6330</v>
      </c>
      <c r="AV6343">
        <v>80</v>
      </c>
      <c r="AW6343">
        <v>17.073788404404187</v>
      </c>
      <c r="AX6343">
        <v>0.71140785018350783</v>
      </c>
    </row>
    <row r="6344" spans="1:50" hidden="1" x14ac:dyDescent="0.3">
      <c r="A6344" t="s">
        <v>7389</v>
      </c>
      <c r="B6344" t="s">
        <v>6060</v>
      </c>
      <c r="D6344">
        <v>760</v>
      </c>
      <c r="F6344">
        <v>5</v>
      </c>
      <c r="G6344" t="s">
        <v>702</v>
      </c>
      <c r="H6344" t="s">
        <v>94</v>
      </c>
      <c r="I6344" t="s">
        <v>104</v>
      </c>
      <c r="J6344" t="s">
        <v>528</v>
      </c>
      <c r="K6344" t="s">
        <v>81</v>
      </c>
      <c r="L6344" t="s">
        <v>145</v>
      </c>
      <c r="M6344" t="s">
        <v>529</v>
      </c>
      <c r="N6344" t="s">
        <v>84</v>
      </c>
      <c r="O6344" t="s">
        <v>1767</v>
      </c>
      <c r="P6344" t="s">
        <v>1387</v>
      </c>
      <c r="Q6344" t="s">
        <v>87</v>
      </c>
      <c r="R6344" t="s">
        <v>107</v>
      </c>
      <c r="T6344" t="s">
        <v>89</v>
      </c>
      <c r="U6344" t="s">
        <v>90</v>
      </c>
      <c r="V6344">
        <v>2.1134200000000001</v>
      </c>
      <c r="W6344">
        <v>323.73199</v>
      </c>
      <c r="X6344">
        <v>67.629440000000002</v>
      </c>
      <c r="Y6344">
        <v>0</v>
      </c>
      <c r="Z6344">
        <v>0</v>
      </c>
      <c r="AA6344">
        <v>297.5364806630472</v>
      </c>
      <c r="AB6344">
        <v>312.41330469619959</v>
      </c>
      <c r="AC6344">
        <v>26.389498542817261</v>
      </c>
      <c r="AP6344">
        <v>323.73199</v>
      </c>
      <c r="AQ6344">
        <v>323.73199</v>
      </c>
      <c r="AR6344">
        <v>323.73199</v>
      </c>
      <c r="AS6344">
        <v>323.73199</v>
      </c>
      <c r="AT6344">
        <v>153.17920243018423</v>
      </c>
      <c r="AU6344" t="s">
        <v>6332</v>
      </c>
      <c r="AV6344">
        <v>60</v>
      </c>
      <c r="AW6344">
        <v>2.5529867071697372</v>
      </c>
      <c r="AX6344">
        <v>0.10637444613207238</v>
      </c>
    </row>
    <row r="6345" spans="1:50" hidden="1" x14ac:dyDescent="0.3">
      <c r="A6345" t="s">
        <v>7390</v>
      </c>
      <c r="B6345" t="s">
        <v>6060</v>
      </c>
      <c r="D6345">
        <v>764</v>
      </c>
      <c r="F6345">
        <v>5</v>
      </c>
      <c r="G6345" t="s">
        <v>711</v>
      </c>
      <c r="H6345" t="s">
        <v>94</v>
      </c>
      <c r="I6345" t="s">
        <v>104</v>
      </c>
      <c r="J6345" t="s">
        <v>528</v>
      </c>
      <c r="K6345" t="s">
        <v>121</v>
      </c>
      <c r="L6345" t="s">
        <v>82</v>
      </c>
      <c r="M6345" t="s">
        <v>529</v>
      </c>
      <c r="N6345" t="s">
        <v>84</v>
      </c>
      <c r="O6345" t="s">
        <v>1767</v>
      </c>
      <c r="P6345" t="s">
        <v>1387</v>
      </c>
      <c r="Q6345" t="s">
        <v>87</v>
      </c>
      <c r="R6345" t="s">
        <v>215</v>
      </c>
      <c r="T6345" t="s">
        <v>89</v>
      </c>
      <c r="U6345" t="s">
        <v>90</v>
      </c>
      <c r="V6345">
        <v>3.1701299999999999</v>
      </c>
      <c r="W6345">
        <v>1986.68669</v>
      </c>
      <c r="X6345">
        <v>1252.201433</v>
      </c>
      <c r="Y6345">
        <v>1042.9728339999999</v>
      </c>
      <c r="Z6345">
        <v>1231.067231</v>
      </c>
      <c r="AA6345">
        <v>2052.7307450386356</v>
      </c>
      <c r="AB6345">
        <v>2173.6221725156242</v>
      </c>
      <c r="AC6345">
        <v>1266.0009178846904</v>
      </c>
      <c r="AP6345">
        <v>1986.68669</v>
      </c>
      <c r="AQ6345">
        <v>1986.68669</v>
      </c>
      <c r="AR6345">
        <v>1986.68669</v>
      </c>
      <c r="AS6345">
        <v>1986.68669</v>
      </c>
      <c r="AT6345">
        <v>626.68934397012117</v>
      </c>
      <c r="AU6345" t="s">
        <v>6336</v>
      </c>
      <c r="AV6345">
        <v>60</v>
      </c>
      <c r="AW6345">
        <v>10.444822399502019</v>
      </c>
      <c r="AX6345">
        <v>0.43520093331258414</v>
      </c>
    </row>
    <row r="6346" spans="1:50" hidden="1" x14ac:dyDescent="0.3">
      <c r="A6346" t="s">
        <v>7391</v>
      </c>
      <c r="B6346" t="s">
        <v>6060</v>
      </c>
      <c r="D6346">
        <v>82</v>
      </c>
      <c r="F6346">
        <v>5</v>
      </c>
      <c r="G6346" t="s">
        <v>729</v>
      </c>
      <c r="H6346" t="s">
        <v>78</v>
      </c>
      <c r="I6346" t="s">
        <v>79</v>
      </c>
      <c r="J6346" t="s">
        <v>111</v>
      </c>
      <c r="K6346" t="s">
        <v>137</v>
      </c>
      <c r="L6346" t="s">
        <v>388</v>
      </c>
      <c r="M6346" t="s">
        <v>113</v>
      </c>
      <c r="N6346" t="s">
        <v>84</v>
      </c>
      <c r="O6346" t="s">
        <v>1767</v>
      </c>
      <c r="P6346" t="s">
        <v>1387</v>
      </c>
      <c r="Q6346" t="s">
        <v>87</v>
      </c>
      <c r="R6346" t="s">
        <v>215</v>
      </c>
      <c r="T6346" t="s">
        <v>89</v>
      </c>
      <c r="U6346" t="s">
        <v>90</v>
      </c>
      <c r="V6346">
        <v>1.05671</v>
      </c>
      <c r="W6346">
        <v>49.766012000000003</v>
      </c>
      <c r="X6346">
        <v>45.43853</v>
      </c>
      <c r="Y6346">
        <v>19.020779999999998</v>
      </c>
      <c r="Z6346">
        <v>25.361039999999999</v>
      </c>
      <c r="AA6346">
        <v>45.493337682129443</v>
      </c>
      <c r="AB6346">
        <v>65.657416999999995</v>
      </c>
      <c r="AC6346">
        <v>48.838298760419782</v>
      </c>
      <c r="AP6346">
        <v>49.766012000000003</v>
      </c>
      <c r="AQ6346">
        <v>49.766012000000003</v>
      </c>
      <c r="AR6346">
        <v>49.766012000000003</v>
      </c>
      <c r="AS6346">
        <v>49.766012000000003</v>
      </c>
      <c r="AT6346">
        <v>47.095240889174896</v>
      </c>
      <c r="AU6346" t="s">
        <v>6346</v>
      </c>
      <c r="AV6346">
        <v>148</v>
      </c>
      <c r="AW6346">
        <v>0.31821108708901957</v>
      </c>
      <c r="AX6346">
        <v>1.3258795295375816E-2</v>
      </c>
    </row>
    <row r="6347" spans="1:50" hidden="1" x14ac:dyDescent="0.3">
      <c r="A6347" t="s">
        <v>7392</v>
      </c>
      <c r="B6347" t="s">
        <v>6060</v>
      </c>
      <c r="D6347">
        <v>84</v>
      </c>
      <c r="F6347">
        <v>5</v>
      </c>
      <c r="G6347" t="s">
        <v>732</v>
      </c>
      <c r="H6347" t="s">
        <v>78</v>
      </c>
      <c r="I6347" t="s">
        <v>79</v>
      </c>
      <c r="J6347" t="s">
        <v>111</v>
      </c>
      <c r="K6347" t="s">
        <v>137</v>
      </c>
      <c r="L6347" t="s">
        <v>388</v>
      </c>
      <c r="M6347" t="s">
        <v>129</v>
      </c>
      <c r="N6347" t="s">
        <v>84</v>
      </c>
      <c r="O6347" t="s">
        <v>1767</v>
      </c>
      <c r="P6347" t="s">
        <v>1387</v>
      </c>
      <c r="Q6347" t="s">
        <v>87</v>
      </c>
      <c r="R6347" t="s">
        <v>107</v>
      </c>
      <c r="T6347" t="s">
        <v>89</v>
      </c>
      <c r="U6347" t="s">
        <v>90</v>
      </c>
      <c r="V6347">
        <v>1.05671</v>
      </c>
      <c r="W6347">
        <v>39.937610999999997</v>
      </c>
      <c r="X6347">
        <v>39.098269999999999</v>
      </c>
      <c r="Y6347">
        <v>21.1342</v>
      </c>
      <c r="Z6347">
        <v>22.190909999999999</v>
      </c>
      <c r="AA6347">
        <v>37.096340825660128</v>
      </c>
      <c r="AB6347">
        <v>51.803035000000001</v>
      </c>
      <c r="AC6347">
        <v>45.851681148134254</v>
      </c>
      <c r="AP6347">
        <v>39.937610999999997</v>
      </c>
      <c r="AQ6347">
        <v>39.937610999999997</v>
      </c>
      <c r="AR6347">
        <v>39.937610999999997</v>
      </c>
      <c r="AS6347">
        <v>39.937610999999997</v>
      </c>
      <c r="AT6347">
        <v>37.794296448410627</v>
      </c>
      <c r="AU6347" t="s">
        <v>6348</v>
      </c>
      <c r="AV6347">
        <v>148</v>
      </c>
      <c r="AW6347">
        <v>0.25536686789466639</v>
      </c>
      <c r="AX6347">
        <v>1.0640286162277766E-2</v>
      </c>
    </row>
    <row r="6348" spans="1:50" hidden="1" x14ac:dyDescent="0.3">
      <c r="A6348" t="s">
        <v>7393</v>
      </c>
      <c r="B6348" t="s">
        <v>6060</v>
      </c>
      <c r="D6348">
        <v>94</v>
      </c>
      <c r="F6348">
        <v>5</v>
      </c>
      <c r="G6348" t="s">
        <v>748</v>
      </c>
      <c r="H6348" t="s">
        <v>78</v>
      </c>
      <c r="I6348" t="s">
        <v>79</v>
      </c>
      <c r="J6348" t="s">
        <v>80</v>
      </c>
      <c r="K6348" t="s">
        <v>125</v>
      </c>
      <c r="L6348" t="s">
        <v>82</v>
      </c>
      <c r="M6348" t="s">
        <v>83</v>
      </c>
      <c r="N6348" t="s">
        <v>100</v>
      </c>
      <c r="O6348" t="s">
        <v>1767</v>
      </c>
      <c r="P6348" t="s">
        <v>1387</v>
      </c>
      <c r="Q6348" t="s">
        <v>87</v>
      </c>
      <c r="R6348" t="s">
        <v>88</v>
      </c>
      <c r="T6348" t="s">
        <v>89</v>
      </c>
      <c r="U6348" t="s">
        <v>90</v>
      </c>
      <c r="V6348">
        <v>0.52835500000000002</v>
      </c>
      <c r="W6348">
        <v>81.571253999999996</v>
      </c>
      <c r="X6348">
        <v>81.366671999999994</v>
      </c>
      <c r="Y6348">
        <v>31.7013</v>
      </c>
      <c r="Z6348">
        <v>21.662555000000001</v>
      </c>
      <c r="AA6348">
        <v>81.420845367032825</v>
      </c>
      <c r="AB6348">
        <v>147.996364</v>
      </c>
      <c r="AC6348">
        <v>68.359963026650021</v>
      </c>
      <c r="AP6348">
        <v>81.571253999999996</v>
      </c>
      <c r="AQ6348">
        <v>81.571253999999996</v>
      </c>
      <c r="AR6348">
        <v>81.571253999999996</v>
      </c>
      <c r="AS6348">
        <v>81.571253999999996</v>
      </c>
      <c r="AT6348">
        <v>154.38720935734494</v>
      </c>
      <c r="AU6348" t="s">
        <v>6354</v>
      </c>
      <c r="AV6348">
        <v>270</v>
      </c>
      <c r="AW6348">
        <v>0.57180447910127752</v>
      </c>
      <c r="AX6348">
        <v>2.3825186629219897E-2</v>
      </c>
    </row>
    <row r="6349" spans="1:50" hidden="1" x14ac:dyDescent="0.3">
      <c r="A6349" t="s">
        <v>7394</v>
      </c>
      <c r="B6349" t="s">
        <v>6060</v>
      </c>
      <c r="D6349">
        <v>95</v>
      </c>
      <c r="F6349">
        <v>5</v>
      </c>
      <c r="G6349" t="s">
        <v>751</v>
      </c>
      <c r="H6349" t="s">
        <v>78</v>
      </c>
      <c r="I6349" t="s">
        <v>79</v>
      </c>
      <c r="J6349" t="s">
        <v>80</v>
      </c>
      <c r="K6349" t="s">
        <v>121</v>
      </c>
      <c r="L6349" t="s">
        <v>82</v>
      </c>
      <c r="M6349" t="s">
        <v>83</v>
      </c>
      <c r="N6349" t="s">
        <v>84</v>
      </c>
      <c r="O6349" t="s">
        <v>1767</v>
      </c>
      <c r="P6349" t="s">
        <v>1387</v>
      </c>
      <c r="Q6349" t="s">
        <v>87</v>
      </c>
      <c r="R6349" t="s">
        <v>88</v>
      </c>
      <c r="T6349" t="s">
        <v>89</v>
      </c>
      <c r="U6349" t="s">
        <v>90</v>
      </c>
      <c r="V6349">
        <v>3.1701299999999999</v>
      </c>
      <c r="W6349">
        <v>2181.172607</v>
      </c>
      <c r="X6349">
        <v>2491.7223450000001</v>
      </c>
      <c r="Y6349">
        <v>2114.4768239999999</v>
      </c>
      <c r="Z6349">
        <v>1038.2175910000001</v>
      </c>
      <c r="AA6349">
        <v>1645.6907496709971</v>
      </c>
      <c r="AB6349">
        <v>3140.4274190000001</v>
      </c>
      <c r="AC6349">
        <v>1832.0899280806148</v>
      </c>
      <c r="AP6349">
        <v>2181.172607</v>
      </c>
      <c r="AQ6349">
        <v>2181.172607</v>
      </c>
      <c r="AR6349">
        <v>2181.172607</v>
      </c>
      <c r="AS6349">
        <v>2181.172607</v>
      </c>
      <c r="AT6349">
        <v>688.03885234990366</v>
      </c>
      <c r="AU6349" t="s">
        <v>6356</v>
      </c>
      <c r="AV6349">
        <v>60</v>
      </c>
      <c r="AW6349">
        <v>11.467314205831729</v>
      </c>
      <c r="AX6349">
        <v>0.47780475857632204</v>
      </c>
    </row>
    <row r="6350" spans="1:50" hidden="1" x14ac:dyDescent="0.3">
      <c r="A6350" t="s">
        <v>7395</v>
      </c>
      <c r="B6350" t="s">
        <v>6060</v>
      </c>
      <c r="D6350">
        <v>979</v>
      </c>
      <c r="F6350">
        <v>5</v>
      </c>
      <c r="G6350" t="s">
        <v>754</v>
      </c>
      <c r="H6350" t="s">
        <v>94</v>
      </c>
      <c r="I6350" t="s">
        <v>104</v>
      </c>
      <c r="J6350" t="s">
        <v>210</v>
      </c>
      <c r="K6350" t="s">
        <v>81</v>
      </c>
      <c r="L6350" t="s">
        <v>82</v>
      </c>
      <c r="M6350" t="s">
        <v>429</v>
      </c>
      <c r="N6350" t="s">
        <v>84</v>
      </c>
      <c r="O6350" t="s">
        <v>1767</v>
      </c>
      <c r="P6350" t="s">
        <v>1387</v>
      </c>
      <c r="Q6350" t="s">
        <v>87</v>
      </c>
      <c r="R6350" t="s">
        <v>107</v>
      </c>
      <c r="T6350" t="s">
        <v>89</v>
      </c>
      <c r="U6350" t="s">
        <v>90</v>
      </c>
      <c r="V6350">
        <v>2.1134200000000001</v>
      </c>
      <c r="W6350">
        <v>0</v>
      </c>
      <c r="X6350">
        <v>0</v>
      </c>
      <c r="Y6350">
        <v>78.196540999999996</v>
      </c>
      <c r="Z6350">
        <v>238.11199500000001</v>
      </c>
      <c r="AA6350">
        <v>0</v>
      </c>
      <c r="AB6350">
        <v>0</v>
      </c>
      <c r="AC6350">
        <v>0</v>
      </c>
      <c r="AP6350">
        <v>0</v>
      </c>
      <c r="AQ6350">
        <v>0</v>
      </c>
      <c r="AR6350">
        <v>0</v>
      </c>
      <c r="AS6350">
        <v>0</v>
      </c>
      <c r="AT6350">
        <v>0</v>
      </c>
      <c r="AU6350" t="s">
        <v>6358</v>
      </c>
      <c r="AV6350">
        <v>80</v>
      </c>
      <c r="AW6350">
        <v>0</v>
      </c>
      <c r="AX6350">
        <v>0</v>
      </c>
    </row>
    <row r="6351" spans="1:50" hidden="1" x14ac:dyDescent="0.3">
      <c r="A6351" t="s">
        <v>7396</v>
      </c>
      <c r="B6351" t="s">
        <v>6060</v>
      </c>
      <c r="D6351">
        <v>97</v>
      </c>
      <c r="F6351">
        <v>5</v>
      </c>
      <c r="G6351" t="s">
        <v>757</v>
      </c>
      <c r="H6351" t="s">
        <v>78</v>
      </c>
      <c r="I6351" t="s">
        <v>79</v>
      </c>
      <c r="J6351" t="s">
        <v>111</v>
      </c>
      <c r="K6351" t="s">
        <v>81</v>
      </c>
      <c r="L6351" t="s">
        <v>82</v>
      </c>
      <c r="M6351" t="s">
        <v>113</v>
      </c>
      <c r="N6351" t="s">
        <v>84</v>
      </c>
      <c r="O6351" t="s">
        <v>1767</v>
      </c>
      <c r="P6351" t="s">
        <v>1387</v>
      </c>
      <c r="Q6351" t="s">
        <v>87</v>
      </c>
      <c r="R6351" t="s">
        <v>155</v>
      </c>
      <c r="T6351" t="s">
        <v>89</v>
      </c>
      <c r="U6351" t="s">
        <v>90</v>
      </c>
      <c r="V6351">
        <v>2.1134200000000001</v>
      </c>
      <c r="W6351">
        <v>583.33995600000003</v>
      </c>
      <c r="X6351">
        <v>669.954161</v>
      </c>
      <c r="Y6351">
        <v>352.94114300000001</v>
      </c>
      <c r="Z6351">
        <v>297.99222400000002</v>
      </c>
      <c r="AA6351">
        <v>503.76376537045121</v>
      </c>
      <c r="AB6351">
        <v>856.20351400000004</v>
      </c>
      <c r="AC6351">
        <v>495.2935687672865</v>
      </c>
      <c r="AP6351">
        <v>583.33995600000003</v>
      </c>
      <c r="AQ6351">
        <v>583.33995600000003</v>
      </c>
      <c r="AR6351">
        <v>583.33995600000003</v>
      </c>
      <c r="AS6351">
        <v>583.33995600000003</v>
      </c>
      <c r="AT6351">
        <v>276.01705103576194</v>
      </c>
      <c r="AU6351" t="s">
        <v>6360</v>
      </c>
      <c r="AV6351">
        <v>80</v>
      </c>
      <c r="AW6351">
        <v>3.4502131379470242</v>
      </c>
      <c r="AX6351">
        <v>0.14375888074779267</v>
      </c>
    </row>
    <row r="6352" spans="1:50" hidden="1" x14ac:dyDescent="0.3">
      <c r="A6352" t="s">
        <v>7397</v>
      </c>
      <c r="B6352" t="s">
        <v>6060</v>
      </c>
      <c r="D6352">
        <v>980</v>
      </c>
      <c r="F6352">
        <v>5</v>
      </c>
      <c r="G6352" t="s">
        <v>760</v>
      </c>
      <c r="H6352" t="s">
        <v>94</v>
      </c>
      <c r="I6352" t="s">
        <v>104</v>
      </c>
      <c r="J6352" t="s">
        <v>210</v>
      </c>
      <c r="K6352" t="s">
        <v>168</v>
      </c>
      <c r="L6352" t="s">
        <v>82</v>
      </c>
      <c r="M6352" t="s">
        <v>429</v>
      </c>
      <c r="N6352" t="s">
        <v>100</v>
      </c>
      <c r="O6352" t="s">
        <v>1767</v>
      </c>
      <c r="P6352" t="s">
        <v>1387</v>
      </c>
      <c r="Q6352" t="s">
        <v>87</v>
      </c>
      <c r="R6352" t="s">
        <v>107</v>
      </c>
      <c r="T6352" t="s">
        <v>89</v>
      </c>
      <c r="U6352" t="s">
        <v>90</v>
      </c>
      <c r="V6352">
        <v>0.31701299999999999</v>
      </c>
      <c r="W6352">
        <v>0</v>
      </c>
      <c r="X6352">
        <v>0</v>
      </c>
      <c r="Y6352">
        <v>4.4381820000000003</v>
      </c>
      <c r="Z6352">
        <v>9.1933769999999999</v>
      </c>
      <c r="AA6352">
        <v>0</v>
      </c>
      <c r="AB6352">
        <v>0</v>
      </c>
      <c r="AC6352">
        <v>0</v>
      </c>
      <c r="AP6352">
        <v>0</v>
      </c>
      <c r="AQ6352">
        <v>0</v>
      </c>
      <c r="AR6352">
        <v>0</v>
      </c>
      <c r="AS6352">
        <v>0</v>
      </c>
      <c r="AT6352">
        <v>0</v>
      </c>
      <c r="AU6352" t="s">
        <v>6362</v>
      </c>
      <c r="AV6352">
        <v>423</v>
      </c>
      <c r="AW6352">
        <v>0</v>
      </c>
      <c r="AX6352">
        <v>0</v>
      </c>
    </row>
    <row r="6353" spans="1:50" hidden="1" x14ac:dyDescent="0.3">
      <c r="A6353" t="s">
        <v>7398</v>
      </c>
      <c r="B6353" t="s">
        <v>6060</v>
      </c>
      <c r="D6353">
        <v>981</v>
      </c>
      <c r="F6353">
        <v>5</v>
      </c>
      <c r="G6353" t="s">
        <v>763</v>
      </c>
      <c r="H6353" t="s">
        <v>94</v>
      </c>
      <c r="I6353" t="s">
        <v>104</v>
      </c>
      <c r="J6353" t="s">
        <v>210</v>
      </c>
      <c r="K6353" t="s">
        <v>125</v>
      </c>
      <c r="L6353" t="s">
        <v>82</v>
      </c>
      <c r="M6353" t="s">
        <v>429</v>
      </c>
      <c r="N6353" t="s">
        <v>100</v>
      </c>
      <c r="O6353" t="s">
        <v>1767</v>
      </c>
      <c r="P6353" t="s">
        <v>1387</v>
      </c>
      <c r="Q6353" t="s">
        <v>87</v>
      </c>
      <c r="R6353" t="s">
        <v>107</v>
      </c>
      <c r="T6353" t="s">
        <v>89</v>
      </c>
      <c r="U6353" t="s">
        <v>90</v>
      </c>
      <c r="V6353">
        <v>0.52835500000000002</v>
      </c>
      <c r="W6353">
        <v>0</v>
      </c>
      <c r="X6353">
        <v>0</v>
      </c>
      <c r="Y6353">
        <v>2.641775</v>
      </c>
      <c r="Z6353">
        <v>10.5671</v>
      </c>
      <c r="AA6353">
        <v>0</v>
      </c>
      <c r="AB6353">
        <v>0</v>
      </c>
      <c r="AC6353">
        <v>0</v>
      </c>
      <c r="AP6353">
        <v>0</v>
      </c>
      <c r="AQ6353">
        <v>0</v>
      </c>
      <c r="AR6353">
        <v>0</v>
      </c>
      <c r="AS6353">
        <v>0</v>
      </c>
      <c r="AT6353">
        <v>0</v>
      </c>
      <c r="AU6353" t="s">
        <v>6364</v>
      </c>
      <c r="AV6353">
        <v>270</v>
      </c>
      <c r="AW6353">
        <v>0</v>
      </c>
      <c r="AX6353">
        <v>0</v>
      </c>
    </row>
    <row r="6354" spans="1:50" hidden="1" x14ac:dyDescent="0.3">
      <c r="A6354" t="s">
        <v>7399</v>
      </c>
      <c r="B6354" t="s">
        <v>6060</v>
      </c>
      <c r="D6354">
        <v>983</v>
      </c>
      <c r="F6354">
        <v>5</v>
      </c>
      <c r="G6354" t="s">
        <v>769</v>
      </c>
      <c r="H6354" t="s">
        <v>94</v>
      </c>
      <c r="I6354" t="s">
        <v>104</v>
      </c>
      <c r="J6354" t="s">
        <v>210</v>
      </c>
      <c r="K6354" t="s">
        <v>121</v>
      </c>
      <c r="L6354" t="s">
        <v>82</v>
      </c>
      <c r="M6354" t="s">
        <v>429</v>
      </c>
      <c r="N6354" t="s">
        <v>84</v>
      </c>
      <c r="O6354" t="s">
        <v>1767</v>
      </c>
      <c r="P6354" t="s">
        <v>1387</v>
      </c>
      <c r="Q6354" t="s">
        <v>87</v>
      </c>
      <c r="R6354" t="s">
        <v>107</v>
      </c>
      <c r="T6354" t="s">
        <v>89</v>
      </c>
      <c r="U6354" t="s">
        <v>90</v>
      </c>
      <c r="V6354">
        <v>3.1701299999999999</v>
      </c>
      <c r="W6354">
        <v>0</v>
      </c>
      <c r="X6354">
        <v>0</v>
      </c>
      <c r="Y6354">
        <v>0</v>
      </c>
      <c r="Z6354">
        <v>322.29655500000001</v>
      </c>
      <c r="AA6354">
        <v>0</v>
      </c>
      <c r="AB6354">
        <v>0</v>
      </c>
      <c r="AC6354">
        <v>0</v>
      </c>
      <c r="AP6354">
        <v>0</v>
      </c>
      <c r="AQ6354">
        <v>0</v>
      </c>
      <c r="AR6354">
        <v>0</v>
      </c>
      <c r="AS6354">
        <v>0</v>
      </c>
      <c r="AT6354">
        <v>0</v>
      </c>
      <c r="AU6354" t="s">
        <v>6366</v>
      </c>
      <c r="AV6354">
        <v>60</v>
      </c>
      <c r="AW6354">
        <v>0</v>
      </c>
      <c r="AX6354">
        <v>0</v>
      </c>
    </row>
    <row r="6355" spans="1:50" hidden="1" x14ac:dyDescent="0.3">
      <c r="A6355" t="s">
        <v>7400</v>
      </c>
      <c r="B6355" t="s">
        <v>6060</v>
      </c>
      <c r="D6355">
        <v>99</v>
      </c>
      <c r="F6355">
        <v>5</v>
      </c>
      <c r="G6355" t="s">
        <v>775</v>
      </c>
      <c r="H6355" t="s">
        <v>78</v>
      </c>
      <c r="I6355" t="s">
        <v>79</v>
      </c>
      <c r="J6355" t="s">
        <v>111</v>
      </c>
      <c r="K6355" t="s">
        <v>81</v>
      </c>
      <c r="L6355" t="s">
        <v>82</v>
      </c>
      <c r="M6355" t="s">
        <v>129</v>
      </c>
      <c r="N6355" t="s">
        <v>84</v>
      </c>
      <c r="O6355" t="s">
        <v>1767</v>
      </c>
      <c r="P6355" t="s">
        <v>1387</v>
      </c>
      <c r="Q6355" t="s">
        <v>87</v>
      </c>
      <c r="R6355" t="s">
        <v>155</v>
      </c>
      <c r="T6355" t="s">
        <v>89</v>
      </c>
      <c r="U6355" t="s">
        <v>90</v>
      </c>
      <c r="V6355">
        <v>2.1134200000000001</v>
      </c>
      <c r="W6355">
        <v>555.75902599999995</v>
      </c>
      <c r="X6355">
        <v>674.18100800000002</v>
      </c>
      <c r="Y6355">
        <v>388.869283</v>
      </c>
      <c r="Z6355">
        <v>329.69352600000002</v>
      </c>
      <c r="AA6355">
        <v>475.74810732707999</v>
      </c>
      <c r="AB6355">
        <v>707.57530099999997</v>
      </c>
      <c r="AC6355">
        <v>476.84574634898189</v>
      </c>
      <c r="AP6355">
        <v>555.75902599999995</v>
      </c>
      <c r="AQ6355">
        <v>555.75902599999995</v>
      </c>
      <c r="AR6355">
        <v>555.75902599999995</v>
      </c>
      <c r="AS6355">
        <v>555.75902599999995</v>
      </c>
      <c r="AT6355">
        <v>262.96667297555615</v>
      </c>
      <c r="AU6355" t="s">
        <v>6368</v>
      </c>
      <c r="AV6355">
        <v>80</v>
      </c>
      <c r="AW6355">
        <v>3.2870834121944519</v>
      </c>
      <c r="AX6355">
        <v>0.1369618088414355</v>
      </c>
    </row>
    <row r="6356" spans="1:50" hidden="1" x14ac:dyDescent="0.3">
      <c r="A6356" t="s">
        <v>7401</v>
      </c>
      <c r="B6356" t="s">
        <v>7402</v>
      </c>
      <c r="D6356">
        <v>100</v>
      </c>
      <c r="F6356">
        <v>5</v>
      </c>
      <c r="G6356" t="s">
        <v>77</v>
      </c>
      <c r="H6356" t="s">
        <v>78</v>
      </c>
      <c r="I6356" t="s">
        <v>79</v>
      </c>
      <c r="J6356" t="s">
        <v>80</v>
      </c>
      <c r="K6356" t="s">
        <v>81</v>
      </c>
      <c r="L6356" t="s">
        <v>82</v>
      </c>
      <c r="M6356" t="s">
        <v>83</v>
      </c>
      <c r="N6356" t="s">
        <v>84</v>
      </c>
      <c r="O6356" t="s">
        <v>1767</v>
      </c>
      <c r="P6356" t="s">
        <v>86</v>
      </c>
      <c r="Q6356" t="s">
        <v>87</v>
      </c>
      <c r="R6356" t="s">
        <v>88</v>
      </c>
      <c r="T6356" t="s">
        <v>89</v>
      </c>
      <c r="U6356" t="s">
        <v>90</v>
      </c>
      <c r="V6356">
        <v>2.1134200000000001</v>
      </c>
      <c r="W6356">
        <v>136.176816</v>
      </c>
      <c r="X6356">
        <v>78.196539999999999</v>
      </c>
      <c r="Y6356">
        <v>103.55758299999999</v>
      </c>
      <c r="Z6356">
        <v>85.593512000000004</v>
      </c>
      <c r="AA6356">
        <v>45.032528307956646</v>
      </c>
      <c r="AB6356">
        <v>71.094816510352089</v>
      </c>
      <c r="AC6356">
        <v>40.820436023233675</v>
      </c>
      <c r="AP6356">
        <v>136.176816</v>
      </c>
      <c r="AQ6356">
        <v>136.176816</v>
      </c>
      <c r="AR6356">
        <v>136.176816</v>
      </c>
      <c r="AS6356">
        <v>136.176816</v>
      </c>
      <c r="AT6356">
        <v>64.434336762214798</v>
      </c>
      <c r="AU6356" t="s">
        <v>7403</v>
      </c>
      <c r="AV6356">
        <v>80</v>
      </c>
      <c r="AW6356">
        <v>0.80542920952768493</v>
      </c>
      <c r="AX6356">
        <v>3.3559550396986874E-2</v>
      </c>
    </row>
    <row r="6357" spans="1:50" hidden="1" x14ac:dyDescent="0.3">
      <c r="A6357" t="s">
        <v>7404</v>
      </c>
      <c r="B6357" t="s">
        <v>7402</v>
      </c>
      <c r="D6357">
        <v>101</v>
      </c>
      <c r="F6357">
        <v>5</v>
      </c>
      <c r="G6357" t="s">
        <v>93</v>
      </c>
      <c r="H6357" t="s">
        <v>94</v>
      </c>
      <c r="I6357" t="s">
        <v>95</v>
      </c>
      <c r="J6357" t="s">
        <v>96</v>
      </c>
      <c r="K6357" t="s">
        <v>97</v>
      </c>
      <c r="L6357" t="s">
        <v>98</v>
      </c>
      <c r="M6357" t="s">
        <v>99</v>
      </c>
      <c r="N6357" t="s">
        <v>100</v>
      </c>
      <c r="O6357" t="s">
        <v>1767</v>
      </c>
      <c r="P6357" t="s">
        <v>86</v>
      </c>
      <c r="Q6357" t="s">
        <v>87</v>
      </c>
      <c r="R6357" t="s">
        <v>88</v>
      </c>
      <c r="T6357" t="s">
        <v>89</v>
      </c>
      <c r="U6357" t="s">
        <v>90</v>
      </c>
      <c r="V6357">
        <v>0.80310000000000004</v>
      </c>
      <c r="W6357">
        <v>797.52052100000003</v>
      </c>
      <c r="X6357">
        <v>835.29070200000001</v>
      </c>
      <c r="Y6357">
        <v>604.399539</v>
      </c>
      <c r="Z6357">
        <v>492.03251299999999</v>
      </c>
      <c r="AA6357">
        <v>310.64283484558962</v>
      </c>
      <c r="AB6357">
        <v>530.99949488894811</v>
      </c>
      <c r="AC6357">
        <v>210.2354544917788</v>
      </c>
      <c r="AP6357">
        <v>797.52052100000003</v>
      </c>
      <c r="AQ6357">
        <v>797.52052100000003</v>
      </c>
      <c r="AR6357">
        <v>797.52052100000003</v>
      </c>
      <c r="AS6357">
        <v>797.52052100000003</v>
      </c>
      <c r="AT6357">
        <v>993.05257253144066</v>
      </c>
      <c r="AU6357" t="s">
        <v>7405</v>
      </c>
      <c r="AV6357">
        <v>50</v>
      </c>
      <c r="AW6357">
        <v>19.861051450628814</v>
      </c>
      <c r="AX6357">
        <v>0.82754381044286729</v>
      </c>
    </row>
    <row r="6358" spans="1:50" hidden="1" x14ac:dyDescent="0.3">
      <c r="A6358" t="s">
        <v>7406</v>
      </c>
      <c r="B6358" t="s">
        <v>7402</v>
      </c>
      <c r="D6358">
        <v>1040</v>
      </c>
      <c r="F6358">
        <v>5</v>
      </c>
      <c r="G6358" t="s">
        <v>103</v>
      </c>
      <c r="H6358" t="s">
        <v>94</v>
      </c>
      <c r="I6358" t="s">
        <v>104</v>
      </c>
      <c r="J6358" t="s">
        <v>105</v>
      </c>
      <c r="K6358" t="s">
        <v>81</v>
      </c>
      <c r="L6358" t="s">
        <v>82</v>
      </c>
      <c r="M6358" t="s">
        <v>106</v>
      </c>
      <c r="N6358" t="s">
        <v>84</v>
      </c>
      <c r="O6358" t="s">
        <v>1767</v>
      </c>
      <c r="P6358" t="s">
        <v>86</v>
      </c>
      <c r="Q6358" t="s">
        <v>87</v>
      </c>
      <c r="R6358" t="s">
        <v>107</v>
      </c>
      <c r="T6358" t="s">
        <v>89</v>
      </c>
      <c r="U6358" t="s">
        <v>90</v>
      </c>
      <c r="V6358">
        <v>2.1134200000000001</v>
      </c>
      <c r="W6358">
        <v>2.0182009999999999</v>
      </c>
      <c r="X6358">
        <v>1.05671</v>
      </c>
      <c r="Y6358">
        <v>2.1134200000000001</v>
      </c>
      <c r="Z6358">
        <v>0</v>
      </c>
      <c r="AA6358">
        <v>0.61961122126902868</v>
      </c>
      <c r="AB6358">
        <v>1.39042824335433</v>
      </c>
      <c r="AC6358">
        <v>0.99068874280501107</v>
      </c>
      <c r="AP6358">
        <v>2.0182009999999999</v>
      </c>
      <c r="AQ6358">
        <v>2.0182009999999999</v>
      </c>
      <c r="AR6358">
        <v>2.0182009999999999</v>
      </c>
      <c r="AS6358">
        <v>2.0182009999999999</v>
      </c>
      <c r="AT6358">
        <v>0.95494553851103892</v>
      </c>
      <c r="AU6358" t="s">
        <v>7407</v>
      </c>
      <c r="AV6358">
        <v>80</v>
      </c>
      <c r="AW6358">
        <v>1.1936819231387986E-2</v>
      </c>
      <c r="AX6358">
        <v>4.973674679744994E-4</v>
      </c>
    </row>
    <row r="6359" spans="1:50" hidden="1" x14ac:dyDescent="0.3">
      <c r="A6359" t="s">
        <v>7408</v>
      </c>
      <c r="B6359" t="s">
        <v>7402</v>
      </c>
      <c r="D6359">
        <v>1140</v>
      </c>
      <c r="F6359">
        <v>5</v>
      </c>
      <c r="G6359" t="s">
        <v>116</v>
      </c>
      <c r="H6359" t="s">
        <v>94</v>
      </c>
      <c r="I6359" t="s">
        <v>104</v>
      </c>
      <c r="J6359" t="s">
        <v>105</v>
      </c>
      <c r="K6359" t="s">
        <v>81</v>
      </c>
      <c r="L6359" t="s">
        <v>82</v>
      </c>
      <c r="M6359" t="s">
        <v>117</v>
      </c>
      <c r="N6359" t="s">
        <v>84</v>
      </c>
      <c r="O6359" t="s">
        <v>1767</v>
      </c>
      <c r="P6359" t="s">
        <v>86</v>
      </c>
      <c r="Q6359" t="s">
        <v>87</v>
      </c>
      <c r="R6359" t="s">
        <v>155</v>
      </c>
      <c r="T6359" t="s">
        <v>89</v>
      </c>
      <c r="U6359" t="s">
        <v>90</v>
      </c>
      <c r="V6359">
        <v>2.1134200000000001</v>
      </c>
      <c r="W6359">
        <v>452.25527699999998</v>
      </c>
      <c r="X6359">
        <v>502.64173599999998</v>
      </c>
      <c r="Y6359">
        <v>376.541</v>
      </c>
      <c r="Z6359">
        <v>299.04893099999998</v>
      </c>
      <c r="AA6359">
        <v>123.72493003973298</v>
      </c>
      <c r="AB6359">
        <v>329.74372349813694</v>
      </c>
      <c r="AC6359">
        <v>78.736879955111092</v>
      </c>
      <c r="AP6359">
        <v>452.25527699999998</v>
      </c>
      <c r="AQ6359">
        <v>452.25527699999998</v>
      </c>
      <c r="AR6359">
        <v>452.25527699999998</v>
      </c>
      <c r="AS6359">
        <v>452.25527699999998</v>
      </c>
      <c r="AT6359">
        <v>213.99214401302152</v>
      </c>
      <c r="AU6359" t="s">
        <v>7409</v>
      </c>
      <c r="AV6359">
        <v>80</v>
      </c>
      <c r="AW6359">
        <v>2.6749018001627691</v>
      </c>
      <c r="AX6359">
        <v>0.11145424167344871</v>
      </c>
    </row>
    <row r="6360" spans="1:50" hidden="1" x14ac:dyDescent="0.3">
      <c r="A6360" t="s">
        <v>7410</v>
      </c>
      <c r="B6360" t="s">
        <v>7402</v>
      </c>
      <c r="D6360">
        <v>117</v>
      </c>
      <c r="F6360">
        <v>5</v>
      </c>
      <c r="G6360" t="s">
        <v>124</v>
      </c>
      <c r="H6360" t="s">
        <v>94</v>
      </c>
      <c r="I6360" t="s">
        <v>95</v>
      </c>
      <c r="J6360" t="s">
        <v>96</v>
      </c>
      <c r="K6360" t="s">
        <v>125</v>
      </c>
      <c r="L6360" t="s">
        <v>82</v>
      </c>
      <c r="M6360" t="s">
        <v>99</v>
      </c>
      <c r="N6360" t="s">
        <v>100</v>
      </c>
      <c r="O6360" t="s">
        <v>1767</v>
      </c>
      <c r="P6360" t="s">
        <v>86</v>
      </c>
      <c r="Q6360" t="s">
        <v>87</v>
      </c>
      <c r="R6360" t="s">
        <v>88</v>
      </c>
      <c r="T6360" t="s">
        <v>89</v>
      </c>
      <c r="U6360" t="s">
        <v>90</v>
      </c>
      <c r="V6360">
        <v>0.52835500000000002</v>
      </c>
      <c r="W6360">
        <v>378.44049549511897</v>
      </c>
      <c r="X6360">
        <v>146.09016600000001</v>
      </c>
      <c r="Y6360">
        <v>146.09016700000001</v>
      </c>
      <c r="Z6360">
        <v>91.405420000000007</v>
      </c>
      <c r="AA6360">
        <v>126.09565062220619</v>
      </c>
      <c r="AB6360">
        <v>189.99078508577966</v>
      </c>
      <c r="AC6360">
        <v>114.29756069494815</v>
      </c>
      <c r="AP6360">
        <v>261.35688699999997</v>
      </c>
      <c r="AQ6360">
        <v>261.35688699999997</v>
      </c>
      <c r="AR6360">
        <v>261.35688699999997</v>
      </c>
      <c r="AS6360">
        <v>378.44049549511897</v>
      </c>
      <c r="AT6360">
        <v>716.26178515414631</v>
      </c>
      <c r="AU6360" t="s">
        <v>7411</v>
      </c>
      <c r="AV6360">
        <v>270</v>
      </c>
      <c r="AW6360">
        <v>2.6528214264968382</v>
      </c>
      <c r="AX6360">
        <v>0.11053422610403492</v>
      </c>
    </row>
    <row r="6361" spans="1:50" hidden="1" x14ac:dyDescent="0.3">
      <c r="A6361" t="s">
        <v>7412</v>
      </c>
      <c r="B6361" t="s">
        <v>7402</v>
      </c>
      <c r="D6361">
        <v>120</v>
      </c>
      <c r="F6361">
        <v>5</v>
      </c>
      <c r="G6361" t="s">
        <v>132</v>
      </c>
      <c r="H6361" t="s">
        <v>94</v>
      </c>
      <c r="I6361" t="s">
        <v>95</v>
      </c>
      <c r="J6361" t="s">
        <v>96</v>
      </c>
      <c r="K6361" t="s">
        <v>133</v>
      </c>
      <c r="L6361" t="s">
        <v>98</v>
      </c>
      <c r="M6361" t="s">
        <v>99</v>
      </c>
      <c r="N6361" t="s">
        <v>100</v>
      </c>
      <c r="O6361" t="s">
        <v>1767</v>
      </c>
      <c r="P6361" t="s">
        <v>86</v>
      </c>
      <c r="Q6361" t="s">
        <v>87</v>
      </c>
      <c r="R6361" t="s">
        <v>88</v>
      </c>
      <c r="T6361" t="s">
        <v>89</v>
      </c>
      <c r="U6361" t="s">
        <v>90</v>
      </c>
      <c r="V6361">
        <v>1.268052</v>
      </c>
      <c r="W6361">
        <v>641.41358300000002</v>
      </c>
      <c r="X6361">
        <v>603.90977799999996</v>
      </c>
      <c r="Y6361">
        <v>557.94288700000004</v>
      </c>
      <c r="Z6361">
        <v>375.977419</v>
      </c>
      <c r="AA6361">
        <v>117.18567436529416</v>
      </c>
      <c r="AB6361">
        <v>390.46282458598972</v>
      </c>
      <c r="AC6361">
        <v>86.121443148390242</v>
      </c>
      <c r="AP6361">
        <v>641.41358300000002</v>
      </c>
      <c r="AQ6361">
        <v>641.41358300000002</v>
      </c>
      <c r="AR6361">
        <v>641.41358300000002</v>
      </c>
      <c r="AS6361">
        <v>641.41358300000002</v>
      </c>
      <c r="AT6361">
        <v>505.82593064006841</v>
      </c>
      <c r="AU6361" t="s">
        <v>7413</v>
      </c>
      <c r="AV6361">
        <v>40</v>
      </c>
      <c r="AW6361">
        <v>12.645648266001711</v>
      </c>
      <c r="AX6361">
        <v>0.52690201108340462</v>
      </c>
    </row>
    <row r="6362" spans="1:50" hidden="1" x14ac:dyDescent="0.3">
      <c r="A6362" t="s">
        <v>7414</v>
      </c>
      <c r="B6362" t="s">
        <v>7402</v>
      </c>
      <c r="D6362">
        <v>128</v>
      </c>
      <c r="F6362">
        <v>5</v>
      </c>
      <c r="G6362" t="s">
        <v>136</v>
      </c>
      <c r="H6362" t="s">
        <v>94</v>
      </c>
      <c r="I6362" t="s">
        <v>95</v>
      </c>
      <c r="J6362" t="s">
        <v>96</v>
      </c>
      <c r="K6362" t="s">
        <v>137</v>
      </c>
      <c r="L6362" t="s">
        <v>98</v>
      </c>
      <c r="M6362" t="s">
        <v>99</v>
      </c>
      <c r="N6362" t="s">
        <v>84</v>
      </c>
      <c r="O6362" t="s">
        <v>1767</v>
      </c>
      <c r="P6362" t="s">
        <v>86</v>
      </c>
      <c r="Q6362" t="s">
        <v>87</v>
      </c>
      <c r="R6362" t="s">
        <v>107</v>
      </c>
      <c r="T6362" t="s">
        <v>89</v>
      </c>
      <c r="U6362" t="s">
        <v>90</v>
      </c>
      <c r="V6362">
        <v>2.1134200000000001</v>
      </c>
      <c r="W6362">
        <v>654.65599699999996</v>
      </c>
      <c r="X6362">
        <v>835.15317000000005</v>
      </c>
      <c r="Y6362">
        <v>495.24476800000002</v>
      </c>
      <c r="Z6362">
        <v>484.50154400000002</v>
      </c>
      <c r="AA6362">
        <v>55.28978546547112</v>
      </c>
      <c r="AB6362">
        <v>708.79522074795295</v>
      </c>
      <c r="AC6362">
        <v>22.848432546138721</v>
      </c>
      <c r="AP6362">
        <v>654.65599699999996</v>
      </c>
      <c r="AQ6362">
        <v>654.65599699999996</v>
      </c>
      <c r="AR6362">
        <v>654.65599699999996</v>
      </c>
      <c r="AS6362">
        <v>654.65599699999996</v>
      </c>
      <c r="AT6362">
        <v>309.7614279225142</v>
      </c>
      <c r="AU6362" t="s">
        <v>7415</v>
      </c>
      <c r="AV6362">
        <v>40</v>
      </c>
      <c r="AW6362">
        <v>7.7440356980628549</v>
      </c>
      <c r="AX6362">
        <v>0.32266815408595229</v>
      </c>
    </row>
    <row r="6363" spans="1:50" hidden="1" x14ac:dyDescent="0.3">
      <c r="A6363" t="s">
        <v>7416</v>
      </c>
      <c r="B6363" t="s">
        <v>7402</v>
      </c>
      <c r="D6363">
        <v>132</v>
      </c>
      <c r="F6363">
        <v>5</v>
      </c>
      <c r="G6363" t="s">
        <v>140</v>
      </c>
      <c r="H6363" t="s">
        <v>94</v>
      </c>
      <c r="I6363" t="s">
        <v>95</v>
      </c>
      <c r="J6363" t="s">
        <v>96</v>
      </c>
      <c r="K6363" t="s">
        <v>141</v>
      </c>
      <c r="L6363" t="s">
        <v>98</v>
      </c>
      <c r="M6363" t="s">
        <v>99</v>
      </c>
      <c r="N6363" t="s">
        <v>84</v>
      </c>
      <c r="O6363" t="s">
        <v>1767</v>
      </c>
      <c r="P6363" t="s">
        <v>86</v>
      </c>
      <c r="Q6363" t="s">
        <v>87</v>
      </c>
      <c r="R6363" t="s">
        <v>88</v>
      </c>
      <c r="T6363" t="s">
        <v>89</v>
      </c>
      <c r="U6363" t="s">
        <v>90</v>
      </c>
      <c r="V6363">
        <v>1.5850649999999999</v>
      </c>
      <c r="W6363">
        <v>1155.438864</v>
      </c>
      <c r="X6363">
        <v>1015.498394</v>
      </c>
      <c r="Y6363">
        <v>576.17118200000004</v>
      </c>
      <c r="Z6363">
        <v>387.54843399999999</v>
      </c>
      <c r="AA6363">
        <v>217.79889201295919</v>
      </c>
      <c r="AB6363">
        <v>850.84251153215996</v>
      </c>
      <c r="AC6363">
        <v>114.88958706059772</v>
      </c>
      <c r="AP6363">
        <v>1155.438864</v>
      </c>
      <c r="AQ6363">
        <v>1155.438864</v>
      </c>
      <c r="AR6363">
        <v>1155.438864</v>
      </c>
      <c r="AS6363">
        <v>1155.438864</v>
      </c>
      <c r="AT6363">
        <v>728.95361641320699</v>
      </c>
      <c r="AU6363" t="s">
        <v>7417</v>
      </c>
      <c r="AV6363">
        <v>60</v>
      </c>
      <c r="AW6363">
        <v>12.149226940220116</v>
      </c>
      <c r="AX6363">
        <v>0.50621778917583815</v>
      </c>
    </row>
    <row r="6364" spans="1:50" hidden="1" x14ac:dyDescent="0.3">
      <c r="A6364" t="s">
        <v>7418</v>
      </c>
      <c r="B6364" t="s">
        <v>7402</v>
      </c>
      <c r="D6364">
        <v>144</v>
      </c>
      <c r="F6364">
        <v>5</v>
      </c>
      <c r="G6364" t="s">
        <v>2351</v>
      </c>
      <c r="H6364" t="s">
        <v>94</v>
      </c>
      <c r="I6364" t="s">
        <v>95</v>
      </c>
      <c r="J6364" t="s">
        <v>96</v>
      </c>
      <c r="K6364" t="s">
        <v>200</v>
      </c>
      <c r="L6364" t="s">
        <v>82</v>
      </c>
      <c r="M6364" t="s">
        <v>99</v>
      </c>
      <c r="N6364" t="s">
        <v>84</v>
      </c>
      <c r="O6364" t="s">
        <v>1767</v>
      </c>
      <c r="P6364" t="s">
        <v>86</v>
      </c>
      <c r="Q6364" t="s">
        <v>87</v>
      </c>
      <c r="R6364" t="s">
        <v>107</v>
      </c>
      <c r="T6364" t="s">
        <v>89</v>
      </c>
      <c r="U6364" t="s">
        <v>90</v>
      </c>
      <c r="V6364">
        <v>2.641775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77.421586447650199</v>
      </c>
      <c r="AC6364">
        <v>0</v>
      </c>
      <c r="AP6364">
        <v>0</v>
      </c>
      <c r="AQ6364">
        <v>0</v>
      </c>
      <c r="AR6364">
        <v>0</v>
      </c>
      <c r="AS6364">
        <v>0</v>
      </c>
      <c r="AT6364">
        <v>0</v>
      </c>
      <c r="AU6364" t="s">
        <v>7419</v>
      </c>
      <c r="AV6364">
        <v>60</v>
      </c>
      <c r="AW6364">
        <v>0</v>
      </c>
      <c r="AX6364">
        <v>0</v>
      </c>
    </row>
    <row r="6365" spans="1:50" hidden="1" x14ac:dyDescent="0.3">
      <c r="A6365" t="s">
        <v>7420</v>
      </c>
      <c r="B6365" t="s">
        <v>7402</v>
      </c>
      <c r="D6365">
        <v>146</v>
      </c>
      <c r="F6365">
        <v>5</v>
      </c>
      <c r="G6365" t="s">
        <v>148</v>
      </c>
      <c r="H6365" t="s">
        <v>94</v>
      </c>
      <c r="I6365" t="s">
        <v>95</v>
      </c>
      <c r="J6365" t="s">
        <v>96</v>
      </c>
      <c r="K6365" t="s">
        <v>121</v>
      </c>
      <c r="L6365" t="s">
        <v>82</v>
      </c>
      <c r="M6365" t="s">
        <v>99</v>
      </c>
      <c r="N6365" t="s">
        <v>84</v>
      </c>
      <c r="O6365" t="s">
        <v>1767</v>
      </c>
      <c r="P6365" t="s">
        <v>86</v>
      </c>
      <c r="Q6365" t="s">
        <v>87</v>
      </c>
      <c r="R6365" t="s">
        <v>88</v>
      </c>
      <c r="T6365" t="s">
        <v>89</v>
      </c>
      <c r="U6365" t="s">
        <v>90</v>
      </c>
      <c r="V6365">
        <v>3.1701299999999999</v>
      </c>
      <c r="W6365">
        <v>1529.1372830635794</v>
      </c>
      <c r="X6365">
        <v>1146.5304490000001</v>
      </c>
      <c r="Y6365">
        <v>1011.79991</v>
      </c>
      <c r="Z6365">
        <v>453.85697699999997</v>
      </c>
      <c r="AA6365">
        <v>498.12340304098626</v>
      </c>
      <c r="AB6365">
        <v>1205.2257621886522</v>
      </c>
      <c r="AC6365">
        <v>454.25551697085376</v>
      </c>
      <c r="AP6365">
        <v>1349.5434270000001</v>
      </c>
      <c r="AQ6365">
        <v>1529.1372830635794</v>
      </c>
      <c r="AR6365">
        <v>1529.1372830635794</v>
      </c>
      <c r="AS6365">
        <v>1529.1372830635794</v>
      </c>
      <c r="AT6365">
        <v>482.35791057892874</v>
      </c>
      <c r="AU6365" t="s">
        <v>7421</v>
      </c>
      <c r="AV6365">
        <v>60</v>
      </c>
      <c r="AW6365">
        <v>8.0392985096488125</v>
      </c>
      <c r="AX6365">
        <v>0.33497077123536717</v>
      </c>
    </row>
    <row r="6366" spans="1:50" hidden="1" x14ac:dyDescent="0.3">
      <c r="A6366" t="s">
        <v>7422</v>
      </c>
      <c r="B6366" t="s">
        <v>7402</v>
      </c>
      <c r="D6366">
        <v>1540</v>
      </c>
      <c r="F6366">
        <v>5</v>
      </c>
      <c r="G6366" t="s">
        <v>158</v>
      </c>
      <c r="H6366" t="s">
        <v>94</v>
      </c>
      <c r="I6366" t="s">
        <v>104</v>
      </c>
      <c r="J6366" t="s">
        <v>105</v>
      </c>
      <c r="K6366" t="s">
        <v>81</v>
      </c>
      <c r="L6366" t="s">
        <v>82</v>
      </c>
      <c r="M6366" t="s">
        <v>129</v>
      </c>
      <c r="N6366" t="s">
        <v>84</v>
      </c>
      <c r="O6366" t="s">
        <v>1767</v>
      </c>
      <c r="P6366" t="s">
        <v>86</v>
      </c>
      <c r="Q6366" t="s">
        <v>87</v>
      </c>
      <c r="R6366" t="s">
        <v>155</v>
      </c>
      <c r="T6366" t="s">
        <v>89</v>
      </c>
      <c r="U6366" t="s">
        <v>90</v>
      </c>
      <c r="V6366">
        <v>2.1134200000000001</v>
      </c>
      <c r="W6366">
        <v>501.54471999999998</v>
      </c>
      <c r="X6366">
        <v>276.15355299999999</v>
      </c>
      <c r="Y6366">
        <v>293.41314199999999</v>
      </c>
      <c r="Z6366">
        <v>305.74142899999998</v>
      </c>
      <c r="AA6366">
        <v>54.432869136814851</v>
      </c>
      <c r="AB6366">
        <v>245.90602703823012</v>
      </c>
      <c r="AC6366">
        <v>37.180825884749687</v>
      </c>
      <c r="AP6366">
        <v>501.54471999999998</v>
      </c>
      <c r="AQ6366">
        <v>501.54471999999998</v>
      </c>
      <c r="AR6366">
        <v>501.54471999999998</v>
      </c>
      <c r="AS6366">
        <v>501.54471999999998</v>
      </c>
      <c r="AT6366">
        <v>237.31426786914099</v>
      </c>
      <c r="AU6366" t="s">
        <v>7423</v>
      </c>
      <c r="AV6366">
        <v>80</v>
      </c>
      <c r="AW6366">
        <v>2.9664283483642624</v>
      </c>
      <c r="AX6366">
        <v>0.12360118118184427</v>
      </c>
    </row>
    <row r="6367" spans="1:50" hidden="1" x14ac:dyDescent="0.3">
      <c r="A6367" t="s">
        <v>7424</v>
      </c>
      <c r="B6367" t="s">
        <v>7402</v>
      </c>
      <c r="D6367">
        <v>1640</v>
      </c>
      <c r="F6367">
        <v>5</v>
      </c>
      <c r="G6367" t="s">
        <v>161</v>
      </c>
      <c r="H6367" t="s">
        <v>94</v>
      </c>
      <c r="I6367" t="s">
        <v>104</v>
      </c>
      <c r="J6367" t="s">
        <v>105</v>
      </c>
      <c r="K6367" t="s">
        <v>81</v>
      </c>
      <c r="L6367" t="s">
        <v>82</v>
      </c>
      <c r="M6367" t="s">
        <v>113</v>
      </c>
      <c r="N6367" t="s">
        <v>84</v>
      </c>
      <c r="O6367" t="s">
        <v>1767</v>
      </c>
      <c r="P6367" t="s">
        <v>86</v>
      </c>
      <c r="Q6367" t="s">
        <v>87</v>
      </c>
      <c r="R6367" t="s">
        <v>88</v>
      </c>
      <c r="T6367" t="s">
        <v>89</v>
      </c>
      <c r="U6367" t="s">
        <v>90</v>
      </c>
      <c r="V6367">
        <v>2.1134200000000001</v>
      </c>
      <c r="W6367">
        <v>601.13258099999996</v>
      </c>
      <c r="X6367">
        <v>462.83899200000002</v>
      </c>
      <c r="Y6367">
        <v>385.69915500000002</v>
      </c>
      <c r="Z6367">
        <v>446.28386999999998</v>
      </c>
      <c r="AA6367">
        <v>471.44135309843386</v>
      </c>
      <c r="AB6367">
        <v>339.7293083133714</v>
      </c>
      <c r="AC6367">
        <v>76.534099378350064</v>
      </c>
      <c r="AP6367">
        <v>601.13258099999996</v>
      </c>
      <c r="AQ6367">
        <v>601.13258099999996</v>
      </c>
      <c r="AR6367">
        <v>601.13258099999996</v>
      </c>
      <c r="AS6367">
        <v>601.13258099999996</v>
      </c>
      <c r="AT6367">
        <v>284.43592896821264</v>
      </c>
      <c r="AU6367" t="s">
        <v>7425</v>
      </c>
      <c r="AV6367">
        <v>80</v>
      </c>
      <c r="AW6367">
        <v>3.5554491121026581</v>
      </c>
      <c r="AX6367">
        <v>0.14814371300427742</v>
      </c>
    </row>
    <row r="6368" spans="1:50" hidden="1" x14ac:dyDescent="0.3">
      <c r="A6368" t="s">
        <v>7426</v>
      </c>
      <c r="B6368" t="s">
        <v>7402</v>
      </c>
      <c r="D6368">
        <v>165</v>
      </c>
      <c r="F6368">
        <v>5</v>
      </c>
      <c r="G6368" t="s">
        <v>167</v>
      </c>
      <c r="H6368" t="s">
        <v>94</v>
      </c>
      <c r="I6368" t="s">
        <v>95</v>
      </c>
      <c r="J6368" t="s">
        <v>96</v>
      </c>
      <c r="K6368" t="s">
        <v>168</v>
      </c>
      <c r="L6368" t="s">
        <v>82</v>
      </c>
      <c r="M6368" t="s">
        <v>99</v>
      </c>
      <c r="N6368" t="s">
        <v>100</v>
      </c>
      <c r="O6368" t="s">
        <v>1767</v>
      </c>
      <c r="P6368" t="s">
        <v>86</v>
      </c>
      <c r="Q6368" t="s">
        <v>87</v>
      </c>
      <c r="R6368" t="s">
        <v>88</v>
      </c>
      <c r="T6368" t="s">
        <v>89</v>
      </c>
      <c r="U6368" t="s">
        <v>90</v>
      </c>
      <c r="V6368">
        <v>0.31701299999999999</v>
      </c>
      <c r="W6368">
        <v>197.22949974466164</v>
      </c>
      <c r="X6368">
        <v>38.358573</v>
      </c>
      <c r="Y6368">
        <v>20.130327000000001</v>
      </c>
      <c r="Z6368">
        <v>13.420227000000001</v>
      </c>
      <c r="AA6368">
        <v>24.002127100834503</v>
      </c>
      <c r="AB6368">
        <v>44.936534344213776</v>
      </c>
      <c r="AC6368">
        <v>15.263466188274665</v>
      </c>
      <c r="AP6368">
        <v>238.67223000000001</v>
      </c>
      <c r="AQ6368">
        <v>238.67223000000001</v>
      </c>
      <c r="AR6368">
        <v>238.67223000000001</v>
      </c>
      <c r="AS6368">
        <v>197.22949974466164</v>
      </c>
      <c r="AT6368">
        <v>622.14956403889323</v>
      </c>
      <c r="AU6368" t="s">
        <v>7427</v>
      </c>
      <c r="AV6368">
        <v>423</v>
      </c>
      <c r="AW6368">
        <v>1.4708027518649958</v>
      </c>
      <c r="AX6368">
        <v>6.1283447994374823E-2</v>
      </c>
    </row>
    <row r="6369" spans="1:50" hidden="1" x14ac:dyDescent="0.3">
      <c r="A6369" t="s">
        <v>7428</v>
      </c>
      <c r="B6369" t="s">
        <v>7402</v>
      </c>
      <c r="D6369">
        <v>1759</v>
      </c>
      <c r="F6369">
        <v>5</v>
      </c>
      <c r="G6369" t="s">
        <v>171</v>
      </c>
      <c r="H6369" t="s">
        <v>78</v>
      </c>
      <c r="I6369" t="s">
        <v>172</v>
      </c>
      <c r="J6369" t="s">
        <v>173</v>
      </c>
      <c r="K6369" t="s">
        <v>174</v>
      </c>
      <c r="L6369" t="s">
        <v>175</v>
      </c>
      <c r="M6369" t="s">
        <v>87</v>
      </c>
      <c r="N6369" t="s">
        <v>100</v>
      </c>
      <c r="O6369" t="s">
        <v>1767</v>
      </c>
      <c r="P6369" t="s">
        <v>86</v>
      </c>
      <c r="Q6369" t="s">
        <v>176</v>
      </c>
      <c r="R6369" t="s">
        <v>107</v>
      </c>
      <c r="T6369" t="s">
        <v>89</v>
      </c>
      <c r="U6369" t="s">
        <v>90</v>
      </c>
      <c r="V6369">
        <v>0.49982399999999999</v>
      </c>
      <c r="W6369">
        <v>0</v>
      </c>
      <c r="X6369">
        <v>0</v>
      </c>
      <c r="Y6369">
        <v>0</v>
      </c>
      <c r="Z6369">
        <v>0</v>
      </c>
      <c r="AA6369">
        <v>7.9558448991221206E-3</v>
      </c>
      <c r="AB6369">
        <v>0</v>
      </c>
      <c r="AC6369">
        <v>0</v>
      </c>
      <c r="AP6369">
        <v>0</v>
      </c>
      <c r="AQ6369">
        <v>0</v>
      </c>
      <c r="AR6369">
        <v>0</v>
      </c>
      <c r="AS6369">
        <v>0</v>
      </c>
      <c r="AT6369">
        <v>0</v>
      </c>
      <c r="AU6369" t="s">
        <v>7429</v>
      </c>
      <c r="AV6369">
        <v>320</v>
      </c>
      <c r="AW6369">
        <v>0</v>
      </c>
      <c r="AX6369">
        <v>0</v>
      </c>
    </row>
    <row r="6370" spans="1:50" hidden="1" x14ac:dyDescent="0.3">
      <c r="A6370" t="s">
        <v>7430</v>
      </c>
      <c r="B6370" t="s">
        <v>7402</v>
      </c>
      <c r="D6370">
        <v>1780</v>
      </c>
      <c r="F6370">
        <v>5</v>
      </c>
      <c r="G6370" t="s">
        <v>183</v>
      </c>
      <c r="H6370" t="s">
        <v>78</v>
      </c>
      <c r="I6370" t="s">
        <v>172</v>
      </c>
      <c r="J6370" t="s">
        <v>184</v>
      </c>
      <c r="K6370" t="s">
        <v>185</v>
      </c>
      <c r="L6370" t="s">
        <v>82</v>
      </c>
      <c r="M6370" t="s">
        <v>186</v>
      </c>
      <c r="N6370" t="s">
        <v>100</v>
      </c>
      <c r="O6370" t="s">
        <v>1767</v>
      </c>
      <c r="P6370" t="s">
        <v>86</v>
      </c>
      <c r="Q6370" t="s">
        <v>87</v>
      </c>
      <c r="R6370" t="s">
        <v>155</v>
      </c>
      <c r="T6370" t="s">
        <v>89</v>
      </c>
      <c r="U6370" t="s">
        <v>90</v>
      </c>
      <c r="V6370">
        <v>0.36984899999999998</v>
      </c>
      <c r="W6370">
        <v>6.3160109999999996</v>
      </c>
      <c r="X6370">
        <v>0</v>
      </c>
      <c r="Y6370">
        <v>0.73969700000000005</v>
      </c>
      <c r="Z6370">
        <v>0.36984899999999998</v>
      </c>
      <c r="AA6370">
        <v>0</v>
      </c>
      <c r="AB6370">
        <v>0.20602181915959553</v>
      </c>
      <c r="AC6370">
        <v>0</v>
      </c>
      <c r="AP6370">
        <v>6.3160109999999996</v>
      </c>
      <c r="AQ6370">
        <v>6.3160109999999996</v>
      </c>
      <c r="AR6370">
        <v>6.3160109999999996</v>
      </c>
      <c r="AS6370">
        <v>6.3160109999999996</v>
      </c>
      <c r="AT6370">
        <v>17.077269372095099</v>
      </c>
      <c r="AU6370" t="s">
        <v>7431</v>
      </c>
      <c r="AV6370">
        <v>441</v>
      </c>
      <c r="AW6370">
        <v>3.8723966830147616E-2</v>
      </c>
      <c r="AX6370">
        <v>1.6134986179228174E-3</v>
      </c>
    </row>
    <row r="6371" spans="1:50" hidden="1" x14ac:dyDescent="0.3">
      <c r="A6371" t="s">
        <v>7432</v>
      </c>
      <c r="B6371" t="s">
        <v>7402</v>
      </c>
      <c r="D6371">
        <v>188</v>
      </c>
      <c r="F6371">
        <v>5</v>
      </c>
      <c r="G6371" t="s">
        <v>196</v>
      </c>
      <c r="H6371" t="s">
        <v>94</v>
      </c>
      <c r="I6371" t="s">
        <v>95</v>
      </c>
      <c r="J6371" t="s">
        <v>96</v>
      </c>
      <c r="K6371" t="s">
        <v>81</v>
      </c>
      <c r="L6371" t="s">
        <v>82</v>
      </c>
      <c r="M6371" t="s">
        <v>99</v>
      </c>
      <c r="N6371" t="s">
        <v>84</v>
      </c>
      <c r="O6371" t="s">
        <v>1767</v>
      </c>
      <c r="P6371" t="s">
        <v>86</v>
      </c>
      <c r="Q6371" t="s">
        <v>87</v>
      </c>
      <c r="R6371" t="s">
        <v>88</v>
      </c>
      <c r="T6371" t="s">
        <v>89</v>
      </c>
      <c r="U6371" t="s">
        <v>90</v>
      </c>
      <c r="V6371">
        <v>2.1134200000000001</v>
      </c>
      <c r="W6371">
        <v>2050.5836720000002</v>
      </c>
      <c r="X6371">
        <v>2482.9164190000001</v>
      </c>
      <c r="Y6371">
        <v>2566.0442889999999</v>
      </c>
      <c r="Z6371">
        <v>1227.5448369999999</v>
      </c>
      <c r="AA6371">
        <v>1019.2442289564253</v>
      </c>
      <c r="AB6371">
        <v>1783.0230643381526</v>
      </c>
      <c r="AC6371">
        <v>1280.6672007510067</v>
      </c>
      <c r="AP6371">
        <v>2050.5836720000002</v>
      </c>
      <c r="AQ6371">
        <v>2050.5836720000002</v>
      </c>
      <c r="AR6371">
        <v>2050.5836720000002</v>
      </c>
      <c r="AS6371">
        <v>2050.5836720000002</v>
      </c>
      <c r="AT6371">
        <v>970.267941062354</v>
      </c>
      <c r="AU6371" t="s">
        <v>7433</v>
      </c>
      <c r="AV6371">
        <v>80</v>
      </c>
      <c r="AW6371">
        <v>12.128349263279425</v>
      </c>
      <c r="AX6371">
        <v>0.50534788596997604</v>
      </c>
    </row>
    <row r="6372" spans="1:50" hidden="1" x14ac:dyDescent="0.3">
      <c r="A6372" t="s">
        <v>7434</v>
      </c>
      <c r="B6372" t="s">
        <v>7402</v>
      </c>
      <c r="D6372">
        <v>193</v>
      </c>
      <c r="F6372">
        <v>5</v>
      </c>
      <c r="G6372" t="s">
        <v>199</v>
      </c>
      <c r="H6372" t="s">
        <v>94</v>
      </c>
      <c r="I6372" t="s">
        <v>95</v>
      </c>
      <c r="J6372" t="s">
        <v>96</v>
      </c>
      <c r="K6372" t="s">
        <v>200</v>
      </c>
      <c r="L6372" t="s">
        <v>82</v>
      </c>
      <c r="M6372" t="s">
        <v>99</v>
      </c>
      <c r="N6372" t="s">
        <v>84</v>
      </c>
      <c r="O6372" t="s">
        <v>1767</v>
      </c>
      <c r="P6372" t="s">
        <v>86</v>
      </c>
      <c r="Q6372" t="s">
        <v>87</v>
      </c>
      <c r="R6372" t="s">
        <v>107</v>
      </c>
      <c r="T6372" t="s">
        <v>89</v>
      </c>
      <c r="U6372" t="s">
        <v>90</v>
      </c>
      <c r="V6372">
        <v>2.641775</v>
      </c>
      <c r="W6372">
        <v>80.787733000000003</v>
      </c>
      <c r="X6372">
        <v>26.417753999999999</v>
      </c>
      <c r="Y6372">
        <v>72.648821999999996</v>
      </c>
      <c r="Z6372">
        <v>67.365268999999998</v>
      </c>
      <c r="AA6372">
        <v>0</v>
      </c>
      <c r="AB6372">
        <v>0</v>
      </c>
      <c r="AC6372">
        <v>0</v>
      </c>
      <c r="AP6372">
        <v>80.787733000000003</v>
      </c>
      <c r="AQ6372">
        <v>80.787733000000003</v>
      </c>
      <c r="AR6372">
        <v>80.787733000000003</v>
      </c>
      <c r="AS6372">
        <v>80.787733000000003</v>
      </c>
      <c r="AT6372">
        <v>30.580853024954813</v>
      </c>
      <c r="AU6372" t="s">
        <v>7435</v>
      </c>
      <c r="AV6372">
        <v>60</v>
      </c>
      <c r="AW6372">
        <v>0.50968088374924692</v>
      </c>
      <c r="AX6372">
        <v>2.1236703489551954E-2</v>
      </c>
    </row>
    <row r="6373" spans="1:50" hidden="1" x14ac:dyDescent="0.3">
      <c r="A6373" t="s">
        <v>7436</v>
      </c>
      <c r="B6373" t="s">
        <v>7402</v>
      </c>
      <c r="D6373">
        <v>2001</v>
      </c>
      <c r="F6373">
        <v>5</v>
      </c>
      <c r="G6373" t="s">
        <v>209</v>
      </c>
      <c r="H6373" t="s">
        <v>94</v>
      </c>
      <c r="I6373" t="s">
        <v>104</v>
      </c>
      <c r="J6373" t="s">
        <v>210</v>
      </c>
      <c r="K6373" t="s">
        <v>97</v>
      </c>
      <c r="L6373" t="s">
        <v>98</v>
      </c>
      <c r="M6373" t="s">
        <v>211</v>
      </c>
      <c r="N6373" t="s">
        <v>100</v>
      </c>
      <c r="O6373" t="s">
        <v>1767</v>
      </c>
      <c r="P6373" t="s">
        <v>86</v>
      </c>
      <c r="Q6373" t="s">
        <v>87</v>
      </c>
      <c r="R6373" t="s">
        <v>107</v>
      </c>
      <c r="T6373" t="s">
        <v>89</v>
      </c>
      <c r="U6373" t="s">
        <v>90</v>
      </c>
      <c r="V6373">
        <v>0.80310000000000004</v>
      </c>
      <c r="W6373">
        <v>0</v>
      </c>
      <c r="X6373">
        <v>16.664321000000001</v>
      </c>
      <c r="Y6373">
        <v>5.8894000000000002</v>
      </c>
      <c r="Z6373">
        <v>0</v>
      </c>
      <c r="AA6373">
        <v>0</v>
      </c>
      <c r="AB6373">
        <v>0</v>
      </c>
      <c r="AC6373">
        <v>0</v>
      </c>
      <c r="AP6373">
        <v>0</v>
      </c>
      <c r="AQ6373">
        <v>0</v>
      </c>
      <c r="AR6373">
        <v>0</v>
      </c>
      <c r="AS6373">
        <v>0</v>
      </c>
      <c r="AT6373">
        <v>0</v>
      </c>
      <c r="AU6373" t="s">
        <v>7437</v>
      </c>
      <c r="AV6373">
        <v>50</v>
      </c>
      <c r="AW6373">
        <v>0</v>
      </c>
      <c r="AX6373">
        <v>0</v>
      </c>
    </row>
    <row r="6374" spans="1:50" hidden="1" x14ac:dyDescent="0.3">
      <c r="A6374" t="s">
        <v>7438</v>
      </c>
      <c r="B6374" t="s">
        <v>7402</v>
      </c>
      <c r="D6374">
        <v>202</v>
      </c>
      <c r="F6374">
        <v>5</v>
      </c>
      <c r="G6374" t="s">
        <v>224</v>
      </c>
      <c r="H6374" t="s">
        <v>94</v>
      </c>
      <c r="I6374" t="s">
        <v>95</v>
      </c>
      <c r="J6374" t="s">
        <v>96</v>
      </c>
      <c r="K6374" t="s">
        <v>141</v>
      </c>
      <c r="L6374" t="s">
        <v>82</v>
      </c>
      <c r="M6374" t="s">
        <v>99</v>
      </c>
      <c r="N6374" t="s">
        <v>84</v>
      </c>
      <c r="O6374" t="s">
        <v>1767</v>
      </c>
      <c r="P6374" t="s">
        <v>86</v>
      </c>
      <c r="Q6374" t="s">
        <v>87</v>
      </c>
      <c r="R6374" t="s">
        <v>107</v>
      </c>
      <c r="T6374" t="s">
        <v>89</v>
      </c>
      <c r="U6374" t="s">
        <v>90</v>
      </c>
      <c r="V6374">
        <v>1.5850649999999999</v>
      </c>
      <c r="W6374">
        <v>137.65610899999999</v>
      </c>
      <c r="X6374">
        <v>0</v>
      </c>
      <c r="Y6374">
        <v>0</v>
      </c>
      <c r="Z6374">
        <v>0</v>
      </c>
      <c r="AA6374">
        <v>144.69651287535439</v>
      </c>
      <c r="AB6374">
        <v>263.44382722617246</v>
      </c>
      <c r="AC6374">
        <v>133.71524438311477</v>
      </c>
      <c r="AP6374">
        <v>137.65610899999999</v>
      </c>
      <c r="AQ6374">
        <v>137.65610899999999</v>
      </c>
      <c r="AR6374">
        <v>137.65610899999999</v>
      </c>
      <c r="AS6374">
        <v>137.65610899999999</v>
      </c>
      <c r="AT6374">
        <v>86.845718629835361</v>
      </c>
      <c r="AU6374" t="s">
        <v>7439</v>
      </c>
      <c r="AV6374">
        <v>80</v>
      </c>
      <c r="AW6374">
        <v>1.0855714828729419</v>
      </c>
      <c r="AX6374">
        <v>4.5232145119705913E-2</v>
      </c>
    </row>
    <row r="6375" spans="1:50" hidden="1" x14ac:dyDescent="0.3">
      <c r="A6375" t="s">
        <v>7440</v>
      </c>
      <c r="B6375" t="s">
        <v>7402</v>
      </c>
      <c r="D6375">
        <v>2032</v>
      </c>
      <c r="F6375">
        <v>5</v>
      </c>
      <c r="G6375" t="s">
        <v>5706</v>
      </c>
      <c r="H6375" t="s">
        <v>94</v>
      </c>
      <c r="I6375" t="s">
        <v>104</v>
      </c>
      <c r="J6375" t="s">
        <v>210</v>
      </c>
      <c r="K6375" t="s">
        <v>141</v>
      </c>
      <c r="L6375" t="s">
        <v>98</v>
      </c>
      <c r="M6375" t="s">
        <v>211</v>
      </c>
      <c r="N6375" t="s">
        <v>84</v>
      </c>
      <c r="O6375" t="s">
        <v>1767</v>
      </c>
      <c r="P6375" t="s">
        <v>86</v>
      </c>
      <c r="Q6375" t="s">
        <v>87</v>
      </c>
      <c r="R6375" t="s">
        <v>215</v>
      </c>
      <c r="T6375" t="s">
        <v>89</v>
      </c>
      <c r="U6375" t="s">
        <v>90</v>
      </c>
      <c r="V6375">
        <v>1.5850649999999999</v>
      </c>
      <c r="W6375">
        <v>48.653427999999998</v>
      </c>
      <c r="X6375">
        <v>51.250442999999997</v>
      </c>
      <c r="Y6375">
        <v>34.343086</v>
      </c>
      <c r="Z6375">
        <v>0</v>
      </c>
      <c r="AA6375">
        <v>0</v>
      </c>
      <c r="AB6375">
        <v>55.575767643738622</v>
      </c>
      <c r="AC6375">
        <v>0</v>
      </c>
      <c r="AP6375">
        <v>48.653427999999998</v>
      </c>
      <c r="AQ6375">
        <v>48.653427999999998</v>
      </c>
      <c r="AR6375">
        <v>48.653427999999998</v>
      </c>
      <c r="AS6375">
        <v>48.653427999999998</v>
      </c>
      <c r="AT6375">
        <v>30.694910303362953</v>
      </c>
      <c r="AU6375" t="s">
        <v>7441</v>
      </c>
      <c r="AV6375">
        <v>60</v>
      </c>
      <c r="AW6375">
        <v>0.51158183838938254</v>
      </c>
      <c r="AX6375">
        <v>2.1315909932890939E-2</v>
      </c>
    </row>
    <row r="6376" spans="1:50" hidden="1" x14ac:dyDescent="0.3">
      <c r="A6376" t="s">
        <v>7442</v>
      </c>
      <c r="B6376" t="s">
        <v>7402</v>
      </c>
      <c r="D6376">
        <v>2040</v>
      </c>
      <c r="F6376">
        <v>5</v>
      </c>
      <c r="G6376" t="s">
        <v>236</v>
      </c>
      <c r="H6376" t="s">
        <v>94</v>
      </c>
      <c r="I6376" t="s">
        <v>104</v>
      </c>
      <c r="J6376" t="s">
        <v>210</v>
      </c>
      <c r="K6376" t="s">
        <v>81</v>
      </c>
      <c r="L6376" t="s">
        <v>82</v>
      </c>
      <c r="M6376" t="s">
        <v>211</v>
      </c>
      <c r="N6376" t="s">
        <v>84</v>
      </c>
      <c r="O6376" t="s">
        <v>1767</v>
      </c>
      <c r="P6376" t="s">
        <v>86</v>
      </c>
      <c r="Q6376" t="s">
        <v>87</v>
      </c>
      <c r="R6376" t="s">
        <v>215</v>
      </c>
      <c r="T6376" t="s">
        <v>89</v>
      </c>
      <c r="U6376" t="s">
        <v>90</v>
      </c>
      <c r="V6376">
        <v>2.1134200000000001</v>
      </c>
      <c r="W6376">
        <v>51.311411</v>
      </c>
      <c r="X6376">
        <v>8.8059170000000009</v>
      </c>
      <c r="Y6376">
        <v>23.599855999999999</v>
      </c>
      <c r="Z6376">
        <v>27.826696999999999</v>
      </c>
      <c r="AA6376">
        <v>7.6302099900281437</v>
      </c>
      <c r="AB6376">
        <v>16.642368813721852</v>
      </c>
      <c r="AC6376">
        <v>4.9401585164247974</v>
      </c>
      <c r="AP6376">
        <v>51.311411</v>
      </c>
      <c r="AQ6376">
        <v>51.311411</v>
      </c>
      <c r="AR6376">
        <v>51.311411</v>
      </c>
      <c r="AS6376">
        <v>51.311411</v>
      </c>
      <c r="AT6376">
        <v>24.278851813648021</v>
      </c>
      <c r="AU6376" t="s">
        <v>7443</v>
      </c>
      <c r="AV6376">
        <v>80</v>
      </c>
      <c r="AW6376">
        <v>0.30348564767060027</v>
      </c>
      <c r="AX6376">
        <v>1.2645235319608344E-2</v>
      </c>
    </row>
    <row r="6377" spans="1:50" hidden="1" x14ac:dyDescent="0.3">
      <c r="A6377" t="s">
        <v>7444</v>
      </c>
      <c r="B6377" t="s">
        <v>7402</v>
      </c>
      <c r="D6377">
        <v>2112</v>
      </c>
      <c r="F6377">
        <v>5</v>
      </c>
      <c r="G6377" t="s">
        <v>250</v>
      </c>
      <c r="H6377" t="s">
        <v>251</v>
      </c>
      <c r="I6377" t="s">
        <v>252</v>
      </c>
      <c r="J6377" t="s">
        <v>253</v>
      </c>
      <c r="K6377" t="s">
        <v>185</v>
      </c>
      <c r="L6377" t="s">
        <v>82</v>
      </c>
      <c r="M6377" t="s">
        <v>254</v>
      </c>
      <c r="N6377" t="s">
        <v>100</v>
      </c>
      <c r="O6377" t="s">
        <v>1767</v>
      </c>
      <c r="P6377" t="s">
        <v>86</v>
      </c>
      <c r="Q6377" t="s">
        <v>87</v>
      </c>
      <c r="R6377" t="s">
        <v>107</v>
      </c>
      <c r="T6377" t="s">
        <v>89</v>
      </c>
      <c r="U6377" t="s">
        <v>90</v>
      </c>
      <c r="V6377">
        <v>0.36984899999999998</v>
      </c>
      <c r="W6377">
        <v>6.3314607857229959</v>
      </c>
      <c r="X6377">
        <v>9.9859120000000008</v>
      </c>
      <c r="Y6377">
        <v>5.3628049999999998</v>
      </c>
      <c r="Z6377">
        <v>12.57485</v>
      </c>
      <c r="AA6377">
        <v>8.7665583480455229</v>
      </c>
      <c r="AB6377">
        <v>4.9596413675695228</v>
      </c>
      <c r="AC6377">
        <v>4.6228368984253594</v>
      </c>
      <c r="AP6377">
        <v>4.7220389999999997</v>
      </c>
      <c r="AQ6377">
        <v>4.7220389999999997</v>
      </c>
      <c r="AR6377">
        <v>6.3314607857229959</v>
      </c>
      <c r="AS6377">
        <v>6.3314607857229959</v>
      </c>
      <c r="AT6377">
        <v>17.119042597716895</v>
      </c>
      <c r="AU6377" t="s">
        <v>7445</v>
      </c>
      <c r="AV6377">
        <v>441</v>
      </c>
      <c r="AW6377">
        <v>3.881869069777074E-2</v>
      </c>
      <c r="AX6377">
        <v>1.6174454457404475E-3</v>
      </c>
    </row>
    <row r="6378" spans="1:50" hidden="1" x14ac:dyDescent="0.3">
      <c r="A6378" t="s">
        <v>7446</v>
      </c>
      <c r="B6378" t="s">
        <v>7402</v>
      </c>
      <c r="D6378">
        <v>2125</v>
      </c>
      <c r="F6378">
        <v>5</v>
      </c>
      <c r="G6378" t="s">
        <v>257</v>
      </c>
      <c r="H6378" t="s">
        <v>251</v>
      </c>
      <c r="I6378" t="s">
        <v>252</v>
      </c>
      <c r="J6378" t="s">
        <v>253</v>
      </c>
      <c r="K6378" t="s">
        <v>112</v>
      </c>
      <c r="L6378" t="s">
        <v>82</v>
      </c>
      <c r="M6378" t="s">
        <v>254</v>
      </c>
      <c r="N6378" t="s">
        <v>100</v>
      </c>
      <c r="O6378" t="s">
        <v>1767</v>
      </c>
      <c r="P6378" t="s">
        <v>86</v>
      </c>
      <c r="Q6378" t="s">
        <v>87</v>
      </c>
      <c r="R6378" t="s">
        <v>88</v>
      </c>
      <c r="T6378" t="s">
        <v>89</v>
      </c>
      <c r="U6378" t="s">
        <v>90</v>
      </c>
      <c r="V6378">
        <v>1.046143</v>
      </c>
      <c r="W6378">
        <v>216.25255419364521</v>
      </c>
      <c r="X6378">
        <v>112.98344400000001</v>
      </c>
      <c r="Y6378">
        <v>47.599507000000003</v>
      </c>
      <c r="Z6378">
        <v>28.420217999999998</v>
      </c>
      <c r="AA6378">
        <v>110.87253388988285</v>
      </c>
      <c r="AB6378">
        <v>66.349452027731985</v>
      </c>
      <c r="AC6378">
        <v>46.567970673430331</v>
      </c>
      <c r="AP6378">
        <v>161.28236899999999</v>
      </c>
      <c r="AQ6378">
        <v>161.28236899999999</v>
      </c>
      <c r="AR6378">
        <v>216.25255419364521</v>
      </c>
      <c r="AS6378">
        <v>216.25255419364521</v>
      </c>
      <c r="AT6378">
        <v>206.71414347144244</v>
      </c>
      <c r="AU6378" t="s">
        <v>7447</v>
      </c>
      <c r="AV6378">
        <v>112</v>
      </c>
      <c r="AW6378">
        <v>1.845661995280736</v>
      </c>
      <c r="AX6378">
        <v>7.6902583136697331E-2</v>
      </c>
    </row>
    <row r="6379" spans="1:50" hidden="1" x14ac:dyDescent="0.3">
      <c r="A6379" t="s">
        <v>7448</v>
      </c>
      <c r="B6379" t="s">
        <v>7402</v>
      </c>
      <c r="D6379">
        <v>2140</v>
      </c>
      <c r="F6379">
        <v>5</v>
      </c>
      <c r="G6379" t="s">
        <v>260</v>
      </c>
      <c r="H6379" t="s">
        <v>251</v>
      </c>
      <c r="I6379" t="s">
        <v>252</v>
      </c>
      <c r="J6379" t="s">
        <v>253</v>
      </c>
      <c r="K6379" t="s">
        <v>81</v>
      </c>
      <c r="L6379" t="s">
        <v>82</v>
      </c>
      <c r="M6379" t="s">
        <v>254</v>
      </c>
      <c r="N6379" t="s">
        <v>84</v>
      </c>
      <c r="O6379" t="s">
        <v>1767</v>
      </c>
      <c r="P6379" t="s">
        <v>86</v>
      </c>
      <c r="Q6379" t="s">
        <v>87</v>
      </c>
      <c r="R6379" t="s">
        <v>88</v>
      </c>
      <c r="T6379" t="s">
        <v>89</v>
      </c>
      <c r="U6379" t="s">
        <v>90</v>
      </c>
      <c r="V6379">
        <v>2.1134200000000001</v>
      </c>
      <c r="W6379">
        <v>878.58422200085374</v>
      </c>
      <c r="X6379">
        <v>376.18877800000001</v>
      </c>
      <c r="Y6379">
        <v>527.65055700000005</v>
      </c>
      <c r="Z6379">
        <v>251.84922700000001</v>
      </c>
      <c r="AA6379">
        <v>407.82107354848182</v>
      </c>
      <c r="AB6379">
        <v>376.59545147075988</v>
      </c>
      <c r="AC6379">
        <v>271.30509737481486</v>
      </c>
      <c r="AP6379">
        <v>581.55144600000006</v>
      </c>
      <c r="AQ6379">
        <v>878.58422200085374</v>
      </c>
      <c r="AR6379">
        <v>878.58422200085374</v>
      </c>
      <c r="AS6379">
        <v>878.58422200085374</v>
      </c>
      <c r="AT6379">
        <v>415.71681066747436</v>
      </c>
      <c r="AU6379" t="s">
        <v>7449</v>
      </c>
      <c r="AV6379">
        <v>80</v>
      </c>
      <c r="AW6379">
        <v>5.1964601333434297</v>
      </c>
      <c r="AX6379">
        <v>0.21651917222264291</v>
      </c>
    </row>
    <row r="6380" spans="1:50" hidden="1" x14ac:dyDescent="0.3">
      <c r="A6380" t="s">
        <v>7450</v>
      </c>
      <c r="B6380" t="s">
        <v>7402</v>
      </c>
      <c r="D6380">
        <v>2146</v>
      </c>
      <c r="F6380">
        <v>5</v>
      </c>
      <c r="G6380" t="s">
        <v>263</v>
      </c>
      <c r="H6380" t="s">
        <v>251</v>
      </c>
      <c r="I6380" t="s">
        <v>252</v>
      </c>
      <c r="J6380" t="s">
        <v>253</v>
      </c>
      <c r="K6380" t="s">
        <v>121</v>
      </c>
      <c r="L6380" t="s">
        <v>82</v>
      </c>
      <c r="M6380" t="s">
        <v>254</v>
      </c>
      <c r="N6380" t="s">
        <v>84</v>
      </c>
      <c r="O6380" t="s">
        <v>1767</v>
      </c>
      <c r="P6380" t="s">
        <v>86</v>
      </c>
      <c r="Q6380" t="s">
        <v>87</v>
      </c>
      <c r="R6380" t="s">
        <v>88</v>
      </c>
      <c r="T6380" t="s">
        <v>89</v>
      </c>
      <c r="U6380" t="s">
        <v>90</v>
      </c>
      <c r="V6380">
        <v>3.1701299999999999</v>
      </c>
      <c r="W6380">
        <v>382.47257201343513</v>
      </c>
      <c r="X6380">
        <v>209.22859500000001</v>
      </c>
      <c r="Y6380">
        <v>240.9299</v>
      </c>
      <c r="Z6380">
        <v>184.92427000000001</v>
      </c>
      <c r="AA6380">
        <v>179.44403523467528</v>
      </c>
      <c r="AB6380">
        <v>164.74440307736654</v>
      </c>
      <c r="AC6380">
        <v>90.180819933963875</v>
      </c>
      <c r="AP6380">
        <v>344.14120300000002</v>
      </c>
      <c r="AQ6380">
        <v>382.47257201343513</v>
      </c>
      <c r="AR6380">
        <v>382.47257201343513</v>
      </c>
      <c r="AS6380">
        <v>382.47257201343513</v>
      </c>
      <c r="AT6380">
        <v>120.64886046106473</v>
      </c>
      <c r="AU6380" t="s">
        <v>7451</v>
      </c>
      <c r="AV6380">
        <v>60</v>
      </c>
      <c r="AW6380">
        <v>2.0108143410177455</v>
      </c>
      <c r="AX6380">
        <v>8.378393087573939E-2</v>
      </c>
    </row>
    <row r="6381" spans="1:50" hidden="1" x14ac:dyDescent="0.3">
      <c r="A6381" t="s">
        <v>7452</v>
      </c>
      <c r="B6381" t="s">
        <v>7402</v>
      </c>
      <c r="D6381">
        <v>2148</v>
      </c>
      <c r="F6381">
        <v>5</v>
      </c>
      <c r="G6381" t="s">
        <v>266</v>
      </c>
      <c r="H6381" t="s">
        <v>251</v>
      </c>
      <c r="I6381" t="s">
        <v>252</v>
      </c>
      <c r="J6381" t="s">
        <v>253</v>
      </c>
      <c r="K6381" t="s">
        <v>267</v>
      </c>
      <c r="L6381" t="s">
        <v>82</v>
      </c>
      <c r="M6381" t="s">
        <v>254</v>
      </c>
      <c r="N6381" t="s">
        <v>84</v>
      </c>
      <c r="O6381" t="s">
        <v>1767</v>
      </c>
      <c r="P6381" t="s">
        <v>86</v>
      </c>
      <c r="Q6381" t="s">
        <v>87</v>
      </c>
      <c r="R6381" t="s">
        <v>107</v>
      </c>
      <c r="T6381" t="s">
        <v>89</v>
      </c>
      <c r="U6381" t="s">
        <v>90</v>
      </c>
      <c r="V6381">
        <v>2.1134200000000001</v>
      </c>
      <c r="W6381">
        <v>0</v>
      </c>
      <c r="X6381">
        <v>0</v>
      </c>
      <c r="Y6381">
        <v>52.835504</v>
      </c>
      <c r="Z6381">
        <v>42.268402999999999</v>
      </c>
      <c r="AA6381">
        <v>0</v>
      </c>
      <c r="AB6381">
        <v>23.356310866508412</v>
      </c>
      <c r="AC6381">
        <v>0</v>
      </c>
      <c r="AP6381">
        <v>0</v>
      </c>
      <c r="AQ6381">
        <v>0</v>
      </c>
      <c r="AR6381">
        <v>0</v>
      </c>
      <c r="AS6381">
        <v>0</v>
      </c>
      <c r="AT6381">
        <v>0</v>
      </c>
      <c r="AU6381" t="s">
        <v>7453</v>
      </c>
      <c r="AV6381">
        <v>42</v>
      </c>
      <c r="AW6381">
        <v>0</v>
      </c>
      <c r="AX6381">
        <v>0</v>
      </c>
    </row>
    <row r="6382" spans="1:50" hidden="1" x14ac:dyDescent="0.3">
      <c r="A6382" t="s">
        <v>7454</v>
      </c>
      <c r="B6382" t="s">
        <v>7402</v>
      </c>
      <c r="D6382">
        <v>2155</v>
      </c>
      <c r="F6382">
        <v>5</v>
      </c>
      <c r="G6382" t="s">
        <v>7455</v>
      </c>
      <c r="H6382" t="s">
        <v>251</v>
      </c>
      <c r="I6382" t="s">
        <v>252</v>
      </c>
      <c r="J6382" t="s">
        <v>253</v>
      </c>
      <c r="K6382" t="s">
        <v>267</v>
      </c>
      <c r="L6382" t="s">
        <v>82</v>
      </c>
      <c r="M6382" t="s">
        <v>254</v>
      </c>
      <c r="N6382" t="s">
        <v>84</v>
      </c>
      <c r="O6382" t="s">
        <v>1767</v>
      </c>
      <c r="P6382" t="s">
        <v>86</v>
      </c>
      <c r="Q6382" t="s">
        <v>87</v>
      </c>
      <c r="R6382" t="s">
        <v>107</v>
      </c>
      <c r="T6382" t="s">
        <v>89</v>
      </c>
      <c r="U6382" t="s">
        <v>90</v>
      </c>
      <c r="V6382">
        <v>2.1134200000000001</v>
      </c>
      <c r="W6382">
        <v>2.2837622749372857</v>
      </c>
      <c r="X6382">
        <v>21.134201000000001</v>
      </c>
      <c r="Y6382">
        <v>0</v>
      </c>
      <c r="Z6382">
        <v>0</v>
      </c>
      <c r="AA6382">
        <v>0</v>
      </c>
      <c r="AB6382">
        <v>0</v>
      </c>
      <c r="AC6382">
        <v>0</v>
      </c>
      <c r="AP6382">
        <v>1.535739</v>
      </c>
      <c r="AQ6382">
        <v>2.2837622749372857</v>
      </c>
      <c r="AR6382">
        <v>2.2837622749372857</v>
      </c>
      <c r="AS6382">
        <v>2.2837622749372857</v>
      </c>
      <c r="AT6382">
        <v>1.0806002947531894</v>
      </c>
      <c r="AU6382" t="s">
        <v>7456</v>
      </c>
      <c r="AV6382">
        <v>42</v>
      </c>
      <c r="AW6382">
        <v>2.5728578446504509E-2</v>
      </c>
      <c r="AX6382">
        <v>1.0720241019376879E-3</v>
      </c>
    </row>
    <row r="6383" spans="1:50" hidden="1" x14ac:dyDescent="0.3">
      <c r="A6383" t="s">
        <v>7457</v>
      </c>
      <c r="B6383" t="s">
        <v>7402</v>
      </c>
      <c r="D6383">
        <v>2216</v>
      </c>
      <c r="F6383">
        <v>5</v>
      </c>
      <c r="G6383" t="s">
        <v>277</v>
      </c>
      <c r="H6383" t="s">
        <v>251</v>
      </c>
      <c r="I6383" t="s">
        <v>252</v>
      </c>
      <c r="J6383" t="s">
        <v>253</v>
      </c>
      <c r="K6383" t="s">
        <v>133</v>
      </c>
      <c r="L6383" t="s">
        <v>82</v>
      </c>
      <c r="M6383" t="s">
        <v>278</v>
      </c>
      <c r="N6383" t="s">
        <v>100</v>
      </c>
      <c r="O6383" t="s">
        <v>1767</v>
      </c>
      <c r="P6383" t="s">
        <v>86</v>
      </c>
      <c r="Q6383" t="s">
        <v>87</v>
      </c>
      <c r="R6383" t="s">
        <v>215</v>
      </c>
      <c r="T6383" t="s">
        <v>89</v>
      </c>
      <c r="U6383" t="s">
        <v>90</v>
      </c>
      <c r="V6383">
        <v>0.63402599999999998</v>
      </c>
      <c r="W6383">
        <v>1.2750131963487439</v>
      </c>
      <c r="X6383">
        <v>0.63402599999999998</v>
      </c>
      <c r="Y6383">
        <v>7.6083119999999997</v>
      </c>
      <c r="Z6383">
        <v>0</v>
      </c>
      <c r="AA6383">
        <v>4.5127070103560225</v>
      </c>
      <c r="AB6383">
        <v>2.4162877637726554</v>
      </c>
      <c r="AC6383">
        <v>0.70633072148184761</v>
      </c>
      <c r="AP6383">
        <v>0.95091199999999998</v>
      </c>
      <c r="AQ6383">
        <v>0.95091199999999998</v>
      </c>
      <c r="AR6383">
        <v>1.2750131963487439</v>
      </c>
      <c r="AS6383">
        <v>1.2750131963487439</v>
      </c>
      <c r="AT6383">
        <v>2.0109793547090242</v>
      </c>
      <c r="AU6383" t="s">
        <v>7458</v>
      </c>
      <c r="AV6383">
        <v>270</v>
      </c>
      <c r="AW6383">
        <v>7.4480716841074969E-3</v>
      </c>
      <c r="AX6383">
        <v>3.103363201711457E-4</v>
      </c>
    </row>
    <row r="6384" spans="1:50" hidden="1" x14ac:dyDescent="0.3">
      <c r="A6384" t="s">
        <v>7459</v>
      </c>
      <c r="B6384" t="s">
        <v>7402</v>
      </c>
      <c r="D6384">
        <v>2240</v>
      </c>
      <c r="F6384">
        <v>5</v>
      </c>
      <c r="G6384" t="s">
        <v>281</v>
      </c>
      <c r="H6384" t="s">
        <v>251</v>
      </c>
      <c r="I6384" t="s">
        <v>252</v>
      </c>
      <c r="J6384" t="s">
        <v>253</v>
      </c>
      <c r="K6384" t="s">
        <v>81</v>
      </c>
      <c r="L6384" t="s">
        <v>82</v>
      </c>
      <c r="M6384" t="s">
        <v>278</v>
      </c>
      <c r="N6384" t="s">
        <v>84</v>
      </c>
      <c r="O6384" t="s">
        <v>1767</v>
      </c>
      <c r="P6384" t="s">
        <v>86</v>
      </c>
      <c r="Q6384" t="s">
        <v>87</v>
      </c>
      <c r="R6384" t="s">
        <v>107</v>
      </c>
      <c r="T6384" t="s">
        <v>89</v>
      </c>
      <c r="U6384" t="s">
        <v>90</v>
      </c>
      <c r="V6384">
        <v>2.1134200000000001</v>
      </c>
      <c r="W6384">
        <v>11.545185677455152</v>
      </c>
      <c r="X6384">
        <v>0</v>
      </c>
      <c r="Y6384">
        <v>8.4536800000000003</v>
      </c>
      <c r="Z6384">
        <v>0</v>
      </c>
      <c r="AA6384">
        <v>0</v>
      </c>
      <c r="AB6384">
        <v>5.6264036563184643</v>
      </c>
      <c r="AC6384">
        <v>0</v>
      </c>
      <c r="AP6384">
        <v>9.3501329999999996</v>
      </c>
      <c r="AQ6384">
        <v>11.545185677455152</v>
      </c>
      <c r="AR6384">
        <v>11.545185677455152</v>
      </c>
      <c r="AS6384">
        <v>11.545185677455152</v>
      </c>
      <c r="AT6384">
        <v>5.4627975875382795</v>
      </c>
      <c r="AU6384" t="s">
        <v>7460</v>
      </c>
      <c r="AV6384">
        <v>80</v>
      </c>
      <c r="AW6384">
        <v>6.8284969844228494E-2</v>
      </c>
      <c r="AX6384">
        <v>2.8452070768428539E-3</v>
      </c>
    </row>
    <row r="6385" spans="1:50" hidden="1" x14ac:dyDescent="0.3">
      <c r="A6385" t="s">
        <v>7461</v>
      </c>
      <c r="B6385" t="s">
        <v>7402</v>
      </c>
      <c r="D6385">
        <v>2307</v>
      </c>
      <c r="F6385">
        <v>5</v>
      </c>
      <c r="G6385" t="s">
        <v>284</v>
      </c>
      <c r="H6385" t="s">
        <v>78</v>
      </c>
      <c r="I6385" t="s">
        <v>285</v>
      </c>
      <c r="J6385" t="s">
        <v>286</v>
      </c>
      <c r="K6385" t="s">
        <v>174</v>
      </c>
      <c r="L6385" t="s">
        <v>82</v>
      </c>
      <c r="M6385" t="s">
        <v>287</v>
      </c>
      <c r="N6385" t="s">
        <v>100</v>
      </c>
      <c r="O6385" t="s">
        <v>1767</v>
      </c>
      <c r="P6385" t="s">
        <v>86</v>
      </c>
      <c r="Q6385" t="s">
        <v>87</v>
      </c>
      <c r="R6385" t="s">
        <v>107</v>
      </c>
      <c r="S6385" t="s">
        <v>288</v>
      </c>
      <c r="T6385" t="s">
        <v>89</v>
      </c>
      <c r="U6385" t="s">
        <v>90</v>
      </c>
      <c r="V6385">
        <v>0.49982388164846775</v>
      </c>
      <c r="W6385">
        <v>1.5035534312842382</v>
      </c>
      <c r="X6385">
        <v>0</v>
      </c>
      <c r="Y6385">
        <v>0</v>
      </c>
      <c r="Z6385">
        <v>0</v>
      </c>
      <c r="AA6385">
        <v>1.5035534312842382</v>
      </c>
      <c r="AB6385">
        <v>0</v>
      </c>
      <c r="AC6385">
        <v>0</v>
      </c>
      <c r="AP6385">
        <v>2.912903</v>
      </c>
      <c r="AQ6385">
        <v>2.912903</v>
      </c>
      <c r="AR6385">
        <v>1.5035534312842382</v>
      </c>
      <c r="AS6385">
        <v>1.5035534312842382</v>
      </c>
      <c r="AT6385">
        <v>3.0081664492008122</v>
      </c>
      <c r="AU6385" t="s">
        <v>7462</v>
      </c>
    </row>
    <row r="6386" spans="1:50" hidden="1" x14ac:dyDescent="0.3">
      <c r="A6386" t="s">
        <v>7463</v>
      </c>
      <c r="B6386" t="s">
        <v>7402</v>
      </c>
      <c r="D6386">
        <v>2308</v>
      </c>
      <c r="F6386">
        <v>5</v>
      </c>
      <c r="G6386" t="s">
        <v>291</v>
      </c>
      <c r="H6386" t="s">
        <v>78</v>
      </c>
      <c r="I6386" t="s">
        <v>285</v>
      </c>
      <c r="J6386" t="s">
        <v>286</v>
      </c>
      <c r="K6386" t="s">
        <v>112</v>
      </c>
      <c r="L6386" t="s">
        <v>82</v>
      </c>
      <c r="M6386" t="s">
        <v>287</v>
      </c>
      <c r="N6386" t="s">
        <v>100</v>
      </c>
      <c r="O6386" t="s">
        <v>1767</v>
      </c>
      <c r="P6386" t="s">
        <v>86</v>
      </c>
      <c r="Q6386" t="s">
        <v>87</v>
      </c>
      <c r="R6386" t="s">
        <v>107</v>
      </c>
      <c r="S6386" t="s">
        <v>288</v>
      </c>
      <c r="T6386" t="s">
        <v>89</v>
      </c>
      <c r="U6386" t="s">
        <v>90</v>
      </c>
      <c r="V6386">
        <v>1.046143008101444</v>
      </c>
      <c r="W6386">
        <v>9.851022648915901</v>
      </c>
      <c r="X6386">
        <v>0</v>
      </c>
      <c r="Y6386">
        <v>0</v>
      </c>
      <c r="Z6386">
        <v>0</v>
      </c>
      <c r="AA6386">
        <v>9.851022648915901</v>
      </c>
      <c r="AB6386">
        <v>0</v>
      </c>
      <c r="AC6386">
        <v>0</v>
      </c>
      <c r="AP6386">
        <v>23.895996</v>
      </c>
      <c r="AQ6386">
        <v>23.895996</v>
      </c>
      <c r="AR6386">
        <v>9.851022648915901</v>
      </c>
      <c r="AS6386">
        <v>9.851022648915901</v>
      </c>
      <c r="AT6386">
        <v>9.4165162627179289</v>
      </c>
      <c r="AU6386" t="s">
        <v>7464</v>
      </c>
      <c r="AV6386">
        <v>112</v>
      </c>
      <c r="AW6386">
        <v>8.4076038059981512E-2</v>
      </c>
      <c r="AX6386">
        <v>3.5031682524992295E-3</v>
      </c>
    </row>
    <row r="6387" spans="1:50" hidden="1" x14ac:dyDescent="0.3">
      <c r="A6387" t="s">
        <v>7465</v>
      </c>
      <c r="B6387" t="s">
        <v>7402</v>
      </c>
      <c r="D6387">
        <v>2309</v>
      </c>
      <c r="F6387">
        <v>5</v>
      </c>
      <c r="G6387" t="s">
        <v>294</v>
      </c>
      <c r="H6387" t="s">
        <v>78</v>
      </c>
      <c r="I6387" t="s">
        <v>285</v>
      </c>
      <c r="J6387" t="s">
        <v>286</v>
      </c>
      <c r="K6387" t="s">
        <v>174</v>
      </c>
      <c r="L6387" t="s">
        <v>82</v>
      </c>
      <c r="M6387" t="s">
        <v>295</v>
      </c>
      <c r="N6387" t="s">
        <v>100</v>
      </c>
      <c r="O6387" t="s">
        <v>1767</v>
      </c>
      <c r="P6387" t="s">
        <v>86</v>
      </c>
      <c r="Q6387" t="s">
        <v>87</v>
      </c>
      <c r="R6387" t="s">
        <v>107</v>
      </c>
      <c r="S6387" t="s">
        <v>288</v>
      </c>
      <c r="T6387" t="s">
        <v>89</v>
      </c>
      <c r="U6387" t="s">
        <v>90</v>
      </c>
      <c r="V6387">
        <v>0.49982388164846775</v>
      </c>
      <c r="W6387">
        <v>1.5035534312842382</v>
      </c>
      <c r="X6387">
        <v>0</v>
      </c>
      <c r="Y6387">
        <v>0</v>
      </c>
      <c r="Z6387">
        <v>0</v>
      </c>
      <c r="AA6387">
        <v>1.5035534312842382</v>
      </c>
      <c r="AB6387">
        <v>0</v>
      </c>
      <c r="AC6387">
        <v>0</v>
      </c>
      <c r="AP6387">
        <v>2.9128919999999998</v>
      </c>
      <c r="AQ6387">
        <v>2.9128919999999998</v>
      </c>
      <c r="AR6387">
        <v>1.5035534312842382</v>
      </c>
      <c r="AS6387">
        <v>1.5035534312842382</v>
      </c>
      <c r="AT6387">
        <v>3.0081664492008122</v>
      </c>
      <c r="AU6387" t="s">
        <v>7466</v>
      </c>
      <c r="AV6387">
        <v>270</v>
      </c>
      <c r="AW6387">
        <v>1.1141357219262267E-2</v>
      </c>
      <c r="AX6387">
        <v>4.6422321746926112E-4</v>
      </c>
    </row>
    <row r="6388" spans="1:50" hidden="1" x14ac:dyDescent="0.3">
      <c r="A6388" t="s">
        <v>7467</v>
      </c>
      <c r="B6388" t="s">
        <v>7402</v>
      </c>
      <c r="D6388">
        <v>2311</v>
      </c>
      <c r="F6388">
        <v>5</v>
      </c>
      <c r="G6388" t="s">
        <v>298</v>
      </c>
      <c r="H6388" t="s">
        <v>78</v>
      </c>
      <c r="I6388" t="s">
        <v>285</v>
      </c>
      <c r="J6388" t="s">
        <v>286</v>
      </c>
      <c r="K6388" t="s">
        <v>112</v>
      </c>
      <c r="L6388" t="s">
        <v>82</v>
      </c>
      <c r="M6388" t="s">
        <v>295</v>
      </c>
      <c r="N6388" t="s">
        <v>100</v>
      </c>
      <c r="O6388" t="s">
        <v>1767</v>
      </c>
      <c r="P6388" t="s">
        <v>86</v>
      </c>
      <c r="Q6388" t="s">
        <v>87</v>
      </c>
      <c r="R6388" t="s">
        <v>107</v>
      </c>
      <c r="S6388" t="s">
        <v>288</v>
      </c>
      <c r="T6388" t="s">
        <v>89</v>
      </c>
      <c r="U6388" t="s">
        <v>90</v>
      </c>
      <c r="V6388">
        <v>1.046143008101444</v>
      </c>
      <c r="W6388">
        <v>9.851022648915901</v>
      </c>
      <c r="X6388">
        <v>0</v>
      </c>
      <c r="Y6388">
        <v>0</v>
      </c>
      <c r="Z6388">
        <v>0</v>
      </c>
      <c r="AA6388">
        <v>9.851022648915901</v>
      </c>
      <c r="AB6388">
        <v>0</v>
      </c>
      <c r="AC6388">
        <v>0</v>
      </c>
      <c r="AP6388">
        <v>23.896013</v>
      </c>
      <c r="AQ6388">
        <v>23.896013</v>
      </c>
      <c r="AR6388">
        <v>9.851022648915901</v>
      </c>
      <c r="AS6388">
        <v>9.851022648915901</v>
      </c>
      <c r="AT6388">
        <v>9.4165162627179289</v>
      </c>
      <c r="AU6388" t="s">
        <v>7468</v>
      </c>
      <c r="AV6388">
        <v>112</v>
      </c>
      <c r="AW6388">
        <v>8.4076038059981512E-2</v>
      </c>
      <c r="AX6388">
        <v>3.5031682524992295E-3</v>
      </c>
    </row>
    <row r="6389" spans="1:50" hidden="1" x14ac:dyDescent="0.3">
      <c r="A6389" t="s">
        <v>7469</v>
      </c>
      <c r="B6389" t="s">
        <v>7402</v>
      </c>
      <c r="D6389">
        <v>2334</v>
      </c>
      <c r="F6389">
        <v>5</v>
      </c>
      <c r="G6389" t="s">
        <v>311</v>
      </c>
      <c r="H6389" t="s">
        <v>78</v>
      </c>
      <c r="I6389" t="s">
        <v>285</v>
      </c>
      <c r="J6389" t="s">
        <v>286</v>
      </c>
      <c r="K6389" t="s">
        <v>112</v>
      </c>
      <c r="L6389" t="s">
        <v>82</v>
      </c>
      <c r="M6389" t="s">
        <v>302</v>
      </c>
      <c r="N6389" t="s">
        <v>100</v>
      </c>
      <c r="O6389" t="s">
        <v>1767</v>
      </c>
      <c r="P6389" t="s">
        <v>86</v>
      </c>
      <c r="Q6389" t="s">
        <v>87</v>
      </c>
      <c r="R6389" t="s">
        <v>88</v>
      </c>
      <c r="T6389" t="s">
        <v>89</v>
      </c>
      <c r="U6389" t="s">
        <v>90</v>
      </c>
      <c r="V6389">
        <v>1.046143</v>
      </c>
      <c r="W6389">
        <v>237.99214139703957</v>
      </c>
      <c r="X6389">
        <v>114.552661</v>
      </c>
      <c r="Y6389">
        <v>31.209934000000001</v>
      </c>
      <c r="Z6389">
        <v>31.733004999999999</v>
      </c>
      <c r="AA6389">
        <v>22.44039629751218</v>
      </c>
      <c r="AB6389">
        <v>82.881308225078428</v>
      </c>
      <c r="AC6389">
        <v>22.407204949767962</v>
      </c>
      <c r="AP6389">
        <v>211.95332199999999</v>
      </c>
      <c r="AQ6389">
        <v>211.95332199999999</v>
      </c>
      <c r="AR6389">
        <v>211.95332199999999</v>
      </c>
      <c r="AS6389">
        <v>237.99214139703957</v>
      </c>
      <c r="AT6389">
        <v>227.49484668638951</v>
      </c>
      <c r="AU6389" t="s">
        <v>7470</v>
      </c>
      <c r="AV6389">
        <v>112</v>
      </c>
      <c r="AW6389">
        <v>2.0312039882713351</v>
      </c>
      <c r="AX6389">
        <v>8.4633499511305624E-2</v>
      </c>
    </row>
    <row r="6390" spans="1:50" hidden="1" x14ac:dyDescent="0.3">
      <c r="A6390" t="s">
        <v>7471</v>
      </c>
      <c r="B6390" t="s">
        <v>7402</v>
      </c>
      <c r="D6390">
        <v>2336</v>
      </c>
      <c r="F6390">
        <v>5</v>
      </c>
      <c r="G6390" t="s">
        <v>314</v>
      </c>
      <c r="H6390" t="s">
        <v>78</v>
      </c>
      <c r="I6390" t="s">
        <v>285</v>
      </c>
      <c r="J6390" t="s">
        <v>286</v>
      </c>
      <c r="K6390" t="s">
        <v>174</v>
      </c>
      <c r="L6390" t="s">
        <v>82</v>
      </c>
      <c r="M6390" t="s">
        <v>302</v>
      </c>
      <c r="N6390" t="s">
        <v>100</v>
      </c>
      <c r="O6390" t="s">
        <v>1767</v>
      </c>
      <c r="P6390" t="s">
        <v>86</v>
      </c>
      <c r="Q6390" t="s">
        <v>87</v>
      </c>
      <c r="R6390" t="s">
        <v>215</v>
      </c>
      <c r="T6390" t="s">
        <v>89</v>
      </c>
      <c r="U6390" t="s">
        <v>90</v>
      </c>
      <c r="V6390">
        <v>0.49982399999999999</v>
      </c>
      <c r="W6390">
        <v>26.549406999999999</v>
      </c>
      <c r="X6390">
        <v>14.744807</v>
      </c>
      <c r="Y6390">
        <v>9.99648</v>
      </c>
      <c r="Z6390">
        <v>6.2477999999999998</v>
      </c>
      <c r="AA6390">
        <v>12.642118719556141</v>
      </c>
      <c r="AB6390">
        <v>14.846099251060343</v>
      </c>
      <c r="AC6390">
        <v>9.0542397431736692</v>
      </c>
      <c r="AP6390">
        <v>26.549406999999999</v>
      </c>
      <c r="AQ6390">
        <v>26.549406999999999</v>
      </c>
      <c r="AR6390">
        <v>26.549406999999999</v>
      </c>
      <c r="AS6390">
        <v>26.549406999999999</v>
      </c>
      <c r="AT6390">
        <v>53.117511364000123</v>
      </c>
      <c r="AU6390" t="s">
        <v>7472</v>
      </c>
      <c r="AV6390">
        <v>270</v>
      </c>
      <c r="AW6390">
        <v>0.19673152357037083</v>
      </c>
      <c r="AX6390">
        <v>8.1971468154321183E-3</v>
      </c>
    </row>
    <row r="6391" spans="1:50" hidden="1" x14ac:dyDescent="0.3">
      <c r="A6391" t="s">
        <v>7473</v>
      </c>
      <c r="B6391" t="s">
        <v>7402</v>
      </c>
      <c r="D6391">
        <v>2344</v>
      </c>
      <c r="F6391">
        <v>5</v>
      </c>
      <c r="G6391" t="s">
        <v>317</v>
      </c>
      <c r="H6391" t="s">
        <v>78</v>
      </c>
      <c r="I6391" t="s">
        <v>285</v>
      </c>
      <c r="J6391" t="s">
        <v>286</v>
      </c>
      <c r="K6391" t="s">
        <v>112</v>
      </c>
      <c r="L6391" t="s">
        <v>82</v>
      </c>
      <c r="M6391" t="s">
        <v>318</v>
      </c>
      <c r="N6391" t="s">
        <v>100</v>
      </c>
      <c r="O6391" t="s">
        <v>1767</v>
      </c>
      <c r="P6391" t="s">
        <v>86</v>
      </c>
      <c r="Q6391" t="s">
        <v>87</v>
      </c>
      <c r="R6391" t="s">
        <v>88</v>
      </c>
      <c r="T6391" t="s">
        <v>89</v>
      </c>
      <c r="U6391" t="s">
        <v>90</v>
      </c>
      <c r="V6391">
        <v>1.046143</v>
      </c>
      <c r="W6391">
        <v>121.35483621716371</v>
      </c>
      <c r="X6391">
        <v>70.614655999999997</v>
      </c>
      <c r="Y6391">
        <v>15.169076</v>
      </c>
      <c r="Z6391">
        <v>19.004932</v>
      </c>
      <c r="AA6391">
        <v>15.134534930545627</v>
      </c>
      <c r="AB6391">
        <v>36.517526402021645</v>
      </c>
      <c r="AC6391">
        <v>7.9590751549030063</v>
      </c>
      <c r="AP6391">
        <v>108.077353</v>
      </c>
      <c r="AQ6391">
        <v>108.077353</v>
      </c>
      <c r="AR6391">
        <v>108.077353</v>
      </c>
      <c r="AS6391">
        <v>121.35483621716371</v>
      </c>
      <c r="AT6391">
        <v>116.00214905339298</v>
      </c>
      <c r="AU6391" t="s">
        <v>7474</v>
      </c>
      <c r="AV6391">
        <v>112</v>
      </c>
      <c r="AW6391">
        <v>1.0357334736910089</v>
      </c>
      <c r="AX6391">
        <v>4.3155561403792037E-2</v>
      </c>
    </row>
    <row r="6392" spans="1:50" hidden="1" x14ac:dyDescent="0.3">
      <c r="A6392" t="s">
        <v>7475</v>
      </c>
      <c r="B6392" t="s">
        <v>7402</v>
      </c>
      <c r="D6392">
        <v>2346</v>
      </c>
      <c r="F6392">
        <v>5</v>
      </c>
      <c r="G6392" t="s">
        <v>321</v>
      </c>
      <c r="H6392" t="s">
        <v>78</v>
      </c>
      <c r="I6392" t="s">
        <v>285</v>
      </c>
      <c r="J6392" t="s">
        <v>286</v>
      </c>
      <c r="K6392" t="s">
        <v>174</v>
      </c>
      <c r="L6392" t="s">
        <v>82</v>
      </c>
      <c r="M6392" t="s">
        <v>318</v>
      </c>
      <c r="N6392" t="s">
        <v>100</v>
      </c>
      <c r="O6392" t="s">
        <v>1767</v>
      </c>
      <c r="P6392" t="s">
        <v>86</v>
      </c>
      <c r="Q6392" t="s">
        <v>87</v>
      </c>
      <c r="R6392" t="s">
        <v>107</v>
      </c>
      <c r="T6392" t="s">
        <v>89</v>
      </c>
      <c r="U6392" t="s">
        <v>90</v>
      </c>
      <c r="V6392">
        <v>0.49982399999999999</v>
      </c>
      <c r="W6392">
        <v>15.483608</v>
      </c>
      <c r="X6392">
        <v>6.7476240000000001</v>
      </c>
      <c r="Y6392">
        <v>4.99824</v>
      </c>
      <c r="Z6392">
        <v>2.2492079999999999</v>
      </c>
      <c r="AA6392">
        <v>5.4309648828624155</v>
      </c>
      <c r="AB6392">
        <v>4.0140859718456401</v>
      </c>
      <c r="AC6392">
        <v>2.4949149184232566</v>
      </c>
      <c r="AP6392">
        <v>15.483608</v>
      </c>
      <c r="AQ6392">
        <v>15.483608</v>
      </c>
      <c r="AR6392">
        <v>15.483608</v>
      </c>
      <c r="AS6392">
        <v>15.483608</v>
      </c>
      <c r="AT6392">
        <v>30.978120298345019</v>
      </c>
      <c r="AU6392" t="s">
        <v>7476</v>
      </c>
      <c r="AV6392">
        <v>270</v>
      </c>
      <c r="AW6392">
        <v>0.11473377888275933</v>
      </c>
      <c r="AX6392">
        <v>4.7805741201149719E-3</v>
      </c>
    </row>
    <row r="6393" spans="1:50" hidden="1" x14ac:dyDescent="0.3">
      <c r="A6393" t="s">
        <v>7477</v>
      </c>
      <c r="B6393" t="s">
        <v>7402</v>
      </c>
      <c r="D6393">
        <v>2382</v>
      </c>
      <c r="F6393">
        <v>5</v>
      </c>
      <c r="G6393" t="s">
        <v>330</v>
      </c>
      <c r="H6393" t="s">
        <v>78</v>
      </c>
      <c r="I6393" t="s">
        <v>285</v>
      </c>
      <c r="J6393" t="s">
        <v>286</v>
      </c>
      <c r="K6393" t="s">
        <v>112</v>
      </c>
      <c r="L6393" t="s">
        <v>82</v>
      </c>
      <c r="M6393" t="s">
        <v>113</v>
      </c>
      <c r="N6393" t="s">
        <v>100</v>
      </c>
      <c r="O6393" t="s">
        <v>1767</v>
      </c>
      <c r="P6393" t="s">
        <v>86</v>
      </c>
      <c r="Q6393" t="s">
        <v>87</v>
      </c>
      <c r="R6393" t="s">
        <v>107</v>
      </c>
      <c r="T6393" t="s">
        <v>89</v>
      </c>
      <c r="U6393" t="s">
        <v>90</v>
      </c>
      <c r="V6393">
        <v>1.046143</v>
      </c>
      <c r="W6393">
        <v>0</v>
      </c>
      <c r="X6393">
        <v>0</v>
      </c>
      <c r="Y6393">
        <v>0</v>
      </c>
      <c r="Z6393">
        <v>2.0922860000000001</v>
      </c>
      <c r="AA6393">
        <v>0</v>
      </c>
      <c r="AB6393">
        <v>0</v>
      </c>
      <c r="AC6393">
        <v>0</v>
      </c>
      <c r="AP6393">
        <v>0</v>
      </c>
      <c r="AQ6393">
        <v>0</v>
      </c>
      <c r="AR6393">
        <v>0</v>
      </c>
      <c r="AS6393">
        <v>0</v>
      </c>
      <c r="AT6393">
        <v>0</v>
      </c>
      <c r="AU6393" t="s">
        <v>7478</v>
      </c>
      <c r="AV6393">
        <v>112</v>
      </c>
      <c r="AW6393">
        <v>0</v>
      </c>
      <c r="AX6393">
        <v>0</v>
      </c>
    </row>
    <row r="6394" spans="1:50" hidden="1" x14ac:dyDescent="0.3">
      <c r="A6394" t="s">
        <v>7479</v>
      </c>
      <c r="B6394" t="s">
        <v>7402</v>
      </c>
      <c r="D6394">
        <v>2386</v>
      </c>
      <c r="F6394">
        <v>5</v>
      </c>
      <c r="G6394" t="s">
        <v>336</v>
      </c>
      <c r="H6394" t="s">
        <v>78</v>
      </c>
      <c r="I6394" t="s">
        <v>285</v>
      </c>
      <c r="J6394" t="s">
        <v>286</v>
      </c>
      <c r="K6394" t="s">
        <v>174</v>
      </c>
      <c r="L6394" t="s">
        <v>82</v>
      </c>
      <c r="M6394" t="s">
        <v>305</v>
      </c>
      <c r="N6394" t="s">
        <v>100</v>
      </c>
      <c r="O6394" t="s">
        <v>1767</v>
      </c>
      <c r="P6394" t="s">
        <v>86</v>
      </c>
      <c r="Q6394" t="s">
        <v>87</v>
      </c>
      <c r="R6394" t="s">
        <v>107</v>
      </c>
      <c r="T6394" t="s">
        <v>89</v>
      </c>
      <c r="U6394" t="s">
        <v>90</v>
      </c>
      <c r="V6394">
        <v>0.49982399999999999</v>
      </c>
      <c r="W6394">
        <v>0.102299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P6394">
        <v>0.102299</v>
      </c>
      <c r="AQ6394">
        <v>0.102299</v>
      </c>
      <c r="AR6394">
        <v>0.102299</v>
      </c>
      <c r="AS6394">
        <v>0.102299</v>
      </c>
      <c r="AT6394">
        <v>0.20467004385543711</v>
      </c>
      <c r="AU6394" t="s">
        <v>7480</v>
      </c>
      <c r="AV6394">
        <v>270</v>
      </c>
      <c r="AW6394">
        <v>7.5803719946458182E-4</v>
      </c>
      <c r="AX6394">
        <v>3.158488331102424E-5</v>
      </c>
    </row>
    <row r="6395" spans="1:50" hidden="1" x14ac:dyDescent="0.3">
      <c r="A6395" t="s">
        <v>7481</v>
      </c>
      <c r="B6395" t="s">
        <v>7402</v>
      </c>
      <c r="D6395">
        <v>2387</v>
      </c>
      <c r="F6395">
        <v>5</v>
      </c>
      <c r="G6395" t="s">
        <v>339</v>
      </c>
      <c r="H6395" t="s">
        <v>78</v>
      </c>
      <c r="I6395" t="s">
        <v>285</v>
      </c>
      <c r="J6395" t="s">
        <v>286</v>
      </c>
      <c r="K6395" t="s">
        <v>112</v>
      </c>
      <c r="L6395" t="s">
        <v>82</v>
      </c>
      <c r="M6395" t="s">
        <v>305</v>
      </c>
      <c r="N6395" t="s">
        <v>100</v>
      </c>
      <c r="O6395" t="s">
        <v>1767</v>
      </c>
      <c r="P6395" t="s">
        <v>86</v>
      </c>
      <c r="Q6395" t="s">
        <v>87</v>
      </c>
      <c r="R6395" t="s">
        <v>107</v>
      </c>
      <c r="T6395" t="s">
        <v>89</v>
      </c>
      <c r="U6395" t="s">
        <v>90</v>
      </c>
      <c r="V6395">
        <v>1.046143</v>
      </c>
      <c r="W6395">
        <v>17.744244149014339</v>
      </c>
      <c r="X6395">
        <v>5.230715</v>
      </c>
      <c r="Y6395">
        <v>1.569215</v>
      </c>
      <c r="Z6395">
        <v>0</v>
      </c>
      <c r="AA6395">
        <v>6.6548843817386976</v>
      </c>
      <c r="AB6395">
        <v>0.85118441827431446</v>
      </c>
      <c r="AC6395">
        <v>1.101342730945768</v>
      </c>
      <c r="AP6395">
        <v>15.802839000000001</v>
      </c>
      <c r="AQ6395">
        <v>15.802839000000001</v>
      </c>
      <c r="AR6395">
        <v>15.802839000000001</v>
      </c>
      <c r="AS6395">
        <v>17.744244149014339</v>
      </c>
      <c r="AT6395">
        <v>16.961585700056624</v>
      </c>
      <c r="AU6395" t="s">
        <v>7482</v>
      </c>
      <c r="AV6395">
        <v>112</v>
      </c>
      <c r="AW6395">
        <v>0.15144272946479129</v>
      </c>
      <c r="AX6395">
        <v>6.3101137276996367E-3</v>
      </c>
    </row>
    <row r="6396" spans="1:50" hidden="1" x14ac:dyDescent="0.3">
      <c r="A6396" t="s">
        <v>7483</v>
      </c>
      <c r="B6396" t="s">
        <v>7402</v>
      </c>
      <c r="D6396">
        <v>2511</v>
      </c>
      <c r="F6396">
        <v>5</v>
      </c>
      <c r="G6396" t="s">
        <v>350</v>
      </c>
      <c r="H6396" t="s">
        <v>78</v>
      </c>
      <c r="I6396" t="s">
        <v>252</v>
      </c>
      <c r="J6396" t="s">
        <v>346</v>
      </c>
      <c r="K6396" t="s">
        <v>168</v>
      </c>
      <c r="L6396" t="s">
        <v>82</v>
      </c>
      <c r="M6396" t="s">
        <v>347</v>
      </c>
      <c r="N6396" t="s">
        <v>100</v>
      </c>
      <c r="O6396" t="s">
        <v>1767</v>
      </c>
      <c r="P6396" t="s">
        <v>86</v>
      </c>
      <c r="Q6396" t="s">
        <v>87</v>
      </c>
      <c r="R6396" t="s">
        <v>88</v>
      </c>
      <c r="T6396" t="s">
        <v>89</v>
      </c>
      <c r="U6396" t="s">
        <v>90</v>
      </c>
      <c r="V6396">
        <v>0.31701299999999999</v>
      </c>
      <c r="W6396">
        <v>8.0109829999999995</v>
      </c>
      <c r="X6396">
        <v>8.0838319999999992</v>
      </c>
      <c r="Y6396">
        <v>5.0722110000000002</v>
      </c>
      <c r="Z6396">
        <v>0.47552</v>
      </c>
      <c r="AA6396">
        <v>4.5797052677290573</v>
      </c>
      <c r="AB6396">
        <v>5.5332477919105969</v>
      </c>
      <c r="AC6396">
        <v>0.24794390623847659</v>
      </c>
      <c r="AP6396">
        <v>8.0109829999999995</v>
      </c>
      <c r="AQ6396">
        <v>8.0109829999999995</v>
      </c>
      <c r="AR6396">
        <v>8.0109829999999995</v>
      </c>
      <c r="AS6396">
        <v>8.0109829999999995</v>
      </c>
      <c r="AT6396">
        <v>25.270203430143244</v>
      </c>
      <c r="AU6396" t="s">
        <v>7484</v>
      </c>
      <c r="AV6396">
        <v>441</v>
      </c>
      <c r="AW6396">
        <v>5.7302048594429125E-2</v>
      </c>
      <c r="AX6396">
        <v>2.3875853581012134E-3</v>
      </c>
    </row>
    <row r="6397" spans="1:50" hidden="1" x14ac:dyDescent="0.3">
      <c r="A6397" t="s">
        <v>7485</v>
      </c>
      <c r="B6397" t="s">
        <v>7402</v>
      </c>
      <c r="D6397">
        <v>2513</v>
      </c>
      <c r="F6397">
        <v>5</v>
      </c>
      <c r="G6397" t="s">
        <v>353</v>
      </c>
      <c r="H6397" t="s">
        <v>78</v>
      </c>
      <c r="I6397" t="s">
        <v>252</v>
      </c>
      <c r="J6397" t="s">
        <v>346</v>
      </c>
      <c r="K6397" t="s">
        <v>125</v>
      </c>
      <c r="L6397" t="s">
        <v>82</v>
      </c>
      <c r="M6397" t="s">
        <v>347</v>
      </c>
      <c r="N6397" t="s">
        <v>100</v>
      </c>
      <c r="O6397" t="s">
        <v>1767</v>
      </c>
      <c r="P6397" t="s">
        <v>86</v>
      </c>
      <c r="Q6397" t="s">
        <v>87</v>
      </c>
      <c r="R6397" t="s">
        <v>88</v>
      </c>
      <c r="T6397" t="s">
        <v>89</v>
      </c>
      <c r="U6397" t="s">
        <v>90</v>
      </c>
      <c r="V6397">
        <v>0.52835500000000002</v>
      </c>
      <c r="W6397">
        <v>41.046856177479945</v>
      </c>
      <c r="X6397">
        <v>24.568508000000001</v>
      </c>
      <c r="Y6397">
        <v>15.850650999999999</v>
      </c>
      <c r="Z6397">
        <v>7.7492080000000003</v>
      </c>
      <c r="AA6397">
        <v>25.449808272476758</v>
      </c>
      <c r="AB6397">
        <v>14.309271956693745</v>
      </c>
      <c r="AC6397">
        <v>6.7440607771208194</v>
      </c>
      <c r="AP6397">
        <v>41.361705999999998</v>
      </c>
      <c r="AQ6397">
        <v>41.361705999999998</v>
      </c>
      <c r="AR6397">
        <v>41.361705999999998</v>
      </c>
      <c r="AS6397">
        <v>41.046856177479945</v>
      </c>
      <c r="AT6397">
        <v>77.688024486339572</v>
      </c>
      <c r="AU6397" t="s">
        <v>7486</v>
      </c>
      <c r="AV6397">
        <v>270</v>
      </c>
      <c r="AW6397">
        <v>0.2877334240234799</v>
      </c>
      <c r="AX6397">
        <v>1.1988892667644996E-2</v>
      </c>
    </row>
    <row r="6398" spans="1:50" hidden="1" x14ac:dyDescent="0.3">
      <c r="A6398" t="s">
        <v>7487</v>
      </c>
      <c r="B6398" t="s">
        <v>7402</v>
      </c>
      <c r="D6398">
        <v>2518</v>
      </c>
      <c r="F6398">
        <v>5</v>
      </c>
      <c r="G6398" t="s">
        <v>356</v>
      </c>
      <c r="H6398" t="s">
        <v>78</v>
      </c>
      <c r="I6398" t="s">
        <v>252</v>
      </c>
      <c r="J6398" t="s">
        <v>346</v>
      </c>
      <c r="K6398" t="s">
        <v>81</v>
      </c>
      <c r="L6398" t="s">
        <v>82</v>
      </c>
      <c r="M6398" t="s">
        <v>347</v>
      </c>
      <c r="N6398" t="s">
        <v>84</v>
      </c>
      <c r="O6398" t="s">
        <v>1767</v>
      </c>
      <c r="P6398" t="s">
        <v>86</v>
      </c>
      <c r="Q6398" t="s">
        <v>87</v>
      </c>
      <c r="R6398" t="s">
        <v>88</v>
      </c>
      <c r="T6398" t="s">
        <v>89</v>
      </c>
      <c r="U6398" t="s">
        <v>90</v>
      </c>
      <c r="V6398">
        <v>2.1134200000000001</v>
      </c>
      <c r="W6398">
        <v>378.52571599999999</v>
      </c>
      <c r="X6398">
        <v>248.32685900000001</v>
      </c>
      <c r="Y6398">
        <v>258.189482</v>
      </c>
      <c r="Z6398">
        <v>170.482551</v>
      </c>
      <c r="AA6398">
        <v>57.569530085257369</v>
      </c>
      <c r="AB6398">
        <v>272.11029895828835</v>
      </c>
      <c r="AC6398">
        <v>36.73544927273128</v>
      </c>
      <c r="AP6398">
        <v>378.52571599999999</v>
      </c>
      <c r="AQ6398">
        <v>378.52571599999999</v>
      </c>
      <c r="AR6398">
        <v>378.52571599999999</v>
      </c>
      <c r="AS6398">
        <v>378.52571599999999</v>
      </c>
      <c r="AT6398">
        <v>179.10576979492953</v>
      </c>
      <c r="AU6398" t="s">
        <v>7488</v>
      </c>
      <c r="AV6398">
        <v>88</v>
      </c>
      <c r="AW6398">
        <v>2.0352928385787448</v>
      </c>
      <c r="AX6398">
        <v>8.4803868274114361E-2</v>
      </c>
    </row>
    <row r="6399" spans="1:50" hidden="1" x14ac:dyDescent="0.3">
      <c r="A6399" t="s">
        <v>7489</v>
      </c>
      <c r="B6399" t="s">
        <v>7402</v>
      </c>
      <c r="D6399">
        <v>2519</v>
      </c>
      <c r="F6399">
        <v>5</v>
      </c>
      <c r="G6399" t="s">
        <v>359</v>
      </c>
      <c r="H6399" t="s">
        <v>78</v>
      </c>
      <c r="I6399" t="s">
        <v>252</v>
      </c>
      <c r="J6399" t="s">
        <v>346</v>
      </c>
      <c r="K6399" t="s">
        <v>121</v>
      </c>
      <c r="L6399" t="s">
        <v>82</v>
      </c>
      <c r="M6399" t="s">
        <v>347</v>
      </c>
      <c r="N6399" t="s">
        <v>84</v>
      </c>
      <c r="O6399" t="s">
        <v>1767</v>
      </c>
      <c r="P6399" t="s">
        <v>86</v>
      </c>
      <c r="Q6399" t="s">
        <v>87</v>
      </c>
      <c r="R6399" t="s">
        <v>88</v>
      </c>
      <c r="T6399" t="s">
        <v>89</v>
      </c>
      <c r="U6399" t="s">
        <v>90</v>
      </c>
      <c r="V6399">
        <v>3.1701299999999999</v>
      </c>
      <c r="W6399">
        <v>189.67767000000001</v>
      </c>
      <c r="X6399">
        <v>169.601967</v>
      </c>
      <c r="Y6399">
        <v>145.29763299999999</v>
      </c>
      <c r="Z6399">
        <v>96.688968000000003</v>
      </c>
      <c r="AA6399">
        <v>3.6060139510361062</v>
      </c>
      <c r="AB6399">
        <v>123.80719526209614</v>
      </c>
      <c r="AC6399">
        <v>2.3573134471581643</v>
      </c>
      <c r="AP6399">
        <v>189.67767000000001</v>
      </c>
      <c r="AQ6399">
        <v>189.67767000000001</v>
      </c>
      <c r="AR6399">
        <v>189.67767000000001</v>
      </c>
      <c r="AS6399">
        <v>189.67767000000001</v>
      </c>
      <c r="AT6399">
        <v>59.832773419386591</v>
      </c>
      <c r="AU6399" t="s">
        <v>7490</v>
      </c>
      <c r="AV6399">
        <v>60</v>
      </c>
      <c r="AW6399">
        <v>0.99721289032310989</v>
      </c>
      <c r="AX6399">
        <v>4.1550537096796243E-2</v>
      </c>
    </row>
    <row r="6400" spans="1:50" hidden="1" x14ac:dyDescent="0.3">
      <c r="A6400" t="s">
        <v>7491</v>
      </c>
      <c r="B6400" t="s">
        <v>7402</v>
      </c>
      <c r="D6400">
        <v>2521</v>
      </c>
      <c r="F6400">
        <v>5</v>
      </c>
      <c r="G6400" t="s">
        <v>362</v>
      </c>
      <c r="H6400" t="s">
        <v>78</v>
      </c>
      <c r="I6400" t="s">
        <v>252</v>
      </c>
      <c r="J6400" t="s">
        <v>346</v>
      </c>
      <c r="K6400" t="s">
        <v>168</v>
      </c>
      <c r="L6400" t="s">
        <v>82</v>
      </c>
      <c r="M6400" t="s">
        <v>106</v>
      </c>
      <c r="N6400" t="s">
        <v>100</v>
      </c>
      <c r="O6400" t="s">
        <v>1767</v>
      </c>
      <c r="P6400" t="s">
        <v>86</v>
      </c>
      <c r="Q6400" t="s">
        <v>87</v>
      </c>
      <c r="R6400" t="s">
        <v>215</v>
      </c>
      <c r="T6400" t="s">
        <v>89</v>
      </c>
      <c r="U6400" t="s">
        <v>90</v>
      </c>
      <c r="V6400">
        <v>0.31701299999999999</v>
      </c>
      <c r="W6400">
        <v>10.651926</v>
      </c>
      <c r="X6400">
        <v>0.47552</v>
      </c>
      <c r="Y6400">
        <v>2.3776009999999999</v>
      </c>
      <c r="Z6400">
        <v>0.15850700000000001</v>
      </c>
      <c r="AA6400">
        <v>0</v>
      </c>
      <c r="AB6400">
        <v>1.1154189062487716</v>
      </c>
      <c r="AC6400">
        <v>0</v>
      </c>
      <c r="AP6400">
        <v>10.651926</v>
      </c>
      <c r="AQ6400">
        <v>10.651926</v>
      </c>
      <c r="AR6400">
        <v>10.651926</v>
      </c>
      <c r="AS6400">
        <v>10.651926</v>
      </c>
      <c r="AT6400">
        <v>33.600912265427603</v>
      </c>
      <c r="AU6400" t="s">
        <v>7492</v>
      </c>
      <c r="AV6400">
        <v>441</v>
      </c>
      <c r="AW6400">
        <v>7.6192544819563723E-2</v>
      </c>
      <c r="AX6400">
        <v>3.174689367481822E-3</v>
      </c>
    </row>
    <row r="6401" spans="1:50" hidden="1" x14ac:dyDescent="0.3">
      <c r="A6401" t="s">
        <v>7493</v>
      </c>
      <c r="B6401" t="s">
        <v>7402</v>
      </c>
      <c r="D6401">
        <v>2523</v>
      </c>
      <c r="F6401">
        <v>5</v>
      </c>
      <c r="G6401" t="s">
        <v>365</v>
      </c>
      <c r="H6401" t="s">
        <v>78</v>
      </c>
      <c r="I6401" t="s">
        <v>252</v>
      </c>
      <c r="J6401" t="s">
        <v>346</v>
      </c>
      <c r="K6401" t="s">
        <v>125</v>
      </c>
      <c r="L6401" t="s">
        <v>82</v>
      </c>
      <c r="M6401" t="s">
        <v>113</v>
      </c>
      <c r="N6401" t="s">
        <v>100</v>
      </c>
      <c r="O6401" t="s">
        <v>1767</v>
      </c>
      <c r="P6401" t="s">
        <v>86</v>
      </c>
      <c r="Q6401" t="s">
        <v>87</v>
      </c>
      <c r="R6401" t="s">
        <v>155</v>
      </c>
      <c r="T6401" t="s">
        <v>89</v>
      </c>
      <c r="U6401" t="s">
        <v>90</v>
      </c>
      <c r="V6401">
        <v>0.52835500000000002</v>
      </c>
      <c r="W6401">
        <v>0</v>
      </c>
      <c r="X6401">
        <v>2.8178930000000002</v>
      </c>
      <c r="Y6401">
        <v>3.1701299999999999</v>
      </c>
      <c r="Z6401">
        <v>1.4089469999999999</v>
      </c>
      <c r="AA6401">
        <v>0</v>
      </c>
      <c r="AB6401">
        <v>0.8614738153220729</v>
      </c>
      <c r="AC6401">
        <v>0</v>
      </c>
      <c r="AP6401">
        <v>0</v>
      </c>
      <c r="AQ6401">
        <v>0</v>
      </c>
      <c r="AR6401">
        <v>0</v>
      </c>
      <c r="AS6401">
        <v>0</v>
      </c>
      <c r="AT6401">
        <v>0</v>
      </c>
      <c r="AU6401" t="s">
        <v>7494</v>
      </c>
      <c r="AV6401">
        <v>270</v>
      </c>
      <c r="AW6401">
        <v>0</v>
      </c>
      <c r="AX6401">
        <v>0</v>
      </c>
    </row>
    <row r="6402" spans="1:50" hidden="1" x14ac:dyDescent="0.3">
      <c r="A6402" t="s">
        <v>7495</v>
      </c>
      <c r="B6402" t="s">
        <v>7402</v>
      </c>
      <c r="D6402">
        <v>2528</v>
      </c>
      <c r="F6402">
        <v>5</v>
      </c>
      <c r="G6402" t="s">
        <v>368</v>
      </c>
      <c r="H6402" t="s">
        <v>78</v>
      </c>
      <c r="I6402" t="s">
        <v>252</v>
      </c>
      <c r="J6402" t="s">
        <v>346</v>
      </c>
      <c r="K6402" t="s">
        <v>81</v>
      </c>
      <c r="L6402" t="s">
        <v>82</v>
      </c>
      <c r="M6402" t="s">
        <v>113</v>
      </c>
      <c r="N6402" t="s">
        <v>84</v>
      </c>
      <c r="O6402" t="s">
        <v>1767</v>
      </c>
      <c r="P6402" t="s">
        <v>86</v>
      </c>
      <c r="Q6402" t="s">
        <v>87</v>
      </c>
      <c r="R6402" t="s">
        <v>107</v>
      </c>
      <c r="T6402" t="s">
        <v>89</v>
      </c>
      <c r="U6402" t="s">
        <v>90</v>
      </c>
      <c r="V6402">
        <v>2.1134200000000001</v>
      </c>
      <c r="W6402">
        <v>32.707056000000001</v>
      </c>
      <c r="X6402">
        <v>0</v>
      </c>
      <c r="Y6402">
        <v>112.715732</v>
      </c>
      <c r="Z6402">
        <v>59.175758999999999</v>
      </c>
      <c r="AA6402">
        <v>4.8273166198806408</v>
      </c>
      <c r="AB6402">
        <v>37.081466195866895</v>
      </c>
      <c r="AC6402">
        <v>1.4976732697468866</v>
      </c>
      <c r="AP6402">
        <v>32.707056000000001</v>
      </c>
      <c r="AQ6402">
        <v>32.707056000000001</v>
      </c>
      <c r="AR6402">
        <v>32.707056000000001</v>
      </c>
      <c r="AS6402">
        <v>32.707056000000001</v>
      </c>
      <c r="AT6402">
        <v>15.475890263175327</v>
      </c>
      <c r="AU6402" t="s">
        <v>7496</v>
      </c>
      <c r="AV6402">
        <v>88</v>
      </c>
      <c r="AW6402">
        <v>0.17586238935426507</v>
      </c>
      <c r="AX6402">
        <v>7.3275995564277109E-3</v>
      </c>
    </row>
    <row r="6403" spans="1:50" hidden="1" x14ac:dyDescent="0.3">
      <c r="A6403" t="s">
        <v>7497</v>
      </c>
      <c r="B6403" t="s">
        <v>7402</v>
      </c>
      <c r="D6403">
        <v>2530</v>
      </c>
      <c r="F6403">
        <v>5</v>
      </c>
      <c r="G6403" t="s">
        <v>371</v>
      </c>
      <c r="H6403" t="s">
        <v>78</v>
      </c>
      <c r="I6403" t="s">
        <v>252</v>
      </c>
      <c r="J6403" t="s">
        <v>346</v>
      </c>
      <c r="K6403" t="s">
        <v>121</v>
      </c>
      <c r="L6403" t="s">
        <v>82</v>
      </c>
      <c r="M6403" t="s">
        <v>113</v>
      </c>
      <c r="N6403" t="s">
        <v>84</v>
      </c>
      <c r="O6403" t="s">
        <v>1767</v>
      </c>
      <c r="P6403" t="s">
        <v>86</v>
      </c>
      <c r="Q6403" t="s">
        <v>87</v>
      </c>
      <c r="R6403" t="s">
        <v>107</v>
      </c>
      <c r="T6403" t="s">
        <v>89</v>
      </c>
      <c r="U6403" t="s">
        <v>90</v>
      </c>
      <c r="V6403">
        <v>3.1701299999999999</v>
      </c>
      <c r="W6403">
        <v>0</v>
      </c>
      <c r="X6403">
        <v>41.211692999999997</v>
      </c>
      <c r="Y6403">
        <v>0</v>
      </c>
      <c r="Z6403">
        <v>0</v>
      </c>
      <c r="AA6403">
        <v>0</v>
      </c>
      <c r="AB6403">
        <v>0</v>
      </c>
      <c r="AC6403">
        <v>0</v>
      </c>
      <c r="AP6403">
        <v>0</v>
      </c>
      <c r="AQ6403">
        <v>0</v>
      </c>
      <c r="AR6403">
        <v>0</v>
      </c>
      <c r="AS6403">
        <v>0</v>
      </c>
      <c r="AT6403">
        <v>0</v>
      </c>
      <c r="AU6403" t="s">
        <v>7498</v>
      </c>
      <c r="AV6403">
        <v>60</v>
      </c>
      <c r="AW6403">
        <v>0</v>
      </c>
      <c r="AX6403">
        <v>0</v>
      </c>
    </row>
    <row r="6404" spans="1:50" hidden="1" x14ac:dyDescent="0.3">
      <c r="A6404" t="s">
        <v>7499</v>
      </c>
      <c r="B6404" t="s">
        <v>7402</v>
      </c>
      <c r="D6404">
        <v>2553</v>
      </c>
      <c r="F6404">
        <v>5</v>
      </c>
      <c r="G6404" t="s">
        <v>377</v>
      </c>
      <c r="H6404" t="s">
        <v>78</v>
      </c>
      <c r="I6404" t="s">
        <v>252</v>
      </c>
      <c r="J6404" t="s">
        <v>346</v>
      </c>
      <c r="K6404" t="s">
        <v>125</v>
      </c>
      <c r="L6404" t="s">
        <v>82</v>
      </c>
      <c r="M6404" t="s">
        <v>106</v>
      </c>
      <c r="N6404" t="s">
        <v>100</v>
      </c>
      <c r="O6404" t="s">
        <v>1767</v>
      </c>
      <c r="P6404" t="s">
        <v>86</v>
      </c>
      <c r="Q6404" t="s">
        <v>87</v>
      </c>
      <c r="R6404" t="s">
        <v>88</v>
      </c>
      <c r="T6404" t="s">
        <v>89</v>
      </c>
      <c r="U6404" t="s">
        <v>90</v>
      </c>
      <c r="V6404">
        <v>0.52835500000000002</v>
      </c>
      <c r="W6404">
        <v>24.954855831715232</v>
      </c>
      <c r="X6404">
        <v>5.5477280000000002</v>
      </c>
      <c r="Y6404">
        <v>8.9820360000000008</v>
      </c>
      <c r="Z6404">
        <v>2.4656579999999999</v>
      </c>
      <c r="AA6404">
        <v>6.5168716834062455</v>
      </c>
      <c r="AB6404">
        <v>6.724343771895982</v>
      </c>
      <c r="AC6404">
        <v>2.77815217057007</v>
      </c>
      <c r="AP6404">
        <v>25.146272</v>
      </c>
      <c r="AQ6404">
        <v>25.146272</v>
      </c>
      <c r="AR6404">
        <v>25.146272</v>
      </c>
      <c r="AS6404">
        <v>24.954855831715232</v>
      </c>
      <c r="AT6404">
        <v>47.231228684719994</v>
      </c>
      <c r="AU6404" t="s">
        <v>7500</v>
      </c>
      <c r="AV6404">
        <v>270</v>
      </c>
      <c r="AW6404">
        <v>0.17493047661007405</v>
      </c>
      <c r="AX6404">
        <v>7.2887698587530856E-3</v>
      </c>
    </row>
    <row r="6405" spans="1:50" hidden="1" x14ac:dyDescent="0.3">
      <c r="A6405" t="s">
        <v>7501</v>
      </c>
      <c r="B6405" t="s">
        <v>7402</v>
      </c>
      <c r="D6405">
        <v>2558</v>
      </c>
      <c r="F6405">
        <v>5</v>
      </c>
      <c r="G6405" t="s">
        <v>380</v>
      </c>
      <c r="H6405" t="s">
        <v>78</v>
      </c>
      <c r="I6405" t="s">
        <v>252</v>
      </c>
      <c r="J6405" t="s">
        <v>346</v>
      </c>
      <c r="K6405" t="s">
        <v>81</v>
      </c>
      <c r="L6405" t="s">
        <v>82</v>
      </c>
      <c r="M6405" t="s">
        <v>106</v>
      </c>
      <c r="N6405" t="s">
        <v>84</v>
      </c>
      <c r="O6405" t="s">
        <v>1767</v>
      </c>
      <c r="P6405" t="s">
        <v>86</v>
      </c>
      <c r="Q6405" t="s">
        <v>87</v>
      </c>
      <c r="R6405" t="s">
        <v>107</v>
      </c>
      <c r="T6405" t="s">
        <v>89</v>
      </c>
      <c r="U6405" t="s">
        <v>90</v>
      </c>
      <c r="V6405">
        <v>2.1134200000000001</v>
      </c>
      <c r="W6405">
        <v>228.17994899999999</v>
      </c>
      <c r="X6405">
        <v>140.54243199999999</v>
      </c>
      <c r="Y6405">
        <v>155.68860799999999</v>
      </c>
      <c r="Z6405">
        <v>99.682976999999994</v>
      </c>
      <c r="AA6405">
        <v>7.7455545755989466</v>
      </c>
      <c r="AB6405">
        <v>56.35836158124355</v>
      </c>
      <c r="AC6405">
        <v>6.4081694099323565</v>
      </c>
      <c r="AP6405">
        <v>228.17994899999999</v>
      </c>
      <c r="AQ6405">
        <v>228.17994899999999</v>
      </c>
      <c r="AR6405">
        <v>228.17994899999999</v>
      </c>
      <c r="AS6405">
        <v>228.17994899999999</v>
      </c>
      <c r="AT6405">
        <v>107.96715702510622</v>
      </c>
      <c r="AU6405" t="s">
        <v>7502</v>
      </c>
      <c r="AV6405">
        <v>88</v>
      </c>
      <c r="AW6405">
        <v>1.2268995116489343</v>
      </c>
      <c r="AX6405">
        <v>5.1120812985372265E-2</v>
      </c>
    </row>
    <row r="6406" spans="1:50" hidden="1" x14ac:dyDescent="0.3">
      <c r="A6406" t="s">
        <v>7503</v>
      </c>
      <c r="B6406" t="s">
        <v>7402</v>
      </c>
      <c r="D6406">
        <v>2559</v>
      </c>
      <c r="F6406">
        <v>5</v>
      </c>
      <c r="G6406" t="s">
        <v>383</v>
      </c>
      <c r="H6406" t="s">
        <v>78</v>
      </c>
      <c r="I6406" t="s">
        <v>252</v>
      </c>
      <c r="J6406" t="s">
        <v>346</v>
      </c>
      <c r="K6406" t="s">
        <v>121</v>
      </c>
      <c r="L6406" t="s">
        <v>82</v>
      </c>
      <c r="M6406" t="s">
        <v>106</v>
      </c>
      <c r="N6406" t="s">
        <v>84</v>
      </c>
      <c r="O6406" t="s">
        <v>1767</v>
      </c>
      <c r="P6406" t="s">
        <v>86</v>
      </c>
      <c r="Q6406" t="s">
        <v>87</v>
      </c>
      <c r="R6406" t="s">
        <v>107</v>
      </c>
      <c r="T6406" t="s">
        <v>89</v>
      </c>
      <c r="U6406" t="s">
        <v>90</v>
      </c>
      <c r="V6406">
        <v>3.1701299999999999</v>
      </c>
      <c r="W6406">
        <v>95.501778000000002</v>
      </c>
      <c r="X6406">
        <v>44.381822999999997</v>
      </c>
      <c r="Y6406">
        <v>39.098269999999999</v>
      </c>
      <c r="Z6406">
        <v>71.856281999999993</v>
      </c>
      <c r="AA6406">
        <v>0</v>
      </c>
      <c r="AB6406">
        <v>56.72533941809872</v>
      </c>
      <c r="AC6406">
        <v>0</v>
      </c>
      <c r="AP6406">
        <v>95.501778000000002</v>
      </c>
      <c r="AQ6406">
        <v>95.501778000000002</v>
      </c>
      <c r="AR6406">
        <v>95.501778000000002</v>
      </c>
      <c r="AS6406">
        <v>95.501778000000002</v>
      </c>
      <c r="AT6406">
        <v>30.125508417635871</v>
      </c>
      <c r="AU6406" t="s">
        <v>7504</v>
      </c>
      <c r="AV6406">
        <v>60</v>
      </c>
      <c r="AW6406">
        <v>0.50209180696059785</v>
      </c>
      <c r="AX6406">
        <v>2.0920491956691576E-2</v>
      </c>
    </row>
    <row r="6407" spans="1:50" hidden="1" x14ac:dyDescent="0.3">
      <c r="A6407" t="s">
        <v>7505</v>
      </c>
      <c r="B6407" t="s">
        <v>7402</v>
      </c>
      <c r="D6407">
        <v>2695</v>
      </c>
      <c r="F6407">
        <v>5</v>
      </c>
      <c r="G6407" t="s">
        <v>394</v>
      </c>
      <c r="H6407" t="s">
        <v>94</v>
      </c>
      <c r="I6407" t="s">
        <v>104</v>
      </c>
      <c r="J6407" t="s">
        <v>395</v>
      </c>
      <c r="K6407" t="s">
        <v>112</v>
      </c>
      <c r="L6407" t="s">
        <v>82</v>
      </c>
      <c r="M6407" t="s">
        <v>396</v>
      </c>
      <c r="N6407" t="s">
        <v>100</v>
      </c>
      <c r="O6407" t="s">
        <v>1767</v>
      </c>
      <c r="P6407" t="s">
        <v>86</v>
      </c>
      <c r="Q6407" t="s">
        <v>87</v>
      </c>
      <c r="R6407" t="s">
        <v>107</v>
      </c>
      <c r="T6407" t="s">
        <v>89</v>
      </c>
      <c r="U6407" t="s">
        <v>90</v>
      </c>
      <c r="V6407">
        <v>1.046143</v>
      </c>
      <c r="W6407">
        <v>0</v>
      </c>
      <c r="X6407">
        <v>1.046143</v>
      </c>
      <c r="Y6407">
        <v>0</v>
      </c>
      <c r="Z6407">
        <v>0</v>
      </c>
      <c r="AA6407">
        <v>0</v>
      </c>
      <c r="AB6407">
        <v>0</v>
      </c>
      <c r="AC6407">
        <v>0</v>
      </c>
      <c r="AP6407">
        <v>0</v>
      </c>
      <c r="AQ6407">
        <v>0</v>
      </c>
      <c r="AR6407">
        <v>0</v>
      </c>
      <c r="AS6407">
        <v>0</v>
      </c>
      <c r="AT6407">
        <v>0</v>
      </c>
      <c r="AU6407" t="s">
        <v>7506</v>
      </c>
      <c r="AV6407">
        <v>150</v>
      </c>
      <c r="AW6407">
        <v>0</v>
      </c>
      <c r="AX6407">
        <v>0</v>
      </c>
    </row>
    <row r="6408" spans="1:50" hidden="1" x14ac:dyDescent="0.3">
      <c r="A6408" t="s">
        <v>7507</v>
      </c>
      <c r="B6408" t="s">
        <v>7402</v>
      </c>
      <c r="D6408">
        <v>2697</v>
      </c>
      <c r="F6408">
        <v>5</v>
      </c>
      <c r="G6408" t="s">
        <v>399</v>
      </c>
      <c r="H6408" t="s">
        <v>94</v>
      </c>
      <c r="I6408" t="s">
        <v>104</v>
      </c>
      <c r="J6408" t="s">
        <v>395</v>
      </c>
      <c r="K6408" t="s">
        <v>112</v>
      </c>
      <c r="L6408" t="s">
        <v>82</v>
      </c>
      <c r="M6408" t="s">
        <v>400</v>
      </c>
      <c r="N6408" t="s">
        <v>100</v>
      </c>
      <c r="O6408" t="s">
        <v>1767</v>
      </c>
      <c r="P6408" t="s">
        <v>86</v>
      </c>
      <c r="Q6408" t="s">
        <v>87</v>
      </c>
      <c r="R6408" t="s">
        <v>107</v>
      </c>
      <c r="T6408" t="s">
        <v>89</v>
      </c>
      <c r="U6408" t="s">
        <v>90</v>
      </c>
      <c r="V6408">
        <v>1.046143</v>
      </c>
      <c r="W6408">
        <v>0</v>
      </c>
      <c r="X6408">
        <v>1.046143</v>
      </c>
      <c r="Y6408">
        <v>0</v>
      </c>
      <c r="Z6408">
        <v>0</v>
      </c>
      <c r="AA6408">
        <v>0</v>
      </c>
      <c r="AB6408">
        <v>0.79878723533895202</v>
      </c>
      <c r="AC6408">
        <v>0</v>
      </c>
      <c r="AP6408">
        <v>0</v>
      </c>
      <c r="AQ6408">
        <v>0</v>
      </c>
      <c r="AR6408">
        <v>0</v>
      </c>
      <c r="AS6408">
        <v>0</v>
      </c>
      <c r="AT6408">
        <v>0</v>
      </c>
      <c r="AU6408" t="s">
        <v>7508</v>
      </c>
      <c r="AV6408">
        <v>150</v>
      </c>
      <c r="AW6408">
        <v>0</v>
      </c>
      <c r="AX6408">
        <v>0</v>
      </c>
    </row>
    <row r="6409" spans="1:50" hidden="1" x14ac:dyDescent="0.3">
      <c r="A6409" t="s">
        <v>7509</v>
      </c>
      <c r="B6409" t="s">
        <v>7402</v>
      </c>
      <c r="D6409">
        <v>276</v>
      </c>
      <c r="F6409">
        <v>5</v>
      </c>
      <c r="G6409" t="s">
        <v>425</v>
      </c>
      <c r="H6409" t="s">
        <v>94</v>
      </c>
      <c r="I6409" t="s">
        <v>95</v>
      </c>
      <c r="J6409" t="s">
        <v>96</v>
      </c>
      <c r="K6409" t="s">
        <v>125</v>
      </c>
      <c r="L6409" t="s">
        <v>82</v>
      </c>
      <c r="M6409" t="s">
        <v>410</v>
      </c>
      <c r="N6409" t="s">
        <v>100</v>
      </c>
      <c r="O6409" t="s">
        <v>1767</v>
      </c>
      <c r="P6409" t="s">
        <v>86</v>
      </c>
      <c r="Q6409" t="s">
        <v>87</v>
      </c>
      <c r="R6409" t="s">
        <v>215</v>
      </c>
      <c r="T6409" t="s">
        <v>89</v>
      </c>
      <c r="U6409" t="s">
        <v>90</v>
      </c>
      <c r="V6409">
        <v>0.52835500000000002</v>
      </c>
      <c r="W6409">
        <v>56.194359633004176</v>
      </c>
      <c r="X6409">
        <v>26.946107000000001</v>
      </c>
      <c r="Y6409">
        <v>15.322296</v>
      </c>
      <c r="Z6409">
        <v>11.095454999999999</v>
      </c>
      <c r="AA6409">
        <v>47.38238405698327</v>
      </c>
      <c r="AB6409">
        <v>89.500909097307584</v>
      </c>
      <c r="AC6409">
        <v>34.059706860318997</v>
      </c>
      <c r="AP6409">
        <v>38.808698</v>
      </c>
      <c r="AQ6409">
        <v>38.808698</v>
      </c>
      <c r="AR6409">
        <v>38.808698</v>
      </c>
      <c r="AS6409">
        <v>56.194359633004176</v>
      </c>
      <c r="AT6409">
        <v>106.35720232231014</v>
      </c>
      <c r="AU6409" t="s">
        <v>7510</v>
      </c>
      <c r="AV6409">
        <v>270</v>
      </c>
      <c r="AW6409">
        <v>0.39391556415670426</v>
      </c>
      <c r="AX6409">
        <v>1.6413148506529345E-2</v>
      </c>
    </row>
    <row r="6410" spans="1:50" hidden="1" x14ac:dyDescent="0.3">
      <c r="A6410" t="s">
        <v>7511</v>
      </c>
      <c r="B6410" t="s">
        <v>7402</v>
      </c>
      <c r="D6410">
        <v>285</v>
      </c>
      <c r="F6410">
        <v>5</v>
      </c>
      <c r="G6410" t="s">
        <v>432</v>
      </c>
      <c r="H6410" t="s">
        <v>94</v>
      </c>
      <c r="I6410" t="s">
        <v>95</v>
      </c>
      <c r="J6410" t="s">
        <v>96</v>
      </c>
      <c r="K6410" t="s">
        <v>81</v>
      </c>
      <c r="L6410" t="s">
        <v>82</v>
      </c>
      <c r="M6410" t="s">
        <v>410</v>
      </c>
      <c r="N6410" t="s">
        <v>84</v>
      </c>
      <c r="O6410" t="s">
        <v>1767</v>
      </c>
      <c r="P6410" t="s">
        <v>86</v>
      </c>
      <c r="Q6410" t="s">
        <v>87</v>
      </c>
      <c r="R6410" t="s">
        <v>107</v>
      </c>
      <c r="T6410" t="s">
        <v>89</v>
      </c>
      <c r="U6410" t="s">
        <v>90</v>
      </c>
      <c r="V6410">
        <v>2.1134200000000001</v>
      </c>
      <c r="W6410">
        <v>39.457934999999999</v>
      </c>
      <c r="X6410">
        <v>8.4536809999999996</v>
      </c>
      <c r="Y6410">
        <v>11.623810000000001</v>
      </c>
      <c r="Z6410">
        <v>4.2268400000000002</v>
      </c>
      <c r="AA6410">
        <v>5.1128442515384362</v>
      </c>
      <c r="AB6410">
        <v>9.1148569967692552</v>
      </c>
      <c r="AC6410">
        <v>4.1694113008365958</v>
      </c>
      <c r="AP6410">
        <v>39.457934999999999</v>
      </c>
      <c r="AQ6410">
        <v>39.457934999999999</v>
      </c>
      <c r="AR6410">
        <v>39.457934999999999</v>
      </c>
      <c r="AS6410">
        <v>39.457934999999999</v>
      </c>
      <c r="AT6410">
        <v>18.670181506752087</v>
      </c>
      <c r="AU6410" t="s">
        <v>7512</v>
      </c>
      <c r="AV6410">
        <v>80</v>
      </c>
      <c r="AW6410">
        <v>0.23337726883440107</v>
      </c>
      <c r="AX6410">
        <v>9.7240528681000454E-3</v>
      </c>
    </row>
    <row r="6411" spans="1:50" hidden="1" x14ac:dyDescent="0.3">
      <c r="A6411" t="s">
        <v>7513</v>
      </c>
      <c r="B6411" t="s">
        <v>7402</v>
      </c>
      <c r="D6411">
        <v>2860</v>
      </c>
      <c r="F6411">
        <v>5</v>
      </c>
      <c r="G6411" t="s">
        <v>435</v>
      </c>
      <c r="H6411" t="s">
        <v>78</v>
      </c>
      <c r="I6411" t="s">
        <v>79</v>
      </c>
      <c r="J6411" t="s">
        <v>436</v>
      </c>
      <c r="K6411" t="s">
        <v>387</v>
      </c>
      <c r="L6411" t="s">
        <v>388</v>
      </c>
      <c r="M6411" t="s">
        <v>113</v>
      </c>
      <c r="N6411" t="s">
        <v>100</v>
      </c>
      <c r="O6411" t="s">
        <v>1767</v>
      </c>
      <c r="P6411" t="s">
        <v>86</v>
      </c>
      <c r="Q6411" t="s">
        <v>87</v>
      </c>
      <c r="R6411" t="s">
        <v>215</v>
      </c>
      <c r="T6411" t="s">
        <v>89</v>
      </c>
      <c r="U6411" t="s">
        <v>90</v>
      </c>
      <c r="V6411">
        <v>0.211342</v>
      </c>
      <c r="W6411">
        <v>0.76627270019649263</v>
      </c>
      <c r="X6411">
        <v>0.63402599999999998</v>
      </c>
      <c r="Y6411">
        <v>0</v>
      </c>
      <c r="Z6411">
        <v>0</v>
      </c>
      <c r="AA6411">
        <v>0</v>
      </c>
      <c r="AB6411">
        <v>0.76627270019649263</v>
      </c>
      <c r="AC6411">
        <v>0</v>
      </c>
      <c r="AP6411">
        <v>5.0054990000000004</v>
      </c>
      <c r="AQ6411">
        <v>5.0054990000000004</v>
      </c>
      <c r="AR6411">
        <v>5.0054990000000004</v>
      </c>
      <c r="AS6411">
        <v>0.76627270019649263</v>
      </c>
      <c r="AT6411">
        <v>3.6257473677569654</v>
      </c>
      <c r="AU6411" t="s">
        <v>7514</v>
      </c>
      <c r="AV6411">
        <v>672</v>
      </c>
      <c r="AW6411">
        <v>5.3954573924954842E-3</v>
      </c>
      <c r="AX6411">
        <v>2.2481072468731185E-4</v>
      </c>
    </row>
    <row r="6412" spans="1:50" hidden="1" x14ac:dyDescent="0.3">
      <c r="A6412" t="s">
        <v>7515</v>
      </c>
      <c r="B6412" t="s">
        <v>7402</v>
      </c>
      <c r="D6412">
        <v>2861</v>
      </c>
      <c r="F6412">
        <v>5</v>
      </c>
      <c r="G6412" t="s">
        <v>439</v>
      </c>
      <c r="H6412" t="s">
        <v>78</v>
      </c>
      <c r="I6412" t="s">
        <v>79</v>
      </c>
      <c r="J6412" t="s">
        <v>436</v>
      </c>
      <c r="K6412" t="s">
        <v>137</v>
      </c>
      <c r="L6412" t="s">
        <v>388</v>
      </c>
      <c r="M6412" t="s">
        <v>113</v>
      </c>
      <c r="N6412" t="s">
        <v>84</v>
      </c>
      <c r="O6412" t="s">
        <v>1767</v>
      </c>
      <c r="P6412" t="s">
        <v>86</v>
      </c>
      <c r="Q6412" t="s">
        <v>87</v>
      </c>
      <c r="R6412" t="s">
        <v>215</v>
      </c>
      <c r="T6412" t="s">
        <v>89</v>
      </c>
      <c r="U6412" t="s">
        <v>90</v>
      </c>
      <c r="V6412">
        <v>1.05671</v>
      </c>
      <c r="W6412">
        <v>49.983364000000002</v>
      </c>
      <c r="X6412">
        <v>23.247620000000001</v>
      </c>
      <c r="Y6412">
        <v>12.68052</v>
      </c>
      <c r="Z6412">
        <v>0</v>
      </c>
      <c r="AA6412">
        <v>26.33860072594419</v>
      </c>
      <c r="AB6412">
        <v>15.904853858973281</v>
      </c>
      <c r="AC6412">
        <v>12.779500997361597</v>
      </c>
      <c r="AP6412">
        <v>49.983364000000002</v>
      </c>
      <c r="AQ6412">
        <v>49.983364000000002</v>
      </c>
      <c r="AR6412">
        <v>49.983364000000002</v>
      </c>
      <c r="AS6412">
        <v>49.983364000000002</v>
      </c>
      <c r="AT6412">
        <v>47.300928353095927</v>
      </c>
      <c r="AU6412" t="s">
        <v>7516</v>
      </c>
      <c r="AV6412">
        <v>148</v>
      </c>
      <c r="AW6412">
        <v>0.31960086725064818</v>
      </c>
      <c r="AX6412">
        <v>1.3316702802110341E-2</v>
      </c>
    </row>
    <row r="6413" spans="1:50" hidden="1" x14ac:dyDescent="0.3">
      <c r="A6413" t="s">
        <v>7517</v>
      </c>
      <c r="B6413" t="s">
        <v>7402</v>
      </c>
      <c r="D6413">
        <v>2862</v>
      </c>
      <c r="F6413">
        <v>5</v>
      </c>
      <c r="G6413" t="s">
        <v>442</v>
      </c>
      <c r="H6413" t="s">
        <v>78</v>
      </c>
      <c r="I6413" t="s">
        <v>79</v>
      </c>
      <c r="J6413" t="s">
        <v>436</v>
      </c>
      <c r="K6413" t="s">
        <v>387</v>
      </c>
      <c r="L6413" t="s">
        <v>388</v>
      </c>
      <c r="M6413" t="s">
        <v>129</v>
      </c>
      <c r="N6413" t="s">
        <v>100</v>
      </c>
      <c r="O6413" t="s">
        <v>1767</v>
      </c>
      <c r="P6413" t="s">
        <v>86</v>
      </c>
      <c r="Q6413" t="s">
        <v>87</v>
      </c>
      <c r="R6413" t="s">
        <v>107</v>
      </c>
      <c r="T6413" t="s">
        <v>89</v>
      </c>
      <c r="U6413" t="s">
        <v>90</v>
      </c>
      <c r="V6413">
        <v>0.211342</v>
      </c>
      <c r="W6413">
        <v>0.20375174330763038</v>
      </c>
      <c r="X6413">
        <v>0.211342</v>
      </c>
      <c r="Y6413">
        <v>0</v>
      </c>
      <c r="Z6413">
        <v>0</v>
      </c>
      <c r="AA6413">
        <v>0</v>
      </c>
      <c r="AB6413">
        <v>0.20375174330763038</v>
      </c>
      <c r="AC6413">
        <v>0</v>
      </c>
      <c r="AP6413">
        <v>2.8491240000000002</v>
      </c>
      <c r="AQ6413">
        <v>2.8491240000000002</v>
      </c>
      <c r="AR6413">
        <v>2.8491240000000002</v>
      </c>
      <c r="AS6413">
        <v>0.20375174330763038</v>
      </c>
      <c r="AT6413">
        <v>0.96408543170609906</v>
      </c>
      <c r="AU6413" t="s">
        <v>7518</v>
      </c>
      <c r="AV6413">
        <v>672</v>
      </c>
      <c r="AW6413">
        <v>1.434650940038838E-3</v>
      </c>
      <c r="AX6413">
        <v>5.9777122501618252E-5</v>
      </c>
    </row>
    <row r="6414" spans="1:50" hidden="1" x14ac:dyDescent="0.3">
      <c r="A6414" t="s">
        <v>7519</v>
      </c>
      <c r="B6414" t="s">
        <v>7402</v>
      </c>
      <c r="D6414">
        <v>2864</v>
      </c>
      <c r="F6414">
        <v>5</v>
      </c>
      <c r="G6414" t="s">
        <v>445</v>
      </c>
      <c r="H6414" t="s">
        <v>78</v>
      </c>
      <c r="I6414" t="s">
        <v>79</v>
      </c>
      <c r="J6414" t="s">
        <v>436</v>
      </c>
      <c r="K6414" t="s">
        <v>137</v>
      </c>
      <c r="L6414" t="s">
        <v>388</v>
      </c>
      <c r="M6414" t="s">
        <v>129</v>
      </c>
      <c r="N6414" t="s">
        <v>84</v>
      </c>
      <c r="O6414" t="s">
        <v>1767</v>
      </c>
      <c r="P6414" t="s">
        <v>86</v>
      </c>
      <c r="Q6414" t="s">
        <v>87</v>
      </c>
      <c r="R6414" t="s">
        <v>107</v>
      </c>
      <c r="T6414" t="s">
        <v>89</v>
      </c>
      <c r="U6414" t="s">
        <v>90</v>
      </c>
      <c r="V6414">
        <v>1.05671</v>
      </c>
      <c r="W6414">
        <v>31.516773000000001</v>
      </c>
      <c r="X6414">
        <v>30.644590999999998</v>
      </c>
      <c r="Y6414">
        <v>1.05671</v>
      </c>
      <c r="Z6414">
        <v>0</v>
      </c>
      <c r="AA6414">
        <v>14.278609081050874</v>
      </c>
      <c r="AB6414">
        <v>10.497258460737934</v>
      </c>
      <c r="AC6414">
        <v>5.9264494006326673</v>
      </c>
      <c r="AP6414">
        <v>31.516773000000001</v>
      </c>
      <c r="AQ6414">
        <v>31.516773000000001</v>
      </c>
      <c r="AR6414">
        <v>31.516773000000001</v>
      </c>
      <c r="AS6414">
        <v>31.516773000000001</v>
      </c>
      <c r="AT6414">
        <v>29.825375930955513</v>
      </c>
      <c r="AU6414" t="s">
        <v>7520</v>
      </c>
      <c r="AV6414">
        <v>148</v>
      </c>
      <c r="AW6414">
        <v>0.20152281034429401</v>
      </c>
      <c r="AX6414">
        <v>8.396783764345583E-3</v>
      </c>
    </row>
    <row r="6415" spans="1:50" hidden="1" x14ac:dyDescent="0.3">
      <c r="A6415" t="s">
        <v>7521</v>
      </c>
      <c r="B6415" t="s">
        <v>7402</v>
      </c>
      <c r="D6415">
        <v>2901</v>
      </c>
      <c r="F6415">
        <v>5</v>
      </c>
      <c r="G6415" t="s">
        <v>454</v>
      </c>
      <c r="H6415" t="s">
        <v>94</v>
      </c>
      <c r="I6415" t="s">
        <v>104</v>
      </c>
      <c r="J6415" t="s">
        <v>210</v>
      </c>
      <c r="K6415" t="s">
        <v>97</v>
      </c>
      <c r="L6415" t="s">
        <v>98</v>
      </c>
      <c r="M6415" t="s">
        <v>455</v>
      </c>
      <c r="N6415" t="s">
        <v>100</v>
      </c>
      <c r="O6415" t="s">
        <v>1767</v>
      </c>
      <c r="P6415" t="s">
        <v>86</v>
      </c>
      <c r="Q6415" t="s">
        <v>87</v>
      </c>
      <c r="R6415" t="s">
        <v>107</v>
      </c>
      <c r="T6415" t="s">
        <v>89</v>
      </c>
      <c r="U6415" t="s">
        <v>90</v>
      </c>
      <c r="V6415">
        <v>0.80310000000000004</v>
      </c>
      <c r="W6415">
        <v>55.391632999999999</v>
      </c>
      <c r="X6415">
        <v>44.170496</v>
      </c>
      <c r="Y6415">
        <v>55.413893999999999</v>
      </c>
      <c r="Z6415">
        <v>46.914423999999997</v>
      </c>
      <c r="AA6415">
        <v>0</v>
      </c>
      <c r="AB6415">
        <v>54.425635446163099</v>
      </c>
      <c r="AC6415">
        <v>0</v>
      </c>
      <c r="AP6415">
        <v>55.391632999999999</v>
      </c>
      <c r="AQ6415">
        <v>55.391632999999999</v>
      </c>
      <c r="AR6415">
        <v>55.391632999999999</v>
      </c>
      <c r="AS6415">
        <v>55.391632999999999</v>
      </c>
      <c r="AT6415">
        <v>68.97227368945336</v>
      </c>
      <c r="AU6415" t="s">
        <v>7522</v>
      </c>
      <c r="AV6415">
        <v>50</v>
      </c>
      <c r="AW6415">
        <v>1.3794454737890671</v>
      </c>
      <c r="AX6415">
        <v>5.7476894741211128E-2</v>
      </c>
    </row>
    <row r="6416" spans="1:50" hidden="1" x14ac:dyDescent="0.3">
      <c r="A6416" t="s">
        <v>7523</v>
      </c>
      <c r="B6416" t="s">
        <v>7402</v>
      </c>
      <c r="D6416">
        <v>2916</v>
      </c>
      <c r="F6416">
        <v>5</v>
      </c>
      <c r="G6416" t="s">
        <v>458</v>
      </c>
      <c r="H6416" t="s">
        <v>94</v>
      </c>
      <c r="I6416" t="s">
        <v>104</v>
      </c>
      <c r="J6416" t="s">
        <v>210</v>
      </c>
      <c r="K6416" t="s">
        <v>168</v>
      </c>
      <c r="L6416" t="s">
        <v>82</v>
      </c>
      <c r="M6416" t="s">
        <v>455</v>
      </c>
      <c r="N6416" t="s">
        <v>100</v>
      </c>
      <c r="O6416" t="s">
        <v>1767</v>
      </c>
      <c r="P6416" t="s">
        <v>86</v>
      </c>
      <c r="Q6416" t="s">
        <v>87</v>
      </c>
      <c r="R6416" t="s">
        <v>215</v>
      </c>
      <c r="T6416" t="s">
        <v>89</v>
      </c>
      <c r="U6416" t="s">
        <v>90</v>
      </c>
      <c r="V6416">
        <v>0.31701299999999999</v>
      </c>
      <c r="W6416">
        <v>0</v>
      </c>
      <c r="X6416">
        <v>0</v>
      </c>
      <c r="Y6416">
        <v>0</v>
      </c>
      <c r="Z6416">
        <v>0.15850800000000001</v>
      </c>
      <c r="AA6416">
        <v>0</v>
      </c>
      <c r="AB6416">
        <v>5.7535410913260782E-2</v>
      </c>
      <c r="AC6416">
        <v>0</v>
      </c>
      <c r="AP6416">
        <v>0</v>
      </c>
      <c r="AQ6416">
        <v>0</v>
      </c>
      <c r="AR6416">
        <v>0</v>
      </c>
      <c r="AS6416">
        <v>0</v>
      </c>
      <c r="AT6416">
        <v>0</v>
      </c>
      <c r="AU6416" t="s">
        <v>7524</v>
      </c>
      <c r="AV6416">
        <v>423</v>
      </c>
      <c r="AW6416">
        <v>0</v>
      </c>
      <c r="AX6416">
        <v>0</v>
      </c>
    </row>
    <row r="6417" spans="1:50" hidden="1" x14ac:dyDescent="0.3">
      <c r="A6417" t="s">
        <v>7525</v>
      </c>
      <c r="B6417" t="s">
        <v>7402</v>
      </c>
      <c r="D6417">
        <v>2917</v>
      </c>
      <c r="F6417">
        <v>5</v>
      </c>
      <c r="G6417" t="s">
        <v>461</v>
      </c>
      <c r="H6417" t="s">
        <v>94</v>
      </c>
      <c r="I6417" t="s">
        <v>104</v>
      </c>
      <c r="J6417" t="s">
        <v>210</v>
      </c>
      <c r="K6417" t="s">
        <v>125</v>
      </c>
      <c r="L6417" t="s">
        <v>82</v>
      </c>
      <c r="M6417" t="s">
        <v>455</v>
      </c>
      <c r="N6417" t="s">
        <v>100</v>
      </c>
      <c r="O6417" t="s">
        <v>1767</v>
      </c>
      <c r="P6417" t="s">
        <v>86</v>
      </c>
      <c r="Q6417" t="s">
        <v>87</v>
      </c>
      <c r="R6417" t="s">
        <v>215</v>
      </c>
      <c r="T6417" t="s">
        <v>89</v>
      </c>
      <c r="U6417" t="s">
        <v>90</v>
      </c>
      <c r="V6417">
        <v>0.52835500000000002</v>
      </c>
      <c r="W6417">
        <v>26.23016757600373</v>
      </c>
      <c r="X6417">
        <v>2.1134200000000001</v>
      </c>
      <c r="Y6417">
        <v>0</v>
      </c>
      <c r="Z6417">
        <v>0</v>
      </c>
      <c r="AA6417">
        <v>3.646053195301159</v>
      </c>
      <c r="AB6417">
        <v>1.2387409914920482</v>
      </c>
      <c r="AC6417">
        <v>0.96780319780094193</v>
      </c>
      <c r="AP6417">
        <v>16.895562000000002</v>
      </c>
      <c r="AQ6417">
        <v>16.895562000000002</v>
      </c>
      <c r="AR6417">
        <v>16.895562000000002</v>
      </c>
      <c r="AS6417">
        <v>26.23016757600373</v>
      </c>
      <c r="AT6417">
        <v>49.644968962163183</v>
      </c>
      <c r="AU6417" t="s">
        <v>7526</v>
      </c>
      <c r="AV6417">
        <v>270</v>
      </c>
      <c r="AW6417">
        <v>0.18387025541541921</v>
      </c>
      <c r="AX6417">
        <v>7.6612606423091334E-3</v>
      </c>
    </row>
    <row r="6418" spans="1:50" hidden="1" x14ac:dyDescent="0.3">
      <c r="A6418" t="s">
        <v>7527</v>
      </c>
      <c r="B6418" t="s">
        <v>7402</v>
      </c>
      <c r="D6418">
        <v>2920</v>
      </c>
      <c r="F6418">
        <v>5</v>
      </c>
      <c r="G6418" t="s">
        <v>464</v>
      </c>
      <c r="H6418" t="s">
        <v>94</v>
      </c>
      <c r="I6418" t="s">
        <v>104</v>
      </c>
      <c r="J6418" t="s">
        <v>210</v>
      </c>
      <c r="K6418" t="s">
        <v>133</v>
      </c>
      <c r="L6418" t="s">
        <v>98</v>
      </c>
      <c r="M6418" t="s">
        <v>455</v>
      </c>
      <c r="N6418" t="s">
        <v>100</v>
      </c>
      <c r="O6418" t="s">
        <v>1767</v>
      </c>
      <c r="P6418" t="s">
        <v>86</v>
      </c>
      <c r="Q6418" t="s">
        <v>87</v>
      </c>
      <c r="R6418" t="s">
        <v>107</v>
      </c>
      <c r="T6418" t="s">
        <v>89</v>
      </c>
      <c r="U6418" t="s">
        <v>90</v>
      </c>
      <c r="V6418">
        <v>1.268052</v>
      </c>
      <c r="W6418">
        <v>0</v>
      </c>
      <c r="X6418">
        <v>0</v>
      </c>
      <c r="Y6418">
        <v>0</v>
      </c>
      <c r="Z6418">
        <v>11.412468000000001</v>
      </c>
      <c r="AA6418">
        <v>0</v>
      </c>
      <c r="AB6418">
        <v>0</v>
      </c>
      <c r="AC6418">
        <v>0</v>
      </c>
      <c r="AP6418">
        <v>0</v>
      </c>
      <c r="AQ6418">
        <v>0</v>
      </c>
      <c r="AR6418">
        <v>0</v>
      </c>
      <c r="AS6418">
        <v>0</v>
      </c>
      <c r="AT6418">
        <v>0</v>
      </c>
      <c r="AU6418" t="s">
        <v>7528</v>
      </c>
      <c r="AV6418">
        <v>40</v>
      </c>
      <c r="AW6418">
        <v>0</v>
      </c>
      <c r="AX6418">
        <v>0</v>
      </c>
    </row>
    <row r="6419" spans="1:50" hidden="1" x14ac:dyDescent="0.3">
      <c r="A6419" t="s">
        <v>7529</v>
      </c>
      <c r="B6419" t="s">
        <v>7402</v>
      </c>
      <c r="D6419">
        <v>2932</v>
      </c>
      <c r="F6419">
        <v>5</v>
      </c>
      <c r="G6419" t="s">
        <v>473</v>
      </c>
      <c r="H6419" t="s">
        <v>94</v>
      </c>
      <c r="I6419" t="s">
        <v>104</v>
      </c>
      <c r="J6419" t="s">
        <v>210</v>
      </c>
      <c r="K6419" t="s">
        <v>141</v>
      </c>
      <c r="L6419" t="s">
        <v>98</v>
      </c>
      <c r="M6419" t="s">
        <v>455</v>
      </c>
      <c r="N6419" t="s">
        <v>84</v>
      </c>
      <c r="O6419" t="s">
        <v>1767</v>
      </c>
      <c r="P6419" t="s">
        <v>86</v>
      </c>
      <c r="Q6419" t="s">
        <v>87</v>
      </c>
      <c r="R6419" t="s">
        <v>215</v>
      </c>
      <c r="T6419" t="s">
        <v>89</v>
      </c>
      <c r="U6419" t="s">
        <v>90</v>
      </c>
      <c r="V6419">
        <v>1.5850649999999999</v>
      </c>
      <c r="W6419">
        <v>88.674235999999993</v>
      </c>
      <c r="X6419">
        <v>91.933792999999994</v>
      </c>
      <c r="Y6419">
        <v>73.177195999999995</v>
      </c>
      <c r="Z6419">
        <v>0</v>
      </c>
      <c r="AA6419">
        <v>2.9120138149691517</v>
      </c>
      <c r="AB6419">
        <v>82.268527771747486</v>
      </c>
      <c r="AC6419">
        <v>3.1676695750334027</v>
      </c>
      <c r="AP6419">
        <v>88.674235999999993</v>
      </c>
      <c r="AQ6419">
        <v>88.674235999999993</v>
      </c>
      <c r="AR6419">
        <v>88.674235999999993</v>
      </c>
      <c r="AS6419">
        <v>88.674235999999993</v>
      </c>
      <c r="AT6419">
        <v>55.943596003949359</v>
      </c>
      <c r="AU6419" t="s">
        <v>7530</v>
      </c>
      <c r="AV6419">
        <v>60</v>
      </c>
      <c r="AW6419">
        <v>0.93239326673248935</v>
      </c>
      <c r="AX6419">
        <v>3.8849719447187056E-2</v>
      </c>
    </row>
    <row r="6420" spans="1:50" hidden="1" x14ac:dyDescent="0.3">
      <c r="A6420" t="s">
        <v>7531</v>
      </c>
      <c r="B6420" t="s">
        <v>7402</v>
      </c>
      <c r="D6420">
        <v>2940</v>
      </c>
      <c r="F6420">
        <v>5</v>
      </c>
      <c r="G6420" t="s">
        <v>482</v>
      </c>
      <c r="H6420" t="s">
        <v>94</v>
      </c>
      <c r="I6420" t="s">
        <v>104</v>
      </c>
      <c r="J6420" t="s">
        <v>210</v>
      </c>
      <c r="K6420" t="s">
        <v>81</v>
      </c>
      <c r="L6420" t="s">
        <v>82</v>
      </c>
      <c r="M6420" t="s">
        <v>455</v>
      </c>
      <c r="N6420" t="s">
        <v>84</v>
      </c>
      <c r="O6420" t="s">
        <v>1767</v>
      </c>
      <c r="P6420" t="s">
        <v>86</v>
      </c>
      <c r="Q6420" t="s">
        <v>87</v>
      </c>
      <c r="R6420" t="s">
        <v>215</v>
      </c>
      <c r="T6420" t="s">
        <v>89</v>
      </c>
      <c r="U6420" t="s">
        <v>90</v>
      </c>
      <c r="V6420">
        <v>2.1134200000000001</v>
      </c>
      <c r="W6420">
        <v>189.82797784381634</v>
      </c>
      <c r="X6420">
        <v>139.83796100000001</v>
      </c>
      <c r="Y6420">
        <v>122.226124</v>
      </c>
      <c r="Z6420">
        <v>102.148633</v>
      </c>
      <c r="AA6420">
        <v>49.29747980337465</v>
      </c>
      <c r="AB6420">
        <v>103.54030539376856</v>
      </c>
      <c r="AC6420">
        <v>31.762943445658337</v>
      </c>
      <c r="AP6420">
        <v>129.14291700000001</v>
      </c>
      <c r="AQ6420">
        <v>189.82797784381634</v>
      </c>
      <c r="AR6420">
        <v>189.82797784381634</v>
      </c>
      <c r="AS6420">
        <v>189.82797784381634</v>
      </c>
      <c r="AT6420">
        <v>89.820280797861443</v>
      </c>
      <c r="AU6420" t="s">
        <v>7532</v>
      </c>
      <c r="AV6420">
        <v>80</v>
      </c>
      <c r="AW6420">
        <v>1.1227535099732679</v>
      </c>
      <c r="AX6420">
        <v>4.6781396248886165E-2</v>
      </c>
    </row>
    <row r="6421" spans="1:50" hidden="1" x14ac:dyDescent="0.3">
      <c r="A6421" t="s">
        <v>7533</v>
      </c>
      <c r="B6421" t="s">
        <v>7402</v>
      </c>
      <c r="D6421">
        <v>2946</v>
      </c>
      <c r="F6421">
        <v>5</v>
      </c>
      <c r="G6421" t="s">
        <v>488</v>
      </c>
      <c r="H6421" t="s">
        <v>94</v>
      </c>
      <c r="I6421" t="s">
        <v>104</v>
      </c>
      <c r="J6421" t="s">
        <v>210</v>
      </c>
      <c r="K6421" t="s">
        <v>121</v>
      </c>
      <c r="L6421" t="s">
        <v>82</v>
      </c>
      <c r="M6421" t="s">
        <v>455</v>
      </c>
      <c r="N6421" t="s">
        <v>84</v>
      </c>
      <c r="O6421" t="s">
        <v>1767</v>
      </c>
      <c r="P6421" t="s">
        <v>86</v>
      </c>
      <c r="Q6421" t="s">
        <v>87</v>
      </c>
      <c r="R6421" t="s">
        <v>215</v>
      </c>
      <c r="T6421" t="s">
        <v>89</v>
      </c>
      <c r="U6421" t="s">
        <v>90</v>
      </c>
      <c r="V6421">
        <v>3.1701299999999999</v>
      </c>
      <c r="W6421">
        <v>71.024038167250154</v>
      </c>
      <c r="X6421">
        <v>1.5850649999999999</v>
      </c>
      <c r="Y6421">
        <v>31.701302999999999</v>
      </c>
      <c r="Z6421">
        <v>13.73723</v>
      </c>
      <c r="AA6421">
        <v>9.8698684922045441</v>
      </c>
      <c r="AB6421">
        <v>13.975683661959978</v>
      </c>
      <c r="AC6421">
        <v>7.9252397478194441</v>
      </c>
      <c r="AP6421">
        <v>45.921494000000003</v>
      </c>
      <c r="AQ6421">
        <v>71.024038167250154</v>
      </c>
      <c r="AR6421">
        <v>71.024038167250154</v>
      </c>
      <c r="AS6421">
        <v>71.024038167250154</v>
      </c>
      <c r="AT6421">
        <v>22.404140576963769</v>
      </c>
      <c r="AU6421" t="s">
        <v>7534</v>
      </c>
      <c r="AV6421">
        <v>60</v>
      </c>
      <c r="AW6421">
        <v>0.37340234294939617</v>
      </c>
      <c r="AX6421">
        <v>1.555843095622484E-2</v>
      </c>
    </row>
    <row r="6422" spans="1:50" hidden="1" x14ac:dyDescent="0.3">
      <c r="A6422" t="s">
        <v>7535</v>
      </c>
      <c r="B6422" t="s">
        <v>7402</v>
      </c>
      <c r="D6422">
        <v>296</v>
      </c>
      <c r="F6422">
        <v>5</v>
      </c>
      <c r="G6422" t="s">
        <v>504</v>
      </c>
      <c r="H6422" t="s">
        <v>94</v>
      </c>
      <c r="I6422" t="s">
        <v>95</v>
      </c>
      <c r="J6422" t="s">
        <v>96</v>
      </c>
      <c r="K6422" t="s">
        <v>121</v>
      </c>
      <c r="L6422" t="s">
        <v>82</v>
      </c>
      <c r="M6422" t="s">
        <v>410</v>
      </c>
      <c r="N6422" t="s">
        <v>84</v>
      </c>
      <c r="O6422" t="s">
        <v>1767</v>
      </c>
      <c r="P6422" t="s">
        <v>86</v>
      </c>
      <c r="Q6422" t="s">
        <v>87</v>
      </c>
      <c r="R6422" t="s">
        <v>215</v>
      </c>
      <c r="T6422" t="s">
        <v>89</v>
      </c>
      <c r="U6422" t="s">
        <v>90</v>
      </c>
      <c r="V6422">
        <v>3.1701299999999999</v>
      </c>
      <c r="W6422">
        <v>10.776230942572338</v>
      </c>
      <c r="X6422">
        <v>0</v>
      </c>
      <c r="Y6422">
        <v>3.1701299999999999</v>
      </c>
      <c r="Z6422">
        <v>0</v>
      </c>
      <c r="AA6422">
        <v>0</v>
      </c>
      <c r="AB6422">
        <v>1.3943198535466275</v>
      </c>
      <c r="AC6422">
        <v>0</v>
      </c>
      <c r="AP6422">
        <v>9.510586</v>
      </c>
      <c r="AQ6422">
        <v>10.776230942572338</v>
      </c>
      <c r="AR6422">
        <v>10.776230942572338</v>
      </c>
      <c r="AS6422">
        <v>10.776230942572338</v>
      </c>
      <c r="AT6422">
        <v>3.3993025341460252</v>
      </c>
      <c r="AU6422" t="s">
        <v>7536</v>
      </c>
      <c r="AV6422">
        <v>60</v>
      </c>
      <c r="AW6422">
        <v>5.6655042235767089E-2</v>
      </c>
      <c r="AX6422">
        <v>2.3606267598236287E-3</v>
      </c>
    </row>
    <row r="6423" spans="1:50" hidden="1" x14ac:dyDescent="0.3">
      <c r="A6423" t="s">
        <v>7537</v>
      </c>
      <c r="B6423" t="s">
        <v>7402</v>
      </c>
      <c r="D6423">
        <v>302</v>
      </c>
      <c r="F6423">
        <v>5</v>
      </c>
      <c r="G6423" t="s">
        <v>515</v>
      </c>
      <c r="H6423" t="s">
        <v>94</v>
      </c>
      <c r="I6423" t="s">
        <v>95</v>
      </c>
      <c r="J6423" t="s">
        <v>96</v>
      </c>
      <c r="K6423" t="s">
        <v>137</v>
      </c>
      <c r="L6423" t="s">
        <v>98</v>
      </c>
      <c r="M6423" t="s">
        <v>99</v>
      </c>
      <c r="N6423" t="s">
        <v>84</v>
      </c>
      <c r="O6423" t="s">
        <v>1767</v>
      </c>
      <c r="P6423" t="s">
        <v>86</v>
      </c>
      <c r="Q6423" t="s">
        <v>87</v>
      </c>
      <c r="R6423" t="s">
        <v>107</v>
      </c>
      <c r="T6423" t="s">
        <v>89</v>
      </c>
      <c r="U6423" t="s">
        <v>90</v>
      </c>
      <c r="V6423">
        <v>2.1134200000000001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P6423">
        <v>0</v>
      </c>
      <c r="AQ6423">
        <v>0</v>
      </c>
      <c r="AR6423">
        <v>0</v>
      </c>
      <c r="AS6423">
        <v>0</v>
      </c>
      <c r="AT6423">
        <v>0</v>
      </c>
      <c r="AU6423" t="s">
        <v>7538</v>
      </c>
      <c r="AV6423">
        <v>40</v>
      </c>
      <c r="AW6423">
        <v>0</v>
      </c>
      <c r="AX6423">
        <v>0</v>
      </c>
    </row>
    <row r="6424" spans="1:50" hidden="1" x14ac:dyDescent="0.3">
      <c r="A6424" t="s">
        <v>7539</v>
      </c>
      <c r="B6424" t="s">
        <v>7402</v>
      </c>
      <c r="D6424">
        <v>304</v>
      </c>
      <c r="F6424">
        <v>5</v>
      </c>
      <c r="G6424" t="s">
        <v>521</v>
      </c>
      <c r="H6424" t="s">
        <v>94</v>
      </c>
      <c r="I6424" t="s">
        <v>104</v>
      </c>
      <c r="J6424" t="s">
        <v>210</v>
      </c>
      <c r="K6424" t="s">
        <v>137</v>
      </c>
      <c r="L6424" t="s">
        <v>98</v>
      </c>
      <c r="M6424" t="s">
        <v>513</v>
      </c>
      <c r="N6424" t="s">
        <v>84</v>
      </c>
      <c r="O6424" t="s">
        <v>1767</v>
      </c>
      <c r="P6424" t="s">
        <v>86</v>
      </c>
      <c r="Q6424" t="s">
        <v>87</v>
      </c>
      <c r="R6424" t="s">
        <v>107</v>
      </c>
      <c r="T6424" t="s">
        <v>89</v>
      </c>
      <c r="U6424" t="s">
        <v>90</v>
      </c>
      <c r="V6424">
        <v>2.1134200000000001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238.95953223394835</v>
      </c>
      <c r="AC6424">
        <v>0</v>
      </c>
      <c r="AP6424">
        <v>0</v>
      </c>
      <c r="AQ6424">
        <v>0</v>
      </c>
      <c r="AR6424">
        <v>0</v>
      </c>
      <c r="AS6424">
        <v>0</v>
      </c>
      <c r="AT6424">
        <v>0</v>
      </c>
      <c r="AU6424" t="s">
        <v>7540</v>
      </c>
      <c r="AV6424">
        <v>40</v>
      </c>
      <c r="AW6424">
        <v>0</v>
      </c>
      <c r="AX6424">
        <v>0</v>
      </c>
    </row>
    <row r="6425" spans="1:50" hidden="1" x14ac:dyDescent="0.3">
      <c r="A6425" t="s">
        <v>7541</v>
      </c>
      <c r="B6425" t="s">
        <v>7402</v>
      </c>
      <c r="D6425">
        <v>306</v>
      </c>
      <c r="F6425">
        <v>5</v>
      </c>
      <c r="G6425" t="s">
        <v>527</v>
      </c>
      <c r="H6425" t="s">
        <v>94</v>
      </c>
      <c r="I6425" t="s">
        <v>104</v>
      </c>
      <c r="J6425" t="s">
        <v>528</v>
      </c>
      <c r="K6425" t="s">
        <v>137</v>
      </c>
      <c r="L6425" t="s">
        <v>98</v>
      </c>
      <c r="M6425" t="s">
        <v>529</v>
      </c>
      <c r="N6425" t="s">
        <v>84</v>
      </c>
      <c r="O6425" t="s">
        <v>1767</v>
      </c>
      <c r="P6425" t="s">
        <v>86</v>
      </c>
      <c r="Q6425" t="s">
        <v>87</v>
      </c>
      <c r="R6425" t="s">
        <v>107</v>
      </c>
      <c r="T6425" t="s">
        <v>89</v>
      </c>
      <c r="U6425" t="s">
        <v>90</v>
      </c>
      <c r="V6425">
        <v>2.1134200000000001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163.94505419178822</v>
      </c>
      <c r="AC6425">
        <v>0</v>
      </c>
      <c r="AP6425">
        <v>0</v>
      </c>
      <c r="AQ6425">
        <v>0</v>
      </c>
      <c r="AR6425">
        <v>0</v>
      </c>
      <c r="AS6425">
        <v>0</v>
      </c>
      <c r="AT6425">
        <v>0</v>
      </c>
      <c r="AU6425" t="s">
        <v>7542</v>
      </c>
      <c r="AV6425">
        <v>40</v>
      </c>
      <c r="AW6425">
        <v>0</v>
      </c>
      <c r="AX6425">
        <v>0</v>
      </c>
    </row>
    <row r="6426" spans="1:50" hidden="1" x14ac:dyDescent="0.3">
      <c r="A6426" t="s">
        <v>7543</v>
      </c>
      <c r="B6426" t="s">
        <v>7402</v>
      </c>
      <c r="D6426">
        <v>399</v>
      </c>
      <c r="F6426">
        <v>5</v>
      </c>
      <c r="G6426" t="s">
        <v>538</v>
      </c>
      <c r="H6426" t="s">
        <v>78</v>
      </c>
      <c r="I6426" t="s">
        <v>79</v>
      </c>
      <c r="J6426" t="s">
        <v>111</v>
      </c>
      <c r="K6426" t="s">
        <v>121</v>
      </c>
      <c r="L6426" t="s">
        <v>82</v>
      </c>
      <c r="M6426" t="s">
        <v>113</v>
      </c>
      <c r="N6426" t="s">
        <v>84</v>
      </c>
      <c r="O6426" t="s">
        <v>1767</v>
      </c>
      <c r="P6426" t="s">
        <v>86</v>
      </c>
      <c r="Q6426" t="s">
        <v>87</v>
      </c>
      <c r="R6426" t="s">
        <v>88</v>
      </c>
      <c r="T6426" t="s">
        <v>89</v>
      </c>
      <c r="U6426" t="s">
        <v>90</v>
      </c>
      <c r="V6426">
        <v>3.1701299999999999</v>
      </c>
      <c r="W6426">
        <v>145.59400400000001</v>
      </c>
      <c r="X6426">
        <v>28.531171000000001</v>
      </c>
      <c r="Y6426">
        <v>41.211691000000002</v>
      </c>
      <c r="Z6426">
        <v>44.381821000000002</v>
      </c>
      <c r="AA6426">
        <v>3.6342317587390567</v>
      </c>
      <c r="AB6426">
        <v>63.539924393585927</v>
      </c>
      <c r="AC6426">
        <v>0.80905030177546033</v>
      </c>
      <c r="AP6426">
        <v>145.59400400000001</v>
      </c>
      <c r="AQ6426">
        <v>145.59400400000001</v>
      </c>
      <c r="AR6426">
        <v>145.59400400000001</v>
      </c>
      <c r="AS6426">
        <v>145.59400400000001</v>
      </c>
      <c r="AT6426">
        <v>45.926824451994086</v>
      </c>
      <c r="AU6426" t="s">
        <v>7544</v>
      </c>
      <c r="AV6426">
        <v>60</v>
      </c>
      <c r="AW6426">
        <v>0.76544707419990143</v>
      </c>
      <c r="AX6426">
        <v>3.189362809166256E-2</v>
      </c>
    </row>
    <row r="6427" spans="1:50" hidden="1" x14ac:dyDescent="0.3">
      <c r="A6427" t="s">
        <v>7545</v>
      </c>
      <c r="B6427" t="s">
        <v>7402</v>
      </c>
      <c r="D6427">
        <v>400</v>
      </c>
      <c r="F6427">
        <v>5</v>
      </c>
      <c r="G6427" t="s">
        <v>541</v>
      </c>
      <c r="H6427" t="s">
        <v>78</v>
      </c>
      <c r="I6427" t="s">
        <v>79</v>
      </c>
      <c r="J6427" t="s">
        <v>111</v>
      </c>
      <c r="K6427" t="s">
        <v>121</v>
      </c>
      <c r="L6427" t="s">
        <v>82</v>
      </c>
      <c r="M6427" t="s">
        <v>129</v>
      </c>
      <c r="N6427" t="s">
        <v>84</v>
      </c>
      <c r="O6427" t="s">
        <v>1767</v>
      </c>
      <c r="P6427" t="s">
        <v>86</v>
      </c>
      <c r="Q6427" t="s">
        <v>87</v>
      </c>
      <c r="R6427" t="s">
        <v>155</v>
      </c>
      <c r="T6427" t="s">
        <v>89</v>
      </c>
      <c r="U6427" t="s">
        <v>90</v>
      </c>
      <c r="V6427">
        <v>3.1701299999999999</v>
      </c>
      <c r="W6427">
        <v>35.081349000000003</v>
      </c>
      <c r="X6427">
        <v>53.892214000000003</v>
      </c>
      <c r="Y6427">
        <v>49.137016000000003</v>
      </c>
      <c r="Z6427">
        <v>51.250436999999998</v>
      </c>
      <c r="AA6427">
        <v>14.019602698043247</v>
      </c>
      <c r="AB6427">
        <v>183.33653516056992</v>
      </c>
      <c r="AC6427">
        <v>4.6622810524804956</v>
      </c>
      <c r="AP6427">
        <v>35.081349000000003</v>
      </c>
      <c r="AQ6427">
        <v>35.081349000000003</v>
      </c>
      <c r="AR6427">
        <v>35.081349000000003</v>
      </c>
      <c r="AS6427">
        <v>35.081349000000003</v>
      </c>
      <c r="AT6427">
        <v>11.066217789175839</v>
      </c>
      <c r="AU6427" t="s">
        <v>7546</v>
      </c>
      <c r="AV6427">
        <v>60</v>
      </c>
      <c r="AW6427">
        <v>0.18443696315293065</v>
      </c>
      <c r="AX6427">
        <v>7.6848734647054434E-3</v>
      </c>
    </row>
    <row r="6428" spans="1:50" hidden="1" x14ac:dyDescent="0.3">
      <c r="A6428" t="s">
        <v>7547</v>
      </c>
      <c r="B6428" t="s">
        <v>7402</v>
      </c>
      <c r="D6428">
        <v>404</v>
      </c>
      <c r="F6428">
        <v>5</v>
      </c>
      <c r="G6428" t="s">
        <v>544</v>
      </c>
      <c r="H6428" t="s">
        <v>78</v>
      </c>
      <c r="I6428" t="s">
        <v>79</v>
      </c>
      <c r="J6428" t="s">
        <v>80</v>
      </c>
      <c r="K6428" t="s">
        <v>168</v>
      </c>
      <c r="L6428" t="s">
        <v>82</v>
      </c>
      <c r="M6428" t="s">
        <v>545</v>
      </c>
      <c r="N6428" t="s">
        <v>100</v>
      </c>
      <c r="O6428" t="s">
        <v>1767</v>
      </c>
      <c r="P6428" t="s">
        <v>86</v>
      </c>
      <c r="Q6428" t="s">
        <v>87</v>
      </c>
      <c r="R6428" t="s">
        <v>107</v>
      </c>
      <c r="T6428" t="s">
        <v>89</v>
      </c>
      <c r="U6428" t="s">
        <v>90</v>
      </c>
      <c r="V6428">
        <v>0.31701299999999999</v>
      </c>
      <c r="W6428">
        <v>0</v>
      </c>
      <c r="X6428">
        <v>0.95103899999999997</v>
      </c>
      <c r="Y6428">
        <v>1.268054</v>
      </c>
      <c r="Z6428">
        <v>0.73969799999999997</v>
      </c>
      <c r="AA6428">
        <v>0</v>
      </c>
      <c r="AB6428">
        <v>0</v>
      </c>
      <c r="AC6428">
        <v>0</v>
      </c>
      <c r="AP6428">
        <v>0</v>
      </c>
      <c r="AQ6428">
        <v>0</v>
      </c>
      <c r="AR6428">
        <v>0</v>
      </c>
      <c r="AS6428">
        <v>0</v>
      </c>
      <c r="AT6428">
        <v>0</v>
      </c>
      <c r="AU6428" t="s">
        <v>7548</v>
      </c>
      <c r="AV6428">
        <v>441</v>
      </c>
      <c r="AW6428">
        <v>0</v>
      </c>
      <c r="AX6428">
        <v>0</v>
      </c>
    </row>
    <row r="6429" spans="1:50" hidden="1" x14ac:dyDescent="0.3">
      <c r="A6429" t="s">
        <v>7549</v>
      </c>
      <c r="B6429" t="s">
        <v>7402</v>
      </c>
      <c r="D6429">
        <v>405</v>
      </c>
      <c r="F6429">
        <v>5</v>
      </c>
      <c r="G6429" t="s">
        <v>548</v>
      </c>
      <c r="H6429" t="s">
        <v>78</v>
      </c>
      <c r="I6429" t="s">
        <v>79</v>
      </c>
      <c r="J6429" t="s">
        <v>80</v>
      </c>
      <c r="K6429" t="s">
        <v>168</v>
      </c>
      <c r="L6429" t="s">
        <v>82</v>
      </c>
      <c r="M6429" t="s">
        <v>83</v>
      </c>
      <c r="N6429" t="s">
        <v>100</v>
      </c>
      <c r="O6429" t="s">
        <v>1767</v>
      </c>
      <c r="P6429" t="s">
        <v>86</v>
      </c>
      <c r="Q6429" t="s">
        <v>87</v>
      </c>
      <c r="R6429" t="s">
        <v>88</v>
      </c>
      <c r="T6429" t="s">
        <v>89</v>
      </c>
      <c r="U6429" t="s">
        <v>90</v>
      </c>
      <c r="V6429">
        <v>0.31701299999999999</v>
      </c>
      <c r="W6429">
        <v>14.086501999999999</v>
      </c>
      <c r="X6429">
        <v>0.63402599999999998</v>
      </c>
      <c r="Y6429">
        <v>2.3247640000000001</v>
      </c>
      <c r="Z6429">
        <v>3.4871430000000001</v>
      </c>
      <c r="AA6429">
        <v>0.76895240909505491</v>
      </c>
      <c r="AB6429">
        <v>5.1195505101156922</v>
      </c>
      <c r="AC6429">
        <v>0.35737676613349462</v>
      </c>
      <c r="AP6429">
        <v>14.086501999999999</v>
      </c>
      <c r="AQ6429">
        <v>14.086501999999999</v>
      </c>
      <c r="AR6429">
        <v>14.086501999999999</v>
      </c>
      <c r="AS6429">
        <v>14.086501999999999</v>
      </c>
      <c r="AT6429">
        <v>44.43509256718179</v>
      </c>
      <c r="AU6429" t="s">
        <v>7550</v>
      </c>
      <c r="AV6429">
        <v>441</v>
      </c>
      <c r="AW6429">
        <v>0.10075984709111517</v>
      </c>
      <c r="AX6429">
        <v>4.1983269621297991E-3</v>
      </c>
    </row>
    <row r="6430" spans="1:50" hidden="1" x14ac:dyDescent="0.3">
      <c r="A6430" t="s">
        <v>7551</v>
      </c>
      <c r="B6430" t="s">
        <v>7402</v>
      </c>
      <c r="D6430">
        <v>410</v>
      </c>
      <c r="F6430">
        <v>5</v>
      </c>
      <c r="G6430" t="s">
        <v>551</v>
      </c>
      <c r="H6430" t="s">
        <v>78</v>
      </c>
      <c r="I6430" t="s">
        <v>79</v>
      </c>
      <c r="J6430" t="s">
        <v>80</v>
      </c>
      <c r="K6430" t="s">
        <v>121</v>
      </c>
      <c r="L6430" t="s">
        <v>82</v>
      </c>
      <c r="M6430" t="s">
        <v>545</v>
      </c>
      <c r="N6430" t="s">
        <v>84</v>
      </c>
      <c r="O6430" t="s">
        <v>1767</v>
      </c>
      <c r="P6430" t="s">
        <v>86</v>
      </c>
      <c r="Q6430" t="s">
        <v>87</v>
      </c>
      <c r="R6430" t="s">
        <v>107</v>
      </c>
      <c r="T6430" t="s">
        <v>89</v>
      </c>
      <c r="U6430" t="s">
        <v>90</v>
      </c>
      <c r="V6430">
        <v>3.1701299999999999</v>
      </c>
      <c r="W6430">
        <v>0</v>
      </c>
      <c r="X6430">
        <v>1.5850649999999999</v>
      </c>
      <c r="Y6430">
        <v>1.5850649999999999</v>
      </c>
      <c r="Z6430">
        <v>6.3402599999999998</v>
      </c>
      <c r="AA6430">
        <v>0</v>
      </c>
      <c r="AB6430">
        <v>0</v>
      </c>
      <c r="AC6430">
        <v>0</v>
      </c>
      <c r="AP6430">
        <v>0</v>
      </c>
      <c r="AQ6430">
        <v>0</v>
      </c>
      <c r="AR6430">
        <v>0</v>
      </c>
      <c r="AS6430">
        <v>0</v>
      </c>
      <c r="AT6430">
        <v>0</v>
      </c>
      <c r="AU6430" t="s">
        <v>7552</v>
      </c>
      <c r="AV6430">
        <v>60</v>
      </c>
      <c r="AW6430">
        <v>0</v>
      </c>
      <c r="AX6430">
        <v>0</v>
      </c>
    </row>
    <row r="6431" spans="1:50" hidden="1" x14ac:dyDescent="0.3">
      <c r="A6431" t="s">
        <v>7553</v>
      </c>
      <c r="B6431" t="s">
        <v>7402</v>
      </c>
      <c r="D6431">
        <v>411</v>
      </c>
      <c r="F6431">
        <v>5</v>
      </c>
      <c r="G6431" t="s">
        <v>554</v>
      </c>
      <c r="H6431" t="s">
        <v>78</v>
      </c>
      <c r="I6431" t="s">
        <v>79</v>
      </c>
      <c r="J6431" t="s">
        <v>111</v>
      </c>
      <c r="K6431" t="s">
        <v>168</v>
      </c>
      <c r="L6431" t="s">
        <v>82</v>
      </c>
      <c r="M6431" t="s">
        <v>129</v>
      </c>
      <c r="N6431" t="s">
        <v>100</v>
      </c>
      <c r="O6431" t="s">
        <v>1767</v>
      </c>
      <c r="P6431" t="s">
        <v>86</v>
      </c>
      <c r="Q6431" t="s">
        <v>87</v>
      </c>
      <c r="R6431" t="s">
        <v>88</v>
      </c>
      <c r="T6431" t="s">
        <v>89</v>
      </c>
      <c r="U6431" t="s">
        <v>90</v>
      </c>
      <c r="V6431">
        <v>0.31701299999999999</v>
      </c>
      <c r="W6431">
        <v>19.005001</v>
      </c>
      <c r="X6431">
        <v>12.363507999999999</v>
      </c>
      <c r="Y6431">
        <v>3.751322</v>
      </c>
      <c r="Z6431">
        <v>7.925325</v>
      </c>
      <c r="AA6431">
        <v>9.2862120251194842</v>
      </c>
      <c r="AB6431">
        <v>9.3611003117879346</v>
      </c>
      <c r="AC6431">
        <v>5.1960225378062379</v>
      </c>
      <c r="AP6431">
        <v>19.005001</v>
      </c>
      <c r="AQ6431">
        <v>19.005001</v>
      </c>
      <c r="AR6431">
        <v>19.005001</v>
      </c>
      <c r="AS6431">
        <v>19.005001</v>
      </c>
      <c r="AT6431">
        <v>59.9502260159678</v>
      </c>
      <c r="AU6431" t="s">
        <v>7554</v>
      </c>
      <c r="AV6431">
        <v>441</v>
      </c>
      <c r="AW6431">
        <v>0.13594155559176371</v>
      </c>
      <c r="AX6431">
        <v>5.6642314829901544E-3</v>
      </c>
    </row>
    <row r="6432" spans="1:50" hidden="1" x14ac:dyDescent="0.3">
      <c r="A6432" t="s">
        <v>7555</v>
      </c>
      <c r="B6432" t="s">
        <v>7402</v>
      </c>
      <c r="D6432">
        <v>412</v>
      </c>
      <c r="F6432">
        <v>5</v>
      </c>
      <c r="G6432" t="s">
        <v>557</v>
      </c>
      <c r="H6432" t="s">
        <v>78</v>
      </c>
      <c r="I6432" t="s">
        <v>79</v>
      </c>
      <c r="J6432" t="s">
        <v>111</v>
      </c>
      <c r="K6432" t="s">
        <v>168</v>
      </c>
      <c r="L6432" t="s">
        <v>82</v>
      </c>
      <c r="M6432" t="s">
        <v>113</v>
      </c>
      <c r="N6432" t="s">
        <v>100</v>
      </c>
      <c r="O6432" t="s">
        <v>1767</v>
      </c>
      <c r="P6432" t="s">
        <v>86</v>
      </c>
      <c r="Q6432" t="s">
        <v>87</v>
      </c>
      <c r="R6432" t="s">
        <v>88</v>
      </c>
      <c r="T6432" t="s">
        <v>89</v>
      </c>
      <c r="U6432" t="s">
        <v>90</v>
      </c>
      <c r="V6432">
        <v>0.31701299999999999</v>
      </c>
      <c r="W6432">
        <v>20.040889</v>
      </c>
      <c r="X6432">
        <v>7.925325</v>
      </c>
      <c r="Y6432">
        <v>4.2268410000000003</v>
      </c>
      <c r="Z6432">
        <v>8.2423380000000002</v>
      </c>
      <c r="AA6432">
        <v>11.02987480417058</v>
      </c>
      <c r="AB6432">
        <v>8.0672692385935427</v>
      </c>
      <c r="AC6432">
        <v>2.7595730265697074</v>
      </c>
      <c r="AP6432">
        <v>20.040889</v>
      </c>
      <c r="AQ6432">
        <v>20.040889</v>
      </c>
      <c r="AR6432">
        <v>20.040889</v>
      </c>
      <c r="AS6432">
        <v>20.040889</v>
      </c>
      <c r="AT6432">
        <v>63.217877500291792</v>
      </c>
      <c r="AU6432" t="s">
        <v>7556</v>
      </c>
      <c r="AV6432">
        <v>441</v>
      </c>
      <c r="AW6432">
        <v>0.14335119614578637</v>
      </c>
      <c r="AX6432">
        <v>5.9729665060744321E-3</v>
      </c>
    </row>
    <row r="6433" spans="1:50" hidden="1" x14ac:dyDescent="0.3">
      <c r="A6433" t="s">
        <v>7557</v>
      </c>
      <c r="B6433" t="s">
        <v>7402</v>
      </c>
      <c r="D6433">
        <v>413</v>
      </c>
      <c r="F6433">
        <v>5</v>
      </c>
      <c r="G6433" t="s">
        <v>560</v>
      </c>
      <c r="H6433" t="s">
        <v>78</v>
      </c>
      <c r="I6433" t="s">
        <v>79</v>
      </c>
      <c r="J6433" t="s">
        <v>111</v>
      </c>
      <c r="K6433" t="s">
        <v>387</v>
      </c>
      <c r="L6433" t="s">
        <v>388</v>
      </c>
      <c r="M6433" t="s">
        <v>113</v>
      </c>
      <c r="N6433" t="s">
        <v>100</v>
      </c>
      <c r="O6433" t="s">
        <v>1767</v>
      </c>
      <c r="P6433" t="s">
        <v>86</v>
      </c>
      <c r="Q6433" t="s">
        <v>87</v>
      </c>
      <c r="R6433" t="s">
        <v>88</v>
      </c>
      <c r="T6433" t="s">
        <v>89</v>
      </c>
      <c r="U6433" t="s">
        <v>90</v>
      </c>
      <c r="V6433">
        <v>0.211342</v>
      </c>
      <c r="W6433">
        <v>5.0786721032432443</v>
      </c>
      <c r="X6433">
        <v>1.05671</v>
      </c>
      <c r="Y6433">
        <v>1.4793940000000001</v>
      </c>
      <c r="Z6433">
        <v>0</v>
      </c>
      <c r="AA6433">
        <v>0.35181592078177853</v>
      </c>
      <c r="AB6433">
        <v>5.0786721032432443</v>
      </c>
      <c r="AC6433">
        <v>0.41865911523941785</v>
      </c>
      <c r="AP6433">
        <v>4.0145210000000002</v>
      </c>
      <c r="AQ6433">
        <v>4.0145210000000002</v>
      </c>
      <c r="AR6433">
        <v>4.0145210000000002</v>
      </c>
      <c r="AS6433">
        <v>5.0786721032432443</v>
      </c>
      <c r="AT6433">
        <v>24.030585985006503</v>
      </c>
      <c r="AU6433" t="s">
        <v>7558</v>
      </c>
      <c r="AV6433">
        <v>672</v>
      </c>
      <c r="AW6433">
        <v>3.5759800572926347E-2</v>
      </c>
      <c r="AX6433">
        <v>1.4899916905385978E-3</v>
      </c>
    </row>
    <row r="6434" spans="1:50" hidden="1" x14ac:dyDescent="0.3">
      <c r="A6434" t="s">
        <v>7559</v>
      </c>
      <c r="B6434" t="s">
        <v>7402</v>
      </c>
      <c r="D6434">
        <v>414</v>
      </c>
      <c r="F6434">
        <v>5</v>
      </c>
      <c r="G6434" t="s">
        <v>563</v>
      </c>
      <c r="H6434" t="s">
        <v>78</v>
      </c>
      <c r="I6434" t="s">
        <v>79</v>
      </c>
      <c r="J6434" t="s">
        <v>111</v>
      </c>
      <c r="K6434" t="s">
        <v>387</v>
      </c>
      <c r="L6434" t="s">
        <v>388</v>
      </c>
      <c r="M6434" t="s">
        <v>129</v>
      </c>
      <c r="N6434" t="s">
        <v>100</v>
      </c>
      <c r="O6434" t="s">
        <v>1767</v>
      </c>
      <c r="P6434" t="s">
        <v>86</v>
      </c>
      <c r="Q6434" t="s">
        <v>87</v>
      </c>
      <c r="R6434" t="s">
        <v>215</v>
      </c>
      <c r="T6434" t="s">
        <v>89</v>
      </c>
      <c r="U6434" t="s">
        <v>90</v>
      </c>
      <c r="V6434">
        <v>0.211342</v>
      </c>
      <c r="W6434">
        <v>1.5471354490027995</v>
      </c>
      <c r="X6434">
        <v>0.63402599999999998</v>
      </c>
      <c r="Y6434">
        <v>1.05671</v>
      </c>
      <c r="Z6434">
        <v>0</v>
      </c>
      <c r="AA6434">
        <v>0.27278364357656282</v>
      </c>
      <c r="AB6434">
        <v>1.5471354490027995</v>
      </c>
      <c r="AC6434">
        <v>0.38212242825920972</v>
      </c>
      <c r="AP6434">
        <v>3.9629660000000002</v>
      </c>
      <c r="AQ6434">
        <v>3.9629660000000002</v>
      </c>
      <c r="AR6434">
        <v>3.9629660000000002</v>
      </c>
      <c r="AS6434">
        <v>1.5471354490027995</v>
      </c>
      <c r="AT6434">
        <v>7.3205299893196782</v>
      </c>
      <c r="AU6434" t="s">
        <v>7560</v>
      </c>
      <c r="AV6434">
        <v>672</v>
      </c>
      <c r="AW6434">
        <v>1.0893645817439998E-2</v>
      </c>
      <c r="AX6434">
        <v>4.539019090599999E-4</v>
      </c>
    </row>
    <row r="6435" spans="1:50" hidden="1" x14ac:dyDescent="0.3">
      <c r="A6435" t="s">
        <v>7561</v>
      </c>
      <c r="B6435" t="s">
        <v>7402</v>
      </c>
      <c r="D6435">
        <v>425</v>
      </c>
      <c r="F6435">
        <v>5</v>
      </c>
      <c r="G6435" t="s">
        <v>581</v>
      </c>
      <c r="H6435" t="s">
        <v>78</v>
      </c>
      <c r="I6435" t="s">
        <v>79</v>
      </c>
      <c r="J6435" t="s">
        <v>80</v>
      </c>
      <c r="K6435" t="s">
        <v>168</v>
      </c>
      <c r="L6435" t="s">
        <v>82</v>
      </c>
      <c r="M6435" t="s">
        <v>582</v>
      </c>
      <c r="N6435" t="s">
        <v>100</v>
      </c>
      <c r="O6435" t="s">
        <v>1767</v>
      </c>
      <c r="P6435" t="s">
        <v>86</v>
      </c>
      <c r="Q6435" t="s">
        <v>87</v>
      </c>
      <c r="R6435" t="s">
        <v>107</v>
      </c>
      <c r="T6435" t="s">
        <v>89</v>
      </c>
      <c r="U6435" t="s">
        <v>90</v>
      </c>
      <c r="V6435">
        <v>0.31701299999999999</v>
      </c>
      <c r="W6435">
        <v>0</v>
      </c>
      <c r="X6435">
        <v>0.63402599999999998</v>
      </c>
      <c r="Y6435">
        <v>0</v>
      </c>
      <c r="Z6435">
        <v>0</v>
      </c>
      <c r="AA6435">
        <v>0.94140578206683712</v>
      </c>
      <c r="AB6435">
        <v>1.258416</v>
      </c>
      <c r="AC6435">
        <v>0.63792753350451148</v>
      </c>
      <c r="AP6435">
        <v>0</v>
      </c>
      <c r="AQ6435">
        <v>0</v>
      </c>
      <c r="AR6435">
        <v>0</v>
      </c>
      <c r="AS6435">
        <v>0</v>
      </c>
      <c r="AT6435">
        <v>0</v>
      </c>
      <c r="AU6435" t="s">
        <v>7562</v>
      </c>
      <c r="AV6435">
        <v>441</v>
      </c>
      <c r="AW6435">
        <v>0</v>
      </c>
      <c r="AX6435">
        <v>0</v>
      </c>
    </row>
    <row r="6436" spans="1:50" hidden="1" x14ac:dyDescent="0.3">
      <c r="A6436" t="s">
        <v>7563</v>
      </c>
      <c r="B6436" t="s">
        <v>7402</v>
      </c>
      <c r="D6436">
        <v>426</v>
      </c>
      <c r="F6436">
        <v>5</v>
      </c>
      <c r="G6436" t="s">
        <v>585</v>
      </c>
      <c r="H6436" t="s">
        <v>78</v>
      </c>
      <c r="I6436" t="s">
        <v>79</v>
      </c>
      <c r="J6436" t="s">
        <v>80</v>
      </c>
      <c r="K6436" t="s">
        <v>81</v>
      </c>
      <c r="L6436" t="s">
        <v>82</v>
      </c>
      <c r="M6436" t="s">
        <v>582</v>
      </c>
      <c r="N6436" t="s">
        <v>84</v>
      </c>
      <c r="O6436" t="s">
        <v>1767</v>
      </c>
      <c r="P6436" t="s">
        <v>86</v>
      </c>
      <c r="Q6436" t="s">
        <v>87</v>
      </c>
      <c r="R6436" t="s">
        <v>107</v>
      </c>
      <c r="T6436" t="s">
        <v>89</v>
      </c>
      <c r="U6436" t="s">
        <v>90</v>
      </c>
      <c r="V6436">
        <v>2.1134200000000001</v>
      </c>
      <c r="W6436">
        <v>24.197861</v>
      </c>
      <c r="X6436">
        <v>8.4536800000000003</v>
      </c>
      <c r="Y6436">
        <v>0</v>
      </c>
      <c r="Z6436">
        <v>0</v>
      </c>
      <c r="AA6436">
        <v>2.3868553405871742</v>
      </c>
      <c r="AB6436">
        <v>0.2617256068259261</v>
      </c>
      <c r="AC6436">
        <v>1.2631882805285168</v>
      </c>
      <c r="AP6436">
        <v>24.197861</v>
      </c>
      <c r="AQ6436">
        <v>24.197861</v>
      </c>
      <c r="AR6436">
        <v>24.197861</v>
      </c>
      <c r="AS6436">
        <v>24.197861</v>
      </c>
      <c r="AT6436">
        <v>11.449622412960982</v>
      </c>
      <c r="AU6436" t="s">
        <v>7564</v>
      </c>
      <c r="AV6436">
        <v>80</v>
      </c>
      <c r="AW6436">
        <v>0.14312028016201228</v>
      </c>
      <c r="AX6436">
        <v>5.9633450067505117E-3</v>
      </c>
    </row>
    <row r="6437" spans="1:50" hidden="1" x14ac:dyDescent="0.3">
      <c r="A6437" t="s">
        <v>7565</v>
      </c>
      <c r="B6437" t="s">
        <v>7402</v>
      </c>
      <c r="D6437">
        <v>427</v>
      </c>
      <c r="F6437">
        <v>5</v>
      </c>
      <c r="G6437" t="s">
        <v>588</v>
      </c>
      <c r="H6437" t="s">
        <v>78</v>
      </c>
      <c r="I6437" t="s">
        <v>79</v>
      </c>
      <c r="J6437" t="s">
        <v>80</v>
      </c>
      <c r="K6437" t="s">
        <v>121</v>
      </c>
      <c r="L6437" t="s">
        <v>82</v>
      </c>
      <c r="M6437" t="s">
        <v>582</v>
      </c>
      <c r="N6437" t="s">
        <v>84</v>
      </c>
      <c r="O6437" t="s">
        <v>1767</v>
      </c>
      <c r="P6437" t="s">
        <v>86</v>
      </c>
      <c r="Q6437" t="s">
        <v>87</v>
      </c>
      <c r="R6437" t="s">
        <v>107</v>
      </c>
      <c r="T6437" t="s">
        <v>89</v>
      </c>
      <c r="U6437" t="s">
        <v>90</v>
      </c>
      <c r="V6437">
        <v>3.1701299999999999</v>
      </c>
      <c r="W6437">
        <v>39.750332999999998</v>
      </c>
      <c r="X6437">
        <v>6.3402599999999998</v>
      </c>
      <c r="Y6437">
        <v>0</v>
      </c>
      <c r="Z6437">
        <v>0</v>
      </c>
      <c r="AA6437">
        <v>0</v>
      </c>
      <c r="AB6437">
        <v>0.78367699147927727</v>
      </c>
      <c r="AC6437">
        <v>0</v>
      </c>
      <c r="AP6437">
        <v>39.750332999999998</v>
      </c>
      <c r="AQ6437">
        <v>39.750332999999998</v>
      </c>
      <c r="AR6437">
        <v>39.750332999999998</v>
      </c>
      <c r="AS6437">
        <v>39.750332999999998</v>
      </c>
      <c r="AT6437">
        <v>12.53902300536571</v>
      </c>
      <c r="AU6437" t="s">
        <v>7566</v>
      </c>
      <c r="AV6437">
        <v>60</v>
      </c>
      <c r="AW6437">
        <v>0.20898371675609517</v>
      </c>
      <c r="AX6437">
        <v>8.7076548648372994E-3</v>
      </c>
    </row>
    <row r="6438" spans="1:50" hidden="1" x14ac:dyDescent="0.3">
      <c r="A6438" t="s">
        <v>7567</v>
      </c>
      <c r="B6438" t="s">
        <v>7402</v>
      </c>
      <c r="D6438">
        <v>501</v>
      </c>
      <c r="F6438">
        <v>5</v>
      </c>
      <c r="G6438" t="s">
        <v>599</v>
      </c>
      <c r="H6438" t="s">
        <v>94</v>
      </c>
      <c r="I6438" t="s">
        <v>104</v>
      </c>
      <c r="J6438" t="s">
        <v>210</v>
      </c>
      <c r="K6438" t="s">
        <v>97</v>
      </c>
      <c r="L6438" t="s">
        <v>98</v>
      </c>
      <c r="M6438" t="s">
        <v>513</v>
      </c>
      <c r="N6438" t="s">
        <v>100</v>
      </c>
      <c r="O6438" t="s">
        <v>1767</v>
      </c>
      <c r="P6438" t="s">
        <v>86</v>
      </c>
      <c r="Q6438" t="s">
        <v>87</v>
      </c>
      <c r="R6438" t="s">
        <v>88</v>
      </c>
      <c r="T6438" t="s">
        <v>89</v>
      </c>
      <c r="U6438" t="s">
        <v>90</v>
      </c>
      <c r="V6438">
        <v>0.80310000000000004</v>
      </c>
      <c r="W6438">
        <v>357.01723500000003</v>
      </c>
      <c r="X6438">
        <v>310.36465900000002</v>
      </c>
      <c r="Y6438">
        <v>308.457291</v>
      </c>
      <c r="Z6438">
        <v>215.13039699999999</v>
      </c>
      <c r="AA6438">
        <v>128.33051841062243</v>
      </c>
      <c r="AB6438">
        <v>246.55161524417994</v>
      </c>
      <c r="AC6438">
        <v>94.515154593751845</v>
      </c>
      <c r="AP6438">
        <v>357.01723500000003</v>
      </c>
      <c r="AQ6438">
        <v>357.01723500000003</v>
      </c>
      <c r="AR6438">
        <v>357.01723500000003</v>
      </c>
      <c r="AS6438">
        <v>357.01723500000003</v>
      </c>
      <c r="AT6438">
        <v>444.54891669779607</v>
      </c>
      <c r="AU6438" t="s">
        <v>7568</v>
      </c>
      <c r="AV6438">
        <v>50</v>
      </c>
      <c r="AW6438">
        <v>8.8909783339559212</v>
      </c>
      <c r="AX6438">
        <v>0.37045743058149672</v>
      </c>
    </row>
    <row r="6439" spans="1:50" hidden="1" x14ac:dyDescent="0.3">
      <c r="A6439" t="s">
        <v>7569</v>
      </c>
      <c r="B6439" t="s">
        <v>7402</v>
      </c>
      <c r="D6439">
        <v>510</v>
      </c>
      <c r="F6439">
        <v>5</v>
      </c>
      <c r="G6439" t="s">
        <v>602</v>
      </c>
      <c r="H6439" t="s">
        <v>94</v>
      </c>
      <c r="I6439" t="s">
        <v>104</v>
      </c>
      <c r="J6439" t="s">
        <v>210</v>
      </c>
      <c r="K6439" t="s">
        <v>168</v>
      </c>
      <c r="L6439" t="s">
        <v>82</v>
      </c>
      <c r="M6439" t="s">
        <v>513</v>
      </c>
      <c r="N6439" t="s">
        <v>100</v>
      </c>
      <c r="O6439" t="s">
        <v>1767</v>
      </c>
      <c r="P6439" t="s">
        <v>86</v>
      </c>
      <c r="Q6439" t="s">
        <v>87</v>
      </c>
      <c r="R6439" t="s">
        <v>88</v>
      </c>
      <c r="T6439" t="s">
        <v>89</v>
      </c>
      <c r="U6439" t="s">
        <v>90</v>
      </c>
      <c r="V6439">
        <v>0.31701299999999999</v>
      </c>
      <c r="W6439">
        <v>17.812702999999999</v>
      </c>
      <c r="X6439">
        <v>0.95103899999999997</v>
      </c>
      <c r="Y6439">
        <v>0.79253300000000004</v>
      </c>
      <c r="Z6439">
        <v>1.5850649999999999</v>
      </c>
      <c r="AA6439">
        <v>0</v>
      </c>
      <c r="AB6439">
        <v>1.6172293475477155</v>
      </c>
      <c r="AC6439">
        <v>0</v>
      </c>
      <c r="AP6439">
        <v>17.812702999999999</v>
      </c>
      <c r="AQ6439">
        <v>17.812702999999999</v>
      </c>
      <c r="AR6439">
        <v>17.812702999999999</v>
      </c>
      <c r="AS6439">
        <v>17.812702999999999</v>
      </c>
      <c r="AT6439">
        <v>56.189187825104966</v>
      </c>
      <c r="AU6439" t="s">
        <v>7570</v>
      </c>
      <c r="AV6439">
        <v>423</v>
      </c>
      <c r="AW6439">
        <v>0.13283495939741127</v>
      </c>
      <c r="AX6439">
        <v>5.5347899748921367E-3</v>
      </c>
    </row>
    <row r="6440" spans="1:50" hidden="1" x14ac:dyDescent="0.3">
      <c r="A6440" t="s">
        <v>7571</v>
      </c>
      <c r="B6440" t="s">
        <v>7402</v>
      </c>
      <c r="D6440">
        <v>517</v>
      </c>
      <c r="F6440">
        <v>5</v>
      </c>
      <c r="G6440" t="s">
        <v>608</v>
      </c>
      <c r="H6440" t="s">
        <v>94</v>
      </c>
      <c r="I6440" t="s">
        <v>104</v>
      </c>
      <c r="J6440" t="s">
        <v>210</v>
      </c>
      <c r="K6440" t="s">
        <v>125</v>
      </c>
      <c r="L6440" t="s">
        <v>82</v>
      </c>
      <c r="M6440" t="s">
        <v>513</v>
      </c>
      <c r="N6440" t="s">
        <v>100</v>
      </c>
      <c r="O6440" t="s">
        <v>1767</v>
      </c>
      <c r="P6440" t="s">
        <v>86</v>
      </c>
      <c r="Q6440" t="s">
        <v>87</v>
      </c>
      <c r="R6440" t="s">
        <v>88</v>
      </c>
      <c r="T6440" t="s">
        <v>89</v>
      </c>
      <c r="U6440" t="s">
        <v>90</v>
      </c>
      <c r="V6440">
        <v>0.52835500000000002</v>
      </c>
      <c r="W6440">
        <v>115.5280161342114</v>
      </c>
      <c r="X6440">
        <v>34.871431000000001</v>
      </c>
      <c r="Y6440">
        <v>38.569918999999999</v>
      </c>
      <c r="Z6440">
        <v>23.511799</v>
      </c>
      <c r="AA6440">
        <v>60.2769892275426</v>
      </c>
      <c r="AB6440">
        <v>61.211823420000819</v>
      </c>
      <c r="AC6440">
        <v>36.77556163899807</v>
      </c>
      <c r="AP6440">
        <v>74.414726999999999</v>
      </c>
      <c r="AQ6440">
        <v>74.414726999999999</v>
      </c>
      <c r="AR6440">
        <v>74.414726999999999</v>
      </c>
      <c r="AS6440">
        <v>115.5280161342114</v>
      </c>
      <c r="AT6440">
        <v>218.65604779780904</v>
      </c>
      <c r="AU6440" t="s">
        <v>7572</v>
      </c>
      <c r="AV6440">
        <v>270</v>
      </c>
      <c r="AW6440">
        <v>0.80983721406595943</v>
      </c>
      <c r="AX6440">
        <v>3.3743217252748307E-2</v>
      </c>
    </row>
    <row r="6441" spans="1:50" hidden="1" x14ac:dyDescent="0.3">
      <c r="A6441" t="s">
        <v>7573</v>
      </c>
      <c r="B6441" t="s">
        <v>7402</v>
      </c>
      <c r="D6441">
        <v>520</v>
      </c>
      <c r="F6441">
        <v>5</v>
      </c>
      <c r="G6441" t="s">
        <v>611</v>
      </c>
      <c r="H6441" t="s">
        <v>94</v>
      </c>
      <c r="I6441" t="s">
        <v>104</v>
      </c>
      <c r="J6441" t="s">
        <v>210</v>
      </c>
      <c r="K6441" t="s">
        <v>133</v>
      </c>
      <c r="L6441" t="s">
        <v>98</v>
      </c>
      <c r="M6441" t="s">
        <v>513</v>
      </c>
      <c r="N6441" t="s">
        <v>100</v>
      </c>
      <c r="O6441" t="s">
        <v>1767</v>
      </c>
      <c r="P6441" t="s">
        <v>86</v>
      </c>
      <c r="Q6441" t="s">
        <v>87</v>
      </c>
      <c r="R6441" t="s">
        <v>215</v>
      </c>
      <c r="T6441" t="s">
        <v>89</v>
      </c>
      <c r="U6441" t="s">
        <v>90</v>
      </c>
      <c r="V6441">
        <v>1.268052</v>
      </c>
      <c r="W6441">
        <v>278.07942000000003</v>
      </c>
      <c r="X6441">
        <v>276.012653</v>
      </c>
      <c r="Y6441">
        <v>161.78230099999999</v>
      </c>
      <c r="Z6441">
        <v>213.561091</v>
      </c>
      <c r="AA6441">
        <v>72.435961190135686</v>
      </c>
      <c r="AB6441">
        <v>226.26444127739779</v>
      </c>
      <c r="AC6441">
        <v>27.755936948434222</v>
      </c>
      <c r="AP6441">
        <v>278.07942000000003</v>
      </c>
      <c r="AQ6441">
        <v>278.07942000000003</v>
      </c>
      <c r="AR6441">
        <v>278.07942000000003</v>
      </c>
      <c r="AS6441">
        <v>278.07942000000003</v>
      </c>
      <c r="AT6441">
        <v>219.29654304397616</v>
      </c>
      <c r="AU6441" t="s">
        <v>7574</v>
      </c>
      <c r="AV6441">
        <v>40</v>
      </c>
      <c r="AW6441">
        <v>5.4824135760994039</v>
      </c>
      <c r="AX6441">
        <v>0.22843389900414182</v>
      </c>
    </row>
    <row r="6442" spans="1:50" hidden="1" x14ac:dyDescent="0.3">
      <c r="A6442" t="s">
        <v>7575</v>
      </c>
      <c r="B6442" t="s">
        <v>7402</v>
      </c>
      <c r="D6442">
        <v>522</v>
      </c>
      <c r="F6442">
        <v>5</v>
      </c>
      <c r="G6442" t="s">
        <v>1990</v>
      </c>
      <c r="H6442" t="s">
        <v>94</v>
      </c>
      <c r="I6442" t="s">
        <v>104</v>
      </c>
      <c r="J6442" t="s">
        <v>210</v>
      </c>
      <c r="K6442" t="s">
        <v>133</v>
      </c>
      <c r="L6442" t="s">
        <v>98</v>
      </c>
      <c r="M6442" t="s">
        <v>513</v>
      </c>
      <c r="N6442" t="s">
        <v>100</v>
      </c>
      <c r="O6442" t="s">
        <v>1767</v>
      </c>
      <c r="P6442" t="s">
        <v>86</v>
      </c>
      <c r="Q6442" t="s">
        <v>87</v>
      </c>
      <c r="R6442" t="s">
        <v>107</v>
      </c>
      <c r="T6442" t="s">
        <v>89</v>
      </c>
      <c r="U6442" t="s">
        <v>90</v>
      </c>
      <c r="V6442">
        <v>1.268052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P6442">
        <v>0</v>
      </c>
      <c r="AQ6442">
        <v>0</v>
      </c>
      <c r="AR6442">
        <v>0</v>
      </c>
      <c r="AS6442">
        <v>0</v>
      </c>
      <c r="AT6442">
        <v>0</v>
      </c>
      <c r="AU6442" t="s">
        <v>7576</v>
      </c>
      <c r="AV6442">
        <v>40</v>
      </c>
      <c r="AW6442">
        <v>0</v>
      </c>
      <c r="AX6442">
        <v>0</v>
      </c>
    </row>
    <row r="6443" spans="1:50" hidden="1" x14ac:dyDescent="0.3">
      <c r="A6443" t="s">
        <v>7577</v>
      </c>
      <c r="B6443" t="s">
        <v>7402</v>
      </c>
      <c r="D6443">
        <v>528</v>
      </c>
      <c r="F6443">
        <v>5</v>
      </c>
      <c r="G6443" t="s">
        <v>617</v>
      </c>
      <c r="H6443" t="s">
        <v>94</v>
      </c>
      <c r="I6443" t="s">
        <v>104</v>
      </c>
      <c r="J6443" t="s">
        <v>210</v>
      </c>
      <c r="K6443" t="s">
        <v>137</v>
      </c>
      <c r="L6443" t="s">
        <v>98</v>
      </c>
      <c r="M6443" t="s">
        <v>513</v>
      </c>
      <c r="N6443" t="s">
        <v>84</v>
      </c>
      <c r="O6443" t="s">
        <v>1767</v>
      </c>
      <c r="P6443" t="s">
        <v>86</v>
      </c>
      <c r="Q6443" t="s">
        <v>87</v>
      </c>
      <c r="R6443" t="s">
        <v>107</v>
      </c>
      <c r="T6443" t="s">
        <v>89</v>
      </c>
      <c r="U6443" t="s">
        <v>90</v>
      </c>
      <c r="V6443">
        <v>2.1134200000000001</v>
      </c>
      <c r="W6443">
        <v>204.71567899999999</v>
      </c>
      <c r="X6443">
        <v>271.39835399999998</v>
      </c>
      <c r="Y6443">
        <v>254.66711100000001</v>
      </c>
      <c r="Z6443">
        <v>231.419489</v>
      </c>
      <c r="AA6443">
        <v>6.7325659614081143E-2</v>
      </c>
      <c r="AB6443">
        <v>0</v>
      </c>
      <c r="AC6443">
        <v>0</v>
      </c>
      <c r="AP6443">
        <v>204.71567899999999</v>
      </c>
      <c r="AQ6443">
        <v>204.71567899999999</v>
      </c>
      <c r="AR6443">
        <v>204.71567899999999</v>
      </c>
      <c r="AS6443">
        <v>204.71567899999999</v>
      </c>
      <c r="AT6443">
        <v>96.864645456180028</v>
      </c>
      <c r="AU6443" t="s">
        <v>7578</v>
      </c>
      <c r="AV6443">
        <v>40</v>
      </c>
      <c r="AW6443">
        <v>2.4216161364045008</v>
      </c>
      <c r="AX6443">
        <v>0.10090067235018753</v>
      </c>
    </row>
    <row r="6444" spans="1:50" hidden="1" x14ac:dyDescent="0.3">
      <c r="A6444" t="s">
        <v>7579</v>
      </c>
      <c r="B6444" t="s">
        <v>7402</v>
      </c>
      <c r="D6444">
        <v>532</v>
      </c>
      <c r="F6444">
        <v>5</v>
      </c>
      <c r="G6444" t="s">
        <v>620</v>
      </c>
      <c r="H6444" t="s">
        <v>94</v>
      </c>
      <c r="I6444" t="s">
        <v>104</v>
      </c>
      <c r="J6444" t="s">
        <v>210</v>
      </c>
      <c r="K6444" t="s">
        <v>141</v>
      </c>
      <c r="L6444" t="s">
        <v>98</v>
      </c>
      <c r="M6444" t="s">
        <v>513</v>
      </c>
      <c r="N6444" t="s">
        <v>84</v>
      </c>
      <c r="O6444" t="s">
        <v>1767</v>
      </c>
      <c r="P6444" t="s">
        <v>86</v>
      </c>
      <c r="Q6444" t="s">
        <v>87</v>
      </c>
      <c r="R6444" t="s">
        <v>215</v>
      </c>
      <c r="T6444" t="s">
        <v>89</v>
      </c>
      <c r="U6444" t="s">
        <v>90</v>
      </c>
      <c r="V6444">
        <v>1.5850649999999999</v>
      </c>
      <c r="W6444">
        <v>307.38544100000001</v>
      </c>
      <c r="X6444">
        <v>293.23707100000001</v>
      </c>
      <c r="Y6444">
        <v>180.96164200000001</v>
      </c>
      <c r="Z6444">
        <v>169.86618000000001</v>
      </c>
      <c r="AA6444">
        <v>36.466151997408105</v>
      </c>
      <c r="AB6444">
        <v>284.35110739130135</v>
      </c>
      <c r="AC6444">
        <v>35.397295563425189</v>
      </c>
      <c r="AP6444">
        <v>307.38544100000001</v>
      </c>
      <c r="AQ6444">
        <v>307.38544100000001</v>
      </c>
      <c r="AR6444">
        <v>307.38544100000001</v>
      </c>
      <c r="AS6444">
        <v>307.38544100000001</v>
      </c>
      <c r="AT6444">
        <v>193.92607937213933</v>
      </c>
      <c r="AU6444" t="s">
        <v>7580</v>
      </c>
      <c r="AV6444">
        <v>60</v>
      </c>
      <c r="AW6444">
        <v>3.232101322868989</v>
      </c>
      <c r="AX6444">
        <v>0.13467088845287453</v>
      </c>
    </row>
    <row r="6445" spans="1:50" hidden="1" x14ac:dyDescent="0.3">
      <c r="A6445" t="s">
        <v>7581</v>
      </c>
      <c r="B6445" t="s">
        <v>7402</v>
      </c>
      <c r="D6445">
        <v>540</v>
      </c>
      <c r="F6445">
        <v>5</v>
      </c>
      <c r="G6445" t="s">
        <v>626</v>
      </c>
      <c r="H6445" t="s">
        <v>94</v>
      </c>
      <c r="I6445" t="s">
        <v>104</v>
      </c>
      <c r="J6445" t="s">
        <v>210</v>
      </c>
      <c r="K6445" t="s">
        <v>81</v>
      </c>
      <c r="L6445" t="s">
        <v>82</v>
      </c>
      <c r="M6445" t="s">
        <v>513</v>
      </c>
      <c r="N6445" t="s">
        <v>84</v>
      </c>
      <c r="O6445" t="s">
        <v>1767</v>
      </c>
      <c r="P6445" t="s">
        <v>86</v>
      </c>
      <c r="Q6445" t="s">
        <v>87</v>
      </c>
      <c r="R6445" t="s">
        <v>88</v>
      </c>
      <c r="T6445" t="s">
        <v>89</v>
      </c>
      <c r="U6445" t="s">
        <v>90</v>
      </c>
      <c r="V6445">
        <v>2.1134200000000001</v>
      </c>
      <c r="W6445">
        <v>908.19110337769371</v>
      </c>
      <c r="X6445">
        <v>685.45257600000002</v>
      </c>
      <c r="Y6445">
        <v>652.34232899999995</v>
      </c>
      <c r="Z6445">
        <v>316.30853100000002</v>
      </c>
      <c r="AA6445">
        <v>244.48271160258616</v>
      </c>
      <c r="AB6445">
        <v>496.05897173244637</v>
      </c>
      <c r="AC6445">
        <v>206.80509668040668</v>
      </c>
      <c r="AP6445">
        <v>674.21241899999995</v>
      </c>
      <c r="AQ6445">
        <v>908.19110337769371</v>
      </c>
      <c r="AR6445">
        <v>908.19110337769371</v>
      </c>
      <c r="AS6445">
        <v>908.19110337769371</v>
      </c>
      <c r="AT6445">
        <v>429.72580148654487</v>
      </c>
      <c r="AU6445" t="s">
        <v>7582</v>
      </c>
      <c r="AV6445">
        <v>80</v>
      </c>
      <c r="AW6445">
        <v>5.3715725185818108</v>
      </c>
      <c r="AX6445">
        <v>0.22381552160757545</v>
      </c>
    </row>
    <row r="6446" spans="1:50" hidden="1" x14ac:dyDescent="0.3">
      <c r="A6446" t="s">
        <v>7583</v>
      </c>
      <c r="B6446" t="s">
        <v>7402</v>
      </c>
      <c r="D6446">
        <v>544</v>
      </c>
      <c r="F6446">
        <v>5</v>
      </c>
      <c r="G6446" t="s">
        <v>632</v>
      </c>
      <c r="H6446" t="s">
        <v>94</v>
      </c>
      <c r="I6446" t="s">
        <v>104</v>
      </c>
      <c r="J6446" t="s">
        <v>210</v>
      </c>
      <c r="K6446" t="s">
        <v>200</v>
      </c>
      <c r="L6446" t="s">
        <v>82</v>
      </c>
      <c r="M6446" t="s">
        <v>513</v>
      </c>
      <c r="N6446" t="s">
        <v>84</v>
      </c>
      <c r="O6446" t="s">
        <v>1767</v>
      </c>
      <c r="P6446" t="s">
        <v>86</v>
      </c>
      <c r="Q6446" t="s">
        <v>87</v>
      </c>
      <c r="R6446" t="s">
        <v>107</v>
      </c>
      <c r="T6446" t="s">
        <v>89</v>
      </c>
      <c r="U6446" t="s">
        <v>90</v>
      </c>
      <c r="V6446">
        <v>2.641775</v>
      </c>
      <c r="W6446">
        <v>7.7639909999999999</v>
      </c>
      <c r="X6446">
        <v>2.641775</v>
      </c>
      <c r="Y6446">
        <v>14.529764</v>
      </c>
      <c r="Z6446">
        <v>6.604438</v>
      </c>
      <c r="AA6446">
        <v>0</v>
      </c>
      <c r="AB6446">
        <v>11.940015917809035</v>
      </c>
      <c r="AC6446">
        <v>0</v>
      </c>
      <c r="AP6446">
        <v>7.7639909999999999</v>
      </c>
      <c r="AQ6446">
        <v>7.7639909999999999</v>
      </c>
      <c r="AR6446">
        <v>7.7639909999999999</v>
      </c>
      <c r="AS6446">
        <v>7.7639909999999999</v>
      </c>
      <c r="AT6446">
        <v>2.9389296968894021</v>
      </c>
      <c r="AU6446" t="s">
        <v>7584</v>
      </c>
      <c r="AV6446">
        <v>60</v>
      </c>
      <c r="AW6446">
        <v>4.8982161614823369E-2</v>
      </c>
      <c r="AX6446">
        <v>2.0409234006176402E-3</v>
      </c>
    </row>
    <row r="6447" spans="1:50" hidden="1" x14ac:dyDescent="0.3">
      <c r="A6447" t="s">
        <v>7585</v>
      </c>
      <c r="B6447" t="s">
        <v>7402</v>
      </c>
      <c r="D6447">
        <v>546</v>
      </c>
      <c r="F6447">
        <v>5</v>
      </c>
      <c r="G6447" t="s">
        <v>635</v>
      </c>
      <c r="H6447" t="s">
        <v>94</v>
      </c>
      <c r="I6447" t="s">
        <v>104</v>
      </c>
      <c r="J6447" t="s">
        <v>210</v>
      </c>
      <c r="K6447" t="s">
        <v>121</v>
      </c>
      <c r="L6447" t="s">
        <v>82</v>
      </c>
      <c r="M6447" t="s">
        <v>513</v>
      </c>
      <c r="N6447" t="s">
        <v>84</v>
      </c>
      <c r="O6447" t="s">
        <v>1767</v>
      </c>
      <c r="P6447" t="s">
        <v>86</v>
      </c>
      <c r="Q6447" t="s">
        <v>87</v>
      </c>
      <c r="R6447" t="s">
        <v>88</v>
      </c>
      <c r="T6447" t="s">
        <v>89</v>
      </c>
      <c r="U6447" t="s">
        <v>90</v>
      </c>
      <c r="V6447">
        <v>3.1701299999999999</v>
      </c>
      <c r="W6447">
        <v>125.03785331471968</v>
      </c>
      <c r="X6447">
        <v>257.83725700000002</v>
      </c>
      <c r="Y6447">
        <v>120.464947</v>
      </c>
      <c r="Z6447">
        <v>57.062342000000001</v>
      </c>
      <c r="AA6447">
        <v>38.385414410538978</v>
      </c>
      <c r="AB6447">
        <v>201.53101106092606</v>
      </c>
      <c r="AC6447">
        <v>23.496764036823695</v>
      </c>
      <c r="AP6447">
        <v>178.10716400000001</v>
      </c>
      <c r="AQ6447">
        <v>125.03785331471968</v>
      </c>
      <c r="AR6447">
        <v>125.03785331471968</v>
      </c>
      <c r="AS6447">
        <v>125.03785331471968</v>
      </c>
      <c r="AT6447">
        <v>39.442500249112712</v>
      </c>
      <c r="AU6447" t="s">
        <v>7586</v>
      </c>
      <c r="AV6447">
        <v>60</v>
      </c>
      <c r="AW6447">
        <v>0.65737500415187855</v>
      </c>
      <c r="AX6447">
        <v>2.739062517299494E-2</v>
      </c>
    </row>
    <row r="6448" spans="1:50" hidden="1" x14ac:dyDescent="0.3">
      <c r="A6448" t="s">
        <v>7587</v>
      </c>
      <c r="B6448" t="s">
        <v>7402</v>
      </c>
      <c r="D6448">
        <v>601</v>
      </c>
      <c r="F6448">
        <v>5</v>
      </c>
      <c r="G6448" t="s">
        <v>2005</v>
      </c>
      <c r="H6448" t="s">
        <v>94</v>
      </c>
      <c r="I6448" t="s">
        <v>104</v>
      </c>
      <c r="J6448" t="s">
        <v>210</v>
      </c>
      <c r="K6448" t="s">
        <v>97</v>
      </c>
      <c r="L6448" t="s">
        <v>98</v>
      </c>
      <c r="M6448" t="s">
        <v>648</v>
      </c>
      <c r="N6448" t="s">
        <v>100</v>
      </c>
      <c r="O6448" t="s">
        <v>1767</v>
      </c>
      <c r="P6448" t="s">
        <v>86</v>
      </c>
      <c r="Q6448" t="s">
        <v>87</v>
      </c>
      <c r="R6448" t="s">
        <v>155</v>
      </c>
      <c r="T6448" t="s">
        <v>89</v>
      </c>
      <c r="U6448" t="s">
        <v>90</v>
      </c>
      <c r="V6448">
        <v>0.80310000000000004</v>
      </c>
      <c r="W6448">
        <v>111.52371038872846</v>
      </c>
      <c r="X6448">
        <v>147.770387</v>
      </c>
      <c r="Y6448">
        <v>150.74855299999999</v>
      </c>
      <c r="Z6448">
        <v>117.352982</v>
      </c>
      <c r="AA6448">
        <v>50.197264232898249</v>
      </c>
      <c r="AB6448">
        <v>157.49838220113125</v>
      </c>
      <c r="AC6448">
        <v>31.867260918251183</v>
      </c>
      <c r="AP6448">
        <v>179.99759499999999</v>
      </c>
      <c r="AQ6448">
        <v>111.52371038872846</v>
      </c>
      <c r="AR6448">
        <v>111.52371038872846</v>
      </c>
      <c r="AS6448">
        <v>111.52371038872846</v>
      </c>
      <c r="AT6448">
        <v>138.86653018145742</v>
      </c>
      <c r="AU6448" t="s">
        <v>7588</v>
      </c>
      <c r="AV6448">
        <v>50</v>
      </c>
      <c r="AW6448">
        <v>2.7773306036291485</v>
      </c>
      <c r="AX6448">
        <v>0.11572210848454785</v>
      </c>
    </row>
    <row r="6449" spans="1:50" hidden="1" x14ac:dyDescent="0.3">
      <c r="A6449" t="s">
        <v>7589</v>
      </c>
      <c r="B6449" t="s">
        <v>7402</v>
      </c>
      <c r="D6449">
        <v>617</v>
      </c>
      <c r="F6449">
        <v>5</v>
      </c>
      <c r="G6449" t="s">
        <v>647</v>
      </c>
      <c r="H6449" t="s">
        <v>94</v>
      </c>
      <c r="I6449" t="s">
        <v>104</v>
      </c>
      <c r="J6449" t="s">
        <v>210</v>
      </c>
      <c r="K6449" t="s">
        <v>125</v>
      </c>
      <c r="L6449" t="s">
        <v>82</v>
      </c>
      <c r="M6449" t="s">
        <v>648</v>
      </c>
      <c r="N6449" t="s">
        <v>100</v>
      </c>
      <c r="O6449" t="s">
        <v>1767</v>
      </c>
      <c r="P6449" t="s">
        <v>86</v>
      </c>
      <c r="Q6449" t="s">
        <v>87</v>
      </c>
      <c r="R6449" t="s">
        <v>107</v>
      </c>
      <c r="T6449" t="s">
        <v>89</v>
      </c>
      <c r="U6449" t="s">
        <v>90</v>
      </c>
      <c r="V6449">
        <v>0.52835500000000002</v>
      </c>
      <c r="W6449">
        <v>10.747784279144941</v>
      </c>
      <c r="X6449">
        <v>4.2268400000000002</v>
      </c>
      <c r="Y6449">
        <v>13.737233</v>
      </c>
      <c r="Z6449">
        <v>2.3775979999999999</v>
      </c>
      <c r="AA6449">
        <v>5.7677838315424248</v>
      </c>
      <c r="AB6449">
        <v>7.4403102740451192</v>
      </c>
      <c r="AC6449">
        <v>3.8699180072451917</v>
      </c>
      <c r="AP6449">
        <v>11.17352</v>
      </c>
      <c r="AQ6449">
        <v>6.9229392120637234</v>
      </c>
      <c r="AR6449">
        <v>6.9229392120637234</v>
      </c>
      <c r="AS6449">
        <v>10.747784279144941</v>
      </c>
      <c r="AT6449">
        <v>20.341975147665757</v>
      </c>
      <c r="AU6449" t="s">
        <v>7590</v>
      </c>
      <c r="AV6449">
        <v>270</v>
      </c>
      <c r="AW6449">
        <v>7.5340648695058354E-2</v>
      </c>
      <c r="AX6449">
        <v>3.1391936956274313E-3</v>
      </c>
    </row>
    <row r="6450" spans="1:50" hidden="1" x14ac:dyDescent="0.3">
      <c r="A6450" t="s">
        <v>7591</v>
      </c>
      <c r="B6450" t="s">
        <v>7402</v>
      </c>
      <c r="D6450">
        <v>640</v>
      </c>
      <c r="F6450">
        <v>5</v>
      </c>
      <c r="G6450" t="s">
        <v>660</v>
      </c>
      <c r="H6450" t="s">
        <v>94</v>
      </c>
      <c r="I6450" t="s">
        <v>104</v>
      </c>
      <c r="J6450" t="s">
        <v>210</v>
      </c>
      <c r="K6450" t="s">
        <v>81</v>
      </c>
      <c r="L6450" t="s">
        <v>82</v>
      </c>
      <c r="M6450" t="s">
        <v>648</v>
      </c>
      <c r="N6450" t="s">
        <v>84</v>
      </c>
      <c r="O6450" t="s">
        <v>1767</v>
      </c>
      <c r="P6450" t="s">
        <v>86</v>
      </c>
      <c r="Q6450" t="s">
        <v>87</v>
      </c>
      <c r="R6450" t="s">
        <v>107</v>
      </c>
      <c r="T6450" t="s">
        <v>89</v>
      </c>
      <c r="U6450" t="s">
        <v>90</v>
      </c>
      <c r="V6450">
        <v>2.1134200000000001</v>
      </c>
      <c r="W6450">
        <v>213.98800687825531</v>
      </c>
      <c r="X6450">
        <v>281.08486099999999</v>
      </c>
      <c r="Y6450">
        <v>498.76714099999998</v>
      </c>
      <c r="Z6450">
        <v>210.637531</v>
      </c>
      <c r="AA6450">
        <v>189.17865864763476</v>
      </c>
      <c r="AB6450">
        <v>138.98041114907656</v>
      </c>
      <c r="AC6450">
        <v>168.1440875219628</v>
      </c>
      <c r="AP6450">
        <v>374.17569800000001</v>
      </c>
      <c r="AQ6450">
        <v>213.98800687825531</v>
      </c>
      <c r="AR6450">
        <v>213.98800687825531</v>
      </c>
      <c r="AS6450">
        <v>213.98800687825531</v>
      </c>
      <c r="AT6450">
        <v>101.25200238393471</v>
      </c>
      <c r="AU6450" t="s">
        <v>7592</v>
      </c>
      <c r="AV6450">
        <v>80</v>
      </c>
      <c r="AW6450">
        <v>1.265650029799184</v>
      </c>
      <c r="AX6450">
        <v>5.2735417908299331E-2</v>
      </c>
    </row>
    <row r="6451" spans="1:50" hidden="1" x14ac:dyDescent="0.3">
      <c r="A6451" t="s">
        <v>7593</v>
      </c>
      <c r="B6451" t="s">
        <v>7402</v>
      </c>
      <c r="D6451">
        <v>646</v>
      </c>
      <c r="F6451">
        <v>5</v>
      </c>
      <c r="G6451" t="s">
        <v>2012</v>
      </c>
      <c r="H6451" t="s">
        <v>94</v>
      </c>
      <c r="I6451" t="s">
        <v>104</v>
      </c>
      <c r="J6451" t="s">
        <v>210</v>
      </c>
      <c r="K6451" t="s">
        <v>121</v>
      </c>
      <c r="L6451" t="s">
        <v>82</v>
      </c>
      <c r="M6451" t="s">
        <v>648</v>
      </c>
      <c r="N6451" t="s">
        <v>84</v>
      </c>
      <c r="O6451" t="s">
        <v>1767</v>
      </c>
      <c r="P6451" t="s">
        <v>86</v>
      </c>
      <c r="Q6451" t="s">
        <v>87</v>
      </c>
      <c r="R6451" t="s">
        <v>215</v>
      </c>
      <c r="T6451" t="s">
        <v>89</v>
      </c>
      <c r="U6451" t="s">
        <v>90</v>
      </c>
      <c r="V6451">
        <v>3.1701299999999999</v>
      </c>
      <c r="W6451">
        <v>100.60122437739332</v>
      </c>
      <c r="X6451">
        <v>99.859099999999998</v>
      </c>
      <c r="Y6451">
        <v>99.859099999999998</v>
      </c>
      <c r="Z6451">
        <v>36.984850999999999</v>
      </c>
      <c r="AA6451">
        <v>30.682515536564004</v>
      </c>
      <c r="AB6451">
        <v>116.88099726858239</v>
      </c>
      <c r="AC6451">
        <v>21.558812848756617</v>
      </c>
      <c r="AP6451">
        <v>97.246195999999998</v>
      </c>
      <c r="AQ6451">
        <v>100.60122437739332</v>
      </c>
      <c r="AR6451">
        <v>100.60122437739332</v>
      </c>
      <c r="AS6451">
        <v>100.60122437739332</v>
      </c>
      <c r="AT6451">
        <v>31.734100613348136</v>
      </c>
      <c r="AU6451" t="s">
        <v>7594</v>
      </c>
      <c r="AV6451">
        <v>60</v>
      </c>
      <c r="AW6451">
        <v>0.52890167688913559</v>
      </c>
      <c r="AX6451">
        <v>2.2037569870380649E-2</v>
      </c>
    </row>
    <row r="6452" spans="1:50" hidden="1" x14ac:dyDescent="0.3">
      <c r="A6452" t="s">
        <v>7595</v>
      </c>
      <c r="B6452" t="s">
        <v>7402</v>
      </c>
      <c r="D6452">
        <v>701</v>
      </c>
      <c r="F6452">
        <v>5</v>
      </c>
      <c r="G6452" t="s">
        <v>666</v>
      </c>
      <c r="H6452" t="s">
        <v>94</v>
      </c>
      <c r="I6452" t="s">
        <v>104</v>
      </c>
      <c r="J6452" t="s">
        <v>528</v>
      </c>
      <c r="K6452" t="s">
        <v>97</v>
      </c>
      <c r="L6452" t="s">
        <v>98</v>
      </c>
      <c r="M6452" t="s">
        <v>529</v>
      </c>
      <c r="N6452" t="s">
        <v>100</v>
      </c>
      <c r="O6452" t="s">
        <v>1767</v>
      </c>
      <c r="P6452" t="s">
        <v>86</v>
      </c>
      <c r="Q6452" t="s">
        <v>87</v>
      </c>
      <c r="R6452" t="s">
        <v>107</v>
      </c>
      <c r="T6452" t="s">
        <v>89</v>
      </c>
      <c r="U6452" t="s">
        <v>90</v>
      </c>
      <c r="V6452">
        <v>0.80310000000000004</v>
      </c>
      <c r="W6452">
        <v>0</v>
      </c>
      <c r="X6452">
        <v>0</v>
      </c>
      <c r="Y6452">
        <v>0</v>
      </c>
      <c r="Z6452">
        <v>136.59392099999999</v>
      </c>
      <c r="AA6452">
        <v>0</v>
      </c>
      <c r="AB6452">
        <v>0</v>
      </c>
      <c r="AC6452">
        <v>0</v>
      </c>
      <c r="AP6452">
        <v>0</v>
      </c>
      <c r="AQ6452">
        <v>0</v>
      </c>
      <c r="AR6452">
        <v>0</v>
      </c>
      <c r="AS6452">
        <v>0</v>
      </c>
      <c r="AT6452">
        <v>0</v>
      </c>
      <c r="AU6452" t="s">
        <v>7596</v>
      </c>
      <c r="AV6452">
        <v>50</v>
      </c>
      <c r="AW6452">
        <v>0</v>
      </c>
      <c r="AX6452">
        <v>0</v>
      </c>
    </row>
    <row r="6453" spans="1:50" hidden="1" x14ac:dyDescent="0.3">
      <c r="A6453" t="s">
        <v>7597</v>
      </c>
      <c r="B6453" t="s">
        <v>7402</v>
      </c>
      <c r="D6453">
        <v>703</v>
      </c>
      <c r="F6453">
        <v>5</v>
      </c>
      <c r="G6453" t="s">
        <v>2017</v>
      </c>
      <c r="H6453" t="s">
        <v>94</v>
      </c>
      <c r="I6453" t="s">
        <v>104</v>
      </c>
      <c r="J6453" t="s">
        <v>528</v>
      </c>
      <c r="K6453" t="s">
        <v>97</v>
      </c>
      <c r="L6453" t="s">
        <v>98</v>
      </c>
      <c r="M6453" t="s">
        <v>529</v>
      </c>
      <c r="N6453" t="s">
        <v>100</v>
      </c>
      <c r="O6453" t="s">
        <v>1767</v>
      </c>
      <c r="P6453" t="s">
        <v>86</v>
      </c>
      <c r="Q6453" t="s">
        <v>87</v>
      </c>
      <c r="R6453" t="s">
        <v>215</v>
      </c>
      <c r="T6453" t="s">
        <v>89</v>
      </c>
      <c r="U6453" t="s">
        <v>90</v>
      </c>
      <c r="V6453">
        <v>0.80310000000000004</v>
      </c>
      <c r="W6453">
        <v>125.89691589666737</v>
      </c>
      <c r="X6453">
        <v>67.393469999999994</v>
      </c>
      <c r="Y6453">
        <v>0</v>
      </c>
      <c r="Z6453">
        <v>0</v>
      </c>
      <c r="AA6453">
        <v>63.898363519551133</v>
      </c>
      <c r="AB6453">
        <v>157.05275548313722</v>
      </c>
      <c r="AC6453">
        <v>31.529256244297095</v>
      </c>
      <c r="AP6453">
        <v>203.19573299999999</v>
      </c>
      <c r="AQ6453">
        <v>125.89691589666737</v>
      </c>
      <c r="AR6453">
        <v>125.89691589666737</v>
      </c>
      <c r="AS6453">
        <v>125.89691589666737</v>
      </c>
      <c r="AT6453">
        <v>156.76368558917613</v>
      </c>
      <c r="AU6453" t="s">
        <v>7598</v>
      </c>
      <c r="AV6453">
        <v>50</v>
      </c>
      <c r="AW6453">
        <v>3.1352737117835225</v>
      </c>
      <c r="AX6453">
        <v>0.13063640465764678</v>
      </c>
    </row>
    <row r="6454" spans="1:50" hidden="1" x14ac:dyDescent="0.3">
      <c r="A6454" t="s">
        <v>7599</v>
      </c>
      <c r="B6454" t="s">
        <v>7402</v>
      </c>
      <c r="D6454">
        <v>710</v>
      </c>
      <c r="F6454">
        <v>5</v>
      </c>
      <c r="G6454" t="s">
        <v>672</v>
      </c>
      <c r="H6454" t="s">
        <v>94</v>
      </c>
      <c r="I6454" t="s">
        <v>104</v>
      </c>
      <c r="J6454" t="s">
        <v>528</v>
      </c>
      <c r="K6454" t="s">
        <v>168</v>
      </c>
      <c r="L6454" t="s">
        <v>82</v>
      </c>
      <c r="M6454" t="s">
        <v>529</v>
      </c>
      <c r="N6454" t="s">
        <v>100</v>
      </c>
      <c r="O6454" t="s">
        <v>1767</v>
      </c>
      <c r="P6454" t="s">
        <v>86</v>
      </c>
      <c r="Q6454" t="s">
        <v>87</v>
      </c>
      <c r="R6454" t="s">
        <v>215</v>
      </c>
      <c r="T6454" t="s">
        <v>89</v>
      </c>
      <c r="U6454" t="s">
        <v>90</v>
      </c>
      <c r="V6454">
        <v>0.31701299999999999</v>
      </c>
      <c r="W6454">
        <v>0.51663057791563827</v>
      </c>
      <c r="X6454">
        <v>1.5850649999999999</v>
      </c>
      <c r="Y6454">
        <v>0</v>
      </c>
      <c r="Z6454">
        <v>0.31701299999999999</v>
      </c>
      <c r="AA6454">
        <v>0</v>
      </c>
      <c r="AB6454">
        <v>1.2559209463433789</v>
      </c>
      <c r="AC6454">
        <v>0</v>
      </c>
      <c r="AP6454">
        <v>0.83383399999999996</v>
      </c>
      <c r="AQ6454">
        <v>0.51663057791563827</v>
      </c>
      <c r="AR6454">
        <v>0.51663057791563827</v>
      </c>
      <c r="AS6454">
        <v>0.51663057791563827</v>
      </c>
      <c r="AT6454">
        <v>1.6296826247366458</v>
      </c>
      <c r="AU6454" t="s">
        <v>7600</v>
      </c>
      <c r="AV6454">
        <v>423</v>
      </c>
      <c r="AW6454">
        <v>3.8526775998502264E-3</v>
      </c>
      <c r="AX6454">
        <v>1.6052823332709276E-4</v>
      </c>
    </row>
    <row r="6455" spans="1:50" hidden="1" x14ac:dyDescent="0.3">
      <c r="A6455" t="s">
        <v>7601</v>
      </c>
      <c r="B6455" t="s">
        <v>7402</v>
      </c>
      <c r="D6455">
        <v>717</v>
      </c>
      <c r="F6455">
        <v>5</v>
      </c>
      <c r="G6455" t="s">
        <v>675</v>
      </c>
      <c r="H6455" t="s">
        <v>94</v>
      </c>
      <c r="I6455" t="s">
        <v>104</v>
      </c>
      <c r="J6455" t="s">
        <v>528</v>
      </c>
      <c r="K6455" t="s">
        <v>125</v>
      </c>
      <c r="L6455" t="s">
        <v>82</v>
      </c>
      <c r="M6455" t="s">
        <v>529</v>
      </c>
      <c r="N6455" t="s">
        <v>100</v>
      </c>
      <c r="O6455" t="s">
        <v>1767</v>
      </c>
      <c r="P6455" t="s">
        <v>86</v>
      </c>
      <c r="Q6455" t="s">
        <v>87</v>
      </c>
      <c r="R6455" t="s">
        <v>215</v>
      </c>
      <c r="T6455" t="s">
        <v>89</v>
      </c>
      <c r="U6455" t="s">
        <v>90</v>
      </c>
      <c r="V6455">
        <v>0.52835500000000002</v>
      </c>
      <c r="W6455">
        <v>27.362038227534473</v>
      </c>
      <c r="X6455">
        <v>8.4536800000000003</v>
      </c>
      <c r="Y6455">
        <v>25.096864</v>
      </c>
      <c r="Z6455">
        <v>12.152165</v>
      </c>
      <c r="AA6455">
        <v>31.400585476699888</v>
      </c>
      <c r="AB6455">
        <v>28.040181825056351</v>
      </c>
      <c r="AC6455">
        <v>13.303926069095137</v>
      </c>
      <c r="AP6455">
        <v>44.500663000000003</v>
      </c>
      <c r="AQ6455">
        <v>27.571918683237989</v>
      </c>
      <c r="AR6455">
        <v>27.571918683237989</v>
      </c>
      <c r="AS6455">
        <v>27.362038227534473</v>
      </c>
      <c r="AT6455">
        <v>51.78722303665996</v>
      </c>
      <c r="AU6455" t="s">
        <v>7602</v>
      </c>
      <c r="AV6455">
        <v>270</v>
      </c>
      <c r="AW6455">
        <v>0.19180452976540727</v>
      </c>
      <c r="AX6455">
        <v>7.9918554068919689E-3</v>
      </c>
    </row>
    <row r="6456" spans="1:50" hidden="1" x14ac:dyDescent="0.3">
      <c r="A6456" t="s">
        <v>7603</v>
      </c>
      <c r="B6456" t="s">
        <v>7402</v>
      </c>
      <c r="D6456">
        <v>720</v>
      </c>
      <c r="F6456">
        <v>5</v>
      </c>
      <c r="G6456" t="s">
        <v>678</v>
      </c>
      <c r="H6456" t="s">
        <v>94</v>
      </c>
      <c r="I6456" t="s">
        <v>104</v>
      </c>
      <c r="J6456" t="s">
        <v>528</v>
      </c>
      <c r="K6456" t="s">
        <v>133</v>
      </c>
      <c r="L6456" t="s">
        <v>98</v>
      </c>
      <c r="M6456" t="s">
        <v>529</v>
      </c>
      <c r="N6456" t="s">
        <v>100</v>
      </c>
      <c r="O6456" t="s">
        <v>1767</v>
      </c>
      <c r="P6456" t="s">
        <v>86</v>
      </c>
      <c r="Q6456" t="s">
        <v>87</v>
      </c>
      <c r="R6456" t="s">
        <v>215</v>
      </c>
      <c r="T6456" t="s">
        <v>89</v>
      </c>
      <c r="U6456" t="s">
        <v>90</v>
      </c>
      <c r="V6456">
        <v>1.268052</v>
      </c>
      <c r="W6456">
        <v>112.76741464120752</v>
      </c>
      <c r="X6456">
        <v>114.441694</v>
      </c>
      <c r="Y6456">
        <v>81.472341999999998</v>
      </c>
      <c r="Z6456">
        <v>88.869310999999996</v>
      </c>
      <c r="AA6456">
        <v>0</v>
      </c>
      <c r="AB6456">
        <v>114.11839500299547</v>
      </c>
      <c r="AC6456">
        <v>0</v>
      </c>
      <c r="AP6456">
        <v>182.00491500000001</v>
      </c>
      <c r="AQ6456">
        <v>112.76741464120752</v>
      </c>
      <c r="AR6456">
        <v>112.76741464120752</v>
      </c>
      <c r="AS6456">
        <v>112.76741464120752</v>
      </c>
      <c r="AT6456">
        <v>88.92964534672673</v>
      </c>
      <c r="AU6456" t="s">
        <v>7604</v>
      </c>
      <c r="AV6456">
        <v>40</v>
      </c>
      <c r="AW6456">
        <v>2.2232411336681683</v>
      </c>
      <c r="AX6456">
        <v>9.2635047236173676E-2</v>
      </c>
    </row>
    <row r="6457" spans="1:50" hidden="1" x14ac:dyDescent="0.3">
      <c r="A6457" t="s">
        <v>7605</v>
      </c>
      <c r="B6457" t="s">
        <v>7402</v>
      </c>
      <c r="D6457">
        <v>722</v>
      </c>
      <c r="F6457">
        <v>5</v>
      </c>
      <c r="G6457" t="s">
        <v>2026</v>
      </c>
      <c r="H6457" t="s">
        <v>94</v>
      </c>
      <c r="I6457" t="s">
        <v>104</v>
      </c>
      <c r="J6457" t="s">
        <v>528</v>
      </c>
      <c r="K6457" t="s">
        <v>133</v>
      </c>
      <c r="L6457" t="s">
        <v>98</v>
      </c>
      <c r="M6457" t="s">
        <v>529</v>
      </c>
      <c r="N6457" t="s">
        <v>100</v>
      </c>
      <c r="O6457" t="s">
        <v>1767</v>
      </c>
      <c r="P6457" t="s">
        <v>86</v>
      </c>
      <c r="Q6457" t="s">
        <v>87</v>
      </c>
      <c r="R6457" t="s">
        <v>107</v>
      </c>
      <c r="T6457" t="s">
        <v>89</v>
      </c>
      <c r="U6457" t="s">
        <v>90</v>
      </c>
      <c r="V6457">
        <v>1.268052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P6457">
        <v>0</v>
      </c>
      <c r="AQ6457">
        <v>0</v>
      </c>
      <c r="AR6457">
        <v>0</v>
      </c>
      <c r="AS6457">
        <v>0</v>
      </c>
      <c r="AT6457">
        <v>0</v>
      </c>
      <c r="AU6457" t="s">
        <v>7606</v>
      </c>
      <c r="AV6457">
        <v>40</v>
      </c>
      <c r="AW6457">
        <v>0</v>
      </c>
      <c r="AX6457">
        <v>0</v>
      </c>
    </row>
    <row r="6458" spans="1:50" hidden="1" x14ac:dyDescent="0.3">
      <c r="A6458" t="s">
        <v>7607</v>
      </c>
      <c r="B6458" t="s">
        <v>7402</v>
      </c>
      <c r="D6458">
        <v>728</v>
      </c>
      <c r="F6458">
        <v>5</v>
      </c>
      <c r="G6458" t="s">
        <v>684</v>
      </c>
      <c r="H6458" t="s">
        <v>94</v>
      </c>
      <c r="I6458" t="s">
        <v>104</v>
      </c>
      <c r="J6458" t="s">
        <v>528</v>
      </c>
      <c r="K6458" t="s">
        <v>137</v>
      </c>
      <c r="L6458" t="s">
        <v>98</v>
      </c>
      <c r="M6458" t="s">
        <v>529</v>
      </c>
      <c r="N6458" t="s">
        <v>84</v>
      </c>
      <c r="O6458" t="s">
        <v>1767</v>
      </c>
      <c r="P6458" t="s">
        <v>86</v>
      </c>
      <c r="Q6458" t="s">
        <v>87</v>
      </c>
      <c r="R6458" t="s">
        <v>107</v>
      </c>
      <c r="T6458" t="s">
        <v>89</v>
      </c>
      <c r="U6458" t="s">
        <v>90</v>
      </c>
      <c r="V6458">
        <v>2.1134200000000001</v>
      </c>
      <c r="W6458">
        <v>115.44775988425882</v>
      </c>
      <c r="X6458">
        <v>145.12150700000001</v>
      </c>
      <c r="Y6458">
        <v>121.16941300000001</v>
      </c>
      <c r="Z6458">
        <v>109.72172</v>
      </c>
      <c r="AA6458">
        <v>0</v>
      </c>
      <c r="AB6458">
        <v>0</v>
      </c>
      <c r="AC6458">
        <v>0</v>
      </c>
      <c r="AP6458">
        <v>186.330952</v>
      </c>
      <c r="AQ6458">
        <v>115.44775988425882</v>
      </c>
      <c r="AR6458">
        <v>115.44775988425882</v>
      </c>
      <c r="AS6458">
        <v>115.44775988425882</v>
      </c>
      <c r="AT6458">
        <v>54.626037363258988</v>
      </c>
      <c r="AU6458" t="s">
        <v>7608</v>
      </c>
      <c r="AV6458">
        <v>40</v>
      </c>
      <c r="AW6458">
        <v>1.3656509340814746</v>
      </c>
      <c r="AX6458">
        <v>5.6902122253394777E-2</v>
      </c>
    </row>
    <row r="6459" spans="1:50" hidden="1" x14ac:dyDescent="0.3">
      <c r="A6459" t="s">
        <v>7609</v>
      </c>
      <c r="B6459" t="s">
        <v>7402</v>
      </c>
      <c r="D6459">
        <v>72</v>
      </c>
      <c r="F6459">
        <v>5</v>
      </c>
      <c r="G6459" t="s">
        <v>687</v>
      </c>
      <c r="H6459" t="s">
        <v>251</v>
      </c>
      <c r="I6459" t="s">
        <v>252</v>
      </c>
      <c r="J6459" t="s">
        <v>253</v>
      </c>
      <c r="K6459" t="s">
        <v>133</v>
      </c>
      <c r="L6459" t="s">
        <v>82</v>
      </c>
      <c r="M6459" t="s">
        <v>254</v>
      </c>
      <c r="N6459" t="s">
        <v>100</v>
      </c>
      <c r="O6459" t="s">
        <v>1767</v>
      </c>
      <c r="P6459" t="s">
        <v>86</v>
      </c>
      <c r="Q6459" t="s">
        <v>87</v>
      </c>
      <c r="R6459" t="s">
        <v>88</v>
      </c>
      <c r="T6459" t="s">
        <v>89</v>
      </c>
      <c r="U6459" t="s">
        <v>90</v>
      </c>
      <c r="V6459">
        <v>0.63402599999999998</v>
      </c>
      <c r="W6459">
        <v>205.22755040504256</v>
      </c>
      <c r="X6459">
        <v>110.954553</v>
      </c>
      <c r="Y6459">
        <v>59.598444000000001</v>
      </c>
      <c r="Z6459">
        <v>49.876713000000002</v>
      </c>
      <c r="AA6459">
        <v>108.965559506228</v>
      </c>
      <c r="AB6459">
        <v>102.24273063513624</v>
      </c>
      <c r="AC6459">
        <v>71.702329777065316</v>
      </c>
      <c r="AP6459">
        <v>247.036316</v>
      </c>
      <c r="AQ6459">
        <v>153.05985927802206</v>
      </c>
      <c r="AR6459">
        <v>205.22755040504256</v>
      </c>
      <c r="AS6459">
        <v>205.22755040504256</v>
      </c>
      <c r="AT6459">
        <v>323.68948655897799</v>
      </c>
      <c r="AU6459" t="s">
        <v>7610</v>
      </c>
      <c r="AV6459">
        <v>270</v>
      </c>
      <c r="AW6459">
        <v>1.1988499502184371</v>
      </c>
      <c r="AX6459">
        <v>4.9952081259101548E-2</v>
      </c>
    </row>
    <row r="6460" spans="1:50" hidden="1" x14ac:dyDescent="0.3">
      <c r="A6460" t="s">
        <v>7611</v>
      </c>
      <c r="B6460" t="s">
        <v>7402</v>
      </c>
      <c r="D6460">
        <v>732</v>
      </c>
      <c r="F6460">
        <v>5</v>
      </c>
      <c r="G6460" t="s">
        <v>690</v>
      </c>
      <c r="H6460" t="s">
        <v>94</v>
      </c>
      <c r="I6460" t="s">
        <v>104</v>
      </c>
      <c r="J6460" t="s">
        <v>528</v>
      </c>
      <c r="K6460" t="s">
        <v>141</v>
      </c>
      <c r="L6460" t="s">
        <v>98</v>
      </c>
      <c r="M6460" t="s">
        <v>529</v>
      </c>
      <c r="N6460" t="s">
        <v>84</v>
      </c>
      <c r="O6460" t="s">
        <v>1767</v>
      </c>
      <c r="P6460" t="s">
        <v>86</v>
      </c>
      <c r="Q6460" t="s">
        <v>87</v>
      </c>
      <c r="R6460" t="s">
        <v>215</v>
      </c>
      <c r="T6460" t="s">
        <v>89</v>
      </c>
      <c r="U6460" t="s">
        <v>90</v>
      </c>
      <c r="V6460">
        <v>1.5850649999999999</v>
      </c>
      <c r="W6460">
        <v>117.65743222576279</v>
      </c>
      <c r="X6460">
        <v>167.48855599999999</v>
      </c>
      <c r="Y6460">
        <v>55.213110999999998</v>
      </c>
      <c r="Z6460">
        <v>58.383248999999999</v>
      </c>
      <c r="AA6460">
        <v>9.65732008936825</v>
      </c>
      <c r="AB6460">
        <v>124.24760516386247</v>
      </c>
      <c r="AC6460">
        <v>2.2588257678729002</v>
      </c>
      <c r="AP6460">
        <v>189.89733000000001</v>
      </c>
      <c r="AQ6460">
        <v>117.65743222576279</v>
      </c>
      <c r="AR6460">
        <v>117.65743222576279</v>
      </c>
      <c r="AS6460">
        <v>117.65743222576279</v>
      </c>
      <c r="AT6460">
        <v>74.228774356737915</v>
      </c>
      <c r="AU6460" t="s">
        <v>7612</v>
      </c>
      <c r="AV6460">
        <v>60</v>
      </c>
      <c r="AW6460">
        <v>1.2371462392789652</v>
      </c>
      <c r="AX6460">
        <v>5.1547759969956884E-2</v>
      </c>
    </row>
    <row r="6461" spans="1:50" hidden="1" x14ac:dyDescent="0.3">
      <c r="A6461" t="s">
        <v>7613</v>
      </c>
      <c r="B6461" t="s">
        <v>7402</v>
      </c>
      <c r="D6461">
        <v>740</v>
      </c>
      <c r="F6461">
        <v>5</v>
      </c>
      <c r="G6461" t="s">
        <v>696</v>
      </c>
      <c r="H6461" t="s">
        <v>94</v>
      </c>
      <c r="I6461" t="s">
        <v>104</v>
      </c>
      <c r="J6461" t="s">
        <v>528</v>
      </c>
      <c r="K6461" t="s">
        <v>81</v>
      </c>
      <c r="L6461" t="s">
        <v>82</v>
      </c>
      <c r="M6461" t="s">
        <v>529</v>
      </c>
      <c r="N6461" t="s">
        <v>84</v>
      </c>
      <c r="O6461" t="s">
        <v>1767</v>
      </c>
      <c r="P6461" t="s">
        <v>86</v>
      </c>
      <c r="Q6461" t="s">
        <v>87</v>
      </c>
      <c r="R6461" t="s">
        <v>88</v>
      </c>
      <c r="T6461" t="s">
        <v>89</v>
      </c>
      <c r="U6461" t="s">
        <v>90</v>
      </c>
      <c r="V6461">
        <v>2.1134200000000001</v>
      </c>
      <c r="W6461">
        <v>426.21053481939549</v>
      </c>
      <c r="X6461">
        <v>309.61604599999998</v>
      </c>
      <c r="Y6461">
        <v>208.17188100000001</v>
      </c>
      <c r="Z6461">
        <v>129.975335</v>
      </c>
      <c r="AA6461">
        <v>104.01318461822936</v>
      </c>
      <c r="AB6461">
        <v>216.01962849796416</v>
      </c>
      <c r="AC6461">
        <v>68.066495776789225</v>
      </c>
      <c r="AP6461">
        <v>615.84191899999996</v>
      </c>
      <c r="AQ6461">
        <v>426.21053481939549</v>
      </c>
      <c r="AR6461">
        <v>426.21053481939549</v>
      </c>
      <c r="AS6461">
        <v>426.21053481939549</v>
      </c>
      <c r="AT6461">
        <v>201.66863889780331</v>
      </c>
      <c r="AU6461" t="s">
        <v>7614</v>
      </c>
      <c r="AV6461">
        <v>80</v>
      </c>
      <c r="AW6461">
        <v>2.5208579862225413</v>
      </c>
      <c r="AX6461">
        <v>0.10503574942593923</v>
      </c>
    </row>
    <row r="6462" spans="1:50" hidden="1" x14ac:dyDescent="0.3">
      <c r="A6462" t="s">
        <v>7615</v>
      </c>
      <c r="B6462" t="s">
        <v>7402</v>
      </c>
      <c r="D6462">
        <v>744</v>
      </c>
      <c r="F6462">
        <v>5</v>
      </c>
      <c r="G6462" t="s">
        <v>699</v>
      </c>
      <c r="H6462" t="s">
        <v>94</v>
      </c>
      <c r="I6462" t="s">
        <v>104</v>
      </c>
      <c r="J6462" t="s">
        <v>528</v>
      </c>
      <c r="K6462" t="s">
        <v>200</v>
      </c>
      <c r="L6462" t="s">
        <v>82</v>
      </c>
      <c r="M6462" t="s">
        <v>529</v>
      </c>
      <c r="N6462" t="s">
        <v>84</v>
      </c>
      <c r="O6462" t="s">
        <v>1767</v>
      </c>
      <c r="P6462" t="s">
        <v>86</v>
      </c>
      <c r="Q6462" t="s">
        <v>87</v>
      </c>
      <c r="R6462" t="s">
        <v>107</v>
      </c>
      <c r="T6462" t="s">
        <v>89</v>
      </c>
      <c r="U6462" t="s">
        <v>90</v>
      </c>
      <c r="V6462">
        <v>2.641775</v>
      </c>
      <c r="W6462">
        <v>4.97660451104628</v>
      </c>
      <c r="X6462">
        <v>0</v>
      </c>
      <c r="Y6462">
        <v>2.641775</v>
      </c>
      <c r="Z6462">
        <v>0</v>
      </c>
      <c r="AA6462">
        <v>0</v>
      </c>
      <c r="AB6462">
        <v>8.6566648543101081</v>
      </c>
      <c r="AC6462">
        <v>0</v>
      </c>
      <c r="AP6462">
        <v>8.0321650000000009</v>
      </c>
      <c r="AQ6462">
        <v>4.97660451104628</v>
      </c>
      <c r="AR6462">
        <v>4.97660451104628</v>
      </c>
      <c r="AS6462">
        <v>4.97660451104628</v>
      </c>
      <c r="AT6462">
        <v>1.8838108889085103</v>
      </c>
      <c r="AU6462" t="s">
        <v>7616</v>
      </c>
      <c r="AV6462">
        <v>60</v>
      </c>
      <c r="AW6462">
        <v>3.1396848148475175E-2</v>
      </c>
      <c r="AX6462">
        <v>1.3082020061864657E-3</v>
      </c>
    </row>
    <row r="6463" spans="1:50" hidden="1" x14ac:dyDescent="0.3">
      <c r="A6463" t="s">
        <v>7617</v>
      </c>
      <c r="B6463" t="s">
        <v>7402</v>
      </c>
      <c r="D6463">
        <v>763</v>
      </c>
      <c r="F6463">
        <v>5</v>
      </c>
      <c r="G6463" t="s">
        <v>708</v>
      </c>
      <c r="H6463" t="s">
        <v>94</v>
      </c>
      <c r="I6463" t="s">
        <v>104</v>
      </c>
      <c r="J6463" t="s">
        <v>528</v>
      </c>
      <c r="K6463" t="s">
        <v>200</v>
      </c>
      <c r="L6463" t="s">
        <v>145</v>
      </c>
      <c r="M6463" t="s">
        <v>529</v>
      </c>
      <c r="N6463" t="s">
        <v>84</v>
      </c>
      <c r="O6463" t="s">
        <v>1767</v>
      </c>
      <c r="P6463" t="s">
        <v>86</v>
      </c>
      <c r="Q6463" t="s">
        <v>87</v>
      </c>
      <c r="R6463" t="s">
        <v>107</v>
      </c>
      <c r="T6463" t="s">
        <v>89</v>
      </c>
      <c r="U6463" t="s">
        <v>90</v>
      </c>
      <c r="V6463">
        <v>3.522367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P6463">
        <v>0</v>
      </c>
      <c r="AQ6463">
        <v>0</v>
      </c>
      <c r="AR6463">
        <v>0</v>
      </c>
      <c r="AS6463">
        <v>0</v>
      </c>
      <c r="AT6463">
        <v>0</v>
      </c>
      <c r="AU6463" t="s">
        <v>7618</v>
      </c>
      <c r="AV6463">
        <v>40</v>
      </c>
      <c r="AW6463">
        <v>0</v>
      </c>
      <c r="AX6463">
        <v>0</v>
      </c>
    </row>
    <row r="6464" spans="1:50" hidden="1" x14ac:dyDescent="0.3">
      <c r="A6464" t="s">
        <v>7619</v>
      </c>
      <c r="B6464" t="s">
        <v>7402</v>
      </c>
      <c r="D6464">
        <v>764</v>
      </c>
      <c r="F6464">
        <v>5</v>
      </c>
      <c r="G6464" t="s">
        <v>711</v>
      </c>
      <c r="H6464" t="s">
        <v>94</v>
      </c>
      <c r="I6464" t="s">
        <v>104</v>
      </c>
      <c r="J6464" t="s">
        <v>528</v>
      </c>
      <c r="K6464" t="s">
        <v>121</v>
      </c>
      <c r="L6464" t="s">
        <v>82</v>
      </c>
      <c r="M6464" t="s">
        <v>529</v>
      </c>
      <c r="N6464" t="s">
        <v>84</v>
      </c>
      <c r="O6464" t="s">
        <v>1767</v>
      </c>
      <c r="P6464" t="s">
        <v>86</v>
      </c>
      <c r="Q6464" t="s">
        <v>87</v>
      </c>
      <c r="R6464" t="s">
        <v>215</v>
      </c>
      <c r="T6464" t="s">
        <v>89</v>
      </c>
      <c r="U6464" t="s">
        <v>90</v>
      </c>
      <c r="V6464">
        <v>3.1701299999999999</v>
      </c>
      <c r="W6464">
        <v>26.140760021491918</v>
      </c>
      <c r="X6464">
        <v>79.253257000000005</v>
      </c>
      <c r="Y6464">
        <v>19.020780999999999</v>
      </c>
      <c r="Z6464">
        <v>12.68052</v>
      </c>
      <c r="AA6464">
        <v>0</v>
      </c>
      <c r="AB6464">
        <v>64.347232810456546</v>
      </c>
      <c r="AC6464">
        <v>0</v>
      </c>
      <c r="AP6464">
        <v>53.423546000000002</v>
      </c>
      <c r="AQ6464">
        <v>26.140760021491918</v>
      </c>
      <c r="AR6464">
        <v>26.140760021491918</v>
      </c>
      <c r="AS6464">
        <v>26.140760021491918</v>
      </c>
      <c r="AT6464">
        <v>8.2459583744174267</v>
      </c>
      <c r="AU6464" t="s">
        <v>7620</v>
      </c>
      <c r="AV6464">
        <v>60</v>
      </c>
      <c r="AW6464">
        <v>0.13743263957362378</v>
      </c>
      <c r="AX6464">
        <v>5.7263599822343246E-3</v>
      </c>
    </row>
    <row r="6465" spans="1:50" hidden="1" x14ac:dyDescent="0.3">
      <c r="A6465" t="s">
        <v>7621</v>
      </c>
      <c r="B6465" t="s">
        <v>7402</v>
      </c>
      <c r="D6465">
        <v>82</v>
      </c>
      <c r="F6465">
        <v>5</v>
      </c>
      <c r="G6465" t="s">
        <v>729</v>
      </c>
      <c r="H6465" t="s">
        <v>78</v>
      </c>
      <c r="I6465" t="s">
        <v>79</v>
      </c>
      <c r="J6465" t="s">
        <v>111</v>
      </c>
      <c r="K6465" t="s">
        <v>137</v>
      </c>
      <c r="L6465" t="s">
        <v>388</v>
      </c>
      <c r="M6465" t="s">
        <v>113</v>
      </c>
      <c r="N6465" t="s">
        <v>84</v>
      </c>
      <c r="O6465" t="s">
        <v>1767</v>
      </c>
      <c r="P6465" t="s">
        <v>86</v>
      </c>
      <c r="Q6465" t="s">
        <v>87</v>
      </c>
      <c r="R6465" t="s">
        <v>215</v>
      </c>
      <c r="T6465" t="s">
        <v>89</v>
      </c>
      <c r="U6465" t="s">
        <v>90</v>
      </c>
      <c r="V6465">
        <v>1.05671</v>
      </c>
      <c r="W6465">
        <v>15.631403079805995</v>
      </c>
      <c r="X6465">
        <v>19.020782000000001</v>
      </c>
      <c r="Y6465">
        <v>75.554766999999998</v>
      </c>
      <c r="Z6465">
        <v>29.587879999999998</v>
      </c>
      <c r="AA6465">
        <v>28.773610663622566</v>
      </c>
      <c r="AB6465">
        <v>56.595752690228252</v>
      </c>
      <c r="AC6465">
        <v>18.437219535783612</v>
      </c>
      <c r="AP6465">
        <v>25.228850000000001</v>
      </c>
      <c r="AQ6465">
        <v>15.631403079805995</v>
      </c>
      <c r="AR6465">
        <v>15.631403079805995</v>
      </c>
      <c r="AS6465">
        <v>15.631403079805995</v>
      </c>
      <c r="AT6465">
        <v>14.792519309750068</v>
      </c>
      <c r="AU6465" t="s">
        <v>7622</v>
      </c>
      <c r="AV6465">
        <v>148</v>
      </c>
      <c r="AW6465">
        <v>9.9949454795608572E-2</v>
      </c>
      <c r="AX6465">
        <v>4.1645606164836908E-3</v>
      </c>
    </row>
    <row r="6466" spans="1:50" hidden="1" x14ac:dyDescent="0.3">
      <c r="A6466" t="s">
        <v>7623</v>
      </c>
      <c r="B6466" t="s">
        <v>7402</v>
      </c>
      <c r="D6466">
        <v>84</v>
      </c>
      <c r="F6466">
        <v>5</v>
      </c>
      <c r="G6466" t="s">
        <v>732</v>
      </c>
      <c r="H6466" t="s">
        <v>78</v>
      </c>
      <c r="I6466" t="s">
        <v>79</v>
      </c>
      <c r="J6466" t="s">
        <v>111</v>
      </c>
      <c r="K6466" t="s">
        <v>137</v>
      </c>
      <c r="L6466" t="s">
        <v>388</v>
      </c>
      <c r="M6466" t="s">
        <v>129</v>
      </c>
      <c r="N6466" t="s">
        <v>84</v>
      </c>
      <c r="O6466" t="s">
        <v>1767</v>
      </c>
      <c r="P6466" t="s">
        <v>86</v>
      </c>
      <c r="Q6466" t="s">
        <v>87</v>
      </c>
      <c r="R6466" t="s">
        <v>107</v>
      </c>
      <c r="T6466" t="s">
        <v>89</v>
      </c>
      <c r="U6466" t="s">
        <v>90</v>
      </c>
      <c r="V6466">
        <v>1.05671</v>
      </c>
      <c r="W6466">
        <v>15.242460182268372</v>
      </c>
      <c r="X6466">
        <v>3.1701299999999999</v>
      </c>
      <c r="Y6466">
        <v>52.307144999999998</v>
      </c>
      <c r="Z6466">
        <v>32.758009999999999</v>
      </c>
      <c r="AA6466">
        <v>4.7295743363442497</v>
      </c>
      <c r="AB6466">
        <v>13.261596865630898</v>
      </c>
      <c r="AC6466">
        <v>5.4673041243964251</v>
      </c>
      <c r="AP6466">
        <v>24.601102000000001</v>
      </c>
      <c r="AQ6466">
        <v>15.242460182268372</v>
      </c>
      <c r="AR6466">
        <v>15.242460182268372</v>
      </c>
      <c r="AS6466">
        <v>15.242460182268372</v>
      </c>
      <c r="AT6466">
        <v>14.4244496430131</v>
      </c>
      <c r="AU6466" t="s">
        <v>7624</v>
      </c>
      <c r="AV6466">
        <v>148</v>
      </c>
      <c r="AW6466">
        <v>9.7462497587926356E-2</v>
      </c>
      <c r="AX6466">
        <v>4.0609373994969318E-3</v>
      </c>
    </row>
    <row r="6467" spans="1:50" hidden="1" x14ac:dyDescent="0.3">
      <c r="A6467" t="s">
        <v>7625</v>
      </c>
      <c r="B6467" t="s">
        <v>7402</v>
      </c>
      <c r="D6467">
        <v>94</v>
      </c>
      <c r="F6467">
        <v>5</v>
      </c>
      <c r="G6467" t="s">
        <v>748</v>
      </c>
      <c r="H6467" t="s">
        <v>78</v>
      </c>
      <c r="I6467" t="s">
        <v>79</v>
      </c>
      <c r="J6467" t="s">
        <v>80</v>
      </c>
      <c r="K6467" t="s">
        <v>125</v>
      </c>
      <c r="L6467" t="s">
        <v>82</v>
      </c>
      <c r="M6467" t="s">
        <v>83</v>
      </c>
      <c r="N6467" t="s">
        <v>100</v>
      </c>
      <c r="O6467" t="s">
        <v>1767</v>
      </c>
      <c r="P6467" t="s">
        <v>86</v>
      </c>
      <c r="Q6467" t="s">
        <v>87</v>
      </c>
      <c r="R6467" t="s">
        <v>88</v>
      </c>
      <c r="T6467" t="s">
        <v>89</v>
      </c>
      <c r="U6467" t="s">
        <v>90</v>
      </c>
      <c r="V6467">
        <v>0.52835500000000002</v>
      </c>
      <c r="W6467">
        <v>4.797559405339884</v>
      </c>
      <c r="X6467">
        <v>0.52835500000000002</v>
      </c>
      <c r="Y6467">
        <v>4.2268400000000002</v>
      </c>
      <c r="Z6467">
        <v>1.05671</v>
      </c>
      <c r="AA6467">
        <v>0</v>
      </c>
      <c r="AB6467">
        <v>6.906060695632684</v>
      </c>
      <c r="AC6467">
        <v>0</v>
      </c>
      <c r="AP6467">
        <v>7.8025830000000003</v>
      </c>
      <c r="AQ6467">
        <v>4.8343590744977236</v>
      </c>
      <c r="AR6467">
        <v>4.8343590744977236</v>
      </c>
      <c r="AS6467">
        <v>4.797559405339884</v>
      </c>
      <c r="AT6467">
        <v>9.080181706125396</v>
      </c>
      <c r="AU6467" t="s">
        <v>7626</v>
      </c>
      <c r="AV6467">
        <v>270</v>
      </c>
      <c r="AW6467">
        <v>3.3630302615279245E-2</v>
      </c>
      <c r="AX6467">
        <v>1.4012626089699685E-3</v>
      </c>
    </row>
    <row r="6468" spans="1:50" hidden="1" x14ac:dyDescent="0.3">
      <c r="A6468" t="s">
        <v>7627</v>
      </c>
      <c r="B6468" t="s">
        <v>7402</v>
      </c>
      <c r="D6468">
        <v>95</v>
      </c>
      <c r="F6468">
        <v>5</v>
      </c>
      <c r="G6468" t="s">
        <v>751</v>
      </c>
      <c r="H6468" t="s">
        <v>78</v>
      </c>
      <c r="I6468" t="s">
        <v>79</v>
      </c>
      <c r="J6468" t="s">
        <v>80</v>
      </c>
      <c r="K6468" t="s">
        <v>121</v>
      </c>
      <c r="L6468" t="s">
        <v>82</v>
      </c>
      <c r="M6468" t="s">
        <v>83</v>
      </c>
      <c r="N6468" t="s">
        <v>84</v>
      </c>
      <c r="O6468" t="s">
        <v>1767</v>
      </c>
      <c r="P6468" t="s">
        <v>86</v>
      </c>
      <c r="Q6468" t="s">
        <v>87</v>
      </c>
      <c r="R6468" t="s">
        <v>88</v>
      </c>
      <c r="T6468" t="s">
        <v>89</v>
      </c>
      <c r="U6468" t="s">
        <v>90</v>
      </c>
      <c r="V6468">
        <v>3.1701299999999999</v>
      </c>
      <c r="W6468">
        <v>42.290499769143359</v>
      </c>
      <c r="X6468">
        <v>28.531169999999999</v>
      </c>
      <c r="Y6468">
        <v>26.946106</v>
      </c>
      <c r="Z6468">
        <v>19.020779999999998</v>
      </c>
      <c r="AA6468">
        <v>4.0812227491002098</v>
      </c>
      <c r="AB6468">
        <v>5.6126072317198892</v>
      </c>
      <c r="AC6468">
        <v>3.2544584159649301</v>
      </c>
      <c r="AP6468">
        <v>68.256231999999997</v>
      </c>
      <c r="AQ6468">
        <v>42.290499769143359</v>
      </c>
      <c r="AR6468">
        <v>42.290499769143359</v>
      </c>
      <c r="AS6468">
        <v>42.290499769143359</v>
      </c>
      <c r="AT6468">
        <v>13.340304583453474</v>
      </c>
      <c r="AU6468" t="s">
        <v>7628</v>
      </c>
      <c r="AV6468">
        <v>60</v>
      </c>
      <c r="AW6468">
        <v>0.22233840972422456</v>
      </c>
      <c r="AX6468">
        <v>9.2641004051760237E-3</v>
      </c>
    </row>
    <row r="6469" spans="1:50" hidden="1" x14ac:dyDescent="0.3">
      <c r="A6469" t="s">
        <v>7629</v>
      </c>
      <c r="B6469" t="s">
        <v>7402</v>
      </c>
      <c r="D6469">
        <v>979</v>
      </c>
      <c r="F6469">
        <v>5</v>
      </c>
      <c r="G6469" t="s">
        <v>754</v>
      </c>
      <c r="H6469" t="s">
        <v>94</v>
      </c>
      <c r="I6469" t="s">
        <v>104</v>
      </c>
      <c r="J6469" t="s">
        <v>210</v>
      </c>
      <c r="K6469" t="s">
        <v>81</v>
      </c>
      <c r="L6469" t="s">
        <v>82</v>
      </c>
      <c r="M6469" t="s">
        <v>429</v>
      </c>
      <c r="N6469" t="s">
        <v>84</v>
      </c>
      <c r="O6469" t="s">
        <v>1767</v>
      </c>
      <c r="P6469" t="s">
        <v>86</v>
      </c>
      <c r="Q6469" t="s">
        <v>87</v>
      </c>
      <c r="R6469" t="s">
        <v>107</v>
      </c>
      <c r="T6469" t="s">
        <v>89</v>
      </c>
      <c r="U6469" t="s">
        <v>90</v>
      </c>
      <c r="V6469">
        <v>2.1134200000000001</v>
      </c>
      <c r="W6469">
        <v>0</v>
      </c>
      <c r="X6469">
        <v>0</v>
      </c>
      <c r="Y6469">
        <v>0</v>
      </c>
      <c r="Z6469">
        <v>6.3402599999999998</v>
      </c>
      <c r="AA6469">
        <v>0</v>
      </c>
      <c r="AB6469">
        <v>0</v>
      </c>
      <c r="AC6469">
        <v>0</v>
      </c>
      <c r="AP6469">
        <v>0</v>
      </c>
      <c r="AQ6469">
        <v>0</v>
      </c>
      <c r="AR6469">
        <v>0</v>
      </c>
      <c r="AS6469">
        <v>0</v>
      </c>
      <c r="AT6469">
        <v>0</v>
      </c>
      <c r="AU6469" t="s">
        <v>7630</v>
      </c>
      <c r="AV6469">
        <v>80</v>
      </c>
      <c r="AW6469">
        <v>0</v>
      </c>
      <c r="AX6469">
        <v>0</v>
      </c>
    </row>
    <row r="6470" spans="1:50" hidden="1" x14ac:dyDescent="0.3">
      <c r="A6470" t="s">
        <v>7631</v>
      </c>
      <c r="B6470" t="s">
        <v>7402</v>
      </c>
      <c r="D6470">
        <v>97</v>
      </c>
      <c r="F6470">
        <v>5</v>
      </c>
      <c r="G6470" t="s">
        <v>757</v>
      </c>
      <c r="H6470" t="s">
        <v>78</v>
      </c>
      <c r="I6470" t="s">
        <v>79</v>
      </c>
      <c r="J6470" t="s">
        <v>111</v>
      </c>
      <c r="K6470" t="s">
        <v>81</v>
      </c>
      <c r="L6470" t="s">
        <v>82</v>
      </c>
      <c r="M6470" t="s">
        <v>113</v>
      </c>
      <c r="N6470" t="s">
        <v>84</v>
      </c>
      <c r="O6470" t="s">
        <v>1767</v>
      </c>
      <c r="P6470" t="s">
        <v>86</v>
      </c>
      <c r="Q6470" t="s">
        <v>87</v>
      </c>
      <c r="R6470" t="s">
        <v>155</v>
      </c>
      <c r="T6470" t="s">
        <v>89</v>
      </c>
      <c r="U6470" t="s">
        <v>90</v>
      </c>
      <c r="V6470">
        <v>2.1134200000000001</v>
      </c>
      <c r="W6470">
        <v>238.5838527140329</v>
      </c>
      <c r="X6470">
        <v>196.548067</v>
      </c>
      <c r="Y6470">
        <v>243.043305</v>
      </c>
      <c r="Z6470">
        <v>223.31805199999999</v>
      </c>
      <c r="AA6470">
        <v>125.98975489639979</v>
      </c>
      <c r="AB6470">
        <v>228.98438048198744</v>
      </c>
      <c r="AC6470">
        <v>56.858440334286954</v>
      </c>
      <c r="AP6470">
        <v>385.07075800000001</v>
      </c>
      <c r="AQ6470">
        <v>238.5838527140329</v>
      </c>
      <c r="AR6470">
        <v>238.5838527140329</v>
      </c>
      <c r="AS6470">
        <v>238.5838527140329</v>
      </c>
      <c r="AT6470">
        <v>112.88993797448349</v>
      </c>
      <c r="AU6470" t="s">
        <v>7632</v>
      </c>
      <c r="AV6470">
        <v>80</v>
      </c>
      <c r="AW6470">
        <v>1.4111242246810436</v>
      </c>
      <c r="AX6470">
        <v>5.8796842695043483E-2</v>
      </c>
    </row>
    <row r="6471" spans="1:50" hidden="1" x14ac:dyDescent="0.3">
      <c r="A6471" t="s">
        <v>7633</v>
      </c>
      <c r="B6471" t="s">
        <v>7402</v>
      </c>
      <c r="D6471">
        <v>99</v>
      </c>
      <c r="F6471">
        <v>5</v>
      </c>
      <c r="G6471" t="s">
        <v>775</v>
      </c>
      <c r="H6471" t="s">
        <v>78</v>
      </c>
      <c r="I6471" t="s">
        <v>79</v>
      </c>
      <c r="J6471" t="s">
        <v>111</v>
      </c>
      <c r="K6471" t="s">
        <v>81</v>
      </c>
      <c r="L6471" t="s">
        <v>82</v>
      </c>
      <c r="M6471" t="s">
        <v>129</v>
      </c>
      <c r="N6471" t="s">
        <v>84</v>
      </c>
      <c r="O6471" t="s">
        <v>1767</v>
      </c>
      <c r="P6471" t="s">
        <v>86</v>
      </c>
      <c r="Q6471" t="s">
        <v>87</v>
      </c>
      <c r="R6471" t="s">
        <v>155</v>
      </c>
      <c r="T6471" t="s">
        <v>89</v>
      </c>
      <c r="U6471" t="s">
        <v>90</v>
      </c>
      <c r="V6471">
        <v>2.1134200000000001</v>
      </c>
      <c r="W6471">
        <v>254.31022074122444</v>
      </c>
      <c r="X6471">
        <v>349.77102400000001</v>
      </c>
      <c r="Y6471">
        <v>280.02815299999997</v>
      </c>
      <c r="Z6471">
        <v>233.180679</v>
      </c>
      <c r="AA6471">
        <v>161.38930477115457</v>
      </c>
      <c r="AB6471">
        <v>724.01540476125126</v>
      </c>
      <c r="AC6471">
        <v>105.5142395552117</v>
      </c>
      <c r="AP6471">
        <v>410.45287999999999</v>
      </c>
      <c r="AQ6471">
        <v>254.31022074122444</v>
      </c>
      <c r="AR6471">
        <v>254.31022074122444</v>
      </c>
      <c r="AS6471">
        <v>254.31022074122444</v>
      </c>
      <c r="AT6471">
        <v>120.33113188160632</v>
      </c>
      <c r="AU6471" t="s">
        <v>7634</v>
      </c>
      <c r="AV6471">
        <v>80</v>
      </c>
      <c r="AW6471">
        <v>1.504139148520079</v>
      </c>
      <c r="AX6471">
        <v>6.2672464521669954E-2</v>
      </c>
    </row>
    <row r="6472" spans="1:50" hidden="1" x14ac:dyDescent="0.3">
      <c r="A6472" t="s">
        <v>7635</v>
      </c>
      <c r="B6472" t="s">
        <v>7402</v>
      </c>
      <c r="D6472">
        <v>100</v>
      </c>
      <c r="F6472">
        <v>5</v>
      </c>
      <c r="G6472" t="s">
        <v>77</v>
      </c>
      <c r="H6472" t="s">
        <v>78</v>
      </c>
      <c r="I6472" t="s">
        <v>79</v>
      </c>
      <c r="J6472" t="s">
        <v>80</v>
      </c>
      <c r="K6472" t="s">
        <v>81</v>
      </c>
      <c r="L6472" t="s">
        <v>82</v>
      </c>
      <c r="M6472" t="s">
        <v>83</v>
      </c>
      <c r="N6472" t="s">
        <v>84</v>
      </c>
      <c r="O6472" t="s">
        <v>1767</v>
      </c>
      <c r="P6472" t="s">
        <v>781</v>
      </c>
      <c r="Q6472" t="s">
        <v>87</v>
      </c>
      <c r="R6472" t="s">
        <v>88</v>
      </c>
      <c r="T6472" t="s">
        <v>89</v>
      </c>
      <c r="U6472" t="s">
        <v>90</v>
      </c>
      <c r="V6472">
        <v>2.1134200000000001</v>
      </c>
      <c r="W6472">
        <v>31.118378546640525</v>
      </c>
      <c r="X6472">
        <v>14.793939999999999</v>
      </c>
      <c r="Y6472">
        <v>29.587879999999998</v>
      </c>
      <c r="Z6472">
        <v>9.8626269999999998</v>
      </c>
      <c r="AA6472">
        <v>10.205206965624777</v>
      </c>
      <c r="AB6472">
        <v>33.465607307491133</v>
      </c>
      <c r="AC6472">
        <v>9.2506686543411458</v>
      </c>
      <c r="AP6472">
        <v>50.224595999999998</v>
      </c>
      <c r="AQ6472">
        <v>31.118378546640525</v>
      </c>
      <c r="AR6472">
        <v>31.118378546640525</v>
      </c>
      <c r="AS6472">
        <v>31.118378546640525</v>
      </c>
      <c r="AT6472">
        <v>14.724180970484108</v>
      </c>
      <c r="AU6472" t="s">
        <v>7403</v>
      </c>
      <c r="AV6472">
        <v>80</v>
      </c>
      <c r="AW6472">
        <v>0.18405226213105136</v>
      </c>
      <c r="AX6472">
        <v>7.6688442554604733E-3</v>
      </c>
    </row>
    <row r="6473" spans="1:50" hidden="1" x14ac:dyDescent="0.3">
      <c r="A6473" t="s">
        <v>7636</v>
      </c>
      <c r="B6473" t="s">
        <v>7402</v>
      </c>
      <c r="D6473">
        <v>101</v>
      </c>
      <c r="F6473">
        <v>5</v>
      </c>
      <c r="G6473" t="s">
        <v>93</v>
      </c>
      <c r="H6473" t="s">
        <v>94</v>
      </c>
      <c r="I6473" t="s">
        <v>95</v>
      </c>
      <c r="J6473" t="s">
        <v>96</v>
      </c>
      <c r="K6473" t="s">
        <v>97</v>
      </c>
      <c r="L6473" t="s">
        <v>98</v>
      </c>
      <c r="M6473" t="s">
        <v>99</v>
      </c>
      <c r="N6473" t="s">
        <v>100</v>
      </c>
      <c r="O6473" t="s">
        <v>1767</v>
      </c>
      <c r="P6473" t="s">
        <v>781</v>
      </c>
      <c r="Q6473" t="s">
        <v>87</v>
      </c>
      <c r="R6473" t="s">
        <v>88</v>
      </c>
      <c r="T6473" t="s">
        <v>89</v>
      </c>
      <c r="U6473" t="s">
        <v>90</v>
      </c>
      <c r="V6473">
        <v>0.80310000000000004</v>
      </c>
      <c r="W6473">
        <v>166.26828629828375</v>
      </c>
      <c r="X6473">
        <v>229.28497899999999</v>
      </c>
      <c r="Y6473">
        <v>159.683009</v>
      </c>
      <c r="Z6473">
        <v>151.91971599999999</v>
      </c>
      <c r="AA6473">
        <v>167.68739344649592</v>
      </c>
      <c r="AB6473">
        <v>156.8569641391378</v>
      </c>
      <c r="AC6473">
        <v>113.4867166380623</v>
      </c>
      <c r="AP6473">
        <v>268.35451899999998</v>
      </c>
      <c r="AQ6473">
        <v>166.26828629828375</v>
      </c>
      <c r="AR6473">
        <v>166.26828629828375</v>
      </c>
      <c r="AS6473">
        <v>166.26828629828375</v>
      </c>
      <c r="AT6473">
        <v>207.03310459255852</v>
      </c>
      <c r="AU6473" t="s">
        <v>7405</v>
      </c>
      <c r="AV6473">
        <v>50</v>
      </c>
      <c r="AW6473">
        <v>4.1406620918511701</v>
      </c>
      <c r="AX6473">
        <v>0.17252758716046543</v>
      </c>
    </row>
    <row r="6474" spans="1:50" hidden="1" x14ac:dyDescent="0.3">
      <c r="A6474" t="s">
        <v>7637</v>
      </c>
      <c r="B6474" t="s">
        <v>7402</v>
      </c>
      <c r="D6474">
        <v>1140</v>
      </c>
      <c r="F6474">
        <v>5</v>
      </c>
      <c r="G6474" t="s">
        <v>116</v>
      </c>
      <c r="H6474" t="s">
        <v>94</v>
      </c>
      <c r="I6474" t="s">
        <v>104</v>
      </c>
      <c r="J6474" t="s">
        <v>105</v>
      </c>
      <c r="K6474" t="s">
        <v>81</v>
      </c>
      <c r="L6474" t="s">
        <v>82</v>
      </c>
      <c r="M6474" t="s">
        <v>117</v>
      </c>
      <c r="N6474" t="s">
        <v>84</v>
      </c>
      <c r="O6474" t="s">
        <v>1767</v>
      </c>
      <c r="P6474" t="s">
        <v>781</v>
      </c>
      <c r="Q6474" t="s">
        <v>87</v>
      </c>
      <c r="R6474" t="s">
        <v>155</v>
      </c>
      <c r="T6474" t="s">
        <v>89</v>
      </c>
      <c r="U6474" t="s">
        <v>90</v>
      </c>
      <c r="V6474">
        <v>2.1134200000000001</v>
      </c>
      <c r="W6474">
        <v>41.376882848397031</v>
      </c>
      <c r="X6474">
        <v>177.52729099999999</v>
      </c>
      <c r="Y6474">
        <v>52.131023999999996</v>
      </c>
      <c r="Z6474">
        <v>42.268397999999998</v>
      </c>
      <c r="AA6474">
        <v>25.268109260848224</v>
      </c>
      <c r="AB6474">
        <v>86.914851934108356</v>
      </c>
      <c r="AC6474">
        <v>16.080284587149251</v>
      </c>
      <c r="AP6474">
        <v>66.781667999999996</v>
      </c>
      <c r="AQ6474">
        <v>41.376882848397031</v>
      </c>
      <c r="AR6474">
        <v>41.376882848397031</v>
      </c>
      <c r="AS6474">
        <v>41.376882848397031</v>
      </c>
      <c r="AT6474">
        <v>19.578163757510115</v>
      </c>
      <c r="AU6474" t="s">
        <v>7409</v>
      </c>
      <c r="AV6474">
        <v>80</v>
      </c>
      <c r="AW6474">
        <v>0.24472704696887643</v>
      </c>
      <c r="AX6474">
        <v>1.0196960290369851E-2</v>
      </c>
    </row>
    <row r="6475" spans="1:50" hidden="1" x14ac:dyDescent="0.3">
      <c r="A6475" t="s">
        <v>7638</v>
      </c>
      <c r="B6475" t="s">
        <v>7402</v>
      </c>
      <c r="D6475">
        <v>117</v>
      </c>
      <c r="F6475">
        <v>5</v>
      </c>
      <c r="G6475" t="s">
        <v>124</v>
      </c>
      <c r="H6475" t="s">
        <v>94</v>
      </c>
      <c r="I6475" t="s">
        <v>95</v>
      </c>
      <c r="J6475" t="s">
        <v>96</v>
      </c>
      <c r="K6475" t="s">
        <v>125</v>
      </c>
      <c r="L6475" t="s">
        <v>82</v>
      </c>
      <c r="M6475" t="s">
        <v>99</v>
      </c>
      <c r="N6475" t="s">
        <v>100</v>
      </c>
      <c r="O6475" t="s">
        <v>1767</v>
      </c>
      <c r="P6475" t="s">
        <v>781</v>
      </c>
      <c r="Q6475" t="s">
        <v>87</v>
      </c>
      <c r="R6475" t="s">
        <v>88</v>
      </c>
      <c r="T6475" t="s">
        <v>89</v>
      </c>
      <c r="U6475" t="s">
        <v>90</v>
      </c>
      <c r="V6475">
        <v>0.52835500000000002</v>
      </c>
      <c r="W6475">
        <v>88.822332876582578</v>
      </c>
      <c r="X6475">
        <v>81.366673000000006</v>
      </c>
      <c r="Y6475">
        <v>63.4026</v>
      </c>
      <c r="Z6475">
        <v>57.062341000000004</v>
      </c>
      <c r="AA6475">
        <v>84.721663823602839</v>
      </c>
      <c r="AB6475">
        <v>109.16683321294059</v>
      </c>
      <c r="AC6475">
        <v>76.794714688992727</v>
      </c>
      <c r="AP6475">
        <v>99.005201999999997</v>
      </c>
      <c r="AQ6475">
        <v>61.342083347422282</v>
      </c>
      <c r="AR6475">
        <v>61.342083347422282</v>
      </c>
      <c r="AS6475">
        <v>88.822332876582578</v>
      </c>
      <c r="AT6475">
        <v>168.11108606255752</v>
      </c>
      <c r="AU6475" t="s">
        <v>7411</v>
      </c>
      <c r="AV6475">
        <v>270</v>
      </c>
      <c r="AW6475">
        <v>0.62263365208354637</v>
      </c>
      <c r="AX6475">
        <v>2.5943068836814433E-2</v>
      </c>
    </row>
    <row r="6476" spans="1:50" hidden="1" x14ac:dyDescent="0.3">
      <c r="A6476" t="s">
        <v>7639</v>
      </c>
      <c r="B6476" t="s">
        <v>7402</v>
      </c>
      <c r="D6476">
        <v>120</v>
      </c>
      <c r="F6476">
        <v>5</v>
      </c>
      <c r="G6476" t="s">
        <v>132</v>
      </c>
      <c r="H6476" t="s">
        <v>94</v>
      </c>
      <c r="I6476" t="s">
        <v>95</v>
      </c>
      <c r="J6476" t="s">
        <v>96</v>
      </c>
      <c r="K6476" t="s">
        <v>133</v>
      </c>
      <c r="L6476" t="s">
        <v>98</v>
      </c>
      <c r="M6476" t="s">
        <v>99</v>
      </c>
      <c r="N6476" t="s">
        <v>100</v>
      </c>
      <c r="O6476" t="s">
        <v>1767</v>
      </c>
      <c r="P6476" t="s">
        <v>781</v>
      </c>
      <c r="Q6476" t="s">
        <v>87</v>
      </c>
      <c r="R6476" t="s">
        <v>88</v>
      </c>
      <c r="T6476" t="s">
        <v>89</v>
      </c>
      <c r="U6476" t="s">
        <v>90</v>
      </c>
      <c r="V6476">
        <v>1.268052</v>
      </c>
      <c r="W6476">
        <v>132.14158176397956</v>
      </c>
      <c r="X6476">
        <v>194.01195999999999</v>
      </c>
      <c r="Y6476">
        <v>222.33179100000001</v>
      </c>
      <c r="Z6476">
        <v>136.84394599999999</v>
      </c>
      <c r="AA6476">
        <v>152.60648935402614</v>
      </c>
      <c r="AB6476">
        <v>145.70753029446695</v>
      </c>
      <c r="AC6476">
        <v>112.15271122654005</v>
      </c>
      <c r="AP6476">
        <v>213.27453</v>
      </c>
      <c r="AQ6476">
        <v>132.14158176397956</v>
      </c>
      <c r="AR6476">
        <v>132.14158176397956</v>
      </c>
      <c r="AS6476">
        <v>132.14158176397956</v>
      </c>
      <c r="AT6476">
        <v>104.2083303870658</v>
      </c>
      <c r="AU6476" t="s">
        <v>7413</v>
      </c>
      <c r="AV6476">
        <v>40</v>
      </c>
      <c r="AW6476">
        <v>2.6052082596766448</v>
      </c>
      <c r="AX6476">
        <v>0.10855034415319353</v>
      </c>
    </row>
    <row r="6477" spans="1:50" hidden="1" x14ac:dyDescent="0.3">
      <c r="A6477" t="s">
        <v>7640</v>
      </c>
      <c r="B6477" t="s">
        <v>7402</v>
      </c>
      <c r="D6477">
        <v>128</v>
      </c>
      <c r="F6477">
        <v>5</v>
      </c>
      <c r="G6477" t="s">
        <v>136</v>
      </c>
      <c r="H6477" t="s">
        <v>94</v>
      </c>
      <c r="I6477" t="s">
        <v>95</v>
      </c>
      <c r="J6477" t="s">
        <v>96</v>
      </c>
      <c r="K6477" t="s">
        <v>137</v>
      </c>
      <c r="L6477" t="s">
        <v>98</v>
      </c>
      <c r="M6477" t="s">
        <v>99</v>
      </c>
      <c r="N6477" t="s">
        <v>84</v>
      </c>
      <c r="O6477" t="s">
        <v>1767</v>
      </c>
      <c r="P6477" t="s">
        <v>781</v>
      </c>
      <c r="Q6477" t="s">
        <v>87</v>
      </c>
      <c r="R6477" t="s">
        <v>107</v>
      </c>
      <c r="T6477" t="s">
        <v>89</v>
      </c>
      <c r="U6477" t="s">
        <v>90</v>
      </c>
      <c r="V6477">
        <v>2.1134200000000001</v>
      </c>
      <c r="W6477">
        <v>119.05822220146884</v>
      </c>
      <c r="X6477">
        <v>197.604772</v>
      </c>
      <c r="Y6477">
        <v>102.148634</v>
      </c>
      <c r="Z6477">
        <v>151.81400600000001</v>
      </c>
      <c r="AA6477">
        <v>67.005184025688223</v>
      </c>
      <c r="AB6477">
        <v>186.06253647437734</v>
      </c>
      <c r="AC6477">
        <v>27.689805893868861</v>
      </c>
      <c r="AP6477">
        <v>192.15818400000001</v>
      </c>
      <c r="AQ6477">
        <v>119.05822220146884</v>
      </c>
      <c r="AR6477">
        <v>119.05822220146884</v>
      </c>
      <c r="AS6477">
        <v>119.05822220146884</v>
      </c>
      <c r="AT6477">
        <v>56.334387959548422</v>
      </c>
      <c r="AU6477" t="s">
        <v>7415</v>
      </c>
      <c r="AV6477">
        <v>40</v>
      </c>
      <c r="AW6477">
        <v>1.4083596989887106</v>
      </c>
      <c r="AX6477">
        <v>5.8681654124529609E-2</v>
      </c>
    </row>
    <row r="6478" spans="1:50" hidden="1" x14ac:dyDescent="0.3">
      <c r="A6478" t="s">
        <v>7641</v>
      </c>
      <c r="B6478" t="s">
        <v>7402</v>
      </c>
      <c r="D6478">
        <v>132</v>
      </c>
      <c r="F6478">
        <v>5</v>
      </c>
      <c r="G6478" t="s">
        <v>140</v>
      </c>
      <c r="H6478" t="s">
        <v>94</v>
      </c>
      <c r="I6478" t="s">
        <v>95</v>
      </c>
      <c r="J6478" t="s">
        <v>96</v>
      </c>
      <c r="K6478" t="s">
        <v>141</v>
      </c>
      <c r="L6478" t="s">
        <v>98</v>
      </c>
      <c r="M6478" t="s">
        <v>99</v>
      </c>
      <c r="N6478" t="s">
        <v>84</v>
      </c>
      <c r="O6478" t="s">
        <v>1767</v>
      </c>
      <c r="P6478" t="s">
        <v>781</v>
      </c>
      <c r="Q6478" t="s">
        <v>87</v>
      </c>
      <c r="R6478" t="s">
        <v>88</v>
      </c>
      <c r="T6478" t="s">
        <v>89</v>
      </c>
      <c r="U6478" t="s">
        <v>90</v>
      </c>
      <c r="V6478">
        <v>1.5850649999999999</v>
      </c>
      <c r="W6478">
        <v>182.36259516900745</v>
      </c>
      <c r="X6478">
        <v>237.231405</v>
      </c>
      <c r="Y6478">
        <v>224.815065</v>
      </c>
      <c r="Z6478">
        <v>175.14969300000001</v>
      </c>
      <c r="AA6478">
        <v>151.40105055362966</v>
      </c>
      <c r="AB6478">
        <v>256.82405377680362</v>
      </c>
      <c r="AC6478">
        <v>79.864520971080964</v>
      </c>
      <c r="AP6478">
        <v>294.33049199999999</v>
      </c>
      <c r="AQ6478">
        <v>182.36259516900745</v>
      </c>
      <c r="AR6478">
        <v>182.36259516900745</v>
      </c>
      <c r="AS6478">
        <v>182.36259516900745</v>
      </c>
      <c r="AT6478">
        <v>115.05054692962588</v>
      </c>
      <c r="AU6478" t="s">
        <v>7417</v>
      </c>
      <c r="AV6478">
        <v>60</v>
      </c>
      <c r="AW6478">
        <v>1.9175091154937647</v>
      </c>
      <c r="AX6478">
        <v>7.9896213145573533E-2</v>
      </c>
    </row>
    <row r="6479" spans="1:50" hidden="1" x14ac:dyDescent="0.3">
      <c r="A6479" t="s">
        <v>7642</v>
      </c>
      <c r="B6479" t="s">
        <v>7402</v>
      </c>
      <c r="D6479">
        <v>144</v>
      </c>
      <c r="F6479">
        <v>5</v>
      </c>
      <c r="G6479" t="s">
        <v>2351</v>
      </c>
      <c r="H6479" t="s">
        <v>94</v>
      </c>
      <c r="I6479" t="s">
        <v>95</v>
      </c>
      <c r="J6479" t="s">
        <v>96</v>
      </c>
      <c r="K6479" t="s">
        <v>200</v>
      </c>
      <c r="L6479" t="s">
        <v>82</v>
      </c>
      <c r="M6479" t="s">
        <v>99</v>
      </c>
      <c r="N6479" t="s">
        <v>84</v>
      </c>
      <c r="O6479" t="s">
        <v>1767</v>
      </c>
      <c r="P6479" t="s">
        <v>781</v>
      </c>
      <c r="Q6479" t="s">
        <v>87</v>
      </c>
      <c r="R6479" t="s">
        <v>107</v>
      </c>
      <c r="T6479" t="s">
        <v>89</v>
      </c>
      <c r="U6479" t="s">
        <v>90</v>
      </c>
      <c r="V6479">
        <v>2.641775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49.032460413298978</v>
      </c>
      <c r="AC6479">
        <v>0</v>
      </c>
      <c r="AP6479">
        <v>0</v>
      </c>
      <c r="AQ6479">
        <v>0</v>
      </c>
      <c r="AR6479">
        <v>0</v>
      </c>
      <c r="AS6479">
        <v>0</v>
      </c>
      <c r="AT6479">
        <v>0</v>
      </c>
      <c r="AU6479" t="s">
        <v>7419</v>
      </c>
      <c r="AV6479">
        <v>60</v>
      </c>
      <c r="AW6479">
        <v>0</v>
      </c>
      <c r="AX6479">
        <v>0</v>
      </c>
    </row>
    <row r="6480" spans="1:50" hidden="1" x14ac:dyDescent="0.3">
      <c r="A6480" t="s">
        <v>7643</v>
      </c>
      <c r="B6480" t="s">
        <v>7402</v>
      </c>
      <c r="D6480">
        <v>146</v>
      </c>
      <c r="F6480">
        <v>5</v>
      </c>
      <c r="G6480" t="s">
        <v>148</v>
      </c>
      <c r="H6480" t="s">
        <v>94</v>
      </c>
      <c r="I6480" t="s">
        <v>95</v>
      </c>
      <c r="J6480" t="s">
        <v>96</v>
      </c>
      <c r="K6480" t="s">
        <v>121</v>
      </c>
      <c r="L6480" t="s">
        <v>82</v>
      </c>
      <c r="M6480" t="s">
        <v>99</v>
      </c>
      <c r="N6480" t="s">
        <v>84</v>
      </c>
      <c r="O6480" t="s">
        <v>1767</v>
      </c>
      <c r="P6480" t="s">
        <v>781</v>
      </c>
      <c r="Q6480" t="s">
        <v>87</v>
      </c>
      <c r="R6480" t="s">
        <v>88</v>
      </c>
      <c r="T6480" t="s">
        <v>89</v>
      </c>
      <c r="U6480" t="s">
        <v>90</v>
      </c>
      <c r="V6480">
        <v>3.1701299999999999</v>
      </c>
      <c r="W6480">
        <v>128.7422403136996</v>
      </c>
      <c r="X6480">
        <v>448.57343700000001</v>
      </c>
      <c r="Y6480">
        <v>157.97815499999999</v>
      </c>
      <c r="Z6480">
        <v>109.369494</v>
      </c>
      <c r="AA6480">
        <v>43.630456329150704</v>
      </c>
      <c r="AB6480">
        <v>321.91376621409051</v>
      </c>
      <c r="AC6480">
        <v>39.788083383510184</v>
      </c>
      <c r="AP6480">
        <v>183.38378900000001</v>
      </c>
      <c r="AQ6480">
        <v>128.7422403136996</v>
      </c>
      <c r="AR6480">
        <v>128.7422403136996</v>
      </c>
      <c r="AS6480">
        <v>128.7422403136996</v>
      </c>
      <c r="AT6480">
        <v>40.611028668761094</v>
      </c>
      <c r="AU6480" t="s">
        <v>7421</v>
      </c>
      <c r="AV6480">
        <v>60</v>
      </c>
      <c r="AW6480">
        <v>0.67685047781268493</v>
      </c>
      <c r="AX6480">
        <v>2.8202103242195204E-2</v>
      </c>
    </row>
    <row r="6481" spans="1:50" hidden="1" x14ac:dyDescent="0.3">
      <c r="A6481" t="s">
        <v>7644</v>
      </c>
      <c r="B6481" t="s">
        <v>7402</v>
      </c>
      <c r="D6481">
        <v>1540</v>
      </c>
      <c r="F6481">
        <v>5</v>
      </c>
      <c r="G6481" t="s">
        <v>158</v>
      </c>
      <c r="H6481" t="s">
        <v>94</v>
      </c>
      <c r="I6481" t="s">
        <v>104</v>
      </c>
      <c r="J6481" t="s">
        <v>105</v>
      </c>
      <c r="K6481" t="s">
        <v>81</v>
      </c>
      <c r="L6481" t="s">
        <v>82</v>
      </c>
      <c r="M6481" t="s">
        <v>129</v>
      </c>
      <c r="N6481" t="s">
        <v>84</v>
      </c>
      <c r="O6481" t="s">
        <v>1767</v>
      </c>
      <c r="P6481" t="s">
        <v>781</v>
      </c>
      <c r="Q6481" t="s">
        <v>87</v>
      </c>
      <c r="R6481" t="s">
        <v>155</v>
      </c>
      <c r="T6481" t="s">
        <v>89</v>
      </c>
      <c r="U6481" t="s">
        <v>90</v>
      </c>
      <c r="V6481">
        <v>2.1134200000000001</v>
      </c>
      <c r="W6481">
        <v>32.351057913466768</v>
      </c>
      <c r="X6481">
        <v>48.608660999999998</v>
      </c>
      <c r="Y6481">
        <v>32.053533999999999</v>
      </c>
      <c r="Z6481">
        <v>32.405771000000001</v>
      </c>
      <c r="AA6481">
        <v>4.8855068909340815</v>
      </c>
      <c r="AB6481">
        <v>34.759109559419421</v>
      </c>
      <c r="AC6481">
        <v>3.3370862853839642</v>
      </c>
      <c r="AP6481">
        <v>52.214122000000003</v>
      </c>
      <c r="AQ6481">
        <v>32.351057913466768</v>
      </c>
      <c r="AR6481">
        <v>32.351057913466768</v>
      </c>
      <c r="AS6481">
        <v>32.351057913466768</v>
      </c>
      <c r="AT6481">
        <v>15.307443817824552</v>
      </c>
      <c r="AU6481" t="s">
        <v>7423</v>
      </c>
      <c r="AV6481">
        <v>80</v>
      </c>
      <c r="AW6481">
        <v>0.19134304772280691</v>
      </c>
      <c r="AX6481">
        <v>7.9726269884502887E-3</v>
      </c>
    </row>
    <row r="6482" spans="1:50" hidden="1" x14ac:dyDescent="0.3">
      <c r="A6482" t="s">
        <v>7645</v>
      </c>
      <c r="B6482" t="s">
        <v>7402</v>
      </c>
      <c r="D6482">
        <v>1640</v>
      </c>
      <c r="F6482">
        <v>5</v>
      </c>
      <c r="G6482" t="s">
        <v>161</v>
      </c>
      <c r="H6482" t="s">
        <v>94</v>
      </c>
      <c r="I6482" t="s">
        <v>104</v>
      </c>
      <c r="J6482" t="s">
        <v>105</v>
      </c>
      <c r="K6482" t="s">
        <v>81</v>
      </c>
      <c r="L6482" t="s">
        <v>82</v>
      </c>
      <c r="M6482" t="s">
        <v>113</v>
      </c>
      <c r="N6482" t="s">
        <v>84</v>
      </c>
      <c r="O6482" t="s">
        <v>1767</v>
      </c>
      <c r="P6482" t="s">
        <v>781</v>
      </c>
      <c r="Q6482" t="s">
        <v>87</v>
      </c>
      <c r="R6482" t="s">
        <v>88</v>
      </c>
      <c r="T6482" t="s">
        <v>89</v>
      </c>
      <c r="U6482" t="s">
        <v>90</v>
      </c>
      <c r="V6482">
        <v>2.1134200000000001</v>
      </c>
      <c r="W6482">
        <v>30.203237448154173</v>
      </c>
      <c r="X6482">
        <v>44.381819</v>
      </c>
      <c r="Y6482">
        <v>46.847473999999998</v>
      </c>
      <c r="Z6482">
        <v>31.701298000000001</v>
      </c>
      <c r="AA6482">
        <v>105.34028256054917</v>
      </c>
      <c r="AB6482">
        <v>32.5886744460283</v>
      </c>
      <c r="AC6482">
        <v>17.101010764215303</v>
      </c>
      <c r="AP6482">
        <v>48.747571999999998</v>
      </c>
      <c r="AQ6482">
        <v>30.203237448154173</v>
      </c>
      <c r="AR6482">
        <v>30.203237448154173</v>
      </c>
      <c r="AS6482">
        <v>30.203237448154173</v>
      </c>
      <c r="AT6482">
        <v>14.291166662638837</v>
      </c>
      <c r="AU6482" t="s">
        <v>7425</v>
      </c>
      <c r="AV6482">
        <v>80</v>
      </c>
      <c r="AW6482">
        <v>0.17863958328298546</v>
      </c>
      <c r="AX6482">
        <v>7.4433159701243938E-3</v>
      </c>
    </row>
    <row r="6483" spans="1:50" hidden="1" x14ac:dyDescent="0.3">
      <c r="A6483" t="s">
        <v>7646</v>
      </c>
      <c r="B6483" t="s">
        <v>7402</v>
      </c>
      <c r="D6483">
        <v>165</v>
      </c>
      <c r="F6483">
        <v>5</v>
      </c>
      <c r="G6483" t="s">
        <v>167</v>
      </c>
      <c r="H6483" t="s">
        <v>94</v>
      </c>
      <c r="I6483" t="s">
        <v>95</v>
      </c>
      <c r="J6483" t="s">
        <v>96</v>
      </c>
      <c r="K6483" t="s">
        <v>168</v>
      </c>
      <c r="L6483" t="s">
        <v>82</v>
      </c>
      <c r="M6483" t="s">
        <v>99</v>
      </c>
      <c r="N6483" t="s">
        <v>100</v>
      </c>
      <c r="O6483" t="s">
        <v>1767</v>
      </c>
      <c r="P6483" t="s">
        <v>781</v>
      </c>
      <c r="Q6483" t="s">
        <v>87</v>
      </c>
      <c r="R6483" t="s">
        <v>88</v>
      </c>
      <c r="T6483" t="s">
        <v>89</v>
      </c>
      <c r="U6483" t="s">
        <v>90</v>
      </c>
      <c r="V6483">
        <v>0.31701299999999999</v>
      </c>
      <c r="W6483">
        <v>21.84599908190366</v>
      </c>
      <c r="X6483">
        <v>1.5850649999999999</v>
      </c>
      <c r="Y6483">
        <v>5.0722079999999998</v>
      </c>
      <c r="Z6483">
        <v>9.0877090000000003</v>
      </c>
      <c r="AA6483">
        <v>0.33054497754485546</v>
      </c>
      <c r="AB6483">
        <v>9.3582769183516401</v>
      </c>
      <c r="AC6483">
        <v>0.21020062377240289</v>
      </c>
      <c r="AP6483">
        <v>42.667915000000001</v>
      </c>
      <c r="AQ6483">
        <v>26.436376526869058</v>
      </c>
      <c r="AR6483">
        <v>26.436376526869058</v>
      </c>
      <c r="AS6483">
        <v>21.84599908190366</v>
      </c>
      <c r="AT6483">
        <v>68.911997558155846</v>
      </c>
      <c r="AU6483" t="s">
        <v>7427</v>
      </c>
      <c r="AV6483">
        <v>423</v>
      </c>
      <c r="AW6483">
        <v>0.16291252377814622</v>
      </c>
      <c r="AX6483">
        <v>6.788021824089426E-3</v>
      </c>
    </row>
    <row r="6484" spans="1:50" hidden="1" x14ac:dyDescent="0.3">
      <c r="A6484" t="s">
        <v>7647</v>
      </c>
      <c r="B6484" t="s">
        <v>7402</v>
      </c>
      <c r="D6484">
        <v>1759</v>
      </c>
      <c r="F6484">
        <v>5</v>
      </c>
      <c r="G6484" t="s">
        <v>171</v>
      </c>
      <c r="H6484" t="s">
        <v>78</v>
      </c>
      <c r="I6484" t="s">
        <v>172</v>
      </c>
      <c r="J6484" t="s">
        <v>173</v>
      </c>
      <c r="K6484" t="s">
        <v>174</v>
      </c>
      <c r="L6484" t="s">
        <v>175</v>
      </c>
      <c r="M6484" t="s">
        <v>87</v>
      </c>
      <c r="N6484" t="s">
        <v>100</v>
      </c>
      <c r="O6484" t="s">
        <v>1767</v>
      </c>
      <c r="P6484" t="s">
        <v>781</v>
      </c>
      <c r="Q6484" t="s">
        <v>176</v>
      </c>
      <c r="R6484" t="s">
        <v>107</v>
      </c>
      <c r="T6484" t="s">
        <v>89</v>
      </c>
      <c r="U6484" t="s">
        <v>90</v>
      </c>
      <c r="V6484">
        <v>0.49982399999999999</v>
      </c>
      <c r="W6484">
        <v>0</v>
      </c>
      <c r="X6484">
        <v>0</v>
      </c>
      <c r="Y6484">
        <v>0</v>
      </c>
      <c r="Z6484">
        <v>0</v>
      </c>
      <c r="AA6484">
        <v>3.2347315523086266E-3</v>
      </c>
      <c r="AB6484">
        <v>0</v>
      </c>
      <c r="AC6484">
        <v>0</v>
      </c>
      <c r="AP6484">
        <v>0</v>
      </c>
      <c r="AQ6484">
        <v>0</v>
      </c>
      <c r="AR6484">
        <v>0</v>
      </c>
      <c r="AS6484">
        <v>0</v>
      </c>
      <c r="AT6484">
        <v>0</v>
      </c>
      <c r="AU6484" t="s">
        <v>7429</v>
      </c>
      <c r="AV6484">
        <v>320</v>
      </c>
      <c r="AW6484">
        <v>0</v>
      </c>
      <c r="AX6484">
        <v>0</v>
      </c>
    </row>
    <row r="6485" spans="1:50" hidden="1" x14ac:dyDescent="0.3">
      <c r="A6485" t="s">
        <v>7648</v>
      </c>
      <c r="B6485" t="s">
        <v>7402</v>
      </c>
      <c r="D6485">
        <v>1780</v>
      </c>
      <c r="F6485">
        <v>5</v>
      </c>
      <c r="G6485" t="s">
        <v>183</v>
      </c>
      <c r="H6485" t="s">
        <v>78</v>
      </c>
      <c r="I6485" t="s">
        <v>172</v>
      </c>
      <c r="J6485" t="s">
        <v>184</v>
      </c>
      <c r="K6485" t="s">
        <v>185</v>
      </c>
      <c r="L6485" t="s">
        <v>82</v>
      </c>
      <c r="M6485" t="s">
        <v>186</v>
      </c>
      <c r="N6485" t="s">
        <v>100</v>
      </c>
      <c r="O6485" t="s">
        <v>1767</v>
      </c>
      <c r="P6485" t="s">
        <v>781</v>
      </c>
      <c r="Q6485" t="s">
        <v>87</v>
      </c>
      <c r="R6485" t="s">
        <v>155</v>
      </c>
      <c r="T6485" t="s">
        <v>89</v>
      </c>
      <c r="U6485" t="s">
        <v>90</v>
      </c>
      <c r="V6485">
        <v>0.36984899999999998</v>
      </c>
      <c r="W6485">
        <v>0.94966620263560964</v>
      </c>
      <c r="X6485">
        <v>0.73969799999999997</v>
      </c>
      <c r="Y6485">
        <v>0</v>
      </c>
      <c r="Z6485">
        <v>0</v>
      </c>
      <c r="AA6485">
        <v>0</v>
      </c>
      <c r="AB6485">
        <v>0.15640013600782043</v>
      </c>
      <c r="AC6485">
        <v>0</v>
      </c>
      <c r="AP6485">
        <v>1.5327470000000001</v>
      </c>
      <c r="AQ6485">
        <v>0.94966620263560964</v>
      </c>
      <c r="AR6485">
        <v>0.94966620263560964</v>
      </c>
      <c r="AS6485">
        <v>0.94966620263560964</v>
      </c>
      <c r="AT6485">
        <v>2.5677133171527018</v>
      </c>
      <c r="AU6485" t="s">
        <v>7431</v>
      </c>
      <c r="AV6485">
        <v>441</v>
      </c>
      <c r="AW6485">
        <v>5.8224791772170112E-3</v>
      </c>
      <c r="AX6485">
        <v>2.4260329905070879E-4</v>
      </c>
    </row>
    <row r="6486" spans="1:50" hidden="1" x14ac:dyDescent="0.3">
      <c r="A6486" t="s">
        <v>7649</v>
      </c>
      <c r="B6486" t="s">
        <v>7402</v>
      </c>
      <c r="D6486">
        <v>188</v>
      </c>
      <c r="F6486">
        <v>5</v>
      </c>
      <c r="G6486" t="s">
        <v>196</v>
      </c>
      <c r="H6486" t="s">
        <v>94</v>
      </c>
      <c r="I6486" t="s">
        <v>95</v>
      </c>
      <c r="J6486" t="s">
        <v>96</v>
      </c>
      <c r="K6486" t="s">
        <v>81</v>
      </c>
      <c r="L6486" t="s">
        <v>82</v>
      </c>
      <c r="M6486" t="s">
        <v>99</v>
      </c>
      <c r="N6486" t="s">
        <v>84</v>
      </c>
      <c r="O6486" t="s">
        <v>1767</v>
      </c>
      <c r="P6486" t="s">
        <v>781</v>
      </c>
      <c r="Q6486" t="s">
        <v>87</v>
      </c>
      <c r="R6486" t="s">
        <v>88</v>
      </c>
      <c r="T6486" t="s">
        <v>89</v>
      </c>
      <c r="U6486" t="s">
        <v>90</v>
      </c>
      <c r="V6486">
        <v>2.1134200000000001</v>
      </c>
      <c r="W6486">
        <v>510.95256787450563</v>
      </c>
      <c r="X6486">
        <v>669.95417799999996</v>
      </c>
      <c r="Y6486">
        <v>1047.199697</v>
      </c>
      <c r="Z6486">
        <v>508.277536</v>
      </c>
      <c r="AA6486">
        <v>199.23093463641447</v>
      </c>
      <c r="AB6486">
        <v>594.76091939977516</v>
      </c>
      <c r="AC6486">
        <v>250.33109446698847</v>
      </c>
      <c r="AP6486">
        <v>824.66977699999995</v>
      </c>
      <c r="AQ6486">
        <v>510.95256787450563</v>
      </c>
      <c r="AR6486">
        <v>510.95256787450563</v>
      </c>
      <c r="AS6486">
        <v>510.95256787450563</v>
      </c>
      <c r="AT6486">
        <v>241.76574834841423</v>
      </c>
      <c r="AU6486" t="s">
        <v>7433</v>
      </c>
      <c r="AV6486">
        <v>80</v>
      </c>
      <c r="AW6486">
        <v>3.0220718543551781</v>
      </c>
      <c r="AX6486">
        <v>0.12591966059813242</v>
      </c>
    </row>
    <row r="6487" spans="1:50" hidden="1" x14ac:dyDescent="0.3">
      <c r="A6487" t="s">
        <v>7650</v>
      </c>
      <c r="B6487" t="s">
        <v>7402</v>
      </c>
      <c r="D6487">
        <v>193</v>
      </c>
      <c r="F6487">
        <v>5</v>
      </c>
      <c r="G6487" t="s">
        <v>199</v>
      </c>
      <c r="H6487" t="s">
        <v>94</v>
      </c>
      <c r="I6487" t="s">
        <v>95</v>
      </c>
      <c r="J6487" t="s">
        <v>96</v>
      </c>
      <c r="K6487" t="s">
        <v>200</v>
      </c>
      <c r="L6487" t="s">
        <v>82</v>
      </c>
      <c r="M6487" t="s">
        <v>99</v>
      </c>
      <c r="N6487" t="s">
        <v>84</v>
      </c>
      <c r="O6487" t="s">
        <v>1767</v>
      </c>
      <c r="P6487" t="s">
        <v>781</v>
      </c>
      <c r="Q6487" t="s">
        <v>87</v>
      </c>
      <c r="R6487" t="s">
        <v>107</v>
      </c>
      <c r="T6487" t="s">
        <v>89</v>
      </c>
      <c r="U6487" t="s">
        <v>90</v>
      </c>
      <c r="V6487">
        <v>2.641775</v>
      </c>
      <c r="W6487">
        <v>14.634020200556581</v>
      </c>
      <c r="X6487">
        <v>60.760831000000003</v>
      </c>
      <c r="Y6487">
        <v>7.9253260000000001</v>
      </c>
      <c r="Z6487">
        <v>5.28355</v>
      </c>
      <c r="AA6487">
        <v>0</v>
      </c>
      <c r="AB6487">
        <v>0</v>
      </c>
      <c r="AC6487">
        <v>0</v>
      </c>
      <c r="AP6487">
        <v>23.619088999999999</v>
      </c>
      <c r="AQ6487">
        <v>14.634020200556581</v>
      </c>
      <c r="AR6487">
        <v>14.634020200556581</v>
      </c>
      <c r="AS6487">
        <v>14.634020200556581</v>
      </c>
      <c r="AT6487">
        <v>5.5394650189954033</v>
      </c>
      <c r="AU6487" t="s">
        <v>7435</v>
      </c>
      <c r="AV6487">
        <v>60</v>
      </c>
      <c r="AW6487">
        <v>9.2324416983256719E-2</v>
      </c>
      <c r="AX6487">
        <v>3.8468507076356967E-3</v>
      </c>
    </row>
    <row r="6488" spans="1:50" hidden="1" x14ac:dyDescent="0.3">
      <c r="A6488" t="s">
        <v>7651</v>
      </c>
      <c r="B6488" t="s">
        <v>7402</v>
      </c>
      <c r="D6488">
        <v>2001</v>
      </c>
      <c r="F6488">
        <v>5</v>
      </c>
      <c r="G6488" t="s">
        <v>209</v>
      </c>
      <c r="H6488" t="s">
        <v>94</v>
      </c>
      <c r="I6488" t="s">
        <v>104</v>
      </c>
      <c r="J6488" t="s">
        <v>210</v>
      </c>
      <c r="K6488" t="s">
        <v>97</v>
      </c>
      <c r="L6488" t="s">
        <v>98</v>
      </c>
      <c r="M6488" t="s">
        <v>211</v>
      </c>
      <c r="N6488" t="s">
        <v>100</v>
      </c>
      <c r="O6488" t="s">
        <v>1767</v>
      </c>
      <c r="P6488" t="s">
        <v>781</v>
      </c>
      <c r="Q6488" t="s">
        <v>87</v>
      </c>
      <c r="R6488" t="s">
        <v>107</v>
      </c>
      <c r="T6488" t="s">
        <v>89</v>
      </c>
      <c r="U6488" t="s">
        <v>90</v>
      </c>
      <c r="V6488">
        <v>0.80310000000000004</v>
      </c>
      <c r="W6488">
        <v>0</v>
      </c>
      <c r="X6488">
        <v>0</v>
      </c>
      <c r="Y6488">
        <v>0.40155000000000002</v>
      </c>
      <c r="Z6488">
        <v>0</v>
      </c>
      <c r="AA6488">
        <v>0</v>
      </c>
      <c r="AB6488">
        <v>0</v>
      </c>
      <c r="AC6488">
        <v>0</v>
      </c>
      <c r="AP6488">
        <v>0</v>
      </c>
      <c r="AQ6488">
        <v>0</v>
      </c>
      <c r="AR6488">
        <v>0</v>
      </c>
      <c r="AS6488">
        <v>0</v>
      </c>
      <c r="AT6488">
        <v>0</v>
      </c>
      <c r="AU6488" t="s">
        <v>7437</v>
      </c>
      <c r="AV6488">
        <v>50</v>
      </c>
      <c r="AW6488">
        <v>0</v>
      </c>
      <c r="AX6488">
        <v>0</v>
      </c>
    </row>
    <row r="6489" spans="1:50" hidden="1" x14ac:dyDescent="0.3">
      <c r="A6489" t="s">
        <v>7652</v>
      </c>
      <c r="B6489" t="s">
        <v>7402</v>
      </c>
      <c r="D6489">
        <v>202</v>
      </c>
      <c r="F6489">
        <v>5</v>
      </c>
      <c r="G6489" t="s">
        <v>224</v>
      </c>
      <c r="H6489" t="s">
        <v>94</v>
      </c>
      <c r="I6489" t="s">
        <v>95</v>
      </c>
      <c r="J6489" t="s">
        <v>96</v>
      </c>
      <c r="K6489" t="s">
        <v>141</v>
      </c>
      <c r="L6489" t="s">
        <v>82</v>
      </c>
      <c r="M6489" t="s">
        <v>99</v>
      </c>
      <c r="N6489" t="s">
        <v>84</v>
      </c>
      <c r="O6489" t="s">
        <v>1767</v>
      </c>
      <c r="P6489" t="s">
        <v>781</v>
      </c>
      <c r="Q6489" t="s">
        <v>87</v>
      </c>
      <c r="R6489" t="s">
        <v>107</v>
      </c>
      <c r="T6489" t="s">
        <v>89</v>
      </c>
      <c r="U6489" t="s">
        <v>90</v>
      </c>
      <c r="V6489">
        <v>1.5850649999999999</v>
      </c>
      <c r="W6489">
        <v>16.534014941601818</v>
      </c>
      <c r="X6489">
        <v>0</v>
      </c>
      <c r="Y6489">
        <v>0</v>
      </c>
      <c r="Z6489">
        <v>0</v>
      </c>
      <c r="AA6489">
        <v>43.694470259325769</v>
      </c>
      <c r="AB6489">
        <v>19.049999455130973</v>
      </c>
      <c r="AC6489">
        <v>40.378421378747923</v>
      </c>
      <c r="AP6489">
        <v>26.685652000000001</v>
      </c>
      <c r="AQ6489">
        <v>16.534014941601818</v>
      </c>
      <c r="AR6489">
        <v>16.534014941601818</v>
      </c>
      <c r="AS6489">
        <v>16.534014941601818</v>
      </c>
      <c r="AT6489">
        <v>10.431127393262623</v>
      </c>
      <c r="AU6489" t="s">
        <v>7439</v>
      </c>
      <c r="AV6489">
        <v>80</v>
      </c>
      <c r="AW6489">
        <v>0.13038909241578278</v>
      </c>
      <c r="AX6489">
        <v>5.4328788506576159E-3</v>
      </c>
    </row>
    <row r="6490" spans="1:50" hidden="1" x14ac:dyDescent="0.3">
      <c r="A6490" t="s">
        <v>7653</v>
      </c>
      <c r="B6490" t="s">
        <v>7402</v>
      </c>
      <c r="D6490">
        <v>2032</v>
      </c>
      <c r="F6490">
        <v>5</v>
      </c>
      <c r="G6490" t="s">
        <v>5706</v>
      </c>
      <c r="H6490" t="s">
        <v>94</v>
      </c>
      <c r="I6490" t="s">
        <v>104</v>
      </c>
      <c r="J6490" t="s">
        <v>210</v>
      </c>
      <c r="K6490" t="s">
        <v>141</v>
      </c>
      <c r="L6490" t="s">
        <v>98</v>
      </c>
      <c r="M6490" t="s">
        <v>211</v>
      </c>
      <c r="N6490" t="s">
        <v>84</v>
      </c>
      <c r="O6490" t="s">
        <v>1767</v>
      </c>
      <c r="P6490" t="s">
        <v>781</v>
      </c>
      <c r="Q6490" t="s">
        <v>87</v>
      </c>
      <c r="R6490" t="s">
        <v>215</v>
      </c>
      <c r="T6490" t="s">
        <v>89</v>
      </c>
      <c r="U6490" t="s">
        <v>90</v>
      </c>
      <c r="V6490">
        <v>1.5850649999999999</v>
      </c>
      <c r="W6490">
        <v>4.4005489692187991</v>
      </c>
      <c r="X6490">
        <v>7.1327939999999996</v>
      </c>
      <c r="Y6490">
        <v>13.737235</v>
      </c>
      <c r="Z6490">
        <v>0</v>
      </c>
      <c r="AA6490">
        <v>0</v>
      </c>
      <c r="AB6490">
        <v>12.238645019200669</v>
      </c>
      <c r="AC6490">
        <v>0</v>
      </c>
      <c r="AP6490">
        <v>7.1024200000000004</v>
      </c>
      <c r="AQ6490">
        <v>4.4005489692187991</v>
      </c>
      <c r="AR6490">
        <v>4.4005489692187991</v>
      </c>
      <c r="AS6490">
        <v>4.4005489692187991</v>
      </c>
      <c r="AT6490">
        <v>2.7762577365715595</v>
      </c>
      <c r="AU6490" t="s">
        <v>7441</v>
      </c>
      <c r="AV6490">
        <v>60</v>
      </c>
      <c r="AW6490">
        <v>4.6270962276192658E-2</v>
      </c>
      <c r="AX6490">
        <v>1.9279567615080274E-3</v>
      </c>
    </row>
    <row r="6491" spans="1:50" hidden="1" x14ac:dyDescent="0.3">
      <c r="A6491" t="s">
        <v>7654</v>
      </c>
      <c r="B6491" t="s">
        <v>7402</v>
      </c>
      <c r="D6491">
        <v>2040</v>
      </c>
      <c r="F6491">
        <v>5</v>
      </c>
      <c r="G6491" t="s">
        <v>236</v>
      </c>
      <c r="H6491" t="s">
        <v>94</v>
      </c>
      <c r="I6491" t="s">
        <v>104</v>
      </c>
      <c r="J6491" t="s">
        <v>210</v>
      </c>
      <c r="K6491" t="s">
        <v>81</v>
      </c>
      <c r="L6491" t="s">
        <v>82</v>
      </c>
      <c r="M6491" t="s">
        <v>211</v>
      </c>
      <c r="N6491" t="s">
        <v>84</v>
      </c>
      <c r="O6491" t="s">
        <v>1767</v>
      </c>
      <c r="P6491" t="s">
        <v>781</v>
      </c>
      <c r="Q6491" t="s">
        <v>87</v>
      </c>
      <c r="R6491" t="s">
        <v>215</v>
      </c>
      <c r="T6491" t="s">
        <v>89</v>
      </c>
      <c r="U6491" t="s">
        <v>90</v>
      </c>
      <c r="V6491">
        <v>2.1134200000000001</v>
      </c>
      <c r="W6491">
        <v>1.2796915907628041</v>
      </c>
      <c r="X6491">
        <v>8.4536800000000003</v>
      </c>
      <c r="Y6491">
        <v>2.1134200000000001</v>
      </c>
      <c r="Z6491">
        <v>4.2268400000000002</v>
      </c>
      <c r="AA6491">
        <v>4.9568889250168917</v>
      </c>
      <c r="AB6491">
        <v>3.4320327481433459</v>
      </c>
      <c r="AC6491">
        <v>3.2093241299907702</v>
      </c>
      <c r="AP6491">
        <v>2.6714699999999998</v>
      </c>
      <c r="AQ6491">
        <v>1.2796915907628041</v>
      </c>
      <c r="AR6491">
        <v>1.2796915907628041</v>
      </c>
      <c r="AS6491">
        <v>1.2796915907628041</v>
      </c>
      <c r="AT6491">
        <v>0.6055074669317051</v>
      </c>
      <c r="AU6491" t="s">
        <v>7443</v>
      </c>
      <c r="AV6491">
        <v>80</v>
      </c>
      <c r="AW6491">
        <v>7.5688433366463137E-3</v>
      </c>
      <c r="AX6491">
        <v>3.1536847236026305E-4</v>
      </c>
    </row>
    <row r="6492" spans="1:50" hidden="1" x14ac:dyDescent="0.3">
      <c r="A6492" t="s">
        <v>7655</v>
      </c>
      <c r="B6492" t="s">
        <v>7402</v>
      </c>
      <c r="D6492">
        <v>2116</v>
      </c>
      <c r="F6492">
        <v>5</v>
      </c>
      <c r="G6492" t="s">
        <v>7656</v>
      </c>
      <c r="H6492" t="s">
        <v>251</v>
      </c>
      <c r="I6492" t="s">
        <v>252</v>
      </c>
      <c r="J6492" t="s">
        <v>253</v>
      </c>
      <c r="K6492" t="s">
        <v>133</v>
      </c>
      <c r="L6492" t="s">
        <v>82</v>
      </c>
      <c r="M6492" t="s">
        <v>254</v>
      </c>
      <c r="N6492" t="s">
        <v>100</v>
      </c>
      <c r="O6492" t="s">
        <v>1767</v>
      </c>
      <c r="P6492" t="s">
        <v>781</v>
      </c>
      <c r="Q6492" t="s">
        <v>87</v>
      </c>
      <c r="R6492" t="s">
        <v>107</v>
      </c>
      <c r="T6492" t="s">
        <v>89</v>
      </c>
      <c r="U6492" t="s">
        <v>90</v>
      </c>
      <c r="V6492">
        <v>0.63402599999999998</v>
      </c>
      <c r="W6492">
        <v>0</v>
      </c>
      <c r="X6492">
        <v>0</v>
      </c>
      <c r="Y6492">
        <v>0</v>
      </c>
      <c r="Z6492">
        <v>1.268052</v>
      </c>
      <c r="AA6492">
        <v>0</v>
      </c>
      <c r="AB6492">
        <v>0</v>
      </c>
      <c r="AC6492">
        <v>0</v>
      </c>
      <c r="AP6492">
        <v>0</v>
      </c>
      <c r="AQ6492">
        <v>0</v>
      </c>
      <c r="AR6492">
        <v>0</v>
      </c>
      <c r="AS6492">
        <v>0</v>
      </c>
      <c r="AT6492">
        <v>0</v>
      </c>
      <c r="AU6492" t="s">
        <v>7657</v>
      </c>
    </row>
    <row r="6493" spans="1:50" hidden="1" x14ac:dyDescent="0.3">
      <c r="A6493" t="s">
        <v>7658</v>
      </c>
      <c r="B6493" t="s">
        <v>7402</v>
      </c>
      <c r="D6493">
        <v>2125</v>
      </c>
      <c r="F6493">
        <v>5</v>
      </c>
      <c r="G6493" t="s">
        <v>257</v>
      </c>
      <c r="H6493" t="s">
        <v>251</v>
      </c>
      <c r="I6493" t="s">
        <v>252</v>
      </c>
      <c r="J6493" t="s">
        <v>253</v>
      </c>
      <c r="K6493" t="s">
        <v>112</v>
      </c>
      <c r="L6493" t="s">
        <v>82</v>
      </c>
      <c r="M6493" t="s">
        <v>254</v>
      </c>
      <c r="N6493" t="s">
        <v>100</v>
      </c>
      <c r="O6493" t="s">
        <v>1767</v>
      </c>
      <c r="P6493" t="s">
        <v>781</v>
      </c>
      <c r="Q6493" t="s">
        <v>87</v>
      </c>
      <c r="R6493" t="s">
        <v>88</v>
      </c>
      <c r="T6493" t="s">
        <v>89</v>
      </c>
      <c r="U6493" t="s">
        <v>90</v>
      </c>
      <c r="V6493">
        <v>1.046143</v>
      </c>
      <c r="W6493">
        <v>70.535400787886232</v>
      </c>
      <c r="X6493">
        <v>69.045438000000004</v>
      </c>
      <c r="Y6493">
        <v>36.615004999999996</v>
      </c>
      <c r="Z6493">
        <v>38.009861999999998</v>
      </c>
      <c r="AA6493">
        <v>69.661993944737134</v>
      </c>
      <c r="AB6493">
        <v>55.713899303992989</v>
      </c>
      <c r="AC6493">
        <v>29.258983963450458</v>
      </c>
      <c r="AP6493">
        <v>84.904807000000005</v>
      </c>
      <c r="AQ6493">
        <v>52.605697906568615</v>
      </c>
      <c r="AR6493">
        <v>70.535400787886232</v>
      </c>
      <c r="AS6493">
        <v>70.535400787886232</v>
      </c>
      <c r="AT6493">
        <v>67.424243901537579</v>
      </c>
      <c r="AU6493" t="s">
        <v>7447</v>
      </c>
      <c r="AV6493">
        <v>112</v>
      </c>
      <c r="AW6493">
        <v>0.6020021776922998</v>
      </c>
      <c r="AX6493">
        <v>2.5083424070512492E-2</v>
      </c>
    </row>
    <row r="6494" spans="1:50" hidden="1" x14ac:dyDescent="0.3">
      <c r="A6494" t="s">
        <v>7659</v>
      </c>
      <c r="B6494" t="s">
        <v>7402</v>
      </c>
      <c r="D6494">
        <v>2140</v>
      </c>
      <c r="F6494">
        <v>5</v>
      </c>
      <c r="G6494" t="s">
        <v>260</v>
      </c>
      <c r="H6494" t="s">
        <v>251</v>
      </c>
      <c r="I6494" t="s">
        <v>252</v>
      </c>
      <c r="J6494" t="s">
        <v>253</v>
      </c>
      <c r="K6494" t="s">
        <v>81</v>
      </c>
      <c r="L6494" t="s">
        <v>82</v>
      </c>
      <c r="M6494" t="s">
        <v>254</v>
      </c>
      <c r="N6494" t="s">
        <v>84</v>
      </c>
      <c r="O6494" t="s">
        <v>1767</v>
      </c>
      <c r="P6494" t="s">
        <v>781</v>
      </c>
      <c r="Q6494" t="s">
        <v>87</v>
      </c>
      <c r="R6494" t="s">
        <v>88</v>
      </c>
      <c r="T6494" t="s">
        <v>89</v>
      </c>
      <c r="U6494" t="s">
        <v>90</v>
      </c>
      <c r="V6494">
        <v>2.1134200000000001</v>
      </c>
      <c r="W6494">
        <v>243.89318340399046</v>
      </c>
      <c r="X6494">
        <v>240.92989399999999</v>
      </c>
      <c r="Y6494">
        <v>199.7182</v>
      </c>
      <c r="Z6494">
        <v>152.518483</v>
      </c>
      <c r="AA6494">
        <v>141.10063806682879</v>
      </c>
      <c r="AB6494">
        <v>213.54604541062199</v>
      </c>
      <c r="AC6494">
        <v>93.867935801553443</v>
      </c>
      <c r="AP6494">
        <v>318.79831799999999</v>
      </c>
      <c r="AQ6494">
        <v>243.89318340399046</v>
      </c>
      <c r="AR6494">
        <v>243.89318340399046</v>
      </c>
      <c r="AS6494">
        <v>243.89318340399046</v>
      </c>
      <c r="AT6494">
        <v>115.4021365388756</v>
      </c>
      <c r="AU6494" t="s">
        <v>7449</v>
      </c>
      <c r="AV6494">
        <v>80</v>
      </c>
      <c r="AW6494">
        <v>1.4425267067359449</v>
      </c>
      <c r="AX6494">
        <v>6.0105279447331038E-2</v>
      </c>
    </row>
    <row r="6495" spans="1:50" hidden="1" x14ac:dyDescent="0.3">
      <c r="A6495" t="s">
        <v>7660</v>
      </c>
      <c r="B6495" t="s">
        <v>7402</v>
      </c>
      <c r="D6495">
        <v>2146</v>
      </c>
      <c r="F6495">
        <v>5</v>
      </c>
      <c r="G6495" t="s">
        <v>263</v>
      </c>
      <c r="H6495" t="s">
        <v>251</v>
      </c>
      <c r="I6495" t="s">
        <v>252</v>
      </c>
      <c r="J6495" t="s">
        <v>253</v>
      </c>
      <c r="K6495" t="s">
        <v>121</v>
      </c>
      <c r="L6495" t="s">
        <v>82</v>
      </c>
      <c r="M6495" t="s">
        <v>254</v>
      </c>
      <c r="N6495" t="s">
        <v>84</v>
      </c>
      <c r="O6495" t="s">
        <v>1767</v>
      </c>
      <c r="P6495" t="s">
        <v>781</v>
      </c>
      <c r="Q6495" t="s">
        <v>87</v>
      </c>
      <c r="R6495" t="s">
        <v>88</v>
      </c>
      <c r="T6495" t="s">
        <v>89</v>
      </c>
      <c r="U6495" t="s">
        <v>90</v>
      </c>
      <c r="V6495">
        <v>3.1701299999999999</v>
      </c>
      <c r="W6495">
        <v>45.368442517722897</v>
      </c>
      <c r="X6495">
        <v>9.5103899999999992</v>
      </c>
      <c r="Y6495">
        <v>12.68052</v>
      </c>
      <c r="Z6495">
        <v>48.080311000000002</v>
      </c>
      <c r="AA6495">
        <v>3.0157150843428076</v>
      </c>
      <c r="AB6495">
        <v>17.388876046229996</v>
      </c>
      <c r="AC6495">
        <v>1.5155681192612003</v>
      </c>
      <c r="AP6495">
        <v>50.454869000000002</v>
      </c>
      <c r="AQ6495">
        <v>45.368442517722897</v>
      </c>
      <c r="AR6495">
        <v>45.368442517722897</v>
      </c>
      <c r="AS6495">
        <v>45.368442517722897</v>
      </c>
      <c r="AT6495">
        <v>14.311224624139356</v>
      </c>
      <c r="AU6495" t="s">
        <v>7451</v>
      </c>
      <c r="AV6495">
        <v>60</v>
      </c>
      <c r="AW6495">
        <v>0.23852041040232261</v>
      </c>
      <c r="AX6495">
        <v>9.9383504334301081E-3</v>
      </c>
    </row>
    <row r="6496" spans="1:50" hidden="1" x14ac:dyDescent="0.3">
      <c r="A6496" t="s">
        <v>7661</v>
      </c>
      <c r="B6496" t="s">
        <v>7402</v>
      </c>
      <c r="D6496">
        <v>2148</v>
      </c>
      <c r="F6496">
        <v>5</v>
      </c>
      <c r="G6496" t="s">
        <v>266</v>
      </c>
      <c r="H6496" t="s">
        <v>251</v>
      </c>
      <c r="I6496" t="s">
        <v>252</v>
      </c>
      <c r="J6496" t="s">
        <v>253</v>
      </c>
      <c r="K6496" t="s">
        <v>267</v>
      </c>
      <c r="L6496" t="s">
        <v>82</v>
      </c>
      <c r="M6496" t="s">
        <v>254</v>
      </c>
      <c r="N6496" t="s">
        <v>84</v>
      </c>
      <c r="O6496" t="s">
        <v>1767</v>
      </c>
      <c r="P6496" t="s">
        <v>781</v>
      </c>
      <c r="Q6496" t="s">
        <v>87</v>
      </c>
      <c r="R6496" t="s">
        <v>107</v>
      </c>
      <c r="T6496" t="s">
        <v>89</v>
      </c>
      <c r="U6496" t="s">
        <v>90</v>
      </c>
      <c r="V6496">
        <v>2.1134200000000001</v>
      </c>
      <c r="W6496">
        <v>0</v>
      </c>
      <c r="X6496">
        <v>0</v>
      </c>
      <c r="Y6496">
        <v>0</v>
      </c>
      <c r="Z6496">
        <v>2.1134200000000001</v>
      </c>
      <c r="AA6496">
        <v>0</v>
      </c>
      <c r="AB6496">
        <v>0.26258711288280301</v>
      </c>
      <c r="AC6496">
        <v>0</v>
      </c>
      <c r="AP6496">
        <v>0</v>
      </c>
      <c r="AQ6496">
        <v>0</v>
      </c>
      <c r="AR6496">
        <v>0</v>
      </c>
      <c r="AS6496">
        <v>0</v>
      </c>
      <c r="AT6496">
        <v>0</v>
      </c>
      <c r="AU6496" t="s">
        <v>7453</v>
      </c>
      <c r="AV6496">
        <v>42</v>
      </c>
      <c r="AW6496">
        <v>0</v>
      </c>
      <c r="AX6496">
        <v>0</v>
      </c>
    </row>
    <row r="6497" spans="1:50" hidden="1" x14ac:dyDescent="0.3">
      <c r="A6497" t="s">
        <v>7662</v>
      </c>
      <c r="B6497" t="s">
        <v>7402</v>
      </c>
      <c r="D6497">
        <v>2216</v>
      </c>
      <c r="F6497">
        <v>5</v>
      </c>
      <c r="G6497" t="s">
        <v>277</v>
      </c>
      <c r="H6497" t="s">
        <v>251</v>
      </c>
      <c r="I6497" t="s">
        <v>252</v>
      </c>
      <c r="J6497" t="s">
        <v>253</v>
      </c>
      <c r="K6497" t="s">
        <v>133</v>
      </c>
      <c r="L6497" t="s">
        <v>82</v>
      </c>
      <c r="M6497" t="s">
        <v>278</v>
      </c>
      <c r="N6497" t="s">
        <v>100</v>
      </c>
      <c r="O6497" t="s">
        <v>1767</v>
      </c>
      <c r="P6497" t="s">
        <v>781</v>
      </c>
      <c r="Q6497" t="s">
        <v>87</v>
      </c>
      <c r="R6497" t="s">
        <v>215</v>
      </c>
      <c r="T6497" t="s">
        <v>89</v>
      </c>
      <c r="U6497" t="s">
        <v>90</v>
      </c>
      <c r="V6497">
        <v>0.63402599999999998</v>
      </c>
      <c r="W6497">
        <v>6.9886123876161204</v>
      </c>
      <c r="X6497">
        <v>10.144416</v>
      </c>
      <c r="Y6497">
        <v>10.144416</v>
      </c>
      <c r="Z6497">
        <v>8.8763649999999998</v>
      </c>
      <c r="AA6497">
        <v>11.014304825639353</v>
      </c>
      <c r="AB6497">
        <v>8.3642829816793238</v>
      </c>
      <c r="AC6497">
        <v>1.723963433979081</v>
      </c>
      <c r="AP6497">
        <v>8.4123260000000002</v>
      </c>
      <c r="AQ6497">
        <v>5.2121463540641786</v>
      </c>
      <c r="AR6497">
        <v>6.9886123876161204</v>
      </c>
      <c r="AS6497">
        <v>6.9886123876161204</v>
      </c>
      <c r="AT6497">
        <v>11.022595899247225</v>
      </c>
      <c r="AU6497" t="s">
        <v>7458</v>
      </c>
      <c r="AV6497">
        <v>270</v>
      </c>
      <c r="AW6497">
        <v>4.0824429256471201E-2</v>
      </c>
      <c r="AX6497">
        <v>1.7010178856863001E-3</v>
      </c>
    </row>
    <row r="6498" spans="1:50" hidden="1" x14ac:dyDescent="0.3">
      <c r="A6498" t="s">
        <v>7663</v>
      </c>
      <c r="B6498" t="s">
        <v>7402</v>
      </c>
      <c r="D6498">
        <v>2240</v>
      </c>
      <c r="F6498">
        <v>5</v>
      </c>
      <c r="G6498" t="s">
        <v>281</v>
      </c>
      <c r="H6498" t="s">
        <v>251</v>
      </c>
      <c r="I6498" t="s">
        <v>252</v>
      </c>
      <c r="J6498" t="s">
        <v>253</v>
      </c>
      <c r="K6498" t="s">
        <v>81</v>
      </c>
      <c r="L6498" t="s">
        <v>82</v>
      </c>
      <c r="M6498" t="s">
        <v>278</v>
      </c>
      <c r="N6498" t="s">
        <v>84</v>
      </c>
      <c r="O6498" t="s">
        <v>1767</v>
      </c>
      <c r="P6498" t="s">
        <v>781</v>
      </c>
      <c r="Q6498" t="s">
        <v>87</v>
      </c>
      <c r="R6498" t="s">
        <v>107</v>
      </c>
      <c r="T6498" t="s">
        <v>89</v>
      </c>
      <c r="U6498" t="s">
        <v>90</v>
      </c>
      <c r="V6498">
        <v>2.1134200000000001</v>
      </c>
      <c r="W6498">
        <v>2.5943287367042269</v>
      </c>
      <c r="X6498">
        <v>2.1134200000000001</v>
      </c>
      <c r="Y6498">
        <v>0</v>
      </c>
      <c r="Z6498">
        <v>0</v>
      </c>
      <c r="AA6498">
        <v>0</v>
      </c>
      <c r="AB6498">
        <v>1.2462564441369028</v>
      </c>
      <c r="AC6498">
        <v>0</v>
      </c>
      <c r="AP6498">
        <v>3.3911060000000002</v>
      </c>
      <c r="AQ6498">
        <v>2.5943287367042269</v>
      </c>
      <c r="AR6498">
        <v>2.5943287367042269</v>
      </c>
      <c r="AS6498">
        <v>2.5943287367042269</v>
      </c>
      <c r="AT6498">
        <v>1.2275500074307175</v>
      </c>
      <c r="AU6498" t="s">
        <v>7460</v>
      </c>
      <c r="AV6498">
        <v>80</v>
      </c>
      <c r="AW6498">
        <v>1.5344375092883968E-2</v>
      </c>
      <c r="AX6498">
        <v>6.3934896220349871E-4</v>
      </c>
    </row>
    <row r="6499" spans="1:50" hidden="1" x14ac:dyDescent="0.3">
      <c r="A6499" t="s">
        <v>7664</v>
      </c>
      <c r="B6499" t="s">
        <v>7402</v>
      </c>
      <c r="D6499">
        <v>2307</v>
      </c>
      <c r="F6499">
        <v>5</v>
      </c>
      <c r="G6499" t="s">
        <v>284</v>
      </c>
      <c r="H6499" t="s">
        <v>78</v>
      </c>
      <c r="I6499" t="s">
        <v>285</v>
      </c>
      <c r="J6499" t="s">
        <v>286</v>
      </c>
      <c r="K6499" t="s">
        <v>174</v>
      </c>
      <c r="L6499" t="s">
        <v>82</v>
      </c>
      <c r="M6499" t="s">
        <v>287</v>
      </c>
      <c r="N6499" t="s">
        <v>100</v>
      </c>
      <c r="O6499" t="s">
        <v>1767</v>
      </c>
      <c r="P6499" t="s">
        <v>781</v>
      </c>
      <c r="Q6499" t="s">
        <v>87</v>
      </c>
      <c r="R6499" t="s">
        <v>107</v>
      </c>
      <c r="S6499" t="s">
        <v>288</v>
      </c>
      <c r="T6499" t="s">
        <v>89</v>
      </c>
      <c r="U6499" t="s">
        <v>90</v>
      </c>
      <c r="V6499">
        <v>0.49982388164846775</v>
      </c>
      <c r="W6499">
        <v>0.48612017790985068</v>
      </c>
      <c r="X6499">
        <v>0</v>
      </c>
      <c r="Y6499">
        <v>0</v>
      </c>
      <c r="Z6499">
        <v>0</v>
      </c>
      <c r="AA6499">
        <v>0.48612017790985068</v>
      </c>
      <c r="AB6499">
        <v>0</v>
      </c>
      <c r="AC6499">
        <v>0</v>
      </c>
      <c r="AP6499">
        <v>0.56256200000000001</v>
      </c>
      <c r="AQ6499">
        <v>0.34855466576486127</v>
      </c>
      <c r="AR6499">
        <v>0.48612017790985068</v>
      </c>
      <c r="AS6499">
        <v>0.48612017790985068</v>
      </c>
      <c r="AT6499">
        <v>0.97258293522626227</v>
      </c>
      <c r="AU6499" t="s">
        <v>7462</v>
      </c>
    </row>
    <row r="6500" spans="1:50" hidden="1" x14ac:dyDescent="0.3">
      <c r="A6500" t="s">
        <v>7665</v>
      </c>
      <c r="B6500" t="s">
        <v>7402</v>
      </c>
      <c r="D6500">
        <v>2308</v>
      </c>
      <c r="F6500">
        <v>5</v>
      </c>
      <c r="G6500" t="s">
        <v>291</v>
      </c>
      <c r="H6500" t="s">
        <v>78</v>
      </c>
      <c r="I6500" t="s">
        <v>285</v>
      </c>
      <c r="J6500" t="s">
        <v>286</v>
      </c>
      <c r="K6500" t="s">
        <v>112</v>
      </c>
      <c r="L6500" t="s">
        <v>82</v>
      </c>
      <c r="M6500" t="s">
        <v>287</v>
      </c>
      <c r="N6500" t="s">
        <v>100</v>
      </c>
      <c r="O6500" t="s">
        <v>1767</v>
      </c>
      <c r="P6500" t="s">
        <v>781</v>
      </c>
      <c r="Q6500" t="s">
        <v>87</v>
      </c>
      <c r="R6500" t="s">
        <v>107</v>
      </c>
      <c r="S6500" t="s">
        <v>288</v>
      </c>
      <c r="T6500" t="s">
        <v>89</v>
      </c>
      <c r="U6500" t="s">
        <v>90</v>
      </c>
      <c r="V6500">
        <v>1.046143008101444</v>
      </c>
      <c r="W6500">
        <v>3.1849755273377274</v>
      </c>
      <c r="X6500">
        <v>0</v>
      </c>
      <c r="Y6500">
        <v>0</v>
      </c>
      <c r="Z6500">
        <v>0</v>
      </c>
      <c r="AA6500">
        <v>3.1849755273377274</v>
      </c>
      <c r="AB6500">
        <v>0</v>
      </c>
      <c r="AC6500">
        <v>0</v>
      </c>
      <c r="AP6500">
        <v>4.6677330000000001</v>
      </c>
      <c r="AQ6500">
        <v>2.8920547703090738</v>
      </c>
      <c r="AR6500">
        <v>3.1849755273377274</v>
      </c>
      <c r="AS6500">
        <v>3.1849755273377274</v>
      </c>
      <c r="AT6500">
        <v>3.0444934417884881</v>
      </c>
      <c r="AU6500" t="s">
        <v>7464</v>
      </c>
      <c r="AV6500">
        <v>112</v>
      </c>
      <c r="AW6500">
        <v>2.7182977158825786E-2</v>
      </c>
      <c r="AX6500">
        <v>1.1326240482844078E-3</v>
      </c>
    </row>
    <row r="6501" spans="1:50" hidden="1" x14ac:dyDescent="0.3">
      <c r="A6501" t="s">
        <v>7666</v>
      </c>
      <c r="B6501" t="s">
        <v>7402</v>
      </c>
      <c r="D6501">
        <v>2309</v>
      </c>
      <c r="F6501">
        <v>5</v>
      </c>
      <c r="G6501" t="s">
        <v>294</v>
      </c>
      <c r="H6501" t="s">
        <v>78</v>
      </c>
      <c r="I6501" t="s">
        <v>285</v>
      </c>
      <c r="J6501" t="s">
        <v>286</v>
      </c>
      <c r="K6501" t="s">
        <v>174</v>
      </c>
      <c r="L6501" t="s">
        <v>82</v>
      </c>
      <c r="M6501" t="s">
        <v>295</v>
      </c>
      <c r="N6501" t="s">
        <v>100</v>
      </c>
      <c r="O6501" t="s">
        <v>1767</v>
      </c>
      <c r="P6501" t="s">
        <v>781</v>
      </c>
      <c r="Q6501" t="s">
        <v>87</v>
      </c>
      <c r="R6501" t="s">
        <v>107</v>
      </c>
      <c r="S6501" t="s">
        <v>288</v>
      </c>
      <c r="T6501" t="s">
        <v>89</v>
      </c>
      <c r="U6501" t="s">
        <v>90</v>
      </c>
      <c r="V6501">
        <v>0.49982388164846775</v>
      </c>
      <c r="W6501">
        <v>0.48612017790985068</v>
      </c>
      <c r="X6501">
        <v>0</v>
      </c>
      <c r="Y6501">
        <v>0</v>
      </c>
      <c r="Z6501">
        <v>0</v>
      </c>
      <c r="AA6501">
        <v>0.48612017790985068</v>
      </c>
      <c r="AB6501">
        <v>0</v>
      </c>
      <c r="AC6501">
        <v>0</v>
      </c>
      <c r="AP6501">
        <v>0.56255999999999995</v>
      </c>
      <c r="AQ6501">
        <v>0.34855342659596689</v>
      </c>
      <c r="AR6501">
        <v>0.48612017790985068</v>
      </c>
      <c r="AS6501">
        <v>0.48612017790985068</v>
      </c>
      <c r="AT6501">
        <v>0.97258293522626227</v>
      </c>
      <c r="AU6501" t="s">
        <v>7466</v>
      </c>
      <c r="AV6501">
        <v>270</v>
      </c>
      <c r="AW6501">
        <v>3.602159019356527E-3</v>
      </c>
      <c r="AX6501">
        <v>1.500899591398553E-4</v>
      </c>
    </row>
    <row r="6502" spans="1:50" hidden="1" x14ac:dyDescent="0.3">
      <c r="A6502" t="s">
        <v>7667</v>
      </c>
      <c r="B6502" t="s">
        <v>7402</v>
      </c>
      <c r="D6502">
        <v>2311</v>
      </c>
      <c r="F6502">
        <v>5</v>
      </c>
      <c r="G6502" t="s">
        <v>298</v>
      </c>
      <c r="H6502" t="s">
        <v>78</v>
      </c>
      <c r="I6502" t="s">
        <v>285</v>
      </c>
      <c r="J6502" t="s">
        <v>286</v>
      </c>
      <c r="K6502" t="s">
        <v>112</v>
      </c>
      <c r="L6502" t="s">
        <v>82</v>
      </c>
      <c r="M6502" t="s">
        <v>295</v>
      </c>
      <c r="N6502" t="s">
        <v>100</v>
      </c>
      <c r="O6502" t="s">
        <v>1767</v>
      </c>
      <c r="P6502" t="s">
        <v>781</v>
      </c>
      <c r="Q6502" t="s">
        <v>87</v>
      </c>
      <c r="R6502" t="s">
        <v>107</v>
      </c>
      <c r="S6502" t="s">
        <v>288</v>
      </c>
      <c r="T6502" t="s">
        <v>89</v>
      </c>
      <c r="U6502" t="s">
        <v>90</v>
      </c>
      <c r="V6502">
        <v>1.046143008101444</v>
      </c>
      <c r="W6502">
        <v>3.1849755273377274</v>
      </c>
      <c r="X6502">
        <v>0</v>
      </c>
      <c r="Y6502">
        <v>0</v>
      </c>
      <c r="Z6502">
        <v>0</v>
      </c>
      <c r="AA6502">
        <v>3.1849755273377274</v>
      </c>
      <c r="AB6502">
        <v>0</v>
      </c>
      <c r="AC6502">
        <v>0</v>
      </c>
      <c r="AP6502">
        <v>4.6677330000000001</v>
      </c>
      <c r="AQ6502">
        <v>2.8920547703090738</v>
      </c>
      <c r="AR6502">
        <v>3.1849755273377274</v>
      </c>
      <c r="AS6502">
        <v>3.1849755273377274</v>
      </c>
      <c r="AT6502">
        <v>3.0444934417884881</v>
      </c>
      <c r="AU6502" t="s">
        <v>7468</v>
      </c>
      <c r="AV6502">
        <v>112</v>
      </c>
      <c r="AW6502">
        <v>2.7182977158825786E-2</v>
      </c>
      <c r="AX6502">
        <v>1.1326240482844078E-3</v>
      </c>
    </row>
    <row r="6503" spans="1:50" hidden="1" x14ac:dyDescent="0.3">
      <c r="A6503" t="s">
        <v>7668</v>
      </c>
      <c r="B6503" t="s">
        <v>7402</v>
      </c>
      <c r="D6503">
        <v>2334</v>
      </c>
      <c r="F6503">
        <v>5</v>
      </c>
      <c r="G6503" t="s">
        <v>311</v>
      </c>
      <c r="H6503" t="s">
        <v>78</v>
      </c>
      <c r="I6503" t="s">
        <v>285</v>
      </c>
      <c r="J6503" t="s">
        <v>286</v>
      </c>
      <c r="K6503" t="s">
        <v>112</v>
      </c>
      <c r="L6503" t="s">
        <v>82</v>
      </c>
      <c r="M6503" t="s">
        <v>302</v>
      </c>
      <c r="N6503" t="s">
        <v>100</v>
      </c>
      <c r="O6503" t="s">
        <v>1767</v>
      </c>
      <c r="P6503" t="s">
        <v>781</v>
      </c>
      <c r="Q6503" t="s">
        <v>87</v>
      </c>
      <c r="R6503" t="s">
        <v>88</v>
      </c>
      <c r="T6503" t="s">
        <v>89</v>
      </c>
      <c r="U6503" t="s">
        <v>90</v>
      </c>
      <c r="V6503">
        <v>1.046143</v>
      </c>
      <c r="W6503">
        <v>34.618136585203061</v>
      </c>
      <c r="X6503">
        <v>15.169074</v>
      </c>
      <c r="Y6503">
        <v>3.6615009999999999</v>
      </c>
      <c r="Z6503">
        <v>0</v>
      </c>
      <c r="AA6503">
        <v>0</v>
      </c>
      <c r="AB6503">
        <v>18.763624582829856</v>
      </c>
      <c r="AC6503">
        <v>3.8994072962837936</v>
      </c>
      <c r="AP6503">
        <v>49.760047999999998</v>
      </c>
      <c r="AQ6503">
        <v>30.830551830879887</v>
      </c>
      <c r="AR6503">
        <v>30.830551830879887</v>
      </c>
      <c r="AS6503">
        <v>34.618136585203061</v>
      </c>
      <c r="AT6503">
        <v>33.091208931477873</v>
      </c>
      <c r="AU6503" t="s">
        <v>7470</v>
      </c>
      <c r="AV6503">
        <v>112</v>
      </c>
      <c r="AW6503">
        <v>0.29545722260248103</v>
      </c>
      <c r="AX6503">
        <v>1.231071760843671E-2</v>
      </c>
    </row>
    <row r="6504" spans="1:50" hidden="1" x14ac:dyDescent="0.3">
      <c r="A6504" t="s">
        <v>7669</v>
      </c>
      <c r="B6504" t="s">
        <v>7402</v>
      </c>
      <c r="D6504">
        <v>2336</v>
      </c>
      <c r="F6504">
        <v>5</v>
      </c>
      <c r="G6504" t="s">
        <v>314</v>
      </c>
      <c r="H6504" t="s">
        <v>78</v>
      </c>
      <c r="I6504" t="s">
        <v>285</v>
      </c>
      <c r="J6504" t="s">
        <v>286</v>
      </c>
      <c r="K6504" t="s">
        <v>174</v>
      </c>
      <c r="L6504" t="s">
        <v>82</v>
      </c>
      <c r="M6504" t="s">
        <v>302</v>
      </c>
      <c r="N6504" t="s">
        <v>100</v>
      </c>
      <c r="O6504" t="s">
        <v>1767</v>
      </c>
      <c r="P6504" t="s">
        <v>781</v>
      </c>
      <c r="Q6504" t="s">
        <v>87</v>
      </c>
      <c r="R6504" t="s">
        <v>215</v>
      </c>
      <c r="T6504" t="s">
        <v>89</v>
      </c>
      <c r="U6504" t="s">
        <v>90</v>
      </c>
      <c r="V6504">
        <v>0.49982399999999999</v>
      </c>
      <c r="W6504">
        <v>4.594707527841793</v>
      </c>
      <c r="X6504">
        <v>2.9989439999999998</v>
      </c>
      <c r="Y6504">
        <v>0.49982399999999999</v>
      </c>
      <c r="Z6504">
        <v>0.74973599999999996</v>
      </c>
      <c r="AA6504">
        <v>0.27239148073734759</v>
      </c>
      <c r="AB6504">
        <v>2.7939781617328752</v>
      </c>
      <c r="AC6504">
        <v>0.74814206091484903</v>
      </c>
      <c r="AP6504">
        <v>7.4157890000000002</v>
      </c>
      <c r="AQ6504">
        <v>4.594707527841793</v>
      </c>
      <c r="AR6504">
        <v>4.594707527841793</v>
      </c>
      <c r="AS6504">
        <v>4.594707527841793</v>
      </c>
      <c r="AT6504">
        <v>9.1926508687894</v>
      </c>
      <c r="AU6504" t="s">
        <v>7472</v>
      </c>
      <c r="AV6504">
        <v>270</v>
      </c>
      <c r="AW6504">
        <v>3.4046855069590369E-2</v>
      </c>
      <c r="AX6504">
        <v>1.418618961232932E-3</v>
      </c>
    </row>
    <row r="6505" spans="1:50" hidden="1" x14ac:dyDescent="0.3">
      <c r="A6505" t="s">
        <v>7670</v>
      </c>
      <c r="B6505" t="s">
        <v>7402</v>
      </c>
      <c r="D6505">
        <v>2344</v>
      </c>
      <c r="F6505">
        <v>5</v>
      </c>
      <c r="G6505" t="s">
        <v>317</v>
      </c>
      <c r="H6505" t="s">
        <v>78</v>
      </c>
      <c r="I6505" t="s">
        <v>285</v>
      </c>
      <c r="J6505" t="s">
        <v>286</v>
      </c>
      <c r="K6505" t="s">
        <v>112</v>
      </c>
      <c r="L6505" t="s">
        <v>82</v>
      </c>
      <c r="M6505" t="s">
        <v>318</v>
      </c>
      <c r="N6505" t="s">
        <v>100</v>
      </c>
      <c r="O6505" t="s">
        <v>1767</v>
      </c>
      <c r="P6505" t="s">
        <v>781</v>
      </c>
      <c r="Q6505" t="s">
        <v>87</v>
      </c>
      <c r="R6505" t="s">
        <v>88</v>
      </c>
      <c r="T6505" t="s">
        <v>89</v>
      </c>
      <c r="U6505" t="s">
        <v>90</v>
      </c>
      <c r="V6505">
        <v>1.046143</v>
      </c>
      <c r="W6505">
        <v>22.255516596087475</v>
      </c>
      <c r="X6505">
        <v>10.984502000000001</v>
      </c>
      <c r="Y6505">
        <v>3.6615009999999999</v>
      </c>
      <c r="Z6505">
        <v>2.2666430000000002</v>
      </c>
      <c r="AA6505">
        <v>2.1438005004317628</v>
      </c>
      <c r="AB6505">
        <v>7.4571628478491938</v>
      </c>
      <c r="AC6505">
        <v>1.1273996444791936</v>
      </c>
      <c r="AP6505">
        <v>31.99004</v>
      </c>
      <c r="AQ6505">
        <v>19.820531248119394</v>
      </c>
      <c r="AR6505">
        <v>19.820531248119394</v>
      </c>
      <c r="AS6505">
        <v>22.255516596087475</v>
      </c>
      <c r="AT6505">
        <v>21.273876129828786</v>
      </c>
      <c r="AU6505" t="s">
        <v>7474</v>
      </c>
      <c r="AV6505">
        <v>112</v>
      </c>
      <c r="AW6505">
        <v>0.18994532258775701</v>
      </c>
      <c r="AX6505">
        <v>7.9143884411565415E-3</v>
      </c>
    </row>
    <row r="6506" spans="1:50" hidden="1" x14ac:dyDescent="0.3">
      <c r="A6506" t="s">
        <v>7671</v>
      </c>
      <c r="B6506" t="s">
        <v>7402</v>
      </c>
      <c r="D6506">
        <v>2346</v>
      </c>
      <c r="F6506">
        <v>5</v>
      </c>
      <c r="G6506" t="s">
        <v>321</v>
      </c>
      <c r="H6506" t="s">
        <v>78</v>
      </c>
      <c r="I6506" t="s">
        <v>285</v>
      </c>
      <c r="J6506" t="s">
        <v>286</v>
      </c>
      <c r="K6506" t="s">
        <v>174</v>
      </c>
      <c r="L6506" t="s">
        <v>82</v>
      </c>
      <c r="M6506" t="s">
        <v>318</v>
      </c>
      <c r="N6506" t="s">
        <v>100</v>
      </c>
      <c r="O6506" t="s">
        <v>1767</v>
      </c>
      <c r="P6506" t="s">
        <v>781</v>
      </c>
      <c r="Q6506" t="s">
        <v>87</v>
      </c>
      <c r="R6506" t="s">
        <v>107</v>
      </c>
      <c r="T6506" t="s">
        <v>89</v>
      </c>
      <c r="U6506" t="s">
        <v>90</v>
      </c>
      <c r="V6506">
        <v>0.49982399999999999</v>
      </c>
      <c r="W6506">
        <v>2.4485822455766431</v>
      </c>
      <c r="X6506">
        <v>1.999296</v>
      </c>
      <c r="Y6506">
        <v>3.9985919999999999</v>
      </c>
      <c r="Z6506">
        <v>0.249912</v>
      </c>
      <c r="AA6506">
        <v>2.9916984569092482</v>
      </c>
      <c r="AB6506">
        <v>2.3318719591556807</v>
      </c>
      <c r="AC6506">
        <v>1.3743475188211429</v>
      </c>
      <c r="AP6506">
        <v>3.951975</v>
      </c>
      <c r="AQ6506">
        <v>2.4485822455766431</v>
      </c>
      <c r="AR6506">
        <v>2.4485822455766431</v>
      </c>
      <c r="AS6506">
        <v>2.4485822455766431</v>
      </c>
      <c r="AT6506">
        <v>4.898888900046102</v>
      </c>
      <c r="AU6506" t="s">
        <v>7476</v>
      </c>
      <c r="AV6506">
        <v>270</v>
      </c>
      <c r="AW6506">
        <v>1.8144032963133713E-2</v>
      </c>
      <c r="AX6506">
        <v>7.5600137346390473E-4</v>
      </c>
    </row>
    <row r="6507" spans="1:50" hidden="1" x14ac:dyDescent="0.3">
      <c r="A6507" t="s">
        <v>7672</v>
      </c>
      <c r="B6507" t="s">
        <v>7402</v>
      </c>
      <c r="D6507">
        <v>2382</v>
      </c>
      <c r="F6507">
        <v>5</v>
      </c>
      <c r="G6507" t="s">
        <v>330</v>
      </c>
      <c r="H6507" t="s">
        <v>78</v>
      </c>
      <c r="I6507" t="s">
        <v>285</v>
      </c>
      <c r="J6507" t="s">
        <v>286</v>
      </c>
      <c r="K6507" t="s">
        <v>112</v>
      </c>
      <c r="L6507" t="s">
        <v>82</v>
      </c>
      <c r="M6507" t="s">
        <v>113</v>
      </c>
      <c r="N6507" t="s">
        <v>100</v>
      </c>
      <c r="O6507" t="s">
        <v>1767</v>
      </c>
      <c r="P6507" t="s">
        <v>781</v>
      </c>
      <c r="Q6507" t="s">
        <v>87</v>
      </c>
      <c r="R6507" t="s">
        <v>107</v>
      </c>
      <c r="T6507" t="s">
        <v>89</v>
      </c>
      <c r="U6507" t="s">
        <v>90</v>
      </c>
      <c r="V6507">
        <v>1.046143</v>
      </c>
      <c r="W6507">
        <v>0</v>
      </c>
      <c r="X6507">
        <v>0</v>
      </c>
      <c r="Y6507">
        <v>0</v>
      </c>
      <c r="Z6507">
        <v>1.046143</v>
      </c>
      <c r="AA6507">
        <v>0</v>
      </c>
      <c r="AB6507">
        <v>0</v>
      </c>
      <c r="AC6507">
        <v>0</v>
      </c>
      <c r="AP6507">
        <v>0</v>
      </c>
      <c r="AQ6507">
        <v>0</v>
      </c>
      <c r="AR6507">
        <v>0</v>
      </c>
      <c r="AS6507">
        <v>0</v>
      </c>
      <c r="AT6507">
        <v>0</v>
      </c>
      <c r="AU6507" t="s">
        <v>7478</v>
      </c>
      <c r="AV6507">
        <v>112</v>
      </c>
      <c r="AW6507">
        <v>0</v>
      </c>
      <c r="AX6507">
        <v>0</v>
      </c>
    </row>
    <row r="6508" spans="1:50" hidden="1" x14ac:dyDescent="0.3">
      <c r="A6508" t="s">
        <v>7673</v>
      </c>
      <c r="B6508" t="s">
        <v>7402</v>
      </c>
      <c r="D6508">
        <v>2387</v>
      </c>
      <c r="F6508">
        <v>5</v>
      </c>
      <c r="G6508" t="s">
        <v>339</v>
      </c>
      <c r="H6508" t="s">
        <v>78</v>
      </c>
      <c r="I6508" t="s">
        <v>285</v>
      </c>
      <c r="J6508" t="s">
        <v>286</v>
      </c>
      <c r="K6508" t="s">
        <v>112</v>
      </c>
      <c r="L6508" t="s">
        <v>82</v>
      </c>
      <c r="M6508" t="s">
        <v>305</v>
      </c>
      <c r="N6508" t="s">
        <v>100</v>
      </c>
      <c r="O6508" t="s">
        <v>1767</v>
      </c>
      <c r="P6508" t="s">
        <v>781</v>
      </c>
      <c r="Q6508" t="s">
        <v>87</v>
      </c>
      <c r="R6508" t="s">
        <v>107</v>
      </c>
      <c r="T6508" t="s">
        <v>89</v>
      </c>
      <c r="U6508" t="s">
        <v>90</v>
      </c>
      <c r="V6508">
        <v>1.046143</v>
      </c>
      <c r="W6508">
        <v>1.763468160741972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P6508">
        <v>2.5348060000000001</v>
      </c>
      <c r="AQ6508">
        <v>1.5705263741752287</v>
      </c>
      <c r="AR6508">
        <v>1.5705263741752287</v>
      </c>
      <c r="AS6508">
        <v>1.763468160741972</v>
      </c>
      <c r="AT6508">
        <v>1.6856855714199415</v>
      </c>
      <c r="AU6508" t="s">
        <v>7482</v>
      </c>
      <c r="AV6508">
        <v>112</v>
      </c>
      <c r="AW6508">
        <v>1.5050764030535192E-2</v>
      </c>
      <c r="AX6508">
        <v>6.2711516793896636E-4</v>
      </c>
    </row>
    <row r="6509" spans="1:50" hidden="1" x14ac:dyDescent="0.3">
      <c r="A6509" t="s">
        <v>7674</v>
      </c>
      <c r="B6509" t="s">
        <v>7402</v>
      </c>
      <c r="D6509">
        <v>2511</v>
      </c>
      <c r="F6509">
        <v>5</v>
      </c>
      <c r="G6509" t="s">
        <v>350</v>
      </c>
      <c r="H6509" t="s">
        <v>78</v>
      </c>
      <c r="I6509" t="s">
        <v>252</v>
      </c>
      <c r="J6509" t="s">
        <v>346</v>
      </c>
      <c r="K6509" t="s">
        <v>168</v>
      </c>
      <c r="L6509" t="s">
        <v>82</v>
      </c>
      <c r="M6509" t="s">
        <v>347</v>
      </c>
      <c r="N6509" t="s">
        <v>100</v>
      </c>
      <c r="O6509" t="s">
        <v>1767</v>
      </c>
      <c r="P6509" t="s">
        <v>781</v>
      </c>
      <c r="Q6509" t="s">
        <v>87</v>
      </c>
      <c r="R6509" t="s">
        <v>88</v>
      </c>
      <c r="T6509" t="s">
        <v>89</v>
      </c>
      <c r="U6509" t="s">
        <v>90</v>
      </c>
      <c r="V6509">
        <v>0.31701299999999999</v>
      </c>
      <c r="W6509">
        <v>0.47732971684764769</v>
      </c>
      <c r="X6509">
        <v>0</v>
      </c>
      <c r="Y6509">
        <v>0.95103899999999997</v>
      </c>
      <c r="Z6509">
        <v>0</v>
      </c>
      <c r="AA6509">
        <v>1.3829482939208297</v>
      </c>
      <c r="AB6509">
        <v>0.31863798706571211</v>
      </c>
      <c r="AC6509">
        <v>7.4872416907867612E-2</v>
      </c>
      <c r="AP6509">
        <v>0.77040299999999995</v>
      </c>
      <c r="AQ6509">
        <v>0.47732971684764769</v>
      </c>
      <c r="AR6509">
        <v>0.47732971684764769</v>
      </c>
      <c r="AS6509">
        <v>0.47732971684764769</v>
      </c>
      <c r="AT6509">
        <v>1.5057102290683591</v>
      </c>
      <c r="AU6509" t="s">
        <v>7484</v>
      </c>
      <c r="AV6509">
        <v>441</v>
      </c>
      <c r="AW6509">
        <v>3.4143089094520614E-3</v>
      </c>
      <c r="AX6509">
        <v>1.4226287122716923E-4</v>
      </c>
    </row>
    <row r="6510" spans="1:50" hidden="1" x14ac:dyDescent="0.3">
      <c r="A6510" t="s">
        <v>7675</v>
      </c>
      <c r="B6510" t="s">
        <v>7402</v>
      </c>
      <c r="D6510">
        <v>2513</v>
      </c>
      <c r="F6510">
        <v>5</v>
      </c>
      <c r="G6510" t="s">
        <v>353</v>
      </c>
      <c r="H6510" t="s">
        <v>78</v>
      </c>
      <c r="I6510" t="s">
        <v>252</v>
      </c>
      <c r="J6510" t="s">
        <v>346</v>
      </c>
      <c r="K6510" t="s">
        <v>125</v>
      </c>
      <c r="L6510" t="s">
        <v>82</v>
      </c>
      <c r="M6510" t="s">
        <v>347</v>
      </c>
      <c r="N6510" t="s">
        <v>100</v>
      </c>
      <c r="O6510" t="s">
        <v>1767</v>
      </c>
      <c r="P6510" t="s">
        <v>781</v>
      </c>
      <c r="Q6510" t="s">
        <v>87</v>
      </c>
      <c r="R6510" t="s">
        <v>88</v>
      </c>
      <c r="T6510" t="s">
        <v>89</v>
      </c>
      <c r="U6510" t="s">
        <v>90</v>
      </c>
      <c r="V6510">
        <v>0.52835500000000002</v>
      </c>
      <c r="W6510">
        <v>3.6375271075414735</v>
      </c>
      <c r="X6510">
        <v>2.641775</v>
      </c>
      <c r="Y6510">
        <v>4.2268400000000002</v>
      </c>
      <c r="Z6510">
        <v>6.0760839999999998</v>
      </c>
      <c r="AA6510">
        <v>2.1629727756078916</v>
      </c>
      <c r="AB6510">
        <v>4.0070776323403781</v>
      </c>
      <c r="AC6510">
        <v>0.57317602167294113</v>
      </c>
      <c r="AP6510">
        <v>5.9159470000000001</v>
      </c>
      <c r="AQ6510">
        <v>3.665428751440079</v>
      </c>
      <c r="AR6510">
        <v>3.665428751440079</v>
      </c>
      <c r="AS6510">
        <v>3.6375271075414735</v>
      </c>
      <c r="AT6510">
        <v>6.8846270169516206</v>
      </c>
      <c r="AU6510" t="s">
        <v>7486</v>
      </c>
      <c r="AV6510">
        <v>270</v>
      </c>
      <c r="AW6510">
        <v>2.5498618581302299E-2</v>
      </c>
      <c r="AX6510">
        <v>1.0624424408875958E-3</v>
      </c>
    </row>
    <row r="6511" spans="1:50" hidden="1" x14ac:dyDescent="0.3">
      <c r="A6511" t="s">
        <v>7676</v>
      </c>
      <c r="B6511" t="s">
        <v>7402</v>
      </c>
      <c r="D6511">
        <v>2518</v>
      </c>
      <c r="F6511">
        <v>5</v>
      </c>
      <c r="G6511" t="s">
        <v>356</v>
      </c>
      <c r="H6511" t="s">
        <v>78</v>
      </c>
      <c r="I6511" t="s">
        <v>252</v>
      </c>
      <c r="J6511" t="s">
        <v>346</v>
      </c>
      <c r="K6511" t="s">
        <v>81</v>
      </c>
      <c r="L6511" t="s">
        <v>82</v>
      </c>
      <c r="M6511" t="s">
        <v>347</v>
      </c>
      <c r="N6511" t="s">
        <v>84</v>
      </c>
      <c r="O6511" t="s">
        <v>1767</v>
      </c>
      <c r="P6511" t="s">
        <v>781</v>
      </c>
      <c r="Q6511" t="s">
        <v>87</v>
      </c>
      <c r="R6511" t="s">
        <v>88</v>
      </c>
      <c r="T6511" t="s">
        <v>89</v>
      </c>
      <c r="U6511" t="s">
        <v>90</v>
      </c>
      <c r="V6511">
        <v>2.1134200000000001</v>
      </c>
      <c r="W6511">
        <v>78.26717193747551</v>
      </c>
      <c r="X6511">
        <v>91.933773000000002</v>
      </c>
      <c r="Y6511">
        <v>34.871429999999997</v>
      </c>
      <c r="Z6511">
        <v>38.393796999999999</v>
      </c>
      <c r="AA6511">
        <v>28.954423971603994</v>
      </c>
      <c r="AB6511">
        <v>71.2266584697865</v>
      </c>
      <c r="AC6511">
        <v>18.475984977726917</v>
      </c>
      <c r="AP6511">
        <v>126.322041</v>
      </c>
      <c r="AQ6511">
        <v>78.26717193747551</v>
      </c>
      <c r="AR6511">
        <v>78.26717193747551</v>
      </c>
      <c r="AS6511">
        <v>78.26717193747551</v>
      </c>
      <c r="AT6511">
        <v>37.033420681868968</v>
      </c>
      <c r="AU6511" t="s">
        <v>7488</v>
      </c>
      <c r="AV6511">
        <v>88</v>
      </c>
      <c r="AW6511">
        <v>0.42083432593032916</v>
      </c>
      <c r="AX6511">
        <v>1.7534763580430383E-2</v>
      </c>
    </row>
    <row r="6512" spans="1:50" hidden="1" x14ac:dyDescent="0.3">
      <c r="A6512" t="s">
        <v>7677</v>
      </c>
      <c r="B6512" t="s">
        <v>7402</v>
      </c>
      <c r="D6512">
        <v>2519</v>
      </c>
      <c r="F6512">
        <v>5</v>
      </c>
      <c r="G6512" t="s">
        <v>359</v>
      </c>
      <c r="H6512" t="s">
        <v>78</v>
      </c>
      <c r="I6512" t="s">
        <v>252</v>
      </c>
      <c r="J6512" t="s">
        <v>346</v>
      </c>
      <c r="K6512" t="s">
        <v>121</v>
      </c>
      <c r="L6512" t="s">
        <v>82</v>
      </c>
      <c r="M6512" t="s">
        <v>347</v>
      </c>
      <c r="N6512" t="s">
        <v>84</v>
      </c>
      <c r="O6512" t="s">
        <v>1767</v>
      </c>
      <c r="P6512" t="s">
        <v>781</v>
      </c>
      <c r="Q6512" t="s">
        <v>87</v>
      </c>
      <c r="R6512" t="s">
        <v>88</v>
      </c>
      <c r="T6512" t="s">
        <v>89</v>
      </c>
      <c r="U6512" t="s">
        <v>90</v>
      </c>
      <c r="V6512">
        <v>3.1701299999999999</v>
      </c>
      <c r="W6512">
        <v>4.3403798843859143</v>
      </c>
      <c r="X6512">
        <v>6.3402609999999999</v>
      </c>
      <c r="Y6512">
        <v>1.5850649999999999</v>
      </c>
      <c r="Z6512">
        <v>10.038745</v>
      </c>
      <c r="AA6512">
        <v>0</v>
      </c>
      <c r="AB6512">
        <v>6.3096040469770429</v>
      </c>
      <c r="AC6512">
        <v>0</v>
      </c>
      <c r="AP6512">
        <v>7.0053080000000003</v>
      </c>
      <c r="AQ6512">
        <v>4.3403798843859143</v>
      </c>
      <c r="AR6512">
        <v>4.3403798843859143</v>
      </c>
      <c r="AS6512">
        <v>4.3403798843859143</v>
      </c>
      <c r="AT6512">
        <v>1.3691488627866726</v>
      </c>
      <c r="AU6512" t="s">
        <v>7490</v>
      </c>
      <c r="AV6512">
        <v>60</v>
      </c>
      <c r="AW6512">
        <v>2.281914771311121E-2</v>
      </c>
      <c r="AX6512">
        <v>9.5079782137963377E-4</v>
      </c>
    </row>
    <row r="6513" spans="1:50" hidden="1" x14ac:dyDescent="0.3">
      <c r="A6513" t="s">
        <v>7678</v>
      </c>
      <c r="B6513" t="s">
        <v>7402</v>
      </c>
      <c r="D6513">
        <v>2521</v>
      </c>
      <c r="F6513">
        <v>5</v>
      </c>
      <c r="G6513" t="s">
        <v>362</v>
      </c>
      <c r="H6513" t="s">
        <v>78</v>
      </c>
      <c r="I6513" t="s">
        <v>252</v>
      </c>
      <c r="J6513" t="s">
        <v>346</v>
      </c>
      <c r="K6513" t="s">
        <v>168</v>
      </c>
      <c r="L6513" t="s">
        <v>82</v>
      </c>
      <c r="M6513" t="s">
        <v>106</v>
      </c>
      <c r="N6513" t="s">
        <v>100</v>
      </c>
      <c r="O6513" t="s">
        <v>1767</v>
      </c>
      <c r="P6513" t="s">
        <v>781</v>
      </c>
      <c r="Q6513" t="s">
        <v>87</v>
      </c>
      <c r="R6513" t="s">
        <v>215</v>
      </c>
      <c r="T6513" t="s">
        <v>89</v>
      </c>
      <c r="U6513" t="s">
        <v>90</v>
      </c>
      <c r="V6513">
        <v>0.31701299999999999</v>
      </c>
      <c r="W6513">
        <v>1.392403900213705</v>
      </c>
      <c r="X6513">
        <v>0</v>
      </c>
      <c r="Y6513">
        <v>0.63402599999999998</v>
      </c>
      <c r="Z6513">
        <v>0</v>
      </c>
      <c r="AA6513">
        <v>0</v>
      </c>
      <c r="AB6513">
        <v>0.29198827928595489</v>
      </c>
      <c r="AC6513">
        <v>0</v>
      </c>
      <c r="AP6513">
        <v>2.2473190000000001</v>
      </c>
      <c r="AQ6513">
        <v>1.392403900213705</v>
      </c>
      <c r="AR6513">
        <v>1.392403900213705</v>
      </c>
      <c r="AS6513">
        <v>1.392403900213705</v>
      </c>
      <c r="AT6513">
        <v>4.3922612013188891</v>
      </c>
      <c r="AU6513" t="s">
        <v>7492</v>
      </c>
      <c r="AV6513">
        <v>441</v>
      </c>
      <c r="AW6513">
        <v>9.9597759667094995E-3</v>
      </c>
      <c r="AX6513">
        <v>4.1499066527956246E-4</v>
      </c>
    </row>
    <row r="6514" spans="1:50" hidden="1" x14ac:dyDescent="0.3">
      <c r="A6514" t="s">
        <v>7679</v>
      </c>
      <c r="B6514" t="s">
        <v>7402</v>
      </c>
      <c r="D6514">
        <v>2523</v>
      </c>
      <c r="F6514">
        <v>5</v>
      </c>
      <c r="G6514" t="s">
        <v>365</v>
      </c>
      <c r="H6514" t="s">
        <v>78</v>
      </c>
      <c r="I6514" t="s">
        <v>252</v>
      </c>
      <c r="J6514" t="s">
        <v>346</v>
      </c>
      <c r="K6514" t="s">
        <v>125</v>
      </c>
      <c r="L6514" t="s">
        <v>82</v>
      </c>
      <c r="M6514" t="s">
        <v>113</v>
      </c>
      <c r="N6514" t="s">
        <v>100</v>
      </c>
      <c r="O6514" t="s">
        <v>1767</v>
      </c>
      <c r="P6514" t="s">
        <v>781</v>
      </c>
      <c r="Q6514" t="s">
        <v>87</v>
      </c>
      <c r="R6514" t="s">
        <v>155</v>
      </c>
      <c r="T6514" t="s">
        <v>89</v>
      </c>
      <c r="U6514" t="s">
        <v>90</v>
      </c>
      <c r="V6514">
        <v>0.52835500000000002</v>
      </c>
      <c r="W6514">
        <v>9.253587863564734</v>
      </c>
      <c r="X6514">
        <v>0</v>
      </c>
      <c r="Y6514">
        <v>4.2268400000000002</v>
      </c>
      <c r="Z6514">
        <v>1.3208880000000001</v>
      </c>
      <c r="AA6514">
        <v>0</v>
      </c>
      <c r="AB6514">
        <v>0</v>
      </c>
      <c r="AC6514">
        <v>0</v>
      </c>
      <c r="AP6514">
        <v>15.049712</v>
      </c>
      <c r="AQ6514">
        <v>9.3245674894810193</v>
      </c>
      <c r="AR6514">
        <v>9.3245674894810193</v>
      </c>
      <c r="AS6514">
        <v>9.253587863564734</v>
      </c>
      <c r="AT6514">
        <v>17.51395910621596</v>
      </c>
      <c r="AU6514" t="s">
        <v>7494</v>
      </c>
      <c r="AV6514">
        <v>270</v>
      </c>
      <c r="AW6514">
        <v>6.4866515208207257E-2</v>
      </c>
      <c r="AX6514">
        <v>2.7027714670086358E-3</v>
      </c>
    </row>
    <row r="6515" spans="1:50" hidden="1" x14ac:dyDescent="0.3">
      <c r="A6515" t="s">
        <v>7680</v>
      </c>
      <c r="B6515" t="s">
        <v>7402</v>
      </c>
      <c r="D6515">
        <v>2528</v>
      </c>
      <c r="F6515">
        <v>5</v>
      </c>
      <c r="G6515" t="s">
        <v>368</v>
      </c>
      <c r="H6515" t="s">
        <v>78</v>
      </c>
      <c r="I6515" t="s">
        <v>252</v>
      </c>
      <c r="J6515" t="s">
        <v>346</v>
      </c>
      <c r="K6515" t="s">
        <v>81</v>
      </c>
      <c r="L6515" t="s">
        <v>82</v>
      </c>
      <c r="M6515" t="s">
        <v>113</v>
      </c>
      <c r="N6515" t="s">
        <v>84</v>
      </c>
      <c r="O6515" t="s">
        <v>1767</v>
      </c>
      <c r="P6515" t="s">
        <v>781</v>
      </c>
      <c r="Q6515" t="s">
        <v>87</v>
      </c>
      <c r="R6515" t="s">
        <v>107</v>
      </c>
      <c r="T6515" t="s">
        <v>89</v>
      </c>
      <c r="U6515" t="s">
        <v>90</v>
      </c>
      <c r="V6515">
        <v>2.1134200000000001</v>
      </c>
      <c r="W6515">
        <v>0</v>
      </c>
      <c r="X6515">
        <v>0</v>
      </c>
      <c r="Y6515">
        <v>22.190909999999999</v>
      </c>
      <c r="Z6515">
        <v>18.316306999999998</v>
      </c>
      <c r="AA6515">
        <v>2.9355600947845297</v>
      </c>
      <c r="AB6515">
        <v>12.578934683709964</v>
      </c>
      <c r="AC6515">
        <v>1.4594224904303315</v>
      </c>
      <c r="AP6515">
        <v>0</v>
      </c>
      <c r="AQ6515">
        <v>0</v>
      </c>
      <c r="AR6515">
        <v>0</v>
      </c>
      <c r="AS6515">
        <v>0</v>
      </c>
      <c r="AT6515">
        <v>0</v>
      </c>
      <c r="AU6515" t="s">
        <v>7496</v>
      </c>
      <c r="AV6515">
        <v>88</v>
      </c>
      <c r="AW6515">
        <v>0</v>
      </c>
      <c r="AX6515">
        <v>0</v>
      </c>
    </row>
    <row r="6516" spans="1:50" hidden="1" x14ac:dyDescent="0.3">
      <c r="A6516" t="s">
        <v>7681</v>
      </c>
      <c r="B6516" t="s">
        <v>7402</v>
      </c>
      <c r="D6516">
        <v>2530</v>
      </c>
      <c r="F6516">
        <v>5</v>
      </c>
      <c r="G6516" t="s">
        <v>371</v>
      </c>
      <c r="H6516" t="s">
        <v>78</v>
      </c>
      <c r="I6516" t="s">
        <v>252</v>
      </c>
      <c r="J6516" t="s">
        <v>346</v>
      </c>
      <c r="K6516" t="s">
        <v>121</v>
      </c>
      <c r="L6516" t="s">
        <v>82</v>
      </c>
      <c r="M6516" t="s">
        <v>113</v>
      </c>
      <c r="N6516" t="s">
        <v>84</v>
      </c>
      <c r="O6516" t="s">
        <v>1767</v>
      </c>
      <c r="P6516" t="s">
        <v>781</v>
      </c>
      <c r="Q6516" t="s">
        <v>87</v>
      </c>
      <c r="R6516" t="s">
        <v>107</v>
      </c>
      <c r="T6516" t="s">
        <v>89</v>
      </c>
      <c r="U6516" t="s">
        <v>90</v>
      </c>
      <c r="V6516">
        <v>3.1701299999999999</v>
      </c>
      <c r="W6516">
        <v>0</v>
      </c>
      <c r="X6516">
        <v>6.3402599999999998</v>
      </c>
      <c r="Y6516">
        <v>0</v>
      </c>
      <c r="Z6516">
        <v>0</v>
      </c>
      <c r="AA6516">
        <v>0</v>
      </c>
      <c r="AB6516">
        <v>0</v>
      </c>
      <c r="AC6516">
        <v>0</v>
      </c>
      <c r="AP6516">
        <v>0</v>
      </c>
      <c r="AQ6516">
        <v>0</v>
      </c>
      <c r="AR6516">
        <v>0</v>
      </c>
      <c r="AS6516">
        <v>0</v>
      </c>
      <c r="AT6516">
        <v>0</v>
      </c>
      <c r="AU6516" t="s">
        <v>7498</v>
      </c>
      <c r="AV6516">
        <v>60</v>
      </c>
      <c r="AW6516">
        <v>0</v>
      </c>
      <c r="AX6516">
        <v>0</v>
      </c>
    </row>
    <row r="6517" spans="1:50" hidden="1" x14ac:dyDescent="0.3">
      <c r="A6517" t="s">
        <v>7682</v>
      </c>
      <c r="B6517" t="s">
        <v>7402</v>
      </c>
      <c r="D6517">
        <v>2553</v>
      </c>
      <c r="F6517">
        <v>5</v>
      </c>
      <c r="G6517" t="s">
        <v>377</v>
      </c>
      <c r="H6517" t="s">
        <v>78</v>
      </c>
      <c r="I6517" t="s">
        <v>252</v>
      </c>
      <c r="J6517" t="s">
        <v>346</v>
      </c>
      <c r="K6517" t="s">
        <v>125</v>
      </c>
      <c r="L6517" t="s">
        <v>82</v>
      </c>
      <c r="M6517" t="s">
        <v>106</v>
      </c>
      <c r="N6517" t="s">
        <v>100</v>
      </c>
      <c r="O6517" t="s">
        <v>1767</v>
      </c>
      <c r="P6517" t="s">
        <v>781</v>
      </c>
      <c r="Q6517" t="s">
        <v>87</v>
      </c>
      <c r="R6517" t="s">
        <v>88</v>
      </c>
      <c r="T6517" t="s">
        <v>89</v>
      </c>
      <c r="U6517" t="s">
        <v>90</v>
      </c>
      <c r="V6517">
        <v>0.52835500000000002</v>
      </c>
      <c r="W6517">
        <v>0.70668082265893761</v>
      </c>
      <c r="X6517">
        <v>0</v>
      </c>
      <c r="Y6517">
        <v>1.5850649999999999</v>
      </c>
      <c r="Z6517">
        <v>3.6984859999999999</v>
      </c>
      <c r="AA6517">
        <v>0</v>
      </c>
      <c r="AB6517">
        <v>0.87198494640138358</v>
      </c>
      <c r="AC6517">
        <v>0</v>
      </c>
      <c r="AP6517">
        <v>1.149321</v>
      </c>
      <c r="AQ6517">
        <v>0.71210141639772351</v>
      </c>
      <c r="AR6517">
        <v>0.71210141639772351</v>
      </c>
      <c r="AS6517">
        <v>0.70668082265893761</v>
      </c>
      <c r="AT6517">
        <v>1.337511375228658</v>
      </c>
      <c r="AU6517" t="s">
        <v>7500</v>
      </c>
      <c r="AV6517">
        <v>270</v>
      </c>
      <c r="AW6517">
        <v>4.9537458341802152E-3</v>
      </c>
      <c r="AX6517">
        <v>2.0640607642417562E-4</v>
      </c>
    </row>
    <row r="6518" spans="1:50" hidden="1" x14ac:dyDescent="0.3">
      <c r="A6518" t="s">
        <v>7683</v>
      </c>
      <c r="B6518" t="s">
        <v>7402</v>
      </c>
      <c r="D6518">
        <v>2558</v>
      </c>
      <c r="F6518">
        <v>5</v>
      </c>
      <c r="G6518" t="s">
        <v>380</v>
      </c>
      <c r="H6518" t="s">
        <v>78</v>
      </c>
      <c r="I6518" t="s">
        <v>252</v>
      </c>
      <c r="J6518" t="s">
        <v>346</v>
      </c>
      <c r="K6518" t="s">
        <v>81</v>
      </c>
      <c r="L6518" t="s">
        <v>82</v>
      </c>
      <c r="M6518" t="s">
        <v>106</v>
      </c>
      <c r="N6518" t="s">
        <v>84</v>
      </c>
      <c r="O6518" t="s">
        <v>1767</v>
      </c>
      <c r="P6518" t="s">
        <v>781</v>
      </c>
      <c r="Q6518" t="s">
        <v>87</v>
      </c>
      <c r="R6518" t="s">
        <v>107</v>
      </c>
      <c r="T6518" t="s">
        <v>89</v>
      </c>
      <c r="U6518" t="s">
        <v>90</v>
      </c>
      <c r="V6518">
        <v>2.1134200000000001</v>
      </c>
      <c r="W6518">
        <v>80.062882561465415</v>
      </c>
      <c r="X6518">
        <v>136.31559899999999</v>
      </c>
      <c r="Y6518">
        <v>28.178934000000002</v>
      </c>
      <c r="Z6518">
        <v>32.758011000000003</v>
      </c>
      <c r="AA6518">
        <v>1.2579553427781454</v>
      </c>
      <c r="AB6518">
        <v>73.02563612682944</v>
      </c>
      <c r="AC6518">
        <v>1.0407506483844675</v>
      </c>
      <c r="AP6518">
        <v>129.220291</v>
      </c>
      <c r="AQ6518">
        <v>80.062882561465415</v>
      </c>
      <c r="AR6518">
        <v>80.062882561465415</v>
      </c>
      <c r="AS6518">
        <v>80.062882561465415</v>
      </c>
      <c r="AT6518">
        <v>37.883091179919475</v>
      </c>
      <c r="AU6518" t="s">
        <v>7502</v>
      </c>
      <c r="AV6518">
        <v>88</v>
      </c>
      <c r="AW6518">
        <v>0.43048967249908493</v>
      </c>
      <c r="AX6518">
        <v>1.7937069687461872E-2</v>
      </c>
    </row>
    <row r="6519" spans="1:50" hidden="1" x14ac:dyDescent="0.3">
      <c r="A6519" t="s">
        <v>7684</v>
      </c>
      <c r="B6519" t="s">
        <v>7402</v>
      </c>
      <c r="D6519">
        <v>2559</v>
      </c>
      <c r="F6519">
        <v>5</v>
      </c>
      <c r="G6519" t="s">
        <v>383</v>
      </c>
      <c r="H6519" t="s">
        <v>78</v>
      </c>
      <c r="I6519" t="s">
        <v>252</v>
      </c>
      <c r="J6519" t="s">
        <v>346</v>
      </c>
      <c r="K6519" t="s">
        <v>121</v>
      </c>
      <c r="L6519" t="s">
        <v>82</v>
      </c>
      <c r="M6519" t="s">
        <v>106</v>
      </c>
      <c r="N6519" t="s">
        <v>84</v>
      </c>
      <c r="O6519" t="s">
        <v>1767</v>
      </c>
      <c r="P6519" t="s">
        <v>781</v>
      </c>
      <c r="Q6519" t="s">
        <v>87</v>
      </c>
      <c r="R6519" t="s">
        <v>107</v>
      </c>
      <c r="T6519" t="s">
        <v>89</v>
      </c>
      <c r="U6519" t="s">
        <v>90</v>
      </c>
      <c r="V6519">
        <v>3.1701299999999999</v>
      </c>
      <c r="W6519">
        <v>12.877668058988251</v>
      </c>
      <c r="X6519">
        <v>34.871433000000003</v>
      </c>
      <c r="Y6519">
        <v>11.095456</v>
      </c>
      <c r="Z6519">
        <v>12.68052</v>
      </c>
      <c r="AA6519">
        <v>0</v>
      </c>
      <c r="AB6519">
        <v>22.255277952145377</v>
      </c>
      <c r="AC6519">
        <v>0</v>
      </c>
      <c r="AP6519">
        <v>20.784362999999999</v>
      </c>
      <c r="AQ6519">
        <v>12.877668058988251</v>
      </c>
      <c r="AR6519">
        <v>12.877668058988251</v>
      </c>
      <c r="AS6519">
        <v>12.877668058988251</v>
      </c>
      <c r="AT6519">
        <v>4.0621892663670733</v>
      </c>
      <c r="AU6519" t="s">
        <v>7504</v>
      </c>
      <c r="AV6519">
        <v>60</v>
      </c>
      <c r="AW6519">
        <v>6.7703154439451227E-2</v>
      </c>
      <c r="AX6519">
        <v>2.8209647683104678E-3</v>
      </c>
    </row>
    <row r="6520" spans="1:50" hidden="1" x14ac:dyDescent="0.3">
      <c r="A6520" t="s">
        <v>7685</v>
      </c>
      <c r="B6520" t="s">
        <v>7402</v>
      </c>
      <c r="D6520">
        <v>276</v>
      </c>
      <c r="F6520">
        <v>5</v>
      </c>
      <c r="G6520" t="s">
        <v>425</v>
      </c>
      <c r="H6520" t="s">
        <v>94</v>
      </c>
      <c r="I6520" t="s">
        <v>95</v>
      </c>
      <c r="J6520" t="s">
        <v>96</v>
      </c>
      <c r="K6520" t="s">
        <v>125</v>
      </c>
      <c r="L6520" t="s">
        <v>82</v>
      </c>
      <c r="M6520" t="s">
        <v>410</v>
      </c>
      <c r="N6520" t="s">
        <v>100</v>
      </c>
      <c r="O6520" t="s">
        <v>1767</v>
      </c>
      <c r="P6520" t="s">
        <v>781</v>
      </c>
      <c r="Q6520" t="s">
        <v>87</v>
      </c>
      <c r="R6520" t="s">
        <v>215</v>
      </c>
      <c r="T6520" t="s">
        <v>89</v>
      </c>
      <c r="U6520" t="s">
        <v>90</v>
      </c>
      <c r="V6520">
        <v>0.52835500000000002</v>
      </c>
      <c r="W6520">
        <v>43.169570829285959</v>
      </c>
      <c r="X6520">
        <v>25.889396000000001</v>
      </c>
      <c r="Y6520">
        <v>21.1342</v>
      </c>
      <c r="Z6520">
        <v>25.889396000000001</v>
      </c>
      <c r="AA6520">
        <v>52.402844804749932</v>
      </c>
      <c r="AB6520">
        <v>58.868144204570882</v>
      </c>
      <c r="AC6520">
        <v>37.668546406404872</v>
      </c>
      <c r="AP6520">
        <v>48.118665</v>
      </c>
      <c r="AQ6520">
        <v>29.813576452242291</v>
      </c>
      <c r="AR6520">
        <v>29.813576452242291</v>
      </c>
      <c r="AS6520">
        <v>43.169570829285959</v>
      </c>
      <c r="AT6520">
        <v>81.705616165808891</v>
      </c>
      <c r="AU6520" t="s">
        <v>7510</v>
      </c>
      <c r="AV6520">
        <v>270</v>
      </c>
      <c r="AW6520">
        <v>0.30261339320669961</v>
      </c>
      <c r="AX6520">
        <v>1.2608891383612484E-2</v>
      </c>
    </row>
    <row r="6521" spans="1:50" hidden="1" x14ac:dyDescent="0.3">
      <c r="A6521" t="s">
        <v>7686</v>
      </c>
      <c r="B6521" t="s">
        <v>7402</v>
      </c>
      <c r="D6521">
        <v>285</v>
      </c>
      <c r="F6521">
        <v>5</v>
      </c>
      <c r="G6521" t="s">
        <v>432</v>
      </c>
      <c r="H6521" t="s">
        <v>94</v>
      </c>
      <c r="I6521" t="s">
        <v>95</v>
      </c>
      <c r="J6521" t="s">
        <v>96</v>
      </c>
      <c r="K6521" t="s">
        <v>81</v>
      </c>
      <c r="L6521" t="s">
        <v>82</v>
      </c>
      <c r="M6521" t="s">
        <v>410</v>
      </c>
      <c r="N6521" t="s">
        <v>84</v>
      </c>
      <c r="O6521" t="s">
        <v>1767</v>
      </c>
      <c r="P6521" t="s">
        <v>781</v>
      </c>
      <c r="Q6521" t="s">
        <v>87</v>
      </c>
      <c r="R6521" t="s">
        <v>107</v>
      </c>
      <c r="T6521" t="s">
        <v>89</v>
      </c>
      <c r="U6521" t="s">
        <v>90</v>
      </c>
      <c r="V6521">
        <v>2.1134200000000001</v>
      </c>
      <c r="W6521">
        <v>14.217450652104411</v>
      </c>
      <c r="X6521">
        <v>8.4536800000000003</v>
      </c>
      <c r="Y6521">
        <v>0</v>
      </c>
      <c r="Z6521">
        <v>10.5671</v>
      </c>
      <c r="AA6521">
        <v>7.4733922693536199</v>
      </c>
      <c r="AB6521">
        <v>10.122989646065539</v>
      </c>
      <c r="AC6521">
        <v>6.0943859524083903</v>
      </c>
      <c r="AP6521">
        <v>22.946752</v>
      </c>
      <c r="AQ6521">
        <v>14.217450652104411</v>
      </c>
      <c r="AR6521">
        <v>14.217450652104411</v>
      </c>
      <c r="AS6521">
        <v>14.217450652104411</v>
      </c>
      <c r="AT6521">
        <v>6.7272244287005947</v>
      </c>
      <c r="AU6521" t="s">
        <v>7512</v>
      </c>
      <c r="AV6521">
        <v>80</v>
      </c>
      <c r="AW6521">
        <v>8.4090305358757431E-2</v>
      </c>
      <c r="AX6521">
        <v>3.5037627232815598E-3</v>
      </c>
    </row>
    <row r="6522" spans="1:50" hidden="1" x14ac:dyDescent="0.3">
      <c r="A6522" t="s">
        <v>7687</v>
      </c>
      <c r="B6522" t="s">
        <v>7402</v>
      </c>
      <c r="D6522">
        <v>2860</v>
      </c>
      <c r="F6522">
        <v>5</v>
      </c>
      <c r="G6522" t="s">
        <v>435</v>
      </c>
      <c r="H6522" t="s">
        <v>78</v>
      </c>
      <c r="I6522" t="s">
        <v>79</v>
      </c>
      <c r="J6522" t="s">
        <v>436</v>
      </c>
      <c r="K6522" t="s">
        <v>387</v>
      </c>
      <c r="L6522" t="s">
        <v>388</v>
      </c>
      <c r="M6522" t="s">
        <v>113</v>
      </c>
      <c r="N6522" t="s">
        <v>100</v>
      </c>
      <c r="O6522" t="s">
        <v>1767</v>
      </c>
      <c r="P6522" t="s">
        <v>781</v>
      </c>
      <c r="Q6522" t="s">
        <v>87</v>
      </c>
      <c r="R6522" t="s">
        <v>215</v>
      </c>
      <c r="T6522" t="s">
        <v>89</v>
      </c>
      <c r="U6522" t="s">
        <v>90</v>
      </c>
      <c r="V6522">
        <v>0.211342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P6522">
        <v>0.26066800000000001</v>
      </c>
      <c r="AQ6522">
        <v>0.16150583867306156</v>
      </c>
      <c r="AR6522">
        <v>0.16150583867306156</v>
      </c>
      <c r="AS6522">
        <v>0</v>
      </c>
      <c r="AT6522">
        <v>0</v>
      </c>
      <c r="AU6522" t="s">
        <v>7514</v>
      </c>
      <c r="AV6522">
        <v>672</v>
      </c>
      <c r="AW6522">
        <v>0</v>
      </c>
      <c r="AX6522">
        <v>0</v>
      </c>
    </row>
    <row r="6523" spans="1:50" hidden="1" x14ac:dyDescent="0.3">
      <c r="A6523" t="s">
        <v>7688</v>
      </c>
      <c r="B6523" t="s">
        <v>7402</v>
      </c>
      <c r="D6523">
        <v>2861</v>
      </c>
      <c r="F6523">
        <v>5</v>
      </c>
      <c r="G6523" t="s">
        <v>439</v>
      </c>
      <c r="H6523" t="s">
        <v>78</v>
      </c>
      <c r="I6523" t="s">
        <v>79</v>
      </c>
      <c r="J6523" t="s">
        <v>436</v>
      </c>
      <c r="K6523" t="s">
        <v>137</v>
      </c>
      <c r="L6523" t="s">
        <v>388</v>
      </c>
      <c r="M6523" t="s">
        <v>113</v>
      </c>
      <c r="N6523" t="s">
        <v>84</v>
      </c>
      <c r="O6523" t="s">
        <v>1767</v>
      </c>
      <c r="P6523" t="s">
        <v>781</v>
      </c>
      <c r="Q6523" t="s">
        <v>87</v>
      </c>
      <c r="R6523" t="s">
        <v>215</v>
      </c>
      <c r="T6523" t="s">
        <v>89</v>
      </c>
      <c r="U6523" t="s">
        <v>90</v>
      </c>
      <c r="V6523">
        <v>1.05671</v>
      </c>
      <c r="W6523">
        <v>10.013255429204904</v>
      </c>
      <c r="X6523">
        <v>1.05671</v>
      </c>
      <c r="Y6523">
        <v>10.038745</v>
      </c>
      <c r="Z6523">
        <v>0</v>
      </c>
      <c r="AA6523">
        <v>1.1354766052048126</v>
      </c>
      <c r="AB6523">
        <v>4.0318513047134514</v>
      </c>
      <c r="AC6523">
        <v>0.5509337629467207</v>
      </c>
      <c r="AP6523">
        <v>16.161244</v>
      </c>
      <c r="AQ6523">
        <v>10.013255429204904</v>
      </c>
      <c r="AR6523">
        <v>10.013255429204904</v>
      </c>
      <c r="AS6523">
        <v>10.013255429204904</v>
      </c>
      <c r="AT6523">
        <v>9.4758783670116706</v>
      </c>
      <c r="AU6523" t="s">
        <v>7516</v>
      </c>
      <c r="AV6523">
        <v>148</v>
      </c>
      <c r="AW6523">
        <v>6.4026205182511287E-2</v>
      </c>
      <c r="AX6523">
        <v>2.6677585492713035E-3</v>
      </c>
    </row>
    <row r="6524" spans="1:50" hidden="1" x14ac:dyDescent="0.3">
      <c r="A6524" t="s">
        <v>7689</v>
      </c>
      <c r="B6524" t="s">
        <v>7402</v>
      </c>
      <c r="D6524">
        <v>2864</v>
      </c>
      <c r="F6524">
        <v>5</v>
      </c>
      <c r="G6524" t="s">
        <v>445</v>
      </c>
      <c r="H6524" t="s">
        <v>78</v>
      </c>
      <c r="I6524" t="s">
        <v>79</v>
      </c>
      <c r="J6524" t="s">
        <v>436</v>
      </c>
      <c r="K6524" t="s">
        <v>137</v>
      </c>
      <c r="L6524" t="s">
        <v>388</v>
      </c>
      <c r="M6524" t="s">
        <v>129</v>
      </c>
      <c r="N6524" t="s">
        <v>84</v>
      </c>
      <c r="O6524" t="s">
        <v>1767</v>
      </c>
      <c r="P6524" t="s">
        <v>781</v>
      </c>
      <c r="Q6524" t="s">
        <v>87</v>
      </c>
      <c r="R6524" t="s">
        <v>107</v>
      </c>
      <c r="T6524" t="s">
        <v>89</v>
      </c>
      <c r="U6524" t="s">
        <v>90</v>
      </c>
      <c r="V6524">
        <v>1.05671</v>
      </c>
      <c r="W6524">
        <v>3.0612713374270775</v>
      </c>
      <c r="X6524">
        <v>1.05671</v>
      </c>
      <c r="Y6524">
        <v>1.5850649999999999</v>
      </c>
      <c r="Z6524">
        <v>0</v>
      </c>
      <c r="AA6524">
        <v>1.2870829772456509</v>
      </c>
      <c r="AB6524">
        <v>1.5940930000061555</v>
      </c>
      <c r="AC6524">
        <v>0.53421394869510674</v>
      </c>
      <c r="AP6524">
        <v>4.9408459999999996</v>
      </c>
      <c r="AQ6524">
        <v>3.0612713374270775</v>
      </c>
      <c r="AR6524">
        <v>3.0612713374270775</v>
      </c>
      <c r="AS6524">
        <v>3.0612713374270775</v>
      </c>
      <c r="AT6524">
        <v>2.8969834083401098</v>
      </c>
      <c r="AU6524" t="s">
        <v>7520</v>
      </c>
      <c r="AV6524">
        <v>148</v>
      </c>
      <c r="AW6524">
        <v>1.9574212218514256E-2</v>
      </c>
      <c r="AX6524">
        <v>8.1559217577142733E-4</v>
      </c>
    </row>
    <row r="6525" spans="1:50" hidden="1" x14ac:dyDescent="0.3">
      <c r="A6525" t="s">
        <v>7690</v>
      </c>
      <c r="B6525" t="s">
        <v>7402</v>
      </c>
      <c r="D6525">
        <v>2901</v>
      </c>
      <c r="F6525">
        <v>5</v>
      </c>
      <c r="G6525" t="s">
        <v>454</v>
      </c>
      <c r="H6525" t="s">
        <v>94</v>
      </c>
      <c r="I6525" t="s">
        <v>104</v>
      </c>
      <c r="J6525" t="s">
        <v>210</v>
      </c>
      <c r="K6525" t="s">
        <v>97</v>
      </c>
      <c r="L6525" t="s">
        <v>98</v>
      </c>
      <c r="M6525" t="s">
        <v>455</v>
      </c>
      <c r="N6525" t="s">
        <v>100</v>
      </c>
      <c r="O6525" t="s">
        <v>1767</v>
      </c>
      <c r="P6525" t="s">
        <v>781</v>
      </c>
      <c r="Q6525" t="s">
        <v>87</v>
      </c>
      <c r="R6525" t="s">
        <v>107</v>
      </c>
      <c r="T6525" t="s">
        <v>89</v>
      </c>
      <c r="U6525" t="s">
        <v>90</v>
      </c>
      <c r="V6525">
        <v>0.80310000000000004</v>
      </c>
      <c r="W6525">
        <v>3.4002534234832718</v>
      </c>
      <c r="X6525">
        <v>5.8224749999999998</v>
      </c>
      <c r="Y6525">
        <v>13.451924999999999</v>
      </c>
      <c r="Z6525">
        <v>8.4325500000000009</v>
      </c>
      <c r="AA6525">
        <v>8.9669384694159699</v>
      </c>
      <c r="AB6525">
        <v>8.9738906365495108</v>
      </c>
      <c r="AC6525">
        <v>4.5785670799814593</v>
      </c>
      <c r="AP6525">
        <v>5.4879579999999999</v>
      </c>
      <c r="AQ6525">
        <v>3.4002534234832718</v>
      </c>
      <c r="AR6525">
        <v>3.4002534234832718</v>
      </c>
      <c r="AS6525">
        <v>3.4002534234832718</v>
      </c>
      <c r="AT6525">
        <v>4.2339103766445918</v>
      </c>
      <c r="AU6525" t="s">
        <v>7522</v>
      </c>
      <c r="AV6525">
        <v>50</v>
      </c>
      <c r="AW6525">
        <v>8.4678207532891833E-2</v>
      </c>
      <c r="AX6525">
        <v>3.5282586472038264E-3</v>
      </c>
    </row>
    <row r="6526" spans="1:50" hidden="1" x14ac:dyDescent="0.3">
      <c r="A6526" t="s">
        <v>7691</v>
      </c>
      <c r="B6526" t="s">
        <v>7402</v>
      </c>
      <c r="D6526">
        <v>2917</v>
      </c>
      <c r="F6526">
        <v>5</v>
      </c>
      <c r="G6526" t="s">
        <v>461</v>
      </c>
      <c r="H6526" t="s">
        <v>94</v>
      </c>
      <c r="I6526" t="s">
        <v>104</v>
      </c>
      <c r="J6526" t="s">
        <v>210</v>
      </c>
      <c r="K6526" t="s">
        <v>125</v>
      </c>
      <c r="L6526" t="s">
        <v>82</v>
      </c>
      <c r="M6526" t="s">
        <v>455</v>
      </c>
      <c r="N6526" t="s">
        <v>100</v>
      </c>
      <c r="O6526" t="s">
        <v>1767</v>
      </c>
      <c r="P6526" t="s">
        <v>781</v>
      </c>
      <c r="Q6526" t="s">
        <v>87</v>
      </c>
      <c r="R6526" t="s">
        <v>215</v>
      </c>
      <c r="T6526" t="s">
        <v>89</v>
      </c>
      <c r="U6526" t="s">
        <v>90</v>
      </c>
      <c r="V6526">
        <v>0.52835500000000002</v>
      </c>
      <c r="W6526">
        <v>0</v>
      </c>
      <c r="X6526">
        <v>0.52835500000000002</v>
      </c>
      <c r="Y6526">
        <v>1.5850649999999999</v>
      </c>
      <c r="Z6526">
        <v>0</v>
      </c>
      <c r="AA6526">
        <v>3.6152332994641685</v>
      </c>
      <c r="AB6526">
        <v>1.0529757506212181</v>
      </c>
      <c r="AC6526">
        <v>0.95962240828712697</v>
      </c>
      <c r="AP6526">
        <v>0</v>
      </c>
      <c r="AQ6526">
        <v>0</v>
      </c>
      <c r="AR6526">
        <v>0</v>
      </c>
      <c r="AS6526">
        <v>0</v>
      </c>
      <c r="AT6526">
        <v>0</v>
      </c>
      <c r="AU6526" t="s">
        <v>7526</v>
      </c>
      <c r="AV6526">
        <v>270</v>
      </c>
      <c r="AW6526">
        <v>0</v>
      </c>
      <c r="AX6526">
        <v>0</v>
      </c>
    </row>
    <row r="6527" spans="1:50" hidden="1" x14ac:dyDescent="0.3">
      <c r="A6527" t="s">
        <v>7692</v>
      </c>
      <c r="B6527" t="s">
        <v>7402</v>
      </c>
      <c r="D6527">
        <v>2920</v>
      </c>
      <c r="F6527">
        <v>5</v>
      </c>
      <c r="G6527" t="s">
        <v>464</v>
      </c>
      <c r="H6527" t="s">
        <v>94</v>
      </c>
      <c r="I6527" t="s">
        <v>104</v>
      </c>
      <c r="J6527" t="s">
        <v>210</v>
      </c>
      <c r="K6527" t="s">
        <v>133</v>
      </c>
      <c r="L6527" t="s">
        <v>98</v>
      </c>
      <c r="M6527" t="s">
        <v>455</v>
      </c>
      <c r="N6527" t="s">
        <v>100</v>
      </c>
      <c r="O6527" t="s">
        <v>1767</v>
      </c>
      <c r="P6527" t="s">
        <v>781</v>
      </c>
      <c r="Q6527" t="s">
        <v>87</v>
      </c>
      <c r="R6527" t="s">
        <v>107</v>
      </c>
      <c r="T6527" t="s">
        <v>89</v>
      </c>
      <c r="U6527" t="s">
        <v>90</v>
      </c>
      <c r="V6527">
        <v>1.268052</v>
      </c>
      <c r="W6527">
        <v>0</v>
      </c>
      <c r="X6527">
        <v>0</v>
      </c>
      <c r="Y6527">
        <v>0</v>
      </c>
      <c r="Z6527">
        <v>0.422684</v>
      </c>
      <c r="AA6527">
        <v>0</v>
      </c>
      <c r="AB6527">
        <v>0</v>
      </c>
      <c r="AC6527">
        <v>0</v>
      </c>
      <c r="AP6527">
        <v>0</v>
      </c>
      <c r="AQ6527">
        <v>0</v>
      </c>
      <c r="AR6527">
        <v>0</v>
      </c>
      <c r="AS6527">
        <v>0</v>
      </c>
      <c r="AT6527">
        <v>0</v>
      </c>
      <c r="AU6527" t="s">
        <v>7528</v>
      </c>
      <c r="AV6527">
        <v>40</v>
      </c>
      <c r="AW6527">
        <v>0</v>
      </c>
      <c r="AX6527">
        <v>0</v>
      </c>
    </row>
    <row r="6528" spans="1:50" hidden="1" x14ac:dyDescent="0.3">
      <c r="A6528" t="s">
        <v>7693</v>
      </c>
      <c r="B6528" t="s">
        <v>7402</v>
      </c>
      <c r="D6528">
        <v>2932</v>
      </c>
      <c r="F6528">
        <v>5</v>
      </c>
      <c r="G6528" t="s">
        <v>473</v>
      </c>
      <c r="H6528" t="s">
        <v>94</v>
      </c>
      <c r="I6528" t="s">
        <v>104</v>
      </c>
      <c r="J6528" t="s">
        <v>210</v>
      </c>
      <c r="K6528" t="s">
        <v>141</v>
      </c>
      <c r="L6528" t="s">
        <v>98</v>
      </c>
      <c r="M6528" t="s">
        <v>455</v>
      </c>
      <c r="N6528" t="s">
        <v>84</v>
      </c>
      <c r="O6528" t="s">
        <v>1767</v>
      </c>
      <c r="P6528" t="s">
        <v>781</v>
      </c>
      <c r="Q6528" t="s">
        <v>87</v>
      </c>
      <c r="R6528" t="s">
        <v>215</v>
      </c>
      <c r="T6528" t="s">
        <v>89</v>
      </c>
      <c r="U6528" t="s">
        <v>90</v>
      </c>
      <c r="V6528">
        <v>1.5850649999999999</v>
      </c>
      <c r="W6528">
        <v>17.981170899826861</v>
      </c>
      <c r="X6528">
        <v>24.568508999999999</v>
      </c>
      <c r="Y6528">
        <v>35.928148</v>
      </c>
      <c r="Z6528">
        <v>0</v>
      </c>
      <c r="AA6528">
        <v>0</v>
      </c>
      <c r="AB6528">
        <v>23.086245481664346</v>
      </c>
      <c r="AC6528">
        <v>0</v>
      </c>
      <c r="AP6528">
        <v>29.021339999999999</v>
      </c>
      <c r="AQ6528">
        <v>17.981170899826861</v>
      </c>
      <c r="AR6528">
        <v>17.981170899826861</v>
      </c>
      <c r="AS6528">
        <v>17.981170899826861</v>
      </c>
      <c r="AT6528">
        <v>11.344122102138941</v>
      </c>
      <c r="AU6528" t="s">
        <v>7530</v>
      </c>
      <c r="AV6528">
        <v>60</v>
      </c>
      <c r="AW6528">
        <v>0.18906870170231568</v>
      </c>
      <c r="AX6528">
        <v>7.8778625709298201E-3</v>
      </c>
    </row>
    <row r="6529" spans="1:50" hidden="1" x14ac:dyDescent="0.3">
      <c r="A6529" t="s">
        <v>7694</v>
      </c>
      <c r="B6529" t="s">
        <v>7402</v>
      </c>
      <c r="D6529">
        <v>2940</v>
      </c>
      <c r="F6529">
        <v>5</v>
      </c>
      <c r="G6529" t="s">
        <v>482</v>
      </c>
      <c r="H6529" t="s">
        <v>94</v>
      </c>
      <c r="I6529" t="s">
        <v>104</v>
      </c>
      <c r="J6529" t="s">
        <v>210</v>
      </c>
      <c r="K6529" t="s">
        <v>81</v>
      </c>
      <c r="L6529" t="s">
        <v>82</v>
      </c>
      <c r="M6529" t="s">
        <v>455</v>
      </c>
      <c r="N6529" t="s">
        <v>84</v>
      </c>
      <c r="O6529" t="s">
        <v>1767</v>
      </c>
      <c r="P6529" t="s">
        <v>781</v>
      </c>
      <c r="Q6529" t="s">
        <v>87</v>
      </c>
      <c r="R6529" t="s">
        <v>215</v>
      </c>
      <c r="T6529" t="s">
        <v>89</v>
      </c>
      <c r="U6529" t="s">
        <v>90</v>
      </c>
      <c r="V6529">
        <v>2.1134200000000001</v>
      </c>
      <c r="W6529">
        <v>32.783187146025057</v>
      </c>
      <c r="X6529">
        <v>30.644590000000001</v>
      </c>
      <c r="Y6529">
        <v>33.814720999999999</v>
      </c>
      <c r="Z6529">
        <v>29.587879999999998</v>
      </c>
      <c r="AA6529">
        <v>23.332944667682618</v>
      </c>
      <c r="AB6529">
        <v>19.89342052378889</v>
      </c>
      <c r="AC6529">
        <v>15.033689447336513</v>
      </c>
      <c r="AP6529">
        <v>35.996563000000002</v>
      </c>
      <c r="AQ6529">
        <v>32.783187146025057</v>
      </c>
      <c r="AR6529">
        <v>32.783187146025057</v>
      </c>
      <c r="AS6529">
        <v>32.783187146025057</v>
      </c>
      <c r="AT6529">
        <v>15.511912987491865</v>
      </c>
      <c r="AU6529" t="s">
        <v>7532</v>
      </c>
      <c r="AV6529">
        <v>80</v>
      </c>
      <c r="AW6529">
        <v>0.19389891234364831</v>
      </c>
      <c r="AX6529">
        <v>8.079121347652013E-3</v>
      </c>
    </row>
    <row r="6530" spans="1:50" hidden="1" x14ac:dyDescent="0.3">
      <c r="A6530" t="s">
        <v>7695</v>
      </c>
      <c r="B6530" t="s">
        <v>7402</v>
      </c>
      <c r="D6530">
        <v>2946</v>
      </c>
      <c r="F6530">
        <v>5</v>
      </c>
      <c r="G6530" t="s">
        <v>488</v>
      </c>
      <c r="H6530" t="s">
        <v>94</v>
      </c>
      <c r="I6530" t="s">
        <v>104</v>
      </c>
      <c r="J6530" t="s">
        <v>210</v>
      </c>
      <c r="K6530" t="s">
        <v>121</v>
      </c>
      <c r="L6530" t="s">
        <v>82</v>
      </c>
      <c r="M6530" t="s">
        <v>455</v>
      </c>
      <c r="N6530" t="s">
        <v>84</v>
      </c>
      <c r="O6530" t="s">
        <v>1767</v>
      </c>
      <c r="P6530" t="s">
        <v>781</v>
      </c>
      <c r="Q6530" t="s">
        <v>87</v>
      </c>
      <c r="R6530" t="s">
        <v>215</v>
      </c>
      <c r="T6530" t="s">
        <v>89</v>
      </c>
      <c r="U6530" t="s">
        <v>90</v>
      </c>
      <c r="V6530">
        <v>3.1701299999999999</v>
      </c>
      <c r="W6530">
        <v>2.4858508447927425</v>
      </c>
      <c r="X6530">
        <v>0</v>
      </c>
      <c r="Y6530">
        <v>1.5850649999999999</v>
      </c>
      <c r="Z6530">
        <v>0</v>
      </c>
      <c r="AA6530">
        <v>0.80148247459880972</v>
      </c>
      <c r="AB6530">
        <v>0.39164621610997569</v>
      </c>
      <c r="AC6530">
        <v>0.64356893608948151</v>
      </c>
      <c r="AP6530">
        <v>2.5940910000000001</v>
      </c>
      <c r="AQ6530">
        <v>2.4858508447927425</v>
      </c>
      <c r="AR6530">
        <v>2.4858508447927425</v>
      </c>
      <c r="AS6530">
        <v>2.4858508447927425</v>
      </c>
      <c r="AT6530">
        <v>0.78414791973601794</v>
      </c>
      <c r="AU6530" t="s">
        <v>7534</v>
      </c>
      <c r="AV6530">
        <v>60</v>
      </c>
      <c r="AW6530">
        <v>1.30691319956003E-2</v>
      </c>
      <c r="AX6530">
        <v>5.4454716648334582E-4</v>
      </c>
    </row>
    <row r="6531" spans="1:50" hidden="1" x14ac:dyDescent="0.3">
      <c r="A6531" t="s">
        <v>7696</v>
      </c>
      <c r="B6531" t="s">
        <v>7402</v>
      </c>
      <c r="D6531">
        <v>296</v>
      </c>
      <c r="F6531">
        <v>5</v>
      </c>
      <c r="G6531" t="s">
        <v>504</v>
      </c>
      <c r="H6531" t="s">
        <v>94</v>
      </c>
      <c r="I6531" t="s">
        <v>95</v>
      </c>
      <c r="J6531" t="s">
        <v>96</v>
      </c>
      <c r="K6531" t="s">
        <v>121</v>
      </c>
      <c r="L6531" t="s">
        <v>82</v>
      </c>
      <c r="M6531" t="s">
        <v>410</v>
      </c>
      <c r="N6531" t="s">
        <v>84</v>
      </c>
      <c r="O6531" t="s">
        <v>1767</v>
      </c>
      <c r="P6531" t="s">
        <v>781</v>
      </c>
      <c r="Q6531" t="s">
        <v>87</v>
      </c>
      <c r="R6531" t="s">
        <v>215</v>
      </c>
      <c r="T6531" t="s">
        <v>89</v>
      </c>
      <c r="U6531" t="s">
        <v>90</v>
      </c>
      <c r="V6531">
        <v>3.1701299999999999</v>
      </c>
      <c r="W6531">
        <v>0</v>
      </c>
      <c r="X6531">
        <v>0</v>
      </c>
      <c r="Y6531">
        <v>0</v>
      </c>
      <c r="Z6531">
        <v>3.1701299999999999</v>
      </c>
      <c r="AA6531">
        <v>0</v>
      </c>
      <c r="AB6531">
        <v>1.145334100055839</v>
      </c>
      <c r="AC6531">
        <v>0</v>
      </c>
      <c r="AP6531">
        <v>0</v>
      </c>
      <c r="AQ6531">
        <v>0</v>
      </c>
      <c r="AR6531">
        <v>0</v>
      </c>
      <c r="AS6531">
        <v>0</v>
      </c>
      <c r="AT6531">
        <v>0</v>
      </c>
      <c r="AU6531" t="s">
        <v>7536</v>
      </c>
      <c r="AV6531">
        <v>60</v>
      </c>
      <c r="AW6531">
        <v>0</v>
      </c>
      <c r="AX6531">
        <v>0</v>
      </c>
    </row>
    <row r="6532" spans="1:50" hidden="1" x14ac:dyDescent="0.3">
      <c r="A6532" t="s">
        <v>7697</v>
      </c>
      <c r="B6532" t="s">
        <v>7402</v>
      </c>
      <c r="D6532">
        <v>302</v>
      </c>
      <c r="F6532">
        <v>5</v>
      </c>
      <c r="G6532" t="s">
        <v>515</v>
      </c>
      <c r="H6532" t="s">
        <v>94</v>
      </c>
      <c r="I6532" t="s">
        <v>95</v>
      </c>
      <c r="J6532" t="s">
        <v>96</v>
      </c>
      <c r="K6532" t="s">
        <v>137</v>
      </c>
      <c r="L6532" t="s">
        <v>98</v>
      </c>
      <c r="M6532" t="s">
        <v>99</v>
      </c>
      <c r="N6532" t="s">
        <v>84</v>
      </c>
      <c r="O6532" t="s">
        <v>1767</v>
      </c>
      <c r="P6532" t="s">
        <v>781</v>
      </c>
      <c r="Q6532" t="s">
        <v>87</v>
      </c>
      <c r="R6532" t="s">
        <v>107</v>
      </c>
      <c r="T6532" t="s">
        <v>89</v>
      </c>
      <c r="U6532" t="s">
        <v>90</v>
      </c>
      <c r="V6532">
        <v>2.1134200000000001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P6532">
        <v>0</v>
      </c>
      <c r="AQ6532">
        <v>0</v>
      </c>
      <c r="AR6532">
        <v>0</v>
      </c>
      <c r="AS6532">
        <v>0</v>
      </c>
      <c r="AT6532">
        <v>0</v>
      </c>
      <c r="AU6532" t="s">
        <v>7538</v>
      </c>
      <c r="AV6532">
        <v>40</v>
      </c>
      <c r="AW6532">
        <v>0</v>
      </c>
      <c r="AX6532">
        <v>0</v>
      </c>
    </row>
    <row r="6533" spans="1:50" hidden="1" x14ac:dyDescent="0.3">
      <c r="A6533" t="s">
        <v>7698</v>
      </c>
      <c r="B6533" t="s">
        <v>7402</v>
      </c>
      <c r="D6533">
        <v>304</v>
      </c>
      <c r="F6533">
        <v>5</v>
      </c>
      <c r="G6533" t="s">
        <v>521</v>
      </c>
      <c r="H6533" t="s">
        <v>94</v>
      </c>
      <c r="I6533" t="s">
        <v>104</v>
      </c>
      <c r="J6533" t="s">
        <v>210</v>
      </c>
      <c r="K6533" t="s">
        <v>137</v>
      </c>
      <c r="L6533" t="s">
        <v>98</v>
      </c>
      <c r="M6533" t="s">
        <v>513</v>
      </c>
      <c r="N6533" t="s">
        <v>84</v>
      </c>
      <c r="O6533" t="s">
        <v>1767</v>
      </c>
      <c r="P6533" t="s">
        <v>781</v>
      </c>
      <c r="Q6533" t="s">
        <v>87</v>
      </c>
      <c r="R6533" t="s">
        <v>107</v>
      </c>
      <c r="T6533" t="s">
        <v>89</v>
      </c>
      <c r="U6533" t="s">
        <v>90</v>
      </c>
      <c r="V6533">
        <v>2.1134200000000001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66.616412055626668</v>
      </c>
      <c r="AC6533">
        <v>0</v>
      </c>
      <c r="AP6533">
        <v>0</v>
      </c>
      <c r="AQ6533">
        <v>0</v>
      </c>
      <c r="AR6533">
        <v>0</v>
      </c>
      <c r="AS6533">
        <v>0</v>
      </c>
      <c r="AT6533">
        <v>0</v>
      </c>
      <c r="AU6533" t="s">
        <v>7540</v>
      </c>
      <c r="AV6533">
        <v>40</v>
      </c>
      <c r="AW6533">
        <v>0</v>
      </c>
      <c r="AX6533">
        <v>0</v>
      </c>
    </row>
    <row r="6534" spans="1:50" hidden="1" x14ac:dyDescent="0.3">
      <c r="A6534" t="s">
        <v>7699</v>
      </c>
      <c r="B6534" t="s">
        <v>7402</v>
      </c>
      <c r="D6534">
        <v>306</v>
      </c>
      <c r="F6534">
        <v>5</v>
      </c>
      <c r="G6534" t="s">
        <v>527</v>
      </c>
      <c r="H6534" t="s">
        <v>94</v>
      </c>
      <c r="I6534" t="s">
        <v>104</v>
      </c>
      <c r="J6534" t="s">
        <v>528</v>
      </c>
      <c r="K6534" t="s">
        <v>137</v>
      </c>
      <c r="L6534" t="s">
        <v>98</v>
      </c>
      <c r="M6534" t="s">
        <v>529</v>
      </c>
      <c r="N6534" t="s">
        <v>84</v>
      </c>
      <c r="O6534" t="s">
        <v>1767</v>
      </c>
      <c r="P6534" t="s">
        <v>781</v>
      </c>
      <c r="Q6534" t="s">
        <v>87</v>
      </c>
      <c r="R6534" t="s">
        <v>107</v>
      </c>
      <c r="T6534" t="s">
        <v>89</v>
      </c>
      <c r="U6534" t="s">
        <v>90</v>
      </c>
      <c r="V6534">
        <v>2.1134200000000001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39.584760880476708</v>
      </c>
      <c r="AC6534">
        <v>0</v>
      </c>
      <c r="AP6534">
        <v>0</v>
      </c>
      <c r="AQ6534">
        <v>0</v>
      </c>
      <c r="AR6534">
        <v>0</v>
      </c>
      <c r="AS6534">
        <v>0</v>
      </c>
      <c r="AT6534">
        <v>0</v>
      </c>
      <c r="AU6534" t="s">
        <v>7542</v>
      </c>
      <c r="AV6534">
        <v>40</v>
      </c>
      <c r="AW6534">
        <v>0</v>
      </c>
      <c r="AX6534">
        <v>0</v>
      </c>
    </row>
    <row r="6535" spans="1:50" hidden="1" x14ac:dyDescent="0.3">
      <c r="A6535" t="s">
        <v>7700</v>
      </c>
      <c r="B6535" t="s">
        <v>7402</v>
      </c>
      <c r="D6535">
        <v>399</v>
      </c>
      <c r="F6535">
        <v>5</v>
      </c>
      <c r="G6535" t="s">
        <v>538</v>
      </c>
      <c r="H6535" t="s">
        <v>78</v>
      </c>
      <c r="I6535" t="s">
        <v>79</v>
      </c>
      <c r="J6535" t="s">
        <v>111</v>
      </c>
      <c r="K6535" t="s">
        <v>121</v>
      </c>
      <c r="L6535" t="s">
        <v>82</v>
      </c>
      <c r="M6535" t="s">
        <v>113</v>
      </c>
      <c r="N6535" t="s">
        <v>84</v>
      </c>
      <c r="O6535" t="s">
        <v>1767</v>
      </c>
      <c r="P6535" t="s">
        <v>781</v>
      </c>
      <c r="Q6535" t="s">
        <v>87</v>
      </c>
      <c r="R6535" t="s">
        <v>88</v>
      </c>
      <c r="T6535" t="s">
        <v>89</v>
      </c>
      <c r="U6535" t="s">
        <v>90</v>
      </c>
      <c r="V6535">
        <v>3.1701299999999999</v>
      </c>
      <c r="W6535">
        <v>10.249379681603138</v>
      </c>
      <c r="X6535">
        <v>3.1701299999999999</v>
      </c>
      <c r="Y6535">
        <v>0</v>
      </c>
      <c r="Z6535">
        <v>9.5103899999999992</v>
      </c>
      <c r="AA6535">
        <v>0</v>
      </c>
      <c r="AB6535">
        <v>10.587688951762413</v>
      </c>
      <c r="AC6535">
        <v>0</v>
      </c>
      <c r="AP6535">
        <v>16.542345000000001</v>
      </c>
      <c r="AQ6535">
        <v>10.249379681603138</v>
      </c>
      <c r="AR6535">
        <v>10.249379681603138</v>
      </c>
      <c r="AS6535">
        <v>10.249379681603138</v>
      </c>
      <c r="AT6535">
        <v>3.2331102136515342</v>
      </c>
      <c r="AU6535" t="s">
        <v>7544</v>
      </c>
      <c r="AV6535">
        <v>60</v>
      </c>
      <c r="AW6535">
        <v>5.3885170227525571E-2</v>
      </c>
      <c r="AX6535">
        <v>2.2452154261468986E-3</v>
      </c>
    </row>
    <row r="6536" spans="1:50" hidden="1" x14ac:dyDescent="0.3">
      <c r="A6536" t="s">
        <v>7701</v>
      </c>
      <c r="B6536" t="s">
        <v>7402</v>
      </c>
      <c r="D6536">
        <v>400</v>
      </c>
      <c r="F6536">
        <v>5</v>
      </c>
      <c r="G6536" t="s">
        <v>541</v>
      </c>
      <c r="H6536" t="s">
        <v>78</v>
      </c>
      <c r="I6536" t="s">
        <v>79</v>
      </c>
      <c r="J6536" t="s">
        <v>111</v>
      </c>
      <c r="K6536" t="s">
        <v>121</v>
      </c>
      <c r="L6536" t="s">
        <v>82</v>
      </c>
      <c r="M6536" t="s">
        <v>129</v>
      </c>
      <c r="N6536" t="s">
        <v>84</v>
      </c>
      <c r="O6536" t="s">
        <v>1767</v>
      </c>
      <c r="P6536" t="s">
        <v>781</v>
      </c>
      <c r="Q6536" t="s">
        <v>87</v>
      </c>
      <c r="R6536" t="s">
        <v>155</v>
      </c>
      <c r="T6536" t="s">
        <v>89</v>
      </c>
      <c r="U6536" t="s">
        <v>90</v>
      </c>
      <c r="V6536">
        <v>3.1701299999999999</v>
      </c>
      <c r="W6536">
        <v>3.2917939268385101</v>
      </c>
      <c r="X6536">
        <v>6.3402599999999998</v>
      </c>
      <c r="Y6536">
        <v>0</v>
      </c>
      <c r="Z6536">
        <v>9.5103899999999992</v>
      </c>
      <c r="AA6536">
        <v>5.4646160541758189</v>
      </c>
      <c r="AB6536">
        <v>6.1986928303048927</v>
      </c>
      <c r="AC6536">
        <v>1.8172823037289512</v>
      </c>
      <c r="AP6536">
        <v>5.3129059999999999</v>
      </c>
      <c r="AQ6536">
        <v>3.2917939268385101</v>
      </c>
      <c r="AR6536">
        <v>3.2917939268385101</v>
      </c>
      <c r="AS6536">
        <v>3.2917939268385101</v>
      </c>
      <c r="AT6536">
        <v>1.0383782137762521</v>
      </c>
      <c r="AU6536" t="s">
        <v>7546</v>
      </c>
      <c r="AV6536">
        <v>60</v>
      </c>
      <c r="AW6536">
        <v>1.7306303562937535E-2</v>
      </c>
      <c r="AX6536">
        <v>7.2109598178906394E-4</v>
      </c>
    </row>
    <row r="6537" spans="1:50" hidden="1" x14ac:dyDescent="0.3">
      <c r="A6537" t="s">
        <v>7702</v>
      </c>
      <c r="B6537" t="s">
        <v>7402</v>
      </c>
      <c r="D6537">
        <v>404</v>
      </c>
      <c r="F6537">
        <v>5</v>
      </c>
      <c r="G6537" t="s">
        <v>544</v>
      </c>
      <c r="H6537" t="s">
        <v>78</v>
      </c>
      <c r="I6537" t="s">
        <v>79</v>
      </c>
      <c r="J6537" t="s">
        <v>80</v>
      </c>
      <c r="K6537" t="s">
        <v>168</v>
      </c>
      <c r="L6537" t="s">
        <v>82</v>
      </c>
      <c r="M6537" t="s">
        <v>545</v>
      </c>
      <c r="N6537" t="s">
        <v>100</v>
      </c>
      <c r="O6537" t="s">
        <v>1767</v>
      </c>
      <c r="P6537" t="s">
        <v>781</v>
      </c>
      <c r="Q6537" t="s">
        <v>87</v>
      </c>
      <c r="R6537" t="s">
        <v>107</v>
      </c>
      <c r="T6537" t="s">
        <v>89</v>
      </c>
      <c r="U6537" t="s">
        <v>90</v>
      </c>
      <c r="V6537">
        <v>0.31701299999999999</v>
      </c>
      <c r="W6537">
        <v>0</v>
      </c>
      <c r="X6537">
        <v>0</v>
      </c>
      <c r="Y6537">
        <v>0.63402599999999998</v>
      </c>
      <c r="Z6537">
        <v>5.2836000000000001E-2</v>
      </c>
      <c r="AA6537">
        <v>0</v>
      </c>
      <c r="AB6537">
        <v>0</v>
      </c>
      <c r="AC6537">
        <v>0</v>
      </c>
      <c r="AP6537">
        <v>0</v>
      </c>
      <c r="AQ6537">
        <v>0</v>
      </c>
      <c r="AR6537">
        <v>0</v>
      </c>
      <c r="AS6537">
        <v>0</v>
      </c>
      <c r="AT6537">
        <v>0</v>
      </c>
      <c r="AU6537" t="s">
        <v>7548</v>
      </c>
      <c r="AV6537">
        <v>441</v>
      </c>
      <c r="AW6537">
        <v>0</v>
      </c>
      <c r="AX6537">
        <v>0</v>
      </c>
    </row>
    <row r="6538" spans="1:50" hidden="1" x14ac:dyDescent="0.3">
      <c r="A6538" t="s">
        <v>7703</v>
      </c>
      <c r="B6538" t="s">
        <v>7402</v>
      </c>
      <c r="D6538">
        <v>405</v>
      </c>
      <c r="F6538">
        <v>5</v>
      </c>
      <c r="G6538" t="s">
        <v>548</v>
      </c>
      <c r="H6538" t="s">
        <v>78</v>
      </c>
      <c r="I6538" t="s">
        <v>79</v>
      </c>
      <c r="J6538" t="s">
        <v>80</v>
      </c>
      <c r="K6538" t="s">
        <v>168</v>
      </c>
      <c r="L6538" t="s">
        <v>82</v>
      </c>
      <c r="M6538" t="s">
        <v>83</v>
      </c>
      <c r="N6538" t="s">
        <v>100</v>
      </c>
      <c r="O6538" t="s">
        <v>1767</v>
      </c>
      <c r="P6538" t="s">
        <v>781</v>
      </c>
      <c r="Q6538" t="s">
        <v>87</v>
      </c>
      <c r="R6538" t="s">
        <v>88</v>
      </c>
      <c r="T6538" t="s">
        <v>89</v>
      </c>
      <c r="U6538" t="s">
        <v>90</v>
      </c>
      <c r="V6538">
        <v>0.31701299999999999</v>
      </c>
      <c r="W6538">
        <v>0.54214010877422969</v>
      </c>
      <c r="X6538">
        <v>0</v>
      </c>
      <c r="Y6538">
        <v>0.31701299999999999</v>
      </c>
      <c r="Z6538">
        <v>0</v>
      </c>
      <c r="AA6538">
        <v>0.23220302619859157</v>
      </c>
      <c r="AB6538">
        <v>0.27128809572649576</v>
      </c>
      <c r="AC6538">
        <v>0.10791820873144004</v>
      </c>
      <c r="AP6538">
        <v>0.87500599999999995</v>
      </c>
      <c r="AQ6538">
        <v>0.54214010877422969</v>
      </c>
      <c r="AR6538">
        <v>0.54214010877422969</v>
      </c>
      <c r="AS6538">
        <v>0.54214010877422969</v>
      </c>
      <c r="AT6538">
        <v>1.7101510309489822</v>
      </c>
      <c r="AU6538" t="s">
        <v>7550</v>
      </c>
      <c r="AV6538">
        <v>441</v>
      </c>
      <c r="AW6538">
        <v>3.8778934942153794E-3</v>
      </c>
      <c r="AX6538">
        <v>1.6157889559230749E-4</v>
      </c>
    </row>
    <row r="6539" spans="1:50" hidden="1" x14ac:dyDescent="0.3">
      <c r="A6539" t="s">
        <v>7704</v>
      </c>
      <c r="B6539" t="s">
        <v>7402</v>
      </c>
      <c r="D6539">
        <v>411</v>
      </c>
      <c r="F6539">
        <v>5</v>
      </c>
      <c r="G6539" t="s">
        <v>554</v>
      </c>
      <c r="H6539" t="s">
        <v>78</v>
      </c>
      <c r="I6539" t="s">
        <v>79</v>
      </c>
      <c r="J6539" t="s">
        <v>111</v>
      </c>
      <c r="K6539" t="s">
        <v>168</v>
      </c>
      <c r="L6539" t="s">
        <v>82</v>
      </c>
      <c r="M6539" t="s">
        <v>129</v>
      </c>
      <c r="N6539" t="s">
        <v>100</v>
      </c>
      <c r="O6539" t="s">
        <v>1767</v>
      </c>
      <c r="P6539" t="s">
        <v>781</v>
      </c>
      <c r="Q6539" t="s">
        <v>87</v>
      </c>
      <c r="R6539" t="s">
        <v>88</v>
      </c>
      <c r="T6539" t="s">
        <v>89</v>
      </c>
      <c r="U6539" t="s">
        <v>90</v>
      </c>
      <c r="V6539">
        <v>0.31701299999999999</v>
      </c>
      <c r="W6539">
        <v>2.0596269563500771</v>
      </c>
      <c r="X6539">
        <v>0</v>
      </c>
      <c r="Y6539">
        <v>1.9020779999999999</v>
      </c>
      <c r="Z6539">
        <v>0.31701299999999999</v>
      </c>
      <c r="AA6539">
        <v>0</v>
      </c>
      <c r="AB6539">
        <v>1.8383960000000001</v>
      </c>
      <c r="AC6539">
        <v>0</v>
      </c>
      <c r="AP6539">
        <v>3.3242069999999999</v>
      </c>
      <c r="AQ6539">
        <v>2.0596269563500771</v>
      </c>
      <c r="AR6539">
        <v>2.0596269563500771</v>
      </c>
      <c r="AS6539">
        <v>2.0596269563500771</v>
      </c>
      <c r="AT6539">
        <v>6.496979481441068</v>
      </c>
      <c r="AU6539" t="s">
        <v>7554</v>
      </c>
      <c r="AV6539">
        <v>441</v>
      </c>
      <c r="AW6539">
        <v>1.4732379776510358E-2</v>
      </c>
      <c r="AX6539">
        <v>6.1384915735459829E-4</v>
      </c>
    </row>
    <row r="6540" spans="1:50" hidden="1" x14ac:dyDescent="0.3">
      <c r="A6540" t="s">
        <v>7705</v>
      </c>
      <c r="B6540" t="s">
        <v>7402</v>
      </c>
      <c r="D6540">
        <v>412</v>
      </c>
      <c r="F6540">
        <v>5</v>
      </c>
      <c r="G6540" t="s">
        <v>557</v>
      </c>
      <c r="H6540" t="s">
        <v>78</v>
      </c>
      <c r="I6540" t="s">
        <v>79</v>
      </c>
      <c r="J6540" t="s">
        <v>111</v>
      </c>
      <c r="K6540" t="s">
        <v>168</v>
      </c>
      <c r="L6540" t="s">
        <v>82</v>
      </c>
      <c r="M6540" t="s">
        <v>113</v>
      </c>
      <c r="N6540" t="s">
        <v>100</v>
      </c>
      <c r="O6540" t="s">
        <v>1767</v>
      </c>
      <c r="P6540" t="s">
        <v>781</v>
      </c>
      <c r="Q6540" t="s">
        <v>87</v>
      </c>
      <c r="R6540" t="s">
        <v>88</v>
      </c>
      <c r="T6540" t="s">
        <v>89</v>
      </c>
      <c r="U6540" t="s">
        <v>90</v>
      </c>
      <c r="V6540">
        <v>0.31701299999999999</v>
      </c>
      <c r="W6540">
        <v>0.39824843634956247</v>
      </c>
      <c r="X6540">
        <v>0.63402599999999998</v>
      </c>
      <c r="Y6540">
        <v>0</v>
      </c>
      <c r="Z6540">
        <v>0</v>
      </c>
      <c r="AA6540">
        <v>0</v>
      </c>
      <c r="AB6540">
        <v>0.24091867441860465</v>
      </c>
      <c r="AC6540">
        <v>0</v>
      </c>
      <c r="AP6540">
        <v>0.64276699999999998</v>
      </c>
      <c r="AQ6540">
        <v>0.39824843634956247</v>
      </c>
      <c r="AR6540">
        <v>0.39824843634956247</v>
      </c>
      <c r="AS6540">
        <v>0.39824843634956247</v>
      </c>
      <c r="AT6540">
        <v>1.2562526973643431</v>
      </c>
      <c r="AU6540" t="s">
        <v>7556</v>
      </c>
      <c r="AV6540">
        <v>441</v>
      </c>
      <c r="AW6540">
        <v>2.8486455722547461E-3</v>
      </c>
      <c r="AX6540">
        <v>1.1869356551061442E-4</v>
      </c>
    </row>
    <row r="6541" spans="1:50" hidden="1" x14ac:dyDescent="0.3">
      <c r="A6541" t="s">
        <v>7706</v>
      </c>
      <c r="B6541" t="s">
        <v>7402</v>
      </c>
      <c r="D6541">
        <v>413</v>
      </c>
      <c r="F6541">
        <v>5</v>
      </c>
      <c r="G6541" t="s">
        <v>560</v>
      </c>
      <c r="H6541" t="s">
        <v>78</v>
      </c>
      <c r="I6541" t="s">
        <v>79</v>
      </c>
      <c r="J6541" t="s">
        <v>111</v>
      </c>
      <c r="K6541" t="s">
        <v>387</v>
      </c>
      <c r="L6541" t="s">
        <v>388</v>
      </c>
      <c r="M6541" t="s">
        <v>113</v>
      </c>
      <c r="N6541" t="s">
        <v>100</v>
      </c>
      <c r="O6541" t="s">
        <v>1767</v>
      </c>
      <c r="P6541" t="s">
        <v>781</v>
      </c>
      <c r="Q6541" t="s">
        <v>87</v>
      </c>
      <c r="R6541" t="s">
        <v>88</v>
      </c>
      <c r="T6541" t="s">
        <v>89</v>
      </c>
      <c r="U6541" t="s">
        <v>90</v>
      </c>
      <c r="V6541">
        <v>0.211342</v>
      </c>
      <c r="W6541">
        <v>0.52360727851851852</v>
      </c>
      <c r="X6541">
        <v>0</v>
      </c>
      <c r="Y6541">
        <v>0.422684</v>
      </c>
      <c r="Z6541">
        <v>0</v>
      </c>
      <c r="AA6541">
        <v>0</v>
      </c>
      <c r="AB6541">
        <v>0.52360727851851852</v>
      </c>
      <c r="AC6541">
        <v>0</v>
      </c>
      <c r="AP6541">
        <v>0</v>
      </c>
      <c r="AQ6541">
        <v>0</v>
      </c>
      <c r="AR6541">
        <v>0</v>
      </c>
      <c r="AS6541">
        <v>0.52360727851851852</v>
      </c>
      <c r="AT6541">
        <v>2.477535362202111</v>
      </c>
      <c r="AU6541" t="s">
        <v>7558</v>
      </c>
      <c r="AV6541">
        <v>672</v>
      </c>
      <c r="AW6541">
        <v>3.6868085747055225E-3</v>
      </c>
      <c r="AX6541">
        <v>1.5361702394606344E-4</v>
      </c>
    </row>
    <row r="6542" spans="1:50" hidden="1" x14ac:dyDescent="0.3">
      <c r="A6542" t="s">
        <v>7707</v>
      </c>
      <c r="B6542" t="s">
        <v>7402</v>
      </c>
      <c r="D6542">
        <v>414</v>
      </c>
      <c r="F6542">
        <v>5</v>
      </c>
      <c r="G6542" t="s">
        <v>563</v>
      </c>
      <c r="H6542" t="s">
        <v>78</v>
      </c>
      <c r="I6542" t="s">
        <v>79</v>
      </c>
      <c r="J6542" t="s">
        <v>111</v>
      </c>
      <c r="K6542" t="s">
        <v>387</v>
      </c>
      <c r="L6542" t="s">
        <v>388</v>
      </c>
      <c r="M6542" t="s">
        <v>129</v>
      </c>
      <c r="N6542" t="s">
        <v>100</v>
      </c>
      <c r="O6542" t="s">
        <v>1767</v>
      </c>
      <c r="P6542" t="s">
        <v>781</v>
      </c>
      <c r="Q6542" t="s">
        <v>87</v>
      </c>
      <c r="R6542" t="s">
        <v>215</v>
      </c>
      <c r="T6542" t="s">
        <v>89</v>
      </c>
      <c r="U6542" t="s">
        <v>90</v>
      </c>
      <c r="V6542">
        <v>0.211342</v>
      </c>
      <c r="W6542">
        <v>0</v>
      </c>
      <c r="X6542">
        <v>4.2268400000000002</v>
      </c>
      <c r="Y6542">
        <v>0</v>
      </c>
      <c r="Z6542">
        <v>0</v>
      </c>
      <c r="AA6542">
        <v>1.8031854519257282</v>
      </c>
      <c r="AB6542">
        <v>0</v>
      </c>
      <c r="AC6542">
        <v>2.5259491165134542</v>
      </c>
      <c r="AP6542">
        <v>0</v>
      </c>
      <c r="AQ6542">
        <v>0</v>
      </c>
      <c r="AR6542">
        <v>0</v>
      </c>
      <c r="AS6542">
        <v>0</v>
      </c>
      <c r="AT6542">
        <v>0</v>
      </c>
      <c r="AU6542" t="s">
        <v>7560</v>
      </c>
      <c r="AV6542">
        <v>672</v>
      </c>
      <c r="AW6542">
        <v>0</v>
      </c>
      <c r="AX6542">
        <v>0</v>
      </c>
    </row>
    <row r="6543" spans="1:50" hidden="1" x14ac:dyDescent="0.3">
      <c r="A6543" t="s">
        <v>7708</v>
      </c>
      <c r="B6543" t="s">
        <v>7402</v>
      </c>
      <c r="D6543">
        <v>426</v>
      </c>
      <c r="F6543">
        <v>5</v>
      </c>
      <c r="G6543" t="s">
        <v>585</v>
      </c>
      <c r="H6543" t="s">
        <v>78</v>
      </c>
      <c r="I6543" t="s">
        <v>79</v>
      </c>
      <c r="J6543" t="s">
        <v>80</v>
      </c>
      <c r="K6543" t="s">
        <v>81</v>
      </c>
      <c r="L6543" t="s">
        <v>82</v>
      </c>
      <c r="M6543" t="s">
        <v>582</v>
      </c>
      <c r="N6543" t="s">
        <v>84</v>
      </c>
      <c r="O6543" t="s">
        <v>1767</v>
      </c>
      <c r="P6543" t="s">
        <v>781</v>
      </c>
      <c r="Q6543" t="s">
        <v>87</v>
      </c>
      <c r="R6543" t="s">
        <v>107</v>
      </c>
      <c r="T6543" t="s">
        <v>89</v>
      </c>
      <c r="U6543" t="s">
        <v>90</v>
      </c>
      <c r="V6543">
        <v>2.1134200000000001</v>
      </c>
      <c r="W6543">
        <v>0.41337311228925633</v>
      </c>
      <c r="X6543">
        <v>10.567100999999999</v>
      </c>
      <c r="Y6543">
        <v>0</v>
      </c>
      <c r="Z6543">
        <v>0</v>
      </c>
      <c r="AA6543">
        <v>0</v>
      </c>
      <c r="AB6543">
        <v>6.2940258483592437</v>
      </c>
      <c r="AC6543">
        <v>0</v>
      </c>
      <c r="AP6543">
        <v>0.66717800000000005</v>
      </c>
      <c r="AQ6543">
        <v>0.41337311228925633</v>
      </c>
      <c r="AR6543">
        <v>0.41337311228925633</v>
      </c>
      <c r="AS6543">
        <v>0.41337311228925633</v>
      </c>
      <c r="AT6543">
        <v>0.19559439784295421</v>
      </c>
      <c r="AU6543" t="s">
        <v>7564</v>
      </c>
      <c r="AV6543">
        <v>80</v>
      </c>
      <c r="AW6543">
        <v>2.4449299730369277E-3</v>
      </c>
      <c r="AX6543">
        <v>1.0187208220987198E-4</v>
      </c>
    </row>
    <row r="6544" spans="1:50" hidden="1" x14ac:dyDescent="0.3">
      <c r="A6544" t="s">
        <v>7709</v>
      </c>
      <c r="B6544" t="s">
        <v>7402</v>
      </c>
      <c r="D6544">
        <v>501</v>
      </c>
      <c r="F6544">
        <v>5</v>
      </c>
      <c r="G6544" t="s">
        <v>599</v>
      </c>
      <c r="H6544" t="s">
        <v>94</v>
      </c>
      <c r="I6544" t="s">
        <v>104</v>
      </c>
      <c r="J6544" t="s">
        <v>210</v>
      </c>
      <c r="K6544" t="s">
        <v>97</v>
      </c>
      <c r="L6544" t="s">
        <v>98</v>
      </c>
      <c r="M6544" t="s">
        <v>513</v>
      </c>
      <c r="N6544" t="s">
        <v>100</v>
      </c>
      <c r="O6544" t="s">
        <v>1767</v>
      </c>
      <c r="P6544" t="s">
        <v>781</v>
      </c>
      <c r="Q6544" t="s">
        <v>87</v>
      </c>
      <c r="R6544" t="s">
        <v>88</v>
      </c>
      <c r="T6544" t="s">
        <v>89</v>
      </c>
      <c r="U6544" t="s">
        <v>90</v>
      </c>
      <c r="V6544">
        <v>0.80310000000000004</v>
      </c>
      <c r="W6544">
        <v>46.489681314696426</v>
      </c>
      <c r="X6544">
        <v>57.622421000000003</v>
      </c>
      <c r="Y6544">
        <v>58.893996000000001</v>
      </c>
      <c r="Z6544">
        <v>41.828122999999998</v>
      </c>
      <c r="AA6544">
        <v>26.729962810990372</v>
      </c>
      <c r="AB6544">
        <v>47.021554768276069</v>
      </c>
      <c r="AC6544">
        <v>19.686560910493984</v>
      </c>
      <c r="AP6544">
        <v>75.033647999999999</v>
      </c>
      <c r="AQ6544">
        <v>46.489681314696426</v>
      </c>
      <c r="AR6544">
        <v>46.489681314696426</v>
      </c>
      <c r="AS6544">
        <v>46.489681314696426</v>
      </c>
      <c r="AT6544">
        <v>57.887786470796193</v>
      </c>
      <c r="AU6544" t="s">
        <v>7568</v>
      </c>
      <c r="AV6544">
        <v>50</v>
      </c>
      <c r="AW6544">
        <v>1.157755729415924</v>
      </c>
      <c r="AX6544">
        <v>4.823982205899683E-2</v>
      </c>
    </row>
    <row r="6545" spans="1:50" hidden="1" x14ac:dyDescent="0.3">
      <c r="A6545" t="s">
        <v>7710</v>
      </c>
      <c r="B6545" t="s">
        <v>7402</v>
      </c>
      <c r="D6545">
        <v>510</v>
      </c>
      <c r="F6545">
        <v>5</v>
      </c>
      <c r="G6545" t="s">
        <v>602</v>
      </c>
      <c r="H6545" t="s">
        <v>94</v>
      </c>
      <c r="I6545" t="s">
        <v>104</v>
      </c>
      <c r="J6545" t="s">
        <v>210</v>
      </c>
      <c r="K6545" t="s">
        <v>168</v>
      </c>
      <c r="L6545" t="s">
        <v>82</v>
      </c>
      <c r="M6545" t="s">
        <v>513</v>
      </c>
      <c r="N6545" t="s">
        <v>100</v>
      </c>
      <c r="O6545" t="s">
        <v>1767</v>
      </c>
      <c r="P6545" t="s">
        <v>781</v>
      </c>
      <c r="Q6545" t="s">
        <v>87</v>
      </c>
      <c r="R6545" t="s">
        <v>88</v>
      </c>
      <c r="T6545" t="s">
        <v>89</v>
      </c>
      <c r="U6545" t="s">
        <v>90</v>
      </c>
      <c r="V6545">
        <v>0.31701299999999999</v>
      </c>
      <c r="W6545">
        <v>3.2323404620420986</v>
      </c>
      <c r="X6545">
        <v>0.31701299999999999</v>
      </c>
      <c r="Y6545">
        <v>1.5850649999999999</v>
      </c>
      <c r="Z6545">
        <v>0.63402599999999998</v>
      </c>
      <c r="AA6545">
        <v>0</v>
      </c>
      <c r="AB6545">
        <v>1.4599584496665348</v>
      </c>
      <c r="AC6545">
        <v>0</v>
      </c>
      <c r="AP6545">
        <v>5.2169489999999996</v>
      </c>
      <c r="AQ6545">
        <v>3.2323404620420986</v>
      </c>
      <c r="AR6545">
        <v>3.2323404620420986</v>
      </c>
      <c r="AS6545">
        <v>3.2323404620420986</v>
      </c>
      <c r="AT6545">
        <v>10.196239466653099</v>
      </c>
      <c r="AU6545" t="s">
        <v>7570</v>
      </c>
      <c r="AV6545">
        <v>423</v>
      </c>
      <c r="AW6545">
        <v>2.4104585027548697E-2</v>
      </c>
      <c r="AX6545">
        <v>1.0043577094811958E-3</v>
      </c>
    </row>
    <row r="6546" spans="1:50" hidden="1" x14ac:dyDescent="0.3">
      <c r="A6546" t="s">
        <v>7711</v>
      </c>
      <c r="B6546" t="s">
        <v>7402</v>
      </c>
      <c r="D6546">
        <v>517</v>
      </c>
      <c r="F6546">
        <v>5</v>
      </c>
      <c r="G6546" t="s">
        <v>608</v>
      </c>
      <c r="H6546" t="s">
        <v>94</v>
      </c>
      <c r="I6546" t="s">
        <v>104</v>
      </c>
      <c r="J6546" t="s">
        <v>210</v>
      </c>
      <c r="K6546" t="s">
        <v>125</v>
      </c>
      <c r="L6546" t="s">
        <v>82</v>
      </c>
      <c r="M6546" t="s">
        <v>513</v>
      </c>
      <c r="N6546" t="s">
        <v>100</v>
      </c>
      <c r="O6546" t="s">
        <v>1767</v>
      </c>
      <c r="P6546" t="s">
        <v>781</v>
      </c>
      <c r="Q6546" t="s">
        <v>87</v>
      </c>
      <c r="R6546" t="s">
        <v>88</v>
      </c>
      <c r="T6546" t="s">
        <v>89</v>
      </c>
      <c r="U6546" t="s">
        <v>90</v>
      </c>
      <c r="V6546">
        <v>0.52835500000000002</v>
      </c>
      <c r="W6546">
        <v>43.423596747390903</v>
      </c>
      <c r="X6546">
        <v>29.059526000000002</v>
      </c>
      <c r="Y6546">
        <v>19.549135</v>
      </c>
      <c r="Z6546">
        <v>14.529763000000001</v>
      </c>
      <c r="AA6546">
        <v>41.641269774034939</v>
      </c>
      <c r="AB6546">
        <v>39.550349002292918</v>
      </c>
      <c r="AC6546">
        <v>25.405732816552643</v>
      </c>
      <c r="AP6546">
        <v>45.14367</v>
      </c>
      <c r="AQ6546">
        <v>27.970315819854868</v>
      </c>
      <c r="AR6546">
        <v>27.970315819854868</v>
      </c>
      <c r="AS6546">
        <v>43.423596747390903</v>
      </c>
      <c r="AT6546">
        <v>82.186402603156779</v>
      </c>
      <c r="AU6546" t="s">
        <v>7572</v>
      </c>
      <c r="AV6546">
        <v>270</v>
      </c>
      <c r="AW6546">
        <v>0.3043940837153955</v>
      </c>
      <c r="AX6546">
        <v>1.2683086821474813E-2</v>
      </c>
    </row>
    <row r="6547" spans="1:50" hidden="1" x14ac:dyDescent="0.3">
      <c r="A6547" t="s">
        <v>7712</v>
      </c>
      <c r="B6547" t="s">
        <v>7402</v>
      </c>
      <c r="D6547">
        <v>520</v>
      </c>
      <c r="F6547">
        <v>5</v>
      </c>
      <c r="G6547" t="s">
        <v>611</v>
      </c>
      <c r="H6547" t="s">
        <v>94</v>
      </c>
      <c r="I6547" t="s">
        <v>104</v>
      </c>
      <c r="J6547" t="s">
        <v>210</v>
      </c>
      <c r="K6547" t="s">
        <v>133</v>
      </c>
      <c r="L6547" t="s">
        <v>98</v>
      </c>
      <c r="M6547" t="s">
        <v>513</v>
      </c>
      <c r="N6547" t="s">
        <v>100</v>
      </c>
      <c r="O6547" t="s">
        <v>1767</v>
      </c>
      <c r="P6547" t="s">
        <v>781</v>
      </c>
      <c r="Q6547" t="s">
        <v>87</v>
      </c>
      <c r="R6547" t="s">
        <v>215</v>
      </c>
      <c r="T6547" t="s">
        <v>89</v>
      </c>
      <c r="U6547" t="s">
        <v>90</v>
      </c>
      <c r="V6547">
        <v>1.268052</v>
      </c>
      <c r="W6547">
        <v>40.288072229370918</v>
      </c>
      <c r="X6547">
        <v>61.077838</v>
      </c>
      <c r="Y6547">
        <v>32.335326000000002</v>
      </c>
      <c r="Z6547">
        <v>59.492773</v>
      </c>
      <c r="AA6547">
        <v>0</v>
      </c>
      <c r="AB6547">
        <v>53.41730695763394</v>
      </c>
      <c r="AC6547">
        <v>0</v>
      </c>
      <c r="AP6547">
        <v>65.024343999999999</v>
      </c>
      <c r="AQ6547">
        <v>40.288072229370918</v>
      </c>
      <c r="AR6547">
        <v>40.288072229370918</v>
      </c>
      <c r="AS6547">
        <v>40.288072229370918</v>
      </c>
      <c r="AT6547">
        <v>31.771624688396784</v>
      </c>
      <c r="AU6547" t="s">
        <v>7574</v>
      </c>
      <c r="AV6547">
        <v>40</v>
      </c>
      <c r="AW6547">
        <v>0.79429061720991956</v>
      </c>
      <c r="AX6547">
        <v>3.3095442383746648E-2</v>
      </c>
    </row>
    <row r="6548" spans="1:50" hidden="1" x14ac:dyDescent="0.3">
      <c r="A6548" t="s">
        <v>7713</v>
      </c>
      <c r="B6548" t="s">
        <v>7402</v>
      </c>
      <c r="D6548">
        <v>522</v>
      </c>
      <c r="F6548">
        <v>5</v>
      </c>
      <c r="G6548" t="s">
        <v>1990</v>
      </c>
      <c r="H6548" t="s">
        <v>94</v>
      </c>
      <c r="I6548" t="s">
        <v>104</v>
      </c>
      <c r="J6548" t="s">
        <v>210</v>
      </c>
      <c r="K6548" t="s">
        <v>133</v>
      </c>
      <c r="L6548" t="s">
        <v>98</v>
      </c>
      <c r="M6548" t="s">
        <v>513</v>
      </c>
      <c r="N6548" t="s">
        <v>100</v>
      </c>
      <c r="O6548" t="s">
        <v>1767</v>
      </c>
      <c r="P6548" t="s">
        <v>781</v>
      </c>
      <c r="Q6548" t="s">
        <v>87</v>
      </c>
      <c r="R6548" t="s">
        <v>107</v>
      </c>
      <c r="T6548" t="s">
        <v>89</v>
      </c>
      <c r="U6548" t="s">
        <v>90</v>
      </c>
      <c r="V6548">
        <v>1.268052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P6548">
        <v>0</v>
      </c>
      <c r="AQ6548">
        <v>0</v>
      </c>
      <c r="AR6548">
        <v>0</v>
      </c>
      <c r="AS6548">
        <v>0</v>
      </c>
      <c r="AT6548">
        <v>0</v>
      </c>
      <c r="AU6548" t="s">
        <v>7576</v>
      </c>
      <c r="AV6548">
        <v>40</v>
      </c>
      <c r="AW6548">
        <v>0</v>
      </c>
      <c r="AX6548">
        <v>0</v>
      </c>
    </row>
    <row r="6549" spans="1:50" hidden="1" x14ac:dyDescent="0.3">
      <c r="A6549" t="s">
        <v>7714</v>
      </c>
      <c r="B6549" t="s">
        <v>7402</v>
      </c>
      <c r="D6549">
        <v>528</v>
      </c>
      <c r="F6549">
        <v>5</v>
      </c>
      <c r="G6549" t="s">
        <v>617</v>
      </c>
      <c r="H6549" t="s">
        <v>94</v>
      </c>
      <c r="I6549" t="s">
        <v>104</v>
      </c>
      <c r="J6549" t="s">
        <v>210</v>
      </c>
      <c r="K6549" t="s">
        <v>137</v>
      </c>
      <c r="L6549" t="s">
        <v>98</v>
      </c>
      <c r="M6549" t="s">
        <v>513</v>
      </c>
      <c r="N6549" t="s">
        <v>84</v>
      </c>
      <c r="O6549" t="s">
        <v>1767</v>
      </c>
      <c r="P6549" t="s">
        <v>781</v>
      </c>
      <c r="Q6549" t="s">
        <v>87</v>
      </c>
      <c r="R6549" t="s">
        <v>107</v>
      </c>
      <c r="T6549" t="s">
        <v>89</v>
      </c>
      <c r="U6549" t="s">
        <v>90</v>
      </c>
      <c r="V6549">
        <v>2.1134200000000001</v>
      </c>
      <c r="W6549">
        <v>43.050686514900946</v>
      </c>
      <c r="X6549">
        <v>67.629440000000002</v>
      </c>
      <c r="Y6549">
        <v>48.256422999999998</v>
      </c>
      <c r="Z6549">
        <v>53.011619000000003</v>
      </c>
      <c r="AA6549">
        <v>2.0888121764210604E-2</v>
      </c>
      <c r="AB6549">
        <v>0</v>
      </c>
      <c r="AC6549">
        <v>0</v>
      </c>
      <c r="AP6549">
        <v>69.483161999999993</v>
      </c>
      <c r="AQ6549">
        <v>43.050686514900946</v>
      </c>
      <c r="AR6549">
        <v>43.050686514900946</v>
      </c>
      <c r="AS6549">
        <v>43.050686514900946</v>
      </c>
      <c r="AT6549">
        <v>20.370151940882998</v>
      </c>
      <c r="AU6549" t="s">
        <v>7578</v>
      </c>
      <c r="AV6549">
        <v>40</v>
      </c>
      <c r="AW6549">
        <v>0.50925379852207497</v>
      </c>
      <c r="AX6549">
        <v>2.1218908271753125E-2</v>
      </c>
    </row>
    <row r="6550" spans="1:50" hidden="1" x14ac:dyDescent="0.3">
      <c r="A6550" t="s">
        <v>7715</v>
      </c>
      <c r="B6550" t="s">
        <v>7402</v>
      </c>
      <c r="D6550">
        <v>532</v>
      </c>
      <c r="F6550">
        <v>5</v>
      </c>
      <c r="G6550" t="s">
        <v>620</v>
      </c>
      <c r="H6550" t="s">
        <v>94</v>
      </c>
      <c r="I6550" t="s">
        <v>104</v>
      </c>
      <c r="J6550" t="s">
        <v>210</v>
      </c>
      <c r="K6550" t="s">
        <v>141</v>
      </c>
      <c r="L6550" t="s">
        <v>98</v>
      </c>
      <c r="M6550" t="s">
        <v>513</v>
      </c>
      <c r="N6550" t="s">
        <v>84</v>
      </c>
      <c r="O6550" t="s">
        <v>1767</v>
      </c>
      <c r="P6550" t="s">
        <v>781</v>
      </c>
      <c r="Q6550" t="s">
        <v>87</v>
      </c>
      <c r="R6550" t="s">
        <v>215</v>
      </c>
      <c r="T6550" t="s">
        <v>89</v>
      </c>
      <c r="U6550" t="s">
        <v>90</v>
      </c>
      <c r="V6550">
        <v>1.5850649999999999</v>
      </c>
      <c r="W6550">
        <v>58.695207436622276</v>
      </c>
      <c r="X6550">
        <v>50.722084000000002</v>
      </c>
      <c r="Y6550">
        <v>66.308563000000007</v>
      </c>
      <c r="Z6550">
        <v>47.551963000000001</v>
      </c>
      <c r="AA6550">
        <v>16.934714898787291</v>
      </c>
      <c r="AB6550">
        <v>73.977967609879769</v>
      </c>
      <c r="AC6550">
        <v>16.438342839061296</v>
      </c>
      <c r="AP6550">
        <v>94.733183999999994</v>
      </c>
      <c r="AQ6550">
        <v>58.695207436622276</v>
      </c>
      <c r="AR6550">
        <v>58.695207436622276</v>
      </c>
      <c r="AS6550">
        <v>58.695207436622276</v>
      </c>
      <c r="AT6550">
        <v>37.03015802924314</v>
      </c>
      <c r="AU6550" t="s">
        <v>7580</v>
      </c>
      <c r="AV6550">
        <v>60</v>
      </c>
      <c r="AW6550">
        <v>0.61716930048738561</v>
      </c>
      <c r="AX6550">
        <v>2.5715387520307734E-2</v>
      </c>
    </row>
    <row r="6551" spans="1:50" hidden="1" x14ac:dyDescent="0.3">
      <c r="A6551" t="s">
        <v>7716</v>
      </c>
      <c r="B6551" t="s">
        <v>7402</v>
      </c>
      <c r="D6551">
        <v>540</v>
      </c>
      <c r="F6551">
        <v>5</v>
      </c>
      <c r="G6551" t="s">
        <v>626</v>
      </c>
      <c r="H6551" t="s">
        <v>94</v>
      </c>
      <c r="I6551" t="s">
        <v>104</v>
      </c>
      <c r="J6551" t="s">
        <v>210</v>
      </c>
      <c r="K6551" t="s">
        <v>81</v>
      </c>
      <c r="L6551" t="s">
        <v>82</v>
      </c>
      <c r="M6551" t="s">
        <v>513</v>
      </c>
      <c r="N6551" t="s">
        <v>84</v>
      </c>
      <c r="O6551" t="s">
        <v>1767</v>
      </c>
      <c r="P6551" t="s">
        <v>781</v>
      </c>
      <c r="Q6551" t="s">
        <v>87</v>
      </c>
      <c r="R6551" t="s">
        <v>88</v>
      </c>
      <c r="T6551" t="s">
        <v>89</v>
      </c>
      <c r="U6551" t="s">
        <v>90</v>
      </c>
      <c r="V6551">
        <v>2.1134200000000001</v>
      </c>
      <c r="W6551">
        <v>198.18266869093461</v>
      </c>
      <c r="X6551">
        <v>221.909108</v>
      </c>
      <c r="Y6551">
        <v>394.15285599999999</v>
      </c>
      <c r="Z6551">
        <v>161.324397</v>
      </c>
      <c r="AA6551">
        <v>52.46602457984531</v>
      </c>
      <c r="AB6551">
        <v>245.4805210739726</v>
      </c>
      <c r="AC6551">
        <v>44.380403074508145</v>
      </c>
      <c r="AP6551">
        <v>237.45683199999999</v>
      </c>
      <c r="AQ6551">
        <v>198.18266869093461</v>
      </c>
      <c r="AR6551">
        <v>198.18266869093461</v>
      </c>
      <c r="AS6551">
        <v>198.18266869093461</v>
      </c>
      <c r="AT6551">
        <v>93.773442425516265</v>
      </c>
      <c r="AU6551" t="s">
        <v>7582</v>
      </c>
      <c r="AV6551">
        <v>80</v>
      </c>
      <c r="AW6551">
        <v>1.1721680303189532</v>
      </c>
      <c r="AX6551">
        <v>4.8840334596623049E-2</v>
      </c>
    </row>
    <row r="6552" spans="1:50" hidden="1" x14ac:dyDescent="0.3">
      <c r="A6552" t="s">
        <v>7717</v>
      </c>
      <c r="B6552" t="s">
        <v>7402</v>
      </c>
      <c r="D6552">
        <v>544</v>
      </c>
      <c r="F6552">
        <v>5</v>
      </c>
      <c r="G6552" t="s">
        <v>632</v>
      </c>
      <c r="H6552" t="s">
        <v>94</v>
      </c>
      <c r="I6552" t="s">
        <v>104</v>
      </c>
      <c r="J6552" t="s">
        <v>210</v>
      </c>
      <c r="K6552" t="s">
        <v>200</v>
      </c>
      <c r="L6552" t="s">
        <v>82</v>
      </c>
      <c r="M6552" t="s">
        <v>513</v>
      </c>
      <c r="N6552" t="s">
        <v>84</v>
      </c>
      <c r="O6552" t="s">
        <v>1767</v>
      </c>
      <c r="P6552" t="s">
        <v>781</v>
      </c>
      <c r="Q6552" t="s">
        <v>87</v>
      </c>
      <c r="R6552" t="s">
        <v>107</v>
      </c>
      <c r="T6552" t="s">
        <v>89</v>
      </c>
      <c r="U6552" t="s">
        <v>90</v>
      </c>
      <c r="V6552">
        <v>2.641775</v>
      </c>
      <c r="W6552">
        <v>1.0763551128847986</v>
      </c>
      <c r="X6552">
        <v>0</v>
      </c>
      <c r="Y6552">
        <v>0</v>
      </c>
      <c r="Z6552">
        <v>2.641775</v>
      </c>
      <c r="AA6552">
        <v>0</v>
      </c>
      <c r="AB6552">
        <v>0</v>
      </c>
      <c r="AC6552">
        <v>0</v>
      </c>
      <c r="AP6552">
        <v>1.7372209999999999</v>
      </c>
      <c r="AQ6552">
        <v>1.0763551128847986</v>
      </c>
      <c r="AR6552">
        <v>1.0763551128847986</v>
      </c>
      <c r="AS6552">
        <v>1.0763551128847986</v>
      </c>
      <c r="AT6552">
        <v>0.40743633083241326</v>
      </c>
      <c r="AU6552" t="s">
        <v>7584</v>
      </c>
      <c r="AV6552">
        <v>60</v>
      </c>
      <c r="AW6552">
        <v>6.7906055138735547E-3</v>
      </c>
      <c r="AX6552">
        <v>2.8294189641139811E-4</v>
      </c>
    </row>
    <row r="6553" spans="1:50" hidden="1" x14ac:dyDescent="0.3">
      <c r="A6553" t="s">
        <v>7718</v>
      </c>
      <c r="B6553" t="s">
        <v>7402</v>
      </c>
      <c r="D6553">
        <v>546</v>
      </c>
      <c r="F6553">
        <v>5</v>
      </c>
      <c r="G6553" t="s">
        <v>635</v>
      </c>
      <c r="H6553" t="s">
        <v>94</v>
      </c>
      <c r="I6553" t="s">
        <v>104</v>
      </c>
      <c r="J6553" t="s">
        <v>210</v>
      </c>
      <c r="K6553" t="s">
        <v>121</v>
      </c>
      <c r="L6553" t="s">
        <v>82</v>
      </c>
      <c r="M6553" t="s">
        <v>513</v>
      </c>
      <c r="N6553" t="s">
        <v>84</v>
      </c>
      <c r="O6553" t="s">
        <v>1767</v>
      </c>
      <c r="P6553" t="s">
        <v>781</v>
      </c>
      <c r="Q6553" t="s">
        <v>87</v>
      </c>
      <c r="R6553" t="s">
        <v>88</v>
      </c>
      <c r="T6553" t="s">
        <v>89</v>
      </c>
      <c r="U6553" t="s">
        <v>90</v>
      </c>
      <c r="V6553">
        <v>3.1701299999999999</v>
      </c>
      <c r="W6553">
        <v>46.751937559160595</v>
      </c>
      <c r="X6553">
        <v>144.240928</v>
      </c>
      <c r="Y6553">
        <v>44.381824000000002</v>
      </c>
      <c r="Z6553">
        <v>14.265586000000001</v>
      </c>
      <c r="AA6553">
        <v>1.8702521668969658</v>
      </c>
      <c r="AB6553">
        <v>80.50220459481092</v>
      </c>
      <c r="AC6553">
        <v>1.1448326019080528</v>
      </c>
      <c r="AP6553">
        <v>64.374851000000007</v>
      </c>
      <c r="AQ6553">
        <v>46.751937559160595</v>
      </c>
      <c r="AR6553">
        <v>46.751937559160595</v>
      </c>
      <c r="AS6553">
        <v>46.751937559160595</v>
      </c>
      <c r="AT6553">
        <v>14.747640493973622</v>
      </c>
      <c r="AU6553" t="s">
        <v>7586</v>
      </c>
      <c r="AV6553">
        <v>60</v>
      </c>
      <c r="AW6553">
        <v>0.24579400823289368</v>
      </c>
      <c r="AX6553">
        <v>1.0241417009703904E-2</v>
      </c>
    </row>
    <row r="6554" spans="1:50" hidden="1" x14ac:dyDescent="0.3">
      <c r="A6554" t="s">
        <v>7719</v>
      </c>
      <c r="B6554" t="s">
        <v>7402</v>
      </c>
      <c r="D6554">
        <v>601</v>
      </c>
      <c r="F6554">
        <v>5</v>
      </c>
      <c r="G6554" t="s">
        <v>2005</v>
      </c>
      <c r="H6554" t="s">
        <v>94</v>
      </c>
      <c r="I6554" t="s">
        <v>104</v>
      </c>
      <c r="J6554" t="s">
        <v>210</v>
      </c>
      <c r="K6554" t="s">
        <v>97</v>
      </c>
      <c r="L6554" t="s">
        <v>98</v>
      </c>
      <c r="M6554" t="s">
        <v>648</v>
      </c>
      <c r="N6554" t="s">
        <v>100</v>
      </c>
      <c r="O6554" t="s">
        <v>1767</v>
      </c>
      <c r="P6554" t="s">
        <v>781</v>
      </c>
      <c r="Q6554" t="s">
        <v>87</v>
      </c>
      <c r="R6554" t="s">
        <v>155</v>
      </c>
      <c r="T6554" t="s">
        <v>89</v>
      </c>
      <c r="U6554" t="s">
        <v>90</v>
      </c>
      <c r="V6554">
        <v>0.80310000000000004</v>
      </c>
      <c r="W6554">
        <v>24.253652391309995</v>
      </c>
      <c r="X6554">
        <v>25.899972999999999</v>
      </c>
      <c r="Y6554">
        <v>24.561475000000002</v>
      </c>
      <c r="Z6554">
        <v>28.242349999999998</v>
      </c>
      <c r="AA6554">
        <v>8.186340629970287</v>
      </c>
      <c r="AB6554">
        <v>28.972362009618838</v>
      </c>
      <c r="AC6554">
        <v>5.1970213279067732</v>
      </c>
      <c r="AP6554">
        <v>39.145031000000003</v>
      </c>
      <c r="AQ6554">
        <v>24.253652391309995</v>
      </c>
      <c r="AR6554">
        <v>24.253652391309995</v>
      </c>
      <c r="AS6554">
        <v>24.253652391309995</v>
      </c>
      <c r="AT6554">
        <v>30.200040332847706</v>
      </c>
      <c r="AU6554" t="s">
        <v>7588</v>
      </c>
      <c r="AV6554">
        <v>50</v>
      </c>
      <c r="AW6554">
        <v>0.6040008066569541</v>
      </c>
      <c r="AX6554">
        <v>2.5166700277373086E-2</v>
      </c>
    </row>
    <row r="6555" spans="1:50" hidden="1" x14ac:dyDescent="0.3">
      <c r="A6555" t="s">
        <v>7720</v>
      </c>
      <c r="B6555" t="s">
        <v>7402</v>
      </c>
      <c r="D6555">
        <v>617</v>
      </c>
      <c r="F6555">
        <v>5</v>
      </c>
      <c r="G6555" t="s">
        <v>647</v>
      </c>
      <c r="H6555" t="s">
        <v>94</v>
      </c>
      <c r="I6555" t="s">
        <v>104</v>
      </c>
      <c r="J6555" t="s">
        <v>210</v>
      </c>
      <c r="K6555" t="s">
        <v>125</v>
      </c>
      <c r="L6555" t="s">
        <v>82</v>
      </c>
      <c r="M6555" t="s">
        <v>648</v>
      </c>
      <c r="N6555" t="s">
        <v>100</v>
      </c>
      <c r="O6555" t="s">
        <v>1767</v>
      </c>
      <c r="P6555" t="s">
        <v>781</v>
      </c>
      <c r="Q6555" t="s">
        <v>87</v>
      </c>
      <c r="R6555" t="s">
        <v>107</v>
      </c>
      <c r="T6555" t="s">
        <v>89</v>
      </c>
      <c r="U6555" t="s">
        <v>90</v>
      </c>
      <c r="V6555">
        <v>0.52835500000000002</v>
      </c>
      <c r="W6555">
        <v>2.7688199246223104</v>
      </c>
      <c r="X6555">
        <v>0.52835500000000002</v>
      </c>
      <c r="Y6555">
        <v>1.5850649999999999</v>
      </c>
      <c r="Z6555">
        <v>0.52835500000000002</v>
      </c>
      <c r="AA6555">
        <v>1.9063430194212936</v>
      </c>
      <c r="AB6555">
        <v>2.9899161915920276</v>
      </c>
      <c r="AC6555">
        <v>1.279068597976871</v>
      </c>
      <c r="AP6555">
        <v>2.8784969999999999</v>
      </c>
      <c r="AQ6555">
        <v>1.7834719724050963</v>
      </c>
      <c r="AR6555">
        <v>1.7834719724050963</v>
      </c>
      <c r="AS6555">
        <v>2.7688199246223104</v>
      </c>
      <c r="AT6555">
        <v>5.2404537188487099</v>
      </c>
      <c r="AU6555" t="s">
        <v>7590</v>
      </c>
      <c r="AV6555">
        <v>270</v>
      </c>
      <c r="AW6555">
        <v>1.9409087847587814E-2</v>
      </c>
      <c r="AX6555">
        <v>8.0871199364949227E-4</v>
      </c>
    </row>
    <row r="6556" spans="1:50" hidden="1" x14ac:dyDescent="0.3">
      <c r="A6556" t="s">
        <v>7721</v>
      </c>
      <c r="B6556" t="s">
        <v>7402</v>
      </c>
      <c r="D6556">
        <v>640</v>
      </c>
      <c r="F6556">
        <v>5</v>
      </c>
      <c r="G6556" t="s">
        <v>660</v>
      </c>
      <c r="H6556" t="s">
        <v>94</v>
      </c>
      <c r="I6556" t="s">
        <v>104</v>
      </c>
      <c r="J6556" t="s">
        <v>210</v>
      </c>
      <c r="K6556" t="s">
        <v>81</v>
      </c>
      <c r="L6556" t="s">
        <v>82</v>
      </c>
      <c r="M6556" t="s">
        <v>648</v>
      </c>
      <c r="N6556" t="s">
        <v>84</v>
      </c>
      <c r="O6556" t="s">
        <v>1767</v>
      </c>
      <c r="P6556" t="s">
        <v>781</v>
      </c>
      <c r="Q6556" t="s">
        <v>87</v>
      </c>
      <c r="R6556" t="s">
        <v>107</v>
      </c>
      <c r="T6556" t="s">
        <v>89</v>
      </c>
      <c r="U6556" t="s">
        <v>90</v>
      </c>
      <c r="V6556">
        <v>2.1134200000000001</v>
      </c>
      <c r="W6556">
        <v>78.878073176251135</v>
      </c>
      <c r="X6556">
        <v>44.381821000000002</v>
      </c>
      <c r="Y6556">
        <v>114.124686</v>
      </c>
      <c r="Z6556">
        <v>76.787595999999994</v>
      </c>
      <c r="AA6556">
        <v>25.619221133351083</v>
      </c>
      <c r="AB6556">
        <v>68.298665076479239</v>
      </c>
      <c r="AC6556">
        <v>22.770647552345153</v>
      </c>
      <c r="AP6556">
        <v>87.205017999999995</v>
      </c>
      <c r="AQ6556">
        <v>78.878073176251135</v>
      </c>
      <c r="AR6556">
        <v>78.878073176251135</v>
      </c>
      <c r="AS6556">
        <v>78.878073176251135</v>
      </c>
      <c r="AT6556">
        <v>37.322478814552305</v>
      </c>
      <c r="AU6556" t="s">
        <v>7592</v>
      </c>
      <c r="AV6556">
        <v>80</v>
      </c>
      <c r="AW6556">
        <v>0.46653098518190383</v>
      </c>
      <c r="AX6556">
        <v>1.9438791049245993E-2</v>
      </c>
    </row>
    <row r="6557" spans="1:50" hidden="1" x14ac:dyDescent="0.3">
      <c r="A6557" t="s">
        <v>7722</v>
      </c>
      <c r="B6557" t="s">
        <v>7402</v>
      </c>
      <c r="D6557">
        <v>646</v>
      </c>
      <c r="F6557">
        <v>5</v>
      </c>
      <c r="G6557" t="s">
        <v>2012</v>
      </c>
      <c r="H6557" t="s">
        <v>94</v>
      </c>
      <c r="I6557" t="s">
        <v>104</v>
      </c>
      <c r="J6557" t="s">
        <v>210</v>
      </c>
      <c r="K6557" t="s">
        <v>121</v>
      </c>
      <c r="L6557" t="s">
        <v>82</v>
      </c>
      <c r="M6557" t="s">
        <v>648</v>
      </c>
      <c r="N6557" t="s">
        <v>84</v>
      </c>
      <c r="O6557" t="s">
        <v>1767</v>
      </c>
      <c r="P6557" t="s">
        <v>781</v>
      </c>
      <c r="Q6557" t="s">
        <v>87</v>
      </c>
      <c r="R6557" t="s">
        <v>215</v>
      </c>
      <c r="T6557" t="s">
        <v>89</v>
      </c>
      <c r="U6557" t="s">
        <v>90</v>
      </c>
      <c r="V6557">
        <v>3.1701299999999999</v>
      </c>
      <c r="W6557">
        <v>16.647197314554365</v>
      </c>
      <c r="X6557">
        <v>4.7551949999999996</v>
      </c>
      <c r="Y6557">
        <v>3.1701299999999999</v>
      </c>
      <c r="Z6557">
        <v>4.7551949999999996</v>
      </c>
      <c r="AA6557">
        <v>0.99662926746734026</v>
      </c>
      <c r="AB6557">
        <v>6.8455239247974511</v>
      </c>
      <c r="AC6557">
        <v>0.70027321688526467</v>
      </c>
      <c r="AP6557">
        <v>16.092016999999998</v>
      </c>
      <c r="AQ6557">
        <v>16.647197314554365</v>
      </c>
      <c r="AR6557">
        <v>16.647197314554365</v>
      </c>
      <c r="AS6557">
        <v>16.647197314554365</v>
      </c>
      <c r="AT6557">
        <v>5.251266451077516</v>
      </c>
      <c r="AU6557" t="s">
        <v>7594</v>
      </c>
      <c r="AV6557">
        <v>60</v>
      </c>
      <c r="AW6557">
        <v>8.7521107517958593E-2</v>
      </c>
      <c r="AX6557">
        <v>3.6467128132482746E-3</v>
      </c>
    </row>
    <row r="6558" spans="1:50" hidden="1" x14ac:dyDescent="0.3">
      <c r="A6558" t="s">
        <v>7723</v>
      </c>
      <c r="B6558" t="s">
        <v>7402</v>
      </c>
      <c r="D6558">
        <v>701</v>
      </c>
      <c r="F6558">
        <v>5</v>
      </c>
      <c r="G6558" t="s">
        <v>666</v>
      </c>
      <c r="H6558" t="s">
        <v>94</v>
      </c>
      <c r="I6558" t="s">
        <v>104</v>
      </c>
      <c r="J6558" t="s">
        <v>528</v>
      </c>
      <c r="K6558" t="s">
        <v>97</v>
      </c>
      <c r="L6558" t="s">
        <v>98</v>
      </c>
      <c r="M6558" t="s">
        <v>529</v>
      </c>
      <c r="N6558" t="s">
        <v>100</v>
      </c>
      <c r="O6558" t="s">
        <v>1767</v>
      </c>
      <c r="P6558" t="s">
        <v>781</v>
      </c>
      <c r="Q6558" t="s">
        <v>87</v>
      </c>
      <c r="R6558" t="s">
        <v>107</v>
      </c>
      <c r="T6558" t="s">
        <v>89</v>
      </c>
      <c r="U6558" t="s">
        <v>90</v>
      </c>
      <c r="V6558">
        <v>0.80310000000000004</v>
      </c>
      <c r="W6558">
        <v>0</v>
      </c>
      <c r="X6558">
        <v>0</v>
      </c>
      <c r="Y6558">
        <v>0</v>
      </c>
      <c r="Z6558">
        <v>25.197261999999998</v>
      </c>
      <c r="AA6558">
        <v>0</v>
      </c>
      <c r="AB6558">
        <v>0</v>
      </c>
      <c r="AC6558">
        <v>0</v>
      </c>
      <c r="AP6558">
        <v>0</v>
      </c>
      <c r="AQ6558">
        <v>0</v>
      </c>
      <c r="AR6558">
        <v>0</v>
      </c>
      <c r="AS6558">
        <v>0</v>
      </c>
      <c r="AT6558">
        <v>0</v>
      </c>
      <c r="AU6558" t="s">
        <v>7596</v>
      </c>
      <c r="AV6558">
        <v>50</v>
      </c>
      <c r="AW6558">
        <v>0</v>
      </c>
      <c r="AX6558">
        <v>0</v>
      </c>
    </row>
    <row r="6559" spans="1:50" hidden="1" x14ac:dyDescent="0.3">
      <c r="A6559" t="s">
        <v>7724</v>
      </c>
      <c r="B6559" t="s">
        <v>7402</v>
      </c>
      <c r="D6559">
        <v>703</v>
      </c>
      <c r="F6559">
        <v>5</v>
      </c>
      <c r="G6559" t="s">
        <v>2017</v>
      </c>
      <c r="H6559" t="s">
        <v>94</v>
      </c>
      <c r="I6559" t="s">
        <v>104</v>
      </c>
      <c r="J6559" t="s">
        <v>528</v>
      </c>
      <c r="K6559" t="s">
        <v>97</v>
      </c>
      <c r="L6559" t="s">
        <v>98</v>
      </c>
      <c r="M6559" t="s">
        <v>529</v>
      </c>
      <c r="N6559" t="s">
        <v>100</v>
      </c>
      <c r="O6559" t="s">
        <v>1767</v>
      </c>
      <c r="P6559" t="s">
        <v>781</v>
      </c>
      <c r="Q6559" t="s">
        <v>87</v>
      </c>
      <c r="R6559" t="s">
        <v>215</v>
      </c>
      <c r="T6559" t="s">
        <v>89</v>
      </c>
      <c r="U6559" t="s">
        <v>90</v>
      </c>
      <c r="V6559">
        <v>0.80310000000000004</v>
      </c>
      <c r="W6559">
        <v>26.194988904592176</v>
      </c>
      <c r="X6559">
        <v>9.8379750000000001</v>
      </c>
      <c r="Y6559">
        <v>0</v>
      </c>
      <c r="Z6559">
        <v>0</v>
      </c>
      <c r="AA6559">
        <v>14.162429609576522</v>
      </c>
      <c r="AB6559">
        <v>23.344982443253439</v>
      </c>
      <c r="AC6559">
        <v>6.9881425377276276</v>
      </c>
      <c r="AP6559">
        <v>42.278319000000003</v>
      </c>
      <c r="AQ6559">
        <v>26.194988904592176</v>
      </c>
      <c r="AR6559">
        <v>26.194988904592176</v>
      </c>
      <c r="AS6559">
        <v>26.194988904592176</v>
      </c>
      <c r="AT6559">
        <v>32.617343923038447</v>
      </c>
      <c r="AU6559" t="s">
        <v>7598</v>
      </c>
      <c r="AV6559">
        <v>50</v>
      </c>
      <c r="AW6559">
        <v>0.652346878460769</v>
      </c>
      <c r="AX6559">
        <v>2.7181119935865375E-2</v>
      </c>
    </row>
    <row r="6560" spans="1:50" hidden="1" x14ac:dyDescent="0.3">
      <c r="A6560" t="s">
        <v>7725</v>
      </c>
      <c r="B6560" t="s">
        <v>7402</v>
      </c>
      <c r="D6560">
        <v>710</v>
      </c>
      <c r="F6560">
        <v>5</v>
      </c>
      <c r="G6560" t="s">
        <v>672</v>
      </c>
      <c r="H6560" t="s">
        <v>94</v>
      </c>
      <c r="I6560" t="s">
        <v>104</v>
      </c>
      <c r="J6560" t="s">
        <v>528</v>
      </c>
      <c r="K6560" t="s">
        <v>168</v>
      </c>
      <c r="L6560" t="s">
        <v>82</v>
      </c>
      <c r="M6560" t="s">
        <v>529</v>
      </c>
      <c r="N6560" t="s">
        <v>100</v>
      </c>
      <c r="O6560" t="s">
        <v>1767</v>
      </c>
      <c r="P6560" t="s">
        <v>781</v>
      </c>
      <c r="Q6560" t="s">
        <v>87</v>
      </c>
      <c r="R6560" t="s">
        <v>215</v>
      </c>
      <c r="T6560" t="s">
        <v>89</v>
      </c>
      <c r="U6560" t="s">
        <v>90</v>
      </c>
      <c r="V6560">
        <v>0.31701299999999999</v>
      </c>
      <c r="W6560">
        <v>6.7835203197631255E-2</v>
      </c>
      <c r="X6560">
        <v>3.1701299999999999</v>
      </c>
      <c r="Y6560">
        <v>1.268052</v>
      </c>
      <c r="Z6560">
        <v>0.31701299999999999</v>
      </c>
      <c r="AA6560">
        <v>0</v>
      </c>
      <c r="AB6560">
        <v>3.6740198933282575</v>
      </c>
      <c r="AC6560">
        <v>0</v>
      </c>
      <c r="AP6560">
        <v>0.109485</v>
      </c>
      <c r="AQ6560">
        <v>6.7835203197631255E-2</v>
      </c>
      <c r="AR6560">
        <v>6.7835203197631255E-2</v>
      </c>
      <c r="AS6560">
        <v>6.7835203197631255E-2</v>
      </c>
      <c r="AT6560">
        <v>0.21398240197604279</v>
      </c>
      <c r="AU6560" t="s">
        <v>7600</v>
      </c>
      <c r="AV6560">
        <v>423</v>
      </c>
      <c r="AW6560">
        <v>5.0586856259111771E-4</v>
      </c>
      <c r="AX6560">
        <v>2.1077856774629906E-5</v>
      </c>
    </row>
    <row r="6561" spans="1:50" hidden="1" x14ac:dyDescent="0.3">
      <c r="A6561" t="s">
        <v>7726</v>
      </c>
      <c r="B6561" t="s">
        <v>7402</v>
      </c>
      <c r="D6561">
        <v>717</v>
      </c>
      <c r="F6561">
        <v>5</v>
      </c>
      <c r="G6561" t="s">
        <v>675</v>
      </c>
      <c r="H6561" t="s">
        <v>94</v>
      </c>
      <c r="I6561" t="s">
        <v>104</v>
      </c>
      <c r="J6561" t="s">
        <v>528</v>
      </c>
      <c r="K6561" t="s">
        <v>125</v>
      </c>
      <c r="L6561" t="s">
        <v>82</v>
      </c>
      <c r="M6561" t="s">
        <v>529</v>
      </c>
      <c r="N6561" t="s">
        <v>100</v>
      </c>
      <c r="O6561" t="s">
        <v>1767</v>
      </c>
      <c r="P6561" t="s">
        <v>781</v>
      </c>
      <c r="Q6561" t="s">
        <v>87</v>
      </c>
      <c r="R6561" t="s">
        <v>215</v>
      </c>
      <c r="T6561" t="s">
        <v>89</v>
      </c>
      <c r="U6561" t="s">
        <v>90</v>
      </c>
      <c r="V6561">
        <v>0.52835500000000002</v>
      </c>
      <c r="W6561">
        <v>12.047180216222904</v>
      </c>
      <c r="X6561">
        <v>8.9820349999999998</v>
      </c>
      <c r="Y6561">
        <v>21.662555000000001</v>
      </c>
      <c r="Z6561">
        <v>8.4536800000000003</v>
      </c>
      <c r="AA6561">
        <v>34.248672481226798</v>
      </c>
      <c r="AB6561">
        <v>22.782906616517046</v>
      </c>
      <c r="AC6561">
        <v>14.510615000888865</v>
      </c>
      <c r="AP6561">
        <v>19.593112999999999</v>
      </c>
      <c r="AQ6561">
        <v>12.139588086305434</v>
      </c>
      <c r="AR6561">
        <v>12.139588086305434</v>
      </c>
      <c r="AS6561">
        <v>12.047180216222904</v>
      </c>
      <c r="AT6561">
        <v>22.801298778705423</v>
      </c>
      <c r="AU6561" t="s">
        <v>7602</v>
      </c>
      <c r="AV6561">
        <v>270</v>
      </c>
      <c r="AW6561">
        <v>8.4449254735946014E-2</v>
      </c>
      <c r="AX6561">
        <v>3.5187189473310839E-3</v>
      </c>
    </row>
    <row r="6562" spans="1:50" hidden="1" x14ac:dyDescent="0.3">
      <c r="A6562" t="s">
        <v>7727</v>
      </c>
      <c r="B6562" t="s">
        <v>7402</v>
      </c>
      <c r="D6562">
        <v>720</v>
      </c>
      <c r="F6562">
        <v>5</v>
      </c>
      <c r="G6562" t="s">
        <v>678</v>
      </c>
      <c r="H6562" t="s">
        <v>94</v>
      </c>
      <c r="I6562" t="s">
        <v>104</v>
      </c>
      <c r="J6562" t="s">
        <v>528</v>
      </c>
      <c r="K6562" t="s">
        <v>133</v>
      </c>
      <c r="L6562" t="s">
        <v>98</v>
      </c>
      <c r="M6562" t="s">
        <v>529</v>
      </c>
      <c r="N6562" t="s">
        <v>100</v>
      </c>
      <c r="O6562" t="s">
        <v>1767</v>
      </c>
      <c r="P6562" t="s">
        <v>781</v>
      </c>
      <c r="Q6562" t="s">
        <v>87</v>
      </c>
      <c r="R6562" t="s">
        <v>215</v>
      </c>
      <c r="T6562" t="s">
        <v>89</v>
      </c>
      <c r="U6562" t="s">
        <v>90</v>
      </c>
      <c r="V6562">
        <v>1.268052</v>
      </c>
      <c r="W6562">
        <v>27.732633932156467</v>
      </c>
      <c r="X6562">
        <v>17.435714999999998</v>
      </c>
      <c r="Y6562">
        <v>24.727014</v>
      </c>
      <c r="Z6562">
        <v>24.621343</v>
      </c>
      <c r="AA6562">
        <v>0</v>
      </c>
      <c r="AB6562">
        <v>25.445208126669534</v>
      </c>
      <c r="AC6562">
        <v>0</v>
      </c>
      <c r="AP6562">
        <v>44.760055000000001</v>
      </c>
      <c r="AQ6562">
        <v>27.732633932156467</v>
      </c>
      <c r="AR6562">
        <v>27.732633932156467</v>
      </c>
      <c r="AS6562">
        <v>27.732633932156467</v>
      </c>
      <c r="AT6562">
        <v>21.870265519203052</v>
      </c>
      <c r="AU6562" t="s">
        <v>7604</v>
      </c>
      <c r="AV6562">
        <v>40</v>
      </c>
      <c r="AW6562">
        <v>0.54675663798007634</v>
      </c>
      <c r="AX6562">
        <v>2.2781526582503181E-2</v>
      </c>
    </row>
    <row r="6563" spans="1:50" hidden="1" x14ac:dyDescent="0.3">
      <c r="A6563" t="s">
        <v>7728</v>
      </c>
      <c r="B6563" t="s">
        <v>7402</v>
      </c>
      <c r="D6563">
        <v>722</v>
      </c>
      <c r="F6563">
        <v>5</v>
      </c>
      <c r="G6563" t="s">
        <v>2026</v>
      </c>
      <c r="H6563" t="s">
        <v>94</v>
      </c>
      <c r="I6563" t="s">
        <v>104</v>
      </c>
      <c r="J6563" t="s">
        <v>528</v>
      </c>
      <c r="K6563" t="s">
        <v>133</v>
      </c>
      <c r="L6563" t="s">
        <v>98</v>
      </c>
      <c r="M6563" t="s">
        <v>529</v>
      </c>
      <c r="N6563" t="s">
        <v>100</v>
      </c>
      <c r="O6563" t="s">
        <v>1767</v>
      </c>
      <c r="P6563" t="s">
        <v>781</v>
      </c>
      <c r="Q6563" t="s">
        <v>87</v>
      </c>
      <c r="R6563" t="s">
        <v>107</v>
      </c>
      <c r="T6563" t="s">
        <v>89</v>
      </c>
      <c r="U6563" t="s">
        <v>90</v>
      </c>
      <c r="V6563">
        <v>1.268052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P6563">
        <v>0</v>
      </c>
      <c r="AQ6563">
        <v>0</v>
      </c>
      <c r="AR6563">
        <v>0</v>
      </c>
      <c r="AS6563">
        <v>0</v>
      </c>
      <c r="AT6563">
        <v>0</v>
      </c>
      <c r="AU6563" t="s">
        <v>7606</v>
      </c>
      <c r="AV6563">
        <v>40</v>
      </c>
      <c r="AW6563">
        <v>0</v>
      </c>
      <c r="AX6563">
        <v>0</v>
      </c>
    </row>
    <row r="6564" spans="1:50" hidden="1" x14ac:dyDescent="0.3">
      <c r="A6564" t="s">
        <v>7729</v>
      </c>
      <c r="B6564" t="s">
        <v>7402</v>
      </c>
      <c r="D6564">
        <v>728</v>
      </c>
      <c r="F6564">
        <v>5</v>
      </c>
      <c r="G6564" t="s">
        <v>684</v>
      </c>
      <c r="H6564" t="s">
        <v>94</v>
      </c>
      <c r="I6564" t="s">
        <v>104</v>
      </c>
      <c r="J6564" t="s">
        <v>528</v>
      </c>
      <c r="K6564" t="s">
        <v>137</v>
      </c>
      <c r="L6564" t="s">
        <v>98</v>
      </c>
      <c r="M6564" t="s">
        <v>529</v>
      </c>
      <c r="N6564" t="s">
        <v>84</v>
      </c>
      <c r="O6564" t="s">
        <v>1767</v>
      </c>
      <c r="P6564" t="s">
        <v>781</v>
      </c>
      <c r="Q6564" t="s">
        <v>87</v>
      </c>
      <c r="R6564" t="s">
        <v>107</v>
      </c>
      <c r="T6564" t="s">
        <v>89</v>
      </c>
      <c r="U6564" t="s">
        <v>90</v>
      </c>
      <c r="V6564">
        <v>2.1134200000000001</v>
      </c>
      <c r="W6564">
        <v>33.080647100885663</v>
      </c>
      <c r="X6564">
        <v>39.098270999999997</v>
      </c>
      <c r="Y6564">
        <v>31.877417999999999</v>
      </c>
      <c r="Z6564">
        <v>39.274388999999999</v>
      </c>
      <c r="AA6564">
        <v>0</v>
      </c>
      <c r="AB6564">
        <v>0</v>
      </c>
      <c r="AC6564">
        <v>0</v>
      </c>
      <c r="AP6564">
        <v>53.391668000000003</v>
      </c>
      <c r="AQ6564">
        <v>33.080647100885663</v>
      </c>
      <c r="AR6564">
        <v>33.080647100885663</v>
      </c>
      <c r="AS6564">
        <v>33.080647100885663</v>
      </c>
      <c r="AT6564">
        <v>15.652661137344049</v>
      </c>
      <c r="AU6564" t="s">
        <v>7608</v>
      </c>
      <c r="AV6564">
        <v>40</v>
      </c>
      <c r="AW6564">
        <v>0.39131652843360121</v>
      </c>
      <c r="AX6564">
        <v>1.6304855351400051E-2</v>
      </c>
    </row>
    <row r="6565" spans="1:50" hidden="1" x14ac:dyDescent="0.3">
      <c r="A6565" t="s">
        <v>7730</v>
      </c>
      <c r="B6565" t="s">
        <v>7402</v>
      </c>
      <c r="D6565">
        <v>72</v>
      </c>
      <c r="F6565">
        <v>5</v>
      </c>
      <c r="G6565" t="s">
        <v>687</v>
      </c>
      <c r="H6565" t="s">
        <v>251</v>
      </c>
      <c r="I6565" t="s">
        <v>252</v>
      </c>
      <c r="J6565" t="s">
        <v>253</v>
      </c>
      <c r="K6565" t="s">
        <v>133</v>
      </c>
      <c r="L6565" t="s">
        <v>82</v>
      </c>
      <c r="M6565" t="s">
        <v>254</v>
      </c>
      <c r="N6565" t="s">
        <v>100</v>
      </c>
      <c r="O6565" t="s">
        <v>1767</v>
      </c>
      <c r="P6565" t="s">
        <v>781</v>
      </c>
      <c r="Q6565" t="s">
        <v>87</v>
      </c>
      <c r="R6565" t="s">
        <v>88</v>
      </c>
      <c r="T6565" t="s">
        <v>89</v>
      </c>
      <c r="U6565" t="s">
        <v>90</v>
      </c>
      <c r="V6565">
        <v>0.63402599999999998</v>
      </c>
      <c r="W6565">
        <v>92.167053605182232</v>
      </c>
      <c r="X6565">
        <v>46.283898999999998</v>
      </c>
      <c r="Y6565">
        <v>30.750261999999999</v>
      </c>
      <c r="Z6565">
        <v>86.016199999999998</v>
      </c>
      <c r="AA6565">
        <v>53.320653274849612</v>
      </c>
      <c r="AB6565">
        <v>45.175237232948071</v>
      </c>
      <c r="AC6565">
        <v>35.086453759945186</v>
      </c>
      <c r="AP6565">
        <v>110.94324</v>
      </c>
      <c r="AQ6565">
        <v>68.7387060218621</v>
      </c>
      <c r="AR6565">
        <v>92.167053605182232</v>
      </c>
      <c r="AS6565">
        <v>92.167053605182232</v>
      </c>
      <c r="AT6565">
        <v>145.36794012419401</v>
      </c>
      <c r="AU6565" t="s">
        <v>7610</v>
      </c>
      <c r="AV6565">
        <v>270</v>
      </c>
      <c r="AW6565">
        <v>0.53839977823775553</v>
      </c>
      <c r="AX6565">
        <v>2.2433324093239813E-2</v>
      </c>
    </row>
    <row r="6566" spans="1:50" hidden="1" x14ac:dyDescent="0.3">
      <c r="A6566" t="s">
        <v>7731</v>
      </c>
      <c r="B6566" t="s">
        <v>7402</v>
      </c>
      <c r="D6566">
        <v>732</v>
      </c>
      <c r="F6566">
        <v>5</v>
      </c>
      <c r="G6566" t="s">
        <v>690</v>
      </c>
      <c r="H6566" t="s">
        <v>94</v>
      </c>
      <c r="I6566" t="s">
        <v>104</v>
      </c>
      <c r="J6566" t="s">
        <v>528</v>
      </c>
      <c r="K6566" t="s">
        <v>141</v>
      </c>
      <c r="L6566" t="s">
        <v>98</v>
      </c>
      <c r="M6566" t="s">
        <v>529</v>
      </c>
      <c r="N6566" t="s">
        <v>84</v>
      </c>
      <c r="O6566" t="s">
        <v>1767</v>
      </c>
      <c r="P6566" t="s">
        <v>781</v>
      </c>
      <c r="Q6566" t="s">
        <v>87</v>
      </c>
      <c r="R6566" t="s">
        <v>215</v>
      </c>
      <c r="T6566" t="s">
        <v>89</v>
      </c>
      <c r="U6566" t="s">
        <v>90</v>
      </c>
      <c r="V6566">
        <v>1.5850649999999999</v>
      </c>
      <c r="W6566">
        <v>40.576244053668617</v>
      </c>
      <c r="X6566">
        <v>39.362448999999998</v>
      </c>
      <c r="Y6566">
        <v>19.813317000000001</v>
      </c>
      <c r="Z6566">
        <v>18.228255000000001</v>
      </c>
      <c r="AA6566">
        <v>0</v>
      </c>
      <c r="AB6566">
        <v>31.723933231740887</v>
      </c>
      <c r="AC6566">
        <v>0</v>
      </c>
      <c r="AP6566">
        <v>65.489448999999993</v>
      </c>
      <c r="AQ6566">
        <v>40.576244053668617</v>
      </c>
      <c r="AR6566">
        <v>40.576244053668617</v>
      </c>
      <c r="AS6566">
        <v>40.576244053668617</v>
      </c>
      <c r="AT6566">
        <v>25.599104171544145</v>
      </c>
      <c r="AU6566" t="s">
        <v>7612</v>
      </c>
      <c r="AV6566">
        <v>60</v>
      </c>
      <c r="AW6566">
        <v>0.42665173619240243</v>
      </c>
      <c r="AX6566">
        <v>1.7777155674683433E-2</v>
      </c>
    </row>
    <row r="6567" spans="1:50" hidden="1" x14ac:dyDescent="0.3">
      <c r="A6567" t="s">
        <v>7732</v>
      </c>
      <c r="B6567" t="s">
        <v>7402</v>
      </c>
      <c r="D6567">
        <v>740</v>
      </c>
      <c r="F6567">
        <v>5</v>
      </c>
      <c r="G6567" t="s">
        <v>696</v>
      </c>
      <c r="H6567" t="s">
        <v>94</v>
      </c>
      <c r="I6567" t="s">
        <v>104</v>
      </c>
      <c r="J6567" t="s">
        <v>528</v>
      </c>
      <c r="K6567" t="s">
        <v>81</v>
      </c>
      <c r="L6567" t="s">
        <v>82</v>
      </c>
      <c r="M6567" t="s">
        <v>529</v>
      </c>
      <c r="N6567" t="s">
        <v>84</v>
      </c>
      <c r="O6567" t="s">
        <v>1767</v>
      </c>
      <c r="P6567" t="s">
        <v>781</v>
      </c>
      <c r="Q6567" t="s">
        <v>87</v>
      </c>
      <c r="R6567" t="s">
        <v>88</v>
      </c>
      <c r="T6567" t="s">
        <v>89</v>
      </c>
      <c r="U6567" t="s">
        <v>90</v>
      </c>
      <c r="V6567">
        <v>2.1134200000000001</v>
      </c>
      <c r="W6567">
        <v>163.09362447750092</v>
      </c>
      <c r="X6567">
        <v>194.43465499999999</v>
      </c>
      <c r="Y6567">
        <v>163.79006000000001</v>
      </c>
      <c r="Z6567">
        <v>71.504046000000002</v>
      </c>
      <c r="AA6567">
        <v>25.339166367981104</v>
      </c>
      <c r="AB6567">
        <v>153.83708413479516</v>
      </c>
      <c r="AC6567">
        <v>16.582015702183067</v>
      </c>
      <c r="AP6567">
        <v>235.657926</v>
      </c>
      <c r="AQ6567">
        <v>163.09362447750092</v>
      </c>
      <c r="AR6567">
        <v>163.09362447750092</v>
      </c>
      <c r="AS6567">
        <v>163.09362447750092</v>
      </c>
      <c r="AT6567">
        <v>77.170474622886559</v>
      </c>
      <c r="AU6567" t="s">
        <v>7614</v>
      </c>
      <c r="AV6567">
        <v>80</v>
      </c>
      <c r="AW6567">
        <v>0.96463093278608203</v>
      </c>
      <c r="AX6567">
        <v>4.019295553275342E-2</v>
      </c>
    </row>
    <row r="6568" spans="1:50" hidden="1" x14ac:dyDescent="0.3">
      <c r="A6568" t="s">
        <v>7733</v>
      </c>
      <c r="B6568" t="s">
        <v>7402</v>
      </c>
      <c r="D6568">
        <v>744</v>
      </c>
      <c r="F6568">
        <v>5</v>
      </c>
      <c r="G6568" t="s">
        <v>699</v>
      </c>
      <c r="H6568" t="s">
        <v>94</v>
      </c>
      <c r="I6568" t="s">
        <v>104</v>
      </c>
      <c r="J6568" t="s">
        <v>528</v>
      </c>
      <c r="K6568" t="s">
        <v>200</v>
      </c>
      <c r="L6568" t="s">
        <v>82</v>
      </c>
      <c r="M6568" t="s">
        <v>529</v>
      </c>
      <c r="N6568" t="s">
        <v>84</v>
      </c>
      <c r="O6568" t="s">
        <v>1767</v>
      </c>
      <c r="P6568" t="s">
        <v>781</v>
      </c>
      <c r="Q6568" t="s">
        <v>87</v>
      </c>
      <c r="R6568" t="s">
        <v>107</v>
      </c>
      <c r="T6568" t="s">
        <v>89</v>
      </c>
      <c r="U6568" t="s">
        <v>90</v>
      </c>
      <c r="V6568">
        <v>2.641775</v>
      </c>
      <c r="W6568">
        <v>1.1368432837079721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P6568">
        <v>1.834848</v>
      </c>
      <c r="AQ6568">
        <v>1.1368432837079721</v>
      </c>
      <c r="AR6568">
        <v>1.1368432837079721</v>
      </c>
      <c r="AS6568">
        <v>1.1368432837079721</v>
      </c>
      <c r="AT6568">
        <v>0.43033312212734698</v>
      </c>
      <c r="AU6568" t="s">
        <v>7616</v>
      </c>
      <c r="AV6568">
        <v>60</v>
      </c>
      <c r="AW6568">
        <v>7.1722187021224498E-3</v>
      </c>
      <c r="AX6568">
        <v>2.9884244592176876E-4</v>
      </c>
    </row>
    <row r="6569" spans="1:50" hidden="1" x14ac:dyDescent="0.3">
      <c r="A6569" t="s">
        <v>7734</v>
      </c>
      <c r="B6569" t="s">
        <v>7402</v>
      </c>
      <c r="D6569">
        <v>763</v>
      </c>
      <c r="F6569">
        <v>5</v>
      </c>
      <c r="G6569" t="s">
        <v>708</v>
      </c>
      <c r="H6569" t="s">
        <v>94</v>
      </c>
      <c r="I6569" t="s">
        <v>104</v>
      </c>
      <c r="J6569" t="s">
        <v>528</v>
      </c>
      <c r="K6569" t="s">
        <v>200</v>
      </c>
      <c r="L6569" t="s">
        <v>145</v>
      </c>
      <c r="M6569" t="s">
        <v>529</v>
      </c>
      <c r="N6569" t="s">
        <v>84</v>
      </c>
      <c r="O6569" t="s">
        <v>1767</v>
      </c>
      <c r="P6569" t="s">
        <v>781</v>
      </c>
      <c r="Q6569" t="s">
        <v>87</v>
      </c>
      <c r="R6569" t="s">
        <v>107</v>
      </c>
      <c r="T6569" t="s">
        <v>89</v>
      </c>
      <c r="U6569" t="s">
        <v>90</v>
      </c>
      <c r="V6569">
        <v>3.522367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P6569">
        <v>0</v>
      </c>
      <c r="AQ6569">
        <v>0</v>
      </c>
      <c r="AR6569">
        <v>0</v>
      </c>
      <c r="AS6569">
        <v>0</v>
      </c>
      <c r="AT6569">
        <v>0</v>
      </c>
      <c r="AU6569" t="s">
        <v>7618</v>
      </c>
      <c r="AV6569">
        <v>40</v>
      </c>
      <c r="AW6569">
        <v>0</v>
      </c>
      <c r="AX6569">
        <v>0</v>
      </c>
    </row>
    <row r="6570" spans="1:50" hidden="1" x14ac:dyDescent="0.3">
      <c r="A6570" t="s">
        <v>7735</v>
      </c>
      <c r="B6570" t="s">
        <v>7402</v>
      </c>
      <c r="D6570">
        <v>764</v>
      </c>
      <c r="F6570">
        <v>5</v>
      </c>
      <c r="G6570" t="s">
        <v>711</v>
      </c>
      <c r="H6570" t="s">
        <v>94</v>
      </c>
      <c r="I6570" t="s">
        <v>104</v>
      </c>
      <c r="J6570" t="s">
        <v>528</v>
      </c>
      <c r="K6570" t="s">
        <v>121</v>
      </c>
      <c r="L6570" t="s">
        <v>82</v>
      </c>
      <c r="M6570" t="s">
        <v>529</v>
      </c>
      <c r="N6570" t="s">
        <v>84</v>
      </c>
      <c r="O6570" t="s">
        <v>1767</v>
      </c>
      <c r="P6570" t="s">
        <v>781</v>
      </c>
      <c r="Q6570" t="s">
        <v>87</v>
      </c>
      <c r="R6570" t="s">
        <v>215</v>
      </c>
      <c r="T6570" t="s">
        <v>89</v>
      </c>
      <c r="U6570" t="s">
        <v>90</v>
      </c>
      <c r="V6570">
        <v>3.1701299999999999</v>
      </c>
      <c r="W6570">
        <v>19.162289194318568</v>
      </c>
      <c r="X6570">
        <v>58.647409000000003</v>
      </c>
      <c r="Y6570">
        <v>31.701302999999999</v>
      </c>
      <c r="Z6570">
        <v>6.8686160000000003</v>
      </c>
      <c r="AA6570">
        <v>0</v>
      </c>
      <c r="AB6570">
        <v>47.831874078600741</v>
      </c>
      <c r="AC6570">
        <v>0</v>
      </c>
      <c r="AP6570">
        <v>39.161732000000001</v>
      </c>
      <c r="AQ6570">
        <v>19.162289194318568</v>
      </c>
      <c r="AR6570">
        <v>19.162289194318568</v>
      </c>
      <c r="AS6570">
        <v>19.162289194318568</v>
      </c>
      <c r="AT6570">
        <v>6.0446382937982257</v>
      </c>
      <c r="AU6570" t="s">
        <v>7620</v>
      </c>
      <c r="AV6570">
        <v>60</v>
      </c>
      <c r="AW6570">
        <v>0.10074397156330377</v>
      </c>
      <c r="AX6570">
        <v>4.1976654818043236E-3</v>
      </c>
    </row>
    <row r="6571" spans="1:50" hidden="1" x14ac:dyDescent="0.3">
      <c r="A6571" t="s">
        <v>7736</v>
      </c>
      <c r="B6571" t="s">
        <v>7402</v>
      </c>
      <c r="D6571">
        <v>82</v>
      </c>
      <c r="F6571">
        <v>5</v>
      </c>
      <c r="G6571" t="s">
        <v>729</v>
      </c>
      <c r="H6571" t="s">
        <v>78</v>
      </c>
      <c r="I6571" t="s">
        <v>79</v>
      </c>
      <c r="J6571" t="s">
        <v>111</v>
      </c>
      <c r="K6571" t="s">
        <v>137</v>
      </c>
      <c r="L6571" t="s">
        <v>388</v>
      </c>
      <c r="M6571" t="s">
        <v>113</v>
      </c>
      <c r="N6571" t="s">
        <v>84</v>
      </c>
      <c r="O6571" t="s">
        <v>1767</v>
      </c>
      <c r="P6571" t="s">
        <v>781</v>
      </c>
      <c r="Q6571" t="s">
        <v>87</v>
      </c>
      <c r="R6571" t="s">
        <v>215</v>
      </c>
      <c r="T6571" t="s">
        <v>89</v>
      </c>
      <c r="U6571" t="s">
        <v>90</v>
      </c>
      <c r="V6571">
        <v>1.05671</v>
      </c>
      <c r="W6571">
        <v>1.0114573595511667</v>
      </c>
      <c r="X6571">
        <v>0</v>
      </c>
      <c r="Y6571">
        <v>6.3402599999999998</v>
      </c>
      <c r="Z6571">
        <v>7.925325</v>
      </c>
      <c r="AA6571">
        <v>0.62022579345071349</v>
      </c>
      <c r="AB6571">
        <v>4.8756877552447548</v>
      </c>
      <c r="AC6571">
        <v>0.39742106923214693</v>
      </c>
      <c r="AP6571">
        <v>1.632477</v>
      </c>
      <c r="AQ6571">
        <v>1.0114573595511667</v>
      </c>
      <c r="AR6571">
        <v>1.0114573595511667</v>
      </c>
      <c r="AS6571">
        <v>1.0114573595511667</v>
      </c>
      <c r="AT6571">
        <v>0.95717591349676512</v>
      </c>
      <c r="AU6571" t="s">
        <v>7622</v>
      </c>
      <c r="AV6571">
        <v>148</v>
      </c>
      <c r="AW6571">
        <v>6.4674048209240886E-3</v>
      </c>
      <c r="AX6571">
        <v>2.6947520087183704E-4</v>
      </c>
    </row>
    <row r="6572" spans="1:50" hidden="1" x14ac:dyDescent="0.3">
      <c r="A6572" t="s">
        <v>7737</v>
      </c>
      <c r="B6572" t="s">
        <v>7402</v>
      </c>
      <c r="D6572">
        <v>84</v>
      </c>
      <c r="F6572">
        <v>5</v>
      </c>
      <c r="G6572" t="s">
        <v>732</v>
      </c>
      <c r="H6572" t="s">
        <v>78</v>
      </c>
      <c r="I6572" t="s">
        <v>79</v>
      </c>
      <c r="J6572" t="s">
        <v>111</v>
      </c>
      <c r="K6572" t="s">
        <v>137</v>
      </c>
      <c r="L6572" t="s">
        <v>388</v>
      </c>
      <c r="M6572" t="s">
        <v>129</v>
      </c>
      <c r="N6572" t="s">
        <v>84</v>
      </c>
      <c r="O6572" t="s">
        <v>1767</v>
      </c>
      <c r="P6572" t="s">
        <v>781</v>
      </c>
      <c r="Q6572" t="s">
        <v>87</v>
      </c>
      <c r="R6572" t="s">
        <v>107</v>
      </c>
      <c r="T6572" t="s">
        <v>89</v>
      </c>
      <c r="U6572" t="s">
        <v>90</v>
      </c>
      <c r="V6572">
        <v>1.05671</v>
      </c>
      <c r="W6572">
        <v>3.7610746221330649</v>
      </c>
      <c r="X6572">
        <v>1.05671</v>
      </c>
      <c r="Y6572">
        <v>10.5671</v>
      </c>
      <c r="Z6572">
        <v>5.8119050000000003</v>
      </c>
      <c r="AA6572">
        <v>0.85265372605586665</v>
      </c>
      <c r="AB6572">
        <v>4.5775873887428036</v>
      </c>
      <c r="AC6572">
        <v>0.98565259823160323</v>
      </c>
      <c r="AP6572">
        <v>6.0703180000000003</v>
      </c>
      <c r="AQ6572">
        <v>3.7610746221330649</v>
      </c>
      <c r="AR6572">
        <v>3.7610746221330649</v>
      </c>
      <c r="AS6572">
        <v>3.7610746221330649</v>
      </c>
      <c r="AT6572">
        <v>3.5592306518657577</v>
      </c>
      <c r="AU6572" t="s">
        <v>7624</v>
      </c>
      <c r="AV6572">
        <v>148</v>
      </c>
      <c r="AW6572">
        <v>2.4048855755849714E-2</v>
      </c>
      <c r="AX6572">
        <v>1.0020356564937381E-3</v>
      </c>
    </row>
    <row r="6573" spans="1:50" hidden="1" x14ac:dyDescent="0.3">
      <c r="A6573" t="s">
        <v>7738</v>
      </c>
      <c r="B6573" t="s">
        <v>7402</v>
      </c>
      <c r="D6573">
        <v>885</v>
      </c>
      <c r="F6573">
        <v>5</v>
      </c>
      <c r="G6573" t="s">
        <v>739</v>
      </c>
      <c r="H6573" t="s">
        <v>94</v>
      </c>
      <c r="I6573" t="s">
        <v>104</v>
      </c>
      <c r="J6573" t="s">
        <v>528</v>
      </c>
      <c r="K6573" t="s">
        <v>81</v>
      </c>
      <c r="L6573" t="s">
        <v>82</v>
      </c>
      <c r="M6573" t="s">
        <v>736</v>
      </c>
      <c r="N6573" t="s">
        <v>84</v>
      </c>
      <c r="O6573" t="s">
        <v>1767</v>
      </c>
      <c r="P6573" t="s">
        <v>781</v>
      </c>
      <c r="Q6573" t="s">
        <v>87</v>
      </c>
      <c r="R6573" t="s">
        <v>107</v>
      </c>
      <c r="T6573" t="s">
        <v>89</v>
      </c>
      <c r="U6573" t="s">
        <v>90</v>
      </c>
      <c r="V6573">
        <v>2.1134200000000001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P6573">
        <v>0</v>
      </c>
      <c r="AQ6573">
        <v>0</v>
      </c>
      <c r="AR6573">
        <v>0</v>
      </c>
      <c r="AS6573">
        <v>0</v>
      </c>
      <c r="AT6573">
        <v>0</v>
      </c>
      <c r="AU6573" t="s">
        <v>7739</v>
      </c>
      <c r="AV6573">
        <v>80</v>
      </c>
      <c r="AW6573">
        <v>0</v>
      </c>
      <c r="AX6573">
        <v>0</v>
      </c>
    </row>
    <row r="6574" spans="1:50" hidden="1" x14ac:dyDescent="0.3">
      <c r="A6574" t="s">
        <v>7740</v>
      </c>
      <c r="B6574" t="s">
        <v>7402</v>
      </c>
      <c r="D6574">
        <v>94</v>
      </c>
      <c r="F6574">
        <v>5</v>
      </c>
      <c r="G6574" t="s">
        <v>748</v>
      </c>
      <c r="H6574" t="s">
        <v>78</v>
      </c>
      <c r="I6574" t="s">
        <v>79</v>
      </c>
      <c r="J6574" t="s">
        <v>80</v>
      </c>
      <c r="K6574" t="s">
        <v>125</v>
      </c>
      <c r="L6574" t="s">
        <v>82</v>
      </c>
      <c r="M6574" t="s">
        <v>83</v>
      </c>
      <c r="N6574" t="s">
        <v>100</v>
      </c>
      <c r="O6574" t="s">
        <v>1767</v>
      </c>
      <c r="P6574" t="s">
        <v>781</v>
      </c>
      <c r="Q6574" t="s">
        <v>87</v>
      </c>
      <c r="R6574" t="s">
        <v>88</v>
      </c>
      <c r="T6574" t="s">
        <v>89</v>
      </c>
      <c r="U6574" t="s">
        <v>90</v>
      </c>
      <c r="V6574">
        <v>0.52835500000000002</v>
      </c>
      <c r="W6574">
        <v>1.8906032057195079</v>
      </c>
      <c r="X6574">
        <v>0</v>
      </c>
      <c r="Y6574">
        <v>2.1134200000000001</v>
      </c>
      <c r="Z6574">
        <v>0.52835500000000002</v>
      </c>
      <c r="AA6574">
        <v>0</v>
      </c>
      <c r="AB6574">
        <v>0.19248203707694492</v>
      </c>
      <c r="AC6574">
        <v>0</v>
      </c>
      <c r="AP6574">
        <v>3.074811</v>
      </c>
      <c r="AQ6574">
        <v>1.905105073565436</v>
      </c>
      <c r="AR6574">
        <v>1.905105073565436</v>
      </c>
      <c r="AS6574">
        <v>1.8906032057195079</v>
      </c>
      <c r="AT6574">
        <v>3.5782820371142656</v>
      </c>
      <c r="AU6574" t="s">
        <v>7626</v>
      </c>
      <c r="AV6574">
        <v>270</v>
      </c>
      <c r="AW6574">
        <v>1.3252896433756539E-2</v>
      </c>
      <c r="AX6574">
        <v>5.5220401807318915E-4</v>
      </c>
    </row>
    <row r="6575" spans="1:50" hidden="1" x14ac:dyDescent="0.3">
      <c r="A6575" t="s">
        <v>7741</v>
      </c>
      <c r="B6575" t="s">
        <v>7402</v>
      </c>
      <c r="D6575">
        <v>95</v>
      </c>
      <c r="F6575">
        <v>5</v>
      </c>
      <c r="G6575" t="s">
        <v>751</v>
      </c>
      <c r="H6575" t="s">
        <v>78</v>
      </c>
      <c r="I6575" t="s">
        <v>79</v>
      </c>
      <c r="J6575" t="s">
        <v>80</v>
      </c>
      <c r="K6575" t="s">
        <v>121</v>
      </c>
      <c r="L6575" t="s">
        <v>82</v>
      </c>
      <c r="M6575" t="s">
        <v>83</v>
      </c>
      <c r="N6575" t="s">
        <v>84</v>
      </c>
      <c r="O6575" t="s">
        <v>1767</v>
      </c>
      <c r="P6575" t="s">
        <v>781</v>
      </c>
      <c r="Q6575" t="s">
        <v>87</v>
      </c>
      <c r="R6575" t="s">
        <v>88</v>
      </c>
      <c r="T6575" t="s">
        <v>89</v>
      </c>
      <c r="U6575" t="s">
        <v>90</v>
      </c>
      <c r="V6575">
        <v>3.1701299999999999</v>
      </c>
      <c r="W6575">
        <v>15.768557390952212</v>
      </c>
      <c r="X6575">
        <v>22.190912000000001</v>
      </c>
      <c r="Y6575">
        <v>0</v>
      </c>
      <c r="Z6575">
        <v>15.850652</v>
      </c>
      <c r="AA6575">
        <v>13.919458429078562</v>
      </c>
      <c r="AB6575">
        <v>16.321961048078929</v>
      </c>
      <c r="AC6575">
        <v>11.099687866871786</v>
      </c>
      <c r="AP6575">
        <v>25.450215</v>
      </c>
      <c r="AQ6575">
        <v>15.768557390952212</v>
      </c>
      <c r="AR6575">
        <v>15.768557390952212</v>
      </c>
      <c r="AS6575">
        <v>15.768557390952212</v>
      </c>
      <c r="AT6575">
        <v>4.9741043398700411</v>
      </c>
      <c r="AU6575" t="s">
        <v>7628</v>
      </c>
      <c r="AV6575">
        <v>60</v>
      </c>
      <c r="AW6575">
        <v>8.2901738997834012E-2</v>
      </c>
      <c r="AX6575">
        <v>3.4542391249097505E-3</v>
      </c>
    </row>
    <row r="6576" spans="1:50" hidden="1" x14ac:dyDescent="0.3">
      <c r="A6576" t="s">
        <v>7742</v>
      </c>
      <c r="B6576" t="s">
        <v>7402</v>
      </c>
      <c r="D6576">
        <v>979</v>
      </c>
      <c r="F6576">
        <v>5</v>
      </c>
      <c r="G6576" t="s">
        <v>754</v>
      </c>
      <c r="H6576" t="s">
        <v>94</v>
      </c>
      <c r="I6576" t="s">
        <v>104</v>
      </c>
      <c r="J6576" t="s">
        <v>210</v>
      </c>
      <c r="K6576" t="s">
        <v>81</v>
      </c>
      <c r="L6576" t="s">
        <v>82</v>
      </c>
      <c r="M6576" t="s">
        <v>429</v>
      </c>
      <c r="N6576" t="s">
        <v>84</v>
      </c>
      <c r="O6576" t="s">
        <v>1767</v>
      </c>
      <c r="P6576" t="s">
        <v>781</v>
      </c>
      <c r="Q6576" t="s">
        <v>87</v>
      </c>
      <c r="R6576" t="s">
        <v>107</v>
      </c>
      <c r="T6576" t="s">
        <v>89</v>
      </c>
      <c r="U6576" t="s">
        <v>90</v>
      </c>
      <c r="V6576">
        <v>2.1134200000000001</v>
      </c>
      <c r="W6576">
        <v>0</v>
      </c>
      <c r="X6576">
        <v>0</v>
      </c>
      <c r="Y6576">
        <v>0</v>
      </c>
      <c r="Z6576">
        <v>5.28355</v>
      </c>
      <c r="AA6576">
        <v>0</v>
      </c>
      <c r="AB6576">
        <v>0</v>
      </c>
      <c r="AC6576">
        <v>0</v>
      </c>
      <c r="AP6576">
        <v>0</v>
      </c>
      <c r="AQ6576">
        <v>0</v>
      </c>
      <c r="AR6576">
        <v>0</v>
      </c>
      <c r="AS6576">
        <v>0</v>
      </c>
      <c r="AT6576">
        <v>0</v>
      </c>
      <c r="AU6576" t="s">
        <v>7630</v>
      </c>
      <c r="AV6576">
        <v>80</v>
      </c>
      <c r="AW6576">
        <v>0</v>
      </c>
      <c r="AX6576">
        <v>0</v>
      </c>
    </row>
    <row r="6577" spans="1:50" hidden="1" x14ac:dyDescent="0.3">
      <c r="A6577" t="s">
        <v>7743</v>
      </c>
      <c r="B6577" t="s">
        <v>7402</v>
      </c>
      <c r="D6577">
        <v>97</v>
      </c>
      <c r="F6577">
        <v>5</v>
      </c>
      <c r="G6577" t="s">
        <v>757</v>
      </c>
      <c r="H6577" t="s">
        <v>78</v>
      </c>
      <c r="I6577" t="s">
        <v>79</v>
      </c>
      <c r="J6577" t="s">
        <v>111</v>
      </c>
      <c r="K6577" t="s">
        <v>81</v>
      </c>
      <c r="L6577" t="s">
        <v>82</v>
      </c>
      <c r="M6577" t="s">
        <v>113</v>
      </c>
      <c r="N6577" t="s">
        <v>84</v>
      </c>
      <c r="O6577" t="s">
        <v>1767</v>
      </c>
      <c r="P6577" t="s">
        <v>781</v>
      </c>
      <c r="Q6577" t="s">
        <v>87</v>
      </c>
      <c r="R6577" t="s">
        <v>155</v>
      </c>
      <c r="T6577" t="s">
        <v>89</v>
      </c>
      <c r="U6577" t="s">
        <v>90</v>
      </c>
      <c r="V6577">
        <v>2.1134200000000001</v>
      </c>
      <c r="W6577">
        <v>77.780157496134265</v>
      </c>
      <c r="X6577">
        <v>66.572732000000002</v>
      </c>
      <c r="Y6577">
        <v>90.877063000000007</v>
      </c>
      <c r="Z6577">
        <v>84.889039999999994</v>
      </c>
      <c r="AA6577">
        <v>93.816312140630217</v>
      </c>
      <c r="AB6577">
        <v>102.09960550935155</v>
      </c>
      <c r="AC6577">
        <v>42.338753580536512</v>
      </c>
      <c r="AP6577">
        <v>125.536007</v>
      </c>
      <c r="AQ6577">
        <v>77.780157496134265</v>
      </c>
      <c r="AR6577">
        <v>77.780157496134265</v>
      </c>
      <c r="AS6577">
        <v>77.780157496134265</v>
      </c>
      <c r="AT6577">
        <v>36.802981658228966</v>
      </c>
      <c r="AU6577" t="s">
        <v>7632</v>
      </c>
      <c r="AV6577">
        <v>80</v>
      </c>
      <c r="AW6577">
        <v>0.46003727072786205</v>
      </c>
      <c r="AX6577">
        <v>1.9168219613660917E-2</v>
      </c>
    </row>
    <row r="6578" spans="1:50" hidden="1" x14ac:dyDescent="0.3">
      <c r="A6578" t="s">
        <v>7744</v>
      </c>
      <c r="B6578" t="s">
        <v>7402</v>
      </c>
      <c r="D6578">
        <v>981</v>
      </c>
      <c r="F6578">
        <v>5</v>
      </c>
      <c r="G6578" t="s">
        <v>763</v>
      </c>
      <c r="H6578" t="s">
        <v>94</v>
      </c>
      <c r="I6578" t="s">
        <v>104</v>
      </c>
      <c r="J6578" t="s">
        <v>210</v>
      </c>
      <c r="K6578" t="s">
        <v>125</v>
      </c>
      <c r="L6578" t="s">
        <v>82</v>
      </c>
      <c r="M6578" t="s">
        <v>429</v>
      </c>
      <c r="N6578" t="s">
        <v>100</v>
      </c>
      <c r="O6578" t="s">
        <v>1767</v>
      </c>
      <c r="P6578" t="s">
        <v>781</v>
      </c>
      <c r="Q6578" t="s">
        <v>87</v>
      </c>
      <c r="R6578" t="s">
        <v>107</v>
      </c>
      <c r="T6578" t="s">
        <v>89</v>
      </c>
      <c r="U6578" t="s">
        <v>90</v>
      </c>
      <c r="V6578">
        <v>0.52835500000000002</v>
      </c>
      <c r="W6578">
        <v>0</v>
      </c>
      <c r="X6578">
        <v>0</v>
      </c>
      <c r="Y6578">
        <v>0</v>
      </c>
      <c r="Z6578">
        <v>0.52835500000000002</v>
      </c>
      <c r="AA6578">
        <v>0</v>
      </c>
      <c r="AB6578">
        <v>0</v>
      </c>
      <c r="AC6578">
        <v>0</v>
      </c>
      <c r="AP6578">
        <v>0</v>
      </c>
      <c r="AQ6578">
        <v>0</v>
      </c>
      <c r="AR6578">
        <v>0</v>
      </c>
      <c r="AS6578">
        <v>0</v>
      </c>
      <c r="AT6578">
        <v>0</v>
      </c>
      <c r="AU6578" t="s">
        <v>7745</v>
      </c>
      <c r="AV6578">
        <v>270</v>
      </c>
      <c r="AW6578">
        <v>0</v>
      </c>
      <c r="AX6578">
        <v>0</v>
      </c>
    </row>
    <row r="6579" spans="1:50" hidden="1" x14ac:dyDescent="0.3">
      <c r="A6579" t="s">
        <v>7746</v>
      </c>
      <c r="B6579" t="s">
        <v>7402</v>
      </c>
      <c r="D6579">
        <v>99</v>
      </c>
      <c r="F6579">
        <v>5</v>
      </c>
      <c r="G6579" t="s">
        <v>775</v>
      </c>
      <c r="H6579" t="s">
        <v>78</v>
      </c>
      <c r="I6579" t="s">
        <v>79</v>
      </c>
      <c r="J6579" t="s">
        <v>111</v>
      </c>
      <c r="K6579" t="s">
        <v>81</v>
      </c>
      <c r="L6579" t="s">
        <v>82</v>
      </c>
      <c r="M6579" t="s">
        <v>129</v>
      </c>
      <c r="N6579" t="s">
        <v>84</v>
      </c>
      <c r="O6579" t="s">
        <v>1767</v>
      </c>
      <c r="P6579" t="s">
        <v>781</v>
      </c>
      <c r="Q6579" t="s">
        <v>87</v>
      </c>
      <c r="R6579" t="s">
        <v>155</v>
      </c>
      <c r="T6579" t="s">
        <v>89</v>
      </c>
      <c r="U6579" t="s">
        <v>90</v>
      </c>
      <c r="V6579">
        <v>2.1134200000000001</v>
      </c>
      <c r="W6579">
        <v>83.828145574461303</v>
      </c>
      <c r="X6579">
        <v>110.954553</v>
      </c>
      <c r="Y6579">
        <v>71.856279999999998</v>
      </c>
      <c r="Z6579">
        <v>89.115880000000004</v>
      </c>
      <c r="AA6579">
        <v>95.771815768258605</v>
      </c>
      <c r="AB6579">
        <v>122.72520471171553</v>
      </c>
      <c r="AC6579">
        <v>62.614374142937493</v>
      </c>
      <c r="AP6579">
        <v>135.297369</v>
      </c>
      <c r="AQ6579">
        <v>83.828145574461303</v>
      </c>
      <c r="AR6579">
        <v>83.828145574461303</v>
      </c>
      <c r="AS6579">
        <v>83.828145574461303</v>
      </c>
      <c r="AT6579">
        <v>39.664688313000397</v>
      </c>
      <c r="AU6579" t="s">
        <v>7634</v>
      </c>
      <c r="AV6579">
        <v>80</v>
      </c>
      <c r="AW6579">
        <v>0.49580860391250497</v>
      </c>
      <c r="AX6579">
        <v>2.0658691829687707E-2</v>
      </c>
    </row>
    <row r="6580" spans="1:50" hidden="1" x14ac:dyDescent="0.3">
      <c r="A6580" t="s">
        <v>7747</v>
      </c>
      <c r="B6580" t="s">
        <v>7402</v>
      </c>
      <c r="D6580">
        <v>100</v>
      </c>
      <c r="F6580">
        <v>5</v>
      </c>
      <c r="G6580" t="s">
        <v>77</v>
      </c>
      <c r="H6580" t="s">
        <v>78</v>
      </c>
      <c r="I6580" t="s">
        <v>79</v>
      </c>
      <c r="J6580" t="s">
        <v>80</v>
      </c>
      <c r="K6580" t="s">
        <v>81</v>
      </c>
      <c r="L6580" t="s">
        <v>82</v>
      </c>
      <c r="M6580" t="s">
        <v>83</v>
      </c>
      <c r="N6580" t="s">
        <v>84</v>
      </c>
      <c r="O6580" t="s">
        <v>1767</v>
      </c>
      <c r="P6580" t="s">
        <v>989</v>
      </c>
      <c r="Q6580" t="s">
        <v>87</v>
      </c>
      <c r="R6580" t="s">
        <v>88</v>
      </c>
      <c r="T6580" t="s">
        <v>89</v>
      </c>
      <c r="U6580" t="s">
        <v>90</v>
      </c>
      <c r="V6580">
        <v>2.1134200000000001</v>
      </c>
      <c r="W6580">
        <v>1184.9917858980712</v>
      </c>
      <c r="X6580">
        <v>1992.9552630000001</v>
      </c>
      <c r="Y6580">
        <v>2026.769984</v>
      </c>
      <c r="Z6580">
        <v>953.15251599999999</v>
      </c>
      <c r="AA6580">
        <v>2084.0327401786431</v>
      </c>
      <c r="AB6580">
        <v>2854.9131523649571</v>
      </c>
      <c r="AC6580">
        <v>1889.1039063812841</v>
      </c>
      <c r="AP6580">
        <v>1912.5589600000001</v>
      </c>
      <c r="AQ6580">
        <v>1184.9917858980712</v>
      </c>
      <c r="AR6580">
        <v>1184.9917858980712</v>
      </c>
      <c r="AS6580">
        <v>1184.9917858980712</v>
      </c>
      <c r="AT6580">
        <v>560.69867129963336</v>
      </c>
      <c r="AU6580" t="s">
        <v>7403</v>
      </c>
      <c r="AV6580">
        <v>80</v>
      </c>
      <c r="AW6580">
        <v>7.0087333912454168</v>
      </c>
      <c r="AX6580">
        <v>0.29203055796855903</v>
      </c>
    </row>
    <row r="6581" spans="1:50" hidden="1" x14ac:dyDescent="0.3">
      <c r="A6581" t="s">
        <v>7748</v>
      </c>
      <c r="B6581" t="s">
        <v>7402</v>
      </c>
      <c r="D6581">
        <v>101</v>
      </c>
      <c r="F6581">
        <v>5</v>
      </c>
      <c r="G6581" t="s">
        <v>93</v>
      </c>
      <c r="H6581" t="s">
        <v>94</v>
      </c>
      <c r="I6581" t="s">
        <v>95</v>
      </c>
      <c r="J6581" t="s">
        <v>96</v>
      </c>
      <c r="K6581" t="s">
        <v>97</v>
      </c>
      <c r="L6581" t="s">
        <v>98</v>
      </c>
      <c r="M6581" t="s">
        <v>99</v>
      </c>
      <c r="N6581" t="s">
        <v>100</v>
      </c>
      <c r="O6581" t="s">
        <v>1767</v>
      </c>
      <c r="P6581" t="s">
        <v>989</v>
      </c>
      <c r="Q6581" t="s">
        <v>87</v>
      </c>
      <c r="R6581" t="s">
        <v>88</v>
      </c>
      <c r="T6581" t="s">
        <v>89</v>
      </c>
      <c r="U6581" t="s">
        <v>90</v>
      </c>
      <c r="V6581">
        <v>0.80310000000000004</v>
      </c>
      <c r="W6581">
        <v>691.6580094698578</v>
      </c>
      <c r="X6581">
        <v>864.13525800000002</v>
      </c>
      <c r="Y6581">
        <v>486.47762999999998</v>
      </c>
      <c r="Z6581">
        <v>381.47234900000001</v>
      </c>
      <c r="AA6581">
        <v>1076.7488649932238</v>
      </c>
      <c r="AB6581">
        <v>896.83326243100737</v>
      </c>
      <c r="AC6581">
        <v>728.71723282424637</v>
      </c>
      <c r="AP6581">
        <v>1116.325648</v>
      </c>
      <c r="AQ6581">
        <v>691.6580094698578</v>
      </c>
      <c r="AR6581">
        <v>691.6580094698578</v>
      </c>
      <c r="AS6581">
        <v>691.6580094698578</v>
      </c>
      <c r="AT6581">
        <v>861.23522533913308</v>
      </c>
      <c r="AU6581" t="s">
        <v>7405</v>
      </c>
      <c r="AV6581">
        <v>50</v>
      </c>
      <c r="AW6581">
        <v>17.224704506782661</v>
      </c>
      <c r="AX6581">
        <v>0.71769602111594422</v>
      </c>
    </row>
    <row r="6582" spans="1:50" hidden="1" x14ac:dyDescent="0.3">
      <c r="A6582" t="s">
        <v>7749</v>
      </c>
      <c r="B6582" t="s">
        <v>7402</v>
      </c>
      <c r="D6582">
        <v>1040</v>
      </c>
      <c r="F6582">
        <v>5</v>
      </c>
      <c r="G6582" t="s">
        <v>103</v>
      </c>
      <c r="H6582" t="s">
        <v>94</v>
      </c>
      <c r="I6582" t="s">
        <v>104</v>
      </c>
      <c r="J6582" t="s">
        <v>105</v>
      </c>
      <c r="K6582" t="s">
        <v>81</v>
      </c>
      <c r="L6582" t="s">
        <v>82</v>
      </c>
      <c r="M6582" t="s">
        <v>106</v>
      </c>
      <c r="N6582" t="s">
        <v>84</v>
      </c>
      <c r="O6582" t="s">
        <v>1767</v>
      </c>
      <c r="P6582" t="s">
        <v>989</v>
      </c>
      <c r="Q6582" t="s">
        <v>87</v>
      </c>
      <c r="R6582" t="s">
        <v>107</v>
      </c>
      <c r="T6582" t="s">
        <v>89</v>
      </c>
      <c r="U6582" t="s">
        <v>90</v>
      </c>
      <c r="V6582">
        <v>2.1134200000000001</v>
      </c>
      <c r="W6582">
        <v>0</v>
      </c>
      <c r="X6582">
        <v>1.408946</v>
      </c>
      <c r="Y6582">
        <v>23.247622</v>
      </c>
      <c r="Z6582">
        <v>0</v>
      </c>
      <c r="AA6582">
        <v>5.1311198579145936</v>
      </c>
      <c r="AB6582">
        <v>7.7309204176490507</v>
      </c>
      <c r="AC6582">
        <v>8.2040842817662618</v>
      </c>
      <c r="AP6582">
        <v>0</v>
      </c>
      <c r="AQ6582">
        <v>0</v>
      </c>
      <c r="AR6582">
        <v>0</v>
      </c>
      <c r="AS6582">
        <v>0</v>
      </c>
      <c r="AT6582">
        <v>0</v>
      </c>
      <c r="AU6582" t="s">
        <v>7407</v>
      </c>
      <c r="AV6582">
        <v>80</v>
      </c>
      <c r="AW6582">
        <v>0</v>
      </c>
      <c r="AX6582">
        <v>0</v>
      </c>
    </row>
    <row r="6583" spans="1:50" hidden="1" x14ac:dyDescent="0.3">
      <c r="A6583" t="s">
        <v>7750</v>
      </c>
      <c r="B6583" t="s">
        <v>7402</v>
      </c>
      <c r="D6583">
        <v>1140</v>
      </c>
      <c r="F6583">
        <v>5</v>
      </c>
      <c r="G6583" t="s">
        <v>116</v>
      </c>
      <c r="H6583" t="s">
        <v>94</v>
      </c>
      <c r="I6583" t="s">
        <v>104</v>
      </c>
      <c r="J6583" t="s">
        <v>105</v>
      </c>
      <c r="K6583" t="s">
        <v>81</v>
      </c>
      <c r="L6583" t="s">
        <v>82</v>
      </c>
      <c r="M6583" t="s">
        <v>117</v>
      </c>
      <c r="N6583" t="s">
        <v>84</v>
      </c>
      <c r="O6583" t="s">
        <v>1767</v>
      </c>
      <c r="P6583" t="s">
        <v>989</v>
      </c>
      <c r="Q6583" t="s">
        <v>87</v>
      </c>
      <c r="R6583" t="s">
        <v>155</v>
      </c>
      <c r="T6583" t="s">
        <v>89</v>
      </c>
      <c r="U6583" t="s">
        <v>90</v>
      </c>
      <c r="V6583">
        <v>2.1134200000000001</v>
      </c>
      <c r="W6583">
        <v>1662.5605365666809</v>
      </c>
      <c r="X6583">
        <v>1989.080655</v>
      </c>
      <c r="Y6583">
        <v>1854.1739970000001</v>
      </c>
      <c r="Z6583">
        <v>1039.802743</v>
      </c>
      <c r="AA6583">
        <v>2537.6351494156061</v>
      </c>
      <c r="AB6583">
        <v>1809.6216425620189</v>
      </c>
      <c r="AC6583">
        <v>1614.9168487324384</v>
      </c>
      <c r="AP6583">
        <v>2683.347757</v>
      </c>
      <c r="AQ6583">
        <v>1662.5605365666809</v>
      </c>
      <c r="AR6583">
        <v>1662.5605365666809</v>
      </c>
      <c r="AS6583">
        <v>1662.5605365666809</v>
      </c>
      <c r="AT6583">
        <v>786.66830850785971</v>
      </c>
      <c r="AU6583" t="s">
        <v>7409</v>
      </c>
      <c r="AV6583">
        <v>80</v>
      </c>
      <c r="AW6583">
        <v>9.8333538563482463</v>
      </c>
      <c r="AX6583">
        <v>0.40972307734784358</v>
      </c>
    </row>
    <row r="6584" spans="1:50" hidden="1" x14ac:dyDescent="0.3">
      <c r="A6584" t="s">
        <v>7751</v>
      </c>
      <c r="B6584" t="s">
        <v>7402</v>
      </c>
      <c r="D6584">
        <v>117</v>
      </c>
      <c r="F6584">
        <v>5</v>
      </c>
      <c r="G6584" t="s">
        <v>124</v>
      </c>
      <c r="H6584" t="s">
        <v>94</v>
      </c>
      <c r="I6584" t="s">
        <v>95</v>
      </c>
      <c r="J6584" t="s">
        <v>96</v>
      </c>
      <c r="K6584" t="s">
        <v>125</v>
      </c>
      <c r="L6584" t="s">
        <v>82</v>
      </c>
      <c r="M6584" t="s">
        <v>99</v>
      </c>
      <c r="N6584" t="s">
        <v>100</v>
      </c>
      <c r="O6584" t="s">
        <v>1767</v>
      </c>
      <c r="P6584" t="s">
        <v>989</v>
      </c>
      <c r="Q6584" t="s">
        <v>87</v>
      </c>
      <c r="R6584" t="s">
        <v>88</v>
      </c>
      <c r="T6584" t="s">
        <v>89</v>
      </c>
      <c r="U6584" t="s">
        <v>90</v>
      </c>
      <c r="V6584">
        <v>0.52835500000000002</v>
      </c>
      <c r="W6584">
        <v>2116.1178223526945</v>
      </c>
      <c r="X6584">
        <v>1529.5878829999999</v>
      </c>
      <c r="Y6584">
        <v>1588.763647</v>
      </c>
      <c r="Z6584">
        <v>669.42585299999996</v>
      </c>
      <c r="AA6584">
        <v>2251.9134137599108</v>
      </c>
      <c r="AB6584">
        <v>2941.9043387044103</v>
      </c>
      <c r="AC6584">
        <v>2041.2140214110113</v>
      </c>
      <c r="AP6584">
        <v>2358.7161660000002</v>
      </c>
      <c r="AQ6584">
        <v>1461.42385172533</v>
      </c>
      <c r="AR6584">
        <v>1461.42385172533</v>
      </c>
      <c r="AS6584">
        <v>2116.1178223526945</v>
      </c>
      <c r="AT6584">
        <v>4005.106078967161</v>
      </c>
      <c r="AU6584" t="s">
        <v>7411</v>
      </c>
      <c r="AV6584">
        <v>270</v>
      </c>
      <c r="AW6584">
        <v>14.833726218396892</v>
      </c>
      <c r="AX6584">
        <v>0.61807192576653713</v>
      </c>
    </row>
    <row r="6585" spans="1:50" hidden="1" x14ac:dyDescent="0.3">
      <c r="A6585" t="s">
        <v>7752</v>
      </c>
      <c r="B6585" t="s">
        <v>7402</v>
      </c>
      <c r="D6585">
        <v>120</v>
      </c>
      <c r="F6585">
        <v>5</v>
      </c>
      <c r="G6585" t="s">
        <v>132</v>
      </c>
      <c r="H6585" t="s">
        <v>94</v>
      </c>
      <c r="I6585" t="s">
        <v>95</v>
      </c>
      <c r="J6585" t="s">
        <v>96</v>
      </c>
      <c r="K6585" t="s">
        <v>133</v>
      </c>
      <c r="L6585" t="s">
        <v>98</v>
      </c>
      <c r="M6585" t="s">
        <v>99</v>
      </c>
      <c r="N6585" t="s">
        <v>100</v>
      </c>
      <c r="O6585" t="s">
        <v>1767</v>
      </c>
      <c r="P6585" t="s">
        <v>989</v>
      </c>
      <c r="Q6585" t="s">
        <v>87</v>
      </c>
      <c r="R6585" t="s">
        <v>88</v>
      </c>
      <c r="T6585" t="s">
        <v>89</v>
      </c>
      <c r="U6585" t="s">
        <v>90</v>
      </c>
      <c r="V6585">
        <v>1.268052</v>
      </c>
      <c r="W6585">
        <v>85.308935674400587</v>
      </c>
      <c r="X6585">
        <v>79.887283999999994</v>
      </c>
      <c r="Y6585">
        <v>38.041564000000001</v>
      </c>
      <c r="Z6585">
        <v>10.778442999999999</v>
      </c>
      <c r="AA6585">
        <v>87.396845671844872</v>
      </c>
      <c r="AB6585">
        <v>61.330459205548735</v>
      </c>
      <c r="AC6585">
        <v>64.22920307147669</v>
      </c>
      <c r="AP6585">
        <v>137.687342</v>
      </c>
      <c r="AQ6585">
        <v>85.308935674400587</v>
      </c>
      <c r="AR6585">
        <v>85.308935674400587</v>
      </c>
      <c r="AS6585">
        <v>85.308935674400587</v>
      </c>
      <c r="AT6585">
        <v>67.275581501705446</v>
      </c>
      <c r="AU6585" t="s">
        <v>7413</v>
      </c>
      <c r="AV6585">
        <v>40</v>
      </c>
      <c r="AW6585">
        <v>1.6818895375426361</v>
      </c>
      <c r="AX6585">
        <v>7.0078730730943173E-2</v>
      </c>
    </row>
    <row r="6586" spans="1:50" hidden="1" x14ac:dyDescent="0.3">
      <c r="A6586" t="s">
        <v>7753</v>
      </c>
      <c r="B6586" t="s">
        <v>7402</v>
      </c>
      <c r="D6586">
        <v>128</v>
      </c>
      <c r="F6586">
        <v>5</v>
      </c>
      <c r="G6586" t="s">
        <v>136</v>
      </c>
      <c r="H6586" t="s">
        <v>94</v>
      </c>
      <c r="I6586" t="s">
        <v>95</v>
      </c>
      <c r="J6586" t="s">
        <v>96</v>
      </c>
      <c r="K6586" t="s">
        <v>137</v>
      </c>
      <c r="L6586" t="s">
        <v>98</v>
      </c>
      <c r="M6586" t="s">
        <v>99</v>
      </c>
      <c r="N6586" t="s">
        <v>84</v>
      </c>
      <c r="O6586" t="s">
        <v>1767</v>
      </c>
      <c r="P6586" t="s">
        <v>989</v>
      </c>
      <c r="Q6586" t="s">
        <v>87</v>
      </c>
      <c r="R6586" t="s">
        <v>107</v>
      </c>
      <c r="T6586" t="s">
        <v>89</v>
      </c>
      <c r="U6586" t="s">
        <v>90</v>
      </c>
      <c r="V6586">
        <v>2.1134200000000001</v>
      </c>
      <c r="W6586">
        <v>63.606199193882901</v>
      </c>
      <c r="X6586">
        <v>23.247623000000001</v>
      </c>
      <c r="Y6586">
        <v>1.05671</v>
      </c>
      <c r="Z6586">
        <v>13.384994000000001</v>
      </c>
      <c r="AA6586">
        <v>52.32747055499366</v>
      </c>
      <c r="AB6586">
        <v>30.762525927735847</v>
      </c>
      <c r="AC6586">
        <v>21.624259729358023</v>
      </c>
      <c r="AP6586">
        <v>102.659451</v>
      </c>
      <c r="AQ6586">
        <v>63.606199193882901</v>
      </c>
      <c r="AR6586">
        <v>63.606199193882901</v>
      </c>
      <c r="AS6586">
        <v>63.606199193882901</v>
      </c>
      <c r="AT6586">
        <v>30.096336361860349</v>
      </c>
      <c r="AU6586" t="s">
        <v>7415</v>
      </c>
      <c r="AV6586">
        <v>40</v>
      </c>
      <c r="AW6586">
        <v>0.75240840904650874</v>
      </c>
      <c r="AX6586">
        <v>3.1350350376937862E-2</v>
      </c>
    </row>
    <row r="6587" spans="1:50" hidden="1" x14ac:dyDescent="0.3">
      <c r="A6587" t="s">
        <v>7754</v>
      </c>
      <c r="B6587" t="s">
        <v>7402</v>
      </c>
      <c r="D6587">
        <v>132</v>
      </c>
      <c r="F6587">
        <v>5</v>
      </c>
      <c r="G6587" t="s">
        <v>140</v>
      </c>
      <c r="H6587" t="s">
        <v>94</v>
      </c>
      <c r="I6587" t="s">
        <v>95</v>
      </c>
      <c r="J6587" t="s">
        <v>96</v>
      </c>
      <c r="K6587" t="s">
        <v>141</v>
      </c>
      <c r="L6587" t="s">
        <v>98</v>
      </c>
      <c r="M6587" t="s">
        <v>99</v>
      </c>
      <c r="N6587" t="s">
        <v>84</v>
      </c>
      <c r="O6587" t="s">
        <v>1767</v>
      </c>
      <c r="P6587" t="s">
        <v>989</v>
      </c>
      <c r="Q6587" t="s">
        <v>87</v>
      </c>
      <c r="R6587" t="s">
        <v>88</v>
      </c>
      <c r="T6587" t="s">
        <v>89</v>
      </c>
      <c r="U6587" t="s">
        <v>90</v>
      </c>
      <c r="V6587">
        <v>1.5850649999999999</v>
      </c>
      <c r="W6587">
        <v>473.34059921306078</v>
      </c>
      <c r="X6587">
        <v>274.216273</v>
      </c>
      <c r="Y6587">
        <v>259.95068300000003</v>
      </c>
      <c r="Z6587">
        <v>102.236698</v>
      </c>
      <c r="AA6587">
        <v>257.47869240681109</v>
      </c>
      <c r="AB6587">
        <v>782.07246629909605</v>
      </c>
      <c r="AC6587">
        <v>135.82080411024785</v>
      </c>
      <c r="AP6587">
        <v>763.96462399999996</v>
      </c>
      <c r="AQ6587">
        <v>473.34059921306078</v>
      </c>
      <c r="AR6587">
        <v>473.34059921306078</v>
      </c>
      <c r="AS6587">
        <v>473.34059921306078</v>
      </c>
      <c r="AT6587">
        <v>298.62535556148219</v>
      </c>
      <c r="AU6587" t="s">
        <v>7417</v>
      </c>
      <c r="AV6587">
        <v>60</v>
      </c>
      <c r="AW6587">
        <v>4.9770892593580367</v>
      </c>
      <c r="AX6587">
        <v>0.20737871913991821</v>
      </c>
    </row>
    <row r="6588" spans="1:50" hidden="1" x14ac:dyDescent="0.3">
      <c r="A6588" t="s">
        <v>7755</v>
      </c>
      <c r="B6588" t="s">
        <v>7402</v>
      </c>
      <c r="D6588">
        <v>144</v>
      </c>
      <c r="F6588">
        <v>5</v>
      </c>
      <c r="G6588" t="s">
        <v>2351</v>
      </c>
      <c r="H6588" t="s">
        <v>94</v>
      </c>
      <c r="I6588" t="s">
        <v>95</v>
      </c>
      <c r="J6588" t="s">
        <v>96</v>
      </c>
      <c r="K6588" t="s">
        <v>200</v>
      </c>
      <c r="L6588" t="s">
        <v>82</v>
      </c>
      <c r="M6588" t="s">
        <v>99</v>
      </c>
      <c r="N6588" t="s">
        <v>84</v>
      </c>
      <c r="O6588" t="s">
        <v>1767</v>
      </c>
      <c r="P6588" t="s">
        <v>989</v>
      </c>
      <c r="Q6588" t="s">
        <v>87</v>
      </c>
      <c r="R6588" t="s">
        <v>107</v>
      </c>
      <c r="T6588" t="s">
        <v>89</v>
      </c>
      <c r="U6588" t="s">
        <v>90</v>
      </c>
      <c r="V6588">
        <v>2.641775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72.104590314669181</v>
      </c>
      <c r="AC6588">
        <v>0</v>
      </c>
      <c r="AP6588">
        <v>0</v>
      </c>
      <c r="AQ6588">
        <v>0</v>
      </c>
      <c r="AR6588">
        <v>0</v>
      </c>
      <c r="AS6588">
        <v>0</v>
      </c>
      <c r="AT6588">
        <v>0</v>
      </c>
      <c r="AU6588" t="s">
        <v>7419</v>
      </c>
      <c r="AV6588">
        <v>60</v>
      </c>
      <c r="AW6588">
        <v>0</v>
      </c>
      <c r="AX6588">
        <v>0</v>
      </c>
    </row>
    <row r="6589" spans="1:50" hidden="1" x14ac:dyDescent="0.3">
      <c r="A6589" t="s">
        <v>7756</v>
      </c>
      <c r="B6589" t="s">
        <v>7402</v>
      </c>
      <c r="D6589">
        <v>146</v>
      </c>
      <c r="F6589">
        <v>5</v>
      </c>
      <c r="G6589" t="s">
        <v>148</v>
      </c>
      <c r="H6589" t="s">
        <v>94</v>
      </c>
      <c r="I6589" t="s">
        <v>95</v>
      </c>
      <c r="J6589" t="s">
        <v>96</v>
      </c>
      <c r="K6589" t="s">
        <v>121</v>
      </c>
      <c r="L6589" t="s">
        <v>82</v>
      </c>
      <c r="M6589" t="s">
        <v>99</v>
      </c>
      <c r="N6589" t="s">
        <v>84</v>
      </c>
      <c r="O6589" t="s">
        <v>1767</v>
      </c>
      <c r="P6589" t="s">
        <v>989</v>
      </c>
      <c r="Q6589" t="s">
        <v>87</v>
      </c>
      <c r="R6589" t="s">
        <v>88</v>
      </c>
      <c r="T6589" t="s">
        <v>89</v>
      </c>
      <c r="U6589" t="s">
        <v>90</v>
      </c>
      <c r="V6589">
        <v>3.1701299999999999</v>
      </c>
      <c r="W6589">
        <v>13199.833192997292</v>
      </c>
      <c r="X6589">
        <v>10109.545618</v>
      </c>
      <c r="Y6589">
        <v>12415.815435</v>
      </c>
      <c r="Z6589">
        <v>13479.394152999999</v>
      </c>
      <c r="AA6589">
        <v>12527.906768921266</v>
      </c>
      <c r="AB6589">
        <v>14173.783042289124</v>
      </c>
      <c r="AC6589">
        <v>11424.620347361461</v>
      </c>
      <c r="AP6589">
        <v>18802.185042000001</v>
      </c>
      <c r="AQ6589">
        <v>13199.833192997292</v>
      </c>
      <c r="AR6589">
        <v>13199.833192997292</v>
      </c>
      <c r="AS6589">
        <v>13199.833192997292</v>
      </c>
      <c r="AT6589">
        <v>4163.8144785851973</v>
      </c>
      <c r="AU6589" t="s">
        <v>7421</v>
      </c>
      <c r="AV6589">
        <v>60</v>
      </c>
      <c r="AW6589">
        <v>69.396907976419953</v>
      </c>
      <c r="AX6589">
        <v>2.8915378323508314</v>
      </c>
    </row>
    <row r="6590" spans="1:50" hidden="1" x14ac:dyDescent="0.3">
      <c r="A6590" t="s">
        <v>7757</v>
      </c>
      <c r="B6590" t="s">
        <v>7402</v>
      </c>
      <c r="D6590">
        <v>1540</v>
      </c>
      <c r="F6590">
        <v>5</v>
      </c>
      <c r="G6590" t="s">
        <v>158</v>
      </c>
      <c r="H6590" t="s">
        <v>94</v>
      </c>
      <c r="I6590" t="s">
        <v>104</v>
      </c>
      <c r="J6590" t="s">
        <v>105</v>
      </c>
      <c r="K6590" t="s">
        <v>81</v>
      </c>
      <c r="L6590" t="s">
        <v>82</v>
      </c>
      <c r="M6590" t="s">
        <v>129</v>
      </c>
      <c r="N6590" t="s">
        <v>84</v>
      </c>
      <c r="O6590" t="s">
        <v>1767</v>
      </c>
      <c r="P6590" t="s">
        <v>989</v>
      </c>
      <c r="Q6590" t="s">
        <v>87</v>
      </c>
      <c r="R6590" t="s">
        <v>155</v>
      </c>
      <c r="T6590" t="s">
        <v>89</v>
      </c>
      <c r="U6590" t="s">
        <v>90</v>
      </c>
      <c r="V6590">
        <v>2.1134200000000001</v>
      </c>
      <c r="W6590">
        <v>1487.0109805792526</v>
      </c>
      <c r="X6590">
        <v>1572.384638</v>
      </c>
      <c r="Y6590">
        <v>1779.499816</v>
      </c>
      <c r="Z6590">
        <v>1065.163785</v>
      </c>
      <c r="AA6590">
        <v>2087.9421064578755</v>
      </c>
      <c r="AB6590">
        <v>1584.8156050734926</v>
      </c>
      <c r="AC6590">
        <v>1426.1862942135992</v>
      </c>
      <c r="AP6590">
        <v>2400.0134079999998</v>
      </c>
      <c r="AQ6590">
        <v>1487.0109805792526</v>
      </c>
      <c r="AR6590">
        <v>1487.0109805792526</v>
      </c>
      <c r="AS6590">
        <v>1487.0109805792526</v>
      </c>
      <c r="AT6590">
        <v>703.60410168317355</v>
      </c>
      <c r="AU6590" t="s">
        <v>7423</v>
      </c>
      <c r="AV6590">
        <v>80</v>
      </c>
      <c r="AW6590">
        <v>8.7950512710396698</v>
      </c>
      <c r="AX6590">
        <v>0.36646046962665291</v>
      </c>
    </row>
    <row r="6591" spans="1:50" hidden="1" x14ac:dyDescent="0.3">
      <c r="A6591" t="s">
        <v>7758</v>
      </c>
      <c r="B6591" t="s">
        <v>7402</v>
      </c>
      <c r="D6591">
        <v>1640</v>
      </c>
      <c r="F6591">
        <v>5</v>
      </c>
      <c r="G6591" t="s">
        <v>161</v>
      </c>
      <c r="H6591" t="s">
        <v>94</v>
      </c>
      <c r="I6591" t="s">
        <v>104</v>
      </c>
      <c r="J6591" t="s">
        <v>105</v>
      </c>
      <c r="K6591" t="s">
        <v>81</v>
      </c>
      <c r="L6591" t="s">
        <v>82</v>
      </c>
      <c r="M6591" t="s">
        <v>113</v>
      </c>
      <c r="N6591" t="s">
        <v>84</v>
      </c>
      <c r="O6591" t="s">
        <v>1767</v>
      </c>
      <c r="P6591" t="s">
        <v>989</v>
      </c>
      <c r="Q6591" t="s">
        <v>87</v>
      </c>
      <c r="R6591" t="s">
        <v>88</v>
      </c>
      <c r="T6591" t="s">
        <v>89</v>
      </c>
      <c r="U6591" t="s">
        <v>90</v>
      </c>
      <c r="V6591">
        <v>2.1134200000000001</v>
      </c>
      <c r="W6591">
        <v>2321.2072886762289</v>
      </c>
      <c r="X6591">
        <v>2686.157091</v>
      </c>
      <c r="Y6591">
        <v>2565.6921379999999</v>
      </c>
      <c r="Z6591">
        <v>1834.4487429999999</v>
      </c>
      <c r="AA6591">
        <v>0</v>
      </c>
      <c r="AB6591">
        <v>2739.3914255839136</v>
      </c>
      <c r="AC6591">
        <v>0</v>
      </c>
      <c r="AP6591">
        <v>3746.3937310000001</v>
      </c>
      <c r="AQ6591">
        <v>2321.2072886762289</v>
      </c>
      <c r="AR6591">
        <v>2321.2072886762289</v>
      </c>
      <c r="AS6591">
        <v>2321.2072886762289</v>
      </c>
      <c r="AT6591">
        <v>1098.3180289181653</v>
      </c>
      <c r="AU6591" t="s">
        <v>7425</v>
      </c>
      <c r="AV6591">
        <v>80</v>
      </c>
      <c r="AW6591">
        <v>13.728975361477065</v>
      </c>
      <c r="AX6591">
        <v>0.57204064006154443</v>
      </c>
    </row>
    <row r="6592" spans="1:50" hidden="1" x14ac:dyDescent="0.3">
      <c r="A6592" t="s">
        <v>7759</v>
      </c>
      <c r="B6592" t="s">
        <v>7402</v>
      </c>
      <c r="D6592">
        <v>165</v>
      </c>
      <c r="F6592">
        <v>5</v>
      </c>
      <c r="G6592" t="s">
        <v>167</v>
      </c>
      <c r="H6592" t="s">
        <v>94</v>
      </c>
      <c r="I6592" t="s">
        <v>95</v>
      </c>
      <c r="J6592" t="s">
        <v>96</v>
      </c>
      <c r="K6592" t="s">
        <v>168</v>
      </c>
      <c r="L6592" t="s">
        <v>82</v>
      </c>
      <c r="M6592" t="s">
        <v>99</v>
      </c>
      <c r="N6592" t="s">
        <v>100</v>
      </c>
      <c r="O6592" t="s">
        <v>1767</v>
      </c>
      <c r="P6592" t="s">
        <v>989</v>
      </c>
      <c r="Q6592" t="s">
        <v>87</v>
      </c>
      <c r="R6592" t="s">
        <v>88</v>
      </c>
      <c r="T6592" t="s">
        <v>89</v>
      </c>
      <c r="U6592" t="s">
        <v>90</v>
      </c>
      <c r="V6592">
        <v>0.31701299999999999</v>
      </c>
      <c r="W6592">
        <v>385.1536614501527</v>
      </c>
      <c r="X6592">
        <v>224.44522699999999</v>
      </c>
      <c r="Y6592">
        <v>322.08524</v>
      </c>
      <c r="Z6592">
        <v>71.644942999999998</v>
      </c>
      <c r="AA6592">
        <v>510.75826675126581</v>
      </c>
      <c r="AB6592">
        <v>914.5103122429482</v>
      </c>
      <c r="AC6592">
        <v>324.80211033749038</v>
      </c>
      <c r="AP6592">
        <v>752.25232900000003</v>
      </c>
      <c r="AQ6592">
        <v>466.08384339047689</v>
      </c>
      <c r="AR6592">
        <v>466.08384339047689</v>
      </c>
      <c r="AS6592">
        <v>385.1536614501527</v>
      </c>
      <c r="AT6592">
        <v>1214.9459531632858</v>
      </c>
      <c r="AU6592" t="s">
        <v>7427</v>
      </c>
      <c r="AV6592">
        <v>423</v>
      </c>
      <c r="AW6592">
        <v>2.8722126552323544</v>
      </c>
      <c r="AX6592">
        <v>0.1196755273013481</v>
      </c>
    </row>
    <row r="6593" spans="1:50" hidden="1" x14ac:dyDescent="0.3">
      <c r="A6593" t="s">
        <v>7760</v>
      </c>
      <c r="B6593" t="s">
        <v>7402</v>
      </c>
      <c r="D6593">
        <v>1759</v>
      </c>
      <c r="F6593">
        <v>5</v>
      </c>
      <c r="G6593" t="s">
        <v>171</v>
      </c>
      <c r="H6593" t="s">
        <v>78</v>
      </c>
      <c r="I6593" t="s">
        <v>172</v>
      </c>
      <c r="J6593" t="s">
        <v>173</v>
      </c>
      <c r="K6593" t="s">
        <v>174</v>
      </c>
      <c r="L6593" t="s">
        <v>175</v>
      </c>
      <c r="M6593" t="s">
        <v>87</v>
      </c>
      <c r="N6593" t="s">
        <v>100</v>
      </c>
      <c r="O6593" t="s">
        <v>1767</v>
      </c>
      <c r="P6593" t="s">
        <v>989</v>
      </c>
      <c r="Q6593" t="s">
        <v>176</v>
      </c>
      <c r="R6593" t="s">
        <v>107</v>
      </c>
      <c r="T6593" t="s">
        <v>89</v>
      </c>
      <c r="U6593" t="s">
        <v>90</v>
      </c>
      <c r="V6593">
        <v>0.49982399999999999</v>
      </c>
      <c r="W6593">
        <v>0</v>
      </c>
      <c r="X6593">
        <v>39.985911000000002</v>
      </c>
      <c r="Y6593">
        <v>0</v>
      </c>
      <c r="Z6593">
        <v>0</v>
      </c>
      <c r="AA6593">
        <v>3.9423794511068554E-2</v>
      </c>
      <c r="AB6593">
        <v>0</v>
      </c>
      <c r="AC6593">
        <v>0</v>
      </c>
      <c r="AP6593">
        <v>0</v>
      </c>
      <c r="AQ6593">
        <v>0</v>
      </c>
      <c r="AR6593">
        <v>0</v>
      </c>
      <c r="AS6593">
        <v>0</v>
      </c>
      <c r="AT6593">
        <v>0</v>
      </c>
      <c r="AU6593" t="s">
        <v>7429</v>
      </c>
      <c r="AV6593">
        <v>320</v>
      </c>
      <c r="AW6593">
        <v>0</v>
      </c>
      <c r="AX6593">
        <v>0</v>
      </c>
    </row>
    <row r="6594" spans="1:50" hidden="1" x14ac:dyDescent="0.3">
      <c r="A6594" t="s">
        <v>7761</v>
      </c>
      <c r="B6594" t="s">
        <v>7402</v>
      </c>
      <c r="D6594">
        <v>1780</v>
      </c>
      <c r="F6594">
        <v>5</v>
      </c>
      <c r="G6594" t="s">
        <v>183</v>
      </c>
      <c r="H6594" t="s">
        <v>78</v>
      </c>
      <c r="I6594" t="s">
        <v>172</v>
      </c>
      <c r="J6594" t="s">
        <v>184</v>
      </c>
      <c r="K6594" t="s">
        <v>185</v>
      </c>
      <c r="L6594" t="s">
        <v>82</v>
      </c>
      <c r="M6594" t="s">
        <v>186</v>
      </c>
      <c r="N6594" t="s">
        <v>100</v>
      </c>
      <c r="O6594" t="s">
        <v>1767</v>
      </c>
      <c r="P6594" t="s">
        <v>989</v>
      </c>
      <c r="Q6594" t="s">
        <v>87</v>
      </c>
      <c r="R6594" t="s">
        <v>155</v>
      </c>
      <c r="T6594" t="s">
        <v>89</v>
      </c>
      <c r="U6594" t="s">
        <v>90</v>
      </c>
      <c r="V6594">
        <v>0.36984899999999998</v>
      </c>
      <c r="W6594">
        <v>2.4765397545859753</v>
      </c>
      <c r="X6594">
        <v>0</v>
      </c>
      <c r="Y6594">
        <v>0.36984899999999998</v>
      </c>
      <c r="Z6594">
        <v>0.36984899999999998</v>
      </c>
      <c r="AA6594">
        <v>0</v>
      </c>
      <c r="AB6594">
        <v>0.27533380974035548</v>
      </c>
      <c r="AC6594">
        <v>0</v>
      </c>
      <c r="AP6594">
        <v>3.9970979999999998</v>
      </c>
      <c r="AQ6594">
        <v>2.4765397545859753</v>
      </c>
      <c r="AR6594">
        <v>2.4765397545859753</v>
      </c>
      <c r="AS6594">
        <v>2.4765397545859753</v>
      </c>
      <c r="AT6594">
        <v>6.6960834140040273</v>
      </c>
      <c r="AU6594" t="s">
        <v>7431</v>
      </c>
      <c r="AV6594">
        <v>441</v>
      </c>
      <c r="AW6594">
        <v>1.5183862616789178E-2</v>
      </c>
      <c r="AX6594">
        <v>6.3266094236621572E-4</v>
      </c>
    </row>
    <row r="6595" spans="1:50" hidden="1" x14ac:dyDescent="0.3">
      <c r="A6595" t="s">
        <v>7762</v>
      </c>
      <c r="B6595" t="s">
        <v>7402</v>
      </c>
      <c r="D6595">
        <v>188</v>
      </c>
      <c r="F6595">
        <v>5</v>
      </c>
      <c r="G6595" t="s">
        <v>196</v>
      </c>
      <c r="H6595" t="s">
        <v>94</v>
      </c>
      <c r="I6595" t="s">
        <v>95</v>
      </c>
      <c r="J6595" t="s">
        <v>96</v>
      </c>
      <c r="K6595" t="s">
        <v>81</v>
      </c>
      <c r="L6595" t="s">
        <v>82</v>
      </c>
      <c r="M6595" t="s">
        <v>99</v>
      </c>
      <c r="N6595" t="s">
        <v>84</v>
      </c>
      <c r="O6595" t="s">
        <v>1767</v>
      </c>
      <c r="P6595" t="s">
        <v>989</v>
      </c>
      <c r="Q6595" t="s">
        <v>87</v>
      </c>
      <c r="R6595" t="s">
        <v>88</v>
      </c>
      <c r="T6595" t="s">
        <v>89</v>
      </c>
      <c r="U6595" t="s">
        <v>90</v>
      </c>
      <c r="V6595">
        <v>2.1134200000000001</v>
      </c>
      <c r="W6595">
        <v>14642.203091384083</v>
      </c>
      <c r="X6595">
        <v>9696.3719569999994</v>
      </c>
      <c r="Y6595">
        <v>16575.907002</v>
      </c>
      <c r="Z6595">
        <v>14920.746738</v>
      </c>
      <c r="AA6595">
        <v>13650.448771892523</v>
      </c>
      <c r="AB6595">
        <v>16148.056041600012</v>
      </c>
      <c r="AC6595">
        <v>17151.612460532247</v>
      </c>
      <c r="AP6595">
        <v>23632.296063000002</v>
      </c>
      <c r="AQ6595">
        <v>14642.203091384083</v>
      </c>
      <c r="AR6595">
        <v>14642.203091384083</v>
      </c>
      <c r="AS6595">
        <v>14642.203091384083</v>
      </c>
      <c r="AT6595">
        <v>6928.2031453208929</v>
      </c>
      <c r="AU6595" t="s">
        <v>7433</v>
      </c>
      <c r="AV6595">
        <v>80</v>
      </c>
      <c r="AW6595">
        <v>86.602539316511155</v>
      </c>
      <c r="AX6595">
        <v>3.6084391381879648</v>
      </c>
    </row>
    <row r="6596" spans="1:50" hidden="1" x14ac:dyDescent="0.3">
      <c r="A6596" t="s">
        <v>7763</v>
      </c>
      <c r="B6596" t="s">
        <v>7402</v>
      </c>
      <c r="D6596">
        <v>193</v>
      </c>
      <c r="F6596">
        <v>5</v>
      </c>
      <c r="G6596" t="s">
        <v>199</v>
      </c>
      <c r="H6596" t="s">
        <v>94</v>
      </c>
      <c r="I6596" t="s">
        <v>95</v>
      </c>
      <c r="J6596" t="s">
        <v>96</v>
      </c>
      <c r="K6596" t="s">
        <v>200</v>
      </c>
      <c r="L6596" t="s">
        <v>82</v>
      </c>
      <c r="M6596" t="s">
        <v>99</v>
      </c>
      <c r="N6596" t="s">
        <v>84</v>
      </c>
      <c r="O6596" t="s">
        <v>1767</v>
      </c>
      <c r="P6596" t="s">
        <v>989</v>
      </c>
      <c r="Q6596" t="s">
        <v>87</v>
      </c>
      <c r="R6596" t="s">
        <v>107</v>
      </c>
      <c r="T6596" t="s">
        <v>89</v>
      </c>
      <c r="U6596" t="s">
        <v>90</v>
      </c>
      <c r="V6596">
        <v>2.641775</v>
      </c>
      <c r="W6596">
        <v>50.170555686819831</v>
      </c>
      <c r="X6596">
        <v>13.208876</v>
      </c>
      <c r="Y6596">
        <v>211.34202500000001</v>
      </c>
      <c r="Z6596">
        <v>171.715396</v>
      </c>
      <c r="AA6596">
        <v>0</v>
      </c>
      <c r="AB6596">
        <v>0</v>
      </c>
      <c r="AC6596">
        <v>0</v>
      </c>
      <c r="AP6596">
        <v>80.974524000000002</v>
      </c>
      <c r="AQ6596">
        <v>50.170555686819831</v>
      </c>
      <c r="AR6596">
        <v>50.170555686819831</v>
      </c>
      <c r="AS6596">
        <v>50.170555686819831</v>
      </c>
      <c r="AT6596">
        <v>18.991229641744596</v>
      </c>
      <c r="AU6596" t="s">
        <v>7435</v>
      </c>
      <c r="AV6596">
        <v>60</v>
      </c>
      <c r="AW6596">
        <v>0.31652049402907662</v>
      </c>
      <c r="AX6596">
        <v>1.3188353917878192E-2</v>
      </c>
    </row>
    <row r="6597" spans="1:50" hidden="1" x14ac:dyDescent="0.3">
      <c r="A6597" t="s">
        <v>7764</v>
      </c>
      <c r="B6597" t="s">
        <v>7402</v>
      </c>
      <c r="D6597">
        <v>2001</v>
      </c>
      <c r="F6597">
        <v>5</v>
      </c>
      <c r="G6597" t="s">
        <v>209</v>
      </c>
      <c r="H6597" t="s">
        <v>94</v>
      </c>
      <c r="I6597" t="s">
        <v>104</v>
      </c>
      <c r="J6597" t="s">
        <v>210</v>
      </c>
      <c r="K6597" t="s">
        <v>97</v>
      </c>
      <c r="L6597" t="s">
        <v>98</v>
      </c>
      <c r="M6597" t="s">
        <v>211</v>
      </c>
      <c r="N6597" t="s">
        <v>100</v>
      </c>
      <c r="O6597" t="s">
        <v>1767</v>
      </c>
      <c r="P6597" t="s">
        <v>989</v>
      </c>
      <c r="Q6597" t="s">
        <v>87</v>
      </c>
      <c r="R6597" t="s">
        <v>107</v>
      </c>
      <c r="T6597" t="s">
        <v>89</v>
      </c>
      <c r="U6597" t="s">
        <v>90</v>
      </c>
      <c r="V6597">
        <v>0.80310000000000004</v>
      </c>
      <c r="W6597">
        <v>0</v>
      </c>
      <c r="X6597">
        <v>0</v>
      </c>
      <c r="Y6597">
        <v>0.80310000000000004</v>
      </c>
      <c r="Z6597">
        <v>0</v>
      </c>
      <c r="AA6597">
        <v>0</v>
      </c>
      <c r="AB6597">
        <v>0</v>
      </c>
      <c r="AC6597">
        <v>0</v>
      </c>
      <c r="AP6597">
        <v>0</v>
      </c>
      <c r="AQ6597">
        <v>0</v>
      </c>
      <c r="AR6597">
        <v>0</v>
      </c>
      <c r="AS6597">
        <v>0</v>
      </c>
      <c r="AT6597">
        <v>0</v>
      </c>
      <c r="AU6597" t="s">
        <v>7437</v>
      </c>
      <c r="AV6597">
        <v>50</v>
      </c>
      <c r="AW6597">
        <v>0</v>
      </c>
      <c r="AX6597">
        <v>0</v>
      </c>
    </row>
    <row r="6598" spans="1:50" hidden="1" x14ac:dyDescent="0.3">
      <c r="A6598" t="s">
        <v>7765</v>
      </c>
      <c r="B6598" t="s">
        <v>7402</v>
      </c>
      <c r="D6598">
        <v>202</v>
      </c>
      <c r="F6598">
        <v>5</v>
      </c>
      <c r="G6598" t="s">
        <v>224</v>
      </c>
      <c r="H6598" t="s">
        <v>94</v>
      </c>
      <c r="I6598" t="s">
        <v>95</v>
      </c>
      <c r="J6598" t="s">
        <v>96</v>
      </c>
      <c r="K6598" t="s">
        <v>141</v>
      </c>
      <c r="L6598" t="s">
        <v>82</v>
      </c>
      <c r="M6598" t="s">
        <v>99</v>
      </c>
      <c r="N6598" t="s">
        <v>84</v>
      </c>
      <c r="O6598" t="s">
        <v>1767</v>
      </c>
      <c r="P6598" t="s">
        <v>989</v>
      </c>
      <c r="Q6598" t="s">
        <v>87</v>
      </c>
      <c r="R6598" t="s">
        <v>107</v>
      </c>
      <c r="T6598" t="s">
        <v>89</v>
      </c>
      <c r="U6598" t="s">
        <v>90</v>
      </c>
      <c r="V6598">
        <v>1.5850649999999999</v>
      </c>
      <c r="W6598">
        <v>1274.0578636921186</v>
      </c>
      <c r="X6598">
        <v>0</v>
      </c>
      <c r="Y6598">
        <v>0</v>
      </c>
      <c r="Z6598">
        <v>0</v>
      </c>
      <c r="AA6598">
        <v>2144.6502843206786</v>
      </c>
      <c r="AB6598">
        <v>2853.897506283814</v>
      </c>
      <c r="AC6598">
        <v>1981.8890668864276</v>
      </c>
      <c r="AP6598">
        <v>2056.3102730000001</v>
      </c>
      <c r="AQ6598">
        <v>1274.0578636921186</v>
      </c>
      <c r="AR6598">
        <v>1274.0578636921186</v>
      </c>
      <c r="AS6598">
        <v>1274.0578636921186</v>
      </c>
      <c r="AT6598">
        <v>803.78903306307234</v>
      </c>
      <c r="AU6598" t="s">
        <v>7439</v>
      </c>
      <c r="AV6598">
        <v>80</v>
      </c>
      <c r="AW6598">
        <v>10.047362913288405</v>
      </c>
      <c r="AX6598">
        <v>0.41864012138701684</v>
      </c>
    </row>
    <row r="6599" spans="1:50" hidden="1" x14ac:dyDescent="0.3">
      <c r="A6599" t="s">
        <v>7766</v>
      </c>
      <c r="B6599" t="s">
        <v>7402</v>
      </c>
      <c r="D6599">
        <v>2032</v>
      </c>
      <c r="F6599">
        <v>5</v>
      </c>
      <c r="G6599" t="s">
        <v>5706</v>
      </c>
      <c r="H6599" t="s">
        <v>94</v>
      </c>
      <c r="I6599" t="s">
        <v>104</v>
      </c>
      <c r="J6599" t="s">
        <v>210</v>
      </c>
      <c r="K6599" t="s">
        <v>141</v>
      </c>
      <c r="L6599" t="s">
        <v>98</v>
      </c>
      <c r="M6599" t="s">
        <v>211</v>
      </c>
      <c r="N6599" t="s">
        <v>84</v>
      </c>
      <c r="O6599" t="s">
        <v>1767</v>
      </c>
      <c r="P6599" t="s">
        <v>989</v>
      </c>
      <c r="Q6599" t="s">
        <v>87</v>
      </c>
      <c r="R6599" t="s">
        <v>215</v>
      </c>
      <c r="T6599" t="s">
        <v>89</v>
      </c>
      <c r="U6599" t="s">
        <v>90</v>
      </c>
      <c r="V6599">
        <v>1.5850649999999999</v>
      </c>
      <c r="W6599">
        <v>4.5079136601454239</v>
      </c>
      <c r="X6599">
        <v>2.3775979999999999</v>
      </c>
      <c r="Y6599">
        <v>3.962663</v>
      </c>
      <c r="Z6599">
        <v>0</v>
      </c>
      <c r="AA6599">
        <v>0</v>
      </c>
      <c r="AB6599">
        <v>11.71112786938669</v>
      </c>
      <c r="AC6599">
        <v>0</v>
      </c>
      <c r="AP6599">
        <v>7.2757050000000003</v>
      </c>
      <c r="AQ6599">
        <v>4.5079136601454239</v>
      </c>
      <c r="AR6599">
        <v>4.5079136601454239</v>
      </c>
      <c r="AS6599">
        <v>4.5079136601454239</v>
      </c>
      <c r="AT6599">
        <v>2.8439929341354606</v>
      </c>
      <c r="AU6599" t="s">
        <v>7441</v>
      </c>
      <c r="AV6599">
        <v>60</v>
      </c>
      <c r="AW6599">
        <v>4.7399882235591009E-2</v>
      </c>
      <c r="AX6599">
        <v>1.9749950931496254E-3</v>
      </c>
    </row>
    <row r="6600" spans="1:50" hidden="1" x14ac:dyDescent="0.3">
      <c r="A6600" t="s">
        <v>7767</v>
      </c>
      <c r="B6600" t="s">
        <v>7402</v>
      </c>
      <c r="D6600">
        <v>2040</v>
      </c>
      <c r="F6600">
        <v>5</v>
      </c>
      <c r="G6600" t="s">
        <v>236</v>
      </c>
      <c r="H6600" t="s">
        <v>94</v>
      </c>
      <c r="I6600" t="s">
        <v>104</v>
      </c>
      <c r="J6600" t="s">
        <v>210</v>
      </c>
      <c r="K6600" t="s">
        <v>81</v>
      </c>
      <c r="L6600" t="s">
        <v>82</v>
      </c>
      <c r="M6600" t="s">
        <v>211</v>
      </c>
      <c r="N6600" t="s">
        <v>84</v>
      </c>
      <c r="O6600" t="s">
        <v>1767</v>
      </c>
      <c r="P6600" t="s">
        <v>989</v>
      </c>
      <c r="Q6600" t="s">
        <v>87</v>
      </c>
      <c r="R6600" t="s">
        <v>215</v>
      </c>
      <c r="T6600" t="s">
        <v>89</v>
      </c>
      <c r="U6600" t="s">
        <v>90</v>
      </c>
      <c r="V6600">
        <v>2.1134200000000001</v>
      </c>
      <c r="W6600">
        <v>1.1513487949094703</v>
      </c>
      <c r="X6600">
        <v>0</v>
      </c>
      <c r="Y6600">
        <v>2.1134200000000001</v>
      </c>
      <c r="Z6600">
        <v>6.3402599999999998</v>
      </c>
      <c r="AA6600">
        <v>0</v>
      </c>
      <c r="AB6600">
        <v>2.8631069990716607</v>
      </c>
      <c r="AC6600">
        <v>0</v>
      </c>
      <c r="AP6600">
        <v>2.403543</v>
      </c>
      <c r="AQ6600">
        <v>1.1513487949094703</v>
      </c>
      <c r="AR6600">
        <v>1.1513487949094703</v>
      </c>
      <c r="AS6600">
        <v>1.1513487949094703</v>
      </c>
      <c r="AT6600">
        <v>0.54477992775192352</v>
      </c>
      <c r="AU6600" t="s">
        <v>7443</v>
      </c>
      <c r="AV6600">
        <v>80</v>
      </c>
      <c r="AW6600">
        <v>6.8097490968990438E-3</v>
      </c>
      <c r="AX6600">
        <v>2.8373954570412683E-4</v>
      </c>
    </row>
    <row r="6601" spans="1:50" hidden="1" x14ac:dyDescent="0.3">
      <c r="A6601" t="s">
        <v>7768</v>
      </c>
      <c r="B6601" t="s">
        <v>7402</v>
      </c>
      <c r="D6601">
        <v>2112</v>
      </c>
      <c r="F6601">
        <v>5</v>
      </c>
      <c r="G6601" t="s">
        <v>250</v>
      </c>
      <c r="H6601" t="s">
        <v>251</v>
      </c>
      <c r="I6601" t="s">
        <v>252</v>
      </c>
      <c r="J6601" t="s">
        <v>253</v>
      </c>
      <c r="K6601" t="s">
        <v>185</v>
      </c>
      <c r="L6601" t="s">
        <v>82</v>
      </c>
      <c r="M6601" t="s">
        <v>254</v>
      </c>
      <c r="N6601" t="s">
        <v>100</v>
      </c>
      <c r="O6601" t="s">
        <v>1767</v>
      </c>
      <c r="P6601" t="s">
        <v>989</v>
      </c>
      <c r="Q6601" t="s">
        <v>87</v>
      </c>
      <c r="R6601" t="s">
        <v>107</v>
      </c>
      <c r="T6601" t="s">
        <v>89</v>
      </c>
      <c r="U6601" t="s">
        <v>90</v>
      </c>
      <c r="V6601">
        <v>0.36984899999999998</v>
      </c>
      <c r="W6601">
        <v>12.96976711274834</v>
      </c>
      <c r="X6601">
        <v>18.492426999999999</v>
      </c>
      <c r="Y6601">
        <v>0</v>
      </c>
      <c r="Z6601">
        <v>5.9175769999999996</v>
      </c>
      <c r="AA6601">
        <v>19.445771156714272</v>
      </c>
      <c r="AB6601">
        <v>20.037621645336895</v>
      </c>
      <c r="AC6601">
        <v>10.254266823152562</v>
      </c>
      <c r="AP6601">
        <v>15.611955999999999</v>
      </c>
      <c r="AQ6601">
        <v>9.6729251273916823</v>
      </c>
      <c r="AR6601">
        <v>12.96976711274834</v>
      </c>
      <c r="AS6601">
        <v>12.96976711274834</v>
      </c>
      <c r="AT6601">
        <v>35.067736056467204</v>
      </c>
      <c r="AU6601" t="s">
        <v>7445</v>
      </c>
      <c r="AV6601">
        <v>441</v>
      </c>
      <c r="AW6601">
        <v>7.9518675865004995E-2</v>
      </c>
      <c r="AX6601">
        <v>3.3132781610418749E-3</v>
      </c>
    </row>
    <row r="6602" spans="1:50" hidden="1" x14ac:dyDescent="0.3">
      <c r="A6602" t="s">
        <v>7769</v>
      </c>
      <c r="B6602" t="s">
        <v>7402</v>
      </c>
      <c r="D6602">
        <v>2125</v>
      </c>
      <c r="F6602">
        <v>5</v>
      </c>
      <c r="G6602" t="s">
        <v>257</v>
      </c>
      <c r="H6602" t="s">
        <v>251</v>
      </c>
      <c r="I6602" t="s">
        <v>252</v>
      </c>
      <c r="J6602" t="s">
        <v>253</v>
      </c>
      <c r="K6602" t="s">
        <v>112</v>
      </c>
      <c r="L6602" t="s">
        <v>82</v>
      </c>
      <c r="M6602" t="s">
        <v>254</v>
      </c>
      <c r="N6602" t="s">
        <v>100</v>
      </c>
      <c r="O6602" t="s">
        <v>1767</v>
      </c>
      <c r="P6602" t="s">
        <v>989</v>
      </c>
      <c r="Q6602" t="s">
        <v>87</v>
      </c>
      <c r="R6602" t="s">
        <v>88</v>
      </c>
      <c r="T6602" t="s">
        <v>89</v>
      </c>
      <c r="U6602" t="s">
        <v>90</v>
      </c>
      <c r="V6602">
        <v>1.046143</v>
      </c>
      <c r="W6602">
        <v>419.03396132832813</v>
      </c>
      <c r="X6602">
        <v>271.99718100000001</v>
      </c>
      <c r="Y6602">
        <v>173.659738</v>
      </c>
      <c r="Z6602">
        <v>96.245155999999994</v>
      </c>
      <c r="AA6602">
        <v>494.40209082504504</v>
      </c>
      <c r="AB6602">
        <v>311.36170012600343</v>
      </c>
      <c r="AC6602">
        <v>207.6555956526598</v>
      </c>
      <c r="AP6602">
        <v>504.39917000000003</v>
      </c>
      <c r="AQ6602">
        <v>312.51788089388094</v>
      </c>
      <c r="AR6602">
        <v>419.03396132832813</v>
      </c>
      <c r="AS6602">
        <v>419.03396132832813</v>
      </c>
      <c r="AT6602">
        <v>400.55132169151648</v>
      </c>
      <c r="AU6602" t="s">
        <v>7447</v>
      </c>
      <c r="AV6602">
        <v>112</v>
      </c>
      <c r="AW6602">
        <v>3.576351086531397</v>
      </c>
      <c r="AX6602">
        <v>0.14901462860547487</v>
      </c>
    </row>
    <row r="6603" spans="1:50" hidden="1" x14ac:dyDescent="0.3">
      <c r="A6603" t="s">
        <v>7770</v>
      </c>
      <c r="B6603" t="s">
        <v>7402</v>
      </c>
      <c r="D6603">
        <v>2140</v>
      </c>
      <c r="F6603">
        <v>5</v>
      </c>
      <c r="G6603" t="s">
        <v>260</v>
      </c>
      <c r="H6603" t="s">
        <v>251</v>
      </c>
      <c r="I6603" t="s">
        <v>252</v>
      </c>
      <c r="J6603" t="s">
        <v>253</v>
      </c>
      <c r="K6603" t="s">
        <v>81</v>
      </c>
      <c r="L6603" t="s">
        <v>82</v>
      </c>
      <c r="M6603" t="s">
        <v>254</v>
      </c>
      <c r="N6603" t="s">
        <v>84</v>
      </c>
      <c r="O6603" t="s">
        <v>1767</v>
      </c>
      <c r="P6603" t="s">
        <v>989</v>
      </c>
      <c r="Q6603" t="s">
        <v>87</v>
      </c>
      <c r="R6603" t="s">
        <v>88</v>
      </c>
      <c r="T6603" t="s">
        <v>89</v>
      </c>
      <c r="U6603" t="s">
        <v>90</v>
      </c>
      <c r="V6603">
        <v>2.1134200000000001</v>
      </c>
      <c r="W6603">
        <v>6003.2963788949201</v>
      </c>
      <c r="X6603">
        <v>2083.8323310000001</v>
      </c>
      <c r="Y6603">
        <v>3115.1813990000001</v>
      </c>
      <c r="Z6603">
        <v>3330.7502589999999</v>
      </c>
      <c r="AA6603">
        <v>4377.2787719130674</v>
      </c>
      <c r="AB6603">
        <v>4717.1531558933566</v>
      </c>
      <c r="AC6603">
        <v>2912.0075456556942</v>
      </c>
      <c r="AP6603">
        <v>7847.0450110000002</v>
      </c>
      <c r="AQ6603">
        <v>6003.2963788949201</v>
      </c>
      <c r="AR6603">
        <v>6003.2963788949201</v>
      </c>
      <c r="AS6603">
        <v>6003.2963788949201</v>
      </c>
      <c r="AT6603">
        <v>2840.5600301383161</v>
      </c>
      <c r="AU6603" t="s">
        <v>7449</v>
      </c>
      <c r="AV6603">
        <v>80</v>
      </c>
      <c r="AW6603">
        <v>35.507000376728953</v>
      </c>
      <c r="AX6603">
        <v>1.479458349030373</v>
      </c>
    </row>
    <row r="6604" spans="1:50" hidden="1" x14ac:dyDescent="0.3">
      <c r="A6604" t="s">
        <v>7771</v>
      </c>
      <c r="B6604" t="s">
        <v>7402</v>
      </c>
      <c r="D6604">
        <v>2146</v>
      </c>
      <c r="F6604">
        <v>5</v>
      </c>
      <c r="G6604" t="s">
        <v>263</v>
      </c>
      <c r="H6604" t="s">
        <v>251</v>
      </c>
      <c r="I6604" t="s">
        <v>252</v>
      </c>
      <c r="J6604" t="s">
        <v>253</v>
      </c>
      <c r="K6604" t="s">
        <v>121</v>
      </c>
      <c r="L6604" t="s">
        <v>82</v>
      </c>
      <c r="M6604" t="s">
        <v>254</v>
      </c>
      <c r="N6604" t="s">
        <v>84</v>
      </c>
      <c r="O6604" t="s">
        <v>1767</v>
      </c>
      <c r="P6604" t="s">
        <v>989</v>
      </c>
      <c r="Q6604" t="s">
        <v>87</v>
      </c>
      <c r="R6604" t="s">
        <v>88</v>
      </c>
      <c r="T6604" t="s">
        <v>89</v>
      </c>
      <c r="U6604" t="s">
        <v>90</v>
      </c>
      <c r="V6604">
        <v>3.1701299999999999</v>
      </c>
      <c r="W6604">
        <v>3342.6761487724307</v>
      </c>
      <c r="X6604">
        <v>1207.819655</v>
      </c>
      <c r="Y6604">
        <v>1467.770342</v>
      </c>
      <c r="Z6604">
        <v>1943.2898929999999</v>
      </c>
      <c r="AA6604">
        <v>2590.6237539073327</v>
      </c>
      <c r="AB6604">
        <v>2287.9653641116684</v>
      </c>
      <c r="AC6604">
        <v>1301.9355809862093</v>
      </c>
      <c r="AP6604">
        <v>3717.4361260000001</v>
      </c>
      <c r="AQ6604">
        <v>3342.6761487724307</v>
      </c>
      <c r="AR6604">
        <v>3342.6761487724307</v>
      </c>
      <c r="AS6604">
        <v>3342.6761487724307</v>
      </c>
      <c r="AT6604">
        <v>1054.4287296648499</v>
      </c>
      <c r="AU6604" t="s">
        <v>7451</v>
      </c>
      <c r="AV6604">
        <v>60</v>
      </c>
      <c r="AW6604">
        <v>17.573812161080831</v>
      </c>
      <c r="AX6604">
        <v>0.73224217337836794</v>
      </c>
    </row>
    <row r="6605" spans="1:50" hidden="1" x14ac:dyDescent="0.3">
      <c r="A6605" t="s">
        <v>7772</v>
      </c>
      <c r="B6605" t="s">
        <v>7402</v>
      </c>
      <c r="D6605">
        <v>2148</v>
      </c>
      <c r="F6605">
        <v>5</v>
      </c>
      <c r="G6605" t="s">
        <v>266</v>
      </c>
      <c r="H6605" t="s">
        <v>251</v>
      </c>
      <c r="I6605" t="s">
        <v>252</v>
      </c>
      <c r="J6605" t="s">
        <v>253</v>
      </c>
      <c r="K6605" t="s">
        <v>267</v>
      </c>
      <c r="L6605" t="s">
        <v>82</v>
      </c>
      <c r="M6605" t="s">
        <v>254</v>
      </c>
      <c r="N6605" t="s">
        <v>84</v>
      </c>
      <c r="O6605" t="s">
        <v>1767</v>
      </c>
      <c r="P6605" t="s">
        <v>989</v>
      </c>
      <c r="Q6605" t="s">
        <v>87</v>
      </c>
      <c r="R6605" t="s">
        <v>107</v>
      </c>
      <c r="T6605" t="s">
        <v>89</v>
      </c>
      <c r="U6605" t="s">
        <v>90</v>
      </c>
      <c r="V6605">
        <v>2.1134200000000001</v>
      </c>
      <c r="W6605">
        <v>0</v>
      </c>
      <c r="X6605">
        <v>0</v>
      </c>
      <c r="Y6605">
        <v>59.175764999999998</v>
      </c>
      <c r="Z6605">
        <v>19.020779999999998</v>
      </c>
      <c r="AA6605">
        <v>0</v>
      </c>
      <c r="AB6605">
        <v>13.744891636349502</v>
      </c>
      <c r="AC6605">
        <v>0</v>
      </c>
      <c r="AP6605">
        <v>0</v>
      </c>
      <c r="AQ6605">
        <v>0</v>
      </c>
      <c r="AR6605">
        <v>0</v>
      </c>
      <c r="AS6605">
        <v>0</v>
      </c>
      <c r="AT6605">
        <v>0</v>
      </c>
      <c r="AU6605" t="s">
        <v>7453</v>
      </c>
      <c r="AV6605">
        <v>42</v>
      </c>
      <c r="AW6605">
        <v>0</v>
      </c>
      <c r="AX6605">
        <v>0</v>
      </c>
    </row>
    <row r="6606" spans="1:50" hidden="1" x14ac:dyDescent="0.3">
      <c r="A6606" t="s">
        <v>7773</v>
      </c>
      <c r="B6606" t="s">
        <v>7402</v>
      </c>
      <c r="D6606">
        <v>2216</v>
      </c>
      <c r="F6606">
        <v>5</v>
      </c>
      <c r="G6606" t="s">
        <v>277</v>
      </c>
      <c r="H6606" t="s">
        <v>251</v>
      </c>
      <c r="I6606" t="s">
        <v>252</v>
      </c>
      <c r="J6606" t="s">
        <v>253</v>
      </c>
      <c r="K6606" t="s">
        <v>133</v>
      </c>
      <c r="L6606" t="s">
        <v>82</v>
      </c>
      <c r="M6606" t="s">
        <v>278</v>
      </c>
      <c r="N6606" t="s">
        <v>100</v>
      </c>
      <c r="O6606" t="s">
        <v>1767</v>
      </c>
      <c r="P6606" t="s">
        <v>989</v>
      </c>
      <c r="Q6606" t="s">
        <v>87</v>
      </c>
      <c r="R6606" t="s">
        <v>215</v>
      </c>
      <c r="T6606" t="s">
        <v>89</v>
      </c>
      <c r="U6606" t="s">
        <v>90</v>
      </c>
      <c r="V6606">
        <v>0.63402599999999998</v>
      </c>
      <c r="W6606">
        <v>0.46082180973617298</v>
      </c>
      <c r="X6606">
        <v>0</v>
      </c>
      <c r="Y6606">
        <v>0</v>
      </c>
      <c r="Z6606">
        <v>0</v>
      </c>
      <c r="AA6606">
        <v>0</v>
      </c>
      <c r="AB6606">
        <v>3.6300630575442545</v>
      </c>
      <c r="AC6606">
        <v>0</v>
      </c>
      <c r="AP6606">
        <v>0.55469999999999997</v>
      </c>
      <c r="AQ6606">
        <v>0.34368349284126642</v>
      </c>
      <c r="AR6606">
        <v>0.46082180973617298</v>
      </c>
      <c r="AS6606">
        <v>0.46082180973617298</v>
      </c>
      <c r="AT6606">
        <v>0.72681847390512855</v>
      </c>
      <c r="AU6606" t="s">
        <v>7458</v>
      </c>
      <c r="AV6606">
        <v>270</v>
      </c>
      <c r="AW6606">
        <v>2.6919202737226981E-3</v>
      </c>
      <c r="AX6606">
        <v>1.1216334473844576E-4</v>
      </c>
    </row>
    <row r="6607" spans="1:50" hidden="1" x14ac:dyDescent="0.3">
      <c r="A6607" t="s">
        <v>7774</v>
      </c>
      <c r="B6607" t="s">
        <v>7402</v>
      </c>
      <c r="D6607">
        <v>2307</v>
      </c>
      <c r="F6607">
        <v>5</v>
      </c>
      <c r="G6607" t="s">
        <v>284</v>
      </c>
      <c r="H6607" t="s">
        <v>78</v>
      </c>
      <c r="I6607" t="s">
        <v>285</v>
      </c>
      <c r="J6607" t="s">
        <v>286</v>
      </c>
      <c r="K6607" t="s">
        <v>174</v>
      </c>
      <c r="L6607" t="s">
        <v>82</v>
      </c>
      <c r="M6607" t="s">
        <v>287</v>
      </c>
      <c r="N6607" t="s">
        <v>100</v>
      </c>
      <c r="O6607" t="s">
        <v>1767</v>
      </c>
      <c r="P6607" t="s">
        <v>989</v>
      </c>
      <c r="Q6607" t="s">
        <v>87</v>
      </c>
      <c r="R6607" t="s">
        <v>107</v>
      </c>
      <c r="S6607" t="s">
        <v>288</v>
      </c>
      <c r="T6607" t="s">
        <v>89</v>
      </c>
      <c r="U6607" t="s">
        <v>90</v>
      </c>
      <c r="V6607">
        <v>0.49982388164846775</v>
      </c>
      <c r="W6607">
        <v>13.602293942689089</v>
      </c>
      <c r="X6607">
        <v>0</v>
      </c>
      <c r="Y6607">
        <v>0</v>
      </c>
      <c r="Z6607">
        <v>0</v>
      </c>
      <c r="AA6607">
        <v>13.602293942689089</v>
      </c>
      <c r="AB6607">
        <v>0</v>
      </c>
      <c r="AC6607">
        <v>0</v>
      </c>
      <c r="AP6607">
        <v>2.3806910000000001</v>
      </c>
      <c r="AQ6607">
        <v>1.4750391171007167</v>
      </c>
      <c r="AR6607">
        <v>13.602293942689089</v>
      </c>
      <c r="AS6607">
        <v>13.602293942689089</v>
      </c>
      <c r="AT6607">
        <v>27.214173716204598</v>
      </c>
      <c r="AU6607" t="s">
        <v>7462</v>
      </c>
    </row>
    <row r="6608" spans="1:50" hidden="1" x14ac:dyDescent="0.3">
      <c r="A6608" t="s">
        <v>7775</v>
      </c>
      <c r="B6608" t="s">
        <v>7402</v>
      </c>
      <c r="D6608">
        <v>2308</v>
      </c>
      <c r="F6608">
        <v>5</v>
      </c>
      <c r="G6608" t="s">
        <v>291</v>
      </c>
      <c r="H6608" t="s">
        <v>78</v>
      </c>
      <c r="I6608" t="s">
        <v>285</v>
      </c>
      <c r="J6608" t="s">
        <v>286</v>
      </c>
      <c r="K6608" t="s">
        <v>112</v>
      </c>
      <c r="L6608" t="s">
        <v>82</v>
      </c>
      <c r="M6608" t="s">
        <v>287</v>
      </c>
      <c r="N6608" t="s">
        <v>100</v>
      </c>
      <c r="O6608" t="s">
        <v>1767</v>
      </c>
      <c r="P6608" t="s">
        <v>989</v>
      </c>
      <c r="Q6608" t="s">
        <v>87</v>
      </c>
      <c r="R6608" t="s">
        <v>107</v>
      </c>
      <c r="S6608" t="s">
        <v>288</v>
      </c>
      <c r="T6608" t="s">
        <v>89</v>
      </c>
      <c r="U6608" t="s">
        <v>90</v>
      </c>
      <c r="V6608">
        <v>1.046143008101444</v>
      </c>
      <c r="W6608">
        <v>89.119882884501564</v>
      </c>
      <c r="X6608">
        <v>0</v>
      </c>
      <c r="Y6608">
        <v>0</v>
      </c>
      <c r="Z6608">
        <v>0</v>
      </c>
      <c r="AA6608">
        <v>89.119882884501564</v>
      </c>
      <c r="AB6608">
        <v>0</v>
      </c>
      <c r="AC6608">
        <v>0</v>
      </c>
      <c r="AP6608">
        <v>17.030897</v>
      </c>
      <c r="AQ6608">
        <v>10.55207890243347</v>
      </c>
      <c r="AR6608">
        <v>89.119882884501564</v>
      </c>
      <c r="AS6608">
        <v>89.119882884501564</v>
      </c>
      <c r="AT6608">
        <v>85.189005895319852</v>
      </c>
      <c r="AU6608" t="s">
        <v>7464</v>
      </c>
      <c r="AV6608">
        <v>112</v>
      </c>
      <c r="AW6608">
        <v>0.76061612406535584</v>
      </c>
      <c r="AX6608">
        <v>3.1692338502723162E-2</v>
      </c>
    </row>
    <row r="6609" spans="1:50" hidden="1" x14ac:dyDescent="0.3">
      <c r="A6609" t="s">
        <v>7776</v>
      </c>
      <c r="B6609" t="s">
        <v>7402</v>
      </c>
      <c r="D6609">
        <v>2309</v>
      </c>
      <c r="F6609">
        <v>5</v>
      </c>
      <c r="G6609" t="s">
        <v>294</v>
      </c>
      <c r="H6609" t="s">
        <v>78</v>
      </c>
      <c r="I6609" t="s">
        <v>285</v>
      </c>
      <c r="J6609" t="s">
        <v>286</v>
      </c>
      <c r="K6609" t="s">
        <v>174</v>
      </c>
      <c r="L6609" t="s">
        <v>82</v>
      </c>
      <c r="M6609" t="s">
        <v>295</v>
      </c>
      <c r="N6609" t="s">
        <v>100</v>
      </c>
      <c r="O6609" t="s">
        <v>1767</v>
      </c>
      <c r="P6609" t="s">
        <v>989</v>
      </c>
      <c r="Q6609" t="s">
        <v>87</v>
      </c>
      <c r="R6609" t="s">
        <v>107</v>
      </c>
      <c r="S6609" t="s">
        <v>288</v>
      </c>
      <c r="T6609" t="s">
        <v>89</v>
      </c>
      <c r="U6609" t="s">
        <v>90</v>
      </c>
      <c r="V6609">
        <v>0.49982388164846775</v>
      </c>
      <c r="W6609">
        <v>13.602293942689089</v>
      </c>
      <c r="X6609">
        <v>0</v>
      </c>
      <c r="Y6609">
        <v>0</v>
      </c>
      <c r="Z6609">
        <v>0</v>
      </c>
      <c r="AA6609">
        <v>13.602293942689089</v>
      </c>
      <c r="AB6609">
        <v>0</v>
      </c>
      <c r="AC6609">
        <v>0</v>
      </c>
      <c r="AP6609">
        <v>2.3806889999999998</v>
      </c>
      <c r="AQ6609">
        <v>1.4750378779318221</v>
      </c>
      <c r="AR6609">
        <v>13.602293942689089</v>
      </c>
      <c r="AS6609">
        <v>13.602293942689089</v>
      </c>
      <c r="AT6609">
        <v>27.214173716204598</v>
      </c>
      <c r="AU6609" t="s">
        <v>7466</v>
      </c>
      <c r="AV6609">
        <v>270</v>
      </c>
      <c r="AW6609">
        <v>0.10079323598594296</v>
      </c>
      <c r="AX6609">
        <v>4.199718166080957E-3</v>
      </c>
    </row>
    <row r="6610" spans="1:50" hidden="1" x14ac:dyDescent="0.3">
      <c r="A6610" t="s">
        <v>7777</v>
      </c>
      <c r="B6610" t="s">
        <v>7402</v>
      </c>
      <c r="D6610">
        <v>2311</v>
      </c>
      <c r="F6610">
        <v>5</v>
      </c>
      <c r="G6610" t="s">
        <v>298</v>
      </c>
      <c r="H6610" t="s">
        <v>78</v>
      </c>
      <c r="I6610" t="s">
        <v>285</v>
      </c>
      <c r="J6610" t="s">
        <v>286</v>
      </c>
      <c r="K6610" t="s">
        <v>112</v>
      </c>
      <c r="L6610" t="s">
        <v>82</v>
      </c>
      <c r="M6610" t="s">
        <v>295</v>
      </c>
      <c r="N6610" t="s">
        <v>100</v>
      </c>
      <c r="O6610" t="s">
        <v>1767</v>
      </c>
      <c r="P6610" t="s">
        <v>989</v>
      </c>
      <c r="Q6610" t="s">
        <v>87</v>
      </c>
      <c r="R6610" t="s">
        <v>107</v>
      </c>
      <c r="S6610" t="s">
        <v>288</v>
      </c>
      <c r="T6610" t="s">
        <v>89</v>
      </c>
      <c r="U6610" t="s">
        <v>90</v>
      </c>
      <c r="V6610">
        <v>1.046143008101444</v>
      </c>
      <c r="W6610">
        <v>89.119882884501564</v>
      </c>
      <c r="X6610">
        <v>0</v>
      </c>
      <c r="Y6610">
        <v>0</v>
      </c>
      <c r="Z6610">
        <v>0</v>
      </c>
      <c r="AA6610">
        <v>89.119882884501564</v>
      </c>
      <c r="AB6610">
        <v>0</v>
      </c>
      <c r="AC6610">
        <v>0</v>
      </c>
      <c r="AP6610">
        <v>17.030895999999998</v>
      </c>
      <c r="AQ6610">
        <v>10.552078282849022</v>
      </c>
      <c r="AR6610">
        <v>89.119882884501564</v>
      </c>
      <c r="AS6610">
        <v>89.119882884501564</v>
      </c>
      <c r="AT6610">
        <v>85.189005895319852</v>
      </c>
      <c r="AU6610" t="s">
        <v>7468</v>
      </c>
      <c r="AV6610">
        <v>112</v>
      </c>
      <c r="AW6610">
        <v>0.76061612406535584</v>
      </c>
      <c r="AX6610">
        <v>3.1692338502723162E-2</v>
      </c>
    </row>
    <row r="6611" spans="1:50" hidden="1" x14ac:dyDescent="0.3">
      <c r="A6611" t="s">
        <v>7778</v>
      </c>
      <c r="B6611" t="s">
        <v>7402</v>
      </c>
      <c r="D6611">
        <v>2334</v>
      </c>
      <c r="F6611">
        <v>5</v>
      </c>
      <c r="G6611" t="s">
        <v>311</v>
      </c>
      <c r="H6611" t="s">
        <v>78</v>
      </c>
      <c r="I6611" t="s">
        <v>285</v>
      </c>
      <c r="J6611" t="s">
        <v>286</v>
      </c>
      <c r="K6611" t="s">
        <v>112</v>
      </c>
      <c r="L6611" t="s">
        <v>82</v>
      </c>
      <c r="M6611" t="s">
        <v>302</v>
      </c>
      <c r="N6611" t="s">
        <v>100</v>
      </c>
      <c r="O6611" t="s">
        <v>1767</v>
      </c>
      <c r="P6611" t="s">
        <v>989</v>
      </c>
      <c r="Q6611" t="s">
        <v>87</v>
      </c>
      <c r="R6611" t="s">
        <v>88</v>
      </c>
      <c r="T6611" t="s">
        <v>89</v>
      </c>
      <c r="U6611" t="s">
        <v>90</v>
      </c>
      <c r="V6611">
        <v>1.046143</v>
      </c>
      <c r="W6611">
        <v>1525.7611080900022</v>
      </c>
      <c r="X6611">
        <v>1315.0017559999999</v>
      </c>
      <c r="Y6611">
        <v>522.02535799999998</v>
      </c>
      <c r="Z6611">
        <v>334.76576</v>
      </c>
      <c r="AA6611">
        <v>2040.9717505749318</v>
      </c>
      <c r="AB6611">
        <v>1211.7753894345676</v>
      </c>
      <c r="AC6611">
        <v>1051.6646016479826</v>
      </c>
      <c r="AP6611">
        <v>2193.1263049999998</v>
      </c>
      <c r="AQ6611">
        <v>1358.8269492418615</v>
      </c>
      <c r="AR6611">
        <v>1358.8269492418615</v>
      </c>
      <c r="AS6611">
        <v>1525.7611080900022</v>
      </c>
      <c r="AT6611">
        <v>1458.4632388593166</v>
      </c>
      <c r="AU6611" t="s">
        <v>7470</v>
      </c>
      <c r="AV6611">
        <v>112</v>
      </c>
      <c r="AW6611">
        <v>13.02199320410104</v>
      </c>
      <c r="AX6611">
        <v>0.54258305017087671</v>
      </c>
    </row>
    <row r="6612" spans="1:50" hidden="1" x14ac:dyDescent="0.3">
      <c r="A6612" t="s">
        <v>7779</v>
      </c>
      <c r="B6612" t="s">
        <v>7402</v>
      </c>
      <c r="D6612">
        <v>2336</v>
      </c>
      <c r="F6612">
        <v>5</v>
      </c>
      <c r="G6612" t="s">
        <v>314</v>
      </c>
      <c r="H6612" t="s">
        <v>78</v>
      </c>
      <c r="I6612" t="s">
        <v>285</v>
      </c>
      <c r="J6612" t="s">
        <v>286</v>
      </c>
      <c r="K6612" t="s">
        <v>174</v>
      </c>
      <c r="L6612" t="s">
        <v>82</v>
      </c>
      <c r="M6612" t="s">
        <v>302</v>
      </c>
      <c r="N6612" t="s">
        <v>100</v>
      </c>
      <c r="O6612" t="s">
        <v>1767</v>
      </c>
      <c r="P6612" t="s">
        <v>989</v>
      </c>
      <c r="Q6612" t="s">
        <v>87</v>
      </c>
      <c r="R6612" t="s">
        <v>215</v>
      </c>
      <c r="T6612" t="s">
        <v>89</v>
      </c>
      <c r="U6612" t="s">
        <v>90</v>
      </c>
      <c r="V6612">
        <v>0.49982399999999999</v>
      </c>
      <c r="W6612">
        <v>165.13279061074834</v>
      </c>
      <c r="X6612">
        <v>111.377421</v>
      </c>
      <c r="Y6612">
        <v>52.981330999999997</v>
      </c>
      <c r="Z6612">
        <v>24.49137</v>
      </c>
      <c r="AA6612">
        <v>180.31153195286902</v>
      </c>
      <c r="AB6612">
        <v>108.19468674274529</v>
      </c>
      <c r="AC6612">
        <v>128.46999215068709</v>
      </c>
      <c r="AP6612">
        <v>266.52184599999998</v>
      </c>
      <c r="AQ6612">
        <v>165.13279061074834</v>
      </c>
      <c r="AR6612">
        <v>165.13279061074834</v>
      </c>
      <c r="AS6612">
        <v>165.13279061074834</v>
      </c>
      <c r="AT6612">
        <v>330.38187564172256</v>
      </c>
      <c r="AU6612" t="s">
        <v>7472</v>
      </c>
      <c r="AV6612">
        <v>270</v>
      </c>
      <c r="AW6612">
        <v>1.2236365764508244</v>
      </c>
      <c r="AX6612">
        <v>5.0984857352117684E-2</v>
      </c>
    </row>
    <row r="6613" spans="1:50" hidden="1" x14ac:dyDescent="0.3">
      <c r="A6613" t="s">
        <v>7780</v>
      </c>
      <c r="B6613" t="s">
        <v>7402</v>
      </c>
      <c r="D6613">
        <v>2344</v>
      </c>
      <c r="F6613">
        <v>5</v>
      </c>
      <c r="G6613" t="s">
        <v>317</v>
      </c>
      <c r="H6613" t="s">
        <v>78</v>
      </c>
      <c r="I6613" t="s">
        <v>285</v>
      </c>
      <c r="J6613" t="s">
        <v>286</v>
      </c>
      <c r="K6613" t="s">
        <v>112</v>
      </c>
      <c r="L6613" t="s">
        <v>82</v>
      </c>
      <c r="M6613" t="s">
        <v>318</v>
      </c>
      <c r="N6613" t="s">
        <v>100</v>
      </c>
      <c r="O6613" t="s">
        <v>1767</v>
      </c>
      <c r="P6613" t="s">
        <v>989</v>
      </c>
      <c r="Q6613" t="s">
        <v>87</v>
      </c>
      <c r="R6613" t="s">
        <v>88</v>
      </c>
      <c r="T6613" t="s">
        <v>89</v>
      </c>
      <c r="U6613" t="s">
        <v>90</v>
      </c>
      <c r="V6613">
        <v>1.046143</v>
      </c>
      <c r="W6613">
        <v>492.46309535649385</v>
      </c>
      <c r="X6613">
        <v>534.57907399999999</v>
      </c>
      <c r="Y6613">
        <v>242.70517599999999</v>
      </c>
      <c r="Z6613">
        <v>165.290594</v>
      </c>
      <c r="AA6613">
        <v>796.49759817051961</v>
      </c>
      <c r="AB6613">
        <v>461.02748222027708</v>
      </c>
      <c r="AC6613">
        <v>418.86878411732971</v>
      </c>
      <c r="AP6613">
        <v>707.86557800000003</v>
      </c>
      <c r="AQ6613">
        <v>438.58250281078409</v>
      </c>
      <c r="AR6613">
        <v>438.58250281078409</v>
      </c>
      <c r="AS6613">
        <v>492.46309535649385</v>
      </c>
      <c r="AT6613">
        <v>470.74166280947617</v>
      </c>
      <c r="AU6613" t="s">
        <v>7474</v>
      </c>
      <c r="AV6613">
        <v>112</v>
      </c>
      <c r="AW6613">
        <v>4.2030505607988946</v>
      </c>
      <c r="AX6613">
        <v>0.17512710669995393</v>
      </c>
    </row>
    <row r="6614" spans="1:50" hidden="1" x14ac:dyDescent="0.3">
      <c r="A6614" t="s">
        <v>7781</v>
      </c>
      <c r="B6614" t="s">
        <v>7402</v>
      </c>
      <c r="D6614">
        <v>2346</v>
      </c>
      <c r="F6614">
        <v>5</v>
      </c>
      <c r="G6614" t="s">
        <v>321</v>
      </c>
      <c r="H6614" t="s">
        <v>78</v>
      </c>
      <c r="I6614" t="s">
        <v>285</v>
      </c>
      <c r="J6614" t="s">
        <v>286</v>
      </c>
      <c r="K6614" t="s">
        <v>174</v>
      </c>
      <c r="L6614" t="s">
        <v>82</v>
      </c>
      <c r="M6614" t="s">
        <v>318</v>
      </c>
      <c r="N6614" t="s">
        <v>100</v>
      </c>
      <c r="O6614" t="s">
        <v>1767</v>
      </c>
      <c r="P6614" t="s">
        <v>989</v>
      </c>
      <c r="Q6614" t="s">
        <v>87</v>
      </c>
      <c r="R6614" t="s">
        <v>107</v>
      </c>
      <c r="T6614" t="s">
        <v>89</v>
      </c>
      <c r="U6614" t="s">
        <v>90</v>
      </c>
      <c r="V6614">
        <v>0.49982399999999999</v>
      </c>
      <c r="W6614">
        <v>43.391068242223284</v>
      </c>
      <c r="X6614">
        <v>50.982035000000003</v>
      </c>
      <c r="Y6614">
        <v>42.485028999999997</v>
      </c>
      <c r="Z6614">
        <v>13.995069000000001</v>
      </c>
      <c r="AA6614">
        <v>111.7946330279555</v>
      </c>
      <c r="AB6614">
        <v>54.658465380336509</v>
      </c>
      <c r="AC6614">
        <v>51.357006306786211</v>
      </c>
      <c r="AP6614">
        <v>70.032533000000001</v>
      </c>
      <c r="AQ6614">
        <v>43.391068242223284</v>
      </c>
      <c r="AR6614">
        <v>43.391068242223284</v>
      </c>
      <c r="AS6614">
        <v>43.391068242223284</v>
      </c>
      <c r="AT6614">
        <v>86.812694552929202</v>
      </c>
      <c r="AU6614" t="s">
        <v>7476</v>
      </c>
      <c r="AV6614">
        <v>270</v>
      </c>
      <c r="AW6614">
        <v>0.32152849834418223</v>
      </c>
      <c r="AX6614">
        <v>1.3397020764340926E-2</v>
      </c>
    </row>
    <row r="6615" spans="1:50" hidden="1" x14ac:dyDescent="0.3">
      <c r="A6615" t="s">
        <v>7782</v>
      </c>
      <c r="B6615" t="s">
        <v>7402</v>
      </c>
      <c r="D6615">
        <v>2378</v>
      </c>
      <c r="F6615">
        <v>5</v>
      </c>
      <c r="G6615" t="s">
        <v>1858</v>
      </c>
      <c r="H6615" t="s">
        <v>78</v>
      </c>
      <c r="I6615" t="s">
        <v>285</v>
      </c>
      <c r="J6615" t="s">
        <v>286</v>
      </c>
      <c r="K6615" t="s">
        <v>168</v>
      </c>
      <c r="L6615" t="s">
        <v>82</v>
      </c>
      <c r="M6615" t="s">
        <v>302</v>
      </c>
      <c r="N6615" t="s">
        <v>100</v>
      </c>
      <c r="O6615" t="s">
        <v>1767</v>
      </c>
      <c r="P6615" t="s">
        <v>989</v>
      </c>
      <c r="Q6615" t="s">
        <v>87</v>
      </c>
      <c r="R6615" t="s">
        <v>107</v>
      </c>
      <c r="T6615" t="s">
        <v>89</v>
      </c>
      <c r="U6615" t="s">
        <v>90</v>
      </c>
      <c r="V6615">
        <v>0.31701299999999999</v>
      </c>
      <c r="W6615">
        <v>0</v>
      </c>
      <c r="X6615">
        <v>0</v>
      </c>
      <c r="Y6615">
        <v>0</v>
      </c>
      <c r="Z6615">
        <v>0.31701299999999999</v>
      </c>
      <c r="AA6615">
        <v>0</v>
      </c>
      <c r="AB6615">
        <v>0</v>
      </c>
      <c r="AC6615">
        <v>0</v>
      </c>
      <c r="AP6615">
        <v>0</v>
      </c>
      <c r="AQ6615">
        <v>0</v>
      </c>
      <c r="AR6615">
        <v>0</v>
      </c>
      <c r="AS6615">
        <v>0</v>
      </c>
      <c r="AT6615">
        <v>0</v>
      </c>
      <c r="AU6615" t="s">
        <v>7783</v>
      </c>
      <c r="AV6615">
        <v>441</v>
      </c>
      <c r="AW6615">
        <v>0</v>
      </c>
      <c r="AX6615">
        <v>0</v>
      </c>
    </row>
    <row r="6616" spans="1:50" hidden="1" x14ac:dyDescent="0.3">
      <c r="A6616" t="s">
        <v>7784</v>
      </c>
      <c r="B6616" t="s">
        <v>7402</v>
      </c>
      <c r="D6616">
        <v>2379</v>
      </c>
      <c r="F6616">
        <v>5</v>
      </c>
      <c r="G6616" t="s">
        <v>1861</v>
      </c>
      <c r="H6616" t="s">
        <v>78</v>
      </c>
      <c r="I6616" t="s">
        <v>285</v>
      </c>
      <c r="J6616" t="s">
        <v>286</v>
      </c>
      <c r="K6616" t="s">
        <v>168</v>
      </c>
      <c r="L6616" t="s">
        <v>82</v>
      </c>
      <c r="M6616" t="s">
        <v>318</v>
      </c>
      <c r="N6616" t="s">
        <v>100</v>
      </c>
      <c r="O6616" t="s">
        <v>1767</v>
      </c>
      <c r="P6616" t="s">
        <v>989</v>
      </c>
      <c r="Q6616" t="s">
        <v>87</v>
      </c>
      <c r="R6616" t="s">
        <v>107</v>
      </c>
      <c r="T6616" t="s">
        <v>89</v>
      </c>
      <c r="U6616" t="s">
        <v>90</v>
      </c>
      <c r="V6616">
        <v>0.31701299999999999</v>
      </c>
      <c r="W6616">
        <v>0</v>
      </c>
      <c r="X6616">
        <v>0</v>
      </c>
      <c r="Y6616">
        <v>0</v>
      </c>
      <c r="Z6616">
        <v>0.31701299999999999</v>
      </c>
      <c r="AA6616">
        <v>0</v>
      </c>
      <c r="AB6616">
        <v>0</v>
      </c>
      <c r="AC6616">
        <v>0</v>
      </c>
      <c r="AP6616">
        <v>0</v>
      </c>
      <c r="AQ6616">
        <v>0</v>
      </c>
      <c r="AR6616">
        <v>0</v>
      </c>
      <c r="AS6616">
        <v>0</v>
      </c>
      <c r="AT6616">
        <v>0</v>
      </c>
      <c r="AU6616" t="s">
        <v>7785</v>
      </c>
      <c r="AV6616">
        <v>441</v>
      </c>
      <c r="AW6616">
        <v>0</v>
      </c>
      <c r="AX6616">
        <v>0</v>
      </c>
    </row>
    <row r="6617" spans="1:50" hidden="1" x14ac:dyDescent="0.3">
      <c r="A6617" t="s">
        <v>7786</v>
      </c>
      <c r="B6617" t="s">
        <v>7402</v>
      </c>
      <c r="D6617">
        <v>2382</v>
      </c>
      <c r="F6617">
        <v>5</v>
      </c>
      <c r="G6617" t="s">
        <v>330</v>
      </c>
      <c r="H6617" t="s">
        <v>78</v>
      </c>
      <c r="I6617" t="s">
        <v>285</v>
      </c>
      <c r="J6617" t="s">
        <v>286</v>
      </c>
      <c r="K6617" t="s">
        <v>112</v>
      </c>
      <c r="L6617" t="s">
        <v>82</v>
      </c>
      <c r="M6617" t="s">
        <v>113</v>
      </c>
      <c r="N6617" t="s">
        <v>100</v>
      </c>
      <c r="O6617" t="s">
        <v>1767</v>
      </c>
      <c r="P6617" t="s">
        <v>989</v>
      </c>
      <c r="Q6617" t="s">
        <v>87</v>
      </c>
      <c r="R6617" t="s">
        <v>107</v>
      </c>
      <c r="T6617" t="s">
        <v>89</v>
      </c>
      <c r="U6617" t="s">
        <v>90</v>
      </c>
      <c r="V6617">
        <v>1.046143</v>
      </c>
      <c r="W6617">
        <v>0</v>
      </c>
      <c r="X6617">
        <v>0</v>
      </c>
      <c r="Y6617">
        <v>0</v>
      </c>
      <c r="Z6617">
        <v>3.1384289999999999</v>
      </c>
      <c r="AA6617">
        <v>0</v>
      </c>
      <c r="AB6617">
        <v>0</v>
      </c>
      <c r="AC6617">
        <v>0</v>
      </c>
      <c r="AP6617">
        <v>0</v>
      </c>
      <c r="AQ6617">
        <v>0</v>
      </c>
      <c r="AR6617">
        <v>0</v>
      </c>
      <c r="AS6617">
        <v>0</v>
      </c>
      <c r="AT6617">
        <v>0</v>
      </c>
      <c r="AU6617" t="s">
        <v>7478</v>
      </c>
      <c r="AV6617">
        <v>112</v>
      </c>
      <c r="AW6617">
        <v>0</v>
      </c>
      <c r="AX6617">
        <v>0</v>
      </c>
    </row>
    <row r="6618" spans="1:50" hidden="1" x14ac:dyDescent="0.3">
      <c r="A6618" t="s">
        <v>7787</v>
      </c>
      <c r="B6618" t="s">
        <v>7402</v>
      </c>
      <c r="D6618">
        <v>2386</v>
      </c>
      <c r="F6618">
        <v>5</v>
      </c>
      <c r="G6618" t="s">
        <v>336</v>
      </c>
      <c r="H6618" t="s">
        <v>78</v>
      </c>
      <c r="I6618" t="s">
        <v>285</v>
      </c>
      <c r="J6618" t="s">
        <v>286</v>
      </c>
      <c r="K6618" t="s">
        <v>174</v>
      </c>
      <c r="L6618" t="s">
        <v>82</v>
      </c>
      <c r="M6618" t="s">
        <v>305</v>
      </c>
      <c r="N6618" t="s">
        <v>100</v>
      </c>
      <c r="O6618" t="s">
        <v>1767</v>
      </c>
      <c r="P6618" t="s">
        <v>989</v>
      </c>
      <c r="Q6618" t="s">
        <v>87</v>
      </c>
      <c r="R6618" t="s">
        <v>107</v>
      </c>
      <c r="T6618" t="s">
        <v>89</v>
      </c>
      <c r="U6618" t="s">
        <v>90</v>
      </c>
      <c r="V6618">
        <v>0.49982399999999999</v>
      </c>
      <c r="W6618">
        <v>1.0865770170940923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P6618">
        <v>1.753719</v>
      </c>
      <c r="AQ6618">
        <v>1.0865770170940923</v>
      </c>
      <c r="AR6618">
        <v>1.0865770170940923</v>
      </c>
      <c r="AS6618">
        <v>1.0865770170940923</v>
      </c>
      <c r="AT6618">
        <v>2.1739192537655101</v>
      </c>
      <c r="AU6618" t="s">
        <v>7480</v>
      </c>
      <c r="AV6618">
        <v>270</v>
      </c>
      <c r="AW6618">
        <v>8.0515527917241116E-3</v>
      </c>
      <c r="AX6618">
        <v>3.3548136632183798E-4</v>
      </c>
    </row>
    <row r="6619" spans="1:50" hidden="1" x14ac:dyDescent="0.3">
      <c r="A6619" t="s">
        <v>7788</v>
      </c>
      <c r="B6619" t="s">
        <v>7402</v>
      </c>
      <c r="D6619">
        <v>2387</v>
      </c>
      <c r="F6619">
        <v>5</v>
      </c>
      <c r="G6619" t="s">
        <v>339</v>
      </c>
      <c r="H6619" t="s">
        <v>78</v>
      </c>
      <c r="I6619" t="s">
        <v>285</v>
      </c>
      <c r="J6619" t="s">
        <v>286</v>
      </c>
      <c r="K6619" t="s">
        <v>112</v>
      </c>
      <c r="L6619" t="s">
        <v>82</v>
      </c>
      <c r="M6619" t="s">
        <v>305</v>
      </c>
      <c r="N6619" t="s">
        <v>100</v>
      </c>
      <c r="O6619" t="s">
        <v>1767</v>
      </c>
      <c r="P6619" t="s">
        <v>989</v>
      </c>
      <c r="Q6619" t="s">
        <v>87</v>
      </c>
      <c r="R6619" t="s">
        <v>107</v>
      </c>
      <c r="T6619" t="s">
        <v>89</v>
      </c>
      <c r="U6619" t="s">
        <v>90</v>
      </c>
      <c r="V6619">
        <v>1.046143</v>
      </c>
      <c r="W6619">
        <v>72.929416042190979</v>
      </c>
      <c r="X6619">
        <v>73.230009999999993</v>
      </c>
      <c r="Y6619">
        <v>0</v>
      </c>
      <c r="Z6619">
        <v>0</v>
      </c>
      <c r="AA6619">
        <v>99.198677319333797</v>
      </c>
      <c r="AB6619">
        <v>35.812861446845766</v>
      </c>
      <c r="AC6619">
        <v>16.416775396560578</v>
      </c>
      <c r="AP6619">
        <v>104.828613</v>
      </c>
      <c r="AQ6619">
        <v>64.950178232459692</v>
      </c>
      <c r="AR6619">
        <v>64.950178232459692</v>
      </c>
      <c r="AS6619">
        <v>72.929416042190979</v>
      </c>
      <c r="AT6619">
        <v>69.712664561337192</v>
      </c>
      <c r="AU6619" t="s">
        <v>7482</v>
      </c>
      <c r="AV6619">
        <v>112</v>
      </c>
      <c r="AW6619">
        <v>0.6224345050119392</v>
      </c>
      <c r="AX6619">
        <v>2.5934771042164132E-2</v>
      </c>
    </row>
    <row r="6620" spans="1:50" hidden="1" x14ac:dyDescent="0.3">
      <c r="A6620" t="s">
        <v>7789</v>
      </c>
      <c r="B6620" t="s">
        <v>7402</v>
      </c>
      <c r="D6620">
        <v>2511</v>
      </c>
      <c r="F6620">
        <v>5</v>
      </c>
      <c r="G6620" t="s">
        <v>350</v>
      </c>
      <c r="H6620" t="s">
        <v>78</v>
      </c>
      <c r="I6620" t="s">
        <v>252</v>
      </c>
      <c r="J6620" t="s">
        <v>346</v>
      </c>
      <c r="K6620" t="s">
        <v>168</v>
      </c>
      <c r="L6620" t="s">
        <v>82</v>
      </c>
      <c r="M6620" t="s">
        <v>347</v>
      </c>
      <c r="N6620" t="s">
        <v>100</v>
      </c>
      <c r="O6620" t="s">
        <v>1767</v>
      </c>
      <c r="P6620" t="s">
        <v>989</v>
      </c>
      <c r="Q6620" t="s">
        <v>87</v>
      </c>
      <c r="R6620" t="s">
        <v>88</v>
      </c>
      <c r="T6620" t="s">
        <v>89</v>
      </c>
      <c r="U6620" t="s">
        <v>90</v>
      </c>
      <c r="V6620">
        <v>0.31701299999999999</v>
      </c>
      <c r="W6620">
        <v>59.490643580747857</v>
      </c>
      <c r="X6620">
        <v>8.8763640000000006</v>
      </c>
      <c r="Y6620">
        <v>12.046493999999999</v>
      </c>
      <c r="Z6620">
        <v>2.8531170000000001</v>
      </c>
      <c r="AA6620">
        <v>67.879080216679839</v>
      </c>
      <c r="AB6620">
        <v>28.21303893445673</v>
      </c>
      <c r="AC6620">
        <v>3.6749535869464611</v>
      </c>
      <c r="AP6620">
        <v>96.017005999999995</v>
      </c>
      <c r="AQ6620">
        <v>59.490643580747857</v>
      </c>
      <c r="AR6620">
        <v>59.490643580747857</v>
      </c>
      <c r="AS6620">
        <v>59.490643580747857</v>
      </c>
      <c r="AT6620">
        <v>187.65994953124275</v>
      </c>
      <c r="AU6620" t="s">
        <v>7484</v>
      </c>
      <c r="AV6620">
        <v>441</v>
      </c>
      <c r="AW6620">
        <v>0.42553276537696766</v>
      </c>
      <c r="AX6620">
        <v>1.7730531890706985E-2</v>
      </c>
    </row>
    <row r="6621" spans="1:50" hidden="1" x14ac:dyDescent="0.3">
      <c r="A6621" t="s">
        <v>7790</v>
      </c>
      <c r="B6621" t="s">
        <v>7402</v>
      </c>
      <c r="D6621">
        <v>2513</v>
      </c>
      <c r="F6621">
        <v>5</v>
      </c>
      <c r="G6621" t="s">
        <v>353</v>
      </c>
      <c r="H6621" t="s">
        <v>78</v>
      </c>
      <c r="I6621" t="s">
        <v>252</v>
      </c>
      <c r="J6621" t="s">
        <v>346</v>
      </c>
      <c r="K6621" t="s">
        <v>125</v>
      </c>
      <c r="L6621" t="s">
        <v>82</v>
      </c>
      <c r="M6621" t="s">
        <v>347</v>
      </c>
      <c r="N6621" t="s">
        <v>100</v>
      </c>
      <c r="O6621" t="s">
        <v>1767</v>
      </c>
      <c r="P6621" t="s">
        <v>989</v>
      </c>
      <c r="Q6621" t="s">
        <v>87</v>
      </c>
      <c r="R6621" t="s">
        <v>88</v>
      </c>
      <c r="T6621" t="s">
        <v>89</v>
      </c>
      <c r="U6621" t="s">
        <v>90</v>
      </c>
      <c r="V6621">
        <v>0.52835500000000002</v>
      </c>
      <c r="W6621">
        <v>183.81035781808581</v>
      </c>
      <c r="X6621">
        <v>156.92145199999999</v>
      </c>
      <c r="Y6621">
        <v>100.38746</v>
      </c>
      <c r="Z6621">
        <v>55.477280999999998</v>
      </c>
      <c r="AA6621">
        <v>339.10013218554826</v>
      </c>
      <c r="AB6621">
        <v>151.31755085202212</v>
      </c>
      <c r="AC6621">
        <v>89.859690749115444</v>
      </c>
      <c r="AP6621">
        <v>298.942744</v>
      </c>
      <c r="AQ6621">
        <v>185.2202747746035</v>
      </c>
      <c r="AR6621">
        <v>185.2202747746035</v>
      </c>
      <c r="AS6621">
        <v>183.81035781808581</v>
      </c>
      <c r="AT6621">
        <v>347.89177317918029</v>
      </c>
      <c r="AU6621" t="s">
        <v>7486</v>
      </c>
      <c r="AV6621">
        <v>270</v>
      </c>
      <c r="AW6621">
        <v>1.2884880488117789</v>
      </c>
      <c r="AX6621">
        <v>5.3687002033824122E-2</v>
      </c>
    </row>
    <row r="6622" spans="1:50" hidden="1" x14ac:dyDescent="0.3">
      <c r="A6622" t="s">
        <v>7791</v>
      </c>
      <c r="B6622" t="s">
        <v>7402</v>
      </c>
      <c r="D6622">
        <v>2518</v>
      </c>
      <c r="F6622">
        <v>5</v>
      </c>
      <c r="G6622" t="s">
        <v>356</v>
      </c>
      <c r="H6622" t="s">
        <v>78</v>
      </c>
      <c r="I6622" t="s">
        <v>252</v>
      </c>
      <c r="J6622" t="s">
        <v>346</v>
      </c>
      <c r="K6622" t="s">
        <v>81</v>
      </c>
      <c r="L6622" t="s">
        <v>82</v>
      </c>
      <c r="M6622" t="s">
        <v>347</v>
      </c>
      <c r="N6622" t="s">
        <v>84</v>
      </c>
      <c r="O6622" t="s">
        <v>1767</v>
      </c>
      <c r="P6622" t="s">
        <v>989</v>
      </c>
      <c r="Q6622" t="s">
        <v>87</v>
      </c>
      <c r="R6622" t="s">
        <v>88</v>
      </c>
      <c r="T6622" t="s">
        <v>89</v>
      </c>
      <c r="U6622" t="s">
        <v>90</v>
      </c>
      <c r="V6622">
        <v>2.1134200000000001</v>
      </c>
      <c r="W6622">
        <v>2190.932249049823</v>
      </c>
      <c r="X6622">
        <v>2151.8140189999999</v>
      </c>
      <c r="Y6622">
        <v>1441.3525850000001</v>
      </c>
      <c r="Z6622">
        <v>1599.8591039999999</v>
      </c>
      <c r="AA6622">
        <v>2944.5007761295769</v>
      </c>
      <c r="AB6622">
        <v>2436.3276813327598</v>
      </c>
      <c r="AC6622">
        <v>1878.9029324164298</v>
      </c>
      <c r="AP6622">
        <v>3536.1317720000002</v>
      </c>
      <c r="AQ6622">
        <v>2190.932249049823</v>
      </c>
      <c r="AR6622">
        <v>2190.932249049823</v>
      </c>
      <c r="AS6622">
        <v>2190.932249049823</v>
      </c>
      <c r="AT6622">
        <v>1036.676216298617</v>
      </c>
      <c r="AU6622" t="s">
        <v>7488</v>
      </c>
      <c r="AV6622">
        <v>88</v>
      </c>
      <c r="AW6622">
        <v>11.780411548847921</v>
      </c>
      <c r="AX6622">
        <v>0.4908504812019967</v>
      </c>
    </row>
    <row r="6623" spans="1:50" hidden="1" x14ac:dyDescent="0.3">
      <c r="A6623" t="s">
        <v>7792</v>
      </c>
      <c r="B6623" t="s">
        <v>7402</v>
      </c>
      <c r="D6623">
        <v>2519</v>
      </c>
      <c r="F6623">
        <v>5</v>
      </c>
      <c r="G6623" t="s">
        <v>359</v>
      </c>
      <c r="H6623" t="s">
        <v>78</v>
      </c>
      <c r="I6623" t="s">
        <v>252</v>
      </c>
      <c r="J6623" t="s">
        <v>346</v>
      </c>
      <c r="K6623" t="s">
        <v>121</v>
      </c>
      <c r="L6623" t="s">
        <v>82</v>
      </c>
      <c r="M6623" t="s">
        <v>347</v>
      </c>
      <c r="N6623" t="s">
        <v>84</v>
      </c>
      <c r="O6623" t="s">
        <v>1767</v>
      </c>
      <c r="P6623" t="s">
        <v>989</v>
      </c>
      <c r="Q6623" t="s">
        <v>87</v>
      </c>
      <c r="R6623" t="s">
        <v>88</v>
      </c>
      <c r="T6623" t="s">
        <v>89</v>
      </c>
      <c r="U6623" t="s">
        <v>90</v>
      </c>
      <c r="V6623">
        <v>3.1701299999999999</v>
      </c>
      <c r="W6623">
        <v>1157.1284400938498</v>
      </c>
      <c r="X6623">
        <v>548.43254899999999</v>
      </c>
      <c r="Y6623">
        <v>846.4248</v>
      </c>
      <c r="Z6623">
        <v>624.51567399999999</v>
      </c>
      <c r="AA6623">
        <v>1339.954979548432</v>
      </c>
      <c r="AB6623">
        <v>1191.4691827253237</v>
      </c>
      <c r="AC6623">
        <v>875.9516559741769</v>
      </c>
      <c r="AP6623">
        <v>1867.5879379999999</v>
      </c>
      <c r="AQ6623">
        <v>1157.1284400938498</v>
      </c>
      <c r="AR6623">
        <v>1157.1284400938498</v>
      </c>
      <c r="AS6623">
        <v>1157.1284400938498</v>
      </c>
      <c r="AT6623">
        <v>365.00977565394788</v>
      </c>
      <c r="AU6623" t="s">
        <v>7490</v>
      </c>
      <c r="AV6623">
        <v>60</v>
      </c>
      <c r="AW6623">
        <v>6.083496260899131</v>
      </c>
      <c r="AX6623">
        <v>0.25347901087079711</v>
      </c>
    </row>
    <row r="6624" spans="1:50" hidden="1" x14ac:dyDescent="0.3">
      <c r="A6624" t="s">
        <v>7793</v>
      </c>
      <c r="B6624" t="s">
        <v>7402</v>
      </c>
      <c r="D6624">
        <v>2521</v>
      </c>
      <c r="F6624">
        <v>5</v>
      </c>
      <c r="G6624" t="s">
        <v>362</v>
      </c>
      <c r="H6624" t="s">
        <v>78</v>
      </c>
      <c r="I6624" t="s">
        <v>252</v>
      </c>
      <c r="J6624" t="s">
        <v>346</v>
      </c>
      <c r="K6624" t="s">
        <v>168</v>
      </c>
      <c r="L6624" t="s">
        <v>82</v>
      </c>
      <c r="M6624" t="s">
        <v>106</v>
      </c>
      <c r="N6624" t="s">
        <v>100</v>
      </c>
      <c r="O6624" t="s">
        <v>1767</v>
      </c>
      <c r="P6624" t="s">
        <v>989</v>
      </c>
      <c r="Q6624" t="s">
        <v>87</v>
      </c>
      <c r="R6624" t="s">
        <v>215</v>
      </c>
      <c r="T6624" t="s">
        <v>89</v>
      </c>
      <c r="U6624" t="s">
        <v>90</v>
      </c>
      <c r="V6624">
        <v>0.31701299999999999</v>
      </c>
      <c r="W6624">
        <v>0</v>
      </c>
      <c r="X6624">
        <v>0</v>
      </c>
      <c r="Y6624">
        <v>6.0232469999999996</v>
      </c>
      <c r="Z6624">
        <v>0.31701299999999999</v>
      </c>
      <c r="AA6624">
        <v>0</v>
      </c>
      <c r="AB6624">
        <v>6.0318976043889867</v>
      </c>
      <c r="AC6624">
        <v>0</v>
      </c>
      <c r="AP6624">
        <v>0</v>
      </c>
      <c r="AQ6624">
        <v>0</v>
      </c>
      <c r="AR6624">
        <v>0</v>
      </c>
      <c r="AS6624">
        <v>0</v>
      </c>
      <c r="AT6624">
        <v>0</v>
      </c>
      <c r="AU6624" t="s">
        <v>7492</v>
      </c>
      <c r="AV6624">
        <v>441</v>
      </c>
      <c r="AW6624">
        <v>0</v>
      </c>
      <c r="AX6624">
        <v>0</v>
      </c>
    </row>
    <row r="6625" spans="1:50" hidden="1" x14ac:dyDescent="0.3">
      <c r="A6625" t="s">
        <v>7794</v>
      </c>
      <c r="B6625" t="s">
        <v>7402</v>
      </c>
      <c r="D6625">
        <v>2523</v>
      </c>
      <c r="F6625">
        <v>5</v>
      </c>
      <c r="G6625" t="s">
        <v>365</v>
      </c>
      <c r="H6625" t="s">
        <v>78</v>
      </c>
      <c r="I6625" t="s">
        <v>252</v>
      </c>
      <c r="J6625" t="s">
        <v>346</v>
      </c>
      <c r="K6625" t="s">
        <v>125</v>
      </c>
      <c r="L6625" t="s">
        <v>82</v>
      </c>
      <c r="M6625" t="s">
        <v>113</v>
      </c>
      <c r="N6625" t="s">
        <v>100</v>
      </c>
      <c r="O6625" t="s">
        <v>1767</v>
      </c>
      <c r="P6625" t="s">
        <v>989</v>
      </c>
      <c r="Q6625" t="s">
        <v>87</v>
      </c>
      <c r="R6625" t="s">
        <v>155</v>
      </c>
      <c r="T6625" t="s">
        <v>89</v>
      </c>
      <c r="U6625" t="s">
        <v>90</v>
      </c>
      <c r="V6625">
        <v>0.52835500000000002</v>
      </c>
      <c r="W6625">
        <v>0.2757283776325854</v>
      </c>
      <c r="X6625">
        <v>10.567102</v>
      </c>
      <c r="Y6625">
        <v>7.9253260000000001</v>
      </c>
      <c r="Z6625">
        <v>7.3969699999999996</v>
      </c>
      <c r="AA6625">
        <v>0.44843499999999997</v>
      </c>
      <c r="AB6625">
        <v>11.70229667906014</v>
      </c>
      <c r="AC6625">
        <v>1.0251315302072124</v>
      </c>
      <c r="AP6625">
        <v>0.44843499999999997</v>
      </c>
      <c r="AQ6625">
        <v>0.27784335156349976</v>
      </c>
      <c r="AR6625">
        <v>0.27784335156349976</v>
      </c>
      <c r="AS6625">
        <v>0.2757283776325854</v>
      </c>
      <c r="AT6625">
        <v>0.52186196332500945</v>
      </c>
      <c r="AU6625" t="s">
        <v>7494</v>
      </c>
      <c r="AV6625">
        <v>270</v>
      </c>
      <c r="AW6625">
        <v>1.9328220863889238E-3</v>
      </c>
      <c r="AX6625">
        <v>8.0534253599538489E-5</v>
      </c>
    </row>
    <row r="6626" spans="1:50" hidden="1" x14ac:dyDescent="0.3">
      <c r="A6626" t="s">
        <v>7795</v>
      </c>
      <c r="B6626" t="s">
        <v>7402</v>
      </c>
      <c r="D6626">
        <v>2528</v>
      </c>
      <c r="F6626">
        <v>5</v>
      </c>
      <c r="G6626" t="s">
        <v>368</v>
      </c>
      <c r="H6626" t="s">
        <v>78</v>
      </c>
      <c r="I6626" t="s">
        <v>252</v>
      </c>
      <c r="J6626" t="s">
        <v>346</v>
      </c>
      <c r="K6626" t="s">
        <v>81</v>
      </c>
      <c r="L6626" t="s">
        <v>82</v>
      </c>
      <c r="M6626" t="s">
        <v>113</v>
      </c>
      <c r="N6626" t="s">
        <v>84</v>
      </c>
      <c r="O6626" t="s">
        <v>1767</v>
      </c>
      <c r="P6626" t="s">
        <v>989</v>
      </c>
      <c r="Q6626" t="s">
        <v>87</v>
      </c>
      <c r="R6626" t="s">
        <v>107</v>
      </c>
      <c r="T6626" t="s">
        <v>89</v>
      </c>
      <c r="U6626" t="s">
        <v>90</v>
      </c>
      <c r="V6626">
        <v>2.1134200000000001</v>
      </c>
      <c r="W6626">
        <v>121.52066517071296</v>
      </c>
      <c r="X6626">
        <v>0</v>
      </c>
      <c r="Y6626">
        <v>321.239868</v>
      </c>
      <c r="Z6626">
        <v>88.763648000000003</v>
      </c>
      <c r="AA6626">
        <v>214.73620971103563</v>
      </c>
      <c r="AB6626">
        <v>107.84914296604966</v>
      </c>
      <c r="AC6626">
        <v>162.65020754526165</v>
      </c>
      <c r="AP6626">
        <v>196.13253</v>
      </c>
      <c r="AQ6626">
        <v>121.52066517071296</v>
      </c>
      <c r="AR6626">
        <v>121.52066517071296</v>
      </c>
      <c r="AS6626">
        <v>121.52066517071296</v>
      </c>
      <c r="AT6626">
        <v>57.499534011560861</v>
      </c>
      <c r="AU6626" t="s">
        <v>7496</v>
      </c>
      <c r="AV6626">
        <v>88</v>
      </c>
      <c r="AW6626">
        <v>0.65340379558591888</v>
      </c>
      <c r="AX6626">
        <v>2.7225158149413287E-2</v>
      </c>
    </row>
    <row r="6627" spans="1:50" hidden="1" x14ac:dyDescent="0.3">
      <c r="A6627" t="s">
        <v>7796</v>
      </c>
      <c r="B6627" t="s">
        <v>7402</v>
      </c>
      <c r="D6627">
        <v>2530</v>
      </c>
      <c r="F6627">
        <v>5</v>
      </c>
      <c r="G6627" t="s">
        <v>371</v>
      </c>
      <c r="H6627" t="s">
        <v>78</v>
      </c>
      <c r="I6627" t="s">
        <v>252</v>
      </c>
      <c r="J6627" t="s">
        <v>346</v>
      </c>
      <c r="K6627" t="s">
        <v>121</v>
      </c>
      <c r="L6627" t="s">
        <v>82</v>
      </c>
      <c r="M6627" t="s">
        <v>113</v>
      </c>
      <c r="N6627" t="s">
        <v>84</v>
      </c>
      <c r="O6627" t="s">
        <v>1767</v>
      </c>
      <c r="P6627" t="s">
        <v>989</v>
      </c>
      <c r="Q6627" t="s">
        <v>87</v>
      </c>
      <c r="R6627" t="s">
        <v>107</v>
      </c>
      <c r="T6627" t="s">
        <v>89</v>
      </c>
      <c r="U6627" t="s">
        <v>90</v>
      </c>
      <c r="V6627">
        <v>3.1701299999999999</v>
      </c>
      <c r="W6627">
        <v>0</v>
      </c>
      <c r="X6627">
        <v>50.722085</v>
      </c>
      <c r="Y6627">
        <v>0</v>
      </c>
      <c r="Z6627">
        <v>0</v>
      </c>
      <c r="AA6627">
        <v>0</v>
      </c>
      <c r="AB6627">
        <v>0</v>
      </c>
      <c r="AC6627">
        <v>0</v>
      </c>
      <c r="AP6627">
        <v>0</v>
      </c>
      <c r="AQ6627">
        <v>0</v>
      </c>
      <c r="AR6627">
        <v>0</v>
      </c>
      <c r="AS6627">
        <v>0</v>
      </c>
      <c r="AT6627">
        <v>0</v>
      </c>
      <c r="AU6627" t="s">
        <v>7498</v>
      </c>
      <c r="AV6627">
        <v>60</v>
      </c>
      <c r="AW6627">
        <v>0</v>
      </c>
      <c r="AX6627">
        <v>0</v>
      </c>
    </row>
    <row r="6628" spans="1:50" hidden="1" x14ac:dyDescent="0.3">
      <c r="A6628" t="s">
        <v>7797</v>
      </c>
      <c r="B6628" t="s">
        <v>7402</v>
      </c>
      <c r="D6628">
        <v>2553</v>
      </c>
      <c r="F6628">
        <v>5</v>
      </c>
      <c r="G6628" t="s">
        <v>377</v>
      </c>
      <c r="H6628" t="s">
        <v>78</v>
      </c>
      <c r="I6628" t="s">
        <v>252</v>
      </c>
      <c r="J6628" t="s">
        <v>346</v>
      </c>
      <c r="K6628" t="s">
        <v>125</v>
      </c>
      <c r="L6628" t="s">
        <v>82</v>
      </c>
      <c r="M6628" t="s">
        <v>106</v>
      </c>
      <c r="N6628" t="s">
        <v>100</v>
      </c>
      <c r="O6628" t="s">
        <v>1767</v>
      </c>
      <c r="P6628" t="s">
        <v>989</v>
      </c>
      <c r="Q6628" t="s">
        <v>87</v>
      </c>
      <c r="R6628" t="s">
        <v>88</v>
      </c>
      <c r="T6628" t="s">
        <v>89</v>
      </c>
      <c r="U6628" t="s">
        <v>90</v>
      </c>
      <c r="V6628">
        <v>0.52835500000000002</v>
      </c>
      <c r="W6628">
        <v>23.065191127812341</v>
      </c>
      <c r="X6628">
        <v>20.605847000000001</v>
      </c>
      <c r="Y6628">
        <v>47.551954000000002</v>
      </c>
      <c r="Z6628">
        <v>17.435718000000001</v>
      </c>
      <c r="AA6628">
        <v>52.618285421298395</v>
      </c>
      <c r="AB6628">
        <v>32.379929019551867</v>
      </c>
      <c r="AC6628">
        <v>22.431253975289149</v>
      </c>
      <c r="AP6628">
        <v>37.512421000000003</v>
      </c>
      <c r="AQ6628">
        <v>23.242112627027357</v>
      </c>
      <c r="AR6628">
        <v>23.242112627027357</v>
      </c>
      <c r="AS6628">
        <v>23.065191127812341</v>
      </c>
      <c r="AT6628">
        <v>43.654722918894187</v>
      </c>
      <c r="AU6628" t="s">
        <v>7500</v>
      </c>
      <c r="AV6628">
        <v>270</v>
      </c>
      <c r="AW6628">
        <v>0.16168415895886737</v>
      </c>
      <c r="AX6628">
        <v>6.7368399566194734E-3</v>
      </c>
    </row>
    <row r="6629" spans="1:50" hidden="1" x14ac:dyDescent="0.3">
      <c r="A6629" t="s">
        <v>7798</v>
      </c>
      <c r="B6629" t="s">
        <v>7402</v>
      </c>
      <c r="D6629">
        <v>2558</v>
      </c>
      <c r="F6629">
        <v>5</v>
      </c>
      <c r="G6629" t="s">
        <v>380</v>
      </c>
      <c r="H6629" t="s">
        <v>78</v>
      </c>
      <c r="I6629" t="s">
        <v>252</v>
      </c>
      <c r="J6629" t="s">
        <v>346</v>
      </c>
      <c r="K6629" t="s">
        <v>81</v>
      </c>
      <c r="L6629" t="s">
        <v>82</v>
      </c>
      <c r="M6629" t="s">
        <v>106</v>
      </c>
      <c r="N6629" t="s">
        <v>84</v>
      </c>
      <c r="O6629" t="s">
        <v>1767</v>
      </c>
      <c r="P6629" t="s">
        <v>989</v>
      </c>
      <c r="Q6629" t="s">
        <v>87</v>
      </c>
      <c r="R6629" t="s">
        <v>107</v>
      </c>
      <c r="T6629" t="s">
        <v>89</v>
      </c>
      <c r="U6629" t="s">
        <v>90</v>
      </c>
      <c r="V6629">
        <v>2.1134200000000001</v>
      </c>
      <c r="W6629">
        <v>245.79441293982077</v>
      </c>
      <c r="X6629">
        <v>403.66325899999998</v>
      </c>
      <c r="Y6629">
        <v>528.35505000000001</v>
      </c>
      <c r="Z6629">
        <v>300.10566799999998</v>
      </c>
      <c r="AA6629">
        <v>419.21660981348873</v>
      </c>
      <c r="AB6629">
        <v>564.71918115274991</v>
      </c>
      <c r="AC6629">
        <v>346.83262882239944</v>
      </c>
      <c r="AP6629">
        <v>396.70849399999997</v>
      </c>
      <c r="AQ6629">
        <v>245.79441293982077</v>
      </c>
      <c r="AR6629">
        <v>245.79441293982077</v>
      </c>
      <c r="AS6629">
        <v>245.79441293982077</v>
      </c>
      <c r="AT6629">
        <v>116.30173507387114</v>
      </c>
      <c r="AU6629" t="s">
        <v>7502</v>
      </c>
      <c r="AV6629">
        <v>88</v>
      </c>
      <c r="AW6629">
        <v>1.3216106258394449</v>
      </c>
      <c r="AX6629">
        <v>5.5067109409976868E-2</v>
      </c>
    </row>
    <row r="6630" spans="1:50" hidden="1" x14ac:dyDescent="0.3">
      <c r="A6630" t="s">
        <v>7799</v>
      </c>
      <c r="B6630" t="s">
        <v>7402</v>
      </c>
      <c r="D6630">
        <v>2559</v>
      </c>
      <c r="F6630">
        <v>5</v>
      </c>
      <c r="G6630" t="s">
        <v>383</v>
      </c>
      <c r="H6630" t="s">
        <v>78</v>
      </c>
      <c r="I6630" t="s">
        <v>252</v>
      </c>
      <c r="J6630" t="s">
        <v>346</v>
      </c>
      <c r="K6630" t="s">
        <v>121</v>
      </c>
      <c r="L6630" t="s">
        <v>82</v>
      </c>
      <c r="M6630" t="s">
        <v>106</v>
      </c>
      <c r="N6630" t="s">
        <v>84</v>
      </c>
      <c r="O6630" t="s">
        <v>1767</v>
      </c>
      <c r="P6630" t="s">
        <v>989</v>
      </c>
      <c r="Q6630" t="s">
        <v>87</v>
      </c>
      <c r="R6630" t="s">
        <v>107</v>
      </c>
      <c r="T6630" t="s">
        <v>89</v>
      </c>
      <c r="U6630" t="s">
        <v>90</v>
      </c>
      <c r="V6630">
        <v>3.1701299999999999</v>
      </c>
      <c r="W6630">
        <v>187.27633602246013</v>
      </c>
      <c r="X6630">
        <v>54.420569999999998</v>
      </c>
      <c r="Y6630">
        <v>117.294822</v>
      </c>
      <c r="Z6630">
        <v>247.27016599999999</v>
      </c>
      <c r="AA6630">
        <v>89.847215864288515</v>
      </c>
      <c r="AB6630">
        <v>261.31879229510872</v>
      </c>
      <c r="AC6630">
        <v>93.122755103772533</v>
      </c>
      <c r="AP6630">
        <v>302.26119599999998</v>
      </c>
      <c r="AQ6630">
        <v>187.27633602246013</v>
      </c>
      <c r="AR6630">
        <v>187.27633602246013</v>
      </c>
      <c r="AS6630">
        <v>187.27633602246013</v>
      </c>
      <c r="AT6630">
        <v>59.075285878642241</v>
      </c>
      <c r="AU6630" t="s">
        <v>7504</v>
      </c>
      <c r="AV6630">
        <v>60</v>
      </c>
      <c r="AW6630">
        <v>0.98458809797737068</v>
      </c>
      <c r="AX6630">
        <v>4.1024504082390445E-2</v>
      </c>
    </row>
    <row r="6631" spans="1:50" hidden="1" x14ac:dyDescent="0.3">
      <c r="A6631" t="s">
        <v>7800</v>
      </c>
      <c r="B6631" t="s">
        <v>7402</v>
      </c>
      <c r="D6631">
        <v>2695</v>
      </c>
      <c r="F6631">
        <v>5</v>
      </c>
      <c r="G6631" t="s">
        <v>394</v>
      </c>
      <c r="H6631" t="s">
        <v>94</v>
      </c>
      <c r="I6631" t="s">
        <v>104</v>
      </c>
      <c r="J6631" t="s">
        <v>395</v>
      </c>
      <c r="K6631" t="s">
        <v>112</v>
      </c>
      <c r="L6631" t="s">
        <v>82</v>
      </c>
      <c r="M6631" t="s">
        <v>396</v>
      </c>
      <c r="N6631" t="s">
        <v>100</v>
      </c>
      <c r="O6631" t="s">
        <v>1767</v>
      </c>
      <c r="P6631" t="s">
        <v>989</v>
      </c>
      <c r="Q6631" t="s">
        <v>87</v>
      </c>
      <c r="R6631" t="s">
        <v>107</v>
      </c>
      <c r="T6631" t="s">
        <v>89</v>
      </c>
      <c r="U6631" t="s">
        <v>90</v>
      </c>
      <c r="V6631">
        <v>1.046143</v>
      </c>
      <c r="W6631">
        <v>0</v>
      </c>
      <c r="X6631">
        <v>0</v>
      </c>
      <c r="Y6631">
        <v>0</v>
      </c>
      <c r="Z6631">
        <v>1.046143</v>
      </c>
      <c r="AA6631">
        <v>0</v>
      </c>
      <c r="AB6631">
        <v>0</v>
      </c>
      <c r="AC6631">
        <v>0</v>
      </c>
      <c r="AP6631">
        <v>0</v>
      </c>
      <c r="AQ6631">
        <v>0</v>
      </c>
      <c r="AR6631">
        <v>0</v>
      </c>
      <c r="AS6631">
        <v>0</v>
      </c>
      <c r="AT6631">
        <v>0</v>
      </c>
      <c r="AU6631" t="s">
        <v>7506</v>
      </c>
      <c r="AV6631">
        <v>150</v>
      </c>
      <c r="AW6631">
        <v>0</v>
      </c>
      <c r="AX6631">
        <v>0</v>
      </c>
    </row>
    <row r="6632" spans="1:50" hidden="1" x14ac:dyDescent="0.3">
      <c r="A6632" t="s">
        <v>7801</v>
      </c>
      <c r="B6632" t="s">
        <v>7402</v>
      </c>
      <c r="D6632">
        <v>2697</v>
      </c>
      <c r="F6632">
        <v>5</v>
      </c>
      <c r="G6632" t="s">
        <v>399</v>
      </c>
      <c r="H6632" t="s">
        <v>94</v>
      </c>
      <c r="I6632" t="s">
        <v>104</v>
      </c>
      <c r="J6632" t="s">
        <v>395</v>
      </c>
      <c r="K6632" t="s">
        <v>112</v>
      </c>
      <c r="L6632" t="s">
        <v>82</v>
      </c>
      <c r="M6632" t="s">
        <v>400</v>
      </c>
      <c r="N6632" t="s">
        <v>100</v>
      </c>
      <c r="O6632" t="s">
        <v>1767</v>
      </c>
      <c r="P6632" t="s">
        <v>989</v>
      </c>
      <c r="Q6632" t="s">
        <v>87</v>
      </c>
      <c r="R6632" t="s">
        <v>107</v>
      </c>
      <c r="T6632" t="s">
        <v>89</v>
      </c>
      <c r="U6632" t="s">
        <v>90</v>
      </c>
      <c r="V6632">
        <v>1.046143</v>
      </c>
      <c r="W6632">
        <v>1.0726183990839591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P6632">
        <v>1.73119</v>
      </c>
      <c r="AQ6632">
        <v>1.0726183990839591</v>
      </c>
      <c r="AR6632">
        <v>1.0726183990839591</v>
      </c>
      <c r="AS6632">
        <v>1.0726183990839591</v>
      </c>
      <c r="AT6632">
        <v>1.0253076291519982</v>
      </c>
      <c r="AU6632" t="s">
        <v>7508</v>
      </c>
      <c r="AV6632">
        <v>150</v>
      </c>
      <c r="AW6632">
        <v>6.835384194346655E-3</v>
      </c>
      <c r="AX6632">
        <v>2.8480767476444396E-4</v>
      </c>
    </row>
    <row r="6633" spans="1:50" hidden="1" x14ac:dyDescent="0.3">
      <c r="A6633" t="s">
        <v>7802</v>
      </c>
      <c r="B6633" t="s">
        <v>7402</v>
      </c>
      <c r="D6633">
        <v>276</v>
      </c>
      <c r="F6633">
        <v>5</v>
      </c>
      <c r="G6633" t="s">
        <v>425</v>
      </c>
      <c r="H6633" t="s">
        <v>94</v>
      </c>
      <c r="I6633" t="s">
        <v>95</v>
      </c>
      <c r="J6633" t="s">
        <v>96</v>
      </c>
      <c r="K6633" t="s">
        <v>125</v>
      </c>
      <c r="L6633" t="s">
        <v>82</v>
      </c>
      <c r="M6633" t="s">
        <v>410</v>
      </c>
      <c r="N6633" t="s">
        <v>100</v>
      </c>
      <c r="O6633" t="s">
        <v>1767</v>
      </c>
      <c r="P6633" t="s">
        <v>989</v>
      </c>
      <c r="Q6633" t="s">
        <v>87</v>
      </c>
      <c r="R6633" t="s">
        <v>215</v>
      </c>
      <c r="T6633" t="s">
        <v>89</v>
      </c>
      <c r="U6633" t="s">
        <v>90</v>
      </c>
      <c r="V6633">
        <v>0.52835500000000002</v>
      </c>
      <c r="W6633">
        <v>99.260003750631213</v>
      </c>
      <c r="X6633">
        <v>17.435718000000001</v>
      </c>
      <c r="Y6633">
        <v>78.196549000000005</v>
      </c>
      <c r="Z6633">
        <v>0</v>
      </c>
      <c r="AA6633">
        <v>115.77444065610217</v>
      </c>
      <c r="AB6633">
        <v>183.52264015276168</v>
      </c>
      <c r="AC6633">
        <v>83.22172024780339</v>
      </c>
      <c r="AP6633">
        <v>110.63948000000001</v>
      </c>
      <c r="AQ6633">
        <v>68.550501050191897</v>
      </c>
      <c r="AR6633">
        <v>68.550501050191897</v>
      </c>
      <c r="AS6633">
        <v>99.260003750631213</v>
      </c>
      <c r="AT6633">
        <v>187.86611984486038</v>
      </c>
      <c r="AU6633" t="s">
        <v>7510</v>
      </c>
      <c r="AV6633">
        <v>270</v>
      </c>
      <c r="AW6633">
        <v>0.69580044386985329</v>
      </c>
      <c r="AX6633">
        <v>2.8991685161243886E-2</v>
      </c>
    </row>
    <row r="6634" spans="1:50" hidden="1" x14ac:dyDescent="0.3">
      <c r="A6634" t="s">
        <v>7803</v>
      </c>
      <c r="B6634" t="s">
        <v>7402</v>
      </c>
      <c r="D6634">
        <v>285</v>
      </c>
      <c r="F6634">
        <v>5</v>
      </c>
      <c r="G6634" t="s">
        <v>432</v>
      </c>
      <c r="H6634" t="s">
        <v>94</v>
      </c>
      <c r="I6634" t="s">
        <v>95</v>
      </c>
      <c r="J6634" t="s">
        <v>96</v>
      </c>
      <c r="K6634" t="s">
        <v>81</v>
      </c>
      <c r="L6634" t="s">
        <v>82</v>
      </c>
      <c r="M6634" t="s">
        <v>410</v>
      </c>
      <c r="N6634" t="s">
        <v>84</v>
      </c>
      <c r="O6634" t="s">
        <v>1767</v>
      </c>
      <c r="P6634" t="s">
        <v>989</v>
      </c>
      <c r="Q6634" t="s">
        <v>87</v>
      </c>
      <c r="R6634" t="s">
        <v>107</v>
      </c>
      <c r="T6634" t="s">
        <v>89</v>
      </c>
      <c r="U6634" t="s">
        <v>90</v>
      </c>
      <c r="V6634">
        <v>2.1134200000000001</v>
      </c>
      <c r="W6634">
        <v>27.236210481400601</v>
      </c>
      <c r="X6634">
        <v>25.361042000000001</v>
      </c>
      <c r="Y6634">
        <v>33.814723000000001</v>
      </c>
      <c r="Z6634">
        <v>14.793941</v>
      </c>
      <c r="AA6634">
        <v>68.04715126673338</v>
      </c>
      <c r="AB6634">
        <v>88.594326802649235</v>
      </c>
      <c r="AC6634">
        <v>55.490945454848578</v>
      </c>
      <c r="AP6634">
        <v>43.958835000000001</v>
      </c>
      <c r="AQ6634">
        <v>27.236210481400601</v>
      </c>
      <c r="AR6634">
        <v>27.236210481400601</v>
      </c>
      <c r="AS6634">
        <v>27.236210481400601</v>
      </c>
      <c r="AT6634">
        <v>12.887268257800438</v>
      </c>
      <c r="AU6634" t="s">
        <v>7512</v>
      </c>
      <c r="AV6634">
        <v>80</v>
      </c>
      <c r="AW6634">
        <v>0.16109085322250546</v>
      </c>
      <c r="AX6634">
        <v>6.7121188842710613E-3</v>
      </c>
    </row>
    <row r="6635" spans="1:50" hidden="1" x14ac:dyDescent="0.3">
      <c r="A6635" t="s">
        <v>7804</v>
      </c>
      <c r="B6635" t="s">
        <v>7402</v>
      </c>
      <c r="D6635">
        <v>2860</v>
      </c>
      <c r="F6635">
        <v>5</v>
      </c>
      <c r="G6635" t="s">
        <v>435</v>
      </c>
      <c r="H6635" t="s">
        <v>78</v>
      </c>
      <c r="I6635" t="s">
        <v>79</v>
      </c>
      <c r="J6635" t="s">
        <v>436</v>
      </c>
      <c r="K6635" t="s">
        <v>387</v>
      </c>
      <c r="L6635" t="s">
        <v>388</v>
      </c>
      <c r="M6635" t="s">
        <v>113</v>
      </c>
      <c r="N6635" t="s">
        <v>100</v>
      </c>
      <c r="O6635" t="s">
        <v>1767</v>
      </c>
      <c r="P6635" t="s">
        <v>989</v>
      </c>
      <c r="Q6635" t="s">
        <v>87</v>
      </c>
      <c r="R6635" t="s">
        <v>215</v>
      </c>
      <c r="T6635" t="s">
        <v>89</v>
      </c>
      <c r="U6635" t="s">
        <v>90</v>
      </c>
      <c r="V6635">
        <v>0.211342</v>
      </c>
      <c r="W6635">
        <v>35.05459101041383</v>
      </c>
      <c r="X6635">
        <v>12.680521000000001</v>
      </c>
      <c r="Y6635">
        <v>1.690736</v>
      </c>
      <c r="Z6635">
        <v>0</v>
      </c>
      <c r="AA6635">
        <v>11.93825</v>
      </c>
      <c r="AB6635">
        <v>35.05459101041383</v>
      </c>
      <c r="AC6635">
        <v>5.1630413345646984</v>
      </c>
      <c r="AP6635">
        <v>19.672076000000001</v>
      </c>
      <c r="AQ6635">
        <v>12.188512333006759</v>
      </c>
      <c r="AR6635">
        <v>12.188512333006759</v>
      </c>
      <c r="AS6635">
        <v>35.05459101041383</v>
      </c>
      <c r="AT6635">
        <v>165.86665693716265</v>
      </c>
      <c r="AU6635" t="s">
        <v>7514</v>
      </c>
      <c r="AV6635">
        <v>672</v>
      </c>
      <c r="AW6635">
        <v>0.24682538234696821</v>
      </c>
      <c r="AX6635">
        <v>1.0284390931123676E-2</v>
      </c>
    </row>
    <row r="6636" spans="1:50" hidden="1" x14ac:dyDescent="0.3">
      <c r="A6636" t="s">
        <v>7805</v>
      </c>
      <c r="B6636" t="s">
        <v>7402</v>
      </c>
      <c r="D6636">
        <v>2861</v>
      </c>
      <c r="F6636">
        <v>5</v>
      </c>
      <c r="G6636" t="s">
        <v>439</v>
      </c>
      <c r="H6636" t="s">
        <v>78</v>
      </c>
      <c r="I6636" t="s">
        <v>79</v>
      </c>
      <c r="J6636" t="s">
        <v>436</v>
      </c>
      <c r="K6636" t="s">
        <v>137</v>
      </c>
      <c r="L6636" t="s">
        <v>388</v>
      </c>
      <c r="M6636" t="s">
        <v>113</v>
      </c>
      <c r="N6636" t="s">
        <v>84</v>
      </c>
      <c r="O6636" t="s">
        <v>1767</v>
      </c>
      <c r="P6636" t="s">
        <v>989</v>
      </c>
      <c r="Q6636" t="s">
        <v>87</v>
      </c>
      <c r="R6636" t="s">
        <v>215</v>
      </c>
      <c r="T6636" t="s">
        <v>89</v>
      </c>
      <c r="U6636" t="s">
        <v>90</v>
      </c>
      <c r="V6636">
        <v>1.05671</v>
      </c>
      <c r="W6636">
        <v>299.27773238909333</v>
      </c>
      <c r="X6636">
        <v>475.51954999999998</v>
      </c>
      <c r="Y6636">
        <v>67.629446999999999</v>
      </c>
      <c r="Z6636">
        <v>0</v>
      </c>
      <c r="AA6636">
        <v>563.30579057770524</v>
      </c>
      <c r="AB6636">
        <v>329.10531154938246</v>
      </c>
      <c r="AC6636">
        <v>273.31622463209976</v>
      </c>
      <c r="AP6636">
        <v>483.02976899999999</v>
      </c>
      <c r="AQ6636">
        <v>299.27773238909333</v>
      </c>
      <c r="AR6636">
        <v>299.27773238909333</v>
      </c>
      <c r="AS6636">
        <v>299.27773238909333</v>
      </c>
      <c r="AT6636">
        <v>283.21652334991938</v>
      </c>
      <c r="AU6636" t="s">
        <v>7516</v>
      </c>
      <c r="AV6636">
        <v>148</v>
      </c>
      <c r="AW6636">
        <v>1.9136251577697256</v>
      </c>
      <c r="AX6636">
        <v>7.9734381573738564E-2</v>
      </c>
    </row>
    <row r="6637" spans="1:50" hidden="1" x14ac:dyDescent="0.3">
      <c r="A6637" t="s">
        <v>7806</v>
      </c>
      <c r="B6637" t="s">
        <v>7402</v>
      </c>
      <c r="D6637">
        <v>2862</v>
      </c>
      <c r="F6637">
        <v>5</v>
      </c>
      <c r="G6637" t="s">
        <v>442</v>
      </c>
      <c r="H6637" t="s">
        <v>78</v>
      </c>
      <c r="I6637" t="s">
        <v>79</v>
      </c>
      <c r="J6637" t="s">
        <v>436</v>
      </c>
      <c r="K6637" t="s">
        <v>387</v>
      </c>
      <c r="L6637" t="s">
        <v>388</v>
      </c>
      <c r="M6637" t="s">
        <v>129</v>
      </c>
      <c r="N6637" t="s">
        <v>100</v>
      </c>
      <c r="O6637" t="s">
        <v>1767</v>
      </c>
      <c r="P6637" t="s">
        <v>989</v>
      </c>
      <c r="Q6637" t="s">
        <v>87</v>
      </c>
      <c r="R6637" t="s">
        <v>107</v>
      </c>
      <c r="T6637" t="s">
        <v>89</v>
      </c>
      <c r="U6637" t="s">
        <v>90</v>
      </c>
      <c r="V6637">
        <v>0.211342</v>
      </c>
      <c r="W6637">
        <v>16.426907150438165</v>
      </c>
      <c r="X6637">
        <v>10.567100999999999</v>
      </c>
      <c r="Y6637">
        <v>0</v>
      </c>
      <c r="Z6637">
        <v>0</v>
      </c>
      <c r="AA6637">
        <v>10.644563</v>
      </c>
      <c r="AB6637">
        <v>16.426907150438165</v>
      </c>
      <c r="AC6637">
        <v>1.277327838622947</v>
      </c>
      <c r="AP6637">
        <v>40.51426</v>
      </c>
      <c r="AQ6637">
        <v>25.102005384314417</v>
      </c>
      <c r="AR6637">
        <v>25.102005384314417</v>
      </c>
      <c r="AS6637">
        <v>16.426907150438165</v>
      </c>
      <c r="AT6637">
        <v>77.726657031911145</v>
      </c>
      <c r="AU6637" t="s">
        <v>7518</v>
      </c>
      <c r="AV6637">
        <v>672</v>
      </c>
      <c r="AW6637">
        <v>0.11566466820224873</v>
      </c>
      <c r="AX6637">
        <v>4.8193611750936968E-3</v>
      </c>
    </row>
    <row r="6638" spans="1:50" hidden="1" x14ac:dyDescent="0.3">
      <c r="A6638" t="s">
        <v>7807</v>
      </c>
      <c r="B6638" t="s">
        <v>7402</v>
      </c>
      <c r="D6638">
        <v>2864</v>
      </c>
      <c r="F6638">
        <v>5</v>
      </c>
      <c r="G6638" t="s">
        <v>445</v>
      </c>
      <c r="H6638" t="s">
        <v>78</v>
      </c>
      <c r="I6638" t="s">
        <v>79</v>
      </c>
      <c r="J6638" t="s">
        <v>436</v>
      </c>
      <c r="K6638" t="s">
        <v>137</v>
      </c>
      <c r="L6638" t="s">
        <v>388</v>
      </c>
      <c r="M6638" t="s">
        <v>129</v>
      </c>
      <c r="N6638" t="s">
        <v>84</v>
      </c>
      <c r="O6638" t="s">
        <v>1767</v>
      </c>
      <c r="P6638" t="s">
        <v>989</v>
      </c>
      <c r="Q6638" t="s">
        <v>87</v>
      </c>
      <c r="R6638" t="s">
        <v>107</v>
      </c>
      <c r="T6638" t="s">
        <v>89</v>
      </c>
      <c r="U6638" t="s">
        <v>90</v>
      </c>
      <c r="V6638">
        <v>1.05671</v>
      </c>
      <c r="W6638">
        <v>149.30868375660131</v>
      </c>
      <c r="X6638">
        <v>172.24375000000001</v>
      </c>
      <c r="Y6638">
        <v>19.020782000000001</v>
      </c>
      <c r="Z6638">
        <v>0</v>
      </c>
      <c r="AA6638">
        <v>246.00877742719916</v>
      </c>
      <c r="AB6638">
        <v>169.29361257791226</v>
      </c>
      <c r="AC6638">
        <v>102.10788482672693</v>
      </c>
      <c r="AP6638">
        <v>240.98197500000001</v>
      </c>
      <c r="AQ6638">
        <v>149.30868375660131</v>
      </c>
      <c r="AR6638">
        <v>149.30868375660131</v>
      </c>
      <c r="AS6638">
        <v>149.30868375660131</v>
      </c>
      <c r="AT6638">
        <v>141.29579899556293</v>
      </c>
      <c r="AU6638" t="s">
        <v>7520</v>
      </c>
      <c r="AV6638">
        <v>148</v>
      </c>
      <c r="AW6638">
        <v>0.95470134456461442</v>
      </c>
      <c r="AX6638">
        <v>3.9779222690192267E-2</v>
      </c>
    </row>
    <row r="6639" spans="1:50" hidden="1" x14ac:dyDescent="0.3">
      <c r="A6639" t="s">
        <v>7808</v>
      </c>
      <c r="B6639" t="s">
        <v>7402</v>
      </c>
      <c r="D6639">
        <v>2901</v>
      </c>
      <c r="F6639">
        <v>5</v>
      </c>
      <c r="G6639" t="s">
        <v>454</v>
      </c>
      <c r="H6639" t="s">
        <v>94</v>
      </c>
      <c r="I6639" t="s">
        <v>104</v>
      </c>
      <c r="J6639" t="s">
        <v>210</v>
      </c>
      <c r="K6639" t="s">
        <v>97</v>
      </c>
      <c r="L6639" t="s">
        <v>98</v>
      </c>
      <c r="M6639" t="s">
        <v>455</v>
      </c>
      <c r="N6639" t="s">
        <v>100</v>
      </c>
      <c r="O6639" t="s">
        <v>1767</v>
      </c>
      <c r="P6639" t="s">
        <v>989</v>
      </c>
      <c r="Q6639" t="s">
        <v>87</v>
      </c>
      <c r="R6639" t="s">
        <v>107</v>
      </c>
      <c r="T6639" t="s">
        <v>89</v>
      </c>
      <c r="U6639" t="s">
        <v>90</v>
      </c>
      <c r="V6639">
        <v>0.80310000000000004</v>
      </c>
      <c r="W6639">
        <v>83.219439171437244</v>
      </c>
      <c r="X6639">
        <v>75.089821999999998</v>
      </c>
      <c r="Y6639">
        <v>40.154985000000003</v>
      </c>
      <c r="Z6639">
        <v>12.046495999999999</v>
      </c>
      <c r="AA6639">
        <v>123.42253306434118</v>
      </c>
      <c r="AB6639">
        <v>79.142208499371662</v>
      </c>
      <c r="AC6639">
        <v>63.020210157985105</v>
      </c>
      <c r="AP6639">
        <v>134.31492600000001</v>
      </c>
      <c r="AQ6639">
        <v>83.219439171437244</v>
      </c>
      <c r="AR6639">
        <v>83.219439171437244</v>
      </c>
      <c r="AS6639">
        <v>83.219439171437244</v>
      </c>
      <c r="AT6639">
        <v>103.62276076632703</v>
      </c>
      <c r="AU6639" t="s">
        <v>7522</v>
      </c>
      <c r="AV6639">
        <v>50</v>
      </c>
      <c r="AW6639">
        <v>2.0724552153265408</v>
      </c>
      <c r="AX6639">
        <v>8.6352300638605869E-2</v>
      </c>
    </row>
    <row r="6640" spans="1:50" hidden="1" x14ac:dyDescent="0.3">
      <c r="A6640" t="s">
        <v>7809</v>
      </c>
      <c r="B6640" t="s">
        <v>7402</v>
      </c>
      <c r="D6640">
        <v>2916</v>
      </c>
      <c r="F6640">
        <v>5</v>
      </c>
      <c r="G6640" t="s">
        <v>458</v>
      </c>
      <c r="H6640" t="s">
        <v>94</v>
      </c>
      <c r="I6640" t="s">
        <v>104</v>
      </c>
      <c r="J6640" t="s">
        <v>210</v>
      </c>
      <c r="K6640" t="s">
        <v>168</v>
      </c>
      <c r="L6640" t="s">
        <v>82</v>
      </c>
      <c r="M6640" t="s">
        <v>455</v>
      </c>
      <c r="N6640" t="s">
        <v>100</v>
      </c>
      <c r="O6640" t="s">
        <v>1767</v>
      </c>
      <c r="P6640" t="s">
        <v>989</v>
      </c>
      <c r="Q6640" t="s">
        <v>87</v>
      </c>
      <c r="R6640" t="s">
        <v>215</v>
      </c>
      <c r="T6640" t="s">
        <v>89</v>
      </c>
      <c r="U6640" t="s">
        <v>90</v>
      </c>
      <c r="V6640">
        <v>0.31701299999999999</v>
      </c>
      <c r="W6640">
        <v>0</v>
      </c>
      <c r="X6640">
        <v>3.1701299999999999</v>
      </c>
      <c r="Y6640">
        <v>0</v>
      </c>
      <c r="Z6640">
        <v>0</v>
      </c>
      <c r="AA6640">
        <v>0</v>
      </c>
      <c r="AB6640">
        <v>5.5132337128866133</v>
      </c>
      <c r="AC6640">
        <v>1.9946689692005759</v>
      </c>
      <c r="AP6640">
        <v>0</v>
      </c>
      <c r="AQ6640">
        <v>0</v>
      </c>
      <c r="AR6640">
        <v>0</v>
      </c>
      <c r="AS6640">
        <v>0</v>
      </c>
      <c r="AT6640">
        <v>0</v>
      </c>
      <c r="AU6640" t="s">
        <v>7524</v>
      </c>
      <c r="AV6640">
        <v>423</v>
      </c>
      <c r="AW6640">
        <v>0</v>
      </c>
      <c r="AX6640">
        <v>0</v>
      </c>
    </row>
    <row r="6641" spans="1:50" hidden="1" x14ac:dyDescent="0.3">
      <c r="A6641" t="s">
        <v>7810</v>
      </c>
      <c r="B6641" t="s">
        <v>7402</v>
      </c>
      <c r="D6641">
        <v>2917</v>
      </c>
      <c r="F6641">
        <v>5</v>
      </c>
      <c r="G6641" t="s">
        <v>461</v>
      </c>
      <c r="H6641" t="s">
        <v>94</v>
      </c>
      <c r="I6641" t="s">
        <v>104</v>
      </c>
      <c r="J6641" t="s">
        <v>210</v>
      </c>
      <c r="K6641" t="s">
        <v>125</v>
      </c>
      <c r="L6641" t="s">
        <v>82</v>
      </c>
      <c r="M6641" t="s">
        <v>455</v>
      </c>
      <c r="N6641" t="s">
        <v>100</v>
      </c>
      <c r="O6641" t="s">
        <v>1767</v>
      </c>
      <c r="P6641" t="s">
        <v>989</v>
      </c>
      <c r="Q6641" t="s">
        <v>87</v>
      </c>
      <c r="R6641" t="s">
        <v>215</v>
      </c>
      <c r="T6641" t="s">
        <v>89</v>
      </c>
      <c r="U6641" t="s">
        <v>90</v>
      </c>
      <c r="V6641">
        <v>0.52835500000000002</v>
      </c>
      <c r="W6641">
        <v>10.468686747485561</v>
      </c>
      <c r="X6641">
        <v>7.9253260000000001</v>
      </c>
      <c r="Y6641">
        <v>22.719266000000001</v>
      </c>
      <c r="Z6641">
        <v>2.1134200000000001</v>
      </c>
      <c r="AA6641">
        <v>56.289625896071399</v>
      </c>
      <c r="AB6641">
        <v>28.693316168673771</v>
      </c>
      <c r="AC6641">
        <v>14.941438598713823</v>
      </c>
      <c r="AP6641">
        <v>10.883367</v>
      </c>
      <c r="AQ6641">
        <v>6.743164925966064</v>
      </c>
      <c r="AR6641">
        <v>6.743164925966064</v>
      </c>
      <c r="AS6641">
        <v>10.468686747485561</v>
      </c>
      <c r="AT6641">
        <v>19.813736498160445</v>
      </c>
      <c r="AU6641" t="s">
        <v>7526</v>
      </c>
      <c r="AV6641">
        <v>270</v>
      </c>
      <c r="AW6641">
        <v>7.3384209252446098E-2</v>
      </c>
      <c r="AX6641">
        <v>3.0576753855185873E-3</v>
      </c>
    </row>
    <row r="6642" spans="1:50" hidden="1" x14ac:dyDescent="0.3">
      <c r="A6642" t="s">
        <v>7811</v>
      </c>
      <c r="B6642" t="s">
        <v>7402</v>
      </c>
      <c r="D6642">
        <v>2932</v>
      </c>
      <c r="F6642">
        <v>5</v>
      </c>
      <c r="G6642" t="s">
        <v>473</v>
      </c>
      <c r="H6642" t="s">
        <v>94</v>
      </c>
      <c r="I6642" t="s">
        <v>104</v>
      </c>
      <c r="J6642" t="s">
        <v>210</v>
      </c>
      <c r="K6642" t="s">
        <v>141</v>
      </c>
      <c r="L6642" t="s">
        <v>98</v>
      </c>
      <c r="M6642" t="s">
        <v>455</v>
      </c>
      <c r="N6642" t="s">
        <v>84</v>
      </c>
      <c r="O6642" t="s">
        <v>1767</v>
      </c>
      <c r="P6642" t="s">
        <v>989</v>
      </c>
      <c r="Q6642" t="s">
        <v>87</v>
      </c>
      <c r="R6642" t="s">
        <v>215</v>
      </c>
      <c r="T6642" t="s">
        <v>89</v>
      </c>
      <c r="U6642" t="s">
        <v>90</v>
      </c>
      <c r="V6642">
        <v>1.5850649999999999</v>
      </c>
      <c r="W6642">
        <v>10.880360765087163</v>
      </c>
      <c r="X6642">
        <v>3.962663</v>
      </c>
      <c r="Y6642">
        <v>17.435715999999999</v>
      </c>
      <c r="Z6642">
        <v>0</v>
      </c>
      <c r="AA6642">
        <v>1.3779968142418173</v>
      </c>
      <c r="AB6642">
        <v>24.809364975263097</v>
      </c>
      <c r="AC6642">
        <v>1.4989759184961158</v>
      </c>
      <c r="AP6642">
        <v>17.560739000000002</v>
      </c>
      <c r="AQ6642">
        <v>10.880360765087163</v>
      </c>
      <c r="AR6642">
        <v>10.880360765087163</v>
      </c>
      <c r="AS6642">
        <v>10.880360765087163</v>
      </c>
      <c r="AT6642">
        <v>6.8642994231070418</v>
      </c>
      <c r="AU6642" t="s">
        <v>7530</v>
      </c>
      <c r="AV6642">
        <v>60</v>
      </c>
      <c r="AW6642">
        <v>0.11440499038511737</v>
      </c>
      <c r="AX6642">
        <v>4.7668745993798903E-3</v>
      </c>
    </row>
    <row r="6643" spans="1:50" hidden="1" x14ac:dyDescent="0.3">
      <c r="A6643" t="s">
        <v>7812</v>
      </c>
      <c r="B6643" t="s">
        <v>7402</v>
      </c>
      <c r="D6643">
        <v>2940</v>
      </c>
      <c r="F6643">
        <v>5</v>
      </c>
      <c r="G6643" t="s">
        <v>482</v>
      </c>
      <c r="H6643" t="s">
        <v>94</v>
      </c>
      <c r="I6643" t="s">
        <v>104</v>
      </c>
      <c r="J6643" t="s">
        <v>210</v>
      </c>
      <c r="K6643" t="s">
        <v>81</v>
      </c>
      <c r="L6643" t="s">
        <v>82</v>
      </c>
      <c r="M6643" t="s">
        <v>455</v>
      </c>
      <c r="N6643" t="s">
        <v>84</v>
      </c>
      <c r="O6643" t="s">
        <v>1767</v>
      </c>
      <c r="P6643" t="s">
        <v>989</v>
      </c>
      <c r="Q6643" t="s">
        <v>87</v>
      </c>
      <c r="R6643" t="s">
        <v>215</v>
      </c>
      <c r="T6643" t="s">
        <v>89</v>
      </c>
      <c r="U6643" t="s">
        <v>90</v>
      </c>
      <c r="V6643">
        <v>2.1134200000000001</v>
      </c>
      <c r="W6643">
        <v>484.281426503148</v>
      </c>
      <c r="X6643">
        <v>535.39978699999995</v>
      </c>
      <c r="Y6643">
        <v>378.30221399999999</v>
      </c>
      <c r="Z6643">
        <v>304.33250700000002</v>
      </c>
      <c r="AA6643">
        <v>624.36021238668195</v>
      </c>
      <c r="AB6643">
        <v>440.46928716028776</v>
      </c>
      <c r="AC6643">
        <v>402.28259527376179</v>
      </c>
      <c r="AP6643">
        <v>531.75021700000002</v>
      </c>
      <c r="AQ6643">
        <v>484.281426503148</v>
      </c>
      <c r="AR6643">
        <v>484.281426503148</v>
      </c>
      <c r="AS6643">
        <v>484.281426503148</v>
      </c>
      <c r="AT6643">
        <v>229.14585198547755</v>
      </c>
      <c r="AU6643" t="s">
        <v>7532</v>
      </c>
      <c r="AV6643">
        <v>80</v>
      </c>
      <c r="AW6643">
        <v>2.8643231498184694</v>
      </c>
      <c r="AX6643">
        <v>0.11934679790910289</v>
      </c>
    </row>
    <row r="6644" spans="1:50" hidden="1" x14ac:dyDescent="0.3">
      <c r="A6644" t="s">
        <v>7813</v>
      </c>
      <c r="B6644" t="s">
        <v>7402</v>
      </c>
      <c r="D6644">
        <v>2946</v>
      </c>
      <c r="F6644">
        <v>5</v>
      </c>
      <c r="G6644" t="s">
        <v>488</v>
      </c>
      <c r="H6644" t="s">
        <v>94</v>
      </c>
      <c r="I6644" t="s">
        <v>104</v>
      </c>
      <c r="J6644" t="s">
        <v>210</v>
      </c>
      <c r="K6644" t="s">
        <v>121</v>
      </c>
      <c r="L6644" t="s">
        <v>82</v>
      </c>
      <c r="M6644" t="s">
        <v>455</v>
      </c>
      <c r="N6644" t="s">
        <v>84</v>
      </c>
      <c r="O6644" t="s">
        <v>1767</v>
      </c>
      <c r="P6644" t="s">
        <v>989</v>
      </c>
      <c r="Q6644" t="s">
        <v>87</v>
      </c>
      <c r="R6644" t="s">
        <v>215</v>
      </c>
      <c r="T6644" t="s">
        <v>89</v>
      </c>
      <c r="U6644" t="s">
        <v>90</v>
      </c>
      <c r="V6644">
        <v>3.1701299999999999</v>
      </c>
      <c r="W6644">
        <v>241.32258006263746</v>
      </c>
      <c r="X6644">
        <v>177.527298</v>
      </c>
      <c r="Y6644">
        <v>526.24163499999997</v>
      </c>
      <c r="Z6644">
        <v>225.07925299999999</v>
      </c>
      <c r="AA6644">
        <v>387.07018503319665</v>
      </c>
      <c r="AB6644">
        <v>266.98465260705785</v>
      </c>
      <c r="AC6644">
        <v>310.80697965163353</v>
      </c>
      <c r="AP6644">
        <v>251.83036799999999</v>
      </c>
      <c r="AQ6644">
        <v>241.32258006263746</v>
      </c>
      <c r="AR6644">
        <v>241.32258006263746</v>
      </c>
      <c r="AS6644">
        <v>241.32258006263746</v>
      </c>
      <c r="AT6644">
        <v>76.123875065892392</v>
      </c>
      <c r="AU6644" t="s">
        <v>7534</v>
      </c>
      <c r="AV6644">
        <v>60</v>
      </c>
      <c r="AW6644">
        <v>1.2687312510982065</v>
      </c>
      <c r="AX6644">
        <v>5.286380212909194E-2</v>
      </c>
    </row>
    <row r="6645" spans="1:50" hidden="1" x14ac:dyDescent="0.3">
      <c r="A6645" t="s">
        <v>7814</v>
      </c>
      <c r="B6645" t="s">
        <v>7402</v>
      </c>
      <c r="D6645">
        <v>296</v>
      </c>
      <c r="F6645">
        <v>5</v>
      </c>
      <c r="G6645" t="s">
        <v>504</v>
      </c>
      <c r="H6645" t="s">
        <v>94</v>
      </c>
      <c r="I6645" t="s">
        <v>95</v>
      </c>
      <c r="J6645" t="s">
        <v>96</v>
      </c>
      <c r="K6645" t="s">
        <v>121</v>
      </c>
      <c r="L6645" t="s">
        <v>82</v>
      </c>
      <c r="M6645" t="s">
        <v>410</v>
      </c>
      <c r="N6645" t="s">
        <v>84</v>
      </c>
      <c r="O6645" t="s">
        <v>1767</v>
      </c>
      <c r="P6645" t="s">
        <v>989</v>
      </c>
      <c r="Q6645" t="s">
        <v>87</v>
      </c>
      <c r="R6645" t="s">
        <v>215</v>
      </c>
      <c r="T6645" t="s">
        <v>89</v>
      </c>
      <c r="U6645" t="s">
        <v>90</v>
      </c>
      <c r="V6645">
        <v>3.1701299999999999</v>
      </c>
      <c r="W6645">
        <v>0.66854229566656342</v>
      </c>
      <c r="X6645">
        <v>12.680522</v>
      </c>
      <c r="Y6645">
        <v>0</v>
      </c>
      <c r="Z6645">
        <v>0</v>
      </c>
      <c r="AA6645">
        <v>0</v>
      </c>
      <c r="AB6645">
        <v>11.539728188621966</v>
      </c>
      <c r="AC6645">
        <v>0</v>
      </c>
      <c r="AP6645">
        <v>0.95228900000000005</v>
      </c>
      <c r="AQ6645">
        <v>0.66854229566656342</v>
      </c>
      <c r="AR6645">
        <v>0.66854229566656342</v>
      </c>
      <c r="AS6645">
        <v>0.66854229566656342</v>
      </c>
      <c r="AT6645">
        <v>0.21088797483591001</v>
      </c>
      <c r="AU6645" t="s">
        <v>7536</v>
      </c>
      <c r="AV6645">
        <v>60</v>
      </c>
      <c r="AW6645">
        <v>3.5147995805985001E-3</v>
      </c>
      <c r="AX6645">
        <v>1.4644998252493751E-4</v>
      </c>
    </row>
    <row r="6646" spans="1:50" hidden="1" x14ac:dyDescent="0.3">
      <c r="A6646" t="s">
        <v>7815</v>
      </c>
      <c r="B6646" t="s">
        <v>7402</v>
      </c>
      <c r="D6646">
        <v>302</v>
      </c>
      <c r="F6646">
        <v>5</v>
      </c>
      <c r="G6646" t="s">
        <v>515</v>
      </c>
      <c r="H6646" t="s">
        <v>94</v>
      </c>
      <c r="I6646" t="s">
        <v>95</v>
      </c>
      <c r="J6646" t="s">
        <v>96</v>
      </c>
      <c r="K6646" t="s">
        <v>137</v>
      </c>
      <c r="L6646" t="s">
        <v>98</v>
      </c>
      <c r="M6646" t="s">
        <v>99</v>
      </c>
      <c r="N6646" t="s">
        <v>84</v>
      </c>
      <c r="O6646" t="s">
        <v>1767</v>
      </c>
      <c r="P6646" t="s">
        <v>989</v>
      </c>
      <c r="Q6646" t="s">
        <v>87</v>
      </c>
      <c r="R6646" t="s">
        <v>107</v>
      </c>
      <c r="T6646" t="s">
        <v>89</v>
      </c>
      <c r="U6646" t="s">
        <v>90</v>
      </c>
      <c r="V6646">
        <v>2.1134200000000001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P6646">
        <v>0</v>
      </c>
      <c r="AQ6646">
        <v>0</v>
      </c>
      <c r="AR6646">
        <v>0</v>
      </c>
      <c r="AS6646">
        <v>0</v>
      </c>
      <c r="AT6646">
        <v>0</v>
      </c>
      <c r="AU6646" t="s">
        <v>7538</v>
      </c>
      <c r="AV6646">
        <v>40</v>
      </c>
      <c r="AW6646">
        <v>0</v>
      </c>
      <c r="AX6646">
        <v>0</v>
      </c>
    </row>
    <row r="6647" spans="1:50" hidden="1" x14ac:dyDescent="0.3">
      <c r="A6647" t="s">
        <v>7816</v>
      </c>
      <c r="B6647" t="s">
        <v>7402</v>
      </c>
      <c r="D6647">
        <v>304</v>
      </c>
      <c r="F6647">
        <v>5</v>
      </c>
      <c r="G6647" t="s">
        <v>521</v>
      </c>
      <c r="H6647" t="s">
        <v>94</v>
      </c>
      <c r="I6647" t="s">
        <v>104</v>
      </c>
      <c r="J6647" t="s">
        <v>210</v>
      </c>
      <c r="K6647" t="s">
        <v>137</v>
      </c>
      <c r="L6647" t="s">
        <v>98</v>
      </c>
      <c r="M6647" t="s">
        <v>513</v>
      </c>
      <c r="N6647" t="s">
        <v>84</v>
      </c>
      <c r="O6647" t="s">
        <v>1767</v>
      </c>
      <c r="P6647" t="s">
        <v>989</v>
      </c>
      <c r="Q6647" t="s">
        <v>87</v>
      </c>
      <c r="R6647" t="s">
        <v>107</v>
      </c>
      <c r="T6647" t="s">
        <v>89</v>
      </c>
      <c r="U6647" t="s">
        <v>90</v>
      </c>
      <c r="V6647">
        <v>2.1134200000000001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2.8006650583601553</v>
      </c>
      <c r="AC6647">
        <v>0</v>
      </c>
      <c r="AP6647">
        <v>0</v>
      </c>
      <c r="AQ6647">
        <v>0</v>
      </c>
      <c r="AR6647">
        <v>0</v>
      </c>
      <c r="AS6647">
        <v>0</v>
      </c>
      <c r="AT6647">
        <v>0</v>
      </c>
      <c r="AU6647" t="s">
        <v>7540</v>
      </c>
      <c r="AV6647">
        <v>40</v>
      </c>
      <c r="AW6647">
        <v>0</v>
      </c>
      <c r="AX6647">
        <v>0</v>
      </c>
    </row>
    <row r="6648" spans="1:50" hidden="1" x14ac:dyDescent="0.3">
      <c r="A6648" t="s">
        <v>7817</v>
      </c>
      <c r="B6648" t="s">
        <v>7402</v>
      </c>
      <c r="D6648">
        <v>399</v>
      </c>
      <c r="F6648">
        <v>5</v>
      </c>
      <c r="G6648" t="s">
        <v>538</v>
      </c>
      <c r="H6648" t="s">
        <v>78</v>
      </c>
      <c r="I6648" t="s">
        <v>79</v>
      </c>
      <c r="J6648" t="s">
        <v>111</v>
      </c>
      <c r="K6648" t="s">
        <v>121</v>
      </c>
      <c r="L6648" t="s">
        <v>82</v>
      </c>
      <c r="M6648" t="s">
        <v>113</v>
      </c>
      <c r="N6648" t="s">
        <v>84</v>
      </c>
      <c r="O6648" t="s">
        <v>1767</v>
      </c>
      <c r="P6648" t="s">
        <v>989</v>
      </c>
      <c r="Q6648" t="s">
        <v>87</v>
      </c>
      <c r="R6648" t="s">
        <v>88</v>
      </c>
      <c r="T6648" t="s">
        <v>89</v>
      </c>
      <c r="U6648" t="s">
        <v>90</v>
      </c>
      <c r="V6648">
        <v>3.1701299999999999</v>
      </c>
      <c r="W6648">
        <v>302.83075489096024</v>
      </c>
      <c r="X6648">
        <v>136.31560500000001</v>
      </c>
      <c r="Y6648">
        <v>126.80521299999999</v>
      </c>
      <c r="Z6648">
        <v>34.871434000000001</v>
      </c>
      <c r="AA6648">
        <v>572.67959880733952</v>
      </c>
      <c r="AB6648">
        <v>399.93225265919818</v>
      </c>
      <c r="AC6648">
        <v>127.489558452509</v>
      </c>
      <c r="AP6648">
        <v>488.76429400000001</v>
      </c>
      <c r="AQ6648">
        <v>302.83075489096024</v>
      </c>
      <c r="AR6648">
        <v>302.83075489096024</v>
      </c>
      <c r="AS6648">
        <v>302.83075489096024</v>
      </c>
      <c r="AT6648">
        <v>95.526289108320555</v>
      </c>
      <c r="AU6648" t="s">
        <v>7544</v>
      </c>
      <c r="AV6648">
        <v>60</v>
      </c>
      <c r="AW6648">
        <v>1.5921048184720092</v>
      </c>
      <c r="AX6648">
        <v>6.6337700769667052E-2</v>
      </c>
    </row>
    <row r="6649" spans="1:50" hidden="1" x14ac:dyDescent="0.3">
      <c r="A6649" t="s">
        <v>7818</v>
      </c>
      <c r="B6649" t="s">
        <v>7402</v>
      </c>
      <c r="D6649">
        <v>400</v>
      </c>
      <c r="F6649">
        <v>5</v>
      </c>
      <c r="G6649" t="s">
        <v>541</v>
      </c>
      <c r="H6649" t="s">
        <v>78</v>
      </c>
      <c r="I6649" t="s">
        <v>79</v>
      </c>
      <c r="J6649" t="s">
        <v>111</v>
      </c>
      <c r="K6649" t="s">
        <v>121</v>
      </c>
      <c r="L6649" t="s">
        <v>82</v>
      </c>
      <c r="M6649" t="s">
        <v>129</v>
      </c>
      <c r="N6649" t="s">
        <v>84</v>
      </c>
      <c r="O6649" t="s">
        <v>1767</v>
      </c>
      <c r="P6649" t="s">
        <v>989</v>
      </c>
      <c r="Q6649" t="s">
        <v>87</v>
      </c>
      <c r="R6649" t="s">
        <v>155</v>
      </c>
      <c r="T6649" t="s">
        <v>89</v>
      </c>
      <c r="U6649" t="s">
        <v>90</v>
      </c>
      <c r="V6649">
        <v>3.1701299999999999</v>
      </c>
      <c r="W6649">
        <v>202.75575751571486</v>
      </c>
      <c r="X6649">
        <v>98.274040999999997</v>
      </c>
      <c r="Y6649">
        <v>91.933779999999999</v>
      </c>
      <c r="Z6649">
        <v>34.871434000000001</v>
      </c>
      <c r="AA6649">
        <v>274.6571492548685</v>
      </c>
      <c r="AB6649">
        <v>192.01485202702708</v>
      </c>
      <c r="AC6649">
        <v>91.338453056020469</v>
      </c>
      <c r="AP6649">
        <v>327.24475000000001</v>
      </c>
      <c r="AQ6649">
        <v>202.75575751571486</v>
      </c>
      <c r="AR6649">
        <v>202.75575751571486</v>
      </c>
      <c r="AS6649">
        <v>202.75575751571486</v>
      </c>
      <c r="AT6649">
        <v>63.958183896469507</v>
      </c>
      <c r="AU6649" t="s">
        <v>7546</v>
      </c>
      <c r="AV6649">
        <v>60</v>
      </c>
      <c r="AW6649">
        <v>1.0659697316078252</v>
      </c>
      <c r="AX6649">
        <v>4.4415405483659381E-2</v>
      </c>
    </row>
    <row r="6650" spans="1:50" hidden="1" x14ac:dyDescent="0.3">
      <c r="A6650" t="s">
        <v>7819</v>
      </c>
      <c r="B6650" t="s">
        <v>7402</v>
      </c>
      <c r="D6650">
        <v>404</v>
      </c>
      <c r="F6650">
        <v>5</v>
      </c>
      <c r="G6650" t="s">
        <v>544</v>
      </c>
      <c r="H6650" t="s">
        <v>78</v>
      </c>
      <c r="I6650" t="s">
        <v>79</v>
      </c>
      <c r="J6650" t="s">
        <v>80</v>
      </c>
      <c r="K6650" t="s">
        <v>168</v>
      </c>
      <c r="L6650" t="s">
        <v>82</v>
      </c>
      <c r="M6650" t="s">
        <v>545</v>
      </c>
      <c r="N6650" t="s">
        <v>100</v>
      </c>
      <c r="O6650" t="s">
        <v>1767</v>
      </c>
      <c r="P6650" t="s">
        <v>989</v>
      </c>
      <c r="Q6650" t="s">
        <v>87</v>
      </c>
      <c r="R6650" t="s">
        <v>107</v>
      </c>
      <c r="T6650" t="s">
        <v>89</v>
      </c>
      <c r="U6650" t="s">
        <v>90</v>
      </c>
      <c r="V6650">
        <v>0.31701299999999999</v>
      </c>
      <c r="W6650">
        <v>0</v>
      </c>
      <c r="X6650">
        <v>0</v>
      </c>
      <c r="Y6650">
        <v>1.5850649999999999</v>
      </c>
      <c r="Z6650">
        <v>0</v>
      </c>
      <c r="AA6650">
        <v>0</v>
      </c>
      <c r="AB6650">
        <v>0</v>
      </c>
      <c r="AC6650">
        <v>0</v>
      </c>
      <c r="AP6650">
        <v>0</v>
      </c>
      <c r="AQ6650">
        <v>0</v>
      </c>
      <c r="AR6650">
        <v>0</v>
      </c>
      <c r="AS6650">
        <v>0</v>
      </c>
      <c r="AT6650">
        <v>0</v>
      </c>
      <c r="AU6650" t="s">
        <v>7548</v>
      </c>
      <c r="AV6650">
        <v>441</v>
      </c>
      <c r="AW6650">
        <v>0</v>
      </c>
      <c r="AX6650">
        <v>0</v>
      </c>
    </row>
    <row r="6651" spans="1:50" hidden="1" x14ac:dyDescent="0.3">
      <c r="A6651" t="s">
        <v>7820</v>
      </c>
      <c r="B6651" t="s">
        <v>7402</v>
      </c>
      <c r="D6651">
        <v>405</v>
      </c>
      <c r="F6651">
        <v>5</v>
      </c>
      <c r="G6651" t="s">
        <v>548</v>
      </c>
      <c r="H6651" t="s">
        <v>78</v>
      </c>
      <c r="I6651" t="s">
        <v>79</v>
      </c>
      <c r="J6651" t="s">
        <v>80</v>
      </c>
      <c r="K6651" t="s">
        <v>168</v>
      </c>
      <c r="L6651" t="s">
        <v>82</v>
      </c>
      <c r="M6651" t="s">
        <v>83</v>
      </c>
      <c r="N6651" t="s">
        <v>100</v>
      </c>
      <c r="O6651" t="s">
        <v>1767</v>
      </c>
      <c r="P6651" t="s">
        <v>989</v>
      </c>
      <c r="Q6651" t="s">
        <v>87</v>
      </c>
      <c r="R6651" t="s">
        <v>88</v>
      </c>
      <c r="T6651" t="s">
        <v>89</v>
      </c>
      <c r="U6651" t="s">
        <v>90</v>
      </c>
      <c r="V6651">
        <v>0.31701299999999999</v>
      </c>
      <c r="W6651">
        <v>13.314020938838334</v>
      </c>
      <c r="X6651">
        <v>1.9020779999999999</v>
      </c>
      <c r="Y6651">
        <v>7.925325</v>
      </c>
      <c r="Z6651">
        <v>2.5361039999999999</v>
      </c>
      <c r="AA6651">
        <v>11.397192441087988</v>
      </c>
      <c r="AB6651">
        <v>15.07183426659565</v>
      </c>
      <c r="AC6651">
        <v>5.2969361034847022</v>
      </c>
      <c r="AP6651">
        <v>21.488630000000001</v>
      </c>
      <c r="AQ6651">
        <v>13.314020938838334</v>
      </c>
      <c r="AR6651">
        <v>13.314020938838334</v>
      </c>
      <c r="AS6651">
        <v>13.314020938838334</v>
      </c>
      <c r="AT6651">
        <v>41.998343723564446</v>
      </c>
      <c r="AU6651" t="s">
        <v>7550</v>
      </c>
      <c r="AV6651">
        <v>441</v>
      </c>
      <c r="AW6651">
        <v>9.5234339509216434E-2</v>
      </c>
      <c r="AX6651">
        <v>3.968097479550685E-3</v>
      </c>
    </row>
    <row r="6652" spans="1:50" hidden="1" x14ac:dyDescent="0.3">
      <c r="A6652" t="s">
        <v>7821</v>
      </c>
      <c r="B6652" t="s">
        <v>7402</v>
      </c>
      <c r="D6652">
        <v>410</v>
      </c>
      <c r="F6652">
        <v>5</v>
      </c>
      <c r="G6652" t="s">
        <v>551</v>
      </c>
      <c r="H6652" t="s">
        <v>78</v>
      </c>
      <c r="I6652" t="s">
        <v>79</v>
      </c>
      <c r="J6652" t="s">
        <v>80</v>
      </c>
      <c r="K6652" t="s">
        <v>121</v>
      </c>
      <c r="L6652" t="s">
        <v>82</v>
      </c>
      <c r="M6652" t="s">
        <v>545</v>
      </c>
      <c r="N6652" t="s">
        <v>84</v>
      </c>
      <c r="O6652" t="s">
        <v>1767</v>
      </c>
      <c r="P6652" t="s">
        <v>989</v>
      </c>
      <c r="Q6652" t="s">
        <v>87</v>
      </c>
      <c r="R6652" t="s">
        <v>107</v>
      </c>
      <c r="T6652" t="s">
        <v>89</v>
      </c>
      <c r="U6652" t="s">
        <v>90</v>
      </c>
      <c r="V6652">
        <v>3.1701299999999999</v>
      </c>
      <c r="W6652">
        <v>0</v>
      </c>
      <c r="X6652">
        <v>0</v>
      </c>
      <c r="Y6652">
        <v>91.933779999999999</v>
      </c>
      <c r="Z6652">
        <v>3.1701299999999999</v>
      </c>
      <c r="AA6652">
        <v>0</v>
      </c>
      <c r="AB6652">
        <v>0</v>
      </c>
      <c r="AC6652">
        <v>0</v>
      </c>
      <c r="AP6652">
        <v>0</v>
      </c>
      <c r="AQ6652">
        <v>0</v>
      </c>
      <c r="AR6652">
        <v>0</v>
      </c>
      <c r="AS6652">
        <v>0</v>
      </c>
      <c r="AT6652">
        <v>0</v>
      </c>
      <c r="AU6652" t="s">
        <v>7552</v>
      </c>
      <c r="AV6652">
        <v>60</v>
      </c>
      <c r="AW6652">
        <v>0</v>
      </c>
      <c r="AX6652">
        <v>0</v>
      </c>
    </row>
    <row r="6653" spans="1:50" hidden="1" x14ac:dyDescent="0.3">
      <c r="A6653" t="s">
        <v>7822</v>
      </c>
      <c r="B6653" t="s">
        <v>7402</v>
      </c>
      <c r="D6653">
        <v>411</v>
      </c>
      <c r="F6653">
        <v>5</v>
      </c>
      <c r="G6653" t="s">
        <v>554</v>
      </c>
      <c r="H6653" t="s">
        <v>78</v>
      </c>
      <c r="I6653" t="s">
        <v>79</v>
      </c>
      <c r="J6653" t="s">
        <v>111</v>
      </c>
      <c r="K6653" t="s">
        <v>168</v>
      </c>
      <c r="L6653" t="s">
        <v>82</v>
      </c>
      <c r="M6653" t="s">
        <v>129</v>
      </c>
      <c r="N6653" t="s">
        <v>100</v>
      </c>
      <c r="O6653" t="s">
        <v>1767</v>
      </c>
      <c r="P6653" t="s">
        <v>989</v>
      </c>
      <c r="Q6653" t="s">
        <v>87</v>
      </c>
      <c r="R6653" t="s">
        <v>88</v>
      </c>
      <c r="T6653" t="s">
        <v>89</v>
      </c>
      <c r="U6653" t="s">
        <v>90</v>
      </c>
      <c r="V6653">
        <v>0.31701299999999999</v>
      </c>
      <c r="W6653">
        <v>18.714233477656553</v>
      </c>
      <c r="X6653">
        <v>25.361039999999999</v>
      </c>
      <c r="Y6653">
        <v>8.5593509999999995</v>
      </c>
      <c r="Z6653">
        <v>0</v>
      </c>
      <c r="AA6653">
        <v>24.718148391838756</v>
      </c>
      <c r="AB6653">
        <v>36.146957660717021</v>
      </c>
      <c r="AC6653">
        <v>13.830833906162146</v>
      </c>
      <c r="AP6653">
        <v>30.204491999999998</v>
      </c>
      <c r="AQ6653">
        <v>18.714233477656553</v>
      </c>
      <c r="AR6653">
        <v>18.714233477656553</v>
      </c>
      <c r="AS6653">
        <v>18.714233477656553</v>
      </c>
      <c r="AT6653">
        <v>59.033015925708263</v>
      </c>
      <c r="AU6653" t="s">
        <v>7554</v>
      </c>
      <c r="AV6653">
        <v>441</v>
      </c>
      <c r="AW6653">
        <v>0.13386171411725228</v>
      </c>
      <c r="AX6653">
        <v>5.5775714215521785E-3</v>
      </c>
    </row>
    <row r="6654" spans="1:50" hidden="1" x14ac:dyDescent="0.3">
      <c r="A6654" t="s">
        <v>7823</v>
      </c>
      <c r="B6654" t="s">
        <v>7402</v>
      </c>
      <c r="D6654">
        <v>412</v>
      </c>
      <c r="F6654">
        <v>5</v>
      </c>
      <c r="G6654" t="s">
        <v>557</v>
      </c>
      <c r="H6654" t="s">
        <v>78</v>
      </c>
      <c r="I6654" t="s">
        <v>79</v>
      </c>
      <c r="J6654" t="s">
        <v>111</v>
      </c>
      <c r="K6654" t="s">
        <v>168</v>
      </c>
      <c r="L6654" t="s">
        <v>82</v>
      </c>
      <c r="M6654" t="s">
        <v>113</v>
      </c>
      <c r="N6654" t="s">
        <v>100</v>
      </c>
      <c r="O6654" t="s">
        <v>1767</v>
      </c>
      <c r="P6654" t="s">
        <v>989</v>
      </c>
      <c r="Q6654" t="s">
        <v>87</v>
      </c>
      <c r="R6654" t="s">
        <v>88</v>
      </c>
      <c r="T6654" t="s">
        <v>89</v>
      </c>
      <c r="U6654" t="s">
        <v>90</v>
      </c>
      <c r="V6654">
        <v>0.31701299999999999</v>
      </c>
      <c r="W6654">
        <v>31.247416301528911</v>
      </c>
      <c r="X6654">
        <v>17.435714999999998</v>
      </c>
      <c r="Y6654">
        <v>4.7551949999999996</v>
      </c>
      <c r="Z6654">
        <v>0</v>
      </c>
      <c r="AA6654">
        <v>53.380819065238896</v>
      </c>
      <c r="AB6654">
        <v>37.049365825545429</v>
      </c>
      <c r="AC6654">
        <v>13.355388981652949</v>
      </c>
      <c r="AP6654">
        <v>50.432861000000003</v>
      </c>
      <c r="AQ6654">
        <v>31.247416301528911</v>
      </c>
      <c r="AR6654">
        <v>31.247416301528911</v>
      </c>
      <c r="AS6654">
        <v>31.247416301528911</v>
      </c>
      <c r="AT6654">
        <v>98.568248940986365</v>
      </c>
      <c r="AU6654" t="s">
        <v>7556</v>
      </c>
      <c r="AV6654">
        <v>441</v>
      </c>
      <c r="AW6654">
        <v>0.22351076857366522</v>
      </c>
      <c r="AX6654">
        <v>9.3129486905693844E-3</v>
      </c>
    </row>
    <row r="6655" spans="1:50" hidden="1" x14ac:dyDescent="0.3">
      <c r="A6655" t="s">
        <v>7824</v>
      </c>
      <c r="B6655" t="s">
        <v>7402</v>
      </c>
      <c r="D6655">
        <v>413</v>
      </c>
      <c r="F6655">
        <v>5</v>
      </c>
      <c r="G6655" t="s">
        <v>560</v>
      </c>
      <c r="H6655" t="s">
        <v>78</v>
      </c>
      <c r="I6655" t="s">
        <v>79</v>
      </c>
      <c r="J6655" t="s">
        <v>111</v>
      </c>
      <c r="K6655" t="s">
        <v>387</v>
      </c>
      <c r="L6655" t="s">
        <v>388</v>
      </c>
      <c r="M6655" t="s">
        <v>113</v>
      </c>
      <c r="N6655" t="s">
        <v>100</v>
      </c>
      <c r="O6655" t="s">
        <v>1767</v>
      </c>
      <c r="P6655" t="s">
        <v>989</v>
      </c>
      <c r="Q6655" t="s">
        <v>87</v>
      </c>
      <c r="R6655" t="s">
        <v>88</v>
      </c>
      <c r="T6655" t="s">
        <v>89</v>
      </c>
      <c r="U6655" t="s">
        <v>90</v>
      </c>
      <c r="V6655">
        <v>0.211342</v>
      </c>
      <c r="W6655">
        <v>47.028610370368426</v>
      </c>
      <c r="X6655">
        <v>2.5361039999999999</v>
      </c>
      <c r="Y6655">
        <v>8.030996</v>
      </c>
      <c r="Z6655">
        <v>2.7474460000000001</v>
      </c>
      <c r="AA6655">
        <v>5.2442194333536767</v>
      </c>
      <c r="AB6655">
        <v>47.028610370368426</v>
      </c>
      <c r="AC6655">
        <v>6.2405938401265333</v>
      </c>
      <c r="AP6655">
        <v>2.4198010000000001</v>
      </c>
      <c r="AQ6655">
        <v>1.499271064829258</v>
      </c>
      <c r="AR6655">
        <v>1.499271064829258</v>
      </c>
      <c r="AS6655">
        <v>47.028610370368426</v>
      </c>
      <c r="AT6655">
        <v>222.52373106324546</v>
      </c>
      <c r="AU6655" t="s">
        <v>7558</v>
      </c>
      <c r="AV6655">
        <v>672</v>
      </c>
      <c r="AW6655">
        <v>0.33113650455840099</v>
      </c>
      <c r="AX6655">
        <v>1.3797354356600041E-2</v>
      </c>
    </row>
    <row r="6656" spans="1:50" hidden="1" x14ac:dyDescent="0.3">
      <c r="A6656" t="s">
        <v>7825</v>
      </c>
      <c r="B6656" t="s">
        <v>7402</v>
      </c>
      <c r="D6656">
        <v>414</v>
      </c>
      <c r="F6656">
        <v>5</v>
      </c>
      <c r="G6656" t="s">
        <v>563</v>
      </c>
      <c r="H6656" t="s">
        <v>78</v>
      </c>
      <c r="I6656" t="s">
        <v>79</v>
      </c>
      <c r="J6656" t="s">
        <v>111</v>
      </c>
      <c r="K6656" t="s">
        <v>387</v>
      </c>
      <c r="L6656" t="s">
        <v>388</v>
      </c>
      <c r="M6656" t="s">
        <v>129</v>
      </c>
      <c r="N6656" t="s">
        <v>100</v>
      </c>
      <c r="O6656" t="s">
        <v>1767</v>
      </c>
      <c r="P6656" t="s">
        <v>989</v>
      </c>
      <c r="Q6656" t="s">
        <v>87</v>
      </c>
      <c r="R6656" t="s">
        <v>215</v>
      </c>
      <c r="T6656" t="s">
        <v>89</v>
      </c>
      <c r="U6656" t="s">
        <v>90</v>
      </c>
      <c r="V6656">
        <v>0.211342</v>
      </c>
      <c r="W6656">
        <v>14.672249922472631</v>
      </c>
      <c r="X6656">
        <v>1.690736</v>
      </c>
      <c r="Y6656">
        <v>6.3402599999999998</v>
      </c>
      <c r="Z6656">
        <v>2.1134200000000001</v>
      </c>
      <c r="AA6656">
        <v>2.9043948436898535</v>
      </c>
      <c r="AB6656">
        <v>14.672249922472631</v>
      </c>
      <c r="AC6656">
        <v>4.0685518960846156</v>
      </c>
      <c r="AP6656">
        <v>2.8118880000000002</v>
      </c>
      <c r="AQ6656">
        <v>1.7422020719640221</v>
      </c>
      <c r="AR6656">
        <v>1.7422020719640221</v>
      </c>
      <c r="AS6656">
        <v>14.672249922472631</v>
      </c>
      <c r="AT6656">
        <v>69.424203057000639</v>
      </c>
      <c r="AU6656" t="s">
        <v>7560</v>
      </c>
      <c r="AV6656">
        <v>672</v>
      </c>
      <c r="AW6656">
        <v>0.10330982597767953</v>
      </c>
      <c r="AX6656">
        <v>4.3045760824033134E-3</v>
      </c>
    </row>
    <row r="6657" spans="1:50" hidden="1" x14ac:dyDescent="0.3">
      <c r="A6657" t="s">
        <v>7826</v>
      </c>
      <c r="B6657" t="s">
        <v>7402</v>
      </c>
      <c r="D6657">
        <v>425</v>
      </c>
      <c r="F6657">
        <v>5</v>
      </c>
      <c r="G6657" t="s">
        <v>581</v>
      </c>
      <c r="H6657" t="s">
        <v>78</v>
      </c>
      <c r="I6657" t="s">
        <v>79</v>
      </c>
      <c r="J6657" t="s">
        <v>80</v>
      </c>
      <c r="K6657" t="s">
        <v>168</v>
      </c>
      <c r="L6657" t="s">
        <v>82</v>
      </c>
      <c r="M6657" t="s">
        <v>582</v>
      </c>
      <c r="N6657" t="s">
        <v>100</v>
      </c>
      <c r="O6657" t="s">
        <v>1767</v>
      </c>
      <c r="P6657" t="s">
        <v>989</v>
      </c>
      <c r="Q6657" t="s">
        <v>87</v>
      </c>
      <c r="R6657" t="s">
        <v>107</v>
      </c>
      <c r="T6657" t="s">
        <v>89</v>
      </c>
      <c r="U6657" t="s">
        <v>90</v>
      </c>
      <c r="V6657">
        <v>0.31701299999999999</v>
      </c>
      <c r="W6657">
        <v>8.1337007790715727</v>
      </c>
      <c r="X6657">
        <v>11.095456</v>
      </c>
      <c r="Y6657">
        <v>0</v>
      </c>
      <c r="Z6657">
        <v>0</v>
      </c>
      <c r="AA6657">
        <v>17.540916464806926</v>
      </c>
      <c r="AB6657">
        <v>3.3961148867927249</v>
      </c>
      <c r="AC6657">
        <v>11.886302154673309</v>
      </c>
      <c r="AP6657">
        <v>13.127670999999999</v>
      </c>
      <c r="AQ6657">
        <v>8.1337007790715727</v>
      </c>
      <c r="AR6657">
        <v>8.1337007790715727</v>
      </c>
      <c r="AS6657">
        <v>8.1337007790715727</v>
      </c>
      <c r="AT6657">
        <v>25.657309886571127</v>
      </c>
      <c r="AU6657" t="s">
        <v>7562</v>
      </c>
      <c r="AV6657">
        <v>441</v>
      </c>
      <c r="AW6657">
        <v>5.8179841012632939E-2</v>
      </c>
      <c r="AX6657">
        <v>2.4241600421930393E-3</v>
      </c>
    </row>
    <row r="6658" spans="1:50" hidden="1" x14ac:dyDescent="0.3">
      <c r="A6658" t="s">
        <v>7827</v>
      </c>
      <c r="B6658" t="s">
        <v>7402</v>
      </c>
      <c r="D6658">
        <v>426</v>
      </c>
      <c r="F6658">
        <v>5</v>
      </c>
      <c r="G6658" t="s">
        <v>585</v>
      </c>
      <c r="H6658" t="s">
        <v>78</v>
      </c>
      <c r="I6658" t="s">
        <v>79</v>
      </c>
      <c r="J6658" t="s">
        <v>80</v>
      </c>
      <c r="K6658" t="s">
        <v>81</v>
      </c>
      <c r="L6658" t="s">
        <v>82</v>
      </c>
      <c r="M6658" t="s">
        <v>582</v>
      </c>
      <c r="N6658" t="s">
        <v>84</v>
      </c>
      <c r="O6658" t="s">
        <v>1767</v>
      </c>
      <c r="P6658" t="s">
        <v>989</v>
      </c>
      <c r="Q6658" t="s">
        <v>87</v>
      </c>
      <c r="R6658" t="s">
        <v>107</v>
      </c>
      <c r="T6658" t="s">
        <v>89</v>
      </c>
      <c r="U6658" t="s">
        <v>90</v>
      </c>
      <c r="V6658">
        <v>2.1134200000000001</v>
      </c>
      <c r="W6658">
        <v>11.947161266212261</v>
      </c>
      <c r="X6658">
        <v>54.948925000000003</v>
      </c>
      <c r="Y6658">
        <v>0</v>
      </c>
      <c r="Z6658">
        <v>0</v>
      </c>
      <c r="AA6658">
        <v>60.992258359573029</v>
      </c>
      <c r="AB6658">
        <v>14.434015365978015</v>
      </c>
      <c r="AC6658">
        <v>32.278749638772346</v>
      </c>
      <c r="AP6658">
        <v>19.282539</v>
      </c>
      <c r="AQ6658">
        <v>11.947161266212261</v>
      </c>
      <c r="AR6658">
        <v>11.947161266212261</v>
      </c>
      <c r="AS6658">
        <v>11.947161266212261</v>
      </c>
      <c r="AT6658">
        <v>5.6529990566060038</v>
      </c>
      <c r="AU6658" t="s">
        <v>7564</v>
      </c>
      <c r="AV6658">
        <v>80</v>
      </c>
      <c r="AW6658">
        <v>7.066248820757505E-2</v>
      </c>
      <c r="AX6658">
        <v>2.9442703419822937E-3</v>
      </c>
    </row>
    <row r="6659" spans="1:50" hidden="1" x14ac:dyDescent="0.3">
      <c r="A6659" t="s">
        <v>7828</v>
      </c>
      <c r="B6659" t="s">
        <v>7402</v>
      </c>
      <c r="D6659">
        <v>427</v>
      </c>
      <c r="F6659">
        <v>5</v>
      </c>
      <c r="G6659" t="s">
        <v>588</v>
      </c>
      <c r="H6659" t="s">
        <v>78</v>
      </c>
      <c r="I6659" t="s">
        <v>79</v>
      </c>
      <c r="J6659" t="s">
        <v>80</v>
      </c>
      <c r="K6659" t="s">
        <v>121</v>
      </c>
      <c r="L6659" t="s">
        <v>82</v>
      </c>
      <c r="M6659" t="s">
        <v>582</v>
      </c>
      <c r="N6659" t="s">
        <v>84</v>
      </c>
      <c r="O6659" t="s">
        <v>1767</v>
      </c>
      <c r="P6659" t="s">
        <v>989</v>
      </c>
      <c r="Q6659" t="s">
        <v>87</v>
      </c>
      <c r="R6659" t="s">
        <v>107</v>
      </c>
      <c r="T6659" t="s">
        <v>89</v>
      </c>
      <c r="U6659" t="s">
        <v>90</v>
      </c>
      <c r="V6659">
        <v>3.1701299999999999</v>
      </c>
      <c r="W6659">
        <v>41.67541598340464</v>
      </c>
      <c r="X6659">
        <v>168.016908</v>
      </c>
      <c r="Y6659">
        <v>0</v>
      </c>
      <c r="Z6659">
        <v>0</v>
      </c>
      <c r="AA6659">
        <v>174.633781</v>
      </c>
      <c r="AB6659">
        <v>38.734949262473016</v>
      </c>
      <c r="AC6659">
        <v>47.998075123934612</v>
      </c>
      <c r="AP6659">
        <v>67.263496000000004</v>
      </c>
      <c r="AQ6659">
        <v>41.67541598340464</v>
      </c>
      <c r="AR6659">
        <v>41.67541598340464</v>
      </c>
      <c r="AS6659">
        <v>41.67541598340464</v>
      </c>
      <c r="AT6659">
        <v>13.146279800325111</v>
      </c>
      <c r="AU6659" t="s">
        <v>7566</v>
      </c>
      <c r="AV6659">
        <v>60</v>
      </c>
      <c r="AW6659">
        <v>0.21910466333875184</v>
      </c>
      <c r="AX6659">
        <v>9.1293609724479932E-3</v>
      </c>
    </row>
    <row r="6660" spans="1:50" hidden="1" x14ac:dyDescent="0.3">
      <c r="A6660" t="s">
        <v>7829</v>
      </c>
      <c r="B6660" t="s">
        <v>7402</v>
      </c>
      <c r="D6660">
        <v>501</v>
      </c>
      <c r="F6660">
        <v>5</v>
      </c>
      <c r="G6660" t="s">
        <v>599</v>
      </c>
      <c r="H6660" t="s">
        <v>94</v>
      </c>
      <c r="I6660" t="s">
        <v>104</v>
      </c>
      <c r="J6660" t="s">
        <v>210</v>
      </c>
      <c r="K6660" t="s">
        <v>97</v>
      </c>
      <c r="L6660" t="s">
        <v>98</v>
      </c>
      <c r="M6660" t="s">
        <v>513</v>
      </c>
      <c r="N6660" t="s">
        <v>100</v>
      </c>
      <c r="O6660" t="s">
        <v>1767</v>
      </c>
      <c r="P6660" t="s">
        <v>989</v>
      </c>
      <c r="Q6660" t="s">
        <v>87</v>
      </c>
      <c r="R6660" t="s">
        <v>88</v>
      </c>
      <c r="T6660" t="s">
        <v>89</v>
      </c>
      <c r="U6660" t="s">
        <v>90</v>
      </c>
      <c r="V6660">
        <v>0.80310000000000004</v>
      </c>
      <c r="W6660">
        <v>175.02029270221928</v>
      </c>
      <c r="X6660">
        <v>308.79182600000001</v>
      </c>
      <c r="Y6660">
        <v>193.54702399999999</v>
      </c>
      <c r="Z6660">
        <v>107.21380600000001</v>
      </c>
      <c r="AA6660">
        <v>359.08226691928485</v>
      </c>
      <c r="AB6660">
        <v>279.78858935406822</v>
      </c>
      <c r="AC6660">
        <v>264.46332789801784</v>
      </c>
      <c r="AP6660">
        <v>282.48012599999998</v>
      </c>
      <c r="AQ6660">
        <v>175.02029270221928</v>
      </c>
      <c r="AR6660">
        <v>175.02029270221928</v>
      </c>
      <c r="AS6660">
        <v>175.02029270221928</v>
      </c>
      <c r="AT6660">
        <v>217.93088370342332</v>
      </c>
      <c r="AU6660" t="s">
        <v>7568</v>
      </c>
      <c r="AV6660">
        <v>50</v>
      </c>
      <c r="AW6660">
        <v>4.3586176740684666</v>
      </c>
      <c r="AX6660">
        <v>0.18160906975285276</v>
      </c>
    </row>
    <row r="6661" spans="1:50" hidden="1" x14ac:dyDescent="0.3">
      <c r="A6661" t="s">
        <v>7830</v>
      </c>
      <c r="B6661" t="s">
        <v>7402</v>
      </c>
      <c r="D6661">
        <v>510</v>
      </c>
      <c r="F6661">
        <v>5</v>
      </c>
      <c r="G6661" t="s">
        <v>602</v>
      </c>
      <c r="H6661" t="s">
        <v>94</v>
      </c>
      <c r="I6661" t="s">
        <v>104</v>
      </c>
      <c r="J6661" t="s">
        <v>210</v>
      </c>
      <c r="K6661" t="s">
        <v>168</v>
      </c>
      <c r="L6661" t="s">
        <v>82</v>
      </c>
      <c r="M6661" t="s">
        <v>513</v>
      </c>
      <c r="N6661" t="s">
        <v>100</v>
      </c>
      <c r="O6661" t="s">
        <v>1767</v>
      </c>
      <c r="P6661" t="s">
        <v>989</v>
      </c>
      <c r="Q6661" t="s">
        <v>87</v>
      </c>
      <c r="R6661" t="s">
        <v>88</v>
      </c>
      <c r="T6661" t="s">
        <v>89</v>
      </c>
      <c r="U6661" t="s">
        <v>90</v>
      </c>
      <c r="V6661">
        <v>0.31701299999999999</v>
      </c>
      <c r="W6661">
        <v>51.736326750363084</v>
      </c>
      <c r="X6661">
        <v>33.286368000000003</v>
      </c>
      <c r="Y6661">
        <v>41.528706999999997</v>
      </c>
      <c r="Z6661">
        <v>14.265586000000001</v>
      </c>
      <c r="AA6661">
        <v>40.778590000000001</v>
      </c>
      <c r="AB6661">
        <v>132.70942594619817</v>
      </c>
      <c r="AC6661">
        <v>26.57138521388444</v>
      </c>
      <c r="AP6661">
        <v>83.501655</v>
      </c>
      <c r="AQ6661">
        <v>51.736326750363084</v>
      </c>
      <c r="AR6661">
        <v>51.736326750363084</v>
      </c>
      <c r="AS6661">
        <v>51.736326750363084</v>
      </c>
      <c r="AT6661">
        <v>163.19938535758183</v>
      </c>
      <c r="AU6661" t="s">
        <v>7570</v>
      </c>
      <c r="AV6661">
        <v>423</v>
      </c>
      <c r="AW6661">
        <v>0.38581414978151735</v>
      </c>
      <c r="AX6661">
        <v>1.6075589574229891E-2</v>
      </c>
    </row>
    <row r="6662" spans="1:50" hidden="1" x14ac:dyDescent="0.3">
      <c r="A6662" t="s">
        <v>7831</v>
      </c>
      <c r="B6662" t="s">
        <v>7402</v>
      </c>
      <c r="D6662">
        <v>517</v>
      </c>
      <c r="F6662">
        <v>5</v>
      </c>
      <c r="G6662" t="s">
        <v>608</v>
      </c>
      <c r="H6662" t="s">
        <v>94</v>
      </c>
      <c r="I6662" t="s">
        <v>104</v>
      </c>
      <c r="J6662" t="s">
        <v>210</v>
      </c>
      <c r="K6662" t="s">
        <v>125</v>
      </c>
      <c r="L6662" t="s">
        <v>82</v>
      </c>
      <c r="M6662" t="s">
        <v>513</v>
      </c>
      <c r="N6662" t="s">
        <v>100</v>
      </c>
      <c r="O6662" t="s">
        <v>1767</v>
      </c>
      <c r="P6662" t="s">
        <v>989</v>
      </c>
      <c r="Q6662" t="s">
        <v>87</v>
      </c>
      <c r="R6662" t="s">
        <v>88</v>
      </c>
      <c r="T6662" t="s">
        <v>89</v>
      </c>
      <c r="U6662" t="s">
        <v>90</v>
      </c>
      <c r="V6662">
        <v>0.52835500000000002</v>
      </c>
      <c r="W6662">
        <v>577.13199720207808</v>
      </c>
      <c r="X6662">
        <v>322.296583</v>
      </c>
      <c r="Y6662">
        <v>373.54702400000002</v>
      </c>
      <c r="Z6662">
        <v>128.39027899999999</v>
      </c>
      <c r="AA6662">
        <v>677.02954928077736</v>
      </c>
      <c r="AB6662">
        <v>736.31000536170097</v>
      </c>
      <c r="AC6662">
        <v>413.0621359837516</v>
      </c>
      <c r="AP6662">
        <v>599.99305400000003</v>
      </c>
      <c r="AQ6662">
        <v>371.74636466417633</v>
      </c>
      <c r="AR6662">
        <v>371.74636466417633</v>
      </c>
      <c r="AS6662">
        <v>577.13199720207808</v>
      </c>
      <c r="AT6662">
        <v>1092.3186062440557</v>
      </c>
      <c r="AU6662" t="s">
        <v>7572</v>
      </c>
      <c r="AV6662">
        <v>270</v>
      </c>
      <c r="AW6662">
        <v>4.0456244675705761</v>
      </c>
      <c r="AX6662">
        <v>0.16856768614877402</v>
      </c>
    </row>
    <row r="6663" spans="1:50" hidden="1" x14ac:dyDescent="0.3">
      <c r="A6663" t="s">
        <v>7832</v>
      </c>
      <c r="B6663" t="s">
        <v>7402</v>
      </c>
      <c r="D6663">
        <v>520</v>
      </c>
      <c r="F6663">
        <v>5</v>
      </c>
      <c r="G6663" t="s">
        <v>611</v>
      </c>
      <c r="H6663" t="s">
        <v>94</v>
      </c>
      <c r="I6663" t="s">
        <v>104</v>
      </c>
      <c r="J6663" t="s">
        <v>210</v>
      </c>
      <c r="K6663" t="s">
        <v>133</v>
      </c>
      <c r="L6663" t="s">
        <v>98</v>
      </c>
      <c r="M6663" t="s">
        <v>513</v>
      </c>
      <c r="N6663" t="s">
        <v>100</v>
      </c>
      <c r="O6663" t="s">
        <v>1767</v>
      </c>
      <c r="P6663" t="s">
        <v>989</v>
      </c>
      <c r="Q6663" t="s">
        <v>87</v>
      </c>
      <c r="R6663" t="s">
        <v>215</v>
      </c>
      <c r="T6663" t="s">
        <v>89</v>
      </c>
      <c r="U6663" t="s">
        <v>90</v>
      </c>
      <c r="V6663">
        <v>1.268052</v>
      </c>
      <c r="W6663">
        <v>32.781938003895057</v>
      </c>
      <c r="X6663">
        <v>24.092991000000001</v>
      </c>
      <c r="Y6663">
        <v>5.0722079999999998</v>
      </c>
      <c r="Z6663">
        <v>6.9742860000000002</v>
      </c>
      <c r="AA6663">
        <v>27.876278152778756</v>
      </c>
      <c r="AB6663">
        <v>16.88072506520647</v>
      </c>
      <c r="AC6663">
        <v>10.681603530249102</v>
      </c>
      <c r="AP6663">
        <v>52.909556000000002</v>
      </c>
      <c r="AQ6663">
        <v>32.781938003895057</v>
      </c>
      <c r="AR6663">
        <v>32.781938003895057</v>
      </c>
      <c r="AS6663">
        <v>32.781938003895057</v>
      </c>
      <c r="AT6663">
        <v>25.852203225021576</v>
      </c>
      <c r="AU6663" t="s">
        <v>7574</v>
      </c>
      <c r="AV6663">
        <v>40</v>
      </c>
      <c r="AW6663">
        <v>0.64630508062553937</v>
      </c>
      <c r="AX6663">
        <v>2.6929378359397474E-2</v>
      </c>
    </row>
    <row r="6664" spans="1:50" hidden="1" x14ac:dyDescent="0.3">
      <c r="A6664" t="s">
        <v>7833</v>
      </c>
      <c r="B6664" t="s">
        <v>7402</v>
      </c>
      <c r="D6664">
        <v>522</v>
      </c>
      <c r="F6664">
        <v>5</v>
      </c>
      <c r="G6664" t="s">
        <v>1990</v>
      </c>
      <c r="H6664" t="s">
        <v>94</v>
      </c>
      <c r="I6664" t="s">
        <v>104</v>
      </c>
      <c r="J6664" t="s">
        <v>210</v>
      </c>
      <c r="K6664" t="s">
        <v>133</v>
      </c>
      <c r="L6664" t="s">
        <v>98</v>
      </c>
      <c r="M6664" t="s">
        <v>513</v>
      </c>
      <c r="N6664" t="s">
        <v>100</v>
      </c>
      <c r="O6664" t="s">
        <v>1767</v>
      </c>
      <c r="P6664" t="s">
        <v>989</v>
      </c>
      <c r="Q6664" t="s">
        <v>87</v>
      </c>
      <c r="R6664" t="s">
        <v>107</v>
      </c>
      <c r="T6664" t="s">
        <v>89</v>
      </c>
      <c r="U6664" t="s">
        <v>90</v>
      </c>
      <c r="V6664">
        <v>1.268052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P6664">
        <v>0</v>
      </c>
      <c r="AQ6664">
        <v>0</v>
      </c>
      <c r="AR6664">
        <v>0</v>
      </c>
      <c r="AS6664">
        <v>0</v>
      </c>
      <c r="AT6664">
        <v>0</v>
      </c>
      <c r="AU6664" t="s">
        <v>7576</v>
      </c>
      <c r="AV6664">
        <v>40</v>
      </c>
      <c r="AW6664">
        <v>0</v>
      </c>
      <c r="AX6664">
        <v>0</v>
      </c>
    </row>
    <row r="6665" spans="1:50" hidden="1" x14ac:dyDescent="0.3">
      <c r="A6665" t="s">
        <v>7834</v>
      </c>
      <c r="B6665" t="s">
        <v>7402</v>
      </c>
      <c r="D6665">
        <v>528</v>
      </c>
      <c r="F6665">
        <v>5</v>
      </c>
      <c r="G6665" t="s">
        <v>617</v>
      </c>
      <c r="H6665" t="s">
        <v>94</v>
      </c>
      <c r="I6665" t="s">
        <v>104</v>
      </c>
      <c r="J6665" t="s">
        <v>210</v>
      </c>
      <c r="K6665" t="s">
        <v>137</v>
      </c>
      <c r="L6665" t="s">
        <v>98</v>
      </c>
      <c r="M6665" t="s">
        <v>513</v>
      </c>
      <c r="N6665" t="s">
        <v>84</v>
      </c>
      <c r="O6665" t="s">
        <v>1767</v>
      </c>
      <c r="P6665" t="s">
        <v>989</v>
      </c>
      <c r="Q6665" t="s">
        <v>87</v>
      </c>
      <c r="R6665" t="s">
        <v>107</v>
      </c>
      <c r="T6665" t="s">
        <v>89</v>
      </c>
      <c r="U6665" t="s">
        <v>90</v>
      </c>
      <c r="V6665">
        <v>2.1134200000000001</v>
      </c>
      <c r="W6665">
        <v>3.0080050429200349</v>
      </c>
      <c r="X6665">
        <v>0</v>
      </c>
      <c r="Y6665">
        <v>1.05671</v>
      </c>
      <c r="Z6665">
        <v>4.2268400000000002</v>
      </c>
      <c r="AA6665">
        <v>0.96904284213453806</v>
      </c>
      <c r="AB6665">
        <v>0</v>
      </c>
      <c r="AC6665">
        <v>0</v>
      </c>
      <c r="AP6665">
        <v>4.8548749999999998</v>
      </c>
      <c r="AQ6665">
        <v>3.0080050429200349</v>
      </c>
      <c r="AR6665">
        <v>3.0080050429200349</v>
      </c>
      <c r="AS6665">
        <v>3.0080050429200349</v>
      </c>
      <c r="AT6665">
        <v>1.4232878665480759</v>
      </c>
      <c r="AU6665" t="s">
        <v>7578</v>
      </c>
      <c r="AV6665">
        <v>40</v>
      </c>
      <c r="AW6665">
        <v>3.5582196663701895E-2</v>
      </c>
      <c r="AX6665">
        <v>1.4825915276542457E-3</v>
      </c>
    </row>
    <row r="6666" spans="1:50" hidden="1" x14ac:dyDescent="0.3">
      <c r="A6666" t="s">
        <v>7835</v>
      </c>
      <c r="B6666" t="s">
        <v>7402</v>
      </c>
      <c r="D6666">
        <v>532</v>
      </c>
      <c r="F6666">
        <v>5</v>
      </c>
      <c r="G6666" t="s">
        <v>620</v>
      </c>
      <c r="H6666" t="s">
        <v>94</v>
      </c>
      <c r="I6666" t="s">
        <v>104</v>
      </c>
      <c r="J6666" t="s">
        <v>210</v>
      </c>
      <c r="K6666" t="s">
        <v>141</v>
      </c>
      <c r="L6666" t="s">
        <v>98</v>
      </c>
      <c r="M6666" t="s">
        <v>513</v>
      </c>
      <c r="N6666" t="s">
        <v>84</v>
      </c>
      <c r="O6666" t="s">
        <v>1767</v>
      </c>
      <c r="P6666" t="s">
        <v>989</v>
      </c>
      <c r="Q6666" t="s">
        <v>87</v>
      </c>
      <c r="R6666" t="s">
        <v>215</v>
      </c>
      <c r="T6666" t="s">
        <v>89</v>
      </c>
      <c r="U6666" t="s">
        <v>90</v>
      </c>
      <c r="V6666">
        <v>1.5850649999999999</v>
      </c>
      <c r="W6666">
        <v>60.731208398833139</v>
      </c>
      <c r="X6666">
        <v>43.853470999999999</v>
      </c>
      <c r="Y6666">
        <v>63.930959000000001</v>
      </c>
      <c r="Z6666">
        <v>32.493834</v>
      </c>
      <c r="AA6666">
        <v>31.945783896106413</v>
      </c>
      <c r="AB6666">
        <v>125.6333179886304</v>
      </c>
      <c r="AC6666">
        <v>31.009423606202294</v>
      </c>
      <c r="AP6666">
        <v>98.019259000000005</v>
      </c>
      <c r="AQ6666">
        <v>60.731208398833139</v>
      </c>
      <c r="AR6666">
        <v>60.731208398833139</v>
      </c>
      <c r="AS6666">
        <v>60.731208398833139</v>
      </c>
      <c r="AT6666">
        <v>38.314648546799745</v>
      </c>
      <c r="AU6666" t="s">
        <v>7580</v>
      </c>
      <c r="AV6666">
        <v>60</v>
      </c>
      <c r="AW6666">
        <v>0.6385774757799958</v>
      </c>
      <c r="AX6666">
        <v>2.6607394824166491E-2</v>
      </c>
    </row>
    <row r="6667" spans="1:50" hidden="1" x14ac:dyDescent="0.3">
      <c r="A6667" t="s">
        <v>7836</v>
      </c>
      <c r="B6667" t="s">
        <v>7402</v>
      </c>
      <c r="D6667">
        <v>540</v>
      </c>
      <c r="F6667">
        <v>5</v>
      </c>
      <c r="G6667" t="s">
        <v>626</v>
      </c>
      <c r="H6667" t="s">
        <v>94</v>
      </c>
      <c r="I6667" t="s">
        <v>104</v>
      </c>
      <c r="J6667" t="s">
        <v>210</v>
      </c>
      <c r="K6667" t="s">
        <v>81</v>
      </c>
      <c r="L6667" t="s">
        <v>82</v>
      </c>
      <c r="M6667" t="s">
        <v>513</v>
      </c>
      <c r="N6667" t="s">
        <v>84</v>
      </c>
      <c r="O6667" t="s">
        <v>1767</v>
      </c>
      <c r="P6667" t="s">
        <v>989</v>
      </c>
      <c r="Q6667" t="s">
        <v>87</v>
      </c>
      <c r="R6667" t="s">
        <v>88</v>
      </c>
      <c r="T6667" t="s">
        <v>89</v>
      </c>
      <c r="U6667" t="s">
        <v>90</v>
      </c>
      <c r="V6667">
        <v>2.1134200000000001</v>
      </c>
      <c r="W6667">
        <v>3955.8244697427358</v>
      </c>
      <c r="X6667">
        <v>3119.7604729999998</v>
      </c>
      <c r="Y6667">
        <v>4250.0880459999998</v>
      </c>
      <c r="Z6667">
        <v>3810.4966519999998</v>
      </c>
      <c r="AA6667">
        <v>3498.2503730206886</v>
      </c>
      <c r="AB6667">
        <v>4249.63415128414</v>
      </c>
      <c r="AC6667">
        <v>2959.1295100686361</v>
      </c>
      <c r="AP6667">
        <v>4739.7562699999999</v>
      </c>
      <c r="AQ6667">
        <v>3955.8244697427358</v>
      </c>
      <c r="AR6667">
        <v>3955.8244697427358</v>
      </c>
      <c r="AS6667">
        <v>3955.8244697427358</v>
      </c>
      <c r="AT6667">
        <v>1871.7644716822665</v>
      </c>
      <c r="AU6667" t="s">
        <v>7582</v>
      </c>
      <c r="AV6667">
        <v>80</v>
      </c>
      <c r="AW6667">
        <v>23.397055896028331</v>
      </c>
      <c r="AX6667">
        <v>0.9748773290011804</v>
      </c>
    </row>
    <row r="6668" spans="1:50" hidden="1" x14ac:dyDescent="0.3">
      <c r="A6668" t="s">
        <v>7837</v>
      </c>
      <c r="B6668" t="s">
        <v>7402</v>
      </c>
      <c r="D6668">
        <v>544</v>
      </c>
      <c r="F6668">
        <v>5</v>
      </c>
      <c r="G6668" t="s">
        <v>632</v>
      </c>
      <c r="H6668" t="s">
        <v>94</v>
      </c>
      <c r="I6668" t="s">
        <v>104</v>
      </c>
      <c r="J6668" t="s">
        <v>210</v>
      </c>
      <c r="K6668" t="s">
        <v>200</v>
      </c>
      <c r="L6668" t="s">
        <v>82</v>
      </c>
      <c r="M6668" t="s">
        <v>513</v>
      </c>
      <c r="N6668" t="s">
        <v>84</v>
      </c>
      <c r="O6668" t="s">
        <v>1767</v>
      </c>
      <c r="P6668" t="s">
        <v>989</v>
      </c>
      <c r="Q6668" t="s">
        <v>87</v>
      </c>
      <c r="R6668" t="s">
        <v>107</v>
      </c>
      <c r="T6668" t="s">
        <v>89</v>
      </c>
      <c r="U6668" t="s">
        <v>90</v>
      </c>
      <c r="V6668">
        <v>2.641775</v>
      </c>
      <c r="W6668">
        <v>0.18701908703833589</v>
      </c>
      <c r="X6668">
        <v>0</v>
      </c>
      <c r="Y6668">
        <v>36.984855000000003</v>
      </c>
      <c r="Z6668">
        <v>7.925325</v>
      </c>
      <c r="AA6668">
        <v>0</v>
      </c>
      <c r="AB6668">
        <v>59.043368758774143</v>
      </c>
      <c r="AC6668">
        <v>0</v>
      </c>
      <c r="AP6668">
        <v>0.301846</v>
      </c>
      <c r="AQ6668">
        <v>0.18701908703833589</v>
      </c>
      <c r="AR6668">
        <v>0.18701908703833589</v>
      </c>
      <c r="AS6668">
        <v>0.18701908703833589</v>
      </c>
      <c r="AT6668">
        <v>7.0792965728851201E-2</v>
      </c>
      <c r="AU6668" t="s">
        <v>7584</v>
      </c>
      <c r="AV6668">
        <v>60</v>
      </c>
      <c r="AW6668">
        <v>1.1798827621475199E-3</v>
      </c>
      <c r="AX6668">
        <v>4.9161781756146667E-5</v>
      </c>
    </row>
    <row r="6669" spans="1:50" hidden="1" x14ac:dyDescent="0.3">
      <c r="A6669" t="s">
        <v>7838</v>
      </c>
      <c r="B6669" t="s">
        <v>7402</v>
      </c>
      <c r="D6669">
        <v>546</v>
      </c>
      <c r="F6669">
        <v>5</v>
      </c>
      <c r="G6669" t="s">
        <v>635</v>
      </c>
      <c r="H6669" t="s">
        <v>94</v>
      </c>
      <c r="I6669" t="s">
        <v>104</v>
      </c>
      <c r="J6669" t="s">
        <v>210</v>
      </c>
      <c r="K6669" t="s">
        <v>121</v>
      </c>
      <c r="L6669" t="s">
        <v>82</v>
      </c>
      <c r="M6669" t="s">
        <v>513</v>
      </c>
      <c r="N6669" t="s">
        <v>84</v>
      </c>
      <c r="O6669" t="s">
        <v>1767</v>
      </c>
      <c r="P6669" t="s">
        <v>989</v>
      </c>
      <c r="Q6669" t="s">
        <v>87</v>
      </c>
      <c r="R6669" t="s">
        <v>88</v>
      </c>
      <c r="T6669" t="s">
        <v>89</v>
      </c>
      <c r="U6669" t="s">
        <v>90</v>
      </c>
      <c r="V6669">
        <v>3.1701299999999999</v>
      </c>
      <c r="W6669">
        <v>2253.3662193731498</v>
      </c>
      <c r="X6669">
        <v>1354.174006</v>
      </c>
      <c r="Y6669">
        <v>1794.293772</v>
      </c>
      <c r="Z6669">
        <v>1718.2106389999999</v>
      </c>
      <c r="AA6669">
        <v>1792.485729884665</v>
      </c>
      <c r="AB6669">
        <v>2457.8934737721843</v>
      </c>
      <c r="AC6669">
        <v>1097.2296347778909</v>
      </c>
      <c r="AP6669">
        <v>3102.7615580000002</v>
      </c>
      <c r="AQ6669">
        <v>2253.3662193731498</v>
      </c>
      <c r="AR6669">
        <v>2253.3662193731498</v>
      </c>
      <c r="AS6669">
        <v>2253.3662193731498</v>
      </c>
      <c r="AT6669">
        <v>710.81192865060734</v>
      </c>
      <c r="AU6669" t="s">
        <v>7586</v>
      </c>
      <c r="AV6669">
        <v>60</v>
      </c>
      <c r="AW6669">
        <v>11.846865477510123</v>
      </c>
      <c r="AX6669">
        <v>0.49361939489625511</v>
      </c>
    </row>
    <row r="6670" spans="1:50" hidden="1" x14ac:dyDescent="0.3">
      <c r="A6670" t="s">
        <v>7839</v>
      </c>
      <c r="B6670" t="s">
        <v>7402</v>
      </c>
      <c r="D6670">
        <v>54</v>
      </c>
      <c r="F6670">
        <v>5</v>
      </c>
      <c r="G6670" t="s">
        <v>638</v>
      </c>
      <c r="H6670" t="s">
        <v>94</v>
      </c>
      <c r="I6670" t="s">
        <v>95</v>
      </c>
      <c r="J6670" t="s">
        <v>96</v>
      </c>
      <c r="K6670" t="s">
        <v>168</v>
      </c>
      <c r="L6670" t="s">
        <v>82</v>
      </c>
      <c r="M6670" t="s">
        <v>99</v>
      </c>
      <c r="N6670" t="s">
        <v>100</v>
      </c>
      <c r="O6670" t="s">
        <v>1767</v>
      </c>
      <c r="P6670" t="s">
        <v>989</v>
      </c>
      <c r="Q6670" t="s">
        <v>271</v>
      </c>
      <c r="R6670" t="s">
        <v>107</v>
      </c>
      <c r="T6670" t="s">
        <v>89</v>
      </c>
      <c r="U6670" t="s">
        <v>90</v>
      </c>
      <c r="V6670">
        <v>0.31701299999999999</v>
      </c>
      <c r="W6670">
        <v>0</v>
      </c>
      <c r="X6670">
        <v>0</v>
      </c>
      <c r="Y6670">
        <v>12.680521000000001</v>
      </c>
      <c r="Z6670">
        <v>0</v>
      </c>
      <c r="AA6670">
        <v>0</v>
      </c>
      <c r="AB6670">
        <v>0</v>
      </c>
      <c r="AC6670">
        <v>0</v>
      </c>
      <c r="AP6670">
        <v>0</v>
      </c>
      <c r="AQ6670">
        <v>0</v>
      </c>
      <c r="AR6670">
        <v>0</v>
      </c>
      <c r="AS6670">
        <v>0</v>
      </c>
      <c r="AT6670">
        <v>0</v>
      </c>
      <c r="AU6670" t="s">
        <v>7840</v>
      </c>
      <c r="AV6670">
        <v>423</v>
      </c>
      <c r="AW6670">
        <v>0</v>
      </c>
      <c r="AX6670">
        <v>0</v>
      </c>
    </row>
    <row r="6671" spans="1:50" hidden="1" x14ac:dyDescent="0.3">
      <c r="A6671" t="s">
        <v>7841</v>
      </c>
      <c r="B6671" t="s">
        <v>7402</v>
      </c>
      <c r="D6671">
        <v>601</v>
      </c>
      <c r="F6671">
        <v>5</v>
      </c>
      <c r="G6671" t="s">
        <v>2005</v>
      </c>
      <c r="H6671" t="s">
        <v>94</v>
      </c>
      <c r="I6671" t="s">
        <v>104</v>
      </c>
      <c r="J6671" t="s">
        <v>210</v>
      </c>
      <c r="K6671" t="s">
        <v>97</v>
      </c>
      <c r="L6671" t="s">
        <v>98</v>
      </c>
      <c r="M6671" t="s">
        <v>648</v>
      </c>
      <c r="N6671" t="s">
        <v>100</v>
      </c>
      <c r="O6671" t="s">
        <v>1767</v>
      </c>
      <c r="P6671" t="s">
        <v>989</v>
      </c>
      <c r="Q6671" t="s">
        <v>87</v>
      </c>
      <c r="R6671" t="s">
        <v>155</v>
      </c>
      <c r="T6671" t="s">
        <v>89</v>
      </c>
      <c r="U6671" t="s">
        <v>90</v>
      </c>
      <c r="V6671">
        <v>0.80310000000000004</v>
      </c>
      <c r="W6671">
        <v>150.61814450645778</v>
      </c>
      <c r="X6671">
        <v>142.951742</v>
      </c>
      <c r="Y6671">
        <v>156.202887</v>
      </c>
      <c r="Z6671">
        <v>101.99366000000001</v>
      </c>
      <c r="AA6671">
        <v>239.10163469812503</v>
      </c>
      <c r="AB6671">
        <v>196.50329323814148</v>
      </c>
      <c r="AC6671">
        <v>151.79142320492957</v>
      </c>
      <c r="AP6671">
        <v>243.09542500000001</v>
      </c>
      <c r="AQ6671">
        <v>150.61814450645778</v>
      </c>
      <c r="AR6671">
        <v>150.61814450645778</v>
      </c>
      <c r="AS6671">
        <v>150.61814450645778</v>
      </c>
      <c r="AT6671">
        <v>187.54594011512611</v>
      </c>
      <c r="AU6671" t="s">
        <v>7588</v>
      </c>
      <c r="AV6671">
        <v>50</v>
      </c>
      <c r="AW6671">
        <v>3.7509188023025222</v>
      </c>
      <c r="AX6671">
        <v>0.15628828342927176</v>
      </c>
    </row>
    <row r="6672" spans="1:50" hidden="1" x14ac:dyDescent="0.3">
      <c r="A6672" t="s">
        <v>7842</v>
      </c>
      <c r="B6672" t="s">
        <v>7402</v>
      </c>
      <c r="D6672">
        <v>617</v>
      </c>
      <c r="F6672">
        <v>5</v>
      </c>
      <c r="G6672" t="s">
        <v>647</v>
      </c>
      <c r="H6672" t="s">
        <v>94</v>
      </c>
      <c r="I6672" t="s">
        <v>104</v>
      </c>
      <c r="J6672" t="s">
        <v>210</v>
      </c>
      <c r="K6672" t="s">
        <v>125</v>
      </c>
      <c r="L6672" t="s">
        <v>82</v>
      </c>
      <c r="M6672" t="s">
        <v>648</v>
      </c>
      <c r="N6672" t="s">
        <v>100</v>
      </c>
      <c r="O6672" t="s">
        <v>1767</v>
      </c>
      <c r="P6672" t="s">
        <v>989</v>
      </c>
      <c r="Q6672" t="s">
        <v>87</v>
      </c>
      <c r="R6672" t="s">
        <v>107</v>
      </c>
      <c r="T6672" t="s">
        <v>89</v>
      </c>
      <c r="U6672" t="s">
        <v>90</v>
      </c>
      <c r="V6672">
        <v>0.52835500000000002</v>
      </c>
      <c r="W6672">
        <v>130.71497252144286</v>
      </c>
      <c r="X6672">
        <v>44.910179999999997</v>
      </c>
      <c r="Y6672">
        <v>136.31560300000001</v>
      </c>
      <c r="Z6672">
        <v>101.972525</v>
      </c>
      <c r="AA6672">
        <v>171.43911317942258</v>
      </c>
      <c r="AB6672">
        <v>179.46050628223819</v>
      </c>
      <c r="AC6672">
        <v>115.02776987080186</v>
      </c>
      <c r="AP6672">
        <v>135.892787</v>
      </c>
      <c r="AQ6672">
        <v>84.197057306822146</v>
      </c>
      <c r="AR6672">
        <v>84.197057306822146</v>
      </c>
      <c r="AS6672">
        <v>130.71497252144286</v>
      </c>
      <c r="AT6672">
        <v>247.3998968902402</v>
      </c>
      <c r="AU6672" t="s">
        <v>7590</v>
      </c>
      <c r="AV6672">
        <v>270</v>
      </c>
      <c r="AW6672">
        <v>0.91629591440829705</v>
      </c>
      <c r="AX6672">
        <v>3.8178996433679044E-2</v>
      </c>
    </row>
    <row r="6673" spans="1:50" hidden="1" x14ac:dyDescent="0.3">
      <c r="A6673" t="s">
        <v>7843</v>
      </c>
      <c r="B6673" t="s">
        <v>7402</v>
      </c>
      <c r="D6673">
        <v>640</v>
      </c>
      <c r="F6673">
        <v>5</v>
      </c>
      <c r="G6673" t="s">
        <v>660</v>
      </c>
      <c r="H6673" t="s">
        <v>94</v>
      </c>
      <c r="I6673" t="s">
        <v>104</v>
      </c>
      <c r="J6673" t="s">
        <v>210</v>
      </c>
      <c r="K6673" t="s">
        <v>81</v>
      </c>
      <c r="L6673" t="s">
        <v>82</v>
      </c>
      <c r="M6673" t="s">
        <v>648</v>
      </c>
      <c r="N6673" t="s">
        <v>84</v>
      </c>
      <c r="O6673" t="s">
        <v>1767</v>
      </c>
      <c r="P6673" t="s">
        <v>989</v>
      </c>
      <c r="Q6673" t="s">
        <v>87</v>
      </c>
      <c r="R6673" t="s">
        <v>107</v>
      </c>
      <c r="T6673" t="s">
        <v>89</v>
      </c>
      <c r="U6673" t="s">
        <v>90</v>
      </c>
      <c r="V6673">
        <v>2.1134200000000001</v>
      </c>
      <c r="W6673">
        <v>2877.5134360901056</v>
      </c>
      <c r="X6673">
        <v>1950.6868569999999</v>
      </c>
      <c r="Y6673">
        <v>2933.4272580000002</v>
      </c>
      <c r="Z6673">
        <v>1899.964772</v>
      </c>
      <c r="AA6673">
        <v>2426.8148883237195</v>
      </c>
      <c r="AB6673">
        <v>2661.6922534853989</v>
      </c>
      <c r="AC6673">
        <v>2156.9799569302932</v>
      </c>
      <c r="AP6673">
        <v>3181.2847459999998</v>
      </c>
      <c r="AQ6673">
        <v>2877.5134360901056</v>
      </c>
      <c r="AR6673">
        <v>2877.5134360901056</v>
      </c>
      <c r="AS6673">
        <v>2877.5134360901056</v>
      </c>
      <c r="AT6673">
        <v>1361.5435815361384</v>
      </c>
      <c r="AU6673" t="s">
        <v>7592</v>
      </c>
      <c r="AV6673">
        <v>80</v>
      </c>
      <c r="AW6673">
        <v>17.019294769201728</v>
      </c>
      <c r="AX6673">
        <v>0.70913728205007198</v>
      </c>
    </row>
    <row r="6674" spans="1:50" hidden="1" x14ac:dyDescent="0.3">
      <c r="A6674" t="s">
        <v>7844</v>
      </c>
      <c r="B6674" t="s">
        <v>7402</v>
      </c>
      <c r="D6674">
        <v>646</v>
      </c>
      <c r="F6674">
        <v>5</v>
      </c>
      <c r="G6674" t="s">
        <v>2012</v>
      </c>
      <c r="H6674" t="s">
        <v>94</v>
      </c>
      <c r="I6674" t="s">
        <v>104</v>
      </c>
      <c r="J6674" t="s">
        <v>210</v>
      </c>
      <c r="K6674" t="s">
        <v>121</v>
      </c>
      <c r="L6674" t="s">
        <v>82</v>
      </c>
      <c r="M6674" t="s">
        <v>648</v>
      </c>
      <c r="N6674" t="s">
        <v>84</v>
      </c>
      <c r="O6674" t="s">
        <v>1767</v>
      </c>
      <c r="P6674" t="s">
        <v>989</v>
      </c>
      <c r="Q6674" t="s">
        <v>87</v>
      </c>
      <c r="R6674" t="s">
        <v>215</v>
      </c>
      <c r="T6674" t="s">
        <v>89</v>
      </c>
      <c r="U6674" t="s">
        <v>90</v>
      </c>
      <c r="V6674">
        <v>3.1701299999999999</v>
      </c>
      <c r="W6674">
        <v>1251.3872142688313</v>
      </c>
      <c r="X6674">
        <v>900.31701399999997</v>
      </c>
      <c r="Y6674">
        <v>1071.504056</v>
      </c>
      <c r="Z6674">
        <v>792.53258600000004</v>
      </c>
      <c r="AA6674">
        <v>1254.467853607777</v>
      </c>
      <c r="AB6674">
        <v>1327.5401886143941</v>
      </c>
      <c r="AC6674">
        <v>881.44134233330544</v>
      </c>
      <c r="AP6674">
        <v>1209.65373</v>
      </c>
      <c r="AQ6674">
        <v>1251.3872142688313</v>
      </c>
      <c r="AR6674">
        <v>1251.3872142688313</v>
      </c>
      <c r="AS6674">
        <v>1251.3872142688313</v>
      </c>
      <c r="AT6674">
        <v>394.74318538004161</v>
      </c>
      <c r="AU6674" t="s">
        <v>7594</v>
      </c>
      <c r="AV6674">
        <v>60</v>
      </c>
      <c r="AW6674">
        <v>6.5790530896673598</v>
      </c>
      <c r="AX6674">
        <v>0.27412721206947332</v>
      </c>
    </row>
    <row r="6675" spans="1:50" hidden="1" x14ac:dyDescent="0.3">
      <c r="A6675" t="s">
        <v>7845</v>
      </c>
      <c r="B6675" t="s">
        <v>7402</v>
      </c>
      <c r="D6675">
        <v>701</v>
      </c>
      <c r="F6675">
        <v>5</v>
      </c>
      <c r="G6675" t="s">
        <v>666</v>
      </c>
      <c r="H6675" t="s">
        <v>94</v>
      </c>
      <c r="I6675" t="s">
        <v>104</v>
      </c>
      <c r="J6675" t="s">
        <v>528</v>
      </c>
      <c r="K6675" t="s">
        <v>97</v>
      </c>
      <c r="L6675" t="s">
        <v>98</v>
      </c>
      <c r="M6675" t="s">
        <v>529</v>
      </c>
      <c r="N6675" t="s">
        <v>100</v>
      </c>
      <c r="O6675" t="s">
        <v>1767</v>
      </c>
      <c r="P6675" t="s">
        <v>989</v>
      </c>
      <c r="Q6675" t="s">
        <v>87</v>
      </c>
      <c r="R6675" t="s">
        <v>107</v>
      </c>
      <c r="T6675" t="s">
        <v>89</v>
      </c>
      <c r="U6675" t="s">
        <v>90</v>
      </c>
      <c r="V6675">
        <v>0.80310000000000004</v>
      </c>
      <c r="W6675">
        <v>0</v>
      </c>
      <c r="X6675">
        <v>0</v>
      </c>
      <c r="Y6675">
        <v>0</v>
      </c>
      <c r="Z6675">
        <v>60.634027000000003</v>
      </c>
      <c r="AA6675">
        <v>0</v>
      </c>
      <c r="AB6675">
        <v>0</v>
      </c>
      <c r="AC6675">
        <v>0</v>
      </c>
      <c r="AP6675">
        <v>0</v>
      </c>
      <c r="AQ6675">
        <v>0</v>
      </c>
      <c r="AR6675">
        <v>0</v>
      </c>
      <c r="AS6675">
        <v>0</v>
      </c>
      <c r="AT6675">
        <v>0</v>
      </c>
      <c r="AU6675" t="s">
        <v>7596</v>
      </c>
      <c r="AV6675">
        <v>50</v>
      </c>
      <c r="AW6675">
        <v>0</v>
      </c>
      <c r="AX6675">
        <v>0</v>
      </c>
    </row>
    <row r="6676" spans="1:50" hidden="1" x14ac:dyDescent="0.3">
      <c r="A6676" t="s">
        <v>7846</v>
      </c>
      <c r="B6676" t="s">
        <v>7402</v>
      </c>
      <c r="D6676">
        <v>703</v>
      </c>
      <c r="F6676">
        <v>5</v>
      </c>
      <c r="G6676" t="s">
        <v>2017</v>
      </c>
      <c r="H6676" t="s">
        <v>94</v>
      </c>
      <c r="I6676" t="s">
        <v>104</v>
      </c>
      <c r="J6676" t="s">
        <v>528</v>
      </c>
      <c r="K6676" t="s">
        <v>97</v>
      </c>
      <c r="L6676" t="s">
        <v>98</v>
      </c>
      <c r="M6676" t="s">
        <v>529</v>
      </c>
      <c r="N6676" t="s">
        <v>100</v>
      </c>
      <c r="O6676" t="s">
        <v>1767</v>
      </c>
      <c r="P6676" t="s">
        <v>989</v>
      </c>
      <c r="Q6676" t="s">
        <v>87</v>
      </c>
      <c r="R6676" t="s">
        <v>215</v>
      </c>
      <c r="T6676" t="s">
        <v>89</v>
      </c>
      <c r="U6676" t="s">
        <v>90</v>
      </c>
      <c r="V6676">
        <v>0.80310000000000004</v>
      </c>
      <c r="W6676">
        <v>68.346164577855362</v>
      </c>
      <c r="X6676">
        <v>42.564283000000003</v>
      </c>
      <c r="Y6676">
        <v>0</v>
      </c>
      <c r="Z6676">
        <v>0</v>
      </c>
      <c r="AA6676">
        <v>84.842578387613642</v>
      </c>
      <c r="AB6676">
        <v>78.628938301857133</v>
      </c>
      <c r="AC6676">
        <v>41.863723060629695</v>
      </c>
      <c r="AP6676">
        <v>110.309684</v>
      </c>
      <c r="AQ6676">
        <v>68.346164577855362</v>
      </c>
      <c r="AR6676">
        <v>68.346164577855362</v>
      </c>
      <c r="AS6676">
        <v>68.346164577855362</v>
      </c>
      <c r="AT6676">
        <v>85.102931861356439</v>
      </c>
      <c r="AU6676" t="s">
        <v>7598</v>
      </c>
      <c r="AV6676">
        <v>50</v>
      </c>
      <c r="AW6676">
        <v>1.7020586372271287</v>
      </c>
      <c r="AX6676">
        <v>7.0919109884463691E-2</v>
      </c>
    </row>
    <row r="6677" spans="1:50" hidden="1" x14ac:dyDescent="0.3">
      <c r="A6677" t="s">
        <v>7847</v>
      </c>
      <c r="B6677" t="s">
        <v>7402</v>
      </c>
      <c r="D6677">
        <v>710</v>
      </c>
      <c r="F6677">
        <v>5</v>
      </c>
      <c r="G6677" t="s">
        <v>672</v>
      </c>
      <c r="H6677" t="s">
        <v>94</v>
      </c>
      <c r="I6677" t="s">
        <v>104</v>
      </c>
      <c r="J6677" t="s">
        <v>528</v>
      </c>
      <c r="K6677" t="s">
        <v>168</v>
      </c>
      <c r="L6677" t="s">
        <v>82</v>
      </c>
      <c r="M6677" t="s">
        <v>529</v>
      </c>
      <c r="N6677" t="s">
        <v>100</v>
      </c>
      <c r="O6677" t="s">
        <v>1767</v>
      </c>
      <c r="P6677" t="s">
        <v>989</v>
      </c>
      <c r="Q6677" t="s">
        <v>87</v>
      </c>
      <c r="R6677" t="s">
        <v>215</v>
      </c>
      <c r="T6677" t="s">
        <v>89</v>
      </c>
      <c r="U6677" t="s">
        <v>90</v>
      </c>
      <c r="V6677">
        <v>0.31701299999999999</v>
      </c>
      <c r="W6677">
        <v>3.7852545247680442</v>
      </c>
      <c r="X6677">
        <v>0</v>
      </c>
      <c r="Y6677">
        <v>3.1701299999999999</v>
      </c>
      <c r="Z6677">
        <v>0</v>
      </c>
      <c r="AA6677">
        <v>0</v>
      </c>
      <c r="AB6677">
        <v>6.6542617471973067</v>
      </c>
      <c r="AC6677">
        <v>0</v>
      </c>
      <c r="AP6677">
        <v>6.1093440000000001</v>
      </c>
      <c r="AQ6677">
        <v>3.7852545247680442</v>
      </c>
      <c r="AR6677">
        <v>3.7852545247680442</v>
      </c>
      <c r="AS6677">
        <v>3.7852545247680442</v>
      </c>
      <c r="AT6677">
        <v>11.940376340301642</v>
      </c>
      <c r="AU6677" t="s">
        <v>7600</v>
      </c>
      <c r="AV6677">
        <v>423</v>
      </c>
      <c r="AW6677">
        <v>2.8227840047994425E-2</v>
      </c>
      <c r="AX6677">
        <v>1.1761600019997676E-3</v>
      </c>
    </row>
    <row r="6678" spans="1:50" hidden="1" x14ac:dyDescent="0.3">
      <c r="A6678" t="s">
        <v>7848</v>
      </c>
      <c r="B6678" t="s">
        <v>7402</v>
      </c>
      <c r="D6678">
        <v>717</v>
      </c>
      <c r="F6678">
        <v>5</v>
      </c>
      <c r="G6678" t="s">
        <v>675</v>
      </c>
      <c r="H6678" t="s">
        <v>94</v>
      </c>
      <c r="I6678" t="s">
        <v>104</v>
      </c>
      <c r="J6678" t="s">
        <v>528</v>
      </c>
      <c r="K6678" t="s">
        <v>125</v>
      </c>
      <c r="L6678" t="s">
        <v>82</v>
      </c>
      <c r="M6678" t="s">
        <v>529</v>
      </c>
      <c r="N6678" t="s">
        <v>100</v>
      </c>
      <c r="O6678" t="s">
        <v>1767</v>
      </c>
      <c r="P6678" t="s">
        <v>989</v>
      </c>
      <c r="Q6678" t="s">
        <v>87</v>
      </c>
      <c r="R6678" t="s">
        <v>215</v>
      </c>
      <c r="T6678" t="s">
        <v>89</v>
      </c>
      <c r="U6678" t="s">
        <v>90</v>
      </c>
      <c r="V6678">
        <v>0.52835500000000002</v>
      </c>
      <c r="W6678">
        <v>63.769617547405375</v>
      </c>
      <c r="X6678">
        <v>21.662557</v>
      </c>
      <c r="Y6678">
        <v>57.590699999999998</v>
      </c>
      <c r="Z6678">
        <v>2.641775</v>
      </c>
      <c r="AA6678">
        <v>95.618325467681558</v>
      </c>
      <c r="AB6678">
        <v>97.45798614638079</v>
      </c>
      <c r="AC6678">
        <v>40.511955861990046</v>
      </c>
      <c r="AP6678">
        <v>103.712678</v>
      </c>
      <c r="AQ6678">
        <v>64.258762262414947</v>
      </c>
      <c r="AR6678">
        <v>64.258762262414947</v>
      </c>
      <c r="AS6678">
        <v>63.769617547405375</v>
      </c>
      <c r="AT6678">
        <v>120.69464194983557</v>
      </c>
      <c r="AU6678" t="s">
        <v>7602</v>
      </c>
      <c r="AV6678">
        <v>270</v>
      </c>
      <c r="AW6678">
        <v>0.44701719240679844</v>
      </c>
      <c r="AX6678">
        <v>1.8625716350283268E-2</v>
      </c>
    </row>
    <row r="6679" spans="1:50" hidden="1" x14ac:dyDescent="0.3">
      <c r="A6679" t="s">
        <v>7849</v>
      </c>
      <c r="B6679" t="s">
        <v>7402</v>
      </c>
      <c r="D6679">
        <v>720</v>
      </c>
      <c r="F6679">
        <v>5</v>
      </c>
      <c r="G6679" t="s">
        <v>678</v>
      </c>
      <c r="H6679" t="s">
        <v>94</v>
      </c>
      <c r="I6679" t="s">
        <v>104</v>
      </c>
      <c r="J6679" t="s">
        <v>528</v>
      </c>
      <c r="K6679" t="s">
        <v>133</v>
      </c>
      <c r="L6679" t="s">
        <v>98</v>
      </c>
      <c r="M6679" t="s">
        <v>529</v>
      </c>
      <c r="N6679" t="s">
        <v>100</v>
      </c>
      <c r="O6679" t="s">
        <v>1767</v>
      </c>
      <c r="P6679" t="s">
        <v>989</v>
      </c>
      <c r="Q6679" t="s">
        <v>87</v>
      </c>
      <c r="R6679" t="s">
        <v>215</v>
      </c>
      <c r="T6679" t="s">
        <v>89</v>
      </c>
      <c r="U6679" t="s">
        <v>90</v>
      </c>
      <c r="V6679">
        <v>1.268052</v>
      </c>
      <c r="W6679">
        <v>2.8157430322898067</v>
      </c>
      <c r="X6679">
        <v>0</v>
      </c>
      <c r="Y6679">
        <v>3.8041559999999999</v>
      </c>
      <c r="Z6679">
        <v>1.268052</v>
      </c>
      <c r="AA6679">
        <v>0</v>
      </c>
      <c r="AB6679">
        <v>2.6695952672733698</v>
      </c>
      <c r="AC6679">
        <v>0</v>
      </c>
      <c r="AP6679">
        <v>4.5445669999999998</v>
      </c>
      <c r="AQ6679">
        <v>2.8157430322898067</v>
      </c>
      <c r="AR6679">
        <v>2.8157430322898067</v>
      </c>
      <c r="AS6679">
        <v>2.8157430322898067</v>
      </c>
      <c r="AT6679">
        <v>2.2205264707518357</v>
      </c>
      <c r="AU6679" t="s">
        <v>7604</v>
      </c>
      <c r="AV6679">
        <v>40</v>
      </c>
      <c r="AW6679">
        <v>5.5513161768795893E-2</v>
      </c>
      <c r="AX6679">
        <v>2.3130484070331622E-3</v>
      </c>
    </row>
    <row r="6680" spans="1:50" hidden="1" x14ac:dyDescent="0.3">
      <c r="A6680" t="s">
        <v>7850</v>
      </c>
      <c r="B6680" t="s">
        <v>7402</v>
      </c>
      <c r="D6680">
        <v>722</v>
      </c>
      <c r="F6680">
        <v>5</v>
      </c>
      <c r="G6680" t="s">
        <v>2026</v>
      </c>
      <c r="H6680" t="s">
        <v>94</v>
      </c>
      <c r="I6680" t="s">
        <v>104</v>
      </c>
      <c r="J6680" t="s">
        <v>528</v>
      </c>
      <c r="K6680" t="s">
        <v>133</v>
      </c>
      <c r="L6680" t="s">
        <v>98</v>
      </c>
      <c r="M6680" t="s">
        <v>529</v>
      </c>
      <c r="N6680" t="s">
        <v>100</v>
      </c>
      <c r="O6680" t="s">
        <v>1767</v>
      </c>
      <c r="P6680" t="s">
        <v>989</v>
      </c>
      <c r="Q6680" t="s">
        <v>87</v>
      </c>
      <c r="R6680" t="s">
        <v>107</v>
      </c>
      <c r="T6680" t="s">
        <v>89</v>
      </c>
      <c r="U6680" t="s">
        <v>90</v>
      </c>
      <c r="V6680">
        <v>1.268052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P6680">
        <v>0</v>
      </c>
      <c r="AQ6680">
        <v>0</v>
      </c>
      <c r="AR6680">
        <v>0</v>
      </c>
      <c r="AS6680">
        <v>0</v>
      </c>
      <c r="AT6680">
        <v>0</v>
      </c>
      <c r="AU6680" t="s">
        <v>7606</v>
      </c>
      <c r="AV6680">
        <v>40</v>
      </c>
      <c r="AW6680">
        <v>0</v>
      </c>
      <c r="AX6680">
        <v>0</v>
      </c>
    </row>
    <row r="6681" spans="1:50" hidden="1" x14ac:dyDescent="0.3">
      <c r="A6681" t="s">
        <v>7851</v>
      </c>
      <c r="B6681" t="s">
        <v>7402</v>
      </c>
      <c r="D6681">
        <v>728</v>
      </c>
      <c r="F6681">
        <v>5</v>
      </c>
      <c r="G6681" t="s">
        <v>684</v>
      </c>
      <c r="H6681" t="s">
        <v>94</v>
      </c>
      <c r="I6681" t="s">
        <v>104</v>
      </c>
      <c r="J6681" t="s">
        <v>528</v>
      </c>
      <c r="K6681" t="s">
        <v>137</v>
      </c>
      <c r="L6681" t="s">
        <v>98</v>
      </c>
      <c r="M6681" t="s">
        <v>529</v>
      </c>
      <c r="N6681" t="s">
        <v>84</v>
      </c>
      <c r="O6681" t="s">
        <v>1767</v>
      </c>
      <c r="P6681" t="s">
        <v>989</v>
      </c>
      <c r="Q6681" t="s">
        <v>87</v>
      </c>
      <c r="R6681" t="s">
        <v>107</v>
      </c>
      <c r="T6681" t="s">
        <v>89</v>
      </c>
      <c r="U6681" t="s">
        <v>90</v>
      </c>
      <c r="V6681">
        <v>2.1134200000000001</v>
      </c>
      <c r="W6681">
        <v>2.3135481524086172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P6681">
        <v>3.734032</v>
      </c>
      <c r="AQ6681">
        <v>2.3135481524086172</v>
      </c>
      <c r="AR6681">
        <v>2.3135481524086172</v>
      </c>
      <c r="AS6681">
        <v>2.3135481524086172</v>
      </c>
      <c r="AT6681">
        <v>1.0946939805663887</v>
      </c>
      <c r="AU6681" t="s">
        <v>7608</v>
      </c>
      <c r="AV6681">
        <v>40</v>
      </c>
      <c r="AW6681">
        <v>2.7367349514159717E-2</v>
      </c>
      <c r="AX6681">
        <v>1.1403062297566549E-3</v>
      </c>
    </row>
    <row r="6682" spans="1:50" hidden="1" x14ac:dyDescent="0.3">
      <c r="A6682" t="s">
        <v>7852</v>
      </c>
      <c r="B6682" t="s">
        <v>7402</v>
      </c>
      <c r="D6682">
        <v>72</v>
      </c>
      <c r="F6682">
        <v>5</v>
      </c>
      <c r="G6682" t="s">
        <v>687</v>
      </c>
      <c r="H6682" t="s">
        <v>251</v>
      </c>
      <c r="I6682" t="s">
        <v>252</v>
      </c>
      <c r="J6682" t="s">
        <v>253</v>
      </c>
      <c r="K6682" t="s">
        <v>133</v>
      </c>
      <c r="L6682" t="s">
        <v>82</v>
      </c>
      <c r="M6682" t="s">
        <v>254</v>
      </c>
      <c r="N6682" t="s">
        <v>100</v>
      </c>
      <c r="O6682" t="s">
        <v>1767</v>
      </c>
      <c r="P6682" t="s">
        <v>989</v>
      </c>
      <c r="Q6682" t="s">
        <v>87</v>
      </c>
      <c r="R6682" t="s">
        <v>88</v>
      </c>
      <c r="T6682" t="s">
        <v>89</v>
      </c>
      <c r="U6682" t="s">
        <v>90</v>
      </c>
      <c r="V6682">
        <v>0.63402599999999998</v>
      </c>
      <c r="W6682">
        <v>1474.5671868472298</v>
      </c>
      <c r="X6682">
        <v>757.66114800000003</v>
      </c>
      <c r="Y6682">
        <v>374.70940400000001</v>
      </c>
      <c r="Z6682">
        <v>579.49982199999999</v>
      </c>
      <c r="AA6682">
        <v>1324.417071461336</v>
      </c>
      <c r="AB6682">
        <v>1176.1247422192901</v>
      </c>
      <c r="AC6682">
        <v>871.50279455838609</v>
      </c>
      <c r="AP6682">
        <v>1774.9646419999999</v>
      </c>
      <c r="AQ6682">
        <v>1099.7404864472833</v>
      </c>
      <c r="AR6682">
        <v>1474.5671868472298</v>
      </c>
      <c r="AS6682">
        <v>1474.5671868472298</v>
      </c>
      <c r="AT6682">
        <v>2325.7203755795972</v>
      </c>
      <c r="AU6682" t="s">
        <v>7610</v>
      </c>
      <c r="AV6682">
        <v>270</v>
      </c>
      <c r="AW6682">
        <v>8.6137791688133234</v>
      </c>
      <c r="AX6682">
        <v>0.35890746536722179</v>
      </c>
    </row>
    <row r="6683" spans="1:50" hidden="1" x14ac:dyDescent="0.3">
      <c r="A6683" t="s">
        <v>7853</v>
      </c>
      <c r="B6683" t="s">
        <v>7402</v>
      </c>
      <c r="D6683">
        <v>732</v>
      </c>
      <c r="F6683">
        <v>5</v>
      </c>
      <c r="G6683" t="s">
        <v>690</v>
      </c>
      <c r="H6683" t="s">
        <v>94</v>
      </c>
      <c r="I6683" t="s">
        <v>104</v>
      </c>
      <c r="J6683" t="s">
        <v>528</v>
      </c>
      <c r="K6683" t="s">
        <v>141</v>
      </c>
      <c r="L6683" t="s">
        <v>98</v>
      </c>
      <c r="M6683" t="s">
        <v>529</v>
      </c>
      <c r="N6683" t="s">
        <v>84</v>
      </c>
      <c r="O6683" t="s">
        <v>1767</v>
      </c>
      <c r="P6683" t="s">
        <v>989</v>
      </c>
      <c r="Q6683" t="s">
        <v>87</v>
      </c>
      <c r="R6683" t="s">
        <v>215</v>
      </c>
      <c r="T6683" t="s">
        <v>89</v>
      </c>
      <c r="U6683" t="s">
        <v>90</v>
      </c>
      <c r="V6683">
        <v>1.5850649999999999</v>
      </c>
      <c r="W6683">
        <v>18.30304563971244</v>
      </c>
      <c r="X6683">
        <v>7.1327930000000004</v>
      </c>
      <c r="Y6683">
        <v>42.004224999999998</v>
      </c>
      <c r="Z6683">
        <v>8.7178579999999997</v>
      </c>
      <c r="AA6683">
        <v>8.2259087867729104</v>
      </c>
      <c r="AB6683">
        <v>56.332108412407258</v>
      </c>
      <c r="AC6683">
        <v>1.9240218362639214</v>
      </c>
      <c r="AP6683">
        <v>29.540841</v>
      </c>
      <c r="AQ6683">
        <v>18.30304563971244</v>
      </c>
      <c r="AR6683">
        <v>18.30304563971244</v>
      </c>
      <c r="AS6683">
        <v>18.30304563971244</v>
      </c>
      <c r="AT6683">
        <v>11.547189320130368</v>
      </c>
      <c r="AU6683" t="s">
        <v>7612</v>
      </c>
      <c r="AV6683">
        <v>60</v>
      </c>
      <c r="AW6683">
        <v>0.19245315533550614</v>
      </c>
      <c r="AX6683">
        <v>8.0188814723127552E-3</v>
      </c>
    </row>
    <row r="6684" spans="1:50" hidden="1" x14ac:dyDescent="0.3">
      <c r="A6684" t="s">
        <v>7854</v>
      </c>
      <c r="B6684" t="s">
        <v>7402</v>
      </c>
      <c r="D6684">
        <v>740</v>
      </c>
      <c r="F6684">
        <v>5</v>
      </c>
      <c r="G6684" t="s">
        <v>696</v>
      </c>
      <c r="H6684" t="s">
        <v>94</v>
      </c>
      <c r="I6684" t="s">
        <v>104</v>
      </c>
      <c r="J6684" t="s">
        <v>528</v>
      </c>
      <c r="K6684" t="s">
        <v>81</v>
      </c>
      <c r="L6684" t="s">
        <v>82</v>
      </c>
      <c r="M6684" t="s">
        <v>529</v>
      </c>
      <c r="N6684" t="s">
        <v>84</v>
      </c>
      <c r="O6684" t="s">
        <v>1767</v>
      </c>
      <c r="P6684" t="s">
        <v>989</v>
      </c>
      <c r="Q6684" t="s">
        <v>87</v>
      </c>
      <c r="R6684" t="s">
        <v>88</v>
      </c>
      <c r="T6684" t="s">
        <v>89</v>
      </c>
      <c r="U6684" t="s">
        <v>90</v>
      </c>
      <c r="V6684">
        <v>2.1134200000000001</v>
      </c>
      <c r="W6684">
        <v>1842.1766299389003</v>
      </c>
      <c r="X6684">
        <v>1149.7005939999999</v>
      </c>
      <c r="Y6684">
        <v>1384.2902369999999</v>
      </c>
      <c r="Z6684">
        <v>1124.3395519999999</v>
      </c>
      <c r="AA6684">
        <v>1816.9168722451591</v>
      </c>
      <c r="AB6684">
        <v>1621.8970128765134</v>
      </c>
      <c r="AC6684">
        <v>1188.9950785121678</v>
      </c>
      <c r="AP6684">
        <v>2661.8056059999999</v>
      </c>
      <c r="AQ6684">
        <v>1842.1766299389003</v>
      </c>
      <c r="AR6684">
        <v>1842.1766299389003</v>
      </c>
      <c r="AS6684">
        <v>1842.1766299389003</v>
      </c>
      <c r="AT6684">
        <v>871.65666547061176</v>
      </c>
      <c r="AU6684" t="s">
        <v>7614</v>
      </c>
      <c r="AV6684">
        <v>80</v>
      </c>
      <c r="AW6684">
        <v>10.895708318382647</v>
      </c>
      <c r="AX6684">
        <v>0.45398784659927699</v>
      </c>
    </row>
    <row r="6685" spans="1:50" hidden="1" x14ac:dyDescent="0.3">
      <c r="A6685" t="s">
        <v>7855</v>
      </c>
      <c r="B6685" t="s">
        <v>7402</v>
      </c>
      <c r="D6685">
        <v>744</v>
      </c>
      <c r="F6685">
        <v>5</v>
      </c>
      <c r="G6685" t="s">
        <v>699</v>
      </c>
      <c r="H6685" t="s">
        <v>94</v>
      </c>
      <c r="I6685" t="s">
        <v>104</v>
      </c>
      <c r="J6685" t="s">
        <v>528</v>
      </c>
      <c r="K6685" t="s">
        <v>200</v>
      </c>
      <c r="L6685" t="s">
        <v>82</v>
      </c>
      <c r="M6685" t="s">
        <v>529</v>
      </c>
      <c r="N6685" t="s">
        <v>84</v>
      </c>
      <c r="O6685" t="s">
        <v>1767</v>
      </c>
      <c r="P6685" t="s">
        <v>989</v>
      </c>
      <c r="Q6685" t="s">
        <v>87</v>
      </c>
      <c r="R6685" t="s">
        <v>107</v>
      </c>
      <c r="T6685" t="s">
        <v>89</v>
      </c>
      <c r="U6685" t="s">
        <v>90</v>
      </c>
      <c r="V6685">
        <v>2.641775</v>
      </c>
      <c r="W6685">
        <v>0.16240299695255345</v>
      </c>
      <c r="X6685">
        <v>0</v>
      </c>
      <c r="Y6685">
        <v>7.9253260000000001</v>
      </c>
      <c r="Z6685">
        <v>55.477280999999998</v>
      </c>
      <c r="AA6685">
        <v>0</v>
      </c>
      <c r="AB6685">
        <v>128.15326159368075</v>
      </c>
      <c r="AC6685">
        <v>0</v>
      </c>
      <c r="AP6685">
        <v>0.26211600000000002</v>
      </c>
      <c r="AQ6685">
        <v>0.16240299695255345</v>
      </c>
      <c r="AR6685">
        <v>0.16240299695255345</v>
      </c>
      <c r="AS6685">
        <v>0.16240299695255345</v>
      </c>
      <c r="AT6685">
        <v>6.1474954132185157E-2</v>
      </c>
      <c r="AU6685" t="s">
        <v>7616</v>
      </c>
      <c r="AV6685">
        <v>60</v>
      </c>
      <c r="AW6685">
        <v>1.0245825688697525E-3</v>
      </c>
      <c r="AX6685">
        <v>4.2690940369573022E-5</v>
      </c>
    </row>
    <row r="6686" spans="1:50" hidden="1" x14ac:dyDescent="0.3">
      <c r="A6686" t="s">
        <v>7856</v>
      </c>
      <c r="B6686" t="s">
        <v>7402</v>
      </c>
      <c r="D6686">
        <v>764</v>
      </c>
      <c r="F6686">
        <v>5</v>
      </c>
      <c r="G6686" t="s">
        <v>711</v>
      </c>
      <c r="H6686" t="s">
        <v>94</v>
      </c>
      <c r="I6686" t="s">
        <v>104</v>
      </c>
      <c r="J6686" t="s">
        <v>528</v>
      </c>
      <c r="K6686" t="s">
        <v>121</v>
      </c>
      <c r="L6686" t="s">
        <v>82</v>
      </c>
      <c r="M6686" t="s">
        <v>529</v>
      </c>
      <c r="N6686" t="s">
        <v>84</v>
      </c>
      <c r="O6686" t="s">
        <v>1767</v>
      </c>
      <c r="P6686" t="s">
        <v>989</v>
      </c>
      <c r="Q6686" t="s">
        <v>87</v>
      </c>
      <c r="R6686" t="s">
        <v>215</v>
      </c>
      <c r="T6686" t="s">
        <v>89</v>
      </c>
      <c r="U6686" t="s">
        <v>90</v>
      </c>
      <c r="V6686">
        <v>3.1701299999999999</v>
      </c>
      <c r="W6686">
        <v>170.39734656056794</v>
      </c>
      <c r="X6686">
        <v>136.31560400000001</v>
      </c>
      <c r="Y6686">
        <v>212.39873299999999</v>
      </c>
      <c r="Z6686">
        <v>69.742867000000004</v>
      </c>
      <c r="AA6686">
        <v>83.425539000000001</v>
      </c>
      <c r="AB6686">
        <v>237.48906083239683</v>
      </c>
      <c r="AC6686">
        <v>39.256515867351041</v>
      </c>
      <c r="AP6686">
        <v>348.23893700000002</v>
      </c>
      <c r="AQ6686">
        <v>170.39734656056794</v>
      </c>
      <c r="AR6686">
        <v>170.39734656056794</v>
      </c>
      <c r="AS6686">
        <v>170.39734656056794</v>
      </c>
      <c r="AT6686">
        <v>53.750901874865683</v>
      </c>
      <c r="AU6686" t="s">
        <v>7620</v>
      </c>
      <c r="AV6686">
        <v>60</v>
      </c>
      <c r="AW6686">
        <v>0.89584836458109474</v>
      </c>
      <c r="AX6686">
        <v>3.732701519087895E-2</v>
      </c>
    </row>
    <row r="6687" spans="1:50" hidden="1" x14ac:dyDescent="0.3">
      <c r="A6687" t="s">
        <v>7857</v>
      </c>
      <c r="B6687" t="s">
        <v>7402</v>
      </c>
      <c r="D6687">
        <v>82</v>
      </c>
      <c r="F6687">
        <v>5</v>
      </c>
      <c r="G6687" t="s">
        <v>729</v>
      </c>
      <c r="H6687" t="s">
        <v>78</v>
      </c>
      <c r="I6687" t="s">
        <v>79</v>
      </c>
      <c r="J6687" t="s">
        <v>111</v>
      </c>
      <c r="K6687" t="s">
        <v>137</v>
      </c>
      <c r="L6687" t="s">
        <v>388</v>
      </c>
      <c r="M6687" t="s">
        <v>113</v>
      </c>
      <c r="N6687" t="s">
        <v>84</v>
      </c>
      <c r="O6687" t="s">
        <v>1767</v>
      </c>
      <c r="P6687" t="s">
        <v>989</v>
      </c>
      <c r="Q6687" t="s">
        <v>87</v>
      </c>
      <c r="R6687" t="s">
        <v>215</v>
      </c>
      <c r="T6687" t="s">
        <v>89</v>
      </c>
      <c r="U6687" t="s">
        <v>90</v>
      </c>
      <c r="V6687">
        <v>1.05671</v>
      </c>
      <c r="W6687">
        <v>11.540330965685046</v>
      </c>
      <c r="X6687">
        <v>7.3969709999999997</v>
      </c>
      <c r="Y6687">
        <v>41.211692999999997</v>
      </c>
      <c r="Z6687">
        <v>24.304331999999999</v>
      </c>
      <c r="AA6687">
        <v>25.97397844067002</v>
      </c>
      <c r="AB6687">
        <v>32.655996927205926</v>
      </c>
      <c r="AC6687">
        <v>16.643303766314748</v>
      </c>
      <c r="AP6687">
        <v>18.625921000000002</v>
      </c>
      <c r="AQ6687">
        <v>11.540330965685046</v>
      </c>
      <c r="AR6687">
        <v>11.540330965685046</v>
      </c>
      <c r="AS6687">
        <v>11.540330965685046</v>
      </c>
      <c r="AT6687">
        <v>10.921000999030051</v>
      </c>
      <c r="AU6687" t="s">
        <v>7622</v>
      </c>
      <c r="AV6687">
        <v>148</v>
      </c>
      <c r="AW6687">
        <v>7.3790547290743594E-2</v>
      </c>
      <c r="AX6687">
        <v>3.0746061371143166E-3</v>
      </c>
    </row>
    <row r="6688" spans="1:50" hidden="1" x14ac:dyDescent="0.3">
      <c r="A6688" t="s">
        <v>7858</v>
      </c>
      <c r="B6688" t="s">
        <v>7402</v>
      </c>
      <c r="D6688">
        <v>84</v>
      </c>
      <c r="F6688">
        <v>5</v>
      </c>
      <c r="G6688" t="s">
        <v>732</v>
      </c>
      <c r="H6688" t="s">
        <v>78</v>
      </c>
      <c r="I6688" t="s">
        <v>79</v>
      </c>
      <c r="J6688" t="s">
        <v>111</v>
      </c>
      <c r="K6688" t="s">
        <v>137</v>
      </c>
      <c r="L6688" t="s">
        <v>388</v>
      </c>
      <c r="M6688" t="s">
        <v>129</v>
      </c>
      <c r="N6688" t="s">
        <v>84</v>
      </c>
      <c r="O6688" t="s">
        <v>1767</v>
      </c>
      <c r="P6688" t="s">
        <v>989</v>
      </c>
      <c r="Q6688" t="s">
        <v>87</v>
      </c>
      <c r="R6688" t="s">
        <v>107</v>
      </c>
      <c r="T6688" t="s">
        <v>89</v>
      </c>
      <c r="U6688" t="s">
        <v>90</v>
      </c>
      <c r="V6688">
        <v>1.05671</v>
      </c>
      <c r="W6688">
        <v>10.467077492542746</v>
      </c>
      <c r="X6688">
        <v>0</v>
      </c>
      <c r="Y6688">
        <v>32.758012000000001</v>
      </c>
      <c r="Z6688">
        <v>24.304331999999999</v>
      </c>
      <c r="AA6688">
        <v>10.071390144204466</v>
      </c>
      <c r="AB6688">
        <v>17.820772765807874</v>
      </c>
      <c r="AC6688">
        <v>11.642348540899793</v>
      </c>
      <c r="AP6688">
        <v>16.893706000000002</v>
      </c>
      <c r="AQ6688">
        <v>10.467077492542746</v>
      </c>
      <c r="AR6688">
        <v>10.467077492542746</v>
      </c>
      <c r="AS6688">
        <v>10.467077492542746</v>
      </c>
      <c r="AT6688">
        <v>9.9053453573286383</v>
      </c>
      <c r="AU6688" t="s">
        <v>7624</v>
      </c>
      <c r="AV6688">
        <v>148</v>
      </c>
      <c r="AW6688">
        <v>6.6928009171139446E-2</v>
      </c>
      <c r="AX6688">
        <v>2.7886670487974768E-3</v>
      </c>
    </row>
    <row r="6689" spans="1:50" hidden="1" x14ac:dyDescent="0.3">
      <c r="A6689" t="s">
        <v>7859</v>
      </c>
      <c r="B6689" t="s">
        <v>7402</v>
      </c>
      <c r="D6689">
        <v>94</v>
      </c>
      <c r="F6689">
        <v>5</v>
      </c>
      <c r="G6689" t="s">
        <v>748</v>
      </c>
      <c r="H6689" t="s">
        <v>78</v>
      </c>
      <c r="I6689" t="s">
        <v>79</v>
      </c>
      <c r="J6689" t="s">
        <v>80</v>
      </c>
      <c r="K6689" t="s">
        <v>125</v>
      </c>
      <c r="L6689" t="s">
        <v>82</v>
      </c>
      <c r="M6689" t="s">
        <v>83</v>
      </c>
      <c r="N6689" t="s">
        <v>100</v>
      </c>
      <c r="O6689" t="s">
        <v>1767</v>
      </c>
      <c r="P6689" t="s">
        <v>989</v>
      </c>
      <c r="Q6689" t="s">
        <v>87</v>
      </c>
      <c r="R6689" t="s">
        <v>88</v>
      </c>
      <c r="T6689" t="s">
        <v>89</v>
      </c>
      <c r="U6689" t="s">
        <v>90</v>
      </c>
      <c r="V6689">
        <v>0.52835500000000002</v>
      </c>
      <c r="W6689">
        <v>55.846269769827423</v>
      </c>
      <c r="X6689">
        <v>47.551955</v>
      </c>
      <c r="Y6689">
        <v>38.041564000000001</v>
      </c>
      <c r="Z6689">
        <v>11.095456</v>
      </c>
      <c r="AA6689">
        <v>160.11555899999999</v>
      </c>
      <c r="AB6689">
        <v>64.792328857842492</v>
      </c>
      <c r="AC6689">
        <v>38.084303205820383</v>
      </c>
      <c r="AP6689">
        <v>90.826421999999994</v>
      </c>
      <c r="AQ6689">
        <v>56.274638462655211</v>
      </c>
      <c r="AR6689">
        <v>56.274638462655211</v>
      </c>
      <c r="AS6689">
        <v>55.846269769827423</v>
      </c>
      <c r="AT6689">
        <v>105.69838417319306</v>
      </c>
      <c r="AU6689" t="s">
        <v>7626</v>
      </c>
      <c r="AV6689">
        <v>270</v>
      </c>
      <c r="AW6689">
        <v>0.39147549693775208</v>
      </c>
      <c r="AX6689">
        <v>1.6311479039073002E-2</v>
      </c>
    </row>
    <row r="6690" spans="1:50" hidden="1" x14ac:dyDescent="0.3">
      <c r="A6690" t="s">
        <v>7860</v>
      </c>
      <c r="B6690" t="s">
        <v>7402</v>
      </c>
      <c r="D6690">
        <v>95</v>
      </c>
      <c r="F6690">
        <v>5</v>
      </c>
      <c r="G6690" t="s">
        <v>751</v>
      </c>
      <c r="H6690" t="s">
        <v>78</v>
      </c>
      <c r="I6690" t="s">
        <v>79</v>
      </c>
      <c r="J6690" t="s">
        <v>80</v>
      </c>
      <c r="K6690" t="s">
        <v>121</v>
      </c>
      <c r="L6690" t="s">
        <v>82</v>
      </c>
      <c r="M6690" t="s">
        <v>83</v>
      </c>
      <c r="N6690" t="s">
        <v>84</v>
      </c>
      <c r="O6690" t="s">
        <v>1767</v>
      </c>
      <c r="P6690" t="s">
        <v>989</v>
      </c>
      <c r="Q6690" t="s">
        <v>87</v>
      </c>
      <c r="R6690" t="s">
        <v>88</v>
      </c>
      <c r="T6690" t="s">
        <v>89</v>
      </c>
      <c r="U6690" t="s">
        <v>90</v>
      </c>
      <c r="V6690">
        <v>3.1701299999999999</v>
      </c>
      <c r="W6690">
        <v>774.73431472064931</v>
      </c>
      <c r="X6690">
        <v>736.52695000000006</v>
      </c>
      <c r="Y6690">
        <v>1210.989787</v>
      </c>
      <c r="Z6690">
        <v>278.97147000000001</v>
      </c>
      <c r="AA6690">
        <v>1286.9564573942544</v>
      </c>
      <c r="AB6690">
        <v>961.37342880938388</v>
      </c>
      <c r="AC6690">
        <v>1026.2478995224044</v>
      </c>
      <c r="AP6690">
        <v>1250.4095580000001</v>
      </c>
      <c r="AQ6690">
        <v>774.73431472064931</v>
      </c>
      <c r="AR6690">
        <v>774.73431472064931</v>
      </c>
      <c r="AS6690">
        <v>774.73431472064931</v>
      </c>
      <c r="AT6690">
        <v>244.38566075228755</v>
      </c>
      <c r="AU6690" t="s">
        <v>7628</v>
      </c>
      <c r="AV6690">
        <v>60</v>
      </c>
      <c r="AW6690">
        <v>4.0730943458714588</v>
      </c>
      <c r="AX6690">
        <v>0.16971226441131079</v>
      </c>
    </row>
    <row r="6691" spans="1:50" hidden="1" x14ac:dyDescent="0.3">
      <c r="A6691" t="s">
        <v>7861</v>
      </c>
      <c r="B6691" t="s">
        <v>7402</v>
      </c>
      <c r="D6691">
        <v>979</v>
      </c>
      <c r="F6691">
        <v>5</v>
      </c>
      <c r="G6691" t="s">
        <v>754</v>
      </c>
      <c r="H6691" t="s">
        <v>94</v>
      </c>
      <c r="I6691" t="s">
        <v>104</v>
      </c>
      <c r="J6691" t="s">
        <v>210</v>
      </c>
      <c r="K6691" t="s">
        <v>81</v>
      </c>
      <c r="L6691" t="s">
        <v>82</v>
      </c>
      <c r="M6691" t="s">
        <v>429</v>
      </c>
      <c r="N6691" t="s">
        <v>84</v>
      </c>
      <c r="O6691" t="s">
        <v>1767</v>
      </c>
      <c r="P6691" t="s">
        <v>989</v>
      </c>
      <c r="Q6691" t="s">
        <v>87</v>
      </c>
      <c r="R6691" t="s">
        <v>107</v>
      </c>
      <c r="T6691" t="s">
        <v>89</v>
      </c>
      <c r="U6691" t="s">
        <v>90</v>
      </c>
      <c r="V6691">
        <v>2.1134200000000001</v>
      </c>
      <c r="W6691">
        <v>0</v>
      </c>
      <c r="X6691">
        <v>0</v>
      </c>
      <c r="Y6691">
        <v>0</v>
      </c>
      <c r="Z6691">
        <v>10.567100999999999</v>
      </c>
      <c r="AA6691">
        <v>0</v>
      </c>
      <c r="AB6691">
        <v>0</v>
      </c>
      <c r="AC6691">
        <v>0</v>
      </c>
      <c r="AP6691">
        <v>0</v>
      </c>
      <c r="AQ6691">
        <v>0</v>
      </c>
      <c r="AR6691">
        <v>0</v>
      </c>
      <c r="AS6691">
        <v>0</v>
      </c>
      <c r="AT6691">
        <v>0</v>
      </c>
      <c r="AU6691" t="s">
        <v>7630</v>
      </c>
      <c r="AV6691">
        <v>80</v>
      </c>
      <c r="AW6691">
        <v>0</v>
      </c>
      <c r="AX6691">
        <v>0</v>
      </c>
    </row>
    <row r="6692" spans="1:50" hidden="1" x14ac:dyDescent="0.3">
      <c r="A6692" t="s">
        <v>7862</v>
      </c>
      <c r="B6692" t="s">
        <v>7402</v>
      </c>
      <c r="D6692">
        <v>97</v>
      </c>
      <c r="F6692">
        <v>5</v>
      </c>
      <c r="G6692" t="s">
        <v>757</v>
      </c>
      <c r="H6692" t="s">
        <v>78</v>
      </c>
      <c r="I6692" t="s">
        <v>79</v>
      </c>
      <c r="J6692" t="s">
        <v>111</v>
      </c>
      <c r="K6692" t="s">
        <v>81</v>
      </c>
      <c r="L6692" t="s">
        <v>82</v>
      </c>
      <c r="M6692" t="s">
        <v>113</v>
      </c>
      <c r="N6692" t="s">
        <v>84</v>
      </c>
      <c r="O6692" t="s">
        <v>1767</v>
      </c>
      <c r="P6692" t="s">
        <v>989</v>
      </c>
      <c r="Q6692" t="s">
        <v>87</v>
      </c>
      <c r="R6692" t="s">
        <v>155</v>
      </c>
      <c r="T6692" t="s">
        <v>89</v>
      </c>
      <c r="U6692" t="s">
        <v>90</v>
      </c>
      <c r="V6692">
        <v>2.1134200000000001</v>
      </c>
      <c r="W6692">
        <v>463.56098660054323</v>
      </c>
      <c r="X6692">
        <v>336.38604800000002</v>
      </c>
      <c r="Y6692">
        <v>418.45719600000001</v>
      </c>
      <c r="Z6692">
        <v>65.516025999999997</v>
      </c>
      <c r="AA6692">
        <v>792.63319912376585</v>
      </c>
      <c r="AB6692">
        <v>775.02161776467642</v>
      </c>
      <c r="AC6692">
        <v>357.71073208621243</v>
      </c>
      <c r="AP6692">
        <v>748.180476</v>
      </c>
      <c r="AQ6692">
        <v>463.56098660054323</v>
      </c>
      <c r="AR6692">
        <v>463.56098660054323</v>
      </c>
      <c r="AS6692">
        <v>463.56098660054323</v>
      </c>
      <c r="AT6692">
        <v>219.34162949179208</v>
      </c>
      <c r="AU6692" t="s">
        <v>7632</v>
      </c>
      <c r="AV6692">
        <v>80</v>
      </c>
      <c r="AW6692">
        <v>2.7417703686474009</v>
      </c>
      <c r="AX6692">
        <v>0.11424043202697504</v>
      </c>
    </row>
    <row r="6693" spans="1:50" hidden="1" x14ac:dyDescent="0.3">
      <c r="A6693" t="s">
        <v>7863</v>
      </c>
      <c r="B6693" t="s">
        <v>7402</v>
      </c>
      <c r="D6693">
        <v>99</v>
      </c>
      <c r="F6693">
        <v>5</v>
      </c>
      <c r="G6693" t="s">
        <v>775</v>
      </c>
      <c r="H6693" t="s">
        <v>78</v>
      </c>
      <c r="I6693" t="s">
        <v>79</v>
      </c>
      <c r="J6693" t="s">
        <v>111</v>
      </c>
      <c r="K6693" t="s">
        <v>81</v>
      </c>
      <c r="L6693" t="s">
        <v>82</v>
      </c>
      <c r="M6693" t="s">
        <v>129</v>
      </c>
      <c r="N6693" t="s">
        <v>84</v>
      </c>
      <c r="O6693" t="s">
        <v>1767</v>
      </c>
      <c r="P6693" t="s">
        <v>989</v>
      </c>
      <c r="Q6693" t="s">
        <v>87</v>
      </c>
      <c r="R6693" t="s">
        <v>155</v>
      </c>
      <c r="T6693" t="s">
        <v>89</v>
      </c>
      <c r="U6693" t="s">
        <v>90</v>
      </c>
      <c r="V6693">
        <v>2.1134200000000001</v>
      </c>
      <c r="W6693">
        <v>526.21975815039809</v>
      </c>
      <c r="X6693">
        <v>450.86297500000001</v>
      </c>
      <c r="Y6693">
        <v>397.67523399999999</v>
      </c>
      <c r="Z6693">
        <v>65.516025999999997</v>
      </c>
      <c r="AA6693">
        <v>772.15686754956107</v>
      </c>
      <c r="AB6693">
        <v>754.32917921290675</v>
      </c>
      <c r="AC6693">
        <v>504.82617055915466</v>
      </c>
      <c r="AP6693">
        <v>849.31079299999999</v>
      </c>
      <c r="AQ6693">
        <v>526.21975815039809</v>
      </c>
      <c r="AR6693">
        <v>526.21975815039809</v>
      </c>
      <c r="AS6693">
        <v>526.21975815039809</v>
      </c>
      <c r="AT6693">
        <v>248.98967462709641</v>
      </c>
      <c r="AU6693" t="s">
        <v>7634</v>
      </c>
      <c r="AV6693">
        <v>80</v>
      </c>
      <c r="AW6693">
        <v>3.1123709328387053</v>
      </c>
      <c r="AX6693">
        <v>0.12968212220161271</v>
      </c>
    </row>
    <row r="6694" spans="1:50" hidden="1" x14ac:dyDescent="0.3">
      <c r="A6694" t="s">
        <v>7864</v>
      </c>
      <c r="B6694" t="s">
        <v>7402</v>
      </c>
      <c r="D6694">
        <v>1040</v>
      </c>
      <c r="F6694">
        <v>5</v>
      </c>
      <c r="G6694" t="s">
        <v>103</v>
      </c>
      <c r="H6694" t="s">
        <v>94</v>
      </c>
      <c r="I6694" t="s">
        <v>104</v>
      </c>
      <c r="J6694" t="s">
        <v>105</v>
      </c>
      <c r="K6694" t="s">
        <v>81</v>
      </c>
      <c r="L6694" t="s">
        <v>82</v>
      </c>
      <c r="M6694" t="s">
        <v>106</v>
      </c>
      <c r="N6694" t="s">
        <v>84</v>
      </c>
      <c r="O6694" t="s">
        <v>1767</v>
      </c>
      <c r="P6694" t="s">
        <v>1188</v>
      </c>
      <c r="Q6694" t="s">
        <v>87</v>
      </c>
      <c r="R6694" t="s">
        <v>107</v>
      </c>
      <c r="T6694" t="s">
        <v>89</v>
      </c>
      <c r="U6694" t="s">
        <v>90</v>
      </c>
      <c r="V6694">
        <v>2.1134200000000001</v>
      </c>
      <c r="W6694">
        <v>0.49429393901096824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P6694">
        <v>0.79778300000000002</v>
      </c>
      <c r="AQ6694">
        <v>0.49429393901096824</v>
      </c>
      <c r="AR6694">
        <v>0.49429393901096824</v>
      </c>
      <c r="AS6694">
        <v>0.49429393901096824</v>
      </c>
      <c r="AT6694">
        <v>0.2338834396433119</v>
      </c>
      <c r="AU6694" t="s">
        <v>7407</v>
      </c>
      <c r="AV6694">
        <v>80</v>
      </c>
      <c r="AW6694">
        <v>2.9235429955413988E-3</v>
      </c>
      <c r="AX6694">
        <v>1.2181429148089161E-4</v>
      </c>
    </row>
    <row r="6695" spans="1:50" hidden="1" x14ac:dyDescent="0.3">
      <c r="A6695" t="s">
        <v>7865</v>
      </c>
      <c r="B6695" t="s">
        <v>7402</v>
      </c>
      <c r="D6695">
        <v>1140</v>
      </c>
      <c r="F6695">
        <v>5</v>
      </c>
      <c r="G6695" t="s">
        <v>116</v>
      </c>
      <c r="H6695" t="s">
        <v>94</v>
      </c>
      <c r="I6695" t="s">
        <v>104</v>
      </c>
      <c r="J6695" t="s">
        <v>105</v>
      </c>
      <c r="K6695" t="s">
        <v>81</v>
      </c>
      <c r="L6695" t="s">
        <v>82</v>
      </c>
      <c r="M6695" t="s">
        <v>117</v>
      </c>
      <c r="N6695" t="s">
        <v>84</v>
      </c>
      <c r="O6695" t="s">
        <v>1767</v>
      </c>
      <c r="P6695" t="s">
        <v>1188</v>
      </c>
      <c r="Q6695" t="s">
        <v>87</v>
      </c>
      <c r="R6695" t="s">
        <v>155</v>
      </c>
      <c r="T6695" t="s">
        <v>89</v>
      </c>
      <c r="U6695" t="s">
        <v>90</v>
      </c>
      <c r="V6695">
        <v>2.1134200000000001</v>
      </c>
      <c r="W6695">
        <v>1.8285913510163938</v>
      </c>
      <c r="X6695">
        <v>6.3402609999999999</v>
      </c>
      <c r="Y6695">
        <v>1.05671</v>
      </c>
      <c r="Z6695">
        <v>2.1134200000000001</v>
      </c>
      <c r="AA6695">
        <v>0</v>
      </c>
      <c r="AB6695">
        <v>2.2470500920356491</v>
      </c>
      <c r="AC6695">
        <v>0</v>
      </c>
      <c r="AP6695">
        <v>2.9513189999999998</v>
      </c>
      <c r="AQ6695">
        <v>1.8285913510163938</v>
      </c>
      <c r="AR6695">
        <v>1.8285913510163938</v>
      </c>
      <c r="AS6695">
        <v>1.8285913510163938</v>
      </c>
      <c r="AT6695">
        <v>0.86522856366287526</v>
      </c>
      <c r="AU6695" t="s">
        <v>7409</v>
      </c>
      <c r="AV6695">
        <v>80</v>
      </c>
      <c r="AW6695">
        <v>1.081535704578594E-2</v>
      </c>
      <c r="AX6695">
        <v>4.506398769077475E-4</v>
      </c>
    </row>
    <row r="6696" spans="1:50" hidden="1" x14ac:dyDescent="0.3">
      <c r="A6696" t="s">
        <v>7866</v>
      </c>
      <c r="B6696" t="s">
        <v>7402</v>
      </c>
      <c r="D6696">
        <v>117</v>
      </c>
      <c r="F6696">
        <v>5</v>
      </c>
      <c r="G6696" t="s">
        <v>124</v>
      </c>
      <c r="H6696" t="s">
        <v>94</v>
      </c>
      <c r="I6696" t="s">
        <v>95</v>
      </c>
      <c r="J6696" t="s">
        <v>96</v>
      </c>
      <c r="K6696" t="s">
        <v>125</v>
      </c>
      <c r="L6696" t="s">
        <v>82</v>
      </c>
      <c r="M6696" t="s">
        <v>99</v>
      </c>
      <c r="N6696" t="s">
        <v>100</v>
      </c>
      <c r="O6696" t="s">
        <v>1767</v>
      </c>
      <c r="P6696" t="s">
        <v>1188</v>
      </c>
      <c r="Q6696" t="s">
        <v>87</v>
      </c>
      <c r="R6696" t="s">
        <v>88</v>
      </c>
      <c r="T6696" t="s">
        <v>89</v>
      </c>
      <c r="U6696" t="s">
        <v>90</v>
      </c>
      <c r="V6696">
        <v>0.52835500000000002</v>
      </c>
      <c r="W6696">
        <v>0</v>
      </c>
      <c r="X6696">
        <v>0</v>
      </c>
      <c r="Y6696">
        <v>1.05671</v>
      </c>
      <c r="Z6696">
        <v>1.5850649999999999</v>
      </c>
      <c r="AA6696">
        <v>0</v>
      </c>
      <c r="AB6696">
        <v>1.0293177836740464</v>
      </c>
      <c r="AC6696">
        <v>0</v>
      </c>
      <c r="AP6696">
        <v>0</v>
      </c>
      <c r="AQ6696">
        <v>0</v>
      </c>
      <c r="AR6696">
        <v>0</v>
      </c>
      <c r="AS6696">
        <v>0</v>
      </c>
      <c r="AT6696">
        <v>0</v>
      </c>
      <c r="AU6696" t="s">
        <v>7411</v>
      </c>
      <c r="AV6696">
        <v>270</v>
      </c>
      <c r="AW6696">
        <v>0</v>
      </c>
      <c r="AX6696">
        <v>0</v>
      </c>
    </row>
    <row r="6697" spans="1:50" hidden="1" x14ac:dyDescent="0.3">
      <c r="A6697" t="s">
        <v>7867</v>
      </c>
      <c r="B6697" t="s">
        <v>7402</v>
      </c>
      <c r="D6697">
        <v>146</v>
      </c>
      <c r="F6697">
        <v>5</v>
      </c>
      <c r="G6697" t="s">
        <v>148</v>
      </c>
      <c r="H6697" t="s">
        <v>94</v>
      </c>
      <c r="I6697" t="s">
        <v>95</v>
      </c>
      <c r="J6697" t="s">
        <v>96</v>
      </c>
      <c r="K6697" t="s">
        <v>121</v>
      </c>
      <c r="L6697" t="s">
        <v>82</v>
      </c>
      <c r="M6697" t="s">
        <v>99</v>
      </c>
      <c r="N6697" t="s">
        <v>84</v>
      </c>
      <c r="O6697" t="s">
        <v>1767</v>
      </c>
      <c r="P6697" t="s">
        <v>1188</v>
      </c>
      <c r="Q6697" t="s">
        <v>87</v>
      </c>
      <c r="R6697" t="s">
        <v>88</v>
      </c>
      <c r="T6697" t="s">
        <v>89</v>
      </c>
      <c r="U6697" t="s">
        <v>90</v>
      </c>
      <c r="V6697">
        <v>3.1701299999999999</v>
      </c>
      <c r="W6697">
        <v>4.2921227077194919</v>
      </c>
      <c r="X6697">
        <v>6.3402609999999999</v>
      </c>
      <c r="Y6697">
        <v>6.3402609999999999</v>
      </c>
      <c r="Z6697">
        <v>6.3402609999999999</v>
      </c>
      <c r="AA6697">
        <v>0</v>
      </c>
      <c r="AB6697">
        <v>4.0924420832588932</v>
      </c>
      <c r="AC6697">
        <v>0</v>
      </c>
      <c r="AP6697">
        <v>6.1138110000000001</v>
      </c>
      <c r="AQ6697">
        <v>4.2921227077194919</v>
      </c>
      <c r="AR6697">
        <v>4.2921227077194919</v>
      </c>
      <c r="AS6697">
        <v>4.2921227077194919</v>
      </c>
      <c r="AT6697">
        <v>1.353926402929688</v>
      </c>
      <c r="AU6697" t="s">
        <v>7421</v>
      </c>
      <c r="AV6697">
        <v>60</v>
      </c>
      <c r="AW6697">
        <v>2.2565440048828135E-2</v>
      </c>
      <c r="AX6697">
        <v>9.402266687011723E-4</v>
      </c>
    </row>
    <row r="6698" spans="1:50" hidden="1" x14ac:dyDescent="0.3">
      <c r="A6698" t="s">
        <v>7868</v>
      </c>
      <c r="B6698" t="s">
        <v>7402</v>
      </c>
      <c r="D6698">
        <v>1540</v>
      </c>
      <c r="F6698">
        <v>5</v>
      </c>
      <c r="G6698" t="s">
        <v>158</v>
      </c>
      <c r="H6698" t="s">
        <v>94</v>
      </c>
      <c r="I6698" t="s">
        <v>104</v>
      </c>
      <c r="J6698" t="s">
        <v>105</v>
      </c>
      <c r="K6698" t="s">
        <v>81</v>
      </c>
      <c r="L6698" t="s">
        <v>82</v>
      </c>
      <c r="M6698" t="s">
        <v>129</v>
      </c>
      <c r="N6698" t="s">
        <v>84</v>
      </c>
      <c r="O6698" t="s">
        <v>1767</v>
      </c>
      <c r="P6698" t="s">
        <v>1188</v>
      </c>
      <c r="Q6698" t="s">
        <v>87</v>
      </c>
      <c r="R6698" t="s">
        <v>155</v>
      </c>
      <c r="T6698" t="s">
        <v>89</v>
      </c>
      <c r="U6698" t="s">
        <v>90</v>
      </c>
      <c r="V6698">
        <v>2.1134200000000001</v>
      </c>
      <c r="W6698">
        <v>2.755353994978179E-2</v>
      </c>
      <c r="X6698">
        <v>0</v>
      </c>
      <c r="Y6698">
        <v>1.05671</v>
      </c>
      <c r="Z6698">
        <v>4.2268400000000002</v>
      </c>
      <c r="AA6698">
        <v>0</v>
      </c>
      <c r="AB6698">
        <v>0.76207931349187841</v>
      </c>
      <c r="AC6698">
        <v>0</v>
      </c>
      <c r="AP6698">
        <v>4.4470999999999997E-2</v>
      </c>
      <c r="AQ6698">
        <v>2.755353994978179E-2</v>
      </c>
      <c r="AR6698">
        <v>2.755353994978179E-2</v>
      </c>
      <c r="AS6698">
        <v>2.755353994978179E-2</v>
      </c>
      <c r="AT6698">
        <v>1.3037418000104942E-2</v>
      </c>
      <c r="AU6698" t="s">
        <v>7423</v>
      </c>
      <c r="AV6698">
        <v>80</v>
      </c>
      <c r="AW6698">
        <v>1.6296772500131178E-4</v>
      </c>
      <c r="AX6698">
        <v>6.7903218750546572E-6</v>
      </c>
    </row>
    <row r="6699" spans="1:50" hidden="1" x14ac:dyDescent="0.3">
      <c r="A6699" t="s">
        <v>7869</v>
      </c>
      <c r="B6699" t="s">
        <v>7402</v>
      </c>
      <c r="D6699">
        <v>1640</v>
      </c>
      <c r="F6699">
        <v>5</v>
      </c>
      <c r="G6699" t="s">
        <v>161</v>
      </c>
      <c r="H6699" t="s">
        <v>94</v>
      </c>
      <c r="I6699" t="s">
        <v>104</v>
      </c>
      <c r="J6699" t="s">
        <v>105</v>
      </c>
      <c r="K6699" t="s">
        <v>81</v>
      </c>
      <c r="L6699" t="s">
        <v>82</v>
      </c>
      <c r="M6699" t="s">
        <v>113</v>
      </c>
      <c r="N6699" t="s">
        <v>84</v>
      </c>
      <c r="O6699" t="s">
        <v>1767</v>
      </c>
      <c r="P6699" t="s">
        <v>1188</v>
      </c>
      <c r="Q6699" t="s">
        <v>87</v>
      </c>
      <c r="R6699" t="s">
        <v>88</v>
      </c>
      <c r="T6699" t="s">
        <v>89</v>
      </c>
      <c r="U6699" t="s">
        <v>90</v>
      </c>
      <c r="V6699">
        <v>2.1134200000000001</v>
      </c>
      <c r="W6699">
        <v>6.594113354265424E-2</v>
      </c>
      <c r="X6699">
        <v>4.2268400000000002</v>
      </c>
      <c r="Y6699">
        <v>0</v>
      </c>
      <c r="Z6699">
        <v>2.1134200000000001</v>
      </c>
      <c r="AA6699">
        <v>0</v>
      </c>
      <c r="AB6699">
        <v>1.1854290897839723</v>
      </c>
      <c r="AC6699">
        <v>0</v>
      </c>
      <c r="AP6699">
        <v>0.10642799999999999</v>
      </c>
      <c r="AQ6699">
        <v>6.594113354265424E-2</v>
      </c>
      <c r="AR6699">
        <v>6.594113354265424E-2</v>
      </c>
      <c r="AS6699">
        <v>6.594113354265424E-2</v>
      </c>
      <c r="AT6699">
        <v>3.1201149578718019E-2</v>
      </c>
      <c r="AU6699" t="s">
        <v>7425</v>
      </c>
      <c r="AV6699">
        <v>80</v>
      </c>
      <c r="AW6699">
        <v>3.9001436973397526E-4</v>
      </c>
      <c r="AX6699">
        <v>1.6250598738915637E-5</v>
      </c>
    </row>
    <row r="6700" spans="1:50" hidden="1" x14ac:dyDescent="0.3">
      <c r="A6700" t="s">
        <v>7870</v>
      </c>
      <c r="B6700" t="s">
        <v>7402</v>
      </c>
      <c r="D6700">
        <v>165</v>
      </c>
      <c r="F6700">
        <v>5</v>
      </c>
      <c r="G6700" t="s">
        <v>167</v>
      </c>
      <c r="H6700" t="s">
        <v>94</v>
      </c>
      <c r="I6700" t="s">
        <v>95</v>
      </c>
      <c r="J6700" t="s">
        <v>96</v>
      </c>
      <c r="K6700" t="s">
        <v>168</v>
      </c>
      <c r="L6700" t="s">
        <v>82</v>
      </c>
      <c r="M6700" t="s">
        <v>99</v>
      </c>
      <c r="N6700" t="s">
        <v>100</v>
      </c>
      <c r="O6700" t="s">
        <v>1767</v>
      </c>
      <c r="P6700" t="s">
        <v>1188</v>
      </c>
      <c r="Q6700" t="s">
        <v>87</v>
      </c>
      <c r="R6700" t="s">
        <v>88</v>
      </c>
      <c r="T6700" t="s">
        <v>89</v>
      </c>
      <c r="U6700" t="s">
        <v>90</v>
      </c>
      <c r="V6700">
        <v>0.31701299999999999</v>
      </c>
      <c r="W6700">
        <v>0.54365762201264733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P6700">
        <v>1.0618300000000001</v>
      </c>
      <c r="AQ6700">
        <v>0.65789335353099332</v>
      </c>
      <c r="AR6700">
        <v>0.65789335353099332</v>
      </c>
      <c r="AS6700">
        <v>0.54365762201264733</v>
      </c>
      <c r="AT6700">
        <v>1.7149379426479272</v>
      </c>
      <c r="AU6700" t="s">
        <v>7427</v>
      </c>
      <c r="AV6700">
        <v>423</v>
      </c>
      <c r="AW6700">
        <v>4.0542268147705134E-3</v>
      </c>
      <c r="AX6700">
        <v>1.6892611728210472E-4</v>
      </c>
    </row>
    <row r="6701" spans="1:50" hidden="1" x14ac:dyDescent="0.3">
      <c r="A6701" t="s">
        <v>7871</v>
      </c>
      <c r="B6701" t="s">
        <v>7402</v>
      </c>
      <c r="D6701">
        <v>188</v>
      </c>
      <c r="F6701">
        <v>5</v>
      </c>
      <c r="G6701" t="s">
        <v>196</v>
      </c>
      <c r="H6701" t="s">
        <v>94</v>
      </c>
      <c r="I6701" t="s">
        <v>95</v>
      </c>
      <c r="J6701" t="s">
        <v>96</v>
      </c>
      <c r="K6701" t="s">
        <v>81</v>
      </c>
      <c r="L6701" t="s">
        <v>82</v>
      </c>
      <c r="M6701" t="s">
        <v>99</v>
      </c>
      <c r="N6701" t="s">
        <v>84</v>
      </c>
      <c r="O6701" t="s">
        <v>1767</v>
      </c>
      <c r="P6701" t="s">
        <v>1188</v>
      </c>
      <c r="Q6701" t="s">
        <v>87</v>
      </c>
      <c r="R6701" t="s">
        <v>88</v>
      </c>
      <c r="T6701" t="s">
        <v>89</v>
      </c>
      <c r="U6701" t="s">
        <v>90</v>
      </c>
      <c r="V6701">
        <v>2.1134200000000001</v>
      </c>
      <c r="W6701">
        <v>23.785250266761519</v>
      </c>
      <c r="X6701">
        <v>23.247622</v>
      </c>
      <c r="Y6701">
        <v>12.68052</v>
      </c>
      <c r="Z6701">
        <v>0</v>
      </c>
      <c r="AA6701">
        <v>0</v>
      </c>
      <c r="AB6701">
        <v>3.3423515107299915</v>
      </c>
      <c r="AC6701">
        <v>0</v>
      </c>
      <c r="AP6701">
        <v>38.389037000000002</v>
      </c>
      <c r="AQ6701">
        <v>23.785250266761519</v>
      </c>
      <c r="AR6701">
        <v>23.785250266761519</v>
      </c>
      <c r="AS6701">
        <v>23.785250266761519</v>
      </c>
      <c r="AT6701">
        <v>11.254388747509495</v>
      </c>
      <c r="AU6701" t="s">
        <v>7433</v>
      </c>
      <c r="AV6701">
        <v>80</v>
      </c>
      <c r="AW6701">
        <v>0.14067985934386867</v>
      </c>
      <c r="AX6701">
        <v>5.8616608059945284E-3</v>
      </c>
    </row>
    <row r="6702" spans="1:50" hidden="1" x14ac:dyDescent="0.3">
      <c r="A6702" t="s">
        <v>7872</v>
      </c>
      <c r="B6702" t="s">
        <v>7402</v>
      </c>
      <c r="D6702">
        <v>202</v>
      </c>
      <c r="F6702">
        <v>5</v>
      </c>
      <c r="G6702" t="s">
        <v>224</v>
      </c>
      <c r="H6702" t="s">
        <v>94</v>
      </c>
      <c r="I6702" t="s">
        <v>95</v>
      </c>
      <c r="J6702" t="s">
        <v>96</v>
      </c>
      <c r="K6702" t="s">
        <v>141</v>
      </c>
      <c r="L6702" t="s">
        <v>82</v>
      </c>
      <c r="M6702" t="s">
        <v>99</v>
      </c>
      <c r="N6702" t="s">
        <v>84</v>
      </c>
      <c r="O6702" t="s">
        <v>1767</v>
      </c>
      <c r="P6702" t="s">
        <v>1188</v>
      </c>
      <c r="Q6702" t="s">
        <v>87</v>
      </c>
      <c r="R6702" t="s">
        <v>107</v>
      </c>
      <c r="T6702" t="s">
        <v>89</v>
      </c>
      <c r="U6702" t="s">
        <v>90</v>
      </c>
      <c r="V6702">
        <v>1.5850649999999999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3.1701299999999999</v>
      </c>
      <c r="AC6702">
        <v>0</v>
      </c>
      <c r="AP6702">
        <v>0</v>
      </c>
      <c r="AQ6702">
        <v>0</v>
      </c>
      <c r="AR6702">
        <v>0</v>
      </c>
      <c r="AS6702">
        <v>0</v>
      </c>
      <c r="AT6702">
        <v>0</v>
      </c>
      <c r="AU6702" t="s">
        <v>7439</v>
      </c>
      <c r="AV6702">
        <v>80</v>
      </c>
      <c r="AW6702">
        <v>0</v>
      </c>
      <c r="AX6702">
        <v>0</v>
      </c>
    </row>
    <row r="6703" spans="1:50" hidden="1" x14ac:dyDescent="0.3">
      <c r="A6703" t="s">
        <v>7873</v>
      </c>
      <c r="B6703" t="s">
        <v>7402</v>
      </c>
      <c r="D6703">
        <v>2125</v>
      </c>
      <c r="F6703">
        <v>5</v>
      </c>
      <c r="G6703" t="s">
        <v>257</v>
      </c>
      <c r="H6703" t="s">
        <v>251</v>
      </c>
      <c r="I6703" t="s">
        <v>252</v>
      </c>
      <c r="J6703" t="s">
        <v>253</v>
      </c>
      <c r="K6703" t="s">
        <v>112</v>
      </c>
      <c r="L6703" t="s">
        <v>82</v>
      </c>
      <c r="M6703" t="s">
        <v>254</v>
      </c>
      <c r="N6703" t="s">
        <v>100</v>
      </c>
      <c r="O6703" t="s">
        <v>1767</v>
      </c>
      <c r="P6703" t="s">
        <v>1188</v>
      </c>
      <c r="Q6703" t="s">
        <v>87</v>
      </c>
      <c r="R6703" t="s">
        <v>88</v>
      </c>
      <c r="T6703" t="s">
        <v>89</v>
      </c>
      <c r="U6703" t="s">
        <v>90</v>
      </c>
      <c r="V6703">
        <v>1.046143</v>
      </c>
      <c r="W6703">
        <v>0</v>
      </c>
      <c r="X6703">
        <v>0</v>
      </c>
      <c r="Y6703">
        <v>0</v>
      </c>
      <c r="Z6703">
        <v>1.046143</v>
      </c>
      <c r="AA6703">
        <v>0</v>
      </c>
      <c r="AB6703">
        <v>0.20416963355583675</v>
      </c>
      <c r="AC6703">
        <v>0</v>
      </c>
      <c r="AP6703">
        <v>0</v>
      </c>
      <c r="AQ6703">
        <v>0</v>
      </c>
      <c r="AR6703">
        <v>0</v>
      </c>
      <c r="AS6703">
        <v>0</v>
      </c>
      <c r="AT6703">
        <v>0</v>
      </c>
      <c r="AU6703" t="s">
        <v>7447</v>
      </c>
      <c r="AV6703">
        <v>112</v>
      </c>
      <c r="AW6703">
        <v>0</v>
      </c>
      <c r="AX6703">
        <v>0</v>
      </c>
    </row>
    <row r="6704" spans="1:50" hidden="1" x14ac:dyDescent="0.3">
      <c r="A6704" t="s">
        <v>7874</v>
      </c>
      <c r="B6704" t="s">
        <v>7402</v>
      </c>
      <c r="D6704">
        <v>2140</v>
      </c>
      <c r="F6704">
        <v>5</v>
      </c>
      <c r="G6704" t="s">
        <v>260</v>
      </c>
      <c r="H6704" t="s">
        <v>251</v>
      </c>
      <c r="I6704" t="s">
        <v>252</v>
      </c>
      <c r="J6704" t="s">
        <v>253</v>
      </c>
      <c r="K6704" t="s">
        <v>81</v>
      </c>
      <c r="L6704" t="s">
        <v>82</v>
      </c>
      <c r="M6704" t="s">
        <v>254</v>
      </c>
      <c r="N6704" t="s">
        <v>84</v>
      </c>
      <c r="O6704" t="s">
        <v>1767</v>
      </c>
      <c r="P6704" t="s">
        <v>1188</v>
      </c>
      <c r="Q6704" t="s">
        <v>87</v>
      </c>
      <c r="R6704" t="s">
        <v>88</v>
      </c>
      <c r="T6704" t="s">
        <v>89</v>
      </c>
      <c r="U6704" t="s">
        <v>90</v>
      </c>
      <c r="V6704">
        <v>2.1134200000000001</v>
      </c>
      <c r="W6704">
        <v>4.5607087767120813</v>
      </c>
      <c r="X6704">
        <v>6.3402609999999999</v>
      </c>
      <c r="Y6704">
        <v>8.8059170000000009</v>
      </c>
      <c r="Z6704">
        <v>4.2268400000000002</v>
      </c>
      <c r="AA6704">
        <v>0</v>
      </c>
      <c r="AB6704">
        <v>2.7704023610238093</v>
      </c>
      <c r="AC6704">
        <v>0</v>
      </c>
      <c r="AP6704">
        <v>5.9614060000000002</v>
      </c>
      <c r="AQ6704">
        <v>4.5607087767120813</v>
      </c>
      <c r="AR6704">
        <v>4.5607087767120813</v>
      </c>
      <c r="AS6704">
        <v>4.5607087767120813</v>
      </c>
      <c r="AT6704">
        <v>2.1579755925050774</v>
      </c>
      <c r="AU6704" t="s">
        <v>7449</v>
      </c>
      <c r="AV6704">
        <v>80</v>
      </c>
      <c r="AW6704">
        <v>2.6974694906313469E-2</v>
      </c>
      <c r="AX6704">
        <v>1.1239456210963945E-3</v>
      </c>
    </row>
    <row r="6705" spans="1:50" hidden="1" x14ac:dyDescent="0.3">
      <c r="A6705" t="s">
        <v>7875</v>
      </c>
      <c r="B6705" t="s">
        <v>7402</v>
      </c>
      <c r="D6705">
        <v>2146</v>
      </c>
      <c r="F6705">
        <v>5</v>
      </c>
      <c r="G6705" t="s">
        <v>263</v>
      </c>
      <c r="H6705" t="s">
        <v>251</v>
      </c>
      <c r="I6705" t="s">
        <v>252</v>
      </c>
      <c r="J6705" t="s">
        <v>253</v>
      </c>
      <c r="K6705" t="s">
        <v>121</v>
      </c>
      <c r="L6705" t="s">
        <v>82</v>
      </c>
      <c r="M6705" t="s">
        <v>254</v>
      </c>
      <c r="N6705" t="s">
        <v>84</v>
      </c>
      <c r="O6705" t="s">
        <v>1767</v>
      </c>
      <c r="P6705" t="s">
        <v>1188</v>
      </c>
      <c r="Q6705" t="s">
        <v>87</v>
      </c>
      <c r="R6705" t="s">
        <v>88</v>
      </c>
      <c r="T6705" t="s">
        <v>89</v>
      </c>
      <c r="U6705" t="s">
        <v>90</v>
      </c>
      <c r="V6705">
        <v>3.1701299999999999</v>
      </c>
      <c r="W6705">
        <v>2.9171584141325755</v>
      </c>
      <c r="X6705">
        <v>0</v>
      </c>
      <c r="Y6705">
        <v>10.038746</v>
      </c>
      <c r="Z6705">
        <v>6.3402609999999999</v>
      </c>
      <c r="AA6705">
        <v>0</v>
      </c>
      <c r="AB6705">
        <v>4.3712384566517475</v>
      </c>
      <c r="AC6705">
        <v>0</v>
      </c>
      <c r="AP6705">
        <v>3.2442120000000001</v>
      </c>
      <c r="AQ6705">
        <v>2.9171584141325755</v>
      </c>
      <c r="AR6705">
        <v>2.9171584141325755</v>
      </c>
      <c r="AS6705">
        <v>2.9171584141325755</v>
      </c>
      <c r="AT6705">
        <v>0.92020151038997633</v>
      </c>
      <c r="AU6705" t="s">
        <v>7451</v>
      </c>
      <c r="AV6705">
        <v>60</v>
      </c>
      <c r="AW6705">
        <v>1.5336691839832939E-2</v>
      </c>
      <c r="AX6705">
        <v>6.3902882665970578E-4</v>
      </c>
    </row>
    <row r="6706" spans="1:50" hidden="1" x14ac:dyDescent="0.3">
      <c r="A6706" t="s">
        <v>7876</v>
      </c>
      <c r="B6706" t="s">
        <v>7402</v>
      </c>
      <c r="D6706">
        <v>2307</v>
      </c>
      <c r="F6706">
        <v>5</v>
      </c>
      <c r="G6706" t="s">
        <v>284</v>
      </c>
      <c r="H6706" t="s">
        <v>78</v>
      </c>
      <c r="I6706" t="s">
        <v>285</v>
      </c>
      <c r="J6706" t="s">
        <v>286</v>
      </c>
      <c r="K6706" t="s">
        <v>174</v>
      </c>
      <c r="L6706" t="s">
        <v>82</v>
      </c>
      <c r="M6706" t="s">
        <v>287</v>
      </c>
      <c r="N6706" t="s">
        <v>100</v>
      </c>
      <c r="O6706" t="s">
        <v>1767</v>
      </c>
      <c r="P6706" t="s">
        <v>1188</v>
      </c>
      <c r="Q6706" t="s">
        <v>87</v>
      </c>
      <c r="R6706" t="s">
        <v>107</v>
      </c>
      <c r="T6706" t="s">
        <v>89</v>
      </c>
      <c r="U6706" t="s">
        <v>90</v>
      </c>
      <c r="V6706">
        <v>0.49982388164846775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P6706">
        <v>0</v>
      </c>
      <c r="AQ6706">
        <v>0</v>
      </c>
      <c r="AR6706">
        <v>0</v>
      </c>
      <c r="AS6706">
        <v>0</v>
      </c>
      <c r="AT6706">
        <v>0</v>
      </c>
      <c r="AU6706" t="s">
        <v>7462</v>
      </c>
    </row>
    <row r="6707" spans="1:50" hidden="1" x14ac:dyDescent="0.3">
      <c r="A6707" t="s">
        <v>7877</v>
      </c>
      <c r="B6707" t="s">
        <v>7402</v>
      </c>
      <c r="D6707">
        <v>2308</v>
      </c>
      <c r="F6707">
        <v>5</v>
      </c>
      <c r="G6707" t="s">
        <v>291</v>
      </c>
      <c r="H6707" t="s">
        <v>78</v>
      </c>
      <c r="I6707" t="s">
        <v>285</v>
      </c>
      <c r="J6707" t="s">
        <v>286</v>
      </c>
      <c r="K6707" t="s">
        <v>112</v>
      </c>
      <c r="L6707" t="s">
        <v>82</v>
      </c>
      <c r="M6707" t="s">
        <v>287</v>
      </c>
      <c r="N6707" t="s">
        <v>100</v>
      </c>
      <c r="O6707" t="s">
        <v>1767</v>
      </c>
      <c r="P6707" t="s">
        <v>1188</v>
      </c>
      <c r="Q6707" t="s">
        <v>87</v>
      </c>
      <c r="R6707" t="s">
        <v>107</v>
      </c>
      <c r="T6707" t="s">
        <v>89</v>
      </c>
      <c r="U6707" t="s">
        <v>90</v>
      </c>
      <c r="V6707">
        <v>1.046143008101444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P6707">
        <v>0.12306300000000001</v>
      </c>
      <c r="AQ6707">
        <v>7.6247920821209264E-2</v>
      </c>
      <c r="AR6707">
        <v>0</v>
      </c>
      <c r="AS6707">
        <v>0</v>
      </c>
      <c r="AT6707">
        <v>0</v>
      </c>
      <c r="AU6707" t="s">
        <v>7464</v>
      </c>
      <c r="AV6707">
        <v>112</v>
      </c>
      <c r="AW6707">
        <v>0</v>
      </c>
      <c r="AX6707">
        <v>0</v>
      </c>
    </row>
    <row r="6708" spans="1:50" hidden="1" x14ac:dyDescent="0.3">
      <c r="A6708" t="s">
        <v>7878</v>
      </c>
      <c r="B6708" t="s">
        <v>7402</v>
      </c>
      <c r="D6708">
        <v>2309</v>
      </c>
      <c r="F6708">
        <v>5</v>
      </c>
      <c r="G6708" t="s">
        <v>294</v>
      </c>
      <c r="H6708" t="s">
        <v>78</v>
      </c>
      <c r="I6708" t="s">
        <v>285</v>
      </c>
      <c r="J6708" t="s">
        <v>286</v>
      </c>
      <c r="K6708" t="s">
        <v>174</v>
      </c>
      <c r="L6708" t="s">
        <v>82</v>
      </c>
      <c r="M6708" t="s">
        <v>295</v>
      </c>
      <c r="N6708" t="s">
        <v>100</v>
      </c>
      <c r="O6708" t="s">
        <v>1767</v>
      </c>
      <c r="P6708" t="s">
        <v>1188</v>
      </c>
      <c r="Q6708" t="s">
        <v>87</v>
      </c>
      <c r="R6708" t="s">
        <v>107</v>
      </c>
      <c r="T6708" t="s">
        <v>89</v>
      </c>
      <c r="U6708" t="s">
        <v>90</v>
      </c>
      <c r="V6708">
        <v>0.49982388164846775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P6708">
        <v>0</v>
      </c>
      <c r="AQ6708">
        <v>0</v>
      </c>
      <c r="AR6708">
        <v>0</v>
      </c>
      <c r="AS6708">
        <v>0</v>
      </c>
      <c r="AT6708">
        <v>0</v>
      </c>
      <c r="AU6708" t="s">
        <v>7466</v>
      </c>
      <c r="AV6708">
        <v>270</v>
      </c>
      <c r="AW6708">
        <v>0</v>
      </c>
      <c r="AX6708">
        <v>0</v>
      </c>
    </row>
    <row r="6709" spans="1:50" hidden="1" x14ac:dyDescent="0.3">
      <c r="A6709" t="s">
        <v>7879</v>
      </c>
      <c r="B6709" t="s">
        <v>7402</v>
      </c>
      <c r="D6709">
        <v>2311</v>
      </c>
      <c r="F6709">
        <v>5</v>
      </c>
      <c r="G6709" t="s">
        <v>298</v>
      </c>
      <c r="H6709" t="s">
        <v>78</v>
      </c>
      <c r="I6709" t="s">
        <v>285</v>
      </c>
      <c r="J6709" t="s">
        <v>286</v>
      </c>
      <c r="K6709" t="s">
        <v>112</v>
      </c>
      <c r="L6709" t="s">
        <v>82</v>
      </c>
      <c r="M6709" t="s">
        <v>295</v>
      </c>
      <c r="N6709" t="s">
        <v>100</v>
      </c>
      <c r="O6709" t="s">
        <v>1767</v>
      </c>
      <c r="P6709" t="s">
        <v>1188</v>
      </c>
      <c r="Q6709" t="s">
        <v>87</v>
      </c>
      <c r="R6709" t="s">
        <v>107</v>
      </c>
      <c r="T6709" t="s">
        <v>89</v>
      </c>
      <c r="U6709" t="s">
        <v>90</v>
      </c>
      <c r="V6709">
        <v>1.046143008101444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P6709">
        <v>0.123061</v>
      </c>
      <c r="AQ6709">
        <v>7.6246681652314935E-2</v>
      </c>
      <c r="AR6709">
        <v>0</v>
      </c>
      <c r="AS6709">
        <v>0</v>
      </c>
      <c r="AT6709">
        <v>0</v>
      </c>
      <c r="AU6709" t="s">
        <v>7468</v>
      </c>
      <c r="AV6709">
        <v>112</v>
      </c>
      <c r="AW6709">
        <v>0</v>
      </c>
      <c r="AX6709">
        <v>0</v>
      </c>
    </row>
    <row r="6710" spans="1:50" hidden="1" x14ac:dyDescent="0.3">
      <c r="A6710" t="s">
        <v>7880</v>
      </c>
      <c r="B6710" t="s">
        <v>7402</v>
      </c>
      <c r="D6710">
        <v>2334</v>
      </c>
      <c r="F6710">
        <v>5</v>
      </c>
      <c r="G6710" t="s">
        <v>311</v>
      </c>
      <c r="H6710" t="s">
        <v>78</v>
      </c>
      <c r="I6710" t="s">
        <v>285</v>
      </c>
      <c r="J6710" t="s">
        <v>286</v>
      </c>
      <c r="K6710" t="s">
        <v>112</v>
      </c>
      <c r="L6710" t="s">
        <v>82</v>
      </c>
      <c r="M6710" t="s">
        <v>302</v>
      </c>
      <c r="N6710" t="s">
        <v>100</v>
      </c>
      <c r="O6710" t="s">
        <v>1767</v>
      </c>
      <c r="P6710" t="s">
        <v>1188</v>
      </c>
      <c r="Q6710" t="s">
        <v>87</v>
      </c>
      <c r="R6710" t="s">
        <v>88</v>
      </c>
      <c r="T6710" t="s">
        <v>89</v>
      </c>
      <c r="U6710" t="s">
        <v>90</v>
      </c>
      <c r="V6710">
        <v>1.046143</v>
      </c>
      <c r="W6710">
        <v>0.17265639826491638</v>
      </c>
      <c r="X6710">
        <v>0</v>
      </c>
      <c r="Y6710">
        <v>1.046143</v>
      </c>
      <c r="Z6710">
        <v>0</v>
      </c>
      <c r="AA6710">
        <v>0</v>
      </c>
      <c r="AB6710">
        <v>0.26573107673936597</v>
      </c>
      <c r="AC6710">
        <v>0</v>
      </c>
      <c r="AP6710">
        <v>0.24817600000000001</v>
      </c>
      <c r="AQ6710">
        <v>0.15376598975910249</v>
      </c>
      <c r="AR6710">
        <v>0.15376598975910249</v>
      </c>
      <c r="AS6710">
        <v>0.17265639826491638</v>
      </c>
      <c r="AT6710">
        <v>0.16504091530977733</v>
      </c>
      <c r="AU6710" t="s">
        <v>7470</v>
      </c>
      <c r="AV6710">
        <v>112</v>
      </c>
      <c r="AW6710">
        <v>1.4735796009801548E-3</v>
      </c>
      <c r="AX6710">
        <v>6.1399150040839778E-5</v>
      </c>
    </row>
    <row r="6711" spans="1:50" hidden="1" x14ac:dyDescent="0.3">
      <c r="A6711" t="s">
        <v>7881</v>
      </c>
      <c r="B6711" t="s">
        <v>7402</v>
      </c>
      <c r="D6711">
        <v>2336</v>
      </c>
      <c r="F6711">
        <v>5</v>
      </c>
      <c r="G6711" t="s">
        <v>314</v>
      </c>
      <c r="H6711" t="s">
        <v>78</v>
      </c>
      <c r="I6711" t="s">
        <v>285</v>
      </c>
      <c r="J6711" t="s">
        <v>286</v>
      </c>
      <c r="K6711" t="s">
        <v>174</v>
      </c>
      <c r="L6711" t="s">
        <v>82</v>
      </c>
      <c r="M6711" t="s">
        <v>302</v>
      </c>
      <c r="N6711" t="s">
        <v>100</v>
      </c>
      <c r="O6711" t="s">
        <v>1767</v>
      </c>
      <c r="P6711" t="s">
        <v>1188</v>
      </c>
      <c r="Q6711" t="s">
        <v>87</v>
      </c>
      <c r="R6711" t="s">
        <v>215</v>
      </c>
      <c r="T6711" t="s">
        <v>89</v>
      </c>
      <c r="U6711" t="s">
        <v>90</v>
      </c>
      <c r="V6711">
        <v>0.49982399999999999</v>
      </c>
      <c r="W6711">
        <v>1.0316440404241813</v>
      </c>
      <c r="X6711">
        <v>0</v>
      </c>
      <c r="Y6711">
        <v>0</v>
      </c>
      <c r="Z6711">
        <v>0</v>
      </c>
      <c r="AA6711">
        <v>0</v>
      </c>
      <c r="AB6711">
        <v>2.0924877590409855E-3</v>
      </c>
      <c r="AC6711">
        <v>0</v>
      </c>
      <c r="AP6711">
        <v>1.6650579999999999</v>
      </c>
      <c r="AQ6711">
        <v>1.0316440404241813</v>
      </c>
      <c r="AR6711">
        <v>1.0316440404241813</v>
      </c>
      <c r="AS6711">
        <v>1.0316440404241813</v>
      </c>
      <c r="AT6711">
        <v>2.0640146139924882</v>
      </c>
      <c r="AU6711" t="s">
        <v>7472</v>
      </c>
      <c r="AV6711">
        <v>270</v>
      </c>
      <c r="AW6711">
        <v>7.6444985703425488E-3</v>
      </c>
      <c r="AX6711">
        <v>3.1852077376427285E-4</v>
      </c>
    </row>
    <row r="6712" spans="1:50" hidden="1" x14ac:dyDescent="0.3">
      <c r="A6712" t="s">
        <v>7882</v>
      </c>
      <c r="B6712" t="s">
        <v>7402</v>
      </c>
      <c r="D6712">
        <v>2344</v>
      </c>
      <c r="F6712">
        <v>5</v>
      </c>
      <c r="G6712" t="s">
        <v>317</v>
      </c>
      <c r="H6712" t="s">
        <v>78</v>
      </c>
      <c r="I6712" t="s">
        <v>285</v>
      </c>
      <c r="J6712" t="s">
        <v>286</v>
      </c>
      <c r="K6712" t="s">
        <v>112</v>
      </c>
      <c r="L6712" t="s">
        <v>82</v>
      </c>
      <c r="M6712" t="s">
        <v>318</v>
      </c>
      <c r="N6712" t="s">
        <v>100</v>
      </c>
      <c r="O6712" t="s">
        <v>1767</v>
      </c>
      <c r="P6712" t="s">
        <v>1188</v>
      </c>
      <c r="Q6712" t="s">
        <v>87</v>
      </c>
      <c r="R6712" t="s">
        <v>88</v>
      </c>
      <c r="T6712" t="s">
        <v>89</v>
      </c>
      <c r="U6712" t="s">
        <v>90</v>
      </c>
      <c r="V6712">
        <v>1.046143</v>
      </c>
      <c r="W6712">
        <v>9.3652675978118971</v>
      </c>
      <c r="X6712">
        <v>0</v>
      </c>
      <c r="Y6712">
        <v>1.046143</v>
      </c>
      <c r="Z6712">
        <v>0</v>
      </c>
      <c r="AA6712">
        <v>0</v>
      </c>
      <c r="AB6712">
        <v>0.27081616101472039</v>
      </c>
      <c r="AC6712">
        <v>0</v>
      </c>
      <c r="AP6712">
        <v>13.461619000000001</v>
      </c>
      <c r="AQ6712">
        <v>8.340609766032733</v>
      </c>
      <c r="AR6712">
        <v>8.340609766032733</v>
      </c>
      <c r="AS6712">
        <v>9.3652675978118971</v>
      </c>
      <c r="AT6712">
        <v>8.952186840433761</v>
      </c>
      <c r="AU6712" t="s">
        <v>7474</v>
      </c>
      <c r="AV6712">
        <v>112</v>
      </c>
      <c r="AW6712">
        <v>7.9930239646730003E-2</v>
      </c>
      <c r="AX6712">
        <v>3.3304266519470836E-3</v>
      </c>
    </row>
    <row r="6713" spans="1:50" hidden="1" x14ac:dyDescent="0.3">
      <c r="A6713" t="s">
        <v>7883</v>
      </c>
      <c r="B6713" t="s">
        <v>7402</v>
      </c>
      <c r="D6713">
        <v>2346</v>
      </c>
      <c r="F6713">
        <v>5</v>
      </c>
      <c r="G6713" t="s">
        <v>321</v>
      </c>
      <c r="H6713" t="s">
        <v>78</v>
      </c>
      <c r="I6713" t="s">
        <v>285</v>
      </c>
      <c r="J6713" t="s">
        <v>286</v>
      </c>
      <c r="K6713" t="s">
        <v>174</v>
      </c>
      <c r="L6713" t="s">
        <v>82</v>
      </c>
      <c r="M6713" t="s">
        <v>318</v>
      </c>
      <c r="N6713" t="s">
        <v>100</v>
      </c>
      <c r="O6713" t="s">
        <v>1767</v>
      </c>
      <c r="P6713" t="s">
        <v>1188</v>
      </c>
      <c r="Q6713" t="s">
        <v>87</v>
      </c>
      <c r="R6713" t="s">
        <v>107</v>
      </c>
      <c r="T6713" t="s">
        <v>89</v>
      </c>
      <c r="U6713" t="s">
        <v>90</v>
      </c>
      <c r="V6713">
        <v>0.49982399999999999</v>
      </c>
      <c r="W6713">
        <v>1.1819273460057811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P6713">
        <v>1.907613</v>
      </c>
      <c r="AQ6713">
        <v>1.1819273460057811</v>
      </c>
      <c r="AR6713">
        <v>1.1819273460057811</v>
      </c>
      <c r="AS6713">
        <v>1.1819273460057811</v>
      </c>
      <c r="AT6713">
        <v>2.3646870618573361</v>
      </c>
      <c r="AU6713" t="s">
        <v>7476</v>
      </c>
      <c r="AV6713">
        <v>270</v>
      </c>
      <c r="AW6713">
        <v>8.7581002291012445E-3</v>
      </c>
      <c r="AX6713">
        <v>3.6492084287921854E-4</v>
      </c>
    </row>
    <row r="6714" spans="1:50" hidden="1" x14ac:dyDescent="0.3">
      <c r="A6714" t="s">
        <v>7884</v>
      </c>
      <c r="B6714" t="s">
        <v>7402</v>
      </c>
      <c r="D6714">
        <v>2387</v>
      </c>
      <c r="F6714">
        <v>5</v>
      </c>
      <c r="G6714" t="s">
        <v>339</v>
      </c>
      <c r="H6714" t="s">
        <v>78</v>
      </c>
      <c r="I6714" t="s">
        <v>285</v>
      </c>
      <c r="J6714" t="s">
        <v>286</v>
      </c>
      <c r="K6714" t="s">
        <v>112</v>
      </c>
      <c r="L6714" t="s">
        <v>82</v>
      </c>
      <c r="M6714" t="s">
        <v>305</v>
      </c>
      <c r="N6714" t="s">
        <v>100</v>
      </c>
      <c r="O6714" t="s">
        <v>1767</v>
      </c>
      <c r="P6714" t="s">
        <v>1188</v>
      </c>
      <c r="Q6714" t="s">
        <v>87</v>
      </c>
      <c r="R6714" t="s">
        <v>107</v>
      </c>
      <c r="T6714" t="s">
        <v>89</v>
      </c>
      <c r="U6714" t="s">
        <v>90</v>
      </c>
      <c r="V6714">
        <v>1.046143</v>
      </c>
      <c r="W6714">
        <v>0.28637157991823353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P6714">
        <v>0.41163</v>
      </c>
      <c r="AQ6714">
        <v>0.25503954598566886</v>
      </c>
      <c r="AR6714">
        <v>0.25503954598566886</v>
      </c>
      <c r="AS6714">
        <v>0.28637157991823353</v>
      </c>
      <c r="AT6714">
        <v>0.27374037767134468</v>
      </c>
      <c r="AU6714" t="s">
        <v>7482</v>
      </c>
      <c r="AV6714">
        <v>112</v>
      </c>
      <c r="AW6714">
        <v>2.4441105149227206E-3</v>
      </c>
      <c r="AX6714">
        <v>1.0183793812178003E-4</v>
      </c>
    </row>
    <row r="6715" spans="1:50" hidden="1" x14ac:dyDescent="0.3">
      <c r="A6715" t="s">
        <v>7885</v>
      </c>
      <c r="B6715" t="s">
        <v>7402</v>
      </c>
      <c r="D6715">
        <v>2518</v>
      </c>
      <c r="F6715">
        <v>5</v>
      </c>
      <c r="G6715" t="s">
        <v>356</v>
      </c>
      <c r="H6715" t="s">
        <v>78</v>
      </c>
      <c r="I6715" t="s">
        <v>252</v>
      </c>
      <c r="J6715" t="s">
        <v>346</v>
      </c>
      <c r="K6715" t="s">
        <v>81</v>
      </c>
      <c r="L6715" t="s">
        <v>82</v>
      </c>
      <c r="M6715" t="s">
        <v>347</v>
      </c>
      <c r="N6715" t="s">
        <v>84</v>
      </c>
      <c r="O6715" t="s">
        <v>1767</v>
      </c>
      <c r="P6715" t="s">
        <v>1188</v>
      </c>
      <c r="Q6715" t="s">
        <v>87</v>
      </c>
      <c r="R6715" t="s">
        <v>88</v>
      </c>
      <c r="T6715" t="s">
        <v>89</v>
      </c>
      <c r="U6715" t="s">
        <v>90</v>
      </c>
      <c r="V6715">
        <v>2.1134200000000001</v>
      </c>
      <c r="W6715">
        <v>0</v>
      </c>
      <c r="X6715">
        <v>0</v>
      </c>
      <c r="Y6715">
        <v>2.1134200000000001</v>
      </c>
      <c r="Z6715">
        <v>2.1134200000000001</v>
      </c>
      <c r="AA6715">
        <v>0</v>
      </c>
      <c r="AB6715">
        <v>1.7650669765252687</v>
      </c>
      <c r="AC6715">
        <v>0</v>
      </c>
      <c r="AP6715">
        <v>0</v>
      </c>
      <c r="AQ6715">
        <v>0</v>
      </c>
      <c r="AR6715">
        <v>0</v>
      </c>
      <c r="AS6715">
        <v>0</v>
      </c>
      <c r="AT6715">
        <v>0</v>
      </c>
      <c r="AU6715" t="s">
        <v>7488</v>
      </c>
      <c r="AV6715">
        <v>88</v>
      </c>
      <c r="AW6715">
        <v>0</v>
      </c>
      <c r="AX6715">
        <v>0</v>
      </c>
    </row>
    <row r="6716" spans="1:50" hidden="1" x14ac:dyDescent="0.3">
      <c r="A6716" t="s">
        <v>7886</v>
      </c>
      <c r="B6716" t="s">
        <v>7402</v>
      </c>
      <c r="D6716">
        <v>2519</v>
      </c>
      <c r="F6716">
        <v>5</v>
      </c>
      <c r="G6716" t="s">
        <v>359</v>
      </c>
      <c r="H6716" t="s">
        <v>78</v>
      </c>
      <c r="I6716" t="s">
        <v>252</v>
      </c>
      <c r="J6716" t="s">
        <v>346</v>
      </c>
      <c r="K6716" t="s">
        <v>121</v>
      </c>
      <c r="L6716" t="s">
        <v>82</v>
      </c>
      <c r="M6716" t="s">
        <v>347</v>
      </c>
      <c r="N6716" t="s">
        <v>84</v>
      </c>
      <c r="O6716" t="s">
        <v>1767</v>
      </c>
      <c r="P6716" t="s">
        <v>1188</v>
      </c>
      <c r="Q6716" t="s">
        <v>87</v>
      </c>
      <c r="R6716" t="s">
        <v>88</v>
      </c>
      <c r="T6716" t="s">
        <v>89</v>
      </c>
      <c r="U6716" t="s">
        <v>90</v>
      </c>
      <c r="V6716">
        <v>3.1701299999999999</v>
      </c>
      <c r="W6716">
        <v>1.2360337970231767</v>
      </c>
      <c r="X6716">
        <v>0</v>
      </c>
      <c r="Y6716">
        <v>0</v>
      </c>
      <c r="Z6716">
        <v>3.1701299999999999</v>
      </c>
      <c r="AA6716">
        <v>0</v>
      </c>
      <c r="AB6716">
        <v>0.80215025521059335</v>
      </c>
      <c r="AC6716">
        <v>0</v>
      </c>
      <c r="AP6716">
        <v>1.9949399999999999</v>
      </c>
      <c r="AQ6716">
        <v>1.2360337970231767</v>
      </c>
      <c r="AR6716">
        <v>1.2360337970231767</v>
      </c>
      <c r="AS6716">
        <v>1.2360337970231767</v>
      </c>
      <c r="AT6716">
        <v>0.38990003470620344</v>
      </c>
      <c r="AU6716" t="s">
        <v>7490</v>
      </c>
      <c r="AV6716">
        <v>60</v>
      </c>
      <c r="AW6716">
        <v>6.4983339117700573E-3</v>
      </c>
      <c r="AX6716">
        <v>2.7076391299041903E-4</v>
      </c>
    </row>
    <row r="6717" spans="1:50" hidden="1" x14ac:dyDescent="0.3">
      <c r="A6717" t="s">
        <v>7887</v>
      </c>
      <c r="B6717" t="s">
        <v>7402</v>
      </c>
      <c r="D6717">
        <v>2528</v>
      </c>
      <c r="F6717">
        <v>5</v>
      </c>
      <c r="G6717" t="s">
        <v>368</v>
      </c>
      <c r="H6717" t="s">
        <v>78</v>
      </c>
      <c r="I6717" t="s">
        <v>252</v>
      </c>
      <c r="J6717" t="s">
        <v>346</v>
      </c>
      <c r="K6717" t="s">
        <v>81</v>
      </c>
      <c r="L6717" t="s">
        <v>82</v>
      </c>
      <c r="M6717" t="s">
        <v>113</v>
      </c>
      <c r="N6717" t="s">
        <v>84</v>
      </c>
      <c r="O6717" t="s">
        <v>1767</v>
      </c>
      <c r="P6717" t="s">
        <v>1188</v>
      </c>
      <c r="Q6717" t="s">
        <v>87</v>
      </c>
      <c r="R6717" t="s">
        <v>107</v>
      </c>
      <c r="T6717" t="s">
        <v>89</v>
      </c>
      <c r="U6717" t="s">
        <v>90</v>
      </c>
      <c r="V6717">
        <v>2.1134200000000001</v>
      </c>
      <c r="W6717">
        <v>0</v>
      </c>
      <c r="X6717">
        <v>0</v>
      </c>
      <c r="Y6717">
        <v>3.1701299999999999</v>
      </c>
      <c r="Z6717">
        <v>0</v>
      </c>
      <c r="AA6717">
        <v>0</v>
      </c>
      <c r="AB6717">
        <v>0.25091105704865346</v>
      </c>
      <c r="AC6717">
        <v>0</v>
      </c>
      <c r="AP6717">
        <v>0</v>
      </c>
      <c r="AQ6717">
        <v>0</v>
      </c>
      <c r="AR6717">
        <v>0</v>
      </c>
      <c r="AS6717">
        <v>0</v>
      </c>
      <c r="AT6717">
        <v>0</v>
      </c>
      <c r="AU6717" t="s">
        <v>7496</v>
      </c>
      <c r="AV6717">
        <v>88</v>
      </c>
      <c r="AW6717">
        <v>0</v>
      </c>
      <c r="AX6717">
        <v>0</v>
      </c>
    </row>
    <row r="6718" spans="1:50" hidden="1" x14ac:dyDescent="0.3">
      <c r="A6718" t="s">
        <v>7888</v>
      </c>
      <c r="B6718" t="s">
        <v>7402</v>
      </c>
      <c r="D6718">
        <v>2558</v>
      </c>
      <c r="F6718">
        <v>5</v>
      </c>
      <c r="G6718" t="s">
        <v>380</v>
      </c>
      <c r="H6718" t="s">
        <v>78</v>
      </c>
      <c r="I6718" t="s">
        <v>252</v>
      </c>
      <c r="J6718" t="s">
        <v>346</v>
      </c>
      <c r="K6718" t="s">
        <v>81</v>
      </c>
      <c r="L6718" t="s">
        <v>82</v>
      </c>
      <c r="M6718" t="s">
        <v>106</v>
      </c>
      <c r="N6718" t="s">
        <v>84</v>
      </c>
      <c r="O6718" t="s">
        <v>1767</v>
      </c>
      <c r="P6718" t="s">
        <v>1188</v>
      </c>
      <c r="Q6718" t="s">
        <v>87</v>
      </c>
      <c r="R6718" t="s">
        <v>107</v>
      </c>
      <c r="T6718" t="s">
        <v>89</v>
      </c>
      <c r="U6718" t="s">
        <v>90</v>
      </c>
      <c r="V6718">
        <v>2.1134200000000001</v>
      </c>
      <c r="W6718">
        <v>0</v>
      </c>
      <c r="X6718">
        <v>12.680521000000001</v>
      </c>
      <c r="Y6718">
        <v>3.1701299999999999</v>
      </c>
      <c r="Z6718">
        <v>4.2268400000000002</v>
      </c>
      <c r="AA6718">
        <v>0</v>
      </c>
      <c r="AB6718">
        <v>3.6607829705526589</v>
      </c>
      <c r="AC6718">
        <v>0</v>
      </c>
      <c r="AP6718">
        <v>0</v>
      </c>
      <c r="AQ6718">
        <v>0</v>
      </c>
      <c r="AR6718">
        <v>0</v>
      </c>
      <c r="AS6718">
        <v>0</v>
      </c>
      <c r="AT6718">
        <v>0</v>
      </c>
      <c r="AU6718" t="s">
        <v>7502</v>
      </c>
      <c r="AV6718">
        <v>88</v>
      </c>
      <c r="AW6718">
        <v>0</v>
      </c>
      <c r="AX6718">
        <v>0</v>
      </c>
    </row>
    <row r="6719" spans="1:50" hidden="1" x14ac:dyDescent="0.3">
      <c r="A6719" t="s">
        <v>7889</v>
      </c>
      <c r="B6719" t="s">
        <v>7402</v>
      </c>
      <c r="D6719">
        <v>2559</v>
      </c>
      <c r="F6719">
        <v>5</v>
      </c>
      <c r="G6719" t="s">
        <v>383</v>
      </c>
      <c r="H6719" t="s">
        <v>78</v>
      </c>
      <c r="I6719" t="s">
        <v>252</v>
      </c>
      <c r="J6719" t="s">
        <v>346</v>
      </c>
      <c r="K6719" t="s">
        <v>121</v>
      </c>
      <c r="L6719" t="s">
        <v>82</v>
      </c>
      <c r="M6719" t="s">
        <v>106</v>
      </c>
      <c r="N6719" t="s">
        <v>84</v>
      </c>
      <c r="O6719" t="s">
        <v>1767</v>
      </c>
      <c r="P6719" t="s">
        <v>1188</v>
      </c>
      <c r="Q6719" t="s">
        <v>87</v>
      </c>
      <c r="R6719" t="s">
        <v>107</v>
      </c>
      <c r="T6719" t="s">
        <v>89</v>
      </c>
      <c r="U6719" t="s">
        <v>90</v>
      </c>
      <c r="V6719">
        <v>3.1701299999999999</v>
      </c>
      <c r="W6719">
        <v>0</v>
      </c>
      <c r="X6719">
        <v>0</v>
      </c>
      <c r="Y6719">
        <v>0</v>
      </c>
      <c r="Z6719">
        <v>3.1701299999999999</v>
      </c>
      <c r="AA6719">
        <v>0</v>
      </c>
      <c r="AB6719">
        <v>0.98999592144990811</v>
      </c>
      <c r="AC6719">
        <v>0</v>
      </c>
      <c r="AP6719">
        <v>0</v>
      </c>
      <c r="AQ6719">
        <v>0</v>
      </c>
      <c r="AR6719">
        <v>0</v>
      </c>
      <c r="AS6719">
        <v>0</v>
      </c>
      <c r="AT6719">
        <v>0</v>
      </c>
      <c r="AU6719" t="s">
        <v>7504</v>
      </c>
      <c r="AV6719">
        <v>60</v>
      </c>
      <c r="AW6719">
        <v>0</v>
      </c>
      <c r="AX6719">
        <v>0</v>
      </c>
    </row>
    <row r="6720" spans="1:50" hidden="1" x14ac:dyDescent="0.3">
      <c r="A6720" t="s">
        <v>7890</v>
      </c>
      <c r="B6720" t="s">
        <v>7402</v>
      </c>
      <c r="D6720">
        <v>2940</v>
      </c>
      <c r="F6720">
        <v>5</v>
      </c>
      <c r="G6720" t="s">
        <v>482</v>
      </c>
      <c r="H6720" t="s">
        <v>94</v>
      </c>
      <c r="I6720" t="s">
        <v>104</v>
      </c>
      <c r="J6720" t="s">
        <v>210</v>
      </c>
      <c r="K6720" t="s">
        <v>81</v>
      </c>
      <c r="L6720" t="s">
        <v>82</v>
      </c>
      <c r="M6720" t="s">
        <v>455</v>
      </c>
      <c r="N6720" t="s">
        <v>84</v>
      </c>
      <c r="O6720" t="s">
        <v>1767</v>
      </c>
      <c r="P6720" t="s">
        <v>1188</v>
      </c>
      <c r="Q6720" t="s">
        <v>87</v>
      </c>
      <c r="R6720" t="s">
        <v>215</v>
      </c>
      <c r="T6720" t="s">
        <v>89</v>
      </c>
      <c r="U6720" t="s">
        <v>90</v>
      </c>
      <c r="V6720">
        <v>2.1134200000000001</v>
      </c>
      <c r="W6720">
        <v>0</v>
      </c>
      <c r="X6720">
        <v>0</v>
      </c>
      <c r="Y6720">
        <v>0</v>
      </c>
      <c r="Z6720">
        <v>2.1134200000000001</v>
      </c>
      <c r="AA6720">
        <v>0</v>
      </c>
      <c r="AB6720">
        <v>0.30139281698327375</v>
      </c>
      <c r="AC6720">
        <v>0</v>
      </c>
      <c r="AP6720">
        <v>0</v>
      </c>
      <c r="AQ6720">
        <v>0</v>
      </c>
      <c r="AR6720">
        <v>0</v>
      </c>
      <c r="AS6720">
        <v>0</v>
      </c>
      <c r="AT6720">
        <v>0</v>
      </c>
      <c r="AU6720" t="s">
        <v>7532</v>
      </c>
      <c r="AV6720">
        <v>80</v>
      </c>
      <c r="AW6720">
        <v>0</v>
      </c>
      <c r="AX6720">
        <v>0</v>
      </c>
    </row>
    <row r="6721" spans="1:50" hidden="1" x14ac:dyDescent="0.3">
      <c r="A6721" t="s">
        <v>7891</v>
      </c>
      <c r="B6721" t="s">
        <v>7402</v>
      </c>
      <c r="D6721">
        <v>399</v>
      </c>
      <c r="F6721">
        <v>5</v>
      </c>
      <c r="G6721" t="s">
        <v>538</v>
      </c>
      <c r="H6721" t="s">
        <v>78</v>
      </c>
      <c r="I6721" t="s">
        <v>79</v>
      </c>
      <c r="J6721" t="s">
        <v>111</v>
      </c>
      <c r="K6721" t="s">
        <v>121</v>
      </c>
      <c r="L6721" t="s">
        <v>82</v>
      </c>
      <c r="M6721" t="s">
        <v>113</v>
      </c>
      <c r="N6721" t="s">
        <v>84</v>
      </c>
      <c r="O6721" t="s">
        <v>1767</v>
      </c>
      <c r="P6721" t="s">
        <v>1188</v>
      </c>
      <c r="Q6721" t="s">
        <v>87</v>
      </c>
      <c r="R6721" t="s">
        <v>88</v>
      </c>
      <c r="T6721" t="s">
        <v>89</v>
      </c>
      <c r="U6721" t="s">
        <v>90</v>
      </c>
      <c r="V6721">
        <v>3.1701299999999999</v>
      </c>
      <c r="W6721">
        <v>0</v>
      </c>
      <c r="X6721">
        <v>0</v>
      </c>
      <c r="Y6721">
        <v>0</v>
      </c>
      <c r="Z6721">
        <v>4.7551949999999996</v>
      </c>
      <c r="AA6721">
        <v>0</v>
      </c>
      <c r="AB6721">
        <v>0</v>
      </c>
      <c r="AC6721">
        <v>0</v>
      </c>
      <c r="AP6721">
        <v>0</v>
      </c>
      <c r="AQ6721">
        <v>0</v>
      </c>
      <c r="AR6721">
        <v>0</v>
      </c>
      <c r="AS6721">
        <v>0</v>
      </c>
      <c r="AT6721">
        <v>0</v>
      </c>
      <c r="AU6721" t="s">
        <v>7544</v>
      </c>
      <c r="AV6721">
        <v>60</v>
      </c>
      <c r="AW6721">
        <v>0</v>
      </c>
      <c r="AX6721">
        <v>0</v>
      </c>
    </row>
    <row r="6722" spans="1:50" hidden="1" x14ac:dyDescent="0.3">
      <c r="A6722" t="s">
        <v>7892</v>
      </c>
      <c r="B6722" t="s">
        <v>7402</v>
      </c>
      <c r="D6722">
        <v>400</v>
      </c>
      <c r="F6722">
        <v>5</v>
      </c>
      <c r="G6722" t="s">
        <v>541</v>
      </c>
      <c r="H6722" t="s">
        <v>78</v>
      </c>
      <c r="I6722" t="s">
        <v>79</v>
      </c>
      <c r="J6722" t="s">
        <v>111</v>
      </c>
      <c r="K6722" t="s">
        <v>121</v>
      </c>
      <c r="L6722" t="s">
        <v>82</v>
      </c>
      <c r="M6722" t="s">
        <v>129</v>
      </c>
      <c r="N6722" t="s">
        <v>84</v>
      </c>
      <c r="O6722" t="s">
        <v>1767</v>
      </c>
      <c r="P6722" t="s">
        <v>1188</v>
      </c>
      <c r="Q6722" t="s">
        <v>87</v>
      </c>
      <c r="R6722" t="s">
        <v>155</v>
      </c>
      <c r="T6722" t="s">
        <v>89</v>
      </c>
      <c r="U6722" t="s">
        <v>90</v>
      </c>
      <c r="V6722">
        <v>3.1701299999999999</v>
      </c>
      <c r="W6722">
        <v>0</v>
      </c>
      <c r="X6722">
        <v>0</v>
      </c>
      <c r="Y6722">
        <v>0</v>
      </c>
      <c r="Z6722">
        <v>4.7551949999999996</v>
      </c>
      <c r="AA6722">
        <v>0</v>
      </c>
      <c r="AB6722">
        <v>0.38033468276742238</v>
      </c>
      <c r="AC6722">
        <v>0</v>
      </c>
      <c r="AP6722">
        <v>0</v>
      </c>
      <c r="AQ6722">
        <v>0</v>
      </c>
      <c r="AR6722">
        <v>0</v>
      </c>
      <c r="AS6722">
        <v>0</v>
      </c>
      <c r="AT6722">
        <v>0</v>
      </c>
      <c r="AU6722" t="s">
        <v>7546</v>
      </c>
      <c r="AV6722">
        <v>60</v>
      </c>
      <c r="AW6722">
        <v>0</v>
      </c>
      <c r="AX6722">
        <v>0</v>
      </c>
    </row>
    <row r="6723" spans="1:50" hidden="1" x14ac:dyDescent="0.3">
      <c r="A6723" t="s">
        <v>7893</v>
      </c>
      <c r="B6723" t="s">
        <v>7402</v>
      </c>
      <c r="D6723">
        <v>517</v>
      </c>
      <c r="F6723">
        <v>5</v>
      </c>
      <c r="G6723" t="s">
        <v>608</v>
      </c>
      <c r="H6723" t="s">
        <v>94</v>
      </c>
      <c r="I6723" t="s">
        <v>104</v>
      </c>
      <c r="J6723" t="s">
        <v>210</v>
      </c>
      <c r="K6723" t="s">
        <v>125</v>
      </c>
      <c r="L6723" t="s">
        <v>82</v>
      </c>
      <c r="M6723" t="s">
        <v>513</v>
      </c>
      <c r="N6723" t="s">
        <v>100</v>
      </c>
      <c r="O6723" t="s">
        <v>1767</v>
      </c>
      <c r="P6723" t="s">
        <v>1188</v>
      </c>
      <c r="Q6723" t="s">
        <v>87</v>
      </c>
      <c r="R6723" t="s">
        <v>88</v>
      </c>
      <c r="T6723" t="s">
        <v>89</v>
      </c>
      <c r="U6723" t="s">
        <v>90</v>
      </c>
      <c r="V6723">
        <v>0.52835500000000002</v>
      </c>
      <c r="W6723">
        <v>0</v>
      </c>
      <c r="X6723">
        <v>0</v>
      </c>
      <c r="Y6723">
        <v>0</v>
      </c>
      <c r="Z6723">
        <v>0.52835500000000002</v>
      </c>
      <c r="AA6723">
        <v>0</v>
      </c>
      <c r="AB6723">
        <v>0.21682092878068066</v>
      </c>
      <c r="AC6723">
        <v>0</v>
      </c>
      <c r="AP6723">
        <v>0</v>
      </c>
      <c r="AQ6723">
        <v>0</v>
      </c>
      <c r="AR6723">
        <v>0</v>
      </c>
      <c r="AS6723">
        <v>0</v>
      </c>
      <c r="AT6723">
        <v>0</v>
      </c>
      <c r="AU6723" t="s">
        <v>7572</v>
      </c>
      <c r="AV6723">
        <v>270</v>
      </c>
      <c r="AW6723">
        <v>0</v>
      </c>
      <c r="AX6723">
        <v>0</v>
      </c>
    </row>
    <row r="6724" spans="1:50" hidden="1" x14ac:dyDescent="0.3">
      <c r="A6724" t="s">
        <v>7894</v>
      </c>
      <c r="B6724" t="s">
        <v>7402</v>
      </c>
      <c r="D6724">
        <v>540</v>
      </c>
      <c r="F6724">
        <v>5</v>
      </c>
      <c r="G6724" t="s">
        <v>626</v>
      </c>
      <c r="H6724" t="s">
        <v>94</v>
      </c>
      <c r="I6724" t="s">
        <v>104</v>
      </c>
      <c r="J6724" t="s">
        <v>210</v>
      </c>
      <c r="K6724" t="s">
        <v>81</v>
      </c>
      <c r="L6724" t="s">
        <v>82</v>
      </c>
      <c r="M6724" t="s">
        <v>513</v>
      </c>
      <c r="N6724" t="s">
        <v>84</v>
      </c>
      <c r="O6724" t="s">
        <v>1767</v>
      </c>
      <c r="P6724" t="s">
        <v>1188</v>
      </c>
      <c r="Q6724" t="s">
        <v>87</v>
      </c>
      <c r="R6724" t="s">
        <v>88</v>
      </c>
      <c r="T6724" t="s">
        <v>89</v>
      </c>
      <c r="U6724" t="s">
        <v>90</v>
      </c>
      <c r="V6724">
        <v>2.1134200000000001</v>
      </c>
      <c r="W6724">
        <v>0</v>
      </c>
      <c r="X6724">
        <v>0</v>
      </c>
      <c r="Y6724">
        <v>6.3402599999999998</v>
      </c>
      <c r="Z6724">
        <v>0</v>
      </c>
      <c r="AA6724">
        <v>0</v>
      </c>
      <c r="AB6724">
        <v>0.89814362100206646</v>
      </c>
      <c r="AC6724">
        <v>0</v>
      </c>
      <c r="AP6724">
        <v>0</v>
      </c>
      <c r="AQ6724">
        <v>0</v>
      </c>
      <c r="AR6724">
        <v>0</v>
      </c>
      <c r="AS6724">
        <v>0</v>
      </c>
      <c r="AT6724">
        <v>0</v>
      </c>
      <c r="AU6724" t="s">
        <v>7582</v>
      </c>
      <c r="AV6724">
        <v>80</v>
      </c>
      <c r="AW6724">
        <v>0</v>
      </c>
      <c r="AX6724">
        <v>0</v>
      </c>
    </row>
    <row r="6725" spans="1:50" hidden="1" x14ac:dyDescent="0.3">
      <c r="A6725" t="s">
        <v>7895</v>
      </c>
      <c r="B6725" t="s">
        <v>7402</v>
      </c>
      <c r="D6725">
        <v>546</v>
      </c>
      <c r="F6725">
        <v>5</v>
      </c>
      <c r="G6725" t="s">
        <v>635</v>
      </c>
      <c r="H6725" t="s">
        <v>94</v>
      </c>
      <c r="I6725" t="s">
        <v>104</v>
      </c>
      <c r="J6725" t="s">
        <v>210</v>
      </c>
      <c r="K6725" t="s">
        <v>121</v>
      </c>
      <c r="L6725" t="s">
        <v>82</v>
      </c>
      <c r="M6725" t="s">
        <v>513</v>
      </c>
      <c r="N6725" t="s">
        <v>84</v>
      </c>
      <c r="O6725" t="s">
        <v>1767</v>
      </c>
      <c r="P6725" t="s">
        <v>1188</v>
      </c>
      <c r="Q6725" t="s">
        <v>87</v>
      </c>
      <c r="R6725" t="s">
        <v>88</v>
      </c>
      <c r="T6725" t="s">
        <v>89</v>
      </c>
      <c r="U6725" t="s">
        <v>90</v>
      </c>
      <c r="V6725">
        <v>3.1701299999999999</v>
      </c>
      <c r="W6725">
        <v>1.4149721802397242</v>
      </c>
      <c r="X6725">
        <v>0</v>
      </c>
      <c r="Y6725">
        <v>0</v>
      </c>
      <c r="Z6725">
        <v>3.1701299999999999</v>
      </c>
      <c r="AA6725">
        <v>0</v>
      </c>
      <c r="AB6725">
        <v>0.6346349622074251</v>
      </c>
      <c r="AC6725">
        <v>0</v>
      </c>
      <c r="AP6725">
        <v>1.948339</v>
      </c>
      <c r="AQ6725">
        <v>1.4149721802397242</v>
      </c>
      <c r="AR6725">
        <v>1.4149721802397242</v>
      </c>
      <c r="AS6725">
        <v>1.4149721802397242</v>
      </c>
      <c r="AT6725">
        <v>0.44634515942239728</v>
      </c>
      <c r="AU6725" t="s">
        <v>7586</v>
      </c>
      <c r="AV6725">
        <v>60</v>
      </c>
      <c r="AW6725">
        <v>7.4390859903732875E-3</v>
      </c>
      <c r="AX6725">
        <v>3.0996191626555365E-4</v>
      </c>
    </row>
    <row r="6726" spans="1:50" hidden="1" x14ac:dyDescent="0.3">
      <c r="A6726" t="s">
        <v>7896</v>
      </c>
      <c r="B6726" t="s">
        <v>7402</v>
      </c>
      <c r="D6726">
        <v>617</v>
      </c>
      <c r="F6726">
        <v>5</v>
      </c>
      <c r="G6726" t="s">
        <v>647</v>
      </c>
      <c r="H6726" t="s">
        <v>94</v>
      </c>
      <c r="I6726" t="s">
        <v>104</v>
      </c>
      <c r="J6726" t="s">
        <v>210</v>
      </c>
      <c r="K6726" t="s">
        <v>125</v>
      </c>
      <c r="L6726" t="s">
        <v>82</v>
      </c>
      <c r="M6726" t="s">
        <v>648</v>
      </c>
      <c r="N6726" t="s">
        <v>100</v>
      </c>
      <c r="O6726" t="s">
        <v>1767</v>
      </c>
      <c r="P6726" t="s">
        <v>1188</v>
      </c>
      <c r="Q6726" t="s">
        <v>87</v>
      </c>
      <c r="R6726" t="s">
        <v>107</v>
      </c>
      <c r="T6726" t="s">
        <v>89</v>
      </c>
      <c r="U6726" t="s">
        <v>90</v>
      </c>
      <c r="V6726">
        <v>0.52835500000000002</v>
      </c>
      <c r="W6726">
        <v>0</v>
      </c>
      <c r="X6726">
        <v>0</v>
      </c>
      <c r="Y6726">
        <v>0</v>
      </c>
      <c r="Z6726">
        <v>0.52835500000000002</v>
      </c>
      <c r="AA6726">
        <v>0</v>
      </c>
      <c r="AB6726">
        <v>0.67428228506725585</v>
      </c>
      <c r="AC6726">
        <v>0</v>
      </c>
      <c r="AP6726">
        <v>0</v>
      </c>
      <c r="AQ6726">
        <v>0</v>
      </c>
      <c r="AR6726">
        <v>0</v>
      </c>
      <c r="AS6726">
        <v>0</v>
      </c>
      <c r="AT6726">
        <v>0</v>
      </c>
      <c r="AU6726" t="s">
        <v>7590</v>
      </c>
      <c r="AV6726">
        <v>270</v>
      </c>
      <c r="AW6726">
        <v>0</v>
      </c>
      <c r="AX6726">
        <v>0</v>
      </c>
    </row>
    <row r="6727" spans="1:50" hidden="1" x14ac:dyDescent="0.3">
      <c r="A6727" t="s">
        <v>7897</v>
      </c>
      <c r="B6727" t="s">
        <v>7402</v>
      </c>
      <c r="D6727">
        <v>640</v>
      </c>
      <c r="F6727">
        <v>5</v>
      </c>
      <c r="G6727" t="s">
        <v>660</v>
      </c>
      <c r="H6727" t="s">
        <v>94</v>
      </c>
      <c r="I6727" t="s">
        <v>104</v>
      </c>
      <c r="J6727" t="s">
        <v>210</v>
      </c>
      <c r="K6727" t="s">
        <v>81</v>
      </c>
      <c r="L6727" t="s">
        <v>82</v>
      </c>
      <c r="M6727" t="s">
        <v>648</v>
      </c>
      <c r="N6727" t="s">
        <v>84</v>
      </c>
      <c r="O6727" t="s">
        <v>1767</v>
      </c>
      <c r="P6727" t="s">
        <v>1188</v>
      </c>
      <c r="Q6727" t="s">
        <v>87</v>
      </c>
      <c r="R6727" t="s">
        <v>107</v>
      </c>
      <c r="T6727" t="s">
        <v>89</v>
      </c>
      <c r="U6727" t="s">
        <v>90</v>
      </c>
      <c r="V6727">
        <v>2.1134200000000001</v>
      </c>
      <c r="W6727">
        <v>0</v>
      </c>
      <c r="X6727">
        <v>0</v>
      </c>
      <c r="Y6727">
        <v>1.05671</v>
      </c>
      <c r="Z6727">
        <v>0</v>
      </c>
      <c r="AA6727">
        <v>0</v>
      </c>
      <c r="AB6727">
        <v>9.5163337205539669E-2</v>
      </c>
      <c r="AC6727">
        <v>0</v>
      </c>
      <c r="AP6727">
        <v>0</v>
      </c>
      <c r="AQ6727">
        <v>0</v>
      </c>
      <c r="AR6727">
        <v>0</v>
      </c>
      <c r="AS6727">
        <v>0</v>
      </c>
      <c r="AT6727">
        <v>0</v>
      </c>
      <c r="AU6727" t="s">
        <v>7592</v>
      </c>
      <c r="AV6727">
        <v>80</v>
      </c>
      <c r="AW6727">
        <v>0</v>
      </c>
      <c r="AX6727">
        <v>0</v>
      </c>
    </row>
    <row r="6728" spans="1:50" hidden="1" x14ac:dyDescent="0.3">
      <c r="A6728" t="s">
        <v>7898</v>
      </c>
      <c r="B6728" t="s">
        <v>7402</v>
      </c>
      <c r="D6728">
        <v>646</v>
      </c>
      <c r="F6728">
        <v>5</v>
      </c>
      <c r="G6728" t="s">
        <v>2012</v>
      </c>
      <c r="H6728" t="s">
        <v>94</v>
      </c>
      <c r="I6728" t="s">
        <v>104</v>
      </c>
      <c r="J6728" t="s">
        <v>210</v>
      </c>
      <c r="K6728" t="s">
        <v>121</v>
      </c>
      <c r="L6728" t="s">
        <v>82</v>
      </c>
      <c r="M6728" t="s">
        <v>648</v>
      </c>
      <c r="N6728" t="s">
        <v>84</v>
      </c>
      <c r="O6728" t="s">
        <v>1767</v>
      </c>
      <c r="P6728" t="s">
        <v>1188</v>
      </c>
      <c r="Q6728" t="s">
        <v>87</v>
      </c>
      <c r="R6728" t="s">
        <v>215</v>
      </c>
      <c r="T6728" t="s">
        <v>89</v>
      </c>
      <c r="U6728" t="s">
        <v>90</v>
      </c>
      <c r="V6728">
        <v>3.1701299999999999</v>
      </c>
      <c r="W6728">
        <v>0</v>
      </c>
      <c r="X6728">
        <v>0</v>
      </c>
      <c r="Y6728">
        <v>1.5850649999999999</v>
      </c>
      <c r="Z6728">
        <v>3.1701299999999999</v>
      </c>
      <c r="AA6728">
        <v>0</v>
      </c>
      <c r="AB6728">
        <v>0</v>
      </c>
      <c r="AC6728">
        <v>0</v>
      </c>
      <c r="AP6728">
        <v>0</v>
      </c>
      <c r="AQ6728">
        <v>0</v>
      </c>
      <c r="AR6728">
        <v>0</v>
      </c>
      <c r="AS6728">
        <v>0</v>
      </c>
      <c r="AT6728">
        <v>0</v>
      </c>
      <c r="AU6728" t="s">
        <v>7594</v>
      </c>
      <c r="AV6728">
        <v>60</v>
      </c>
      <c r="AW6728">
        <v>0</v>
      </c>
      <c r="AX6728">
        <v>0</v>
      </c>
    </row>
    <row r="6729" spans="1:50" hidden="1" x14ac:dyDescent="0.3">
      <c r="A6729" t="s">
        <v>7899</v>
      </c>
      <c r="B6729" t="s">
        <v>7402</v>
      </c>
      <c r="D6729">
        <v>717</v>
      </c>
      <c r="F6729">
        <v>5</v>
      </c>
      <c r="G6729" t="s">
        <v>675</v>
      </c>
      <c r="H6729" t="s">
        <v>94</v>
      </c>
      <c r="I6729" t="s">
        <v>104</v>
      </c>
      <c r="J6729" t="s">
        <v>528</v>
      </c>
      <c r="K6729" t="s">
        <v>125</v>
      </c>
      <c r="L6729" t="s">
        <v>82</v>
      </c>
      <c r="M6729" t="s">
        <v>529</v>
      </c>
      <c r="N6729" t="s">
        <v>100</v>
      </c>
      <c r="O6729" t="s">
        <v>1767</v>
      </c>
      <c r="P6729" t="s">
        <v>1188</v>
      </c>
      <c r="Q6729" t="s">
        <v>87</v>
      </c>
      <c r="R6729" t="s">
        <v>215</v>
      </c>
      <c r="T6729" t="s">
        <v>89</v>
      </c>
      <c r="U6729" t="s">
        <v>90</v>
      </c>
      <c r="V6729">
        <v>0.52835500000000002</v>
      </c>
      <c r="W6729">
        <v>0</v>
      </c>
      <c r="X6729">
        <v>0</v>
      </c>
      <c r="Y6729">
        <v>0</v>
      </c>
      <c r="Z6729">
        <v>0.52835500000000002</v>
      </c>
      <c r="AA6729">
        <v>0</v>
      </c>
      <c r="AB6729">
        <v>0.25038051283653695</v>
      </c>
      <c r="AC6729">
        <v>0</v>
      </c>
      <c r="AP6729">
        <v>0</v>
      </c>
      <c r="AQ6729">
        <v>0</v>
      </c>
      <c r="AR6729">
        <v>0</v>
      </c>
      <c r="AS6729">
        <v>0</v>
      </c>
      <c r="AT6729">
        <v>0</v>
      </c>
      <c r="AU6729" t="s">
        <v>7602</v>
      </c>
      <c r="AV6729">
        <v>270</v>
      </c>
      <c r="AW6729">
        <v>0</v>
      </c>
      <c r="AX6729">
        <v>0</v>
      </c>
    </row>
    <row r="6730" spans="1:50" hidden="1" x14ac:dyDescent="0.3">
      <c r="A6730" t="s">
        <v>7900</v>
      </c>
      <c r="B6730" t="s">
        <v>7402</v>
      </c>
      <c r="D6730">
        <v>72</v>
      </c>
      <c r="F6730">
        <v>5</v>
      </c>
      <c r="G6730" t="s">
        <v>687</v>
      </c>
      <c r="H6730" t="s">
        <v>251</v>
      </c>
      <c r="I6730" t="s">
        <v>252</v>
      </c>
      <c r="J6730" t="s">
        <v>253</v>
      </c>
      <c r="K6730" t="s">
        <v>133</v>
      </c>
      <c r="L6730" t="s">
        <v>82</v>
      </c>
      <c r="M6730" t="s">
        <v>254</v>
      </c>
      <c r="N6730" t="s">
        <v>100</v>
      </c>
      <c r="O6730" t="s">
        <v>1767</v>
      </c>
      <c r="P6730" t="s">
        <v>1188</v>
      </c>
      <c r="Q6730" t="s">
        <v>87</v>
      </c>
      <c r="R6730" t="s">
        <v>88</v>
      </c>
      <c r="T6730" t="s">
        <v>89</v>
      </c>
      <c r="U6730" t="s">
        <v>90</v>
      </c>
      <c r="V6730">
        <v>0.63402599999999998</v>
      </c>
      <c r="W6730">
        <v>3.8711781828889964</v>
      </c>
      <c r="X6730">
        <v>0.63402599999999998</v>
      </c>
      <c r="Y6730">
        <v>0.31701299999999999</v>
      </c>
      <c r="Z6730">
        <v>1.268052</v>
      </c>
      <c r="AA6730">
        <v>0</v>
      </c>
      <c r="AB6730">
        <v>0.74342647398571393</v>
      </c>
      <c r="AC6730">
        <v>0</v>
      </c>
      <c r="AP6730">
        <v>4.6598110000000004</v>
      </c>
      <c r="AQ6730">
        <v>2.8871464223186494</v>
      </c>
      <c r="AR6730">
        <v>3.8711781828889964</v>
      </c>
      <c r="AS6730">
        <v>3.8711781828889964</v>
      </c>
      <c r="AT6730">
        <v>6.1057088871576193</v>
      </c>
      <c r="AU6730" t="s">
        <v>7610</v>
      </c>
      <c r="AV6730">
        <v>270</v>
      </c>
      <c r="AW6730">
        <v>2.2613736619102293E-2</v>
      </c>
      <c r="AX6730">
        <v>9.4223902579592886E-4</v>
      </c>
    </row>
    <row r="6731" spans="1:50" hidden="1" x14ac:dyDescent="0.3">
      <c r="A6731" t="s">
        <v>7901</v>
      </c>
      <c r="B6731" t="s">
        <v>7402</v>
      </c>
      <c r="D6731">
        <v>740</v>
      </c>
      <c r="F6731">
        <v>5</v>
      </c>
      <c r="G6731" t="s">
        <v>696</v>
      </c>
      <c r="H6731" t="s">
        <v>94</v>
      </c>
      <c r="I6731" t="s">
        <v>104</v>
      </c>
      <c r="J6731" t="s">
        <v>528</v>
      </c>
      <c r="K6731" t="s">
        <v>81</v>
      </c>
      <c r="L6731" t="s">
        <v>82</v>
      </c>
      <c r="M6731" t="s">
        <v>529</v>
      </c>
      <c r="N6731" t="s">
        <v>84</v>
      </c>
      <c r="O6731" t="s">
        <v>1767</v>
      </c>
      <c r="P6731" t="s">
        <v>1188</v>
      </c>
      <c r="Q6731" t="s">
        <v>87</v>
      </c>
      <c r="R6731" t="s">
        <v>88</v>
      </c>
      <c r="T6731" t="s">
        <v>89</v>
      </c>
      <c r="U6731" t="s">
        <v>90</v>
      </c>
      <c r="V6731">
        <v>2.1134200000000001</v>
      </c>
      <c r="W6731">
        <v>0</v>
      </c>
      <c r="X6731">
        <v>0</v>
      </c>
      <c r="Y6731">
        <v>5.28355</v>
      </c>
      <c r="Z6731">
        <v>4.5790769999999998</v>
      </c>
      <c r="AA6731">
        <v>0</v>
      </c>
      <c r="AB6731">
        <v>1.6929438628291853</v>
      </c>
      <c r="AC6731">
        <v>0</v>
      </c>
      <c r="AP6731">
        <v>0</v>
      </c>
      <c r="AQ6731">
        <v>0</v>
      </c>
      <c r="AR6731">
        <v>0</v>
      </c>
      <c r="AS6731">
        <v>0</v>
      </c>
      <c r="AT6731">
        <v>0</v>
      </c>
      <c r="AU6731" t="s">
        <v>7614</v>
      </c>
      <c r="AV6731">
        <v>80</v>
      </c>
      <c r="AW6731">
        <v>0</v>
      </c>
      <c r="AX6731">
        <v>0</v>
      </c>
    </row>
    <row r="6732" spans="1:50" hidden="1" x14ac:dyDescent="0.3">
      <c r="A6732" t="s">
        <v>7902</v>
      </c>
      <c r="B6732" t="s">
        <v>7402</v>
      </c>
      <c r="D6732">
        <v>764</v>
      </c>
      <c r="F6732">
        <v>5</v>
      </c>
      <c r="G6732" t="s">
        <v>711</v>
      </c>
      <c r="H6732" t="s">
        <v>94</v>
      </c>
      <c r="I6732" t="s">
        <v>104</v>
      </c>
      <c r="J6732" t="s">
        <v>528</v>
      </c>
      <c r="K6732" t="s">
        <v>121</v>
      </c>
      <c r="L6732" t="s">
        <v>82</v>
      </c>
      <c r="M6732" t="s">
        <v>529</v>
      </c>
      <c r="N6732" t="s">
        <v>84</v>
      </c>
      <c r="O6732" t="s">
        <v>1767</v>
      </c>
      <c r="P6732" t="s">
        <v>1188</v>
      </c>
      <c r="Q6732" t="s">
        <v>87</v>
      </c>
      <c r="R6732" t="s">
        <v>215</v>
      </c>
      <c r="T6732" t="s">
        <v>89</v>
      </c>
      <c r="U6732" t="s">
        <v>90</v>
      </c>
      <c r="V6732">
        <v>3.1701299999999999</v>
      </c>
      <c r="W6732">
        <v>0</v>
      </c>
      <c r="X6732">
        <v>0</v>
      </c>
      <c r="Y6732">
        <v>1.5850649999999999</v>
      </c>
      <c r="Z6732">
        <v>0</v>
      </c>
      <c r="AA6732">
        <v>0</v>
      </c>
      <c r="AB6732">
        <v>0.42396225671216525</v>
      </c>
      <c r="AC6732">
        <v>0</v>
      </c>
      <c r="AP6732">
        <v>0</v>
      </c>
      <c r="AQ6732">
        <v>0</v>
      </c>
      <c r="AR6732">
        <v>0</v>
      </c>
      <c r="AS6732">
        <v>0</v>
      </c>
      <c r="AT6732">
        <v>0</v>
      </c>
      <c r="AU6732" t="s">
        <v>7620</v>
      </c>
      <c r="AV6732">
        <v>60</v>
      </c>
      <c r="AW6732">
        <v>0</v>
      </c>
      <c r="AX6732">
        <v>0</v>
      </c>
    </row>
    <row r="6733" spans="1:50" hidden="1" x14ac:dyDescent="0.3">
      <c r="A6733" t="s">
        <v>7903</v>
      </c>
      <c r="B6733" t="s">
        <v>7402</v>
      </c>
      <c r="D6733">
        <v>82</v>
      </c>
      <c r="F6733">
        <v>5</v>
      </c>
      <c r="G6733" t="s">
        <v>729</v>
      </c>
      <c r="H6733" t="s">
        <v>78</v>
      </c>
      <c r="I6733" t="s">
        <v>79</v>
      </c>
      <c r="J6733" t="s">
        <v>111</v>
      </c>
      <c r="K6733" t="s">
        <v>137</v>
      </c>
      <c r="L6733" t="s">
        <v>388</v>
      </c>
      <c r="M6733" t="s">
        <v>113</v>
      </c>
      <c r="N6733" t="s">
        <v>84</v>
      </c>
      <c r="O6733" t="s">
        <v>1767</v>
      </c>
      <c r="P6733" t="s">
        <v>1188</v>
      </c>
      <c r="Q6733" t="s">
        <v>87</v>
      </c>
      <c r="R6733" t="s">
        <v>215</v>
      </c>
      <c r="T6733" t="s">
        <v>89</v>
      </c>
      <c r="U6733" t="s">
        <v>90</v>
      </c>
      <c r="V6733">
        <v>1.05671</v>
      </c>
      <c r="W6733">
        <v>0</v>
      </c>
      <c r="X6733">
        <v>0</v>
      </c>
      <c r="Y6733">
        <v>0</v>
      </c>
      <c r="Z6733">
        <v>1.05671</v>
      </c>
      <c r="AA6733">
        <v>0</v>
      </c>
      <c r="AB6733">
        <v>0.21184733333333333</v>
      </c>
      <c r="AC6733">
        <v>0</v>
      </c>
      <c r="AP6733">
        <v>0</v>
      </c>
      <c r="AQ6733">
        <v>0</v>
      </c>
      <c r="AR6733">
        <v>0</v>
      </c>
      <c r="AS6733">
        <v>0</v>
      </c>
      <c r="AT6733">
        <v>0</v>
      </c>
      <c r="AU6733" t="s">
        <v>7622</v>
      </c>
      <c r="AV6733">
        <v>148</v>
      </c>
      <c r="AW6733">
        <v>0</v>
      </c>
      <c r="AX6733">
        <v>0</v>
      </c>
    </row>
    <row r="6734" spans="1:50" hidden="1" x14ac:dyDescent="0.3">
      <c r="A6734" t="s">
        <v>7904</v>
      </c>
      <c r="B6734" t="s">
        <v>7402</v>
      </c>
      <c r="D6734">
        <v>84</v>
      </c>
      <c r="F6734">
        <v>5</v>
      </c>
      <c r="G6734" t="s">
        <v>732</v>
      </c>
      <c r="H6734" t="s">
        <v>78</v>
      </c>
      <c r="I6734" t="s">
        <v>79</v>
      </c>
      <c r="J6734" t="s">
        <v>111</v>
      </c>
      <c r="K6734" t="s">
        <v>137</v>
      </c>
      <c r="L6734" t="s">
        <v>388</v>
      </c>
      <c r="M6734" t="s">
        <v>129</v>
      </c>
      <c r="N6734" t="s">
        <v>84</v>
      </c>
      <c r="O6734" t="s">
        <v>1767</v>
      </c>
      <c r="P6734" t="s">
        <v>1188</v>
      </c>
      <c r="Q6734" t="s">
        <v>87</v>
      </c>
      <c r="R6734" t="s">
        <v>107</v>
      </c>
      <c r="T6734" t="s">
        <v>89</v>
      </c>
      <c r="U6734" t="s">
        <v>90</v>
      </c>
      <c r="V6734">
        <v>1.05671</v>
      </c>
      <c r="W6734">
        <v>0</v>
      </c>
      <c r="X6734">
        <v>0</v>
      </c>
      <c r="Y6734">
        <v>0</v>
      </c>
      <c r="Z6734">
        <v>1.05671</v>
      </c>
      <c r="AA6734">
        <v>0</v>
      </c>
      <c r="AB6734">
        <v>9.0791571428571444E-2</v>
      </c>
      <c r="AC6734">
        <v>0</v>
      </c>
      <c r="AP6734">
        <v>0</v>
      </c>
      <c r="AQ6734">
        <v>0</v>
      </c>
      <c r="AR6734">
        <v>0</v>
      </c>
      <c r="AS6734">
        <v>0</v>
      </c>
      <c r="AT6734">
        <v>0</v>
      </c>
      <c r="AU6734" t="s">
        <v>7624</v>
      </c>
      <c r="AV6734">
        <v>148</v>
      </c>
      <c r="AW6734">
        <v>0</v>
      </c>
      <c r="AX6734">
        <v>0</v>
      </c>
    </row>
    <row r="6735" spans="1:50" hidden="1" x14ac:dyDescent="0.3">
      <c r="A6735" t="s">
        <v>7905</v>
      </c>
      <c r="B6735" t="s">
        <v>7402</v>
      </c>
      <c r="D6735">
        <v>97</v>
      </c>
      <c r="F6735">
        <v>5</v>
      </c>
      <c r="G6735" t="s">
        <v>757</v>
      </c>
      <c r="H6735" t="s">
        <v>78</v>
      </c>
      <c r="I6735" t="s">
        <v>79</v>
      </c>
      <c r="J6735" t="s">
        <v>111</v>
      </c>
      <c r="K6735" t="s">
        <v>81</v>
      </c>
      <c r="L6735" t="s">
        <v>82</v>
      </c>
      <c r="M6735" t="s">
        <v>113</v>
      </c>
      <c r="N6735" t="s">
        <v>84</v>
      </c>
      <c r="O6735" t="s">
        <v>1767</v>
      </c>
      <c r="P6735" t="s">
        <v>1188</v>
      </c>
      <c r="Q6735" t="s">
        <v>87</v>
      </c>
      <c r="R6735" t="s">
        <v>155</v>
      </c>
      <c r="T6735" t="s">
        <v>89</v>
      </c>
      <c r="U6735" t="s">
        <v>90</v>
      </c>
      <c r="V6735">
        <v>2.1134200000000001</v>
      </c>
      <c r="W6735">
        <v>0</v>
      </c>
      <c r="X6735">
        <v>0</v>
      </c>
      <c r="Y6735">
        <v>0</v>
      </c>
      <c r="Z6735">
        <v>1.05671</v>
      </c>
      <c r="AA6735">
        <v>0</v>
      </c>
      <c r="AB6735">
        <v>0</v>
      </c>
      <c r="AC6735">
        <v>0</v>
      </c>
      <c r="AP6735">
        <v>0</v>
      </c>
      <c r="AQ6735">
        <v>0</v>
      </c>
      <c r="AR6735">
        <v>0</v>
      </c>
      <c r="AS6735">
        <v>0</v>
      </c>
      <c r="AT6735">
        <v>0</v>
      </c>
      <c r="AU6735" t="s">
        <v>7632</v>
      </c>
      <c r="AV6735">
        <v>80</v>
      </c>
      <c r="AW6735">
        <v>0</v>
      </c>
      <c r="AX6735">
        <v>0</v>
      </c>
    </row>
    <row r="6736" spans="1:50" hidden="1" x14ac:dyDescent="0.3">
      <c r="A6736" t="s">
        <v>7906</v>
      </c>
      <c r="B6736" t="s">
        <v>7402</v>
      </c>
      <c r="D6736">
        <v>99</v>
      </c>
      <c r="F6736">
        <v>5</v>
      </c>
      <c r="G6736" t="s">
        <v>775</v>
      </c>
      <c r="H6736" t="s">
        <v>78</v>
      </c>
      <c r="I6736" t="s">
        <v>79</v>
      </c>
      <c r="J6736" t="s">
        <v>111</v>
      </c>
      <c r="K6736" t="s">
        <v>81</v>
      </c>
      <c r="L6736" t="s">
        <v>82</v>
      </c>
      <c r="M6736" t="s">
        <v>129</v>
      </c>
      <c r="N6736" t="s">
        <v>84</v>
      </c>
      <c r="O6736" t="s">
        <v>1767</v>
      </c>
      <c r="P6736" t="s">
        <v>1188</v>
      </c>
      <c r="Q6736" t="s">
        <v>87</v>
      </c>
      <c r="R6736" t="s">
        <v>155</v>
      </c>
      <c r="T6736" t="s">
        <v>89</v>
      </c>
      <c r="U6736" t="s">
        <v>90</v>
      </c>
      <c r="V6736">
        <v>2.1134200000000001</v>
      </c>
      <c r="W6736">
        <v>0</v>
      </c>
      <c r="X6736">
        <v>0</v>
      </c>
      <c r="Y6736">
        <v>2.1134200000000001</v>
      </c>
      <c r="Z6736">
        <v>1.05671</v>
      </c>
      <c r="AA6736">
        <v>0</v>
      </c>
      <c r="AB6736">
        <v>0</v>
      </c>
      <c r="AC6736">
        <v>0</v>
      </c>
      <c r="AP6736">
        <v>0</v>
      </c>
      <c r="AQ6736">
        <v>0</v>
      </c>
      <c r="AR6736">
        <v>0</v>
      </c>
      <c r="AS6736">
        <v>0</v>
      </c>
      <c r="AT6736">
        <v>0</v>
      </c>
      <c r="AU6736" t="s">
        <v>7634</v>
      </c>
      <c r="AV6736">
        <v>80</v>
      </c>
      <c r="AW6736">
        <v>0</v>
      </c>
      <c r="AX6736">
        <v>0</v>
      </c>
    </row>
    <row r="6737" spans="1:50" hidden="1" x14ac:dyDescent="0.3">
      <c r="A6737" t="s">
        <v>7907</v>
      </c>
      <c r="B6737" t="s">
        <v>7402</v>
      </c>
      <c r="D6737">
        <v>100</v>
      </c>
      <c r="F6737">
        <v>5</v>
      </c>
      <c r="G6737" t="s">
        <v>77</v>
      </c>
      <c r="H6737" t="s">
        <v>78</v>
      </c>
      <c r="I6737" t="s">
        <v>79</v>
      </c>
      <c r="J6737" t="s">
        <v>80</v>
      </c>
      <c r="K6737" t="s">
        <v>81</v>
      </c>
      <c r="L6737" t="s">
        <v>82</v>
      </c>
      <c r="M6737" t="s">
        <v>83</v>
      </c>
      <c r="N6737" t="s">
        <v>84</v>
      </c>
      <c r="O6737" t="s">
        <v>1767</v>
      </c>
      <c r="P6737" t="s">
        <v>1387</v>
      </c>
      <c r="Q6737" t="s">
        <v>87</v>
      </c>
      <c r="R6737" t="s">
        <v>88</v>
      </c>
      <c r="T6737" t="s">
        <v>89</v>
      </c>
      <c r="U6737" t="s">
        <v>90</v>
      </c>
      <c r="V6737">
        <v>2.1134200000000001</v>
      </c>
      <c r="W6737">
        <v>1011.371653054175</v>
      </c>
      <c r="X6737">
        <v>1433.955526</v>
      </c>
      <c r="Y6737">
        <v>1364.5648590000001</v>
      </c>
      <c r="Z6737">
        <v>633.32153600000004</v>
      </c>
      <c r="AA6737">
        <v>784.34360966412714</v>
      </c>
      <c r="AB6737">
        <v>1851.6590986572421</v>
      </c>
      <c r="AC6737">
        <v>710.98046992999139</v>
      </c>
      <c r="AP6737">
        <v>1632.338671</v>
      </c>
      <c r="AQ6737">
        <v>1011.371653054175</v>
      </c>
      <c r="AR6737">
        <v>1011.371653054175</v>
      </c>
      <c r="AS6737">
        <v>1011.371653054175</v>
      </c>
      <c r="AT6737">
        <v>478.5474032866988</v>
      </c>
      <c r="AU6737" t="s">
        <v>7403</v>
      </c>
      <c r="AV6737">
        <v>80</v>
      </c>
      <c r="AW6737">
        <v>5.9818425410837346</v>
      </c>
      <c r="AX6737">
        <v>0.24924343921182227</v>
      </c>
    </row>
    <row r="6738" spans="1:50" hidden="1" x14ac:dyDescent="0.3">
      <c r="A6738" t="s">
        <v>7908</v>
      </c>
      <c r="B6738" t="s">
        <v>7402</v>
      </c>
      <c r="D6738">
        <v>101</v>
      </c>
      <c r="F6738">
        <v>5</v>
      </c>
      <c r="G6738" t="s">
        <v>93</v>
      </c>
      <c r="H6738" t="s">
        <v>94</v>
      </c>
      <c r="I6738" t="s">
        <v>95</v>
      </c>
      <c r="J6738" t="s">
        <v>96</v>
      </c>
      <c r="K6738" t="s">
        <v>97</v>
      </c>
      <c r="L6738" t="s">
        <v>98</v>
      </c>
      <c r="M6738" t="s">
        <v>99</v>
      </c>
      <c r="N6738" t="s">
        <v>100</v>
      </c>
      <c r="O6738" t="s">
        <v>1767</v>
      </c>
      <c r="P6738" t="s">
        <v>1387</v>
      </c>
      <c r="Q6738" t="s">
        <v>87</v>
      </c>
      <c r="R6738" t="s">
        <v>88</v>
      </c>
      <c r="T6738" t="s">
        <v>89</v>
      </c>
      <c r="U6738" t="s">
        <v>90</v>
      </c>
      <c r="V6738">
        <v>0.80310000000000004</v>
      </c>
      <c r="W6738">
        <v>551.60887339126782</v>
      </c>
      <c r="X6738">
        <v>803.70211400000005</v>
      </c>
      <c r="Y6738">
        <v>598.476674</v>
      </c>
      <c r="Z6738">
        <v>540.75387799999999</v>
      </c>
      <c r="AA6738">
        <v>515.14842006550157</v>
      </c>
      <c r="AB6738">
        <v>540.8969733459486</v>
      </c>
      <c r="AC6738">
        <v>348.63982063847061</v>
      </c>
      <c r="AP6738">
        <v>890.28844400000003</v>
      </c>
      <c r="AQ6738">
        <v>551.60887339126782</v>
      </c>
      <c r="AR6738">
        <v>551.60887339126782</v>
      </c>
      <c r="AS6738">
        <v>551.60887339126782</v>
      </c>
      <c r="AT6738">
        <v>686.84954973386607</v>
      </c>
      <c r="AU6738" t="s">
        <v>7405</v>
      </c>
      <c r="AV6738">
        <v>50</v>
      </c>
      <c r="AW6738">
        <v>13.736990994677321</v>
      </c>
      <c r="AX6738">
        <v>0.57237462477822165</v>
      </c>
    </row>
    <row r="6739" spans="1:50" hidden="1" x14ac:dyDescent="0.3">
      <c r="A6739" t="s">
        <v>7909</v>
      </c>
      <c r="B6739" t="s">
        <v>7402</v>
      </c>
      <c r="D6739">
        <v>1040</v>
      </c>
      <c r="F6739">
        <v>5</v>
      </c>
      <c r="G6739" t="s">
        <v>103</v>
      </c>
      <c r="H6739" t="s">
        <v>94</v>
      </c>
      <c r="I6739" t="s">
        <v>104</v>
      </c>
      <c r="J6739" t="s">
        <v>105</v>
      </c>
      <c r="K6739" t="s">
        <v>81</v>
      </c>
      <c r="L6739" t="s">
        <v>82</v>
      </c>
      <c r="M6739" t="s">
        <v>106</v>
      </c>
      <c r="N6739" t="s">
        <v>84</v>
      </c>
      <c r="O6739" t="s">
        <v>1767</v>
      </c>
      <c r="P6739" t="s">
        <v>1387</v>
      </c>
      <c r="Q6739" t="s">
        <v>87</v>
      </c>
      <c r="R6739" t="s">
        <v>107</v>
      </c>
      <c r="T6739" t="s">
        <v>89</v>
      </c>
      <c r="U6739" t="s">
        <v>90</v>
      </c>
      <c r="V6739">
        <v>2.1134200000000001</v>
      </c>
      <c r="W6739">
        <v>7.0568462811223611</v>
      </c>
      <c r="X6739">
        <v>7.3969699999999996</v>
      </c>
      <c r="Y6739">
        <v>45.438530999999998</v>
      </c>
      <c r="Z6739">
        <v>0</v>
      </c>
      <c r="AA6739">
        <v>10.154241994165844</v>
      </c>
      <c r="AB6739">
        <v>5.5338652008505838</v>
      </c>
      <c r="AC6739">
        <v>16.235492337815803</v>
      </c>
      <c r="AP6739">
        <v>11.389644000000001</v>
      </c>
      <c r="AQ6739">
        <v>7.0568462811223611</v>
      </c>
      <c r="AR6739">
        <v>7.0568462811223611</v>
      </c>
      <c r="AS6739">
        <v>7.0568462811223611</v>
      </c>
      <c r="AT6739">
        <v>3.3390647770544239</v>
      </c>
      <c r="AU6739" t="s">
        <v>7407</v>
      </c>
      <c r="AV6739">
        <v>80</v>
      </c>
      <c r="AW6739">
        <v>4.1738309713180301E-2</v>
      </c>
      <c r="AX6739">
        <v>1.7390962380491792E-3</v>
      </c>
    </row>
    <row r="6740" spans="1:50" hidden="1" x14ac:dyDescent="0.3">
      <c r="A6740" t="s">
        <v>7910</v>
      </c>
      <c r="B6740" t="s">
        <v>7402</v>
      </c>
      <c r="D6740">
        <v>1140</v>
      </c>
      <c r="F6740">
        <v>5</v>
      </c>
      <c r="G6740" t="s">
        <v>116</v>
      </c>
      <c r="H6740" t="s">
        <v>94</v>
      </c>
      <c r="I6740" t="s">
        <v>104</v>
      </c>
      <c r="J6740" t="s">
        <v>105</v>
      </c>
      <c r="K6740" t="s">
        <v>81</v>
      </c>
      <c r="L6740" t="s">
        <v>82</v>
      </c>
      <c r="M6740" t="s">
        <v>117</v>
      </c>
      <c r="N6740" t="s">
        <v>84</v>
      </c>
      <c r="O6740" t="s">
        <v>1767</v>
      </c>
      <c r="P6740" t="s">
        <v>1387</v>
      </c>
      <c r="Q6740" t="s">
        <v>87</v>
      </c>
      <c r="R6740" t="s">
        <v>155</v>
      </c>
      <c r="T6740" t="s">
        <v>89</v>
      </c>
      <c r="U6740" t="s">
        <v>90</v>
      </c>
      <c r="V6740">
        <v>2.1134200000000001</v>
      </c>
      <c r="W6740">
        <v>1820.1374223528971</v>
      </c>
      <c r="X6740">
        <v>2247.6222339999999</v>
      </c>
      <c r="Y6740">
        <v>1492.778988</v>
      </c>
      <c r="Z6740">
        <v>1082.4232810000001</v>
      </c>
      <c r="AA6740">
        <v>887.73703400210013</v>
      </c>
      <c r="AB6740">
        <v>1335.6778409982981</v>
      </c>
      <c r="AC6740">
        <v>564.94389817381864</v>
      </c>
      <c r="AP6740">
        <v>2937.6744859999999</v>
      </c>
      <c r="AQ6740">
        <v>1820.1374223528971</v>
      </c>
      <c r="AR6740">
        <v>1820.1374223528971</v>
      </c>
      <c r="AS6740">
        <v>1820.1374223528971</v>
      </c>
      <c r="AT6740">
        <v>861.22844600358519</v>
      </c>
      <c r="AU6740" t="s">
        <v>7409</v>
      </c>
      <c r="AV6740">
        <v>80</v>
      </c>
      <c r="AW6740">
        <v>10.765355575044815</v>
      </c>
      <c r="AX6740">
        <v>0.44855648229353395</v>
      </c>
    </row>
    <row r="6741" spans="1:50" hidden="1" x14ac:dyDescent="0.3">
      <c r="A6741" t="s">
        <v>7911</v>
      </c>
      <c r="B6741" t="s">
        <v>7402</v>
      </c>
      <c r="D6741">
        <v>117</v>
      </c>
      <c r="F6741">
        <v>5</v>
      </c>
      <c r="G6741" t="s">
        <v>124</v>
      </c>
      <c r="H6741" t="s">
        <v>94</v>
      </c>
      <c r="I6741" t="s">
        <v>95</v>
      </c>
      <c r="J6741" t="s">
        <v>96</v>
      </c>
      <c r="K6741" t="s">
        <v>125</v>
      </c>
      <c r="L6741" t="s">
        <v>82</v>
      </c>
      <c r="M6741" t="s">
        <v>99</v>
      </c>
      <c r="N6741" t="s">
        <v>100</v>
      </c>
      <c r="O6741" t="s">
        <v>1767</v>
      </c>
      <c r="P6741" t="s">
        <v>1387</v>
      </c>
      <c r="Q6741" t="s">
        <v>87</v>
      </c>
      <c r="R6741" t="s">
        <v>88</v>
      </c>
      <c r="T6741" t="s">
        <v>89</v>
      </c>
      <c r="U6741" t="s">
        <v>90</v>
      </c>
      <c r="V6741">
        <v>0.52835500000000002</v>
      </c>
      <c r="W6741">
        <v>2758.6387063101442</v>
      </c>
      <c r="X6741">
        <v>1281.2609600000001</v>
      </c>
      <c r="Y6741">
        <v>1389.749822</v>
      </c>
      <c r="Z6741">
        <v>1070.5353419999999</v>
      </c>
      <c r="AA6741">
        <v>893.82380692311449</v>
      </c>
      <c r="AB6741">
        <v>2013.4193592112899</v>
      </c>
      <c r="AC6741">
        <v>810.19353418041624</v>
      </c>
      <c r="AP6741">
        <v>3074.8976469999998</v>
      </c>
      <c r="AQ6741">
        <v>1905.1587586990292</v>
      </c>
      <c r="AR6741">
        <v>1905.1587586990292</v>
      </c>
      <c r="AS6741">
        <v>2758.6387063101442</v>
      </c>
      <c r="AT6741">
        <v>5221.1840643320193</v>
      </c>
      <c r="AU6741" t="s">
        <v>7411</v>
      </c>
      <c r="AV6741">
        <v>270</v>
      </c>
      <c r="AW6741">
        <v>19.337718756785257</v>
      </c>
      <c r="AX6741">
        <v>0.80573828153271909</v>
      </c>
    </row>
    <row r="6742" spans="1:50" hidden="1" x14ac:dyDescent="0.3">
      <c r="A6742" t="s">
        <v>7912</v>
      </c>
      <c r="B6742" t="s">
        <v>7402</v>
      </c>
      <c r="D6742">
        <v>120</v>
      </c>
      <c r="F6742">
        <v>5</v>
      </c>
      <c r="G6742" t="s">
        <v>132</v>
      </c>
      <c r="H6742" t="s">
        <v>94</v>
      </c>
      <c r="I6742" t="s">
        <v>95</v>
      </c>
      <c r="J6742" t="s">
        <v>96</v>
      </c>
      <c r="K6742" t="s">
        <v>133</v>
      </c>
      <c r="L6742" t="s">
        <v>98</v>
      </c>
      <c r="M6742" t="s">
        <v>99</v>
      </c>
      <c r="N6742" t="s">
        <v>100</v>
      </c>
      <c r="O6742" t="s">
        <v>1767</v>
      </c>
      <c r="P6742" t="s">
        <v>1387</v>
      </c>
      <c r="Q6742" t="s">
        <v>87</v>
      </c>
      <c r="R6742" t="s">
        <v>88</v>
      </c>
      <c r="T6742" t="s">
        <v>89</v>
      </c>
      <c r="U6742" t="s">
        <v>90</v>
      </c>
      <c r="V6742">
        <v>1.268052</v>
      </c>
      <c r="W6742">
        <v>147.26791509206956</v>
      </c>
      <c r="X6742">
        <v>207.53785199999999</v>
      </c>
      <c r="Y6742">
        <v>172.13806400000001</v>
      </c>
      <c r="Z6742">
        <v>132.51143400000001</v>
      </c>
      <c r="AA6742">
        <v>101.95194701164473</v>
      </c>
      <c r="AB6742">
        <v>142.0480777761139</v>
      </c>
      <c r="AC6742">
        <v>74.925957084660794</v>
      </c>
      <c r="AP6742">
        <v>237.68820500000001</v>
      </c>
      <c r="AQ6742">
        <v>147.26791509206956</v>
      </c>
      <c r="AR6742">
        <v>147.26791509206956</v>
      </c>
      <c r="AS6742">
        <v>147.26791509206956</v>
      </c>
      <c r="AT6742">
        <v>116.13712615261012</v>
      </c>
      <c r="AU6742" t="s">
        <v>7413</v>
      </c>
      <c r="AV6742">
        <v>40</v>
      </c>
      <c r="AW6742">
        <v>2.9034281538152529</v>
      </c>
      <c r="AX6742">
        <v>0.12097617307563553</v>
      </c>
    </row>
    <row r="6743" spans="1:50" hidden="1" x14ac:dyDescent="0.3">
      <c r="A6743" t="s">
        <v>7913</v>
      </c>
      <c r="B6743" t="s">
        <v>7402</v>
      </c>
      <c r="D6743">
        <v>128</v>
      </c>
      <c r="F6743">
        <v>5</v>
      </c>
      <c r="G6743" t="s">
        <v>136</v>
      </c>
      <c r="H6743" t="s">
        <v>94</v>
      </c>
      <c r="I6743" t="s">
        <v>95</v>
      </c>
      <c r="J6743" t="s">
        <v>96</v>
      </c>
      <c r="K6743" t="s">
        <v>137</v>
      </c>
      <c r="L6743" t="s">
        <v>98</v>
      </c>
      <c r="M6743" t="s">
        <v>99</v>
      </c>
      <c r="N6743" t="s">
        <v>84</v>
      </c>
      <c r="O6743" t="s">
        <v>1767</v>
      </c>
      <c r="P6743" t="s">
        <v>1387</v>
      </c>
      <c r="Q6743" t="s">
        <v>87</v>
      </c>
      <c r="R6743" t="s">
        <v>107</v>
      </c>
      <c r="T6743" t="s">
        <v>89</v>
      </c>
      <c r="U6743" t="s">
        <v>90</v>
      </c>
      <c r="V6743">
        <v>2.1134200000000001</v>
      </c>
      <c r="W6743">
        <v>132.53024275059374</v>
      </c>
      <c r="X6743">
        <v>159.21097599999999</v>
      </c>
      <c r="Y6743">
        <v>91.757655</v>
      </c>
      <c r="Z6743">
        <v>127.157437</v>
      </c>
      <c r="AA6743">
        <v>48.324999953847026</v>
      </c>
      <c r="AB6743">
        <v>143.94254846315755</v>
      </c>
      <c r="AC6743">
        <v>19.970243914713347</v>
      </c>
      <c r="AP6743">
        <v>213.90182300000001</v>
      </c>
      <c r="AQ6743">
        <v>132.53024275059374</v>
      </c>
      <c r="AR6743">
        <v>132.53024275059374</v>
      </c>
      <c r="AS6743">
        <v>132.53024275059374</v>
      </c>
      <c r="AT6743">
        <v>62.708899674742234</v>
      </c>
      <c r="AU6743" t="s">
        <v>7415</v>
      </c>
      <c r="AV6743">
        <v>40</v>
      </c>
      <c r="AW6743">
        <v>1.5677224918685559</v>
      </c>
      <c r="AX6743">
        <v>6.532177049452316E-2</v>
      </c>
    </row>
    <row r="6744" spans="1:50" hidden="1" x14ac:dyDescent="0.3">
      <c r="A6744" t="s">
        <v>7914</v>
      </c>
      <c r="B6744" t="s">
        <v>7402</v>
      </c>
      <c r="D6744">
        <v>132</v>
      </c>
      <c r="F6744">
        <v>5</v>
      </c>
      <c r="G6744" t="s">
        <v>140</v>
      </c>
      <c r="H6744" t="s">
        <v>94</v>
      </c>
      <c r="I6744" t="s">
        <v>95</v>
      </c>
      <c r="J6744" t="s">
        <v>96</v>
      </c>
      <c r="K6744" t="s">
        <v>141</v>
      </c>
      <c r="L6744" t="s">
        <v>98</v>
      </c>
      <c r="M6744" t="s">
        <v>99</v>
      </c>
      <c r="N6744" t="s">
        <v>84</v>
      </c>
      <c r="O6744" t="s">
        <v>1767</v>
      </c>
      <c r="P6744" t="s">
        <v>1387</v>
      </c>
      <c r="Q6744" t="s">
        <v>87</v>
      </c>
      <c r="R6744" t="s">
        <v>88</v>
      </c>
      <c r="T6744" t="s">
        <v>89</v>
      </c>
      <c r="U6744" t="s">
        <v>90</v>
      </c>
      <c r="V6744">
        <v>1.5850649999999999</v>
      </c>
      <c r="W6744">
        <v>5857.2238771619323</v>
      </c>
      <c r="X6744">
        <v>6516.9950140000001</v>
      </c>
      <c r="Y6744">
        <v>5621.4333109999998</v>
      </c>
      <c r="Z6744">
        <v>5463.7192729999997</v>
      </c>
      <c r="AA6744">
        <v>3123.9691222941433</v>
      </c>
      <c r="AB6744">
        <v>6139.5354745056184</v>
      </c>
      <c r="AC6744">
        <v>1647.9033439209434</v>
      </c>
      <c r="AP6744">
        <v>9453.471442</v>
      </c>
      <c r="AQ6744">
        <v>5857.2238771619323</v>
      </c>
      <c r="AR6744">
        <v>5857.2238771619323</v>
      </c>
      <c r="AS6744">
        <v>5857.2238771619323</v>
      </c>
      <c r="AT6744">
        <v>3695.2578456794722</v>
      </c>
      <c r="AU6744" t="s">
        <v>7417</v>
      </c>
      <c r="AV6744">
        <v>60</v>
      </c>
      <c r="AW6744">
        <v>61.58763076132454</v>
      </c>
      <c r="AX6744">
        <v>2.5661512817218557</v>
      </c>
    </row>
    <row r="6745" spans="1:50" hidden="1" x14ac:dyDescent="0.3">
      <c r="A6745" t="s">
        <v>7915</v>
      </c>
      <c r="B6745" t="s">
        <v>7402</v>
      </c>
      <c r="D6745">
        <v>140</v>
      </c>
      <c r="F6745">
        <v>5</v>
      </c>
      <c r="G6745" t="s">
        <v>4729</v>
      </c>
      <c r="H6745" t="s">
        <v>94</v>
      </c>
      <c r="I6745" t="s">
        <v>95</v>
      </c>
      <c r="J6745" t="s">
        <v>96</v>
      </c>
      <c r="K6745" t="s">
        <v>81</v>
      </c>
      <c r="L6745" t="s">
        <v>82</v>
      </c>
      <c r="M6745" t="s">
        <v>99</v>
      </c>
      <c r="N6745" t="s">
        <v>84</v>
      </c>
      <c r="O6745" t="s">
        <v>1767</v>
      </c>
      <c r="P6745" t="s">
        <v>1387</v>
      </c>
      <c r="Q6745" t="s">
        <v>87</v>
      </c>
      <c r="R6745" t="s">
        <v>107</v>
      </c>
      <c r="T6745" t="s">
        <v>89</v>
      </c>
      <c r="U6745" t="s">
        <v>90</v>
      </c>
      <c r="V6745">
        <v>2.1134200000000001</v>
      </c>
      <c r="W6745">
        <v>0</v>
      </c>
      <c r="X6745">
        <v>0</v>
      </c>
      <c r="Y6745">
        <v>0</v>
      </c>
      <c r="Z6745">
        <v>2.1134200000000001</v>
      </c>
      <c r="AA6745">
        <v>0</v>
      </c>
      <c r="AB6745">
        <v>0</v>
      </c>
      <c r="AC6745">
        <v>0</v>
      </c>
      <c r="AP6745">
        <v>0</v>
      </c>
      <c r="AQ6745">
        <v>0</v>
      </c>
      <c r="AR6745">
        <v>0</v>
      </c>
      <c r="AS6745">
        <v>0</v>
      </c>
      <c r="AT6745">
        <v>0</v>
      </c>
      <c r="AU6745" t="s">
        <v>7916</v>
      </c>
    </row>
    <row r="6746" spans="1:50" hidden="1" x14ac:dyDescent="0.3">
      <c r="A6746" t="s">
        <v>7917</v>
      </c>
      <c r="B6746" t="s">
        <v>7402</v>
      </c>
      <c r="D6746">
        <v>144</v>
      </c>
      <c r="F6746">
        <v>5</v>
      </c>
      <c r="G6746" t="s">
        <v>2351</v>
      </c>
      <c r="H6746" t="s">
        <v>94</v>
      </c>
      <c r="I6746" t="s">
        <v>95</v>
      </c>
      <c r="J6746" t="s">
        <v>96</v>
      </c>
      <c r="K6746" t="s">
        <v>200</v>
      </c>
      <c r="L6746" t="s">
        <v>82</v>
      </c>
      <c r="M6746" t="s">
        <v>99</v>
      </c>
      <c r="N6746" t="s">
        <v>84</v>
      </c>
      <c r="O6746" t="s">
        <v>1767</v>
      </c>
      <c r="P6746" t="s">
        <v>1387</v>
      </c>
      <c r="Q6746" t="s">
        <v>87</v>
      </c>
      <c r="R6746" t="s">
        <v>107</v>
      </c>
      <c r="T6746" t="s">
        <v>89</v>
      </c>
      <c r="U6746" t="s">
        <v>90</v>
      </c>
      <c r="V6746">
        <v>2.641775</v>
      </c>
      <c r="W6746">
        <v>0</v>
      </c>
      <c r="X6746">
        <v>0</v>
      </c>
      <c r="Y6746">
        <v>0</v>
      </c>
      <c r="Z6746">
        <v>7.9253260000000001</v>
      </c>
      <c r="AA6746">
        <v>0</v>
      </c>
      <c r="AB6746">
        <v>1415.4252496109445</v>
      </c>
      <c r="AC6746">
        <v>0</v>
      </c>
      <c r="AP6746">
        <v>0</v>
      </c>
      <c r="AQ6746">
        <v>0</v>
      </c>
      <c r="AR6746">
        <v>0</v>
      </c>
      <c r="AS6746">
        <v>0</v>
      </c>
      <c r="AT6746">
        <v>0</v>
      </c>
      <c r="AU6746" t="s">
        <v>7419</v>
      </c>
      <c r="AV6746">
        <v>60</v>
      </c>
      <c r="AW6746">
        <v>0</v>
      </c>
      <c r="AX6746">
        <v>0</v>
      </c>
    </row>
    <row r="6747" spans="1:50" hidden="1" x14ac:dyDescent="0.3">
      <c r="A6747" t="s">
        <v>7918</v>
      </c>
      <c r="B6747" t="s">
        <v>7402</v>
      </c>
      <c r="D6747">
        <v>146</v>
      </c>
      <c r="F6747">
        <v>5</v>
      </c>
      <c r="G6747" t="s">
        <v>148</v>
      </c>
      <c r="H6747" t="s">
        <v>94</v>
      </c>
      <c r="I6747" t="s">
        <v>95</v>
      </c>
      <c r="J6747" t="s">
        <v>96</v>
      </c>
      <c r="K6747" t="s">
        <v>121</v>
      </c>
      <c r="L6747" t="s">
        <v>82</v>
      </c>
      <c r="M6747" t="s">
        <v>99</v>
      </c>
      <c r="N6747" t="s">
        <v>84</v>
      </c>
      <c r="O6747" t="s">
        <v>1767</v>
      </c>
      <c r="P6747" t="s">
        <v>1387</v>
      </c>
      <c r="Q6747" t="s">
        <v>87</v>
      </c>
      <c r="R6747" t="s">
        <v>88</v>
      </c>
      <c r="T6747" t="s">
        <v>89</v>
      </c>
      <c r="U6747" t="s">
        <v>90</v>
      </c>
      <c r="V6747">
        <v>3.1701299999999999</v>
      </c>
      <c r="W6747">
        <v>14470.827402820485</v>
      </c>
      <c r="X6747">
        <v>18256.251967</v>
      </c>
      <c r="Y6747">
        <v>17889.045137000001</v>
      </c>
      <c r="Z6747">
        <v>13296.05474</v>
      </c>
      <c r="AA6747">
        <v>7219.8909683665752</v>
      </c>
      <c r="AB6747">
        <v>21499.140368295277</v>
      </c>
      <c r="AC6747">
        <v>6584.061869581943</v>
      </c>
      <c r="AP6747">
        <v>20612.622187000001</v>
      </c>
      <c r="AQ6747">
        <v>14470.827402820485</v>
      </c>
      <c r="AR6747">
        <v>14470.827402820485</v>
      </c>
      <c r="AS6747">
        <v>14470.827402820485</v>
      </c>
      <c r="AT6747">
        <v>4564.7425824242182</v>
      </c>
      <c r="AU6747" t="s">
        <v>7421</v>
      </c>
      <c r="AV6747">
        <v>60</v>
      </c>
      <c r="AW6747">
        <v>76.079043040403633</v>
      </c>
      <c r="AX6747">
        <v>3.1699601266834847</v>
      </c>
    </row>
    <row r="6748" spans="1:50" hidden="1" x14ac:dyDescent="0.3">
      <c r="A6748" t="s">
        <v>7919</v>
      </c>
      <c r="B6748" t="s">
        <v>7402</v>
      </c>
      <c r="D6748">
        <v>1540</v>
      </c>
      <c r="F6748">
        <v>5</v>
      </c>
      <c r="G6748" t="s">
        <v>158</v>
      </c>
      <c r="H6748" t="s">
        <v>94</v>
      </c>
      <c r="I6748" t="s">
        <v>104</v>
      </c>
      <c r="J6748" t="s">
        <v>105</v>
      </c>
      <c r="K6748" t="s">
        <v>81</v>
      </c>
      <c r="L6748" t="s">
        <v>82</v>
      </c>
      <c r="M6748" t="s">
        <v>129</v>
      </c>
      <c r="N6748" t="s">
        <v>84</v>
      </c>
      <c r="O6748" t="s">
        <v>1767</v>
      </c>
      <c r="P6748" t="s">
        <v>1387</v>
      </c>
      <c r="Q6748" t="s">
        <v>87</v>
      </c>
      <c r="R6748" t="s">
        <v>155</v>
      </c>
      <c r="T6748" t="s">
        <v>89</v>
      </c>
      <c r="U6748" t="s">
        <v>90</v>
      </c>
      <c r="V6748">
        <v>2.1134200000000001</v>
      </c>
      <c r="W6748">
        <v>1756.5620753665607</v>
      </c>
      <c r="X6748">
        <v>1775.2728629999999</v>
      </c>
      <c r="Y6748">
        <v>1469.5313739999999</v>
      </c>
      <c r="Z6748">
        <v>1184.924156</v>
      </c>
      <c r="AA6748">
        <v>564.89451990193595</v>
      </c>
      <c r="AB6748">
        <v>1288.2868483424784</v>
      </c>
      <c r="AC6748">
        <v>385.85591979236534</v>
      </c>
      <c r="AP6748">
        <v>2835.0648299999998</v>
      </c>
      <c r="AQ6748">
        <v>1756.5620753665607</v>
      </c>
      <c r="AR6748">
        <v>1756.5620753665607</v>
      </c>
      <c r="AS6748">
        <v>1756.5620753665607</v>
      </c>
      <c r="AT6748">
        <v>831.14670787943749</v>
      </c>
      <c r="AU6748" t="s">
        <v>7423</v>
      </c>
      <c r="AV6748">
        <v>80</v>
      </c>
      <c r="AW6748">
        <v>10.389333848492969</v>
      </c>
      <c r="AX6748">
        <v>0.43288891035387372</v>
      </c>
    </row>
    <row r="6749" spans="1:50" hidden="1" x14ac:dyDescent="0.3">
      <c r="A6749" t="s">
        <v>7920</v>
      </c>
      <c r="B6749" t="s">
        <v>7402</v>
      </c>
      <c r="D6749">
        <v>1640</v>
      </c>
      <c r="F6749">
        <v>5</v>
      </c>
      <c r="G6749" t="s">
        <v>161</v>
      </c>
      <c r="H6749" t="s">
        <v>94</v>
      </c>
      <c r="I6749" t="s">
        <v>104</v>
      </c>
      <c r="J6749" t="s">
        <v>105</v>
      </c>
      <c r="K6749" t="s">
        <v>81</v>
      </c>
      <c r="L6749" t="s">
        <v>82</v>
      </c>
      <c r="M6749" t="s">
        <v>113</v>
      </c>
      <c r="N6749" t="s">
        <v>84</v>
      </c>
      <c r="O6749" t="s">
        <v>1767</v>
      </c>
      <c r="P6749" t="s">
        <v>1387</v>
      </c>
      <c r="Q6749" t="s">
        <v>87</v>
      </c>
      <c r="R6749" t="s">
        <v>88</v>
      </c>
      <c r="T6749" t="s">
        <v>89</v>
      </c>
      <c r="U6749" t="s">
        <v>90</v>
      </c>
      <c r="V6749">
        <v>2.1134200000000001</v>
      </c>
      <c r="W6749">
        <v>1853.4442822137798</v>
      </c>
      <c r="X6749">
        <v>2609.0171009999999</v>
      </c>
      <c r="Y6749">
        <v>1531.5250249999999</v>
      </c>
      <c r="Z6749">
        <v>1107.0798480000001</v>
      </c>
      <c r="AA6749">
        <v>3660.1429605074886</v>
      </c>
      <c r="AB6749">
        <v>1420.1675805218722</v>
      </c>
      <c r="AC6749">
        <v>594.19001586812453</v>
      </c>
      <c r="AP6749">
        <v>2991.4312580000001</v>
      </c>
      <c r="AQ6749">
        <v>1853.4442822137798</v>
      </c>
      <c r="AR6749">
        <v>1853.4442822137798</v>
      </c>
      <c r="AS6749">
        <v>1853.4442822137798</v>
      </c>
      <c r="AT6749">
        <v>876.9881434895949</v>
      </c>
      <c r="AU6749" t="s">
        <v>7425</v>
      </c>
      <c r="AV6749">
        <v>80</v>
      </c>
      <c r="AW6749">
        <v>10.962351793619936</v>
      </c>
      <c r="AX6749">
        <v>0.45676465806749733</v>
      </c>
    </row>
    <row r="6750" spans="1:50" hidden="1" x14ac:dyDescent="0.3">
      <c r="A6750" t="s">
        <v>7921</v>
      </c>
      <c r="B6750" t="s">
        <v>7402</v>
      </c>
      <c r="D6750">
        <v>165</v>
      </c>
      <c r="F6750">
        <v>5</v>
      </c>
      <c r="G6750" t="s">
        <v>167</v>
      </c>
      <c r="H6750" t="s">
        <v>94</v>
      </c>
      <c r="I6750" t="s">
        <v>95</v>
      </c>
      <c r="J6750" t="s">
        <v>96</v>
      </c>
      <c r="K6750" t="s">
        <v>168</v>
      </c>
      <c r="L6750" t="s">
        <v>82</v>
      </c>
      <c r="M6750" t="s">
        <v>99</v>
      </c>
      <c r="N6750" t="s">
        <v>100</v>
      </c>
      <c r="O6750" t="s">
        <v>1767</v>
      </c>
      <c r="P6750" t="s">
        <v>1387</v>
      </c>
      <c r="Q6750" t="s">
        <v>87</v>
      </c>
      <c r="R6750" t="s">
        <v>88</v>
      </c>
      <c r="T6750" t="s">
        <v>89</v>
      </c>
      <c r="U6750" t="s">
        <v>90</v>
      </c>
      <c r="V6750">
        <v>0.31701299999999999</v>
      </c>
      <c r="W6750">
        <v>939.82340362427419</v>
      </c>
      <c r="X6750">
        <v>487.566013</v>
      </c>
      <c r="Y6750">
        <v>357.74918100000002</v>
      </c>
      <c r="Z6750">
        <v>196.442487</v>
      </c>
      <c r="AA6750">
        <v>212.08063121569504</v>
      </c>
      <c r="AB6750">
        <v>642.74201446099335</v>
      </c>
      <c r="AC6750">
        <v>134.86661120281138</v>
      </c>
      <c r="AP6750">
        <v>1835.5903499999999</v>
      </c>
      <c r="AQ6750">
        <v>1137.3032322223235</v>
      </c>
      <c r="AR6750">
        <v>1137.3032322223235</v>
      </c>
      <c r="AS6750">
        <v>939.82340362427419</v>
      </c>
      <c r="AT6750">
        <v>2964.6210206656328</v>
      </c>
      <c r="AU6750" t="s">
        <v>7427</v>
      </c>
      <c r="AV6750">
        <v>423</v>
      </c>
      <c r="AW6750">
        <v>7.0085603325428671</v>
      </c>
      <c r="AX6750">
        <v>0.29202334718928613</v>
      </c>
    </row>
    <row r="6751" spans="1:50" hidden="1" x14ac:dyDescent="0.3">
      <c r="A6751" t="s">
        <v>7922</v>
      </c>
      <c r="B6751" t="s">
        <v>7402</v>
      </c>
      <c r="D6751">
        <v>1759</v>
      </c>
      <c r="F6751">
        <v>5</v>
      </c>
      <c r="G6751" t="s">
        <v>171</v>
      </c>
      <c r="H6751" t="s">
        <v>78</v>
      </c>
      <c r="I6751" t="s">
        <v>172</v>
      </c>
      <c r="J6751" t="s">
        <v>173</v>
      </c>
      <c r="K6751" t="s">
        <v>174</v>
      </c>
      <c r="L6751" t="s">
        <v>175</v>
      </c>
      <c r="M6751" t="s">
        <v>87</v>
      </c>
      <c r="N6751" t="s">
        <v>100</v>
      </c>
      <c r="O6751" t="s">
        <v>1767</v>
      </c>
      <c r="P6751" t="s">
        <v>1387</v>
      </c>
      <c r="Q6751" t="s">
        <v>176</v>
      </c>
      <c r="R6751" t="s">
        <v>107</v>
      </c>
      <c r="T6751" t="s">
        <v>89</v>
      </c>
      <c r="U6751" t="s">
        <v>90</v>
      </c>
      <c r="V6751">
        <v>0.49982399999999999</v>
      </c>
      <c r="W6751">
        <v>0</v>
      </c>
      <c r="X6751">
        <v>0</v>
      </c>
      <c r="Y6751">
        <v>0</v>
      </c>
      <c r="Z6751">
        <v>0</v>
      </c>
      <c r="AA6751">
        <v>5.9576807510175959E-2</v>
      </c>
      <c r="AB6751">
        <v>0</v>
      </c>
      <c r="AC6751">
        <v>0</v>
      </c>
      <c r="AP6751">
        <v>0</v>
      </c>
      <c r="AQ6751">
        <v>0</v>
      </c>
      <c r="AR6751">
        <v>0</v>
      </c>
      <c r="AS6751">
        <v>0</v>
      </c>
      <c r="AT6751">
        <v>0</v>
      </c>
      <c r="AU6751" t="s">
        <v>7429</v>
      </c>
      <c r="AV6751">
        <v>320</v>
      </c>
      <c r="AW6751">
        <v>0</v>
      </c>
      <c r="AX6751">
        <v>0</v>
      </c>
    </row>
    <row r="6752" spans="1:50" hidden="1" x14ac:dyDescent="0.3">
      <c r="A6752" t="s">
        <v>7923</v>
      </c>
      <c r="B6752" t="s">
        <v>7402</v>
      </c>
      <c r="D6752">
        <v>1780</v>
      </c>
      <c r="F6752">
        <v>5</v>
      </c>
      <c r="G6752" t="s">
        <v>183</v>
      </c>
      <c r="H6752" t="s">
        <v>78</v>
      </c>
      <c r="I6752" t="s">
        <v>172</v>
      </c>
      <c r="J6752" t="s">
        <v>184</v>
      </c>
      <c r="K6752" t="s">
        <v>185</v>
      </c>
      <c r="L6752" t="s">
        <v>82</v>
      </c>
      <c r="M6752" t="s">
        <v>186</v>
      </c>
      <c r="N6752" t="s">
        <v>100</v>
      </c>
      <c r="O6752" t="s">
        <v>1767</v>
      </c>
      <c r="P6752" t="s">
        <v>1387</v>
      </c>
      <c r="Q6752" t="s">
        <v>87</v>
      </c>
      <c r="R6752" t="s">
        <v>155</v>
      </c>
      <c r="T6752" t="s">
        <v>89</v>
      </c>
      <c r="U6752" t="s">
        <v>90</v>
      </c>
      <c r="V6752">
        <v>0.36984899999999998</v>
      </c>
      <c r="W6752">
        <v>24.547541740886118</v>
      </c>
      <c r="X6752">
        <v>7.5819020000000004</v>
      </c>
      <c r="Y6752">
        <v>6.2874309999999998</v>
      </c>
      <c r="Z6752">
        <v>37.169809999999998</v>
      </c>
      <c r="AA6752">
        <v>0</v>
      </c>
      <c r="AB6752">
        <v>8.3139481494620213</v>
      </c>
      <c r="AC6752">
        <v>0</v>
      </c>
      <c r="AP6752">
        <v>39.619363999999997</v>
      </c>
      <c r="AQ6752">
        <v>24.547541740886118</v>
      </c>
      <c r="AR6752">
        <v>24.547541740886118</v>
      </c>
      <c r="AS6752">
        <v>24.547541740886118</v>
      </c>
      <c r="AT6752">
        <v>66.371794275193707</v>
      </c>
      <c r="AU6752" t="s">
        <v>7431</v>
      </c>
      <c r="AV6752">
        <v>441</v>
      </c>
      <c r="AW6752">
        <v>0.15050293486438482</v>
      </c>
      <c r="AX6752">
        <v>6.2709556193493677E-3</v>
      </c>
    </row>
    <row r="6753" spans="1:50" hidden="1" x14ac:dyDescent="0.3">
      <c r="A6753" t="s">
        <v>7924</v>
      </c>
      <c r="B6753" t="s">
        <v>7402</v>
      </c>
      <c r="D6753">
        <v>188</v>
      </c>
      <c r="F6753">
        <v>5</v>
      </c>
      <c r="G6753" t="s">
        <v>196</v>
      </c>
      <c r="H6753" t="s">
        <v>94</v>
      </c>
      <c r="I6753" t="s">
        <v>95</v>
      </c>
      <c r="J6753" t="s">
        <v>96</v>
      </c>
      <c r="K6753" t="s">
        <v>81</v>
      </c>
      <c r="L6753" t="s">
        <v>82</v>
      </c>
      <c r="M6753" t="s">
        <v>99</v>
      </c>
      <c r="N6753" t="s">
        <v>84</v>
      </c>
      <c r="O6753" t="s">
        <v>1767</v>
      </c>
      <c r="P6753" t="s">
        <v>1387</v>
      </c>
      <c r="Q6753" t="s">
        <v>87</v>
      </c>
      <c r="R6753" t="s">
        <v>88</v>
      </c>
      <c r="T6753" t="s">
        <v>89</v>
      </c>
      <c r="U6753" t="s">
        <v>90</v>
      </c>
      <c r="V6753">
        <v>2.1134200000000001</v>
      </c>
      <c r="W6753">
        <v>11171.099214859318</v>
      </c>
      <c r="X6753">
        <v>15915.462681999999</v>
      </c>
      <c r="Y6753">
        <v>21884.817953999998</v>
      </c>
      <c r="Z6753">
        <v>14210.636998</v>
      </c>
      <c r="AA6753">
        <v>6962.3598283419597</v>
      </c>
      <c r="AB6753">
        <v>12983.162194634779</v>
      </c>
      <c r="AC6753">
        <v>8748.1151412682138</v>
      </c>
      <c r="AP6753">
        <v>18029.986495000001</v>
      </c>
      <c r="AQ6753">
        <v>11171.099214859318</v>
      </c>
      <c r="AR6753">
        <v>11171.099214859318</v>
      </c>
      <c r="AS6753">
        <v>11171.099214859318</v>
      </c>
      <c r="AT6753">
        <v>5285.7923246961409</v>
      </c>
      <c r="AU6753" t="s">
        <v>7433</v>
      </c>
      <c r="AV6753">
        <v>80</v>
      </c>
      <c r="AW6753">
        <v>66.072404058701764</v>
      </c>
      <c r="AX6753">
        <v>2.7530168357792402</v>
      </c>
    </row>
    <row r="6754" spans="1:50" hidden="1" x14ac:dyDescent="0.3">
      <c r="A6754" t="s">
        <v>7925</v>
      </c>
      <c r="B6754" t="s">
        <v>7402</v>
      </c>
      <c r="D6754">
        <v>193</v>
      </c>
      <c r="F6754">
        <v>5</v>
      </c>
      <c r="G6754" t="s">
        <v>199</v>
      </c>
      <c r="H6754" t="s">
        <v>94</v>
      </c>
      <c r="I6754" t="s">
        <v>95</v>
      </c>
      <c r="J6754" t="s">
        <v>96</v>
      </c>
      <c r="K6754" t="s">
        <v>200</v>
      </c>
      <c r="L6754" t="s">
        <v>82</v>
      </c>
      <c r="M6754" t="s">
        <v>99</v>
      </c>
      <c r="N6754" t="s">
        <v>84</v>
      </c>
      <c r="O6754" t="s">
        <v>1767</v>
      </c>
      <c r="P6754" t="s">
        <v>1387</v>
      </c>
      <c r="Q6754" t="s">
        <v>87</v>
      </c>
      <c r="R6754" t="s">
        <v>107</v>
      </c>
      <c r="T6754" t="s">
        <v>89</v>
      </c>
      <c r="U6754" t="s">
        <v>90</v>
      </c>
      <c r="V6754">
        <v>2.641775</v>
      </c>
      <c r="W6754">
        <v>482.41874495663177</v>
      </c>
      <c r="X6754">
        <v>645.47375799999998</v>
      </c>
      <c r="Y6754">
        <v>1472.789698</v>
      </c>
      <c r="Z6754">
        <v>2640.4543910000002</v>
      </c>
      <c r="AA6754">
        <v>0</v>
      </c>
      <c r="AB6754">
        <v>0</v>
      </c>
      <c r="AC6754">
        <v>0</v>
      </c>
      <c r="AP6754">
        <v>778.61661500000002</v>
      </c>
      <c r="AQ6754">
        <v>482.41874495663177</v>
      </c>
      <c r="AR6754">
        <v>482.41874495663177</v>
      </c>
      <c r="AS6754">
        <v>482.41874495663177</v>
      </c>
      <c r="AT6754">
        <v>182.61159446078179</v>
      </c>
      <c r="AU6754" t="s">
        <v>7435</v>
      </c>
      <c r="AV6754">
        <v>60</v>
      </c>
      <c r="AW6754">
        <v>3.0435265743463633</v>
      </c>
      <c r="AX6754">
        <v>0.1268136072644318</v>
      </c>
    </row>
    <row r="6755" spans="1:50" hidden="1" x14ac:dyDescent="0.3">
      <c r="A6755" t="s">
        <v>7926</v>
      </c>
      <c r="B6755" t="s">
        <v>7402</v>
      </c>
      <c r="D6755">
        <v>2001</v>
      </c>
      <c r="F6755">
        <v>5</v>
      </c>
      <c r="G6755" t="s">
        <v>209</v>
      </c>
      <c r="H6755" t="s">
        <v>94</v>
      </c>
      <c r="I6755" t="s">
        <v>104</v>
      </c>
      <c r="J6755" t="s">
        <v>210</v>
      </c>
      <c r="K6755" t="s">
        <v>97</v>
      </c>
      <c r="L6755" t="s">
        <v>98</v>
      </c>
      <c r="M6755" t="s">
        <v>211</v>
      </c>
      <c r="N6755" t="s">
        <v>100</v>
      </c>
      <c r="O6755" t="s">
        <v>1767</v>
      </c>
      <c r="P6755" t="s">
        <v>1387</v>
      </c>
      <c r="Q6755" t="s">
        <v>87</v>
      </c>
      <c r="R6755" t="s">
        <v>107</v>
      </c>
      <c r="T6755" t="s">
        <v>89</v>
      </c>
      <c r="U6755" t="s">
        <v>90</v>
      </c>
      <c r="V6755">
        <v>0.80310000000000004</v>
      </c>
      <c r="W6755">
        <v>0</v>
      </c>
      <c r="X6755">
        <v>1.20465</v>
      </c>
      <c r="Y6755">
        <v>1.20465</v>
      </c>
      <c r="Z6755">
        <v>0</v>
      </c>
      <c r="AA6755">
        <v>0</v>
      </c>
      <c r="AB6755">
        <v>0</v>
      </c>
      <c r="AC6755">
        <v>0</v>
      </c>
      <c r="AP6755">
        <v>0</v>
      </c>
      <c r="AQ6755">
        <v>0</v>
      </c>
      <c r="AR6755">
        <v>0</v>
      </c>
      <c r="AS6755">
        <v>0</v>
      </c>
      <c r="AT6755">
        <v>0</v>
      </c>
      <c r="AU6755" t="s">
        <v>7437</v>
      </c>
      <c r="AV6755">
        <v>50</v>
      </c>
      <c r="AW6755">
        <v>0</v>
      </c>
      <c r="AX6755">
        <v>0</v>
      </c>
    </row>
    <row r="6756" spans="1:50" hidden="1" x14ac:dyDescent="0.3">
      <c r="A6756" t="s">
        <v>7927</v>
      </c>
      <c r="B6756" t="s">
        <v>7402</v>
      </c>
      <c r="D6756">
        <v>2017</v>
      </c>
      <c r="F6756">
        <v>5</v>
      </c>
      <c r="G6756" t="s">
        <v>218</v>
      </c>
      <c r="H6756" t="s">
        <v>94</v>
      </c>
      <c r="I6756" t="s">
        <v>104</v>
      </c>
      <c r="J6756" t="s">
        <v>210</v>
      </c>
      <c r="K6756" t="s">
        <v>125</v>
      </c>
      <c r="L6756" t="s">
        <v>82</v>
      </c>
      <c r="M6756" t="s">
        <v>211</v>
      </c>
      <c r="N6756" t="s">
        <v>100</v>
      </c>
      <c r="O6756" t="s">
        <v>1767</v>
      </c>
      <c r="P6756" t="s">
        <v>1387</v>
      </c>
      <c r="Q6756" t="s">
        <v>87</v>
      </c>
      <c r="R6756" t="s">
        <v>107</v>
      </c>
      <c r="T6756" t="s">
        <v>89</v>
      </c>
      <c r="U6756" t="s">
        <v>90</v>
      </c>
      <c r="V6756">
        <v>0.52835500000000002</v>
      </c>
      <c r="W6756">
        <v>0</v>
      </c>
      <c r="X6756">
        <v>0</v>
      </c>
      <c r="Y6756">
        <v>1.05671</v>
      </c>
      <c r="Z6756">
        <v>0</v>
      </c>
      <c r="AA6756">
        <v>0</v>
      </c>
      <c r="AB6756">
        <v>0.52213494569658114</v>
      </c>
      <c r="AC6756">
        <v>0</v>
      </c>
      <c r="AP6756">
        <v>0</v>
      </c>
      <c r="AQ6756">
        <v>0</v>
      </c>
      <c r="AR6756">
        <v>0</v>
      </c>
      <c r="AS6756">
        <v>0</v>
      </c>
      <c r="AT6756">
        <v>0</v>
      </c>
      <c r="AU6756" t="s">
        <v>7928</v>
      </c>
      <c r="AV6756">
        <v>270</v>
      </c>
      <c r="AW6756">
        <v>0</v>
      </c>
      <c r="AX6756">
        <v>0</v>
      </c>
    </row>
    <row r="6757" spans="1:50" hidden="1" x14ac:dyDescent="0.3">
      <c r="A6757" t="s">
        <v>7929</v>
      </c>
      <c r="B6757" t="s">
        <v>7402</v>
      </c>
      <c r="D6757">
        <v>202</v>
      </c>
      <c r="F6757">
        <v>5</v>
      </c>
      <c r="G6757" t="s">
        <v>224</v>
      </c>
      <c r="H6757" t="s">
        <v>94</v>
      </c>
      <c r="I6757" t="s">
        <v>95</v>
      </c>
      <c r="J6757" t="s">
        <v>96</v>
      </c>
      <c r="K6757" t="s">
        <v>141</v>
      </c>
      <c r="L6757" t="s">
        <v>82</v>
      </c>
      <c r="M6757" t="s">
        <v>99</v>
      </c>
      <c r="N6757" t="s">
        <v>84</v>
      </c>
      <c r="O6757" t="s">
        <v>1767</v>
      </c>
      <c r="P6757" t="s">
        <v>1387</v>
      </c>
      <c r="Q6757" t="s">
        <v>87</v>
      </c>
      <c r="R6757" t="s">
        <v>107</v>
      </c>
      <c r="T6757" t="s">
        <v>89</v>
      </c>
      <c r="U6757" t="s">
        <v>90</v>
      </c>
      <c r="V6757">
        <v>1.5850649999999999</v>
      </c>
      <c r="W6757">
        <v>807.74734657081603</v>
      </c>
      <c r="X6757">
        <v>0</v>
      </c>
      <c r="Y6757">
        <v>0</v>
      </c>
      <c r="Z6757">
        <v>0</v>
      </c>
      <c r="AA6757">
        <v>1231.0387316299439</v>
      </c>
      <c r="AB6757">
        <v>1817.2442568074955</v>
      </c>
      <c r="AC6757">
        <v>1137.613074247173</v>
      </c>
      <c r="AP6757">
        <v>1303.692096</v>
      </c>
      <c r="AQ6757">
        <v>807.74734657081603</v>
      </c>
      <c r="AR6757">
        <v>807.74734657081603</v>
      </c>
      <c r="AS6757">
        <v>807.74734657081603</v>
      </c>
      <c r="AT6757">
        <v>509.59887863956118</v>
      </c>
      <c r="AU6757" t="s">
        <v>7439</v>
      </c>
      <c r="AV6757">
        <v>80</v>
      </c>
      <c r="AW6757">
        <v>6.3699859829945149</v>
      </c>
      <c r="AX6757">
        <v>0.26541608262477145</v>
      </c>
    </row>
    <row r="6758" spans="1:50" hidden="1" x14ac:dyDescent="0.3">
      <c r="A6758" t="s">
        <v>7930</v>
      </c>
      <c r="B6758" t="s">
        <v>7402</v>
      </c>
      <c r="D6758">
        <v>2032</v>
      </c>
      <c r="F6758">
        <v>5</v>
      </c>
      <c r="G6758" t="s">
        <v>5706</v>
      </c>
      <c r="H6758" t="s">
        <v>94</v>
      </c>
      <c r="I6758" t="s">
        <v>104</v>
      </c>
      <c r="J6758" t="s">
        <v>210</v>
      </c>
      <c r="K6758" t="s">
        <v>141</v>
      </c>
      <c r="L6758" t="s">
        <v>98</v>
      </c>
      <c r="M6758" t="s">
        <v>211</v>
      </c>
      <c r="N6758" t="s">
        <v>84</v>
      </c>
      <c r="O6758" t="s">
        <v>1767</v>
      </c>
      <c r="P6758" t="s">
        <v>1387</v>
      </c>
      <c r="Q6758" t="s">
        <v>87</v>
      </c>
      <c r="R6758" t="s">
        <v>215</v>
      </c>
      <c r="T6758" t="s">
        <v>89</v>
      </c>
      <c r="U6758" t="s">
        <v>90</v>
      </c>
      <c r="V6758">
        <v>1.5850649999999999</v>
      </c>
      <c r="W6758">
        <v>243.28351289054851</v>
      </c>
      <c r="X6758">
        <v>219.00319400000001</v>
      </c>
      <c r="Y6758">
        <v>224.022583</v>
      </c>
      <c r="Z6758">
        <v>3.1701299999999999</v>
      </c>
      <c r="AA6758">
        <v>0</v>
      </c>
      <c r="AB6758">
        <v>238.61125932286603</v>
      </c>
      <c r="AC6758">
        <v>0</v>
      </c>
      <c r="AP6758">
        <v>392.65593899999999</v>
      </c>
      <c r="AQ6758">
        <v>243.28351289054851</v>
      </c>
      <c r="AR6758">
        <v>243.28351289054851</v>
      </c>
      <c r="AS6758">
        <v>243.28351289054851</v>
      </c>
      <c r="AT6758">
        <v>153.4848809926082</v>
      </c>
      <c r="AU6758" t="s">
        <v>7441</v>
      </c>
      <c r="AV6758">
        <v>60</v>
      </c>
      <c r="AW6758">
        <v>2.5580813498768031</v>
      </c>
      <c r="AX6758">
        <v>0.10658672291153347</v>
      </c>
    </row>
    <row r="6759" spans="1:50" hidden="1" x14ac:dyDescent="0.3">
      <c r="A6759" t="s">
        <v>7931</v>
      </c>
      <c r="B6759" t="s">
        <v>7402</v>
      </c>
      <c r="D6759">
        <v>2040</v>
      </c>
      <c r="F6759">
        <v>5</v>
      </c>
      <c r="G6759" t="s">
        <v>236</v>
      </c>
      <c r="H6759" t="s">
        <v>94</v>
      </c>
      <c r="I6759" t="s">
        <v>104</v>
      </c>
      <c r="J6759" t="s">
        <v>210</v>
      </c>
      <c r="K6759" t="s">
        <v>81</v>
      </c>
      <c r="L6759" t="s">
        <v>82</v>
      </c>
      <c r="M6759" t="s">
        <v>211</v>
      </c>
      <c r="N6759" t="s">
        <v>84</v>
      </c>
      <c r="O6759" t="s">
        <v>1767</v>
      </c>
      <c r="P6759" t="s">
        <v>1387</v>
      </c>
      <c r="Q6759" t="s">
        <v>87</v>
      </c>
      <c r="R6759" t="s">
        <v>215</v>
      </c>
      <c r="T6759" t="s">
        <v>89</v>
      </c>
      <c r="U6759" t="s">
        <v>90</v>
      </c>
      <c r="V6759">
        <v>2.1134200000000001</v>
      </c>
      <c r="W6759">
        <v>64.393567144518016</v>
      </c>
      <c r="X6759">
        <v>76.083119999999994</v>
      </c>
      <c r="Y6759">
        <v>143.71256700000001</v>
      </c>
      <c r="Z6759">
        <v>114.12468</v>
      </c>
      <c r="AA6759">
        <v>140.13680587709894</v>
      </c>
      <c r="AB6759">
        <v>76.821259917727758</v>
      </c>
      <c r="AC6759">
        <v>90.731190350341251</v>
      </c>
      <c r="AP6759">
        <v>134.42729800000001</v>
      </c>
      <c r="AQ6759">
        <v>64.393567144518016</v>
      </c>
      <c r="AR6759">
        <v>64.393567144518016</v>
      </c>
      <c r="AS6759">
        <v>64.393567144518016</v>
      </c>
      <c r="AT6759">
        <v>30.468892669000017</v>
      </c>
      <c r="AU6759" t="s">
        <v>7443</v>
      </c>
      <c r="AV6759">
        <v>80</v>
      </c>
      <c r="AW6759">
        <v>0.38086115836250023</v>
      </c>
      <c r="AX6759">
        <v>1.5869214931770844E-2</v>
      </c>
    </row>
    <row r="6760" spans="1:50" hidden="1" x14ac:dyDescent="0.3">
      <c r="A6760" t="s">
        <v>7932</v>
      </c>
      <c r="B6760" t="s">
        <v>7402</v>
      </c>
      <c r="D6760">
        <v>2046</v>
      </c>
      <c r="F6760">
        <v>5</v>
      </c>
      <c r="G6760" t="s">
        <v>247</v>
      </c>
      <c r="H6760" t="s">
        <v>94</v>
      </c>
      <c r="I6760" t="s">
        <v>104</v>
      </c>
      <c r="J6760" t="s">
        <v>210</v>
      </c>
      <c r="K6760" t="s">
        <v>121</v>
      </c>
      <c r="L6760" t="s">
        <v>82</v>
      </c>
      <c r="M6760" t="s">
        <v>211</v>
      </c>
      <c r="N6760" t="s">
        <v>84</v>
      </c>
      <c r="O6760" t="s">
        <v>1767</v>
      </c>
      <c r="P6760" t="s">
        <v>1387</v>
      </c>
      <c r="Q6760" t="s">
        <v>87</v>
      </c>
      <c r="R6760" t="s">
        <v>215</v>
      </c>
      <c r="T6760" t="s">
        <v>89</v>
      </c>
      <c r="U6760" t="s">
        <v>90</v>
      </c>
      <c r="V6760">
        <v>3.1701299999999999</v>
      </c>
      <c r="W6760">
        <v>0</v>
      </c>
      <c r="X6760">
        <v>0</v>
      </c>
      <c r="Y6760">
        <v>0</v>
      </c>
      <c r="Z6760">
        <v>19.020779999999998</v>
      </c>
      <c r="AA6760">
        <v>0</v>
      </c>
      <c r="AB6760">
        <v>7.6894078741552736</v>
      </c>
      <c r="AC6760">
        <v>0</v>
      </c>
      <c r="AP6760">
        <v>0</v>
      </c>
      <c r="AQ6760">
        <v>0</v>
      </c>
      <c r="AR6760">
        <v>0</v>
      </c>
      <c r="AS6760">
        <v>0</v>
      </c>
      <c r="AT6760">
        <v>0</v>
      </c>
      <c r="AU6760" t="s">
        <v>7933</v>
      </c>
      <c r="AV6760">
        <v>60</v>
      </c>
      <c r="AW6760">
        <v>0</v>
      </c>
      <c r="AX6760">
        <v>0</v>
      </c>
    </row>
    <row r="6761" spans="1:50" hidden="1" x14ac:dyDescent="0.3">
      <c r="A6761" t="s">
        <v>7934</v>
      </c>
      <c r="B6761" t="s">
        <v>7402</v>
      </c>
      <c r="D6761">
        <v>2112</v>
      </c>
      <c r="F6761">
        <v>5</v>
      </c>
      <c r="G6761" t="s">
        <v>250</v>
      </c>
      <c r="H6761" t="s">
        <v>251</v>
      </c>
      <c r="I6761" t="s">
        <v>252</v>
      </c>
      <c r="J6761" t="s">
        <v>253</v>
      </c>
      <c r="K6761" t="s">
        <v>185</v>
      </c>
      <c r="L6761" t="s">
        <v>82</v>
      </c>
      <c r="M6761" t="s">
        <v>254</v>
      </c>
      <c r="N6761" t="s">
        <v>100</v>
      </c>
      <c r="O6761" t="s">
        <v>1767</v>
      </c>
      <c r="P6761" t="s">
        <v>1387</v>
      </c>
      <c r="Q6761" t="s">
        <v>87</v>
      </c>
      <c r="R6761" t="s">
        <v>107</v>
      </c>
      <c r="T6761" t="s">
        <v>89</v>
      </c>
      <c r="U6761" t="s">
        <v>90</v>
      </c>
      <c r="V6761">
        <v>0.36984899999999998</v>
      </c>
      <c r="W6761">
        <v>56.708556616063404</v>
      </c>
      <c r="X6761">
        <v>50.299411999999997</v>
      </c>
      <c r="Y6761">
        <v>41.423053000000003</v>
      </c>
      <c r="Z6761">
        <v>62.874265999999999</v>
      </c>
      <c r="AA6761">
        <v>44.895977658547295</v>
      </c>
      <c r="AB6761">
        <v>30.76514377717448</v>
      </c>
      <c r="AC6761">
        <v>23.674830403322975</v>
      </c>
      <c r="AP6761">
        <v>68.261171000000004</v>
      </c>
      <c r="AQ6761">
        <v>42.293559896727899</v>
      </c>
      <c r="AR6761">
        <v>56.708556616063404</v>
      </c>
      <c r="AS6761">
        <v>56.708556616063404</v>
      </c>
      <c r="AT6761">
        <v>153.32894401786515</v>
      </c>
      <c r="AU6761" t="s">
        <v>7445</v>
      </c>
      <c r="AV6761">
        <v>441</v>
      </c>
      <c r="AW6761">
        <v>0.3476846803126194</v>
      </c>
      <c r="AX6761">
        <v>1.4486861679692474E-2</v>
      </c>
    </row>
    <row r="6762" spans="1:50" hidden="1" x14ac:dyDescent="0.3">
      <c r="A6762" t="s">
        <v>7935</v>
      </c>
      <c r="B6762" t="s">
        <v>7402</v>
      </c>
      <c r="D6762">
        <v>2116</v>
      </c>
      <c r="F6762">
        <v>5</v>
      </c>
      <c r="G6762" t="s">
        <v>7656</v>
      </c>
      <c r="H6762" t="s">
        <v>251</v>
      </c>
      <c r="I6762" t="s">
        <v>252</v>
      </c>
      <c r="J6762" t="s">
        <v>253</v>
      </c>
      <c r="K6762" t="s">
        <v>133</v>
      </c>
      <c r="L6762" t="s">
        <v>82</v>
      </c>
      <c r="M6762" t="s">
        <v>254</v>
      </c>
      <c r="N6762" t="s">
        <v>100</v>
      </c>
      <c r="O6762" t="s">
        <v>1767</v>
      </c>
      <c r="P6762" t="s">
        <v>1387</v>
      </c>
      <c r="Q6762" t="s">
        <v>87</v>
      </c>
      <c r="R6762" t="s">
        <v>107</v>
      </c>
      <c r="T6762" t="s">
        <v>89</v>
      </c>
      <c r="U6762" t="s">
        <v>90</v>
      </c>
      <c r="V6762">
        <v>0.63402599999999998</v>
      </c>
      <c r="W6762">
        <v>0</v>
      </c>
      <c r="X6762">
        <v>0</v>
      </c>
      <c r="Y6762">
        <v>0</v>
      </c>
      <c r="Z6762">
        <v>0.63402599999999998</v>
      </c>
      <c r="AA6762">
        <v>0</v>
      </c>
      <c r="AB6762">
        <v>0</v>
      </c>
      <c r="AC6762">
        <v>0</v>
      </c>
      <c r="AP6762">
        <v>0</v>
      </c>
      <c r="AQ6762">
        <v>0</v>
      </c>
      <c r="AR6762">
        <v>0</v>
      </c>
      <c r="AS6762">
        <v>0</v>
      </c>
      <c r="AT6762">
        <v>0</v>
      </c>
      <c r="AU6762" t="s">
        <v>7657</v>
      </c>
    </row>
    <row r="6763" spans="1:50" hidden="1" x14ac:dyDescent="0.3">
      <c r="A6763" t="s">
        <v>7936</v>
      </c>
      <c r="B6763" t="s">
        <v>7402</v>
      </c>
      <c r="D6763">
        <v>2125</v>
      </c>
      <c r="F6763">
        <v>5</v>
      </c>
      <c r="G6763" t="s">
        <v>257</v>
      </c>
      <c r="H6763" t="s">
        <v>251</v>
      </c>
      <c r="I6763" t="s">
        <v>252</v>
      </c>
      <c r="J6763" t="s">
        <v>253</v>
      </c>
      <c r="K6763" t="s">
        <v>112</v>
      </c>
      <c r="L6763" t="s">
        <v>82</v>
      </c>
      <c r="M6763" t="s">
        <v>254</v>
      </c>
      <c r="N6763" t="s">
        <v>100</v>
      </c>
      <c r="O6763" t="s">
        <v>1767</v>
      </c>
      <c r="P6763" t="s">
        <v>1387</v>
      </c>
      <c r="Q6763" t="s">
        <v>87</v>
      </c>
      <c r="R6763" t="s">
        <v>88</v>
      </c>
      <c r="T6763" t="s">
        <v>89</v>
      </c>
      <c r="U6763" t="s">
        <v>90</v>
      </c>
      <c r="V6763">
        <v>1.046143</v>
      </c>
      <c r="W6763">
        <v>1195.0286968966911</v>
      </c>
      <c r="X6763">
        <v>1090.0810059999999</v>
      </c>
      <c r="Y6763">
        <v>605.71679700000004</v>
      </c>
      <c r="Z6763">
        <v>615.48079499999994</v>
      </c>
      <c r="AA6763">
        <v>972.53864446676596</v>
      </c>
      <c r="AB6763">
        <v>794.67758715088439</v>
      </c>
      <c r="AC6763">
        <v>408.47944468633358</v>
      </c>
      <c r="AP6763">
        <v>1438.4788309999999</v>
      </c>
      <c r="AQ6763">
        <v>891.25911126068468</v>
      </c>
      <c r="AR6763">
        <v>1195.0286968966911</v>
      </c>
      <c r="AS6763">
        <v>1195.0286968966911</v>
      </c>
      <c r="AT6763">
        <v>1142.3186857787998</v>
      </c>
      <c r="AU6763" t="s">
        <v>7447</v>
      </c>
      <c r="AV6763">
        <v>112</v>
      </c>
      <c r="AW6763">
        <v>10.199273980167856</v>
      </c>
      <c r="AX6763">
        <v>0.42496974917366065</v>
      </c>
    </row>
    <row r="6764" spans="1:50" hidden="1" x14ac:dyDescent="0.3">
      <c r="A6764" t="s">
        <v>7937</v>
      </c>
      <c r="B6764" t="s">
        <v>7402</v>
      </c>
      <c r="D6764">
        <v>2140</v>
      </c>
      <c r="F6764">
        <v>5</v>
      </c>
      <c r="G6764" t="s">
        <v>260</v>
      </c>
      <c r="H6764" t="s">
        <v>251</v>
      </c>
      <c r="I6764" t="s">
        <v>252</v>
      </c>
      <c r="J6764" t="s">
        <v>253</v>
      </c>
      <c r="K6764" t="s">
        <v>81</v>
      </c>
      <c r="L6764" t="s">
        <v>82</v>
      </c>
      <c r="M6764" t="s">
        <v>254</v>
      </c>
      <c r="N6764" t="s">
        <v>84</v>
      </c>
      <c r="O6764" t="s">
        <v>1767</v>
      </c>
      <c r="P6764" t="s">
        <v>1387</v>
      </c>
      <c r="Q6764" t="s">
        <v>87</v>
      </c>
      <c r="R6764" t="s">
        <v>88</v>
      </c>
      <c r="T6764" t="s">
        <v>89</v>
      </c>
      <c r="U6764" t="s">
        <v>90</v>
      </c>
      <c r="V6764">
        <v>2.1134200000000001</v>
      </c>
      <c r="W6764">
        <v>5858.750423068971</v>
      </c>
      <c r="X6764">
        <v>4779.4995989999998</v>
      </c>
      <c r="Y6764">
        <v>5734.7654910000001</v>
      </c>
      <c r="Z6764">
        <v>4302.9233459999996</v>
      </c>
      <c r="AA6764">
        <v>3991.2735961838644</v>
      </c>
      <c r="AB6764">
        <v>4659.6816567631813</v>
      </c>
      <c r="AC6764">
        <v>2655.2155881504768</v>
      </c>
      <c r="AP6764">
        <v>7658.1057099999998</v>
      </c>
      <c r="AQ6764">
        <v>5858.750423068971</v>
      </c>
      <c r="AR6764">
        <v>5858.750423068971</v>
      </c>
      <c r="AS6764">
        <v>5858.750423068971</v>
      </c>
      <c r="AT6764">
        <v>2772.1656949725898</v>
      </c>
      <c r="AU6764" t="s">
        <v>7449</v>
      </c>
      <c r="AV6764">
        <v>80</v>
      </c>
      <c r="AW6764">
        <v>34.652071187157375</v>
      </c>
      <c r="AX6764">
        <v>1.4438362994648906</v>
      </c>
    </row>
    <row r="6765" spans="1:50" hidden="1" x14ac:dyDescent="0.3">
      <c r="A6765" t="s">
        <v>7938</v>
      </c>
      <c r="B6765" t="s">
        <v>7402</v>
      </c>
      <c r="D6765">
        <v>2146</v>
      </c>
      <c r="F6765">
        <v>5</v>
      </c>
      <c r="G6765" t="s">
        <v>263</v>
      </c>
      <c r="H6765" t="s">
        <v>251</v>
      </c>
      <c r="I6765" t="s">
        <v>252</v>
      </c>
      <c r="J6765" t="s">
        <v>253</v>
      </c>
      <c r="K6765" t="s">
        <v>121</v>
      </c>
      <c r="L6765" t="s">
        <v>82</v>
      </c>
      <c r="M6765" t="s">
        <v>254</v>
      </c>
      <c r="N6765" t="s">
        <v>84</v>
      </c>
      <c r="O6765" t="s">
        <v>1767</v>
      </c>
      <c r="P6765" t="s">
        <v>1387</v>
      </c>
      <c r="Q6765" t="s">
        <v>87</v>
      </c>
      <c r="R6765" t="s">
        <v>88</v>
      </c>
      <c r="T6765" t="s">
        <v>89</v>
      </c>
      <c r="U6765" t="s">
        <v>90</v>
      </c>
      <c r="V6765">
        <v>3.1701299999999999</v>
      </c>
      <c r="W6765">
        <v>5682.2783761474266</v>
      </c>
      <c r="X6765">
        <v>3800.9861989999999</v>
      </c>
      <c r="Y6765">
        <v>3941.5286209999999</v>
      </c>
      <c r="Z6765">
        <v>3099.8590640000002</v>
      </c>
      <c r="AA6765">
        <v>2634.7074801102644</v>
      </c>
      <c r="AB6765">
        <v>3410.6522439676405</v>
      </c>
      <c r="AC6765">
        <v>1324.0901573114995</v>
      </c>
      <c r="AP6765">
        <v>6319.3399460000001</v>
      </c>
      <c r="AQ6765">
        <v>5682.2783761474266</v>
      </c>
      <c r="AR6765">
        <v>5682.2783761474266</v>
      </c>
      <c r="AS6765">
        <v>5682.2783761474266</v>
      </c>
      <c r="AT6765">
        <v>1792.4433307616491</v>
      </c>
      <c r="AU6765" t="s">
        <v>7451</v>
      </c>
      <c r="AV6765">
        <v>60</v>
      </c>
      <c r="AW6765">
        <v>29.874055512694152</v>
      </c>
      <c r="AX6765">
        <v>1.2447523130289231</v>
      </c>
    </row>
    <row r="6766" spans="1:50" hidden="1" x14ac:dyDescent="0.3">
      <c r="A6766" t="s">
        <v>7939</v>
      </c>
      <c r="B6766" t="s">
        <v>7402</v>
      </c>
      <c r="D6766">
        <v>2148</v>
      </c>
      <c r="F6766">
        <v>5</v>
      </c>
      <c r="G6766" t="s">
        <v>266</v>
      </c>
      <c r="H6766" t="s">
        <v>251</v>
      </c>
      <c r="I6766" t="s">
        <v>252</v>
      </c>
      <c r="J6766" t="s">
        <v>253</v>
      </c>
      <c r="K6766" t="s">
        <v>267</v>
      </c>
      <c r="L6766" t="s">
        <v>82</v>
      </c>
      <c r="M6766" t="s">
        <v>254</v>
      </c>
      <c r="N6766" t="s">
        <v>84</v>
      </c>
      <c r="O6766" t="s">
        <v>1767</v>
      </c>
      <c r="P6766" t="s">
        <v>1387</v>
      </c>
      <c r="Q6766" t="s">
        <v>87</v>
      </c>
      <c r="R6766" t="s">
        <v>107</v>
      </c>
      <c r="T6766" t="s">
        <v>89</v>
      </c>
      <c r="U6766" t="s">
        <v>90</v>
      </c>
      <c r="V6766">
        <v>2.1134200000000001</v>
      </c>
      <c r="W6766">
        <v>0</v>
      </c>
      <c r="X6766">
        <v>0</v>
      </c>
      <c r="Y6766">
        <v>333.92037599999998</v>
      </c>
      <c r="Z6766">
        <v>522.01476300000002</v>
      </c>
      <c r="AA6766">
        <v>0</v>
      </c>
      <c r="AB6766">
        <v>133.39984570327067</v>
      </c>
      <c r="AC6766">
        <v>0</v>
      </c>
      <c r="AP6766">
        <v>0</v>
      </c>
      <c r="AQ6766">
        <v>0</v>
      </c>
      <c r="AR6766">
        <v>0</v>
      </c>
      <c r="AS6766">
        <v>0</v>
      </c>
      <c r="AT6766">
        <v>0</v>
      </c>
      <c r="AU6766" t="s">
        <v>7453</v>
      </c>
      <c r="AV6766">
        <v>42</v>
      </c>
      <c r="AW6766">
        <v>0</v>
      </c>
      <c r="AX6766">
        <v>0</v>
      </c>
    </row>
    <row r="6767" spans="1:50" hidden="1" x14ac:dyDescent="0.3">
      <c r="A6767" t="s">
        <v>7940</v>
      </c>
      <c r="B6767" t="s">
        <v>7402</v>
      </c>
      <c r="D6767">
        <v>2155</v>
      </c>
      <c r="F6767">
        <v>5</v>
      </c>
      <c r="G6767" t="s">
        <v>7455</v>
      </c>
      <c r="H6767" t="s">
        <v>251</v>
      </c>
      <c r="I6767" t="s">
        <v>252</v>
      </c>
      <c r="J6767" t="s">
        <v>253</v>
      </c>
      <c r="K6767" t="s">
        <v>267</v>
      </c>
      <c r="L6767" t="s">
        <v>82</v>
      </c>
      <c r="M6767" t="s">
        <v>254</v>
      </c>
      <c r="N6767" t="s">
        <v>84</v>
      </c>
      <c r="O6767" t="s">
        <v>1767</v>
      </c>
      <c r="P6767" t="s">
        <v>1387</v>
      </c>
      <c r="Q6767" t="s">
        <v>87</v>
      </c>
      <c r="R6767" t="s">
        <v>107</v>
      </c>
      <c r="T6767" t="s">
        <v>89</v>
      </c>
      <c r="U6767" t="s">
        <v>90</v>
      </c>
      <c r="V6767">
        <v>2.1134200000000001</v>
      </c>
      <c r="W6767">
        <v>17.643113766540566</v>
      </c>
      <c r="X6767">
        <v>46.495241999999998</v>
      </c>
      <c r="Y6767">
        <v>0</v>
      </c>
      <c r="Z6767">
        <v>0</v>
      </c>
      <c r="AA6767">
        <v>0</v>
      </c>
      <c r="AB6767">
        <v>0</v>
      </c>
      <c r="AC6767">
        <v>0</v>
      </c>
      <c r="AP6767">
        <v>19.148786000000001</v>
      </c>
      <c r="AQ6767">
        <v>17.643113766540566</v>
      </c>
      <c r="AR6767">
        <v>17.643113766540566</v>
      </c>
      <c r="AS6767">
        <v>17.643113766540566</v>
      </c>
      <c r="AT6767">
        <v>8.3481341931753104</v>
      </c>
      <c r="AU6767" t="s">
        <v>7456</v>
      </c>
      <c r="AV6767">
        <v>42</v>
      </c>
      <c r="AW6767">
        <v>0.1987650998375074</v>
      </c>
      <c r="AX6767">
        <v>8.2818791598961421E-3</v>
      </c>
    </row>
    <row r="6768" spans="1:50" hidden="1" x14ac:dyDescent="0.3">
      <c r="A6768" t="s">
        <v>7941</v>
      </c>
      <c r="B6768" t="s">
        <v>7402</v>
      </c>
      <c r="D6768">
        <v>2216</v>
      </c>
      <c r="F6768">
        <v>5</v>
      </c>
      <c r="G6768" t="s">
        <v>277</v>
      </c>
      <c r="H6768" t="s">
        <v>251</v>
      </c>
      <c r="I6768" t="s">
        <v>252</v>
      </c>
      <c r="J6768" t="s">
        <v>253</v>
      </c>
      <c r="K6768" t="s">
        <v>133</v>
      </c>
      <c r="L6768" t="s">
        <v>82</v>
      </c>
      <c r="M6768" t="s">
        <v>278</v>
      </c>
      <c r="N6768" t="s">
        <v>100</v>
      </c>
      <c r="O6768" t="s">
        <v>1767</v>
      </c>
      <c r="P6768" t="s">
        <v>1387</v>
      </c>
      <c r="Q6768" t="s">
        <v>87</v>
      </c>
      <c r="R6768" t="s">
        <v>215</v>
      </c>
      <c r="T6768" t="s">
        <v>89</v>
      </c>
      <c r="U6768" t="s">
        <v>90</v>
      </c>
      <c r="V6768">
        <v>0.63402599999999998</v>
      </c>
      <c r="W6768">
        <v>11.333676059632134</v>
      </c>
      <c r="X6768">
        <v>1.9020779999999999</v>
      </c>
      <c r="Y6768">
        <v>10.778442</v>
      </c>
      <c r="Z6768">
        <v>3.8041559999999999</v>
      </c>
      <c r="AA6768">
        <v>6.8265811640046259</v>
      </c>
      <c r="AB6768">
        <v>7.782358644158804</v>
      </c>
      <c r="AC6768">
        <v>1.0684992373226041</v>
      </c>
      <c r="AP6768">
        <v>13.642562</v>
      </c>
      <c r="AQ6768">
        <v>8.4527192346557314</v>
      </c>
      <c r="AR6768">
        <v>11.333676059632134</v>
      </c>
      <c r="AS6768">
        <v>11.333676059632134</v>
      </c>
      <c r="AT6768">
        <v>17.875727587878313</v>
      </c>
      <c r="AU6768" t="s">
        <v>7458</v>
      </c>
      <c r="AV6768">
        <v>270</v>
      </c>
      <c r="AW6768">
        <v>6.6206398473623376E-2</v>
      </c>
      <c r="AX6768">
        <v>2.7585999364009742E-3</v>
      </c>
    </row>
    <row r="6769" spans="1:50" hidden="1" x14ac:dyDescent="0.3">
      <c r="A6769" t="s">
        <v>7942</v>
      </c>
      <c r="B6769" t="s">
        <v>7402</v>
      </c>
      <c r="D6769">
        <v>2240</v>
      </c>
      <c r="F6769">
        <v>5</v>
      </c>
      <c r="G6769" t="s">
        <v>281</v>
      </c>
      <c r="H6769" t="s">
        <v>251</v>
      </c>
      <c r="I6769" t="s">
        <v>252</v>
      </c>
      <c r="J6769" t="s">
        <v>253</v>
      </c>
      <c r="K6769" t="s">
        <v>81</v>
      </c>
      <c r="L6769" t="s">
        <v>82</v>
      </c>
      <c r="M6769" t="s">
        <v>278</v>
      </c>
      <c r="N6769" t="s">
        <v>84</v>
      </c>
      <c r="O6769" t="s">
        <v>1767</v>
      </c>
      <c r="P6769" t="s">
        <v>1387</v>
      </c>
      <c r="Q6769" t="s">
        <v>87</v>
      </c>
      <c r="R6769" t="s">
        <v>107</v>
      </c>
      <c r="T6769" t="s">
        <v>89</v>
      </c>
      <c r="U6769" t="s">
        <v>90</v>
      </c>
      <c r="V6769">
        <v>2.1134200000000001</v>
      </c>
      <c r="W6769">
        <v>12.299784036680292</v>
      </c>
      <c r="X6769">
        <v>25.361042000000001</v>
      </c>
      <c r="Y6769">
        <v>2.1134200000000001</v>
      </c>
      <c r="Z6769">
        <v>0</v>
      </c>
      <c r="AA6769">
        <v>0</v>
      </c>
      <c r="AB6769">
        <v>14.603536510215509</v>
      </c>
      <c r="AC6769">
        <v>0</v>
      </c>
      <c r="AP6769">
        <v>16.077327</v>
      </c>
      <c r="AQ6769">
        <v>12.299784036680292</v>
      </c>
      <c r="AR6769">
        <v>12.299784036680292</v>
      </c>
      <c r="AS6769">
        <v>12.299784036680292</v>
      </c>
      <c r="AT6769">
        <v>5.8198484147402274</v>
      </c>
      <c r="AU6769" t="s">
        <v>7460</v>
      </c>
      <c r="AV6769">
        <v>80</v>
      </c>
      <c r="AW6769">
        <v>7.2748105184252843E-2</v>
      </c>
      <c r="AX6769">
        <v>3.0311710493438684E-3</v>
      </c>
    </row>
    <row r="6770" spans="1:50" hidden="1" x14ac:dyDescent="0.3">
      <c r="A6770" t="s">
        <v>7943</v>
      </c>
      <c r="B6770" t="s">
        <v>7402</v>
      </c>
      <c r="D6770">
        <v>2307</v>
      </c>
      <c r="F6770">
        <v>5</v>
      </c>
      <c r="G6770" t="s">
        <v>284</v>
      </c>
      <c r="H6770" t="s">
        <v>78</v>
      </c>
      <c r="I6770" t="s">
        <v>285</v>
      </c>
      <c r="J6770" t="s">
        <v>286</v>
      </c>
      <c r="K6770" t="s">
        <v>174</v>
      </c>
      <c r="L6770" t="s">
        <v>82</v>
      </c>
      <c r="M6770" t="s">
        <v>287</v>
      </c>
      <c r="N6770" t="s">
        <v>100</v>
      </c>
      <c r="O6770" t="s">
        <v>1767</v>
      </c>
      <c r="P6770" t="s">
        <v>1387</v>
      </c>
      <c r="Q6770" t="s">
        <v>87</v>
      </c>
      <c r="R6770" t="s">
        <v>107</v>
      </c>
      <c r="S6770" t="s">
        <v>288</v>
      </c>
      <c r="T6770" t="s">
        <v>89</v>
      </c>
      <c r="U6770" t="s">
        <v>90</v>
      </c>
      <c r="V6770">
        <v>0.49982388164846775</v>
      </c>
      <c r="W6770">
        <v>7.7394828741700499</v>
      </c>
      <c r="X6770">
        <v>0</v>
      </c>
      <c r="Y6770">
        <v>0</v>
      </c>
      <c r="Z6770">
        <v>0</v>
      </c>
      <c r="AA6770">
        <v>7.7394828741700499</v>
      </c>
      <c r="AB6770">
        <v>0</v>
      </c>
      <c r="AC6770">
        <v>0</v>
      </c>
      <c r="AP6770">
        <v>26.99531</v>
      </c>
      <c r="AQ6770">
        <v>16.725874222341389</v>
      </c>
      <c r="AR6770">
        <v>7.7394828741700499</v>
      </c>
      <c r="AS6770">
        <v>7.7394828741700499</v>
      </c>
      <c r="AT6770">
        <v>15.484419929364886</v>
      </c>
      <c r="AU6770" t="s">
        <v>7462</v>
      </c>
    </row>
    <row r="6771" spans="1:50" hidden="1" x14ac:dyDescent="0.3">
      <c r="A6771" t="s">
        <v>7944</v>
      </c>
      <c r="B6771" t="s">
        <v>7402</v>
      </c>
      <c r="D6771">
        <v>2308</v>
      </c>
      <c r="F6771">
        <v>5</v>
      </c>
      <c r="G6771" t="s">
        <v>291</v>
      </c>
      <c r="H6771" t="s">
        <v>78</v>
      </c>
      <c r="I6771" t="s">
        <v>285</v>
      </c>
      <c r="J6771" t="s">
        <v>286</v>
      </c>
      <c r="K6771" t="s">
        <v>112</v>
      </c>
      <c r="L6771" t="s">
        <v>82</v>
      </c>
      <c r="M6771" t="s">
        <v>287</v>
      </c>
      <c r="N6771" t="s">
        <v>100</v>
      </c>
      <c r="O6771" t="s">
        <v>1767</v>
      </c>
      <c r="P6771" t="s">
        <v>1387</v>
      </c>
      <c r="Q6771" t="s">
        <v>87</v>
      </c>
      <c r="R6771" t="s">
        <v>107</v>
      </c>
      <c r="S6771" t="s">
        <v>288</v>
      </c>
      <c r="T6771" t="s">
        <v>89</v>
      </c>
      <c r="U6771" t="s">
        <v>90</v>
      </c>
      <c r="V6771">
        <v>1.046143008101444</v>
      </c>
      <c r="W6771">
        <v>50.707756371002425</v>
      </c>
      <c r="X6771">
        <v>0</v>
      </c>
      <c r="Y6771">
        <v>0</v>
      </c>
      <c r="Z6771">
        <v>0</v>
      </c>
      <c r="AA6771">
        <v>50.707756371002425</v>
      </c>
      <c r="AB6771">
        <v>0</v>
      </c>
      <c r="AC6771">
        <v>0</v>
      </c>
      <c r="AP6771">
        <v>179.48217700000001</v>
      </c>
      <c r="AQ6771">
        <v>111.20436541214066</v>
      </c>
      <c r="AR6771">
        <v>50.707756371002425</v>
      </c>
      <c r="AS6771">
        <v>50.707756371002425</v>
      </c>
      <c r="AT6771">
        <v>48.471151628712427</v>
      </c>
      <c r="AU6771" t="s">
        <v>7464</v>
      </c>
      <c r="AV6771">
        <v>112</v>
      </c>
      <c r="AW6771">
        <v>0.43277813954207522</v>
      </c>
      <c r="AX6771">
        <v>1.80324224809198E-2</v>
      </c>
    </row>
    <row r="6772" spans="1:50" hidden="1" x14ac:dyDescent="0.3">
      <c r="A6772" t="s">
        <v>7945</v>
      </c>
      <c r="B6772" t="s">
        <v>7402</v>
      </c>
      <c r="D6772">
        <v>2309</v>
      </c>
      <c r="F6772">
        <v>5</v>
      </c>
      <c r="G6772" t="s">
        <v>294</v>
      </c>
      <c r="H6772" t="s">
        <v>78</v>
      </c>
      <c r="I6772" t="s">
        <v>285</v>
      </c>
      <c r="J6772" t="s">
        <v>286</v>
      </c>
      <c r="K6772" t="s">
        <v>174</v>
      </c>
      <c r="L6772" t="s">
        <v>82</v>
      </c>
      <c r="M6772" t="s">
        <v>295</v>
      </c>
      <c r="N6772" t="s">
        <v>100</v>
      </c>
      <c r="O6772" t="s">
        <v>1767</v>
      </c>
      <c r="P6772" t="s">
        <v>1387</v>
      </c>
      <c r="Q6772" t="s">
        <v>87</v>
      </c>
      <c r="R6772" t="s">
        <v>107</v>
      </c>
      <c r="S6772" t="s">
        <v>288</v>
      </c>
      <c r="T6772" t="s">
        <v>89</v>
      </c>
      <c r="U6772" t="s">
        <v>90</v>
      </c>
      <c r="V6772">
        <v>0.49982388164846775</v>
      </c>
      <c r="W6772">
        <v>7.7394828741700499</v>
      </c>
      <c r="X6772">
        <v>0</v>
      </c>
      <c r="Y6772">
        <v>0</v>
      </c>
      <c r="Z6772">
        <v>0</v>
      </c>
      <c r="AA6772">
        <v>7.7394828741700499</v>
      </c>
      <c r="AB6772">
        <v>0</v>
      </c>
      <c r="AC6772">
        <v>0</v>
      </c>
      <c r="AP6772">
        <v>26.995311000000001</v>
      </c>
      <c r="AQ6772">
        <v>16.725874841925837</v>
      </c>
      <c r="AR6772">
        <v>7.7394828741700499</v>
      </c>
      <c r="AS6772">
        <v>7.7394828741700499</v>
      </c>
      <c r="AT6772">
        <v>15.484419929364886</v>
      </c>
      <c r="AU6772" t="s">
        <v>7466</v>
      </c>
      <c r="AV6772">
        <v>270</v>
      </c>
      <c r="AW6772">
        <v>5.734970344209217E-2</v>
      </c>
      <c r="AX6772">
        <v>2.3895709767538403E-3</v>
      </c>
    </row>
    <row r="6773" spans="1:50" hidden="1" x14ac:dyDescent="0.3">
      <c r="A6773" t="s">
        <v>7946</v>
      </c>
      <c r="B6773" t="s">
        <v>7402</v>
      </c>
      <c r="D6773">
        <v>2311</v>
      </c>
      <c r="F6773">
        <v>5</v>
      </c>
      <c r="G6773" t="s">
        <v>298</v>
      </c>
      <c r="H6773" t="s">
        <v>78</v>
      </c>
      <c r="I6773" t="s">
        <v>285</v>
      </c>
      <c r="J6773" t="s">
        <v>286</v>
      </c>
      <c r="K6773" t="s">
        <v>112</v>
      </c>
      <c r="L6773" t="s">
        <v>82</v>
      </c>
      <c r="M6773" t="s">
        <v>295</v>
      </c>
      <c r="N6773" t="s">
        <v>100</v>
      </c>
      <c r="O6773" t="s">
        <v>1767</v>
      </c>
      <c r="P6773" t="s">
        <v>1387</v>
      </c>
      <c r="Q6773" t="s">
        <v>87</v>
      </c>
      <c r="R6773" t="s">
        <v>107</v>
      </c>
      <c r="S6773" t="s">
        <v>288</v>
      </c>
      <c r="T6773" t="s">
        <v>89</v>
      </c>
      <c r="U6773" t="s">
        <v>90</v>
      </c>
      <c r="V6773">
        <v>1.046143008101444</v>
      </c>
      <c r="W6773">
        <v>50.707756371002425</v>
      </c>
      <c r="X6773">
        <v>0</v>
      </c>
      <c r="Y6773">
        <v>0</v>
      </c>
      <c r="Z6773">
        <v>0</v>
      </c>
      <c r="AA6773">
        <v>50.707756371002425</v>
      </c>
      <c r="AB6773">
        <v>0</v>
      </c>
      <c r="AC6773">
        <v>0</v>
      </c>
      <c r="AP6773">
        <v>179.48210800000001</v>
      </c>
      <c r="AQ6773">
        <v>111.2043226608138</v>
      </c>
      <c r="AR6773">
        <v>50.707756371002425</v>
      </c>
      <c r="AS6773">
        <v>50.707756371002425</v>
      </c>
      <c r="AT6773">
        <v>48.471151628712427</v>
      </c>
      <c r="AU6773" t="s">
        <v>7468</v>
      </c>
      <c r="AV6773">
        <v>112</v>
      </c>
      <c r="AW6773">
        <v>0.43277813954207522</v>
      </c>
      <c r="AX6773">
        <v>1.80324224809198E-2</v>
      </c>
    </row>
    <row r="6774" spans="1:50" hidden="1" x14ac:dyDescent="0.3">
      <c r="A6774" t="s">
        <v>7947</v>
      </c>
      <c r="B6774" t="s">
        <v>7402</v>
      </c>
      <c r="D6774">
        <v>2334</v>
      </c>
      <c r="F6774">
        <v>5</v>
      </c>
      <c r="G6774" t="s">
        <v>311</v>
      </c>
      <c r="H6774" t="s">
        <v>78</v>
      </c>
      <c r="I6774" t="s">
        <v>285</v>
      </c>
      <c r="J6774" t="s">
        <v>286</v>
      </c>
      <c r="K6774" t="s">
        <v>112</v>
      </c>
      <c r="L6774" t="s">
        <v>82</v>
      </c>
      <c r="M6774" t="s">
        <v>302</v>
      </c>
      <c r="N6774" t="s">
        <v>100</v>
      </c>
      <c r="O6774" t="s">
        <v>1767</v>
      </c>
      <c r="P6774" t="s">
        <v>1387</v>
      </c>
      <c r="Q6774" t="s">
        <v>87</v>
      </c>
      <c r="R6774" t="s">
        <v>88</v>
      </c>
      <c r="T6774" t="s">
        <v>89</v>
      </c>
      <c r="U6774" t="s">
        <v>90</v>
      </c>
      <c r="V6774">
        <v>1.046143</v>
      </c>
      <c r="W6774">
        <v>1684.0540504425187</v>
      </c>
      <c r="X6774">
        <v>1669.9929729999999</v>
      </c>
      <c r="Y6774">
        <v>604.32197099999996</v>
      </c>
      <c r="Z6774">
        <v>335.98627900000002</v>
      </c>
      <c r="AA6774">
        <v>502.26500884389873</v>
      </c>
      <c r="AB6774">
        <v>1140.8931976125782</v>
      </c>
      <c r="AC6774">
        <v>325.72625483362208</v>
      </c>
      <c r="AP6774">
        <v>2420.6562990000002</v>
      </c>
      <c r="AQ6774">
        <v>1499.8009947873322</v>
      </c>
      <c r="AR6774">
        <v>1499.8009947873322</v>
      </c>
      <c r="AS6774">
        <v>1684.0540504425187</v>
      </c>
      <c r="AT6774">
        <v>1609.7742377882553</v>
      </c>
      <c r="AU6774" t="s">
        <v>7470</v>
      </c>
      <c r="AV6774">
        <v>112</v>
      </c>
      <c r="AW6774">
        <v>14.372984265966565</v>
      </c>
      <c r="AX6774">
        <v>0.59887434441527354</v>
      </c>
    </row>
    <row r="6775" spans="1:50" hidden="1" x14ac:dyDescent="0.3">
      <c r="A6775" t="s">
        <v>7948</v>
      </c>
      <c r="B6775" t="s">
        <v>7402</v>
      </c>
      <c r="D6775">
        <v>2336</v>
      </c>
      <c r="F6775">
        <v>5</v>
      </c>
      <c r="G6775" t="s">
        <v>314</v>
      </c>
      <c r="H6775" t="s">
        <v>78</v>
      </c>
      <c r="I6775" t="s">
        <v>285</v>
      </c>
      <c r="J6775" t="s">
        <v>286</v>
      </c>
      <c r="K6775" t="s">
        <v>174</v>
      </c>
      <c r="L6775" t="s">
        <v>82</v>
      </c>
      <c r="M6775" t="s">
        <v>302</v>
      </c>
      <c r="N6775" t="s">
        <v>100</v>
      </c>
      <c r="O6775" t="s">
        <v>1767</v>
      </c>
      <c r="P6775" t="s">
        <v>1387</v>
      </c>
      <c r="Q6775" t="s">
        <v>87</v>
      </c>
      <c r="R6775" t="s">
        <v>215</v>
      </c>
      <c r="T6775" t="s">
        <v>89</v>
      </c>
      <c r="U6775" t="s">
        <v>90</v>
      </c>
      <c r="V6775">
        <v>0.49982399999999999</v>
      </c>
      <c r="W6775">
        <v>292.23355599033101</v>
      </c>
      <c r="X6775">
        <v>197.76367500000001</v>
      </c>
      <c r="Y6775">
        <v>100.381314</v>
      </c>
      <c r="Z6775">
        <v>60.062182999999997</v>
      </c>
      <c r="AA6775">
        <v>195.12785475615931</v>
      </c>
      <c r="AB6775">
        <v>150.44456969645492</v>
      </c>
      <c r="AC6775">
        <v>126.49534771827567</v>
      </c>
      <c r="AP6775">
        <v>471.660574</v>
      </c>
      <c r="AQ6775">
        <v>292.23355599033101</v>
      </c>
      <c r="AR6775">
        <v>292.23355599033101</v>
      </c>
      <c r="AS6775">
        <v>292.23355599033101</v>
      </c>
      <c r="AT6775">
        <v>584.67291684739234</v>
      </c>
      <c r="AU6775" t="s">
        <v>7472</v>
      </c>
      <c r="AV6775">
        <v>270</v>
      </c>
      <c r="AW6775">
        <v>2.1654552475829347</v>
      </c>
      <c r="AX6775">
        <v>9.0227301982622285E-2</v>
      </c>
    </row>
    <row r="6776" spans="1:50" hidden="1" x14ac:dyDescent="0.3">
      <c r="A6776" t="s">
        <v>7949</v>
      </c>
      <c r="B6776" t="s">
        <v>7402</v>
      </c>
      <c r="D6776">
        <v>2344</v>
      </c>
      <c r="F6776">
        <v>5</v>
      </c>
      <c r="G6776" t="s">
        <v>317</v>
      </c>
      <c r="H6776" t="s">
        <v>78</v>
      </c>
      <c r="I6776" t="s">
        <v>285</v>
      </c>
      <c r="J6776" t="s">
        <v>286</v>
      </c>
      <c r="K6776" t="s">
        <v>112</v>
      </c>
      <c r="L6776" t="s">
        <v>82</v>
      </c>
      <c r="M6776" t="s">
        <v>318</v>
      </c>
      <c r="N6776" t="s">
        <v>100</v>
      </c>
      <c r="O6776" t="s">
        <v>1767</v>
      </c>
      <c r="P6776" t="s">
        <v>1387</v>
      </c>
      <c r="Q6776" t="s">
        <v>87</v>
      </c>
      <c r="R6776" t="s">
        <v>88</v>
      </c>
      <c r="T6776" t="s">
        <v>89</v>
      </c>
      <c r="U6776" t="s">
        <v>90</v>
      </c>
      <c r="V6776">
        <v>1.046143</v>
      </c>
      <c r="W6776">
        <v>766.17147052546443</v>
      </c>
      <c r="X6776">
        <v>901.42657799999995</v>
      </c>
      <c r="Y6776">
        <v>296.407217</v>
      </c>
      <c r="Z6776">
        <v>184.644263</v>
      </c>
      <c r="AA6776">
        <v>257.23845199841986</v>
      </c>
      <c r="AB6776">
        <v>531.47908879717465</v>
      </c>
      <c r="AC6776">
        <v>135.27869746787928</v>
      </c>
      <c r="AP6776">
        <v>1101.29351</v>
      </c>
      <c r="AQ6776">
        <v>682.34433055745126</v>
      </c>
      <c r="AR6776">
        <v>682.34433055745126</v>
      </c>
      <c r="AS6776">
        <v>766.17147052546443</v>
      </c>
      <c r="AT6776">
        <v>732.3773810324825</v>
      </c>
      <c r="AU6776" t="s">
        <v>7474</v>
      </c>
      <c r="AV6776">
        <v>112</v>
      </c>
      <c r="AW6776">
        <v>6.5390837592185935</v>
      </c>
      <c r="AX6776">
        <v>0.27246182330077473</v>
      </c>
    </row>
    <row r="6777" spans="1:50" hidden="1" x14ac:dyDescent="0.3">
      <c r="A6777" t="s">
        <v>7950</v>
      </c>
      <c r="B6777" t="s">
        <v>7402</v>
      </c>
      <c r="D6777">
        <v>2346</v>
      </c>
      <c r="F6777">
        <v>5</v>
      </c>
      <c r="G6777" t="s">
        <v>321</v>
      </c>
      <c r="H6777" t="s">
        <v>78</v>
      </c>
      <c r="I6777" t="s">
        <v>285</v>
      </c>
      <c r="J6777" t="s">
        <v>286</v>
      </c>
      <c r="K6777" t="s">
        <v>174</v>
      </c>
      <c r="L6777" t="s">
        <v>82</v>
      </c>
      <c r="M6777" t="s">
        <v>318</v>
      </c>
      <c r="N6777" t="s">
        <v>100</v>
      </c>
      <c r="O6777" t="s">
        <v>1767</v>
      </c>
      <c r="P6777" t="s">
        <v>1387</v>
      </c>
      <c r="Q6777" t="s">
        <v>87</v>
      </c>
      <c r="R6777" t="s">
        <v>107</v>
      </c>
      <c r="T6777" t="s">
        <v>89</v>
      </c>
      <c r="U6777" t="s">
        <v>90</v>
      </c>
      <c r="V6777">
        <v>0.49982399999999999</v>
      </c>
      <c r="W6777">
        <v>149.79909228154412</v>
      </c>
      <c r="X6777">
        <v>111.544045</v>
      </c>
      <c r="Y6777">
        <v>56.230198000000001</v>
      </c>
      <c r="Z6777">
        <v>29.489615000000001</v>
      </c>
      <c r="AA6777">
        <v>99.683479097843644</v>
      </c>
      <c r="AB6777">
        <v>60.642430321089613</v>
      </c>
      <c r="AC6777">
        <v>45.79329907036032</v>
      </c>
      <c r="AP6777">
        <v>241.77348699999999</v>
      </c>
      <c r="AQ6777">
        <v>149.79909228154412</v>
      </c>
      <c r="AR6777">
        <v>149.79909228154412</v>
      </c>
      <c r="AS6777">
        <v>149.79909228154412</v>
      </c>
      <c r="AT6777">
        <v>299.70368025853924</v>
      </c>
      <c r="AU6777" t="s">
        <v>7476</v>
      </c>
      <c r="AV6777">
        <v>270</v>
      </c>
      <c r="AW6777">
        <v>1.1100136305871824</v>
      </c>
      <c r="AX6777">
        <v>4.6250567941132602E-2</v>
      </c>
    </row>
    <row r="6778" spans="1:50" hidden="1" x14ac:dyDescent="0.3">
      <c r="A6778" t="s">
        <v>7951</v>
      </c>
      <c r="B6778" t="s">
        <v>7402</v>
      </c>
      <c r="D6778">
        <v>2378</v>
      </c>
      <c r="F6778">
        <v>5</v>
      </c>
      <c r="G6778" t="s">
        <v>1858</v>
      </c>
      <c r="H6778" t="s">
        <v>78</v>
      </c>
      <c r="I6778" t="s">
        <v>285</v>
      </c>
      <c r="J6778" t="s">
        <v>286</v>
      </c>
      <c r="K6778" t="s">
        <v>168</v>
      </c>
      <c r="L6778" t="s">
        <v>82</v>
      </c>
      <c r="M6778" t="s">
        <v>302</v>
      </c>
      <c r="N6778" t="s">
        <v>100</v>
      </c>
      <c r="O6778" t="s">
        <v>1767</v>
      </c>
      <c r="P6778" t="s">
        <v>1387</v>
      </c>
      <c r="Q6778" t="s">
        <v>87</v>
      </c>
      <c r="R6778" t="s">
        <v>107</v>
      </c>
      <c r="T6778" t="s">
        <v>89</v>
      </c>
      <c r="U6778" t="s">
        <v>90</v>
      </c>
      <c r="V6778">
        <v>0.31701299999999999</v>
      </c>
      <c r="W6778">
        <v>0</v>
      </c>
      <c r="X6778">
        <v>0</v>
      </c>
      <c r="Y6778">
        <v>0</v>
      </c>
      <c r="Z6778">
        <v>0.79253300000000004</v>
      </c>
      <c r="AA6778">
        <v>0</v>
      </c>
      <c r="AB6778">
        <v>0</v>
      </c>
      <c r="AC6778">
        <v>0</v>
      </c>
      <c r="AP6778">
        <v>0</v>
      </c>
      <c r="AQ6778">
        <v>0</v>
      </c>
      <c r="AR6778">
        <v>0</v>
      </c>
      <c r="AS6778">
        <v>0</v>
      </c>
      <c r="AT6778">
        <v>0</v>
      </c>
      <c r="AU6778" t="s">
        <v>7783</v>
      </c>
      <c r="AV6778">
        <v>441</v>
      </c>
      <c r="AW6778">
        <v>0</v>
      </c>
      <c r="AX6778">
        <v>0</v>
      </c>
    </row>
    <row r="6779" spans="1:50" hidden="1" x14ac:dyDescent="0.3">
      <c r="A6779" t="s">
        <v>7952</v>
      </c>
      <c r="B6779" t="s">
        <v>7402</v>
      </c>
      <c r="D6779">
        <v>2379</v>
      </c>
      <c r="F6779">
        <v>5</v>
      </c>
      <c r="G6779" t="s">
        <v>1861</v>
      </c>
      <c r="H6779" t="s">
        <v>78</v>
      </c>
      <c r="I6779" t="s">
        <v>285</v>
      </c>
      <c r="J6779" t="s">
        <v>286</v>
      </c>
      <c r="K6779" t="s">
        <v>168</v>
      </c>
      <c r="L6779" t="s">
        <v>82</v>
      </c>
      <c r="M6779" t="s">
        <v>318</v>
      </c>
      <c r="N6779" t="s">
        <v>100</v>
      </c>
      <c r="O6779" t="s">
        <v>1767</v>
      </c>
      <c r="P6779" t="s">
        <v>1387</v>
      </c>
      <c r="Q6779" t="s">
        <v>87</v>
      </c>
      <c r="R6779" t="s">
        <v>107</v>
      </c>
      <c r="T6779" t="s">
        <v>89</v>
      </c>
      <c r="U6779" t="s">
        <v>90</v>
      </c>
      <c r="V6779">
        <v>0.31701299999999999</v>
      </c>
      <c r="W6779">
        <v>0</v>
      </c>
      <c r="X6779">
        <v>0</v>
      </c>
      <c r="Y6779">
        <v>0</v>
      </c>
      <c r="Z6779">
        <v>0.79253300000000004</v>
      </c>
      <c r="AA6779">
        <v>0</v>
      </c>
      <c r="AB6779">
        <v>0</v>
      </c>
      <c r="AC6779">
        <v>0</v>
      </c>
      <c r="AP6779">
        <v>0</v>
      </c>
      <c r="AQ6779">
        <v>0</v>
      </c>
      <c r="AR6779">
        <v>0</v>
      </c>
      <c r="AS6779">
        <v>0</v>
      </c>
      <c r="AT6779">
        <v>0</v>
      </c>
      <c r="AU6779" t="s">
        <v>7785</v>
      </c>
      <c r="AV6779">
        <v>441</v>
      </c>
      <c r="AW6779">
        <v>0</v>
      </c>
      <c r="AX6779">
        <v>0</v>
      </c>
    </row>
    <row r="6780" spans="1:50" hidden="1" x14ac:dyDescent="0.3">
      <c r="A6780" t="s">
        <v>7953</v>
      </c>
      <c r="B6780" t="s">
        <v>7402</v>
      </c>
      <c r="D6780">
        <v>2381</v>
      </c>
      <c r="F6780">
        <v>5</v>
      </c>
      <c r="G6780" t="s">
        <v>327</v>
      </c>
      <c r="H6780" t="s">
        <v>78</v>
      </c>
      <c r="I6780" t="s">
        <v>285</v>
      </c>
      <c r="J6780" t="s">
        <v>286</v>
      </c>
      <c r="K6780" t="s">
        <v>174</v>
      </c>
      <c r="L6780" t="s">
        <v>82</v>
      </c>
      <c r="M6780" t="s">
        <v>113</v>
      </c>
      <c r="N6780" t="s">
        <v>100</v>
      </c>
      <c r="O6780" t="s">
        <v>1767</v>
      </c>
      <c r="P6780" t="s">
        <v>1387</v>
      </c>
      <c r="Q6780" t="s">
        <v>87</v>
      </c>
      <c r="R6780" t="s">
        <v>107</v>
      </c>
      <c r="T6780" t="s">
        <v>89</v>
      </c>
      <c r="U6780" t="s">
        <v>90</v>
      </c>
      <c r="V6780">
        <v>0.49982399999999999</v>
      </c>
      <c r="W6780">
        <v>0</v>
      </c>
      <c r="X6780">
        <v>0</v>
      </c>
      <c r="Y6780">
        <v>0</v>
      </c>
      <c r="Z6780">
        <v>5.4147600000000002</v>
      </c>
      <c r="AA6780">
        <v>0</v>
      </c>
      <c r="AB6780">
        <v>0</v>
      </c>
      <c r="AC6780">
        <v>0</v>
      </c>
      <c r="AP6780">
        <v>0</v>
      </c>
      <c r="AQ6780">
        <v>0</v>
      </c>
      <c r="AR6780">
        <v>0</v>
      </c>
      <c r="AS6780">
        <v>0</v>
      </c>
      <c r="AT6780">
        <v>0</v>
      </c>
      <c r="AU6780" t="s">
        <v>7954</v>
      </c>
      <c r="AV6780">
        <v>270</v>
      </c>
      <c r="AW6780">
        <v>0</v>
      </c>
      <c r="AX6780">
        <v>0</v>
      </c>
    </row>
    <row r="6781" spans="1:50" hidden="1" x14ac:dyDescent="0.3">
      <c r="A6781" t="s">
        <v>7955</v>
      </c>
      <c r="B6781" t="s">
        <v>7402</v>
      </c>
      <c r="D6781">
        <v>2382</v>
      </c>
      <c r="F6781">
        <v>5</v>
      </c>
      <c r="G6781" t="s">
        <v>330</v>
      </c>
      <c r="H6781" t="s">
        <v>78</v>
      </c>
      <c r="I6781" t="s">
        <v>285</v>
      </c>
      <c r="J6781" t="s">
        <v>286</v>
      </c>
      <c r="K6781" t="s">
        <v>112</v>
      </c>
      <c r="L6781" t="s">
        <v>82</v>
      </c>
      <c r="M6781" t="s">
        <v>113</v>
      </c>
      <c r="N6781" t="s">
        <v>100</v>
      </c>
      <c r="O6781" t="s">
        <v>1767</v>
      </c>
      <c r="P6781" t="s">
        <v>1387</v>
      </c>
      <c r="Q6781" t="s">
        <v>87</v>
      </c>
      <c r="R6781" t="s">
        <v>107</v>
      </c>
      <c r="T6781" t="s">
        <v>89</v>
      </c>
      <c r="U6781" t="s">
        <v>90</v>
      </c>
      <c r="V6781">
        <v>1.046143</v>
      </c>
      <c r="W6781">
        <v>0</v>
      </c>
      <c r="X6781">
        <v>0</v>
      </c>
      <c r="Y6781">
        <v>0</v>
      </c>
      <c r="Z6781">
        <v>22.492076000000001</v>
      </c>
      <c r="AA6781">
        <v>0</v>
      </c>
      <c r="AB6781">
        <v>0</v>
      </c>
      <c r="AC6781">
        <v>0</v>
      </c>
      <c r="AP6781">
        <v>0</v>
      </c>
      <c r="AQ6781">
        <v>0</v>
      </c>
      <c r="AR6781">
        <v>0</v>
      </c>
      <c r="AS6781">
        <v>0</v>
      </c>
      <c r="AT6781">
        <v>0</v>
      </c>
      <c r="AU6781" t="s">
        <v>7478</v>
      </c>
      <c r="AV6781">
        <v>112</v>
      </c>
      <c r="AW6781">
        <v>0</v>
      </c>
      <c r="AX6781">
        <v>0</v>
      </c>
    </row>
    <row r="6782" spans="1:50" hidden="1" x14ac:dyDescent="0.3">
      <c r="A6782" t="s">
        <v>7956</v>
      </c>
      <c r="B6782" t="s">
        <v>7402</v>
      </c>
      <c r="D6782">
        <v>2386</v>
      </c>
      <c r="F6782">
        <v>5</v>
      </c>
      <c r="G6782" t="s">
        <v>336</v>
      </c>
      <c r="H6782" t="s">
        <v>78</v>
      </c>
      <c r="I6782" t="s">
        <v>285</v>
      </c>
      <c r="J6782" t="s">
        <v>286</v>
      </c>
      <c r="K6782" t="s">
        <v>174</v>
      </c>
      <c r="L6782" t="s">
        <v>82</v>
      </c>
      <c r="M6782" t="s">
        <v>305</v>
      </c>
      <c r="N6782" t="s">
        <v>100</v>
      </c>
      <c r="O6782" t="s">
        <v>1767</v>
      </c>
      <c r="P6782" t="s">
        <v>1387</v>
      </c>
      <c r="Q6782" t="s">
        <v>87</v>
      </c>
      <c r="R6782" t="s">
        <v>107</v>
      </c>
      <c r="T6782" t="s">
        <v>89</v>
      </c>
      <c r="U6782" t="s">
        <v>90</v>
      </c>
      <c r="V6782">
        <v>0.49982399999999999</v>
      </c>
      <c r="W6782">
        <v>21.640413100562018</v>
      </c>
      <c r="X6782">
        <v>10.996127</v>
      </c>
      <c r="Y6782">
        <v>0</v>
      </c>
      <c r="Z6782">
        <v>0</v>
      </c>
      <c r="AA6782">
        <v>32.716630000000002</v>
      </c>
      <c r="AB6782">
        <v>4.2544457158252484</v>
      </c>
      <c r="AC6782">
        <v>1.7250581993119583</v>
      </c>
      <c r="AP6782">
        <v>34.927301999999997</v>
      </c>
      <c r="AQ6782">
        <v>21.640413100562018</v>
      </c>
      <c r="AR6782">
        <v>21.640413100562018</v>
      </c>
      <c r="AS6782">
        <v>21.640413100562018</v>
      </c>
      <c r="AT6782">
        <v>43.296066416502647</v>
      </c>
      <c r="AU6782" t="s">
        <v>7480</v>
      </c>
      <c r="AV6782">
        <v>270</v>
      </c>
      <c r="AW6782">
        <v>0.1603558015426024</v>
      </c>
      <c r="AX6782">
        <v>6.6814917309417667E-3</v>
      </c>
    </row>
    <row r="6783" spans="1:50" hidden="1" x14ac:dyDescent="0.3">
      <c r="A6783" t="s">
        <v>7957</v>
      </c>
      <c r="B6783" t="s">
        <v>7402</v>
      </c>
      <c r="D6783">
        <v>2387</v>
      </c>
      <c r="F6783">
        <v>5</v>
      </c>
      <c r="G6783" t="s">
        <v>339</v>
      </c>
      <c r="H6783" t="s">
        <v>78</v>
      </c>
      <c r="I6783" t="s">
        <v>285</v>
      </c>
      <c r="J6783" t="s">
        <v>286</v>
      </c>
      <c r="K6783" t="s">
        <v>112</v>
      </c>
      <c r="L6783" t="s">
        <v>82</v>
      </c>
      <c r="M6783" t="s">
        <v>305</v>
      </c>
      <c r="N6783" t="s">
        <v>100</v>
      </c>
      <c r="O6783" t="s">
        <v>1767</v>
      </c>
      <c r="P6783" t="s">
        <v>1387</v>
      </c>
      <c r="Q6783" t="s">
        <v>87</v>
      </c>
      <c r="R6783" t="s">
        <v>107</v>
      </c>
      <c r="T6783" t="s">
        <v>89</v>
      </c>
      <c r="U6783" t="s">
        <v>90</v>
      </c>
      <c r="V6783">
        <v>1.046143</v>
      </c>
      <c r="W6783">
        <v>132.25664120121013</v>
      </c>
      <c r="X6783">
        <v>55.445579000000002</v>
      </c>
      <c r="Y6783">
        <v>23.363862000000001</v>
      </c>
      <c r="Z6783">
        <v>0</v>
      </c>
      <c r="AA6783">
        <v>53.657921298927505</v>
      </c>
      <c r="AB6783">
        <v>22.51145654767743</v>
      </c>
      <c r="AC6783">
        <v>8.8800583436724061</v>
      </c>
      <c r="AP6783">
        <v>190.10546099999999</v>
      </c>
      <c r="AQ6783">
        <v>117.78638695633524</v>
      </c>
      <c r="AR6783">
        <v>117.78638695633524</v>
      </c>
      <c r="AS6783">
        <v>132.25664120121013</v>
      </c>
      <c r="AT6783">
        <v>126.42310009359153</v>
      </c>
      <c r="AU6783" t="s">
        <v>7482</v>
      </c>
      <c r="AV6783">
        <v>112</v>
      </c>
      <c r="AW6783">
        <v>1.1287776794070672</v>
      </c>
      <c r="AX6783">
        <v>4.7032403308627797E-2</v>
      </c>
    </row>
    <row r="6784" spans="1:50" hidden="1" x14ac:dyDescent="0.3">
      <c r="A6784" t="s">
        <v>7958</v>
      </c>
      <c r="B6784" t="s">
        <v>7402</v>
      </c>
      <c r="D6784">
        <v>2511</v>
      </c>
      <c r="F6784">
        <v>5</v>
      </c>
      <c r="G6784" t="s">
        <v>350</v>
      </c>
      <c r="H6784" t="s">
        <v>78</v>
      </c>
      <c r="I6784" t="s">
        <v>252</v>
      </c>
      <c r="J6784" t="s">
        <v>346</v>
      </c>
      <c r="K6784" t="s">
        <v>168</v>
      </c>
      <c r="L6784" t="s">
        <v>82</v>
      </c>
      <c r="M6784" t="s">
        <v>347</v>
      </c>
      <c r="N6784" t="s">
        <v>100</v>
      </c>
      <c r="O6784" t="s">
        <v>1767</v>
      </c>
      <c r="P6784" t="s">
        <v>1387</v>
      </c>
      <c r="Q6784" t="s">
        <v>87</v>
      </c>
      <c r="R6784" t="s">
        <v>88</v>
      </c>
      <c r="T6784" t="s">
        <v>89</v>
      </c>
      <c r="U6784" t="s">
        <v>90</v>
      </c>
      <c r="V6784">
        <v>0.31701299999999999</v>
      </c>
      <c r="W6784">
        <v>46.843696378194132</v>
      </c>
      <c r="X6784">
        <v>33.127859999999998</v>
      </c>
      <c r="Y6784">
        <v>17.699895999999999</v>
      </c>
      <c r="Z6784">
        <v>24.779855999999999</v>
      </c>
      <c r="AA6784">
        <v>38.962891724147518</v>
      </c>
      <c r="AB6784">
        <v>27.163006643225895</v>
      </c>
      <c r="AC6784">
        <v>2.1094395834827084</v>
      </c>
      <c r="AP6784">
        <v>75.605023000000003</v>
      </c>
      <c r="AQ6784">
        <v>46.843696378194132</v>
      </c>
      <c r="AR6784">
        <v>46.843696378194132</v>
      </c>
      <c r="AS6784">
        <v>46.843696378194132</v>
      </c>
      <c r="AT6784">
        <v>147.76585306657498</v>
      </c>
      <c r="AU6784" t="s">
        <v>7484</v>
      </c>
      <c r="AV6784">
        <v>441</v>
      </c>
      <c r="AW6784">
        <v>0.33506996160221081</v>
      </c>
      <c r="AX6784">
        <v>1.3961248400092116E-2</v>
      </c>
    </row>
    <row r="6785" spans="1:50" hidden="1" x14ac:dyDescent="0.3">
      <c r="A6785" t="s">
        <v>7959</v>
      </c>
      <c r="B6785" t="s">
        <v>7402</v>
      </c>
      <c r="D6785">
        <v>2513</v>
      </c>
      <c r="F6785">
        <v>5</v>
      </c>
      <c r="G6785" t="s">
        <v>353</v>
      </c>
      <c r="H6785" t="s">
        <v>78</v>
      </c>
      <c r="I6785" t="s">
        <v>252</v>
      </c>
      <c r="J6785" t="s">
        <v>346</v>
      </c>
      <c r="K6785" t="s">
        <v>125</v>
      </c>
      <c r="L6785" t="s">
        <v>82</v>
      </c>
      <c r="M6785" t="s">
        <v>347</v>
      </c>
      <c r="N6785" t="s">
        <v>100</v>
      </c>
      <c r="O6785" t="s">
        <v>1767</v>
      </c>
      <c r="P6785" t="s">
        <v>1387</v>
      </c>
      <c r="Q6785" t="s">
        <v>87</v>
      </c>
      <c r="R6785" t="s">
        <v>88</v>
      </c>
      <c r="T6785" t="s">
        <v>89</v>
      </c>
      <c r="U6785" t="s">
        <v>90</v>
      </c>
      <c r="V6785">
        <v>0.52835500000000002</v>
      </c>
      <c r="W6785">
        <v>215.31122450242185</v>
      </c>
      <c r="X6785">
        <v>175.678044</v>
      </c>
      <c r="Y6785">
        <v>150.22895600000001</v>
      </c>
      <c r="Z6785">
        <v>78.812963999999994</v>
      </c>
      <c r="AA6785">
        <v>177.3158827154268</v>
      </c>
      <c r="AB6785">
        <v>131.51741121572525</v>
      </c>
      <c r="AC6785">
        <v>46.987744543243586</v>
      </c>
      <c r="AP6785">
        <v>350.17465299999998</v>
      </c>
      <c r="AQ6785">
        <v>216.96276878946901</v>
      </c>
      <c r="AR6785">
        <v>216.96276878946901</v>
      </c>
      <c r="AS6785">
        <v>215.31122450242185</v>
      </c>
      <c r="AT6785">
        <v>407.51241968453377</v>
      </c>
      <c r="AU6785" t="s">
        <v>7486</v>
      </c>
      <c r="AV6785">
        <v>270</v>
      </c>
      <c r="AW6785">
        <v>1.5093052580908659</v>
      </c>
      <c r="AX6785">
        <v>6.2887719087119417E-2</v>
      </c>
    </row>
    <row r="6786" spans="1:50" hidden="1" x14ac:dyDescent="0.3">
      <c r="A6786" t="s">
        <v>7960</v>
      </c>
      <c r="B6786" t="s">
        <v>7402</v>
      </c>
      <c r="D6786">
        <v>2518</v>
      </c>
      <c r="F6786">
        <v>5</v>
      </c>
      <c r="G6786" t="s">
        <v>356</v>
      </c>
      <c r="H6786" t="s">
        <v>78</v>
      </c>
      <c r="I6786" t="s">
        <v>252</v>
      </c>
      <c r="J6786" t="s">
        <v>346</v>
      </c>
      <c r="K6786" t="s">
        <v>81</v>
      </c>
      <c r="L6786" t="s">
        <v>82</v>
      </c>
      <c r="M6786" t="s">
        <v>347</v>
      </c>
      <c r="N6786" t="s">
        <v>84</v>
      </c>
      <c r="O6786" t="s">
        <v>1767</v>
      </c>
      <c r="P6786" t="s">
        <v>1387</v>
      </c>
      <c r="Q6786" t="s">
        <v>87</v>
      </c>
      <c r="R6786" t="s">
        <v>88</v>
      </c>
      <c r="T6786" t="s">
        <v>89</v>
      </c>
      <c r="U6786" t="s">
        <v>90</v>
      </c>
      <c r="V6786">
        <v>2.1134200000000001</v>
      </c>
      <c r="W6786">
        <v>2185.5797321217474</v>
      </c>
      <c r="X6786">
        <v>2623.811056</v>
      </c>
      <c r="Y6786">
        <v>2825.2903729999998</v>
      </c>
      <c r="Z6786">
        <v>1773.5116640000001</v>
      </c>
      <c r="AA6786">
        <v>1519.7737038257094</v>
      </c>
      <c r="AB6786">
        <v>2706.5583903252109</v>
      </c>
      <c r="AC6786">
        <v>969.77636816280585</v>
      </c>
      <c r="AP6786">
        <v>3527.49289</v>
      </c>
      <c r="AQ6786">
        <v>2185.5797321217474</v>
      </c>
      <c r="AR6786">
        <v>2185.5797321217474</v>
      </c>
      <c r="AS6786">
        <v>2185.5797321217474</v>
      </c>
      <c r="AT6786">
        <v>1034.1435834437771</v>
      </c>
      <c r="AU6786" t="s">
        <v>7488</v>
      </c>
      <c r="AV6786">
        <v>88</v>
      </c>
      <c r="AW6786">
        <v>11.751631630042921</v>
      </c>
      <c r="AX6786">
        <v>0.48965131791845501</v>
      </c>
    </row>
    <row r="6787" spans="1:50" hidden="1" x14ac:dyDescent="0.3">
      <c r="A6787" t="s">
        <v>7961</v>
      </c>
      <c r="B6787" t="s">
        <v>7402</v>
      </c>
      <c r="D6787">
        <v>2519</v>
      </c>
      <c r="F6787">
        <v>5</v>
      </c>
      <c r="G6787" t="s">
        <v>359</v>
      </c>
      <c r="H6787" t="s">
        <v>78</v>
      </c>
      <c r="I6787" t="s">
        <v>252</v>
      </c>
      <c r="J6787" t="s">
        <v>346</v>
      </c>
      <c r="K6787" t="s">
        <v>121</v>
      </c>
      <c r="L6787" t="s">
        <v>82</v>
      </c>
      <c r="M6787" t="s">
        <v>347</v>
      </c>
      <c r="N6787" t="s">
        <v>84</v>
      </c>
      <c r="O6787" t="s">
        <v>1767</v>
      </c>
      <c r="P6787" t="s">
        <v>1387</v>
      </c>
      <c r="Q6787" t="s">
        <v>87</v>
      </c>
      <c r="R6787" t="s">
        <v>88</v>
      </c>
      <c r="T6787" t="s">
        <v>89</v>
      </c>
      <c r="U6787" t="s">
        <v>90</v>
      </c>
      <c r="V6787">
        <v>3.1701299999999999</v>
      </c>
      <c r="W6787">
        <v>2683.7086875823575</v>
      </c>
      <c r="X6787">
        <v>2521.3101919999999</v>
      </c>
      <c r="Y6787">
        <v>2161.500391</v>
      </c>
      <c r="Z6787">
        <v>2378.1259660000001</v>
      </c>
      <c r="AA6787">
        <v>663.05339271550724</v>
      </c>
      <c r="AB6787">
        <v>2186.3452697252683</v>
      </c>
      <c r="AC6787">
        <v>433.44942644578748</v>
      </c>
      <c r="AP6787">
        <v>4331.4655489999996</v>
      </c>
      <c r="AQ6787">
        <v>2683.7086875823575</v>
      </c>
      <c r="AR6787">
        <v>2683.7086875823575</v>
      </c>
      <c r="AS6787">
        <v>2683.7086875823575</v>
      </c>
      <c r="AT6787">
        <v>846.56108348312455</v>
      </c>
      <c r="AU6787" t="s">
        <v>7490</v>
      </c>
      <c r="AV6787">
        <v>60</v>
      </c>
      <c r="AW6787">
        <v>14.10935139138541</v>
      </c>
      <c r="AX6787">
        <v>0.58788964130772536</v>
      </c>
    </row>
    <row r="6788" spans="1:50" hidden="1" x14ac:dyDescent="0.3">
      <c r="A6788" t="s">
        <v>7962</v>
      </c>
      <c r="B6788" t="s">
        <v>7402</v>
      </c>
      <c r="D6788">
        <v>2521</v>
      </c>
      <c r="F6788">
        <v>5</v>
      </c>
      <c r="G6788" t="s">
        <v>362</v>
      </c>
      <c r="H6788" t="s">
        <v>78</v>
      </c>
      <c r="I6788" t="s">
        <v>252</v>
      </c>
      <c r="J6788" t="s">
        <v>346</v>
      </c>
      <c r="K6788" t="s">
        <v>168</v>
      </c>
      <c r="L6788" t="s">
        <v>82</v>
      </c>
      <c r="M6788" t="s">
        <v>106</v>
      </c>
      <c r="N6788" t="s">
        <v>100</v>
      </c>
      <c r="O6788" t="s">
        <v>1767</v>
      </c>
      <c r="P6788" t="s">
        <v>1387</v>
      </c>
      <c r="Q6788" t="s">
        <v>87</v>
      </c>
      <c r="R6788" t="s">
        <v>215</v>
      </c>
      <c r="T6788" t="s">
        <v>89</v>
      </c>
      <c r="U6788" t="s">
        <v>90</v>
      </c>
      <c r="V6788">
        <v>0.31701299999999999</v>
      </c>
      <c r="W6788">
        <v>29.449434280955707</v>
      </c>
      <c r="X6788">
        <v>1.1095459999999999</v>
      </c>
      <c r="Y6788">
        <v>10.778444</v>
      </c>
      <c r="Z6788">
        <v>12.363511000000001</v>
      </c>
      <c r="AA6788">
        <v>0</v>
      </c>
      <c r="AB6788">
        <v>7.6703079425593916</v>
      </c>
      <c r="AC6788">
        <v>0</v>
      </c>
      <c r="AP6788">
        <v>47.530945000000003</v>
      </c>
      <c r="AQ6788">
        <v>29.449434280955707</v>
      </c>
      <c r="AR6788">
        <v>29.449434280955707</v>
      </c>
      <c r="AS6788">
        <v>29.449434280955707</v>
      </c>
      <c r="AT6788">
        <v>92.896613958909285</v>
      </c>
      <c r="AU6788" t="s">
        <v>7492</v>
      </c>
      <c r="AV6788">
        <v>441</v>
      </c>
      <c r="AW6788">
        <v>0.21064991827417071</v>
      </c>
      <c r="AX6788">
        <v>8.7770799280904466E-3</v>
      </c>
    </row>
    <row r="6789" spans="1:50" hidden="1" x14ac:dyDescent="0.3">
      <c r="A6789" t="s">
        <v>7963</v>
      </c>
      <c r="B6789" t="s">
        <v>7402</v>
      </c>
      <c r="D6789">
        <v>2523</v>
      </c>
      <c r="F6789">
        <v>5</v>
      </c>
      <c r="G6789" t="s">
        <v>365</v>
      </c>
      <c r="H6789" t="s">
        <v>78</v>
      </c>
      <c r="I6789" t="s">
        <v>252</v>
      </c>
      <c r="J6789" t="s">
        <v>346</v>
      </c>
      <c r="K6789" t="s">
        <v>125</v>
      </c>
      <c r="L6789" t="s">
        <v>82</v>
      </c>
      <c r="M6789" t="s">
        <v>113</v>
      </c>
      <c r="N6789" t="s">
        <v>100</v>
      </c>
      <c r="O6789" t="s">
        <v>1767</v>
      </c>
      <c r="P6789" t="s">
        <v>1387</v>
      </c>
      <c r="Q6789" t="s">
        <v>87</v>
      </c>
      <c r="R6789" t="s">
        <v>155</v>
      </c>
      <c r="T6789" t="s">
        <v>89</v>
      </c>
      <c r="U6789" t="s">
        <v>90</v>
      </c>
      <c r="V6789">
        <v>0.52835500000000002</v>
      </c>
      <c r="W6789">
        <v>44.715623015109372</v>
      </c>
      <c r="X6789">
        <v>85.329336999999995</v>
      </c>
      <c r="Y6789">
        <v>26.593872999999999</v>
      </c>
      <c r="Z6789">
        <v>14.617820999999999</v>
      </c>
      <c r="AA6789">
        <v>0</v>
      </c>
      <c r="AB6789">
        <v>19.118748166115783</v>
      </c>
      <c r="AC6789">
        <v>0</v>
      </c>
      <c r="AP6789">
        <v>72.723927000000003</v>
      </c>
      <c r="AQ6789">
        <v>45.058614105810861</v>
      </c>
      <c r="AR6789">
        <v>45.058614105810861</v>
      </c>
      <c r="AS6789">
        <v>44.715623015109372</v>
      </c>
      <c r="AT6789">
        <v>84.631777905214051</v>
      </c>
      <c r="AU6789" t="s">
        <v>7494</v>
      </c>
      <c r="AV6789">
        <v>270</v>
      </c>
      <c r="AW6789">
        <v>0.31345102927857055</v>
      </c>
      <c r="AX6789">
        <v>1.3060459553273772E-2</v>
      </c>
    </row>
    <row r="6790" spans="1:50" hidden="1" x14ac:dyDescent="0.3">
      <c r="A6790" t="s">
        <v>7964</v>
      </c>
      <c r="B6790" t="s">
        <v>7402</v>
      </c>
      <c r="D6790">
        <v>2528</v>
      </c>
      <c r="F6790">
        <v>5</v>
      </c>
      <c r="G6790" t="s">
        <v>368</v>
      </c>
      <c r="H6790" t="s">
        <v>78</v>
      </c>
      <c r="I6790" t="s">
        <v>252</v>
      </c>
      <c r="J6790" t="s">
        <v>346</v>
      </c>
      <c r="K6790" t="s">
        <v>81</v>
      </c>
      <c r="L6790" t="s">
        <v>82</v>
      </c>
      <c r="M6790" t="s">
        <v>113</v>
      </c>
      <c r="N6790" t="s">
        <v>84</v>
      </c>
      <c r="O6790" t="s">
        <v>1767</v>
      </c>
      <c r="P6790" t="s">
        <v>1387</v>
      </c>
      <c r="Q6790" t="s">
        <v>87</v>
      </c>
      <c r="R6790" t="s">
        <v>107</v>
      </c>
      <c r="T6790" t="s">
        <v>89</v>
      </c>
      <c r="U6790" t="s">
        <v>90</v>
      </c>
      <c r="V6790">
        <v>2.1134200000000001</v>
      </c>
      <c r="W6790">
        <v>52.815772350470333</v>
      </c>
      <c r="X6790">
        <v>0</v>
      </c>
      <c r="Y6790">
        <v>938.00624100000005</v>
      </c>
      <c r="Z6790">
        <v>391.33493099999998</v>
      </c>
      <c r="AA6790">
        <v>54.172041574299222</v>
      </c>
      <c r="AB6790">
        <v>263.84497323546816</v>
      </c>
      <c r="AC6790">
        <v>41.259507518915811</v>
      </c>
      <c r="AP6790">
        <v>85.243864000000002</v>
      </c>
      <c r="AQ6790">
        <v>52.815772350470333</v>
      </c>
      <c r="AR6790">
        <v>52.815772350470333</v>
      </c>
      <c r="AS6790">
        <v>52.815772350470333</v>
      </c>
      <c r="AT6790">
        <v>24.990665532866316</v>
      </c>
      <c r="AU6790" t="s">
        <v>7496</v>
      </c>
      <c r="AV6790">
        <v>88</v>
      </c>
      <c r="AW6790">
        <v>0.2839848356007536</v>
      </c>
      <c r="AX6790">
        <v>1.1832701483364733E-2</v>
      </c>
    </row>
    <row r="6791" spans="1:50" hidden="1" x14ac:dyDescent="0.3">
      <c r="A6791" t="s">
        <v>7965</v>
      </c>
      <c r="B6791" t="s">
        <v>7402</v>
      </c>
      <c r="D6791">
        <v>2530</v>
      </c>
      <c r="F6791">
        <v>5</v>
      </c>
      <c r="G6791" t="s">
        <v>371</v>
      </c>
      <c r="H6791" t="s">
        <v>78</v>
      </c>
      <c r="I6791" t="s">
        <v>252</v>
      </c>
      <c r="J6791" t="s">
        <v>346</v>
      </c>
      <c r="K6791" t="s">
        <v>121</v>
      </c>
      <c r="L6791" t="s">
        <v>82</v>
      </c>
      <c r="M6791" t="s">
        <v>113</v>
      </c>
      <c r="N6791" t="s">
        <v>84</v>
      </c>
      <c r="O6791" t="s">
        <v>1767</v>
      </c>
      <c r="P6791" t="s">
        <v>1387</v>
      </c>
      <c r="Q6791" t="s">
        <v>87</v>
      </c>
      <c r="R6791" t="s">
        <v>107</v>
      </c>
      <c r="T6791" t="s">
        <v>89</v>
      </c>
      <c r="U6791" t="s">
        <v>90</v>
      </c>
      <c r="V6791">
        <v>3.1701299999999999</v>
      </c>
      <c r="W6791">
        <v>0</v>
      </c>
      <c r="X6791">
        <v>433.77946700000001</v>
      </c>
      <c r="Y6791">
        <v>0</v>
      </c>
      <c r="Z6791">
        <v>0</v>
      </c>
      <c r="AA6791">
        <v>0</v>
      </c>
      <c r="AB6791">
        <v>0</v>
      </c>
      <c r="AC6791">
        <v>0</v>
      </c>
      <c r="AP6791">
        <v>0</v>
      </c>
      <c r="AQ6791">
        <v>0</v>
      </c>
      <c r="AR6791">
        <v>0</v>
      </c>
      <c r="AS6791">
        <v>0</v>
      </c>
      <c r="AT6791">
        <v>0</v>
      </c>
      <c r="AU6791" t="s">
        <v>7498</v>
      </c>
      <c r="AV6791">
        <v>60</v>
      </c>
      <c r="AW6791">
        <v>0</v>
      </c>
      <c r="AX6791">
        <v>0</v>
      </c>
    </row>
    <row r="6792" spans="1:50" hidden="1" x14ac:dyDescent="0.3">
      <c r="A6792" t="s">
        <v>7966</v>
      </c>
      <c r="B6792" t="s">
        <v>7402</v>
      </c>
      <c r="D6792">
        <v>2553</v>
      </c>
      <c r="F6792">
        <v>5</v>
      </c>
      <c r="G6792" t="s">
        <v>377</v>
      </c>
      <c r="H6792" t="s">
        <v>78</v>
      </c>
      <c r="I6792" t="s">
        <v>252</v>
      </c>
      <c r="J6792" t="s">
        <v>346</v>
      </c>
      <c r="K6792" t="s">
        <v>125</v>
      </c>
      <c r="L6792" t="s">
        <v>82</v>
      </c>
      <c r="M6792" t="s">
        <v>106</v>
      </c>
      <c r="N6792" t="s">
        <v>100</v>
      </c>
      <c r="O6792" t="s">
        <v>1767</v>
      </c>
      <c r="P6792" t="s">
        <v>1387</v>
      </c>
      <c r="Q6792" t="s">
        <v>87</v>
      </c>
      <c r="R6792" t="s">
        <v>88</v>
      </c>
      <c r="T6792" t="s">
        <v>89</v>
      </c>
      <c r="U6792" t="s">
        <v>90</v>
      </c>
      <c r="V6792">
        <v>0.52835500000000002</v>
      </c>
      <c r="W6792">
        <v>105.72896209553682</v>
      </c>
      <c r="X6792">
        <v>47.023598999999997</v>
      </c>
      <c r="Y6792">
        <v>71.768234000000007</v>
      </c>
      <c r="Z6792">
        <v>37.072918000000001</v>
      </c>
      <c r="AA6792">
        <v>24.563781895295346</v>
      </c>
      <c r="AB6792">
        <v>27.471872992698611</v>
      </c>
      <c r="AC6792">
        <v>10.471577054921513</v>
      </c>
      <c r="AP6792">
        <v>171.95389</v>
      </c>
      <c r="AQ6792">
        <v>106.53995587316193</v>
      </c>
      <c r="AR6792">
        <v>106.53995587316193</v>
      </c>
      <c r="AS6792">
        <v>105.72896209553682</v>
      </c>
      <c r="AT6792">
        <v>200.10970293748863</v>
      </c>
      <c r="AU6792" t="s">
        <v>7500</v>
      </c>
      <c r="AV6792">
        <v>270</v>
      </c>
      <c r="AW6792">
        <v>0.74114704791662456</v>
      </c>
      <c r="AX6792">
        <v>3.0881126996526023E-2</v>
      </c>
    </row>
    <row r="6793" spans="1:50" hidden="1" x14ac:dyDescent="0.3">
      <c r="A6793" t="s">
        <v>7967</v>
      </c>
      <c r="B6793" t="s">
        <v>7402</v>
      </c>
      <c r="D6793">
        <v>2558</v>
      </c>
      <c r="F6793">
        <v>5</v>
      </c>
      <c r="G6793" t="s">
        <v>380</v>
      </c>
      <c r="H6793" t="s">
        <v>78</v>
      </c>
      <c r="I6793" t="s">
        <v>252</v>
      </c>
      <c r="J6793" t="s">
        <v>346</v>
      </c>
      <c r="K6793" t="s">
        <v>81</v>
      </c>
      <c r="L6793" t="s">
        <v>82</v>
      </c>
      <c r="M6793" t="s">
        <v>106</v>
      </c>
      <c r="N6793" t="s">
        <v>84</v>
      </c>
      <c r="O6793" t="s">
        <v>1767</v>
      </c>
      <c r="P6793" t="s">
        <v>1387</v>
      </c>
      <c r="Q6793" t="s">
        <v>87</v>
      </c>
      <c r="R6793" t="s">
        <v>107</v>
      </c>
      <c r="T6793" t="s">
        <v>89</v>
      </c>
      <c r="U6793" t="s">
        <v>90</v>
      </c>
      <c r="V6793">
        <v>2.1134200000000001</v>
      </c>
      <c r="W6793">
        <v>902.21965368824817</v>
      </c>
      <c r="X6793">
        <v>1533.2862680000001</v>
      </c>
      <c r="Y6793">
        <v>1652.3422430000001</v>
      </c>
      <c r="Z6793">
        <v>1087.0023880000001</v>
      </c>
      <c r="AA6793">
        <v>128.22622048500403</v>
      </c>
      <c r="AB6793">
        <v>1490.0784965331472</v>
      </c>
      <c r="AC6793">
        <v>106.08605693023661</v>
      </c>
      <c r="AP6793">
        <v>1456.1689819999999</v>
      </c>
      <c r="AQ6793">
        <v>902.21965368824817</v>
      </c>
      <c r="AR6793">
        <v>902.21965368824817</v>
      </c>
      <c r="AS6793">
        <v>902.21965368824817</v>
      </c>
      <c r="AT6793">
        <v>426.90031024985478</v>
      </c>
      <c r="AU6793" t="s">
        <v>7502</v>
      </c>
      <c r="AV6793">
        <v>88</v>
      </c>
      <c r="AW6793">
        <v>4.8511398892028952</v>
      </c>
      <c r="AX6793">
        <v>0.20213082871678731</v>
      </c>
    </row>
    <row r="6794" spans="1:50" hidden="1" x14ac:dyDescent="0.3">
      <c r="A6794" t="s">
        <v>7968</v>
      </c>
      <c r="B6794" t="s">
        <v>7402</v>
      </c>
      <c r="D6794">
        <v>2559</v>
      </c>
      <c r="F6794">
        <v>5</v>
      </c>
      <c r="G6794" t="s">
        <v>383</v>
      </c>
      <c r="H6794" t="s">
        <v>78</v>
      </c>
      <c r="I6794" t="s">
        <v>252</v>
      </c>
      <c r="J6794" t="s">
        <v>346</v>
      </c>
      <c r="K6794" t="s">
        <v>121</v>
      </c>
      <c r="L6794" t="s">
        <v>82</v>
      </c>
      <c r="M6794" t="s">
        <v>106</v>
      </c>
      <c r="N6794" t="s">
        <v>84</v>
      </c>
      <c r="O6794" t="s">
        <v>1767</v>
      </c>
      <c r="P6794" t="s">
        <v>1387</v>
      </c>
      <c r="Q6794" t="s">
        <v>87</v>
      </c>
      <c r="R6794" t="s">
        <v>107</v>
      </c>
      <c r="T6794" t="s">
        <v>89</v>
      </c>
      <c r="U6794" t="s">
        <v>90</v>
      </c>
      <c r="V6794">
        <v>3.1701299999999999</v>
      </c>
      <c r="W6794">
        <v>1178.3788192086629</v>
      </c>
      <c r="X6794">
        <v>636.66780000000006</v>
      </c>
      <c r="Y6794">
        <v>1161.8526870000001</v>
      </c>
      <c r="Z6794">
        <v>1578.724811</v>
      </c>
      <c r="AA6794">
        <v>98.910476135711463</v>
      </c>
      <c r="AB6794">
        <v>1087.4018222507702</v>
      </c>
      <c r="AC6794">
        <v>102.51643256587998</v>
      </c>
      <c r="AP6794">
        <v>1901.8857310000001</v>
      </c>
      <c r="AQ6794">
        <v>1178.3788192086629</v>
      </c>
      <c r="AR6794">
        <v>1178.3788192086629</v>
      </c>
      <c r="AS6794">
        <v>1178.3788192086629</v>
      </c>
      <c r="AT6794">
        <v>371.7130903807298</v>
      </c>
      <c r="AU6794" t="s">
        <v>7504</v>
      </c>
      <c r="AV6794">
        <v>60</v>
      </c>
      <c r="AW6794">
        <v>6.1952181730121634</v>
      </c>
      <c r="AX6794">
        <v>0.25813409054217346</v>
      </c>
    </row>
    <row r="6795" spans="1:50" hidden="1" x14ac:dyDescent="0.3">
      <c r="A6795" t="s">
        <v>7969</v>
      </c>
      <c r="B6795" t="s">
        <v>7402</v>
      </c>
      <c r="D6795">
        <v>2695</v>
      </c>
      <c r="F6795">
        <v>5</v>
      </c>
      <c r="G6795" t="s">
        <v>394</v>
      </c>
      <c r="H6795" t="s">
        <v>94</v>
      </c>
      <c r="I6795" t="s">
        <v>104</v>
      </c>
      <c r="J6795" t="s">
        <v>395</v>
      </c>
      <c r="K6795" t="s">
        <v>112</v>
      </c>
      <c r="L6795" t="s">
        <v>82</v>
      </c>
      <c r="M6795" t="s">
        <v>396</v>
      </c>
      <c r="N6795" t="s">
        <v>100</v>
      </c>
      <c r="O6795" t="s">
        <v>1767</v>
      </c>
      <c r="P6795" t="s">
        <v>1387</v>
      </c>
      <c r="Q6795" t="s">
        <v>87</v>
      </c>
      <c r="R6795" t="s">
        <v>107</v>
      </c>
      <c r="T6795" t="s">
        <v>89</v>
      </c>
      <c r="U6795" t="s">
        <v>90</v>
      </c>
      <c r="V6795">
        <v>1.046143</v>
      </c>
      <c r="W6795">
        <v>0</v>
      </c>
      <c r="X6795">
        <v>0</v>
      </c>
      <c r="Y6795">
        <v>0</v>
      </c>
      <c r="Z6795">
        <v>3.1384289999999999</v>
      </c>
      <c r="AA6795">
        <v>0</v>
      </c>
      <c r="AB6795">
        <v>0</v>
      </c>
      <c r="AC6795">
        <v>0</v>
      </c>
      <c r="AP6795">
        <v>0</v>
      </c>
      <c r="AQ6795">
        <v>0</v>
      </c>
      <c r="AR6795">
        <v>0</v>
      </c>
      <c r="AS6795">
        <v>0</v>
      </c>
      <c r="AT6795">
        <v>0</v>
      </c>
      <c r="AU6795" t="s">
        <v>7506</v>
      </c>
      <c r="AV6795">
        <v>150</v>
      </c>
      <c r="AW6795">
        <v>0</v>
      </c>
      <c r="AX6795">
        <v>0</v>
      </c>
    </row>
    <row r="6796" spans="1:50" hidden="1" x14ac:dyDescent="0.3">
      <c r="A6796" t="s">
        <v>7970</v>
      </c>
      <c r="B6796" t="s">
        <v>7402</v>
      </c>
      <c r="D6796">
        <v>2697</v>
      </c>
      <c r="F6796">
        <v>5</v>
      </c>
      <c r="G6796" t="s">
        <v>399</v>
      </c>
      <c r="H6796" t="s">
        <v>94</v>
      </c>
      <c r="I6796" t="s">
        <v>104</v>
      </c>
      <c r="J6796" t="s">
        <v>395</v>
      </c>
      <c r="K6796" t="s">
        <v>112</v>
      </c>
      <c r="L6796" t="s">
        <v>82</v>
      </c>
      <c r="M6796" t="s">
        <v>400</v>
      </c>
      <c r="N6796" t="s">
        <v>100</v>
      </c>
      <c r="O6796" t="s">
        <v>1767</v>
      </c>
      <c r="P6796" t="s">
        <v>1387</v>
      </c>
      <c r="Q6796" t="s">
        <v>87</v>
      </c>
      <c r="R6796" t="s">
        <v>107</v>
      </c>
      <c r="T6796" t="s">
        <v>89</v>
      </c>
      <c r="U6796" t="s">
        <v>90</v>
      </c>
      <c r="V6796">
        <v>1.046143</v>
      </c>
      <c r="W6796">
        <v>0</v>
      </c>
      <c r="X6796">
        <v>1.046143</v>
      </c>
      <c r="Y6796">
        <v>0</v>
      </c>
      <c r="Z6796">
        <v>0</v>
      </c>
      <c r="AA6796">
        <v>0</v>
      </c>
      <c r="AB6796">
        <v>0.18997096855358811</v>
      </c>
      <c r="AC6796">
        <v>0</v>
      </c>
      <c r="AP6796">
        <v>0</v>
      </c>
      <c r="AQ6796">
        <v>0</v>
      </c>
      <c r="AR6796">
        <v>0</v>
      </c>
      <c r="AS6796">
        <v>0</v>
      </c>
      <c r="AT6796">
        <v>0</v>
      </c>
      <c r="AU6796" t="s">
        <v>7508</v>
      </c>
      <c r="AV6796">
        <v>150</v>
      </c>
      <c r="AW6796">
        <v>0</v>
      </c>
      <c r="AX6796">
        <v>0</v>
      </c>
    </row>
    <row r="6797" spans="1:50" hidden="1" x14ac:dyDescent="0.3">
      <c r="A6797" t="s">
        <v>7971</v>
      </c>
      <c r="B6797" t="s">
        <v>7402</v>
      </c>
      <c r="D6797">
        <v>276</v>
      </c>
      <c r="F6797">
        <v>5</v>
      </c>
      <c r="G6797" t="s">
        <v>425</v>
      </c>
      <c r="H6797" t="s">
        <v>94</v>
      </c>
      <c r="I6797" t="s">
        <v>95</v>
      </c>
      <c r="J6797" t="s">
        <v>96</v>
      </c>
      <c r="K6797" t="s">
        <v>125</v>
      </c>
      <c r="L6797" t="s">
        <v>82</v>
      </c>
      <c r="M6797" t="s">
        <v>410</v>
      </c>
      <c r="N6797" t="s">
        <v>100</v>
      </c>
      <c r="O6797" t="s">
        <v>1767</v>
      </c>
      <c r="P6797" t="s">
        <v>1387</v>
      </c>
      <c r="Q6797" t="s">
        <v>87</v>
      </c>
      <c r="R6797" t="s">
        <v>215</v>
      </c>
      <c r="T6797" t="s">
        <v>89</v>
      </c>
      <c r="U6797" t="s">
        <v>90</v>
      </c>
      <c r="V6797">
        <v>0.52835500000000002</v>
      </c>
      <c r="W6797">
        <v>124.48139933872463</v>
      </c>
      <c r="X6797">
        <v>49.137017999999998</v>
      </c>
      <c r="Y6797">
        <v>87.442755000000005</v>
      </c>
      <c r="Z6797">
        <v>47.023595999999998</v>
      </c>
      <c r="AA6797">
        <v>129.6168611926673</v>
      </c>
      <c r="AB6797">
        <v>190.82617118838826</v>
      </c>
      <c r="AC6797">
        <v>93.172017074270883</v>
      </c>
      <c r="AP6797">
        <v>138.75233499999999</v>
      </c>
      <c r="AQ6797">
        <v>85.968788773537952</v>
      </c>
      <c r="AR6797">
        <v>85.968788773537952</v>
      </c>
      <c r="AS6797">
        <v>124.48139933872463</v>
      </c>
      <c r="AT6797">
        <v>235.60181949394749</v>
      </c>
      <c r="AU6797" t="s">
        <v>7510</v>
      </c>
      <c r="AV6797">
        <v>270</v>
      </c>
      <c r="AW6797">
        <v>0.87259933145906476</v>
      </c>
      <c r="AX6797">
        <v>3.635830547746103E-2</v>
      </c>
    </row>
    <row r="6798" spans="1:50" hidden="1" x14ac:dyDescent="0.3">
      <c r="A6798" t="s">
        <v>7972</v>
      </c>
      <c r="B6798" t="s">
        <v>7402</v>
      </c>
      <c r="D6798">
        <v>278</v>
      </c>
      <c r="F6798">
        <v>5</v>
      </c>
      <c r="G6798" t="s">
        <v>1487</v>
      </c>
      <c r="H6798" t="s">
        <v>94</v>
      </c>
      <c r="I6798" t="s">
        <v>95</v>
      </c>
      <c r="J6798" t="s">
        <v>96</v>
      </c>
      <c r="K6798" t="s">
        <v>125</v>
      </c>
      <c r="L6798" t="s">
        <v>82</v>
      </c>
      <c r="M6798" t="s">
        <v>1488</v>
      </c>
      <c r="N6798" t="s">
        <v>100</v>
      </c>
      <c r="O6798" t="s">
        <v>1767</v>
      </c>
      <c r="P6798" t="s">
        <v>1387</v>
      </c>
      <c r="Q6798" t="s">
        <v>87</v>
      </c>
      <c r="R6798" t="s">
        <v>107</v>
      </c>
      <c r="T6798" t="s">
        <v>89</v>
      </c>
      <c r="U6798" t="s">
        <v>90</v>
      </c>
      <c r="V6798">
        <v>0.52835500000000002</v>
      </c>
      <c r="W6798">
        <v>0</v>
      </c>
      <c r="X6798">
        <v>0</v>
      </c>
      <c r="Y6798">
        <v>0.52835600000000005</v>
      </c>
      <c r="Z6798">
        <v>0</v>
      </c>
      <c r="AA6798">
        <v>0</v>
      </c>
      <c r="AB6798">
        <v>0</v>
      </c>
      <c r="AC6798">
        <v>0</v>
      </c>
      <c r="AP6798">
        <v>0</v>
      </c>
      <c r="AQ6798">
        <v>0</v>
      </c>
      <c r="AR6798">
        <v>0</v>
      </c>
      <c r="AS6798">
        <v>0</v>
      </c>
      <c r="AT6798">
        <v>0</v>
      </c>
      <c r="AU6798" t="s">
        <v>7973</v>
      </c>
    </row>
    <row r="6799" spans="1:50" hidden="1" x14ac:dyDescent="0.3">
      <c r="A6799" t="s">
        <v>7974</v>
      </c>
      <c r="B6799" t="s">
        <v>7402</v>
      </c>
      <c r="D6799">
        <v>285</v>
      </c>
      <c r="F6799">
        <v>5</v>
      </c>
      <c r="G6799" t="s">
        <v>432</v>
      </c>
      <c r="H6799" t="s">
        <v>94</v>
      </c>
      <c r="I6799" t="s">
        <v>95</v>
      </c>
      <c r="J6799" t="s">
        <v>96</v>
      </c>
      <c r="K6799" t="s">
        <v>81</v>
      </c>
      <c r="L6799" t="s">
        <v>82</v>
      </c>
      <c r="M6799" t="s">
        <v>410</v>
      </c>
      <c r="N6799" t="s">
        <v>84</v>
      </c>
      <c r="O6799" t="s">
        <v>1767</v>
      </c>
      <c r="P6799" t="s">
        <v>1387</v>
      </c>
      <c r="Q6799" t="s">
        <v>87</v>
      </c>
      <c r="R6799" t="s">
        <v>107</v>
      </c>
      <c r="T6799" t="s">
        <v>89</v>
      </c>
      <c r="U6799" t="s">
        <v>90</v>
      </c>
      <c r="V6799">
        <v>2.1134200000000001</v>
      </c>
      <c r="W6799">
        <v>160.87596540656904</v>
      </c>
      <c r="X6799">
        <v>88.763643999999999</v>
      </c>
      <c r="Y6799">
        <v>171.18702200000001</v>
      </c>
      <c r="Z6799">
        <v>160.267686</v>
      </c>
      <c r="AA6799">
        <v>113.24718860138238</v>
      </c>
      <c r="AB6799">
        <v>176.01691820917463</v>
      </c>
      <c r="AC6799">
        <v>92.350575279210091</v>
      </c>
      <c r="AP6799">
        <v>259.65139399999998</v>
      </c>
      <c r="AQ6799">
        <v>160.87596540656904</v>
      </c>
      <c r="AR6799">
        <v>160.87596540656904</v>
      </c>
      <c r="AS6799">
        <v>160.87596540656904</v>
      </c>
      <c r="AT6799">
        <v>76.121152164060632</v>
      </c>
      <c r="AU6799" t="s">
        <v>7512</v>
      </c>
      <c r="AV6799">
        <v>80</v>
      </c>
      <c r="AW6799">
        <v>0.95151440205075788</v>
      </c>
      <c r="AX6799">
        <v>3.9646433418781581E-2</v>
      </c>
    </row>
    <row r="6800" spans="1:50" hidden="1" x14ac:dyDescent="0.3">
      <c r="A6800" t="s">
        <v>7975</v>
      </c>
      <c r="B6800" t="s">
        <v>7402</v>
      </c>
      <c r="D6800">
        <v>2860</v>
      </c>
      <c r="F6800">
        <v>5</v>
      </c>
      <c r="G6800" t="s">
        <v>435</v>
      </c>
      <c r="H6800" t="s">
        <v>78</v>
      </c>
      <c r="I6800" t="s">
        <v>79</v>
      </c>
      <c r="J6800" t="s">
        <v>436</v>
      </c>
      <c r="K6800" t="s">
        <v>387</v>
      </c>
      <c r="L6800" t="s">
        <v>388</v>
      </c>
      <c r="M6800" t="s">
        <v>113</v>
      </c>
      <c r="N6800" t="s">
        <v>100</v>
      </c>
      <c r="O6800" t="s">
        <v>1767</v>
      </c>
      <c r="P6800" t="s">
        <v>1387</v>
      </c>
      <c r="Q6800" t="s">
        <v>87</v>
      </c>
      <c r="R6800" t="s">
        <v>215</v>
      </c>
      <c r="T6800" t="s">
        <v>89</v>
      </c>
      <c r="U6800" t="s">
        <v>90</v>
      </c>
      <c r="V6800">
        <v>0.211342</v>
      </c>
      <c r="W6800">
        <v>33.845158514400069</v>
      </c>
      <c r="X6800">
        <v>19.866147999999999</v>
      </c>
      <c r="Y6800">
        <v>11.835152000000001</v>
      </c>
      <c r="Z6800">
        <v>0</v>
      </c>
      <c r="AA6800">
        <v>0</v>
      </c>
      <c r="AB6800">
        <v>33.845158514400069</v>
      </c>
      <c r="AC6800">
        <v>0</v>
      </c>
      <c r="AP6800">
        <v>90.738710999999995</v>
      </c>
      <c r="AQ6800">
        <v>56.2202940912101</v>
      </c>
      <c r="AR6800">
        <v>56.2202940912101</v>
      </c>
      <c r="AS6800">
        <v>33.845158514400069</v>
      </c>
      <c r="AT6800">
        <v>160.14402491885224</v>
      </c>
      <c r="AU6800" t="s">
        <v>7514</v>
      </c>
      <c r="AV6800">
        <v>672</v>
      </c>
      <c r="AW6800">
        <v>0.23830956089114916</v>
      </c>
      <c r="AX6800">
        <v>9.9295650371312143E-3</v>
      </c>
    </row>
    <row r="6801" spans="1:50" hidden="1" x14ac:dyDescent="0.3">
      <c r="A6801" t="s">
        <v>7976</v>
      </c>
      <c r="B6801" t="s">
        <v>7402</v>
      </c>
      <c r="D6801">
        <v>2861</v>
      </c>
      <c r="F6801">
        <v>5</v>
      </c>
      <c r="G6801" t="s">
        <v>439</v>
      </c>
      <c r="H6801" t="s">
        <v>78</v>
      </c>
      <c r="I6801" t="s">
        <v>79</v>
      </c>
      <c r="J6801" t="s">
        <v>436</v>
      </c>
      <c r="K6801" t="s">
        <v>137</v>
      </c>
      <c r="L6801" t="s">
        <v>388</v>
      </c>
      <c r="M6801" t="s">
        <v>113</v>
      </c>
      <c r="N6801" t="s">
        <v>84</v>
      </c>
      <c r="O6801" t="s">
        <v>1767</v>
      </c>
      <c r="P6801" t="s">
        <v>1387</v>
      </c>
      <c r="Q6801" t="s">
        <v>87</v>
      </c>
      <c r="R6801" t="s">
        <v>215</v>
      </c>
      <c r="T6801" t="s">
        <v>89</v>
      </c>
      <c r="U6801" t="s">
        <v>90</v>
      </c>
      <c r="V6801">
        <v>1.05671</v>
      </c>
      <c r="W6801">
        <v>482.9659904412506</v>
      </c>
      <c r="X6801">
        <v>472.173269</v>
      </c>
      <c r="Y6801">
        <v>178.05563599999999</v>
      </c>
      <c r="Z6801">
        <v>0</v>
      </c>
      <c r="AA6801">
        <v>290.51198708784943</v>
      </c>
      <c r="AB6801">
        <v>219.95208780341687</v>
      </c>
      <c r="AC6801">
        <v>140.95654766798862</v>
      </c>
      <c r="AP6801">
        <v>779.49986100000001</v>
      </c>
      <c r="AQ6801">
        <v>482.9659904412506</v>
      </c>
      <c r="AR6801">
        <v>482.9659904412506</v>
      </c>
      <c r="AS6801">
        <v>482.9659904412506</v>
      </c>
      <c r="AT6801">
        <v>457.04686284907928</v>
      </c>
      <c r="AU6801" t="s">
        <v>7516</v>
      </c>
      <c r="AV6801">
        <v>148</v>
      </c>
      <c r="AW6801">
        <v>3.088154478709995</v>
      </c>
      <c r="AX6801">
        <v>0.12867310327958312</v>
      </c>
    </row>
    <row r="6802" spans="1:50" hidden="1" x14ac:dyDescent="0.3">
      <c r="A6802" t="s">
        <v>7977</v>
      </c>
      <c r="B6802" t="s">
        <v>7402</v>
      </c>
      <c r="D6802">
        <v>2862</v>
      </c>
      <c r="F6802">
        <v>5</v>
      </c>
      <c r="G6802" t="s">
        <v>442</v>
      </c>
      <c r="H6802" t="s">
        <v>78</v>
      </c>
      <c r="I6802" t="s">
        <v>79</v>
      </c>
      <c r="J6802" t="s">
        <v>436</v>
      </c>
      <c r="K6802" t="s">
        <v>387</v>
      </c>
      <c r="L6802" t="s">
        <v>388</v>
      </c>
      <c r="M6802" t="s">
        <v>129</v>
      </c>
      <c r="N6802" t="s">
        <v>100</v>
      </c>
      <c r="O6802" t="s">
        <v>1767</v>
      </c>
      <c r="P6802" t="s">
        <v>1387</v>
      </c>
      <c r="Q6802" t="s">
        <v>87</v>
      </c>
      <c r="R6802" t="s">
        <v>107</v>
      </c>
      <c r="T6802" t="s">
        <v>89</v>
      </c>
      <c r="U6802" t="s">
        <v>90</v>
      </c>
      <c r="V6802">
        <v>0.211342</v>
      </c>
      <c r="W6802">
        <v>23.6609363452556</v>
      </c>
      <c r="X6802">
        <v>4.015498</v>
      </c>
      <c r="Y6802">
        <v>0</v>
      </c>
      <c r="Z6802">
        <v>0</v>
      </c>
      <c r="AA6802">
        <v>0</v>
      </c>
      <c r="AB6802">
        <v>23.6609363452556</v>
      </c>
      <c r="AC6802">
        <v>0</v>
      </c>
      <c r="AP6802">
        <v>35.564312000000001</v>
      </c>
      <c r="AQ6802">
        <v>22.035094589249265</v>
      </c>
      <c r="AR6802">
        <v>22.035094589249265</v>
      </c>
      <c r="AS6802">
        <v>23.6609363452556</v>
      </c>
      <c r="AT6802">
        <v>111.95567537572087</v>
      </c>
      <c r="AU6802" t="s">
        <v>7518</v>
      </c>
      <c r="AV6802">
        <v>672</v>
      </c>
      <c r="AW6802">
        <v>0.16660070740434654</v>
      </c>
      <c r="AX6802">
        <v>6.9416961418477729E-3</v>
      </c>
    </row>
    <row r="6803" spans="1:50" hidden="1" x14ac:dyDescent="0.3">
      <c r="A6803" t="s">
        <v>7978</v>
      </c>
      <c r="B6803" t="s">
        <v>7402</v>
      </c>
      <c r="D6803">
        <v>2864</v>
      </c>
      <c r="F6803">
        <v>5</v>
      </c>
      <c r="G6803" t="s">
        <v>445</v>
      </c>
      <c r="H6803" t="s">
        <v>78</v>
      </c>
      <c r="I6803" t="s">
        <v>79</v>
      </c>
      <c r="J6803" t="s">
        <v>436</v>
      </c>
      <c r="K6803" t="s">
        <v>137</v>
      </c>
      <c r="L6803" t="s">
        <v>388</v>
      </c>
      <c r="M6803" t="s">
        <v>129</v>
      </c>
      <c r="N6803" t="s">
        <v>84</v>
      </c>
      <c r="O6803" t="s">
        <v>1767</v>
      </c>
      <c r="P6803" t="s">
        <v>1387</v>
      </c>
      <c r="Q6803" t="s">
        <v>87</v>
      </c>
      <c r="R6803" t="s">
        <v>107</v>
      </c>
      <c r="T6803" t="s">
        <v>89</v>
      </c>
      <c r="U6803" t="s">
        <v>90</v>
      </c>
      <c r="V6803">
        <v>1.05671</v>
      </c>
      <c r="W6803">
        <v>150.38088889285902</v>
      </c>
      <c r="X6803">
        <v>144.240916</v>
      </c>
      <c r="Y6803">
        <v>67.629441</v>
      </c>
      <c r="Z6803">
        <v>0</v>
      </c>
      <c r="AA6803">
        <v>107.21412151450434</v>
      </c>
      <c r="AB6803">
        <v>86.423397934576826</v>
      </c>
      <c r="AC6803">
        <v>44.500067379268017</v>
      </c>
      <c r="AP6803">
        <v>242.71249800000001</v>
      </c>
      <c r="AQ6803">
        <v>150.38088889285902</v>
      </c>
      <c r="AR6803">
        <v>150.38088889285902</v>
      </c>
      <c r="AS6803">
        <v>150.38088889285902</v>
      </c>
      <c r="AT6803">
        <v>142.31046256102337</v>
      </c>
      <c r="AU6803" t="s">
        <v>7520</v>
      </c>
      <c r="AV6803">
        <v>148</v>
      </c>
      <c r="AW6803">
        <v>0.96155717946637409</v>
      </c>
      <c r="AX6803">
        <v>4.0064882477765587E-2</v>
      </c>
    </row>
    <row r="6804" spans="1:50" hidden="1" x14ac:dyDescent="0.3">
      <c r="A6804" t="s">
        <v>7979</v>
      </c>
      <c r="B6804" t="s">
        <v>7402</v>
      </c>
      <c r="D6804">
        <v>2901</v>
      </c>
      <c r="F6804">
        <v>5</v>
      </c>
      <c r="G6804" t="s">
        <v>454</v>
      </c>
      <c r="H6804" t="s">
        <v>94</v>
      </c>
      <c r="I6804" t="s">
        <v>104</v>
      </c>
      <c r="J6804" t="s">
        <v>210</v>
      </c>
      <c r="K6804" t="s">
        <v>97</v>
      </c>
      <c r="L6804" t="s">
        <v>98</v>
      </c>
      <c r="M6804" t="s">
        <v>455</v>
      </c>
      <c r="N6804" t="s">
        <v>100</v>
      </c>
      <c r="O6804" t="s">
        <v>1767</v>
      </c>
      <c r="P6804" t="s">
        <v>1387</v>
      </c>
      <c r="Q6804" t="s">
        <v>87</v>
      </c>
      <c r="R6804" t="s">
        <v>107</v>
      </c>
      <c r="T6804" t="s">
        <v>89</v>
      </c>
      <c r="U6804" t="s">
        <v>90</v>
      </c>
      <c r="V6804">
        <v>0.80310000000000004</v>
      </c>
      <c r="W6804">
        <v>30.065869380373684</v>
      </c>
      <c r="X6804">
        <v>43.568162999999998</v>
      </c>
      <c r="Y6804">
        <v>44.036644000000003</v>
      </c>
      <c r="Z6804">
        <v>55.179650000000002</v>
      </c>
      <c r="AA6804">
        <v>64.670693623021421</v>
      </c>
      <c r="AB6804">
        <v>43.835824887840431</v>
      </c>
      <c r="AC6804">
        <v>33.021204491572533</v>
      </c>
      <c r="AP6804">
        <v>48.525861999999996</v>
      </c>
      <c r="AQ6804">
        <v>30.065869380373684</v>
      </c>
      <c r="AR6804">
        <v>30.065869380373684</v>
      </c>
      <c r="AS6804">
        <v>30.065869380373684</v>
      </c>
      <c r="AT6804">
        <v>37.437267314622936</v>
      </c>
      <c r="AU6804" t="s">
        <v>7522</v>
      </c>
      <c r="AV6804">
        <v>50</v>
      </c>
      <c r="AW6804">
        <v>0.7487453462924587</v>
      </c>
      <c r="AX6804">
        <v>3.119772276218578E-2</v>
      </c>
    </row>
    <row r="6805" spans="1:50" hidden="1" x14ac:dyDescent="0.3">
      <c r="A6805" t="s">
        <v>7980</v>
      </c>
      <c r="B6805" t="s">
        <v>7402</v>
      </c>
      <c r="D6805">
        <v>2916</v>
      </c>
      <c r="F6805">
        <v>5</v>
      </c>
      <c r="G6805" t="s">
        <v>458</v>
      </c>
      <c r="H6805" t="s">
        <v>94</v>
      </c>
      <c r="I6805" t="s">
        <v>104</v>
      </c>
      <c r="J6805" t="s">
        <v>210</v>
      </c>
      <c r="K6805" t="s">
        <v>168</v>
      </c>
      <c r="L6805" t="s">
        <v>82</v>
      </c>
      <c r="M6805" t="s">
        <v>455</v>
      </c>
      <c r="N6805" t="s">
        <v>100</v>
      </c>
      <c r="O6805" t="s">
        <v>1767</v>
      </c>
      <c r="P6805" t="s">
        <v>1387</v>
      </c>
      <c r="Q6805" t="s">
        <v>87</v>
      </c>
      <c r="R6805" t="s">
        <v>215</v>
      </c>
      <c r="T6805" t="s">
        <v>89</v>
      </c>
      <c r="U6805" t="s">
        <v>90</v>
      </c>
      <c r="V6805">
        <v>0.31701299999999999</v>
      </c>
      <c r="W6805">
        <v>0</v>
      </c>
      <c r="X6805">
        <v>0</v>
      </c>
      <c r="Y6805">
        <v>0</v>
      </c>
      <c r="Z6805">
        <v>0.79253899999999999</v>
      </c>
      <c r="AA6805">
        <v>0</v>
      </c>
      <c r="AB6805">
        <v>0.20882138696656846</v>
      </c>
      <c r="AC6805">
        <v>0</v>
      </c>
      <c r="AP6805">
        <v>0</v>
      </c>
      <c r="AQ6805">
        <v>0</v>
      </c>
      <c r="AR6805">
        <v>0</v>
      </c>
      <c r="AS6805">
        <v>0</v>
      </c>
      <c r="AT6805">
        <v>0</v>
      </c>
      <c r="AU6805" t="s">
        <v>7524</v>
      </c>
      <c r="AV6805">
        <v>423</v>
      </c>
      <c r="AW6805">
        <v>0</v>
      </c>
      <c r="AX6805">
        <v>0</v>
      </c>
    </row>
    <row r="6806" spans="1:50" hidden="1" x14ac:dyDescent="0.3">
      <c r="A6806" t="s">
        <v>7981</v>
      </c>
      <c r="B6806" t="s">
        <v>7402</v>
      </c>
      <c r="D6806">
        <v>2917</v>
      </c>
      <c r="F6806">
        <v>5</v>
      </c>
      <c r="G6806" t="s">
        <v>461</v>
      </c>
      <c r="H6806" t="s">
        <v>94</v>
      </c>
      <c r="I6806" t="s">
        <v>104</v>
      </c>
      <c r="J6806" t="s">
        <v>210</v>
      </c>
      <c r="K6806" t="s">
        <v>125</v>
      </c>
      <c r="L6806" t="s">
        <v>82</v>
      </c>
      <c r="M6806" t="s">
        <v>455</v>
      </c>
      <c r="N6806" t="s">
        <v>100</v>
      </c>
      <c r="O6806" t="s">
        <v>1767</v>
      </c>
      <c r="P6806" t="s">
        <v>1387</v>
      </c>
      <c r="Q6806" t="s">
        <v>87</v>
      </c>
      <c r="R6806" t="s">
        <v>215</v>
      </c>
      <c r="T6806" t="s">
        <v>89</v>
      </c>
      <c r="U6806" t="s">
        <v>90</v>
      </c>
      <c r="V6806">
        <v>0.52835500000000002</v>
      </c>
      <c r="W6806">
        <v>86.361266774892542</v>
      </c>
      <c r="X6806">
        <v>13.208875000000001</v>
      </c>
      <c r="Y6806">
        <v>19.549135</v>
      </c>
      <c r="Z6806">
        <v>0</v>
      </c>
      <c r="AA6806">
        <v>55.569204014240661</v>
      </c>
      <c r="AB6806">
        <v>13.756102604839855</v>
      </c>
      <c r="AC6806">
        <v>14.750210834428845</v>
      </c>
      <c r="AP6806">
        <v>89.782165000000006</v>
      </c>
      <c r="AQ6806">
        <v>55.627633066614216</v>
      </c>
      <c r="AR6806">
        <v>55.627633066614216</v>
      </c>
      <c r="AS6806">
        <v>86.361266774892542</v>
      </c>
      <c r="AT6806">
        <v>163.45310780610109</v>
      </c>
      <c r="AU6806" t="s">
        <v>7526</v>
      </c>
      <c r="AV6806">
        <v>270</v>
      </c>
      <c r="AW6806">
        <v>0.60538188076333732</v>
      </c>
      <c r="AX6806">
        <v>2.5224245031805721E-2</v>
      </c>
    </row>
    <row r="6807" spans="1:50" hidden="1" x14ac:dyDescent="0.3">
      <c r="A6807" t="s">
        <v>7982</v>
      </c>
      <c r="B6807" t="s">
        <v>7402</v>
      </c>
      <c r="D6807">
        <v>2932</v>
      </c>
      <c r="F6807">
        <v>5</v>
      </c>
      <c r="G6807" t="s">
        <v>473</v>
      </c>
      <c r="H6807" t="s">
        <v>94</v>
      </c>
      <c r="I6807" t="s">
        <v>104</v>
      </c>
      <c r="J6807" t="s">
        <v>210</v>
      </c>
      <c r="K6807" t="s">
        <v>141</v>
      </c>
      <c r="L6807" t="s">
        <v>98</v>
      </c>
      <c r="M6807" t="s">
        <v>455</v>
      </c>
      <c r="N6807" t="s">
        <v>84</v>
      </c>
      <c r="O6807" t="s">
        <v>1767</v>
      </c>
      <c r="P6807" t="s">
        <v>1387</v>
      </c>
      <c r="Q6807" t="s">
        <v>87</v>
      </c>
      <c r="R6807" t="s">
        <v>215</v>
      </c>
      <c r="T6807" t="s">
        <v>89</v>
      </c>
      <c r="U6807" t="s">
        <v>90</v>
      </c>
      <c r="V6807">
        <v>1.5850649999999999</v>
      </c>
      <c r="W6807">
        <v>347.19002668289386</v>
      </c>
      <c r="X6807">
        <v>599.683044</v>
      </c>
      <c r="Y6807">
        <v>534.43123500000002</v>
      </c>
      <c r="Z6807">
        <v>0</v>
      </c>
      <c r="AA6807">
        <v>31.814887370789027</v>
      </c>
      <c r="AB6807">
        <v>530.24819556305397</v>
      </c>
      <c r="AC6807">
        <v>34.608026321685067</v>
      </c>
      <c r="AP6807">
        <v>560.35949300000004</v>
      </c>
      <c r="AQ6807">
        <v>347.19002668289386</v>
      </c>
      <c r="AR6807">
        <v>347.19002668289386</v>
      </c>
      <c r="AS6807">
        <v>347.19002668289386</v>
      </c>
      <c r="AT6807">
        <v>219.03835280123772</v>
      </c>
      <c r="AU6807" t="s">
        <v>7530</v>
      </c>
      <c r="AV6807">
        <v>60</v>
      </c>
      <c r="AW6807">
        <v>3.650639213353962</v>
      </c>
      <c r="AX6807">
        <v>0.15210996722308176</v>
      </c>
    </row>
    <row r="6808" spans="1:50" hidden="1" x14ac:dyDescent="0.3">
      <c r="A6808" t="s">
        <v>7983</v>
      </c>
      <c r="B6808" t="s">
        <v>7402</v>
      </c>
      <c r="D6808">
        <v>2940</v>
      </c>
      <c r="F6808">
        <v>5</v>
      </c>
      <c r="G6808" t="s">
        <v>482</v>
      </c>
      <c r="H6808" t="s">
        <v>94</v>
      </c>
      <c r="I6808" t="s">
        <v>104</v>
      </c>
      <c r="J6808" t="s">
        <v>210</v>
      </c>
      <c r="K6808" t="s">
        <v>81</v>
      </c>
      <c r="L6808" t="s">
        <v>82</v>
      </c>
      <c r="M6808" t="s">
        <v>455</v>
      </c>
      <c r="N6808" t="s">
        <v>84</v>
      </c>
      <c r="O6808" t="s">
        <v>1767</v>
      </c>
      <c r="P6808" t="s">
        <v>1387</v>
      </c>
      <c r="Q6808" t="s">
        <v>87</v>
      </c>
      <c r="R6808" t="s">
        <v>215</v>
      </c>
      <c r="T6808" t="s">
        <v>89</v>
      </c>
      <c r="U6808" t="s">
        <v>90</v>
      </c>
      <c r="V6808">
        <v>2.1134200000000001</v>
      </c>
      <c r="W6808">
        <v>657.2519685972228</v>
      </c>
      <c r="X6808">
        <v>622.75443800000005</v>
      </c>
      <c r="Y6808">
        <v>713.27925300000004</v>
      </c>
      <c r="Z6808">
        <v>588.58746900000006</v>
      </c>
      <c r="AA6808">
        <v>388.19697776198495</v>
      </c>
      <c r="AB6808">
        <v>421.6744494185337</v>
      </c>
      <c r="AC6808">
        <v>250.11985804567109</v>
      </c>
      <c r="AP6808">
        <v>721.675162</v>
      </c>
      <c r="AQ6808">
        <v>657.2519685972228</v>
      </c>
      <c r="AR6808">
        <v>657.2519685972228</v>
      </c>
      <c r="AS6808">
        <v>657.2519685972228</v>
      </c>
      <c r="AT6808">
        <v>310.98975527686065</v>
      </c>
      <c r="AU6808" t="s">
        <v>7532</v>
      </c>
      <c r="AV6808">
        <v>80</v>
      </c>
      <c r="AW6808">
        <v>3.8873719409607581</v>
      </c>
      <c r="AX6808">
        <v>0.16197383087336492</v>
      </c>
    </row>
    <row r="6809" spans="1:50" hidden="1" x14ac:dyDescent="0.3">
      <c r="A6809" t="s">
        <v>7984</v>
      </c>
      <c r="B6809" t="s">
        <v>7402</v>
      </c>
      <c r="D6809">
        <v>2946</v>
      </c>
      <c r="F6809">
        <v>5</v>
      </c>
      <c r="G6809" t="s">
        <v>488</v>
      </c>
      <c r="H6809" t="s">
        <v>94</v>
      </c>
      <c r="I6809" t="s">
        <v>104</v>
      </c>
      <c r="J6809" t="s">
        <v>210</v>
      </c>
      <c r="K6809" t="s">
        <v>121</v>
      </c>
      <c r="L6809" t="s">
        <v>82</v>
      </c>
      <c r="M6809" t="s">
        <v>455</v>
      </c>
      <c r="N6809" t="s">
        <v>84</v>
      </c>
      <c r="O6809" t="s">
        <v>1767</v>
      </c>
      <c r="P6809" t="s">
        <v>1387</v>
      </c>
      <c r="Q6809" t="s">
        <v>87</v>
      </c>
      <c r="R6809" t="s">
        <v>215</v>
      </c>
      <c r="T6809" t="s">
        <v>89</v>
      </c>
      <c r="U6809" t="s">
        <v>90</v>
      </c>
      <c r="V6809">
        <v>3.1701299999999999</v>
      </c>
      <c r="W6809">
        <v>349.97166357132977</v>
      </c>
      <c r="X6809">
        <v>231.419498</v>
      </c>
      <c r="Y6809">
        <v>348.18595099999999</v>
      </c>
      <c r="Z6809">
        <v>361.923179</v>
      </c>
      <c r="AA6809">
        <v>0</v>
      </c>
      <c r="AB6809">
        <v>314.27128733398678</v>
      </c>
      <c r="AC6809">
        <v>0</v>
      </c>
      <c r="AP6809">
        <v>365.21030400000001</v>
      </c>
      <c r="AQ6809">
        <v>349.97166357132977</v>
      </c>
      <c r="AR6809">
        <v>349.97166357132977</v>
      </c>
      <c r="AS6809">
        <v>349.97166357132977</v>
      </c>
      <c r="AT6809">
        <v>110.39662839420774</v>
      </c>
      <c r="AU6809" t="s">
        <v>7534</v>
      </c>
      <c r="AV6809">
        <v>60</v>
      </c>
      <c r="AW6809">
        <v>1.839943806570129</v>
      </c>
      <c r="AX6809">
        <v>7.6664325273755371E-2</v>
      </c>
    </row>
    <row r="6810" spans="1:50" hidden="1" x14ac:dyDescent="0.3">
      <c r="A6810" t="s">
        <v>7985</v>
      </c>
      <c r="B6810" t="s">
        <v>7402</v>
      </c>
      <c r="D6810">
        <v>296</v>
      </c>
      <c r="F6810">
        <v>5</v>
      </c>
      <c r="G6810" t="s">
        <v>504</v>
      </c>
      <c r="H6810" t="s">
        <v>94</v>
      </c>
      <c r="I6810" t="s">
        <v>95</v>
      </c>
      <c r="J6810" t="s">
        <v>96</v>
      </c>
      <c r="K6810" t="s">
        <v>121</v>
      </c>
      <c r="L6810" t="s">
        <v>82</v>
      </c>
      <c r="M6810" t="s">
        <v>410</v>
      </c>
      <c r="N6810" t="s">
        <v>84</v>
      </c>
      <c r="O6810" t="s">
        <v>1767</v>
      </c>
      <c r="P6810" t="s">
        <v>1387</v>
      </c>
      <c r="Q6810" t="s">
        <v>87</v>
      </c>
      <c r="R6810" t="s">
        <v>215</v>
      </c>
      <c r="T6810" t="s">
        <v>89</v>
      </c>
      <c r="U6810" t="s">
        <v>90</v>
      </c>
      <c r="V6810">
        <v>3.1701299999999999</v>
      </c>
      <c r="W6810">
        <v>148.1247690046593</v>
      </c>
      <c r="X6810">
        <v>141.070795</v>
      </c>
      <c r="Y6810">
        <v>116.23810400000001</v>
      </c>
      <c r="Z6810">
        <v>120.464941</v>
      </c>
      <c r="AA6810">
        <v>0</v>
      </c>
      <c r="AB6810">
        <v>245.53680677925297</v>
      </c>
      <c r="AC6810">
        <v>0</v>
      </c>
      <c r="AP6810">
        <v>210.99276599999999</v>
      </c>
      <c r="AQ6810">
        <v>148.1247690046593</v>
      </c>
      <c r="AR6810">
        <v>148.1247690046593</v>
      </c>
      <c r="AS6810">
        <v>148.1247690046593</v>
      </c>
      <c r="AT6810">
        <v>46.725140295400912</v>
      </c>
      <c r="AU6810" t="s">
        <v>7536</v>
      </c>
      <c r="AV6810">
        <v>60</v>
      </c>
      <c r="AW6810">
        <v>0.77875233825668189</v>
      </c>
      <c r="AX6810">
        <v>3.2448014094028414E-2</v>
      </c>
    </row>
    <row r="6811" spans="1:50" hidden="1" x14ac:dyDescent="0.3">
      <c r="A6811" t="s">
        <v>7986</v>
      </c>
      <c r="B6811" t="s">
        <v>7402</v>
      </c>
      <c r="D6811">
        <v>302</v>
      </c>
      <c r="F6811">
        <v>5</v>
      </c>
      <c r="G6811" t="s">
        <v>515</v>
      </c>
      <c r="H6811" t="s">
        <v>94</v>
      </c>
      <c r="I6811" t="s">
        <v>95</v>
      </c>
      <c r="J6811" t="s">
        <v>96</v>
      </c>
      <c r="K6811" t="s">
        <v>137</v>
      </c>
      <c r="L6811" t="s">
        <v>98</v>
      </c>
      <c r="M6811" t="s">
        <v>99</v>
      </c>
      <c r="N6811" t="s">
        <v>84</v>
      </c>
      <c r="O6811" t="s">
        <v>1767</v>
      </c>
      <c r="P6811" t="s">
        <v>1387</v>
      </c>
      <c r="Q6811" t="s">
        <v>87</v>
      </c>
      <c r="R6811" t="s">
        <v>107</v>
      </c>
      <c r="T6811" t="s">
        <v>89</v>
      </c>
      <c r="U6811" t="s">
        <v>90</v>
      </c>
      <c r="V6811">
        <v>2.1134200000000001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P6811">
        <v>0</v>
      </c>
      <c r="AQ6811">
        <v>0</v>
      </c>
      <c r="AR6811">
        <v>0</v>
      </c>
      <c r="AS6811">
        <v>0</v>
      </c>
      <c r="AT6811">
        <v>0</v>
      </c>
      <c r="AU6811" t="s">
        <v>7538</v>
      </c>
      <c r="AV6811">
        <v>40</v>
      </c>
      <c r="AW6811">
        <v>0</v>
      </c>
      <c r="AX6811">
        <v>0</v>
      </c>
    </row>
    <row r="6812" spans="1:50" hidden="1" x14ac:dyDescent="0.3">
      <c r="A6812" t="s">
        <v>7987</v>
      </c>
      <c r="B6812" t="s">
        <v>7402</v>
      </c>
      <c r="D6812">
        <v>304</v>
      </c>
      <c r="F6812">
        <v>5</v>
      </c>
      <c r="G6812" t="s">
        <v>521</v>
      </c>
      <c r="H6812" t="s">
        <v>94</v>
      </c>
      <c r="I6812" t="s">
        <v>104</v>
      </c>
      <c r="J6812" t="s">
        <v>210</v>
      </c>
      <c r="K6812" t="s">
        <v>137</v>
      </c>
      <c r="L6812" t="s">
        <v>98</v>
      </c>
      <c r="M6812" t="s">
        <v>513</v>
      </c>
      <c r="N6812" t="s">
        <v>84</v>
      </c>
      <c r="O6812" t="s">
        <v>1767</v>
      </c>
      <c r="P6812" t="s">
        <v>1387</v>
      </c>
      <c r="Q6812" t="s">
        <v>87</v>
      </c>
      <c r="R6812" t="s">
        <v>107</v>
      </c>
      <c r="T6812" t="s">
        <v>89</v>
      </c>
      <c r="U6812" t="s">
        <v>90</v>
      </c>
      <c r="V6812">
        <v>2.1134200000000001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41.711977015159654</v>
      </c>
      <c r="AC6812">
        <v>0</v>
      </c>
      <c r="AP6812">
        <v>0</v>
      </c>
      <c r="AQ6812">
        <v>0</v>
      </c>
      <c r="AR6812">
        <v>0</v>
      </c>
      <c r="AS6812">
        <v>0</v>
      </c>
      <c r="AT6812">
        <v>0</v>
      </c>
      <c r="AU6812" t="s">
        <v>7540</v>
      </c>
      <c r="AV6812">
        <v>40</v>
      </c>
      <c r="AW6812">
        <v>0</v>
      </c>
      <c r="AX6812">
        <v>0</v>
      </c>
    </row>
    <row r="6813" spans="1:50" hidden="1" x14ac:dyDescent="0.3">
      <c r="A6813" t="s">
        <v>7988</v>
      </c>
      <c r="B6813" t="s">
        <v>7402</v>
      </c>
      <c r="D6813">
        <v>306</v>
      </c>
      <c r="F6813">
        <v>5</v>
      </c>
      <c r="G6813" t="s">
        <v>527</v>
      </c>
      <c r="H6813" t="s">
        <v>94</v>
      </c>
      <c r="I6813" t="s">
        <v>104</v>
      </c>
      <c r="J6813" t="s">
        <v>528</v>
      </c>
      <c r="K6813" t="s">
        <v>137</v>
      </c>
      <c r="L6813" t="s">
        <v>98</v>
      </c>
      <c r="M6813" t="s">
        <v>529</v>
      </c>
      <c r="N6813" t="s">
        <v>84</v>
      </c>
      <c r="O6813" t="s">
        <v>1767</v>
      </c>
      <c r="P6813" t="s">
        <v>1387</v>
      </c>
      <c r="Q6813" t="s">
        <v>87</v>
      </c>
      <c r="R6813" t="s">
        <v>107</v>
      </c>
      <c r="T6813" t="s">
        <v>89</v>
      </c>
      <c r="U6813" t="s">
        <v>90</v>
      </c>
      <c r="V6813">
        <v>2.1134200000000001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32.455635195783742</v>
      </c>
      <c r="AC6813">
        <v>0</v>
      </c>
      <c r="AP6813">
        <v>0</v>
      </c>
      <c r="AQ6813">
        <v>0</v>
      </c>
      <c r="AR6813">
        <v>0</v>
      </c>
      <c r="AS6813">
        <v>0</v>
      </c>
      <c r="AT6813">
        <v>0</v>
      </c>
      <c r="AU6813" t="s">
        <v>7542</v>
      </c>
      <c r="AV6813">
        <v>40</v>
      </c>
      <c r="AW6813">
        <v>0</v>
      </c>
      <c r="AX6813">
        <v>0</v>
      </c>
    </row>
    <row r="6814" spans="1:50" hidden="1" x14ac:dyDescent="0.3">
      <c r="A6814" t="s">
        <v>7989</v>
      </c>
      <c r="B6814" t="s">
        <v>7402</v>
      </c>
      <c r="D6814">
        <v>380</v>
      </c>
      <c r="F6814">
        <v>5</v>
      </c>
      <c r="G6814" t="s">
        <v>7990</v>
      </c>
      <c r="H6814" t="s">
        <v>94</v>
      </c>
      <c r="I6814" t="s">
        <v>95</v>
      </c>
      <c r="J6814" t="s">
        <v>96</v>
      </c>
      <c r="K6814" t="s">
        <v>121</v>
      </c>
      <c r="L6814" t="s">
        <v>82</v>
      </c>
      <c r="M6814" t="s">
        <v>410</v>
      </c>
      <c r="N6814" t="s">
        <v>84</v>
      </c>
      <c r="O6814" t="s">
        <v>1767</v>
      </c>
      <c r="P6814" t="s">
        <v>1387</v>
      </c>
      <c r="Q6814" t="s">
        <v>271</v>
      </c>
      <c r="R6814" t="s">
        <v>107</v>
      </c>
      <c r="T6814" t="s">
        <v>89</v>
      </c>
      <c r="U6814" t="s">
        <v>90</v>
      </c>
      <c r="V6814">
        <v>3.1701299999999999</v>
      </c>
      <c r="W6814">
        <v>0</v>
      </c>
      <c r="X6814">
        <v>0</v>
      </c>
      <c r="Y6814">
        <v>0</v>
      </c>
      <c r="Z6814">
        <v>1.5850649999999999</v>
      </c>
      <c r="AA6814">
        <v>0</v>
      </c>
      <c r="AB6814">
        <v>0</v>
      </c>
      <c r="AC6814">
        <v>0</v>
      </c>
      <c r="AP6814">
        <v>0</v>
      </c>
      <c r="AQ6814">
        <v>0</v>
      </c>
      <c r="AR6814">
        <v>0</v>
      </c>
      <c r="AS6814">
        <v>0</v>
      </c>
      <c r="AT6814">
        <v>0</v>
      </c>
      <c r="AU6814" t="s">
        <v>7991</v>
      </c>
    </row>
    <row r="6815" spans="1:50" hidden="1" x14ac:dyDescent="0.3">
      <c r="A6815" t="s">
        <v>7992</v>
      </c>
      <c r="B6815" t="s">
        <v>7402</v>
      </c>
      <c r="D6815">
        <v>380</v>
      </c>
      <c r="F6815">
        <v>5</v>
      </c>
      <c r="G6815" t="s">
        <v>7990</v>
      </c>
      <c r="H6815" t="s">
        <v>94</v>
      </c>
      <c r="I6815" t="s">
        <v>95</v>
      </c>
      <c r="J6815" t="s">
        <v>528</v>
      </c>
      <c r="K6815" t="s">
        <v>121</v>
      </c>
      <c r="L6815" t="s">
        <v>82</v>
      </c>
      <c r="M6815" t="s">
        <v>736</v>
      </c>
      <c r="N6815" t="s">
        <v>84</v>
      </c>
      <c r="O6815" t="s">
        <v>1767</v>
      </c>
      <c r="P6815" t="s">
        <v>1387</v>
      </c>
      <c r="Q6815" t="s">
        <v>271</v>
      </c>
      <c r="R6815" t="s">
        <v>107</v>
      </c>
      <c r="T6815" t="s">
        <v>89</v>
      </c>
      <c r="U6815" t="s">
        <v>90</v>
      </c>
      <c r="V6815">
        <v>3.1701299999999999</v>
      </c>
      <c r="W6815">
        <v>0</v>
      </c>
      <c r="X6815">
        <v>0</v>
      </c>
      <c r="Y6815">
        <v>0</v>
      </c>
      <c r="Z6815">
        <v>1.5850649999999999</v>
      </c>
      <c r="AA6815">
        <v>0</v>
      </c>
      <c r="AB6815">
        <v>0</v>
      </c>
      <c r="AC6815">
        <v>0</v>
      </c>
      <c r="AP6815">
        <v>0</v>
      </c>
      <c r="AQ6815">
        <v>0</v>
      </c>
      <c r="AR6815">
        <v>0</v>
      </c>
      <c r="AS6815">
        <v>0</v>
      </c>
      <c r="AT6815">
        <v>0</v>
      </c>
      <c r="AU6815" t="s">
        <v>7991</v>
      </c>
    </row>
    <row r="6816" spans="1:50" hidden="1" x14ac:dyDescent="0.3">
      <c r="A6816" t="s">
        <v>7993</v>
      </c>
      <c r="B6816" t="s">
        <v>7402</v>
      </c>
      <c r="D6816">
        <v>399</v>
      </c>
      <c r="F6816">
        <v>5</v>
      </c>
      <c r="G6816" t="s">
        <v>538</v>
      </c>
      <c r="H6816" t="s">
        <v>78</v>
      </c>
      <c r="I6816" t="s">
        <v>79</v>
      </c>
      <c r="J6816" t="s">
        <v>111</v>
      </c>
      <c r="K6816" t="s">
        <v>121</v>
      </c>
      <c r="L6816" t="s">
        <v>82</v>
      </c>
      <c r="M6816" t="s">
        <v>113</v>
      </c>
      <c r="N6816" t="s">
        <v>84</v>
      </c>
      <c r="O6816" t="s">
        <v>1767</v>
      </c>
      <c r="P6816" t="s">
        <v>1387</v>
      </c>
      <c r="Q6816" t="s">
        <v>87</v>
      </c>
      <c r="R6816" t="s">
        <v>88</v>
      </c>
      <c r="T6816" t="s">
        <v>89</v>
      </c>
      <c r="U6816" t="s">
        <v>90</v>
      </c>
      <c r="V6816">
        <v>3.1701299999999999</v>
      </c>
      <c r="W6816">
        <v>1438.003335333002</v>
      </c>
      <c r="X6816">
        <v>597.04116099999999</v>
      </c>
      <c r="Y6816">
        <v>485.02989500000001</v>
      </c>
      <c r="Z6816">
        <v>362.45153499999998</v>
      </c>
      <c r="AA6816">
        <v>607.49265843392152</v>
      </c>
      <c r="AB6816">
        <v>814.82523808803649</v>
      </c>
      <c r="AC6816">
        <v>135.23961906129796</v>
      </c>
      <c r="AP6816">
        <v>2320.9158040000002</v>
      </c>
      <c r="AQ6816">
        <v>1438.003335333002</v>
      </c>
      <c r="AR6816">
        <v>1438.003335333002</v>
      </c>
      <c r="AS6816">
        <v>1438.003335333002</v>
      </c>
      <c r="AT6816">
        <v>453.61021009643201</v>
      </c>
      <c r="AU6816" t="s">
        <v>7544</v>
      </c>
      <c r="AV6816">
        <v>60</v>
      </c>
      <c r="AW6816">
        <v>7.5601701682738671</v>
      </c>
      <c r="AX6816">
        <v>0.31500709034474444</v>
      </c>
    </row>
    <row r="6817" spans="1:50" hidden="1" x14ac:dyDescent="0.3">
      <c r="A6817" t="s">
        <v>7994</v>
      </c>
      <c r="B6817" t="s">
        <v>7402</v>
      </c>
      <c r="D6817">
        <v>400</v>
      </c>
      <c r="F6817">
        <v>5</v>
      </c>
      <c r="G6817" t="s">
        <v>541</v>
      </c>
      <c r="H6817" t="s">
        <v>78</v>
      </c>
      <c r="I6817" t="s">
        <v>79</v>
      </c>
      <c r="J6817" t="s">
        <v>111</v>
      </c>
      <c r="K6817" t="s">
        <v>121</v>
      </c>
      <c r="L6817" t="s">
        <v>82</v>
      </c>
      <c r="M6817" t="s">
        <v>129</v>
      </c>
      <c r="N6817" t="s">
        <v>84</v>
      </c>
      <c r="O6817" t="s">
        <v>1767</v>
      </c>
      <c r="P6817" t="s">
        <v>1387</v>
      </c>
      <c r="Q6817" t="s">
        <v>87</v>
      </c>
      <c r="R6817" t="s">
        <v>155</v>
      </c>
      <c r="T6817" t="s">
        <v>89</v>
      </c>
      <c r="U6817" t="s">
        <v>90</v>
      </c>
      <c r="V6817">
        <v>3.1701299999999999</v>
      </c>
      <c r="W6817">
        <v>447.23814958274352</v>
      </c>
      <c r="X6817">
        <v>756.07602499999996</v>
      </c>
      <c r="Y6817">
        <v>575.378602</v>
      </c>
      <c r="Z6817">
        <v>422.15565299999997</v>
      </c>
      <c r="AA6817">
        <v>341.97045699291232</v>
      </c>
      <c r="AB6817">
        <v>684.3599442507342</v>
      </c>
      <c r="AC6817">
        <v>113.72379207070404</v>
      </c>
      <c r="AP6817">
        <v>721.83566199999996</v>
      </c>
      <c r="AQ6817">
        <v>447.23814958274352</v>
      </c>
      <c r="AR6817">
        <v>447.23814958274352</v>
      </c>
      <c r="AS6817">
        <v>447.23814958274352</v>
      </c>
      <c r="AT6817">
        <v>141.07880420763297</v>
      </c>
      <c r="AU6817" t="s">
        <v>7546</v>
      </c>
      <c r="AV6817">
        <v>60</v>
      </c>
      <c r="AW6817">
        <v>2.3513134034605496</v>
      </c>
      <c r="AX6817">
        <v>9.7971391810856234E-2</v>
      </c>
    </row>
    <row r="6818" spans="1:50" hidden="1" x14ac:dyDescent="0.3">
      <c r="A6818" t="s">
        <v>7995</v>
      </c>
      <c r="B6818" t="s">
        <v>7402</v>
      </c>
      <c r="D6818">
        <v>404</v>
      </c>
      <c r="F6818">
        <v>5</v>
      </c>
      <c r="G6818" t="s">
        <v>544</v>
      </c>
      <c r="H6818" t="s">
        <v>78</v>
      </c>
      <c r="I6818" t="s">
        <v>79</v>
      </c>
      <c r="J6818" t="s">
        <v>80</v>
      </c>
      <c r="K6818" t="s">
        <v>168</v>
      </c>
      <c r="L6818" t="s">
        <v>82</v>
      </c>
      <c r="M6818" t="s">
        <v>545</v>
      </c>
      <c r="N6818" t="s">
        <v>100</v>
      </c>
      <c r="O6818" t="s">
        <v>1767</v>
      </c>
      <c r="P6818" t="s">
        <v>1387</v>
      </c>
      <c r="Q6818" t="s">
        <v>87</v>
      </c>
      <c r="R6818" t="s">
        <v>107</v>
      </c>
      <c r="T6818" t="s">
        <v>89</v>
      </c>
      <c r="U6818" t="s">
        <v>90</v>
      </c>
      <c r="V6818">
        <v>0.31701299999999999</v>
      </c>
      <c r="W6818">
        <v>0</v>
      </c>
      <c r="X6818">
        <v>5.3892220000000002</v>
      </c>
      <c r="Y6818">
        <v>5.5477299999999996</v>
      </c>
      <c r="Z6818">
        <v>2.166261</v>
      </c>
      <c r="AA6818">
        <v>0</v>
      </c>
      <c r="AB6818">
        <v>0</v>
      </c>
      <c r="AC6818">
        <v>0</v>
      </c>
      <c r="AP6818">
        <v>0</v>
      </c>
      <c r="AQ6818">
        <v>0</v>
      </c>
      <c r="AR6818">
        <v>0</v>
      </c>
      <c r="AS6818">
        <v>0</v>
      </c>
      <c r="AT6818">
        <v>0</v>
      </c>
      <c r="AU6818" t="s">
        <v>7548</v>
      </c>
      <c r="AV6818">
        <v>441</v>
      </c>
      <c r="AW6818">
        <v>0</v>
      </c>
      <c r="AX6818">
        <v>0</v>
      </c>
    </row>
    <row r="6819" spans="1:50" hidden="1" x14ac:dyDescent="0.3">
      <c r="A6819" t="s">
        <v>7996</v>
      </c>
      <c r="B6819" t="s">
        <v>7402</v>
      </c>
      <c r="D6819">
        <v>405</v>
      </c>
      <c r="F6819">
        <v>5</v>
      </c>
      <c r="G6819" t="s">
        <v>548</v>
      </c>
      <c r="H6819" t="s">
        <v>78</v>
      </c>
      <c r="I6819" t="s">
        <v>79</v>
      </c>
      <c r="J6819" t="s">
        <v>80</v>
      </c>
      <c r="K6819" t="s">
        <v>168</v>
      </c>
      <c r="L6819" t="s">
        <v>82</v>
      </c>
      <c r="M6819" t="s">
        <v>83</v>
      </c>
      <c r="N6819" t="s">
        <v>100</v>
      </c>
      <c r="O6819" t="s">
        <v>1767</v>
      </c>
      <c r="P6819" t="s">
        <v>1387</v>
      </c>
      <c r="Q6819" t="s">
        <v>87</v>
      </c>
      <c r="R6819" t="s">
        <v>88</v>
      </c>
      <c r="T6819" t="s">
        <v>89</v>
      </c>
      <c r="U6819" t="s">
        <v>90</v>
      </c>
      <c r="V6819">
        <v>0.31701299999999999</v>
      </c>
      <c r="W6819">
        <v>38.392037872111949</v>
      </c>
      <c r="X6819">
        <v>10.884115</v>
      </c>
      <c r="Y6819">
        <v>13.895742</v>
      </c>
      <c r="Z6819">
        <v>34.448749999999997</v>
      </c>
      <c r="AA6819">
        <v>6.5420387787202747</v>
      </c>
      <c r="AB6819">
        <v>27.341396225230802</v>
      </c>
      <c r="AC6819">
        <v>3.0404647088763559</v>
      </c>
      <c r="AP6819">
        <v>61.964173000000002</v>
      </c>
      <c r="AQ6819">
        <v>38.392037872111949</v>
      </c>
      <c r="AR6819">
        <v>38.392037872111949</v>
      </c>
      <c r="AS6819">
        <v>38.392037872111949</v>
      </c>
      <c r="AT6819">
        <v>121.10556309082577</v>
      </c>
      <c r="AU6819" t="s">
        <v>7550</v>
      </c>
      <c r="AV6819">
        <v>441</v>
      </c>
      <c r="AW6819">
        <v>0.27461578932160036</v>
      </c>
      <c r="AX6819">
        <v>1.1442324555066682E-2</v>
      </c>
    </row>
    <row r="6820" spans="1:50" hidden="1" x14ac:dyDescent="0.3">
      <c r="A6820" t="s">
        <v>7997</v>
      </c>
      <c r="B6820" t="s">
        <v>7402</v>
      </c>
      <c r="D6820">
        <v>410</v>
      </c>
      <c r="F6820">
        <v>5</v>
      </c>
      <c r="G6820" t="s">
        <v>551</v>
      </c>
      <c r="H6820" t="s">
        <v>78</v>
      </c>
      <c r="I6820" t="s">
        <v>79</v>
      </c>
      <c r="J6820" t="s">
        <v>80</v>
      </c>
      <c r="K6820" t="s">
        <v>121</v>
      </c>
      <c r="L6820" t="s">
        <v>82</v>
      </c>
      <c r="M6820" t="s">
        <v>545</v>
      </c>
      <c r="N6820" t="s">
        <v>84</v>
      </c>
      <c r="O6820" t="s">
        <v>1767</v>
      </c>
      <c r="P6820" t="s">
        <v>1387</v>
      </c>
      <c r="Q6820" t="s">
        <v>87</v>
      </c>
      <c r="R6820" t="s">
        <v>107</v>
      </c>
      <c r="T6820" t="s">
        <v>89</v>
      </c>
      <c r="U6820" t="s">
        <v>90</v>
      </c>
      <c r="V6820">
        <v>3.1701299999999999</v>
      </c>
      <c r="W6820">
        <v>0</v>
      </c>
      <c r="X6820">
        <v>150.58118099999999</v>
      </c>
      <c r="Y6820">
        <v>221.90910500000001</v>
      </c>
      <c r="Z6820">
        <v>294.29373900000002</v>
      </c>
      <c r="AA6820">
        <v>0</v>
      </c>
      <c r="AB6820">
        <v>0</v>
      </c>
      <c r="AC6820">
        <v>0</v>
      </c>
      <c r="AP6820">
        <v>0</v>
      </c>
      <c r="AQ6820">
        <v>0</v>
      </c>
      <c r="AR6820">
        <v>0</v>
      </c>
      <c r="AS6820">
        <v>0</v>
      </c>
      <c r="AT6820">
        <v>0</v>
      </c>
      <c r="AU6820" t="s">
        <v>7552</v>
      </c>
      <c r="AV6820">
        <v>60</v>
      </c>
      <c r="AW6820">
        <v>0</v>
      </c>
      <c r="AX6820">
        <v>0</v>
      </c>
    </row>
    <row r="6821" spans="1:50" hidden="1" x14ac:dyDescent="0.3">
      <c r="A6821" t="s">
        <v>7998</v>
      </c>
      <c r="B6821" t="s">
        <v>7402</v>
      </c>
      <c r="D6821">
        <v>411</v>
      </c>
      <c r="F6821">
        <v>5</v>
      </c>
      <c r="G6821" t="s">
        <v>554</v>
      </c>
      <c r="H6821" t="s">
        <v>78</v>
      </c>
      <c r="I6821" t="s">
        <v>79</v>
      </c>
      <c r="J6821" t="s">
        <v>111</v>
      </c>
      <c r="K6821" t="s">
        <v>168</v>
      </c>
      <c r="L6821" t="s">
        <v>82</v>
      </c>
      <c r="M6821" t="s">
        <v>129</v>
      </c>
      <c r="N6821" t="s">
        <v>100</v>
      </c>
      <c r="O6821" t="s">
        <v>1767</v>
      </c>
      <c r="P6821" t="s">
        <v>1387</v>
      </c>
      <c r="Q6821" t="s">
        <v>87</v>
      </c>
      <c r="R6821" t="s">
        <v>88</v>
      </c>
      <c r="T6821" t="s">
        <v>89</v>
      </c>
      <c r="U6821" t="s">
        <v>90</v>
      </c>
      <c r="V6821">
        <v>0.31701299999999999</v>
      </c>
      <c r="W6821">
        <v>62.908345741432129</v>
      </c>
      <c r="X6821">
        <v>59.756954999999998</v>
      </c>
      <c r="Y6821">
        <v>18.439596000000002</v>
      </c>
      <c r="Z6821">
        <v>43.694969</v>
      </c>
      <c r="AA6821">
        <v>44.513599091595403</v>
      </c>
      <c r="AB6821">
        <v>44.586929091198719</v>
      </c>
      <c r="AC6821">
        <v>24.90721334954927</v>
      </c>
      <c r="AP6821">
        <v>101.533126</v>
      </c>
      <c r="AQ6821">
        <v>62.908345741432129</v>
      </c>
      <c r="AR6821">
        <v>62.908345741432129</v>
      </c>
      <c r="AS6821">
        <v>62.908345741432129</v>
      </c>
      <c r="AT6821">
        <v>198.44090223881082</v>
      </c>
      <c r="AU6821" t="s">
        <v>7554</v>
      </c>
      <c r="AV6821">
        <v>441</v>
      </c>
      <c r="AW6821">
        <v>0.44997937015603362</v>
      </c>
      <c r="AX6821">
        <v>1.8749140423168068E-2</v>
      </c>
    </row>
    <row r="6822" spans="1:50" hidden="1" x14ac:dyDescent="0.3">
      <c r="A6822" t="s">
        <v>7999</v>
      </c>
      <c r="B6822" t="s">
        <v>7402</v>
      </c>
      <c r="D6822">
        <v>412</v>
      </c>
      <c r="F6822">
        <v>5</v>
      </c>
      <c r="G6822" t="s">
        <v>557</v>
      </c>
      <c r="H6822" t="s">
        <v>78</v>
      </c>
      <c r="I6822" t="s">
        <v>79</v>
      </c>
      <c r="J6822" t="s">
        <v>111</v>
      </c>
      <c r="K6822" t="s">
        <v>168</v>
      </c>
      <c r="L6822" t="s">
        <v>82</v>
      </c>
      <c r="M6822" t="s">
        <v>113</v>
      </c>
      <c r="N6822" t="s">
        <v>100</v>
      </c>
      <c r="O6822" t="s">
        <v>1767</v>
      </c>
      <c r="P6822" t="s">
        <v>1387</v>
      </c>
      <c r="Q6822" t="s">
        <v>87</v>
      </c>
      <c r="R6822" t="s">
        <v>88</v>
      </c>
      <c r="T6822" t="s">
        <v>89</v>
      </c>
      <c r="U6822" t="s">
        <v>90</v>
      </c>
      <c r="V6822">
        <v>0.31701299999999999</v>
      </c>
      <c r="W6822">
        <v>76.443830325479922</v>
      </c>
      <c r="X6822">
        <v>40.894680000000001</v>
      </c>
      <c r="Y6822">
        <v>10.514269000000001</v>
      </c>
      <c r="Z6822">
        <v>40.472002000000003</v>
      </c>
      <c r="AA6822">
        <v>57.185430128319013</v>
      </c>
      <c r="AB6822">
        <v>33.319119154114595</v>
      </c>
      <c r="AC6822">
        <v>14.3072676069928</v>
      </c>
      <c r="AP6822">
        <v>123.379195</v>
      </c>
      <c r="AQ6822">
        <v>76.443830325479922</v>
      </c>
      <c r="AR6822">
        <v>76.443830325479922</v>
      </c>
      <c r="AS6822">
        <v>76.443830325479922</v>
      </c>
      <c r="AT6822">
        <v>241.13784079984077</v>
      </c>
      <c r="AU6822" t="s">
        <v>7556</v>
      </c>
      <c r="AV6822">
        <v>441</v>
      </c>
      <c r="AW6822">
        <v>0.5467978249429496</v>
      </c>
      <c r="AX6822">
        <v>2.2783242705956233E-2</v>
      </c>
    </row>
    <row r="6823" spans="1:50" hidden="1" x14ac:dyDescent="0.3">
      <c r="A6823" t="s">
        <v>8000</v>
      </c>
      <c r="B6823" t="s">
        <v>7402</v>
      </c>
      <c r="D6823">
        <v>413</v>
      </c>
      <c r="F6823">
        <v>5</v>
      </c>
      <c r="G6823" t="s">
        <v>560</v>
      </c>
      <c r="H6823" t="s">
        <v>78</v>
      </c>
      <c r="I6823" t="s">
        <v>79</v>
      </c>
      <c r="J6823" t="s">
        <v>111</v>
      </c>
      <c r="K6823" t="s">
        <v>387</v>
      </c>
      <c r="L6823" t="s">
        <v>388</v>
      </c>
      <c r="M6823" t="s">
        <v>113</v>
      </c>
      <c r="N6823" t="s">
        <v>100</v>
      </c>
      <c r="O6823" t="s">
        <v>1767</v>
      </c>
      <c r="P6823" t="s">
        <v>1387</v>
      </c>
      <c r="Q6823" t="s">
        <v>87</v>
      </c>
      <c r="R6823" t="s">
        <v>88</v>
      </c>
      <c r="T6823" t="s">
        <v>89</v>
      </c>
      <c r="U6823" t="s">
        <v>90</v>
      </c>
      <c r="V6823">
        <v>0.211342</v>
      </c>
      <c r="W6823">
        <v>120.68738851181769</v>
      </c>
      <c r="X6823">
        <v>38.886929000000002</v>
      </c>
      <c r="Y6823">
        <v>22.613593999999999</v>
      </c>
      <c r="Z6823">
        <v>8.8763640000000006</v>
      </c>
      <c r="AA6823">
        <v>17.988639674704359</v>
      </c>
      <c r="AB6823">
        <v>120.68738851181769</v>
      </c>
      <c r="AC6823">
        <v>21.406387618381121</v>
      </c>
      <c r="AP6823">
        <v>133.05586099999999</v>
      </c>
      <c r="AQ6823">
        <v>82.439342079470066</v>
      </c>
      <c r="AR6823">
        <v>82.439342079470066</v>
      </c>
      <c r="AS6823">
        <v>120.68738851181769</v>
      </c>
      <c r="AT6823">
        <v>571.05255231718104</v>
      </c>
      <c r="AU6823" t="s">
        <v>7558</v>
      </c>
      <c r="AV6823">
        <v>672</v>
      </c>
      <c r="AW6823">
        <v>0.84978058380532895</v>
      </c>
      <c r="AX6823">
        <v>3.540752432522204E-2</v>
      </c>
    </row>
    <row r="6824" spans="1:50" hidden="1" x14ac:dyDescent="0.3">
      <c r="A6824" t="s">
        <v>8001</v>
      </c>
      <c r="B6824" t="s">
        <v>7402</v>
      </c>
      <c r="D6824">
        <v>414</v>
      </c>
      <c r="F6824">
        <v>5</v>
      </c>
      <c r="G6824" t="s">
        <v>563</v>
      </c>
      <c r="H6824" t="s">
        <v>78</v>
      </c>
      <c r="I6824" t="s">
        <v>79</v>
      </c>
      <c r="J6824" t="s">
        <v>111</v>
      </c>
      <c r="K6824" t="s">
        <v>387</v>
      </c>
      <c r="L6824" t="s">
        <v>388</v>
      </c>
      <c r="M6824" t="s">
        <v>129</v>
      </c>
      <c r="N6824" t="s">
        <v>100</v>
      </c>
      <c r="O6824" t="s">
        <v>1767</v>
      </c>
      <c r="P6824" t="s">
        <v>1387</v>
      </c>
      <c r="Q6824" t="s">
        <v>87</v>
      </c>
      <c r="R6824" t="s">
        <v>215</v>
      </c>
      <c r="T6824" t="s">
        <v>89</v>
      </c>
      <c r="U6824" t="s">
        <v>90</v>
      </c>
      <c r="V6824">
        <v>0.211342</v>
      </c>
      <c r="W6824">
        <v>113.15861027694784</v>
      </c>
      <c r="X6824">
        <v>45.227190999999998</v>
      </c>
      <c r="Y6824">
        <v>21.1342</v>
      </c>
      <c r="Z6824">
        <v>8.2423380000000002</v>
      </c>
      <c r="AA6824">
        <v>19.669768465291913</v>
      </c>
      <c r="AB6824">
        <v>113.15861027694784</v>
      </c>
      <c r="AC6824">
        <v>27.553923654312392</v>
      </c>
      <c r="AP6824">
        <v>75.752914000000004</v>
      </c>
      <c r="AQ6824">
        <v>46.935327341669506</v>
      </c>
      <c r="AR6824">
        <v>46.935327341669506</v>
      </c>
      <c r="AS6824">
        <v>113.15861027694784</v>
      </c>
      <c r="AT6824">
        <v>535.42887962140912</v>
      </c>
      <c r="AU6824" t="s">
        <v>7560</v>
      </c>
      <c r="AV6824">
        <v>672</v>
      </c>
      <c r="AW6824">
        <v>0.79676916610328741</v>
      </c>
      <c r="AX6824">
        <v>3.3198715254303644E-2</v>
      </c>
    </row>
    <row r="6825" spans="1:50" hidden="1" x14ac:dyDescent="0.3">
      <c r="A6825" t="s">
        <v>8002</v>
      </c>
      <c r="B6825" t="s">
        <v>7402</v>
      </c>
      <c r="D6825">
        <v>425</v>
      </c>
      <c r="F6825">
        <v>5</v>
      </c>
      <c r="G6825" t="s">
        <v>581</v>
      </c>
      <c r="H6825" t="s">
        <v>78</v>
      </c>
      <c r="I6825" t="s">
        <v>79</v>
      </c>
      <c r="J6825" t="s">
        <v>80</v>
      </c>
      <c r="K6825" t="s">
        <v>168</v>
      </c>
      <c r="L6825" t="s">
        <v>82</v>
      </c>
      <c r="M6825" t="s">
        <v>582</v>
      </c>
      <c r="N6825" t="s">
        <v>100</v>
      </c>
      <c r="O6825" t="s">
        <v>1767</v>
      </c>
      <c r="P6825" t="s">
        <v>1387</v>
      </c>
      <c r="Q6825" t="s">
        <v>87</v>
      </c>
      <c r="R6825" t="s">
        <v>107</v>
      </c>
      <c r="T6825" t="s">
        <v>89</v>
      </c>
      <c r="U6825" t="s">
        <v>90</v>
      </c>
      <c r="V6825">
        <v>0.31701299999999999</v>
      </c>
      <c r="W6825">
        <v>18.04909594276933</v>
      </c>
      <c r="X6825">
        <v>3.4871430000000001</v>
      </c>
      <c r="Y6825">
        <v>0</v>
      </c>
      <c r="Z6825">
        <v>0</v>
      </c>
      <c r="AA6825">
        <v>5.0911867531262383</v>
      </c>
      <c r="AB6825">
        <v>4.8607721044776122</v>
      </c>
      <c r="AC6825">
        <v>3.4499556619486311</v>
      </c>
      <c r="AP6825">
        <v>29.130970000000001</v>
      </c>
      <c r="AQ6825">
        <v>18.04909594276933</v>
      </c>
      <c r="AR6825">
        <v>18.04909594276933</v>
      </c>
      <c r="AS6825">
        <v>18.04909594276933</v>
      </c>
      <c r="AT6825">
        <v>56.934876307184034</v>
      </c>
      <c r="AU6825" t="s">
        <v>7562</v>
      </c>
      <c r="AV6825">
        <v>441</v>
      </c>
      <c r="AW6825">
        <v>0.12910402790744679</v>
      </c>
      <c r="AX6825">
        <v>5.3793344961436161E-3</v>
      </c>
    </row>
    <row r="6826" spans="1:50" hidden="1" x14ac:dyDescent="0.3">
      <c r="A6826" t="s">
        <v>8003</v>
      </c>
      <c r="B6826" t="s">
        <v>7402</v>
      </c>
      <c r="D6826">
        <v>426</v>
      </c>
      <c r="F6826">
        <v>5</v>
      </c>
      <c r="G6826" t="s">
        <v>585</v>
      </c>
      <c r="H6826" t="s">
        <v>78</v>
      </c>
      <c r="I6826" t="s">
        <v>79</v>
      </c>
      <c r="J6826" t="s">
        <v>80</v>
      </c>
      <c r="K6826" t="s">
        <v>81</v>
      </c>
      <c r="L6826" t="s">
        <v>82</v>
      </c>
      <c r="M6826" t="s">
        <v>582</v>
      </c>
      <c r="N6826" t="s">
        <v>84</v>
      </c>
      <c r="O6826" t="s">
        <v>1767</v>
      </c>
      <c r="P6826" t="s">
        <v>1387</v>
      </c>
      <c r="Q6826" t="s">
        <v>87</v>
      </c>
      <c r="R6826" t="s">
        <v>107</v>
      </c>
      <c r="T6826" t="s">
        <v>89</v>
      </c>
      <c r="U6826" t="s">
        <v>90</v>
      </c>
      <c r="V6826">
        <v>2.1134200000000001</v>
      </c>
      <c r="W6826">
        <v>136.76777719301063</v>
      </c>
      <c r="X6826">
        <v>132.088751</v>
      </c>
      <c r="Y6826">
        <v>0</v>
      </c>
      <c r="Z6826">
        <v>0</v>
      </c>
      <c r="AA6826">
        <v>76.27618030998255</v>
      </c>
      <c r="AB6826">
        <v>203.43400121078287</v>
      </c>
      <c r="AC6826">
        <v>40.367413731637072</v>
      </c>
      <c r="AP6826">
        <v>220.74114</v>
      </c>
      <c r="AQ6826">
        <v>136.76777719301063</v>
      </c>
      <c r="AR6826">
        <v>136.76777719301063</v>
      </c>
      <c r="AS6826">
        <v>136.76777719301063</v>
      </c>
      <c r="AT6826">
        <v>64.713959928935381</v>
      </c>
      <c r="AU6826" t="s">
        <v>7564</v>
      </c>
      <c r="AV6826">
        <v>80</v>
      </c>
      <c r="AW6826">
        <v>0.80892449911169229</v>
      </c>
      <c r="AX6826">
        <v>3.3705187462987181E-2</v>
      </c>
    </row>
    <row r="6827" spans="1:50" hidden="1" x14ac:dyDescent="0.3">
      <c r="A6827" t="s">
        <v>8004</v>
      </c>
      <c r="B6827" t="s">
        <v>7402</v>
      </c>
      <c r="D6827">
        <v>427</v>
      </c>
      <c r="F6827">
        <v>5</v>
      </c>
      <c r="G6827" t="s">
        <v>588</v>
      </c>
      <c r="H6827" t="s">
        <v>78</v>
      </c>
      <c r="I6827" t="s">
        <v>79</v>
      </c>
      <c r="J6827" t="s">
        <v>80</v>
      </c>
      <c r="K6827" t="s">
        <v>121</v>
      </c>
      <c r="L6827" t="s">
        <v>82</v>
      </c>
      <c r="M6827" t="s">
        <v>582</v>
      </c>
      <c r="N6827" t="s">
        <v>84</v>
      </c>
      <c r="O6827" t="s">
        <v>1767</v>
      </c>
      <c r="P6827" t="s">
        <v>1387</v>
      </c>
      <c r="Q6827" t="s">
        <v>87</v>
      </c>
      <c r="R6827" t="s">
        <v>107</v>
      </c>
      <c r="T6827" t="s">
        <v>89</v>
      </c>
      <c r="U6827" t="s">
        <v>90</v>
      </c>
      <c r="V6827">
        <v>3.1701299999999999</v>
      </c>
      <c r="W6827">
        <v>317.93797527802411</v>
      </c>
      <c r="X6827">
        <v>246.741793</v>
      </c>
      <c r="Y6827">
        <v>0</v>
      </c>
      <c r="Z6827">
        <v>0</v>
      </c>
      <c r="AA6827">
        <v>0</v>
      </c>
      <c r="AB6827">
        <v>168.56169944768439</v>
      </c>
      <c r="AC6827">
        <v>0</v>
      </c>
      <c r="AP6827">
        <v>513.14712099999997</v>
      </c>
      <c r="AQ6827">
        <v>317.93797527802411</v>
      </c>
      <c r="AR6827">
        <v>317.93797527802411</v>
      </c>
      <c r="AS6827">
        <v>317.93797527802411</v>
      </c>
      <c r="AT6827">
        <v>100.2917783428516</v>
      </c>
      <c r="AU6827" t="s">
        <v>7566</v>
      </c>
      <c r="AV6827">
        <v>60</v>
      </c>
      <c r="AW6827">
        <v>1.6715296390475267</v>
      </c>
      <c r="AX6827">
        <v>6.9647068293646947E-2</v>
      </c>
    </row>
    <row r="6828" spans="1:50" hidden="1" x14ac:dyDescent="0.3">
      <c r="A6828" t="s">
        <v>8005</v>
      </c>
      <c r="B6828" t="s">
        <v>7402</v>
      </c>
      <c r="D6828">
        <v>501</v>
      </c>
      <c r="F6828">
        <v>5</v>
      </c>
      <c r="G6828" t="s">
        <v>599</v>
      </c>
      <c r="H6828" t="s">
        <v>94</v>
      </c>
      <c r="I6828" t="s">
        <v>104</v>
      </c>
      <c r="J6828" t="s">
        <v>210</v>
      </c>
      <c r="K6828" t="s">
        <v>97</v>
      </c>
      <c r="L6828" t="s">
        <v>98</v>
      </c>
      <c r="M6828" t="s">
        <v>513</v>
      </c>
      <c r="N6828" t="s">
        <v>100</v>
      </c>
      <c r="O6828" t="s">
        <v>1767</v>
      </c>
      <c r="P6828" t="s">
        <v>1387</v>
      </c>
      <c r="Q6828" t="s">
        <v>87</v>
      </c>
      <c r="R6828" t="s">
        <v>88</v>
      </c>
      <c r="T6828" t="s">
        <v>89</v>
      </c>
      <c r="U6828" t="s">
        <v>90</v>
      </c>
      <c r="V6828">
        <v>0.80310000000000004</v>
      </c>
      <c r="W6828">
        <v>191.35242472589536</v>
      </c>
      <c r="X6828">
        <v>306.951436</v>
      </c>
      <c r="Y6828">
        <v>226.139534</v>
      </c>
      <c r="Z6828">
        <v>233.76898199999999</v>
      </c>
      <c r="AA6828">
        <v>190.24461114952419</v>
      </c>
      <c r="AB6828">
        <v>229.23005866099143</v>
      </c>
      <c r="AC6828">
        <v>140.11475256330843</v>
      </c>
      <c r="AP6828">
        <v>308.83994200000001</v>
      </c>
      <c r="AQ6828">
        <v>191.35242472589536</v>
      </c>
      <c r="AR6828">
        <v>191.35242472589536</v>
      </c>
      <c r="AS6828">
        <v>191.35242472589536</v>
      </c>
      <c r="AT6828">
        <v>238.26724533170881</v>
      </c>
      <c r="AU6828" t="s">
        <v>7568</v>
      </c>
      <c r="AV6828">
        <v>50</v>
      </c>
      <c r="AW6828">
        <v>4.7653449066341764</v>
      </c>
      <c r="AX6828">
        <v>0.19855603777642403</v>
      </c>
    </row>
    <row r="6829" spans="1:50" hidden="1" x14ac:dyDescent="0.3">
      <c r="A6829" t="s">
        <v>8006</v>
      </c>
      <c r="B6829" t="s">
        <v>7402</v>
      </c>
      <c r="D6829">
        <v>510</v>
      </c>
      <c r="F6829">
        <v>5</v>
      </c>
      <c r="G6829" t="s">
        <v>602</v>
      </c>
      <c r="H6829" t="s">
        <v>94</v>
      </c>
      <c r="I6829" t="s">
        <v>104</v>
      </c>
      <c r="J6829" t="s">
        <v>210</v>
      </c>
      <c r="K6829" t="s">
        <v>168</v>
      </c>
      <c r="L6829" t="s">
        <v>82</v>
      </c>
      <c r="M6829" t="s">
        <v>513</v>
      </c>
      <c r="N6829" t="s">
        <v>100</v>
      </c>
      <c r="O6829" t="s">
        <v>1767</v>
      </c>
      <c r="P6829" t="s">
        <v>1387</v>
      </c>
      <c r="Q6829" t="s">
        <v>87</v>
      </c>
      <c r="R6829" t="s">
        <v>88</v>
      </c>
      <c r="T6829" t="s">
        <v>89</v>
      </c>
      <c r="U6829" t="s">
        <v>90</v>
      </c>
      <c r="V6829">
        <v>0.31701299999999999</v>
      </c>
      <c r="W6829">
        <v>52.934710878869957</v>
      </c>
      <c r="X6829">
        <v>6.657273</v>
      </c>
      <c r="Y6829">
        <v>26.946106</v>
      </c>
      <c r="Z6829">
        <v>18.545265000000001</v>
      </c>
      <c r="AA6829">
        <v>0</v>
      </c>
      <c r="AB6829">
        <v>27.978294912517235</v>
      </c>
      <c r="AC6829">
        <v>0</v>
      </c>
      <c r="AP6829">
        <v>85.435828999999998</v>
      </c>
      <c r="AQ6829">
        <v>52.934710878869957</v>
      </c>
      <c r="AR6829">
        <v>52.934710878869957</v>
      </c>
      <c r="AS6829">
        <v>52.934710878869957</v>
      </c>
      <c r="AT6829">
        <v>166.97962190468516</v>
      </c>
      <c r="AU6829" t="s">
        <v>7570</v>
      </c>
      <c r="AV6829">
        <v>423</v>
      </c>
      <c r="AW6829">
        <v>0.39475087920729351</v>
      </c>
      <c r="AX6829">
        <v>1.6447953300303898E-2</v>
      </c>
    </row>
    <row r="6830" spans="1:50" hidden="1" x14ac:dyDescent="0.3">
      <c r="A6830" t="s">
        <v>8007</v>
      </c>
      <c r="B6830" t="s">
        <v>7402</v>
      </c>
      <c r="D6830">
        <v>517</v>
      </c>
      <c r="F6830">
        <v>5</v>
      </c>
      <c r="G6830" t="s">
        <v>608</v>
      </c>
      <c r="H6830" t="s">
        <v>94</v>
      </c>
      <c r="I6830" t="s">
        <v>104</v>
      </c>
      <c r="J6830" t="s">
        <v>210</v>
      </c>
      <c r="K6830" t="s">
        <v>125</v>
      </c>
      <c r="L6830" t="s">
        <v>82</v>
      </c>
      <c r="M6830" t="s">
        <v>513</v>
      </c>
      <c r="N6830" t="s">
        <v>100</v>
      </c>
      <c r="O6830" t="s">
        <v>1767</v>
      </c>
      <c r="P6830" t="s">
        <v>1387</v>
      </c>
      <c r="Q6830" t="s">
        <v>87</v>
      </c>
      <c r="R6830" t="s">
        <v>88</v>
      </c>
      <c r="T6830" t="s">
        <v>89</v>
      </c>
      <c r="U6830" t="s">
        <v>90</v>
      </c>
      <c r="V6830">
        <v>0.52835500000000002</v>
      </c>
      <c r="W6830">
        <v>452.70062973846723</v>
      </c>
      <c r="X6830">
        <v>150.317004</v>
      </c>
      <c r="Y6830">
        <v>241.89855700000001</v>
      </c>
      <c r="Z6830">
        <v>233.00458599999999</v>
      </c>
      <c r="AA6830">
        <v>220.56014740856125</v>
      </c>
      <c r="AB6830">
        <v>378.93563726916449</v>
      </c>
      <c r="AC6830">
        <v>134.56583349759865</v>
      </c>
      <c r="AP6830">
        <v>470.63277499999998</v>
      </c>
      <c r="AQ6830">
        <v>291.59674771512141</v>
      </c>
      <c r="AR6830">
        <v>291.59674771512141</v>
      </c>
      <c r="AS6830">
        <v>452.70062973846723</v>
      </c>
      <c r="AT6830">
        <v>856.81148042219195</v>
      </c>
      <c r="AU6830" t="s">
        <v>7572</v>
      </c>
      <c r="AV6830">
        <v>270</v>
      </c>
      <c r="AW6830">
        <v>3.1733758534155259</v>
      </c>
      <c r="AX6830">
        <v>0.13222399389231357</v>
      </c>
    </row>
    <row r="6831" spans="1:50" hidden="1" x14ac:dyDescent="0.3">
      <c r="A6831" t="s">
        <v>8008</v>
      </c>
      <c r="B6831" t="s">
        <v>7402</v>
      </c>
      <c r="D6831">
        <v>520</v>
      </c>
      <c r="F6831">
        <v>5</v>
      </c>
      <c r="G6831" t="s">
        <v>611</v>
      </c>
      <c r="H6831" t="s">
        <v>94</v>
      </c>
      <c r="I6831" t="s">
        <v>104</v>
      </c>
      <c r="J6831" t="s">
        <v>210</v>
      </c>
      <c r="K6831" t="s">
        <v>133</v>
      </c>
      <c r="L6831" t="s">
        <v>98</v>
      </c>
      <c r="M6831" t="s">
        <v>513</v>
      </c>
      <c r="N6831" t="s">
        <v>100</v>
      </c>
      <c r="O6831" t="s">
        <v>1767</v>
      </c>
      <c r="P6831" t="s">
        <v>1387</v>
      </c>
      <c r="Q6831" t="s">
        <v>87</v>
      </c>
      <c r="R6831" t="s">
        <v>215</v>
      </c>
      <c r="T6831" t="s">
        <v>89</v>
      </c>
      <c r="U6831" t="s">
        <v>90</v>
      </c>
      <c r="V6831">
        <v>1.268052</v>
      </c>
      <c r="W6831">
        <v>48.781957274280593</v>
      </c>
      <c r="X6831">
        <v>84.853815999999995</v>
      </c>
      <c r="Y6831">
        <v>51.039093999999999</v>
      </c>
      <c r="Z6831">
        <v>70.693899000000002</v>
      </c>
      <c r="AA6831">
        <v>61.785723570150743</v>
      </c>
      <c r="AB6831">
        <v>79.911788414634401</v>
      </c>
      <c r="AC6831">
        <v>23.674989874504853</v>
      </c>
      <c r="AP6831">
        <v>78.733346999999995</v>
      </c>
      <c r="AQ6831">
        <v>48.781957274280593</v>
      </c>
      <c r="AR6831">
        <v>48.781957274280593</v>
      </c>
      <c r="AS6831">
        <v>48.781957274280593</v>
      </c>
      <c r="AT6831">
        <v>38.469997503478247</v>
      </c>
      <c r="AU6831" t="s">
        <v>7574</v>
      </c>
      <c r="AV6831">
        <v>40</v>
      </c>
      <c r="AW6831">
        <v>0.96174993758695615</v>
      </c>
      <c r="AX6831">
        <v>4.0072914066123171E-2</v>
      </c>
    </row>
    <row r="6832" spans="1:50" hidden="1" x14ac:dyDescent="0.3">
      <c r="A6832" t="s">
        <v>8009</v>
      </c>
      <c r="B6832" t="s">
        <v>7402</v>
      </c>
      <c r="D6832">
        <v>522</v>
      </c>
      <c r="F6832">
        <v>5</v>
      </c>
      <c r="G6832" t="s">
        <v>1990</v>
      </c>
      <c r="H6832" t="s">
        <v>94</v>
      </c>
      <c r="I6832" t="s">
        <v>104</v>
      </c>
      <c r="J6832" t="s">
        <v>210</v>
      </c>
      <c r="K6832" t="s">
        <v>133</v>
      </c>
      <c r="L6832" t="s">
        <v>98</v>
      </c>
      <c r="M6832" t="s">
        <v>513</v>
      </c>
      <c r="N6832" t="s">
        <v>100</v>
      </c>
      <c r="O6832" t="s">
        <v>1767</v>
      </c>
      <c r="P6832" t="s">
        <v>1387</v>
      </c>
      <c r="Q6832" t="s">
        <v>87</v>
      </c>
      <c r="R6832" t="s">
        <v>107</v>
      </c>
      <c r="T6832" t="s">
        <v>89</v>
      </c>
      <c r="U6832" t="s">
        <v>90</v>
      </c>
      <c r="V6832">
        <v>1.268052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P6832">
        <v>0</v>
      </c>
      <c r="AQ6832">
        <v>0</v>
      </c>
      <c r="AR6832">
        <v>0</v>
      </c>
      <c r="AS6832">
        <v>0</v>
      </c>
      <c r="AT6832">
        <v>0</v>
      </c>
      <c r="AU6832" t="s">
        <v>7576</v>
      </c>
      <c r="AV6832">
        <v>40</v>
      </c>
      <c r="AW6832">
        <v>0</v>
      </c>
      <c r="AX6832">
        <v>0</v>
      </c>
    </row>
    <row r="6833" spans="1:50" hidden="1" x14ac:dyDescent="0.3">
      <c r="A6833" t="s">
        <v>8010</v>
      </c>
      <c r="B6833" t="s">
        <v>7402</v>
      </c>
      <c r="D6833">
        <v>528</v>
      </c>
      <c r="F6833">
        <v>5</v>
      </c>
      <c r="G6833" t="s">
        <v>617</v>
      </c>
      <c r="H6833" t="s">
        <v>94</v>
      </c>
      <c r="I6833" t="s">
        <v>104</v>
      </c>
      <c r="J6833" t="s">
        <v>210</v>
      </c>
      <c r="K6833" t="s">
        <v>137</v>
      </c>
      <c r="L6833" t="s">
        <v>98</v>
      </c>
      <c r="M6833" t="s">
        <v>513</v>
      </c>
      <c r="N6833" t="s">
        <v>84</v>
      </c>
      <c r="O6833" t="s">
        <v>1767</v>
      </c>
      <c r="P6833" t="s">
        <v>1387</v>
      </c>
      <c r="Q6833" t="s">
        <v>87</v>
      </c>
      <c r="R6833" t="s">
        <v>107</v>
      </c>
      <c r="T6833" t="s">
        <v>89</v>
      </c>
      <c r="U6833" t="s">
        <v>90</v>
      </c>
      <c r="V6833">
        <v>2.1134200000000001</v>
      </c>
      <c r="W6833">
        <v>31.939085062028095</v>
      </c>
      <c r="X6833">
        <v>41.387808999999997</v>
      </c>
      <c r="Y6833">
        <v>51.426554000000003</v>
      </c>
      <c r="Z6833">
        <v>43.501227999999998</v>
      </c>
      <c r="AA6833">
        <v>0.56321588425550539</v>
      </c>
      <c r="AB6833">
        <v>0</v>
      </c>
      <c r="AC6833">
        <v>0</v>
      </c>
      <c r="AP6833">
        <v>51.549204000000003</v>
      </c>
      <c r="AQ6833">
        <v>31.939085062028095</v>
      </c>
      <c r="AR6833">
        <v>31.939085062028095</v>
      </c>
      <c r="AS6833">
        <v>31.939085062028095</v>
      </c>
      <c r="AT6833">
        <v>15.112511976809197</v>
      </c>
      <c r="AU6833" t="s">
        <v>7578</v>
      </c>
      <c r="AV6833">
        <v>40</v>
      </c>
      <c r="AW6833">
        <v>0.37781279942022994</v>
      </c>
      <c r="AX6833">
        <v>1.5742199975842915E-2</v>
      </c>
    </row>
    <row r="6834" spans="1:50" hidden="1" x14ac:dyDescent="0.3">
      <c r="A6834" t="s">
        <v>8011</v>
      </c>
      <c r="B6834" t="s">
        <v>7402</v>
      </c>
      <c r="D6834">
        <v>532</v>
      </c>
      <c r="F6834">
        <v>5</v>
      </c>
      <c r="G6834" t="s">
        <v>620</v>
      </c>
      <c r="H6834" t="s">
        <v>94</v>
      </c>
      <c r="I6834" t="s">
        <v>104</v>
      </c>
      <c r="J6834" t="s">
        <v>210</v>
      </c>
      <c r="K6834" t="s">
        <v>141</v>
      </c>
      <c r="L6834" t="s">
        <v>98</v>
      </c>
      <c r="M6834" t="s">
        <v>513</v>
      </c>
      <c r="N6834" t="s">
        <v>84</v>
      </c>
      <c r="O6834" t="s">
        <v>1767</v>
      </c>
      <c r="P6834" t="s">
        <v>1387</v>
      </c>
      <c r="Q6834" t="s">
        <v>87</v>
      </c>
      <c r="R6834" t="s">
        <v>215</v>
      </c>
      <c r="T6834" t="s">
        <v>89</v>
      </c>
      <c r="U6834" t="s">
        <v>90</v>
      </c>
      <c r="V6834">
        <v>1.5850649999999999</v>
      </c>
      <c r="W6834">
        <v>861.82248440983631</v>
      </c>
      <c r="X6834">
        <v>928.05568300000004</v>
      </c>
      <c r="Y6834">
        <v>1064.3713660000001</v>
      </c>
      <c r="Z6834">
        <v>1106.903902</v>
      </c>
      <c r="AA6834">
        <v>271.42102802443043</v>
      </c>
      <c r="AB6834">
        <v>988.94955787166339</v>
      </c>
      <c r="AC6834">
        <v>263.4654282083934</v>
      </c>
      <c r="AP6834">
        <v>1390.9685569999999</v>
      </c>
      <c r="AQ6834">
        <v>861.82248440983631</v>
      </c>
      <c r="AR6834">
        <v>861.82248440983631</v>
      </c>
      <c r="AS6834">
        <v>861.82248440983631</v>
      </c>
      <c r="AT6834">
        <v>543.71428579259293</v>
      </c>
      <c r="AU6834" t="s">
        <v>7580</v>
      </c>
      <c r="AV6834">
        <v>60</v>
      </c>
      <c r="AW6834">
        <v>9.061904763209883</v>
      </c>
      <c r="AX6834">
        <v>0.37757936513374513</v>
      </c>
    </row>
    <row r="6835" spans="1:50" hidden="1" x14ac:dyDescent="0.3">
      <c r="A6835" t="s">
        <v>8012</v>
      </c>
      <c r="B6835" t="s">
        <v>7402</v>
      </c>
      <c r="D6835">
        <v>540</v>
      </c>
      <c r="F6835">
        <v>5</v>
      </c>
      <c r="G6835" t="s">
        <v>626</v>
      </c>
      <c r="H6835" t="s">
        <v>94</v>
      </c>
      <c r="I6835" t="s">
        <v>104</v>
      </c>
      <c r="J6835" t="s">
        <v>210</v>
      </c>
      <c r="K6835" t="s">
        <v>81</v>
      </c>
      <c r="L6835" t="s">
        <v>82</v>
      </c>
      <c r="M6835" t="s">
        <v>513</v>
      </c>
      <c r="N6835" t="s">
        <v>84</v>
      </c>
      <c r="O6835" t="s">
        <v>1767</v>
      </c>
      <c r="P6835" t="s">
        <v>1387</v>
      </c>
      <c r="Q6835" t="s">
        <v>87</v>
      </c>
      <c r="R6835" t="s">
        <v>88</v>
      </c>
      <c r="T6835" t="s">
        <v>89</v>
      </c>
      <c r="U6835" t="s">
        <v>90</v>
      </c>
      <c r="V6835">
        <v>2.1134200000000001</v>
      </c>
      <c r="W6835">
        <v>3402.2252415705175</v>
      </c>
      <c r="X6835">
        <v>3851.0036799999998</v>
      </c>
      <c r="Y6835">
        <v>5060.9367220000004</v>
      </c>
      <c r="Z6835">
        <v>3591.0529889999998</v>
      </c>
      <c r="AA6835">
        <v>1470.3081316067014</v>
      </c>
      <c r="AB6835">
        <v>3304.6820067840231</v>
      </c>
      <c r="AC6835">
        <v>1243.7166346599672</v>
      </c>
      <c r="AP6835">
        <v>4076.4494340000001</v>
      </c>
      <c r="AQ6835">
        <v>3402.2252415705175</v>
      </c>
      <c r="AR6835">
        <v>3402.2252415705175</v>
      </c>
      <c r="AS6835">
        <v>3402.2252415705175</v>
      </c>
      <c r="AT6835">
        <v>1609.8197431511567</v>
      </c>
      <c r="AU6835" t="s">
        <v>7582</v>
      </c>
      <c r="AV6835">
        <v>80</v>
      </c>
      <c r="AW6835">
        <v>20.12274678938946</v>
      </c>
      <c r="AX6835">
        <v>0.83844778289122746</v>
      </c>
    </row>
    <row r="6836" spans="1:50" hidden="1" x14ac:dyDescent="0.3">
      <c r="A6836" t="s">
        <v>8013</v>
      </c>
      <c r="B6836" t="s">
        <v>7402</v>
      </c>
      <c r="D6836">
        <v>544</v>
      </c>
      <c r="F6836">
        <v>5</v>
      </c>
      <c r="G6836" t="s">
        <v>632</v>
      </c>
      <c r="H6836" t="s">
        <v>94</v>
      </c>
      <c r="I6836" t="s">
        <v>104</v>
      </c>
      <c r="J6836" t="s">
        <v>210</v>
      </c>
      <c r="K6836" t="s">
        <v>200</v>
      </c>
      <c r="L6836" t="s">
        <v>82</v>
      </c>
      <c r="M6836" t="s">
        <v>513</v>
      </c>
      <c r="N6836" t="s">
        <v>84</v>
      </c>
      <c r="O6836" t="s">
        <v>1767</v>
      </c>
      <c r="P6836" t="s">
        <v>1387</v>
      </c>
      <c r="Q6836" t="s">
        <v>87</v>
      </c>
      <c r="R6836" t="s">
        <v>107</v>
      </c>
      <c r="T6836" t="s">
        <v>89</v>
      </c>
      <c r="U6836" t="s">
        <v>90</v>
      </c>
      <c r="V6836">
        <v>2.641775</v>
      </c>
      <c r="W6836">
        <v>115.53104132772421</v>
      </c>
      <c r="X6836">
        <v>234.67769100000001</v>
      </c>
      <c r="Y6836">
        <v>394.06479999999999</v>
      </c>
      <c r="Z6836">
        <v>552.13101700000004</v>
      </c>
      <c r="AA6836">
        <v>0</v>
      </c>
      <c r="AB6836">
        <v>948.56637553424935</v>
      </c>
      <c r="AC6836">
        <v>0</v>
      </c>
      <c r="AP6836">
        <v>186.46536699999999</v>
      </c>
      <c r="AQ6836">
        <v>115.53104132772421</v>
      </c>
      <c r="AR6836">
        <v>115.53104132772421</v>
      </c>
      <c r="AS6836">
        <v>115.53104132772421</v>
      </c>
      <c r="AT6836">
        <v>43.732354696264522</v>
      </c>
      <c r="AU6836" t="s">
        <v>7584</v>
      </c>
      <c r="AV6836">
        <v>60</v>
      </c>
      <c r="AW6836">
        <v>0.72887257827107532</v>
      </c>
      <c r="AX6836">
        <v>3.0369690761294806E-2</v>
      </c>
    </row>
    <row r="6837" spans="1:50" hidden="1" x14ac:dyDescent="0.3">
      <c r="A6837" t="s">
        <v>8014</v>
      </c>
      <c r="B6837" t="s">
        <v>7402</v>
      </c>
      <c r="D6837">
        <v>546</v>
      </c>
      <c r="F6837">
        <v>5</v>
      </c>
      <c r="G6837" t="s">
        <v>635</v>
      </c>
      <c r="H6837" t="s">
        <v>94</v>
      </c>
      <c r="I6837" t="s">
        <v>104</v>
      </c>
      <c r="J6837" t="s">
        <v>210</v>
      </c>
      <c r="K6837" t="s">
        <v>121</v>
      </c>
      <c r="L6837" t="s">
        <v>82</v>
      </c>
      <c r="M6837" t="s">
        <v>513</v>
      </c>
      <c r="N6837" t="s">
        <v>84</v>
      </c>
      <c r="O6837" t="s">
        <v>1767</v>
      </c>
      <c r="P6837" t="s">
        <v>1387</v>
      </c>
      <c r="Q6837" t="s">
        <v>87</v>
      </c>
      <c r="R6837" t="s">
        <v>88</v>
      </c>
      <c r="T6837" t="s">
        <v>89</v>
      </c>
      <c r="U6837" t="s">
        <v>90</v>
      </c>
      <c r="V6837">
        <v>3.1701299999999999</v>
      </c>
      <c r="W6837">
        <v>2938.048550530752</v>
      </c>
      <c r="X6837">
        <v>3075.0263049999999</v>
      </c>
      <c r="Y6837">
        <v>2584.1844470000001</v>
      </c>
      <c r="Z6837">
        <v>2343.782909</v>
      </c>
      <c r="AA6837">
        <v>692.63166276151094</v>
      </c>
      <c r="AB6837">
        <v>3452.1007332072277</v>
      </c>
      <c r="AC6837">
        <v>423.97882097299316</v>
      </c>
      <c r="AP6837">
        <v>4045.5315340000002</v>
      </c>
      <c r="AQ6837">
        <v>2938.048550530752</v>
      </c>
      <c r="AR6837">
        <v>2938.048550530752</v>
      </c>
      <c r="AS6837">
        <v>2938.048550530752</v>
      </c>
      <c r="AT6837">
        <v>926.7911885414012</v>
      </c>
      <c r="AU6837" t="s">
        <v>7586</v>
      </c>
      <c r="AV6837">
        <v>60</v>
      </c>
      <c r="AW6837">
        <v>15.446519809023354</v>
      </c>
      <c r="AX6837">
        <v>0.64360499204263977</v>
      </c>
    </row>
    <row r="6838" spans="1:50" hidden="1" x14ac:dyDescent="0.3">
      <c r="A6838" t="s">
        <v>8015</v>
      </c>
      <c r="B6838" t="s">
        <v>7402</v>
      </c>
      <c r="D6838">
        <v>54</v>
      </c>
      <c r="F6838">
        <v>5</v>
      </c>
      <c r="G6838" t="s">
        <v>638</v>
      </c>
      <c r="H6838" t="s">
        <v>94</v>
      </c>
      <c r="I6838" t="s">
        <v>95</v>
      </c>
      <c r="J6838" t="s">
        <v>96</v>
      </c>
      <c r="K6838" t="s">
        <v>168</v>
      </c>
      <c r="L6838" t="s">
        <v>82</v>
      </c>
      <c r="M6838" t="s">
        <v>99</v>
      </c>
      <c r="N6838" t="s">
        <v>100</v>
      </c>
      <c r="O6838" t="s">
        <v>1767</v>
      </c>
      <c r="P6838" t="s">
        <v>1387</v>
      </c>
      <c r="Q6838" t="s">
        <v>271</v>
      </c>
      <c r="R6838" t="s">
        <v>107</v>
      </c>
      <c r="T6838" t="s">
        <v>89</v>
      </c>
      <c r="U6838" t="s">
        <v>90</v>
      </c>
      <c r="V6838">
        <v>0.31701299999999999</v>
      </c>
      <c r="W6838">
        <v>0</v>
      </c>
      <c r="X6838">
        <v>0.31701299999999999</v>
      </c>
      <c r="Y6838">
        <v>0</v>
      </c>
      <c r="Z6838">
        <v>0</v>
      </c>
      <c r="AA6838">
        <v>0</v>
      </c>
      <c r="AB6838">
        <v>0</v>
      </c>
      <c r="AC6838">
        <v>0</v>
      </c>
      <c r="AP6838">
        <v>0</v>
      </c>
      <c r="AQ6838">
        <v>0</v>
      </c>
      <c r="AR6838">
        <v>0</v>
      </c>
      <c r="AS6838">
        <v>0</v>
      </c>
      <c r="AT6838">
        <v>0</v>
      </c>
      <c r="AU6838" t="s">
        <v>7840</v>
      </c>
      <c r="AV6838">
        <v>423</v>
      </c>
      <c r="AW6838">
        <v>0</v>
      </c>
      <c r="AX6838">
        <v>0</v>
      </c>
    </row>
    <row r="6839" spans="1:50" hidden="1" x14ac:dyDescent="0.3">
      <c r="A6839" t="s">
        <v>8016</v>
      </c>
      <c r="B6839" t="s">
        <v>7402</v>
      </c>
      <c r="D6839">
        <v>601</v>
      </c>
      <c r="F6839">
        <v>5</v>
      </c>
      <c r="G6839" t="s">
        <v>2005</v>
      </c>
      <c r="H6839" t="s">
        <v>94</v>
      </c>
      <c r="I6839" t="s">
        <v>104</v>
      </c>
      <c r="J6839" t="s">
        <v>210</v>
      </c>
      <c r="K6839" t="s">
        <v>97</v>
      </c>
      <c r="L6839" t="s">
        <v>98</v>
      </c>
      <c r="M6839" t="s">
        <v>648</v>
      </c>
      <c r="N6839" t="s">
        <v>100</v>
      </c>
      <c r="O6839" t="s">
        <v>1767</v>
      </c>
      <c r="P6839" t="s">
        <v>1387</v>
      </c>
      <c r="Q6839" t="s">
        <v>87</v>
      </c>
      <c r="R6839" t="s">
        <v>155</v>
      </c>
      <c r="T6839" t="s">
        <v>89</v>
      </c>
      <c r="U6839" t="s">
        <v>90</v>
      </c>
      <c r="V6839">
        <v>0.80310000000000004</v>
      </c>
      <c r="W6839">
        <v>92.717713976109309</v>
      </c>
      <c r="X6839">
        <v>106.00917800000001</v>
      </c>
      <c r="Y6839">
        <v>89.746415999999996</v>
      </c>
      <c r="Z6839">
        <v>92.724575000000002</v>
      </c>
      <c r="AA6839">
        <v>61.048313238335339</v>
      </c>
      <c r="AB6839">
        <v>106.99265284225746</v>
      </c>
      <c r="AC6839">
        <v>38.755947287465069</v>
      </c>
      <c r="AP6839">
        <v>149.64499900000001</v>
      </c>
      <c r="AQ6839">
        <v>92.717713976109309</v>
      </c>
      <c r="AR6839">
        <v>92.717713976109309</v>
      </c>
      <c r="AS6839">
        <v>92.717713976109309</v>
      </c>
      <c r="AT6839">
        <v>115.44977459358648</v>
      </c>
      <c r="AU6839" t="s">
        <v>7588</v>
      </c>
      <c r="AV6839">
        <v>50</v>
      </c>
      <c r="AW6839">
        <v>2.3089954918717295</v>
      </c>
      <c r="AX6839">
        <v>9.6208145494655395E-2</v>
      </c>
    </row>
    <row r="6840" spans="1:50" hidden="1" x14ac:dyDescent="0.3">
      <c r="A6840" t="s">
        <v>8017</v>
      </c>
      <c r="B6840" t="s">
        <v>7402</v>
      </c>
      <c r="D6840">
        <v>617</v>
      </c>
      <c r="F6840">
        <v>5</v>
      </c>
      <c r="G6840" t="s">
        <v>647</v>
      </c>
      <c r="H6840" t="s">
        <v>94</v>
      </c>
      <c r="I6840" t="s">
        <v>104</v>
      </c>
      <c r="J6840" t="s">
        <v>210</v>
      </c>
      <c r="K6840" t="s">
        <v>125</v>
      </c>
      <c r="L6840" t="s">
        <v>82</v>
      </c>
      <c r="M6840" t="s">
        <v>648</v>
      </c>
      <c r="N6840" t="s">
        <v>100</v>
      </c>
      <c r="O6840" t="s">
        <v>1767</v>
      </c>
      <c r="P6840" t="s">
        <v>1387</v>
      </c>
      <c r="Q6840" t="s">
        <v>87</v>
      </c>
      <c r="R6840" t="s">
        <v>107</v>
      </c>
      <c r="T6840" t="s">
        <v>89</v>
      </c>
      <c r="U6840" t="s">
        <v>90</v>
      </c>
      <c r="V6840">
        <v>0.52835500000000002</v>
      </c>
      <c r="W6840">
        <v>118.48781059138123</v>
      </c>
      <c r="X6840">
        <v>48.080305000000003</v>
      </c>
      <c r="Y6840">
        <v>103.293424</v>
      </c>
      <c r="Z6840">
        <v>68.333927000000003</v>
      </c>
      <c r="AA6840">
        <v>74.673119279526205</v>
      </c>
      <c r="AB6840">
        <v>94.763040336190258</v>
      </c>
      <c r="AC6840">
        <v>50.102232919455233</v>
      </c>
      <c r="AP6840">
        <v>123.18128900000001</v>
      </c>
      <c r="AQ6840">
        <v>76.321210845879719</v>
      </c>
      <c r="AR6840">
        <v>76.321210845879719</v>
      </c>
      <c r="AS6840">
        <v>118.48781059138123</v>
      </c>
      <c r="AT6840">
        <v>224.25795268594266</v>
      </c>
      <c r="AU6840" t="s">
        <v>7590</v>
      </c>
      <c r="AV6840">
        <v>270</v>
      </c>
      <c r="AW6840">
        <v>0.83058500994793572</v>
      </c>
      <c r="AX6840">
        <v>3.4607708747830652E-2</v>
      </c>
    </row>
    <row r="6841" spans="1:50" hidden="1" x14ac:dyDescent="0.3">
      <c r="A6841" t="s">
        <v>8018</v>
      </c>
      <c r="B6841" t="s">
        <v>7402</v>
      </c>
      <c r="D6841">
        <v>640</v>
      </c>
      <c r="F6841">
        <v>5</v>
      </c>
      <c r="G6841" t="s">
        <v>660</v>
      </c>
      <c r="H6841" t="s">
        <v>94</v>
      </c>
      <c r="I6841" t="s">
        <v>104</v>
      </c>
      <c r="J6841" t="s">
        <v>210</v>
      </c>
      <c r="K6841" t="s">
        <v>81</v>
      </c>
      <c r="L6841" t="s">
        <v>82</v>
      </c>
      <c r="M6841" t="s">
        <v>648</v>
      </c>
      <c r="N6841" t="s">
        <v>84</v>
      </c>
      <c r="O6841" t="s">
        <v>1767</v>
      </c>
      <c r="P6841" t="s">
        <v>1387</v>
      </c>
      <c r="Q6841" t="s">
        <v>87</v>
      </c>
      <c r="R6841" t="s">
        <v>107</v>
      </c>
      <c r="T6841" t="s">
        <v>89</v>
      </c>
      <c r="U6841" t="s">
        <v>90</v>
      </c>
      <c r="V6841">
        <v>2.1134200000000001</v>
      </c>
      <c r="W6841">
        <v>2011.5141791573483</v>
      </c>
      <c r="X6841">
        <v>1946.4598960000001</v>
      </c>
      <c r="Y6841">
        <v>2735.117839</v>
      </c>
      <c r="Z6841">
        <v>1857.343991</v>
      </c>
      <c r="AA6841">
        <v>1091.8213418482924</v>
      </c>
      <c r="AB6841">
        <v>1822.3248442744252</v>
      </c>
      <c r="AC6841">
        <v>970.42290380137149</v>
      </c>
      <c r="AP6841">
        <v>2223.86429</v>
      </c>
      <c r="AQ6841">
        <v>2011.5141791573483</v>
      </c>
      <c r="AR6841">
        <v>2011.5141791573483</v>
      </c>
      <c r="AS6841">
        <v>2011.5141791573483</v>
      </c>
      <c r="AT6841">
        <v>951.78155745537958</v>
      </c>
      <c r="AU6841" t="s">
        <v>7592</v>
      </c>
      <c r="AV6841">
        <v>80</v>
      </c>
      <c r="AW6841">
        <v>11.897269468192246</v>
      </c>
      <c r="AX6841">
        <v>0.49571956117467691</v>
      </c>
    </row>
    <row r="6842" spans="1:50" hidden="1" x14ac:dyDescent="0.3">
      <c r="A6842" t="s">
        <v>8019</v>
      </c>
      <c r="B6842" t="s">
        <v>7402</v>
      </c>
      <c r="D6842">
        <v>646</v>
      </c>
      <c r="F6842">
        <v>5</v>
      </c>
      <c r="G6842" t="s">
        <v>2012</v>
      </c>
      <c r="H6842" t="s">
        <v>94</v>
      </c>
      <c r="I6842" t="s">
        <v>104</v>
      </c>
      <c r="J6842" t="s">
        <v>210</v>
      </c>
      <c r="K6842" t="s">
        <v>121</v>
      </c>
      <c r="L6842" t="s">
        <v>82</v>
      </c>
      <c r="M6842" t="s">
        <v>648</v>
      </c>
      <c r="N6842" t="s">
        <v>84</v>
      </c>
      <c r="O6842" t="s">
        <v>1767</v>
      </c>
      <c r="P6842" t="s">
        <v>1387</v>
      </c>
      <c r="Q6842" t="s">
        <v>87</v>
      </c>
      <c r="R6842" t="s">
        <v>215</v>
      </c>
      <c r="T6842" t="s">
        <v>89</v>
      </c>
      <c r="U6842" t="s">
        <v>90</v>
      </c>
      <c r="V6842">
        <v>3.1701299999999999</v>
      </c>
      <c r="W6842">
        <v>1856.717148455908</v>
      </c>
      <c r="X6842">
        <v>1689.1510129999999</v>
      </c>
      <c r="Y6842">
        <v>1309.792089</v>
      </c>
      <c r="Z6842">
        <v>1184.5719389999999</v>
      </c>
      <c r="AA6842">
        <v>543.07137769728058</v>
      </c>
      <c r="AB6842">
        <v>1826.7392710909774</v>
      </c>
      <c r="AC6842">
        <v>381.58456014924303</v>
      </c>
      <c r="AP6842">
        <v>1794.7960459999999</v>
      </c>
      <c r="AQ6842">
        <v>1856.717148455908</v>
      </c>
      <c r="AR6842">
        <v>1856.717148455908</v>
      </c>
      <c r="AS6842">
        <v>1856.717148455908</v>
      </c>
      <c r="AT6842">
        <v>585.69116990656789</v>
      </c>
      <c r="AU6842" t="s">
        <v>7594</v>
      </c>
      <c r="AV6842">
        <v>60</v>
      </c>
      <c r="AW6842">
        <v>9.761519498442798</v>
      </c>
      <c r="AX6842">
        <v>0.40672997910178327</v>
      </c>
    </row>
    <row r="6843" spans="1:50" hidden="1" x14ac:dyDescent="0.3">
      <c r="A6843" t="s">
        <v>8020</v>
      </c>
      <c r="B6843" t="s">
        <v>7402</v>
      </c>
      <c r="D6843">
        <v>68</v>
      </c>
      <c r="F6843">
        <v>5</v>
      </c>
      <c r="G6843" t="s">
        <v>8021</v>
      </c>
      <c r="H6843" t="s">
        <v>94</v>
      </c>
      <c r="I6843" t="s">
        <v>104</v>
      </c>
      <c r="J6843" t="s">
        <v>210</v>
      </c>
      <c r="K6843" t="s">
        <v>125</v>
      </c>
      <c r="L6843" t="s">
        <v>82</v>
      </c>
      <c r="M6843" t="s">
        <v>6023</v>
      </c>
      <c r="N6843" t="s">
        <v>100</v>
      </c>
      <c r="O6843" t="s">
        <v>1767</v>
      </c>
      <c r="P6843" t="s">
        <v>1387</v>
      </c>
      <c r="Q6843" t="s">
        <v>87</v>
      </c>
      <c r="R6843" t="s">
        <v>107</v>
      </c>
      <c r="T6843" t="s">
        <v>89</v>
      </c>
      <c r="U6843" t="s">
        <v>90</v>
      </c>
      <c r="V6843">
        <v>0.52835500000000002</v>
      </c>
      <c r="W6843">
        <v>0</v>
      </c>
      <c r="X6843">
        <v>0</v>
      </c>
      <c r="Y6843">
        <v>0</v>
      </c>
      <c r="Z6843">
        <v>2.1134200000000001</v>
      </c>
      <c r="AA6843">
        <v>0</v>
      </c>
      <c r="AB6843">
        <v>0</v>
      </c>
      <c r="AC6843">
        <v>0</v>
      </c>
      <c r="AP6843">
        <v>0</v>
      </c>
      <c r="AQ6843">
        <v>0</v>
      </c>
      <c r="AR6843">
        <v>0</v>
      </c>
      <c r="AS6843">
        <v>0</v>
      </c>
      <c r="AT6843">
        <v>0</v>
      </c>
      <c r="AU6843" t="s">
        <v>8022</v>
      </c>
    </row>
    <row r="6844" spans="1:50" hidden="1" x14ac:dyDescent="0.3">
      <c r="A6844" t="s">
        <v>8023</v>
      </c>
      <c r="B6844" t="s">
        <v>7402</v>
      </c>
      <c r="D6844">
        <v>701</v>
      </c>
      <c r="F6844">
        <v>5</v>
      </c>
      <c r="G6844" t="s">
        <v>666</v>
      </c>
      <c r="H6844" t="s">
        <v>94</v>
      </c>
      <c r="I6844" t="s">
        <v>104</v>
      </c>
      <c r="J6844" t="s">
        <v>528</v>
      </c>
      <c r="K6844" t="s">
        <v>97</v>
      </c>
      <c r="L6844" t="s">
        <v>98</v>
      </c>
      <c r="M6844" t="s">
        <v>529</v>
      </c>
      <c r="N6844" t="s">
        <v>100</v>
      </c>
      <c r="O6844" t="s">
        <v>1767</v>
      </c>
      <c r="P6844" t="s">
        <v>1387</v>
      </c>
      <c r="Q6844" t="s">
        <v>87</v>
      </c>
      <c r="R6844" t="s">
        <v>107</v>
      </c>
      <c r="T6844" t="s">
        <v>89</v>
      </c>
      <c r="U6844" t="s">
        <v>90</v>
      </c>
      <c r="V6844">
        <v>0.80310000000000004</v>
      </c>
      <c r="W6844">
        <v>0</v>
      </c>
      <c r="X6844">
        <v>0</v>
      </c>
      <c r="Y6844">
        <v>0</v>
      </c>
      <c r="Z6844">
        <v>135.590022</v>
      </c>
      <c r="AA6844">
        <v>0</v>
      </c>
      <c r="AB6844">
        <v>0</v>
      </c>
      <c r="AC6844">
        <v>0</v>
      </c>
      <c r="AP6844">
        <v>0</v>
      </c>
      <c r="AQ6844">
        <v>0</v>
      </c>
      <c r="AR6844">
        <v>0</v>
      </c>
      <c r="AS6844">
        <v>0</v>
      </c>
      <c r="AT6844">
        <v>0</v>
      </c>
      <c r="AU6844" t="s">
        <v>7596</v>
      </c>
      <c r="AV6844">
        <v>50</v>
      </c>
      <c r="AW6844">
        <v>0</v>
      </c>
      <c r="AX6844">
        <v>0</v>
      </c>
    </row>
    <row r="6845" spans="1:50" hidden="1" x14ac:dyDescent="0.3">
      <c r="A6845" t="s">
        <v>8024</v>
      </c>
      <c r="B6845" t="s">
        <v>7402</v>
      </c>
      <c r="D6845">
        <v>703</v>
      </c>
      <c r="F6845">
        <v>5</v>
      </c>
      <c r="G6845" t="s">
        <v>2017</v>
      </c>
      <c r="H6845" t="s">
        <v>94</v>
      </c>
      <c r="I6845" t="s">
        <v>104</v>
      </c>
      <c r="J6845" t="s">
        <v>528</v>
      </c>
      <c r="K6845" t="s">
        <v>97</v>
      </c>
      <c r="L6845" t="s">
        <v>98</v>
      </c>
      <c r="M6845" t="s">
        <v>529</v>
      </c>
      <c r="N6845" t="s">
        <v>100</v>
      </c>
      <c r="O6845" t="s">
        <v>1767</v>
      </c>
      <c r="P6845" t="s">
        <v>1387</v>
      </c>
      <c r="Q6845" t="s">
        <v>87</v>
      </c>
      <c r="R6845" t="s">
        <v>215</v>
      </c>
      <c r="T6845" t="s">
        <v>89</v>
      </c>
      <c r="U6845" t="s">
        <v>90</v>
      </c>
      <c r="V6845">
        <v>0.80310000000000004</v>
      </c>
      <c r="W6845">
        <v>87.084979448868651</v>
      </c>
      <c r="X6845">
        <v>70.873552000000004</v>
      </c>
      <c r="Y6845">
        <v>0</v>
      </c>
      <c r="Z6845">
        <v>0</v>
      </c>
      <c r="AA6845">
        <v>89.440768464090652</v>
      </c>
      <c r="AB6845">
        <v>140.82914930663941</v>
      </c>
      <c r="AC6845">
        <v>44.132599839248108</v>
      </c>
      <c r="AP6845">
        <v>140.55385000000001</v>
      </c>
      <c r="AQ6845">
        <v>87.084979448868651</v>
      </c>
      <c r="AR6845">
        <v>87.084979448868651</v>
      </c>
      <c r="AS6845">
        <v>87.084979448868651</v>
      </c>
      <c r="AT6845">
        <v>108.43603467671355</v>
      </c>
      <c r="AU6845" t="s">
        <v>7598</v>
      </c>
      <c r="AV6845">
        <v>50</v>
      </c>
      <c r="AW6845">
        <v>2.1687206935342709</v>
      </c>
      <c r="AX6845">
        <v>9.0363362230594615E-2</v>
      </c>
    </row>
    <row r="6846" spans="1:50" hidden="1" x14ac:dyDescent="0.3">
      <c r="A6846" t="s">
        <v>8025</v>
      </c>
      <c r="B6846" t="s">
        <v>7402</v>
      </c>
      <c r="D6846">
        <v>710</v>
      </c>
      <c r="F6846">
        <v>5</v>
      </c>
      <c r="G6846" t="s">
        <v>672</v>
      </c>
      <c r="H6846" t="s">
        <v>94</v>
      </c>
      <c r="I6846" t="s">
        <v>104</v>
      </c>
      <c r="J6846" t="s">
        <v>528</v>
      </c>
      <c r="K6846" t="s">
        <v>168</v>
      </c>
      <c r="L6846" t="s">
        <v>82</v>
      </c>
      <c r="M6846" t="s">
        <v>529</v>
      </c>
      <c r="N6846" t="s">
        <v>100</v>
      </c>
      <c r="O6846" t="s">
        <v>1767</v>
      </c>
      <c r="P6846" t="s">
        <v>1387</v>
      </c>
      <c r="Q6846" t="s">
        <v>87</v>
      </c>
      <c r="R6846" t="s">
        <v>215</v>
      </c>
      <c r="T6846" t="s">
        <v>89</v>
      </c>
      <c r="U6846" t="s">
        <v>90</v>
      </c>
      <c r="V6846">
        <v>0.31701299999999999</v>
      </c>
      <c r="W6846">
        <v>10.482740587367022</v>
      </c>
      <c r="X6846">
        <v>6.0232469999999996</v>
      </c>
      <c r="Y6846">
        <v>16.484676</v>
      </c>
      <c r="Z6846">
        <v>3.962663</v>
      </c>
      <c r="AA6846">
        <v>0</v>
      </c>
      <c r="AB6846">
        <v>16.867189451009903</v>
      </c>
      <c r="AC6846">
        <v>0</v>
      </c>
      <c r="AP6846">
        <v>16.918986</v>
      </c>
      <c r="AQ6846">
        <v>10.482740587367022</v>
      </c>
      <c r="AR6846">
        <v>10.482740587367022</v>
      </c>
      <c r="AS6846">
        <v>10.482740587367022</v>
      </c>
      <c r="AT6846">
        <v>33.067226225318905</v>
      </c>
      <c r="AU6846" t="s">
        <v>7600</v>
      </c>
      <c r="AV6846">
        <v>423</v>
      </c>
      <c r="AW6846">
        <v>7.8173111643779922E-2</v>
      </c>
      <c r="AX6846">
        <v>3.2572129851574966E-3</v>
      </c>
    </row>
    <row r="6847" spans="1:50" hidden="1" x14ac:dyDescent="0.3">
      <c r="A6847" t="s">
        <v>8026</v>
      </c>
      <c r="B6847" t="s">
        <v>7402</v>
      </c>
      <c r="D6847">
        <v>717</v>
      </c>
      <c r="F6847">
        <v>5</v>
      </c>
      <c r="G6847" t="s">
        <v>675</v>
      </c>
      <c r="H6847" t="s">
        <v>94</v>
      </c>
      <c r="I6847" t="s">
        <v>104</v>
      </c>
      <c r="J6847" t="s">
        <v>528</v>
      </c>
      <c r="K6847" t="s">
        <v>125</v>
      </c>
      <c r="L6847" t="s">
        <v>82</v>
      </c>
      <c r="M6847" t="s">
        <v>529</v>
      </c>
      <c r="N6847" t="s">
        <v>100</v>
      </c>
      <c r="O6847" t="s">
        <v>1767</v>
      </c>
      <c r="P6847" t="s">
        <v>1387</v>
      </c>
      <c r="Q6847" t="s">
        <v>87</v>
      </c>
      <c r="R6847" t="s">
        <v>215</v>
      </c>
      <c r="T6847" t="s">
        <v>89</v>
      </c>
      <c r="U6847" t="s">
        <v>90</v>
      </c>
      <c r="V6847">
        <v>0.52835500000000002</v>
      </c>
      <c r="W6847">
        <v>211.04053204718412</v>
      </c>
      <c r="X6847">
        <v>42.796756000000002</v>
      </c>
      <c r="Y6847">
        <v>105.935187</v>
      </c>
      <c r="Z6847">
        <v>61.641419999999997</v>
      </c>
      <c r="AA6847">
        <v>83.981981335019526</v>
      </c>
      <c r="AB6847">
        <v>130.31905141361273</v>
      </c>
      <c r="AC6847">
        <v>35.581822881814986</v>
      </c>
      <c r="AP6847">
        <v>343.228948</v>
      </c>
      <c r="AQ6847">
        <v>212.65931799688735</v>
      </c>
      <c r="AR6847">
        <v>212.65931799688735</v>
      </c>
      <c r="AS6847">
        <v>211.04053204718412</v>
      </c>
      <c r="AT6847">
        <v>399.42942159567735</v>
      </c>
      <c r="AU6847" t="s">
        <v>7602</v>
      </c>
      <c r="AV6847">
        <v>270</v>
      </c>
      <c r="AW6847">
        <v>1.4793682281321383</v>
      </c>
      <c r="AX6847">
        <v>6.1640342838839096E-2</v>
      </c>
    </row>
    <row r="6848" spans="1:50" hidden="1" x14ac:dyDescent="0.3">
      <c r="A6848" t="s">
        <v>8027</v>
      </c>
      <c r="B6848" t="s">
        <v>7402</v>
      </c>
      <c r="D6848">
        <v>720</v>
      </c>
      <c r="F6848">
        <v>5</v>
      </c>
      <c r="G6848" t="s">
        <v>678</v>
      </c>
      <c r="H6848" t="s">
        <v>94</v>
      </c>
      <c r="I6848" t="s">
        <v>104</v>
      </c>
      <c r="J6848" t="s">
        <v>528</v>
      </c>
      <c r="K6848" t="s">
        <v>133</v>
      </c>
      <c r="L6848" t="s">
        <v>98</v>
      </c>
      <c r="M6848" t="s">
        <v>529</v>
      </c>
      <c r="N6848" t="s">
        <v>100</v>
      </c>
      <c r="O6848" t="s">
        <v>1767</v>
      </c>
      <c r="P6848" t="s">
        <v>1387</v>
      </c>
      <c r="Q6848" t="s">
        <v>87</v>
      </c>
      <c r="R6848" t="s">
        <v>215</v>
      </c>
      <c r="T6848" t="s">
        <v>89</v>
      </c>
      <c r="U6848" t="s">
        <v>90</v>
      </c>
      <c r="V6848">
        <v>1.268052</v>
      </c>
      <c r="W6848">
        <v>38.538649520259661</v>
      </c>
      <c r="X6848">
        <v>28.108487</v>
      </c>
      <c r="Y6848">
        <v>16.484676</v>
      </c>
      <c r="Z6848">
        <v>32.018312999999999</v>
      </c>
      <c r="AA6848">
        <v>0</v>
      </c>
      <c r="AB6848">
        <v>33.506413776632378</v>
      </c>
      <c r="AC6848">
        <v>0</v>
      </c>
      <c r="AP6848">
        <v>62.200802000000003</v>
      </c>
      <c r="AQ6848">
        <v>38.538649520259661</v>
      </c>
      <c r="AR6848">
        <v>38.538649520259661</v>
      </c>
      <c r="AS6848">
        <v>38.538649520259661</v>
      </c>
      <c r="AT6848">
        <v>30.392010359401397</v>
      </c>
      <c r="AU6848" t="s">
        <v>7604</v>
      </c>
      <c r="AV6848">
        <v>40</v>
      </c>
      <c r="AW6848">
        <v>0.75980025898503489</v>
      </c>
      <c r="AX6848">
        <v>3.1658344124376452E-2</v>
      </c>
    </row>
    <row r="6849" spans="1:50" hidden="1" x14ac:dyDescent="0.3">
      <c r="A6849" t="s">
        <v>8028</v>
      </c>
      <c r="B6849" t="s">
        <v>7402</v>
      </c>
      <c r="D6849">
        <v>722</v>
      </c>
      <c r="F6849">
        <v>5</v>
      </c>
      <c r="G6849" t="s">
        <v>2026</v>
      </c>
      <c r="H6849" t="s">
        <v>94</v>
      </c>
      <c r="I6849" t="s">
        <v>104</v>
      </c>
      <c r="J6849" t="s">
        <v>528</v>
      </c>
      <c r="K6849" t="s">
        <v>133</v>
      </c>
      <c r="L6849" t="s">
        <v>98</v>
      </c>
      <c r="M6849" t="s">
        <v>529</v>
      </c>
      <c r="N6849" t="s">
        <v>100</v>
      </c>
      <c r="O6849" t="s">
        <v>1767</v>
      </c>
      <c r="P6849" t="s">
        <v>1387</v>
      </c>
      <c r="Q6849" t="s">
        <v>87</v>
      </c>
      <c r="R6849" t="s">
        <v>107</v>
      </c>
      <c r="T6849" t="s">
        <v>89</v>
      </c>
      <c r="U6849" t="s">
        <v>90</v>
      </c>
      <c r="V6849">
        <v>1.268052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P6849">
        <v>0</v>
      </c>
      <c r="AQ6849">
        <v>0</v>
      </c>
      <c r="AR6849">
        <v>0</v>
      </c>
      <c r="AS6849">
        <v>0</v>
      </c>
      <c r="AT6849">
        <v>0</v>
      </c>
      <c r="AU6849" t="s">
        <v>7606</v>
      </c>
      <c r="AV6849">
        <v>40</v>
      </c>
      <c r="AW6849">
        <v>0</v>
      </c>
      <c r="AX6849">
        <v>0</v>
      </c>
    </row>
    <row r="6850" spans="1:50" hidden="1" x14ac:dyDescent="0.3">
      <c r="A6850" t="s">
        <v>8029</v>
      </c>
      <c r="B6850" t="s">
        <v>7402</v>
      </c>
      <c r="D6850">
        <v>728</v>
      </c>
      <c r="F6850">
        <v>5</v>
      </c>
      <c r="G6850" t="s">
        <v>684</v>
      </c>
      <c r="H6850" t="s">
        <v>94</v>
      </c>
      <c r="I6850" t="s">
        <v>104</v>
      </c>
      <c r="J6850" t="s">
        <v>528</v>
      </c>
      <c r="K6850" t="s">
        <v>137</v>
      </c>
      <c r="L6850" t="s">
        <v>98</v>
      </c>
      <c r="M6850" t="s">
        <v>529</v>
      </c>
      <c r="N6850" t="s">
        <v>84</v>
      </c>
      <c r="O6850" t="s">
        <v>1767</v>
      </c>
      <c r="P6850" t="s">
        <v>1387</v>
      </c>
      <c r="Q6850" t="s">
        <v>87</v>
      </c>
      <c r="R6850" t="s">
        <v>107</v>
      </c>
      <c r="T6850" t="s">
        <v>89</v>
      </c>
      <c r="U6850" t="s">
        <v>90</v>
      </c>
      <c r="V6850">
        <v>2.1134200000000001</v>
      </c>
      <c r="W6850">
        <v>25.636624357484539</v>
      </c>
      <c r="X6850">
        <v>44.029586000000002</v>
      </c>
      <c r="Y6850">
        <v>24.832685000000001</v>
      </c>
      <c r="Z6850">
        <v>22.895382999999999</v>
      </c>
      <c r="AA6850">
        <v>0</v>
      </c>
      <c r="AB6850">
        <v>0</v>
      </c>
      <c r="AC6850">
        <v>0</v>
      </c>
      <c r="AP6850">
        <v>41.377127000000002</v>
      </c>
      <c r="AQ6850">
        <v>25.636624357484539</v>
      </c>
      <c r="AR6850">
        <v>25.636624357484539</v>
      </c>
      <c r="AS6850">
        <v>25.636624357484539</v>
      </c>
      <c r="AT6850">
        <v>12.130397345290826</v>
      </c>
      <c r="AU6850" t="s">
        <v>7608</v>
      </c>
      <c r="AV6850">
        <v>40</v>
      </c>
      <c r="AW6850">
        <v>0.30325993363227066</v>
      </c>
      <c r="AX6850">
        <v>1.2635830568011278E-2</v>
      </c>
    </row>
    <row r="6851" spans="1:50" hidden="1" x14ac:dyDescent="0.3">
      <c r="A6851" t="s">
        <v>8030</v>
      </c>
      <c r="B6851" t="s">
        <v>7402</v>
      </c>
      <c r="D6851">
        <v>72</v>
      </c>
      <c r="F6851">
        <v>5</v>
      </c>
      <c r="G6851" t="s">
        <v>687</v>
      </c>
      <c r="H6851" t="s">
        <v>251</v>
      </c>
      <c r="I6851" t="s">
        <v>252</v>
      </c>
      <c r="J6851" t="s">
        <v>253</v>
      </c>
      <c r="K6851" t="s">
        <v>133</v>
      </c>
      <c r="L6851" t="s">
        <v>82</v>
      </c>
      <c r="M6851" t="s">
        <v>254</v>
      </c>
      <c r="N6851" t="s">
        <v>100</v>
      </c>
      <c r="O6851" t="s">
        <v>1767</v>
      </c>
      <c r="P6851" t="s">
        <v>1387</v>
      </c>
      <c r="Q6851" t="s">
        <v>87</v>
      </c>
      <c r="R6851" t="s">
        <v>88</v>
      </c>
      <c r="T6851" t="s">
        <v>89</v>
      </c>
      <c r="U6851" t="s">
        <v>90</v>
      </c>
      <c r="V6851">
        <v>0.63402599999999998</v>
      </c>
      <c r="W6851">
        <v>1324.5765390444926</v>
      </c>
      <c r="X6851">
        <v>803.94499499999995</v>
      </c>
      <c r="Y6851">
        <v>607.07990500000005</v>
      </c>
      <c r="Z6851">
        <v>759.77451699999995</v>
      </c>
      <c r="AA6851">
        <v>817.49646624567845</v>
      </c>
      <c r="AB6851">
        <v>953.67668089231813</v>
      </c>
      <c r="AC6851">
        <v>537.93511894905578</v>
      </c>
      <c r="AP6851">
        <v>1594.4180389999999</v>
      </c>
      <c r="AQ6851">
        <v>987.87661924038684</v>
      </c>
      <c r="AR6851">
        <v>1324.5765390444926</v>
      </c>
      <c r="AS6851">
        <v>1324.5765390444926</v>
      </c>
      <c r="AT6851">
        <v>2089.1517682941908</v>
      </c>
      <c r="AU6851" t="s">
        <v>7610</v>
      </c>
      <c r="AV6851">
        <v>270</v>
      </c>
      <c r="AW6851">
        <v>7.7375991418303363</v>
      </c>
      <c r="AX6851">
        <v>0.32239996424293066</v>
      </c>
    </row>
    <row r="6852" spans="1:50" hidden="1" x14ac:dyDescent="0.3">
      <c r="A6852" t="s">
        <v>8031</v>
      </c>
      <c r="B6852" t="s">
        <v>7402</v>
      </c>
      <c r="D6852">
        <v>732</v>
      </c>
      <c r="F6852">
        <v>5</v>
      </c>
      <c r="G6852" t="s">
        <v>690</v>
      </c>
      <c r="H6852" t="s">
        <v>94</v>
      </c>
      <c r="I6852" t="s">
        <v>104</v>
      </c>
      <c r="J6852" t="s">
        <v>528</v>
      </c>
      <c r="K6852" t="s">
        <v>141</v>
      </c>
      <c r="L6852" t="s">
        <v>98</v>
      </c>
      <c r="M6852" t="s">
        <v>529</v>
      </c>
      <c r="N6852" t="s">
        <v>84</v>
      </c>
      <c r="O6852" t="s">
        <v>1767</v>
      </c>
      <c r="P6852" t="s">
        <v>1387</v>
      </c>
      <c r="Q6852" t="s">
        <v>87</v>
      </c>
      <c r="R6852" t="s">
        <v>215</v>
      </c>
      <c r="T6852" t="s">
        <v>89</v>
      </c>
      <c r="U6852" t="s">
        <v>90</v>
      </c>
      <c r="V6852">
        <v>1.5850649999999999</v>
      </c>
      <c r="W6852">
        <v>711.88797389276704</v>
      </c>
      <c r="X6852">
        <v>790.41919199999995</v>
      </c>
      <c r="Y6852">
        <v>519.10888199999999</v>
      </c>
      <c r="Z6852">
        <v>441.96906999999999</v>
      </c>
      <c r="AA6852">
        <v>275.38106232993289</v>
      </c>
      <c r="AB6852">
        <v>644.34007334421597</v>
      </c>
      <c r="AC6852">
        <v>64.411020222874015</v>
      </c>
      <c r="AP6852">
        <v>1148.9765070000001</v>
      </c>
      <c r="AQ6852">
        <v>711.88797389276704</v>
      </c>
      <c r="AR6852">
        <v>711.88797389276704</v>
      </c>
      <c r="AS6852">
        <v>711.88797389276704</v>
      </c>
      <c r="AT6852">
        <v>449.12225927187029</v>
      </c>
      <c r="AU6852" t="s">
        <v>7612</v>
      </c>
      <c r="AV6852">
        <v>60</v>
      </c>
      <c r="AW6852">
        <v>7.4853709878645045</v>
      </c>
      <c r="AX6852">
        <v>0.31189045782768771</v>
      </c>
    </row>
    <row r="6853" spans="1:50" hidden="1" x14ac:dyDescent="0.3">
      <c r="A6853" t="s">
        <v>8032</v>
      </c>
      <c r="B6853" t="s">
        <v>7402</v>
      </c>
      <c r="D6853">
        <v>740</v>
      </c>
      <c r="F6853">
        <v>5</v>
      </c>
      <c r="G6853" t="s">
        <v>696</v>
      </c>
      <c r="H6853" t="s">
        <v>94</v>
      </c>
      <c r="I6853" t="s">
        <v>104</v>
      </c>
      <c r="J6853" t="s">
        <v>528</v>
      </c>
      <c r="K6853" t="s">
        <v>81</v>
      </c>
      <c r="L6853" t="s">
        <v>82</v>
      </c>
      <c r="M6853" t="s">
        <v>529</v>
      </c>
      <c r="N6853" t="s">
        <v>84</v>
      </c>
      <c r="O6853" t="s">
        <v>1767</v>
      </c>
      <c r="P6853" t="s">
        <v>1387</v>
      </c>
      <c r="Q6853" t="s">
        <v>87</v>
      </c>
      <c r="R6853" t="s">
        <v>88</v>
      </c>
      <c r="T6853" t="s">
        <v>89</v>
      </c>
      <c r="U6853" t="s">
        <v>90</v>
      </c>
      <c r="V6853">
        <v>2.1134200000000001</v>
      </c>
      <c r="W6853">
        <v>2093.8063163000215</v>
      </c>
      <c r="X6853">
        <v>2492.4267890000001</v>
      </c>
      <c r="Y6853">
        <v>3069.3905049999998</v>
      </c>
      <c r="Z6853">
        <v>1263.472964</v>
      </c>
      <c r="AA6853">
        <v>1361.9751780134864</v>
      </c>
      <c r="AB6853">
        <v>2174.5432125321172</v>
      </c>
      <c r="AC6853">
        <v>891.28006264408975</v>
      </c>
      <c r="AP6853">
        <v>3025.391431</v>
      </c>
      <c r="AQ6853">
        <v>2093.8063163000215</v>
      </c>
      <c r="AR6853">
        <v>2093.8063163000215</v>
      </c>
      <c r="AS6853">
        <v>2093.8063163000215</v>
      </c>
      <c r="AT6853">
        <v>990.71945770363743</v>
      </c>
      <c r="AU6853" t="s">
        <v>7614</v>
      </c>
      <c r="AV6853">
        <v>80</v>
      </c>
      <c r="AW6853">
        <v>12.383993221295468</v>
      </c>
      <c r="AX6853">
        <v>0.51599971755397778</v>
      </c>
    </row>
    <row r="6854" spans="1:50" hidden="1" x14ac:dyDescent="0.3">
      <c r="A6854" t="s">
        <v>8033</v>
      </c>
      <c r="B6854" t="s">
        <v>7402</v>
      </c>
      <c r="D6854">
        <v>744</v>
      </c>
      <c r="F6854">
        <v>5</v>
      </c>
      <c r="G6854" t="s">
        <v>699</v>
      </c>
      <c r="H6854" t="s">
        <v>94</v>
      </c>
      <c r="I6854" t="s">
        <v>104</v>
      </c>
      <c r="J6854" t="s">
        <v>528</v>
      </c>
      <c r="K6854" t="s">
        <v>200</v>
      </c>
      <c r="L6854" t="s">
        <v>82</v>
      </c>
      <c r="M6854" t="s">
        <v>529</v>
      </c>
      <c r="N6854" t="s">
        <v>84</v>
      </c>
      <c r="O6854" t="s">
        <v>1767</v>
      </c>
      <c r="P6854" t="s">
        <v>1387</v>
      </c>
      <c r="Q6854" t="s">
        <v>87</v>
      </c>
      <c r="R6854" t="s">
        <v>107</v>
      </c>
      <c r="T6854" t="s">
        <v>89</v>
      </c>
      <c r="U6854" t="s">
        <v>90</v>
      </c>
      <c r="V6854">
        <v>2.641775</v>
      </c>
      <c r="W6854">
        <v>38.169428615259676</v>
      </c>
      <c r="X6854">
        <v>200.33461600000001</v>
      </c>
      <c r="Y6854">
        <v>193.73017999999999</v>
      </c>
      <c r="Z6854">
        <v>286.63261299999999</v>
      </c>
      <c r="AA6854">
        <v>0</v>
      </c>
      <c r="AB6854">
        <v>872.60826700429936</v>
      </c>
      <c r="AC6854">
        <v>0</v>
      </c>
      <c r="AP6854">
        <v>61.604885000000003</v>
      </c>
      <c r="AQ6854">
        <v>38.169428615259676</v>
      </c>
      <c r="AR6854">
        <v>38.169428615259676</v>
      </c>
      <c r="AS6854">
        <v>38.169428615259676</v>
      </c>
      <c r="AT6854">
        <v>14.448402538164558</v>
      </c>
      <c r="AU6854" t="s">
        <v>7616</v>
      </c>
      <c r="AV6854">
        <v>60</v>
      </c>
      <c r="AW6854">
        <v>0.24080670896940931</v>
      </c>
      <c r="AX6854">
        <v>1.0033612873725388E-2</v>
      </c>
    </row>
    <row r="6855" spans="1:50" hidden="1" x14ac:dyDescent="0.3">
      <c r="A6855" t="s">
        <v>8034</v>
      </c>
      <c r="B6855" t="s">
        <v>7402</v>
      </c>
      <c r="D6855">
        <v>764</v>
      </c>
      <c r="F6855">
        <v>5</v>
      </c>
      <c r="G6855" t="s">
        <v>711</v>
      </c>
      <c r="H6855" t="s">
        <v>94</v>
      </c>
      <c r="I6855" t="s">
        <v>104</v>
      </c>
      <c r="J6855" t="s">
        <v>528</v>
      </c>
      <c r="K6855" t="s">
        <v>121</v>
      </c>
      <c r="L6855" t="s">
        <v>82</v>
      </c>
      <c r="M6855" t="s">
        <v>529</v>
      </c>
      <c r="N6855" t="s">
        <v>84</v>
      </c>
      <c r="O6855" t="s">
        <v>1767</v>
      </c>
      <c r="P6855" t="s">
        <v>1387</v>
      </c>
      <c r="Q6855" t="s">
        <v>87</v>
      </c>
      <c r="R6855" t="s">
        <v>215</v>
      </c>
      <c r="T6855" t="s">
        <v>89</v>
      </c>
      <c r="U6855" t="s">
        <v>90</v>
      </c>
      <c r="V6855">
        <v>3.1701299999999999</v>
      </c>
      <c r="W6855">
        <v>918.98313961477515</v>
      </c>
      <c r="X6855">
        <v>1380.063353</v>
      </c>
      <c r="Y6855">
        <v>997.00593200000003</v>
      </c>
      <c r="Z6855">
        <v>798.87279699999999</v>
      </c>
      <c r="AA6855">
        <v>0</v>
      </c>
      <c r="AB6855">
        <v>1671.0304226106418</v>
      </c>
      <c r="AC6855">
        <v>0</v>
      </c>
      <c r="AP6855">
        <v>1878.1144079999999</v>
      </c>
      <c r="AQ6855">
        <v>918.98313961477515</v>
      </c>
      <c r="AR6855">
        <v>918.98313961477515</v>
      </c>
      <c r="AS6855">
        <v>918.98313961477515</v>
      </c>
      <c r="AT6855">
        <v>289.88815588470351</v>
      </c>
      <c r="AU6855" t="s">
        <v>7620</v>
      </c>
      <c r="AV6855">
        <v>60</v>
      </c>
      <c r="AW6855">
        <v>4.8314692647450581</v>
      </c>
      <c r="AX6855">
        <v>0.20131121936437743</v>
      </c>
    </row>
    <row r="6856" spans="1:50" hidden="1" x14ac:dyDescent="0.3">
      <c r="A6856" t="s">
        <v>8035</v>
      </c>
      <c r="B6856" t="s">
        <v>7402</v>
      </c>
      <c r="D6856">
        <v>82</v>
      </c>
      <c r="F6856">
        <v>5</v>
      </c>
      <c r="G6856" t="s">
        <v>729</v>
      </c>
      <c r="H6856" t="s">
        <v>78</v>
      </c>
      <c r="I6856" t="s">
        <v>79</v>
      </c>
      <c r="J6856" t="s">
        <v>111</v>
      </c>
      <c r="K6856" t="s">
        <v>137</v>
      </c>
      <c r="L6856" t="s">
        <v>388</v>
      </c>
      <c r="M6856" t="s">
        <v>113</v>
      </c>
      <c r="N6856" t="s">
        <v>84</v>
      </c>
      <c r="O6856" t="s">
        <v>1767</v>
      </c>
      <c r="P6856" t="s">
        <v>1387</v>
      </c>
      <c r="Q6856" t="s">
        <v>87</v>
      </c>
      <c r="R6856" t="s">
        <v>215</v>
      </c>
      <c r="T6856" t="s">
        <v>89</v>
      </c>
      <c r="U6856" t="s">
        <v>90</v>
      </c>
      <c r="V6856">
        <v>1.05671</v>
      </c>
      <c r="W6856">
        <v>78.192419693509748</v>
      </c>
      <c r="X6856">
        <v>48.080306</v>
      </c>
      <c r="Y6856">
        <v>234.589631</v>
      </c>
      <c r="Z6856">
        <v>68.157796000000005</v>
      </c>
      <c r="AA6856">
        <v>93.488801052930299</v>
      </c>
      <c r="AB6856">
        <v>138.41994578600526</v>
      </c>
      <c r="AC6856">
        <v>59.904666442479261</v>
      </c>
      <c r="AP6856">
        <v>126.201392</v>
      </c>
      <c r="AQ6856">
        <v>78.192419693509748</v>
      </c>
      <c r="AR6856">
        <v>78.192419693509748</v>
      </c>
      <c r="AS6856">
        <v>78.192419693509748</v>
      </c>
      <c r="AT6856">
        <v>73.996100816221812</v>
      </c>
      <c r="AU6856" t="s">
        <v>7622</v>
      </c>
      <c r="AV6856">
        <v>148</v>
      </c>
      <c r="AW6856">
        <v>0.49997365416366091</v>
      </c>
      <c r="AX6856">
        <v>2.0832235590152539E-2</v>
      </c>
    </row>
    <row r="6857" spans="1:50" hidden="1" x14ac:dyDescent="0.3">
      <c r="A6857" t="s">
        <v>8036</v>
      </c>
      <c r="B6857" t="s">
        <v>7402</v>
      </c>
      <c r="D6857">
        <v>84</v>
      </c>
      <c r="F6857">
        <v>5</v>
      </c>
      <c r="G6857" t="s">
        <v>732</v>
      </c>
      <c r="H6857" t="s">
        <v>78</v>
      </c>
      <c r="I6857" t="s">
        <v>79</v>
      </c>
      <c r="J6857" t="s">
        <v>111</v>
      </c>
      <c r="K6857" t="s">
        <v>137</v>
      </c>
      <c r="L6857" t="s">
        <v>388</v>
      </c>
      <c r="M6857" t="s">
        <v>129</v>
      </c>
      <c r="N6857" t="s">
        <v>84</v>
      </c>
      <c r="O6857" t="s">
        <v>1767</v>
      </c>
      <c r="P6857" t="s">
        <v>1387</v>
      </c>
      <c r="Q6857" t="s">
        <v>87</v>
      </c>
      <c r="R6857" t="s">
        <v>107</v>
      </c>
      <c r="T6857" t="s">
        <v>89</v>
      </c>
      <c r="U6857" t="s">
        <v>90</v>
      </c>
      <c r="V6857">
        <v>1.05671</v>
      </c>
      <c r="W6857">
        <v>42.399050964286303</v>
      </c>
      <c r="X6857">
        <v>61.817535999999997</v>
      </c>
      <c r="Y6857">
        <v>178.05564100000001</v>
      </c>
      <c r="Z6857">
        <v>77.668187000000003</v>
      </c>
      <c r="AA6857">
        <v>33.821966918119223</v>
      </c>
      <c r="AB6857">
        <v>111.90971778647018</v>
      </c>
      <c r="AC6857">
        <v>39.097594429515553</v>
      </c>
      <c r="AP6857">
        <v>68.431432000000001</v>
      </c>
      <c r="AQ6857">
        <v>42.399050964286303</v>
      </c>
      <c r="AR6857">
        <v>42.399050964286303</v>
      </c>
      <c r="AS6857">
        <v>42.399050964286303</v>
      </c>
      <c r="AT6857">
        <v>40.123639375312337</v>
      </c>
      <c r="AU6857" t="s">
        <v>7624</v>
      </c>
      <c r="AV6857">
        <v>148</v>
      </c>
      <c r="AW6857">
        <v>0.27110567145481307</v>
      </c>
      <c r="AX6857">
        <v>1.1296069643950545E-2</v>
      </c>
    </row>
    <row r="6858" spans="1:50" hidden="1" x14ac:dyDescent="0.3">
      <c r="A6858" t="s">
        <v>8037</v>
      </c>
      <c r="B6858" t="s">
        <v>7402</v>
      </c>
      <c r="D6858">
        <v>94</v>
      </c>
      <c r="F6858">
        <v>5</v>
      </c>
      <c r="G6858" t="s">
        <v>748</v>
      </c>
      <c r="H6858" t="s">
        <v>78</v>
      </c>
      <c r="I6858" t="s">
        <v>79</v>
      </c>
      <c r="J6858" t="s">
        <v>80</v>
      </c>
      <c r="K6858" t="s">
        <v>125</v>
      </c>
      <c r="L6858" t="s">
        <v>82</v>
      </c>
      <c r="M6858" t="s">
        <v>83</v>
      </c>
      <c r="N6858" t="s">
        <v>100</v>
      </c>
      <c r="O6858" t="s">
        <v>1767</v>
      </c>
      <c r="P6858" t="s">
        <v>1387</v>
      </c>
      <c r="Q6858" t="s">
        <v>87</v>
      </c>
      <c r="R6858" t="s">
        <v>88</v>
      </c>
      <c r="T6858" t="s">
        <v>89</v>
      </c>
      <c r="U6858" t="s">
        <v>90</v>
      </c>
      <c r="V6858">
        <v>0.52835500000000002</v>
      </c>
      <c r="W6858">
        <v>85.496241430516122</v>
      </c>
      <c r="X6858">
        <v>14.001408</v>
      </c>
      <c r="Y6858">
        <v>31.965478000000001</v>
      </c>
      <c r="Z6858">
        <v>23.511799</v>
      </c>
      <c r="AA6858">
        <v>0</v>
      </c>
      <c r="AB6858">
        <v>34.379401768719696</v>
      </c>
      <c r="AC6858">
        <v>0</v>
      </c>
      <c r="AP6858">
        <v>139.04810000000001</v>
      </c>
      <c r="AQ6858">
        <v>86.152040167553096</v>
      </c>
      <c r="AR6858">
        <v>86.152040167553096</v>
      </c>
      <c r="AS6858">
        <v>85.496241430516122</v>
      </c>
      <c r="AT6858">
        <v>161.81590300180014</v>
      </c>
      <c r="AU6858" t="s">
        <v>7626</v>
      </c>
      <c r="AV6858">
        <v>270</v>
      </c>
      <c r="AW6858">
        <v>0.59931815926592646</v>
      </c>
      <c r="AX6858">
        <v>2.4971589969413604E-2</v>
      </c>
    </row>
    <row r="6859" spans="1:50" hidden="1" x14ac:dyDescent="0.3">
      <c r="A6859" t="s">
        <v>8038</v>
      </c>
      <c r="B6859" t="s">
        <v>7402</v>
      </c>
      <c r="D6859">
        <v>95</v>
      </c>
      <c r="F6859">
        <v>5</v>
      </c>
      <c r="G6859" t="s">
        <v>751</v>
      </c>
      <c r="H6859" t="s">
        <v>78</v>
      </c>
      <c r="I6859" t="s">
        <v>79</v>
      </c>
      <c r="J6859" t="s">
        <v>80</v>
      </c>
      <c r="K6859" t="s">
        <v>121</v>
      </c>
      <c r="L6859" t="s">
        <v>82</v>
      </c>
      <c r="M6859" t="s">
        <v>83</v>
      </c>
      <c r="N6859" t="s">
        <v>84</v>
      </c>
      <c r="O6859" t="s">
        <v>1767</v>
      </c>
      <c r="P6859" t="s">
        <v>1387</v>
      </c>
      <c r="Q6859" t="s">
        <v>87</v>
      </c>
      <c r="R6859" t="s">
        <v>88</v>
      </c>
      <c r="T6859" t="s">
        <v>89</v>
      </c>
      <c r="U6859" t="s">
        <v>90</v>
      </c>
      <c r="V6859">
        <v>3.1701299999999999</v>
      </c>
      <c r="W6859">
        <v>868.96179180461604</v>
      </c>
      <c r="X6859">
        <v>1189.855511</v>
      </c>
      <c r="Y6859">
        <v>920.92278999999996</v>
      </c>
      <c r="Z6859">
        <v>737.05525299999999</v>
      </c>
      <c r="AA6859">
        <v>469.76577089362479</v>
      </c>
      <c r="AB6859">
        <v>974.98749233147839</v>
      </c>
      <c r="AC6859">
        <v>374.60174575231736</v>
      </c>
      <c r="AP6859">
        <v>1402.4912919999999</v>
      </c>
      <c r="AQ6859">
        <v>868.96179180461604</v>
      </c>
      <c r="AR6859">
        <v>868.96179180461604</v>
      </c>
      <c r="AS6859">
        <v>868.96179180461604</v>
      </c>
      <c r="AT6859">
        <v>274.10919798387323</v>
      </c>
      <c r="AU6859" t="s">
        <v>7628</v>
      </c>
      <c r="AV6859">
        <v>60</v>
      </c>
      <c r="AW6859">
        <v>4.5684866330645537</v>
      </c>
      <c r="AX6859">
        <v>0.19035360971102308</v>
      </c>
    </row>
    <row r="6860" spans="1:50" hidden="1" x14ac:dyDescent="0.3">
      <c r="A6860" t="s">
        <v>8039</v>
      </c>
      <c r="B6860" t="s">
        <v>7402</v>
      </c>
      <c r="D6860">
        <v>979</v>
      </c>
      <c r="F6860">
        <v>5</v>
      </c>
      <c r="G6860" t="s">
        <v>754</v>
      </c>
      <c r="H6860" t="s">
        <v>94</v>
      </c>
      <c r="I6860" t="s">
        <v>104</v>
      </c>
      <c r="J6860" t="s">
        <v>210</v>
      </c>
      <c r="K6860" t="s">
        <v>81</v>
      </c>
      <c r="L6860" t="s">
        <v>82</v>
      </c>
      <c r="M6860" t="s">
        <v>429</v>
      </c>
      <c r="N6860" t="s">
        <v>84</v>
      </c>
      <c r="O6860" t="s">
        <v>1767</v>
      </c>
      <c r="P6860" t="s">
        <v>1387</v>
      </c>
      <c r="Q6860" t="s">
        <v>87</v>
      </c>
      <c r="R6860" t="s">
        <v>107</v>
      </c>
      <c r="T6860" t="s">
        <v>89</v>
      </c>
      <c r="U6860" t="s">
        <v>90</v>
      </c>
      <c r="V6860">
        <v>2.1134200000000001</v>
      </c>
      <c r="W6860">
        <v>0</v>
      </c>
      <c r="X6860">
        <v>0</v>
      </c>
      <c r="Y6860">
        <v>0</v>
      </c>
      <c r="Z6860">
        <v>35.928139999999999</v>
      </c>
      <c r="AA6860">
        <v>0</v>
      </c>
      <c r="AB6860">
        <v>0</v>
      </c>
      <c r="AC6860">
        <v>0</v>
      </c>
      <c r="AP6860">
        <v>0</v>
      </c>
      <c r="AQ6860">
        <v>0</v>
      </c>
      <c r="AR6860">
        <v>0</v>
      </c>
      <c r="AS6860">
        <v>0</v>
      </c>
      <c r="AT6860">
        <v>0</v>
      </c>
      <c r="AU6860" t="s">
        <v>7630</v>
      </c>
      <c r="AV6860">
        <v>80</v>
      </c>
      <c r="AW6860">
        <v>0</v>
      </c>
      <c r="AX6860">
        <v>0</v>
      </c>
    </row>
    <row r="6861" spans="1:50" hidden="1" x14ac:dyDescent="0.3">
      <c r="A6861" t="s">
        <v>8040</v>
      </c>
      <c r="B6861" t="s">
        <v>7402</v>
      </c>
      <c r="D6861">
        <v>97</v>
      </c>
      <c r="F6861">
        <v>5</v>
      </c>
      <c r="G6861" t="s">
        <v>757</v>
      </c>
      <c r="H6861" t="s">
        <v>78</v>
      </c>
      <c r="I6861" t="s">
        <v>79</v>
      </c>
      <c r="J6861" t="s">
        <v>111</v>
      </c>
      <c r="K6861" t="s">
        <v>81</v>
      </c>
      <c r="L6861" t="s">
        <v>82</v>
      </c>
      <c r="M6861" t="s">
        <v>113</v>
      </c>
      <c r="N6861" t="s">
        <v>84</v>
      </c>
      <c r="O6861" t="s">
        <v>1767</v>
      </c>
      <c r="P6861" t="s">
        <v>1387</v>
      </c>
      <c r="Q6861" t="s">
        <v>87</v>
      </c>
      <c r="R6861" t="s">
        <v>155</v>
      </c>
      <c r="T6861" t="s">
        <v>89</v>
      </c>
      <c r="U6861" t="s">
        <v>90</v>
      </c>
      <c r="V6861">
        <v>2.1134200000000001</v>
      </c>
      <c r="W6861">
        <v>936.22561546424265</v>
      </c>
      <c r="X6861">
        <v>598.80234099999996</v>
      </c>
      <c r="Y6861">
        <v>707.29123000000004</v>
      </c>
      <c r="Z6861">
        <v>568.15775199999996</v>
      </c>
      <c r="AA6861">
        <v>743.77948486353284</v>
      </c>
      <c r="AB6861">
        <v>1087.7791068754566</v>
      </c>
      <c r="AC6861">
        <v>335.6633362510679</v>
      </c>
      <c r="AP6861">
        <v>1511.0540940000001</v>
      </c>
      <c r="AQ6861">
        <v>936.22561546424265</v>
      </c>
      <c r="AR6861">
        <v>936.22561546424265</v>
      </c>
      <c r="AS6861">
        <v>936.22561546424265</v>
      </c>
      <c r="AT6861">
        <v>442.99079949288006</v>
      </c>
      <c r="AU6861" t="s">
        <v>7632</v>
      </c>
      <c r="AV6861">
        <v>80</v>
      </c>
      <c r="AW6861">
        <v>5.5373849936610009</v>
      </c>
      <c r="AX6861">
        <v>0.23072437473587504</v>
      </c>
    </row>
    <row r="6862" spans="1:50" hidden="1" x14ac:dyDescent="0.3">
      <c r="A6862" t="s">
        <v>8041</v>
      </c>
      <c r="B6862" t="s">
        <v>7402</v>
      </c>
      <c r="D6862">
        <v>981</v>
      </c>
      <c r="F6862">
        <v>5</v>
      </c>
      <c r="G6862" t="s">
        <v>763</v>
      </c>
      <c r="H6862" t="s">
        <v>94</v>
      </c>
      <c r="I6862" t="s">
        <v>104</v>
      </c>
      <c r="J6862" t="s">
        <v>210</v>
      </c>
      <c r="K6862" t="s">
        <v>125</v>
      </c>
      <c r="L6862" t="s">
        <v>82</v>
      </c>
      <c r="M6862" t="s">
        <v>429</v>
      </c>
      <c r="N6862" t="s">
        <v>100</v>
      </c>
      <c r="O6862" t="s">
        <v>1767</v>
      </c>
      <c r="P6862" t="s">
        <v>1387</v>
      </c>
      <c r="Q6862" t="s">
        <v>87</v>
      </c>
      <c r="R6862" t="s">
        <v>107</v>
      </c>
      <c r="T6862" t="s">
        <v>89</v>
      </c>
      <c r="U6862" t="s">
        <v>90</v>
      </c>
      <c r="V6862">
        <v>0.52835500000000002</v>
      </c>
      <c r="W6862">
        <v>0</v>
      </c>
      <c r="X6862">
        <v>0</v>
      </c>
      <c r="Y6862">
        <v>0</v>
      </c>
      <c r="Z6862">
        <v>5.28355</v>
      </c>
      <c r="AA6862">
        <v>0</v>
      </c>
      <c r="AB6862">
        <v>0</v>
      </c>
      <c r="AC6862">
        <v>0</v>
      </c>
      <c r="AP6862">
        <v>0</v>
      </c>
      <c r="AQ6862">
        <v>0</v>
      </c>
      <c r="AR6862">
        <v>0</v>
      </c>
      <c r="AS6862">
        <v>0</v>
      </c>
      <c r="AT6862">
        <v>0</v>
      </c>
      <c r="AU6862" t="s">
        <v>7745</v>
      </c>
      <c r="AV6862">
        <v>270</v>
      </c>
      <c r="AW6862">
        <v>0</v>
      </c>
      <c r="AX6862">
        <v>0</v>
      </c>
    </row>
    <row r="6863" spans="1:50" hidden="1" x14ac:dyDescent="0.3">
      <c r="A6863" t="s">
        <v>8042</v>
      </c>
      <c r="B6863" t="s">
        <v>7402</v>
      </c>
      <c r="D6863">
        <v>983</v>
      </c>
      <c r="F6863">
        <v>5</v>
      </c>
      <c r="G6863" t="s">
        <v>769</v>
      </c>
      <c r="H6863" t="s">
        <v>94</v>
      </c>
      <c r="I6863" t="s">
        <v>104</v>
      </c>
      <c r="J6863" t="s">
        <v>210</v>
      </c>
      <c r="K6863" t="s">
        <v>121</v>
      </c>
      <c r="L6863" t="s">
        <v>82</v>
      </c>
      <c r="M6863" t="s">
        <v>429</v>
      </c>
      <c r="N6863" t="s">
        <v>84</v>
      </c>
      <c r="O6863" t="s">
        <v>1767</v>
      </c>
      <c r="P6863" t="s">
        <v>1387</v>
      </c>
      <c r="Q6863" t="s">
        <v>87</v>
      </c>
      <c r="R6863" t="s">
        <v>107</v>
      </c>
      <c r="T6863" t="s">
        <v>89</v>
      </c>
      <c r="U6863" t="s">
        <v>90</v>
      </c>
      <c r="V6863">
        <v>3.1701299999999999</v>
      </c>
      <c r="W6863">
        <v>0</v>
      </c>
      <c r="X6863">
        <v>0</v>
      </c>
      <c r="Y6863">
        <v>0</v>
      </c>
      <c r="Z6863">
        <v>32.229657000000003</v>
      </c>
      <c r="AA6863">
        <v>0</v>
      </c>
      <c r="AB6863">
        <v>0</v>
      </c>
      <c r="AC6863">
        <v>0</v>
      </c>
      <c r="AP6863">
        <v>0</v>
      </c>
      <c r="AQ6863">
        <v>0</v>
      </c>
      <c r="AR6863">
        <v>0</v>
      </c>
      <c r="AS6863">
        <v>0</v>
      </c>
      <c r="AT6863">
        <v>0</v>
      </c>
      <c r="AU6863" t="s">
        <v>8043</v>
      </c>
      <c r="AV6863">
        <v>60</v>
      </c>
      <c r="AW6863">
        <v>0</v>
      </c>
      <c r="AX6863">
        <v>0</v>
      </c>
    </row>
    <row r="6864" spans="1:50" hidden="1" x14ac:dyDescent="0.3">
      <c r="A6864" t="s">
        <v>8044</v>
      </c>
      <c r="B6864" t="s">
        <v>7402</v>
      </c>
      <c r="D6864">
        <v>99</v>
      </c>
      <c r="F6864">
        <v>5</v>
      </c>
      <c r="G6864" t="s">
        <v>775</v>
      </c>
      <c r="H6864" t="s">
        <v>78</v>
      </c>
      <c r="I6864" t="s">
        <v>79</v>
      </c>
      <c r="J6864" t="s">
        <v>111</v>
      </c>
      <c r="K6864" t="s">
        <v>81</v>
      </c>
      <c r="L6864" t="s">
        <v>82</v>
      </c>
      <c r="M6864" t="s">
        <v>129</v>
      </c>
      <c r="N6864" t="s">
        <v>84</v>
      </c>
      <c r="O6864" t="s">
        <v>1767</v>
      </c>
      <c r="P6864" t="s">
        <v>1387</v>
      </c>
      <c r="Q6864" t="s">
        <v>87</v>
      </c>
      <c r="R6864" t="s">
        <v>155</v>
      </c>
      <c r="T6864" t="s">
        <v>89</v>
      </c>
      <c r="U6864" t="s">
        <v>90</v>
      </c>
      <c r="V6864">
        <v>2.1134200000000001</v>
      </c>
      <c r="W6864">
        <v>994.58584518909072</v>
      </c>
      <c r="X6864">
        <v>1048.608575</v>
      </c>
      <c r="Y6864">
        <v>760.83120199999996</v>
      </c>
      <c r="Z6864">
        <v>593.16655500000002</v>
      </c>
      <c r="AA6864">
        <v>659.8430430798212</v>
      </c>
      <c r="AB6864">
        <v>1405.4046112175872</v>
      </c>
      <c r="AC6864">
        <v>431.39684513225541</v>
      </c>
      <c r="AP6864">
        <v>1605.246629</v>
      </c>
      <c r="AQ6864">
        <v>994.58584518909072</v>
      </c>
      <c r="AR6864">
        <v>994.58584518909072</v>
      </c>
      <c r="AS6864">
        <v>994.58584518909072</v>
      </c>
      <c r="AT6864">
        <v>470.60491771114624</v>
      </c>
      <c r="AU6864" t="s">
        <v>7634</v>
      </c>
      <c r="AV6864">
        <v>80</v>
      </c>
      <c r="AW6864">
        <v>5.8825614713893284</v>
      </c>
      <c r="AX6864">
        <v>0.24510672797455535</v>
      </c>
    </row>
    <row r="6865" spans="1:50" hidden="1" x14ac:dyDescent="0.3">
      <c r="A6865" t="s">
        <v>8045</v>
      </c>
      <c r="B6865" t="s">
        <v>7402</v>
      </c>
      <c r="D6865">
        <v>100</v>
      </c>
      <c r="F6865">
        <v>5</v>
      </c>
      <c r="G6865" t="s">
        <v>77</v>
      </c>
      <c r="H6865" t="s">
        <v>78</v>
      </c>
      <c r="I6865" t="s">
        <v>79</v>
      </c>
      <c r="J6865" t="s">
        <v>80</v>
      </c>
      <c r="K6865" t="s">
        <v>81</v>
      </c>
      <c r="L6865" t="s">
        <v>82</v>
      </c>
      <c r="M6865" t="s">
        <v>83</v>
      </c>
      <c r="N6865" t="s">
        <v>84</v>
      </c>
      <c r="O6865" t="s">
        <v>1767</v>
      </c>
      <c r="P6865" t="s">
        <v>1602</v>
      </c>
      <c r="Q6865" t="s">
        <v>87</v>
      </c>
      <c r="R6865" t="s">
        <v>88</v>
      </c>
      <c r="T6865" t="s">
        <v>89</v>
      </c>
      <c r="U6865" t="s">
        <v>90</v>
      </c>
      <c r="V6865">
        <v>2.1134200000000001</v>
      </c>
      <c r="W6865">
        <v>0</v>
      </c>
      <c r="X6865">
        <v>2.8178939999999999</v>
      </c>
      <c r="Y6865">
        <v>54.948923999999998</v>
      </c>
      <c r="Z6865">
        <v>155.33638300000001</v>
      </c>
      <c r="AA6865">
        <v>13.959560883648154</v>
      </c>
      <c r="AB6865">
        <v>34.418690360908649</v>
      </c>
      <c r="AC6865">
        <v>12.653861183777069</v>
      </c>
      <c r="AP6865">
        <v>0</v>
      </c>
      <c r="AQ6865">
        <v>0</v>
      </c>
      <c r="AR6865">
        <v>0</v>
      </c>
      <c r="AS6865">
        <v>0</v>
      </c>
      <c r="AT6865">
        <v>0</v>
      </c>
      <c r="AU6865" t="s">
        <v>7403</v>
      </c>
      <c r="AV6865">
        <v>80</v>
      </c>
      <c r="AW6865">
        <v>0</v>
      </c>
      <c r="AX6865">
        <v>0</v>
      </c>
    </row>
    <row r="6866" spans="1:50" hidden="1" x14ac:dyDescent="0.3">
      <c r="A6866" t="s">
        <v>8046</v>
      </c>
      <c r="B6866" t="s">
        <v>7402</v>
      </c>
      <c r="D6866">
        <v>101</v>
      </c>
      <c r="F6866">
        <v>5</v>
      </c>
      <c r="G6866" t="s">
        <v>93</v>
      </c>
      <c r="H6866" t="s">
        <v>94</v>
      </c>
      <c r="I6866" t="s">
        <v>95</v>
      </c>
      <c r="J6866" t="s">
        <v>96</v>
      </c>
      <c r="K6866" t="s">
        <v>97</v>
      </c>
      <c r="L6866" t="s">
        <v>98</v>
      </c>
      <c r="M6866" t="s">
        <v>99</v>
      </c>
      <c r="N6866" t="s">
        <v>100</v>
      </c>
      <c r="O6866" t="s">
        <v>1767</v>
      </c>
      <c r="P6866" t="s">
        <v>1602</v>
      </c>
      <c r="Q6866" t="s">
        <v>87</v>
      </c>
      <c r="R6866" t="s">
        <v>88</v>
      </c>
      <c r="T6866" t="s">
        <v>89</v>
      </c>
      <c r="U6866" t="s">
        <v>90</v>
      </c>
      <c r="V6866">
        <v>0.80310000000000004</v>
      </c>
      <c r="W6866">
        <v>7.0983962337335527</v>
      </c>
      <c r="X6866">
        <v>6.424798</v>
      </c>
      <c r="Y6866">
        <v>122.271935</v>
      </c>
      <c r="Z6866">
        <v>82.217333999999994</v>
      </c>
      <c r="AA6866">
        <v>22.860813649189257</v>
      </c>
      <c r="AB6866">
        <v>12.331099505274359</v>
      </c>
      <c r="AC6866">
        <v>15.471638191745658</v>
      </c>
      <c r="AP6866">
        <v>11.456704999999999</v>
      </c>
      <c r="AQ6866">
        <v>7.0983962337335527</v>
      </c>
      <c r="AR6866">
        <v>7.0983962337335527</v>
      </c>
      <c r="AS6866">
        <v>7.0983962337335527</v>
      </c>
      <c r="AT6866">
        <v>8.8387451546925071</v>
      </c>
      <c r="AU6866" t="s">
        <v>7405</v>
      </c>
      <c r="AV6866">
        <v>50</v>
      </c>
      <c r="AW6866">
        <v>0.17677490309385013</v>
      </c>
      <c r="AX6866">
        <v>7.3656209622437558E-3</v>
      </c>
    </row>
    <row r="6867" spans="1:50" hidden="1" x14ac:dyDescent="0.3">
      <c r="A6867" t="s">
        <v>8047</v>
      </c>
      <c r="B6867" t="s">
        <v>7402</v>
      </c>
      <c r="D6867">
        <v>1040</v>
      </c>
      <c r="F6867">
        <v>5</v>
      </c>
      <c r="G6867" t="s">
        <v>103</v>
      </c>
      <c r="H6867" t="s">
        <v>94</v>
      </c>
      <c r="I6867" t="s">
        <v>104</v>
      </c>
      <c r="J6867" t="s">
        <v>105</v>
      </c>
      <c r="K6867" t="s">
        <v>81</v>
      </c>
      <c r="L6867" t="s">
        <v>82</v>
      </c>
      <c r="M6867" t="s">
        <v>106</v>
      </c>
      <c r="N6867" t="s">
        <v>84</v>
      </c>
      <c r="O6867" t="s">
        <v>1767</v>
      </c>
      <c r="P6867" t="s">
        <v>1602</v>
      </c>
      <c r="Q6867" t="s">
        <v>87</v>
      </c>
      <c r="R6867" t="s">
        <v>107</v>
      </c>
      <c r="T6867" t="s">
        <v>89</v>
      </c>
      <c r="U6867" t="s">
        <v>90</v>
      </c>
      <c r="V6867">
        <v>2.1134200000000001</v>
      </c>
      <c r="W6867">
        <v>1.3728752180235771E-2</v>
      </c>
      <c r="X6867">
        <v>1.4089469999999999</v>
      </c>
      <c r="Y6867">
        <v>2.1134200000000001</v>
      </c>
      <c r="Z6867">
        <v>2.1134200000000001</v>
      </c>
      <c r="AA6867">
        <v>0.41090092665053474</v>
      </c>
      <c r="AB6867">
        <v>2.2240397986775684</v>
      </c>
      <c r="AC6867">
        <v>0.65698442582608541</v>
      </c>
      <c r="AP6867">
        <v>2.2158000000000001E-2</v>
      </c>
      <c r="AQ6867">
        <v>1.3728752180235771E-2</v>
      </c>
      <c r="AR6867">
        <v>1.3728752180235771E-2</v>
      </c>
      <c r="AS6867">
        <v>1.3728752180235771E-2</v>
      </c>
      <c r="AT6867">
        <v>6.4959885778670453E-3</v>
      </c>
      <c r="AU6867" t="s">
        <v>7407</v>
      </c>
      <c r="AV6867">
        <v>80</v>
      </c>
      <c r="AW6867">
        <v>8.1199857223338069E-5</v>
      </c>
      <c r="AX6867">
        <v>3.3833273843057527E-6</v>
      </c>
    </row>
    <row r="6868" spans="1:50" hidden="1" x14ac:dyDescent="0.3">
      <c r="A6868" t="s">
        <v>8048</v>
      </c>
      <c r="B6868" t="s">
        <v>7402</v>
      </c>
      <c r="D6868">
        <v>1140</v>
      </c>
      <c r="F6868">
        <v>5</v>
      </c>
      <c r="G6868" t="s">
        <v>116</v>
      </c>
      <c r="H6868" t="s">
        <v>94</v>
      </c>
      <c r="I6868" t="s">
        <v>104</v>
      </c>
      <c r="J6868" t="s">
        <v>105</v>
      </c>
      <c r="K6868" t="s">
        <v>81</v>
      </c>
      <c r="L6868" t="s">
        <v>82</v>
      </c>
      <c r="M6868" t="s">
        <v>117</v>
      </c>
      <c r="N6868" t="s">
        <v>84</v>
      </c>
      <c r="O6868" t="s">
        <v>1767</v>
      </c>
      <c r="P6868" t="s">
        <v>1602</v>
      </c>
      <c r="Q6868" t="s">
        <v>87</v>
      </c>
      <c r="R6868" t="s">
        <v>155</v>
      </c>
      <c r="T6868" t="s">
        <v>89</v>
      </c>
      <c r="U6868" t="s">
        <v>90</v>
      </c>
      <c r="V6868">
        <v>2.1134200000000001</v>
      </c>
      <c r="W6868">
        <v>2.7008702170324614</v>
      </c>
      <c r="X6868">
        <v>10.214865</v>
      </c>
      <c r="Y6868">
        <v>79.253257000000005</v>
      </c>
      <c r="Z6868">
        <v>269.813309</v>
      </c>
      <c r="AA6868">
        <v>14.592007281712238</v>
      </c>
      <c r="AB6868">
        <v>14.883884252649892</v>
      </c>
      <c r="AC6868">
        <v>9.2861570038901373</v>
      </c>
      <c r="AP6868">
        <v>4.3591639999999998</v>
      </c>
      <c r="AQ6868">
        <v>2.7008702170324614</v>
      </c>
      <c r="AR6868">
        <v>2.7008702170324614</v>
      </c>
      <c r="AS6868">
        <v>2.7008702170324614</v>
      </c>
      <c r="AT6868">
        <v>1.2779618897485883</v>
      </c>
      <c r="AU6868" t="s">
        <v>7409</v>
      </c>
      <c r="AV6868">
        <v>80</v>
      </c>
      <c r="AW6868">
        <v>1.5974523621857355E-2</v>
      </c>
      <c r="AX6868">
        <v>6.6560515091072315E-4</v>
      </c>
    </row>
    <row r="6869" spans="1:50" hidden="1" x14ac:dyDescent="0.3">
      <c r="A6869" t="s">
        <v>8049</v>
      </c>
      <c r="B6869" t="s">
        <v>7402</v>
      </c>
      <c r="D6869">
        <v>117</v>
      </c>
      <c r="F6869">
        <v>5</v>
      </c>
      <c r="G6869" t="s">
        <v>124</v>
      </c>
      <c r="H6869" t="s">
        <v>94</v>
      </c>
      <c r="I6869" t="s">
        <v>95</v>
      </c>
      <c r="J6869" t="s">
        <v>96</v>
      </c>
      <c r="K6869" t="s">
        <v>125</v>
      </c>
      <c r="L6869" t="s">
        <v>82</v>
      </c>
      <c r="M6869" t="s">
        <v>99</v>
      </c>
      <c r="N6869" t="s">
        <v>100</v>
      </c>
      <c r="O6869" t="s">
        <v>1767</v>
      </c>
      <c r="P6869" t="s">
        <v>1602</v>
      </c>
      <c r="Q6869" t="s">
        <v>87</v>
      </c>
      <c r="R6869" t="s">
        <v>88</v>
      </c>
      <c r="T6869" t="s">
        <v>89</v>
      </c>
      <c r="U6869" t="s">
        <v>90</v>
      </c>
      <c r="V6869">
        <v>0.52835500000000002</v>
      </c>
      <c r="W6869">
        <v>18.427178782085246</v>
      </c>
      <c r="X6869">
        <v>10.567100999999999</v>
      </c>
      <c r="Y6869">
        <v>196.195842</v>
      </c>
      <c r="Z6869">
        <v>396.26629200000002</v>
      </c>
      <c r="AA6869">
        <v>23.588749871165835</v>
      </c>
      <c r="AB6869">
        <v>75.961881242470909</v>
      </c>
      <c r="AC6869">
        <v>21.381677772498204</v>
      </c>
      <c r="AP6869">
        <v>20.539728</v>
      </c>
      <c r="AQ6869">
        <v>12.726096017756554</v>
      </c>
      <c r="AR6869">
        <v>12.726096017756554</v>
      </c>
      <c r="AS6869">
        <v>18.427178782085246</v>
      </c>
      <c r="AT6869">
        <v>34.876510645466105</v>
      </c>
      <c r="AU6869" t="s">
        <v>7411</v>
      </c>
      <c r="AV6869">
        <v>270</v>
      </c>
      <c r="AW6869">
        <v>0.12917226164987447</v>
      </c>
      <c r="AX6869">
        <v>5.3821775687447693E-3</v>
      </c>
    </row>
    <row r="6870" spans="1:50" hidden="1" x14ac:dyDescent="0.3">
      <c r="A6870" t="s">
        <v>8050</v>
      </c>
      <c r="B6870" t="s">
        <v>7402</v>
      </c>
      <c r="D6870">
        <v>120</v>
      </c>
      <c r="F6870">
        <v>5</v>
      </c>
      <c r="G6870" t="s">
        <v>132</v>
      </c>
      <c r="H6870" t="s">
        <v>94</v>
      </c>
      <c r="I6870" t="s">
        <v>95</v>
      </c>
      <c r="J6870" t="s">
        <v>96</v>
      </c>
      <c r="K6870" t="s">
        <v>133</v>
      </c>
      <c r="L6870" t="s">
        <v>98</v>
      </c>
      <c r="M6870" t="s">
        <v>99</v>
      </c>
      <c r="N6870" t="s">
        <v>100</v>
      </c>
      <c r="O6870" t="s">
        <v>1767</v>
      </c>
      <c r="P6870" t="s">
        <v>1602</v>
      </c>
      <c r="Q6870" t="s">
        <v>87</v>
      </c>
      <c r="R6870" t="s">
        <v>88</v>
      </c>
      <c r="T6870" t="s">
        <v>89</v>
      </c>
      <c r="U6870" t="s">
        <v>90</v>
      </c>
      <c r="V6870">
        <v>1.268052</v>
      </c>
      <c r="W6870">
        <v>0.89955854964020354</v>
      </c>
      <c r="X6870">
        <v>0</v>
      </c>
      <c r="Y6870">
        <v>80.521308000000005</v>
      </c>
      <c r="Z6870">
        <v>28.531171000000001</v>
      </c>
      <c r="AA6870">
        <v>17.404794597190001</v>
      </c>
      <c r="AB6870">
        <v>4.0008457340322741</v>
      </c>
      <c r="AC6870">
        <v>12.791034710768647</v>
      </c>
      <c r="AP6870">
        <v>1.4518740000000001</v>
      </c>
      <c r="AQ6870">
        <v>0.89955854964020354</v>
      </c>
      <c r="AR6870">
        <v>0.89955854964020354</v>
      </c>
      <c r="AS6870">
        <v>0.89955854964020354</v>
      </c>
      <c r="AT6870">
        <v>0.70940194064612772</v>
      </c>
      <c r="AU6870" t="s">
        <v>7413</v>
      </c>
      <c r="AV6870">
        <v>40</v>
      </c>
      <c r="AW6870">
        <v>1.7735048516153193E-2</v>
      </c>
      <c r="AX6870">
        <v>7.3896035483971641E-4</v>
      </c>
    </row>
    <row r="6871" spans="1:50" hidden="1" x14ac:dyDescent="0.3">
      <c r="A6871" t="s">
        <v>8051</v>
      </c>
      <c r="B6871" t="s">
        <v>7402</v>
      </c>
      <c r="D6871">
        <v>128</v>
      </c>
      <c r="F6871">
        <v>5</v>
      </c>
      <c r="G6871" t="s">
        <v>136</v>
      </c>
      <c r="H6871" t="s">
        <v>94</v>
      </c>
      <c r="I6871" t="s">
        <v>95</v>
      </c>
      <c r="J6871" t="s">
        <v>96</v>
      </c>
      <c r="K6871" t="s">
        <v>137</v>
      </c>
      <c r="L6871" t="s">
        <v>98</v>
      </c>
      <c r="M6871" t="s">
        <v>99</v>
      </c>
      <c r="N6871" t="s">
        <v>84</v>
      </c>
      <c r="O6871" t="s">
        <v>1767</v>
      </c>
      <c r="P6871" t="s">
        <v>1602</v>
      </c>
      <c r="Q6871" t="s">
        <v>87</v>
      </c>
      <c r="R6871" t="s">
        <v>107</v>
      </c>
      <c r="T6871" t="s">
        <v>89</v>
      </c>
      <c r="U6871" t="s">
        <v>90</v>
      </c>
      <c r="V6871">
        <v>2.1134200000000001</v>
      </c>
      <c r="W6871">
        <v>0.2994216191048425</v>
      </c>
      <c r="X6871">
        <v>0</v>
      </c>
      <c r="Y6871">
        <v>61.289183999999999</v>
      </c>
      <c r="Z6871">
        <v>45.966887999999997</v>
      </c>
      <c r="AA6871">
        <v>0</v>
      </c>
      <c r="AB6871">
        <v>0</v>
      </c>
      <c r="AC6871">
        <v>0</v>
      </c>
      <c r="AP6871">
        <v>0.48326200000000002</v>
      </c>
      <c r="AQ6871">
        <v>0.2994216191048425</v>
      </c>
      <c r="AR6871">
        <v>0.2994216191048425</v>
      </c>
      <c r="AS6871">
        <v>0.2994216191048425</v>
      </c>
      <c r="AT6871">
        <v>0.14167634407966354</v>
      </c>
      <c r="AU6871" t="s">
        <v>7415</v>
      </c>
      <c r="AV6871">
        <v>40</v>
      </c>
      <c r="AW6871">
        <v>3.5419086019915884E-3</v>
      </c>
      <c r="AX6871">
        <v>1.4757952508298285E-4</v>
      </c>
    </row>
    <row r="6872" spans="1:50" hidden="1" x14ac:dyDescent="0.3">
      <c r="A6872" t="s">
        <v>8052</v>
      </c>
      <c r="B6872" t="s">
        <v>7402</v>
      </c>
      <c r="D6872">
        <v>132</v>
      </c>
      <c r="F6872">
        <v>5</v>
      </c>
      <c r="G6872" t="s">
        <v>140</v>
      </c>
      <c r="H6872" t="s">
        <v>94</v>
      </c>
      <c r="I6872" t="s">
        <v>95</v>
      </c>
      <c r="J6872" t="s">
        <v>96</v>
      </c>
      <c r="K6872" t="s">
        <v>141</v>
      </c>
      <c r="L6872" t="s">
        <v>98</v>
      </c>
      <c r="M6872" t="s">
        <v>99</v>
      </c>
      <c r="N6872" t="s">
        <v>84</v>
      </c>
      <c r="O6872" t="s">
        <v>1767</v>
      </c>
      <c r="P6872" t="s">
        <v>1602</v>
      </c>
      <c r="Q6872" t="s">
        <v>87</v>
      </c>
      <c r="R6872" t="s">
        <v>88</v>
      </c>
      <c r="T6872" t="s">
        <v>89</v>
      </c>
      <c r="U6872" t="s">
        <v>90</v>
      </c>
      <c r="V6872">
        <v>1.5850649999999999</v>
      </c>
      <c r="W6872">
        <v>6.3178759655889696</v>
      </c>
      <c r="X6872">
        <v>22.719266999999999</v>
      </c>
      <c r="Y6872">
        <v>279.23563899999999</v>
      </c>
      <c r="Z6872">
        <v>26.153573999999999</v>
      </c>
      <c r="AA6872">
        <v>53.97050173245654</v>
      </c>
      <c r="AB6872">
        <v>15.967311157801108</v>
      </c>
      <c r="AC6872">
        <v>28.469606067262522</v>
      </c>
      <c r="AP6872">
        <v>10.196956999999999</v>
      </c>
      <c r="AQ6872">
        <v>6.3178759655889696</v>
      </c>
      <c r="AR6872">
        <v>6.3178759655889696</v>
      </c>
      <c r="AS6872">
        <v>6.3178759655889696</v>
      </c>
      <c r="AT6872">
        <v>3.9858781599423176</v>
      </c>
      <c r="AU6872" t="s">
        <v>7417</v>
      </c>
      <c r="AV6872">
        <v>60</v>
      </c>
      <c r="AW6872">
        <v>6.6431302665705294E-2</v>
      </c>
      <c r="AX6872">
        <v>2.7679709444043874E-3</v>
      </c>
    </row>
    <row r="6873" spans="1:50" hidden="1" x14ac:dyDescent="0.3">
      <c r="A6873" t="s">
        <v>8053</v>
      </c>
      <c r="B6873" t="s">
        <v>7402</v>
      </c>
      <c r="D6873">
        <v>144</v>
      </c>
      <c r="F6873">
        <v>5</v>
      </c>
      <c r="G6873" t="s">
        <v>2351</v>
      </c>
      <c r="H6873" t="s">
        <v>94</v>
      </c>
      <c r="I6873" t="s">
        <v>95</v>
      </c>
      <c r="J6873" t="s">
        <v>96</v>
      </c>
      <c r="K6873" t="s">
        <v>200</v>
      </c>
      <c r="L6873" t="s">
        <v>82</v>
      </c>
      <c r="M6873" t="s">
        <v>99</v>
      </c>
      <c r="N6873" t="s">
        <v>84</v>
      </c>
      <c r="O6873" t="s">
        <v>1767</v>
      </c>
      <c r="P6873" t="s">
        <v>1602</v>
      </c>
      <c r="Q6873" t="s">
        <v>87</v>
      </c>
      <c r="R6873" t="s">
        <v>107</v>
      </c>
      <c r="T6873" t="s">
        <v>89</v>
      </c>
      <c r="U6873" t="s">
        <v>90</v>
      </c>
      <c r="V6873">
        <v>2.641775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P6873">
        <v>0</v>
      </c>
      <c r="AQ6873">
        <v>0</v>
      </c>
      <c r="AR6873">
        <v>0</v>
      </c>
      <c r="AS6873">
        <v>0</v>
      </c>
      <c r="AT6873">
        <v>0</v>
      </c>
      <c r="AU6873" t="s">
        <v>7419</v>
      </c>
      <c r="AV6873">
        <v>60</v>
      </c>
      <c r="AW6873">
        <v>0</v>
      </c>
      <c r="AX6873">
        <v>0</v>
      </c>
    </row>
    <row r="6874" spans="1:50" hidden="1" x14ac:dyDescent="0.3">
      <c r="A6874" t="s">
        <v>8054</v>
      </c>
      <c r="B6874" t="s">
        <v>7402</v>
      </c>
      <c r="D6874">
        <v>146</v>
      </c>
      <c r="F6874">
        <v>5</v>
      </c>
      <c r="G6874" t="s">
        <v>148</v>
      </c>
      <c r="H6874" t="s">
        <v>94</v>
      </c>
      <c r="I6874" t="s">
        <v>95</v>
      </c>
      <c r="J6874" t="s">
        <v>96</v>
      </c>
      <c r="K6874" t="s">
        <v>121</v>
      </c>
      <c r="L6874" t="s">
        <v>82</v>
      </c>
      <c r="M6874" t="s">
        <v>99</v>
      </c>
      <c r="N6874" t="s">
        <v>84</v>
      </c>
      <c r="O6874" t="s">
        <v>1767</v>
      </c>
      <c r="P6874" t="s">
        <v>1602</v>
      </c>
      <c r="Q6874" t="s">
        <v>87</v>
      </c>
      <c r="R6874" t="s">
        <v>88</v>
      </c>
      <c r="T6874" t="s">
        <v>89</v>
      </c>
      <c r="U6874" t="s">
        <v>90</v>
      </c>
      <c r="V6874">
        <v>3.1701299999999999</v>
      </c>
      <c r="W6874">
        <v>67.165476351717572</v>
      </c>
      <c r="X6874">
        <v>20.605846</v>
      </c>
      <c r="Y6874">
        <v>644.06481099999996</v>
      </c>
      <c r="Z6874">
        <v>4117.470945</v>
      </c>
      <c r="AA6874">
        <v>49.914608342022156</v>
      </c>
      <c r="AB6874">
        <v>200.74988671426789</v>
      </c>
      <c r="AC6874">
        <v>45.518813367091141</v>
      </c>
      <c r="AP6874">
        <v>95.672247999999996</v>
      </c>
      <c r="AQ6874">
        <v>67.165476351717572</v>
      </c>
      <c r="AR6874">
        <v>67.165476351717572</v>
      </c>
      <c r="AS6874">
        <v>67.165476351717572</v>
      </c>
      <c r="AT6874">
        <v>21.186978562935138</v>
      </c>
      <c r="AU6874" t="s">
        <v>7421</v>
      </c>
      <c r="AV6874">
        <v>60</v>
      </c>
      <c r="AW6874">
        <v>0.3531163093822523</v>
      </c>
      <c r="AX6874">
        <v>1.4713179557593846E-2</v>
      </c>
    </row>
    <row r="6875" spans="1:50" hidden="1" x14ac:dyDescent="0.3">
      <c r="A6875" t="s">
        <v>8055</v>
      </c>
      <c r="B6875" t="s">
        <v>7402</v>
      </c>
      <c r="D6875">
        <v>1540</v>
      </c>
      <c r="F6875">
        <v>5</v>
      </c>
      <c r="G6875" t="s">
        <v>158</v>
      </c>
      <c r="H6875" t="s">
        <v>94</v>
      </c>
      <c r="I6875" t="s">
        <v>104</v>
      </c>
      <c r="J6875" t="s">
        <v>105</v>
      </c>
      <c r="K6875" t="s">
        <v>81</v>
      </c>
      <c r="L6875" t="s">
        <v>82</v>
      </c>
      <c r="M6875" t="s">
        <v>129</v>
      </c>
      <c r="N6875" t="s">
        <v>84</v>
      </c>
      <c r="O6875" t="s">
        <v>1767</v>
      </c>
      <c r="P6875" t="s">
        <v>1602</v>
      </c>
      <c r="Q6875" t="s">
        <v>87</v>
      </c>
      <c r="R6875" t="s">
        <v>155</v>
      </c>
      <c r="T6875" t="s">
        <v>89</v>
      </c>
      <c r="U6875" t="s">
        <v>90</v>
      </c>
      <c r="V6875">
        <v>2.1134200000000001</v>
      </c>
      <c r="W6875">
        <v>5.2653928218689119</v>
      </c>
      <c r="X6875">
        <v>1.05671</v>
      </c>
      <c r="Y6875">
        <v>92.638250999999997</v>
      </c>
      <c r="Z6875">
        <v>213.10320100000001</v>
      </c>
      <c r="AA6875">
        <v>17.953836612439467</v>
      </c>
      <c r="AB6875">
        <v>18.345556716636214</v>
      </c>
      <c r="AC6875">
        <v>12.263518047753914</v>
      </c>
      <c r="AP6875">
        <v>8.498265</v>
      </c>
      <c r="AQ6875">
        <v>5.2653928218689119</v>
      </c>
      <c r="AR6875">
        <v>5.2653928218689119</v>
      </c>
      <c r="AS6875">
        <v>5.2653928218689119</v>
      </c>
      <c r="AT6875">
        <v>2.4914086276598648</v>
      </c>
      <c r="AU6875" t="s">
        <v>7423</v>
      </c>
      <c r="AV6875">
        <v>80</v>
      </c>
      <c r="AW6875">
        <v>3.1142607845748311E-2</v>
      </c>
      <c r="AX6875">
        <v>1.297608660239513E-3</v>
      </c>
    </row>
    <row r="6876" spans="1:50" hidden="1" x14ac:dyDescent="0.3">
      <c r="A6876" t="s">
        <v>8056</v>
      </c>
      <c r="B6876" t="s">
        <v>7402</v>
      </c>
      <c r="D6876">
        <v>1640</v>
      </c>
      <c r="F6876">
        <v>5</v>
      </c>
      <c r="G6876" t="s">
        <v>161</v>
      </c>
      <c r="H6876" t="s">
        <v>94</v>
      </c>
      <c r="I6876" t="s">
        <v>104</v>
      </c>
      <c r="J6876" t="s">
        <v>105</v>
      </c>
      <c r="K6876" t="s">
        <v>81</v>
      </c>
      <c r="L6876" t="s">
        <v>82</v>
      </c>
      <c r="M6876" t="s">
        <v>113</v>
      </c>
      <c r="N6876" t="s">
        <v>84</v>
      </c>
      <c r="O6876" t="s">
        <v>1767</v>
      </c>
      <c r="P6876" t="s">
        <v>1602</v>
      </c>
      <c r="Q6876" t="s">
        <v>87</v>
      </c>
      <c r="R6876" t="s">
        <v>88</v>
      </c>
      <c r="T6876" t="s">
        <v>89</v>
      </c>
      <c r="U6876" t="s">
        <v>90</v>
      </c>
      <c r="V6876">
        <v>2.1134200000000001</v>
      </c>
      <c r="W6876">
        <v>3.2119127628191375</v>
      </c>
      <c r="X6876">
        <v>1.05671</v>
      </c>
      <c r="Y6876">
        <v>146.53046699999999</v>
      </c>
      <c r="Z6876">
        <v>331.10249499999998</v>
      </c>
      <c r="AA6876">
        <v>55.558441833528036</v>
      </c>
      <c r="AB6876">
        <v>29.302600779371389</v>
      </c>
      <c r="AC6876">
        <v>9.0193939938605734</v>
      </c>
      <c r="AP6876">
        <v>5.1839789999999999</v>
      </c>
      <c r="AQ6876">
        <v>3.2119127628191375</v>
      </c>
      <c r="AR6876">
        <v>3.2119127628191375</v>
      </c>
      <c r="AS6876">
        <v>3.2119127628191375</v>
      </c>
      <c r="AT6876">
        <v>1.5197702126501771</v>
      </c>
      <c r="AU6876" t="s">
        <v>7425</v>
      </c>
      <c r="AV6876">
        <v>80</v>
      </c>
      <c r="AW6876">
        <v>1.8997127658127215E-2</v>
      </c>
      <c r="AX6876">
        <v>7.9154698575530059E-4</v>
      </c>
    </row>
    <row r="6877" spans="1:50" hidden="1" x14ac:dyDescent="0.3">
      <c r="A6877" t="s">
        <v>8057</v>
      </c>
      <c r="B6877" t="s">
        <v>7402</v>
      </c>
      <c r="D6877">
        <v>165</v>
      </c>
      <c r="F6877">
        <v>5</v>
      </c>
      <c r="G6877" t="s">
        <v>167</v>
      </c>
      <c r="H6877" t="s">
        <v>94</v>
      </c>
      <c r="I6877" t="s">
        <v>95</v>
      </c>
      <c r="J6877" t="s">
        <v>96</v>
      </c>
      <c r="K6877" t="s">
        <v>168</v>
      </c>
      <c r="L6877" t="s">
        <v>82</v>
      </c>
      <c r="M6877" t="s">
        <v>99</v>
      </c>
      <c r="N6877" t="s">
        <v>100</v>
      </c>
      <c r="O6877" t="s">
        <v>1767</v>
      </c>
      <c r="P6877" t="s">
        <v>1602</v>
      </c>
      <c r="Q6877" t="s">
        <v>87</v>
      </c>
      <c r="R6877" t="s">
        <v>88</v>
      </c>
      <c r="T6877" t="s">
        <v>89</v>
      </c>
      <c r="U6877" t="s">
        <v>90</v>
      </c>
      <c r="V6877">
        <v>0.31701299999999999</v>
      </c>
      <c r="W6877">
        <v>1.058105096456057</v>
      </c>
      <c r="X6877">
        <v>1.5850649999999999</v>
      </c>
      <c r="Y6877">
        <v>72.278970999999999</v>
      </c>
      <c r="Z6877">
        <v>57.115181</v>
      </c>
      <c r="AA6877">
        <v>1.9896539546597627</v>
      </c>
      <c r="AB6877">
        <v>36.830568451610915</v>
      </c>
      <c r="AC6877">
        <v>1.2652635216759756</v>
      </c>
      <c r="AP6877">
        <v>2.0666090000000001</v>
      </c>
      <c r="AQ6877">
        <v>1.2804387947668954</v>
      </c>
      <c r="AR6877">
        <v>1.2804387947668954</v>
      </c>
      <c r="AS6877">
        <v>1.058105096456057</v>
      </c>
      <c r="AT6877">
        <v>3.337734088053351</v>
      </c>
      <c r="AU6877" t="s">
        <v>7427</v>
      </c>
      <c r="AV6877">
        <v>423</v>
      </c>
      <c r="AW6877">
        <v>7.8906243216391274E-3</v>
      </c>
      <c r="AX6877">
        <v>3.2877601340163031E-4</v>
      </c>
    </row>
    <row r="6878" spans="1:50" hidden="1" x14ac:dyDescent="0.3">
      <c r="A6878" t="s">
        <v>8058</v>
      </c>
      <c r="B6878" t="s">
        <v>7402</v>
      </c>
      <c r="D6878">
        <v>1759</v>
      </c>
      <c r="F6878">
        <v>5</v>
      </c>
      <c r="G6878" t="s">
        <v>171</v>
      </c>
      <c r="H6878" t="s">
        <v>78</v>
      </c>
      <c r="I6878" t="s">
        <v>172</v>
      </c>
      <c r="J6878" t="s">
        <v>173</v>
      </c>
      <c r="K6878" t="s">
        <v>174</v>
      </c>
      <c r="L6878" t="s">
        <v>175</v>
      </c>
      <c r="M6878" t="s">
        <v>87</v>
      </c>
      <c r="N6878" t="s">
        <v>100</v>
      </c>
      <c r="O6878" t="s">
        <v>1767</v>
      </c>
      <c r="P6878" t="s">
        <v>1602</v>
      </c>
      <c r="Q6878" t="s">
        <v>176</v>
      </c>
      <c r="R6878" t="s">
        <v>107</v>
      </c>
      <c r="T6878" t="s">
        <v>89</v>
      </c>
      <c r="U6878" t="s">
        <v>90</v>
      </c>
      <c r="V6878">
        <v>0.49982399999999999</v>
      </c>
      <c r="W6878">
        <v>0</v>
      </c>
      <c r="X6878">
        <v>0</v>
      </c>
      <c r="Y6878">
        <v>0</v>
      </c>
      <c r="Z6878">
        <v>0</v>
      </c>
      <c r="AA6878">
        <v>2.9549427487087355E-4</v>
      </c>
      <c r="AB6878">
        <v>0</v>
      </c>
      <c r="AC6878">
        <v>0</v>
      </c>
      <c r="AP6878">
        <v>0</v>
      </c>
      <c r="AQ6878">
        <v>0</v>
      </c>
      <c r="AR6878">
        <v>0</v>
      </c>
      <c r="AS6878">
        <v>0</v>
      </c>
      <c r="AT6878">
        <v>0</v>
      </c>
      <c r="AU6878" t="s">
        <v>7429</v>
      </c>
      <c r="AV6878">
        <v>320</v>
      </c>
      <c r="AW6878">
        <v>0</v>
      </c>
      <c r="AX6878">
        <v>0</v>
      </c>
    </row>
    <row r="6879" spans="1:50" hidden="1" x14ac:dyDescent="0.3">
      <c r="A6879" t="s">
        <v>8059</v>
      </c>
      <c r="B6879" t="s">
        <v>7402</v>
      </c>
      <c r="D6879">
        <v>1780</v>
      </c>
      <c r="F6879">
        <v>5</v>
      </c>
      <c r="G6879" t="s">
        <v>183</v>
      </c>
      <c r="H6879" t="s">
        <v>78</v>
      </c>
      <c r="I6879" t="s">
        <v>172</v>
      </c>
      <c r="J6879" t="s">
        <v>184</v>
      </c>
      <c r="K6879" t="s">
        <v>185</v>
      </c>
      <c r="L6879" t="s">
        <v>82</v>
      </c>
      <c r="M6879" t="s">
        <v>186</v>
      </c>
      <c r="N6879" t="s">
        <v>100</v>
      </c>
      <c r="O6879" t="s">
        <v>1767</v>
      </c>
      <c r="P6879" t="s">
        <v>1602</v>
      </c>
      <c r="Q6879" t="s">
        <v>87</v>
      </c>
      <c r="R6879" t="s">
        <v>155</v>
      </c>
      <c r="T6879" t="s">
        <v>89</v>
      </c>
      <c r="U6879" t="s">
        <v>90</v>
      </c>
      <c r="V6879">
        <v>0.36984899999999998</v>
      </c>
      <c r="W6879">
        <v>8.186445383474103E-2</v>
      </c>
      <c r="X6879">
        <v>0.73969700000000005</v>
      </c>
      <c r="Y6879">
        <v>0.43148999999999998</v>
      </c>
      <c r="Z6879">
        <v>6.1641000000000001E-2</v>
      </c>
      <c r="AA6879">
        <v>0</v>
      </c>
      <c r="AB6879">
        <v>0.37039861811636898</v>
      </c>
      <c r="AC6879">
        <v>0</v>
      </c>
      <c r="AP6879">
        <v>0.132128</v>
      </c>
      <c r="AQ6879">
        <v>8.186445383474103E-2</v>
      </c>
      <c r="AR6879">
        <v>8.186445383474103E-2</v>
      </c>
      <c r="AS6879">
        <v>8.186445383474103E-2</v>
      </c>
      <c r="AT6879">
        <v>0.22134561357402896</v>
      </c>
      <c r="AU6879" t="s">
        <v>7431</v>
      </c>
      <c r="AV6879">
        <v>441</v>
      </c>
      <c r="AW6879">
        <v>5.019174910975713E-4</v>
      </c>
      <c r="AX6879">
        <v>2.0913228795732137E-5</v>
      </c>
    </row>
    <row r="6880" spans="1:50" hidden="1" x14ac:dyDescent="0.3">
      <c r="A6880" t="s">
        <v>8060</v>
      </c>
      <c r="B6880" t="s">
        <v>7402</v>
      </c>
      <c r="D6880">
        <v>188</v>
      </c>
      <c r="F6880">
        <v>5</v>
      </c>
      <c r="G6880" t="s">
        <v>196</v>
      </c>
      <c r="H6880" t="s">
        <v>94</v>
      </c>
      <c r="I6880" t="s">
        <v>95</v>
      </c>
      <c r="J6880" t="s">
        <v>96</v>
      </c>
      <c r="K6880" t="s">
        <v>81</v>
      </c>
      <c r="L6880" t="s">
        <v>82</v>
      </c>
      <c r="M6880" t="s">
        <v>99</v>
      </c>
      <c r="N6880" t="s">
        <v>84</v>
      </c>
      <c r="O6880" t="s">
        <v>1767</v>
      </c>
      <c r="P6880" t="s">
        <v>1602</v>
      </c>
      <c r="Q6880" t="s">
        <v>87</v>
      </c>
      <c r="R6880" t="s">
        <v>88</v>
      </c>
      <c r="T6880" t="s">
        <v>89</v>
      </c>
      <c r="U6880" t="s">
        <v>90</v>
      </c>
      <c r="V6880">
        <v>2.1134200000000001</v>
      </c>
      <c r="W6880">
        <v>55.75735174481003</v>
      </c>
      <c r="X6880">
        <v>16.202888000000002</v>
      </c>
      <c r="Y6880">
        <v>534.69530699999996</v>
      </c>
      <c r="Z6880">
        <v>10516.731240999999</v>
      </c>
      <c r="AA6880">
        <v>72.58167217268047</v>
      </c>
      <c r="AB6880">
        <v>195.22901612879656</v>
      </c>
      <c r="AC6880">
        <v>91.197933023752128</v>
      </c>
      <c r="AP6880">
        <v>89.991529</v>
      </c>
      <c r="AQ6880">
        <v>55.75735174481003</v>
      </c>
      <c r="AR6880">
        <v>55.75735174481003</v>
      </c>
      <c r="AS6880">
        <v>55.75735174481003</v>
      </c>
      <c r="AT6880">
        <v>26.382522993446653</v>
      </c>
      <c r="AU6880" t="s">
        <v>7433</v>
      </c>
      <c r="AV6880">
        <v>80</v>
      </c>
      <c r="AW6880">
        <v>0.32978153741808314</v>
      </c>
      <c r="AX6880">
        <v>1.3740897392420131E-2</v>
      </c>
    </row>
    <row r="6881" spans="1:50" hidden="1" x14ac:dyDescent="0.3">
      <c r="A6881" t="s">
        <v>8061</v>
      </c>
      <c r="B6881" t="s">
        <v>7402</v>
      </c>
      <c r="D6881">
        <v>193</v>
      </c>
      <c r="F6881">
        <v>5</v>
      </c>
      <c r="G6881" t="s">
        <v>199</v>
      </c>
      <c r="H6881" t="s">
        <v>94</v>
      </c>
      <c r="I6881" t="s">
        <v>95</v>
      </c>
      <c r="J6881" t="s">
        <v>96</v>
      </c>
      <c r="K6881" t="s">
        <v>200</v>
      </c>
      <c r="L6881" t="s">
        <v>82</v>
      </c>
      <c r="M6881" t="s">
        <v>99</v>
      </c>
      <c r="N6881" t="s">
        <v>84</v>
      </c>
      <c r="O6881" t="s">
        <v>1767</v>
      </c>
      <c r="P6881" t="s">
        <v>1602</v>
      </c>
      <c r="Q6881" t="s">
        <v>87</v>
      </c>
      <c r="R6881" t="s">
        <v>107</v>
      </c>
      <c r="T6881" t="s">
        <v>89</v>
      </c>
      <c r="U6881" t="s">
        <v>90</v>
      </c>
      <c r="V6881">
        <v>2.641775</v>
      </c>
      <c r="W6881">
        <v>0.57238636273138144</v>
      </c>
      <c r="X6881">
        <v>0</v>
      </c>
      <c r="Y6881">
        <v>79.253257000000005</v>
      </c>
      <c r="Z6881">
        <v>62.081718000000002</v>
      </c>
      <c r="AA6881">
        <v>0</v>
      </c>
      <c r="AB6881">
        <v>0</v>
      </c>
      <c r="AC6881">
        <v>0</v>
      </c>
      <c r="AP6881">
        <v>0.92382299999999995</v>
      </c>
      <c r="AQ6881">
        <v>0.57238636273138144</v>
      </c>
      <c r="AR6881">
        <v>0.57238636273138144</v>
      </c>
      <c r="AS6881">
        <v>0.57238636273138144</v>
      </c>
      <c r="AT6881">
        <v>0.21666734022821074</v>
      </c>
      <c r="AU6881" t="s">
        <v>7435</v>
      </c>
      <c r="AV6881">
        <v>60</v>
      </c>
      <c r="AW6881">
        <v>3.6111223371368458E-3</v>
      </c>
      <c r="AX6881">
        <v>1.5046343071403525E-4</v>
      </c>
    </row>
    <row r="6882" spans="1:50" hidden="1" x14ac:dyDescent="0.3">
      <c r="A6882" t="s">
        <v>8062</v>
      </c>
      <c r="B6882" t="s">
        <v>7402</v>
      </c>
      <c r="D6882">
        <v>2001</v>
      </c>
      <c r="F6882">
        <v>5</v>
      </c>
      <c r="G6882" t="s">
        <v>209</v>
      </c>
      <c r="H6882" t="s">
        <v>94</v>
      </c>
      <c r="I6882" t="s">
        <v>104</v>
      </c>
      <c r="J6882" t="s">
        <v>210</v>
      </c>
      <c r="K6882" t="s">
        <v>97</v>
      </c>
      <c r="L6882" t="s">
        <v>98</v>
      </c>
      <c r="M6882" t="s">
        <v>211</v>
      </c>
      <c r="N6882" t="s">
        <v>100</v>
      </c>
      <c r="O6882" t="s">
        <v>1767</v>
      </c>
      <c r="P6882" t="s">
        <v>1602</v>
      </c>
      <c r="Q6882" t="s">
        <v>87</v>
      </c>
      <c r="R6882" t="s">
        <v>107</v>
      </c>
      <c r="T6882" t="s">
        <v>89</v>
      </c>
      <c r="U6882" t="s">
        <v>90</v>
      </c>
      <c r="V6882">
        <v>0.80310000000000004</v>
      </c>
      <c r="W6882">
        <v>0</v>
      </c>
      <c r="X6882">
        <v>0</v>
      </c>
      <c r="Y6882">
        <v>3.8481860000000001</v>
      </c>
      <c r="Z6882">
        <v>0</v>
      </c>
      <c r="AA6882">
        <v>0</v>
      </c>
      <c r="AB6882">
        <v>0</v>
      </c>
      <c r="AC6882">
        <v>0</v>
      </c>
      <c r="AP6882">
        <v>0</v>
      </c>
      <c r="AQ6882">
        <v>0</v>
      </c>
      <c r="AR6882">
        <v>0</v>
      </c>
      <c r="AS6882">
        <v>0</v>
      </c>
      <c r="AT6882">
        <v>0</v>
      </c>
      <c r="AU6882" t="s">
        <v>7437</v>
      </c>
      <c r="AV6882">
        <v>50</v>
      </c>
      <c r="AW6882">
        <v>0</v>
      </c>
      <c r="AX6882">
        <v>0</v>
      </c>
    </row>
    <row r="6883" spans="1:50" hidden="1" x14ac:dyDescent="0.3">
      <c r="A6883" t="s">
        <v>8063</v>
      </c>
      <c r="B6883" t="s">
        <v>7402</v>
      </c>
      <c r="D6883">
        <v>202</v>
      </c>
      <c r="F6883">
        <v>5</v>
      </c>
      <c r="G6883" t="s">
        <v>224</v>
      </c>
      <c r="H6883" t="s">
        <v>94</v>
      </c>
      <c r="I6883" t="s">
        <v>95</v>
      </c>
      <c r="J6883" t="s">
        <v>96</v>
      </c>
      <c r="K6883" t="s">
        <v>141</v>
      </c>
      <c r="L6883" t="s">
        <v>82</v>
      </c>
      <c r="M6883" t="s">
        <v>99</v>
      </c>
      <c r="N6883" t="s">
        <v>84</v>
      </c>
      <c r="O6883" t="s">
        <v>1767</v>
      </c>
      <c r="P6883" t="s">
        <v>1602</v>
      </c>
      <c r="Q6883" t="s">
        <v>87</v>
      </c>
      <c r="R6883" t="s">
        <v>107</v>
      </c>
      <c r="T6883" t="s">
        <v>89</v>
      </c>
      <c r="U6883" t="s">
        <v>90</v>
      </c>
      <c r="V6883">
        <v>1.5850649999999999</v>
      </c>
      <c r="W6883">
        <v>0</v>
      </c>
      <c r="X6883">
        <v>0</v>
      </c>
      <c r="Y6883">
        <v>0</v>
      </c>
      <c r="Z6883">
        <v>0</v>
      </c>
      <c r="AA6883">
        <v>14.948948914697302</v>
      </c>
      <c r="AB6883">
        <v>1.5850649999999999</v>
      </c>
      <c r="AC6883">
        <v>13.814447340008517</v>
      </c>
      <c r="AP6883">
        <v>0</v>
      </c>
      <c r="AQ6883">
        <v>0</v>
      </c>
      <c r="AR6883">
        <v>0</v>
      </c>
      <c r="AS6883">
        <v>0</v>
      </c>
      <c r="AT6883">
        <v>0</v>
      </c>
      <c r="AU6883" t="s">
        <v>7439</v>
      </c>
      <c r="AV6883">
        <v>80</v>
      </c>
      <c r="AW6883">
        <v>0</v>
      </c>
      <c r="AX6883">
        <v>0</v>
      </c>
    </row>
    <row r="6884" spans="1:50" hidden="1" x14ac:dyDescent="0.3">
      <c r="A6884" t="s">
        <v>8064</v>
      </c>
      <c r="B6884" t="s">
        <v>7402</v>
      </c>
      <c r="D6884">
        <v>2032</v>
      </c>
      <c r="F6884">
        <v>5</v>
      </c>
      <c r="G6884" t="s">
        <v>5706</v>
      </c>
      <c r="H6884" t="s">
        <v>94</v>
      </c>
      <c r="I6884" t="s">
        <v>104</v>
      </c>
      <c r="J6884" t="s">
        <v>210</v>
      </c>
      <c r="K6884" t="s">
        <v>141</v>
      </c>
      <c r="L6884" t="s">
        <v>98</v>
      </c>
      <c r="M6884" t="s">
        <v>211</v>
      </c>
      <c r="N6884" t="s">
        <v>84</v>
      </c>
      <c r="O6884" t="s">
        <v>1767</v>
      </c>
      <c r="P6884" t="s">
        <v>1602</v>
      </c>
      <c r="Q6884" t="s">
        <v>87</v>
      </c>
      <c r="R6884" t="s">
        <v>215</v>
      </c>
      <c r="T6884" t="s">
        <v>89</v>
      </c>
      <c r="U6884" t="s">
        <v>90</v>
      </c>
      <c r="V6884">
        <v>1.5850649999999999</v>
      </c>
      <c r="W6884">
        <v>0</v>
      </c>
      <c r="X6884">
        <v>0.79253300000000004</v>
      </c>
      <c r="Y6884">
        <v>8.1895039999999995</v>
      </c>
      <c r="Z6884">
        <v>0</v>
      </c>
      <c r="AA6884">
        <v>0</v>
      </c>
      <c r="AB6884">
        <v>1.9071218201548981</v>
      </c>
      <c r="AC6884">
        <v>0</v>
      </c>
      <c r="AP6884">
        <v>0</v>
      </c>
      <c r="AQ6884">
        <v>0</v>
      </c>
      <c r="AR6884">
        <v>0</v>
      </c>
      <c r="AS6884">
        <v>0</v>
      </c>
      <c r="AT6884">
        <v>0</v>
      </c>
      <c r="AU6884" t="s">
        <v>7441</v>
      </c>
      <c r="AV6884">
        <v>60</v>
      </c>
      <c r="AW6884">
        <v>0</v>
      </c>
      <c r="AX6884">
        <v>0</v>
      </c>
    </row>
    <row r="6885" spans="1:50" hidden="1" x14ac:dyDescent="0.3">
      <c r="A6885" t="s">
        <v>8065</v>
      </c>
      <c r="B6885" t="s">
        <v>7402</v>
      </c>
      <c r="D6885">
        <v>2040</v>
      </c>
      <c r="F6885">
        <v>5</v>
      </c>
      <c r="G6885" t="s">
        <v>236</v>
      </c>
      <c r="H6885" t="s">
        <v>94</v>
      </c>
      <c r="I6885" t="s">
        <v>104</v>
      </c>
      <c r="J6885" t="s">
        <v>210</v>
      </c>
      <c r="K6885" t="s">
        <v>81</v>
      </c>
      <c r="L6885" t="s">
        <v>82</v>
      </c>
      <c r="M6885" t="s">
        <v>211</v>
      </c>
      <c r="N6885" t="s">
        <v>84</v>
      </c>
      <c r="O6885" t="s">
        <v>1767</v>
      </c>
      <c r="P6885" t="s">
        <v>1602</v>
      </c>
      <c r="Q6885" t="s">
        <v>87</v>
      </c>
      <c r="R6885" t="s">
        <v>215</v>
      </c>
      <c r="T6885" t="s">
        <v>89</v>
      </c>
      <c r="U6885" t="s">
        <v>90</v>
      </c>
      <c r="V6885">
        <v>2.1134200000000001</v>
      </c>
      <c r="W6885">
        <v>0</v>
      </c>
      <c r="X6885">
        <v>0</v>
      </c>
      <c r="Y6885">
        <v>2.1134200000000001</v>
      </c>
      <c r="Z6885">
        <v>14.793939999999999</v>
      </c>
      <c r="AA6885">
        <v>1.5180132078560087</v>
      </c>
      <c r="AB6885">
        <v>1.8600175977955353</v>
      </c>
      <c r="AC6885">
        <v>0.98283348513813673</v>
      </c>
      <c r="AP6885">
        <v>0</v>
      </c>
      <c r="AQ6885">
        <v>0</v>
      </c>
      <c r="AR6885">
        <v>0</v>
      </c>
      <c r="AS6885">
        <v>0</v>
      </c>
      <c r="AT6885">
        <v>0</v>
      </c>
      <c r="AU6885" t="s">
        <v>7443</v>
      </c>
      <c r="AV6885">
        <v>80</v>
      </c>
      <c r="AW6885">
        <v>0</v>
      </c>
      <c r="AX6885">
        <v>0</v>
      </c>
    </row>
    <row r="6886" spans="1:50" hidden="1" x14ac:dyDescent="0.3">
      <c r="A6886" t="s">
        <v>8066</v>
      </c>
      <c r="B6886" t="s">
        <v>7402</v>
      </c>
      <c r="D6886">
        <v>2112</v>
      </c>
      <c r="F6886">
        <v>5</v>
      </c>
      <c r="G6886" t="s">
        <v>250</v>
      </c>
      <c r="H6886" t="s">
        <v>251</v>
      </c>
      <c r="I6886" t="s">
        <v>252</v>
      </c>
      <c r="J6886" t="s">
        <v>253</v>
      </c>
      <c r="K6886" t="s">
        <v>185</v>
      </c>
      <c r="L6886" t="s">
        <v>82</v>
      </c>
      <c r="M6886" t="s">
        <v>254</v>
      </c>
      <c r="N6886" t="s">
        <v>100</v>
      </c>
      <c r="O6886" t="s">
        <v>1767</v>
      </c>
      <c r="P6886" t="s">
        <v>1602</v>
      </c>
      <c r="Q6886" t="s">
        <v>87</v>
      </c>
      <c r="R6886" t="s">
        <v>107</v>
      </c>
      <c r="T6886" t="s">
        <v>89</v>
      </c>
      <c r="U6886" t="s">
        <v>90</v>
      </c>
      <c r="V6886">
        <v>0.36984899999999998</v>
      </c>
      <c r="W6886">
        <v>0</v>
      </c>
      <c r="X6886">
        <v>1.849243</v>
      </c>
      <c r="Y6886">
        <v>2.2190919999999998</v>
      </c>
      <c r="Z6886">
        <v>1.1095459999999999</v>
      </c>
      <c r="AA6886">
        <v>0.6540328366929099</v>
      </c>
      <c r="AB6886">
        <v>0</v>
      </c>
      <c r="AC6886">
        <v>0.34488872488025679</v>
      </c>
      <c r="AP6886">
        <v>0</v>
      </c>
      <c r="AQ6886">
        <v>0</v>
      </c>
      <c r="AR6886">
        <v>0</v>
      </c>
      <c r="AS6886">
        <v>0</v>
      </c>
      <c r="AT6886">
        <v>0</v>
      </c>
      <c r="AU6886" t="s">
        <v>7445</v>
      </c>
      <c r="AV6886">
        <v>441</v>
      </c>
      <c r="AW6886">
        <v>0</v>
      </c>
      <c r="AX6886">
        <v>0</v>
      </c>
    </row>
    <row r="6887" spans="1:50" hidden="1" x14ac:dyDescent="0.3">
      <c r="A6887" t="s">
        <v>8067</v>
      </c>
      <c r="B6887" t="s">
        <v>7402</v>
      </c>
      <c r="D6887">
        <v>2125</v>
      </c>
      <c r="F6887">
        <v>5</v>
      </c>
      <c r="G6887" t="s">
        <v>257</v>
      </c>
      <c r="H6887" t="s">
        <v>251</v>
      </c>
      <c r="I6887" t="s">
        <v>252</v>
      </c>
      <c r="J6887" t="s">
        <v>253</v>
      </c>
      <c r="K6887" t="s">
        <v>112</v>
      </c>
      <c r="L6887" t="s">
        <v>82</v>
      </c>
      <c r="M6887" t="s">
        <v>254</v>
      </c>
      <c r="N6887" t="s">
        <v>100</v>
      </c>
      <c r="O6887" t="s">
        <v>1767</v>
      </c>
      <c r="P6887" t="s">
        <v>1602</v>
      </c>
      <c r="Q6887" t="s">
        <v>87</v>
      </c>
      <c r="R6887" t="s">
        <v>88</v>
      </c>
      <c r="T6887" t="s">
        <v>89</v>
      </c>
      <c r="U6887" t="s">
        <v>90</v>
      </c>
      <c r="V6887">
        <v>1.046143</v>
      </c>
      <c r="W6887">
        <v>0</v>
      </c>
      <c r="X6887">
        <v>0</v>
      </c>
      <c r="Y6887">
        <v>21.969003000000001</v>
      </c>
      <c r="Z6887">
        <v>55.445579000000002</v>
      </c>
      <c r="AA6887">
        <v>7.2070178735691224</v>
      </c>
      <c r="AB6887">
        <v>9.8088289546001999</v>
      </c>
      <c r="AC6887">
        <v>3.0270454295974214</v>
      </c>
      <c r="AP6887">
        <v>0</v>
      </c>
      <c r="AQ6887">
        <v>0</v>
      </c>
      <c r="AR6887">
        <v>0</v>
      </c>
      <c r="AS6887">
        <v>0</v>
      </c>
      <c r="AT6887">
        <v>0</v>
      </c>
      <c r="AU6887" t="s">
        <v>7447</v>
      </c>
      <c r="AV6887">
        <v>112</v>
      </c>
      <c r="AW6887">
        <v>0</v>
      </c>
      <c r="AX6887">
        <v>0</v>
      </c>
    </row>
    <row r="6888" spans="1:50" hidden="1" x14ac:dyDescent="0.3">
      <c r="A6888" t="s">
        <v>8068</v>
      </c>
      <c r="B6888" t="s">
        <v>7402</v>
      </c>
      <c r="D6888">
        <v>2140</v>
      </c>
      <c r="F6888">
        <v>5</v>
      </c>
      <c r="G6888" t="s">
        <v>260</v>
      </c>
      <c r="H6888" t="s">
        <v>251</v>
      </c>
      <c r="I6888" t="s">
        <v>252</v>
      </c>
      <c r="J6888" t="s">
        <v>253</v>
      </c>
      <c r="K6888" t="s">
        <v>81</v>
      </c>
      <c r="L6888" t="s">
        <v>82</v>
      </c>
      <c r="M6888" t="s">
        <v>254</v>
      </c>
      <c r="N6888" t="s">
        <v>84</v>
      </c>
      <c r="O6888" t="s">
        <v>1767</v>
      </c>
      <c r="P6888" t="s">
        <v>1602</v>
      </c>
      <c r="Q6888" t="s">
        <v>87</v>
      </c>
      <c r="R6888" t="s">
        <v>88</v>
      </c>
      <c r="T6888" t="s">
        <v>89</v>
      </c>
      <c r="U6888" t="s">
        <v>90</v>
      </c>
      <c r="V6888">
        <v>2.1134200000000001</v>
      </c>
      <c r="W6888">
        <v>12.71380561039205</v>
      </c>
      <c r="X6888">
        <v>1.05671</v>
      </c>
      <c r="Y6888">
        <v>145.82599200000001</v>
      </c>
      <c r="Z6888">
        <v>653.04684599999996</v>
      </c>
      <c r="AA6888">
        <v>24.340526287758077</v>
      </c>
      <c r="AB6888">
        <v>49.996039835350388</v>
      </c>
      <c r="AC6888">
        <v>16.192662132917949</v>
      </c>
      <c r="AP6888">
        <v>16.618504000000001</v>
      </c>
      <c r="AQ6888">
        <v>12.71380561039205</v>
      </c>
      <c r="AR6888">
        <v>12.71380561039205</v>
      </c>
      <c r="AS6888">
        <v>12.71380561039205</v>
      </c>
      <c r="AT6888">
        <v>6.0157496429446349</v>
      </c>
      <c r="AU6888" t="s">
        <v>7449</v>
      </c>
      <c r="AV6888">
        <v>80</v>
      </c>
      <c r="AW6888">
        <v>7.519687053680793E-2</v>
      </c>
      <c r="AX6888">
        <v>3.1332029390336636E-3</v>
      </c>
    </row>
    <row r="6889" spans="1:50" hidden="1" x14ac:dyDescent="0.3">
      <c r="A6889" t="s">
        <v>8069</v>
      </c>
      <c r="B6889" t="s">
        <v>7402</v>
      </c>
      <c r="D6889">
        <v>2146</v>
      </c>
      <c r="F6889">
        <v>5</v>
      </c>
      <c r="G6889" t="s">
        <v>263</v>
      </c>
      <c r="H6889" t="s">
        <v>251</v>
      </c>
      <c r="I6889" t="s">
        <v>252</v>
      </c>
      <c r="J6889" t="s">
        <v>253</v>
      </c>
      <c r="K6889" t="s">
        <v>121</v>
      </c>
      <c r="L6889" t="s">
        <v>82</v>
      </c>
      <c r="M6889" t="s">
        <v>254</v>
      </c>
      <c r="N6889" t="s">
        <v>84</v>
      </c>
      <c r="O6889" t="s">
        <v>1767</v>
      </c>
      <c r="P6889" t="s">
        <v>1602</v>
      </c>
      <c r="Q6889" t="s">
        <v>87</v>
      </c>
      <c r="R6889" t="s">
        <v>88</v>
      </c>
      <c r="T6889" t="s">
        <v>89</v>
      </c>
      <c r="U6889" t="s">
        <v>90</v>
      </c>
      <c r="V6889">
        <v>3.1701299999999999</v>
      </c>
      <c r="W6889">
        <v>9.2376880935688046</v>
      </c>
      <c r="X6889">
        <v>38.041564000000001</v>
      </c>
      <c r="Y6889">
        <v>237.75977399999999</v>
      </c>
      <c r="Z6889">
        <v>212.398731</v>
      </c>
      <c r="AA6889">
        <v>30.859312663385101</v>
      </c>
      <c r="AB6889">
        <v>51.62115748570303</v>
      </c>
      <c r="AC6889">
        <v>15.508557389177907</v>
      </c>
      <c r="AP6889">
        <v>10.27336</v>
      </c>
      <c r="AQ6889">
        <v>9.2376880935688046</v>
      </c>
      <c r="AR6889">
        <v>9.2376880935688046</v>
      </c>
      <c r="AS6889">
        <v>9.2376880935688046</v>
      </c>
      <c r="AT6889">
        <v>2.9139776897378988</v>
      </c>
      <c r="AU6889" t="s">
        <v>7451</v>
      </c>
      <c r="AV6889">
        <v>60</v>
      </c>
      <c r="AW6889">
        <v>4.8566294828964983E-2</v>
      </c>
      <c r="AX6889">
        <v>2.023595617873541E-3</v>
      </c>
    </row>
    <row r="6890" spans="1:50" hidden="1" x14ac:dyDescent="0.3">
      <c r="A6890" t="s">
        <v>8070</v>
      </c>
      <c r="B6890" t="s">
        <v>7402</v>
      </c>
      <c r="D6890">
        <v>2148</v>
      </c>
      <c r="F6890">
        <v>5</v>
      </c>
      <c r="G6890" t="s">
        <v>266</v>
      </c>
      <c r="H6890" t="s">
        <v>251</v>
      </c>
      <c r="I6890" t="s">
        <v>252</v>
      </c>
      <c r="J6890" t="s">
        <v>253</v>
      </c>
      <c r="K6890" t="s">
        <v>267</v>
      </c>
      <c r="L6890" t="s">
        <v>82</v>
      </c>
      <c r="M6890" t="s">
        <v>254</v>
      </c>
      <c r="N6890" t="s">
        <v>84</v>
      </c>
      <c r="O6890" t="s">
        <v>1767</v>
      </c>
      <c r="P6890" t="s">
        <v>1602</v>
      </c>
      <c r="Q6890" t="s">
        <v>87</v>
      </c>
      <c r="R6890" t="s">
        <v>107</v>
      </c>
      <c r="T6890" t="s">
        <v>89</v>
      </c>
      <c r="U6890" t="s">
        <v>90</v>
      </c>
      <c r="V6890">
        <v>2.1134200000000001</v>
      </c>
      <c r="W6890">
        <v>0</v>
      </c>
      <c r="X6890">
        <v>0</v>
      </c>
      <c r="Y6890">
        <v>25.361042999999999</v>
      </c>
      <c r="Z6890">
        <v>11.623811</v>
      </c>
      <c r="AA6890">
        <v>0</v>
      </c>
      <c r="AB6890">
        <v>2.4876570657707768</v>
      </c>
      <c r="AC6890">
        <v>0</v>
      </c>
      <c r="AP6890">
        <v>0</v>
      </c>
      <c r="AQ6890">
        <v>0</v>
      </c>
      <c r="AR6890">
        <v>0</v>
      </c>
      <c r="AS6890">
        <v>0</v>
      </c>
      <c r="AT6890">
        <v>0</v>
      </c>
      <c r="AU6890" t="s">
        <v>7453</v>
      </c>
      <c r="AV6890">
        <v>42</v>
      </c>
      <c r="AW6890">
        <v>0</v>
      </c>
      <c r="AX6890">
        <v>0</v>
      </c>
    </row>
    <row r="6891" spans="1:50" hidden="1" x14ac:dyDescent="0.3">
      <c r="A6891" t="s">
        <v>8071</v>
      </c>
      <c r="B6891" t="s">
        <v>7402</v>
      </c>
      <c r="D6891">
        <v>2240</v>
      </c>
      <c r="F6891">
        <v>5</v>
      </c>
      <c r="G6891" t="s">
        <v>281</v>
      </c>
      <c r="H6891" t="s">
        <v>251</v>
      </c>
      <c r="I6891" t="s">
        <v>252</v>
      </c>
      <c r="J6891" t="s">
        <v>253</v>
      </c>
      <c r="K6891" t="s">
        <v>81</v>
      </c>
      <c r="L6891" t="s">
        <v>82</v>
      </c>
      <c r="M6891" t="s">
        <v>278</v>
      </c>
      <c r="N6891" t="s">
        <v>84</v>
      </c>
      <c r="O6891" t="s">
        <v>1767</v>
      </c>
      <c r="P6891" t="s">
        <v>1602</v>
      </c>
      <c r="Q6891" t="s">
        <v>87</v>
      </c>
      <c r="R6891" t="s">
        <v>107</v>
      </c>
      <c r="T6891" t="s">
        <v>89</v>
      </c>
      <c r="U6891" t="s">
        <v>90</v>
      </c>
      <c r="V6891">
        <v>2.1134200000000001</v>
      </c>
      <c r="W6891">
        <v>0</v>
      </c>
      <c r="X6891">
        <v>0</v>
      </c>
      <c r="Y6891">
        <v>4.2268400000000002</v>
      </c>
      <c r="Z6891">
        <v>0</v>
      </c>
      <c r="AA6891">
        <v>0</v>
      </c>
      <c r="AB6891">
        <v>0</v>
      </c>
      <c r="AC6891">
        <v>0</v>
      </c>
      <c r="AP6891">
        <v>0</v>
      </c>
      <c r="AQ6891">
        <v>0</v>
      </c>
      <c r="AR6891">
        <v>0</v>
      </c>
      <c r="AS6891">
        <v>0</v>
      </c>
      <c r="AT6891">
        <v>0</v>
      </c>
      <c r="AU6891" t="s">
        <v>7460</v>
      </c>
      <c r="AV6891">
        <v>80</v>
      </c>
      <c r="AW6891">
        <v>0</v>
      </c>
      <c r="AX6891">
        <v>0</v>
      </c>
    </row>
    <row r="6892" spans="1:50" hidden="1" x14ac:dyDescent="0.3">
      <c r="A6892" t="s">
        <v>8072</v>
      </c>
      <c r="B6892" t="s">
        <v>7402</v>
      </c>
      <c r="D6892">
        <v>2307</v>
      </c>
      <c r="F6892">
        <v>5</v>
      </c>
      <c r="G6892" t="s">
        <v>284</v>
      </c>
      <c r="H6892" t="s">
        <v>78</v>
      </c>
      <c r="I6892" t="s">
        <v>285</v>
      </c>
      <c r="J6892" t="s">
        <v>286</v>
      </c>
      <c r="K6892" t="s">
        <v>174</v>
      </c>
      <c r="L6892" t="s">
        <v>82</v>
      </c>
      <c r="M6892" t="s">
        <v>287</v>
      </c>
      <c r="N6892" t="s">
        <v>100</v>
      </c>
      <c r="O6892" t="s">
        <v>1767</v>
      </c>
      <c r="P6892" t="s">
        <v>1602</v>
      </c>
      <c r="Q6892" t="s">
        <v>87</v>
      </c>
      <c r="R6892" t="s">
        <v>107</v>
      </c>
      <c r="S6892" t="s">
        <v>288</v>
      </c>
      <c r="T6892" t="s">
        <v>89</v>
      </c>
      <c r="U6892" t="s">
        <v>90</v>
      </c>
      <c r="V6892">
        <v>0.49982388164846775</v>
      </c>
      <c r="W6892">
        <v>0.16913883907358038</v>
      </c>
      <c r="X6892">
        <v>0</v>
      </c>
      <c r="Y6892">
        <v>0</v>
      </c>
      <c r="Z6892">
        <v>0</v>
      </c>
      <c r="AA6892">
        <v>0.16913883907358038</v>
      </c>
      <c r="AB6892">
        <v>0</v>
      </c>
      <c r="AC6892">
        <v>0</v>
      </c>
      <c r="AP6892">
        <v>0.12118</v>
      </c>
      <c r="AQ6892">
        <v>7.5081243307201492E-2</v>
      </c>
      <c r="AR6892">
        <v>0.16913883907358038</v>
      </c>
      <c r="AS6892">
        <v>0.16913883907358038</v>
      </c>
      <c r="AT6892">
        <v>0.33839687394636697</v>
      </c>
      <c r="AU6892" t="s">
        <v>7462</v>
      </c>
    </row>
    <row r="6893" spans="1:50" hidden="1" x14ac:dyDescent="0.3">
      <c r="A6893" t="s">
        <v>8073</v>
      </c>
      <c r="B6893" t="s">
        <v>7402</v>
      </c>
      <c r="D6893">
        <v>2308</v>
      </c>
      <c r="F6893">
        <v>5</v>
      </c>
      <c r="G6893" t="s">
        <v>291</v>
      </c>
      <c r="H6893" t="s">
        <v>78</v>
      </c>
      <c r="I6893" t="s">
        <v>285</v>
      </c>
      <c r="J6893" t="s">
        <v>286</v>
      </c>
      <c r="K6893" t="s">
        <v>112</v>
      </c>
      <c r="L6893" t="s">
        <v>82</v>
      </c>
      <c r="M6893" t="s">
        <v>287</v>
      </c>
      <c r="N6893" t="s">
        <v>100</v>
      </c>
      <c r="O6893" t="s">
        <v>1767</v>
      </c>
      <c r="P6893" t="s">
        <v>1602</v>
      </c>
      <c r="Q6893" t="s">
        <v>87</v>
      </c>
      <c r="R6893" t="s">
        <v>107</v>
      </c>
      <c r="S6893" t="s">
        <v>288</v>
      </c>
      <c r="T6893" t="s">
        <v>89</v>
      </c>
      <c r="U6893" t="s">
        <v>90</v>
      </c>
      <c r="V6893">
        <v>1.046143008101444</v>
      </c>
      <c r="W6893">
        <v>1.1081684892980688</v>
      </c>
      <c r="X6893">
        <v>0</v>
      </c>
      <c r="Y6893">
        <v>0</v>
      </c>
      <c r="Z6893">
        <v>0</v>
      </c>
      <c r="AA6893">
        <v>1.1081684892980688</v>
      </c>
      <c r="AB6893">
        <v>0</v>
      </c>
      <c r="AC6893">
        <v>0</v>
      </c>
      <c r="AP6893">
        <v>0.76125900000000002</v>
      </c>
      <c r="AQ6893">
        <v>0.47166423666279012</v>
      </c>
      <c r="AR6893">
        <v>1.1081684892980688</v>
      </c>
      <c r="AS6893">
        <v>1.1081684892980688</v>
      </c>
      <c r="AT6893">
        <v>1.0592896771438443</v>
      </c>
      <c r="AU6893" t="s">
        <v>7464</v>
      </c>
      <c r="AV6893">
        <v>112</v>
      </c>
      <c r="AW6893">
        <v>9.4579435459271801E-3</v>
      </c>
      <c r="AX6893">
        <v>3.9408098108029919E-4</v>
      </c>
    </row>
    <row r="6894" spans="1:50" hidden="1" x14ac:dyDescent="0.3">
      <c r="A6894" t="s">
        <v>8074</v>
      </c>
      <c r="B6894" t="s">
        <v>7402</v>
      </c>
      <c r="D6894">
        <v>2309</v>
      </c>
      <c r="F6894">
        <v>5</v>
      </c>
      <c r="G6894" t="s">
        <v>294</v>
      </c>
      <c r="H6894" t="s">
        <v>78</v>
      </c>
      <c r="I6894" t="s">
        <v>285</v>
      </c>
      <c r="J6894" t="s">
        <v>286</v>
      </c>
      <c r="K6894" t="s">
        <v>174</v>
      </c>
      <c r="L6894" t="s">
        <v>82</v>
      </c>
      <c r="M6894" t="s">
        <v>295</v>
      </c>
      <c r="N6894" t="s">
        <v>100</v>
      </c>
      <c r="O6894" t="s">
        <v>1767</v>
      </c>
      <c r="P6894" t="s">
        <v>1602</v>
      </c>
      <c r="Q6894" t="s">
        <v>87</v>
      </c>
      <c r="R6894" t="s">
        <v>107</v>
      </c>
      <c r="S6894" t="s">
        <v>288</v>
      </c>
      <c r="T6894" t="s">
        <v>89</v>
      </c>
      <c r="U6894" t="s">
        <v>90</v>
      </c>
      <c r="V6894">
        <v>0.49982388164846775</v>
      </c>
      <c r="W6894">
        <v>0.16913883907358038</v>
      </c>
      <c r="X6894">
        <v>0</v>
      </c>
      <c r="Y6894">
        <v>0</v>
      </c>
      <c r="Z6894">
        <v>0</v>
      </c>
      <c r="AA6894">
        <v>0.16913883907358038</v>
      </c>
      <c r="AB6894">
        <v>0</v>
      </c>
      <c r="AC6894">
        <v>0</v>
      </c>
      <c r="AP6894">
        <v>0.12118</v>
      </c>
      <c r="AQ6894">
        <v>7.5081243307201492E-2</v>
      </c>
      <c r="AR6894">
        <v>0.16913883907358038</v>
      </c>
      <c r="AS6894">
        <v>0.16913883907358038</v>
      </c>
      <c r="AT6894">
        <v>0.33839687394636697</v>
      </c>
      <c r="AU6894" t="s">
        <v>7466</v>
      </c>
      <c r="AV6894">
        <v>270</v>
      </c>
      <c r="AW6894">
        <v>1.2533217553569148E-3</v>
      </c>
      <c r="AX6894">
        <v>5.2221739806538113E-5</v>
      </c>
    </row>
    <row r="6895" spans="1:50" hidden="1" x14ac:dyDescent="0.3">
      <c r="A6895" t="s">
        <v>8075</v>
      </c>
      <c r="B6895" t="s">
        <v>7402</v>
      </c>
      <c r="D6895">
        <v>2311</v>
      </c>
      <c r="F6895">
        <v>5</v>
      </c>
      <c r="G6895" t="s">
        <v>298</v>
      </c>
      <c r="H6895" t="s">
        <v>78</v>
      </c>
      <c r="I6895" t="s">
        <v>285</v>
      </c>
      <c r="J6895" t="s">
        <v>286</v>
      </c>
      <c r="K6895" t="s">
        <v>112</v>
      </c>
      <c r="L6895" t="s">
        <v>82</v>
      </c>
      <c r="M6895" t="s">
        <v>295</v>
      </c>
      <c r="N6895" t="s">
        <v>100</v>
      </c>
      <c r="O6895" t="s">
        <v>1767</v>
      </c>
      <c r="P6895" t="s">
        <v>1602</v>
      </c>
      <c r="Q6895" t="s">
        <v>87</v>
      </c>
      <c r="R6895" t="s">
        <v>107</v>
      </c>
      <c r="S6895" t="s">
        <v>288</v>
      </c>
      <c r="T6895" t="s">
        <v>89</v>
      </c>
      <c r="U6895" t="s">
        <v>90</v>
      </c>
      <c r="V6895">
        <v>1.046143008101444</v>
      </c>
      <c r="W6895">
        <v>1.1081684892980688</v>
      </c>
      <c r="X6895">
        <v>0</v>
      </c>
      <c r="Y6895">
        <v>0</v>
      </c>
      <c r="Z6895">
        <v>0</v>
      </c>
      <c r="AA6895">
        <v>1.1081684892980688</v>
      </c>
      <c r="AB6895">
        <v>0</v>
      </c>
      <c r="AC6895">
        <v>0</v>
      </c>
      <c r="AP6895">
        <v>0.76125799999999999</v>
      </c>
      <c r="AQ6895">
        <v>0.47166361707834292</v>
      </c>
      <c r="AR6895">
        <v>1.1081684892980688</v>
      </c>
      <c r="AS6895">
        <v>1.1081684892980688</v>
      </c>
      <c r="AT6895">
        <v>1.0592896771438443</v>
      </c>
      <c r="AU6895" t="s">
        <v>7468</v>
      </c>
      <c r="AV6895">
        <v>112</v>
      </c>
      <c r="AW6895">
        <v>9.4579435459271801E-3</v>
      </c>
      <c r="AX6895">
        <v>3.9408098108029919E-4</v>
      </c>
    </row>
    <row r="6896" spans="1:50" hidden="1" x14ac:dyDescent="0.3">
      <c r="A6896" t="s">
        <v>8076</v>
      </c>
      <c r="B6896" t="s">
        <v>7402</v>
      </c>
      <c r="D6896">
        <v>2334</v>
      </c>
      <c r="F6896">
        <v>5</v>
      </c>
      <c r="G6896" t="s">
        <v>311</v>
      </c>
      <c r="H6896" t="s">
        <v>78</v>
      </c>
      <c r="I6896" t="s">
        <v>285</v>
      </c>
      <c r="J6896" t="s">
        <v>286</v>
      </c>
      <c r="K6896" t="s">
        <v>112</v>
      </c>
      <c r="L6896" t="s">
        <v>82</v>
      </c>
      <c r="M6896" t="s">
        <v>302</v>
      </c>
      <c r="N6896" t="s">
        <v>100</v>
      </c>
      <c r="O6896" t="s">
        <v>1767</v>
      </c>
      <c r="P6896" t="s">
        <v>1602</v>
      </c>
      <c r="Q6896" t="s">
        <v>87</v>
      </c>
      <c r="R6896" t="s">
        <v>88</v>
      </c>
      <c r="T6896" t="s">
        <v>89</v>
      </c>
      <c r="U6896" t="s">
        <v>90</v>
      </c>
      <c r="V6896">
        <v>1.046143</v>
      </c>
      <c r="W6896">
        <v>1.5539416737543517</v>
      </c>
      <c r="X6896">
        <v>2.0922860000000001</v>
      </c>
      <c r="Y6896">
        <v>14.646001999999999</v>
      </c>
      <c r="Z6896">
        <v>19.353645</v>
      </c>
      <c r="AA6896">
        <v>6.6455652836572741</v>
      </c>
      <c r="AB6896">
        <v>18.000897563694654</v>
      </c>
      <c r="AC6896">
        <v>5.0602772563419318</v>
      </c>
      <c r="AP6896">
        <v>2.2336330000000002</v>
      </c>
      <c r="AQ6896">
        <v>1.3839242674698333</v>
      </c>
      <c r="AR6896">
        <v>1.3839242674698333</v>
      </c>
      <c r="AS6896">
        <v>1.5539416737543517</v>
      </c>
      <c r="AT6896">
        <v>1.4854008235531391</v>
      </c>
      <c r="AU6896" t="s">
        <v>7470</v>
      </c>
      <c r="AV6896">
        <v>112</v>
      </c>
      <c r="AW6896">
        <v>1.3262507353153027E-2</v>
      </c>
      <c r="AX6896">
        <v>5.5260447304804285E-4</v>
      </c>
    </row>
    <row r="6897" spans="1:50" hidden="1" x14ac:dyDescent="0.3">
      <c r="A6897" t="s">
        <v>8077</v>
      </c>
      <c r="B6897" t="s">
        <v>7402</v>
      </c>
      <c r="D6897">
        <v>2336</v>
      </c>
      <c r="F6897">
        <v>5</v>
      </c>
      <c r="G6897" t="s">
        <v>314</v>
      </c>
      <c r="H6897" t="s">
        <v>78</v>
      </c>
      <c r="I6897" t="s">
        <v>285</v>
      </c>
      <c r="J6897" t="s">
        <v>286</v>
      </c>
      <c r="K6897" t="s">
        <v>174</v>
      </c>
      <c r="L6897" t="s">
        <v>82</v>
      </c>
      <c r="M6897" t="s">
        <v>302</v>
      </c>
      <c r="N6897" t="s">
        <v>100</v>
      </c>
      <c r="O6897" t="s">
        <v>1767</v>
      </c>
      <c r="P6897" t="s">
        <v>1602</v>
      </c>
      <c r="Q6897" t="s">
        <v>87</v>
      </c>
      <c r="R6897" t="s">
        <v>215</v>
      </c>
      <c r="T6897" t="s">
        <v>89</v>
      </c>
      <c r="U6897" t="s">
        <v>90</v>
      </c>
      <c r="V6897">
        <v>0.49982399999999999</v>
      </c>
      <c r="W6897">
        <v>0.80035688380494985</v>
      </c>
      <c r="X6897">
        <v>2.5824240000000001</v>
      </c>
      <c r="Y6897">
        <v>8.1637909999999998</v>
      </c>
      <c r="Z6897">
        <v>28.989785999999999</v>
      </c>
      <c r="AA6897">
        <v>7.0820690906781154</v>
      </c>
      <c r="AB6897">
        <v>7.0945668384864033</v>
      </c>
      <c r="AC6897">
        <v>4.3156638260826456</v>
      </c>
      <c r="AP6897">
        <v>1.2917639999999999</v>
      </c>
      <c r="AQ6897">
        <v>0.80035688380494985</v>
      </c>
      <c r="AR6897">
        <v>0.80035688380494985</v>
      </c>
      <c r="AS6897">
        <v>0.80035688380494985</v>
      </c>
      <c r="AT6897">
        <v>1.6012774172607755</v>
      </c>
      <c r="AU6897" t="s">
        <v>7472</v>
      </c>
      <c r="AV6897">
        <v>270</v>
      </c>
      <c r="AW6897">
        <v>5.9306571009658353E-3</v>
      </c>
      <c r="AX6897">
        <v>2.4711071254024316E-4</v>
      </c>
    </row>
    <row r="6898" spans="1:50" hidden="1" x14ac:dyDescent="0.3">
      <c r="A6898" t="s">
        <v>8078</v>
      </c>
      <c r="B6898" t="s">
        <v>7402</v>
      </c>
      <c r="D6898">
        <v>2344</v>
      </c>
      <c r="F6898">
        <v>5</v>
      </c>
      <c r="G6898" t="s">
        <v>317</v>
      </c>
      <c r="H6898" t="s">
        <v>78</v>
      </c>
      <c r="I6898" t="s">
        <v>285</v>
      </c>
      <c r="J6898" t="s">
        <v>286</v>
      </c>
      <c r="K6898" t="s">
        <v>112</v>
      </c>
      <c r="L6898" t="s">
        <v>82</v>
      </c>
      <c r="M6898" t="s">
        <v>318</v>
      </c>
      <c r="N6898" t="s">
        <v>100</v>
      </c>
      <c r="O6898" t="s">
        <v>1767</v>
      </c>
      <c r="P6898" t="s">
        <v>1602</v>
      </c>
      <c r="Q6898" t="s">
        <v>87</v>
      </c>
      <c r="R6898" t="s">
        <v>88</v>
      </c>
      <c r="T6898" t="s">
        <v>89</v>
      </c>
      <c r="U6898" t="s">
        <v>90</v>
      </c>
      <c r="V6898">
        <v>1.046143</v>
      </c>
      <c r="W6898">
        <v>1.8082706371774948</v>
      </c>
      <c r="X6898">
        <v>0</v>
      </c>
      <c r="Y6898">
        <v>11.507573000000001</v>
      </c>
      <c r="Z6898">
        <v>19.004930999999999</v>
      </c>
      <c r="AA6898">
        <v>3.8712624000830376</v>
      </c>
      <c r="AB6898">
        <v>6.2735560116431799</v>
      </c>
      <c r="AC6898">
        <v>2.0358516814695586</v>
      </c>
      <c r="AP6898">
        <v>2.599205</v>
      </c>
      <c r="AQ6898">
        <v>1.6104269929880728</v>
      </c>
      <c r="AR6898">
        <v>1.6104269929880728</v>
      </c>
      <c r="AS6898">
        <v>1.8082706371774948</v>
      </c>
      <c r="AT6898">
        <v>1.728511912021105</v>
      </c>
      <c r="AU6898" t="s">
        <v>7474</v>
      </c>
      <c r="AV6898">
        <v>112</v>
      </c>
      <c r="AW6898">
        <v>1.543314207161701E-2</v>
      </c>
      <c r="AX6898">
        <v>6.430475863173754E-4</v>
      </c>
    </row>
    <row r="6899" spans="1:50" hidden="1" x14ac:dyDescent="0.3">
      <c r="A6899" t="s">
        <v>8079</v>
      </c>
      <c r="B6899" t="s">
        <v>7402</v>
      </c>
      <c r="D6899">
        <v>2346</v>
      </c>
      <c r="F6899">
        <v>5</v>
      </c>
      <c r="G6899" t="s">
        <v>321</v>
      </c>
      <c r="H6899" t="s">
        <v>78</v>
      </c>
      <c r="I6899" t="s">
        <v>285</v>
      </c>
      <c r="J6899" t="s">
        <v>286</v>
      </c>
      <c r="K6899" t="s">
        <v>174</v>
      </c>
      <c r="L6899" t="s">
        <v>82</v>
      </c>
      <c r="M6899" t="s">
        <v>318</v>
      </c>
      <c r="N6899" t="s">
        <v>100</v>
      </c>
      <c r="O6899" t="s">
        <v>1767</v>
      </c>
      <c r="P6899" t="s">
        <v>1602</v>
      </c>
      <c r="Q6899" t="s">
        <v>87</v>
      </c>
      <c r="R6899" t="s">
        <v>107</v>
      </c>
      <c r="T6899" t="s">
        <v>89</v>
      </c>
      <c r="U6899" t="s">
        <v>90</v>
      </c>
      <c r="V6899">
        <v>0.49982399999999999</v>
      </c>
      <c r="W6899">
        <v>0.7257502421842752</v>
      </c>
      <c r="X6899">
        <v>1.4994719999999999</v>
      </c>
      <c r="Y6899">
        <v>4.4984149999999996</v>
      </c>
      <c r="Z6899">
        <v>22.492073000000001</v>
      </c>
      <c r="AA6899">
        <v>4.3219125344292086</v>
      </c>
      <c r="AB6899">
        <v>2.8068508277740944</v>
      </c>
      <c r="AC6899">
        <v>1.9854306354094438</v>
      </c>
      <c r="AP6899">
        <v>1.1713499999999999</v>
      </c>
      <c r="AQ6899">
        <v>0.7257502421842752</v>
      </c>
      <c r="AR6899">
        <v>0.7257502421842752</v>
      </c>
      <c r="AS6899">
        <v>0.7257502421842752</v>
      </c>
      <c r="AT6899">
        <v>1.4520115924490924</v>
      </c>
      <c r="AU6899" t="s">
        <v>7476</v>
      </c>
      <c r="AV6899">
        <v>270</v>
      </c>
      <c r="AW6899">
        <v>5.377820712774416E-3</v>
      </c>
      <c r="AX6899">
        <v>2.2407586303226733E-4</v>
      </c>
    </row>
    <row r="6900" spans="1:50" hidden="1" x14ac:dyDescent="0.3">
      <c r="A6900" t="s">
        <v>8080</v>
      </c>
      <c r="B6900" t="s">
        <v>7402</v>
      </c>
      <c r="D6900">
        <v>2379</v>
      </c>
      <c r="F6900">
        <v>5</v>
      </c>
      <c r="G6900" t="s">
        <v>1861</v>
      </c>
      <c r="H6900" t="s">
        <v>78</v>
      </c>
      <c r="I6900" t="s">
        <v>285</v>
      </c>
      <c r="J6900" t="s">
        <v>286</v>
      </c>
      <c r="K6900" t="s">
        <v>168</v>
      </c>
      <c r="L6900" t="s">
        <v>82</v>
      </c>
      <c r="M6900" t="s">
        <v>318</v>
      </c>
      <c r="N6900" t="s">
        <v>100</v>
      </c>
      <c r="O6900" t="s">
        <v>1767</v>
      </c>
      <c r="P6900" t="s">
        <v>1602</v>
      </c>
      <c r="Q6900" t="s">
        <v>87</v>
      </c>
      <c r="R6900" t="s">
        <v>107</v>
      </c>
      <c r="T6900" t="s">
        <v>89</v>
      </c>
      <c r="U6900" t="s">
        <v>90</v>
      </c>
      <c r="V6900">
        <v>0.31701299999999999</v>
      </c>
      <c r="W6900">
        <v>0</v>
      </c>
      <c r="X6900">
        <v>0</v>
      </c>
      <c r="Y6900">
        <v>0</v>
      </c>
      <c r="Z6900">
        <v>0.95103899999999997</v>
      </c>
      <c r="AA6900">
        <v>0</v>
      </c>
      <c r="AB6900">
        <v>0</v>
      </c>
      <c r="AC6900">
        <v>0</v>
      </c>
      <c r="AP6900">
        <v>0</v>
      </c>
      <c r="AQ6900">
        <v>0</v>
      </c>
      <c r="AR6900">
        <v>0</v>
      </c>
      <c r="AS6900">
        <v>0</v>
      </c>
      <c r="AT6900">
        <v>0</v>
      </c>
      <c r="AU6900" t="s">
        <v>7785</v>
      </c>
      <c r="AV6900">
        <v>441</v>
      </c>
      <c r="AW6900">
        <v>0</v>
      </c>
      <c r="AX6900">
        <v>0</v>
      </c>
    </row>
    <row r="6901" spans="1:50" hidden="1" x14ac:dyDescent="0.3">
      <c r="A6901" t="s">
        <v>8081</v>
      </c>
      <c r="B6901" t="s">
        <v>7402</v>
      </c>
      <c r="D6901">
        <v>2382</v>
      </c>
      <c r="F6901">
        <v>5</v>
      </c>
      <c r="G6901" t="s">
        <v>330</v>
      </c>
      <c r="H6901" t="s">
        <v>78</v>
      </c>
      <c r="I6901" t="s">
        <v>285</v>
      </c>
      <c r="J6901" t="s">
        <v>286</v>
      </c>
      <c r="K6901" t="s">
        <v>112</v>
      </c>
      <c r="L6901" t="s">
        <v>82</v>
      </c>
      <c r="M6901" t="s">
        <v>113</v>
      </c>
      <c r="N6901" t="s">
        <v>100</v>
      </c>
      <c r="O6901" t="s">
        <v>1767</v>
      </c>
      <c r="P6901" t="s">
        <v>1602</v>
      </c>
      <c r="Q6901" t="s">
        <v>87</v>
      </c>
      <c r="R6901" t="s">
        <v>107</v>
      </c>
      <c r="T6901" t="s">
        <v>89</v>
      </c>
      <c r="U6901" t="s">
        <v>90</v>
      </c>
      <c r="V6901">
        <v>1.046143</v>
      </c>
      <c r="W6901">
        <v>0</v>
      </c>
      <c r="X6901">
        <v>0</v>
      </c>
      <c r="Y6901">
        <v>0</v>
      </c>
      <c r="Z6901">
        <v>6.7999299999999998</v>
      </c>
      <c r="AA6901">
        <v>0</v>
      </c>
      <c r="AB6901">
        <v>0</v>
      </c>
      <c r="AC6901">
        <v>0</v>
      </c>
      <c r="AP6901">
        <v>0</v>
      </c>
      <c r="AQ6901">
        <v>0</v>
      </c>
      <c r="AR6901">
        <v>0</v>
      </c>
      <c r="AS6901">
        <v>0</v>
      </c>
      <c r="AT6901">
        <v>0</v>
      </c>
      <c r="AU6901" t="s">
        <v>7478</v>
      </c>
      <c r="AV6901">
        <v>112</v>
      </c>
      <c r="AW6901">
        <v>0</v>
      </c>
      <c r="AX6901">
        <v>0</v>
      </c>
    </row>
    <row r="6902" spans="1:50" hidden="1" x14ac:dyDescent="0.3">
      <c r="A6902" t="s">
        <v>8082</v>
      </c>
      <c r="B6902" t="s">
        <v>7402</v>
      </c>
      <c r="D6902">
        <v>2386</v>
      </c>
      <c r="F6902">
        <v>5</v>
      </c>
      <c r="G6902" t="s">
        <v>336</v>
      </c>
      <c r="H6902" t="s">
        <v>78</v>
      </c>
      <c r="I6902" t="s">
        <v>285</v>
      </c>
      <c r="J6902" t="s">
        <v>286</v>
      </c>
      <c r="K6902" t="s">
        <v>174</v>
      </c>
      <c r="L6902" t="s">
        <v>82</v>
      </c>
      <c r="M6902" t="s">
        <v>305</v>
      </c>
      <c r="N6902" t="s">
        <v>100</v>
      </c>
      <c r="O6902" t="s">
        <v>1767</v>
      </c>
      <c r="P6902" t="s">
        <v>1602</v>
      </c>
      <c r="Q6902" t="s">
        <v>87</v>
      </c>
      <c r="R6902" t="s">
        <v>107</v>
      </c>
      <c r="T6902" t="s">
        <v>89</v>
      </c>
      <c r="U6902" t="s">
        <v>90</v>
      </c>
      <c r="V6902">
        <v>0.49982399999999999</v>
      </c>
      <c r="W6902">
        <v>0</v>
      </c>
      <c r="X6902">
        <v>0</v>
      </c>
      <c r="Y6902">
        <v>1.24956</v>
      </c>
      <c r="Z6902">
        <v>0</v>
      </c>
      <c r="AA6902">
        <v>0</v>
      </c>
      <c r="AB6902">
        <v>0.39102378113512437</v>
      </c>
      <c r="AC6902">
        <v>0</v>
      </c>
      <c r="AP6902">
        <v>0</v>
      </c>
      <c r="AQ6902">
        <v>0</v>
      </c>
      <c r="AR6902">
        <v>0</v>
      </c>
      <c r="AS6902">
        <v>0</v>
      </c>
      <c r="AT6902">
        <v>0</v>
      </c>
      <c r="AU6902" t="s">
        <v>7480</v>
      </c>
      <c r="AV6902">
        <v>270</v>
      </c>
      <c r="AW6902">
        <v>0</v>
      </c>
      <c r="AX6902">
        <v>0</v>
      </c>
    </row>
    <row r="6903" spans="1:50" hidden="1" x14ac:dyDescent="0.3">
      <c r="A6903" t="s">
        <v>8083</v>
      </c>
      <c r="B6903" t="s">
        <v>7402</v>
      </c>
      <c r="D6903">
        <v>2387</v>
      </c>
      <c r="F6903">
        <v>5</v>
      </c>
      <c r="G6903" t="s">
        <v>339</v>
      </c>
      <c r="H6903" t="s">
        <v>78</v>
      </c>
      <c r="I6903" t="s">
        <v>285</v>
      </c>
      <c r="J6903" t="s">
        <v>286</v>
      </c>
      <c r="K6903" t="s">
        <v>112</v>
      </c>
      <c r="L6903" t="s">
        <v>82</v>
      </c>
      <c r="M6903" t="s">
        <v>305</v>
      </c>
      <c r="N6903" t="s">
        <v>100</v>
      </c>
      <c r="O6903" t="s">
        <v>1767</v>
      </c>
      <c r="P6903" t="s">
        <v>1602</v>
      </c>
      <c r="Q6903" t="s">
        <v>87</v>
      </c>
      <c r="R6903" t="s">
        <v>107</v>
      </c>
      <c r="T6903" t="s">
        <v>89</v>
      </c>
      <c r="U6903" t="s">
        <v>90</v>
      </c>
      <c r="V6903">
        <v>1.046143</v>
      </c>
      <c r="W6903">
        <v>0</v>
      </c>
      <c r="X6903">
        <v>0</v>
      </c>
      <c r="Y6903">
        <v>11.507573000000001</v>
      </c>
      <c r="Z6903">
        <v>0</v>
      </c>
      <c r="AA6903">
        <v>0</v>
      </c>
      <c r="AB6903">
        <v>1.0241906569493164</v>
      </c>
      <c r="AC6903">
        <v>0</v>
      </c>
      <c r="AP6903">
        <v>0</v>
      </c>
      <c r="AQ6903">
        <v>0</v>
      </c>
      <c r="AR6903">
        <v>0</v>
      </c>
      <c r="AS6903">
        <v>0</v>
      </c>
      <c r="AT6903">
        <v>0</v>
      </c>
      <c r="AU6903" t="s">
        <v>7482</v>
      </c>
      <c r="AV6903">
        <v>112</v>
      </c>
      <c r="AW6903">
        <v>0</v>
      </c>
      <c r="AX6903">
        <v>0</v>
      </c>
    </row>
    <row r="6904" spans="1:50" hidden="1" x14ac:dyDescent="0.3">
      <c r="A6904" t="s">
        <v>8084</v>
      </c>
      <c r="B6904" t="s">
        <v>7402</v>
      </c>
      <c r="D6904">
        <v>2511</v>
      </c>
      <c r="F6904">
        <v>5</v>
      </c>
      <c r="G6904" t="s">
        <v>350</v>
      </c>
      <c r="H6904" t="s">
        <v>78</v>
      </c>
      <c r="I6904" t="s">
        <v>252</v>
      </c>
      <c r="J6904" t="s">
        <v>346</v>
      </c>
      <c r="K6904" t="s">
        <v>168</v>
      </c>
      <c r="L6904" t="s">
        <v>82</v>
      </c>
      <c r="M6904" t="s">
        <v>347</v>
      </c>
      <c r="N6904" t="s">
        <v>100</v>
      </c>
      <c r="O6904" t="s">
        <v>1767</v>
      </c>
      <c r="P6904" t="s">
        <v>1602</v>
      </c>
      <c r="Q6904" t="s">
        <v>87</v>
      </c>
      <c r="R6904" t="s">
        <v>88</v>
      </c>
      <c r="T6904" t="s">
        <v>89</v>
      </c>
      <c r="U6904" t="s">
        <v>90</v>
      </c>
      <c r="V6904">
        <v>0.31701299999999999</v>
      </c>
      <c r="W6904">
        <v>0</v>
      </c>
      <c r="X6904">
        <v>0</v>
      </c>
      <c r="Y6904">
        <v>2.7474460000000001</v>
      </c>
      <c r="Z6904">
        <v>0</v>
      </c>
      <c r="AA6904">
        <v>0.47314049752274723</v>
      </c>
      <c r="AB6904">
        <v>0.1600310687796529</v>
      </c>
      <c r="AC6904">
        <v>2.5615688411664533E-2</v>
      </c>
      <c r="AP6904">
        <v>0</v>
      </c>
      <c r="AQ6904">
        <v>0</v>
      </c>
      <c r="AR6904">
        <v>0</v>
      </c>
      <c r="AS6904">
        <v>0</v>
      </c>
      <c r="AT6904">
        <v>0</v>
      </c>
      <c r="AU6904" t="s">
        <v>7484</v>
      </c>
      <c r="AV6904">
        <v>441</v>
      </c>
      <c r="AW6904">
        <v>0</v>
      </c>
      <c r="AX6904">
        <v>0</v>
      </c>
    </row>
    <row r="6905" spans="1:50" hidden="1" x14ac:dyDescent="0.3">
      <c r="A6905" t="s">
        <v>8085</v>
      </c>
      <c r="B6905" t="s">
        <v>7402</v>
      </c>
      <c r="D6905">
        <v>2513</v>
      </c>
      <c r="F6905">
        <v>5</v>
      </c>
      <c r="G6905" t="s">
        <v>353</v>
      </c>
      <c r="H6905" t="s">
        <v>78</v>
      </c>
      <c r="I6905" t="s">
        <v>252</v>
      </c>
      <c r="J6905" t="s">
        <v>346</v>
      </c>
      <c r="K6905" t="s">
        <v>125</v>
      </c>
      <c r="L6905" t="s">
        <v>82</v>
      </c>
      <c r="M6905" t="s">
        <v>347</v>
      </c>
      <c r="N6905" t="s">
        <v>100</v>
      </c>
      <c r="O6905" t="s">
        <v>1767</v>
      </c>
      <c r="P6905" t="s">
        <v>1602</v>
      </c>
      <c r="Q6905" t="s">
        <v>87</v>
      </c>
      <c r="R6905" t="s">
        <v>88</v>
      </c>
      <c r="T6905" t="s">
        <v>89</v>
      </c>
      <c r="U6905" t="s">
        <v>90</v>
      </c>
      <c r="V6905">
        <v>0.52835500000000002</v>
      </c>
      <c r="W6905">
        <v>0</v>
      </c>
      <c r="X6905">
        <v>8.9820360000000008</v>
      </c>
      <c r="Y6905">
        <v>16.907361000000002</v>
      </c>
      <c r="Z6905">
        <v>7.925325</v>
      </c>
      <c r="AA6905">
        <v>8.2457550509402342</v>
      </c>
      <c r="AB6905">
        <v>1.9365922790285137</v>
      </c>
      <c r="AC6905">
        <v>2.1850802419180662</v>
      </c>
      <c r="AP6905">
        <v>0</v>
      </c>
      <c r="AQ6905">
        <v>0</v>
      </c>
      <c r="AR6905">
        <v>0</v>
      </c>
      <c r="AS6905">
        <v>0</v>
      </c>
      <c r="AT6905">
        <v>0</v>
      </c>
      <c r="AU6905" t="s">
        <v>7486</v>
      </c>
      <c r="AV6905">
        <v>270</v>
      </c>
      <c r="AW6905">
        <v>0</v>
      </c>
      <c r="AX6905">
        <v>0</v>
      </c>
    </row>
    <row r="6906" spans="1:50" hidden="1" x14ac:dyDescent="0.3">
      <c r="A6906" t="s">
        <v>8086</v>
      </c>
      <c r="B6906" t="s">
        <v>7402</v>
      </c>
      <c r="D6906">
        <v>2518</v>
      </c>
      <c r="F6906">
        <v>5</v>
      </c>
      <c r="G6906" t="s">
        <v>356</v>
      </c>
      <c r="H6906" t="s">
        <v>78</v>
      </c>
      <c r="I6906" t="s">
        <v>252</v>
      </c>
      <c r="J6906" t="s">
        <v>346</v>
      </c>
      <c r="K6906" t="s">
        <v>81</v>
      </c>
      <c r="L6906" t="s">
        <v>82</v>
      </c>
      <c r="M6906" t="s">
        <v>347</v>
      </c>
      <c r="N6906" t="s">
        <v>84</v>
      </c>
      <c r="O6906" t="s">
        <v>1767</v>
      </c>
      <c r="P6906" t="s">
        <v>1602</v>
      </c>
      <c r="Q6906" t="s">
        <v>87</v>
      </c>
      <c r="R6906" t="s">
        <v>88</v>
      </c>
      <c r="T6906" t="s">
        <v>89</v>
      </c>
      <c r="U6906" t="s">
        <v>90</v>
      </c>
      <c r="V6906">
        <v>2.1134200000000001</v>
      </c>
      <c r="W6906">
        <v>0</v>
      </c>
      <c r="X6906">
        <v>0</v>
      </c>
      <c r="Y6906">
        <v>123.635079</v>
      </c>
      <c r="Z6906">
        <v>651.99013400000001</v>
      </c>
      <c r="AA6906">
        <v>11.083866987852595</v>
      </c>
      <c r="AB6906">
        <v>32.434740840876565</v>
      </c>
      <c r="AC6906">
        <v>7.0726794690691719</v>
      </c>
      <c r="AP6906">
        <v>0</v>
      </c>
      <c r="AQ6906">
        <v>0</v>
      </c>
      <c r="AR6906">
        <v>0</v>
      </c>
      <c r="AS6906">
        <v>0</v>
      </c>
      <c r="AT6906">
        <v>0</v>
      </c>
      <c r="AU6906" t="s">
        <v>7488</v>
      </c>
      <c r="AV6906">
        <v>88</v>
      </c>
      <c r="AW6906">
        <v>0</v>
      </c>
      <c r="AX6906">
        <v>0</v>
      </c>
    </row>
    <row r="6907" spans="1:50" hidden="1" x14ac:dyDescent="0.3">
      <c r="A6907" t="s">
        <v>8087</v>
      </c>
      <c r="B6907" t="s">
        <v>7402</v>
      </c>
      <c r="D6907">
        <v>2519</v>
      </c>
      <c r="F6907">
        <v>5</v>
      </c>
      <c r="G6907" t="s">
        <v>359</v>
      </c>
      <c r="H6907" t="s">
        <v>78</v>
      </c>
      <c r="I6907" t="s">
        <v>252</v>
      </c>
      <c r="J6907" t="s">
        <v>346</v>
      </c>
      <c r="K6907" t="s">
        <v>121</v>
      </c>
      <c r="L6907" t="s">
        <v>82</v>
      </c>
      <c r="M6907" t="s">
        <v>347</v>
      </c>
      <c r="N6907" t="s">
        <v>84</v>
      </c>
      <c r="O6907" t="s">
        <v>1767</v>
      </c>
      <c r="P6907" t="s">
        <v>1602</v>
      </c>
      <c r="Q6907" t="s">
        <v>87</v>
      </c>
      <c r="R6907" t="s">
        <v>88</v>
      </c>
      <c r="T6907" t="s">
        <v>89</v>
      </c>
      <c r="U6907" t="s">
        <v>90</v>
      </c>
      <c r="V6907">
        <v>3.1701299999999999</v>
      </c>
      <c r="W6907">
        <v>1.0874221302800224</v>
      </c>
      <c r="X6907">
        <v>3.6984849999999998</v>
      </c>
      <c r="Y6907">
        <v>50.722085999999997</v>
      </c>
      <c r="Z6907">
        <v>78.196545999999998</v>
      </c>
      <c r="AA6907">
        <v>8.9676057850247819</v>
      </c>
      <c r="AB6907">
        <v>23.816966215632355</v>
      </c>
      <c r="AC6907">
        <v>5.8622784029380473</v>
      </c>
      <c r="AP6907">
        <v>1.7550829999999999</v>
      </c>
      <c r="AQ6907">
        <v>1.0874221302800224</v>
      </c>
      <c r="AR6907">
        <v>1.0874221302800224</v>
      </c>
      <c r="AS6907">
        <v>1.0874221302800224</v>
      </c>
      <c r="AT6907">
        <v>0.34302130520831087</v>
      </c>
      <c r="AU6907" t="s">
        <v>7490</v>
      </c>
      <c r="AV6907">
        <v>60</v>
      </c>
      <c r="AW6907">
        <v>5.7170217534718475E-3</v>
      </c>
      <c r="AX6907">
        <v>2.3820923972799364E-4</v>
      </c>
    </row>
    <row r="6908" spans="1:50" hidden="1" x14ac:dyDescent="0.3">
      <c r="A6908" t="s">
        <v>8088</v>
      </c>
      <c r="B6908" t="s">
        <v>7402</v>
      </c>
      <c r="D6908">
        <v>2521</v>
      </c>
      <c r="F6908">
        <v>5</v>
      </c>
      <c r="G6908" t="s">
        <v>362</v>
      </c>
      <c r="H6908" t="s">
        <v>78</v>
      </c>
      <c r="I6908" t="s">
        <v>252</v>
      </c>
      <c r="J6908" t="s">
        <v>346</v>
      </c>
      <c r="K6908" t="s">
        <v>168</v>
      </c>
      <c r="L6908" t="s">
        <v>82</v>
      </c>
      <c r="M6908" t="s">
        <v>106</v>
      </c>
      <c r="N6908" t="s">
        <v>100</v>
      </c>
      <c r="O6908" t="s">
        <v>1767</v>
      </c>
      <c r="P6908" t="s">
        <v>1602</v>
      </c>
      <c r="Q6908" t="s">
        <v>87</v>
      </c>
      <c r="R6908" t="s">
        <v>215</v>
      </c>
      <c r="T6908" t="s">
        <v>89</v>
      </c>
      <c r="U6908" t="s">
        <v>90</v>
      </c>
      <c r="V6908">
        <v>0.31701299999999999</v>
      </c>
      <c r="W6908">
        <v>0</v>
      </c>
      <c r="X6908">
        <v>0</v>
      </c>
      <c r="Y6908">
        <v>1.9020779999999999</v>
      </c>
      <c r="Z6908">
        <v>0</v>
      </c>
      <c r="AA6908">
        <v>0</v>
      </c>
      <c r="AB6908">
        <v>0.11879495898909355</v>
      </c>
      <c r="AC6908">
        <v>0</v>
      </c>
      <c r="AP6908">
        <v>0</v>
      </c>
      <c r="AQ6908">
        <v>0</v>
      </c>
      <c r="AR6908">
        <v>0</v>
      </c>
      <c r="AS6908">
        <v>0</v>
      </c>
      <c r="AT6908">
        <v>0</v>
      </c>
      <c r="AU6908" t="s">
        <v>7492</v>
      </c>
      <c r="AV6908">
        <v>441</v>
      </c>
      <c r="AW6908">
        <v>0</v>
      </c>
      <c r="AX6908">
        <v>0</v>
      </c>
    </row>
    <row r="6909" spans="1:50" hidden="1" x14ac:dyDescent="0.3">
      <c r="A6909" t="s">
        <v>8089</v>
      </c>
      <c r="B6909" t="s">
        <v>7402</v>
      </c>
      <c r="D6909">
        <v>2523</v>
      </c>
      <c r="F6909">
        <v>5</v>
      </c>
      <c r="G6909" t="s">
        <v>365</v>
      </c>
      <c r="H6909" t="s">
        <v>78</v>
      </c>
      <c r="I6909" t="s">
        <v>252</v>
      </c>
      <c r="J6909" t="s">
        <v>346</v>
      </c>
      <c r="K6909" t="s">
        <v>125</v>
      </c>
      <c r="L6909" t="s">
        <v>82</v>
      </c>
      <c r="M6909" t="s">
        <v>113</v>
      </c>
      <c r="N6909" t="s">
        <v>100</v>
      </c>
      <c r="O6909" t="s">
        <v>1767</v>
      </c>
      <c r="P6909" t="s">
        <v>1602</v>
      </c>
      <c r="Q6909" t="s">
        <v>87</v>
      </c>
      <c r="R6909" t="s">
        <v>155</v>
      </c>
      <c r="T6909" t="s">
        <v>89</v>
      </c>
      <c r="U6909" t="s">
        <v>90</v>
      </c>
      <c r="V6909">
        <v>0.52835500000000002</v>
      </c>
      <c r="W6909">
        <v>0</v>
      </c>
      <c r="X6909">
        <v>0</v>
      </c>
      <c r="Y6909">
        <v>0</v>
      </c>
      <c r="Z6909">
        <v>0.52835500000000002</v>
      </c>
      <c r="AA6909">
        <v>0</v>
      </c>
      <c r="AB6909">
        <v>6.6088178780824319E-2</v>
      </c>
      <c r="AC6909">
        <v>0</v>
      </c>
      <c r="AP6909">
        <v>0</v>
      </c>
      <c r="AQ6909">
        <v>0</v>
      </c>
      <c r="AR6909">
        <v>0</v>
      </c>
      <c r="AS6909">
        <v>0</v>
      </c>
      <c r="AT6909">
        <v>0</v>
      </c>
      <c r="AU6909" t="s">
        <v>7494</v>
      </c>
      <c r="AV6909">
        <v>270</v>
      </c>
      <c r="AW6909">
        <v>0</v>
      </c>
      <c r="AX6909">
        <v>0</v>
      </c>
    </row>
    <row r="6910" spans="1:50" hidden="1" x14ac:dyDescent="0.3">
      <c r="A6910" t="s">
        <v>8090</v>
      </c>
      <c r="B6910" t="s">
        <v>7402</v>
      </c>
      <c r="D6910">
        <v>2528</v>
      </c>
      <c r="F6910">
        <v>5</v>
      </c>
      <c r="G6910" t="s">
        <v>368</v>
      </c>
      <c r="H6910" t="s">
        <v>78</v>
      </c>
      <c r="I6910" t="s">
        <v>252</v>
      </c>
      <c r="J6910" t="s">
        <v>346</v>
      </c>
      <c r="K6910" t="s">
        <v>81</v>
      </c>
      <c r="L6910" t="s">
        <v>82</v>
      </c>
      <c r="M6910" t="s">
        <v>113</v>
      </c>
      <c r="N6910" t="s">
        <v>84</v>
      </c>
      <c r="O6910" t="s">
        <v>1767</v>
      </c>
      <c r="P6910" t="s">
        <v>1602</v>
      </c>
      <c r="Q6910" t="s">
        <v>87</v>
      </c>
      <c r="R6910" t="s">
        <v>107</v>
      </c>
      <c r="T6910" t="s">
        <v>89</v>
      </c>
      <c r="U6910" t="s">
        <v>90</v>
      </c>
      <c r="V6910">
        <v>2.1134200000000001</v>
      </c>
      <c r="W6910">
        <v>0</v>
      </c>
      <c r="X6910">
        <v>0</v>
      </c>
      <c r="Y6910">
        <v>76.083127000000005</v>
      </c>
      <c r="Z6910">
        <v>78.196548000000007</v>
      </c>
      <c r="AA6910">
        <v>0</v>
      </c>
      <c r="AB6910">
        <v>13.309778363009263</v>
      </c>
      <c r="AC6910">
        <v>2.6816287189341881</v>
      </c>
      <c r="AP6910">
        <v>0</v>
      </c>
      <c r="AQ6910">
        <v>0</v>
      </c>
      <c r="AR6910">
        <v>0</v>
      </c>
      <c r="AS6910">
        <v>0</v>
      </c>
      <c r="AT6910">
        <v>0</v>
      </c>
      <c r="AU6910" t="s">
        <v>7496</v>
      </c>
      <c r="AV6910">
        <v>88</v>
      </c>
      <c r="AW6910">
        <v>0</v>
      </c>
      <c r="AX6910">
        <v>0</v>
      </c>
    </row>
    <row r="6911" spans="1:50" hidden="1" x14ac:dyDescent="0.3">
      <c r="A6911" t="s">
        <v>8091</v>
      </c>
      <c r="B6911" t="s">
        <v>7402</v>
      </c>
      <c r="D6911">
        <v>2553</v>
      </c>
      <c r="F6911">
        <v>5</v>
      </c>
      <c r="G6911" t="s">
        <v>377</v>
      </c>
      <c r="H6911" t="s">
        <v>78</v>
      </c>
      <c r="I6911" t="s">
        <v>252</v>
      </c>
      <c r="J6911" t="s">
        <v>346</v>
      </c>
      <c r="K6911" t="s">
        <v>125</v>
      </c>
      <c r="L6911" t="s">
        <v>82</v>
      </c>
      <c r="M6911" t="s">
        <v>106</v>
      </c>
      <c r="N6911" t="s">
        <v>100</v>
      </c>
      <c r="O6911" t="s">
        <v>1767</v>
      </c>
      <c r="P6911" t="s">
        <v>1602</v>
      </c>
      <c r="Q6911" t="s">
        <v>87</v>
      </c>
      <c r="R6911" t="s">
        <v>88</v>
      </c>
      <c r="T6911" t="s">
        <v>89</v>
      </c>
      <c r="U6911" t="s">
        <v>90</v>
      </c>
      <c r="V6911">
        <v>0.52835500000000002</v>
      </c>
      <c r="W6911">
        <v>0</v>
      </c>
      <c r="X6911">
        <v>5.2835510000000001</v>
      </c>
      <c r="Y6911">
        <v>6.8686160000000003</v>
      </c>
      <c r="Z6911">
        <v>0</v>
      </c>
      <c r="AA6911">
        <v>0</v>
      </c>
      <c r="AB6911">
        <v>0.41453858449220349</v>
      </c>
      <c r="AC6911">
        <v>0</v>
      </c>
      <c r="AP6911">
        <v>0</v>
      </c>
      <c r="AQ6911">
        <v>0</v>
      </c>
      <c r="AR6911">
        <v>0</v>
      </c>
      <c r="AS6911">
        <v>0</v>
      </c>
      <c r="AT6911">
        <v>0</v>
      </c>
      <c r="AU6911" t="s">
        <v>7500</v>
      </c>
      <c r="AV6911">
        <v>270</v>
      </c>
      <c r="AW6911">
        <v>0</v>
      </c>
      <c r="AX6911">
        <v>0</v>
      </c>
    </row>
    <row r="6912" spans="1:50" hidden="1" x14ac:dyDescent="0.3">
      <c r="A6912" t="s">
        <v>8092</v>
      </c>
      <c r="B6912" t="s">
        <v>7402</v>
      </c>
      <c r="D6912">
        <v>2558</v>
      </c>
      <c r="F6912">
        <v>5</v>
      </c>
      <c r="G6912" t="s">
        <v>380</v>
      </c>
      <c r="H6912" t="s">
        <v>78</v>
      </c>
      <c r="I6912" t="s">
        <v>252</v>
      </c>
      <c r="J6912" t="s">
        <v>346</v>
      </c>
      <c r="K6912" t="s">
        <v>81</v>
      </c>
      <c r="L6912" t="s">
        <v>82</v>
      </c>
      <c r="M6912" t="s">
        <v>106</v>
      </c>
      <c r="N6912" t="s">
        <v>84</v>
      </c>
      <c r="O6912" t="s">
        <v>1767</v>
      </c>
      <c r="P6912" t="s">
        <v>1602</v>
      </c>
      <c r="Q6912" t="s">
        <v>87</v>
      </c>
      <c r="R6912" t="s">
        <v>107</v>
      </c>
      <c r="T6912" t="s">
        <v>89</v>
      </c>
      <c r="U6912" t="s">
        <v>90</v>
      </c>
      <c r="V6912">
        <v>2.1134200000000001</v>
      </c>
      <c r="W6912">
        <v>1.5777507288291481</v>
      </c>
      <c r="X6912">
        <v>2.4656570000000002</v>
      </c>
      <c r="Y6912">
        <v>58.119055000000003</v>
      </c>
      <c r="Z6912">
        <v>119.40823899999999</v>
      </c>
      <c r="AA6912">
        <v>4.7512957831300948</v>
      </c>
      <c r="AB6912">
        <v>0</v>
      </c>
      <c r="AC6912">
        <v>3.9309139194388107</v>
      </c>
      <c r="AP6912">
        <v>2.5464660000000001</v>
      </c>
      <c r="AQ6912">
        <v>1.5777507288291481</v>
      </c>
      <c r="AR6912">
        <v>1.5777507288291481</v>
      </c>
      <c r="AS6912">
        <v>1.5777507288291481</v>
      </c>
      <c r="AT6912">
        <v>0.74653913033336872</v>
      </c>
      <c r="AU6912" t="s">
        <v>7502</v>
      </c>
      <c r="AV6912">
        <v>88</v>
      </c>
      <c r="AW6912">
        <v>8.4833992083337348E-3</v>
      </c>
      <c r="AX6912">
        <v>3.5347496701390563E-4</v>
      </c>
    </row>
    <row r="6913" spans="1:50" hidden="1" x14ac:dyDescent="0.3">
      <c r="A6913" t="s">
        <v>8093</v>
      </c>
      <c r="B6913" t="s">
        <v>7402</v>
      </c>
      <c r="D6913">
        <v>2559</v>
      </c>
      <c r="F6913">
        <v>5</v>
      </c>
      <c r="G6913" t="s">
        <v>383</v>
      </c>
      <c r="H6913" t="s">
        <v>78</v>
      </c>
      <c r="I6913" t="s">
        <v>252</v>
      </c>
      <c r="J6913" t="s">
        <v>346</v>
      </c>
      <c r="K6913" t="s">
        <v>121</v>
      </c>
      <c r="L6913" t="s">
        <v>82</v>
      </c>
      <c r="M6913" t="s">
        <v>106</v>
      </c>
      <c r="N6913" t="s">
        <v>84</v>
      </c>
      <c r="O6913" t="s">
        <v>1767</v>
      </c>
      <c r="P6913" t="s">
        <v>1602</v>
      </c>
      <c r="Q6913" t="s">
        <v>87</v>
      </c>
      <c r="R6913" t="s">
        <v>107</v>
      </c>
      <c r="T6913" t="s">
        <v>89</v>
      </c>
      <c r="U6913" t="s">
        <v>90</v>
      </c>
      <c r="V6913">
        <v>3.1701299999999999</v>
      </c>
      <c r="W6913">
        <v>0.45535057816899066</v>
      </c>
      <c r="X6913">
        <v>0</v>
      </c>
      <c r="Y6913">
        <v>53.892215</v>
      </c>
      <c r="Z6913">
        <v>47.023598999999997</v>
      </c>
      <c r="AA6913">
        <v>0</v>
      </c>
      <c r="AB6913">
        <v>0</v>
      </c>
      <c r="AC6913">
        <v>0</v>
      </c>
      <c r="AP6913">
        <v>0.73492900000000005</v>
      </c>
      <c r="AQ6913">
        <v>0.45535057816899066</v>
      </c>
      <c r="AR6913">
        <v>0.45535057816899066</v>
      </c>
      <c r="AS6913">
        <v>0.45535057816899066</v>
      </c>
      <c r="AT6913">
        <v>0.14363782500054909</v>
      </c>
      <c r="AU6913" t="s">
        <v>7504</v>
      </c>
      <c r="AV6913">
        <v>60</v>
      </c>
      <c r="AW6913">
        <v>2.3939637500091514E-3</v>
      </c>
      <c r="AX6913">
        <v>9.9748489583714641E-5</v>
      </c>
    </row>
    <row r="6914" spans="1:50" hidden="1" x14ac:dyDescent="0.3">
      <c r="A6914" t="s">
        <v>8094</v>
      </c>
      <c r="B6914" t="s">
        <v>7402</v>
      </c>
      <c r="D6914">
        <v>2695</v>
      </c>
      <c r="F6914">
        <v>5</v>
      </c>
      <c r="G6914" t="s">
        <v>394</v>
      </c>
      <c r="H6914" t="s">
        <v>94</v>
      </c>
      <c r="I6914" t="s">
        <v>104</v>
      </c>
      <c r="J6914" t="s">
        <v>395</v>
      </c>
      <c r="K6914" t="s">
        <v>112</v>
      </c>
      <c r="L6914" t="s">
        <v>82</v>
      </c>
      <c r="M6914" t="s">
        <v>396</v>
      </c>
      <c r="N6914" t="s">
        <v>100</v>
      </c>
      <c r="O6914" t="s">
        <v>1767</v>
      </c>
      <c r="P6914" t="s">
        <v>1602</v>
      </c>
      <c r="Q6914" t="s">
        <v>87</v>
      </c>
      <c r="R6914" t="s">
        <v>107</v>
      </c>
      <c r="T6914" t="s">
        <v>89</v>
      </c>
      <c r="U6914" t="s">
        <v>90</v>
      </c>
      <c r="V6914">
        <v>1.046143</v>
      </c>
      <c r="W6914">
        <v>0</v>
      </c>
      <c r="X6914">
        <v>0</v>
      </c>
      <c r="Y6914">
        <v>2.0922860000000001</v>
      </c>
      <c r="Z6914">
        <v>7.3230009999999996</v>
      </c>
      <c r="AA6914">
        <v>0</v>
      </c>
      <c r="AB6914">
        <v>0</v>
      </c>
      <c r="AC6914">
        <v>0</v>
      </c>
      <c r="AP6914">
        <v>0</v>
      </c>
      <c r="AQ6914">
        <v>0</v>
      </c>
      <c r="AR6914">
        <v>0</v>
      </c>
      <c r="AS6914">
        <v>0</v>
      </c>
      <c r="AT6914">
        <v>0</v>
      </c>
      <c r="AU6914" t="s">
        <v>7506</v>
      </c>
      <c r="AV6914">
        <v>150</v>
      </c>
      <c r="AW6914">
        <v>0</v>
      </c>
      <c r="AX6914">
        <v>0</v>
      </c>
    </row>
    <row r="6915" spans="1:50" hidden="1" x14ac:dyDescent="0.3">
      <c r="A6915" t="s">
        <v>8095</v>
      </c>
      <c r="B6915" t="s">
        <v>7402</v>
      </c>
      <c r="D6915">
        <v>2697</v>
      </c>
      <c r="F6915">
        <v>5</v>
      </c>
      <c r="G6915" t="s">
        <v>399</v>
      </c>
      <c r="H6915" t="s">
        <v>94</v>
      </c>
      <c r="I6915" t="s">
        <v>104</v>
      </c>
      <c r="J6915" t="s">
        <v>395</v>
      </c>
      <c r="K6915" t="s">
        <v>112</v>
      </c>
      <c r="L6915" t="s">
        <v>82</v>
      </c>
      <c r="M6915" t="s">
        <v>400</v>
      </c>
      <c r="N6915" t="s">
        <v>100</v>
      </c>
      <c r="O6915" t="s">
        <v>1767</v>
      </c>
      <c r="P6915" t="s">
        <v>1602</v>
      </c>
      <c r="Q6915" t="s">
        <v>87</v>
      </c>
      <c r="R6915" t="s">
        <v>107</v>
      </c>
      <c r="T6915" t="s">
        <v>89</v>
      </c>
      <c r="U6915" t="s">
        <v>90</v>
      </c>
      <c r="V6915">
        <v>1.046143</v>
      </c>
      <c r="W6915">
        <v>0</v>
      </c>
      <c r="X6915">
        <v>1.046143</v>
      </c>
      <c r="Y6915">
        <v>3.1384289999999999</v>
      </c>
      <c r="Z6915">
        <v>0</v>
      </c>
      <c r="AA6915">
        <v>0</v>
      </c>
      <c r="AB6915">
        <v>0</v>
      </c>
      <c r="AC6915">
        <v>0</v>
      </c>
      <c r="AP6915">
        <v>0</v>
      </c>
      <c r="AQ6915">
        <v>0</v>
      </c>
      <c r="AR6915">
        <v>0</v>
      </c>
      <c r="AS6915">
        <v>0</v>
      </c>
      <c r="AT6915">
        <v>0</v>
      </c>
      <c r="AU6915" t="s">
        <v>7508</v>
      </c>
      <c r="AV6915">
        <v>150</v>
      </c>
      <c r="AW6915">
        <v>0</v>
      </c>
      <c r="AX6915">
        <v>0</v>
      </c>
    </row>
    <row r="6916" spans="1:50" hidden="1" x14ac:dyDescent="0.3">
      <c r="A6916" t="s">
        <v>8096</v>
      </c>
      <c r="B6916" t="s">
        <v>7402</v>
      </c>
      <c r="D6916">
        <v>276</v>
      </c>
      <c r="F6916">
        <v>5</v>
      </c>
      <c r="G6916" t="s">
        <v>425</v>
      </c>
      <c r="H6916" t="s">
        <v>94</v>
      </c>
      <c r="I6916" t="s">
        <v>95</v>
      </c>
      <c r="J6916" t="s">
        <v>96</v>
      </c>
      <c r="K6916" t="s">
        <v>125</v>
      </c>
      <c r="L6916" t="s">
        <v>82</v>
      </c>
      <c r="M6916" t="s">
        <v>410</v>
      </c>
      <c r="N6916" t="s">
        <v>100</v>
      </c>
      <c r="O6916" t="s">
        <v>1767</v>
      </c>
      <c r="P6916" t="s">
        <v>1602</v>
      </c>
      <c r="Q6916" t="s">
        <v>87</v>
      </c>
      <c r="R6916" t="s">
        <v>215</v>
      </c>
      <c r="T6916" t="s">
        <v>89</v>
      </c>
      <c r="U6916" t="s">
        <v>90</v>
      </c>
      <c r="V6916">
        <v>0.52835500000000002</v>
      </c>
      <c r="W6916">
        <v>0.94841118527439094</v>
      </c>
      <c r="X6916">
        <v>0</v>
      </c>
      <c r="Y6916">
        <v>11.623811</v>
      </c>
      <c r="Z6916">
        <v>40.154983000000001</v>
      </c>
      <c r="AA6916">
        <v>7.9763702894973099</v>
      </c>
      <c r="AB6916">
        <v>11.262574657830781</v>
      </c>
      <c r="AC6916">
        <v>5.7336252549663902</v>
      </c>
      <c r="AP6916">
        <v>1.05714</v>
      </c>
      <c r="AQ6916">
        <v>0.65498750247379922</v>
      </c>
      <c r="AR6916">
        <v>0.65498750247379922</v>
      </c>
      <c r="AS6916">
        <v>0.94841118527439094</v>
      </c>
      <c r="AT6916">
        <v>1.7950264221487275</v>
      </c>
      <c r="AU6916" t="s">
        <v>7510</v>
      </c>
      <c r="AV6916">
        <v>270</v>
      </c>
      <c r="AW6916">
        <v>6.6482460079582504E-3</v>
      </c>
      <c r="AX6916">
        <v>2.7701025033159378E-4</v>
      </c>
    </row>
    <row r="6917" spans="1:50" hidden="1" x14ac:dyDescent="0.3">
      <c r="A6917" t="s">
        <v>8097</v>
      </c>
      <c r="B6917" t="s">
        <v>7402</v>
      </c>
      <c r="D6917">
        <v>285</v>
      </c>
      <c r="F6917">
        <v>5</v>
      </c>
      <c r="G6917" t="s">
        <v>432</v>
      </c>
      <c r="H6917" t="s">
        <v>94</v>
      </c>
      <c r="I6917" t="s">
        <v>95</v>
      </c>
      <c r="J6917" t="s">
        <v>96</v>
      </c>
      <c r="K6917" t="s">
        <v>81</v>
      </c>
      <c r="L6917" t="s">
        <v>82</v>
      </c>
      <c r="M6917" t="s">
        <v>410</v>
      </c>
      <c r="N6917" t="s">
        <v>84</v>
      </c>
      <c r="O6917" t="s">
        <v>1767</v>
      </c>
      <c r="P6917" t="s">
        <v>1602</v>
      </c>
      <c r="Q6917" t="s">
        <v>87</v>
      </c>
      <c r="R6917" t="s">
        <v>107</v>
      </c>
      <c r="T6917" t="s">
        <v>89</v>
      </c>
      <c r="U6917" t="s">
        <v>90</v>
      </c>
      <c r="V6917">
        <v>2.1134200000000001</v>
      </c>
      <c r="W6917">
        <v>1.9112055020322021</v>
      </c>
      <c r="X6917">
        <v>0</v>
      </c>
      <c r="Y6917">
        <v>4.9313130000000003</v>
      </c>
      <c r="Z6917">
        <v>27.474463</v>
      </c>
      <c r="AA6917">
        <v>2.0343776109921921</v>
      </c>
      <c r="AB6917">
        <v>5.2528842300663117</v>
      </c>
      <c r="AC6917">
        <v>1.6589899054498973</v>
      </c>
      <c r="AP6917">
        <v>3.084657</v>
      </c>
      <c r="AQ6917">
        <v>1.9112055020322021</v>
      </c>
      <c r="AR6917">
        <v>1.9112055020322021</v>
      </c>
      <c r="AS6917">
        <v>1.9112055020322021</v>
      </c>
      <c r="AT6917">
        <v>0.90431883015784942</v>
      </c>
      <c r="AU6917" t="s">
        <v>7512</v>
      </c>
      <c r="AV6917">
        <v>80</v>
      </c>
      <c r="AW6917">
        <v>1.1303985376973118E-2</v>
      </c>
      <c r="AX6917">
        <v>4.7099939070721327E-4</v>
      </c>
    </row>
    <row r="6918" spans="1:50" hidden="1" x14ac:dyDescent="0.3">
      <c r="A6918" t="s">
        <v>8098</v>
      </c>
      <c r="B6918" t="s">
        <v>7402</v>
      </c>
      <c r="D6918">
        <v>2861</v>
      </c>
      <c r="F6918">
        <v>5</v>
      </c>
      <c r="G6918" t="s">
        <v>439</v>
      </c>
      <c r="H6918" t="s">
        <v>78</v>
      </c>
      <c r="I6918" t="s">
        <v>79</v>
      </c>
      <c r="J6918" t="s">
        <v>436</v>
      </c>
      <c r="K6918" t="s">
        <v>137</v>
      </c>
      <c r="L6918" t="s">
        <v>388</v>
      </c>
      <c r="M6918" t="s">
        <v>113</v>
      </c>
      <c r="N6918" t="s">
        <v>84</v>
      </c>
      <c r="O6918" t="s">
        <v>1767</v>
      </c>
      <c r="P6918" t="s">
        <v>1602</v>
      </c>
      <c r="Q6918" t="s">
        <v>87</v>
      </c>
      <c r="R6918" t="s">
        <v>215</v>
      </c>
      <c r="T6918" t="s">
        <v>89</v>
      </c>
      <c r="U6918" t="s">
        <v>90</v>
      </c>
      <c r="V6918">
        <v>1.05671</v>
      </c>
      <c r="W6918">
        <v>0.58689083463946523</v>
      </c>
      <c r="X6918">
        <v>3.1701299999999999</v>
      </c>
      <c r="Y6918">
        <v>0</v>
      </c>
      <c r="Z6918">
        <v>0</v>
      </c>
      <c r="AA6918">
        <v>0.68347900329625189</v>
      </c>
      <c r="AB6918">
        <v>3.4318828415687466</v>
      </c>
      <c r="AC6918">
        <v>0.33162432185307544</v>
      </c>
      <c r="AP6918">
        <v>0.94723299999999999</v>
      </c>
      <c r="AQ6918">
        <v>0.58689083463946523</v>
      </c>
      <c r="AR6918">
        <v>0.58689083463946523</v>
      </c>
      <c r="AS6918">
        <v>0.58689083463946523</v>
      </c>
      <c r="AT6918">
        <v>0.55539441723790373</v>
      </c>
      <c r="AU6918" t="s">
        <v>7516</v>
      </c>
      <c r="AV6918">
        <v>148</v>
      </c>
      <c r="AW6918">
        <v>3.7526649813371875E-3</v>
      </c>
      <c r="AX6918">
        <v>1.5636104088904949E-4</v>
      </c>
    </row>
    <row r="6919" spans="1:50" hidden="1" x14ac:dyDescent="0.3">
      <c r="A6919" t="s">
        <v>8099</v>
      </c>
      <c r="B6919" t="s">
        <v>7402</v>
      </c>
      <c r="D6919">
        <v>2862</v>
      </c>
      <c r="F6919">
        <v>5</v>
      </c>
      <c r="G6919" t="s">
        <v>442</v>
      </c>
      <c r="H6919" t="s">
        <v>78</v>
      </c>
      <c r="I6919" t="s">
        <v>79</v>
      </c>
      <c r="J6919" t="s">
        <v>436</v>
      </c>
      <c r="K6919" t="s">
        <v>387</v>
      </c>
      <c r="L6919" t="s">
        <v>388</v>
      </c>
      <c r="M6919" t="s">
        <v>129</v>
      </c>
      <c r="N6919" t="s">
        <v>100</v>
      </c>
      <c r="O6919" t="s">
        <v>1767</v>
      </c>
      <c r="P6919" t="s">
        <v>1602</v>
      </c>
      <c r="Q6919" t="s">
        <v>87</v>
      </c>
      <c r="R6919" t="s">
        <v>107</v>
      </c>
      <c r="T6919" t="s">
        <v>89</v>
      </c>
      <c r="U6919" t="s">
        <v>90</v>
      </c>
      <c r="V6919">
        <v>0.211342</v>
      </c>
      <c r="W6919">
        <v>0</v>
      </c>
      <c r="X6919">
        <v>0.63402599999999998</v>
      </c>
      <c r="Y6919">
        <v>0</v>
      </c>
      <c r="Z6919">
        <v>0</v>
      </c>
      <c r="AA6919">
        <v>0</v>
      </c>
      <c r="AB6919">
        <v>0</v>
      </c>
      <c r="AC6919">
        <v>0</v>
      </c>
      <c r="AP6919">
        <v>0</v>
      </c>
      <c r="AQ6919">
        <v>0</v>
      </c>
      <c r="AR6919">
        <v>0</v>
      </c>
      <c r="AS6919">
        <v>0</v>
      </c>
      <c r="AT6919">
        <v>0</v>
      </c>
      <c r="AU6919" t="s">
        <v>7518</v>
      </c>
      <c r="AV6919">
        <v>672</v>
      </c>
      <c r="AW6919">
        <v>0</v>
      </c>
      <c r="AX6919">
        <v>0</v>
      </c>
    </row>
    <row r="6920" spans="1:50" hidden="1" x14ac:dyDescent="0.3">
      <c r="A6920" t="s">
        <v>8100</v>
      </c>
      <c r="B6920" t="s">
        <v>7402</v>
      </c>
      <c r="D6920">
        <v>2864</v>
      </c>
      <c r="F6920">
        <v>5</v>
      </c>
      <c r="G6920" t="s">
        <v>445</v>
      </c>
      <c r="H6920" t="s">
        <v>78</v>
      </c>
      <c r="I6920" t="s">
        <v>79</v>
      </c>
      <c r="J6920" t="s">
        <v>436</v>
      </c>
      <c r="K6920" t="s">
        <v>137</v>
      </c>
      <c r="L6920" t="s">
        <v>388</v>
      </c>
      <c r="M6920" t="s">
        <v>129</v>
      </c>
      <c r="N6920" t="s">
        <v>84</v>
      </c>
      <c r="O6920" t="s">
        <v>1767</v>
      </c>
      <c r="P6920" t="s">
        <v>1602</v>
      </c>
      <c r="Q6920" t="s">
        <v>87</v>
      </c>
      <c r="R6920" t="s">
        <v>107</v>
      </c>
      <c r="T6920" t="s">
        <v>89</v>
      </c>
      <c r="U6920" t="s">
        <v>90</v>
      </c>
      <c r="V6920">
        <v>1.05671</v>
      </c>
      <c r="W6920">
        <v>0.93323668185019071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P6920">
        <v>1.50623</v>
      </c>
      <c r="AQ6920">
        <v>0.93323668185019071</v>
      </c>
      <c r="AR6920">
        <v>0.93323668185019071</v>
      </c>
      <c r="AS6920">
        <v>0.93323668185019071</v>
      </c>
      <c r="AT6920">
        <v>0.88315307118338116</v>
      </c>
      <c r="AU6920" t="s">
        <v>7520</v>
      </c>
      <c r="AV6920">
        <v>148</v>
      </c>
      <c r="AW6920">
        <v>5.9672504809687912E-3</v>
      </c>
      <c r="AX6920">
        <v>2.4863543670703298E-4</v>
      </c>
    </row>
    <row r="6921" spans="1:50" hidden="1" x14ac:dyDescent="0.3">
      <c r="A6921" t="s">
        <v>8101</v>
      </c>
      <c r="B6921" t="s">
        <v>7402</v>
      </c>
      <c r="D6921">
        <v>2901</v>
      </c>
      <c r="F6921">
        <v>5</v>
      </c>
      <c r="G6921" t="s">
        <v>454</v>
      </c>
      <c r="H6921" t="s">
        <v>94</v>
      </c>
      <c r="I6921" t="s">
        <v>104</v>
      </c>
      <c r="J6921" t="s">
        <v>210</v>
      </c>
      <c r="K6921" t="s">
        <v>97</v>
      </c>
      <c r="L6921" t="s">
        <v>98</v>
      </c>
      <c r="M6921" t="s">
        <v>455</v>
      </c>
      <c r="N6921" t="s">
        <v>100</v>
      </c>
      <c r="O6921" t="s">
        <v>1767</v>
      </c>
      <c r="P6921" t="s">
        <v>1602</v>
      </c>
      <c r="Q6921" t="s">
        <v>87</v>
      </c>
      <c r="R6921" t="s">
        <v>107</v>
      </c>
      <c r="T6921" t="s">
        <v>89</v>
      </c>
      <c r="U6921" t="s">
        <v>90</v>
      </c>
      <c r="V6921">
        <v>0.80310000000000004</v>
      </c>
      <c r="W6921">
        <v>0</v>
      </c>
      <c r="X6921">
        <v>0</v>
      </c>
      <c r="Y6921">
        <v>8.9010230000000004</v>
      </c>
      <c r="Z6921">
        <v>10.440296</v>
      </c>
      <c r="AA6921">
        <v>3.4347598432214559</v>
      </c>
      <c r="AB6921">
        <v>2.9456455971120605</v>
      </c>
      <c r="AC6921">
        <v>1.7538068761656522</v>
      </c>
      <c r="AP6921">
        <v>0</v>
      </c>
      <c r="AQ6921">
        <v>0</v>
      </c>
      <c r="AR6921">
        <v>0</v>
      </c>
      <c r="AS6921">
        <v>0</v>
      </c>
      <c r="AT6921">
        <v>0</v>
      </c>
      <c r="AU6921" t="s">
        <v>7522</v>
      </c>
      <c r="AV6921">
        <v>50</v>
      </c>
      <c r="AW6921">
        <v>0</v>
      </c>
      <c r="AX6921">
        <v>0</v>
      </c>
    </row>
    <row r="6922" spans="1:50" hidden="1" x14ac:dyDescent="0.3">
      <c r="A6922" t="s">
        <v>8102</v>
      </c>
      <c r="B6922" t="s">
        <v>7402</v>
      </c>
      <c r="D6922">
        <v>2916</v>
      </c>
      <c r="F6922">
        <v>5</v>
      </c>
      <c r="G6922" t="s">
        <v>458</v>
      </c>
      <c r="H6922" t="s">
        <v>94</v>
      </c>
      <c r="I6922" t="s">
        <v>104</v>
      </c>
      <c r="J6922" t="s">
        <v>210</v>
      </c>
      <c r="K6922" t="s">
        <v>168</v>
      </c>
      <c r="L6922" t="s">
        <v>82</v>
      </c>
      <c r="M6922" t="s">
        <v>455</v>
      </c>
      <c r="N6922" t="s">
        <v>100</v>
      </c>
      <c r="O6922" t="s">
        <v>1767</v>
      </c>
      <c r="P6922" t="s">
        <v>1602</v>
      </c>
      <c r="Q6922" t="s">
        <v>87</v>
      </c>
      <c r="R6922" t="s">
        <v>215</v>
      </c>
      <c r="T6922" t="s">
        <v>89</v>
      </c>
      <c r="U6922" t="s">
        <v>90</v>
      </c>
      <c r="V6922">
        <v>0.31701299999999999</v>
      </c>
      <c r="W6922">
        <v>0</v>
      </c>
      <c r="X6922">
        <v>0</v>
      </c>
      <c r="Y6922">
        <v>0</v>
      </c>
      <c r="Z6922">
        <v>0.31701299999999999</v>
      </c>
      <c r="AA6922">
        <v>0</v>
      </c>
      <c r="AB6922">
        <v>1.3356133120715494</v>
      </c>
      <c r="AC6922">
        <v>0</v>
      </c>
      <c r="AP6922">
        <v>0</v>
      </c>
      <c r="AQ6922">
        <v>0</v>
      </c>
      <c r="AR6922">
        <v>0</v>
      </c>
      <c r="AS6922">
        <v>0</v>
      </c>
      <c r="AT6922">
        <v>0</v>
      </c>
      <c r="AU6922" t="s">
        <v>7524</v>
      </c>
      <c r="AV6922">
        <v>423</v>
      </c>
      <c r="AW6922">
        <v>0</v>
      </c>
      <c r="AX6922">
        <v>0</v>
      </c>
    </row>
    <row r="6923" spans="1:50" hidden="1" x14ac:dyDescent="0.3">
      <c r="A6923" t="s">
        <v>8103</v>
      </c>
      <c r="B6923" t="s">
        <v>7402</v>
      </c>
      <c r="D6923">
        <v>2917</v>
      </c>
      <c r="F6923">
        <v>5</v>
      </c>
      <c r="G6923" t="s">
        <v>461</v>
      </c>
      <c r="H6923" t="s">
        <v>94</v>
      </c>
      <c r="I6923" t="s">
        <v>104</v>
      </c>
      <c r="J6923" t="s">
        <v>210</v>
      </c>
      <c r="K6923" t="s">
        <v>125</v>
      </c>
      <c r="L6923" t="s">
        <v>82</v>
      </c>
      <c r="M6923" t="s">
        <v>455</v>
      </c>
      <c r="N6923" t="s">
        <v>100</v>
      </c>
      <c r="O6923" t="s">
        <v>1767</v>
      </c>
      <c r="P6923" t="s">
        <v>1602</v>
      </c>
      <c r="Q6923" t="s">
        <v>87</v>
      </c>
      <c r="R6923" t="s">
        <v>215</v>
      </c>
      <c r="T6923" t="s">
        <v>89</v>
      </c>
      <c r="U6923" t="s">
        <v>90</v>
      </c>
      <c r="V6923">
        <v>0.52835500000000002</v>
      </c>
      <c r="W6923">
        <v>0</v>
      </c>
      <c r="X6923">
        <v>0</v>
      </c>
      <c r="Y6923">
        <v>0.52835500000000002</v>
      </c>
      <c r="Z6923">
        <v>0</v>
      </c>
      <c r="AA6923">
        <v>0.54403059492262562</v>
      </c>
      <c r="AB6923">
        <v>1.2350297803290757</v>
      </c>
      <c r="AC6923">
        <v>0.14440671083631204</v>
      </c>
      <c r="AP6923">
        <v>0</v>
      </c>
      <c r="AQ6923">
        <v>0</v>
      </c>
      <c r="AR6923">
        <v>0</v>
      </c>
      <c r="AS6923">
        <v>0</v>
      </c>
      <c r="AT6923">
        <v>0</v>
      </c>
      <c r="AU6923" t="s">
        <v>7526</v>
      </c>
      <c r="AV6923">
        <v>270</v>
      </c>
      <c r="AW6923">
        <v>0</v>
      </c>
      <c r="AX6923">
        <v>0</v>
      </c>
    </row>
    <row r="6924" spans="1:50" hidden="1" x14ac:dyDescent="0.3">
      <c r="A6924" t="s">
        <v>8104</v>
      </c>
      <c r="B6924" t="s">
        <v>7402</v>
      </c>
      <c r="D6924">
        <v>2920</v>
      </c>
      <c r="F6924">
        <v>5</v>
      </c>
      <c r="G6924" t="s">
        <v>464</v>
      </c>
      <c r="H6924" t="s">
        <v>94</v>
      </c>
      <c r="I6924" t="s">
        <v>104</v>
      </c>
      <c r="J6924" t="s">
        <v>210</v>
      </c>
      <c r="K6924" t="s">
        <v>133</v>
      </c>
      <c r="L6924" t="s">
        <v>98</v>
      </c>
      <c r="M6924" t="s">
        <v>455</v>
      </c>
      <c r="N6924" t="s">
        <v>100</v>
      </c>
      <c r="O6924" t="s">
        <v>1767</v>
      </c>
      <c r="P6924" t="s">
        <v>1602</v>
      </c>
      <c r="Q6924" t="s">
        <v>87</v>
      </c>
      <c r="R6924" t="s">
        <v>107</v>
      </c>
      <c r="T6924" t="s">
        <v>89</v>
      </c>
      <c r="U6924" t="s">
        <v>90</v>
      </c>
      <c r="V6924">
        <v>1.268052</v>
      </c>
      <c r="W6924">
        <v>0</v>
      </c>
      <c r="X6924">
        <v>0</v>
      </c>
      <c r="Y6924">
        <v>0</v>
      </c>
      <c r="Z6924">
        <v>2.1134200000000001</v>
      </c>
      <c r="AA6924">
        <v>0</v>
      </c>
      <c r="AB6924">
        <v>0</v>
      </c>
      <c r="AC6924">
        <v>0</v>
      </c>
      <c r="AP6924">
        <v>0</v>
      </c>
      <c r="AQ6924">
        <v>0</v>
      </c>
      <c r="AR6924">
        <v>0</v>
      </c>
      <c r="AS6924">
        <v>0</v>
      </c>
      <c r="AT6924">
        <v>0</v>
      </c>
      <c r="AU6924" t="s">
        <v>7528</v>
      </c>
      <c r="AV6924">
        <v>40</v>
      </c>
      <c r="AW6924">
        <v>0</v>
      </c>
      <c r="AX6924">
        <v>0</v>
      </c>
    </row>
    <row r="6925" spans="1:50" hidden="1" x14ac:dyDescent="0.3">
      <c r="A6925" t="s">
        <v>8105</v>
      </c>
      <c r="B6925" t="s">
        <v>7402</v>
      </c>
      <c r="D6925">
        <v>2932</v>
      </c>
      <c r="F6925">
        <v>5</v>
      </c>
      <c r="G6925" t="s">
        <v>473</v>
      </c>
      <c r="H6925" t="s">
        <v>94</v>
      </c>
      <c r="I6925" t="s">
        <v>104</v>
      </c>
      <c r="J6925" t="s">
        <v>210</v>
      </c>
      <c r="K6925" t="s">
        <v>141</v>
      </c>
      <c r="L6925" t="s">
        <v>98</v>
      </c>
      <c r="M6925" t="s">
        <v>455</v>
      </c>
      <c r="N6925" t="s">
        <v>84</v>
      </c>
      <c r="O6925" t="s">
        <v>1767</v>
      </c>
      <c r="P6925" t="s">
        <v>1602</v>
      </c>
      <c r="Q6925" t="s">
        <v>87</v>
      </c>
      <c r="R6925" t="s">
        <v>215</v>
      </c>
      <c r="T6925" t="s">
        <v>89</v>
      </c>
      <c r="U6925" t="s">
        <v>90</v>
      </c>
      <c r="V6925">
        <v>1.5850649999999999</v>
      </c>
      <c r="W6925">
        <v>0.17432132337817918</v>
      </c>
      <c r="X6925">
        <v>0</v>
      </c>
      <c r="Y6925">
        <v>11.095457</v>
      </c>
      <c r="Z6925">
        <v>0</v>
      </c>
      <c r="AA6925">
        <v>0</v>
      </c>
      <c r="AB6925">
        <v>1.4685181259709679</v>
      </c>
      <c r="AC6925">
        <v>0</v>
      </c>
      <c r="AP6925">
        <v>0.28135199999999999</v>
      </c>
      <c r="AQ6925">
        <v>0.17432132337817918</v>
      </c>
      <c r="AR6925">
        <v>0.17432132337817918</v>
      </c>
      <c r="AS6925">
        <v>0.17432132337817918</v>
      </c>
      <c r="AT6925">
        <v>0.10997739738003122</v>
      </c>
      <c r="AU6925" t="s">
        <v>7530</v>
      </c>
      <c r="AV6925">
        <v>60</v>
      </c>
      <c r="AW6925">
        <v>1.8329566230005203E-3</v>
      </c>
      <c r="AX6925">
        <v>7.6373192625021682E-5</v>
      </c>
    </row>
    <row r="6926" spans="1:50" hidden="1" x14ac:dyDescent="0.3">
      <c r="A6926" t="s">
        <v>8106</v>
      </c>
      <c r="B6926" t="s">
        <v>7402</v>
      </c>
      <c r="D6926">
        <v>2940</v>
      </c>
      <c r="F6926">
        <v>5</v>
      </c>
      <c r="G6926" t="s">
        <v>482</v>
      </c>
      <c r="H6926" t="s">
        <v>94</v>
      </c>
      <c r="I6926" t="s">
        <v>104</v>
      </c>
      <c r="J6926" t="s">
        <v>210</v>
      </c>
      <c r="K6926" t="s">
        <v>81</v>
      </c>
      <c r="L6926" t="s">
        <v>82</v>
      </c>
      <c r="M6926" t="s">
        <v>455</v>
      </c>
      <c r="N6926" t="s">
        <v>84</v>
      </c>
      <c r="O6926" t="s">
        <v>1767</v>
      </c>
      <c r="P6926" t="s">
        <v>1602</v>
      </c>
      <c r="Q6926" t="s">
        <v>87</v>
      </c>
      <c r="R6926" t="s">
        <v>215</v>
      </c>
      <c r="T6926" t="s">
        <v>89</v>
      </c>
      <c r="U6926" t="s">
        <v>90</v>
      </c>
      <c r="V6926">
        <v>2.1134200000000001</v>
      </c>
      <c r="W6926">
        <v>5.5002307735836782</v>
      </c>
      <c r="X6926">
        <v>0.35223700000000002</v>
      </c>
      <c r="Y6926">
        <v>41.563927</v>
      </c>
      <c r="Z6926">
        <v>189.50334100000001</v>
      </c>
      <c r="AA6926">
        <v>8.1263163802755525</v>
      </c>
      <c r="AB6926">
        <v>9.714554207149634</v>
      </c>
      <c r="AC6926">
        <v>5.2358807922377837</v>
      </c>
      <c r="AP6926">
        <v>6.039358</v>
      </c>
      <c r="AQ6926">
        <v>5.5002307735836782</v>
      </c>
      <c r="AR6926">
        <v>5.5002307735836782</v>
      </c>
      <c r="AS6926">
        <v>5.5002307735836782</v>
      </c>
      <c r="AT6926">
        <v>2.6025261299617104</v>
      </c>
      <c r="AU6926" t="s">
        <v>7532</v>
      </c>
      <c r="AV6926">
        <v>80</v>
      </c>
      <c r="AW6926">
        <v>3.2531576624521379E-2</v>
      </c>
      <c r="AX6926">
        <v>1.3554823593550575E-3</v>
      </c>
    </row>
    <row r="6927" spans="1:50" hidden="1" x14ac:dyDescent="0.3">
      <c r="A6927" t="s">
        <v>8107</v>
      </c>
      <c r="B6927" t="s">
        <v>7402</v>
      </c>
      <c r="D6927">
        <v>2946</v>
      </c>
      <c r="F6927">
        <v>5</v>
      </c>
      <c r="G6927" t="s">
        <v>488</v>
      </c>
      <c r="H6927" t="s">
        <v>94</v>
      </c>
      <c r="I6927" t="s">
        <v>104</v>
      </c>
      <c r="J6927" t="s">
        <v>210</v>
      </c>
      <c r="K6927" t="s">
        <v>121</v>
      </c>
      <c r="L6927" t="s">
        <v>82</v>
      </c>
      <c r="M6927" t="s">
        <v>455</v>
      </c>
      <c r="N6927" t="s">
        <v>84</v>
      </c>
      <c r="O6927" t="s">
        <v>1767</v>
      </c>
      <c r="P6927" t="s">
        <v>1602</v>
      </c>
      <c r="Q6927" t="s">
        <v>87</v>
      </c>
      <c r="R6927" t="s">
        <v>215</v>
      </c>
      <c r="T6927" t="s">
        <v>89</v>
      </c>
      <c r="U6927" t="s">
        <v>90</v>
      </c>
      <c r="V6927">
        <v>3.1701299999999999</v>
      </c>
      <c r="W6927">
        <v>0</v>
      </c>
      <c r="X6927">
        <v>0</v>
      </c>
      <c r="Y6927">
        <v>9.5103899999999992</v>
      </c>
      <c r="Z6927">
        <v>155.86474200000001</v>
      </c>
      <c r="AA6927">
        <v>0</v>
      </c>
      <c r="AB6927">
        <v>14.547848712432602</v>
      </c>
      <c r="AC6927">
        <v>0</v>
      </c>
      <c r="AP6927">
        <v>0</v>
      </c>
      <c r="AQ6927">
        <v>0</v>
      </c>
      <c r="AR6927">
        <v>0</v>
      </c>
      <c r="AS6927">
        <v>0</v>
      </c>
      <c r="AT6927">
        <v>0</v>
      </c>
      <c r="AU6927" t="s">
        <v>7534</v>
      </c>
      <c r="AV6927">
        <v>60</v>
      </c>
      <c r="AW6927">
        <v>0</v>
      </c>
      <c r="AX6927">
        <v>0</v>
      </c>
    </row>
    <row r="6928" spans="1:50" hidden="1" x14ac:dyDescent="0.3">
      <c r="A6928" t="s">
        <v>8108</v>
      </c>
      <c r="B6928" t="s">
        <v>7402</v>
      </c>
      <c r="D6928">
        <v>296</v>
      </c>
      <c r="F6928">
        <v>5</v>
      </c>
      <c r="G6928" t="s">
        <v>504</v>
      </c>
      <c r="H6928" t="s">
        <v>94</v>
      </c>
      <c r="I6928" t="s">
        <v>95</v>
      </c>
      <c r="J6928" t="s">
        <v>96</v>
      </c>
      <c r="K6928" t="s">
        <v>121</v>
      </c>
      <c r="L6928" t="s">
        <v>82</v>
      </c>
      <c r="M6928" t="s">
        <v>410</v>
      </c>
      <c r="N6928" t="s">
        <v>84</v>
      </c>
      <c r="O6928" t="s">
        <v>1767</v>
      </c>
      <c r="P6928" t="s">
        <v>1602</v>
      </c>
      <c r="Q6928" t="s">
        <v>87</v>
      </c>
      <c r="R6928" t="s">
        <v>215</v>
      </c>
      <c r="T6928" t="s">
        <v>89</v>
      </c>
      <c r="U6928" t="s">
        <v>90</v>
      </c>
      <c r="V6928">
        <v>3.1701299999999999</v>
      </c>
      <c r="W6928">
        <v>1.1699534051489366</v>
      </c>
      <c r="X6928">
        <v>0</v>
      </c>
      <c r="Y6928">
        <v>0</v>
      </c>
      <c r="Z6928">
        <v>9.5103910000000003</v>
      </c>
      <c r="AA6928">
        <v>0</v>
      </c>
      <c r="AB6928">
        <v>1.1797216885424648</v>
      </c>
      <c r="AC6928">
        <v>0</v>
      </c>
      <c r="AP6928">
        <v>1.666512</v>
      </c>
      <c r="AQ6928">
        <v>1.1699534051489366</v>
      </c>
      <c r="AR6928">
        <v>1.1699534051489366</v>
      </c>
      <c r="AS6928">
        <v>1.1699534051489366</v>
      </c>
      <c r="AT6928">
        <v>0.36905534004881085</v>
      </c>
      <c r="AU6928" t="s">
        <v>7536</v>
      </c>
      <c r="AV6928">
        <v>60</v>
      </c>
      <c r="AW6928">
        <v>6.1509223341468479E-3</v>
      </c>
      <c r="AX6928">
        <v>2.5628843058945198E-4</v>
      </c>
    </row>
    <row r="6929" spans="1:50" hidden="1" x14ac:dyDescent="0.3">
      <c r="A6929" t="s">
        <v>8109</v>
      </c>
      <c r="B6929" t="s">
        <v>7402</v>
      </c>
      <c r="D6929">
        <v>302</v>
      </c>
      <c r="F6929">
        <v>5</v>
      </c>
      <c r="G6929" t="s">
        <v>515</v>
      </c>
      <c r="H6929" t="s">
        <v>94</v>
      </c>
      <c r="I6929" t="s">
        <v>95</v>
      </c>
      <c r="J6929" t="s">
        <v>96</v>
      </c>
      <c r="K6929" t="s">
        <v>137</v>
      </c>
      <c r="L6929" t="s">
        <v>98</v>
      </c>
      <c r="M6929" t="s">
        <v>99</v>
      </c>
      <c r="N6929" t="s">
        <v>84</v>
      </c>
      <c r="O6929" t="s">
        <v>1767</v>
      </c>
      <c r="P6929" t="s">
        <v>1602</v>
      </c>
      <c r="Q6929" t="s">
        <v>87</v>
      </c>
      <c r="R6929" t="s">
        <v>107</v>
      </c>
      <c r="T6929" t="s">
        <v>89</v>
      </c>
      <c r="U6929" t="s">
        <v>90</v>
      </c>
      <c r="V6929">
        <v>2.1134200000000001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P6929">
        <v>0</v>
      </c>
      <c r="AQ6929">
        <v>0</v>
      </c>
      <c r="AR6929">
        <v>0</v>
      </c>
      <c r="AS6929">
        <v>0</v>
      </c>
      <c r="AT6929">
        <v>0</v>
      </c>
      <c r="AU6929" t="s">
        <v>7538</v>
      </c>
      <c r="AV6929">
        <v>40</v>
      </c>
      <c r="AW6929">
        <v>0</v>
      </c>
      <c r="AX6929">
        <v>0</v>
      </c>
    </row>
    <row r="6930" spans="1:50" hidden="1" x14ac:dyDescent="0.3">
      <c r="A6930" t="s">
        <v>8110</v>
      </c>
      <c r="B6930" t="s">
        <v>7402</v>
      </c>
      <c r="D6930">
        <v>304</v>
      </c>
      <c r="F6930">
        <v>5</v>
      </c>
      <c r="G6930" t="s">
        <v>521</v>
      </c>
      <c r="H6930" t="s">
        <v>94</v>
      </c>
      <c r="I6930" t="s">
        <v>104</v>
      </c>
      <c r="J6930" t="s">
        <v>210</v>
      </c>
      <c r="K6930" t="s">
        <v>137</v>
      </c>
      <c r="L6930" t="s">
        <v>98</v>
      </c>
      <c r="M6930" t="s">
        <v>513</v>
      </c>
      <c r="N6930" t="s">
        <v>84</v>
      </c>
      <c r="O6930" t="s">
        <v>1767</v>
      </c>
      <c r="P6930" t="s">
        <v>1602</v>
      </c>
      <c r="Q6930" t="s">
        <v>87</v>
      </c>
      <c r="R6930" t="s">
        <v>107</v>
      </c>
      <c r="T6930" t="s">
        <v>89</v>
      </c>
      <c r="U6930" t="s">
        <v>90</v>
      </c>
      <c r="V6930">
        <v>2.1134200000000001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P6930">
        <v>0</v>
      </c>
      <c r="AQ6930">
        <v>0</v>
      </c>
      <c r="AR6930">
        <v>0</v>
      </c>
      <c r="AS6930">
        <v>0</v>
      </c>
      <c r="AT6930">
        <v>0</v>
      </c>
      <c r="AU6930" t="s">
        <v>7540</v>
      </c>
      <c r="AV6930">
        <v>40</v>
      </c>
      <c r="AW6930">
        <v>0</v>
      </c>
      <c r="AX6930">
        <v>0</v>
      </c>
    </row>
    <row r="6931" spans="1:50" hidden="1" x14ac:dyDescent="0.3">
      <c r="A6931" t="s">
        <v>8111</v>
      </c>
      <c r="B6931" t="s">
        <v>7402</v>
      </c>
      <c r="D6931">
        <v>306</v>
      </c>
      <c r="F6931">
        <v>5</v>
      </c>
      <c r="G6931" t="s">
        <v>527</v>
      </c>
      <c r="H6931" t="s">
        <v>94</v>
      </c>
      <c r="I6931" t="s">
        <v>104</v>
      </c>
      <c r="J6931" t="s">
        <v>528</v>
      </c>
      <c r="K6931" t="s">
        <v>137</v>
      </c>
      <c r="L6931" t="s">
        <v>98</v>
      </c>
      <c r="M6931" t="s">
        <v>529</v>
      </c>
      <c r="N6931" t="s">
        <v>84</v>
      </c>
      <c r="O6931" t="s">
        <v>1767</v>
      </c>
      <c r="P6931" t="s">
        <v>1602</v>
      </c>
      <c r="Q6931" t="s">
        <v>87</v>
      </c>
      <c r="R6931" t="s">
        <v>107</v>
      </c>
      <c r="T6931" t="s">
        <v>89</v>
      </c>
      <c r="U6931" t="s">
        <v>90</v>
      </c>
      <c r="V6931">
        <v>2.1134200000000001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P6931">
        <v>0</v>
      </c>
      <c r="AQ6931">
        <v>0</v>
      </c>
      <c r="AR6931">
        <v>0</v>
      </c>
      <c r="AS6931">
        <v>0</v>
      </c>
      <c r="AT6931">
        <v>0</v>
      </c>
      <c r="AU6931" t="s">
        <v>7542</v>
      </c>
      <c r="AV6931">
        <v>40</v>
      </c>
      <c r="AW6931">
        <v>0</v>
      </c>
      <c r="AX6931">
        <v>0</v>
      </c>
    </row>
    <row r="6932" spans="1:50" hidden="1" x14ac:dyDescent="0.3">
      <c r="A6932" t="s">
        <v>8112</v>
      </c>
      <c r="B6932" t="s">
        <v>7402</v>
      </c>
      <c r="D6932">
        <v>399</v>
      </c>
      <c r="F6932">
        <v>5</v>
      </c>
      <c r="G6932" t="s">
        <v>538</v>
      </c>
      <c r="H6932" t="s">
        <v>78</v>
      </c>
      <c r="I6932" t="s">
        <v>79</v>
      </c>
      <c r="J6932" t="s">
        <v>111</v>
      </c>
      <c r="K6932" t="s">
        <v>121</v>
      </c>
      <c r="L6932" t="s">
        <v>82</v>
      </c>
      <c r="M6932" t="s">
        <v>113</v>
      </c>
      <c r="N6932" t="s">
        <v>84</v>
      </c>
      <c r="O6932" t="s">
        <v>1767</v>
      </c>
      <c r="P6932" t="s">
        <v>1602</v>
      </c>
      <c r="Q6932" t="s">
        <v>87</v>
      </c>
      <c r="R6932" t="s">
        <v>88</v>
      </c>
      <c r="T6932" t="s">
        <v>89</v>
      </c>
      <c r="U6932" t="s">
        <v>90</v>
      </c>
      <c r="V6932">
        <v>3.1701299999999999</v>
      </c>
      <c r="W6932">
        <v>0.82782801902325898</v>
      </c>
      <c r="X6932">
        <v>0</v>
      </c>
      <c r="Y6932">
        <v>34.871433000000003</v>
      </c>
      <c r="Z6932">
        <v>19.020782000000001</v>
      </c>
      <c r="AA6932">
        <v>0</v>
      </c>
      <c r="AB6932">
        <v>5.4154127579127769</v>
      </c>
      <c r="AC6932">
        <v>0</v>
      </c>
      <c r="AP6932">
        <v>1.3361019999999999</v>
      </c>
      <c r="AQ6932">
        <v>0.82782801902325898</v>
      </c>
      <c r="AR6932">
        <v>0.82782801902325898</v>
      </c>
      <c r="AS6932">
        <v>0.82782801902325898</v>
      </c>
      <c r="AT6932">
        <v>0.26113377654016051</v>
      </c>
      <c r="AU6932" t="s">
        <v>7544</v>
      </c>
      <c r="AV6932">
        <v>60</v>
      </c>
      <c r="AW6932">
        <v>4.3522296090026755E-3</v>
      </c>
      <c r="AX6932">
        <v>1.8134290037511149E-4</v>
      </c>
    </row>
    <row r="6933" spans="1:50" hidden="1" x14ac:dyDescent="0.3">
      <c r="A6933" t="s">
        <v>8113</v>
      </c>
      <c r="B6933" t="s">
        <v>7402</v>
      </c>
      <c r="D6933">
        <v>400</v>
      </c>
      <c r="F6933">
        <v>5</v>
      </c>
      <c r="G6933" t="s">
        <v>541</v>
      </c>
      <c r="H6933" t="s">
        <v>78</v>
      </c>
      <c r="I6933" t="s">
        <v>79</v>
      </c>
      <c r="J6933" t="s">
        <v>111</v>
      </c>
      <c r="K6933" t="s">
        <v>121</v>
      </c>
      <c r="L6933" t="s">
        <v>82</v>
      </c>
      <c r="M6933" t="s">
        <v>129</v>
      </c>
      <c r="N6933" t="s">
        <v>84</v>
      </c>
      <c r="O6933" t="s">
        <v>1767</v>
      </c>
      <c r="P6933" t="s">
        <v>1602</v>
      </c>
      <c r="Q6933" t="s">
        <v>87</v>
      </c>
      <c r="R6933" t="s">
        <v>155</v>
      </c>
      <c r="T6933" t="s">
        <v>89</v>
      </c>
      <c r="U6933" t="s">
        <v>90</v>
      </c>
      <c r="V6933">
        <v>3.1701299999999999</v>
      </c>
      <c r="W6933">
        <v>0.65835308519078817</v>
      </c>
      <c r="X6933">
        <v>0</v>
      </c>
      <c r="Y6933">
        <v>22.190912000000001</v>
      </c>
      <c r="Z6933">
        <v>28.531172999999999</v>
      </c>
      <c r="AA6933">
        <v>0</v>
      </c>
      <c r="AB6933">
        <v>0</v>
      </c>
      <c r="AC6933">
        <v>0</v>
      </c>
      <c r="AP6933">
        <v>1.0625720000000001</v>
      </c>
      <c r="AQ6933">
        <v>0.65835308519078817</v>
      </c>
      <c r="AR6933">
        <v>0.65835308519078817</v>
      </c>
      <c r="AS6933">
        <v>0.65835308519078817</v>
      </c>
      <c r="AT6933">
        <v>0.20767384466592481</v>
      </c>
      <c r="AU6933" t="s">
        <v>7546</v>
      </c>
      <c r="AV6933">
        <v>60</v>
      </c>
      <c r="AW6933">
        <v>3.4612307444320803E-3</v>
      </c>
      <c r="AX6933">
        <v>1.4421794768467E-4</v>
      </c>
    </row>
    <row r="6934" spans="1:50" hidden="1" x14ac:dyDescent="0.3">
      <c r="A6934" t="s">
        <v>8114</v>
      </c>
      <c r="B6934" t="s">
        <v>7402</v>
      </c>
      <c r="D6934">
        <v>404</v>
      </c>
      <c r="F6934">
        <v>5</v>
      </c>
      <c r="G6934" t="s">
        <v>544</v>
      </c>
      <c r="H6934" t="s">
        <v>78</v>
      </c>
      <c r="I6934" t="s">
        <v>79</v>
      </c>
      <c r="J6934" t="s">
        <v>80</v>
      </c>
      <c r="K6934" t="s">
        <v>168</v>
      </c>
      <c r="L6934" t="s">
        <v>82</v>
      </c>
      <c r="M6934" t="s">
        <v>545</v>
      </c>
      <c r="N6934" t="s">
        <v>100</v>
      </c>
      <c r="O6934" t="s">
        <v>1767</v>
      </c>
      <c r="P6934" t="s">
        <v>1602</v>
      </c>
      <c r="Q6934" t="s">
        <v>87</v>
      </c>
      <c r="R6934" t="s">
        <v>107</v>
      </c>
      <c r="T6934" t="s">
        <v>89</v>
      </c>
      <c r="U6934" t="s">
        <v>90</v>
      </c>
      <c r="V6934">
        <v>0.31701299999999999</v>
      </c>
      <c r="W6934">
        <v>0</v>
      </c>
      <c r="X6934">
        <v>0</v>
      </c>
      <c r="Y6934">
        <v>0.63402599999999998</v>
      </c>
      <c r="Z6934">
        <v>3.1701299999999999</v>
      </c>
      <c r="AA6934">
        <v>0</v>
      </c>
      <c r="AB6934">
        <v>0</v>
      </c>
      <c r="AC6934">
        <v>0</v>
      </c>
      <c r="AP6934">
        <v>0</v>
      </c>
      <c r="AQ6934">
        <v>0</v>
      </c>
      <c r="AR6934">
        <v>0</v>
      </c>
      <c r="AS6934">
        <v>0</v>
      </c>
      <c r="AT6934">
        <v>0</v>
      </c>
      <c r="AU6934" t="s">
        <v>7548</v>
      </c>
      <c r="AV6934">
        <v>441</v>
      </c>
      <c r="AW6934">
        <v>0</v>
      </c>
      <c r="AX6934">
        <v>0</v>
      </c>
    </row>
    <row r="6935" spans="1:50" hidden="1" x14ac:dyDescent="0.3">
      <c r="A6935" t="s">
        <v>8115</v>
      </c>
      <c r="B6935" t="s">
        <v>7402</v>
      </c>
      <c r="D6935">
        <v>405</v>
      </c>
      <c r="F6935">
        <v>5</v>
      </c>
      <c r="G6935" t="s">
        <v>548</v>
      </c>
      <c r="H6935" t="s">
        <v>78</v>
      </c>
      <c r="I6935" t="s">
        <v>79</v>
      </c>
      <c r="J6935" t="s">
        <v>80</v>
      </c>
      <c r="K6935" t="s">
        <v>168</v>
      </c>
      <c r="L6935" t="s">
        <v>82</v>
      </c>
      <c r="M6935" t="s">
        <v>83</v>
      </c>
      <c r="N6935" t="s">
        <v>100</v>
      </c>
      <c r="O6935" t="s">
        <v>1767</v>
      </c>
      <c r="P6935" t="s">
        <v>1602</v>
      </c>
      <c r="Q6935" t="s">
        <v>87</v>
      </c>
      <c r="R6935" t="s">
        <v>88</v>
      </c>
      <c r="T6935" t="s">
        <v>89</v>
      </c>
      <c r="U6935" t="s">
        <v>90</v>
      </c>
      <c r="V6935">
        <v>0.31701299999999999</v>
      </c>
      <c r="W6935">
        <v>5.7668442004135061E-2</v>
      </c>
      <c r="X6935">
        <v>0</v>
      </c>
      <c r="Y6935">
        <v>2.3247629999999999</v>
      </c>
      <c r="Z6935">
        <v>1.268052</v>
      </c>
      <c r="AA6935">
        <v>7.9442344898093931E-2</v>
      </c>
      <c r="AB6935">
        <v>2.7596297821398061</v>
      </c>
      <c r="AC6935">
        <v>3.6921463510536934E-2</v>
      </c>
      <c r="AP6935">
        <v>9.3076000000000006E-2</v>
      </c>
      <c r="AQ6935">
        <v>5.7668442004135061E-2</v>
      </c>
      <c r="AR6935">
        <v>5.7668442004135061E-2</v>
      </c>
      <c r="AS6935">
        <v>5.7668442004135061E-2</v>
      </c>
      <c r="AT6935">
        <v>0.18191191529727507</v>
      </c>
      <c r="AU6935" t="s">
        <v>7550</v>
      </c>
      <c r="AV6935">
        <v>441</v>
      </c>
      <c r="AW6935">
        <v>4.1249867414348091E-4</v>
      </c>
      <c r="AX6935">
        <v>1.718744475597837E-5</v>
      </c>
    </row>
    <row r="6936" spans="1:50" hidden="1" x14ac:dyDescent="0.3">
      <c r="A6936" t="s">
        <v>8116</v>
      </c>
      <c r="B6936" t="s">
        <v>7402</v>
      </c>
      <c r="D6936">
        <v>410</v>
      </c>
      <c r="F6936">
        <v>5</v>
      </c>
      <c r="G6936" t="s">
        <v>551</v>
      </c>
      <c r="H6936" t="s">
        <v>78</v>
      </c>
      <c r="I6936" t="s">
        <v>79</v>
      </c>
      <c r="J6936" t="s">
        <v>80</v>
      </c>
      <c r="K6936" t="s">
        <v>121</v>
      </c>
      <c r="L6936" t="s">
        <v>82</v>
      </c>
      <c r="M6936" t="s">
        <v>545</v>
      </c>
      <c r="N6936" t="s">
        <v>84</v>
      </c>
      <c r="O6936" t="s">
        <v>1767</v>
      </c>
      <c r="P6936" t="s">
        <v>1602</v>
      </c>
      <c r="Q6936" t="s">
        <v>87</v>
      </c>
      <c r="R6936" t="s">
        <v>107</v>
      </c>
      <c r="T6936" t="s">
        <v>89</v>
      </c>
      <c r="U6936" t="s">
        <v>90</v>
      </c>
      <c r="V6936">
        <v>3.1701299999999999</v>
      </c>
      <c r="W6936">
        <v>0</v>
      </c>
      <c r="X6936">
        <v>0</v>
      </c>
      <c r="Y6936">
        <v>6.3402599999999998</v>
      </c>
      <c r="Z6936">
        <v>19.020782000000001</v>
      </c>
      <c r="AA6936">
        <v>0</v>
      </c>
      <c r="AB6936">
        <v>0</v>
      </c>
      <c r="AC6936">
        <v>0</v>
      </c>
      <c r="AP6936">
        <v>0</v>
      </c>
      <c r="AQ6936">
        <v>0</v>
      </c>
      <c r="AR6936">
        <v>0</v>
      </c>
      <c r="AS6936">
        <v>0</v>
      </c>
      <c r="AT6936">
        <v>0</v>
      </c>
      <c r="AU6936" t="s">
        <v>7552</v>
      </c>
      <c r="AV6936">
        <v>60</v>
      </c>
      <c r="AW6936">
        <v>0</v>
      </c>
      <c r="AX6936">
        <v>0</v>
      </c>
    </row>
    <row r="6937" spans="1:50" hidden="1" x14ac:dyDescent="0.3">
      <c r="A6937" t="s">
        <v>8117</v>
      </c>
      <c r="B6937" t="s">
        <v>7402</v>
      </c>
      <c r="D6937">
        <v>411</v>
      </c>
      <c r="F6937">
        <v>5</v>
      </c>
      <c r="G6937" t="s">
        <v>554</v>
      </c>
      <c r="H6937" t="s">
        <v>78</v>
      </c>
      <c r="I6937" t="s">
        <v>79</v>
      </c>
      <c r="J6937" t="s">
        <v>111</v>
      </c>
      <c r="K6937" t="s">
        <v>168</v>
      </c>
      <c r="L6937" t="s">
        <v>82</v>
      </c>
      <c r="M6937" t="s">
        <v>129</v>
      </c>
      <c r="N6937" t="s">
        <v>100</v>
      </c>
      <c r="O6937" t="s">
        <v>1767</v>
      </c>
      <c r="P6937" t="s">
        <v>1602</v>
      </c>
      <c r="Q6937" t="s">
        <v>87</v>
      </c>
      <c r="R6937" t="s">
        <v>88</v>
      </c>
      <c r="T6937" t="s">
        <v>89</v>
      </c>
      <c r="U6937" t="s">
        <v>90</v>
      </c>
      <c r="V6937">
        <v>0.31701299999999999</v>
      </c>
      <c r="W6937">
        <v>0</v>
      </c>
      <c r="X6937">
        <v>4.7551949999999996</v>
      </c>
      <c r="Y6937">
        <v>2.5361039999999999</v>
      </c>
      <c r="Z6937">
        <v>14.265587</v>
      </c>
      <c r="AA6937">
        <v>5.1960124914463552</v>
      </c>
      <c r="AB6937">
        <v>1.5330584483745071</v>
      </c>
      <c r="AC6937">
        <v>2.9073854806724184</v>
      </c>
      <c r="AP6937">
        <v>0</v>
      </c>
      <c r="AQ6937">
        <v>0</v>
      </c>
      <c r="AR6937">
        <v>0</v>
      </c>
      <c r="AS6937">
        <v>0</v>
      </c>
      <c r="AT6937">
        <v>0</v>
      </c>
      <c r="AU6937" t="s">
        <v>7554</v>
      </c>
      <c r="AV6937">
        <v>441</v>
      </c>
      <c r="AW6937">
        <v>0</v>
      </c>
      <c r="AX6937">
        <v>0</v>
      </c>
    </row>
    <row r="6938" spans="1:50" hidden="1" x14ac:dyDescent="0.3">
      <c r="A6938" t="s">
        <v>8118</v>
      </c>
      <c r="B6938" t="s">
        <v>7402</v>
      </c>
      <c r="D6938">
        <v>412</v>
      </c>
      <c r="F6938">
        <v>5</v>
      </c>
      <c r="G6938" t="s">
        <v>557</v>
      </c>
      <c r="H6938" t="s">
        <v>78</v>
      </c>
      <c r="I6938" t="s">
        <v>79</v>
      </c>
      <c r="J6938" t="s">
        <v>111</v>
      </c>
      <c r="K6938" t="s">
        <v>168</v>
      </c>
      <c r="L6938" t="s">
        <v>82</v>
      </c>
      <c r="M6938" t="s">
        <v>113</v>
      </c>
      <c r="N6938" t="s">
        <v>100</v>
      </c>
      <c r="O6938" t="s">
        <v>1767</v>
      </c>
      <c r="P6938" t="s">
        <v>1602</v>
      </c>
      <c r="Q6938" t="s">
        <v>87</v>
      </c>
      <c r="R6938" t="s">
        <v>88</v>
      </c>
      <c r="T6938" t="s">
        <v>89</v>
      </c>
      <c r="U6938" t="s">
        <v>90</v>
      </c>
      <c r="V6938">
        <v>0.31701299999999999</v>
      </c>
      <c r="W6938">
        <v>2.4577675850058336E-2</v>
      </c>
      <c r="X6938">
        <v>5.0722079999999998</v>
      </c>
      <c r="Y6938">
        <v>3.4871430000000001</v>
      </c>
      <c r="Z6938">
        <v>18.069742999999999</v>
      </c>
      <c r="AA6938">
        <v>9.5754280022714937</v>
      </c>
      <c r="AB6938">
        <v>1.0680433972143319</v>
      </c>
      <c r="AC6938">
        <v>2.3956838406667389</v>
      </c>
      <c r="AP6938">
        <v>3.9668000000000002E-2</v>
      </c>
      <c r="AQ6938">
        <v>2.4577675850058336E-2</v>
      </c>
      <c r="AR6938">
        <v>2.4577675850058336E-2</v>
      </c>
      <c r="AS6938">
        <v>2.4577675850058336E-2</v>
      </c>
      <c r="AT6938">
        <v>7.752892105389475E-2</v>
      </c>
      <c r="AU6938" t="s">
        <v>7556</v>
      </c>
      <c r="AV6938">
        <v>441</v>
      </c>
      <c r="AW6938">
        <v>1.7580254207232371E-4</v>
      </c>
      <c r="AX6938">
        <v>7.3251059196801543E-6</v>
      </c>
    </row>
    <row r="6939" spans="1:50" hidden="1" x14ac:dyDescent="0.3">
      <c r="A6939" t="s">
        <v>8119</v>
      </c>
      <c r="B6939" t="s">
        <v>7402</v>
      </c>
      <c r="D6939">
        <v>413</v>
      </c>
      <c r="F6939">
        <v>5</v>
      </c>
      <c r="G6939" t="s">
        <v>560</v>
      </c>
      <c r="H6939" t="s">
        <v>78</v>
      </c>
      <c r="I6939" t="s">
        <v>79</v>
      </c>
      <c r="J6939" t="s">
        <v>111</v>
      </c>
      <c r="K6939" t="s">
        <v>387</v>
      </c>
      <c r="L6939" t="s">
        <v>388</v>
      </c>
      <c r="M6939" t="s">
        <v>113</v>
      </c>
      <c r="N6939" t="s">
        <v>100</v>
      </c>
      <c r="O6939" t="s">
        <v>1767</v>
      </c>
      <c r="P6939" t="s">
        <v>1602</v>
      </c>
      <c r="Q6939" t="s">
        <v>87</v>
      </c>
      <c r="R6939" t="s">
        <v>88</v>
      </c>
      <c r="T6939" t="s">
        <v>89</v>
      </c>
      <c r="U6939" t="s">
        <v>90</v>
      </c>
      <c r="V6939">
        <v>0.211342</v>
      </c>
      <c r="W6939">
        <v>10.970840320328268</v>
      </c>
      <c r="X6939">
        <v>0.211342</v>
      </c>
      <c r="Y6939">
        <v>3.5928140000000002</v>
      </c>
      <c r="Z6939">
        <v>0</v>
      </c>
      <c r="AA6939">
        <v>0.20997897116018682</v>
      </c>
      <c r="AB6939">
        <v>10.970840320328268</v>
      </c>
      <c r="AC6939">
        <v>0.24987388316441456</v>
      </c>
      <c r="AP6939">
        <v>0</v>
      </c>
      <c r="AQ6939">
        <v>0</v>
      </c>
      <c r="AR6939">
        <v>0</v>
      </c>
      <c r="AS6939">
        <v>10.970840320328268</v>
      </c>
      <c r="AT6939">
        <v>51.910364813090951</v>
      </c>
      <c r="AU6939" t="s">
        <v>7558</v>
      </c>
      <c r="AV6939">
        <v>672</v>
      </c>
      <c r="AW6939">
        <v>7.7247566686147254E-2</v>
      </c>
      <c r="AX6939">
        <v>3.2186486119228021E-3</v>
      </c>
    </row>
    <row r="6940" spans="1:50" hidden="1" x14ac:dyDescent="0.3">
      <c r="A6940" t="s">
        <v>8120</v>
      </c>
      <c r="B6940" t="s">
        <v>7402</v>
      </c>
      <c r="D6940">
        <v>414</v>
      </c>
      <c r="F6940">
        <v>5</v>
      </c>
      <c r="G6940" t="s">
        <v>563</v>
      </c>
      <c r="H6940" t="s">
        <v>78</v>
      </c>
      <c r="I6940" t="s">
        <v>79</v>
      </c>
      <c r="J6940" t="s">
        <v>111</v>
      </c>
      <c r="K6940" t="s">
        <v>387</v>
      </c>
      <c r="L6940" t="s">
        <v>388</v>
      </c>
      <c r="M6940" t="s">
        <v>129</v>
      </c>
      <c r="N6940" t="s">
        <v>100</v>
      </c>
      <c r="O6940" t="s">
        <v>1767</v>
      </c>
      <c r="P6940" t="s">
        <v>1602</v>
      </c>
      <c r="Q6940" t="s">
        <v>87</v>
      </c>
      <c r="R6940" t="s">
        <v>215</v>
      </c>
      <c r="T6940" t="s">
        <v>89</v>
      </c>
      <c r="U6940" t="s">
        <v>90</v>
      </c>
      <c r="V6940">
        <v>0.211342</v>
      </c>
      <c r="W6940">
        <v>0</v>
      </c>
      <c r="X6940">
        <v>0.28178900000000001</v>
      </c>
      <c r="Y6940">
        <v>2.9587880000000002</v>
      </c>
      <c r="Z6940">
        <v>0</v>
      </c>
      <c r="AA6940">
        <v>0.2351685955159411</v>
      </c>
      <c r="AB6940">
        <v>0</v>
      </c>
      <c r="AC6940">
        <v>0.32943028984667555</v>
      </c>
      <c r="AP6940">
        <v>0</v>
      </c>
      <c r="AQ6940">
        <v>0</v>
      </c>
      <c r="AR6940">
        <v>0</v>
      </c>
      <c r="AS6940">
        <v>0</v>
      </c>
      <c r="AT6940">
        <v>0</v>
      </c>
      <c r="AU6940" t="s">
        <v>7560</v>
      </c>
      <c r="AV6940">
        <v>672</v>
      </c>
      <c r="AW6940">
        <v>0</v>
      </c>
      <c r="AX6940">
        <v>0</v>
      </c>
    </row>
    <row r="6941" spans="1:50" hidden="1" x14ac:dyDescent="0.3">
      <c r="A6941" t="s">
        <v>8121</v>
      </c>
      <c r="B6941" t="s">
        <v>7402</v>
      </c>
      <c r="D6941">
        <v>426</v>
      </c>
      <c r="F6941">
        <v>5</v>
      </c>
      <c r="G6941" t="s">
        <v>585</v>
      </c>
      <c r="H6941" t="s">
        <v>78</v>
      </c>
      <c r="I6941" t="s">
        <v>79</v>
      </c>
      <c r="J6941" t="s">
        <v>80</v>
      </c>
      <c r="K6941" t="s">
        <v>81</v>
      </c>
      <c r="L6941" t="s">
        <v>82</v>
      </c>
      <c r="M6941" t="s">
        <v>582</v>
      </c>
      <c r="N6941" t="s">
        <v>84</v>
      </c>
      <c r="O6941" t="s">
        <v>1767</v>
      </c>
      <c r="P6941" t="s">
        <v>1602</v>
      </c>
      <c r="Q6941" t="s">
        <v>87</v>
      </c>
      <c r="R6941" t="s">
        <v>107</v>
      </c>
      <c r="T6941" t="s">
        <v>89</v>
      </c>
      <c r="U6941" t="s">
        <v>90</v>
      </c>
      <c r="V6941">
        <v>2.1134200000000001</v>
      </c>
      <c r="W6941">
        <v>0</v>
      </c>
      <c r="X6941">
        <v>0.35223700000000002</v>
      </c>
      <c r="Y6941">
        <v>0</v>
      </c>
      <c r="Z6941">
        <v>0</v>
      </c>
      <c r="AA6941">
        <v>0.23742998985724223</v>
      </c>
      <c r="AB6941">
        <v>0</v>
      </c>
      <c r="AC6941">
        <v>0.12565436016742093</v>
      </c>
      <c r="AP6941">
        <v>0</v>
      </c>
      <c r="AQ6941">
        <v>0</v>
      </c>
      <c r="AR6941">
        <v>0</v>
      </c>
      <c r="AS6941">
        <v>0</v>
      </c>
      <c r="AT6941">
        <v>0</v>
      </c>
      <c r="AU6941" t="s">
        <v>7564</v>
      </c>
      <c r="AV6941">
        <v>80</v>
      </c>
      <c r="AW6941">
        <v>0</v>
      </c>
      <c r="AX6941">
        <v>0</v>
      </c>
    </row>
    <row r="6942" spans="1:50" hidden="1" x14ac:dyDescent="0.3">
      <c r="A6942" t="s">
        <v>8122</v>
      </c>
      <c r="B6942" t="s">
        <v>7402</v>
      </c>
      <c r="D6942">
        <v>501</v>
      </c>
      <c r="F6942">
        <v>5</v>
      </c>
      <c r="G6942" t="s">
        <v>599</v>
      </c>
      <c r="H6942" t="s">
        <v>94</v>
      </c>
      <c r="I6942" t="s">
        <v>104</v>
      </c>
      <c r="J6942" t="s">
        <v>210</v>
      </c>
      <c r="K6942" t="s">
        <v>97</v>
      </c>
      <c r="L6942" t="s">
        <v>98</v>
      </c>
      <c r="M6942" t="s">
        <v>513</v>
      </c>
      <c r="N6942" t="s">
        <v>100</v>
      </c>
      <c r="O6942" t="s">
        <v>1767</v>
      </c>
      <c r="P6942" t="s">
        <v>1602</v>
      </c>
      <c r="Q6942" t="s">
        <v>87</v>
      </c>
      <c r="R6942" t="s">
        <v>88</v>
      </c>
      <c r="T6942" t="s">
        <v>89</v>
      </c>
      <c r="U6942" t="s">
        <v>90</v>
      </c>
      <c r="V6942">
        <v>0.80310000000000004</v>
      </c>
      <c r="W6942">
        <v>2.3409548508444211</v>
      </c>
      <c r="X6942">
        <v>0</v>
      </c>
      <c r="Y6942">
        <v>47.550198000000002</v>
      </c>
      <c r="Z6942">
        <v>24.126456000000001</v>
      </c>
      <c r="AA6942">
        <v>11.396798709578249</v>
      </c>
      <c r="AB6942">
        <v>6.3336367600078223</v>
      </c>
      <c r="AC6942">
        <v>8.3937180746282785</v>
      </c>
      <c r="AP6942">
        <v>3.7782659999999999</v>
      </c>
      <c r="AQ6942">
        <v>2.3409548508444211</v>
      </c>
      <c r="AR6942">
        <v>2.3409548508444211</v>
      </c>
      <c r="AS6942">
        <v>2.3409548508444211</v>
      </c>
      <c r="AT6942">
        <v>2.9148983325170228</v>
      </c>
      <c r="AU6942" t="s">
        <v>7568</v>
      </c>
      <c r="AV6942">
        <v>50</v>
      </c>
      <c r="AW6942">
        <v>5.8297966650340455E-2</v>
      </c>
      <c r="AX6942">
        <v>2.4290819437641858E-3</v>
      </c>
    </row>
    <row r="6943" spans="1:50" hidden="1" x14ac:dyDescent="0.3">
      <c r="A6943" t="s">
        <v>8123</v>
      </c>
      <c r="B6943" t="s">
        <v>7402</v>
      </c>
      <c r="D6943">
        <v>510</v>
      </c>
      <c r="F6943">
        <v>5</v>
      </c>
      <c r="G6943" t="s">
        <v>602</v>
      </c>
      <c r="H6943" t="s">
        <v>94</v>
      </c>
      <c r="I6943" t="s">
        <v>104</v>
      </c>
      <c r="J6943" t="s">
        <v>210</v>
      </c>
      <c r="K6943" t="s">
        <v>168</v>
      </c>
      <c r="L6943" t="s">
        <v>82</v>
      </c>
      <c r="M6943" t="s">
        <v>513</v>
      </c>
      <c r="N6943" t="s">
        <v>100</v>
      </c>
      <c r="O6943" t="s">
        <v>1767</v>
      </c>
      <c r="P6943" t="s">
        <v>1602</v>
      </c>
      <c r="Q6943" t="s">
        <v>87</v>
      </c>
      <c r="R6943" t="s">
        <v>88</v>
      </c>
      <c r="T6943" t="s">
        <v>89</v>
      </c>
      <c r="U6943" t="s">
        <v>90</v>
      </c>
      <c r="V6943">
        <v>0.31701299999999999</v>
      </c>
      <c r="W6943">
        <v>1.2546616034271296</v>
      </c>
      <c r="X6943">
        <v>0</v>
      </c>
      <c r="Y6943">
        <v>7.6083129999999999</v>
      </c>
      <c r="Z6943">
        <v>0.95103899999999997</v>
      </c>
      <c r="AA6943">
        <v>0</v>
      </c>
      <c r="AB6943">
        <v>3.6005977262454016</v>
      </c>
      <c r="AC6943">
        <v>0</v>
      </c>
      <c r="AP6943">
        <v>2.0250050000000002</v>
      </c>
      <c r="AQ6943">
        <v>1.2546616034271296</v>
      </c>
      <c r="AR6943">
        <v>1.2546616034271296</v>
      </c>
      <c r="AS6943">
        <v>1.2546616034271296</v>
      </c>
      <c r="AT6943">
        <v>3.9577607335570772</v>
      </c>
      <c r="AU6943" t="s">
        <v>7570</v>
      </c>
      <c r="AV6943">
        <v>423</v>
      </c>
      <c r="AW6943">
        <v>9.3564083535628301E-3</v>
      </c>
      <c r="AX6943">
        <v>3.8985034806511792E-4</v>
      </c>
    </row>
    <row r="6944" spans="1:50" hidden="1" x14ac:dyDescent="0.3">
      <c r="A6944" t="s">
        <v>8124</v>
      </c>
      <c r="B6944" t="s">
        <v>7402</v>
      </c>
      <c r="D6944">
        <v>517</v>
      </c>
      <c r="F6944">
        <v>5</v>
      </c>
      <c r="G6944" t="s">
        <v>608</v>
      </c>
      <c r="H6944" t="s">
        <v>94</v>
      </c>
      <c r="I6944" t="s">
        <v>104</v>
      </c>
      <c r="J6944" t="s">
        <v>210</v>
      </c>
      <c r="K6944" t="s">
        <v>125</v>
      </c>
      <c r="L6944" t="s">
        <v>82</v>
      </c>
      <c r="M6944" t="s">
        <v>513</v>
      </c>
      <c r="N6944" t="s">
        <v>100</v>
      </c>
      <c r="O6944" t="s">
        <v>1767</v>
      </c>
      <c r="P6944" t="s">
        <v>1602</v>
      </c>
      <c r="Q6944" t="s">
        <v>87</v>
      </c>
      <c r="R6944" t="s">
        <v>88</v>
      </c>
      <c r="T6944" t="s">
        <v>89</v>
      </c>
      <c r="U6944" t="s">
        <v>90</v>
      </c>
      <c r="V6944">
        <v>0.52835500000000002</v>
      </c>
      <c r="W6944">
        <v>0.15845342419430461</v>
      </c>
      <c r="X6944">
        <v>2.1134200000000001</v>
      </c>
      <c r="Y6944">
        <v>10.038745</v>
      </c>
      <c r="Z6944">
        <v>73.441353000000007</v>
      </c>
      <c r="AA6944">
        <v>5.0130373090837752</v>
      </c>
      <c r="AB6944">
        <v>11.513901792547999</v>
      </c>
      <c r="AC6944">
        <v>3.0585015098028205</v>
      </c>
      <c r="AP6944">
        <v>0.16472999999999999</v>
      </c>
      <c r="AQ6944">
        <v>0.10206414598114624</v>
      </c>
      <c r="AR6944">
        <v>0.10206414598114624</v>
      </c>
      <c r="AS6944">
        <v>0.15845342419430461</v>
      </c>
      <c r="AT6944">
        <v>0.29989954518137352</v>
      </c>
      <c r="AU6944" t="s">
        <v>7572</v>
      </c>
      <c r="AV6944">
        <v>270</v>
      </c>
      <c r="AW6944">
        <v>1.1107390562273094E-3</v>
      </c>
      <c r="AX6944">
        <v>4.6280794009471227E-5</v>
      </c>
    </row>
    <row r="6945" spans="1:50" hidden="1" x14ac:dyDescent="0.3">
      <c r="A6945" t="s">
        <v>8125</v>
      </c>
      <c r="B6945" t="s">
        <v>7402</v>
      </c>
      <c r="D6945">
        <v>520</v>
      </c>
      <c r="F6945">
        <v>5</v>
      </c>
      <c r="G6945" t="s">
        <v>611</v>
      </c>
      <c r="H6945" t="s">
        <v>94</v>
      </c>
      <c r="I6945" t="s">
        <v>104</v>
      </c>
      <c r="J6945" t="s">
        <v>210</v>
      </c>
      <c r="K6945" t="s">
        <v>133</v>
      </c>
      <c r="L6945" t="s">
        <v>98</v>
      </c>
      <c r="M6945" t="s">
        <v>513</v>
      </c>
      <c r="N6945" t="s">
        <v>100</v>
      </c>
      <c r="O6945" t="s">
        <v>1767</v>
      </c>
      <c r="P6945" t="s">
        <v>1602</v>
      </c>
      <c r="Q6945" t="s">
        <v>87</v>
      </c>
      <c r="R6945" t="s">
        <v>215</v>
      </c>
      <c r="T6945" t="s">
        <v>89</v>
      </c>
      <c r="U6945" t="s">
        <v>90</v>
      </c>
      <c r="V6945">
        <v>1.268052</v>
      </c>
      <c r="W6945">
        <v>2.6355263628968725E-2</v>
      </c>
      <c r="X6945">
        <v>0.105671</v>
      </c>
      <c r="Y6945">
        <v>21.451214</v>
      </c>
      <c r="Z6945">
        <v>17.96407</v>
      </c>
      <c r="AA6945">
        <v>8.68130869347888E-2</v>
      </c>
      <c r="AB6945">
        <v>3.88326374861493</v>
      </c>
      <c r="AC6945">
        <v>3.3264949172636518E-2</v>
      </c>
      <c r="AP6945">
        <v>4.2536999999999998E-2</v>
      </c>
      <c r="AQ6945">
        <v>2.6355263628968725E-2</v>
      </c>
      <c r="AR6945">
        <v>2.6355263628968725E-2</v>
      </c>
      <c r="AS6945">
        <v>2.6355263628968725E-2</v>
      </c>
      <c r="AT6945">
        <v>2.0784055881753055E-2</v>
      </c>
      <c r="AU6945" t="s">
        <v>7574</v>
      </c>
      <c r="AV6945">
        <v>40</v>
      </c>
      <c r="AW6945">
        <v>5.1960139704382638E-4</v>
      </c>
      <c r="AX6945">
        <v>2.1650058210159431E-5</v>
      </c>
    </row>
    <row r="6946" spans="1:50" hidden="1" x14ac:dyDescent="0.3">
      <c r="A6946" t="s">
        <v>8126</v>
      </c>
      <c r="B6946" t="s">
        <v>7402</v>
      </c>
      <c r="D6946">
        <v>528</v>
      </c>
      <c r="F6946">
        <v>5</v>
      </c>
      <c r="G6946" t="s">
        <v>617</v>
      </c>
      <c r="H6946" t="s">
        <v>94</v>
      </c>
      <c r="I6946" t="s">
        <v>104</v>
      </c>
      <c r="J6946" t="s">
        <v>210</v>
      </c>
      <c r="K6946" t="s">
        <v>137</v>
      </c>
      <c r="L6946" t="s">
        <v>98</v>
      </c>
      <c r="M6946" t="s">
        <v>513</v>
      </c>
      <c r="N6946" t="s">
        <v>84</v>
      </c>
      <c r="O6946" t="s">
        <v>1767</v>
      </c>
      <c r="P6946" t="s">
        <v>1602</v>
      </c>
      <c r="Q6946" t="s">
        <v>87</v>
      </c>
      <c r="R6946" t="s">
        <v>107</v>
      </c>
      <c r="T6946" t="s">
        <v>89</v>
      </c>
      <c r="U6946" t="s">
        <v>90</v>
      </c>
      <c r="V6946">
        <v>2.1134200000000001</v>
      </c>
      <c r="W6946">
        <v>3.5109304128644299</v>
      </c>
      <c r="X6946">
        <v>0</v>
      </c>
      <c r="Y6946">
        <v>15.322296</v>
      </c>
      <c r="Z6946">
        <v>12.328284</v>
      </c>
      <c r="AA6946">
        <v>6.9434922316647255E-3</v>
      </c>
      <c r="AB6946">
        <v>0</v>
      </c>
      <c r="AC6946">
        <v>0</v>
      </c>
      <c r="AP6946">
        <v>5.6665890000000001</v>
      </c>
      <c r="AQ6946">
        <v>3.5109304128644299</v>
      </c>
      <c r="AR6946">
        <v>3.5109304128644299</v>
      </c>
      <c r="AS6946">
        <v>3.5109304128644299</v>
      </c>
      <c r="AT6946">
        <v>1.6612554120167453</v>
      </c>
      <c r="AU6946" t="s">
        <v>7578</v>
      </c>
      <c r="AV6946">
        <v>40</v>
      </c>
      <c r="AW6946">
        <v>4.1531385300418631E-2</v>
      </c>
      <c r="AX6946">
        <v>1.7304743875174429E-3</v>
      </c>
    </row>
    <row r="6947" spans="1:50" hidden="1" x14ac:dyDescent="0.3">
      <c r="A6947" t="s">
        <v>8127</v>
      </c>
      <c r="B6947" t="s">
        <v>7402</v>
      </c>
      <c r="D6947">
        <v>532</v>
      </c>
      <c r="F6947">
        <v>5</v>
      </c>
      <c r="G6947" t="s">
        <v>620</v>
      </c>
      <c r="H6947" t="s">
        <v>94</v>
      </c>
      <c r="I6947" t="s">
        <v>104</v>
      </c>
      <c r="J6947" t="s">
        <v>210</v>
      </c>
      <c r="K6947" t="s">
        <v>141</v>
      </c>
      <c r="L6947" t="s">
        <v>98</v>
      </c>
      <c r="M6947" t="s">
        <v>513</v>
      </c>
      <c r="N6947" t="s">
        <v>84</v>
      </c>
      <c r="O6947" t="s">
        <v>1767</v>
      </c>
      <c r="P6947" t="s">
        <v>1602</v>
      </c>
      <c r="Q6947" t="s">
        <v>87</v>
      </c>
      <c r="R6947" t="s">
        <v>215</v>
      </c>
      <c r="T6947" t="s">
        <v>89</v>
      </c>
      <c r="U6947" t="s">
        <v>90</v>
      </c>
      <c r="V6947">
        <v>1.5850649999999999</v>
      </c>
      <c r="W6947">
        <v>0.49165822677273724</v>
      </c>
      <c r="X6947">
        <v>0</v>
      </c>
      <c r="Y6947">
        <v>96.953149999999994</v>
      </c>
      <c r="Z6947">
        <v>34.343077999999998</v>
      </c>
      <c r="AA6947">
        <v>7.1630251832677123</v>
      </c>
      <c r="AB6947">
        <v>4.0034366892615658</v>
      </c>
      <c r="AC6947">
        <v>6.9530703310403306</v>
      </c>
      <c r="AP6947">
        <v>0.79352900000000004</v>
      </c>
      <c r="AQ6947">
        <v>0.49165822677273724</v>
      </c>
      <c r="AR6947">
        <v>0.49165822677273724</v>
      </c>
      <c r="AS6947">
        <v>0.49165822677273724</v>
      </c>
      <c r="AT6947">
        <v>0.31018174445384716</v>
      </c>
      <c r="AU6947" t="s">
        <v>7580</v>
      </c>
      <c r="AV6947">
        <v>60</v>
      </c>
      <c r="AW6947">
        <v>5.169695740897453E-3</v>
      </c>
      <c r="AX6947">
        <v>2.1540398920406054E-4</v>
      </c>
    </row>
    <row r="6948" spans="1:50" hidden="1" x14ac:dyDescent="0.3">
      <c r="A6948" t="s">
        <v>8128</v>
      </c>
      <c r="B6948" t="s">
        <v>7402</v>
      </c>
      <c r="D6948">
        <v>540</v>
      </c>
      <c r="F6948">
        <v>5</v>
      </c>
      <c r="G6948" t="s">
        <v>626</v>
      </c>
      <c r="H6948" t="s">
        <v>94</v>
      </c>
      <c r="I6948" t="s">
        <v>104</v>
      </c>
      <c r="J6948" t="s">
        <v>210</v>
      </c>
      <c r="K6948" t="s">
        <v>81</v>
      </c>
      <c r="L6948" t="s">
        <v>82</v>
      </c>
      <c r="M6948" t="s">
        <v>513</v>
      </c>
      <c r="N6948" t="s">
        <v>84</v>
      </c>
      <c r="O6948" t="s">
        <v>1767</v>
      </c>
      <c r="P6948" t="s">
        <v>1602</v>
      </c>
      <c r="Q6948" t="s">
        <v>87</v>
      </c>
      <c r="R6948" t="s">
        <v>88</v>
      </c>
      <c r="T6948" t="s">
        <v>89</v>
      </c>
      <c r="U6948" t="s">
        <v>90</v>
      </c>
      <c r="V6948">
        <v>2.1134200000000001</v>
      </c>
      <c r="W6948">
        <v>12.797544904934233</v>
      </c>
      <c r="X6948">
        <v>0.35223700000000002</v>
      </c>
      <c r="Y6948">
        <v>140.89467500000001</v>
      </c>
      <c r="Z6948">
        <v>1471.997171</v>
      </c>
      <c r="AA6948">
        <v>10.274366190179379</v>
      </c>
      <c r="AB6948">
        <v>48.262820651694469</v>
      </c>
      <c r="AC6948">
        <v>8.6909674690775649</v>
      </c>
      <c r="AP6948">
        <v>15.333653999999999</v>
      </c>
      <c r="AQ6948">
        <v>12.797544904934233</v>
      </c>
      <c r="AR6948">
        <v>12.797544904934233</v>
      </c>
      <c r="AS6948">
        <v>12.797544904934233</v>
      </c>
      <c r="AT6948">
        <v>6.0553722899065177</v>
      </c>
      <c r="AU6948" t="s">
        <v>7582</v>
      </c>
      <c r="AV6948">
        <v>80</v>
      </c>
      <c r="AW6948">
        <v>7.5692153623831471E-2</v>
      </c>
      <c r="AX6948">
        <v>3.1538397343263114E-3</v>
      </c>
    </row>
    <row r="6949" spans="1:50" hidden="1" x14ac:dyDescent="0.3">
      <c r="A6949" t="s">
        <v>8129</v>
      </c>
      <c r="B6949" t="s">
        <v>7402</v>
      </c>
      <c r="D6949">
        <v>544</v>
      </c>
      <c r="F6949">
        <v>5</v>
      </c>
      <c r="G6949" t="s">
        <v>632</v>
      </c>
      <c r="H6949" t="s">
        <v>94</v>
      </c>
      <c r="I6949" t="s">
        <v>104</v>
      </c>
      <c r="J6949" t="s">
        <v>210</v>
      </c>
      <c r="K6949" t="s">
        <v>200</v>
      </c>
      <c r="L6949" t="s">
        <v>82</v>
      </c>
      <c r="M6949" t="s">
        <v>513</v>
      </c>
      <c r="N6949" t="s">
        <v>84</v>
      </c>
      <c r="O6949" t="s">
        <v>1767</v>
      </c>
      <c r="P6949" t="s">
        <v>1602</v>
      </c>
      <c r="Q6949" t="s">
        <v>87</v>
      </c>
      <c r="R6949" t="s">
        <v>107</v>
      </c>
      <c r="T6949" t="s">
        <v>89</v>
      </c>
      <c r="U6949" t="s">
        <v>90</v>
      </c>
      <c r="V6949">
        <v>2.641775</v>
      </c>
      <c r="W6949">
        <v>0</v>
      </c>
      <c r="X6949">
        <v>0</v>
      </c>
      <c r="Y6949">
        <v>3.962663</v>
      </c>
      <c r="Z6949">
        <v>6.6044390000000002</v>
      </c>
      <c r="AA6949">
        <v>0</v>
      </c>
      <c r="AB6949">
        <v>0</v>
      </c>
      <c r="AC6949">
        <v>0</v>
      </c>
      <c r="AP6949">
        <v>0</v>
      </c>
      <c r="AQ6949">
        <v>0</v>
      </c>
      <c r="AR6949">
        <v>0</v>
      </c>
      <c r="AS6949">
        <v>0</v>
      </c>
      <c r="AT6949">
        <v>0</v>
      </c>
      <c r="AU6949" t="s">
        <v>7584</v>
      </c>
      <c r="AV6949">
        <v>60</v>
      </c>
      <c r="AW6949">
        <v>0</v>
      </c>
      <c r="AX6949">
        <v>0</v>
      </c>
    </row>
    <row r="6950" spans="1:50" hidden="1" x14ac:dyDescent="0.3">
      <c r="A6950" t="s">
        <v>8130</v>
      </c>
      <c r="B6950" t="s">
        <v>7402</v>
      </c>
      <c r="D6950">
        <v>546</v>
      </c>
      <c r="F6950">
        <v>5</v>
      </c>
      <c r="G6950" t="s">
        <v>635</v>
      </c>
      <c r="H6950" t="s">
        <v>94</v>
      </c>
      <c r="I6950" t="s">
        <v>104</v>
      </c>
      <c r="J6950" t="s">
        <v>210</v>
      </c>
      <c r="K6950" t="s">
        <v>121</v>
      </c>
      <c r="L6950" t="s">
        <v>82</v>
      </c>
      <c r="M6950" t="s">
        <v>513</v>
      </c>
      <c r="N6950" t="s">
        <v>84</v>
      </c>
      <c r="O6950" t="s">
        <v>1767</v>
      </c>
      <c r="P6950" t="s">
        <v>1602</v>
      </c>
      <c r="Q6950" t="s">
        <v>87</v>
      </c>
      <c r="R6950" t="s">
        <v>88</v>
      </c>
      <c r="T6950" t="s">
        <v>89</v>
      </c>
      <c r="U6950" t="s">
        <v>90</v>
      </c>
      <c r="V6950">
        <v>3.1701299999999999</v>
      </c>
      <c r="W6950">
        <v>1.5942371351710851</v>
      </c>
      <c r="X6950">
        <v>6.3402609999999999</v>
      </c>
      <c r="Y6950">
        <v>66.572737000000004</v>
      </c>
      <c r="Z6950">
        <v>246.74181300000001</v>
      </c>
      <c r="AA6950">
        <v>1.1455037763878231</v>
      </c>
      <c r="AB6950">
        <v>24.609114263109376</v>
      </c>
      <c r="AC6950">
        <v>0.70119425178552353</v>
      </c>
      <c r="AP6950">
        <v>2.1951770000000002</v>
      </c>
      <c r="AQ6950">
        <v>1.5942371351710851</v>
      </c>
      <c r="AR6950">
        <v>1.5942371351710851</v>
      </c>
      <c r="AS6950">
        <v>1.5942371351710851</v>
      </c>
      <c r="AT6950">
        <v>0.50289329938238658</v>
      </c>
      <c r="AU6950" t="s">
        <v>7586</v>
      </c>
      <c r="AV6950">
        <v>60</v>
      </c>
      <c r="AW6950">
        <v>8.3815549897064429E-3</v>
      </c>
      <c r="AX6950">
        <v>3.492314579044351E-4</v>
      </c>
    </row>
    <row r="6951" spans="1:50" hidden="1" x14ac:dyDescent="0.3">
      <c r="A6951" t="s">
        <v>8131</v>
      </c>
      <c r="B6951" t="s">
        <v>7402</v>
      </c>
      <c r="D6951">
        <v>601</v>
      </c>
      <c r="F6951">
        <v>5</v>
      </c>
      <c r="G6951" t="s">
        <v>2005</v>
      </c>
      <c r="H6951" t="s">
        <v>94</v>
      </c>
      <c r="I6951" t="s">
        <v>104</v>
      </c>
      <c r="J6951" t="s">
        <v>210</v>
      </c>
      <c r="K6951" t="s">
        <v>97</v>
      </c>
      <c r="L6951" t="s">
        <v>98</v>
      </c>
      <c r="M6951" t="s">
        <v>648</v>
      </c>
      <c r="N6951" t="s">
        <v>100</v>
      </c>
      <c r="O6951" t="s">
        <v>1767</v>
      </c>
      <c r="P6951" t="s">
        <v>1602</v>
      </c>
      <c r="Q6951" t="s">
        <v>87</v>
      </c>
      <c r="R6951" t="s">
        <v>155</v>
      </c>
      <c r="T6951" t="s">
        <v>89</v>
      </c>
      <c r="U6951" t="s">
        <v>90</v>
      </c>
      <c r="V6951">
        <v>0.80310000000000004</v>
      </c>
      <c r="W6951">
        <v>0</v>
      </c>
      <c r="X6951">
        <v>2.0077500000000001</v>
      </c>
      <c r="Y6951">
        <v>35.436776999999999</v>
      </c>
      <c r="Z6951">
        <v>18.069745000000001</v>
      </c>
      <c r="AA6951">
        <v>10.643645200671095</v>
      </c>
      <c r="AB6951">
        <v>4.0285169187580543</v>
      </c>
      <c r="AC6951">
        <v>6.757018015112938</v>
      </c>
      <c r="AP6951">
        <v>0</v>
      </c>
      <c r="AQ6951">
        <v>0</v>
      </c>
      <c r="AR6951">
        <v>0</v>
      </c>
      <c r="AS6951">
        <v>0</v>
      </c>
      <c r="AT6951">
        <v>0</v>
      </c>
      <c r="AU6951" t="s">
        <v>7588</v>
      </c>
      <c r="AV6951">
        <v>50</v>
      </c>
      <c r="AW6951">
        <v>0</v>
      </c>
      <c r="AX6951">
        <v>0</v>
      </c>
    </row>
    <row r="6952" spans="1:50" hidden="1" x14ac:dyDescent="0.3">
      <c r="A6952" t="s">
        <v>8132</v>
      </c>
      <c r="B6952" t="s">
        <v>7402</v>
      </c>
      <c r="D6952">
        <v>617</v>
      </c>
      <c r="F6952">
        <v>5</v>
      </c>
      <c r="G6952" t="s">
        <v>647</v>
      </c>
      <c r="H6952" t="s">
        <v>94</v>
      </c>
      <c r="I6952" t="s">
        <v>104</v>
      </c>
      <c r="J6952" t="s">
        <v>210</v>
      </c>
      <c r="K6952" t="s">
        <v>125</v>
      </c>
      <c r="L6952" t="s">
        <v>82</v>
      </c>
      <c r="M6952" t="s">
        <v>648</v>
      </c>
      <c r="N6952" t="s">
        <v>100</v>
      </c>
      <c r="O6952" t="s">
        <v>1767</v>
      </c>
      <c r="P6952" t="s">
        <v>1602</v>
      </c>
      <c r="Q6952" t="s">
        <v>87</v>
      </c>
      <c r="R6952" t="s">
        <v>107</v>
      </c>
      <c r="T6952" t="s">
        <v>89</v>
      </c>
      <c r="U6952" t="s">
        <v>90</v>
      </c>
      <c r="V6952">
        <v>0.52835500000000002</v>
      </c>
      <c r="W6952">
        <v>0.53039531392924755</v>
      </c>
      <c r="X6952">
        <v>0</v>
      </c>
      <c r="Y6952">
        <v>3.1701299999999999</v>
      </c>
      <c r="Z6952">
        <v>12.680521000000001</v>
      </c>
      <c r="AA6952">
        <v>1.1474876900874706</v>
      </c>
      <c r="AB6952">
        <v>8.1471836335205445</v>
      </c>
      <c r="AC6952">
        <v>0.76991153008835311</v>
      </c>
      <c r="AP6952">
        <v>0.341642</v>
      </c>
      <c r="AQ6952">
        <v>0.341642</v>
      </c>
      <c r="AR6952">
        <v>0.341642</v>
      </c>
      <c r="AS6952">
        <v>0.53039531392924755</v>
      </c>
      <c r="AT6952">
        <v>1.003861634562458</v>
      </c>
      <c r="AU6952" t="s">
        <v>7590</v>
      </c>
      <c r="AV6952">
        <v>270</v>
      </c>
      <c r="AW6952">
        <v>3.7180060539350299E-3</v>
      </c>
      <c r="AX6952">
        <v>1.5491691891395958E-4</v>
      </c>
    </row>
    <row r="6953" spans="1:50" hidden="1" x14ac:dyDescent="0.3">
      <c r="A6953" t="s">
        <v>8133</v>
      </c>
      <c r="B6953" t="s">
        <v>7402</v>
      </c>
      <c r="D6953">
        <v>640</v>
      </c>
      <c r="F6953">
        <v>5</v>
      </c>
      <c r="G6953" t="s">
        <v>660</v>
      </c>
      <c r="H6953" t="s">
        <v>94</v>
      </c>
      <c r="I6953" t="s">
        <v>104</v>
      </c>
      <c r="J6953" t="s">
        <v>210</v>
      </c>
      <c r="K6953" t="s">
        <v>81</v>
      </c>
      <c r="L6953" t="s">
        <v>82</v>
      </c>
      <c r="M6953" t="s">
        <v>648</v>
      </c>
      <c r="N6953" t="s">
        <v>84</v>
      </c>
      <c r="O6953" t="s">
        <v>1767</v>
      </c>
      <c r="P6953" t="s">
        <v>1602</v>
      </c>
      <c r="Q6953" t="s">
        <v>87</v>
      </c>
      <c r="R6953" t="s">
        <v>107</v>
      </c>
      <c r="T6953" t="s">
        <v>89</v>
      </c>
      <c r="U6953" t="s">
        <v>90</v>
      </c>
      <c r="V6953">
        <v>2.1134200000000001</v>
      </c>
      <c r="W6953">
        <v>17.494103185104223</v>
      </c>
      <c r="X6953">
        <v>5.6357869999999997</v>
      </c>
      <c r="Y6953">
        <v>137.724546</v>
      </c>
      <c r="Z6953">
        <v>1166.607951</v>
      </c>
      <c r="AA6953">
        <v>8.9827700470021998</v>
      </c>
      <c r="AB6953">
        <v>20.726908874192844</v>
      </c>
      <c r="AC6953">
        <v>7.9839855286535402</v>
      </c>
      <c r="AP6953">
        <v>11.983326</v>
      </c>
      <c r="AQ6953">
        <v>17.494103185104223</v>
      </c>
      <c r="AR6953">
        <v>17.494103185104223</v>
      </c>
      <c r="AS6953">
        <v>17.494103185104223</v>
      </c>
      <c r="AT6953">
        <v>8.2776273457733076</v>
      </c>
      <c r="AU6953" t="s">
        <v>7592</v>
      </c>
      <c r="AV6953">
        <v>80</v>
      </c>
      <c r="AW6953">
        <v>0.10347034182216634</v>
      </c>
      <c r="AX6953">
        <v>4.3112642425902643E-3</v>
      </c>
    </row>
    <row r="6954" spans="1:50" hidden="1" x14ac:dyDescent="0.3">
      <c r="A6954" t="s">
        <v>8134</v>
      </c>
      <c r="B6954" t="s">
        <v>7402</v>
      </c>
      <c r="D6954">
        <v>646</v>
      </c>
      <c r="F6954">
        <v>5</v>
      </c>
      <c r="G6954" t="s">
        <v>2012</v>
      </c>
      <c r="H6954" t="s">
        <v>94</v>
      </c>
      <c r="I6954" t="s">
        <v>104</v>
      </c>
      <c r="J6954" t="s">
        <v>210</v>
      </c>
      <c r="K6954" t="s">
        <v>121</v>
      </c>
      <c r="L6954" t="s">
        <v>82</v>
      </c>
      <c r="M6954" t="s">
        <v>648</v>
      </c>
      <c r="N6954" t="s">
        <v>84</v>
      </c>
      <c r="O6954" t="s">
        <v>1767</v>
      </c>
      <c r="P6954" t="s">
        <v>1602</v>
      </c>
      <c r="Q6954" t="s">
        <v>87</v>
      </c>
      <c r="R6954" t="s">
        <v>215</v>
      </c>
      <c r="T6954" t="s">
        <v>89</v>
      </c>
      <c r="U6954" t="s">
        <v>90</v>
      </c>
      <c r="V6954">
        <v>3.1701299999999999</v>
      </c>
      <c r="W6954">
        <v>2.5632627033066786</v>
      </c>
      <c r="X6954">
        <v>3.6984849999999998</v>
      </c>
      <c r="Y6954">
        <v>9.5103899999999992</v>
      </c>
      <c r="Z6954">
        <v>104.614302</v>
      </c>
      <c r="AA6954">
        <v>2.6451608909109772</v>
      </c>
      <c r="AB6954">
        <v>6.5907549863390287</v>
      </c>
      <c r="AC6954">
        <v>1.858600170316616</v>
      </c>
      <c r="AP6954">
        <v>1.535193</v>
      </c>
      <c r="AQ6954">
        <v>2.5632627033066786</v>
      </c>
      <c r="AR6954">
        <v>2.5632627033066786</v>
      </c>
      <c r="AS6954">
        <v>2.5632627033066786</v>
      </c>
      <c r="AT6954">
        <v>0.80856706296166991</v>
      </c>
      <c r="AU6954" t="s">
        <v>7594</v>
      </c>
      <c r="AV6954">
        <v>60</v>
      </c>
      <c r="AW6954">
        <v>1.3476117716027832E-2</v>
      </c>
      <c r="AX6954">
        <v>5.6150490483449303E-4</v>
      </c>
    </row>
    <row r="6955" spans="1:50" hidden="1" x14ac:dyDescent="0.3">
      <c r="A6955" t="s">
        <v>8135</v>
      </c>
      <c r="B6955" t="s">
        <v>7402</v>
      </c>
      <c r="D6955">
        <v>701</v>
      </c>
      <c r="F6955">
        <v>5</v>
      </c>
      <c r="G6955" t="s">
        <v>666</v>
      </c>
      <c r="H6955" t="s">
        <v>94</v>
      </c>
      <c r="I6955" t="s">
        <v>104</v>
      </c>
      <c r="J6955" t="s">
        <v>528</v>
      </c>
      <c r="K6955" t="s">
        <v>97</v>
      </c>
      <c r="L6955" t="s">
        <v>98</v>
      </c>
      <c r="M6955" t="s">
        <v>529</v>
      </c>
      <c r="N6955" t="s">
        <v>100</v>
      </c>
      <c r="O6955" t="s">
        <v>1767</v>
      </c>
      <c r="P6955" t="s">
        <v>1602</v>
      </c>
      <c r="Q6955" t="s">
        <v>87</v>
      </c>
      <c r="R6955" t="s">
        <v>107</v>
      </c>
      <c r="T6955" t="s">
        <v>89</v>
      </c>
      <c r="U6955" t="s">
        <v>90</v>
      </c>
      <c r="V6955">
        <v>0.80310000000000004</v>
      </c>
      <c r="W6955">
        <v>0</v>
      </c>
      <c r="X6955">
        <v>0</v>
      </c>
      <c r="Y6955">
        <v>0</v>
      </c>
      <c r="Z6955">
        <v>18.370909000000001</v>
      </c>
      <c r="AA6955">
        <v>0</v>
      </c>
      <c r="AB6955">
        <v>0</v>
      </c>
      <c r="AC6955">
        <v>0</v>
      </c>
      <c r="AP6955">
        <v>0</v>
      </c>
      <c r="AQ6955">
        <v>0</v>
      </c>
      <c r="AR6955">
        <v>0</v>
      </c>
      <c r="AS6955">
        <v>0</v>
      </c>
      <c r="AT6955">
        <v>0</v>
      </c>
      <c r="AU6955" t="s">
        <v>7596</v>
      </c>
      <c r="AV6955">
        <v>50</v>
      </c>
      <c r="AW6955">
        <v>0</v>
      </c>
      <c r="AX6955">
        <v>0</v>
      </c>
    </row>
    <row r="6956" spans="1:50" hidden="1" x14ac:dyDescent="0.3">
      <c r="A6956" t="s">
        <v>8136</v>
      </c>
      <c r="B6956" t="s">
        <v>7402</v>
      </c>
      <c r="D6956">
        <v>703</v>
      </c>
      <c r="F6956">
        <v>5</v>
      </c>
      <c r="G6956" t="s">
        <v>2017</v>
      </c>
      <c r="H6956" t="s">
        <v>94</v>
      </c>
      <c r="I6956" t="s">
        <v>104</v>
      </c>
      <c r="J6956" t="s">
        <v>528</v>
      </c>
      <c r="K6956" t="s">
        <v>97</v>
      </c>
      <c r="L6956" t="s">
        <v>98</v>
      </c>
      <c r="M6956" t="s">
        <v>529</v>
      </c>
      <c r="N6956" t="s">
        <v>100</v>
      </c>
      <c r="O6956" t="s">
        <v>1767</v>
      </c>
      <c r="P6956" t="s">
        <v>1602</v>
      </c>
      <c r="Q6956" t="s">
        <v>87</v>
      </c>
      <c r="R6956" t="s">
        <v>215</v>
      </c>
      <c r="T6956" t="s">
        <v>89</v>
      </c>
      <c r="U6956" t="s">
        <v>90</v>
      </c>
      <c r="V6956">
        <v>0.80310000000000004</v>
      </c>
      <c r="W6956">
        <v>0</v>
      </c>
      <c r="X6956">
        <v>2.8108499999999998</v>
      </c>
      <c r="Y6956">
        <v>0</v>
      </c>
      <c r="Z6956">
        <v>0</v>
      </c>
      <c r="AA6956">
        <v>1.7946970191680598</v>
      </c>
      <c r="AB6956">
        <v>2.8896940251821595</v>
      </c>
      <c r="AC6956">
        <v>0.88555416886243621</v>
      </c>
      <c r="AP6956">
        <v>0</v>
      </c>
      <c r="AQ6956">
        <v>0</v>
      </c>
      <c r="AR6956">
        <v>0</v>
      </c>
      <c r="AS6956">
        <v>0</v>
      </c>
      <c r="AT6956">
        <v>0</v>
      </c>
      <c r="AU6956" t="s">
        <v>7598</v>
      </c>
      <c r="AV6956">
        <v>50</v>
      </c>
      <c r="AW6956">
        <v>0</v>
      </c>
      <c r="AX6956">
        <v>0</v>
      </c>
    </row>
    <row r="6957" spans="1:50" hidden="1" x14ac:dyDescent="0.3">
      <c r="A6957" t="s">
        <v>8137</v>
      </c>
      <c r="B6957" t="s">
        <v>7402</v>
      </c>
      <c r="D6957">
        <v>710</v>
      </c>
      <c r="F6957">
        <v>5</v>
      </c>
      <c r="G6957" t="s">
        <v>672</v>
      </c>
      <c r="H6957" t="s">
        <v>94</v>
      </c>
      <c r="I6957" t="s">
        <v>104</v>
      </c>
      <c r="J6957" t="s">
        <v>528</v>
      </c>
      <c r="K6957" t="s">
        <v>168</v>
      </c>
      <c r="L6957" t="s">
        <v>82</v>
      </c>
      <c r="M6957" t="s">
        <v>529</v>
      </c>
      <c r="N6957" t="s">
        <v>100</v>
      </c>
      <c r="O6957" t="s">
        <v>1767</v>
      </c>
      <c r="P6957" t="s">
        <v>1602</v>
      </c>
      <c r="Q6957" t="s">
        <v>87</v>
      </c>
      <c r="R6957" t="s">
        <v>215</v>
      </c>
      <c r="T6957" t="s">
        <v>89</v>
      </c>
      <c r="U6957" t="s">
        <v>90</v>
      </c>
      <c r="V6957">
        <v>0.31701299999999999</v>
      </c>
      <c r="W6957">
        <v>0</v>
      </c>
      <c r="X6957">
        <v>0</v>
      </c>
      <c r="Y6957">
        <v>3.1701299999999999</v>
      </c>
      <c r="Z6957">
        <v>0.31701299999999999</v>
      </c>
      <c r="AA6957">
        <v>0</v>
      </c>
      <c r="AB6957">
        <v>5.4595378000514652</v>
      </c>
      <c r="AC6957">
        <v>0</v>
      </c>
      <c r="AP6957">
        <v>0</v>
      </c>
      <c r="AQ6957">
        <v>0</v>
      </c>
      <c r="AR6957">
        <v>0</v>
      </c>
      <c r="AS6957">
        <v>0</v>
      </c>
      <c r="AT6957">
        <v>0</v>
      </c>
      <c r="AU6957" t="s">
        <v>7600</v>
      </c>
      <c r="AV6957">
        <v>423</v>
      </c>
      <c r="AW6957">
        <v>0</v>
      </c>
      <c r="AX6957">
        <v>0</v>
      </c>
    </row>
    <row r="6958" spans="1:50" hidden="1" x14ac:dyDescent="0.3">
      <c r="A6958" t="s">
        <v>8138</v>
      </c>
      <c r="B6958" t="s">
        <v>7402</v>
      </c>
      <c r="D6958">
        <v>717</v>
      </c>
      <c r="F6958">
        <v>5</v>
      </c>
      <c r="G6958" t="s">
        <v>675</v>
      </c>
      <c r="H6958" t="s">
        <v>94</v>
      </c>
      <c r="I6958" t="s">
        <v>104</v>
      </c>
      <c r="J6958" t="s">
        <v>528</v>
      </c>
      <c r="K6958" t="s">
        <v>125</v>
      </c>
      <c r="L6958" t="s">
        <v>82</v>
      </c>
      <c r="M6958" t="s">
        <v>529</v>
      </c>
      <c r="N6958" t="s">
        <v>100</v>
      </c>
      <c r="O6958" t="s">
        <v>1767</v>
      </c>
      <c r="P6958" t="s">
        <v>1602</v>
      </c>
      <c r="Q6958" t="s">
        <v>87</v>
      </c>
      <c r="R6958" t="s">
        <v>215</v>
      </c>
      <c r="T6958" t="s">
        <v>89</v>
      </c>
      <c r="U6958" t="s">
        <v>90</v>
      </c>
      <c r="V6958">
        <v>0.52835500000000002</v>
      </c>
      <c r="W6958">
        <v>0</v>
      </c>
      <c r="X6958">
        <v>0</v>
      </c>
      <c r="Y6958">
        <v>3.6984849999999998</v>
      </c>
      <c r="Z6958">
        <v>10.5671</v>
      </c>
      <c r="AA6958">
        <v>1.4992982393722041</v>
      </c>
      <c r="AB6958">
        <v>3.3518599924238779</v>
      </c>
      <c r="AC6958">
        <v>0.63522869492141187</v>
      </c>
      <c r="AP6958">
        <v>0</v>
      </c>
      <c r="AQ6958">
        <v>0</v>
      </c>
      <c r="AR6958">
        <v>0</v>
      </c>
      <c r="AS6958">
        <v>0</v>
      </c>
      <c r="AT6958">
        <v>0</v>
      </c>
      <c r="AU6958" t="s">
        <v>7602</v>
      </c>
      <c r="AV6958">
        <v>270</v>
      </c>
      <c r="AW6958">
        <v>0</v>
      </c>
      <c r="AX6958">
        <v>0</v>
      </c>
    </row>
    <row r="6959" spans="1:50" hidden="1" x14ac:dyDescent="0.3">
      <c r="A6959" t="s">
        <v>8139</v>
      </c>
      <c r="B6959" t="s">
        <v>7402</v>
      </c>
      <c r="D6959">
        <v>720</v>
      </c>
      <c r="F6959">
        <v>5</v>
      </c>
      <c r="G6959" t="s">
        <v>678</v>
      </c>
      <c r="H6959" t="s">
        <v>94</v>
      </c>
      <c r="I6959" t="s">
        <v>104</v>
      </c>
      <c r="J6959" t="s">
        <v>528</v>
      </c>
      <c r="K6959" t="s">
        <v>133</v>
      </c>
      <c r="L6959" t="s">
        <v>98</v>
      </c>
      <c r="M6959" t="s">
        <v>529</v>
      </c>
      <c r="N6959" t="s">
        <v>100</v>
      </c>
      <c r="O6959" t="s">
        <v>1767</v>
      </c>
      <c r="P6959" t="s">
        <v>1602</v>
      </c>
      <c r="Q6959" t="s">
        <v>87</v>
      </c>
      <c r="R6959" t="s">
        <v>215</v>
      </c>
      <c r="T6959" t="s">
        <v>89</v>
      </c>
      <c r="U6959" t="s">
        <v>90</v>
      </c>
      <c r="V6959">
        <v>1.268052</v>
      </c>
      <c r="W6959">
        <v>0.29785499999999998</v>
      </c>
      <c r="X6959">
        <v>0</v>
      </c>
      <c r="Y6959">
        <v>4.5438530000000004</v>
      </c>
      <c r="Z6959">
        <v>5.0722079999999998</v>
      </c>
      <c r="AA6959">
        <v>0</v>
      </c>
      <c r="AB6959">
        <v>1.1978688018349768</v>
      </c>
      <c r="AC6959">
        <v>0</v>
      </c>
      <c r="AP6959">
        <v>0.29785499999999998</v>
      </c>
      <c r="AQ6959">
        <v>0.29785499999999998</v>
      </c>
      <c r="AR6959">
        <v>0.29785499999999998</v>
      </c>
      <c r="AS6959">
        <v>0.29785499999999998</v>
      </c>
      <c r="AT6959">
        <v>0.23489178677215131</v>
      </c>
      <c r="AU6959" t="s">
        <v>7604</v>
      </c>
      <c r="AV6959">
        <v>40</v>
      </c>
      <c r="AW6959">
        <v>5.8722946693037827E-3</v>
      </c>
      <c r="AX6959">
        <v>2.4467894455432426E-4</v>
      </c>
    </row>
    <row r="6960" spans="1:50" hidden="1" x14ac:dyDescent="0.3">
      <c r="A6960" t="s">
        <v>8140</v>
      </c>
      <c r="B6960" t="s">
        <v>7402</v>
      </c>
      <c r="D6960">
        <v>722</v>
      </c>
      <c r="F6960">
        <v>5</v>
      </c>
      <c r="G6960" t="s">
        <v>2026</v>
      </c>
      <c r="H6960" t="s">
        <v>94</v>
      </c>
      <c r="I6960" t="s">
        <v>104</v>
      </c>
      <c r="J6960" t="s">
        <v>528</v>
      </c>
      <c r="K6960" t="s">
        <v>133</v>
      </c>
      <c r="L6960" t="s">
        <v>98</v>
      </c>
      <c r="M6960" t="s">
        <v>529</v>
      </c>
      <c r="N6960" t="s">
        <v>100</v>
      </c>
      <c r="O6960" t="s">
        <v>1767</v>
      </c>
      <c r="P6960" t="s">
        <v>1602</v>
      </c>
      <c r="Q6960" t="s">
        <v>87</v>
      </c>
      <c r="R6960" t="s">
        <v>107</v>
      </c>
      <c r="T6960" t="s">
        <v>89</v>
      </c>
      <c r="U6960" t="s">
        <v>90</v>
      </c>
      <c r="V6960">
        <v>1.268052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P6960">
        <v>0</v>
      </c>
      <c r="AQ6960">
        <v>0</v>
      </c>
      <c r="AR6960">
        <v>0</v>
      </c>
      <c r="AS6960">
        <v>0</v>
      </c>
      <c r="AT6960">
        <v>0</v>
      </c>
      <c r="AU6960" t="s">
        <v>7606</v>
      </c>
      <c r="AV6960">
        <v>40</v>
      </c>
      <c r="AW6960">
        <v>0</v>
      </c>
      <c r="AX6960">
        <v>0</v>
      </c>
    </row>
    <row r="6961" spans="1:50" hidden="1" x14ac:dyDescent="0.3">
      <c r="A6961" t="s">
        <v>8141</v>
      </c>
      <c r="B6961" t="s">
        <v>7402</v>
      </c>
      <c r="D6961">
        <v>728</v>
      </c>
      <c r="F6961">
        <v>5</v>
      </c>
      <c r="G6961" t="s">
        <v>684</v>
      </c>
      <c r="H6961" t="s">
        <v>94</v>
      </c>
      <c r="I6961" t="s">
        <v>104</v>
      </c>
      <c r="J6961" t="s">
        <v>528</v>
      </c>
      <c r="K6961" t="s">
        <v>137</v>
      </c>
      <c r="L6961" t="s">
        <v>98</v>
      </c>
      <c r="M6961" t="s">
        <v>529</v>
      </c>
      <c r="N6961" t="s">
        <v>84</v>
      </c>
      <c r="O6961" t="s">
        <v>1767</v>
      </c>
      <c r="P6961" t="s">
        <v>1602</v>
      </c>
      <c r="Q6961" t="s">
        <v>87</v>
      </c>
      <c r="R6961" t="s">
        <v>107</v>
      </c>
      <c r="T6961" t="s">
        <v>89</v>
      </c>
      <c r="U6961" t="s">
        <v>90</v>
      </c>
      <c r="V6961">
        <v>2.1134200000000001</v>
      </c>
      <c r="W6961">
        <v>0.16425400000000001</v>
      </c>
      <c r="X6961">
        <v>0</v>
      </c>
      <c r="Y6961">
        <v>28.178934999999999</v>
      </c>
      <c r="Z6961">
        <v>12.152165</v>
      </c>
      <c r="AA6961">
        <v>0</v>
      </c>
      <c r="AB6961">
        <v>0</v>
      </c>
      <c r="AC6961">
        <v>0</v>
      </c>
      <c r="AP6961">
        <v>0.16425400000000001</v>
      </c>
      <c r="AQ6961">
        <v>0.16425400000000001</v>
      </c>
      <c r="AR6961">
        <v>0.16425400000000001</v>
      </c>
      <c r="AS6961">
        <v>0.16425400000000001</v>
      </c>
      <c r="AT6961">
        <v>7.7719525697684325E-2</v>
      </c>
      <c r="AU6961" t="s">
        <v>7608</v>
      </c>
      <c r="AV6961">
        <v>40</v>
      </c>
      <c r="AW6961">
        <v>1.9429881424421081E-3</v>
      </c>
      <c r="AX6961">
        <v>8.0957839268421176E-5</v>
      </c>
    </row>
    <row r="6962" spans="1:50" hidden="1" x14ac:dyDescent="0.3">
      <c r="A6962" t="s">
        <v>8142</v>
      </c>
      <c r="B6962" t="s">
        <v>7402</v>
      </c>
      <c r="D6962">
        <v>72</v>
      </c>
      <c r="F6962">
        <v>5</v>
      </c>
      <c r="G6962" t="s">
        <v>687</v>
      </c>
      <c r="H6962" t="s">
        <v>251</v>
      </c>
      <c r="I6962" t="s">
        <v>252</v>
      </c>
      <c r="J6962" t="s">
        <v>253</v>
      </c>
      <c r="K6962" t="s">
        <v>133</v>
      </c>
      <c r="L6962" t="s">
        <v>82</v>
      </c>
      <c r="M6962" t="s">
        <v>254</v>
      </c>
      <c r="N6962" t="s">
        <v>100</v>
      </c>
      <c r="O6962" t="s">
        <v>1767</v>
      </c>
      <c r="P6962" t="s">
        <v>1602</v>
      </c>
      <c r="Q6962" t="s">
        <v>87</v>
      </c>
      <c r="R6962" t="s">
        <v>88</v>
      </c>
      <c r="T6962" t="s">
        <v>89</v>
      </c>
      <c r="U6962" t="s">
        <v>90</v>
      </c>
      <c r="V6962">
        <v>0.63402599999999998</v>
      </c>
      <c r="W6962">
        <v>24.118657271837797</v>
      </c>
      <c r="X6962">
        <v>8.5593509999999995</v>
      </c>
      <c r="Y6962">
        <v>29.799223999999999</v>
      </c>
      <c r="Z6962">
        <v>219.373018</v>
      </c>
      <c r="AA6962">
        <v>15.836533511907446</v>
      </c>
      <c r="AB6962">
        <v>57.580423327135918</v>
      </c>
      <c r="AC6962">
        <v>10.420873838870452</v>
      </c>
      <c r="AP6962">
        <v>17.987829999999999</v>
      </c>
      <c r="AQ6962">
        <v>17.987829999999999</v>
      </c>
      <c r="AR6962">
        <v>24.118657271837797</v>
      </c>
      <c r="AS6962">
        <v>24.118657271837797</v>
      </c>
      <c r="AT6962">
        <v>38.040486150154408</v>
      </c>
      <c r="AU6962" t="s">
        <v>7610</v>
      </c>
      <c r="AV6962">
        <v>270</v>
      </c>
      <c r="AW6962">
        <v>0.14089068944501631</v>
      </c>
      <c r="AX6962">
        <v>5.8704453935423465E-3</v>
      </c>
    </row>
    <row r="6963" spans="1:50" hidden="1" x14ac:dyDescent="0.3">
      <c r="A6963" t="s">
        <v>8143</v>
      </c>
      <c r="B6963" t="s">
        <v>7402</v>
      </c>
      <c r="D6963">
        <v>732</v>
      </c>
      <c r="F6963">
        <v>5</v>
      </c>
      <c r="G6963" t="s">
        <v>690</v>
      </c>
      <c r="H6963" t="s">
        <v>94</v>
      </c>
      <c r="I6963" t="s">
        <v>104</v>
      </c>
      <c r="J6963" t="s">
        <v>528</v>
      </c>
      <c r="K6963" t="s">
        <v>141</v>
      </c>
      <c r="L6963" t="s">
        <v>98</v>
      </c>
      <c r="M6963" t="s">
        <v>529</v>
      </c>
      <c r="N6963" t="s">
        <v>84</v>
      </c>
      <c r="O6963" t="s">
        <v>1767</v>
      </c>
      <c r="P6963" t="s">
        <v>1602</v>
      </c>
      <c r="Q6963" t="s">
        <v>87</v>
      </c>
      <c r="R6963" t="s">
        <v>215</v>
      </c>
      <c r="T6963" t="s">
        <v>89</v>
      </c>
      <c r="U6963" t="s">
        <v>90</v>
      </c>
      <c r="V6963">
        <v>1.5850649999999999</v>
      </c>
      <c r="W6963">
        <v>0.88695900000000005</v>
      </c>
      <c r="X6963">
        <v>1.3208880000000001</v>
      </c>
      <c r="Y6963">
        <v>35.399790000000003</v>
      </c>
      <c r="Z6963">
        <v>11.88799</v>
      </c>
      <c r="AA6963">
        <v>0.76852079392596473</v>
      </c>
      <c r="AB6963">
        <v>2.5809057689305552</v>
      </c>
      <c r="AC6963">
        <v>0.17975531062465472</v>
      </c>
      <c r="AP6963">
        <v>0.88695900000000005</v>
      </c>
      <c r="AQ6963">
        <v>0.88695900000000005</v>
      </c>
      <c r="AR6963">
        <v>0.88695900000000005</v>
      </c>
      <c r="AS6963">
        <v>0.88695900000000005</v>
      </c>
      <c r="AT6963">
        <v>0.55957263582250572</v>
      </c>
      <c r="AU6963" t="s">
        <v>7612</v>
      </c>
      <c r="AV6963">
        <v>60</v>
      </c>
      <c r="AW6963">
        <v>9.3262105970417612E-3</v>
      </c>
      <c r="AX6963">
        <v>3.8859210821007338E-4</v>
      </c>
    </row>
    <row r="6964" spans="1:50" hidden="1" x14ac:dyDescent="0.3">
      <c r="A6964" t="s">
        <v>8144</v>
      </c>
      <c r="B6964" t="s">
        <v>7402</v>
      </c>
      <c r="D6964">
        <v>740</v>
      </c>
      <c r="F6964">
        <v>5</v>
      </c>
      <c r="G6964" t="s">
        <v>696</v>
      </c>
      <c r="H6964" t="s">
        <v>94</v>
      </c>
      <c r="I6964" t="s">
        <v>104</v>
      </c>
      <c r="J6964" t="s">
        <v>528</v>
      </c>
      <c r="K6964" t="s">
        <v>81</v>
      </c>
      <c r="L6964" t="s">
        <v>82</v>
      </c>
      <c r="M6964" t="s">
        <v>529</v>
      </c>
      <c r="N6964" t="s">
        <v>84</v>
      </c>
      <c r="O6964" t="s">
        <v>1767</v>
      </c>
      <c r="P6964" t="s">
        <v>1602</v>
      </c>
      <c r="Q6964" t="s">
        <v>87</v>
      </c>
      <c r="R6964" t="s">
        <v>88</v>
      </c>
      <c r="T6964" t="s">
        <v>89</v>
      </c>
      <c r="U6964" t="s">
        <v>90</v>
      </c>
      <c r="V6964">
        <v>2.1134200000000001</v>
      </c>
      <c r="W6964">
        <v>20.441911809539295</v>
      </c>
      <c r="X6964">
        <v>7.0447340000000001</v>
      </c>
      <c r="Y6964">
        <v>104.61429800000001</v>
      </c>
      <c r="Z6964">
        <v>926.73475800000006</v>
      </c>
      <c r="AA6964">
        <v>8.5682737551441015</v>
      </c>
      <c r="AB6964">
        <v>36.948592204304113</v>
      </c>
      <c r="AC6964">
        <v>5.6071004027952451</v>
      </c>
      <c r="AP6964">
        <v>18.300674000000001</v>
      </c>
      <c r="AQ6964">
        <v>20.441911809539295</v>
      </c>
      <c r="AR6964">
        <v>20.441911809539295</v>
      </c>
      <c r="AS6964">
        <v>20.441911809539295</v>
      </c>
      <c r="AT6964">
        <v>9.6724322706983443</v>
      </c>
      <c r="AU6964" t="s">
        <v>7614</v>
      </c>
      <c r="AV6964">
        <v>80</v>
      </c>
      <c r="AW6964">
        <v>0.12090540338372931</v>
      </c>
      <c r="AX6964">
        <v>5.0377251409887214E-3</v>
      </c>
    </row>
    <row r="6965" spans="1:50" hidden="1" x14ac:dyDescent="0.3">
      <c r="A6965" t="s">
        <v>8145</v>
      </c>
      <c r="B6965" t="s">
        <v>7402</v>
      </c>
      <c r="D6965">
        <v>744</v>
      </c>
      <c r="F6965">
        <v>5</v>
      </c>
      <c r="G6965" t="s">
        <v>699</v>
      </c>
      <c r="H6965" t="s">
        <v>94</v>
      </c>
      <c r="I6965" t="s">
        <v>104</v>
      </c>
      <c r="J6965" t="s">
        <v>528</v>
      </c>
      <c r="K6965" t="s">
        <v>200</v>
      </c>
      <c r="L6965" t="s">
        <v>82</v>
      </c>
      <c r="M6965" t="s">
        <v>529</v>
      </c>
      <c r="N6965" t="s">
        <v>84</v>
      </c>
      <c r="O6965" t="s">
        <v>1767</v>
      </c>
      <c r="P6965" t="s">
        <v>1602</v>
      </c>
      <c r="Q6965" t="s">
        <v>87</v>
      </c>
      <c r="R6965" t="s">
        <v>107</v>
      </c>
      <c r="T6965" t="s">
        <v>89</v>
      </c>
      <c r="U6965" t="s">
        <v>90</v>
      </c>
      <c r="V6965">
        <v>2.641775</v>
      </c>
      <c r="W6965">
        <v>0</v>
      </c>
      <c r="X6965">
        <v>0</v>
      </c>
      <c r="Y6965">
        <v>10.567100999999999</v>
      </c>
      <c r="Z6965">
        <v>5.2835510000000001</v>
      </c>
      <c r="AA6965">
        <v>0</v>
      </c>
      <c r="AB6965">
        <v>0</v>
      </c>
      <c r="AC6965">
        <v>0</v>
      </c>
      <c r="AP6965">
        <v>0</v>
      </c>
      <c r="AQ6965">
        <v>0</v>
      </c>
      <c r="AR6965">
        <v>0</v>
      </c>
      <c r="AS6965">
        <v>0</v>
      </c>
      <c r="AT6965">
        <v>0</v>
      </c>
      <c r="AU6965" t="s">
        <v>7616</v>
      </c>
      <c r="AV6965">
        <v>60</v>
      </c>
      <c r="AW6965">
        <v>0</v>
      </c>
      <c r="AX6965">
        <v>0</v>
      </c>
    </row>
    <row r="6966" spans="1:50" hidden="1" x14ac:dyDescent="0.3">
      <c r="A6966" t="s">
        <v>8146</v>
      </c>
      <c r="B6966" t="s">
        <v>7402</v>
      </c>
      <c r="D6966">
        <v>764</v>
      </c>
      <c r="F6966">
        <v>5</v>
      </c>
      <c r="G6966" t="s">
        <v>711</v>
      </c>
      <c r="H6966" t="s">
        <v>94</v>
      </c>
      <c r="I6966" t="s">
        <v>104</v>
      </c>
      <c r="J6966" t="s">
        <v>528</v>
      </c>
      <c r="K6966" t="s">
        <v>121</v>
      </c>
      <c r="L6966" t="s">
        <v>82</v>
      </c>
      <c r="M6966" t="s">
        <v>529</v>
      </c>
      <c r="N6966" t="s">
        <v>84</v>
      </c>
      <c r="O6966" t="s">
        <v>1767</v>
      </c>
      <c r="P6966" t="s">
        <v>1602</v>
      </c>
      <c r="Q6966" t="s">
        <v>87</v>
      </c>
      <c r="R6966" t="s">
        <v>215</v>
      </c>
      <c r="T6966" t="s">
        <v>89</v>
      </c>
      <c r="U6966" t="s">
        <v>90</v>
      </c>
      <c r="V6966">
        <v>3.1701299999999999</v>
      </c>
      <c r="W6966">
        <v>0.20121667181516015</v>
      </c>
      <c r="X6966">
        <v>0</v>
      </c>
      <c r="Y6966">
        <v>33.286368000000003</v>
      </c>
      <c r="Z6966">
        <v>28.531172000000002</v>
      </c>
      <c r="AA6966">
        <v>0</v>
      </c>
      <c r="AB6966">
        <v>8.6626388202574578</v>
      </c>
      <c r="AC6966">
        <v>0</v>
      </c>
      <c r="AP6966">
        <v>0.25478800000000001</v>
      </c>
      <c r="AQ6966">
        <v>0.20121667181516015</v>
      </c>
      <c r="AR6966">
        <v>0.20121667181516015</v>
      </c>
      <c r="AS6966">
        <v>0.20121667181516015</v>
      </c>
      <c r="AT6966">
        <v>6.3472687812537704E-2</v>
      </c>
      <c r="AU6966" t="s">
        <v>7620</v>
      </c>
      <c r="AV6966">
        <v>60</v>
      </c>
      <c r="AW6966">
        <v>1.0578781302089618E-3</v>
      </c>
      <c r="AX6966">
        <v>4.4078255425373412E-5</v>
      </c>
    </row>
    <row r="6967" spans="1:50" hidden="1" x14ac:dyDescent="0.3">
      <c r="A6967" t="s">
        <v>8147</v>
      </c>
      <c r="B6967" t="s">
        <v>7402</v>
      </c>
      <c r="D6967">
        <v>82</v>
      </c>
      <c r="F6967">
        <v>5</v>
      </c>
      <c r="G6967" t="s">
        <v>729</v>
      </c>
      <c r="H6967" t="s">
        <v>78</v>
      </c>
      <c r="I6967" t="s">
        <v>79</v>
      </c>
      <c r="J6967" t="s">
        <v>111</v>
      </c>
      <c r="K6967" t="s">
        <v>137</v>
      </c>
      <c r="L6967" t="s">
        <v>388</v>
      </c>
      <c r="M6967" t="s">
        <v>113</v>
      </c>
      <c r="N6967" t="s">
        <v>84</v>
      </c>
      <c r="O6967" t="s">
        <v>1767</v>
      </c>
      <c r="P6967" t="s">
        <v>1602</v>
      </c>
      <c r="Q6967" t="s">
        <v>87</v>
      </c>
      <c r="R6967" t="s">
        <v>215</v>
      </c>
      <c r="T6967" t="s">
        <v>89</v>
      </c>
      <c r="U6967" t="s">
        <v>90</v>
      </c>
      <c r="V6967">
        <v>1.05671</v>
      </c>
      <c r="W6967">
        <v>0</v>
      </c>
      <c r="X6967">
        <v>0</v>
      </c>
      <c r="Y6967">
        <v>12.328284999999999</v>
      </c>
      <c r="Z6967">
        <v>11.623811</v>
      </c>
      <c r="AA6967">
        <v>3.7333340493263751</v>
      </c>
      <c r="AB6967">
        <v>0.50251684891911341</v>
      </c>
      <c r="AC6967">
        <v>2.3922023646086434</v>
      </c>
      <c r="AP6967">
        <v>0</v>
      </c>
      <c r="AQ6967">
        <v>0</v>
      </c>
      <c r="AR6967">
        <v>0</v>
      </c>
      <c r="AS6967">
        <v>0</v>
      </c>
      <c r="AT6967">
        <v>0</v>
      </c>
      <c r="AU6967" t="s">
        <v>7622</v>
      </c>
      <c r="AV6967">
        <v>148</v>
      </c>
      <c r="AW6967">
        <v>0</v>
      </c>
      <c r="AX6967">
        <v>0</v>
      </c>
    </row>
    <row r="6968" spans="1:50" hidden="1" x14ac:dyDescent="0.3">
      <c r="A6968" t="s">
        <v>8148</v>
      </c>
      <c r="B6968" t="s">
        <v>7402</v>
      </c>
      <c r="D6968">
        <v>84</v>
      </c>
      <c r="F6968">
        <v>5</v>
      </c>
      <c r="G6968" t="s">
        <v>732</v>
      </c>
      <c r="H6968" t="s">
        <v>78</v>
      </c>
      <c r="I6968" t="s">
        <v>79</v>
      </c>
      <c r="J6968" t="s">
        <v>111</v>
      </c>
      <c r="K6968" t="s">
        <v>137</v>
      </c>
      <c r="L6968" t="s">
        <v>388</v>
      </c>
      <c r="M6968" t="s">
        <v>129</v>
      </c>
      <c r="N6968" t="s">
        <v>84</v>
      </c>
      <c r="O6968" t="s">
        <v>1767</v>
      </c>
      <c r="P6968" t="s">
        <v>1602</v>
      </c>
      <c r="Q6968" t="s">
        <v>87</v>
      </c>
      <c r="R6968" t="s">
        <v>107</v>
      </c>
      <c r="T6968" t="s">
        <v>89</v>
      </c>
      <c r="U6968" t="s">
        <v>90</v>
      </c>
      <c r="V6968">
        <v>1.05671</v>
      </c>
      <c r="W6968">
        <v>0</v>
      </c>
      <c r="X6968">
        <v>0.176118</v>
      </c>
      <c r="Y6968">
        <v>2.1134200000000001</v>
      </c>
      <c r="Z6968">
        <v>11.447692999999999</v>
      </c>
      <c r="AA6968">
        <v>0.55600887527619247</v>
      </c>
      <c r="AB6968">
        <v>0.70463781170582473</v>
      </c>
      <c r="AC6968">
        <v>0.6427364072996532</v>
      </c>
      <c r="AP6968">
        <v>0</v>
      </c>
      <c r="AQ6968">
        <v>0</v>
      </c>
      <c r="AR6968">
        <v>0</v>
      </c>
      <c r="AS6968">
        <v>0</v>
      </c>
      <c r="AT6968">
        <v>0</v>
      </c>
      <c r="AU6968" t="s">
        <v>7624</v>
      </c>
      <c r="AV6968">
        <v>148</v>
      </c>
      <c r="AW6968">
        <v>0</v>
      </c>
      <c r="AX6968">
        <v>0</v>
      </c>
    </row>
    <row r="6969" spans="1:50" hidden="1" x14ac:dyDescent="0.3">
      <c r="A6969" t="s">
        <v>8149</v>
      </c>
      <c r="B6969" t="s">
        <v>7402</v>
      </c>
      <c r="D6969">
        <v>94</v>
      </c>
      <c r="F6969">
        <v>5</v>
      </c>
      <c r="G6969" t="s">
        <v>748</v>
      </c>
      <c r="H6969" t="s">
        <v>78</v>
      </c>
      <c r="I6969" t="s">
        <v>79</v>
      </c>
      <c r="J6969" t="s">
        <v>80</v>
      </c>
      <c r="K6969" t="s">
        <v>125</v>
      </c>
      <c r="L6969" t="s">
        <v>82</v>
      </c>
      <c r="M6969" t="s">
        <v>83</v>
      </c>
      <c r="N6969" t="s">
        <v>100</v>
      </c>
      <c r="O6969" t="s">
        <v>1767</v>
      </c>
      <c r="P6969" t="s">
        <v>1602</v>
      </c>
      <c r="Q6969" t="s">
        <v>87</v>
      </c>
      <c r="R6969" t="s">
        <v>88</v>
      </c>
      <c r="T6969" t="s">
        <v>89</v>
      </c>
      <c r="U6969" t="s">
        <v>90</v>
      </c>
      <c r="V6969">
        <v>0.52835500000000002</v>
      </c>
      <c r="W6969">
        <v>0</v>
      </c>
      <c r="X6969">
        <v>0</v>
      </c>
      <c r="Y6969">
        <v>19.461078000000001</v>
      </c>
      <c r="Z6969">
        <v>0.52835500000000002</v>
      </c>
      <c r="AA6969">
        <v>0</v>
      </c>
      <c r="AB6969">
        <v>6.2640586166809786</v>
      </c>
      <c r="AC6969">
        <v>0</v>
      </c>
      <c r="AP6969">
        <v>0</v>
      </c>
      <c r="AQ6969">
        <v>0</v>
      </c>
      <c r="AR6969">
        <v>0</v>
      </c>
      <c r="AS6969">
        <v>0</v>
      </c>
      <c r="AT6969">
        <v>0</v>
      </c>
      <c r="AU6969" t="s">
        <v>7626</v>
      </c>
      <c r="AV6969">
        <v>270</v>
      </c>
      <c r="AW6969">
        <v>0</v>
      </c>
      <c r="AX6969">
        <v>0</v>
      </c>
    </row>
    <row r="6970" spans="1:50" hidden="1" x14ac:dyDescent="0.3">
      <c r="A6970" t="s">
        <v>8150</v>
      </c>
      <c r="B6970" t="s">
        <v>7402</v>
      </c>
      <c r="D6970">
        <v>95</v>
      </c>
      <c r="F6970">
        <v>5</v>
      </c>
      <c r="G6970" t="s">
        <v>751</v>
      </c>
      <c r="H6970" t="s">
        <v>78</v>
      </c>
      <c r="I6970" t="s">
        <v>79</v>
      </c>
      <c r="J6970" t="s">
        <v>80</v>
      </c>
      <c r="K6970" t="s">
        <v>121</v>
      </c>
      <c r="L6970" t="s">
        <v>82</v>
      </c>
      <c r="M6970" t="s">
        <v>83</v>
      </c>
      <c r="N6970" t="s">
        <v>84</v>
      </c>
      <c r="O6970" t="s">
        <v>1767</v>
      </c>
      <c r="P6970" t="s">
        <v>1602</v>
      </c>
      <c r="Q6970" t="s">
        <v>87</v>
      </c>
      <c r="R6970" t="s">
        <v>88</v>
      </c>
      <c r="T6970" t="s">
        <v>89</v>
      </c>
      <c r="U6970" t="s">
        <v>90</v>
      </c>
      <c r="V6970">
        <v>3.1701299999999999</v>
      </c>
      <c r="W6970">
        <v>0</v>
      </c>
      <c r="X6970">
        <v>0.52835500000000002</v>
      </c>
      <c r="Y6970">
        <v>41.211694000000001</v>
      </c>
      <c r="Z6970">
        <v>100.91581499999999</v>
      </c>
      <c r="AA6970">
        <v>0.20298753394183056</v>
      </c>
      <c r="AB6970">
        <v>37.861049051735613</v>
      </c>
      <c r="AC6970">
        <v>0.16186680531431505</v>
      </c>
      <c r="AP6970">
        <v>0</v>
      </c>
      <c r="AQ6970">
        <v>0</v>
      </c>
      <c r="AR6970">
        <v>0</v>
      </c>
      <c r="AS6970">
        <v>0</v>
      </c>
      <c r="AT6970">
        <v>0</v>
      </c>
      <c r="AU6970" t="s">
        <v>7628</v>
      </c>
      <c r="AV6970">
        <v>60</v>
      </c>
      <c r="AW6970">
        <v>0</v>
      </c>
      <c r="AX6970">
        <v>0</v>
      </c>
    </row>
    <row r="6971" spans="1:50" hidden="1" x14ac:dyDescent="0.3">
      <c r="A6971" t="s">
        <v>8151</v>
      </c>
      <c r="B6971" t="s">
        <v>7402</v>
      </c>
      <c r="D6971">
        <v>979</v>
      </c>
      <c r="F6971">
        <v>5</v>
      </c>
      <c r="G6971" t="s">
        <v>754</v>
      </c>
      <c r="H6971" t="s">
        <v>94</v>
      </c>
      <c r="I6971" t="s">
        <v>104</v>
      </c>
      <c r="J6971" t="s">
        <v>210</v>
      </c>
      <c r="K6971" t="s">
        <v>81</v>
      </c>
      <c r="L6971" t="s">
        <v>82</v>
      </c>
      <c r="M6971" t="s">
        <v>429</v>
      </c>
      <c r="N6971" t="s">
        <v>84</v>
      </c>
      <c r="O6971" t="s">
        <v>1767</v>
      </c>
      <c r="P6971" t="s">
        <v>1602</v>
      </c>
      <c r="Q6971" t="s">
        <v>87</v>
      </c>
      <c r="R6971" t="s">
        <v>107</v>
      </c>
      <c r="T6971" t="s">
        <v>89</v>
      </c>
      <c r="U6971" t="s">
        <v>90</v>
      </c>
      <c r="V6971">
        <v>2.1134200000000001</v>
      </c>
      <c r="W6971">
        <v>0</v>
      </c>
      <c r="X6971">
        <v>0</v>
      </c>
      <c r="Y6971">
        <v>0</v>
      </c>
      <c r="Z6971">
        <v>12.680521000000001</v>
      </c>
      <c r="AA6971">
        <v>0</v>
      </c>
      <c r="AB6971">
        <v>0</v>
      </c>
      <c r="AC6971">
        <v>0</v>
      </c>
      <c r="AP6971">
        <v>0</v>
      </c>
      <c r="AQ6971">
        <v>0</v>
      </c>
      <c r="AR6971">
        <v>0</v>
      </c>
      <c r="AS6971">
        <v>0</v>
      </c>
      <c r="AT6971">
        <v>0</v>
      </c>
      <c r="AU6971" t="s">
        <v>7630</v>
      </c>
      <c r="AV6971">
        <v>80</v>
      </c>
      <c r="AW6971">
        <v>0</v>
      </c>
      <c r="AX6971">
        <v>0</v>
      </c>
    </row>
    <row r="6972" spans="1:50" hidden="1" x14ac:dyDescent="0.3">
      <c r="A6972" t="s">
        <v>8152</v>
      </c>
      <c r="B6972" t="s">
        <v>7402</v>
      </c>
      <c r="D6972">
        <v>97</v>
      </c>
      <c r="F6972">
        <v>5</v>
      </c>
      <c r="G6972" t="s">
        <v>757</v>
      </c>
      <c r="H6972" t="s">
        <v>78</v>
      </c>
      <c r="I6972" t="s">
        <v>79</v>
      </c>
      <c r="J6972" t="s">
        <v>111</v>
      </c>
      <c r="K6972" t="s">
        <v>81</v>
      </c>
      <c r="L6972" t="s">
        <v>82</v>
      </c>
      <c r="M6972" t="s">
        <v>113</v>
      </c>
      <c r="N6972" t="s">
        <v>84</v>
      </c>
      <c r="O6972" t="s">
        <v>1767</v>
      </c>
      <c r="P6972" t="s">
        <v>1602</v>
      </c>
      <c r="Q6972" t="s">
        <v>87</v>
      </c>
      <c r="R6972" t="s">
        <v>155</v>
      </c>
      <c r="T6972" t="s">
        <v>89</v>
      </c>
      <c r="U6972" t="s">
        <v>90</v>
      </c>
      <c r="V6972">
        <v>2.1134200000000001</v>
      </c>
      <c r="W6972">
        <v>1.518659</v>
      </c>
      <c r="X6972">
        <v>2.1134200000000001</v>
      </c>
      <c r="Y6972">
        <v>42.268400999999997</v>
      </c>
      <c r="Z6972">
        <v>158.50651400000001</v>
      </c>
      <c r="AA6972">
        <v>18.444335975671081</v>
      </c>
      <c r="AB6972">
        <v>15.631606515013889</v>
      </c>
      <c r="AC6972">
        <v>8.3238210713290623</v>
      </c>
      <c r="AP6972">
        <v>1.518659</v>
      </c>
      <c r="AQ6972">
        <v>1.518659</v>
      </c>
      <c r="AR6972">
        <v>1.518659</v>
      </c>
      <c r="AS6972">
        <v>1.518659</v>
      </c>
      <c r="AT6972">
        <v>0.71857889108648543</v>
      </c>
      <c r="AU6972" t="s">
        <v>7632</v>
      </c>
      <c r="AV6972">
        <v>80</v>
      </c>
      <c r="AW6972">
        <v>8.9822361385810678E-3</v>
      </c>
      <c r="AX6972">
        <v>3.7425983910754451E-4</v>
      </c>
    </row>
    <row r="6973" spans="1:50" hidden="1" x14ac:dyDescent="0.3">
      <c r="A6973" t="s">
        <v>8153</v>
      </c>
      <c r="B6973" t="s">
        <v>7402</v>
      </c>
      <c r="D6973">
        <v>983</v>
      </c>
      <c r="F6973">
        <v>5</v>
      </c>
      <c r="G6973" t="s">
        <v>769</v>
      </c>
      <c r="H6973" t="s">
        <v>94</v>
      </c>
      <c r="I6973" t="s">
        <v>104</v>
      </c>
      <c r="J6973" t="s">
        <v>210</v>
      </c>
      <c r="K6973" t="s">
        <v>121</v>
      </c>
      <c r="L6973" t="s">
        <v>82</v>
      </c>
      <c r="M6973" t="s">
        <v>429</v>
      </c>
      <c r="N6973" t="s">
        <v>84</v>
      </c>
      <c r="O6973" t="s">
        <v>1767</v>
      </c>
      <c r="P6973" t="s">
        <v>1602</v>
      </c>
      <c r="Q6973" t="s">
        <v>87</v>
      </c>
      <c r="R6973" t="s">
        <v>107</v>
      </c>
      <c r="T6973" t="s">
        <v>89</v>
      </c>
      <c r="U6973" t="s">
        <v>90</v>
      </c>
      <c r="V6973">
        <v>3.1701299999999999</v>
      </c>
      <c r="W6973">
        <v>0</v>
      </c>
      <c r="X6973">
        <v>0</v>
      </c>
      <c r="Y6973">
        <v>0</v>
      </c>
      <c r="Z6973">
        <v>3.1701299999999999</v>
      </c>
      <c r="AA6973">
        <v>0</v>
      </c>
      <c r="AB6973">
        <v>0</v>
      </c>
      <c r="AC6973">
        <v>0</v>
      </c>
      <c r="AP6973">
        <v>0</v>
      </c>
      <c r="AQ6973">
        <v>0</v>
      </c>
      <c r="AR6973">
        <v>0</v>
      </c>
      <c r="AS6973">
        <v>0</v>
      </c>
      <c r="AT6973">
        <v>0</v>
      </c>
      <c r="AU6973" t="s">
        <v>8043</v>
      </c>
      <c r="AV6973">
        <v>60</v>
      </c>
      <c r="AW6973">
        <v>0</v>
      </c>
      <c r="AX6973">
        <v>0</v>
      </c>
    </row>
    <row r="6974" spans="1:50" hidden="1" x14ac:dyDescent="0.3">
      <c r="A6974" t="s">
        <v>8154</v>
      </c>
      <c r="B6974" t="s">
        <v>7402</v>
      </c>
      <c r="D6974">
        <v>99</v>
      </c>
      <c r="F6974">
        <v>5</v>
      </c>
      <c r="G6974" t="s">
        <v>775</v>
      </c>
      <c r="H6974" t="s">
        <v>78</v>
      </c>
      <c r="I6974" t="s">
        <v>79</v>
      </c>
      <c r="J6974" t="s">
        <v>111</v>
      </c>
      <c r="K6974" t="s">
        <v>81</v>
      </c>
      <c r="L6974" t="s">
        <v>82</v>
      </c>
      <c r="M6974" t="s">
        <v>129</v>
      </c>
      <c r="N6974" t="s">
        <v>84</v>
      </c>
      <c r="O6974" t="s">
        <v>1767</v>
      </c>
      <c r="P6974" t="s">
        <v>1602</v>
      </c>
      <c r="Q6974" t="s">
        <v>87</v>
      </c>
      <c r="R6974" t="s">
        <v>155</v>
      </c>
      <c r="T6974" t="s">
        <v>89</v>
      </c>
      <c r="U6974" t="s">
        <v>90</v>
      </c>
      <c r="V6974">
        <v>2.1134200000000001</v>
      </c>
      <c r="W6974">
        <v>2.3995109999999999</v>
      </c>
      <c r="X6974">
        <v>15.850650999999999</v>
      </c>
      <c r="Y6974">
        <v>19.020779999999998</v>
      </c>
      <c r="Z6974">
        <v>173.300456</v>
      </c>
      <c r="AA6974">
        <v>9.2619348312045613</v>
      </c>
      <c r="AB6974">
        <v>22.798742751087872</v>
      </c>
      <c r="AC6974">
        <v>6.0553331703746593</v>
      </c>
      <c r="AP6974">
        <v>2.3995109999999999</v>
      </c>
      <c r="AQ6974">
        <v>2.3995109999999999</v>
      </c>
      <c r="AR6974">
        <v>2.3995109999999999</v>
      </c>
      <c r="AS6974">
        <v>2.3995109999999999</v>
      </c>
      <c r="AT6974">
        <v>1.1353687388214362</v>
      </c>
      <c r="AU6974" t="s">
        <v>7634</v>
      </c>
      <c r="AV6974">
        <v>80</v>
      </c>
      <c r="AW6974">
        <v>1.4192109235267952E-2</v>
      </c>
      <c r="AX6974">
        <v>5.9133788480283131E-4</v>
      </c>
    </row>
    <row r="6975" spans="1:50" hidden="1" x14ac:dyDescent="0.3">
      <c r="A6975" t="s">
        <v>8155</v>
      </c>
      <c r="B6975" t="s">
        <v>7402</v>
      </c>
      <c r="D6975">
        <v>100</v>
      </c>
      <c r="F6975">
        <v>5</v>
      </c>
      <c r="G6975" t="s">
        <v>77</v>
      </c>
      <c r="H6975" t="s">
        <v>78</v>
      </c>
      <c r="I6975" t="s">
        <v>79</v>
      </c>
      <c r="J6975" t="s">
        <v>80</v>
      </c>
      <c r="K6975" t="s">
        <v>81</v>
      </c>
      <c r="L6975" t="s">
        <v>82</v>
      </c>
      <c r="M6975" t="s">
        <v>83</v>
      </c>
      <c r="N6975" t="s">
        <v>84</v>
      </c>
      <c r="O6975" t="s">
        <v>85</v>
      </c>
      <c r="P6975" t="s">
        <v>86</v>
      </c>
      <c r="Q6975" t="s">
        <v>87</v>
      </c>
      <c r="R6975" t="s">
        <v>88</v>
      </c>
      <c r="T6975" t="s">
        <v>89</v>
      </c>
      <c r="U6975" t="s">
        <v>90</v>
      </c>
      <c r="V6975">
        <v>2.1134200000000001</v>
      </c>
      <c r="W6975">
        <v>363.51483569999988</v>
      </c>
      <c r="X6975">
        <v>251.496985</v>
      </c>
      <c r="Y6975">
        <v>209.22858099999999</v>
      </c>
      <c r="Z6975">
        <v>112.01125999999999</v>
      </c>
      <c r="AA6975">
        <v>318.99943200000001</v>
      </c>
      <c r="AB6975">
        <v>403.90537299999988</v>
      </c>
      <c r="AC6975">
        <v>186.87238401511618</v>
      </c>
      <c r="AP6975">
        <v>311.99922900000001</v>
      </c>
      <c r="AQ6975">
        <v>363.51483569999988</v>
      </c>
      <c r="AR6975">
        <v>363.51483569999988</v>
      </c>
      <c r="AS6975">
        <v>363.51483569999988</v>
      </c>
      <c r="AT6975">
        <v>172.00312086570577</v>
      </c>
      <c r="AU6975" t="s">
        <v>7403</v>
      </c>
      <c r="AV6975">
        <v>80</v>
      </c>
      <c r="AW6975">
        <v>2.1500390108213221</v>
      </c>
      <c r="AX6975">
        <v>8.9584958784221749E-2</v>
      </c>
    </row>
    <row r="6976" spans="1:50" hidden="1" x14ac:dyDescent="0.3">
      <c r="A6976" t="s">
        <v>8156</v>
      </c>
      <c r="B6976" t="s">
        <v>7402</v>
      </c>
      <c r="D6976">
        <v>101</v>
      </c>
      <c r="F6976">
        <v>5</v>
      </c>
      <c r="G6976" t="s">
        <v>93</v>
      </c>
      <c r="H6976" t="s">
        <v>94</v>
      </c>
      <c r="I6976" t="s">
        <v>95</v>
      </c>
      <c r="J6976" t="s">
        <v>96</v>
      </c>
      <c r="K6976" t="s">
        <v>97</v>
      </c>
      <c r="L6976" t="s">
        <v>98</v>
      </c>
      <c r="M6976" t="s">
        <v>99</v>
      </c>
      <c r="N6976" t="s">
        <v>100</v>
      </c>
      <c r="O6976" t="s">
        <v>85</v>
      </c>
      <c r="P6976" t="s">
        <v>86</v>
      </c>
      <c r="Q6976" t="s">
        <v>87</v>
      </c>
      <c r="R6976" t="s">
        <v>88</v>
      </c>
      <c r="T6976" t="s">
        <v>89</v>
      </c>
      <c r="U6976" t="s">
        <v>90</v>
      </c>
      <c r="V6976">
        <v>0.80310000000000004</v>
      </c>
      <c r="W6976">
        <v>3102.5987564000002</v>
      </c>
      <c r="X6976">
        <v>3501.6153180000001</v>
      </c>
      <c r="Y6976">
        <v>3198.1440299999999</v>
      </c>
      <c r="Z6976">
        <v>3167.9608710000002</v>
      </c>
      <c r="AA6976">
        <v>2781.0227420000001</v>
      </c>
      <c r="AB6976">
        <v>2655.6404731851089</v>
      </c>
      <c r="AC6976">
        <v>3468.9681205496809</v>
      </c>
      <c r="AP6976">
        <v>2820.544324</v>
      </c>
      <c r="AQ6976">
        <v>2820.544324</v>
      </c>
      <c r="AR6976">
        <v>2820.544324</v>
      </c>
      <c r="AS6976">
        <v>3102.5987564000002</v>
      </c>
      <c r="AT6976">
        <v>3863.2782423110448</v>
      </c>
      <c r="AU6976" t="s">
        <v>7405</v>
      </c>
      <c r="AV6976">
        <v>50</v>
      </c>
      <c r="AW6976">
        <v>77.265564846220897</v>
      </c>
      <c r="AX6976">
        <v>3.2193985352592041</v>
      </c>
    </row>
    <row r="6977" spans="1:50" hidden="1" x14ac:dyDescent="0.3">
      <c r="A6977" t="s">
        <v>8157</v>
      </c>
      <c r="B6977" t="s">
        <v>7402</v>
      </c>
      <c r="D6977">
        <v>1040</v>
      </c>
      <c r="F6977">
        <v>5</v>
      </c>
      <c r="G6977" t="s">
        <v>103</v>
      </c>
      <c r="H6977" t="s">
        <v>94</v>
      </c>
      <c r="I6977" t="s">
        <v>104</v>
      </c>
      <c r="J6977" t="s">
        <v>105</v>
      </c>
      <c r="K6977" t="s">
        <v>81</v>
      </c>
      <c r="L6977" t="s">
        <v>82</v>
      </c>
      <c r="M6977" t="s">
        <v>106</v>
      </c>
      <c r="N6977" t="s">
        <v>84</v>
      </c>
      <c r="O6977" t="s">
        <v>85</v>
      </c>
      <c r="P6977" t="s">
        <v>86</v>
      </c>
      <c r="Q6977" t="s">
        <v>87</v>
      </c>
      <c r="R6977" t="s">
        <v>107</v>
      </c>
      <c r="T6977" t="s">
        <v>89</v>
      </c>
      <c r="U6977" t="s">
        <v>90</v>
      </c>
      <c r="V6977">
        <v>2.1134200000000001</v>
      </c>
      <c r="W6977">
        <v>83.227913849999993</v>
      </c>
      <c r="X6977">
        <v>34.871429999999997</v>
      </c>
      <c r="Y6977">
        <v>24.30433</v>
      </c>
      <c r="Z6977">
        <v>16.907361000000002</v>
      </c>
      <c r="AA6977">
        <v>86.462173000000007</v>
      </c>
      <c r="AB6977">
        <v>35.878318424775813</v>
      </c>
      <c r="AC6977">
        <v>34.886028909488623</v>
      </c>
      <c r="AP6977">
        <v>72.372099000000006</v>
      </c>
      <c r="AQ6977">
        <v>83.227913849999993</v>
      </c>
      <c r="AR6977">
        <v>83.227913849999993</v>
      </c>
      <c r="AS6977">
        <v>83.227913849999993</v>
      </c>
      <c r="AT6977">
        <v>39.38067863936179</v>
      </c>
      <c r="AU6977" t="s">
        <v>7407</v>
      </c>
      <c r="AV6977">
        <v>80</v>
      </c>
      <c r="AW6977">
        <v>0.49225848299202235</v>
      </c>
      <c r="AX6977">
        <v>2.0510770124667597E-2</v>
      </c>
    </row>
    <row r="6978" spans="1:50" hidden="1" x14ac:dyDescent="0.3">
      <c r="A6978" t="s">
        <v>8158</v>
      </c>
      <c r="B6978" t="s">
        <v>7402</v>
      </c>
      <c r="D6978">
        <v>1140</v>
      </c>
      <c r="F6978">
        <v>5</v>
      </c>
      <c r="G6978" t="s">
        <v>116</v>
      </c>
      <c r="H6978" t="s">
        <v>94</v>
      </c>
      <c r="I6978" t="s">
        <v>104</v>
      </c>
      <c r="J6978" t="s">
        <v>105</v>
      </c>
      <c r="K6978" t="s">
        <v>81</v>
      </c>
      <c r="L6978" t="s">
        <v>82</v>
      </c>
      <c r="M6978" t="s">
        <v>117</v>
      </c>
      <c r="N6978" t="s">
        <v>84</v>
      </c>
      <c r="O6978" t="s">
        <v>85</v>
      </c>
      <c r="P6978" t="s">
        <v>86</v>
      </c>
      <c r="Q6978" t="s">
        <v>87</v>
      </c>
      <c r="R6978" t="s">
        <v>155</v>
      </c>
      <c r="T6978" t="s">
        <v>89</v>
      </c>
      <c r="U6978" t="s">
        <v>90</v>
      </c>
      <c r="V6978">
        <v>2.1134200000000001</v>
      </c>
      <c r="W6978">
        <v>1742.1691929499998</v>
      </c>
      <c r="X6978">
        <v>1428.671947</v>
      </c>
      <c r="Y6978">
        <v>1293.4130540000001</v>
      </c>
      <c r="Z6978">
        <v>958.43597999999997</v>
      </c>
      <c r="AA6978">
        <v>1518.924186</v>
      </c>
      <c r="AB6978">
        <v>1087.4507656527358</v>
      </c>
      <c r="AC6978">
        <v>1246.2251805117048</v>
      </c>
      <c r="AP6978">
        <v>1514.9297329999999</v>
      </c>
      <c r="AQ6978">
        <v>1742.1691929499998</v>
      </c>
      <c r="AR6978">
        <v>1742.1691929499998</v>
      </c>
      <c r="AS6978">
        <v>1742.1691929499998</v>
      </c>
      <c r="AT6978">
        <v>824.33647497894401</v>
      </c>
      <c r="AU6978" t="s">
        <v>7409</v>
      </c>
      <c r="AV6978">
        <v>80</v>
      </c>
      <c r="AW6978">
        <v>10.3042059372368</v>
      </c>
      <c r="AX6978">
        <v>0.42934191405153332</v>
      </c>
    </row>
    <row r="6979" spans="1:50" hidden="1" x14ac:dyDescent="0.3">
      <c r="A6979" t="s">
        <v>8159</v>
      </c>
      <c r="B6979" t="s">
        <v>7402</v>
      </c>
      <c r="D6979">
        <v>117</v>
      </c>
      <c r="F6979">
        <v>5</v>
      </c>
      <c r="G6979" t="s">
        <v>124</v>
      </c>
      <c r="H6979" t="s">
        <v>94</v>
      </c>
      <c r="I6979" t="s">
        <v>95</v>
      </c>
      <c r="J6979" t="s">
        <v>96</v>
      </c>
      <c r="K6979" t="s">
        <v>125</v>
      </c>
      <c r="L6979" t="s">
        <v>82</v>
      </c>
      <c r="M6979" t="s">
        <v>99</v>
      </c>
      <c r="N6979" t="s">
        <v>100</v>
      </c>
      <c r="O6979" t="s">
        <v>85</v>
      </c>
      <c r="P6979" t="s">
        <v>86</v>
      </c>
      <c r="Q6979" t="s">
        <v>87</v>
      </c>
      <c r="R6979" t="s">
        <v>88</v>
      </c>
      <c r="T6979" t="s">
        <v>89</v>
      </c>
      <c r="U6979" t="s">
        <v>90</v>
      </c>
      <c r="V6979">
        <v>0.52835500000000002</v>
      </c>
      <c r="W6979">
        <v>1203.4889931999999</v>
      </c>
      <c r="X6979">
        <v>1199.1897859999999</v>
      </c>
      <c r="Y6979">
        <v>892.39163199999996</v>
      </c>
      <c r="Z6979">
        <v>774.04011100000002</v>
      </c>
      <c r="AA6979">
        <v>973.17824599999994</v>
      </c>
      <c r="AB6979">
        <v>1158.348437162909</v>
      </c>
      <c r="AC6979">
        <v>1028.2566206650972</v>
      </c>
      <c r="AP6979">
        <v>1046.512168</v>
      </c>
      <c r="AQ6979">
        <v>1046.512168</v>
      </c>
      <c r="AR6979">
        <v>1046.512168</v>
      </c>
      <c r="AS6979">
        <v>1203.4889931999999</v>
      </c>
      <c r="AT6979">
        <v>2277.803736502919</v>
      </c>
      <c r="AU6979" t="s">
        <v>7411</v>
      </c>
      <c r="AV6979">
        <v>270</v>
      </c>
      <c r="AW6979">
        <v>8.4363101351959973</v>
      </c>
      <c r="AX6979">
        <v>0.35151292229983322</v>
      </c>
    </row>
    <row r="6980" spans="1:50" hidden="1" x14ac:dyDescent="0.3">
      <c r="A6980" t="s">
        <v>8160</v>
      </c>
      <c r="B6980" t="s">
        <v>7402</v>
      </c>
      <c r="D6980">
        <v>120</v>
      </c>
      <c r="F6980">
        <v>5</v>
      </c>
      <c r="G6980" t="s">
        <v>132</v>
      </c>
      <c r="H6980" t="s">
        <v>94</v>
      </c>
      <c r="I6980" t="s">
        <v>95</v>
      </c>
      <c r="J6980" t="s">
        <v>96</v>
      </c>
      <c r="K6980" t="s">
        <v>133</v>
      </c>
      <c r="L6980" t="s">
        <v>98</v>
      </c>
      <c r="M6980" t="s">
        <v>99</v>
      </c>
      <c r="N6980" t="s">
        <v>100</v>
      </c>
      <c r="O6980" t="s">
        <v>85</v>
      </c>
      <c r="P6980" t="s">
        <v>86</v>
      </c>
      <c r="Q6980" t="s">
        <v>87</v>
      </c>
      <c r="R6980" t="s">
        <v>88</v>
      </c>
      <c r="T6980" t="s">
        <v>89</v>
      </c>
      <c r="U6980" t="s">
        <v>90</v>
      </c>
      <c r="V6980">
        <v>1.268052</v>
      </c>
      <c r="W6980">
        <v>1410.1969816000003</v>
      </c>
      <c r="X6980">
        <v>1187.7420509999999</v>
      </c>
      <c r="Y6980">
        <v>1383.2334069999999</v>
      </c>
      <c r="Z6980">
        <v>914.05415800000003</v>
      </c>
      <c r="AA6980">
        <v>1432.9976730000001</v>
      </c>
      <c r="AB6980">
        <v>1086.6558942263591</v>
      </c>
      <c r="AC6980">
        <v>1333.3192143038932</v>
      </c>
      <c r="AP6980">
        <v>1281.9972560000001</v>
      </c>
      <c r="AQ6980">
        <v>1281.9972560000001</v>
      </c>
      <c r="AR6980">
        <v>1281.9972560000001</v>
      </c>
      <c r="AS6980">
        <v>1410.1969816000003</v>
      </c>
      <c r="AT6980">
        <v>1112.0971234618141</v>
      </c>
      <c r="AU6980" t="s">
        <v>7413</v>
      </c>
      <c r="AV6980">
        <v>40</v>
      </c>
      <c r="AW6980">
        <v>27.802428086545355</v>
      </c>
      <c r="AX6980">
        <v>1.1584345036060564</v>
      </c>
    </row>
    <row r="6981" spans="1:50" hidden="1" x14ac:dyDescent="0.3">
      <c r="A6981" t="s">
        <v>8161</v>
      </c>
      <c r="B6981" t="s">
        <v>7402</v>
      </c>
      <c r="D6981">
        <v>128</v>
      </c>
      <c r="F6981">
        <v>5</v>
      </c>
      <c r="G6981" t="s">
        <v>136</v>
      </c>
      <c r="H6981" t="s">
        <v>94</v>
      </c>
      <c r="I6981" t="s">
        <v>95</v>
      </c>
      <c r="J6981" t="s">
        <v>96</v>
      </c>
      <c r="K6981" t="s">
        <v>137</v>
      </c>
      <c r="L6981" t="s">
        <v>98</v>
      </c>
      <c r="M6981" t="s">
        <v>99</v>
      </c>
      <c r="N6981" t="s">
        <v>84</v>
      </c>
      <c r="O6981" t="s">
        <v>85</v>
      </c>
      <c r="P6981" t="s">
        <v>86</v>
      </c>
      <c r="Q6981" t="s">
        <v>87</v>
      </c>
      <c r="R6981" t="s">
        <v>107</v>
      </c>
      <c r="T6981" t="s">
        <v>89</v>
      </c>
      <c r="U6981" t="s">
        <v>90</v>
      </c>
      <c r="V6981">
        <v>2.1134200000000001</v>
      </c>
      <c r="W6981">
        <v>1056.4984509999999</v>
      </c>
      <c r="X6981">
        <v>1163.085495</v>
      </c>
      <c r="Y6981">
        <v>580.486043</v>
      </c>
      <c r="Z6981">
        <v>727.544847</v>
      </c>
      <c r="AA6981">
        <v>1034.4986939999999</v>
      </c>
      <c r="AB6981">
        <v>992.2139977718881</v>
      </c>
      <c r="AC6981">
        <v>1108.1865801573906</v>
      </c>
      <c r="AP6981">
        <v>1056.4984509999999</v>
      </c>
      <c r="AQ6981">
        <v>1056.4984509999999</v>
      </c>
      <c r="AR6981">
        <v>1056.4984509999999</v>
      </c>
      <c r="AS6981">
        <v>1056.4984509999999</v>
      </c>
      <c r="AT6981">
        <v>499.89990205448981</v>
      </c>
      <c r="AU6981" t="s">
        <v>7415</v>
      </c>
      <c r="AV6981">
        <v>40</v>
      </c>
      <c r="AW6981">
        <v>12.497497551362246</v>
      </c>
      <c r="AX6981">
        <v>0.52072906464009361</v>
      </c>
    </row>
    <row r="6982" spans="1:50" hidden="1" x14ac:dyDescent="0.3">
      <c r="A6982" t="s">
        <v>8162</v>
      </c>
      <c r="B6982" t="s">
        <v>7402</v>
      </c>
      <c r="D6982">
        <v>132</v>
      </c>
      <c r="F6982">
        <v>5</v>
      </c>
      <c r="G6982" t="s">
        <v>140</v>
      </c>
      <c r="H6982" t="s">
        <v>94</v>
      </c>
      <c r="I6982" t="s">
        <v>95</v>
      </c>
      <c r="J6982" t="s">
        <v>96</v>
      </c>
      <c r="K6982" t="s">
        <v>141</v>
      </c>
      <c r="L6982" t="s">
        <v>98</v>
      </c>
      <c r="M6982" t="s">
        <v>99</v>
      </c>
      <c r="N6982" t="s">
        <v>84</v>
      </c>
      <c r="O6982" t="s">
        <v>85</v>
      </c>
      <c r="P6982" t="s">
        <v>86</v>
      </c>
      <c r="Q6982" t="s">
        <v>87</v>
      </c>
      <c r="R6982" t="s">
        <v>88</v>
      </c>
      <c r="T6982" t="s">
        <v>89</v>
      </c>
      <c r="U6982" t="s">
        <v>90</v>
      </c>
      <c r="V6982">
        <v>1.5850649999999999</v>
      </c>
      <c r="W6982">
        <v>1429.2924849999999</v>
      </c>
      <c r="X6982">
        <v>1387.7244559999999</v>
      </c>
      <c r="Y6982">
        <v>1368.4394669999999</v>
      </c>
      <c r="Z6982">
        <v>1049.3130410000001</v>
      </c>
      <c r="AA6982">
        <v>1336.9980820000001</v>
      </c>
      <c r="AB6982">
        <v>1341.0747559946662</v>
      </c>
      <c r="AC6982">
        <v>1472.6439214849506</v>
      </c>
      <c r="AP6982">
        <v>1429.2924849999999</v>
      </c>
      <c r="AQ6982">
        <v>1429.2924849999999</v>
      </c>
      <c r="AR6982">
        <v>1429.2924849999999</v>
      </c>
      <c r="AS6982">
        <v>1429.2924849999999</v>
      </c>
      <c r="AT6982">
        <v>901.72484093712239</v>
      </c>
      <c r="AU6982" t="s">
        <v>7417</v>
      </c>
      <c r="AV6982">
        <v>60</v>
      </c>
      <c r="AW6982">
        <v>15.02874734895204</v>
      </c>
      <c r="AX6982">
        <v>0.62619780620633503</v>
      </c>
    </row>
    <row r="6983" spans="1:50" hidden="1" x14ac:dyDescent="0.3">
      <c r="A6983" t="s">
        <v>8163</v>
      </c>
      <c r="B6983" t="s">
        <v>7402</v>
      </c>
      <c r="D6983">
        <v>139</v>
      </c>
      <c r="F6983">
        <v>5</v>
      </c>
      <c r="G6983" t="s">
        <v>8164</v>
      </c>
      <c r="H6983" t="s">
        <v>94</v>
      </c>
      <c r="I6983" t="s">
        <v>95</v>
      </c>
      <c r="J6983" t="s">
        <v>96</v>
      </c>
      <c r="K6983" t="s">
        <v>81</v>
      </c>
      <c r="L6983" t="s">
        <v>145</v>
      </c>
      <c r="M6983" t="s">
        <v>99</v>
      </c>
      <c r="N6983" t="s">
        <v>84</v>
      </c>
      <c r="O6983" t="s">
        <v>85</v>
      </c>
      <c r="P6983" t="s">
        <v>86</v>
      </c>
      <c r="Q6983" t="s">
        <v>87</v>
      </c>
      <c r="R6983" t="s">
        <v>88</v>
      </c>
      <c r="T6983" t="s">
        <v>89</v>
      </c>
      <c r="U6983" t="s">
        <v>90</v>
      </c>
      <c r="V6983">
        <v>2.8178939999999999</v>
      </c>
      <c r="W6983">
        <v>898.07468600000004</v>
      </c>
      <c r="X6983">
        <v>499.11944299999999</v>
      </c>
      <c r="Y6983">
        <v>571.68020999999999</v>
      </c>
      <c r="Z6983">
        <v>1222.2613919999999</v>
      </c>
      <c r="AA6983">
        <v>765.49933799999997</v>
      </c>
      <c r="AB6983">
        <v>855.16534075949266</v>
      </c>
      <c r="AC6983">
        <v>1194.4859946087743</v>
      </c>
      <c r="AP6983">
        <v>898.07468600000004</v>
      </c>
      <c r="AQ6983">
        <v>898.07468600000004</v>
      </c>
      <c r="AR6983">
        <v>898.07468600000004</v>
      </c>
      <c r="AS6983">
        <v>898.07468600000004</v>
      </c>
      <c r="AT6983">
        <v>318.7042117269138</v>
      </c>
      <c r="AU6983" t="s">
        <v>8165</v>
      </c>
      <c r="AV6983">
        <v>40</v>
      </c>
      <c r="AW6983">
        <v>7.9676052931728449</v>
      </c>
      <c r="AX6983">
        <v>0.33198355388220185</v>
      </c>
    </row>
    <row r="6984" spans="1:50" hidden="1" x14ac:dyDescent="0.3">
      <c r="A6984" t="s">
        <v>8166</v>
      </c>
      <c r="B6984" t="s">
        <v>7402</v>
      </c>
      <c r="D6984">
        <v>146</v>
      </c>
      <c r="F6984">
        <v>5</v>
      </c>
      <c r="G6984" t="s">
        <v>148</v>
      </c>
      <c r="H6984" t="s">
        <v>94</v>
      </c>
      <c r="I6984" t="s">
        <v>95</v>
      </c>
      <c r="J6984" t="s">
        <v>96</v>
      </c>
      <c r="K6984" t="s">
        <v>121</v>
      </c>
      <c r="L6984" t="s">
        <v>82</v>
      </c>
      <c r="M6984" t="s">
        <v>99</v>
      </c>
      <c r="N6984" t="s">
        <v>84</v>
      </c>
      <c r="O6984" t="s">
        <v>85</v>
      </c>
      <c r="P6984" t="s">
        <v>86</v>
      </c>
      <c r="Q6984" t="s">
        <v>87</v>
      </c>
      <c r="R6984" t="s">
        <v>88</v>
      </c>
      <c r="T6984" t="s">
        <v>89</v>
      </c>
      <c r="U6984" t="s">
        <v>90</v>
      </c>
      <c r="V6984">
        <v>3.1701299999999999</v>
      </c>
      <c r="W6984">
        <v>3684.6221757894737</v>
      </c>
      <c r="X6984">
        <v>3761.3595519999999</v>
      </c>
      <c r="Y6984">
        <v>3022.7191549999998</v>
      </c>
      <c r="Z6984">
        <v>2826.1710899999998</v>
      </c>
      <c r="AA6984">
        <v>3247.4978489999999</v>
      </c>
      <c r="AB6984">
        <v>4112.3694963218923</v>
      </c>
      <c r="AC6984">
        <v>3453.9587441139174</v>
      </c>
      <c r="AP6984">
        <v>3500.391067</v>
      </c>
      <c r="AQ6984">
        <v>3684.6221757894737</v>
      </c>
      <c r="AR6984">
        <v>3684.6221757894737</v>
      </c>
      <c r="AS6984">
        <v>3684.6221757894737</v>
      </c>
      <c r="AT6984">
        <v>1162.2937153332746</v>
      </c>
      <c r="AU6984" t="s">
        <v>7421</v>
      </c>
      <c r="AV6984">
        <v>60</v>
      </c>
      <c r="AW6984">
        <v>19.371561922221243</v>
      </c>
      <c r="AX6984">
        <v>0.80714841342588517</v>
      </c>
    </row>
    <row r="6985" spans="1:50" hidden="1" x14ac:dyDescent="0.3">
      <c r="A6985" t="s">
        <v>8167</v>
      </c>
      <c r="B6985" t="s">
        <v>7402</v>
      </c>
      <c r="D6985">
        <v>1540</v>
      </c>
      <c r="F6985">
        <v>5</v>
      </c>
      <c r="G6985" t="s">
        <v>158</v>
      </c>
      <c r="H6985" t="s">
        <v>94</v>
      </c>
      <c r="I6985" t="s">
        <v>104</v>
      </c>
      <c r="J6985" t="s">
        <v>105</v>
      </c>
      <c r="K6985" t="s">
        <v>81</v>
      </c>
      <c r="L6985" t="s">
        <v>82</v>
      </c>
      <c r="M6985" t="s">
        <v>129</v>
      </c>
      <c r="N6985" t="s">
        <v>84</v>
      </c>
      <c r="O6985" t="s">
        <v>85</v>
      </c>
      <c r="P6985" t="s">
        <v>86</v>
      </c>
      <c r="Q6985" t="s">
        <v>87</v>
      </c>
      <c r="R6985" t="s">
        <v>155</v>
      </c>
      <c r="T6985" t="s">
        <v>89</v>
      </c>
      <c r="U6985" t="s">
        <v>90</v>
      </c>
      <c r="V6985">
        <v>2.1134200000000001</v>
      </c>
      <c r="W6985">
        <v>730.24818874999994</v>
      </c>
      <c r="X6985">
        <v>754.49095699999998</v>
      </c>
      <c r="Y6985">
        <v>646.70652099999995</v>
      </c>
      <c r="Z6985">
        <v>460.72556200000002</v>
      </c>
      <c r="AA6985">
        <v>725.87217299999998</v>
      </c>
      <c r="AB6985">
        <v>594.8727918368802</v>
      </c>
      <c r="AC6985">
        <v>684.91849613542388</v>
      </c>
      <c r="AP6985">
        <v>634.998425</v>
      </c>
      <c r="AQ6985">
        <v>730.24818874999994</v>
      </c>
      <c r="AR6985">
        <v>730.24818874999994</v>
      </c>
      <c r="AS6985">
        <v>730.24818874999994</v>
      </c>
      <c r="AT6985">
        <v>345.52913701488581</v>
      </c>
      <c r="AU6985" t="s">
        <v>7423</v>
      </c>
      <c r="AV6985">
        <v>80</v>
      </c>
      <c r="AW6985">
        <v>4.3191142126860722</v>
      </c>
      <c r="AX6985">
        <v>0.179963092195253</v>
      </c>
    </row>
    <row r="6986" spans="1:50" hidden="1" x14ac:dyDescent="0.3">
      <c r="A6986" t="s">
        <v>8168</v>
      </c>
      <c r="B6986" t="s">
        <v>7402</v>
      </c>
      <c r="D6986">
        <v>1640</v>
      </c>
      <c r="F6986">
        <v>5</v>
      </c>
      <c r="G6986" t="s">
        <v>161</v>
      </c>
      <c r="H6986" t="s">
        <v>94</v>
      </c>
      <c r="I6986" t="s">
        <v>104</v>
      </c>
      <c r="J6986" t="s">
        <v>105</v>
      </c>
      <c r="K6986" t="s">
        <v>81</v>
      </c>
      <c r="L6986" t="s">
        <v>82</v>
      </c>
      <c r="M6986" t="s">
        <v>113</v>
      </c>
      <c r="N6986" t="s">
        <v>84</v>
      </c>
      <c r="O6986" t="s">
        <v>85</v>
      </c>
      <c r="P6986" t="s">
        <v>86</v>
      </c>
      <c r="Q6986" t="s">
        <v>87</v>
      </c>
      <c r="R6986" t="s">
        <v>88</v>
      </c>
      <c r="T6986" t="s">
        <v>89</v>
      </c>
      <c r="U6986" t="s">
        <v>90</v>
      </c>
      <c r="V6986">
        <v>2.1134200000000001</v>
      </c>
      <c r="W6986">
        <v>1773.8719179999998</v>
      </c>
      <c r="X6986">
        <v>1672.771962</v>
      </c>
      <c r="Y6986">
        <v>1506.8684740000001</v>
      </c>
      <c r="Z6986">
        <v>1054.9488269999999</v>
      </c>
      <c r="AA6986">
        <v>1702.2297599999999</v>
      </c>
      <c r="AB6986">
        <v>1275.8371936144993</v>
      </c>
      <c r="AC6986">
        <v>1525.2005396559769</v>
      </c>
      <c r="AP6986">
        <v>1542.4973199999999</v>
      </c>
      <c r="AQ6986">
        <v>1773.8719179999998</v>
      </c>
      <c r="AR6986">
        <v>1773.8719179999998</v>
      </c>
      <c r="AS6986">
        <v>1773.8719179999998</v>
      </c>
      <c r="AT6986">
        <v>839.337149265172</v>
      </c>
      <c r="AU6986" t="s">
        <v>7425</v>
      </c>
      <c r="AV6986">
        <v>80</v>
      </c>
      <c r="AW6986">
        <v>10.49171436581465</v>
      </c>
      <c r="AX6986">
        <v>0.43715476524227709</v>
      </c>
    </row>
    <row r="6987" spans="1:50" hidden="1" x14ac:dyDescent="0.3">
      <c r="A6987" t="s">
        <v>8169</v>
      </c>
      <c r="B6987" t="s">
        <v>7402</v>
      </c>
      <c r="D6987">
        <v>165</v>
      </c>
      <c r="F6987">
        <v>5</v>
      </c>
      <c r="G6987" t="s">
        <v>167</v>
      </c>
      <c r="H6987" t="s">
        <v>94</v>
      </c>
      <c r="I6987" t="s">
        <v>95</v>
      </c>
      <c r="J6987" t="s">
        <v>96</v>
      </c>
      <c r="K6987" t="s">
        <v>168</v>
      </c>
      <c r="L6987" t="s">
        <v>82</v>
      </c>
      <c r="M6987" t="s">
        <v>99</v>
      </c>
      <c r="N6987" t="s">
        <v>100</v>
      </c>
      <c r="O6987" t="s">
        <v>85</v>
      </c>
      <c r="P6987" t="s">
        <v>86</v>
      </c>
      <c r="Q6987" t="s">
        <v>87</v>
      </c>
      <c r="R6987" t="s">
        <v>88</v>
      </c>
      <c r="T6987" t="s">
        <v>89</v>
      </c>
      <c r="U6987" t="s">
        <v>90</v>
      </c>
      <c r="V6987">
        <v>0.31701299999999999</v>
      </c>
      <c r="W6987">
        <v>956.47852554999997</v>
      </c>
      <c r="X6987">
        <v>572.89533900000004</v>
      </c>
      <c r="Y6987">
        <v>607.39691800000003</v>
      </c>
      <c r="Z6987">
        <v>480.908727</v>
      </c>
      <c r="AA6987">
        <v>648.99826299999995</v>
      </c>
      <c r="AB6987">
        <v>913.72841298617857</v>
      </c>
      <c r="AC6987">
        <v>733.79580123976268</v>
      </c>
      <c r="AP6987">
        <v>831.72045700000001</v>
      </c>
      <c r="AQ6987">
        <v>831.72045700000001</v>
      </c>
      <c r="AR6987">
        <v>831.72045700000001</v>
      </c>
      <c r="AS6987">
        <v>956.47852554999997</v>
      </c>
      <c r="AT6987">
        <v>3017.1586829246748</v>
      </c>
      <c r="AU6987" t="s">
        <v>7427</v>
      </c>
      <c r="AV6987">
        <v>423</v>
      </c>
      <c r="AW6987">
        <v>7.1327628437935573</v>
      </c>
      <c r="AX6987">
        <v>0.29719845182473154</v>
      </c>
    </row>
    <row r="6988" spans="1:50" hidden="1" x14ac:dyDescent="0.3">
      <c r="A6988" t="s">
        <v>8170</v>
      </c>
      <c r="B6988" t="s">
        <v>7402</v>
      </c>
      <c r="D6988">
        <v>1759</v>
      </c>
      <c r="F6988">
        <v>5</v>
      </c>
      <c r="G6988" t="s">
        <v>171</v>
      </c>
      <c r="H6988" t="s">
        <v>78</v>
      </c>
      <c r="I6988" t="s">
        <v>172</v>
      </c>
      <c r="J6988" t="s">
        <v>173</v>
      </c>
      <c r="K6988" t="s">
        <v>174</v>
      </c>
      <c r="L6988" t="s">
        <v>175</v>
      </c>
      <c r="M6988" t="s">
        <v>87</v>
      </c>
      <c r="N6988" t="s">
        <v>100</v>
      </c>
      <c r="O6988" t="s">
        <v>85</v>
      </c>
      <c r="P6988" t="s">
        <v>86</v>
      </c>
      <c r="Q6988" t="s">
        <v>176</v>
      </c>
      <c r="R6988" t="s">
        <v>107</v>
      </c>
      <c r="T6988" t="s">
        <v>89</v>
      </c>
      <c r="U6988" t="s">
        <v>90</v>
      </c>
      <c r="V6988">
        <v>0.49982399999999999</v>
      </c>
      <c r="W6988">
        <v>22.312521123548827</v>
      </c>
      <c r="X6988">
        <v>21.992256000000001</v>
      </c>
      <c r="Y6988">
        <v>6.4977119999999999</v>
      </c>
      <c r="Z6988">
        <v>8.9968319999999995</v>
      </c>
      <c r="AA6988">
        <v>13.878163000000001</v>
      </c>
      <c r="AB6988">
        <v>19.402192281346807</v>
      </c>
      <c r="AC6988">
        <v>45.285578564466185</v>
      </c>
      <c r="AP6988">
        <v>28.673469999999998</v>
      </c>
      <c r="AQ6988">
        <v>22.312521123548827</v>
      </c>
      <c r="AR6988">
        <v>22.312521123548827</v>
      </c>
      <c r="AS6988">
        <v>22.312521123548827</v>
      </c>
      <c r="AT6988">
        <v>44.64075579313684</v>
      </c>
      <c r="AU6988" t="s">
        <v>7429</v>
      </c>
      <c r="AV6988">
        <v>320</v>
      </c>
      <c r="AW6988">
        <v>0.13950236185355264</v>
      </c>
      <c r="AX6988">
        <v>5.8125984105646929E-3</v>
      </c>
    </row>
    <row r="6989" spans="1:50" hidden="1" x14ac:dyDescent="0.3">
      <c r="A6989" t="s">
        <v>8171</v>
      </c>
      <c r="B6989" t="s">
        <v>7402</v>
      </c>
      <c r="D6989">
        <v>1779</v>
      </c>
      <c r="F6989">
        <v>5</v>
      </c>
      <c r="G6989" t="s">
        <v>179</v>
      </c>
      <c r="H6989" t="s">
        <v>78</v>
      </c>
      <c r="I6989" t="s">
        <v>172</v>
      </c>
      <c r="J6989" t="s">
        <v>173</v>
      </c>
      <c r="K6989" t="s">
        <v>174</v>
      </c>
      <c r="L6989" t="s">
        <v>175</v>
      </c>
      <c r="M6989" t="s">
        <v>180</v>
      </c>
      <c r="N6989" t="s">
        <v>100</v>
      </c>
      <c r="O6989" t="s">
        <v>85</v>
      </c>
      <c r="P6989" t="s">
        <v>86</v>
      </c>
      <c r="Q6989" t="s">
        <v>176</v>
      </c>
      <c r="R6989" t="s">
        <v>107</v>
      </c>
      <c r="T6989" t="s">
        <v>89</v>
      </c>
      <c r="U6989" t="s">
        <v>90</v>
      </c>
      <c r="V6989">
        <v>0.49982399999999999</v>
      </c>
      <c r="W6989">
        <v>22.401281161243208</v>
      </c>
      <c r="X6989">
        <v>22.991903000000001</v>
      </c>
      <c r="Y6989">
        <v>4.4984159999999997</v>
      </c>
      <c r="Z6989">
        <v>5.9978870000000004</v>
      </c>
      <c r="AA6989">
        <v>26.303062000000001</v>
      </c>
      <c r="AB6989">
        <v>22.401281161243208</v>
      </c>
      <c r="AC6989">
        <v>23.930135541498366</v>
      </c>
      <c r="AP6989">
        <v>31.025600000000001</v>
      </c>
      <c r="AQ6989">
        <v>22.401281161243208</v>
      </c>
      <c r="AR6989">
        <v>22.401281161243208</v>
      </c>
      <c r="AS6989">
        <v>22.401281161243208</v>
      </c>
      <c r="AT6989">
        <v>44.818338377595332</v>
      </c>
      <c r="AU6989" t="s">
        <v>8172</v>
      </c>
      <c r="AV6989">
        <v>320</v>
      </c>
      <c r="AW6989">
        <v>0.1400573074299854</v>
      </c>
      <c r="AX6989">
        <v>5.8357211429160586E-3</v>
      </c>
    </row>
    <row r="6990" spans="1:50" hidden="1" x14ac:dyDescent="0.3">
      <c r="A6990" t="s">
        <v>8173</v>
      </c>
      <c r="B6990" t="s">
        <v>7402</v>
      </c>
      <c r="D6990">
        <v>1780</v>
      </c>
      <c r="F6990">
        <v>5</v>
      </c>
      <c r="G6990" t="s">
        <v>183</v>
      </c>
      <c r="H6990" t="s">
        <v>78</v>
      </c>
      <c r="I6990" t="s">
        <v>172</v>
      </c>
      <c r="J6990" t="s">
        <v>184</v>
      </c>
      <c r="K6990" t="s">
        <v>185</v>
      </c>
      <c r="L6990" t="s">
        <v>82</v>
      </c>
      <c r="M6990" t="s">
        <v>186</v>
      </c>
      <c r="N6990" t="s">
        <v>100</v>
      </c>
      <c r="O6990" t="s">
        <v>85</v>
      </c>
      <c r="P6990" t="s">
        <v>86</v>
      </c>
      <c r="Q6990" t="s">
        <v>87</v>
      </c>
      <c r="R6990" t="s">
        <v>155</v>
      </c>
      <c r="T6990" t="s">
        <v>89</v>
      </c>
      <c r="U6990" t="s">
        <v>90</v>
      </c>
      <c r="V6990">
        <v>0.36984899999999998</v>
      </c>
      <c r="W6990">
        <v>78.253893251399944</v>
      </c>
      <c r="X6990">
        <v>56.956696999999998</v>
      </c>
      <c r="Y6990">
        <v>37.72457</v>
      </c>
      <c r="Z6990">
        <v>30.697448000000001</v>
      </c>
      <c r="AA6990">
        <v>68.046863696869522</v>
      </c>
      <c r="AB6990">
        <v>35.943306060232949</v>
      </c>
      <c r="AC6990">
        <v>35.600263142932164</v>
      </c>
      <c r="AP6990">
        <v>56.996758</v>
      </c>
      <c r="AQ6990">
        <v>68.046863696869522</v>
      </c>
      <c r="AR6990">
        <v>68.046863696869522</v>
      </c>
      <c r="AS6990">
        <v>78.253893251399944</v>
      </c>
      <c r="AT6990">
        <v>211.58335767137385</v>
      </c>
      <c r="AU6990" t="s">
        <v>7431</v>
      </c>
      <c r="AV6990">
        <v>441</v>
      </c>
      <c r="AW6990">
        <v>0.47978085639767309</v>
      </c>
      <c r="AX6990">
        <v>1.9990869016569712E-2</v>
      </c>
    </row>
    <row r="6991" spans="1:50" hidden="1" x14ac:dyDescent="0.3">
      <c r="A6991" t="s">
        <v>8174</v>
      </c>
      <c r="B6991" t="s">
        <v>7402</v>
      </c>
      <c r="D6991">
        <v>1791</v>
      </c>
      <c r="F6991">
        <v>5</v>
      </c>
      <c r="G6991" t="s">
        <v>189</v>
      </c>
      <c r="H6991" t="s">
        <v>78</v>
      </c>
      <c r="I6991" t="s">
        <v>172</v>
      </c>
      <c r="J6991" t="s">
        <v>173</v>
      </c>
      <c r="K6991" t="s">
        <v>174</v>
      </c>
      <c r="L6991" t="s">
        <v>175</v>
      </c>
      <c r="M6991" t="s">
        <v>190</v>
      </c>
      <c r="N6991" t="s">
        <v>100</v>
      </c>
      <c r="O6991" t="s">
        <v>85</v>
      </c>
      <c r="P6991" t="s">
        <v>86</v>
      </c>
      <c r="Q6991" t="s">
        <v>176</v>
      </c>
      <c r="R6991" t="s">
        <v>107</v>
      </c>
      <c r="T6991" t="s">
        <v>89</v>
      </c>
      <c r="U6991" t="s">
        <v>90</v>
      </c>
      <c r="V6991">
        <v>0.49982399999999999</v>
      </c>
      <c r="W6991">
        <v>0</v>
      </c>
      <c r="X6991">
        <v>4.4984159999999997</v>
      </c>
      <c r="Y6991">
        <v>6.9975360000000002</v>
      </c>
      <c r="Z6991">
        <v>1.999296</v>
      </c>
      <c r="AA6991">
        <v>6.619758</v>
      </c>
      <c r="AB6991">
        <v>7.4514075016855088</v>
      </c>
      <c r="AC6991">
        <v>9.6523119020184538</v>
      </c>
      <c r="AP6991">
        <v>6.8016690000000004</v>
      </c>
      <c r="AQ6991">
        <v>7.4514075016855088</v>
      </c>
      <c r="AR6991">
        <v>0</v>
      </c>
      <c r="AS6991">
        <v>0</v>
      </c>
      <c r="AT6991">
        <v>0</v>
      </c>
      <c r="AU6991" t="s">
        <v>8175</v>
      </c>
      <c r="AV6991">
        <v>320</v>
      </c>
      <c r="AW6991">
        <v>0</v>
      </c>
      <c r="AX6991">
        <v>0</v>
      </c>
    </row>
    <row r="6992" spans="1:50" hidden="1" x14ac:dyDescent="0.3">
      <c r="A6992" t="s">
        <v>8176</v>
      </c>
      <c r="B6992" t="s">
        <v>7402</v>
      </c>
      <c r="D6992">
        <v>188</v>
      </c>
      <c r="F6992">
        <v>5</v>
      </c>
      <c r="G6992" t="s">
        <v>196</v>
      </c>
      <c r="H6992" t="s">
        <v>94</v>
      </c>
      <c r="I6992" t="s">
        <v>95</v>
      </c>
      <c r="J6992" t="s">
        <v>96</v>
      </c>
      <c r="K6992" t="s">
        <v>81</v>
      </c>
      <c r="L6992" t="s">
        <v>82</v>
      </c>
      <c r="M6992" t="s">
        <v>99</v>
      </c>
      <c r="N6992" t="s">
        <v>84</v>
      </c>
      <c r="O6992" t="s">
        <v>85</v>
      </c>
      <c r="P6992" t="s">
        <v>86</v>
      </c>
      <c r="Q6992" t="s">
        <v>87</v>
      </c>
      <c r="R6992" t="s">
        <v>88</v>
      </c>
      <c r="T6992" t="s">
        <v>89</v>
      </c>
      <c r="U6992" t="s">
        <v>90</v>
      </c>
      <c r="V6992">
        <v>2.1134200000000001</v>
      </c>
      <c r="W6992">
        <v>5113.2093709999999</v>
      </c>
      <c r="X6992">
        <v>4972.8774880000001</v>
      </c>
      <c r="Y6992">
        <v>4850.2991099999999</v>
      </c>
      <c r="Z6992">
        <v>3583.3037290000002</v>
      </c>
      <c r="AA6992">
        <v>5974.8332039999996</v>
      </c>
      <c r="AB6992">
        <v>4004.7195936593598</v>
      </c>
      <c r="AC6992">
        <v>4987.9767122315061</v>
      </c>
      <c r="AP6992">
        <v>5113.2093709999999</v>
      </c>
      <c r="AQ6992">
        <v>5113.2093709999999</v>
      </c>
      <c r="AR6992">
        <v>5113.2093709999999</v>
      </c>
      <c r="AS6992">
        <v>5113.2093709999999</v>
      </c>
      <c r="AT6992">
        <v>2419.40048404955</v>
      </c>
      <c r="AU6992" t="s">
        <v>7433</v>
      </c>
      <c r="AV6992">
        <v>80</v>
      </c>
      <c r="AW6992">
        <v>30.242506050619376</v>
      </c>
      <c r="AX6992">
        <v>1.2601044187758073</v>
      </c>
    </row>
    <row r="6993" spans="1:50" hidden="1" x14ac:dyDescent="0.3">
      <c r="A6993" t="s">
        <v>8177</v>
      </c>
      <c r="B6993" t="s">
        <v>7402</v>
      </c>
      <c r="D6993">
        <v>2001</v>
      </c>
      <c r="F6993">
        <v>5</v>
      </c>
      <c r="G6993" t="s">
        <v>209</v>
      </c>
      <c r="H6993" t="s">
        <v>94</v>
      </c>
      <c r="I6993" t="s">
        <v>104</v>
      </c>
      <c r="J6993" t="s">
        <v>210</v>
      </c>
      <c r="K6993" t="s">
        <v>97</v>
      </c>
      <c r="L6993" t="s">
        <v>98</v>
      </c>
      <c r="M6993" t="s">
        <v>211</v>
      </c>
      <c r="N6993" t="s">
        <v>100</v>
      </c>
      <c r="O6993" t="s">
        <v>85</v>
      </c>
      <c r="P6993" t="s">
        <v>86</v>
      </c>
      <c r="Q6993" t="s">
        <v>87</v>
      </c>
      <c r="R6993" t="s">
        <v>107</v>
      </c>
      <c r="T6993" t="s">
        <v>89</v>
      </c>
      <c r="U6993" t="s">
        <v>90</v>
      </c>
      <c r="V6993">
        <v>0.80310000000000004</v>
      </c>
      <c r="W6993">
        <v>0</v>
      </c>
      <c r="X6993">
        <v>181.56751499999999</v>
      </c>
      <c r="Y6993">
        <v>203.58582799999999</v>
      </c>
      <c r="Z6993">
        <v>110.42624000000001</v>
      </c>
      <c r="AA6993">
        <v>0</v>
      </c>
      <c r="AB6993">
        <v>0</v>
      </c>
      <c r="AC6993">
        <v>0</v>
      </c>
      <c r="AP6993">
        <v>0</v>
      </c>
      <c r="AQ6993">
        <v>0</v>
      </c>
      <c r="AR6993">
        <v>0</v>
      </c>
      <c r="AS6993">
        <v>0</v>
      </c>
      <c r="AT6993">
        <v>0</v>
      </c>
      <c r="AU6993" t="s">
        <v>7437</v>
      </c>
      <c r="AV6993">
        <v>50</v>
      </c>
      <c r="AW6993">
        <v>0</v>
      </c>
      <c r="AX6993">
        <v>0</v>
      </c>
    </row>
    <row r="6994" spans="1:50" hidden="1" x14ac:dyDescent="0.3">
      <c r="A6994" t="s">
        <v>8178</v>
      </c>
      <c r="B6994" t="s">
        <v>7402</v>
      </c>
      <c r="D6994">
        <v>202</v>
      </c>
      <c r="F6994">
        <v>5</v>
      </c>
      <c r="G6994" t="s">
        <v>224</v>
      </c>
      <c r="H6994" t="s">
        <v>94</v>
      </c>
      <c r="I6994" t="s">
        <v>95</v>
      </c>
      <c r="J6994" t="s">
        <v>96</v>
      </c>
      <c r="K6994" t="s">
        <v>141</v>
      </c>
      <c r="L6994" t="s">
        <v>82</v>
      </c>
      <c r="M6994" t="s">
        <v>99</v>
      </c>
      <c r="N6994" t="s">
        <v>84</v>
      </c>
      <c r="O6994" t="s">
        <v>85</v>
      </c>
      <c r="P6994" t="s">
        <v>86</v>
      </c>
      <c r="Q6994" t="s">
        <v>87</v>
      </c>
      <c r="R6994" t="s">
        <v>107</v>
      </c>
      <c r="T6994" t="s">
        <v>89</v>
      </c>
      <c r="U6994" t="s">
        <v>90</v>
      </c>
      <c r="V6994">
        <v>1.5850649999999999</v>
      </c>
      <c r="W6994">
        <v>610.40558199999998</v>
      </c>
      <c r="X6994">
        <v>0</v>
      </c>
      <c r="Y6994">
        <v>0</v>
      </c>
      <c r="Z6994">
        <v>0</v>
      </c>
      <c r="AA6994">
        <v>540.40169100000003</v>
      </c>
      <c r="AB6994">
        <v>426.30284185693421</v>
      </c>
      <c r="AC6994">
        <v>568.93986046691566</v>
      </c>
      <c r="AP6994">
        <v>610.40558199999998</v>
      </c>
      <c r="AQ6994">
        <v>610.40558199999998</v>
      </c>
      <c r="AR6994">
        <v>610.40558199999998</v>
      </c>
      <c r="AS6994">
        <v>610.40558199999998</v>
      </c>
      <c r="AT6994">
        <v>385.09813919302997</v>
      </c>
      <c r="AU6994" t="s">
        <v>7439</v>
      </c>
      <c r="AV6994">
        <v>80</v>
      </c>
      <c r="AW6994">
        <v>4.8137267399128749</v>
      </c>
      <c r="AX6994">
        <v>0.20057194749636978</v>
      </c>
    </row>
    <row r="6995" spans="1:50" hidden="1" x14ac:dyDescent="0.3">
      <c r="A6995" t="s">
        <v>8179</v>
      </c>
      <c r="B6995" t="s">
        <v>7402</v>
      </c>
      <c r="D6995">
        <v>2032</v>
      </c>
      <c r="F6995">
        <v>5</v>
      </c>
      <c r="G6995" t="s">
        <v>5706</v>
      </c>
      <c r="H6995" t="s">
        <v>94</v>
      </c>
      <c r="I6995" t="s">
        <v>104</v>
      </c>
      <c r="J6995" t="s">
        <v>210</v>
      </c>
      <c r="K6995" t="s">
        <v>141</v>
      </c>
      <c r="L6995" t="s">
        <v>98</v>
      </c>
      <c r="M6995" t="s">
        <v>211</v>
      </c>
      <c r="N6995" t="s">
        <v>84</v>
      </c>
      <c r="O6995" t="s">
        <v>85</v>
      </c>
      <c r="P6995" t="s">
        <v>86</v>
      </c>
      <c r="Q6995" t="s">
        <v>87</v>
      </c>
      <c r="R6995" t="s">
        <v>215</v>
      </c>
      <c r="T6995" t="s">
        <v>89</v>
      </c>
      <c r="U6995" t="s">
        <v>90</v>
      </c>
      <c r="V6995">
        <v>1.5850649999999999</v>
      </c>
      <c r="W6995">
        <v>40.784818000000001</v>
      </c>
      <c r="X6995">
        <v>33.814725000000003</v>
      </c>
      <c r="Y6995">
        <v>42.004226000000003</v>
      </c>
      <c r="Z6995">
        <v>0</v>
      </c>
      <c r="AA6995">
        <v>25.675521</v>
      </c>
      <c r="AB6995">
        <v>26.894513818956259</v>
      </c>
      <c r="AC6995">
        <v>40.393709219261595</v>
      </c>
      <c r="AP6995">
        <v>40.784818000000001</v>
      </c>
      <c r="AQ6995">
        <v>40.784818000000001</v>
      </c>
      <c r="AR6995">
        <v>40.784818000000001</v>
      </c>
      <c r="AS6995">
        <v>40.784818000000001</v>
      </c>
      <c r="AT6995">
        <v>25.730691170393644</v>
      </c>
      <c r="AU6995" t="s">
        <v>7441</v>
      </c>
      <c r="AV6995">
        <v>60</v>
      </c>
      <c r="AW6995">
        <v>0.4288448528398941</v>
      </c>
      <c r="AX6995">
        <v>1.7868535534995587E-2</v>
      </c>
    </row>
    <row r="6996" spans="1:50" hidden="1" x14ac:dyDescent="0.3">
      <c r="A6996" t="s">
        <v>8180</v>
      </c>
      <c r="B6996" t="s">
        <v>7402</v>
      </c>
      <c r="D6996">
        <v>2039</v>
      </c>
      <c r="F6996">
        <v>5</v>
      </c>
      <c r="G6996" t="s">
        <v>8181</v>
      </c>
      <c r="H6996" t="s">
        <v>94</v>
      </c>
      <c r="I6996" t="s">
        <v>104</v>
      </c>
      <c r="J6996" t="s">
        <v>210</v>
      </c>
      <c r="K6996" t="s">
        <v>81</v>
      </c>
      <c r="L6996" t="s">
        <v>145</v>
      </c>
      <c r="M6996" t="s">
        <v>211</v>
      </c>
      <c r="N6996" t="s">
        <v>84</v>
      </c>
      <c r="O6996" t="s">
        <v>85</v>
      </c>
      <c r="P6996" t="s">
        <v>86</v>
      </c>
      <c r="Q6996" t="s">
        <v>87</v>
      </c>
      <c r="R6996" t="s">
        <v>107</v>
      </c>
      <c r="T6996" t="s">
        <v>89</v>
      </c>
      <c r="U6996" t="s">
        <v>90</v>
      </c>
      <c r="V6996">
        <v>2.8178939999999999</v>
      </c>
      <c r="W6996">
        <v>0</v>
      </c>
      <c r="X6996">
        <v>12.680523000000001</v>
      </c>
      <c r="Y6996">
        <v>20.429731</v>
      </c>
      <c r="Z6996">
        <v>0</v>
      </c>
      <c r="AA6996">
        <v>0</v>
      </c>
      <c r="AB6996">
        <v>0</v>
      </c>
      <c r="AC6996">
        <v>20.24093104060071</v>
      </c>
      <c r="AP6996">
        <v>13.999968000000001</v>
      </c>
      <c r="AQ6996">
        <v>13.999968000000001</v>
      </c>
      <c r="AR6996">
        <v>13.999968000000001</v>
      </c>
      <c r="AS6996">
        <v>0</v>
      </c>
      <c r="AT6996">
        <v>0</v>
      </c>
      <c r="AU6996" t="s">
        <v>8182</v>
      </c>
    </row>
    <row r="6997" spans="1:50" hidden="1" x14ac:dyDescent="0.3">
      <c r="A6997" t="s">
        <v>8183</v>
      </c>
      <c r="B6997" t="s">
        <v>7402</v>
      </c>
      <c r="D6997">
        <v>2040</v>
      </c>
      <c r="F6997">
        <v>5</v>
      </c>
      <c r="G6997" t="s">
        <v>236</v>
      </c>
      <c r="H6997" t="s">
        <v>94</v>
      </c>
      <c r="I6997" t="s">
        <v>104</v>
      </c>
      <c r="J6997" t="s">
        <v>210</v>
      </c>
      <c r="K6997" t="s">
        <v>81</v>
      </c>
      <c r="L6997" t="s">
        <v>82</v>
      </c>
      <c r="M6997" t="s">
        <v>211</v>
      </c>
      <c r="N6997" t="s">
        <v>84</v>
      </c>
      <c r="O6997" t="s">
        <v>85</v>
      </c>
      <c r="P6997" t="s">
        <v>86</v>
      </c>
      <c r="Q6997" t="s">
        <v>87</v>
      </c>
      <c r="R6997" t="s">
        <v>215</v>
      </c>
      <c r="T6997" t="s">
        <v>89</v>
      </c>
      <c r="U6997" t="s">
        <v>90</v>
      </c>
      <c r="V6997">
        <v>2.1134200000000001</v>
      </c>
      <c r="W6997">
        <v>229.914569</v>
      </c>
      <c r="X6997">
        <v>122.578361</v>
      </c>
      <c r="Y6997">
        <v>128.918623</v>
      </c>
      <c r="Z6997">
        <v>70.799571999999998</v>
      </c>
      <c r="AA6997">
        <v>193.28983299999999</v>
      </c>
      <c r="AB6997">
        <v>99.408638884844677</v>
      </c>
      <c r="AC6997">
        <v>132.3245657290054</v>
      </c>
      <c r="AP6997">
        <v>229.914569</v>
      </c>
      <c r="AQ6997">
        <v>229.914569</v>
      </c>
      <c r="AR6997">
        <v>229.914569</v>
      </c>
      <c r="AS6997">
        <v>229.914569</v>
      </c>
      <c r="AT6997">
        <v>108.78792147325188</v>
      </c>
      <c r="AU6997" t="s">
        <v>7443</v>
      </c>
      <c r="AV6997">
        <v>80</v>
      </c>
      <c r="AW6997">
        <v>1.3598490184156486</v>
      </c>
      <c r="AX6997">
        <v>5.6660375767318694E-2</v>
      </c>
    </row>
    <row r="6998" spans="1:50" hidden="1" x14ac:dyDescent="0.3">
      <c r="A6998" t="s">
        <v>8184</v>
      </c>
      <c r="B6998" t="s">
        <v>7402</v>
      </c>
      <c r="D6998">
        <v>2046</v>
      </c>
      <c r="F6998">
        <v>5</v>
      </c>
      <c r="G6998" t="s">
        <v>247</v>
      </c>
      <c r="H6998" t="s">
        <v>94</v>
      </c>
      <c r="I6998" t="s">
        <v>104</v>
      </c>
      <c r="J6998" t="s">
        <v>210</v>
      </c>
      <c r="K6998" t="s">
        <v>121</v>
      </c>
      <c r="L6998" t="s">
        <v>82</v>
      </c>
      <c r="M6998" t="s">
        <v>211</v>
      </c>
      <c r="N6998" t="s">
        <v>84</v>
      </c>
      <c r="O6998" t="s">
        <v>85</v>
      </c>
      <c r="P6998" t="s">
        <v>86</v>
      </c>
      <c r="Q6998" t="s">
        <v>87</v>
      </c>
      <c r="R6998" t="s">
        <v>215</v>
      </c>
      <c r="T6998" t="s">
        <v>89</v>
      </c>
      <c r="U6998" t="s">
        <v>90</v>
      </c>
      <c r="V6998">
        <v>3.1701299999999999</v>
      </c>
      <c r="W6998">
        <v>39.333534736842104</v>
      </c>
      <c r="X6998">
        <v>47.551951000000003</v>
      </c>
      <c r="Y6998">
        <v>66.572732999999999</v>
      </c>
      <c r="Z6998">
        <v>19.020782000000001</v>
      </c>
      <c r="AA6998">
        <v>53.396545000000003</v>
      </c>
      <c r="AB6998">
        <v>58.119320681536692</v>
      </c>
      <c r="AC6998">
        <v>53.827107045796204</v>
      </c>
      <c r="AP6998">
        <v>37.366858000000001</v>
      </c>
      <c r="AQ6998">
        <v>39.333534736842104</v>
      </c>
      <c r="AR6998">
        <v>39.333534736842104</v>
      </c>
      <c r="AS6998">
        <v>39.333534736842104</v>
      </c>
      <c r="AT6998">
        <v>12.407546295212532</v>
      </c>
      <c r="AU6998" t="s">
        <v>7933</v>
      </c>
      <c r="AV6998">
        <v>60</v>
      </c>
      <c r="AW6998">
        <v>0.20679243825354218</v>
      </c>
      <c r="AX6998">
        <v>8.6163515938975904E-3</v>
      </c>
    </row>
    <row r="6999" spans="1:50" hidden="1" x14ac:dyDescent="0.3">
      <c r="A6999" t="s">
        <v>8185</v>
      </c>
      <c r="B6999" t="s">
        <v>7402</v>
      </c>
      <c r="D6999">
        <v>2112</v>
      </c>
      <c r="F6999">
        <v>5</v>
      </c>
      <c r="G6999" t="s">
        <v>250</v>
      </c>
      <c r="H6999" t="s">
        <v>251</v>
      </c>
      <c r="I6999" t="s">
        <v>252</v>
      </c>
      <c r="J6999" t="s">
        <v>253</v>
      </c>
      <c r="K6999" t="s">
        <v>185</v>
      </c>
      <c r="L6999" t="s">
        <v>82</v>
      </c>
      <c r="M6999" t="s">
        <v>254</v>
      </c>
      <c r="N6999" t="s">
        <v>100</v>
      </c>
      <c r="O6999" t="s">
        <v>85</v>
      </c>
      <c r="P6999" t="s">
        <v>86</v>
      </c>
      <c r="Q6999" t="s">
        <v>87</v>
      </c>
      <c r="R6999" t="s">
        <v>107</v>
      </c>
      <c r="T6999" t="s">
        <v>89</v>
      </c>
      <c r="U6999" t="s">
        <v>90</v>
      </c>
      <c r="V6999">
        <v>0.36984899999999998</v>
      </c>
      <c r="W6999">
        <v>113.08523504999999</v>
      </c>
      <c r="X6999">
        <v>90.612922999999995</v>
      </c>
      <c r="Y6999">
        <v>114.159953</v>
      </c>
      <c r="Z6999">
        <v>71.380781999999996</v>
      </c>
      <c r="AA6999">
        <v>87.922188000000006</v>
      </c>
      <c r="AB6999">
        <v>108.79365506845585</v>
      </c>
      <c r="AC6999">
        <v>112.9416445552144</v>
      </c>
      <c r="AP6999">
        <v>98.334986999999998</v>
      </c>
      <c r="AQ6999">
        <v>98.334986999999998</v>
      </c>
      <c r="AR6999">
        <v>98.334986999999998</v>
      </c>
      <c r="AS6999">
        <v>113.08523504999999</v>
      </c>
      <c r="AT6999">
        <v>305.76055376653716</v>
      </c>
      <c r="AU6999" t="s">
        <v>7445</v>
      </c>
      <c r="AV6999">
        <v>441</v>
      </c>
      <c r="AW6999">
        <v>0.69333458903976675</v>
      </c>
      <c r="AX6999">
        <v>2.888894120999028E-2</v>
      </c>
    </row>
    <row r="7000" spans="1:50" hidden="1" x14ac:dyDescent="0.3">
      <c r="A7000" t="s">
        <v>8186</v>
      </c>
      <c r="B7000" t="s">
        <v>7402</v>
      </c>
      <c r="D7000">
        <v>2125</v>
      </c>
      <c r="F7000">
        <v>5</v>
      </c>
      <c r="G7000" t="s">
        <v>257</v>
      </c>
      <c r="H7000" t="s">
        <v>251</v>
      </c>
      <c r="I7000" t="s">
        <v>252</v>
      </c>
      <c r="J7000" t="s">
        <v>253</v>
      </c>
      <c r="K7000" t="s">
        <v>112</v>
      </c>
      <c r="L7000" t="s">
        <v>82</v>
      </c>
      <c r="M7000" t="s">
        <v>254</v>
      </c>
      <c r="N7000" t="s">
        <v>100</v>
      </c>
      <c r="O7000" t="s">
        <v>85</v>
      </c>
      <c r="P7000" t="s">
        <v>86</v>
      </c>
      <c r="Q7000" t="s">
        <v>87</v>
      </c>
      <c r="R7000" t="s">
        <v>88</v>
      </c>
      <c r="T7000" t="s">
        <v>89</v>
      </c>
      <c r="U7000" t="s">
        <v>90</v>
      </c>
      <c r="V7000">
        <v>1.046143</v>
      </c>
      <c r="W7000">
        <v>456.48389569999995</v>
      </c>
      <c r="X7000">
        <v>360.91933499999999</v>
      </c>
      <c r="Y7000">
        <v>344.18104699999998</v>
      </c>
      <c r="Z7000">
        <v>251.07432</v>
      </c>
      <c r="AA7000">
        <v>362.90421900000001</v>
      </c>
      <c r="AB7000">
        <v>316.82957090789245</v>
      </c>
      <c r="AC7000">
        <v>327.19349237928992</v>
      </c>
      <c r="AP7000">
        <v>396.94251800000001</v>
      </c>
      <c r="AQ7000">
        <v>396.94251800000001</v>
      </c>
      <c r="AR7000">
        <v>396.94251800000001</v>
      </c>
      <c r="AS7000">
        <v>456.48389569999995</v>
      </c>
      <c r="AT7000">
        <v>436.34942421829516</v>
      </c>
      <c r="AU7000" t="s">
        <v>7447</v>
      </c>
      <c r="AV7000">
        <v>112</v>
      </c>
      <c r="AW7000">
        <v>3.8959770019490638</v>
      </c>
      <c r="AX7000">
        <v>0.16233237508121098</v>
      </c>
    </row>
    <row r="7001" spans="1:50" hidden="1" x14ac:dyDescent="0.3">
      <c r="A7001" t="s">
        <v>8187</v>
      </c>
      <c r="B7001" t="s">
        <v>7402</v>
      </c>
      <c r="D7001">
        <v>2140</v>
      </c>
      <c r="F7001">
        <v>5</v>
      </c>
      <c r="G7001" t="s">
        <v>260</v>
      </c>
      <c r="H7001" t="s">
        <v>251</v>
      </c>
      <c r="I7001" t="s">
        <v>252</v>
      </c>
      <c r="J7001" t="s">
        <v>253</v>
      </c>
      <c r="K7001" t="s">
        <v>81</v>
      </c>
      <c r="L7001" t="s">
        <v>82</v>
      </c>
      <c r="M7001" t="s">
        <v>254</v>
      </c>
      <c r="N7001" t="s">
        <v>84</v>
      </c>
      <c r="O7001" t="s">
        <v>85</v>
      </c>
      <c r="P7001" t="s">
        <v>86</v>
      </c>
      <c r="Q7001" t="s">
        <v>87</v>
      </c>
      <c r="R7001" t="s">
        <v>88</v>
      </c>
      <c r="T7001" t="s">
        <v>89</v>
      </c>
      <c r="U7001" t="s">
        <v>90</v>
      </c>
      <c r="V7001">
        <v>2.1134200000000001</v>
      </c>
      <c r="W7001">
        <v>1586.4982070000001</v>
      </c>
      <c r="X7001">
        <v>1466.713555</v>
      </c>
      <c r="Y7001">
        <v>1392.7438529999999</v>
      </c>
      <c r="Z7001">
        <v>1122.2260699999999</v>
      </c>
      <c r="AA7001">
        <v>1862.4985369999999</v>
      </c>
      <c r="AB7001">
        <v>1282.7325324487642</v>
      </c>
      <c r="AC7001">
        <v>1511.2744585548667</v>
      </c>
      <c r="AP7001">
        <v>1586.4982070000001</v>
      </c>
      <c r="AQ7001">
        <v>1586.4982070000001</v>
      </c>
      <c r="AR7001">
        <v>1586.4982070000001</v>
      </c>
      <c r="AS7001">
        <v>1586.4982070000001</v>
      </c>
      <c r="AT7001">
        <v>750.67814584890846</v>
      </c>
      <c r="AU7001" t="s">
        <v>7449</v>
      </c>
      <c r="AV7001">
        <v>80</v>
      </c>
      <c r="AW7001">
        <v>9.383476823111355</v>
      </c>
      <c r="AX7001">
        <v>0.39097820096297314</v>
      </c>
    </row>
    <row r="7002" spans="1:50" hidden="1" x14ac:dyDescent="0.3">
      <c r="A7002" t="s">
        <v>8188</v>
      </c>
      <c r="B7002" t="s">
        <v>7402</v>
      </c>
      <c r="D7002">
        <v>2146</v>
      </c>
      <c r="F7002">
        <v>5</v>
      </c>
      <c r="G7002" t="s">
        <v>263</v>
      </c>
      <c r="H7002" t="s">
        <v>251</v>
      </c>
      <c r="I7002" t="s">
        <v>252</v>
      </c>
      <c r="J7002" t="s">
        <v>253</v>
      </c>
      <c r="K7002" t="s">
        <v>121</v>
      </c>
      <c r="L7002" t="s">
        <v>82</v>
      </c>
      <c r="M7002" t="s">
        <v>254</v>
      </c>
      <c r="N7002" t="s">
        <v>84</v>
      </c>
      <c r="O7002" t="s">
        <v>85</v>
      </c>
      <c r="P7002" t="s">
        <v>86</v>
      </c>
      <c r="Q7002" t="s">
        <v>87</v>
      </c>
      <c r="R7002" t="s">
        <v>88</v>
      </c>
      <c r="T7002" t="s">
        <v>89</v>
      </c>
      <c r="U7002" t="s">
        <v>90</v>
      </c>
      <c r="V7002">
        <v>3.1701299999999999</v>
      </c>
      <c r="W7002">
        <v>1132.498873</v>
      </c>
      <c r="X7002">
        <v>874.95594100000005</v>
      </c>
      <c r="Y7002">
        <v>897.14684899999997</v>
      </c>
      <c r="Z7002">
        <v>874.95594700000004</v>
      </c>
      <c r="AA7002">
        <v>1211.499137</v>
      </c>
      <c r="AB7002">
        <v>850.40861856798449</v>
      </c>
      <c r="AC7002">
        <v>975.47252631185529</v>
      </c>
      <c r="AP7002">
        <v>1132.498873</v>
      </c>
      <c r="AQ7002">
        <v>1132.498873</v>
      </c>
      <c r="AR7002">
        <v>1132.498873</v>
      </c>
      <c r="AS7002">
        <v>1132.498873</v>
      </c>
      <c r="AT7002">
        <v>357.24051474229765</v>
      </c>
      <c r="AU7002" t="s">
        <v>7451</v>
      </c>
      <c r="AV7002">
        <v>60</v>
      </c>
      <c r="AW7002">
        <v>5.9540085790382937</v>
      </c>
      <c r="AX7002">
        <v>0.24808369079326223</v>
      </c>
    </row>
    <row r="7003" spans="1:50" hidden="1" x14ac:dyDescent="0.3">
      <c r="A7003" t="s">
        <v>8189</v>
      </c>
      <c r="B7003" t="s">
        <v>7402</v>
      </c>
      <c r="D7003">
        <v>2148</v>
      </c>
      <c r="F7003">
        <v>5</v>
      </c>
      <c r="G7003" t="s">
        <v>266</v>
      </c>
      <c r="H7003" t="s">
        <v>251</v>
      </c>
      <c r="I7003" t="s">
        <v>252</v>
      </c>
      <c r="J7003" t="s">
        <v>253</v>
      </c>
      <c r="K7003" t="s">
        <v>267</v>
      </c>
      <c r="L7003" t="s">
        <v>82</v>
      </c>
      <c r="M7003" t="s">
        <v>254</v>
      </c>
      <c r="N7003" t="s">
        <v>84</v>
      </c>
      <c r="O7003" t="s">
        <v>85</v>
      </c>
      <c r="P7003" t="s">
        <v>86</v>
      </c>
      <c r="Q7003" t="s">
        <v>87</v>
      </c>
      <c r="R7003" t="s">
        <v>107</v>
      </c>
      <c r="T7003" t="s">
        <v>89</v>
      </c>
      <c r="U7003" t="s">
        <v>90</v>
      </c>
      <c r="V7003">
        <v>2.1134200000000001</v>
      </c>
      <c r="W7003">
        <v>21.630269999999999</v>
      </c>
      <c r="X7003">
        <v>19.020779999999998</v>
      </c>
      <c r="Y7003">
        <v>42.268400999999997</v>
      </c>
      <c r="Z7003">
        <v>0</v>
      </c>
      <c r="AA7003">
        <v>16.434631</v>
      </c>
      <c r="AB7003">
        <v>12.965289880803493</v>
      </c>
      <c r="AC7003">
        <v>20.283109559974086</v>
      </c>
      <c r="AP7003">
        <v>21.630269999999999</v>
      </c>
      <c r="AQ7003">
        <v>21.630269999999999</v>
      </c>
      <c r="AR7003">
        <v>21.630269999999999</v>
      </c>
      <c r="AS7003">
        <v>21.630269999999999</v>
      </c>
      <c r="AT7003">
        <v>10.234723812588127</v>
      </c>
      <c r="AU7003" t="s">
        <v>7453</v>
      </c>
      <c r="AV7003">
        <v>42</v>
      </c>
      <c r="AW7003">
        <v>0.24368390029971732</v>
      </c>
      <c r="AX7003">
        <v>1.0153495845821555E-2</v>
      </c>
    </row>
    <row r="7004" spans="1:50" hidden="1" x14ac:dyDescent="0.3">
      <c r="A7004" t="s">
        <v>8190</v>
      </c>
      <c r="B7004" t="s">
        <v>7402</v>
      </c>
      <c r="D7004">
        <v>2152</v>
      </c>
      <c r="F7004">
        <v>5</v>
      </c>
      <c r="G7004" t="s">
        <v>270</v>
      </c>
      <c r="H7004" t="s">
        <v>251</v>
      </c>
      <c r="I7004" t="s">
        <v>252</v>
      </c>
      <c r="J7004" t="s">
        <v>253</v>
      </c>
      <c r="K7004" t="s">
        <v>185</v>
      </c>
      <c r="L7004" t="s">
        <v>82</v>
      </c>
      <c r="M7004" t="s">
        <v>254</v>
      </c>
      <c r="N7004" t="s">
        <v>100</v>
      </c>
      <c r="O7004" t="s">
        <v>85</v>
      </c>
      <c r="P7004" t="s">
        <v>86</v>
      </c>
      <c r="Q7004" t="s">
        <v>271</v>
      </c>
      <c r="R7004" t="s">
        <v>107</v>
      </c>
      <c r="T7004" t="s">
        <v>89</v>
      </c>
      <c r="U7004" t="s">
        <v>90</v>
      </c>
      <c r="V7004">
        <v>0.36984899999999998</v>
      </c>
      <c r="W7004">
        <v>0</v>
      </c>
      <c r="X7004">
        <v>7.396973</v>
      </c>
      <c r="Y7004">
        <v>5.9175779999999998</v>
      </c>
      <c r="Z7004">
        <v>4.8080319999999999</v>
      </c>
      <c r="AA7004">
        <v>0</v>
      </c>
      <c r="AB7004">
        <v>0</v>
      </c>
      <c r="AC7004">
        <v>0</v>
      </c>
      <c r="AP7004">
        <v>0</v>
      </c>
      <c r="AQ7004">
        <v>0</v>
      </c>
      <c r="AR7004">
        <v>0</v>
      </c>
      <c r="AS7004">
        <v>0</v>
      </c>
      <c r="AT7004">
        <v>0</v>
      </c>
      <c r="AU7004" t="s">
        <v>8191</v>
      </c>
      <c r="AV7004">
        <v>441</v>
      </c>
      <c r="AW7004">
        <v>0</v>
      </c>
      <c r="AX7004">
        <v>0</v>
      </c>
    </row>
    <row r="7005" spans="1:50" hidden="1" x14ac:dyDescent="0.3">
      <c r="A7005" t="s">
        <v>8192</v>
      </c>
      <c r="B7005" t="s">
        <v>7402</v>
      </c>
      <c r="D7005">
        <v>2153</v>
      </c>
      <c r="F7005">
        <v>5</v>
      </c>
      <c r="G7005" t="s">
        <v>3357</v>
      </c>
      <c r="H7005" t="s">
        <v>251</v>
      </c>
      <c r="I7005" t="s">
        <v>252</v>
      </c>
      <c r="J7005" t="s">
        <v>253</v>
      </c>
      <c r="K7005" t="s">
        <v>81</v>
      </c>
      <c r="L7005" t="s">
        <v>82</v>
      </c>
      <c r="M7005" t="s">
        <v>254</v>
      </c>
      <c r="N7005" t="s">
        <v>84</v>
      </c>
      <c r="O7005" t="s">
        <v>85</v>
      </c>
      <c r="P7005" t="s">
        <v>86</v>
      </c>
      <c r="Q7005" t="s">
        <v>271</v>
      </c>
      <c r="R7005" t="s">
        <v>107</v>
      </c>
      <c r="T7005" t="s">
        <v>89</v>
      </c>
      <c r="U7005" t="s">
        <v>90</v>
      </c>
      <c r="V7005">
        <v>0.70447300000000002</v>
      </c>
      <c r="W7005">
        <v>0</v>
      </c>
      <c r="X7005">
        <v>8.4536800000000003</v>
      </c>
      <c r="Y7005">
        <v>10.5671</v>
      </c>
      <c r="Z7005">
        <v>12.680521000000001</v>
      </c>
      <c r="AA7005">
        <v>0</v>
      </c>
      <c r="AB7005">
        <v>0</v>
      </c>
      <c r="AC7005">
        <v>0</v>
      </c>
      <c r="AP7005">
        <v>0</v>
      </c>
      <c r="AQ7005">
        <v>0</v>
      </c>
      <c r="AR7005">
        <v>0</v>
      </c>
      <c r="AS7005">
        <v>0</v>
      </c>
      <c r="AT7005">
        <v>0</v>
      </c>
      <c r="AU7005" t="s">
        <v>8193</v>
      </c>
      <c r="AV7005">
        <v>240</v>
      </c>
      <c r="AW7005">
        <v>0</v>
      </c>
      <c r="AX7005">
        <v>0</v>
      </c>
    </row>
    <row r="7006" spans="1:50" hidden="1" x14ac:dyDescent="0.3">
      <c r="A7006" t="s">
        <v>8194</v>
      </c>
      <c r="B7006" t="s">
        <v>7402</v>
      </c>
      <c r="D7006">
        <v>2154</v>
      </c>
      <c r="F7006">
        <v>5</v>
      </c>
      <c r="G7006" t="s">
        <v>274</v>
      </c>
      <c r="H7006" t="s">
        <v>251</v>
      </c>
      <c r="I7006" t="s">
        <v>252</v>
      </c>
      <c r="J7006" t="s">
        <v>253</v>
      </c>
      <c r="K7006" t="s">
        <v>121</v>
      </c>
      <c r="L7006" t="s">
        <v>82</v>
      </c>
      <c r="M7006" t="s">
        <v>254</v>
      </c>
      <c r="N7006" t="s">
        <v>84</v>
      </c>
      <c r="O7006" t="s">
        <v>85</v>
      </c>
      <c r="P7006" t="s">
        <v>86</v>
      </c>
      <c r="Q7006" t="s">
        <v>271</v>
      </c>
      <c r="R7006" t="s">
        <v>107</v>
      </c>
      <c r="T7006" t="s">
        <v>89</v>
      </c>
      <c r="U7006" t="s">
        <v>90</v>
      </c>
      <c r="V7006">
        <v>1.05671</v>
      </c>
      <c r="W7006">
        <v>0</v>
      </c>
      <c r="X7006">
        <v>0</v>
      </c>
      <c r="Y7006">
        <v>0</v>
      </c>
      <c r="Z7006">
        <v>31.701302999999999</v>
      </c>
      <c r="AA7006">
        <v>0</v>
      </c>
      <c r="AB7006">
        <v>0</v>
      </c>
      <c r="AC7006">
        <v>0</v>
      </c>
      <c r="AP7006">
        <v>0</v>
      </c>
      <c r="AQ7006">
        <v>0</v>
      </c>
      <c r="AR7006">
        <v>0</v>
      </c>
      <c r="AS7006">
        <v>0</v>
      </c>
      <c r="AT7006">
        <v>0</v>
      </c>
      <c r="AU7006" t="s">
        <v>8195</v>
      </c>
      <c r="AV7006">
        <v>180</v>
      </c>
      <c r="AW7006">
        <v>0</v>
      </c>
      <c r="AX7006">
        <v>0</v>
      </c>
    </row>
    <row r="7007" spans="1:50" hidden="1" x14ac:dyDescent="0.3">
      <c r="A7007" t="s">
        <v>8196</v>
      </c>
      <c r="B7007" t="s">
        <v>7402</v>
      </c>
      <c r="D7007">
        <v>2216</v>
      </c>
      <c r="F7007">
        <v>5</v>
      </c>
      <c r="G7007" t="s">
        <v>277</v>
      </c>
      <c r="H7007" t="s">
        <v>251</v>
      </c>
      <c r="I7007" t="s">
        <v>252</v>
      </c>
      <c r="J7007" t="s">
        <v>253</v>
      </c>
      <c r="K7007" t="s">
        <v>133</v>
      </c>
      <c r="L7007" t="s">
        <v>82</v>
      </c>
      <c r="M7007" t="s">
        <v>278</v>
      </c>
      <c r="N7007" t="s">
        <v>100</v>
      </c>
      <c r="O7007" t="s">
        <v>85</v>
      </c>
      <c r="P7007" t="s">
        <v>86</v>
      </c>
      <c r="Q7007" t="s">
        <v>87</v>
      </c>
      <c r="R7007" t="s">
        <v>215</v>
      </c>
      <c r="T7007" t="s">
        <v>89</v>
      </c>
      <c r="U7007" t="s">
        <v>90</v>
      </c>
      <c r="V7007">
        <v>0.63402599999999998</v>
      </c>
      <c r="W7007">
        <v>14.082436549999999</v>
      </c>
      <c r="X7007">
        <v>2.5361039999999999</v>
      </c>
      <c r="Y7007">
        <v>16.484676</v>
      </c>
      <c r="Z7007">
        <v>16.484677000000001</v>
      </c>
      <c r="AA7007">
        <v>12.584580000000001</v>
      </c>
      <c r="AB7007">
        <v>5.3060330861548701</v>
      </c>
      <c r="AC7007">
        <v>4.2358062185001275</v>
      </c>
      <c r="AP7007">
        <v>12.245597</v>
      </c>
      <c r="AQ7007">
        <v>12.245597</v>
      </c>
      <c r="AR7007">
        <v>12.245597</v>
      </c>
      <c r="AS7007">
        <v>14.082436549999999</v>
      </c>
      <c r="AT7007">
        <v>22.211134164844974</v>
      </c>
      <c r="AU7007" t="s">
        <v>7458</v>
      </c>
      <c r="AV7007">
        <v>270</v>
      </c>
      <c r="AW7007">
        <v>8.2263459869796204E-2</v>
      </c>
      <c r="AX7007">
        <v>3.4276441612415085E-3</v>
      </c>
    </row>
    <row r="7008" spans="1:50" hidden="1" x14ac:dyDescent="0.3">
      <c r="A7008" t="s">
        <v>8197</v>
      </c>
      <c r="B7008" t="s">
        <v>7402</v>
      </c>
      <c r="D7008">
        <v>2307</v>
      </c>
      <c r="F7008">
        <v>5</v>
      </c>
      <c r="G7008" t="s">
        <v>284</v>
      </c>
      <c r="H7008" t="s">
        <v>78</v>
      </c>
      <c r="I7008" t="s">
        <v>285</v>
      </c>
      <c r="J7008" t="s">
        <v>286</v>
      </c>
      <c r="K7008" t="s">
        <v>174</v>
      </c>
      <c r="L7008" t="s">
        <v>82</v>
      </c>
      <c r="M7008" t="s">
        <v>287</v>
      </c>
      <c r="N7008" t="s">
        <v>100</v>
      </c>
      <c r="O7008" t="s">
        <v>85</v>
      </c>
      <c r="P7008" t="s">
        <v>86</v>
      </c>
      <c r="Q7008" t="s">
        <v>87</v>
      </c>
      <c r="R7008" t="s">
        <v>107</v>
      </c>
      <c r="S7008" t="s">
        <v>288</v>
      </c>
      <c r="T7008" t="s">
        <v>89</v>
      </c>
      <c r="U7008" t="s">
        <v>90</v>
      </c>
      <c r="V7008">
        <v>0.49982388164846775</v>
      </c>
      <c r="W7008">
        <v>11.311339694597203</v>
      </c>
      <c r="X7008">
        <v>0</v>
      </c>
      <c r="Y7008">
        <v>0</v>
      </c>
      <c r="Z7008">
        <v>0</v>
      </c>
      <c r="AA7008">
        <v>11.311339694597203</v>
      </c>
      <c r="AB7008">
        <v>0</v>
      </c>
      <c r="AC7008">
        <v>0</v>
      </c>
      <c r="AP7008">
        <v>13.353311</v>
      </c>
      <c r="AQ7008">
        <v>13.353311</v>
      </c>
      <c r="AR7008">
        <v>11.311339694597203</v>
      </c>
      <c r="AS7008">
        <v>11.311339694597203</v>
      </c>
      <c r="AT7008">
        <v>22.630650734997506</v>
      </c>
      <c r="AU7008" t="s">
        <v>7462</v>
      </c>
    </row>
    <row r="7009" spans="1:50" hidden="1" x14ac:dyDescent="0.3">
      <c r="A7009" t="s">
        <v>8198</v>
      </c>
      <c r="B7009" t="s">
        <v>7402</v>
      </c>
      <c r="D7009">
        <v>2308</v>
      </c>
      <c r="F7009">
        <v>5</v>
      </c>
      <c r="G7009" t="s">
        <v>291</v>
      </c>
      <c r="H7009" t="s">
        <v>78</v>
      </c>
      <c r="I7009" t="s">
        <v>285</v>
      </c>
      <c r="J7009" t="s">
        <v>286</v>
      </c>
      <c r="K7009" t="s">
        <v>112</v>
      </c>
      <c r="L7009" t="s">
        <v>82</v>
      </c>
      <c r="M7009" t="s">
        <v>287</v>
      </c>
      <c r="N7009" t="s">
        <v>100</v>
      </c>
      <c r="O7009" t="s">
        <v>85</v>
      </c>
      <c r="P7009" t="s">
        <v>86</v>
      </c>
      <c r="Q7009" t="s">
        <v>87</v>
      </c>
      <c r="R7009" t="s">
        <v>107</v>
      </c>
      <c r="S7009" t="s">
        <v>288</v>
      </c>
      <c r="T7009" t="s">
        <v>89</v>
      </c>
      <c r="U7009" t="s">
        <v>90</v>
      </c>
      <c r="V7009">
        <v>1.046143008101444</v>
      </c>
      <c r="W7009">
        <v>70.375659221972654</v>
      </c>
      <c r="X7009">
        <v>0</v>
      </c>
      <c r="Y7009">
        <v>0</v>
      </c>
      <c r="Z7009">
        <v>0</v>
      </c>
      <c r="AA7009">
        <v>70.375659221972654</v>
      </c>
      <c r="AB7009">
        <v>0</v>
      </c>
      <c r="AC7009">
        <v>0</v>
      </c>
      <c r="AP7009">
        <v>81.551503999999994</v>
      </c>
      <c r="AQ7009">
        <v>81.551503999999994</v>
      </c>
      <c r="AR7009">
        <v>70.375659221972654</v>
      </c>
      <c r="AS7009">
        <v>70.375659221972654</v>
      </c>
      <c r="AT7009">
        <v>67.271547653596087</v>
      </c>
      <c r="AU7009" t="s">
        <v>7464</v>
      </c>
      <c r="AV7009">
        <v>112</v>
      </c>
      <c r="AW7009">
        <v>0.60063881833567934</v>
      </c>
      <c r="AX7009">
        <v>2.5026617430653306E-2</v>
      </c>
    </row>
    <row r="7010" spans="1:50" hidden="1" x14ac:dyDescent="0.3">
      <c r="A7010" t="s">
        <v>8199</v>
      </c>
      <c r="B7010" t="s">
        <v>7402</v>
      </c>
      <c r="D7010">
        <v>2309</v>
      </c>
      <c r="F7010">
        <v>5</v>
      </c>
      <c r="G7010" t="s">
        <v>294</v>
      </c>
      <c r="H7010" t="s">
        <v>78</v>
      </c>
      <c r="I7010" t="s">
        <v>285</v>
      </c>
      <c r="J7010" t="s">
        <v>286</v>
      </c>
      <c r="K7010" t="s">
        <v>174</v>
      </c>
      <c r="L7010" t="s">
        <v>82</v>
      </c>
      <c r="M7010" t="s">
        <v>295</v>
      </c>
      <c r="N7010" t="s">
        <v>100</v>
      </c>
      <c r="O7010" t="s">
        <v>85</v>
      </c>
      <c r="P7010" t="s">
        <v>86</v>
      </c>
      <c r="Q7010" t="s">
        <v>87</v>
      </c>
      <c r="R7010" t="s">
        <v>107</v>
      </c>
      <c r="S7010" t="s">
        <v>288</v>
      </c>
      <c r="T7010" t="s">
        <v>89</v>
      </c>
      <c r="U7010" t="s">
        <v>90</v>
      </c>
      <c r="V7010">
        <v>0.49982388164846775</v>
      </c>
      <c r="W7010">
        <v>11.311339694597203</v>
      </c>
      <c r="X7010">
        <v>0</v>
      </c>
      <c r="Y7010">
        <v>0</v>
      </c>
      <c r="Z7010">
        <v>0</v>
      </c>
      <c r="AA7010">
        <v>11.311339694597203</v>
      </c>
      <c r="AB7010">
        <v>0</v>
      </c>
      <c r="AC7010">
        <v>0</v>
      </c>
      <c r="AP7010">
        <v>13.353361</v>
      </c>
      <c r="AQ7010">
        <v>13.353361</v>
      </c>
      <c r="AR7010">
        <v>11.311339694597203</v>
      </c>
      <c r="AS7010">
        <v>11.311339694597203</v>
      </c>
      <c r="AT7010">
        <v>22.630650734997506</v>
      </c>
      <c r="AU7010" t="s">
        <v>7466</v>
      </c>
      <c r="AV7010">
        <v>270</v>
      </c>
      <c r="AW7010">
        <v>8.3817224944435206E-2</v>
      </c>
      <c r="AX7010">
        <v>3.4923843726848004E-3</v>
      </c>
    </row>
    <row r="7011" spans="1:50" hidden="1" x14ac:dyDescent="0.3">
      <c r="A7011" t="s">
        <v>8200</v>
      </c>
      <c r="B7011" t="s">
        <v>7402</v>
      </c>
      <c r="D7011">
        <v>2311</v>
      </c>
      <c r="F7011">
        <v>5</v>
      </c>
      <c r="G7011" t="s">
        <v>298</v>
      </c>
      <c r="H7011" t="s">
        <v>78</v>
      </c>
      <c r="I7011" t="s">
        <v>285</v>
      </c>
      <c r="J7011" t="s">
        <v>286</v>
      </c>
      <c r="K7011" t="s">
        <v>112</v>
      </c>
      <c r="L7011" t="s">
        <v>82</v>
      </c>
      <c r="M7011" t="s">
        <v>295</v>
      </c>
      <c r="N7011" t="s">
        <v>100</v>
      </c>
      <c r="O7011" t="s">
        <v>85</v>
      </c>
      <c r="P7011" t="s">
        <v>86</v>
      </c>
      <c r="Q7011" t="s">
        <v>87</v>
      </c>
      <c r="R7011" t="s">
        <v>107</v>
      </c>
      <c r="S7011" t="s">
        <v>288</v>
      </c>
      <c r="T7011" t="s">
        <v>89</v>
      </c>
      <c r="U7011" t="s">
        <v>90</v>
      </c>
      <c r="V7011">
        <v>1.046143008101444</v>
      </c>
      <c r="W7011">
        <v>70.375659221972654</v>
      </c>
      <c r="X7011">
        <v>0</v>
      </c>
      <c r="Y7011">
        <v>0</v>
      </c>
      <c r="Z7011">
        <v>0</v>
      </c>
      <c r="AA7011">
        <v>70.375659221972654</v>
      </c>
      <c r="AB7011">
        <v>0</v>
      </c>
      <c r="AC7011">
        <v>0</v>
      </c>
      <c r="AP7011">
        <v>81.551531999999995</v>
      </c>
      <c r="AQ7011">
        <v>81.551531999999995</v>
      </c>
      <c r="AR7011">
        <v>70.375659221972654</v>
      </c>
      <c r="AS7011">
        <v>70.375659221972654</v>
      </c>
      <c r="AT7011">
        <v>67.271547653596087</v>
      </c>
      <c r="AU7011" t="s">
        <v>7468</v>
      </c>
      <c r="AV7011">
        <v>112</v>
      </c>
      <c r="AW7011">
        <v>0.60063881833567934</v>
      </c>
      <c r="AX7011">
        <v>2.5026617430653306E-2</v>
      </c>
    </row>
    <row r="7012" spans="1:50" hidden="1" x14ac:dyDescent="0.3">
      <c r="A7012" t="s">
        <v>8201</v>
      </c>
      <c r="B7012" t="s">
        <v>7402</v>
      </c>
      <c r="D7012">
        <v>2317</v>
      </c>
      <c r="F7012">
        <v>5</v>
      </c>
      <c r="G7012" t="s">
        <v>301</v>
      </c>
      <c r="H7012" t="s">
        <v>78</v>
      </c>
      <c r="I7012" t="s">
        <v>285</v>
      </c>
      <c r="J7012" t="s">
        <v>286</v>
      </c>
      <c r="K7012" t="s">
        <v>174</v>
      </c>
      <c r="L7012" t="s">
        <v>82</v>
      </c>
      <c r="M7012" t="s">
        <v>302</v>
      </c>
      <c r="N7012" t="s">
        <v>100</v>
      </c>
      <c r="O7012" t="s">
        <v>85</v>
      </c>
      <c r="P7012" t="s">
        <v>86</v>
      </c>
      <c r="Q7012" t="s">
        <v>271</v>
      </c>
      <c r="R7012" t="s">
        <v>107</v>
      </c>
      <c r="T7012" t="s">
        <v>89</v>
      </c>
      <c r="U7012" t="s">
        <v>90</v>
      </c>
      <c r="V7012">
        <v>0.99964799999999998</v>
      </c>
      <c r="W7012">
        <v>0</v>
      </c>
      <c r="X7012">
        <v>5.4980634999999998</v>
      </c>
      <c r="Y7012">
        <v>0</v>
      </c>
      <c r="Z7012">
        <v>0</v>
      </c>
      <c r="AA7012">
        <v>0</v>
      </c>
      <c r="AB7012">
        <v>0</v>
      </c>
      <c r="AC7012">
        <v>0</v>
      </c>
      <c r="AP7012">
        <v>0</v>
      </c>
      <c r="AQ7012">
        <v>0</v>
      </c>
      <c r="AR7012">
        <v>0</v>
      </c>
      <c r="AS7012">
        <v>0</v>
      </c>
      <c r="AT7012">
        <v>0</v>
      </c>
      <c r="AU7012" t="s">
        <v>8202</v>
      </c>
    </row>
    <row r="7013" spans="1:50" hidden="1" x14ac:dyDescent="0.3">
      <c r="A7013" t="s">
        <v>8203</v>
      </c>
      <c r="B7013" t="s">
        <v>7402</v>
      </c>
      <c r="D7013">
        <v>2317</v>
      </c>
      <c r="F7013">
        <v>5</v>
      </c>
      <c r="G7013" t="s">
        <v>301</v>
      </c>
      <c r="H7013" t="s">
        <v>78</v>
      </c>
      <c r="I7013" t="s">
        <v>285</v>
      </c>
      <c r="J7013" t="s">
        <v>286</v>
      </c>
      <c r="K7013" t="s">
        <v>174</v>
      </c>
      <c r="L7013" t="s">
        <v>82</v>
      </c>
      <c r="M7013" t="s">
        <v>305</v>
      </c>
      <c r="N7013" t="s">
        <v>100</v>
      </c>
      <c r="O7013" t="s">
        <v>85</v>
      </c>
      <c r="P7013" t="s">
        <v>86</v>
      </c>
      <c r="Q7013" t="s">
        <v>271</v>
      </c>
      <c r="R7013" t="s">
        <v>107</v>
      </c>
      <c r="T7013" t="s">
        <v>89</v>
      </c>
      <c r="U7013" t="s">
        <v>90</v>
      </c>
      <c r="V7013">
        <v>0.99964799999999998</v>
      </c>
      <c r="W7013">
        <v>0</v>
      </c>
      <c r="X7013">
        <v>5.4980634999999998</v>
      </c>
      <c r="Y7013">
        <v>0</v>
      </c>
      <c r="Z7013">
        <v>0</v>
      </c>
      <c r="AA7013">
        <v>0</v>
      </c>
      <c r="AB7013">
        <v>0</v>
      </c>
      <c r="AC7013">
        <v>0</v>
      </c>
      <c r="AP7013">
        <v>0</v>
      </c>
      <c r="AQ7013">
        <v>0</v>
      </c>
      <c r="AR7013">
        <v>0</v>
      </c>
      <c r="AS7013">
        <v>0</v>
      </c>
      <c r="AT7013">
        <v>0</v>
      </c>
      <c r="AU7013" t="s">
        <v>8202</v>
      </c>
    </row>
    <row r="7014" spans="1:50" hidden="1" x14ac:dyDescent="0.3">
      <c r="A7014" t="s">
        <v>8204</v>
      </c>
      <c r="B7014" t="s">
        <v>7402</v>
      </c>
      <c r="D7014">
        <v>2325</v>
      </c>
      <c r="F7014">
        <v>5</v>
      </c>
      <c r="G7014" t="s">
        <v>307</v>
      </c>
      <c r="H7014" t="s">
        <v>78</v>
      </c>
      <c r="I7014" t="s">
        <v>285</v>
      </c>
      <c r="J7014" t="s">
        <v>286</v>
      </c>
      <c r="K7014" t="s">
        <v>112</v>
      </c>
      <c r="L7014" t="s">
        <v>82</v>
      </c>
      <c r="M7014" t="s">
        <v>302</v>
      </c>
      <c r="N7014" t="s">
        <v>100</v>
      </c>
      <c r="O7014" t="s">
        <v>85</v>
      </c>
      <c r="P7014" t="s">
        <v>86</v>
      </c>
      <c r="Q7014" t="s">
        <v>271</v>
      </c>
      <c r="R7014" t="s">
        <v>107</v>
      </c>
      <c r="T7014" t="s">
        <v>89</v>
      </c>
      <c r="U7014" t="s">
        <v>90</v>
      </c>
      <c r="V7014">
        <v>2.0922860000000001</v>
      </c>
      <c r="W7014">
        <v>0</v>
      </c>
      <c r="X7014">
        <v>3.1384289999999999</v>
      </c>
      <c r="Y7014">
        <v>0</v>
      </c>
      <c r="Z7014">
        <v>0</v>
      </c>
      <c r="AA7014">
        <v>0</v>
      </c>
      <c r="AB7014">
        <v>0</v>
      </c>
      <c r="AC7014">
        <v>0</v>
      </c>
      <c r="AP7014">
        <v>0</v>
      </c>
      <c r="AQ7014">
        <v>0</v>
      </c>
      <c r="AR7014">
        <v>0</v>
      </c>
      <c r="AS7014">
        <v>0</v>
      </c>
      <c r="AT7014">
        <v>0</v>
      </c>
      <c r="AU7014" t="s">
        <v>8205</v>
      </c>
    </row>
    <row r="7015" spans="1:50" hidden="1" x14ac:dyDescent="0.3">
      <c r="A7015" t="s">
        <v>8206</v>
      </c>
      <c r="B7015" t="s">
        <v>7402</v>
      </c>
      <c r="D7015">
        <v>2325</v>
      </c>
      <c r="F7015">
        <v>5</v>
      </c>
      <c r="G7015" t="s">
        <v>307</v>
      </c>
      <c r="H7015" t="s">
        <v>78</v>
      </c>
      <c r="I7015" t="s">
        <v>285</v>
      </c>
      <c r="J7015" t="s">
        <v>286</v>
      </c>
      <c r="K7015" t="s">
        <v>112</v>
      </c>
      <c r="L7015" t="s">
        <v>82</v>
      </c>
      <c r="M7015" t="s">
        <v>305</v>
      </c>
      <c r="N7015" t="s">
        <v>100</v>
      </c>
      <c r="O7015" t="s">
        <v>85</v>
      </c>
      <c r="P7015" t="s">
        <v>86</v>
      </c>
      <c r="Q7015" t="s">
        <v>271</v>
      </c>
      <c r="R7015" t="s">
        <v>107</v>
      </c>
      <c r="T7015" t="s">
        <v>89</v>
      </c>
      <c r="U7015" t="s">
        <v>90</v>
      </c>
      <c r="V7015">
        <v>2.0922860000000001</v>
      </c>
      <c r="W7015">
        <v>0</v>
      </c>
      <c r="X7015">
        <v>3.1384289999999999</v>
      </c>
      <c r="Y7015">
        <v>0</v>
      </c>
      <c r="Z7015">
        <v>0</v>
      </c>
      <c r="AA7015">
        <v>0</v>
      </c>
      <c r="AB7015">
        <v>0</v>
      </c>
      <c r="AC7015">
        <v>0</v>
      </c>
      <c r="AP7015">
        <v>0</v>
      </c>
      <c r="AQ7015">
        <v>0</v>
      </c>
      <c r="AR7015">
        <v>0</v>
      </c>
      <c r="AS7015">
        <v>0</v>
      </c>
      <c r="AT7015">
        <v>0</v>
      </c>
      <c r="AU7015" t="s">
        <v>8205</v>
      </c>
    </row>
    <row r="7016" spans="1:50" hidden="1" x14ac:dyDescent="0.3">
      <c r="A7016" t="s">
        <v>8207</v>
      </c>
      <c r="B7016" t="s">
        <v>7402</v>
      </c>
      <c r="D7016">
        <v>2334</v>
      </c>
      <c r="F7016">
        <v>5</v>
      </c>
      <c r="G7016" t="s">
        <v>311</v>
      </c>
      <c r="H7016" t="s">
        <v>78</v>
      </c>
      <c r="I7016" t="s">
        <v>285</v>
      </c>
      <c r="J7016" t="s">
        <v>286</v>
      </c>
      <c r="K7016" t="s">
        <v>112</v>
      </c>
      <c r="L7016" t="s">
        <v>82</v>
      </c>
      <c r="M7016" t="s">
        <v>302</v>
      </c>
      <c r="N7016" t="s">
        <v>100</v>
      </c>
      <c r="O7016" t="s">
        <v>85</v>
      </c>
      <c r="P7016" t="s">
        <v>86</v>
      </c>
      <c r="Q7016" t="s">
        <v>87</v>
      </c>
      <c r="R7016" t="s">
        <v>88</v>
      </c>
      <c r="T7016" t="s">
        <v>89</v>
      </c>
      <c r="U7016" t="s">
        <v>90</v>
      </c>
      <c r="V7016">
        <v>1.046143</v>
      </c>
      <c r="W7016">
        <v>742.71992839999996</v>
      </c>
      <c r="X7016">
        <v>600.48608200000001</v>
      </c>
      <c r="Y7016">
        <v>381.842195</v>
      </c>
      <c r="Z7016">
        <v>266.76646499999998</v>
      </c>
      <c r="AA7016">
        <v>694.40191600000003</v>
      </c>
      <c r="AB7016">
        <v>859.93998789235616</v>
      </c>
      <c r="AC7016">
        <v>498.45280546294765</v>
      </c>
      <c r="AP7016">
        <v>645.84341600000005</v>
      </c>
      <c r="AQ7016">
        <v>645.84341600000005</v>
      </c>
      <c r="AR7016">
        <v>645.84341600000005</v>
      </c>
      <c r="AS7016">
        <v>742.71992839999996</v>
      </c>
      <c r="AT7016">
        <v>709.96023335241921</v>
      </c>
      <c r="AU7016" t="s">
        <v>7470</v>
      </c>
      <c r="AV7016">
        <v>112</v>
      </c>
      <c r="AW7016">
        <v>6.3389306549323141</v>
      </c>
      <c r="AX7016">
        <v>0.26412211062217977</v>
      </c>
    </row>
    <row r="7017" spans="1:50" hidden="1" x14ac:dyDescent="0.3">
      <c r="A7017" t="s">
        <v>8208</v>
      </c>
      <c r="B7017" t="s">
        <v>7402</v>
      </c>
      <c r="D7017">
        <v>2336</v>
      </c>
      <c r="F7017">
        <v>5</v>
      </c>
      <c r="G7017" t="s">
        <v>314</v>
      </c>
      <c r="H7017" t="s">
        <v>78</v>
      </c>
      <c r="I7017" t="s">
        <v>285</v>
      </c>
      <c r="J7017" t="s">
        <v>286</v>
      </c>
      <c r="K7017" t="s">
        <v>174</v>
      </c>
      <c r="L7017" t="s">
        <v>82</v>
      </c>
      <c r="M7017" t="s">
        <v>302</v>
      </c>
      <c r="N7017" t="s">
        <v>100</v>
      </c>
      <c r="O7017" t="s">
        <v>85</v>
      </c>
      <c r="P7017" t="s">
        <v>86</v>
      </c>
      <c r="Q7017" t="s">
        <v>87</v>
      </c>
      <c r="R7017" t="s">
        <v>215</v>
      </c>
      <c r="T7017" t="s">
        <v>89</v>
      </c>
      <c r="U7017" t="s">
        <v>90</v>
      </c>
      <c r="V7017">
        <v>0.49982399999999999</v>
      </c>
      <c r="W7017">
        <v>232.23596455000001</v>
      </c>
      <c r="X7017">
        <v>171.939447</v>
      </c>
      <c r="Y7017">
        <v>130.45405500000001</v>
      </c>
      <c r="Z7017">
        <v>94.966551999999993</v>
      </c>
      <c r="AA7017">
        <v>195.16760199999999</v>
      </c>
      <c r="AB7017">
        <v>213.24144400304274</v>
      </c>
      <c r="AC7017">
        <v>181.31426526014178</v>
      </c>
      <c r="AP7017">
        <v>201.94431700000001</v>
      </c>
      <c r="AQ7017">
        <v>201.94431700000001</v>
      </c>
      <c r="AR7017">
        <v>201.94431700000001</v>
      </c>
      <c r="AS7017">
        <v>232.23596455000001</v>
      </c>
      <c r="AT7017">
        <v>464.63548078923782</v>
      </c>
      <c r="AU7017" t="s">
        <v>7472</v>
      </c>
      <c r="AV7017">
        <v>270</v>
      </c>
      <c r="AW7017">
        <v>1.7208721510712512</v>
      </c>
      <c r="AX7017">
        <v>7.1703006294635468E-2</v>
      </c>
    </row>
    <row r="7018" spans="1:50" hidden="1" x14ac:dyDescent="0.3">
      <c r="A7018" t="s">
        <v>8209</v>
      </c>
      <c r="B7018" t="s">
        <v>7402</v>
      </c>
      <c r="D7018">
        <v>2344</v>
      </c>
      <c r="F7018">
        <v>5</v>
      </c>
      <c r="G7018" t="s">
        <v>317</v>
      </c>
      <c r="H7018" t="s">
        <v>78</v>
      </c>
      <c r="I7018" t="s">
        <v>285</v>
      </c>
      <c r="J7018" t="s">
        <v>286</v>
      </c>
      <c r="K7018" t="s">
        <v>112</v>
      </c>
      <c r="L7018" t="s">
        <v>82</v>
      </c>
      <c r="M7018" t="s">
        <v>318</v>
      </c>
      <c r="N7018" t="s">
        <v>100</v>
      </c>
      <c r="O7018" t="s">
        <v>85</v>
      </c>
      <c r="P7018" t="s">
        <v>86</v>
      </c>
      <c r="Q7018" t="s">
        <v>87</v>
      </c>
      <c r="R7018" t="s">
        <v>88</v>
      </c>
      <c r="T7018" t="s">
        <v>89</v>
      </c>
      <c r="U7018" t="s">
        <v>90</v>
      </c>
      <c r="V7018">
        <v>1.046143</v>
      </c>
      <c r="W7018">
        <v>367.35527549999995</v>
      </c>
      <c r="X7018">
        <v>251.07432</v>
      </c>
      <c r="Y7018">
        <v>170.521309</v>
      </c>
      <c r="Z7018">
        <v>117.16801599999999</v>
      </c>
      <c r="AA7018">
        <v>282.99922500000002</v>
      </c>
      <c r="AB7018">
        <v>208.61373503386298</v>
      </c>
      <c r="AC7018">
        <v>225.53717136844614</v>
      </c>
      <c r="AP7018">
        <v>319.43937</v>
      </c>
      <c r="AQ7018">
        <v>319.43937</v>
      </c>
      <c r="AR7018">
        <v>319.43937</v>
      </c>
      <c r="AS7018">
        <v>367.35527549999995</v>
      </c>
      <c r="AT7018">
        <v>351.15206573097555</v>
      </c>
      <c r="AU7018" t="s">
        <v>7474</v>
      </c>
      <c r="AV7018">
        <v>112</v>
      </c>
      <c r="AW7018">
        <v>3.1352863011694247</v>
      </c>
      <c r="AX7018">
        <v>0.13063692921539269</v>
      </c>
    </row>
    <row r="7019" spans="1:50" hidden="1" x14ac:dyDescent="0.3">
      <c r="A7019" t="s">
        <v>8210</v>
      </c>
      <c r="B7019" t="s">
        <v>7402</v>
      </c>
      <c r="D7019">
        <v>2346</v>
      </c>
      <c r="F7019">
        <v>5</v>
      </c>
      <c r="G7019" t="s">
        <v>321</v>
      </c>
      <c r="H7019" t="s">
        <v>78</v>
      </c>
      <c r="I7019" t="s">
        <v>285</v>
      </c>
      <c r="J7019" t="s">
        <v>286</v>
      </c>
      <c r="K7019" t="s">
        <v>174</v>
      </c>
      <c r="L7019" t="s">
        <v>82</v>
      </c>
      <c r="M7019" t="s">
        <v>318</v>
      </c>
      <c r="N7019" t="s">
        <v>100</v>
      </c>
      <c r="O7019" t="s">
        <v>85</v>
      </c>
      <c r="P7019" t="s">
        <v>86</v>
      </c>
      <c r="Q7019" t="s">
        <v>87</v>
      </c>
      <c r="R7019" t="s">
        <v>107</v>
      </c>
      <c r="T7019" t="s">
        <v>89</v>
      </c>
      <c r="U7019" t="s">
        <v>90</v>
      </c>
      <c r="V7019">
        <v>0.49982399999999999</v>
      </c>
      <c r="W7019">
        <v>85.419238849999985</v>
      </c>
      <c r="X7019">
        <v>74.973594000000006</v>
      </c>
      <c r="Y7019">
        <v>63.477642000000003</v>
      </c>
      <c r="Z7019">
        <v>54.980634000000002</v>
      </c>
      <c r="AA7019">
        <v>62.499614000000001</v>
      </c>
      <c r="AB7019">
        <v>70.777605351559885</v>
      </c>
      <c r="AC7019">
        <v>74.133614852589474</v>
      </c>
      <c r="AP7019">
        <v>74.277598999999995</v>
      </c>
      <c r="AQ7019">
        <v>74.277598999999995</v>
      </c>
      <c r="AR7019">
        <v>74.277598999999995</v>
      </c>
      <c r="AS7019">
        <v>85.419238849999985</v>
      </c>
      <c r="AT7019">
        <v>170.89863401917472</v>
      </c>
      <c r="AU7019" t="s">
        <v>7476</v>
      </c>
      <c r="AV7019">
        <v>270</v>
      </c>
      <c r="AW7019">
        <v>0.63295790377472116</v>
      </c>
      <c r="AX7019">
        <v>2.6373245990613383E-2</v>
      </c>
    </row>
    <row r="7020" spans="1:50" hidden="1" x14ac:dyDescent="0.3">
      <c r="A7020" t="s">
        <v>8211</v>
      </c>
      <c r="B7020" t="s">
        <v>7402</v>
      </c>
      <c r="D7020">
        <v>2372</v>
      </c>
      <c r="F7020">
        <v>5</v>
      </c>
      <c r="G7020" t="s">
        <v>1245</v>
      </c>
      <c r="H7020" t="s">
        <v>78</v>
      </c>
      <c r="I7020" t="s">
        <v>285</v>
      </c>
      <c r="J7020" t="s">
        <v>286</v>
      </c>
      <c r="K7020" t="s">
        <v>174</v>
      </c>
      <c r="L7020" t="s">
        <v>82</v>
      </c>
      <c r="M7020" t="s">
        <v>302</v>
      </c>
      <c r="N7020" t="s">
        <v>100</v>
      </c>
      <c r="O7020" t="s">
        <v>85</v>
      </c>
      <c r="P7020" t="s">
        <v>86</v>
      </c>
      <c r="Q7020" t="s">
        <v>271</v>
      </c>
      <c r="R7020" t="s">
        <v>107</v>
      </c>
      <c r="T7020" t="s">
        <v>89</v>
      </c>
      <c r="U7020" t="s">
        <v>90</v>
      </c>
      <c r="V7020">
        <v>0.16660800000000001</v>
      </c>
      <c r="W7020">
        <v>0</v>
      </c>
      <c r="X7020">
        <v>3.7486799999999998</v>
      </c>
      <c r="Y7020">
        <v>0.74973599999999996</v>
      </c>
      <c r="Z7020">
        <v>3.7486799999999998</v>
      </c>
      <c r="AA7020">
        <v>0</v>
      </c>
      <c r="AB7020">
        <v>0</v>
      </c>
      <c r="AC7020">
        <v>0</v>
      </c>
      <c r="AP7020">
        <v>0</v>
      </c>
      <c r="AQ7020">
        <v>0</v>
      </c>
      <c r="AR7020">
        <v>0</v>
      </c>
      <c r="AS7020">
        <v>0</v>
      </c>
      <c r="AT7020">
        <v>0</v>
      </c>
      <c r="AU7020" t="s">
        <v>8212</v>
      </c>
      <c r="AV7020">
        <v>810</v>
      </c>
      <c r="AW7020">
        <v>0</v>
      </c>
      <c r="AX7020">
        <v>0</v>
      </c>
    </row>
    <row r="7021" spans="1:50" hidden="1" x14ac:dyDescent="0.3">
      <c r="A7021" t="s">
        <v>8213</v>
      </c>
      <c r="B7021" t="s">
        <v>7402</v>
      </c>
      <c r="D7021">
        <v>2372</v>
      </c>
      <c r="F7021">
        <v>5</v>
      </c>
      <c r="G7021" t="s">
        <v>1245</v>
      </c>
      <c r="H7021" t="s">
        <v>78</v>
      </c>
      <c r="I7021" t="s">
        <v>285</v>
      </c>
      <c r="J7021" t="s">
        <v>286</v>
      </c>
      <c r="K7021" t="s">
        <v>174</v>
      </c>
      <c r="L7021" t="s">
        <v>82</v>
      </c>
      <c r="M7021" t="s">
        <v>318</v>
      </c>
      <c r="N7021" t="s">
        <v>100</v>
      </c>
      <c r="O7021" t="s">
        <v>85</v>
      </c>
      <c r="P7021" t="s">
        <v>86</v>
      </c>
      <c r="Q7021" t="s">
        <v>271</v>
      </c>
      <c r="R7021" t="s">
        <v>107</v>
      </c>
      <c r="T7021" t="s">
        <v>89</v>
      </c>
      <c r="U7021" t="s">
        <v>90</v>
      </c>
      <c r="V7021">
        <v>0.16660800000000001</v>
      </c>
      <c r="W7021">
        <v>0</v>
      </c>
      <c r="X7021">
        <v>3.7486799999999998</v>
      </c>
      <c r="Y7021">
        <v>0.74973599999999996</v>
      </c>
      <c r="Z7021">
        <v>3.7486799999999998</v>
      </c>
      <c r="AA7021">
        <v>0</v>
      </c>
      <c r="AB7021">
        <v>0</v>
      </c>
      <c r="AC7021">
        <v>0</v>
      </c>
      <c r="AP7021">
        <v>0</v>
      </c>
      <c r="AQ7021">
        <v>0</v>
      </c>
      <c r="AR7021">
        <v>0</v>
      </c>
      <c r="AS7021">
        <v>0</v>
      </c>
      <c r="AT7021">
        <v>0</v>
      </c>
      <c r="AU7021" t="s">
        <v>8212</v>
      </c>
      <c r="AV7021">
        <v>810</v>
      </c>
      <c r="AW7021">
        <v>0</v>
      </c>
      <c r="AX7021">
        <v>0</v>
      </c>
    </row>
    <row r="7022" spans="1:50" hidden="1" x14ac:dyDescent="0.3">
      <c r="A7022" t="s">
        <v>8214</v>
      </c>
      <c r="B7022" t="s">
        <v>7402</v>
      </c>
      <c r="D7022">
        <v>2377</v>
      </c>
      <c r="F7022">
        <v>5</v>
      </c>
      <c r="G7022" t="s">
        <v>324</v>
      </c>
      <c r="H7022" t="s">
        <v>78</v>
      </c>
      <c r="I7022" t="s">
        <v>285</v>
      </c>
      <c r="J7022" t="s">
        <v>286</v>
      </c>
      <c r="K7022" t="s">
        <v>112</v>
      </c>
      <c r="L7022" t="s">
        <v>82</v>
      </c>
      <c r="M7022" t="s">
        <v>302</v>
      </c>
      <c r="N7022" t="s">
        <v>100</v>
      </c>
      <c r="O7022" t="s">
        <v>85</v>
      </c>
      <c r="P7022" t="s">
        <v>86</v>
      </c>
      <c r="Q7022" t="s">
        <v>271</v>
      </c>
      <c r="R7022" t="s">
        <v>107</v>
      </c>
      <c r="T7022" t="s">
        <v>89</v>
      </c>
      <c r="U7022" t="s">
        <v>90</v>
      </c>
      <c r="V7022">
        <v>0.34871399999999997</v>
      </c>
      <c r="W7022">
        <v>0</v>
      </c>
      <c r="X7022">
        <v>4.7076434999999996</v>
      </c>
      <c r="Y7022">
        <v>1.046143</v>
      </c>
      <c r="Z7022">
        <v>1.917929</v>
      </c>
      <c r="AA7022">
        <v>0</v>
      </c>
      <c r="AB7022">
        <v>0</v>
      </c>
      <c r="AC7022">
        <v>0</v>
      </c>
      <c r="AP7022">
        <v>0</v>
      </c>
      <c r="AQ7022">
        <v>0</v>
      </c>
      <c r="AR7022">
        <v>0</v>
      </c>
      <c r="AS7022">
        <v>0</v>
      </c>
      <c r="AT7022">
        <v>0</v>
      </c>
      <c r="AU7022" t="s">
        <v>8215</v>
      </c>
      <c r="AV7022">
        <v>336</v>
      </c>
      <c r="AW7022">
        <v>0</v>
      </c>
      <c r="AX7022">
        <v>0</v>
      </c>
    </row>
    <row r="7023" spans="1:50" hidden="1" x14ac:dyDescent="0.3">
      <c r="A7023" t="s">
        <v>8216</v>
      </c>
      <c r="B7023" t="s">
        <v>7402</v>
      </c>
      <c r="D7023">
        <v>2377</v>
      </c>
      <c r="F7023">
        <v>5</v>
      </c>
      <c r="G7023" t="s">
        <v>324</v>
      </c>
      <c r="H7023" t="s">
        <v>78</v>
      </c>
      <c r="I7023" t="s">
        <v>285</v>
      </c>
      <c r="J7023" t="s">
        <v>286</v>
      </c>
      <c r="K7023" t="s">
        <v>112</v>
      </c>
      <c r="L7023" t="s">
        <v>82</v>
      </c>
      <c r="M7023" t="s">
        <v>318</v>
      </c>
      <c r="N7023" t="s">
        <v>100</v>
      </c>
      <c r="O7023" t="s">
        <v>85</v>
      </c>
      <c r="P7023" t="s">
        <v>86</v>
      </c>
      <c r="Q7023" t="s">
        <v>271</v>
      </c>
      <c r="R7023" t="s">
        <v>107</v>
      </c>
      <c r="T7023" t="s">
        <v>89</v>
      </c>
      <c r="U7023" t="s">
        <v>90</v>
      </c>
      <c r="V7023">
        <v>0.34871399999999997</v>
      </c>
      <c r="W7023">
        <v>0</v>
      </c>
      <c r="X7023">
        <v>4.7076434999999996</v>
      </c>
      <c r="Y7023">
        <v>1.046143</v>
      </c>
      <c r="Z7023">
        <v>1.917929</v>
      </c>
      <c r="AA7023">
        <v>0</v>
      </c>
      <c r="AB7023">
        <v>0</v>
      </c>
      <c r="AC7023">
        <v>0</v>
      </c>
      <c r="AP7023">
        <v>0</v>
      </c>
      <c r="AQ7023">
        <v>0</v>
      </c>
      <c r="AR7023">
        <v>0</v>
      </c>
      <c r="AS7023">
        <v>0</v>
      </c>
      <c r="AT7023">
        <v>0</v>
      </c>
      <c r="AU7023" t="s">
        <v>8215</v>
      </c>
      <c r="AV7023">
        <v>336</v>
      </c>
      <c r="AW7023">
        <v>0</v>
      </c>
      <c r="AX7023">
        <v>0</v>
      </c>
    </row>
    <row r="7024" spans="1:50" hidden="1" x14ac:dyDescent="0.3">
      <c r="A7024" t="s">
        <v>8217</v>
      </c>
      <c r="B7024" t="s">
        <v>7402</v>
      </c>
      <c r="D7024">
        <v>2379</v>
      </c>
      <c r="F7024">
        <v>5</v>
      </c>
      <c r="G7024" t="s">
        <v>1861</v>
      </c>
      <c r="H7024" t="s">
        <v>78</v>
      </c>
      <c r="I7024" t="s">
        <v>285</v>
      </c>
      <c r="J7024" t="s">
        <v>286</v>
      </c>
      <c r="K7024" t="s">
        <v>168</v>
      </c>
      <c r="L7024" t="s">
        <v>82</v>
      </c>
      <c r="M7024" t="s">
        <v>318</v>
      </c>
      <c r="N7024" t="s">
        <v>100</v>
      </c>
      <c r="O7024" t="s">
        <v>85</v>
      </c>
      <c r="P7024" t="s">
        <v>86</v>
      </c>
      <c r="Q7024" t="s">
        <v>87</v>
      </c>
      <c r="R7024" t="s">
        <v>107</v>
      </c>
      <c r="T7024" t="s">
        <v>89</v>
      </c>
      <c r="U7024" t="s">
        <v>90</v>
      </c>
      <c r="V7024">
        <v>0.31701299999999999</v>
      </c>
      <c r="W7024">
        <v>0</v>
      </c>
      <c r="X7024">
        <v>0</v>
      </c>
      <c r="Y7024">
        <v>0</v>
      </c>
      <c r="Z7024">
        <v>2.2190910000000001</v>
      </c>
      <c r="AA7024">
        <v>0</v>
      </c>
      <c r="AB7024">
        <v>0</v>
      </c>
      <c r="AC7024">
        <v>0</v>
      </c>
      <c r="AP7024">
        <v>0</v>
      </c>
      <c r="AQ7024">
        <v>0</v>
      </c>
      <c r="AR7024">
        <v>0</v>
      </c>
      <c r="AS7024">
        <v>0</v>
      </c>
      <c r="AT7024">
        <v>0</v>
      </c>
      <c r="AU7024" t="s">
        <v>7785</v>
      </c>
      <c r="AV7024">
        <v>441</v>
      </c>
      <c r="AW7024">
        <v>0</v>
      </c>
      <c r="AX7024">
        <v>0</v>
      </c>
    </row>
    <row r="7025" spans="1:50" hidden="1" x14ac:dyDescent="0.3">
      <c r="A7025" t="s">
        <v>8218</v>
      </c>
      <c r="B7025" t="s">
        <v>7402</v>
      </c>
      <c r="D7025">
        <v>2381</v>
      </c>
      <c r="F7025">
        <v>5</v>
      </c>
      <c r="G7025" t="s">
        <v>327</v>
      </c>
      <c r="H7025" t="s">
        <v>78</v>
      </c>
      <c r="I7025" t="s">
        <v>285</v>
      </c>
      <c r="J7025" t="s">
        <v>286</v>
      </c>
      <c r="K7025" t="s">
        <v>174</v>
      </c>
      <c r="L7025" t="s">
        <v>82</v>
      </c>
      <c r="M7025" t="s">
        <v>113</v>
      </c>
      <c r="N7025" t="s">
        <v>100</v>
      </c>
      <c r="O7025" t="s">
        <v>85</v>
      </c>
      <c r="P7025" t="s">
        <v>86</v>
      </c>
      <c r="Q7025" t="s">
        <v>87</v>
      </c>
      <c r="R7025" t="s">
        <v>107</v>
      </c>
      <c r="T7025" t="s">
        <v>89</v>
      </c>
      <c r="U7025" t="s">
        <v>90</v>
      </c>
      <c r="V7025">
        <v>0.49982399999999999</v>
      </c>
      <c r="W7025">
        <v>0</v>
      </c>
      <c r="X7025">
        <v>0</v>
      </c>
      <c r="Y7025">
        <v>0</v>
      </c>
      <c r="Z7025">
        <v>9.4966550000000005</v>
      </c>
      <c r="AA7025">
        <v>0</v>
      </c>
      <c r="AB7025">
        <v>0</v>
      </c>
      <c r="AC7025">
        <v>0</v>
      </c>
      <c r="AP7025">
        <v>0</v>
      </c>
      <c r="AQ7025">
        <v>0</v>
      </c>
      <c r="AR7025">
        <v>0</v>
      </c>
      <c r="AS7025">
        <v>0</v>
      </c>
      <c r="AT7025">
        <v>0</v>
      </c>
      <c r="AU7025" t="s">
        <v>7954</v>
      </c>
      <c r="AV7025">
        <v>270</v>
      </c>
      <c r="AW7025">
        <v>0</v>
      </c>
      <c r="AX7025">
        <v>0</v>
      </c>
    </row>
    <row r="7026" spans="1:50" hidden="1" x14ac:dyDescent="0.3">
      <c r="A7026" t="s">
        <v>8219</v>
      </c>
      <c r="B7026" t="s">
        <v>7402</v>
      </c>
      <c r="D7026">
        <v>2382</v>
      </c>
      <c r="F7026">
        <v>5</v>
      </c>
      <c r="G7026" t="s">
        <v>330</v>
      </c>
      <c r="H7026" t="s">
        <v>78</v>
      </c>
      <c r="I7026" t="s">
        <v>285</v>
      </c>
      <c r="J7026" t="s">
        <v>286</v>
      </c>
      <c r="K7026" t="s">
        <v>112</v>
      </c>
      <c r="L7026" t="s">
        <v>82</v>
      </c>
      <c r="M7026" t="s">
        <v>113</v>
      </c>
      <c r="N7026" t="s">
        <v>100</v>
      </c>
      <c r="O7026" t="s">
        <v>85</v>
      </c>
      <c r="P7026" t="s">
        <v>86</v>
      </c>
      <c r="Q7026" t="s">
        <v>87</v>
      </c>
      <c r="R7026" t="s">
        <v>107</v>
      </c>
      <c r="T7026" t="s">
        <v>89</v>
      </c>
      <c r="U7026" t="s">
        <v>90</v>
      </c>
      <c r="V7026">
        <v>1.046143</v>
      </c>
      <c r="W7026">
        <v>0</v>
      </c>
      <c r="X7026">
        <v>0</v>
      </c>
      <c r="Y7026">
        <v>0</v>
      </c>
      <c r="Z7026">
        <v>36.615004999999996</v>
      </c>
      <c r="AA7026">
        <v>0</v>
      </c>
      <c r="AB7026">
        <v>0</v>
      </c>
      <c r="AC7026">
        <v>0</v>
      </c>
      <c r="AP7026">
        <v>0</v>
      </c>
      <c r="AQ7026">
        <v>0</v>
      </c>
      <c r="AR7026">
        <v>0</v>
      </c>
      <c r="AS7026">
        <v>0</v>
      </c>
      <c r="AT7026">
        <v>0</v>
      </c>
      <c r="AU7026" t="s">
        <v>7478</v>
      </c>
      <c r="AV7026">
        <v>112</v>
      </c>
      <c r="AW7026">
        <v>0</v>
      </c>
      <c r="AX7026">
        <v>0</v>
      </c>
    </row>
    <row r="7027" spans="1:50" hidden="1" x14ac:dyDescent="0.3">
      <c r="A7027" t="s">
        <v>8220</v>
      </c>
      <c r="B7027" t="s">
        <v>7402</v>
      </c>
      <c r="D7027">
        <v>2386</v>
      </c>
      <c r="F7027">
        <v>5</v>
      </c>
      <c r="G7027" t="s">
        <v>336</v>
      </c>
      <c r="H7027" t="s">
        <v>78</v>
      </c>
      <c r="I7027" t="s">
        <v>285</v>
      </c>
      <c r="J7027" t="s">
        <v>286</v>
      </c>
      <c r="K7027" t="s">
        <v>174</v>
      </c>
      <c r="L7027" t="s">
        <v>82</v>
      </c>
      <c r="M7027" t="s">
        <v>305</v>
      </c>
      <c r="N7027" t="s">
        <v>100</v>
      </c>
      <c r="O7027" t="s">
        <v>85</v>
      </c>
      <c r="P7027" t="s">
        <v>86</v>
      </c>
      <c r="Q7027" t="s">
        <v>87</v>
      </c>
      <c r="R7027" t="s">
        <v>107</v>
      </c>
      <c r="T7027" t="s">
        <v>89</v>
      </c>
      <c r="U7027" t="s">
        <v>90</v>
      </c>
      <c r="V7027">
        <v>0.49982399999999999</v>
      </c>
      <c r="W7027">
        <v>22.145110699999996</v>
      </c>
      <c r="X7027">
        <v>17.993662</v>
      </c>
      <c r="Y7027">
        <v>0.99964799999999998</v>
      </c>
      <c r="Z7027">
        <v>0</v>
      </c>
      <c r="AA7027">
        <v>14.696210000000001</v>
      </c>
      <c r="AB7027">
        <v>12.558235415168278</v>
      </c>
      <c r="AC7027">
        <v>6.1394965270834776</v>
      </c>
      <c r="AP7027">
        <v>19.256618</v>
      </c>
      <c r="AQ7027">
        <v>19.256618</v>
      </c>
      <c r="AR7027">
        <v>19.256618</v>
      </c>
      <c r="AS7027">
        <v>22.145110699999996</v>
      </c>
      <c r="AT7027">
        <v>44.305817047600748</v>
      </c>
      <c r="AU7027" t="s">
        <v>7480</v>
      </c>
      <c r="AV7027">
        <v>270</v>
      </c>
      <c r="AW7027">
        <v>0.16409561869481759</v>
      </c>
      <c r="AX7027">
        <v>6.8373174456173996E-3</v>
      </c>
    </row>
    <row r="7028" spans="1:50" hidden="1" x14ac:dyDescent="0.3">
      <c r="A7028" t="s">
        <v>8221</v>
      </c>
      <c r="B7028" t="s">
        <v>7402</v>
      </c>
      <c r="D7028">
        <v>2387</v>
      </c>
      <c r="F7028">
        <v>5</v>
      </c>
      <c r="G7028" t="s">
        <v>339</v>
      </c>
      <c r="H7028" t="s">
        <v>78</v>
      </c>
      <c r="I7028" t="s">
        <v>285</v>
      </c>
      <c r="J7028" t="s">
        <v>286</v>
      </c>
      <c r="K7028" t="s">
        <v>112</v>
      </c>
      <c r="L7028" t="s">
        <v>82</v>
      </c>
      <c r="M7028" t="s">
        <v>305</v>
      </c>
      <c r="N7028" t="s">
        <v>100</v>
      </c>
      <c r="O7028" t="s">
        <v>85</v>
      </c>
      <c r="P7028" t="s">
        <v>86</v>
      </c>
      <c r="Q7028" t="s">
        <v>87</v>
      </c>
      <c r="R7028" t="s">
        <v>107</v>
      </c>
      <c r="T7028" t="s">
        <v>89</v>
      </c>
      <c r="U7028" t="s">
        <v>90</v>
      </c>
      <c r="V7028">
        <v>1.046143</v>
      </c>
      <c r="W7028">
        <v>138.14545199999998</v>
      </c>
      <c r="X7028">
        <v>81.599153999999999</v>
      </c>
      <c r="Y7028">
        <v>18.830573999999999</v>
      </c>
      <c r="Z7028">
        <v>0</v>
      </c>
      <c r="AA7028">
        <v>89.499780999999999</v>
      </c>
      <c r="AB7028">
        <v>49.439242637944389</v>
      </c>
      <c r="AC7028">
        <v>17.084769836007393</v>
      </c>
      <c r="AP7028">
        <v>120.12648</v>
      </c>
      <c r="AQ7028">
        <v>120.12648</v>
      </c>
      <c r="AR7028">
        <v>120.12648</v>
      </c>
      <c r="AS7028">
        <v>138.14545199999998</v>
      </c>
      <c r="AT7028">
        <v>132.05216877616155</v>
      </c>
      <c r="AU7028" t="s">
        <v>7482</v>
      </c>
      <c r="AV7028">
        <v>112</v>
      </c>
      <c r="AW7028">
        <v>1.1790372212157281</v>
      </c>
      <c r="AX7028">
        <v>4.9126550883988672E-2</v>
      </c>
    </row>
    <row r="7029" spans="1:50" hidden="1" x14ac:dyDescent="0.3">
      <c r="A7029" t="s">
        <v>8222</v>
      </c>
      <c r="B7029" t="s">
        <v>7402</v>
      </c>
      <c r="D7029">
        <v>2509</v>
      </c>
      <c r="F7029">
        <v>5</v>
      </c>
      <c r="G7029" t="s">
        <v>345</v>
      </c>
      <c r="H7029" t="s">
        <v>78</v>
      </c>
      <c r="I7029" t="s">
        <v>252</v>
      </c>
      <c r="J7029" t="s">
        <v>346</v>
      </c>
      <c r="K7029" t="s">
        <v>168</v>
      </c>
      <c r="L7029" t="s">
        <v>82</v>
      </c>
      <c r="M7029" t="s">
        <v>347</v>
      </c>
      <c r="N7029" t="s">
        <v>100</v>
      </c>
      <c r="O7029" t="s">
        <v>85</v>
      </c>
      <c r="P7029" t="s">
        <v>86</v>
      </c>
      <c r="Q7029" t="s">
        <v>271</v>
      </c>
      <c r="R7029" t="s">
        <v>107</v>
      </c>
      <c r="T7029" t="s">
        <v>89</v>
      </c>
      <c r="U7029" t="s">
        <v>90</v>
      </c>
      <c r="V7029">
        <v>0.31701299999999999</v>
      </c>
      <c r="W7029">
        <v>0</v>
      </c>
      <c r="X7029">
        <v>34.554417000000001</v>
      </c>
      <c r="Y7029">
        <v>12.997533000000001</v>
      </c>
      <c r="Z7029">
        <v>8.8763640000000006</v>
      </c>
      <c r="AA7029">
        <v>0</v>
      </c>
      <c r="AB7029">
        <v>0</v>
      </c>
      <c r="AC7029">
        <v>0</v>
      </c>
      <c r="AP7029">
        <v>0</v>
      </c>
      <c r="AQ7029">
        <v>0</v>
      </c>
      <c r="AR7029">
        <v>0</v>
      </c>
      <c r="AS7029">
        <v>0</v>
      </c>
      <c r="AT7029">
        <v>0</v>
      </c>
      <c r="AU7029" t="s">
        <v>8223</v>
      </c>
      <c r="AV7029">
        <v>441</v>
      </c>
      <c r="AW7029">
        <v>0</v>
      </c>
      <c r="AX7029">
        <v>0</v>
      </c>
    </row>
    <row r="7030" spans="1:50" hidden="1" x14ac:dyDescent="0.3">
      <c r="A7030" t="s">
        <v>8224</v>
      </c>
      <c r="B7030" t="s">
        <v>7402</v>
      </c>
      <c r="D7030">
        <v>2511</v>
      </c>
      <c r="F7030">
        <v>5</v>
      </c>
      <c r="G7030" t="s">
        <v>350</v>
      </c>
      <c r="H7030" t="s">
        <v>78</v>
      </c>
      <c r="I7030" t="s">
        <v>252</v>
      </c>
      <c r="J7030" t="s">
        <v>346</v>
      </c>
      <c r="K7030" t="s">
        <v>168</v>
      </c>
      <c r="L7030" t="s">
        <v>82</v>
      </c>
      <c r="M7030" t="s">
        <v>347</v>
      </c>
      <c r="N7030" t="s">
        <v>100</v>
      </c>
      <c r="O7030" t="s">
        <v>85</v>
      </c>
      <c r="P7030" t="s">
        <v>86</v>
      </c>
      <c r="Q7030" t="s">
        <v>87</v>
      </c>
      <c r="R7030" t="s">
        <v>88</v>
      </c>
      <c r="T7030" t="s">
        <v>89</v>
      </c>
      <c r="U7030" t="s">
        <v>90</v>
      </c>
      <c r="V7030">
        <v>0.31701299999999999</v>
      </c>
      <c r="W7030">
        <v>185.77057104999997</v>
      </c>
      <c r="X7030">
        <v>114.441693</v>
      </c>
      <c r="Y7030">
        <v>70.376885999999999</v>
      </c>
      <c r="Z7030">
        <v>38.675586000000003</v>
      </c>
      <c r="AA7030">
        <v>141.99945</v>
      </c>
      <c r="AB7030">
        <v>129.66117231416368</v>
      </c>
      <c r="AC7030">
        <v>95.645246680996308</v>
      </c>
      <c r="AP7030">
        <v>161.539627</v>
      </c>
      <c r="AQ7030">
        <v>161.539627</v>
      </c>
      <c r="AR7030">
        <v>161.539627</v>
      </c>
      <c r="AS7030">
        <v>185.77057104999997</v>
      </c>
      <c r="AT7030">
        <v>586.00300634358837</v>
      </c>
      <c r="AU7030" t="s">
        <v>7484</v>
      </c>
      <c r="AV7030">
        <v>441</v>
      </c>
      <c r="AW7030">
        <v>1.3288050030466856</v>
      </c>
      <c r="AX7030">
        <v>5.5366875126945235E-2</v>
      </c>
    </row>
    <row r="7031" spans="1:50" hidden="1" x14ac:dyDescent="0.3">
      <c r="A7031" t="s">
        <v>8225</v>
      </c>
      <c r="B7031" t="s">
        <v>7402</v>
      </c>
      <c r="D7031">
        <v>2513</v>
      </c>
      <c r="F7031">
        <v>5</v>
      </c>
      <c r="G7031" t="s">
        <v>353</v>
      </c>
      <c r="H7031" t="s">
        <v>78</v>
      </c>
      <c r="I7031" t="s">
        <v>252</v>
      </c>
      <c r="J7031" t="s">
        <v>346</v>
      </c>
      <c r="K7031" t="s">
        <v>125</v>
      </c>
      <c r="L7031" t="s">
        <v>82</v>
      </c>
      <c r="M7031" t="s">
        <v>347</v>
      </c>
      <c r="N7031" t="s">
        <v>100</v>
      </c>
      <c r="O7031" t="s">
        <v>85</v>
      </c>
      <c r="P7031" t="s">
        <v>86</v>
      </c>
      <c r="Q7031" t="s">
        <v>87</v>
      </c>
      <c r="R7031" t="s">
        <v>88</v>
      </c>
      <c r="T7031" t="s">
        <v>89</v>
      </c>
      <c r="U7031" t="s">
        <v>90</v>
      </c>
      <c r="V7031">
        <v>0.52835500000000002</v>
      </c>
      <c r="W7031">
        <v>299.86276679999997</v>
      </c>
      <c r="X7031">
        <v>231.94785400000001</v>
      </c>
      <c r="Y7031">
        <v>178.05564200000001</v>
      </c>
      <c r="Z7031">
        <v>148.996117</v>
      </c>
      <c r="AA7031">
        <v>242.99930599999999</v>
      </c>
      <c r="AB7031">
        <v>190.44983255877926</v>
      </c>
      <c r="AC7031">
        <v>208.97109194703208</v>
      </c>
      <c r="AP7031">
        <v>260.75023199999998</v>
      </c>
      <c r="AQ7031">
        <v>260.75023199999998</v>
      </c>
      <c r="AR7031">
        <v>260.75023199999998</v>
      </c>
      <c r="AS7031">
        <v>299.86276679999997</v>
      </c>
      <c r="AT7031">
        <v>567.54032194263323</v>
      </c>
      <c r="AU7031" t="s">
        <v>7486</v>
      </c>
      <c r="AV7031">
        <v>270</v>
      </c>
      <c r="AW7031">
        <v>2.102001192380123</v>
      </c>
      <c r="AX7031">
        <v>8.7583383015838456E-2</v>
      </c>
    </row>
    <row r="7032" spans="1:50" hidden="1" x14ac:dyDescent="0.3">
      <c r="A7032" t="s">
        <v>8226</v>
      </c>
      <c r="B7032" t="s">
        <v>7402</v>
      </c>
      <c r="D7032">
        <v>2518</v>
      </c>
      <c r="F7032">
        <v>5</v>
      </c>
      <c r="G7032" t="s">
        <v>356</v>
      </c>
      <c r="H7032" t="s">
        <v>78</v>
      </c>
      <c r="I7032" t="s">
        <v>252</v>
      </c>
      <c r="J7032" t="s">
        <v>346</v>
      </c>
      <c r="K7032" t="s">
        <v>81</v>
      </c>
      <c r="L7032" t="s">
        <v>82</v>
      </c>
      <c r="M7032" t="s">
        <v>347</v>
      </c>
      <c r="N7032" t="s">
        <v>84</v>
      </c>
      <c r="O7032" t="s">
        <v>85</v>
      </c>
      <c r="P7032" t="s">
        <v>86</v>
      </c>
      <c r="Q7032" t="s">
        <v>87</v>
      </c>
      <c r="R7032" t="s">
        <v>88</v>
      </c>
      <c r="T7032" t="s">
        <v>89</v>
      </c>
      <c r="U7032" t="s">
        <v>90</v>
      </c>
      <c r="V7032">
        <v>2.1134200000000001</v>
      </c>
      <c r="W7032">
        <v>1023.4647210000001</v>
      </c>
      <c r="X7032">
        <v>874.95589600000005</v>
      </c>
      <c r="Y7032">
        <v>752.37752699999999</v>
      </c>
      <c r="Z7032">
        <v>580.13379299999997</v>
      </c>
      <c r="AA7032">
        <v>1045.9986899999999</v>
      </c>
      <c r="AB7032">
        <v>662.65924979992565</v>
      </c>
      <c r="AC7032">
        <v>883.70838517552625</v>
      </c>
      <c r="AP7032">
        <v>1023.4647210000001</v>
      </c>
      <c r="AQ7032">
        <v>1023.4647210000001</v>
      </c>
      <c r="AR7032">
        <v>1023.4647210000001</v>
      </c>
      <c r="AS7032">
        <v>1023.4647210000001</v>
      </c>
      <c r="AT7032">
        <v>484.26944052767556</v>
      </c>
      <c r="AU7032" t="s">
        <v>7488</v>
      </c>
      <c r="AV7032">
        <v>88</v>
      </c>
      <c r="AW7032">
        <v>5.5030618241781317</v>
      </c>
      <c r="AX7032">
        <v>0.22929424267408882</v>
      </c>
    </row>
    <row r="7033" spans="1:50" hidden="1" x14ac:dyDescent="0.3">
      <c r="A7033" t="s">
        <v>8227</v>
      </c>
      <c r="B7033" t="s">
        <v>7402</v>
      </c>
      <c r="D7033">
        <v>2519</v>
      </c>
      <c r="F7033">
        <v>5</v>
      </c>
      <c r="G7033" t="s">
        <v>359</v>
      </c>
      <c r="H7033" t="s">
        <v>78</v>
      </c>
      <c r="I7033" t="s">
        <v>252</v>
      </c>
      <c r="J7033" t="s">
        <v>346</v>
      </c>
      <c r="K7033" t="s">
        <v>121</v>
      </c>
      <c r="L7033" t="s">
        <v>82</v>
      </c>
      <c r="M7033" t="s">
        <v>347</v>
      </c>
      <c r="N7033" t="s">
        <v>84</v>
      </c>
      <c r="O7033" t="s">
        <v>85</v>
      </c>
      <c r="P7033" t="s">
        <v>86</v>
      </c>
      <c r="Q7033" t="s">
        <v>87</v>
      </c>
      <c r="R7033" t="s">
        <v>88</v>
      </c>
      <c r="T7033" t="s">
        <v>89</v>
      </c>
      <c r="U7033" t="s">
        <v>90</v>
      </c>
      <c r="V7033">
        <v>3.1701299999999999</v>
      </c>
      <c r="W7033">
        <v>327.99962900000003</v>
      </c>
      <c r="X7033">
        <v>275.80132500000002</v>
      </c>
      <c r="Y7033">
        <v>174.357156</v>
      </c>
      <c r="Z7033">
        <v>112.539618</v>
      </c>
      <c r="AA7033">
        <v>327.99962900000003</v>
      </c>
      <c r="AB7033">
        <v>259.4693951867589</v>
      </c>
      <c r="AC7033">
        <v>288.1471303328459</v>
      </c>
      <c r="AP7033">
        <v>358.18973</v>
      </c>
      <c r="AQ7033">
        <v>327.99962900000003</v>
      </c>
      <c r="AR7033">
        <v>327.99962900000003</v>
      </c>
      <c r="AS7033">
        <v>327.99962900000003</v>
      </c>
      <c r="AT7033">
        <v>103.46567143934162</v>
      </c>
      <c r="AU7033" t="s">
        <v>7490</v>
      </c>
      <c r="AV7033">
        <v>60</v>
      </c>
      <c r="AW7033">
        <v>1.7244278573223604</v>
      </c>
      <c r="AX7033">
        <v>7.185116072176502E-2</v>
      </c>
    </row>
    <row r="7034" spans="1:50" hidden="1" x14ac:dyDescent="0.3">
      <c r="A7034" t="s">
        <v>8228</v>
      </c>
      <c r="B7034" t="s">
        <v>7402</v>
      </c>
      <c r="D7034">
        <v>2521</v>
      </c>
      <c r="F7034">
        <v>5</v>
      </c>
      <c r="G7034" t="s">
        <v>362</v>
      </c>
      <c r="H7034" t="s">
        <v>78</v>
      </c>
      <c r="I7034" t="s">
        <v>252</v>
      </c>
      <c r="J7034" t="s">
        <v>346</v>
      </c>
      <c r="K7034" t="s">
        <v>168</v>
      </c>
      <c r="L7034" t="s">
        <v>82</v>
      </c>
      <c r="M7034" t="s">
        <v>106</v>
      </c>
      <c r="N7034" t="s">
        <v>100</v>
      </c>
      <c r="O7034" t="s">
        <v>85</v>
      </c>
      <c r="P7034" t="s">
        <v>86</v>
      </c>
      <c r="Q7034" t="s">
        <v>87</v>
      </c>
      <c r="R7034" t="s">
        <v>215</v>
      </c>
      <c r="T7034" t="s">
        <v>89</v>
      </c>
      <c r="U7034" t="s">
        <v>90</v>
      </c>
      <c r="V7034">
        <v>0.31701299999999999</v>
      </c>
      <c r="W7034">
        <v>11.026347199999998</v>
      </c>
      <c r="X7034">
        <v>20.288831999999999</v>
      </c>
      <c r="Y7034">
        <v>9.1933769999999999</v>
      </c>
      <c r="Z7034">
        <v>8.2423380000000002</v>
      </c>
      <c r="AA7034">
        <v>10.588882999999999</v>
      </c>
      <c r="AB7034">
        <v>14.541611561861474</v>
      </c>
      <c r="AC7034">
        <v>9.83616535757319</v>
      </c>
      <c r="AP7034">
        <v>9.5881279999999993</v>
      </c>
      <c r="AQ7034">
        <v>9.5881279999999993</v>
      </c>
      <c r="AR7034">
        <v>9.5881279999999993</v>
      </c>
      <c r="AS7034">
        <v>11.026347199999998</v>
      </c>
      <c r="AT7034">
        <v>34.782003261695891</v>
      </c>
      <c r="AU7034" t="s">
        <v>7492</v>
      </c>
      <c r="AV7034">
        <v>441</v>
      </c>
      <c r="AW7034">
        <v>7.8870755695455541E-2</v>
      </c>
      <c r="AX7034">
        <v>3.2862814873106474E-3</v>
      </c>
    </row>
    <row r="7035" spans="1:50" hidden="1" x14ac:dyDescent="0.3">
      <c r="A7035" t="s">
        <v>8229</v>
      </c>
      <c r="B7035" t="s">
        <v>7402</v>
      </c>
      <c r="D7035">
        <v>2523</v>
      </c>
      <c r="F7035">
        <v>5</v>
      </c>
      <c r="G7035" t="s">
        <v>365</v>
      </c>
      <c r="H7035" t="s">
        <v>78</v>
      </c>
      <c r="I7035" t="s">
        <v>252</v>
      </c>
      <c r="J7035" t="s">
        <v>346</v>
      </c>
      <c r="K7035" t="s">
        <v>125</v>
      </c>
      <c r="L7035" t="s">
        <v>82</v>
      </c>
      <c r="M7035" t="s">
        <v>113</v>
      </c>
      <c r="N7035" t="s">
        <v>100</v>
      </c>
      <c r="O7035" t="s">
        <v>85</v>
      </c>
      <c r="P7035" t="s">
        <v>86</v>
      </c>
      <c r="Q7035" t="s">
        <v>87</v>
      </c>
      <c r="R7035" t="s">
        <v>155</v>
      </c>
      <c r="T7035" t="s">
        <v>89</v>
      </c>
      <c r="U7035" t="s">
        <v>90</v>
      </c>
      <c r="V7035">
        <v>0.52835500000000002</v>
      </c>
      <c r="W7035">
        <v>71.419639099999998</v>
      </c>
      <c r="X7035">
        <v>59.175761000000001</v>
      </c>
      <c r="Y7035">
        <v>71.856285</v>
      </c>
      <c r="Z7035">
        <v>27.474463</v>
      </c>
      <c r="AA7035">
        <v>49.174737999999998</v>
      </c>
      <c r="AB7035">
        <v>40.490722438673785</v>
      </c>
      <c r="AC7035">
        <v>14.015367497987503</v>
      </c>
      <c r="AP7035">
        <v>62.104033999999999</v>
      </c>
      <c r="AQ7035">
        <v>62.104033999999999</v>
      </c>
      <c r="AR7035">
        <v>62.104033999999999</v>
      </c>
      <c r="AS7035">
        <v>71.419639099999998</v>
      </c>
      <c r="AT7035">
        <v>135.17358423787036</v>
      </c>
      <c r="AU7035" t="s">
        <v>7494</v>
      </c>
      <c r="AV7035">
        <v>270</v>
      </c>
      <c r="AW7035">
        <v>0.50064290458470506</v>
      </c>
      <c r="AX7035">
        <v>2.0860121024362712E-2</v>
      </c>
    </row>
    <row r="7036" spans="1:50" hidden="1" x14ac:dyDescent="0.3">
      <c r="A7036" t="s">
        <v>8230</v>
      </c>
      <c r="B7036" t="s">
        <v>7402</v>
      </c>
      <c r="D7036">
        <v>2528</v>
      </c>
      <c r="F7036">
        <v>5</v>
      </c>
      <c r="G7036" t="s">
        <v>368</v>
      </c>
      <c r="H7036" t="s">
        <v>78</v>
      </c>
      <c r="I7036" t="s">
        <v>252</v>
      </c>
      <c r="J7036" t="s">
        <v>346</v>
      </c>
      <c r="K7036" t="s">
        <v>81</v>
      </c>
      <c r="L7036" t="s">
        <v>82</v>
      </c>
      <c r="M7036" t="s">
        <v>113</v>
      </c>
      <c r="N7036" t="s">
        <v>84</v>
      </c>
      <c r="O7036" t="s">
        <v>85</v>
      </c>
      <c r="P7036" t="s">
        <v>86</v>
      </c>
      <c r="Q7036" t="s">
        <v>87</v>
      </c>
      <c r="R7036" t="s">
        <v>107</v>
      </c>
      <c r="T7036" t="s">
        <v>89</v>
      </c>
      <c r="U7036" t="s">
        <v>90</v>
      </c>
      <c r="V7036">
        <v>2.1134200000000001</v>
      </c>
      <c r="W7036">
        <v>167.55086</v>
      </c>
      <c r="X7036">
        <v>0</v>
      </c>
      <c r="Y7036">
        <v>159.563211</v>
      </c>
      <c r="Z7036">
        <v>116.2381</v>
      </c>
      <c r="AA7036">
        <v>207.92240799999999</v>
      </c>
      <c r="AB7036">
        <v>78.264222807145487</v>
      </c>
      <c r="AC7036">
        <v>138.04220673377964</v>
      </c>
      <c r="AP7036">
        <v>167.55086</v>
      </c>
      <c r="AQ7036">
        <v>167.55086</v>
      </c>
      <c r="AR7036">
        <v>167.55086</v>
      </c>
      <c r="AS7036">
        <v>167.55086</v>
      </c>
      <c r="AT7036">
        <v>79.279490115547304</v>
      </c>
      <c r="AU7036" t="s">
        <v>7496</v>
      </c>
      <c r="AV7036">
        <v>88</v>
      </c>
      <c r="AW7036">
        <v>0.90090329676758296</v>
      </c>
      <c r="AX7036">
        <v>3.7537637365315957E-2</v>
      </c>
    </row>
    <row r="7037" spans="1:50" hidden="1" x14ac:dyDescent="0.3">
      <c r="A7037" t="s">
        <v>8231</v>
      </c>
      <c r="B7037" t="s">
        <v>7402</v>
      </c>
      <c r="D7037">
        <v>2530</v>
      </c>
      <c r="F7037">
        <v>5</v>
      </c>
      <c r="G7037" t="s">
        <v>371</v>
      </c>
      <c r="H7037" t="s">
        <v>78</v>
      </c>
      <c r="I7037" t="s">
        <v>252</v>
      </c>
      <c r="J7037" t="s">
        <v>346</v>
      </c>
      <c r="K7037" t="s">
        <v>121</v>
      </c>
      <c r="L7037" t="s">
        <v>82</v>
      </c>
      <c r="M7037" t="s">
        <v>113</v>
      </c>
      <c r="N7037" t="s">
        <v>84</v>
      </c>
      <c r="O7037" t="s">
        <v>85</v>
      </c>
      <c r="P7037" t="s">
        <v>86</v>
      </c>
      <c r="Q7037" t="s">
        <v>87</v>
      </c>
      <c r="R7037" t="s">
        <v>107</v>
      </c>
      <c r="T7037" t="s">
        <v>89</v>
      </c>
      <c r="U7037" t="s">
        <v>90</v>
      </c>
      <c r="V7037">
        <v>3.1701299999999999</v>
      </c>
      <c r="W7037">
        <v>0</v>
      </c>
      <c r="X7037">
        <v>44.381822</v>
      </c>
      <c r="Y7037">
        <v>0</v>
      </c>
      <c r="Z7037">
        <v>0</v>
      </c>
      <c r="AA7037">
        <v>0</v>
      </c>
      <c r="AB7037">
        <v>0</v>
      </c>
      <c r="AC7037">
        <v>0</v>
      </c>
      <c r="AP7037">
        <v>0</v>
      </c>
      <c r="AQ7037">
        <v>0</v>
      </c>
      <c r="AR7037">
        <v>0</v>
      </c>
      <c r="AS7037">
        <v>0</v>
      </c>
      <c r="AT7037">
        <v>0</v>
      </c>
      <c r="AU7037" t="s">
        <v>7498</v>
      </c>
      <c r="AV7037">
        <v>60</v>
      </c>
      <c r="AW7037">
        <v>0</v>
      </c>
      <c r="AX7037">
        <v>0</v>
      </c>
    </row>
    <row r="7038" spans="1:50" hidden="1" x14ac:dyDescent="0.3">
      <c r="A7038" t="s">
        <v>8232</v>
      </c>
      <c r="B7038" t="s">
        <v>7402</v>
      </c>
      <c r="D7038">
        <v>2550</v>
      </c>
      <c r="F7038">
        <v>5</v>
      </c>
      <c r="G7038" t="s">
        <v>374</v>
      </c>
      <c r="H7038" t="s">
        <v>78</v>
      </c>
      <c r="I7038" t="s">
        <v>252</v>
      </c>
      <c r="J7038" t="s">
        <v>346</v>
      </c>
      <c r="K7038" t="s">
        <v>168</v>
      </c>
      <c r="L7038" t="s">
        <v>82</v>
      </c>
      <c r="M7038" t="s">
        <v>106</v>
      </c>
      <c r="N7038" t="s">
        <v>100</v>
      </c>
      <c r="O7038" t="s">
        <v>85</v>
      </c>
      <c r="P7038" t="s">
        <v>86</v>
      </c>
      <c r="Q7038" t="s">
        <v>271</v>
      </c>
      <c r="R7038" t="s">
        <v>107</v>
      </c>
      <c r="T7038" t="s">
        <v>89</v>
      </c>
      <c r="U7038" t="s">
        <v>90</v>
      </c>
      <c r="V7038">
        <v>0.31701299999999999</v>
      </c>
      <c r="W7038">
        <v>0</v>
      </c>
      <c r="X7038">
        <v>1.5850649999999999</v>
      </c>
      <c r="Y7038">
        <v>5.7062340000000003</v>
      </c>
      <c r="Z7038">
        <v>5.389221</v>
      </c>
      <c r="AA7038">
        <v>0</v>
      </c>
      <c r="AB7038">
        <v>0</v>
      </c>
      <c r="AC7038">
        <v>0</v>
      </c>
      <c r="AP7038">
        <v>0</v>
      </c>
      <c r="AQ7038">
        <v>0</v>
      </c>
      <c r="AR7038">
        <v>0</v>
      </c>
      <c r="AS7038">
        <v>0</v>
      </c>
      <c r="AT7038">
        <v>0</v>
      </c>
      <c r="AU7038" t="s">
        <v>8233</v>
      </c>
      <c r="AV7038">
        <v>441</v>
      </c>
      <c r="AW7038">
        <v>0</v>
      </c>
      <c r="AX7038">
        <v>0</v>
      </c>
    </row>
    <row r="7039" spans="1:50" hidden="1" x14ac:dyDescent="0.3">
      <c r="A7039" t="s">
        <v>8234</v>
      </c>
      <c r="B7039" t="s">
        <v>7402</v>
      </c>
      <c r="D7039">
        <v>2553</v>
      </c>
      <c r="F7039">
        <v>5</v>
      </c>
      <c r="G7039" t="s">
        <v>377</v>
      </c>
      <c r="H7039" t="s">
        <v>78</v>
      </c>
      <c r="I7039" t="s">
        <v>252</v>
      </c>
      <c r="J7039" t="s">
        <v>346</v>
      </c>
      <c r="K7039" t="s">
        <v>125</v>
      </c>
      <c r="L7039" t="s">
        <v>82</v>
      </c>
      <c r="M7039" t="s">
        <v>106</v>
      </c>
      <c r="N7039" t="s">
        <v>100</v>
      </c>
      <c r="O7039" t="s">
        <v>85</v>
      </c>
      <c r="P7039" t="s">
        <v>86</v>
      </c>
      <c r="Q7039" t="s">
        <v>87</v>
      </c>
      <c r="R7039" t="s">
        <v>88</v>
      </c>
      <c r="T7039" t="s">
        <v>89</v>
      </c>
      <c r="U7039" t="s">
        <v>90</v>
      </c>
      <c r="V7039">
        <v>0.52835500000000002</v>
      </c>
      <c r="W7039">
        <v>54.62475504999999</v>
      </c>
      <c r="X7039">
        <v>51.250436999999998</v>
      </c>
      <c r="Y7039">
        <v>66.044380000000004</v>
      </c>
      <c r="Z7039">
        <v>38.569918999999999</v>
      </c>
      <c r="AA7039">
        <v>54.999867000000002</v>
      </c>
      <c r="AB7039">
        <v>43.904092582208079</v>
      </c>
      <c r="AC7039">
        <v>71.106183252409622</v>
      </c>
      <c r="AP7039">
        <v>47.499786999999998</v>
      </c>
      <c r="AQ7039">
        <v>47.499786999999998</v>
      </c>
      <c r="AR7039">
        <v>47.499786999999998</v>
      </c>
      <c r="AS7039">
        <v>54.62475504999999</v>
      </c>
      <c r="AT7039">
        <v>103.38646374123456</v>
      </c>
      <c r="AU7039" t="s">
        <v>7500</v>
      </c>
      <c r="AV7039">
        <v>270</v>
      </c>
      <c r="AW7039">
        <v>0.3829128286712391</v>
      </c>
      <c r="AX7039">
        <v>1.5954701194634963E-2</v>
      </c>
    </row>
    <row r="7040" spans="1:50" hidden="1" x14ac:dyDescent="0.3">
      <c r="A7040" t="s">
        <v>8235</v>
      </c>
      <c r="B7040" t="s">
        <v>7402</v>
      </c>
      <c r="D7040">
        <v>2558</v>
      </c>
      <c r="F7040">
        <v>5</v>
      </c>
      <c r="G7040" t="s">
        <v>380</v>
      </c>
      <c r="H7040" t="s">
        <v>78</v>
      </c>
      <c r="I7040" t="s">
        <v>252</v>
      </c>
      <c r="J7040" t="s">
        <v>346</v>
      </c>
      <c r="K7040" t="s">
        <v>81</v>
      </c>
      <c r="L7040" t="s">
        <v>82</v>
      </c>
      <c r="M7040" t="s">
        <v>106</v>
      </c>
      <c r="N7040" t="s">
        <v>84</v>
      </c>
      <c r="O7040" t="s">
        <v>85</v>
      </c>
      <c r="P7040" t="s">
        <v>86</v>
      </c>
      <c r="Q7040" t="s">
        <v>87</v>
      </c>
      <c r="R7040" t="s">
        <v>107</v>
      </c>
      <c r="T7040" t="s">
        <v>89</v>
      </c>
      <c r="U7040" t="s">
        <v>90</v>
      </c>
      <c r="V7040">
        <v>2.1134200000000001</v>
      </c>
      <c r="W7040">
        <v>120.301528</v>
      </c>
      <c r="X7040">
        <v>116.238102</v>
      </c>
      <c r="Y7040">
        <v>78.196540999999996</v>
      </c>
      <c r="Z7040">
        <v>64.459311</v>
      </c>
      <c r="AA7040">
        <v>110.999756</v>
      </c>
      <c r="AB7040">
        <v>69.596085693514212</v>
      </c>
      <c r="AC7040">
        <v>136.06310678083179</v>
      </c>
      <c r="AP7040">
        <v>120.301528</v>
      </c>
      <c r="AQ7040">
        <v>120.301528</v>
      </c>
      <c r="AR7040">
        <v>120.301528</v>
      </c>
      <c r="AS7040">
        <v>120.301528</v>
      </c>
      <c r="AT7040">
        <v>56.92267888067682</v>
      </c>
      <c r="AU7040" t="s">
        <v>7502</v>
      </c>
      <c r="AV7040">
        <v>88</v>
      </c>
      <c r="AW7040">
        <v>0.64684862364405482</v>
      </c>
      <c r="AX7040">
        <v>2.6952025985168951E-2</v>
      </c>
    </row>
    <row r="7041" spans="1:50" hidden="1" x14ac:dyDescent="0.3">
      <c r="A7041" t="s">
        <v>8236</v>
      </c>
      <c r="B7041" t="s">
        <v>7402</v>
      </c>
      <c r="D7041">
        <v>2559</v>
      </c>
      <c r="F7041">
        <v>5</v>
      </c>
      <c r="G7041" t="s">
        <v>383</v>
      </c>
      <c r="H7041" t="s">
        <v>78</v>
      </c>
      <c r="I7041" t="s">
        <v>252</v>
      </c>
      <c r="J7041" t="s">
        <v>346</v>
      </c>
      <c r="K7041" t="s">
        <v>121</v>
      </c>
      <c r="L7041" t="s">
        <v>82</v>
      </c>
      <c r="M7041" t="s">
        <v>106</v>
      </c>
      <c r="N7041" t="s">
        <v>84</v>
      </c>
      <c r="O7041" t="s">
        <v>85</v>
      </c>
      <c r="P7041" t="s">
        <v>86</v>
      </c>
      <c r="Q7041" t="s">
        <v>87</v>
      </c>
      <c r="R7041" t="s">
        <v>107</v>
      </c>
      <c r="T7041" t="s">
        <v>89</v>
      </c>
      <c r="U7041" t="s">
        <v>90</v>
      </c>
      <c r="V7041">
        <v>3.1701299999999999</v>
      </c>
      <c r="W7041">
        <v>51.397942</v>
      </c>
      <c r="X7041">
        <v>95.103908000000004</v>
      </c>
      <c r="Y7041">
        <v>25.361039999999999</v>
      </c>
      <c r="Z7041">
        <v>30.116237000000002</v>
      </c>
      <c r="AA7041">
        <v>51.397942</v>
      </c>
      <c r="AB7041">
        <v>62.638164919245732</v>
      </c>
      <c r="AC7041">
        <v>104.37693443585106</v>
      </c>
      <c r="AP7041">
        <v>68.903929000000005</v>
      </c>
      <c r="AQ7041">
        <v>51.397942</v>
      </c>
      <c r="AR7041">
        <v>51.397942</v>
      </c>
      <c r="AS7041">
        <v>51.397942</v>
      </c>
      <c r="AT7041">
        <v>16.213196935141461</v>
      </c>
      <c r="AU7041" t="s">
        <v>7504</v>
      </c>
      <c r="AV7041">
        <v>60</v>
      </c>
      <c r="AW7041">
        <v>0.27021994891902434</v>
      </c>
      <c r="AX7041">
        <v>1.1259164538292682E-2</v>
      </c>
    </row>
    <row r="7042" spans="1:50" hidden="1" x14ac:dyDescent="0.3">
      <c r="A7042" t="s">
        <v>8237</v>
      </c>
      <c r="B7042" t="s">
        <v>7402</v>
      </c>
      <c r="D7042">
        <v>2624</v>
      </c>
      <c r="F7042">
        <v>5</v>
      </c>
      <c r="G7042" t="s">
        <v>386</v>
      </c>
      <c r="H7042" t="s">
        <v>78</v>
      </c>
      <c r="I7042" t="s">
        <v>79</v>
      </c>
      <c r="J7042" t="s">
        <v>111</v>
      </c>
      <c r="K7042" t="s">
        <v>387</v>
      </c>
      <c r="L7042" t="s">
        <v>388</v>
      </c>
      <c r="M7042" t="s">
        <v>113</v>
      </c>
      <c r="N7042" t="s">
        <v>100</v>
      </c>
      <c r="O7042" t="s">
        <v>85</v>
      </c>
      <c r="P7042" t="s">
        <v>86</v>
      </c>
      <c r="Q7042" t="s">
        <v>271</v>
      </c>
      <c r="R7042" t="s">
        <v>107</v>
      </c>
      <c r="T7042" t="s">
        <v>89</v>
      </c>
      <c r="U7042" t="s">
        <v>90</v>
      </c>
      <c r="V7042">
        <v>0.211342</v>
      </c>
      <c r="W7042">
        <v>0</v>
      </c>
      <c r="X7042">
        <v>2.3247620000000002</v>
      </c>
      <c r="Y7042">
        <v>5.28355</v>
      </c>
      <c r="Z7042">
        <v>1.268052</v>
      </c>
      <c r="AA7042">
        <v>0</v>
      </c>
      <c r="AB7042">
        <v>0</v>
      </c>
      <c r="AC7042">
        <v>0</v>
      </c>
      <c r="AP7042">
        <v>0</v>
      </c>
      <c r="AQ7042">
        <v>0</v>
      </c>
      <c r="AR7042">
        <v>0</v>
      </c>
      <c r="AS7042">
        <v>0</v>
      </c>
      <c r="AT7042">
        <v>0</v>
      </c>
      <c r="AU7042" t="s">
        <v>8238</v>
      </c>
      <c r="AV7042">
        <v>672</v>
      </c>
      <c r="AW7042">
        <v>0</v>
      </c>
      <c r="AX7042">
        <v>0</v>
      </c>
    </row>
    <row r="7043" spans="1:50" hidden="1" x14ac:dyDescent="0.3">
      <c r="A7043" t="s">
        <v>8239</v>
      </c>
      <c r="B7043" t="s">
        <v>7402</v>
      </c>
      <c r="D7043">
        <v>2644</v>
      </c>
      <c r="F7043">
        <v>5</v>
      </c>
      <c r="G7043" t="s">
        <v>391</v>
      </c>
      <c r="H7043" t="s">
        <v>78</v>
      </c>
      <c r="I7043" t="s">
        <v>79</v>
      </c>
      <c r="J7043" t="s">
        <v>111</v>
      </c>
      <c r="K7043" t="s">
        <v>387</v>
      </c>
      <c r="L7043" t="s">
        <v>388</v>
      </c>
      <c r="M7043" t="s">
        <v>129</v>
      </c>
      <c r="N7043" t="s">
        <v>100</v>
      </c>
      <c r="O7043" t="s">
        <v>85</v>
      </c>
      <c r="P7043" t="s">
        <v>86</v>
      </c>
      <c r="Q7043" t="s">
        <v>271</v>
      </c>
      <c r="R7043" t="s">
        <v>107</v>
      </c>
      <c r="T7043" t="s">
        <v>89</v>
      </c>
      <c r="U7043" t="s">
        <v>90</v>
      </c>
      <c r="V7043">
        <v>0.211342</v>
      </c>
      <c r="W7043">
        <v>0</v>
      </c>
      <c r="X7043">
        <v>2.7474460000000001</v>
      </c>
      <c r="Y7043">
        <v>5.28355</v>
      </c>
      <c r="Z7043">
        <v>1.4793940000000001</v>
      </c>
      <c r="AA7043">
        <v>0</v>
      </c>
      <c r="AB7043">
        <v>0</v>
      </c>
      <c r="AC7043">
        <v>0</v>
      </c>
      <c r="AP7043">
        <v>0</v>
      </c>
      <c r="AQ7043">
        <v>0</v>
      </c>
      <c r="AR7043">
        <v>0</v>
      </c>
      <c r="AS7043">
        <v>0</v>
      </c>
      <c r="AT7043">
        <v>0</v>
      </c>
      <c r="AU7043" t="s">
        <v>8240</v>
      </c>
      <c r="AV7043">
        <v>672</v>
      </c>
      <c r="AW7043">
        <v>0</v>
      </c>
      <c r="AX7043">
        <v>0</v>
      </c>
    </row>
    <row r="7044" spans="1:50" hidden="1" x14ac:dyDescent="0.3">
      <c r="A7044" t="s">
        <v>8241</v>
      </c>
      <c r="B7044" t="s">
        <v>7402</v>
      </c>
      <c r="D7044">
        <v>2695</v>
      </c>
      <c r="F7044">
        <v>5</v>
      </c>
      <c r="G7044" t="s">
        <v>394</v>
      </c>
      <c r="H7044" t="s">
        <v>94</v>
      </c>
      <c r="I7044" t="s">
        <v>104</v>
      </c>
      <c r="J7044" t="s">
        <v>395</v>
      </c>
      <c r="K7044" t="s">
        <v>112</v>
      </c>
      <c r="L7044" t="s">
        <v>82</v>
      </c>
      <c r="M7044" t="s">
        <v>396</v>
      </c>
      <c r="N7044" t="s">
        <v>100</v>
      </c>
      <c r="O7044" t="s">
        <v>85</v>
      </c>
      <c r="P7044" t="s">
        <v>86</v>
      </c>
      <c r="Q7044" t="s">
        <v>87</v>
      </c>
      <c r="R7044" t="s">
        <v>107</v>
      </c>
      <c r="T7044" t="s">
        <v>89</v>
      </c>
      <c r="U7044" t="s">
        <v>90</v>
      </c>
      <c r="V7044">
        <v>1.046143</v>
      </c>
      <c r="W7044">
        <v>0</v>
      </c>
      <c r="X7044">
        <v>1.046143</v>
      </c>
      <c r="Y7044">
        <v>0</v>
      </c>
      <c r="Z7044">
        <v>13.599859</v>
      </c>
      <c r="AA7044">
        <v>4.8138925650708684</v>
      </c>
      <c r="AB7044">
        <v>3.0086828531692928</v>
      </c>
      <c r="AC7044">
        <v>0</v>
      </c>
      <c r="AP7044">
        <v>0</v>
      </c>
      <c r="AQ7044">
        <v>0</v>
      </c>
      <c r="AR7044">
        <v>0</v>
      </c>
      <c r="AS7044">
        <v>0</v>
      </c>
      <c r="AT7044">
        <v>0</v>
      </c>
      <c r="AU7044" t="s">
        <v>7506</v>
      </c>
      <c r="AV7044">
        <v>150</v>
      </c>
      <c r="AW7044">
        <v>0</v>
      </c>
      <c r="AX7044">
        <v>0</v>
      </c>
    </row>
    <row r="7045" spans="1:50" hidden="1" x14ac:dyDescent="0.3">
      <c r="A7045" t="s">
        <v>8242</v>
      </c>
      <c r="B7045" t="s">
        <v>7402</v>
      </c>
      <c r="D7045">
        <v>2697</v>
      </c>
      <c r="F7045">
        <v>5</v>
      </c>
      <c r="G7045" t="s">
        <v>399</v>
      </c>
      <c r="H7045" t="s">
        <v>94</v>
      </c>
      <c r="I7045" t="s">
        <v>104</v>
      </c>
      <c r="J7045" t="s">
        <v>395</v>
      </c>
      <c r="K7045" t="s">
        <v>112</v>
      </c>
      <c r="L7045" t="s">
        <v>82</v>
      </c>
      <c r="M7045" t="s">
        <v>400</v>
      </c>
      <c r="N7045" t="s">
        <v>100</v>
      </c>
      <c r="O7045" t="s">
        <v>85</v>
      </c>
      <c r="P7045" t="s">
        <v>86</v>
      </c>
      <c r="Q7045" t="s">
        <v>87</v>
      </c>
      <c r="R7045" t="s">
        <v>107</v>
      </c>
      <c r="T7045" t="s">
        <v>89</v>
      </c>
      <c r="U7045" t="s">
        <v>90</v>
      </c>
      <c r="V7045">
        <v>1.046143</v>
      </c>
      <c r="W7045">
        <v>0</v>
      </c>
      <c r="X7045">
        <v>0</v>
      </c>
      <c r="Y7045">
        <v>2.0922860000000001</v>
      </c>
      <c r="Z7045">
        <v>34.522719000000002</v>
      </c>
      <c r="AA7045">
        <v>0</v>
      </c>
      <c r="AB7045">
        <v>0</v>
      </c>
      <c r="AC7045">
        <v>0</v>
      </c>
      <c r="AP7045">
        <v>0</v>
      </c>
      <c r="AQ7045">
        <v>0</v>
      </c>
      <c r="AR7045">
        <v>0</v>
      </c>
      <c r="AS7045">
        <v>0</v>
      </c>
      <c r="AT7045">
        <v>0</v>
      </c>
      <c r="AU7045" t="s">
        <v>7508</v>
      </c>
      <c r="AV7045">
        <v>150</v>
      </c>
      <c r="AW7045">
        <v>0</v>
      </c>
      <c r="AX7045">
        <v>0</v>
      </c>
    </row>
    <row r="7046" spans="1:50" hidden="1" x14ac:dyDescent="0.3">
      <c r="A7046" t="s">
        <v>8243</v>
      </c>
      <c r="B7046" t="s">
        <v>7402</v>
      </c>
      <c r="D7046">
        <v>2700</v>
      </c>
      <c r="F7046">
        <v>5</v>
      </c>
      <c r="G7046" t="s">
        <v>403</v>
      </c>
      <c r="H7046" t="s">
        <v>94</v>
      </c>
      <c r="I7046" t="s">
        <v>104</v>
      </c>
      <c r="J7046" t="s">
        <v>395</v>
      </c>
      <c r="K7046" t="s">
        <v>141</v>
      </c>
      <c r="L7046" t="s">
        <v>82</v>
      </c>
      <c r="M7046" t="s">
        <v>400</v>
      </c>
      <c r="N7046" t="s">
        <v>84</v>
      </c>
      <c r="O7046" t="s">
        <v>85</v>
      </c>
      <c r="P7046" t="s">
        <v>86</v>
      </c>
      <c r="Q7046" t="s">
        <v>87</v>
      </c>
      <c r="R7046" t="s">
        <v>215</v>
      </c>
      <c r="T7046" t="s">
        <v>89</v>
      </c>
      <c r="U7046" t="s">
        <v>90</v>
      </c>
      <c r="V7046">
        <v>1.5850649999999999</v>
      </c>
      <c r="W7046">
        <v>10.051449</v>
      </c>
      <c r="X7046">
        <v>15.85065</v>
      </c>
      <c r="Y7046">
        <v>19.020782000000001</v>
      </c>
      <c r="Z7046">
        <v>0</v>
      </c>
      <c r="AA7046">
        <v>12.533019922690396</v>
      </c>
      <c r="AB7046">
        <v>17.904314175271995</v>
      </c>
      <c r="AC7046">
        <v>17.731343812391241</v>
      </c>
      <c r="AP7046">
        <v>10.051449</v>
      </c>
      <c r="AQ7046">
        <v>10.051449</v>
      </c>
      <c r="AR7046">
        <v>10.051449</v>
      </c>
      <c r="AS7046">
        <v>10.051449</v>
      </c>
      <c r="AT7046">
        <v>6.3413481466059753</v>
      </c>
      <c r="AU7046" t="s">
        <v>8244</v>
      </c>
      <c r="AV7046">
        <v>80</v>
      </c>
      <c r="AW7046">
        <v>7.9266851832574689E-2</v>
      </c>
      <c r="AX7046">
        <v>3.3027854930239454E-3</v>
      </c>
    </row>
    <row r="7047" spans="1:50" hidden="1" x14ac:dyDescent="0.3">
      <c r="A7047" t="s">
        <v>8245</v>
      </c>
      <c r="B7047" t="s">
        <v>7402</v>
      </c>
      <c r="D7047">
        <v>2719</v>
      </c>
      <c r="F7047">
        <v>5</v>
      </c>
      <c r="G7047" t="s">
        <v>406</v>
      </c>
      <c r="H7047" t="s">
        <v>94</v>
      </c>
      <c r="I7047" t="s">
        <v>104</v>
      </c>
      <c r="J7047" t="s">
        <v>395</v>
      </c>
      <c r="K7047" t="s">
        <v>185</v>
      </c>
      <c r="L7047" t="s">
        <v>175</v>
      </c>
      <c r="M7047" t="s">
        <v>396</v>
      </c>
      <c r="N7047" t="s">
        <v>100</v>
      </c>
      <c r="O7047" t="s">
        <v>85</v>
      </c>
      <c r="P7047" t="s">
        <v>86</v>
      </c>
      <c r="Q7047" t="s">
        <v>176</v>
      </c>
      <c r="R7047" t="s">
        <v>107</v>
      </c>
      <c r="T7047" t="s">
        <v>89</v>
      </c>
      <c r="U7047" t="s">
        <v>90</v>
      </c>
      <c r="V7047">
        <v>0.36984899999999998</v>
      </c>
      <c r="W7047">
        <v>0</v>
      </c>
      <c r="X7047">
        <v>0</v>
      </c>
      <c r="Y7047">
        <v>7.7668200000000001</v>
      </c>
      <c r="Z7047">
        <v>0</v>
      </c>
      <c r="AA7047">
        <v>0</v>
      </c>
      <c r="AB7047">
        <v>0</v>
      </c>
      <c r="AC7047">
        <v>0</v>
      </c>
      <c r="AP7047">
        <v>0</v>
      </c>
      <c r="AQ7047">
        <v>0</v>
      </c>
      <c r="AR7047">
        <v>0</v>
      </c>
      <c r="AS7047">
        <v>0</v>
      </c>
      <c r="AT7047">
        <v>0</v>
      </c>
      <c r="AU7047" t="s">
        <v>8246</v>
      </c>
    </row>
    <row r="7048" spans="1:50" hidden="1" x14ac:dyDescent="0.3">
      <c r="A7048" t="s">
        <v>8247</v>
      </c>
      <c r="B7048" t="s">
        <v>7402</v>
      </c>
      <c r="D7048">
        <v>2728</v>
      </c>
      <c r="F7048">
        <v>5</v>
      </c>
      <c r="G7048" t="s">
        <v>1900</v>
      </c>
      <c r="H7048" t="s">
        <v>94</v>
      </c>
      <c r="I7048" t="s">
        <v>104</v>
      </c>
      <c r="J7048" t="s">
        <v>1901</v>
      </c>
      <c r="K7048" t="s">
        <v>81</v>
      </c>
      <c r="L7048" t="s">
        <v>82</v>
      </c>
      <c r="M7048" t="s">
        <v>400</v>
      </c>
      <c r="N7048" t="s">
        <v>84</v>
      </c>
      <c r="O7048" t="s">
        <v>85</v>
      </c>
      <c r="P7048" t="s">
        <v>86</v>
      </c>
      <c r="Q7048" t="s">
        <v>87</v>
      </c>
      <c r="R7048" t="s">
        <v>107</v>
      </c>
      <c r="T7048" t="s">
        <v>89</v>
      </c>
      <c r="U7048" t="s">
        <v>90</v>
      </c>
      <c r="V7048">
        <v>2.1134200000000001</v>
      </c>
      <c r="W7048">
        <v>0</v>
      </c>
      <c r="X7048">
        <v>0</v>
      </c>
      <c r="Y7048">
        <v>0</v>
      </c>
      <c r="Z7048">
        <v>23.247620000000001</v>
      </c>
      <c r="AA7048">
        <v>0</v>
      </c>
      <c r="AB7048">
        <v>0</v>
      </c>
      <c r="AC7048">
        <v>0</v>
      </c>
      <c r="AP7048">
        <v>0</v>
      </c>
      <c r="AQ7048">
        <v>0</v>
      </c>
      <c r="AR7048">
        <v>0</v>
      </c>
      <c r="AS7048">
        <v>0</v>
      </c>
      <c r="AT7048">
        <v>0</v>
      </c>
      <c r="AU7048" t="s">
        <v>8248</v>
      </c>
      <c r="AV7048">
        <v>80</v>
      </c>
      <c r="AW7048">
        <v>0</v>
      </c>
      <c r="AX7048">
        <v>0</v>
      </c>
    </row>
    <row r="7049" spans="1:50" hidden="1" x14ac:dyDescent="0.3">
      <c r="A7049" t="s">
        <v>8249</v>
      </c>
      <c r="B7049" t="s">
        <v>7402</v>
      </c>
      <c r="D7049">
        <v>273</v>
      </c>
      <c r="F7049">
        <v>5</v>
      </c>
      <c r="G7049" t="s">
        <v>422</v>
      </c>
      <c r="H7049" t="s">
        <v>94</v>
      </c>
      <c r="I7049" t="s">
        <v>95</v>
      </c>
      <c r="J7049" t="s">
        <v>96</v>
      </c>
      <c r="K7049" t="s">
        <v>168</v>
      </c>
      <c r="L7049" t="s">
        <v>82</v>
      </c>
      <c r="M7049" t="s">
        <v>410</v>
      </c>
      <c r="N7049" t="s">
        <v>100</v>
      </c>
      <c r="O7049" t="s">
        <v>85</v>
      </c>
      <c r="P7049" t="s">
        <v>86</v>
      </c>
      <c r="Q7049" t="s">
        <v>87</v>
      </c>
      <c r="R7049" t="s">
        <v>215</v>
      </c>
      <c r="T7049" t="s">
        <v>89</v>
      </c>
      <c r="U7049" t="s">
        <v>90</v>
      </c>
      <c r="V7049">
        <v>0.31701299999999999</v>
      </c>
      <c r="W7049">
        <v>0.93998930000000003</v>
      </c>
      <c r="X7049">
        <v>7.925325</v>
      </c>
      <c r="Y7049">
        <v>22.190911</v>
      </c>
      <c r="Z7049">
        <v>9.5103910000000003</v>
      </c>
      <c r="AA7049">
        <v>17.900421360892729</v>
      </c>
      <c r="AB7049">
        <v>23.270547769160558</v>
      </c>
      <c r="AC7049">
        <v>9.5611049979428611</v>
      </c>
      <c r="AP7049">
        <v>0.81738200000000005</v>
      </c>
      <c r="AQ7049">
        <v>0.81738200000000005</v>
      </c>
      <c r="AR7049">
        <v>0.81738200000000005</v>
      </c>
      <c r="AS7049">
        <v>0.93998930000000003</v>
      </c>
      <c r="AT7049">
        <v>2.9651443316204702</v>
      </c>
      <c r="AU7049" t="s">
        <v>8250</v>
      </c>
      <c r="AV7049">
        <v>423</v>
      </c>
      <c r="AW7049">
        <v>7.0097974742800717E-3</v>
      </c>
      <c r="AX7049">
        <v>2.9207489476166967E-4</v>
      </c>
    </row>
    <row r="7050" spans="1:50" hidden="1" x14ac:dyDescent="0.3">
      <c r="A7050" t="s">
        <v>8251</v>
      </c>
      <c r="B7050" t="s">
        <v>7402</v>
      </c>
      <c r="D7050">
        <v>276</v>
      </c>
      <c r="F7050">
        <v>5</v>
      </c>
      <c r="G7050" t="s">
        <v>425</v>
      </c>
      <c r="H7050" t="s">
        <v>94</v>
      </c>
      <c r="I7050" t="s">
        <v>95</v>
      </c>
      <c r="J7050" t="s">
        <v>96</v>
      </c>
      <c r="K7050" t="s">
        <v>125</v>
      </c>
      <c r="L7050" t="s">
        <v>82</v>
      </c>
      <c r="M7050" t="s">
        <v>410</v>
      </c>
      <c r="N7050" t="s">
        <v>100</v>
      </c>
      <c r="O7050" t="s">
        <v>85</v>
      </c>
      <c r="P7050" t="s">
        <v>86</v>
      </c>
      <c r="Q7050" t="s">
        <v>87</v>
      </c>
      <c r="R7050" t="s">
        <v>215</v>
      </c>
      <c r="T7050" t="s">
        <v>89</v>
      </c>
      <c r="U7050" t="s">
        <v>90</v>
      </c>
      <c r="V7050">
        <v>0.52835500000000002</v>
      </c>
      <c r="W7050">
        <v>62.5198374</v>
      </c>
      <c r="X7050">
        <v>35.928139999999999</v>
      </c>
      <c r="Y7050">
        <v>70.271218000000005</v>
      </c>
      <c r="Z7050">
        <v>25.889396999999999</v>
      </c>
      <c r="AA7050">
        <v>43.871640999999997</v>
      </c>
      <c r="AB7050">
        <v>66.638285567774759</v>
      </c>
      <c r="AC7050">
        <v>51.959860977612479</v>
      </c>
      <c r="AP7050">
        <v>54.365076000000002</v>
      </c>
      <c r="AQ7050">
        <v>54.365076000000002</v>
      </c>
      <c r="AR7050">
        <v>54.365076000000002</v>
      </c>
      <c r="AS7050">
        <v>62.5198374</v>
      </c>
      <c r="AT7050">
        <v>118.32922447975319</v>
      </c>
      <c r="AU7050" t="s">
        <v>7510</v>
      </c>
      <c r="AV7050">
        <v>270</v>
      </c>
      <c r="AW7050">
        <v>0.43825638696204888</v>
      </c>
      <c r="AX7050">
        <v>1.8260682790085369E-2</v>
      </c>
    </row>
    <row r="7051" spans="1:50" hidden="1" x14ac:dyDescent="0.3">
      <c r="A7051" t="s">
        <v>8252</v>
      </c>
      <c r="B7051" t="s">
        <v>7402</v>
      </c>
      <c r="D7051">
        <v>2780</v>
      </c>
      <c r="F7051">
        <v>5</v>
      </c>
      <c r="G7051" t="s">
        <v>8253</v>
      </c>
      <c r="H7051" t="s">
        <v>94</v>
      </c>
      <c r="I7051" t="s">
        <v>104</v>
      </c>
      <c r="J7051" t="s">
        <v>210</v>
      </c>
      <c r="K7051" t="s">
        <v>81</v>
      </c>
      <c r="L7051" t="s">
        <v>145</v>
      </c>
      <c r="M7051" t="s">
        <v>429</v>
      </c>
      <c r="N7051" t="s">
        <v>84</v>
      </c>
      <c r="O7051" t="s">
        <v>85</v>
      </c>
      <c r="P7051" t="s">
        <v>86</v>
      </c>
      <c r="Q7051" t="s">
        <v>87</v>
      </c>
      <c r="R7051" t="s">
        <v>107</v>
      </c>
      <c r="T7051" t="s">
        <v>89</v>
      </c>
      <c r="U7051" t="s">
        <v>90</v>
      </c>
      <c r="V7051">
        <v>2.8178939999999999</v>
      </c>
      <c r="W7051">
        <v>0</v>
      </c>
      <c r="X7051">
        <v>0</v>
      </c>
      <c r="Y7051">
        <v>0</v>
      </c>
      <c r="Z7051">
        <v>47.904192000000002</v>
      </c>
      <c r="AA7051">
        <v>0</v>
      </c>
      <c r="AB7051">
        <v>0</v>
      </c>
      <c r="AC7051">
        <v>0</v>
      </c>
      <c r="AP7051">
        <v>0</v>
      </c>
      <c r="AQ7051">
        <v>0</v>
      </c>
      <c r="AR7051">
        <v>0</v>
      </c>
      <c r="AS7051">
        <v>0</v>
      </c>
      <c r="AT7051">
        <v>0</v>
      </c>
      <c r="AU7051" t="s">
        <v>8254</v>
      </c>
      <c r="AV7051">
        <v>40</v>
      </c>
      <c r="AW7051">
        <v>0</v>
      </c>
      <c r="AX7051">
        <v>0</v>
      </c>
    </row>
    <row r="7052" spans="1:50" hidden="1" x14ac:dyDescent="0.3">
      <c r="A7052" t="s">
        <v>8255</v>
      </c>
      <c r="B7052" t="s">
        <v>7402</v>
      </c>
      <c r="D7052">
        <v>285</v>
      </c>
      <c r="F7052">
        <v>5</v>
      </c>
      <c r="G7052" t="s">
        <v>432</v>
      </c>
      <c r="H7052" t="s">
        <v>94</v>
      </c>
      <c r="I7052" t="s">
        <v>95</v>
      </c>
      <c r="J7052" t="s">
        <v>96</v>
      </c>
      <c r="K7052" t="s">
        <v>81</v>
      </c>
      <c r="L7052" t="s">
        <v>82</v>
      </c>
      <c r="M7052" t="s">
        <v>410</v>
      </c>
      <c r="N7052" t="s">
        <v>84</v>
      </c>
      <c r="O7052" t="s">
        <v>85</v>
      </c>
      <c r="P7052" t="s">
        <v>86</v>
      </c>
      <c r="Q7052" t="s">
        <v>87</v>
      </c>
      <c r="R7052" t="s">
        <v>107</v>
      </c>
      <c r="T7052" t="s">
        <v>89</v>
      </c>
      <c r="U7052" t="s">
        <v>90</v>
      </c>
      <c r="V7052">
        <v>2.1134200000000001</v>
      </c>
      <c r="W7052">
        <v>45.999884000000002</v>
      </c>
      <c r="X7052">
        <v>23.247620000000001</v>
      </c>
      <c r="Y7052">
        <v>46.495240000000003</v>
      </c>
      <c r="Z7052">
        <v>33.814720999999999</v>
      </c>
      <c r="AA7052">
        <v>23.609981522747724</v>
      </c>
      <c r="AB7052">
        <v>22.901682077065306</v>
      </c>
      <c r="AC7052">
        <v>50.568764057511203</v>
      </c>
      <c r="AP7052">
        <v>45.999884000000002</v>
      </c>
      <c r="AQ7052">
        <v>45.999884000000002</v>
      </c>
      <c r="AR7052">
        <v>45.999884000000002</v>
      </c>
      <c r="AS7052">
        <v>45.999884000000002</v>
      </c>
      <c r="AT7052">
        <v>21.765614028446784</v>
      </c>
      <c r="AU7052" t="s">
        <v>7512</v>
      </c>
      <c r="AV7052">
        <v>80</v>
      </c>
      <c r="AW7052">
        <v>0.27207017535558481</v>
      </c>
      <c r="AX7052">
        <v>1.1336257306482701E-2</v>
      </c>
    </row>
    <row r="7053" spans="1:50" hidden="1" x14ac:dyDescent="0.3">
      <c r="A7053" t="s">
        <v>8256</v>
      </c>
      <c r="B7053" t="s">
        <v>7402</v>
      </c>
      <c r="D7053">
        <v>2860</v>
      </c>
      <c r="F7053">
        <v>5</v>
      </c>
      <c r="G7053" t="s">
        <v>435</v>
      </c>
      <c r="H7053" t="s">
        <v>78</v>
      </c>
      <c r="I7053" t="s">
        <v>79</v>
      </c>
      <c r="J7053" t="s">
        <v>436</v>
      </c>
      <c r="K7053" t="s">
        <v>387</v>
      </c>
      <c r="L7053" t="s">
        <v>388</v>
      </c>
      <c r="M7053" t="s">
        <v>113</v>
      </c>
      <c r="N7053" t="s">
        <v>100</v>
      </c>
      <c r="O7053" t="s">
        <v>85</v>
      </c>
      <c r="P7053" t="s">
        <v>86</v>
      </c>
      <c r="Q7053" t="s">
        <v>87</v>
      </c>
      <c r="R7053" t="s">
        <v>215</v>
      </c>
      <c r="T7053" t="s">
        <v>89</v>
      </c>
      <c r="U7053" t="s">
        <v>90</v>
      </c>
      <c r="V7053">
        <v>0.211342</v>
      </c>
      <c r="W7053">
        <v>66.084922000000006</v>
      </c>
      <c r="X7053">
        <v>17.96407</v>
      </c>
      <c r="Y7053">
        <v>12.046493999999999</v>
      </c>
      <c r="Z7053">
        <v>5.9175760000000004</v>
      </c>
      <c r="AA7053">
        <v>48.393276999999998</v>
      </c>
      <c r="AB7053">
        <v>23.633137718699302</v>
      </c>
      <c r="AC7053">
        <v>15.86418519930784</v>
      </c>
      <c r="AP7053">
        <v>66.084922000000006</v>
      </c>
      <c r="AQ7053">
        <v>66.084922000000006</v>
      </c>
      <c r="AR7053">
        <v>66.084922000000006</v>
      </c>
      <c r="AS7053">
        <v>66.084922000000006</v>
      </c>
      <c r="AT7053">
        <v>312.69185490815835</v>
      </c>
      <c r="AU7053" t="s">
        <v>7514</v>
      </c>
      <c r="AV7053">
        <v>672</v>
      </c>
      <c r="AW7053">
        <v>0.46531526027999753</v>
      </c>
      <c r="AX7053">
        <v>1.9388135844999897E-2</v>
      </c>
    </row>
    <row r="7054" spans="1:50" hidden="1" x14ac:dyDescent="0.3">
      <c r="A7054" t="s">
        <v>8257</v>
      </c>
      <c r="B7054" t="s">
        <v>7402</v>
      </c>
      <c r="D7054">
        <v>2861</v>
      </c>
      <c r="F7054">
        <v>5</v>
      </c>
      <c r="G7054" t="s">
        <v>439</v>
      </c>
      <c r="H7054" t="s">
        <v>78</v>
      </c>
      <c r="I7054" t="s">
        <v>79</v>
      </c>
      <c r="J7054" t="s">
        <v>436</v>
      </c>
      <c r="K7054" t="s">
        <v>137</v>
      </c>
      <c r="L7054" t="s">
        <v>388</v>
      </c>
      <c r="M7054" t="s">
        <v>113</v>
      </c>
      <c r="N7054" t="s">
        <v>84</v>
      </c>
      <c r="O7054" t="s">
        <v>85</v>
      </c>
      <c r="P7054" t="s">
        <v>86</v>
      </c>
      <c r="Q7054" t="s">
        <v>87</v>
      </c>
      <c r="R7054" t="s">
        <v>215</v>
      </c>
      <c r="T7054" t="s">
        <v>89</v>
      </c>
      <c r="U7054" t="s">
        <v>90</v>
      </c>
      <c r="V7054">
        <v>1.05671</v>
      </c>
      <c r="W7054">
        <v>229.39264600000001</v>
      </c>
      <c r="X7054">
        <v>117.29481</v>
      </c>
      <c r="Y7054">
        <v>124.69177999999999</v>
      </c>
      <c r="Z7054">
        <v>34.871429999999997</v>
      </c>
      <c r="AA7054">
        <v>198.999438</v>
      </c>
      <c r="AB7054">
        <v>123.23139942091079</v>
      </c>
      <c r="AC7054">
        <v>121.74774637866916</v>
      </c>
      <c r="AP7054">
        <v>229.39264600000001</v>
      </c>
      <c r="AQ7054">
        <v>229.39264600000001</v>
      </c>
      <c r="AR7054">
        <v>229.39264600000001</v>
      </c>
      <c r="AS7054">
        <v>229.39264600000001</v>
      </c>
      <c r="AT7054">
        <v>217.08192976313273</v>
      </c>
      <c r="AU7054" t="s">
        <v>7516</v>
      </c>
      <c r="AV7054">
        <v>148</v>
      </c>
      <c r="AW7054">
        <v>1.4667697956968428</v>
      </c>
      <c r="AX7054">
        <v>6.1115408154035121E-2</v>
      </c>
    </row>
    <row r="7055" spans="1:50" hidden="1" x14ac:dyDescent="0.3">
      <c r="A7055" t="s">
        <v>8258</v>
      </c>
      <c r="B7055" t="s">
        <v>7402</v>
      </c>
      <c r="D7055">
        <v>2862</v>
      </c>
      <c r="F7055">
        <v>5</v>
      </c>
      <c r="G7055" t="s">
        <v>442</v>
      </c>
      <c r="H7055" t="s">
        <v>78</v>
      </c>
      <c r="I7055" t="s">
        <v>79</v>
      </c>
      <c r="J7055" t="s">
        <v>436</v>
      </c>
      <c r="K7055" t="s">
        <v>387</v>
      </c>
      <c r="L7055" t="s">
        <v>388</v>
      </c>
      <c r="M7055" t="s">
        <v>129</v>
      </c>
      <c r="N7055" t="s">
        <v>100</v>
      </c>
      <c r="O7055" t="s">
        <v>85</v>
      </c>
      <c r="P7055" t="s">
        <v>86</v>
      </c>
      <c r="Q7055" t="s">
        <v>87</v>
      </c>
      <c r="R7055" t="s">
        <v>107</v>
      </c>
      <c r="T7055" t="s">
        <v>89</v>
      </c>
      <c r="U7055" t="s">
        <v>90</v>
      </c>
      <c r="V7055">
        <v>0.211342</v>
      </c>
      <c r="W7055">
        <v>63.000236999999998</v>
      </c>
      <c r="X7055">
        <v>10.778442</v>
      </c>
      <c r="Y7055">
        <v>5.4948920000000001</v>
      </c>
      <c r="Z7055">
        <v>3.1701299999999999</v>
      </c>
      <c r="AA7055">
        <v>50.499746999999999</v>
      </c>
      <c r="AB7055">
        <v>12.247279095418236</v>
      </c>
      <c r="AC7055">
        <v>7.1000056052729708</v>
      </c>
      <c r="AP7055">
        <v>63.000236999999998</v>
      </c>
      <c r="AQ7055">
        <v>63.000236999999998</v>
      </c>
      <c r="AR7055">
        <v>63.000236999999998</v>
      </c>
      <c r="AS7055">
        <v>63.000236999999998</v>
      </c>
      <c r="AT7055">
        <v>298.09615220826907</v>
      </c>
      <c r="AU7055" t="s">
        <v>7518</v>
      </c>
      <c r="AV7055">
        <v>672</v>
      </c>
      <c r="AW7055">
        <v>0.44359546459563848</v>
      </c>
      <c r="AX7055">
        <v>1.8483144358151602E-2</v>
      </c>
    </row>
    <row r="7056" spans="1:50" hidden="1" x14ac:dyDescent="0.3">
      <c r="A7056" t="s">
        <v>8259</v>
      </c>
      <c r="B7056" t="s">
        <v>7402</v>
      </c>
      <c r="D7056">
        <v>2864</v>
      </c>
      <c r="F7056">
        <v>5</v>
      </c>
      <c r="G7056" t="s">
        <v>445</v>
      </c>
      <c r="H7056" t="s">
        <v>78</v>
      </c>
      <c r="I7056" t="s">
        <v>79</v>
      </c>
      <c r="J7056" t="s">
        <v>436</v>
      </c>
      <c r="K7056" t="s">
        <v>137</v>
      </c>
      <c r="L7056" t="s">
        <v>388</v>
      </c>
      <c r="M7056" t="s">
        <v>129</v>
      </c>
      <c r="N7056" t="s">
        <v>84</v>
      </c>
      <c r="O7056" t="s">
        <v>85</v>
      </c>
      <c r="P7056" t="s">
        <v>86</v>
      </c>
      <c r="Q7056" t="s">
        <v>87</v>
      </c>
      <c r="R7056" t="s">
        <v>107</v>
      </c>
      <c r="T7056" t="s">
        <v>89</v>
      </c>
      <c r="U7056" t="s">
        <v>90</v>
      </c>
      <c r="V7056">
        <v>1.05671</v>
      </c>
      <c r="W7056">
        <v>73.712567000000007</v>
      </c>
      <c r="X7056">
        <v>44.381819999999998</v>
      </c>
      <c r="Y7056">
        <v>36.984850000000002</v>
      </c>
      <c r="Z7056">
        <v>11.623810000000001</v>
      </c>
      <c r="AA7056">
        <v>50.561107999999997</v>
      </c>
      <c r="AB7056">
        <v>45.166137561002394</v>
      </c>
      <c r="AC7056">
        <v>47.049800706203989</v>
      </c>
      <c r="AP7056">
        <v>73.712567000000007</v>
      </c>
      <c r="AQ7056">
        <v>73.712567000000007</v>
      </c>
      <c r="AR7056">
        <v>73.712567000000007</v>
      </c>
      <c r="AS7056">
        <v>73.712567000000007</v>
      </c>
      <c r="AT7056">
        <v>69.756666445855544</v>
      </c>
      <c r="AU7056" t="s">
        <v>7520</v>
      </c>
      <c r="AV7056">
        <v>148</v>
      </c>
      <c r="AW7056">
        <v>0.47132882733686177</v>
      </c>
      <c r="AX7056">
        <v>1.9638701139035906E-2</v>
      </c>
    </row>
    <row r="7057" spans="1:50" hidden="1" x14ac:dyDescent="0.3">
      <c r="A7057" t="s">
        <v>8260</v>
      </c>
      <c r="B7057" t="s">
        <v>7402</v>
      </c>
      <c r="D7057">
        <v>2901</v>
      </c>
      <c r="F7057">
        <v>5</v>
      </c>
      <c r="G7057" t="s">
        <v>454</v>
      </c>
      <c r="H7057" t="s">
        <v>94</v>
      </c>
      <c r="I7057" t="s">
        <v>104</v>
      </c>
      <c r="J7057" t="s">
        <v>210</v>
      </c>
      <c r="K7057" t="s">
        <v>97</v>
      </c>
      <c r="L7057" t="s">
        <v>98</v>
      </c>
      <c r="M7057" t="s">
        <v>455</v>
      </c>
      <c r="N7057" t="s">
        <v>100</v>
      </c>
      <c r="O7057" t="s">
        <v>85</v>
      </c>
      <c r="P7057" t="s">
        <v>86</v>
      </c>
      <c r="Q7057" t="s">
        <v>87</v>
      </c>
      <c r="R7057" t="s">
        <v>107</v>
      </c>
      <c r="T7057" t="s">
        <v>89</v>
      </c>
      <c r="U7057" t="s">
        <v>90</v>
      </c>
      <c r="V7057">
        <v>0.80310000000000004</v>
      </c>
      <c r="W7057">
        <v>677.04681770000013</v>
      </c>
      <c r="X7057">
        <v>596.16785000000004</v>
      </c>
      <c r="Y7057">
        <v>428.85534000000001</v>
      </c>
      <c r="Z7057">
        <v>508.83072800000002</v>
      </c>
      <c r="AA7057">
        <v>633.58726000000001</v>
      </c>
      <c r="AB7057">
        <v>516.8827114125578</v>
      </c>
      <c r="AC7057">
        <v>576.30457842347346</v>
      </c>
      <c r="AP7057">
        <v>615.49710700000003</v>
      </c>
      <c r="AQ7057">
        <v>615.49710700000003</v>
      </c>
      <c r="AR7057">
        <v>615.49710700000003</v>
      </c>
      <c r="AS7057">
        <v>677.04681770000013</v>
      </c>
      <c r="AT7057">
        <v>843.04173540032389</v>
      </c>
      <c r="AU7057" t="s">
        <v>7522</v>
      </c>
      <c r="AV7057">
        <v>50</v>
      </c>
      <c r="AW7057">
        <v>16.860834708006479</v>
      </c>
      <c r="AX7057">
        <v>0.70253477950026999</v>
      </c>
    </row>
    <row r="7058" spans="1:50" hidden="1" x14ac:dyDescent="0.3">
      <c r="A7058" t="s">
        <v>8261</v>
      </c>
      <c r="B7058" t="s">
        <v>7402</v>
      </c>
      <c r="D7058">
        <v>2916</v>
      </c>
      <c r="F7058">
        <v>5</v>
      </c>
      <c r="G7058" t="s">
        <v>458</v>
      </c>
      <c r="H7058" t="s">
        <v>94</v>
      </c>
      <c r="I7058" t="s">
        <v>104</v>
      </c>
      <c r="J7058" t="s">
        <v>210</v>
      </c>
      <c r="K7058" t="s">
        <v>168</v>
      </c>
      <c r="L7058" t="s">
        <v>82</v>
      </c>
      <c r="M7058" t="s">
        <v>455</v>
      </c>
      <c r="N7058" t="s">
        <v>100</v>
      </c>
      <c r="O7058" t="s">
        <v>85</v>
      </c>
      <c r="P7058" t="s">
        <v>86</v>
      </c>
      <c r="Q7058" t="s">
        <v>87</v>
      </c>
      <c r="R7058" t="s">
        <v>215</v>
      </c>
      <c r="T7058" t="s">
        <v>89</v>
      </c>
      <c r="U7058" t="s">
        <v>90</v>
      </c>
      <c r="V7058">
        <v>0.31701299999999999</v>
      </c>
      <c r="W7058">
        <v>80.737407149999996</v>
      </c>
      <c r="X7058">
        <v>39.943638</v>
      </c>
      <c r="Y7058">
        <v>20.605844999999999</v>
      </c>
      <c r="Z7058">
        <v>15.533637000000001</v>
      </c>
      <c r="AA7058">
        <v>59.099319000000001</v>
      </c>
      <c r="AB7058">
        <v>49.358569489377714</v>
      </c>
      <c r="AC7058">
        <v>46.21498660134003</v>
      </c>
      <c r="AP7058">
        <v>70.206440999999998</v>
      </c>
      <c r="AQ7058">
        <v>70.206440999999998</v>
      </c>
      <c r="AR7058">
        <v>70.206440999999998</v>
      </c>
      <c r="AS7058">
        <v>80.737407149999996</v>
      </c>
      <c r="AT7058">
        <v>254.68169176027482</v>
      </c>
      <c r="AU7058" t="s">
        <v>7524</v>
      </c>
      <c r="AV7058">
        <v>423</v>
      </c>
      <c r="AW7058">
        <v>0.6020843776838648</v>
      </c>
      <c r="AX7058">
        <v>2.5086849070161035E-2</v>
      </c>
    </row>
    <row r="7059" spans="1:50" hidden="1" x14ac:dyDescent="0.3">
      <c r="A7059" t="s">
        <v>8262</v>
      </c>
      <c r="B7059" t="s">
        <v>7402</v>
      </c>
      <c r="D7059">
        <v>2917</v>
      </c>
      <c r="F7059">
        <v>5</v>
      </c>
      <c r="G7059" t="s">
        <v>461</v>
      </c>
      <c r="H7059" t="s">
        <v>94</v>
      </c>
      <c r="I7059" t="s">
        <v>104</v>
      </c>
      <c r="J7059" t="s">
        <v>210</v>
      </c>
      <c r="K7059" t="s">
        <v>125</v>
      </c>
      <c r="L7059" t="s">
        <v>82</v>
      </c>
      <c r="M7059" t="s">
        <v>455</v>
      </c>
      <c r="N7059" t="s">
        <v>100</v>
      </c>
      <c r="O7059" t="s">
        <v>85</v>
      </c>
      <c r="P7059" t="s">
        <v>86</v>
      </c>
      <c r="Q7059" t="s">
        <v>87</v>
      </c>
      <c r="R7059" t="s">
        <v>215</v>
      </c>
      <c r="T7059" t="s">
        <v>89</v>
      </c>
      <c r="U7059" t="s">
        <v>90</v>
      </c>
      <c r="V7059">
        <v>0.52835500000000002</v>
      </c>
      <c r="W7059">
        <v>172.01818794999997</v>
      </c>
      <c r="X7059">
        <v>152.16624300000001</v>
      </c>
      <c r="Y7059">
        <v>135.787239</v>
      </c>
      <c r="Z7059">
        <v>116.238106</v>
      </c>
      <c r="AA7059">
        <v>147.35468700000001</v>
      </c>
      <c r="AB7059">
        <v>122.64247373502214</v>
      </c>
      <c r="AC7059">
        <v>173.85232916716834</v>
      </c>
      <c r="AP7059">
        <v>149.58103299999999</v>
      </c>
      <c r="AQ7059">
        <v>149.58103299999999</v>
      </c>
      <c r="AR7059">
        <v>149.58103299999999</v>
      </c>
      <c r="AS7059">
        <v>172.01818794999997</v>
      </c>
      <c r="AT7059">
        <v>325.57312403592277</v>
      </c>
      <c r="AU7059" t="s">
        <v>7526</v>
      </c>
      <c r="AV7059">
        <v>270</v>
      </c>
      <c r="AW7059">
        <v>1.2058263853182325</v>
      </c>
      <c r="AX7059">
        <v>5.0242766054926356E-2</v>
      </c>
    </row>
    <row r="7060" spans="1:50" hidden="1" x14ac:dyDescent="0.3">
      <c r="A7060" t="s">
        <v>8263</v>
      </c>
      <c r="B7060" t="s">
        <v>7402</v>
      </c>
      <c r="D7060">
        <v>2930</v>
      </c>
      <c r="F7060">
        <v>5</v>
      </c>
      <c r="G7060" t="s">
        <v>470</v>
      </c>
      <c r="H7060" t="s">
        <v>94</v>
      </c>
      <c r="I7060" t="s">
        <v>104</v>
      </c>
      <c r="J7060" t="s">
        <v>210</v>
      </c>
      <c r="K7060" t="s">
        <v>137</v>
      </c>
      <c r="L7060" t="s">
        <v>82</v>
      </c>
      <c r="M7060" t="s">
        <v>455</v>
      </c>
      <c r="N7060" t="s">
        <v>100</v>
      </c>
      <c r="O7060" t="s">
        <v>85</v>
      </c>
      <c r="P7060" t="s">
        <v>86</v>
      </c>
      <c r="Q7060" t="s">
        <v>87</v>
      </c>
      <c r="R7060" t="s">
        <v>107</v>
      </c>
      <c r="T7060" t="s">
        <v>89</v>
      </c>
      <c r="U7060" t="s">
        <v>90</v>
      </c>
      <c r="V7060">
        <v>1.0567101091933779</v>
      </c>
      <c r="W7060">
        <v>156.55507405</v>
      </c>
      <c r="X7060">
        <v>0</v>
      </c>
      <c r="Y7060">
        <v>0</v>
      </c>
      <c r="Z7060">
        <v>0</v>
      </c>
      <c r="AA7060">
        <v>88.376141000000004</v>
      </c>
      <c r="AB7060">
        <v>35.344988323487144</v>
      </c>
      <c r="AC7060">
        <v>0</v>
      </c>
      <c r="AP7060">
        <v>136.13484700000001</v>
      </c>
      <c r="AQ7060">
        <v>136.13484700000001</v>
      </c>
      <c r="AR7060">
        <v>136.13484700000001</v>
      </c>
      <c r="AS7060">
        <v>156.55507405</v>
      </c>
      <c r="AT7060">
        <v>148.15328507598335</v>
      </c>
      <c r="AU7060" t="s">
        <v>8264</v>
      </c>
      <c r="AV7060">
        <v>150</v>
      </c>
      <c r="AW7060">
        <v>0.98768856717322229</v>
      </c>
      <c r="AX7060">
        <v>4.1153690298884264E-2</v>
      </c>
    </row>
    <row r="7061" spans="1:50" hidden="1" x14ac:dyDescent="0.3">
      <c r="A7061" t="s">
        <v>8265</v>
      </c>
      <c r="B7061" t="s">
        <v>7402</v>
      </c>
      <c r="D7061">
        <v>2932</v>
      </c>
      <c r="F7061">
        <v>5</v>
      </c>
      <c r="G7061" t="s">
        <v>473</v>
      </c>
      <c r="H7061" t="s">
        <v>94</v>
      </c>
      <c r="I7061" t="s">
        <v>104</v>
      </c>
      <c r="J7061" t="s">
        <v>210</v>
      </c>
      <c r="K7061" t="s">
        <v>141</v>
      </c>
      <c r="L7061" t="s">
        <v>98</v>
      </c>
      <c r="M7061" t="s">
        <v>455</v>
      </c>
      <c r="N7061" t="s">
        <v>84</v>
      </c>
      <c r="O7061" t="s">
        <v>85</v>
      </c>
      <c r="P7061" t="s">
        <v>86</v>
      </c>
      <c r="Q7061" t="s">
        <v>87</v>
      </c>
      <c r="R7061" t="s">
        <v>215</v>
      </c>
      <c r="T7061" t="s">
        <v>89</v>
      </c>
      <c r="U7061" t="s">
        <v>90</v>
      </c>
      <c r="V7061">
        <v>1.5850649999999999</v>
      </c>
      <c r="W7061">
        <v>152.49935500000001</v>
      </c>
      <c r="X7061">
        <v>115.709765</v>
      </c>
      <c r="Y7061">
        <v>62.610083000000003</v>
      </c>
      <c r="Z7061">
        <v>0</v>
      </c>
      <c r="AA7061">
        <v>143.99956800000001</v>
      </c>
      <c r="AB7061">
        <v>130.92337111178725</v>
      </c>
      <c r="AC7061">
        <v>108.21319088206666</v>
      </c>
      <c r="AP7061">
        <v>152.49935500000001</v>
      </c>
      <c r="AQ7061">
        <v>152.49935500000001</v>
      </c>
      <c r="AR7061">
        <v>152.49935500000001</v>
      </c>
      <c r="AS7061">
        <v>152.49935500000001</v>
      </c>
      <c r="AT7061">
        <v>96.210158573938614</v>
      </c>
      <c r="AU7061" t="s">
        <v>7530</v>
      </c>
      <c r="AV7061">
        <v>60</v>
      </c>
      <c r="AW7061">
        <v>1.6035026428989769</v>
      </c>
      <c r="AX7061">
        <v>6.6812610120790705E-2</v>
      </c>
    </row>
    <row r="7062" spans="1:50" hidden="1" x14ac:dyDescent="0.3">
      <c r="A7062" t="s">
        <v>8266</v>
      </c>
      <c r="B7062" t="s">
        <v>7402</v>
      </c>
      <c r="D7062">
        <v>2939</v>
      </c>
      <c r="F7062">
        <v>5</v>
      </c>
      <c r="G7062" t="s">
        <v>8267</v>
      </c>
      <c r="H7062" t="s">
        <v>94</v>
      </c>
      <c r="I7062" t="s">
        <v>104</v>
      </c>
      <c r="J7062" t="s">
        <v>210</v>
      </c>
      <c r="K7062" t="s">
        <v>81</v>
      </c>
      <c r="L7062" t="s">
        <v>145</v>
      </c>
      <c r="M7062" t="s">
        <v>455</v>
      </c>
      <c r="N7062" t="s">
        <v>84</v>
      </c>
      <c r="O7062" t="s">
        <v>85</v>
      </c>
      <c r="P7062" t="s">
        <v>86</v>
      </c>
      <c r="Q7062" t="s">
        <v>87</v>
      </c>
      <c r="R7062" t="s">
        <v>107</v>
      </c>
      <c r="T7062" t="s">
        <v>89</v>
      </c>
      <c r="U7062" t="s">
        <v>90</v>
      </c>
      <c r="V7062">
        <v>2.8178939999999999</v>
      </c>
      <c r="W7062">
        <v>67.165271000000004</v>
      </c>
      <c r="X7062">
        <v>24.304334999999998</v>
      </c>
      <c r="Y7062">
        <v>57.766824999999997</v>
      </c>
      <c r="Z7062">
        <v>52.131036999999999</v>
      </c>
      <c r="AA7062">
        <v>60.812911</v>
      </c>
      <c r="AB7062">
        <v>59.524631306824794</v>
      </c>
      <c r="AC7062">
        <v>70.153007861305142</v>
      </c>
      <c r="AP7062">
        <v>67.165271000000004</v>
      </c>
      <c r="AQ7062">
        <v>67.165271000000004</v>
      </c>
      <c r="AR7062">
        <v>67.165271000000004</v>
      </c>
      <c r="AS7062">
        <v>67.165271000000004</v>
      </c>
      <c r="AT7062">
        <v>23.835272370074961</v>
      </c>
      <c r="AU7062" t="s">
        <v>8268</v>
      </c>
      <c r="AV7062">
        <v>40</v>
      </c>
      <c r="AW7062">
        <v>0.59588180925187406</v>
      </c>
      <c r="AX7062">
        <v>2.4828408718828087E-2</v>
      </c>
    </row>
    <row r="7063" spans="1:50" hidden="1" x14ac:dyDescent="0.3">
      <c r="A7063" t="s">
        <v>8269</v>
      </c>
      <c r="B7063" t="s">
        <v>7402</v>
      </c>
      <c r="D7063">
        <v>2940</v>
      </c>
      <c r="F7063">
        <v>5</v>
      </c>
      <c r="G7063" t="s">
        <v>482</v>
      </c>
      <c r="H7063" t="s">
        <v>94</v>
      </c>
      <c r="I7063" t="s">
        <v>104</v>
      </c>
      <c r="J7063" t="s">
        <v>210</v>
      </c>
      <c r="K7063" t="s">
        <v>81</v>
      </c>
      <c r="L7063" t="s">
        <v>82</v>
      </c>
      <c r="M7063" t="s">
        <v>455</v>
      </c>
      <c r="N7063" t="s">
        <v>84</v>
      </c>
      <c r="O7063" t="s">
        <v>85</v>
      </c>
      <c r="P7063" t="s">
        <v>86</v>
      </c>
      <c r="Q7063" t="s">
        <v>87</v>
      </c>
      <c r="R7063" t="s">
        <v>215</v>
      </c>
      <c r="T7063" t="s">
        <v>89</v>
      </c>
      <c r="U7063" t="s">
        <v>90</v>
      </c>
      <c r="V7063">
        <v>2.1134200000000001</v>
      </c>
      <c r="W7063">
        <v>588.69585700000005</v>
      </c>
      <c r="X7063">
        <v>481.15529600000002</v>
      </c>
      <c r="Y7063">
        <v>508.27751699999999</v>
      </c>
      <c r="Z7063">
        <v>302.219064</v>
      </c>
      <c r="AA7063">
        <v>540.16544899999997</v>
      </c>
      <c r="AB7063">
        <v>346.69334738479495</v>
      </c>
      <c r="AC7063">
        <v>492.25070266789015</v>
      </c>
      <c r="AP7063">
        <v>588.69585700000005</v>
      </c>
      <c r="AQ7063">
        <v>588.69585700000005</v>
      </c>
      <c r="AR7063">
        <v>588.69585700000005</v>
      </c>
      <c r="AS7063">
        <v>588.69585700000005</v>
      </c>
      <c r="AT7063">
        <v>278.55128512079949</v>
      </c>
      <c r="AU7063" t="s">
        <v>7532</v>
      </c>
      <c r="AV7063">
        <v>80</v>
      </c>
      <c r="AW7063">
        <v>3.4818910640099938</v>
      </c>
      <c r="AX7063">
        <v>0.14507879433374973</v>
      </c>
    </row>
    <row r="7064" spans="1:50" hidden="1" x14ac:dyDescent="0.3">
      <c r="A7064" t="s">
        <v>8270</v>
      </c>
      <c r="B7064" t="s">
        <v>7402</v>
      </c>
      <c r="D7064">
        <v>2946</v>
      </c>
      <c r="F7064">
        <v>5</v>
      </c>
      <c r="G7064" t="s">
        <v>488</v>
      </c>
      <c r="H7064" t="s">
        <v>94</v>
      </c>
      <c r="I7064" t="s">
        <v>104</v>
      </c>
      <c r="J7064" t="s">
        <v>210</v>
      </c>
      <c r="K7064" t="s">
        <v>121</v>
      </c>
      <c r="L7064" t="s">
        <v>82</v>
      </c>
      <c r="M7064" t="s">
        <v>455</v>
      </c>
      <c r="N7064" t="s">
        <v>84</v>
      </c>
      <c r="O7064" t="s">
        <v>85</v>
      </c>
      <c r="P7064" t="s">
        <v>86</v>
      </c>
      <c r="Q7064" t="s">
        <v>87</v>
      </c>
      <c r="R7064" t="s">
        <v>215</v>
      </c>
      <c r="T7064" t="s">
        <v>89</v>
      </c>
      <c r="U7064" t="s">
        <v>90</v>
      </c>
      <c r="V7064">
        <v>3.1701299999999999</v>
      </c>
      <c r="W7064">
        <v>209.08233578947366</v>
      </c>
      <c r="X7064">
        <v>156.92143899999999</v>
      </c>
      <c r="Y7064">
        <v>148.99611300000001</v>
      </c>
      <c r="Z7064">
        <v>194.963007</v>
      </c>
      <c r="AA7064">
        <v>188.41094799999999</v>
      </c>
      <c r="AB7064">
        <v>176.17511477059267</v>
      </c>
      <c r="AC7064">
        <v>196.88780239960462</v>
      </c>
      <c r="AP7064">
        <v>198.628219</v>
      </c>
      <c r="AQ7064">
        <v>209.08233578947366</v>
      </c>
      <c r="AR7064">
        <v>209.08233578947366</v>
      </c>
      <c r="AS7064">
        <v>209.08233578947366</v>
      </c>
      <c r="AT7064">
        <v>65.953868071490334</v>
      </c>
      <c r="AU7064" t="s">
        <v>7534</v>
      </c>
      <c r="AV7064">
        <v>60</v>
      </c>
      <c r="AW7064">
        <v>1.0992311345248389</v>
      </c>
      <c r="AX7064">
        <v>4.580129727186829E-2</v>
      </c>
    </row>
    <row r="7065" spans="1:50" hidden="1" x14ac:dyDescent="0.3">
      <c r="A7065" t="s">
        <v>8271</v>
      </c>
      <c r="B7065" t="s">
        <v>7402</v>
      </c>
      <c r="D7065">
        <v>296</v>
      </c>
      <c r="F7065">
        <v>5</v>
      </c>
      <c r="G7065" t="s">
        <v>504</v>
      </c>
      <c r="H7065" t="s">
        <v>94</v>
      </c>
      <c r="I7065" t="s">
        <v>95</v>
      </c>
      <c r="J7065" t="s">
        <v>96</v>
      </c>
      <c r="K7065" t="s">
        <v>121</v>
      </c>
      <c r="L7065" t="s">
        <v>82</v>
      </c>
      <c r="M7065" t="s">
        <v>410</v>
      </c>
      <c r="N7065" t="s">
        <v>84</v>
      </c>
      <c r="O7065" t="s">
        <v>85</v>
      </c>
      <c r="P7065" t="s">
        <v>86</v>
      </c>
      <c r="Q7065" t="s">
        <v>87</v>
      </c>
      <c r="R7065" t="s">
        <v>215</v>
      </c>
      <c r="T7065" t="s">
        <v>89</v>
      </c>
      <c r="U7065" t="s">
        <v>90</v>
      </c>
      <c r="V7065">
        <v>3.1701299999999999</v>
      </c>
      <c r="W7065">
        <v>17.11936631578947</v>
      </c>
      <c r="X7065">
        <v>25.361041</v>
      </c>
      <c r="Y7065">
        <v>4.7551949999999996</v>
      </c>
      <c r="Z7065">
        <v>28.531172000000002</v>
      </c>
      <c r="AA7065">
        <v>31.107157519130642</v>
      </c>
      <c r="AB7065">
        <v>30.173942793556723</v>
      </c>
      <c r="AC7065">
        <v>26.392861637769983</v>
      </c>
      <c r="AP7065">
        <v>16.263397999999999</v>
      </c>
      <c r="AQ7065">
        <v>17.11936631578947</v>
      </c>
      <c r="AR7065">
        <v>17.11936631578947</v>
      </c>
      <c r="AS7065">
        <v>17.11936631578947</v>
      </c>
      <c r="AT7065">
        <v>5.400209554746799</v>
      </c>
      <c r="AU7065" t="s">
        <v>7536</v>
      </c>
      <c r="AV7065">
        <v>60</v>
      </c>
      <c r="AW7065">
        <v>9.0003492579113317E-2</v>
      </c>
      <c r="AX7065">
        <v>3.7501455241297217E-3</v>
      </c>
    </row>
    <row r="7066" spans="1:50" hidden="1" x14ac:dyDescent="0.3">
      <c r="A7066" t="s">
        <v>8272</v>
      </c>
      <c r="B7066" t="s">
        <v>7402</v>
      </c>
      <c r="D7066">
        <v>29</v>
      </c>
      <c r="F7066">
        <v>5</v>
      </c>
      <c r="G7066" t="s">
        <v>510</v>
      </c>
      <c r="H7066" t="s">
        <v>94</v>
      </c>
      <c r="I7066" t="s">
        <v>95</v>
      </c>
      <c r="J7066" t="s">
        <v>96</v>
      </c>
      <c r="K7066" t="s">
        <v>121</v>
      </c>
      <c r="L7066" t="s">
        <v>82</v>
      </c>
      <c r="M7066" t="s">
        <v>99</v>
      </c>
      <c r="N7066" t="s">
        <v>84</v>
      </c>
      <c r="O7066" t="s">
        <v>85</v>
      </c>
      <c r="P7066" t="s">
        <v>86</v>
      </c>
      <c r="Q7066" t="s">
        <v>271</v>
      </c>
      <c r="R7066" t="s">
        <v>107</v>
      </c>
      <c r="T7066" t="s">
        <v>89</v>
      </c>
      <c r="U7066" t="s">
        <v>90</v>
      </c>
      <c r="V7066">
        <v>1.05671</v>
      </c>
      <c r="W7066">
        <v>0</v>
      </c>
      <c r="X7066">
        <v>3.1701299999999999</v>
      </c>
      <c r="Y7066">
        <v>0</v>
      </c>
      <c r="Z7066">
        <v>9.5103904999999997</v>
      </c>
      <c r="AA7066">
        <v>0</v>
      </c>
      <c r="AB7066">
        <v>0</v>
      </c>
      <c r="AC7066">
        <v>0</v>
      </c>
      <c r="AP7066">
        <v>0</v>
      </c>
      <c r="AQ7066">
        <v>0</v>
      </c>
      <c r="AR7066">
        <v>0</v>
      </c>
      <c r="AS7066">
        <v>0</v>
      </c>
      <c r="AT7066">
        <v>0</v>
      </c>
      <c r="AU7066" t="s">
        <v>8273</v>
      </c>
      <c r="AV7066">
        <v>180</v>
      </c>
      <c r="AW7066">
        <v>0</v>
      </c>
      <c r="AX7066">
        <v>0</v>
      </c>
    </row>
    <row r="7067" spans="1:50" hidden="1" x14ac:dyDescent="0.3">
      <c r="A7067" t="s">
        <v>8274</v>
      </c>
      <c r="B7067" t="s">
        <v>7402</v>
      </c>
      <c r="D7067">
        <v>29</v>
      </c>
      <c r="F7067">
        <v>5</v>
      </c>
      <c r="G7067" t="s">
        <v>510</v>
      </c>
      <c r="H7067" t="s">
        <v>94</v>
      </c>
      <c r="I7067" t="s">
        <v>104</v>
      </c>
      <c r="J7067" t="s">
        <v>210</v>
      </c>
      <c r="K7067" t="s">
        <v>121</v>
      </c>
      <c r="L7067" t="s">
        <v>82</v>
      </c>
      <c r="M7067" t="s">
        <v>513</v>
      </c>
      <c r="N7067" t="s">
        <v>84</v>
      </c>
      <c r="O7067" t="s">
        <v>85</v>
      </c>
      <c r="P7067" t="s">
        <v>86</v>
      </c>
      <c r="Q7067" t="s">
        <v>271</v>
      </c>
      <c r="R7067" t="s">
        <v>107</v>
      </c>
      <c r="T7067" t="s">
        <v>89</v>
      </c>
      <c r="U7067" t="s">
        <v>90</v>
      </c>
      <c r="V7067">
        <v>1.05671</v>
      </c>
      <c r="W7067">
        <v>0</v>
      </c>
      <c r="X7067">
        <v>3.1701299999999999</v>
      </c>
      <c r="Y7067">
        <v>0</v>
      </c>
      <c r="Z7067">
        <v>9.5103904999999997</v>
      </c>
      <c r="AA7067">
        <v>0</v>
      </c>
      <c r="AB7067">
        <v>0</v>
      </c>
      <c r="AC7067">
        <v>0</v>
      </c>
      <c r="AP7067">
        <v>0</v>
      </c>
      <c r="AQ7067">
        <v>0</v>
      </c>
      <c r="AR7067">
        <v>0</v>
      </c>
      <c r="AS7067">
        <v>0</v>
      </c>
      <c r="AT7067">
        <v>0</v>
      </c>
      <c r="AU7067" t="s">
        <v>8273</v>
      </c>
      <c r="AV7067">
        <v>180</v>
      </c>
      <c r="AW7067">
        <v>0</v>
      </c>
      <c r="AX7067">
        <v>0</v>
      </c>
    </row>
    <row r="7068" spans="1:50" hidden="1" x14ac:dyDescent="0.3">
      <c r="A7068" t="s">
        <v>8275</v>
      </c>
      <c r="B7068" t="s">
        <v>7402</v>
      </c>
      <c r="D7068">
        <v>399</v>
      </c>
      <c r="F7068">
        <v>5</v>
      </c>
      <c r="G7068" t="s">
        <v>538</v>
      </c>
      <c r="H7068" t="s">
        <v>78</v>
      </c>
      <c r="I7068" t="s">
        <v>79</v>
      </c>
      <c r="J7068" t="s">
        <v>111</v>
      </c>
      <c r="K7068" t="s">
        <v>121</v>
      </c>
      <c r="L7068" t="s">
        <v>82</v>
      </c>
      <c r="M7068" t="s">
        <v>113</v>
      </c>
      <c r="N7068" t="s">
        <v>84</v>
      </c>
      <c r="O7068" t="s">
        <v>85</v>
      </c>
      <c r="P7068" t="s">
        <v>86</v>
      </c>
      <c r="Q7068" t="s">
        <v>87</v>
      </c>
      <c r="R7068" t="s">
        <v>88</v>
      </c>
      <c r="T7068" t="s">
        <v>89</v>
      </c>
      <c r="U7068" t="s">
        <v>90</v>
      </c>
      <c r="V7068">
        <v>3.1701299999999999</v>
      </c>
      <c r="W7068">
        <v>303.96174400000001</v>
      </c>
      <c r="X7068">
        <v>232.47621000000001</v>
      </c>
      <c r="Y7068">
        <v>150.58117799999999</v>
      </c>
      <c r="Z7068">
        <v>98.274033000000003</v>
      </c>
      <c r="AA7068">
        <v>318.60679599999997</v>
      </c>
      <c r="AB7068">
        <v>354.70464299999998</v>
      </c>
      <c r="AC7068">
        <v>220.82496551753894</v>
      </c>
      <c r="AP7068">
        <v>303.96174400000001</v>
      </c>
      <c r="AQ7068">
        <v>303.96174400000001</v>
      </c>
      <c r="AR7068">
        <v>303.96174400000001</v>
      </c>
      <c r="AS7068">
        <v>303.96174400000001</v>
      </c>
      <c r="AT7068">
        <v>95.883053376359968</v>
      </c>
      <c r="AU7068" t="s">
        <v>7544</v>
      </c>
      <c r="AV7068">
        <v>60</v>
      </c>
      <c r="AW7068">
        <v>1.5980508896059995</v>
      </c>
      <c r="AX7068">
        <v>6.6585453733583308E-2</v>
      </c>
    </row>
    <row r="7069" spans="1:50" hidden="1" x14ac:dyDescent="0.3">
      <c r="A7069" t="s">
        <v>8276</v>
      </c>
      <c r="B7069" t="s">
        <v>7402</v>
      </c>
      <c r="D7069">
        <v>400</v>
      </c>
      <c r="F7069">
        <v>5</v>
      </c>
      <c r="G7069" t="s">
        <v>541</v>
      </c>
      <c r="H7069" t="s">
        <v>78</v>
      </c>
      <c r="I7069" t="s">
        <v>79</v>
      </c>
      <c r="J7069" t="s">
        <v>111</v>
      </c>
      <c r="K7069" t="s">
        <v>121</v>
      </c>
      <c r="L7069" t="s">
        <v>82</v>
      </c>
      <c r="M7069" t="s">
        <v>129</v>
      </c>
      <c r="N7069" t="s">
        <v>84</v>
      </c>
      <c r="O7069" t="s">
        <v>85</v>
      </c>
      <c r="P7069" t="s">
        <v>86</v>
      </c>
      <c r="Q7069" t="s">
        <v>87</v>
      </c>
      <c r="R7069" t="s">
        <v>155</v>
      </c>
      <c r="T7069" t="s">
        <v>89</v>
      </c>
      <c r="U7069" t="s">
        <v>90</v>
      </c>
      <c r="V7069">
        <v>3.1701299999999999</v>
      </c>
      <c r="W7069">
        <v>315.52230400000002</v>
      </c>
      <c r="X7069">
        <v>215.56884400000001</v>
      </c>
      <c r="Y7069">
        <v>131.560396</v>
      </c>
      <c r="Z7069">
        <v>91.933770999999993</v>
      </c>
      <c r="AA7069">
        <v>273.44101999999998</v>
      </c>
      <c r="AB7069">
        <v>311.39163000000002</v>
      </c>
      <c r="AC7069">
        <v>219.15799448809406</v>
      </c>
      <c r="AP7069">
        <v>315.52230400000002</v>
      </c>
      <c r="AQ7069">
        <v>315.52230400000002</v>
      </c>
      <c r="AR7069">
        <v>315.52230400000002</v>
      </c>
      <c r="AS7069">
        <v>315.52230400000002</v>
      </c>
      <c r="AT7069">
        <v>99.529768179853832</v>
      </c>
      <c r="AU7069" t="s">
        <v>7546</v>
      </c>
      <c r="AV7069">
        <v>60</v>
      </c>
      <c r="AW7069">
        <v>1.6588294696642305</v>
      </c>
      <c r="AX7069">
        <v>6.9117894569342933E-2</v>
      </c>
    </row>
    <row r="7070" spans="1:50" hidden="1" x14ac:dyDescent="0.3">
      <c r="A7070" t="s">
        <v>8277</v>
      </c>
      <c r="B7070" t="s">
        <v>7402</v>
      </c>
      <c r="D7070">
        <v>404</v>
      </c>
      <c r="F7070">
        <v>5</v>
      </c>
      <c r="G7070" t="s">
        <v>544</v>
      </c>
      <c r="H7070" t="s">
        <v>78</v>
      </c>
      <c r="I7070" t="s">
        <v>79</v>
      </c>
      <c r="J7070" t="s">
        <v>80</v>
      </c>
      <c r="K7070" t="s">
        <v>168</v>
      </c>
      <c r="L7070" t="s">
        <v>82</v>
      </c>
      <c r="M7070" t="s">
        <v>545</v>
      </c>
      <c r="N7070" t="s">
        <v>100</v>
      </c>
      <c r="O7070" t="s">
        <v>85</v>
      </c>
      <c r="P7070" t="s">
        <v>86</v>
      </c>
      <c r="Q7070" t="s">
        <v>87</v>
      </c>
      <c r="R7070" t="s">
        <v>107</v>
      </c>
      <c r="T7070" t="s">
        <v>89</v>
      </c>
      <c r="U7070" t="s">
        <v>90</v>
      </c>
      <c r="V7070">
        <v>0.31701299999999999</v>
      </c>
      <c r="W7070">
        <v>0</v>
      </c>
      <c r="X7070">
        <v>16.167663000000001</v>
      </c>
      <c r="Y7070">
        <v>62.451562000000003</v>
      </c>
      <c r="Z7070">
        <v>19.654806000000001</v>
      </c>
      <c r="AA7070">
        <v>0</v>
      </c>
      <c r="AB7070">
        <v>0</v>
      </c>
      <c r="AC7070">
        <v>0</v>
      </c>
      <c r="AP7070">
        <v>0</v>
      </c>
      <c r="AQ7070">
        <v>0</v>
      </c>
      <c r="AR7070">
        <v>0</v>
      </c>
      <c r="AS7070">
        <v>0</v>
      </c>
      <c r="AT7070">
        <v>0</v>
      </c>
      <c r="AU7070" t="s">
        <v>7548</v>
      </c>
      <c r="AV7070">
        <v>441</v>
      </c>
      <c r="AW7070">
        <v>0</v>
      </c>
      <c r="AX7070">
        <v>0</v>
      </c>
    </row>
    <row r="7071" spans="1:50" hidden="1" x14ac:dyDescent="0.3">
      <c r="A7071" t="s">
        <v>8278</v>
      </c>
      <c r="B7071" t="s">
        <v>7402</v>
      </c>
      <c r="D7071">
        <v>405</v>
      </c>
      <c r="F7071">
        <v>5</v>
      </c>
      <c r="G7071" t="s">
        <v>548</v>
      </c>
      <c r="H7071" t="s">
        <v>78</v>
      </c>
      <c r="I7071" t="s">
        <v>79</v>
      </c>
      <c r="J7071" t="s">
        <v>80</v>
      </c>
      <c r="K7071" t="s">
        <v>168</v>
      </c>
      <c r="L7071" t="s">
        <v>82</v>
      </c>
      <c r="M7071" t="s">
        <v>83</v>
      </c>
      <c r="N7071" t="s">
        <v>100</v>
      </c>
      <c r="O7071" t="s">
        <v>85</v>
      </c>
      <c r="P7071" t="s">
        <v>86</v>
      </c>
      <c r="Q7071" t="s">
        <v>87</v>
      </c>
      <c r="R7071" t="s">
        <v>88</v>
      </c>
      <c r="T7071" t="s">
        <v>89</v>
      </c>
      <c r="U7071" t="s">
        <v>90</v>
      </c>
      <c r="V7071">
        <v>0.31701299999999999</v>
      </c>
      <c r="W7071">
        <v>123.44789079999998</v>
      </c>
      <c r="X7071">
        <v>51.039093000000001</v>
      </c>
      <c r="Y7071">
        <v>38.675586000000003</v>
      </c>
      <c r="Z7071">
        <v>46.917923999999999</v>
      </c>
      <c r="AA7071">
        <v>95.694924999999998</v>
      </c>
      <c r="AB7071">
        <v>83.368922999999995</v>
      </c>
      <c r="AC7071">
        <v>38.694133191487822</v>
      </c>
      <c r="AP7071">
        <v>107.345992</v>
      </c>
      <c r="AQ7071">
        <v>107.345992</v>
      </c>
      <c r="AR7071">
        <v>107.345992</v>
      </c>
      <c r="AS7071">
        <v>123.44789079999998</v>
      </c>
      <c r="AT7071">
        <v>389.4095535514316</v>
      </c>
      <c r="AU7071" t="s">
        <v>7550</v>
      </c>
      <c r="AV7071">
        <v>441</v>
      </c>
      <c r="AW7071">
        <v>0.88301486066084267</v>
      </c>
      <c r="AX7071">
        <v>3.6792285860868447E-2</v>
      </c>
    </row>
    <row r="7072" spans="1:50" hidden="1" x14ac:dyDescent="0.3">
      <c r="A7072" t="s">
        <v>8279</v>
      </c>
      <c r="B7072" t="s">
        <v>7402</v>
      </c>
      <c r="D7072">
        <v>410</v>
      </c>
      <c r="F7072">
        <v>5</v>
      </c>
      <c r="G7072" t="s">
        <v>551</v>
      </c>
      <c r="H7072" t="s">
        <v>78</v>
      </c>
      <c r="I7072" t="s">
        <v>79</v>
      </c>
      <c r="J7072" t="s">
        <v>80</v>
      </c>
      <c r="K7072" t="s">
        <v>121</v>
      </c>
      <c r="L7072" t="s">
        <v>82</v>
      </c>
      <c r="M7072" t="s">
        <v>545</v>
      </c>
      <c r="N7072" t="s">
        <v>84</v>
      </c>
      <c r="O7072" t="s">
        <v>85</v>
      </c>
      <c r="P7072" t="s">
        <v>86</v>
      </c>
      <c r="Q7072" t="s">
        <v>87</v>
      </c>
      <c r="R7072" t="s">
        <v>107</v>
      </c>
      <c r="T7072" t="s">
        <v>89</v>
      </c>
      <c r="U7072" t="s">
        <v>90</v>
      </c>
      <c r="V7072">
        <v>3.1701299999999999</v>
      </c>
      <c r="W7072">
        <v>0</v>
      </c>
      <c r="X7072">
        <v>41.211691000000002</v>
      </c>
      <c r="Y7072">
        <v>36.456494999999997</v>
      </c>
      <c r="Z7072">
        <v>28.531171000000001</v>
      </c>
      <c r="AA7072">
        <v>0</v>
      </c>
      <c r="AB7072">
        <v>0</v>
      </c>
      <c r="AC7072">
        <v>0</v>
      </c>
      <c r="AP7072">
        <v>0</v>
      </c>
      <c r="AQ7072">
        <v>0</v>
      </c>
      <c r="AR7072">
        <v>0</v>
      </c>
      <c r="AS7072">
        <v>0</v>
      </c>
      <c r="AT7072">
        <v>0</v>
      </c>
      <c r="AU7072" t="s">
        <v>7552</v>
      </c>
      <c r="AV7072">
        <v>60</v>
      </c>
      <c r="AW7072">
        <v>0</v>
      </c>
      <c r="AX7072">
        <v>0</v>
      </c>
    </row>
    <row r="7073" spans="1:50" hidden="1" x14ac:dyDescent="0.3">
      <c r="A7073" t="s">
        <v>8280</v>
      </c>
      <c r="B7073" t="s">
        <v>7402</v>
      </c>
      <c r="D7073">
        <v>411</v>
      </c>
      <c r="F7073">
        <v>5</v>
      </c>
      <c r="G7073" t="s">
        <v>554</v>
      </c>
      <c r="H7073" t="s">
        <v>78</v>
      </c>
      <c r="I7073" t="s">
        <v>79</v>
      </c>
      <c r="J7073" t="s">
        <v>111</v>
      </c>
      <c r="K7073" t="s">
        <v>168</v>
      </c>
      <c r="L7073" t="s">
        <v>82</v>
      </c>
      <c r="M7073" t="s">
        <v>129</v>
      </c>
      <c r="N7073" t="s">
        <v>100</v>
      </c>
      <c r="O7073" t="s">
        <v>85</v>
      </c>
      <c r="P7073" t="s">
        <v>86</v>
      </c>
      <c r="Q7073" t="s">
        <v>87</v>
      </c>
      <c r="R7073" t="s">
        <v>88</v>
      </c>
      <c r="T7073" t="s">
        <v>89</v>
      </c>
      <c r="U7073" t="s">
        <v>90</v>
      </c>
      <c r="V7073">
        <v>0.31701299999999999</v>
      </c>
      <c r="W7073">
        <v>155.62528065000001</v>
      </c>
      <c r="X7073">
        <v>103.98026400000001</v>
      </c>
      <c r="Y7073">
        <v>51.990132000000003</v>
      </c>
      <c r="Z7073">
        <v>65.621690999999998</v>
      </c>
      <c r="AA7073">
        <v>147.55822699999999</v>
      </c>
      <c r="AB7073">
        <v>114.01487599999996</v>
      </c>
      <c r="AC7073">
        <v>117.96495307155377</v>
      </c>
      <c r="AP7073">
        <v>135.32633100000001</v>
      </c>
      <c r="AQ7073">
        <v>135.32633100000001</v>
      </c>
      <c r="AR7073">
        <v>135.32633100000001</v>
      </c>
      <c r="AS7073">
        <v>155.62528065000001</v>
      </c>
      <c r="AT7073">
        <v>490.91135268900649</v>
      </c>
      <c r="AU7073" t="s">
        <v>7554</v>
      </c>
      <c r="AV7073">
        <v>441</v>
      </c>
      <c r="AW7073">
        <v>1.1131776704966134</v>
      </c>
      <c r="AX7073">
        <v>4.6382402937358895E-2</v>
      </c>
    </row>
    <row r="7074" spans="1:50" hidden="1" x14ac:dyDescent="0.3">
      <c r="A7074" t="s">
        <v>8281</v>
      </c>
      <c r="B7074" t="s">
        <v>7402</v>
      </c>
      <c r="D7074">
        <v>412</v>
      </c>
      <c r="F7074">
        <v>5</v>
      </c>
      <c r="G7074" t="s">
        <v>557</v>
      </c>
      <c r="H7074" t="s">
        <v>78</v>
      </c>
      <c r="I7074" t="s">
        <v>79</v>
      </c>
      <c r="J7074" t="s">
        <v>111</v>
      </c>
      <c r="K7074" t="s">
        <v>168</v>
      </c>
      <c r="L7074" t="s">
        <v>82</v>
      </c>
      <c r="M7074" t="s">
        <v>113</v>
      </c>
      <c r="N7074" t="s">
        <v>100</v>
      </c>
      <c r="O7074" t="s">
        <v>85</v>
      </c>
      <c r="P7074" t="s">
        <v>86</v>
      </c>
      <c r="Q7074" t="s">
        <v>87</v>
      </c>
      <c r="R7074" t="s">
        <v>88</v>
      </c>
      <c r="T7074" t="s">
        <v>89</v>
      </c>
      <c r="U7074" t="s">
        <v>90</v>
      </c>
      <c r="V7074">
        <v>0.31701299999999999</v>
      </c>
      <c r="W7074">
        <v>185.18355699999998</v>
      </c>
      <c r="X7074">
        <v>85.910522999999998</v>
      </c>
      <c r="Y7074">
        <v>63.719613000000003</v>
      </c>
      <c r="Z7074">
        <v>73.864029000000002</v>
      </c>
      <c r="AA7074">
        <v>146.58233200000001</v>
      </c>
      <c r="AB7074">
        <v>174.11438300000003</v>
      </c>
      <c r="AC7074">
        <v>72.913665391876592</v>
      </c>
      <c r="AP7074">
        <v>161.02918</v>
      </c>
      <c r="AQ7074">
        <v>161.02918</v>
      </c>
      <c r="AR7074">
        <v>161.02918</v>
      </c>
      <c r="AS7074">
        <v>185.18355699999998</v>
      </c>
      <c r="AT7074">
        <v>584.15130294341236</v>
      </c>
      <c r="AU7074" t="s">
        <v>7556</v>
      </c>
      <c r="AV7074">
        <v>441</v>
      </c>
      <c r="AW7074">
        <v>1.3246061291233839</v>
      </c>
      <c r="AX7074">
        <v>5.5191922046807666E-2</v>
      </c>
    </row>
    <row r="7075" spans="1:50" hidden="1" x14ac:dyDescent="0.3">
      <c r="A7075" t="s">
        <v>8282</v>
      </c>
      <c r="B7075" t="s">
        <v>7402</v>
      </c>
      <c r="D7075">
        <v>413</v>
      </c>
      <c r="F7075">
        <v>5</v>
      </c>
      <c r="G7075" t="s">
        <v>560</v>
      </c>
      <c r="H7075" t="s">
        <v>78</v>
      </c>
      <c r="I7075" t="s">
        <v>79</v>
      </c>
      <c r="J7075" t="s">
        <v>111</v>
      </c>
      <c r="K7075" t="s">
        <v>387</v>
      </c>
      <c r="L7075" t="s">
        <v>388</v>
      </c>
      <c r="M7075" t="s">
        <v>113</v>
      </c>
      <c r="N7075" t="s">
        <v>100</v>
      </c>
      <c r="O7075" t="s">
        <v>85</v>
      </c>
      <c r="P7075" t="s">
        <v>86</v>
      </c>
      <c r="Q7075" t="s">
        <v>87</v>
      </c>
      <c r="R7075" t="s">
        <v>88</v>
      </c>
      <c r="T7075" t="s">
        <v>89</v>
      </c>
      <c r="U7075" t="s">
        <v>90</v>
      </c>
      <c r="V7075">
        <v>0.211342</v>
      </c>
      <c r="W7075">
        <v>24.874690999999999</v>
      </c>
      <c r="X7075">
        <v>47.129266000000001</v>
      </c>
      <c r="Y7075">
        <v>22.402252000000001</v>
      </c>
      <c r="Z7075">
        <v>16.484676</v>
      </c>
      <c r="AA7075">
        <v>23.460529000000001</v>
      </c>
      <c r="AB7075">
        <v>108.2402802</v>
      </c>
      <c r="AC7075">
        <v>27.235986341958554</v>
      </c>
      <c r="AP7075">
        <v>24.874690999999999</v>
      </c>
      <c r="AQ7075">
        <v>24.874690999999999</v>
      </c>
      <c r="AR7075">
        <v>24.874690999999999</v>
      </c>
      <c r="AS7075">
        <v>24.874690999999999</v>
      </c>
      <c r="AT7075">
        <v>117.69875841053836</v>
      </c>
      <c r="AU7075" t="s">
        <v>7558</v>
      </c>
      <c r="AV7075">
        <v>672</v>
      </c>
      <c r="AW7075">
        <v>0.17514696192044399</v>
      </c>
      <c r="AX7075">
        <v>7.2977900800184998E-3</v>
      </c>
    </row>
    <row r="7076" spans="1:50" hidden="1" x14ac:dyDescent="0.3">
      <c r="A7076" t="s">
        <v>8283</v>
      </c>
      <c r="B7076" t="s">
        <v>7402</v>
      </c>
      <c r="D7076">
        <v>414</v>
      </c>
      <c r="F7076">
        <v>5</v>
      </c>
      <c r="G7076" t="s">
        <v>563</v>
      </c>
      <c r="H7076" t="s">
        <v>78</v>
      </c>
      <c r="I7076" t="s">
        <v>79</v>
      </c>
      <c r="J7076" t="s">
        <v>111</v>
      </c>
      <c r="K7076" t="s">
        <v>387</v>
      </c>
      <c r="L7076" t="s">
        <v>388</v>
      </c>
      <c r="M7076" t="s">
        <v>129</v>
      </c>
      <c r="N7076" t="s">
        <v>100</v>
      </c>
      <c r="O7076" t="s">
        <v>85</v>
      </c>
      <c r="P7076" t="s">
        <v>86</v>
      </c>
      <c r="Q7076" t="s">
        <v>87</v>
      </c>
      <c r="R7076" t="s">
        <v>215</v>
      </c>
      <c r="T7076" t="s">
        <v>89</v>
      </c>
      <c r="U7076" t="s">
        <v>90</v>
      </c>
      <c r="V7076">
        <v>0.211342</v>
      </c>
      <c r="W7076">
        <v>54.100887999999998</v>
      </c>
      <c r="X7076">
        <v>41.211689999999997</v>
      </c>
      <c r="Y7076">
        <v>17.752728000000001</v>
      </c>
      <c r="Z7076">
        <v>12.469177999999999</v>
      </c>
      <c r="AA7076">
        <v>0.160028</v>
      </c>
      <c r="AB7076">
        <v>60.835603400000032</v>
      </c>
      <c r="AC7076">
        <v>26.662922214198968</v>
      </c>
      <c r="AP7076">
        <v>54.100887999999998</v>
      </c>
      <c r="AQ7076">
        <v>54.100887999999998</v>
      </c>
      <c r="AR7076">
        <v>54.100887999999998</v>
      </c>
      <c r="AS7076">
        <v>54.100887999999998</v>
      </c>
      <c r="AT7076">
        <v>255.98739483869744</v>
      </c>
      <c r="AU7076" t="s">
        <v>7560</v>
      </c>
      <c r="AV7076">
        <v>672</v>
      </c>
      <c r="AW7076">
        <v>0.38093362327187119</v>
      </c>
      <c r="AX7076">
        <v>1.5872234302994632E-2</v>
      </c>
    </row>
    <row r="7077" spans="1:50" hidden="1" x14ac:dyDescent="0.3">
      <c r="A7077" t="s">
        <v>8284</v>
      </c>
      <c r="B7077" t="s">
        <v>7402</v>
      </c>
      <c r="D7077">
        <v>416</v>
      </c>
      <c r="F7077">
        <v>5</v>
      </c>
      <c r="G7077" t="s">
        <v>569</v>
      </c>
      <c r="H7077" t="s">
        <v>78</v>
      </c>
      <c r="I7077" t="s">
        <v>79</v>
      </c>
      <c r="J7077" t="s">
        <v>436</v>
      </c>
      <c r="K7077" t="s">
        <v>387</v>
      </c>
      <c r="L7077" t="s">
        <v>388</v>
      </c>
      <c r="M7077" t="s">
        <v>113</v>
      </c>
      <c r="N7077" t="s">
        <v>100</v>
      </c>
      <c r="O7077" t="s">
        <v>85</v>
      </c>
      <c r="P7077" t="s">
        <v>86</v>
      </c>
      <c r="Q7077" t="s">
        <v>271</v>
      </c>
      <c r="R7077" t="s">
        <v>107</v>
      </c>
      <c r="T7077" t="s">
        <v>89</v>
      </c>
      <c r="U7077" t="s">
        <v>90</v>
      </c>
      <c r="V7077">
        <v>0.211342</v>
      </c>
      <c r="W7077">
        <v>0</v>
      </c>
      <c r="X7077">
        <v>0</v>
      </c>
      <c r="Y7077">
        <v>0</v>
      </c>
      <c r="Z7077">
        <v>0.422684</v>
      </c>
      <c r="AA7077">
        <v>0</v>
      </c>
      <c r="AB7077">
        <v>0</v>
      </c>
      <c r="AC7077">
        <v>0</v>
      </c>
      <c r="AP7077">
        <v>0</v>
      </c>
      <c r="AQ7077">
        <v>0</v>
      </c>
      <c r="AR7077">
        <v>0</v>
      </c>
      <c r="AS7077">
        <v>0</v>
      </c>
      <c r="AT7077">
        <v>0</v>
      </c>
      <c r="AU7077" t="s">
        <v>8285</v>
      </c>
      <c r="AV7077">
        <v>189</v>
      </c>
      <c r="AW7077">
        <v>0</v>
      </c>
      <c r="AX7077">
        <v>0</v>
      </c>
    </row>
    <row r="7078" spans="1:50" hidden="1" x14ac:dyDescent="0.3">
      <c r="A7078" t="s">
        <v>8286</v>
      </c>
      <c r="B7078" t="s">
        <v>7402</v>
      </c>
      <c r="D7078">
        <v>420</v>
      </c>
      <c r="F7078">
        <v>5</v>
      </c>
      <c r="G7078" t="s">
        <v>572</v>
      </c>
      <c r="H7078" t="s">
        <v>78</v>
      </c>
      <c r="I7078" t="s">
        <v>79</v>
      </c>
      <c r="J7078" t="s">
        <v>111</v>
      </c>
      <c r="K7078" t="s">
        <v>168</v>
      </c>
      <c r="L7078" t="s">
        <v>82</v>
      </c>
      <c r="M7078" t="s">
        <v>129</v>
      </c>
      <c r="N7078" t="s">
        <v>100</v>
      </c>
      <c r="O7078" t="s">
        <v>85</v>
      </c>
      <c r="P7078" t="s">
        <v>86</v>
      </c>
      <c r="Q7078" t="s">
        <v>271</v>
      </c>
      <c r="R7078" t="s">
        <v>155</v>
      </c>
      <c r="T7078" t="s">
        <v>89</v>
      </c>
      <c r="U7078" t="s">
        <v>90</v>
      </c>
      <c r="V7078">
        <v>0.31701299999999999</v>
      </c>
      <c r="W7078">
        <v>0</v>
      </c>
      <c r="X7078">
        <v>22.824936000000001</v>
      </c>
      <c r="Y7078">
        <v>19.654806000000001</v>
      </c>
      <c r="Z7078">
        <v>9.5103899999999992</v>
      </c>
      <c r="AA7078">
        <v>0</v>
      </c>
      <c r="AB7078">
        <v>0</v>
      </c>
      <c r="AC7078">
        <v>0</v>
      </c>
      <c r="AP7078">
        <v>0</v>
      </c>
      <c r="AQ7078">
        <v>0</v>
      </c>
      <c r="AR7078">
        <v>0</v>
      </c>
      <c r="AS7078">
        <v>0</v>
      </c>
      <c r="AT7078">
        <v>0</v>
      </c>
      <c r="AU7078" t="s">
        <v>8287</v>
      </c>
      <c r="AV7078">
        <v>441</v>
      </c>
      <c r="AW7078">
        <v>0</v>
      </c>
      <c r="AX7078">
        <v>0</v>
      </c>
    </row>
    <row r="7079" spans="1:50" hidden="1" x14ac:dyDescent="0.3">
      <c r="A7079" t="s">
        <v>8288</v>
      </c>
      <c r="B7079" t="s">
        <v>7402</v>
      </c>
      <c r="D7079">
        <v>421</v>
      </c>
      <c r="F7079">
        <v>5</v>
      </c>
      <c r="G7079" t="s">
        <v>575</v>
      </c>
      <c r="H7079" t="s">
        <v>78</v>
      </c>
      <c r="I7079" t="s">
        <v>79</v>
      </c>
      <c r="J7079" t="s">
        <v>111</v>
      </c>
      <c r="K7079" t="s">
        <v>168</v>
      </c>
      <c r="L7079" t="s">
        <v>82</v>
      </c>
      <c r="M7079" t="s">
        <v>113</v>
      </c>
      <c r="N7079" t="s">
        <v>100</v>
      </c>
      <c r="O7079" t="s">
        <v>85</v>
      </c>
      <c r="P7079" t="s">
        <v>86</v>
      </c>
      <c r="Q7079" t="s">
        <v>271</v>
      </c>
      <c r="R7079" t="s">
        <v>155</v>
      </c>
      <c r="T7079" t="s">
        <v>89</v>
      </c>
      <c r="U7079" t="s">
        <v>90</v>
      </c>
      <c r="V7079">
        <v>0.31701299999999999</v>
      </c>
      <c r="W7079">
        <v>0</v>
      </c>
      <c r="X7079">
        <v>24.092987999999998</v>
      </c>
      <c r="Y7079">
        <v>15.85065</v>
      </c>
      <c r="Z7079">
        <v>13.631558999999999</v>
      </c>
      <c r="AA7079">
        <v>0</v>
      </c>
      <c r="AB7079">
        <v>0</v>
      </c>
      <c r="AC7079">
        <v>0</v>
      </c>
      <c r="AP7079">
        <v>0</v>
      </c>
      <c r="AQ7079">
        <v>0</v>
      </c>
      <c r="AR7079">
        <v>0</v>
      </c>
      <c r="AS7079">
        <v>0</v>
      </c>
      <c r="AT7079">
        <v>0</v>
      </c>
      <c r="AU7079" t="s">
        <v>8289</v>
      </c>
      <c r="AV7079">
        <v>441</v>
      </c>
      <c r="AW7079">
        <v>0</v>
      </c>
      <c r="AX7079">
        <v>0</v>
      </c>
    </row>
    <row r="7080" spans="1:50" hidden="1" x14ac:dyDescent="0.3">
      <c r="A7080" t="s">
        <v>8290</v>
      </c>
      <c r="B7080" t="s">
        <v>7402</v>
      </c>
      <c r="D7080">
        <v>422</v>
      </c>
      <c r="F7080">
        <v>5</v>
      </c>
      <c r="G7080" t="s">
        <v>578</v>
      </c>
      <c r="H7080" t="s">
        <v>78</v>
      </c>
      <c r="I7080" t="s">
        <v>79</v>
      </c>
      <c r="J7080" t="s">
        <v>80</v>
      </c>
      <c r="K7080" t="s">
        <v>168</v>
      </c>
      <c r="L7080" t="s">
        <v>82</v>
      </c>
      <c r="M7080" t="s">
        <v>83</v>
      </c>
      <c r="N7080" t="s">
        <v>100</v>
      </c>
      <c r="O7080" t="s">
        <v>85</v>
      </c>
      <c r="P7080" t="s">
        <v>86</v>
      </c>
      <c r="Q7080" t="s">
        <v>271</v>
      </c>
      <c r="R7080" t="s">
        <v>107</v>
      </c>
      <c r="T7080" t="s">
        <v>89</v>
      </c>
      <c r="U7080" t="s">
        <v>90</v>
      </c>
      <c r="V7080">
        <v>0.31701299999999999</v>
      </c>
      <c r="W7080">
        <v>0</v>
      </c>
      <c r="X7080">
        <v>0</v>
      </c>
      <c r="Y7080">
        <v>8.5593509999999995</v>
      </c>
      <c r="Z7080">
        <v>6.9742860000000002</v>
      </c>
      <c r="AA7080">
        <v>0</v>
      </c>
      <c r="AB7080">
        <v>0</v>
      </c>
      <c r="AC7080">
        <v>0</v>
      </c>
      <c r="AP7080">
        <v>0</v>
      </c>
      <c r="AQ7080">
        <v>0</v>
      </c>
      <c r="AR7080">
        <v>0</v>
      </c>
      <c r="AS7080">
        <v>0</v>
      </c>
      <c r="AT7080">
        <v>0</v>
      </c>
      <c r="AU7080" t="s">
        <v>8291</v>
      </c>
      <c r="AV7080">
        <v>441</v>
      </c>
      <c r="AW7080">
        <v>0</v>
      </c>
      <c r="AX7080">
        <v>0</v>
      </c>
    </row>
    <row r="7081" spans="1:50" hidden="1" x14ac:dyDescent="0.3">
      <c r="A7081" t="s">
        <v>8292</v>
      </c>
      <c r="B7081" t="s">
        <v>7402</v>
      </c>
      <c r="D7081">
        <v>425</v>
      </c>
      <c r="F7081">
        <v>5</v>
      </c>
      <c r="G7081" t="s">
        <v>581</v>
      </c>
      <c r="H7081" t="s">
        <v>78</v>
      </c>
      <c r="I7081" t="s">
        <v>79</v>
      </c>
      <c r="J7081" t="s">
        <v>80</v>
      </c>
      <c r="K7081" t="s">
        <v>168</v>
      </c>
      <c r="L7081" t="s">
        <v>82</v>
      </c>
      <c r="M7081" t="s">
        <v>582</v>
      </c>
      <c r="N7081" t="s">
        <v>100</v>
      </c>
      <c r="O7081" t="s">
        <v>85</v>
      </c>
      <c r="P7081" t="s">
        <v>86</v>
      </c>
      <c r="Q7081" t="s">
        <v>87</v>
      </c>
      <c r="R7081" t="s">
        <v>107</v>
      </c>
      <c r="T7081" t="s">
        <v>89</v>
      </c>
      <c r="U7081" t="s">
        <v>90</v>
      </c>
      <c r="V7081">
        <v>0.31701299999999999</v>
      </c>
      <c r="W7081">
        <v>91.422786249999987</v>
      </c>
      <c r="X7081">
        <v>27.897144000000001</v>
      </c>
      <c r="Y7081">
        <v>0</v>
      </c>
      <c r="Z7081">
        <v>0</v>
      </c>
      <c r="AA7081">
        <v>57.919361000000002</v>
      </c>
      <c r="AB7081">
        <v>57.919360999999995</v>
      </c>
      <c r="AC7081">
        <v>38.06599617230583</v>
      </c>
      <c r="AP7081">
        <v>79.498075</v>
      </c>
      <c r="AQ7081">
        <v>79.498075</v>
      </c>
      <c r="AR7081">
        <v>79.498075</v>
      </c>
      <c r="AS7081">
        <v>91.422786249999987</v>
      </c>
      <c r="AT7081">
        <v>288.38812998205117</v>
      </c>
      <c r="AU7081" t="s">
        <v>7562</v>
      </c>
      <c r="AV7081">
        <v>441</v>
      </c>
      <c r="AW7081">
        <v>0.65394133782778041</v>
      </c>
      <c r="AX7081">
        <v>2.7247555742824184E-2</v>
      </c>
    </row>
    <row r="7082" spans="1:50" hidden="1" x14ac:dyDescent="0.3">
      <c r="A7082" t="s">
        <v>8293</v>
      </c>
      <c r="B7082" t="s">
        <v>7402</v>
      </c>
      <c r="D7082">
        <v>426</v>
      </c>
      <c r="F7082">
        <v>5</v>
      </c>
      <c r="G7082" t="s">
        <v>585</v>
      </c>
      <c r="H7082" t="s">
        <v>78</v>
      </c>
      <c r="I7082" t="s">
        <v>79</v>
      </c>
      <c r="J7082" t="s">
        <v>80</v>
      </c>
      <c r="K7082" t="s">
        <v>81</v>
      </c>
      <c r="L7082" t="s">
        <v>82</v>
      </c>
      <c r="M7082" t="s">
        <v>582</v>
      </c>
      <c r="N7082" t="s">
        <v>84</v>
      </c>
      <c r="O7082" t="s">
        <v>85</v>
      </c>
      <c r="P7082" t="s">
        <v>86</v>
      </c>
      <c r="Q7082" t="s">
        <v>87</v>
      </c>
      <c r="R7082" t="s">
        <v>107</v>
      </c>
      <c r="T7082" t="s">
        <v>89</v>
      </c>
      <c r="U7082" t="s">
        <v>90</v>
      </c>
      <c r="V7082">
        <v>2.1134200000000001</v>
      </c>
      <c r="W7082">
        <v>98.802557999999976</v>
      </c>
      <c r="X7082">
        <v>86.650220000000004</v>
      </c>
      <c r="Y7082">
        <v>0</v>
      </c>
      <c r="Z7082">
        <v>0</v>
      </c>
      <c r="AA7082">
        <v>100.999667</v>
      </c>
      <c r="AB7082">
        <v>109.78061999999997</v>
      </c>
      <c r="AC7082">
        <v>119.43584144725908</v>
      </c>
      <c r="AP7082">
        <v>100.999667</v>
      </c>
      <c r="AQ7082">
        <v>98.802557999999976</v>
      </c>
      <c r="AR7082">
        <v>98.802557999999976</v>
      </c>
      <c r="AS7082">
        <v>98.802557999999976</v>
      </c>
      <c r="AT7082">
        <v>46.750081857841778</v>
      </c>
      <c r="AU7082" t="s">
        <v>7564</v>
      </c>
      <c r="AV7082">
        <v>80</v>
      </c>
      <c r="AW7082">
        <v>0.58437602322302218</v>
      </c>
      <c r="AX7082">
        <v>2.4349000967625923E-2</v>
      </c>
    </row>
    <row r="7083" spans="1:50" hidden="1" x14ac:dyDescent="0.3">
      <c r="A7083" t="s">
        <v>8294</v>
      </c>
      <c r="B7083" t="s">
        <v>7402</v>
      </c>
      <c r="D7083">
        <v>427</v>
      </c>
      <c r="F7083">
        <v>5</v>
      </c>
      <c r="G7083" t="s">
        <v>588</v>
      </c>
      <c r="H7083" t="s">
        <v>78</v>
      </c>
      <c r="I7083" t="s">
        <v>79</v>
      </c>
      <c r="J7083" t="s">
        <v>80</v>
      </c>
      <c r="K7083" t="s">
        <v>121</v>
      </c>
      <c r="L7083" t="s">
        <v>82</v>
      </c>
      <c r="M7083" t="s">
        <v>582</v>
      </c>
      <c r="N7083" t="s">
        <v>84</v>
      </c>
      <c r="O7083" t="s">
        <v>85</v>
      </c>
      <c r="P7083" t="s">
        <v>86</v>
      </c>
      <c r="Q7083" t="s">
        <v>87</v>
      </c>
      <c r="R7083" t="s">
        <v>107</v>
      </c>
      <c r="T7083" t="s">
        <v>89</v>
      </c>
      <c r="U7083" t="s">
        <v>90</v>
      </c>
      <c r="V7083">
        <v>3.1701299999999999</v>
      </c>
      <c r="W7083">
        <v>119.84392880000006</v>
      </c>
      <c r="X7083">
        <v>49.137014999999998</v>
      </c>
      <c r="Y7083">
        <v>0</v>
      </c>
      <c r="Z7083">
        <v>0</v>
      </c>
      <c r="AA7083">
        <v>55.999859999999998</v>
      </c>
      <c r="AB7083">
        <v>130.26514000000006</v>
      </c>
      <c r="AC7083">
        <v>50.584950462596268</v>
      </c>
      <c r="AP7083">
        <v>55.999859999999998</v>
      </c>
      <c r="AQ7083">
        <v>119.84392880000006</v>
      </c>
      <c r="AR7083">
        <v>119.84392880000006</v>
      </c>
      <c r="AS7083">
        <v>119.84392880000006</v>
      </c>
      <c r="AT7083">
        <v>37.804105446779808</v>
      </c>
      <c r="AU7083" t="s">
        <v>7566</v>
      </c>
      <c r="AV7083">
        <v>60</v>
      </c>
      <c r="AW7083">
        <v>0.63006842411299679</v>
      </c>
      <c r="AX7083">
        <v>2.62528510047082E-2</v>
      </c>
    </row>
    <row r="7084" spans="1:50" hidden="1" x14ac:dyDescent="0.3">
      <c r="A7084" t="s">
        <v>8295</v>
      </c>
      <c r="B7084" t="s">
        <v>7402</v>
      </c>
      <c r="D7084">
        <v>501</v>
      </c>
      <c r="F7084">
        <v>5</v>
      </c>
      <c r="G7084" t="s">
        <v>599</v>
      </c>
      <c r="H7084" t="s">
        <v>94</v>
      </c>
      <c r="I7084" t="s">
        <v>104</v>
      </c>
      <c r="J7084" t="s">
        <v>210</v>
      </c>
      <c r="K7084" t="s">
        <v>97</v>
      </c>
      <c r="L7084" t="s">
        <v>98</v>
      </c>
      <c r="M7084" t="s">
        <v>513</v>
      </c>
      <c r="N7084" t="s">
        <v>100</v>
      </c>
      <c r="O7084" t="s">
        <v>85</v>
      </c>
      <c r="P7084" t="s">
        <v>86</v>
      </c>
      <c r="Q7084" t="s">
        <v>87</v>
      </c>
      <c r="R7084" t="s">
        <v>88</v>
      </c>
      <c r="T7084" t="s">
        <v>89</v>
      </c>
      <c r="U7084" t="s">
        <v>90</v>
      </c>
      <c r="V7084">
        <v>0.80310000000000004</v>
      </c>
      <c r="W7084">
        <v>1585.0951688</v>
      </c>
      <c r="X7084">
        <v>1558.616059</v>
      </c>
      <c r="Y7084">
        <v>1851.1451</v>
      </c>
      <c r="Z7084">
        <v>1467.6315050000001</v>
      </c>
      <c r="AA7084">
        <v>1557.4957939999999</v>
      </c>
      <c r="AB7084">
        <v>1424.1826037341423</v>
      </c>
      <c r="AC7084">
        <v>1971.5131139243172</v>
      </c>
      <c r="AP7084">
        <v>1440.9956079999999</v>
      </c>
      <c r="AQ7084">
        <v>1440.9956079999999</v>
      </c>
      <c r="AR7084">
        <v>1440.9956079999999</v>
      </c>
      <c r="AS7084">
        <v>1585.0951688</v>
      </c>
      <c r="AT7084">
        <v>1973.7207929274061</v>
      </c>
      <c r="AU7084" t="s">
        <v>7568</v>
      </c>
      <c r="AV7084">
        <v>50</v>
      </c>
      <c r="AW7084">
        <v>39.47441585854812</v>
      </c>
      <c r="AX7084">
        <v>1.6447673274395049</v>
      </c>
    </row>
    <row r="7085" spans="1:50" hidden="1" x14ac:dyDescent="0.3">
      <c r="A7085" t="s">
        <v>8296</v>
      </c>
      <c r="B7085" t="s">
        <v>7402</v>
      </c>
      <c r="D7085">
        <v>510</v>
      </c>
      <c r="F7085">
        <v>5</v>
      </c>
      <c r="G7085" t="s">
        <v>602</v>
      </c>
      <c r="H7085" t="s">
        <v>94</v>
      </c>
      <c r="I7085" t="s">
        <v>104</v>
      </c>
      <c r="J7085" t="s">
        <v>210</v>
      </c>
      <c r="K7085" t="s">
        <v>168</v>
      </c>
      <c r="L7085" t="s">
        <v>82</v>
      </c>
      <c r="M7085" t="s">
        <v>513</v>
      </c>
      <c r="N7085" t="s">
        <v>100</v>
      </c>
      <c r="O7085" t="s">
        <v>85</v>
      </c>
      <c r="P7085" t="s">
        <v>86</v>
      </c>
      <c r="Q7085" t="s">
        <v>87</v>
      </c>
      <c r="R7085" t="s">
        <v>88</v>
      </c>
      <c r="T7085" t="s">
        <v>89</v>
      </c>
      <c r="U7085" t="s">
        <v>90</v>
      </c>
      <c r="V7085">
        <v>0.31701299999999999</v>
      </c>
      <c r="W7085">
        <v>222.90793504999999</v>
      </c>
      <c r="X7085">
        <v>145.50896800000001</v>
      </c>
      <c r="Y7085">
        <v>198.767154</v>
      </c>
      <c r="Z7085">
        <v>200.03520399999999</v>
      </c>
      <c r="AA7085">
        <v>237.595494</v>
      </c>
      <c r="AB7085">
        <v>317.32628381060829</v>
      </c>
      <c r="AC7085">
        <v>225.98286466475579</v>
      </c>
      <c r="AP7085">
        <v>193.832987</v>
      </c>
      <c r="AQ7085">
        <v>193.832987</v>
      </c>
      <c r="AR7085">
        <v>193.832987</v>
      </c>
      <c r="AS7085">
        <v>222.90793504999999</v>
      </c>
      <c r="AT7085">
        <v>703.15076999996847</v>
      </c>
      <c r="AU7085" t="s">
        <v>7570</v>
      </c>
      <c r="AV7085">
        <v>423</v>
      </c>
      <c r="AW7085">
        <v>1.6622949645389327</v>
      </c>
      <c r="AX7085">
        <v>6.9262290189122194E-2</v>
      </c>
    </row>
    <row r="7086" spans="1:50" hidden="1" x14ac:dyDescent="0.3">
      <c r="A7086" t="s">
        <v>8297</v>
      </c>
      <c r="B7086" t="s">
        <v>7402</v>
      </c>
      <c r="D7086">
        <v>511</v>
      </c>
      <c r="F7086">
        <v>5</v>
      </c>
      <c r="G7086" t="s">
        <v>605</v>
      </c>
      <c r="H7086" t="s">
        <v>94</v>
      </c>
      <c r="I7086" t="s">
        <v>104</v>
      </c>
      <c r="J7086" t="s">
        <v>210</v>
      </c>
      <c r="K7086" t="s">
        <v>168</v>
      </c>
      <c r="L7086" t="s">
        <v>82</v>
      </c>
      <c r="M7086" t="s">
        <v>513</v>
      </c>
      <c r="N7086" t="s">
        <v>100</v>
      </c>
      <c r="O7086" t="s">
        <v>85</v>
      </c>
      <c r="P7086" t="s">
        <v>86</v>
      </c>
      <c r="Q7086" t="s">
        <v>271</v>
      </c>
      <c r="R7086" t="s">
        <v>107</v>
      </c>
      <c r="T7086" t="s">
        <v>89</v>
      </c>
      <c r="U7086" t="s">
        <v>90</v>
      </c>
      <c r="V7086">
        <v>0.31701299999999999</v>
      </c>
      <c r="W7086">
        <v>0</v>
      </c>
      <c r="X7086">
        <v>0</v>
      </c>
      <c r="Y7086">
        <v>0</v>
      </c>
      <c r="Z7086">
        <v>10.461429000000001</v>
      </c>
      <c r="AA7086">
        <v>0</v>
      </c>
      <c r="AB7086">
        <v>0</v>
      </c>
      <c r="AC7086">
        <v>0</v>
      </c>
      <c r="AP7086">
        <v>0</v>
      </c>
      <c r="AQ7086">
        <v>0</v>
      </c>
      <c r="AR7086">
        <v>0</v>
      </c>
      <c r="AS7086">
        <v>0</v>
      </c>
      <c r="AT7086">
        <v>0</v>
      </c>
      <c r="AU7086" t="s">
        <v>8298</v>
      </c>
      <c r="AV7086">
        <v>423</v>
      </c>
      <c r="AW7086">
        <v>0</v>
      </c>
      <c r="AX7086">
        <v>0</v>
      </c>
    </row>
    <row r="7087" spans="1:50" hidden="1" x14ac:dyDescent="0.3">
      <c r="A7087" t="s">
        <v>8299</v>
      </c>
      <c r="B7087" t="s">
        <v>7402</v>
      </c>
      <c r="D7087">
        <v>517</v>
      </c>
      <c r="F7087">
        <v>5</v>
      </c>
      <c r="G7087" t="s">
        <v>608</v>
      </c>
      <c r="H7087" t="s">
        <v>94</v>
      </c>
      <c r="I7087" t="s">
        <v>104</v>
      </c>
      <c r="J7087" t="s">
        <v>210</v>
      </c>
      <c r="K7087" t="s">
        <v>125</v>
      </c>
      <c r="L7087" t="s">
        <v>82</v>
      </c>
      <c r="M7087" t="s">
        <v>513</v>
      </c>
      <c r="N7087" t="s">
        <v>100</v>
      </c>
      <c r="O7087" t="s">
        <v>85</v>
      </c>
      <c r="P7087" t="s">
        <v>86</v>
      </c>
      <c r="Q7087" t="s">
        <v>87</v>
      </c>
      <c r="R7087" t="s">
        <v>88</v>
      </c>
      <c r="T7087" t="s">
        <v>89</v>
      </c>
      <c r="U7087" t="s">
        <v>90</v>
      </c>
      <c r="V7087">
        <v>0.52835500000000002</v>
      </c>
      <c r="W7087">
        <v>447.44299589999997</v>
      </c>
      <c r="X7087">
        <v>337.61885699999999</v>
      </c>
      <c r="Y7087">
        <v>233.004558</v>
      </c>
      <c r="Z7087">
        <v>204.47339099999999</v>
      </c>
      <c r="AA7087">
        <v>394.99852099999998</v>
      </c>
      <c r="AB7087">
        <v>406.14057709148733</v>
      </c>
      <c r="AC7087">
        <v>358.34952257646955</v>
      </c>
      <c r="AP7087">
        <v>389.08086600000001</v>
      </c>
      <c r="AQ7087">
        <v>389.08086600000001</v>
      </c>
      <c r="AR7087">
        <v>389.08086600000001</v>
      </c>
      <c r="AS7087">
        <v>447.44299589999997</v>
      </c>
      <c r="AT7087">
        <v>846.86053108232147</v>
      </c>
      <c r="AU7087" t="s">
        <v>7572</v>
      </c>
      <c r="AV7087">
        <v>270</v>
      </c>
      <c r="AW7087">
        <v>3.1365204854900797</v>
      </c>
      <c r="AX7087">
        <v>0.13068835356208666</v>
      </c>
    </row>
    <row r="7088" spans="1:50" hidden="1" x14ac:dyDescent="0.3">
      <c r="A7088" t="s">
        <v>8300</v>
      </c>
      <c r="B7088" t="s">
        <v>7402</v>
      </c>
      <c r="D7088">
        <v>520</v>
      </c>
      <c r="F7088">
        <v>5</v>
      </c>
      <c r="G7088" t="s">
        <v>611</v>
      </c>
      <c r="H7088" t="s">
        <v>94</v>
      </c>
      <c r="I7088" t="s">
        <v>104</v>
      </c>
      <c r="J7088" t="s">
        <v>210</v>
      </c>
      <c r="K7088" t="s">
        <v>133</v>
      </c>
      <c r="L7088" t="s">
        <v>98</v>
      </c>
      <c r="M7088" t="s">
        <v>513</v>
      </c>
      <c r="N7088" t="s">
        <v>100</v>
      </c>
      <c r="O7088" t="s">
        <v>85</v>
      </c>
      <c r="P7088" t="s">
        <v>86</v>
      </c>
      <c r="Q7088" t="s">
        <v>87</v>
      </c>
      <c r="R7088" t="s">
        <v>215</v>
      </c>
      <c r="T7088" t="s">
        <v>89</v>
      </c>
      <c r="U7088" t="s">
        <v>90</v>
      </c>
      <c r="V7088">
        <v>1.268052</v>
      </c>
      <c r="W7088">
        <v>717.74806510000008</v>
      </c>
      <c r="X7088">
        <v>628.53110800000002</v>
      </c>
      <c r="Y7088">
        <v>375.66041100000001</v>
      </c>
      <c r="Z7088">
        <v>538.39374499999997</v>
      </c>
      <c r="AA7088">
        <v>607.83734100000004</v>
      </c>
      <c r="AB7088">
        <v>507.5672319658068</v>
      </c>
      <c r="AC7088">
        <v>687.87511627126173</v>
      </c>
      <c r="AP7088">
        <v>652.49824100000001</v>
      </c>
      <c r="AQ7088">
        <v>652.49824100000001</v>
      </c>
      <c r="AR7088">
        <v>652.49824100000001</v>
      </c>
      <c r="AS7088">
        <v>717.74806510000008</v>
      </c>
      <c r="AT7088">
        <v>566.02415760552412</v>
      </c>
      <c r="AU7088" t="s">
        <v>7574</v>
      </c>
      <c r="AV7088">
        <v>40</v>
      </c>
      <c r="AW7088">
        <v>14.150603940138103</v>
      </c>
      <c r="AX7088">
        <v>0.58960849750575428</v>
      </c>
    </row>
    <row r="7089" spans="1:50" hidden="1" x14ac:dyDescent="0.3">
      <c r="A7089" t="s">
        <v>8301</v>
      </c>
      <c r="B7089" t="s">
        <v>7402</v>
      </c>
      <c r="D7089">
        <v>527</v>
      </c>
      <c r="F7089">
        <v>5</v>
      </c>
      <c r="G7089" t="s">
        <v>614</v>
      </c>
      <c r="H7089" t="s">
        <v>94</v>
      </c>
      <c r="I7089" t="s">
        <v>104</v>
      </c>
      <c r="J7089" t="s">
        <v>210</v>
      </c>
      <c r="K7089" t="s">
        <v>137</v>
      </c>
      <c r="L7089" t="s">
        <v>82</v>
      </c>
      <c r="M7089" t="s">
        <v>513</v>
      </c>
      <c r="N7089" t="s">
        <v>100</v>
      </c>
      <c r="O7089" t="s">
        <v>85</v>
      </c>
      <c r="P7089" t="s">
        <v>86</v>
      </c>
      <c r="Q7089" t="s">
        <v>87</v>
      </c>
      <c r="R7089" t="s">
        <v>107</v>
      </c>
      <c r="T7089" t="s">
        <v>89</v>
      </c>
      <c r="U7089" t="s">
        <v>90</v>
      </c>
      <c r="V7089">
        <v>1.0567101091933779</v>
      </c>
      <c r="W7089">
        <v>192.51916779999999</v>
      </c>
      <c r="X7089">
        <v>0</v>
      </c>
      <c r="Y7089">
        <v>0</v>
      </c>
      <c r="Z7089">
        <v>0</v>
      </c>
      <c r="AA7089">
        <v>111.499606</v>
      </c>
      <c r="AB7089">
        <v>62.05887228400686</v>
      </c>
      <c r="AC7089">
        <v>0</v>
      </c>
      <c r="AP7089">
        <v>167.407972</v>
      </c>
      <c r="AQ7089">
        <v>167.407972</v>
      </c>
      <c r="AR7089">
        <v>167.407972</v>
      </c>
      <c r="AS7089">
        <v>192.51916779999999</v>
      </c>
      <c r="AT7089">
        <v>182.18730579473333</v>
      </c>
      <c r="AU7089" t="s">
        <v>8302</v>
      </c>
      <c r="AV7089">
        <v>150</v>
      </c>
      <c r="AW7089">
        <v>1.2145820386315556</v>
      </c>
      <c r="AX7089">
        <v>5.0607584942981482E-2</v>
      </c>
    </row>
    <row r="7090" spans="1:50" hidden="1" x14ac:dyDescent="0.3">
      <c r="A7090" t="s">
        <v>8303</v>
      </c>
      <c r="B7090" t="s">
        <v>7402</v>
      </c>
      <c r="D7090">
        <v>528</v>
      </c>
      <c r="F7090">
        <v>5</v>
      </c>
      <c r="G7090" t="s">
        <v>617</v>
      </c>
      <c r="H7090" t="s">
        <v>94</v>
      </c>
      <c r="I7090" t="s">
        <v>104</v>
      </c>
      <c r="J7090" t="s">
        <v>210</v>
      </c>
      <c r="K7090" t="s">
        <v>137</v>
      </c>
      <c r="L7090" t="s">
        <v>98</v>
      </c>
      <c r="M7090" t="s">
        <v>513</v>
      </c>
      <c r="N7090" t="s">
        <v>84</v>
      </c>
      <c r="O7090" t="s">
        <v>85</v>
      </c>
      <c r="P7090" t="s">
        <v>86</v>
      </c>
      <c r="Q7090" t="s">
        <v>87</v>
      </c>
      <c r="R7090" t="s">
        <v>107</v>
      </c>
      <c r="T7090" t="s">
        <v>89</v>
      </c>
      <c r="U7090" t="s">
        <v>90</v>
      </c>
      <c r="V7090">
        <v>2.1134200000000001</v>
      </c>
      <c r="W7090">
        <v>565.99892699999998</v>
      </c>
      <c r="X7090">
        <v>650.40501099999994</v>
      </c>
      <c r="Y7090">
        <v>368.96791200000001</v>
      </c>
      <c r="Z7090">
        <v>516.02672099999995</v>
      </c>
      <c r="AA7090">
        <v>557.49906099999998</v>
      </c>
      <c r="AB7090">
        <v>540.37004455048475</v>
      </c>
      <c r="AC7090">
        <v>524.15502994572694</v>
      </c>
      <c r="AP7090">
        <v>565.99892699999998</v>
      </c>
      <c r="AQ7090">
        <v>565.99892699999998</v>
      </c>
      <c r="AR7090">
        <v>565.99892699999998</v>
      </c>
      <c r="AS7090">
        <v>565.99892699999998</v>
      </c>
      <c r="AT7090">
        <v>267.81185329939149</v>
      </c>
      <c r="AU7090" t="s">
        <v>7578</v>
      </c>
      <c r="AV7090">
        <v>40</v>
      </c>
      <c r="AW7090">
        <v>6.6952963324847872</v>
      </c>
      <c r="AX7090">
        <v>0.27897068052019947</v>
      </c>
    </row>
    <row r="7091" spans="1:50" hidden="1" x14ac:dyDescent="0.3">
      <c r="A7091" t="s">
        <v>8304</v>
      </c>
      <c r="B7091" t="s">
        <v>7402</v>
      </c>
      <c r="D7091">
        <v>532</v>
      </c>
      <c r="F7091">
        <v>5</v>
      </c>
      <c r="G7091" t="s">
        <v>620</v>
      </c>
      <c r="H7091" t="s">
        <v>94</v>
      </c>
      <c r="I7091" t="s">
        <v>104</v>
      </c>
      <c r="J7091" t="s">
        <v>210</v>
      </c>
      <c r="K7091" t="s">
        <v>141</v>
      </c>
      <c r="L7091" t="s">
        <v>98</v>
      </c>
      <c r="M7091" t="s">
        <v>513</v>
      </c>
      <c r="N7091" t="s">
        <v>84</v>
      </c>
      <c r="O7091" t="s">
        <v>85</v>
      </c>
      <c r="P7091" t="s">
        <v>86</v>
      </c>
      <c r="Q7091" t="s">
        <v>87</v>
      </c>
      <c r="R7091" t="s">
        <v>215</v>
      </c>
      <c r="T7091" t="s">
        <v>89</v>
      </c>
      <c r="U7091" t="s">
        <v>90</v>
      </c>
      <c r="V7091">
        <v>1.5850649999999999</v>
      </c>
      <c r="W7091">
        <v>494.02718499999997</v>
      </c>
      <c r="X7091">
        <v>364.036629</v>
      </c>
      <c r="Y7091">
        <v>376.71714200000002</v>
      </c>
      <c r="Z7091">
        <v>303.80414300000001</v>
      </c>
      <c r="AA7091">
        <v>381.774924</v>
      </c>
      <c r="AB7091">
        <v>396.25149112461975</v>
      </c>
      <c r="AC7091">
        <v>465.28371182181553</v>
      </c>
      <c r="AP7091">
        <v>494.02718499999997</v>
      </c>
      <c r="AQ7091">
        <v>494.02718499999997</v>
      </c>
      <c r="AR7091">
        <v>494.02718499999997</v>
      </c>
      <c r="AS7091">
        <v>494.02718499999997</v>
      </c>
      <c r="AT7091">
        <v>311.67629403210594</v>
      </c>
      <c r="AU7091" t="s">
        <v>7580</v>
      </c>
      <c r="AV7091">
        <v>60</v>
      </c>
      <c r="AW7091">
        <v>5.1946049005350989</v>
      </c>
      <c r="AX7091">
        <v>0.21644187085562913</v>
      </c>
    </row>
    <row r="7092" spans="1:50" hidden="1" x14ac:dyDescent="0.3">
      <c r="A7092" t="s">
        <v>8305</v>
      </c>
      <c r="B7092" t="s">
        <v>7402</v>
      </c>
      <c r="D7092">
        <v>539</v>
      </c>
      <c r="F7092">
        <v>5</v>
      </c>
      <c r="G7092" t="s">
        <v>8306</v>
      </c>
      <c r="H7092" t="s">
        <v>94</v>
      </c>
      <c r="I7092" t="s">
        <v>104</v>
      </c>
      <c r="J7092" t="s">
        <v>210</v>
      </c>
      <c r="K7092" t="s">
        <v>81</v>
      </c>
      <c r="L7092" t="s">
        <v>145</v>
      </c>
      <c r="M7092" t="s">
        <v>513</v>
      </c>
      <c r="N7092" t="s">
        <v>84</v>
      </c>
      <c r="O7092" t="s">
        <v>85</v>
      </c>
      <c r="P7092" t="s">
        <v>86</v>
      </c>
      <c r="Q7092" t="s">
        <v>87</v>
      </c>
      <c r="R7092" t="s">
        <v>215</v>
      </c>
      <c r="T7092" t="s">
        <v>89</v>
      </c>
      <c r="U7092" t="s">
        <v>90</v>
      </c>
      <c r="V7092">
        <v>2.8178939999999999</v>
      </c>
      <c r="W7092">
        <v>127.093329</v>
      </c>
      <c r="X7092">
        <v>94.047208999999995</v>
      </c>
      <c r="Y7092">
        <v>116.590361</v>
      </c>
      <c r="Z7092">
        <v>132.08877799999999</v>
      </c>
      <c r="AA7092">
        <v>92.615335999999999</v>
      </c>
      <c r="AB7092">
        <v>117.57615416540172</v>
      </c>
      <c r="AC7092">
        <v>168.66207658343825</v>
      </c>
      <c r="AP7092">
        <v>127.093329</v>
      </c>
      <c r="AQ7092">
        <v>127.093329</v>
      </c>
      <c r="AR7092">
        <v>127.093329</v>
      </c>
      <c r="AS7092">
        <v>127.093329</v>
      </c>
      <c r="AT7092">
        <v>45.102239119001638</v>
      </c>
      <c r="AU7092" t="s">
        <v>8307</v>
      </c>
      <c r="AV7092">
        <v>40</v>
      </c>
      <c r="AW7092">
        <v>1.127555977975041</v>
      </c>
      <c r="AX7092">
        <v>4.6981499082293376E-2</v>
      </c>
    </row>
    <row r="7093" spans="1:50" hidden="1" x14ac:dyDescent="0.3">
      <c r="A7093" t="s">
        <v>8308</v>
      </c>
      <c r="B7093" t="s">
        <v>7402</v>
      </c>
      <c r="D7093">
        <v>540</v>
      </c>
      <c r="F7093">
        <v>5</v>
      </c>
      <c r="G7093" t="s">
        <v>626</v>
      </c>
      <c r="H7093" t="s">
        <v>94</v>
      </c>
      <c r="I7093" t="s">
        <v>104</v>
      </c>
      <c r="J7093" t="s">
        <v>210</v>
      </c>
      <c r="K7093" t="s">
        <v>81</v>
      </c>
      <c r="L7093" t="s">
        <v>82</v>
      </c>
      <c r="M7093" t="s">
        <v>513</v>
      </c>
      <c r="N7093" t="s">
        <v>84</v>
      </c>
      <c r="O7093" t="s">
        <v>85</v>
      </c>
      <c r="P7093" t="s">
        <v>86</v>
      </c>
      <c r="Q7093" t="s">
        <v>87</v>
      </c>
      <c r="R7093" t="s">
        <v>88</v>
      </c>
      <c r="T7093" t="s">
        <v>89</v>
      </c>
      <c r="U7093" t="s">
        <v>90</v>
      </c>
      <c r="V7093">
        <v>2.1134200000000001</v>
      </c>
      <c r="W7093">
        <v>1855.3640700000001</v>
      </c>
      <c r="X7093">
        <v>1764.705747</v>
      </c>
      <c r="Y7093">
        <v>1782.669809</v>
      </c>
      <c r="Z7093">
        <v>1350.475398</v>
      </c>
      <c r="AA7093">
        <v>1596.9973829999999</v>
      </c>
      <c r="AB7093">
        <v>1453.5943379319735</v>
      </c>
      <c r="AC7093">
        <v>1683.5687633670932</v>
      </c>
      <c r="AP7093">
        <v>1855.3640700000001</v>
      </c>
      <c r="AQ7093">
        <v>1855.3640700000001</v>
      </c>
      <c r="AR7093">
        <v>1855.3640700000001</v>
      </c>
      <c r="AS7093">
        <v>1855.3640700000001</v>
      </c>
      <c r="AT7093">
        <v>877.89652317097409</v>
      </c>
      <c r="AU7093" t="s">
        <v>7582</v>
      </c>
      <c r="AV7093">
        <v>80</v>
      </c>
      <c r="AW7093">
        <v>10.973706539637176</v>
      </c>
      <c r="AX7093">
        <v>0.45723777248488234</v>
      </c>
    </row>
    <row r="7094" spans="1:50" hidden="1" x14ac:dyDescent="0.3">
      <c r="A7094" t="s">
        <v>8309</v>
      </c>
      <c r="B7094" t="s">
        <v>7402</v>
      </c>
      <c r="D7094">
        <v>546</v>
      </c>
      <c r="F7094">
        <v>5</v>
      </c>
      <c r="G7094" t="s">
        <v>635</v>
      </c>
      <c r="H7094" t="s">
        <v>94</v>
      </c>
      <c r="I7094" t="s">
        <v>104</v>
      </c>
      <c r="J7094" t="s">
        <v>210</v>
      </c>
      <c r="K7094" t="s">
        <v>121</v>
      </c>
      <c r="L7094" t="s">
        <v>82</v>
      </c>
      <c r="M7094" t="s">
        <v>513</v>
      </c>
      <c r="N7094" t="s">
        <v>84</v>
      </c>
      <c r="O7094" t="s">
        <v>85</v>
      </c>
      <c r="P7094" t="s">
        <v>86</v>
      </c>
      <c r="Q7094" t="s">
        <v>87</v>
      </c>
      <c r="R7094" t="s">
        <v>88</v>
      </c>
      <c r="T7094" t="s">
        <v>89</v>
      </c>
      <c r="U7094" t="s">
        <v>90</v>
      </c>
      <c r="V7094">
        <v>3.1701299999999999</v>
      </c>
      <c r="W7094">
        <v>909.30243052631579</v>
      </c>
      <c r="X7094">
        <v>821.06370600000002</v>
      </c>
      <c r="Y7094">
        <v>699.01369699999998</v>
      </c>
      <c r="Z7094">
        <v>727.54486799999995</v>
      </c>
      <c r="AA7094">
        <v>823.57190200000002</v>
      </c>
      <c r="AB7094">
        <v>876.59395920037105</v>
      </c>
      <c r="AC7094">
        <v>720.71165091643468</v>
      </c>
      <c r="AP7094">
        <v>863.837309</v>
      </c>
      <c r="AQ7094">
        <v>909.30243052631579</v>
      </c>
      <c r="AR7094">
        <v>909.30243052631579</v>
      </c>
      <c r="AS7094">
        <v>909.30243052631579</v>
      </c>
      <c r="AT7094">
        <v>286.83442966891448</v>
      </c>
      <c r="AU7094" t="s">
        <v>7586</v>
      </c>
      <c r="AV7094">
        <v>60</v>
      </c>
      <c r="AW7094">
        <v>4.7805738278152416</v>
      </c>
      <c r="AX7094">
        <v>0.1991905761589684</v>
      </c>
    </row>
    <row r="7095" spans="1:50" hidden="1" x14ac:dyDescent="0.3">
      <c r="A7095" t="s">
        <v>8310</v>
      </c>
      <c r="B7095" t="s">
        <v>7402</v>
      </c>
      <c r="D7095">
        <v>54</v>
      </c>
      <c r="F7095">
        <v>5</v>
      </c>
      <c r="G7095" t="s">
        <v>638</v>
      </c>
      <c r="H7095" t="s">
        <v>94</v>
      </c>
      <c r="I7095" t="s">
        <v>95</v>
      </c>
      <c r="J7095" t="s">
        <v>96</v>
      </c>
      <c r="K7095" t="s">
        <v>168</v>
      </c>
      <c r="L7095" t="s">
        <v>82</v>
      </c>
      <c r="M7095" t="s">
        <v>99</v>
      </c>
      <c r="N7095" t="s">
        <v>100</v>
      </c>
      <c r="O7095" t="s">
        <v>85</v>
      </c>
      <c r="P7095" t="s">
        <v>86</v>
      </c>
      <c r="Q7095" t="s">
        <v>271</v>
      </c>
      <c r="R7095" t="s">
        <v>107</v>
      </c>
      <c r="T7095" t="s">
        <v>89</v>
      </c>
      <c r="U7095" t="s">
        <v>90</v>
      </c>
      <c r="V7095">
        <v>0.31701299999999999</v>
      </c>
      <c r="W7095">
        <v>0</v>
      </c>
      <c r="X7095">
        <v>66.255718000000002</v>
      </c>
      <c r="Y7095">
        <v>22.507923999999999</v>
      </c>
      <c r="Z7095">
        <v>75.766109999999998</v>
      </c>
      <c r="AA7095">
        <v>0</v>
      </c>
      <c r="AB7095">
        <v>0</v>
      </c>
      <c r="AC7095">
        <v>0</v>
      </c>
      <c r="AP7095">
        <v>0</v>
      </c>
      <c r="AQ7095">
        <v>0</v>
      </c>
      <c r="AR7095">
        <v>0</v>
      </c>
      <c r="AS7095">
        <v>0</v>
      </c>
      <c r="AT7095">
        <v>0</v>
      </c>
      <c r="AU7095" t="s">
        <v>7840</v>
      </c>
      <c r="AV7095">
        <v>423</v>
      </c>
      <c r="AW7095">
        <v>0</v>
      </c>
      <c r="AX7095">
        <v>0</v>
      </c>
    </row>
    <row r="7096" spans="1:50" hidden="1" x14ac:dyDescent="0.3">
      <c r="A7096" t="s">
        <v>8311</v>
      </c>
      <c r="B7096" t="s">
        <v>7402</v>
      </c>
      <c r="D7096">
        <v>601</v>
      </c>
      <c r="F7096">
        <v>5</v>
      </c>
      <c r="G7096" t="s">
        <v>2005</v>
      </c>
      <c r="H7096" t="s">
        <v>94</v>
      </c>
      <c r="I7096" t="s">
        <v>104</v>
      </c>
      <c r="J7096" t="s">
        <v>210</v>
      </c>
      <c r="K7096" t="s">
        <v>97</v>
      </c>
      <c r="L7096" t="s">
        <v>98</v>
      </c>
      <c r="M7096" t="s">
        <v>648</v>
      </c>
      <c r="N7096" t="s">
        <v>100</v>
      </c>
      <c r="O7096" t="s">
        <v>85</v>
      </c>
      <c r="P7096" t="s">
        <v>86</v>
      </c>
      <c r="Q7096" t="s">
        <v>87</v>
      </c>
      <c r="R7096" t="s">
        <v>155</v>
      </c>
      <c r="T7096" t="s">
        <v>89</v>
      </c>
      <c r="U7096" t="s">
        <v>90</v>
      </c>
      <c r="V7096">
        <v>0.80310000000000004</v>
      </c>
      <c r="W7096">
        <v>961.09120470000016</v>
      </c>
      <c r="X7096">
        <v>752.80576799999994</v>
      </c>
      <c r="Y7096">
        <v>781.65041599999995</v>
      </c>
      <c r="Z7096">
        <v>749.35912699999994</v>
      </c>
      <c r="AA7096">
        <v>851.04052200000001</v>
      </c>
      <c r="AB7096">
        <v>756.42310631709972</v>
      </c>
      <c r="AC7096">
        <v>872.94747112912285</v>
      </c>
      <c r="AP7096">
        <v>873.71927700000003</v>
      </c>
      <c r="AQ7096">
        <v>873.71927700000003</v>
      </c>
      <c r="AR7096">
        <v>873.71927700000003</v>
      </c>
      <c r="AS7096">
        <v>961.09120470000016</v>
      </c>
      <c r="AT7096">
        <v>1196.7266899514384</v>
      </c>
      <c r="AU7096" t="s">
        <v>7588</v>
      </c>
      <c r="AV7096">
        <v>50</v>
      </c>
      <c r="AW7096">
        <v>23.934533799028767</v>
      </c>
      <c r="AX7096">
        <v>0.99727224162619865</v>
      </c>
    </row>
    <row r="7097" spans="1:50" hidden="1" x14ac:dyDescent="0.3">
      <c r="A7097" t="s">
        <v>8312</v>
      </c>
      <c r="B7097" t="s">
        <v>7402</v>
      </c>
      <c r="D7097">
        <v>617</v>
      </c>
      <c r="F7097">
        <v>5</v>
      </c>
      <c r="G7097" t="s">
        <v>647</v>
      </c>
      <c r="H7097" t="s">
        <v>94</v>
      </c>
      <c r="I7097" t="s">
        <v>104</v>
      </c>
      <c r="J7097" t="s">
        <v>210</v>
      </c>
      <c r="K7097" t="s">
        <v>125</v>
      </c>
      <c r="L7097" t="s">
        <v>82</v>
      </c>
      <c r="M7097" t="s">
        <v>648</v>
      </c>
      <c r="N7097" t="s">
        <v>100</v>
      </c>
      <c r="O7097" t="s">
        <v>85</v>
      </c>
      <c r="P7097" t="s">
        <v>86</v>
      </c>
      <c r="Q7097" t="s">
        <v>87</v>
      </c>
      <c r="R7097" t="s">
        <v>107</v>
      </c>
      <c r="T7097" t="s">
        <v>89</v>
      </c>
      <c r="U7097" t="s">
        <v>90</v>
      </c>
      <c r="V7097">
        <v>0.52835500000000002</v>
      </c>
      <c r="W7097">
        <v>216.36063084999998</v>
      </c>
      <c r="X7097">
        <v>155.336377</v>
      </c>
      <c r="Y7097">
        <v>139.485725</v>
      </c>
      <c r="Z7097">
        <v>137.90065999999999</v>
      </c>
      <c r="AA7097">
        <v>213.34346300000001</v>
      </c>
      <c r="AB7097">
        <v>149.61733506438316</v>
      </c>
      <c r="AC7097">
        <v>177.58330240182917</v>
      </c>
      <c r="AP7097">
        <v>188.139679</v>
      </c>
      <c r="AQ7097">
        <v>188.139679</v>
      </c>
      <c r="AR7097">
        <v>188.139679</v>
      </c>
      <c r="AS7097">
        <v>216.36063084999998</v>
      </c>
      <c r="AT7097">
        <v>409.49859630362158</v>
      </c>
      <c r="AU7097" t="s">
        <v>7590</v>
      </c>
      <c r="AV7097">
        <v>270</v>
      </c>
      <c r="AW7097">
        <v>1.5166614677911912</v>
      </c>
      <c r="AX7097">
        <v>6.3194227824632965E-2</v>
      </c>
    </row>
    <row r="7098" spans="1:50" hidden="1" x14ac:dyDescent="0.3">
      <c r="A7098" t="s">
        <v>8313</v>
      </c>
      <c r="B7098" t="s">
        <v>7402</v>
      </c>
      <c r="D7098">
        <v>61</v>
      </c>
      <c r="F7098">
        <v>5</v>
      </c>
      <c r="G7098" t="s">
        <v>651</v>
      </c>
      <c r="H7098" t="s">
        <v>78</v>
      </c>
      <c r="I7098" t="s">
        <v>79</v>
      </c>
      <c r="J7098" t="s">
        <v>111</v>
      </c>
      <c r="K7098" t="s">
        <v>81</v>
      </c>
      <c r="L7098" t="s">
        <v>82</v>
      </c>
      <c r="M7098" t="s">
        <v>129</v>
      </c>
      <c r="N7098" t="s">
        <v>84</v>
      </c>
      <c r="O7098" t="s">
        <v>85</v>
      </c>
      <c r="P7098" t="s">
        <v>86</v>
      </c>
      <c r="Q7098" t="s">
        <v>271</v>
      </c>
      <c r="R7098" t="s">
        <v>107</v>
      </c>
      <c r="T7098" t="s">
        <v>89</v>
      </c>
      <c r="U7098" t="s">
        <v>90</v>
      </c>
      <c r="V7098">
        <v>0.70447300000000002</v>
      </c>
      <c r="W7098">
        <v>0</v>
      </c>
      <c r="X7098">
        <v>6.3402599999999998</v>
      </c>
      <c r="Y7098">
        <v>26.417750000000002</v>
      </c>
      <c r="Z7098">
        <v>23.247620000000001</v>
      </c>
      <c r="AA7098">
        <v>0</v>
      </c>
      <c r="AB7098">
        <v>0</v>
      </c>
      <c r="AC7098">
        <v>0</v>
      </c>
      <c r="AP7098">
        <v>0</v>
      </c>
      <c r="AQ7098">
        <v>0</v>
      </c>
      <c r="AR7098">
        <v>0</v>
      </c>
      <c r="AS7098">
        <v>0</v>
      </c>
      <c r="AT7098">
        <v>0</v>
      </c>
      <c r="AU7098" t="s">
        <v>8314</v>
      </c>
      <c r="AV7098">
        <v>240</v>
      </c>
      <c r="AW7098">
        <v>0</v>
      </c>
      <c r="AX7098">
        <v>0</v>
      </c>
    </row>
    <row r="7099" spans="1:50" hidden="1" x14ac:dyDescent="0.3">
      <c r="A7099" t="s">
        <v>8315</v>
      </c>
      <c r="B7099" t="s">
        <v>7402</v>
      </c>
      <c r="D7099">
        <v>61</v>
      </c>
      <c r="F7099">
        <v>5</v>
      </c>
      <c r="G7099" t="s">
        <v>651</v>
      </c>
      <c r="H7099" t="s">
        <v>78</v>
      </c>
      <c r="I7099" t="s">
        <v>79</v>
      </c>
      <c r="J7099" t="s">
        <v>111</v>
      </c>
      <c r="K7099" t="s">
        <v>81</v>
      </c>
      <c r="L7099" t="s">
        <v>82</v>
      </c>
      <c r="M7099" t="s">
        <v>113</v>
      </c>
      <c r="N7099" t="s">
        <v>84</v>
      </c>
      <c r="O7099" t="s">
        <v>85</v>
      </c>
      <c r="P7099" t="s">
        <v>86</v>
      </c>
      <c r="Q7099" t="s">
        <v>271</v>
      </c>
      <c r="R7099" t="s">
        <v>107</v>
      </c>
      <c r="T7099" t="s">
        <v>89</v>
      </c>
      <c r="U7099" t="s">
        <v>90</v>
      </c>
      <c r="V7099">
        <v>0.70447300000000002</v>
      </c>
      <c r="W7099">
        <v>0</v>
      </c>
      <c r="X7099">
        <v>6.3402599999999998</v>
      </c>
      <c r="Y7099">
        <v>26.417750000000002</v>
      </c>
      <c r="Z7099">
        <v>23.247620000000001</v>
      </c>
      <c r="AA7099">
        <v>0</v>
      </c>
      <c r="AB7099">
        <v>0</v>
      </c>
      <c r="AC7099">
        <v>0</v>
      </c>
      <c r="AP7099">
        <v>0</v>
      </c>
      <c r="AQ7099">
        <v>0</v>
      </c>
      <c r="AR7099">
        <v>0</v>
      </c>
      <c r="AS7099">
        <v>0</v>
      </c>
      <c r="AT7099">
        <v>0</v>
      </c>
      <c r="AU7099" t="s">
        <v>8314</v>
      </c>
      <c r="AV7099">
        <v>240</v>
      </c>
      <c r="AW7099">
        <v>0</v>
      </c>
      <c r="AX7099">
        <v>0</v>
      </c>
    </row>
    <row r="7100" spans="1:50" hidden="1" x14ac:dyDescent="0.3">
      <c r="A7100" t="s">
        <v>8316</v>
      </c>
      <c r="B7100" t="s">
        <v>7402</v>
      </c>
      <c r="D7100">
        <v>640</v>
      </c>
      <c r="F7100">
        <v>5</v>
      </c>
      <c r="G7100" t="s">
        <v>660</v>
      </c>
      <c r="H7100" t="s">
        <v>94</v>
      </c>
      <c r="I7100" t="s">
        <v>104</v>
      </c>
      <c r="J7100" t="s">
        <v>210</v>
      </c>
      <c r="K7100" t="s">
        <v>81</v>
      </c>
      <c r="L7100" t="s">
        <v>82</v>
      </c>
      <c r="M7100" t="s">
        <v>648</v>
      </c>
      <c r="N7100" t="s">
        <v>84</v>
      </c>
      <c r="O7100" t="s">
        <v>85</v>
      </c>
      <c r="P7100" t="s">
        <v>86</v>
      </c>
      <c r="Q7100" t="s">
        <v>87</v>
      </c>
      <c r="R7100" t="s">
        <v>107</v>
      </c>
      <c r="T7100" t="s">
        <v>89</v>
      </c>
      <c r="U7100" t="s">
        <v>90</v>
      </c>
      <c r="V7100">
        <v>2.1134200000000001</v>
      </c>
      <c r="W7100">
        <v>825.49836600000003</v>
      </c>
      <c r="X7100">
        <v>793.58922800000005</v>
      </c>
      <c r="Y7100">
        <v>858.04853800000001</v>
      </c>
      <c r="Z7100">
        <v>469.17924499999998</v>
      </c>
      <c r="AA7100">
        <v>821.42515100000003</v>
      </c>
      <c r="AB7100">
        <v>600.33620237944535</v>
      </c>
      <c r="AC7100">
        <v>762.40257947084353</v>
      </c>
      <c r="AP7100">
        <v>825.49836600000003</v>
      </c>
      <c r="AQ7100">
        <v>825.49836600000003</v>
      </c>
      <c r="AR7100">
        <v>825.49836600000003</v>
      </c>
      <c r="AS7100">
        <v>825.49836600000003</v>
      </c>
      <c r="AT7100">
        <v>390.59835054082959</v>
      </c>
      <c r="AU7100" t="s">
        <v>7592</v>
      </c>
      <c r="AV7100">
        <v>80</v>
      </c>
      <c r="AW7100">
        <v>4.88247938176037</v>
      </c>
      <c r="AX7100">
        <v>0.20343664090668209</v>
      </c>
    </row>
    <row r="7101" spans="1:50" hidden="1" x14ac:dyDescent="0.3">
      <c r="A7101" t="s">
        <v>8317</v>
      </c>
      <c r="B7101" t="s">
        <v>7402</v>
      </c>
      <c r="D7101">
        <v>646</v>
      </c>
      <c r="F7101">
        <v>5</v>
      </c>
      <c r="G7101" t="s">
        <v>2012</v>
      </c>
      <c r="H7101" t="s">
        <v>94</v>
      </c>
      <c r="I7101" t="s">
        <v>104</v>
      </c>
      <c r="J7101" t="s">
        <v>210</v>
      </c>
      <c r="K7101" t="s">
        <v>121</v>
      </c>
      <c r="L7101" t="s">
        <v>82</v>
      </c>
      <c r="M7101" t="s">
        <v>648</v>
      </c>
      <c r="N7101" t="s">
        <v>84</v>
      </c>
      <c r="O7101" t="s">
        <v>85</v>
      </c>
      <c r="P7101" t="s">
        <v>86</v>
      </c>
      <c r="Q7101" t="s">
        <v>87</v>
      </c>
      <c r="R7101" t="s">
        <v>215</v>
      </c>
      <c r="T7101" t="s">
        <v>89</v>
      </c>
      <c r="U7101" t="s">
        <v>90</v>
      </c>
      <c r="V7101">
        <v>3.1701299999999999</v>
      </c>
      <c r="W7101">
        <v>396.84153157894735</v>
      </c>
      <c r="X7101">
        <v>225.07923700000001</v>
      </c>
      <c r="Y7101">
        <v>207.64352500000001</v>
      </c>
      <c r="Z7101">
        <v>180.697416</v>
      </c>
      <c r="AA7101">
        <v>327.14740899999998</v>
      </c>
      <c r="AB7101">
        <v>250.99985459838103</v>
      </c>
      <c r="AC7101">
        <v>234.85160338975149</v>
      </c>
      <c r="AP7101">
        <v>376.99945500000001</v>
      </c>
      <c r="AQ7101">
        <v>396.84153157894735</v>
      </c>
      <c r="AR7101">
        <v>396.84153157894735</v>
      </c>
      <c r="AS7101">
        <v>396.84153157894735</v>
      </c>
      <c r="AT7101">
        <v>125.18146939682201</v>
      </c>
      <c r="AU7101" t="s">
        <v>7594</v>
      </c>
      <c r="AV7101">
        <v>60</v>
      </c>
      <c r="AW7101">
        <v>2.086357823280367</v>
      </c>
      <c r="AX7101">
        <v>8.6931575970015287E-2</v>
      </c>
    </row>
    <row r="7102" spans="1:50" hidden="1" x14ac:dyDescent="0.3">
      <c r="A7102" t="s">
        <v>8318</v>
      </c>
      <c r="B7102" t="s">
        <v>7402</v>
      </c>
      <c r="D7102">
        <v>701</v>
      </c>
      <c r="F7102">
        <v>5</v>
      </c>
      <c r="G7102" t="s">
        <v>666</v>
      </c>
      <c r="H7102" t="s">
        <v>94</v>
      </c>
      <c r="I7102" t="s">
        <v>104</v>
      </c>
      <c r="J7102" t="s">
        <v>528</v>
      </c>
      <c r="K7102" t="s">
        <v>97</v>
      </c>
      <c r="L7102" t="s">
        <v>98</v>
      </c>
      <c r="M7102" t="s">
        <v>529</v>
      </c>
      <c r="N7102" t="s">
        <v>100</v>
      </c>
      <c r="O7102" t="s">
        <v>85</v>
      </c>
      <c r="P7102" t="s">
        <v>86</v>
      </c>
      <c r="Q7102" t="s">
        <v>87</v>
      </c>
      <c r="R7102" t="s">
        <v>107</v>
      </c>
      <c r="T7102" t="s">
        <v>89</v>
      </c>
      <c r="U7102" t="s">
        <v>90</v>
      </c>
      <c r="V7102">
        <v>0.80310000000000004</v>
      </c>
      <c r="W7102">
        <v>0</v>
      </c>
      <c r="X7102">
        <v>0</v>
      </c>
      <c r="Y7102">
        <v>0</v>
      </c>
      <c r="Z7102">
        <v>510.37000899999998</v>
      </c>
      <c r="AA7102">
        <v>0</v>
      </c>
      <c r="AB7102">
        <v>0</v>
      </c>
      <c r="AC7102">
        <v>0</v>
      </c>
      <c r="AP7102">
        <v>0</v>
      </c>
      <c r="AQ7102">
        <v>0</v>
      </c>
      <c r="AR7102">
        <v>0</v>
      </c>
      <c r="AS7102">
        <v>0</v>
      </c>
      <c r="AT7102">
        <v>0</v>
      </c>
      <c r="AU7102" t="s">
        <v>7596</v>
      </c>
      <c r="AV7102">
        <v>50</v>
      </c>
      <c r="AW7102">
        <v>0</v>
      </c>
      <c r="AX7102">
        <v>0</v>
      </c>
    </row>
    <row r="7103" spans="1:50" hidden="1" x14ac:dyDescent="0.3">
      <c r="A7103" t="s">
        <v>8319</v>
      </c>
      <c r="B7103" t="s">
        <v>7402</v>
      </c>
      <c r="D7103">
        <v>703</v>
      </c>
      <c r="F7103">
        <v>5</v>
      </c>
      <c r="G7103" t="s">
        <v>2017</v>
      </c>
      <c r="H7103" t="s">
        <v>94</v>
      </c>
      <c r="I7103" t="s">
        <v>104</v>
      </c>
      <c r="J7103" t="s">
        <v>528</v>
      </c>
      <c r="K7103" t="s">
        <v>97</v>
      </c>
      <c r="L7103" t="s">
        <v>98</v>
      </c>
      <c r="M7103" t="s">
        <v>529</v>
      </c>
      <c r="N7103" t="s">
        <v>100</v>
      </c>
      <c r="O7103" t="s">
        <v>85</v>
      </c>
      <c r="P7103" t="s">
        <v>86</v>
      </c>
      <c r="Q7103" t="s">
        <v>87</v>
      </c>
      <c r="R7103" t="s">
        <v>215</v>
      </c>
      <c r="T7103" t="s">
        <v>89</v>
      </c>
      <c r="U7103" t="s">
        <v>90</v>
      </c>
      <c r="V7103">
        <v>0.80310000000000004</v>
      </c>
      <c r="W7103">
        <v>528.50080580000008</v>
      </c>
      <c r="X7103">
        <v>402.35305899999997</v>
      </c>
      <c r="Y7103">
        <v>0</v>
      </c>
      <c r="Z7103">
        <v>0</v>
      </c>
      <c r="AA7103">
        <v>461.46988700000003</v>
      </c>
      <c r="AB7103">
        <v>413.0252802237386</v>
      </c>
      <c r="AC7103">
        <v>323.33237912920822</v>
      </c>
      <c r="AP7103">
        <v>480.45527800000002</v>
      </c>
      <c r="AQ7103">
        <v>480.45527800000002</v>
      </c>
      <c r="AR7103">
        <v>480.45527800000002</v>
      </c>
      <c r="AS7103">
        <v>528.50080580000008</v>
      </c>
      <c r="AT7103">
        <v>658.0759628937866</v>
      </c>
      <c r="AU7103" t="s">
        <v>7598</v>
      </c>
      <c r="AV7103">
        <v>50</v>
      </c>
      <c r="AW7103">
        <v>13.161519257875732</v>
      </c>
      <c r="AX7103">
        <v>0.54839663574482211</v>
      </c>
    </row>
    <row r="7104" spans="1:50" hidden="1" x14ac:dyDescent="0.3">
      <c r="A7104" t="s">
        <v>8320</v>
      </c>
      <c r="B7104" t="s">
        <v>7402</v>
      </c>
      <c r="D7104">
        <v>710</v>
      </c>
      <c r="F7104">
        <v>5</v>
      </c>
      <c r="G7104" t="s">
        <v>672</v>
      </c>
      <c r="H7104" t="s">
        <v>94</v>
      </c>
      <c r="I7104" t="s">
        <v>104</v>
      </c>
      <c r="J7104" t="s">
        <v>528</v>
      </c>
      <c r="K7104" t="s">
        <v>168</v>
      </c>
      <c r="L7104" t="s">
        <v>82</v>
      </c>
      <c r="M7104" t="s">
        <v>529</v>
      </c>
      <c r="N7104" t="s">
        <v>100</v>
      </c>
      <c r="O7104" t="s">
        <v>85</v>
      </c>
      <c r="P7104" t="s">
        <v>86</v>
      </c>
      <c r="Q7104" t="s">
        <v>87</v>
      </c>
      <c r="R7104" t="s">
        <v>215</v>
      </c>
      <c r="T7104" t="s">
        <v>89</v>
      </c>
      <c r="U7104" t="s">
        <v>90</v>
      </c>
      <c r="V7104">
        <v>0.31701299999999999</v>
      </c>
      <c r="W7104">
        <v>69.012551099999996</v>
      </c>
      <c r="X7104">
        <v>25.678053999999999</v>
      </c>
      <c r="Y7104">
        <v>41.845716000000003</v>
      </c>
      <c r="Z7104">
        <v>28.531169999999999</v>
      </c>
      <c r="AA7104">
        <v>62.471024999999997</v>
      </c>
      <c r="AB7104">
        <v>136.77141456746421</v>
      </c>
      <c r="AC7104">
        <v>46.899473701842112</v>
      </c>
      <c r="AP7104">
        <v>60.010914</v>
      </c>
      <c r="AQ7104">
        <v>60.010914</v>
      </c>
      <c r="AR7104">
        <v>60.010914</v>
      </c>
      <c r="AS7104">
        <v>69.012551099999996</v>
      </c>
      <c r="AT7104">
        <v>217.69628090961569</v>
      </c>
      <c r="AU7104" t="s">
        <v>7600</v>
      </c>
      <c r="AV7104">
        <v>423</v>
      </c>
      <c r="AW7104">
        <v>0.51464841822604179</v>
      </c>
      <c r="AX7104">
        <v>2.1443684092751741E-2</v>
      </c>
    </row>
    <row r="7105" spans="1:50" hidden="1" x14ac:dyDescent="0.3">
      <c r="A7105" t="s">
        <v>8321</v>
      </c>
      <c r="B7105" t="s">
        <v>7402</v>
      </c>
      <c r="D7105">
        <v>717</v>
      </c>
      <c r="F7105">
        <v>5</v>
      </c>
      <c r="G7105" t="s">
        <v>675</v>
      </c>
      <c r="H7105" t="s">
        <v>94</v>
      </c>
      <c r="I7105" t="s">
        <v>104</v>
      </c>
      <c r="J7105" t="s">
        <v>528</v>
      </c>
      <c r="K7105" t="s">
        <v>125</v>
      </c>
      <c r="L7105" t="s">
        <v>82</v>
      </c>
      <c r="M7105" t="s">
        <v>529</v>
      </c>
      <c r="N7105" t="s">
        <v>100</v>
      </c>
      <c r="O7105" t="s">
        <v>85</v>
      </c>
      <c r="P7105" t="s">
        <v>86</v>
      </c>
      <c r="Q7105" t="s">
        <v>87</v>
      </c>
      <c r="R7105" t="s">
        <v>215</v>
      </c>
      <c r="T7105" t="s">
        <v>89</v>
      </c>
      <c r="U7105" t="s">
        <v>90</v>
      </c>
      <c r="V7105">
        <v>0.52835500000000002</v>
      </c>
      <c r="W7105">
        <v>238.36725164999999</v>
      </c>
      <c r="X7105">
        <v>135.258883</v>
      </c>
      <c r="Y7105">
        <v>116.23810400000001</v>
      </c>
      <c r="Z7105">
        <v>61.289183999999999</v>
      </c>
      <c r="AA7105">
        <v>189.385943</v>
      </c>
      <c r="AB7105">
        <v>131.5148267615659</v>
      </c>
      <c r="AC7105">
        <v>161.76474650036539</v>
      </c>
      <c r="AP7105">
        <v>207.275871</v>
      </c>
      <c r="AQ7105">
        <v>207.275871</v>
      </c>
      <c r="AR7105">
        <v>207.275871</v>
      </c>
      <c r="AS7105">
        <v>238.36725164999999</v>
      </c>
      <c r="AT7105">
        <v>451.14979824171246</v>
      </c>
      <c r="AU7105" t="s">
        <v>7602</v>
      </c>
      <c r="AV7105">
        <v>270</v>
      </c>
      <c r="AW7105">
        <v>1.670925178673009</v>
      </c>
      <c r="AX7105">
        <v>6.962188244470871E-2</v>
      </c>
    </row>
    <row r="7106" spans="1:50" hidden="1" x14ac:dyDescent="0.3">
      <c r="A7106" t="s">
        <v>8322</v>
      </c>
      <c r="B7106" t="s">
        <v>7402</v>
      </c>
      <c r="D7106">
        <v>720</v>
      </c>
      <c r="F7106">
        <v>5</v>
      </c>
      <c r="G7106" t="s">
        <v>678</v>
      </c>
      <c r="H7106" t="s">
        <v>94</v>
      </c>
      <c r="I7106" t="s">
        <v>104</v>
      </c>
      <c r="J7106" t="s">
        <v>528</v>
      </c>
      <c r="K7106" t="s">
        <v>133</v>
      </c>
      <c r="L7106" t="s">
        <v>98</v>
      </c>
      <c r="M7106" t="s">
        <v>529</v>
      </c>
      <c r="N7106" t="s">
        <v>100</v>
      </c>
      <c r="O7106" t="s">
        <v>85</v>
      </c>
      <c r="P7106" t="s">
        <v>86</v>
      </c>
      <c r="Q7106" t="s">
        <v>87</v>
      </c>
      <c r="R7106" t="s">
        <v>215</v>
      </c>
      <c r="T7106" t="s">
        <v>89</v>
      </c>
      <c r="U7106" t="s">
        <v>90</v>
      </c>
      <c r="V7106">
        <v>1.268052</v>
      </c>
      <c r="W7106">
        <v>347.04948080000003</v>
      </c>
      <c r="X7106">
        <v>465.58646399999998</v>
      </c>
      <c r="Y7106">
        <v>212.71573900000001</v>
      </c>
      <c r="Z7106">
        <v>358.22472299999998</v>
      </c>
      <c r="AA7106">
        <v>422.49975499999999</v>
      </c>
      <c r="AB7106">
        <v>381.00062920162304</v>
      </c>
      <c r="AC7106">
        <v>494.48358329535608</v>
      </c>
      <c r="AP7106">
        <v>315.499528</v>
      </c>
      <c r="AQ7106">
        <v>315.499528</v>
      </c>
      <c r="AR7106">
        <v>315.499528</v>
      </c>
      <c r="AS7106">
        <v>347.04948080000003</v>
      </c>
      <c r="AT7106">
        <v>273.6871049452231</v>
      </c>
      <c r="AU7106" t="s">
        <v>7604</v>
      </c>
      <c r="AV7106">
        <v>40</v>
      </c>
      <c r="AW7106">
        <v>6.8421776236305778</v>
      </c>
      <c r="AX7106">
        <v>0.28509073431794074</v>
      </c>
    </row>
    <row r="7107" spans="1:50" hidden="1" x14ac:dyDescent="0.3">
      <c r="A7107" t="s">
        <v>8323</v>
      </c>
      <c r="B7107" t="s">
        <v>7402</v>
      </c>
      <c r="D7107">
        <v>727</v>
      </c>
      <c r="F7107">
        <v>5</v>
      </c>
      <c r="G7107" t="s">
        <v>681</v>
      </c>
      <c r="H7107" t="s">
        <v>94</v>
      </c>
      <c r="I7107" t="s">
        <v>104</v>
      </c>
      <c r="J7107" t="s">
        <v>528</v>
      </c>
      <c r="K7107" t="s">
        <v>137</v>
      </c>
      <c r="L7107" t="s">
        <v>82</v>
      </c>
      <c r="M7107" t="s">
        <v>529</v>
      </c>
      <c r="N7107" t="s">
        <v>100</v>
      </c>
      <c r="O7107" t="s">
        <v>85</v>
      </c>
      <c r="P7107" t="s">
        <v>86</v>
      </c>
      <c r="Q7107" t="s">
        <v>87</v>
      </c>
      <c r="R7107" t="s">
        <v>107</v>
      </c>
      <c r="T7107" t="s">
        <v>89</v>
      </c>
      <c r="U7107" t="s">
        <v>90</v>
      </c>
      <c r="V7107">
        <v>1.0567101091933779</v>
      </c>
      <c r="W7107">
        <v>237.22288204999998</v>
      </c>
      <c r="X7107">
        <v>0</v>
      </c>
      <c r="Y7107">
        <v>0</v>
      </c>
      <c r="Z7107">
        <v>0</v>
      </c>
      <c r="AA7107">
        <v>225.19957400000001</v>
      </c>
      <c r="AB7107">
        <v>138.56158021060364</v>
      </c>
      <c r="AC7107">
        <v>0</v>
      </c>
      <c r="AP7107">
        <v>206.280767</v>
      </c>
      <c r="AQ7107">
        <v>206.280767</v>
      </c>
      <c r="AR7107">
        <v>206.280767</v>
      </c>
      <c r="AS7107">
        <v>237.22288204999998</v>
      </c>
      <c r="AT7107">
        <v>224.49192071331666</v>
      </c>
      <c r="AU7107" t="s">
        <v>8324</v>
      </c>
      <c r="AV7107">
        <v>150</v>
      </c>
      <c r="AW7107">
        <v>1.4966128047554443</v>
      </c>
      <c r="AX7107">
        <v>6.2358866864810181E-2</v>
      </c>
    </row>
    <row r="7108" spans="1:50" hidden="1" x14ac:dyDescent="0.3">
      <c r="A7108" t="s">
        <v>8325</v>
      </c>
      <c r="B7108" t="s">
        <v>7402</v>
      </c>
      <c r="D7108">
        <v>728</v>
      </c>
      <c r="F7108">
        <v>5</v>
      </c>
      <c r="G7108" t="s">
        <v>684</v>
      </c>
      <c r="H7108" t="s">
        <v>94</v>
      </c>
      <c r="I7108" t="s">
        <v>104</v>
      </c>
      <c r="J7108" t="s">
        <v>528</v>
      </c>
      <c r="K7108" t="s">
        <v>137</v>
      </c>
      <c r="L7108" t="s">
        <v>98</v>
      </c>
      <c r="M7108" t="s">
        <v>529</v>
      </c>
      <c r="N7108" t="s">
        <v>84</v>
      </c>
      <c r="O7108" t="s">
        <v>85</v>
      </c>
      <c r="P7108" t="s">
        <v>86</v>
      </c>
      <c r="Q7108" t="s">
        <v>87</v>
      </c>
      <c r="R7108" t="s">
        <v>107</v>
      </c>
      <c r="T7108" t="s">
        <v>89</v>
      </c>
      <c r="U7108" t="s">
        <v>90</v>
      </c>
      <c r="V7108">
        <v>2.1134200000000001</v>
      </c>
      <c r="W7108">
        <v>110.37632600000001</v>
      </c>
      <c r="X7108">
        <v>84.889037999999999</v>
      </c>
      <c r="Y7108">
        <v>125.044021</v>
      </c>
      <c r="Z7108">
        <v>78.724897999999996</v>
      </c>
      <c r="AA7108">
        <v>128.69000800000001</v>
      </c>
      <c r="AB7108">
        <v>98.317670555870421</v>
      </c>
      <c r="AC7108">
        <v>93.125357012180942</v>
      </c>
      <c r="AP7108">
        <v>110.37632600000001</v>
      </c>
      <c r="AQ7108">
        <v>110.37632600000001</v>
      </c>
      <c r="AR7108">
        <v>110.37632600000001</v>
      </c>
      <c r="AS7108">
        <v>110.37632600000001</v>
      </c>
      <c r="AT7108">
        <v>52.226403649061709</v>
      </c>
      <c r="AU7108" t="s">
        <v>7608</v>
      </c>
      <c r="AV7108">
        <v>40</v>
      </c>
      <c r="AW7108">
        <v>1.3056600912265428</v>
      </c>
      <c r="AX7108">
        <v>5.440250380110595E-2</v>
      </c>
    </row>
    <row r="7109" spans="1:50" hidden="1" x14ac:dyDescent="0.3">
      <c r="A7109" t="s">
        <v>8326</v>
      </c>
      <c r="B7109" t="s">
        <v>7402</v>
      </c>
      <c r="D7109">
        <v>72</v>
      </c>
      <c r="F7109">
        <v>5</v>
      </c>
      <c r="G7109" t="s">
        <v>687</v>
      </c>
      <c r="H7109" t="s">
        <v>251</v>
      </c>
      <c r="I7109" t="s">
        <v>252</v>
      </c>
      <c r="J7109" t="s">
        <v>253</v>
      </c>
      <c r="K7109" t="s">
        <v>133</v>
      </c>
      <c r="L7109" t="s">
        <v>82</v>
      </c>
      <c r="M7109" t="s">
        <v>254</v>
      </c>
      <c r="N7109" t="s">
        <v>100</v>
      </c>
      <c r="O7109" t="s">
        <v>85</v>
      </c>
      <c r="P7109" t="s">
        <v>86</v>
      </c>
      <c r="Q7109" t="s">
        <v>87</v>
      </c>
      <c r="R7109" t="s">
        <v>88</v>
      </c>
      <c r="T7109" t="s">
        <v>89</v>
      </c>
      <c r="U7109" t="s">
        <v>90</v>
      </c>
      <c r="V7109">
        <v>0.63402599999999998</v>
      </c>
      <c r="W7109">
        <v>714.78026324999996</v>
      </c>
      <c r="X7109">
        <v>398.80236400000001</v>
      </c>
      <c r="Y7109">
        <v>519.90133200000002</v>
      </c>
      <c r="Z7109">
        <v>437.47794900000002</v>
      </c>
      <c r="AA7109">
        <v>614.48904300000004</v>
      </c>
      <c r="AB7109">
        <v>624.86968956321778</v>
      </c>
      <c r="AC7109">
        <v>446.90449460359946</v>
      </c>
      <c r="AP7109">
        <v>621.54805499999998</v>
      </c>
      <c r="AQ7109">
        <v>621.54805499999998</v>
      </c>
      <c r="AR7109">
        <v>621.54805499999998</v>
      </c>
      <c r="AS7109">
        <v>714.78026324999996</v>
      </c>
      <c r="AT7109">
        <v>1127.3674316983845</v>
      </c>
      <c r="AU7109" t="s">
        <v>7610</v>
      </c>
      <c r="AV7109">
        <v>270</v>
      </c>
      <c r="AW7109">
        <v>4.1754349322162385</v>
      </c>
      <c r="AX7109">
        <v>0.17397645550900995</v>
      </c>
    </row>
    <row r="7110" spans="1:50" hidden="1" x14ac:dyDescent="0.3">
      <c r="A7110" t="s">
        <v>8327</v>
      </c>
      <c r="B7110" t="s">
        <v>7402</v>
      </c>
      <c r="D7110">
        <v>732</v>
      </c>
      <c r="F7110">
        <v>5</v>
      </c>
      <c r="G7110" t="s">
        <v>690</v>
      </c>
      <c r="H7110" t="s">
        <v>94</v>
      </c>
      <c r="I7110" t="s">
        <v>104</v>
      </c>
      <c r="J7110" t="s">
        <v>528</v>
      </c>
      <c r="K7110" t="s">
        <v>141</v>
      </c>
      <c r="L7110" t="s">
        <v>98</v>
      </c>
      <c r="M7110" t="s">
        <v>529</v>
      </c>
      <c r="N7110" t="s">
        <v>84</v>
      </c>
      <c r="O7110" t="s">
        <v>85</v>
      </c>
      <c r="P7110" t="s">
        <v>86</v>
      </c>
      <c r="Q7110" t="s">
        <v>87</v>
      </c>
      <c r="R7110" t="s">
        <v>215</v>
      </c>
      <c r="T7110" t="s">
        <v>89</v>
      </c>
      <c r="U7110" t="s">
        <v>90</v>
      </c>
      <c r="V7110">
        <v>1.5850649999999999</v>
      </c>
      <c r="W7110">
        <v>41.169913999999999</v>
      </c>
      <c r="X7110">
        <v>46.759421000000003</v>
      </c>
      <c r="Y7110">
        <v>38.041566000000003</v>
      </c>
      <c r="Z7110">
        <v>33.286372999999998</v>
      </c>
      <c r="AA7110">
        <v>35.947639000000002</v>
      </c>
      <c r="AB7110">
        <v>54.080060957210044</v>
      </c>
      <c r="AC7110">
        <v>61.943526198514846</v>
      </c>
      <c r="AP7110">
        <v>41.169913999999999</v>
      </c>
      <c r="AQ7110">
        <v>41.169913999999999</v>
      </c>
      <c r="AR7110">
        <v>41.169913999999999</v>
      </c>
      <c r="AS7110">
        <v>41.169913999999999</v>
      </c>
      <c r="AT7110">
        <v>25.973643983054323</v>
      </c>
      <c r="AU7110" t="s">
        <v>7612</v>
      </c>
      <c r="AV7110">
        <v>60</v>
      </c>
      <c r="AW7110">
        <v>0.43289406638423872</v>
      </c>
      <c r="AX7110">
        <v>1.8037252766009947E-2</v>
      </c>
    </row>
    <row r="7111" spans="1:50" hidden="1" x14ac:dyDescent="0.3">
      <c r="A7111" t="s">
        <v>8328</v>
      </c>
      <c r="B7111" t="s">
        <v>7402</v>
      </c>
      <c r="D7111">
        <v>739</v>
      </c>
      <c r="F7111">
        <v>5</v>
      </c>
      <c r="G7111" t="s">
        <v>8329</v>
      </c>
      <c r="H7111" t="s">
        <v>94</v>
      </c>
      <c r="I7111" t="s">
        <v>104</v>
      </c>
      <c r="J7111" t="s">
        <v>528</v>
      </c>
      <c r="K7111" t="s">
        <v>81</v>
      </c>
      <c r="L7111" t="s">
        <v>145</v>
      </c>
      <c r="M7111" t="s">
        <v>529</v>
      </c>
      <c r="N7111" t="s">
        <v>84</v>
      </c>
      <c r="O7111" t="s">
        <v>85</v>
      </c>
      <c r="P7111" t="s">
        <v>86</v>
      </c>
      <c r="Q7111" t="s">
        <v>87</v>
      </c>
      <c r="R7111" t="s">
        <v>107</v>
      </c>
      <c r="T7111" t="s">
        <v>89</v>
      </c>
      <c r="U7111" t="s">
        <v>90</v>
      </c>
      <c r="V7111">
        <v>2.8178939999999999</v>
      </c>
      <c r="W7111">
        <v>23.22822</v>
      </c>
      <c r="X7111">
        <v>12.680521000000001</v>
      </c>
      <c r="Y7111">
        <v>25.361044</v>
      </c>
      <c r="Z7111">
        <v>16.907363</v>
      </c>
      <c r="AA7111">
        <v>29.400988000000002</v>
      </c>
      <c r="AB7111">
        <v>22.86319424506631</v>
      </c>
      <c r="AC7111">
        <v>17.28684500450613</v>
      </c>
      <c r="AP7111">
        <v>23.22822</v>
      </c>
      <c r="AQ7111">
        <v>23.22822</v>
      </c>
      <c r="AR7111">
        <v>23.22822</v>
      </c>
      <c r="AS7111">
        <v>23.22822</v>
      </c>
      <c r="AT7111">
        <v>8.2431134741051295</v>
      </c>
      <c r="AU7111" t="s">
        <v>8330</v>
      </c>
      <c r="AV7111">
        <v>40</v>
      </c>
      <c r="AW7111">
        <v>0.20607783685262823</v>
      </c>
      <c r="AX7111">
        <v>8.5865765355261758E-3</v>
      </c>
    </row>
    <row r="7112" spans="1:50" hidden="1" x14ac:dyDescent="0.3">
      <c r="A7112" t="s">
        <v>8331</v>
      </c>
      <c r="B7112" t="s">
        <v>7402</v>
      </c>
      <c r="D7112">
        <v>740</v>
      </c>
      <c r="F7112">
        <v>5</v>
      </c>
      <c r="G7112" t="s">
        <v>696</v>
      </c>
      <c r="H7112" t="s">
        <v>94</v>
      </c>
      <c r="I7112" t="s">
        <v>104</v>
      </c>
      <c r="J7112" t="s">
        <v>528</v>
      </c>
      <c r="K7112" t="s">
        <v>81</v>
      </c>
      <c r="L7112" t="s">
        <v>82</v>
      </c>
      <c r="M7112" t="s">
        <v>529</v>
      </c>
      <c r="N7112" t="s">
        <v>84</v>
      </c>
      <c r="O7112" t="s">
        <v>85</v>
      </c>
      <c r="P7112" t="s">
        <v>86</v>
      </c>
      <c r="Q7112" t="s">
        <v>87</v>
      </c>
      <c r="R7112" t="s">
        <v>88</v>
      </c>
      <c r="T7112" t="s">
        <v>89</v>
      </c>
      <c r="U7112" t="s">
        <v>90</v>
      </c>
      <c r="V7112">
        <v>2.1134200000000001</v>
      </c>
      <c r="W7112">
        <v>352.85946999999999</v>
      </c>
      <c r="X7112">
        <v>310.67275699999999</v>
      </c>
      <c r="Y7112">
        <v>183.86754999999999</v>
      </c>
      <c r="Z7112">
        <v>162.733351</v>
      </c>
      <c r="AA7112">
        <v>398.05494800000002</v>
      </c>
      <c r="AB7112">
        <v>291.81962936573223</v>
      </c>
      <c r="AC7112">
        <v>300.1056694211681</v>
      </c>
      <c r="AP7112">
        <v>352.85946999999999</v>
      </c>
      <c r="AQ7112">
        <v>352.85946999999999</v>
      </c>
      <c r="AR7112">
        <v>352.85946999999999</v>
      </c>
      <c r="AS7112">
        <v>352.85946999999999</v>
      </c>
      <c r="AT7112">
        <v>166.96135647434016</v>
      </c>
      <c r="AU7112" t="s">
        <v>7614</v>
      </c>
      <c r="AV7112">
        <v>80</v>
      </c>
      <c r="AW7112">
        <v>2.087016955929252</v>
      </c>
      <c r="AX7112">
        <v>8.6959039830385498E-2</v>
      </c>
    </row>
    <row r="7113" spans="1:50" hidden="1" x14ac:dyDescent="0.3">
      <c r="A7113" t="s">
        <v>8332</v>
      </c>
      <c r="B7113" t="s">
        <v>7402</v>
      </c>
      <c r="D7113">
        <v>764</v>
      </c>
      <c r="F7113">
        <v>5</v>
      </c>
      <c r="G7113" t="s">
        <v>711</v>
      </c>
      <c r="H7113" t="s">
        <v>94</v>
      </c>
      <c r="I7113" t="s">
        <v>104</v>
      </c>
      <c r="J7113" t="s">
        <v>528</v>
      </c>
      <c r="K7113" t="s">
        <v>121</v>
      </c>
      <c r="L7113" t="s">
        <v>82</v>
      </c>
      <c r="M7113" t="s">
        <v>529</v>
      </c>
      <c r="N7113" t="s">
        <v>84</v>
      </c>
      <c r="O7113" t="s">
        <v>85</v>
      </c>
      <c r="P7113" t="s">
        <v>86</v>
      </c>
      <c r="Q7113" t="s">
        <v>87</v>
      </c>
      <c r="R7113" t="s">
        <v>215</v>
      </c>
      <c r="T7113" t="s">
        <v>89</v>
      </c>
      <c r="U7113" t="s">
        <v>90</v>
      </c>
      <c r="V7113">
        <v>3.1701299999999999</v>
      </c>
      <c r="W7113">
        <v>219.34739052631576</v>
      </c>
      <c r="X7113">
        <v>155.33638300000001</v>
      </c>
      <c r="Y7113">
        <v>131.560407</v>
      </c>
      <c r="Z7113">
        <v>88.763643999999999</v>
      </c>
      <c r="AA7113">
        <v>215.431319</v>
      </c>
      <c r="AB7113">
        <v>189.51302462106335</v>
      </c>
      <c r="AC7113">
        <v>160.05324832474838</v>
      </c>
      <c r="AP7113">
        <v>208.380021</v>
      </c>
      <c r="AQ7113">
        <v>219.34739052631576</v>
      </c>
      <c r="AR7113">
        <v>219.34739052631576</v>
      </c>
      <c r="AS7113">
        <v>219.34739052631576</v>
      </c>
      <c r="AT7113">
        <v>69.191922894744309</v>
      </c>
      <c r="AU7113" t="s">
        <v>7620</v>
      </c>
      <c r="AV7113">
        <v>60</v>
      </c>
      <c r="AW7113">
        <v>1.1531987149124052</v>
      </c>
      <c r="AX7113">
        <v>4.8049946454683551E-2</v>
      </c>
    </row>
    <row r="7114" spans="1:50" hidden="1" x14ac:dyDescent="0.3">
      <c r="A7114" t="s">
        <v>8333</v>
      </c>
      <c r="B7114" t="s">
        <v>7402</v>
      </c>
      <c r="D7114">
        <v>780</v>
      </c>
      <c r="F7114">
        <v>5</v>
      </c>
      <c r="G7114" t="s">
        <v>717</v>
      </c>
      <c r="H7114" t="s">
        <v>94</v>
      </c>
      <c r="I7114" t="s">
        <v>95</v>
      </c>
      <c r="J7114" t="s">
        <v>96</v>
      </c>
      <c r="K7114" t="s">
        <v>81</v>
      </c>
      <c r="L7114" t="s">
        <v>82</v>
      </c>
      <c r="M7114" t="s">
        <v>99</v>
      </c>
      <c r="N7114" t="s">
        <v>84</v>
      </c>
      <c r="O7114" t="s">
        <v>85</v>
      </c>
      <c r="P7114" t="s">
        <v>86</v>
      </c>
      <c r="Q7114" t="s">
        <v>271</v>
      </c>
      <c r="R7114" t="s">
        <v>107</v>
      </c>
      <c r="T7114" t="s">
        <v>89</v>
      </c>
      <c r="U7114" t="s">
        <v>90</v>
      </c>
      <c r="V7114">
        <v>0.70447300000000002</v>
      </c>
      <c r="W7114">
        <v>0</v>
      </c>
      <c r="X7114">
        <v>1.05671</v>
      </c>
      <c r="Y7114">
        <v>3.1701299999999999</v>
      </c>
      <c r="Z7114">
        <v>6.3402599999999998</v>
      </c>
      <c r="AA7114">
        <v>0</v>
      </c>
      <c r="AB7114">
        <v>0</v>
      </c>
      <c r="AC7114">
        <v>0</v>
      </c>
      <c r="AP7114">
        <v>0</v>
      </c>
      <c r="AQ7114">
        <v>0</v>
      </c>
      <c r="AR7114">
        <v>0</v>
      </c>
      <c r="AS7114">
        <v>0</v>
      </c>
      <c r="AT7114">
        <v>0</v>
      </c>
      <c r="AU7114" t="s">
        <v>8334</v>
      </c>
      <c r="AV7114">
        <v>240</v>
      </c>
      <c r="AW7114">
        <v>0</v>
      </c>
      <c r="AX7114">
        <v>0</v>
      </c>
    </row>
    <row r="7115" spans="1:50" hidden="1" x14ac:dyDescent="0.3">
      <c r="A7115" t="s">
        <v>8335</v>
      </c>
      <c r="B7115" t="s">
        <v>7402</v>
      </c>
      <c r="D7115">
        <v>780</v>
      </c>
      <c r="F7115">
        <v>5</v>
      </c>
      <c r="G7115" t="s">
        <v>717</v>
      </c>
      <c r="H7115" t="s">
        <v>94</v>
      </c>
      <c r="I7115" t="s">
        <v>104</v>
      </c>
      <c r="J7115" t="s">
        <v>210</v>
      </c>
      <c r="K7115" t="s">
        <v>81</v>
      </c>
      <c r="L7115" t="s">
        <v>82</v>
      </c>
      <c r="M7115" t="s">
        <v>513</v>
      </c>
      <c r="N7115" t="s">
        <v>84</v>
      </c>
      <c r="O7115" t="s">
        <v>85</v>
      </c>
      <c r="P7115" t="s">
        <v>86</v>
      </c>
      <c r="Q7115" t="s">
        <v>271</v>
      </c>
      <c r="R7115" t="s">
        <v>107</v>
      </c>
      <c r="T7115" t="s">
        <v>89</v>
      </c>
      <c r="U7115" t="s">
        <v>90</v>
      </c>
      <c r="V7115">
        <v>0.70447300000000002</v>
      </c>
      <c r="W7115">
        <v>0</v>
      </c>
      <c r="X7115">
        <v>1.05671</v>
      </c>
      <c r="Y7115">
        <v>3.1701299999999999</v>
      </c>
      <c r="Z7115">
        <v>6.3402599999999998</v>
      </c>
      <c r="AA7115">
        <v>0</v>
      </c>
      <c r="AB7115">
        <v>0</v>
      </c>
      <c r="AC7115">
        <v>0</v>
      </c>
      <c r="AP7115">
        <v>0</v>
      </c>
      <c r="AQ7115">
        <v>0</v>
      </c>
      <c r="AR7115">
        <v>0</v>
      </c>
      <c r="AS7115">
        <v>0</v>
      </c>
      <c r="AT7115">
        <v>0</v>
      </c>
      <c r="AU7115" t="s">
        <v>8334</v>
      </c>
      <c r="AV7115">
        <v>240</v>
      </c>
      <c r="AW7115">
        <v>0</v>
      </c>
      <c r="AX7115">
        <v>0</v>
      </c>
    </row>
    <row r="7116" spans="1:50" hidden="1" x14ac:dyDescent="0.3">
      <c r="A7116" t="s">
        <v>8336</v>
      </c>
      <c r="B7116" t="s">
        <v>7402</v>
      </c>
      <c r="D7116">
        <v>783</v>
      </c>
      <c r="F7116">
        <v>5</v>
      </c>
      <c r="G7116" t="s">
        <v>721</v>
      </c>
      <c r="H7116" t="s">
        <v>94</v>
      </c>
      <c r="I7116" t="s">
        <v>95</v>
      </c>
      <c r="J7116" t="s">
        <v>96</v>
      </c>
      <c r="K7116" t="s">
        <v>81</v>
      </c>
      <c r="L7116" t="s">
        <v>82</v>
      </c>
      <c r="M7116" t="s">
        <v>99</v>
      </c>
      <c r="N7116" t="s">
        <v>84</v>
      </c>
      <c r="O7116" t="s">
        <v>85</v>
      </c>
      <c r="P7116" t="s">
        <v>86</v>
      </c>
      <c r="Q7116" t="s">
        <v>271</v>
      </c>
      <c r="R7116" t="s">
        <v>107</v>
      </c>
      <c r="T7116" t="s">
        <v>89</v>
      </c>
      <c r="U7116" t="s">
        <v>90</v>
      </c>
      <c r="V7116">
        <v>0.70447300000000002</v>
      </c>
      <c r="W7116">
        <v>0</v>
      </c>
      <c r="X7116">
        <v>2.1134200000000001</v>
      </c>
      <c r="Y7116">
        <v>0</v>
      </c>
      <c r="Z7116">
        <v>0</v>
      </c>
      <c r="AA7116">
        <v>0</v>
      </c>
      <c r="AB7116">
        <v>0</v>
      </c>
      <c r="AC7116">
        <v>0</v>
      </c>
      <c r="AP7116">
        <v>0</v>
      </c>
      <c r="AQ7116">
        <v>0</v>
      </c>
      <c r="AR7116">
        <v>0</v>
      </c>
      <c r="AS7116">
        <v>0</v>
      </c>
      <c r="AT7116">
        <v>0</v>
      </c>
      <c r="AU7116" t="s">
        <v>8337</v>
      </c>
      <c r="AV7116">
        <v>240</v>
      </c>
      <c r="AW7116">
        <v>0</v>
      </c>
      <c r="AX7116">
        <v>0</v>
      </c>
    </row>
    <row r="7117" spans="1:50" hidden="1" x14ac:dyDescent="0.3">
      <c r="A7117" t="s">
        <v>8338</v>
      </c>
      <c r="B7117" t="s">
        <v>7402</v>
      </c>
      <c r="D7117">
        <v>783</v>
      </c>
      <c r="F7117">
        <v>5</v>
      </c>
      <c r="G7117" t="s">
        <v>721</v>
      </c>
      <c r="H7117" t="s">
        <v>94</v>
      </c>
      <c r="I7117" t="s">
        <v>104</v>
      </c>
      <c r="J7117" t="s">
        <v>528</v>
      </c>
      <c r="K7117" t="s">
        <v>81</v>
      </c>
      <c r="L7117" t="s">
        <v>82</v>
      </c>
      <c r="M7117" t="s">
        <v>529</v>
      </c>
      <c r="N7117" t="s">
        <v>84</v>
      </c>
      <c r="O7117" t="s">
        <v>85</v>
      </c>
      <c r="P7117" t="s">
        <v>86</v>
      </c>
      <c r="Q7117" t="s">
        <v>271</v>
      </c>
      <c r="R7117" t="s">
        <v>107</v>
      </c>
      <c r="T7117" t="s">
        <v>89</v>
      </c>
      <c r="U7117" t="s">
        <v>90</v>
      </c>
      <c r="V7117">
        <v>0.70447300000000002</v>
      </c>
      <c r="W7117">
        <v>0</v>
      </c>
      <c r="X7117">
        <v>2.1134200000000001</v>
      </c>
      <c r="Y7117">
        <v>0</v>
      </c>
      <c r="Z7117">
        <v>0</v>
      </c>
      <c r="AA7117">
        <v>0</v>
      </c>
      <c r="AB7117">
        <v>0</v>
      </c>
      <c r="AC7117">
        <v>0</v>
      </c>
      <c r="AP7117">
        <v>0</v>
      </c>
      <c r="AQ7117">
        <v>0</v>
      </c>
      <c r="AR7117">
        <v>0</v>
      </c>
      <c r="AS7117">
        <v>0</v>
      </c>
      <c r="AT7117">
        <v>0</v>
      </c>
      <c r="AU7117" t="s">
        <v>8337</v>
      </c>
      <c r="AV7117">
        <v>240</v>
      </c>
      <c r="AW7117">
        <v>0</v>
      </c>
      <c r="AX7117">
        <v>0</v>
      </c>
    </row>
    <row r="7118" spans="1:50" hidden="1" x14ac:dyDescent="0.3">
      <c r="A7118" t="s">
        <v>8339</v>
      </c>
      <c r="B7118" t="s">
        <v>7402</v>
      </c>
      <c r="D7118">
        <v>784</v>
      </c>
      <c r="F7118">
        <v>5</v>
      </c>
      <c r="G7118" t="s">
        <v>725</v>
      </c>
      <c r="H7118" t="s">
        <v>94</v>
      </c>
      <c r="I7118" t="s">
        <v>95</v>
      </c>
      <c r="J7118" t="s">
        <v>96</v>
      </c>
      <c r="K7118" t="s">
        <v>121</v>
      </c>
      <c r="L7118" t="s">
        <v>82</v>
      </c>
      <c r="M7118" t="s">
        <v>99</v>
      </c>
      <c r="N7118" t="s">
        <v>84</v>
      </c>
      <c r="O7118" t="s">
        <v>85</v>
      </c>
      <c r="P7118" t="s">
        <v>86</v>
      </c>
      <c r="Q7118" t="s">
        <v>271</v>
      </c>
      <c r="R7118" t="s">
        <v>107</v>
      </c>
      <c r="T7118" t="s">
        <v>89</v>
      </c>
      <c r="U7118" t="s">
        <v>90</v>
      </c>
      <c r="V7118">
        <v>1.05671</v>
      </c>
      <c r="W7118">
        <v>0</v>
      </c>
      <c r="X7118">
        <v>1.5850649999999999</v>
      </c>
      <c r="Y7118">
        <v>5.2835504999999996</v>
      </c>
      <c r="Z7118">
        <v>0</v>
      </c>
      <c r="AA7118">
        <v>0</v>
      </c>
      <c r="AB7118">
        <v>0</v>
      </c>
      <c r="AC7118">
        <v>0</v>
      </c>
      <c r="AP7118">
        <v>0</v>
      </c>
      <c r="AQ7118">
        <v>0</v>
      </c>
      <c r="AR7118">
        <v>0</v>
      </c>
      <c r="AS7118">
        <v>0</v>
      </c>
      <c r="AT7118">
        <v>0</v>
      </c>
      <c r="AU7118" t="s">
        <v>8340</v>
      </c>
      <c r="AV7118">
        <v>180</v>
      </c>
      <c r="AW7118">
        <v>0</v>
      </c>
      <c r="AX7118">
        <v>0</v>
      </c>
    </row>
    <row r="7119" spans="1:50" hidden="1" x14ac:dyDescent="0.3">
      <c r="A7119" t="s">
        <v>8341</v>
      </c>
      <c r="B7119" t="s">
        <v>7402</v>
      </c>
      <c r="D7119">
        <v>784</v>
      </c>
      <c r="F7119">
        <v>5</v>
      </c>
      <c r="G7119" t="s">
        <v>725</v>
      </c>
      <c r="H7119" t="s">
        <v>94</v>
      </c>
      <c r="I7119" t="s">
        <v>104</v>
      </c>
      <c r="J7119" t="s">
        <v>528</v>
      </c>
      <c r="K7119" t="s">
        <v>121</v>
      </c>
      <c r="L7119" t="s">
        <v>82</v>
      </c>
      <c r="M7119" t="s">
        <v>529</v>
      </c>
      <c r="N7119" t="s">
        <v>84</v>
      </c>
      <c r="O7119" t="s">
        <v>85</v>
      </c>
      <c r="P7119" t="s">
        <v>86</v>
      </c>
      <c r="Q7119" t="s">
        <v>271</v>
      </c>
      <c r="R7119" t="s">
        <v>107</v>
      </c>
      <c r="T7119" t="s">
        <v>89</v>
      </c>
      <c r="U7119" t="s">
        <v>90</v>
      </c>
      <c r="V7119">
        <v>1.05671</v>
      </c>
      <c r="W7119">
        <v>0</v>
      </c>
      <c r="X7119">
        <v>1.5850649999999999</v>
      </c>
      <c r="Y7119">
        <v>5.2835504999999996</v>
      </c>
      <c r="Z7119">
        <v>0</v>
      </c>
      <c r="AA7119">
        <v>0</v>
      </c>
      <c r="AB7119">
        <v>0</v>
      </c>
      <c r="AC7119">
        <v>0</v>
      </c>
      <c r="AP7119">
        <v>0</v>
      </c>
      <c r="AQ7119">
        <v>0</v>
      </c>
      <c r="AR7119">
        <v>0</v>
      </c>
      <c r="AS7119">
        <v>0</v>
      </c>
      <c r="AT7119">
        <v>0</v>
      </c>
      <c r="AU7119" t="s">
        <v>8340</v>
      </c>
      <c r="AV7119">
        <v>180</v>
      </c>
      <c r="AW7119">
        <v>0</v>
      </c>
      <c r="AX7119">
        <v>0</v>
      </c>
    </row>
    <row r="7120" spans="1:50" hidden="1" x14ac:dyDescent="0.3">
      <c r="A7120" t="s">
        <v>8342</v>
      </c>
      <c r="B7120" t="s">
        <v>7402</v>
      </c>
      <c r="D7120">
        <v>82</v>
      </c>
      <c r="F7120">
        <v>5</v>
      </c>
      <c r="G7120" t="s">
        <v>729</v>
      </c>
      <c r="H7120" t="s">
        <v>78</v>
      </c>
      <c r="I7120" t="s">
        <v>79</v>
      </c>
      <c r="J7120" t="s">
        <v>111</v>
      </c>
      <c r="K7120" t="s">
        <v>137</v>
      </c>
      <c r="L7120" t="s">
        <v>388</v>
      </c>
      <c r="M7120" t="s">
        <v>113</v>
      </c>
      <c r="N7120" t="s">
        <v>84</v>
      </c>
      <c r="O7120" t="s">
        <v>85</v>
      </c>
      <c r="P7120" t="s">
        <v>86</v>
      </c>
      <c r="Q7120" t="s">
        <v>87</v>
      </c>
      <c r="R7120" t="s">
        <v>215</v>
      </c>
      <c r="T7120" t="s">
        <v>89</v>
      </c>
      <c r="U7120" t="s">
        <v>90</v>
      </c>
      <c r="V7120">
        <v>1.05671</v>
      </c>
      <c r="W7120">
        <v>136.42574999999999</v>
      </c>
      <c r="X7120">
        <v>144.76927000000001</v>
      </c>
      <c r="Y7120">
        <v>182.81083100000001</v>
      </c>
      <c r="Z7120">
        <v>193.37793300000001</v>
      </c>
      <c r="AA7120">
        <v>158.42684700000001</v>
      </c>
      <c r="AB7120">
        <v>153.65595999999999</v>
      </c>
      <c r="AC7120">
        <v>152.97162044427503</v>
      </c>
      <c r="AP7120">
        <v>136.42574999999999</v>
      </c>
      <c r="AQ7120">
        <v>136.42574999999999</v>
      </c>
      <c r="AR7120">
        <v>136.42574999999999</v>
      </c>
      <c r="AS7120">
        <v>136.42574999999999</v>
      </c>
      <c r="AT7120">
        <v>129.1042480907723</v>
      </c>
      <c r="AU7120" t="s">
        <v>7622</v>
      </c>
      <c r="AV7120">
        <v>148</v>
      </c>
      <c r="AW7120">
        <v>0.87232600061332632</v>
      </c>
      <c r="AX7120">
        <v>3.6346916692221932E-2</v>
      </c>
    </row>
    <row r="7121" spans="1:50" hidden="1" x14ac:dyDescent="0.3">
      <c r="A7121" t="s">
        <v>8343</v>
      </c>
      <c r="B7121" t="s">
        <v>7402</v>
      </c>
      <c r="D7121">
        <v>84</v>
      </c>
      <c r="F7121">
        <v>5</v>
      </c>
      <c r="G7121" t="s">
        <v>732</v>
      </c>
      <c r="H7121" t="s">
        <v>78</v>
      </c>
      <c r="I7121" t="s">
        <v>79</v>
      </c>
      <c r="J7121" t="s">
        <v>111</v>
      </c>
      <c r="K7121" t="s">
        <v>137</v>
      </c>
      <c r="L7121" t="s">
        <v>388</v>
      </c>
      <c r="M7121" t="s">
        <v>129</v>
      </c>
      <c r="N7121" t="s">
        <v>84</v>
      </c>
      <c r="O7121" t="s">
        <v>85</v>
      </c>
      <c r="P7121" t="s">
        <v>86</v>
      </c>
      <c r="Q7121" t="s">
        <v>87</v>
      </c>
      <c r="R7121" t="s">
        <v>107</v>
      </c>
      <c r="T7121" t="s">
        <v>89</v>
      </c>
      <c r="U7121" t="s">
        <v>90</v>
      </c>
      <c r="V7121">
        <v>1.05671</v>
      </c>
      <c r="W7121">
        <v>114.75844499999999</v>
      </c>
      <c r="X7121">
        <v>103.55758</v>
      </c>
      <c r="Y7121">
        <v>160.61992000000001</v>
      </c>
      <c r="Z7121">
        <v>192.32122100000001</v>
      </c>
      <c r="AA7121">
        <v>118.79401</v>
      </c>
      <c r="AB7121">
        <v>121.20675900000001</v>
      </c>
      <c r="AC7121">
        <v>128.87666821506025</v>
      </c>
      <c r="AP7121">
        <v>114.75844499999999</v>
      </c>
      <c r="AQ7121">
        <v>114.75844499999999</v>
      </c>
      <c r="AR7121">
        <v>114.75844499999999</v>
      </c>
      <c r="AS7121">
        <v>114.75844499999999</v>
      </c>
      <c r="AT7121">
        <v>108.59975300697447</v>
      </c>
      <c r="AU7121" t="s">
        <v>7624</v>
      </c>
      <c r="AV7121">
        <v>148</v>
      </c>
      <c r="AW7121">
        <v>0.73378211491198964</v>
      </c>
      <c r="AX7121">
        <v>3.0574254787999567E-2</v>
      </c>
    </row>
    <row r="7122" spans="1:50" hidden="1" x14ac:dyDescent="0.3">
      <c r="A7122" t="s">
        <v>8344</v>
      </c>
      <c r="B7122" t="s">
        <v>7402</v>
      </c>
      <c r="D7122">
        <v>876</v>
      </c>
      <c r="F7122">
        <v>5</v>
      </c>
      <c r="G7122" t="s">
        <v>735</v>
      </c>
      <c r="H7122" t="s">
        <v>94</v>
      </c>
      <c r="I7122" t="s">
        <v>104</v>
      </c>
      <c r="J7122" t="s">
        <v>528</v>
      </c>
      <c r="K7122" t="s">
        <v>125</v>
      </c>
      <c r="L7122" t="s">
        <v>82</v>
      </c>
      <c r="M7122" t="s">
        <v>736</v>
      </c>
      <c r="N7122" t="s">
        <v>100</v>
      </c>
      <c r="O7122" t="s">
        <v>85</v>
      </c>
      <c r="P7122" t="s">
        <v>86</v>
      </c>
      <c r="Q7122" t="s">
        <v>87</v>
      </c>
      <c r="R7122" t="s">
        <v>107</v>
      </c>
      <c r="T7122" t="s">
        <v>89</v>
      </c>
      <c r="U7122" t="s">
        <v>90</v>
      </c>
      <c r="V7122">
        <v>0.52835500000000002</v>
      </c>
      <c r="W7122">
        <v>7.9220101908171348</v>
      </c>
      <c r="X7122">
        <v>9.5103899999999992</v>
      </c>
      <c r="Y7122">
        <v>8.4536800000000003</v>
      </c>
      <c r="Z7122">
        <v>28.002818000000001</v>
      </c>
      <c r="AA7122">
        <v>0.648756</v>
      </c>
      <c r="AB7122">
        <v>7.9220101908171348</v>
      </c>
      <c r="AC7122">
        <v>7.5535882317685452</v>
      </c>
      <c r="AP7122">
        <v>0</v>
      </c>
      <c r="AQ7122">
        <v>0</v>
      </c>
      <c r="AR7122">
        <v>0</v>
      </c>
      <c r="AS7122">
        <v>7.9220101908171348</v>
      </c>
      <c r="AT7122">
        <v>14.993726170504933</v>
      </c>
      <c r="AU7122" t="s">
        <v>8345</v>
      </c>
      <c r="AV7122">
        <v>270</v>
      </c>
      <c r="AW7122">
        <v>5.5532319150018272E-2</v>
      </c>
      <c r="AX7122">
        <v>2.3138466312507613E-3</v>
      </c>
    </row>
    <row r="7123" spans="1:50" hidden="1" x14ac:dyDescent="0.3">
      <c r="A7123" t="s">
        <v>8346</v>
      </c>
      <c r="B7123" t="s">
        <v>7402</v>
      </c>
      <c r="D7123">
        <v>885</v>
      </c>
      <c r="F7123">
        <v>5</v>
      </c>
      <c r="G7123" t="s">
        <v>739</v>
      </c>
      <c r="H7123" t="s">
        <v>94</v>
      </c>
      <c r="I7123" t="s">
        <v>104</v>
      </c>
      <c r="J7123" t="s">
        <v>528</v>
      </c>
      <c r="K7123" t="s">
        <v>81</v>
      </c>
      <c r="L7123" t="s">
        <v>82</v>
      </c>
      <c r="M7123" t="s">
        <v>736</v>
      </c>
      <c r="N7123" t="s">
        <v>84</v>
      </c>
      <c r="O7123" t="s">
        <v>85</v>
      </c>
      <c r="P7123" t="s">
        <v>86</v>
      </c>
      <c r="Q7123" t="s">
        <v>87</v>
      </c>
      <c r="R7123" t="s">
        <v>107</v>
      </c>
      <c r="T7123" t="s">
        <v>89</v>
      </c>
      <c r="U7123" t="s">
        <v>90</v>
      </c>
      <c r="V7123">
        <v>2.1134200000000001</v>
      </c>
      <c r="W7123">
        <v>3.8284820000000002</v>
      </c>
      <c r="X7123">
        <v>2.1134200000000001</v>
      </c>
      <c r="Y7123">
        <v>8.4536800000000003</v>
      </c>
      <c r="Z7123">
        <v>2.1134200000000001</v>
      </c>
      <c r="AA7123">
        <v>0</v>
      </c>
      <c r="AB7123">
        <v>2.4027201183566733</v>
      </c>
      <c r="AC7123">
        <v>3.7108379793270618</v>
      </c>
      <c r="AP7123">
        <v>3.8284820000000002</v>
      </c>
      <c r="AQ7123">
        <v>3.8284820000000002</v>
      </c>
      <c r="AR7123">
        <v>3.8284820000000002</v>
      </c>
      <c r="AS7123">
        <v>3.8284820000000002</v>
      </c>
      <c r="AT7123">
        <v>1.8115102535227261</v>
      </c>
      <c r="AU7123" t="s">
        <v>7739</v>
      </c>
      <c r="AV7123">
        <v>80</v>
      </c>
      <c r="AW7123">
        <v>2.2643878169034078E-2</v>
      </c>
      <c r="AX7123">
        <v>9.4349492370975323E-4</v>
      </c>
    </row>
    <row r="7124" spans="1:50" hidden="1" x14ac:dyDescent="0.3">
      <c r="A7124" t="s">
        <v>8347</v>
      </c>
      <c r="B7124" t="s">
        <v>7402</v>
      </c>
      <c r="D7124">
        <v>94</v>
      </c>
      <c r="F7124">
        <v>5</v>
      </c>
      <c r="G7124" t="s">
        <v>748</v>
      </c>
      <c r="H7124" t="s">
        <v>78</v>
      </c>
      <c r="I7124" t="s">
        <v>79</v>
      </c>
      <c r="J7124" t="s">
        <v>80</v>
      </c>
      <c r="K7124" t="s">
        <v>125</v>
      </c>
      <c r="L7124" t="s">
        <v>82</v>
      </c>
      <c r="M7124" t="s">
        <v>83</v>
      </c>
      <c r="N7124" t="s">
        <v>100</v>
      </c>
      <c r="O7124" t="s">
        <v>85</v>
      </c>
      <c r="P7124" t="s">
        <v>86</v>
      </c>
      <c r="Q7124" t="s">
        <v>87</v>
      </c>
      <c r="R7124" t="s">
        <v>88</v>
      </c>
      <c r="T7124" t="s">
        <v>89</v>
      </c>
      <c r="U7124" t="s">
        <v>90</v>
      </c>
      <c r="V7124">
        <v>0.52835500000000002</v>
      </c>
      <c r="W7124">
        <v>127.12344259999999</v>
      </c>
      <c r="X7124">
        <v>85.065157999999997</v>
      </c>
      <c r="Y7124">
        <v>48.608663</v>
      </c>
      <c r="Z7124">
        <v>46.495244999999997</v>
      </c>
      <c r="AA7124">
        <v>135.49961999999999</v>
      </c>
      <c r="AB7124">
        <v>157.39034920000003</v>
      </c>
      <c r="AC7124">
        <v>84.984845236663091</v>
      </c>
      <c r="AP7124">
        <v>110.542124</v>
      </c>
      <c r="AQ7124">
        <v>110.542124</v>
      </c>
      <c r="AR7124">
        <v>110.542124</v>
      </c>
      <c r="AS7124">
        <v>127.12344259999999</v>
      </c>
      <c r="AT7124">
        <v>240.60232722317377</v>
      </c>
      <c r="AU7124" t="s">
        <v>7626</v>
      </c>
      <c r="AV7124">
        <v>270</v>
      </c>
      <c r="AW7124">
        <v>0.89111973045619919</v>
      </c>
      <c r="AX7124">
        <v>3.7129988769008297E-2</v>
      </c>
    </row>
    <row r="7125" spans="1:50" hidden="1" x14ac:dyDescent="0.3">
      <c r="A7125" t="s">
        <v>8348</v>
      </c>
      <c r="B7125" t="s">
        <v>7402</v>
      </c>
      <c r="D7125">
        <v>95</v>
      </c>
      <c r="F7125">
        <v>5</v>
      </c>
      <c r="G7125" t="s">
        <v>751</v>
      </c>
      <c r="H7125" t="s">
        <v>78</v>
      </c>
      <c r="I7125" t="s">
        <v>79</v>
      </c>
      <c r="J7125" t="s">
        <v>80</v>
      </c>
      <c r="K7125" t="s">
        <v>121</v>
      </c>
      <c r="L7125" t="s">
        <v>82</v>
      </c>
      <c r="M7125" t="s">
        <v>83</v>
      </c>
      <c r="N7125" t="s">
        <v>84</v>
      </c>
      <c r="O7125" t="s">
        <v>85</v>
      </c>
      <c r="P7125" t="s">
        <v>86</v>
      </c>
      <c r="Q7125" t="s">
        <v>87</v>
      </c>
      <c r="R7125" t="s">
        <v>88</v>
      </c>
      <c r="T7125" t="s">
        <v>89</v>
      </c>
      <c r="U7125" t="s">
        <v>90</v>
      </c>
      <c r="V7125">
        <v>3.1701299999999999</v>
      </c>
      <c r="W7125">
        <v>199.78073332000008</v>
      </c>
      <c r="X7125">
        <v>213.98378700000001</v>
      </c>
      <c r="Y7125">
        <v>150.58117899999999</v>
      </c>
      <c r="Z7125">
        <v>107.78442099999999</v>
      </c>
      <c r="AA7125">
        <v>147.49973600000001</v>
      </c>
      <c r="AB7125">
        <v>217.15297100000009</v>
      </c>
      <c r="AC7125">
        <v>211.5163071706769</v>
      </c>
      <c r="AP7125">
        <v>189.54015899999999</v>
      </c>
      <c r="AQ7125">
        <v>199.78073332000008</v>
      </c>
      <c r="AR7125">
        <v>199.78073332000008</v>
      </c>
      <c r="AS7125">
        <v>199.78073332000008</v>
      </c>
      <c r="AT7125">
        <v>63.019728944869797</v>
      </c>
      <c r="AU7125" t="s">
        <v>7628</v>
      </c>
      <c r="AV7125">
        <v>60</v>
      </c>
      <c r="AW7125">
        <v>1.0503288157478299</v>
      </c>
      <c r="AX7125">
        <v>4.3763700656159581E-2</v>
      </c>
    </row>
    <row r="7126" spans="1:50" hidden="1" x14ac:dyDescent="0.3">
      <c r="A7126" t="s">
        <v>8349</v>
      </c>
      <c r="B7126" t="s">
        <v>7402</v>
      </c>
      <c r="D7126">
        <v>979</v>
      </c>
      <c r="F7126">
        <v>5</v>
      </c>
      <c r="G7126" t="s">
        <v>754</v>
      </c>
      <c r="H7126" t="s">
        <v>94</v>
      </c>
      <c r="I7126" t="s">
        <v>104</v>
      </c>
      <c r="J7126" t="s">
        <v>210</v>
      </c>
      <c r="K7126" t="s">
        <v>81</v>
      </c>
      <c r="L7126" t="s">
        <v>82</v>
      </c>
      <c r="M7126" t="s">
        <v>429</v>
      </c>
      <c r="N7126" t="s">
        <v>84</v>
      </c>
      <c r="O7126" t="s">
        <v>85</v>
      </c>
      <c r="P7126" t="s">
        <v>86</v>
      </c>
      <c r="Q7126" t="s">
        <v>87</v>
      </c>
      <c r="R7126" t="s">
        <v>107</v>
      </c>
      <c r="T7126" t="s">
        <v>89</v>
      </c>
      <c r="U7126" t="s">
        <v>90</v>
      </c>
      <c r="V7126">
        <v>2.1134200000000001</v>
      </c>
      <c r="W7126">
        <v>0</v>
      </c>
      <c r="X7126">
        <v>0</v>
      </c>
      <c r="Y7126">
        <v>49.665371999999998</v>
      </c>
      <c r="Z7126">
        <v>91.933774</v>
      </c>
      <c r="AA7126">
        <v>0</v>
      </c>
      <c r="AB7126">
        <v>0</v>
      </c>
      <c r="AC7126">
        <v>0</v>
      </c>
      <c r="AP7126">
        <v>0</v>
      </c>
      <c r="AQ7126">
        <v>0</v>
      </c>
      <c r="AR7126">
        <v>0</v>
      </c>
      <c r="AS7126">
        <v>0</v>
      </c>
      <c r="AT7126">
        <v>0</v>
      </c>
      <c r="AU7126" t="s">
        <v>7630</v>
      </c>
      <c r="AV7126">
        <v>80</v>
      </c>
      <c r="AW7126">
        <v>0</v>
      </c>
      <c r="AX7126">
        <v>0</v>
      </c>
    </row>
    <row r="7127" spans="1:50" hidden="1" x14ac:dyDescent="0.3">
      <c r="A7127" t="s">
        <v>8350</v>
      </c>
      <c r="B7127" t="s">
        <v>7402</v>
      </c>
      <c r="D7127">
        <v>97</v>
      </c>
      <c r="F7127">
        <v>5</v>
      </c>
      <c r="G7127" t="s">
        <v>757</v>
      </c>
      <c r="H7127" t="s">
        <v>78</v>
      </c>
      <c r="I7127" t="s">
        <v>79</v>
      </c>
      <c r="J7127" t="s">
        <v>111</v>
      </c>
      <c r="K7127" t="s">
        <v>81</v>
      </c>
      <c r="L7127" t="s">
        <v>82</v>
      </c>
      <c r="M7127" t="s">
        <v>113</v>
      </c>
      <c r="N7127" t="s">
        <v>84</v>
      </c>
      <c r="O7127" t="s">
        <v>85</v>
      </c>
      <c r="P7127" t="s">
        <v>86</v>
      </c>
      <c r="Q7127" t="s">
        <v>87</v>
      </c>
      <c r="R7127" t="s">
        <v>155</v>
      </c>
      <c r="T7127" t="s">
        <v>89</v>
      </c>
      <c r="U7127" t="s">
        <v>90</v>
      </c>
      <c r="V7127">
        <v>2.1134200000000001</v>
      </c>
      <c r="W7127">
        <v>1326.6626140000001</v>
      </c>
      <c r="X7127">
        <v>1209.932969</v>
      </c>
      <c r="Y7127">
        <v>843.25458400000002</v>
      </c>
      <c r="Z7127">
        <v>687.91821900000002</v>
      </c>
      <c r="AA7127">
        <v>1142.9981829999999</v>
      </c>
      <c r="AB7127">
        <v>1353.7803530000001</v>
      </c>
      <c r="AC7127">
        <v>758.6199601928995</v>
      </c>
      <c r="AP7127">
        <v>1326.6626140000001</v>
      </c>
      <c r="AQ7127">
        <v>1326.6626140000001</v>
      </c>
      <c r="AR7127">
        <v>1326.6626140000001</v>
      </c>
      <c r="AS7127">
        <v>1326.6626140000001</v>
      </c>
      <c r="AT7127">
        <v>627.73259172336782</v>
      </c>
      <c r="AU7127" t="s">
        <v>7632</v>
      </c>
      <c r="AV7127">
        <v>80</v>
      </c>
      <c r="AW7127">
        <v>7.8466573965420974</v>
      </c>
      <c r="AX7127">
        <v>0.32694405818925404</v>
      </c>
    </row>
    <row r="7128" spans="1:50" hidden="1" x14ac:dyDescent="0.3">
      <c r="A7128" t="s">
        <v>8351</v>
      </c>
      <c r="B7128" t="s">
        <v>7402</v>
      </c>
      <c r="D7128">
        <v>980</v>
      </c>
      <c r="F7128">
        <v>5</v>
      </c>
      <c r="G7128" t="s">
        <v>760</v>
      </c>
      <c r="H7128" t="s">
        <v>94</v>
      </c>
      <c r="I7128" t="s">
        <v>104</v>
      </c>
      <c r="J7128" t="s">
        <v>210</v>
      </c>
      <c r="K7128" t="s">
        <v>168</v>
      </c>
      <c r="L7128" t="s">
        <v>82</v>
      </c>
      <c r="M7128" t="s">
        <v>429</v>
      </c>
      <c r="N7128" t="s">
        <v>100</v>
      </c>
      <c r="O7128" t="s">
        <v>85</v>
      </c>
      <c r="P7128" t="s">
        <v>86</v>
      </c>
      <c r="Q7128" t="s">
        <v>87</v>
      </c>
      <c r="R7128" t="s">
        <v>107</v>
      </c>
      <c r="T7128" t="s">
        <v>89</v>
      </c>
      <c r="U7128" t="s">
        <v>90</v>
      </c>
      <c r="V7128">
        <v>0.31701299999999999</v>
      </c>
      <c r="W7128">
        <v>0</v>
      </c>
      <c r="X7128">
        <v>0</v>
      </c>
      <c r="Y7128">
        <v>20.922858000000002</v>
      </c>
      <c r="Z7128">
        <v>13.631558999999999</v>
      </c>
      <c r="AA7128">
        <v>0</v>
      </c>
      <c r="AB7128">
        <v>0</v>
      </c>
      <c r="AC7128">
        <v>0</v>
      </c>
      <c r="AP7128">
        <v>0</v>
      </c>
      <c r="AQ7128">
        <v>0</v>
      </c>
      <c r="AR7128">
        <v>0</v>
      </c>
      <c r="AS7128">
        <v>0</v>
      </c>
      <c r="AT7128">
        <v>0</v>
      </c>
      <c r="AU7128" t="s">
        <v>8352</v>
      </c>
      <c r="AV7128">
        <v>423</v>
      </c>
      <c r="AW7128">
        <v>0</v>
      </c>
      <c r="AX7128">
        <v>0</v>
      </c>
    </row>
    <row r="7129" spans="1:50" hidden="1" x14ac:dyDescent="0.3">
      <c r="A7129" t="s">
        <v>8353</v>
      </c>
      <c r="B7129" t="s">
        <v>7402</v>
      </c>
      <c r="D7129">
        <v>981</v>
      </c>
      <c r="F7129">
        <v>5</v>
      </c>
      <c r="G7129" t="s">
        <v>763</v>
      </c>
      <c r="H7129" t="s">
        <v>94</v>
      </c>
      <c r="I7129" t="s">
        <v>104</v>
      </c>
      <c r="J7129" t="s">
        <v>210</v>
      </c>
      <c r="K7129" t="s">
        <v>125</v>
      </c>
      <c r="L7129" t="s">
        <v>82</v>
      </c>
      <c r="M7129" t="s">
        <v>429</v>
      </c>
      <c r="N7129" t="s">
        <v>100</v>
      </c>
      <c r="O7129" t="s">
        <v>85</v>
      </c>
      <c r="P7129" t="s">
        <v>86</v>
      </c>
      <c r="Q7129" t="s">
        <v>87</v>
      </c>
      <c r="R7129" t="s">
        <v>107</v>
      </c>
      <c r="T7129" t="s">
        <v>89</v>
      </c>
      <c r="U7129" t="s">
        <v>90</v>
      </c>
      <c r="V7129">
        <v>0.52835500000000002</v>
      </c>
      <c r="W7129">
        <v>0</v>
      </c>
      <c r="X7129">
        <v>50.017608000000003</v>
      </c>
      <c r="Y7129">
        <v>30.644590999999998</v>
      </c>
      <c r="Z7129">
        <v>34.343076000000003</v>
      </c>
      <c r="AA7129">
        <v>0</v>
      </c>
      <c r="AB7129">
        <v>0</v>
      </c>
      <c r="AC7129">
        <v>0</v>
      </c>
      <c r="AP7129">
        <v>0</v>
      </c>
      <c r="AQ7129">
        <v>0</v>
      </c>
      <c r="AR7129">
        <v>0</v>
      </c>
      <c r="AS7129">
        <v>0</v>
      </c>
      <c r="AT7129">
        <v>0</v>
      </c>
      <c r="AU7129" t="s">
        <v>7745</v>
      </c>
      <c r="AV7129">
        <v>270</v>
      </c>
      <c r="AW7129">
        <v>0</v>
      </c>
      <c r="AX7129">
        <v>0</v>
      </c>
    </row>
    <row r="7130" spans="1:50" hidden="1" x14ac:dyDescent="0.3">
      <c r="A7130" t="s">
        <v>8354</v>
      </c>
      <c r="B7130" t="s">
        <v>7402</v>
      </c>
      <c r="D7130">
        <v>983</v>
      </c>
      <c r="F7130">
        <v>5</v>
      </c>
      <c r="G7130" t="s">
        <v>769</v>
      </c>
      <c r="H7130" t="s">
        <v>94</v>
      </c>
      <c r="I7130" t="s">
        <v>104</v>
      </c>
      <c r="J7130" t="s">
        <v>210</v>
      </c>
      <c r="K7130" t="s">
        <v>121</v>
      </c>
      <c r="L7130" t="s">
        <v>82</v>
      </c>
      <c r="M7130" t="s">
        <v>429</v>
      </c>
      <c r="N7130" t="s">
        <v>84</v>
      </c>
      <c r="O7130" t="s">
        <v>85</v>
      </c>
      <c r="P7130" t="s">
        <v>86</v>
      </c>
      <c r="Q7130" t="s">
        <v>87</v>
      </c>
      <c r="R7130" t="s">
        <v>107</v>
      </c>
      <c r="T7130" t="s">
        <v>89</v>
      </c>
      <c r="U7130" t="s">
        <v>90</v>
      </c>
      <c r="V7130">
        <v>3.1701299999999999</v>
      </c>
      <c r="W7130">
        <v>0</v>
      </c>
      <c r="X7130">
        <v>25.361042000000001</v>
      </c>
      <c r="Y7130">
        <v>12.68052</v>
      </c>
      <c r="Z7130">
        <v>34.871431999999999</v>
      </c>
      <c r="AA7130">
        <v>0</v>
      </c>
      <c r="AB7130">
        <v>0</v>
      </c>
      <c r="AC7130">
        <v>0</v>
      </c>
      <c r="AP7130">
        <v>0</v>
      </c>
      <c r="AQ7130">
        <v>0</v>
      </c>
      <c r="AR7130">
        <v>0</v>
      </c>
      <c r="AS7130">
        <v>0</v>
      </c>
      <c r="AT7130">
        <v>0</v>
      </c>
      <c r="AU7130" t="s">
        <v>8043</v>
      </c>
      <c r="AV7130">
        <v>60</v>
      </c>
      <c r="AW7130">
        <v>0</v>
      </c>
      <c r="AX7130">
        <v>0</v>
      </c>
    </row>
    <row r="7131" spans="1:50" hidden="1" x14ac:dyDescent="0.3">
      <c r="A7131" t="s">
        <v>8355</v>
      </c>
      <c r="B7131" t="s">
        <v>7402</v>
      </c>
      <c r="D7131">
        <v>99</v>
      </c>
      <c r="F7131">
        <v>5</v>
      </c>
      <c r="G7131" t="s">
        <v>775</v>
      </c>
      <c r="H7131" t="s">
        <v>78</v>
      </c>
      <c r="I7131" t="s">
        <v>79</v>
      </c>
      <c r="J7131" t="s">
        <v>111</v>
      </c>
      <c r="K7131" t="s">
        <v>81</v>
      </c>
      <c r="L7131" t="s">
        <v>82</v>
      </c>
      <c r="M7131" t="s">
        <v>129</v>
      </c>
      <c r="N7131" t="s">
        <v>84</v>
      </c>
      <c r="O7131" t="s">
        <v>85</v>
      </c>
      <c r="P7131" t="s">
        <v>86</v>
      </c>
      <c r="Q7131" t="s">
        <v>87</v>
      </c>
      <c r="R7131" t="s">
        <v>155</v>
      </c>
      <c r="T7131" t="s">
        <v>89</v>
      </c>
      <c r="U7131" t="s">
        <v>90</v>
      </c>
      <c r="V7131">
        <v>2.1134200000000001</v>
      </c>
      <c r="W7131">
        <v>1243.5461339999999</v>
      </c>
      <c r="X7131">
        <v>1056.710012</v>
      </c>
      <c r="Y7131">
        <v>890.80653500000005</v>
      </c>
      <c r="Z7131">
        <v>595.98443999999995</v>
      </c>
      <c r="AA7131">
        <v>1099.462166</v>
      </c>
      <c r="AB7131">
        <v>1106.3110280000001</v>
      </c>
      <c r="AC7131">
        <v>935.70019903745731</v>
      </c>
      <c r="AP7131">
        <v>1243.5461339999999</v>
      </c>
      <c r="AQ7131">
        <v>1243.5461339999999</v>
      </c>
      <c r="AR7131">
        <v>1243.5461339999999</v>
      </c>
      <c r="AS7131">
        <v>1243.5461339999999</v>
      </c>
      <c r="AT7131">
        <v>588.40463987281271</v>
      </c>
      <c r="AU7131" t="s">
        <v>7634</v>
      </c>
      <c r="AV7131">
        <v>80</v>
      </c>
      <c r="AW7131">
        <v>7.3550579984101585</v>
      </c>
      <c r="AX7131">
        <v>0.3064607499337566</v>
      </c>
    </row>
    <row r="7132" spans="1:50" hidden="1" x14ac:dyDescent="0.3">
      <c r="A7132" t="s">
        <v>8356</v>
      </c>
      <c r="B7132" t="s">
        <v>7402</v>
      </c>
      <c r="D7132">
        <v>100</v>
      </c>
      <c r="F7132">
        <v>5</v>
      </c>
      <c r="G7132" t="s">
        <v>77</v>
      </c>
      <c r="H7132" t="s">
        <v>78</v>
      </c>
      <c r="I7132" t="s">
        <v>79</v>
      </c>
      <c r="J7132" t="s">
        <v>80</v>
      </c>
      <c r="K7132" t="s">
        <v>81</v>
      </c>
      <c r="L7132" t="s">
        <v>82</v>
      </c>
      <c r="M7132" t="s">
        <v>83</v>
      </c>
      <c r="N7132" t="s">
        <v>84</v>
      </c>
      <c r="O7132" t="s">
        <v>85</v>
      </c>
      <c r="P7132" t="s">
        <v>781</v>
      </c>
      <c r="Q7132" t="s">
        <v>87</v>
      </c>
      <c r="R7132" t="s">
        <v>88</v>
      </c>
      <c r="T7132" t="s">
        <v>89</v>
      </c>
      <c r="U7132" t="s">
        <v>90</v>
      </c>
      <c r="V7132">
        <v>2.1134200000000001</v>
      </c>
      <c r="W7132">
        <v>112.8504384</v>
      </c>
      <c r="X7132">
        <v>107.784426</v>
      </c>
      <c r="Y7132">
        <v>40.154980000000002</v>
      </c>
      <c r="Z7132">
        <v>38.041559999999997</v>
      </c>
      <c r="AA7132">
        <v>105.99987</v>
      </c>
      <c r="AB7132">
        <v>125.389376</v>
      </c>
      <c r="AC7132">
        <v>73.464448863940348</v>
      </c>
      <c r="AP7132">
        <v>133.99981099999999</v>
      </c>
      <c r="AQ7132">
        <v>112.8504384</v>
      </c>
      <c r="AR7132">
        <v>112.8504384</v>
      </c>
      <c r="AS7132">
        <v>112.8504384</v>
      </c>
      <c r="AT7132">
        <v>53.397071287297365</v>
      </c>
      <c r="AU7132" t="s">
        <v>7403</v>
      </c>
      <c r="AV7132">
        <v>80</v>
      </c>
      <c r="AW7132">
        <v>0.66746339109121711</v>
      </c>
      <c r="AX7132">
        <v>2.7810974628800712E-2</v>
      </c>
    </row>
    <row r="7133" spans="1:50" hidden="1" x14ac:dyDescent="0.3">
      <c r="A7133" t="s">
        <v>8357</v>
      </c>
      <c r="B7133" t="s">
        <v>7402</v>
      </c>
      <c r="D7133">
        <v>101</v>
      </c>
      <c r="F7133">
        <v>5</v>
      </c>
      <c r="G7133" t="s">
        <v>93</v>
      </c>
      <c r="H7133" t="s">
        <v>94</v>
      </c>
      <c r="I7133" t="s">
        <v>95</v>
      </c>
      <c r="J7133" t="s">
        <v>96</v>
      </c>
      <c r="K7133" t="s">
        <v>97</v>
      </c>
      <c r="L7133" t="s">
        <v>98</v>
      </c>
      <c r="M7133" t="s">
        <v>99</v>
      </c>
      <c r="N7133" t="s">
        <v>100</v>
      </c>
      <c r="O7133" t="s">
        <v>85</v>
      </c>
      <c r="P7133" t="s">
        <v>781</v>
      </c>
      <c r="Q7133" t="s">
        <v>87</v>
      </c>
      <c r="R7133" t="s">
        <v>88</v>
      </c>
      <c r="T7133" t="s">
        <v>89</v>
      </c>
      <c r="U7133" t="s">
        <v>90</v>
      </c>
      <c r="V7133">
        <v>0.80310000000000004</v>
      </c>
      <c r="W7133">
        <v>529.15426300000001</v>
      </c>
      <c r="X7133">
        <v>534.36250900000005</v>
      </c>
      <c r="Y7133">
        <v>469.445269</v>
      </c>
      <c r="Z7133">
        <v>589.30789500000003</v>
      </c>
      <c r="AA7133">
        <v>471.49919699999998</v>
      </c>
      <c r="AB7133">
        <v>405.12350598006583</v>
      </c>
      <c r="AC7133">
        <v>540.23419705945241</v>
      </c>
      <c r="AP7133">
        <v>481.04933</v>
      </c>
      <c r="AQ7133">
        <v>481.04933</v>
      </c>
      <c r="AR7133">
        <v>481.04933</v>
      </c>
      <c r="AS7133">
        <v>529.15426300000001</v>
      </c>
      <c r="AT7133">
        <v>658.88963142821569</v>
      </c>
      <c r="AU7133" t="s">
        <v>7405</v>
      </c>
      <c r="AV7133">
        <v>50</v>
      </c>
      <c r="AW7133">
        <v>13.177792628564314</v>
      </c>
      <c r="AX7133">
        <v>0.5490746928568464</v>
      </c>
    </row>
    <row r="7134" spans="1:50" hidden="1" x14ac:dyDescent="0.3">
      <c r="A7134" t="s">
        <v>8358</v>
      </c>
      <c r="B7134" t="s">
        <v>7402</v>
      </c>
      <c r="D7134">
        <v>1040</v>
      </c>
      <c r="F7134">
        <v>5</v>
      </c>
      <c r="G7134" t="s">
        <v>103</v>
      </c>
      <c r="H7134" t="s">
        <v>94</v>
      </c>
      <c r="I7134" t="s">
        <v>104</v>
      </c>
      <c r="J7134" t="s">
        <v>105</v>
      </c>
      <c r="K7134" t="s">
        <v>81</v>
      </c>
      <c r="L7134" t="s">
        <v>82</v>
      </c>
      <c r="M7134" t="s">
        <v>106</v>
      </c>
      <c r="N7134" t="s">
        <v>84</v>
      </c>
      <c r="O7134" t="s">
        <v>85</v>
      </c>
      <c r="P7134" t="s">
        <v>781</v>
      </c>
      <c r="Q7134" t="s">
        <v>87</v>
      </c>
      <c r="R7134" t="s">
        <v>107</v>
      </c>
      <c r="T7134" t="s">
        <v>89</v>
      </c>
      <c r="U7134" t="s">
        <v>90</v>
      </c>
      <c r="V7134">
        <v>2.1134200000000001</v>
      </c>
      <c r="W7134">
        <v>11.354457149999998</v>
      </c>
      <c r="X7134">
        <v>9.5103899999999992</v>
      </c>
      <c r="Y7134">
        <v>4.2268400000000002</v>
      </c>
      <c r="Z7134">
        <v>2.1134200000000001</v>
      </c>
      <c r="AA7134">
        <v>17.334458999999999</v>
      </c>
      <c r="AB7134">
        <v>9.784995934029773</v>
      </c>
      <c r="AC7134">
        <v>8.8960615808264389</v>
      </c>
      <c r="AP7134">
        <v>9.8734409999999997</v>
      </c>
      <c r="AQ7134">
        <v>11.354457149999998</v>
      </c>
      <c r="AR7134">
        <v>11.354457149999998</v>
      </c>
      <c r="AS7134">
        <v>11.354457149999998</v>
      </c>
      <c r="AT7134">
        <v>5.3725511966386224</v>
      </c>
      <c r="AU7134" t="s">
        <v>7407</v>
      </c>
      <c r="AV7134">
        <v>80</v>
      </c>
      <c r="AW7134">
        <v>6.7156889957982774E-2</v>
      </c>
      <c r="AX7134">
        <v>2.7982037482492824E-3</v>
      </c>
    </row>
    <row r="7135" spans="1:50" hidden="1" x14ac:dyDescent="0.3">
      <c r="A7135" t="s">
        <v>8359</v>
      </c>
      <c r="B7135" t="s">
        <v>7402</v>
      </c>
      <c r="D7135">
        <v>1140</v>
      </c>
      <c r="F7135">
        <v>5</v>
      </c>
      <c r="G7135" t="s">
        <v>116</v>
      </c>
      <c r="H7135" t="s">
        <v>94</v>
      </c>
      <c r="I7135" t="s">
        <v>104</v>
      </c>
      <c r="J7135" t="s">
        <v>105</v>
      </c>
      <c r="K7135" t="s">
        <v>81</v>
      </c>
      <c r="L7135" t="s">
        <v>82</v>
      </c>
      <c r="M7135" t="s">
        <v>117</v>
      </c>
      <c r="N7135" t="s">
        <v>84</v>
      </c>
      <c r="O7135" t="s">
        <v>85</v>
      </c>
      <c r="P7135" t="s">
        <v>781</v>
      </c>
      <c r="Q7135" t="s">
        <v>87</v>
      </c>
      <c r="R7135" t="s">
        <v>155</v>
      </c>
      <c r="T7135" t="s">
        <v>89</v>
      </c>
      <c r="U7135" t="s">
        <v>90</v>
      </c>
      <c r="V7135">
        <v>2.1134200000000001</v>
      </c>
      <c r="W7135">
        <v>331.68439610000001</v>
      </c>
      <c r="X7135">
        <v>314.54734500000001</v>
      </c>
      <c r="Y7135">
        <v>261.00736999999998</v>
      </c>
      <c r="Z7135">
        <v>205.001743</v>
      </c>
      <c r="AA7135">
        <v>305.450986</v>
      </c>
      <c r="AB7135">
        <v>239.42147941838542</v>
      </c>
      <c r="AC7135">
        <v>255.41657045954912</v>
      </c>
      <c r="AP7135">
        <v>288.42121400000002</v>
      </c>
      <c r="AQ7135">
        <v>331.68439610000001</v>
      </c>
      <c r="AR7135">
        <v>331.68439610000001</v>
      </c>
      <c r="AS7135">
        <v>331.68439610000001</v>
      </c>
      <c r="AT7135">
        <v>156.94201630532501</v>
      </c>
      <c r="AU7135" t="s">
        <v>7409</v>
      </c>
      <c r="AV7135">
        <v>80</v>
      </c>
      <c r="AW7135">
        <v>1.9617752038165626</v>
      </c>
      <c r="AX7135">
        <v>8.1740633492356773E-2</v>
      </c>
    </row>
    <row r="7136" spans="1:50" hidden="1" x14ac:dyDescent="0.3">
      <c r="A7136" t="s">
        <v>8360</v>
      </c>
      <c r="B7136" t="s">
        <v>7402</v>
      </c>
      <c r="D7136">
        <v>117</v>
      </c>
      <c r="F7136">
        <v>5</v>
      </c>
      <c r="G7136" t="s">
        <v>124</v>
      </c>
      <c r="H7136" t="s">
        <v>94</v>
      </c>
      <c r="I7136" t="s">
        <v>95</v>
      </c>
      <c r="J7136" t="s">
        <v>96</v>
      </c>
      <c r="K7136" t="s">
        <v>125</v>
      </c>
      <c r="L7136" t="s">
        <v>82</v>
      </c>
      <c r="M7136" t="s">
        <v>99</v>
      </c>
      <c r="N7136" t="s">
        <v>100</v>
      </c>
      <c r="O7136" t="s">
        <v>85</v>
      </c>
      <c r="P7136" t="s">
        <v>781</v>
      </c>
      <c r="Q7136" t="s">
        <v>87</v>
      </c>
      <c r="R7136" t="s">
        <v>88</v>
      </c>
      <c r="T7136" t="s">
        <v>89</v>
      </c>
      <c r="U7136" t="s">
        <v>90</v>
      </c>
      <c r="V7136">
        <v>0.52835500000000002</v>
      </c>
      <c r="W7136">
        <v>252.55040289999999</v>
      </c>
      <c r="X7136">
        <v>216.09720200000001</v>
      </c>
      <c r="Y7136">
        <v>164.84676099999999</v>
      </c>
      <c r="Z7136">
        <v>166.431828</v>
      </c>
      <c r="AA7136">
        <v>204.49955</v>
      </c>
      <c r="AB7136">
        <v>208.46194105707286</v>
      </c>
      <c r="AC7136">
        <v>230.85921364669551</v>
      </c>
      <c r="AP7136">
        <v>219.60904600000001</v>
      </c>
      <c r="AQ7136">
        <v>219.60904600000001</v>
      </c>
      <c r="AR7136">
        <v>219.60904600000001</v>
      </c>
      <c r="AS7136">
        <v>252.55040289999999</v>
      </c>
      <c r="AT7136">
        <v>477.9937786147571</v>
      </c>
      <c r="AU7136" t="s">
        <v>7411</v>
      </c>
      <c r="AV7136">
        <v>270</v>
      </c>
      <c r="AW7136">
        <v>1.7703473282028042</v>
      </c>
      <c r="AX7136">
        <v>7.3764472008450169E-2</v>
      </c>
    </row>
    <row r="7137" spans="1:50" hidden="1" x14ac:dyDescent="0.3">
      <c r="A7137" t="s">
        <v>8361</v>
      </c>
      <c r="B7137" t="s">
        <v>7402</v>
      </c>
      <c r="D7137">
        <v>120</v>
      </c>
      <c r="F7137">
        <v>5</v>
      </c>
      <c r="G7137" t="s">
        <v>132</v>
      </c>
      <c r="H7137" t="s">
        <v>94</v>
      </c>
      <c r="I7137" t="s">
        <v>95</v>
      </c>
      <c r="J7137" t="s">
        <v>96</v>
      </c>
      <c r="K7137" t="s">
        <v>133</v>
      </c>
      <c r="L7137" t="s">
        <v>98</v>
      </c>
      <c r="M7137" t="s">
        <v>99</v>
      </c>
      <c r="N7137" t="s">
        <v>100</v>
      </c>
      <c r="O7137" t="s">
        <v>85</v>
      </c>
      <c r="P7137" t="s">
        <v>781</v>
      </c>
      <c r="Q7137" t="s">
        <v>87</v>
      </c>
      <c r="R7137" t="s">
        <v>88</v>
      </c>
      <c r="T7137" t="s">
        <v>89</v>
      </c>
      <c r="U7137" t="s">
        <v>90</v>
      </c>
      <c r="V7137">
        <v>1.268052</v>
      </c>
      <c r="W7137">
        <v>417.71425630000005</v>
      </c>
      <c r="X7137">
        <v>402.07815799999997</v>
      </c>
      <c r="Y7137">
        <v>449.94712700000002</v>
      </c>
      <c r="Z7137">
        <v>343.00807099999997</v>
      </c>
      <c r="AA7137">
        <v>378.99943100000002</v>
      </c>
      <c r="AB7137">
        <v>367.85815570183684</v>
      </c>
      <c r="AC7137">
        <v>458.71096998613342</v>
      </c>
      <c r="AP7137">
        <v>379.74023299999999</v>
      </c>
      <c r="AQ7137">
        <v>379.74023299999999</v>
      </c>
      <c r="AR7137">
        <v>379.74023299999999</v>
      </c>
      <c r="AS7137">
        <v>417.71425630000005</v>
      </c>
      <c r="AT7137">
        <v>329.4141378271554</v>
      </c>
      <c r="AU7137" t="s">
        <v>7413</v>
      </c>
      <c r="AV7137">
        <v>40</v>
      </c>
      <c r="AW7137">
        <v>8.2353534456788857</v>
      </c>
      <c r="AX7137">
        <v>0.34313972690328692</v>
      </c>
    </row>
    <row r="7138" spans="1:50" hidden="1" x14ac:dyDescent="0.3">
      <c r="A7138" t="s">
        <v>8362</v>
      </c>
      <c r="B7138" t="s">
        <v>7402</v>
      </c>
      <c r="D7138">
        <v>128</v>
      </c>
      <c r="F7138">
        <v>5</v>
      </c>
      <c r="G7138" t="s">
        <v>136</v>
      </c>
      <c r="H7138" t="s">
        <v>94</v>
      </c>
      <c r="I7138" t="s">
        <v>95</v>
      </c>
      <c r="J7138" t="s">
        <v>96</v>
      </c>
      <c r="K7138" t="s">
        <v>137</v>
      </c>
      <c r="L7138" t="s">
        <v>98</v>
      </c>
      <c r="M7138" t="s">
        <v>99</v>
      </c>
      <c r="N7138" t="s">
        <v>84</v>
      </c>
      <c r="O7138" t="s">
        <v>85</v>
      </c>
      <c r="P7138" t="s">
        <v>781</v>
      </c>
      <c r="Q7138" t="s">
        <v>87</v>
      </c>
      <c r="R7138" t="s">
        <v>107</v>
      </c>
      <c r="T7138" t="s">
        <v>89</v>
      </c>
      <c r="U7138" t="s">
        <v>90</v>
      </c>
      <c r="V7138">
        <v>2.1134200000000001</v>
      </c>
      <c r="W7138">
        <v>546.19252300000005</v>
      </c>
      <c r="X7138">
        <v>679.46454800000004</v>
      </c>
      <c r="Y7138">
        <v>404.19159300000001</v>
      </c>
      <c r="Z7138">
        <v>621.87386000000004</v>
      </c>
      <c r="AA7138">
        <v>537.49942499999997</v>
      </c>
      <c r="AB7138">
        <v>579.64288817422607</v>
      </c>
      <c r="AC7138">
        <v>694.14909539837265</v>
      </c>
      <c r="AP7138">
        <v>546.19252300000005</v>
      </c>
      <c r="AQ7138">
        <v>546.19252300000005</v>
      </c>
      <c r="AR7138">
        <v>546.19252300000005</v>
      </c>
      <c r="AS7138">
        <v>546.19252300000005</v>
      </c>
      <c r="AT7138">
        <v>258.44012217164595</v>
      </c>
      <c r="AU7138" t="s">
        <v>7415</v>
      </c>
      <c r="AV7138">
        <v>40</v>
      </c>
      <c r="AW7138">
        <v>6.4610030542911492</v>
      </c>
      <c r="AX7138">
        <v>0.26920846059546455</v>
      </c>
    </row>
    <row r="7139" spans="1:50" hidden="1" x14ac:dyDescent="0.3">
      <c r="A7139" t="s">
        <v>8363</v>
      </c>
      <c r="B7139" t="s">
        <v>7402</v>
      </c>
      <c r="D7139">
        <v>132</v>
      </c>
      <c r="F7139">
        <v>5</v>
      </c>
      <c r="G7139" t="s">
        <v>140</v>
      </c>
      <c r="H7139" t="s">
        <v>94</v>
      </c>
      <c r="I7139" t="s">
        <v>95</v>
      </c>
      <c r="J7139" t="s">
        <v>96</v>
      </c>
      <c r="K7139" t="s">
        <v>141</v>
      </c>
      <c r="L7139" t="s">
        <v>98</v>
      </c>
      <c r="M7139" t="s">
        <v>99</v>
      </c>
      <c r="N7139" t="s">
        <v>84</v>
      </c>
      <c r="O7139" t="s">
        <v>85</v>
      </c>
      <c r="P7139" t="s">
        <v>781</v>
      </c>
      <c r="Q7139" t="s">
        <v>87</v>
      </c>
      <c r="R7139" t="s">
        <v>88</v>
      </c>
      <c r="T7139" t="s">
        <v>89</v>
      </c>
      <c r="U7139" t="s">
        <v>90</v>
      </c>
      <c r="V7139">
        <v>1.5850649999999999</v>
      </c>
      <c r="W7139">
        <v>256.73635100000001</v>
      </c>
      <c r="X7139">
        <v>245.420906</v>
      </c>
      <c r="Y7139">
        <v>262.59243700000002</v>
      </c>
      <c r="Z7139">
        <v>187.03767199999999</v>
      </c>
      <c r="AA7139">
        <v>242.999695</v>
      </c>
      <c r="AB7139">
        <v>237.17084483660636</v>
      </c>
      <c r="AC7139">
        <v>283.80959605098553</v>
      </c>
      <c r="AP7139">
        <v>256.73635100000001</v>
      </c>
      <c r="AQ7139">
        <v>256.73635100000001</v>
      </c>
      <c r="AR7139">
        <v>256.73635100000001</v>
      </c>
      <c r="AS7139">
        <v>256.73635100000001</v>
      </c>
      <c r="AT7139">
        <v>161.97212795689768</v>
      </c>
      <c r="AU7139" t="s">
        <v>7417</v>
      </c>
      <c r="AV7139">
        <v>60</v>
      </c>
      <c r="AW7139">
        <v>2.6995354659482946</v>
      </c>
      <c r="AX7139">
        <v>0.11248064441451228</v>
      </c>
    </row>
    <row r="7140" spans="1:50" hidden="1" x14ac:dyDescent="0.3">
      <c r="A7140" t="s">
        <v>8364</v>
      </c>
      <c r="B7140" t="s">
        <v>7402</v>
      </c>
      <c r="D7140">
        <v>139</v>
      </c>
      <c r="F7140">
        <v>5</v>
      </c>
      <c r="G7140" t="s">
        <v>8164</v>
      </c>
      <c r="H7140" t="s">
        <v>94</v>
      </c>
      <c r="I7140" t="s">
        <v>95</v>
      </c>
      <c r="J7140" t="s">
        <v>96</v>
      </c>
      <c r="K7140" t="s">
        <v>81</v>
      </c>
      <c r="L7140" t="s">
        <v>145</v>
      </c>
      <c r="M7140" t="s">
        <v>99</v>
      </c>
      <c r="N7140" t="s">
        <v>84</v>
      </c>
      <c r="O7140" t="s">
        <v>85</v>
      </c>
      <c r="P7140" t="s">
        <v>781</v>
      </c>
      <c r="Q7140" t="s">
        <v>87</v>
      </c>
      <c r="R7140" t="s">
        <v>88</v>
      </c>
      <c r="T7140" t="s">
        <v>89</v>
      </c>
      <c r="U7140" t="s">
        <v>90</v>
      </c>
      <c r="V7140">
        <v>2.8178939999999999</v>
      </c>
      <c r="W7140">
        <v>375.999889</v>
      </c>
      <c r="X7140">
        <v>407.18563</v>
      </c>
      <c r="Y7140">
        <v>361.04262299999999</v>
      </c>
      <c r="Z7140">
        <v>277.91476</v>
      </c>
      <c r="AA7140">
        <v>370.78544099999999</v>
      </c>
      <c r="AB7140">
        <v>697.65071851011533</v>
      </c>
      <c r="AC7140">
        <v>568.85423218229448</v>
      </c>
      <c r="AP7140">
        <v>375.999889</v>
      </c>
      <c r="AQ7140">
        <v>375.999889</v>
      </c>
      <c r="AR7140">
        <v>375.999889</v>
      </c>
      <c r="AS7140">
        <v>375.999889</v>
      </c>
      <c r="AT7140">
        <v>133.43294282893538</v>
      </c>
      <c r="AU7140" t="s">
        <v>8165</v>
      </c>
      <c r="AV7140">
        <v>40</v>
      </c>
      <c r="AW7140">
        <v>3.3358235707233845</v>
      </c>
      <c r="AX7140">
        <v>0.13899264878014103</v>
      </c>
    </row>
    <row r="7141" spans="1:50" hidden="1" x14ac:dyDescent="0.3">
      <c r="A7141" t="s">
        <v>8365</v>
      </c>
      <c r="B7141" t="s">
        <v>7402</v>
      </c>
      <c r="D7141">
        <v>146</v>
      </c>
      <c r="F7141">
        <v>5</v>
      </c>
      <c r="G7141" t="s">
        <v>148</v>
      </c>
      <c r="H7141" t="s">
        <v>94</v>
      </c>
      <c r="I7141" t="s">
        <v>95</v>
      </c>
      <c r="J7141" t="s">
        <v>96</v>
      </c>
      <c r="K7141" t="s">
        <v>121</v>
      </c>
      <c r="L7141" t="s">
        <v>82</v>
      </c>
      <c r="M7141" t="s">
        <v>99</v>
      </c>
      <c r="N7141" t="s">
        <v>84</v>
      </c>
      <c r="O7141" t="s">
        <v>85</v>
      </c>
      <c r="P7141" t="s">
        <v>781</v>
      </c>
      <c r="Q7141" t="s">
        <v>87</v>
      </c>
      <c r="R7141" t="s">
        <v>88</v>
      </c>
      <c r="T7141" t="s">
        <v>89</v>
      </c>
      <c r="U7141" t="s">
        <v>90</v>
      </c>
      <c r="V7141">
        <v>3.1701299999999999</v>
      </c>
      <c r="W7141">
        <v>1087.3735252631577</v>
      </c>
      <c r="X7141">
        <v>1103.205338</v>
      </c>
      <c r="Y7141">
        <v>909.82739300000003</v>
      </c>
      <c r="Z7141">
        <v>806.79815099999996</v>
      </c>
      <c r="AA7141">
        <v>1005.4995290000001</v>
      </c>
      <c r="AB7141">
        <v>1201.599156258897</v>
      </c>
      <c r="AC7141">
        <v>917.37828276929758</v>
      </c>
      <c r="AP7141">
        <v>1033.0048489999999</v>
      </c>
      <c r="AQ7141">
        <v>1087.3735252631577</v>
      </c>
      <c r="AR7141">
        <v>1087.3735252631577</v>
      </c>
      <c r="AS7141">
        <v>1087.3735252631577</v>
      </c>
      <c r="AT7141">
        <v>343.00597302418441</v>
      </c>
      <c r="AU7141" t="s">
        <v>7421</v>
      </c>
      <c r="AV7141">
        <v>60</v>
      </c>
      <c r="AW7141">
        <v>5.7167662170697406</v>
      </c>
      <c r="AX7141">
        <v>0.23819859237790586</v>
      </c>
    </row>
    <row r="7142" spans="1:50" hidden="1" x14ac:dyDescent="0.3">
      <c r="A7142" t="s">
        <v>8366</v>
      </c>
      <c r="B7142" t="s">
        <v>7402</v>
      </c>
      <c r="D7142">
        <v>1540</v>
      </c>
      <c r="F7142">
        <v>5</v>
      </c>
      <c r="G7142" t="s">
        <v>158</v>
      </c>
      <c r="H7142" t="s">
        <v>94</v>
      </c>
      <c r="I7142" t="s">
        <v>104</v>
      </c>
      <c r="J7142" t="s">
        <v>105</v>
      </c>
      <c r="K7142" t="s">
        <v>81</v>
      </c>
      <c r="L7142" t="s">
        <v>82</v>
      </c>
      <c r="M7142" t="s">
        <v>129</v>
      </c>
      <c r="N7142" t="s">
        <v>84</v>
      </c>
      <c r="O7142" t="s">
        <v>85</v>
      </c>
      <c r="P7142" t="s">
        <v>781</v>
      </c>
      <c r="Q7142" t="s">
        <v>87</v>
      </c>
      <c r="R7142" t="s">
        <v>155</v>
      </c>
      <c r="T7142" t="s">
        <v>89</v>
      </c>
      <c r="U7142" t="s">
        <v>90</v>
      </c>
      <c r="V7142">
        <v>2.1134200000000001</v>
      </c>
      <c r="W7142">
        <v>149.79630554999997</v>
      </c>
      <c r="X7142">
        <v>160.61992100000001</v>
      </c>
      <c r="Y7142">
        <v>124.69177999999999</v>
      </c>
      <c r="Z7142">
        <v>101.44416</v>
      </c>
      <c r="AA7142">
        <v>144.499774</v>
      </c>
      <c r="AB7142">
        <v>126.63958387229438</v>
      </c>
      <c r="AC7142">
        <v>140.68833970220626</v>
      </c>
      <c r="AP7142">
        <v>130.25765699999999</v>
      </c>
      <c r="AQ7142">
        <v>149.79630554999997</v>
      </c>
      <c r="AR7142">
        <v>149.79630554999997</v>
      </c>
      <c r="AS7142">
        <v>149.79630554999997</v>
      </c>
      <c r="AT7142">
        <v>70.878625900199665</v>
      </c>
      <c r="AU7142" t="s">
        <v>7423</v>
      </c>
      <c r="AV7142">
        <v>80</v>
      </c>
      <c r="AW7142">
        <v>0.88598282375249582</v>
      </c>
      <c r="AX7142">
        <v>3.6915950989687328E-2</v>
      </c>
    </row>
    <row r="7143" spans="1:50" hidden="1" x14ac:dyDescent="0.3">
      <c r="A7143" t="s">
        <v>8367</v>
      </c>
      <c r="B7143" t="s">
        <v>7402</v>
      </c>
      <c r="D7143">
        <v>1640</v>
      </c>
      <c r="F7143">
        <v>5</v>
      </c>
      <c r="G7143" t="s">
        <v>161</v>
      </c>
      <c r="H7143" t="s">
        <v>94</v>
      </c>
      <c r="I7143" t="s">
        <v>104</v>
      </c>
      <c r="J7143" t="s">
        <v>105</v>
      </c>
      <c r="K7143" t="s">
        <v>81</v>
      </c>
      <c r="L7143" t="s">
        <v>82</v>
      </c>
      <c r="M7143" t="s">
        <v>113</v>
      </c>
      <c r="N7143" t="s">
        <v>84</v>
      </c>
      <c r="O7143" t="s">
        <v>85</v>
      </c>
      <c r="P7143" t="s">
        <v>781</v>
      </c>
      <c r="Q7143" t="s">
        <v>87</v>
      </c>
      <c r="R7143" t="s">
        <v>88</v>
      </c>
      <c r="T7143" t="s">
        <v>89</v>
      </c>
      <c r="U7143" t="s">
        <v>90</v>
      </c>
      <c r="V7143">
        <v>2.1134200000000001</v>
      </c>
      <c r="W7143">
        <v>392.4000307</v>
      </c>
      <c r="X7143">
        <v>313.490634</v>
      </c>
      <c r="Y7143">
        <v>208.17187000000001</v>
      </c>
      <c r="Z7143">
        <v>190.20780099999999</v>
      </c>
      <c r="AA7143">
        <v>316.49957699999999</v>
      </c>
      <c r="AB7143">
        <v>239.10193367228999</v>
      </c>
      <c r="AC7143">
        <v>243.62245119545034</v>
      </c>
      <c r="AP7143">
        <v>341.21741800000001</v>
      </c>
      <c r="AQ7143">
        <v>392.4000307</v>
      </c>
      <c r="AR7143">
        <v>392.4000307</v>
      </c>
      <c r="AS7143">
        <v>392.4000307</v>
      </c>
      <c r="AT7143">
        <v>185.67063371218214</v>
      </c>
      <c r="AU7143" t="s">
        <v>7425</v>
      </c>
      <c r="AV7143">
        <v>80</v>
      </c>
      <c r="AW7143">
        <v>2.3208829214022768</v>
      </c>
      <c r="AX7143">
        <v>9.67034550584282E-2</v>
      </c>
    </row>
    <row r="7144" spans="1:50" hidden="1" x14ac:dyDescent="0.3">
      <c r="A7144" t="s">
        <v>8368</v>
      </c>
      <c r="B7144" t="s">
        <v>7402</v>
      </c>
      <c r="D7144">
        <v>165</v>
      </c>
      <c r="F7144">
        <v>5</v>
      </c>
      <c r="G7144" t="s">
        <v>167</v>
      </c>
      <c r="H7144" t="s">
        <v>94</v>
      </c>
      <c r="I7144" t="s">
        <v>95</v>
      </c>
      <c r="J7144" t="s">
        <v>96</v>
      </c>
      <c r="K7144" t="s">
        <v>168</v>
      </c>
      <c r="L7144" t="s">
        <v>82</v>
      </c>
      <c r="M7144" t="s">
        <v>99</v>
      </c>
      <c r="N7144" t="s">
        <v>100</v>
      </c>
      <c r="O7144" t="s">
        <v>85</v>
      </c>
      <c r="P7144" t="s">
        <v>781</v>
      </c>
      <c r="Q7144" t="s">
        <v>87</v>
      </c>
      <c r="R7144" t="s">
        <v>88</v>
      </c>
      <c r="T7144" t="s">
        <v>89</v>
      </c>
      <c r="U7144" t="s">
        <v>90</v>
      </c>
      <c r="V7144">
        <v>0.31701299999999999</v>
      </c>
      <c r="W7144">
        <v>63.149150749999997</v>
      </c>
      <c r="X7144">
        <v>18.703766999999999</v>
      </c>
      <c r="Y7144">
        <v>18.703766999999999</v>
      </c>
      <c r="Z7144">
        <v>21.239871000000001</v>
      </c>
      <c r="AA7144">
        <v>40.261577000000003</v>
      </c>
      <c r="AB7144">
        <v>29.831213791343565</v>
      </c>
      <c r="AC7144">
        <v>23.244292554817306</v>
      </c>
      <c r="AP7144">
        <v>54.912305000000003</v>
      </c>
      <c r="AQ7144">
        <v>54.912305000000003</v>
      </c>
      <c r="AR7144">
        <v>54.912305000000003</v>
      </c>
      <c r="AS7144">
        <v>63.149150749999997</v>
      </c>
      <c r="AT7144">
        <v>199.20050833877474</v>
      </c>
      <c r="AU7144" t="s">
        <v>7427</v>
      </c>
      <c r="AV7144">
        <v>423</v>
      </c>
      <c r="AW7144">
        <v>0.47092318756211521</v>
      </c>
      <c r="AX7144">
        <v>1.9621799481754802E-2</v>
      </c>
    </row>
    <row r="7145" spans="1:50" hidden="1" x14ac:dyDescent="0.3">
      <c r="A7145" t="s">
        <v>8369</v>
      </c>
      <c r="B7145" t="s">
        <v>7402</v>
      </c>
      <c r="D7145">
        <v>1759</v>
      </c>
      <c r="F7145">
        <v>5</v>
      </c>
      <c r="G7145" t="s">
        <v>171</v>
      </c>
      <c r="H7145" t="s">
        <v>78</v>
      </c>
      <c r="I7145" t="s">
        <v>172</v>
      </c>
      <c r="J7145" t="s">
        <v>173</v>
      </c>
      <c r="K7145" t="s">
        <v>174</v>
      </c>
      <c r="L7145" t="s">
        <v>175</v>
      </c>
      <c r="M7145" t="s">
        <v>87</v>
      </c>
      <c r="N7145" t="s">
        <v>100</v>
      </c>
      <c r="O7145" t="s">
        <v>85</v>
      </c>
      <c r="P7145" t="s">
        <v>781</v>
      </c>
      <c r="Q7145" t="s">
        <v>176</v>
      </c>
      <c r="R7145" t="s">
        <v>107</v>
      </c>
      <c r="T7145" t="s">
        <v>89</v>
      </c>
      <c r="U7145" t="s">
        <v>90</v>
      </c>
      <c r="V7145">
        <v>0.49982399999999999</v>
      </c>
      <c r="W7145">
        <v>0</v>
      </c>
      <c r="X7145">
        <v>1.4994719999999999</v>
      </c>
      <c r="Y7145">
        <v>0.49982399999999999</v>
      </c>
      <c r="Z7145">
        <v>0</v>
      </c>
      <c r="AA7145">
        <v>6.0519999999999997E-2</v>
      </c>
      <c r="AB7145">
        <v>0</v>
      </c>
      <c r="AC7145">
        <v>0.87385284439696487</v>
      </c>
      <c r="AP7145">
        <v>0.94621500000000003</v>
      </c>
      <c r="AQ7145">
        <v>0</v>
      </c>
      <c r="AR7145">
        <v>0</v>
      </c>
      <c r="AS7145">
        <v>0</v>
      </c>
      <c r="AT7145">
        <v>0</v>
      </c>
      <c r="AU7145" t="s">
        <v>7429</v>
      </c>
      <c r="AV7145">
        <v>320</v>
      </c>
      <c r="AW7145">
        <v>0</v>
      </c>
      <c r="AX7145">
        <v>0</v>
      </c>
    </row>
    <row r="7146" spans="1:50" hidden="1" x14ac:dyDescent="0.3">
      <c r="A7146" t="s">
        <v>8370</v>
      </c>
      <c r="B7146" t="s">
        <v>7402</v>
      </c>
      <c r="D7146">
        <v>1779</v>
      </c>
      <c r="F7146">
        <v>5</v>
      </c>
      <c r="G7146" t="s">
        <v>179</v>
      </c>
      <c r="H7146" t="s">
        <v>78</v>
      </c>
      <c r="I7146" t="s">
        <v>172</v>
      </c>
      <c r="J7146" t="s">
        <v>173</v>
      </c>
      <c r="K7146" t="s">
        <v>174</v>
      </c>
      <c r="L7146" t="s">
        <v>175</v>
      </c>
      <c r="M7146" t="s">
        <v>180</v>
      </c>
      <c r="N7146" t="s">
        <v>100</v>
      </c>
      <c r="O7146" t="s">
        <v>85</v>
      </c>
      <c r="P7146" t="s">
        <v>781</v>
      </c>
      <c r="Q7146" t="s">
        <v>176</v>
      </c>
      <c r="R7146" t="s">
        <v>107</v>
      </c>
      <c r="T7146" t="s">
        <v>89</v>
      </c>
      <c r="U7146" t="s">
        <v>90</v>
      </c>
      <c r="V7146">
        <v>0.49982399999999999</v>
      </c>
      <c r="W7146">
        <v>0</v>
      </c>
      <c r="X7146">
        <v>0.49982399999999999</v>
      </c>
      <c r="Y7146">
        <v>0.49982399999999999</v>
      </c>
      <c r="Z7146">
        <v>0</v>
      </c>
      <c r="AA7146">
        <v>0.54980399999999996</v>
      </c>
      <c r="AB7146">
        <v>0</v>
      </c>
      <c r="AC7146">
        <v>0</v>
      </c>
      <c r="AP7146">
        <v>0.83626100000000003</v>
      </c>
      <c r="AQ7146">
        <v>0</v>
      </c>
      <c r="AR7146">
        <v>0</v>
      </c>
      <c r="AS7146">
        <v>0</v>
      </c>
      <c r="AT7146">
        <v>0</v>
      </c>
      <c r="AU7146" t="s">
        <v>8172</v>
      </c>
      <c r="AV7146">
        <v>320</v>
      </c>
      <c r="AW7146">
        <v>0</v>
      </c>
      <c r="AX7146">
        <v>0</v>
      </c>
    </row>
    <row r="7147" spans="1:50" hidden="1" x14ac:dyDescent="0.3">
      <c r="A7147" t="s">
        <v>8371</v>
      </c>
      <c r="B7147" t="s">
        <v>7402</v>
      </c>
      <c r="D7147">
        <v>1780</v>
      </c>
      <c r="F7147">
        <v>5</v>
      </c>
      <c r="G7147" t="s">
        <v>183</v>
      </c>
      <c r="H7147" t="s">
        <v>78</v>
      </c>
      <c r="I7147" t="s">
        <v>172</v>
      </c>
      <c r="J7147" t="s">
        <v>184</v>
      </c>
      <c r="K7147" t="s">
        <v>185</v>
      </c>
      <c r="L7147" t="s">
        <v>82</v>
      </c>
      <c r="M7147" t="s">
        <v>186</v>
      </c>
      <c r="N7147" t="s">
        <v>100</v>
      </c>
      <c r="O7147" t="s">
        <v>85</v>
      </c>
      <c r="P7147" t="s">
        <v>781</v>
      </c>
      <c r="Q7147" t="s">
        <v>87</v>
      </c>
      <c r="R7147" t="s">
        <v>155</v>
      </c>
      <c r="T7147" t="s">
        <v>89</v>
      </c>
      <c r="U7147" t="s">
        <v>90</v>
      </c>
      <c r="V7147">
        <v>0.36984899999999998</v>
      </c>
      <c r="W7147">
        <v>1.6767818069140972</v>
      </c>
      <c r="X7147">
        <v>0.73969700000000005</v>
      </c>
      <c r="Y7147">
        <v>0.73969799999999997</v>
      </c>
      <c r="Z7147">
        <v>3.3286380000000002</v>
      </c>
      <c r="AA7147">
        <v>1.4580711364470411</v>
      </c>
      <c r="AB7147">
        <v>0.46378436375420429</v>
      </c>
      <c r="AC7147">
        <v>1.9356512073706726</v>
      </c>
      <c r="AP7147">
        <v>0</v>
      </c>
      <c r="AQ7147">
        <v>1.4580711364470411</v>
      </c>
      <c r="AR7147">
        <v>1.4580711364470411</v>
      </c>
      <c r="AS7147">
        <v>1.6767818069140972</v>
      </c>
      <c r="AT7147">
        <v>4.5336929582453847</v>
      </c>
      <c r="AU7147" t="s">
        <v>7431</v>
      </c>
      <c r="AV7147">
        <v>441</v>
      </c>
      <c r="AW7147">
        <v>1.0280482898515611E-2</v>
      </c>
      <c r="AX7147">
        <v>4.2835345410481714E-4</v>
      </c>
    </row>
    <row r="7148" spans="1:50" hidden="1" x14ac:dyDescent="0.3">
      <c r="A7148" t="s">
        <v>8372</v>
      </c>
      <c r="B7148" t="s">
        <v>7402</v>
      </c>
      <c r="D7148">
        <v>1791</v>
      </c>
      <c r="F7148">
        <v>5</v>
      </c>
      <c r="G7148" t="s">
        <v>189</v>
      </c>
      <c r="H7148" t="s">
        <v>78</v>
      </c>
      <c r="I7148" t="s">
        <v>172</v>
      </c>
      <c r="J7148" t="s">
        <v>173</v>
      </c>
      <c r="K7148" t="s">
        <v>174</v>
      </c>
      <c r="L7148" t="s">
        <v>175</v>
      </c>
      <c r="M7148" t="s">
        <v>190</v>
      </c>
      <c r="N7148" t="s">
        <v>100</v>
      </c>
      <c r="O7148" t="s">
        <v>85</v>
      </c>
      <c r="P7148" t="s">
        <v>781</v>
      </c>
      <c r="Q7148" t="s">
        <v>176</v>
      </c>
      <c r="R7148" t="s">
        <v>107</v>
      </c>
      <c r="T7148" t="s">
        <v>89</v>
      </c>
      <c r="U7148" t="s">
        <v>90</v>
      </c>
      <c r="V7148">
        <v>0.49982399999999999</v>
      </c>
      <c r="W7148">
        <v>0</v>
      </c>
      <c r="X7148">
        <v>0</v>
      </c>
      <c r="Y7148">
        <v>0.49982399999999999</v>
      </c>
      <c r="Z7148">
        <v>0</v>
      </c>
      <c r="AA7148">
        <v>1.1934E-2</v>
      </c>
      <c r="AB7148">
        <v>0</v>
      </c>
      <c r="AC7148">
        <v>0</v>
      </c>
      <c r="AP7148">
        <v>0</v>
      </c>
      <c r="AQ7148">
        <v>0</v>
      </c>
      <c r="AR7148">
        <v>0</v>
      </c>
      <c r="AS7148">
        <v>0</v>
      </c>
      <c r="AT7148">
        <v>0</v>
      </c>
      <c r="AU7148" t="s">
        <v>8175</v>
      </c>
      <c r="AV7148">
        <v>320</v>
      </c>
      <c r="AW7148">
        <v>0</v>
      </c>
      <c r="AX7148">
        <v>0</v>
      </c>
    </row>
    <row r="7149" spans="1:50" hidden="1" x14ac:dyDescent="0.3">
      <c r="A7149" t="s">
        <v>8373</v>
      </c>
      <c r="B7149" t="s">
        <v>7402</v>
      </c>
      <c r="D7149">
        <v>188</v>
      </c>
      <c r="F7149">
        <v>5</v>
      </c>
      <c r="G7149" t="s">
        <v>196</v>
      </c>
      <c r="H7149" t="s">
        <v>94</v>
      </c>
      <c r="I7149" t="s">
        <v>95</v>
      </c>
      <c r="J7149" t="s">
        <v>96</v>
      </c>
      <c r="K7149" t="s">
        <v>81</v>
      </c>
      <c r="L7149" t="s">
        <v>82</v>
      </c>
      <c r="M7149" t="s">
        <v>99</v>
      </c>
      <c r="N7149" t="s">
        <v>84</v>
      </c>
      <c r="O7149" t="s">
        <v>85</v>
      </c>
      <c r="P7149" t="s">
        <v>781</v>
      </c>
      <c r="Q7149" t="s">
        <v>87</v>
      </c>
      <c r="R7149" t="s">
        <v>88</v>
      </c>
      <c r="T7149" t="s">
        <v>89</v>
      </c>
      <c r="U7149" t="s">
        <v>90</v>
      </c>
      <c r="V7149">
        <v>2.1134200000000001</v>
      </c>
      <c r="W7149">
        <v>2338.21587</v>
      </c>
      <c r="X7149">
        <v>2547.7279899999999</v>
      </c>
      <c r="Y7149">
        <v>2626.9812569999999</v>
      </c>
      <c r="Z7149">
        <v>2095.4560750000001</v>
      </c>
      <c r="AA7149">
        <v>2172.9990990000001</v>
      </c>
      <c r="AB7149">
        <v>2048.6694632818912</v>
      </c>
      <c r="AC7149">
        <v>2140.5493264616944</v>
      </c>
      <c r="AP7149">
        <v>2338.21587</v>
      </c>
      <c r="AQ7149">
        <v>2338.21587</v>
      </c>
      <c r="AR7149">
        <v>2338.21587</v>
      </c>
      <c r="AS7149">
        <v>2338.21587</v>
      </c>
      <c r="AT7149">
        <v>1106.3659234794786</v>
      </c>
      <c r="AU7149" t="s">
        <v>7433</v>
      </c>
      <c r="AV7149">
        <v>80</v>
      </c>
      <c r="AW7149">
        <v>13.829574043493484</v>
      </c>
      <c r="AX7149">
        <v>0.57623225181222848</v>
      </c>
    </row>
    <row r="7150" spans="1:50" hidden="1" x14ac:dyDescent="0.3">
      <c r="A7150" t="s">
        <v>8374</v>
      </c>
      <c r="B7150" t="s">
        <v>7402</v>
      </c>
      <c r="D7150">
        <v>2001</v>
      </c>
      <c r="F7150">
        <v>5</v>
      </c>
      <c r="G7150" t="s">
        <v>209</v>
      </c>
      <c r="H7150" t="s">
        <v>94</v>
      </c>
      <c r="I7150" t="s">
        <v>104</v>
      </c>
      <c r="J7150" t="s">
        <v>210</v>
      </c>
      <c r="K7150" t="s">
        <v>97</v>
      </c>
      <c r="L7150" t="s">
        <v>98</v>
      </c>
      <c r="M7150" t="s">
        <v>211</v>
      </c>
      <c r="N7150" t="s">
        <v>100</v>
      </c>
      <c r="O7150" t="s">
        <v>85</v>
      </c>
      <c r="P7150" t="s">
        <v>781</v>
      </c>
      <c r="Q7150" t="s">
        <v>87</v>
      </c>
      <c r="R7150" t="s">
        <v>107</v>
      </c>
      <c r="T7150" t="s">
        <v>89</v>
      </c>
      <c r="U7150" t="s">
        <v>90</v>
      </c>
      <c r="V7150">
        <v>0.80310000000000004</v>
      </c>
      <c r="W7150">
        <v>0</v>
      </c>
      <c r="X7150">
        <v>22.085249000000001</v>
      </c>
      <c r="Y7150">
        <v>18.069747</v>
      </c>
      <c r="Z7150">
        <v>11.64495</v>
      </c>
      <c r="AA7150">
        <v>0</v>
      </c>
      <c r="AB7150">
        <v>0</v>
      </c>
      <c r="AC7150">
        <v>0</v>
      </c>
      <c r="AP7150">
        <v>0</v>
      </c>
      <c r="AQ7150">
        <v>0</v>
      </c>
      <c r="AR7150">
        <v>0</v>
      </c>
      <c r="AS7150">
        <v>0</v>
      </c>
      <c r="AT7150">
        <v>0</v>
      </c>
      <c r="AU7150" t="s">
        <v>7437</v>
      </c>
      <c r="AV7150">
        <v>50</v>
      </c>
      <c r="AW7150">
        <v>0</v>
      </c>
      <c r="AX7150">
        <v>0</v>
      </c>
    </row>
    <row r="7151" spans="1:50" hidden="1" x14ac:dyDescent="0.3">
      <c r="A7151" t="s">
        <v>8375</v>
      </c>
      <c r="B7151" t="s">
        <v>7402</v>
      </c>
      <c r="D7151">
        <v>202</v>
      </c>
      <c r="F7151">
        <v>5</v>
      </c>
      <c r="G7151" t="s">
        <v>224</v>
      </c>
      <c r="H7151" t="s">
        <v>94</v>
      </c>
      <c r="I7151" t="s">
        <v>95</v>
      </c>
      <c r="J7151" t="s">
        <v>96</v>
      </c>
      <c r="K7151" t="s">
        <v>141</v>
      </c>
      <c r="L7151" t="s">
        <v>82</v>
      </c>
      <c r="M7151" t="s">
        <v>99</v>
      </c>
      <c r="N7151" t="s">
        <v>84</v>
      </c>
      <c r="O7151" t="s">
        <v>85</v>
      </c>
      <c r="P7151" t="s">
        <v>781</v>
      </c>
      <c r="Q7151" t="s">
        <v>87</v>
      </c>
      <c r="R7151" t="s">
        <v>107</v>
      </c>
      <c r="T7151" t="s">
        <v>89</v>
      </c>
      <c r="U7151" t="s">
        <v>90</v>
      </c>
      <c r="V7151">
        <v>1.5850649999999999</v>
      </c>
      <c r="W7151">
        <v>61.808069000000003</v>
      </c>
      <c r="X7151">
        <v>0</v>
      </c>
      <c r="Y7151">
        <v>0</v>
      </c>
      <c r="Z7151">
        <v>0</v>
      </c>
      <c r="AA7151">
        <v>61.999929999999999</v>
      </c>
      <c r="AB7151">
        <v>137.82976315644575</v>
      </c>
      <c r="AC7151">
        <v>219.79762578112457</v>
      </c>
      <c r="AP7151">
        <v>61.808069000000003</v>
      </c>
      <c r="AQ7151">
        <v>61.808069000000003</v>
      </c>
      <c r="AR7151">
        <v>61.808069000000003</v>
      </c>
      <c r="AS7151">
        <v>61.808069000000003</v>
      </c>
      <c r="AT7151">
        <v>38.994028005160672</v>
      </c>
      <c r="AU7151" t="s">
        <v>7439</v>
      </c>
      <c r="AV7151">
        <v>80</v>
      </c>
      <c r="AW7151">
        <v>0.48742535006450838</v>
      </c>
      <c r="AX7151">
        <v>2.0309389586021184E-2</v>
      </c>
    </row>
    <row r="7152" spans="1:50" hidden="1" x14ac:dyDescent="0.3">
      <c r="A7152" t="s">
        <v>8376</v>
      </c>
      <c r="B7152" t="s">
        <v>7402</v>
      </c>
      <c r="D7152">
        <v>2032</v>
      </c>
      <c r="F7152">
        <v>5</v>
      </c>
      <c r="G7152" t="s">
        <v>5706</v>
      </c>
      <c r="H7152" t="s">
        <v>94</v>
      </c>
      <c r="I7152" t="s">
        <v>104</v>
      </c>
      <c r="J7152" t="s">
        <v>210</v>
      </c>
      <c r="K7152" t="s">
        <v>141</v>
      </c>
      <c r="L7152" t="s">
        <v>98</v>
      </c>
      <c r="M7152" t="s">
        <v>211</v>
      </c>
      <c r="N7152" t="s">
        <v>84</v>
      </c>
      <c r="O7152" t="s">
        <v>85</v>
      </c>
      <c r="P7152" t="s">
        <v>781</v>
      </c>
      <c r="Q7152" t="s">
        <v>87</v>
      </c>
      <c r="R7152" t="s">
        <v>215</v>
      </c>
      <c r="T7152" t="s">
        <v>89</v>
      </c>
      <c r="U7152" t="s">
        <v>90</v>
      </c>
      <c r="V7152">
        <v>1.5850649999999999</v>
      </c>
      <c r="W7152">
        <v>0</v>
      </c>
      <c r="X7152">
        <v>1.5850649999999999</v>
      </c>
      <c r="Y7152">
        <v>3.1701299999999999</v>
      </c>
      <c r="Z7152">
        <v>0</v>
      </c>
      <c r="AA7152">
        <v>3.6888879999999999</v>
      </c>
      <c r="AB7152">
        <v>1.2606801488536103</v>
      </c>
      <c r="AC7152">
        <v>3.2508094298720058</v>
      </c>
      <c r="AP7152">
        <v>0</v>
      </c>
      <c r="AQ7152">
        <v>0</v>
      </c>
      <c r="AR7152">
        <v>0</v>
      </c>
      <c r="AS7152">
        <v>0</v>
      </c>
      <c r="AT7152">
        <v>0</v>
      </c>
      <c r="AU7152" t="s">
        <v>7441</v>
      </c>
      <c r="AV7152">
        <v>60</v>
      </c>
      <c r="AW7152">
        <v>0</v>
      </c>
      <c r="AX7152">
        <v>0</v>
      </c>
    </row>
    <row r="7153" spans="1:50" hidden="1" x14ac:dyDescent="0.3">
      <c r="A7153" t="s">
        <v>8377</v>
      </c>
      <c r="B7153" t="s">
        <v>7402</v>
      </c>
      <c r="D7153">
        <v>2039</v>
      </c>
      <c r="F7153">
        <v>5</v>
      </c>
      <c r="G7153" t="s">
        <v>8181</v>
      </c>
      <c r="H7153" t="s">
        <v>94</v>
      </c>
      <c r="I7153" t="s">
        <v>104</v>
      </c>
      <c r="J7153" t="s">
        <v>210</v>
      </c>
      <c r="K7153" t="s">
        <v>81</v>
      </c>
      <c r="L7153" t="s">
        <v>145</v>
      </c>
      <c r="M7153" t="s">
        <v>211</v>
      </c>
      <c r="N7153" t="s">
        <v>84</v>
      </c>
      <c r="O7153" t="s">
        <v>85</v>
      </c>
      <c r="P7153" t="s">
        <v>781</v>
      </c>
      <c r="Q7153" t="s">
        <v>87</v>
      </c>
      <c r="R7153" t="s">
        <v>107</v>
      </c>
      <c r="T7153" t="s">
        <v>89</v>
      </c>
      <c r="U7153" t="s">
        <v>90</v>
      </c>
      <c r="V7153">
        <v>2.8178939999999999</v>
      </c>
      <c r="W7153">
        <v>0</v>
      </c>
      <c r="X7153">
        <v>0</v>
      </c>
      <c r="Y7153">
        <v>2.4656570000000002</v>
      </c>
      <c r="Z7153">
        <v>0</v>
      </c>
      <c r="AA7153">
        <v>0</v>
      </c>
      <c r="AB7153">
        <v>0</v>
      </c>
      <c r="AC7153">
        <v>0</v>
      </c>
      <c r="AP7153">
        <v>0</v>
      </c>
      <c r="AQ7153">
        <v>0</v>
      </c>
      <c r="AR7153">
        <v>0</v>
      </c>
      <c r="AS7153">
        <v>0</v>
      </c>
      <c r="AT7153">
        <v>0</v>
      </c>
      <c r="AU7153" t="s">
        <v>8182</v>
      </c>
    </row>
    <row r="7154" spans="1:50" hidden="1" x14ac:dyDescent="0.3">
      <c r="A7154" t="s">
        <v>8378</v>
      </c>
      <c r="B7154" t="s">
        <v>7402</v>
      </c>
      <c r="D7154">
        <v>2040</v>
      </c>
      <c r="F7154">
        <v>5</v>
      </c>
      <c r="G7154" t="s">
        <v>236</v>
      </c>
      <c r="H7154" t="s">
        <v>94</v>
      </c>
      <c r="I7154" t="s">
        <v>104</v>
      </c>
      <c r="J7154" t="s">
        <v>210</v>
      </c>
      <c r="K7154" t="s">
        <v>81</v>
      </c>
      <c r="L7154" t="s">
        <v>82</v>
      </c>
      <c r="M7154" t="s">
        <v>211</v>
      </c>
      <c r="N7154" t="s">
        <v>84</v>
      </c>
      <c r="O7154" t="s">
        <v>85</v>
      </c>
      <c r="P7154" t="s">
        <v>781</v>
      </c>
      <c r="Q7154" t="s">
        <v>87</v>
      </c>
      <c r="R7154" t="s">
        <v>215</v>
      </c>
      <c r="T7154" t="s">
        <v>89</v>
      </c>
      <c r="U7154" t="s">
        <v>90</v>
      </c>
      <c r="V7154">
        <v>2.1134200000000001</v>
      </c>
      <c r="W7154">
        <v>66.880460999999997</v>
      </c>
      <c r="X7154">
        <v>59.175759999999997</v>
      </c>
      <c r="Y7154">
        <v>54.948920000000001</v>
      </c>
      <c r="Z7154">
        <v>8.4536800000000003</v>
      </c>
      <c r="AA7154">
        <v>57.028722999999999</v>
      </c>
      <c r="AB7154">
        <v>47.990377001175908</v>
      </c>
      <c r="AC7154">
        <v>50.221007128980851</v>
      </c>
      <c r="AP7154">
        <v>66.880460999999997</v>
      </c>
      <c r="AQ7154">
        <v>66.880460999999997</v>
      </c>
      <c r="AR7154">
        <v>66.880460999999997</v>
      </c>
      <c r="AS7154">
        <v>66.880460999999997</v>
      </c>
      <c r="AT7154">
        <v>31.645608066546163</v>
      </c>
      <c r="AU7154" t="s">
        <v>7443</v>
      </c>
      <c r="AV7154">
        <v>80</v>
      </c>
      <c r="AW7154">
        <v>0.39557010083182703</v>
      </c>
      <c r="AX7154">
        <v>1.6482087534659458E-2</v>
      </c>
    </row>
    <row r="7155" spans="1:50" hidden="1" x14ac:dyDescent="0.3">
      <c r="A7155" t="s">
        <v>8379</v>
      </c>
      <c r="B7155" t="s">
        <v>7402</v>
      </c>
      <c r="D7155">
        <v>2046</v>
      </c>
      <c r="F7155">
        <v>5</v>
      </c>
      <c r="G7155" t="s">
        <v>247</v>
      </c>
      <c r="H7155" t="s">
        <v>94</v>
      </c>
      <c r="I7155" t="s">
        <v>104</v>
      </c>
      <c r="J7155" t="s">
        <v>210</v>
      </c>
      <c r="K7155" t="s">
        <v>121</v>
      </c>
      <c r="L7155" t="s">
        <v>82</v>
      </c>
      <c r="M7155" t="s">
        <v>211</v>
      </c>
      <c r="N7155" t="s">
        <v>84</v>
      </c>
      <c r="O7155" t="s">
        <v>85</v>
      </c>
      <c r="P7155" t="s">
        <v>781</v>
      </c>
      <c r="Q7155" t="s">
        <v>87</v>
      </c>
      <c r="R7155" t="s">
        <v>215</v>
      </c>
      <c r="T7155" t="s">
        <v>89</v>
      </c>
      <c r="U7155" t="s">
        <v>90</v>
      </c>
      <c r="V7155">
        <v>3.1701299999999999</v>
      </c>
      <c r="W7155">
        <v>17.515773684210526</v>
      </c>
      <c r="X7155">
        <v>9.5103899999999992</v>
      </c>
      <c r="Y7155">
        <v>3.1701299999999999</v>
      </c>
      <c r="Z7155">
        <v>3.1701299999999999</v>
      </c>
      <c r="AA7155">
        <v>12.204976</v>
      </c>
      <c r="AB7155">
        <v>11.623863891861754</v>
      </c>
      <c r="AC7155">
        <v>9.5020414856465845</v>
      </c>
      <c r="AP7155">
        <v>16.639984999999999</v>
      </c>
      <c r="AQ7155">
        <v>17.515773684210526</v>
      </c>
      <c r="AR7155">
        <v>17.515773684210526</v>
      </c>
      <c r="AS7155">
        <v>17.515773684210526</v>
      </c>
      <c r="AT7155">
        <v>5.5252540697733297</v>
      </c>
      <c r="AU7155" t="s">
        <v>7933</v>
      </c>
      <c r="AV7155">
        <v>60</v>
      </c>
      <c r="AW7155">
        <v>9.2087567829555489E-2</v>
      </c>
      <c r="AX7155">
        <v>3.8369819928981454E-3</v>
      </c>
    </row>
    <row r="7156" spans="1:50" hidden="1" x14ac:dyDescent="0.3">
      <c r="A7156" t="s">
        <v>8380</v>
      </c>
      <c r="B7156" t="s">
        <v>7402</v>
      </c>
      <c r="D7156">
        <v>2112</v>
      </c>
      <c r="F7156">
        <v>5</v>
      </c>
      <c r="G7156" t="s">
        <v>250</v>
      </c>
      <c r="H7156" t="s">
        <v>251</v>
      </c>
      <c r="I7156" t="s">
        <v>252</v>
      </c>
      <c r="J7156" t="s">
        <v>253</v>
      </c>
      <c r="K7156" t="s">
        <v>185</v>
      </c>
      <c r="L7156" t="s">
        <v>82</v>
      </c>
      <c r="M7156" t="s">
        <v>254</v>
      </c>
      <c r="N7156" t="s">
        <v>100</v>
      </c>
      <c r="O7156" t="s">
        <v>85</v>
      </c>
      <c r="P7156" t="s">
        <v>781</v>
      </c>
      <c r="Q7156" t="s">
        <v>87</v>
      </c>
      <c r="R7156" t="s">
        <v>107</v>
      </c>
      <c r="T7156" t="s">
        <v>89</v>
      </c>
      <c r="U7156" t="s">
        <v>90</v>
      </c>
      <c r="V7156">
        <v>0.36984899999999998</v>
      </c>
      <c r="W7156">
        <v>3.2654226999999998</v>
      </c>
      <c r="X7156">
        <v>3.3286380000000002</v>
      </c>
      <c r="Y7156">
        <v>9.2462169999999997</v>
      </c>
      <c r="Z7156">
        <v>5.9175789999999999</v>
      </c>
      <c r="AA7156">
        <v>2.5241980000000002</v>
      </c>
      <c r="AB7156">
        <v>3.2901307095915859</v>
      </c>
      <c r="AC7156">
        <v>35.66473831998875</v>
      </c>
      <c r="AP7156">
        <v>2.8394979999999999</v>
      </c>
      <c r="AQ7156">
        <v>2.8394979999999999</v>
      </c>
      <c r="AR7156">
        <v>2.8394979999999999</v>
      </c>
      <c r="AS7156">
        <v>3.2654226999999998</v>
      </c>
      <c r="AT7156">
        <v>8.8290699717993011</v>
      </c>
      <c r="AU7156" t="s">
        <v>7445</v>
      </c>
      <c r="AV7156">
        <v>441</v>
      </c>
      <c r="AW7156">
        <v>2.0020566829476873E-2</v>
      </c>
      <c r="AX7156">
        <v>8.341902845615364E-4</v>
      </c>
    </row>
    <row r="7157" spans="1:50" hidden="1" x14ac:dyDescent="0.3">
      <c r="A7157" t="s">
        <v>8381</v>
      </c>
      <c r="B7157" t="s">
        <v>7402</v>
      </c>
      <c r="D7157">
        <v>2125</v>
      </c>
      <c r="F7157">
        <v>5</v>
      </c>
      <c r="G7157" t="s">
        <v>257</v>
      </c>
      <c r="H7157" t="s">
        <v>251</v>
      </c>
      <c r="I7157" t="s">
        <v>252</v>
      </c>
      <c r="J7157" t="s">
        <v>253</v>
      </c>
      <c r="K7157" t="s">
        <v>112</v>
      </c>
      <c r="L7157" t="s">
        <v>82</v>
      </c>
      <c r="M7157" t="s">
        <v>254</v>
      </c>
      <c r="N7157" t="s">
        <v>100</v>
      </c>
      <c r="O7157" t="s">
        <v>85</v>
      </c>
      <c r="P7157" t="s">
        <v>781</v>
      </c>
      <c r="Q7157" t="s">
        <v>87</v>
      </c>
      <c r="R7157" t="s">
        <v>88</v>
      </c>
      <c r="T7157" t="s">
        <v>89</v>
      </c>
      <c r="U7157" t="s">
        <v>90</v>
      </c>
      <c r="V7157">
        <v>1.046143</v>
      </c>
      <c r="W7157">
        <v>164.55369779999998</v>
      </c>
      <c r="X7157">
        <v>73.230009999999993</v>
      </c>
      <c r="Y7157">
        <v>50.214863999999999</v>
      </c>
      <c r="Z7157">
        <v>51.261006999999999</v>
      </c>
      <c r="AA7157">
        <v>143.99985699999999</v>
      </c>
      <c r="AB7157">
        <v>63.913746292658445</v>
      </c>
      <c r="AC7157">
        <v>110.51105608984993</v>
      </c>
      <c r="AP7157">
        <v>143.090172</v>
      </c>
      <c r="AQ7157">
        <v>143.090172</v>
      </c>
      <c r="AR7157">
        <v>143.090172</v>
      </c>
      <c r="AS7157">
        <v>164.55369779999998</v>
      </c>
      <c r="AT7157">
        <v>157.29560662356866</v>
      </c>
      <c r="AU7157" t="s">
        <v>7447</v>
      </c>
      <c r="AV7157">
        <v>112</v>
      </c>
      <c r="AW7157">
        <v>1.4044250591390059</v>
      </c>
      <c r="AX7157">
        <v>5.8517710797458579E-2</v>
      </c>
    </row>
    <row r="7158" spans="1:50" hidden="1" x14ac:dyDescent="0.3">
      <c r="A7158" t="s">
        <v>8382</v>
      </c>
      <c r="B7158" t="s">
        <v>7402</v>
      </c>
      <c r="D7158">
        <v>2140</v>
      </c>
      <c r="F7158">
        <v>5</v>
      </c>
      <c r="G7158" t="s">
        <v>260</v>
      </c>
      <c r="H7158" t="s">
        <v>251</v>
      </c>
      <c r="I7158" t="s">
        <v>252</v>
      </c>
      <c r="J7158" t="s">
        <v>253</v>
      </c>
      <c r="K7158" t="s">
        <v>81</v>
      </c>
      <c r="L7158" t="s">
        <v>82</v>
      </c>
      <c r="M7158" t="s">
        <v>254</v>
      </c>
      <c r="N7158" t="s">
        <v>84</v>
      </c>
      <c r="O7158" t="s">
        <v>85</v>
      </c>
      <c r="P7158" t="s">
        <v>781</v>
      </c>
      <c r="Q7158" t="s">
        <v>87</v>
      </c>
      <c r="R7158" t="s">
        <v>88</v>
      </c>
      <c r="T7158" t="s">
        <v>89</v>
      </c>
      <c r="U7158" t="s">
        <v>90</v>
      </c>
      <c r="V7158">
        <v>2.1134200000000001</v>
      </c>
      <c r="W7158">
        <v>556.43139399999995</v>
      </c>
      <c r="X7158">
        <v>435.36453799999998</v>
      </c>
      <c r="Y7158">
        <v>526.24160700000004</v>
      </c>
      <c r="Z7158">
        <v>545.26238899999998</v>
      </c>
      <c r="AA7158">
        <v>573.99951999999996</v>
      </c>
      <c r="AB7158">
        <v>378.57148878928723</v>
      </c>
      <c r="AC7158">
        <v>527.29699220989005</v>
      </c>
      <c r="AP7158">
        <v>556.43139399999995</v>
      </c>
      <c r="AQ7158">
        <v>556.43139399999995</v>
      </c>
      <c r="AR7158">
        <v>556.43139399999995</v>
      </c>
      <c r="AS7158">
        <v>556.43139399999995</v>
      </c>
      <c r="AT7158">
        <v>263.2848151337642</v>
      </c>
      <c r="AU7158" t="s">
        <v>7449</v>
      </c>
      <c r="AV7158">
        <v>80</v>
      </c>
      <c r="AW7158">
        <v>3.2910601891720526</v>
      </c>
      <c r="AX7158">
        <v>0.13712750788216885</v>
      </c>
    </row>
    <row r="7159" spans="1:50" hidden="1" x14ac:dyDescent="0.3">
      <c r="A7159" t="s">
        <v>8383</v>
      </c>
      <c r="B7159" t="s">
        <v>7402</v>
      </c>
      <c r="D7159">
        <v>2146</v>
      </c>
      <c r="F7159">
        <v>5</v>
      </c>
      <c r="G7159" t="s">
        <v>263</v>
      </c>
      <c r="H7159" t="s">
        <v>251</v>
      </c>
      <c r="I7159" t="s">
        <v>252</v>
      </c>
      <c r="J7159" t="s">
        <v>253</v>
      </c>
      <c r="K7159" t="s">
        <v>121</v>
      </c>
      <c r="L7159" t="s">
        <v>82</v>
      </c>
      <c r="M7159" t="s">
        <v>254</v>
      </c>
      <c r="N7159" t="s">
        <v>84</v>
      </c>
      <c r="O7159" t="s">
        <v>85</v>
      </c>
      <c r="P7159" t="s">
        <v>781</v>
      </c>
      <c r="Q7159" t="s">
        <v>87</v>
      </c>
      <c r="R7159" t="s">
        <v>88</v>
      </c>
      <c r="T7159" t="s">
        <v>89</v>
      </c>
      <c r="U7159" t="s">
        <v>90</v>
      </c>
      <c r="V7159">
        <v>3.1701299999999999</v>
      </c>
      <c r="W7159">
        <v>235.58036999999999</v>
      </c>
      <c r="X7159">
        <v>174.35716500000001</v>
      </c>
      <c r="Y7159">
        <v>190.20781600000001</v>
      </c>
      <c r="Z7159">
        <v>177.52729400000001</v>
      </c>
      <c r="AA7159">
        <v>230.70389</v>
      </c>
      <c r="AB7159">
        <v>169.46548834860712</v>
      </c>
      <c r="AC7159">
        <v>174.92319538203901</v>
      </c>
      <c r="AP7159">
        <v>235.58036999999999</v>
      </c>
      <c r="AQ7159">
        <v>235.58036999999999</v>
      </c>
      <c r="AR7159">
        <v>235.58036999999999</v>
      </c>
      <c r="AS7159">
        <v>235.58036999999999</v>
      </c>
      <c r="AT7159">
        <v>74.312526615627746</v>
      </c>
      <c r="AU7159" t="s">
        <v>7451</v>
      </c>
      <c r="AV7159">
        <v>60</v>
      </c>
      <c r="AW7159">
        <v>1.2385421102604623</v>
      </c>
      <c r="AX7159">
        <v>5.1605921260852596E-2</v>
      </c>
    </row>
    <row r="7160" spans="1:50" hidden="1" x14ac:dyDescent="0.3">
      <c r="A7160" t="s">
        <v>8384</v>
      </c>
      <c r="B7160" t="s">
        <v>7402</v>
      </c>
      <c r="D7160">
        <v>2148</v>
      </c>
      <c r="F7160">
        <v>5</v>
      </c>
      <c r="G7160" t="s">
        <v>266</v>
      </c>
      <c r="H7160" t="s">
        <v>251</v>
      </c>
      <c r="I7160" t="s">
        <v>252</v>
      </c>
      <c r="J7160" t="s">
        <v>253</v>
      </c>
      <c r="K7160" t="s">
        <v>267</v>
      </c>
      <c r="L7160" t="s">
        <v>82</v>
      </c>
      <c r="M7160" t="s">
        <v>254</v>
      </c>
      <c r="N7160" t="s">
        <v>84</v>
      </c>
      <c r="O7160" t="s">
        <v>85</v>
      </c>
      <c r="P7160" t="s">
        <v>781</v>
      </c>
      <c r="Q7160" t="s">
        <v>87</v>
      </c>
      <c r="R7160" t="s">
        <v>107</v>
      </c>
      <c r="T7160" t="s">
        <v>89</v>
      </c>
      <c r="U7160" t="s">
        <v>90</v>
      </c>
      <c r="V7160">
        <v>2.1134200000000001</v>
      </c>
      <c r="W7160">
        <v>0</v>
      </c>
      <c r="X7160">
        <v>4.2268400000000002</v>
      </c>
      <c r="Y7160">
        <v>10.5671</v>
      </c>
      <c r="Z7160">
        <v>0</v>
      </c>
      <c r="AA7160">
        <v>0</v>
      </c>
      <c r="AB7160">
        <v>2.8811755290674435</v>
      </c>
      <c r="AC7160">
        <v>10.197943081871836</v>
      </c>
      <c r="AP7160">
        <v>0</v>
      </c>
      <c r="AQ7160">
        <v>0</v>
      </c>
      <c r="AR7160">
        <v>0</v>
      </c>
      <c r="AS7160">
        <v>0</v>
      </c>
      <c r="AT7160">
        <v>0</v>
      </c>
      <c r="AU7160" t="s">
        <v>7453</v>
      </c>
      <c r="AV7160">
        <v>42</v>
      </c>
      <c r="AW7160">
        <v>0</v>
      </c>
      <c r="AX7160">
        <v>0</v>
      </c>
    </row>
    <row r="7161" spans="1:50" hidden="1" x14ac:dyDescent="0.3">
      <c r="A7161" t="s">
        <v>8385</v>
      </c>
      <c r="B7161" t="s">
        <v>7402</v>
      </c>
      <c r="D7161">
        <v>2153</v>
      </c>
      <c r="F7161">
        <v>5</v>
      </c>
      <c r="G7161" t="s">
        <v>3357</v>
      </c>
      <c r="H7161" t="s">
        <v>251</v>
      </c>
      <c r="I7161" t="s">
        <v>252</v>
      </c>
      <c r="J7161" t="s">
        <v>253</v>
      </c>
      <c r="K7161" t="s">
        <v>81</v>
      </c>
      <c r="L7161" t="s">
        <v>82</v>
      </c>
      <c r="M7161" t="s">
        <v>254</v>
      </c>
      <c r="N7161" t="s">
        <v>84</v>
      </c>
      <c r="O7161" t="s">
        <v>85</v>
      </c>
      <c r="P7161" t="s">
        <v>781</v>
      </c>
      <c r="Q7161" t="s">
        <v>271</v>
      </c>
      <c r="R7161" t="s">
        <v>107</v>
      </c>
      <c r="T7161" t="s">
        <v>89</v>
      </c>
      <c r="U7161" t="s">
        <v>90</v>
      </c>
      <c r="V7161">
        <v>0.70447300000000002</v>
      </c>
      <c r="W7161">
        <v>0</v>
      </c>
      <c r="X7161">
        <v>0</v>
      </c>
      <c r="Y7161">
        <v>0</v>
      </c>
      <c r="Z7161">
        <v>6.3402609999999999</v>
      </c>
      <c r="AA7161">
        <v>0</v>
      </c>
      <c r="AB7161">
        <v>0</v>
      </c>
      <c r="AC7161">
        <v>0</v>
      </c>
      <c r="AP7161">
        <v>0</v>
      </c>
      <c r="AQ7161">
        <v>0</v>
      </c>
      <c r="AR7161">
        <v>0</v>
      </c>
      <c r="AS7161">
        <v>0</v>
      </c>
      <c r="AT7161">
        <v>0</v>
      </c>
      <c r="AU7161" t="s">
        <v>8193</v>
      </c>
      <c r="AV7161">
        <v>240</v>
      </c>
      <c r="AW7161">
        <v>0</v>
      </c>
      <c r="AX7161">
        <v>0</v>
      </c>
    </row>
    <row r="7162" spans="1:50" hidden="1" x14ac:dyDescent="0.3">
      <c r="A7162" t="s">
        <v>8386</v>
      </c>
      <c r="B7162" t="s">
        <v>7402</v>
      </c>
      <c r="D7162">
        <v>2216</v>
      </c>
      <c r="F7162">
        <v>5</v>
      </c>
      <c r="G7162" t="s">
        <v>277</v>
      </c>
      <c r="H7162" t="s">
        <v>251</v>
      </c>
      <c r="I7162" t="s">
        <v>252</v>
      </c>
      <c r="J7162" t="s">
        <v>253</v>
      </c>
      <c r="K7162" t="s">
        <v>133</v>
      </c>
      <c r="L7162" t="s">
        <v>82</v>
      </c>
      <c r="M7162" t="s">
        <v>278</v>
      </c>
      <c r="N7162" t="s">
        <v>100</v>
      </c>
      <c r="O7162" t="s">
        <v>85</v>
      </c>
      <c r="P7162" t="s">
        <v>781</v>
      </c>
      <c r="Q7162" t="s">
        <v>87</v>
      </c>
      <c r="R7162" t="s">
        <v>215</v>
      </c>
      <c r="T7162" t="s">
        <v>89</v>
      </c>
      <c r="U7162" t="s">
        <v>90</v>
      </c>
      <c r="V7162">
        <v>0.63402599999999998</v>
      </c>
      <c r="W7162">
        <v>75.801924549999995</v>
      </c>
      <c r="X7162">
        <v>32.335327999999997</v>
      </c>
      <c r="Y7162">
        <v>66.572732000000002</v>
      </c>
      <c r="Z7162">
        <v>47.551949999999998</v>
      </c>
      <c r="AA7162">
        <v>59.999875000000003</v>
      </c>
      <c r="AB7162">
        <v>67.651926032871685</v>
      </c>
      <c r="AC7162">
        <v>70.731363534657376</v>
      </c>
      <c r="AP7162">
        <v>65.914716999999996</v>
      </c>
      <c r="AQ7162">
        <v>65.914716999999996</v>
      </c>
      <c r="AR7162">
        <v>65.914716999999996</v>
      </c>
      <c r="AS7162">
        <v>75.801924549999995</v>
      </c>
      <c r="AT7162">
        <v>119.55649224164308</v>
      </c>
      <c r="AU7162" t="s">
        <v>7458</v>
      </c>
      <c r="AV7162">
        <v>270</v>
      </c>
      <c r="AW7162">
        <v>0.44280182311719662</v>
      </c>
      <c r="AX7162">
        <v>1.8450075963216527E-2</v>
      </c>
    </row>
    <row r="7163" spans="1:50" hidden="1" x14ac:dyDescent="0.3">
      <c r="A7163" t="s">
        <v>8387</v>
      </c>
      <c r="B7163" t="s">
        <v>7402</v>
      </c>
      <c r="D7163">
        <v>2307</v>
      </c>
      <c r="F7163">
        <v>5</v>
      </c>
      <c r="G7163" t="s">
        <v>284</v>
      </c>
      <c r="H7163" t="s">
        <v>78</v>
      </c>
      <c r="I7163" t="s">
        <v>285</v>
      </c>
      <c r="J7163" t="s">
        <v>286</v>
      </c>
      <c r="K7163" t="s">
        <v>174</v>
      </c>
      <c r="L7163" t="s">
        <v>82</v>
      </c>
      <c r="M7163" t="s">
        <v>287</v>
      </c>
      <c r="N7163" t="s">
        <v>100</v>
      </c>
      <c r="O7163" t="s">
        <v>85</v>
      </c>
      <c r="P7163" t="s">
        <v>781</v>
      </c>
      <c r="Q7163" t="s">
        <v>87</v>
      </c>
      <c r="R7163" t="s">
        <v>107</v>
      </c>
      <c r="S7163" t="s">
        <v>288</v>
      </c>
      <c r="T7163" t="s">
        <v>89</v>
      </c>
      <c r="U7163" t="s">
        <v>90</v>
      </c>
      <c r="V7163">
        <v>0.49982388164846775</v>
      </c>
      <c r="W7163">
        <v>3.6571167677358423</v>
      </c>
      <c r="X7163">
        <v>0</v>
      </c>
      <c r="Y7163">
        <v>0</v>
      </c>
      <c r="Z7163">
        <v>0</v>
      </c>
      <c r="AA7163">
        <v>3.6571167677358423</v>
      </c>
      <c r="AB7163">
        <v>0</v>
      </c>
      <c r="AC7163">
        <v>0</v>
      </c>
      <c r="AP7163">
        <v>1.7007650000000001</v>
      </c>
      <c r="AQ7163">
        <v>1.7007650000000001</v>
      </c>
      <c r="AR7163">
        <v>3.6571167677358423</v>
      </c>
      <c r="AS7163">
        <v>3.6571167677358423</v>
      </c>
      <c r="AT7163">
        <v>7.3168107847794621</v>
      </c>
      <c r="AU7163" t="s">
        <v>7462</v>
      </c>
    </row>
    <row r="7164" spans="1:50" hidden="1" x14ac:dyDescent="0.3">
      <c r="A7164" t="s">
        <v>8388</v>
      </c>
      <c r="B7164" t="s">
        <v>7402</v>
      </c>
      <c r="D7164">
        <v>2308</v>
      </c>
      <c r="F7164">
        <v>5</v>
      </c>
      <c r="G7164" t="s">
        <v>291</v>
      </c>
      <c r="H7164" t="s">
        <v>78</v>
      </c>
      <c r="I7164" t="s">
        <v>285</v>
      </c>
      <c r="J7164" t="s">
        <v>286</v>
      </c>
      <c r="K7164" t="s">
        <v>112</v>
      </c>
      <c r="L7164" t="s">
        <v>82</v>
      </c>
      <c r="M7164" t="s">
        <v>287</v>
      </c>
      <c r="N7164" t="s">
        <v>100</v>
      </c>
      <c r="O7164" t="s">
        <v>85</v>
      </c>
      <c r="P7164" t="s">
        <v>781</v>
      </c>
      <c r="Q7164" t="s">
        <v>87</v>
      </c>
      <c r="R7164" t="s">
        <v>107</v>
      </c>
      <c r="S7164" t="s">
        <v>288</v>
      </c>
      <c r="T7164" t="s">
        <v>89</v>
      </c>
      <c r="U7164" t="s">
        <v>90</v>
      </c>
      <c r="V7164">
        <v>1.046143008101444</v>
      </c>
      <c r="W7164">
        <v>22.753450106716539</v>
      </c>
      <c r="X7164">
        <v>0</v>
      </c>
      <c r="Y7164">
        <v>0</v>
      </c>
      <c r="Z7164">
        <v>0</v>
      </c>
      <c r="AA7164">
        <v>22.753450106716539</v>
      </c>
      <c r="AB7164">
        <v>0</v>
      </c>
      <c r="AC7164">
        <v>0</v>
      </c>
      <c r="AP7164">
        <v>13.14598</v>
      </c>
      <c r="AQ7164">
        <v>13.14598</v>
      </c>
      <c r="AR7164">
        <v>22.753450106716539</v>
      </c>
      <c r="AS7164">
        <v>22.753450106716539</v>
      </c>
      <c r="AT7164">
        <v>21.749846751841165</v>
      </c>
      <c r="AU7164" t="s">
        <v>7464</v>
      </c>
      <c r="AV7164">
        <v>112</v>
      </c>
      <c r="AW7164">
        <v>0.19419506028429612</v>
      </c>
      <c r="AX7164">
        <v>8.0914608451790049E-3</v>
      </c>
    </row>
    <row r="7165" spans="1:50" hidden="1" x14ac:dyDescent="0.3">
      <c r="A7165" t="s">
        <v>8389</v>
      </c>
      <c r="B7165" t="s">
        <v>7402</v>
      </c>
      <c r="D7165">
        <v>2309</v>
      </c>
      <c r="F7165">
        <v>5</v>
      </c>
      <c r="G7165" t="s">
        <v>294</v>
      </c>
      <c r="H7165" t="s">
        <v>78</v>
      </c>
      <c r="I7165" t="s">
        <v>285</v>
      </c>
      <c r="J7165" t="s">
        <v>286</v>
      </c>
      <c r="K7165" t="s">
        <v>174</v>
      </c>
      <c r="L7165" t="s">
        <v>82</v>
      </c>
      <c r="M7165" t="s">
        <v>295</v>
      </c>
      <c r="N7165" t="s">
        <v>100</v>
      </c>
      <c r="O7165" t="s">
        <v>85</v>
      </c>
      <c r="P7165" t="s">
        <v>781</v>
      </c>
      <c r="Q7165" t="s">
        <v>87</v>
      </c>
      <c r="R7165" t="s">
        <v>107</v>
      </c>
      <c r="S7165" t="s">
        <v>288</v>
      </c>
      <c r="T7165" t="s">
        <v>89</v>
      </c>
      <c r="U7165" t="s">
        <v>90</v>
      </c>
      <c r="V7165">
        <v>0.49982388164846775</v>
      </c>
      <c r="W7165">
        <v>3.6571167677358423</v>
      </c>
      <c r="X7165">
        <v>0</v>
      </c>
      <c r="Y7165">
        <v>0</v>
      </c>
      <c r="Z7165">
        <v>0</v>
      </c>
      <c r="AA7165">
        <v>3.6571167677358423</v>
      </c>
      <c r="AB7165">
        <v>0</v>
      </c>
      <c r="AC7165">
        <v>0</v>
      </c>
      <c r="AP7165">
        <v>1.7007730000000001</v>
      </c>
      <c r="AQ7165">
        <v>1.7007730000000001</v>
      </c>
      <c r="AR7165">
        <v>3.6571167677358423</v>
      </c>
      <c r="AS7165">
        <v>3.6571167677358423</v>
      </c>
      <c r="AT7165">
        <v>7.3168107847794621</v>
      </c>
      <c r="AU7165" t="s">
        <v>7466</v>
      </c>
      <c r="AV7165">
        <v>270</v>
      </c>
      <c r="AW7165">
        <v>2.7099299202886895E-2</v>
      </c>
      <c r="AX7165">
        <v>1.129137466786954E-3</v>
      </c>
    </row>
    <row r="7166" spans="1:50" hidden="1" x14ac:dyDescent="0.3">
      <c r="A7166" t="s">
        <v>8390</v>
      </c>
      <c r="B7166" t="s">
        <v>7402</v>
      </c>
      <c r="D7166">
        <v>2311</v>
      </c>
      <c r="F7166">
        <v>5</v>
      </c>
      <c r="G7166" t="s">
        <v>298</v>
      </c>
      <c r="H7166" t="s">
        <v>78</v>
      </c>
      <c r="I7166" t="s">
        <v>285</v>
      </c>
      <c r="J7166" t="s">
        <v>286</v>
      </c>
      <c r="K7166" t="s">
        <v>112</v>
      </c>
      <c r="L7166" t="s">
        <v>82</v>
      </c>
      <c r="M7166" t="s">
        <v>295</v>
      </c>
      <c r="N7166" t="s">
        <v>100</v>
      </c>
      <c r="O7166" t="s">
        <v>85</v>
      </c>
      <c r="P7166" t="s">
        <v>781</v>
      </c>
      <c r="Q7166" t="s">
        <v>87</v>
      </c>
      <c r="R7166" t="s">
        <v>107</v>
      </c>
      <c r="S7166" t="s">
        <v>288</v>
      </c>
      <c r="T7166" t="s">
        <v>89</v>
      </c>
      <c r="U7166" t="s">
        <v>90</v>
      </c>
      <c r="V7166">
        <v>1.046143008101444</v>
      </c>
      <c r="W7166">
        <v>22.753450106716539</v>
      </c>
      <c r="X7166">
        <v>0</v>
      </c>
      <c r="Y7166">
        <v>0</v>
      </c>
      <c r="Z7166">
        <v>0</v>
      </c>
      <c r="AA7166">
        <v>22.753450106716539</v>
      </c>
      <c r="AB7166">
        <v>0</v>
      </c>
      <c r="AC7166">
        <v>0</v>
      </c>
      <c r="AP7166">
        <v>13.145975999999999</v>
      </c>
      <c r="AQ7166">
        <v>13.145975999999999</v>
      </c>
      <c r="AR7166">
        <v>22.753450106716539</v>
      </c>
      <c r="AS7166">
        <v>22.753450106716539</v>
      </c>
      <c r="AT7166">
        <v>21.749846751841165</v>
      </c>
      <c r="AU7166" t="s">
        <v>7468</v>
      </c>
      <c r="AV7166">
        <v>112</v>
      </c>
      <c r="AW7166">
        <v>0.19419506028429612</v>
      </c>
      <c r="AX7166">
        <v>8.0914608451790049E-3</v>
      </c>
    </row>
    <row r="7167" spans="1:50" hidden="1" x14ac:dyDescent="0.3">
      <c r="A7167" t="s">
        <v>8391</v>
      </c>
      <c r="B7167" t="s">
        <v>7402</v>
      </c>
      <c r="D7167">
        <v>2317</v>
      </c>
      <c r="F7167">
        <v>5</v>
      </c>
      <c r="G7167" t="s">
        <v>301</v>
      </c>
      <c r="H7167" t="s">
        <v>78</v>
      </c>
      <c r="I7167" t="s">
        <v>285</v>
      </c>
      <c r="J7167" t="s">
        <v>286</v>
      </c>
      <c r="K7167" t="s">
        <v>174</v>
      </c>
      <c r="L7167" t="s">
        <v>82</v>
      </c>
      <c r="M7167" t="s">
        <v>302</v>
      </c>
      <c r="N7167" t="s">
        <v>100</v>
      </c>
      <c r="O7167" t="s">
        <v>85</v>
      </c>
      <c r="P7167" t="s">
        <v>781</v>
      </c>
      <c r="Q7167" t="s">
        <v>271</v>
      </c>
      <c r="R7167" t="s">
        <v>107</v>
      </c>
      <c r="T7167" t="s">
        <v>89</v>
      </c>
      <c r="U7167" t="s">
        <v>90</v>
      </c>
      <c r="V7167">
        <v>0.99964799999999998</v>
      </c>
      <c r="W7167">
        <v>0</v>
      </c>
      <c r="X7167">
        <v>0.99964799999999998</v>
      </c>
      <c r="Y7167">
        <v>0</v>
      </c>
      <c r="Z7167">
        <v>0</v>
      </c>
      <c r="AA7167">
        <v>0</v>
      </c>
      <c r="AB7167">
        <v>0</v>
      </c>
      <c r="AC7167">
        <v>0</v>
      </c>
      <c r="AP7167">
        <v>0</v>
      </c>
      <c r="AQ7167">
        <v>0</v>
      </c>
      <c r="AR7167">
        <v>0</v>
      </c>
      <c r="AS7167">
        <v>0</v>
      </c>
      <c r="AT7167">
        <v>0</v>
      </c>
      <c r="AU7167" t="s">
        <v>8202</v>
      </c>
    </row>
    <row r="7168" spans="1:50" hidden="1" x14ac:dyDescent="0.3">
      <c r="A7168" t="s">
        <v>8392</v>
      </c>
      <c r="B7168" t="s">
        <v>7402</v>
      </c>
      <c r="D7168">
        <v>2317</v>
      </c>
      <c r="F7168">
        <v>5</v>
      </c>
      <c r="G7168" t="s">
        <v>301</v>
      </c>
      <c r="H7168" t="s">
        <v>78</v>
      </c>
      <c r="I7168" t="s">
        <v>285</v>
      </c>
      <c r="J7168" t="s">
        <v>286</v>
      </c>
      <c r="K7168" t="s">
        <v>174</v>
      </c>
      <c r="L7168" t="s">
        <v>82</v>
      </c>
      <c r="M7168" t="s">
        <v>305</v>
      </c>
      <c r="N7168" t="s">
        <v>100</v>
      </c>
      <c r="O7168" t="s">
        <v>85</v>
      </c>
      <c r="P7168" t="s">
        <v>781</v>
      </c>
      <c r="Q7168" t="s">
        <v>271</v>
      </c>
      <c r="R7168" t="s">
        <v>107</v>
      </c>
      <c r="T7168" t="s">
        <v>89</v>
      </c>
      <c r="U7168" t="s">
        <v>90</v>
      </c>
      <c r="V7168">
        <v>0.99964799999999998</v>
      </c>
      <c r="W7168">
        <v>0</v>
      </c>
      <c r="X7168">
        <v>0.99964799999999998</v>
      </c>
      <c r="Y7168">
        <v>0</v>
      </c>
      <c r="Z7168">
        <v>0</v>
      </c>
      <c r="AA7168">
        <v>0</v>
      </c>
      <c r="AB7168">
        <v>0</v>
      </c>
      <c r="AC7168">
        <v>0</v>
      </c>
      <c r="AP7168">
        <v>0</v>
      </c>
      <c r="AQ7168">
        <v>0</v>
      </c>
      <c r="AR7168">
        <v>0</v>
      </c>
      <c r="AS7168">
        <v>0</v>
      </c>
      <c r="AT7168">
        <v>0</v>
      </c>
      <c r="AU7168" t="s">
        <v>8202</v>
      </c>
    </row>
    <row r="7169" spans="1:50" hidden="1" x14ac:dyDescent="0.3">
      <c r="A7169" t="s">
        <v>8393</v>
      </c>
      <c r="B7169" t="s">
        <v>7402</v>
      </c>
      <c r="D7169">
        <v>2334</v>
      </c>
      <c r="F7169">
        <v>5</v>
      </c>
      <c r="G7169" t="s">
        <v>311</v>
      </c>
      <c r="H7169" t="s">
        <v>78</v>
      </c>
      <c r="I7169" t="s">
        <v>285</v>
      </c>
      <c r="J7169" t="s">
        <v>286</v>
      </c>
      <c r="K7169" t="s">
        <v>112</v>
      </c>
      <c r="L7169" t="s">
        <v>82</v>
      </c>
      <c r="M7169" t="s">
        <v>302</v>
      </c>
      <c r="N7169" t="s">
        <v>100</v>
      </c>
      <c r="O7169" t="s">
        <v>85</v>
      </c>
      <c r="P7169" t="s">
        <v>781</v>
      </c>
      <c r="Q7169" t="s">
        <v>87</v>
      </c>
      <c r="R7169" t="s">
        <v>88</v>
      </c>
      <c r="T7169" t="s">
        <v>89</v>
      </c>
      <c r="U7169" t="s">
        <v>90</v>
      </c>
      <c r="V7169">
        <v>1.046143</v>
      </c>
      <c r="W7169">
        <v>75.992946449999991</v>
      </c>
      <c r="X7169">
        <v>55.445579000000002</v>
      </c>
      <c r="Y7169">
        <v>34.522719000000002</v>
      </c>
      <c r="Z7169">
        <v>24.061288999999999</v>
      </c>
      <c r="AA7169">
        <v>75.511550999999997</v>
      </c>
      <c r="AB7169">
        <v>104.35398772808492</v>
      </c>
      <c r="AC7169">
        <v>39.961268184031155</v>
      </c>
      <c r="AP7169">
        <v>66.080822999999995</v>
      </c>
      <c r="AQ7169">
        <v>66.080822999999995</v>
      </c>
      <c r="AR7169">
        <v>66.080822999999995</v>
      </c>
      <c r="AS7169">
        <v>75.992946449999991</v>
      </c>
      <c r="AT7169">
        <v>72.641069576530157</v>
      </c>
      <c r="AU7169" t="s">
        <v>7470</v>
      </c>
      <c r="AV7169">
        <v>112</v>
      </c>
      <c r="AW7169">
        <v>0.64858097836187645</v>
      </c>
      <c r="AX7169">
        <v>2.7024207431744853E-2</v>
      </c>
    </row>
    <row r="7170" spans="1:50" hidden="1" x14ac:dyDescent="0.3">
      <c r="A7170" t="s">
        <v>8394</v>
      </c>
      <c r="B7170" t="s">
        <v>7402</v>
      </c>
      <c r="D7170">
        <v>2336</v>
      </c>
      <c r="F7170">
        <v>5</v>
      </c>
      <c r="G7170" t="s">
        <v>314</v>
      </c>
      <c r="H7170" t="s">
        <v>78</v>
      </c>
      <c r="I7170" t="s">
        <v>285</v>
      </c>
      <c r="J7170" t="s">
        <v>286</v>
      </c>
      <c r="K7170" t="s">
        <v>174</v>
      </c>
      <c r="L7170" t="s">
        <v>82</v>
      </c>
      <c r="M7170" t="s">
        <v>302</v>
      </c>
      <c r="N7170" t="s">
        <v>100</v>
      </c>
      <c r="O7170" t="s">
        <v>85</v>
      </c>
      <c r="P7170" t="s">
        <v>781</v>
      </c>
      <c r="Q7170" t="s">
        <v>87</v>
      </c>
      <c r="R7170" t="s">
        <v>215</v>
      </c>
      <c r="T7170" t="s">
        <v>89</v>
      </c>
      <c r="U7170" t="s">
        <v>90</v>
      </c>
      <c r="V7170">
        <v>0.49982399999999999</v>
      </c>
      <c r="W7170">
        <v>13.117622199999998</v>
      </c>
      <c r="X7170">
        <v>16.994015999999998</v>
      </c>
      <c r="Y7170">
        <v>10.496304</v>
      </c>
      <c r="Z7170">
        <v>5.4980640000000003</v>
      </c>
      <c r="AA7170">
        <v>13.280866</v>
      </c>
      <c r="AB7170">
        <v>25.309326972609867</v>
      </c>
      <c r="AC7170">
        <v>17.774394741280823</v>
      </c>
      <c r="AP7170">
        <v>11.406628</v>
      </c>
      <c r="AQ7170">
        <v>11.406628</v>
      </c>
      <c r="AR7170">
        <v>11.406628</v>
      </c>
      <c r="AS7170">
        <v>13.117622199999998</v>
      </c>
      <c r="AT7170">
        <v>26.24448245782515</v>
      </c>
      <c r="AU7170" t="s">
        <v>7472</v>
      </c>
      <c r="AV7170">
        <v>270</v>
      </c>
      <c r="AW7170">
        <v>9.720178688083389E-2</v>
      </c>
      <c r="AX7170">
        <v>4.0500744533680791E-3</v>
      </c>
    </row>
    <row r="7171" spans="1:50" hidden="1" x14ac:dyDescent="0.3">
      <c r="A7171" t="s">
        <v>8395</v>
      </c>
      <c r="B7171" t="s">
        <v>7402</v>
      </c>
      <c r="D7171">
        <v>2344</v>
      </c>
      <c r="F7171">
        <v>5</v>
      </c>
      <c r="G7171" t="s">
        <v>317</v>
      </c>
      <c r="H7171" t="s">
        <v>78</v>
      </c>
      <c r="I7171" t="s">
        <v>285</v>
      </c>
      <c r="J7171" t="s">
        <v>286</v>
      </c>
      <c r="K7171" t="s">
        <v>112</v>
      </c>
      <c r="L7171" t="s">
        <v>82</v>
      </c>
      <c r="M7171" t="s">
        <v>318</v>
      </c>
      <c r="N7171" t="s">
        <v>100</v>
      </c>
      <c r="O7171" t="s">
        <v>85</v>
      </c>
      <c r="P7171" t="s">
        <v>781</v>
      </c>
      <c r="Q7171" t="s">
        <v>87</v>
      </c>
      <c r="R7171" t="s">
        <v>88</v>
      </c>
      <c r="T7171" t="s">
        <v>89</v>
      </c>
      <c r="U7171" t="s">
        <v>90</v>
      </c>
      <c r="V7171">
        <v>1.046143</v>
      </c>
      <c r="W7171">
        <v>22.6032063</v>
      </c>
      <c r="X7171">
        <v>25.107431999999999</v>
      </c>
      <c r="Y7171">
        <v>18.830573999999999</v>
      </c>
      <c r="Z7171">
        <v>12.553716</v>
      </c>
      <c r="AA7171">
        <v>26.845766000000001</v>
      </c>
      <c r="AB7171">
        <v>22.518386877382351</v>
      </c>
      <c r="AC7171">
        <v>22.55870234563708</v>
      </c>
      <c r="AP7171">
        <v>19.654962000000001</v>
      </c>
      <c r="AQ7171">
        <v>19.654962000000001</v>
      </c>
      <c r="AR7171">
        <v>19.654962000000001</v>
      </c>
      <c r="AS7171">
        <v>22.6032063</v>
      </c>
      <c r="AT7171">
        <v>21.606230027826022</v>
      </c>
      <c r="AU7171" t="s">
        <v>7474</v>
      </c>
      <c r="AV7171">
        <v>112</v>
      </c>
      <c r="AW7171">
        <v>0.19291276810558949</v>
      </c>
      <c r="AX7171">
        <v>8.0380320043995628E-3</v>
      </c>
    </row>
    <row r="7172" spans="1:50" hidden="1" x14ac:dyDescent="0.3">
      <c r="A7172" t="s">
        <v>8396</v>
      </c>
      <c r="B7172" t="s">
        <v>7402</v>
      </c>
      <c r="D7172">
        <v>2346</v>
      </c>
      <c r="F7172">
        <v>5</v>
      </c>
      <c r="G7172" t="s">
        <v>321</v>
      </c>
      <c r="H7172" t="s">
        <v>78</v>
      </c>
      <c r="I7172" t="s">
        <v>285</v>
      </c>
      <c r="J7172" t="s">
        <v>286</v>
      </c>
      <c r="K7172" t="s">
        <v>174</v>
      </c>
      <c r="L7172" t="s">
        <v>82</v>
      </c>
      <c r="M7172" t="s">
        <v>318</v>
      </c>
      <c r="N7172" t="s">
        <v>100</v>
      </c>
      <c r="O7172" t="s">
        <v>85</v>
      </c>
      <c r="P7172" t="s">
        <v>781</v>
      </c>
      <c r="Q7172" t="s">
        <v>87</v>
      </c>
      <c r="R7172" t="s">
        <v>107</v>
      </c>
      <c r="T7172" t="s">
        <v>89</v>
      </c>
      <c r="U7172" t="s">
        <v>90</v>
      </c>
      <c r="V7172">
        <v>0.49982399999999999</v>
      </c>
      <c r="W7172">
        <v>5.3770480999999997</v>
      </c>
      <c r="X7172">
        <v>7.9971839999999998</v>
      </c>
      <c r="Y7172">
        <v>6.4977119999999999</v>
      </c>
      <c r="Z7172">
        <v>2.49912</v>
      </c>
      <c r="AA7172">
        <v>5.4179469999999998</v>
      </c>
      <c r="AB7172">
        <v>7.1901064884864638</v>
      </c>
      <c r="AC7172">
        <v>6.4859745267243101</v>
      </c>
      <c r="AP7172">
        <v>4.675694</v>
      </c>
      <c r="AQ7172">
        <v>4.675694</v>
      </c>
      <c r="AR7172">
        <v>4.675694</v>
      </c>
      <c r="AS7172">
        <v>5.3770480999999997</v>
      </c>
      <c r="AT7172">
        <v>10.757882974807131</v>
      </c>
      <c r="AU7172" t="s">
        <v>7476</v>
      </c>
      <c r="AV7172">
        <v>270</v>
      </c>
      <c r="AW7172">
        <v>3.9844011017804187E-2</v>
      </c>
      <c r="AX7172">
        <v>1.6601671257418411E-3</v>
      </c>
    </row>
    <row r="7173" spans="1:50" hidden="1" x14ac:dyDescent="0.3">
      <c r="A7173" t="s">
        <v>8397</v>
      </c>
      <c r="B7173" t="s">
        <v>7402</v>
      </c>
      <c r="D7173">
        <v>2377</v>
      </c>
      <c r="F7173">
        <v>5</v>
      </c>
      <c r="G7173" t="s">
        <v>324</v>
      </c>
      <c r="H7173" t="s">
        <v>78</v>
      </c>
      <c r="I7173" t="s">
        <v>285</v>
      </c>
      <c r="J7173" t="s">
        <v>286</v>
      </c>
      <c r="K7173" t="s">
        <v>112</v>
      </c>
      <c r="L7173" t="s">
        <v>82</v>
      </c>
      <c r="M7173" t="s">
        <v>302</v>
      </c>
      <c r="N7173" t="s">
        <v>100</v>
      </c>
      <c r="O7173" t="s">
        <v>85</v>
      </c>
      <c r="P7173" t="s">
        <v>781</v>
      </c>
      <c r="Q7173" t="s">
        <v>271</v>
      </c>
      <c r="R7173" t="s">
        <v>107</v>
      </c>
      <c r="T7173" t="s">
        <v>89</v>
      </c>
      <c r="U7173" t="s">
        <v>90</v>
      </c>
      <c r="V7173">
        <v>0.34871399999999997</v>
      </c>
      <c r="W7173">
        <v>0</v>
      </c>
      <c r="X7173">
        <v>2.6153575</v>
      </c>
      <c r="Y7173">
        <v>0</v>
      </c>
      <c r="Z7173">
        <v>0</v>
      </c>
      <c r="AA7173">
        <v>0</v>
      </c>
      <c r="AB7173">
        <v>0</v>
      </c>
      <c r="AC7173">
        <v>0</v>
      </c>
      <c r="AP7173">
        <v>0</v>
      </c>
      <c r="AQ7173">
        <v>0</v>
      </c>
      <c r="AR7173">
        <v>0</v>
      </c>
      <c r="AS7173">
        <v>0</v>
      </c>
      <c r="AT7173">
        <v>0</v>
      </c>
      <c r="AU7173" t="s">
        <v>8215</v>
      </c>
      <c r="AV7173">
        <v>336</v>
      </c>
      <c r="AW7173">
        <v>0</v>
      </c>
      <c r="AX7173">
        <v>0</v>
      </c>
    </row>
    <row r="7174" spans="1:50" hidden="1" x14ac:dyDescent="0.3">
      <c r="A7174" t="s">
        <v>8398</v>
      </c>
      <c r="B7174" t="s">
        <v>7402</v>
      </c>
      <c r="D7174">
        <v>2377</v>
      </c>
      <c r="F7174">
        <v>5</v>
      </c>
      <c r="G7174" t="s">
        <v>324</v>
      </c>
      <c r="H7174" t="s">
        <v>78</v>
      </c>
      <c r="I7174" t="s">
        <v>285</v>
      </c>
      <c r="J7174" t="s">
        <v>286</v>
      </c>
      <c r="K7174" t="s">
        <v>112</v>
      </c>
      <c r="L7174" t="s">
        <v>82</v>
      </c>
      <c r="M7174" t="s">
        <v>318</v>
      </c>
      <c r="N7174" t="s">
        <v>100</v>
      </c>
      <c r="O7174" t="s">
        <v>85</v>
      </c>
      <c r="P7174" t="s">
        <v>781</v>
      </c>
      <c r="Q7174" t="s">
        <v>271</v>
      </c>
      <c r="R7174" t="s">
        <v>107</v>
      </c>
      <c r="T7174" t="s">
        <v>89</v>
      </c>
      <c r="U7174" t="s">
        <v>90</v>
      </c>
      <c r="V7174">
        <v>0.34871399999999997</v>
      </c>
      <c r="W7174">
        <v>0</v>
      </c>
      <c r="X7174">
        <v>2.6153575</v>
      </c>
      <c r="Y7174">
        <v>0</v>
      </c>
      <c r="Z7174">
        <v>0</v>
      </c>
      <c r="AA7174">
        <v>0</v>
      </c>
      <c r="AB7174">
        <v>0</v>
      </c>
      <c r="AC7174">
        <v>0</v>
      </c>
      <c r="AP7174">
        <v>0</v>
      </c>
      <c r="AQ7174">
        <v>0</v>
      </c>
      <c r="AR7174">
        <v>0</v>
      </c>
      <c r="AS7174">
        <v>0</v>
      </c>
      <c r="AT7174">
        <v>0</v>
      </c>
      <c r="AU7174" t="s">
        <v>8215</v>
      </c>
      <c r="AV7174">
        <v>336</v>
      </c>
      <c r="AW7174">
        <v>0</v>
      </c>
      <c r="AX7174">
        <v>0</v>
      </c>
    </row>
    <row r="7175" spans="1:50" hidden="1" x14ac:dyDescent="0.3">
      <c r="A7175" t="s">
        <v>8399</v>
      </c>
      <c r="B7175" t="s">
        <v>7402</v>
      </c>
      <c r="D7175">
        <v>2386</v>
      </c>
      <c r="F7175">
        <v>5</v>
      </c>
      <c r="G7175" t="s">
        <v>336</v>
      </c>
      <c r="H7175" t="s">
        <v>78</v>
      </c>
      <c r="I7175" t="s">
        <v>285</v>
      </c>
      <c r="J7175" t="s">
        <v>286</v>
      </c>
      <c r="K7175" t="s">
        <v>174</v>
      </c>
      <c r="L7175" t="s">
        <v>82</v>
      </c>
      <c r="M7175" t="s">
        <v>305</v>
      </c>
      <c r="N7175" t="s">
        <v>100</v>
      </c>
      <c r="O7175" t="s">
        <v>85</v>
      </c>
      <c r="P7175" t="s">
        <v>781</v>
      </c>
      <c r="Q7175" t="s">
        <v>87</v>
      </c>
      <c r="R7175" t="s">
        <v>107</v>
      </c>
      <c r="T7175" t="s">
        <v>89</v>
      </c>
      <c r="U7175" t="s">
        <v>90</v>
      </c>
      <c r="V7175">
        <v>0.49982399999999999</v>
      </c>
      <c r="W7175">
        <v>0</v>
      </c>
      <c r="X7175">
        <v>0</v>
      </c>
      <c r="Y7175">
        <v>0</v>
      </c>
      <c r="Z7175">
        <v>0</v>
      </c>
      <c r="AA7175">
        <v>0.221447</v>
      </c>
      <c r="AB7175">
        <v>0.53439305326048248</v>
      </c>
      <c r="AC7175">
        <v>0</v>
      </c>
      <c r="AP7175">
        <v>0</v>
      </c>
      <c r="AQ7175">
        <v>0</v>
      </c>
      <c r="AR7175">
        <v>0</v>
      </c>
      <c r="AS7175">
        <v>0</v>
      </c>
      <c r="AT7175">
        <v>0</v>
      </c>
      <c r="AU7175" t="s">
        <v>7480</v>
      </c>
      <c r="AV7175">
        <v>270</v>
      </c>
      <c r="AW7175">
        <v>0</v>
      </c>
      <c r="AX7175">
        <v>0</v>
      </c>
    </row>
    <row r="7176" spans="1:50" hidden="1" x14ac:dyDescent="0.3">
      <c r="A7176" t="s">
        <v>8400</v>
      </c>
      <c r="B7176" t="s">
        <v>7402</v>
      </c>
      <c r="D7176">
        <v>2387</v>
      </c>
      <c r="F7176">
        <v>5</v>
      </c>
      <c r="G7176" t="s">
        <v>339</v>
      </c>
      <c r="H7176" t="s">
        <v>78</v>
      </c>
      <c r="I7176" t="s">
        <v>285</v>
      </c>
      <c r="J7176" t="s">
        <v>286</v>
      </c>
      <c r="K7176" t="s">
        <v>112</v>
      </c>
      <c r="L7176" t="s">
        <v>82</v>
      </c>
      <c r="M7176" t="s">
        <v>305</v>
      </c>
      <c r="N7176" t="s">
        <v>100</v>
      </c>
      <c r="O7176" t="s">
        <v>85</v>
      </c>
      <c r="P7176" t="s">
        <v>781</v>
      </c>
      <c r="Q7176" t="s">
        <v>87</v>
      </c>
      <c r="R7176" t="s">
        <v>107</v>
      </c>
      <c r="T7176" t="s">
        <v>89</v>
      </c>
      <c r="U7176" t="s">
        <v>90</v>
      </c>
      <c r="V7176">
        <v>1.046143</v>
      </c>
      <c r="W7176">
        <v>6.3160598999999991</v>
      </c>
      <c r="X7176">
        <v>2.0922860000000001</v>
      </c>
      <c r="Y7176">
        <v>0</v>
      </c>
      <c r="Z7176">
        <v>0</v>
      </c>
      <c r="AA7176">
        <v>6.4371780000000003</v>
      </c>
      <c r="AB7176">
        <v>1.2207220404430712</v>
      </c>
      <c r="AC7176">
        <v>0.37214076586773098</v>
      </c>
      <c r="AP7176">
        <v>5.4922259999999996</v>
      </c>
      <c r="AQ7176">
        <v>5.4922259999999996</v>
      </c>
      <c r="AR7176">
        <v>5.4922259999999996</v>
      </c>
      <c r="AS7176">
        <v>6.3160598999999991</v>
      </c>
      <c r="AT7176">
        <v>6.0374727929164544</v>
      </c>
      <c r="AU7176" t="s">
        <v>7482</v>
      </c>
      <c r="AV7176">
        <v>112</v>
      </c>
      <c r="AW7176">
        <v>5.3906007079611198E-2</v>
      </c>
      <c r="AX7176">
        <v>2.2460836283171334E-3</v>
      </c>
    </row>
    <row r="7177" spans="1:50" hidden="1" x14ac:dyDescent="0.3">
      <c r="A7177" t="s">
        <v>8401</v>
      </c>
      <c r="B7177" t="s">
        <v>7402</v>
      </c>
      <c r="D7177">
        <v>2509</v>
      </c>
      <c r="F7177">
        <v>5</v>
      </c>
      <c r="G7177" t="s">
        <v>345</v>
      </c>
      <c r="H7177" t="s">
        <v>78</v>
      </c>
      <c r="I7177" t="s">
        <v>252</v>
      </c>
      <c r="J7177" t="s">
        <v>346</v>
      </c>
      <c r="K7177" t="s">
        <v>168</v>
      </c>
      <c r="L7177" t="s">
        <v>82</v>
      </c>
      <c r="M7177" t="s">
        <v>347</v>
      </c>
      <c r="N7177" t="s">
        <v>100</v>
      </c>
      <c r="O7177" t="s">
        <v>85</v>
      </c>
      <c r="P7177" t="s">
        <v>781</v>
      </c>
      <c r="Q7177" t="s">
        <v>271</v>
      </c>
      <c r="R7177" t="s">
        <v>107</v>
      </c>
      <c r="T7177" t="s">
        <v>89</v>
      </c>
      <c r="U7177" t="s">
        <v>90</v>
      </c>
      <c r="V7177">
        <v>0.31701299999999999</v>
      </c>
      <c r="W7177">
        <v>0</v>
      </c>
      <c r="X7177">
        <v>0.31701299999999999</v>
      </c>
      <c r="Y7177">
        <v>0</v>
      </c>
      <c r="Z7177">
        <v>0.31701299999999999</v>
      </c>
      <c r="AA7177">
        <v>0</v>
      </c>
      <c r="AB7177">
        <v>0</v>
      </c>
      <c r="AC7177">
        <v>0</v>
      </c>
      <c r="AP7177">
        <v>0</v>
      </c>
      <c r="AQ7177">
        <v>0</v>
      </c>
      <c r="AR7177">
        <v>0</v>
      </c>
      <c r="AS7177">
        <v>0</v>
      </c>
      <c r="AT7177">
        <v>0</v>
      </c>
      <c r="AU7177" t="s">
        <v>8223</v>
      </c>
      <c r="AV7177">
        <v>441</v>
      </c>
      <c r="AW7177">
        <v>0</v>
      </c>
      <c r="AX7177">
        <v>0</v>
      </c>
    </row>
    <row r="7178" spans="1:50" hidden="1" x14ac:dyDescent="0.3">
      <c r="A7178" t="s">
        <v>8402</v>
      </c>
      <c r="B7178" t="s">
        <v>7402</v>
      </c>
      <c r="D7178">
        <v>2511</v>
      </c>
      <c r="F7178">
        <v>5</v>
      </c>
      <c r="G7178" t="s">
        <v>350</v>
      </c>
      <c r="H7178" t="s">
        <v>78</v>
      </c>
      <c r="I7178" t="s">
        <v>252</v>
      </c>
      <c r="J7178" t="s">
        <v>346</v>
      </c>
      <c r="K7178" t="s">
        <v>168</v>
      </c>
      <c r="L7178" t="s">
        <v>82</v>
      </c>
      <c r="M7178" t="s">
        <v>347</v>
      </c>
      <c r="N7178" t="s">
        <v>100</v>
      </c>
      <c r="O7178" t="s">
        <v>85</v>
      </c>
      <c r="P7178" t="s">
        <v>781</v>
      </c>
      <c r="Q7178" t="s">
        <v>87</v>
      </c>
      <c r="R7178" t="s">
        <v>88</v>
      </c>
      <c r="T7178" t="s">
        <v>89</v>
      </c>
      <c r="U7178" t="s">
        <v>90</v>
      </c>
      <c r="V7178">
        <v>0.31701299999999999</v>
      </c>
      <c r="W7178">
        <v>13.919099749999999</v>
      </c>
      <c r="X7178">
        <v>2.5361039999999999</v>
      </c>
      <c r="Y7178">
        <v>2.8531170000000001</v>
      </c>
      <c r="Z7178">
        <v>0</v>
      </c>
      <c r="AA7178">
        <v>4.7278510000000002</v>
      </c>
      <c r="AB7178">
        <v>2.8654402721362153</v>
      </c>
      <c r="AC7178">
        <v>2.8525773233897485</v>
      </c>
      <c r="AP7178">
        <v>12.103565</v>
      </c>
      <c r="AQ7178">
        <v>12.103565</v>
      </c>
      <c r="AR7178">
        <v>12.103565</v>
      </c>
      <c r="AS7178">
        <v>13.919099749999999</v>
      </c>
      <c r="AT7178">
        <v>43.907031415115469</v>
      </c>
      <c r="AU7178" t="s">
        <v>7484</v>
      </c>
      <c r="AV7178">
        <v>441</v>
      </c>
      <c r="AW7178">
        <v>9.9562429512733489E-2</v>
      </c>
      <c r="AX7178">
        <v>4.1484345630305617E-3</v>
      </c>
    </row>
    <row r="7179" spans="1:50" hidden="1" x14ac:dyDescent="0.3">
      <c r="A7179" t="s">
        <v>8403</v>
      </c>
      <c r="B7179" t="s">
        <v>7402</v>
      </c>
      <c r="D7179">
        <v>2513</v>
      </c>
      <c r="F7179">
        <v>5</v>
      </c>
      <c r="G7179" t="s">
        <v>353</v>
      </c>
      <c r="H7179" t="s">
        <v>78</v>
      </c>
      <c r="I7179" t="s">
        <v>252</v>
      </c>
      <c r="J7179" t="s">
        <v>346</v>
      </c>
      <c r="K7179" t="s">
        <v>125</v>
      </c>
      <c r="L7179" t="s">
        <v>82</v>
      </c>
      <c r="M7179" t="s">
        <v>347</v>
      </c>
      <c r="N7179" t="s">
        <v>100</v>
      </c>
      <c r="O7179" t="s">
        <v>85</v>
      </c>
      <c r="P7179" t="s">
        <v>781</v>
      </c>
      <c r="Q7179" t="s">
        <v>87</v>
      </c>
      <c r="R7179" t="s">
        <v>88</v>
      </c>
      <c r="T7179" t="s">
        <v>89</v>
      </c>
      <c r="U7179" t="s">
        <v>90</v>
      </c>
      <c r="V7179">
        <v>0.52835500000000002</v>
      </c>
      <c r="W7179">
        <v>14.876713949999999</v>
      </c>
      <c r="X7179">
        <v>8.4536800000000003</v>
      </c>
      <c r="Y7179">
        <v>5.8119050000000003</v>
      </c>
      <c r="Z7179">
        <v>3.6984849999999998</v>
      </c>
      <c r="AA7179">
        <v>7.2324820000000001</v>
      </c>
      <c r="AB7179">
        <v>6.9254481885735757</v>
      </c>
      <c r="AC7179">
        <v>8.7660026204864003</v>
      </c>
      <c r="AP7179">
        <v>12.936273</v>
      </c>
      <c r="AQ7179">
        <v>12.936273</v>
      </c>
      <c r="AR7179">
        <v>12.936273</v>
      </c>
      <c r="AS7179">
        <v>14.876713949999999</v>
      </c>
      <c r="AT7179">
        <v>28.156663512221893</v>
      </c>
      <c r="AU7179" t="s">
        <v>7486</v>
      </c>
      <c r="AV7179">
        <v>270</v>
      </c>
      <c r="AW7179">
        <v>0.10428393893415516</v>
      </c>
      <c r="AX7179">
        <v>4.3451641222564648E-3</v>
      </c>
    </row>
    <row r="7180" spans="1:50" hidden="1" x14ac:dyDescent="0.3">
      <c r="A7180" t="s">
        <v>8404</v>
      </c>
      <c r="B7180" t="s">
        <v>7402</v>
      </c>
      <c r="D7180">
        <v>2518</v>
      </c>
      <c r="F7180">
        <v>5</v>
      </c>
      <c r="G7180" t="s">
        <v>356</v>
      </c>
      <c r="H7180" t="s">
        <v>78</v>
      </c>
      <c r="I7180" t="s">
        <v>252</v>
      </c>
      <c r="J7180" t="s">
        <v>346</v>
      </c>
      <c r="K7180" t="s">
        <v>81</v>
      </c>
      <c r="L7180" t="s">
        <v>82</v>
      </c>
      <c r="M7180" t="s">
        <v>347</v>
      </c>
      <c r="N7180" t="s">
        <v>84</v>
      </c>
      <c r="O7180" t="s">
        <v>85</v>
      </c>
      <c r="P7180" t="s">
        <v>781</v>
      </c>
      <c r="Q7180" t="s">
        <v>87</v>
      </c>
      <c r="R7180" t="s">
        <v>88</v>
      </c>
      <c r="T7180" t="s">
        <v>89</v>
      </c>
      <c r="U7180" t="s">
        <v>90</v>
      </c>
      <c r="V7180">
        <v>2.1134200000000001</v>
      </c>
      <c r="W7180">
        <v>184.811768</v>
      </c>
      <c r="X7180">
        <v>150.05282299999999</v>
      </c>
      <c r="Y7180">
        <v>103.55758</v>
      </c>
      <c r="Z7180">
        <v>79.253251000000006</v>
      </c>
      <c r="AA7180">
        <v>165.254186</v>
      </c>
      <c r="AB7180">
        <v>113.64446090839419</v>
      </c>
      <c r="AC7180">
        <v>123.22631562987918</v>
      </c>
      <c r="AP7180">
        <v>184.811768</v>
      </c>
      <c r="AQ7180">
        <v>184.811768</v>
      </c>
      <c r="AR7180">
        <v>184.811768</v>
      </c>
      <c r="AS7180">
        <v>184.811768</v>
      </c>
      <c r="AT7180">
        <v>87.446777261500316</v>
      </c>
      <c r="AU7180" t="s">
        <v>7488</v>
      </c>
      <c r="AV7180">
        <v>88</v>
      </c>
      <c r="AW7180">
        <v>0.99371337797159454</v>
      </c>
      <c r="AX7180">
        <v>4.140472408214977E-2</v>
      </c>
    </row>
    <row r="7181" spans="1:50" hidden="1" x14ac:dyDescent="0.3">
      <c r="A7181" t="s">
        <v>8405</v>
      </c>
      <c r="B7181" t="s">
        <v>7402</v>
      </c>
      <c r="D7181">
        <v>2519</v>
      </c>
      <c r="F7181">
        <v>5</v>
      </c>
      <c r="G7181" t="s">
        <v>359</v>
      </c>
      <c r="H7181" t="s">
        <v>78</v>
      </c>
      <c r="I7181" t="s">
        <v>252</v>
      </c>
      <c r="J7181" t="s">
        <v>346</v>
      </c>
      <c r="K7181" t="s">
        <v>121</v>
      </c>
      <c r="L7181" t="s">
        <v>82</v>
      </c>
      <c r="M7181" t="s">
        <v>347</v>
      </c>
      <c r="N7181" t="s">
        <v>84</v>
      </c>
      <c r="O7181" t="s">
        <v>85</v>
      </c>
      <c r="P7181" t="s">
        <v>781</v>
      </c>
      <c r="Q7181" t="s">
        <v>87</v>
      </c>
      <c r="R7181" t="s">
        <v>88</v>
      </c>
      <c r="T7181" t="s">
        <v>89</v>
      </c>
      <c r="U7181" t="s">
        <v>90</v>
      </c>
      <c r="V7181">
        <v>3.1701299999999999</v>
      </c>
      <c r="W7181">
        <v>57.345267999999997</v>
      </c>
      <c r="X7181">
        <v>12.68052</v>
      </c>
      <c r="Y7181">
        <v>41.211691000000002</v>
      </c>
      <c r="Z7181">
        <v>15.85065</v>
      </c>
      <c r="AA7181">
        <v>57.345267999999997</v>
      </c>
      <c r="AB7181">
        <v>11.929626716092098</v>
      </c>
      <c r="AC7181">
        <v>34.507670079087902</v>
      </c>
      <c r="AP7181">
        <v>65.935344000000001</v>
      </c>
      <c r="AQ7181">
        <v>57.345267999999997</v>
      </c>
      <c r="AR7181">
        <v>57.345267999999997</v>
      </c>
      <c r="AS7181">
        <v>57.345267999999997</v>
      </c>
      <c r="AT7181">
        <v>18.089248075000079</v>
      </c>
      <c r="AU7181" t="s">
        <v>7490</v>
      </c>
      <c r="AV7181">
        <v>60</v>
      </c>
      <c r="AW7181">
        <v>0.30148746791666797</v>
      </c>
      <c r="AX7181">
        <v>1.2561977829861166E-2</v>
      </c>
    </row>
    <row r="7182" spans="1:50" hidden="1" x14ac:dyDescent="0.3">
      <c r="A7182" t="s">
        <v>8406</v>
      </c>
      <c r="B7182" t="s">
        <v>7402</v>
      </c>
      <c r="D7182">
        <v>2521</v>
      </c>
      <c r="F7182">
        <v>5</v>
      </c>
      <c r="G7182" t="s">
        <v>362</v>
      </c>
      <c r="H7182" t="s">
        <v>78</v>
      </c>
      <c r="I7182" t="s">
        <v>252</v>
      </c>
      <c r="J7182" t="s">
        <v>346</v>
      </c>
      <c r="K7182" t="s">
        <v>168</v>
      </c>
      <c r="L7182" t="s">
        <v>82</v>
      </c>
      <c r="M7182" t="s">
        <v>106</v>
      </c>
      <c r="N7182" t="s">
        <v>100</v>
      </c>
      <c r="O7182" t="s">
        <v>85</v>
      </c>
      <c r="P7182" t="s">
        <v>781</v>
      </c>
      <c r="Q7182" t="s">
        <v>87</v>
      </c>
      <c r="R7182" t="s">
        <v>215</v>
      </c>
      <c r="T7182" t="s">
        <v>89</v>
      </c>
      <c r="U7182" t="s">
        <v>90</v>
      </c>
      <c r="V7182">
        <v>0.31701299999999999</v>
      </c>
      <c r="W7182">
        <v>0.42270894999999997</v>
      </c>
      <c r="X7182">
        <v>0.63402599999999998</v>
      </c>
      <c r="Y7182">
        <v>0</v>
      </c>
      <c r="Z7182">
        <v>0</v>
      </c>
      <c r="AA7182">
        <v>0.69741600000000004</v>
      </c>
      <c r="AB7182">
        <v>0.45442536130817124</v>
      </c>
      <c r="AC7182">
        <v>0</v>
      </c>
      <c r="AP7182">
        <v>0.36757299999999998</v>
      </c>
      <c r="AQ7182">
        <v>0.36757299999999998</v>
      </c>
      <c r="AR7182">
        <v>0.36757299999999998</v>
      </c>
      <c r="AS7182">
        <v>0.42270894999999997</v>
      </c>
      <c r="AT7182">
        <v>1.3334120367303548</v>
      </c>
      <c r="AU7182" t="s">
        <v>7492</v>
      </c>
      <c r="AV7182">
        <v>441</v>
      </c>
      <c r="AW7182">
        <v>3.0236100606130492E-3</v>
      </c>
      <c r="AX7182">
        <v>1.2598375252554373E-4</v>
      </c>
    </row>
    <row r="7183" spans="1:50" hidden="1" x14ac:dyDescent="0.3">
      <c r="A7183" t="s">
        <v>8407</v>
      </c>
      <c r="B7183" t="s">
        <v>7402</v>
      </c>
      <c r="D7183">
        <v>2523</v>
      </c>
      <c r="F7183">
        <v>5</v>
      </c>
      <c r="G7183" t="s">
        <v>365</v>
      </c>
      <c r="H7183" t="s">
        <v>78</v>
      </c>
      <c r="I7183" t="s">
        <v>252</v>
      </c>
      <c r="J7183" t="s">
        <v>346</v>
      </c>
      <c r="K7183" t="s">
        <v>125</v>
      </c>
      <c r="L7183" t="s">
        <v>82</v>
      </c>
      <c r="M7183" t="s">
        <v>113</v>
      </c>
      <c r="N7183" t="s">
        <v>100</v>
      </c>
      <c r="O7183" t="s">
        <v>85</v>
      </c>
      <c r="P7183" t="s">
        <v>781</v>
      </c>
      <c r="Q7183" t="s">
        <v>87</v>
      </c>
      <c r="R7183" t="s">
        <v>155</v>
      </c>
      <c r="T7183" t="s">
        <v>89</v>
      </c>
      <c r="U7183" t="s">
        <v>90</v>
      </c>
      <c r="V7183">
        <v>0.52835500000000002</v>
      </c>
      <c r="W7183">
        <v>0</v>
      </c>
      <c r="X7183">
        <v>1.5850649999999999</v>
      </c>
      <c r="Y7183">
        <v>1.5850649999999999</v>
      </c>
      <c r="Z7183">
        <v>0.52835500000000002</v>
      </c>
      <c r="AA7183">
        <v>0</v>
      </c>
      <c r="AB7183">
        <v>1.0845729041364836</v>
      </c>
      <c r="AC7183">
        <v>0</v>
      </c>
      <c r="AP7183">
        <v>0</v>
      </c>
      <c r="AQ7183">
        <v>0</v>
      </c>
      <c r="AR7183">
        <v>0</v>
      </c>
      <c r="AS7183">
        <v>0</v>
      </c>
      <c r="AT7183">
        <v>0</v>
      </c>
      <c r="AU7183" t="s">
        <v>7494</v>
      </c>
      <c r="AV7183">
        <v>270</v>
      </c>
      <c r="AW7183">
        <v>0</v>
      </c>
      <c r="AX7183">
        <v>0</v>
      </c>
    </row>
    <row r="7184" spans="1:50" hidden="1" x14ac:dyDescent="0.3">
      <c r="A7184" t="s">
        <v>8408</v>
      </c>
      <c r="B7184" t="s">
        <v>7402</v>
      </c>
      <c r="D7184">
        <v>2528</v>
      </c>
      <c r="F7184">
        <v>5</v>
      </c>
      <c r="G7184" t="s">
        <v>368</v>
      </c>
      <c r="H7184" t="s">
        <v>78</v>
      </c>
      <c r="I7184" t="s">
        <v>252</v>
      </c>
      <c r="J7184" t="s">
        <v>346</v>
      </c>
      <c r="K7184" t="s">
        <v>81</v>
      </c>
      <c r="L7184" t="s">
        <v>82</v>
      </c>
      <c r="M7184" t="s">
        <v>113</v>
      </c>
      <c r="N7184" t="s">
        <v>84</v>
      </c>
      <c r="O7184" t="s">
        <v>85</v>
      </c>
      <c r="P7184" t="s">
        <v>781</v>
      </c>
      <c r="Q7184" t="s">
        <v>87</v>
      </c>
      <c r="R7184" t="s">
        <v>107</v>
      </c>
      <c r="T7184" t="s">
        <v>89</v>
      </c>
      <c r="U7184" t="s">
        <v>90</v>
      </c>
      <c r="V7184">
        <v>2.1134200000000001</v>
      </c>
      <c r="W7184">
        <v>39.315809000000002</v>
      </c>
      <c r="X7184">
        <v>0</v>
      </c>
      <c r="Y7184">
        <v>12.68052</v>
      </c>
      <c r="Z7184">
        <v>24.30433</v>
      </c>
      <c r="AA7184">
        <v>18.395693000000001</v>
      </c>
      <c r="AB7184">
        <v>25.303934747759161</v>
      </c>
      <c r="AC7184">
        <v>3.3863845606668868</v>
      </c>
      <c r="AP7184">
        <v>39.315809000000002</v>
      </c>
      <c r="AQ7184">
        <v>39.315809000000002</v>
      </c>
      <c r="AR7184">
        <v>39.315809000000002</v>
      </c>
      <c r="AS7184">
        <v>39.315809000000002</v>
      </c>
      <c r="AT7184">
        <v>18.602932214136327</v>
      </c>
      <c r="AU7184" t="s">
        <v>7496</v>
      </c>
      <c r="AV7184">
        <v>88</v>
      </c>
      <c r="AW7184">
        <v>0.21139695697882191</v>
      </c>
      <c r="AX7184">
        <v>8.8082065407842462E-3</v>
      </c>
    </row>
    <row r="7185" spans="1:50" hidden="1" x14ac:dyDescent="0.3">
      <c r="A7185" t="s">
        <v>8409</v>
      </c>
      <c r="B7185" t="s">
        <v>7402</v>
      </c>
      <c r="D7185">
        <v>2553</v>
      </c>
      <c r="F7185">
        <v>5</v>
      </c>
      <c r="G7185" t="s">
        <v>377</v>
      </c>
      <c r="H7185" t="s">
        <v>78</v>
      </c>
      <c r="I7185" t="s">
        <v>252</v>
      </c>
      <c r="J7185" t="s">
        <v>346</v>
      </c>
      <c r="K7185" t="s">
        <v>125</v>
      </c>
      <c r="L7185" t="s">
        <v>82</v>
      </c>
      <c r="M7185" t="s">
        <v>106</v>
      </c>
      <c r="N7185" t="s">
        <v>100</v>
      </c>
      <c r="O7185" t="s">
        <v>85</v>
      </c>
      <c r="P7185" t="s">
        <v>781</v>
      </c>
      <c r="Q7185" t="s">
        <v>87</v>
      </c>
      <c r="R7185" t="s">
        <v>88</v>
      </c>
      <c r="T7185" t="s">
        <v>89</v>
      </c>
      <c r="U7185" t="s">
        <v>90</v>
      </c>
      <c r="V7185">
        <v>0.52835500000000002</v>
      </c>
      <c r="W7185">
        <v>0</v>
      </c>
      <c r="X7185">
        <v>0.52835500000000002</v>
      </c>
      <c r="Y7185">
        <v>1.5850649999999999</v>
      </c>
      <c r="Z7185">
        <v>0.52835500000000002</v>
      </c>
      <c r="AA7185">
        <v>0.42066999999999999</v>
      </c>
      <c r="AB7185">
        <v>0.45261949349373454</v>
      </c>
      <c r="AC7185">
        <v>0.93654079701491411</v>
      </c>
      <c r="AP7185">
        <v>0</v>
      </c>
      <c r="AQ7185">
        <v>0</v>
      </c>
      <c r="AR7185">
        <v>0</v>
      </c>
      <c r="AS7185">
        <v>0</v>
      </c>
      <c r="AT7185">
        <v>0</v>
      </c>
      <c r="AU7185" t="s">
        <v>7500</v>
      </c>
      <c r="AV7185">
        <v>270</v>
      </c>
      <c r="AW7185">
        <v>0</v>
      </c>
      <c r="AX7185">
        <v>0</v>
      </c>
    </row>
    <row r="7186" spans="1:50" hidden="1" x14ac:dyDescent="0.3">
      <c r="A7186" t="s">
        <v>8410</v>
      </c>
      <c r="B7186" t="s">
        <v>7402</v>
      </c>
      <c r="D7186">
        <v>2558</v>
      </c>
      <c r="F7186">
        <v>5</v>
      </c>
      <c r="G7186" t="s">
        <v>380</v>
      </c>
      <c r="H7186" t="s">
        <v>78</v>
      </c>
      <c r="I7186" t="s">
        <v>252</v>
      </c>
      <c r="J7186" t="s">
        <v>346</v>
      </c>
      <c r="K7186" t="s">
        <v>81</v>
      </c>
      <c r="L7186" t="s">
        <v>82</v>
      </c>
      <c r="M7186" t="s">
        <v>106</v>
      </c>
      <c r="N7186" t="s">
        <v>84</v>
      </c>
      <c r="O7186" t="s">
        <v>85</v>
      </c>
      <c r="P7186" t="s">
        <v>781</v>
      </c>
      <c r="Q7186" t="s">
        <v>87</v>
      </c>
      <c r="R7186" t="s">
        <v>107</v>
      </c>
      <c r="T7186" t="s">
        <v>89</v>
      </c>
      <c r="U7186" t="s">
        <v>90</v>
      </c>
      <c r="V7186">
        <v>2.1134200000000001</v>
      </c>
      <c r="W7186">
        <v>12.255258</v>
      </c>
      <c r="X7186">
        <v>27.474461000000002</v>
      </c>
      <c r="Y7186">
        <v>14.793939999999999</v>
      </c>
      <c r="Z7186">
        <v>16.907360000000001</v>
      </c>
      <c r="AA7186">
        <v>14.477550000000001</v>
      </c>
      <c r="AB7186">
        <v>16.449984206892111</v>
      </c>
      <c r="AC7186">
        <v>27.451904588383883</v>
      </c>
      <c r="AP7186">
        <v>12.255258</v>
      </c>
      <c r="AQ7186">
        <v>12.255258</v>
      </c>
      <c r="AR7186">
        <v>12.255258</v>
      </c>
      <c r="AS7186">
        <v>12.255258</v>
      </c>
      <c r="AT7186">
        <v>5.7987801762072841</v>
      </c>
      <c r="AU7186" t="s">
        <v>7502</v>
      </c>
      <c r="AV7186">
        <v>88</v>
      </c>
      <c r="AW7186">
        <v>6.5895229275082776E-2</v>
      </c>
      <c r="AX7186">
        <v>2.7456345531284491E-3</v>
      </c>
    </row>
    <row r="7187" spans="1:50" hidden="1" x14ac:dyDescent="0.3">
      <c r="A7187" t="s">
        <v>8411</v>
      </c>
      <c r="B7187" t="s">
        <v>7402</v>
      </c>
      <c r="D7187">
        <v>2559</v>
      </c>
      <c r="F7187">
        <v>5</v>
      </c>
      <c r="G7187" t="s">
        <v>383</v>
      </c>
      <c r="H7187" t="s">
        <v>78</v>
      </c>
      <c r="I7187" t="s">
        <v>252</v>
      </c>
      <c r="J7187" t="s">
        <v>346</v>
      </c>
      <c r="K7187" t="s">
        <v>121</v>
      </c>
      <c r="L7187" t="s">
        <v>82</v>
      </c>
      <c r="M7187" t="s">
        <v>106</v>
      </c>
      <c r="N7187" t="s">
        <v>84</v>
      </c>
      <c r="O7187" t="s">
        <v>85</v>
      </c>
      <c r="P7187" t="s">
        <v>781</v>
      </c>
      <c r="Q7187" t="s">
        <v>87</v>
      </c>
      <c r="R7187" t="s">
        <v>107</v>
      </c>
      <c r="T7187" t="s">
        <v>89</v>
      </c>
      <c r="U7187" t="s">
        <v>90</v>
      </c>
      <c r="V7187">
        <v>3.1701299999999999</v>
      </c>
      <c r="W7187">
        <v>2.1849780000000001</v>
      </c>
      <c r="X7187">
        <v>3.1701299999999999</v>
      </c>
      <c r="Y7187">
        <v>0</v>
      </c>
      <c r="Z7187">
        <v>3.1701299999999999</v>
      </c>
      <c r="AA7187">
        <v>2.1849780000000001</v>
      </c>
      <c r="AB7187">
        <v>2.0879386550071994</v>
      </c>
      <c r="AC7187">
        <v>3.0714668526123567</v>
      </c>
      <c r="AP7187">
        <v>10.351732</v>
      </c>
      <c r="AQ7187">
        <v>2.1849780000000001</v>
      </c>
      <c r="AR7187">
        <v>2.1849780000000001</v>
      </c>
      <c r="AS7187">
        <v>2.1849780000000001</v>
      </c>
      <c r="AT7187">
        <v>0.6892392425547218</v>
      </c>
      <c r="AU7187" t="s">
        <v>7504</v>
      </c>
      <c r="AV7187">
        <v>60</v>
      </c>
      <c r="AW7187">
        <v>1.1487320709245363E-2</v>
      </c>
      <c r="AX7187">
        <v>4.7863836288522342E-4</v>
      </c>
    </row>
    <row r="7188" spans="1:50" hidden="1" x14ac:dyDescent="0.3">
      <c r="A7188" t="s">
        <v>8412</v>
      </c>
      <c r="B7188" t="s">
        <v>7402</v>
      </c>
      <c r="D7188">
        <v>2624</v>
      </c>
      <c r="F7188">
        <v>5</v>
      </c>
      <c r="G7188" t="s">
        <v>386</v>
      </c>
      <c r="H7188" t="s">
        <v>78</v>
      </c>
      <c r="I7188" t="s">
        <v>79</v>
      </c>
      <c r="J7188" t="s">
        <v>111</v>
      </c>
      <c r="K7188" t="s">
        <v>387</v>
      </c>
      <c r="L7188" t="s">
        <v>388</v>
      </c>
      <c r="M7188" t="s">
        <v>113</v>
      </c>
      <c r="N7188" t="s">
        <v>100</v>
      </c>
      <c r="O7188" t="s">
        <v>85</v>
      </c>
      <c r="P7188" t="s">
        <v>781</v>
      </c>
      <c r="Q7188" t="s">
        <v>271</v>
      </c>
      <c r="R7188" t="s">
        <v>107</v>
      </c>
      <c r="T7188" t="s">
        <v>89</v>
      </c>
      <c r="U7188" t="s">
        <v>90</v>
      </c>
      <c r="V7188">
        <v>0.211342</v>
      </c>
      <c r="W7188">
        <v>0</v>
      </c>
      <c r="X7188">
        <v>0</v>
      </c>
      <c r="Y7188">
        <v>0</v>
      </c>
      <c r="Z7188">
        <v>0.211342</v>
      </c>
      <c r="AA7188">
        <v>0</v>
      </c>
      <c r="AB7188">
        <v>0</v>
      </c>
      <c r="AC7188">
        <v>0</v>
      </c>
      <c r="AP7188">
        <v>0</v>
      </c>
      <c r="AQ7188">
        <v>0</v>
      </c>
      <c r="AR7188">
        <v>0</v>
      </c>
      <c r="AS7188">
        <v>0</v>
      </c>
      <c r="AT7188">
        <v>0</v>
      </c>
      <c r="AU7188" t="s">
        <v>8238</v>
      </c>
      <c r="AV7188">
        <v>672</v>
      </c>
      <c r="AW7188">
        <v>0</v>
      </c>
      <c r="AX7188">
        <v>0</v>
      </c>
    </row>
    <row r="7189" spans="1:50" hidden="1" x14ac:dyDescent="0.3">
      <c r="A7189" t="s">
        <v>8413</v>
      </c>
      <c r="B7189" t="s">
        <v>7402</v>
      </c>
      <c r="D7189">
        <v>2695</v>
      </c>
      <c r="F7189">
        <v>5</v>
      </c>
      <c r="G7189" t="s">
        <v>394</v>
      </c>
      <c r="H7189" t="s">
        <v>94</v>
      </c>
      <c r="I7189" t="s">
        <v>104</v>
      </c>
      <c r="J7189" t="s">
        <v>395</v>
      </c>
      <c r="K7189" t="s">
        <v>112</v>
      </c>
      <c r="L7189" t="s">
        <v>82</v>
      </c>
      <c r="M7189" t="s">
        <v>396</v>
      </c>
      <c r="N7189" t="s">
        <v>100</v>
      </c>
      <c r="O7189" t="s">
        <v>85</v>
      </c>
      <c r="P7189" t="s">
        <v>781</v>
      </c>
      <c r="Q7189" t="s">
        <v>87</v>
      </c>
      <c r="R7189" t="s">
        <v>107</v>
      </c>
      <c r="T7189" t="s">
        <v>89</v>
      </c>
      <c r="U7189" t="s">
        <v>90</v>
      </c>
      <c r="V7189">
        <v>1.046143</v>
      </c>
      <c r="W7189">
        <v>53.47494365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4.0693768542237381</v>
      </c>
      <c r="AP7189">
        <v>46.499951000000003</v>
      </c>
      <c r="AQ7189">
        <v>46.499951000000003</v>
      </c>
      <c r="AR7189">
        <v>46.499951000000003</v>
      </c>
      <c r="AS7189">
        <v>53.47494365</v>
      </c>
      <c r="AT7189">
        <v>51.116284915159781</v>
      </c>
      <c r="AU7189" t="s">
        <v>7506</v>
      </c>
      <c r="AV7189">
        <v>150</v>
      </c>
      <c r="AW7189">
        <v>0.34077523276773186</v>
      </c>
      <c r="AX7189">
        <v>1.4198968031988828E-2</v>
      </c>
    </row>
    <row r="7190" spans="1:50" hidden="1" x14ac:dyDescent="0.3">
      <c r="A7190" t="s">
        <v>8414</v>
      </c>
      <c r="B7190" t="s">
        <v>7402</v>
      </c>
      <c r="D7190">
        <v>2697</v>
      </c>
      <c r="F7190">
        <v>5</v>
      </c>
      <c r="G7190" t="s">
        <v>399</v>
      </c>
      <c r="H7190" t="s">
        <v>94</v>
      </c>
      <c r="I7190" t="s">
        <v>104</v>
      </c>
      <c r="J7190" t="s">
        <v>395</v>
      </c>
      <c r="K7190" t="s">
        <v>112</v>
      </c>
      <c r="L7190" t="s">
        <v>82</v>
      </c>
      <c r="M7190" t="s">
        <v>400</v>
      </c>
      <c r="N7190" t="s">
        <v>100</v>
      </c>
      <c r="O7190" t="s">
        <v>85</v>
      </c>
      <c r="P7190" t="s">
        <v>781</v>
      </c>
      <c r="Q7190" t="s">
        <v>87</v>
      </c>
      <c r="R7190" t="s">
        <v>107</v>
      </c>
      <c r="T7190" t="s">
        <v>89</v>
      </c>
      <c r="U7190" t="s">
        <v>90</v>
      </c>
      <c r="V7190">
        <v>1.046143</v>
      </c>
      <c r="W7190">
        <v>7.4749804499999994</v>
      </c>
      <c r="X7190">
        <v>0</v>
      </c>
      <c r="Y7190">
        <v>0</v>
      </c>
      <c r="Z7190">
        <v>51.261006999999999</v>
      </c>
      <c r="AA7190">
        <v>0</v>
      </c>
      <c r="AB7190">
        <v>0</v>
      </c>
      <c r="AC7190">
        <v>0</v>
      </c>
      <c r="AP7190">
        <v>6.4999830000000003</v>
      </c>
      <c r="AQ7190">
        <v>6.4999830000000003</v>
      </c>
      <c r="AR7190">
        <v>6.4999830000000003</v>
      </c>
      <c r="AS7190">
        <v>7.4749804499999994</v>
      </c>
      <c r="AT7190">
        <v>7.1452759804347963</v>
      </c>
      <c r="AU7190" t="s">
        <v>7508</v>
      </c>
      <c r="AV7190">
        <v>150</v>
      </c>
      <c r="AW7190">
        <v>4.7635173202898645E-2</v>
      </c>
      <c r="AX7190">
        <v>1.9847988834541101E-3</v>
      </c>
    </row>
    <row r="7191" spans="1:50" hidden="1" x14ac:dyDescent="0.3">
      <c r="A7191" t="s">
        <v>8415</v>
      </c>
      <c r="B7191" t="s">
        <v>7402</v>
      </c>
      <c r="D7191">
        <v>2700</v>
      </c>
      <c r="F7191">
        <v>5</v>
      </c>
      <c r="G7191" t="s">
        <v>403</v>
      </c>
      <c r="H7191" t="s">
        <v>94</v>
      </c>
      <c r="I7191" t="s">
        <v>104</v>
      </c>
      <c r="J7191" t="s">
        <v>395</v>
      </c>
      <c r="K7191" t="s">
        <v>141</v>
      </c>
      <c r="L7191" t="s">
        <v>82</v>
      </c>
      <c r="M7191" t="s">
        <v>400</v>
      </c>
      <c r="N7191" t="s">
        <v>84</v>
      </c>
      <c r="O7191" t="s">
        <v>85</v>
      </c>
      <c r="P7191" t="s">
        <v>781</v>
      </c>
      <c r="Q7191" t="s">
        <v>87</v>
      </c>
      <c r="R7191" t="s">
        <v>215</v>
      </c>
      <c r="T7191" t="s">
        <v>89</v>
      </c>
      <c r="U7191" t="s">
        <v>90</v>
      </c>
      <c r="V7191">
        <v>1.5850649999999999</v>
      </c>
      <c r="W7191">
        <v>18.483709000000001</v>
      </c>
      <c r="X7191">
        <v>20.605846</v>
      </c>
      <c r="Y7191">
        <v>36.456496000000001</v>
      </c>
      <c r="Z7191">
        <v>0</v>
      </c>
      <c r="AA7191">
        <v>16.292926690191898</v>
      </c>
      <c r="AB7191">
        <v>23.275609557416999</v>
      </c>
      <c r="AC7191">
        <v>25.934276885649894</v>
      </c>
      <c r="AP7191">
        <v>18.483709000000001</v>
      </c>
      <c r="AQ7191">
        <v>18.483709000000001</v>
      </c>
      <c r="AR7191">
        <v>18.483709000000001</v>
      </c>
      <c r="AS7191">
        <v>18.483709000000001</v>
      </c>
      <c r="AT7191">
        <v>11.6611678385429</v>
      </c>
      <c r="AU7191" t="s">
        <v>8244</v>
      </c>
      <c r="AV7191">
        <v>80</v>
      </c>
      <c r="AW7191">
        <v>0.14576459798178626</v>
      </c>
      <c r="AX7191">
        <v>6.0735249159077605E-3</v>
      </c>
    </row>
    <row r="7192" spans="1:50" hidden="1" x14ac:dyDescent="0.3">
      <c r="A7192" t="s">
        <v>8416</v>
      </c>
      <c r="B7192" t="s">
        <v>7402</v>
      </c>
      <c r="D7192">
        <v>2719</v>
      </c>
      <c r="F7192">
        <v>5</v>
      </c>
      <c r="G7192" t="s">
        <v>406</v>
      </c>
      <c r="H7192" t="s">
        <v>94</v>
      </c>
      <c r="I7192" t="s">
        <v>104</v>
      </c>
      <c r="J7192" t="s">
        <v>395</v>
      </c>
      <c r="K7192" t="s">
        <v>185</v>
      </c>
      <c r="L7192" t="s">
        <v>175</v>
      </c>
      <c r="M7192" t="s">
        <v>396</v>
      </c>
      <c r="N7192" t="s">
        <v>100</v>
      </c>
      <c r="O7192" t="s">
        <v>85</v>
      </c>
      <c r="P7192" t="s">
        <v>781</v>
      </c>
      <c r="Q7192" t="s">
        <v>176</v>
      </c>
      <c r="R7192" t="s">
        <v>107</v>
      </c>
      <c r="T7192" t="s">
        <v>89</v>
      </c>
      <c r="U7192" t="s">
        <v>90</v>
      </c>
      <c r="V7192">
        <v>0.36984899999999998</v>
      </c>
      <c r="W7192">
        <v>0</v>
      </c>
      <c r="X7192">
        <v>0</v>
      </c>
      <c r="Y7192">
        <v>3.6984849999999998</v>
      </c>
      <c r="Z7192">
        <v>0</v>
      </c>
      <c r="AA7192">
        <v>0</v>
      </c>
      <c r="AB7192">
        <v>0</v>
      </c>
      <c r="AC7192">
        <v>0</v>
      </c>
      <c r="AP7192">
        <v>0</v>
      </c>
      <c r="AQ7192">
        <v>0</v>
      </c>
      <c r="AR7192">
        <v>0</v>
      </c>
      <c r="AS7192">
        <v>0</v>
      </c>
      <c r="AT7192">
        <v>0</v>
      </c>
      <c r="AU7192" t="s">
        <v>8246</v>
      </c>
    </row>
    <row r="7193" spans="1:50" hidden="1" x14ac:dyDescent="0.3">
      <c r="A7193" t="s">
        <v>8417</v>
      </c>
      <c r="B7193" t="s">
        <v>7402</v>
      </c>
      <c r="D7193">
        <v>2720</v>
      </c>
      <c r="F7193">
        <v>5</v>
      </c>
      <c r="G7193" t="s">
        <v>413</v>
      </c>
      <c r="H7193" t="s">
        <v>94</v>
      </c>
      <c r="I7193" t="s">
        <v>104</v>
      </c>
      <c r="J7193" t="s">
        <v>395</v>
      </c>
      <c r="K7193" t="s">
        <v>185</v>
      </c>
      <c r="L7193" t="s">
        <v>175</v>
      </c>
      <c r="M7193" t="s">
        <v>400</v>
      </c>
      <c r="N7193" t="s">
        <v>100</v>
      </c>
      <c r="O7193" t="s">
        <v>85</v>
      </c>
      <c r="P7193" t="s">
        <v>781</v>
      </c>
      <c r="Q7193" t="s">
        <v>176</v>
      </c>
      <c r="R7193" t="s">
        <v>107</v>
      </c>
      <c r="T7193" t="s">
        <v>89</v>
      </c>
      <c r="U7193" t="s">
        <v>90</v>
      </c>
      <c r="V7193">
        <v>0.36984899999999998</v>
      </c>
      <c r="W7193">
        <v>0</v>
      </c>
      <c r="X7193">
        <v>0</v>
      </c>
      <c r="Y7193">
        <v>1.8492440000000001</v>
      </c>
      <c r="Z7193">
        <v>0</v>
      </c>
      <c r="AA7193">
        <v>0</v>
      </c>
      <c r="AB7193">
        <v>0</v>
      </c>
      <c r="AC7193">
        <v>0</v>
      </c>
      <c r="AP7193">
        <v>0</v>
      </c>
      <c r="AQ7193">
        <v>0</v>
      </c>
      <c r="AR7193">
        <v>0</v>
      </c>
      <c r="AS7193">
        <v>0</v>
      </c>
      <c r="AT7193">
        <v>0</v>
      </c>
      <c r="AU7193" t="s">
        <v>8418</v>
      </c>
    </row>
    <row r="7194" spans="1:50" hidden="1" x14ac:dyDescent="0.3">
      <c r="A7194" t="s">
        <v>8419</v>
      </c>
      <c r="B7194" t="s">
        <v>7402</v>
      </c>
      <c r="D7194">
        <v>2728</v>
      </c>
      <c r="F7194">
        <v>5</v>
      </c>
      <c r="G7194" t="s">
        <v>1900</v>
      </c>
      <c r="H7194" t="s">
        <v>94</v>
      </c>
      <c r="I7194" t="s">
        <v>104</v>
      </c>
      <c r="J7194" t="s">
        <v>1901</v>
      </c>
      <c r="K7194" t="s">
        <v>81</v>
      </c>
      <c r="L7194" t="s">
        <v>82</v>
      </c>
      <c r="M7194" t="s">
        <v>400</v>
      </c>
      <c r="N7194" t="s">
        <v>84</v>
      </c>
      <c r="O7194" t="s">
        <v>85</v>
      </c>
      <c r="P7194" t="s">
        <v>781</v>
      </c>
      <c r="Q7194" t="s">
        <v>87</v>
      </c>
      <c r="R7194" t="s">
        <v>107</v>
      </c>
      <c r="T7194" t="s">
        <v>89</v>
      </c>
      <c r="U7194" t="s">
        <v>90</v>
      </c>
      <c r="V7194">
        <v>2.1134200000000001</v>
      </c>
      <c r="W7194">
        <v>0</v>
      </c>
      <c r="X7194">
        <v>0</v>
      </c>
      <c r="Y7194">
        <v>0</v>
      </c>
      <c r="Z7194">
        <v>14.793941</v>
      </c>
      <c r="AA7194">
        <v>0</v>
      </c>
      <c r="AB7194">
        <v>0</v>
      </c>
      <c r="AC7194">
        <v>0</v>
      </c>
      <c r="AP7194">
        <v>0</v>
      </c>
      <c r="AQ7194">
        <v>0</v>
      </c>
      <c r="AR7194">
        <v>0</v>
      </c>
      <c r="AS7194">
        <v>0</v>
      </c>
      <c r="AT7194">
        <v>0</v>
      </c>
      <c r="AU7194" t="s">
        <v>8248</v>
      </c>
      <c r="AV7194">
        <v>80</v>
      </c>
      <c r="AW7194">
        <v>0</v>
      </c>
      <c r="AX7194">
        <v>0</v>
      </c>
    </row>
    <row r="7195" spans="1:50" hidden="1" x14ac:dyDescent="0.3">
      <c r="A7195" t="s">
        <v>8420</v>
      </c>
      <c r="B7195" t="s">
        <v>7402</v>
      </c>
      <c r="D7195">
        <v>273</v>
      </c>
      <c r="F7195">
        <v>5</v>
      </c>
      <c r="G7195" t="s">
        <v>422</v>
      </c>
      <c r="H7195" t="s">
        <v>94</v>
      </c>
      <c r="I7195" t="s">
        <v>95</v>
      </c>
      <c r="J7195" t="s">
        <v>96</v>
      </c>
      <c r="K7195" t="s">
        <v>168</v>
      </c>
      <c r="L7195" t="s">
        <v>82</v>
      </c>
      <c r="M7195" t="s">
        <v>410</v>
      </c>
      <c r="N7195" t="s">
        <v>100</v>
      </c>
      <c r="O7195" t="s">
        <v>85</v>
      </c>
      <c r="P7195" t="s">
        <v>781</v>
      </c>
      <c r="Q7195" t="s">
        <v>87</v>
      </c>
      <c r="R7195" t="s">
        <v>215</v>
      </c>
      <c r="T7195" t="s">
        <v>89</v>
      </c>
      <c r="U7195" t="s">
        <v>90</v>
      </c>
      <c r="V7195">
        <v>0.31701299999999999</v>
      </c>
      <c r="W7195">
        <v>0</v>
      </c>
      <c r="X7195">
        <v>0.31701299999999999</v>
      </c>
      <c r="Y7195">
        <v>0.31701299999999999</v>
      </c>
      <c r="Z7195">
        <v>0</v>
      </c>
      <c r="AA7195">
        <v>0.68847774464972022</v>
      </c>
      <c r="AB7195">
        <v>0.89502106804463633</v>
      </c>
      <c r="AC7195">
        <v>0</v>
      </c>
      <c r="AP7195">
        <v>0</v>
      </c>
      <c r="AQ7195">
        <v>0</v>
      </c>
      <c r="AR7195">
        <v>0</v>
      </c>
      <c r="AS7195">
        <v>0</v>
      </c>
      <c r="AT7195">
        <v>0</v>
      </c>
      <c r="AU7195" t="s">
        <v>8250</v>
      </c>
      <c r="AV7195">
        <v>423</v>
      </c>
      <c r="AW7195">
        <v>0</v>
      </c>
      <c r="AX7195">
        <v>0</v>
      </c>
    </row>
    <row r="7196" spans="1:50" hidden="1" x14ac:dyDescent="0.3">
      <c r="A7196" t="s">
        <v>8421</v>
      </c>
      <c r="B7196" t="s">
        <v>7402</v>
      </c>
      <c r="D7196">
        <v>276</v>
      </c>
      <c r="F7196">
        <v>5</v>
      </c>
      <c r="G7196" t="s">
        <v>425</v>
      </c>
      <c r="H7196" t="s">
        <v>94</v>
      </c>
      <c r="I7196" t="s">
        <v>95</v>
      </c>
      <c r="J7196" t="s">
        <v>96</v>
      </c>
      <c r="K7196" t="s">
        <v>125</v>
      </c>
      <c r="L7196" t="s">
        <v>82</v>
      </c>
      <c r="M7196" t="s">
        <v>410</v>
      </c>
      <c r="N7196" t="s">
        <v>100</v>
      </c>
      <c r="O7196" t="s">
        <v>85</v>
      </c>
      <c r="P7196" t="s">
        <v>781</v>
      </c>
      <c r="Q7196" t="s">
        <v>87</v>
      </c>
      <c r="R7196" t="s">
        <v>215</v>
      </c>
      <c r="T7196" t="s">
        <v>89</v>
      </c>
      <c r="U7196" t="s">
        <v>90</v>
      </c>
      <c r="V7196">
        <v>0.52835500000000002</v>
      </c>
      <c r="W7196">
        <v>70.417878699999989</v>
      </c>
      <c r="X7196">
        <v>54.948920999999999</v>
      </c>
      <c r="Y7196">
        <v>48.080305000000003</v>
      </c>
      <c r="Z7196">
        <v>36.456494999999997</v>
      </c>
      <c r="AA7196">
        <v>59.490164999999998</v>
      </c>
      <c r="AB7196">
        <v>99.005454645323638</v>
      </c>
      <c r="AC7196">
        <v>62.91742458217238</v>
      </c>
      <c r="AP7196">
        <v>61.232937999999997</v>
      </c>
      <c r="AQ7196">
        <v>61.232937999999997</v>
      </c>
      <c r="AR7196">
        <v>61.232937999999997</v>
      </c>
      <c r="AS7196">
        <v>70.417878699999989</v>
      </c>
      <c r="AT7196">
        <v>133.27758552488382</v>
      </c>
      <c r="AU7196" t="s">
        <v>7510</v>
      </c>
      <c r="AV7196">
        <v>270</v>
      </c>
      <c r="AW7196">
        <v>0.49362068712919932</v>
      </c>
      <c r="AX7196">
        <v>2.0567528630383306E-2</v>
      </c>
    </row>
    <row r="7197" spans="1:50" hidden="1" x14ac:dyDescent="0.3">
      <c r="A7197" t="s">
        <v>8422</v>
      </c>
      <c r="B7197" t="s">
        <v>7402</v>
      </c>
      <c r="D7197">
        <v>285</v>
      </c>
      <c r="F7197">
        <v>5</v>
      </c>
      <c r="G7197" t="s">
        <v>432</v>
      </c>
      <c r="H7197" t="s">
        <v>94</v>
      </c>
      <c r="I7197" t="s">
        <v>95</v>
      </c>
      <c r="J7197" t="s">
        <v>96</v>
      </c>
      <c r="K7197" t="s">
        <v>81</v>
      </c>
      <c r="L7197" t="s">
        <v>82</v>
      </c>
      <c r="M7197" t="s">
        <v>410</v>
      </c>
      <c r="N7197" t="s">
        <v>84</v>
      </c>
      <c r="O7197" t="s">
        <v>85</v>
      </c>
      <c r="P7197" t="s">
        <v>781</v>
      </c>
      <c r="Q7197" t="s">
        <v>87</v>
      </c>
      <c r="R7197" t="s">
        <v>107</v>
      </c>
      <c r="T7197" t="s">
        <v>89</v>
      </c>
      <c r="U7197" t="s">
        <v>90</v>
      </c>
      <c r="V7197">
        <v>2.1134200000000001</v>
      </c>
      <c r="W7197">
        <v>18.46744</v>
      </c>
      <c r="X7197">
        <v>29.587880999999999</v>
      </c>
      <c r="Y7197">
        <v>14.793939999999999</v>
      </c>
      <c r="Z7197">
        <v>19.020779999999998</v>
      </c>
      <c r="AA7197">
        <v>30.049068408175046</v>
      </c>
      <c r="AB7197">
        <v>29.147596355929792</v>
      </c>
      <c r="AC7197">
        <v>42.612520839312978</v>
      </c>
      <c r="AP7197">
        <v>18.46744</v>
      </c>
      <c r="AQ7197">
        <v>18.46744</v>
      </c>
      <c r="AR7197">
        <v>18.46744</v>
      </c>
      <c r="AS7197">
        <v>18.46744</v>
      </c>
      <c r="AT7197">
        <v>8.7381779296117195</v>
      </c>
      <c r="AU7197" t="s">
        <v>7512</v>
      </c>
      <c r="AV7197">
        <v>80</v>
      </c>
      <c r="AW7197">
        <v>0.10922722412014649</v>
      </c>
      <c r="AX7197">
        <v>4.5511343383394373E-3</v>
      </c>
    </row>
    <row r="7198" spans="1:50" hidden="1" x14ac:dyDescent="0.3">
      <c r="A7198" t="s">
        <v>8423</v>
      </c>
      <c r="B7198" t="s">
        <v>7402</v>
      </c>
      <c r="D7198">
        <v>2860</v>
      </c>
      <c r="F7198">
        <v>5</v>
      </c>
      <c r="G7198" t="s">
        <v>435</v>
      </c>
      <c r="H7198" t="s">
        <v>78</v>
      </c>
      <c r="I7198" t="s">
        <v>79</v>
      </c>
      <c r="J7198" t="s">
        <v>436</v>
      </c>
      <c r="K7198" t="s">
        <v>387</v>
      </c>
      <c r="L7198" t="s">
        <v>388</v>
      </c>
      <c r="M7198" t="s">
        <v>113</v>
      </c>
      <c r="N7198" t="s">
        <v>100</v>
      </c>
      <c r="O7198" t="s">
        <v>85</v>
      </c>
      <c r="P7198" t="s">
        <v>781</v>
      </c>
      <c r="Q7198" t="s">
        <v>87</v>
      </c>
      <c r="R7198" t="s">
        <v>215</v>
      </c>
      <c r="T7198" t="s">
        <v>89</v>
      </c>
      <c r="U7198" t="s">
        <v>90</v>
      </c>
      <c r="V7198">
        <v>0.211342</v>
      </c>
      <c r="W7198">
        <v>0</v>
      </c>
      <c r="X7198">
        <v>0.211342</v>
      </c>
      <c r="Y7198">
        <v>0.84536800000000001</v>
      </c>
      <c r="Z7198">
        <v>0</v>
      </c>
      <c r="AA7198">
        <v>4.5755809999999997</v>
      </c>
      <c r="AB7198">
        <v>0.27480392696161965</v>
      </c>
      <c r="AC7198">
        <v>0</v>
      </c>
      <c r="AP7198">
        <v>0</v>
      </c>
      <c r="AQ7198">
        <v>0</v>
      </c>
      <c r="AR7198">
        <v>0</v>
      </c>
      <c r="AS7198">
        <v>0</v>
      </c>
      <c r="AT7198">
        <v>0</v>
      </c>
      <c r="AU7198" t="s">
        <v>7514</v>
      </c>
      <c r="AV7198">
        <v>672</v>
      </c>
      <c r="AW7198">
        <v>0</v>
      </c>
      <c r="AX7198">
        <v>0</v>
      </c>
    </row>
    <row r="7199" spans="1:50" hidden="1" x14ac:dyDescent="0.3">
      <c r="A7199" t="s">
        <v>8424</v>
      </c>
      <c r="B7199" t="s">
        <v>7402</v>
      </c>
      <c r="D7199">
        <v>2861</v>
      </c>
      <c r="F7199">
        <v>5</v>
      </c>
      <c r="G7199" t="s">
        <v>439</v>
      </c>
      <c r="H7199" t="s">
        <v>78</v>
      </c>
      <c r="I7199" t="s">
        <v>79</v>
      </c>
      <c r="J7199" t="s">
        <v>436</v>
      </c>
      <c r="K7199" t="s">
        <v>137</v>
      </c>
      <c r="L7199" t="s">
        <v>388</v>
      </c>
      <c r="M7199" t="s">
        <v>113</v>
      </c>
      <c r="N7199" t="s">
        <v>84</v>
      </c>
      <c r="O7199" t="s">
        <v>85</v>
      </c>
      <c r="P7199" t="s">
        <v>781</v>
      </c>
      <c r="Q7199" t="s">
        <v>87</v>
      </c>
      <c r="R7199" t="s">
        <v>215</v>
      </c>
      <c r="T7199" t="s">
        <v>89</v>
      </c>
      <c r="U7199" t="s">
        <v>90</v>
      </c>
      <c r="V7199">
        <v>1.05671</v>
      </c>
      <c r="W7199">
        <v>58.670847000000002</v>
      </c>
      <c r="X7199">
        <v>24.30433</v>
      </c>
      <c r="Y7199">
        <v>20.077490000000001</v>
      </c>
      <c r="Z7199">
        <v>5.28355</v>
      </c>
      <c r="AA7199">
        <v>42.892797999999999</v>
      </c>
      <c r="AB7199">
        <v>25.534434114242774</v>
      </c>
      <c r="AC7199">
        <v>34.015086268285621</v>
      </c>
      <c r="AP7199">
        <v>58.670847000000002</v>
      </c>
      <c r="AQ7199">
        <v>58.670847000000002</v>
      </c>
      <c r="AR7199">
        <v>58.670847000000002</v>
      </c>
      <c r="AS7199">
        <v>58.670847000000002</v>
      </c>
      <c r="AT7199">
        <v>55.522183948292344</v>
      </c>
      <c r="AU7199" t="s">
        <v>7516</v>
      </c>
      <c r="AV7199">
        <v>148</v>
      </c>
      <c r="AW7199">
        <v>0.37514989154251582</v>
      </c>
      <c r="AX7199">
        <v>1.5631245480938159E-2</v>
      </c>
    </row>
    <row r="7200" spans="1:50" hidden="1" x14ac:dyDescent="0.3">
      <c r="A7200" t="s">
        <v>8425</v>
      </c>
      <c r="B7200" t="s">
        <v>7402</v>
      </c>
      <c r="D7200">
        <v>2862</v>
      </c>
      <c r="F7200">
        <v>5</v>
      </c>
      <c r="G7200" t="s">
        <v>442</v>
      </c>
      <c r="H7200" t="s">
        <v>78</v>
      </c>
      <c r="I7200" t="s">
        <v>79</v>
      </c>
      <c r="J7200" t="s">
        <v>436</v>
      </c>
      <c r="K7200" t="s">
        <v>387</v>
      </c>
      <c r="L7200" t="s">
        <v>388</v>
      </c>
      <c r="M7200" t="s">
        <v>129</v>
      </c>
      <c r="N7200" t="s">
        <v>100</v>
      </c>
      <c r="O7200" t="s">
        <v>85</v>
      </c>
      <c r="P7200" t="s">
        <v>781</v>
      </c>
      <c r="Q7200" t="s">
        <v>87</v>
      </c>
      <c r="R7200" t="s">
        <v>107</v>
      </c>
      <c r="T7200" t="s">
        <v>89</v>
      </c>
      <c r="U7200" t="s">
        <v>90</v>
      </c>
      <c r="V7200">
        <v>0.211342</v>
      </c>
      <c r="W7200">
        <v>0</v>
      </c>
      <c r="X7200">
        <v>0</v>
      </c>
      <c r="Y7200">
        <v>0</v>
      </c>
      <c r="Z7200">
        <v>0</v>
      </c>
      <c r="AA7200">
        <v>0.77152900000000002</v>
      </c>
      <c r="AB7200">
        <v>0</v>
      </c>
      <c r="AC7200">
        <v>0</v>
      </c>
      <c r="AP7200">
        <v>0</v>
      </c>
      <c r="AQ7200">
        <v>0</v>
      </c>
      <c r="AR7200">
        <v>0</v>
      </c>
      <c r="AS7200">
        <v>0</v>
      </c>
      <c r="AT7200">
        <v>0</v>
      </c>
      <c r="AU7200" t="s">
        <v>7518</v>
      </c>
      <c r="AV7200">
        <v>672</v>
      </c>
      <c r="AW7200">
        <v>0</v>
      </c>
      <c r="AX7200">
        <v>0</v>
      </c>
    </row>
    <row r="7201" spans="1:50" hidden="1" x14ac:dyDescent="0.3">
      <c r="A7201" t="s">
        <v>8426</v>
      </c>
      <c r="B7201" t="s">
        <v>7402</v>
      </c>
      <c r="D7201">
        <v>2864</v>
      </c>
      <c r="F7201">
        <v>5</v>
      </c>
      <c r="G7201" t="s">
        <v>445</v>
      </c>
      <c r="H7201" t="s">
        <v>78</v>
      </c>
      <c r="I7201" t="s">
        <v>79</v>
      </c>
      <c r="J7201" t="s">
        <v>436</v>
      </c>
      <c r="K7201" t="s">
        <v>137</v>
      </c>
      <c r="L7201" t="s">
        <v>388</v>
      </c>
      <c r="M7201" t="s">
        <v>129</v>
      </c>
      <c r="N7201" t="s">
        <v>84</v>
      </c>
      <c r="O7201" t="s">
        <v>85</v>
      </c>
      <c r="P7201" t="s">
        <v>781</v>
      </c>
      <c r="Q7201" t="s">
        <v>87</v>
      </c>
      <c r="R7201" t="s">
        <v>107</v>
      </c>
      <c r="T7201" t="s">
        <v>89</v>
      </c>
      <c r="U7201" t="s">
        <v>90</v>
      </c>
      <c r="V7201">
        <v>1.05671</v>
      </c>
      <c r="W7201">
        <v>28.169560000000001</v>
      </c>
      <c r="X7201">
        <v>13.73723</v>
      </c>
      <c r="Y7201">
        <v>4.2268400000000002</v>
      </c>
      <c r="Z7201">
        <v>7.3969699999999996</v>
      </c>
      <c r="AA7201">
        <v>19.748080999999999</v>
      </c>
      <c r="AB7201">
        <v>13.979994959357883</v>
      </c>
      <c r="AC7201">
        <v>16.149656800994102</v>
      </c>
      <c r="AP7201">
        <v>28.169560000000001</v>
      </c>
      <c r="AQ7201">
        <v>28.169560000000001</v>
      </c>
      <c r="AR7201">
        <v>28.169560000000001</v>
      </c>
      <c r="AS7201">
        <v>28.169560000000001</v>
      </c>
      <c r="AT7201">
        <v>26.657796367972292</v>
      </c>
      <c r="AU7201" t="s">
        <v>7520</v>
      </c>
      <c r="AV7201">
        <v>148</v>
      </c>
      <c r="AW7201">
        <v>0.18012024572954252</v>
      </c>
      <c r="AX7201">
        <v>7.5050102387309381E-3</v>
      </c>
    </row>
    <row r="7202" spans="1:50" hidden="1" x14ac:dyDescent="0.3">
      <c r="A7202" t="s">
        <v>8427</v>
      </c>
      <c r="B7202" t="s">
        <v>7402</v>
      </c>
      <c r="D7202">
        <v>2901</v>
      </c>
      <c r="F7202">
        <v>5</v>
      </c>
      <c r="G7202" t="s">
        <v>454</v>
      </c>
      <c r="H7202" t="s">
        <v>94</v>
      </c>
      <c r="I7202" t="s">
        <v>104</v>
      </c>
      <c r="J7202" t="s">
        <v>210</v>
      </c>
      <c r="K7202" t="s">
        <v>97</v>
      </c>
      <c r="L7202" t="s">
        <v>98</v>
      </c>
      <c r="M7202" t="s">
        <v>455</v>
      </c>
      <c r="N7202" t="s">
        <v>100</v>
      </c>
      <c r="O7202" t="s">
        <v>85</v>
      </c>
      <c r="P7202" t="s">
        <v>781</v>
      </c>
      <c r="Q7202" t="s">
        <v>87</v>
      </c>
      <c r="R7202" t="s">
        <v>107</v>
      </c>
      <c r="T7202" t="s">
        <v>89</v>
      </c>
      <c r="U7202" t="s">
        <v>90</v>
      </c>
      <c r="V7202">
        <v>0.80310000000000004</v>
      </c>
      <c r="W7202">
        <v>91.299583100000007</v>
      </c>
      <c r="X7202">
        <v>68.129642000000004</v>
      </c>
      <c r="Y7202">
        <v>40.154995</v>
      </c>
      <c r="Z7202">
        <v>60.634042999999998</v>
      </c>
      <c r="AA7202">
        <v>69.193169999999995</v>
      </c>
      <c r="AB7202">
        <v>59.068992205008811</v>
      </c>
      <c r="AC7202">
        <v>61.59161077675315</v>
      </c>
      <c r="AP7202">
        <v>82.999621000000005</v>
      </c>
      <c r="AQ7202">
        <v>82.999621000000005</v>
      </c>
      <c r="AR7202">
        <v>82.999621000000005</v>
      </c>
      <c r="AS7202">
        <v>91.299583100000007</v>
      </c>
      <c r="AT7202">
        <v>113.68395355497448</v>
      </c>
      <c r="AU7202" t="s">
        <v>7522</v>
      </c>
      <c r="AV7202">
        <v>50</v>
      </c>
      <c r="AW7202">
        <v>2.2736790710994894</v>
      </c>
      <c r="AX7202">
        <v>9.4736627962478726E-2</v>
      </c>
    </row>
    <row r="7203" spans="1:50" hidden="1" x14ac:dyDescent="0.3">
      <c r="A7203" t="s">
        <v>8428</v>
      </c>
      <c r="B7203" t="s">
        <v>7402</v>
      </c>
      <c r="D7203">
        <v>2916</v>
      </c>
      <c r="F7203">
        <v>5</v>
      </c>
      <c r="G7203" t="s">
        <v>458</v>
      </c>
      <c r="H7203" t="s">
        <v>94</v>
      </c>
      <c r="I7203" t="s">
        <v>104</v>
      </c>
      <c r="J7203" t="s">
        <v>210</v>
      </c>
      <c r="K7203" t="s">
        <v>168</v>
      </c>
      <c r="L7203" t="s">
        <v>82</v>
      </c>
      <c r="M7203" t="s">
        <v>455</v>
      </c>
      <c r="N7203" t="s">
        <v>100</v>
      </c>
      <c r="O7203" t="s">
        <v>85</v>
      </c>
      <c r="P7203" t="s">
        <v>781</v>
      </c>
      <c r="Q7203" t="s">
        <v>87</v>
      </c>
      <c r="R7203" t="s">
        <v>215</v>
      </c>
      <c r="T7203" t="s">
        <v>89</v>
      </c>
      <c r="U7203" t="s">
        <v>90</v>
      </c>
      <c r="V7203">
        <v>0.31701299999999999</v>
      </c>
      <c r="W7203">
        <v>0</v>
      </c>
      <c r="X7203">
        <v>2.2190910000000001</v>
      </c>
      <c r="Y7203">
        <v>0.31701299999999999</v>
      </c>
      <c r="Z7203">
        <v>0</v>
      </c>
      <c r="AA7203">
        <v>5.028918</v>
      </c>
      <c r="AB7203">
        <v>2.7421427494098736</v>
      </c>
      <c r="AC7203">
        <v>1.8284405925274572</v>
      </c>
      <c r="AP7203">
        <v>0</v>
      </c>
      <c r="AQ7203">
        <v>0</v>
      </c>
      <c r="AR7203">
        <v>0</v>
      </c>
      <c r="AS7203">
        <v>0</v>
      </c>
      <c r="AT7203">
        <v>0</v>
      </c>
      <c r="AU7203" t="s">
        <v>7524</v>
      </c>
      <c r="AV7203">
        <v>423</v>
      </c>
      <c r="AW7203">
        <v>0</v>
      </c>
      <c r="AX7203">
        <v>0</v>
      </c>
    </row>
    <row r="7204" spans="1:50" hidden="1" x14ac:dyDescent="0.3">
      <c r="A7204" t="s">
        <v>8429</v>
      </c>
      <c r="B7204" t="s">
        <v>7402</v>
      </c>
      <c r="D7204">
        <v>2917</v>
      </c>
      <c r="F7204">
        <v>5</v>
      </c>
      <c r="G7204" t="s">
        <v>461</v>
      </c>
      <c r="H7204" t="s">
        <v>94</v>
      </c>
      <c r="I7204" t="s">
        <v>104</v>
      </c>
      <c r="J7204" t="s">
        <v>210</v>
      </c>
      <c r="K7204" t="s">
        <v>125</v>
      </c>
      <c r="L7204" t="s">
        <v>82</v>
      </c>
      <c r="M7204" t="s">
        <v>455</v>
      </c>
      <c r="N7204" t="s">
        <v>100</v>
      </c>
      <c r="O7204" t="s">
        <v>85</v>
      </c>
      <c r="P7204" t="s">
        <v>781</v>
      </c>
      <c r="Q7204" t="s">
        <v>87</v>
      </c>
      <c r="R7204" t="s">
        <v>215</v>
      </c>
      <c r="T7204" t="s">
        <v>89</v>
      </c>
      <c r="U7204" t="s">
        <v>90</v>
      </c>
      <c r="V7204">
        <v>0.52835500000000002</v>
      </c>
      <c r="W7204">
        <v>49.655996049999999</v>
      </c>
      <c r="X7204">
        <v>21.662555000000001</v>
      </c>
      <c r="Y7204">
        <v>11.623810000000001</v>
      </c>
      <c r="Z7204">
        <v>5.8119050000000003</v>
      </c>
      <c r="AA7204">
        <v>53.999904000000001</v>
      </c>
      <c r="AB7204">
        <v>17.459518486113719</v>
      </c>
      <c r="AC7204">
        <v>25.363471230191202</v>
      </c>
      <c r="AP7204">
        <v>43.179127000000001</v>
      </c>
      <c r="AQ7204">
        <v>43.179127000000001</v>
      </c>
      <c r="AR7204">
        <v>43.179127000000001</v>
      </c>
      <c r="AS7204">
        <v>49.655996049999999</v>
      </c>
      <c r="AT7204">
        <v>93.982258235466674</v>
      </c>
      <c r="AU7204" t="s">
        <v>7526</v>
      </c>
      <c r="AV7204">
        <v>270</v>
      </c>
      <c r="AW7204">
        <v>0.34808243790913584</v>
      </c>
      <c r="AX7204">
        <v>1.4503434912880661E-2</v>
      </c>
    </row>
    <row r="7205" spans="1:50" hidden="1" x14ac:dyDescent="0.3">
      <c r="A7205" t="s">
        <v>8430</v>
      </c>
      <c r="B7205" t="s">
        <v>7402</v>
      </c>
      <c r="D7205">
        <v>2930</v>
      </c>
      <c r="F7205">
        <v>5</v>
      </c>
      <c r="G7205" t="s">
        <v>470</v>
      </c>
      <c r="H7205" t="s">
        <v>94</v>
      </c>
      <c r="I7205" t="s">
        <v>104</v>
      </c>
      <c r="J7205" t="s">
        <v>210</v>
      </c>
      <c r="K7205" t="s">
        <v>137</v>
      </c>
      <c r="L7205" t="s">
        <v>82</v>
      </c>
      <c r="M7205" t="s">
        <v>455</v>
      </c>
      <c r="N7205" t="s">
        <v>100</v>
      </c>
      <c r="O7205" t="s">
        <v>85</v>
      </c>
      <c r="P7205" t="s">
        <v>781</v>
      </c>
      <c r="Q7205" t="s">
        <v>87</v>
      </c>
      <c r="R7205" t="s">
        <v>107</v>
      </c>
      <c r="T7205" t="s">
        <v>89</v>
      </c>
      <c r="U7205" t="s">
        <v>90</v>
      </c>
      <c r="V7205">
        <v>1.0567101091933779</v>
      </c>
      <c r="W7205">
        <v>5.6635153999999996</v>
      </c>
      <c r="X7205">
        <v>0</v>
      </c>
      <c r="Y7205">
        <v>0</v>
      </c>
      <c r="Z7205">
        <v>0</v>
      </c>
      <c r="AA7205">
        <v>7.6138649999999997</v>
      </c>
      <c r="AB7205">
        <v>4.5710146788357191</v>
      </c>
      <c r="AC7205">
        <v>0</v>
      </c>
      <c r="AP7205">
        <v>4.9247959999999997</v>
      </c>
      <c r="AQ7205">
        <v>4.9247959999999997</v>
      </c>
      <c r="AR7205">
        <v>4.9247959999999997</v>
      </c>
      <c r="AS7205">
        <v>5.6635153999999996</v>
      </c>
      <c r="AT7205">
        <v>5.3595734068666667</v>
      </c>
      <c r="AU7205" t="s">
        <v>8264</v>
      </c>
      <c r="AV7205">
        <v>150</v>
      </c>
      <c r="AW7205">
        <v>3.5730489379111115E-2</v>
      </c>
      <c r="AX7205">
        <v>1.4887703907962965E-3</v>
      </c>
    </row>
    <row r="7206" spans="1:50" hidden="1" x14ac:dyDescent="0.3">
      <c r="A7206" t="s">
        <v>8431</v>
      </c>
      <c r="B7206" t="s">
        <v>7402</v>
      </c>
      <c r="D7206">
        <v>2932</v>
      </c>
      <c r="F7206">
        <v>5</v>
      </c>
      <c r="G7206" t="s">
        <v>473</v>
      </c>
      <c r="H7206" t="s">
        <v>94</v>
      </c>
      <c r="I7206" t="s">
        <v>104</v>
      </c>
      <c r="J7206" t="s">
        <v>210</v>
      </c>
      <c r="K7206" t="s">
        <v>141</v>
      </c>
      <c r="L7206" t="s">
        <v>98</v>
      </c>
      <c r="M7206" t="s">
        <v>455</v>
      </c>
      <c r="N7206" t="s">
        <v>84</v>
      </c>
      <c r="O7206" t="s">
        <v>85</v>
      </c>
      <c r="P7206" t="s">
        <v>781</v>
      </c>
      <c r="Q7206" t="s">
        <v>87</v>
      </c>
      <c r="R7206" t="s">
        <v>215</v>
      </c>
      <c r="T7206" t="s">
        <v>89</v>
      </c>
      <c r="U7206" t="s">
        <v>90</v>
      </c>
      <c r="V7206">
        <v>1.5850649999999999</v>
      </c>
      <c r="W7206">
        <v>12.440796000000001</v>
      </c>
      <c r="X7206">
        <v>10.302923</v>
      </c>
      <c r="Y7206">
        <v>15.85065</v>
      </c>
      <c r="Z7206">
        <v>0</v>
      </c>
      <c r="AA7206">
        <v>25.277501000000001</v>
      </c>
      <c r="AB7206">
        <v>11.65755899223517</v>
      </c>
      <c r="AC7206">
        <v>14.977581626470259</v>
      </c>
      <c r="AP7206">
        <v>12.440796000000001</v>
      </c>
      <c r="AQ7206">
        <v>12.440796000000001</v>
      </c>
      <c r="AR7206">
        <v>12.440796000000001</v>
      </c>
      <c r="AS7206">
        <v>12.440796000000001</v>
      </c>
      <c r="AT7206">
        <v>7.8487607763719476</v>
      </c>
      <c r="AU7206" t="s">
        <v>7530</v>
      </c>
      <c r="AV7206">
        <v>60</v>
      </c>
      <c r="AW7206">
        <v>0.13081267960619913</v>
      </c>
      <c r="AX7206">
        <v>5.4505283169249642E-3</v>
      </c>
    </row>
    <row r="7207" spans="1:50" hidden="1" x14ac:dyDescent="0.3">
      <c r="A7207" t="s">
        <v>8432</v>
      </c>
      <c r="B7207" t="s">
        <v>7402</v>
      </c>
      <c r="D7207">
        <v>2939</v>
      </c>
      <c r="F7207">
        <v>5</v>
      </c>
      <c r="G7207" t="s">
        <v>8267</v>
      </c>
      <c r="H7207" t="s">
        <v>94</v>
      </c>
      <c r="I7207" t="s">
        <v>104</v>
      </c>
      <c r="J7207" t="s">
        <v>210</v>
      </c>
      <c r="K7207" t="s">
        <v>81</v>
      </c>
      <c r="L7207" t="s">
        <v>145</v>
      </c>
      <c r="M7207" t="s">
        <v>455</v>
      </c>
      <c r="N7207" t="s">
        <v>84</v>
      </c>
      <c r="O7207" t="s">
        <v>85</v>
      </c>
      <c r="P7207" t="s">
        <v>781</v>
      </c>
      <c r="Q7207" t="s">
        <v>87</v>
      </c>
      <c r="R7207" t="s">
        <v>107</v>
      </c>
      <c r="T7207" t="s">
        <v>89</v>
      </c>
      <c r="U7207" t="s">
        <v>90</v>
      </c>
      <c r="V7207">
        <v>2.8178939999999999</v>
      </c>
      <c r="W7207">
        <v>0</v>
      </c>
      <c r="X7207">
        <v>3.8746040000000002</v>
      </c>
      <c r="Y7207">
        <v>11.976049</v>
      </c>
      <c r="Z7207">
        <v>1.4089469999999999</v>
      </c>
      <c r="AA7207">
        <v>1.4378379999999999</v>
      </c>
      <c r="AB7207">
        <v>5.6936601941986513</v>
      </c>
      <c r="AC7207">
        <v>3.8197968480465225</v>
      </c>
      <c r="AP7207">
        <v>0</v>
      </c>
      <c r="AQ7207">
        <v>0</v>
      </c>
      <c r="AR7207">
        <v>0</v>
      </c>
      <c r="AS7207">
        <v>0</v>
      </c>
      <c r="AT7207">
        <v>0</v>
      </c>
      <c r="AU7207" t="s">
        <v>8268</v>
      </c>
      <c r="AV7207">
        <v>40</v>
      </c>
      <c r="AW7207">
        <v>0</v>
      </c>
      <c r="AX7207">
        <v>0</v>
      </c>
    </row>
    <row r="7208" spans="1:50" hidden="1" x14ac:dyDescent="0.3">
      <c r="A7208" t="s">
        <v>8433</v>
      </c>
      <c r="B7208" t="s">
        <v>7402</v>
      </c>
      <c r="D7208">
        <v>2940</v>
      </c>
      <c r="F7208">
        <v>5</v>
      </c>
      <c r="G7208" t="s">
        <v>482</v>
      </c>
      <c r="H7208" t="s">
        <v>94</v>
      </c>
      <c r="I7208" t="s">
        <v>104</v>
      </c>
      <c r="J7208" t="s">
        <v>210</v>
      </c>
      <c r="K7208" t="s">
        <v>81</v>
      </c>
      <c r="L7208" t="s">
        <v>82</v>
      </c>
      <c r="M7208" t="s">
        <v>455</v>
      </c>
      <c r="N7208" t="s">
        <v>84</v>
      </c>
      <c r="O7208" t="s">
        <v>85</v>
      </c>
      <c r="P7208" t="s">
        <v>781</v>
      </c>
      <c r="Q7208" t="s">
        <v>87</v>
      </c>
      <c r="R7208" t="s">
        <v>215</v>
      </c>
      <c r="T7208" t="s">
        <v>89</v>
      </c>
      <c r="U7208" t="s">
        <v>90</v>
      </c>
      <c r="V7208">
        <v>2.1134200000000001</v>
      </c>
      <c r="W7208">
        <v>150.49976000000001</v>
      </c>
      <c r="X7208">
        <v>183.86754300000001</v>
      </c>
      <c r="Y7208">
        <v>82.423379999999995</v>
      </c>
      <c r="Z7208">
        <v>65.516019999999997</v>
      </c>
      <c r="AA7208">
        <v>165.99982900000001</v>
      </c>
      <c r="AB7208">
        <v>132.4845730433106</v>
      </c>
      <c r="AC7208">
        <v>143.47127141109925</v>
      </c>
      <c r="AP7208">
        <v>150.49976000000001</v>
      </c>
      <c r="AQ7208">
        <v>150.49976000000001</v>
      </c>
      <c r="AR7208">
        <v>150.49976000000001</v>
      </c>
      <c r="AS7208">
        <v>150.49976000000001</v>
      </c>
      <c r="AT7208">
        <v>71.211477131852632</v>
      </c>
      <c r="AU7208" t="s">
        <v>7532</v>
      </c>
      <c r="AV7208">
        <v>80</v>
      </c>
      <c r="AW7208">
        <v>0.89014346414815793</v>
      </c>
      <c r="AX7208">
        <v>3.7089311006173249E-2</v>
      </c>
    </row>
    <row r="7209" spans="1:50" hidden="1" x14ac:dyDescent="0.3">
      <c r="A7209" t="s">
        <v>8434</v>
      </c>
      <c r="B7209" t="s">
        <v>7402</v>
      </c>
      <c r="D7209">
        <v>2946</v>
      </c>
      <c r="F7209">
        <v>5</v>
      </c>
      <c r="G7209" t="s">
        <v>488</v>
      </c>
      <c r="H7209" t="s">
        <v>94</v>
      </c>
      <c r="I7209" t="s">
        <v>104</v>
      </c>
      <c r="J7209" t="s">
        <v>210</v>
      </c>
      <c r="K7209" t="s">
        <v>121</v>
      </c>
      <c r="L7209" t="s">
        <v>82</v>
      </c>
      <c r="M7209" t="s">
        <v>455</v>
      </c>
      <c r="N7209" t="s">
        <v>84</v>
      </c>
      <c r="O7209" t="s">
        <v>85</v>
      </c>
      <c r="P7209" t="s">
        <v>781</v>
      </c>
      <c r="Q7209" t="s">
        <v>87</v>
      </c>
      <c r="R7209" t="s">
        <v>215</v>
      </c>
      <c r="T7209" t="s">
        <v>89</v>
      </c>
      <c r="U7209" t="s">
        <v>90</v>
      </c>
      <c r="V7209">
        <v>3.1701299999999999</v>
      </c>
      <c r="W7209">
        <v>83.651469473684202</v>
      </c>
      <c r="X7209">
        <v>36.456494999999997</v>
      </c>
      <c r="Y7209">
        <v>45.966884999999998</v>
      </c>
      <c r="Z7209">
        <v>14.265585</v>
      </c>
      <c r="AA7209">
        <v>65.571310999999994</v>
      </c>
      <c r="AB7209">
        <v>40.929571075106821</v>
      </c>
      <c r="AC7209">
        <v>42.25276947638536</v>
      </c>
      <c r="AP7209">
        <v>79.468896000000001</v>
      </c>
      <c r="AQ7209">
        <v>83.651469473684202</v>
      </c>
      <c r="AR7209">
        <v>83.651469473684202</v>
      </c>
      <c r="AS7209">
        <v>83.651469473684202</v>
      </c>
      <c r="AT7209">
        <v>26.3873940417851</v>
      </c>
      <c r="AU7209" t="s">
        <v>7534</v>
      </c>
      <c r="AV7209">
        <v>60</v>
      </c>
      <c r="AW7209">
        <v>0.43978990069641832</v>
      </c>
      <c r="AX7209">
        <v>1.8324579195684098E-2</v>
      </c>
    </row>
    <row r="7210" spans="1:50" hidden="1" x14ac:dyDescent="0.3">
      <c r="A7210" t="s">
        <v>8435</v>
      </c>
      <c r="B7210" t="s">
        <v>7402</v>
      </c>
      <c r="D7210">
        <v>296</v>
      </c>
      <c r="F7210">
        <v>5</v>
      </c>
      <c r="G7210" t="s">
        <v>504</v>
      </c>
      <c r="H7210" t="s">
        <v>94</v>
      </c>
      <c r="I7210" t="s">
        <v>95</v>
      </c>
      <c r="J7210" t="s">
        <v>96</v>
      </c>
      <c r="K7210" t="s">
        <v>121</v>
      </c>
      <c r="L7210" t="s">
        <v>82</v>
      </c>
      <c r="M7210" t="s">
        <v>410</v>
      </c>
      <c r="N7210" t="s">
        <v>84</v>
      </c>
      <c r="O7210" t="s">
        <v>85</v>
      </c>
      <c r="P7210" t="s">
        <v>781</v>
      </c>
      <c r="Q7210" t="s">
        <v>87</v>
      </c>
      <c r="R7210" t="s">
        <v>215</v>
      </c>
      <c r="T7210" t="s">
        <v>89</v>
      </c>
      <c r="U7210" t="s">
        <v>90</v>
      </c>
      <c r="V7210">
        <v>3.1701299999999999</v>
      </c>
      <c r="W7210">
        <v>0</v>
      </c>
      <c r="X7210">
        <v>0</v>
      </c>
      <c r="Y7210">
        <v>0</v>
      </c>
      <c r="Z7210">
        <v>3.1701299999999999</v>
      </c>
      <c r="AA7210">
        <v>0</v>
      </c>
      <c r="AB7210">
        <v>0</v>
      </c>
      <c r="AC7210">
        <v>0</v>
      </c>
      <c r="AP7210">
        <v>0</v>
      </c>
      <c r="AQ7210">
        <v>0</v>
      </c>
      <c r="AR7210">
        <v>0</v>
      </c>
      <c r="AS7210">
        <v>0</v>
      </c>
      <c r="AT7210">
        <v>0</v>
      </c>
      <c r="AU7210" t="s">
        <v>7536</v>
      </c>
      <c r="AV7210">
        <v>60</v>
      </c>
      <c r="AW7210">
        <v>0</v>
      </c>
      <c r="AX7210">
        <v>0</v>
      </c>
    </row>
    <row r="7211" spans="1:50" hidden="1" x14ac:dyDescent="0.3">
      <c r="A7211" t="s">
        <v>8436</v>
      </c>
      <c r="B7211" t="s">
        <v>7402</v>
      </c>
      <c r="D7211">
        <v>399</v>
      </c>
      <c r="F7211">
        <v>5</v>
      </c>
      <c r="G7211" t="s">
        <v>538</v>
      </c>
      <c r="H7211" t="s">
        <v>78</v>
      </c>
      <c r="I7211" t="s">
        <v>79</v>
      </c>
      <c r="J7211" t="s">
        <v>111</v>
      </c>
      <c r="K7211" t="s">
        <v>121</v>
      </c>
      <c r="L7211" t="s">
        <v>82</v>
      </c>
      <c r="M7211" t="s">
        <v>113</v>
      </c>
      <c r="N7211" t="s">
        <v>84</v>
      </c>
      <c r="O7211" t="s">
        <v>85</v>
      </c>
      <c r="P7211" t="s">
        <v>781</v>
      </c>
      <c r="Q7211" t="s">
        <v>87</v>
      </c>
      <c r="R7211" t="s">
        <v>88</v>
      </c>
      <c r="T7211" t="s">
        <v>89</v>
      </c>
      <c r="U7211" t="s">
        <v>90</v>
      </c>
      <c r="V7211">
        <v>3.1701299999999999</v>
      </c>
      <c r="W7211">
        <v>143.528029</v>
      </c>
      <c r="X7211">
        <v>139.48572799999999</v>
      </c>
      <c r="Y7211">
        <v>88.763642000000004</v>
      </c>
      <c r="Z7211">
        <v>44.381819999999998</v>
      </c>
      <c r="AA7211">
        <v>132.499888</v>
      </c>
      <c r="AB7211">
        <v>142.57601500000001</v>
      </c>
      <c r="AC7211">
        <v>136.25247173206151</v>
      </c>
      <c r="AP7211">
        <v>143.528029</v>
      </c>
      <c r="AQ7211">
        <v>143.528029</v>
      </c>
      <c r="AR7211">
        <v>143.528029</v>
      </c>
      <c r="AS7211">
        <v>143.528029</v>
      </c>
      <c r="AT7211">
        <v>45.275124048540597</v>
      </c>
      <c r="AU7211" t="s">
        <v>7544</v>
      </c>
      <c r="AV7211">
        <v>60</v>
      </c>
      <c r="AW7211">
        <v>0.75458540080900993</v>
      </c>
      <c r="AX7211">
        <v>3.1441058367042078E-2</v>
      </c>
    </row>
    <row r="7212" spans="1:50" hidden="1" x14ac:dyDescent="0.3">
      <c r="A7212" t="s">
        <v>8437</v>
      </c>
      <c r="B7212" t="s">
        <v>7402</v>
      </c>
      <c r="D7212">
        <v>400</v>
      </c>
      <c r="F7212">
        <v>5</v>
      </c>
      <c r="G7212" t="s">
        <v>541</v>
      </c>
      <c r="H7212" t="s">
        <v>78</v>
      </c>
      <c r="I7212" t="s">
        <v>79</v>
      </c>
      <c r="J7212" t="s">
        <v>111</v>
      </c>
      <c r="K7212" t="s">
        <v>121</v>
      </c>
      <c r="L7212" t="s">
        <v>82</v>
      </c>
      <c r="M7212" t="s">
        <v>129</v>
      </c>
      <c r="N7212" t="s">
        <v>84</v>
      </c>
      <c r="O7212" t="s">
        <v>85</v>
      </c>
      <c r="P7212" t="s">
        <v>781</v>
      </c>
      <c r="Q7212" t="s">
        <v>87</v>
      </c>
      <c r="R7212" t="s">
        <v>155</v>
      </c>
      <c r="T7212" t="s">
        <v>89</v>
      </c>
      <c r="U7212" t="s">
        <v>90</v>
      </c>
      <c r="V7212">
        <v>3.1701299999999999</v>
      </c>
      <c r="W7212">
        <v>160.305286</v>
      </c>
      <c r="X7212">
        <v>117.29481699999999</v>
      </c>
      <c r="Y7212">
        <v>76.083123999999998</v>
      </c>
      <c r="Z7212">
        <v>44.381821000000002</v>
      </c>
      <c r="AA7212">
        <v>112.499897</v>
      </c>
      <c r="AB7212">
        <v>165.77757199999999</v>
      </c>
      <c r="AC7212">
        <v>114.12089560742589</v>
      </c>
      <c r="AP7212">
        <v>160.305286</v>
      </c>
      <c r="AQ7212">
        <v>160.305286</v>
      </c>
      <c r="AR7212">
        <v>160.305286</v>
      </c>
      <c r="AS7212">
        <v>160.305286</v>
      </c>
      <c r="AT7212">
        <v>50.567417109077546</v>
      </c>
      <c r="AU7212" t="s">
        <v>7546</v>
      </c>
      <c r="AV7212">
        <v>60</v>
      </c>
      <c r="AW7212">
        <v>0.8427902851512924</v>
      </c>
      <c r="AX7212">
        <v>3.5116261881303852E-2</v>
      </c>
    </row>
    <row r="7213" spans="1:50" hidden="1" x14ac:dyDescent="0.3">
      <c r="A7213" t="s">
        <v>8438</v>
      </c>
      <c r="B7213" t="s">
        <v>7402</v>
      </c>
      <c r="D7213">
        <v>404</v>
      </c>
      <c r="F7213">
        <v>5</v>
      </c>
      <c r="G7213" t="s">
        <v>544</v>
      </c>
      <c r="H7213" t="s">
        <v>78</v>
      </c>
      <c r="I7213" t="s">
        <v>79</v>
      </c>
      <c r="J7213" t="s">
        <v>80</v>
      </c>
      <c r="K7213" t="s">
        <v>168</v>
      </c>
      <c r="L7213" t="s">
        <v>82</v>
      </c>
      <c r="M7213" t="s">
        <v>545</v>
      </c>
      <c r="N7213" t="s">
        <v>100</v>
      </c>
      <c r="O7213" t="s">
        <v>85</v>
      </c>
      <c r="P7213" t="s">
        <v>781</v>
      </c>
      <c r="Q7213" t="s">
        <v>87</v>
      </c>
      <c r="R7213" t="s">
        <v>107</v>
      </c>
      <c r="T7213" t="s">
        <v>89</v>
      </c>
      <c r="U7213" t="s">
        <v>90</v>
      </c>
      <c r="V7213">
        <v>0.31701299999999999</v>
      </c>
      <c r="W7213">
        <v>0</v>
      </c>
      <c r="X7213">
        <v>0.63402599999999998</v>
      </c>
      <c r="Y7213">
        <v>2.2190910000000001</v>
      </c>
      <c r="Z7213">
        <v>0.63402599999999998</v>
      </c>
      <c r="AA7213">
        <v>0</v>
      </c>
      <c r="AB7213">
        <v>0</v>
      </c>
      <c r="AC7213">
        <v>0</v>
      </c>
      <c r="AP7213">
        <v>0</v>
      </c>
      <c r="AQ7213">
        <v>0</v>
      </c>
      <c r="AR7213">
        <v>0</v>
      </c>
      <c r="AS7213">
        <v>0</v>
      </c>
      <c r="AT7213">
        <v>0</v>
      </c>
      <c r="AU7213" t="s">
        <v>7548</v>
      </c>
      <c r="AV7213">
        <v>441</v>
      </c>
      <c r="AW7213">
        <v>0</v>
      </c>
      <c r="AX7213">
        <v>0</v>
      </c>
    </row>
    <row r="7214" spans="1:50" hidden="1" x14ac:dyDescent="0.3">
      <c r="A7214" t="s">
        <v>8439</v>
      </c>
      <c r="B7214" t="s">
        <v>7402</v>
      </c>
      <c r="D7214">
        <v>405</v>
      </c>
      <c r="F7214">
        <v>5</v>
      </c>
      <c r="G7214" t="s">
        <v>548</v>
      </c>
      <c r="H7214" t="s">
        <v>78</v>
      </c>
      <c r="I7214" t="s">
        <v>79</v>
      </c>
      <c r="J7214" t="s">
        <v>80</v>
      </c>
      <c r="K7214" t="s">
        <v>168</v>
      </c>
      <c r="L7214" t="s">
        <v>82</v>
      </c>
      <c r="M7214" t="s">
        <v>83</v>
      </c>
      <c r="N7214" t="s">
        <v>100</v>
      </c>
      <c r="O7214" t="s">
        <v>85</v>
      </c>
      <c r="P7214" t="s">
        <v>781</v>
      </c>
      <c r="Q7214" t="s">
        <v>87</v>
      </c>
      <c r="R7214" t="s">
        <v>88</v>
      </c>
      <c r="T7214" t="s">
        <v>89</v>
      </c>
      <c r="U7214" t="s">
        <v>90</v>
      </c>
      <c r="V7214">
        <v>0.31701299999999999</v>
      </c>
      <c r="W7214">
        <v>16.713835499999998</v>
      </c>
      <c r="X7214">
        <v>1.5850649999999999</v>
      </c>
      <c r="Y7214">
        <v>0.63402599999999998</v>
      </c>
      <c r="Z7214">
        <v>2.2190910000000001</v>
      </c>
      <c r="AA7214">
        <v>5.1056140000000001</v>
      </c>
      <c r="AB7214">
        <v>8.4960104000000012</v>
      </c>
      <c r="AC7214">
        <v>3.3980021694937923</v>
      </c>
      <c r="AP7214">
        <v>14.533770000000001</v>
      </c>
      <c r="AQ7214">
        <v>14.533770000000001</v>
      </c>
      <c r="AR7214">
        <v>14.533770000000001</v>
      </c>
      <c r="AS7214">
        <v>16.713835499999998</v>
      </c>
      <c r="AT7214">
        <v>52.722870986363333</v>
      </c>
      <c r="AU7214" t="s">
        <v>7550</v>
      </c>
      <c r="AV7214">
        <v>441</v>
      </c>
      <c r="AW7214">
        <v>0.11955299543393046</v>
      </c>
      <c r="AX7214">
        <v>4.9813748097471021E-3</v>
      </c>
    </row>
    <row r="7215" spans="1:50" hidden="1" x14ac:dyDescent="0.3">
      <c r="A7215" t="s">
        <v>8440</v>
      </c>
      <c r="B7215" t="s">
        <v>7402</v>
      </c>
      <c r="D7215">
        <v>410</v>
      </c>
      <c r="F7215">
        <v>5</v>
      </c>
      <c r="G7215" t="s">
        <v>551</v>
      </c>
      <c r="H7215" t="s">
        <v>78</v>
      </c>
      <c r="I7215" t="s">
        <v>79</v>
      </c>
      <c r="J7215" t="s">
        <v>80</v>
      </c>
      <c r="K7215" t="s">
        <v>121</v>
      </c>
      <c r="L7215" t="s">
        <v>82</v>
      </c>
      <c r="M7215" t="s">
        <v>545</v>
      </c>
      <c r="N7215" t="s">
        <v>84</v>
      </c>
      <c r="O7215" t="s">
        <v>85</v>
      </c>
      <c r="P7215" t="s">
        <v>781</v>
      </c>
      <c r="Q7215" t="s">
        <v>87</v>
      </c>
      <c r="R7215" t="s">
        <v>107</v>
      </c>
      <c r="T7215" t="s">
        <v>89</v>
      </c>
      <c r="U7215" t="s">
        <v>90</v>
      </c>
      <c r="V7215">
        <v>3.1701299999999999</v>
      </c>
      <c r="W7215">
        <v>0</v>
      </c>
      <c r="X7215">
        <v>9.5103899999999992</v>
      </c>
      <c r="Y7215">
        <v>6.3402599999999998</v>
      </c>
      <c r="Z7215">
        <v>6.3402599999999998</v>
      </c>
      <c r="AA7215">
        <v>0</v>
      </c>
      <c r="AB7215">
        <v>0</v>
      </c>
      <c r="AC7215">
        <v>0</v>
      </c>
      <c r="AP7215">
        <v>0</v>
      </c>
      <c r="AQ7215">
        <v>0</v>
      </c>
      <c r="AR7215">
        <v>0</v>
      </c>
      <c r="AS7215">
        <v>0</v>
      </c>
      <c r="AT7215">
        <v>0</v>
      </c>
      <c r="AU7215" t="s">
        <v>7552</v>
      </c>
      <c r="AV7215">
        <v>60</v>
      </c>
      <c r="AW7215">
        <v>0</v>
      </c>
      <c r="AX7215">
        <v>0</v>
      </c>
    </row>
    <row r="7216" spans="1:50" hidden="1" x14ac:dyDescent="0.3">
      <c r="A7216" t="s">
        <v>8441</v>
      </c>
      <c r="B7216" t="s">
        <v>7402</v>
      </c>
      <c r="D7216">
        <v>411</v>
      </c>
      <c r="F7216">
        <v>5</v>
      </c>
      <c r="G7216" t="s">
        <v>554</v>
      </c>
      <c r="H7216" t="s">
        <v>78</v>
      </c>
      <c r="I7216" t="s">
        <v>79</v>
      </c>
      <c r="J7216" t="s">
        <v>111</v>
      </c>
      <c r="K7216" t="s">
        <v>168</v>
      </c>
      <c r="L7216" t="s">
        <v>82</v>
      </c>
      <c r="M7216" t="s">
        <v>129</v>
      </c>
      <c r="N7216" t="s">
        <v>100</v>
      </c>
      <c r="O7216" t="s">
        <v>85</v>
      </c>
      <c r="P7216" t="s">
        <v>781</v>
      </c>
      <c r="Q7216" t="s">
        <v>87</v>
      </c>
      <c r="R7216" t="s">
        <v>88</v>
      </c>
      <c r="T7216" t="s">
        <v>89</v>
      </c>
      <c r="U7216" t="s">
        <v>90</v>
      </c>
      <c r="V7216">
        <v>0.31701299999999999</v>
      </c>
      <c r="W7216">
        <v>9.914716949999999</v>
      </c>
      <c r="X7216">
        <v>12.363507</v>
      </c>
      <c r="Y7216">
        <v>2.2190910000000001</v>
      </c>
      <c r="Z7216">
        <v>5.0722079999999998</v>
      </c>
      <c r="AA7216">
        <v>11.289477</v>
      </c>
      <c r="AB7216">
        <v>10.424757</v>
      </c>
      <c r="AC7216">
        <v>11.411452175515997</v>
      </c>
      <c r="AP7216">
        <v>8.6214929999999992</v>
      </c>
      <c r="AQ7216">
        <v>8.6214929999999992</v>
      </c>
      <c r="AR7216">
        <v>8.6214929999999992</v>
      </c>
      <c r="AS7216">
        <v>9.914716949999999</v>
      </c>
      <c r="AT7216">
        <v>31.275427032960792</v>
      </c>
      <c r="AU7216" t="s">
        <v>7554</v>
      </c>
      <c r="AV7216">
        <v>441</v>
      </c>
      <c r="AW7216">
        <v>7.0919335675648051E-2</v>
      </c>
      <c r="AX7216">
        <v>2.9549723198186687E-3</v>
      </c>
    </row>
    <row r="7217" spans="1:50" hidden="1" x14ac:dyDescent="0.3">
      <c r="A7217" t="s">
        <v>8442</v>
      </c>
      <c r="B7217" t="s">
        <v>7402</v>
      </c>
      <c r="D7217">
        <v>412</v>
      </c>
      <c r="F7217">
        <v>5</v>
      </c>
      <c r="G7217" t="s">
        <v>557</v>
      </c>
      <c r="H7217" t="s">
        <v>78</v>
      </c>
      <c r="I7217" t="s">
        <v>79</v>
      </c>
      <c r="J7217" t="s">
        <v>111</v>
      </c>
      <c r="K7217" t="s">
        <v>168</v>
      </c>
      <c r="L7217" t="s">
        <v>82</v>
      </c>
      <c r="M7217" t="s">
        <v>113</v>
      </c>
      <c r="N7217" t="s">
        <v>100</v>
      </c>
      <c r="O7217" t="s">
        <v>85</v>
      </c>
      <c r="P7217" t="s">
        <v>781</v>
      </c>
      <c r="Q7217" t="s">
        <v>87</v>
      </c>
      <c r="R7217" t="s">
        <v>88</v>
      </c>
      <c r="T7217" t="s">
        <v>89</v>
      </c>
      <c r="U7217" t="s">
        <v>90</v>
      </c>
      <c r="V7217">
        <v>0.31701299999999999</v>
      </c>
      <c r="W7217">
        <v>15.57541945</v>
      </c>
      <c r="X7217">
        <v>12.046493999999999</v>
      </c>
      <c r="Y7217">
        <v>6.0232469999999996</v>
      </c>
      <c r="Z7217">
        <v>3.1701299999999999</v>
      </c>
      <c r="AA7217">
        <v>13.393173000000001</v>
      </c>
      <c r="AB7217">
        <v>14.868198</v>
      </c>
      <c r="AC7217">
        <v>10.478941631764908</v>
      </c>
      <c r="AP7217">
        <v>13.543843000000001</v>
      </c>
      <c r="AQ7217">
        <v>13.543843000000001</v>
      </c>
      <c r="AR7217">
        <v>13.543843000000001</v>
      </c>
      <c r="AS7217">
        <v>15.57541945</v>
      </c>
      <c r="AT7217">
        <v>49.131800430897158</v>
      </c>
      <c r="AU7217" t="s">
        <v>7556</v>
      </c>
      <c r="AV7217">
        <v>441</v>
      </c>
      <c r="AW7217">
        <v>0.1114099783013541</v>
      </c>
      <c r="AX7217">
        <v>4.6420824292230873E-3</v>
      </c>
    </row>
    <row r="7218" spans="1:50" hidden="1" x14ac:dyDescent="0.3">
      <c r="A7218" t="s">
        <v>8443</v>
      </c>
      <c r="B7218" t="s">
        <v>7402</v>
      </c>
      <c r="D7218">
        <v>413</v>
      </c>
      <c r="F7218">
        <v>5</v>
      </c>
      <c r="G7218" t="s">
        <v>560</v>
      </c>
      <c r="H7218" t="s">
        <v>78</v>
      </c>
      <c r="I7218" t="s">
        <v>79</v>
      </c>
      <c r="J7218" t="s">
        <v>111</v>
      </c>
      <c r="K7218" t="s">
        <v>387</v>
      </c>
      <c r="L7218" t="s">
        <v>388</v>
      </c>
      <c r="M7218" t="s">
        <v>113</v>
      </c>
      <c r="N7218" t="s">
        <v>100</v>
      </c>
      <c r="O7218" t="s">
        <v>85</v>
      </c>
      <c r="P7218" t="s">
        <v>781</v>
      </c>
      <c r="Q7218" t="s">
        <v>87</v>
      </c>
      <c r="R7218" t="s">
        <v>88</v>
      </c>
      <c r="T7218" t="s">
        <v>89</v>
      </c>
      <c r="U7218" t="s">
        <v>90</v>
      </c>
      <c r="V7218">
        <v>0.211342</v>
      </c>
      <c r="W7218">
        <v>0</v>
      </c>
      <c r="X7218">
        <v>0.63402599999999998</v>
      </c>
      <c r="Y7218">
        <v>1.05671</v>
      </c>
      <c r="Z7218">
        <v>1.05671</v>
      </c>
      <c r="AA7218">
        <v>0</v>
      </c>
      <c r="AB7218">
        <v>3.1910086000000004</v>
      </c>
      <c r="AC7218">
        <v>0</v>
      </c>
      <c r="AP7218">
        <v>0</v>
      </c>
      <c r="AQ7218">
        <v>0</v>
      </c>
      <c r="AR7218">
        <v>0</v>
      </c>
      <c r="AS7218">
        <v>0</v>
      </c>
      <c r="AT7218">
        <v>0</v>
      </c>
      <c r="AU7218" t="s">
        <v>7558</v>
      </c>
      <c r="AV7218">
        <v>672</v>
      </c>
      <c r="AW7218">
        <v>0</v>
      </c>
      <c r="AX7218">
        <v>0</v>
      </c>
    </row>
    <row r="7219" spans="1:50" hidden="1" x14ac:dyDescent="0.3">
      <c r="A7219" t="s">
        <v>8444</v>
      </c>
      <c r="B7219" t="s">
        <v>7402</v>
      </c>
      <c r="D7219">
        <v>414</v>
      </c>
      <c r="F7219">
        <v>5</v>
      </c>
      <c r="G7219" t="s">
        <v>563</v>
      </c>
      <c r="H7219" t="s">
        <v>78</v>
      </c>
      <c r="I7219" t="s">
        <v>79</v>
      </c>
      <c r="J7219" t="s">
        <v>111</v>
      </c>
      <c r="K7219" t="s">
        <v>387</v>
      </c>
      <c r="L7219" t="s">
        <v>388</v>
      </c>
      <c r="M7219" t="s">
        <v>129</v>
      </c>
      <c r="N7219" t="s">
        <v>100</v>
      </c>
      <c r="O7219" t="s">
        <v>85</v>
      </c>
      <c r="P7219" t="s">
        <v>781</v>
      </c>
      <c r="Q7219" t="s">
        <v>87</v>
      </c>
      <c r="R7219" t="s">
        <v>215</v>
      </c>
      <c r="T7219" t="s">
        <v>89</v>
      </c>
      <c r="U7219" t="s">
        <v>90</v>
      </c>
      <c r="V7219">
        <v>0.211342</v>
      </c>
      <c r="W7219">
        <v>0</v>
      </c>
      <c r="X7219">
        <v>0.422684</v>
      </c>
      <c r="Y7219">
        <v>0.211342</v>
      </c>
      <c r="Z7219">
        <v>1.05671</v>
      </c>
      <c r="AA7219">
        <v>0</v>
      </c>
      <c r="AB7219">
        <v>2.6201903000000004</v>
      </c>
      <c r="AC7219">
        <v>0</v>
      </c>
      <c r="AP7219">
        <v>0</v>
      </c>
      <c r="AQ7219">
        <v>0</v>
      </c>
      <c r="AR7219">
        <v>0</v>
      </c>
      <c r="AS7219">
        <v>0</v>
      </c>
      <c r="AT7219">
        <v>0</v>
      </c>
      <c r="AU7219" t="s">
        <v>7560</v>
      </c>
      <c r="AV7219">
        <v>672</v>
      </c>
      <c r="AW7219">
        <v>0</v>
      </c>
      <c r="AX7219">
        <v>0</v>
      </c>
    </row>
    <row r="7220" spans="1:50" hidden="1" x14ac:dyDescent="0.3">
      <c r="A7220" t="s">
        <v>8445</v>
      </c>
      <c r="B7220" t="s">
        <v>7402</v>
      </c>
      <c r="D7220">
        <v>420</v>
      </c>
      <c r="F7220">
        <v>5</v>
      </c>
      <c r="G7220" t="s">
        <v>572</v>
      </c>
      <c r="H7220" t="s">
        <v>78</v>
      </c>
      <c r="I7220" t="s">
        <v>79</v>
      </c>
      <c r="J7220" t="s">
        <v>111</v>
      </c>
      <c r="K7220" t="s">
        <v>168</v>
      </c>
      <c r="L7220" t="s">
        <v>82</v>
      </c>
      <c r="M7220" t="s">
        <v>129</v>
      </c>
      <c r="N7220" t="s">
        <v>100</v>
      </c>
      <c r="O7220" t="s">
        <v>85</v>
      </c>
      <c r="P7220" t="s">
        <v>781</v>
      </c>
      <c r="Q7220" t="s">
        <v>271</v>
      </c>
      <c r="R7220" t="s">
        <v>155</v>
      </c>
      <c r="T7220" t="s">
        <v>89</v>
      </c>
      <c r="U7220" t="s">
        <v>90</v>
      </c>
      <c r="V7220">
        <v>0.31701299999999999</v>
      </c>
      <c r="W7220">
        <v>0</v>
      </c>
      <c r="X7220">
        <v>0.31701299999999999</v>
      </c>
      <c r="Y7220">
        <v>3.1701299999999999</v>
      </c>
      <c r="Z7220">
        <v>0</v>
      </c>
      <c r="AA7220">
        <v>0</v>
      </c>
      <c r="AB7220">
        <v>0</v>
      </c>
      <c r="AC7220">
        <v>0</v>
      </c>
      <c r="AP7220">
        <v>0</v>
      </c>
      <c r="AQ7220">
        <v>0</v>
      </c>
      <c r="AR7220">
        <v>0</v>
      </c>
      <c r="AS7220">
        <v>0</v>
      </c>
      <c r="AT7220">
        <v>0</v>
      </c>
      <c r="AU7220" t="s">
        <v>8287</v>
      </c>
      <c r="AV7220">
        <v>441</v>
      </c>
      <c r="AW7220">
        <v>0</v>
      </c>
      <c r="AX7220">
        <v>0</v>
      </c>
    </row>
    <row r="7221" spans="1:50" hidden="1" x14ac:dyDescent="0.3">
      <c r="A7221" t="s">
        <v>8446</v>
      </c>
      <c r="B7221" t="s">
        <v>7402</v>
      </c>
      <c r="D7221">
        <v>421</v>
      </c>
      <c r="F7221">
        <v>5</v>
      </c>
      <c r="G7221" t="s">
        <v>575</v>
      </c>
      <c r="H7221" t="s">
        <v>78</v>
      </c>
      <c r="I7221" t="s">
        <v>79</v>
      </c>
      <c r="J7221" t="s">
        <v>111</v>
      </c>
      <c r="K7221" t="s">
        <v>168</v>
      </c>
      <c r="L7221" t="s">
        <v>82</v>
      </c>
      <c r="M7221" t="s">
        <v>113</v>
      </c>
      <c r="N7221" t="s">
        <v>100</v>
      </c>
      <c r="O7221" t="s">
        <v>85</v>
      </c>
      <c r="P7221" t="s">
        <v>781</v>
      </c>
      <c r="Q7221" t="s">
        <v>271</v>
      </c>
      <c r="R7221" t="s">
        <v>155</v>
      </c>
      <c r="T7221" t="s">
        <v>89</v>
      </c>
      <c r="U7221" t="s">
        <v>90</v>
      </c>
      <c r="V7221">
        <v>0.31701299999999999</v>
      </c>
      <c r="W7221">
        <v>0</v>
      </c>
      <c r="X7221">
        <v>0.63402599999999998</v>
      </c>
      <c r="Y7221">
        <v>0</v>
      </c>
      <c r="Z7221">
        <v>0.63402599999999998</v>
      </c>
      <c r="AA7221">
        <v>0</v>
      </c>
      <c r="AB7221">
        <v>0</v>
      </c>
      <c r="AC7221">
        <v>0</v>
      </c>
      <c r="AP7221">
        <v>0</v>
      </c>
      <c r="AQ7221">
        <v>0</v>
      </c>
      <c r="AR7221">
        <v>0</v>
      </c>
      <c r="AS7221">
        <v>0</v>
      </c>
      <c r="AT7221">
        <v>0</v>
      </c>
      <c r="AU7221" t="s">
        <v>8289</v>
      </c>
      <c r="AV7221">
        <v>441</v>
      </c>
      <c r="AW7221">
        <v>0</v>
      </c>
      <c r="AX7221">
        <v>0</v>
      </c>
    </row>
    <row r="7222" spans="1:50" hidden="1" x14ac:dyDescent="0.3">
      <c r="A7222" t="s">
        <v>8447</v>
      </c>
      <c r="B7222" t="s">
        <v>7402</v>
      </c>
      <c r="D7222">
        <v>425</v>
      </c>
      <c r="F7222">
        <v>5</v>
      </c>
      <c r="G7222" t="s">
        <v>581</v>
      </c>
      <c r="H7222" t="s">
        <v>78</v>
      </c>
      <c r="I7222" t="s">
        <v>79</v>
      </c>
      <c r="J7222" t="s">
        <v>80</v>
      </c>
      <c r="K7222" t="s">
        <v>168</v>
      </c>
      <c r="L7222" t="s">
        <v>82</v>
      </c>
      <c r="M7222" t="s">
        <v>582</v>
      </c>
      <c r="N7222" t="s">
        <v>100</v>
      </c>
      <c r="O7222" t="s">
        <v>85</v>
      </c>
      <c r="P7222" t="s">
        <v>781</v>
      </c>
      <c r="Q7222" t="s">
        <v>87</v>
      </c>
      <c r="R7222" t="s">
        <v>107</v>
      </c>
      <c r="T7222" t="s">
        <v>89</v>
      </c>
      <c r="U7222" t="s">
        <v>90</v>
      </c>
      <c r="V7222">
        <v>0.31701299999999999</v>
      </c>
      <c r="W7222">
        <v>7.4749448000000003</v>
      </c>
      <c r="X7222">
        <v>4.1211690000000001</v>
      </c>
      <c r="Y7222">
        <v>0</v>
      </c>
      <c r="Z7222">
        <v>0</v>
      </c>
      <c r="AA7222">
        <v>2.4356279999999999</v>
      </c>
      <c r="AB7222">
        <v>0</v>
      </c>
      <c r="AC7222">
        <v>1.1202347993368655</v>
      </c>
      <c r="AP7222">
        <v>6.4999520000000004</v>
      </c>
      <c r="AQ7222">
        <v>6.4999520000000004</v>
      </c>
      <c r="AR7222">
        <v>6.4999520000000004</v>
      </c>
      <c r="AS7222">
        <v>7.4749448000000003</v>
      </c>
      <c r="AT7222">
        <v>23.579300533416614</v>
      </c>
      <c r="AU7222" t="s">
        <v>7562</v>
      </c>
      <c r="AV7222">
        <v>441</v>
      </c>
      <c r="AW7222">
        <v>5.3467801663076221E-2</v>
      </c>
      <c r="AX7222">
        <v>2.2278250692948426E-3</v>
      </c>
    </row>
    <row r="7223" spans="1:50" hidden="1" x14ac:dyDescent="0.3">
      <c r="A7223" t="s">
        <v>8448</v>
      </c>
      <c r="B7223" t="s">
        <v>7402</v>
      </c>
      <c r="D7223">
        <v>426</v>
      </c>
      <c r="F7223">
        <v>5</v>
      </c>
      <c r="G7223" t="s">
        <v>585</v>
      </c>
      <c r="H7223" t="s">
        <v>78</v>
      </c>
      <c r="I7223" t="s">
        <v>79</v>
      </c>
      <c r="J7223" t="s">
        <v>80</v>
      </c>
      <c r="K7223" t="s">
        <v>81</v>
      </c>
      <c r="L7223" t="s">
        <v>82</v>
      </c>
      <c r="M7223" t="s">
        <v>582</v>
      </c>
      <c r="N7223" t="s">
        <v>84</v>
      </c>
      <c r="O7223" t="s">
        <v>85</v>
      </c>
      <c r="P7223" t="s">
        <v>781</v>
      </c>
      <c r="Q7223" t="s">
        <v>87</v>
      </c>
      <c r="R7223" t="s">
        <v>107</v>
      </c>
      <c r="T7223" t="s">
        <v>89</v>
      </c>
      <c r="U7223" t="s">
        <v>90</v>
      </c>
      <c r="V7223">
        <v>2.1134200000000001</v>
      </c>
      <c r="W7223">
        <v>20.478236400000004</v>
      </c>
      <c r="X7223">
        <v>15.85065</v>
      </c>
      <c r="Y7223">
        <v>0</v>
      </c>
      <c r="Z7223">
        <v>0</v>
      </c>
      <c r="AA7223">
        <v>0</v>
      </c>
      <c r="AB7223">
        <v>22.753596000000002</v>
      </c>
      <c r="AC7223">
        <v>23.190335907468651</v>
      </c>
      <c r="AP7223">
        <v>34.999912000000002</v>
      </c>
      <c r="AQ7223">
        <v>20.478236400000004</v>
      </c>
      <c r="AR7223">
        <v>20.478236400000004</v>
      </c>
      <c r="AS7223">
        <v>20.478236400000004</v>
      </c>
      <c r="AT7223">
        <v>9.6896198578607198</v>
      </c>
      <c r="AU7223" t="s">
        <v>7564</v>
      </c>
      <c r="AV7223">
        <v>80</v>
      </c>
      <c r="AW7223">
        <v>0.12112024822325899</v>
      </c>
      <c r="AX7223">
        <v>5.0466770093024584E-3</v>
      </c>
    </row>
    <row r="7224" spans="1:50" hidden="1" x14ac:dyDescent="0.3">
      <c r="A7224" t="s">
        <v>8449</v>
      </c>
      <c r="B7224" t="s">
        <v>7402</v>
      </c>
      <c r="D7224">
        <v>427</v>
      </c>
      <c r="F7224">
        <v>5</v>
      </c>
      <c r="G7224" t="s">
        <v>588</v>
      </c>
      <c r="H7224" t="s">
        <v>78</v>
      </c>
      <c r="I7224" t="s">
        <v>79</v>
      </c>
      <c r="J7224" t="s">
        <v>80</v>
      </c>
      <c r="K7224" t="s">
        <v>121</v>
      </c>
      <c r="L7224" t="s">
        <v>82</v>
      </c>
      <c r="M7224" t="s">
        <v>582</v>
      </c>
      <c r="N7224" t="s">
        <v>84</v>
      </c>
      <c r="O7224" t="s">
        <v>85</v>
      </c>
      <c r="P7224" t="s">
        <v>781</v>
      </c>
      <c r="Q7224" t="s">
        <v>87</v>
      </c>
      <c r="R7224" t="s">
        <v>107</v>
      </c>
      <c r="T7224" t="s">
        <v>89</v>
      </c>
      <c r="U7224" t="s">
        <v>90</v>
      </c>
      <c r="V7224">
        <v>3.1701299999999999</v>
      </c>
      <c r="W7224">
        <v>56.966972240000004</v>
      </c>
      <c r="X7224">
        <v>22.190909999999999</v>
      </c>
      <c r="Y7224">
        <v>0</v>
      </c>
      <c r="Z7224">
        <v>0</v>
      </c>
      <c r="AA7224">
        <v>28.002071000000001</v>
      </c>
      <c r="AB7224">
        <v>61.920622000000002</v>
      </c>
      <c r="AC7224">
        <v>35.849051360847398</v>
      </c>
      <c r="AP7224">
        <v>55.999944999999997</v>
      </c>
      <c r="AQ7224">
        <v>56.966972240000004</v>
      </c>
      <c r="AR7224">
        <v>56.966972240000004</v>
      </c>
      <c r="AS7224">
        <v>56.966972240000004</v>
      </c>
      <c r="AT7224">
        <v>17.96991676682029</v>
      </c>
      <c r="AU7224" t="s">
        <v>7566</v>
      </c>
      <c r="AV7224">
        <v>60</v>
      </c>
      <c r="AW7224">
        <v>0.29949861278033818</v>
      </c>
      <c r="AX7224">
        <v>1.2479108865847424E-2</v>
      </c>
    </row>
    <row r="7225" spans="1:50" hidden="1" x14ac:dyDescent="0.3">
      <c r="A7225" t="s">
        <v>8450</v>
      </c>
      <c r="B7225" t="s">
        <v>7402</v>
      </c>
      <c r="D7225">
        <v>501</v>
      </c>
      <c r="F7225">
        <v>5</v>
      </c>
      <c r="G7225" t="s">
        <v>599</v>
      </c>
      <c r="H7225" t="s">
        <v>94</v>
      </c>
      <c r="I7225" t="s">
        <v>104</v>
      </c>
      <c r="J7225" t="s">
        <v>210</v>
      </c>
      <c r="K7225" t="s">
        <v>97</v>
      </c>
      <c r="L7225" t="s">
        <v>98</v>
      </c>
      <c r="M7225" t="s">
        <v>513</v>
      </c>
      <c r="N7225" t="s">
        <v>100</v>
      </c>
      <c r="O7225" t="s">
        <v>85</v>
      </c>
      <c r="P7225" t="s">
        <v>781</v>
      </c>
      <c r="Q7225" t="s">
        <v>87</v>
      </c>
      <c r="R7225" t="s">
        <v>88</v>
      </c>
      <c r="T7225" t="s">
        <v>89</v>
      </c>
      <c r="U7225" t="s">
        <v>90</v>
      </c>
      <c r="V7225">
        <v>0.80310000000000004</v>
      </c>
      <c r="W7225">
        <v>275.87063900000004</v>
      </c>
      <c r="X7225">
        <v>257.293116</v>
      </c>
      <c r="Y7225">
        <v>292.66295700000001</v>
      </c>
      <c r="Z7225">
        <v>289.51747699999999</v>
      </c>
      <c r="AA7225">
        <v>241.999315</v>
      </c>
      <c r="AB7225">
        <v>234.98004225030243</v>
      </c>
      <c r="AC7225">
        <v>298.16732533571331</v>
      </c>
      <c r="AP7225">
        <v>250.79149000000001</v>
      </c>
      <c r="AQ7225">
        <v>250.79149000000001</v>
      </c>
      <c r="AR7225">
        <v>250.79149000000001</v>
      </c>
      <c r="AS7225">
        <v>275.87063900000004</v>
      </c>
      <c r="AT7225">
        <v>343.50720831776869</v>
      </c>
      <c r="AU7225" t="s">
        <v>7568</v>
      </c>
      <c r="AV7225">
        <v>50</v>
      </c>
      <c r="AW7225">
        <v>6.8701441663553737</v>
      </c>
      <c r="AX7225">
        <v>0.28625600693147391</v>
      </c>
    </row>
    <row r="7226" spans="1:50" hidden="1" x14ac:dyDescent="0.3">
      <c r="A7226" t="s">
        <v>8451</v>
      </c>
      <c r="B7226" t="s">
        <v>7402</v>
      </c>
      <c r="D7226">
        <v>510</v>
      </c>
      <c r="F7226">
        <v>5</v>
      </c>
      <c r="G7226" t="s">
        <v>602</v>
      </c>
      <c r="H7226" t="s">
        <v>94</v>
      </c>
      <c r="I7226" t="s">
        <v>104</v>
      </c>
      <c r="J7226" t="s">
        <v>210</v>
      </c>
      <c r="K7226" t="s">
        <v>168</v>
      </c>
      <c r="L7226" t="s">
        <v>82</v>
      </c>
      <c r="M7226" t="s">
        <v>513</v>
      </c>
      <c r="N7226" t="s">
        <v>100</v>
      </c>
      <c r="O7226" t="s">
        <v>85</v>
      </c>
      <c r="P7226" t="s">
        <v>781</v>
      </c>
      <c r="Q7226" t="s">
        <v>87</v>
      </c>
      <c r="R7226" t="s">
        <v>88</v>
      </c>
      <c r="T7226" t="s">
        <v>89</v>
      </c>
      <c r="U7226" t="s">
        <v>90</v>
      </c>
      <c r="V7226">
        <v>0.31701299999999999</v>
      </c>
      <c r="W7226">
        <v>45.932813549999999</v>
      </c>
      <c r="X7226">
        <v>10.461429000000001</v>
      </c>
      <c r="Y7226">
        <v>5.389221</v>
      </c>
      <c r="Z7226">
        <v>9.5103899999999992</v>
      </c>
      <c r="AA7226">
        <v>37.815263999999999</v>
      </c>
      <c r="AB7226">
        <v>22.71533035595623</v>
      </c>
      <c r="AC7226">
        <v>11.409292515659011</v>
      </c>
      <c r="AP7226">
        <v>39.941577000000002</v>
      </c>
      <c r="AQ7226">
        <v>39.941577000000002</v>
      </c>
      <c r="AR7226">
        <v>39.941577000000002</v>
      </c>
      <c r="AS7226">
        <v>45.932813549999999</v>
      </c>
      <c r="AT7226">
        <v>144.89252349272743</v>
      </c>
      <c r="AU7226" t="s">
        <v>7570</v>
      </c>
      <c r="AV7226">
        <v>423</v>
      </c>
      <c r="AW7226">
        <v>0.34253551653127051</v>
      </c>
      <c r="AX7226">
        <v>1.4272313188802939E-2</v>
      </c>
    </row>
    <row r="7227" spans="1:50" hidden="1" x14ac:dyDescent="0.3">
      <c r="A7227" t="s">
        <v>8452</v>
      </c>
      <c r="B7227" t="s">
        <v>7402</v>
      </c>
      <c r="D7227">
        <v>517</v>
      </c>
      <c r="F7227">
        <v>5</v>
      </c>
      <c r="G7227" t="s">
        <v>608</v>
      </c>
      <c r="H7227" t="s">
        <v>94</v>
      </c>
      <c r="I7227" t="s">
        <v>104</v>
      </c>
      <c r="J7227" t="s">
        <v>210</v>
      </c>
      <c r="K7227" t="s">
        <v>125</v>
      </c>
      <c r="L7227" t="s">
        <v>82</v>
      </c>
      <c r="M7227" t="s">
        <v>513</v>
      </c>
      <c r="N7227" t="s">
        <v>100</v>
      </c>
      <c r="O7227" t="s">
        <v>85</v>
      </c>
      <c r="P7227" t="s">
        <v>781</v>
      </c>
      <c r="Q7227" t="s">
        <v>87</v>
      </c>
      <c r="R7227" t="s">
        <v>88</v>
      </c>
      <c r="T7227" t="s">
        <v>89</v>
      </c>
      <c r="U7227" t="s">
        <v>90</v>
      </c>
      <c r="V7227">
        <v>0.52835500000000002</v>
      </c>
      <c r="W7227">
        <v>99.458009899999993</v>
      </c>
      <c r="X7227">
        <v>65.516019999999997</v>
      </c>
      <c r="Y7227">
        <v>50.193725000000001</v>
      </c>
      <c r="Z7227">
        <v>51.778790000000001</v>
      </c>
      <c r="AA7227">
        <v>72.074753000000001</v>
      </c>
      <c r="AB7227">
        <v>78.689734018973425</v>
      </c>
      <c r="AC7227">
        <v>87.70691833361461</v>
      </c>
      <c r="AP7227">
        <v>86.485225999999997</v>
      </c>
      <c r="AQ7227">
        <v>86.485225999999997</v>
      </c>
      <c r="AR7227">
        <v>86.485225999999997</v>
      </c>
      <c r="AS7227">
        <v>99.458009899999993</v>
      </c>
      <c r="AT7227">
        <v>188.24087952229087</v>
      </c>
      <c r="AU7227" t="s">
        <v>7572</v>
      </c>
      <c r="AV7227">
        <v>270</v>
      </c>
      <c r="AW7227">
        <v>0.69718844267515134</v>
      </c>
      <c r="AX7227">
        <v>2.9049518444797973E-2</v>
      </c>
    </row>
    <row r="7228" spans="1:50" hidden="1" x14ac:dyDescent="0.3">
      <c r="A7228" t="s">
        <v>8453</v>
      </c>
      <c r="B7228" t="s">
        <v>7402</v>
      </c>
      <c r="D7228">
        <v>520</v>
      </c>
      <c r="F7228">
        <v>5</v>
      </c>
      <c r="G7228" t="s">
        <v>611</v>
      </c>
      <c r="H7228" t="s">
        <v>94</v>
      </c>
      <c r="I7228" t="s">
        <v>104</v>
      </c>
      <c r="J7228" t="s">
        <v>210</v>
      </c>
      <c r="K7228" t="s">
        <v>133</v>
      </c>
      <c r="L7228" t="s">
        <v>98</v>
      </c>
      <c r="M7228" t="s">
        <v>513</v>
      </c>
      <c r="N7228" t="s">
        <v>100</v>
      </c>
      <c r="O7228" t="s">
        <v>85</v>
      </c>
      <c r="P7228" t="s">
        <v>781</v>
      </c>
      <c r="Q7228" t="s">
        <v>87</v>
      </c>
      <c r="R7228" t="s">
        <v>215</v>
      </c>
      <c r="T7228" t="s">
        <v>89</v>
      </c>
      <c r="U7228" t="s">
        <v>90</v>
      </c>
      <c r="V7228">
        <v>1.268052</v>
      </c>
      <c r="W7228">
        <v>178.91353700000002</v>
      </c>
      <c r="X7228">
        <v>200.880571</v>
      </c>
      <c r="Y7228">
        <v>103.98026400000001</v>
      </c>
      <c r="Z7228">
        <v>181.331436</v>
      </c>
      <c r="AA7228">
        <v>152.23114899999999</v>
      </c>
      <c r="AB7228">
        <v>162.22012575100848</v>
      </c>
      <c r="AC7228">
        <v>185.50226312756374</v>
      </c>
      <c r="AP7228">
        <v>162.64867000000001</v>
      </c>
      <c r="AQ7228">
        <v>162.64867000000001</v>
      </c>
      <c r="AR7228">
        <v>162.64867000000001</v>
      </c>
      <c r="AS7228">
        <v>178.91353700000002</v>
      </c>
      <c r="AT7228">
        <v>141.09321778602143</v>
      </c>
      <c r="AU7228" t="s">
        <v>7574</v>
      </c>
      <c r="AV7228">
        <v>40</v>
      </c>
      <c r="AW7228">
        <v>3.5273304446505356</v>
      </c>
      <c r="AX7228">
        <v>0.14697210186043899</v>
      </c>
    </row>
    <row r="7229" spans="1:50" hidden="1" x14ac:dyDescent="0.3">
      <c r="A7229" t="s">
        <v>8454</v>
      </c>
      <c r="B7229" t="s">
        <v>7402</v>
      </c>
      <c r="D7229">
        <v>527</v>
      </c>
      <c r="F7229">
        <v>5</v>
      </c>
      <c r="G7229" t="s">
        <v>614</v>
      </c>
      <c r="H7229" t="s">
        <v>94</v>
      </c>
      <c r="I7229" t="s">
        <v>104</v>
      </c>
      <c r="J7229" t="s">
        <v>210</v>
      </c>
      <c r="K7229" t="s">
        <v>137</v>
      </c>
      <c r="L7229" t="s">
        <v>82</v>
      </c>
      <c r="M7229" t="s">
        <v>513</v>
      </c>
      <c r="N7229" t="s">
        <v>100</v>
      </c>
      <c r="O7229" t="s">
        <v>85</v>
      </c>
      <c r="P7229" t="s">
        <v>781</v>
      </c>
      <c r="Q7229" t="s">
        <v>87</v>
      </c>
      <c r="R7229" t="s">
        <v>107</v>
      </c>
      <c r="T7229" t="s">
        <v>89</v>
      </c>
      <c r="U7229" t="s">
        <v>90</v>
      </c>
      <c r="V7229">
        <v>1.0567101091933779</v>
      </c>
      <c r="W7229">
        <v>54.049916049999993</v>
      </c>
      <c r="X7229">
        <v>0</v>
      </c>
      <c r="Y7229">
        <v>0</v>
      </c>
      <c r="Z7229">
        <v>0</v>
      </c>
      <c r="AA7229">
        <v>20.154354999999999</v>
      </c>
      <c r="AB7229">
        <v>8.0258059096226457</v>
      </c>
      <c r="AC7229">
        <v>0</v>
      </c>
      <c r="AP7229">
        <v>46.999927</v>
      </c>
      <c r="AQ7229">
        <v>46.999927</v>
      </c>
      <c r="AR7229">
        <v>46.999927</v>
      </c>
      <c r="AS7229">
        <v>54.049916049999993</v>
      </c>
      <c r="AT7229">
        <v>51.149237221983327</v>
      </c>
      <c r="AU7229" t="s">
        <v>8302</v>
      </c>
      <c r="AV7229">
        <v>150</v>
      </c>
      <c r="AW7229">
        <v>0.34099491481322219</v>
      </c>
      <c r="AX7229">
        <v>1.4208121450550925E-2</v>
      </c>
    </row>
    <row r="7230" spans="1:50" hidden="1" x14ac:dyDescent="0.3">
      <c r="A7230" t="s">
        <v>8455</v>
      </c>
      <c r="B7230" t="s">
        <v>7402</v>
      </c>
      <c r="D7230">
        <v>528</v>
      </c>
      <c r="F7230">
        <v>5</v>
      </c>
      <c r="G7230" t="s">
        <v>617</v>
      </c>
      <c r="H7230" t="s">
        <v>94</v>
      </c>
      <c r="I7230" t="s">
        <v>104</v>
      </c>
      <c r="J7230" t="s">
        <v>210</v>
      </c>
      <c r="K7230" t="s">
        <v>137</v>
      </c>
      <c r="L7230" t="s">
        <v>98</v>
      </c>
      <c r="M7230" t="s">
        <v>513</v>
      </c>
      <c r="N7230" t="s">
        <v>84</v>
      </c>
      <c r="O7230" t="s">
        <v>85</v>
      </c>
      <c r="P7230" t="s">
        <v>781</v>
      </c>
      <c r="Q7230" t="s">
        <v>87</v>
      </c>
      <c r="R7230" t="s">
        <v>107</v>
      </c>
      <c r="T7230" t="s">
        <v>89</v>
      </c>
      <c r="U7230" t="s">
        <v>90</v>
      </c>
      <c r="V7230">
        <v>2.1134200000000001</v>
      </c>
      <c r="W7230">
        <v>499.49958900000001</v>
      </c>
      <c r="X7230">
        <v>470.41209099999998</v>
      </c>
      <c r="Y7230">
        <v>313.49064299999998</v>
      </c>
      <c r="Z7230">
        <v>346.248649</v>
      </c>
      <c r="AA7230">
        <v>426.99963700000001</v>
      </c>
      <c r="AB7230">
        <v>390.82817363280833</v>
      </c>
      <c r="AC7230">
        <v>431.34309303515909</v>
      </c>
      <c r="AP7230">
        <v>499.49958900000001</v>
      </c>
      <c r="AQ7230">
        <v>499.49958900000001</v>
      </c>
      <c r="AR7230">
        <v>499.49958900000001</v>
      </c>
      <c r="AS7230">
        <v>499.49958900000001</v>
      </c>
      <c r="AT7230">
        <v>236.34657995097993</v>
      </c>
      <c r="AU7230" t="s">
        <v>7578</v>
      </c>
      <c r="AV7230">
        <v>40</v>
      </c>
      <c r="AW7230">
        <v>5.9086644987744981</v>
      </c>
      <c r="AX7230">
        <v>0.24619435411560409</v>
      </c>
    </row>
    <row r="7231" spans="1:50" hidden="1" x14ac:dyDescent="0.3">
      <c r="A7231" t="s">
        <v>8456</v>
      </c>
      <c r="B7231" t="s">
        <v>7402</v>
      </c>
      <c r="D7231">
        <v>532</v>
      </c>
      <c r="F7231">
        <v>5</v>
      </c>
      <c r="G7231" t="s">
        <v>620</v>
      </c>
      <c r="H7231" t="s">
        <v>94</v>
      </c>
      <c r="I7231" t="s">
        <v>104</v>
      </c>
      <c r="J7231" t="s">
        <v>210</v>
      </c>
      <c r="K7231" t="s">
        <v>141</v>
      </c>
      <c r="L7231" t="s">
        <v>98</v>
      </c>
      <c r="M7231" t="s">
        <v>513</v>
      </c>
      <c r="N7231" t="s">
        <v>84</v>
      </c>
      <c r="O7231" t="s">
        <v>85</v>
      </c>
      <c r="P7231" t="s">
        <v>781</v>
      </c>
      <c r="Q7231" t="s">
        <v>87</v>
      </c>
      <c r="R7231" t="s">
        <v>215</v>
      </c>
      <c r="T7231" t="s">
        <v>89</v>
      </c>
      <c r="U7231" t="s">
        <v>90</v>
      </c>
      <c r="V7231">
        <v>1.5850649999999999</v>
      </c>
      <c r="W7231">
        <v>109.999785</v>
      </c>
      <c r="X7231">
        <v>91.933772000000005</v>
      </c>
      <c r="Y7231">
        <v>96.424789000000004</v>
      </c>
      <c r="Z7231">
        <v>59.439943</v>
      </c>
      <c r="AA7231">
        <v>100.047301</v>
      </c>
      <c r="AB7231">
        <v>100.06930989274385</v>
      </c>
      <c r="AC7231">
        <v>102.27732878628389</v>
      </c>
      <c r="AP7231">
        <v>109.999785</v>
      </c>
      <c r="AQ7231">
        <v>109.999785</v>
      </c>
      <c r="AR7231">
        <v>109.999785</v>
      </c>
      <c r="AS7231">
        <v>109.999785</v>
      </c>
      <c r="AT7231">
        <v>69.397649307757092</v>
      </c>
      <c r="AU7231" t="s">
        <v>7580</v>
      </c>
      <c r="AV7231">
        <v>60</v>
      </c>
      <c r="AW7231">
        <v>1.1566274884626182</v>
      </c>
      <c r="AX7231">
        <v>4.8192812019275756E-2</v>
      </c>
    </row>
    <row r="7232" spans="1:50" hidden="1" x14ac:dyDescent="0.3">
      <c r="A7232" t="s">
        <v>8457</v>
      </c>
      <c r="B7232" t="s">
        <v>7402</v>
      </c>
      <c r="D7232">
        <v>539</v>
      </c>
      <c r="F7232">
        <v>5</v>
      </c>
      <c r="G7232" t="s">
        <v>8306</v>
      </c>
      <c r="H7232" t="s">
        <v>94</v>
      </c>
      <c r="I7232" t="s">
        <v>104</v>
      </c>
      <c r="J7232" t="s">
        <v>210</v>
      </c>
      <c r="K7232" t="s">
        <v>81</v>
      </c>
      <c r="L7232" t="s">
        <v>145</v>
      </c>
      <c r="M7232" t="s">
        <v>513</v>
      </c>
      <c r="N7232" t="s">
        <v>84</v>
      </c>
      <c r="O7232" t="s">
        <v>85</v>
      </c>
      <c r="P7232" t="s">
        <v>781</v>
      </c>
      <c r="Q7232" t="s">
        <v>87</v>
      </c>
      <c r="R7232" t="s">
        <v>215</v>
      </c>
      <c r="T7232" t="s">
        <v>89</v>
      </c>
      <c r="U7232" t="s">
        <v>90</v>
      </c>
      <c r="V7232">
        <v>2.8178939999999999</v>
      </c>
      <c r="W7232">
        <v>12.26235</v>
      </c>
      <c r="X7232">
        <v>12.328286</v>
      </c>
      <c r="Y7232">
        <v>12.328286</v>
      </c>
      <c r="Z7232">
        <v>13.032757999999999</v>
      </c>
      <c r="AA7232">
        <v>17.427092999999999</v>
      </c>
      <c r="AB7232">
        <v>12.109903691820186</v>
      </c>
      <c r="AC7232">
        <v>11.156081745155715</v>
      </c>
      <c r="AP7232">
        <v>12.26235</v>
      </c>
      <c r="AQ7232">
        <v>12.26235</v>
      </c>
      <c r="AR7232">
        <v>12.26235</v>
      </c>
      <c r="AS7232">
        <v>12.26235</v>
      </c>
      <c r="AT7232">
        <v>4.3516008763991829</v>
      </c>
      <c r="AU7232" t="s">
        <v>8307</v>
      </c>
      <c r="AV7232">
        <v>40</v>
      </c>
      <c r="AW7232">
        <v>0.10879002190997958</v>
      </c>
      <c r="AX7232">
        <v>4.5329175795824827E-3</v>
      </c>
    </row>
    <row r="7233" spans="1:50" hidden="1" x14ac:dyDescent="0.3">
      <c r="A7233" t="s">
        <v>8458</v>
      </c>
      <c r="B7233" t="s">
        <v>7402</v>
      </c>
      <c r="D7233">
        <v>540</v>
      </c>
      <c r="F7233">
        <v>5</v>
      </c>
      <c r="G7233" t="s">
        <v>626</v>
      </c>
      <c r="H7233" t="s">
        <v>94</v>
      </c>
      <c r="I7233" t="s">
        <v>104</v>
      </c>
      <c r="J7233" t="s">
        <v>210</v>
      </c>
      <c r="K7233" t="s">
        <v>81</v>
      </c>
      <c r="L7233" t="s">
        <v>82</v>
      </c>
      <c r="M7233" t="s">
        <v>513</v>
      </c>
      <c r="N7233" t="s">
        <v>84</v>
      </c>
      <c r="O7233" t="s">
        <v>85</v>
      </c>
      <c r="P7233" t="s">
        <v>781</v>
      </c>
      <c r="Q7233" t="s">
        <v>87</v>
      </c>
      <c r="R7233" t="s">
        <v>88</v>
      </c>
      <c r="T7233" t="s">
        <v>89</v>
      </c>
      <c r="U7233" t="s">
        <v>90</v>
      </c>
      <c r="V7233">
        <v>2.1134200000000001</v>
      </c>
      <c r="W7233">
        <v>819.76439600000003</v>
      </c>
      <c r="X7233">
        <v>998.59099900000001</v>
      </c>
      <c r="Y7233">
        <v>919.33775000000003</v>
      </c>
      <c r="Z7233">
        <v>797.81608400000005</v>
      </c>
      <c r="AA7233">
        <v>751.99935300000004</v>
      </c>
      <c r="AB7233">
        <v>822.05067635336707</v>
      </c>
      <c r="AC7233">
        <v>781.84359734657619</v>
      </c>
      <c r="AP7233">
        <v>819.76439600000003</v>
      </c>
      <c r="AQ7233">
        <v>819.76439600000003</v>
      </c>
      <c r="AR7233">
        <v>819.76439600000003</v>
      </c>
      <c r="AS7233">
        <v>819.76439600000003</v>
      </c>
      <c r="AT7233">
        <v>387.88522678880679</v>
      </c>
      <c r="AU7233" t="s">
        <v>7582</v>
      </c>
      <c r="AV7233">
        <v>80</v>
      </c>
      <c r="AW7233">
        <v>4.8485653348600852</v>
      </c>
      <c r="AX7233">
        <v>0.20202355561917021</v>
      </c>
    </row>
    <row r="7234" spans="1:50" hidden="1" x14ac:dyDescent="0.3">
      <c r="A7234" t="s">
        <v>8459</v>
      </c>
      <c r="B7234" t="s">
        <v>7402</v>
      </c>
      <c r="D7234">
        <v>546</v>
      </c>
      <c r="F7234">
        <v>5</v>
      </c>
      <c r="G7234" t="s">
        <v>635</v>
      </c>
      <c r="H7234" t="s">
        <v>94</v>
      </c>
      <c r="I7234" t="s">
        <v>104</v>
      </c>
      <c r="J7234" t="s">
        <v>210</v>
      </c>
      <c r="K7234" t="s">
        <v>121</v>
      </c>
      <c r="L7234" t="s">
        <v>82</v>
      </c>
      <c r="M7234" t="s">
        <v>513</v>
      </c>
      <c r="N7234" t="s">
        <v>84</v>
      </c>
      <c r="O7234" t="s">
        <v>85</v>
      </c>
      <c r="P7234" t="s">
        <v>781</v>
      </c>
      <c r="Q7234" t="s">
        <v>87</v>
      </c>
      <c r="R7234" t="s">
        <v>88</v>
      </c>
      <c r="T7234" t="s">
        <v>89</v>
      </c>
      <c r="U7234" t="s">
        <v>90</v>
      </c>
      <c r="V7234">
        <v>3.1701299999999999</v>
      </c>
      <c r="W7234">
        <v>253.51185789473683</v>
      </c>
      <c r="X7234">
        <v>351.884456</v>
      </c>
      <c r="Y7234">
        <v>275.801331</v>
      </c>
      <c r="Z7234">
        <v>212.39872199999999</v>
      </c>
      <c r="AA7234">
        <v>200.999752</v>
      </c>
      <c r="AB7234">
        <v>372.80433880118557</v>
      </c>
      <c r="AC7234">
        <v>240.388265800276</v>
      </c>
      <c r="AP7234">
        <v>240.836265</v>
      </c>
      <c r="AQ7234">
        <v>253.51185789473683</v>
      </c>
      <c r="AR7234">
        <v>253.51185789473683</v>
      </c>
      <c r="AS7234">
        <v>253.51185789473683</v>
      </c>
      <c r="AT7234">
        <v>79.968915437138804</v>
      </c>
      <c r="AU7234" t="s">
        <v>7586</v>
      </c>
      <c r="AV7234">
        <v>60</v>
      </c>
      <c r="AW7234">
        <v>1.3328152572856466</v>
      </c>
      <c r="AX7234">
        <v>5.553396905356861E-2</v>
      </c>
    </row>
    <row r="7235" spans="1:50" hidden="1" x14ac:dyDescent="0.3">
      <c r="A7235" t="s">
        <v>8460</v>
      </c>
      <c r="B7235" t="s">
        <v>7402</v>
      </c>
      <c r="D7235">
        <v>54</v>
      </c>
      <c r="F7235">
        <v>5</v>
      </c>
      <c r="G7235" t="s">
        <v>638</v>
      </c>
      <c r="H7235" t="s">
        <v>94</v>
      </c>
      <c r="I7235" t="s">
        <v>95</v>
      </c>
      <c r="J7235" t="s">
        <v>96</v>
      </c>
      <c r="K7235" t="s">
        <v>168</v>
      </c>
      <c r="L7235" t="s">
        <v>82</v>
      </c>
      <c r="M7235" t="s">
        <v>99</v>
      </c>
      <c r="N7235" t="s">
        <v>100</v>
      </c>
      <c r="O7235" t="s">
        <v>85</v>
      </c>
      <c r="P7235" t="s">
        <v>781</v>
      </c>
      <c r="Q7235" t="s">
        <v>271</v>
      </c>
      <c r="R7235" t="s">
        <v>107</v>
      </c>
      <c r="T7235" t="s">
        <v>89</v>
      </c>
      <c r="U7235" t="s">
        <v>90</v>
      </c>
      <c r="V7235">
        <v>0.31701299999999999</v>
      </c>
      <c r="W7235">
        <v>0</v>
      </c>
      <c r="X7235">
        <v>5.0722079999999998</v>
      </c>
      <c r="Y7235">
        <v>0</v>
      </c>
      <c r="Z7235">
        <v>0</v>
      </c>
      <c r="AA7235">
        <v>0</v>
      </c>
      <c r="AB7235">
        <v>0</v>
      </c>
      <c r="AC7235">
        <v>0</v>
      </c>
      <c r="AP7235">
        <v>0</v>
      </c>
      <c r="AQ7235">
        <v>0</v>
      </c>
      <c r="AR7235">
        <v>0</v>
      </c>
      <c r="AS7235">
        <v>0</v>
      </c>
      <c r="AT7235">
        <v>0</v>
      </c>
      <c r="AU7235" t="s">
        <v>7840</v>
      </c>
      <c r="AV7235">
        <v>423</v>
      </c>
      <c r="AW7235">
        <v>0</v>
      </c>
      <c r="AX7235">
        <v>0</v>
      </c>
    </row>
    <row r="7236" spans="1:50" hidden="1" x14ac:dyDescent="0.3">
      <c r="A7236" t="s">
        <v>8461</v>
      </c>
      <c r="B7236" t="s">
        <v>7402</v>
      </c>
      <c r="D7236">
        <v>601</v>
      </c>
      <c r="F7236">
        <v>5</v>
      </c>
      <c r="G7236" t="s">
        <v>2005</v>
      </c>
      <c r="H7236" t="s">
        <v>94</v>
      </c>
      <c r="I7236" t="s">
        <v>104</v>
      </c>
      <c r="J7236" t="s">
        <v>210</v>
      </c>
      <c r="K7236" t="s">
        <v>97</v>
      </c>
      <c r="L7236" t="s">
        <v>98</v>
      </c>
      <c r="M7236" t="s">
        <v>648</v>
      </c>
      <c r="N7236" t="s">
        <v>100</v>
      </c>
      <c r="O7236" t="s">
        <v>85</v>
      </c>
      <c r="P7236" t="s">
        <v>781</v>
      </c>
      <c r="Q7236" t="s">
        <v>87</v>
      </c>
      <c r="R7236" t="s">
        <v>155</v>
      </c>
      <c r="T7236" t="s">
        <v>89</v>
      </c>
      <c r="U7236" t="s">
        <v>90</v>
      </c>
      <c r="V7236">
        <v>0.80310000000000004</v>
      </c>
      <c r="W7236">
        <v>105.22768630000002</v>
      </c>
      <c r="X7236">
        <v>89.144086999999999</v>
      </c>
      <c r="Y7236">
        <v>86.734786999999997</v>
      </c>
      <c r="Z7236">
        <v>100.38748200000001</v>
      </c>
      <c r="AA7236">
        <v>94.499692999999994</v>
      </c>
      <c r="AB7236">
        <v>89.572436961378003</v>
      </c>
      <c r="AC7236">
        <v>107.62168106061489</v>
      </c>
      <c r="AP7236">
        <v>95.661533000000006</v>
      </c>
      <c r="AQ7236">
        <v>95.661533000000006</v>
      </c>
      <c r="AR7236">
        <v>95.661533000000006</v>
      </c>
      <c r="AS7236">
        <v>105.22768630000002</v>
      </c>
      <c r="AT7236">
        <v>131.02687871996017</v>
      </c>
      <c r="AU7236" t="s">
        <v>7588</v>
      </c>
      <c r="AV7236">
        <v>50</v>
      </c>
      <c r="AW7236">
        <v>2.6205375743992034</v>
      </c>
      <c r="AX7236">
        <v>0.10918906559996681</v>
      </c>
    </row>
    <row r="7237" spans="1:50" hidden="1" x14ac:dyDescent="0.3">
      <c r="A7237" t="s">
        <v>8462</v>
      </c>
      <c r="B7237" t="s">
        <v>7402</v>
      </c>
      <c r="D7237">
        <v>617</v>
      </c>
      <c r="F7237">
        <v>5</v>
      </c>
      <c r="G7237" t="s">
        <v>647</v>
      </c>
      <c r="H7237" t="s">
        <v>94</v>
      </c>
      <c r="I7237" t="s">
        <v>104</v>
      </c>
      <c r="J7237" t="s">
        <v>210</v>
      </c>
      <c r="K7237" t="s">
        <v>125</v>
      </c>
      <c r="L7237" t="s">
        <v>82</v>
      </c>
      <c r="M7237" t="s">
        <v>648</v>
      </c>
      <c r="N7237" t="s">
        <v>100</v>
      </c>
      <c r="O7237" t="s">
        <v>85</v>
      </c>
      <c r="P7237" t="s">
        <v>781</v>
      </c>
      <c r="Q7237" t="s">
        <v>87</v>
      </c>
      <c r="R7237" t="s">
        <v>107</v>
      </c>
      <c r="T7237" t="s">
        <v>89</v>
      </c>
      <c r="U7237" t="s">
        <v>90</v>
      </c>
      <c r="V7237">
        <v>0.52835500000000002</v>
      </c>
      <c r="W7237">
        <v>22.953753899999999</v>
      </c>
      <c r="X7237">
        <v>18.492425000000001</v>
      </c>
      <c r="Y7237">
        <v>8.4536800000000003</v>
      </c>
      <c r="Z7237">
        <v>9.5103899999999992</v>
      </c>
      <c r="AA7237">
        <v>21.881613000000002</v>
      </c>
      <c r="AB7237">
        <v>17.751208447706929</v>
      </c>
      <c r="AC7237">
        <v>24.917949965302931</v>
      </c>
      <c r="AP7237">
        <v>19.959786000000001</v>
      </c>
      <c r="AQ7237">
        <v>19.959786000000001</v>
      </c>
      <c r="AR7237">
        <v>19.959786000000001</v>
      </c>
      <c r="AS7237">
        <v>22.953753899999999</v>
      </c>
      <c r="AT7237">
        <v>43.443809370593634</v>
      </c>
      <c r="AU7237" t="s">
        <v>7590</v>
      </c>
      <c r="AV7237">
        <v>270</v>
      </c>
      <c r="AW7237">
        <v>0.16090299766886532</v>
      </c>
      <c r="AX7237">
        <v>6.7042915695360548E-3</v>
      </c>
    </row>
    <row r="7238" spans="1:50" hidden="1" x14ac:dyDescent="0.3">
      <c r="A7238" t="s">
        <v>8463</v>
      </c>
      <c r="B7238" t="s">
        <v>7402</v>
      </c>
      <c r="D7238">
        <v>61</v>
      </c>
      <c r="F7238">
        <v>5</v>
      </c>
      <c r="G7238" t="s">
        <v>651</v>
      </c>
      <c r="H7238" t="s">
        <v>78</v>
      </c>
      <c r="I7238" t="s">
        <v>79</v>
      </c>
      <c r="J7238" t="s">
        <v>111</v>
      </c>
      <c r="K7238" t="s">
        <v>81</v>
      </c>
      <c r="L7238" t="s">
        <v>82</v>
      </c>
      <c r="M7238" t="s">
        <v>129</v>
      </c>
      <c r="N7238" t="s">
        <v>84</v>
      </c>
      <c r="O7238" t="s">
        <v>85</v>
      </c>
      <c r="P7238" t="s">
        <v>781</v>
      </c>
      <c r="Q7238" t="s">
        <v>271</v>
      </c>
      <c r="R7238" t="s">
        <v>107</v>
      </c>
      <c r="T7238" t="s">
        <v>89</v>
      </c>
      <c r="U7238" t="s">
        <v>90</v>
      </c>
      <c r="V7238">
        <v>0.70447300000000002</v>
      </c>
      <c r="W7238">
        <v>0</v>
      </c>
      <c r="X7238">
        <v>0</v>
      </c>
      <c r="Y7238">
        <v>15.850650999999999</v>
      </c>
      <c r="Z7238">
        <v>4.2268400000000002</v>
      </c>
      <c r="AA7238">
        <v>0</v>
      </c>
      <c r="AB7238">
        <v>0</v>
      </c>
      <c r="AC7238">
        <v>0</v>
      </c>
      <c r="AP7238">
        <v>0</v>
      </c>
      <c r="AQ7238">
        <v>0</v>
      </c>
      <c r="AR7238">
        <v>0</v>
      </c>
      <c r="AS7238">
        <v>0</v>
      </c>
      <c r="AT7238">
        <v>0</v>
      </c>
      <c r="AU7238" t="s">
        <v>8314</v>
      </c>
      <c r="AV7238">
        <v>240</v>
      </c>
      <c r="AW7238">
        <v>0</v>
      </c>
      <c r="AX7238">
        <v>0</v>
      </c>
    </row>
    <row r="7239" spans="1:50" hidden="1" x14ac:dyDescent="0.3">
      <c r="A7239" t="s">
        <v>8464</v>
      </c>
      <c r="B7239" t="s">
        <v>7402</v>
      </c>
      <c r="D7239">
        <v>61</v>
      </c>
      <c r="F7239">
        <v>5</v>
      </c>
      <c r="G7239" t="s">
        <v>651</v>
      </c>
      <c r="H7239" t="s">
        <v>78</v>
      </c>
      <c r="I7239" t="s">
        <v>79</v>
      </c>
      <c r="J7239" t="s">
        <v>111</v>
      </c>
      <c r="K7239" t="s">
        <v>81</v>
      </c>
      <c r="L7239" t="s">
        <v>82</v>
      </c>
      <c r="M7239" t="s">
        <v>113</v>
      </c>
      <c r="N7239" t="s">
        <v>84</v>
      </c>
      <c r="O7239" t="s">
        <v>85</v>
      </c>
      <c r="P7239" t="s">
        <v>781</v>
      </c>
      <c r="Q7239" t="s">
        <v>271</v>
      </c>
      <c r="R7239" t="s">
        <v>107</v>
      </c>
      <c r="T7239" t="s">
        <v>89</v>
      </c>
      <c r="U7239" t="s">
        <v>90</v>
      </c>
      <c r="V7239">
        <v>0.70447300000000002</v>
      </c>
      <c r="W7239">
        <v>0</v>
      </c>
      <c r="X7239">
        <v>0</v>
      </c>
      <c r="Y7239">
        <v>15.850650999999999</v>
      </c>
      <c r="Z7239">
        <v>4.2268400000000002</v>
      </c>
      <c r="AA7239">
        <v>0</v>
      </c>
      <c r="AB7239">
        <v>0</v>
      </c>
      <c r="AC7239">
        <v>0</v>
      </c>
      <c r="AP7239">
        <v>0</v>
      </c>
      <c r="AQ7239">
        <v>0</v>
      </c>
      <c r="AR7239">
        <v>0</v>
      </c>
      <c r="AS7239">
        <v>0</v>
      </c>
      <c r="AT7239">
        <v>0</v>
      </c>
      <c r="AU7239" t="s">
        <v>8314</v>
      </c>
      <c r="AV7239">
        <v>240</v>
      </c>
      <c r="AW7239">
        <v>0</v>
      </c>
      <c r="AX7239">
        <v>0</v>
      </c>
    </row>
    <row r="7240" spans="1:50" hidden="1" x14ac:dyDescent="0.3">
      <c r="A7240" t="s">
        <v>8465</v>
      </c>
      <c r="B7240" t="s">
        <v>7402</v>
      </c>
      <c r="D7240">
        <v>640</v>
      </c>
      <c r="F7240">
        <v>5</v>
      </c>
      <c r="G7240" t="s">
        <v>660</v>
      </c>
      <c r="H7240" t="s">
        <v>94</v>
      </c>
      <c r="I7240" t="s">
        <v>104</v>
      </c>
      <c r="J7240" t="s">
        <v>210</v>
      </c>
      <c r="K7240" t="s">
        <v>81</v>
      </c>
      <c r="L7240" t="s">
        <v>82</v>
      </c>
      <c r="M7240" t="s">
        <v>648</v>
      </c>
      <c r="N7240" t="s">
        <v>84</v>
      </c>
      <c r="O7240" t="s">
        <v>85</v>
      </c>
      <c r="P7240" t="s">
        <v>781</v>
      </c>
      <c r="Q7240" t="s">
        <v>87</v>
      </c>
      <c r="R7240" t="s">
        <v>107</v>
      </c>
      <c r="T7240" t="s">
        <v>89</v>
      </c>
      <c r="U7240" t="s">
        <v>90</v>
      </c>
      <c r="V7240">
        <v>2.1134200000000001</v>
      </c>
      <c r="W7240">
        <v>210.92631</v>
      </c>
      <c r="X7240">
        <v>273.68789900000002</v>
      </c>
      <c r="Y7240">
        <v>181.754122</v>
      </c>
      <c r="Z7240">
        <v>112.01125999999999</v>
      </c>
      <c r="AA7240">
        <v>199.49975499999999</v>
      </c>
      <c r="AB7240">
        <v>206.49014344221359</v>
      </c>
      <c r="AC7240">
        <v>205.19184046919705</v>
      </c>
      <c r="AP7240">
        <v>210.92631</v>
      </c>
      <c r="AQ7240">
        <v>210.92631</v>
      </c>
      <c r="AR7240">
        <v>210.92631</v>
      </c>
      <c r="AS7240">
        <v>210.92631</v>
      </c>
      <c r="AT7240">
        <v>99.803309328008623</v>
      </c>
      <c r="AU7240" t="s">
        <v>7592</v>
      </c>
      <c r="AV7240">
        <v>80</v>
      </c>
      <c r="AW7240">
        <v>1.2475413666001078</v>
      </c>
      <c r="AX7240">
        <v>5.1980890275004493E-2</v>
      </c>
    </row>
    <row r="7241" spans="1:50" hidden="1" x14ac:dyDescent="0.3">
      <c r="A7241" t="s">
        <v>8466</v>
      </c>
      <c r="B7241" t="s">
        <v>7402</v>
      </c>
      <c r="D7241">
        <v>646</v>
      </c>
      <c r="F7241">
        <v>5</v>
      </c>
      <c r="G7241" t="s">
        <v>2012</v>
      </c>
      <c r="H7241" t="s">
        <v>94</v>
      </c>
      <c r="I7241" t="s">
        <v>104</v>
      </c>
      <c r="J7241" t="s">
        <v>210</v>
      </c>
      <c r="K7241" t="s">
        <v>121</v>
      </c>
      <c r="L7241" t="s">
        <v>82</v>
      </c>
      <c r="M7241" t="s">
        <v>648</v>
      </c>
      <c r="N7241" t="s">
        <v>84</v>
      </c>
      <c r="O7241" t="s">
        <v>85</v>
      </c>
      <c r="P7241" t="s">
        <v>781</v>
      </c>
      <c r="Q7241" t="s">
        <v>87</v>
      </c>
      <c r="R7241" t="s">
        <v>215</v>
      </c>
      <c r="T7241" t="s">
        <v>89</v>
      </c>
      <c r="U7241" t="s">
        <v>90</v>
      </c>
      <c r="V7241">
        <v>3.1701299999999999</v>
      </c>
      <c r="W7241">
        <v>64.741813684210527</v>
      </c>
      <c r="X7241">
        <v>58.647405999999997</v>
      </c>
      <c r="Y7241">
        <v>33.286365000000004</v>
      </c>
      <c r="Z7241">
        <v>15.85065</v>
      </c>
      <c r="AA7241">
        <v>71.111913999999999</v>
      </c>
      <c r="AB7241">
        <v>65.401369645536064</v>
      </c>
      <c r="AC7241">
        <v>45.551810308315709</v>
      </c>
      <c r="AP7241">
        <v>61.504722999999998</v>
      </c>
      <c r="AQ7241">
        <v>64.741813684210527</v>
      </c>
      <c r="AR7241">
        <v>64.741813684210527</v>
      </c>
      <c r="AS7241">
        <v>64.741813684210527</v>
      </c>
      <c r="AT7241">
        <v>20.422447560261102</v>
      </c>
      <c r="AU7241" t="s">
        <v>7594</v>
      </c>
      <c r="AV7241">
        <v>60</v>
      </c>
      <c r="AW7241">
        <v>0.34037412600435168</v>
      </c>
      <c r="AX7241">
        <v>1.418225525018132E-2</v>
      </c>
    </row>
    <row r="7242" spans="1:50" hidden="1" x14ac:dyDescent="0.3">
      <c r="A7242" t="s">
        <v>8467</v>
      </c>
      <c r="B7242" t="s">
        <v>7402</v>
      </c>
      <c r="D7242">
        <v>701</v>
      </c>
      <c r="F7242">
        <v>5</v>
      </c>
      <c r="G7242" t="s">
        <v>666</v>
      </c>
      <c r="H7242" t="s">
        <v>94</v>
      </c>
      <c r="I7242" t="s">
        <v>104</v>
      </c>
      <c r="J7242" t="s">
        <v>528</v>
      </c>
      <c r="K7242" t="s">
        <v>97</v>
      </c>
      <c r="L7242" t="s">
        <v>98</v>
      </c>
      <c r="M7242" t="s">
        <v>529</v>
      </c>
      <c r="N7242" t="s">
        <v>100</v>
      </c>
      <c r="O7242" t="s">
        <v>85</v>
      </c>
      <c r="P7242" t="s">
        <v>781</v>
      </c>
      <c r="Q7242" t="s">
        <v>87</v>
      </c>
      <c r="R7242" t="s">
        <v>107</v>
      </c>
      <c r="T7242" t="s">
        <v>89</v>
      </c>
      <c r="U7242" t="s">
        <v>90</v>
      </c>
      <c r="V7242">
        <v>0.80310000000000004</v>
      </c>
      <c r="W7242">
        <v>0</v>
      </c>
      <c r="X7242">
        <v>0</v>
      </c>
      <c r="Y7242">
        <v>0</v>
      </c>
      <c r="Z7242">
        <v>60.634044000000003</v>
      </c>
      <c r="AA7242">
        <v>0</v>
      </c>
      <c r="AB7242">
        <v>0</v>
      </c>
      <c r="AC7242">
        <v>0</v>
      </c>
      <c r="AP7242">
        <v>0</v>
      </c>
      <c r="AQ7242">
        <v>0</v>
      </c>
      <c r="AR7242">
        <v>0</v>
      </c>
      <c r="AS7242">
        <v>0</v>
      </c>
      <c r="AT7242">
        <v>0</v>
      </c>
      <c r="AU7242" t="s">
        <v>7596</v>
      </c>
      <c r="AV7242">
        <v>50</v>
      </c>
      <c r="AW7242">
        <v>0</v>
      </c>
      <c r="AX7242">
        <v>0</v>
      </c>
    </row>
    <row r="7243" spans="1:50" hidden="1" x14ac:dyDescent="0.3">
      <c r="A7243" t="s">
        <v>8468</v>
      </c>
      <c r="B7243" t="s">
        <v>7402</v>
      </c>
      <c r="D7243">
        <v>703</v>
      </c>
      <c r="F7243">
        <v>5</v>
      </c>
      <c r="G7243" t="s">
        <v>2017</v>
      </c>
      <c r="H7243" t="s">
        <v>94</v>
      </c>
      <c r="I7243" t="s">
        <v>104</v>
      </c>
      <c r="J7243" t="s">
        <v>528</v>
      </c>
      <c r="K7243" t="s">
        <v>97</v>
      </c>
      <c r="L7243" t="s">
        <v>98</v>
      </c>
      <c r="M7243" t="s">
        <v>529</v>
      </c>
      <c r="N7243" t="s">
        <v>100</v>
      </c>
      <c r="O7243" t="s">
        <v>85</v>
      </c>
      <c r="P7243" t="s">
        <v>781</v>
      </c>
      <c r="Q7243" t="s">
        <v>87</v>
      </c>
      <c r="R7243" t="s">
        <v>215</v>
      </c>
      <c r="T7243" t="s">
        <v>89</v>
      </c>
      <c r="U7243" t="s">
        <v>90</v>
      </c>
      <c r="V7243">
        <v>0.80310000000000004</v>
      </c>
      <c r="W7243">
        <v>96.897059600000006</v>
      </c>
      <c r="X7243">
        <v>73.082087999999999</v>
      </c>
      <c r="Y7243">
        <v>0</v>
      </c>
      <c r="Z7243">
        <v>0</v>
      </c>
      <c r="AA7243">
        <v>87.499654000000007</v>
      </c>
      <c r="AB7243">
        <v>75.02055520730093</v>
      </c>
      <c r="AC7243">
        <v>45.963892016348126</v>
      </c>
      <c r="AP7243">
        <v>88.088235999999995</v>
      </c>
      <c r="AQ7243">
        <v>88.088235999999995</v>
      </c>
      <c r="AR7243">
        <v>88.088235999999995</v>
      </c>
      <c r="AS7243">
        <v>96.897059600000006</v>
      </c>
      <c r="AT7243">
        <v>120.65379105964388</v>
      </c>
      <c r="AU7243" t="s">
        <v>7598</v>
      </c>
      <c r="AV7243">
        <v>50</v>
      </c>
      <c r="AW7243">
        <v>2.4130758211928778</v>
      </c>
      <c r="AX7243">
        <v>0.10054482588303658</v>
      </c>
    </row>
    <row r="7244" spans="1:50" hidden="1" x14ac:dyDescent="0.3">
      <c r="A7244" t="s">
        <v>8469</v>
      </c>
      <c r="B7244" t="s">
        <v>7402</v>
      </c>
      <c r="D7244">
        <v>710</v>
      </c>
      <c r="F7244">
        <v>5</v>
      </c>
      <c r="G7244" t="s">
        <v>672</v>
      </c>
      <c r="H7244" t="s">
        <v>94</v>
      </c>
      <c r="I7244" t="s">
        <v>104</v>
      </c>
      <c r="J7244" t="s">
        <v>528</v>
      </c>
      <c r="K7244" t="s">
        <v>168</v>
      </c>
      <c r="L7244" t="s">
        <v>82</v>
      </c>
      <c r="M7244" t="s">
        <v>529</v>
      </c>
      <c r="N7244" t="s">
        <v>100</v>
      </c>
      <c r="O7244" t="s">
        <v>85</v>
      </c>
      <c r="P7244" t="s">
        <v>781</v>
      </c>
      <c r="Q7244" t="s">
        <v>87</v>
      </c>
      <c r="R7244" t="s">
        <v>215</v>
      </c>
      <c r="T7244" t="s">
        <v>89</v>
      </c>
      <c r="U7244" t="s">
        <v>90</v>
      </c>
      <c r="V7244">
        <v>0.31701299999999999</v>
      </c>
      <c r="W7244">
        <v>0.74587619999999999</v>
      </c>
      <c r="X7244">
        <v>0</v>
      </c>
      <c r="Y7244">
        <v>0.63402599999999998</v>
      </c>
      <c r="Z7244">
        <v>1.5850649999999999</v>
      </c>
      <c r="AA7244">
        <v>4.1429600000000004</v>
      </c>
      <c r="AB7244">
        <v>0</v>
      </c>
      <c r="AC7244">
        <v>0.92185963095367784</v>
      </c>
      <c r="AP7244">
        <v>0.64858800000000005</v>
      </c>
      <c r="AQ7244">
        <v>0.64858800000000005</v>
      </c>
      <c r="AR7244">
        <v>0.64858800000000005</v>
      </c>
      <c r="AS7244">
        <v>0.74587619999999999</v>
      </c>
      <c r="AT7244">
        <v>2.3528252784586123</v>
      </c>
      <c r="AU7244" t="s">
        <v>7600</v>
      </c>
      <c r="AV7244">
        <v>423</v>
      </c>
      <c r="AW7244">
        <v>5.5622347008477836E-3</v>
      </c>
      <c r="AX7244">
        <v>2.3175977920199099E-4</v>
      </c>
    </row>
    <row r="7245" spans="1:50" hidden="1" x14ac:dyDescent="0.3">
      <c r="A7245" t="s">
        <v>8470</v>
      </c>
      <c r="B7245" t="s">
        <v>7402</v>
      </c>
      <c r="D7245">
        <v>717</v>
      </c>
      <c r="F7245">
        <v>5</v>
      </c>
      <c r="G7245" t="s">
        <v>675</v>
      </c>
      <c r="H7245" t="s">
        <v>94</v>
      </c>
      <c r="I7245" t="s">
        <v>104</v>
      </c>
      <c r="J7245" t="s">
        <v>528</v>
      </c>
      <c r="K7245" t="s">
        <v>125</v>
      </c>
      <c r="L7245" t="s">
        <v>82</v>
      </c>
      <c r="M7245" t="s">
        <v>529</v>
      </c>
      <c r="N7245" t="s">
        <v>100</v>
      </c>
      <c r="O7245" t="s">
        <v>85</v>
      </c>
      <c r="P7245" t="s">
        <v>781</v>
      </c>
      <c r="Q7245" t="s">
        <v>87</v>
      </c>
      <c r="R7245" t="s">
        <v>215</v>
      </c>
      <c r="T7245" t="s">
        <v>89</v>
      </c>
      <c r="U7245" t="s">
        <v>90</v>
      </c>
      <c r="V7245">
        <v>0.52835500000000002</v>
      </c>
      <c r="W7245">
        <v>66.212572499999993</v>
      </c>
      <c r="X7245">
        <v>42.2684</v>
      </c>
      <c r="Y7245">
        <v>37.513204999999999</v>
      </c>
      <c r="Z7245">
        <v>22.719265</v>
      </c>
      <c r="AA7245">
        <v>45.252291999999997</v>
      </c>
      <c r="AB7245">
        <v>40.938466569948012</v>
      </c>
      <c r="AC7245">
        <v>53.248089942896357</v>
      </c>
      <c r="AP7245">
        <v>57.576149999999998</v>
      </c>
      <c r="AQ7245">
        <v>57.576149999999998</v>
      </c>
      <c r="AR7245">
        <v>57.576149999999998</v>
      </c>
      <c r="AS7245">
        <v>66.212572499999993</v>
      </c>
      <c r="AT7245">
        <v>125.31834183456198</v>
      </c>
      <c r="AU7245" t="s">
        <v>7602</v>
      </c>
      <c r="AV7245">
        <v>270</v>
      </c>
      <c r="AW7245">
        <v>0.46414200679467399</v>
      </c>
      <c r="AX7245">
        <v>1.9339250283111415E-2</v>
      </c>
    </row>
    <row r="7246" spans="1:50" hidden="1" x14ac:dyDescent="0.3">
      <c r="A7246" t="s">
        <v>8471</v>
      </c>
      <c r="B7246" t="s">
        <v>7402</v>
      </c>
      <c r="D7246">
        <v>720</v>
      </c>
      <c r="F7246">
        <v>5</v>
      </c>
      <c r="G7246" t="s">
        <v>678</v>
      </c>
      <c r="H7246" t="s">
        <v>94</v>
      </c>
      <c r="I7246" t="s">
        <v>104</v>
      </c>
      <c r="J7246" t="s">
        <v>528</v>
      </c>
      <c r="K7246" t="s">
        <v>133</v>
      </c>
      <c r="L7246" t="s">
        <v>98</v>
      </c>
      <c r="M7246" t="s">
        <v>529</v>
      </c>
      <c r="N7246" t="s">
        <v>100</v>
      </c>
      <c r="O7246" t="s">
        <v>85</v>
      </c>
      <c r="P7246" t="s">
        <v>781</v>
      </c>
      <c r="Q7246" t="s">
        <v>87</v>
      </c>
      <c r="R7246" t="s">
        <v>215</v>
      </c>
      <c r="T7246" t="s">
        <v>89</v>
      </c>
      <c r="U7246" t="s">
        <v>90</v>
      </c>
      <c r="V7246">
        <v>1.268052</v>
      </c>
      <c r="W7246">
        <v>52.876231100000005</v>
      </c>
      <c r="X7246">
        <v>28.531169999999999</v>
      </c>
      <c r="Y7246">
        <v>68.474815000000007</v>
      </c>
      <c r="Z7246">
        <v>168.65093200000001</v>
      </c>
      <c r="AA7246">
        <v>56.824055999999999</v>
      </c>
      <c r="AB7246">
        <v>23.347744323293877</v>
      </c>
      <c r="AC7246">
        <v>31.507295489519151</v>
      </c>
      <c r="AP7246">
        <v>48.069301000000003</v>
      </c>
      <c r="AQ7246">
        <v>48.069301000000003</v>
      </c>
      <c r="AR7246">
        <v>48.069301000000003</v>
      </c>
      <c r="AS7246">
        <v>52.876231100000005</v>
      </c>
      <c r="AT7246">
        <v>41.698787668013622</v>
      </c>
      <c r="AU7246" t="s">
        <v>7604</v>
      </c>
      <c r="AV7246">
        <v>40</v>
      </c>
      <c r="AW7246">
        <v>1.0424696917003407</v>
      </c>
      <c r="AX7246">
        <v>4.3436237154180858E-2</v>
      </c>
    </row>
    <row r="7247" spans="1:50" hidden="1" x14ac:dyDescent="0.3">
      <c r="A7247" t="s">
        <v>8472</v>
      </c>
      <c r="B7247" t="s">
        <v>7402</v>
      </c>
      <c r="D7247">
        <v>727</v>
      </c>
      <c r="F7247">
        <v>5</v>
      </c>
      <c r="G7247" t="s">
        <v>681</v>
      </c>
      <c r="H7247" t="s">
        <v>94</v>
      </c>
      <c r="I7247" t="s">
        <v>104</v>
      </c>
      <c r="J7247" t="s">
        <v>528</v>
      </c>
      <c r="K7247" t="s">
        <v>137</v>
      </c>
      <c r="L7247" t="s">
        <v>82</v>
      </c>
      <c r="M7247" t="s">
        <v>529</v>
      </c>
      <c r="N7247" t="s">
        <v>100</v>
      </c>
      <c r="O7247" t="s">
        <v>85</v>
      </c>
      <c r="P7247" t="s">
        <v>781</v>
      </c>
      <c r="Q7247" t="s">
        <v>87</v>
      </c>
      <c r="R7247" t="s">
        <v>107</v>
      </c>
      <c r="T7247" t="s">
        <v>89</v>
      </c>
      <c r="U7247" t="s">
        <v>90</v>
      </c>
      <c r="V7247">
        <v>1.0567101091933779</v>
      </c>
      <c r="W7247">
        <v>21.099361649999999</v>
      </c>
      <c r="X7247">
        <v>0</v>
      </c>
      <c r="Y7247">
        <v>0</v>
      </c>
      <c r="Z7247">
        <v>0</v>
      </c>
      <c r="AA7247">
        <v>25.572496999999998</v>
      </c>
      <c r="AB7247">
        <v>4.9870026145867978</v>
      </c>
      <c r="AC7247">
        <v>0</v>
      </c>
      <c r="AP7247">
        <v>18.347270999999999</v>
      </c>
      <c r="AQ7247">
        <v>18.347270999999999</v>
      </c>
      <c r="AR7247">
        <v>18.347270999999999</v>
      </c>
      <c r="AS7247">
        <v>21.099361649999999</v>
      </c>
      <c r="AT7247">
        <v>19.96702924145</v>
      </c>
      <c r="AU7247" t="s">
        <v>8324</v>
      </c>
      <c r="AV7247">
        <v>150</v>
      </c>
      <c r="AW7247">
        <v>0.13311352827633333</v>
      </c>
      <c r="AX7247">
        <v>5.5463970115138886E-3</v>
      </c>
    </row>
    <row r="7248" spans="1:50" hidden="1" x14ac:dyDescent="0.3">
      <c r="A7248" t="s">
        <v>8473</v>
      </c>
      <c r="B7248" t="s">
        <v>7402</v>
      </c>
      <c r="D7248">
        <v>728</v>
      </c>
      <c r="F7248">
        <v>5</v>
      </c>
      <c r="G7248" t="s">
        <v>684</v>
      </c>
      <c r="H7248" t="s">
        <v>94</v>
      </c>
      <c r="I7248" t="s">
        <v>104</v>
      </c>
      <c r="J7248" t="s">
        <v>528</v>
      </c>
      <c r="K7248" t="s">
        <v>137</v>
      </c>
      <c r="L7248" t="s">
        <v>98</v>
      </c>
      <c r="M7248" t="s">
        <v>529</v>
      </c>
      <c r="N7248" t="s">
        <v>84</v>
      </c>
      <c r="O7248" t="s">
        <v>85</v>
      </c>
      <c r="P7248" t="s">
        <v>781</v>
      </c>
      <c r="Q7248" t="s">
        <v>87</v>
      </c>
      <c r="R7248" t="s">
        <v>107</v>
      </c>
      <c r="T7248" t="s">
        <v>89</v>
      </c>
      <c r="U7248" t="s">
        <v>90</v>
      </c>
      <c r="V7248">
        <v>2.1134200000000001</v>
      </c>
      <c r="W7248">
        <v>108.75469</v>
      </c>
      <c r="X7248">
        <v>98.274033000000003</v>
      </c>
      <c r="Y7248">
        <v>142.655856</v>
      </c>
      <c r="Z7248">
        <v>95.103903000000003</v>
      </c>
      <c r="AA7248">
        <v>119.687027</v>
      </c>
      <c r="AB7248">
        <v>113.8200435336626</v>
      </c>
      <c r="AC7248">
        <v>109.07742667413534</v>
      </c>
      <c r="AP7248">
        <v>108.75469</v>
      </c>
      <c r="AQ7248">
        <v>108.75469</v>
      </c>
      <c r="AR7248">
        <v>108.75469</v>
      </c>
      <c r="AS7248">
        <v>108.75469</v>
      </c>
      <c r="AT7248">
        <v>51.459099469106938</v>
      </c>
      <c r="AU7248" t="s">
        <v>7608</v>
      </c>
      <c r="AV7248">
        <v>40</v>
      </c>
      <c r="AW7248">
        <v>1.2864774867276734</v>
      </c>
      <c r="AX7248">
        <v>5.3603228613653055E-2</v>
      </c>
    </row>
    <row r="7249" spans="1:50" hidden="1" x14ac:dyDescent="0.3">
      <c r="A7249" t="s">
        <v>8474</v>
      </c>
      <c r="B7249" t="s">
        <v>7402</v>
      </c>
      <c r="D7249">
        <v>72</v>
      </c>
      <c r="F7249">
        <v>5</v>
      </c>
      <c r="G7249" t="s">
        <v>687</v>
      </c>
      <c r="H7249" t="s">
        <v>251</v>
      </c>
      <c r="I7249" t="s">
        <v>252</v>
      </c>
      <c r="J7249" t="s">
        <v>253</v>
      </c>
      <c r="K7249" t="s">
        <v>133</v>
      </c>
      <c r="L7249" t="s">
        <v>82</v>
      </c>
      <c r="M7249" t="s">
        <v>254</v>
      </c>
      <c r="N7249" t="s">
        <v>100</v>
      </c>
      <c r="O7249" t="s">
        <v>85</v>
      </c>
      <c r="P7249" t="s">
        <v>781</v>
      </c>
      <c r="Q7249" t="s">
        <v>87</v>
      </c>
      <c r="R7249" t="s">
        <v>88</v>
      </c>
      <c r="T7249" t="s">
        <v>89</v>
      </c>
      <c r="U7249" t="s">
        <v>90</v>
      </c>
      <c r="V7249">
        <v>0.63402599999999998</v>
      </c>
      <c r="W7249">
        <v>242.53679744999999</v>
      </c>
      <c r="X7249">
        <v>178.16130899999999</v>
      </c>
      <c r="Y7249">
        <v>217.47092000000001</v>
      </c>
      <c r="Z7249">
        <v>200.352217</v>
      </c>
      <c r="AA7249">
        <v>205.292281</v>
      </c>
      <c r="AB7249">
        <v>278.2700179635541</v>
      </c>
      <c r="AC7249">
        <v>223.79205804169686</v>
      </c>
      <c r="AP7249">
        <v>210.90156300000001</v>
      </c>
      <c r="AQ7249">
        <v>210.90156300000001</v>
      </c>
      <c r="AR7249">
        <v>210.90156300000001</v>
      </c>
      <c r="AS7249">
        <v>242.53679744999999</v>
      </c>
      <c r="AT7249">
        <v>382.5344661733115</v>
      </c>
      <c r="AU7249" t="s">
        <v>7610</v>
      </c>
      <c r="AV7249">
        <v>270</v>
      </c>
      <c r="AW7249">
        <v>1.4167943191604129</v>
      </c>
      <c r="AX7249">
        <v>5.9033096631683872E-2</v>
      </c>
    </row>
    <row r="7250" spans="1:50" hidden="1" x14ac:dyDescent="0.3">
      <c r="A7250" t="s">
        <v>8475</v>
      </c>
      <c r="B7250" t="s">
        <v>7402</v>
      </c>
      <c r="D7250">
        <v>732</v>
      </c>
      <c r="F7250">
        <v>5</v>
      </c>
      <c r="G7250" t="s">
        <v>690</v>
      </c>
      <c r="H7250" t="s">
        <v>94</v>
      </c>
      <c r="I7250" t="s">
        <v>104</v>
      </c>
      <c r="J7250" t="s">
        <v>528</v>
      </c>
      <c r="K7250" t="s">
        <v>141</v>
      </c>
      <c r="L7250" t="s">
        <v>98</v>
      </c>
      <c r="M7250" t="s">
        <v>529</v>
      </c>
      <c r="N7250" t="s">
        <v>84</v>
      </c>
      <c r="O7250" t="s">
        <v>85</v>
      </c>
      <c r="P7250" t="s">
        <v>781</v>
      </c>
      <c r="Q7250" t="s">
        <v>87</v>
      </c>
      <c r="R7250" t="s">
        <v>215</v>
      </c>
      <c r="T7250" t="s">
        <v>89</v>
      </c>
      <c r="U7250" t="s">
        <v>90</v>
      </c>
      <c r="V7250">
        <v>1.5850649999999999</v>
      </c>
      <c r="W7250">
        <v>101.362185</v>
      </c>
      <c r="X7250">
        <v>19.020780999999999</v>
      </c>
      <c r="Y7250">
        <v>127.597745</v>
      </c>
      <c r="Z7250">
        <v>95.103910999999997</v>
      </c>
      <c r="AA7250">
        <v>100.49996400000001</v>
      </c>
      <c r="AB7250">
        <v>21.998668373882197</v>
      </c>
      <c r="AC7250">
        <v>78.412878889190523</v>
      </c>
      <c r="AP7250">
        <v>101.362185</v>
      </c>
      <c r="AQ7250">
        <v>101.362185</v>
      </c>
      <c r="AR7250">
        <v>101.362185</v>
      </c>
      <c r="AS7250">
        <v>101.362185</v>
      </c>
      <c r="AT7250">
        <v>63.948282877989229</v>
      </c>
      <c r="AU7250" t="s">
        <v>7612</v>
      </c>
      <c r="AV7250">
        <v>60</v>
      </c>
      <c r="AW7250">
        <v>1.0658047146331537</v>
      </c>
      <c r="AX7250">
        <v>4.4408529776381406E-2</v>
      </c>
    </row>
    <row r="7251" spans="1:50" hidden="1" x14ac:dyDescent="0.3">
      <c r="A7251" t="s">
        <v>8476</v>
      </c>
      <c r="B7251" t="s">
        <v>7402</v>
      </c>
      <c r="D7251">
        <v>739</v>
      </c>
      <c r="F7251">
        <v>5</v>
      </c>
      <c r="G7251" t="s">
        <v>8329</v>
      </c>
      <c r="H7251" t="s">
        <v>94</v>
      </c>
      <c r="I7251" t="s">
        <v>104</v>
      </c>
      <c r="J7251" t="s">
        <v>528</v>
      </c>
      <c r="K7251" t="s">
        <v>81</v>
      </c>
      <c r="L7251" t="s">
        <v>145</v>
      </c>
      <c r="M7251" t="s">
        <v>529</v>
      </c>
      <c r="N7251" t="s">
        <v>84</v>
      </c>
      <c r="O7251" t="s">
        <v>85</v>
      </c>
      <c r="P7251" t="s">
        <v>781</v>
      </c>
      <c r="Q7251" t="s">
        <v>87</v>
      </c>
      <c r="R7251" t="s">
        <v>107</v>
      </c>
      <c r="T7251" t="s">
        <v>89</v>
      </c>
      <c r="U7251" t="s">
        <v>90</v>
      </c>
      <c r="V7251">
        <v>2.8178939999999999</v>
      </c>
      <c r="W7251">
        <v>11.513719</v>
      </c>
      <c r="X7251">
        <v>16.907361999999999</v>
      </c>
      <c r="Y7251">
        <v>14.089468999999999</v>
      </c>
      <c r="Z7251">
        <v>33.110249000000003</v>
      </c>
      <c r="AA7251">
        <v>22.004065000000001</v>
      </c>
      <c r="AB7251">
        <v>30.484260195433041</v>
      </c>
      <c r="AC7251">
        <v>34.699367112780692</v>
      </c>
      <c r="AP7251">
        <v>11.513719</v>
      </c>
      <c r="AQ7251">
        <v>11.513719</v>
      </c>
      <c r="AR7251">
        <v>11.513719</v>
      </c>
      <c r="AS7251">
        <v>11.513719</v>
      </c>
      <c r="AT7251">
        <v>4.0859304856747629</v>
      </c>
      <c r="AU7251" t="s">
        <v>8330</v>
      </c>
      <c r="AV7251">
        <v>40</v>
      </c>
      <c r="AW7251">
        <v>0.10214826214186908</v>
      </c>
      <c r="AX7251">
        <v>4.2561775892445445E-3</v>
      </c>
    </row>
    <row r="7252" spans="1:50" hidden="1" x14ac:dyDescent="0.3">
      <c r="A7252" t="s">
        <v>8477</v>
      </c>
      <c r="B7252" t="s">
        <v>7402</v>
      </c>
      <c r="D7252">
        <v>740</v>
      </c>
      <c r="F7252">
        <v>5</v>
      </c>
      <c r="G7252" t="s">
        <v>696</v>
      </c>
      <c r="H7252" t="s">
        <v>94</v>
      </c>
      <c r="I7252" t="s">
        <v>104</v>
      </c>
      <c r="J7252" t="s">
        <v>528</v>
      </c>
      <c r="K7252" t="s">
        <v>81</v>
      </c>
      <c r="L7252" t="s">
        <v>82</v>
      </c>
      <c r="M7252" t="s">
        <v>529</v>
      </c>
      <c r="N7252" t="s">
        <v>84</v>
      </c>
      <c r="O7252" t="s">
        <v>85</v>
      </c>
      <c r="P7252" t="s">
        <v>781</v>
      </c>
      <c r="Q7252" t="s">
        <v>87</v>
      </c>
      <c r="R7252" t="s">
        <v>88</v>
      </c>
      <c r="T7252" t="s">
        <v>89</v>
      </c>
      <c r="U7252" t="s">
        <v>90</v>
      </c>
      <c r="V7252">
        <v>2.1134200000000001</v>
      </c>
      <c r="W7252">
        <v>211.02417600000001</v>
      </c>
      <c r="X7252">
        <v>344.487481</v>
      </c>
      <c r="Y7252">
        <v>344.487483</v>
      </c>
      <c r="Z7252">
        <v>243.043317</v>
      </c>
      <c r="AA7252">
        <v>248.97781699999999</v>
      </c>
      <c r="AB7252">
        <v>321.39594527719407</v>
      </c>
      <c r="AC7252">
        <v>243.44599989430574</v>
      </c>
      <c r="AP7252">
        <v>211.02417600000001</v>
      </c>
      <c r="AQ7252">
        <v>211.02417600000001</v>
      </c>
      <c r="AR7252">
        <v>211.02417600000001</v>
      </c>
      <c r="AS7252">
        <v>211.02417600000001</v>
      </c>
      <c r="AT7252">
        <v>99.849616261793685</v>
      </c>
      <c r="AU7252" t="s">
        <v>7614</v>
      </c>
      <c r="AV7252">
        <v>80</v>
      </c>
      <c r="AW7252">
        <v>1.248120203272421</v>
      </c>
      <c r="AX7252">
        <v>5.2005008469684207E-2</v>
      </c>
    </row>
    <row r="7253" spans="1:50" hidden="1" x14ac:dyDescent="0.3">
      <c r="A7253" t="s">
        <v>8478</v>
      </c>
      <c r="B7253" t="s">
        <v>7402</v>
      </c>
      <c r="D7253">
        <v>764</v>
      </c>
      <c r="F7253">
        <v>5</v>
      </c>
      <c r="G7253" t="s">
        <v>711</v>
      </c>
      <c r="H7253" t="s">
        <v>94</v>
      </c>
      <c r="I7253" t="s">
        <v>104</v>
      </c>
      <c r="J7253" t="s">
        <v>528</v>
      </c>
      <c r="K7253" t="s">
        <v>121</v>
      </c>
      <c r="L7253" t="s">
        <v>82</v>
      </c>
      <c r="M7253" t="s">
        <v>529</v>
      </c>
      <c r="N7253" t="s">
        <v>84</v>
      </c>
      <c r="O7253" t="s">
        <v>85</v>
      </c>
      <c r="P7253" t="s">
        <v>781</v>
      </c>
      <c r="Q7253" t="s">
        <v>87</v>
      </c>
      <c r="R7253" t="s">
        <v>215</v>
      </c>
      <c r="T7253" t="s">
        <v>89</v>
      </c>
      <c r="U7253" t="s">
        <v>90</v>
      </c>
      <c r="V7253">
        <v>3.1701299999999999</v>
      </c>
      <c r="W7253">
        <v>133.6840905263158</v>
      </c>
      <c r="X7253">
        <v>117.294821</v>
      </c>
      <c r="Y7253">
        <v>171.187037</v>
      </c>
      <c r="Z7253">
        <v>123.635081</v>
      </c>
      <c r="AA7253">
        <v>146.999898</v>
      </c>
      <c r="AB7253">
        <v>141.65620177106837</v>
      </c>
      <c r="AC7253">
        <v>142.52621973450377</v>
      </c>
      <c r="AP7253">
        <v>126.999886</v>
      </c>
      <c r="AQ7253">
        <v>133.6840905263158</v>
      </c>
      <c r="AR7253">
        <v>133.6840905263158</v>
      </c>
      <c r="AS7253">
        <v>133.6840905263158</v>
      </c>
      <c r="AT7253">
        <v>42.169908024691672</v>
      </c>
      <c r="AU7253" t="s">
        <v>7620</v>
      </c>
      <c r="AV7253">
        <v>60</v>
      </c>
      <c r="AW7253">
        <v>0.70283180041152782</v>
      </c>
      <c r="AX7253">
        <v>2.9284658350480327E-2</v>
      </c>
    </row>
    <row r="7254" spans="1:50" hidden="1" x14ac:dyDescent="0.3">
      <c r="A7254" t="s">
        <v>8479</v>
      </c>
      <c r="B7254" t="s">
        <v>7402</v>
      </c>
      <c r="D7254">
        <v>780</v>
      </c>
      <c r="F7254">
        <v>5</v>
      </c>
      <c r="G7254" t="s">
        <v>717</v>
      </c>
      <c r="H7254" t="s">
        <v>94</v>
      </c>
      <c r="I7254" t="s">
        <v>95</v>
      </c>
      <c r="J7254" t="s">
        <v>96</v>
      </c>
      <c r="K7254" t="s">
        <v>81</v>
      </c>
      <c r="L7254" t="s">
        <v>82</v>
      </c>
      <c r="M7254" t="s">
        <v>99</v>
      </c>
      <c r="N7254" t="s">
        <v>84</v>
      </c>
      <c r="O7254" t="s">
        <v>85</v>
      </c>
      <c r="P7254" t="s">
        <v>781</v>
      </c>
      <c r="Q7254" t="s">
        <v>271</v>
      </c>
      <c r="R7254" t="s">
        <v>107</v>
      </c>
      <c r="T7254" t="s">
        <v>89</v>
      </c>
      <c r="U7254" t="s">
        <v>90</v>
      </c>
      <c r="V7254">
        <v>0.70447300000000002</v>
      </c>
      <c r="W7254">
        <v>0</v>
      </c>
      <c r="X7254">
        <v>0</v>
      </c>
      <c r="Y7254">
        <v>3.8746035000000001</v>
      </c>
      <c r="Z7254">
        <v>0</v>
      </c>
      <c r="AA7254">
        <v>0</v>
      </c>
      <c r="AB7254">
        <v>0</v>
      </c>
      <c r="AC7254">
        <v>0</v>
      </c>
      <c r="AP7254">
        <v>0</v>
      </c>
      <c r="AQ7254">
        <v>0</v>
      </c>
      <c r="AR7254">
        <v>0</v>
      </c>
      <c r="AS7254">
        <v>0</v>
      </c>
      <c r="AT7254">
        <v>0</v>
      </c>
      <c r="AU7254" t="s">
        <v>8334</v>
      </c>
      <c r="AV7254">
        <v>240</v>
      </c>
      <c r="AW7254">
        <v>0</v>
      </c>
      <c r="AX7254">
        <v>0</v>
      </c>
    </row>
    <row r="7255" spans="1:50" hidden="1" x14ac:dyDescent="0.3">
      <c r="A7255" t="s">
        <v>8480</v>
      </c>
      <c r="B7255" t="s">
        <v>7402</v>
      </c>
      <c r="D7255">
        <v>780</v>
      </c>
      <c r="F7255">
        <v>5</v>
      </c>
      <c r="G7255" t="s">
        <v>717</v>
      </c>
      <c r="H7255" t="s">
        <v>94</v>
      </c>
      <c r="I7255" t="s">
        <v>104</v>
      </c>
      <c r="J7255" t="s">
        <v>210</v>
      </c>
      <c r="K7255" t="s">
        <v>81</v>
      </c>
      <c r="L7255" t="s">
        <v>82</v>
      </c>
      <c r="M7255" t="s">
        <v>513</v>
      </c>
      <c r="N7255" t="s">
        <v>84</v>
      </c>
      <c r="O7255" t="s">
        <v>85</v>
      </c>
      <c r="P7255" t="s">
        <v>781</v>
      </c>
      <c r="Q7255" t="s">
        <v>271</v>
      </c>
      <c r="R7255" t="s">
        <v>107</v>
      </c>
      <c r="T7255" t="s">
        <v>89</v>
      </c>
      <c r="U7255" t="s">
        <v>90</v>
      </c>
      <c r="V7255">
        <v>0.70447300000000002</v>
      </c>
      <c r="W7255">
        <v>0</v>
      </c>
      <c r="X7255">
        <v>0</v>
      </c>
      <c r="Y7255">
        <v>3.8746035000000001</v>
      </c>
      <c r="Z7255">
        <v>0</v>
      </c>
      <c r="AA7255">
        <v>0</v>
      </c>
      <c r="AB7255">
        <v>0</v>
      </c>
      <c r="AC7255">
        <v>0</v>
      </c>
      <c r="AP7255">
        <v>0</v>
      </c>
      <c r="AQ7255">
        <v>0</v>
      </c>
      <c r="AR7255">
        <v>0</v>
      </c>
      <c r="AS7255">
        <v>0</v>
      </c>
      <c r="AT7255">
        <v>0</v>
      </c>
      <c r="AU7255" t="s">
        <v>8334</v>
      </c>
      <c r="AV7255">
        <v>240</v>
      </c>
      <c r="AW7255">
        <v>0</v>
      </c>
      <c r="AX7255">
        <v>0</v>
      </c>
    </row>
    <row r="7256" spans="1:50" hidden="1" x14ac:dyDescent="0.3">
      <c r="A7256" t="s">
        <v>8481</v>
      </c>
      <c r="B7256" t="s">
        <v>7402</v>
      </c>
      <c r="D7256">
        <v>82</v>
      </c>
      <c r="F7256">
        <v>5</v>
      </c>
      <c r="G7256" t="s">
        <v>729</v>
      </c>
      <c r="H7256" t="s">
        <v>78</v>
      </c>
      <c r="I7256" t="s">
        <v>79</v>
      </c>
      <c r="J7256" t="s">
        <v>111</v>
      </c>
      <c r="K7256" t="s">
        <v>137</v>
      </c>
      <c r="L7256" t="s">
        <v>388</v>
      </c>
      <c r="M7256" t="s">
        <v>113</v>
      </c>
      <c r="N7256" t="s">
        <v>84</v>
      </c>
      <c r="O7256" t="s">
        <v>85</v>
      </c>
      <c r="P7256" t="s">
        <v>781</v>
      </c>
      <c r="Q7256" t="s">
        <v>87</v>
      </c>
      <c r="R7256" t="s">
        <v>215</v>
      </c>
      <c r="T7256" t="s">
        <v>89</v>
      </c>
      <c r="U7256" t="s">
        <v>90</v>
      </c>
      <c r="V7256">
        <v>1.05671</v>
      </c>
      <c r="W7256">
        <v>56.499865999999997</v>
      </c>
      <c r="X7256">
        <v>41.211689999999997</v>
      </c>
      <c r="Y7256">
        <v>61.289180000000002</v>
      </c>
      <c r="Z7256">
        <v>52.835500000000003</v>
      </c>
      <c r="AA7256">
        <v>56.499865999999997</v>
      </c>
      <c r="AB7256">
        <v>39.881599999999999</v>
      </c>
      <c r="AC7256">
        <v>57.495949668288148</v>
      </c>
      <c r="AP7256">
        <v>56.499865999999997</v>
      </c>
      <c r="AQ7256">
        <v>56.499865999999997</v>
      </c>
      <c r="AR7256">
        <v>56.499865999999997</v>
      </c>
      <c r="AS7256">
        <v>56.499865999999997</v>
      </c>
      <c r="AT7256">
        <v>53.467712049663575</v>
      </c>
      <c r="AU7256" t="s">
        <v>7622</v>
      </c>
      <c r="AV7256">
        <v>148</v>
      </c>
      <c r="AW7256">
        <v>0.36126832465988901</v>
      </c>
      <c r="AX7256">
        <v>1.5052846860828709E-2</v>
      </c>
    </row>
    <row r="7257" spans="1:50" hidden="1" x14ac:dyDescent="0.3">
      <c r="A7257" t="s">
        <v>8482</v>
      </c>
      <c r="B7257" t="s">
        <v>7402</v>
      </c>
      <c r="D7257">
        <v>84</v>
      </c>
      <c r="F7257">
        <v>5</v>
      </c>
      <c r="G7257" t="s">
        <v>732</v>
      </c>
      <c r="H7257" t="s">
        <v>78</v>
      </c>
      <c r="I7257" t="s">
        <v>79</v>
      </c>
      <c r="J7257" t="s">
        <v>111</v>
      </c>
      <c r="K7257" t="s">
        <v>137</v>
      </c>
      <c r="L7257" t="s">
        <v>388</v>
      </c>
      <c r="M7257" t="s">
        <v>129</v>
      </c>
      <c r="N7257" t="s">
        <v>84</v>
      </c>
      <c r="O7257" t="s">
        <v>85</v>
      </c>
      <c r="P7257" t="s">
        <v>781</v>
      </c>
      <c r="Q7257" t="s">
        <v>87</v>
      </c>
      <c r="R7257" t="s">
        <v>107</v>
      </c>
      <c r="T7257" t="s">
        <v>89</v>
      </c>
      <c r="U7257" t="s">
        <v>90</v>
      </c>
      <c r="V7257">
        <v>1.05671</v>
      </c>
      <c r="W7257">
        <v>35.991813999999998</v>
      </c>
      <c r="X7257">
        <v>36.984850999999999</v>
      </c>
      <c r="Y7257">
        <v>62.345889999999997</v>
      </c>
      <c r="Z7257">
        <v>56.005629999999996</v>
      </c>
      <c r="AA7257">
        <v>41.058598000000003</v>
      </c>
      <c r="AB7257">
        <v>34.292437</v>
      </c>
      <c r="AC7257">
        <v>50.483835184641933</v>
      </c>
      <c r="AP7257">
        <v>35.991813999999998</v>
      </c>
      <c r="AQ7257">
        <v>35.991813999999998</v>
      </c>
      <c r="AR7257">
        <v>35.991813999999998</v>
      </c>
      <c r="AS7257">
        <v>35.991813999999998</v>
      </c>
      <c r="AT7257">
        <v>34.060256834893202</v>
      </c>
      <c r="AU7257" t="s">
        <v>7624</v>
      </c>
      <c r="AV7257">
        <v>148</v>
      </c>
      <c r="AW7257">
        <v>0.23013687050603515</v>
      </c>
      <c r="AX7257">
        <v>9.5890362710847974E-3</v>
      </c>
    </row>
    <row r="7258" spans="1:50" hidden="1" x14ac:dyDescent="0.3">
      <c r="A7258" t="s">
        <v>8483</v>
      </c>
      <c r="B7258" t="s">
        <v>7402</v>
      </c>
      <c r="D7258">
        <v>876</v>
      </c>
      <c r="F7258">
        <v>5</v>
      </c>
      <c r="G7258" t="s">
        <v>735</v>
      </c>
      <c r="H7258" t="s">
        <v>94</v>
      </c>
      <c r="I7258" t="s">
        <v>104</v>
      </c>
      <c r="J7258" t="s">
        <v>528</v>
      </c>
      <c r="K7258" t="s">
        <v>125</v>
      </c>
      <c r="L7258" t="s">
        <v>82</v>
      </c>
      <c r="M7258" t="s">
        <v>736</v>
      </c>
      <c r="N7258" t="s">
        <v>100</v>
      </c>
      <c r="O7258" t="s">
        <v>85</v>
      </c>
      <c r="P7258" t="s">
        <v>781</v>
      </c>
      <c r="Q7258" t="s">
        <v>87</v>
      </c>
      <c r="R7258" t="s">
        <v>107</v>
      </c>
      <c r="T7258" t="s">
        <v>89</v>
      </c>
      <c r="U7258" t="s">
        <v>90</v>
      </c>
      <c r="V7258">
        <v>0.52835500000000002</v>
      </c>
      <c r="W7258">
        <v>6.6016751590142828</v>
      </c>
      <c r="X7258">
        <v>7.925325</v>
      </c>
      <c r="Y7258">
        <v>11.095454999999999</v>
      </c>
      <c r="Z7258">
        <v>3.6984849999999998</v>
      </c>
      <c r="AA7258">
        <v>0.70713099999999995</v>
      </c>
      <c r="AB7258">
        <v>6.6016751590142828</v>
      </c>
      <c r="AC7258">
        <v>8.6085581280321257</v>
      </c>
      <c r="AP7258">
        <v>1.9999960000000001</v>
      </c>
      <c r="AQ7258">
        <v>1.9999960000000001</v>
      </c>
      <c r="AR7258">
        <v>1.9999960000000001</v>
      </c>
      <c r="AS7258">
        <v>6.6016751590142828</v>
      </c>
      <c r="AT7258">
        <v>12.49477180875412</v>
      </c>
      <c r="AU7258" t="s">
        <v>8345</v>
      </c>
      <c r="AV7258">
        <v>270</v>
      </c>
      <c r="AW7258">
        <v>4.6276932625015262E-2</v>
      </c>
      <c r="AX7258">
        <v>1.9282055260423025E-3</v>
      </c>
    </row>
    <row r="7259" spans="1:50" hidden="1" x14ac:dyDescent="0.3">
      <c r="A7259" t="s">
        <v>8484</v>
      </c>
      <c r="B7259" t="s">
        <v>7402</v>
      </c>
      <c r="D7259">
        <v>885</v>
      </c>
      <c r="F7259">
        <v>5</v>
      </c>
      <c r="G7259" t="s">
        <v>739</v>
      </c>
      <c r="H7259" t="s">
        <v>94</v>
      </c>
      <c r="I7259" t="s">
        <v>104</v>
      </c>
      <c r="J7259" t="s">
        <v>528</v>
      </c>
      <c r="K7259" t="s">
        <v>81</v>
      </c>
      <c r="L7259" t="s">
        <v>82</v>
      </c>
      <c r="M7259" t="s">
        <v>736</v>
      </c>
      <c r="N7259" t="s">
        <v>84</v>
      </c>
      <c r="O7259" t="s">
        <v>85</v>
      </c>
      <c r="P7259" t="s">
        <v>781</v>
      </c>
      <c r="Q7259" t="s">
        <v>87</v>
      </c>
      <c r="R7259" t="s">
        <v>107</v>
      </c>
      <c r="T7259" t="s">
        <v>89</v>
      </c>
      <c r="U7259" t="s">
        <v>90</v>
      </c>
      <c r="V7259">
        <v>2.1134200000000001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1.117296940983785</v>
      </c>
      <c r="AP7259">
        <v>0</v>
      </c>
      <c r="AQ7259">
        <v>0</v>
      </c>
      <c r="AR7259">
        <v>0</v>
      </c>
      <c r="AS7259">
        <v>0</v>
      </c>
      <c r="AT7259">
        <v>0</v>
      </c>
      <c r="AU7259" t="s">
        <v>7739</v>
      </c>
      <c r="AV7259">
        <v>80</v>
      </c>
      <c r="AW7259">
        <v>0</v>
      </c>
      <c r="AX7259">
        <v>0</v>
      </c>
    </row>
    <row r="7260" spans="1:50" hidden="1" x14ac:dyDescent="0.3">
      <c r="A7260" t="s">
        <v>8485</v>
      </c>
      <c r="B7260" t="s">
        <v>7402</v>
      </c>
      <c r="D7260">
        <v>94</v>
      </c>
      <c r="F7260">
        <v>5</v>
      </c>
      <c r="G7260" t="s">
        <v>748</v>
      </c>
      <c r="H7260" t="s">
        <v>78</v>
      </c>
      <c r="I7260" t="s">
        <v>79</v>
      </c>
      <c r="J7260" t="s">
        <v>80</v>
      </c>
      <c r="K7260" t="s">
        <v>125</v>
      </c>
      <c r="L7260" t="s">
        <v>82</v>
      </c>
      <c r="M7260" t="s">
        <v>83</v>
      </c>
      <c r="N7260" t="s">
        <v>100</v>
      </c>
      <c r="O7260" t="s">
        <v>85</v>
      </c>
      <c r="P7260" t="s">
        <v>781</v>
      </c>
      <c r="Q7260" t="s">
        <v>87</v>
      </c>
      <c r="R7260" t="s">
        <v>88</v>
      </c>
      <c r="T7260" t="s">
        <v>89</v>
      </c>
      <c r="U7260" t="s">
        <v>90</v>
      </c>
      <c r="V7260">
        <v>0.52835500000000002</v>
      </c>
      <c r="W7260">
        <v>7.4409300999999992</v>
      </c>
      <c r="X7260">
        <v>7.3969699999999996</v>
      </c>
      <c r="Y7260">
        <v>2.641775</v>
      </c>
      <c r="Z7260">
        <v>1.5850649999999999</v>
      </c>
      <c r="AA7260">
        <v>5.0883180000000001</v>
      </c>
      <c r="AB7260">
        <v>5.6902831999999997</v>
      </c>
      <c r="AC7260">
        <v>8.2872898722806845</v>
      </c>
      <c r="AP7260">
        <v>6.4703739999999996</v>
      </c>
      <c r="AQ7260">
        <v>6.4703739999999996</v>
      </c>
      <c r="AR7260">
        <v>6.4703739999999996</v>
      </c>
      <c r="AS7260">
        <v>7.4409300999999992</v>
      </c>
      <c r="AT7260">
        <v>14.083201824530853</v>
      </c>
      <c r="AU7260" t="s">
        <v>7626</v>
      </c>
      <c r="AV7260">
        <v>270</v>
      </c>
      <c r="AW7260">
        <v>5.2160006757521679E-2</v>
      </c>
      <c r="AX7260">
        <v>2.1733336148967368E-3</v>
      </c>
    </row>
    <row r="7261" spans="1:50" hidden="1" x14ac:dyDescent="0.3">
      <c r="A7261" t="s">
        <v>8486</v>
      </c>
      <c r="B7261" t="s">
        <v>7402</v>
      </c>
      <c r="D7261">
        <v>95</v>
      </c>
      <c r="F7261">
        <v>5</v>
      </c>
      <c r="G7261" t="s">
        <v>751</v>
      </c>
      <c r="H7261" t="s">
        <v>78</v>
      </c>
      <c r="I7261" t="s">
        <v>79</v>
      </c>
      <c r="J7261" t="s">
        <v>80</v>
      </c>
      <c r="K7261" t="s">
        <v>121</v>
      </c>
      <c r="L7261" t="s">
        <v>82</v>
      </c>
      <c r="M7261" t="s">
        <v>83</v>
      </c>
      <c r="N7261" t="s">
        <v>84</v>
      </c>
      <c r="O7261" t="s">
        <v>85</v>
      </c>
      <c r="P7261" t="s">
        <v>781</v>
      </c>
      <c r="Q7261" t="s">
        <v>87</v>
      </c>
      <c r="R7261" t="s">
        <v>88</v>
      </c>
      <c r="T7261" t="s">
        <v>89</v>
      </c>
      <c r="U7261" t="s">
        <v>90</v>
      </c>
      <c r="V7261">
        <v>3.1701299999999999</v>
      </c>
      <c r="W7261">
        <v>93.787647399999997</v>
      </c>
      <c r="X7261">
        <v>110.95455800000001</v>
      </c>
      <c r="Y7261">
        <v>57.062345000000001</v>
      </c>
      <c r="Z7261">
        <v>49.137017999999998</v>
      </c>
      <c r="AA7261">
        <v>87.499915999999999</v>
      </c>
      <c r="AB7261">
        <v>101.943095</v>
      </c>
      <c r="AC7261">
        <v>113.5776000732085</v>
      </c>
      <c r="AP7261">
        <v>108.999898</v>
      </c>
      <c r="AQ7261">
        <v>93.787647399999997</v>
      </c>
      <c r="AR7261">
        <v>93.787647399999997</v>
      </c>
      <c r="AS7261">
        <v>93.787647399999997</v>
      </c>
      <c r="AT7261">
        <v>29.58479538693997</v>
      </c>
      <c r="AU7261" t="s">
        <v>7628</v>
      </c>
      <c r="AV7261">
        <v>60</v>
      </c>
      <c r="AW7261">
        <v>0.49307992311566617</v>
      </c>
      <c r="AX7261">
        <v>2.0544996796486092E-2</v>
      </c>
    </row>
    <row r="7262" spans="1:50" hidden="1" x14ac:dyDescent="0.3">
      <c r="A7262" t="s">
        <v>8487</v>
      </c>
      <c r="B7262" t="s">
        <v>7402</v>
      </c>
      <c r="D7262">
        <v>979</v>
      </c>
      <c r="F7262">
        <v>5</v>
      </c>
      <c r="G7262" t="s">
        <v>754</v>
      </c>
      <c r="H7262" t="s">
        <v>94</v>
      </c>
      <c r="I7262" t="s">
        <v>104</v>
      </c>
      <c r="J7262" t="s">
        <v>210</v>
      </c>
      <c r="K7262" t="s">
        <v>81</v>
      </c>
      <c r="L7262" t="s">
        <v>82</v>
      </c>
      <c r="M7262" t="s">
        <v>429</v>
      </c>
      <c r="N7262" t="s">
        <v>84</v>
      </c>
      <c r="O7262" t="s">
        <v>85</v>
      </c>
      <c r="P7262" t="s">
        <v>781</v>
      </c>
      <c r="Q7262" t="s">
        <v>87</v>
      </c>
      <c r="R7262" t="s">
        <v>107</v>
      </c>
      <c r="T7262" t="s">
        <v>89</v>
      </c>
      <c r="U7262" t="s">
        <v>90</v>
      </c>
      <c r="V7262">
        <v>2.1134200000000001</v>
      </c>
      <c r="W7262">
        <v>0</v>
      </c>
      <c r="X7262">
        <v>0</v>
      </c>
      <c r="Y7262">
        <v>12.68052</v>
      </c>
      <c r="Z7262">
        <v>6.3402599999999998</v>
      </c>
      <c r="AA7262">
        <v>0</v>
      </c>
      <c r="AB7262">
        <v>0</v>
      </c>
      <c r="AC7262">
        <v>0</v>
      </c>
      <c r="AP7262">
        <v>0</v>
      </c>
      <c r="AQ7262">
        <v>0</v>
      </c>
      <c r="AR7262">
        <v>0</v>
      </c>
      <c r="AS7262">
        <v>0</v>
      </c>
      <c r="AT7262">
        <v>0</v>
      </c>
      <c r="AU7262" t="s">
        <v>7630</v>
      </c>
      <c r="AV7262">
        <v>80</v>
      </c>
      <c r="AW7262">
        <v>0</v>
      </c>
      <c r="AX7262">
        <v>0</v>
      </c>
    </row>
    <row r="7263" spans="1:50" hidden="1" x14ac:dyDescent="0.3">
      <c r="A7263" t="s">
        <v>8488</v>
      </c>
      <c r="B7263" t="s">
        <v>7402</v>
      </c>
      <c r="D7263">
        <v>97</v>
      </c>
      <c r="F7263">
        <v>5</v>
      </c>
      <c r="G7263" t="s">
        <v>757</v>
      </c>
      <c r="H7263" t="s">
        <v>78</v>
      </c>
      <c r="I7263" t="s">
        <v>79</v>
      </c>
      <c r="J7263" t="s">
        <v>111</v>
      </c>
      <c r="K7263" t="s">
        <v>81</v>
      </c>
      <c r="L7263" t="s">
        <v>82</v>
      </c>
      <c r="M7263" t="s">
        <v>113</v>
      </c>
      <c r="N7263" t="s">
        <v>84</v>
      </c>
      <c r="O7263" t="s">
        <v>85</v>
      </c>
      <c r="P7263" t="s">
        <v>781</v>
      </c>
      <c r="Q7263" t="s">
        <v>87</v>
      </c>
      <c r="R7263" t="s">
        <v>155</v>
      </c>
      <c r="T7263" t="s">
        <v>89</v>
      </c>
      <c r="U7263" t="s">
        <v>90</v>
      </c>
      <c r="V7263">
        <v>2.1134200000000001</v>
      </c>
      <c r="W7263">
        <v>598.28661199999999</v>
      </c>
      <c r="X7263">
        <v>620.28879099999995</v>
      </c>
      <c r="Y7263">
        <v>400.49310400000002</v>
      </c>
      <c r="Z7263">
        <v>405.77665100000002</v>
      </c>
      <c r="AA7263">
        <v>681.96668899999997</v>
      </c>
      <c r="AB7263">
        <v>540.04507599999999</v>
      </c>
      <c r="AC7263">
        <v>341.41293473770088</v>
      </c>
      <c r="AP7263">
        <v>598.28661199999999</v>
      </c>
      <c r="AQ7263">
        <v>598.28661199999999</v>
      </c>
      <c r="AR7263">
        <v>598.28661199999999</v>
      </c>
      <c r="AS7263">
        <v>598.28661199999999</v>
      </c>
      <c r="AT7263">
        <v>283.08931116389545</v>
      </c>
      <c r="AU7263" t="s">
        <v>7632</v>
      </c>
      <c r="AV7263">
        <v>80</v>
      </c>
      <c r="AW7263">
        <v>3.5386163895486931</v>
      </c>
      <c r="AX7263">
        <v>0.14744234956452887</v>
      </c>
    </row>
    <row r="7264" spans="1:50" hidden="1" x14ac:dyDescent="0.3">
      <c r="A7264" t="s">
        <v>8489</v>
      </c>
      <c r="B7264" t="s">
        <v>7402</v>
      </c>
      <c r="D7264">
        <v>980</v>
      </c>
      <c r="F7264">
        <v>5</v>
      </c>
      <c r="G7264" t="s">
        <v>760</v>
      </c>
      <c r="H7264" t="s">
        <v>94</v>
      </c>
      <c r="I7264" t="s">
        <v>104</v>
      </c>
      <c r="J7264" t="s">
        <v>210</v>
      </c>
      <c r="K7264" t="s">
        <v>168</v>
      </c>
      <c r="L7264" t="s">
        <v>82</v>
      </c>
      <c r="M7264" t="s">
        <v>429</v>
      </c>
      <c r="N7264" t="s">
        <v>100</v>
      </c>
      <c r="O7264" t="s">
        <v>85</v>
      </c>
      <c r="P7264" t="s">
        <v>781</v>
      </c>
      <c r="Q7264" t="s">
        <v>87</v>
      </c>
      <c r="R7264" t="s">
        <v>107</v>
      </c>
      <c r="T7264" t="s">
        <v>89</v>
      </c>
      <c r="U7264" t="s">
        <v>90</v>
      </c>
      <c r="V7264">
        <v>0.31701299999999999</v>
      </c>
      <c r="W7264">
        <v>0</v>
      </c>
      <c r="X7264">
        <v>0</v>
      </c>
      <c r="Y7264">
        <v>0.31701299999999999</v>
      </c>
      <c r="Z7264">
        <v>0</v>
      </c>
      <c r="AA7264">
        <v>0</v>
      </c>
      <c r="AB7264">
        <v>0</v>
      </c>
      <c r="AC7264">
        <v>0</v>
      </c>
      <c r="AP7264">
        <v>0</v>
      </c>
      <c r="AQ7264">
        <v>0</v>
      </c>
      <c r="AR7264">
        <v>0</v>
      </c>
      <c r="AS7264">
        <v>0</v>
      </c>
      <c r="AT7264">
        <v>0</v>
      </c>
      <c r="AU7264" t="s">
        <v>8352</v>
      </c>
      <c r="AV7264">
        <v>423</v>
      </c>
      <c r="AW7264">
        <v>0</v>
      </c>
      <c r="AX7264">
        <v>0</v>
      </c>
    </row>
    <row r="7265" spans="1:50" hidden="1" x14ac:dyDescent="0.3">
      <c r="A7265" t="s">
        <v>8490</v>
      </c>
      <c r="B7265" t="s">
        <v>7402</v>
      </c>
      <c r="D7265">
        <v>981</v>
      </c>
      <c r="F7265">
        <v>5</v>
      </c>
      <c r="G7265" t="s">
        <v>763</v>
      </c>
      <c r="H7265" t="s">
        <v>94</v>
      </c>
      <c r="I7265" t="s">
        <v>104</v>
      </c>
      <c r="J7265" t="s">
        <v>210</v>
      </c>
      <c r="K7265" t="s">
        <v>125</v>
      </c>
      <c r="L7265" t="s">
        <v>82</v>
      </c>
      <c r="M7265" t="s">
        <v>429</v>
      </c>
      <c r="N7265" t="s">
        <v>100</v>
      </c>
      <c r="O7265" t="s">
        <v>85</v>
      </c>
      <c r="P7265" t="s">
        <v>781</v>
      </c>
      <c r="Q7265" t="s">
        <v>87</v>
      </c>
      <c r="R7265" t="s">
        <v>107</v>
      </c>
      <c r="T7265" t="s">
        <v>89</v>
      </c>
      <c r="U7265" t="s">
        <v>90</v>
      </c>
      <c r="V7265">
        <v>0.52835500000000002</v>
      </c>
      <c r="W7265">
        <v>0</v>
      </c>
      <c r="X7265">
        <v>2.1134200000000001</v>
      </c>
      <c r="Y7265">
        <v>0.52835500000000002</v>
      </c>
      <c r="Z7265">
        <v>0.52835500000000002</v>
      </c>
      <c r="AA7265">
        <v>0</v>
      </c>
      <c r="AB7265">
        <v>0</v>
      </c>
      <c r="AC7265">
        <v>0</v>
      </c>
      <c r="AP7265">
        <v>0</v>
      </c>
      <c r="AQ7265">
        <v>0</v>
      </c>
      <c r="AR7265">
        <v>0</v>
      </c>
      <c r="AS7265">
        <v>0</v>
      </c>
      <c r="AT7265">
        <v>0</v>
      </c>
      <c r="AU7265" t="s">
        <v>7745</v>
      </c>
      <c r="AV7265">
        <v>270</v>
      </c>
      <c r="AW7265">
        <v>0</v>
      </c>
      <c r="AX7265">
        <v>0</v>
      </c>
    </row>
    <row r="7266" spans="1:50" hidden="1" x14ac:dyDescent="0.3">
      <c r="A7266" t="s">
        <v>8491</v>
      </c>
      <c r="B7266" t="s">
        <v>7402</v>
      </c>
      <c r="D7266">
        <v>983</v>
      </c>
      <c r="F7266">
        <v>5</v>
      </c>
      <c r="G7266" t="s">
        <v>769</v>
      </c>
      <c r="H7266" t="s">
        <v>94</v>
      </c>
      <c r="I7266" t="s">
        <v>104</v>
      </c>
      <c r="J7266" t="s">
        <v>210</v>
      </c>
      <c r="K7266" t="s">
        <v>121</v>
      </c>
      <c r="L7266" t="s">
        <v>82</v>
      </c>
      <c r="M7266" t="s">
        <v>429</v>
      </c>
      <c r="N7266" t="s">
        <v>84</v>
      </c>
      <c r="O7266" t="s">
        <v>85</v>
      </c>
      <c r="P7266" t="s">
        <v>781</v>
      </c>
      <c r="Q7266" t="s">
        <v>87</v>
      </c>
      <c r="R7266" t="s">
        <v>107</v>
      </c>
      <c r="T7266" t="s">
        <v>89</v>
      </c>
      <c r="U7266" t="s">
        <v>90</v>
      </c>
      <c r="V7266">
        <v>3.1701299999999999</v>
      </c>
      <c r="W7266">
        <v>0</v>
      </c>
      <c r="X7266">
        <v>6.3402599999999998</v>
      </c>
      <c r="Y7266">
        <v>3.1701299999999999</v>
      </c>
      <c r="Z7266">
        <v>3.1701299999999999</v>
      </c>
      <c r="AA7266">
        <v>0</v>
      </c>
      <c r="AB7266">
        <v>0</v>
      </c>
      <c r="AC7266">
        <v>0</v>
      </c>
      <c r="AP7266">
        <v>0</v>
      </c>
      <c r="AQ7266">
        <v>0</v>
      </c>
      <c r="AR7266">
        <v>0</v>
      </c>
      <c r="AS7266">
        <v>0</v>
      </c>
      <c r="AT7266">
        <v>0</v>
      </c>
      <c r="AU7266" t="s">
        <v>8043</v>
      </c>
      <c r="AV7266">
        <v>60</v>
      </c>
      <c r="AW7266">
        <v>0</v>
      </c>
      <c r="AX7266">
        <v>0</v>
      </c>
    </row>
    <row r="7267" spans="1:50" hidden="1" x14ac:dyDescent="0.3">
      <c r="A7267" t="s">
        <v>8492</v>
      </c>
      <c r="B7267" t="s">
        <v>7402</v>
      </c>
      <c r="D7267">
        <v>99</v>
      </c>
      <c r="F7267">
        <v>5</v>
      </c>
      <c r="G7267" t="s">
        <v>775</v>
      </c>
      <c r="H7267" t="s">
        <v>78</v>
      </c>
      <c r="I7267" t="s">
        <v>79</v>
      </c>
      <c r="J7267" t="s">
        <v>111</v>
      </c>
      <c r="K7267" t="s">
        <v>81</v>
      </c>
      <c r="L7267" t="s">
        <v>82</v>
      </c>
      <c r="M7267" t="s">
        <v>129</v>
      </c>
      <c r="N7267" t="s">
        <v>84</v>
      </c>
      <c r="O7267" t="s">
        <v>85</v>
      </c>
      <c r="P7267" t="s">
        <v>781</v>
      </c>
      <c r="Q7267" t="s">
        <v>87</v>
      </c>
      <c r="R7267" t="s">
        <v>155</v>
      </c>
      <c r="T7267" t="s">
        <v>89</v>
      </c>
      <c r="U7267" t="s">
        <v>90</v>
      </c>
      <c r="V7267">
        <v>2.1134200000000001</v>
      </c>
      <c r="W7267">
        <v>580.74406099999999</v>
      </c>
      <c r="X7267">
        <v>686.86152700000002</v>
      </c>
      <c r="Y7267">
        <v>531.52515100000005</v>
      </c>
      <c r="Z7267">
        <v>416.34375299999999</v>
      </c>
      <c r="AA7267">
        <v>579.66148899999996</v>
      </c>
      <c r="AB7267">
        <v>564.07316800000001</v>
      </c>
      <c r="AC7267">
        <v>514.09110169181849</v>
      </c>
      <c r="AP7267">
        <v>580.74406099999999</v>
      </c>
      <c r="AQ7267">
        <v>580.74406099999999</v>
      </c>
      <c r="AR7267">
        <v>580.74406099999999</v>
      </c>
      <c r="AS7267">
        <v>580.74406099999999</v>
      </c>
      <c r="AT7267">
        <v>274.78875992467187</v>
      </c>
      <c r="AU7267" t="s">
        <v>7634</v>
      </c>
      <c r="AV7267">
        <v>80</v>
      </c>
      <c r="AW7267">
        <v>3.4348594990583985</v>
      </c>
      <c r="AX7267">
        <v>0.14311914579409993</v>
      </c>
    </row>
    <row r="7268" spans="1:50" hidden="1" x14ac:dyDescent="0.3">
      <c r="A7268" t="s">
        <v>8493</v>
      </c>
      <c r="B7268" t="s">
        <v>7402</v>
      </c>
      <c r="D7268">
        <v>100</v>
      </c>
      <c r="F7268">
        <v>5</v>
      </c>
      <c r="G7268" t="s">
        <v>77</v>
      </c>
      <c r="H7268" t="s">
        <v>78</v>
      </c>
      <c r="I7268" t="s">
        <v>79</v>
      </c>
      <c r="J7268" t="s">
        <v>80</v>
      </c>
      <c r="K7268" t="s">
        <v>81</v>
      </c>
      <c r="L7268" t="s">
        <v>82</v>
      </c>
      <c r="M7268" t="s">
        <v>83</v>
      </c>
      <c r="N7268" t="s">
        <v>84</v>
      </c>
      <c r="O7268" t="s">
        <v>85</v>
      </c>
      <c r="P7268" t="s">
        <v>989</v>
      </c>
      <c r="Q7268" t="s">
        <v>87</v>
      </c>
      <c r="R7268" t="s">
        <v>88</v>
      </c>
      <c r="T7268" t="s">
        <v>89</v>
      </c>
      <c r="U7268" t="s">
        <v>90</v>
      </c>
      <c r="V7268">
        <v>2.1134200000000001</v>
      </c>
      <c r="W7268">
        <v>597.41690670000003</v>
      </c>
      <c r="X7268">
        <v>684.74814700000002</v>
      </c>
      <c r="Y7268">
        <v>532.58189000000004</v>
      </c>
      <c r="Z7268">
        <v>196.54807600000001</v>
      </c>
      <c r="AA7268">
        <v>580.06968900000004</v>
      </c>
      <c r="AB7268">
        <v>663.79656299999999</v>
      </c>
      <c r="AC7268">
        <v>578.84089857695164</v>
      </c>
      <c r="AP7268">
        <v>573.99986100000001</v>
      </c>
      <c r="AQ7268">
        <v>597.41690670000003</v>
      </c>
      <c r="AR7268">
        <v>597.41690670000003</v>
      </c>
      <c r="AS7268">
        <v>597.41690670000003</v>
      </c>
      <c r="AT7268">
        <v>282.67779556358886</v>
      </c>
      <c r="AU7268" t="s">
        <v>7403</v>
      </c>
      <c r="AV7268">
        <v>80</v>
      </c>
      <c r="AW7268">
        <v>3.5334724445448606</v>
      </c>
      <c r="AX7268">
        <v>0.14722801852270254</v>
      </c>
    </row>
    <row r="7269" spans="1:50" hidden="1" x14ac:dyDescent="0.3">
      <c r="A7269" t="s">
        <v>8494</v>
      </c>
      <c r="B7269" t="s">
        <v>7402</v>
      </c>
      <c r="D7269">
        <v>101</v>
      </c>
      <c r="F7269">
        <v>5</v>
      </c>
      <c r="G7269" t="s">
        <v>93</v>
      </c>
      <c r="H7269" t="s">
        <v>94</v>
      </c>
      <c r="I7269" t="s">
        <v>95</v>
      </c>
      <c r="J7269" t="s">
        <v>96</v>
      </c>
      <c r="K7269" t="s">
        <v>97</v>
      </c>
      <c r="L7269" t="s">
        <v>98</v>
      </c>
      <c r="M7269" t="s">
        <v>99</v>
      </c>
      <c r="N7269" t="s">
        <v>100</v>
      </c>
      <c r="O7269" t="s">
        <v>85</v>
      </c>
      <c r="P7269" t="s">
        <v>989</v>
      </c>
      <c r="Q7269" t="s">
        <v>87</v>
      </c>
      <c r="R7269" t="s">
        <v>88</v>
      </c>
      <c r="T7269" t="s">
        <v>89</v>
      </c>
      <c r="U7269" t="s">
        <v>90</v>
      </c>
      <c r="V7269">
        <v>0.80310000000000004</v>
      </c>
      <c r="W7269">
        <v>724.89987020000001</v>
      </c>
      <c r="X7269">
        <v>820.76785500000005</v>
      </c>
      <c r="Y7269">
        <v>955.38743699999998</v>
      </c>
      <c r="Z7269">
        <v>844.86085500000002</v>
      </c>
      <c r="AA7269">
        <v>556.24979900000005</v>
      </c>
      <c r="AB7269">
        <v>588.75649771264887</v>
      </c>
      <c r="AC7269">
        <v>851.5850692913416</v>
      </c>
      <c r="AP7269">
        <v>658.99988199999996</v>
      </c>
      <c r="AQ7269">
        <v>658.99988199999996</v>
      </c>
      <c r="AR7269">
        <v>658.99988199999996</v>
      </c>
      <c r="AS7269">
        <v>724.89987020000001</v>
      </c>
      <c r="AT7269">
        <v>902.62715751463077</v>
      </c>
      <c r="AU7269" t="s">
        <v>7405</v>
      </c>
      <c r="AV7269">
        <v>50</v>
      </c>
      <c r="AW7269">
        <v>18.052543150292614</v>
      </c>
      <c r="AX7269">
        <v>0.75218929792885891</v>
      </c>
    </row>
    <row r="7270" spans="1:50" hidden="1" x14ac:dyDescent="0.3">
      <c r="A7270" t="s">
        <v>8495</v>
      </c>
      <c r="B7270" t="s">
        <v>7402</v>
      </c>
      <c r="D7270">
        <v>1040</v>
      </c>
      <c r="F7270">
        <v>5</v>
      </c>
      <c r="G7270" t="s">
        <v>103</v>
      </c>
      <c r="H7270" t="s">
        <v>94</v>
      </c>
      <c r="I7270" t="s">
        <v>104</v>
      </c>
      <c r="J7270" t="s">
        <v>105</v>
      </c>
      <c r="K7270" t="s">
        <v>81</v>
      </c>
      <c r="L7270" t="s">
        <v>82</v>
      </c>
      <c r="M7270" t="s">
        <v>106</v>
      </c>
      <c r="N7270" t="s">
        <v>84</v>
      </c>
      <c r="O7270" t="s">
        <v>85</v>
      </c>
      <c r="P7270" t="s">
        <v>989</v>
      </c>
      <c r="Q7270" t="s">
        <v>87</v>
      </c>
      <c r="R7270" t="s">
        <v>107</v>
      </c>
      <c r="T7270" t="s">
        <v>89</v>
      </c>
      <c r="U7270" t="s">
        <v>90</v>
      </c>
      <c r="V7270">
        <v>2.1134200000000001</v>
      </c>
      <c r="W7270">
        <v>31.221583449999997</v>
      </c>
      <c r="X7270">
        <v>12.68052</v>
      </c>
      <c r="Y7270">
        <v>14.793941</v>
      </c>
      <c r="Z7270">
        <v>4.2268400000000002</v>
      </c>
      <c r="AA7270">
        <v>40.333533000000003</v>
      </c>
      <c r="AB7270">
        <v>36.696095013121436</v>
      </c>
      <c r="AC7270">
        <v>31.477423611646884</v>
      </c>
      <c r="AP7270">
        <v>27.149203</v>
      </c>
      <c r="AQ7270">
        <v>31.221583449999997</v>
      </c>
      <c r="AR7270">
        <v>31.221583449999997</v>
      </c>
      <c r="AS7270">
        <v>31.221583449999997</v>
      </c>
      <c r="AT7270">
        <v>14.773014095636455</v>
      </c>
      <c r="AU7270" t="s">
        <v>7407</v>
      </c>
      <c r="AV7270">
        <v>80</v>
      </c>
      <c r="AW7270">
        <v>0.18466267619545568</v>
      </c>
      <c r="AX7270">
        <v>7.6942781748106535E-3</v>
      </c>
    </row>
    <row r="7271" spans="1:50" hidden="1" x14ac:dyDescent="0.3">
      <c r="A7271" t="s">
        <v>8496</v>
      </c>
      <c r="B7271" t="s">
        <v>7402</v>
      </c>
      <c r="D7271">
        <v>1140</v>
      </c>
      <c r="F7271">
        <v>5</v>
      </c>
      <c r="G7271" t="s">
        <v>116</v>
      </c>
      <c r="H7271" t="s">
        <v>94</v>
      </c>
      <c r="I7271" t="s">
        <v>104</v>
      </c>
      <c r="J7271" t="s">
        <v>105</v>
      </c>
      <c r="K7271" t="s">
        <v>81</v>
      </c>
      <c r="L7271" t="s">
        <v>82</v>
      </c>
      <c r="M7271" t="s">
        <v>117</v>
      </c>
      <c r="N7271" t="s">
        <v>84</v>
      </c>
      <c r="O7271" t="s">
        <v>85</v>
      </c>
      <c r="P7271" t="s">
        <v>989</v>
      </c>
      <c r="Q7271" t="s">
        <v>87</v>
      </c>
      <c r="R7271" t="s">
        <v>155</v>
      </c>
      <c r="T7271" t="s">
        <v>89</v>
      </c>
      <c r="U7271" t="s">
        <v>90</v>
      </c>
      <c r="V7271">
        <v>2.1134200000000001</v>
      </c>
      <c r="W7271">
        <v>1869.3247469999999</v>
      </c>
      <c r="X7271">
        <v>1899.9647649999999</v>
      </c>
      <c r="Y7271">
        <v>1893.624491</v>
      </c>
      <c r="Z7271">
        <v>929.90488700000003</v>
      </c>
      <c r="AA7271">
        <v>1974.1159660000001</v>
      </c>
      <c r="AB7271">
        <v>1481.0070625053381</v>
      </c>
      <c r="AC7271">
        <v>1620.4450610465337</v>
      </c>
      <c r="AP7271">
        <v>1625.4997800000001</v>
      </c>
      <c r="AQ7271">
        <v>1869.3247469999999</v>
      </c>
      <c r="AR7271">
        <v>1869.3247469999999</v>
      </c>
      <c r="AS7271">
        <v>1869.3247469999999</v>
      </c>
      <c r="AT7271">
        <v>884.50225085406589</v>
      </c>
      <c r="AU7271" t="s">
        <v>7409</v>
      </c>
      <c r="AV7271">
        <v>80</v>
      </c>
      <c r="AW7271">
        <v>11.056278135675823</v>
      </c>
      <c r="AX7271">
        <v>0.46067825565315929</v>
      </c>
    </row>
    <row r="7272" spans="1:50" hidden="1" x14ac:dyDescent="0.3">
      <c r="A7272" t="s">
        <v>8497</v>
      </c>
      <c r="B7272" t="s">
        <v>7402</v>
      </c>
      <c r="D7272">
        <v>117</v>
      </c>
      <c r="F7272">
        <v>5</v>
      </c>
      <c r="G7272" t="s">
        <v>124</v>
      </c>
      <c r="H7272" t="s">
        <v>94</v>
      </c>
      <c r="I7272" t="s">
        <v>95</v>
      </c>
      <c r="J7272" t="s">
        <v>96</v>
      </c>
      <c r="K7272" t="s">
        <v>125</v>
      </c>
      <c r="L7272" t="s">
        <v>82</v>
      </c>
      <c r="M7272" t="s">
        <v>99</v>
      </c>
      <c r="N7272" t="s">
        <v>100</v>
      </c>
      <c r="O7272" t="s">
        <v>85</v>
      </c>
      <c r="P7272" t="s">
        <v>989</v>
      </c>
      <c r="Q7272" t="s">
        <v>87</v>
      </c>
      <c r="R7272" t="s">
        <v>88</v>
      </c>
      <c r="T7272" t="s">
        <v>89</v>
      </c>
      <c r="U7272" t="s">
        <v>90</v>
      </c>
      <c r="V7272">
        <v>0.52835500000000002</v>
      </c>
      <c r="W7272">
        <v>2699.1799315999997</v>
      </c>
      <c r="X7272">
        <v>1784.7833949999999</v>
      </c>
      <c r="Y7272">
        <v>1507.396984</v>
      </c>
      <c r="Z7272">
        <v>1101.6203069999999</v>
      </c>
      <c r="AA7272">
        <v>1947.741113</v>
      </c>
      <c r="AB7272">
        <v>1849.894851267745</v>
      </c>
      <c r="AC7272">
        <v>1653.284894474898</v>
      </c>
      <c r="AP7272">
        <v>2347.1129839999999</v>
      </c>
      <c r="AQ7272">
        <v>2347.1129839999999</v>
      </c>
      <c r="AR7272">
        <v>2347.1129839999999</v>
      </c>
      <c r="AS7272">
        <v>2699.1799315999997</v>
      </c>
      <c r="AT7272">
        <v>5108.6484117686014</v>
      </c>
      <c r="AU7272" t="s">
        <v>7411</v>
      </c>
      <c r="AV7272">
        <v>270</v>
      </c>
      <c r="AW7272">
        <v>18.920920043587412</v>
      </c>
      <c r="AX7272">
        <v>0.78837166848280882</v>
      </c>
    </row>
    <row r="7273" spans="1:50" hidden="1" x14ac:dyDescent="0.3">
      <c r="A7273" t="s">
        <v>8498</v>
      </c>
      <c r="B7273" t="s">
        <v>7402</v>
      </c>
      <c r="D7273">
        <v>120</v>
      </c>
      <c r="F7273">
        <v>5</v>
      </c>
      <c r="G7273" t="s">
        <v>132</v>
      </c>
      <c r="H7273" t="s">
        <v>94</v>
      </c>
      <c r="I7273" t="s">
        <v>95</v>
      </c>
      <c r="J7273" t="s">
        <v>96</v>
      </c>
      <c r="K7273" t="s">
        <v>133</v>
      </c>
      <c r="L7273" t="s">
        <v>98</v>
      </c>
      <c r="M7273" t="s">
        <v>99</v>
      </c>
      <c r="N7273" t="s">
        <v>100</v>
      </c>
      <c r="O7273" t="s">
        <v>85</v>
      </c>
      <c r="P7273" t="s">
        <v>989</v>
      </c>
      <c r="Q7273" t="s">
        <v>87</v>
      </c>
      <c r="R7273" t="s">
        <v>88</v>
      </c>
      <c r="T7273" t="s">
        <v>89</v>
      </c>
      <c r="U7273" t="s">
        <v>90</v>
      </c>
      <c r="V7273">
        <v>1.268052</v>
      </c>
      <c r="W7273">
        <v>84.444496400000006</v>
      </c>
      <c r="X7273">
        <v>62.768574000000001</v>
      </c>
      <c r="Y7273">
        <v>75.449102999999994</v>
      </c>
      <c r="Z7273">
        <v>29.799222</v>
      </c>
      <c r="AA7273">
        <v>100.344437</v>
      </c>
      <c r="AB7273">
        <v>62.181678592705758</v>
      </c>
      <c r="AC7273">
        <v>69.81678022429611</v>
      </c>
      <c r="AP7273">
        <v>76.767724000000001</v>
      </c>
      <c r="AQ7273">
        <v>76.767724000000001</v>
      </c>
      <c r="AR7273">
        <v>76.767724000000001</v>
      </c>
      <c r="AS7273">
        <v>84.444496400000006</v>
      </c>
      <c r="AT7273">
        <v>66.593875014589315</v>
      </c>
      <c r="AU7273" t="s">
        <v>7413</v>
      </c>
      <c r="AV7273">
        <v>40</v>
      </c>
      <c r="AW7273">
        <v>1.664846875364733</v>
      </c>
      <c r="AX7273">
        <v>6.9368619806863874E-2</v>
      </c>
    </row>
    <row r="7274" spans="1:50" hidden="1" x14ac:dyDescent="0.3">
      <c r="A7274" t="s">
        <v>8499</v>
      </c>
      <c r="B7274" t="s">
        <v>7402</v>
      </c>
      <c r="D7274">
        <v>128</v>
      </c>
      <c r="F7274">
        <v>5</v>
      </c>
      <c r="G7274" t="s">
        <v>136</v>
      </c>
      <c r="H7274" t="s">
        <v>94</v>
      </c>
      <c r="I7274" t="s">
        <v>95</v>
      </c>
      <c r="J7274" t="s">
        <v>96</v>
      </c>
      <c r="K7274" t="s">
        <v>137</v>
      </c>
      <c r="L7274" t="s">
        <v>98</v>
      </c>
      <c r="M7274" t="s">
        <v>99</v>
      </c>
      <c r="N7274" t="s">
        <v>84</v>
      </c>
      <c r="O7274" t="s">
        <v>85</v>
      </c>
      <c r="P7274" t="s">
        <v>989</v>
      </c>
      <c r="Q7274" t="s">
        <v>87</v>
      </c>
      <c r="R7274" t="s">
        <v>107</v>
      </c>
      <c r="T7274" t="s">
        <v>89</v>
      </c>
      <c r="U7274" t="s">
        <v>90</v>
      </c>
      <c r="V7274">
        <v>2.1134200000000001</v>
      </c>
      <c r="W7274">
        <v>19.649511</v>
      </c>
      <c r="X7274">
        <v>19.020779999999998</v>
      </c>
      <c r="Y7274">
        <v>0</v>
      </c>
      <c r="Z7274">
        <v>35.928140999999997</v>
      </c>
      <c r="AA7274">
        <v>14.999997</v>
      </c>
      <c r="AB7274">
        <v>23.544901104493924</v>
      </c>
      <c r="AC7274">
        <v>14.382499483149212</v>
      </c>
      <c r="AP7274">
        <v>19.649511</v>
      </c>
      <c r="AQ7274">
        <v>19.649511</v>
      </c>
      <c r="AR7274">
        <v>19.649511</v>
      </c>
      <c r="AS7274">
        <v>19.649511</v>
      </c>
      <c r="AT7274">
        <v>9.2974945822411073</v>
      </c>
      <c r="AU7274" t="s">
        <v>7415</v>
      </c>
      <c r="AV7274">
        <v>40</v>
      </c>
      <c r="AW7274">
        <v>0.23243736455602768</v>
      </c>
      <c r="AX7274">
        <v>9.6848901898344865E-3</v>
      </c>
    </row>
    <row r="7275" spans="1:50" hidden="1" x14ac:dyDescent="0.3">
      <c r="A7275" t="s">
        <v>8500</v>
      </c>
      <c r="B7275" t="s">
        <v>7402</v>
      </c>
      <c r="D7275">
        <v>132</v>
      </c>
      <c r="F7275">
        <v>5</v>
      </c>
      <c r="G7275" t="s">
        <v>140</v>
      </c>
      <c r="H7275" t="s">
        <v>94</v>
      </c>
      <c r="I7275" t="s">
        <v>95</v>
      </c>
      <c r="J7275" t="s">
        <v>96</v>
      </c>
      <c r="K7275" t="s">
        <v>141</v>
      </c>
      <c r="L7275" t="s">
        <v>98</v>
      </c>
      <c r="M7275" t="s">
        <v>99</v>
      </c>
      <c r="N7275" t="s">
        <v>84</v>
      </c>
      <c r="O7275" t="s">
        <v>85</v>
      </c>
      <c r="P7275" t="s">
        <v>989</v>
      </c>
      <c r="Q7275" t="s">
        <v>87</v>
      </c>
      <c r="R7275" t="s">
        <v>88</v>
      </c>
      <c r="T7275" t="s">
        <v>89</v>
      </c>
      <c r="U7275" t="s">
        <v>90</v>
      </c>
      <c r="V7275">
        <v>1.5850649999999999</v>
      </c>
      <c r="W7275">
        <v>643.99988499999995</v>
      </c>
      <c r="X7275">
        <v>727.54489599999999</v>
      </c>
      <c r="Y7275">
        <v>1176.118334</v>
      </c>
      <c r="Z7275">
        <v>914.58257800000001</v>
      </c>
      <c r="AA7275">
        <v>668.24093100000005</v>
      </c>
      <c r="AB7275">
        <v>803.87941205798427</v>
      </c>
      <c r="AC7275">
        <v>800.73195377399497</v>
      </c>
      <c r="AP7275">
        <v>643.99988499999995</v>
      </c>
      <c r="AQ7275">
        <v>643.99988499999995</v>
      </c>
      <c r="AR7275">
        <v>643.99988499999995</v>
      </c>
      <c r="AS7275">
        <v>643.99988499999995</v>
      </c>
      <c r="AT7275">
        <v>406.29241387577162</v>
      </c>
      <c r="AU7275" t="s">
        <v>7417</v>
      </c>
      <c r="AV7275">
        <v>60</v>
      </c>
      <c r="AW7275">
        <v>6.7715402312628603</v>
      </c>
      <c r="AX7275">
        <v>0.28214750963595253</v>
      </c>
    </row>
    <row r="7276" spans="1:50" hidden="1" x14ac:dyDescent="0.3">
      <c r="A7276" t="s">
        <v>8501</v>
      </c>
      <c r="B7276" t="s">
        <v>7402</v>
      </c>
      <c r="D7276">
        <v>139</v>
      </c>
      <c r="F7276">
        <v>5</v>
      </c>
      <c r="G7276" t="s">
        <v>8164</v>
      </c>
      <c r="H7276" t="s">
        <v>94</v>
      </c>
      <c r="I7276" t="s">
        <v>95</v>
      </c>
      <c r="J7276" t="s">
        <v>96</v>
      </c>
      <c r="K7276" t="s">
        <v>81</v>
      </c>
      <c r="L7276" t="s">
        <v>145</v>
      </c>
      <c r="M7276" t="s">
        <v>99</v>
      </c>
      <c r="N7276" t="s">
        <v>84</v>
      </c>
      <c r="O7276" t="s">
        <v>85</v>
      </c>
      <c r="P7276" t="s">
        <v>989</v>
      </c>
      <c r="Q7276" t="s">
        <v>87</v>
      </c>
      <c r="R7276" t="s">
        <v>88</v>
      </c>
      <c r="T7276" t="s">
        <v>89</v>
      </c>
      <c r="U7276" t="s">
        <v>90</v>
      </c>
      <c r="V7276">
        <v>2.8178939999999999</v>
      </c>
      <c r="W7276">
        <v>835.99987599999997</v>
      </c>
      <c r="X7276">
        <v>506.16414300000002</v>
      </c>
      <c r="Y7276">
        <v>911.58858899999996</v>
      </c>
      <c r="Z7276">
        <v>301.86686099999997</v>
      </c>
      <c r="AA7276">
        <v>684.07237499999997</v>
      </c>
      <c r="AB7276">
        <v>955.9924992909614</v>
      </c>
      <c r="AC7276">
        <v>676.82386010851894</v>
      </c>
      <c r="AP7276">
        <v>835.99987599999997</v>
      </c>
      <c r="AQ7276">
        <v>835.99987599999997</v>
      </c>
      <c r="AR7276">
        <v>835.99987599999997</v>
      </c>
      <c r="AS7276">
        <v>835.99987599999997</v>
      </c>
      <c r="AT7276">
        <v>296.67541646350077</v>
      </c>
      <c r="AU7276" t="s">
        <v>8165</v>
      </c>
      <c r="AV7276">
        <v>40</v>
      </c>
      <c r="AW7276">
        <v>7.4168854115875194</v>
      </c>
      <c r="AX7276">
        <v>0.30903689214947999</v>
      </c>
    </row>
    <row r="7277" spans="1:50" hidden="1" x14ac:dyDescent="0.3">
      <c r="A7277" t="s">
        <v>8502</v>
      </c>
      <c r="B7277" t="s">
        <v>7402</v>
      </c>
      <c r="D7277">
        <v>146</v>
      </c>
      <c r="F7277">
        <v>5</v>
      </c>
      <c r="G7277" t="s">
        <v>148</v>
      </c>
      <c r="H7277" t="s">
        <v>94</v>
      </c>
      <c r="I7277" t="s">
        <v>95</v>
      </c>
      <c r="J7277" t="s">
        <v>96</v>
      </c>
      <c r="K7277" t="s">
        <v>121</v>
      </c>
      <c r="L7277" t="s">
        <v>82</v>
      </c>
      <c r="M7277" t="s">
        <v>99</v>
      </c>
      <c r="N7277" t="s">
        <v>84</v>
      </c>
      <c r="O7277" t="s">
        <v>85</v>
      </c>
      <c r="P7277" t="s">
        <v>989</v>
      </c>
      <c r="Q7277" t="s">
        <v>87</v>
      </c>
      <c r="R7277" t="s">
        <v>88</v>
      </c>
      <c r="T7277" t="s">
        <v>89</v>
      </c>
      <c r="U7277" t="s">
        <v>90</v>
      </c>
      <c r="V7277">
        <v>3.1701299999999999</v>
      </c>
      <c r="W7277">
        <v>9409.9997557894731</v>
      </c>
      <c r="X7277">
        <v>8305.7414559999997</v>
      </c>
      <c r="Y7277">
        <v>6914.0542580000001</v>
      </c>
      <c r="Z7277">
        <v>7484.6777199999997</v>
      </c>
      <c r="AA7277">
        <v>7561.999777</v>
      </c>
      <c r="AB7277">
        <v>9949.2785402700119</v>
      </c>
      <c r="AC7277">
        <v>7965.9108166586539</v>
      </c>
      <c r="AP7277">
        <v>8939.4997679999997</v>
      </c>
      <c r="AQ7277">
        <v>9409.9997557894731</v>
      </c>
      <c r="AR7277">
        <v>9409.9997557894731</v>
      </c>
      <c r="AS7277">
        <v>9409.9997557894731</v>
      </c>
      <c r="AT7277">
        <v>2968.3324519150551</v>
      </c>
      <c r="AU7277" t="s">
        <v>7421</v>
      </c>
      <c r="AV7277">
        <v>60</v>
      </c>
      <c r="AW7277">
        <v>49.472207531917583</v>
      </c>
      <c r="AX7277">
        <v>2.0613419804965658</v>
      </c>
    </row>
    <row r="7278" spans="1:50" hidden="1" x14ac:dyDescent="0.3">
      <c r="A7278" t="s">
        <v>8503</v>
      </c>
      <c r="B7278" t="s">
        <v>7402</v>
      </c>
      <c r="D7278">
        <v>1540</v>
      </c>
      <c r="F7278">
        <v>5</v>
      </c>
      <c r="G7278" t="s">
        <v>158</v>
      </c>
      <c r="H7278" t="s">
        <v>94</v>
      </c>
      <c r="I7278" t="s">
        <v>104</v>
      </c>
      <c r="J7278" t="s">
        <v>105</v>
      </c>
      <c r="K7278" t="s">
        <v>81</v>
      </c>
      <c r="L7278" t="s">
        <v>82</v>
      </c>
      <c r="M7278" t="s">
        <v>129</v>
      </c>
      <c r="N7278" t="s">
        <v>84</v>
      </c>
      <c r="O7278" t="s">
        <v>85</v>
      </c>
      <c r="P7278" t="s">
        <v>989</v>
      </c>
      <c r="Q7278" t="s">
        <v>87</v>
      </c>
      <c r="R7278" t="s">
        <v>155</v>
      </c>
      <c r="T7278" t="s">
        <v>89</v>
      </c>
      <c r="U7278" t="s">
        <v>90</v>
      </c>
      <c r="V7278">
        <v>2.1134200000000001</v>
      </c>
      <c r="W7278">
        <v>1454.1747780499998</v>
      </c>
      <c r="X7278">
        <v>1215.2166119999999</v>
      </c>
      <c r="Y7278">
        <v>1392.7439019999999</v>
      </c>
      <c r="Z7278">
        <v>615.00527199999999</v>
      </c>
      <c r="AA7278">
        <v>1383.357593</v>
      </c>
      <c r="AB7278">
        <v>1038.56239581314</v>
      </c>
      <c r="AC7278">
        <v>1113.4360259477171</v>
      </c>
      <c r="AP7278">
        <v>1264.4998069999999</v>
      </c>
      <c r="AQ7278">
        <v>1454.1747780499998</v>
      </c>
      <c r="AR7278">
        <v>1454.1747780499998</v>
      </c>
      <c r="AS7278">
        <v>1454.1747780499998</v>
      </c>
      <c r="AT7278">
        <v>688.06710358092562</v>
      </c>
      <c r="AU7278" t="s">
        <v>7423</v>
      </c>
      <c r="AV7278">
        <v>80</v>
      </c>
      <c r="AW7278">
        <v>8.6008387947615699</v>
      </c>
      <c r="AX7278">
        <v>0.35836828311506541</v>
      </c>
    </row>
    <row r="7279" spans="1:50" hidden="1" x14ac:dyDescent="0.3">
      <c r="A7279" t="s">
        <v>8504</v>
      </c>
      <c r="B7279" t="s">
        <v>7402</v>
      </c>
      <c r="D7279">
        <v>1640</v>
      </c>
      <c r="F7279">
        <v>5</v>
      </c>
      <c r="G7279" t="s">
        <v>161</v>
      </c>
      <c r="H7279" t="s">
        <v>94</v>
      </c>
      <c r="I7279" t="s">
        <v>104</v>
      </c>
      <c r="J7279" t="s">
        <v>105</v>
      </c>
      <c r="K7279" t="s">
        <v>81</v>
      </c>
      <c r="L7279" t="s">
        <v>82</v>
      </c>
      <c r="M7279" t="s">
        <v>113</v>
      </c>
      <c r="N7279" t="s">
        <v>84</v>
      </c>
      <c r="O7279" t="s">
        <v>85</v>
      </c>
      <c r="P7279" t="s">
        <v>989</v>
      </c>
      <c r="Q7279" t="s">
        <v>87</v>
      </c>
      <c r="R7279" t="s">
        <v>88</v>
      </c>
      <c r="T7279" t="s">
        <v>89</v>
      </c>
      <c r="U7279" t="s">
        <v>90</v>
      </c>
      <c r="V7279">
        <v>2.1134200000000001</v>
      </c>
      <c r="W7279">
        <v>2876.7247469999998</v>
      </c>
      <c r="X7279">
        <v>2777.03415</v>
      </c>
      <c r="Y7279">
        <v>2546.6713399999999</v>
      </c>
      <c r="Z7279">
        <v>1238.4642309999999</v>
      </c>
      <c r="AA7279">
        <v>2738.9456460000001</v>
      </c>
      <c r="AB7279">
        <v>2048.8083358071244</v>
      </c>
      <c r="AC7279">
        <v>2255.8268065185075</v>
      </c>
      <c r="AP7279">
        <v>2501.4997800000001</v>
      </c>
      <c r="AQ7279">
        <v>2876.7247469999998</v>
      </c>
      <c r="AR7279">
        <v>2876.7247469999998</v>
      </c>
      <c r="AS7279">
        <v>2876.7247469999998</v>
      </c>
      <c r="AT7279">
        <v>1361.1704001097746</v>
      </c>
      <c r="AU7279" t="s">
        <v>7425</v>
      </c>
      <c r="AV7279">
        <v>80</v>
      </c>
      <c r="AW7279">
        <v>17.014630001372183</v>
      </c>
      <c r="AX7279">
        <v>0.70894291672384091</v>
      </c>
    </row>
    <row r="7280" spans="1:50" hidden="1" x14ac:dyDescent="0.3">
      <c r="A7280" t="s">
        <v>8505</v>
      </c>
      <c r="B7280" t="s">
        <v>7402</v>
      </c>
      <c r="D7280">
        <v>165</v>
      </c>
      <c r="F7280">
        <v>5</v>
      </c>
      <c r="G7280" t="s">
        <v>167</v>
      </c>
      <c r="H7280" t="s">
        <v>94</v>
      </c>
      <c r="I7280" t="s">
        <v>95</v>
      </c>
      <c r="J7280" t="s">
        <v>96</v>
      </c>
      <c r="K7280" t="s">
        <v>168</v>
      </c>
      <c r="L7280" t="s">
        <v>82</v>
      </c>
      <c r="M7280" t="s">
        <v>99</v>
      </c>
      <c r="N7280" t="s">
        <v>100</v>
      </c>
      <c r="O7280" t="s">
        <v>85</v>
      </c>
      <c r="P7280" t="s">
        <v>989</v>
      </c>
      <c r="Q7280" t="s">
        <v>87</v>
      </c>
      <c r="R7280" t="s">
        <v>88</v>
      </c>
      <c r="T7280" t="s">
        <v>89</v>
      </c>
      <c r="U7280" t="s">
        <v>90</v>
      </c>
      <c r="V7280">
        <v>0.31701299999999999</v>
      </c>
      <c r="W7280">
        <v>1636.4497469999999</v>
      </c>
      <c r="X7280">
        <v>1090.260661</v>
      </c>
      <c r="Y7280">
        <v>915.85064</v>
      </c>
      <c r="Z7280">
        <v>692.99048100000005</v>
      </c>
      <c r="AA7280">
        <v>1038.99981</v>
      </c>
      <c r="AB7280">
        <v>1393.6530056355432</v>
      </c>
      <c r="AC7280">
        <v>1752.7319881648295</v>
      </c>
      <c r="AP7280">
        <v>1422.9997800000001</v>
      </c>
      <c r="AQ7280">
        <v>1422.9997800000001</v>
      </c>
      <c r="AR7280">
        <v>1422.9997800000001</v>
      </c>
      <c r="AS7280">
        <v>1636.4497469999999</v>
      </c>
      <c r="AT7280">
        <v>5162.0903464526691</v>
      </c>
      <c r="AU7280" t="s">
        <v>7427</v>
      </c>
      <c r="AV7280">
        <v>423</v>
      </c>
      <c r="AW7280">
        <v>12.203523277665884</v>
      </c>
      <c r="AX7280">
        <v>0.50848013656941182</v>
      </c>
    </row>
    <row r="7281" spans="1:50" hidden="1" x14ac:dyDescent="0.3">
      <c r="A7281" t="s">
        <v>8506</v>
      </c>
      <c r="B7281" t="s">
        <v>7402</v>
      </c>
      <c r="D7281">
        <v>1759</v>
      </c>
      <c r="F7281">
        <v>5</v>
      </c>
      <c r="G7281" t="s">
        <v>171</v>
      </c>
      <c r="H7281" t="s">
        <v>78</v>
      </c>
      <c r="I7281" t="s">
        <v>172</v>
      </c>
      <c r="J7281" t="s">
        <v>173</v>
      </c>
      <c r="K7281" t="s">
        <v>174</v>
      </c>
      <c r="L7281" t="s">
        <v>175</v>
      </c>
      <c r="M7281" t="s">
        <v>87</v>
      </c>
      <c r="N7281" t="s">
        <v>100</v>
      </c>
      <c r="O7281" t="s">
        <v>85</v>
      </c>
      <c r="P7281" t="s">
        <v>989</v>
      </c>
      <c r="Q7281" t="s">
        <v>176</v>
      </c>
      <c r="R7281" t="s">
        <v>107</v>
      </c>
      <c r="T7281" t="s">
        <v>89</v>
      </c>
      <c r="U7281" t="s">
        <v>90</v>
      </c>
      <c r="V7281">
        <v>0.49982399999999999</v>
      </c>
      <c r="W7281">
        <v>15.391149343871621</v>
      </c>
      <c r="X7281">
        <v>21.992256000000001</v>
      </c>
      <c r="Y7281">
        <v>3.9985919999999999</v>
      </c>
      <c r="Z7281">
        <v>0.49982399999999999</v>
      </c>
      <c r="AA7281">
        <v>17.150480999999999</v>
      </c>
      <c r="AB7281">
        <v>13.383608125105759</v>
      </c>
      <c r="AC7281">
        <v>27.409417314767445</v>
      </c>
      <c r="AP7281">
        <v>17.150471</v>
      </c>
      <c r="AQ7281">
        <v>15.391149343871621</v>
      </c>
      <c r="AR7281">
        <v>15.391149343871621</v>
      </c>
      <c r="AS7281">
        <v>15.391149343871621</v>
      </c>
      <c r="AT7281">
        <v>30.793137872274283</v>
      </c>
      <c r="AU7281" t="s">
        <v>7429</v>
      </c>
      <c r="AV7281">
        <v>320</v>
      </c>
      <c r="AW7281">
        <v>9.6228555850857128E-2</v>
      </c>
      <c r="AX7281">
        <v>4.0095231604523806E-3</v>
      </c>
    </row>
    <row r="7282" spans="1:50" hidden="1" x14ac:dyDescent="0.3">
      <c r="A7282" t="s">
        <v>8507</v>
      </c>
      <c r="B7282" t="s">
        <v>7402</v>
      </c>
      <c r="D7282">
        <v>1779</v>
      </c>
      <c r="F7282">
        <v>5</v>
      </c>
      <c r="G7282" t="s">
        <v>179</v>
      </c>
      <c r="H7282" t="s">
        <v>78</v>
      </c>
      <c r="I7282" t="s">
        <v>172</v>
      </c>
      <c r="J7282" t="s">
        <v>173</v>
      </c>
      <c r="K7282" t="s">
        <v>174</v>
      </c>
      <c r="L7282" t="s">
        <v>175</v>
      </c>
      <c r="M7282" t="s">
        <v>180</v>
      </c>
      <c r="N7282" t="s">
        <v>100</v>
      </c>
      <c r="O7282" t="s">
        <v>85</v>
      </c>
      <c r="P7282" t="s">
        <v>989</v>
      </c>
      <c r="Q7282" t="s">
        <v>176</v>
      </c>
      <c r="R7282" t="s">
        <v>107</v>
      </c>
      <c r="T7282" t="s">
        <v>89</v>
      </c>
      <c r="U7282" t="s">
        <v>90</v>
      </c>
      <c r="V7282">
        <v>0.49982399999999999</v>
      </c>
      <c r="W7282">
        <v>1.8766985157184322</v>
      </c>
      <c r="X7282">
        <v>4.99824</v>
      </c>
      <c r="Y7282">
        <v>2.9989439999999998</v>
      </c>
      <c r="Z7282">
        <v>0</v>
      </c>
      <c r="AA7282">
        <v>5.4980060000000002</v>
      </c>
      <c r="AB7282">
        <v>1.8766985157184322</v>
      </c>
      <c r="AC7282">
        <v>25.687138492477818</v>
      </c>
      <c r="AP7282">
        <v>5.4979979999999999</v>
      </c>
      <c r="AQ7282">
        <v>1.8766985157184322</v>
      </c>
      <c r="AR7282">
        <v>1.8766985157184322</v>
      </c>
      <c r="AS7282">
        <v>1.8766985157184322</v>
      </c>
      <c r="AT7282">
        <v>3.7547186924165952</v>
      </c>
      <c r="AU7282" t="s">
        <v>8172</v>
      </c>
      <c r="AV7282">
        <v>320</v>
      </c>
      <c r="AW7282">
        <v>1.1733495913801861E-2</v>
      </c>
      <c r="AX7282">
        <v>4.8889566307507753E-4</v>
      </c>
    </row>
    <row r="7283" spans="1:50" hidden="1" x14ac:dyDescent="0.3">
      <c r="A7283" t="s">
        <v>8508</v>
      </c>
      <c r="B7283" t="s">
        <v>7402</v>
      </c>
      <c r="D7283">
        <v>1780</v>
      </c>
      <c r="F7283">
        <v>5</v>
      </c>
      <c r="G7283" t="s">
        <v>183</v>
      </c>
      <c r="H7283" t="s">
        <v>78</v>
      </c>
      <c r="I7283" t="s">
        <v>172</v>
      </c>
      <c r="J7283" t="s">
        <v>184</v>
      </c>
      <c r="K7283" t="s">
        <v>185</v>
      </c>
      <c r="L7283" t="s">
        <v>82</v>
      </c>
      <c r="M7283" t="s">
        <v>186</v>
      </c>
      <c r="N7283" t="s">
        <v>100</v>
      </c>
      <c r="O7283" t="s">
        <v>85</v>
      </c>
      <c r="P7283" t="s">
        <v>989</v>
      </c>
      <c r="Q7283" t="s">
        <v>87</v>
      </c>
      <c r="R7283" t="s">
        <v>155</v>
      </c>
      <c r="T7283" t="s">
        <v>89</v>
      </c>
      <c r="U7283" t="s">
        <v>90</v>
      </c>
      <c r="V7283">
        <v>0.36984899999999998</v>
      </c>
      <c r="W7283">
        <v>10.511623428411898</v>
      </c>
      <c r="X7283">
        <v>4.0683350000000003</v>
      </c>
      <c r="Y7283">
        <v>9.2462149999999994</v>
      </c>
      <c r="Z7283">
        <v>5.1778820000000003</v>
      </c>
      <c r="AA7283">
        <v>9.140542111662521</v>
      </c>
      <c r="AB7283">
        <v>11.853561948859941</v>
      </c>
      <c r="AC7283">
        <v>4.7208283074019901</v>
      </c>
      <c r="AP7283">
        <v>0</v>
      </c>
      <c r="AQ7283">
        <v>9.140542111662521</v>
      </c>
      <c r="AR7283">
        <v>9.140542111662521</v>
      </c>
      <c r="AS7283">
        <v>10.511623428411898</v>
      </c>
      <c r="AT7283">
        <v>28.421392050301336</v>
      </c>
      <c r="AU7283" t="s">
        <v>7431</v>
      </c>
      <c r="AV7283">
        <v>441</v>
      </c>
      <c r="AW7283">
        <v>6.4447601021091469E-2</v>
      </c>
      <c r="AX7283">
        <v>2.6853167092121444E-3</v>
      </c>
    </row>
    <row r="7284" spans="1:50" hidden="1" x14ac:dyDescent="0.3">
      <c r="A7284" t="s">
        <v>8509</v>
      </c>
      <c r="B7284" t="s">
        <v>7402</v>
      </c>
      <c r="D7284">
        <v>1791</v>
      </c>
      <c r="F7284">
        <v>5</v>
      </c>
      <c r="G7284" t="s">
        <v>189</v>
      </c>
      <c r="H7284" t="s">
        <v>78</v>
      </c>
      <c r="I7284" t="s">
        <v>172</v>
      </c>
      <c r="J7284" t="s">
        <v>173</v>
      </c>
      <c r="K7284" t="s">
        <v>174</v>
      </c>
      <c r="L7284" t="s">
        <v>175</v>
      </c>
      <c r="M7284" t="s">
        <v>190</v>
      </c>
      <c r="N7284" t="s">
        <v>100</v>
      </c>
      <c r="O7284" t="s">
        <v>85</v>
      </c>
      <c r="P7284" t="s">
        <v>989</v>
      </c>
      <c r="Q7284" t="s">
        <v>176</v>
      </c>
      <c r="R7284" t="s">
        <v>107</v>
      </c>
      <c r="T7284" t="s">
        <v>89</v>
      </c>
      <c r="U7284" t="s">
        <v>90</v>
      </c>
      <c r="V7284">
        <v>0.49982399999999999</v>
      </c>
      <c r="W7284">
        <v>0</v>
      </c>
      <c r="X7284">
        <v>1.4994719999999999</v>
      </c>
      <c r="Y7284">
        <v>1.999296</v>
      </c>
      <c r="Z7284">
        <v>0</v>
      </c>
      <c r="AA7284">
        <v>2.518408</v>
      </c>
      <c r="AB7284">
        <v>2.7514211950940255</v>
      </c>
      <c r="AC7284">
        <v>19.82234895555596</v>
      </c>
      <c r="AP7284">
        <v>0</v>
      </c>
      <c r="AQ7284">
        <v>2.7514211950940255</v>
      </c>
      <c r="AR7284">
        <v>0</v>
      </c>
      <c r="AS7284">
        <v>0</v>
      </c>
      <c r="AT7284">
        <v>0</v>
      </c>
      <c r="AU7284" t="s">
        <v>8175</v>
      </c>
      <c r="AV7284">
        <v>320</v>
      </c>
      <c r="AW7284">
        <v>0</v>
      </c>
      <c r="AX7284">
        <v>0</v>
      </c>
    </row>
    <row r="7285" spans="1:50" hidden="1" x14ac:dyDescent="0.3">
      <c r="A7285" t="s">
        <v>8510</v>
      </c>
      <c r="B7285" t="s">
        <v>7402</v>
      </c>
      <c r="D7285">
        <v>188</v>
      </c>
      <c r="F7285">
        <v>5</v>
      </c>
      <c r="G7285" t="s">
        <v>196</v>
      </c>
      <c r="H7285" t="s">
        <v>94</v>
      </c>
      <c r="I7285" t="s">
        <v>95</v>
      </c>
      <c r="J7285" t="s">
        <v>96</v>
      </c>
      <c r="K7285" t="s">
        <v>81</v>
      </c>
      <c r="L7285" t="s">
        <v>82</v>
      </c>
      <c r="M7285" t="s">
        <v>99</v>
      </c>
      <c r="N7285" t="s">
        <v>84</v>
      </c>
      <c r="O7285" t="s">
        <v>85</v>
      </c>
      <c r="P7285" t="s">
        <v>989</v>
      </c>
      <c r="Q7285" t="s">
        <v>87</v>
      </c>
      <c r="R7285" t="s">
        <v>88</v>
      </c>
      <c r="T7285" t="s">
        <v>89</v>
      </c>
      <c r="U7285" t="s">
        <v>90</v>
      </c>
      <c r="V7285">
        <v>2.1134200000000001</v>
      </c>
      <c r="W7285">
        <v>8122.4997709999998</v>
      </c>
      <c r="X7285">
        <v>9880.2395059999999</v>
      </c>
      <c r="Y7285">
        <v>12532.581876</v>
      </c>
      <c r="Z7285">
        <v>6959.4927630000002</v>
      </c>
      <c r="AA7285">
        <v>8347.9997829999993</v>
      </c>
      <c r="AB7285">
        <v>12859.417877602242</v>
      </c>
      <c r="AC7285">
        <v>9983.5632620633442</v>
      </c>
      <c r="AP7285">
        <v>8122.4997709999998</v>
      </c>
      <c r="AQ7285">
        <v>8122.4997709999998</v>
      </c>
      <c r="AR7285">
        <v>8122.4997709999998</v>
      </c>
      <c r="AS7285">
        <v>8122.4997709999998</v>
      </c>
      <c r="AT7285">
        <v>3843.2965387854756</v>
      </c>
      <c r="AU7285" t="s">
        <v>7433</v>
      </c>
      <c r="AV7285">
        <v>80</v>
      </c>
      <c r="AW7285">
        <v>48.041206734818445</v>
      </c>
      <c r="AX7285">
        <v>2.0017169472841019</v>
      </c>
    </row>
    <row r="7286" spans="1:50" hidden="1" x14ac:dyDescent="0.3">
      <c r="A7286" t="s">
        <v>8511</v>
      </c>
      <c r="B7286" t="s">
        <v>7402</v>
      </c>
      <c r="D7286">
        <v>2001</v>
      </c>
      <c r="F7286">
        <v>5</v>
      </c>
      <c r="G7286" t="s">
        <v>209</v>
      </c>
      <c r="H7286" t="s">
        <v>94</v>
      </c>
      <c r="I7286" t="s">
        <v>104</v>
      </c>
      <c r="J7286" t="s">
        <v>210</v>
      </c>
      <c r="K7286" t="s">
        <v>97</v>
      </c>
      <c r="L7286" t="s">
        <v>98</v>
      </c>
      <c r="M7286" t="s">
        <v>211</v>
      </c>
      <c r="N7286" t="s">
        <v>100</v>
      </c>
      <c r="O7286" t="s">
        <v>85</v>
      </c>
      <c r="P7286" t="s">
        <v>989</v>
      </c>
      <c r="Q7286" t="s">
        <v>87</v>
      </c>
      <c r="R7286" t="s">
        <v>107</v>
      </c>
      <c r="T7286" t="s">
        <v>89</v>
      </c>
      <c r="U7286" t="s">
        <v>90</v>
      </c>
      <c r="V7286">
        <v>0.80310000000000004</v>
      </c>
      <c r="W7286">
        <v>0</v>
      </c>
      <c r="X7286">
        <v>4.8185979999999997</v>
      </c>
      <c r="Y7286">
        <v>18.872843</v>
      </c>
      <c r="Z7286">
        <v>9.6371970000000005</v>
      </c>
      <c r="AA7286">
        <v>0</v>
      </c>
      <c r="AB7286">
        <v>0</v>
      </c>
      <c r="AC7286">
        <v>0</v>
      </c>
      <c r="AP7286">
        <v>0</v>
      </c>
      <c r="AQ7286">
        <v>0</v>
      </c>
      <c r="AR7286">
        <v>0</v>
      </c>
      <c r="AS7286">
        <v>0</v>
      </c>
      <c r="AT7286">
        <v>0</v>
      </c>
      <c r="AU7286" t="s">
        <v>7437</v>
      </c>
      <c r="AV7286">
        <v>50</v>
      </c>
      <c r="AW7286">
        <v>0</v>
      </c>
      <c r="AX7286">
        <v>0</v>
      </c>
    </row>
    <row r="7287" spans="1:50" hidden="1" x14ac:dyDescent="0.3">
      <c r="A7287" t="s">
        <v>8512</v>
      </c>
      <c r="B7287" t="s">
        <v>7402</v>
      </c>
      <c r="D7287">
        <v>202</v>
      </c>
      <c r="F7287">
        <v>5</v>
      </c>
      <c r="G7287" t="s">
        <v>224</v>
      </c>
      <c r="H7287" t="s">
        <v>94</v>
      </c>
      <c r="I7287" t="s">
        <v>95</v>
      </c>
      <c r="J7287" t="s">
        <v>96</v>
      </c>
      <c r="K7287" t="s">
        <v>141</v>
      </c>
      <c r="L7287" t="s">
        <v>82</v>
      </c>
      <c r="M7287" t="s">
        <v>99</v>
      </c>
      <c r="N7287" t="s">
        <v>84</v>
      </c>
      <c r="O7287" t="s">
        <v>85</v>
      </c>
      <c r="P7287" t="s">
        <v>989</v>
      </c>
      <c r="Q7287" t="s">
        <v>87</v>
      </c>
      <c r="R7287" t="s">
        <v>107</v>
      </c>
      <c r="T7287" t="s">
        <v>89</v>
      </c>
      <c r="U7287" t="s">
        <v>90</v>
      </c>
      <c r="V7287">
        <v>1.5850649999999999</v>
      </c>
      <c r="W7287">
        <v>767.49981700000001</v>
      </c>
      <c r="X7287">
        <v>0</v>
      </c>
      <c r="Y7287">
        <v>0</v>
      </c>
      <c r="Z7287">
        <v>0</v>
      </c>
      <c r="AA7287">
        <v>807.49986000000001</v>
      </c>
      <c r="AB7287">
        <v>842.74985458498509</v>
      </c>
      <c r="AC7287">
        <v>3279.2018429951777</v>
      </c>
      <c r="AP7287">
        <v>767.49981700000001</v>
      </c>
      <c r="AQ7287">
        <v>767.49981700000001</v>
      </c>
      <c r="AR7287">
        <v>767.49981700000001</v>
      </c>
      <c r="AS7287">
        <v>767.49981700000001</v>
      </c>
      <c r="AT7287">
        <v>484.2071568042951</v>
      </c>
      <c r="AU7287" t="s">
        <v>7439</v>
      </c>
      <c r="AV7287">
        <v>80</v>
      </c>
      <c r="AW7287">
        <v>6.0525894600536887</v>
      </c>
      <c r="AX7287">
        <v>0.25219122750223705</v>
      </c>
    </row>
    <row r="7288" spans="1:50" hidden="1" x14ac:dyDescent="0.3">
      <c r="A7288" t="s">
        <v>8513</v>
      </c>
      <c r="B7288" t="s">
        <v>7402</v>
      </c>
      <c r="D7288">
        <v>2032</v>
      </c>
      <c r="F7288">
        <v>5</v>
      </c>
      <c r="G7288" t="s">
        <v>5706</v>
      </c>
      <c r="H7288" t="s">
        <v>94</v>
      </c>
      <c r="I7288" t="s">
        <v>104</v>
      </c>
      <c r="J7288" t="s">
        <v>210</v>
      </c>
      <c r="K7288" t="s">
        <v>141</v>
      </c>
      <c r="L7288" t="s">
        <v>98</v>
      </c>
      <c r="M7288" t="s">
        <v>211</v>
      </c>
      <c r="N7288" t="s">
        <v>84</v>
      </c>
      <c r="O7288" t="s">
        <v>85</v>
      </c>
      <c r="P7288" t="s">
        <v>989</v>
      </c>
      <c r="Q7288" t="s">
        <v>87</v>
      </c>
      <c r="R7288" t="s">
        <v>215</v>
      </c>
      <c r="T7288" t="s">
        <v>89</v>
      </c>
      <c r="U7288" t="s">
        <v>90</v>
      </c>
      <c r="V7288">
        <v>1.5850649999999999</v>
      </c>
      <c r="W7288">
        <v>0</v>
      </c>
      <c r="X7288">
        <v>0</v>
      </c>
      <c r="Y7288">
        <v>1.5850649999999999</v>
      </c>
      <c r="Z7288">
        <v>0</v>
      </c>
      <c r="AA7288">
        <v>0.33005800000000002</v>
      </c>
      <c r="AB7288">
        <v>0</v>
      </c>
      <c r="AC7288">
        <v>0</v>
      </c>
      <c r="AP7288">
        <v>0</v>
      </c>
      <c r="AQ7288">
        <v>0</v>
      </c>
      <c r="AR7288">
        <v>0</v>
      </c>
      <c r="AS7288">
        <v>0</v>
      </c>
      <c r="AT7288">
        <v>0</v>
      </c>
      <c r="AU7288" t="s">
        <v>7441</v>
      </c>
      <c r="AV7288">
        <v>60</v>
      </c>
      <c r="AW7288">
        <v>0</v>
      </c>
      <c r="AX7288">
        <v>0</v>
      </c>
    </row>
    <row r="7289" spans="1:50" hidden="1" x14ac:dyDescent="0.3">
      <c r="A7289" t="s">
        <v>8514</v>
      </c>
      <c r="B7289" t="s">
        <v>7402</v>
      </c>
      <c r="D7289">
        <v>2039</v>
      </c>
      <c r="F7289">
        <v>5</v>
      </c>
      <c r="G7289" t="s">
        <v>8181</v>
      </c>
      <c r="H7289" t="s">
        <v>94</v>
      </c>
      <c r="I7289" t="s">
        <v>104</v>
      </c>
      <c r="J7289" t="s">
        <v>210</v>
      </c>
      <c r="K7289" t="s">
        <v>81</v>
      </c>
      <c r="L7289" t="s">
        <v>145</v>
      </c>
      <c r="M7289" t="s">
        <v>211</v>
      </c>
      <c r="N7289" t="s">
        <v>84</v>
      </c>
      <c r="O7289" t="s">
        <v>85</v>
      </c>
      <c r="P7289" t="s">
        <v>989</v>
      </c>
      <c r="Q7289" t="s">
        <v>87</v>
      </c>
      <c r="R7289" t="s">
        <v>107</v>
      </c>
      <c r="T7289" t="s">
        <v>89</v>
      </c>
      <c r="U7289" t="s">
        <v>90</v>
      </c>
      <c r="V7289">
        <v>2.8178939999999999</v>
      </c>
      <c r="W7289">
        <v>0</v>
      </c>
      <c r="X7289">
        <v>0</v>
      </c>
      <c r="Y7289">
        <v>19.725256999999999</v>
      </c>
      <c r="Z7289">
        <v>0</v>
      </c>
      <c r="AA7289">
        <v>0</v>
      </c>
      <c r="AB7289">
        <v>0</v>
      </c>
      <c r="AC7289">
        <v>0</v>
      </c>
      <c r="AP7289">
        <v>0</v>
      </c>
      <c r="AQ7289">
        <v>0</v>
      </c>
      <c r="AR7289">
        <v>0</v>
      </c>
      <c r="AS7289">
        <v>0</v>
      </c>
      <c r="AT7289">
        <v>0</v>
      </c>
      <c r="AU7289" t="s">
        <v>8182</v>
      </c>
    </row>
    <row r="7290" spans="1:50" hidden="1" x14ac:dyDescent="0.3">
      <c r="A7290" t="s">
        <v>8515</v>
      </c>
      <c r="B7290" t="s">
        <v>7402</v>
      </c>
      <c r="D7290">
        <v>2040</v>
      </c>
      <c r="F7290">
        <v>5</v>
      </c>
      <c r="G7290" t="s">
        <v>236</v>
      </c>
      <c r="H7290" t="s">
        <v>94</v>
      </c>
      <c r="I7290" t="s">
        <v>104</v>
      </c>
      <c r="J7290" t="s">
        <v>210</v>
      </c>
      <c r="K7290" t="s">
        <v>81</v>
      </c>
      <c r="L7290" t="s">
        <v>82</v>
      </c>
      <c r="M7290" t="s">
        <v>211</v>
      </c>
      <c r="N7290" t="s">
        <v>84</v>
      </c>
      <c r="O7290" t="s">
        <v>85</v>
      </c>
      <c r="P7290" t="s">
        <v>989</v>
      </c>
      <c r="Q7290" t="s">
        <v>87</v>
      </c>
      <c r="R7290" t="s">
        <v>215</v>
      </c>
      <c r="T7290" t="s">
        <v>89</v>
      </c>
      <c r="U7290" t="s">
        <v>90</v>
      </c>
      <c r="V7290">
        <v>2.1134200000000001</v>
      </c>
      <c r="W7290">
        <v>7.7453339999999997</v>
      </c>
      <c r="X7290">
        <v>23.247620999999999</v>
      </c>
      <c r="Y7290">
        <v>14.793939999999999</v>
      </c>
      <c r="Z7290">
        <v>2.1134200000000001</v>
      </c>
      <c r="AA7290">
        <v>13.841208</v>
      </c>
      <c r="AB7290">
        <v>18.637256907635788</v>
      </c>
      <c r="AC7290">
        <v>17.559691282831846</v>
      </c>
      <c r="AP7290">
        <v>7.7453339999999997</v>
      </c>
      <c r="AQ7290">
        <v>7.7453339999999997</v>
      </c>
      <c r="AR7290">
        <v>7.7453339999999997</v>
      </c>
      <c r="AS7290">
        <v>7.7453339999999997</v>
      </c>
      <c r="AT7290">
        <v>3.6648342496995387</v>
      </c>
      <c r="AU7290" t="s">
        <v>7443</v>
      </c>
      <c r="AV7290">
        <v>80</v>
      </c>
      <c r="AW7290">
        <v>4.5810428121244237E-2</v>
      </c>
      <c r="AX7290">
        <v>1.9087678383851766E-3</v>
      </c>
    </row>
    <row r="7291" spans="1:50" hidden="1" x14ac:dyDescent="0.3">
      <c r="A7291" t="s">
        <v>8516</v>
      </c>
      <c r="B7291" t="s">
        <v>7402</v>
      </c>
      <c r="D7291">
        <v>2046</v>
      </c>
      <c r="F7291">
        <v>5</v>
      </c>
      <c r="G7291" t="s">
        <v>247</v>
      </c>
      <c r="H7291" t="s">
        <v>94</v>
      </c>
      <c r="I7291" t="s">
        <v>104</v>
      </c>
      <c r="J7291" t="s">
        <v>210</v>
      </c>
      <c r="K7291" t="s">
        <v>121</v>
      </c>
      <c r="L7291" t="s">
        <v>82</v>
      </c>
      <c r="M7291" t="s">
        <v>211</v>
      </c>
      <c r="N7291" t="s">
        <v>84</v>
      </c>
      <c r="O7291" t="s">
        <v>85</v>
      </c>
      <c r="P7291" t="s">
        <v>989</v>
      </c>
      <c r="Q7291" t="s">
        <v>87</v>
      </c>
      <c r="R7291" t="s">
        <v>215</v>
      </c>
      <c r="T7291" t="s">
        <v>89</v>
      </c>
      <c r="U7291" t="s">
        <v>90</v>
      </c>
      <c r="V7291">
        <v>3.1701299999999999</v>
      </c>
      <c r="W7291">
        <v>42.105246315789472</v>
      </c>
      <c r="X7291">
        <v>22.190912000000001</v>
      </c>
      <c r="Y7291">
        <v>9.5103910000000003</v>
      </c>
      <c r="Z7291">
        <v>12.680521000000001</v>
      </c>
      <c r="AA7291">
        <v>39.999983999999998</v>
      </c>
      <c r="AB7291">
        <v>9.6808152189872683</v>
      </c>
      <c r="AC7291">
        <v>13.387068982952378</v>
      </c>
      <c r="AP7291">
        <v>39.999983999999998</v>
      </c>
      <c r="AQ7291">
        <v>42.105246315789472</v>
      </c>
      <c r="AR7291">
        <v>42.105246315789472</v>
      </c>
      <c r="AS7291">
        <v>42.105246315789472</v>
      </c>
      <c r="AT7291">
        <v>13.281867404740334</v>
      </c>
      <c r="AU7291" t="s">
        <v>7933</v>
      </c>
      <c r="AV7291">
        <v>60</v>
      </c>
      <c r="AW7291">
        <v>0.22136445674567223</v>
      </c>
      <c r="AX7291">
        <v>9.2235190310696758E-3</v>
      </c>
    </row>
    <row r="7292" spans="1:50" hidden="1" x14ac:dyDescent="0.3">
      <c r="A7292" t="s">
        <v>8517</v>
      </c>
      <c r="B7292" t="s">
        <v>7402</v>
      </c>
      <c r="D7292">
        <v>2112</v>
      </c>
      <c r="F7292">
        <v>5</v>
      </c>
      <c r="G7292" t="s">
        <v>250</v>
      </c>
      <c r="H7292" t="s">
        <v>251</v>
      </c>
      <c r="I7292" t="s">
        <v>252</v>
      </c>
      <c r="J7292" t="s">
        <v>253</v>
      </c>
      <c r="K7292" t="s">
        <v>185</v>
      </c>
      <c r="L7292" t="s">
        <v>82</v>
      </c>
      <c r="M7292" t="s">
        <v>254</v>
      </c>
      <c r="N7292" t="s">
        <v>100</v>
      </c>
      <c r="O7292" t="s">
        <v>85</v>
      </c>
      <c r="P7292" t="s">
        <v>989</v>
      </c>
      <c r="Q7292" t="s">
        <v>87</v>
      </c>
      <c r="R7292" t="s">
        <v>107</v>
      </c>
      <c r="T7292" t="s">
        <v>89</v>
      </c>
      <c r="U7292" t="s">
        <v>90</v>
      </c>
      <c r="V7292">
        <v>0.36984899999999998</v>
      </c>
      <c r="W7292">
        <v>66.12481944999999</v>
      </c>
      <c r="X7292">
        <v>141.65199000000001</v>
      </c>
      <c r="Y7292">
        <v>63.613948000000001</v>
      </c>
      <c r="Z7292">
        <v>34.395912000000003</v>
      </c>
      <c r="AA7292">
        <v>0</v>
      </c>
      <c r="AB7292">
        <v>213.50204248654174</v>
      </c>
      <c r="AC7292">
        <v>171.04675666959201</v>
      </c>
      <c r="AP7292">
        <v>57.499842999999998</v>
      </c>
      <c r="AQ7292">
        <v>57.499842999999998</v>
      </c>
      <c r="AR7292">
        <v>57.499842999999998</v>
      </c>
      <c r="AS7292">
        <v>66.12481944999999</v>
      </c>
      <c r="AT7292">
        <v>178.78869335864093</v>
      </c>
      <c r="AU7292" t="s">
        <v>7445</v>
      </c>
      <c r="AV7292">
        <v>441</v>
      </c>
      <c r="AW7292">
        <v>0.40541653822821072</v>
      </c>
      <c r="AX7292">
        <v>1.689235575950878E-2</v>
      </c>
    </row>
    <row r="7293" spans="1:50" hidden="1" x14ac:dyDescent="0.3">
      <c r="A7293" t="s">
        <v>8518</v>
      </c>
      <c r="B7293" t="s">
        <v>7402</v>
      </c>
      <c r="D7293">
        <v>2125</v>
      </c>
      <c r="F7293">
        <v>5</v>
      </c>
      <c r="G7293" t="s">
        <v>257</v>
      </c>
      <c r="H7293" t="s">
        <v>251</v>
      </c>
      <c r="I7293" t="s">
        <v>252</v>
      </c>
      <c r="J7293" t="s">
        <v>253</v>
      </c>
      <c r="K7293" t="s">
        <v>112</v>
      </c>
      <c r="L7293" t="s">
        <v>82</v>
      </c>
      <c r="M7293" t="s">
        <v>254</v>
      </c>
      <c r="N7293" t="s">
        <v>100</v>
      </c>
      <c r="O7293" t="s">
        <v>85</v>
      </c>
      <c r="P7293" t="s">
        <v>989</v>
      </c>
      <c r="Q7293" t="s">
        <v>87</v>
      </c>
      <c r="R7293" t="s">
        <v>88</v>
      </c>
      <c r="T7293" t="s">
        <v>89</v>
      </c>
      <c r="U7293" t="s">
        <v>90</v>
      </c>
      <c r="V7293">
        <v>1.046143</v>
      </c>
      <c r="W7293">
        <v>398.64073569999994</v>
      </c>
      <c r="X7293">
        <v>336.858046</v>
      </c>
      <c r="Y7293">
        <v>156.92144999999999</v>
      </c>
      <c r="Z7293">
        <v>188.30573999999999</v>
      </c>
      <c r="AA7293">
        <v>375.94600600000001</v>
      </c>
      <c r="AB7293">
        <v>320.0260642263919</v>
      </c>
      <c r="AC7293">
        <v>320.14228718879559</v>
      </c>
      <c r="AP7293">
        <v>346.64411799999999</v>
      </c>
      <c r="AQ7293">
        <v>346.64411799999999</v>
      </c>
      <c r="AR7293">
        <v>346.64411799999999</v>
      </c>
      <c r="AS7293">
        <v>398.64073569999994</v>
      </c>
      <c r="AT7293">
        <v>381.05759508977252</v>
      </c>
      <c r="AU7293" t="s">
        <v>7447</v>
      </c>
      <c r="AV7293">
        <v>112</v>
      </c>
      <c r="AW7293">
        <v>3.4022999561586831</v>
      </c>
      <c r="AX7293">
        <v>0.14176249817327846</v>
      </c>
    </row>
    <row r="7294" spans="1:50" hidden="1" x14ac:dyDescent="0.3">
      <c r="A7294" t="s">
        <v>8519</v>
      </c>
      <c r="B7294" t="s">
        <v>7402</v>
      </c>
      <c r="D7294">
        <v>2140</v>
      </c>
      <c r="F7294">
        <v>5</v>
      </c>
      <c r="G7294" t="s">
        <v>260</v>
      </c>
      <c r="H7294" t="s">
        <v>251</v>
      </c>
      <c r="I7294" t="s">
        <v>252</v>
      </c>
      <c r="J7294" t="s">
        <v>253</v>
      </c>
      <c r="K7294" t="s">
        <v>81</v>
      </c>
      <c r="L7294" t="s">
        <v>82</v>
      </c>
      <c r="M7294" t="s">
        <v>254</v>
      </c>
      <c r="N7294" t="s">
        <v>84</v>
      </c>
      <c r="O7294" t="s">
        <v>85</v>
      </c>
      <c r="P7294" t="s">
        <v>989</v>
      </c>
      <c r="Q7294" t="s">
        <v>87</v>
      </c>
      <c r="R7294" t="s">
        <v>88</v>
      </c>
      <c r="T7294" t="s">
        <v>89</v>
      </c>
      <c r="U7294" t="s">
        <v>90</v>
      </c>
      <c r="V7294">
        <v>2.1134200000000001</v>
      </c>
      <c r="W7294">
        <v>6251.2024289999999</v>
      </c>
      <c r="X7294">
        <v>4784.7833609999998</v>
      </c>
      <c r="Y7294">
        <v>4125.3962570000003</v>
      </c>
      <c r="Z7294">
        <v>2855.230701</v>
      </c>
      <c r="AA7294">
        <v>6579.127109</v>
      </c>
      <c r="AB7294">
        <v>4744.9921299576663</v>
      </c>
      <c r="AC7294">
        <v>4272.2691615021649</v>
      </c>
      <c r="AP7294">
        <v>6251.2024289999999</v>
      </c>
      <c r="AQ7294">
        <v>6251.2024289999999</v>
      </c>
      <c r="AR7294">
        <v>6251.2024289999999</v>
      </c>
      <c r="AS7294">
        <v>6251.2024289999999</v>
      </c>
      <c r="AT7294">
        <v>2957.8609216341283</v>
      </c>
      <c r="AU7294" t="s">
        <v>7449</v>
      </c>
      <c r="AV7294">
        <v>80</v>
      </c>
      <c r="AW7294">
        <v>36.973261520426604</v>
      </c>
      <c r="AX7294">
        <v>1.5405525633511086</v>
      </c>
    </row>
    <row r="7295" spans="1:50" hidden="1" x14ac:dyDescent="0.3">
      <c r="A7295" t="s">
        <v>8520</v>
      </c>
      <c r="B7295" t="s">
        <v>7402</v>
      </c>
      <c r="D7295">
        <v>2146</v>
      </c>
      <c r="F7295">
        <v>5</v>
      </c>
      <c r="G7295" t="s">
        <v>263</v>
      </c>
      <c r="H7295" t="s">
        <v>251</v>
      </c>
      <c r="I7295" t="s">
        <v>252</v>
      </c>
      <c r="J7295" t="s">
        <v>253</v>
      </c>
      <c r="K7295" t="s">
        <v>121</v>
      </c>
      <c r="L7295" t="s">
        <v>82</v>
      </c>
      <c r="M7295" t="s">
        <v>254</v>
      </c>
      <c r="N7295" t="s">
        <v>84</v>
      </c>
      <c r="O7295" t="s">
        <v>85</v>
      </c>
      <c r="P7295" t="s">
        <v>989</v>
      </c>
      <c r="Q7295" t="s">
        <v>87</v>
      </c>
      <c r="R7295" t="s">
        <v>88</v>
      </c>
      <c r="T7295" t="s">
        <v>89</v>
      </c>
      <c r="U7295" t="s">
        <v>90</v>
      </c>
      <c r="V7295">
        <v>3.1701299999999999</v>
      </c>
      <c r="W7295">
        <v>2344.4128260000002</v>
      </c>
      <c r="X7295">
        <v>2383.938009</v>
      </c>
      <c r="Y7295">
        <v>2380.7678780000001</v>
      </c>
      <c r="Z7295">
        <v>1997.1821090000001</v>
      </c>
      <c r="AA7295">
        <v>2664.1621650000002</v>
      </c>
      <c r="AB7295">
        <v>2289.5293112481268</v>
      </c>
      <c r="AC7295">
        <v>2261.1955915532226</v>
      </c>
      <c r="AP7295">
        <v>2344.4128260000002</v>
      </c>
      <c r="AQ7295">
        <v>2344.4128260000002</v>
      </c>
      <c r="AR7295">
        <v>2344.4128260000002</v>
      </c>
      <c r="AS7295">
        <v>2344.4128260000002</v>
      </c>
      <c r="AT7295">
        <v>739.53207786431483</v>
      </c>
      <c r="AU7295" t="s">
        <v>7451</v>
      </c>
      <c r="AV7295">
        <v>60</v>
      </c>
      <c r="AW7295">
        <v>12.325534631071914</v>
      </c>
      <c r="AX7295">
        <v>0.51356394296132979</v>
      </c>
    </row>
    <row r="7296" spans="1:50" hidden="1" x14ac:dyDescent="0.3">
      <c r="A7296" t="s">
        <v>8521</v>
      </c>
      <c r="B7296" t="s">
        <v>7402</v>
      </c>
      <c r="D7296">
        <v>2148</v>
      </c>
      <c r="F7296">
        <v>5</v>
      </c>
      <c r="G7296" t="s">
        <v>266</v>
      </c>
      <c r="H7296" t="s">
        <v>251</v>
      </c>
      <c r="I7296" t="s">
        <v>252</v>
      </c>
      <c r="J7296" t="s">
        <v>253</v>
      </c>
      <c r="K7296" t="s">
        <v>267</v>
      </c>
      <c r="L7296" t="s">
        <v>82</v>
      </c>
      <c r="M7296" t="s">
        <v>254</v>
      </c>
      <c r="N7296" t="s">
        <v>84</v>
      </c>
      <c r="O7296" t="s">
        <v>85</v>
      </c>
      <c r="P7296" t="s">
        <v>989</v>
      </c>
      <c r="Q7296" t="s">
        <v>87</v>
      </c>
      <c r="R7296" t="s">
        <v>107</v>
      </c>
      <c r="T7296" t="s">
        <v>89</v>
      </c>
      <c r="U7296" t="s">
        <v>90</v>
      </c>
      <c r="V7296">
        <v>2.1134200000000001</v>
      </c>
      <c r="W7296">
        <v>0</v>
      </c>
      <c r="X7296">
        <v>0</v>
      </c>
      <c r="Y7296">
        <v>59.175766000000003</v>
      </c>
      <c r="Z7296">
        <v>0</v>
      </c>
      <c r="AA7296">
        <v>3.1403189999999999</v>
      </c>
      <c r="AB7296">
        <v>23.976695176226688</v>
      </c>
      <c r="AC7296">
        <v>6.6754122955498572</v>
      </c>
      <c r="AP7296">
        <v>0</v>
      </c>
      <c r="AQ7296">
        <v>0</v>
      </c>
      <c r="AR7296">
        <v>0</v>
      </c>
      <c r="AS7296">
        <v>0</v>
      </c>
      <c r="AT7296">
        <v>0</v>
      </c>
      <c r="AU7296" t="s">
        <v>7453</v>
      </c>
      <c r="AV7296">
        <v>42</v>
      </c>
      <c r="AW7296">
        <v>0</v>
      </c>
      <c r="AX7296">
        <v>0</v>
      </c>
    </row>
    <row r="7297" spans="1:50" hidden="1" x14ac:dyDescent="0.3">
      <c r="A7297" t="s">
        <v>8522</v>
      </c>
      <c r="B7297" t="s">
        <v>7402</v>
      </c>
      <c r="D7297">
        <v>2152</v>
      </c>
      <c r="F7297">
        <v>5</v>
      </c>
      <c r="G7297" t="s">
        <v>270</v>
      </c>
      <c r="H7297" t="s">
        <v>251</v>
      </c>
      <c r="I7297" t="s">
        <v>252</v>
      </c>
      <c r="J7297" t="s">
        <v>253</v>
      </c>
      <c r="K7297" t="s">
        <v>185</v>
      </c>
      <c r="L7297" t="s">
        <v>82</v>
      </c>
      <c r="M7297" t="s">
        <v>254</v>
      </c>
      <c r="N7297" t="s">
        <v>100</v>
      </c>
      <c r="O7297" t="s">
        <v>85</v>
      </c>
      <c r="P7297" t="s">
        <v>989</v>
      </c>
      <c r="Q7297" t="s">
        <v>271</v>
      </c>
      <c r="R7297" t="s">
        <v>107</v>
      </c>
      <c r="T7297" t="s">
        <v>89</v>
      </c>
      <c r="U7297" t="s">
        <v>90</v>
      </c>
      <c r="V7297">
        <v>0.36984899999999998</v>
      </c>
      <c r="W7297">
        <v>0</v>
      </c>
      <c r="X7297">
        <v>0</v>
      </c>
      <c r="Y7297">
        <v>64.723491999999993</v>
      </c>
      <c r="Z7297">
        <v>31.437127</v>
      </c>
      <c r="AA7297">
        <v>0</v>
      </c>
      <c r="AB7297">
        <v>0</v>
      </c>
      <c r="AC7297">
        <v>0</v>
      </c>
      <c r="AP7297">
        <v>0</v>
      </c>
      <c r="AQ7297">
        <v>0</v>
      </c>
      <c r="AR7297">
        <v>0</v>
      </c>
      <c r="AS7297">
        <v>0</v>
      </c>
      <c r="AT7297">
        <v>0</v>
      </c>
      <c r="AU7297" t="s">
        <v>8191</v>
      </c>
      <c r="AV7297">
        <v>441</v>
      </c>
      <c r="AW7297">
        <v>0</v>
      </c>
      <c r="AX7297">
        <v>0</v>
      </c>
    </row>
    <row r="7298" spans="1:50" hidden="1" x14ac:dyDescent="0.3">
      <c r="A7298" t="s">
        <v>8523</v>
      </c>
      <c r="B7298" t="s">
        <v>7402</v>
      </c>
      <c r="D7298">
        <v>2153</v>
      </c>
      <c r="F7298">
        <v>5</v>
      </c>
      <c r="G7298" t="s">
        <v>3357</v>
      </c>
      <c r="H7298" t="s">
        <v>251</v>
      </c>
      <c r="I7298" t="s">
        <v>252</v>
      </c>
      <c r="J7298" t="s">
        <v>253</v>
      </c>
      <c r="K7298" t="s">
        <v>81</v>
      </c>
      <c r="L7298" t="s">
        <v>82</v>
      </c>
      <c r="M7298" t="s">
        <v>254</v>
      </c>
      <c r="N7298" t="s">
        <v>84</v>
      </c>
      <c r="O7298" t="s">
        <v>85</v>
      </c>
      <c r="P7298" t="s">
        <v>989</v>
      </c>
      <c r="Q7298" t="s">
        <v>271</v>
      </c>
      <c r="R7298" t="s">
        <v>107</v>
      </c>
      <c r="T7298" t="s">
        <v>89</v>
      </c>
      <c r="U7298" t="s">
        <v>90</v>
      </c>
      <c r="V7298">
        <v>0.70447300000000002</v>
      </c>
      <c r="W7298">
        <v>0</v>
      </c>
      <c r="X7298">
        <v>0</v>
      </c>
      <c r="Y7298">
        <v>73.969707</v>
      </c>
      <c r="Z7298">
        <v>47.199717999999997</v>
      </c>
      <c r="AA7298">
        <v>0</v>
      </c>
      <c r="AB7298">
        <v>0</v>
      </c>
      <c r="AC7298">
        <v>0</v>
      </c>
      <c r="AP7298">
        <v>0</v>
      </c>
      <c r="AQ7298">
        <v>0</v>
      </c>
      <c r="AR7298">
        <v>0</v>
      </c>
      <c r="AS7298">
        <v>0</v>
      </c>
      <c r="AT7298">
        <v>0</v>
      </c>
      <c r="AU7298" t="s">
        <v>8193</v>
      </c>
      <c r="AV7298">
        <v>240</v>
      </c>
      <c r="AW7298">
        <v>0</v>
      </c>
      <c r="AX7298">
        <v>0</v>
      </c>
    </row>
    <row r="7299" spans="1:50" hidden="1" x14ac:dyDescent="0.3">
      <c r="A7299" t="s">
        <v>8524</v>
      </c>
      <c r="B7299" t="s">
        <v>7402</v>
      </c>
      <c r="D7299">
        <v>2154</v>
      </c>
      <c r="F7299">
        <v>5</v>
      </c>
      <c r="G7299" t="s">
        <v>274</v>
      </c>
      <c r="H7299" t="s">
        <v>251</v>
      </c>
      <c r="I7299" t="s">
        <v>252</v>
      </c>
      <c r="J7299" t="s">
        <v>253</v>
      </c>
      <c r="K7299" t="s">
        <v>121</v>
      </c>
      <c r="L7299" t="s">
        <v>82</v>
      </c>
      <c r="M7299" t="s">
        <v>254</v>
      </c>
      <c r="N7299" t="s">
        <v>84</v>
      </c>
      <c r="O7299" t="s">
        <v>85</v>
      </c>
      <c r="P7299" t="s">
        <v>989</v>
      </c>
      <c r="Q7299" t="s">
        <v>271</v>
      </c>
      <c r="R7299" t="s">
        <v>107</v>
      </c>
      <c r="T7299" t="s">
        <v>89</v>
      </c>
      <c r="U7299" t="s">
        <v>90</v>
      </c>
      <c r="V7299">
        <v>1.05671</v>
      </c>
      <c r="W7299">
        <v>0</v>
      </c>
      <c r="X7299">
        <v>0</v>
      </c>
      <c r="Y7299">
        <v>126.80521299999999</v>
      </c>
      <c r="Z7299">
        <v>12.680522</v>
      </c>
      <c r="AA7299">
        <v>0</v>
      </c>
      <c r="AB7299">
        <v>0</v>
      </c>
      <c r="AC7299">
        <v>0</v>
      </c>
      <c r="AP7299">
        <v>0</v>
      </c>
      <c r="AQ7299">
        <v>0</v>
      </c>
      <c r="AR7299">
        <v>0</v>
      </c>
      <c r="AS7299">
        <v>0</v>
      </c>
      <c r="AT7299">
        <v>0</v>
      </c>
      <c r="AU7299" t="s">
        <v>8195</v>
      </c>
      <c r="AV7299">
        <v>180</v>
      </c>
      <c r="AW7299">
        <v>0</v>
      </c>
      <c r="AX7299">
        <v>0</v>
      </c>
    </row>
    <row r="7300" spans="1:50" hidden="1" x14ac:dyDescent="0.3">
      <c r="A7300" t="s">
        <v>8525</v>
      </c>
      <c r="B7300" t="s">
        <v>7402</v>
      </c>
      <c r="D7300">
        <v>2216</v>
      </c>
      <c r="F7300">
        <v>5</v>
      </c>
      <c r="G7300" t="s">
        <v>277</v>
      </c>
      <c r="H7300" t="s">
        <v>251</v>
      </c>
      <c r="I7300" t="s">
        <v>252</v>
      </c>
      <c r="J7300" t="s">
        <v>253</v>
      </c>
      <c r="K7300" t="s">
        <v>133</v>
      </c>
      <c r="L7300" t="s">
        <v>82</v>
      </c>
      <c r="M7300" t="s">
        <v>278</v>
      </c>
      <c r="N7300" t="s">
        <v>100</v>
      </c>
      <c r="O7300" t="s">
        <v>85</v>
      </c>
      <c r="P7300" t="s">
        <v>989</v>
      </c>
      <c r="Q7300" t="s">
        <v>87</v>
      </c>
      <c r="R7300" t="s">
        <v>215</v>
      </c>
      <c r="T7300" t="s">
        <v>89</v>
      </c>
      <c r="U7300" t="s">
        <v>90</v>
      </c>
      <c r="V7300">
        <v>0.63402599999999998</v>
      </c>
      <c r="W7300">
        <v>0</v>
      </c>
      <c r="X7300">
        <v>6.3402609999999999</v>
      </c>
      <c r="Y7300">
        <v>2.5361039999999999</v>
      </c>
      <c r="Z7300">
        <v>0</v>
      </c>
      <c r="AA7300">
        <v>1.1623680000000001</v>
      </c>
      <c r="AB7300">
        <v>3.4121523200965478</v>
      </c>
      <c r="AC7300">
        <v>14.23164861984505</v>
      </c>
      <c r="AP7300">
        <v>0</v>
      </c>
      <c r="AQ7300">
        <v>0</v>
      </c>
      <c r="AR7300">
        <v>0</v>
      </c>
      <c r="AS7300">
        <v>0</v>
      </c>
      <c r="AT7300">
        <v>0</v>
      </c>
      <c r="AU7300" t="s">
        <v>7458</v>
      </c>
      <c r="AV7300">
        <v>270</v>
      </c>
      <c r="AW7300">
        <v>0</v>
      </c>
      <c r="AX7300">
        <v>0</v>
      </c>
    </row>
    <row r="7301" spans="1:50" hidden="1" x14ac:dyDescent="0.3">
      <c r="A7301" t="s">
        <v>8526</v>
      </c>
      <c r="B7301" t="s">
        <v>7402</v>
      </c>
      <c r="D7301">
        <v>2307</v>
      </c>
      <c r="F7301">
        <v>5</v>
      </c>
      <c r="G7301" t="s">
        <v>284</v>
      </c>
      <c r="H7301" t="s">
        <v>78</v>
      </c>
      <c r="I7301" t="s">
        <v>285</v>
      </c>
      <c r="J7301" t="s">
        <v>286</v>
      </c>
      <c r="K7301" t="s">
        <v>174</v>
      </c>
      <c r="L7301" t="s">
        <v>82</v>
      </c>
      <c r="M7301" t="s">
        <v>287</v>
      </c>
      <c r="N7301" t="s">
        <v>100</v>
      </c>
      <c r="O7301" t="s">
        <v>85</v>
      </c>
      <c r="P7301" t="s">
        <v>989</v>
      </c>
      <c r="Q7301" t="s">
        <v>87</v>
      </c>
      <c r="R7301" t="s">
        <v>107</v>
      </c>
      <c r="S7301" t="s">
        <v>288</v>
      </c>
      <c r="T7301" t="s">
        <v>89</v>
      </c>
      <c r="U7301" t="s">
        <v>90</v>
      </c>
      <c r="V7301">
        <v>0.49982388164846775</v>
      </c>
      <c r="W7301">
        <v>16.991805566930775</v>
      </c>
      <c r="X7301">
        <v>0</v>
      </c>
      <c r="Y7301">
        <v>0</v>
      </c>
      <c r="Z7301">
        <v>0</v>
      </c>
      <c r="AA7301">
        <v>16.991805566930775</v>
      </c>
      <c r="AB7301">
        <v>0</v>
      </c>
      <c r="AC7301">
        <v>0</v>
      </c>
      <c r="AP7301">
        <v>1.264084</v>
      </c>
      <c r="AQ7301">
        <v>1.264084</v>
      </c>
      <c r="AR7301">
        <v>16.991805566930775</v>
      </c>
      <c r="AS7301">
        <v>16.991805566930775</v>
      </c>
      <c r="AT7301">
        <v>33.995585626861505</v>
      </c>
      <c r="AU7301" t="s">
        <v>7462</v>
      </c>
    </row>
    <row r="7302" spans="1:50" hidden="1" x14ac:dyDescent="0.3">
      <c r="A7302" t="s">
        <v>8527</v>
      </c>
      <c r="B7302" t="s">
        <v>7402</v>
      </c>
      <c r="D7302">
        <v>2308</v>
      </c>
      <c r="F7302">
        <v>5</v>
      </c>
      <c r="G7302" t="s">
        <v>291</v>
      </c>
      <c r="H7302" t="s">
        <v>78</v>
      </c>
      <c r="I7302" t="s">
        <v>285</v>
      </c>
      <c r="J7302" t="s">
        <v>286</v>
      </c>
      <c r="K7302" t="s">
        <v>112</v>
      </c>
      <c r="L7302" t="s">
        <v>82</v>
      </c>
      <c r="M7302" t="s">
        <v>287</v>
      </c>
      <c r="N7302" t="s">
        <v>100</v>
      </c>
      <c r="O7302" t="s">
        <v>85</v>
      </c>
      <c r="P7302" t="s">
        <v>989</v>
      </c>
      <c r="Q7302" t="s">
        <v>87</v>
      </c>
      <c r="R7302" t="s">
        <v>107</v>
      </c>
      <c r="S7302" t="s">
        <v>288</v>
      </c>
      <c r="T7302" t="s">
        <v>89</v>
      </c>
      <c r="U7302" t="s">
        <v>90</v>
      </c>
      <c r="V7302">
        <v>1.046143008101444</v>
      </c>
      <c r="W7302">
        <v>91.989726939870494</v>
      </c>
      <c r="X7302">
        <v>0</v>
      </c>
      <c r="Y7302">
        <v>0</v>
      </c>
      <c r="Z7302">
        <v>0</v>
      </c>
      <c r="AA7302">
        <v>91.989726939870494</v>
      </c>
      <c r="AB7302">
        <v>0</v>
      </c>
      <c r="AC7302">
        <v>0</v>
      </c>
      <c r="AP7302">
        <v>6.6311619999999998</v>
      </c>
      <c r="AQ7302">
        <v>6.6311619999999998</v>
      </c>
      <c r="AR7302">
        <v>91.989726939870494</v>
      </c>
      <c r="AS7302">
        <v>91.989726939870494</v>
      </c>
      <c r="AT7302">
        <v>87.932267603465448</v>
      </c>
      <c r="AU7302" t="s">
        <v>7464</v>
      </c>
      <c r="AV7302">
        <v>112</v>
      </c>
      <c r="AW7302">
        <v>0.78510953217379864</v>
      </c>
      <c r="AX7302">
        <v>3.2712897173908274E-2</v>
      </c>
    </row>
    <row r="7303" spans="1:50" hidden="1" x14ac:dyDescent="0.3">
      <c r="A7303" t="s">
        <v>8528</v>
      </c>
      <c r="B7303" t="s">
        <v>7402</v>
      </c>
      <c r="D7303">
        <v>2309</v>
      </c>
      <c r="F7303">
        <v>5</v>
      </c>
      <c r="G7303" t="s">
        <v>294</v>
      </c>
      <c r="H7303" t="s">
        <v>78</v>
      </c>
      <c r="I7303" t="s">
        <v>285</v>
      </c>
      <c r="J7303" t="s">
        <v>286</v>
      </c>
      <c r="K7303" t="s">
        <v>174</v>
      </c>
      <c r="L7303" t="s">
        <v>82</v>
      </c>
      <c r="M7303" t="s">
        <v>295</v>
      </c>
      <c r="N7303" t="s">
        <v>100</v>
      </c>
      <c r="O7303" t="s">
        <v>85</v>
      </c>
      <c r="P7303" t="s">
        <v>989</v>
      </c>
      <c r="Q7303" t="s">
        <v>87</v>
      </c>
      <c r="R7303" t="s">
        <v>107</v>
      </c>
      <c r="S7303" t="s">
        <v>288</v>
      </c>
      <c r="T7303" t="s">
        <v>89</v>
      </c>
      <c r="U7303" t="s">
        <v>90</v>
      </c>
      <c r="V7303">
        <v>0.49982388164846775</v>
      </c>
      <c r="W7303">
        <v>16.991805566930775</v>
      </c>
      <c r="X7303">
        <v>0</v>
      </c>
      <c r="Y7303">
        <v>0</v>
      </c>
      <c r="Z7303">
        <v>0</v>
      </c>
      <c r="AA7303">
        <v>16.991805566930775</v>
      </c>
      <c r="AB7303">
        <v>0</v>
      </c>
      <c r="AC7303">
        <v>0</v>
      </c>
      <c r="AP7303">
        <v>1.2640940000000001</v>
      </c>
      <c r="AQ7303">
        <v>1.2640940000000001</v>
      </c>
      <c r="AR7303">
        <v>16.991805566930775</v>
      </c>
      <c r="AS7303">
        <v>16.991805566930775</v>
      </c>
      <c r="AT7303">
        <v>33.995585626861505</v>
      </c>
      <c r="AU7303" t="s">
        <v>7466</v>
      </c>
      <c r="AV7303">
        <v>270</v>
      </c>
      <c r="AW7303">
        <v>0.12590957639578335</v>
      </c>
      <c r="AX7303">
        <v>5.2462323498243058E-3</v>
      </c>
    </row>
    <row r="7304" spans="1:50" hidden="1" x14ac:dyDescent="0.3">
      <c r="A7304" t="s">
        <v>8529</v>
      </c>
      <c r="B7304" t="s">
        <v>7402</v>
      </c>
      <c r="D7304">
        <v>2311</v>
      </c>
      <c r="F7304">
        <v>5</v>
      </c>
      <c r="G7304" t="s">
        <v>298</v>
      </c>
      <c r="H7304" t="s">
        <v>78</v>
      </c>
      <c r="I7304" t="s">
        <v>285</v>
      </c>
      <c r="J7304" t="s">
        <v>286</v>
      </c>
      <c r="K7304" t="s">
        <v>112</v>
      </c>
      <c r="L7304" t="s">
        <v>82</v>
      </c>
      <c r="M7304" t="s">
        <v>295</v>
      </c>
      <c r="N7304" t="s">
        <v>100</v>
      </c>
      <c r="O7304" t="s">
        <v>85</v>
      </c>
      <c r="P7304" t="s">
        <v>989</v>
      </c>
      <c r="Q7304" t="s">
        <v>87</v>
      </c>
      <c r="R7304" t="s">
        <v>107</v>
      </c>
      <c r="S7304" t="s">
        <v>288</v>
      </c>
      <c r="T7304" t="s">
        <v>89</v>
      </c>
      <c r="U7304" t="s">
        <v>90</v>
      </c>
      <c r="V7304">
        <v>1.046143008101444</v>
      </c>
      <c r="W7304">
        <v>91.989726939870494</v>
      </c>
      <c r="X7304">
        <v>0</v>
      </c>
      <c r="Y7304">
        <v>0</v>
      </c>
      <c r="Z7304">
        <v>0</v>
      </c>
      <c r="AA7304">
        <v>91.989726939870494</v>
      </c>
      <c r="AB7304">
        <v>0</v>
      </c>
      <c r="AC7304">
        <v>0</v>
      </c>
      <c r="AP7304">
        <v>6.631157</v>
      </c>
      <c r="AQ7304">
        <v>6.631157</v>
      </c>
      <c r="AR7304">
        <v>91.989726939870494</v>
      </c>
      <c r="AS7304">
        <v>91.989726939870494</v>
      </c>
      <c r="AT7304">
        <v>87.932267603465448</v>
      </c>
      <c r="AU7304" t="s">
        <v>7468</v>
      </c>
      <c r="AV7304">
        <v>112</v>
      </c>
      <c r="AW7304">
        <v>0.78510953217379864</v>
      </c>
      <c r="AX7304">
        <v>3.2712897173908274E-2</v>
      </c>
    </row>
    <row r="7305" spans="1:50" hidden="1" x14ac:dyDescent="0.3">
      <c r="A7305" t="s">
        <v>8530</v>
      </c>
      <c r="B7305" t="s">
        <v>7402</v>
      </c>
      <c r="D7305">
        <v>2317</v>
      </c>
      <c r="F7305">
        <v>5</v>
      </c>
      <c r="G7305" t="s">
        <v>301</v>
      </c>
      <c r="H7305" t="s">
        <v>78</v>
      </c>
      <c r="I7305" t="s">
        <v>285</v>
      </c>
      <c r="J7305" t="s">
        <v>286</v>
      </c>
      <c r="K7305" t="s">
        <v>174</v>
      </c>
      <c r="L7305" t="s">
        <v>82</v>
      </c>
      <c r="M7305" t="s">
        <v>302</v>
      </c>
      <c r="N7305" t="s">
        <v>100</v>
      </c>
      <c r="O7305" t="s">
        <v>85</v>
      </c>
      <c r="P7305" t="s">
        <v>989</v>
      </c>
      <c r="Q7305" t="s">
        <v>271</v>
      </c>
      <c r="R7305" t="s">
        <v>107</v>
      </c>
      <c r="T7305" t="s">
        <v>89</v>
      </c>
      <c r="U7305" t="s">
        <v>90</v>
      </c>
      <c r="V7305">
        <v>0.99964799999999998</v>
      </c>
      <c r="W7305">
        <v>0</v>
      </c>
      <c r="X7305">
        <v>11.495950000000001</v>
      </c>
      <c r="Y7305">
        <v>0</v>
      </c>
      <c r="Z7305">
        <v>0</v>
      </c>
      <c r="AA7305">
        <v>0</v>
      </c>
      <c r="AB7305">
        <v>0</v>
      </c>
      <c r="AC7305">
        <v>0</v>
      </c>
      <c r="AP7305">
        <v>0</v>
      </c>
      <c r="AQ7305">
        <v>0</v>
      </c>
      <c r="AR7305">
        <v>0</v>
      </c>
      <c r="AS7305">
        <v>0</v>
      </c>
      <c r="AT7305">
        <v>0</v>
      </c>
      <c r="AU7305" t="s">
        <v>8202</v>
      </c>
    </row>
    <row r="7306" spans="1:50" hidden="1" x14ac:dyDescent="0.3">
      <c r="A7306" t="s">
        <v>8531</v>
      </c>
      <c r="B7306" t="s">
        <v>7402</v>
      </c>
      <c r="D7306">
        <v>2317</v>
      </c>
      <c r="F7306">
        <v>5</v>
      </c>
      <c r="G7306" t="s">
        <v>301</v>
      </c>
      <c r="H7306" t="s">
        <v>78</v>
      </c>
      <c r="I7306" t="s">
        <v>285</v>
      </c>
      <c r="J7306" t="s">
        <v>286</v>
      </c>
      <c r="K7306" t="s">
        <v>174</v>
      </c>
      <c r="L7306" t="s">
        <v>82</v>
      </c>
      <c r="M7306" t="s">
        <v>305</v>
      </c>
      <c r="N7306" t="s">
        <v>100</v>
      </c>
      <c r="O7306" t="s">
        <v>85</v>
      </c>
      <c r="P7306" t="s">
        <v>989</v>
      </c>
      <c r="Q7306" t="s">
        <v>271</v>
      </c>
      <c r="R7306" t="s">
        <v>107</v>
      </c>
      <c r="T7306" t="s">
        <v>89</v>
      </c>
      <c r="U7306" t="s">
        <v>90</v>
      </c>
      <c r="V7306">
        <v>0.99964799999999998</v>
      </c>
      <c r="W7306">
        <v>0</v>
      </c>
      <c r="X7306">
        <v>11.495950000000001</v>
      </c>
      <c r="Y7306">
        <v>0</v>
      </c>
      <c r="Z7306">
        <v>0</v>
      </c>
      <c r="AA7306">
        <v>0</v>
      </c>
      <c r="AB7306">
        <v>0</v>
      </c>
      <c r="AC7306">
        <v>0</v>
      </c>
      <c r="AP7306">
        <v>0</v>
      </c>
      <c r="AQ7306">
        <v>0</v>
      </c>
      <c r="AR7306">
        <v>0</v>
      </c>
      <c r="AS7306">
        <v>0</v>
      </c>
      <c r="AT7306">
        <v>0</v>
      </c>
      <c r="AU7306" t="s">
        <v>8202</v>
      </c>
    </row>
    <row r="7307" spans="1:50" hidden="1" x14ac:dyDescent="0.3">
      <c r="A7307" t="s">
        <v>8532</v>
      </c>
      <c r="B7307" t="s">
        <v>7402</v>
      </c>
      <c r="D7307">
        <v>2325</v>
      </c>
      <c r="F7307">
        <v>5</v>
      </c>
      <c r="G7307" t="s">
        <v>307</v>
      </c>
      <c r="H7307" t="s">
        <v>78</v>
      </c>
      <c r="I7307" t="s">
        <v>285</v>
      </c>
      <c r="J7307" t="s">
        <v>286</v>
      </c>
      <c r="K7307" t="s">
        <v>112</v>
      </c>
      <c r="L7307" t="s">
        <v>82</v>
      </c>
      <c r="M7307" t="s">
        <v>302</v>
      </c>
      <c r="N7307" t="s">
        <v>100</v>
      </c>
      <c r="O7307" t="s">
        <v>85</v>
      </c>
      <c r="P7307" t="s">
        <v>989</v>
      </c>
      <c r="Q7307" t="s">
        <v>271</v>
      </c>
      <c r="R7307" t="s">
        <v>107</v>
      </c>
      <c r="T7307" t="s">
        <v>89</v>
      </c>
      <c r="U7307" t="s">
        <v>90</v>
      </c>
      <c r="V7307">
        <v>2.0922860000000001</v>
      </c>
      <c r="W7307">
        <v>0</v>
      </c>
      <c r="X7307">
        <v>49.168720999999998</v>
      </c>
      <c r="Y7307">
        <v>0</v>
      </c>
      <c r="Z7307">
        <v>0</v>
      </c>
      <c r="AA7307">
        <v>0</v>
      </c>
      <c r="AB7307">
        <v>0</v>
      </c>
      <c r="AC7307">
        <v>0</v>
      </c>
      <c r="AP7307">
        <v>0</v>
      </c>
      <c r="AQ7307">
        <v>0</v>
      </c>
      <c r="AR7307">
        <v>0</v>
      </c>
      <c r="AS7307">
        <v>0</v>
      </c>
      <c r="AT7307">
        <v>0</v>
      </c>
      <c r="AU7307" t="s">
        <v>8205</v>
      </c>
    </row>
    <row r="7308" spans="1:50" hidden="1" x14ac:dyDescent="0.3">
      <c r="A7308" t="s">
        <v>8533</v>
      </c>
      <c r="B7308" t="s">
        <v>7402</v>
      </c>
      <c r="D7308">
        <v>2325</v>
      </c>
      <c r="F7308">
        <v>5</v>
      </c>
      <c r="G7308" t="s">
        <v>307</v>
      </c>
      <c r="H7308" t="s">
        <v>78</v>
      </c>
      <c r="I7308" t="s">
        <v>285</v>
      </c>
      <c r="J7308" t="s">
        <v>286</v>
      </c>
      <c r="K7308" t="s">
        <v>112</v>
      </c>
      <c r="L7308" t="s">
        <v>82</v>
      </c>
      <c r="M7308" t="s">
        <v>305</v>
      </c>
      <c r="N7308" t="s">
        <v>100</v>
      </c>
      <c r="O7308" t="s">
        <v>85</v>
      </c>
      <c r="P7308" t="s">
        <v>989</v>
      </c>
      <c r="Q7308" t="s">
        <v>271</v>
      </c>
      <c r="R7308" t="s">
        <v>107</v>
      </c>
      <c r="T7308" t="s">
        <v>89</v>
      </c>
      <c r="U7308" t="s">
        <v>90</v>
      </c>
      <c r="V7308">
        <v>2.0922860000000001</v>
      </c>
      <c r="W7308">
        <v>0</v>
      </c>
      <c r="X7308">
        <v>49.168720999999998</v>
      </c>
      <c r="Y7308">
        <v>0</v>
      </c>
      <c r="Z7308">
        <v>0</v>
      </c>
      <c r="AA7308">
        <v>0</v>
      </c>
      <c r="AB7308">
        <v>0</v>
      </c>
      <c r="AC7308">
        <v>0</v>
      </c>
      <c r="AP7308">
        <v>0</v>
      </c>
      <c r="AQ7308">
        <v>0</v>
      </c>
      <c r="AR7308">
        <v>0</v>
      </c>
      <c r="AS7308">
        <v>0</v>
      </c>
      <c r="AT7308">
        <v>0</v>
      </c>
      <c r="AU7308" t="s">
        <v>8205</v>
      </c>
    </row>
    <row r="7309" spans="1:50" hidden="1" x14ac:dyDescent="0.3">
      <c r="A7309" t="s">
        <v>8534</v>
      </c>
      <c r="B7309" t="s">
        <v>7402</v>
      </c>
      <c r="D7309">
        <v>2334</v>
      </c>
      <c r="F7309">
        <v>5</v>
      </c>
      <c r="G7309" t="s">
        <v>311</v>
      </c>
      <c r="H7309" t="s">
        <v>78</v>
      </c>
      <c r="I7309" t="s">
        <v>285</v>
      </c>
      <c r="J7309" t="s">
        <v>286</v>
      </c>
      <c r="K7309" t="s">
        <v>112</v>
      </c>
      <c r="L7309" t="s">
        <v>82</v>
      </c>
      <c r="M7309" t="s">
        <v>302</v>
      </c>
      <c r="N7309" t="s">
        <v>100</v>
      </c>
      <c r="O7309" t="s">
        <v>85</v>
      </c>
      <c r="P7309" t="s">
        <v>989</v>
      </c>
      <c r="Q7309" t="s">
        <v>87</v>
      </c>
      <c r="R7309" t="s">
        <v>88</v>
      </c>
      <c r="T7309" t="s">
        <v>89</v>
      </c>
      <c r="U7309" t="s">
        <v>90</v>
      </c>
      <c r="V7309">
        <v>1.046143</v>
      </c>
      <c r="W7309">
        <v>2784.1497527499996</v>
      </c>
      <c r="X7309">
        <v>2253.3920240000002</v>
      </c>
      <c r="Y7309">
        <v>845.28354400000001</v>
      </c>
      <c r="Z7309">
        <v>375.565337</v>
      </c>
      <c r="AA7309">
        <v>2398.9997939999998</v>
      </c>
      <c r="AB7309">
        <v>2750.9519895211524</v>
      </c>
      <c r="AC7309">
        <v>1722.6513632505519</v>
      </c>
      <c r="AP7309">
        <v>2420.999785</v>
      </c>
      <c r="AQ7309">
        <v>2420.999785</v>
      </c>
      <c r="AR7309">
        <v>2420.999785</v>
      </c>
      <c r="AS7309">
        <v>2784.1497527499996</v>
      </c>
      <c r="AT7309">
        <v>2661.3472085078229</v>
      </c>
      <c r="AU7309" t="s">
        <v>7470</v>
      </c>
      <c r="AV7309">
        <v>112</v>
      </c>
      <c r="AW7309">
        <v>23.762028647391276</v>
      </c>
      <c r="AX7309">
        <v>0.99008452697463645</v>
      </c>
    </row>
    <row r="7310" spans="1:50" hidden="1" x14ac:dyDescent="0.3">
      <c r="A7310" t="s">
        <v>8535</v>
      </c>
      <c r="B7310" t="s">
        <v>7402</v>
      </c>
      <c r="D7310">
        <v>2336</v>
      </c>
      <c r="F7310">
        <v>5</v>
      </c>
      <c r="G7310" t="s">
        <v>314</v>
      </c>
      <c r="H7310" t="s">
        <v>78</v>
      </c>
      <c r="I7310" t="s">
        <v>285</v>
      </c>
      <c r="J7310" t="s">
        <v>286</v>
      </c>
      <c r="K7310" t="s">
        <v>174</v>
      </c>
      <c r="L7310" t="s">
        <v>82</v>
      </c>
      <c r="M7310" t="s">
        <v>302</v>
      </c>
      <c r="N7310" t="s">
        <v>100</v>
      </c>
      <c r="O7310" t="s">
        <v>85</v>
      </c>
      <c r="P7310" t="s">
        <v>989</v>
      </c>
      <c r="Q7310" t="s">
        <v>87</v>
      </c>
      <c r="R7310" t="s">
        <v>215</v>
      </c>
      <c r="T7310" t="s">
        <v>89</v>
      </c>
      <c r="U7310" t="s">
        <v>90</v>
      </c>
      <c r="V7310">
        <v>0.49982399999999999</v>
      </c>
      <c r="W7310">
        <v>225.97482289999996</v>
      </c>
      <c r="X7310">
        <v>284.39979099999999</v>
      </c>
      <c r="Y7310">
        <v>132.95315199999999</v>
      </c>
      <c r="Z7310">
        <v>85.469881000000001</v>
      </c>
      <c r="AA7310">
        <v>165.66383200000001</v>
      </c>
      <c r="AB7310">
        <v>255.29971416442569</v>
      </c>
      <c r="AC7310">
        <v>396.75691787036044</v>
      </c>
      <c r="AP7310">
        <v>196.49984599999999</v>
      </c>
      <c r="AQ7310">
        <v>196.49984599999999</v>
      </c>
      <c r="AR7310">
        <v>196.49984599999999</v>
      </c>
      <c r="AS7310">
        <v>225.97482289999996</v>
      </c>
      <c r="AT7310">
        <v>452.1087880934088</v>
      </c>
      <c r="AU7310" t="s">
        <v>7472</v>
      </c>
      <c r="AV7310">
        <v>270</v>
      </c>
      <c r="AW7310">
        <v>1.6744769929385512</v>
      </c>
      <c r="AX7310">
        <v>6.9769874705772963E-2</v>
      </c>
    </row>
    <row r="7311" spans="1:50" hidden="1" x14ac:dyDescent="0.3">
      <c r="A7311" t="s">
        <v>8536</v>
      </c>
      <c r="B7311" t="s">
        <v>7402</v>
      </c>
      <c r="D7311">
        <v>2344</v>
      </c>
      <c r="F7311">
        <v>5</v>
      </c>
      <c r="G7311" t="s">
        <v>317</v>
      </c>
      <c r="H7311" t="s">
        <v>78</v>
      </c>
      <c r="I7311" t="s">
        <v>285</v>
      </c>
      <c r="J7311" t="s">
        <v>286</v>
      </c>
      <c r="K7311" t="s">
        <v>112</v>
      </c>
      <c r="L7311" t="s">
        <v>82</v>
      </c>
      <c r="M7311" t="s">
        <v>318</v>
      </c>
      <c r="N7311" t="s">
        <v>100</v>
      </c>
      <c r="O7311" t="s">
        <v>85</v>
      </c>
      <c r="P7311" t="s">
        <v>989</v>
      </c>
      <c r="Q7311" t="s">
        <v>87</v>
      </c>
      <c r="R7311" t="s">
        <v>88</v>
      </c>
      <c r="T7311" t="s">
        <v>89</v>
      </c>
      <c r="U7311" t="s">
        <v>90</v>
      </c>
      <c r="V7311">
        <v>1.046143</v>
      </c>
      <c r="W7311">
        <v>757.27476424999986</v>
      </c>
      <c r="X7311">
        <v>690.45438000000001</v>
      </c>
      <c r="Y7311">
        <v>354.64247699999999</v>
      </c>
      <c r="Z7311">
        <v>163.198308</v>
      </c>
      <c r="AA7311">
        <v>658.49979499999995</v>
      </c>
      <c r="AB7311">
        <v>589.60227174230386</v>
      </c>
      <c r="AC7311">
        <v>589.22005244541674</v>
      </c>
      <c r="AP7311">
        <v>658.49979499999995</v>
      </c>
      <c r="AQ7311">
        <v>658.49979499999995</v>
      </c>
      <c r="AR7311">
        <v>658.49979499999995</v>
      </c>
      <c r="AS7311">
        <v>757.27476424999986</v>
      </c>
      <c r="AT7311">
        <v>723.87308833495979</v>
      </c>
      <c r="AU7311" t="s">
        <v>7474</v>
      </c>
      <c r="AV7311">
        <v>112</v>
      </c>
      <c r="AW7311">
        <v>6.4631525744192837</v>
      </c>
      <c r="AX7311">
        <v>0.26929802393413682</v>
      </c>
    </row>
    <row r="7312" spans="1:50" hidden="1" x14ac:dyDescent="0.3">
      <c r="A7312" t="s">
        <v>8537</v>
      </c>
      <c r="B7312" t="s">
        <v>7402</v>
      </c>
      <c r="D7312">
        <v>2346</v>
      </c>
      <c r="F7312">
        <v>5</v>
      </c>
      <c r="G7312" t="s">
        <v>321</v>
      </c>
      <c r="H7312" t="s">
        <v>78</v>
      </c>
      <c r="I7312" t="s">
        <v>285</v>
      </c>
      <c r="J7312" t="s">
        <v>286</v>
      </c>
      <c r="K7312" t="s">
        <v>174</v>
      </c>
      <c r="L7312" t="s">
        <v>82</v>
      </c>
      <c r="M7312" t="s">
        <v>318</v>
      </c>
      <c r="N7312" t="s">
        <v>100</v>
      </c>
      <c r="O7312" t="s">
        <v>85</v>
      </c>
      <c r="P7312" t="s">
        <v>989</v>
      </c>
      <c r="Q7312" t="s">
        <v>87</v>
      </c>
      <c r="R7312" t="s">
        <v>107</v>
      </c>
      <c r="T7312" t="s">
        <v>89</v>
      </c>
      <c r="U7312" t="s">
        <v>90</v>
      </c>
      <c r="V7312">
        <v>0.49982399999999999</v>
      </c>
      <c r="W7312">
        <v>115.57486544999999</v>
      </c>
      <c r="X7312">
        <v>101.46424500000001</v>
      </c>
      <c r="Y7312">
        <v>66.476573000000002</v>
      </c>
      <c r="Z7312">
        <v>53.481152999999999</v>
      </c>
      <c r="AA7312">
        <v>69.556280999999998</v>
      </c>
      <c r="AB7312">
        <v>71.628073113759598</v>
      </c>
      <c r="AC7312">
        <v>78.398779445976345</v>
      </c>
      <c r="AP7312">
        <v>100.499883</v>
      </c>
      <c r="AQ7312">
        <v>100.499883</v>
      </c>
      <c r="AR7312">
        <v>100.499883</v>
      </c>
      <c r="AS7312">
        <v>115.57486544999999</v>
      </c>
      <c r="AT7312">
        <v>231.231124255738</v>
      </c>
      <c r="AU7312" t="s">
        <v>7476</v>
      </c>
      <c r="AV7312">
        <v>270</v>
      </c>
      <c r="AW7312">
        <v>0.85641157131754808</v>
      </c>
      <c r="AX7312">
        <v>3.5683815471564503E-2</v>
      </c>
    </row>
    <row r="7313" spans="1:50" hidden="1" x14ac:dyDescent="0.3">
      <c r="A7313" t="s">
        <v>8538</v>
      </c>
      <c r="B7313" t="s">
        <v>7402</v>
      </c>
      <c r="D7313">
        <v>2372</v>
      </c>
      <c r="F7313">
        <v>5</v>
      </c>
      <c r="G7313" t="s">
        <v>1245</v>
      </c>
      <c r="H7313" t="s">
        <v>78</v>
      </c>
      <c r="I7313" t="s">
        <v>285</v>
      </c>
      <c r="J7313" t="s">
        <v>286</v>
      </c>
      <c r="K7313" t="s">
        <v>174</v>
      </c>
      <c r="L7313" t="s">
        <v>82</v>
      </c>
      <c r="M7313" t="s">
        <v>302</v>
      </c>
      <c r="N7313" t="s">
        <v>100</v>
      </c>
      <c r="O7313" t="s">
        <v>85</v>
      </c>
      <c r="P7313" t="s">
        <v>989</v>
      </c>
      <c r="Q7313" t="s">
        <v>271</v>
      </c>
      <c r="R7313" t="s">
        <v>107</v>
      </c>
      <c r="T7313" t="s">
        <v>89</v>
      </c>
      <c r="U7313" t="s">
        <v>90</v>
      </c>
      <c r="V7313">
        <v>0.16660800000000001</v>
      </c>
      <c r="W7313">
        <v>0</v>
      </c>
      <c r="X7313">
        <v>0</v>
      </c>
      <c r="Y7313">
        <v>17.493835499999999</v>
      </c>
      <c r="Z7313">
        <v>8.4970064999999995</v>
      </c>
      <c r="AA7313">
        <v>0</v>
      </c>
      <c r="AB7313">
        <v>0</v>
      </c>
      <c r="AC7313">
        <v>0</v>
      </c>
      <c r="AP7313">
        <v>0</v>
      </c>
      <c r="AQ7313">
        <v>0</v>
      </c>
      <c r="AR7313">
        <v>0</v>
      </c>
      <c r="AS7313">
        <v>0</v>
      </c>
      <c r="AT7313">
        <v>0</v>
      </c>
      <c r="AU7313" t="s">
        <v>8212</v>
      </c>
      <c r="AV7313">
        <v>810</v>
      </c>
      <c r="AW7313">
        <v>0</v>
      </c>
      <c r="AX7313">
        <v>0</v>
      </c>
    </row>
    <row r="7314" spans="1:50" hidden="1" x14ac:dyDescent="0.3">
      <c r="A7314" t="s">
        <v>8539</v>
      </c>
      <c r="B7314" t="s">
        <v>7402</v>
      </c>
      <c r="D7314">
        <v>2372</v>
      </c>
      <c r="F7314">
        <v>5</v>
      </c>
      <c r="G7314" t="s">
        <v>1245</v>
      </c>
      <c r="H7314" t="s">
        <v>78</v>
      </c>
      <c r="I7314" t="s">
        <v>285</v>
      </c>
      <c r="J7314" t="s">
        <v>286</v>
      </c>
      <c r="K7314" t="s">
        <v>174</v>
      </c>
      <c r="L7314" t="s">
        <v>82</v>
      </c>
      <c r="M7314" t="s">
        <v>318</v>
      </c>
      <c r="N7314" t="s">
        <v>100</v>
      </c>
      <c r="O7314" t="s">
        <v>85</v>
      </c>
      <c r="P7314" t="s">
        <v>989</v>
      </c>
      <c r="Q7314" t="s">
        <v>271</v>
      </c>
      <c r="R7314" t="s">
        <v>107</v>
      </c>
      <c r="T7314" t="s">
        <v>89</v>
      </c>
      <c r="U7314" t="s">
        <v>90</v>
      </c>
      <c r="V7314">
        <v>0.16660800000000001</v>
      </c>
      <c r="W7314">
        <v>0</v>
      </c>
      <c r="X7314">
        <v>0</v>
      </c>
      <c r="Y7314">
        <v>17.493835499999999</v>
      </c>
      <c r="Z7314">
        <v>8.4970064999999995</v>
      </c>
      <c r="AA7314">
        <v>0</v>
      </c>
      <c r="AB7314">
        <v>0</v>
      </c>
      <c r="AC7314">
        <v>0</v>
      </c>
      <c r="AP7314">
        <v>0</v>
      </c>
      <c r="AQ7314">
        <v>0</v>
      </c>
      <c r="AR7314">
        <v>0</v>
      </c>
      <c r="AS7314">
        <v>0</v>
      </c>
      <c r="AT7314">
        <v>0</v>
      </c>
      <c r="AU7314" t="s">
        <v>8212</v>
      </c>
      <c r="AV7314">
        <v>810</v>
      </c>
      <c r="AW7314">
        <v>0</v>
      </c>
      <c r="AX7314">
        <v>0</v>
      </c>
    </row>
    <row r="7315" spans="1:50" hidden="1" x14ac:dyDescent="0.3">
      <c r="A7315" t="s">
        <v>8540</v>
      </c>
      <c r="B7315" t="s">
        <v>7402</v>
      </c>
      <c r="D7315">
        <v>2377</v>
      </c>
      <c r="F7315">
        <v>5</v>
      </c>
      <c r="G7315" t="s">
        <v>324</v>
      </c>
      <c r="H7315" t="s">
        <v>78</v>
      </c>
      <c r="I7315" t="s">
        <v>285</v>
      </c>
      <c r="J7315" t="s">
        <v>286</v>
      </c>
      <c r="K7315" t="s">
        <v>112</v>
      </c>
      <c r="L7315" t="s">
        <v>82</v>
      </c>
      <c r="M7315" t="s">
        <v>302</v>
      </c>
      <c r="N7315" t="s">
        <v>100</v>
      </c>
      <c r="O7315" t="s">
        <v>85</v>
      </c>
      <c r="P7315" t="s">
        <v>989</v>
      </c>
      <c r="Q7315" t="s">
        <v>271</v>
      </c>
      <c r="R7315" t="s">
        <v>107</v>
      </c>
      <c r="T7315" t="s">
        <v>89</v>
      </c>
      <c r="U7315" t="s">
        <v>90</v>
      </c>
      <c r="V7315">
        <v>0.34871399999999997</v>
      </c>
      <c r="W7315">
        <v>0</v>
      </c>
      <c r="X7315">
        <v>0</v>
      </c>
      <c r="Y7315">
        <v>33.999647500000002</v>
      </c>
      <c r="Z7315">
        <v>12.728073</v>
      </c>
      <c r="AA7315">
        <v>0</v>
      </c>
      <c r="AB7315">
        <v>0</v>
      </c>
      <c r="AC7315">
        <v>0</v>
      </c>
      <c r="AP7315">
        <v>0</v>
      </c>
      <c r="AQ7315">
        <v>0</v>
      </c>
      <c r="AR7315">
        <v>0</v>
      </c>
      <c r="AS7315">
        <v>0</v>
      </c>
      <c r="AT7315">
        <v>0</v>
      </c>
      <c r="AU7315" t="s">
        <v>8215</v>
      </c>
      <c r="AV7315">
        <v>336</v>
      </c>
      <c r="AW7315">
        <v>0</v>
      </c>
      <c r="AX7315">
        <v>0</v>
      </c>
    </row>
    <row r="7316" spans="1:50" hidden="1" x14ac:dyDescent="0.3">
      <c r="A7316" t="s">
        <v>8541</v>
      </c>
      <c r="B7316" t="s">
        <v>7402</v>
      </c>
      <c r="D7316">
        <v>2377</v>
      </c>
      <c r="F7316">
        <v>5</v>
      </c>
      <c r="G7316" t="s">
        <v>324</v>
      </c>
      <c r="H7316" t="s">
        <v>78</v>
      </c>
      <c r="I7316" t="s">
        <v>285</v>
      </c>
      <c r="J7316" t="s">
        <v>286</v>
      </c>
      <c r="K7316" t="s">
        <v>112</v>
      </c>
      <c r="L7316" t="s">
        <v>82</v>
      </c>
      <c r="M7316" t="s">
        <v>318</v>
      </c>
      <c r="N7316" t="s">
        <v>100</v>
      </c>
      <c r="O7316" t="s">
        <v>85</v>
      </c>
      <c r="P7316" t="s">
        <v>989</v>
      </c>
      <c r="Q7316" t="s">
        <v>271</v>
      </c>
      <c r="R7316" t="s">
        <v>107</v>
      </c>
      <c r="T7316" t="s">
        <v>89</v>
      </c>
      <c r="U7316" t="s">
        <v>90</v>
      </c>
      <c r="V7316">
        <v>0.34871399999999997</v>
      </c>
      <c r="W7316">
        <v>0</v>
      </c>
      <c r="X7316">
        <v>0</v>
      </c>
      <c r="Y7316">
        <v>33.999647500000002</v>
      </c>
      <c r="Z7316">
        <v>12.728073</v>
      </c>
      <c r="AA7316">
        <v>0</v>
      </c>
      <c r="AB7316">
        <v>0</v>
      </c>
      <c r="AC7316">
        <v>0</v>
      </c>
      <c r="AP7316">
        <v>0</v>
      </c>
      <c r="AQ7316">
        <v>0</v>
      </c>
      <c r="AR7316">
        <v>0</v>
      </c>
      <c r="AS7316">
        <v>0</v>
      </c>
      <c r="AT7316">
        <v>0</v>
      </c>
      <c r="AU7316" t="s">
        <v>8215</v>
      </c>
      <c r="AV7316">
        <v>336</v>
      </c>
      <c r="AW7316">
        <v>0</v>
      </c>
      <c r="AX7316">
        <v>0</v>
      </c>
    </row>
    <row r="7317" spans="1:50" hidden="1" x14ac:dyDescent="0.3">
      <c r="A7317" t="s">
        <v>8542</v>
      </c>
      <c r="B7317" t="s">
        <v>7402</v>
      </c>
      <c r="D7317">
        <v>2382</v>
      </c>
      <c r="F7317">
        <v>5</v>
      </c>
      <c r="G7317" t="s">
        <v>330</v>
      </c>
      <c r="H7317" t="s">
        <v>78</v>
      </c>
      <c r="I7317" t="s">
        <v>285</v>
      </c>
      <c r="J7317" t="s">
        <v>286</v>
      </c>
      <c r="K7317" t="s">
        <v>112</v>
      </c>
      <c r="L7317" t="s">
        <v>82</v>
      </c>
      <c r="M7317" t="s">
        <v>113</v>
      </c>
      <c r="N7317" t="s">
        <v>100</v>
      </c>
      <c r="O7317" t="s">
        <v>85</v>
      </c>
      <c r="P7317" t="s">
        <v>989</v>
      </c>
      <c r="Q7317" t="s">
        <v>87</v>
      </c>
      <c r="R7317" t="s">
        <v>107</v>
      </c>
      <c r="T7317" t="s">
        <v>89</v>
      </c>
      <c r="U7317" t="s">
        <v>90</v>
      </c>
      <c r="V7317">
        <v>1.046143</v>
      </c>
      <c r="W7317">
        <v>0</v>
      </c>
      <c r="X7317">
        <v>0</v>
      </c>
      <c r="Y7317">
        <v>0</v>
      </c>
      <c r="Z7317">
        <v>1.046143</v>
      </c>
      <c r="AA7317">
        <v>0</v>
      </c>
      <c r="AB7317">
        <v>0</v>
      </c>
      <c r="AC7317">
        <v>0</v>
      </c>
      <c r="AP7317">
        <v>0</v>
      </c>
      <c r="AQ7317">
        <v>0</v>
      </c>
      <c r="AR7317">
        <v>0</v>
      </c>
      <c r="AS7317">
        <v>0</v>
      </c>
      <c r="AT7317">
        <v>0</v>
      </c>
      <c r="AU7317" t="s">
        <v>7478</v>
      </c>
      <c r="AV7317">
        <v>112</v>
      </c>
      <c r="AW7317">
        <v>0</v>
      </c>
      <c r="AX7317">
        <v>0</v>
      </c>
    </row>
    <row r="7318" spans="1:50" hidden="1" x14ac:dyDescent="0.3">
      <c r="A7318" t="s">
        <v>8543</v>
      </c>
      <c r="B7318" t="s">
        <v>7402</v>
      </c>
      <c r="D7318">
        <v>2386</v>
      </c>
      <c r="F7318">
        <v>5</v>
      </c>
      <c r="G7318" t="s">
        <v>336</v>
      </c>
      <c r="H7318" t="s">
        <v>78</v>
      </c>
      <c r="I7318" t="s">
        <v>285</v>
      </c>
      <c r="J7318" t="s">
        <v>286</v>
      </c>
      <c r="K7318" t="s">
        <v>174</v>
      </c>
      <c r="L7318" t="s">
        <v>82</v>
      </c>
      <c r="M7318" t="s">
        <v>305</v>
      </c>
      <c r="N7318" t="s">
        <v>100</v>
      </c>
      <c r="O7318" t="s">
        <v>85</v>
      </c>
      <c r="P7318" t="s">
        <v>989</v>
      </c>
      <c r="Q7318" t="s">
        <v>87</v>
      </c>
      <c r="R7318" t="s">
        <v>107</v>
      </c>
      <c r="T7318" t="s">
        <v>89</v>
      </c>
      <c r="U7318" t="s">
        <v>90</v>
      </c>
      <c r="V7318">
        <v>0.49982399999999999</v>
      </c>
      <c r="W7318">
        <v>0</v>
      </c>
      <c r="X7318">
        <v>10.496301000000001</v>
      </c>
      <c r="Y7318">
        <v>0</v>
      </c>
      <c r="Z7318">
        <v>0</v>
      </c>
      <c r="AA7318">
        <v>8.7065549999999998</v>
      </c>
      <c r="AB7318">
        <v>6.9618230747527923</v>
      </c>
      <c r="AC7318">
        <v>1.9136064268535096</v>
      </c>
      <c r="AP7318">
        <v>0</v>
      </c>
      <c r="AQ7318">
        <v>0</v>
      </c>
      <c r="AR7318">
        <v>0</v>
      </c>
      <c r="AS7318">
        <v>0</v>
      </c>
      <c r="AT7318">
        <v>0</v>
      </c>
      <c r="AU7318" t="s">
        <v>7480</v>
      </c>
      <c r="AV7318">
        <v>270</v>
      </c>
      <c r="AW7318">
        <v>0</v>
      </c>
      <c r="AX7318">
        <v>0</v>
      </c>
    </row>
    <row r="7319" spans="1:50" hidden="1" x14ac:dyDescent="0.3">
      <c r="A7319" t="s">
        <v>8544</v>
      </c>
      <c r="B7319" t="s">
        <v>7402</v>
      </c>
      <c r="D7319">
        <v>2387</v>
      </c>
      <c r="F7319">
        <v>5</v>
      </c>
      <c r="G7319" t="s">
        <v>339</v>
      </c>
      <c r="H7319" t="s">
        <v>78</v>
      </c>
      <c r="I7319" t="s">
        <v>285</v>
      </c>
      <c r="J7319" t="s">
        <v>286</v>
      </c>
      <c r="K7319" t="s">
        <v>112</v>
      </c>
      <c r="L7319" t="s">
        <v>82</v>
      </c>
      <c r="M7319" t="s">
        <v>305</v>
      </c>
      <c r="N7319" t="s">
        <v>100</v>
      </c>
      <c r="O7319" t="s">
        <v>85</v>
      </c>
      <c r="P7319" t="s">
        <v>989</v>
      </c>
      <c r="Q7319" t="s">
        <v>87</v>
      </c>
      <c r="R7319" t="s">
        <v>107</v>
      </c>
      <c r="T7319" t="s">
        <v>89</v>
      </c>
      <c r="U7319" t="s">
        <v>90</v>
      </c>
      <c r="V7319">
        <v>1.046143</v>
      </c>
      <c r="W7319">
        <v>95.291981949999993</v>
      </c>
      <c r="X7319">
        <v>106.706586</v>
      </c>
      <c r="Y7319">
        <v>7.3230009999999996</v>
      </c>
      <c r="Z7319">
        <v>0</v>
      </c>
      <c r="AA7319">
        <v>77.426105000000007</v>
      </c>
      <c r="AB7319">
        <v>78.825852140635689</v>
      </c>
      <c r="AC7319">
        <v>32.080255319007875</v>
      </c>
      <c r="AP7319">
        <v>82.862593000000004</v>
      </c>
      <c r="AQ7319">
        <v>82.862593000000004</v>
      </c>
      <c r="AR7319">
        <v>82.862593000000004</v>
      </c>
      <c r="AS7319">
        <v>95.291981949999993</v>
      </c>
      <c r="AT7319">
        <v>91.088868300031635</v>
      </c>
      <c r="AU7319" t="s">
        <v>7482</v>
      </c>
      <c r="AV7319">
        <v>112</v>
      </c>
      <c r="AW7319">
        <v>0.81329346696456817</v>
      </c>
      <c r="AX7319">
        <v>3.3887227790190343E-2</v>
      </c>
    </row>
    <row r="7320" spans="1:50" hidden="1" x14ac:dyDescent="0.3">
      <c r="A7320" t="s">
        <v>8545</v>
      </c>
      <c r="B7320" t="s">
        <v>7402</v>
      </c>
      <c r="D7320">
        <v>2509</v>
      </c>
      <c r="F7320">
        <v>5</v>
      </c>
      <c r="G7320" t="s">
        <v>345</v>
      </c>
      <c r="H7320" t="s">
        <v>78</v>
      </c>
      <c r="I7320" t="s">
        <v>252</v>
      </c>
      <c r="J7320" t="s">
        <v>346</v>
      </c>
      <c r="K7320" t="s">
        <v>168</v>
      </c>
      <c r="L7320" t="s">
        <v>82</v>
      </c>
      <c r="M7320" t="s">
        <v>347</v>
      </c>
      <c r="N7320" t="s">
        <v>100</v>
      </c>
      <c r="O7320" t="s">
        <v>85</v>
      </c>
      <c r="P7320" t="s">
        <v>989</v>
      </c>
      <c r="Q7320" t="s">
        <v>271</v>
      </c>
      <c r="R7320" t="s">
        <v>107</v>
      </c>
      <c r="T7320" t="s">
        <v>89</v>
      </c>
      <c r="U7320" t="s">
        <v>90</v>
      </c>
      <c r="V7320">
        <v>0.31701299999999999</v>
      </c>
      <c r="W7320">
        <v>0</v>
      </c>
      <c r="X7320">
        <v>3.1701299999999999</v>
      </c>
      <c r="Y7320">
        <v>56.111302999999999</v>
      </c>
      <c r="Z7320">
        <v>8.2423380000000002</v>
      </c>
      <c r="AA7320">
        <v>0</v>
      </c>
      <c r="AB7320">
        <v>0</v>
      </c>
      <c r="AC7320">
        <v>0</v>
      </c>
      <c r="AP7320">
        <v>0</v>
      </c>
      <c r="AQ7320">
        <v>0</v>
      </c>
      <c r="AR7320">
        <v>0</v>
      </c>
      <c r="AS7320">
        <v>0</v>
      </c>
      <c r="AT7320">
        <v>0</v>
      </c>
      <c r="AU7320" t="s">
        <v>8223</v>
      </c>
      <c r="AV7320">
        <v>441</v>
      </c>
      <c r="AW7320">
        <v>0</v>
      </c>
      <c r="AX7320">
        <v>0</v>
      </c>
    </row>
    <row r="7321" spans="1:50" hidden="1" x14ac:dyDescent="0.3">
      <c r="A7321" t="s">
        <v>8546</v>
      </c>
      <c r="B7321" t="s">
        <v>7402</v>
      </c>
      <c r="D7321">
        <v>2511</v>
      </c>
      <c r="F7321">
        <v>5</v>
      </c>
      <c r="G7321" t="s">
        <v>350</v>
      </c>
      <c r="H7321" t="s">
        <v>78</v>
      </c>
      <c r="I7321" t="s">
        <v>252</v>
      </c>
      <c r="J7321" t="s">
        <v>346</v>
      </c>
      <c r="K7321" t="s">
        <v>168</v>
      </c>
      <c r="L7321" t="s">
        <v>82</v>
      </c>
      <c r="M7321" t="s">
        <v>347</v>
      </c>
      <c r="N7321" t="s">
        <v>100</v>
      </c>
      <c r="O7321" t="s">
        <v>85</v>
      </c>
      <c r="P7321" t="s">
        <v>989</v>
      </c>
      <c r="Q7321" t="s">
        <v>87</v>
      </c>
      <c r="R7321" t="s">
        <v>88</v>
      </c>
      <c r="T7321" t="s">
        <v>89</v>
      </c>
      <c r="U7321" t="s">
        <v>90</v>
      </c>
      <c r="V7321">
        <v>0.31701299999999999</v>
      </c>
      <c r="W7321">
        <v>135.12486314999998</v>
      </c>
      <c r="X7321">
        <v>82.423384999999996</v>
      </c>
      <c r="Y7321">
        <v>13.948572</v>
      </c>
      <c r="Z7321">
        <v>11.095454999999999</v>
      </c>
      <c r="AA7321">
        <v>90.499887000000001</v>
      </c>
      <c r="AB7321">
        <v>70.504306771456243</v>
      </c>
      <c r="AC7321">
        <v>82.413904341823411</v>
      </c>
      <c r="AP7321">
        <v>117.499881</v>
      </c>
      <c r="AQ7321">
        <v>117.499881</v>
      </c>
      <c r="AR7321">
        <v>117.499881</v>
      </c>
      <c r="AS7321">
        <v>135.12486314999998</v>
      </c>
      <c r="AT7321">
        <v>426.24391791503814</v>
      </c>
      <c r="AU7321" t="s">
        <v>7484</v>
      </c>
      <c r="AV7321">
        <v>441</v>
      </c>
      <c r="AW7321">
        <v>0.96653949640598213</v>
      </c>
      <c r="AX7321">
        <v>4.027247901691592E-2</v>
      </c>
    </row>
    <row r="7322" spans="1:50" hidden="1" x14ac:dyDescent="0.3">
      <c r="A7322" t="s">
        <v>8547</v>
      </c>
      <c r="B7322" t="s">
        <v>7402</v>
      </c>
      <c r="D7322">
        <v>2513</v>
      </c>
      <c r="F7322">
        <v>5</v>
      </c>
      <c r="G7322" t="s">
        <v>353</v>
      </c>
      <c r="H7322" t="s">
        <v>78</v>
      </c>
      <c r="I7322" t="s">
        <v>252</v>
      </c>
      <c r="J7322" t="s">
        <v>346</v>
      </c>
      <c r="K7322" t="s">
        <v>125</v>
      </c>
      <c r="L7322" t="s">
        <v>82</v>
      </c>
      <c r="M7322" t="s">
        <v>347</v>
      </c>
      <c r="N7322" t="s">
        <v>100</v>
      </c>
      <c r="O7322" t="s">
        <v>85</v>
      </c>
      <c r="P7322" t="s">
        <v>989</v>
      </c>
      <c r="Q7322" t="s">
        <v>87</v>
      </c>
      <c r="R7322" t="s">
        <v>88</v>
      </c>
      <c r="T7322" t="s">
        <v>89</v>
      </c>
      <c r="U7322" t="s">
        <v>90</v>
      </c>
      <c r="V7322">
        <v>0.52835500000000002</v>
      </c>
      <c r="W7322">
        <v>430.67479299999997</v>
      </c>
      <c r="X7322">
        <v>313.31455099999999</v>
      </c>
      <c r="Y7322">
        <v>154.808031</v>
      </c>
      <c r="Z7322">
        <v>110.954554</v>
      </c>
      <c r="AA7322">
        <v>374.49982</v>
      </c>
      <c r="AB7322">
        <v>319.27646397121248</v>
      </c>
      <c r="AC7322">
        <v>245.97140696260314</v>
      </c>
      <c r="AP7322">
        <v>374.49982</v>
      </c>
      <c r="AQ7322">
        <v>374.49982</v>
      </c>
      <c r="AR7322">
        <v>374.49982</v>
      </c>
      <c r="AS7322">
        <v>430.67479299999997</v>
      </c>
      <c r="AT7322">
        <v>815.12390911413718</v>
      </c>
      <c r="AU7322" t="s">
        <v>7486</v>
      </c>
      <c r="AV7322">
        <v>270</v>
      </c>
      <c r="AW7322">
        <v>3.0189774411634711</v>
      </c>
      <c r="AX7322">
        <v>0.12579072671514463</v>
      </c>
    </row>
    <row r="7323" spans="1:50" hidden="1" x14ac:dyDescent="0.3">
      <c r="A7323" t="s">
        <v>8548</v>
      </c>
      <c r="B7323" t="s">
        <v>7402</v>
      </c>
      <c r="D7323">
        <v>2518</v>
      </c>
      <c r="F7323">
        <v>5</v>
      </c>
      <c r="G7323" t="s">
        <v>356</v>
      </c>
      <c r="H7323" t="s">
        <v>78</v>
      </c>
      <c r="I7323" t="s">
        <v>252</v>
      </c>
      <c r="J7323" t="s">
        <v>346</v>
      </c>
      <c r="K7323" t="s">
        <v>81</v>
      </c>
      <c r="L7323" t="s">
        <v>82</v>
      </c>
      <c r="M7323" t="s">
        <v>347</v>
      </c>
      <c r="N7323" t="s">
        <v>84</v>
      </c>
      <c r="O7323" t="s">
        <v>85</v>
      </c>
      <c r="P7323" t="s">
        <v>989</v>
      </c>
      <c r="Q7323" t="s">
        <v>87</v>
      </c>
      <c r="R7323" t="s">
        <v>88</v>
      </c>
      <c r="T7323" t="s">
        <v>89</v>
      </c>
      <c r="U7323" t="s">
        <v>90</v>
      </c>
      <c r="V7323">
        <v>2.1134200000000001</v>
      </c>
      <c r="W7323">
        <v>1478.4998000000001</v>
      </c>
      <c r="X7323">
        <v>1633.673822</v>
      </c>
      <c r="Y7323">
        <v>1361.042604</v>
      </c>
      <c r="Z7323">
        <v>720.67628300000001</v>
      </c>
      <c r="AA7323">
        <v>1659.499808</v>
      </c>
      <c r="AB7323">
        <v>1330.0206289514149</v>
      </c>
      <c r="AC7323">
        <v>1435.9143387807728</v>
      </c>
      <c r="AP7323">
        <v>1478.4998000000001</v>
      </c>
      <c r="AQ7323">
        <v>1478.4998000000001</v>
      </c>
      <c r="AR7323">
        <v>1478.4998000000001</v>
      </c>
      <c r="AS7323">
        <v>1478.4998000000001</v>
      </c>
      <c r="AT7323">
        <v>699.57689432294569</v>
      </c>
      <c r="AU7323" t="s">
        <v>7488</v>
      </c>
      <c r="AV7323">
        <v>88</v>
      </c>
      <c r="AW7323">
        <v>7.9497374354880188</v>
      </c>
      <c r="AX7323">
        <v>0.3312390598120008</v>
      </c>
    </row>
    <row r="7324" spans="1:50" hidden="1" x14ac:dyDescent="0.3">
      <c r="A7324" t="s">
        <v>8549</v>
      </c>
      <c r="B7324" t="s">
        <v>7402</v>
      </c>
      <c r="D7324">
        <v>2519</v>
      </c>
      <c r="F7324">
        <v>5</v>
      </c>
      <c r="G7324" t="s">
        <v>359</v>
      </c>
      <c r="H7324" t="s">
        <v>78</v>
      </c>
      <c r="I7324" t="s">
        <v>252</v>
      </c>
      <c r="J7324" t="s">
        <v>346</v>
      </c>
      <c r="K7324" t="s">
        <v>121</v>
      </c>
      <c r="L7324" t="s">
        <v>82</v>
      </c>
      <c r="M7324" t="s">
        <v>347</v>
      </c>
      <c r="N7324" t="s">
        <v>84</v>
      </c>
      <c r="O7324" t="s">
        <v>85</v>
      </c>
      <c r="P7324" t="s">
        <v>989</v>
      </c>
      <c r="Q7324" t="s">
        <v>87</v>
      </c>
      <c r="R7324" t="s">
        <v>88</v>
      </c>
      <c r="T7324" t="s">
        <v>89</v>
      </c>
      <c r="U7324" t="s">
        <v>90</v>
      </c>
      <c r="V7324">
        <v>3.1701299999999999</v>
      </c>
      <c r="W7324">
        <v>979.49985400000003</v>
      </c>
      <c r="X7324">
        <v>729.12998000000005</v>
      </c>
      <c r="Y7324">
        <v>538.92215699999997</v>
      </c>
      <c r="Z7324">
        <v>209.228602</v>
      </c>
      <c r="AA7324">
        <v>979.49985400000003</v>
      </c>
      <c r="AB7324">
        <v>533.51251516038883</v>
      </c>
      <c r="AC7324">
        <v>790.72707260873358</v>
      </c>
      <c r="AP7324">
        <v>890.49984600000005</v>
      </c>
      <c r="AQ7324">
        <v>979.49985400000003</v>
      </c>
      <c r="AR7324">
        <v>979.49985400000003</v>
      </c>
      <c r="AS7324">
        <v>979.49985400000003</v>
      </c>
      <c r="AT7324">
        <v>308.97781920615245</v>
      </c>
      <c r="AU7324" t="s">
        <v>7490</v>
      </c>
      <c r="AV7324">
        <v>60</v>
      </c>
      <c r="AW7324">
        <v>5.1496303201025411</v>
      </c>
      <c r="AX7324">
        <v>0.21456793000427254</v>
      </c>
    </row>
    <row r="7325" spans="1:50" hidden="1" x14ac:dyDescent="0.3">
      <c r="A7325" t="s">
        <v>8550</v>
      </c>
      <c r="B7325" t="s">
        <v>7402</v>
      </c>
      <c r="D7325">
        <v>2521</v>
      </c>
      <c r="F7325">
        <v>5</v>
      </c>
      <c r="G7325" t="s">
        <v>362</v>
      </c>
      <c r="H7325" t="s">
        <v>78</v>
      </c>
      <c r="I7325" t="s">
        <v>252</v>
      </c>
      <c r="J7325" t="s">
        <v>346</v>
      </c>
      <c r="K7325" t="s">
        <v>168</v>
      </c>
      <c r="L7325" t="s">
        <v>82</v>
      </c>
      <c r="M7325" t="s">
        <v>106</v>
      </c>
      <c r="N7325" t="s">
        <v>100</v>
      </c>
      <c r="O7325" t="s">
        <v>85</v>
      </c>
      <c r="P7325" t="s">
        <v>989</v>
      </c>
      <c r="Q7325" t="s">
        <v>87</v>
      </c>
      <c r="R7325" t="s">
        <v>215</v>
      </c>
      <c r="T7325" t="s">
        <v>89</v>
      </c>
      <c r="U7325" t="s">
        <v>90</v>
      </c>
      <c r="V7325">
        <v>0.31701299999999999</v>
      </c>
      <c r="W7325">
        <v>32.199978149999993</v>
      </c>
      <c r="X7325">
        <v>4.7551949999999996</v>
      </c>
      <c r="Y7325">
        <v>1.9020779999999999</v>
      </c>
      <c r="Z7325">
        <v>0</v>
      </c>
      <c r="AA7325">
        <v>0.54488199999999998</v>
      </c>
      <c r="AB7325">
        <v>5.6713629579685527</v>
      </c>
      <c r="AC7325">
        <v>5.6308653572268454</v>
      </c>
      <c r="AP7325">
        <v>27.999980999999998</v>
      </c>
      <c r="AQ7325">
        <v>27.999980999999998</v>
      </c>
      <c r="AR7325">
        <v>27.999980999999998</v>
      </c>
      <c r="AS7325">
        <v>32.199978149999993</v>
      </c>
      <c r="AT7325">
        <v>101.57305268238208</v>
      </c>
      <c r="AU7325" t="s">
        <v>7492</v>
      </c>
      <c r="AV7325">
        <v>441</v>
      </c>
      <c r="AW7325">
        <v>0.23032438249973261</v>
      </c>
      <c r="AX7325">
        <v>9.5968492708221921E-3</v>
      </c>
    </row>
    <row r="7326" spans="1:50" hidden="1" x14ac:dyDescent="0.3">
      <c r="A7326" t="s">
        <v>8551</v>
      </c>
      <c r="B7326" t="s">
        <v>7402</v>
      </c>
      <c r="D7326">
        <v>2523</v>
      </c>
      <c r="F7326">
        <v>5</v>
      </c>
      <c r="G7326" t="s">
        <v>365</v>
      </c>
      <c r="H7326" t="s">
        <v>78</v>
      </c>
      <c r="I7326" t="s">
        <v>252</v>
      </c>
      <c r="J7326" t="s">
        <v>346</v>
      </c>
      <c r="K7326" t="s">
        <v>125</v>
      </c>
      <c r="L7326" t="s">
        <v>82</v>
      </c>
      <c r="M7326" t="s">
        <v>113</v>
      </c>
      <c r="N7326" t="s">
        <v>100</v>
      </c>
      <c r="O7326" t="s">
        <v>85</v>
      </c>
      <c r="P7326" t="s">
        <v>989</v>
      </c>
      <c r="Q7326" t="s">
        <v>87</v>
      </c>
      <c r="R7326" t="s">
        <v>155</v>
      </c>
      <c r="T7326" t="s">
        <v>89</v>
      </c>
      <c r="U7326" t="s">
        <v>90</v>
      </c>
      <c r="V7326">
        <v>0.52835500000000002</v>
      </c>
      <c r="W7326">
        <v>4.8640997999999991</v>
      </c>
      <c r="X7326">
        <v>10.5671</v>
      </c>
      <c r="Y7326">
        <v>14.265586000000001</v>
      </c>
      <c r="Z7326">
        <v>4.2268400000000002</v>
      </c>
      <c r="AA7326">
        <v>0.57094800000000001</v>
      </c>
      <c r="AB7326">
        <v>17.439948775453072</v>
      </c>
      <c r="AC7326">
        <v>7.5890803509904234</v>
      </c>
      <c r="AP7326">
        <v>4.2296519999999997</v>
      </c>
      <c r="AQ7326">
        <v>4.2296519999999997</v>
      </c>
      <c r="AR7326">
        <v>4.2296519999999997</v>
      </c>
      <c r="AS7326">
        <v>4.8640997999999991</v>
      </c>
      <c r="AT7326">
        <v>9.2061205060991167</v>
      </c>
      <c r="AU7326" t="s">
        <v>7494</v>
      </c>
      <c r="AV7326">
        <v>270</v>
      </c>
      <c r="AW7326">
        <v>3.4096742615181912E-2</v>
      </c>
      <c r="AX7326">
        <v>1.4206976089659129E-3</v>
      </c>
    </row>
    <row r="7327" spans="1:50" hidden="1" x14ac:dyDescent="0.3">
      <c r="A7327" t="s">
        <v>8552</v>
      </c>
      <c r="B7327" t="s">
        <v>7402</v>
      </c>
      <c r="D7327">
        <v>2528</v>
      </c>
      <c r="F7327">
        <v>5</v>
      </c>
      <c r="G7327" t="s">
        <v>368</v>
      </c>
      <c r="H7327" t="s">
        <v>78</v>
      </c>
      <c r="I7327" t="s">
        <v>252</v>
      </c>
      <c r="J7327" t="s">
        <v>346</v>
      </c>
      <c r="K7327" t="s">
        <v>81</v>
      </c>
      <c r="L7327" t="s">
        <v>82</v>
      </c>
      <c r="M7327" t="s">
        <v>113</v>
      </c>
      <c r="N7327" t="s">
        <v>84</v>
      </c>
      <c r="O7327" t="s">
        <v>85</v>
      </c>
      <c r="P7327" t="s">
        <v>989</v>
      </c>
      <c r="Q7327" t="s">
        <v>87</v>
      </c>
      <c r="R7327" t="s">
        <v>107</v>
      </c>
      <c r="T7327" t="s">
        <v>89</v>
      </c>
      <c r="U7327" t="s">
        <v>90</v>
      </c>
      <c r="V7327">
        <v>2.1134200000000001</v>
      </c>
      <c r="W7327">
        <v>84.999947000000006</v>
      </c>
      <c r="X7327">
        <v>0</v>
      </c>
      <c r="Y7327">
        <v>133.14547099999999</v>
      </c>
      <c r="Z7327">
        <v>101.444171</v>
      </c>
      <c r="AA7327">
        <v>104.999953</v>
      </c>
      <c r="AB7327">
        <v>47.094607633371197</v>
      </c>
      <c r="AC7327">
        <v>80.403772615315006</v>
      </c>
      <c r="AP7327">
        <v>84.999947000000006</v>
      </c>
      <c r="AQ7327">
        <v>84.999947000000006</v>
      </c>
      <c r="AR7327">
        <v>84.999947000000006</v>
      </c>
      <c r="AS7327">
        <v>84.999947000000006</v>
      </c>
      <c r="AT7327">
        <v>40.219145744811726</v>
      </c>
      <c r="AU7327" t="s">
        <v>7496</v>
      </c>
      <c r="AV7327">
        <v>88</v>
      </c>
      <c r="AW7327">
        <v>0.45703574710013323</v>
      </c>
      <c r="AX7327">
        <v>1.9043156129172217E-2</v>
      </c>
    </row>
    <row r="7328" spans="1:50" hidden="1" x14ac:dyDescent="0.3">
      <c r="A7328" t="s">
        <v>8553</v>
      </c>
      <c r="B7328" t="s">
        <v>7402</v>
      </c>
      <c r="D7328">
        <v>2530</v>
      </c>
      <c r="F7328">
        <v>5</v>
      </c>
      <c r="G7328" t="s">
        <v>371</v>
      </c>
      <c r="H7328" t="s">
        <v>78</v>
      </c>
      <c r="I7328" t="s">
        <v>252</v>
      </c>
      <c r="J7328" t="s">
        <v>346</v>
      </c>
      <c r="K7328" t="s">
        <v>121</v>
      </c>
      <c r="L7328" t="s">
        <v>82</v>
      </c>
      <c r="M7328" t="s">
        <v>113</v>
      </c>
      <c r="N7328" t="s">
        <v>84</v>
      </c>
      <c r="O7328" t="s">
        <v>85</v>
      </c>
      <c r="P7328" t="s">
        <v>989</v>
      </c>
      <c r="Q7328" t="s">
        <v>87</v>
      </c>
      <c r="R7328" t="s">
        <v>107</v>
      </c>
      <c r="T7328" t="s">
        <v>89</v>
      </c>
      <c r="U7328" t="s">
        <v>90</v>
      </c>
      <c r="V7328">
        <v>3.1701299999999999</v>
      </c>
      <c r="W7328">
        <v>0</v>
      </c>
      <c r="X7328">
        <v>41.211694999999999</v>
      </c>
      <c r="Y7328">
        <v>0</v>
      </c>
      <c r="Z7328">
        <v>0</v>
      </c>
      <c r="AA7328">
        <v>0</v>
      </c>
      <c r="AB7328">
        <v>0</v>
      </c>
      <c r="AC7328">
        <v>0</v>
      </c>
      <c r="AP7328">
        <v>0</v>
      </c>
      <c r="AQ7328">
        <v>0</v>
      </c>
      <c r="AR7328">
        <v>0</v>
      </c>
      <c r="AS7328">
        <v>0</v>
      </c>
      <c r="AT7328">
        <v>0</v>
      </c>
      <c r="AU7328" t="s">
        <v>7498</v>
      </c>
      <c r="AV7328">
        <v>60</v>
      </c>
      <c r="AW7328">
        <v>0</v>
      </c>
      <c r="AX7328">
        <v>0</v>
      </c>
    </row>
    <row r="7329" spans="1:50" hidden="1" x14ac:dyDescent="0.3">
      <c r="A7329" t="s">
        <v>8554</v>
      </c>
      <c r="B7329" t="s">
        <v>7402</v>
      </c>
      <c r="D7329">
        <v>2550</v>
      </c>
      <c r="F7329">
        <v>5</v>
      </c>
      <c r="G7329" t="s">
        <v>374</v>
      </c>
      <c r="H7329" t="s">
        <v>78</v>
      </c>
      <c r="I7329" t="s">
        <v>252</v>
      </c>
      <c r="J7329" t="s">
        <v>346</v>
      </c>
      <c r="K7329" t="s">
        <v>168</v>
      </c>
      <c r="L7329" t="s">
        <v>82</v>
      </c>
      <c r="M7329" t="s">
        <v>106</v>
      </c>
      <c r="N7329" t="s">
        <v>100</v>
      </c>
      <c r="O7329" t="s">
        <v>85</v>
      </c>
      <c r="P7329" t="s">
        <v>989</v>
      </c>
      <c r="Q7329" t="s">
        <v>271</v>
      </c>
      <c r="R7329" t="s">
        <v>107</v>
      </c>
      <c r="T7329" t="s">
        <v>89</v>
      </c>
      <c r="U7329" t="s">
        <v>90</v>
      </c>
      <c r="V7329">
        <v>0.31701299999999999</v>
      </c>
      <c r="W7329">
        <v>0</v>
      </c>
      <c r="X7329">
        <v>0</v>
      </c>
      <c r="Y7329">
        <v>2.2190910000000001</v>
      </c>
      <c r="Z7329">
        <v>0.31701299999999999</v>
      </c>
      <c r="AA7329">
        <v>0</v>
      </c>
      <c r="AB7329">
        <v>0</v>
      </c>
      <c r="AC7329">
        <v>0</v>
      </c>
      <c r="AP7329">
        <v>0</v>
      </c>
      <c r="AQ7329">
        <v>0</v>
      </c>
      <c r="AR7329">
        <v>0</v>
      </c>
      <c r="AS7329">
        <v>0</v>
      </c>
      <c r="AT7329">
        <v>0</v>
      </c>
      <c r="AU7329" t="s">
        <v>8233</v>
      </c>
      <c r="AV7329">
        <v>441</v>
      </c>
      <c r="AW7329">
        <v>0</v>
      </c>
      <c r="AX7329">
        <v>0</v>
      </c>
    </row>
    <row r="7330" spans="1:50" hidden="1" x14ac:dyDescent="0.3">
      <c r="A7330" t="s">
        <v>8555</v>
      </c>
      <c r="B7330" t="s">
        <v>7402</v>
      </c>
      <c r="D7330">
        <v>2553</v>
      </c>
      <c r="F7330">
        <v>5</v>
      </c>
      <c r="G7330" t="s">
        <v>377</v>
      </c>
      <c r="H7330" t="s">
        <v>78</v>
      </c>
      <c r="I7330" t="s">
        <v>252</v>
      </c>
      <c r="J7330" t="s">
        <v>346</v>
      </c>
      <c r="K7330" t="s">
        <v>125</v>
      </c>
      <c r="L7330" t="s">
        <v>82</v>
      </c>
      <c r="M7330" t="s">
        <v>106</v>
      </c>
      <c r="N7330" t="s">
        <v>100</v>
      </c>
      <c r="O7330" t="s">
        <v>85</v>
      </c>
      <c r="P7330" t="s">
        <v>989</v>
      </c>
      <c r="Q7330" t="s">
        <v>87</v>
      </c>
      <c r="R7330" t="s">
        <v>88</v>
      </c>
      <c r="T7330" t="s">
        <v>89</v>
      </c>
      <c r="U7330" t="s">
        <v>90</v>
      </c>
      <c r="V7330">
        <v>0.52835500000000002</v>
      </c>
      <c r="W7330">
        <v>18.925233749999997</v>
      </c>
      <c r="X7330">
        <v>12.152165</v>
      </c>
      <c r="Y7330">
        <v>11.623810000000001</v>
      </c>
      <c r="Z7330">
        <v>15.322295</v>
      </c>
      <c r="AA7330">
        <v>10.12433</v>
      </c>
      <c r="AB7330">
        <v>19.021943875341961</v>
      </c>
      <c r="AC7330">
        <v>18.46557874553217</v>
      </c>
      <c r="AP7330">
        <v>16.456724999999999</v>
      </c>
      <c r="AQ7330">
        <v>16.456724999999999</v>
      </c>
      <c r="AR7330">
        <v>16.456724999999999</v>
      </c>
      <c r="AS7330">
        <v>18.925233749999997</v>
      </c>
      <c r="AT7330">
        <v>35.819162778813478</v>
      </c>
      <c r="AU7330" t="s">
        <v>7500</v>
      </c>
      <c r="AV7330">
        <v>270</v>
      </c>
      <c r="AW7330">
        <v>0.13266356584745734</v>
      </c>
      <c r="AX7330">
        <v>5.5276485769773891E-3</v>
      </c>
    </row>
    <row r="7331" spans="1:50" hidden="1" x14ac:dyDescent="0.3">
      <c r="A7331" t="s">
        <v>8556</v>
      </c>
      <c r="B7331" t="s">
        <v>7402</v>
      </c>
      <c r="D7331">
        <v>2558</v>
      </c>
      <c r="F7331">
        <v>5</v>
      </c>
      <c r="G7331" t="s">
        <v>380</v>
      </c>
      <c r="H7331" t="s">
        <v>78</v>
      </c>
      <c r="I7331" t="s">
        <v>252</v>
      </c>
      <c r="J7331" t="s">
        <v>346</v>
      </c>
      <c r="K7331" t="s">
        <v>81</v>
      </c>
      <c r="L7331" t="s">
        <v>82</v>
      </c>
      <c r="M7331" t="s">
        <v>106</v>
      </c>
      <c r="N7331" t="s">
        <v>84</v>
      </c>
      <c r="O7331" t="s">
        <v>85</v>
      </c>
      <c r="P7331" t="s">
        <v>989</v>
      </c>
      <c r="Q7331" t="s">
        <v>87</v>
      </c>
      <c r="R7331" t="s">
        <v>107</v>
      </c>
      <c r="T7331" t="s">
        <v>89</v>
      </c>
      <c r="U7331" t="s">
        <v>90</v>
      </c>
      <c r="V7331">
        <v>2.1134200000000001</v>
      </c>
      <c r="W7331">
        <v>119.999904</v>
      </c>
      <c r="X7331">
        <v>158.50651400000001</v>
      </c>
      <c r="Y7331">
        <v>97.217327999999995</v>
      </c>
      <c r="Z7331">
        <v>69.742863999999997</v>
      </c>
      <c r="AA7331">
        <v>144.99991199999999</v>
      </c>
      <c r="AB7331">
        <v>80.222997321859992</v>
      </c>
      <c r="AC7331">
        <v>149.13276531655842</v>
      </c>
      <c r="AP7331">
        <v>119.999904</v>
      </c>
      <c r="AQ7331">
        <v>119.999904</v>
      </c>
      <c r="AR7331">
        <v>119.999904</v>
      </c>
      <c r="AS7331">
        <v>119.999904</v>
      </c>
      <c r="AT7331">
        <v>56.779960443262574</v>
      </c>
      <c r="AU7331" t="s">
        <v>7502</v>
      </c>
      <c r="AV7331">
        <v>88</v>
      </c>
      <c r="AW7331">
        <v>0.64522682321889291</v>
      </c>
      <c r="AX7331">
        <v>2.6884450967453871E-2</v>
      </c>
    </row>
    <row r="7332" spans="1:50" hidden="1" x14ac:dyDescent="0.3">
      <c r="A7332" t="s">
        <v>8557</v>
      </c>
      <c r="B7332" t="s">
        <v>7402</v>
      </c>
      <c r="D7332">
        <v>2559</v>
      </c>
      <c r="F7332">
        <v>5</v>
      </c>
      <c r="G7332" t="s">
        <v>383</v>
      </c>
      <c r="H7332" t="s">
        <v>78</v>
      </c>
      <c r="I7332" t="s">
        <v>252</v>
      </c>
      <c r="J7332" t="s">
        <v>346</v>
      </c>
      <c r="K7332" t="s">
        <v>121</v>
      </c>
      <c r="L7332" t="s">
        <v>82</v>
      </c>
      <c r="M7332" t="s">
        <v>106</v>
      </c>
      <c r="N7332" t="s">
        <v>84</v>
      </c>
      <c r="O7332" t="s">
        <v>85</v>
      </c>
      <c r="P7332" t="s">
        <v>989</v>
      </c>
      <c r="Q7332" t="s">
        <v>87</v>
      </c>
      <c r="R7332" t="s">
        <v>107</v>
      </c>
      <c r="T7332" t="s">
        <v>89</v>
      </c>
      <c r="U7332" t="s">
        <v>90</v>
      </c>
      <c r="V7332">
        <v>3.1701299999999999</v>
      </c>
      <c r="W7332">
        <v>56.402237999999997</v>
      </c>
      <c r="X7332">
        <v>129.97534300000001</v>
      </c>
      <c r="Y7332">
        <v>76.083128000000002</v>
      </c>
      <c r="Z7332">
        <v>25.361041</v>
      </c>
      <c r="AA7332">
        <v>56.402237999999997</v>
      </c>
      <c r="AB7332">
        <v>48.169736998145304</v>
      </c>
      <c r="AC7332">
        <v>53.162217940947983</v>
      </c>
      <c r="AP7332">
        <v>14.826563</v>
      </c>
      <c r="AQ7332">
        <v>56.402237999999997</v>
      </c>
      <c r="AR7332">
        <v>56.402237999999997</v>
      </c>
      <c r="AS7332">
        <v>56.402237999999997</v>
      </c>
      <c r="AT7332">
        <v>17.791774469816694</v>
      </c>
      <c r="AU7332" t="s">
        <v>7504</v>
      </c>
      <c r="AV7332">
        <v>60</v>
      </c>
      <c r="AW7332">
        <v>0.29652957449694489</v>
      </c>
      <c r="AX7332">
        <v>1.2355398937372704E-2</v>
      </c>
    </row>
    <row r="7333" spans="1:50" hidden="1" x14ac:dyDescent="0.3">
      <c r="A7333" t="s">
        <v>8558</v>
      </c>
      <c r="B7333" t="s">
        <v>7402</v>
      </c>
      <c r="D7333">
        <v>2624</v>
      </c>
      <c r="F7333">
        <v>5</v>
      </c>
      <c r="G7333" t="s">
        <v>386</v>
      </c>
      <c r="H7333" t="s">
        <v>78</v>
      </c>
      <c r="I7333" t="s">
        <v>79</v>
      </c>
      <c r="J7333" t="s">
        <v>111</v>
      </c>
      <c r="K7333" t="s">
        <v>387</v>
      </c>
      <c r="L7333" t="s">
        <v>388</v>
      </c>
      <c r="M7333" t="s">
        <v>113</v>
      </c>
      <c r="N7333" t="s">
        <v>100</v>
      </c>
      <c r="O7333" t="s">
        <v>85</v>
      </c>
      <c r="P7333" t="s">
        <v>989</v>
      </c>
      <c r="Q7333" t="s">
        <v>271</v>
      </c>
      <c r="R7333" t="s">
        <v>107</v>
      </c>
      <c r="T7333" t="s">
        <v>89</v>
      </c>
      <c r="U7333" t="s">
        <v>90</v>
      </c>
      <c r="V7333">
        <v>0.211342</v>
      </c>
      <c r="W7333">
        <v>0</v>
      </c>
      <c r="X7333">
        <v>1.05671</v>
      </c>
      <c r="Y7333">
        <v>4.4381820000000003</v>
      </c>
      <c r="Z7333">
        <v>0.422684</v>
      </c>
      <c r="AA7333">
        <v>0</v>
      </c>
      <c r="AB7333">
        <v>0</v>
      </c>
      <c r="AC7333">
        <v>0</v>
      </c>
      <c r="AP7333">
        <v>0</v>
      </c>
      <c r="AQ7333">
        <v>0</v>
      </c>
      <c r="AR7333">
        <v>0</v>
      </c>
      <c r="AS7333">
        <v>0</v>
      </c>
      <c r="AT7333">
        <v>0</v>
      </c>
      <c r="AU7333" t="s">
        <v>8238</v>
      </c>
      <c r="AV7333">
        <v>672</v>
      </c>
      <c r="AW7333">
        <v>0</v>
      </c>
      <c r="AX7333">
        <v>0</v>
      </c>
    </row>
    <row r="7334" spans="1:50" hidden="1" x14ac:dyDescent="0.3">
      <c r="A7334" t="s">
        <v>8559</v>
      </c>
      <c r="B7334" t="s">
        <v>7402</v>
      </c>
      <c r="D7334">
        <v>2644</v>
      </c>
      <c r="F7334">
        <v>5</v>
      </c>
      <c r="G7334" t="s">
        <v>391</v>
      </c>
      <c r="H7334" t="s">
        <v>78</v>
      </c>
      <c r="I7334" t="s">
        <v>79</v>
      </c>
      <c r="J7334" t="s">
        <v>111</v>
      </c>
      <c r="K7334" t="s">
        <v>387</v>
      </c>
      <c r="L7334" t="s">
        <v>388</v>
      </c>
      <c r="M7334" t="s">
        <v>129</v>
      </c>
      <c r="N7334" t="s">
        <v>100</v>
      </c>
      <c r="O7334" t="s">
        <v>85</v>
      </c>
      <c r="P7334" t="s">
        <v>989</v>
      </c>
      <c r="Q7334" t="s">
        <v>271</v>
      </c>
      <c r="R7334" t="s">
        <v>107</v>
      </c>
      <c r="T7334" t="s">
        <v>89</v>
      </c>
      <c r="U7334" t="s">
        <v>90</v>
      </c>
      <c r="V7334">
        <v>0.211342</v>
      </c>
      <c r="W7334">
        <v>0</v>
      </c>
      <c r="X7334">
        <v>1.4793940000000001</v>
      </c>
      <c r="Y7334">
        <v>2.1134200000000001</v>
      </c>
      <c r="Z7334">
        <v>0.63402599999999998</v>
      </c>
      <c r="AA7334">
        <v>0</v>
      </c>
      <c r="AB7334">
        <v>0</v>
      </c>
      <c r="AC7334">
        <v>0</v>
      </c>
      <c r="AP7334">
        <v>0</v>
      </c>
      <c r="AQ7334">
        <v>0</v>
      </c>
      <c r="AR7334">
        <v>0</v>
      </c>
      <c r="AS7334">
        <v>0</v>
      </c>
      <c r="AT7334">
        <v>0</v>
      </c>
      <c r="AU7334" t="s">
        <v>8240</v>
      </c>
      <c r="AV7334">
        <v>672</v>
      </c>
      <c r="AW7334">
        <v>0</v>
      </c>
      <c r="AX7334">
        <v>0</v>
      </c>
    </row>
    <row r="7335" spans="1:50" hidden="1" x14ac:dyDescent="0.3">
      <c r="A7335" t="s">
        <v>8560</v>
      </c>
      <c r="B7335" t="s">
        <v>7402</v>
      </c>
      <c r="D7335">
        <v>2700</v>
      </c>
      <c r="F7335">
        <v>5</v>
      </c>
      <c r="G7335" t="s">
        <v>403</v>
      </c>
      <c r="H7335" t="s">
        <v>94</v>
      </c>
      <c r="I7335" t="s">
        <v>104</v>
      </c>
      <c r="J7335" t="s">
        <v>395</v>
      </c>
      <c r="K7335" t="s">
        <v>141</v>
      </c>
      <c r="L7335" t="s">
        <v>82</v>
      </c>
      <c r="M7335" t="s">
        <v>400</v>
      </c>
      <c r="N7335" t="s">
        <v>84</v>
      </c>
      <c r="O7335" t="s">
        <v>85</v>
      </c>
      <c r="P7335" t="s">
        <v>989</v>
      </c>
      <c r="Q7335" t="s">
        <v>87</v>
      </c>
      <c r="R7335" t="s">
        <v>215</v>
      </c>
      <c r="T7335" t="s">
        <v>89</v>
      </c>
      <c r="U7335" t="s">
        <v>90</v>
      </c>
      <c r="V7335">
        <v>1.5850649999999999</v>
      </c>
      <c r="W7335">
        <v>25.499935000000001</v>
      </c>
      <c r="X7335">
        <v>1.5850649999999999</v>
      </c>
      <c r="Y7335">
        <v>15.850652</v>
      </c>
      <c r="Z7335">
        <v>0</v>
      </c>
      <c r="AA7335">
        <v>45.366641464836547</v>
      </c>
      <c r="AB7335">
        <v>64.80948780690936</v>
      </c>
      <c r="AC7335">
        <v>8.54543729071057</v>
      </c>
      <c r="AP7335">
        <v>25.499935000000001</v>
      </c>
      <c r="AQ7335">
        <v>25.499935000000001</v>
      </c>
      <c r="AR7335">
        <v>25.499935000000001</v>
      </c>
      <c r="AS7335">
        <v>25.499935000000001</v>
      </c>
      <c r="AT7335">
        <v>16.087627321277047</v>
      </c>
      <c r="AU7335" t="s">
        <v>8244</v>
      </c>
      <c r="AV7335">
        <v>80</v>
      </c>
      <c r="AW7335">
        <v>0.20109534151596309</v>
      </c>
      <c r="AX7335">
        <v>8.3789725631651293E-3</v>
      </c>
    </row>
    <row r="7336" spans="1:50" hidden="1" x14ac:dyDescent="0.3">
      <c r="A7336" t="s">
        <v>8561</v>
      </c>
      <c r="B7336" t="s">
        <v>7402</v>
      </c>
      <c r="D7336">
        <v>2728</v>
      </c>
      <c r="F7336">
        <v>5</v>
      </c>
      <c r="G7336" t="s">
        <v>1900</v>
      </c>
      <c r="H7336" t="s">
        <v>94</v>
      </c>
      <c r="I7336" t="s">
        <v>104</v>
      </c>
      <c r="J7336" t="s">
        <v>1901</v>
      </c>
      <c r="K7336" t="s">
        <v>81</v>
      </c>
      <c r="L7336" t="s">
        <v>82</v>
      </c>
      <c r="M7336" t="s">
        <v>400</v>
      </c>
      <c r="N7336" t="s">
        <v>84</v>
      </c>
      <c r="O7336" t="s">
        <v>85</v>
      </c>
      <c r="P7336" t="s">
        <v>989</v>
      </c>
      <c r="Q7336" t="s">
        <v>87</v>
      </c>
      <c r="R7336" t="s">
        <v>107</v>
      </c>
      <c r="T7336" t="s">
        <v>89</v>
      </c>
      <c r="U7336" t="s">
        <v>90</v>
      </c>
      <c r="V7336">
        <v>2.1134200000000001</v>
      </c>
      <c r="W7336">
        <v>0</v>
      </c>
      <c r="X7336">
        <v>0</v>
      </c>
      <c r="Y7336">
        <v>0</v>
      </c>
      <c r="Z7336">
        <v>48.608665000000002</v>
      </c>
      <c r="AA7336">
        <v>0</v>
      </c>
      <c r="AB7336">
        <v>0</v>
      </c>
      <c r="AC7336">
        <v>0</v>
      </c>
      <c r="AP7336">
        <v>0</v>
      </c>
      <c r="AQ7336">
        <v>0</v>
      </c>
      <c r="AR7336">
        <v>0</v>
      </c>
      <c r="AS7336">
        <v>0</v>
      </c>
      <c r="AT7336">
        <v>0</v>
      </c>
      <c r="AU7336" t="s">
        <v>8248</v>
      </c>
      <c r="AV7336">
        <v>80</v>
      </c>
      <c r="AW7336">
        <v>0</v>
      </c>
      <c r="AX7336">
        <v>0</v>
      </c>
    </row>
    <row r="7337" spans="1:50" hidden="1" x14ac:dyDescent="0.3">
      <c r="A7337" t="s">
        <v>8562</v>
      </c>
      <c r="B7337" t="s">
        <v>7402</v>
      </c>
      <c r="D7337">
        <v>273</v>
      </c>
      <c r="F7337">
        <v>5</v>
      </c>
      <c r="G7337" t="s">
        <v>422</v>
      </c>
      <c r="H7337" t="s">
        <v>94</v>
      </c>
      <c r="I7337" t="s">
        <v>95</v>
      </c>
      <c r="J7337" t="s">
        <v>96</v>
      </c>
      <c r="K7337" t="s">
        <v>168</v>
      </c>
      <c r="L7337" t="s">
        <v>82</v>
      </c>
      <c r="M7337" t="s">
        <v>410</v>
      </c>
      <c r="N7337" t="s">
        <v>100</v>
      </c>
      <c r="O7337" t="s">
        <v>85</v>
      </c>
      <c r="P7337" t="s">
        <v>989</v>
      </c>
      <c r="Q7337" t="s">
        <v>87</v>
      </c>
      <c r="R7337" t="s">
        <v>215</v>
      </c>
      <c r="T7337" t="s">
        <v>89</v>
      </c>
      <c r="U7337" t="s">
        <v>90</v>
      </c>
      <c r="V7337">
        <v>0.31701299999999999</v>
      </c>
      <c r="W7337">
        <v>0</v>
      </c>
      <c r="X7337">
        <v>1.5850649999999999</v>
      </c>
      <c r="Y7337">
        <v>0</v>
      </c>
      <c r="Z7337">
        <v>0</v>
      </c>
      <c r="AA7337">
        <v>3.9791061075237195</v>
      </c>
      <c r="AB7337">
        <v>5.1728379397808357</v>
      </c>
      <c r="AC7337">
        <v>1.5923463047114474</v>
      </c>
      <c r="AP7337">
        <v>0</v>
      </c>
      <c r="AQ7337">
        <v>0</v>
      </c>
      <c r="AR7337">
        <v>0</v>
      </c>
      <c r="AS7337">
        <v>0</v>
      </c>
      <c r="AT7337">
        <v>0</v>
      </c>
      <c r="AU7337" t="s">
        <v>8250</v>
      </c>
      <c r="AV7337">
        <v>423</v>
      </c>
      <c r="AW7337">
        <v>0</v>
      </c>
      <c r="AX7337">
        <v>0</v>
      </c>
    </row>
    <row r="7338" spans="1:50" hidden="1" x14ac:dyDescent="0.3">
      <c r="A7338" t="s">
        <v>8563</v>
      </c>
      <c r="B7338" t="s">
        <v>7402</v>
      </c>
      <c r="D7338">
        <v>276</v>
      </c>
      <c r="F7338">
        <v>5</v>
      </c>
      <c r="G7338" t="s">
        <v>425</v>
      </c>
      <c r="H7338" t="s">
        <v>94</v>
      </c>
      <c r="I7338" t="s">
        <v>95</v>
      </c>
      <c r="J7338" t="s">
        <v>96</v>
      </c>
      <c r="K7338" t="s">
        <v>125</v>
      </c>
      <c r="L7338" t="s">
        <v>82</v>
      </c>
      <c r="M7338" t="s">
        <v>410</v>
      </c>
      <c r="N7338" t="s">
        <v>100</v>
      </c>
      <c r="O7338" t="s">
        <v>85</v>
      </c>
      <c r="P7338" t="s">
        <v>989</v>
      </c>
      <c r="Q7338" t="s">
        <v>87</v>
      </c>
      <c r="R7338" t="s">
        <v>215</v>
      </c>
      <c r="T7338" t="s">
        <v>89</v>
      </c>
      <c r="U7338" t="s">
        <v>90</v>
      </c>
      <c r="V7338">
        <v>0.52835500000000002</v>
      </c>
      <c r="W7338">
        <v>67.434701649999994</v>
      </c>
      <c r="X7338">
        <v>11.623810000000001</v>
      </c>
      <c r="Y7338">
        <v>1.5850649999999999</v>
      </c>
      <c r="Z7338">
        <v>0.52835500000000002</v>
      </c>
      <c r="AA7338">
        <v>57.585349999999998</v>
      </c>
      <c r="AB7338">
        <v>84.577993695286935</v>
      </c>
      <c r="AC7338">
        <v>15.725597084256883</v>
      </c>
      <c r="AP7338">
        <v>58.638871000000002</v>
      </c>
      <c r="AQ7338">
        <v>58.638871000000002</v>
      </c>
      <c r="AR7338">
        <v>58.638871000000002</v>
      </c>
      <c r="AS7338">
        <v>67.434701649999994</v>
      </c>
      <c r="AT7338">
        <v>127.63142517814725</v>
      </c>
      <c r="AU7338" t="s">
        <v>7510</v>
      </c>
      <c r="AV7338">
        <v>270</v>
      </c>
      <c r="AW7338">
        <v>0.47270898214128615</v>
      </c>
      <c r="AX7338">
        <v>1.9696207589220256E-2</v>
      </c>
    </row>
    <row r="7339" spans="1:50" hidden="1" x14ac:dyDescent="0.3">
      <c r="A7339" t="s">
        <v>8564</v>
      </c>
      <c r="B7339" t="s">
        <v>7402</v>
      </c>
      <c r="D7339">
        <v>285</v>
      </c>
      <c r="F7339">
        <v>5</v>
      </c>
      <c r="G7339" t="s">
        <v>432</v>
      </c>
      <c r="H7339" t="s">
        <v>94</v>
      </c>
      <c r="I7339" t="s">
        <v>95</v>
      </c>
      <c r="J7339" t="s">
        <v>96</v>
      </c>
      <c r="K7339" t="s">
        <v>81</v>
      </c>
      <c r="L7339" t="s">
        <v>82</v>
      </c>
      <c r="M7339" t="s">
        <v>410</v>
      </c>
      <c r="N7339" t="s">
        <v>84</v>
      </c>
      <c r="O7339" t="s">
        <v>85</v>
      </c>
      <c r="P7339" t="s">
        <v>989</v>
      </c>
      <c r="Q7339" t="s">
        <v>87</v>
      </c>
      <c r="R7339" t="s">
        <v>107</v>
      </c>
      <c r="T7339" t="s">
        <v>89</v>
      </c>
      <c r="U7339" t="s">
        <v>90</v>
      </c>
      <c r="V7339">
        <v>2.1134200000000001</v>
      </c>
      <c r="W7339">
        <v>17.499967999999999</v>
      </c>
      <c r="X7339">
        <v>29.587882</v>
      </c>
      <c r="Y7339">
        <v>4.2268400000000002</v>
      </c>
      <c r="Z7339">
        <v>4.2268400000000002</v>
      </c>
      <c r="AA7339">
        <v>40.766207834961513</v>
      </c>
      <c r="AB7339">
        <v>39.54322159991267</v>
      </c>
      <c r="AC7339">
        <v>19.971281336656752</v>
      </c>
      <c r="AP7339">
        <v>17.499967999999999</v>
      </c>
      <c r="AQ7339">
        <v>17.499967999999999</v>
      </c>
      <c r="AR7339">
        <v>17.499967999999999</v>
      </c>
      <c r="AS7339">
        <v>17.499967999999999</v>
      </c>
      <c r="AT7339">
        <v>8.2804023809749125</v>
      </c>
      <c r="AU7339" t="s">
        <v>7512</v>
      </c>
      <c r="AV7339">
        <v>80</v>
      </c>
      <c r="AW7339">
        <v>0.10350502976218641</v>
      </c>
      <c r="AX7339">
        <v>4.3127095734244334E-3</v>
      </c>
    </row>
    <row r="7340" spans="1:50" hidden="1" x14ac:dyDescent="0.3">
      <c r="A7340" t="s">
        <v>8565</v>
      </c>
      <c r="B7340" t="s">
        <v>7402</v>
      </c>
      <c r="D7340">
        <v>2860</v>
      </c>
      <c r="F7340">
        <v>5</v>
      </c>
      <c r="G7340" t="s">
        <v>435</v>
      </c>
      <c r="H7340" t="s">
        <v>78</v>
      </c>
      <c r="I7340" t="s">
        <v>79</v>
      </c>
      <c r="J7340" t="s">
        <v>436</v>
      </c>
      <c r="K7340" t="s">
        <v>387</v>
      </c>
      <c r="L7340" t="s">
        <v>388</v>
      </c>
      <c r="M7340" t="s">
        <v>113</v>
      </c>
      <c r="N7340" t="s">
        <v>100</v>
      </c>
      <c r="O7340" t="s">
        <v>85</v>
      </c>
      <c r="P7340" t="s">
        <v>989</v>
      </c>
      <c r="Q7340" t="s">
        <v>87</v>
      </c>
      <c r="R7340" t="s">
        <v>215</v>
      </c>
      <c r="T7340" t="s">
        <v>89</v>
      </c>
      <c r="U7340" t="s">
        <v>90</v>
      </c>
      <c r="V7340">
        <v>0.211342</v>
      </c>
      <c r="W7340">
        <v>5.1566359999999998</v>
      </c>
      <c r="X7340">
        <v>5.7062340000000003</v>
      </c>
      <c r="Y7340">
        <v>0.84536800000000001</v>
      </c>
      <c r="Z7340">
        <v>0.422684</v>
      </c>
      <c r="AA7340">
        <v>5.497471</v>
      </c>
      <c r="AB7340">
        <v>7.4884259802910398</v>
      </c>
      <c r="AC7340">
        <v>8.0468087837365356</v>
      </c>
      <c r="AP7340">
        <v>5.1566359999999998</v>
      </c>
      <c r="AQ7340">
        <v>5.1566359999999998</v>
      </c>
      <c r="AR7340">
        <v>5.1566359999999998</v>
      </c>
      <c r="AS7340">
        <v>5.1566359999999998</v>
      </c>
      <c r="AT7340">
        <v>24.399485194613469</v>
      </c>
      <c r="AU7340" t="s">
        <v>7514</v>
      </c>
      <c r="AV7340">
        <v>672</v>
      </c>
      <c r="AW7340">
        <v>3.6308757730079563E-2</v>
      </c>
      <c r="AX7340">
        <v>1.5128649054199819E-3</v>
      </c>
    </row>
    <row r="7341" spans="1:50" hidden="1" x14ac:dyDescent="0.3">
      <c r="A7341" t="s">
        <v>8566</v>
      </c>
      <c r="B7341" t="s">
        <v>7402</v>
      </c>
      <c r="D7341">
        <v>2861</v>
      </c>
      <c r="F7341">
        <v>5</v>
      </c>
      <c r="G7341" t="s">
        <v>439</v>
      </c>
      <c r="H7341" t="s">
        <v>78</v>
      </c>
      <c r="I7341" t="s">
        <v>79</v>
      </c>
      <c r="J7341" t="s">
        <v>436</v>
      </c>
      <c r="K7341" t="s">
        <v>137</v>
      </c>
      <c r="L7341" t="s">
        <v>388</v>
      </c>
      <c r="M7341" t="s">
        <v>113</v>
      </c>
      <c r="N7341" t="s">
        <v>84</v>
      </c>
      <c r="O7341" t="s">
        <v>85</v>
      </c>
      <c r="P7341" t="s">
        <v>989</v>
      </c>
      <c r="Q7341" t="s">
        <v>87</v>
      </c>
      <c r="R7341" t="s">
        <v>215</v>
      </c>
      <c r="T7341" t="s">
        <v>89</v>
      </c>
      <c r="U7341" t="s">
        <v>90</v>
      </c>
      <c r="V7341">
        <v>1.05671</v>
      </c>
      <c r="W7341">
        <v>171.49984499999999</v>
      </c>
      <c r="X7341">
        <v>238.81648799999999</v>
      </c>
      <c r="Y7341">
        <v>187.037688</v>
      </c>
      <c r="Z7341">
        <v>1.05671</v>
      </c>
      <c r="AA7341">
        <v>196.49985699999999</v>
      </c>
      <c r="AB7341">
        <v>272.86367106382374</v>
      </c>
      <c r="AC7341">
        <v>220.85716256549739</v>
      </c>
      <c r="AP7341">
        <v>171.49984499999999</v>
      </c>
      <c r="AQ7341">
        <v>171.49984499999999</v>
      </c>
      <c r="AR7341">
        <v>171.49984499999999</v>
      </c>
      <c r="AS7341">
        <v>171.49984499999999</v>
      </c>
      <c r="AT7341">
        <v>162.29603675559045</v>
      </c>
      <c r="AU7341" t="s">
        <v>7516</v>
      </c>
      <c r="AV7341">
        <v>148</v>
      </c>
      <c r="AW7341">
        <v>1.0965948429431787</v>
      </c>
      <c r="AX7341">
        <v>4.5691451789299113E-2</v>
      </c>
    </row>
    <row r="7342" spans="1:50" hidden="1" x14ac:dyDescent="0.3">
      <c r="A7342" t="s">
        <v>8567</v>
      </c>
      <c r="B7342" t="s">
        <v>7402</v>
      </c>
      <c r="D7342">
        <v>2862</v>
      </c>
      <c r="F7342">
        <v>5</v>
      </c>
      <c r="G7342" t="s">
        <v>442</v>
      </c>
      <c r="H7342" t="s">
        <v>78</v>
      </c>
      <c r="I7342" t="s">
        <v>79</v>
      </c>
      <c r="J7342" t="s">
        <v>436</v>
      </c>
      <c r="K7342" t="s">
        <v>387</v>
      </c>
      <c r="L7342" t="s">
        <v>388</v>
      </c>
      <c r="M7342" t="s">
        <v>129</v>
      </c>
      <c r="N7342" t="s">
        <v>100</v>
      </c>
      <c r="O7342" t="s">
        <v>85</v>
      </c>
      <c r="P7342" t="s">
        <v>989</v>
      </c>
      <c r="Q7342" t="s">
        <v>87</v>
      </c>
      <c r="R7342" t="s">
        <v>107</v>
      </c>
      <c r="T7342" t="s">
        <v>89</v>
      </c>
      <c r="U7342" t="s">
        <v>90</v>
      </c>
      <c r="V7342">
        <v>0.211342</v>
      </c>
      <c r="W7342">
        <v>0</v>
      </c>
      <c r="X7342">
        <v>2.7474460000000001</v>
      </c>
      <c r="Y7342">
        <v>0</v>
      </c>
      <c r="Z7342">
        <v>0.422684</v>
      </c>
      <c r="AA7342">
        <v>3.0269180000000002</v>
      </c>
      <c r="AB7342">
        <v>5.0136261926182373</v>
      </c>
      <c r="AC7342">
        <v>1.8608755558243399</v>
      </c>
      <c r="AP7342">
        <v>0</v>
      </c>
      <c r="AQ7342">
        <v>0</v>
      </c>
      <c r="AR7342">
        <v>0</v>
      </c>
      <c r="AS7342">
        <v>0</v>
      </c>
      <c r="AT7342">
        <v>0</v>
      </c>
      <c r="AU7342" t="s">
        <v>7518</v>
      </c>
      <c r="AV7342">
        <v>672</v>
      </c>
      <c r="AW7342">
        <v>0</v>
      </c>
      <c r="AX7342">
        <v>0</v>
      </c>
    </row>
    <row r="7343" spans="1:50" hidden="1" x14ac:dyDescent="0.3">
      <c r="A7343" t="s">
        <v>8568</v>
      </c>
      <c r="B7343" t="s">
        <v>7402</v>
      </c>
      <c r="D7343">
        <v>2864</v>
      </c>
      <c r="F7343">
        <v>5</v>
      </c>
      <c r="G7343" t="s">
        <v>445</v>
      </c>
      <c r="H7343" t="s">
        <v>78</v>
      </c>
      <c r="I7343" t="s">
        <v>79</v>
      </c>
      <c r="J7343" t="s">
        <v>436</v>
      </c>
      <c r="K7343" t="s">
        <v>137</v>
      </c>
      <c r="L7343" t="s">
        <v>388</v>
      </c>
      <c r="M7343" t="s">
        <v>129</v>
      </c>
      <c r="N7343" t="s">
        <v>84</v>
      </c>
      <c r="O7343" t="s">
        <v>85</v>
      </c>
      <c r="P7343" t="s">
        <v>989</v>
      </c>
      <c r="Q7343" t="s">
        <v>87</v>
      </c>
      <c r="R7343" t="s">
        <v>107</v>
      </c>
      <c r="T7343" t="s">
        <v>89</v>
      </c>
      <c r="U7343" t="s">
        <v>90</v>
      </c>
      <c r="V7343">
        <v>1.05671</v>
      </c>
      <c r="W7343">
        <v>84.999887999999999</v>
      </c>
      <c r="X7343">
        <v>95.103910999999997</v>
      </c>
      <c r="Y7343">
        <v>61.289183000000001</v>
      </c>
      <c r="Z7343">
        <v>1.05671</v>
      </c>
      <c r="AA7343">
        <v>109.99991199999999</v>
      </c>
      <c r="AB7343">
        <v>110.43525777749076</v>
      </c>
      <c r="AC7343">
        <v>107.83996279671332</v>
      </c>
      <c r="AP7343">
        <v>84.999887999999999</v>
      </c>
      <c r="AQ7343">
        <v>84.999887999999999</v>
      </c>
      <c r="AR7343">
        <v>84.999887999999999</v>
      </c>
      <c r="AS7343">
        <v>84.999887999999999</v>
      </c>
      <c r="AT7343">
        <v>80.438235655951019</v>
      </c>
      <c r="AU7343" t="s">
        <v>7520</v>
      </c>
      <c r="AV7343">
        <v>148</v>
      </c>
      <c r="AW7343">
        <v>0.54350159226993933</v>
      </c>
      <c r="AX7343">
        <v>2.2645899677914139E-2</v>
      </c>
    </row>
    <row r="7344" spans="1:50" hidden="1" x14ac:dyDescent="0.3">
      <c r="A7344" t="s">
        <v>8569</v>
      </c>
      <c r="B7344" t="s">
        <v>7402</v>
      </c>
      <c r="D7344">
        <v>2901</v>
      </c>
      <c r="F7344">
        <v>5</v>
      </c>
      <c r="G7344" t="s">
        <v>454</v>
      </c>
      <c r="H7344" t="s">
        <v>94</v>
      </c>
      <c r="I7344" t="s">
        <v>104</v>
      </c>
      <c r="J7344" t="s">
        <v>210</v>
      </c>
      <c r="K7344" t="s">
        <v>97</v>
      </c>
      <c r="L7344" t="s">
        <v>98</v>
      </c>
      <c r="M7344" t="s">
        <v>455</v>
      </c>
      <c r="N7344" t="s">
        <v>100</v>
      </c>
      <c r="O7344" t="s">
        <v>85</v>
      </c>
      <c r="P7344" t="s">
        <v>989</v>
      </c>
      <c r="Q7344" t="s">
        <v>87</v>
      </c>
      <c r="R7344" t="s">
        <v>107</v>
      </c>
      <c r="T7344" t="s">
        <v>89</v>
      </c>
      <c r="U7344" t="s">
        <v>90</v>
      </c>
      <c r="V7344">
        <v>0.80310000000000004</v>
      </c>
      <c r="W7344">
        <v>121.54991750000002</v>
      </c>
      <c r="X7344">
        <v>129.29904099999999</v>
      </c>
      <c r="Y7344">
        <v>77.097567999999995</v>
      </c>
      <c r="Z7344">
        <v>129.70059599999999</v>
      </c>
      <c r="AA7344">
        <v>73.249954000000002</v>
      </c>
      <c r="AB7344">
        <v>87.49027252649681</v>
      </c>
      <c r="AC7344">
        <v>116.64378213947084</v>
      </c>
      <c r="AP7344">
        <v>110.499925</v>
      </c>
      <c r="AQ7344">
        <v>110.499925</v>
      </c>
      <c r="AR7344">
        <v>110.499925</v>
      </c>
      <c r="AS7344">
        <v>121.54991750000002</v>
      </c>
      <c r="AT7344">
        <v>151.35091209064876</v>
      </c>
      <c r="AU7344" t="s">
        <v>7522</v>
      </c>
      <c r="AV7344">
        <v>50</v>
      </c>
      <c r="AW7344">
        <v>3.0270182418129754</v>
      </c>
      <c r="AX7344">
        <v>0.12612576007554063</v>
      </c>
    </row>
    <row r="7345" spans="1:50" hidden="1" x14ac:dyDescent="0.3">
      <c r="A7345" t="s">
        <v>8570</v>
      </c>
      <c r="B7345" t="s">
        <v>7402</v>
      </c>
      <c r="D7345">
        <v>2916</v>
      </c>
      <c r="F7345">
        <v>5</v>
      </c>
      <c r="G7345" t="s">
        <v>458</v>
      </c>
      <c r="H7345" t="s">
        <v>94</v>
      </c>
      <c r="I7345" t="s">
        <v>104</v>
      </c>
      <c r="J7345" t="s">
        <v>210</v>
      </c>
      <c r="K7345" t="s">
        <v>168</v>
      </c>
      <c r="L7345" t="s">
        <v>82</v>
      </c>
      <c r="M7345" t="s">
        <v>455</v>
      </c>
      <c r="N7345" t="s">
        <v>100</v>
      </c>
      <c r="O7345" t="s">
        <v>85</v>
      </c>
      <c r="P7345" t="s">
        <v>989</v>
      </c>
      <c r="Q7345" t="s">
        <v>87</v>
      </c>
      <c r="R7345" t="s">
        <v>215</v>
      </c>
      <c r="T7345" t="s">
        <v>89</v>
      </c>
      <c r="U7345" t="s">
        <v>90</v>
      </c>
      <c r="V7345">
        <v>0.31701299999999999</v>
      </c>
      <c r="W7345">
        <v>117.29986544999998</v>
      </c>
      <c r="X7345">
        <v>108.418453</v>
      </c>
      <c r="Y7345">
        <v>48.502992999999996</v>
      </c>
      <c r="Z7345">
        <v>15.533637000000001</v>
      </c>
      <c r="AA7345">
        <v>101.999883</v>
      </c>
      <c r="AB7345">
        <v>77.546558972576648</v>
      </c>
      <c r="AC7345">
        <v>130.9959618568848</v>
      </c>
      <c r="AP7345">
        <v>101.999883</v>
      </c>
      <c r="AQ7345">
        <v>101.999883</v>
      </c>
      <c r="AR7345">
        <v>101.999883</v>
      </c>
      <c r="AS7345">
        <v>117.29986544999998</v>
      </c>
      <c r="AT7345">
        <v>370.01594713781452</v>
      </c>
      <c r="AU7345" t="s">
        <v>7524</v>
      </c>
      <c r="AV7345">
        <v>423</v>
      </c>
      <c r="AW7345">
        <v>0.87474219181516433</v>
      </c>
      <c r="AX7345">
        <v>3.6447591325631849E-2</v>
      </c>
    </row>
    <row r="7346" spans="1:50" hidden="1" x14ac:dyDescent="0.3">
      <c r="A7346" t="s">
        <v>8571</v>
      </c>
      <c r="B7346" t="s">
        <v>7402</v>
      </c>
      <c r="D7346">
        <v>2917</v>
      </c>
      <c r="F7346">
        <v>5</v>
      </c>
      <c r="G7346" t="s">
        <v>461</v>
      </c>
      <c r="H7346" t="s">
        <v>94</v>
      </c>
      <c r="I7346" t="s">
        <v>104</v>
      </c>
      <c r="J7346" t="s">
        <v>210</v>
      </c>
      <c r="K7346" t="s">
        <v>125</v>
      </c>
      <c r="L7346" t="s">
        <v>82</v>
      </c>
      <c r="M7346" t="s">
        <v>455</v>
      </c>
      <c r="N7346" t="s">
        <v>100</v>
      </c>
      <c r="O7346" t="s">
        <v>85</v>
      </c>
      <c r="P7346" t="s">
        <v>989</v>
      </c>
      <c r="Q7346" t="s">
        <v>87</v>
      </c>
      <c r="R7346" t="s">
        <v>215</v>
      </c>
      <c r="T7346" t="s">
        <v>89</v>
      </c>
      <c r="U7346" t="s">
        <v>90</v>
      </c>
      <c r="V7346">
        <v>0.52835500000000002</v>
      </c>
      <c r="W7346">
        <v>269.67483669999996</v>
      </c>
      <c r="X7346">
        <v>178.58400399999999</v>
      </c>
      <c r="Y7346">
        <v>120.46495</v>
      </c>
      <c r="Z7346">
        <v>77.668188999999998</v>
      </c>
      <c r="AA7346">
        <v>181.84894499999999</v>
      </c>
      <c r="AB7346">
        <v>149.04079871812684</v>
      </c>
      <c r="AC7346">
        <v>145.36275873685119</v>
      </c>
      <c r="AP7346">
        <v>234.49985799999999</v>
      </c>
      <c r="AQ7346">
        <v>234.49985799999999</v>
      </c>
      <c r="AR7346">
        <v>234.49985799999999</v>
      </c>
      <c r="AS7346">
        <v>269.67483669999996</v>
      </c>
      <c r="AT7346">
        <v>510.40462700267801</v>
      </c>
      <c r="AU7346" t="s">
        <v>7526</v>
      </c>
      <c r="AV7346">
        <v>270</v>
      </c>
      <c r="AW7346">
        <v>1.890387507417326</v>
      </c>
      <c r="AX7346">
        <v>7.8766146142388582E-2</v>
      </c>
    </row>
    <row r="7347" spans="1:50" hidden="1" x14ac:dyDescent="0.3">
      <c r="A7347" t="s">
        <v>8572</v>
      </c>
      <c r="B7347" t="s">
        <v>7402</v>
      </c>
      <c r="D7347">
        <v>2930</v>
      </c>
      <c r="F7347">
        <v>5</v>
      </c>
      <c r="G7347" t="s">
        <v>470</v>
      </c>
      <c r="H7347" t="s">
        <v>94</v>
      </c>
      <c r="I7347" t="s">
        <v>104</v>
      </c>
      <c r="J7347" t="s">
        <v>210</v>
      </c>
      <c r="K7347" t="s">
        <v>137</v>
      </c>
      <c r="L7347" t="s">
        <v>82</v>
      </c>
      <c r="M7347" t="s">
        <v>455</v>
      </c>
      <c r="N7347" t="s">
        <v>100</v>
      </c>
      <c r="O7347" t="s">
        <v>85</v>
      </c>
      <c r="P7347" t="s">
        <v>989</v>
      </c>
      <c r="Q7347" t="s">
        <v>87</v>
      </c>
      <c r="R7347" t="s">
        <v>107</v>
      </c>
      <c r="T7347" t="s">
        <v>89</v>
      </c>
      <c r="U7347" t="s">
        <v>90</v>
      </c>
      <c r="V7347">
        <v>1.0567101091933779</v>
      </c>
      <c r="W7347">
        <v>121.32489534999999</v>
      </c>
      <c r="X7347">
        <v>0</v>
      </c>
      <c r="Y7347">
        <v>0</v>
      </c>
      <c r="Z7347">
        <v>0</v>
      </c>
      <c r="AA7347">
        <v>48.157012999999999</v>
      </c>
      <c r="AB7347">
        <v>87.07617437076641</v>
      </c>
      <c r="AC7347">
        <v>329.77512217106289</v>
      </c>
      <c r="AP7347">
        <v>105.499909</v>
      </c>
      <c r="AQ7347">
        <v>105.499909</v>
      </c>
      <c r="AR7347">
        <v>105.499909</v>
      </c>
      <c r="AS7347">
        <v>121.32489534999999</v>
      </c>
      <c r="AT7347">
        <v>114.81379263288332</v>
      </c>
      <c r="AU7347" t="s">
        <v>8264</v>
      </c>
      <c r="AV7347">
        <v>150</v>
      </c>
      <c r="AW7347">
        <v>0.76542528421922218</v>
      </c>
      <c r="AX7347">
        <v>3.1892720175800922E-2</v>
      </c>
    </row>
    <row r="7348" spans="1:50" hidden="1" x14ac:dyDescent="0.3">
      <c r="A7348" t="s">
        <v>8573</v>
      </c>
      <c r="B7348" t="s">
        <v>7402</v>
      </c>
      <c r="D7348">
        <v>2932</v>
      </c>
      <c r="F7348">
        <v>5</v>
      </c>
      <c r="G7348" t="s">
        <v>473</v>
      </c>
      <c r="H7348" t="s">
        <v>94</v>
      </c>
      <c r="I7348" t="s">
        <v>104</v>
      </c>
      <c r="J7348" t="s">
        <v>210</v>
      </c>
      <c r="K7348" t="s">
        <v>141</v>
      </c>
      <c r="L7348" t="s">
        <v>98</v>
      </c>
      <c r="M7348" t="s">
        <v>455</v>
      </c>
      <c r="N7348" t="s">
        <v>84</v>
      </c>
      <c r="O7348" t="s">
        <v>85</v>
      </c>
      <c r="P7348" t="s">
        <v>989</v>
      </c>
      <c r="Q7348" t="s">
        <v>87</v>
      </c>
      <c r="R7348" t="s">
        <v>215</v>
      </c>
      <c r="T7348" t="s">
        <v>89</v>
      </c>
      <c r="U7348" t="s">
        <v>90</v>
      </c>
      <c r="V7348">
        <v>1.5850649999999999</v>
      </c>
      <c r="W7348">
        <v>0</v>
      </c>
      <c r="X7348">
        <v>11.095456</v>
      </c>
      <c r="Y7348">
        <v>34.871431000000001</v>
      </c>
      <c r="Z7348">
        <v>0</v>
      </c>
      <c r="AA7348">
        <v>3.2786919999999999</v>
      </c>
      <c r="AB7348">
        <v>8.9512814306498747</v>
      </c>
      <c r="AC7348">
        <v>18.091774573117867</v>
      </c>
      <c r="AP7348">
        <v>0</v>
      </c>
      <c r="AQ7348">
        <v>0</v>
      </c>
      <c r="AR7348">
        <v>0</v>
      </c>
      <c r="AS7348">
        <v>0</v>
      </c>
      <c r="AT7348">
        <v>0</v>
      </c>
      <c r="AU7348" t="s">
        <v>7530</v>
      </c>
      <c r="AV7348">
        <v>60</v>
      </c>
      <c r="AW7348">
        <v>0</v>
      </c>
      <c r="AX7348">
        <v>0</v>
      </c>
    </row>
    <row r="7349" spans="1:50" hidden="1" x14ac:dyDescent="0.3">
      <c r="A7349" t="s">
        <v>8574</v>
      </c>
      <c r="B7349" t="s">
        <v>7402</v>
      </c>
      <c r="D7349">
        <v>2939</v>
      </c>
      <c r="F7349">
        <v>5</v>
      </c>
      <c r="G7349" t="s">
        <v>8267</v>
      </c>
      <c r="H7349" t="s">
        <v>94</v>
      </c>
      <c r="I7349" t="s">
        <v>104</v>
      </c>
      <c r="J7349" t="s">
        <v>210</v>
      </c>
      <c r="K7349" t="s">
        <v>81</v>
      </c>
      <c r="L7349" t="s">
        <v>145</v>
      </c>
      <c r="M7349" t="s">
        <v>455</v>
      </c>
      <c r="N7349" t="s">
        <v>84</v>
      </c>
      <c r="O7349" t="s">
        <v>85</v>
      </c>
      <c r="P7349" t="s">
        <v>989</v>
      </c>
      <c r="Q7349" t="s">
        <v>87</v>
      </c>
      <c r="R7349" t="s">
        <v>107</v>
      </c>
      <c r="T7349" t="s">
        <v>89</v>
      </c>
      <c r="U7349" t="s">
        <v>90</v>
      </c>
      <c r="V7349">
        <v>2.8178939999999999</v>
      </c>
      <c r="W7349">
        <v>9.8190449999999991</v>
      </c>
      <c r="X7349">
        <v>8.4536820000000006</v>
      </c>
      <c r="Y7349">
        <v>22.543151000000002</v>
      </c>
      <c r="Z7349">
        <v>12.680523000000001</v>
      </c>
      <c r="AA7349">
        <v>9.8190550000000005</v>
      </c>
      <c r="AB7349">
        <v>21.211783217137818</v>
      </c>
      <c r="AC7349">
        <v>11.81171138705762</v>
      </c>
      <c r="AP7349">
        <v>9.8190449999999991</v>
      </c>
      <c r="AQ7349">
        <v>9.8190449999999991</v>
      </c>
      <c r="AR7349">
        <v>9.8190449999999991</v>
      </c>
      <c r="AS7349">
        <v>9.8190449999999991</v>
      </c>
      <c r="AT7349">
        <v>3.4845331300609601</v>
      </c>
      <c r="AU7349" t="s">
        <v>8268</v>
      </c>
      <c r="AV7349">
        <v>40</v>
      </c>
      <c r="AW7349">
        <v>8.7113328251524E-2</v>
      </c>
      <c r="AX7349">
        <v>3.6297220104801668E-3</v>
      </c>
    </row>
    <row r="7350" spans="1:50" hidden="1" x14ac:dyDescent="0.3">
      <c r="A7350" t="s">
        <v>8575</v>
      </c>
      <c r="B7350" t="s">
        <v>7402</v>
      </c>
      <c r="D7350">
        <v>2940</v>
      </c>
      <c r="F7350">
        <v>5</v>
      </c>
      <c r="G7350" t="s">
        <v>482</v>
      </c>
      <c r="H7350" t="s">
        <v>94</v>
      </c>
      <c r="I7350" t="s">
        <v>104</v>
      </c>
      <c r="J7350" t="s">
        <v>210</v>
      </c>
      <c r="K7350" t="s">
        <v>81</v>
      </c>
      <c r="L7350" t="s">
        <v>82</v>
      </c>
      <c r="M7350" t="s">
        <v>455</v>
      </c>
      <c r="N7350" t="s">
        <v>84</v>
      </c>
      <c r="O7350" t="s">
        <v>85</v>
      </c>
      <c r="P7350" t="s">
        <v>989</v>
      </c>
      <c r="Q7350" t="s">
        <v>87</v>
      </c>
      <c r="R7350" t="s">
        <v>215</v>
      </c>
      <c r="T7350" t="s">
        <v>89</v>
      </c>
      <c r="U7350" t="s">
        <v>90</v>
      </c>
      <c r="V7350">
        <v>2.1134200000000001</v>
      </c>
      <c r="W7350">
        <v>319.49986200000001</v>
      </c>
      <c r="X7350">
        <v>281.08488399999999</v>
      </c>
      <c r="Y7350">
        <v>496.65374400000002</v>
      </c>
      <c r="Z7350">
        <v>177.52729500000001</v>
      </c>
      <c r="AA7350">
        <v>331.48037799999997</v>
      </c>
      <c r="AB7350">
        <v>264.92589564718639</v>
      </c>
      <c r="AC7350">
        <v>369.53815388567659</v>
      </c>
      <c r="AP7350">
        <v>319.49986200000001</v>
      </c>
      <c r="AQ7350">
        <v>319.49986200000001</v>
      </c>
      <c r="AR7350">
        <v>319.49986200000001</v>
      </c>
      <c r="AS7350">
        <v>319.49986200000001</v>
      </c>
      <c r="AT7350">
        <v>151.17670032459236</v>
      </c>
      <c r="AU7350" t="s">
        <v>7532</v>
      </c>
      <c r="AV7350">
        <v>80</v>
      </c>
      <c r="AW7350">
        <v>1.8897087540574045</v>
      </c>
      <c r="AX7350">
        <v>7.8737864752391848E-2</v>
      </c>
    </row>
    <row r="7351" spans="1:50" hidden="1" x14ac:dyDescent="0.3">
      <c r="A7351" t="s">
        <v>8576</v>
      </c>
      <c r="B7351" t="s">
        <v>7402</v>
      </c>
      <c r="D7351">
        <v>2946</v>
      </c>
      <c r="F7351">
        <v>5</v>
      </c>
      <c r="G7351" t="s">
        <v>488</v>
      </c>
      <c r="H7351" t="s">
        <v>94</v>
      </c>
      <c r="I7351" t="s">
        <v>104</v>
      </c>
      <c r="J7351" t="s">
        <v>210</v>
      </c>
      <c r="K7351" t="s">
        <v>121</v>
      </c>
      <c r="L7351" t="s">
        <v>82</v>
      </c>
      <c r="M7351" t="s">
        <v>455</v>
      </c>
      <c r="N7351" t="s">
        <v>84</v>
      </c>
      <c r="O7351" t="s">
        <v>85</v>
      </c>
      <c r="P7351" t="s">
        <v>989</v>
      </c>
      <c r="Q7351" t="s">
        <v>87</v>
      </c>
      <c r="R7351" t="s">
        <v>215</v>
      </c>
      <c r="T7351" t="s">
        <v>89</v>
      </c>
      <c r="U7351" t="s">
        <v>90</v>
      </c>
      <c r="V7351">
        <v>3.1701299999999999</v>
      </c>
      <c r="W7351">
        <v>284.2104147368421</v>
      </c>
      <c r="X7351">
        <v>183.86755700000001</v>
      </c>
      <c r="Y7351">
        <v>145.82599300000001</v>
      </c>
      <c r="Z7351">
        <v>155.336388</v>
      </c>
      <c r="AA7351">
        <v>252.97202999999999</v>
      </c>
      <c r="AB7351">
        <v>184.62177456482641</v>
      </c>
      <c r="AC7351">
        <v>166.99311200078463</v>
      </c>
      <c r="AP7351">
        <v>269.99989399999998</v>
      </c>
      <c r="AQ7351">
        <v>284.2104147368421</v>
      </c>
      <c r="AR7351">
        <v>284.2104147368421</v>
      </c>
      <c r="AS7351">
        <v>284.2104147368421</v>
      </c>
      <c r="AT7351">
        <v>89.65260564609089</v>
      </c>
      <c r="AU7351" t="s">
        <v>7534</v>
      </c>
      <c r="AV7351">
        <v>60</v>
      </c>
      <c r="AW7351">
        <v>1.4942100941015148</v>
      </c>
      <c r="AX7351">
        <v>6.2258753920896449E-2</v>
      </c>
    </row>
    <row r="7352" spans="1:50" hidden="1" x14ac:dyDescent="0.3">
      <c r="A7352" t="s">
        <v>8577</v>
      </c>
      <c r="B7352" t="s">
        <v>7402</v>
      </c>
      <c r="D7352">
        <v>296</v>
      </c>
      <c r="F7352">
        <v>5</v>
      </c>
      <c r="G7352" t="s">
        <v>504</v>
      </c>
      <c r="H7352" t="s">
        <v>94</v>
      </c>
      <c r="I7352" t="s">
        <v>95</v>
      </c>
      <c r="J7352" t="s">
        <v>96</v>
      </c>
      <c r="K7352" t="s">
        <v>121</v>
      </c>
      <c r="L7352" t="s">
        <v>82</v>
      </c>
      <c r="M7352" t="s">
        <v>410</v>
      </c>
      <c r="N7352" t="s">
        <v>84</v>
      </c>
      <c r="O7352" t="s">
        <v>85</v>
      </c>
      <c r="P7352" t="s">
        <v>989</v>
      </c>
      <c r="Q7352" t="s">
        <v>87</v>
      </c>
      <c r="R7352" t="s">
        <v>215</v>
      </c>
      <c r="T7352" t="s">
        <v>89</v>
      </c>
      <c r="U7352" t="s">
        <v>90</v>
      </c>
      <c r="V7352">
        <v>3.1701299999999999</v>
      </c>
      <c r="W7352">
        <v>115.81390947368421</v>
      </c>
      <c r="X7352">
        <v>101.44417199999999</v>
      </c>
      <c r="Y7352">
        <v>31.701302999999999</v>
      </c>
      <c r="Z7352">
        <v>44.381822999999997</v>
      </c>
      <c r="AA7352">
        <v>88.372352841819335</v>
      </c>
      <c r="AB7352">
        <v>85.721182256564759</v>
      </c>
      <c r="AC7352">
        <v>73.800734827904918</v>
      </c>
      <c r="AP7352">
        <v>110.023214</v>
      </c>
      <c r="AQ7352">
        <v>115.81390947368421</v>
      </c>
      <c r="AR7352">
        <v>115.81390947368421</v>
      </c>
      <c r="AS7352">
        <v>115.81390947368421</v>
      </c>
      <c r="AT7352">
        <v>36.532858107927503</v>
      </c>
      <c r="AU7352" t="s">
        <v>7536</v>
      </c>
      <c r="AV7352">
        <v>60</v>
      </c>
      <c r="AW7352">
        <v>0.60888096846545836</v>
      </c>
      <c r="AX7352">
        <v>2.5370040352727431E-2</v>
      </c>
    </row>
    <row r="7353" spans="1:50" hidden="1" x14ac:dyDescent="0.3">
      <c r="A7353" t="s">
        <v>8578</v>
      </c>
      <c r="B7353" t="s">
        <v>7402</v>
      </c>
      <c r="D7353">
        <v>29</v>
      </c>
      <c r="F7353">
        <v>5</v>
      </c>
      <c r="G7353" t="s">
        <v>510</v>
      </c>
      <c r="H7353" t="s">
        <v>94</v>
      </c>
      <c r="I7353" t="s">
        <v>95</v>
      </c>
      <c r="J7353" t="s">
        <v>96</v>
      </c>
      <c r="K7353" t="s">
        <v>121</v>
      </c>
      <c r="L7353" t="s">
        <v>82</v>
      </c>
      <c r="M7353" t="s">
        <v>99</v>
      </c>
      <c r="N7353" t="s">
        <v>84</v>
      </c>
      <c r="O7353" t="s">
        <v>85</v>
      </c>
      <c r="P7353" t="s">
        <v>989</v>
      </c>
      <c r="Q7353" t="s">
        <v>271</v>
      </c>
      <c r="R7353" t="s">
        <v>107</v>
      </c>
      <c r="T7353" t="s">
        <v>89</v>
      </c>
      <c r="U7353" t="s">
        <v>90</v>
      </c>
      <c r="V7353">
        <v>1.05671</v>
      </c>
      <c r="W7353">
        <v>0</v>
      </c>
      <c r="X7353">
        <v>0</v>
      </c>
      <c r="Y7353">
        <v>0</v>
      </c>
      <c r="Z7353">
        <v>3.1701305</v>
      </c>
      <c r="AA7353">
        <v>0</v>
      </c>
      <c r="AB7353">
        <v>0</v>
      </c>
      <c r="AC7353">
        <v>0</v>
      </c>
      <c r="AP7353">
        <v>0</v>
      </c>
      <c r="AQ7353">
        <v>0</v>
      </c>
      <c r="AR7353">
        <v>0</v>
      </c>
      <c r="AS7353">
        <v>0</v>
      </c>
      <c r="AT7353">
        <v>0</v>
      </c>
      <c r="AU7353" t="s">
        <v>8273</v>
      </c>
      <c r="AV7353">
        <v>180</v>
      </c>
      <c r="AW7353">
        <v>0</v>
      </c>
      <c r="AX7353">
        <v>0</v>
      </c>
    </row>
    <row r="7354" spans="1:50" hidden="1" x14ac:dyDescent="0.3">
      <c r="A7354" t="s">
        <v>8579</v>
      </c>
      <c r="B7354" t="s">
        <v>7402</v>
      </c>
      <c r="D7354">
        <v>29</v>
      </c>
      <c r="F7354">
        <v>5</v>
      </c>
      <c r="G7354" t="s">
        <v>510</v>
      </c>
      <c r="H7354" t="s">
        <v>94</v>
      </c>
      <c r="I7354" t="s">
        <v>104</v>
      </c>
      <c r="J7354" t="s">
        <v>210</v>
      </c>
      <c r="K7354" t="s">
        <v>121</v>
      </c>
      <c r="L7354" t="s">
        <v>82</v>
      </c>
      <c r="M7354" t="s">
        <v>513</v>
      </c>
      <c r="N7354" t="s">
        <v>84</v>
      </c>
      <c r="O7354" t="s">
        <v>85</v>
      </c>
      <c r="P7354" t="s">
        <v>989</v>
      </c>
      <c r="Q7354" t="s">
        <v>271</v>
      </c>
      <c r="R7354" t="s">
        <v>107</v>
      </c>
      <c r="T7354" t="s">
        <v>89</v>
      </c>
      <c r="U7354" t="s">
        <v>90</v>
      </c>
      <c r="V7354">
        <v>1.05671</v>
      </c>
      <c r="W7354">
        <v>0</v>
      </c>
      <c r="X7354">
        <v>0</v>
      </c>
      <c r="Y7354">
        <v>0</v>
      </c>
      <c r="Z7354">
        <v>3.1701305</v>
      </c>
      <c r="AA7354">
        <v>0</v>
      </c>
      <c r="AB7354">
        <v>0</v>
      </c>
      <c r="AC7354">
        <v>0</v>
      </c>
      <c r="AP7354">
        <v>0</v>
      </c>
      <c r="AQ7354">
        <v>0</v>
      </c>
      <c r="AR7354">
        <v>0</v>
      </c>
      <c r="AS7354">
        <v>0</v>
      </c>
      <c r="AT7354">
        <v>0</v>
      </c>
      <c r="AU7354" t="s">
        <v>8273</v>
      </c>
      <c r="AV7354">
        <v>180</v>
      </c>
      <c r="AW7354">
        <v>0</v>
      </c>
      <c r="AX7354">
        <v>0</v>
      </c>
    </row>
    <row r="7355" spans="1:50" hidden="1" x14ac:dyDescent="0.3">
      <c r="A7355" t="s">
        <v>8580</v>
      </c>
      <c r="B7355" t="s">
        <v>7402</v>
      </c>
      <c r="D7355">
        <v>399</v>
      </c>
      <c r="F7355">
        <v>5</v>
      </c>
      <c r="G7355" t="s">
        <v>538</v>
      </c>
      <c r="H7355" t="s">
        <v>78</v>
      </c>
      <c r="I7355" t="s">
        <v>79</v>
      </c>
      <c r="J7355" t="s">
        <v>111</v>
      </c>
      <c r="K7355" t="s">
        <v>121</v>
      </c>
      <c r="L7355" t="s">
        <v>82</v>
      </c>
      <c r="M7355" t="s">
        <v>113</v>
      </c>
      <c r="N7355" t="s">
        <v>84</v>
      </c>
      <c r="O7355" t="s">
        <v>85</v>
      </c>
      <c r="P7355" t="s">
        <v>989</v>
      </c>
      <c r="Q7355" t="s">
        <v>87</v>
      </c>
      <c r="R7355" t="s">
        <v>88</v>
      </c>
      <c r="T7355" t="s">
        <v>89</v>
      </c>
      <c r="U7355" t="s">
        <v>90</v>
      </c>
      <c r="V7355">
        <v>3.1701299999999999</v>
      </c>
      <c r="W7355">
        <v>261.845147</v>
      </c>
      <c r="X7355">
        <v>155.336386</v>
      </c>
      <c r="Y7355">
        <v>133.14546999999999</v>
      </c>
      <c r="Z7355">
        <v>82.423387000000005</v>
      </c>
      <c r="AA7355">
        <v>259.35563000000002</v>
      </c>
      <c r="AB7355">
        <v>246.395712</v>
      </c>
      <c r="AC7355">
        <v>123.46161126484017</v>
      </c>
      <c r="AP7355">
        <v>261.845147</v>
      </c>
      <c r="AQ7355">
        <v>261.845147</v>
      </c>
      <c r="AR7355">
        <v>261.845147</v>
      </c>
      <c r="AS7355">
        <v>261.845147</v>
      </c>
      <c r="AT7355">
        <v>82.597605460974791</v>
      </c>
      <c r="AU7355" t="s">
        <v>7544</v>
      </c>
      <c r="AV7355">
        <v>60</v>
      </c>
      <c r="AW7355">
        <v>1.3766267576829132</v>
      </c>
      <c r="AX7355">
        <v>5.7359448236788048E-2</v>
      </c>
    </row>
    <row r="7356" spans="1:50" hidden="1" x14ac:dyDescent="0.3">
      <c r="A7356" t="s">
        <v>8581</v>
      </c>
      <c r="B7356" t="s">
        <v>7402</v>
      </c>
      <c r="D7356">
        <v>400</v>
      </c>
      <c r="F7356">
        <v>5</v>
      </c>
      <c r="G7356" t="s">
        <v>541</v>
      </c>
      <c r="H7356" t="s">
        <v>78</v>
      </c>
      <c r="I7356" t="s">
        <v>79</v>
      </c>
      <c r="J7356" t="s">
        <v>111</v>
      </c>
      <c r="K7356" t="s">
        <v>121</v>
      </c>
      <c r="L7356" t="s">
        <v>82</v>
      </c>
      <c r="M7356" t="s">
        <v>129</v>
      </c>
      <c r="N7356" t="s">
        <v>84</v>
      </c>
      <c r="O7356" t="s">
        <v>85</v>
      </c>
      <c r="P7356" t="s">
        <v>989</v>
      </c>
      <c r="Q7356" t="s">
        <v>87</v>
      </c>
      <c r="R7356" t="s">
        <v>155</v>
      </c>
      <c r="T7356" t="s">
        <v>89</v>
      </c>
      <c r="U7356" t="s">
        <v>90</v>
      </c>
      <c r="V7356">
        <v>3.1701299999999999</v>
      </c>
      <c r="W7356">
        <v>170.68115800000001</v>
      </c>
      <c r="X7356">
        <v>202.88834199999999</v>
      </c>
      <c r="Y7356">
        <v>95.103908000000004</v>
      </c>
      <c r="Z7356">
        <v>31.701302999999999</v>
      </c>
      <c r="AA7356">
        <v>169.03446500000001</v>
      </c>
      <c r="AB7356">
        <v>166.46818999999999</v>
      </c>
      <c r="AC7356">
        <v>116.75731559222886</v>
      </c>
      <c r="AP7356">
        <v>170.68115800000001</v>
      </c>
      <c r="AQ7356">
        <v>170.68115800000001</v>
      </c>
      <c r="AR7356">
        <v>170.68115800000001</v>
      </c>
      <c r="AS7356">
        <v>170.68115800000001</v>
      </c>
      <c r="AT7356">
        <v>53.840428625955404</v>
      </c>
      <c r="AU7356" t="s">
        <v>7546</v>
      </c>
      <c r="AV7356">
        <v>60</v>
      </c>
      <c r="AW7356">
        <v>0.89734047709925668</v>
      </c>
      <c r="AX7356">
        <v>3.738918654580236E-2</v>
      </c>
    </row>
    <row r="7357" spans="1:50" hidden="1" x14ac:dyDescent="0.3">
      <c r="A7357" t="s">
        <v>8582</v>
      </c>
      <c r="B7357" t="s">
        <v>7402</v>
      </c>
      <c r="D7357">
        <v>404</v>
      </c>
      <c r="F7357">
        <v>5</v>
      </c>
      <c r="G7357" t="s">
        <v>544</v>
      </c>
      <c r="H7357" t="s">
        <v>78</v>
      </c>
      <c r="I7357" t="s">
        <v>79</v>
      </c>
      <c r="J7357" t="s">
        <v>80</v>
      </c>
      <c r="K7357" t="s">
        <v>168</v>
      </c>
      <c r="L7357" t="s">
        <v>82</v>
      </c>
      <c r="M7357" t="s">
        <v>545</v>
      </c>
      <c r="N7357" t="s">
        <v>100</v>
      </c>
      <c r="O7357" t="s">
        <v>85</v>
      </c>
      <c r="P7357" t="s">
        <v>989</v>
      </c>
      <c r="Q7357" t="s">
        <v>87</v>
      </c>
      <c r="R7357" t="s">
        <v>107</v>
      </c>
      <c r="T7357" t="s">
        <v>89</v>
      </c>
      <c r="U7357" t="s">
        <v>90</v>
      </c>
      <c r="V7357">
        <v>0.31701299999999999</v>
      </c>
      <c r="W7357">
        <v>0</v>
      </c>
      <c r="X7357">
        <v>33.286365000000004</v>
      </c>
      <c r="Y7357">
        <v>6.9742860000000002</v>
      </c>
      <c r="Z7357">
        <v>0.63402599999999998</v>
      </c>
      <c r="AA7357">
        <v>0</v>
      </c>
      <c r="AB7357">
        <v>0</v>
      </c>
      <c r="AC7357">
        <v>0</v>
      </c>
      <c r="AP7357">
        <v>0</v>
      </c>
      <c r="AQ7357">
        <v>0</v>
      </c>
      <c r="AR7357">
        <v>0</v>
      </c>
      <c r="AS7357">
        <v>0</v>
      </c>
      <c r="AT7357">
        <v>0</v>
      </c>
      <c r="AU7357" t="s">
        <v>7548</v>
      </c>
      <c r="AV7357">
        <v>441</v>
      </c>
      <c r="AW7357">
        <v>0</v>
      </c>
      <c r="AX7357">
        <v>0</v>
      </c>
    </row>
    <row r="7358" spans="1:50" hidden="1" x14ac:dyDescent="0.3">
      <c r="A7358" t="s">
        <v>8583</v>
      </c>
      <c r="B7358" t="s">
        <v>7402</v>
      </c>
      <c r="D7358">
        <v>405</v>
      </c>
      <c r="F7358">
        <v>5</v>
      </c>
      <c r="G7358" t="s">
        <v>548</v>
      </c>
      <c r="H7358" t="s">
        <v>78</v>
      </c>
      <c r="I7358" t="s">
        <v>79</v>
      </c>
      <c r="J7358" t="s">
        <v>80</v>
      </c>
      <c r="K7358" t="s">
        <v>168</v>
      </c>
      <c r="L7358" t="s">
        <v>82</v>
      </c>
      <c r="M7358" t="s">
        <v>83</v>
      </c>
      <c r="N7358" t="s">
        <v>100</v>
      </c>
      <c r="O7358" t="s">
        <v>85</v>
      </c>
      <c r="P7358" t="s">
        <v>989</v>
      </c>
      <c r="Q7358" t="s">
        <v>87</v>
      </c>
      <c r="R7358" t="s">
        <v>88</v>
      </c>
      <c r="T7358" t="s">
        <v>89</v>
      </c>
      <c r="U7358" t="s">
        <v>90</v>
      </c>
      <c r="V7358">
        <v>0.31701299999999999</v>
      </c>
      <c r="W7358">
        <v>186.30120174999999</v>
      </c>
      <c r="X7358">
        <v>81.789355999999998</v>
      </c>
      <c r="Y7358">
        <v>12.68052</v>
      </c>
      <c r="Z7358">
        <v>29.165196999999999</v>
      </c>
      <c r="AA7358">
        <v>82.693363000000005</v>
      </c>
      <c r="AB7358">
        <v>80.236964</v>
      </c>
      <c r="AC7358">
        <v>76.851893881332131</v>
      </c>
      <c r="AP7358">
        <v>162.001045</v>
      </c>
      <c r="AQ7358">
        <v>162.001045</v>
      </c>
      <c r="AR7358">
        <v>162.001045</v>
      </c>
      <c r="AS7358">
        <v>186.30120174999999</v>
      </c>
      <c r="AT7358">
        <v>587.67685158021914</v>
      </c>
      <c r="AU7358" t="s">
        <v>7550</v>
      </c>
      <c r="AV7358">
        <v>441</v>
      </c>
      <c r="AW7358">
        <v>1.3326005704766875</v>
      </c>
      <c r="AX7358">
        <v>5.5525023769861979E-2</v>
      </c>
    </row>
    <row r="7359" spans="1:50" hidden="1" x14ac:dyDescent="0.3">
      <c r="A7359" t="s">
        <v>8584</v>
      </c>
      <c r="B7359" t="s">
        <v>7402</v>
      </c>
      <c r="D7359">
        <v>410</v>
      </c>
      <c r="F7359">
        <v>5</v>
      </c>
      <c r="G7359" t="s">
        <v>551</v>
      </c>
      <c r="H7359" t="s">
        <v>78</v>
      </c>
      <c r="I7359" t="s">
        <v>79</v>
      </c>
      <c r="J7359" t="s">
        <v>80</v>
      </c>
      <c r="K7359" t="s">
        <v>121</v>
      </c>
      <c r="L7359" t="s">
        <v>82</v>
      </c>
      <c r="M7359" t="s">
        <v>545</v>
      </c>
      <c r="N7359" t="s">
        <v>84</v>
      </c>
      <c r="O7359" t="s">
        <v>85</v>
      </c>
      <c r="P7359" t="s">
        <v>989</v>
      </c>
      <c r="Q7359" t="s">
        <v>87</v>
      </c>
      <c r="R7359" t="s">
        <v>107</v>
      </c>
      <c r="T7359" t="s">
        <v>89</v>
      </c>
      <c r="U7359" t="s">
        <v>90</v>
      </c>
      <c r="V7359">
        <v>3.1701299999999999</v>
      </c>
      <c r="W7359">
        <v>0</v>
      </c>
      <c r="X7359">
        <v>38.041564000000001</v>
      </c>
      <c r="Y7359">
        <v>107.78443300000001</v>
      </c>
      <c r="Z7359">
        <v>41.211694000000001</v>
      </c>
      <c r="AA7359">
        <v>0</v>
      </c>
      <c r="AB7359">
        <v>0</v>
      </c>
      <c r="AC7359">
        <v>0</v>
      </c>
      <c r="AP7359">
        <v>0</v>
      </c>
      <c r="AQ7359">
        <v>0</v>
      </c>
      <c r="AR7359">
        <v>0</v>
      </c>
      <c r="AS7359">
        <v>0</v>
      </c>
      <c r="AT7359">
        <v>0</v>
      </c>
      <c r="AU7359" t="s">
        <v>7552</v>
      </c>
      <c r="AV7359">
        <v>60</v>
      </c>
      <c r="AW7359">
        <v>0</v>
      </c>
      <c r="AX7359">
        <v>0</v>
      </c>
    </row>
    <row r="7360" spans="1:50" hidden="1" x14ac:dyDescent="0.3">
      <c r="A7360" t="s">
        <v>8585</v>
      </c>
      <c r="B7360" t="s">
        <v>7402</v>
      </c>
      <c r="D7360">
        <v>411</v>
      </c>
      <c r="F7360">
        <v>5</v>
      </c>
      <c r="G7360" t="s">
        <v>554</v>
      </c>
      <c r="H7360" t="s">
        <v>78</v>
      </c>
      <c r="I7360" t="s">
        <v>79</v>
      </c>
      <c r="J7360" t="s">
        <v>111</v>
      </c>
      <c r="K7360" t="s">
        <v>168</v>
      </c>
      <c r="L7360" t="s">
        <v>82</v>
      </c>
      <c r="M7360" t="s">
        <v>129</v>
      </c>
      <c r="N7360" t="s">
        <v>100</v>
      </c>
      <c r="O7360" t="s">
        <v>85</v>
      </c>
      <c r="P7360" t="s">
        <v>989</v>
      </c>
      <c r="Q7360" t="s">
        <v>87</v>
      </c>
      <c r="R7360" t="s">
        <v>88</v>
      </c>
      <c r="T7360" t="s">
        <v>89</v>
      </c>
      <c r="U7360" t="s">
        <v>90</v>
      </c>
      <c r="V7360">
        <v>0.31701299999999999</v>
      </c>
      <c r="W7360">
        <v>130.08682239999999</v>
      </c>
      <c r="X7360">
        <v>169.91897700000001</v>
      </c>
      <c r="Y7360">
        <v>9.8274030000000003</v>
      </c>
      <c r="Z7360">
        <v>34.871431000000001</v>
      </c>
      <c r="AA7360">
        <v>110.561348</v>
      </c>
      <c r="AB7360">
        <v>79.615347999999997</v>
      </c>
      <c r="AC7360">
        <v>180.05576655517498</v>
      </c>
      <c r="AP7360">
        <v>113.118976</v>
      </c>
      <c r="AQ7360">
        <v>113.118976</v>
      </c>
      <c r="AR7360">
        <v>113.118976</v>
      </c>
      <c r="AS7360">
        <v>130.08682239999999</v>
      </c>
      <c r="AT7360">
        <v>410.35169661811972</v>
      </c>
      <c r="AU7360" t="s">
        <v>7554</v>
      </c>
      <c r="AV7360">
        <v>441</v>
      </c>
      <c r="AW7360">
        <v>0.93050271341977264</v>
      </c>
      <c r="AX7360">
        <v>3.8770946392490527E-2</v>
      </c>
    </row>
    <row r="7361" spans="1:50" hidden="1" x14ac:dyDescent="0.3">
      <c r="A7361" t="s">
        <v>8586</v>
      </c>
      <c r="B7361" t="s">
        <v>7402</v>
      </c>
      <c r="D7361">
        <v>412</v>
      </c>
      <c r="F7361">
        <v>5</v>
      </c>
      <c r="G7361" t="s">
        <v>557</v>
      </c>
      <c r="H7361" t="s">
        <v>78</v>
      </c>
      <c r="I7361" t="s">
        <v>79</v>
      </c>
      <c r="J7361" t="s">
        <v>111</v>
      </c>
      <c r="K7361" t="s">
        <v>168</v>
      </c>
      <c r="L7361" t="s">
        <v>82</v>
      </c>
      <c r="M7361" t="s">
        <v>113</v>
      </c>
      <c r="N7361" t="s">
        <v>100</v>
      </c>
      <c r="O7361" t="s">
        <v>85</v>
      </c>
      <c r="P7361" t="s">
        <v>989</v>
      </c>
      <c r="Q7361" t="s">
        <v>87</v>
      </c>
      <c r="R7361" t="s">
        <v>88</v>
      </c>
      <c r="T7361" t="s">
        <v>89</v>
      </c>
      <c r="U7361" t="s">
        <v>90</v>
      </c>
      <c r="V7361">
        <v>0.31701299999999999</v>
      </c>
      <c r="W7361">
        <v>269.09981599999998</v>
      </c>
      <c r="X7361">
        <v>114.758712</v>
      </c>
      <c r="Y7361">
        <v>12.68052</v>
      </c>
      <c r="Z7361">
        <v>40.577665000000003</v>
      </c>
      <c r="AA7361">
        <v>116.204216</v>
      </c>
      <c r="AB7361">
        <v>113.65464299999999</v>
      </c>
      <c r="AC7361">
        <v>103.58255295450846</v>
      </c>
      <c r="AP7361">
        <v>233.99984000000001</v>
      </c>
      <c r="AQ7361">
        <v>233.99984000000001</v>
      </c>
      <c r="AR7361">
        <v>233.99984000000001</v>
      </c>
      <c r="AS7361">
        <v>269.09981599999998</v>
      </c>
      <c r="AT7361">
        <v>848.86050729780789</v>
      </c>
      <c r="AU7361" t="s">
        <v>7556</v>
      </c>
      <c r="AV7361">
        <v>441</v>
      </c>
      <c r="AW7361">
        <v>1.9248537580449159</v>
      </c>
      <c r="AX7361">
        <v>8.0202239918538157E-2</v>
      </c>
    </row>
    <row r="7362" spans="1:50" hidden="1" x14ac:dyDescent="0.3">
      <c r="A7362" t="s">
        <v>8587</v>
      </c>
      <c r="B7362" t="s">
        <v>7402</v>
      </c>
      <c r="D7362">
        <v>413</v>
      </c>
      <c r="F7362">
        <v>5</v>
      </c>
      <c r="G7362" t="s">
        <v>560</v>
      </c>
      <c r="H7362" t="s">
        <v>78</v>
      </c>
      <c r="I7362" t="s">
        <v>79</v>
      </c>
      <c r="J7362" t="s">
        <v>111</v>
      </c>
      <c r="K7362" t="s">
        <v>387</v>
      </c>
      <c r="L7362" t="s">
        <v>388</v>
      </c>
      <c r="M7362" t="s">
        <v>113</v>
      </c>
      <c r="N7362" t="s">
        <v>100</v>
      </c>
      <c r="O7362" t="s">
        <v>85</v>
      </c>
      <c r="P7362" t="s">
        <v>989</v>
      </c>
      <c r="Q7362" t="s">
        <v>87</v>
      </c>
      <c r="R7362" t="s">
        <v>88</v>
      </c>
      <c r="T7362" t="s">
        <v>89</v>
      </c>
      <c r="U7362" t="s">
        <v>90</v>
      </c>
      <c r="V7362">
        <v>0.211342</v>
      </c>
      <c r="W7362">
        <v>27.499980000000001</v>
      </c>
      <c r="X7362">
        <v>2.5361039999999999</v>
      </c>
      <c r="Y7362">
        <v>0.84536800000000001</v>
      </c>
      <c r="Z7362">
        <v>0</v>
      </c>
      <c r="AA7362">
        <v>0</v>
      </c>
      <c r="AB7362">
        <v>25.017235100000001</v>
      </c>
      <c r="AC7362">
        <v>2.2847566346215822</v>
      </c>
      <c r="AP7362">
        <v>27.499980000000001</v>
      </c>
      <c r="AQ7362">
        <v>27.499980000000001</v>
      </c>
      <c r="AR7362">
        <v>27.499980000000001</v>
      </c>
      <c r="AS7362">
        <v>27.499980000000001</v>
      </c>
      <c r="AT7362">
        <v>130.12075214581105</v>
      </c>
      <c r="AU7362" t="s">
        <v>7558</v>
      </c>
      <c r="AV7362">
        <v>672</v>
      </c>
      <c r="AW7362">
        <v>0.19363207164555216</v>
      </c>
      <c r="AX7362">
        <v>8.0680029852313404E-3</v>
      </c>
    </row>
    <row r="7363" spans="1:50" hidden="1" x14ac:dyDescent="0.3">
      <c r="A7363" t="s">
        <v>8588</v>
      </c>
      <c r="B7363" t="s">
        <v>7402</v>
      </c>
      <c r="D7363">
        <v>414</v>
      </c>
      <c r="F7363">
        <v>5</v>
      </c>
      <c r="G7363" t="s">
        <v>563</v>
      </c>
      <c r="H7363" t="s">
        <v>78</v>
      </c>
      <c r="I7363" t="s">
        <v>79</v>
      </c>
      <c r="J7363" t="s">
        <v>111</v>
      </c>
      <c r="K7363" t="s">
        <v>387</v>
      </c>
      <c r="L7363" t="s">
        <v>388</v>
      </c>
      <c r="M7363" t="s">
        <v>129</v>
      </c>
      <c r="N7363" t="s">
        <v>100</v>
      </c>
      <c r="O7363" t="s">
        <v>85</v>
      </c>
      <c r="P7363" t="s">
        <v>989</v>
      </c>
      <c r="Q7363" t="s">
        <v>87</v>
      </c>
      <c r="R7363" t="s">
        <v>215</v>
      </c>
      <c r="T7363" t="s">
        <v>89</v>
      </c>
      <c r="U7363" t="s">
        <v>90</v>
      </c>
      <c r="V7363">
        <v>0.211342</v>
      </c>
      <c r="W7363">
        <v>19.999980000000001</v>
      </c>
      <c r="X7363">
        <v>0.84536800000000001</v>
      </c>
      <c r="Y7363">
        <v>0.84536800000000001</v>
      </c>
      <c r="Z7363">
        <v>0</v>
      </c>
      <c r="AA7363">
        <v>0</v>
      </c>
      <c r="AB7363">
        <v>21.051482400000001</v>
      </c>
      <c r="AC7363">
        <v>0.76560735477222708</v>
      </c>
      <c r="AP7363">
        <v>19.999980000000001</v>
      </c>
      <c r="AQ7363">
        <v>19.999980000000001</v>
      </c>
      <c r="AR7363">
        <v>19.999980000000001</v>
      </c>
      <c r="AS7363">
        <v>19.999980000000001</v>
      </c>
      <c r="AT7363">
        <v>94.633248478769019</v>
      </c>
      <c r="AU7363" t="s">
        <v>7560</v>
      </c>
      <c r="AV7363">
        <v>672</v>
      </c>
      <c r="AW7363">
        <v>0.14082328642673961</v>
      </c>
      <c r="AX7363">
        <v>5.8676369344474837E-3</v>
      </c>
    </row>
    <row r="7364" spans="1:50" hidden="1" x14ac:dyDescent="0.3">
      <c r="A7364" t="s">
        <v>8589</v>
      </c>
      <c r="B7364" t="s">
        <v>7402</v>
      </c>
      <c r="D7364">
        <v>420</v>
      </c>
      <c r="F7364">
        <v>5</v>
      </c>
      <c r="G7364" t="s">
        <v>572</v>
      </c>
      <c r="H7364" t="s">
        <v>78</v>
      </c>
      <c r="I7364" t="s">
        <v>79</v>
      </c>
      <c r="J7364" t="s">
        <v>111</v>
      </c>
      <c r="K7364" t="s">
        <v>168</v>
      </c>
      <c r="L7364" t="s">
        <v>82</v>
      </c>
      <c r="M7364" t="s">
        <v>129</v>
      </c>
      <c r="N7364" t="s">
        <v>100</v>
      </c>
      <c r="O7364" t="s">
        <v>85</v>
      </c>
      <c r="P7364" t="s">
        <v>989</v>
      </c>
      <c r="Q7364" t="s">
        <v>271</v>
      </c>
      <c r="R7364" t="s">
        <v>155</v>
      </c>
      <c r="T7364" t="s">
        <v>89</v>
      </c>
      <c r="U7364" t="s">
        <v>90</v>
      </c>
      <c r="V7364">
        <v>0.31701299999999999</v>
      </c>
      <c r="W7364">
        <v>0</v>
      </c>
      <c r="X7364">
        <v>12.680521000000001</v>
      </c>
      <c r="Y7364">
        <v>87.812605000000005</v>
      </c>
      <c r="Z7364">
        <v>23.775976</v>
      </c>
      <c r="AA7364">
        <v>0</v>
      </c>
      <c r="AB7364">
        <v>0</v>
      </c>
      <c r="AC7364">
        <v>0</v>
      </c>
      <c r="AP7364">
        <v>0</v>
      </c>
      <c r="AQ7364">
        <v>0</v>
      </c>
      <c r="AR7364">
        <v>0</v>
      </c>
      <c r="AS7364">
        <v>0</v>
      </c>
      <c r="AT7364">
        <v>0</v>
      </c>
      <c r="AU7364" t="s">
        <v>8287</v>
      </c>
      <c r="AV7364">
        <v>441</v>
      </c>
      <c r="AW7364">
        <v>0</v>
      </c>
      <c r="AX7364">
        <v>0</v>
      </c>
    </row>
    <row r="7365" spans="1:50" hidden="1" x14ac:dyDescent="0.3">
      <c r="A7365" t="s">
        <v>8590</v>
      </c>
      <c r="B7365" t="s">
        <v>7402</v>
      </c>
      <c r="D7365">
        <v>421</v>
      </c>
      <c r="F7365">
        <v>5</v>
      </c>
      <c r="G7365" t="s">
        <v>575</v>
      </c>
      <c r="H7365" t="s">
        <v>78</v>
      </c>
      <c r="I7365" t="s">
        <v>79</v>
      </c>
      <c r="J7365" t="s">
        <v>111</v>
      </c>
      <c r="K7365" t="s">
        <v>168</v>
      </c>
      <c r="L7365" t="s">
        <v>82</v>
      </c>
      <c r="M7365" t="s">
        <v>113</v>
      </c>
      <c r="N7365" t="s">
        <v>100</v>
      </c>
      <c r="O7365" t="s">
        <v>85</v>
      </c>
      <c r="P7365" t="s">
        <v>989</v>
      </c>
      <c r="Q7365" t="s">
        <v>271</v>
      </c>
      <c r="R7365" t="s">
        <v>155</v>
      </c>
      <c r="T7365" t="s">
        <v>89</v>
      </c>
      <c r="U7365" t="s">
        <v>90</v>
      </c>
      <c r="V7365">
        <v>0.31701299999999999</v>
      </c>
      <c r="W7365">
        <v>0</v>
      </c>
      <c r="X7365">
        <v>12.680521000000001</v>
      </c>
      <c r="Y7365">
        <v>104.297284</v>
      </c>
      <c r="Z7365">
        <v>26.946106</v>
      </c>
      <c r="AA7365">
        <v>0</v>
      </c>
      <c r="AB7365">
        <v>0</v>
      </c>
      <c r="AC7365">
        <v>0</v>
      </c>
      <c r="AP7365">
        <v>0</v>
      </c>
      <c r="AQ7365">
        <v>0</v>
      </c>
      <c r="AR7365">
        <v>0</v>
      </c>
      <c r="AS7365">
        <v>0</v>
      </c>
      <c r="AT7365">
        <v>0</v>
      </c>
      <c r="AU7365" t="s">
        <v>8289</v>
      </c>
      <c r="AV7365">
        <v>441</v>
      </c>
      <c r="AW7365">
        <v>0</v>
      </c>
      <c r="AX7365">
        <v>0</v>
      </c>
    </row>
    <row r="7366" spans="1:50" hidden="1" x14ac:dyDescent="0.3">
      <c r="A7366" t="s">
        <v>8591</v>
      </c>
      <c r="B7366" t="s">
        <v>7402</v>
      </c>
      <c r="D7366">
        <v>422</v>
      </c>
      <c r="F7366">
        <v>5</v>
      </c>
      <c r="G7366" t="s">
        <v>578</v>
      </c>
      <c r="H7366" t="s">
        <v>78</v>
      </c>
      <c r="I7366" t="s">
        <v>79</v>
      </c>
      <c r="J7366" t="s">
        <v>80</v>
      </c>
      <c r="K7366" t="s">
        <v>168</v>
      </c>
      <c r="L7366" t="s">
        <v>82</v>
      </c>
      <c r="M7366" t="s">
        <v>83</v>
      </c>
      <c r="N7366" t="s">
        <v>100</v>
      </c>
      <c r="O7366" t="s">
        <v>85</v>
      </c>
      <c r="P7366" t="s">
        <v>989</v>
      </c>
      <c r="Q7366" t="s">
        <v>271</v>
      </c>
      <c r="R7366" t="s">
        <v>107</v>
      </c>
      <c r="T7366" t="s">
        <v>89</v>
      </c>
      <c r="U7366" t="s">
        <v>90</v>
      </c>
      <c r="V7366">
        <v>0.31701299999999999</v>
      </c>
      <c r="W7366">
        <v>0</v>
      </c>
      <c r="X7366">
        <v>0</v>
      </c>
      <c r="Y7366">
        <v>30.750260999999998</v>
      </c>
      <c r="Z7366">
        <v>14.265586000000001</v>
      </c>
      <c r="AA7366">
        <v>0</v>
      </c>
      <c r="AB7366">
        <v>0</v>
      </c>
      <c r="AC7366">
        <v>0</v>
      </c>
      <c r="AP7366">
        <v>0</v>
      </c>
      <c r="AQ7366">
        <v>0</v>
      </c>
      <c r="AR7366">
        <v>0</v>
      </c>
      <c r="AS7366">
        <v>0</v>
      </c>
      <c r="AT7366">
        <v>0</v>
      </c>
      <c r="AU7366" t="s">
        <v>8291</v>
      </c>
      <c r="AV7366">
        <v>441</v>
      </c>
      <c r="AW7366">
        <v>0</v>
      </c>
      <c r="AX7366">
        <v>0</v>
      </c>
    </row>
    <row r="7367" spans="1:50" hidden="1" x14ac:dyDescent="0.3">
      <c r="A7367" t="s">
        <v>8592</v>
      </c>
      <c r="B7367" t="s">
        <v>7402</v>
      </c>
      <c r="D7367">
        <v>425</v>
      </c>
      <c r="F7367">
        <v>5</v>
      </c>
      <c r="G7367" t="s">
        <v>581</v>
      </c>
      <c r="H7367" t="s">
        <v>78</v>
      </c>
      <c r="I7367" t="s">
        <v>79</v>
      </c>
      <c r="J7367" t="s">
        <v>80</v>
      </c>
      <c r="K7367" t="s">
        <v>168</v>
      </c>
      <c r="L7367" t="s">
        <v>82</v>
      </c>
      <c r="M7367" t="s">
        <v>582</v>
      </c>
      <c r="N7367" t="s">
        <v>100</v>
      </c>
      <c r="O7367" t="s">
        <v>85</v>
      </c>
      <c r="P7367" t="s">
        <v>989</v>
      </c>
      <c r="Q7367" t="s">
        <v>87</v>
      </c>
      <c r="R7367" t="s">
        <v>107</v>
      </c>
      <c r="T7367" t="s">
        <v>89</v>
      </c>
      <c r="U7367" t="s">
        <v>90</v>
      </c>
      <c r="V7367">
        <v>0.31701299999999999</v>
      </c>
      <c r="W7367">
        <v>101.13246394999999</v>
      </c>
      <c r="X7367">
        <v>54.209226000000001</v>
      </c>
      <c r="Y7367">
        <v>0</v>
      </c>
      <c r="Z7367">
        <v>0</v>
      </c>
      <c r="AA7367">
        <v>33.066451000000001</v>
      </c>
      <c r="AB7367">
        <v>33.066451000000001</v>
      </c>
      <c r="AC7367">
        <v>26.56351898344035</v>
      </c>
      <c r="AP7367">
        <v>87.941272999999995</v>
      </c>
      <c r="AQ7367">
        <v>87.941272999999995</v>
      </c>
      <c r="AR7367">
        <v>87.941272999999995</v>
      </c>
      <c r="AS7367">
        <v>101.13246394999999</v>
      </c>
      <c r="AT7367">
        <v>319.01677202512195</v>
      </c>
      <c r="AU7367" t="s">
        <v>7562</v>
      </c>
      <c r="AV7367">
        <v>441</v>
      </c>
      <c r="AW7367">
        <v>0.7233940408732924</v>
      </c>
      <c r="AX7367">
        <v>3.0141418369720518E-2</v>
      </c>
    </row>
    <row r="7368" spans="1:50" hidden="1" x14ac:dyDescent="0.3">
      <c r="A7368" t="s">
        <v>8593</v>
      </c>
      <c r="B7368" t="s">
        <v>7402</v>
      </c>
      <c r="D7368">
        <v>426</v>
      </c>
      <c r="F7368">
        <v>5</v>
      </c>
      <c r="G7368" t="s">
        <v>585</v>
      </c>
      <c r="H7368" t="s">
        <v>78</v>
      </c>
      <c r="I7368" t="s">
        <v>79</v>
      </c>
      <c r="J7368" t="s">
        <v>80</v>
      </c>
      <c r="K7368" t="s">
        <v>81</v>
      </c>
      <c r="L7368" t="s">
        <v>82</v>
      </c>
      <c r="M7368" t="s">
        <v>582</v>
      </c>
      <c r="N7368" t="s">
        <v>84</v>
      </c>
      <c r="O7368" t="s">
        <v>85</v>
      </c>
      <c r="P7368" t="s">
        <v>989</v>
      </c>
      <c r="Q7368" t="s">
        <v>87</v>
      </c>
      <c r="R7368" t="s">
        <v>107</v>
      </c>
      <c r="T7368" t="s">
        <v>89</v>
      </c>
      <c r="U7368" t="s">
        <v>90</v>
      </c>
      <c r="V7368">
        <v>2.1134200000000001</v>
      </c>
      <c r="W7368">
        <v>54.2402613</v>
      </c>
      <c r="X7368">
        <v>101.444166</v>
      </c>
      <c r="Y7368">
        <v>0</v>
      </c>
      <c r="Z7368">
        <v>0</v>
      </c>
      <c r="AA7368">
        <v>0</v>
      </c>
      <c r="AB7368">
        <v>60.266956999999998</v>
      </c>
      <c r="AC7368">
        <v>53.558465123681728</v>
      </c>
      <c r="AP7368">
        <v>0</v>
      </c>
      <c r="AQ7368">
        <v>54.2402613</v>
      </c>
      <c r="AR7368">
        <v>54.2402613</v>
      </c>
      <c r="AS7368">
        <v>54.2402613</v>
      </c>
      <c r="AT7368">
        <v>25.664686290467582</v>
      </c>
      <c r="AU7368" t="s">
        <v>7564</v>
      </c>
      <c r="AV7368">
        <v>80</v>
      </c>
      <c r="AW7368">
        <v>0.32080857863084478</v>
      </c>
      <c r="AX7368">
        <v>1.3367024109618533E-2</v>
      </c>
    </row>
    <row r="7369" spans="1:50" hidden="1" x14ac:dyDescent="0.3">
      <c r="A7369" t="s">
        <v>8594</v>
      </c>
      <c r="B7369" t="s">
        <v>7402</v>
      </c>
      <c r="D7369">
        <v>427</v>
      </c>
      <c r="F7369">
        <v>5</v>
      </c>
      <c r="G7369" t="s">
        <v>588</v>
      </c>
      <c r="H7369" t="s">
        <v>78</v>
      </c>
      <c r="I7369" t="s">
        <v>79</v>
      </c>
      <c r="J7369" t="s">
        <v>80</v>
      </c>
      <c r="K7369" t="s">
        <v>121</v>
      </c>
      <c r="L7369" t="s">
        <v>82</v>
      </c>
      <c r="M7369" t="s">
        <v>582</v>
      </c>
      <c r="N7369" t="s">
        <v>84</v>
      </c>
      <c r="O7369" t="s">
        <v>85</v>
      </c>
      <c r="P7369" t="s">
        <v>989</v>
      </c>
      <c r="Q7369" t="s">
        <v>87</v>
      </c>
      <c r="R7369" t="s">
        <v>107</v>
      </c>
      <c r="T7369" t="s">
        <v>89</v>
      </c>
      <c r="U7369" t="s">
        <v>90</v>
      </c>
      <c r="V7369">
        <v>3.1701299999999999</v>
      </c>
      <c r="W7369">
        <v>95.429254000000014</v>
      </c>
      <c r="X7369">
        <v>66.572737000000004</v>
      </c>
      <c r="Y7369">
        <v>0</v>
      </c>
      <c r="Z7369">
        <v>0</v>
      </c>
      <c r="AA7369">
        <v>93.929698000000002</v>
      </c>
      <c r="AB7369">
        <v>103.72745</v>
      </c>
      <c r="AC7369">
        <v>58.409543722664317</v>
      </c>
      <c r="AP7369">
        <v>91.799965</v>
      </c>
      <c r="AQ7369">
        <v>95.429254000000014</v>
      </c>
      <c r="AR7369">
        <v>95.429254000000014</v>
      </c>
      <c r="AS7369">
        <v>95.429254000000014</v>
      </c>
      <c r="AT7369">
        <v>30.102631122382999</v>
      </c>
      <c r="AU7369" t="s">
        <v>7566</v>
      </c>
      <c r="AV7369">
        <v>60</v>
      </c>
      <c r="AW7369">
        <v>0.50171051870638328</v>
      </c>
      <c r="AX7369">
        <v>2.0904604946099303E-2</v>
      </c>
    </row>
    <row r="7370" spans="1:50" hidden="1" x14ac:dyDescent="0.3">
      <c r="A7370" t="s">
        <v>8595</v>
      </c>
      <c r="B7370" t="s">
        <v>7402</v>
      </c>
      <c r="D7370">
        <v>501</v>
      </c>
      <c r="F7370">
        <v>5</v>
      </c>
      <c r="G7370" t="s">
        <v>599</v>
      </c>
      <c r="H7370" t="s">
        <v>94</v>
      </c>
      <c r="I7370" t="s">
        <v>104</v>
      </c>
      <c r="J7370" t="s">
        <v>210</v>
      </c>
      <c r="K7370" t="s">
        <v>97</v>
      </c>
      <c r="L7370" t="s">
        <v>98</v>
      </c>
      <c r="M7370" t="s">
        <v>513</v>
      </c>
      <c r="N7370" t="s">
        <v>100</v>
      </c>
      <c r="O7370" t="s">
        <v>85</v>
      </c>
      <c r="P7370" t="s">
        <v>989</v>
      </c>
      <c r="Q7370" t="s">
        <v>87</v>
      </c>
      <c r="R7370" t="s">
        <v>88</v>
      </c>
      <c r="T7370" t="s">
        <v>89</v>
      </c>
      <c r="U7370" t="s">
        <v>90</v>
      </c>
      <c r="V7370">
        <v>0.80310000000000004</v>
      </c>
      <c r="W7370">
        <v>311.84988559999999</v>
      </c>
      <c r="X7370">
        <v>314.011957</v>
      </c>
      <c r="Y7370">
        <v>499.92952600000001</v>
      </c>
      <c r="Z7370">
        <v>376.65373199999999</v>
      </c>
      <c r="AA7370">
        <v>239.893359</v>
      </c>
      <c r="AB7370">
        <v>219.62128529684796</v>
      </c>
      <c r="AC7370">
        <v>366.42716303783789</v>
      </c>
      <c r="AP7370">
        <v>283.49989599999998</v>
      </c>
      <c r="AQ7370">
        <v>283.49989599999998</v>
      </c>
      <c r="AR7370">
        <v>283.49989599999998</v>
      </c>
      <c r="AS7370">
        <v>311.84988559999999</v>
      </c>
      <c r="AT7370">
        <v>388.30766479890423</v>
      </c>
      <c r="AU7370" t="s">
        <v>7568</v>
      </c>
      <c r="AV7370">
        <v>50</v>
      </c>
      <c r="AW7370">
        <v>7.7661532959780848</v>
      </c>
      <c r="AX7370">
        <v>0.32358972066575353</v>
      </c>
    </row>
    <row r="7371" spans="1:50" hidden="1" x14ac:dyDescent="0.3">
      <c r="A7371" t="s">
        <v>8596</v>
      </c>
      <c r="B7371" t="s">
        <v>7402</v>
      </c>
      <c r="D7371">
        <v>510</v>
      </c>
      <c r="F7371">
        <v>5</v>
      </c>
      <c r="G7371" t="s">
        <v>602</v>
      </c>
      <c r="H7371" t="s">
        <v>94</v>
      </c>
      <c r="I7371" t="s">
        <v>104</v>
      </c>
      <c r="J7371" t="s">
        <v>210</v>
      </c>
      <c r="K7371" t="s">
        <v>168</v>
      </c>
      <c r="L7371" t="s">
        <v>82</v>
      </c>
      <c r="M7371" t="s">
        <v>513</v>
      </c>
      <c r="N7371" t="s">
        <v>100</v>
      </c>
      <c r="O7371" t="s">
        <v>85</v>
      </c>
      <c r="P7371" t="s">
        <v>989</v>
      </c>
      <c r="Q7371" t="s">
        <v>87</v>
      </c>
      <c r="R7371" t="s">
        <v>88</v>
      </c>
      <c r="T7371" t="s">
        <v>89</v>
      </c>
      <c r="U7371" t="s">
        <v>90</v>
      </c>
      <c r="V7371">
        <v>0.31701299999999999</v>
      </c>
      <c r="W7371">
        <v>427.79975965</v>
      </c>
      <c r="X7371">
        <v>389.92601999999999</v>
      </c>
      <c r="Y7371">
        <v>383.90277200000003</v>
      </c>
      <c r="Z7371">
        <v>301.47938199999999</v>
      </c>
      <c r="AA7371">
        <v>1109.499806</v>
      </c>
      <c r="AB7371">
        <v>490.48208499401346</v>
      </c>
      <c r="AC7371">
        <v>515.72970116307636</v>
      </c>
      <c r="AP7371">
        <v>371.99979100000002</v>
      </c>
      <c r="AQ7371">
        <v>371.99979100000002</v>
      </c>
      <c r="AR7371">
        <v>371.99979100000002</v>
      </c>
      <c r="AS7371">
        <v>427.79975965</v>
      </c>
      <c r="AT7371">
        <v>1349.4707146079184</v>
      </c>
      <c r="AU7371" t="s">
        <v>7570</v>
      </c>
      <c r="AV7371">
        <v>423</v>
      </c>
      <c r="AW7371">
        <v>3.1902380959998071</v>
      </c>
      <c r="AX7371">
        <v>0.1329265873333253</v>
      </c>
    </row>
    <row r="7372" spans="1:50" hidden="1" x14ac:dyDescent="0.3">
      <c r="A7372" t="s">
        <v>8597</v>
      </c>
      <c r="B7372" t="s">
        <v>7402</v>
      </c>
      <c r="D7372">
        <v>511</v>
      </c>
      <c r="F7372">
        <v>5</v>
      </c>
      <c r="G7372" t="s">
        <v>605</v>
      </c>
      <c r="H7372" t="s">
        <v>94</v>
      </c>
      <c r="I7372" t="s">
        <v>104</v>
      </c>
      <c r="J7372" t="s">
        <v>210</v>
      </c>
      <c r="K7372" t="s">
        <v>168</v>
      </c>
      <c r="L7372" t="s">
        <v>82</v>
      </c>
      <c r="M7372" t="s">
        <v>513</v>
      </c>
      <c r="N7372" t="s">
        <v>100</v>
      </c>
      <c r="O7372" t="s">
        <v>85</v>
      </c>
      <c r="P7372" t="s">
        <v>989</v>
      </c>
      <c r="Q7372" t="s">
        <v>271</v>
      </c>
      <c r="R7372" t="s">
        <v>107</v>
      </c>
      <c r="T7372" t="s">
        <v>89</v>
      </c>
      <c r="U7372" t="s">
        <v>90</v>
      </c>
      <c r="V7372">
        <v>0.31701299999999999</v>
      </c>
      <c r="W7372">
        <v>0</v>
      </c>
      <c r="X7372">
        <v>0</v>
      </c>
      <c r="Y7372">
        <v>0</v>
      </c>
      <c r="Z7372">
        <v>3.1701299999999999</v>
      </c>
      <c r="AA7372">
        <v>0</v>
      </c>
      <c r="AB7372">
        <v>0</v>
      </c>
      <c r="AC7372">
        <v>0</v>
      </c>
      <c r="AP7372">
        <v>0</v>
      </c>
      <c r="AQ7372">
        <v>0</v>
      </c>
      <c r="AR7372">
        <v>0</v>
      </c>
      <c r="AS7372">
        <v>0</v>
      </c>
      <c r="AT7372">
        <v>0</v>
      </c>
      <c r="AU7372" t="s">
        <v>8298</v>
      </c>
      <c r="AV7372">
        <v>423</v>
      </c>
      <c r="AW7372">
        <v>0</v>
      </c>
      <c r="AX7372">
        <v>0</v>
      </c>
    </row>
    <row r="7373" spans="1:50" hidden="1" x14ac:dyDescent="0.3">
      <c r="A7373" t="s">
        <v>8598</v>
      </c>
      <c r="B7373" t="s">
        <v>7402</v>
      </c>
      <c r="D7373">
        <v>517</v>
      </c>
      <c r="F7373">
        <v>5</v>
      </c>
      <c r="G7373" t="s">
        <v>608</v>
      </c>
      <c r="H7373" t="s">
        <v>94</v>
      </c>
      <c r="I7373" t="s">
        <v>104</v>
      </c>
      <c r="J7373" t="s">
        <v>210</v>
      </c>
      <c r="K7373" t="s">
        <v>125</v>
      </c>
      <c r="L7373" t="s">
        <v>82</v>
      </c>
      <c r="M7373" t="s">
        <v>513</v>
      </c>
      <c r="N7373" t="s">
        <v>100</v>
      </c>
      <c r="O7373" t="s">
        <v>85</v>
      </c>
      <c r="P7373" t="s">
        <v>989</v>
      </c>
      <c r="Q7373" t="s">
        <v>87</v>
      </c>
      <c r="R7373" t="s">
        <v>88</v>
      </c>
      <c r="T7373" t="s">
        <v>89</v>
      </c>
      <c r="U7373" t="s">
        <v>90</v>
      </c>
      <c r="V7373">
        <v>0.52835500000000002</v>
      </c>
      <c r="W7373">
        <v>822.8247504499999</v>
      </c>
      <c r="X7373">
        <v>767.17154600000003</v>
      </c>
      <c r="Y7373">
        <v>439.591407</v>
      </c>
      <c r="Z7373">
        <v>337.09051899999997</v>
      </c>
      <c r="AA7373">
        <v>645.494822</v>
      </c>
      <c r="AB7373">
        <v>647.3308688952111</v>
      </c>
      <c r="AC7373">
        <v>676.68735293930865</v>
      </c>
      <c r="AP7373">
        <v>715.49978299999998</v>
      </c>
      <c r="AQ7373">
        <v>715.49978299999998</v>
      </c>
      <c r="AR7373">
        <v>715.49978299999998</v>
      </c>
      <c r="AS7373">
        <v>822.8247504499999</v>
      </c>
      <c r="AT7373">
        <v>1557.3331386094574</v>
      </c>
      <c r="AU7373" t="s">
        <v>7572</v>
      </c>
      <c r="AV7373">
        <v>270</v>
      </c>
      <c r="AW7373">
        <v>5.7679005133683603</v>
      </c>
      <c r="AX7373">
        <v>0.240329188057015</v>
      </c>
    </row>
    <row r="7374" spans="1:50" hidden="1" x14ac:dyDescent="0.3">
      <c r="A7374" t="s">
        <v>8599</v>
      </c>
      <c r="B7374" t="s">
        <v>7402</v>
      </c>
      <c r="D7374">
        <v>520</v>
      </c>
      <c r="F7374">
        <v>5</v>
      </c>
      <c r="G7374" t="s">
        <v>611</v>
      </c>
      <c r="H7374" t="s">
        <v>94</v>
      </c>
      <c r="I7374" t="s">
        <v>104</v>
      </c>
      <c r="J7374" t="s">
        <v>210</v>
      </c>
      <c r="K7374" t="s">
        <v>133</v>
      </c>
      <c r="L7374" t="s">
        <v>98</v>
      </c>
      <c r="M7374" t="s">
        <v>513</v>
      </c>
      <c r="N7374" t="s">
        <v>100</v>
      </c>
      <c r="O7374" t="s">
        <v>85</v>
      </c>
      <c r="P7374" t="s">
        <v>989</v>
      </c>
      <c r="Q7374" t="s">
        <v>87</v>
      </c>
      <c r="R7374" t="s">
        <v>215</v>
      </c>
      <c r="T7374" t="s">
        <v>89</v>
      </c>
      <c r="U7374" t="s">
        <v>90</v>
      </c>
      <c r="V7374">
        <v>1.268052</v>
      </c>
      <c r="W7374">
        <v>11.096341300000001</v>
      </c>
      <c r="X7374">
        <v>25.361039999999999</v>
      </c>
      <c r="Y7374">
        <v>8.8763640000000006</v>
      </c>
      <c r="Z7374">
        <v>10.144416</v>
      </c>
      <c r="AA7374">
        <v>9.5554880000000004</v>
      </c>
      <c r="AB7374">
        <v>7.6406156499296278</v>
      </c>
      <c r="AC7374">
        <v>24.20220251669824</v>
      </c>
      <c r="AP7374">
        <v>10.087583</v>
      </c>
      <c r="AQ7374">
        <v>10.087583</v>
      </c>
      <c r="AR7374">
        <v>10.087583</v>
      </c>
      <c r="AS7374">
        <v>11.096341300000001</v>
      </c>
      <c r="AT7374">
        <v>8.7506989461000035</v>
      </c>
      <c r="AU7374" t="s">
        <v>7574</v>
      </c>
      <c r="AV7374">
        <v>40</v>
      </c>
      <c r="AW7374">
        <v>0.2187674736525001</v>
      </c>
      <c r="AX7374">
        <v>9.1153114021875047E-3</v>
      </c>
    </row>
    <row r="7375" spans="1:50" hidden="1" x14ac:dyDescent="0.3">
      <c r="A7375" t="s">
        <v>8600</v>
      </c>
      <c r="B7375" t="s">
        <v>7402</v>
      </c>
      <c r="D7375">
        <v>527</v>
      </c>
      <c r="F7375">
        <v>5</v>
      </c>
      <c r="G7375" t="s">
        <v>614</v>
      </c>
      <c r="H7375" t="s">
        <v>94</v>
      </c>
      <c r="I7375" t="s">
        <v>104</v>
      </c>
      <c r="J7375" t="s">
        <v>210</v>
      </c>
      <c r="K7375" t="s">
        <v>137</v>
      </c>
      <c r="L7375" t="s">
        <v>82</v>
      </c>
      <c r="M7375" t="s">
        <v>513</v>
      </c>
      <c r="N7375" t="s">
        <v>100</v>
      </c>
      <c r="O7375" t="s">
        <v>85</v>
      </c>
      <c r="P7375" t="s">
        <v>989</v>
      </c>
      <c r="Q7375" t="s">
        <v>87</v>
      </c>
      <c r="R7375" t="s">
        <v>107</v>
      </c>
      <c r="T7375" t="s">
        <v>89</v>
      </c>
      <c r="U7375" t="s">
        <v>90</v>
      </c>
      <c r="V7375">
        <v>1.0567101091933779</v>
      </c>
      <c r="W7375">
        <v>573.22773154999993</v>
      </c>
      <c r="X7375">
        <v>0</v>
      </c>
      <c r="Y7375">
        <v>0</v>
      </c>
      <c r="Z7375">
        <v>0</v>
      </c>
      <c r="AA7375">
        <v>194.49987400000001</v>
      </c>
      <c r="AB7375">
        <v>195.97638943718098</v>
      </c>
      <c r="AC7375">
        <v>305.46339156365252</v>
      </c>
      <c r="AP7375">
        <v>498.45889699999998</v>
      </c>
      <c r="AQ7375">
        <v>498.45889699999998</v>
      </c>
      <c r="AR7375">
        <v>498.45889699999998</v>
      </c>
      <c r="AS7375">
        <v>573.22773154999993</v>
      </c>
      <c r="AT7375">
        <v>542.46450995681664</v>
      </c>
      <c r="AU7375" t="s">
        <v>8302</v>
      </c>
      <c r="AV7375">
        <v>150</v>
      </c>
      <c r="AW7375">
        <v>3.6164300663787774</v>
      </c>
      <c r="AX7375">
        <v>0.15068458609911572</v>
      </c>
    </row>
    <row r="7376" spans="1:50" hidden="1" x14ac:dyDescent="0.3">
      <c r="A7376" t="s">
        <v>8601</v>
      </c>
      <c r="B7376" t="s">
        <v>7402</v>
      </c>
      <c r="D7376">
        <v>528</v>
      </c>
      <c r="F7376">
        <v>5</v>
      </c>
      <c r="G7376" t="s">
        <v>617</v>
      </c>
      <c r="H7376" t="s">
        <v>94</v>
      </c>
      <c r="I7376" t="s">
        <v>104</v>
      </c>
      <c r="J7376" t="s">
        <v>210</v>
      </c>
      <c r="K7376" t="s">
        <v>137</v>
      </c>
      <c r="L7376" t="s">
        <v>98</v>
      </c>
      <c r="M7376" t="s">
        <v>513</v>
      </c>
      <c r="N7376" t="s">
        <v>84</v>
      </c>
      <c r="O7376" t="s">
        <v>85</v>
      </c>
      <c r="P7376" t="s">
        <v>989</v>
      </c>
      <c r="Q7376" t="s">
        <v>87</v>
      </c>
      <c r="R7376" t="s">
        <v>107</v>
      </c>
      <c r="T7376" t="s">
        <v>89</v>
      </c>
      <c r="U7376" t="s">
        <v>90</v>
      </c>
      <c r="V7376">
        <v>2.1134200000000001</v>
      </c>
      <c r="W7376">
        <v>10.999995999999999</v>
      </c>
      <c r="X7376">
        <v>4.2268400000000002</v>
      </c>
      <c r="Y7376">
        <v>0</v>
      </c>
      <c r="Z7376">
        <v>4.2268400000000002</v>
      </c>
      <c r="AA7376">
        <v>7.8410000000000007E-3</v>
      </c>
      <c r="AB7376">
        <v>11.052268463102992</v>
      </c>
      <c r="AC7376">
        <v>1.9130403711463073</v>
      </c>
      <c r="AP7376">
        <v>10.999995999999999</v>
      </c>
      <c r="AQ7376">
        <v>10.999995999999999</v>
      </c>
      <c r="AR7376">
        <v>10.999995999999999</v>
      </c>
      <c r="AS7376">
        <v>10.999995999999999</v>
      </c>
      <c r="AT7376">
        <v>5.2048319784993042</v>
      </c>
      <c r="AU7376" t="s">
        <v>7578</v>
      </c>
      <c r="AV7376">
        <v>40</v>
      </c>
      <c r="AW7376">
        <v>0.13012079946248262</v>
      </c>
      <c r="AX7376">
        <v>5.4216999776034421E-3</v>
      </c>
    </row>
    <row r="7377" spans="1:50" hidden="1" x14ac:dyDescent="0.3">
      <c r="A7377" t="s">
        <v>8602</v>
      </c>
      <c r="B7377" t="s">
        <v>7402</v>
      </c>
      <c r="D7377">
        <v>532</v>
      </c>
      <c r="F7377">
        <v>5</v>
      </c>
      <c r="G7377" t="s">
        <v>620</v>
      </c>
      <c r="H7377" t="s">
        <v>94</v>
      </c>
      <c r="I7377" t="s">
        <v>104</v>
      </c>
      <c r="J7377" t="s">
        <v>210</v>
      </c>
      <c r="K7377" t="s">
        <v>141</v>
      </c>
      <c r="L7377" t="s">
        <v>98</v>
      </c>
      <c r="M7377" t="s">
        <v>513</v>
      </c>
      <c r="N7377" t="s">
        <v>84</v>
      </c>
      <c r="O7377" t="s">
        <v>85</v>
      </c>
      <c r="P7377" t="s">
        <v>989</v>
      </c>
      <c r="Q7377" t="s">
        <v>87</v>
      </c>
      <c r="R7377" t="s">
        <v>215</v>
      </c>
      <c r="T7377" t="s">
        <v>89</v>
      </c>
      <c r="U7377" t="s">
        <v>90</v>
      </c>
      <c r="V7377">
        <v>1.5850649999999999</v>
      </c>
      <c r="W7377">
        <v>77.999917999999994</v>
      </c>
      <c r="X7377">
        <v>79.253251000000006</v>
      </c>
      <c r="Y7377">
        <v>160.88410099999999</v>
      </c>
      <c r="Z7377">
        <v>137.90066200000001</v>
      </c>
      <c r="AA7377">
        <v>47.695551000000002</v>
      </c>
      <c r="AB7377">
        <v>71.115652161198241</v>
      </c>
      <c r="AC7377">
        <v>106.14519666022375</v>
      </c>
      <c r="AP7377">
        <v>77.999917999999994</v>
      </c>
      <c r="AQ7377">
        <v>77.999917999999994</v>
      </c>
      <c r="AR7377">
        <v>77.999917999999994</v>
      </c>
      <c r="AS7377">
        <v>77.999917999999994</v>
      </c>
      <c r="AT7377">
        <v>49.209286685404066</v>
      </c>
      <c r="AU7377" t="s">
        <v>7580</v>
      </c>
      <c r="AV7377">
        <v>60</v>
      </c>
      <c r="AW7377">
        <v>0.82015477809006776</v>
      </c>
      <c r="AX7377">
        <v>3.4173115753752821E-2</v>
      </c>
    </row>
    <row r="7378" spans="1:50" hidden="1" x14ac:dyDescent="0.3">
      <c r="A7378" t="s">
        <v>8603</v>
      </c>
      <c r="B7378" t="s">
        <v>7402</v>
      </c>
      <c r="D7378">
        <v>539</v>
      </c>
      <c r="F7378">
        <v>5</v>
      </c>
      <c r="G7378" t="s">
        <v>8306</v>
      </c>
      <c r="H7378" t="s">
        <v>94</v>
      </c>
      <c r="I7378" t="s">
        <v>104</v>
      </c>
      <c r="J7378" t="s">
        <v>210</v>
      </c>
      <c r="K7378" t="s">
        <v>81</v>
      </c>
      <c r="L7378" t="s">
        <v>145</v>
      </c>
      <c r="M7378" t="s">
        <v>513</v>
      </c>
      <c r="N7378" t="s">
        <v>84</v>
      </c>
      <c r="O7378" t="s">
        <v>85</v>
      </c>
      <c r="P7378" t="s">
        <v>989</v>
      </c>
      <c r="Q7378" t="s">
        <v>87</v>
      </c>
      <c r="R7378" t="s">
        <v>215</v>
      </c>
      <c r="T7378" t="s">
        <v>89</v>
      </c>
      <c r="U7378" t="s">
        <v>90</v>
      </c>
      <c r="V7378">
        <v>2.8178939999999999</v>
      </c>
      <c r="W7378">
        <v>23.236366</v>
      </c>
      <c r="X7378">
        <v>39.450516</v>
      </c>
      <c r="Y7378">
        <v>95.808391999999998</v>
      </c>
      <c r="Z7378">
        <v>45.086302000000003</v>
      </c>
      <c r="AA7378">
        <v>37.044319000000002</v>
      </c>
      <c r="AB7378">
        <v>59.999349619896726</v>
      </c>
      <c r="AC7378">
        <v>61.574896791306429</v>
      </c>
      <c r="AP7378">
        <v>23.236366</v>
      </c>
      <c r="AQ7378">
        <v>23.236366</v>
      </c>
      <c r="AR7378">
        <v>23.236366</v>
      </c>
      <c r="AS7378">
        <v>23.236366</v>
      </c>
      <c r="AT7378">
        <v>8.2460042854699296</v>
      </c>
      <c r="AU7378" t="s">
        <v>8307</v>
      </c>
      <c r="AV7378">
        <v>40</v>
      </c>
      <c r="AW7378">
        <v>0.20615010713674825</v>
      </c>
      <c r="AX7378">
        <v>8.5895877973645104E-3</v>
      </c>
    </row>
    <row r="7379" spans="1:50" hidden="1" x14ac:dyDescent="0.3">
      <c r="A7379" t="s">
        <v>8604</v>
      </c>
      <c r="B7379" t="s">
        <v>7402</v>
      </c>
      <c r="D7379">
        <v>540</v>
      </c>
      <c r="F7379">
        <v>5</v>
      </c>
      <c r="G7379" t="s">
        <v>626</v>
      </c>
      <c r="H7379" t="s">
        <v>94</v>
      </c>
      <c r="I7379" t="s">
        <v>104</v>
      </c>
      <c r="J7379" t="s">
        <v>210</v>
      </c>
      <c r="K7379" t="s">
        <v>81</v>
      </c>
      <c r="L7379" t="s">
        <v>82</v>
      </c>
      <c r="M7379" t="s">
        <v>513</v>
      </c>
      <c r="N7379" t="s">
        <v>84</v>
      </c>
      <c r="O7379" t="s">
        <v>85</v>
      </c>
      <c r="P7379" t="s">
        <v>989</v>
      </c>
      <c r="Q7379" t="s">
        <v>87</v>
      </c>
      <c r="R7379" t="s">
        <v>88</v>
      </c>
      <c r="T7379" t="s">
        <v>89</v>
      </c>
      <c r="U7379" t="s">
        <v>90</v>
      </c>
      <c r="V7379">
        <v>2.1134200000000001</v>
      </c>
      <c r="W7379">
        <v>3094.4997720000001</v>
      </c>
      <c r="X7379">
        <v>3051.7787830000002</v>
      </c>
      <c r="Y7379">
        <v>3537.8654179999999</v>
      </c>
      <c r="Z7379">
        <v>1866.150044</v>
      </c>
      <c r="AA7379">
        <v>2508.8385979999998</v>
      </c>
      <c r="AB7379">
        <v>2979.9849851609411</v>
      </c>
      <c r="AC7379">
        <v>2877.460561846784</v>
      </c>
      <c r="AP7379">
        <v>3094.4997720000001</v>
      </c>
      <c r="AQ7379">
        <v>3094.4997720000001</v>
      </c>
      <c r="AR7379">
        <v>3094.4997720000001</v>
      </c>
      <c r="AS7379">
        <v>3094.4997720000001</v>
      </c>
      <c r="AT7379">
        <v>1464.2142934201436</v>
      </c>
      <c r="AU7379" t="s">
        <v>7582</v>
      </c>
      <c r="AV7379">
        <v>80</v>
      </c>
      <c r="AW7379">
        <v>18.302678667751795</v>
      </c>
      <c r="AX7379">
        <v>0.76261161115632481</v>
      </c>
    </row>
    <row r="7380" spans="1:50" hidden="1" x14ac:dyDescent="0.3">
      <c r="A7380" t="s">
        <v>8605</v>
      </c>
      <c r="B7380" t="s">
        <v>7402</v>
      </c>
      <c r="D7380">
        <v>546</v>
      </c>
      <c r="F7380">
        <v>5</v>
      </c>
      <c r="G7380" t="s">
        <v>635</v>
      </c>
      <c r="H7380" t="s">
        <v>94</v>
      </c>
      <c r="I7380" t="s">
        <v>104</v>
      </c>
      <c r="J7380" t="s">
        <v>210</v>
      </c>
      <c r="K7380" t="s">
        <v>121</v>
      </c>
      <c r="L7380" t="s">
        <v>82</v>
      </c>
      <c r="M7380" t="s">
        <v>513</v>
      </c>
      <c r="N7380" t="s">
        <v>84</v>
      </c>
      <c r="O7380" t="s">
        <v>85</v>
      </c>
      <c r="P7380" t="s">
        <v>989</v>
      </c>
      <c r="Q7380" t="s">
        <v>87</v>
      </c>
      <c r="R7380" t="s">
        <v>88</v>
      </c>
      <c r="T7380" t="s">
        <v>89</v>
      </c>
      <c r="U7380" t="s">
        <v>90</v>
      </c>
      <c r="V7380">
        <v>3.1701299999999999</v>
      </c>
      <c r="W7380">
        <v>1937.894505263158</v>
      </c>
      <c r="X7380">
        <v>2225.4314979999999</v>
      </c>
      <c r="Y7380">
        <v>1635.787257</v>
      </c>
      <c r="Z7380">
        <v>1521.6625590000001</v>
      </c>
      <c r="AA7380">
        <v>2476.999789</v>
      </c>
      <c r="AB7380">
        <v>1627.7156502992664</v>
      </c>
      <c r="AC7380">
        <v>1628.7643880953353</v>
      </c>
      <c r="AP7380">
        <v>1840.9997800000001</v>
      </c>
      <c r="AQ7380">
        <v>1937.894505263158</v>
      </c>
      <c r="AR7380">
        <v>1937.894505263158</v>
      </c>
      <c r="AS7380">
        <v>1937.894505263158</v>
      </c>
      <c r="AT7380">
        <v>611.2981187721507</v>
      </c>
      <c r="AU7380" t="s">
        <v>7586</v>
      </c>
      <c r="AV7380">
        <v>60</v>
      </c>
      <c r="AW7380">
        <v>10.188301979535845</v>
      </c>
      <c r="AX7380">
        <v>0.42451258248066021</v>
      </c>
    </row>
    <row r="7381" spans="1:50" hidden="1" x14ac:dyDescent="0.3">
      <c r="A7381" t="s">
        <v>8606</v>
      </c>
      <c r="B7381" t="s">
        <v>7402</v>
      </c>
      <c r="D7381">
        <v>54</v>
      </c>
      <c r="F7381">
        <v>5</v>
      </c>
      <c r="G7381" t="s">
        <v>638</v>
      </c>
      <c r="H7381" t="s">
        <v>94</v>
      </c>
      <c r="I7381" t="s">
        <v>95</v>
      </c>
      <c r="J7381" t="s">
        <v>96</v>
      </c>
      <c r="K7381" t="s">
        <v>168</v>
      </c>
      <c r="L7381" t="s">
        <v>82</v>
      </c>
      <c r="M7381" t="s">
        <v>99</v>
      </c>
      <c r="N7381" t="s">
        <v>100</v>
      </c>
      <c r="O7381" t="s">
        <v>85</v>
      </c>
      <c r="P7381" t="s">
        <v>989</v>
      </c>
      <c r="Q7381" t="s">
        <v>271</v>
      </c>
      <c r="R7381" t="s">
        <v>107</v>
      </c>
      <c r="T7381" t="s">
        <v>89</v>
      </c>
      <c r="U7381" t="s">
        <v>90</v>
      </c>
      <c r="V7381">
        <v>0.31701299999999999</v>
      </c>
      <c r="W7381">
        <v>0</v>
      </c>
      <c r="X7381">
        <v>9.1933769999999999</v>
      </c>
      <c r="Y7381">
        <v>532.58190100000002</v>
      </c>
      <c r="Z7381">
        <v>59.598447999999998</v>
      </c>
      <c r="AA7381">
        <v>0</v>
      </c>
      <c r="AB7381">
        <v>0</v>
      </c>
      <c r="AC7381">
        <v>0</v>
      </c>
      <c r="AP7381">
        <v>0</v>
      </c>
      <c r="AQ7381">
        <v>0</v>
      </c>
      <c r="AR7381">
        <v>0</v>
      </c>
      <c r="AS7381">
        <v>0</v>
      </c>
      <c r="AT7381">
        <v>0</v>
      </c>
      <c r="AU7381" t="s">
        <v>7840</v>
      </c>
      <c r="AV7381">
        <v>423</v>
      </c>
      <c r="AW7381">
        <v>0</v>
      </c>
      <c r="AX7381">
        <v>0</v>
      </c>
    </row>
    <row r="7382" spans="1:50" hidden="1" x14ac:dyDescent="0.3">
      <c r="A7382" t="s">
        <v>8607</v>
      </c>
      <c r="B7382" t="s">
        <v>7402</v>
      </c>
      <c r="D7382">
        <v>601</v>
      </c>
      <c r="F7382">
        <v>5</v>
      </c>
      <c r="G7382" t="s">
        <v>2005</v>
      </c>
      <c r="H7382" t="s">
        <v>94</v>
      </c>
      <c r="I7382" t="s">
        <v>104</v>
      </c>
      <c r="J7382" t="s">
        <v>210</v>
      </c>
      <c r="K7382" t="s">
        <v>97</v>
      </c>
      <c r="L7382" t="s">
        <v>98</v>
      </c>
      <c r="M7382" t="s">
        <v>648</v>
      </c>
      <c r="N7382" t="s">
        <v>100</v>
      </c>
      <c r="O7382" t="s">
        <v>85</v>
      </c>
      <c r="P7382" t="s">
        <v>989</v>
      </c>
      <c r="Q7382" t="s">
        <v>87</v>
      </c>
      <c r="R7382" t="s">
        <v>155</v>
      </c>
      <c r="T7382" t="s">
        <v>89</v>
      </c>
      <c r="U7382" t="s">
        <v>90</v>
      </c>
      <c r="V7382">
        <v>0.80310000000000004</v>
      </c>
      <c r="W7382">
        <v>212.42389190000003</v>
      </c>
      <c r="X7382">
        <v>178.28811400000001</v>
      </c>
      <c r="Y7382">
        <v>228.08029999999999</v>
      </c>
      <c r="Z7382">
        <v>231.29269199999999</v>
      </c>
      <c r="AA7382">
        <v>168.41375600000001</v>
      </c>
      <c r="AB7382">
        <v>166.54016821309725</v>
      </c>
      <c r="AC7382">
        <v>207.81465663318212</v>
      </c>
      <c r="AP7382">
        <v>193.112629</v>
      </c>
      <c r="AQ7382">
        <v>193.112629</v>
      </c>
      <c r="AR7382">
        <v>193.112629</v>
      </c>
      <c r="AS7382">
        <v>212.42389190000003</v>
      </c>
      <c r="AT7382">
        <v>264.50490835512392</v>
      </c>
      <c r="AU7382" t="s">
        <v>7588</v>
      </c>
      <c r="AV7382">
        <v>50</v>
      </c>
      <c r="AW7382">
        <v>5.290098167102478</v>
      </c>
      <c r="AX7382">
        <v>0.22042075696260324</v>
      </c>
    </row>
    <row r="7383" spans="1:50" hidden="1" x14ac:dyDescent="0.3">
      <c r="A7383" t="s">
        <v>8608</v>
      </c>
      <c r="B7383" t="s">
        <v>7402</v>
      </c>
      <c r="D7383">
        <v>617</v>
      </c>
      <c r="F7383">
        <v>5</v>
      </c>
      <c r="G7383" t="s">
        <v>647</v>
      </c>
      <c r="H7383" t="s">
        <v>94</v>
      </c>
      <c r="I7383" t="s">
        <v>104</v>
      </c>
      <c r="J7383" t="s">
        <v>210</v>
      </c>
      <c r="K7383" t="s">
        <v>125</v>
      </c>
      <c r="L7383" t="s">
        <v>82</v>
      </c>
      <c r="M7383" t="s">
        <v>648</v>
      </c>
      <c r="N7383" t="s">
        <v>100</v>
      </c>
      <c r="O7383" t="s">
        <v>85</v>
      </c>
      <c r="P7383" t="s">
        <v>989</v>
      </c>
      <c r="Q7383" t="s">
        <v>87</v>
      </c>
      <c r="R7383" t="s">
        <v>107</v>
      </c>
      <c r="T7383" t="s">
        <v>89</v>
      </c>
      <c r="U7383" t="s">
        <v>90</v>
      </c>
      <c r="V7383">
        <v>0.52835500000000002</v>
      </c>
      <c r="W7383">
        <v>397.89980680000002</v>
      </c>
      <c r="X7383">
        <v>333.392043</v>
      </c>
      <c r="Y7383">
        <v>215.56886299999999</v>
      </c>
      <c r="Z7383">
        <v>151.10954100000001</v>
      </c>
      <c r="AA7383">
        <v>323.74168400000002</v>
      </c>
      <c r="AB7383">
        <v>236.28249395675493</v>
      </c>
      <c r="AC7383">
        <v>280.93656791630491</v>
      </c>
      <c r="AP7383">
        <v>345.99983200000003</v>
      </c>
      <c r="AQ7383">
        <v>345.99983200000003</v>
      </c>
      <c r="AR7383">
        <v>345.99983200000003</v>
      </c>
      <c r="AS7383">
        <v>397.89980680000002</v>
      </c>
      <c r="AT7383">
        <v>753.09177882295046</v>
      </c>
      <c r="AU7383" t="s">
        <v>7590</v>
      </c>
      <c r="AV7383">
        <v>270</v>
      </c>
      <c r="AW7383">
        <v>2.7892288104553722</v>
      </c>
      <c r="AX7383">
        <v>0.11621786710230718</v>
      </c>
    </row>
    <row r="7384" spans="1:50" hidden="1" x14ac:dyDescent="0.3">
      <c r="A7384" t="s">
        <v>8609</v>
      </c>
      <c r="B7384" t="s">
        <v>7402</v>
      </c>
      <c r="D7384">
        <v>61</v>
      </c>
      <c r="F7384">
        <v>5</v>
      </c>
      <c r="G7384" t="s">
        <v>651</v>
      </c>
      <c r="H7384" t="s">
        <v>78</v>
      </c>
      <c r="I7384" t="s">
        <v>79</v>
      </c>
      <c r="J7384" t="s">
        <v>111</v>
      </c>
      <c r="K7384" t="s">
        <v>81</v>
      </c>
      <c r="L7384" t="s">
        <v>82</v>
      </c>
      <c r="M7384" t="s">
        <v>129</v>
      </c>
      <c r="N7384" t="s">
        <v>84</v>
      </c>
      <c r="O7384" t="s">
        <v>85</v>
      </c>
      <c r="P7384" t="s">
        <v>989</v>
      </c>
      <c r="Q7384" t="s">
        <v>271</v>
      </c>
      <c r="R7384" t="s">
        <v>107</v>
      </c>
      <c r="T7384" t="s">
        <v>89</v>
      </c>
      <c r="U7384" t="s">
        <v>90</v>
      </c>
      <c r="V7384">
        <v>0.70447300000000002</v>
      </c>
      <c r="W7384">
        <v>0</v>
      </c>
      <c r="X7384">
        <v>0</v>
      </c>
      <c r="Y7384">
        <v>0</v>
      </c>
      <c r="Z7384">
        <v>7.3969709999999997</v>
      </c>
      <c r="AA7384">
        <v>0</v>
      </c>
      <c r="AB7384">
        <v>0</v>
      </c>
      <c r="AC7384">
        <v>0</v>
      </c>
      <c r="AP7384">
        <v>0</v>
      </c>
      <c r="AQ7384">
        <v>0</v>
      </c>
      <c r="AR7384">
        <v>0</v>
      </c>
      <c r="AS7384">
        <v>0</v>
      </c>
      <c r="AT7384">
        <v>0</v>
      </c>
      <c r="AU7384" t="s">
        <v>8314</v>
      </c>
      <c r="AV7384">
        <v>240</v>
      </c>
      <c r="AW7384">
        <v>0</v>
      </c>
      <c r="AX7384">
        <v>0</v>
      </c>
    </row>
    <row r="7385" spans="1:50" hidden="1" x14ac:dyDescent="0.3">
      <c r="A7385" t="s">
        <v>8610</v>
      </c>
      <c r="B7385" t="s">
        <v>7402</v>
      </c>
      <c r="D7385">
        <v>61</v>
      </c>
      <c r="F7385">
        <v>5</v>
      </c>
      <c r="G7385" t="s">
        <v>651</v>
      </c>
      <c r="H7385" t="s">
        <v>78</v>
      </c>
      <c r="I7385" t="s">
        <v>79</v>
      </c>
      <c r="J7385" t="s">
        <v>111</v>
      </c>
      <c r="K7385" t="s">
        <v>81</v>
      </c>
      <c r="L7385" t="s">
        <v>82</v>
      </c>
      <c r="M7385" t="s">
        <v>113</v>
      </c>
      <c r="N7385" t="s">
        <v>84</v>
      </c>
      <c r="O7385" t="s">
        <v>85</v>
      </c>
      <c r="P7385" t="s">
        <v>989</v>
      </c>
      <c r="Q7385" t="s">
        <v>271</v>
      </c>
      <c r="R7385" t="s">
        <v>107</v>
      </c>
      <c r="T7385" t="s">
        <v>89</v>
      </c>
      <c r="U7385" t="s">
        <v>90</v>
      </c>
      <c r="V7385">
        <v>0.70447300000000002</v>
      </c>
      <c r="W7385">
        <v>0</v>
      </c>
      <c r="X7385">
        <v>0</v>
      </c>
      <c r="Y7385">
        <v>0</v>
      </c>
      <c r="Z7385">
        <v>7.3969709999999997</v>
      </c>
      <c r="AA7385">
        <v>0</v>
      </c>
      <c r="AB7385">
        <v>0</v>
      </c>
      <c r="AC7385">
        <v>0</v>
      </c>
      <c r="AP7385">
        <v>0</v>
      </c>
      <c r="AQ7385">
        <v>0</v>
      </c>
      <c r="AR7385">
        <v>0</v>
      </c>
      <c r="AS7385">
        <v>0</v>
      </c>
      <c r="AT7385">
        <v>0</v>
      </c>
      <c r="AU7385" t="s">
        <v>8314</v>
      </c>
      <c r="AV7385">
        <v>240</v>
      </c>
      <c r="AW7385">
        <v>0</v>
      </c>
      <c r="AX7385">
        <v>0</v>
      </c>
    </row>
    <row r="7386" spans="1:50" hidden="1" x14ac:dyDescent="0.3">
      <c r="A7386" t="s">
        <v>8611</v>
      </c>
      <c r="B7386" t="s">
        <v>7402</v>
      </c>
      <c r="D7386">
        <v>640</v>
      </c>
      <c r="F7386">
        <v>5</v>
      </c>
      <c r="G7386" t="s">
        <v>660</v>
      </c>
      <c r="H7386" t="s">
        <v>94</v>
      </c>
      <c r="I7386" t="s">
        <v>104</v>
      </c>
      <c r="J7386" t="s">
        <v>210</v>
      </c>
      <c r="K7386" t="s">
        <v>81</v>
      </c>
      <c r="L7386" t="s">
        <v>82</v>
      </c>
      <c r="M7386" t="s">
        <v>648</v>
      </c>
      <c r="N7386" t="s">
        <v>84</v>
      </c>
      <c r="O7386" t="s">
        <v>85</v>
      </c>
      <c r="P7386" t="s">
        <v>989</v>
      </c>
      <c r="Q7386" t="s">
        <v>87</v>
      </c>
      <c r="R7386" t="s">
        <v>107</v>
      </c>
      <c r="T7386" t="s">
        <v>89</v>
      </c>
      <c r="U7386" t="s">
        <v>90</v>
      </c>
      <c r="V7386">
        <v>2.1134200000000001</v>
      </c>
      <c r="W7386">
        <v>1471.499791</v>
      </c>
      <c r="X7386">
        <v>1020.781959</v>
      </c>
      <c r="Y7386">
        <v>1320.8876230000001</v>
      </c>
      <c r="Z7386">
        <v>779.85205399999995</v>
      </c>
      <c r="AA7386">
        <v>1219.9997949999999</v>
      </c>
      <c r="AB7386">
        <v>1332.0103489827723</v>
      </c>
      <c r="AC7386">
        <v>982.89227987287086</v>
      </c>
      <c r="AP7386">
        <v>1471.499791</v>
      </c>
      <c r="AQ7386">
        <v>1471.499791</v>
      </c>
      <c r="AR7386">
        <v>1471.499791</v>
      </c>
      <c r="AS7386">
        <v>1471.499791</v>
      </c>
      <c r="AT7386">
        <v>696.26472305552136</v>
      </c>
      <c r="AU7386" t="s">
        <v>7592</v>
      </c>
      <c r="AV7386">
        <v>80</v>
      </c>
      <c r="AW7386">
        <v>8.7033090381940177</v>
      </c>
      <c r="AX7386">
        <v>0.36263787659141739</v>
      </c>
    </row>
    <row r="7387" spans="1:50" hidden="1" x14ac:dyDescent="0.3">
      <c r="A7387" t="s">
        <v>8612</v>
      </c>
      <c r="B7387" t="s">
        <v>7402</v>
      </c>
      <c r="D7387">
        <v>646</v>
      </c>
      <c r="F7387">
        <v>5</v>
      </c>
      <c r="G7387" t="s">
        <v>2012</v>
      </c>
      <c r="H7387" t="s">
        <v>94</v>
      </c>
      <c r="I7387" t="s">
        <v>104</v>
      </c>
      <c r="J7387" t="s">
        <v>210</v>
      </c>
      <c r="K7387" t="s">
        <v>121</v>
      </c>
      <c r="L7387" t="s">
        <v>82</v>
      </c>
      <c r="M7387" t="s">
        <v>648</v>
      </c>
      <c r="N7387" t="s">
        <v>84</v>
      </c>
      <c r="O7387" t="s">
        <v>85</v>
      </c>
      <c r="P7387" t="s">
        <v>989</v>
      </c>
      <c r="Q7387" t="s">
        <v>87</v>
      </c>
      <c r="R7387" t="s">
        <v>215</v>
      </c>
      <c r="T7387" t="s">
        <v>89</v>
      </c>
      <c r="U7387" t="s">
        <v>90</v>
      </c>
      <c r="V7387">
        <v>3.1701299999999999</v>
      </c>
      <c r="W7387">
        <v>963.68403894736832</v>
      </c>
      <c r="X7387">
        <v>595.98450300000002</v>
      </c>
      <c r="Y7387">
        <v>532.58190000000002</v>
      </c>
      <c r="Z7387">
        <v>453.32863800000001</v>
      </c>
      <c r="AA7387">
        <v>826.49984400000005</v>
      </c>
      <c r="AB7387">
        <v>574.17536131299437</v>
      </c>
      <c r="AC7387">
        <v>404.20497305935578</v>
      </c>
      <c r="AP7387">
        <v>915.49983699999996</v>
      </c>
      <c r="AQ7387">
        <v>963.68403894736832</v>
      </c>
      <c r="AR7387">
        <v>963.68403894736832</v>
      </c>
      <c r="AS7387">
        <v>963.68403894736832</v>
      </c>
      <c r="AT7387">
        <v>303.98880769790776</v>
      </c>
      <c r="AU7387" t="s">
        <v>7594</v>
      </c>
      <c r="AV7387">
        <v>60</v>
      </c>
      <c r="AW7387">
        <v>5.0664801282984628</v>
      </c>
      <c r="AX7387">
        <v>0.21110333867910261</v>
      </c>
    </row>
    <row r="7388" spans="1:50" hidden="1" x14ac:dyDescent="0.3">
      <c r="A7388" t="s">
        <v>8613</v>
      </c>
      <c r="B7388" t="s">
        <v>7402</v>
      </c>
      <c r="D7388">
        <v>701</v>
      </c>
      <c r="F7388">
        <v>5</v>
      </c>
      <c r="G7388" t="s">
        <v>666</v>
      </c>
      <c r="H7388" t="s">
        <v>94</v>
      </c>
      <c r="I7388" t="s">
        <v>104</v>
      </c>
      <c r="J7388" t="s">
        <v>528</v>
      </c>
      <c r="K7388" t="s">
        <v>97</v>
      </c>
      <c r="L7388" t="s">
        <v>98</v>
      </c>
      <c r="M7388" t="s">
        <v>529</v>
      </c>
      <c r="N7388" t="s">
        <v>100</v>
      </c>
      <c r="O7388" t="s">
        <v>85</v>
      </c>
      <c r="P7388" t="s">
        <v>989</v>
      </c>
      <c r="Q7388" t="s">
        <v>87</v>
      </c>
      <c r="R7388" t="s">
        <v>107</v>
      </c>
      <c r="T7388" t="s">
        <v>89</v>
      </c>
      <c r="U7388" t="s">
        <v>90</v>
      </c>
      <c r="V7388">
        <v>0.80310000000000004</v>
      </c>
      <c r="W7388">
        <v>0</v>
      </c>
      <c r="X7388">
        <v>0</v>
      </c>
      <c r="Y7388">
        <v>0</v>
      </c>
      <c r="Z7388">
        <v>67.058829000000003</v>
      </c>
      <c r="AA7388">
        <v>0</v>
      </c>
      <c r="AB7388">
        <v>0</v>
      </c>
      <c r="AC7388">
        <v>0</v>
      </c>
      <c r="AP7388">
        <v>0</v>
      </c>
      <c r="AQ7388">
        <v>0</v>
      </c>
      <c r="AR7388">
        <v>0</v>
      </c>
      <c r="AS7388">
        <v>0</v>
      </c>
      <c r="AT7388">
        <v>0</v>
      </c>
      <c r="AU7388" t="s">
        <v>7596</v>
      </c>
      <c r="AV7388">
        <v>50</v>
      </c>
      <c r="AW7388">
        <v>0</v>
      </c>
      <c r="AX7388">
        <v>0</v>
      </c>
    </row>
    <row r="7389" spans="1:50" hidden="1" x14ac:dyDescent="0.3">
      <c r="A7389" t="s">
        <v>8614</v>
      </c>
      <c r="B7389" t="s">
        <v>7402</v>
      </c>
      <c r="D7389">
        <v>703</v>
      </c>
      <c r="F7389">
        <v>5</v>
      </c>
      <c r="G7389" t="s">
        <v>2017</v>
      </c>
      <c r="H7389" t="s">
        <v>94</v>
      </c>
      <c r="I7389" t="s">
        <v>104</v>
      </c>
      <c r="J7389" t="s">
        <v>528</v>
      </c>
      <c r="K7389" t="s">
        <v>97</v>
      </c>
      <c r="L7389" t="s">
        <v>98</v>
      </c>
      <c r="M7389" t="s">
        <v>529</v>
      </c>
      <c r="N7389" t="s">
        <v>100</v>
      </c>
      <c r="O7389" t="s">
        <v>85</v>
      </c>
      <c r="P7389" t="s">
        <v>989</v>
      </c>
      <c r="Q7389" t="s">
        <v>87</v>
      </c>
      <c r="R7389" t="s">
        <v>215</v>
      </c>
      <c r="T7389" t="s">
        <v>89</v>
      </c>
      <c r="U7389" t="s">
        <v>90</v>
      </c>
      <c r="V7389">
        <v>0.80310000000000004</v>
      </c>
      <c r="W7389">
        <v>2.4921688</v>
      </c>
      <c r="X7389">
        <v>13.652695</v>
      </c>
      <c r="Y7389">
        <v>0</v>
      </c>
      <c r="Z7389">
        <v>0</v>
      </c>
      <c r="AA7389">
        <v>2.2656230000000002</v>
      </c>
      <c r="AB7389">
        <v>10.170195924349926</v>
      </c>
      <c r="AC7389">
        <v>17.257119947665441</v>
      </c>
      <c r="AP7389">
        <v>2.2656079999999998</v>
      </c>
      <c r="AQ7389">
        <v>2.2656079999999998</v>
      </c>
      <c r="AR7389">
        <v>2.2656079999999998</v>
      </c>
      <c r="AS7389">
        <v>2.4921688</v>
      </c>
      <c r="AT7389">
        <v>3.1031861536545882</v>
      </c>
      <c r="AU7389" t="s">
        <v>7598</v>
      </c>
      <c r="AV7389">
        <v>50</v>
      </c>
      <c r="AW7389">
        <v>6.2063723073091763E-2</v>
      </c>
      <c r="AX7389">
        <v>2.5859884613788236E-3</v>
      </c>
    </row>
    <row r="7390" spans="1:50" hidden="1" x14ac:dyDescent="0.3">
      <c r="A7390" t="s">
        <v>8615</v>
      </c>
      <c r="B7390" t="s">
        <v>7402</v>
      </c>
      <c r="D7390">
        <v>710</v>
      </c>
      <c r="F7390">
        <v>5</v>
      </c>
      <c r="G7390" t="s">
        <v>672</v>
      </c>
      <c r="H7390" t="s">
        <v>94</v>
      </c>
      <c r="I7390" t="s">
        <v>104</v>
      </c>
      <c r="J7390" t="s">
        <v>528</v>
      </c>
      <c r="K7390" t="s">
        <v>168</v>
      </c>
      <c r="L7390" t="s">
        <v>82</v>
      </c>
      <c r="M7390" t="s">
        <v>529</v>
      </c>
      <c r="N7390" t="s">
        <v>100</v>
      </c>
      <c r="O7390" t="s">
        <v>85</v>
      </c>
      <c r="P7390" t="s">
        <v>989</v>
      </c>
      <c r="Q7390" t="s">
        <v>87</v>
      </c>
      <c r="R7390" t="s">
        <v>215</v>
      </c>
      <c r="T7390" t="s">
        <v>89</v>
      </c>
      <c r="U7390" t="s">
        <v>90</v>
      </c>
      <c r="V7390">
        <v>0.31701299999999999</v>
      </c>
      <c r="W7390">
        <v>71.934870149999995</v>
      </c>
      <c r="X7390">
        <v>12.68052</v>
      </c>
      <c r="Y7390">
        <v>30.750260999999998</v>
      </c>
      <c r="Z7390">
        <v>0</v>
      </c>
      <c r="AA7390">
        <v>24.658912999999998</v>
      </c>
      <c r="AB7390">
        <v>46.617839701388206</v>
      </c>
      <c r="AC7390">
        <v>30.297032754661355</v>
      </c>
      <c r="AP7390">
        <v>62.552061000000002</v>
      </c>
      <c r="AQ7390">
        <v>62.552061000000002</v>
      </c>
      <c r="AR7390">
        <v>62.552061000000002</v>
      </c>
      <c r="AS7390">
        <v>71.934870149999995</v>
      </c>
      <c r="AT7390">
        <v>226.9145749543394</v>
      </c>
      <c r="AU7390" t="s">
        <v>7600</v>
      </c>
      <c r="AV7390">
        <v>423</v>
      </c>
      <c r="AW7390">
        <v>0.53644107554217357</v>
      </c>
      <c r="AX7390">
        <v>2.2351711480923898E-2</v>
      </c>
    </row>
    <row r="7391" spans="1:50" hidden="1" x14ac:dyDescent="0.3">
      <c r="A7391" t="s">
        <v>8616</v>
      </c>
      <c r="B7391" t="s">
        <v>7402</v>
      </c>
      <c r="D7391">
        <v>717</v>
      </c>
      <c r="F7391">
        <v>5</v>
      </c>
      <c r="G7391" t="s">
        <v>675</v>
      </c>
      <c r="H7391" t="s">
        <v>94</v>
      </c>
      <c r="I7391" t="s">
        <v>104</v>
      </c>
      <c r="J7391" t="s">
        <v>528</v>
      </c>
      <c r="K7391" t="s">
        <v>125</v>
      </c>
      <c r="L7391" t="s">
        <v>82</v>
      </c>
      <c r="M7391" t="s">
        <v>529</v>
      </c>
      <c r="N7391" t="s">
        <v>100</v>
      </c>
      <c r="O7391" t="s">
        <v>85</v>
      </c>
      <c r="P7391" t="s">
        <v>989</v>
      </c>
      <c r="Q7391" t="s">
        <v>87</v>
      </c>
      <c r="R7391" t="s">
        <v>215</v>
      </c>
      <c r="T7391" t="s">
        <v>89</v>
      </c>
      <c r="U7391" t="s">
        <v>90</v>
      </c>
      <c r="V7391">
        <v>0.52835500000000002</v>
      </c>
      <c r="W7391">
        <v>90.354055599999981</v>
      </c>
      <c r="X7391">
        <v>43.853465999999997</v>
      </c>
      <c r="Y7391">
        <v>20.605846</v>
      </c>
      <c r="Z7391">
        <v>2.641775</v>
      </c>
      <c r="AA7391">
        <v>65.583742999999998</v>
      </c>
      <c r="AB7391">
        <v>45.77196691820177</v>
      </c>
      <c r="AC7391">
        <v>37.193910545501957</v>
      </c>
      <c r="AP7391">
        <v>78.568743999999995</v>
      </c>
      <c r="AQ7391">
        <v>78.568743999999995</v>
      </c>
      <c r="AR7391">
        <v>78.568743999999995</v>
      </c>
      <c r="AS7391">
        <v>90.354055599999981</v>
      </c>
      <c r="AT7391">
        <v>171.01012690331308</v>
      </c>
      <c r="AU7391" t="s">
        <v>7602</v>
      </c>
      <c r="AV7391">
        <v>270</v>
      </c>
      <c r="AW7391">
        <v>0.63337084038264102</v>
      </c>
      <c r="AX7391">
        <v>2.6390451682610044E-2</v>
      </c>
    </row>
    <row r="7392" spans="1:50" hidden="1" x14ac:dyDescent="0.3">
      <c r="A7392" t="s">
        <v>8617</v>
      </c>
      <c r="B7392" t="s">
        <v>7402</v>
      </c>
      <c r="D7392">
        <v>727</v>
      </c>
      <c r="F7392">
        <v>5</v>
      </c>
      <c r="G7392" t="s">
        <v>681</v>
      </c>
      <c r="H7392" t="s">
        <v>94</v>
      </c>
      <c r="I7392" t="s">
        <v>104</v>
      </c>
      <c r="J7392" t="s">
        <v>528</v>
      </c>
      <c r="K7392" t="s">
        <v>137</v>
      </c>
      <c r="L7392" t="s">
        <v>82</v>
      </c>
      <c r="M7392" t="s">
        <v>529</v>
      </c>
      <c r="N7392" t="s">
        <v>100</v>
      </c>
      <c r="O7392" t="s">
        <v>85</v>
      </c>
      <c r="P7392" t="s">
        <v>989</v>
      </c>
      <c r="Q7392" t="s">
        <v>87</v>
      </c>
      <c r="R7392" t="s">
        <v>107</v>
      </c>
      <c r="T7392" t="s">
        <v>89</v>
      </c>
      <c r="U7392" t="s">
        <v>90</v>
      </c>
      <c r="V7392">
        <v>1.0567101091933779</v>
      </c>
      <c r="W7392">
        <v>10.80016635</v>
      </c>
      <c r="X7392">
        <v>0</v>
      </c>
      <c r="Y7392">
        <v>0</v>
      </c>
      <c r="Z7392">
        <v>0</v>
      </c>
      <c r="AA7392">
        <v>23.370311999999998</v>
      </c>
      <c r="AB7392">
        <v>39.184185772791182</v>
      </c>
      <c r="AC7392">
        <v>124.35078164322462</v>
      </c>
      <c r="AP7392">
        <v>9.3914489999999997</v>
      </c>
      <c r="AQ7392">
        <v>9.3914489999999997</v>
      </c>
      <c r="AR7392">
        <v>9.3914489999999997</v>
      </c>
      <c r="AS7392">
        <v>10.80016635</v>
      </c>
      <c r="AT7392">
        <v>10.22055742255</v>
      </c>
      <c r="AU7392" t="s">
        <v>8324</v>
      </c>
      <c r="AV7392">
        <v>150</v>
      </c>
      <c r="AW7392">
        <v>6.8137049483666667E-2</v>
      </c>
      <c r="AX7392">
        <v>2.8390437284861111E-3</v>
      </c>
    </row>
    <row r="7393" spans="1:50" hidden="1" x14ac:dyDescent="0.3">
      <c r="A7393" t="s">
        <v>8618</v>
      </c>
      <c r="B7393" t="s">
        <v>7402</v>
      </c>
      <c r="D7393">
        <v>728</v>
      </c>
      <c r="F7393">
        <v>5</v>
      </c>
      <c r="G7393" t="s">
        <v>684</v>
      </c>
      <c r="H7393" t="s">
        <v>94</v>
      </c>
      <c r="I7393" t="s">
        <v>104</v>
      </c>
      <c r="J7393" t="s">
        <v>528</v>
      </c>
      <c r="K7393" t="s">
        <v>137</v>
      </c>
      <c r="L7393" t="s">
        <v>98</v>
      </c>
      <c r="M7393" t="s">
        <v>529</v>
      </c>
      <c r="N7393" t="s">
        <v>84</v>
      </c>
      <c r="O7393" t="s">
        <v>85</v>
      </c>
      <c r="P7393" t="s">
        <v>989</v>
      </c>
      <c r="Q7393" t="s">
        <v>87</v>
      </c>
      <c r="R7393" t="s">
        <v>107</v>
      </c>
      <c r="T7393" t="s">
        <v>89</v>
      </c>
      <c r="U7393" t="s">
        <v>90</v>
      </c>
      <c r="V7393">
        <v>2.1134200000000001</v>
      </c>
      <c r="W7393">
        <v>0</v>
      </c>
      <c r="X7393">
        <v>0</v>
      </c>
      <c r="Y7393">
        <v>0</v>
      </c>
      <c r="Z7393">
        <v>2.1134200000000001</v>
      </c>
      <c r="AA7393">
        <v>0</v>
      </c>
      <c r="AB7393">
        <v>0</v>
      </c>
      <c r="AC7393">
        <v>0</v>
      </c>
      <c r="AP7393">
        <v>0</v>
      </c>
      <c r="AQ7393">
        <v>0</v>
      </c>
      <c r="AR7393">
        <v>0</v>
      </c>
      <c r="AS7393">
        <v>0</v>
      </c>
      <c r="AT7393">
        <v>0</v>
      </c>
      <c r="AU7393" t="s">
        <v>7608</v>
      </c>
      <c r="AV7393">
        <v>40</v>
      </c>
      <c r="AW7393">
        <v>0</v>
      </c>
      <c r="AX7393">
        <v>0</v>
      </c>
    </row>
    <row r="7394" spans="1:50" hidden="1" x14ac:dyDescent="0.3">
      <c r="A7394" t="s">
        <v>8619</v>
      </c>
      <c r="B7394" t="s">
        <v>7402</v>
      </c>
      <c r="D7394">
        <v>72</v>
      </c>
      <c r="F7394">
        <v>5</v>
      </c>
      <c r="G7394" t="s">
        <v>687</v>
      </c>
      <c r="H7394" t="s">
        <v>251</v>
      </c>
      <c r="I7394" t="s">
        <v>252</v>
      </c>
      <c r="J7394" t="s">
        <v>253</v>
      </c>
      <c r="K7394" t="s">
        <v>133</v>
      </c>
      <c r="L7394" t="s">
        <v>82</v>
      </c>
      <c r="M7394" t="s">
        <v>254</v>
      </c>
      <c r="N7394" t="s">
        <v>100</v>
      </c>
      <c r="O7394" t="s">
        <v>85</v>
      </c>
      <c r="P7394" t="s">
        <v>989</v>
      </c>
      <c r="Q7394" t="s">
        <v>87</v>
      </c>
      <c r="R7394" t="s">
        <v>88</v>
      </c>
      <c r="T7394" t="s">
        <v>89</v>
      </c>
      <c r="U7394" t="s">
        <v>90</v>
      </c>
      <c r="V7394">
        <v>0.63402599999999998</v>
      </c>
      <c r="W7394">
        <v>1098.1732351999999</v>
      </c>
      <c r="X7394">
        <v>871.78584499999999</v>
      </c>
      <c r="Y7394">
        <v>876.85803899999996</v>
      </c>
      <c r="Z7394">
        <v>556.04085699999996</v>
      </c>
      <c r="AA7394">
        <v>880.47510699999998</v>
      </c>
      <c r="AB7394">
        <v>1064.0612900052504</v>
      </c>
      <c r="AC7394">
        <v>771.4314000271587</v>
      </c>
      <c r="AP7394">
        <v>954.93324800000005</v>
      </c>
      <c r="AQ7394">
        <v>954.93324800000005</v>
      </c>
      <c r="AR7394">
        <v>954.93324800000005</v>
      </c>
      <c r="AS7394">
        <v>1098.1732351999999</v>
      </c>
      <c r="AT7394">
        <v>1732.0634093869967</v>
      </c>
      <c r="AU7394" t="s">
        <v>7610</v>
      </c>
      <c r="AV7394">
        <v>270</v>
      </c>
      <c r="AW7394">
        <v>6.4150496643962844</v>
      </c>
      <c r="AX7394">
        <v>0.26729373601651185</v>
      </c>
    </row>
    <row r="7395" spans="1:50" hidden="1" x14ac:dyDescent="0.3">
      <c r="A7395" t="s">
        <v>8620</v>
      </c>
      <c r="B7395" t="s">
        <v>7402</v>
      </c>
      <c r="D7395">
        <v>732</v>
      </c>
      <c r="F7395">
        <v>5</v>
      </c>
      <c r="G7395" t="s">
        <v>690</v>
      </c>
      <c r="H7395" t="s">
        <v>94</v>
      </c>
      <c r="I7395" t="s">
        <v>104</v>
      </c>
      <c r="J7395" t="s">
        <v>528</v>
      </c>
      <c r="K7395" t="s">
        <v>141</v>
      </c>
      <c r="L7395" t="s">
        <v>98</v>
      </c>
      <c r="M7395" t="s">
        <v>529</v>
      </c>
      <c r="N7395" t="s">
        <v>84</v>
      </c>
      <c r="O7395" t="s">
        <v>85</v>
      </c>
      <c r="P7395" t="s">
        <v>989</v>
      </c>
      <c r="Q7395" t="s">
        <v>87</v>
      </c>
      <c r="R7395" t="s">
        <v>215</v>
      </c>
      <c r="T7395" t="s">
        <v>89</v>
      </c>
      <c r="U7395" t="s">
        <v>90</v>
      </c>
      <c r="V7395">
        <v>1.5850649999999999</v>
      </c>
      <c r="W7395">
        <v>0</v>
      </c>
      <c r="X7395">
        <v>0</v>
      </c>
      <c r="Y7395">
        <v>6.3402599999999998</v>
      </c>
      <c r="Z7395">
        <v>1.5850649999999999</v>
      </c>
      <c r="AA7395">
        <v>0</v>
      </c>
      <c r="AB7395">
        <v>0</v>
      </c>
      <c r="AC7395">
        <v>0</v>
      </c>
      <c r="AP7395">
        <v>0</v>
      </c>
      <c r="AQ7395">
        <v>0</v>
      </c>
      <c r="AR7395">
        <v>0</v>
      </c>
      <c r="AS7395">
        <v>0</v>
      </c>
      <c r="AT7395">
        <v>0</v>
      </c>
      <c r="AU7395" t="s">
        <v>7612</v>
      </c>
      <c r="AV7395">
        <v>60</v>
      </c>
      <c r="AW7395">
        <v>0</v>
      </c>
      <c r="AX7395">
        <v>0</v>
      </c>
    </row>
    <row r="7396" spans="1:50" hidden="1" x14ac:dyDescent="0.3">
      <c r="A7396" t="s">
        <v>8621</v>
      </c>
      <c r="B7396" t="s">
        <v>7402</v>
      </c>
      <c r="D7396">
        <v>739</v>
      </c>
      <c r="F7396">
        <v>5</v>
      </c>
      <c r="G7396" t="s">
        <v>8329</v>
      </c>
      <c r="H7396" t="s">
        <v>94</v>
      </c>
      <c r="I7396" t="s">
        <v>104</v>
      </c>
      <c r="J7396" t="s">
        <v>528</v>
      </c>
      <c r="K7396" t="s">
        <v>81</v>
      </c>
      <c r="L7396" t="s">
        <v>145</v>
      </c>
      <c r="M7396" t="s">
        <v>529</v>
      </c>
      <c r="N7396" t="s">
        <v>84</v>
      </c>
      <c r="O7396" t="s">
        <v>85</v>
      </c>
      <c r="P7396" t="s">
        <v>989</v>
      </c>
      <c r="Q7396" t="s">
        <v>87</v>
      </c>
      <c r="R7396" t="s">
        <v>107</v>
      </c>
      <c r="T7396" t="s">
        <v>89</v>
      </c>
      <c r="U7396" t="s">
        <v>90</v>
      </c>
      <c r="V7396">
        <v>2.8178939999999999</v>
      </c>
      <c r="W7396">
        <v>0</v>
      </c>
      <c r="X7396">
        <v>0</v>
      </c>
      <c r="Y7396">
        <v>2.8178939999999999</v>
      </c>
      <c r="Z7396">
        <v>0</v>
      </c>
      <c r="AA7396">
        <v>0</v>
      </c>
      <c r="AB7396">
        <v>0</v>
      </c>
      <c r="AC7396">
        <v>0</v>
      </c>
      <c r="AP7396">
        <v>0</v>
      </c>
      <c r="AQ7396">
        <v>0</v>
      </c>
      <c r="AR7396">
        <v>0</v>
      </c>
      <c r="AS7396">
        <v>0</v>
      </c>
      <c r="AT7396">
        <v>0</v>
      </c>
      <c r="AU7396" t="s">
        <v>8330</v>
      </c>
      <c r="AV7396">
        <v>40</v>
      </c>
      <c r="AW7396">
        <v>0</v>
      </c>
      <c r="AX7396">
        <v>0</v>
      </c>
    </row>
    <row r="7397" spans="1:50" hidden="1" x14ac:dyDescent="0.3">
      <c r="A7397" t="s">
        <v>8622</v>
      </c>
      <c r="B7397" t="s">
        <v>7402</v>
      </c>
      <c r="D7397">
        <v>740</v>
      </c>
      <c r="F7397">
        <v>5</v>
      </c>
      <c r="G7397" t="s">
        <v>696</v>
      </c>
      <c r="H7397" t="s">
        <v>94</v>
      </c>
      <c r="I7397" t="s">
        <v>104</v>
      </c>
      <c r="J7397" t="s">
        <v>528</v>
      </c>
      <c r="K7397" t="s">
        <v>81</v>
      </c>
      <c r="L7397" t="s">
        <v>82</v>
      </c>
      <c r="M7397" t="s">
        <v>529</v>
      </c>
      <c r="N7397" t="s">
        <v>84</v>
      </c>
      <c r="O7397" t="s">
        <v>85</v>
      </c>
      <c r="P7397" t="s">
        <v>989</v>
      </c>
      <c r="Q7397" t="s">
        <v>87</v>
      </c>
      <c r="R7397" t="s">
        <v>88</v>
      </c>
      <c r="T7397" t="s">
        <v>89</v>
      </c>
      <c r="U7397" t="s">
        <v>90</v>
      </c>
      <c r="V7397">
        <v>2.1134200000000001</v>
      </c>
      <c r="W7397">
        <v>1360.4997989999999</v>
      </c>
      <c r="X7397">
        <v>2443.1137669999998</v>
      </c>
      <c r="Y7397">
        <v>1921.0989709999999</v>
      </c>
      <c r="Z7397">
        <v>1779.49982</v>
      </c>
      <c r="AA7397">
        <v>1825.8586740000001</v>
      </c>
      <c r="AB7397">
        <v>3235.3320062935218</v>
      </c>
      <c r="AC7397">
        <v>2042.1946411796775</v>
      </c>
      <c r="AP7397">
        <v>1360.4997989999999</v>
      </c>
      <c r="AQ7397">
        <v>1360.4997989999999</v>
      </c>
      <c r="AR7397">
        <v>1360.4997989999999</v>
      </c>
      <c r="AS7397">
        <v>1360.4997989999999</v>
      </c>
      <c r="AT7397">
        <v>643.7432214136328</v>
      </c>
      <c r="AU7397" t="s">
        <v>7614</v>
      </c>
      <c r="AV7397">
        <v>80</v>
      </c>
      <c r="AW7397">
        <v>8.0467902676704099</v>
      </c>
      <c r="AX7397">
        <v>0.3352829278196004</v>
      </c>
    </row>
    <row r="7398" spans="1:50" hidden="1" x14ac:dyDescent="0.3">
      <c r="A7398" t="s">
        <v>8623</v>
      </c>
      <c r="B7398" t="s">
        <v>7402</v>
      </c>
      <c r="D7398">
        <v>764</v>
      </c>
      <c r="F7398">
        <v>5</v>
      </c>
      <c r="G7398" t="s">
        <v>711</v>
      </c>
      <c r="H7398" t="s">
        <v>94</v>
      </c>
      <c r="I7398" t="s">
        <v>104</v>
      </c>
      <c r="J7398" t="s">
        <v>528</v>
      </c>
      <c r="K7398" t="s">
        <v>121</v>
      </c>
      <c r="L7398" t="s">
        <v>82</v>
      </c>
      <c r="M7398" t="s">
        <v>529</v>
      </c>
      <c r="N7398" t="s">
        <v>84</v>
      </c>
      <c r="O7398" t="s">
        <v>85</v>
      </c>
      <c r="P7398" t="s">
        <v>989</v>
      </c>
      <c r="Q7398" t="s">
        <v>87</v>
      </c>
      <c r="R7398" t="s">
        <v>215</v>
      </c>
      <c r="T7398" t="s">
        <v>89</v>
      </c>
      <c r="U7398" t="s">
        <v>90</v>
      </c>
      <c r="V7398">
        <v>3.1701299999999999</v>
      </c>
      <c r="W7398">
        <v>616.31562105263151</v>
      </c>
      <c r="X7398">
        <v>773.51180099999999</v>
      </c>
      <c r="Y7398">
        <v>643.53646300000003</v>
      </c>
      <c r="Z7398">
        <v>776.68193399999996</v>
      </c>
      <c r="AA7398">
        <v>1330.1599229999999</v>
      </c>
      <c r="AB7398">
        <v>830.8237909188407</v>
      </c>
      <c r="AC7398">
        <v>877.64211079806921</v>
      </c>
      <c r="AP7398">
        <v>585.49983999999995</v>
      </c>
      <c r="AQ7398">
        <v>616.31562105263151</v>
      </c>
      <c r="AR7398">
        <v>616.31562105263151</v>
      </c>
      <c r="AS7398">
        <v>616.31562105263151</v>
      </c>
      <c r="AT7398">
        <v>194.4133587747605</v>
      </c>
      <c r="AU7398" t="s">
        <v>7620</v>
      </c>
      <c r="AV7398">
        <v>60</v>
      </c>
      <c r="AW7398">
        <v>3.2402226462460084</v>
      </c>
      <c r="AX7398">
        <v>0.13500927692691703</v>
      </c>
    </row>
    <row r="7399" spans="1:50" hidden="1" x14ac:dyDescent="0.3">
      <c r="A7399" t="s">
        <v>8624</v>
      </c>
      <c r="B7399" t="s">
        <v>7402</v>
      </c>
      <c r="D7399">
        <v>780</v>
      </c>
      <c r="F7399">
        <v>5</v>
      </c>
      <c r="G7399" t="s">
        <v>717</v>
      </c>
      <c r="H7399" t="s">
        <v>94</v>
      </c>
      <c r="I7399" t="s">
        <v>95</v>
      </c>
      <c r="J7399" t="s">
        <v>96</v>
      </c>
      <c r="K7399" t="s">
        <v>81</v>
      </c>
      <c r="L7399" t="s">
        <v>82</v>
      </c>
      <c r="M7399" t="s">
        <v>99</v>
      </c>
      <c r="N7399" t="s">
        <v>84</v>
      </c>
      <c r="O7399" t="s">
        <v>85</v>
      </c>
      <c r="P7399" t="s">
        <v>989</v>
      </c>
      <c r="Q7399" t="s">
        <v>271</v>
      </c>
      <c r="R7399" t="s">
        <v>107</v>
      </c>
      <c r="T7399" t="s">
        <v>89</v>
      </c>
      <c r="U7399" t="s">
        <v>90</v>
      </c>
      <c r="V7399">
        <v>0.70447300000000002</v>
      </c>
      <c r="W7399">
        <v>0</v>
      </c>
      <c r="X7399">
        <v>0</v>
      </c>
      <c r="Y7399">
        <v>0</v>
      </c>
      <c r="Z7399">
        <v>9.5103904999999997</v>
      </c>
      <c r="AA7399">
        <v>0</v>
      </c>
      <c r="AB7399">
        <v>0</v>
      </c>
      <c r="AC7399">
        <v>0</v>
      </c>
      <c r="AP7399">
        <v>0</v>
      </c>
      <c r="AQ7399">
        <v>0</v>
      </c>
      <c r="AR7399">
        <v>0</v>
      </c>
      <c r="AS7399">
        <v>0</v>
      </c>
      <c r="AT7399">
        <v>0</v>
      </c>
      <c r="AU7399" t="s">
        <v>8334</v>
      </c>
      <c r="AV7399">
        <v>240</v>
      </c>
      <c r="AW7399">
        <v>0</v>
      </c>
      <c r="AX7399">
        <v>0</v>
      </c>
    </row>
    <row r="7400" spans="1:50" hidden="1" x14ac:dyDescent="0.3">
      <c r="A7400" t="s">
        <v>8625</v>
      </c>
      <c r="B7400" t="s">
        <v>7402</v>
      </c>
      <c r="D7400">
        <v>780</v>
      </c>
      <c r="F7400">
        <v>5</v>
      </c>
      <c r="G7400" t="s">
        <v>717</v>
      </c>
      <c r="H7400" t="s">
        <v>94</v>
      </c>
      <c r="I7400" t="s">
        <v>104</v>
      </c>
      <c r="J7400" t="s">
        <v>210</v>
      </c>
      <c r="K7400" t="s">
        <v>81</v>
      </c>
      <c r="L7400" t="s">
        <v>82</v>
      </c>
      <c r="M7400" t="s">
        <v>513</v>
      </c>
      <c r="N7400" t="s">
        <v>84</v>
      </c>
      <c r="O7400" t="s">
        <v>85</v>
      </c>
      <c r="P7400" t="s">
        <v>989</v>
      </c>
      <c r="Q7400" t="s">
        <v>271</v>
      </c>
      <c r="R7400" t="s">
        <v>107</v>
      </c>
      <c r="T7400" t="s">
        <v>89</v>
      </c>
      <c r="U7400" t="s">
        <v>90</v>
      </c>
      <c r="V7400">
        <v>0.70447300000000002</v>
      </c>
      <c r="W7400">
        <v>0</v>
      </c>
      <c r="X7400">
        <v>0</v>
      </c>
      <c r="Y7400">
        <v>0</v>
      </c>
      <c r="Z7400">
        <v>9.5103904999999997</v>
      </c>
      <c r="AA7400">
        <v>0</v>
      </c>
      <c r="AB7400">
        <v>0</v>
      </c>
      <c r="AC7400">
        <v>0</v>
      </c>
      <c r="AP7400">
        <v>0</v>
      </c>
      <c r="AQ7400">
        <v>0</v>
      </c>
      <c r="AR7400">
        <v>0</v>
      </c>
      <c r="AS7400">
        <v>0</v>
      </c>
      <c r="AT7400">
        <v>0</v>
      </c>
      <c r="AU7400" t="s">
        <v>8334</v>
      </c>
      <c r="AV7400">
        <v>240</v>
      </c>
      <c r="AW7400">
        <v>0</v>
      </c>
      <c r="AX7400">
        <v>0</v>
      </c>
    </row>
    <row r="7401" spans="1:50" hidden="1" x14ac:dyDescent="0.3">
      <c r="A7401" t="s">
        <v>8626</v>
      </c>
      <c r="B7401" t="s">
        <v>7402</v>
      </c>
      <c r="D7401">
        <v>783</v>
      </c>
      <c r="F7401">
        <v>5</v>
      </c>
      <c r="G7401" t="s">
        <v>721</v>
      </c>
      <c r="H7401" t="s">
        <v>94</v>
      </c>
      <c r="I7401" t="s">
        <v>95</v>
      </c>
      <c r="J7401" t="s">
        <v>96</v>
      </c>
      <c r="K7401" t="s">
        <v>81</v>
      </c>
      <c r="L7401" t="s">
        <v>82</v>
      </c>
      <c r="M7401" t="s">
        <v>99</v>
      </c>
      <c r="N7401" t="s">
        <v>84</v>
      </c>
      <c r="O7401" t="s">
        <v>85</v>
      </c>
      <c r="P7401" t="s">
        <v>989</v>
      </c>
      <c r="Q7401" t="s">
        <v>271</v>
      </c>
      <c r="R7401" t="s">
        <v>107</v>
      </c>
      <c r="T7401" t="s">
        <v>89</v>
      </c>
      <c r="U7401" t="s">
        <v>90</v>
      </c>
      <c r="V7401">
        <v>0.70447300000000002</v>
      </c>
      <c r="W7401">
        <v>0</v>
      </c>
      <c r="X7401">
        <v>0</v>
      </c>
      <c r="Y7401">
        <v>6.3402605000000003</v>
      </c>
      <c r="Z7401">
        <v>0</v>
      </c>
      <c r="AA7401">
        <v>0</v>
      </c>
      <c r="AB7401">
        <v>0</v>
      </c>
      <c r="AC7401">
        <v>0</v>
      </c>
      <c r="AP7401">
        <v>0</v>
      </c>
      <c r="AQ7401">
        <v>0</v>
      </c>
      <c r="AR7401">
        <v>0</v>
      </c>
      <c r="AS7401">
        <v>0</v>
      </c>
      <c r="AT7401">
        <v>0</v>
      </c>
      <c r="AU7401" t="s">
        <v>8337</v>
      </c>
      <c r="AV7401">
        <v>240</v>
      </c>
      <c r="AW7401">
        <v>0</v>
      </c>
      <c r="AX7401">
        <v>0</v>
      </c>
    </row>
    <row r="7402" spans="1:50" hidden="1" x14ac:dyDescent="0.3">
      <c r="A7402" t="s">
        <v>8627</v>
      </c>
      <c r="B7402" t="s">
        <v>7402</v>
      </c>
      <c r="D7402">
        <v>783</v>
      </c>
      <c r="F7402">
        <v>5</v>
      </c>
      <c r="G7402" t="s">
        <v>721</v>
      </c>
      <c r="H7402" t="s">
        <v>94</v>
      </c>
      <c r="I7402" t="s">
        <v>104</v>
      </c>
      <c r="J7402" t="s">
        <v>528</v>
      </c>
      <c r="K7402" t="s">
        <v>81</v>
      </c>
      <c r="L7402" t="s">
        <v>82</v>
      </c>
      <c r="M7402" t="s">
        <v>529</v>
      </c>
      <c r="N7402" t="s">
        <v>84</v>
      </c>
      <c r="O7402" t="s">
        <v>85</v>
      </c>
      <c r="P7402" t="s">
        <v>989</v>
      </c>
      <c r="Q7402" t="s">
        <v>271</v>
      </c>
      <c r="R7402" t="s">
        <v>107</v>
      </c>
      <c r="T7402" t="s">
        <v>89</v>
      </c>
      <c r="U7402" t="s">
        <v>90</v>
      </c>
      <c r="V7402">
        <v>0.70447300000000002</v>
      </c>
      <c r="W7402">
        <v>0</v>
      </c>
      <c r="X7402">
        <v>0</v>
      </c>
      <c r="Y7402">
        <v>6.3402605000000003</v>
      </c>
      <c r="Z7402">
        <v>0</v>
      </c>
      <c r="AA7402">
        <v>0</v>
      </c>
      <c r="AB7402">
        <v>0</v>
      </c>
      <c r="AC7402">
        <v>0</v>
      </c>
      <c r="AP7402">
        <v>0</v>
      </c>
      <c r="AQ7402">
        <v>0</v>
      </c>
      <c r="AR7402">
        <v>0</v>
      </c>
      <c r="AS7402">
        <v>0</v>
      </c>
      <c r="AT7402">
        <v>0</v>
      </c>
      <c r="AU7402" t="s">
        <v>8337</v>
      </c>
      <c r="AV7402">
        <v>240</v>
      </c>
      <c r="AW7402">
        <v>0</v>
      </c>
      <c r="AX7402">
        <v>0</v>
      </c>
    </row>
    <row r="7403" spans="1:50" hidden="1" x14ac:dyDescent="0.3">
      <c r="A7403" t="s">
        <v>8628</v>
      </c>
      <c r="B7403" t="s">
        <v>7402</v>
      </c>
      <c r="D7403">
        <v>82</v>
      </c>
      <c r="F7403">
        <v>5</v>
      </c>
      <c r="G7403" t="s">
        <v>729</v>
      </c>
      <c r="H7403" t="s">
        <v>78</v>
      </c>
      <c r="I7403" t="s">
        <v>79</v>
      </c>
      <c r="J7403" t="s">
        <v>111</v>
      </c>
      <c r="K7403" t="s">
        <v>137</v>
      </c>
      <c r="L7403" t="s">
        <v>388</v>
      </c>
      <c r="M7403" t="s">
        <v>113</v>
      </c>
      <c r="N7403" t="s">
        <v>84</v>
      </c>
      <c r="O7403" t="s">
        <v>85</v>
      </c>
      <c r="P7403" t="s">
        <v>989</v>
      </c>
      <c r="Q7403" t="s">
        <v>87</v>
      </c>
      <c r="R7403" t="s">
        <v>215</v>
      </c>
      <c r="T7403" t="s">
        <v>89</v>
      </c>
      <c r="U7403" t="s">
        <v>90</v>
      </c>
      <c r="V7403">
        <v>1.05671</v>
      </c>
      <c r="W7403">
        <v>11.389214000000001</v>
      </c>
      <c r="X7403">
        <v>9.5103899999999992</v>
      </c>
      <c r="Y7403">
        <v>42.268402000000002</v>
      </c>
      <c r="Z7403">
        <v>44.381824000000002</v>
      </c>
      <c r="AA7403">
        <v>28.192692000000001</v>
      </c>
      <c r="AB7403">
        <v>13.584782000000001</v>
      </c>
      <c r="AC7403">
        <v>29.578315402927373</v>
      </c>
      <c r="AP7403">
        <v>11.389214000000001</v>
      </c>
      <c r="AQ7403">
        <v>11.389214000000001</v>
      </c>
      <c r="AR7403">
        <v>11.389214000000001</v>
      </c>
      <c r="AS7403">
        <v>11.389214000000001</v>
      </c>
      <c r="AT7403">
        <v>10.77799396239271</v>
      </c>
      <c r="AU7403" t="s">
        <v>7622</v>
      </c>
      <c r="AV7403">
        <v>148</v>
      </c>
      <c r="AW7403">
        <v>7.282428352968047E-2</v>
      </c>
      <c r="AX7403">
        <v>3.0343451470700197E-3</v>
      </c>
    </row>
    <row r="7404" spans="1:50" hidden="1" x14ac:dyDescent="0.3">
      <c r="A7404" t="s">
        <v>8629</v>
      </c>
      <c r="B7404" t="s">
        <v>7402</v>
      </c>
      <c r="D7404">
        <v>84</v>
      </c>
      <c r="F7404">
        <v>5</v>
      </c>
      <c r="G7404" t="s">
        <v>732</v>
      </c>
      <c r="H7404" t="s">
        <v>78</v>
      </c>
      <c r="I7404" t="s">
        <v>79</v>
      </c>
      <c r="J7404" t="s">
        <v>111</v>
      </c>
      <c r="K7404" t="s">
        <v>137</v>
      </c>
      <c r="L7404" t="s">
        <v>388</v>
      </c>
      <c r="M7404" t="s">
        <v>129</v>
      </c>
      <c r="N7404" t="s">
        <v>84</v>
      </c>
      <c r="O7404" t="s">
        <v>85</v>
      </c>
      <c r="P7404" t="s">
        <v>989</v>
      </c>
      <c r="Q7404" t="s">
        <v>87</v>
      </c>
      <c r="R7404" t="s">
        <v>107</v>
      </c>
      <c r="T7404" t="s">
        <v>89</v>
      </c>
      <c r="U7404" t="s">
        <v>90</v>
      </c>
      <c r="V7404">
        <v>1.05671</v>
      </c>
      <c r="W7404">
        <v>13.318123</v>
      </c>
      <c r="X7404">
        <v>10.5671</v>
      </c>
      <c r="Y7404">
        <v>32.758012000000001</v>
      </c>
      <c r="Z7404">
        <v>31.701301999999998</v>
      </c>
      <c r="AA7404">
        <v>15.70608</v>
      </c>
      <c r="AB7404">
        <v>12.472571</v>
      </c>
      <c r="AC7404">
        <v>27.724158190326374</v>
      </c>
      <c r="AP7404">
        <v>13.318123</v>
      </c>
      <c r="AQ7404">
        <v>13.318123</v>
      </c>
      <c r="AR7404">
        <v>13.318123</v>
      </c>
      <c r="AS7404">
        <v>13.318123</v>
      </c>
      <c r="AT7404">
        <v>12.60338503468312</v>
      </c>
      <c r="AU7404" t="s">
        <v>7624</v>
      </c>
      <c r="AV7404">
        <v>148</v>
      </c>
      <c r="AW7404">
        <v>8.5158006991102167E-2</v>
      </c>
      <c r="AX7404">
        <v>3.5482502912959238E-3</v>
      </c>
    </row>
    <row r="7405" spans="1:50" hidden="1" x14ac:dyDescent="0.3">
      <c r="A7405" t="s">
        <v>8630</v>
      </c>
      <c r="B7405" t="s">
        <v>7402</v>
      </c>
      <c r="D7405">
        <v>876</v>
      </c>
      <c r="F7405">
        <v>5</v>
      </c>
      <c r="G7405" t="s">
        <v>735</v>
      </c>
      <c r="H7405" t="s">
        <v>94</v>
      </c>
      <c r="I7405" t="s">
        <v>104</v>
      </c>
      <c r="J7405" t="s">
        <v>528</v>
      </c>
      <c r="K7405" t="s">
        <v>125</v>
      </c>
      <c r="L7405" t="s">
        <v>82</v>
      </c>
      <c r="M7405" t="s">
        <v>736</v>
      </c>
      <c r="N7405" t="s">
        <v>100</v>
      </c>
      <c r="O7405" t="s">
        <v>85</v>
      </c>
      <c r="P7405" t="s">
        <v>989</v>
      </c>
      <c r="Q7405" t="s">
        <v>87</v>
      </c>
      <c r="R7405" t="s">
        <v>107</v>
      </c>
      <c r="T7405" t="s">
        <v>89</v>
      </c>
      <c r="U7405" t="s">
        <v>90</v>
      </c>
      <c r="V7405">
        <v>0.52835500000000002</v>
      </c>
      <c r="W7405">
        <v>0</v>
      </c>
      <c r="X7405">
        <v>0</v>
      </c>
      <c r="Y7405">
        <v>0.52835500000000002</v>
      </c>
      <c r="Z7405">
        <v>0</v>
      </c>
      <c r="AA7405">
        <v>0</v>
      </c>
      <c r="AB7405">
        <v>0</v>
      </c>
      <c r="AC7405">
        <v>0</v>
      </c>
      <c r="AP7405">
        <v>0</v>
      </c>
      <c r="AQ7405">
        <v>0</v>
      </c>
      <c r="AR7405">
        <v>0</v>
      </c>
      <c r="AS7405">
        <v>0</v>
      </c>
      <c r="AT7405">
        <v>0</v>
      </c>
      <c r="AU7405" t="s">
        <v>8345</v>
      </c>
      <c r="AV7405">
        <v>270</v>
      </c>
      <c r="AW7405">
        <v>0</v>
      </c>
      <c r="AX7405">
        <v>0</v>
      </c>
    </row>
    <row r="7406" spans="1:50" hidden="1" x14ac:dyDescent="0.3">
      <c r="A7406" t="s">
        <v>8631</v>
      </c>
      <c r="B7406" t="s">
        <v>7402</v>
      </c>
      <c r="D7406">
        <v>885</v>
      </c>
      <c r="F7406">
        <v>5</v>
      </c>
      <c r="G7406" t="s">
        <v>739</v>
      </c>
      <c r="H7406" t="s">
        <v>94</v>
      </c>
      <c r="I7406" t="s">
        <v>104</v>
      </c>
      <c r="J7406" t="s">
        <v>528</v>
      </c>
      <c r="K7406" t="s">
        <v>81</v>
      </c>
      <c r="L7406" t="s">
        <v>82</v>
      </c>
      <c r="M7406" t="s">
        <v>736</v>
      </c>
      <c r="N7406" t="s">
        <v>84</v>
      </c>
      <c r="O7406" t="s">
        <v>85</v>
      </c>
      <c r="P7406" t="s">
        <v>989</v>
      </c>
      <c r="Q7406" t="s">
        <v>87</v>
      </c>
      <c r="R7406" t="s">
        <v>107</v>
      </c>
      <c r="T7406" t="s">
        <v>89</v>
      </c>
      <c r="U7406" t="s">
        <v>90</v>
      </c>
      <c r="V7406">
        <v>2.1134200000000001</v>
      </c>
      <c r="W7406">
        <v>5.8333339999999998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P7406">
        <v>5.8333339999999998</v>
      </c>
      <c r="AQ7406">
        <v>5.8333339999999998</v>
      </c>
      <c r="AR7406">
        <v>5.8333339999999998</v>
      </c>
      <c r="AS7406">
        <v>5.8333339999999998</v>
      </c>
      <c r="AT7406">
        <v>2.7601394895477469</v>
      </c>
      <c r="AU7406" t="s">
        <v>7739</v>
      </c>
      <c r="AV7406">
        <v>80</v>
      </c>
      <c r="AW7406">
        <v>3.4501743619346839E-2</v>
      </c>
      <c r="AX7406">
        <v>1.4375726508061182E-3</v>
      </c>
    </row>
    <row r="7407" spans="1:50" hidden="1" x14ac:dyDescent="0.3">
      <c r="A7407" t="s">
        <v>8632</v>
      </c>
      <c r="B7407" t="s">
        <v>7402</v>
      </c>
      <c r="D7407">
        <v>94</v>
      </c>
      <c r="F7407">
        <v>5</v>
      </c>
      <c r="G7407" t="s">
        <v>748</v>
      </c>
      <c r="H7407" t="s">
        <v>78</v>
      </c>
      <c r="I7407" t="s">
        <v>79</v>
      </c>
      <c r="J7407" t="s">
        <v>80</v>
      </c>
      <c r="K7407" t="s">
        <v>125</v>
      </c>
      <c r="L7407" t="s">
        <v>82</v>
      </c>
      <c r="M7407" t="s">
        <v>83</v>
      </c>
      <c r="N7407" t="s">
        <v>100</v>
      </c>
      <c r="O7407" t="s">
        <v>85</v>
      </c>
      <c r="P7407" t="s">
        <v>989</v>
      </c>
      <c r="Q7407" t="s">
        <v>87</v>
      </c>
      <c r="R7407" t="s">
        <v>88</v>
      </c>
      <c r="T7407" t="s">
        <v>89</v>
      </c>
      <c r="U7407" t="s">
        <v>90</v>
      </c>
      <c r="V7407">
        <v>0.52835500000000002</v>
      </c>
      <c r="W7407">
        <v>175.59819544999999</v>
      </c>
      <c r="X7407">
        <v>85.593513999999999</v>
      </c>
      <c r="Y7407">
        <v>35.928144000000003</v>
      </c>
      <c r="Z7407">
        <v>16.379004999999999</v>
      </c>
      <c r="AA7407">
        <v>131.904504</v>
      </c>
      <c r="AB7407">
        <v>128.60413579999999</v>
      </c>
      <c r="AC7407">
        <v>79.582917090778253</v>
      </c>
      <c r="AP7407">
        <v>152.69408300000001</v>
      </c>
      <c r="AQ7407">
        <v>152.69408300000001</v>
      </c>
      <c r="AR7407">
        <v>152.69408300000001</v>
      </c>
      <c r="AS7407">
        <v>175.59819544999999</v>
      </c>
      <c r="AT7407">
        <v>332.34888559775146</v>
      </c>
      <c r="AU7407" t="s">
        <v>7626</v>
      </c>
      <c r="AV7407">
        <v>270</v>
      </c>
      <c r="AW7407">
        <v>1.2309217985101906</v>
      </c>
      <c r="AX7407">
        <v>5.128840827125794E-2</v>
      </c>
    </row>
    <row r="7408" spans="1:50" hidden="1" x14ac:dyDescent="0.3">
      <c r="A7408" t="s">
        <v>8633</v>
      </c>
      <c r="B7408" t="s">
        <v>7402</v>
      </c>
      <c r="D7408">
        <v>95</v>
      </c>
      <c r="F7408">
        <v>5</v>
      </c>
      <c r="G7408" t="s">
        <v>751</v>
      </c>
      <c r="H7408" t="s">
        <v>78</v>
      </c>
      <c r="I7408" t="s">
        <v>79</v>
      </c>
      <c r="J7408" t="s">
        <v>80</v>
      </c>
      <c r="K7408" t="s">
        <v>121</v>
      </c>
      <c r="L7408" t="s">
        <v>82</v>
      </c>
      <c r="M7408" t="s">
        <v>83</v>
      </c>
      <c r="N7408" t="s">
        <v>84</v>
      </c>
      <c r="O7408" t="s">
        <v>85</v>
      </c>
      <c r="P7408" t="s">
        <v>989</v>
      </c>
      <c r="Q7408" t="s">
        <v>87</v>
      </c>
      <c r="R7408" t="s">
        <v>88</v>
      </c>
      <c r="T7408" t="s">
        <v>89</v>
      </c>
      <c r="U7408" t="s">
        <v>90</v>
      </c>
      <c r="V7408">
        <v>3.1701299999999999</v>
      </c>
      <c r="W7408">
        <v>517.57525968000004</v>
      </c>
      <c r="X7408">
        <v>446.98837900000001</v>
      </c>
      <c r="Y7408">
        <v>431.13772699999998</v>
      </c>
      <c r="Z7408">
        <v>218.738992</v>
      </c>
      <c r="AA7408">
        <v>558.49986200000001</v>
      </c>
      <c r="AB7408">
        <v>562.58180400000003</v>
      </c>
      <c r="AC7408">
        <v>501.67311264110248</v>
      </c>
      <c r="AP7408">
        <v>574.99986899999999</v>
      </c>
      <c r="AQ7408">
        <v>517.57525968000004</v>
      </c>
      <c r="AR7408">
        <v>517.57525968000004</v>
      </c>
      <c r="AS7408">
        <v>517.57525968000004</v>
      </c>
      <c r="AT7408">
        <v>163.26625711879325</v>
      </c>
      <c r="AU7408" t="s">
        <v>7628</v>
      </c>
      <c r="AV7408">
        <v>60</v>
      </c>
      <c r="AW7408">
        <v>2.721104285313221</v>
      </c>
      <c r="AX7408">
        <v>0.11337934522138421</v>
      </c>
    </row>
    <row r="7409" spans="1:50" hidden="1" x14ac:dyDescent="0.3">
      <c r="A7409" t="s">
        <v>8634</v>
      </c>
      <c r="B7409" t="s">
        <v>7402</v>
      </c>
      <c r="D7409">
        <v>979</v>
      </c>
      <c r="F7409">
        <v>5</v>
      </c>
      <c r="G7409" t="s">
        <v>754</v>
      </c>
      <c r="H7409" t="s">
        <v>94</v>
      </c>
      <c r="I7409" t="s">
        <v>104</v>
      </c>
      <c r="J7409" t="s">
        <v>210</v>
      </c>
      <c r="K7409" t="s">
        <v>81</v>
      </c>
      <c r="L7409" t="s">
        <v>82</v>
      </c>
      <c r="M7409" t="s">
        <v>429</v>
      </c>
      <c r="N7409" t="s">
        <v>84</v>
      </c>
      <c r="O7409" t="s">
        <v>85</v>
      </c>
      <c r="P7409" t="s">
        <v>989</v>
      </c>
      <c r="Q7409" t="s">
        <v>87</v>
      </c>
      <c r="R7409" t="s">
        <v>107</v>
      </c>
      <c r="T7409" t="s">
        <v>89</v>
      </c>
      <c r="U7409" t="s">
        <v>90</v>
      </c>
      <c r="V7409">
        <v>2.1134200000000001</v>
      </c>
      <c r="W7409">
        <v>0</v>
      </c>
      <c r="X7409">
        <v>0</v>
      </c>
      <c r="Y7409">
        <v>16.907361000000002</v>
      </c>
      <c r="Z7409">
        <v>16.907361000000002</v>
      </c>
      <c r="AA7409">
        <v>0</v>
      </c>
      <c r="AB7409">
        <v>0</v>
      </c>
      <c r="AC7409">
        <v>0</v>
      </c>
      <c r="AP7409">
        <v>0</v>
      </c>
      <c r="AQ7409">
        <v>0</v>
      </c>
      <c r="AR7409">
        <v>0</v>
      </c>
      <c r="AS7409">
        <v>0</v>
      </c>
      <c r="AT7409">
        <v>0</v>
      </c>
      <c r="AU7409" t="s">
        <v>7630</v>
      </c>
      <c r="AV7409">
        <v>80</v>
      </c>
      <c r="AW7409">
        <v>0</v>
      </c>
      <c r="AX7409">
        <v>0</v>
      </c>
    </row>
    <row r="7410" spans="1:50" hidden="1" x14ac:dyDescent="0.3">
      <c r="A7410" t="s">
        <v>8635</v>
      </c>
      <c r="B7410" t="s">
        <v>7402</v>
      </c>
      <c r="D7410">
        <v>97</v>
      </c>
      <c r="F7410">
        <v>5</v>
      </c>
      <c r="G7410" t="s">
        <v>757</v>
      </c>
      <c r="H7410" t="s">
        <v>78</v>
      </c>
      <c r="I7410" t="s">
        <v>79</v>
      </c>
      <c r="J7410" t="s">
        <v>111</v>
      </c>
      <c r="K7410" t="s">
        <v>81</v>
      </c>
      <c r="L7410" t="s">
        <v>82</v>
      </c>
      <c r="M7410" t="s">
        <v>113</v>
      </c>
      <c r="N7410" t="s">
        <v>84</v>
      </c>
      <c r="O7410" t="s">
        <v>85</v>
      </c>
      <c r="P7410" t="s">
        <v>989</v>
      </c>
      <c r="Q7410" t="s">
        <v>87</v>
      </c>
      <c r="R7410" t="s">
        <v>155</v>
      </c>
      <c r="T7410" t="s">
        <v>89</v>
      </c>
      <c r="U7410" t="s">
        <v>90</v>
      </c>
      <c r="V7410">
        <v>2.1134200000000001</v>
      </c>
      <c r="W7410">
        <v>530.51230899999996</v>
      </c>
      <c r="X7410">
        <v>538.92214799999999</v>
      </c>
      <c r="Y7410">
        <v>338.14722799999998</v>
      </c>
      <c r="Z7410">
        <v>240.92990399999999</v>
      </c>
      <c r="AA7410">
        <v>548.86188500000003</v>
      </c>
      <c r="AB7410">
        <v>434.91705100000001</v>
      </c>
      <c r="AC7410">
        <v>350.31777690780496</v>
      </c>
      <c r="AP7410">
        <v>530.51230899999996</v>
      </c>
      <c r="AQ7410">
        <v>530.51230899999996</v>
      </c>
      <c r="AR7410">
        <v>530.51230899999996</v>
      </c>
      <c r="AS7410">
        <v>530.51230899999996</v>
      </c>
      <c r="AT7410">
        <v>251.02076681397921</v>
      </c>
      <c r="AU7410" t="s">
        <v>7632</v>
      </c>
      <c r="AV7410">
        <v>80</v>
      </c>
      <c r="AW7410">
        <v>3.1377595851747402</v>
      </c>
      <c r="AX7410">
        <v>0.13073998271561418</v>
      </c>
    </row>
    <row r="7411" spans="1:50" hidden="1" x14ac:dyDescent="0.3">
      <c r="A7411" t="s">
        <v>8636</v>
      </c>
      <c r="B7411" t="s">
        <v>7402</v>
      </c>
      <c r="D7411">
        <v>980</v>
      </c>
      <c r="F7411">
        <v>5</v>
      </c>
      <c r="G7411" t="s">
        <v>760</v>
      </c>
      <c r="H7411" t="s">
        <v>94</v>
      </c>
      <c r="I7411" t="s">
        <v>104</v>
      </c>
      <c r="J7411" t="s">
        <v>210</v>
      </c>
      <c r="K7411" t="s">
        <v>168</v>
      </c>
      <c r="L7411" t="s">
        <v>82</v>
      </c>
      <c r="M7411" t="s">
        <v>429</v>
      </c>
      <c r="N7411" t="s">
        <v>100</v>
      </c>
      <c r="O7411" t="s">
        <v>85</v>
      </c>
      <c r="P7411" t="s">
        <v>989</v>
      </c>
      <c r="Q7411" t="s">
        <v>87</v>
      </c>
      <c r="R7411" t="s">
        <v>107</v>
      </c>
      <c r="T7411" t="s">
        <v>89</v>
      </c>
      <c r="U7411" t="s">
        <v>90</v>
      </c>
      <c r="V7411">
        <v>0.31701299999999999</v>
      </c>
      <c r="W7411">
        <v>0</v>
      </c>
      <c r="X7411">
        <v>0</v>
      </c>
      <c r="Y7411">
        <v>4.1211690000000001</v>
      </c>
      <c r="Z7411">
        <v>0</v>
      </c>
      <c r="AA7411">
        <v>0</v>
      </c>
      <c r="AB7411">
        <v>0</v>
      </c>
      <c r="AC7411">
        <v>0</v>
      </c>
      <c r="AP7411">
        <v>0</v>
      </c>
      <c r="AQ7411">
        <v>0</v>
      </c>
      <c r="AR7411">
        <v>0</v>
      </c>
      <c r="AS7411">
        <v>0</v>
      </c>
      <c r="AT7411">
        <v>0</v>
      </c>
      <c r="AU7411" t="s">
        <v>8352</v>
      </c>
      <c r="AV7411">
        <v>423</v>
      </c>
      <c r="AW7411">
        <v>0</v>
      </c>
      <c r="AX7411">
        <v>0</v>
      </c>
    </row>
    <row r="7412" spans="1:50" hidden="1" x14ac:dyDescent="0.3">
      <c r="A7412" t="s">
        <v>8637</v>
      </c>
      <c r="B7412" t="s">
        <v>7402</v>
      </c>
      <c r="D7412">
        <v>981</v>
      </c>
      <c r="F7412">
        <v>5</v>
      </c>
      <c r="G7412" t="s">
        <v>763</v>
      </c>
      <c r="H7412" t="s">
        <v>94</v>
      </c>
      <c r="I7412" t="s">
        <v>104</v>
      </c>
      <c r="J7412" t="s">
        <v>210</v>
      </c>
      <c r="K7412" t="s">
        <v>125</v>
      </c>
      <c r="L7412" t="s">
        <v>82</v>
      </c>
      <c r="M7412" t="s">
        <v>429</v>
      </c>
      <c r="N7412" t="s">
        <v>100</v>
      </c>
      <c r="O7412" t="s">
        <v>85</v>
      </c>
      <c r="P7412" t="s">
        <v>989</v>
      </c>
      <c r="Q7412" t="s">
        <v>87</v>
      </c>
      <c r="R7412" t="s">
        <v>107</v>
      </c>
      <c r="T7412" t="s">
        <v>89</v>
      </c>
      <c r="U7412" t="s">
        <v>90</v>
      </c>
      <c r="V7412">
        <v>0.52835500000000002</v>
      </c>
      <c r="W7412">
        <v>0</v>
      </c>
      <c r="X7412">
        <v>6.8686150000000001</v>
      </c>
      <c r="Y7412">
        <v>13.208876</v>
      </c>
      <c r="Z7412">
        <v>10.5671</v>
      </c>
      <c r="AA7412">
        <v>0</v>
      </c>
      <c r="AB7412">
        <v>0</v>
      </c>
      <c r="AC7412">
        <v>0</v>
      </c>
      <c r="AP7412">
        <v>0</v>
      </c>
      <c r="AQ7412">
        <v>0</v>
      </c>
      <c r="AR7412">
        <v>0</v>
      </c>
      <c r="AS7412">
        <v>0</v>
      </c>
      <c r="AT7412">
        <v>0</v>
      </c>
      <c r="AU7412" t="s">
        <v>7745</v>
      </c>
      <c r="AV7412">
        <v>270</v>
      </c>
      <c r="AW7412">
        <v>0</v>
      </c>
      <c r="AX7412">
        <v>0</v>
      </c>
    </row>
    <row r="7413" spans="1:50" hidden="1" x14ac:dyDescent="0.3">
      <c r="A7413" t="s">
        <v>8638</v>
      </c>
      <c r="B7413" t="s">
        <v>7402</v>
      </c>
      <c r="D7413">
        <v>983</v>
      </c>
      <c r="F7413">
        <v>5</v>
      </c>
      <c r="G7413" t="s">
        <v>769</v>
      </c>
      <c r="H7413" t="s">
        <v>94</v>
      </c>
      <c r="I7413" t="s">
        <v>104</v>
      </c>
      <c r="J7413" t="s">
        <v>210</v>
      </c>
      <c r="K7413" t="s">
        <v>121</v>
      </c>
      <c r="L7413" t="s">
        <v>82</v>
      </c>
      <c r="M7413" t="s">
        <v>429</v>
      </c>
      <c r="N7413" t="s">
        <v>84</v>
      </c>
      <c r="O7413" t="s">
        <v>85</v>
      </c>
      <c r="P7413" t="s">
        <v>989</v>
      </c>
      <c r="Q7413" t="s">
        <v>87</v>
      </c>
      <c r="R7413" t="s">
        <v>107</v>
      </c>
      <c r="T7413" t="s">
        <v>89</v>
      </c>
      <c r="U7413" t="s">
        <v>90</v>
      </c>
      <c r="V7413">
        <v>3.1701299999999999</v>
      </c>
      <c r="W7413">
        <v>0</v>
      </c>
      <c r="X7413">
        <v>6.3402599999999998</v>
      </c>
      <c r="Y7413">
        <v>6.3402599999999998</v>
      </c>
      <c r="Z7413">
        <v>9.5103899999999992</v>
      </c>
      <c r="AA7413">
        <v>0</v>
      </c>
      <c r="AB7413">
        <v>0</v>
      </c>
      <c r="AC7413">
        <v>0</v>
      </c>
      <c r="AP7413">
        <v>0</v>
      </c>
      <c r="AQ7413">
        <v>0</v>
      </c>
      <c r="AR7413">
        <v>0</v>
      </c>
      <c r="AS7413">
        <v>0</v>
      </c>
      <c r="AT7413">
        <v>0</v>
      </c>
      <c r="AU7413" t="s">
        <v>8043</v>
      </c>
      <c r="AV7413">
        <v>60</v>
      </c>
      <c r="AW7413">
        <v>0</v>
      </c>
      <c r="AX7413">
        <v>0</v>
      </c>
    </row>
    <row r="7414" spans="1:50" hidden="1" x14ac:dyDescent="0.3">
      <c r="A7414" t="s">
        <v>8639</v>
      </c>
      <c r="B7414" t="s">
        <v>7402</v>
      </c>
      <c r="D7414">
        <v>99</v>
      </c>
      <c r="F7414">
        <v>5</v>
      </c>
      <c r="G7414" t="s">
        <v>775</v>
      </c>
      <c r="H7414" t="s">
        <v>78</v>
      </c>
      <c r="I7414" t="s">
        <v>79</v>
      </c>
      <c r="J7414" t="s">
        <v>111</v>
      </c>
      <c r="K7414" t="s">
        <v>81</v>
      </c>
      <c r="L7414" t="s">
        <v>82</v>
      </c>
      <c r="M7414" t="s">
        <v>129</v>
      </c>
      <c r="N7414" t="s">
        <v>84</v>
      </c>
      <c r="O7414" t="s">
        <v>85</v>
      </c>
      <c r="P7414" t="s">
        <v>989</v>
      </c>
      <c r="Q7414" t="s">
        <v>87</v>
      </c>
      <c r="R7414" t="s">
        <v>155</v>
      </c>
      <c r="T7414" t="s">
        <v>89</v>
      </c>
      <c r="U7414" t="s">
        <v>90</v>
      </c>
      <c r="V7414">
        <v>2.1134200000000001</v>
      </c>
      <c r="W7414">
        <v>453.49986100000001</v>
      </c>
      <c r="X7414">
        <v>416.34377899999998</v>
      </c>
      <c r="Y7414">
        <v>291.65198099999998</v>
      </c>
      <c r="Z7414">
        <v>181.754133</v>
      </c>
      <c r="AA7414">
        <v>425.49987299999998</v>
      </c>
      <c r="AB7414">
        <v>298.75877600000001</v>
      </c>
      <c r="AC7414">
        <v>323.69728828345984</v>
      </c>
      <c r="AP7414">
        <v>453.49986100000001</v>
      </c>
      <c r="AQ7414">
        <v>453.49986100000001</v>
      </c>
      <c r="AR7414">
        <v>453.49986100000001</v>
      </c>
      <c r="AS7414">
        <v>453.49986100000001</v>
      </c>
      <c r="AT7414">
        <v>214.58103973654076</v>
      </c>
      <c r="AU7414" t="s">
        <v>7634</v>
      </c>
      <c r="AV7414">
        <v>80</v>
      </c>
      <c r="AW7414">
        <v>2.6822629967067595</v>
      </c>
      <c r="AX7414">
        <v>0.11176095819611498</v>
      </c>
    </row>
    <row r="7415" spans="1:50" hidden="1" x14ac:dyDescent="0.3">
      <c r="A7415" t="s">
        <v>8640</v>
      </c>
      <c r="B7415" t="s">
        <v>7402</v>
      </c>
      <c r="D7415">
        <v>100</v>
      </c>
      <c r="F7415">
        <v>5</v>
      </c>
      <c r="G7415" t="s">
        <v>77</v>
      </c>
      <c r="H7415" t="s">
        <v>78</v>
      </c>
      <c r="I7415" t="s">
        <v>79</v>
      </c>
      <c r="J7415" t="s">
        <v>80</v>
      </c>
      <c r="K7415" t="s">
        <v>81</v>
      </c>
      <c r="L7415" t="s">
        <v>82</v>
      </c>
      <c r="M7415" t="s">
        <v>83</v>
      </c>
      <c r="N7415" t="s">
        <v>84</v>
      </c>
      <c r="O7415" t="s">
        <v>85</v>
      </c>
      <c r="P7415" t="s">
        <v>1188</v>
      </c>
      <c r="Q7415" t="s">
        <v>87</v>
      </c>
      <c r="R7415" t="s">
        <v>88</v>
      </c>
      <c r="T7415" t="s">
        <v>89</v>
      </c>
      <c r="U7415" t="s">
        <v>90</v>
      </c>
      <c r="V7415">
        <v>2.1134200000000001</v>
      </c>
      <c r="W7415">
        <v>16.711374599999999</v>
      </c>
      <c r="X7415">
        <v>6.3402599999999998</v>
      </c>
      <c r="Y7415">
        <v>19.020782000000001</v>
      </c>
      <c r="Z7415">
        <v>2.1134200000000001</v>
      </c>
      <c r="AA7415">
        <v>16.611246000000001</v>
      </c>
      <c r="AB7415">
        <v>18.568193999999998</v>
      </c>
      <c r="AC7415">
        <v>13.670367368662065</v>
      </c>
      <c r="AP7415">
        <v>27.401695</v>
      </c>
      <c r="AQ7415">
        <v>16.711374599999999</v>
      </c>
      <c r="AR7415">
        <v>16.711374599999999</v>
      </c>
      <c r="AS7415">
        <v>16.711374599999999</v>
      </c>
      <c r="AT7415">
        <v>7.9072662319841767</v>
      </c>
      <c r="AU7415" t="s">
        <v>7403</v>
      </c>
      <c r="AV7415">
        <v>80</v>
      </c>
      <c r="AW7415">
        <v>9.8840827899802211E-2</v>
      </c>
      <c r="AX7415">
        <v>4.1183678291584255E-3</v>
      </c>
    </row>
    <row r="7416" spans="1:50" hidden="1" x14ac:dyDescent="0.3">
      <c r="A7416" t="s">
        <v>8641</v>
      </c>
      <c r="B7416" t="s">
        <v>7402</v>
      </c>
      <c r="D7416">
        <v>101</v>
      </c>
      <c r="F7416">
        <v>5</v>
      </c>
      <c r="G7416" t="s">
        <v>93</v>
      </c>
      <c r="H7416" t="s">
        <v>94</v>
      </c>
      <c r="I7416" t="s">
        <v>95</v>
      </c>
      <c r="J7416" t="s">
        <v>96</v>
      </c>
      <c r="K7416" t="s">
        <v>97</v>
      </c>
      <c r="L7416" t="s">
        <v>98</v>
      </c>
      <c r="M7416" t="s">
        <v>99</v>
      </c>
      <c r="N7416" t="s">
        <v>100</v>
      </c>
      <c r="O7416" t="s">
        <v>85</v>
      </c>
      <c r="P7416" t="s">
        <v>1188</v>
      </c>
      <c r="Q7416" t="s">
        <v>87</v>
      </c>
      <c r="R7416" t="s">
        <v>88</v>
      </c>
      <c r="T7416" t="s">
        <v>89</v>
      </c>
      <c r="U7416" t="s">
        <v>90</v>
      </c>
      <c r="V7416">
        <v>0.80310000000000004</v>
      </c>
      <c r="W7416">
        <v>0</v>
      </c>
      <c r="X7416">
        <v>0</v>
      </c>
      <c r="Y7416">
        <v>0</v>
      </c>
      <c r="Z7416">
        <v>0</v>
      </c>
      <c r="AA7416">
        <v>0.32949800000000001</v>
      </c>
      <c r="AB7416">
        <v>0</v>
      </c>
      <c r="AC7416">
        <v>0</v>
      </c>
      <c r="AP7416">
        <v>0</v>
      </c>
      <c r="AQ7416">
        <v>0</v>
      </c>
      <c r="AR7416">
        <v>0</v>
      </c>
      <c r="AS7416">
        <v>0</v>
      </c>
      <c r="AT7416">
        <v>0</v>
      </c>
      <c r="AU7416" t="s">
        <v>7405</v>
      </c>
      <c r="AV7416">
        <v>50</v>
      </c>
      <c r="AW7416">
        <v>0</v>
      </c>
      <c r="AX7416">
        <v>0</v>
      </c>
    </row>
    <row r="7417" spans="1:50" hidden="1" x14ac:dyDescent="0.3">
      <c r="A7417" t="s">
        <v>8642</v>
      </c>
      <c r="B7417" t="s">
        <v>7402</v>
      </c>
      <c r="D7417">
        <v>1040</v>
      </c>
      <c r="F7417">
        <v>5</v>
      </c>
      <c r="G7417" t="s">
        <v>103</v>
      </c>
      <c r="H7417" t="s">
        <v>94</v>
      </c>
      <c r="I7417" t="s">
        <v>104</v>
      </c>
      <c r="J7417" t="s">
        <v>105</v>
      </c>
      <c r="K7417" t="s">
        <v>81</v>
      </c>
      <c r="L7417" t="s">
        <v>82</v>
      </c>
      <c r="M7417" t="s">
        <v>106</v>
      </c>
      <c r="N7417" t="s">
        <v>84</v>
      </c>
      <c r="O7417" t="s">
        <v>85</v>
      </c>
      <c r="P7417" t="s">
        <v>1188</v>
      </c>
      <c r="Q7417" t="s">
        <v>87</v>
      </c>
      <c r="R7417" t="s">
        <v>107</v>
      </c>
      <c r="T7417" t="s">
        <v>89</v>
      </c>
      <c r="U7417" t="s">
        <v>90</v>
      </c>
      <c r="V7417">
        <v>2.1134200000000001</v>
      </c>
      <c r="W7417">
        <v>14.276976299999998</v>
      </c>
      <c r="X7417">
        <v>4.2268400000000002</v>
      </c>
      <c r="Y7417">
        <v>16.907360000000001</v>
      </c>
      <c r="Z7417">
        <v>4.2268400000000002</v>
      </c>
      <c r="AA7417">
        <v>16.559733000000001</v>
      </c>
      <c r="AB7417">
        <v>13.780458306979138</v>
      </c>
      <c r="AC7417">
        <v>9.8535587242083729</v>
      </c>
      <c r="AP7417">
        <v>12.414762</v>
      </c>
      <c r="AQ7417">
        <v>14.276976299999998</v>
      </c>
      <c r="AR7417">
        <v>14.276976299999998</v>
      </c>
      <c r="AS7417">
        <v>14.276976299999998</v>
      </c>
      <c r="AT7417">
        <v>6.755389984006964</v>
      </c>
      <c r="AU7417" t="s">
        <v>7407</v>
      </c>
      <c r="AV7417">
        <v>80</v>
      </c>
      <c r="AW7417">
        <v>8.4442374800087053E-2</v>
      </c>
      <c r="AX7417">
        <v>3.5184322833369604E-3</v>
      </c>
    </row>
    <row r="7418" spans="1:50" hidden="1" x14ac:dyDescent="0.3">
      <c r="A7418" t="s">
        <v>8643</v>
      </c>
      <c r="B7418" t="s">
        <v>7402</v>
      </c>
      <c r="D7418">
        <v>1140</v>
      </c>
      <c r="F7418">
        <v>5</v>
      </c>
      <c r="G7418" t="s">
        <v>116</v>
      </c>
      <c r="H7418" t="s">
        <v>94</v>
      </c>
      <c r="I7418" t="s">
        <v>104</v>
      </c>
      <c r="J7418" t="s">
        <v>105</v>
      </c>
      <c r="K7418" t="s">
        <v>81</v>
      </c>
      <c r="L7418" t="s">
        <v>82</v>
      </c>
      <c r="M7418" t="s">
        <v>117</v>
      </c>
      <c r="N7418" t="s">
        <v>84</v>
      </c>
      <c r="O7418" t="s">
        <v>85</v>
      </c>
      <c r="P7418" t="s">
        <v>1188</v>
      </c>
      <c r="Q7418" t="s">
        <v>87</v>
      </c>
      <c r="R7418" t="s">
        <v>155</v>
      </c>
      <c r="T7418" t="s">
        <v>89</v>
      </c>
      <c r="U7418" t="s">
        <v>90</v>
      </c>
      <c r="V7418">
        <v>2.1134200000000001</v>
      </c>
      <c r="W7418">
        <v>26.091232199999997</v>
      </c>
      <c r="X7418">
        <v>8.4536800000000003</v>
      </c>
      <c r="Y7418">
        <v>19.020779999999998</v>
      </c>
      <c r="Z7418">
        <v>19.020779999999998</v>
      </c>
      <c r="AA7418">
        <v>28.967193999999999</v>
      </c>
      <c r="AB7418">
        <v>20.029707096283772</v>
      </c>
      <c r="AC7418">
        <v>14.419617684815439</v>
      </c>
      <c r="AP7418">
        <v>22.688027999999999</v>
      </c>
      <c r="AQ7418">
        <v>26.091232199999997</v>
      </c>
      <c r="AR7418">
        <v>26.091232199999997</v>
      </c>
      <c r="AS7418">
        <v>26.091232199999997</v>
      </c>
      <c r="AT7418">
        <v>12.345502645001938</v>
      </c>
      <c r="AU7418" t="s">
        <v>7409</v>
      </c>
      <c r="AV7418">
        <v>80</v>
      </c>
      <c r="AW7418">
        <v>0.15431878306252422</v>
      </c>
      <c r="AX7418">
        <v>6.4299492942718429E-3</v>
      </c>
    </row>
    <row r="7419" spans="1:50" hidden="1" x14ac:dyDescent="0.3">
      <c r="A7419" t="s">
        <v>8644</v>
      </c>
      <c r="B7419" t="s">
        <v>7402</v>
      </c>
      <c r="D7419">
        <v>117</v>
      </c>
      <c r="F7419">
        <v>5</v>
      </c>
      <c r="G7419" t="s">
        <v>124</v>
      </c>
      <c r="H7419" t="s">
        <v>94</v>
      </c>
      <c r="I7419" t="s">
        <v>95</v>
      </c>
      <c r="J7419" t="s">
        <v>96</v>
      </c>
      <c r="K7419" t="s">
        <v>125</v>
      </c>
      <c r="L7419" t="s">
        <v>82</v>
      </c>
      <c r="M7419" t="s">
        <v>99</v>
      </c>
      <c r="N7419" t="s">
        <v>100</v>
      </c>
      <c r="O7419" t="s">
        <v>85</v>
      </c>
      <c r="P7419" t="s">
        <v>1188</v>
      </c>
      <c r="Q7419" t="s">
        <v>87</v>
      </c>
      <c r="R7419" t="s">
        <v>88</v>
      </c>
      <c r="T7419" t="s">
        <v>89</v>
      </c>
      <c r="U7419" t="s">
        <v>90</v>
      </c>
      <c r="V7419">
        <v>0.52835500000000002</v>
      </c>
      <c r="W7419">
        <v>73.110709499999999</v>
      </c>
      <c r="X7419">
        <v>57.590699999999998</v>
      </c>
      <c r="Y7419">
        <v>44.910179999999997</v>
      </c>
      <c r="Z7419">
        <v>48.080312999999997</v>
      </c>
      <c r="AA7419">
        <v>51.329740999999999</v>
      </c>
      <c r="AB7419">
        <v>40.875231198183144</v>
      </c>
      <c r="AC7419">
        <v>53.664875411783839</v>
      </c>
      <c r="AP7419">
        <v>63.574530000000003</v>
      </c>
      <c r="AQ7419">
        <v>63.574530000000003</v>
      </c>
      <c r="AR7419">
        <v>63.574530000000003</v>
      </c>
      <c r="AS7419">
        <v>73.110709499999999</v>
      </c>
      <c r="AT7419">
        <v>138.37421714566909</v>
      </c>
      <c r="AU7419" t="s">
        <v>7411</v>
      </c>
      <c r="AV7419">
        <v>270</v>
      </c>
      <c r="AW7419">
        <v>0.51249710053951514</v>
      </c>
      <c r="AX7419">
        <v>2.1354045855813131E-2</v>
      </c>
    </row>
    <row r="7420" spans="1:50" hidden="1" x14ac:dyDescent="0.3">
      <c r="A7420" t="s">
        <v>8645</v>
      </c>
      <c r="B7420" t="s">
        <v>7402</v>
      </c>
      <c r="D7420">
        <v>132</v>
      </c>
      <c r="F7420">
        <v>5</v>
      </c>
      <c r="G7420" t="s">
        <v>140</v>
      </c>
      <c r="H7420" t="s">
        <v>94</v>
      </c>
      <c r="I7420" t="s">
        <v>95</v>
      </c>
      <c r="J7420" t="s">
        <v>96</v>
      </c>
      <c r="K7420" t="s">
        <v>141</v>
      </c>
      <c r="L7420" t="s">
        <v>98</v>
      </c>
      <c r="M7420" t="s">
        <v>99</v>
      </c>
      <c r="N7420" t="s">
        <v>84</v>
      </c>
      <c r="O7420" t="s">
        <v>85</v>
      </c>
      <c r="P7420" t="s">
        <v>1188</v>
      </c>
      <c r="Q7420" t="s">
        <v>87</v>
      </c>
      <c r="R7420" t="s">
        <v>88</v>
      </c>
      <c r="T7420" t="s">
        <v>89</v>
      </c>
      <c r="U7420" t="s">
        <v>90</v>
      </c>
      <c r="V7420">
        <v>1.5850649999999999</v>
      </c>
      <c r="W7420">
        <v>6.185772</v>
      </c>
      <c r="X7420">
        <v>3.1701299999999999</v>
      </c>
      <c r="Y7420">
        <v>4.7551949999999996</v>
      </c>
      <c r="Z7420">
        <v>1.5850649999999999</v>
      </c>
      <c r="AA7420">
        <v>12.441215</v>
      </c>
      <c r="AB7420">
        <v>8.0055726916576511</v>
      </c>
      <c r="AC7420">
        <v>3.2066472646302868</v>
      </c>
      <c r="AP7420">
        <v>6.185772</v>
      </c>
      <c r="AQ7420">
        <v>6.185772</v>
      </c>
      <c r="AR7420">
        <v>6.185772</v>
      </c>
      <c r="AS7420">
        <v>6.185772</v>
      </c>
      <c r="AT7420">
        <v>3.9025352272619735</v>
      </c>
      <c r="AU7420" t="s">
        <v>7417</v>
      </c>
      <c r="AV7420">
        <v>60</v>
      </c>
      <c r="AW7420">
        <v>6.5042253787699553E-2</v>
      </c>
      <c r="AX7420">
        <v>2.7100939078208148E-3</v>
      </c>
    </row>
    <row r="7421" spans="1:50" hidden="1" x14ac:dyDescent="0.3">
      <c r="A7421" t="s">
        <v>8646</v>
      </c>
      <c r="B7421" t="s">
        <v>7402</v>
      </c>
      <c r="D7421">
        <v>139</v>
      </c>
      <c r="F7421">
        <v>5</v>
      </c>
      <c r="G7421" t="s">
        <v>8164</v>
      </c>
      <c r="H7421" t="s">
        <v>94</v>
      </c>
      <c r="I7421" t="s">
        <v>95</v>
      </c>
      <c r="J7421" t="s">
        <v>96</v>
      </c>
      <c r="K7421" t="s">
        <v>81</v>
      </c>
      <c r="L7421" t="s">
        <v>145</v>
      </c>
      <c r="M7421" t="s">
        <v>99</v>
      </c>
      <c r="N7421" t="s">
        <v>84</v>
      </c>
      <c r="O7421" t="s">
        <v>85</v>
      </c>
      <c r="P7421" t="s">
        <v>1188</v>
      </c>
      <c r="Q7421" t="s">
        <v>87</v>
      </c>
      <c r="R7421" t="s">
        <v>88</v>
      </c>
      <c r="T7421" t="s">
        <v>89</v>
      </c>
      <c r="U7421" t="s">
        <v>90</v>
      </c>
      <c r="V7421">
        <v>2.8178939999999999</v>
      </c>
      <c r="W7421">
        <v>15.509665999999999</v>
      </c>
      <c r="X7421">
        <v>9.8626280000000008</v>
      </c>
      <c r="Y7421">
        <v>11.271575</v>
      </c>
      <c r="Z7421">
        <v>8.4536820000000006</v>
      </c>
      <c r="AA7421">
        <v>18.039178</v>
      </c>
      <c r="AB7421">
        <v>24.19662878286298</v>
      </c>
      <c r="AC7421">
        <v>19.972673094276406</v>
      </c>
      <c r="AP7421">
        <v>15.509665999999999</v>
      </c>
      <c r="AQ7421">
        <v>15.509665999999999</v>
      </c>
      <c r="AR7421">
        <v>15.509665999999999</v>
      </c>
      <c r="AS7421">
        <v>15.509665999999999</v>
      </c>
      <c r="AT7421">
        <v>5.5039919883430679</v>
      </c>
      <c r="AU7421" t="s">
        <v>8165</v>
      </c>
      <c r="AV7421">
        <v>40</v>
      </c>
      <c r="AW7421">
        <v>0.13759979970857669</v>
      </c>
      <c r="AX7421">
        <v>5.7333249878573625E-3</v>
      </c>
    </row>
    <row r="7422" spans="1:50" hidden="1" x14ac:dyDescent="0.3">
      <c r="A7422" t="s">
        <v>8647</v>
      </c>
      <c r="B7422" t="s">
        <v>7402</v>
      </c>
      <c r="D7422">
        <v>146</v>
      </c>
      <c r="F7422">
        <v>5</v>
      </c>
      <c r="G7422" t="s">
        <v>148</v>
      </c>
      <c r="H7422" t="s">
        <v>94</v>
      </c>
      <c r="I7422" t="s">
        <v>95</v>
      </c>
      <c r="J7422" t="s">
        <v>96</v>
      </c>
      <c r="K7422" t="s">
        <v>121</v>
      </c>
      <c r="L7422" t="s">
        <v>82</v>
      </c>
      <c r="M7422" t="s">
        <v>99</v>
      </c>
      <c r="N7422" t="s">
        <v>84</v>
      </c>
      <c r="O7422" t="s">
        <v>85</v>
      </c>
      <c r="P7422" t="s">
        <v>1188</v>
      </c>
      <c r="Q7422" t="s">
        <v>87</v>
      </c>
      <c r="R7422" t="s">
        <v>88</v>
      </c>
      <c r="T7422" t="s">
        <v>89</v>
      </c>
      <c r="U7422" t="s">
        <v>90</v>
      </c>
      <c r="V7422">
        <v>3.1701299999999999</v>
      </c>
      <c r="W7422">
        <v>432.70635684210521</v>
      </c>
      <c r="X7422">
        <v>651.46178399999997</v>
      </c>
      <c r="Y7422">
        <v>351.35611499999999</v>
      </c>
      <c r="Z7422">
        <v>358.22472800000003</v>
      </c>
      <c r="AA7422">
        <v>506.84050100000002</v>
      </c>
      <c r="AB7422">
        <v>343.72744509014944</v>
      </c>
      <c r="AC7422">
        <v>367.04406790659209</v>
      </c>
      <c r="AP7422">
        <v>411.07103899999998</v>
      </c>
      <c r="AQ7422">
        <v>432.70635684210521</v>
      </c>
      <c r="AR7422">
        <v>432.70635684210521</v>
      </c>
      <c r="AS7422">
        <v>432.70635684210521</v>
      </c>
      <c r="AT7422">
        <v>136.49483044610324</v>
      </c>
      <c r="AU7422" t="s">
        <v>7421</v>
      </c>
      <c r="AV7422">
        <v>60</v>
      </c>
      <c r="AW7422">
        <v>2.2749138407683871</v>
      </c>
      <c r="AX7422">
        <v>9.4788076698682791E-2</v>
      </c>
    </row>
    <row r="7423" spans="1:50" hidden="1" x14ac:dyDescent="0.3">
      <c r="A7423" t="s">
        <v>8648</v>
      </c>
      <c r="B7423" t="s">
        <v>7402</v>
      </c>
      <c r="D7423">
        <v>1540</v>
      </c>
      <c r="F7423">
        <v>5</v>
      </c>
      <c r="G7423" t="s">
        <v>158</v>
      </c>
      <c r="H7423" t="s">
        <v>94</v>
      </c>
      <c r="I7423" t="s">
        <v>104</v>
      </c>
      <c r="J7423" t="s">
        <v>105</v>
      </c>
      <c r="K7423" t="s">
        <v>81</v>
      </c>
      <c r="L7423" t="s">
        <v>82</v>
      </c>
      <c r="M7423" t="s">
        <v>129</v>
      </c>
      <c r="N7423" t="s">
        <v>84</v>
      </c>
      <c r="O7423" t="s">
        <v>85</v>
      </c>
      <c r="P7423" t="s">
        <v>1188</v>
      </c>
      <c r="Q7423" t="s">
        <v>87</v>
      </c>
      <c r="R7423" t="s">
        <v>155</v>
      </c>
      <c r="T7423" t="s">
        <v>89</v>
      </c>
      <c r="U7423" t="s">
        <v>90</v>
      </c>
      <c r="V7423">
        <v>2.1134200000000001</v>
      </c>
      <c r="W7423">
        <v>20.056388699999999</v>
      </c>
      <c r="X7423">
        <v>4.2268400000000002</v>
      </c>
      <c r="Y7423">
        <v>8.4536800000000003</v>
      </c>
      <c r="Z7423">
        <v>6.3402599999999998</v>
      </c>
      <c r="AA7423">
        <v>18.640350999999999</v>
      </c>
      <c r="AB7423">
        <v>12.109063431551267</v>
      </c>
      <c r="AC7423">
        <v>5.5245551213223152</v>
      </c>
      <c r="AP7423">
        <v>17.440338000000001</v>
      </c>
      <c r="AQ7423">
        <v>20.056388699999999</v>
      </c>
      <c r="AR7423">
        <v>20.056388699999999</v>
      </c>
      <c r="AS7423">
        <v>20.056388699999999</v>
      </c>
      <c r="AT7423">
        <v>9.4900155671849404</v>
      </c>
      <c r="AU7423" t="s">
        <v>7423</v>
      </c>
      <c r="AV7423">
        <v>80</v>
      </c>
      <c r="AW7423">
        <v>0.11862519458981176</v>
      </c>
      <c r="AX7423">
        <v>4.9427164412421563E-3</v>
      </c>
    </row>
    <row r="7424" spans="1:50" hidden="1" x14ac:dyDescent="0.3">
      <c r="A7424" t="s">
        <v>8649</v>
      </c>
      <c r="B7424" t="s">
        <v>7402</v>
      </c>
      <c r="D7424">
        <v>1640</v>
      </c>
      <c r="F7424">
        <v>5</v>
      </c>
      <c r="G7424" t="s">
        <v>161</v>
      </c>
      <c r="H7424" t="s">
        <v>94</v>
      </c>
      <c r="I7424" t="s">
        <v>104</v>
      </c>
      <c r="J7424" t="s">
        <v>105</v>
      </c>
      <c r="K7424" t="s">
        <v>81</v>
      </c>
      <c r="L7424" t="s">
        <v>82</v>
      </c>
      <c r="M7424" t="s">
        <v>113</v>
      </c>
      <c r="N7424" t="s">
        <v>84</v>
      </c>
      <c r="O7424" t="s">
        <v>85</v>
      </c>
      <c r="P7424" t="s">
        <v>1188</v>
      </c>
      <c r="Q7424" t="s">
        <v>87</v>
      </c>
      <c r="R7424" t="s">
        <v>88</v>
      </c>
      <c r="T7424" t="s">
        <v>89</v>
      </c>
      <c r="U7424" t="s">
        <v>90</v>
      </c>
      <c r="V7424">
        <v>2.1134200000000001</v>
      </c>
      <c r="W7424">
        <v>26.420039049999996</v>
      </c>
      <c r="X7424">
        <v>10.5671</v>
      </c>
      <c r="Y7424">
        <v>14.793939999999999</v>
      </c>
      <c r="Z7424">
        <v>12.68052</v>
      </c>
      <c r="AA7424">
        <v>27.786667999999999</v>
      </c>
      <c r="AB7424">
        <v>20.50583486287745</v>
      </c>
      <c r="AC7424">
        <v>12.334995850923125</v>
      </c>
      <c r="AP7424">
        <v>22.973946999999999</v>
      </c>
      <c r="AQ7424">
        <v>26.420039049999996</v>
      </c>
      <c r="AR7424">
        <v>26.420039049999996</v>
      </c>
      <c r="AS7424">
        <v>26.420039049999996</v>
      </c>
      <c r="AT7424">
        <v>12.501083102270252</v>
      </c>
      <c r="AU7424" t="s">
        <v>7425</v>
      </c>
      <c r="AV7424">
        <v>80</v>
      </c>
      <c r="AW7424">
        <v>0.15626353877837815</v>
      </c>
      <c r="AX7424">
        <v>6.5109807824324231E-3</v>
      </c>
    </row>
    <row r="7425" spans="1:50" hidden="1" x14ac:dyDescent="0.3">
      <c r="A7425" t="s">
        <v>8650</v>
      </c>
      <c r="B7425" t="s">
        <v>7402</v>
      </c>
      <c r="D7425">
        <v>165</v>
      </c>
      <c r="F7425">
        <v>5</v>
      </c>
      <c r="G7425" t="s">
        <v>167</v>
      </c>
      <c r="H7425" t="s">
        <v>94</v>
      </c>
      <c r="I7425" t="s">
        <v>95</v>
      </c>
      <c r="J7425" t="s">
        <v>96</v>
      </c>
      <c r="K7425" t="s">
        <v>168</v>
      </c>
      <c r="L7425" t="s">
        <v>82</v>
      </c>
      <c r="M7425" t="s">
        <v>99</v>
      </c>
      <c r="N7425" t="s">
        <v>100</v>
      </c>
      <c r="O7425" t="s">
        <v>85</v>
      </c>
      <c r="P7425" t="s">
        <v>1188</v>
      </c>
      <c r="Q7425" t="s">
        <v>87</v>
      </c>
      <c r="R7425" t="s">
        <v>88</v>
      </c>
      <c r="T7425" t="s">
        <v>89</v>
      </c>
      <c r="U7425" t="s">
        <v>90</v>
      </c>
      <c r="V7425">
        <v>0.31701299999999999</v>
      </c>
      <c r="W7425">
        <v>34.256795699999998</v>
      </c>
      <c r="X7425">
        <v>12.733356000000001</v>
      </c>
      <c r="Y7425">
        <v>33.920394000000002</v>
      </c>
      <c r="Z7425">
        <v>16.167663000000001</v>
      </c>
      <c r="AA7425">
        <v>35.10613</v>
      </c>
      <c r="AB7425">
        <v>33.833512847911109</v>
      </c>
      <c r="AC7425">
        <v>55.927186545345563</v>
      </c>
      <c r="AP7425">
        <v>29.788518</v>
      </c>
      <c r="AQ7425">
        <v>29.788518</v>
      </c>
      <c r="AR7425">
        <v>29.788518</v>
      </c>
      <c r="AS7425">
        <v>34.256795699999998</v>
      </c>
      <c r="AT7425">
        <v>108.06117004665424</v>
      </c>
      <c r="AU7425" t="s">
        <v>7427</v>
      </c>
      <c r="AV7425">
        <v>423</v>
      </c>
      <c r="AW7425">
        <v>0.25546375897554197</v>
      </c>
      <c r="AX7425">
        <v>1.0644323290647581E-2</v>
      </c>
    </row>
    <row r="7426" spans="1:50" hidden="1" x14ac:dyDescent="0.3">
      <c r="A7426" t="s">
        <v>8651</v>
      </c>
      <c r="B7426" t="s">
        <v>7402</v>
      </c>
      <c r="D7426">
        <v>1759</v>
      </c>
      <c r="F7426">
        <v>5</v>
      </c>
      <c r="G7426" t="s">
        <v>171</v>
      </c>
      <c r="H7426" t="s">
        <v>78</v>
      </c>
      <c r="I7426" t="s">
        <v>172</v>
      </c>
      <c r="J7426" t="s">
        <v>173</v>
      </c>
      <c r="K7426" t="s">
        <v>174</v>
      </c>
      <c r="L7426" t="s">
        <v>175</v>
      </c>
      <c r="M7426" t="s">
        <v>87</v>
      </c>
      <c r="N7426" t="s">
        <v>100</v>
      </c>
      <c r="O7426" t="s">
        <v>85</v>
      </c>
      <c r="P7426" t="s">
        <v>1188</v>
      </c>
      <c r="Q7426" t="s">
        <v>176</v>
      </c>
      <c r="R7426" t="s">
        <v>107</v>
      </c>
      <c r="T7426" t="s">
        <v>89</v>
      </c>
      <c r="U7426" t="s">
        <v>90</v>
      </c>
      <c r="V7426">
        <v>0.49982399999999999</v>
      </c>
      <c r="W7426">
        <v>13.304728256644108</v>
      </c>
      <c r="X7426">
        <v>16.994012000000001</v>
      </c>
      <c r="Y7426">
        <v>5.4980630000000001</v>
      </c>
      <c r="Z7426">
        <v>6.9975360000000002</v>
      </c>
      <c r="AA7426">
        <v>7.1593809999999998</v>
      </c>
      <c r="AB7426">
        <v>11.569328918820965</v>
      </c>
      <c r="AC7426">
        <v>14.6932371747401</v>
      </c>
      <c r="AP7426">
        <v>6.3925929999999997</v>
      </c>
      <c r="AQ7426">
        <v>13.304728256644108</v>
      </c>
      <c r="AR7426">
        <v>13.304728256644108</v>
      </c>
      <c r="AS7426">
        <v>13.304728256644108</v>
      </c>
      <c r="AT7426">
        <v>26.618826340159952</v>
      </c>
      <c r="AU7426" t="s">
        <v>7429</v>
      </c>
      <c r="AV7426">
        <v>320</v>
      </c>
      <c r="AW7426">
        <v>8.3183832312999847E-2</v>
      </c>
      <c r="AX7426">
        <v>3.4659930130416603E-3</v>
      </c>
    </row>
    <row r="7427" spans="1:50" hidden="1" x14ac:dyDescent="0.3">
      <c r="A7427" t="s">
        <v>8652</v>
      </c>
      <c r="B7427" t="s">
        <v>7402</v>
      </c>
      <c r="D7427">
        <v>1779</v>
      </c>
      <c r="F7427">
        <v>5</v>
      </c>
      <c r="G7427" t="s">
        <v>179</v>
      </c>
      <c r="H7427" t="s">
        <v>78</v>
      </c>
      <c r="I7427" t="s">
        <v>172</v>
      </c>
      <c r="J7427" t="s">
        <v>173</v>
      </c>
      <c r="K7427" t="s">
        <v>174</v>
      </c>
      <c r="L7427" t="s">
        <v>175</v>
      </c>
      <c r="M7427" t="s">
        <v>180</v>
      </c>
      <c r="N7427" t="s">
        <v>100</v>
      </c>
      <c r="O7427" t="s">
        <v>85</v>
      </c>
      <c r="P7427" t="s">
        <v>1188</v>
      </c>
      <c r="Q7427" t="s">
        <v>176</v>
      </c>
      <c r="R7427" t="s">
        <v>107</v>
      </c>
      <c r="T7427" t="s">
        <v>89</v>
      </c>
      <c r="U7427" t="s">
        <v>90</v>
      </c>
      <c r="V7427">
        <v>0.49982399999999999</v>
      </c>
      <c r="W7427">
        <v>14.946225668547038</v>
      </c>
      <c r="X7427">
        <v>19.992956</v>
      </c>
      <c r="Y7427">
        <v>7.9971829999999997</v>
      </c>
      <c r="Z7427">
        <v>2.9989439999999998</v>
      </c>
      <c r="AA7427">
        <v>20.010525999999999</v>
      </c>
      <c r="AB7427">
        <v>14.946225668547038</v>
      </c>
      <c r="AC7427">
        <v>10.05065194300783</v>
      </c>
      <c r="AP7427">
        <v>17.122157999999999</v>
      </c>
      <c r="AQ7427">
        <v>14.946225668547038</v>
      </c>
      <c r="AR7427">
        <v>14.946225668547038</v>
      </c>
      <c r="AS7427">
        <v>14.946225668547038</v>
      </c>
      <c r="AT7427">
        <v>29.902977185063218</v>
      </c>
      <c r="AU7427" t="s">
        <v>8172</v>
      </c>
      <c r="AV7427">
        <v>320</v>
      </c>
      <c r="AW7427">
        <v>9.3446803703322562E-2</v>
      </c>
      <c r="AX7427">
        <v>3.8936168209717736E-3</v>
      </c>
    </row>
    <row r="7428" spans="1:50" hidden="1" x14ac:dyDescent="0.3">
      <c r="A7428" t="s">
        <v>8653</v>
      </c>
      <c r="B7428" t="s">
        <v>7402</v>
      </c>
      <c r="D7428">
        <v>1780</v>
      </c>
      <c r="F7428">
        <v>5</v>
      </c>
      <c r="G7428" t="s">
        <v>183</v>
      </c>
      <c r="H7428" t="s">
        <v>78</v>
      </c>
      <c r="I7428" t="s">
        <v>172</v>
      </c>
      <c r="J7428" t="s">
        <v>184</v>
      </c>
      <c r="K7428" t="s">
        <v>185</v>
      </c>
      <c r="L7428" t="s">
        <v>82</v>
      </c>
      <c r="M7428" t="s">
        <v>186</v>
      </c>
      <c r="N7428" t="s">
        <v>100</v>
      </c>
      <c r="O7428" t="s">
        <v>85</v>
      </c>
      <c r="P7428" t="s">
        <v>1188</v>
      </c>
      <c r="Q7428" t="s">
        <v>87</v>
      </c>
      <c r="R7428" t="s">
        <v>155</v>
      </c>
      <c r="T7428" t="s">
        <v>89</v>
      </c>
      <c r="U7428" t="s">
        <v>90</v>
      </c>
      <c r="V7428">
        <v>0.36984899999999998</v>
      </c>
      <c r="W7428">
        <v>4.5257376147877011</v>
      </c>
      <c r="X7428">
        <v>1.479395</v>
      </c>
      <c r="Y7428">
        <v>0.36984899999999998</v>
      </c>
      <c r="Z7428">
        <v>1.1095459999999999</v>
      </c>
      <c r="AA7428">
        <v>3.9354240128588711</v>
      </c>
      <c r="AB7428">
        <v>2.7786869950650961</v>
      </c>
      <c r="AC7428">
        <v>0</v>
      </c>
      <c r="AP7428">
        <v>0</v>
      </c>
      <c r="AQ7428">
        <v>3.9354240128588711</v>
      </c>
      <c r="AR7428">
        <v>3.9354240128588711</v>
      </c>
      <c r="AS7428">
        <v>4.5257376147877011</v>
      </c>
      <c r="AT7428">
        <v>12.236717186710527</v>
      </c>
      <c r="AU7428" t="s">
        <v>7431</v>
      </c>
      <c r="AV7428">
        <v>441</v>
      </c>
      <c r="AW7428">
        <v>2.7747658019751761E-2</v>
      </c>
      <c r="AX7428">
        <v>1.1561524174896567E-3</v>
      </c>
    </row>
    <row r="7429" spans="1:50" hidden="1" x14ac:dyDescent="0.3">
      <c r="A7429" t="s">
        <v>8654</v>
      </c>
      <c r="B7429" t="s">
        <v>7402</v>
      </c>
      <c r="D7429">
        <v>1791</v>
      </c>
      <c r="F7429">
        <v>5</v>
      </c>
      <c r="G7429" t="s">
        <v>189</v>
      </c>
      <c r="H7429" t="s">
        <v>78</v>
      </c>
      <c r="I7429" t="s">
        <v>172</v>
      </c>
      <c r="J7429" t="s">
        <v>173</v>
      </c>
      <c r="K7429" t="s">
        <v>174</v>
      </c>
      <c r="L7429" t="s">
        <v>175</v>
      </c>
      <c r="M7429" t="s">
        <v>190</v>
      </c>
      <c r="N7429" t="s">
        <v>100</v>
      </c>
      <c r="O7429" t="s">
        <v>85</v>
      </c>
      <c r="P7429" t="s">
        <v>1188</v>
      </c>
      <c r="Q7429" t="s">
        <v>176</v>
      </c>
      <c r="R7429" t="s">
        <v>107</v>
      </c>
      <c r="T7429" t="s">
        <v>89</v>
      </c>
      <c r="U7429" t="s">
        <v>90</v>
      </c>
      <c r="V7429">
        <v>0.49982399999999999</v>
      </c>
      <c r="W7429">
        <v>0</v>
      </c>
      <c r="X7429">
        <v>14.994718000000001</v>
      </c>
      <c r="Y7429">
        <v>6.9975350000000001</v>
      </c>
      <c r="Z7429">
        <v>5.9978879999999997</v>
      </c>
      <c r="AA7429">
        <v>11.860663000000001</v>
      </c>
      <c r="AB7429">
        <v>13.799829544729461</v>
      </c>
      <c r="AC7429">
        <v>14.943654648555555</v>
      </c>
      <c r="AP7429">
        <v>4.5778600000000003</v>
      </c>
      <c r="AQ7429">
        <v>13.799829544729461</v>
      </c>
      <c r="AR7429">
        <v>0</v>
      </c>
      <c r="AS7429">
        <v>0</v>
      </c>
      <c r="AT7429">
        <v>0</v>
      </c>
      <c r="AU7429" t="s">
        <v>8175</v>
      </c>
      <c r="AV7429">
        <v>320</v>
      </c>
      <c r="AW7429">
        <v>0</v>
      </c>
      <c r="AX7429">
        <v>0</v>
      </c>
    </row>
    <row r="7430" spans="1:50" hidden="1" x14ac:dyDescent="0.3">
      <c r="A7430" t="s">
        <v>8655</v>
      </c>
      <c r="B7430" t="s">
        <v>7402</v>
      </c>
      <c r="D7430">
        <v>188</v>
      </c>
      <c r="F7430">
        <v>5</v>
      </c>
      <c r="G7430" t="s">
        <v>196</v>
      </c>
      <c r="H7430" t="s">
        <v>94</v>
      </c>
      <c r="I7430" t="s">
        <v>95</v>
      </c>
      <c r="J7430" t="s">
        <v>96</v>
      </c>
      <c r="K7430" t="s">
        <v>81</v>
      </c>
      <c r="L7430" t="s">
        <v>82</v>
      </c>
      <c r="M7430" t="s">
        <v>99</v>
      </c>
      <c r="N7430" t="s">
        <v>84</v>
      </c>
      <c r="O7430" t="s">
        <v>85</v>
      </c>
      <c r="P7430" t="s">
        <v>1188</v>
      </c>
      <c r="Q7430" t="s">
        <v>87</v>
      </c>
      <c r="R7430" t="s">
        <v>88</v>
      </c>
      <c r="T7430" t="s">
        <v>89</v>
      </c>
      <c r="U7430" t="s">
        <v>90</v>
      </c>
      <c r="V7430">
        <v>2.1134200000000001</v>
      </c>
      <c r="W7430">
        <v>82.178537000000006</v>
      </c>
      <c r="X7430">
        <v>57.062345999999998</v>
      </c>
      <c r="Y7430">
        <v>80.309967</v>
      </c>
      <c r="Z7430">
        <v>90.877069000000006</v>
      </c>
      <c r="AA7430">
        <v>88.499956999999995</v>
      </c>
      <c r="AB7430">
        <v>106.77075594306872</v>
      </c>
      <c r="AC7430">
        <v>58.264223321046607</v>
      </c>
      <c r="AP7430">
        <v>82.178537000000006</v>
      </c>
      <c r="AQ7430">
        <v>82.178537000000006</v>
      </c>
      <c r="AR7430">
        <v>82.178537000000006</v>
      </c>
      <c r="AS7430">
        <v>82.178537000000006</v>
      </c>
      <c r="AT7430">
        <v>38.88414844186201</v>
      </c>
      <c r="AU7430" t="s">
        <v>7433</v>
      </c>
      <c r="AV7430">
        <v>80</v>
      </c>
      <c r="AW7430">
        <v>0.48605185552327512</v>
      </c>
      <c r="AX7430">
        <v>2.025216064680313E-2</v>
      </c>
    </row>
    <row r="7431" spans="1:50" hidden="1" x14ac:dyDescent="0.3">
      <c r="A7431" t="s">
        <v>8656</v>
      </c>
      <c r="B7431" t="s">
        <v>7402</v>
      </c>
      <c r="D7431">
        <v>202</v>
      </c>
      <c r="F7431">
        <v>5</v>
      </c>
      <c r="G7431" t="s">
        <v>224</v>
      </c>
      <c r="H7431" t="s">
        <v>94</v>
      </c>
      <c r="I7431" t="s">
        <v>95</v>
      </c>
      <c r="J7431" t="s">
        <v>96</v>
      </c>
      <c r="K7431" t="s">
        <v>141</v>
      </c>
      <c r="L7431" t="s">
        <v>82</v>
      </c>
      <c r="M7431" t="s">
        <v>99</v>
      </c>
      <c r="N7431" t="s">
        <v>84</v>
      </c>
      <c r="O7431" t="s">
        <v>85</v>
      </c>
      <c r="P7431" t="s">
        <v>1188</v>
      </c>
      <c r="Q7431" t="s">
        <v>87</v>
      </c>
      <c r="R7431" t="s">
        <v>107</v>
      </c>
      <c r="T7431" t="s">
        <v>89</v>
      </c>
      <c r="U7431" t="s">
        <v>90</v>
      </c>
      <c r="V7431">
        <v>1.5850649999999999</v>
      </c>
      <c r="W7431">
        <v>17.282869000000002</v>
      </c>
      <c r="X7431">
        <v>0</v>
      </c>
      <c r="Y7431">
        <v>0</v>
      </c>
      <c r="Z7431">
        <v>0</v>
      </c>
      <c r="AA7431">
        <v>24.499993</v>
      </c>
      <c r="AB7431">
        <v>11.897734322581593</v>
      </c>
      <c r="AC7431">
        <v>11.327512811087827</v>
      </c>
      <c r="AP7431">
        <v>17.282869000000002</v>
      </c>
      <c r="AQ7431">
        <v>17.282869000000002</v>
      </c>
      <c r="AR7431">
        <v>17.282869000000002</v>
      </c>
      <c r="AS7431">
        <v>17.282869000000002</v>
      </c>
      <c r="AT7431">
        <v>10.903571146924575</v>
      </c>
      <c r="AU7431" t="s">
        <v>7439</v>
      </c>
      <c r="AV7431">
        <v>80</v>
      </c>
      <c r="AW7431">
        <v>0.13629463933655719</v>
      </c>
      <c r="AX7431">
        <v>5.6789433056898828E-3</v>
      </c>
    </row>
    <row r="7432" spans="1:50" hidden="1" x14ac:dyDescent="0.3">
      <c r="A7432" t="s">
        <v>8657</v>
      </c>
      <c r="B7432" t="s">
        <v>7402</v>
      </c>
      <c r="D7432">
        <v>2032</v>
      </c>
      <c r="F7432">
        <v>5</v>
      </c>
      <c r="G7432" t="s">
        <v>5706</v>
      </c>
      <c r="H7432" t="s">
        <v>94</v>
      </c>
      <c r="I7432" t="s">
        <v>104</v>
      </c>
      <c r="J7432" t="s">
        <v>210</v>
      </c>
      <c r="K7432" t="s">
        <v>141</v>
      </c>
      <c r="L7432" t="s">
        <v>98</v>
      </c>
      <c r="M7432" t="s">
        <v>211</v>
      </c>
      <c r="N7432" t="s">
        <v>84</v>
      </c>
      <c r="O7432" t="s">
        <v>85</v>
      </c>
      <c r="P7432" t="s">
        <v>1188</v>
      </c>
      <c r="Q7432" t="s">
        <v>87</v>
      </c>
      <c r="R7432" t="s">
        <v>215</v>
      </c>
      <c r="T7432" t="s">
        <v>89</v>
      </c>
      <c r="U7432" t="s">
        <v>90</v>
      </c>
      <c r="V7432">
        <v>1.5850649999999999</v>
      </c>
      <c r="W7432">
        <v>0</v>
      </c>
      <c r="X7432">
        <v>1.5850649999999999</v>
      </c>
      <c r="Y7432">
        <v>0.79253300000000004</v>
      </c>
      <c r="Z7432">
        <v>0</v>
      </c>
      <c r="AA7432">
        <v>0</v>
      </c>
      <c r="AB7432">
        <v>0</v>
      </c>
      <c r="AC7432">
        <v>0</v>
      </c>
      <c r="AP7432">
        <v>0</v>
      </c>
      <c r="AQ7432">
        <v>0</v>
      </c>
      <c r="AR7432">
        <v>0</v>
      </c>
      <c r="AS7432">
        <v>0</v>
      </c>
      <c r="AT7432">
        <v>0</v>
      </c>
      <c r="AU7432" t="s">
        <v>7441</v>
      </c>
      <c r="AV7432">
        <v>60</v>
      </c>
      <c r="AW7432">
        <v>0</v>
      </c>
      <c r="AX7432">
        <v>0</v>
      </c>
    </row>
    <row r="7433" spans="1:50" hidden="1" x14ac:dyDescent="0.3">
      <c r="A7433" t="s">
        <v>8658</v>
      </c>
      <c r="B7433" t="s">
        <v>7402</v>
      </c>
      <c r="D7433">
        <v>2039</v>
      </c>
      <c r="F7433">
        <v>5</v>
      </c>
      <c r="G7433" t="s">
        <v>8181</v>
      </c>
      <c r="H7433" t="s">
        <v>94</v>
      </c>
      <c r="I7433" t="s">
        <v>104</v>
      </c>
      <c r="J7433" t="s">
        <v>210</v>
      </c>
      <c r="K7433" t="s">
        <v>81</v>
      </c>
      <c r="L7433" t="s">
        <v>145</v>
      </c>
      <c r="M7433" t="s">
        <v>211</v>
      </c>
      <c r="N7433" t="s">
        <v>84</v>
      </c>
      <c r="O7433" t="s">
        <v>85</v>
      </c>
      <c r="P7433" t="s">
        <v>1188</v>
      </c>
      <c r="Q7433" t="s">
        <v>87</v>
      </c>
      <c r="R7433" t="s">
        <v>107</v>
      </c>
      <c r="T7433" t="s">
        <v>89</v>
      </c>
      <c r="U7433" t="s">
        <v>90</v>
      </c>
      <c r="V7433">
        <v>2.8178939999999999</v>
      </c>
      <c r="W7433">
        <v>0</v>
      </c>
      <c r="X7433">
        <v>5.6357879999999998</v>
      </c>
      <c r="Y7433">
        <v>4.2268410000000003</v>
      </c>
      <c r="Z7433">
        <v>0</v>
      </c>
      <c r="AA7433">
        <v>0</v>
      </c>
      <c r="AB7433">
        <v>0</v>
      </c>
      <c r="AC7433">
        <v>0</v>
      </c>
      <c r="AP7433">
        <v>0</v>
      </c>
      <c r="AQ7433">
        <v>0</v>
      </c>
      <c r="AR7433">
        <v>0</v>
      </c>
      <c r="AS7433">
        <v>0</v>
      </c>
      <c r="AT7433">
        <v>0</v>
      </c>
      <c r="AU7433" t="s">
        <v>8182</v>
      </c>
    </row>
    <row r="7434" spans="1:50" hidden="1" x14ac:dyDescent="0.3">
      <c r="A7434" t="s">
        <v>8659</v>
      </c>
      <c r="B7434" t="s">
        <v>7402</v>
      </c>
      <c r="D7434">
        <v>2040</v>
      </c>
      <c r="F7434">
        <v>5</v>
      </c>
      <c r="G7434" t="s">
        <v>236</v>
      </c>
      <c r="H7434" t="s">
        <v>94</v>
      </c>
      <c r="I7434" t="s">
        <v>104</v>
      </c>
      <c r="J7434" t="s">
        <v>210</v>
      </c>
      <c r="K7434" t="s">
        <v>81</v>
      </c>
      <c r="L7434" t="s">
        <v>82</v>
      </c>
      <c r="M7434" t="s">
        <v>211</v>
      </c>
      <c r="N7434" t="s">
        <v>84</v>
      </c>
      <c r="O7434" t="s">
        <v>85</v>
      </c>
      <c r="P7434" t="s">
        <v>1188</v>
      </c>
      <c r="Q7434" t="s">
        <v>87</v>
      </c>
      <c r="R7434" t="s">
        <v>215</v>
      </c>
      <c r="T7434" t="s">
        <v>89</v>
      </c>
      <c r="U7434" t="s">
        <v>90</v>
      </c>
      <c r="V7434">
        <v>2.1134200000000001</v>
      </c>
      <c r="W7434">
        <v>11.820809000000001</v>
      </c>
      <c r="X7434">
        <v>0</v>
      </c>
      <c r="Y7434">
        <v>12.68052</v>
      </c>
      <c r="Z7434">
        <v>10.5671</v>
      </c>
      <c r="AA7434">
        <v>19.609016</v>
      </c>
      <c r="AB7434">
        <v>14.798688330454873</v>
      </c>
      <c r="AC7434">
        <v>9.3029075595539794</v>
      </c>
      <c r="AP7434">
        <v>11.820809000000001</v>
      </c>
      <c r="AQ7434">
        <v>11.820809000000001</v>
      </c>
      <c r="AR7434">
        <v>11.820809000000001</v>
      </c>
      <c r="AS7434">
        <v>11.820809000000001</v>
      </c>
      <c r="AT7434">
        <v>5.5932133697987148</v>
      </c>
      <c r="AU7434" t="s">
        <v>7443</v>
      </c>
      <c r="AV7434">
        <v>80</v>
      </c>
      <c r="AW7434">
        <v>6.991516712248394E-2</v>
      </c>
      <c r="AX7434">
        <v>2.913131963436831E-3</v>
      </c>
    </row>
    <row r="7435" spans="1:50" hidden="1" x14ac:dyDescent="0.3">
      <c r="A7435" t="s">
        <v>8660</v>
      </c>
      <c r="B7435" t="s">
        <v>7402</v>
      </c>
      <c r="D7435">
        <v>2046</v>
      </c>
      <c r="F7435">
        <v>5</v>
      </c>
      <c r="G7435" t="s">
        <v>247</v>
      </c>
      <c r="H7435" t="s">
        <v>94</v>
      </c>
      <c r="I7435" t="s">
        <v>104</v>
      </c>
      <c r="J7435" t="s">
        <v>210</v>
      </c>
      <c r="K7435" t="s">
        <v>121</v>
      </c>
      <c r="L7435" t="s">
        <v>82</v>
      </c>
      <c r="M7435" t="s">
        <v>211</v>
      </c>
      <c r="N7435" t="s">
        <v>84</v>
      </c>
      <c r="O7435" t="s">
        <v>85</v>
      </c>
      <c r="P7435" t="s">
        <v>1188</v>
      </c>
      <c r="Q7435" t="s">
        <v>87</v>
      </c>
      <c r="R7435" t="s">
        <v>215</v>
      </c>
      <c r="T7435" t="s">
        <v>89</v>
      </c>
      <c r="U7435" t="s">
        <v>90</v>
      </c>
      <c r="V7435">
        <v>3.1701299999999999</v>
      </c>
      <c r="W7435">
        <v>25.340271578947366</v>
      </c>
      <c r="X7435">
        <v>15.850652</v>
      </c>
      <c r="Y7435">
        <v>31.701301000000001</v>
      </c>
      <c r="Z7435">
        <v>22.190912000000001</v>
      </c>
      <c r="AA7435">
        <v>32.842516000000003</v>
      </c>
      <c r="AB7435">
        <v>30.334246974457493</v>
      </c>
      <c r="AC7435">
        <v>16.306731143354771</v>
      </c>
      <c r="AP7435">
        <v>24.073257999999999</v>
      </c>
      <c r="AQ7435">
        <v>25.340271578947366</v>
      </c>
      <c r="AR7435">
        <v>25.340271578947366</v>
      </c>
      <c r="AS7435">
        <v>25.340271578947366</v>
      </c>
      <c r="AT7435">
        <v>7.9934487162820975</v>
      </c>
      <c r="AU7435" t="s">
        <v>7933</v>
      </c>
      <c r="AV7435">
        <v>60</v>
      </c>
      <c r="AW7435">
        <v>0.1332241452713683</v>
      </c>
      <c r="AX7435">
        <v>5.5510060529736791E-3</v>
      </c>
    </row>
    <row r="7436" spans="1:50" hidden="1" x14ac:dyDescent="0.3">
      <c r="A7436" t="s">
        <v>8661</v>
      </c>
      <c r="B7436" t="s">
        <v>7402</v>
      </c>
      <c r="D7436">
        <v>2112</v>
      </c>
      <c r="F7436">
        <v>5</v>
      </c>
      <c r="G7436" t="s">
        <v>250</v>
      </c>
      <c r="H7436" t="s">
        <v>251</v>
      </c>
      <c r="I7436" t="s">
        <v>252</v>
      </c>
      <c r="J7436" t="s">
        <v>253</v>
      </c>
      <c r="K7436" t="s">
        <v>185</v>
      </c>
      <c r="L7436" t="s">
        <v>82</v>
      </c>
      <c r="M7436" t="s">
        <v>254</v>
      </c>
      <c r="N7436" t="s">
        <v>100</v>
      </c>
      <c r="O7436" t="s">
        <v>85</v>
      </c>
      <c r="P7436" t="s">
        <v>1188</v>
      </c>
      <c r="Q7436" t="s">
        <v>87</v>
      </c>
      <c r="R7436" t="s">
        <v>107</v>
      </c>
      <c r="T7436" t="s">
        <v>89</v>
      </c>
      <c r="U7436" t="s">
        <v>90</v>
      </c>
      <c r="V7436">
        <v>0.36984899999999998</v>
      </c>
      <c r="W7436">
        <v>47.40260095</v>
      </c>
      <c r="X7436">
        <v>39.573793000000002</v>
      </c>
      <c r="Y7436">
        <v>2.58894</v>
      </c>
      <c r="Z7436">
        <v>5.9175760000000004</v>
      </c>
      <c r="AA7436">
        <v>0.74580500000000005</v>
      </c>
      <c r="AB7436">
        <v>18.733380456451204</v>
      </c>
      <c r="AC7436">
        <v>24.102506897582835</v>
      </c>
      <c r="AP7436">
        <v>41.219653000000001</v>
      </c>
      <c r="AQ7436">
        <v>41.219653000000001</v>
      </c>
      <c r="AR7436">
        <v>41.219653000000001</v>
      </c>
      <c r="AS7436">
        <v>47.40260095</v>
      </c>
      <c r="AT7436">
        <v>128.16744387574388</v>
      </c>
      <c r="AU7436" t="s">
        <v>7445</v>
      </c>
      <c r="AV7436">
        <v>441</v>
      </c>
      <c r="AW7436">
        <v>0.29062912443479338</v>
      </c>
      <c r="AX7436">
        <v>1.2109546851449724E-2</v>
      </c>
    </row>
    <row r="7437" spans="1:50" hidden="1" x14ac:dyDescent="0.3">
      <c r="A7437" t="s">
        <v>8662</v>
      </c>
      <c r="B7437" t="s">
        <v>7402</v>
      </c>
      <c r="D7437">
        <v>2125</v>
      </c>
      <c r="F7437">
        <v>5</v>
      </c>
      <c r="G7437" t="s">
        <v>257</v>
      </c>
      <c r="H7437" t="s">
        <v>251</v>
      </c>
      <c r="I7437" t="s">
        <v>252</v>
      </c>
      <c r="J7437" t="s">
        <v>253</v>
      </c>
      <c r="K7437" t="s">
        <v>112</v>
      </c>
      <c r="L7437" t="s">
        <v>82</v>
      </c>
      <c r="M7437" t="s">
        <v>254</v>
      </c>
      <c r="N7437" t="s">
        <v>100</v>
      </c>
      <c r="O7437" t="s">
        <v>85</v>
      </c>
      <c r="P7437" t="s">
        <v>1188</v>
      </c>
      <c r="Q7437" t="s">
        <v>87</v>
      </c>
      <c r="R7437" t="s">
        <v>88</v>
      </c>
      <c r="T7437" t="s">
        <v>89</v>
      </c>
      <c r="U7437" t="s">
        <v>90</v>
      </c>
      <c r="V7437">
        <v>1.046143</v>
      </c>
      <c r="W7437">
        <v>60.82718804999999</v>
      </c>
      <c r="X7437">
        <v>92.060584000000006</v>
      </c>
      <c r="Y7437">
        <v>48.122577999999997</v>
      </c>
      <c r="Z7437">
        <v>36.615004999999996</v>
      </c>
      <c r="AA7437">
        <v>60.965898000000003</v>
      </c>
      <c r="AB7437">
        <v>50.963606431571115</v>
      </c>
      <c r="AC7437">
        <v>66.656444278404649</v>
      </c>
      <c r="AP7437">
        <v>52.893206999999997</v>
      </c>
      <c r="AQ7437">
        <v>52.893206999999997</v>
      </c>
      <c r="AR7437">
        <v>52.893206999999997</v>
      </c>
      <c r="AS7437">
        <v>60.82718804999999</v>
      </c>
      <c r="AT7437">
        <v>58.144238454972204</v>
      </c>
      <c r="AU7437" t="s">
        <v>7447</v>
      </c>
      <c r="AV7437">
        <v>112</v>
      </c>
      <c r="AW7437">
        <v>0.51914498620510896</v>
      </c>
      <c r="AX7437">
        <v>2.1631041091879539E-2</v>
      </c>
    </row>
    <row r="7438" spans="1:50" hidden="1" x14ac:dyDescent="0.3">
      <c r="A7438" t="s">
        <v>8663</v>
      </c>
      <c r="B7438" t="s">
        <v>7402</v>
      </c>
      <c r="D7438">
        <v>2140</v>
      </c>
      <c r="F7438">
        <v>5</v>
      </c>
      <c r="G7438" t="s">
        <v>260</v>
      </c>
      <c r="H7438" t="s">
        <v>251</v>
      </c>
      <c r="I7438" t="s">
        <v>252</v>
      </c>
      <c r="J7438" t="s">
        <v>253</v>
      </c>
      <c r="K7438" t="s">
        <v>81</v>
      </c>
      <c r="L7438" t="s">
        <v>82</v>
      </c>
      <c r="M7438" t="s">
        <v>254</v>
      </c>
      <c r="N7438" t="s">
        <v>84</v>
      </c>
      <c r="O7438" t="s">
        <v>85</v>
      </c>
      <c r="P7438" t="s">
        <v>1188</v>
      </c>
      <c r="Q7438" t="s">
        <v>87</v>
      </c>
      <c r="R7438" t="s">
        <v>88</v>
      </c>
      <c r="T7438" t="s">
        <v>89</v>
      </c>
      <c r="U7438" t="s">
        <v>90</v>
      </c>
      <c r="V7438">
        <v>2.1134200000000001</v>
      </c>
      <c r="W7438">
        <v>145.36479199999999</v>
      </c>
      <c r="X7438">
        <v>190.207819</v>
      </c>
      <c r="Y7438">
        <v>109.89784899999999</v>
      </c>
      <c r="Z7438">
        <v>73.969705000000005</v>
      </c>
      <c r="AA7438">
        <v>138.57361299999999</v>
      </c>
      <c r="AB7438">
        <v>83.241964747269876</v>
      </c>
      <c r="AC7438">
        <v>143.00252075081329</v>
      </c>
      <c r="AP7438">
        <v>145.36479199999999</v>
      </c>
      <c r="AQ7438">
        <v>145.36479199999999</v>
      </c>
      <c r="AR7438">
        <v>145.36479199999999</v>
      </c>
      <c r="AS7438">
        <v>145.36479199999999</v>
      </c>
      <c r="AT7438">
        <v>68.781781188784052</v>
      </c>
      <c r="AU7438" t="s">
        <v>7449</v>
      </c>
      <c r="AV7438">
        <v>80</v>
      </c>
      <c r="AW7438">
        <v>0.85977226485980063</v>
      </c>
      <c r="AX7438">
        <v>3.5823844369158357E-2</v>
      </c>
    </row>
    <row r="7439" spans="1:50" hidden="1" x14ac:dyDescent="0.3">
      <c r="A7439" t="s">
        <v>8664</v>
      </c>
      <c r="B7439" t="s">
        <v>7402</v>
      </c>
      <c r="D7439">
        <v>2146</v>
      </c>
      <c r="F7439">
        <v>5</v>
      </c>
      <c r="G7439" t="s">
        <v>263</v>
      </c>
      <c r="H7439" t="s">
        <v>251</v>
      </c>
      <c r="I7439" t="s">
        <v>252</v>
      </c>
      <c r="J7439" t="s">
        <v>253</v>
      </c>
      <c r="K7439" t="s">
        <v>121</v>
      </c>
      <c r="L7439" t="s">
        <v>82</v>
      </c>
      <c r="M7439" t="s">
        <v>254</v>
      </c>
      <c r="N7439" t="s">
        <v>84</v>
      </c>
      <c r="O7439" t="s">
        <v>85</v>
      </c>
      <c r="P7439" t="s">
        <v>1188</v>
      </c>
      <c r="Q7439" t="s">
        <v>87</v>
      </c>
      <c r="R7439" t="s">
        <v>88</v>
      </c>
      <c r="T7439" t="s">
        <v>89</v>
      </c>
      <c r="U7439" t="s">
        <v>90</v>
      </c>
      <c r="V7439">
        <v>3.1701299999999999</v>
      </c>
      <c r="W7439">
        <v>223.46461500000001</v>
      </c>
      <c r="X7439">
        <v>288.48186099999998</v>
      </c>
      <c r="Y7439">
        <v>180.697428</v>
      </c>
      <c r="Z7439">
        <v>120.464951</v>
      </c>
      <c r="AA7439">
        <v>224.52935299999999</v>
      </c>
      <c r="AB7439">
        <v>123.24392462902291</v>
      </c>
      <c r="AC7439">
        <v>229.50998408382029</v>
      </c>
      <c r="AP7439">
        <v>223.46461500000001</v>
      </c>
      <c r="AQ7439">
        <v>223.46461500000001</v>
      </c>
      <c r="AR7439">
        <v>223.46461500000001</v>
      </c>
      <c r="AS7439">
        <v>223.46461500000001</v>
      </c>
      <c r="AT7439">
        <v>70.490678615703459</v>
      </c>
      <c r="AU7439" t="s">
        <v>7451</v>
      </c>
      <c r="AV7439">
        <v>60</v>
      </c>
      <c r="AW7439">
        <v>1.1748446435950577</v>
      </c>
      <c r="AX7439">
        <v>4.8951860149794073E-2</v>
      </c>
    </row>
    <row r="7440" spans="1:50" hidden="1" x14ac:dyDescent="0.3">
      <c r="A7440" t="s">
        <v>8665</v>
      </c>
      <c r="B7440" t="s">
        <v>7402</v>
      </c>
      <c r="D7440">
        <v>2148</v>
      </c>
      <c r="F7440">
        <v>5</v>
      </c>
      <c r="G7440" t="s">
        <v>266</v>
      </c>
      <c r="H7440" t="s">
        <v>251</v>
      </c>
      <c r="I7440" t="s">
        <v>252</v>
      </c>
      <c r="J7440" t="s">
        <v>253</v>
      </c>
      <c r="K7440" t="s">
        <v>267</v>
      </c>
      <c r="L7440" t="s">
        <v>82</v>
      </c>
      <c r="M7440" t="s">
        <v>254</v>
      </c>
      <c r="N7440" t="s">
        <v>84</v>
      </c>
      <c r="O7440" t="s">
        <v>85</v>
      </c>
      <c r="P7440" t="s">
        <v>1188</v>
      </c>
      <c r="Q7440" t="s">
        <v>87</v>
      </c>
      <c r="R7440" t="s">
        <v>107</v>
      </c>
      <c r="T7440" t="s">
        <v>89</v>
      </c>
      <c r="U7440" t="s">
        <v>90</v>
      </c>
      <c r="V7440">
        <v>2.1134200000000001</v>
      </c>
      <c r="W7440">
        <v>0</v>
      </c>
      <c r="X7440">
        <v>21.134201999999998</v>
      </c>
      <c r="Y7440">
        <v>71.856286999999995</v>
      </c>
      <c r="Z7440">
        <v>0</v>
      </c>
      <c r="AA7440">
        <v>0</v>
      </c>
      <c r="AB7440">
        <v>16.391592820143121</v>
      </c>
      <c r="AC7440">
        <v>30.308066107684994</v>
      </c>
      <c r="AP7440">
        <v>0</v>
      </c>
      <c r="AQ7440">
        <v>0</v>
      </c>
      <c r="AR7440">
        <v>0</v>
      </c>
      <c r="AS7440">
        <v>0</v>
      </c>
      <c r="AT7440">
        <v>0</v>
      </c>
      <c r="AU7440" t="s">
        <v>7453</v>
      </c>
      <c r="AV7440">
        <v>42</v>
      </c>
      <c r="AW7440">
        <v>0</v>
      </c>
      <c r="AX7440">
        <v>0</v>
      </c>
    </row>
    <row r="7441" spans="1:50" hidden="1" x14ac:dyDescent="0.3">
      <c r="A7441" t="s">
        <v>8666</v>
      </c>
      <c r="B7441" t="s">
        <v>7402</v>
      </c>
      <c r="D7441">
        <v>2152</v>
      </c>
      <c r="F7441">
        <v>5</v>
      </c>
      <c r="G7441" t="s">
        <v>270</v>
      </c>
      <c r="H7441" t="s">
        <v>251</v>
      </c>
      <c r="I7441" t="s">
        <v>252</v>
      </c>
      <c r="J7441" t="s">
        <v>253</v>
      </c>
      <c r="K7441" t="s">
        <v>185</v>
      </c>
      <c r="L7441" t="s">
        <v>82</v>
      </c>
      <c r="M7441" t="s">
        <v>254</v>
      </c>
      <c r="N7441" t="s">
        <v>100</v>
      </c>
      <c r="O7441" t="s">
        <v>85</v>
      </c>
      <c r="P7441" t="s">
        <v>1188</v>
      </c>
      <c r="Q7441" t="s">
        <v>271</v>
      </c>
      <c r="R7441" t="s">
        <v>107</v>
      </c>
      <c r="T7441" t="s">
        <v>89</v>
      </c>
      <c r="U7441" t="s">
        <v>90</v>
      </c>
      <c r="V7441">
        <v>0.36984899999999998</v>
      </c>
      <c r="W7441">
        <v>0</v>
      </c>
      <c r="X7441">
        <v>3.6984849999999998</v>
      </c>
      <c r="Y7441">
        <v>7.3969699999999996</v>
      </c>
      <c r="Z7441">
        <v>7.3969699999999996</v>
      </c>
      <c r="AA7441">
        <v>0</v>
      </c>
      <c r="AB7441">
        <v>0</v>
      </c>
      <c r="AC7441">
        <v>0</v>
      </c>
      <c r="AP7441">
        <v>0</v>
      </c>
      <c r="AQ7441">
        <v>0</v>
      </c>
      <c r="AR7441">
        <v>0</v>
      </c>
      <c r="AS7441">
        <v>0</v>
      </c>
      <c r="AT7441">
        <v>0</v>
      </c>
      <c r="AU7441" t="s">
        <v>8191</v>
      </c>
      <c r="AV7441">
        <v>441</v>
      </c>
      <c r="AW7441">
        <v>0</v>
      </c>
      <c r="AX7441">
        <v>0</v>
      </c>
    </row>
    <row r="7442" spans="1:50" hidden="1" x14ac:dyDescent="0.3">
      <c r="A7442" t="s">
        <v>8667</v>
      </c>
      <c r="B7442" t="s">
        <v>7402</v>
      </c>
      <c r="D7442">
        <v>2153</v>
      </c>
      <c r="F7442">
        <v>5</v>
      </c>
      <c r="G7442" t="s">
        <v>3357</v>
      </c>
      <c r="H7442" t="s">
        <v>251</v>
      </c>
      <c r="I7442" t="s">
        <v>252</v>
      </c>
      <c r="J7442" t="s">
        <v>253</v>
      </c>
      <c r="K7442" t="s">
        <v>81</v>
      </c>
      <c r="L7442" t="s">
        <v>82</v>
      </c>
      <c r="M7442" t="s">
        <v>254</v>
      </c>
      <c r="N7442" t="s">
        <v>84</v>
      </c>
      <c r="O7442" t="s">
        <v>85</v>
      </c>
      <c r="P7442" t="s">
        <v>1188</v>
      </c>
      <c r="Q7442" t="s">
        <v>271</v>
      </c>
      <c r="R7442" t="s">
        <v>107</v>
      </c>
      <c r="T7442" t="s">
        <v>89</v>
      </c>
      <c r="U7442" t="s">
        <v>90</v>
      </c>
      <c r="V7442">
        <v>0.70447300000000002</v>
      </c>
      <c r="W7442">
        <v>0</v>
      </c>
      <c r="X7442">
        <v>0</v>
      </c>
      <c r="Y7442">
        <v>4.2268400000000002</v>
      </c>
      <c r="Z7442">
        <v>9.1581550000000007</v>
      </c>
      <c r="AA7442">
        <v>0</v>
      </c>
      <c r="AB7442">
        <v>0</v>
      </c>
      <c r="AC7442">
        <v>0</v>
      </c>
      <c r="AP7442">
        <v>0</v>
      </c>
      <c r="AQ7442">
        <v>0</v>
      </c>
      <c r="AR7442">
        <v>0</v>
      </c>
      <c r="AS7442">
        <v>0</v>
      </c>
      <c r="AT7442">
        <v>0</v>
      </c>
      <c r="AU7442" t="s">
        <v>8193</v>
      </c>
      <c r="AV7442">
        <v>240</v>
      </c>
      <c r="AW7442">
        <v>0</v>
      </c>
      <c r="AX7442">
        <v>0</v>
      </c>
    </row>
    <row r="7443" spans="1:50" hidden="1" x14ac:dyDescent="0.3">
      <c r="A7443" t="s">
        <v>8668</v>
      </c>
      <c r="B7443" t="s">
        <v>7402</v>
      </c>
      <c r="D7443">
        <v>2154</v>
      </c>
      <c r="F7443">
        <v>5</v>
      </c>
      <c r="G7443" t="s">
        <v>274</v>
      </c>
      <c r="H7443" t="s">
        <v>251</v>
      </c>
      <c r="I7443" t="s">
        <v>252</v>
      </c>
      <c r="J7443" t="s">
        <v>253</v>
      </c>
      <c r="K7443" t="s">
        <v>121</v>
      </c>
      <c r="L7443" t="s">
        <v>82</v>
      </c>
      <c r="M7443" t="s">
        <v>254</v>
      </c>
      <c r="N7443" t="s">
        <v>84</v>
      </c>
      <c r="O7443" t="s">
        <v>85</v>
      </c>
      <c r="P7443" t="s">
        <v>1188</v>
      </c>
      <c r="Q7443" t="s">
        <v>271</v>
      </c>
      <c r="R7443" t="s">
        <v>107</v>
      </c>
      <c r="T7443" t="s">
        <v>89</v>
      </c>
      <c r="U7443" t="s">
        <v>90</v>
      </c>
      <c r="V7443">
        <v>1.05671</v>
      </c>
      <c r="W7443">
        <v>0</v>
      </c>
      <c r="X7443">
        <v>0</v>
      </c>
      <c r="Y7443">
        <v>6.3402609999999999</v>
      </c>
      <c r="Z7443">
        <v>9.5103910000000003</v>
      </c>
      <c r="AA7443">
        <v>0</v>
      </c>
      <c r="AB7443">
        <v>0</v>
      </c>
      <c r="AC7443">
        <v>0</v>
      </c>
      <c r="AP7443">
        <v>0</v>
      </c>
      <c r="AQ7443">
        <v>0</v>
      </c>
      <c r="AR7443">
        <v>0</v>
      </c>
      <c r="AS7443">
        <v>0</v>
      </c>
      <c r="AT7443">
        <v>0</v>
      </c>
      <c r="AU7443" t="s">
        <v>8195</v>
      </c>
      <c r="AV7443">
        <v>180</v>
      </c>
      <c r="AW7443">
        <v>0</v>
      </c>
      <c r="AX7443">
        <v>0</v>
      </c>
    </row>
    <row r="7444" spans="1:50" hidden="1" x14ac:dyDescent="0.3">
      <c r="A7444" t="s">
        <v>8669</v>
      </c>
      <c r="B7444" t="s">
        <v>7402</v>
      </c>
      <c r="D7444">
        <v>2216</v>
      </c>
      <c r="F7444">
        <v>5</v>
      </c>
      <c r="G7444" t="s">
        <v>277</v>
      </c>
      <c r="H7444" t="s">
        <v>251</v>
      </c>
      <c r="I7444" t="s">
        <v>252</v>
      </c>
      <c r="J7444" t="s">
        <v>253</v>
      </c>
      <c r="K7444" t="s">
        <v>133</v>
      </c>
      <c r="L7444" t="s">
        <v>82</v>
      </c>
      <c r="M7444" t="s">
        <v>278</v>
      </c>
      <c r="N7444" t="s">
        <v>100</v>
      </c>
      <c r="O7444" t="s">
        <v>85</v>
      </c>
      <c r="P7444" t="s">
        <v>1188</v>
      </c>
      <c r="Q7444" t="s">
        <v>87</v>
      </c>
      <c r="R7444" t="s">
        <v>215</v>
      </c>
      <c r="T7444" t="s">
        <v>89</v>
      </c>
      <c r="U7444" t="s">
        <v>90</v>
      </c>
      <c r="V7444">
        <v>0.63402599999999998</v>
      </c>
      <c r="W7444">
        <v>0</v>
      </c>
      <c r="X7444">
        <v>0</v>
      </c>
      <c r="Y7444">
        <v>0</v>
      </c>
      <c r="Z7444">
        <v>1.268052</v>
      </c>
      <c r="AA7444">
        <v>0</v>
      </c>
      <c r="AB7444">
        <v>0</v>
      </c>
      <c r="AC7444">
        <v>0</v>
      </c>
      <c r="AP7444">
        <v>0</v>
      </c>
      <c r="AQ7444">
        <v>0</v>
      </c>
      <c r="AR7444">
        <v>0</v>
      </c>
      <c r="AS7444">
        <v>0</v>
      </c>
      <c r="AT7444">
        <v>0</v>
      </c>
      <c r="AU7444" t="s">
        <v>7458</v>
      </c>
      <c r="AV7444">
        <v>270</v>
      </c>
      <c r="AW7444">
        <v>0</v>
      </c>
      <c r="AX7444">
        <v>0</v>
      </c>
    </row>
    <row r="7445" spans="1:50" hidden="1" x14ac:dyDescent="0.3">
      <c r="A7445" t="s">
        <v>8670</v>
      </c>
      <c r="B7445" t="s">
        <v>7402</v>
      </c>
      <c r="D7445">
        <v>2307</v>
      </c>
      <c r="F7445">
        <v>5</v>
      </c>
      <c r="G7445" t="s">
        <v>284</v>
      </c>
      <c r="H7445" t="s">
        <v>78</v>
      </c>
      <c r="I7445" t="s">
        <v>285</v>
      </c>
      <c r="J7445" t="s">
        <v>286</v>
      </c>
      <c r="K7445" t="s">
        <v>174</v>
      </c>
      <c r="L7445" t="s">
        <v>82</v>
      </c>
      <c r="M7445" t="s">
        <v>287</v>
      </c>
      <c r="N7445" t="s">
        <v>100</v>
      </c>
      <c r="O7445" t="s">
        <v>85</v>
      </c>
      <c r="P7445" t="s">
        <v>1188</v>
      </c>
      <c r="Q7445" t="s">
        <v>87</v>
      </c>
      <c r="R7445" t="s">
        <v>107</v>
      </c>
      <c r="S7445" t="s">
        <v>288</v>
      </c>
      <c r="T7445" t="s">
        <v>89</v>
      </c>
      <c r="U7445" t="s">
        <v>90</v>
      </c>
      <c r="V7445">
        <v>0.49982388164846775</v>
      </c>
      <c r="W7445">
        <v>0.52899703494023376</v>
      </c>
      <c r="X7445">
        <v>0</v>
      </c>
      <c r="Y7445">
        <v>0</v>
      </c>
      <c r="Z7445">
        <v>0</v>
      </c>
      <c r="AA7445">
        <v>0.52899703494023376</v>
      </c>
      <c r="AB7445">
        <v>0</v>
      </c>
      <c r="AC7445">
        <v>0</v>
      </c>
      <c r="AP7445">
        <v>0.183866</v>
      </c>
      <c r="AQ7445">
        <v>0.183866</v>
      </c>
      <c r="AR7445">
        <v>0.52899703494023376</v>
      </c>
      <c r="AS7445">
        <v>0.52899703494023376</v>
      </c>
      <c r="AT7445">
        <v>1.0583668655358165</v>
      </c>
      <c r="AU7445" t="s">
        <v>7462</v>
      </c>
    </row>
    <row r="7446" spans="1:50" hidden="1" x14ac:dyDescent="0.3">
      <c r="A7446" t="s">
        <v>8671</v>
      </c>
      <c r="B7446" t="s">
        <v>7402</v>
      </c>
      <c r="D7446">
        <v>2308</v>
      </c>
      <c r="F7446">
        <v>5</v>
      </c>
      <c r="G7446" t="s">
        <v>291</v>
      </c>
      <c r="H7446" t="s">
        <v>78</v>
      </c>
      <c r="I7446" t="s">
        <v>285</v>
      </c>
      <c r="J7446" t="s">
        <v>286</v>
      </c>
      <c r="K7446" t="s">
        <v>112</v>
      </c>
      <c r="L7446" t="s">
        <v>82</v>
      </c>
      <c r="M7446" t="s">
        <v>287</v>
      </c>
      <c r="N7446" t="s">
        <v>100</v>
      </c>
      <c r="O7446" t="s">
        <v>85</v>
      </c>
      <c r="P7446" t="s">
        <v>1188</v>
      </c>
      <c r="Q7446" t="s">
        <v>87</v>
      </c>
      <c r="R7446" t="s">
        <v>107</v>
      </c>
      <c r="S7446" t="s">
        <v>288</v>
      </c>
      <c r="T7446" t="s">
        <v>89</v>
      </c>
      <c r="U7446" t="s">
        <v>90</v>
      </c>
      <c r="V7446">
        <v>1.046143008101444</v>
      </c>
      <c r="W7446">
        <v>1.3161993668403174</v>
      </c>
      <c r="X7446">
        <v>0</v>
      </c>
      <c r="Y7446">
        <v>0</v>
      </c>
      <c r="Z7446">
        <v>0</v>
      </c>
      <c r="AA7446">
        <v>1.3161993668403174</v>
      </c>
      <c r="AB7446">
        <v>0</v>
      </c>
      <c r="AC7446">
        <v>0</v>
      </c>
      <c r="AP7446">
        <v>0.93069100000000005</v>
      </c>
      <c r="AQ7446">
        <v>0.93069100000000005</v>
      </c>
      <c r="AR7446">
        <v>1.3161993668403174</v>
      </c>
      <c r="AS7446">
        <v>1.3161993668403174</v>
      </c>
      <c r="AT7446">
        <v>1.2581447819729501</v>
      </c>
      <c r="AU7446" t="s">
        <v>7464</v>
      </c>
      <c r="AV7446">
        <v>112</v>
      </c>
      <c r="AW7446">
        <v>1.1233435553329911E-2</v>
      </c>
      <c r="AX7446">
        <v>4.6805981472207962E-4</v>
      </c>
    </row>
    <row r="7447" spans="1:50" hidden="1" x14ac:dyDescent="0.3">
      <c r="A7447" t="s">
        <v>8672</v>
      </c>
      <c r="B7447" t="s">
        <v>7402</v>
      </c>
      <c r="D7447">
        <v>2309</v>
      </c>
      <c r="F7447">
        <v>5</v>
      </c>
      <c r="G7447" t="s">
        <v>294</v>
      </c>
      <c r="H7447" t="s">
        <v>78</v>
      </c>
      <c r="I7447" t="s">
        <v>285</v>
      </c>
      <c r="J7447" t="s">
        <v>286</v>
      </c>
      <c r="K7447" t="s">
        <v>174</v>
      </c>
      <c r="L7447" t="s">
        <v>82</v>
      </c>
      <c r="M7447" t="s">
        <v>295</v>
      </c>
      <c r="N7447" t="s">
        <v>100</v>
      </c>
      <c r="O7447" t="s">
        <v>85</v>
      </c>
      <c r="P7447" t="s">
        <v>1188</v>
      </c>
      <c r="Q7447" t="s">
        <v>87</v>
      </c>
      <c r="R7447" t="s">
        <v>107</v>
      </c>
      <c r="S7447" t="s">
        <v>288</v>
      </c>
      <c r="T7447" t="s">
        <v>89</v>
      </c>
      <c r="U7447" t="s">
        <v>90</v>
      </c>
      <c r="V7447">
        <v>0.49982388164846775</v>
      </c>
      <c r="W7447">
        <v>0.52899703494023376</v>
      </c>
      <c r="X7447">
        <v>0</v>
      </c>
      <c r="Y7447">
        <v>0</v>
      </c>
      <c r="Z7447">
        <v>0</v>
      </c>
      <c r="AA7447">
        <v>0.52899703494023376</v>
      </c>
      <c r="AB7447">
        <v>0</v>
      </c>
      <c r="AC7447">
        <v>0</v>
      </c>
      <c r="AP7447">
        <v>0.183865</v>
      </c>
      <c r="AQ7447">
        <v>0.183865</v>
      </c>
      <c r="AR7447">
        <v>0.52899703494023376</v>
      </c>
      <c r="AS7447">
        <v>0.52899703494023376</v>
      </c>
      <c r="AT7447">
        <v>1.0583668655358165</v>
      </c>
      <c r="AU7447" t="s">
        <v>7466</v>
      </c>
      <c r="AV7447">
        <v>270</v>
      </c>
      <c r="AW7447">
        <v>3.9198772797622832E-3</v>
      </c>
      <c r="AX7447">
        <v>1.6332821999009514E-4</v>
      </c>
    </row>
    <row r="7448" spans="1:50" hidden="1" x14ac:dyDescent="0.3">
      <c r="A7448" t="s">
        <v>8673</v>
      </c>
      <c r="B7448" t="s">
        <v>7402</v>
      </c>
      <c r="D7448">
        <v>2311</v>
      </c>
      <c r="F7448">
        <v>5</v>
      </c>
      <c r="G7448" t="s">
        <v>298</v>
      </c>
      <c r="H7448" t="s">
        <v>78</v>
      </c>
      <c r="I7448" t="s">
        <v>285</v>
      </c>
      <c r="J7448" t="s">
        <v>286</v>
      </c>
      <c r="K7448" t="s">
        <v>112</v>
      </c>
      <c r="L7448" t="s">
        <v>82</v>
      </c>
      <c r="M7448" t="s">
        <v>295</v>
      </c>
      <c r="N7448" t="s">
        <v>100</v>
      </c>
      <c r="O7448" t="s">
        <v>85</v>
      </c>
      <c r="P7448" t="s">
        <v>1188</v>
      </c>
      <c r="Q7448" t="s">
        <v>87</v>
      </c>
      <c r="R7448" t="s">
        <v>107</v>
      </c>
      <c r="S7448" t="s">
        <v>288</v>
      </c>
      <c r="T7448" t="s">
        <v>89</v>
      </c>
      <c r="U7448" t="s">
        <v>90</v>
      </c>
      <c r="V7448">
        <v>1.046143008101444</v>
      </c>
      <c r="W7448">
        <v>1.3161993668403174</v>
      </c>
      <c r="X7448">
        <v>0</v>
      </c>
      <c r="Y7448">
        <v>0</v>
      </c>
      <c r="Z7448">
        <v>0</v>
      </c>
      <c r="AA7448">
        <v>1.3161993668403174</v>
      </c>
      <c r="AB7448">
        <v>0</v>
      </c>
      <c r="AC7448">
        <v>0</v>
      </c>
      <c r="AP7448">
        <v>0.93068499999999998</v>
      </c>
      <c r="AQ7448">
        <v>0.93068499999999998</v>
      </c>
      <c r="AR7448">
        <v>1.3161993668403174</v>
      </c>
      <c r="AS7448">
        <v>1.3161993668403174</v>
      </c>
      <c r="AT7448">
        <v>1.2581447819729501</v>
      </c>
      <c r="AU7448" t="s">
        <v>7468</v>
      </c>
      <c r="AV7448">
        <v>112</v>
      </c>
      <c r="AW7448">
        <v>1.1233435553329911E-2</v>
      </c>
      <c r="AX7448">
        <v>4.6805981472207962E-4</v>
      </c>
    </row>
    <row r="7449" spans="1:50" hidden="1" x14ac:dyDescent="0.3">
      <c r="A7449" t="s">
        <v>8674</v>
      </c>
      <c r="B7449" t="s">
        <v>7402</v>
      </c>
      <c r="D7449">
        <v>2334</v>
      </c>
      <c r="F7449">
        <v>5</v>
      </c>
      <c r="G7449" t="s">
        <v>311</v>
      </c>
      <c r="H7449" t="s">
        <v>78</v>
      </c>
      <c r="I7449" t="s">
        <v>285</v>
      </c>
      <c r="J7449" t="s">
        <v>286</v>
      </c>
      <c r="K7449" t="s">
        <v>112</v>
      </c>
      <c r="L7449" t="s">
        <v>82</v>
      </c>
      <c r="M7449" t="s">
        <v>302</v>
      </c>
      <c r="N7449" t="s">
        <v>100</v>
      </c>
      <c r="O7449" t="s">
        <v>85</v>
      </c>
      <c r="P7449" t="s">
        <v>1188</v>
      </c>
      <c r="Q7449" t="s">
        <v>87</v>
      </c>
      <c r="R7449" t="s">
        <v>88</v>
      </c>
      <c r="T7449" t="s">
        <v>89</v>
      </c>
      <c r="U7449" t="s">
        <v>90</v>
      </c>
      <c r="V7449">
        <v>1.046143</v>
      </c>
      <c r="W7449">
        <v>44.766396149999998</v>
      </c>
      <c r="X7449">
        <v>43.938006000000001</v>
      </c>
      <c r="Y7449">
        <v>34.522719000000002</v>
      </c>
      <c r="Z7449">
        <v>38.707290999999998</v>
      </c>
      <c r="AA7449">
        <v>48.161803999999997</v>
      </c>
      <c r="AB7449">
        <v>81.938941278678911</v>
      </c>
      <c r="AC7449">
        <v>28.2315417219334</v>
      </c>
      <c r="AP7449">
        <v>38.927301</v>
      </c>
      <c r="AQ7449">
        <v>38.927301</v>
      </c>
      <c r="AR7449">
        <v>38.927301</v>
      </c>
      <c r="AS7449">
        <v>44.766396149999998</v>
      </c>
      <c r="AT7449">
        <v>42.791851735374607</v>
      </c>
      <c r="AU7449" t="s">
        <v>7470</v>
      </c>
      <c r="AV7449">
        <v>112</v>
      </c>
      <c r="AW7449">
        <v>0.38207010478013043</v>
      </c>
      <c r="AX7449">
        <v>1.5919587699172101E-2</v>
      </c>
    </row>
    <row r="7450" spans="1:50" hidden="1" x14ac:dyDescent="0.3">
      <c r="A7450" t="s">
        <v>8675</v>
      </c>
      <c r="B7450" t="s">
        <v>7402</v>
      </c>
      <c r="D7450">
        <v>2336</v>
      </c>
      <c r="F7450">
        <v>5</v>
      </c>
      <c r="G7450" t="s">
        <v>314</v>
      </c>
      <c r="H7450" t="s">
        <v>78</v>
      </c>
      <c r="I7450" t="s">
        <v>285</v>
      </c>
      <c r="J7450" t="s">
        <v>286</v>
      </c>
      <c r="K7450" t="s">
        <v>174</v>
      </c>
      <c r="L7450" t="s">
        <v>82</v>
      </c>
      <c r="M7450" t="s">
        <v>302</v>
      </c>
      <c r="N7450" t="s">
        <v>100</v>
      </c>
      <c r="O7450" t="s">
        <v>85</v>
      </c>
      <c r="P7450" t="s">
        <v>1188</v>
      </c>
      <c r="Q7450" t="s">
        <v>87</v>
      </c>
      <c r="R7450" t="s">
        <v>215</v>
      </c>
      <c r="T7450" t="s">
        <v>89</v>
      </c>
      <c r="U7450" t="s">
        <v>90</v>
      </c>
      <c r="V7450">
        <v>0.49982399999999999</v>
      </c>
      <c r="W7450">
        <v>10.649752100000001</v>
      </c>
      <c r="X7450">
        <v>4.4984149999999996</v>
      </c>
      <c r="Y7450">
        <v>18.993307000000001</v>
      </c>
      <c r="Z7450">
        <v>21.992249999999999</v>
      </c>
      <c r="AA7450">
        <v>15.592840000000001</v>
      </c>
      <c r="AB7450">
        <v>14.489527485382252</v>
      </c>
      <c r="AC7450">
        <v>11.437571665390653</v>
      </c>
      <c r="AP7450">
        <v>9.2606540000000006</v>
      </c>
      <c r="AQ7450">
        <v>9.2606540000000006</v>
      </c>
      <c r="AR7450">
        <v>9.2606540000000006</v>
      </c>
      <c r="AS7450">
        <v>10.649752100000001</v>
      </c>
      <c r="AT7450">
        <v>21.307004265501458</v>
      </c>
      <c r="AU7450" t="s">
        <v>7472</v>
      </c>
      <c r="AV7450">
        <v>270</v>
      </c>
      <c r="AW7450">
        <v>7.8914830612968362E-2</v>
      </c>
      <c r="AX7450">
        <v>3.2881179422070152E-3</v>
      </c>
    </row>
    <row r="7451" spans="1:50" hidden="1" x14ac:dyDescent="0.3">
      <c r="A7451" t="s">
        <v>8676</v>
      </c>
      <c r="B7451" t="s">
        <v>7402</v>
      </c>
      <c r="D7451">
        <v>2344</v>
      </c>
      <c r="F7451">
        <v>5</v>
      </c>
      <c r="G7451" t="s">
        <v>317</v>
      </c>
      <c r="H7451" t="s">
        <v>78</v>
      </c>
      <c r="I7451" t="s">
        <v>285</v>
      </c>
      <c r="J7451" t="s">
        <v>286</v>
      </c>
      <c r="K7451" t="s">
        <v>112</v>
      </c>
      <c r="L7451" t="s">
        <v>82</v>
      </c>
      <c r="M7451" t="s">
        <v>318</v>
      </c>
      <c r="N7451" t="s">
        <v>100</v>
      </c>
      <c r="O7451" t="s">
        <v>85</v>
      </c>
      <c r="P7451" t="s">
        <v>1188</v>
      </c>
      <c r="Q7451" t="s">
        <v>87</v>
      </c>
      <c r="R7451" t="s">
        <v>88</v>
      </c>
      <c r="T7451" t="s">
        <v>89</v>
      </c>
      <c r="U7451" t="s">
        <v>90</v>
      </c>
      <c r="V7451">
        <v>1.046143</v>
      </c>
      <c r="W7451">
        <v>34.430425</v>
      </c>
      <c r="X7451">
        <v>36.615004999999996</v>
      </c>
      <c r="Y7451">
        <v>21.969003000000001</v>
      </c>
      <c r="Z7451">
        <v>27.199718000000001</v>
      </c>
      <c r="AA7451">
        <v>37.666753999999997</v>
      </c>
      <c r="AB7451">
        <v>37.450774871249479</v>
      </c>
      <c r="AC7451">
        <v>29.904973746253518</v>
      </c>
      <c r="AP7451">
        <v>29.939499999999999</v>
      </c>
      <c r="AQ7451">
        <v>29.939499999999999</v>
      </c>
      <c r="AR7451">
        <v>29.939499999999999</v>
      </c>
      <c r="AS7451">
        <v>34.430425</v>
      </c>
      <c r="AT7451">
        <v>32.911776879451466</v>
      </c>
      <c r="AU7451" t="s">
        <v>7474</v>
      </c>
      <c r="AV7451">
        <v>112</v>
      </c>
      <c r="AW7451">
        <v>0.29385515070938811</v>
      </c>
      <c r="AX7451">
        <v>1.2243964612891171E-2</v>
      </c>
    </row>
    <row r="7452" spans="1:50" hidden="1" x14ac:dyDescent="0.3">
      <c r="A7452" t="s">
        <v>8677</v>
      </c>
      <c r="B7452" t="s">
        <v>7402</v>
      </c>
      <c r="D7452">
        <v>2346</v>
      </c>
      <c r="F7452">
        <v>5</v>
      </c>
      <c r="G7452" t="s">
        <v>321</v>
      </c>
      <c r="H7452" t="s">
        <v>78</v>
      </c>
      <c r="I7452" t="s">
        <v>285</v>
      </c>
      <c r="J7452" t="s">
        <v>286</v>
      </c>
      <c r="K7452" t="s">
        <v>174</v>
      </c>
      <c r="L7452" t="s">
        <v>82</v>
      </c>
      <c r="M7452" t="s">
        <v>318</v>
      </c>
      <c r="N7452" t="s">
        <v>100</v>
      </c>
      <c r="O7452" t="s">
        <v>85</v>
      </c>
      <c r="P7452" t="s">
        <v>1188</v>
      </c>
      <c r="Q7452" t="s">
        <v>87</v>
      </c>
      <c r="R7452" t="s">
        <v>107</v>
      </c>
      <c r="T7452" t="s">
        <v>89</v>
      </c>
      <c r="U7452" t="s">
        <v>90</v>
      </c>
      <c r="V7452">
        <v>0.49982399999999999</v>
      </c>
      <c r="W7452">
        <v>11.446534199999999</v>
      </c>
      <c r="X7452">
        <v>6.9975339999999999</v>
      </c>
      <c r="Y7452">
        <v>19.493131000000002</v>
      </c>
      <c r="Z7452">
        <v>16.994012000000001</v>
      </c>
      <c r="AA7452">
        <v>14.907826999999999</v>
      </c>
      <c r="AB7452">
        <v>13.410106285278356</v>
      </c>
      <c r="AC7452">
        <v>11.309601245792052</v>
      </c>
      <c r="AP7452">
        <v>9.9535079999999994</v>
      </c>
      <c r="AQ7452">
        <v>9.9535079999999994</v>
      </c>
      <c r="AR7452">
        <v>9.9535079999999994</v>
      </c>
      <c r="AS7452">
        <v>11.446534199999999</v>
      </c>
      <c r="AT7452">
        <v>22.901129597618358</v>
      </c>
      <c r="AU7452" t="s">
        <v>7476</v>
      </c>
      <c r="AV7452">
        <v>270</v>
      </c>
      <c r="AW7452">
        <v>8.4818998509697624E-2</v>
      </c>
      <c r="AX7452">
        <v>3.5341249379040678E-3</v>
      </c>
    </row>
    <row r="7453" spans="1:50" hidden="1" x14ac:dyDescent="0.3">
      <c r="A7453" t="s">
        <v>8678</v>
      </c>
      <c r="B7453" t="s">
        <v>7402</v>
      </c>
      <c r="D7453">
        <v>2372</v>
      </c>
      <c r="F7453">
        <v>5</v>
      </c>
      <c r="G7453" t="s">
        <v>1245</v>
      </c>
      <c r="H7453" t="s">
        <v>78</v>
      </c>
      <c r="I7453" t="s">
        <v>285</v>
      </c>
      <c r="J7453" t="s">
        <v>286</v>
      </c>
      <c r="K7453" t="s">
        <v>174</v>
      </c>
      <c r="L7453" t="s">
        <v>82</v>
      </c>
      <c r="M7453" t="s">
        <v>302</v>
      </c>
      <c r="N7453" t="s">
        <v>100</v>
      </c>
      <c r="O7453" t="s">
        <v>85</v>
      </c>
      <c r="P7453" t="s">
        <v>1188</v>
      </c>
      <c r="Q7453" t="s">
        <v>271</v>
      </c>
      <c r="R7453" t="s">
        <v>107</v>
      </c>
      <c r="T7453" t="s">
        <v>89</v>
      </c>
      <c r="U7453" t="s">
        <v>90</v>
      </c>
      <c r="V7453">
        <v>0.16660800000000001</v>
      </c>
      <c r="W7453">
        <v>0</v>
      </c>
      <c r="X7453">
        <v>0</v>
      </c>
      <c r="Y7453">
        <v>2.0825999999999998</v>
      </c>
      <c r="Z7453">
        <v>0.49982399999999999</v>
      </c>
      <c r="AA7453">
        <v>0</v>
      </c>
      <c r="AB7453">
        <v>0</v>
      </c>
      <c r="AC7453">
        <v>0</v>
      </c>
      <c r="AP7453">
        <v>0</v>
      </c>
      <c r="AQ7453">
        <v>0</v>
      </c>
      <c r="AR7453">
        <v>0</v>
      </c>
      <c r="AS7453">
        <v>0</v>
      </c>
      <c r="AT7453">
        <v>0</v>
      </c>
      <c r="AU7453" t="s">
        <v>8212</v>
      </c>
      <c r="AV7453">
        <v>810</v>
      </c>
      <c r="AW7453">
        <v>0</v>
      </c>
      <c r="AX7453">
        <v>0</v>
      </c>
    </row>
    <row r="7454" spans="1:50" hidden="1" x14ac:dyDescent="0.3">
      <c r="A7454" t="s">
        <v>8679</v>
      </c>
      <c r="B7454" t="s">
        <v>7402</v>
      </c>
      <c r="D7454">
        <v>2372</v>
      </c>
      <c r="F7454">
        <v>5</v>
      </c>
      <c r="G7454" t="s">
        <v>1245</v>
      </c>
      <c r="H7454" t="s">
        <v>78</v>
      </c>
      <c r="I7454" t="s">
        <v>285</v>
      </c>
      <c r="J7454" t="s">
        <v>286</v>
      </c>
      <c r="K7454" t="s">
        <v>174</v>
      </c>
      <c r="L7454" t="s">
        <v>82</v>
      </c>
      <c r="M7454" t="s">
        <v>318</v>
      </c>
      <c r="N7454" t="s">
        <v>100</v>
      </c>
      <c r="O7454" t="s">
        <v>85</v>
      </c>
      <c r="P7454" t="s">
        <v>1188</v>
      </c>
      <c r="Q7454" t="s">
        <v>271</v>
      </c>
      <c r="R7454" t="s">
        <v>107</v>
      </c>
      <c r="T7454" t="s">
        <v>89</v>
      </c>
      <c r="U7454" t="s">
        <v>90</v>
      </c>
      <c r="V7454">
        <v>0.16660800000000001</v>
      </c>
      <c r="W7454">
        <v>0</v>
      </c>
      <c r="X7454">
        <v>0</v>
      </c>
      <c r="Y7454">
        <v>2.0825999999999998</v>
      </c>
      <c r="Z7454">
        <v>0.49982399999999999</v>
      </c>
      <c r="AA7454">
        <v>0</v>
      </c>
      <c r="AB7454">
        <v>0</v>
      </c>
      <c r="AC7454">
        <v>0</v>
      </c>
      <c r="AP7454">
        <v>0</v>
      </c>
      <c r="AQ7454">
        <v>0</v>
      </c>
      <c r="AR7454">
        <v>0</v>
      </c>
      <c r="AS7454">
        <v>0</v>
      </c>
      <c r="AT7454">
        <v>0</v>
      </c>
      <c r="AU7454" t="s">
        <v>8212</v>
      </c>
      <c r="AV7454">
        <v>810</v>
      </c>
      <c r="AW7454">
        <v>0</v>
      </c>
      <c r="AX7454">
        <v>0</v>
      </c>
    </row>
    <row r="7455" spans="1:50" hidden="1" x14ac:dyDescent="0.3">
      <c r="A7455" t="s">
        <v>8680</v>
      </c>
      <c r="B7455" t="s">
        <v>7402</v>
      </c>
      <c r="D7455">
        <v>2377</v>
      </c>
      <c r="F7455">
        <v>5</v>
      </c>
      <c r="G7455" t="s">
        <v>324</v>
      </c>
      <c r="H7455" t="s">
        <v>78</v>
      </c>
      <c r="I7455" t="s">
        <v>285</v>
      </c>
      <c r="J7455" t="s">
        <v>286</v>
      </c>
      <c r="K7455" t="s">
        <v>112</v>
      </c>
      <c r="L7455" t="s">
        <v>82</v>
      </c>
      <c r="M7455" t="s">
        <v>302</v>
      </c>
      <c r="N7455" t="s">
        <v>100</v>
      </c>
      <c r="O7455" t="s">
        <v>85</v>
      </c>
      <c r="P7455" t="s">
        <v>1188</v>
      </c>
      <c r="Q7455" t="s">
        <v>271</v>
      </c>
      <c r="R7455" t="s">
        <v>107</v>
      </c>
      <c r="T7455" t="s">
        <v>89</v>
      </c>
      <c r="U7455" t="s">
        <v>90</v>
      </c>
      <c r="V7455">
        <v>0.34871399999999997</v>
      </c>
      <c r="W7455">
        <v>0</v>
      </c>
      <c r="X7455">
        <v>0</v>
      </c>
      <c r="Y7455">
        <v>1.569215</v>
      </c>
      <c r="Z7455">
        <v>1.046143</v>
      </c>
      <c r="AA7455">
        <v>0</v>
      </c>
      <c r="AB7455">
        <v>0</v>
      </c>
      <c r="AC7455">
        <v>0</v>
      </c>
      <c r="AP7455">
        <v>0</v>
      </c>
      <c r="AQ7455">
        <v>0</v>
      </c>
      <c r="AR7455">
        <v>0</v>
      </c>
      <c r="AS7455">
        <v>0</v>
      </c>
      <c r="AT7455">
        <v>0</v>
      </c>
      <c r="AU7455" t="s">
        <v>8215</v>
      </c>
      <c r="AV7455">
        <v>336</v>
      </c>
      <c r="AW7455">
        <v>0</v>
      </c>
      <c r="AX7455">
        <v>0</v>
      </c>
    </row>
    <row r="7456" spans="1:50" hidden="1" x14ac:dyDescent="0.3">
      <c r="A7456" t="s">
        <v>8681</v>
      </c>
      <c r="B7456" t="s">
        <v>7402</v>
      </c>
      <c r="D7456">
        <v>2377</v>
      </c>
      <c r="F7456">
        <v>5</v>
      </c>
      <c r="G7456" t="s">
        <v>324</v>
      </c>
      <c r="H7456" t="s">
        <v>78</v>
      </c>
      <c r="I7456" t="s">
        <v>285</v>
      </c>
      <c r="J7456" t="s">
        <v>286</v>
      </c>
      <c r="K7456" t="s">
        <v>112</v>
      </c>
      <c r="L7456" t="s">
        <v>82</v>
      </c>
      <c r="M7456" t="s">
        <v>318</v>
      </c>
      <c r="N7456" t="s">
        <v>100</v>
      </c>
      <c r="O7456" t="s">
        <v>85</v>
      </c>
      <c r="P7456" t="s">
        <v>1188</v>
      </c>
      <c r="Q7456" t="s">
        <v>271</v>
      </c>
      <c r="R7456" t="s">
        <v>107</v>
      </c>
      <c r="T7456" t="s">
        <v>89</v>
      </c>
      <c r="U7456" t="s">
        <v>90</v>
      </c>
      <c r="V7456">
        <v>0.34871399999999997</v>
      </c>
      <c r="W7456">
        <v>0</v>
      </c>
      <c r="X7456">
        <v>0</v>
      </c>
      <c r="Y7456">
        <v>1.569215</v>
      </c>
      <c r="Z7456">
        <v>1.046143</v>
      </c>
      <c r="AA7456">
        <v>0</v>
      </c>
      <c r="AB7456">
        <v>0</v>
      </c>
      <c r="AC7456">
        <v>0</v>
      </c>
      <c r="AP7456">
        <v>0</v>
      </c>
      <c r="AQ7456">
        <v>0</v>
      </c>
      <c r="AR7456">
        <v>0</v>
      </c>
      <c r="AS7456">
        <v>0</v>
      </c>
      <c r="AT7456">
        <v>0</v>
      </c>
      <c r="AU7456" t="s">
        <v>8215</v>
      </c>
      <c r="AV7456">
        <v>336</v>
      </c>
      <c r="AW7456">
        <v>0</v>
      </c>
      <c r="AX7456">
        <v>0</v>
      </c>
    </row>
    <row r="7457" spans="1:50" hidden="1" x14ac:dyDescent="0.3">
      <c r="A7457" t="s">
        <v>8682</v>
      </c>
      <c r="B7457" t="s">
        <v>7402</v>
      </c>
      <c r="D7457">
        <v>2381</v>
      </c>
      <c r="F7457">
        <v>5</v>
      </c>
      <c r="G7457" t="s">
        <v>327</v>
      </c>
      <c r="H7457" t="s">
        <v>78</v>
      </c>
      <c r="I7457" t="s">
        <v>285</v>
      </c>
      <c r="J7457" t="s">
        <v>286</v>
      </c>
      <c r="K7457" t="s">
        <v>174</v>
      </c>
      <c r="L7457" t="s">
        <v>82</v>
      </c>
      <c r="M7457" t="s">
        <v>113</v>
      </c>
      <c r="N7457" t="s">
        <v>100</v>
      </c>
      <c r="O7457" t="s">
        <v>85</v>
      </c>
      <c r="P7457" t="s">
        <v>1188</v>
      </c>
      <c r="Q7457" t="s">
        <v>87</v>
      </c>
      <c r="R7457" t="s">
        <v>107</v>
      </c>
      <c r="T7457" t="s">
        <v>89</v>
      </c>
      <c r="U7457" t="s">
        <v>90</v>
      </c>
      <c r="V7457">
        <v>0.49982399999999999</v>
      </c>
      <c r="W7457">
        <v>0</v>
      </c>
      <c r="X7457">
        <v>0</v>
      </c>
      <c r="Y7457">
        <v>0</v>
      </c>
      <c r="Z7457">
        <v>3.9985919999999999</v>
      </c>
      <c r="AA7457">
        <v>0</v>
      </c>
      <c r="AB7457">
        <v>0</v>
      </c>
      <c r="AC7457">
        <v>0</v>
      </c>
      <c r="AP7457">
        <v>0</v>
      </c>
      <c r="AQ7457">
        <v>0</v>
      </c>
      <c r="AR7457">
        <v>0</v>
      </c>
      <c r="AS7457">
        <v>0</v>
      </c>
      <c r="AT7457">
        <v>0</v>
      </c>
      <c r="AU7457" t="s">
        <v>7954</v>
      </c>
      <c r="AV7457">
        <v>270</v>
      </c>
      <c r="AW7457">
        <v>0</v>
      </c>
      <c r="AX7457">
        <v>0</v>
      </c>
    </row>
    <row r="7458" spans="1:50" hidden="1" x14ac:dyDescent="0.3">
      <c r="A7458" t="s">
        <v>8683</v>
      </c>
      <c r="B7458" t="s">
        <v>7402</v>
      </c>
      <c r="D7458">
        <v>2382</v>
      </c>
      <c r="F7458">
        <v>5</v>
      </c>
      <c r="G7458" t="s">
        <v>330</v>
      </c>
      <c r="H7458" t="s">
        <v>78</v>
      </c>
      <c r="I7458" t="s">
        <v>285</v>
      </c>
      <c r="J7458" t="s">
        <v>286</v>
      </c>
      <c r="K7458" t="s">
        <v>112</v>
      </c>
      <c r="L7458" t="s">
        <v>82</v>
      </c>
      <c r="M7458" t="s">
        <v>113</v>
      </c>
      <c r="N7458" t="s">
        <v>100</v>
      </c>
      <c r="O7458" t="s">
        <v>85</v>
      </c>
      <c r="P7458" t="s">
        <v>1188</v>
      </c>
      <c r="Q7458" t="s">
        <v>87</v>
      </c>
      <c r="R7458" t="s">
        <v>107</v>
      </c>
      <c r="T7458" t="s">
        <v>89</v>
      </c>
      <c r="U7458" t="s">
        <v>90</v>
      </c>
      <c r="V7458">
        <v>1.046143</v>
      </c>
      <c r="W7458">
        <v>0</v>
      </c>
      <c r="X7458">
        <v>0</v>
      </c>
      <c r="Y7458">
        <v>0</v>
      </c>
      <c r="Z7458">
        <v>17.784431000000001</v>
      </c>
      <c r="AA7458">
        <v>0</v>
      </c>
      <c r="AB7458">
        <v>0</v>
      </c>
      <c r="AC7458">
        <v>0</v>
      </c>
      <c r="AP7458">
        <v>0</v>
      </c>
      <c r="AQ7458">
        <v>0</v>
      </c>
      <c r="AR7458">
        <v>0</v>
      </c>
      <c r="AS7458">
        <v>0</v>
      </c>
      <c r="AT7458">
        <v>0</v>
      </c>
      <c r="AU7458" t="s">
        <v>7478</v>
      </c>
      <c r="AV7458">
        <v>112</v>
      </c>
      <c r="AW7458">
        <v>0</v>
      </c>
      <c r="AX7458">
        <v>0</v>
      </c>
    </row>
    <row r="7459" spans="1:50" hidden="1" x14ac:dyDescent="0.3">
      <c r="A7459" t="s">
        <v>8684</v>
      </c>
      <c r="B7459" t="s">
        <v>7402</v>
      </c>
      <c r="D7459">
        <v>2386</v>
      </c>
      <c r="F7459">
        <v>5</v>
      </c>
      <c r="G7459" t="s">
        <v>336</v>
      </c>
      <c r="H7459" t="s">
        <v>78</v>
      </c>
      <c r="I7459" t="s">
        <v>285</v>
      </c>
      <c r="J7459" t="s">
        <v>286</v>
      </c>
      <c r="K7459" t="s">
        <v>174</v>
      </c>
      <c r="L7459" t="s">
        <v>82</v>
      </c>
      <c r="M7459" t="s">
        <v>305</v>
      </c>
      <c r="N7459" t="s">
        <v>100</v>
      </c>
      <c r="O7459" t="s">
        <v>85</v>
      </c>
      <c r="P7459" t="s">
        <v>1188</v>
      </c>
      <c r="Q7459" t="s">
        <v>87</v>
      </c>
      <c r="R7459" t="s">
        <v>107</v>
      </c>
      <c r="T7459" t="s">
        <v>89</v>
      </c>
      <c r="U7459" t="s">
        <v>90</v>
      </c>
      <c r="V7459">
        <v>0.49982399999999999</v>
      </c>
      <c r="W7459">
        <v>0</v>
      </c>
      <c r="X7459">
        <v>2.9989430000000001</v>
      </c>
      <c r="Y7459">
        <v>0</v>
      </c>
      <c r="Z7459">
        <v>0</v>
      </c>
      <c r="AA7459">
        <v>4.3516719999999998</v>
      </c>
      <c r="AB7459">
        <v>3.7256385837449897</v>
      </c>
      <c r="AC7459">
        <v>0.51468968774092294</v>
      </c>
      <c r="AP7459">
        <v>0</v>
      </c>
      <c r="AQ7459">
        <v>0</v>
      </c>
      <c r="AR7459">
        <v>0</v>
      </c>
      <c r="AS7459">
        <v>0</v>
      </c>
      <c r="AT7459">
        <v>0</v>
      </c>
      <c r="AU7459" t="s">
        <v>7480</v>
      </c>
      <c r="AV7459">
        <v>270</v>
      </c>
      <c r="AW7459">
        <v>0</v>
      </c>
      <c r="AX7459">
        <v>0</v>
      </c>
    </row>
    <row r="7460" spans="1:50" hidden="1" x14ac:dyDescent="0.3">
      <c r="A7460" t="s">
        <v>8685</v>
      </c>
      <c r="B7460" t="s">
        <v>7402</v>
      </c>
      <c r="D7460">
        <v>2387</v>
      </c>
      <c r="F7460">
        <v>5</v>
      </c>
      <c r="G7460" t="s">
        <v>339</v>
      </c>
      <c r="H7460" t="s">
        <v>78</v>
      </c>
      <c r="I7460" t="s">
        <v>285</v>
      </c>
      <c r="J7460" t="s">
        <v>286</v>
      </c>
      <c r="K7460" t="s">
        <v>112</v>
      </c>
      <c r="L7460" t="s">
        <v>82</v>
      </c>
      <c r="M7460" t="s">
        <v>305</v>
      </c>
      <c r="N7460" t="s">
        <v>100</v>
      </c>
      <c r="O7460" t="s">
        <v>85</v>
      </c>
      <c r="P7460" t="s">
        <v>1188</v>
      </c>
      <c r="Q7460" t="s">
        <v>87</v>
      </c>
      <c r="R7460" t="s">
        <v>107</v>
      </c>
      <c r="T7460" t="s">
        <v>89</v>
      </c>
      <c r="U7460" t="s">
        <v>90</v>
      </c>
      <c r="V7460">
        <v>1.046143</v>
      </c>
      <c r="W7460">
        <v>9.1825211499999995</v>
      </c>
      <c r="X7460">
        <v>17.784431000000001</v>
      </c>
      <c r="Y7460">
        <v>0</v>
      </c>
      <c r="Z7460">
        <v>0</v>
      </c>
      <c r="AA7460">
        <v>9.7149470000000004</v>
      </c>
      <c r="AB7460">
        <v>10.817749771829481</v>
      </c>
      <c r="AC7460">
        <v>2.8674486842355735</v>
      </c>
      <c r="AP7460">
        <v>7.984801</v>
      </c>
      <c r="AQ7460">
        <v>7.984801</v>
      </c>
      <c r="AR7460">
        <v>7.984801</v>
      </c>
      <c r="AS7460">
        <v>9.1825211499999995</v>
      </c>
      <c r="AT7460">
        <v>8.7775009248257643</v>
      </c>
      <c r="AU7460" t="s">
        <v>7482</v>
      </c>
      <c r="AV7460">
        <v>112</v>
      </c>
      <c r="AW7460">
        <v>7.8370543971658616E-2</v>
      </c>
      <c r="AX7460">
        <v>3.2654393321524425E-3</v>
      </c>
    </row>
    <row r="7461" spans="1:50" hidden="1" x14ac:dyDescent="0.3">
      <c r="A7461" t="s">
        <v>8686</v>
      </c>
      <c r="B7461" t="s">
        <v>7402</v>
      </c>
      <c r="D7461">
        <v>2509</v>
      </c>
      <c r="F7461">
        <v>5</v>
      </c>
      <c r="G7461" t="s">
        <v>345</v>
      </c>
      <c r="H7461" t="s">
        <v>78</v>
      </c>
      <c r="I7461" t="s">
        <v>252</v>
      </c>
      <c r="J7461" t="s">
        <v>346</v>
      </c>
      <c r="K7461" t="s">
        <v>168</v>
      </c>
      <c r="L7461" t="s">
        <v>82</v>
      </c>
      <c r="M7461" t="s">
        <v>347</v>
      </c>
      <c r="N7461" t="s">
        <v>100</v>
      </c>
      <c r="O7461" t="s">
        <v>85</v>
      </c>
      <c r="P7461" t="s">
        <v>1188</v>
      </c>
      <c r="Q7461" t="s">
        <v>271</v>
      </c>
      <c r="R7461" t="s">
        <v>107</v>
      </c>
      <c r="T7461" t="s">
        <v>89</v>
      </c>
      <c r="U7461" t="s">
        <v>90</v>
      </c>
      <c r="V7461">
        <v>0.31701299999999999</v>
      </c>
      <c r="W7461">
        <v>0</v>
      </c>
      <c r="X7461">
        <v>2.8531170000000001</v>
      </c>
      <c r="Y7461">
        <v>9.8274030000000003</v>
      </c>
      <c r="Z7461">
        <v>6.3402599999999998</v>
      </c>
      <c r="AA7461">
        <v>0</v>
      </c>
      <c r="AB7461">
        <v>0</v>
      </c>
      <c r="AC7461">
        <v>0</v>
      </c>
      <c r="AP7461">
        <v>0</v>
      </c>
      <c r="AQ7461">
        <v>0</v>
      </c>
      <c r="AR7461">
        <v>0</v>
      </c>
      <c r="AS7461">
        <v>0</v>
      </c>
      <c r="AT7461">
        <v>0</v>
      </c>
      <c r="AU7461" t="s">
        <v>8223</v>
      </c>
      <c r="AV7461">
        <v>441</v>
      </c>
      <c r="AW7461">
        <v>0</v>
      </c>
      <c r="AX7461">
        <v>0</v>
      </c>
    </row>
    <row r="7462" spans="1:50" hidden="1" x14ac:dyDescent="0.3">
      <c r="A7462" t="s">
        <v>8687</v>
      </c>
      <c r="B7462" t="s">
        <v>7402</v>
      </c>
      <c r="D7462">
        <v>2511</v>
      </c>
      <c r="F7462">
        <v>5</v>
      </c>
      <c r="G7462" t="s">
        <v>350</v>
      </c>
      <c r="H7462" t="s">
        <v>78</v>
      </c>
      <c r="I7462" t="s">
        <v>252</v>
      </c>
      <c r="J7462" t="s">
        <v>346</v>
      </c>
      <c r="K7462" t="s">
        <v>168</v>
      </c>
      <c r="L7462" t="s">
        <v>82</v>
      </c>
      <c r="M7462" t="s">
        <v>347</v>
      </c>
      <c r="N7462" t="s">
        <v>100</v>
      </c>
      <c r="O7462" t="s">
        <v>85</v>
      </c>
      <c r="P7462" t="s">
        <v>1188</v>
      </c>
      <c r="Q7462" t="s">
        <v>87</v>
      </c>
      <c r="R7462" t="s">
        <v>88</v>
      </c>
      <c r="T7462" t="s">
        <v>89</v>
      </c>
      <c r="U7462" t="s">
        <v>90</v>
      </c>
      <c r="V7462">
        <v>0.31701299999999999</v>
      </c>
      <c r="W7462">
        <v>4.55445425</v>
      </c>
      <c r="X7462">
        <v>3.4871430000000001</v>
      </c>
      <c r="Y7462">
        <v>1.268052</v>
      </c>
      <c r="Z7462">
        <v>0.31701299999999999</v>
      </c>
      <c r="AA7462">
        <v>4.065321</v>
      </c>
      <c r="AB7462">
        <v>4.4066698978586292</v>
      </c>
      <c r="AC7462">
        <v>11.141332032677283</v>
      </c>
      <c r="AP7462">
        <v>3.9603950000000001</v>
      </c>
      <c r="AQ7462">
        <v>3.9603950000000001</v>
      </c>
      <c r="AR7462">
        <v>3.9603950000000001</v>
      </c>
      <c r="AS7462">
        <v>4.55445425</v>
      </c>
      <c r="AT7462">
        <v>14.366774390955577</v>
      </c>
      <c r="AU7462" t="s">
        <v>7484</v>
      </c>
      <c r="AV7462">
        <v>441</v>
      </c>
      <c r="AW7462">
        <v>3.2577719707382262E-2</v>
      </c>
      <c r="AX7462">
        <v>1.3574049878075942E-3</v>
      </c>
    </row>
    <row r="7463" spans="1:50" hidden="1" x14ac:dyDescent="0.3">
      <c r="A7463" t="s">
        <v>8688</v>
      </c>
      <c r="B7463" t="s">
        <v>7402</v>
      </c>
      <c r="D7463">
        <v>2513</v>
      </c>
      <c r="F7463">
        <v>5</v>
      </c>
      <c r="G7463" t="s">
        <v>353</v>
      </c>
      <c r="H7463" t="s">
        <v>78</v>
      </c>
      <c r="I7463" t="s">
        <v>252</v>
      </c>
      <c r="J7463" t="s">
        <v>346</v>
      </c>
      <c r="K7463" t="s">
        <v>125</v>
      </c>
      <c r="L7463" t="s">
        <v>82</v>
      </c>
      <c r="M7463" t="s">
        <v>347</v>
      </c>
      <c r="N7463" t="s">
        <v>100</v>
      </c>
      <c r="O7463" t="s">
        <v>85</v>
      </c>
      <c r="P7463" t="s">
        <v>1188</v>
      </c>
      <c r="Q7463" t="s">
        <v>87</v>
      </c>
      <c r="R7463" t="s">
        <v>88</v>
      </c>
      <c r="T7463" t="s">
        <v>89</v>
      </c>
      <c r="U7463" t="s">
        <v>90</v>
      </c>
      <c r="V7463">
        <v>0.52835500000000002</v>
      </c>
      <c r="W7463">
        <v>12.85771415</v>
      </c>
      <c r="X7463">
        <v>7.925325</v>
      </c>
      <c r="Y7463">
        <v>5.8119050000000003</v>
      </c>
      <c r="Z7463">
        <v>6.3402599999999998</v>
      </c>
      <c r="AA7463">
        <v>4.177009</v>
      </c>
      <c r="AB7463">
        <v>6.4299255543987375</v>
      </c>
      <c r="AC7463">
        <v>6.8561374733105165</v>
      </c>
      <c r="AP7463">
        <v>11.180621</v>
      </c>
      <c r="AQ7463">
        <v>11.180621</v>
      </c>
      <c r="AR7463">
        <v>11.180621</v>
      </c>
      <c r="AS7463">
        <v>12.85771415</v>
      </c>
      <c r="AT7463">
        <v>24.33536949588818</v>
      </c>
      <c r="AU7463" t="s">
        <v>7486</v>
      </c>
      <c r="AV7463">
        <v>270</v>
      </c>
      <c r="AW7463">
        <v>9.0130998132919179E-2</v>
      </c>
      <c r="AX7463">
        <v>3.755458255538299E-3</v>
      </c>
    </row>
    <row r="7464" spans="1:50" hidden="1" x14ac:dyDescent="0.3">
      <c r="A7464" t="s">
        <v>8689</v>
      </c>
      <c r="B7464" t="s">
        <v>7402</v>
      </c>
      <c r="D7464">
        <v>2518</v>
      </c>
      <c r="F7464">
        <v>5</v>
      </c>
      <c r="G7464" t="s">
        <v>356</v>
      </c>
      <c r="H7464" t="s">
        <v>78</v>
      </c>
      <c r="I7464" t="s">
        <v>252</v>
      </c>
      <c r="J7464" t="s">
        <v>346</v>
      </c>
      <c r="K7464" t="s">
        <v>81</v>
      </c>
      <c r="L7464" t="s">
        <v>82</v>
      </c>
      <c r="M7464" t="s">
        <v>347</v>
      </c>
      <c r="N7464" t="s">
        <v>84</v>
      </c>
      <c r="O7464" t="s">
        <v>85</v>
      </c>
      <c r="P7464" t="s">
        <v>1188</v>
      </c>
      <c r="Q7464" t="s">
        <v>87</v>
      </c>
      <c r="R7464" t="s">
        <v>88</v>
      </c>
      <c r="T7464" t="s">
        <v>89</v>
      </c>
      <c r="U7464" t="s">
        <v>90</v>
      </c>
      <c r="V7464">
        <v>2.1134200000000001</v>
      </c>
      <c r="W7464">
        <v>25.790403000000001</v>
      </c>
      <c r="X7464">
        <v>8.4536800000000003</v>
      </c>
      <c r="Y7464">
        <v>14.793941</v>
      </c>
      <c r="Z7464">
        <v>8.4536800000000003</v>
      </c>
      <c r="AA7464">
        <v>11.376144</v>
      </c>
      <c r="AB7464">
        <v>16.208395560679794</v>
      </c>
      <c r="AC7464">
        <v>13.520424026680333</v>
      </c>
      <c r="AP7464">
        <v>25.790403000000001</v>
      </c>
      <c r="AQ7464">
        <v>25.790403000000001</v>
      </c>
      <c r="AR7464">
        <v>25.790403000000001</v>
      </c>
      <c r="AS7464">
        <v>25.790403000000001</v>
      </c>
      <c r="AT7464">
        <v>12.203160280493229</v>
      </c>
      <c r="AU7464" t="s">
        <v>7488</v>
      </c>
      <c r="AV7464">
        <v>88</v>
      </c>
      <c r="AW7464">
        <v>0.13867227591469578</v>
      </c>
      <c r="AX7464">
        <v>5.7780114964456576E-3</v>
      </c>
    </row>
    <row r="7465" spans="1:50" hidden="1" x14ac:dyDescent="0.3">
      <c r="A7465" t="s">
        <v>8690</v>
      </c>
      <c r="B7465" t="s">
        <v>7402</v>
      </c>
      <c r="D7465">
        <v>2519</v>
      </c>
      <c r="F7465">
        <v>5</v>
      </c>
      <c r="G7465" t="s">
        <v>359</v>
      </c>
      <c r="H7465" t="s">
        <v>78</v>
      </c>
      <c r="I7465" t="s">
        <v>252</v>
      </c>
      <c r="J7465" t="s">
        <v>346</v>
      </c>
      <c r="K7465" t="s">
        <v>121</v>
      </c>
      <c r="L7465" t="s">
        <v>82</v>
      </c>
      <c r="M7465" t="s">
        <v>347</v>
      </c>
      <c r="N7465" t="s">
        <v>84</v>
      </c>
      <c r="O7465" t="s">
        <v>85</v>
      </c>
      <c r="P7465" t="s">
        <v>1188</v>
      </c>
      <c r="Q7465" t="s">
        <v>87</v>
      </c>
      <c r="R7465" t="s">
        <v>88</v>
      </c>
      <c r="T7465" t="s">
        <v>89</v>
      </c>
      <c r="U7465" t="s">
        <v>90</v>
      </c>
      <c r="V7465">
        <v>3.1701299999999999</v>
      </c>
      <c r="W7465">
        <v>24.683319000000001</v>
      </c>
      <c r="X7465">
        <v>22.190912000000001</v>
      </c>
      <c r="Y7465">
        <v>28.531172000000002</v>
      </c>
      <c r="Z7465">
        <v>19.020782000000001</v>
      </c>
      <c r="AA7465">
        <v>24.683319000000001</v>
      </c>
      <c r="AB7465">
        <v>21.86101371898615</v>
      </c>
      <c r="AC7465">
        <v>26.810600092512548</v>
      </c>
      <c r="AP7465">
        <v>31.700292000000001</v>
      </c>
      <c r="AQ7465">
        <v>24.683319000000001</v>
      </c>
      <c r="AR7465">
        <v>24.683319000000001</v>
      </c>
      <c r="AS7465">
        <v>24.683319000000001</v>
      </c>
      <c r="AT7465">
        <v>7.7862166535757211</v>
      </c>
      <c r="AU7465" t="s">
        <v>7490</v>
      </c>
      <c r="AV7465">
        <v>60</v>
      </c>
      <c r="AW7465">
        <v>0.12977027755959536</v>
      </c>
      <c r="AX7465">
        <v>5.4070948983164736E-3</v>
      </c>
    </row>
    <row r="7466" spans="1:50" hidden="1" x14ac:dyDescent="0.3">
      <c r="A7466" t="s">
        <v>8691</v>
      </c>
      <c r="B7466" t="s">
        <v>7402</v>
      </c>
      <c r="D7466">
        <v>2521</v>
      </c>
      <c r="F7466">
        <v>5</v>
      </c>
      <c r="G7466" t="s">
        <v>362</v>
      </c>
      <c r="H7466" t="s">
        <v>78</v>
      </c>
      <c r="I7466" t="s">
        <v>252</v>
      </c>
      <c r="J7466" t="s">
        <v>346</v>
      </c>
      <c r="K7466" t="s">
        <v>168</v>
      </c>
      <c r="L7466" t="s">
        <v>82</v>
      </c>
      <c r="M7466" t="s">
        <v>106</v>
      </c>
      <c r="N7466" t="s">
        <v>100</v>
      </c>
      <c r="O7466" t="s">
        <v>85</v>
      </c>
      <c r="P7466" t="s">
        <v>1188</v>
      </c>
      <c r="Q7466" t="s">
        <v>87</v>
      </c>
      <c r="R7466" t="s">
        <v>215</v>
      </c>
      <c r="T7466" t="s">
        <v>89</v>
      </c>
      <c r="U7466" t="s">
        <v>90</v>
      </c>
      <c r="V7466">
        <v>0.31701299999999999</v>
      </c>
      <c r="W7466">
        <v>0</v>
      </c>
      <c r="X7466">
        <v>1.5850649999999999</v>
      </c>
      <c r="Y7466">
        <v>0.31701299999999999</v>
      </c>
      <c r="Z7466">
        <v>0.31701299999999999</v>
      </c>
      <c r="AA7466">
        <v>2.0197929999999999</v>
      </c>
      <c r="AB7466">
        <v>2.6303739834005397</v>
      </c>
      <c r="AC7466">
        <v>0.93239411800790395</v>
      </c>
      <c r="AP7466">
        <v>0</v>
      </c>
      <c r="AQ7466">
        <v>0</v>
      </c>
      <c r="AR7466">
        <v>0</v>
      </c>
      <c r="AS7466">
        <v>0</v>
      </c>
      <c r="AT7466">
        <v>0</v>
      </c>
      <c r="AU7466" t="s">
        <v>7492</v>
      </c>
      <c r="AV7466">
        <v>441</v>
      </c>
      <c r="AW7466">
        <v>0</v>
      </c>
      <c r="AX7466">
        <v>0</v>
      </c>
    </row>
    <row r="7467" spans="1:50" hidden="1" x14ac:dyDescent="0.3">
      <c r="A7467" t="s">
        <v>8692</v>
      </c>
      <c r="B7467" t="s">
        <v>7402</v>
      </c>
      <c r="D7467">
        <v>2523</v>
      </c>
      <c r="F7467">
        <v>5</v>
      </c>
      <c r="G7467" t="s">
        <v>365</v>
      </c>
      <c r="H7467" t="s">
        <v>78</v>
      </c>
      <c r="I7467" t="s">
        <v>252</v>
      </c>
      <c r="J7467" t="s">
        <v>346</v>
      </c>
      <c r="K7467" t="s">
        <v>125</v>
      </c>
      <c r="L7467" t="s">
        <v>82</v>
      </c>
      <c r="M7467" t="s">
        <v>113</v>
      </c>
      <c r="N7467" t="s">
        <v>100</v>
      </c>
      <c r="O7467" t="s">
        <v>85</v>
      </c>
      <c r="P7467" t="s">
        <v>1188</v>
      </c>
      <c r="Q7467" t="s">
        <v>87</v>
      </c>
      <c r="R7467" t="s">
        <v>155</v>
      </c>
      <c r="T7467" t="s">
        <v>89</v>
      </c>
      <c r="U7467" t="s">
        <v>90</v>
      </c>
      <c r="V7467">
        <v>0.52835500000000002</v>
      </c>
      <c r="W7467">
        <v>5.5499942999999998</v>
      </c>
      <c r="X7467">
        <v>4.7551949999999996</v>
      </c>
      <c r="Y7467">
        <v>4.7551949999999996</v>
      </c>
      <c r="Z7467">
        <v>6.3402599999999998</v>
      </c>
      <c r="AA7467">
        <v>7.3922000000000002E-2</v>
      </c>
      <c r="AB7467">
        <v>5.3112861589980493</v>
      </c>
      <c r="AC7467">
        <v>1.4627732200647086</v>
      </c>
      <c r="AP7467">
        <v>4.8260820000000004</v>
      </c>
      <c r="AQ7467">
        <v>4.8260820000000004</v>
      </c>
      <c r="AR7467">
        <v>4.8260820000000004</v>
      </c>
      <c r="AS7467">
        <v>5.5499942999999998</v>
      </c>
      <c r="AT7467">
        <v>10.50429029724333</v>
      </c>
      <c r="AU7467" t="s">
        <v>7494</v>
      </c>
      <c r="AV7467">
        <v>270</v>
      </c>
      <c r="AW7467">
        <v>3.8904778878678999E-2</v>
      </c>
      <c r="AX7467">
        <v>1.6210324532782915E-3</v>
      </c>
    </row>
    <row r="7468" spans="1:50" hidden="1" x14ac:dyDescent="0.3">
      <c r="A7468" t="s">
        <v>8693</v>
      </c>
      <c r="B7468" t="s">
        <v>7402</v>
      </c>
      <c r="D7468">
        <v>2528</v>
      </c>
      <c r="F7468">
        <v>5</v>
      </c>
      <c r="G7468" t="s">
        <v>368</v>
      </c>
      <c r="H7468" t="s">
        <v>78</v>
      </c>
      <c r="I7468" t="s">
        <v>252</v>
      </c>
      <c r="J7468" t="s">
        <v>346</v>
      </c>
      <c r="K7468" t="s">
        <v>81</v>
      </c>
      <c r="L7468" t="s">
        <v>82</v>
      </c>
      <c r="M7468" t="s">
        <v>113</v>
      </c>
      <c r="N7468" t="s">
        <v>84</v>
      </c>
      <c r="O7468" t="s">
        <v>85</v>
      </c>
      <c r="P7468" t="s">
        <v>1188</v>
      </c>
      <c r="Q7468" t="s">
        <v>87</v>
      </c>
      <c r="R7468" t="s">
        <v>107</v>
      </c>
      <c r="T7468" t="s">
        <v>89</v>
      </c>
      <c r="U7468" t="s">
        <v>90</v>
      </c>
      <c r="V7468">
        <v>2.1134200000000001</v>
      </c>
      <c r="W7468">
        <v>6.0606419999999996</v>
      </c>
      <c r="X7468">
        <v>0</v>
      </c>
      <c r="Y7468">
        <v>16.907361000000002</v>
      </c>
      <c r="Z7468">
        <v>8.4536800000000003</v>
      </c>
      <c r="AA7468">
        <v>10.063999000000001</v>
      </c>
      <c r="AB7468">
        <v>5.1539714151110818</v>
      </c>
      <c r="AC7468">
        <v>3.2825552425647997</v>
      </c>
      <c r="AP7468">
        <v>6.0606419999999996</v>
      </c>
      <c r="AQ7468">
        <v>6.0606419999999996</v>
      </c>
      <c r="AR7468">
        <v>6.0606419999999996</v>
      </c>
      <c r="AS7468">
        <v>6.0606419999999996</v>
      </c>
      <c r="AT7468">
        <v>2.8676940693283868</v>
      </c>
      <c r="AU7468" t="s">
        <v>7496</v>
      </c>
      <c r="AV7468">
        <v>88</v>
      </c>
      <c r="AW7468">
        <v>3.2587432606004392E-2</v>
      </c>
      <c r="AX7468">
        <v>1.3578096919168497E-3</v>
      </c>
    </row>
    <row r="7469" spans="1:50" hidden="1" x14ac:dyDescent="0.3">
      <c r="A7469" t="s">
        <v>8694</v>
      </c>
      <c r="B7469" t="s">
        <v>7402</v>
      </c>
      <c r="D7469">
        <v>2530</v>
      </c>
      <c r="F7469">
        <v>5</v>
      </c>
      <c r="G7469" t="s">
        <v>371</v>
      </c>
      <c r="H7469" t="s">
        <v>78</v>
      </c>
      <c r="I7469" t="s">
        <v>252</v>
      </c>
      <c r="J7469" t="s">
        <v>346</v>
      </c>
      <c r="K7469" t="s">
        <v>121</v>
      </c>
      <c r="L7469" t="s">
        <v>82</v>
      </c>
      <c r="M7469" t="s">
        <v>113</v>
      </c>
      <c r="N7469" t="s">
        <v>84</v>
      </c>
      <c r="O7469" t="s">
        <v>85</v>
      </c>
      <c r="P7469" t="s">
        <v>1188</v>
      </c>
      <c r="Q7469" t="s">
        <v>87</v>
      </c>
      <c r="R7469" t="s">
        <v>107</v>
      </c>
      <c r="T7469" t="s">
        <v>89</v>
      </c>
      <c r="U7469" t="s">
        <v>90</v>
      </c>
      <c r="V7469">
        <v>3.1701299999999999</v>
      </c>
      <c r="W7469">
        <v>0</v>
      </c>
      <c r="X7469">
        <v>12.680521000000001</v>
      </c>
      <c r="Y7469">
        <v>0</v>
      </c>
      <c r="Z7469">
        <v>0</v>
      </c>
      <c r="AA7469">
        <v>0</v>
      </c>
      <c r="AB7469">
        <v>0</v>
      </c>
      <c r="AC7469">
        <v>0</v>
      </c>
      <c r="AP7469">
        <v>0</v>
      </c>
      <c r="AQ7469">
        <v>0</v>
      </c>
      <c r="AR7469">
        <v>0</v>
      </c>
      <c r="AS7469">
        <v>0</v>
      </c>
      <c r="AT7469">
        <v>0</v>
      </c>
      <c r="AU7469" t="s">
        <v>7498</v>
      </c>
      <c r="AV7469">
        <v>60</v>
      </c>
      <c r="AW7469">
        <v>0</v>
      </c>
      <c r="AX7469">
        <v>0</v>
      </c>
    </row>
    <row r="7470" spans="1:50" hidden="1" x14ac:dyDescent="0.3">
      <c r="A7470" t="s">
        <v>8695</v>
      </c>
      <c r="B7470" t="s">
        <v>7402</v>
      </c>
      <c r="D7470">
        <v>2550</v>
      </c>
      <c r="F7470">
        <v>5</v>
      </c>
      <c r="G7470" t="s">
        <v>374</v>
      </c>
      <c r="H7470" t="s">
        <v>78</v>
      </c>
      <c r="I7470" t="s">
        <v>252</v>
      </c>
      <c r="J7470" t="s">
        <v>346</v>
      </c>
      <c r="K7470" t="s">
        <v>168</v>
      </c>
      <c r="L7470" t="s">
        <v>82</v>
      </c>
      <c r="M7470" t="s">
        <v>106</v>
      </c>
      <c r="N7470" t="s">
        <v>100</v>
      </c>
      <c r="O7470" t="s">
        <v>85</v>
      </c>
      <c r="P7470" t="s">
        <v>1188</v>
      </c>
      <c r="Q7470" t="s">
        <v>271</v>
      </c>
      <c r="R7470" t="s">
        <v>107</v>
      </c>
      <c r="T7470" t="s">
        <v>89</v>
      </c>
      <c r="U7470" t="s">
        <v>90</v>
      </c>
      <c r="V7470">
        <v>0.31701299999999999</v>
      </c>
      <c r="W7470">
        <v>0</v>
      </c>
      <c r="X7470">
        <v>0</v>
      </c>
      <c r="Y7470">
        <v>0.31701299999999999</v>
      </c>
      <c r="Z7470">
        <v>3.1701299999999999</v>
      </c>
      <c r="AA7470">
        <v>0</v>
      </c>
      <c r="AB7470">
        <v>0</v>
      </c>
      <c r="AC7470">
        <v>0</v>
      </c>
      <c r="AP7470">
        <v>0</v>
      </c>
      <c r="AQ7470">
        <v>0</v>
      </c>
      <c r="AR7470">
        <v>0</v>
      </c>
      <c r="AS7470">
        <v>0</v>
      </c>
      <c r="AT7470">
        <v>0</v>
      </c>
      <c r="AU7470" t="s">
        <v>8233</v>
      </c>
      <c r="AV7470">
        <v>441</v>
      </c>
      <c r="AW7470">
        <v>0</v>
      </c>
      <c r="AX7470">
        <v>0</v>
      </c>
    </row>
    <row r="7471" spans="1:50" hidden="1" x14ac:dyDescent="0.3">
      <c r="A7471" t="s">
        <v>8696</v>
      </c>
      <c r="B7471" t="s">
        <v>7402</v>
      </c>
      <c r="D7471">
        <v>2553</v>
      </c>
      <c r="F7471">
        <v>5</v>
      </c>
      <c r="G7471" t="s">
        <v>377</v>
      </c>
      <c r="H7471" t="s">
        <v>78</v>
      </c>
      <c r="I7471" t="s">
        <v>252</v>
      </c>
      <c r="J7471" t="s">
        <v>346</v>
      </c>
      <c r="K7471" t="s">
        <v>125</v>
      </c>
      <c r="L7471" t="s">
        <v>82</v>
      </c>
      <c r="M7471" t="s">
        <v>106</v>
      </c>
      <c r="N7471" t="s">
        <v>100</v>
      </c>
      <c r="O7471" t="s">
        <v>85</v>
      </c>
      <c r="P7471" t="s">
        <v>1188</v>
      </c>
      <c r="Q7471" t="s">
        <v>87</v>
      </c>
      <c r="R7471" t="s">
        <v>88</v>
      </c>
      <c r="T7471" t="s">
        <v>89</v>
      </c>
      <c r="U7471" t="s">
        <v>90</v>
      </c>
      <c r="V7471">
        <v>0.52835500000000002</v>
      </c>
      <c r="W7471">
        <v>16.920207599999998</v>
      </c>
      <c r="X7471">
        <v>2.641775</v>
      </c>
      <c r="Y7471">
        <v>5.28355</v>
      </c>
      <c r="Z7471">
        <v>5.8119050000000003</v>
      </c>
      <c r="AA7471">
        <v>1.199201</v>
      </c>
      <c r="AB7471">
        <v>4.7500109570105806</v>
      </c>
      <c r="AC7471">
        <v>5.7737429446192641</v>
      </c>
      <c r="AP7471">
        <v>14.713224</v>
      </c>
      <c r="AQ7471">
        <v>14.713224</v>
      </c>
      <c r="AR7471">
        <v>14.713224</v>
      </c>
      <c r="AS7471">
        <v>16.920207599999998</v>
      </c>
      <c r="AT7471">
        <v>32.024316226779341</v>
      </c>
      <c r="AU7471" t="s">
        <v>7500</v>
      </c>
      <c r="AV7471">
        <v>270</v>
      </c>
      <c r="AW7471">
        <v>0.11860857861770126</v>
      </c>
      <c r="AX7471">
        <v>4.9420241090708857E-3</v>
      </c>
    </row>
    <row r="7472" spans="1:50" hidden="1" x14ac:dyDescent="0.3">
      <c r="A7472" t="s">
        <v>8697</v>
      </c>
      <c r="B7472" t="s">
        <v>7402</v>
      </c>
      <c r="D7472">
        <v>2558</v>
      </c>
      <c r="F7472">
        <v>5</v>
      </c>
      <c r="G7472" t="s">
        <v>380</v>
      </c>
      <c r="H7472" t="s">
        <v>78</v>
      </c>
      <c r="I7472" t="s">
        <v>252</v>
      </c>
      <c r="J7472" t="s">
        <v>346</v>
      </c>
      <c r="K7472" t="s">
        <v>81</v>
      </c>
      <c r="L7472" t="s">
        <v>82</v>
      </c>
      <c r="M7472" t="s">
        <v>106</v>
      </c>
      <c r="N7472" t="s">
        <v>84</v>
      </c>
      <c r="O7472" t="s">
        <v>85</v>
      </c>
      <c r="P7472" t="s">
        <v>1188</v>
      </c>
      <c r="Q7472" t="s">
        <v>87</v>
      </c>
      <c r="R7472" t="s">
        <v>107</v>
      </c>
      <c r="T7472" t="s">
        <v>89</v>
      </c>
      <c r="U7472" t="s">
        <v>90</v>
      </c>
      <c r="V7472">
        <v>2.1134200000000001</v>
      </c>
      <c r="W7472">
        <v>4.1232449999999998</v>
      </c>
      <c r="X7472">
        <v>6.3402599999999998</v>
      </c>
      <c r="Y7472">
        <v>12.680521000000001</v>
      </c>
      <c r="Z7472">
        <v>8.4536800000000003</v>
      </c>
      <c r="AA7472">
        <v>8.0805830000000007</v>
      </c>
      <c r="AB7472">
        <v>11.845834781906412</v>
      </c>
      <c r="AC7472">
        <v>14.976106054432993</v>
      </c>
      <c r="AP7472">
        <v>4.1232449999999998</v>
      </c>
      <c r="AQ7472">
        <v>4.1232449999999998</v>
      </c>
      <c r="AR7472">
        <v>4.1232449999999998</v>
      </c>
      <c r="AS7472">
        <v>4.1232449999999998</v>
      </c>
      <c r="AT7472">
        <v>1.9509822941015036</v>
      </c>
      <c r="AU7472" t="s">
        <v>7502</v>
      </c>
      <c r="AV7472">
        <v>88</v>
      </c>
      <c r="AW7472">
        <v>2.2170253342062542E-2</v>
      </c>
      <c r="AX7472">
        <v>9.2376055591927256E-4</v>
      </c>
    </row>
    <row r="7473" spans="1:50" hidden="1" x14ac:dyDescent="0.3">
      <c r="A7473" t="s">
        <v>8698</v>
      </c>
      <c r="B7473" t="s">
        <v>7402</v>
      </c>
      <c r="D7473">
        <v>2559</v>
      </c>
      <c r="F7473">
        <v>5</v>
      </c>
      <c r="G7473" t="s">
        <v>383</v>
      </c>
      <c r="H7473" t="s">
        <v>78</v>
      </c>
      <c r="I7473" t="s">
        <v>252</v>
      </c>
      <c r="J7473" t="s">
        <v>346</v>
      </c>
      <c r="K7473" t="s">
        <v>121</v>
      </c>
      <c r="L7473" t="s">
        <v>82</v>
      </c>
      <c r="M7473" t="s">
        <v>106</v>
      </c>
      <c r="N7473" t="s">
        <v>84</v>
      </c>
      <c r="O7473" t="s">
        <v>85</v>
      </c>
      <c r="P7473" t="s">
        <v>1188</v>
      </c>
      <c r="Q7473" t="s">
        <v>87</v>
      </c>
      <c r="R7473" t="s">
        <v>107</v>
      </c>
      <c r="T7473" t="s">
        <v>89</v>
      </c>
      <c r="U7473" t="s">
        <v>90</v>
      </c>
      <c r="V7473">
        <v>3.1701299999999999</v>
      </c>
      <c r="W7473">
        <v>18.563517999999998</v>
      </c>
      <c r="X7473">
        <v>15.850652</v>
      </c>
      <c r="Y7473">
        <v>25.361042000000001</v>
      </c>
      <c r="Z7473">
        <v>3.1701299999999999</v>
      </c>
      <c r="AA7473">
        <v>18.563517999999998</v>
      </c>
      <c r="AB7473">
        <v>16.843313398073107</v>
      </c>
      <c r="AC7473">
        <v>26.979651085860912</v>
      </c>
      <c r="AP7473">
        <v>36.51735</v>
      </c>
      <c r="AQ7473">
        <v>18.563517999999998</v>
      </c>
      <c r="AR7473">
        <v>18.563517999999998</v>
      </c>
      <c r="AS7473">
        <v>18.563517999999998</v>
      </c>
      <c r="AT7473">
        <v>5.855759227539564</v>
      </c>
      <c r="AU7473" t="s">
        <v>7504</v>
      </c>
      <c r="AV7473">
        <v>60</v>
      </c>
      <c r="AW7473">
        <v>9.7595987125659395E-2</v>
      </c>
      <c r="AX7473">
        <v>4.0664994635691417E-3</v>
      </c>
    </row>
    <row r="7474" spans="1:50" hidden="1" x14ac:dyDescent="0.3">
      <c r="A7474" t="s">
        <v>8699</v>
      </c>
      <c r="B7474" t="s">
        <v>7402</v>
      </c>
      <c r="D7474">
        <v>2624</v>
      </c>
      <c r="F7474">
        <v>5</v>
      </c>
      <c r="G7474" t="s">
        <v>386</v>
      </c>
      <c r="H7474" t="s">
        <v>78</v>
      </c>
      <c r="I7474" t="s">
        <v>79</v>
      </c>
      <c r="J7474" t="s">
        <v>111</v>
      </c>
      <c r="K7474" t="s">
        <v>387</v>
      </c>
      <c r="L7474" t="s">
        <v>388</v>
      </c>
      <c r="M7474" t="s">
        <v>113</v>
      </c>
      <c r="N7474" t="s">
        <v>100</v>
      </c>
      <c r="O7474" t="s">
        <v>85</v>
      </c>
      <c r="P7474" t="s">
        <v>1188</v>
      </c>
      <c r="Q7474" t="s">
        <v>271</v>
      </c>
      <c r="R7474" t="s">
        <v>107</v>
      </c>
      <c r="T7474" t="s">
        <v>89</v>
      </c>
      <c r="U7474" t="s">
        <v>90</v>
      </c>
      <c r="V7474">
        <v>0.211342</v>
      </c>
      <c r="W7474">
        <v>0</v>
      </c>
      <c r="X7474">
        <v>0</v>
      </c>
      <c r="Y7474">
        <v>0.84536800000000001</v>
      </c>
      <c r="Z7474">
        <v>0</v>
      </c>
      <c r="AA7474">
        <v>0</v>
      </c>
      <c r="AB7474">
        <v>0</v>
      </c>
      <c r="AC7474">
        <v>0</v>
      </c>
      <c r="AP7474">
        <v>0</v>
      </c>
      <c r="AQ7474">
        <v>0</v>
      </c>
      <c r="AR7474">
        <v>0</v>
      </c>
      <c r="AS7474">
        <v>0</v>
      </c>
      <c r="AT7474">
        <v>0</v>
      </c>
      <c r="AU7474" t="s">
        <v>8238</v>
      </c>
      <c r="AV7474">
        <v>672</v>
      </c>
      <c r="AW7474">
        <v>0</v>
      </c>
      <c r="AX7474">
        <v>0</v>
      </c>
    </row>
    <row r="7475" spans="1:50" hidden="1" x14ac:dyDescent="0.3">
      <c r="A7475" t="s">
        <v>8700</v>
      </c>
      <c r="B7475" t="s">
        <v>7402</v>
      </c>
      <c r="D7475">
        <v>2644</v>
      </c>
      <c r="F7475">
        <v>5</v>
      </c>
      <c r="G7475" t="s">
        <v>391</v>
      </c>
      <c r="H7475" t="s">
        <v>78</v>
      </c>
      <c r="I7475" t="s">
        <v>79</v>
      </c>
      <c r="J7475" t="s">
        <v>111</v>
      </c>
      <c r="K7475" t="s">
        <v>387</v>
      </c>
      <c r="L7475" t="s">
        <v>388</v>
      </c>
      <c r="M7475" t="s">
        <v>129</v>
      </c>
      <c r="N7475" t="s">
        <v>100</v>
      </c>
      <c r="O7475" t="s">
        <v>85</v>
      </c>
      <c r="P7475" t="s">
        <v>1188</v>
      </c>
      <c r="Q7475" t="s">
        <v>271</v>
      </c>
      <c r="R7475" t="s">
        <v>107</v>
      </c>
      <c r="T7475" t="s">
        <v>89</v>
      </c>
      <c r="U7475" t="s">
        <v>90</v>
      </c>
      <c r="V7475">
        <v>0.211342</v>
      </c>
      <c r="W7475">
        <v>0</v>
      </c>
      <c r="X7475">
        <v>0</v>
      </c>
      <c r="Y7475">
        <v>0.84536800000000001</v>
      </c>
      <c r="Z7475">
        <v>0</v>
      </c>
      <c r="AA7475">
        <v>0</v>
      </c>
      <c r="AB7475">
        <v>0</v>
      </c>
      <c r="AC7475">
        <v>0</v>
      </c>
      <c r="AP7475">
        <v>0</v>
      </c>
      <c r="AQ7475">
        <v>0</v>
      </c>
      <c r="AR7475">
        <v>0</v>
      </c>
      <c r="AS7475">
        <v>0</v>
      </c>
      <c r="AT7475">
        <v>0</v>
      </c>
      <c r="AU7475" t="s">
        <v>8240</v>
      </c>
      <c r="AV7475">
        <v>672</v>
      </c>
      <c r="AW7475">
        <v>0</v>
      </c>
      <c r="AX7475">
        <v>0</v>
      </c>
    </row>
    <row r="7476" spans="1:50" hidden="1" x14ac:dyDescent="0.3">
      <c r="A7476" t="s">
        <v>8701</v>
      </c>
      <c r="B7476" t="s">
        <v>7402</v>
      </c>
      <c r="D7476">
        <v>2695</v>
      </c>
      <c r="F7476">
        <v>5</v>
      </c>
      <c r="G7476" t="s">
        <v>394</v>
      </c>
      <c r="H7476" t="s">
        <v>94</v>
      </c>
      <c r="I7476" t="s">
        <v>104</v>
      </c>
      <c r="J7476" t="s">
        <v>395</v>
      </c>
      <c r="K7476" t="s">
        <v>112</v>
      </c>
      <c r="L7476" t="s">
        <v>82</v>
      </c>
      <c r="M7476" t="s">
        <v>396</v>
      </c>
      <c r="N7476" t="s">
        <v>100</v>
      </c>
      <c r="O7476" t="s">
        <v>85</v>
      </c>
      <c r="P7476" t="s">
        <v>1188</v>
      </c>
      <c r="Q7476" t="s">
        <v>87</v>
      </c>
      <c r="R7476" t="s">
        <v>107</v>
      </c>
      <c r="T7476" t="s">
        <v>89</v>
      </c>
      <c r="U7476" t="s">
        <v>90</v>
      </c>
      <c r="V7476">
        <v>1.046143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P7476">
        <v>0</v>
      </c>
      <c r="AQ7476">
        <v>0</v>
      </c>
      <c r="AR7476">
        <v>0</v>
      </c>
      <c r="AS7476">
        <v>0</v>
      </c>
      <c r="AT7476">
        <v>0</v>
      </c>
      <c r="AU7476" t="s">
        <v>7506</v>
      </c>
      <c r="AV7476">
        <v>150</v>
      </c>
      <c r="AW7476">
        <v>0</v>
      </c>
      <c r="AX7476">
        <v>0</v>
      </c>
    </row>
    <row r="7477" spans="1:50" hidden="1" x14ac:dyDescent="0.3">
      <c r="A7477" t="s">
        <v>8702</v>
      </c>
      <c r="B7477" t="s">
        <v>7402</v>
      </c>
      <c r="D7477">
        <v>2697</v>
      </c>
      <c r="F7477">
        <v>5</v>
      </c>
      <c r="G7477" t="s">
        <v>399</v>
      </c>
      <c r="H7477" t="s">
        <v>94</v>
      </c>
      <c r="I7477" t="s">
        <v>104</v>
      </c>
      <c r="J7477" t="s">
        <v>395</v>
      </c>
      <c r="K7477" t="s">
        <v>112</v>
      </c>
      <c r="L7477" t="s">
        <v>82</v>
      </c>
      <c r="M7477" t="s">
        <v>400</v>
      </c>
      <c r="N7477" t="s">
        <v>100</v>
      </c>
      <c r="O7477" t="s">
        <v>85</v>
      </c>
      <c r="P7477" t="s">
        <v>1188</v>
      </c>
      <c r="Q7477" t="s">
        <v>87</v>
      </c>
      <c r="R7477" t="s">
        <v>107</v>
      </c>
      <c r="T7477" t="s">
        <v>89</v>
      </c>
      <c r="U7477" t="s">
        <v>90</v>
      </c>
      <c r="V7477">
        <v>1.046143</v>
      </c>
      <c r="W7477">
        <v>0</v>
      </c>
      <c r="X7477">
        <v>0</v>
      </c>
      <c r="Y7477">
        <v>0</v>
      </c>
      <c r="Z7477">
        <v>0</v>
      </c>
      <c r="AA7477">
        <v>1.8166923067993208</v>
      </c>
      <c r="AB7477">
        <v>3.6333846135986416</v>
      </c>
      <c r="AC7477">
        <v>0</v>
      </c>
      <c r="AP7477">
        <v>0</v>
      </c>
      <c r="AQ7477">
        <v>0</v>
      </c>
      <c r="AR7477">
        <v>0</v>
      </c>
      <c r="AS7477">
        <v>0</v>
      </c>
      <c r="AT7477">
        <v>0</v>
      </c>
      <c r="AU7477" t="s">
        <v>7508</v>
      </c>
      <c r="AV7477">
        <v>150</v>
      </c>
      <c r="AW7477">
        <v>0</v>
      </c>
      <c r="AX7477">
        <v>0</v>
      </c>
    </row>
    <row r="7478" spans="1:50" hidden="1" x14ac:dyDescent="0.3">
      <c r="A7478" t="s">
        <v>8703</v>
      </c>
      <c r="B7478" t="s">
        <v>7402</v>
      </c>
      <c r="D7478">
        <v>2700</v>
      </c>
      <c r="F7478">
        <v>5</v>
      </c>
      <c r="G7478" t="s">
        <v>403</v>
      </c>
      <c r="H7478" t="s">
        <v>94</v>
      </c>
      <c r="I7478" t="s">
        <v>104</v>
      </c>
      <c r="J7478" t="s">
        <v>395</v>
      </c>
      <c r="K7478" t="s">
        <v>141</v>
      </c>
      <c r="L7478" t="s">
        <v>82</v>
      </c>
      <c r="M7478" t="s">
        <v>400</v>
      </c>
      <c r="N7478" t="s">
        <v>84</v>
      </c>
      <c r="O7478" t="s">
        <v>85</v>
      </c>
      <c r="P7478" t="s">
        <v>1188</v>
      </c>
      <c r="Q7478" t="s">
        <v>87</v>
      </c>
      <c r="R7478" t="s">
        <v>215</v>
      </c>
      <c r="T7478" t="s">
        <v>89</v>
      </c>
      <c r="U7478" t="s">
        <v>90</v>
      </c>
      <c r="V7478">
        <v>1.5850649999999999</v>
      </c>
      <c r="W7478">
        <v>0</v>
      </c>
      <c r="X7478">
        <v>0</v>
      </c>
      <c r="Y7478">
        <v>11.095456</v>
      </c>
      <c r="Z7478">
        <v>0</v>
      </c>
      <c r="AA7478">
        <v>18.07838490771006</v>
      </c>
      <c r="AB7478">
        <v>25.826264153871517</v>
      </c>
      <c r="AC7478">
        <v>3.2961345348241506</v>
      </c>
      <c r="AP7478">
        <v>0</v>
      </c>
      <c r="AQ7478">
        <v>0</v>
      </c>
      <c r="AR7478">
        <v>0</v>
      </c>
      <c r="AS7478">
        <v>0</v>
      </c>
      <c r="AT7478">
        <v>0</v>
      </c>
      <c r="AU7478" t="s">
        <v>8244</v>
      </c>
      <c r="AV7478">
        <v>80</v>
      </c>
      <c r="AW7478">
        <v>0</v>
      </c>
      <c r="AX7478">
        <v>0</v>
      </c>
    </row>
    <row r="7479" spans="1:50" hidden="1" x14ac:dyDescent="0.3">
      <c r="A7479" t="s">
        <v>8704</v>
      </c>
      <c r="B7479" t="s">
        <v>7402</v>
      </c>
      <c r="D7479">
        <v>2719</v>
      </c>
      <c r="F7479">
        <v>5</v>
      </c>
      <c r="G7479" t="s">
        <v>406</v>
      </c>
      <c r="H7479" t="s">
        <v>94</v>
      </c>
      <c r="I7479" t="s">
        <v>104</v>
      </c>
      <c r="J7479" t="s">
        <v>395</v>
      </c>
      <c r="K7479" t="s">
        <v>185</v>
      </c>
      <c r="L7479" t="s">
        <v>175</v>
      </c>
      <c r="M7479" t="s">
        <v>396</v>
      </c>
      <c r="N7479" t="s">
        <v>100</v>
      </c>
      <c r="O7479" t="s">
        <v>85</v>
      </c>
      <c r="P7479" t="s">
        <v>1188</v>
      </c>
      <c r="Q7479" t="s">
        <v>176</v>
      </c>
      <c r="R7479" t="s">
        <v>107</v>
      </c>
      <c r="T7479" t="s">
        <v>89</v>
      </c>
      <c r="U7479" t="s">
        <v>90</v>
      </c>
      <c r="V7479">
        <v>0.36984899999999998</v>
      </c>
      <c r="W7479">
        <v>0</v>
      </c>
      <c r="X7479">
        <v>0</v>
      </c>
      <c r="Y7479">
        <v>1.479395</v>
      </c>
      <c r="Z7479">
        <v>0</v>
      </c>
      <c r="AA7479">
        <v>0</v>
      </c>
      <c r="AB7479">
        <v>0</v>
      </c>
      <c r="AC7479">
        <v>0</v>
      </c>
      <c r="AP7479">
        <v>0</v>
      </c>
      <c r="AQ7479">
        <v>0</v>
      </c>
      <c r="AR7479">
        <v>0</v>
      </c>
      <c r="AS7479">
        <v>0</v>
      </c>
      <c r="AT7479">
        <v>0</v>
      </c>
      <c r="AU7479" t="s">
        <v>8246</v>
      </c>
    </row>
    <row r="7480" spans="1:50" hidden="1" x14ac:dyDescent="0.3">
      <c r="A7480" t="s">
        <v>8705</v>
      </c>
      <c r="B7480" t="s">
        <v>7402</v>
      </c>
      <c r="D7480">
        <v>2728</v>
      </c>
      <c r="F7480">
        <v>5</v>
      </c>
      <c r="G7480" t="s">
        <v>1900</v>
      </c>
      <c r="H7480" t="s">
        <v>94</v>
      </c>
      <c r="I7480" t="s">
        <v>104</v>
      </c>
      <c r="J7480" t="s">
        <v>1901</v>
      </c>
      <c r="K7480" t="s">
        <v>81</v>
      </c>
      <c r="L7480" t="s">
        <v>82</v>
      </c>
      <c r="M7480" t="s">
        <v>400</v>
      </c>
      <c r="N7480" t="s">
        <v>84</v>
      </c>
      <c r="O7480" t="s">
        <v>85</v>
      </c>
      <c r="P7480" t="s">
        <v>1188</v>
      </c>
      <c r="Q7480" t="s">
        <v>87</v>
      </c>
      <c r="R7480" t="s">
        <v>107</v>
      </c>
      <c r="T7480" t="s">
        <v>89</v>
      </c>
      <c r="U7480" t="s">
        <v>90</v>
      </c>
      <c r="V7480">
        <v>2.1134200000000001</v>
      </c>
      <c r="W7480">
        <v>0</v>
      </c>
      <c r="X7480">
        <v>0</v>
      </c>
      <c r="Y7480">
        <v>0</v>
      </c>
      <c r="Z7480">
        <v>8.4536809999999996</v>
      </c>
      <c r="AA7480">
        <v>0</v>
      </c>
      <c r="AB7480">
        <v>0</v>
      </c>
      <c r="AC7480">
        <v>0</v>
      </c>
      <c r="AP7480">
        <v>0</v>
      </c>
      <c r="AQ7480">
        <v>0</v>
      </c>
      <c r="AR7480">
        <v>0</v>
      </c>
      <c r="AS7480">
        <v>0</v>
      </c>
      <c r="AT7480">
        <v>0</v>
      </c>
      <c r="AU7480" t="s">
        <v>8248</v>
      </c>
      <c r="AV7480">
        <v>80</v>
      </c>
      <c r="AW7480">
        <v>0</v>
      </c>
      <c r="AX7480">
        <v>0</v>
      </c>
    </row>
    <row r="7481" spans="1:50" hidden="1" x14ac:dyDescent="0.3">
      <c r="A7481" t="s">
        <v>8706</v>
      </c>
      <c r="B7481" t="s">
        <v>7402</v>
      </c>
      <c r="D7481">
        <v>273</v>
      </c>
      <c r="F7481">
        <v>5</v>
      </c>
      <c r="G7481" t="s">
        <v>422</v>
      </c>
      <c r="H7481" t="s">
        <v>94</v>
      </c>
      <c r="I7481" t="s">
        <v>95</v>
      </c>
      <c r="J7481" t="s">
        <v>96</v>
      </c>
      <c r="K7481" t="s">
        <v>168</v>
      </c>
      <c r="L7481" t="s">
        <v>82</v>
      </c>
      <c r="M7481" t="s">
        <v>410</v>
      </c>
      <c r="N7481" t="s">
        <v>100</v>
      </c>
      <c r="O7481" t="s">
        <v>85</v>
      </c>
      <c r="P7481" t="s">
        <v>1188</v>
      </c>
      <c r="Q7481" t="s">
        <v>87</v>
      </c>
      <c r="R7481" t="s">
        <v>215</v>
      </c>
      <c r="T7481" t="s">
        <v>89</v>
      </c>
      <c r="U7481" t="s">
        <v>90</v>
      </c>
      <c r="V7481">
        <v>0.31701299999999999</v>
      </c>
      <c r="W7481">
        <v>8.9565495999999989</v>
      </c>
      <c r="X7481">
        <v>1.5850649999999999</v>
      </c>
      <c r="Y7481">
        <v>2.5361039999999999</v>
      </c>
      <c r="Z7481">
        <v>1.9020779999999999</v>
      </c>
      <c r="AA7481">
        <v>5.6149590232383675</v>
      </c>
      <c r="AB7481">
        <v>7.299446730209878</v>
      </c>
      <c r="AC7481">
        <v>2.1293228060470222</v>
      </c>
      <c r="AP7481">
        <v>7.7883040000000001</v>
      </c>
      <c r="AQ7481">
        <v>7.7883040000000001</v>
      </c>
      <c r="AR7481">
        <v>7.7883040000000001</v>
      </c>
      <c r="AS7481">
        <v>8.9565495999999989</v>
      </c>
      <c r="AT7481">
        <v>28.252941046581682</v>
      </c>
      <c r="AU7481" t="s">
        <v>8250</v>
      </c>
      <c r="AV7481">
        <v>423</v>
      </c>
      <c r="AW7481">
        <v>6.6791822805157636E-2</v>
      </c>
      <c r="AX7481">
        <v>2.7829926168815682E-3</v>
      </c>
    </row>
    <row r="7482" spans="1:50" hidden="1" x14ac:dyDescent="0.3">
      <c r="A7482" t="s">
        <v>8707</v>
      </c>
      <c r="B7482" t="s">
        <v>7402</v>
      </c>
      <c r="D7482">
        <v>276</v>
      </c>
      <c r="F7482">
        <v>5</v>
      </c>
      <c r="G7482" t="s">
        <v>425</v>
      </c>
      <c r="H7482" t="s">
        <v>94</v>
      </c>
      <c r="I7482" t="s">
        <v>95</v>
      </c>
      <c r="J7482" t="s">
        <v>96</v>
      </c>
      <c r="K7482" t="s">
        <v>125</v>
      </c>
      <c r="L7482" t="s">
        <v>82</v>
      </c>
      <c r="M7482" t="s">
        <v>410</v>
      </c>
      <c r="N7482" t="s">
        <v>100</v>
      </c>
      <c r="O7482" t="s">
        <v>85</v>
      </c>
      <c r="P7482" t="s">
        <v>1188</v>
      </c>
      <c r="Q7482" t="s">
        <v>87</v>
      </c>
      <c r="R7482" t="s">
        <v>215</v>
      </c>
      <c r="T7482" t="s">
        <v>89</v>
      </c>
      <c r="U7482" t="s">
        <v>90</v>
      </c>
      <c r="V7482">
        <v>0.52835500000000002</v>
      </c>
      <c r="W7482">
        <v>12.392635749999998</v>
      </c>
      <c r="X7482">
        <v>7.925325</v>
      </c>
      <c r="Y7482">
        <v>11.095454999999999</v>
      </c>
      <c r="Z7482">
        <v>3.1701299999999999</v>
      </c>
      <c r="AA7482">
        <v>12.809462</v>
      </c>
      <c r="AB7482">
        <v>30.55289861552928</v>
      </c>
      <c r="AC7482">
        <v>12.404582544417801</v>
      </c>
      <c r="AP7482">
        <v>10.776204999999999</v>
      </c>
      <c r="AQ7482">
        <v>10.776204999999999</v>
      </c>
      <c r="AR7482">
        <v>10.776204999999999</v>
      </c>
      <c r="AS7482">
        <v>12.392635749999998</v>
      </c>
      <c r="AT7482">
        <v>23.455131019863536</v>
      </c>
      <c r="AU7482" t="s">
        <v>7510</v>
      </c>
      <c r="AV7482">
        <v>270</v>
      </c>
      <c r="AW7482">
        <v>8.6870855629124208E-2</v>
      </c>
      <c r="AX7482">
        <v>3.6196189845468419E-3</v>
      </c>
    </row>
    <row r="7483" spans="1:50" hidden="1" x14ac:dyDescent="0.3">
      <c r="A7483" t="s">
        <v>8708</v>
      </c>
      <c r="B7483" t="s">
        <v>7402</v>
      </c>
      <c r="D7483">
        <v>285</v>
      </c>
      <c r="F7483">
        <v>5</v>
      </c>
      <c r="G7483" t="s">
        <v>432</v>
      </c>
      <c r="H7483" t="s">
        <v>94</v>
      </c>
      <c r="I7483" t="s">
        <v>95</v>
      </c>
      <c r="J7483" t="s">
        <v>96</v>
      </c>
      <c r="K7483" t="s">
        <v>81</v>
      </c>
      <c r="L7483" t="s">
        <v>82</v>
      </c>
      <c r="M7483" t="s">
        <v>410</v>
      </c>
      <c r="N7483" t="s">
        <v>84</v>
      </c>
      <c r="O7483" t="s">
        <v>85</v>
      </c>
      <c r="P7483" t="s">
        <v>1188</v>
      </c>
      <c r="Q7483" t="s">
        <v>87</v>
      </c>
      <c r="R7483" t="s">
        <v>107</v>
      </c>
      <c r="T7483" t="s">
        <v>89</v>
      </c>
      <c r="U7483" t="s">
        <v>90</v>
      </c>
      <c r="V7483">
        <v>2.1134200000000001</v>
      </c>
      <c r="W7483">
        <v>31.887001000000001</v>
      </c>
      <c r="X7483">
        <v>19.020780999999999</v>
      </c>
      <c r="Y7483">
        <v>21.134201999999998</v>
      </c>
      <c r="Z7483">
        <v>21.134201000000001</v>
      </c>
      <c r="AA7483">
        <v>27.807386643473698</v>
      </c>
      <c r="AB7483">
        <v>26.973165044169487</v>
      </c>
      <c r="AC7483">
        <v>25.182923051971148</v>
      </c>
      <c r="AP7483">
        <v>31.887001000000001</v>
      </c>
      <c r="AQ7483">
        <v>31.887001000000001</v>
      </c>
      <c r="AR7483">
        <v>31.887001000000001</v>
      </c>
      <c r="AS7483">
        <v>31.887001000000001</v>
      </c>
      <c r="AT7483">
        <v>15.087867532246312</v>
      </c>
      <c r="AU7483" t="s">
        <v>7512</v>
      </c>
      <c r="AV7483">
        <v>80</v>
      </c>
      <c r="AW7483">
        <v>0.18859834415307891</v>
      </c>
      <c r="AX7483">
        <v>7.8582643397116219E-3</v>
      </c>
    </row>
    <row r="7484" spans="1:50" hidden="1" x14ac:dyDescent="0.3">
      <c r="A7484" t="s">
        <v>8709</v>
      </c>
      <c r="B7484" t="s">
        <v>7402</v>
      </c>
      <c r="D7484">
        <v>2860</v>
      </c>
      <c r="F7484">
        <v>5</v>
      </c>
      <c r="G7484" t="s">
        <v>435</v>
      </c>
      <c r="H7484" t="s">
        <v>78</v>
      </c>
      <c r="I7484" t="s">
        <v>79</v>
      </c>
      <c r="J7484" t="s">
        <v>436</v>
      </c>
      <c r="K7484" t="s">
        <v>387</v>
      </c>
      <c r="L7484" t="s">
        <v>388</v>
      </c>
      <c r="M7484" t="s">
        <v>113</v>
      </c>
      <c r="N7484" t="s">
        <v>100</v>
      </c>
      <c r="O7484" t="s">
        <v>85</v>
      </c>
      <c r="P7484" t="s">
        <v>1188</v>
      </c>
      <c r="Q7484" t="s">
        <v>87</v>
      </c>
      <c r="R7484" t="s">
        <v>215</v>
      </c>
      <c r="T7484" t="s">
        <v>89</v>
      </c>
      <c r="U7484" t="s">
        <v>90</v>
      </c>
      <c r="V7484">
        <v>0.211342</v>
      </c>
      <c r="W7484">
        <v>1.799993</v>
      </c>
      <c r="X7484">
        <v>0</v>
      </c>
      <c r="Y7484">
        <v>1.690736</v>
      </c>
      <c r="Z7484">
        <v>2.1134200000000001</v>
      </c>
      <c r="AA7484">
        <v>1.7279119999999999</v>
      </c>
      <c r="AB7484">
        <v>1.9433395411559853</v>
      </c>
      <c r="AC7484">
        <v>1.202195628116925</v>
      </c>
      <c r="AP7484">
        <v>1.799993</v>
      </c>
      <c r="AQ7484">
        <v>1.799993</v>
      </c>
      <c r="AR7484">
        <v>1.799993</v>
      </c>
      <c r="AS7484">
        <v>1.799993</v>
      </c>
      <c r="AT7484">
        <v>8.5169677584200016</v>
      </c>
      <c r="AU7484" t="s">
        <v>7514</v>
      </c>
      <c r="AV7484">
        <v>672</v>
      </c>
      <c r="AW7484">
        <v>1.2674059164315479E-2</v>
      </c>
      <c r="AX7484">
        <v>5.2808579851314501E-4</v>
      </c>
    </row>
    <row r="7485" spans="1:50" hidden="1" x14ac:dyDescent="0.3">
      <c r="A7485" t="s">
        <v>8710</v>
      </c>
      <c r="B7485" t="s">
        <v>7402</v>
      </c>
      <c r="D7485">
        <v>2861</v>
      </c>
      <c r="F7485">
        <v>5</v>
      </c>
      <c r="G7485" t="s">
        <v>439</v>
      </c>
      <c r="H7485" t="s">
        <v>78</v>
      </c>
      <c r="I7485" t="s">
        <v>79</v>
      </c>
      <c r="J7485" t="s">
        <v>436</v>
      </c>
      <c r="K7485" t="s">
        <v>137</v>
      </c>
      <c r="L7485" t="s">
        <v>388</v>
      </c>
      <c r="M7485" t="s">
        <v>113</v>
      </c>
      <c r="N7485" t="s">
        <v>84</v>
      </c>
      <c r="O7485" t="s">
        <v>85</v>
      </c>
      <c r="P7485" t="s">
        <v>1188</v>
      </c>
      <c r="Q7485" t="s">
        <v>87</v>
      </c>
      <c r="R7485" t="s">
        <v>215</v>
      </c>
      <c r="T7485" t="s">
        <v>89</v>
      </c>
      <c r="U7485" t="s">
        <v>90</v>
      </c>
      <c r="V7485">
        <v>1.05671</v>
      </c>
      <c r="W7485">
        <v>16.088853</v>
      </c>
      <c r="X7485">
        <v>2.1134200000000001</v>
      </c>
      <c r="Y7485">
        <v>16.907361000000002</v>
      </c>
      <c r="Z7485">
        <v>14.793941999999999</v>
      </c>
      <c r="AA7485">
        <v>8.7252399999999994</v>
      </c>
      <c r="AB7485">
        <v>15.484977731922129</v>
      </c>
      <c r="AC7485">
        <v>15.115833864805174</v>
      </c>
      <c r="AP7485">
        <v>16.088853</v>
      </c>
      <c r="AQ7485">
        <v>16.088853</v>
      </c>
      <c r="AR7485">
        <v>16.088853</v>
      </c>
      <c r="AS7485">
        <v>16.088853</v>
      </c>
      <c r="AT7485">
        <v>15.225419462293344</v>
      </c>
      <c r="AU7485" t="s">
        <v>7516</v>
      </c>
      <c r="AV7485">
        <v>148</v>
      </c>
      <c r="AW7485">
        <v>0.10287445582630637</v>
      </c>
      <c r="AX7485">
        <v>4.286435659429432E-3</v>
      </c>
    </row>
    <row r="7486" spans="1:50" hidden="1" x14ac:dyDescent="0.3">
      <c r="A7486" t="s">
        <v>8711</v>
      </c>
      <c r="B7486" t="s">
        <v>7402</v>
      </c>
      <c r="D7486">
        <v>2862</v>
      </c>
      <c r="F7486">
        <v>5</v>
      </c>
      <c r="G7486" t="s">
        <v>442</v>
      </c>
      <c r="H7486" t="s">
        <v>78</v>
      </c>
      <c r="I7486" t="s">
        <v>79</v>
      </c>
      <c r="J7486" t="s">
        <v>436</v>
      </c>
      <c r="K7486" t="s">
        <v>387</v>
      </c>
      <c r="L7486" t="s">
        <v>388</v>
      </c>
      <c r="M7486" t="s">
        <v>129</v>
      </c>
      <c r="N7486" t="s">
        <v>100</v>
      </c>
      <c r="O7486" t="s">
        <v>85</v>
      </c>
      <c r="P7486" t="s">
        <v>1188</v>
      </c>
      <c r="Q7486" t="s">
        <v>87</v>
      </c>
      <c r="R7486" t="s">
        <v>107</v>
      </c>
      <c r="T7486" t="s">
        <v>89</v>
      </c>
      <c r="U7486" t="s">
        <v>90</v>
      </c>
      <c r="V7486">
        <v>0.211342</v>
      </c>
      <c r="W7486">
        <v>2.2796430000000001</v>
      </c>
      <c r="X7486">
        <v>0</v>
      </c>
      <c r="Y7486">
        <v>1.690736</v>
      </c>
      <c r="Z7486">
        <v>1.9020779999999999</v>
      </c>
      <c r="AA7486">
        <v>0.34870099999999998</v>
      </c>
      <c r="AB7486">
        <v>1.8810446019943117</v>
      </c>
      <c r="AC7486">
        <v>0</v>
      </c>
      <c r="AP7486">
        <v>2.2796430000000001</v>
      </c>
      <c r="AQ7486">
        <v>2.2796430000000001</v>
      </c>
      <c r="AR7486">
        <v>2.2796430000000001</v>
      </c>
      <c r="AS7486">
        <v>2.2796430000000001</v>
      </c>
      <c r="AT7486">
        <v>10.786511909606231</v>
      </c>
      <c r="AU7486" t="s">
        <v>7518</v>
      </c>
      <c r="AV7486">
        <v>672</v>
      </c>
      <c r="AW7486">
        <v>1.6051357008342607E-2</v>
      </c>
      <c r="AX7486">
        <v>6.6880654201427524E-4</v>
      </c>
    </row>
    <row r="7487" spans="1:50" hidden="1" x14ac:dyDescent="0.3">
      <c r="A7487" t="s">
        <v>8712</v>
      </c>
      <c r="B7487" t="s">
        <v>7402</v>
      </c>
      <c r="D7487">
        <v>2864</v>
      </c>
      <c r="F7487">
        <v>5</v>
      </c>
      <c r="G7487" t="s">
        <v>445</v>
      </c>
      <c r="H7487" t="s">
        <v>78</v>
      </c>
      <c r="I7487" t="s">
        <v>79</v>
      </c>
      <c r="J7487" t="s">
        <v>436</v>
      </c>
      <c r="K7487" t="s">
        <v>137</v>
      </c>
      <c r="L7487" t="s">
        <v>388</v>
      </c>
      <c r="M7487" t="s">
        <v>129</v>
      </c>
      <c r="N7487" t="s">
        <v>84</v>
      </c>
      <c r="O7487" t="s">
        <v>85</v>
      </c>
      <c r="P7487" t="s">
        <v>1188</v>
      </c>
      <c r="Q7487" t="s">
        <v>87</v>
      </c>
      <c r="R7487" t="s">
        <v>107</v>
      </c>
      <c r="T7487" t="s">
        <v>89</v>
      </c>
      <c r="U7487" t="s">
        <v>90</v>
      </c>
      <c r="V7487">
        <v>1.05671</v>
      </c>
      <c r="W7487">
        <v>4.2041219999999999</v>
      </c>
      <c r="X7487">
        <v>1.05671</v>
      </c>
      <c r="Y7487">
        <v>11.623811</v>
      </c>
      <c r="Z7487">
        <v>12.680522</v>
      </c>
      <c r="AA7487">
        <v>4.483492</v>
      </c>
      <c r="AB7487">
        <v>11.335189753540183</v>
      </c>
      <c r="AC7487">
        <v>10.147405758923867</v>
      </c>
      <c r="AP7487">
        <v>4.2041219999999999</v>
      </c>
      <c r="AQ7487">
        <v>4.2041219999999999</v>
      </c>
      <c r="AR7487">
        <v>4.2041219999999999</v>
      </c>
      <c r="AS7487">
        <v>4.2041219999999999</v>
      </c>
      <c r="AT7487">
        <v>3.9785011971117901</v>
      </c>
      <c r="AU7487" t="s">
        <v>7520</v>
      </c>
      <c r="AV7487">
        <v>148</v>
      </c>
      <c r="AW7487">
        <v>2.6881764845349931E-2</v>
      </c>
      <c r="AX7487">
        <v>1.1200735352229138E-3</v>
      </c>
    </row>
    <row r="7488" spans="1:50" hidden="1" x14ac:dyDescent="0.3">
      <c r="A7488" t="s">
        <v>8713</v>
      </c>
      <c r="B7488" t="s">
        <v>7402</v>
      </c>
      <c r="D7488">
        <v>2916</v>
      </c>
      <c r="F7488">
        <v>5</v>
      </c>
      <c r="G7488" t="s">
        <v>458</v>
      </c>
      <c r="H7488" t="s">
        <v>94</v>
      </c>
      <c r="I7488" t="s">
        <v>104</v>
      </c>
      <c r="J7488" t="s">
        <v>210</v>
      </c>
      <c r="K7488" t="s">
        <v>168</v>
      </c>
      <c r="L7488" t="s">
        <v>82</v>
      </c>
      <c r="M7488" t="s">
        <v>455</v>
      </c>
      <c r="N7488" t="s">
        <v>100</v>
      </c>
      <c r="O7488" t="s">
        <v>85</v>
      </c>
      <c r="P7488" t="s">
        <v>1188</v>
      </c>
      <c r="Q7488" t="s">
        <v>87</v>
      </c>
      <c r="R7488" t="s">
        <v>215</v>
      </c>
      <c r="T7488" t="s">
        <v>89</v>
      </c>
      <c r="U7488" t="s">
        <v>90</v>
      </c>
      <c r="V7488">
        <v>0.31701299999999999</v>
      </c>
      <c r="W7488">
        <v>6.4399988500000003</v>
      </c>
      <c r="X7488">
        <v>0</v>
      </c>
      <c r="Y7488">
        <v>5.7062340000000003</v>
      </c>
      <c r="Z7488">
        <v>0.95103899999999997</v>
      </c>
      <c r="AA7488">
        <v>2.599974</v>
      </c>
      <c r="AB7488">
        <v>4.2755109542791176</v>
      </c>
      <c r="AC7488">
        <v>2.5462098034769043</v>
      </c>
      <c r="AP7488">
        <v>5.5999990000000004</v>
      </c>
      <c r="AQ7488">
        <v>5.5999990000000004</v>
      </c>
      <c r="AR7488">
        <v>5.5999990000000004</v>
      </c>
      <c r="AS7488">
        <v>6.4399988500000003</v>
      </c>
      <c r="AT7488">
        <v>20.314620693788584</v>
      </c>
      <c r="AU7488" t="s">
        <v>7524</v>
      </c>
      <c r="AV7488">
        <v>423</v>
      </c>
      <c r="AW7488">
        <v>4.8025108023140861E-2</v>
      </c>
      <c r="AX7488">
        <v>2.0010461676308691E-3</v>
      </c>
    </row>
    <row r="7489" spans="1:50" hidden="1" x14ac:dyDescent="0.3">
      <c r="A7489" t="s">
        <v>8714</v>
      </c>
      <c r="B7489" t="s">
        <v>7402</v>
      </c>
      <c r="D7489">
        <v>2917</v>
      </c>
      <c r="F7489">
        <v>5</v>
      </c>
      <c r="G7489" t="s">
        <v>461</v>
      </c>
      <c r="H7489" t="s">
        <v>94</v>
      </c>
      <c r="I7489" t="s">
        <v>104</v>
      </c>
      <c r="J7489" t="s">
        <v>210</v>
      </c>
      <c r="K7489" t="s">
        <v>125</v>
      </c>
      <c r="L7489" t="s">
        <v>82</v>
      </c>
      <c r="M7489" t="s">
        <v>455</v>
      </c>
      <c r="N7489" t="s">
        <v>100</v>
      </c>
      <c r="O7489" t="s">
        <v>85</v>
      </c>
      <c r="P7489" t="s">
        <v>1188</v>
      </c>
      <c r="Q7489" t="s">
        <v>87</v>
      </c>
      <c r="R7489" t="s">
        <v>215</v>
      </c>
      <c r="T7489" t="s">
        <v>89</v>
      </c>
      <c r="U7489" t="s">
        <v>90</v>
      </c>
      <c r="V7489">
        <v>0.52835500000000002</v>
      </c>
      <c r="W7489">
        <v>12.488546899999998</v>
      </c>
      <c r="X7489">
        <v>11.095454999999999</v>
      </c>
      <c r="Y7489">
        <v>10.038745</v>
      </c>
      <c r="Z7489">
        <v>8.4536800000000003</v>
      </c>
      <c r="AA7489">
        <v>13.757586999999999</v>
      </c>
      <c r="AB7489">
        <v>13.071875134323713</v>
      </c>
      <c r="AC7489">
        <v>13.880323811844194</v>
      </c>
      <c r="AP7489">
        <v>10.859605999999999</v>
      </c>
      <c r="AQ7489">
        <v>10.859605999999999</v>
      </c>
      <c r="AR7489">
        <v>10.859605999999999</v>
      </c>
      <c r="AS7489">
        <v>12.488546899999998</v>
      </c>
      <c r="AT7489">
        <v>23.636658875188079</v>
      </c>
      <c r="AU7489" t="s">
        <v>7526</v>
      </c>
      <c r="AV7489">
        <v>270</v>
      </c>
      <c r="AW7489">
        <v>8.7543181019215113E-2</v>
      </c>
      <c r="AX7489">
        <v>3.6476325424672964E-3</v>
      </c>
    </row>
    <row r="7490" spans="1:50" hidden="1" x14ac:dyDescent="0.3">
      <c r="A7490" t="s">
        <v>8715</v>
      </c>
      <c r="B7490" t="s">
        <v>7402</v>
      </c>
      <c r="D7490">
        <v>2930</v>
      </c>
      <c r="F7490">
        <v>5</v>
      </c>
      <c r="G7490" t="s">
        <v>470</v>
      </c>
      <c r="H7490" t="s">
        <v>94</v>
      </c>
      <c r="I7490" t="s">
        <v>104</v>
      </c>
      <c r="J7490" t="s">
        <v>210</v>
      </c>
      <c r="K7490" t="s">
        <v>137</v>
      </c>
      <c r="L7490" t="s">
        <v>82</v>
      </c>
      <c r="M7490" t="s">
        <v>455</v>
      </c>
      <c r="N7490" t="s">
        <v>100</v>
      </c>
      <c r="O7490" t="s">
        <v>85</v>
      </c>
      <c r="P7490" t="s">
        <v>1188</v>
      </c>
      <c r="Q7490" t="s">
        <v>87</v>
      </c>
      <c r="R7490" t="s">
        <v>107</v>
      </c>
      <c r="T7490" t="s">
        <v>89</v>
      </c>
      <c r="U7490" t="s">
        <v>90</v>
      </c>
      <c r="V7490">
        <v>1.0567101091933779</v>
      </c>
      <c r="W7490">
        <v>14.324803649999998</v>
      </c>
      <c r="X7490">
        <v>0</v>
      </c>
      <c r="Y7490">
        <v>0</v>
      </c>
      <c r="Z7490">
        <v>0</v>
      </c>
      <c r="AA7490">
        <v>12.364207</v>
      </c>
      <c r="AB7490">
        <v>1.316463221057196</v>
      </c>
      <c r="AC7490">
        <v>9.298568097990259</v>
      </c>
      <c r="AP7490">
        <v>12.456351</v>
      </c>
      <c r="AQ7490">
        <v>12.456351</v>
      </c>
      <c r="AR7490">
        <v>12.456351</v>
      </c>
      <c r="AS7490">
        <v>14.324803649999998</v>
      </c>
      <c r="AT7490">
        <v>13.556039187449999</v>
      </c>
      <c r="AU7490" t="s">
        <v>8264</v>
      </c>
      <c r="AV7490">
        <v>150</v>
      </c>
      <c r="AW7490">
        <v>9.0373594582999997E-2</v>
      </c>
      <c r="AX7490">
        <v>3.7655664409583334E-3</v>
      </c>
    </row>
    <row r="7491" spans="1:50" hidden="1" x14ac:dyDescent="0.3">
      <c r="A7491" t="s">
        <v>8716</v>
      </c>
      <c r="B7491" t="s">
        <v>7402</v>
      </c>
      <c r="D7491">
        <v>2932</v>
      </c>
      <c r="F7491">
        <v>5</v>
      </c>
      <c r="G7491" t="s">
        <v>473</v>
      </c>
      <c r="H7491" t="s">
        <v>94</v>
      </c>
      <c r="I7491" t="s">
        <v>104</v>
      </c>
      <c r="J7491" t="s">
        <v>210</v>
      </c>
      <c r="K7491" t="s">
        <v>141</v>
      </c>
      <c r="L7491" t="s">
        <v>98</v>
      </c>
      <c r="M7491" t="s">
        <v>455</v>
      </c>
      <c r="N7491" t="s">
        <v>84</v>
      </c>
      <c r="O7491" t="s">
        <v>85</v>
      </c>
      <c r="P7491" t="s">
        <v>1188</v>
      </c>
      <c r="Q7491" t="s">
        <v>87</v>
      </c>
      <c r="R7491" t="s">
        <v>215</v>
      </c>
      <c r="T7491" t="s">
        <v>89</v>
      </c>
      <c r="U7491" t="s">
        <v>90</v>
      </c>
      <c r="V7491">
        <v>1.5850649999999999</v>
      </c>
      <c r="W7491">
        <v>0</v>
      </c>
      <c r="X7491">
        <v>1.5850649999999999</v>
      </c>
      <c r="Y7491">
        <v>0.79253300000000004</v>
      </c>
      <c r="Z7491">
        <v>0</v>
      </c>
      <c r="AA7491">
        <v>0</v>
      </c>
      <c r="AB7491">
        <v>0</v>
      </c>
      <c r="AC7491">
        <v>0</v>
      </c>
      <c r="AP7491">
        <v>0</v>
      </c>
      <c r="AQ7491">
        <v>0</v>
      </c>
      <c r="AR7491">
        <v>0</v>
      </c>
      <c r="AS7491">
        <v>0</v>
      </c>
      <c r="AT7491">
        <v>0</v>
      </c>
      <c r="AU7491" t="s">
        <v>7530</v>
      </c>
      <c r="AV7491">
        <v>60</v>
      </c>
      <c r="AW7491">
        <v>0</v>
      </c>
      <c r="AX7491">
        <v>0</v>
      </c>
    </row>
    <row r="7492" spans="1:50" hidden="1" x14ac:dyDescent="0.3">
      <c r="A7492" t="s">
        <v>8717</v>
      </c>
      <c r="B7492" t="s">
        <v>7402</v>
      </c>
      <c r="D7492">
        <v>2939</v>
      </c>
      <c r="F7492">
        <v>5</v>
      </c>
      <c r="G7492" t="s">
        <v>8267</v>
      </c>
      <c r="H7492" t="s">
        <v>94</v>
      </c>
      <c r="I7492" t="s">
        <v>104</v>
      </c>
      <c r="J7492" t="s">
        <v>210</v>
      </c>
      <c r="K7492" t="s">
        <v>81</v>
      </c>
      <c r="L7492" t="s">
        <v>145</v>
      </c>
      <c r="M7492" t="s">
        <v>455</v>
      </c>
      <c r="N7492" t="s">
        <v>84</v>
      </c>
      <c r="O7492" t="s">
        <v>85</v>
      </c>
      <c r="P7492" t="s">
        <v>1188</v>
      </c>
      <c r="Q7492" t="s">
        <v>87</v>
      </c>
      <c r="R7492" t="s">
        <v>107</v>
      </c>
      <c r="T7492" t="s">
        <v>89</v>
      </c>
      <c r="U7492" t="s">
        <v>90</v>
      </c>
      <c r="V7492">
        <v>2.8178939999999999</v>
      </c>
      <c r="W7492">
        <v>0</v>
      </c>
      <c r="X7492">
        <v>2.8178939999999999</v>
      </c>
      <c r="Y7492">
        <v>5.6357879999999998</v>
      </c>
      <c r="Z7492">
        <v>0</v>
      </c>
      <c r="AA7492">
        <v>0.76629700000000001</v>
      </c>
      <c r="AB7492">
        <v>3.5873592323974011</v>
      </c>
      <c r="AC7492">
        <v>3.0422858856036474</v>
      </c>
      <c r="AP7492">
        <v>0</v>
      </c>
      <c r="AQ7492">
        <v>0</v>
      </c>
      <c r="AR7492">
        <v>0</v>
      </c>
      <c r="AS7492">
        <v>0</v>
      </c>
      <c r="AT7492">
        <v>0</v>
      </c>
      <c r="AU7492" t="s">
        <v>8268</v>
      </c>
      <c r="AV7492">
        <v>40</v>
      </c>
      <c r="AW7492">
        <v>0</v>
      </c>
      <c r="AX7492">
        <v>0</v>
      </c>
    </row>
    <row r="7493" spans="1:50" hidden="1" x14ac:dyDescent="0.3">
      <c r="A7493" t="s">
        <v>8718</v>
      </c>
      <c r="B7493" t="s">
        <v>7402</v>
      </c>
      <c r="D7493">
        <v>2940</v>
      </c>
      <c r="F7493">
        <v>5</v>
      </c>
      <c r="G7493" t="s">
        <v>482</v>
      </c>
      <c r="H7493" t="s">
        <v>94</v>
      </c>
      <c r="I7493" t="s">
        <v>104</v>
      </c>
      <c r="J7493" t="s">
        <v>210</v>
      </c>
      <c r="K7493" t="s">
        <v>81</v>
      </c>
      <c r="L7493" t="s">
        <v>82</v>
      </c>
      <c r="M7493" t="s">
        <v>455</v>
      </c>
      <c r="N7493" t="s">
        <v>84</v>
      </c>
      <c r="O7493" t="s">
        <v>85</v>
      </c>
      <c r="P7493" t="s">
        <v>1188</v>
      </c>
      <c r="Q7493" t="s">
        <v>87</v>
      </c>
      <c r="R7493" t="s">
        <v>215</v>
      </c>
      <c r="T7493" t="s">
        <v>89</v>
      </c>
      <c r="U7493" t="s">
        <v>90</v>
      </c>
      <c r="V7493">
        <v>2.1134200000000001</v>
      </c>
      <c r="W7493">
        <v>20.251837999999999</v>
      </c>
      <c r="X7493">
        <v>16.907361000000002</v>
      </c>
      <c r="Y7493">
        <v>23.247620999999999</v>
      </c>
      <c r="Z7493">
        <v>14.793939999999999</v>
      </c>
      <c r="AA7493">
        <v>22.494333000000001</v>
      </c>
      <c r="AB7493">
        <v>15.752094214263886</v>
      </c>
      <c r="AC7493">
        <v>23.429723581125611</v>
      </c>
      <c r="AP7493">
        <v>20.251837999999999</v>
      </c>
      <c r="AQ7493">
        <v>20.251837999999999</v>
      </c>
      <c r="AR7493">
        <v>20.251837999999999</v>
      </c>
      <c r="AS7493">
        <v>20.251837999999999</v>
      </c>
      <c r="AT7493">
        <v>9.5824956705245512</v>
      </c>
      <c r="AU7493" t="s">
        <v>7532</v>
      </c>
      <c r="AV7493">
        <v>80</v>
      </c>
      <c r="AW7493">
        <v>0.11978119588155689</v>
      </c>
      <c r="AX7493">
        <v>4.9908831617315368E-3</v>
      </c>
    </row>
    <row r="7494" spans="1:50" hidden="1" x14ac:dyDescent="0.3">
      <c r="A7494" t="s">
        <v>8719</v>
      </c>
      <c r="B7494" t="s">
        <v>7402</v>
      </c>
      <c r="D7494">
        <v>2946</v>
      </c>
      <c r="F7494">
        <v>5</v>
      </c>
      <c r="G7494" t="s">
        <v>488</v>
      </c>
      <c r="H7494" t="s">
        <v>94</v>
      </c>
      <c r="I7494" t="s">
        <v>104</v>
      </c>
      <c r="J7494" t="s">
        <v>210</v>
      </c>
      <c r="K7494" t="s">
        <v>121</v>
      </c>
      <c r="L7494" t="s">
        <v>82</v>
      </c>
      <c r="M7494" t="s">
        <v>455</v>
      </c>
      <c r="N7494" t="s">
        <v>84</v>
      </c>
      <c r="O7494" t="s">
        <v>85</v>
      </c>
      <c r="P7494" t="s">
        <v>1188</v>
      </c>
      <c r="Q7494" t="s">
        <v>87</v>
      </c>
      <c r="R7494" t="s">
        <v>215</v>
      </c>
      <c r="T7494" t="s">
        <v>89</v>
      </c>
      <c r="U7494" t="s">
        <v>90</v>
      </c>
      <c r="V7494">
        <v>3.1701299999999999</v>
      </c>
      <c r="W7494">
        <v>41.198866315789466</v>
      </c>
      <c r="X7494">
        <v>14.265587</v>
      </c>
      <c r="Y7494">
        <v>22.190911</v>
      </c>
      <c r="Z7494">
        <v>25.361042000000001</v>
      </c>
      <c r="AA7494">
        <v>39.359943000000001</v>
      </c>
      <c r="AB7494">
        <v>30.228930653111231</v>
      </c>
      <c r="AC7494">
        <v>16.911869345336786</v>
      </c>
      <c r="AP7494">
        <v>39.138922999999998</v>
      </c>
      <c r="AQ7494">
        <v>41.198866315789466</v>
      </c>
      <c r="AR7494">
        <v>41.198866315789466</v>
      </c>
      <c r="AS7494">
        <v>41.198866315789466</v>
      </c>
      <c r="AT7494">
        <v>12.995954839640477</v>
      </c>
      <c r="AU7494" t="s">
        <v>7534</v>
      </c>
      <c r="AV7494">
        <v>60</v>
      </c>
      <c r="AW7494">
        <v>0.21659924732734129</v>
      </c>
      <c r="AX7494">
        <v>9.0249686386392209E-3</v>
      </c>
    </row>
    <row r="7495" spans="1:50" hidden="1" x14ac:dyDescent="0.3">
      <c r="A7495" t="s">
        <v>8720</v>
      </c>
      <c r="B7495" t="s">
        <v>7402</v>
      </c>
      <c r="D7495">
        <v>296</v>
      </c>
      <c r="F7495">
        <v>5</v>
      </c>
      <c r="G7495" t="s">
        <v>504</v>
      </c>
      <c r="H7495" t="s">
        <v>94</v>
      </c>
      <c r="I7495" t="s">
        <v>95</v>
      </c>
      <c r="J7495" t="s">
        <v>96</v>
      </c>
      <c r="K7495" t="s">
        <v>121</v>
      </c>
      <c r="L7495" t="s">
        <v>82</v>
      </c>
      <c r="M7495" t="s">
        <v>410</v>
      </c>
      <c r="N7495" t="s">
        <v>84</v>
      </c>
      <c r="O7495" t="s">
        <v>85</v>
      </c>
      <c r="P7495" t="s">
        <v>1188</v>
      </c>
      <c r="Q7495" t="s">
        <v>87</v>
      </c>
      <c r="R7495" t="s">
        <v>215</v>
      </c>
      <c r="T7495" t="s">
        <v>89</v>
      </c>
      <c r="U7495" t="s">
        <v>90</v>
      </c>
      <c r="V7495">
        <v>3.1701299999999999</v>
      </c>
      <c r="W7495">
        <v>55.051546315789473</v>
      </c>
      <c r="X7495">
        <v>28.531174</v>
      </c>
      <c r="Y7495">
        <v>31.701302999999999</v>
      </c>
      <c r="Z7495">
        <v>41.211694000000001</v>
      </c>
      <c r="AA7495">
        <v>38.319294559813486</v>
      </c>
      <c r="AB7495">
        <v>37.169715723019081</v>
      </c>
      <c r="AC7495">
        <v>34.674522238150438</v>
      </c>
      <c r="AP7495">
        <v>52.298969</v>
      </c>
      <c r="AQ7495">
        <v>55.051546315789473</v>
      </c>
      <c r="AR7495">
        <v>55.051546315789473</v>
      </c>
      <c r="AS7495">
        <v>55.051546315789473</v>
      </c>
      <c r="AT7495">
        <v>17.365706237848123</v>
      </c>
      <c r="AU7495" t="s">
        <v>7536</v>
      </c>
      <c r="AV7495">
        <v>60</v>
      </c>
      <c r="AW7495">
        <v>0.2894284372974687</v>
      </c>
      <c r="AX7495">
        <v>1.2059518220727863E-2</v>
      </c>
    </row>
    <row r="7496" spans="1:50" hidden="1" x14ac:dyDescent="0.3">
      <c r="A7496" t="s">
        <v>8721</v>
      </c>
      <c r="B7496" t="s">
        <v>7402</v>
      </c>
      <c r="D7496">
        <v>29</v>
      </c>
      <c r="F7496">
        <v>5</v>
      </c>
      <c r="G7496" t="s">
        <v>510</v>
      </c>
      <c r="H7496" t="s">
        <v>94</v>
      </c>
      <c r="I7496" t="s">
        <v>95</v>
      </c>
      <c r="J7496" t="s">
        <v>96</v>
      </c>
      <c r="K7496" t="s">
        <v>121</v>
      </c>
      <c r="L7496" t="s">
        <v>82</v>
      </c>
      <c r="M7496" t="s">
        <v>99</v>
      </c>
      <c r="N7496" t="s">
        <v>84</v>
      </c>
      <c r="O7496" t="s">
        <v>85</v>
      </c>
      <c r="P7496" t="s">
        <v>1188</v>
      </c>
      <c r="Q7496" t="s">
        <v>271</v>
      </c>
      <c r="R7496" t="s">
        <v>107</v>
      </c>
      <c r="T7496" t="s">
        <v>89</v>
      </c>
      <c r="U7496" t="s">
        <v>90</v>
      </c>
      <c r="V7496">
        <v>1.05671</v>
      </c>
      <c r="W7496">
        <v>0</v>
      </c>
      <c r="X7496">
        <v>0</v>
      </c>
      <c r="Y7496">
        <v>7.3969709999999997</v>
      </c>
      <c r="Z7496">
        <v>4.7551955000000001</v>
      </c>
      <c r="AA7496">
        <v>0</v>
      </c>
      <c r="AB7496">
        <v>0</v>
      </c>
      <c r="AC7496">
        <v>0</v>
      </c>
      <c r="AP7496">
        <v>0</v>
      </c>
      <c r="AQ7496">
        <v>0</v>
      </c>
      <c r="AR7496">
        <v>0</v>
      </c>
      <c r="AS7496">
        <v>0</v>
      </c>
      <c r="AT7496">
        <v>0</v>
      </c>
      <c r="AU7496" t="s">
        <v>8273</v>
      </c>
      <c r="AV7496">
        <v>180</v>
      </c>
      <c r="AW7496">
        <v>0</v>
      </c>
      <c r="AX7496">
        <v>0</v>
      </c>
    </row>
    <row r="7497" spans="1:50" hidden="1" x14ac:dyDescent="0.3">
      <c r="A7497" t="s">
        <v>8722</v>
      </c>
      <c r="B7497" t="s">
        <v>7402</v>
      </c>
      <c r="D7497">
        <v>29</v>
      </c>
      <c r="F7497">
        <v>5</v>
      </c>
      <c r="G7497" t="s">
        <v>510</v>
      </c>
      <c r="H7497" t="s">
        <v>94</v>
      </c>
      <c r="I7497" t="s">
        <v>104</v>
      </c>
      <c r="J7497" t="s">
        <v>210</v>
      </c>
      <c r="K7497" t="s">
        <v>121</v>
      </c>
      <c r="L7497" t="s">
        <v>82</v>
      </c>
      <c r="M7497" t="s">
        <v>513</v>
      </c>
      <c r="N7497" t="s">
        <v>84</v>
      </c>
      <c r="O7497" t="s">
        <v>85</v>
      </c>
      <c r="P7497" t="s">
        <v>1188</v>
      </c>
      <c r="Q7497" t="s">
        <v>271</v>
      </c>
      <c r="R7497" t="s">
        <v>107</v>
      </c>
      <c r="T7497" t="s">
        <v>89</v>
      </c>
      <c r="U7497" t="s">
        <v>90</v>
      </c>
      <c r="V7497">
        <v>1.05671</v>
      </c>
      <c r="W7497">
        <v>0</v>
      </c>
      <c r="X7497">
        <v>0</v>
      </c>
      <c r="Y7497">
        <v>7.3969709999999997</v>
      </c>
      <c r="Z7497">
        <v>4.7551955000000001</v>
      </c>
      <c r="AA7497">
        <v>0</v>
      </c>
      <c r="AB7497">
        <v>0</v>
      </c>
      <c r="AC7497">
        <v>0</v>
      </c>
      <c r="AP7497">
        <v>0</v>
      </c>
      <c r="AQ7497">
        <v>0</v>
      </c>
      <c r="AR7497">
        <v>0</v>
      </c>
      <c r="AS7497">
        <v>0</v>
      </c>
      <c r="AT7497">
        <v>0</v>
      </c>
      <c r="AU7497" t="s">
        <v>8273</v>
      </c>
      <c r="AV7497">
        <v>180</v>
      </c>
      <c r="AW7497">
        <v>0</v>
      </c>
      <c r="AX7497">
        <v>0</v>
      </c>
    </row>
    <row r="7498" spans="1:50" hidden="1" x14ac:dyDescent="0.3">
      <c r="A7498" t="s">
        <v>8723</v>
      </c>
      <c r="B7498" t="s">
        <v>7402</v>
      </c>
      <c r="D7498">
        <v>399</v>
      </c>
      <c r="F7498">
        <v>5</v>
      </c>
      <c r="G7498" t="s">
        <v>538</v>
      </c>
      <c r="H7498" t="s">
        <v>78</v>
      </c>
      <c r="I7498" t="s">
        <v>79</v>
      </c>
      <c r="J7498" t="s">
        <v>111</v>
      </c>
      <c r="K7498" t="s">
        <v>121</v>
      </c>
      <c r="L7498" t="s">
        <v>82</v>
      </c>
      <c r="M7498" t="s">
        <v>113</v>
      </c>
      <c r="N7498" t="s">
        <v>84</v>
      </c>
      <c r="O7498" t="s">
        <v>85</v>
      </c>
      <c r="P7498" t="s">
        <v>1188</v>
      </c>
      <c r="Q7498" t="s">
        <v>87</v>
      </c>
      <c r="R7498" t="s">
        <v>88</v>
      </c>
      <c r="T7498" t="s">
        <v>89</v>
      </c>
      <c r="U7498" t="s">
        <v>90</v>
      </c>
      <c r="V7498">
        <v>3.1701299999999999</v>
      </c>
      <c r="W7498">
        <v>8.7396809999999991</v>
      </c>
      <c r="X7498">
        <v>19.020782000000001</v>
      </c>
      <c r="Y7498">
        <v>25.361042000000001</v>
      </c>
      <c r="Z7498">
        <v>19.020782000000001</v>
      </c>
      <c r="AA7498">
        <v>16.724551000000002</v>
      </c>
      <c r="AB7498">
        <v>19.489932</v>
      </c>
      <c r="AC7498">
        <v>24.694127893267414</v>
      </c>
      <c r="AP7498">
        <v>8.7396809999999991</v>
      </c>
      <c r="AQ7498">
        <v>8.7396809999999991</v>
      </c>
      <c r="AR7498">
        <v>8.7396809999999991</v>
      </c>
      <c r="AS7498">
        <v>8.7396809999999991</v>
      </c>
      <c r="AT7498">
        <v>2.7568841025446904</v>
      </c>
      <c r="AU7498" t="s">
        <v>7544</v>
      </c>
      <c r="AV7498">
        <v>60</v>
      </c>
      <c r="AW7498">
        <v>4.594806837574484E-2</v>
      </c>
      <c r="AX7498">
        <v>1.9145028489893684E-3</v>
      </c>
    </row>
    <row r="7499" spans="1:50" hidden="1" x14ac:dyDescent="0.3">
      <c r="A7499" t="s">
        <v>8724</v>
      </c>
      <c r="B7499" t="s">
        <v>7402</v>
      </c>
      <c r="D7499">
        <v>400</v>
      </c>
      <c r="F7499">
        <v>5</v>
      </c>
      <c r="G7499" t="s">
        <v>541</v>
      </c>
      <c r="H7499" t="s">
        <v>78</v>
      </c>
      <c r="I7499" t="s">
        <v>79</v>
      </c>
      <c r="J7499" t="s">
        <v>111</v>
      </c>
      <c r="K7499" t="s">
        <v>121</v>
      </c>
      <c r="L7499" t="s">
        <v>82</v>
      </c>
      <c r="M7499" t="s">
        <v>129</v>
      </c>
      <c r="N7499" t="s">
        <v>84</v>
      </c>
      <c r="O7499" t="s">
        <v>85</v>
      </c>
      <c r="P7499" t="s">
        <v>1188</v>
      </c>
      <c r="Q7499" t="s">
        <v>87</v>
      </c>
      <c r="R7499" t="s">
        <v>155</v>
      </c>
      <c r="T7499" t="s">
        <v>89</v>
      </c>
      <c r="U7499" t="s">
        <v>90</v>
      </c>
      <c r="V7499">
        <v>3.1701299999999999</v>
      </c>
      <c r="W7499">
        <v>45.844541999999997</v>
      </c>
      <c r="X7499">
        <v>6.3402609999999999</v>
      </c>
      <c r="Y7499">
        <v>34.871433000000003</v>
      </c>
      <c r="Z7499">
        <v>31.701302999999999</v>
      </c>
      <c r="AA7499">
        <v>19.296441999999999</v>
      </c>
      <c r="AB7499">
        <v>17.195139000000001</v>
      </c>
      <c r="AC7499">
        <v>27.130088373643794</v>
      </c>
      <c r="AP7499">
        <v>45.844541999999997</v>
      </c>
      <c r="AQ7499">
        <v>45.844541999999997</v>
      </c>
      <c r="AR7499">
        <v>45.844541999999997</v>
      </c>
      <c r="AS7499">
        <v>45.844541999999997</v>
      </c>
      <c r="AT7499">
        <v>14.461407576345449</v>
      </c>
      <c r="AU7499" t="s">
        <v>7546</v>
      </c>
      <c r="AV7499">
        <v>60</v>
      </c>
      <c r="AW7499">
        <v>0.2410234596057575</v>
      </c>
      <c r="AX7499">
        <v>1.0042644150239895E-2</v>
      </c>
    </row>
    <row r="7500" spans="1:50" hidden="1" x14ac:dyDescent="0.3">
      <c r="A7500" t="s">
        <v>8725</v>
      </c>
      <c r="B7500" t="s">
        <v>7402</v>
      </c>
      <c r="D7500">
        <v>404</v>
      </c>
      <c r="F7500">
        <v>5</v>
      </c>
      <c r="G7500" t="s">
        <v>544</v>
      </c>
      <c r="H7500" t="s">
        <v>78</v>
      </c>
      <c r="I7500" t="s">
        <v>79</v>
      </c>
      <c r="J7500" t="s">
        <v>80</v>
      </c>
      <c r="K7500" t="s">
        <v>168</v>
      </c>
      <c r="L7500" t="s">
        <v>82</v>
      </c>
      <c r="M7500" t="s">
        <v>545</v>
      </c>
      <c r="N7500" t="s">
        <v>100</v>
      </c>
      <c r="O7500" t="s">
        <v>85</v>
      </c>
      <c r="P7500" t="s">
        <v>1188</v>
      </c>
      <c r="Q7500" t="s">
        <v>87</v>
      </c>
      <c r="R7500" t="s">
        <v>107</v>
      </c>
      <c r="T7500" t="s">
        <v>89</v>
      </c>
      <c r="U7500" t="s">
        <v>90</v>
      </c>
      <c r="V7500">
        <v>0.31701299999999999</v>
      </c>
      <c r="W7500">
        <v>0</v>
      </c>
      <c r="X7500">
        <v>4.4381820000000003</v>
      </c>
      <c r="Y7500">
        <v>2.2190910000000001</v>
      </c>
      <c r="Z7500">
        <v>0.63402599999999998</v>
      </c>
      <c r="AA7500">
        <v>0</v>
      </c>
      <c r="AB7500">
        <v>0</v>
      </c>
      <c r="AC7500">
        <v>0</v>
      </c>
      <c r="AP7500">
        <v>0</v>
      </c>
      <c r="AQ7500">
        <v>0</v>
      </c>
      <c r="AR7500">
        <v>0</v>
      </c>
      <c r="AS7500">
        <v>0</v>
      </c>
      <c r="AT7500">
        <v>0</v>
      </c>
      <c r="AU7500" t="s">
        <v>7548</v>
      </c>
      <c r="AV7500">
        <v>441</v>
      </c>
      <c r="AW7500">
        <v>0</v>
      </c>
      <c r="AX7500">
        <v>0</v>
      </c>
    </row>
    <row r="7501" spans="1:50" hidden="1" x14ac:dyDescent="0.3">
      <c r="A7501" t="s">
        <v>8726</v>
      </c>
      <c r="B7501" t="s">
        <v>7402</v>
      </c>
      <c r="D7501">
        <v>405</v>
      </c>
      <c r="F7501">
        <v>5</v>
      </c>
      <c r="G7501" t="s">
        <v>548</v>
      </c>
      <c r="H7501" t="s">
        <v>78</v>
      </c>
      <c r="I7501" t="s">
        <v>79</v>
      </c>
      <c r="J7501" t="s">
        <v>80</v>
      </c>
      <c r="K7501" t="s">
        <v>168</v>
      </c>
      <c r="L7501" t="s">
        <v>82</v>
      </c>
      <c r="M7501" t="s">
        <v>83</v>
      </c>
      <c r="N7501" t="s">
        <v>100</v>
      </c>
      <c r="O7501" t="s">
        <v>85</v>
      </c>
      <c r="P7501" t="s">
        <v>1188</v>
      </c>
      <c r="Q7501" t="s">
        <v>87</v>
      </c>
      <c r="R7501" t="s">
        <v>88</v>
      </c>
      <c r="T7501" t="s">
        <v>89</v>
      </c>
      <c r="U7501" t="s">
        <v>90</v>
      </c>
      <c r="V7501">
        <v>0.31701299999999999</v>
      </c>
      <c r="W7501">
        <v>4.5260733999999996</v>
      </c>
      <c r="X7501">
        <v>2.2190910000000001</v>
      </c>
      <c r="Y7501">
        <v>3.4871430000000001</v>
      </c>
      <c r="Z7501">
        <v>1.268052</v>
      </c>
      <c r="AA7501">
        <v>4.3545930000000004</v>
      </c>
      <c r="AB7501">
        <v>3.837437</v>
      </c>
      <c r="AC7501">
        <v>13.865670294279068</v>
      </c>
      <c r="AP7501">
        <v>3.9357160000000002</v>
      </c>
      <c r="AQ7501">
        <v>3.9357160000000002</v>
      </c>
      <c r="AR7501">
        <v>3.9357160000000002</v>
      </c>
      <c r="AS7501">
        <v>4.5260733999999996</v>
      </c>
      <c r="AT7501">
        <v>14.277248567093462</v>
      </c>
      <c r="AU7501" t="s">
        <v>7550</v>
      </c>
      <c r="AV7501">
        <v>441</v>
      </c>
      <c r="AW7501">
        <v>3.2374713304066806E-2</v>
      </c>
      <c r="AX7501">
        <v>1.3489463876694503E-3</v>
      </c>
    </row>
    <row r="7502" spans="1:50" hidden="1" x14ac:dyDescent="0.3">
      <c r="A7502" t="s">
        <v>8727</v>
      </c>
      <c r="B7502" t="s">
        <v>7402</v>
      </c>
      <c r="D7502">
        <v>410</v>
      </c>
      <c r="F7502">
        <v>5</v>
      </c>
      <c r="G7502" t="s">
        <v>551</v>
      </c>
      <c r="H7502" t="s">
        <v>78</v>
      </c>
      <c r="I7502" t="s">
        <v>79</v>
      </c>
      <c r="J7502" t="s">
        <v>80</v>
      </c>
      <c r="K7502" t="s">
        <v>121</v>
      </c>
      <c r="L7502" t="s">
        <v>82</v>
      </c>
      <c r="M7502" t="s">
        <v>545</v>
      </c>
      <c r="N7502" t="s">
        <v>84</v>
      </c>
      <c r="O7502" t="s">
        <v>85</v>
      </c>
      <c r="P7502" t="s">
        <v>1188</v>
      </c>
      <c r="Q7502" t="s">
        <v>87</v>
      </c>
      <c r="R7502" t="s">
        <v>107</v>
      </c>
      <c r="T7502" t="s">
        <v>89</v>
      </c>
      <c r="U7502" t="s">
        <v>90</v>
      </c>
      <c r="V7502">
        <v>3.1701299999999999</v>
      </c>
      <c r="W7502">
        <v>0</v>
      </c>
      <c r="X7502">
        <v>9.5103910000000003</v>
      </c>
      <c r="Y7502">
        <v>38.041562999999996</v>
      </c>
      <c r="Z7502">
        <v>6.3402609999999999</v>
      </c>
      <c r="AA7502">
        <v>0</v>
      </c>
      <c r="AB7502">
        <v>0</v>
      </c>
      <c r="AC7502">
        <v>0</v>
      </c>
      <c r="AP7502">
        <v>0</v>
      </c>
      <c r="AQ7502">
        <v>0</v>
      </c>
      <c r="AR7502">
        <v>0</v>
      </c>
      <c r="AS7502">
        <v>0</v>
      </c>
      <c r="AT7502">
        <v>0</v>
      </c>
      <c r="AU7502" t="s">
        <v>7552</v>
      </c>
      <c r="AV7502">
        <v>60</v>
      </c>
      <c r="AW7502">
        <v>0</v>
      </c>
      <c r="AX7502">
        <v>0</v>
      </c>
    </row>
    <row r="7503" spans="1:50" hidden="1" x14ac:dyDescent="0.3">
      <c r="A7503" t="s">
        <v>8728</v>
      </c>
      <c r="B7503" t="s">
        <v>7402</v>
      </c>
      <c r="D7503">
        <v>411</v>
      </c>
      <c r="F7503">
        <v>5</v>
      </c>
      <c r="G7503" t="s">
        <v>554</v>
      </c>
      <c r="H7503" t="s">
        <v>78</v>
      </c>
      <c r="I7503" t="s">
        <v>79</v>
      </c>
      <c r="J7503" t="s">
        <v>111</v>
      </c>
      <c r="K7503" t="s">
        <v>168</v>
      </c>
      <c r="L7503" t="s">
        <v>82</v>
      </c>
      <c r="M7503" t="s">
        <v>129</v>
      </c>
      <c r="N7503" t="s">
        <v>100</v>
      </c>
      <c r="O7503" t="s">
        <v>85</v>
      </c>
      <c r="P7503" t="s">
        <v>1188</v>
      </c>
      <c r="Q7503" t="s">
        <v>87</v>
      </c>
      <c r="R7503" t="s">
        <v>88</v>
      </c>
      <c r="T7503" t="s">
        <v>89</v>
      </c>
      <c r="U7503" t="s">
        <v>90</v>
      </c>
      <c r="V7503">
        <v>0.31701299999999999</v>
      </c>
      <c r="W7503">
        <v>15.407279099999998</v>
      </c>
      <c r="X7503">
        <v>2.2190910000000001</v>
      </c>
      <c r="Y7503">
        <v>2.2190910000000001</v>
      </c>
      <c r="Z7503">
        <v>2.2190910000000001</v>
      </c>
      <c r="AA7503">
        <v>3.5842260000000001</v>
      </c>
      <c r="AB7503">
        <v>2.6509930000000002</v>
      </c>
      <c r="AC7503">
        <v>9.1472245390870821</v>
      </c>
      <c r="AP7503">
        <v>13.397634</v>
      </c>
      <c r="AQ7503">
        <v>13.397634</v>
      </c>
      <c r="AR7503">
        <v>13.397634</v>
      </c>
      <c r="AS7503">
        <v>15.407279099999998</v>
      </c>
      <c r="AT7503">
        <v>48.601410983145797</v>
      </c>
      <c r="AU7503" t="s">
        <v>7554</v>
      </c>
      <c r="AV7503">
        <v>441</v>
      </c>
      <c r="AW7503">
        <v>0.11020728114092017</v>
      </c>
      <c r="AX7503">
        <v>4.5919700475383404E-3</v>
      </c>
    </row>
    <row r="7504" spans="1:50" hidden="1" x14ac:dyDescent="0.3">
      <c r="A7504" t="s">
        <v>8729</v>
      </c>
      <c r="B7504" t="s">
        <v>7402</v>
      </c>
      <c r="D7504">
        <v>412</v>
      </c>
      <c r="F7504">
        <v>5</v>
      </c>
      <c r="G7504" t="s">
        <v>557</v>
      </c>
      <c r="H7504" t="s">
        <v>78</v>
      </c>
      <c r="I7504" t="s">
        <v>79</v>
      </c>
      <c r="J7504" t="s">
        <v>111</v>
      </c>
      <c r="K7504" t="s">
        <v>168</v>
      </c>
      <c r="L7504" t="s">
        <v>82</v>
      </c>
      <c r="M7504" t="s">
        <v>113</v>
      </c>
      <c r="N7504" t="s">
        <v>100</v>
      </c>
      <c r="O7504" t="s">
        <v>85</v>
      </c>
      <c r="P7504" t="s">
        <v>1188</v>
      </c>
      <c r="Q7504" t="s">
        <v>87</v>
      </c>
      <c r="R7504" t="s">
        <v>88</v>
      </c>
      <c r="T7504" t="s">
        <v>89</v>
      </c>
      <c r="U7504" t="s">
        <v>90</v>
      </c>
      <c r="V7504">
        <v>0.31701299999999999</v>
      </c>
      <c r="W7504">
        <v>6.5019263499999997</v>
      </c>
      <c r="X7504">
        <v>2.5361039999999999</v>
      </c>
      <c r="Y7504">
        <v>3.1701299999999999</v>
      </c>
      <c r="Z7504">
        <v>1.9020779999999999</v>
      </c>
      <c r="AA7504">
        <v>3.263312</v>
      </c>
      <c r="AB7504">
        <v>2.932016</v>
      </c>
      <c r="AC7504">
        <v>11.595324607124516</v>
      </c>
      <c r="AP7504">
        <v>5.6538490000000001</v>
      </c>
      <c r="AQ7504">
        <v>5.6538490000000001</v>
      </c>
      <c r="AR7504">
        <v>5.6538490000000001</v>
      </c>
      <c r="AS7504">
        <v>6.5019263499999997</v>
      </c>
      <c r="AT7504">
        <v>20.509967572307762</v>
      </c>
      <c r="AU7504" t="s">
        <v>7556</v>
      </c>
      <c r="AV7504">
        <v>441</v>
      </c>
      <c r="AW7504">
        <v>4.6507862975754564E-2</v>
      </c>
      <c r="AX7504">
        <v>1.9378276239897735E-3</v>
      </c>
    </row>
    <row r="7505" spans="1:50" hidden="1" x14ac:dyDescent="0.3">
      <c r="A7505" t="s">
        <v>8730</v>
      </c>
      <c r="B7505" t="s">
        <v>7402</v>
      </c>
      <c r="D7505">
        <v>413</v>
      </c>
      <c r="F7505">
        <v>5</v>
      </c>
      <c r="G7505" t="s">
        <v>560</v>
      </c>
      <c r="H7505" t="s">
        <v>78</v>
      </c>
      <c r="I7505" t="s">
        <v>79</v>
      </c>
      <c r="J7505" t="s">
        <v>111</v>
      </c>
      <c r="K7505" t="s">
        <v>387</v>
      </c>
      <c r="L7505" t="s">
        <v>388</v>
      </c>
      <c r="M7505" t="s">
        <v>113</v>
      </c>
      <c r="N7505" t="s">
        <v>100</v>
      </c>
      <c r="O7505" t="s">
        <v>85</v>
      </c>
      <c r="P7505" t="s">
        <v>1188</v>
      </c>
      <c r="Q7505" t="s">
        <v>87</v>
      </c>
      <c r="R7505" t="s">
        <v>88</v>
      </c>
      <c r="T7505" t="s">
        <v>89</v>
      </c>
      <c r="U7505" t="s">
        <v>90</v>
      </c>
      <c r="V7505">
        <v>0.211342</v>
      </c>
      <c r="W7505">
        <v>1.3089630000000001</v>
      </c>
      <c r="X7505">
        <v>1.05671</v>
      </c>
      <c r="Y7505">
        <v>1.690736</v>
      </c>
      <c r="Z7505">
        <v>2.9587880000000002</v>
      </c>
      <c r="AA7505">
        <v>0</v>
      </c>
      <c r="AB7505">
        <v>6.1477129999999995</v>
      </c>
      <c r="AC7505">
        <v>1.4413893445178028</v>
      </c>
      <c r="AP7505">
        <v>1.3089630000000001</v>
      </c>
      <c r="AQ7505">
        <v>1.3089630000000001</v>
      </c>
      <c r="AR7505">
        <v>1.3089630000000001</v>
      </c>
      <c r="AS7505">
        <v>1.3089630000000001</v>
      </c>
      <c r="AT7505">
        <v>6.193577235002981</v>
      </c>
      <c r="AU7505" t="s">
        <v>7558</v>
      </c>
      <c r="AV7505">
        <v>672</v>
      </c>
      <c r="AW7505">
        <v>9.2166327901830082E-3</v>
      </c>
      <c r="AX7505">
        <v>3.8402636625762534E-4</v>
      </c>
    </row>
    <row r="7506" spans="1:50" hidden="1" x14ac:dyDescent="0.3">
      <c r="A7506" t="s">
        <v>8731</v>
      </c>
      <c r="B7506" t="s">
        <v>7402</v>
      </c>
      <c r="D7506">
        <v>414</v>
      </c>
      <c r="F7506">
        <v>5</v>
      </c>
      <c r="G7506" t="s">
        <v>563</v>
      </c>
      <c r="H7506" t="s">
        <v>78</v>
      </c>
      <c r="I7506" t="s">
        <v>79</v>
      </c>
      <c r="J7506" t="s">
        <v>111</v>
      </c>
      <c r="K7506" t="s">
        <v>387</v>
      </c>
      <c r="L7506" t="s">
        <v>388</v>
      </c>
      <c r="M7506" t="s">
        <v>129</v>
      </c>
      <c r="N7506" t="s">
        <v>100</v>
      </c>
      <c r="O7506" t="s">
        <v>85</v>
      </c>
      <c r="P7506" t="s">
        <v>1188</v>
      </c>
      <c r="Q7506" t="s">
        <v>87</v>
      </c>
      <c r="R7506" t="s">
        <v>215</v>
      </c>
      <c r="T7506" t="s">
        <v>89</v>
      </c>
      <c r="U7506" t="s">
        <v>90</v>
      </c>
      <c r="V7506">
        <v>0.211342</v>
      </c>
      <c r="W7506">
        <v>0</v>
      </c>
      <c r="X7506">
        <v>0</v>
      </c>
      <c r="Y7506">
        <v>1.690736</v>
      </c>
      <c r="Z7506">
        <v>3.1701299999999999</v>
      </c>
      <c r="AA7506">
        <v>0</v>
      </c>
      <c r="AB7506">
        <v>6.2378445999999999</v>
      </c>
      <c r="AC7506">
        <v>0</v>
      </c>
      <c r="AP7506">
        <v>0</v>
      </c>
      <c r="AQ7506">
        <v>0</v>
      </c>
      <c r="AR7506">
        <v>0</v>
      </c>
      <c r="AS7506">
        <v>0</v>
      </c>
      <c r="AT7506">
        <v>0</v>
      </c>
      <c r="AU7506" t="s">
        <v>7560</v>
      </c>
      <c r="AV7506">
        <v>672</v>
      </c>
      <c r="AW7506">
        <v>0</v>
      </c>
      <c r="AX7506">
        <v>0</v>
      </c>
    </row>
    <row r="7507" spans="1:50" hidden="1" x14ac:dyDescent="0.3">
      <c r="A7507" t="s">
        <v>8732</v>
      </c>
      <c r="B7507" t="s">
        <v>7402</v>
      </c>
      <c r="D7507">
        <v>420</v>
      </c>
      <c r="F7507">
        <v>5</v>
      </c>
      <c r="G7507" t="s">
        <v>572</v>
      </c>
      <c r="H7507" t="s">
        <v>78</v>
      </c>
      <c r="I7507" t="s">
        <v>79</v>
      </c>
      <c r="J7507" t="s">
        <v>111</v>
      </c>
      <c r="K7507" t="s">
        <v>168</v>
      </c>
      <c r="L7507" t="s">
        <v>82</v>
      </c>
      <c r="M7507" t="s">
        <v>129</v>
      </c>
      <c r="N7507" t="s">
        <v>100</v>
      </c>
      <c r="O7507" t="s">
        <v>85</v>
      </c>
      <c r="P7507" t="s">
        <v>1188</v>
      </c>
      <c r="Q7507" t="s">
        <v>271</v>
      </c>
      <c r="R7507" t="s">
        <v>155</v>
      </c>
      <c r="T7507" t="s">
        <v>89</v>
      </c>
      <c r="U7507" t="s">
        <v>90</v>
      </c>
      <c r="V7507">
        <v>0.31701299999999999</v>
      </c>
      <c r="W7507">
        <v>0</v>
      </c>
      <c r="X7507">
        <v>3.1701299999999999</v>
      </c>
      <c r="Y7507">
        <v>11.095454999999999</v>
      </c>
      <c r="Z7507">
        <v>6.3402599999999998</v>
      </c>
      <c r="AA7507">
        <v>0</v>
      </c>
      <c r="AB7507">
        <v>0</v>
      </c>
      <c r="AC7507">
        <v>0</v>
      </c>
      <c r="AP7507">
        <v>0</v>
      </c>
      <c r="AQ7507">
        <v>0</v>
      </c>
      <c r="AR7507">
        <v>0</v>
      </c>
      <c r="AS7507">
        <v>0</v>
      </c>
      <c r="AT7507">
        <v>0</v>
      </c>
      <c r="AU7507" t="s">
        <v>8287</v>
      </c>
      <c r="AV7507">
        <v>441</v>
      </c>
      <c r="AW7507">
        <v>0</v>
      </c>
      <c r="AX7507">
        <v>0</v>
      </c>
    </row>
    <row r="7508" spans="1:50" hidden="1" x14ac:dyDescent="0.3">
      <c r="A7508" t="s">
        <v>8733</v>
      </c>
      <c r="B7508" t="s">
        <v>7402</v>
      </c>
      <c r="D7508">
        <v>421</v>
      </c>
      <c r="F7508">
        <v>5</v>
      </c>
      <c r="G7508" t="s">
        <v>575</v>
      </c>
      <c r="H7508" t="s">
        <v>78</v>
      </c>
      <c r="I7508" t="s">
        <v>79</v>
      </c>
      <c r="J7508" t="s">
        <v>111</v>
      </c>
      <c r="K7508" t="s">
        <v>168</v>
      </c>
      <c r="L7508" t="s">
        <v>82</v>
      </c>
      <c r="M7508" t="s">
        <v>113</v>
      </c>
      <c r="N7508" t="s">
        <v>100</v>
      </c>
      <c r="O7508" t="s">
        <v>85</v>
      </c>
      <c r="P7508" t="s">
        <v>1188</v>
      </c>
      <c r="Q7508" t="s">
        <v>271</v>
      </c>
      <c r="R7508" t="s">
        <v>155</v>
      </c>
      <c r="T7508" t="s">
        <v>89</v>
      </c>
      <c r="U7508" t="s">
        <v>90</v>
      </c>
      <c r="V7508">
        <v>0.31701299999999999</v>
      </c>
      <c r="W7508">
        <v>0</v>
      </c>
      <c r="X7508">
        <v>5.389221</v>
      </c>
      <c r="Y7508">
        <v>11.095454999999999</v>
      </c>
      <c r="Z7508">
        <v>6.3402599999999998</v>
      </c>
      <c r="AA7508">
        <v>0</v>
      </c>
      <c r="AB7508">
        <v>0</v>
      </c>
      <c r="AC7508">
        <v>0</v>
      </c>
      <c r="AP7508">
        <v>0</v>
      </c>
      <c r="AQ7508">
        <v>0</v>
      </c>
      <c r="AR7508">
        <v>0</v>
      </c>
      <c r="AS7508">
        <v>0</v>
      </c>
      <c r="AT7508">
        <v>0</v>
      </c>
      <c r="AU7508" t="s">
        <v>8289</v>
      </c>
      <c r="AV7508">
        <v>441</v>
      </c>
      <c r="AW7508">
        <v>0</v>
      </c>
      <c r="AX7508">
        <v>0</v>
      </c>
    </row>
    <row r="7509" spans="1:50" hidden="1" x14ac:dyDescent="0.3">
      <c r="A7509" t="s">
        <v>8734</v>
      </c>
      <c r="B7509" t="s">
        <v>7402</v>
      </c>
      <c r="D7509">
        <v>422</v>
      </c>
      <c r="F7509">
        <v>5</v>
      </c>
      <c r="G7509" t="s">
        <v>578</v>
      </c>
      <c r="H7509" t="s">
        <v>78</v>
      </c>
      <c r="I7509" t="s">
        <v>79</v>
      </c>
      <c r="J7509" t="s">
        <v>80</v>
      </c>
      <c r="K7509" t="s">
        <v>168</v>
      </c>
      <c r="L7509" t="s">
        <v>82</v>
      </c>
      <c r="M7509" t="s">
        <v>83</v>
      </c>
      <c r="N7509" t="s">
        <v>100</v>
      </c>
      <c r="O7509" t="s">
        <v>85</v>
      </c>
      <c r="P7509" t="s">
        <v>1188</v>
      </c>
      <c r="Q7509" t="s">
        <v>271</v>
      </c>
      <c r="R7509" t="s">
        <v>107</v>
      </c>
      <c r="T7509" t="s">
        <v>89</v>
      </c>
      <c r="U7509" t="s">
        <v>90</v>
      </c>
      <c r="V7509">
        <v>0.31701299999999999</v>
      </c>
      <c r="W7509">
        <v>0</v>
      </c>
      <c r="X7509">
        <v>0</v>
      </c>
      <c r="Y7509">
        <v>6.657273</v>
      </c>
      <c r="Z7509">
        <v>6.657273</v>
      </c>
      <c r="AA7509">
        <v>0</v>
      </c>
      <c r="AB7509">
        <v>0</v>
      </c>
      <c r="AC7509">
        <v>0</v>
      </c>
      <c r="AP7509">
        <v>0</v>
      </c>
      <c r="AQ7509">
        <v>0</v>
      </c>
      <c r="AR7509">
        <v>0</v>
      </c>
      <c r="AS7509">
        <v>0</v>
      </c>
      <c r="AT7509">
        <v>0</v>
      </c>
      <c r="AU7509" t="s">
        <v>8291</v>
      </c>
      <c r="AV7509">
        <v>441</v>
      </c>
      <c r="AW7509">
        <v>0</v>
      </c>
      <c r="AX7509">
        <v>0</v>
      </c>
    </row>
    <row r="7510" spans="1:50" hidden="1" x14ac:dyDescent="0.3">
      <c r="A7510" t="s">
        <v>8735</v>
      </c>
      <c r="B7510" t="s">
        <v>7402</v>
      </c>
      <c r="D7510">
        <v>425</v>
      </c>
      <c r="F7510">
        <v>5</v>
      </c>
      <c r="G7510" t="s">
        <v>581</v>
      </c>
      <c r="H7510" t="s">
        <v>78</v>
      </c>
      <c r="I7510" t="s">
        <v>79</v>
      </c>
      <c r="J7510" t="s">
        <v>80</v>
      </c>
      <c r="K7510" t="s">
        <v>168</v>
      </c>
      <c r="L7510" t="s">
        <v>82</v>
      </c>
      <c r="M7510" t="s">
        <v>582</v>
      </c>
      <c r="N7510" t="s">
        <v>100</v>
      </c>
      <c r="O7510" t="s">
        <v>85</v>
      </c>
      <c r="P7510" t="s">
        <v>1188</v>
      </c>
      <c r="Q7510" t="s">
        <v>87</v>
      </c>
      <c r="R7510" t="s">
        <v>107</v>
      </c>
      <c r="T7510" t="s">
        <v>89</v>
      </c>
      <c r="U7510" t="s">
        <v>90</v>
      </c>
      <c r="V7510">
        <v>0.31701299999999999</v>
      </c>
      <c r="W7510">
        <v>3.3853182499999996</v>
      </c>
      <c r="X7510">
        <v>3.4871430000000001</v>
      </c>
      <c r="Y7510">
        <v>0</v>
      </c>
      <c r="Z7510">
        <v>0</v>
      </c>
      <c r="AA7510">
        <v>3.8358029999999999</v>
      </c>
      <c r="AB7510">
        <v>3.8358029999999999</v>
      </c>
      <c r="AC7510">
        <v>5.8016144164382029</v>
      </c>
      <c r="AP7510">
        <v>2.9437549999999999</v>
      </c>
      <c r="AQ7510">
        <v>2.9437549999999999</v>
      </c>
      <c r="AR7510">
        <v>2.9437549999999999</v>
      </c>
      <c r="AS7510">
        <v>3.3853182499999996</v>
      </c>
      <c r="AT7510">
        <v>10.678799449864831</v>
      </c>
      <c r="AU7510" t="s">
        <v>7562</v>
      </c>
      <c r="AV7510">
        <v>441</v>
      </c>
      <c r="AW7510">
        <v>2.4214964738922519E-2</v>
      </c>
      <c r="AX7510">
        <v>1.0089568641217716E-3</v>
      </c>
    </row>
    <row r="7511" spans="1:50" hidden="1" x14ac:dyDescent="0.3">
      <c r="A7511" t="s">
        <v>8736</v>
      </c>
      <c r="B7511" t="s">
        <v>7402</v>
      </c>
      <c r="D7511">
        <v>426</v>
      </c>
      <c r="F7511">
        <v>5</v>
      </c>
      <c r="G7511" t="s">
        <v>585</v>
      </c>
      <c r="H7511" t="s">
        <v>78</v>
      </c>
      <c r="I7511" t="s">
        <v>79</v>
      </c>
      <c r="J7511" t="s">
        <v>80</v>
      </c>
      <c r="K7511" t="s">
        <v>81</v>
      </c>
      <c r="L7511" t="s">
        <v>82</v>
      </c>
      <c r="M7511" t="s">
        <v>582</v>
      </c>
      <c r="N7511" t="s">
        <v>84</v>
      </c>
      <c r="O7511" t="s">
        <v>85</v>
      </c>
      <c r="P7511" t="s">
        <v>1188</v>
      </c>
      <c r="Q7511" t="s">
        <v>87</v>
      </c>
      <c r="R7511" t="s">
        <v>107</v>
      </c>
      <c r="T7511" t="s">
        <v>89</v>
      </c>
      <c r="U7511" t="s">
        <v>90</v>
      </c>
      <c r="V7511">
        <v>2.1134200000000001</v>
      </c>
      <c r="W7511">
        <v>12.800075400000001</v>
      </c>
      <c r="X7511">
        <v>48.608663999999997</v>
      </c>
      <c r="Y7511">
        <v>0</v>
      </c>
      <c r="Z7511">
        <v>0</v>
      </c>
      <c r="AA7511">
        <v>0</v>
      </c>
      <c r="AB7511">
        <v>14.222306</v>
      </c>
      <c r="AC7511">
        <v>26.063016715241947</v>
      </c>
      <c r="AP7511">
        <v>0</v>
      </c>
      <c r="AQ7511">
        <v>12.800075400000001</v>
      </c>
      <c r="AR7511">
        <v>12.800075400000001</v>
      </c>
      <c r="AS7511">
        <v>12.800075400000001</v>
      </c>
      <c r="AT7511">
        <v>6.0565696359455288</v>
      </c>
      <c r="AU7511" t="s">
        <v>7564</v>
      </c>
      <c r="AV7511">
        <v>80</v>
      </c>
      <c r="AW7511">
        <v>7.5707120449319112E-2</v>
      </c>
      <c r="AX7511">
        <v>3.154463352054963E-3</v>
      </c>
    </row>
    <row r="7512" spans="1:50" hidden="1" x14ac:dyDescent="0.3">
      <c r="A7512" t="s">
        <v>8737</v>
      </c>
      <c r="B7512" t="s">
        <v>7402</v>
      </c>
      <c r="D7512">
        <v>427</v>
      </c>
      <c r="F7512">
        <v>5</v>
      </c>
      <c r="G7512" t="s">
        <v>588</v>
      </c>
      <c r="H7512" t="s">
        <v>78</v>
      </c>
      <c r="I7512" t="s">
        <v>79</v>
      </c>
      <c r="J7512" t="s">
        <v>80</v>
      </c>
      <c r="K7512" t="s">
        <v>121</v>
      </c>
      <c r="L7512" t="s">
        <v>82</v>
      </c>
      <c r="M7512" t="s">
        <v>582</v>
      </c>
      <c r="N7512" t="s">
        <v>84</v>
      </c>
      <c r="O7512" t="s">
        <v>85</v>
      </c>
      <c r="P7512" t="s">
        <v>1188</v>
      </c>
      <c r="Q7512" t="s">
        <v>87</v>
      </c>
      <c r="R7512" t="s">
        <v>107</v>
      </c>
      <c r="T7512" t="s">
        <v>89</v>
      </c>
      <c r="U7512" t="s">
        <v>90</v>
      </c>
      <c r="V7512">
        <v>3.1701299999999999</v>
      </c>
      <c r="W7512">
        <v>20.932482159999999</v>
      </c>
      <c r="X7512">
        <v>72.912996000000007</v>
      </c>
      <c r="Y7512">
        <v>0</v>
      </c>
      <c r="Z7512">
        <v>0</v>
      </c>
      <c r="AA7512">
        <v>33.501123999999997</v>
      </c>
      <c r="AB7512">
        <v>22.752697999999999</v>
      </c>
      <c r="AC7512">
        <v>35.946624300290644</v>
      </c>
      <c r="AP7512">
        <v>26.260487000000001</v>
      </c>
      <c r="AQ7512">
        <v>20.932482159999999</v>
      </c>
      <c r="AR7512">
        <v>20.932482159999999</v>
      </c>
      <c r="AS7512">
        <v>20.932482159999999</v>
      </c>
      <c r="AT7512">
        <v>6.6030358881181526</v>
      </c>
      <c r="AU7512" t="s">
        <v>7566</v>
      </c>
      <c r="AV7512">
        <v>60</v>
      </c>
      <c r="AW7512">
        <v>0.11005059813530255</v>
      </c>
      <c r="AX7512">
        <v>4.5854415889709397E-3</v>
      </c>
    </row>
    <row r="7513" spans="1:50" hidden="1" x14ac:dyDescent="0.3">
      <c r="A7513" t="s">
        <v>8738</v>
      </c>
      <c r="B7513" t="s">
        <v>7402</v>
      </c>
      <c r="D7513">
        <v>510</v>
      </c>
      <c r="F7513">
        <v>5</v>
      </c>
      <c r="G7513" t="s">
        <v>602</v>
      </c>
      <c r="H7513" t="s">
        <v>94</v>
      </c>
      <c r="I7513" t="s">
        <v>104</v>
      </c>
      <c r="J7513" t="s">
        <v>210</v>
      </c>
      <c r="K7513" t="s">
        <v>168</v>
      </c>
      <c r="L7513" t="s">
        <v>82</v>
      </c>
      <c r="M7513" t="s">
        <v>513</v>
      </c>
      <c r="N7513" t="s">
        <v>100</v>
      </c>
      <c r="O7513" t="s">
        <v>85</v>
      </c>
      <c r="P7513" t="s">
        <v>1188</v>
      </c>
      <c r="Q7513" t="s">
        <v>87</v>
      </c>
      <c r="R7513" t="s">
        <v>88</v>
      </c>
      <c r="T7513" t="s">
        <v>89</v>
      </c>
      <c r="U7513" t="s">
        <v>90</v>
      </c>
      <c r="V7513">
        <v>0.31701299999999999</v>
      </c>
      <c r="W7513">
        <v>14.739779999999998</v>
      </c>
      <c r="X7513">
        <v>2.2190910000000001</v>
      </c>
      <c r="Y7513">
        <v>5.7062340000000003</v>
      </c>
      <c r="Z7513">
        <v>7.2912990000000004</v>
      </c>
      <c r="AA7513">
        <v>5.8210769999999998</v>
      </c>
      <c r="AB7513">
        <v>21.636891849724279</v>
      </c>
      <c r="AC7513">
        <v>4.4616720141953294</v>
      </c>
      <c r="AP7513">
        <v>12.8172</v>
      </c>
      <c r="AQ7513">
        <v>12.8172</v>
      </c>
      <c r="AR7513">
        <v>12.8172</v>
      </c>
      <c r="AS7513">
        <v>14.739779999999998</v>
      </c>
      <c r="AT7513">
        <v>46.495821937901596</v>
      </c>
      <c r="AU7513" t="s">
        <v>7570</v>
      </c>
      <c r="AV7513">
        <v>423</v>
      </c>
      <c r="AW7513">
        <v>0.10991920079882174</v>
      </c>
      <c r="AX7513">
        <v>4.5799666999509058E-3</v>
      </c>
    </row>
    <row r="7514" spans="1:50" hidden="1" x14ac:dyDescent="0.3">
      <c r="A7514" t="s">
        <v>8739</v>
      </c>
      <c r="B7514" t="s">
        <v>7402</v>
      </c>
      <c r="D7514">
        <v>511</v>
      </c>
      <c r="F7514">
        <v>5</v>
      </c>
      <c r="G7514" t="s">
        <v>605</v>
      </c>
      <c r="H7514" t="s">
        <v>94</v>
      </c>
      <c r="I7514" t="s">
        <v>104</v>
      </c>
      <c r="J7514" t="s">
        <v>210</v>
      </c>
      <c r="K7514" t="s">
        <v>168</v>
      </c>
      <c r="L7514" t="s">
        <v>82</v>
      </c>
      <c r="M7514" t="s">
        <v>513</v>
      </c>
      <c r="N7514" t="s">
        <v>100</v>
      </c>
      <c r="O7514" t="s">
        <v>85</v>
      </c>
      <c r="P7514" t="s">
        <v>1188</v>
      </c>
      <c r="Q7514" t="s">
        <v>271</v>
      </c>
      <c r="R7514" t="s">
        <v>107</v>
      </c>
      <c r="T7514" t="s">
        <v>89</v>
      </c>
      <c r="U7514" t="s">
        <v>90</v>
      </c>
      <c r="V7514">
        <v>0.31701299999999999</v>
      </c>
      <c r="W7514">
        <v>0</v>
      </c>
      <c r="X7514">
        <v>0</v>
      </c>
      <c r="Y7514">
        <v>0</v>
      </c>
      <c r="Z7514">
        <v>6.3402599999999998</v>
      </c>
      <c r="AA7514">
        <v>0</v>
      </c>
      <c r="AB7514">
        <v>0</v>
      </c>
      <c r="AC7514">
        <v>0</v>
      </c>
      <c r="AP7514">
        <v>0</v>
      </c>
      <c r="AQ7514">
        <v>0</v>
      </c>
      <c r="AR7514">
        <v>0</v>
      </c>
      <c r="AS7514">
        <v>0</v>
      </c>
      <c r="AT7514">
        <v>0</v>
      </c>
      <c r="AU7514" t="s">
        <v>8298</v>
      </c>
      <c r="AV7514">
        <v>423</v>
      </c>
      <c r="AW7514">
        <v>0</v>
      </c>
      <c r="AX7514">
        <v>0</v>
      </c>
    </row>
    <row r="7515" spans="1:50" hidden="1" x14ac:dyDescent="0.3">
      <c r="A7515" t="s">
        <v>8740</v>
      </c>
      <c r="B7515" t="s">
        <v>7402</v>
      </c>
      <c r="D7515">
        <v>517</v>
      </c>
      <c r="F7515">
        <v>5</v>
      </c>
      <c r="G7515" t="s">
        <v>608</v>
      </c>
      <c r="H7515" t="s">
        <v>94</v>
      </c>
      <c r="I7515" t="s">
        <v>104</v>
      </c>
      <c r="J7515" t="s">
        <v>210</v>
      </c>
      <c r="K7515" t="s">
        <v>125</v>
      </c>
      <c r="L7515" t="s">
        <v>82</v>
      </c>
      <c r="M7515" t="s">
        <v>513</v>
      </c>
      <c r="N7515" t="s">
        <v>100</v>
      </c>
      <c r="O7515" t="s">
        <v>85</v>
      </c>
      <c r="P7515" t="s">
        <v>1188</v>
      </c>
      <c r="Q7515" t="s">
        <v>87</v>
      </c>
      <c r="R7515" t="s">
        <v>88</v>
      </c>
      <c r="T7515" t="s">
        <v>89</v>
      </c>
      <c r="U7515" t="s">
        <v>90</v>
      </c>
      <c r="V7515">
        <v>0.52835500000000002</v>
      </c>
      <c r="W7515">
        <v>12.327925249999998</v>
      </c>
      <c r="X7515">
        <v>10.038745</v>
      </c>
      <c r="Y7515">
        <v>10.5671</v>
      </c>
      <c r="Z7515">
        <v>11.623810000000001</v>
      </c>
      <c r="AA7515">
        <v>12.497294</v>
      </c>
      <c r="AB7515">
        <v>29.495665914190315</v>
      </c>
      <c r="AC7515">
        <v>17.595996067863858</v>
      </c>
      <c r="AP7515">
        <v>10.719935</v>
      </c>
      <c r="AQ7515">
        <v>10.719935</v>
      </c>
      <c r="AR7515">
        <v>10.719935</v>
      </c>
      <c r="AS7515">
        <v>12.327925249999998</v>
      </c>
      <c r="AT7515">
        <v>23.332655600874407</v>
      </c>
      <c r="AU7515" t="s">
        <v>7572</v>
      </c>
      <c r="AV7515">
        <v>270</v>
      </c>
      <c r="AW7515">
        <v>8.6417242966201513E-2</v>
      </c>
      <c r="AX7515">
        <v>3.600718456925063E-3</v>
      </c>
    </row>
    <row r="7516" spans="1:50" hidden="1" x14ac:dyDescent="0.3">
      <c r="A7516" t="s">
        <v>8741</v>
      </c>
      <c r="B7516" t="s">
        <v>7402</v>
      </c>
      <c r="D7516">
        <v>527</v>
      </c>
      <c r="F7516">
        <v>5</v>
      </c>
      <c r="G7516" t="s">
        <v>614</v>
      </c>
      <c r="H7516" t="s">
        <v>94</v>
      </c>
      <c r="I7516" t="s">
        <v>104</v>
      </c>
      <c r="J7516" t="s">
        <v>210</v>
      </c>
      <c r="K7516" t="s">
        <v>137</v>
      </c>
      <c r="L7516" t="s">
        <v>82</v>
      </c>
      <c r="M7516" t="s">
        <v>513</v>
      </c>
      <c r="N7516" t="s">
        <v>100</v>
      </c>
      <c r="O7516" t="s">
        <v>85</v>
      </c>
      <c r="P7516" t="s">
        <v>1188</v>
      </c>
      <c r="Q7516" t="s">
        <v>87</v>
      </c>
      <c r="R7516" t="s">
        <v>107</v>
      </c>
      <c r="T7516" t="s">
        <v>89</v>
      </c>
      <c r="U7516" t="s">
        <v>90</v>
      </c>
      <c r="V7516">
        <v>1.0567101091933779</v>
      </c>
      <c r="W7516">
        <v>10.693128949999998</v>
      </c>
      <c r="X7516">
        <v>0</v>
      </c>
      <c r="Y7516">
        <v>0</v>
      </c>
      <c r="Z7516">
        <v>0</v>
      </c>
      <c r="AA7516">
        <v>20.241204</v>
      </c>
      <c r="AB7516">
        <v>3.0644373931921796</v>
      </c>
      <c r="AC7516">
        <v>6.9364856703851574</v>
      </c>
      <c r="AP7516">
        <v>9.2983729999999998</v>
      </c>
      <c r="AQ7516">
        <v>9.2983729999999998</v>
      </c>
      <c r="AR7516">
        <v>9.2983729999999998</v>
      </c>
      <c r="AS7516">
        <v>10.693128949999998</v>
      </c>
      <c r="AT7516">
        <v>10.119264363016665</v>
      </c>
      <c r="AU7516" t="s">
        <v>8302</v>
      </c>
      <c r="AV7516">
        <v>150</v>
      </c>
      <c r="AW7516">
        <v>6.7461762420111093E-2</v>
      </c>
      <c r="AX7516">
        <v>2.810906767504629E-3</v>
      </c>
    </row>
    <row r="7517" spans="1:50" hidden="1" x14ac:dyDescent="0.3">
      <c r="A7517" t="s">
        <v>8742</v>
      </c>
      <c r="B7517" t="s">
        <v>7402</v>
      </c>
      <c r="D7517">
        <v>532</v>
      </c>
      <c r="F7517">
        <v>5</v>
      </c>
      <c r="G7517" t="s">
        <v>620</v>
      </c>
      <c r="H7517" t="s">
        <v>94</v>
      </c>
      <c r="I7517" t="s">
        <v>104</v>
      </c>
      <c r="J7517" t="s">
        <v>210</v>
      </c>
      <c r="K7517" t="s">
        <v>141</v>
      </c>
      <c r="L7517" t="s">
        <v>98</v>
      </c>
      <c r="M7517" t="s">
        <v>513</v>
      </c>
      <c r="N7517" t="s">
        <v>84</v>
      </c>
      <c r="O7517" t="s">
        <v>85</v>
      </c>
      <c r="P7517" t="s">
        <v>1188</v>
      </c>
      <c r="Q7517" t="s">
        <v>87</v>
      </c>
      <c r="R7517" t="s">
        <v>215</v>
      </c>
      <c r="T7517" t="s">
        <v>89</v>
      </c>
      <c r="U7517" t="s">
        <v>90</v>
      </c>
      <c r="V7517">
        <v>1.5850649999999999</v>
      </c>
      <c r="W7517">
        <v>0</v>
      </c>
      <c r="X7517">
        <v>1.5850649999999999</v>
      </c>
      <c r="Y7517">
        <v>2.9059529999999998</v>
      </c>
      <c r="Z7517">
        <v>0</v>
      </c>
      <c r="AA7517">
        <v>3.2103969999999999</v>
      </c>
      <c r="AB7517">
        <v>0</v>
      </c>
      <c r="AC7517">
        <v>0</v>
      </c>
      <c r="AP7517">
        <v>0</v>
      </c>
      <c r="AQ7517">
        <v>0</v>
      </c>
      <c r="AR7517">
        <v>0</v>
      </c>
      <c r="AS7517">
        <v>0</v>
      </c>
      <c r="AT7517">
        <v>0</v>
      </c>
      <c r="AU7517" t="s">
        <v>7580</v>
      </c>
      <c r="AV7517">
        <v>60</v>
      </c>
      <c r="AW7517">
        <v>0</v>
      </c>
      <c r="AX7517">
        <v>0</v>
      </c>
    </row>
    <row r="7518" spans="1:50" hidden="1" x14ac:dyDescent="0.3">
      <c r="A7518" t="s">
        <v>8743</v>
      </c>
      <c r="B7518" t="s">
        <v>7402</v>
      </c>
      <c r="D7518">
        <v>539</v>
      </c>
      <c r="F7518">
        <v>5</v>
      </c>
      <c r="G7518" t="s">
        <v>8306</v>
      </c>
      <c r="H7518" t="s">
        <v>94</v>
      </c>
      <c r="I7518" t="s">
        <v>104</v>
      </c>
      <c r="J7518" t="s">
        <v>210</v>
      </c>
      <c r="K7518" t="s">
        <v>81</v>
      </c>
      <c r="L7518" t="s">
        <v>145</v>
      </c>
      <c r="M7518" t="s">
        <v>513</v>
      </c>
      <c r="N7518" t="s">
        <v>84</v>
      </c>
      <c r="O7518" t="s">
        <v>85</v>
      </c>
      <c r="P7518" t="s">
        <v>1188</v>
      </c>
      <c r="Q7518" t="s">
        <v>87</v>
      </c>
      <c r="R7518" t="s">
        <v>215</v>
      </c>
      <c r="T7518" t="s">
        <v>89</v>
      </c>
      <c r="U7518" t="s">
        <v>90</v>
      </c>
      <c r="V7518">
        <v>2.8178939999999999</v>
      </c>
      <c r="W7518">
        <v>0</v>
      </c>
      <c r="X7518">
        <v>2.8178939999999999</v>
      </c>
      <c r="Y7518">
        <v>1.4089469999999999</v>
      </c>
      <c r="Z7518">
        <v>2.8178939999999999</v>
      </c>
      <c r="AA7518">
        <v>3.0996670000000002</v>
      </c>
      <c r="AB7518">
        <v>2.4064731789935063</v>
      </c>
      <c r="AC7518">
        <v>2.3036048981393709</v>
      </c>
      <c r="AP7518">
        <v>0</v>
      </c>
      <c r="AQ7518">
        <v>0</v>
      </c>
      <c r="AR7518">
        <v>0</v>
      </c>
      <c r="AS7518">
        <v>0</v>
      </c>
      <c r="AT7518">
        <v>0</v>
      </c>
      <c r="AU7518" t="s">
        <v>8307</v>
      </c>
      <c r="AV7518">
        <v>40</v>
      </c>
      <c r="AW7518">
        <v>0</v>
      </c>
      <c r="AX7518">
        <v>0</v>
      </c>
    </row>
    <row r="7519" spans="1:50" hidden="1" x14ac:dyDescent="0.3">
      <c r="A7519" t="s">
        <v>8744</v>
      </c>
      <c r="B7519" t="s">
        <v>7402</v>
      </c>
      <c r="D7519">
        <v>540</v>
      </c>
      <c r="F7519">
        <v>5</v>
      </c>
      <c r="G7519" t="s">
        <v>626</v>
      </c>
      <c r="H7519" t="s">
        <v>94</v>
      </c>
      <c r="I7519" t="s">
        <v>104</v>
      </c>
      <c r="J7519" t="s">
        <v>210</v>
      </c>
      <c r="K7519" t="s">
        <v>81</v>
      </c>
      <c r="L7519" t="s">
        <v>82</v>
      </c>
      <c r="M7519" t="s">
        <v>513</v>
      </c>
      <c r="N7519" t="s">
        <v>84</v>
      </c>
      <c r="O7519" t="s">
        <v>85</v>
      </c>
      <c r="P7519" t="s">
        <v>1188</v>
      </c>
      <c r="Q7519" t="s">
        <v>87</v>
      </c>
      <c r="R7519" t="s">
        <v>88</v>
      </c>
      <c r="T7519" t="s">
        <v>89</v>
      </c>
      <c r="U7519" t="s">
        <v>90</v>
      </c>
      <c r="V7519">
        <v>2.1134200000000001</v>
      </c>
      <c r="W7519">
        <v>13.488792999999999</v>
      </c>
      <c r="X7519">
        <v>6.3402599999999998</v>
      </c>
      <c r="Y7519">
        <v>19.020780999999999</v>
      </c>
      <c r="Z7519">
        <v>22.190909999999999</v>
      </c>
      <c r="AA7519">
        <v>21.258371</v>
      </c>
      <c r="AB7519">
        <v>27.413494790941279</v>
      </c>
      <c r="AC7519">
        <v>11.364225060682923</v>
      </c>
      <c r="AP7519">
        <v>13.488792999999999</v>
      </c>
      <c r="AQ7519">
        <v>13.488792999999999</v>
      </c>
      <c r="AR7519">
        <v>13.488792999999999</v>
      </c>
      <c r="AS7519">
        <v>13.488792999999999</v>
      </c>
      <c r="AT7519">
        <v>6.3824478806862803</v>
      </c>
      <c r="AU7519" t="s">
        <v>7582</v>
      </c>
      <c r="AV7519">
        <v>80</v>
      </c>
      <c r="AW7519">
        <v>7.9780598508578507E-2</v>
      </c>
      <c r="AX7519">
        <v>3.3241916045241046E-3</v>
      </c>
    </row>
    <row r="7520" spans="1:50" hidden="1" x14ac:dyDescent="0.3">
      <c r="A7520" t="s">
        <v>8745</v>
      </c>
      <c r="B7520" t="s">
        <v>7402</v>
      </c>
      <c r="D7520">
        <v>546</v>
      </c>
      <c r="F7520">
        <v>5</v>
      </c>
      <c r="G7520" t="s">
        <v>635</v>
      </c>
      <c r="H7520" t="s">
        <v>94</v>
      </c>
      <c r="I7520" t="s">
        <v>104</v>
      </c>
      <c r="J7520" t="s">
        <v>210</v>
      </c>
      <c r="K7520" t="s">
        <v>121</v>
      </c>
      <c r="L7520" t="s">
        <v>82</v>
      </c>
      <c r="M7520" t="s">
        <v>513</v>
      </c>
      <c r="N7520" t="s">
        <v>84</v>
      </c>
      <c r="O7520" t="s">
        <v>85</v>
      </c>
      <c r="P7520" t="s">
        <v>1188</v>
      </c>
      <c r="Q7520" t="s">
        <v>87</v>
      </c>
      <c r="R7520" t="s">
        <v>88</v>
      </c>
      <c r="T7520" t="s">
        <v>89</v>
      </c>
      <c r="U7520" t="s">
        <v>90</v>
      </c>
      <c r="V7520">
        <v>3.1701299999999999</v>
      </c>
      <c r="W7520">
        <v>46.385762105263154</v>
      </c>
      <c r="X7520">
        <v>31.701304</v>
      </c>
      <c r="Y7520">
        <v>38.041562999999996</v>
      </c>
      <c r="Z7520">
        <v>44.381824999999999</v>
      </c>
      <c r="AA7520">
        <v>39.457084999999999</v>
      </c>
      <c r="AB7520">
        <v>44.515899466644704</v>
      </c>
      <c r="AC7520">
        <v>21.814139678666507</v>
      </c>
      <c r="AP7520">
        <v>44.066473999999999</v>
      </c>
      <c r="AQ7520">
        <v>46.385762105263154</v>
      </c>
      <c r="AR7520">
        <v>46.385762105263154</v>
      </c>
      <c r="AS7520">
        <v>46.385762105263154</v>
      </c>
      <c r="AT7520">
        <v>14.632132469413921</v>
      </c>
      <c r="AU7520" t="s">
        <v>7586</v>
      </c>
      <c r="AV7520">
        <v>60</v>
      </c>
      <c r="AW7520">
        <v>0.24386887449023203</v>
      </c>
      <c r="AX7520">
        <v>1.0161203103759668E-2</v>
      </c>
    </row>
    <row r="7521" spans="1:50" hidden="1" x14ac:dyDescent="0.3">
      <c r="A7521" t="s">
        <v>8746</v>
      </c>
      <c r="B7521" t="s">
        <v>7402</v>
      </c>
      <c r="D7521">
        <v>54</v>
      </c>
      <c r="F7521">
        <v>5</v>
      </c>
      <c r="G7521" t="s">
        <v>638</v>
      </c>
      <c r="H7521" t="s">
        <v>94</v>
      </c>
      <c r="I7521" t="s">
        <v>95</v>
      </c>
      <c r="J7521" t="s">
        <v>96</v>
      </c>
      <c r="K7521" t="s">
        <v>168</v>
      </c>
      <c r="L7521" t="s">
        <v>82</v>
      </c>
      <c r="M7521" t="s">
        <v>99</v>
      </c>
      <c r="N7521" t="s">
        <v>100</v>
      </c>
      <c r="O7521" t="s">
        <v>85</v>
      </c>
      <c r="P7521" t="s">
        <v>1188</v>
      </c>
      <c r="Q7521" t="s">
        <v>271</v>
      </c>
      <c r="R7521" t="s">
        <v>107</v>
      </c>
      <c r="T7521" t="s">
        <v>89</v>
      </c>
      <c r="U7521" t="s">
        <v>90</v>
      </c>
      <c r="V7521">
        <v>0.31701299999999999</v>
      </c>
      <c r="W7521">
        <v>0</v>
      </c>
      <c r="X7521">
        <v>1.9020779999999999</v>
      </c>
      <c r="Y7521">
        <v>13.314546999999999</v>
      </c>
      <c r="Z7521">
        <v>9.5103899999999992</v>
      </c>
      <c r="AA7521">
        <v>0</v>
      </c>
      <c r="AB7521">
        <v>0</v>
      </c>
      <c r="AC7521">
        <v>0</v>
      </c>
      <c r="AP7521">
        <v>0</v>
      </c>
      <c r="AQ7521">
        <v>0</v>
      </c>
      <c r="AR7521">
        <v>0</v>
      </c>
      <c r="AS7521">
        <v>0</v>
      </c>
      <c r="AT7521">
        <v>0</v>
      </c>
      <c r="AU7521" t="s">
        <v>7840</v>
      </c>
      <c r="AV7521">
        <v>423</v>
      </c>
      <c r="AW7521">
        <v>0</v>
      </c>
      <c r="AX7521">
        <v>0</v>
      </c>
    </row>
    <row r="7522" spans="1:50" hidden="1" x14ac:dyDescent="0.3">
      <c r="A7522" t="s">
        <v>8747</v>
      </c>
      <c r="B7522" t="s">
        <v>7402</v>
      </c>
      <c r="D7522">
        <v>617</v>
      </c>
      <c r="F7522">
        <v>5</v>
      </c>
      <c r="G7522" t="s">
        <v>647</v>
      </c>
      <c r="H7522" t="s">
        <v>94</v>
      </c>
      <c r="I7522" t="s">
        <v>104</v>
      </c>
      <c r="J7522" t="s">
        <v>210</v>
      </c>
      <c r="K7522" t="s">
        <v>125</v>
      </c>
      <c r="L7522" t="s">
        <v>82</v>
      </c>
      <c r="M7522" t="s">
        <v>648</v>
      </c>
      <c r="N7522" t="s">
        <v>100</v>
      </c>
      <c r="O7522" t="s">
        <v>85</v>
      </c>
      <c r="P7522" t="s">
        <v>1188</v>
      </c>
      <c r="Q7522" t="s">
        <v>87</v>
      </c>
      <c r="R7522" t="s">
        <v>107</v>
      </c>
      <c r="T7522" t="s">
        <v>89</v>
      </c>
      <c r="U7522" t="s">
        <v>90</v>
      </c>
      <c r="V7522">
        <v>0.52835500000000002</v>
      </c>
      <c r="W7522">
        <v>13.36573815</v>
      </c>
      <c r="X7522">
        <v>12.68052</v>
      </c>
      <c r="Y7522">
        <v>10.038745</v>
      </c>
      <c r="Z7522">
        <v>12.152165</v>
      </c>
      <c r="AA7522">
        <v>13.273299</v>
      </c>
      <c r="AB7522">
        <v>11.202357217178669</v>
      </c>
      <c r="AC7522">
        <v>19.047613139384634</v>
      </c>
      <c r="AP7522">
        <v>11.622381000000001</v>
      </c>
      <c r="AQ7522">
        <v>11.622381000000001</v>
      </c>
      <c r="AR7522">
        <v>11.622381000000001</v>
      </c>
      <c r="AS7522">
        <v>13.36573815</v>
      </c>
      <c r="AT7522">
        <v>25.296889685911935</v>
      </c>
      <c r="AU7522" t="s">
        <v>7590</v>
      </c>
      <c r="AV7522">
        <v>270</v>
      </c>
      <c r="AW7522">
        <v>9.3692184021896052E-2</v>
      </c>
      <c r="AX7522">
        <v>3.9038410009123357E-3</v>
      </c>
    </row>
    <row r="7523" spans="1:50" hidden="1" x14ac:dyDescent="0.3">
      <c r="A7523" t="s">
        <v>8748</v>
      </c>
      <c r="B7523" t="s">
        <v>7402</v>
      </c>
      <c r="D7523">
        <v>61</v>
      </c>
      <c r="F7523">
        <v>5</v>
      </c>
      <c r="G7523" t="s">
        <v>651</v>
      </c>
      <c r="H7523" t="s">
        <v>78</v>
      </c>
      <c r="I7523" t="s">
        <v>79</v>
      </c>
      <c r="J7523" t="s">
        <v>111</v>
      </c>
      <c r="K7523" t="s">
        <v>81</v>
      </c>
      <c r="L7523" t="s">
        <v>82</v>
      </c>
      <c r="M7523" t="s">
        <v>129</v>
      </c>
      <c r="N7523" t="s">
        <v>84</v>
      </c>
      <c r="O7523" t="s">
        <v>85</v>
      </c>
      <c r="P7523" t="s">
        <v>1188</v>
      </c>
      <c r="Q7523" t="s">
        <v>271</v>
      </c>
      <c r="R7523" t="s">
        <v>107</v>
      </c>
      <c r="T7523" t="s">
        <v>89</v>
      </c>
      <c r="U7523" t="s">
        <v>90</v>
      </c>
      <c r="V7523">
        <v>0.70447300000000002</v>
      </c>
      <c r="W7523">
        <v>0</v>
      </c>
      <c r="X7523">
        <v>0</v>
      </c>
      <c r="Y7523">
        <v>1.05671</v>
      </c>
      <c r="Z7523">
        <v>3.8746040000000002</v>
      </c>
      <c r="AA7523">
        <v>0</v>
      </c>
      <c r="AB7523">
        <v>0</v>
      </c>
      <c r="AC7523">
        <v>0</v>
      </c>
      <c r="AP7523">
        <v>0</v>
      </c>
      <c r="AQ7523">
        <v>0</v>
      </c>
      <c r="AR7523">
        <v>0</v>
      </c>
      <c r="AS7523">
        <v>0</v>
      </c>
      <c r="AT7523">
        <v>0</v>
      </c>
      <c r="AU7523" t="s">
        <v>8314</v>
      </c>
      <c r="AV7523">
        <v>240</v>
      </c>
      <c r="AW7523">
        <v>0</v>
      </c>
      <c r="AX7523">
        <v>0</v>
      </c>
    </row>
    <row r="7524" spans="1:50" hidden="1" x14ac:dyDescent="0.3">
      <c r="A7524" t="s">
        <v>8749</v>
      </c>
      <c r="B7524" t="s">
        <v>7402</v>
      </c>
      <c r="D7524">
        <v>61</v>
      </c>
      <c r="F7524">
        <v>5</v>
      </c>
      <c r="G7524" t="s">
        <v>651</v>
      </c>
      <c r="H7524" t="s">
        <v>78</v>
      </c>
      <c r="I7524" t="s">
        <v>79</v>
      </c>
      <c r="J7524" t="s">
        <v>111</v>
      </c>
      <c r="K7524" t="s">
        <v>81</v>
      </c>
      <c r="L7524" t="s">
        <v>82</v>
      </c>
      <c r="M7524" t="s">
        <v>113</v>
      </c>
      <c r="N7524" t="s">
        <v>84</v>
      </c>
      <c r="O7524" t="s">
        <v>85</v>
      </c>
      <c r="P7524" t="s">
        <v>1188</v>
      </c>
      <c r="Q7524" t="s">
        <v>271</v>
      </c>
      <c r="R7524" t="s">
        <v>107</v>
      </c>
      <c r="T7524" t="s">
        <v>89</v>
      </c>
      <c r="U7524" t="s">
        <v>90</v>
      </c>
      <c r="V7524">
        <v>0.70447300000000002</v>
      </c>
      <c r="W7524">
        <v>0</v>
      </c>
      <c r="X7524">
        <v>0</v>
      </c>
      <c r="Y7524">
        <v>1.05671</v>
      </c>
      <c r="Z7524">
        <v>3.8746040000000002</v>
      </c>
      <c r="AA7524">
        <v>0</v>
      </c>
      <c r="AB7524">
        <v>0</v>
      </c>
      <c r="AC7524">
        <v>0</v>
      </c>
      <c r="AP7524">
        <v>0</v>
      </c>
      <c r="AQ7524">
        <v>0</v>
      </c>
      <c r="AR7524">
        <v>0</v>
      </c>
      <c r="AS7524">
        <v>0</v>
      </c>
      <c r="AT7524">
        <v>0</v>
      </c>
      <c r="AU7524" t="s">
        <v>8314</v>
      </c>
      <c r="AV7524">
        <v>240</v>
      </c>
      <c r="AW7524">
        <v>0</v>
      </c>
      <c r="AX7524">
        <v>0</v>
      </c>
    </row>
    <row r="7525" spans="1:50" hidden="1" x14ac:dyDescent="0.3">
      <c r="A7525" t="s">
        <v>8750</v>
      </c>
      <c r="B7525" t="s">
        <v>7402</v>
      </c>
      <c r="D7525">
        <v>640</v>
      </c>
      <c r="F7525">
        <v>5</v>
      </c>
      <c r="G7525" t="s">
        <v>660</v>
      </c>
      <c r="H7525" t="s">
        <v>94</v>
      </c>
      <c r="I7525" t="s">
        <v>104</v>
      </c>
      <c r="J7525" t="s">
        <v>210</v>
      </c>
      <c r="K7525" t="s">
        <v>81</v>
      </c>
      <c r="L7525" t="s">
        <v>82</v>
      </c>
      <c r="M7525" t="s">
        <v>648</v>
      </c>
      <c r="N7525" t="s">
        <v>84</v>
      </c>
      <c r="O7525" t="s">
        <v>85</v>
      </c>
      <c r="P7525" t="s">
        <v>1188</v>
      </c>
      <c r="Q7525" t="s">
        <v>87</v>
      </c>
      <c r="R7525" t="s">
        <v>107</v>
      </c>
      <c r="T7525" t="s">
        <v>89</v>
      </c>
      <c r="U7525" t="s">
        <v>90</v>
      </c>
      <c r="V7525">
        <v>2.1134200000000001</v>
      </c>
      <c r="W7525">
        <v>20.105578999999999</v>
      </c>
      <c r="X7525">
        <v>4.2268400000000002</v>
      </c>
      <c r="Y7525">
        <v>14.793941</v>
      </c>
      <c r="Z7525">
        <v>12.68052</v>
      </c>
      <c r="AA7525">
        <v>23.552268000000002</v>
      </c>
      <c r="AB7525">
        <v>17.458542622816712</v>
      </c>
      <c r="AC7525">
        <v>7.8684832697208265</v>
      </c>
      <c r="AP7525">
        <v>20.105578999999999</v>
      </c>
      <c r="AQ7525">
        <v>20.105578999999999</v>
      </c>
      <c r="AR7525">
        <v>20.105578999999999</v>
      </c>
      <c r="AS7525">
        <v>20.105578999999999</v>
      </c>
      <c r="AT7525">
        <v>9.5132907798733797</v>
      </c>
      <c r="AU7525" t="s">
        <v>7592</v>
      </c>
      <c r="AV7525">
        <v>80</v>
      </c>
      <c r="AW7525">
        <v>0.11891613474841725</v>
      </c>
      <c r="AX7525">
        <v>4.9548389478507185E-3</v>
      </c>
    </row>
    <row r="7526" spans="1:50" hidden="1" x14ac:dyDescent="0.3">
      <c r="A7526" t="s">
        <v>8751</v>
      </c>
      <c r="B7526" t="s">
        <v>7402</v>
      </c>
      <c r="D7526">
        <v>646</v>
      </c>
      <c r="F7526">
        <v>5</v>
      </c>
      <c r="G7526" t="s">
        <v>2012</v>
      </c>
      <c r="H7526" t="s">
        <v>94</v>
      </c>
      <c r="I7526" t="s">
        <v>104</v>
      </c>
      <c r="J7526" t="s">
        <v>210</v>
      </c>
      <c r="K7526" t="s">
        <v>121</v>
      </c>
      <c r="L7526" t="s">
        <v>82</v>
      </c>
      <c r="M7526" t="s">
        <v>648</v>
      </c>
      <c r="N7526" t="s">
        <v>84</v>
      </c>
      <c r="O7526" t="s">
        <v>85</v>
      </c>
      <c r="P7526" t="s">
        <v>1188</v>
      </c>
      <c r="Q7526" t="s">
        <v>87</v>
      </c>
      <c r="R7526" t="s">
        <v>215</v>
      </c>
      <c r="T7526" t="s">
        <v>89</v>
      </c>
      <c r="U7526" t="s">
        <v>90</v>
      </c>
      <c r="V7526">
        <v>3.1701299999999999</v>
      </c>
      <c r="W7526">
        <v>42.281908421052634</v>
      </c>
      <c r="X7526">
        <v>15.850652</v>
      </c>
      <c r="Y7526">
        <v>15.850650999999999</v>
      </c>
      <c r="Z7526">
        <v>15.850652</v>
      </c>
      <c r="AA7526">
        <v>28.118490000000001</v>
      </c>
      <c r="AB7526">
        <v>29.348360797339531</v>
      </c>
      <c r="AC7526">
        <v>11.436069141533546</v>
      </c>
      <c r="AP7526">
        <v>40.167813000000002</v>
      </c>
      <c r="AQ7526">
        <v>42.281908421052634</v>
      </c>
      <c r="AR7526">
        <v>42.281908421052634</v>
      </c>
      <c r="AS7526">
        <v>42.281908421052634</v>
      </c>
      <c r="AT7526">
        <v>13.337594490147923</v>
      </c>
      <c r="AU7526" t="s">
        <v>7594</v>
      </c>
      <c r="AV7526">
        <v>60</v>
      </c>
      <c r="AW7526">
        <v>0.22229324150246538</v>
      </c>
      <c r="AX7526">
        <v>9.2622183959360574E-3</v>
      </c>
    </row>
    <row r="7527" spans="1:50" hidden="1" x14ac:dyDescent="0.3">
      <c r="A7527" t="s">
        <v>8752</v>
      </c>
      <c r="B7527" t="s">
        <v>7402</v>
      </c>
      <c r="D7527">
        <v>710</v>
      </c>
      <c r="F7527">
        <v>5</v>
      </c>
      <c r="G7527" t="s">
        <v>672</v>
      </c>
      <c r="H7527" t="s">
        <v>94</v>
      </c>
      <c r="I7527" t="s">
        <v>104</v>
      </c>
      <c r="J7527" t="s">
        <v>528</v>
      </c>
      <c r="K7527" t="s">
        <v>168</v>
      </c>
      <c r="L7527" t="s">
        <v>82</v>
      </c>
      <c r="M7527" t="s">
        <v>529</v>
      </c>
      <c r="N7527" t="s">
        <v>100</v>
      </c>
      <c r="O7527" t="s">
        <v>85</v>
      </c>
      <c r="P7527" t="s">
        <v>1188</v>
      </c>
      <c r="Q7527" t="s">
        <v>87</v>
      </c>
      <c r="R7527" t="s">
        <v>215</v>
      </c>
      <c r="T7527" t="s">
        <v>89</v>
      </c>
      <c r="U7527" t="s">
        <v>90</v>
      </c>
      <c r="V7527">
        <v>0.31701299999999999</v>
      </c>
      <c r="W7527">
        <v>0.57968279999999994</v>
      </c>
      <c r="X7527">
        <v>0</v>
      </c>
      <c r="Y7527">
        <v>0.31701299999999999</v>
      </c>
      <c r="Z7527">
        <v>2.8531170000000001</v>
      </c>
      <c r="AA7527">
        <v>2.418237</v>
      </c>
      <c r="AB7527">
        <v>2.3992287579343334</v>
      </c>
      <c r="AC7527">
        <v>0</v>
      </c>
      <c r="AP7527">
        <v>0.50407199999999996</v>
      </c>
      <c r="AQ7527">
        <v>0.50407199999999996</v>
      </c>
      <c r="AR7527">
        <v>0.50407199999999996</v>
      </c>
      <c r="AS7527">
        <v>0.57968279999999994</v>
      </c>
      <c r="AT7527">
        <v>1.8285773769529956</v>
      </c>
      <c r="AU7527" t="s">
        <v>7600</v>
      </c>
      <c r="AV7527">
        <v>423</v>
      </c>
      <c r="AW7527">
        <v>4.322877959699753E-3</v>
      </c>
      <c r="AX7527">
        <v>1.8011991498748971E-4</v>
      </c>
    </row>
    <row r="7528" spans="1:50" hidden="1" x14ac:dyDescent="0.3">
      <c r="A7528" t="s">
        <v>8753</v>
      </c>
      <c r="B7528" t="s">
        <v>7402</v>
      </c>
      <c r="D7528">
        <v>717</v>
      </c>
      <c r="F7528">
        <v>5</v>
      </c>
      <c r="G7528" t="s">
        <v>675</v>
      </c>
      <c r="H7528" t="s">
        <v>94</v>
      </c>
      <c r="I7528" t="s">
        <v>104</v>
      </c>
      <c r="J7528" t="s">
        <v>528</v>
      </c>
      <c r="K7528" t="s">
        <v>125</v>
      </c>
      <c r="L7528" t="s">
        <v>82</v>
      </c>
      <c r="M7528" t="s">
        <v>529</v>
      </c>
      <c r="N7528" t="s">
        <v>100</v>
      </c>
      <c r="O7528" t="s">
        <v>85</v>
      </c>
      <c r="P7528" t="s">
        <v>1188</v>
      </c>
      <c r="Q7528" t="s">
        <v>87</v>
      </c>
      <c r="R7528" t="s">
        <v>215</v>
      </c>
      <c r="T7528" t="s">
        <v>89</v>
      </c>
      <c r="U7528" t="s">
        <v>90</v>
      </c>
      <c r="V7528">
        <v>0.52835500000000002</v>
      </c>
      <c r="W7528">
        <v>9.2447947999999993</v>
      </c>
      <c r="X7528">
        <v>2.641775</v>
      </c>
      <c r="Y7528">
        <v>7.3969699999999996</v>
      </c>
      <c r="Z7528">
        <v>2.1134200000000001</v>
      </c>
      <c r="AA7528">
        <v>9.8792390000000001</v>
      </c>
      <c r="AB7528">
        <v>7.0773696644186286</v>
      </c>
      <c r="AC7528">
        <v>6.6877523207717209</v>
      </c>
      <c r="AP7528">
        <v>8.0389520000000001</v>
      </c>
      <c r="AQ7528">
        <v>8.0389520000000001</v>
      </c>
      <c r="AR7528">
        <v>8.0389520000000001</v>
      </c>
      <c r="AS7528">
        <v>9.2447947999999993</v>
      </c>
      <c r="AT7528">
        <v>17.497316766189396</v>
      </c>
      <c r="AU7528" t="s">
        <v>7602</v>
      </c>
      <c r="AV7528">
        <v>270</v>
      </c>
      <c r="AW7528">
        <v>6.4804876911812581E-2</v>
      </c>
      <c r="AX7528">
        <v>2.7002032046588575E-3</v>
      </c>
    </row>
    <row r="7529" spans="1:50" hidden="1" x14ac:dyDescent="0.3">
      <c r="A7529" t="s">
        <v>8754</v>
      </c>
      <c r="B7529" t="s">
        <v>7402</v>
      </c>
      <c r="D7529">
        <v>727</v>
      </c>
      <c r="F7529">
        <v>5</v>
      </c>
      <c r="G7529" t="s">
        <v>681</v>
      </c>
      <c r="H7529" t="s">
        <v>94</v>
      </c>
      <c r="I7529" t="s">
        <v>104</v>
      </c>
      <c r="J7529" t="s">
        <v>528</v>
      </c>
      <c r="K7529" t="s">
        <v>137</v>
      </c>
      <c r="L7529" t="s">
        <v>82</v>
      </c>
      <c r="M7529" t="s">
        <v>529</v>
      </c>
      <c r="N7529" t="s">
        <v>100</v>
      </c>
      <c r="O7529" t="s">
        <v>85</v>
      </c>
      <c r="P7529" t="s">
        <v>1188</v>
      </c>
      <c r="Q7529" t="s">
        <v>87</v>
      </c>
      <c r="R7529" t="s">
        <v>107</v>
      </c>
      <c r="T7529" t="s">
        <v>89</v>
      </c>
      <c r="U7529" t="s">
        <v>90</v>
      </c>
      <c r="V7529">
        <v>1.0567101091933779</v>
      </c>
      <c r="W7529">
        <v>20.318032099999996</v>
      </c>
      <c r="X7529">
        <v>0</v>
      </c>
      <c r="Y7529">
        <v>0</v>
      </c>
      <c r="Z7529">
        <v>0</v>
      </c>
      <c r="AA7529">
        <v>14.452795</v>
      </c>
      <c r="AB7529">
        <v>13.068120304626005</v>
      </c>
      <c r="AC7529">
        <v>10.241959308084684</v>
      </c>
      <c r="AP7529">
        <v>17.667853999999998</v>
      </c>
      <c r="AQ7529">
        <v>17.667853999999998</v>
      </c>
      <c r="AR7529">
        <v>17.667853999999998</v>
      </c>
      <c r="AS7529">
        <v>20.318032099999996</v>
      </c>
      <c r="AT7529">
        <v>19.227631043966664</v>
      </c>
      <c r="AU7529" t="s">
        <v>8324</v>
      </c>
      <c r="AV7529">
        <v>150</v>
      </c>
      <c r="AW7529">
        <v>0.12818420695977775</v>
      </c>
      <c r="AX7529">
        <v>5.3410086233240733E-3</v>
      </c>
    </row>
    <row r="7530" spans="1:50" hidden="1" x14ac:dyDescent="0.3">
      <c r="A7530" t="s">
        <v>8755</v>
      </c>
      <c r="B7530" t="s">
        <v>7402</v>
      </c>
      <c r="D7530">
        <v>72</v>
      </c>
      <c r="F7530">
        <v>5</v>
      </c>
      <c r="G7530" t="s">
        <v>687</v>
      </c>
      <c r="H7530" t="s">
        <v>251</v>
      </c>
      <c r="I7530" t="s">
        <v>252</v>
      </c>
      <c r="J7530" t="s">
        <v>253</v>
      </c>
      <c r="K7530" t="s">
        <v>133</v>
      </c>
      <c r="L7530" t="s">
        <v>82</v>
      </c>
      <c r="M7530" t="s">
        <v>254</v>
      </c>
      <c r="N7530" t="s">
        <v>100</v>
      </c>
      <c r="O7530" t="s">
        <v>85</v>
      </c>
      <c r="P7530" t="s">
        <v>1188</v>
      </c>
      <c r="Q7530" t="s">
        <v>87</v>
      </c>
      <c r="R7530" t="s">
        <v>88</v>
      </c>
      <c r="T7530" t="s">
        <v>89</v>
      </c>
      <c r="U7530" t="s">
        <v>90</v>
      </c>
      <c r="V7530">
        <v>0.63402599999999998</v>
      </c>
      <c r="W7530">
        <v>196.59328889999998</v>
      </c>
      <c r="X7530">
        <v>161.042621</v>
      </c>
      <c r="Y7530">
        <v>51.990136</v>
      </c>
      <c r="Z7530">
        <v>150.26417499999999</v>
      </c>
      <c r="AA7530">
        <v>209.95346699999999</v>
      </c>
      <c r="AB7530">
        <v>79.922993265039338</v>
      </c>
      <c r="AC7530">
        <v>259.69602045730846</v>
      </c>
      <c r="AP7530">
        <v>170.95068599999999</v>
      </c>
      <c r="AQ7530">
        <v>170.95068599999999</v>
      </c>
      <c r="AR7530">
        <v>170.95068599999999</v>
      </c>
      <c r="AS7530">
        <v>196.59328889999998</v>
      </c>
      <c r="AT7530">
        <v>310.07133603353805</v>
      </c>
      <c r="AU7530" t="s">
        <v>7610</v>
      </c>
      <c r="AV7530">
        <v>270</v>
      </c>
      <c r="AW7530">
        <v>1.1484123556797705</v>
      </c>
      <c r="AX7530">
        <v>4.785051481999044E-2</v>
      </c>
    </row>
    <row r="7531" spans="1:50" hidden="1" x14ac:dyDescent="0.3">
      <c r="A7531" t="s">
        <v>8756</v>
      </c>
      <c r="B7531" t="s">
        <v>7402</v>
      </c>
      <c r="D7531">
        <v>739</v>
      </c>
      <c r="F7531">
        <v>5</v>
      </c>
      <c r="G7531" t="s">
        <v>8329</v>
      </c>
      <c r="H7531" t="s">
        <v>94</v>
      </c>
      <c r="I7531" t="s">
        <v>104</v>
      </c>
      <c r="J7531" t="s">
        <v>528</v>
      </c>
      <c r="K7531" t="s">
        <v>81</v>
      </c>
      <c r="L7531" t="s">
        <v>145</v>
      </c>
      <c r="M7531" t="s">
        <v>529</v>
      </c>
      <c r="N7531" t="s">
        <v>84</v>
      </c>
      <c r="O7531" t="s">
        <v>85</v>
      </c>
      <c r="P7531" t="s">
        <v>1188</v>
      </c>
      <c r="Q7531" t="s">
        <v>87</v>
      </c>
      <c r="R7531" t="s">
        <v>107</v>
      </c>
      <c r="T7531" t="s">
        <v>89</v>
      </c>
      <c r="U7531" t="s">
        <v>90</v>
      </c>
      <c r="V7531">
        <v>2.8178939999999999</v>
      </c>
      <c r="W7531">
        <v>0</v>
      </c>
      <c r="X7531">
        <v>0</v>
      </c>
      <c r="Y7531">
        <v>1.4089469999999999</v>
      </c>
      <c r="Z7531">
        <v>0</v>
      </c>
      <c r="AA7531">
        <v>0</v>
      </c>
      <c r="AB7531">
        <v>0</v>
      </c>
      <c r="AC7531">
        <v>0</v>
      </c>
      <c r="AP7531">
        <v>0</v>
      </c>
      <c r="AQ7531">
        <v>0</v>
      </c>
      <c r="AR7531">
        <v>0</v>
      </c>
      <c r="AS7531">
        <v>0</v>
      </c>
      <c r="AT7531">
        <v>0</v>
      </c>
      <c r="AU7531" t="s">
        <v>8330</v>
      </c>
      <c r="AV7531">
        <v>40</v>
      </c>
      <c r="AW7531">
        <v>0</v>
      </c>
      <c r="AX7531">
        <v>0</v>
      </c>
    </row>
    <row r="7532" spans="1:50" hidden="1" x14ac:dyDescent="0.3">
      <c r="A7532" t="s">
        <v>8757</v>
      </c>
      <c r="B7532" t="s">
        <v>7402</v>
      </c>
      <c r="D7532">
        <v>740</v>
      </c>
      <c r="F7532">
        <v>5</v>
      </c>
      <c r="G7532" t="s">
        <v>696</v>
      </c>
      <c r="H7532" t="s">
        <v>94</v>
      </c>
      <c r="I7532" t="s">
        <v>104</v>
      </c>
      <c r="J7532" t="s">
        <v>528</v>
      </c>
      <c r="K7532" t="s">
        <v>81</v>
      </c>
      <c r="L7532" t="s">
        <v>82</v>
      </c>
      <c r="M7532" t="s">
        <v>529</v>
      </c>
      <c r="N7532" t="s">
        <v>84</v>
      </c>
      <c r="O7532" t="s">
        <v>85</v>
      </c>
      <c r="P7532" t="s">
        <v>1188</v>
      </c>
      <c r="Q7532" t="s">
        <v>87</v>
      </c>
      <c r="R7532" t="s">
        <v>88</v>
      </c>
      <c r="T7532" t="s">
        <v>89</v>
      </c>
      <c r="U7532" t="s">
        <v>90</v>
      </c>
      <c r="V7532">
        <v>2.1134200000000001</v>
      </c>
      <c r="W7532">
        <v>21.952397999999999</v>
      </c>
      <c r="X7532">
        <v>6.3402599999999998</v>
      </c>
      <c r="Y7532">
        <v>21.134201000000001</v>
      </c>
      <c r="Z7532">
        <v>12.68052</v>
      </c>
      <c r="AA7532">
        <v>26.688033999999998</v>
      </c>
      <c r="AB7532">
        <v>24.716153797296592</v>
      </c>
      <c r="AC7532">
        <v>8.7635223761828982</v>
      </c>
      <c r="AP7532">
        <v>21.952397999999999</v>
      </c>
      <c r="AQ7532">
        <v>21.952397999999999</v>
      </c>
      <c r="AR7532">
        <v>21.952397999999999</v>
      </c>
      <c r="AS7532">
        <v>21.952397999999999</v>
      </c>
      <c r="AT7532">
        <v>10.387144060338219</v>
      </c>
      <c r="AU7532" t="s">
        <v>7614</v>
      </c>
      <c r="AV7532">
        <v>80</v>
      </c>
      <c r="AW7532">
        <v>0.12983930075422773</v>
      </c>
      <c r="AX7532">
        <v>5.4099708647594889E-3</v>
      </c>
    </row>
    <row r="7533" spans="1:50" hidden="1" x14ac:dyDescent="0.3">
      <c r="A7533" t="s">
        <v>8758</v>
      </c>
      <c r="B7533" t="s">
        <v>7402</v>
      </c>
      <c r="D7533">
        <v>764</v>
      </c>
      <c r="F7533">
        <v>5</v>
      </c>
      <c r="G7533" t="s">
        <v>711</v>
      </c>
      <c r="H7533" t="s">
        <v>94</v>
      </c>
      <c r="I7533" t="s">
        <v>104</v>
      </c>
      <c r="J7533" t="s">
        <v>528</v>
      </c>
      <c r="K7533" t="s">
        <v>121</v>
      </c>
      <c r="L7533" t="s">
        <v>82</v>
      </c>
      <c r="M7533" t="s">
        <v>529</v>
      </c>
      <c r="N7533" t="s">
        <v>84</v>
      </c>
      <c r="O7533" t="s">
        <v>85</v>
      </c>
      <c r="P7533" t="s">
        <v>1188</v>
      </c>
      <c r="Q7533" t="s">
        <v>87</v>
      </c>
      <c r="R7533" t="s">
        <v>215</v>
      </c>
      <c r="T7533" t="s">
        <v>89</v>
      </c>
      <c r="U7533" t="s">
        <v>90</v>
      </c>
      <c r="V7533">
        <v>3.1701299999999999</v>
      </c>
      <c r="W7533">
        <v>31.447234736842105</v>
      </c>
      <c r="X7533">
        <v>6.3402609999999999</v>
      </c>
      <c r="Y7533">
        <v>22.190912000000001</v>
      </c>
      <c r="Z7533">
        <v>19.020782000000001</v>
      </c>
      <c r="AA7533">
        <v>22.185687999999999</v>
      </c>
      <c r="AB7533">
        <v>24.525126311127799</v>
      </c>
      <c r="AC7533">
        <v>14.325224950704262</v>
      </c>
      <c r="AP7533">
        <v>29.874873000000001</v>
      </c>
      <c r="AQ7533">
        <v>31.447234736842105</v>
      </c>
      <c r="AR7533">
        <v>31.447234736842105</v>
      </c>
      <c r="AS7533">
        <v>31.447234736842105</v>
      </c>
      <c r="AT7533">
        <v>9.9198565159290339</v>
      </c>
      <c r="AU7533" t="s">
        <v>7620</v>
      </c>
      <c r="AV7533">
        <v>60</v>
      </c>
      <c r="AW7533">
        <v>0.16533094193215056</v>
      </c>
      <c r="AX7533">
        <v>6.8887892471729403E-3</v>
      </c>
    </row>
    <row r="7534" spans="1:50" hidden="1" x14ac:dyDescent="0.3">
      <c r="A7534" t="s">
        <v>8759</v>
      </c>
      <c r="B7534" t="s">
        <v>7402</v>
      </c>
      <c r="D7534">
        <v>780</v>
      </c>
      <c r="F7534">
        <v>5</v>
      </c>
      <c r="G7534" t="s">
        <v>717</v>
      </c>
      <c r="H7534" t="s">
        <v>94</v>
      </c>
      <c r="I7534" t="s">
        <v>95</v>
      </c>
      <c r="J7534" t="s">
        <v>96</v>
      </c>
      <c r="K7534" t="s">
        <v>81</v>
      </c>
      <c r="L7534" t="s">
        <v>82</v>
      </c>
      <c r="M7534" t="s">
        <v>99</v>
      </c>
      <c r="N7534" t="s">
        <v>84</v>
      </c>
      <c r="O7534" t="s">
        <v>85</v>
      </c>
      <c r="P7534" t="s">
        <v>1188</v>
      </c>
      <c r="Q7534" t="s">
        <v>271</v>
      </c>
      <c r="R7534" t="s">
        <v>107</v>
      </c>
      <c r="T7534" t="s">
        <v>89</v>
      </c>
      <c r="U7534" t="s">
        <v>90</v>
      </c>
      <c r="V7534">
        <v>0.70447300000000002</v>
      </c>
      <c r="W7534">
        <v>0</v>
      </c>
      <c r="X7534">
        <v>0</v>
      </c>
      <c r="Y7534">
        <v>2.1134200000000001</v>
      </c>
      <c r="Z7534">
        <v>1.05671</v>
      </c>
      <c r="AA7534">
        <v>0</v>
      </c>
      <c r="AB7534">
        <v>0</v>
      </c>
      <c r="AC7534">
        <v>0</v>
      </c>
      <c r="AP7534">
        <v>0</v>
      </c>
      <c r="AQ7534">
        <v>0</v>
      </c>
      <c r="AR7534">
        <v>0</v>
      </c>
      <c r="AS7534">
        <v>0</v>
      </c>
      <c r="AT7534">
        <v>0</v>
      </c>
      <c r="AU7534" t="s">
        <v>8334</v>
      </c>
      <c r="AV7534">
        <v>240</v>
      </c>
      <c r="AW7534">
        <v>0</v>
      </c>
      <c r="AX7534">
        <v>0</v>
      </c>
    </row>
    <row r="7535" spans="1:50" hidden="1" x14ac:dyDescent="0.3">
      <c r="A7535" t="s">
        <v>8760</v>
      </c>
      <c r="B7535" t="s">
        <v>7402</v>
      </c>
      <c r="D7535">
        <v>780</v>
      </c>
      <c r="F7535">
        <v>5</v>
      </c>
      <c r="G7535" t="s">
        <v>717</v>
      </c>
      <c r="H7535" t="s">
        <v>94</v>
      </c>
      <c r="I7535" t="s">
        <v>104</v>
      </c>
      <c r="J7535" t="s">
        <v>210</v>
      </c>
      <c r="K7535" t="s">
        <v>81</v>
      </c>
      <c r="L7535" t="s">
        <v>82</v>
      </c>
      <c r="M7535" t="s">
        <v>513</v>
      </c>
      <c r="N7535" t="s">
        <v>84</v>
      </c>
      <c r="O7535" t="s">
        <v>85</v>
      </c>
      <c r="P7535" t="s">
        <v>1188</v>
      </c>
      <c r="Q7535" t="s">
        <v>271</v>
      </c>
      <c r="R7535" t="s">
        <v>107</v>
      </c>
      <c r="T7535" t="s">
        <v>89</v>
      </c>
      <c r="U7535" t="s">
        <v>90</v>
      </c>
      <c r="V7535">
        <v>0.70447300000000002</v>
      </c>
      <c r="W7535">
        <v>0</v>
      </c>
      <c r="X7535">
        <v>0</v>
      </c>
      <c r="Y7535">
        <v>2.1134200000000001</v>
      </c>
      <c r="Z7535">
        <v>1.05671</v>
      </c>
      <c r="AA7535">
        <v>0</v>
      </c>
      <c r="AB7535">
        <v>0</v>
      </c>
      <c r="AC7535">
        <v>0</v>
      </c>
      <c r="AP7535">
        <v>0</v>
      </c>
      <c r="AQ7535">
        <v>0</v>
      </c>
      <c r="AR7535">
        <v>0</v>
      </c>
      <c r="AS7535">
        <v>0</v>
      </c>
      <c r="AT7535">
        <v>0</v>
      </c>
      <c r="AU7535" t="s">
        <v>8334</v>
      </c>
      <c r="AV7535">
        <v>240</v>
      </c>
      <c r="AW7535">
        <v>0</v>
      </c>
      <c r="AX7535">
        <v>0</v>
      </c>
    </row>
    <row r="7536" spans="1:50" hidden="1" x14ac:dyDescent="0.3">
      <c r="A7536" t="s">
        <v>8761</v>
      </c>
      <c r="B7536" t="s">
        <v>7402</v>
      </c>
      <c r="D7536">
        <v>783</v>
      </c>
      <c r="F7536">
        <v>5</v>
      </c>
      <c r="G7536" t="s">
        <v>721</v>
      </c>
      <c r="H7536" t="s">
        <v>94</v>
      </c>
      <c r="I7536" t="s">
        <v>95</v>
      </c>
      <c r="J7536" t="s">
        <v>96</v>
      </c>
      <c r="K7536" t="s">
        <v>81</v>
      </c>
      <c r="L7536" t="s">
        <v>82</v>
      </c>
      <c r="M7536" t="s">
        <v>99</v>
      </c>
      <c r="N7536" t="s">
        <v>84</v>
      </c>
      <c r="O7536" t="s">
        <v>85</v>
      </c>
      <c r="P7536" t="s">
        <v>1188</v>
      </c>
      <c r="Q7536" t="s">
        <v>271</v>
      </c>
      <c r="R7536" t="s">
        <v>107</v>
      </c>
      <c r="T7536" t="s">
        <v>89</v>
      </c>
      <c r="U7536" t="s">
        <v>90</v>
      </c>
      <c r="V7536">
        <v>0.70447300000000002</v>
      </c>
      <c r="W7536">
        <v>0</v>
      </c>
      <c r="X7536">
        <v>0</v>
      </c>
      <c r="Y7536">
        <v>3.8746035000000001</v>
      </c>
      <c r="Z7536">
        <v>1.05671</v>
      </c>
      <c r="AA7536">
        <v>0</v>
      </c>
      <c r="AB7536">
        <v>0</v>
      </c>
      <c r="AC7536">
        <v>0</v>
      </c>
      <c r="AP7536">
        <v>0</v>
      </c>
      <c r="AQ7536">
        <v>0</v>
      </c>
      <c r="AR7536">
        <v>0</v>
      </c>
      <c r="AS7536">
        <v>0</v>
      </c>
      <c r="AT7536">
        <v>0</v>
      </c>
      <c r="AU7536" t="s">
        <v>8337</v>
      </c>
      <c r="AV7536">
        <v>240</v>
      </c>
      <c r="AW7536">
        <v>0</v>
      </c>
      <c r="AX7536">
        <v>0</v>
      </c>
    </row>
    <row r="7537" spans="1:50" hidden="1" x14ac:dyDescent="0.3">
      <c r="A7537" t="s">
        <v>8762</v>
      </c>
      <c r="B7537" t="s">
        <v>7402</v>
      </c>
      <c r="D7537">
        <v>783</v>
      </c>
      <c r="F7537">
        <v>5</v>
      </c>
      <c r="G7537" t="s">
        <v>721</v>
      </c>
      <c r="H7537" t="s">
        <v>94</v>
      </c>
      <c r="I7537" t="s">
        <v>104</v>
      </c>
      <c r="J7537" t="s">
        <v>528</v>
      </c>
      <c r="K7537" t="s">
        <v>81</v>
      </c>
      <c r="L7537" t="s">
        <v>82</v>
      </c>
      <c r="M7537" t="s">
        <v>529</v>
      </c>
      <c r="N7537" t="s">
        <v>84</v>
      </c>
      <c r="O7537" t="s">
        <v>85</v>
      </c>
      <c r="P7537" t="s">
        <v>1188</v>
      </c>
      <c r="Q7537" t="s">
        <v>271</v>
      </c>
      <c r="R7537" t="s">
        <v>107</v>
      </c>
      <c r="T7537" t="s">
        <v>89</v>
      </c>
      <c r="U7537" t="s">
        <v>90</v>
      </c>
      <c r="V7537">
        <v>0.70447300000000002</v>
      </c>
      <c r="W7537">
        <v>0</v>
      </c>
      <c r="X7537">
        <v>0</v>
      </c>
      <c r="Y7537">
        <v>3.8746035000000001</v>
      </c>
      <c r="Z7537">
        <v>1.05671</v>
      </c>
      <c r="AA7537">
        <v>0</v>
      </c>
      <c r="AB7537">
        <v>0</v>
      </c>
      <c r="AC7537">
        <v>0</v>
      </c>
      <c r="AP7537">
        <v>0</v>
      </c>
      <c r="AQ7537">
        <v>0</v>
      </c>
      <c r="AR7537">
        <v>0</v>
      </c>
      <c r="AS7537">
        <v>0</v>
      </c>
      <c r="AT7537">
        <v>0</v>
      </c>
      <c r="AU7537" t="s">
        <v>8337</v>
      </c>
      <c r="AV7537">
        <v>240</v>
      </c>
      <c r="AW7537">
        <v>0</v>
      </c>
      <c r="AX7537">
        <v>0</v>
      </c>
    </row>
    <row r="7538" spans="1:50" hidden="1" x14ac:dyDescent="0.3">
      <c r="A7538" t="s">
        <v>8763</v>
      </c>
      <c r="B7538" t="s">
        <v>7402</v>
      </c>
      <c r="D7538">
        <v>784</v>
      </c>
      <c r="F7538">
        <v>5</v>
      </c>
      <c r="G7538" t="s">
        <v>725</v>
      </c>
      <c r="H7538" t="s">
        <v>94</v>
      </c>
      <c r="I7538" t="s">
        <v>95</v>
      </c>
      <c r="J7538" t="s">
        <v>96</v>
      </c>
      <c r="K7538" t="s">
        <v>121</v>
      </c>
      <c r="L7538" t="s">
        <v>82</v>
      </c>
      <c r="M7538" t="s">
        <v>99</v>
      </c>
      <c r="N7538" t="s">
        <v>84</v>
      </c>
      <c r="O7538" t="s">
        <v>85</v>
      </c>
      <c r="P7538" t="s">
        <v>1188</v>
      </c>
      <c r="Q7538" t="s">
        <v>271</v>
      </c>
      <c r="R7538" t="s">
        <v>107</v>
      </c>
      <c r="T7538" t="s">
        <v>89</v>
      </c>
      <c r="U7538" t="s">
        <v>90</v>
      </c>
      <c r="V7538">
        <v>1.05671</v>
      </c>
      <c r="W7538">
        <v>0</v>
      </c>
      <c r="X7538">
        <v>0</v>
      </c>
      <c r="Y7538">
        <v>1.5850649999999999</v>
      </c>
      <c r="Z7538">
        <v>1.5850649999999999</v>
      </c>
      <c r="AA7538">
        <v>0</v>
      </c>
      <c r="AB7538">
        <v>0</v>
      </c>
      <c r="AC7538">
        <v>0</v>
      </c>
      <c r="AP7538">
        <v>0</v>
      </c>
      <c r="AQ7538">
        <v>0</v>
      </c>
      <c r="AR7538">
        <v>0</v>
      </c>
      <c r="AS7538">
        <v>0</v>
      </c>
      <c r="AT7538">
        <v>0</v>
      </c>
      <c r="AU7538" t="s">
        <v>8340</v>
      </c>
      <c r="AV7538">
        <v>180</v>
      </c>
      <c r="AW7538">
        <v>0</v>
      </c>
      <c r="AX7538">
        <v>0</v>
      </c>
    </row>
    <row r="7539" spans="1:50" hidden="1" x14ac:dyDescent="0.3">
      <c r="A7539" t="s">
        <v>8764</v>
      </c>
      <c r="B7539" t="s">
        <v>7402</v>
      </c>
      <c r="D7539">
        <v>784</v>
      </c>
      <c r="F7539">
        <v>5</v>
      </c>
      <c r="G7539" t="s">
        <v>725</v>
      </c>
      <c r="H7539" t="s">
        <v>94</v>
      </c>
      <c r="I7539" t="s">
        <v>104</v>
      </c>
      <c r="J7539" t="s">
        <v>528</v>
      </c>
      <c r="K7539" t="s">
        <v>121</v>
      </c>
      <c r="L7539" t="s">
        <v>82</v>
      </c>
      <c r="M7539" t="s">
        <v>529</v>
      </c>
      <c r="N7539" t="s">
        <v>84</v>
      </c>
      <c r="O7539" t="s">
        <v>85</v>
      </c>
      <c r="P7539" t="s">
        <v>1188</v>
      </c>
      <c r="Q7539" t="s">
        <v>271</v>
      </c>
      <c r="R7539" t="s">
        <v>107</v>
      </c>
      <c r="T7539" t="s">
        <v>89</v>
      </c>
      <c r="U7539" t="s">
        <v>90</v>
      </c>
      <c r="V7539">
        <v>1.05671</v>
      </c>
      <c r="W7539">
        <v>0</v>
      </c>
      <c r="X7539">
        <v>0</v>
      </c>
      <c r="Y7539">
        <v>1.5850649999999999</v>
      </c>
      <c r="Z7539">
        <v>1.5850649999999999</v>
      </c>
      <c r="AA7539">
        <v>0</v>
      </c>
      <c r="AB7539">
        <v>0</v>
      </c>
      <c r="AC7539">
        <v>0</v>
      </c>
      <c r="AP7539">
        <v>0</v>
      </c>
      <c r="AQ7539">
        <v>0</v>
      </c>
      <c r="AR7539">
        <v>0</v>
      </c>
      <c r="AS7539">
        <v>0</v>
      </c>
      <c r="AT7539">
        <v>0</v>
      </c>
      <c r="AU7539" t="s">
        <v>8340</v>
      </c>
      <c r="AV7539">
        <v>180</v>
      </c>
      <c r="AW7539">
        <v>0</v>
      </c>
      <c r="AX7539">
        <v>0</v>
      </c>
    </row>
    <row r="7540" spans="1:50" hidden="1" x14ac:dyDescent="0.3">
      <c r="A7540" t="s">
        <v>8765</v>
      </c>
      <c r="B7540" t="s">
        <v>7402</v>
      </c>
      <c r="D7540">
        <v>82</v>
      </c>
      <c r="F7540">
        <v>5</v>
      </c>
      <c r="G7540" t="s">
        <v>729</v>
      </c>
      <c r="H7540" t="s">
        <v>78</v>
      </c>
      <c r="I7540" t="s">
        <v>79</v>
      </c>
      <c r="J7540" t="s">
        <v>111</v>
      </c>
      <c r="K7540" t="s">
        <v>137</v>
      </c>
      <c r="L7540" t="s">
        <v>388</v>
      </c>
      <c r="M7540" t="s">
        <v>113</v>
      </c>
      <c r="N7540" t="s">
        <v>84</v>
      </c>
      <c r="O7540" t="s">
        <v>85</v>
      </c>
      <c r="P7540" t="s">
        <v>1188</v>
      </c>
      <c r="Q7540" t="s">
        <v>87</v>
      </c>
      <c r="R7540" t="s">
        <v>215</v>
      </c>
      <c r="T7540" t="s">
        <v>89</v>
      </c>
      <c r="U7540" t="s">
        <v>90</v>
      </c>
      <c r="V7540">
        <v>1.05671</v>
      </c>
      <c r="W7540">
        <v>0</v>
      </c>
      <c r="X7540">
        <v>0</v>
      </c>
      <c r="Y7540">
        <v>10.567100999999999</v>
      </c>
      <c r="Z7540">
        <v>11.623811</v>
      </c>
      <c r="AA7540">
        <v>3.2521390000000001</v>
      </c>
      <c r="AB7540">
        <v>14.299796000000001</v>
      </c>
      <c r="AC7540">
        <v>18.384694913289923</v>
      </c>
      <c r="AP7540">
        <v>0</v>
      </c>
      <c r="AQ7540">
        <v>0</v>
      </c>
      <c r="AR7540">
        <v>0</v>
      </c>
      <c r="AS7540">
        <v>0</v>
      </c>
      <c r="AT7540">
        <v>0</v>
      </c>
      <c r="AU7540" t="s">
        <v>7622</v>
      </c>
      <c r="AV7540">
        <v>148</v>
      </c>
      <c r="AW7540">
        <v>0</v>
      </c>
      <c r="AX7540">
        <v>0</v>
      </c>
    </row>
    <row r="7541" spans="1:50" hidden="1" x14ac:dyDescent="0.3">
      <c r="A7541" t="s">
        <v>8766</v>
      </c>
      <c r="B7541" t="s">
        <v>7402</v>
      </c>
      <c r="D7541">
        <v>84</v>
      </c>
      <c r="F7541">
        <v>5</v>
      </c>
      <c r="G7541" t="s">
        <v>732</v>
      </c>
      <c r="H7541" t="s">
        <v>78</v>
      </c>
      <c r="I7541" t="s">
        <v>79</v>
      </c>
      <c r="J7541" t="s">
        <v>111</v>
      </c>
      <c r="K7541" t="s">
        <v>137</v>
      </c>
      <c r="L7541" t="s">
        <v>388</v>
      </c>
      <c r="M7541" t="s">
        <v>129</v>
      </c>
      <c r="N7541" t="s">
        <v>84</v>
      </c>
      <c r="O7541" t="s">
        <v>85</v>
      </c>
      <c r="P7541" t="s">
        <v>1188</v>
      </c>
      <c r="Q7541" t="s">
        <v>87</v>
      </c>
      <c r="R7541" t="s">
        <v>107</v>
      </c>
      <c r="T7541" t="s">
        <v>89</v>
      </c>
      <c r="U7541" t="s">
        <v>90</v>
      </c>
      <c r="V7541">
        <v>1.05671</v>
      </c>
      <c r="W7541">
        <v>0</v>
      </c>
      <c r="X7541">
        <v>0</v>
      </c>
      <c r="Y7541">
        <v>6.3402609999999999</v>
      </c>
      <c r="Z7541">
        <v>12.680521000000001</v>
      </c>
      <c r="AA7541">
        <v>1.443241</v>
      </c>
      <c r="AB7541">
        <v>7.7059959999999998</v>
      </c>
      <c r="AC7541">
        <v>15.333229757741668</v>
      </c>
      <c r="AP7541">
        <v>0</v>
      </c>
      <c r="AQ7541">
        <v>0</v>
      </c>
      <c r="AR7541">
        <v>0</v>
      </c>
      <c r="AS7541">
        <v>0</v>
      </c>
      <c r="AT7541">
        <v>0</v>
      </c>
      <c r="AU7541" t="s">
        <v>7624</v>
      </c>
      <c r="AV7541">
        <v>148</v>
      </c>
      <c r="AW7541">
        <v>0</v>
      </c>
      <c r="AX7541">
        <v>0</v>
      </c>
    </row>
    <row r="7542" spans="1:50" hidden="1" x14ac:dyDescent="0.3">
      <c r="A7542" t="s">
        <v>8767</v>
      </c>
      <c r="B7542" t="s">
        <v>7402</v>
      </c>
      <c r="D7542">
        <v>876</v>
      </c>
      <c r="F7542">
        <v>5</v>
      </c>
      <c r="G7542" t="s">
        <v>735</v>
      </c>
      <c r="H7542" t="s">
        <v>94</v>
      </c>
      <c r="I7542" t="s">
        <v>104</v>
      </c>
      <c r="J7542" t="s">
        <v>528</v>
      </c>
      <c r="K7542" t="s">
        <v>125</v>
      </c>
      <c r="L7542" t="s">
        <v>82</v>
      </c>
      <c r="M7542" t="s">
        <v>736</v>
      </c>
      <c r="N7542" t="s">
        <v>100</v>
      </c>
      <c r="O7542" t="s">
        <v>85</v>
      </c>
      <c r="P7542" t="s">
        <v>1188</v>
      </c>
      <c r="Q7542" t="s">
        <v>87</v>
      </c>
      <c r="R7542" t="s">
        <v>107</v>
      </c>
      <c r="T7542" t="s">
        <v>89</v>
      </c>
      <c r="U7542" t="s">
        <v>90</v>
      </c>
      <c r="V7542">
        <v>0.52835500000000002</v>
      </c>
      <c r="W7542">
        <v>3.2874905430555583</v>
      </c>
      <c r="X7542">
        <v>0.52835500000000002</v>
      </c>
      <c r="Y7542">
        <v>2.641775</v>
      </c>
      <c r="Z7542">
        <v>1.05671</v>
      </c>
      <c r="AA7542">
        <v>1.7435639999999999</v>
      </c>
      <c r="AB7542">
        <v>3.2874905430555583</v>
      </c>
      <c r="AC7542">
        <v>1.9223347343646908</v>
      </c>
      <c r="AP7542">
        <v>0</v>
      </c>
      <c r="AQ7542">
        <v>0</v>
      </c>
      <c r="AR7542">
        <v>0</v>
      </c>
      <c r="AS7542">
        <v>3.2874905430555583</v>
      </c>
      <c r="AT7542">
        <v>6.2221244107760088</v>
      </c>
      <c r="AU7542" t="s">
        <v>8345</v>
      </c>
      <c r="AV7542">
        <v>270</v>
      </c>
      <c r="AW7542">
        <v>2.3044905225096328E-2</v>
      </c>
      <c r="AX7542">
        <v>9.6020438437901363E-4</v>
      </c>
    </row>
    <row r="7543" spans="1:50" hidden="1" x14ac:dyDescent="0.3">
      <c r="A7543" t="s">
        <v>8768</v>
      </c>
      <c r="B7543" t="s">
        <v>7402</v>
      </c>
      <c r="D7543">
        <v>885</v>
      </c>
      <c r="F7543">
        <v>5</v>
      </c>
      <c r="G7543" t="s">
        <v>739</v>
      </c>
      <c r="H7543" t="s">
        <v>94</v>
      </c>
      <c r="I7543" t="s">
        <v>104</v>
      </c>
      <c r="J7543" t="s">
        <v>528</v>
      </c>
      <c r="K7543" t="s">
        <v>81</v>
      </c>
      <c r="L7543" t="s">
        <v>82</v>
      </c>
      <c r="M7543" t="s">
        <v>736</v>
      </c>
      <c r="N7543" t="s">
        <v>84</v>
      </c>
      <c r="O7543" t="s">
        <v>85</v>
      </c>
      <c r="P7543" t="s">
        <v>1188</v>
      </c>
      <c r="Q7543" t="s">
        <v>87</v>
      </c>
      <c r="R7543" t="s">
        <v>107</v>
      </c>
      <c r="T7543" t="s">
        <v>89</v>
      </c>
      <c r="U7543" t="s">
        <v>90</v>
      </c>
      <c r="V7543">
        <v>2.1134200000000001</v>
      </c>
      <c r="W7543">
        <v>3.2083210000000002</v>
      </c>
      <c r="X7543">
        <v>6.3402599999999998</v>
      </c>
      <c r="Y7543">
        <v>8.4536800000000003</v>
      </c>
      <c r="Z7543">
        <v>2.1134200000000001</v>
      </c>
      <c r="AA7543">
        <v>0</v>
      </c>
      <c r="AB7543">
        <v>6.337084173858651</v>
      </c>
      <c r="AC7543">
        <v>6.0695842618634535</v>
      </c>
      <c r="AP7543">
        <v>3.2083210000000002</v>
      </c>
      <c r="AQ7543">
        <v>3.2083210000000002</v>
      </c>
      <c r="AR7543">
        <v>3.2083210000000002</v>
      </c>
      <c r="AS7543">
        <v>3.2083210000000002</v>
      </c>
      <c r="AT7543">
        <v>1.5180707100339734</v>
      </c>
      <c r="AU7543" t="s">
        <v>7739</v>
      </c>
      <c r="AV7543">
        <v>80</v>
      </c>
      <c r="AW7543">
        <v>1.8975883875424669E-2</v>
      </c>
      <c r="AX7543">
        <v>7.9066182814269451E-4</v>
      </c>
    </row>
    <row r="7544" spans="1:50" hidden="1" x14ac:dyDescent="0.3">
      <c r="A7544" t="s">
        <v>8769</v>
      </c>
      <c r="B7544" t="s">
        <v>7402</v>
      </c>
      <c r="D7544">
        <v>94</v>
      </c>
      <c r="F7544">
        <v>5</v>
      </c>
      <c r="G7544" t="s">
        <v>748</v>
      </c>
      <c r="H7544" t="s">
        <v>78</v>
      </c>
      <c r="I7544" t="s">
        <v>79</v>
      </c>
      <c r="J7544" t="s">
        <v>80</v>
      </c>
      <c r="K7544" t="s">
        <v>125</v>
      </c>
      <c r="L7544" t="s">
        <v>82</v>
      </c>
      <c r="M7544" t="s">
        <v>83</v>
      </c>
      <c r="N7544" t="s">
        <v>100</v>
      </c>
      <c r="O7544" t="s">
        <v>85</v>
      </c>
      <c r="P7544" t="s">
        <v>1188</v>
      </c>
      <c r="Q7544" t="s">
        <v>87</v>
      </c>
      <c r="R7544" t="s">
        <v>88</v>
      </c>
      <c r="T7544" t="s">
        <v>89</v>
      </c>
      <c r="U7544" t="s">
        <v>90</v>
      </c>
      <c r="V7544">
        <v>0.52835500000000002</v>
      </c>
      <c r="W7544">
        <v>4.7353020999999993</v>
      </c>
      <c r="X7544">
        <v>7.3969699999999996</v>
      </c>
      <c r="Y7544">
        <v>2.1134200000000001</v>
      </c>
      <c r="Z7544">
        <v>8.9820360000000008</v>
      </c>
      <c r="AA7544">
        <v>2.6604269999999999</v>
      </c>
      <c r="AB7544">
        <v>3.6986893999999997</v>
      </c>
      <c r="AC7544">
        <v>7.5415974911506876</v>
      </c>
      <c r="AP7544">
        <v>4.1176539999999999</v>
      </c>
      <c r="AQ7544">
        <v>4.1176539999999999</v>
      </c>
      <c r="AR7544">
        <v>4.1176539999999999</v>
      </c>
      <c r="AS7544">
        <v>4.7353020999999993</v>
      </c>
      <c r="AT7544">
        <v>8.962349367376099</v>
      </c>
      <c r="AU7544" t="s">
        <v>7626</v>
      </c>
      <c r="AV7544">
        <v>270</v>
      </c>
      <c r="AW7544">
        <v>3.3193886545837402E-2</v>
      </c>
      <c r="AX7544">
        <v>1.3830786060765583E-3</v>
      </c>
    </row>
    <row r="7545" spans="1:50" hidden="1" x14ac:dyDescent="0.3">
      <c r="A7545" t="s">
        <v>8770</v>
      </c>
      <c r="B7545" t="s">
        <v>7402</v>
      </c>
      <c r="D7545">
        <v>95</v>
      </c>
      <c r="F7545">
        <v>5</v>
      </c>
      <c r="G7545" t="s">
        <v>751</v>
      </c>
      <c r="H7545" t="s">
        <v>78</v>
      </c>
      <c r="I7545" t="s">
        <v>79</v>
      </c>
      <c r="J7545" t="s">
        <v>80</v>
      </c>
      <c r="K7545" t="s">
        <v>121</v>
      </c>
      <c r="L7545" t="s">
        <v>82</v>
      </c>
      <c r="M7545" t="s">
        <v>83</v>
      </c>
      <c r="N7545" t="s">
        <v>84</v>
      </c>
      <c r="O7545" t="s">
        <v>85</v>
      </c>
      <c r="P7545" t="s">
        <v>1188</v>
      </c>
      <c r="Q7545" t="s">
        <v>87</v>
      </c>
      <c r="R7545" t="s">
        <v>88</v>
      </c>
      <c r="T7545" t="s">
        <v>89</v>
      </c>
      <c r="U7545" t="s">
        <v>90</v>
      </c>
      <c r="V7545">
        <v>3.1701299999999999</v>
      </c>
      <c r="W7545">
        <v>22.548374760000002</v>
      </c>
      <c r="X7545">
        <v>12.680521000000001</v>
      </c>
      <c r="Y7545">
        <v>38.041562999999996</v>
      </c>
      <c r="Z7545">
        <v>41.211691999999999</v>
      </c>
      <c r="AA7545">
        <v>25.860785</v>
      </c>
      <c r="AB7545">
        <v>24.509103</v>
      </c>
      <c r="AC7545">
        <v>26.677882108762287</v>
      </c>
      <c r="AP7545">
        <v>17.034043</v>
      </c>
      <c r="AQ7545">
        <v>22.548374760000002</v>
      </c>
      <c r="AR7545">
        <v>22.548374760000002</v>
      </c>
      <c r="AS7545">
        <v>22.548374760000002</v>
      </c>
      <c r="AT7545">
        <v>7.1127602842785631</v>
      </c>
      <c r="AU7545" t="s">
        <v>7628</v>
      </c>
      <c r="AV7545">
        <v>60</v>
      </c>
      <c r="AW7545">
        <v>0.11854600473797605</v>
      </c>
      <c r="AX7545">
        <v>4.9394168640823355E-3</v>
      </c>
    </row>
    <row r="7546" spans="1:50" hidden="1" x14ac:dyDescent="0.3">
      <c r="A7546" t="s">
        <v>8771</v>
      </c>
      <c r="B7546" t="s">
        <v>7402</v>
      </c>
      <c r="D7546">
        <v>979</v>
      </c>
      <c r="F7546">
        <v>5</v>
      </c>
      <c r="G7546" t="s">
        <v>754</v>
      </c>
      <c r="H7546" t="s">
        <v>94</v>
      </c>
      <c r="I7546" t="s">
        <v>104</v>
      </c>
      <c r="J7546" t="s">
        <v>210</v>
      </c>
      <c r="K7546" t="s">
        <v>81</v>
      </c>
      <c r="L7546" t="s">
        <v>82</v>
      </c>
      <c r="M7546" t="s">
        <v>429</v>
      </c>
      <c r="N7546" t="s">
        <v>84</v>
      </c>
      <c r="O7546" t="s">
        <v>85</v>
      </c>
      <c r="P7546" t="s">
        <v>1188</v>
      </c>
      <c r="Q7546" t="s">
        <v>87</v>
      </c>
      <c r="R7546" t="s">
        <v>107</v>
      </c>
      <c r="T7546" t="s">
        <v>89</v>
      </c>
      <c r="U7546" t="s">
        <v>90</v>
      </c>
      <c r="V7546">
        <v>2.1134200000000001</v>
      </c>
      <c r="W7546">
        <v>0</v>
      </c>
      <c r="X7546">
        <v>0</v>
      </c>
      <c r="Y7546">
        <v>16.907361000000002</v>
      </c>
      <c r="Z7546">
        <v>11.623810000000001</v>
      </c>
      <c r="AA7546">
        <v>0</v>
      </c>
      <c r="AB7546">
        <v>0</v>
      </c>
      <c r="AC7546">
        <v>0</v>
      </c>
      <c r="AP7546">
        <v>0</v>
      </c>
      <c r="AQ7546">
        <v>0</v>
      </c>
      <c r="AR7546">
        <v>0</v>
      </c>
      <c r="AS7546">
        <v>0</v>
      </c>
      <c r="AT7546">
        <v>0</v>
      </c>
      <c r="AU7546" t="s">
        <v>7630</v>
      </c>
      <c r="AV7546">
        <v>80</v>
      </c>
      <c r="AW7546">
        <v>0</v>
      </c>
      <c r="AX7546">
        <v>0</v>
      </c>
    </row>
    <row r="7547" spans="1:50" hidden="1" x14ac:dyDescent="0.3">
      <c r="A7547" t="s">
        <v>8772</v>
      </c>
      <c r="B7547" t="s">
        <v>7402</v>
      </c>
      <c r="D7547">
        <v>97</v>
      </c>
      <c r="F7547">
        <v>5</v>
      </c>
      <c r="G7547" t="s">
        <v>757</v>
      </c>
      <c r="H7547" t="s">
        <v>78</v>
      </c>
      <c r="I7547" t="s">
        <v>79</v>
      </c>
      <c r="J7547" t="s">
        <v>111</v>
      </c>
      <c r="K7547" t="s">
        <v>81</v>
      </c>
      <c r="L7547" t="s">
        <v>82</v>
      </c>
      <c r="M7547" t="s">
        <v>113</v>
      </c>
      <c r="N7547" t="s">
        <v>84</v>
      </c>
      <c r="O7547" t="s">
        <v>85</v>
      </c>
      <c r="P7547" t="s">
        <v>1188</v>
      </c>
      <c r="Q7547" t="s">
        <v>87</v>
      </c>
      <c r="R7547" t="s">
        <v>155</v>
      </c>
      <c r="T7547" t="s">
        <v>89</v>
      </c>
      <c r="U7547" t="s">
        <v>90</v>
      </c>
      <c r="V7547">
        <v>2.1134200000000001</v>
      </c>
      <c r="W7547">
        <v>12.79626</v>
      </c>
      <c r="X7547">
        <v>4.2268400000000002</v>
      </c>
      <c r="Y7547">
        <v>14.793941</v>
      </c>
      <c r="Z7547">
        <v>6.3402599999999998</v>
      </c>
      <c r="AA7547">
        <v>19.713163000000002</v>
      </c>
      <c r="AB7547">
        <v>14.549559</v>
      </c>
      <c r="AC7547">
        <v>7.4353792362378437</v>
      </c>
      <c r="AP7547">
        <v>12.79626</v>
      </c>
      <c r="AQ7547">
        <v>12.79626</v>
      </c>
      <c r="AR7547">
        <v>12.79626</v>
      </c>
      <c r="AS7547">
        <v>12.79626</v>
      </c>
      <c r="AT7547">
        <v>6.0547643156589794</v>
      </c>
      <c r="AU7547" t="s">
        <v>7632</v>
      </c>
      <c r="AV7547">
        <v>80</v>
      </c>
      <c r="AW7547">
        <v>7.568455394573724E-2</v>
      </c>
      <c r="AX7547">
        <v>3.153523081072385E-3</v>
      </c>
    </row>
    <row r="7548" spans="1:50" hidden="1" x14ac:dyDescent="0.3">
      <c r="A7548" t="s">
        <v>8773</v>
      </c>
      <c r="B7548" t="s">
        <v>7402</v>
      </c>
      <c r="D7548">
        <v>980</v>
      </c>
      <c r="F7548">
        <v>5</v>
      </c>
      <c r="G7548" t="s">
        <v>760</v>
      </c>
      <c r="H7548" t="s">
        <v>94</v>
      </c>
      <c r="I7548" t="s">
        <v>104</v>
      </c>
      <c r="J7548" t="s">
        <v>210</v>
      </c>
      <c r="K7548" t="s">
        <v>168</v>
      </c>
      <c r="L7548" t="s">
        <v>82</v>
      </c>
      <c r="M7548" t="s">
        <v>429</v>
      </c>
      <c r="N7548" t="s">
        <v>100</v>
      </c>
      <c r="O7548" t="s">
        <v>85</v>
      </c>
      <c r="P7548" t="s">
        <v>1188</v>
      </c>
      <c r="Q7548" t="s">
        <v>87</v>
      </c>
      <c r="R7548" t="s">
        <v>107</v>
      </c>
      <c r="T7548" t="s">
        <v>89</v>
      </c>
      <c r="U7548" t="s">
        <v>90</v>
      </c>
      <c r="V7548">
        <v>0.31701299999999999</v>
      </c>
      <c r="W7548">
        <v>0</v>
      </c>
      <c r="X7548">
        <v>0</v>
      </c>
      <c r="Y7548">
        <v>3.4871430000000001</v>
      </c>
      <c r="Z7548">
        <v>0.31701299999999999</v>
      </c>
      <c r="AA7548">
        <v>0</v>
      </c>
      <c r="AB7548">
        <v>0</v>
      </c>
      <c r="AC7548">
        <v>0</v>
      </c>
      <c r="AP7548">
        <v>0</v>
      </c>
      <c r="AQ7548">
        <v>0</v>
      </c>
      <c r="AR7548">
        <v>0</v>
      </c>
      <c r="AS7548">
        <v>0</v>
      </c>
      <c r="AT7548">
        <v>0</v>
      </c>
      <c r="AU7548" t="s">
        <v>8352</v>
      </c>
      <c r="AV7548">
        <v>423</v>
      </c>
      <c r="AW7548">
        <v>0</v>
      </c>
      <c r="AX7548">
        <v>0</v>
      </c>
    </row>
    <row r="7549" spans="1:50" hidden="1" x14ac:dyDescent="0.3">
      <c r="A7549" t="s">
        <v>8774</v>
      </c>
      <c r="B7549" t="s">
        <v>7402</v>
      </c>
      <c r="D7549">
        <v>981</v>
      </c>
      <c r="F7549">
        <v>5</v>
      </c>
      <c r="G7549" t="s">
        <v>763</v>
      </c>
      <c r="H7549" t="s">
        <v>94</v>
      </c>
      <c r="I7549" t="s">
        <v>104</v>
      </c>
      <c r="J7549" t="s">
        <v>210</v>
      </c>
      <c r="K7549" t="s">
        <v>125</v>
      </c>
      <c r="L7549" t="s">
        <v>82</v>
      </c>
      <c r="M7549" t="s">
        <v>429</v>
      </c>
      <c r="N7549" t="s">
        <v>100</v>
      </c>
      <c r="O7549" t="s">
        <v>85</v>
      </c>
      <c r="P7549" t="s">
        <v>1188</v>
      </c>
      <c r="Q7549" t="s">
        <v>87</v>
      </c>
      <c r="R7549" t="s">
        <v>107</v>
      </c>
      <c r="T7549" t="s">
        <v>89</v>
      </c>
      <c r="U7549" t="s">
        <v>90</v>
      </c>
      <c r="V7549">
        <v>0.52835500000000002</v>
      </c>
      <c r="W7549">
        <v>0</v>
      </c>
      <c r="X7549">
        <v>8.9820349999999998</v>
      </c>
      <c r="Y7549">
        <v>6.8686150000000001</v>
      </c>
      <c r="Z7549">
        <v>4.7551949999999996</v>
      </c>
      <c r="AA7549">
        <v>0</v>
      </c>
      <c r="AB7549">
        <v>0</v>
      </c>
      <c r="AC7549">
        <v>0</v>
      </c>
      <c r="AP7549">
        <v>0</v>
      </c>
      <c r="AQ7549">
        <v>0</v>
      </c>
      <c r="AR7549">
        <v>0</v>
      </c>
      <c r="AS7549">
        <v>0</v>
      </c>
      <c r="AT7549">
        <v>0</v>
      </c>
      <c r="AU7549" t="s">
        <v>7745</v>
      </c>
      <c r="AV7549">
        <v>270</v>
      </c>
      <c r="AW7549">
        <v>0</v>
      </c>
      <c r="AX7549">
        <v>0</v>
      </c>
    </row>
    <row r="7550" spans="1:50" hidden="1" x14ac:dyDescent="0.3">
      <c r="A7550" t="s">
        <v>8775</v>
      </c>
      <c r="B7550" t="s">
        <v>7402</v>
      </c>
      <c r="D7550">
        <v>983</v>
      </c>
      <c r="F7550">
        <v>5</v>
      </c>
      <c r="G7550" t="s">
        <v>769</v>
      </c>
      <c r="H7550" t="s">
        <v>94</v>
      </c>
      <c r="I7550" t="s">
        <v>104</v>
      </c>
      <c r="J7550" t="s">
        <v>210</v>
      </c>
      <c r="K7550" t="s">
        <v>121</v>
      </c>
      <c r="L7550" t="s">
        <v>82</v>
      </c>
      <c r="M7550" t="s">
        <v>429</v>
      </c>
      <c r="N7550" t="s">
        <v>84</v>
      </c>
      <c r="O7550" t="s">
        <v>85</v>
      </c>
      <c r="P7550" t="s">
        <v>1188</v>
      </c>
      <c r="Q7550" t="s">
        <v>87</v>
      </c>
      <c r="R7550" t="s">
        <v>107</v>
      </c>
      <c r="T7550" t="s">
        <v>89</v>
      </c>
      <c r="U7550" t="s">
        <v>90</v>
      </c>
      <c r="V7550">
        <v>3.1701299999999999</v>
      </c>
      <c r="W7550">
        <v>0</v>
      </c>
      <c r="X7550">
        <v>6.3402609999999999</v>
      </c>
      <c r="Y7550">
        <v>6.3402599999999998</v>
      </c>
      <c r="Z7550">
        <v>12.680521000000001</v>
      </c>
      <c r="AA7550">
        <v>0</v>
      </c>
      <c r="AB7550">
        <v>0</v>
      </c>
      <c r="AC7550">
        <v>0</v>
      </c>
      <c r="AP7550">
        <v>0</v>
      </c>
      <c r="AQ7550">
        <v>0</v>
      </c>
      <c r="AR7550">
        <v>0</v>
      </c>
      <c r="AS7550">
        <v>0</v>
      </c>
      <c r="AT7550">
        <v>0</v>
      </c>
      <c r="AU7550" t="s">
        <v>8043</v>
      </c>
      <c r="AV7550">
        <v>60</v>
      </c>
      <c r="AW7550">
        <v>0</v>
      </c>
      <c r="AX7550">
        <v>0</v>
      </c>
    </row>
    <row r="7551" spans="1:50" hidden="1" x14ac:dyDescent="0.3">
      <c r="A7551" t="s">
        <v>8776</v>
      </c>
      <c r="B7551" t="s">
        <v>7402</v>
      </c>
      <c r="D7551">
        <v>99</v>
      </c>
      <c r="F7551">
        <v>5</v>
      </c>
      <c r="G7551" t="s">
        <v>775</v>
      </c>
      <c r="H7551" t="s">
        <v>78</v>
      </c>
      <c r="I7551" t="s">
        <v>79</v>
      </c>
      <c r="J7551" t="s">
        <v>111</v>
      </c>
      <c r="K7551" t="s">
        <v>81</v>
      </c>
      <c r="L7551" t="s">
        <v>82</v>
      </c>
      <c r="M7551" t="s">
        <v>129</v>
      </c>
      <c r="N7551" t="s">
        <v>84</v>
      </c>
      <c r="O7551" t="s">
        <v>85</v>
      </c>
      <c r="P7551" t="s">
        <v>1188</v>
      </c>
      <c r="Q7551" t="s">
        <v>87</v>
      </c>
      <c r="R7551" t="s">
        <v>155</v>
      </c>
      <c r="T7551" t="s">
        <v>89</v>
      </c>
      <c r="U7551" t="s">
        <v>90</v>
      </c>
      <c r="V7551">
        <v>2.1134200000000001</v>
      </c>
      <c r="W7551">
        <v>26.673933999999999</v>
      </c>
      <c r="X7551">
        <v>6.3402599999999998</v>
      </c>
      <c r="Y7551">
        <v>14.793941</v>
      </c>
      <c r="Z7551">
        <v>4.2268400000000002</v>
      </c>
      <c r="AA7551">
        <v>15.770974000000001</v>
      </c>
      <c r="AB7551">
        <v>11.965628000000001</v>
      </c>
      <c r="AC7551">
        <v>15.229384193665719</v>
      </c>
      <c r="AP7551">
        <v>26.673933999999999</v>
      </c>
      <c r="AQ7551">
        <v>26.673933999999999</v>
      </c>
      <c r="AR7551">
        <v>26.673933999999999</v>
      </c>
      <c r="AS7551">
        <v>26.673933999999999</v>
      </c>
      <c r="AT7551">
        <v>12.621217741859166</v>
      </c>
      <c r="AU7551" t="s">
        <v>7634</v>
      </c>
      <c r="AV7551">
        <v>80</v>
      </c>
      <c r="AW7551">
        <v>0.15776522177323957</v>
      </c>
      <c r="AX7551">
        <v>6.5735509072183153E-3</v>
      </c>
    </row>
    <row r="7552" spans="1:50" hidden="1" x14ac:dyDescent="0.3">
      <c r="A7552" t="s">
        <v>8777</v>
      </c>
      <c r="B7552" t="s">
        <v>7402</v>
      </c>
      <c r="D7552">
        <v>100</v>
      </c>
      <c r="F7552">
        <v>5</v>
      </c>
      <c r="G7552" t="s">
        <v>77</v>
      </c>
      <c r="H7552" t="s">
        <v>78</v>
      </c>
      <c r="I7552" t="s">
        <v>79</v>
      </c>
      <c r="J7552" t="s">
        <v>80</v>
      </c>
      <c r="K7552" t="s">
        <v>81</v>
      </c>
      <c r="L7552" t="s">
        <v>82</v>
      </c>
      <c r="M7552" t="s">
        <v>83</v>
      </c>
      <c r="N7552" t="s">
        <v>84</v>
      </c>
      <c r="O7552" t="s">
        <v>85</v>
      </c>
      <c r="P7552" t="s">
        <v>1387</v>
      </c>
      <c r="Q7552" t="s">
        <v>87</v>
      </c>
      <c r="R7552" t="s">
        <v>88</v>
      </c>
      <c r="T7552" t="s">
        <v>89</v>
      </c>
      <c r="U7552" t="s">
        <v>90</v>
      </c>
      <c r="V7552">
        <v>2.1134200000000001</v>
      </c>
      <c r="W7552">
        <v>1910.5931898000001</v>
      </c>
      <c r="X7552">
        <v>2328.9888700000001</v>
      </c>
      <c r="Y7552">
        <v>2046.847276</v>
      </c>
      <c r="Z7552">
        <v>583.30392200000006</v>
      </c>
      <c r="AA7552">
        <v>1549.1279159999999</v>
      </c>
      <c r="AB7552">
        <v>2122.8813220000002</v>
      </c>
      <c r="AC7552">
        <v>1776.4218554370057</v>
      </c>
      <c r="AP7552">
        <v>1118.5382689999999</v>
      </c>
      <c r="AQ7552">
        <v>1910.5931898000001</v>
      </c>
      <c r="AR7552">
        <v>1910.5931898000001</v>
      </c>
      <c r="AS7552">
        <v>1910.5931898000001</v>
      </c>
      <c r="AT7552">
        <v>904.02910439004086</v>
      </c>
      <c r="AU7552" t="s">
        <v>7403</v>
      </c>
      <c r="AV7552">
        <v>80</v>
      </c>
      <c r="AW7552">
        <v>11.300363804875511</v>
      </c>
      <c r="AX7552">
        <v>0.47084849186981298</v>
      </c>
    </row>
    <row r="7553" spans="1:50" hidden="1" x14ac:dyDescent="0.3">
      <c r="A7553" t="s">
        <v>8778</v>
      </c>
      <c r="B7553" t="s">
        <v>7402</v>
      </c>
      <c r="D7553">
        <v>101</v>
      </c>
      <c r="F7553">
        <v>5</v>
      </c>
      <c r="G7553" t="s">
        <v>93</v>
      </c>
      <c r="H7553" t="s">
        <v>94</v>
      </c>
      <c r="I7553" t="s">
        <v>95</v>
      </c>
      <c r="J7553" t="s">
        <v>96</v>
      </c>
      <c r="K7553" t="s">
        <v>97</v>
      </c>
      <c r="L7553" t="s">
        <v>98</v>
      </c>
      <c r="M7553" t="s">
        <v>99</v>
      </c>
      <c r="N7553" t="s">
        <v>100</v>
      </c>
      <c r="O7553" t="s">
        <v>85</v>
      </c>
      <c r="P7553" t="s">
        <v>1387</v>
      </c>
      <c r="Q7553" t="s">
        <v>87</v>
      </c>
      <c r="R7553" t="s">
        <v>88</v>
      </c>
      <c r="T7553" t="s">
        <v>89</v>
      </c>
      <c r="U7553" t="s">
        <v>90</v>
      </c>
      <c r="V7553">
        <v>0.80310000000000004</v>
      </c>
      <c r="W7553">
        <v>1168.6995540000003</v>
      </c>
      <c r="X7553">
        <v>1510.932078</v>
      </c>
      <c r="Y7553">
        <v>1623.4999339999999</v>
      </c>
      <c r="Z7553">
        <v>1713.949081</v>
      </c>
      <c r="AA7553">
        <v>1211.214168</v>
      </c>
      <c r="AB7553">
        <v>1144.590158187216</v>
      </c>
      <c r="AC7553">
        <v>1551.9152403714434</v>
      </c>
      <c r="AP7553">
        <v>1062.4541400000001</v>
      </c>
      <c r="AQ7553">
        <v>1062.4541400000001</v>
      </c>
      <c r="AR7553">
        <v>1062.4541400000001</v>
      </c>
      <c r="AS7553">
        <v>1168.6995540000003</v>
      </c>
      <c r="AT7553">
        <v>1455.2354053044455</v>
      </c>
      <c r="AU7553" t="s">
        <v>7405</v>
      </c>
      <c r="AV7553">
        <v>50</v>
      </c>
      <c r="AW7553">
        <v>29.104708106088911</v>
      </c>
      <c r="AX7553">
        <v>1.2126961710870379</v>
      </c>
    </row>
    <row r="7554" spans="1:50" hidden="1" x14ac:dyDescent="0.3">
      <c r="A7554" t="s">
        <v>8779</v>
      </c>
      <c r="B7554" t="s">
        <v>7402</v>
      </c>
      <c r="D7554">
        <v>1040</v>
      </c>
      <c r="F7554">
        <v>5</v>
      </c>
      <c r="G7554" t="s">
        <v>103</v>
      </c>
      <c r="H7554" t="s">
        <v>94</v>
      </c>
      <c r="I7554" t="s">
        <v>104</v>
      </c>
      <c r="J7554" t="s">
        <v>105</v>
      </c>
      <c r="K7554" t="s">
        <v>81</v>
      </c>
      <c r="L7554" t="s">
        <v>82</v>
      </c>
      <c r="M7554" t="s">
        <v>106</v>
      </c>
      <c r="N7554" t="s">
        <v>84</v>
      </c>
      <c r="O7554" t="s">
        <v>85</v>
      </c>
      <c r="P7554" t="s">
        <v>1387</v>
      </c>
      <c r="Q7554" t="s">
        <v>87</v>
      </c>
      <c r="R7554" t="s">
        <v>107</v>
      </c>
      <c r="T7554" t="s">
        <v>89</v>
      </c>
      <c r="U7554" t="s">
        <v>90</v>
      </c>
      <c r="V7554">
        <v>2.1134200000000001</v>
      </c>
      <c r="W7554">
        <v>190.1813903</v>
      </c>
      <c r="X7554">
        <v>229.30607000000001</v>
      </c>
      <c r="Y7554">
        <v>113.067971</v>
      </c>
      <c r="Z7554">
        <v>90.87706</v>
      </c>
      <c r="AA7554">
        <v>245.00220999999999</v>
      </c>
      <c r="AB7554">
        <v>235.92712418716235</v>
      </c>
      <c r="AC7554">
        <v>239.9137588939727</v>
      </c>
      <c r="AP7554">
        <v>165.375122</v>
      </c>
      <c r="AQ7554">
        <v>190.1813903</v>
      </c>
      <c r="AR7554">
        <v>190.1813903</v>
      </c>
      <c r="AS7554">
        <v>190.1813903</v>
      </c>
      <c r="AT7554">
        <v>89.987503808992059</v>
      </c>
      <c r="AU7554" t="s">
        <v>7407</v>
      </c>
      <c r="AV7554">
        <v>80</v>
      </c>
      <c r="AW7554">
        <v>1.1248437976124008</v>
      </c>
      <c r="AX7554">
        <v>4.6868491567183368E-2</v>
      </c>
    </row>
    <row r="7555" spans="1:50" hidden="1" x14ac:dyDescent="0.3">
      <c r="A7555" t="s">
        <v>8780</v>
      </c>
      <c r="B7555" t="s">
        <v>7402</v>
      </c>
      <c r="D7555">
        <v>1140</v>
      </c>
      <c r="F7555">
        <v>5</v>
      </c>
      <c r="G7555" t="s">
        <v>116</v>
      </c>
      <c r="H7555" t="s">
        <v>94</v>
      </c>
      <c r="I7555" t="s">
        <v>104</v>
      </c>
      <c r="J7555" t="s">
        <v>105</v>
      </c>
      <c r="K7555" t="s">
        <v>81</v>
      </c>
      <c r="L7555" t="s">
        <v>82</v>
      </c>
      <c r="M7555" t="s">
        <v>117</v>
      </c>
      <c r="N7555" t="s">
        <v>84</v>
      </c>
      <c r="O7555" t="s">
        <v>85</v>
      </c>
      <c r="P7555" t="s">
        <v>1387</v>
      </c>
      <c r="Q7555" t="s">
        <v>87</v>
      </c>
      <c r="R7555" t="s">
        <v>155</v>
      </c>
      <c r="T7555" t="s">
        <v>89</v>
      </c>
      <c r="U7555" t="s">
        <v>90</v>
      </c>
      <c r="V7555">
        <v>2.1134200000000001</v>
      </c>
      <c r="W7555">
        <v>3999.0091754499999</v>
      </c>
      <c r="X7555">
        <v>5315.2513330000002</v>
      </c>
      <c r="Y7555">
        <v>4068.333517</v>
      </c>
      <c r="Z7555">
        <v>3352.9408560000002</v>
      </c>
      <c r="AA7555">
        <v>4556.7059650000001</v>
      </c>
      <c r="AB7555">
        <v>4045.7672202809576</v>
      </c>
      <c r="AC7555">
        <v>4508.7720900901504</v>
      </c>
      <c r="AP7555">
        <v>3477.3992830000002</v>
      </c>
      <c r="AQ7555">
        <v>3999.0091754499999</v>
      </c>
      <c r="AR7555">
        <v>3999.0091754499999</v>
      </c>
      <c r="AS7555">
        <v>3999.0091754499999</v>
      </c>
      <c r="AT7555">
        <v>1892.198037044222</v>
      </c>
      <c r="AU7555" t="s">
        <v>7409</v>
      </c>
      <c r="AV7555">
        <v>80</v>
      </c>
      <c r="AW7555">
        <v>23.652475463052774</v>
      </c>
      <c r="AX7555">
        <v>0.98551981096053221</v>
      </c>
    </row>
    <row r="7556" spans="1:50" hidden="1" x14ac:dyDescent="0.3">
      <c r="A7556" t="s">
        <v>8781</v>
      </c>
      <c r="B7556" t="s">
        <v>7402</v>
      </c>
      <c r="D7556">
        <v>117</v>
      </c>
      <c r="F7556">
        <v>5</v>
      </c>
      <c r="G7556" t="s">
        <v>124</v>
      </c>
      <c r="H7556" t="s">
        <v>94</v>
      </c>
      <c r="I7556" t="s">
        <v>95</v>
      </c>
      <c r="J7556" t="s">
        <v>96</v>
      </c>
      <c r="K7556" t="s">
        <v>125</v>
      </c>
      <c r="L7556" t="s">
        <v>82</v>
      </c>
      <c r="M7556" t="s">
        <v>99</v>
      </c>
      <c r="N7556" t="s">
        <v>100</v>
      </c>
      <c r="O7556" t="s">
        <v>85</v>
      </c>
      <c r="P7556" t="s">
        <v>1387</v>
      </c>
      <c r="Q7556" t="s">
        <v>87</v>
      </c>
      <c r="R7556" t="s">
        <v>88</v>
      </c>
      <c r="T7556" t="s">
        <v>89</v>
      </c>
      <c r="U7556" t="s">
        <v>90</v>
      </c>
      <c r="V7556">
        <v>0.52835500000000002</v>
      </c>
      <c r="W7556">
        <v>5596.0718341499996</v>
      </c>
      <c r="X7556">
        <v>4521.6621439999999</v>
      </c>
      <c r="Y7556">
        <v>4588.4990699999998</v>
      </c>
      <c r="Z7556">
        <v>3648.2913279999998</v>
      </c>
      <c r="AA7556">
        <v>4866.065783</v>
      </c>
      <c r="AB7556">
        <v>4360.3713185324996</v>
      </c>
      <c r="AC7556">
        <v>4180.9946531528176</v>
      </c>
      <c r="AP7556">
        <v>4866.1494210000001</v>
      </c>
      <c r="AQ7556">
        <v>4866.1494210000001</v>
      </c>
      <c r="AR7556">
        <v>4866.1494210000001</v>
      </c>
      <c r="AS7556">
        <v>5596.0718341499996</v>
      </c>
      <c r="AT7556">
        <v>10591.499719222869</v>
      </c>
      <c r="AU7556" t="s">
        <v>7411</v>
      </c>
      <c r="AV7556">
        <v>270</v>
      </c>
      <c r="AW7556">
        <v>39.227776737862477</v>
      </c>
      <c r="AX7556">
        <v>1.6344906974109366</v>
      </c>
    </row>
    <row r="7557" spans="1:50" hidden="1" x14ac:dyDescent="0.3">
      <c r="A7557" t="s">
        <v>8782</v>
      </c>
      <c r="B7557" t="s">
        <v>7402</v>
      </c>
      <c r="D7557">
        <v>120</v>
      </c>
      <c r="F7557">
        <v>5</v>
      </c>
      <c r="G7557" t="s">
        <v>132</v>
      </c>
      <c r="H7557" t="s">
        <v>94</v>
      </c>
      <c r="I7557" t="s">
        <v>95</v>
      </c>
      <c r="J7557" t="s">
        <v>96</v>
      </c>
      <c r="K7557" t="s">
        <v>133</v>
      </c>
      <c r="L7557" t="s">
        <v>98</v>
      </c>
      <c r="M7557" t="s">
        <v>99</v>
      </c>
      <c r="N7557" t="s">
        <v>100</v>
      </c>
      <c r="O7557" t="s">
        <v>85</v>
      </c>
      <c r="P7557" t="s">
        <v>1387</v>
      </c>
      <c r="Q7557" t="s">
        <v>87</v>
      </c>
      <c r="R7557" t="s">
        <v>88</v>
      </c>
      <c r="T7557" t="s">
        <v>89</v>
      </c>
      <c r="U7557" t="s">
        <v>90</v>
      </c>
      <c r="V7557">
        <v>1.268052</v>
      </c>
      <c r="W7557">
        <v>134.19941260000002</v>
      </c>
      <c r="X7557">
        <v>108.418446</v>
      </c>
      <c r="Y7557">
        <v>110.109182</v>
      </c>
      <c r="Z7557">
        <v>80.943985999999995</v>
      </c>
      <c r="AA7557">
        <v>140.28133399999999</v>
      </c>
      <c r="AB7557">
        <v>99.191186579250129</v>
      </c>
      <c r="AC7557">
        <v>106.58222509870714</v>
      </c>
      <c r="AP7557">
        <v>121.999466</v>
      </c>
      <c r="AQ7557">
        <v>121.999466</v>
      </c>
      <c r="AR7557">
        <v>121.999466</v>
      </c>
      <c r="AS7557">
        <v>134.19941260000002</v>
      </c>
      <c r="AT7557">
        <v>105.83115881683088</v>
      </c>
      <c r="AU7557" t="s">
        <v>7413</v>
      </c>
      <c r="AV7557">
        <v>40</v>
      </c>
      <c r="AW7557">
        <v>2.6457789704207721</v>
      </c>
      <c r="AX7557">
        <v>0.11024079043419883</v>
      </c>
    </row>
    <row r="7558" spans="1:50" hidden="1" x14ac:dyDescent="0.3">
      <c r="A7558" t="s">
        <v>8783</v>
      </c>
      <c r="B7558" t="s">
        <v>7402</v>
      </c>
      <c r="D7558">
        <v>128</v>
      </c>
      <c r="F7558">
        <v>5</v>
      </c>
      <c r="G7558" t="s">
        <v>136</v>
      </c>
      <c r="H7558" t="s">
        <v>94</v>
      </c>
      <c r="I7558" t="s">
        <v>95</v>
      </c>
      <c r="J7558" t="s">
        <v>96</v>
      </c>
      <c r="K7558" t="s">
        <v>137</v>
      </c>
      <c r="L7558" t="s">
        <v>98</v>
      </c>
      <c r="M7558" t="s">
        <v>99</v>
      </c>
      <c r="N7558" t="s">
        <v>84</v>
      </c>
      <c r="O7558" t="s">
        <v>85</v>
      </c>
      <c r="P7558" t="s">
        <v>1387</v>
      </c>
      <c r="Q7558" t="s">
        <v>87</v>
      </c>
      <c r="R7558" t="s">
        <v>107</v>
      </c>
      <c r="T7558" t="s">
        <v>89</v>
      </c>
      <c r="U7558" t="s">
        <v>90</v>
      </c>
      <c r="V7558">
        <v>2.1134200000000001</v>
      </c>
      <c r="W7558">
        <v>30.341913999999999</v>
      </c>
      <c r="X7558">
        <v>53.363855999999998</v>
      </c>
      <c r="Y7558">
        <v>31.701301000000001</v>
      </c>
      <c r="Z7558">
        <v>27.474461000000002</v>
      </c>
      <c r="AA7558">
        <v>47.292147999999997</v>
      </c>
      <c r="AB7558">
        <v>45.524052295298681</v>
      </c>
      <c r="AC7558">
        <v>50.723704686555628</v>
      </c>
      <c r="AP7558">
        <v>30.341913999999999</v>
      </c>
      <c r="AQ7558">
        <v>30.341913999999999</v>
      </c>
      <c r="AR7558">
        <v>30.341913999999999</v>
      </c>
      <c r="AS7558">
        <v>30.341913999999999</v>
      </c>
      <c r="AT7558">
        <v>14.356783791200991</v>
      </c>
      <c r="AU7558" t="s">
        <v>7415</v>
      </c>
      <c r="AV7558">
        <v>40</v>
      </c>
      <c r="AW7558">
        <v>0.35891959478002478</v>
      </c>
      <c r="AX7558">
        <v>1.4954983115834366E-2</v>
      </c>
    </row>
    <row r="7559" spans="1:50" hidden="1" x14ac:dyDescent="0.3">
      <c r="A7559" t="s">
        <v>8784</v>
      </c>
      <c r="B7559" t="s">
        <v>7402</v>
      </c>
      <c r="D7559">
        <v>132</v>
      </c>
      <c r="F7559">
        <v>5</v>
      </c>
      <c r="G7559" t="s">
        <v>140</v>
      </c>
      <c r="H7559" t="s">
        <v>94</v>
      </c>
      <c r="I7559" t="s">
        <v>95</v>
      </c>
      <c r="J7559" t="s">
        <v>96</v>
      </c>
      <c r="K7559" t="s">
        <v>141</v>
      </c>
      <c r="L7559" t="s">
        <v>98</v>
      </c>
      <c r="M7559" t="s">
        <v>99</v>
      </c>
      <c r="N7559" t="s">
        <v>84</v>
      </c>
      <c r="O7559" t="s">
        <v>85</v>
      </c>
      <c r="P7559" t="s">
        <v>1387</v>
      </c>
      <c r="Q7559" t="s">
        <v>87</v>
      </c>
      <c r="R7559" t="s">
        <v>88</v>
      </c>
      <c r="T7559" t="s">
        <v>89</v>
      </c>
      <c r="U7559" t="s">
        <v>90</v>
      </c>
      <c r="V7559">
        <v>1.5850649999999999</v>
      </c>
      <c r="W7559">
        <v>16599.241835000001</v>
      </c>
      <c r="X7559">
        <v>16511.094055000001</v>
      </c>
      <c r="Y7559">
        <v>19329.603792999998</v>
      </c>
      <c r="Z7559">
        <v>18725.958199000001</v>
      </c>
      <c r="AA7559">
        <v>15259.763754</v>
      </c>
      <c r="AB7559">
        <v>15956.057656314815</v>
      </c>
      <c r="AC7559">
        <v>18054.774709742112</v>
      </c>
      <c r="AP7559">
        <v>16599.241835000001</v>
      </c>
      <c r="AQ7559">
        <v>16599.241835000001</v>
      </c>
      <c r="AR7559">
        <v>16599.241835000001</v>
      </c>
      <c r="AS7559">
        <v>16599.241835000001</v>
      </c>
      <c r="AT7559">
        <v>10472.278319816538</v>
      </c>
      <c r="AU7559" t="s">
        <v>7417</v>
      </c>
      <c r="AV7559">
        <v>60</v>
      </c>
      <c r="AW7559">
        <v>174.5379719969423</v>
      </c>
      <c r="AX7559">
        <v>7.2724154998725963</v>
      </c>
    </row>
    <row r="7560" spans="1:50" hidden="1" x14ac:dyDescent="0.3">
      <c r="A7560" t="s">
        <v>8785</v>
      </c>
      <c r="B7560" t="s">
        <v>7402</v>
      </c>
      <c r="D7560">
        <v>139</v>
      </c>
      <c r="F7560">
        <v>5</v>
      </c>
      <c r="G7560" t="s">
        <v>8164</v>
      </c>
      <c r="H7560" t="s">
        <v>94</v>
      </c>
      <c r="I7560" t="s">
        <v>95</v>
      </c>
      <c r="J7560" t="s">
        <v>96</v>
      </c>
      <c r="K7560" t="s">
        <v>81</v>
      </c>
      <c r="L7560" t="s">
        <v>145</v>
      </c>
      <c r="M7560" t="s">
        <v>99</v>
      </c>
      <c r="N7560" t="s">
        <v>84</v>
      </c>
      <c r="O7560" t="s">
        <v>85</v>
      </c>
      <c r="P7560" t="s">
        <v>1387</v>
      </c>
      <c r="Q7560" t="s">
        <v>87</v>
      </c>
      <c r="R7560" t="s">
        <v>88</v>
      </c>
      <c r="T7560" t="s">
        <v>89</v>
      </c>
      <c r="U7560" t="s">
        <v>90</v>
      </c>
      <c r="V7560">
        <v>2.8178939999999999</v>
      </c>
      <c r="W7560">
        <v>27389.478810000001</v>
      </c>
      <c r="X7560">
        <v>13101.0929</v>
      </c>
      <c r="Y7560">
        <v>15517.084518</v>
      </c>
      <c r="Z7560">
        <v>11481.156246</v>
      </c>
      <c r="AA7560">
        <v>24773.488907999999</v>
      </c>
      <c r="AB7560">
        <v>22446.732402989695</v>
      </c>
      <c r="AC7560">
        <v>17014.632758239346</v>
      </c>
      <c r="AP7560">
        <v>27389.478810000001</v>
      </c>
      <c r="AQ7560">
        <v>27389.478810000001</v>
      </c>
      <c r="AR7560">
        <v>27389.478810000001</v>
      </c>
      <c r="AS7560">
        <v>27389.478810000001</v>
      </c>
      <c r="AT7560">
        <v>9719.8399975300708</v>
      </c>
      <c r="AU7560" t="s">
        <v>8165</v>
      </c>
      <c r="AV7560">
        <v>40</v>
      </c>
      <c r="AW7560">
        <v>242.99599993825177</v>
      </c>
      <c r="AX7560">
        <v>10.12483333076049</v>
      </c>
    </row>
    <row r="7561" spans="1:50" hidden="1" x14ac:dyDescent="0.3">
      <c r="A7561" t="s">
        <v>8786</v>
      </c>
      <c r="B7561" t="s">
        <v>7402</v>
      </c>
      <c r="D7561">
        <v>146</v>
      </c>
      <c r="F7561">
        <v>5</v>
      </c>
      <c r="G7561" t="s">
        <v>148</v>
      </c>
      <c r="H7561" t="s">
        <v>94</v>
      </c>
      <c r="I7561" t="s">
        <v>95</v>
      </c>
      <c r="J7561" t="s">
        <v>96</v>
      </c>
      <c r="K7561" t="s">
        <v>121</v>
      </c>
      <c r="L7561" t="s">
        <v>82</v>
      </c>
      <c r="M7561" t="s">
        <v>99</v>
      </c>
      <c r="N7561" t="s">
        <v>84</v>
      </c>
      <c r="O7561" t="s">
        <v>85</v>
      </c>
      <c r="P7561" t="s">
        <v>1387</v>
      </c>
      <c r="Q7561" t="s">
        <v>87</v>
      </c>
      <c r="R7561" t="s">
        <v>88</v>
      </c>
      <c r="T7561" t="s">
        <v>89</v>
      </c>
      <c r="U7561" t="s">
        <v>90</v>
      </c>
      <c r="V7561">
        <v>3.1701299999999999</v>
      </c>
      <c r="W7561">
        <v>37868.245374736842</v>
      </c>
      <c r="X7561">
        <v>38818.245140999999</v>
      </c>
      <c r="Y7561">
        <v>33265.761525000002</v>
      </c>
      <c r="Z7561">
        <v>36992.778326</v>
      </c>
      <c r="AA7561">
        <v>37683.483929000002</v>
      </c>
      <c r="AB7561">
        <v>42332.199989665991</v>
      </c>
      <c r="AC7561">
        <v>34454.347348843017</v>
      </c>
      <c r="AP7561">
        <v>35974.833105999998</v>
      </c>
      <c r="AQ7561">
        <v>37868.245374736842</v>
      </c>
      <c r="AR7561">
        <v>37868.245374736842</v>
      </c>
      <c r="AS7561">
        <v>37868.245374736842</v>
      </c>
      <c r="AT7561">
        <v>11945.328858670415</v>
      </c>
      <c r="AU7561" t="s">
        <v>7421</v>
      </c>
      <c r="AV7561">
        <v>60</v>
      </c>
      <c r="AW7561">
        <v>199.08881431117359</v>
      </c>
      <c r="AX7561">
        <v>8.2953672629655664</v>
      </c>
    </row>
    <row r="7562" spans="1:50" hidden="1" x14ac:dyDescent="0.3">
      <c r="A7562" t="s">
        <v>8787</v>
      </c>
      <c r="B7562" t="s">
        <v>7402</v>
      </c>
      <c r="D7562">
        <v>1540</v>
      </c>
      <c r="F7562">
        <v>5</v>
      </c>
      <c r="G7562" t="s">
        <v>158</v>
      </c>
      <c r="H7562" t="s">
        <v>94</v>
      </c>
      <c r="I7562" t="s">
        <v>104</v>
      </c>
      <c r="J7562" t="s">
        <v>105</v>
      </c>
      <c r="K7562" t="s">
        <v>81</v>
      </c>
      <c r="L7562" t="s">
        <v>82</v>
      </c>
      <c r="M7562" t="s">
        <v>129</v>
      </c>
      <c r="N7562" t="s">
        <v>84</v>
      </c>
      <c r="O7562" t="s">
        <v>85</v>
      </c>
      <c r="P7562" t="s">
        <v>1387</v>
      </c>
      <c r="Q7562" t="s">
        <v>87</v>
      </c>
      <c r="R7562" t="s">
        <v>155</v>
      </c>
      <c r="T7562" t="s">
        <v>89</v>
      </c>
      <c r="U7562" t="s">
        <v>90</v>
      </c>
      <c r="V7562">
        <v>2.1134200000000001</v>
      </c>
      <c r="W7562">
        <v>2482.4930675999999</v>
      </c>
      <c r="X7562">
        <v>2677.7031590000001</v>
      </c>
      <c r="Y7562">
        <v>1912.6451099999999</v>
      </c>
      <c r="Z7562">
        <v>1619.9364439999999</v>
      </c>
      <c r="AA7562">
        <v>2416.9005269999998</v>
      </c>
      <c r="AB7562">
        <v>2111.2151698125172</v>
      </c>
      <c r="AC7562">
        <v>2257.2371176332372</v>
      </c>
      <c r="AP7562">
        <v>2158.6896240000001</v>
      </c>
      <c r="AQ7562">
        <v>2482.4930675999999</v>
      </c>
      <c r="AR7562">
        <v>2482.4930675999999</v>
      </c>
      <c r="AS7562">
        <v>2482.4930675999999</v>
      </c>
      <c r="AT7562">
        <v>1174.6330911981527</v>
      </c>
      <c r="AU7562" t="s">
        <v>7423</v>
      </c>
      <c r="AV7562">
        <v>80</v>
      </c>
      <c r="AW7562">
        <v>14.682913639976908</v>
      </c>
      <c r="AX7562">
        <v>0.6117880683323712</v>
      </c>
    </row>
    <row r="7563" spans="1:50" hidden="1" x14ac:dyDescent="0.3">
      <c r="A7563" t="s">
        <v>8788</v>
      </c>
      <c r="B7563" t="s">
        <v>7402</v>
      </c>
      <c r="D7563">
        <v>1640</v>
      </c>
      <c r="F7563">
        <v>5</v>
      </c>
      <c r="G7563" t="s">
        <v>161</v>
      </c>
      <c r="H7563" t="s">
        <v>94</v>
      </c>
      <c r="I7563" t="s">
        <v>104</v>
      </c>
      <c r="J7563" t="s">
        <v>105</v>
      </c>
      <c r="K7563" t="s">
        <v>81</v>
      </c>
      <c r="L7563" t="s">
        <v>82</v>
      </c>
      <c r="M7563" t="s">
        <v>113</v>
      </c>
      <c r="N7563" t="s">
        <v>84</v>
      </c>
      <c r="O7563" t="s">
        <v>85</v>
      </c>
      <c r="P7563" t="s">
        <v>1387</v>
      </c>
      <c r="Q7563" t="s">
        <v>87</v>
      </c>
      <c r="R7563" t="s">
        <v>88</v>
      </c>
      <c r="T7563" t="s">
        <v>89</v>
      </c>
      <c r="U7563" t="s">
        <v>90</v>
      </c>
      <c r="V7563">
        <v>2.1134200000000001</v>
      </c>
      <c r="W7563">
        <v>5766.7505676499995</v>
      </c>
      <c r="X7563">
        <v>6562.5213890000005</v>
      </c>
      <c r="Y7563">
        <v>5279.3231930000002</v>
      </c>
      <c r="Z7563">
        <v>3972.1729180000002</v>
      </c>
      <c r="AA7563">
        <v>5816.4942789999996</v>
      </c>
      <c r="AB7563">
        <v>5005.2900587634849</v>
      </c>
      <c r="AC7563">
        <v>5975.7437289117906</v>
      </c>
      <c r="AP7563">
        <v>5014.5657110000002</v>
      </c>
      <c r="AQ7563">
        <v>5766.7505676499995</v>
      </c>
      <c r="AR7563">
        <v>5766.7505676499995</v>
      </c>
      <c r="AS7563">
        <v>5766.7505676499995</v>
      </c>
      <c r="AT7563">
        <v>2728.6344255519489</v>
      </c>
      <c r="AU7563" t="s">
        <v>7425</v>
      </c>
      <c r="AV7563">
        <v>80</v>
      </c>
      <c r="AW7563">
        <v>34.107930319399358</v>
      </c>
      <c r="AX7563">
        <v>1.4211637633083065</v>
      </c>
    </row>
    <row r="7564" spans="1:50" hidden="1" x14ac:dyDescent="0.3">
      <c r="A7564" t="s">
        <v>8789</v>
      </c>
      <c r="B7564" t="s">
        <v>7402</v>
      </c>
      <c r="D7564">
        <v>165</v>
      </c>
      <c r="F7564">
        <v>5</v>
      </c>
      <c r="G7564" t="s">
        <v>167</v>
      </c>
      <c r="H7564" t="s">
        <v>94</v>
      </c>
      <c r="I7564" t="s">
        <v>95</v>
      </c>
      <c r="J7564" t="s">
        <v>96</v>
      </c>
      <c r="K7564" t="s">
        <v>168</v>
      </c>
      <c r="L7564" t="s">
        <v>82</v>
      </c>
      <c r="M7564" t="s">
        <v>99</v>
      </c>
      <c r="N7564" t="s">
        <v>100</v>
      </c>
      <c r="O7564" t="s">
        <v>85</v>
      </c>
      <c r="P7564" t="s">
        <v>1387</v>
      </c>
      <c r="Q7564" t="s">
        <v>87</v>
      </c>
      <c r="R7564" t="s">
        <v>88</v>
      </c>
      <c r="T7564" t="s">
        <v>89</v>
      </c>
      <c r="U7564" t="s">
        <v>90</v>
      </c>
      <c r="V7564">
        <v>0.31701299999999999</v>
      </c>
      <c r="W7564">
        <v>3575.4810746999997</v>
      </c>
      <c r="X7564">
        <v>1859.229026</v>
      </c>
      <c r="Y7564">
        <v>2120.4999750000002</v>
      </c>
      <c r="Z7564">
        <v>1580.9438520000001</v>
      </c>
      <c r="AA7564">
        <v>2895.7594530000001</v>
      </c>
      <c r="AB7564">
        <v>2965.3416106860973</v>
      </c>
      <c r="AC7564">
        <v>2660.5685902120317</v>
      </c>
      <c r="AP7564">
        <v>3109.1139779999999</v>
      </c>
      <c r="AQ7564">
        <v>3109.1139779999999</v>
      </c>
      <c r="AR7564">
        <v>3109.1139779999999</v>
      </c>
      <c r="AS7564">
        <v>3575.4810746999997</v>
      </c>
      <c r="AT7564">
        <v>11278.657577764949</v>
      </c>
      <c r="AU7564" t="s">
        <v>7427</v>
      </c>
      <c r="AV7564">
        <v>423</v>
      </c>
      <c r="AW7564">
        <v>26.663493091642906</v>
      </c>
      <c r="AX7564">
        <v>1.1109788788184545</v>
      </c>
    </row>
    <row r="7565" spans="1:50" hidden="1" x14ac:dyDescent="0.3">
      <c r="A7565" t="s">
        <v>8790</v>
      </c>
      <c r="B7565" t="s">
        <v>7402</v>
      </c>
      <c r="D7565">
        <v>1759</v>
      </c>
      <c r="F7565">
        <v>5</v>
      </c>
      <c r="G7565" t="s">
        <v>171</v>
      </c>
      <c r="H7565" t="s">
        <v>78</v>
      </c>
      <c r="I7565" t="s">
        <v>172</v>
      </c>
      <c r="J7565" t="s">
        <v>173</v>
      </c>
      <c r="K7565" t="s">
        <v>174</v>
      </c>
      <c r="L7565" t="s">
        <v>175</v>
      </c>
      <c r="M7565" t="s">
        <v>87</v>
      </c>
      <c r="N7565" t="s">
        <v>100</v>
      </c>
      <c r="O7565" t="s">
        <v>85</v>
      </c>
      <c r="P7565" t="s">
        <v>1387</v>
      </c>
      <c r="Q7565" t="s">
        <v>176</v>
      </c>
      <c r="R7565" t="s">
        <v>107</v>
      </c>
      <c r="T7565" t="s">
        <v>89</v>
      </c>
      <c r="U7565" t="s">
        <v>90</v>
      </c>
      <c r="V7565">
        <v>0.49982399999999999</v>
      </c>
      <c r="W7565">
        <v>256.59398581887308</v>
      </c>
      <c r="X7565">
        <v>252.91093699999999</v>
      </c>
      <c r="Y7565">
        <v>72.974304000000004</v>
      </c>
      <c r="Z7565">
        <v>66.476591999999997</v>
      </c>
      <c r="AA7565">
        <v>66.899901999999997</v>
      </c>
      <c r="AB7565">
        <v>223.12520505988965</v>
      </c>
      <c r="AC7565">
        <v>237.8851201960864</v>
      </c>
      <c r="AP7565">
        <v>213.35460499999999</v>
      </c>
      <c r="AQ7565">
        <v>256.59398581887308</v>
      </c>
      <c r="AR7565">
        <v>256.59398581887308</v>
      </c>
      <c r="AS7565">
        <v>256.59398581887308</v>
      </c>
      <c r="AT7565">
        <v>513.36867741219521</v>
      </c>
      <c r="AU7565" t="s">
        <v>7429</v>
      </c>
      <c r="AV7565">
        <v>320</v>
      </c>
      <c r="AW7565">
        <v>1.60427711691311</v>
      </c>
      <c r="AX7565">
        <v>6.6844879871379589E-2</v>
      </c>
    </row>
    <row r="7566" spans="1:50" hidden="1" x14ac:dyDescent="0.3">
      <c r="A7566" t="s">
        <v>8791</v>
      </c>
      <c r="B7566" t="s">
        <v>7402</v>
      </c>
      <c r="D7566">
        <v>1779</v>
      </c>
      <c r="F7566">
        <v>5</v>
      </c>
      <c r="G7566" t="s">
        <v>179</v>
      </c>
      <c r="H7566" t="s">
        <v>78</v>
      </c>
      <c r="I7566" t="s">
        <v>172</v>
      </c>
      <c r="J7566" t="s">
        <v>173</v>
      </c>
      <c r="K7566" t="s">
        <v>174</v>
      </c>
      <c r="L7566" t="s">
        <v>175</v>
      </c>
      <c r="M7566" t="s">
        <v>180</v>
      </c>
      <c r="N7566" t="s">
        <v>100</v>
      </c>
      <c r="O7566" t="s">
        <v>85</v>
      </c>
      <c r="P7566" t="s">
        <v>1387</v>
      </c>
      <c r="Q7566" t="s">
        <v>176</v>
      </c>
      <c r="R7566" t="s">
        <v>107</v>
      </c>
      <c r="T7566" t="s">
        <v>89</v>
      </c>
      <c r="U7566" t="s">
        <v>90</v>
      </c>
      <c r="V7566">
        <v>0.49982399999999999</v>
      </c>
      <c r="W7566">
        <v>102.75370523837854</v>
      </c>
      <c r="X7566">
        <v>105.462862</v>
      </c>
      <c r="Y7566">
        <v>50.482224000000002</v>
      </c>
      <c r="Z7566">
        <v>15.494543999999999</v>
      </c>
      <c r="AA7566">
        <v>86.969520000000003</v>
      </c>
      <c r="AB7566">
        <v>102.75370523837854</v>
      </c>
      <c r="AC7566">
        <v>178.99163782570943</v>
      </c>
      <c r="AP7566">
        <v>99.342523</v>
      </c>
      <c r="AQ7566">
        <v>102.75370523837854</v>
      </c>
      <c r="AR7566">
        <v>102.75370523837854</v>
      </c>
      <c r="AS7566">
        <v>102.75370523837854</v>
      </c>
      <c r="AT7566">
        <v>205.57977455740129</v>
      </c>
      <c r="AU7566" t="s">
        <v>8172</v>
      </c>
      <c r="AV7566">
        <v>320</v>
      </c>
      <c r="AW7566">
        <v>0.64243679549187904</v>
      </c>
      <c r="AX7566">
        <v>2.6768199812161626E-2</v>
      </c>
    </row>
    <row r="7567" spans="1:50" hidden="1" x14ac:dyDescent="0.3">
      <c r="A7567" t="s">
        <v>8792</v>
      </c>
      <c r="B7567" t="s">
        <v>7402</v>
      </c>
      <c r="D7567">
        <v>1780</v>
      </c>
      <c r="F7567">
        <v>5</v>
      </c>
      <c r="G7567" t="s">
        <v>183</v>
      </c>
      <c r="H7567" t="s">
        <v>78</v>
      </c>
      <c r="I7567" t="s">
        <v>172</v>
      </c>
      <c r="J7567" t="s">
        <v>184</v>
      </c>
      <c r="K7567" t="s">
        <v>185</v>
      </c>
      <c r="L7567" t="s">
        <v>82</v>
      </c>
      <c r="M7567" t="s">
        <v>186</v>
      </c>
      <c r="N7567" t="s">
        <v>100</v>
      </c>
      <c r="O7567" t="s">
        <v>85</v>
      </c>
      <c r="P7567" t="s">
        <v>1387</v>
      </c>
      <c r="Q7567" t="s">
        <v>87</v>
      </c>
      <c r="R7567" t="s">
        <v>155</v>
      </c>
      <c r="T7567" t="s">
        <v>89</v>
      </c>
      <c r="U7567" t="s">
        <v>90</v>
      </c>
      <c r="V7567">
        <v>0.36984899999999998</v>
      </c>
      <c r="W7567">
        <v>132.57910336392746</v>
      </c>
      <c r="X7567">
        <v>200.45801800000001</v>
      </c>
      <c r="Y7567">
        <v>136.474211</v>
      </c>
      <c r="Z7567">
        <v>151.884625</v>
      </c>
      <c r="AA7567">
        <v>115.2861768381978</v>
      </c>
      <c r="AB7567">
        <v>125.45375221801453</v>
      </c>
      <c r="AC7567">
        <v>107.28204955800436</v>
      </c>
      <c r="AP7567">
        <v>81.386337999999995</v>
      </c>
      <c r="AQ7567">
        <v>115.2861768381978</v>
      </c>
      <c r="AR7567">
        <v>115.2861768381978</v>
      </c>
      <c r="AS7567">
        <v>132.57910336392746</v>
      </c>
      <c r="AT7567">
        <v>358.46819476036831</v>
      </c>
      <c r="AU7567" t="s">
        <v>7431</v>
      </c>
      <c r="AV7567">
        <v>441</v>
      </c>
      <c r="AW7567">
        <v>0.81285304934323876</v>
      </c>
      <c r="AX7567">
        <v>3.3868877055968284E-2</v>
      </c>
    </row>
    <row r="7568" spans="1:50" hidden="1" x14ac:dyDescent="0.3">
      <c r="A7568" t="s">
        <v>8793</v>
      </c>
      <c r="B7568" t="s">
        <v>7402</v>
      </c>
      <c r="D7568">
        <v>1791</v>
      </c>
      <c r="F7568">
        <v>5</v>
      </c>
      <c r="G7568" t="s">
        <v>189</v>
      </c>
      <c r="H7568" t="s">
        <v>78</v>
      </c>
      <c r="I7568" t="s">
        <v>172</v>
      </c>
      <c r="J7568" t="s">
        <v>173</v>
      </c>
      <c r="K7568" t="s">
        <v>174</v>
      </c>
      <c r="L7568" t="s">
        <v>175</v>
      </c>
      <c r="M7568" t="s">
        <v>190</v>
      </c>
      <c r="N7568" t="s">
        <v>100</v>
      </c>
      <c r="O7568" t="s">
        <v>85</v>
      </c>
      <c r="P7568" t="s">
        <v>1387</v>
      </c>
      <c r="Q7568" t="s">
        <v>176</v>
      </c>
      <c r="R7568" t="s">
        <v>107</v>
      </c>
      <c r="T7568" t="s">
        <v>89</v>
      </c>
      <c r="U7568" t="s">
        <v>90</v>
      </c>
      <c r="V7568">
        <v>0.49982399999999999</v>
      </c>
      <c r="W7568">
        <v>0</v>
      </c>
      <c r="X7568">
        <v>51.981695999999999</v>
      </c>
      <c r="Y7568">
        <v>45.983808000000003</v>
      </c>
      <c r="Z7568">
        <v>19.493136</v>
      </c>
      <c r="AA7568">
        <v>73.424598000000003</v>
      </c>
      <c r="AB7568">
        <v>86.105153352810291</v>
      </c>
      <c r="AC7568">
        <v>101.82770047493061</v>
      </c>
      <c r="AP7568">
        <v>24.130285000000001</v>
      </c>
      <c r="AQ7568">
        <v>86.105153352810291</v>
      </c>
      <c r="AR7568">
        <v>0</v>
      </c>
      <c r="AS7568">
        <v>0</v>
      </c>
      <c r="AT7568">
        <v>0</v>
      </c>
      <c r="AU7568" t="s">
        <v>8175</v>
      </c>
      <c r="AV7568">
        <v>320</v>
      </c>
      <c r="AW7568">
        <v>0</v>
      </c>
      <c r="AX7568">
        <v>0</v>
      </c>
    </row>
    <row r="7569" spans="1:50" hidden="1" x14ac:dyDescent="0.3">
      <c r="A7569" t="s">
        <v>8794</v>
      </c>
      <c r="B7569" t="s">
        <v>7402</v>
      </c>
      <c r="D7569">
        <v>188</v>
      </c>
      <c r="F7569">
        <v>5</v>
      </c>
      <c r="G7569" t="s">
        <v>196</v>
      </c>
      <c r="H7569" t="s">
        <v>94</v>
      </c>
      <c r="I7569" t="s">
        <v>95</v>
      </c>
      <c r="J7569" t="s">
        <v>96</v>
      </c>
      <c r="K7569" t="s">
        <v>81</v>
      </c>
      <c r="L7569" t="s">
        <v>82</v>
      </c>
      <c r="M7569" t="s">
        <v>99</v>
      </c>
      <c r="N7569" t="s">
        <v>84</v>
      </c>
      <c r="O7569" t="s">
        <v>85</v>
      </c>
      <c r="P7569" t="s">
        <v>1387</v>
      </c>
      <c r="Q7569" t="s">
        <v>87</v>
      </c>
      <c r="R7569" t="s">
        <v>88</v>
      </c>
      <c r="T7569" t="s">
        <v>89</v>
      </c>
      <c r="U7569" t="s">
        <v>90</v>
      </c>
      <c r="V7569">
        <v>2.1134200000000001</v>
      </c>
      <c r="W7569">
        <v>19291.591804</v>
      </c>
      <c r="X7569">
        <v>20458.963329999999</v>
      </c>
      <c r="Y7569">
        <v>25799.575743000001</v>
      </c>
      <c r="Z7569">
        <v>19559.350594</v>
      </c>
      <c r="AA7569">
        <v>18818.905573</v>
      </c>
      <c r="AB7569">
        <v>16474.89361598836</v>
      </c>
      <c r="AC7569">
        <v>19126.895776291014</v>
      </c>
      <c r="AP7569">
        <v>19291.591804</v>
      </c>
      <c r="AQ7569">
        <v>19291.591804</v>
      </c>
      <c r="AR7569">
        <v>19291.591804</v>
      </c>
      <c r="AS7569">
        <v>19291.591804</v>
      </c>
      <c r="AT7569">
        <v>9128.1391318337101</v>
      </c>
      <c r="AU7569" t="s">
        <v>7433</v>
      </c>
      <c r="AV7569">
        <v>80</v>
      </c>
      <c r="AW7569">
        <v>114.10173914792138</v>
      </c>
      <c r="AX7569">
        <v>4.7542391311633905</v>
      </c>
    </row>
    <row r="7570" spans="1:50" hidden="1" x14ac:dyDescent="0.3">
      <c r="A7570" t="s">
        <v>8795</v>
      </c>
      <c r="B7570" t="s">
        <v>7402</v>
      </c>
      <c r="D7570">
        <v>2001</v>
      </c>
      <c r="F7570">
        <v>5</v>
      </c>
      <c r="G7570" t="s">
        <v>209</v>
      </c>
      <c r="H7570" t="s">
        <v>94</v>
      </c>
      <c r="I7570" t="s">
        <v>104</v>
      </c>
      <c r="J7570" t="s">
        <v>210</v>
      </c>
      <c r="K7570" t="s">
        <v>97</v>
      </c>
      <c r="L7570" t="s">
        <v>98</v>
      </c>
      <c r="M7570" t="s">
        <v>211</v>
      </c>
      <c r="N7570" t="s">
        <v>100</v>
      </c>
      <c r="O7570" t="s">
        <v>85</v>
      </c>
      <c r="P7570" t="s">
        <v>1387</v>
      </c>
      <c r="Q7570" t="s">
        <v>87</v>
      </c>
      <c r="R7570" t="s">
        <v>107</v>
      </c>
      <c r="T7570" t="s">
        <v>89</v>
      </c>
      <c r="U7570" t="s">
        <v>90</v>
      </c>
      <c r="V7570">
        <v>0.80310000000000004</v>
      </c>
      <c r="W7570">
        <v>0</v>
      </c>
      <c r="X7570">
        <v>40.958097000000002</v>
      </c>
      <c r="Y7570">
        <v>38.14725</v>
      </c>
      <c r="Z7570">
        <v>19.675948999999999</v>
      </c>
      <c r="AA7570">
        <v>0</v>
      </c>
      <c r="AB7570">
        <v>0</v>
      </c>
      <c r="AC7570">
        <v>0</v>
      </c>
      <c r="AP7570">
        <v>0</v>
      </c>
      <c r="AQ7570">
        <v>0</v>
      </c>
      <c r="AR7570">
        <v>0</v>
      </c>
      <c r="AS7570">
        <v>0</v>
      </c>
      <c r="AT7570">
        <v>0</v>
      </c>
      <c r="AU7570" t="s">
        <v>7437</v>
      </c>
      <c r="AV7570">
        <v>50</v>
      </c>
      <c r="AW7570">
        <v>0</v>
      </c>
      <c r="AX7570">
        <v>0</v>
      </c>
    </row>
    <row r="7571" spans="1:50" hidden="1" x14ac:dyDescent="0.3">
      <c r="A7571" t="s">
        <v>8796</v>
      </c>
      <c r="B7571" t="s">
        <v>7402</v>
      </c>
      <c r="D7571">
        <v>202</v>
      </c>
      <c r="F7571">
        <v>5</v>
      </c>
      <c r="G7571" t="s">
        <v>224</v>
      </c>
      <c r="H7571" t="s">
        <v>94</v>
      </c>
      <c r="I7571" t="s">
        <v>95</v>
      </c>
      <c r="J7571" t="s">
        <v>96</v>
      </c>
      <c r="K7571" t="s">
        <v>141</v>
      </c>
      <c r="L7571" t="s">
        <v>82</v>
      </c>
      <c r="M7571" t="s">
        <v>99</v>
      </c>
      <c r="N7571" t="s">
        <v>84</v>
      </c>
      <c r="O7571" t="s">
        <v>85</v>
      </c>
      <c r="P7571" t="s">
        <v>1387</v>
      </c>
      <c r="Q7571" t="s">
        <v>87</v>
      </c>
      <c r="R7571" t="s">
        <v>107</v>
      </c>
      <c r="T7571" t="s">
        <v>89</v>
      </c>
      <c r="U7571" t="s">
        <v>90</v>
      </c>
      <c r="V7571">
        <v>1.5850649999999999</v>
      </c>
      <c r="W7571">
        <v>2989.805292</v>
      </c>
      <c r="X7571">
        <v>0</v>
      </c>
      <c r="Y7571">
        <v>0</v>
      </c>
      <c r="Z7571">
        <v>0</v>
      </c>
      <c r="AA7571">
        <v>2761.5137239999999</v>
      </c>
      <c r="AB7571">
        <v>2194.3773165039179</v>
      </c>
      <c r="AC7571">
        <v>3418.3090484410823</v>
      </c>
      <c r="AP7571">
        <v>2989.805292</v>
      </c>
      <c r="AQ7571">
        <v>2989.805292</v>
      </c>
      <c r="AR7571">
        <v>2989.805292</v>
      </c>
      <c r="AS7571">
        <v>2989.805292</v>
      </c>
      <c r="AT7571">
        <v>1886.2351335749638</v>
      </c>
      <c r="AU7571" t="s">
        <v>7439</v>
      </c>
      <c r="AV7571">
        <v>80</v>
      </c>
      <c r="AW7571">
        <v>23.577939169687049</v>
      </c>
      <c r="AX7571">
        <v>0.98241413207029371</v>
      </c>
    </row>
    <row r="7572" spans="1:50" hidden="1" x14ac:dyDescent="0.3">
      <c r="A7572" t="s">
        <v>8797</v>
      </c>
      <c r="B7572" t="s">
        <v>7402</v>
      </c>
      <c r="D7572">
        <v>2032</v>
      </c>
      <c r="F7572">
        <v>5</v>
      </c>
      <c r="G7572" t="s">
        <v>5706</v>
      </c>
      <c r="H7572" t="s">
        <v>94</v>
      </c>
      <c r="I7572" t="s">
        <v>104</v>
      </c>
      <c r="J7572" t="s">
        <v>210</v>
      </c>
      <c r="K7572" t="s">
        <v>141</v>
      </c>
      <c r="L7572" t="s">
        <v>98</v>
      </c>
      <c r="M7572" t="s">
        <v>211</v>
      </c>
      <c r="N7572" t="s">
        <v>84</v>
      </c>
      <c r="O7572" t="s">
        <v>85</v>
      </c>
      <c r="P7572" t="s">
        <v>1387</v>
      </c>
      <c r="Q7572" t="s">
        <v>87</v>
      </c>
      <c r="R7572" t="s">
        <v>215</v>
      </c>
      <c r="T7572" t="s">
        <v>89</v>
      </c>
      <c r="U7572" t="s">
        <v>90</v>
      </c>
      <c r="V7572">
        <v>1.5850649999999999</v>
      </c>
      <c r="W7572">
        <v>251.30444299999999</v>
      </c>
      <c r="X7572">
        <v>347.65762100000001</v>
      </c>
      <c r="Y7572">
        <v>373.01866799999999</v>
      </c>
      <c r="Z7572">
        <v>0</v>
      </c>
      <c r="AA7572">
        <v>169.41110900000001</v>
      </c>
      <c r="AB7572">
        <v>276.50920397104971</v>
      </c>
      <c r="AC7572">
        <v>338.96425903572407</v>
      </c>
      <c r="AP7572">
        <v>251.30444299999999</v>
      </c>
      <c r="AQ7572">
        <v>251.30444299999999</v>
      </c>
      <c r="AR7572">
        <v>251.30444299999999</v>
      </c>
      <c r="AS7572">
        <v>251.30444299999999</v>
      </c>
      <c r="AT7572">
        <v>158.54519720011481</v>
      </c>
      <c r="AU7572" t="s">
        <v>7441</v>
      </c>
      <c r="AV7572">
        <v>60</v>
      </c>
      <c r="AW7572">
        <v>2.642419953335247</v>
      </c>
      <c r="AX7572">
        <v>0.11010083138896863</v>
      </c>
    </row>
    <row r="7573" spans="1:50" hidden="1" x14ac:dyDescent="0.3">
      <c r="A7573" t="s">
        <v>8798</v>
      </c>
      <c r="B7573" t="s">
        <v>7402</v>
      </c>
      <c r="D7573">
        <v>2039</v>
      </c>
      <c r="F7573">
        <v>5</v>
      </c>
      <c r="G7573" t="s">
        <v>8181</v>
      </c>
      <c r="H7573" t="s">
        <v>94</v>
      </c>
      <c r="I7573" t="s">
        <v>104</v>
      </c>
      <c r="J7573" t="s">
        <v>210</v>
      </c>
      <c r="K7573" t="s">
        <v>81</v>
      </c>
      <c r="L7573" t="s">
        <v>145</v>
      </c>
      <c r="M7573" t="s">
        <v>211</v>
      </c>
      <c r="N7573" t="s">
        <v>84</v>
      </c>
      <c r="O7573" t="s">
        <v>85</v>
      </c>
      <c r="P7573" t="s">
        <v>1387</v>
      </c>
      <c r="Q7573" t="s">
        <v>87</v>
      </c>
      <c r="R7573" t="s">
        <v>107</v>
      </c>
      <c r="T7573" t="s">
        <v>89</v>
      </c>
      <c r="U7573" t="s">
        <v>90</v>
      </c>
      <c r="V7573">
        <v>2.8178939999999999</v>
      </c>
      <c r="W7573">
        <v>0</v>
      </c>
      <c r="X7573">
        <v>274.040187</v>
      </c>
      <c r="Y7573">
        <v>467.41816399999999</v>
      </c>
      <c r="Z7573">
        <v>0</v>
      </c>
      <c r="AA7573">
        <v>0</v>
      </c>
      <c r="AB7573">
        <v>0</v>
      </c>
      <c r="AC7573">
        <v>366.4256067096411</v>
      </c>
      <c r="AP7573">
        <v>115.999602</v>
      </c>
      <c r="AQ7573">
        <v>115.999602</v>
      </c>
      <c r="AR7573">
        <v>115.999602</v>
      </c>
      <c r="AS7573">
        <v>0</v>
      </c>
      <c r="AT7573">
        <v>0</v>
      </c>
      <c r="AU7573" t="s">
        <v>8182</v>
      </c>
    </row>
    <row r="7574" spans="1:50" hidden="1" x14ac:dyDescent="0.3">
      <c r="A7574" t="s">
        <v>8799</v>
      </c>
      <c r="B7574" t="s">
        <v>7402</v>
      </c>
      <c r="D7574">
        <v>2040</v>
      </c>
      <c r="F7574">
        <v>5</v>
      </c>
      <c r="G7574" t="s">
        <v>236</v>
      </c>
      <c r="H7574" t="s">
        <v>94</v>
      </c>
      <c r="I7574" t="s">
        <v>104</v>
      </c>
      <c r="J7574" t="s">
        <v>210</v>
      </c>
      <c r="K7574" t="s">
        <v>81</v>
      </c>
      <c r="L7574" t="s">
        <v>82</v>
      </c>
      <c r="M7574" t="s">
        <v>211</v>
      </c>
      <c r="N7574" t="s">
        <v>84</v>
      </c>
      <c r="O7574" t="s">
        <v>85</v>
      </c>
      <c r="P7574" t="s">
        <v>1387</v>
      </c>
      <c r="Q7574" t="s">
        <v>87</v>
      </c>
      <c r="R7574" t="s">
        <v>215</v>
      </c>
      <c r="T7574" t="s">
        <v>89</v>
      </c>
      <c r="U7574" t="s">
        <v>90</v>
      </c>
      <c r="V7574">
        <v>2.1134200000000001</v>
      </c>
      <c r="W7574">
        <v>361.715349</v>
      </c>
      <c r="X7574">
        <v>389.57376099999999</v>
      </c>
      <c r="Y7574">
        <v>327.58010000000002</v>
      </c>
      <c r="Z7574">
        <v>178.58399</v>
      </c>
      <c r="AA7574">
        <v>329.49917099999999</v>
      </c>
      <c r="AB7574">
        <v>315.93665480859056</v>
      </c>
      <c r="AC7574">
        <v>368.89811912125731</v>
      </c>
      <c r="AP7574">
        <v>361.715349</v>
      </c>
      <c r="AQ7574">
        <v>361.715349</v>
      </c>
      <c r="AR7574">
        <v>361.715349</v>
      </c>
      <c r="AS7574">
        <v>361.715349</v>
      </c>
      <c r="AT7574">
        <v>171.1516636541719</v>
      </c>
      <c r="AU7574" t="s">
        <v>7443</v>
      </c>
      <c r="AV7574">
        <v>80</v>
      </c>
      <c r="AW7574">
        <v>2.1393957956771485</v>
      </c>
      <c r="AX7574">
        <v>8.9141491486547861E-2</v>
      </c>
    </row>
    <row r="7575" spans="1:50" hidden="1" x14ac:dyDescent="0.3">
      <c r="A7575" t="s">
        <v>8800</v>
      </c>
      <c r="B7575" t="s">
        <v>7402</v>
      </c>
      <c r="D7575">
        <v>2046</v>
      </c>
      <c r="F7575">
        <v>5</v>
      </c>
      <c r="G7575" t="s">
        <v>247</v>
      </c>
      <c r="H7575" t="s">
        <v>94</v>
      </c>
      <c r="I7575" t="s">
        <v>104</v>
      </c>
      <c r="J7575" t="s">
        <v>210</v>
      </c>
      <c r="K7575" t="s">
        <v>121</v>
      </c>
      <c r="L7575" t="s">
        <v>82</v>
      </c>
      <c r="M7575" t="s">
        <v>211</v>
      </c>
      <c r="N7575" t="s">
        <v>84</v>
      </c>
      <c r="O7575" t="s">
        <v>85</v>
      </c>
      <c r="P7575" t="s">
        <v>1387</v>
      </c>
      <c r="Q7575" t="s">
        <v>87</v>
      </c>
      <c r="R7575" t="s">
        <v>215</v>
      </c>
      <c r="T7575" t="s">
        <v>89</v>
      </c>
      <c r="U7575" t="s">
        <v>90</v>
      </c>
      <c r="V7575">
        <v>3.1701299999999999</v>
      </c>
      <c r="W7575">
        <v>962.13964736842092</v>
      </c>
      <c r="X7575">
        <v>565.86821899999995</v>
      </c>
      <c r="Y7575">
        <v>480.274699</v>
      </c>
      <c r="Z7575">
        <v>421.62729400000001</v>
      </c>
      <c r="AA7575">
        <v>734.11144300000001</v>
      </c>
      <c r="AB7575">
        <v>691.61991867696497</v>
      </c>
      <c r="AC7575">
        <v>621.2280329502189</v>
      </c>
      <c r="AP7575">
        <v>914.03266499999995</v>
      </c>
      <c r="AQ7575">
        <v>962.13964736842092</v>
      </c>
      <c r="AR7575">
        <v>962.13964736842092</v>
      </c>
      <c r="AS7575">
        <v>962.13964736842092</v>
      </c>
      <c r="AT7575">
        <v>303.50163790394117</v>
      </c>
      <c r="AU7575" t="s">
        <v>7933</v>
      </c>
      <c r="AV7575">
        <v>60</v>
      </c>
      <c r="AW7575">
        <v>5.0583606317323531</v>
      </c>
      <c r="AX7575">
        <v>0.21076502632218139</v>
      </c>
    </row>
    <row r="7576" spans="1:50" hidden="1" x14ac:dyDescent="0.3">
      <c r="A7576" t="s">
        <v>8801</v>
      </c>
      <c r="B7576" t="s">
        <v>7402</v>
      </c>
      <c r="D7576">
        <v>2112</v>
      </c>
      <c r="F7576">
        <v>5</v>
      </c>
      <c r="G7576" t="s">
        <v>250</v>
      </c>
      <c r="H7576" t="s">
        <v>251</v>
      </c>
      <c r="I7576" t="s">
        <v>252</v>
      </c>
      <c r="J7576" t="s">
        <v>253</v>
      </c>
      <c r="K7576" t="s">
        <v>185</v>
      </c>
      <c r="L7576" t="s">
        <v>82</v>
      </c>
      <c r="M7576" t="s">
        <v>254</v>
      </c>
      <c r="N7576" t="s">
        <v>100</v>
      </c>
      <c r="O7576" t="s">
        <v>85</v>
      </c>
      <c r="P7576" t="s">
        <v>1387</v>
      </c>
      <c r="Q7576" t="s">
        <v>87</v>
      </c>
      <c r="R7576" t="s">
        <v>107</v>
      </c>
      <c r="T7576" t="s">
        <v>89</v>
      </c>
      <c r="U7576" t="s">
        <v>90</v>
      </c>
      <c r="V7576">
        <v>0.36984899999999998</v>
      </c>
      <c r="W7576">
        <v>508.55198799999994</v>
      </c>
      <c r="X7576">
        <v>436.05156799999997</v>
      </c>
      <c r="Y7576">
        <v>416.81945200000001</v>
      </c>
      <c r="Z7576">
        <v>289.22165899999999</v>
      </c>
      <c r="AA7576">
        <v>299.36536899999999</v>
      </c>
      <c r="AB7576">
        <v>429.91040283565201</v>
      </c>
      <c r="AC7576">
        <v>567.67570416907836</v>
      </c>
      <c r="AP7576">
        <v>442.21911999999998</v>
      </c>
      <c r="AQ7576">
        <v>442.21911999999998</v>
      </c>
      <c r="AR7576">
        <v>442.21911999999998</v>
      </c>
      <c r="AS7576">
        <v>508.55198799999994</v>
      </c>
      <c r="AT7576">
        <v>1375.0259916884997</v>
      </c>
      <c r="AU7576" t="s">
        <v>7445</v>
      </c>
      <c r="AV7576">
        <v>441</v>
      </c>
      <c r="AW7576">
        <v>3.117972770268707</v>
      </c>
      <c r="AX7576">
        <v>0.12991553209452947</v>
      </c>
    </row>
    <row r="7577" spans="1:50" hidden="1" x14ac:dyDescent="0.3">
      <c r="A7577" t="s">
        <v>8802</v>
      </c>
      <c r="B7577" t="s">
        <v>7402</v>
      </c>
      <c r="D7577">
        <v>2125</v>
      </c>
      <c r="F7577">
        <v>5</v>
      </c>
      <c r="G7577" t="s">
        <v>257</v>
      </c>
      <c r="H7577" t="s">
        <v>251</v>
      </c>
      <c r="I7577" t="s">
        <v>252</v>
      </c>
      <c r="J7577" t="s">
        <v>253</v>
      </c>
      <c r="K7577" t="s">
        <v>112</v>
      </c>
      <c r="L7577" t="s">
        <v>82</v>
      </c>
      <c r="M7577" t="s">
        <v>254</v>
      </c>
      <c r="N7577" t="s">
        <v>100</v>
      </c>
      <c r="O7577" t="s">
        <v>85</v>
      </c>
      <c r="P7577" t="s">
        <v>1387</v>
      </c>
      <c r="Q7577" t="s">
        <v>87</v>
      </c>
      <c r="R7577" t="s">
        <v>88</v>
      </c>
      <c r="T7577" t="s">
        <v>89</v>
      </c>
      <c r="U7577" t="s">
        <v>90</v>
      </c>
      <c r="V7577">
        <v>1.046143</v>
      </c>
      <c r="W7577">
        <v>2427.1347735499999</v>
      </c>
      <c r="X7577">
        <v>1929.610764</v>
      </c>
      <c r="Y7577">
        <v>1308.7248930000001</v>
      </c>
      <c r="Z7577">
        <v>1107.8654369999999</v>
      </c>
      <c r="AA7577">
        <v>1978.481714</v>
      </c>
      <c r="AB7577">
        <v>1682.3011082110072</v>
      </c>
      <c r="AC7577">
        <v>1676.1737731002943</v>
      </c>
      <c r="AP7577">
        <v>2110.5519770000001</v>
      </c>
      <c r="AQ7577">
        <v>2110.5519770000001</v>
      </c>
      <c r="AR7577">
        <v>2110.5519770000001</v>
      </c>
      <c r="AS7577">
        <v>2427.1347735499999</v>
      </c>
      <c r="AT7577">
        <v>2320.0793520101934</v>
      </c>
      <c r="AU7577" t="s">
        <v>7447</v>
      </c>
      <c r="AV7577">
        <v>112</v>
      </c>
      <c r="AW7577">
        <v>20.714994214376727</v>
      </c>
      <c r="AX7577">
        <v>0.86312475893236362</v>
      </c>
    </row>
    <row r="7578" spans="1:50" hidden="1" x14ac:dyDescent="0.3">
      <c r="A7578" t="s">
        <v>8803</v>
      </c>
      <c r="B7578" t="s">
        <v>7402</v>
      </c>
      <c r="D7578">
        <v>2140</v>
      </c>
      <c r="F7578">
        <v>5</v>
      </c>
      <c r="G7578" t="s">
        <v>260</v>
      </c>
      <c r="H7578" t="s">
        <v>251</v>
      </c>
      <c r="I7578" t="s">
        <v>252</v>
      </c>
      <c r="J7578" t="s">
        <v>253</v>
      </c>
      <c r="K7578" t="s">
        <v>81</v>
      </c>
      <c r="L7578" t="s">
        <v>82</v>
      </c>
      <c r="M7578" t="s">
        <v>254</v>
      </c>
      <c r="N7578" t="s">
        <v>84</v>
      </c>
      <c r="O7578" t="s">
        <v>85</v>
      </c>
      <c r="P7578" t="s">
        <v>1387</v>
      </c>
      <c r="Q7578" t="s">
        <v>87</v>
      </c>
      <c r="R7578" t="s">
        <v>88</v>
      </c>
      <c r="T7578" t="s">
        <v>89</v>
      </c>
      <c r="U7578" t="s">
        <v>90</v>
      </c>
      <c r="V7578">
        <v>2.1134200000000001</v>
      </c>
      <c r="W7578">
        <v>7462.5007939999996</v>
      </c>
      <c r="X7578">
        <v>7403.3105439999999</v>
      </c>
      <c r="Y7578">
        <v>6986.9667579999996</v>
      </c>
      <c r="Z7578">
        <v>6311.7290329999996</v>
      </c>
      <c r="AA7578">
        <v>7023.2206480000004</v>
      </c>
      <c r="AB7578">
        <v>6481.6584328402778</v>
      </c>
      <c r="AC7578">
        <v>6962.7630673062586</v>
      </c>
      <c r="AP7578">
        <v>7462.5007939999996</v>
      </c>
      <c r="AQ7578">
        <v>7462.5007939999996</v>
      </c>
      <c r="AR7578">
        <v>7462.5007939999996</v>
      </c>
      <c r="AS7578">
        <v>7462.5007939999996</v>
      </c>
      <c r="AT7578">
        <v>3531.0069905650553</v>
      </c>
      <c r="AU7578" t="s">
        <v>7449</v>
      </c>
      <c r="AV7578">
        <v>80</v>
      </c>
      <c r="AW7578">
        <v>44.137587382063188</v>
      </c>
      <c r="AX7578">
        <v>1.8390661409192994</v>
      </c>
    </row>
    <row r="7579" spans="1:50" hidden="1" x14ac:dyDescent="0.3">
      <c r="A7579" t="s">
        <v>8804</v>
      </c>
      <c r="B7579" t="s">
        <v>7402</v>
      </c>
      <c r="D7579">
        <v>2146</v>
      </c>
      <c r="F7579">
        <v>5</v>
      </c>
      <c r="G7579" t="s">
        <v>263</v>
      </c>
      <c r="H7579" t="s">
        <v>251</v>
      </c>
      <c r="I7579" t="s">
        <v>252</v>
      </c>
      <c r="J7579" t="s">
        <v>253</v>
      </c>
      <c r="K7579" t="s">
        <v>121</v>
      </c>
      <c r="L7579" t="s">
        <v>82</v>
      </c>
      <c r="M7579" t="s">
        <v>254</v>
      </c>
      <c r="N7579" t="s">
        <v>84</v>
      </c>
      <c r="O7579" t="s">
        <v>85</v>
      </c>
      <c r="P7579" t="s">
        <v>1387</v>
      </c>
      <c r="Q7579" t="s">
        <v>87</v>
      </c>
      <c r="R7579" t="s">
        <v>88</v>
      </c>
      <c r="T7579" t="s">
        <v>89</v>
      </c>
      <c r="U7579" t="s">
        <v>90</v>
      </c>
      <c r="V7579">
        <v>3.1701299999999999</v>
      </c>
      <c r="W7579">
        <v>11125.962117999999</v>
      </c>
      <c r="X7579">
        <v>8013.0324300000002</v>
      </c>
      <c r="Y7579">
        <v>8481.6832799999993</v>
      </c>
      <c r="Z7579">
        <v>7817.5410949999996</v>
      </c>
      <c r="AA7579">
        <v>10513.141164999999</v>
      </c>
      <c r="AB7579">
        <v>7806.7099795616559</v>
      </c>
      <c r="AC7579">
        <v>8074.5617474527971</v>
      </c>
      <c r="AP7579">
        <v>11125.962117999999</v>
      </c>
      <c r="AQ7579">
        <v>11125.962117999999</v>
      </c>
      <c r="AR7579">
        <v>11125.962117999999</v>
      </c>
      <c r="AS7579">
        <v>11125.962117999999</v>
      </c>
      <c r="AT7579">
        <v>3509.6233018835187</v>
      </c>
      <c r="AU7579" t="s">
        <v>7451</v>
      </c>
      <c r="AV7579">
        <v>60</v>
      </c>
      <c r="AW7579">
        <v>58.493721698058643</v>
      </c>
      <c r="AX7579">
        <v>2.4372384040857766</v>
      </c>
    </row>
    <row r="7580" spans="1:50" hidden="1" x14ac:dyDescent="0.3">
      <c r="A7580" t="s">
        <v>8805</v>
      </c>
      <c r="B7580" t="s">
        <v>7402</v>
      </c>
      <c r="D7580">
        <v>2148</v>
      </c>
      <c r="F7580">
        <v>5</v>
      </c>
      <c r="G7580" t="s">
        <v>266</v>
      </c>
      <c r="H7580" t="s">
        <v>251</v>
      </c>
      <c r="I7580" t="s">
        <v>252</v>
      </c>
      <c r="J7580" t="s">
        <v>253</v>
      </c>
      <c r="K7580" t="s">
        <v>267</v>
      </c>
      <c r="L7580" t="s">
        <v>82</v>
      </c>
      <c r="M7580" t="s">
        <v>254</v>
      </c>
      <c r="N7580" t="s">
        <v>84</v>
      </c>
      <c r="O7580" t="s">
        <v>85</v>
      </c>
      <c r="P7580" t="s">
        <v>1387</v>
      </c>
      <c r="Q7580" t="s">
        <v>87</v>
      </c>
      <c r="R7580" t="s">
        <v>107</v>
      </c>
      <c r="T7580" t="s">
        <v>89</v>
      </c>
      <c r="U7580" t="s">
        <v>90</v>
      </c>
      <c r="V7580">
        <v>2.1134200000000001</v>
      </c>
      <c r="W7580">
        <v>221.14210600000001</v>
      </c>
      <c r="X7580">
        <v>285.31171399999999</v>
      </c>
      <c r="Y7580">
        <v>232.47620800000001</v>
      </c>
      <c r="Z7580">
        <v>0</v>
      </c>
      <c r="AA7580">
        <v>211.33651900000001</v>
      </c>
      <c r="AB7580">
        <v>194.47935775498698</v>
      </c>
      <c r="AC7580">
        <v>214.65432830150016</v>
      </c>
      <c r="AP7580">
        <v>221.14210600000001</v>
      </c>
      <c r="AQ7580">
        <v>221.14210600000001</v>
      </c>
      <c r="AR7580">
        <v>221.14210600000001</v>
      </c>
      <c r="AS7580">
        <v>221.14210600000001</v>
      </c>
      <c r="AT7580">
        <v>104.63708396816534</v>
      </c>
      <c r="AU7580" t="s">
        <v>7453</v>
      </c>
      <c r="AV7580">
        <v>42</v>
      </c>
      <c r="AW7580">
        <v>2.4913591420991748</v>
      </c>
      <c r="AX7580">
        <v>0.10380663092079895</v>
      </c>
    </row>
    <row r="7581" spans="1:50" hidden="1" x14ac:dyDescent="0.3">
      <c r="A7581" t="s">
        <v>8806</v>
      </c>
      <c r="B7581" t="s">
        <v>7402</v>
      </c>
      <c r="D7581">
        <v>2152</v>
      </c>
      <c r="F7581">
        <v>5</v>
      </c>
      <c r="G7581" t="s">
        <v>270</v>
      </c>
      <c r="H7581" t="s">
        <v>251</v>
      </c>
      <c r="I7581" t="s">
        <v>252</v>
      </c>
      <c r="J7581" t="s">
        <v>253</v>
      </c>
      <c r="K7581" t="s">
        <v>185</v>
      </c>
      <c r="L7581" t="s">
        <v>82</v>
      </c>
      <c r="M7581" t="s">
        <v>254</v>
      </c>
      <c r="N7581" t="s">
        <v>100</v>
      </c>
      <c r="O7581" t="s">
        <v>85</v>
      </c>
      <c r="P7581" t="s">
        <v>1387</v>
      </c>
      <c r="Q7581" t="s">
        <v>271</v>
      </c>
      <c r="R7581" t="s">
        <v>107</v>
      </c>
      <c r="T7581" t="s">
        <v>89</v>
      </c>
      <c r="U7581" t="s">
        <v>90</v>
      </c>
      <c r="V7581">
        <v>0.36984899999999998</v>
      </c>
      <c r="W7581">
        <v>0</v>
      </c>
      <c r="X7581">
        <v>30.697441999999999</v>
      </c>
      <c r="Y7581">
        <v>12.944701999999999</v>
      </c>
      <c r="Z7581">
        <v>35.875317000000003</v>
      </c>
      <c r="AA7581">
        <v>0</v>
      </c>
      <c r="AB7581">
        <v>0</v>
      </c>
      <c r="AC7581">
        <v>0</v>
      </c>
      <c r="AP7581">
        <v>0</v>
      </c>
      <c r="AQ7581">
        <v>0</v>
      </c>
      <c r="AR7581">
        <v>0</v>
      </c>
      <c r="AS7581">
        <v>0</v>
      </c>
      <c r="AT7581">
        <v>0</v>
      </c>
      <c r="AU7581" t="s">
        <v>8191</v>
      </c>
      <c r="AV7581">
        <v>441</v>
      </c>
      <c r="AW7581">
        <v>0</v>
      </c>
      <c r="AX7581">
        <v>0</v>
      </c>
    </row>
    <row r="7582" spans="1:50" hidden="1" x14ac:dyDescent="0.3">
      <c r="A7582" t="s">
        <v>8807</v>
      </c>
      <c r="B7582" t="s">
        <v>7402</v>
      </c>
      <c r="D7582">
        <v>2153</v>
      </c>
      <c r="F7582">
        <v>5</v>
      </c>
      <c r="G7582" t="s">
        <v>3357</v>
      </c>
      <c r="H7582" t="s">
        <v>251</v>
      </c>
      <c r="I7582" t="s">
        <v>252</v>
      </c>
      <c r="J7582" t="s">
        <v>253</v>
      </c>
      <c r="K7582" t="s">
        <v>81</v>
      </c>
      <c r="L7582" t="s">
        <v>82</v>
      </c>
      <c r="M7582" t="s">
        <v>254</v>
      </c>
      <c r="N7582" t="s">
        <v>84</v>
      </c>
      <c r="O7582" t="s">
        <v>85</v>
      </c>
      <c r="P7582" t="s">
        <v>1387</v>
      </c>
      <c r="Q7582" t="s">
        <v>271</v>
      </c>
      <c r="R7582" t="s">
        <v>107</v>
      </c>
      <c r="T7582" t="s">
        <v>89</v>
      </c>
      <c r="U7582" t="s">
        <v>90</v>
      </c>
      <c r="V7582">
        <v>0.70447300000000002</v>
      </c>
      <c r="W7582">
        <v>0</v>
      </c>
      <c r="X7582">
        <v>50.722082999999998</v>
      </c>
      <c r="Y7582">
        <v>228.24937700000001</v>
      </c>
      <c r="Z7582">
        <v>67.629441999999997</v>
      </c>
      <c r="AA7582">
        <v>0</v>
      </c>
      <c r="AB7582">
        <v>0</v>
      </c>
      <c r="AC7582">
        <v>0</v>
      </c>
      <c r="AP7582">
        <v>0</v>
      </c>
      <c r="AQ7582">
        <v>0</v>
      </c>
      <c r="AR7582">
        <v>0</v>
      </c>
      <c r="AS7582">
        <v>0</v>
      </c>
      <c r="AT7582">
        <v>0</v>
      </c>
      <c r="AU7582" t="s">
        <v>8193</v>
      </c>
      <c r="AV7582">
        <v>240</v>
      </c>
      <c r="AW7582">
        <v>0</v>
      </c>
      <c r="AX7582">
        <v>0</v>
      </c>
    </row>
    <row r="7583" spans="1:50" hidden="1" x14ac:dyDescent="0.3">
      <c r="A7583" t="s">
        <v>8808</v>
      </c>
      <c r="B7583" t="s">
        <v>7402</v>
      </c>
      <c r="D7583">
        <v>2154</v>
      </c>
      <c r="F7583">
        <v>5</v>
      </c>
      <c r="G7583" t="s">
        <v>274</v>
      </c>
      <c r="H7583" t="s">
        <v>251</v>
      </c>
      <c r="I7583" t="s">
        <v>252</v>
      </c>
      <c r="J7583" t="s">
        <v>253</v>
      </c>
      <c r="K7583" t="s">
        <v>121</v>
      </c>
      <c r="L7583" t="s">
        <v>82</v>
      </c>
      <c r="M7583" t="s">
        <v>254</v>
      </c>
      <c r="N7583" t="s">
        <v>84</v>
      </c>
      <c r="O7583" t="s">
        <v>85</v>
      </c>
      <c r="P7583" t="s">
        <v>1387</v>
      </c>
      <c r="Q7583" t="s">
        <v>271</v>
      </c>
      <c r="R7583" t="s">
        <v>107</v>
      </c>
      <c r="T7583" t="s">
        <v>89</v>
      </c>
      <c r="U7583" t="s">
        <v>90</v>
      </c>
      <c r="V7583">
        <v>1.05671</v>
      </c>
      <c r="W7583">
        <v>0</v>
      </c>
      <c r="X7583">
        <v>19.020782000000001</v>
      </c>
      <c r="Y7583">
        <v>176.47058999999999</v>
      </c>
      <c r="Z7583">
        <v>115.18140099999999</v>
      </c>
      <c r="AA7583">
        <v>0</v>
      </c>
      <c r="AB7583">
        <v>0</v>
      </c>
      <c r="AC7583">
        <v>0</v>
      </c>
      <c r="AP7583">
        <v>0</v>
      </c>
      <c r="AQ7583">
        <v>0</v>
      </c>
      <c r="AR7583">
        <v>0</v>
      </c>
      <c r="AS7583">
        <v>0</v>
      </c>
      <c r="AT7583">
        <v>0</v>
      </c>
      <c r="AU7583" t="s">
        <v>8195</v>
      </c>
      <c r="AV7583">
        <v>180</v>
      </c>
      <c r="AW7583">
        <v>0</v>
      </c>
      <c r="AX7583">
        <v>0</v>
      </c>
    </row>
    <row r="7584" spans="1:50" hidden="1" x14ac:dyDescent="0.3">
      <c r="A7584" t="s">
        <v>8809</v>
      </c>
      <c r="B7584" t="s">
        <v>7402</v>
      </c>
      <c r="D7584">
        <v>2216</v>
      </c>
      <c r="F7584">
        <v>5</v>
      </c>
      <c r="G7584" t="s">
        <v>277</v>
      </c>
      <c r="H7584" t="s">
        <v>251</v>
      </c>
      <c r="I7584" t="s">
        <v>252</v>
      </c>
      <c r="J7584" t="s">
        <v>253</v>
      </c>
      <c r="K7584" t="s">
        <v>133</v>
      </c>
      <c r="L7584" t="s">
        <v>82</v>
      </c>
      <c r="M7584" t="s">
        <v>278</v>
      </c>
      <c r="N7584" t="s">
        <v>100</v>
      </c>
      <c r="O7584" t="s">
        <v>85</v>
      </c>
      <c r="P7584" t="s">
        <v>1387</v>
      </c>
      <c r="Q7584" t="s">
        <v>87</v>
      </c>
      <c r="R7584" t="s">
        <v>215</v>
      </c>
      <c r="T7584" t="s">
        <v>89</v>
      </c>
      <c r="U7584" t="s">
        <v>90</v>
      </c>
      <c r="V7584">
        <v>0.63402599999999998</v>
      </c>
      <c r="W7584">
        <v>13.484615949999998</v>
      </c>
      <c r="X7584">
        <v>2.5361039999999999</v>
      </c>
      <c r="Y7584">
        <v>17.752728999999999</v>
      </c>
      <c r="Z7584">
        <v>13.948572</v>
      </c>
      <c r="AA7584">
        <v>25.378067000000001</v>
      </c>
      <c r="AB7584">
        <v>5.306033086154871</v>
      </c>
      <c r="AC7584">
        <v>70.389837668560133</v>
      </c>
      <c r="AP7584">
        <v>11.725752999999999</v>
      </c>
      <c r="AQ7584">
        <v>11.725752999999999</v>
      </c>
      <c r="AR7584">
        <v>11.725752999999999</v>
      </c>
      <c r="AS7584">
        <v>13.484615949999998</v>
      </c>
      <c r="AT7584">
        <v>21.268238132190159</v>
      </c>
      <c r="AU7584" t="s">
        <v>7458</v>
      </c>
      <c r="AV7584">
        <v>270</v>
      </c>
      <c r="AW7584">
        <v>7.8771252341445039E-2</v>
      </c>
      <c r="AX7584">
        <v>3.2821355142268766E-3</v>
      </c>
    </row>
    <row r="7585" spans="1:50" hidden="1" x14ac:dyDescent="0.3">
      <c r="A7585" t="s">
        <v>8810</v>
      </c>
      <c r="B7585" t="s">
        <v>7402</v>
      </c>
      <c r="D7585">
        <v>2307</v>
      </c>
      <c r="F7585">
        <v>5</v>
      </c>
      <c r="G7585" t="s">
        <v>284</v>
      </c>
      <c r="H7585" t="s">
        <v>78</v>
      </c>
      <c r="I7585" t="s">
        <v>285</v>
      </c>
      <c r="J7585" t="s">
        <v>286</v>
      </c>
      <c r="K7585" t="s">
        <v>174</v>
      </c>
      <c r="L7585" t="s">
        <v>82</v>
      </c>
      <c r="M7585" t="s">
        <v>287</v>
      </c>
      <c r="N7585" t="s">
        <v>100</v>
      </c>
      <c r="O7585" t="s">
        <v>85</v>
      </c>
      <c r="P7585" t="s">
        <v>1387</v>
      </c>
      <c r="Q7585" t="s">
        <v>87</v>
      </c>
      <c r="R7585" t="s">
        <v>107</v>
      </c>
      <c r="S7585" t="s">
        <v>288</v>
      </c>
      <c r="T7585" t="s">
        <v>89</v>
      </c>
      <c r="U7585" t="s">
        <v>90</v>
      </c>
      <c r="V7585">
        <v>0.49982388164846775</v>
      </c>
      <c r="W7585">
        <v>58.224681630023994</v>
      </c>
      <c r="X7585">
        <v>0</v>
      </c>
      <c r="Y7585">
        <v>0</v>
      </c>
      <c r="Z7585">
        <v>0</v>
      </c>
      <c r="AA7585">
        <v>58.224681630023994</v>
      </c>
      <c r="AB7585">
        <v>0</v>
      </c>
      <c r="AC7585">
        <v>0</v>
      </c>
      <c r="AP7585">
        <v>75.040685999999994</v>
      </c>
      <c r="AQ7585">
        <v>75.040685999999994</v>
      </c>
      <c r="AR7585">
        <v>58.224681630023994</v>
      </c>
      <c r="AS7585">
        <v>58.224681630023994</v>
      </c>
      <c r="AT7585">
        <v>116.49039545288099</v>
      </c>
      <c r="AU7585" t="s">
        <v>7462</v>
      </c>
    </row>
    <row r="7586" spans="1:50" hidden="1" x14ac:dyDescent="0.3">
      <c r="A7586" t="s">
        <v>8811</v>
      </c>
      <c r="B7586" t="s">
        <v>7402</v>
      </c>
      <c r="D7586">
        <v>2308</v>
      </c>
      <c r="F7586">
        <v>5</v>
      </c>
      <c r="G7586" t="s">
        <v>291</v>
      </c>
      <c r="H7586" t="s">
        <v>78</v>
      </c>
      <c r="I7586" t="s">
        <v>285</v>
      </c>
      <c r="J7586" t="s">
        <v>286</v>
      </c>
      <c r="K7586" t="s">
        <v>112</v>
      </c>
      <c r="L7586" t="s">
        <v>82</v>
      </c>
      <c r="M7586" t="s">
        <v>287</v>
      </c>
      <c r="N7586" t="s">
        <v>100</v>
      </c>
      <c r="O7586" t="s">
        <v>85</v>
      </c>
      <c r="P7586" t="s">
        <v>1387</v>
      </c>
      <c r="Q7586" t="s">
        <v>87</v>
      </c>
      <c r="R7586" t="s">
        <v>107</v>
      </c>
      <c r="S7586" t="s">
        <v>288</v>
      </c>
      <c r="T7586" t="s">
        <v>89</v>
      </c>
      <c r="U7586" t="s">
        <v>90</v>
      </c>
      <c r="V7586">
        <v>1.046143008101444</v>
      </c>
      <c r="W7586">
        <v>362.25597173601068</v>
      </c>
      <c r="X7586">
        <v>0</v>
      </c>
      <c r="Y7586">
        <v>0</v>
      </c>
      <c r="Z7586">
        <v>0</v>
      </c>
      <c r="AA7586">
        <v>362.25597173601068</v>
      </c>
      <c r="AB7586">
        <v>0</v>
      </c>
      <c r="AC7586">
        <v>0</v>
      </c>
      <c r="AP7586">
        <v>449.40589799999998</v>
      </c>
      <c r="AQ7586">
        <v>449.40589799999998</v>
      </c>
      <c r="AR7586">
        <v>362.25597173601068</v>
      </c>
      <c r="AS7586">
        <v>362.25597173601068</v>
      </c>
      <c r="AT7586">
        <v>346.27767803317658</v>
      </c>
      <c r="AU7586" t="s">
        <v>7464</v>
      </c>
      <c r="AV7586">
        <v>112</v>
      </c>
      <c r="AW7586">
        <v>3.0917649824390767</v>
      </c>
      <c r="AX7586">
        <v>0.12882354093496154</v>
      </c>
    </row>
    <row r="7587" spans="1:50" hidden="1" x14ac:dyDescent="0.3">
      <c r="A7587" t="s">
        <v>8812</v>
      </c>
      <c r="B7587" t="s">
        <v>7402</v>
      </c>
      <c r="D7587">
        <v>2309</v>
      </c>
      <c r="F7587">
        <v>5</v>
      </c>
      <c r="G7587" t="s">
        <v>294</v>
      </c>
      <c r="H7587" t="s">
        <v>78</v>
      </c>
      <c r="I7587" t="s">
        <v>285</v>
      </c>
      <c r="J7587" t="s">
        <v>286</v>
      </c>
      <c r="K7587" t="s">
        <v>174</v>
      </c>
      <c r="L7587" t="s">
        <v>82</v>
      </c>
      <c r="M7587" t="s">
        <v>295</v>
      </c>
      <c r="N7587" t="s">
        <v>100</v>
      </c>
      <c r="O7587" t="s">
        <v>85</v>
      </c>
      <c r="P7587" t="s">
        <v>1387</v>
      </c>
      <c r="Q7587" t="s">
        <v>87</v>
      </c>
      <c r="R7587" t="s">
        <v>107</v>
      </c>
      <c r="S7587" t="s">
        <v>288</v>
      </c>
      <c r="T7587" t="s">
        <v>89</v>
      </c>
      <c r="U7587" t="s">
        <v>90</v>
      </c>
      <c r="V7587">
        <v>0.49982388164846775</v>
      </c>
      <c r="W7587">
        <v>58.224681630023994</v>
      </c>
      <c r="X7587">
        <v>0</v>
      </c>
      <c r="Y7587">
        <v>0</v>
      </c>
      <c r="Z7587">
        <v>0</v>
      </c>
      <c r="AA7587">
        <v>58.224681630023994</v>
      </c>
      <c r="AB7587">
        <v>0</v>
      </c>
      <c r="AC7587">
        <v>0</v>
      </c>
      <c r="AP7587">
        <v>75.040617999999995</v>
      </c>
      <c r="AQ7587">
        <v>75.040617999999995</v>
      </c>
      <c r="AR7587">
        <v>58.224681630023994</v>
      </c>
      <c r="AS7587">
        <v>58.224681630023994</v>
      </c>
      <c r="AT7587">
        <v>116.49039545288099</v>
      </c>
      <c r="AU7587" t="s">
        <v>7466</v>
      </c>
      <c r="AV7587">
        <v>270</v>
      </c>
      <c r="AW7587">
        <v>0.43144590908474439</v>
      </c>
      <c r="AX7587">
        <v>1.7976912878531016E-2</v>
      </c>
    </row>
    <row r="7588" spans="1:50" hidden="1" x14ac:dyDescent="0.3">
      <c r="A7588" t="s">
        <v>8813</v>
      </c>
      <c r="B7588" t="s">
        <v>7402</v>
      </c>
      <c r="D7588">
        <v>2311</v>
      </c>
      <c r="F7588">
        <v>5</v>
      </c>
      <c r="G7588" t="s">
        <v>298</v>
      </c>
      <c r="H7588" t="s">
        <v>78</v>
      </c>
      <c r="I7588" t="s">
        <v>285</v>
      </c>
      <c r="J7588" t="s">
        <v>286</v>
      </c>
      <c r="K7588" t="s">
        <v>112</v>
      </c>
      <c r="L7588" t="s">
        <v>82</v>
      </c>
      <c r="M7588" t="s">
        <v>295</v>
      </c>
      <c r="N7588" t="s">
        <v>100</v>
      </c>
      <c r="O7588" t="s">
        <v>85</v>
      </c>
      <c r="P7588" t="s">
        <v>1387</v>
      </c>
      <c r="Q7588" t="s">
        <v>87</v>
      </c>
      <c r="R7588" t="s">
        <v>107</v>
      </c>
      <c r="S7588" t="s">
        <v>288</v>
      </c>
      <c r="T7588" t="s">
        <v>89</v>
      </c>
      <c r="U7588" t="s">
        <v>90</v>
      </c>
      <c r="V7588">
        <v>1.046143008101444</v>
      </c>
      <c r="W7588">
        <v>362.25597173601068</v>
      </c>
      <c r="X7588">
        <v>0</v>
      </c>
      <c r="Y7588">
        <v>0</v>
      </c>
      <c r="Z7588">
        <v>0</v>
      </c>
      <c r="AA7588">
        <v>362.25597173601068</v>
      </c>
      <c r="AB7588">
        <v>0</v>
      </c>
      <c r="AC7588">
        <v>0</v>
      </c>
      <c r="AP7588">
        <v>449.40588300000002</v>
      </c>
      <c r="AQ7588">
        <v>449.40588300000002</v>
      </c>
      <c r="AR7588">
        <v>362.25597173601068</v>
      </c>
      <c r="AS7588">
        <v>362.25597173601068</v>
      </c>
      <c r="AT7588">
        <v>346.27767803317658</v>
      </c>
      <c r="AU7588" t="s">
        <v>7468</v>
      </c>
      <c r="AV7588">
        <v>112</v>
      </c>
      <c r="AW7588">
        <v>3.0917649824390767</v>
      </c>
      <c r="AX7588">
        <v>0.12882354093496154</v>
      </c>
    </row>
    <row r="7589" spans="1:50" hidden="1" x14ac:dyDescent="0.3">
      <c r="A7589" t="s">
        <v>8814</v>
      </c>
      <c r="B7589" t="s">
        <v>7402</v>
      </c>
      <c r="D7589">
        <v>2317</v>
      </c>
      <c r="F7589">
        <v>5</v>
      </c>
      <c r="G7589" t="s">
        <v>301</v>
      </c>
      <c r="H7589" t="s">
        <v>78</v>
      </c>
      <c r="I7589" t="s">
        <v>285</v>
      </c>
      <c r="J7589" t="s">
        <v>286</v>
      </c>
      <c r="K7589" t="s">
        <v>174</v>
      </c>
      <c r="L7589" t="s">
        <v>82</v>
      </c>
      <c r="M7589" t="s">
        <v>302</v>
      </c>
      <c r="N7589" t="s">
        <v>100</v>
      </c>
      <c r="O7589" t="s">
        <v>85</v>
      </c>
      <c r="P7589" t="s">
        <v>1387</v>
      </c>
      <c r="Q7589" t="s">
        <v>271</v>
      </c>
      <c r="R7589" t="s">
        <v>107</v>
      </c>
      <c r="T7589" t="s">
        <v>89</v>
      </c>
      <c r="U7589" t="s">
        <v>90</v>
      </c>
      <c r="V7589">
        <v>0.99964799999999998</v>
      </c>
      <c r="W7589">
        <v>0</v>
      </c>
      <c r="X7589">
        <v>26.990494999999999</v>
      </c>
      <c r="Y7589">
        <v>0</v>
      </c>
      <c r="Z7589">
        <v>0</v>
      </c>
      <c r="AA7589">
        <v>0</v>
      </c>
      <c r="AB7589">
        <v>0</v>
      </c>
      <c r="AC7589">
        <v>0</v>
      </c>
      <c r="AP7589">
        <v>0</v>
      </c>
      <c r="AQ7589">
        <v>0</v>
      </c>
      <c r="AR7589">
        <v>0</v>
      </c>
      <c r="AS7589">
        <v>0</v>
      </c>
      <c r="AT7589">
        <v>0</v>
      </c>
      <c r="AU7589" t="s">
        <v>8202</v>
      </c>
    </row>
    <row r="7590" spans="1:50" hidden="1" x14ac:dyDescent="0.3">
      <c r="A7590" t="s">
        <v>8815</v>
      </c>
      <c r="B7590" t="s">
        <v>7402</v>
      </c>
      <c r="D7590">
        <v>2317</v>
      </c>
      <c r="F7590">
        <v>5</v>
      </c>
      <c r="G7590" t="s">
        <v>301</v>
      </c>
      <c r="H7590" t="s">
        <v>78</v>
      </c>
      <c r="I7590" t="s">
        <v>285</v>
      </c>
      <c r="J7590" t="s">
        <v>286</v>
      </c>
      <c r="K7590" t="s">
        <v>174</v>
      </c>
      <c r="L7590" t="s">
        <v>82</v>
      </c>
      <c r="M7590" t="s">
        <v>305</v>
      </c>
      <c r="N7590" t="s">
        <v>100</v>
      </c>
      <c r="O7590" t="s">
        <v>85</v>
      </c>
      <c r="P7590" t="s">
        <v>1387</v>
      </c>
      <c r="Q7590" t="s">
        <v>271</v>
      </c>
      <c r="R7590" t="s">
        <v>107</v>
      </c>
      <c r="T7590" t="s">
        <v>89</v>
      </c>
      <c r="U7590" t="s">
        <v>90</v>
      </c>
      <c r="V7590">
        <v>0.99964799999999998</v>
      </c>
      <c r="W7590">
        <v>0</v>
      </c>
      <c r="X7590">
        <v>26.990494999999999</v>
      </c>
      <c r="Y7590">
        <v>0</v>
      </c>
      <c r="Z7590">
        <v>0</v>
      </c>
      <c r="AA7590">
        <v>0</v>
      </c>
      <c r="AB7590">
        <v>0</v>
      </c>
      <c r="AC7590">
        <v>0</v>
      </c>
      <c r="AP7590">
        <v>0</v>
      </c>
      <c r="AQ7590">
        <v>0</v>
      </c>
      <c r="AR7590">
        <v>0</v>
      </c>
      <c r="AS7590">
        <v>0</v>
      </c>
      <c r="AT7590">
        <v>0</v>
      </c>
      <c r="AU7590" t="s">
        <v>8202</v>
      </c>
    </row>
    <row r="7591" spans="1:50" hidden="1" x14ac:dyDescent="0.3">
      <c r="A7591" t="s">
        <v>8816</v>
      </c>
      <c r="B7591" t="s">
        <v>7402</v>
      </c>
      <c r="D7591">
        <v>2325</v>
      </c>
      <c r="F7591">
        <v>5</v>
      </c>
      <c r="G7591" t="s">
        <v>307</v>
      </c>
      <c r="H7591" t="s">
        <v>78</v>
      </c>
      <c r="I7591" t="s">
        <v>285</v>
      </c>
      <c r="J7591" t="s">
        <v>286</v>
      </c>
      <c r="K7591" t="s">
        <v>112</v>
      </c>
      <c r="L7591" t="s">
        <v>82</v>
      </c>
      <c r="M7591" t="s">
        <v>302</v>
      </c>
      <c r="N7591" t="s">
        <v>100</v>
      </c>
      <c r="O7591" t="s">
        <v>85</v>
      </c>
      <c r="P7591" t="s">
        <v>1387</v>
      </c>
      <c r="Q7591" t="s">
        <v>271</v>
      </c>
      <c r="R7591" t="s">
        <v>107</v>
      </c>
      <c r="T7591" t="s">
        <v>89</v>
      </c>
      <c r="U7591" t="s">
        <v>90</v>
      </c>
      <c r="V7591">
        <v>2.0922860000000001</v>
      </c>
      <c r="W7591">
        <v>0</v>
      </c>
      <c r="X7591">
        <v>154.82916399999999</v>
      </c>
      <c r="Y7591">
        <v>0</v>
      </c>
      <c r="Z7591">
        <v>0</v>
      </c>
      <c r="AA7591">
        <v>0</v>
      </c>
      <c r="AB7591">
        <v>0</v>
      </c>
      <c r="AC7591">
        <v>0</v>
      </c>
      <c r="AP7591">
        <v>0</v>
      </c>
      <c r="AQ7591">
        <v>0</v>
      </c>
      <c r="AR7591">
        <v>0</v>
      </c>
      <c r="AS7591">
        <v>0</v>
      </c>
      <c r="AT7591">
        <v>0</v>
      </c>
      <c r="AU7591" t="s">
        <v>8205</v>
      </c>
    </row>
    <row r="7592" spans="1:50" hidden="1" x14ac:dyDescent="0.3">
      <c r="A7592" t="s">
        <v>8817</v>
      </c>
      <c r="B7592" t="s">
        <v>7402</v>
      </c>
      <c r="D7592">
        <v>2325</v>
      </c>
      <c r="F7592">
        <v>5</v>
      </c>
      <c r="G7592" t="s">
        <v>307</v>
      </c>
      <c r="H7592" t="s">
        <v>78</v>
      </c>
      <c r="I7592" t="s">
        <v>285</v>
      </c>
      <c r="J7592" t="s">
        <v>286</v>
      </c>
      <c r="K7592" t="s">
        <v>112</v>
      </c>
      <c r="L7592" t="s">
        <v>82</v>
      </c>
      <c r="M7592" t="s">
        <v>305</v>
      </c>
      <c r="N7592" t="s">
        <v>100</v>
      </c>
      <c r="O7592" t="s">
        <v>85</v>
      </c>
      <c r="P7592" t="s">
        <v>1387</v>
      </c>
      <c r="Q7592" t="s">
        <v>271</v>
      </c>
      <c r="R7592" t="s">
        <v>107</v>
      </c>
      <c r="T7592" t="s">
        <v>89</v>
      </c>
      <c r="U7592" t="s">
        <v>90</v>
      </c>
      <c r="V7592">
        <v>2.0922860000000001</v>
      </c>
      <c r="W7592">
        <v>0</v>
      </c>
      <c r="X7592">
        <v>154.82916399999999</v>
      </c>
      <c r="Y7592">
        <v>0</v>
      </c>
      <c r="Z7592">
        <v>0</v>
      </c>
      <c r="AA7592">
        <v>0</v>
      </c>
      <c r="AB7592">
        <v>0</v>
      </c>
      <c r="AC7592">
        <v>0</v>
      </c>
      <c r="AP7592">
        <v>0</v>
      </c>
      <c r="AQ7592">
        <v>0</v>
      </c>
      <c r="AR7592">
        <v>0</v>
      </c>
      <c r="AS7592">
        <v>0</v>
      </c>
      <c r="AT7592">
        <v>0</v>
      </c>
      <c r="AU7592" t="s">
        <v>8205</v>
      </c>
    </row>
    <row r="7593" spans="1:50" hidden="1" x14ac:dyDescent="0.3">
      <c r="A7593" t="s">
        <v>8818</v>
      </c>
      <c r="B7593" t="s">
        <v>7402</v>
      </c>
      <c r="D7593">
        <v>2334</v>
      </c>
      <c r="F7593">
        <v>5</v>
      </c>
      <c r="G7593" t="s">
        <v>311</v>
      </c>
      <c r="H7593" t="s">
        <v>78</v>
      </c>
      <c r="I7593" t="s">
        <v>285</v>
      </c>
      <c r="J7593" t="s">
        <v>286</v>
      </c>
      <c r="K7593" t="s">
        <v>112</v>
      </c>
      <c r="L7593" t="s">
        <v>82</v>
      </c>
      <c r="M7593" t="s">
        <v>302</v>
      </c>
      <c r="N7593" t="s">
        <v>100</v>
      </c>
      <c r="O7593" t="s">
        <v>85</v>
      </c>
      <c r="P7593" t="s">
        <v>1387</v>
      </c>
      <c r="Q7593" t="s">
        <v>87</v>
      </c>
      <c r="R7593" t="s">
        <v>88</v>
      </c>
      <c r="T7593" t="s">
        <v>89</v>
      </c>
      <c r="U7593" t="s">
        <v>90</v>
      </c>
      <c r="V7593">
        <v>1.046143</v>
      </c>
      <c r="W7593">
        <v>5785.9251512999999</v>
      </c>
      <c r="X7593">
        <v>5193.576924</v>
      </c>
      <c r="Y7593">
        <v>3717.4691520000001</v>
      </c>
      <c r="Z7593">
        <v>2409.7904010000002</v>
      </c>
      <c r="AA7593">
        <v>5502.4780629999996</v>
      </c>
      <c r="AB7593">
        <v>7135.9092876320756</v>
      </c>
      <c r="AC7593">
        <v>5318.7650797632587</v>
      </c>
      <c r="AP7593">
        <v>5031.2392620000001</v>
      </c>
      <c r="AQ7593">
        <v>5031.2392620000001</v>
      </c>
      <c r="AR7593">
        <v>5031.2392620000001</v>
      </c>
      <c r="AS7593">
        <v>5785.9251512999999</v>
      </c>
      <c r="AT7593">
        <v>5530.721088130399</v>
      </c>
      <c r="AU7593" t="s">
        <v>7470</v>
      </c>
      <c r="AV7593">
        <v>112</v>
      </c>
      <c r="AW7593">
        <v>49.381438286878563</v>
      </c>
      <c r="AX7593">
        <v>2.05755992861994</v>
      </c>
    </row>
    <row r="7594" spans="1:50" hidden="1" x14ac:dyDescent="0.3">
      <c r="A7594" t="s">
        <v>8819</v>
      </c>
      <c r="B7594" t="s">
        <v>7402</v>
      </c>
      <c r="D7594">
        <v>2336</v>
      </c>
      <c r="F7594">
        <v>5</v>
      </c>
      <c r="G7594" t="s">
        <v>314</v>
      </c>
      <c r="H7594" t="s">
        <v>78</v>
      </c>
      <c r="I7594" t="s">
        <v>285</v>
      </c>
      <c r="J7594" t="s">
        <v>286</v>
      </c>
      <c r="K7594" t="s">
        <v>174</v>
      </c>
      <c r="L7594" t="s">
        <v>82</v>
      </c>
      <c r="M7594" t="s">
        <v>302</v>
      </c>
      <c r="N7594" t="s">
        <v>100</v>
      </c>
      <c r="O7594" t="s">
        <v>85</v>
      </c>
      <c r="P7594" t="s">
        <v>1387</v>
      </c>
      <c r="Q7594" t="s">
        <v>87</v>
      </c>
      <c r="R7594" t="s">
        <v>215</v>
      </c>
      <c r="T7594" t="s">
        <v>89</v>
      </c>
      <c r="U7594" t="s">
        <v>90</v>
      </c>
      <c r="V7594">
        <v>0.49982399999999999</v>
      </c>
      <c r="W7594">
        <v>753.47497450000003</v>
      </c>
      <c r="X7594">
        <v>688.25762699999996</v>
      </c>
      <c r="Y7594">
        <v>524.31537000000003</v>
      </c>
      <c r="Z7594">
        <v>383.86483099999998</v>
      </c>
      <c r="AA7594">
        <v>777.19511199999999</v>
      </c>
      <c r="AB7594">
        <v>875.74533231035832</v>
      </c>
      <c r="AC7594">
        <v>1006.8199217816532</v>
      </c>
      <c r="AP7594">
        <v>655.19563000000005</v>
      </c>
      <c r="AQ7594">
        <v>655.19563000000005</v>
      </c>
      <c r="AR7594">
        <v>655.19563000000005</v>
      </c>
      <c r="AS7594">
        <v>753.47497450000003</v>
      </c>
      <c r="AT7594">
        <v>1507.4805821649222</v>
      </c>
      <c r="AU7594" t="s">
        <v>7472</v>
      </c>
      <c r="AV7594">
        <v>270</v>
      </c>
      <c r="AW7594">
        <v>5.5832614154256381</v>
      </c>
      <c r="AX7594">
        <v>0.2326358923094016</v>
      </c>
    </row>
    <row r="7595" spans="1:50" hidden="1" x14ac:dyDescent="0.3">
      <c r="A7595" t="s">
        <v>8820</v>
      </c>
      <c r="B7595" t="s">
        <v>7402</v>
      </c>
      <c r="D7595">
        <v>2344</v>
      </c>
      <c r="F7595">
        <v>5</v>
      </c>
      <c r="G7595" t="s">
        <v>317</v>
      </c>
      <c r="H7595" t="s">
        <v>78</v>
      </c>
      <c r="I7595" t="s">
        <v>285</v>
      </c>
      <c r="J7595" t="s">
        <v>286</v>
      </c>
      <c r="K7595" t="s">
        <v>112</v>
      </c>
      <c r="L7595" t="s">
        <v>82</v>
      </c>
      <c r="M7595" t="s">
        <v>318</v>
      </c>
      <c r="N7595" t="s">
        <v>100</v>
      </c>
      <c r="O7595" t="s">
        <v>85</v>
      </c>
      <c r="P7595" t="s">
        <v>1387</v>
      </c>
      <c r="Q7595" t="s">
        <v>87</v>
      </c>
      <c r="R7595" t="s">
        <v>88</v>
      </c>
      <c r="T7595" t="s">
        <v>89</v>
      </c>
      <c r="U7595" t="s">
        <v>90</v>
      </c>
      <c r="V7595">
        <v>1.046143</v>
      </c>
      <c r="W7595">
        <v>1576.4564020999999</v>
      </c>
      <c r="X7595">
        <v>1949.4874809999999</v>
      </c>
      <c r="Y7595">
        <v>1525.7995659999999</v>
      </c>
      <c r="Z7595">
        <v>1086.419506</v>
      </c>
      <c r="AA7595">
        <v>1777.0481749999999</v>
      </c>
      <c r="AB7595">
        <v>1621.4654805169866</v>
      </c>
      <c r="AC7595">
        <v>2095.1684806084572</v>
      </c>
      <c r="AP7595">
        <v>1370.8316540000001</v>
      </c>
      <c r="AQ7595">
        <v>1370.8316540000001</v>
      </c>
      <c r="AR7595">
        <v>1370.8316540000001</v>
      </c>
      <c r="AS7595">
        <v>1576.4564020999999</v>
      </c>
      <c r="AT7595">
        <v>1506.9224781889282</v>
      </c>
      <c r="AU7595" t="s">
        <v>7474</v>
      </c>
      <c r="AV7595">
        <v>112</v>
      </c>
      <c r="AW7595">
        <v>13.454664983829716</v>
      </c>
      <c r="AX7595">
        <v>0.56061104099290482</v>
      </c>
    </row>
    <row r="7596" spans="1:50" hidden="1" x14ac:dyDescent="0.3">
      <c r="A7596" t="s">
        <v>8821</v>
      </c>
      <c r="B7596" t="s">
        <v>7402</v>
      </c>
      <c r="D7596">
        <v>2346</v>
      </c>
      <c r="F7596">
        <v>5</v>
      </c>
      <c r="G7596" t="s">
        <v>321</v>
      </c>
      <c r="H7596" t="s">
        <v>78</v>
      </c>
      <c r="I7596" t="s">
        <v>285</v>
      </c>
      <c r="J7596" t="s">
        <v>286</v>
      </c>
      <c r="K7596" t="s">
        <v>174</v>
      </c>
      <c r="L7596" t="s">
        <v>82</v>
      </c>
      <c r="M7596" t="s">
        <v>318</v>
      </c>
      <c r="N7596" t="s">
        <v>100</v>
      </c>
      <c r="O7596" t="s">
        <v>85</v>
      </c>
      <c r="P7596" t="s">
        <v>1387</v>
      </c>
      <c r="Q7596" t="s">
        <v>87</v>
      </c>
      <c r="R7596" t="s">
        <v>107</v>
      </c>
      <c r="T7596" t="s">
        <v>89</v>
      </c>
      <c r="U7596" t="s">
        <v>90</v>
      </c>
      <c r="V7596">
        <v>0.49982399999999999</v>
      </c>
      <c r="W7596">
        <v>148.68005919999996</v>
      </c>
      <c r="X7596">
        <v>256.90953100000002</v>
      </c>
      <c r="Y7596">
        <v>193.43188699999999</v>
      </c>
      <c r="Z7596">
        <v>160.94332800000001</v>
      </c>
      <c r="AA7596">
        <v>257.35280599999999</v>
      </c>
      <c r="AB7596">
        <v>240.86856286889761</v>
      </c>
      <c r="AC7596">
        <v>253.79961774853078</v>
      </c>
      <c r="AP7596">
        <v>129.28700799999999</v>
      </c>
      <c r="AQ7596">
        <v>129.28700799999999</v>
      </c>
      <c r="AR7596">
        <v>129.28700799999999</v>
      </c>
      <c r="AS7596">
        <v>148.68005919999996</v>
      </c>
      <c r="AT7596">
        <v>297.46482601875852</v>
      </c>
      <c r="AU7596" t="s">
        <v>7476</v>
      </c>
      <c r="AV7596">
        <v>270</v>
      </c>
      <c r="AW7596">
        <v>1.1017215778472538</v>
      </c>
      <c r="AX7596">
        <v>4.5905065743635572E-2</v>
      </c>
    </row>
    <row r="7597" spans="1:50" hidden="1" x14ac:dyDescent="0.3">
      <c r="A7597" t="s">
        <v>8822</v>
      </c>
      <c r="B7597" t="s">
        <v>7402</v>
      </c>
      <c r="D7597">
        <v>2372</v>
      </c>
      <c r="F7597">
        <v>5</v>
      </c>
      <c r="G7597" t="s">
        <v>1245</v>
      </c>
      <c r="H7597" t="s">
        <v>78</v>
      </c>
      <c r="I7597" t="s">
        <v>285</v>
      </c>
      <c r="J7597" t="s">
        <v>286</v>
      </c>
      <c r="K7597" t="s">
        <v>174</v>
      </c>
      <c r="L7597" t="s">
        <v>82</v>
      </c>
      <c r="M7597" t="s">
        <v>302</v>
      </c>
      <c r="N7597" t="s">
        <v>100</v>
      </c>
      <c r="O7597" t="s">
        <v>85</v>
      </c>
      <c r="P7597" t="s">
        <v>1387</v>
      </c>
      <c r="Q7597" t="s">
        <v>271</v>
      </c>
      <c r="R7597" t="s">
        <v>107</v>
      </c>
      <c r="T7597" t="s">
        <v>89</v>
      </c>
      <c r="U7597" t="s">
        <v>90</v>
      </c>
      <c r="V7597">
        <v>0.16660800000000001</v>
      </c>
      <c r="W7597">
        <v>0</v>
      </c>
      <c r="X7597">
        <v>10.996128000000001</v>
      </c>
      <c r="Y7597">
        <v>13.4119435</v>
      </c>
      <c r="Z7597">
        <v>16.327583499999999</v>
      </c>
      <c r="AA7597">
        <v>0</v>
      </c>
      <c r="AB7597">
        <v>0</v>
      </c>
      <c r="AC7597">
        <v>0</v>
      </c>
      <c r="AP7597">
        <v>0</v>
      </c>
      <c r="AQ7597">
        <v>0</v>
      </c>
      <c r="AR7597">
        <v>0</v>
      </c>
      <c r="AS7597">
        <v>0</v>
      </c>
      <c r="AT7597">
        <v>0</v>
      </c>
      <c r="AU7597" t="s">
        <v>8212</v>
      </c>
      <c r="AV7597">
        <v>810</v>
      </c>
      <c r="AW7597">
        <v>0</v>
      </c>
      <c r="AX7597">
        <v>0</v>
      </c>
    </row>
    <row r="7598" spans="1:50" hidden="1" x14ac:dyDescent="0.3">
      <c r="A7598" t="s">
        <v>8823</v>
      </c>
      <c r="B7598" t="s">
        <v>7402</v>
      </c>
      <c r="D7598">
        <v>2372</v>
      </c>
      <c r="F7598">
        <v>5</v>
      </c>
      <c r="G7598" t="s">
        <v>1245</v>
      </c>
      <c r="H7598" t="s">
        <v>78</v>
      </c>
      <c r="I7598" t="s">
        <v>285</v>
      </c>
      <c r="J7598" t="s">
        <v>286</v>
      </c>
      <c r="K7598" t="s">
        <v>174</v>
      </c>
      <c r="L7598" t="s">
        <v>82</v>
      </c>
      <c r="M7598" t="s">
        <v>318</v>
      </c>
      <c r="N7598" t="s">
        <v>100</v>
      </c>
      <c r="O7598" t="s">
        <v>85</v>
      </c>
      <c r="P7598" t="s">
        <v>1387</v>
      </c>
      <c r="Q7598" t="s">
        <v>271</v>
      </c>
      <c r="R7598" t="s">
        <v>107</v>
      </c>
      <c r="T7598" t="s">
        <v>89</v>
      </c>
      <c r="U7598" t="s">
        <v>90</v>
      </c>
      <c r="V7598">
        <v>0.16660800000000001</v>
      </c>
      <c r="W7598">
        <v>0</v>
      </c>
      <c r="X7598">
        <v>10.996128000000001</v>
      </c>
      <c r="Y7598">
        <v>13.4119435</v>
      </c>
      <c r="Z7598">
        <v>16.327583499999999</v>
      </c>
      <c r="AA7598">
        <v>0</v>
      </c>
      <c r="AB7598">
        <v>0</v>
      </c>
      <c r="AC7598">
        <v>0</v>
      </c>
      <c r="AP7598">
        <v>0</v>
      </c>
      <c r="AQ7598">
        <v>0</v>
      </c>
      <c r="AR7598">
        <v>0</v>
      </c>
      <c r="AS7598">
        <v>0</v>
      </c>
      <c r="AT7598">
        <v>0</v>
      </c>
      <c r="AU7598" t="s">
        <v>8212</v>
      </c>
      <c r="AV7598">
        <v>810</v>
      </c>
      <c r="AW7598">
        <v>0</v>
      </c>
      <c r="AX7598">
        <v>0</v>
      </c>
    </row>
    <row r="7599" spans="1:50" hidden="1" x14ac:dyDescent="0.3">
      <c r="A7599" t="s">
        <v>8824</v>
      </c>
      <c r="B7599" t="s">
        <v>7402</v>
      </c>
      <c r="D7599">
        <v>2377</v>
      </c>
      <c r="F7599">
        <v>5</v>
      </c>
      <c r="G7599" t="s">
        <v>324</v>
      </c>
      <c r="H7599" t="s">
        <v>78</v>
      </c>
      <c r="I7599" t="s">
        <v>285</v>
      </c>
      <c r="J7599" t="s">
        <v>286</v>
      </c>
      <c r="K7599" t="s">
        <v>112</v>
      </c>
      <c r="L7599" t="s">
        <v>82</v>
      </c>
      <c r="M7599" t="s">
        <v>302</v>
      </c>
      <c r="N7599" t="s">
        <v>100</v>
      </c>
      <c r="O7599" t="s">
        <v>85</v>
      </c>
      <c r="P7599" t="s">
        <v>1387</v>
      </c>
      <c r="Q7599" t="s">
        <v>271</v>
      </c>
      <c r="R7599" t="s">
        <v>107</v>
      </c>
      <c r="T7599" t="s">
        <v>89</v>
      </c>
      <c r="U7599" t="s">
        <v>90</v>
      </c>
      <c r="V7599">
        <v>0.34871399999999997</v>
      </c>
      <c r="W7599">
        <v>0</v>
      </c>
      <c r="X7599">
        <v>47.773863499999997</v>
      </c>
      <c r="Y7599">
        <v>70.091581000000005</v>
      </c>
      <c r="Z7599">
        <v>44.809792000000002</v>
      </c>
      <c r="AA7599">
        <v>0</v>
      </c>
      <c r="AB7599">
        <v>0</v>
      </c>
      <c r="AC7599">
        <v>0</v>
      </c>
      <c r="AP7599">
        <v>0</v>
      </c>
      <c r="AQ7599">
        <v>0</v>
      </c>
      <c r="AR7599">
        <v>0</v>
      </c>
      <c r="AS7599">
        <v>0</v>
      </c>
      <c r="AT7599">
        <v>0</v>
      </c>
      <c r="AU7599" t="s">
        <v>8215</v>
      </c>
      <c r="AV7599">
        <v>336</v>
      </c>
      <c r="AW7599">
        <v>0</v>
      </c>
      <c r="AX7599">
        <v>0</v>
      </c>
    </row>
    <row r="7600" spans="1:50" hidden="1" x14ac:dyDescent="0.3">
      <c r="A7600" t="s">
        <v>8825</v>
      </c>
      <c r="B7600" t="s">
        <v>7402</v>
      </c>
      <c r="D7600">
        <v>2377</v>
      </c>
      <c r="F7600">
        <v>5</v>
      </c>
      <c r="G7600" t="s">
        <v>324</v>
      </c>
      <c r="H7600" t="s">
        <v>78</v>
      </c>
      <c r="I7600" t="s">
        <v>285</v>
      </c>
      <c r="J7600" t="s">
        <v>286</v>
      </c>
      <c r="K7600" t="s">
        <v>112</v>
      </c>
      <c r="L7600" t="s">
        <v>82</v>
      </c>
      <c r="M7600" t="s">
        <v>318</v>
      </c>
      <c r="N7600" t="s">
        <v>100</v>
      </c>
      <c r="O7600" t="s">
        <v>85</v>
      </c>
      <c r="P7600" t="s">
        <v>1387</v>
      </c>
      <c r="Q7600" t="s">
        <v>271</v>
      </c>
      <c r="R7600" t="s">
        <v>107</v>
      </c>
      <c r="T7600" t="s">
        <v>89</v>
      </c>
      <c r="U7600" t="s">
        <v>90</v>
      </c>
      <c r="V7600">
        <v>0.34871399999999997</v>
      </c>
      <c r="W7600">
        <v>0</v>
      </c>
      <c r="X7600">
        <v>47.773863499999997</v>
      </c>
      <c r="Y7600">
        <v>70.091581000000005</v>
      </c>
      <c r="Z7600">
        <v>44.809792000000002</v>
      </c>
      <c r="AA7600">
        <v>0</v>
      </c>
      <c r="AB7600">
        <v>0</v>
      </c>
      <c r="AC7600">
        <v>0</v>
      </c>
      <c r="AP7600">
        <v>0</v>
      </c>
      <c r="AQ7600">
        <v>0</v>
      </c>
      <c r="AR7600">
        <v>0</v>
      </c>
      <c r="AS7600">
        <v>0</v>
      </c>
      <c r="AT7600">
        <v>0</v>
      </c>
      <c r="AU7600" t="s">
        <v>8215</v>
      </c>
      <c r="AV7600">
        <v>336</v>
      </c>
      <c r="AW7600">
        <v>0</v>
      </c>
      <c r="AX7600">
        <v>0</v>
      </c>
    </row>
    <row r="7601" spans="1:50" hidden="1" x14ac:dyDescent="0.3">
      <c r="A7601" t="s">
        <v>8826</v>
      </c>
      <c r="B7601" t="s">
        <v>7402</v>
      </c>
      <c r="D7601">
        <v>2381</v>
      </c>
      <c r="F7601">
        <v>5</v>
      </c>
      <c r="G7601" t="s">
        <v>327</v>
      </c>
      <c r="H7601" t="s">
        <v>78</v>
      </c>
      <c r="I7601" t="s">
        <v>285</v>
      </c>
      <c r="J7601" t="s">
        <v>286</v>
      </c>
      <c r="K7601" t="s">
        <v>174</v>
      </c>
      <c r="L7601" t="s">
        <v>82</v>
      </c>
      <c r="M7601" t="s">
        <v>113</v>
      </c>
      <c r="N7601" t="s">
        <v>100</v>
      </c>
      <c r="O7601" t="s">
        <v>85</v>
      </c>
      <c r="P7601" t="s">
        <v>1387</v>
      </c>
      <c r="Q7601" t="s">
        <v>87</v>
      </c>
      <c r="R7601" t="s">
        <v>107</v>
      </c>
      <c r="T7601" t="s">
        <v>89</v>
      </c>
      <c r="U7601" t="s">
        <v>90</v>
      </c>
      <c r="V7601">
        <v>0.49982399999999999</v>
      </c>
      <c r="W7601">
        <v>0</v>
      </c>
      <c r="X7601">
        <v>0</v>
      </c>
      <c r="Y7601">
        <v>0</v>
      </c>
      <c r="Z7601">
        <v>23.491727999999998</v>
      </c>
      <c r="AA7601">
        <v>0</v>
      </c>
      <c r="AB7601">
        <v>0</v>
      </c>
      <c r="AC7601">
        <v>0</v>
      </c>
      <c r="AP7601">
        <v>0</v>
      </c>
      <c r="AQ7601">
        <v>0</v>
      </c>
      <c r="AR7601">
        <v>0</v>
      </c>
      <c r="AS7601">
        <v>0</v>
      </c>
      <c r="AT7601">
        <v>0</v>
      </c>
      <c r="AU7601" t="s">
        <v>7954</v>
      </c>
      <c r="AV7601">
        <v>270</v>
      </c>
      <c r="AW7601">
        <v>0</v>
      </c>
      <c r="AX7601">
        <v>0</v>
      </c>
    </row>
    <row r="7602" spans="1:50" hidden="1" x14ac:dyDescent="0.3">
      <c r="A7602" t="s">
        <v>8827</v>
      </c>
      <c r="B7602" t="s">
        <v>7402</v>
      </c>
      <c r="D7602">
        <v>2382</v>
      </c>
      <c r="F7602">
        <v>5</v>
      </c>
      <c r="G7602" t="s">
        <v>330</v>
      </c>
      <c r="H7602" t="s">
        <v>78</v>
      </c>
      <c r="I7602" t="s">
        <v>285</v>
      </c>
      <c r="J7602" t="s">
        <v>286</v>
      </c>
      <c r="K7602" t="s">
        <v>112</v>
      </c>
      <c r="L7602" t="s">
        <v>82</v>
      </c>
      <c r="M7602" t="s">
        <v>113</v>
      </c>
      <c r="N7602" t="s">
        <v>100</v>
      </c>
      <c r="O7602" t="s">
        <v>85</v>
      </c>
      <c r="P7602" t="s">
        <v>1387</v>
      </c>
      <c r="Q7602" t="s">
        <v>87</v>
      </c>
      <c r="R7602" t="s">
        <v>107</v>
      </c>
      <c r="T7602" t="s">
        <v>89</v>
      </c>
      <c r="U7602" t="s">
        <v>90</v>
      </c>
      <c r="V7602">
        <v>1.046143</v>
      </c>
      <c r="W7602">
        <v>0</v>
      </c>
      <c r="X7602">
        <v>0</v>
      </c>
      <c r="Y7602">
        <v>0</v>
      </c>
      <c r="Z7602">
        <v>124.491017</v>
      </c>
      <c r="AA7602">
        <v>0</v>
      </c>
      <c r="AB7602">
        <v>0</v>
      </c>
      <c r="AC7602">
        <v>0</v>
      </c>
      <c r="AP7602">
        <v>0</v>
      </c>
      <c r="AQ7602">
        <v>0</v>
      </c>
      <c r="AR7602">
        <v>0</v>
      </c>
      <c r="AS7602">
        <v>0</v>
      </c>
      <c r="AT7602">
        <v>0</v>
      </c>
      <c r="AU7602" t="s">
        <v>7478</v>
      </c>
      <c r="AV7602">
        <v>112</v>
      </c>
      <c r="AW7602">
        <v>0</v>
      </c>
      <c r="AX7602">
        <v>0</v>
      </c>
    </row>
    <row r="7603" spans="1:50" hidden="1" x14ac:dyDescent="0.3">
      <c r="A7603" t="s">
        <v>8828</v>
      </c>
      <c r="B7603" t="s">
        <v>7402</v>
      </c>
      <c r="D7603">
        <v>2386</v>
      </c>
      <c r="F7603">
        <v>5</v>
      </c>
      <c r="G7603" t="s">
        <v>336</v>
      </c>
      <c r="H7603" t="s">
        <v>78</v>
      </c>
      <c r="I7603" t="s">
        <v>285</v>
      </c>
      <c r="J7603" t="s">
        <v>286</v>
      </c>
      <c r="K7603" t="s">
        <v>174</v>
      </c>
      <c r="L7603" t="s">
        <v>82</v>
      </c>
      <c r="M7603" t="s">
        <v>305</v>
      </c>
      <c r="N7603" t="s">
        <v>100</v>
      </c>
      <c r="O7603" t="s">
        <v>85</v>
      </c>
      <c r="P7603" t="s">
        <v>1387</v>
      </c>
      <c r="Q7603" t="s">
        <v>87</v>
      </c>
      <c r="R7603" t="s">
        <v>107</v>
      </c>
      <c r="T7603" t="s">
        <v>89</v>
      </c>
      <c r="U7603" t="s">
        <v>90</v>
      </c>
      <c r="V7603">
        <v>0.49982399999999999</v>
      </c>
      <c r="W7603">
        <v>17.2254912</v>
      </c>
      <c r="X7603">
        <v>48.482928000000001</v>
      </c>
      <c r="Y7603">
        <v>2.49912</v>
      </c>
      <c r="Z7603">
        <v>0</v>
      </c>
      <c r="AA7603">
        <v>40.582855000000002</v>
      </c>
      <c r="AB7603">
        <v>40.346674986585199</v>
      </c>
      <c r="AC7603">
        <v>17.504385088482874</v>
      </c>
      <c r="AP7603">
        <v>14.978688</v>
      </c>
      <c r="AQ7603">
        <v>14.978688</v>
      </c>
      <c r="AR7603">
        <v>14.978688</v>
      </c>
      <c r="AS7603">
        <v>17.2254912</v>
      </c>
      <c r="AT7603">
        <v>34.463113415922408</v>
      </c>
      <c r="AU7603" t="s">
        <v>7480</v>
      </c>
      <c r="AV7603">
        <v>270</v>
      </c>
      <c r="AW7603">
        <v>0.12764116079971263</v>
      </c>
      <c r="AX7603">
        <v>5.3183816999880264E-3</v>
      </c>
    </row>
    <row r="7604" spans="1:50" hidden="1" x14ac:dyDescent="0.3">
      <c r="A7604" t="s">
        <v>8829</v>
      </c>
      <c r="B7604" t="s">
        <v>7402</v>
      </c>
      <c r="D7604">
        <v>2387</v>
      </c>
      <c r="F7604">
        <v>5</v>
      </c>
      <c r="G7604" t="s">
        <v>339</v>
      </c>
      <c r="H7604" t="s">
        <v>78</v>
      </c>
      <c r="I7604" t="s">
        <v>285</v>
      </c>
      <c r="J7604" t="s">
        <v>286</v>
      </c>
      <c r="K7604" t="s">
        <v>112</v>
      </c>
      <c r="L7604" t="s">
        <v>82</v>
      </c>
      <c r="M7604" t="s">
        <v>305</v>
      </c>
      <c r="N7604" t="s">
        <v>100</v>
      </c>
      <c r="O7604" t="s">
        <v>85</v>
      </c>
      <c r="P7604" t="s">
        <v>1387</v>
      </c>
      <c r="Q7604" t="s">
        <v>87</v>
      </c>
      <c r="R7604" t="s">
        <v>107</v>
      </c>
      <c r="T7604" t="s">
        <v>89</v>
      </c>
      <c r="U7604" t="s">
        <v>90</v>
      </c>
      <c r="V7604">
        <v>1.046143</v>
      </c>
      <c r="W7604">
        <v>425.92999535000001</v>
      </c>
      <c r="X7604">
        <v>575.37864999999999</v>
      </c>
      <c r="Y7604">
        <v>20.92286</v>
      </c>
      <c r="Z7604">
        <v>0</v>
      </c>
      <c r="AA7604">
        <v>439.570201</v>
      </c>
      <c r="AB7604">
        <v>426.03199211463186</v>
      </c>
      <c r="AC7604">
        <v>186.17042054586892</v>
      </c>
      <c r="AP7604">
        <v>370.37390900000003</v>
      </c>
      <c r="AQ7604">
        <v>370.37390900000003</v>
      </c>
      <c r="AR7604">
        <v>370.37390900000003</v>
      </c>
      <c r="AS7604">
        <v>425.92999535000001</v>
      </c>
      <c r="AT7604">
        <v>407.14318726025027</v>
      </c>
      <c r="AU7604" t="s">
        <v>7482</v>
      </c>
      <c r="AV7604">
        <v>112</v>
      </c>
      <c r="AW7604">
        <v>3.6352070291093774</v>
      </c>
      <c r="AX7604">
        <v>0.15146695954622405</v>
      </c>
    </row>
    <row r="7605" spans="1:50" hidden="1" x14ac:dyDescent="0.3">
      <c r="A7605" t="s">
        <v>8830</v>
      </c>
      <c r="B7605" t="s">
        <v>7402</v>
      </c>
      <c r="D7605">
        <v>2509</v>
      </c>
      <c r="F7605">
        <v>5</v>
      </c>
      <c r="G7605" t="s">
        <v>345</v>
      </c>
      <c r="H7605" t="s">
        <v>78</v>
      </c>
      <c r="I7605" t="s">
        <v>252</v>
      </c>
      <c r="J7605" t="s">
        <v>346</v>
      </c>
      <c r="K7605" t="s">
        <v>168</v>
      </c>
      <c r="L7605" t="s">
        <v>82</v>
      </c>
      <c r="M7605" t="s">
        <v>347</v>
      </c>
      <c r="N7605" t="s">
        <v>100</v>
      </c>
      <c r="O7605" t="s">
        <v>85</v>
      </c>
      <c r="P7605" t="s">
        <v>1387</v>
      </c>
      <c r="Q7605" t="s">
        <v>271</v>
      </c>
      <c r="R7605" t="s">
        <v>107</v>
      </c>
      <c r="T7605" t="s">
        <v>89</v>
      </c>
      <c r="U7605" t="s">
        <v>90</v>
      </c>
      <c r="V7605">
        <v>0.31701299999999999</v>
      </c>
      <c r="W7605">
        <v>0</v>
      </c>
      <c r="X7605">
        <v>47.234937000000002</v>
      </c>
      <c r="Y7605">
        <v>21.556884</v>
      </c>
      <c r="Z7605">
        <v>10.144416</v>
      </c>
      <c r="AA7605">
        <v>0</v>
      </c>
      <c r="AB7605">
        <v>0</v>
      </c>
      <c r="AC7605">
        <v>0</v>
      </c>
      <c r="AP7605">
        <v>0</v>
      </c>
      <c r="AQ7605">
        <v>0</v>
      </c>
      <c r="AR7605">
        <v>0</v>
      </c>
      <c r="AS7605">
        <v>0</v>
      </c>
      <c r="AT7605">
        <v>0</v>
      </c>
      <c r="AU7605" t="s">
        <v>8223</v>
      </c>
      <c r="AV7605">
        <v>441</v>
      </c>
      <c r="AW7605">
        <v>0</v>
      </c>
      <c r="AX7605">
        <v>0</v>
      </c>
    </row>
    <row r="7606" spans="1:50" hidden="1" x14ac:dyDescent="0.3">
      <c r="A7606" t="s">
        <v>8831</v>
      </c>
      <c r="B7606" t="s">
        <v>7402</v>
      </c>
      <c r="D7606">
        <v>2511</v>
      </c>
      <c r="F7606">
        <v>5</v>
      </c>
      <c r="G7606" t="s">
        <v>350</v>
      </c>
      <c r="H7606" t="s">
        <v>78</v>
      </c>
      <c r="I7606" t="s">
        <v>252</v>
      </c>
      <c r="J7606" t="s">
        <v>346</v>
      </c>
      <c r="K7606" t="s">
        <v>168</v>
      </c>
      <c r="L7606" t="s">
        <v>82</v>
      </c>
      <c r="M7606" t="s">
        <v>347</v>
      </c>
      <c r="N7606" t="s">
        <v>100</v>
      </c>
      <c r="O7606" t="s">
        <v>85</v>
      </c>
      <c r="P7606" t="s">
        <v>1387</v>
      </c>
      <c r="Q7606" t="s">
        <v>87</v>
      </c>
      <c r="R7606" t="s">
        <v>88</v>
      </c>
      <c r="T7606" t="s">
        <v>89</v>
      </c>
      <c r="U7606" t="s">
        <v>90</v>
      </c>
      <c r="V7606">
        <v>0.31701299999999999</v>
      </c>
      <c r="W7606">
        <v>302.47033659999994</v>
      </c>
      <c r="X7606">
        <v>129.34130400000001</v>
      </c>
      <c r="Y7606">
        <v>118.562862</v>
      </c>
      <c r="Z7606">
        <v>43.430781000000003</v>
      </c>
      <c r="AA7606">
        <v>235.66063199999999</v>
      </c>
      <c r="AB7606">
        <v>145.77927384492995</v>
      </c>
      <c r="AC7606">
        <v>214.48860759033852</v>
      </c>
      <c r="AP7606">
        <v>263.01768399999997</v>
      </c>
      <c r="AQ7606">
        <v>263.01768399999997</v>
      </c>
      <c r="AR7606">
        <v>263.01768399999997</v>
      </c>
      <c r="AS7606">
        <v>302.47033659999994</v>
      </c>
      <c r="AT7606">
        <v>954.12597149012799</v>
      </c>
      <c r="AU7606" t="s">
        <v>7484</v>
      </c>
      <c r="AV7606">
        <v>441</v>
      </c>
      <c r="AW7606">
        <v>2.1635509557599275</v>
      </c>
      <c r="AX7606">
        <v>9.0147956489996975E-2</v>
      </c>
    </row>
    <row r="7607" spans="1:50" hidden="1" x14ac:dyDescent="0.3">
      <c r="A7607" t="s">
        <v>8832</v>
      </c>
      <c r="B7607" t="s">
        <v>7402</v>
      </c>
      <c r="D7607">
        <v>2513</v>
      </c>
      <c r="F7607">
        <v>5</v>
      </c>
      <c r="G7607" t="s">
        <v>353</v>
      </c>
      <c r="H7607" t="s">
        <v>78</v>
      </c>
      <c r="I7607" t="s">
        <v>252</v>
      </c>
      <c r="J7607" t="s">
        <v>346</v>
      </c>
      <c r="K7607" t="s">
        <v>125</v>
      </c>
      <c r="L7607" t="s">
        <v>82</v>
      </c>
      <c r="M7607" t="s">
        <v>347</v>
      </c>
      <c r="N7607" t="s">
        <v>100</v>
      </c>
      <c r="O7607" t="s">
        <v>85</v>
      </c>
      <c r="P7607" t="s">
        <v>1387</v>
      </c>
      <c r="Q7607" t="s">
        <v>87</v>
      </c>
      <c r="R7607" t="s">
        <v>88</v>
      </c>
      <c r="T7607" t="s">
        <v>89</v>
      </c>
      <c r="U7607" t="s">
        <v>90</v>
      </c>
      <c r="V7607">
        <v>0.52835500000000002</v>
      </c>
      <c r="W7607">
        <v>722.7336436999999</v>
      </c>
      <c r="X7607">
        <v>652.51842599999998</v>
      </c>
      <c r="Y7607">
        <v>548.96084699999994</v>
      </c>
      <c r="Z7607">
        <v>365.62166000000002</v>
      </c>
      <c r="AA7607">
        <v>602.07907399999999</v>
      </c>
      <c r="AB7607">
        <v>534.12519236295987</v>
      </c>
      <c r="AC7607">
        <v>628.04636612971024</v>
      </c>
      <c r="AP7607">
        <v>628.46403799999996</v>
      </c>
      <c r="AQ7607">
        <v>628.46403799999996</v>
      </c>
      <c r="AR7607">
        <v>628.46403799999996</v>
      </c>
      <c r="AS7607">
        <v>722.7336436999999</v>
      </c>
      <c r="AT7607">
        <v>1367.8940176585816</v>
      </c>
      <c r="AU7607" t="s">
        <v>7486</v>
      </c>
      <c r="AV7607">
        <v>270</v>
      </c>
      <c r="AW7607">
        <v>5.0662741394762278</v>
      </c>
      <c r="AX7607">
        <v>0.21109475581150949</v>
      </c>
    </row>
    <row r="7608" spans="1:50" hidden="1" x14ac:dyDescent="0.3">
      <c r="A7608" t="s">
        <v>8833</v>
      </c>
      <c r="B7608" t="s">
        <v>7402</v>
      </c>
      <c r="D7608">
        <v>2518</v>
      </c>
      <c r="F7608">
        <v>5</v>
      </c>
      <c r="G7608" t="s">
        <v>356</v>
      </c>
      <c r="H7608" t="s">
        <v>78</v>
      </c>
      <c r="I7608" t="s">
        <v>252</v>
      </c>
      <c r="J7608" t="s">
        <v>346</v>
      </c>
      <c r="K7608" t="s">
        <v>81</v>
      </c>
      <c r="L7608" t="s">
        <v>82</v>
      </c>
      <c r="M7608" t="s">
        <v>347</v>
      </c>
      <c r="N7608" t="s">
        <v>84</v>
      </c>
      <c r="O7608" t="s">
        <v>85</v>
      </c>
      <c r="P7608" t="s">
        <v>1387</v>
      </c>
      <c r="Q7608" t="s">
        <v>87</v>
      </c>
      <c r="R7608" t="s">
        <v>88</v>
      </c>
      <c r="T7608" t="s">
        <v>89</v>
      </c>
      <c r="U7608" t="s">
        <v>90</v>
      </c>
      <c r="V7608">
        <v>2.1134200000000001</v>
      </c>
      <c r="W7608">
        <v>4618.7273660000001</v>
      </c>
      <c r="X7608">
        <v>5087.0019929999999</v>
      </c>
      <c r="Y7608">
        <v>6173.2998710000002</v>
      </c>
      <c r="Z7608">
        <v>4114.8287540000001</v>
      </c>
      <c r="AA7608">
        <v>4588.162045</v>
      </c>
      <c r="AB7608">
        <v>3852.7072505287811</v>
      </c>
      <c r="AC7608">
        <v>4490.2909605610212</v>
      </c>
      <c r="AP7608">
        <v>4618.7273660000001</v>
      </c>
      <c r="AQ7608">
        <v>4618.7273660000001</v>
      </c>
      <c r="AR7608">
        <v>4618.7273660000001</v>
      </c>
      <c r="AS7608">
        <v>4618.7273660000001</v>
      </c>
      <c r="AT7608">
        <v>2185.4280578398993</v>
      </c>
      <c r="AU7608" t="s">
        <v>7488</v>
      </c>
      <c r="AV7608">
        <v>88</v>
      </c>
      <c r="AW7608">
        <v>24.834409748180676</v>
      </c>
      <c r="AX7608">
        <v>1.0347670728408616</v>
      </c>
    </row>
    <row r="7609" spans="1:50" hidden="1" x14ac:dyDescent="0.3">
      <c r="A7609" t="s">
        <v>8834</v>
      </c>
      <c r="B7609" t="s">
        <v>7402</v>
      </c>
      <c r="D7609">
        <v>2519</v>
      </c>
      <c r="F7609">
        <v>5</v>
      </c>
      <c r="G7609" t="s">
        <v>359</v>
      </c>
      <c r="H7609" t="s">
        <v>78</v>
      </c>
      <c r="I7609" t="s">
        <v>252</v>
      </c>
      <c r="J7609" t="s">
        <v>346</v>
      </c>
      <c r="K7609" t="s">
        <v>121</v>
      </c>
      <c r="L7609" t="s">
        <v>82</v>
      </c>
      <c r="M7609" t="s">
        <v>347</v>
      </c>
      <c r="N7609" t="s">
        <v>84</v>
      </c>
      <c r="O7609" t="s">
        <v>85</v>
      </c>
      <c r="P7609" t="s">
        <v>1387</v>
      </c>
      <c r="Q7609" t="s">
        <v>87</v>
      </c>
      <c r="R7609" t="s">
        <v>88</v>
      </c>
      <c r="T7609" t="s">
        <v>89</v>
      </c>
      <c r="U7609" t="s">
        <v>90</v>
      </c>
      <c r="V7609">
        <v>3.1701299999999999</v>
      </c>
      <c r="W7609">
        <v>4853.473868</v>
      </c>
      <c r="X7609">
        <v>4233.7087369999999</v>
      </c>
      <c r="Y7609">
        <v>3720.1476240000002</v>
      </c>
      <c r="Z7609">
        <v>3353.9975679999998</v>
      </c>
      <c r="AA7609">
        <v>4853.473868</v>
      </c>
      <c r="AB7609">
        <v>3983.0042346108626</v>
      </c>
      <c r="AC7609">
        <v>4683.7627837693954</v>
      </c>
      <c r="AP7609">
        <v>4476.5398599999999</v>
      </c>
      <c r="AQ7609">
        <v>4853.473868</v>
      </c>
      <c r="AR7609">
        <v>4853.473868</v>
      </c>
      <c r="AS7609">
        <v>4853.473868</v>
      </c>
      <c r="AT7609">
        <v>1531.00152612038</v>
      </c>
      <c r="AU7609" t="s">
        <v>7490</v>
      </c>
      <c r="AV7609">
        <v>60</v>
      </c>
      <c r="AW7609">
        <v>25.516692102006335</v>
      </c>
      <c r="AX7609">
        <v>1.0631955042502639</v>
      </c>
    </row>
    <row r="7610" spans="1:50" hidden="1" x14ac:dyDescent="0.3">
      <c r="A7610" t="s">
        <v>8835</v>
      </c>
      <c r="B7610" t="s">
        <v>7402</v>
      </c>
      <c r="D7610">
        <v>2521</v>
      </c>
      <c r="F7610">
        <v>5</v>
      </c>
      <c r="G7610" t="s">
        <v>362</v>
      </c>
      <c r="H7610" t="s">
        <v>78</v>
      </c>
      <c r="I7610" t="s">
        <v>252</v>
      </c>
      <c r="J7610" t="s">
        <v>346</v>
      </c>
      <c r="K7610" t="s">
        <v>168</v>
      </c>
      <c r="L7610" t="s">
        <v>82</v>
      </c>
      <c r="M7610" t="s">
        <v>106</v>
      </c>
      <c r="N7610" t="s">
        <v>100</v>
      </c>
      <c r="O7610" t="s">
        <v>85</v>
      </c>
      <c r="P7610" t="s">
        <v>1387</v>
      </c>
      <c r="Q7610" t="s">
        <v>87</v>
      </c>
      <c r="R7610" t="s">
        <v>215</v>
      </c>
      <c r="T7610" t="s">
        <v>89</v>
      </c>
      <c r="U7610" t="s">
        <v>90</v>
      </c>
      <c r="V7610">
        <v>0.31701299999999999</v>
      </c>
      <c r="W7610">
        <v>58.156563749999997</v>
      </c>
      <c r="X7610">
        <v>32.018312999999999</v>
      </c>
      <c r="Y7610">
        <v>27.580131000000002</v>
      </c>
      <c r="Z7610">
        <v>12.363507</v>
      </c>
      <c r="AA7610">
        <v>43.004134999999998</v>
      </c>
      <c r="AB7610">
        <v>22.948480746062646</v>
      </c>
      <c r="AC7610">
        <v>42.074970762586631</v>
      </c>
      <c r="AP7610">
        <v>50.570925000000003</v>
      </c>
      <c r="AQ7610">
        <v>50.570925000000003</v>
      </c>
      <c r="AR7610">
        <v>50.570925000000003</v>
      </c>
      <c r="AS7610">
        <v>58.156563749999997</v>
      </c>
      <c r="AT7610">
        <v>183.45166838583907</v>
      </c>
      <c r="AU7610" t="s">
        <v>7492</v>
      </c>
      <c r="AV7610">
        <v>441</v>
      </c>
      <c r="AW7610">
        <v>0.41599017774566682</v>
      </c>
      <c r="AX7610">
        <v>1.7332924072736119E-2</v>
      </c>
    </row>
    <row r="7611" spans="1:50" hidden="1" x14ac:dyDescent="0.3">
      <c r="A7611" t="s">
        <v>8836</v>
      </c>
      <c r="B7611" t="s">
        <v>7402</v>
      </c>
      <c r="D7611">
        <v>2523</v>
      </c>
      <c r="F7611">
        <v>5</v>
      </c>
      <c r="G7611" t="s">
        <v>365</v>
      </c>
      <c r="H7611" t="s">
        <v>78</v>
      </c>
      <c r="I7611" t="s">
        <v>252</v>
      </c>
      <c r="J7611" t="s">
        <v>346</v>
      </c>
      <c r="K7611" t="s">
        <v>125</v>
      </c>
      <c r="L7611" t="s">
        <v>82</v>
      </c>
      <c r="M7611" t="s">
        <v>113</v>
      </c>
      <c r="N7611" t="s">
        <v>100</v>
      </c>
      <c r="O7611" t="s">
        <v>85</v>
      </c>
      <c r="P7611" t="s">
        <v>1387</v>
      </c>
      <c r="Q7611" t="s">
        <v>87</v>
      </c>
      <c r="R7611" t="s">
        <v>155</v>
      </c>
      <c r="T7611" t="s">
        <v>89</v>
      </c>
      <c r="U7611" t="s">
        <v>90</v>
      </c>
      <c r="V7611">
        <v>0.52835500000000002</v>
      </c>
      <c r="W7611">
        <v>107.47063145</v>
      </c>
      <c r="X7611">
        <v>105.67100000000001</v>
      </c>
      <c r="Y7611">
        <v>116.76645499999999</v>
      </c>
      <c r="Z7611">
        <v>72.912989999999994</v>
      </c>
      <c r="AA7611">
        <v>17.263940000000002</v>
      </c>
      <c r="AB7611">
        <v>72.304860275765577</v>
      </c>
      <c r="AC7611">
        <v>28.868968204742831</v>
      </c>
      <c r="AP7611">
        <v>93.452723000000006</v>
      </c>
      <c r="AQ7611">
        <v>93.452723000000006</v>
      </c>
      <c r="AR7611">
        <v>93.452723000000006</v>
      </c>
      <c r="AS7611">
        <v>107.47063145</v>
      </c>
      <c r="AT7611">
        <v>203.40610280966393</v>
      </c>
      <c r="AU7611" t="s">
        <v>7494</v>
      </c>
      <c r="AV7611">
        <v>270</v>
      </c>
      <c r="AW7611">
        <v>0.75335593633208864</v>
      </c>
      <c r="AX7611">
        <v>3.1389830680503696E-2</v>
      </c>
    </row>
    <row r="7612" spans="1:50" hidden="1" x14ac:dyDescent="0.3">
      <c r="A7612" t="s">
        <v>8837</v>
      </c>
      <c r="B7612" t="s">
        <v>7402</v>
      </c>
      <c r="D7612">
        <v>2528</v>
      </c>
      <c r="F7612">
        <v>5</v>
      </c>
      <c r="G7612" t="s">
        <v>368</v>
      </c>
      <c r="H7612" t="s">
        <v>78</v>
      </c>
      <c r="I7612" t="s">
        <v>252</v>
      </c>
      <c r="J7612" t="s">
        <v>346</v>
      </c>
      <c r="K7612" t="s">
        <v>81</v>
      </c>
      <c r="L7612" t="s">
        <v>82</v>
      </c>
      <c r="M7612" t="s">
        <v>113</v>
      </c>
      <c r="N7612" t="s">
        <v>84</v>
      </c>
      <c r="O7612" t="s">
        <v>85</v>
      </c>
      <c r="P7612" t="s">
        <v>1387</v>
      </c>
      <c r="Q7612" t="s">
        <v>87</v>
      </c>
      <c r="R7612" t="s">
        <v>107</v>
      </c>
      <c r="T7612" t="s">
        <v>89</v>
      </c>
      <c r="U7612" t="s">
        <v>90</v>
      </c>
      <c r="V7612">
        <v>2.1134200000000001</v>
      </c>
      <c r="W7612">
        <v>399.70238000000001</v>
      </c>
      <c r="X7612">
        <v>0</v>
      </c>
      <c r="Y7612">
        <v>920.39441299999999</v>
      </c>
      <c r="Z7612">
        <v>628.74244999999996</v>
      </c>
      <c r="AA7612">
        <v>436.77373299999999</v>
      </c>
      <c r="AB7612">
        <v>402.86204631834107</v>
      </c>
      <c r="AC7612">
        <v>413.30253586135512</v>
      </c>
      <c r="AP7612">
        <v>399.70238000000001</v>
      </c>
      <c r="AQ7612">
        <v>399.70238000000001</v>
      </c>
      <c r="AR7612">
        <v>399.70238000000001</v>
      </c>
      <c r="AS7612">
        <v>399.70238000000001</v>
      </c>
      <c r="AT7612">
        <v>189.12586234633912</v>
      </c>
      <c r="AU7612" t="s">
        <v>7496</v>
      </c>
      <c r="AV7612">
        <v>88</v>
      </c>
      <c r="AW7612">
        <v>2.1491575266629446</v>
      </c>
      <c r="AX7612">
        <v>8.9548230277622695E-2</v>
      </c>
    </row>
    <row r="7613" spans="1:50" hidden="1" x14ac:dyDescent="0.3">
      <c r="A7613" t="s">
        <v>8838</v>
      </c>
      <c r="B7613" t="s">
        <v>7402</v>
      </c>
      <c r="D7613">
        <v>2530</v>
      </c>
      <c r="F7613">
        <v>5</v>
      </c>
      <c r="G7613" t="s">
        <v>371</v>
      </c>
      <c r="H7613" t="s">
        <v>78</v>
      </c>
      <c r="I7613" t="s">
        <v>252</v>
      </c>
      <c r="J7613" t="s">
        <v>346</v>
      </c>
      <c r="K7613" t="s">
        <v>121</v>
      </c>
      <c r="L7613" t="s">
        <v>82</v>
      </c>
      <c r="M7613" t="s">
        <v>113</v>
      </c>
      <c r="N7613" t="s">
        <v>84</v>
      </c>
      <c r="O7613" t="s">
        <v>85</v>
      </c>
      <c r="P7613" t="s">
        <v>1387</v>
      </c>
      <c r="Q7613" t="s">
        <v>87</v>
      </c>
      <c r="R7613" t="s">
        <v>107</v>
      </c>
      <c r="T7613" t="s">
        <v>89</v>
      </c>
      <c r="U7613" t="s">
        <v>90</v>
      </c>
      <c r="V7613">
        <v>3.1701299999999999</v>
      </c>
      <c r="W7613">
        <v>0</v>
      </c>
      <c r="X7613">
        <v>426.38248900000002</v>
      </c>
      <c r="Y7613">
        <v>0</v>
      </c>
      <c r="Z7613">
        <v>0</v>
      </c>
      <c r="AA7613">
        <v>0</v>
      </c>
      <c r="AB7613">
        <v>0</v>
      </c>
      <c r="AC7613">
        <v>0</v>
      </c>
      <c r="AP7613">
        <v>0</v>
      </c>
      <c r="AQ7613">
        <v>0</v>
      </c>
      <c r="AR7613">
        <v>0</v>
      </c>
      <c r="AS7613">
        <v>0</v>
      </c>
      <c r="AT7613">
        <v>0</v>
      </c>
      <c r="AU7613" t="s">
        <v>7498</v>
      </c>
      <c r="AV7613">
        <v>60</v>
      </c>
      <c r="AW7613">
        <v>0</v>
      </c>
      <c r="AX7613">
        <v>0</v>
      </c>
    </row>
    <row r="7614" spans="1:50" hidden="1" x14ac:dyDescent="0.3">
      <c r="A7614" t="s">
        <v>8839</v>
      </c>
      <c r="B7614" t="s">
        <v>7402</v>
      </c>
      <c r="D7614">
        <v>2550</v>
      </c>
      <c r="F7614">
        <v>5</v>
      </c>
      <c r="G7614" t="s">
        <v>374</v>
      </c>
      <c r="H7614" t="s">
        <v>78</v>
      </c>
      <c r="I7614" t="s">
        <v>252</v>
      </c>
      <c r="J7614" t="s">
        <v>346</v>
      </c>
      <c r="K7614" t="s">
        <v>168</v>
      </c>
      <c r="L7614" t="s">
        <v>82</v>
      </c>
      <c r="M7614" t="s">
        <v>106</v>
      </c>
      <c r="N7614" t="s">
        <v>100</v>
      </c>
      <c r="O7614" t="s">
        <v>85</v>
      </c>
      <c r="P7614" t="s">
        <v>1387</v>
      </c>
      <c r="Q7614" t="s">
        <v>271</v>
      </c>
      <c r="R7614" t="s">
        <v>107</v>
      </c>
      <c r="T7614" t="s">
        <v>89</v>
      </c>
      <c r="U7614" t="s">
        <v>90</v>
      </c>
      <c r="V7614">
        <v>0.31701299999999999</v>
      </c>
      <c r="W7614">
        <v>0</v>
      </c>
      <c r="X7614">
        <v>1.268052</v>
      </c>
      <c r="Y7614">
        <v>6.0232469999999996</v>
      </c>
      <c r="Z7614">
        <v>7.925325</v>
      </c>
      <c r="AA7614">
        <v>0</v>
      </c>
      <c r="AB7614">
        <v>0</v>
      </c>
      <c r="AC7614">
        <v>0</v>
      </c>
      <c r="AP7614">
        <v>0</v>
      </c>
      <c r="AQ7614">
        <v>0</v>
      </c>
      <c r="AR7614">
        <v>0</v>
      </c>
      <c r="AS7614">
        <v>0</v>
      </c>
      <c r="AT7614">
        <v>0</v>
      </c>
      <c r="AU7614" t="s">
        <v>8233</v>
      </c>
      <c r="AV7614">
        <v>441</v>
      </c>
      <c r="AW7614">
        <v>0</v>
      </c>
      <c r="AX7614">
        <v>0</v>
      </c>
    </row>
    <row r="7615" spans="1:50" hidden="1" x14ac:dyDescent="0.3">
      <c r="A7615" t="s">
        <v>8840</v>
      </c>
      <c r="B7615" t="s">
        <v>7402</v>
      </c>
      <c r="D7615">
        <v>2553</v>
      </c>
      <c r="F7615">
        <v>5</v>
      </c>
      <c r="G7615" t="s">
        <v>377</v>
      </c>
      <c r="H7615" t="s">
        <v>78</v>
      </c>
      <c r="I7615" t="s">
        <v>252</v>
      </c>
      <c r="J7615" t="s">
        <v>346</v>
      </c>
      <c r="K7615" t="s">
        <v>125</v>
      </c>
      <c r="L7615" t="s">
        <v>82</v>
      </c>
      <c r="M7615" t="s">
        <v>106</v>
      </c>
      <c r="N7615" t="s">
        <v>100</v>
      </c>
      <c r="O7615" t="s">
        <v>85</v>
      </c>
      <c r="P7615" t="s">
        <v>1387</v>
      </c>
      <c r="Q7615" t="s">
        <v>87</v>
      </c>
      <c r="R7615" t="s">
        <v>88</v>
      </c>
      <c r="T7615" t="s">
        <v>89</v>
      </c>
      <c r="U7615" t="s">
        <v>90</v>
      </c>
      <c r="V7615">
        <v>0.52835500000000002</v>
      </c>
      <c r="W7615">
        <v>155.147144</v>
      </c>
      <c r="X7615">
        <v>118.35151999999999</v>
      </c>
      <c r="Y7615">
        <v>108.84113000000001</v>
      </c>
      <c r="Z7615">
        <v>64.987665000000007</v>
      </c>
      <c r="AA7615">
        <v>84.450748000000004</v>
      </c>
      <c r="AB7615">
        <v>101.38676654259653</v>
      </c>
      <c r="AC7615">
        <v>130.98667614741524</v>
      </c>
      <c r="AP7615">
        <v>134.91056</v>
      </c>
      <c r="AQ7615">
        <v>134.91056</v>
      </c>
      <c r="AR7615">
        <v>134.91056</v>
      </c>
      <c r="AS7615">
        <v>155.147144</v>
      </c>
      <c r="AT7615">
        <v>293.64185822032533</v>
      </c>
      <c r="AU7615" t="s">
        <v>7500</v>
      </c>
      <c r="AV7615">
        <v>270</v>
      </c>
      <c r="AW7615">
        <v>1.0875624378530568</v>
      </c>
      <c r="AX7615">
        <v>4.5315101577210699E-2</v>
      </c>
    </row>
    <row r="7616" spans="1:50" hidden="1" x14ac:dyDescent="0.3">
      <c r="A7616" t="s">
        <v>8841</v>
      </c>
      <c r="B7616" t="s">
        <v>7402</v>
      </c>
      <c r="D7616">
        <v>2558</v>
      </c>
      <c r="F7616">
        <v>5</v>
      </c>
      <c r="G7616" t="s">
        <v>380</v>
      </c>
      <c r="H7616" t="s">
        <v>78</v>
      </c>
      <c r="I7616" t="s">
        <v>252</v>
      </c>
      <c r="J7616" t="s">
        <v>346</v>
      </c>
      <c r="K7616" t="s">
        <v>81</v>
      </c>
      <c r="L7616" t="s">
        <v>82</v>
      </c>
      <c r="M7616" t="s">
        <v>106</v>
      </c>
      <c r="N7616" t="s">
        <v>84</v>
      </c>
      <c r="O7616" t="s">
        <v>85</v>
      </c>
      <c r="P7616" t="s">
        <v>1387</v>
      </c>
      <c r="Q7616" t="s">
        <v>87</v>
      </c>
      <c r="R7616" t="s">
        <v>107</v>
      </c>
      <c r="T7616" t="s">
        <v>89</v>
      </c>
      <c r="U7616" t="s">
        <v>90</v>
      </c>
      <c r="V7616">
        <v>2.1134200000000001</v>
      </c>
      <c r="W7616">
        <v>496.36652900000001</v>
      </c>
      <c r="X7616">
        <v>890.80654700000002</v>
      </c>
      <c r="Y7616">
        <v>949.98229800000001</v>
      </c>
      <c r="Z7616">
        <v>516.73118999999997</v>
      </c>
      <c r="AA7616">
        <v>668.45551799999998</v>
      </c>
      <c r="AB7616">
        <v>533.35909408909231</v>
      </c>
      <c r="AC7616">
        <v>929.30105365041288</v>
      </c>
      <c r="AP7616">
        <v>496.36652900000001</v>
      </c>
      <c r="AQ7616">
        <v>496.36652900000001</v>
      </c>
      <c r="AR7616">
        <v>496.36652900000001</v>
      </c>
      <c r="AS7616">
        <v>496.36652900000001</v>
      </c>
      <c r="AT7616">
        <v>234.86412024112576</v>
      </c>
      <c r="AU7616" t="s">
        <v>7502</v>
      </c>
      <c r="AV7616">
        <v>88</v>
      </c>
      <c r="AW7616">
        <v>2.66891045728552</v>
      </c>
      <c r="AX7616">
        <v>0.11120460238689667</v>
      </c>
    </row>
    <row r="7617" spans="1:50" hidden="1" x14ac:dyDescent="0.3">
      <c r="A7617" t="s">
        <v>8842</v>
      </c>
      <c r="B7617" t="s">
        <v>7402</v>
      </c>
      <c r="D7617">
        <v>2559</v>
      </c>
      <c r="F7617">
        <v>5</v>
      </c>
      <c r="G7617" t="s">
        <v>383</v>
      </c>
      <c r="H7617" t="s">
        <v>78</v>
      </c>
      <c r="I7617" t="s">
        <v>252</v>
      </c>
      <c r="J7617" t="s">
        <v>346</v>
      </c>
      <c r="K7617" t="s">
        <v>121</v>
      </c>
      <c r="L7617" t="s">
        <v>82</v>
      </c>
      <c r="M7617" t="s">
        <v>106</v>
      </c>
      <c r="N7617" t="s">
        <v>84</v>
      </c>
      <c r="O7617" t="s">
        <v>85</v>
      </c>
      <c r="P7617" t="s">
        <v>1387</v>
      </c>
      <c r="Q7617" t="s">
        <v>87</v>
      </c>
      <c r="R7617" t="s">
        <v>107</v>
      </c>
      <c r="T7617" t="s">
        <v>89</v>
      </c>
      <c r="U7617" t="s">
        <v>90</v>
      </c>
      <c r="V7617">
        <v>3.1701299999999999</v>
      </c>
      <c r="W7617">
        <v>576.83719399999995</v>
      </c>
      <c r="X7617">
        <v>708.52407400000004</v>
      </c>
      <c r="Y7617">
        <v>656.21692099999996</v>
      </c>
      <c r="Z7617">
        <v>570.62340600000005</v>
      </c>
      <c r="AA7617">
        <v>576.83719399999995</v>
      </c>
      <c r="AB7617">
        <v>466.65430190805472</v>
      </c>
      <c r="AC7617">
        <v>822.36587049710897</v>
      </c>
      <c r="AP7617">
        <v>432.42029700000001</v>
      </c>
      <c r="AQ7617">
        <v>576.83719399999995</v>
      </c>
      <c r="AR7617">
        <v>576.83719399999995</v>
      </c>
      <c r="AS7617">
        <v>576.83719399999995</v>
      </c>
      <c r="AT7617">
        <v>181.96010699876661</v>
      </c>
      <c r="AU7617" t="s">
        <v>7504</v>
      </c>
      <c r="AV7617">
        <v>60</v>
      </c>
      <c r="AW7617">
        <v>3.0326684499794436</v>
      </c>
      <c r="AX7617">
        <v>0.12636118541581015</v>
      </c>
    </row>
    <row r="7618" spans="1:50" hidden="1" x14ac:dyDescent="0.3">
      <c r="A7618" t="s">
        <v>8843</v>
      </c>
      <c r="B7618" t="s">
        <v>7402</v>
      </c>
      <c r="D7618">
        <v>2624</v>
      </c>
      <c r="F7618">
        <v>5</v>
      </c>
      <c r="G7618" t="s">
        <v>386</v>
      </c>
      <c r="H7618" t="s">
        <v>78</v>
      </c>
      <c r="I7618" t="s">
        <v>79</v>
      </c>
      <c r="J7618" t="s">
        <v>111</v>
      </c>
      <c r="K7618" t="s">
        <v>387</v>
      </c>
      <c r="L7618" t="s">
        <v>388</v>
      </c>
      <c r="M7618" t="s">
        <v>113</v>
      </c>
      <c r="N7618" t="s">
        <v>100</v>
      </c>
      <c r="O7618" t="s">
        <v>85</v>
      </c>
      <c r="P7618" t="s">
        <v>1387</v>
      </c>
      <c r="Q7618" t="s">
        <v>271</v>
      </c>
      <c r="R7618" t="s">
        <v>107</v>
      </c>
      <c r="T7618" t="s">
        <v>89</v>
      </c>
      <c r="U7618" t="s">
        <v>90</v>
      </c>
      <c r="V7618">
        <v>0.211342</v>
      </c>
      <c r="W7618">
        <v>0</v>
      </c>
      <c r="X7618">
        <v>47.763292999999997</v>
      </c>
      <c r="Y7618">
        <v>22.190909999999999</v>
      </c>
      <c r="Z7618">
        <v>7.6083119999999997</v>
      </c>
      <c r="AA7618">
        <v>0</v>
      </c>
      <c r="AB7618">
        <v>0</v>
      </c>
      <c r="AC7618">
        <v>0</v>
      </c>
      <c r="AP7618">
        <v>0</v>
      </c>
      <c r="AQ7618">
        <v>0</v>
      </c>
      <c r="AR7618">
        <v>0</v>
      </c>
      <c r="AS7618">
        <v>0</v>
      </c>
      <c r="AT7618">
        <v>0</v>
      </c>
      <c r="AU7618" t="s">
        <v>8238</v>
      </c>
      <c r="AV7618">
        <v>672</v>
      </c>
      <c r="AW7618">
        <v>0</v>
      </c>
      <c r="AX7618">
        <v>0</v>
      </c>
    </row>
    <row r="7619" spans="1:50" hidden="1" x14ac:dyDescent="0.3">
      <c r="A7619" t="s">
        <v>8844</v>
      </c>
      <c r="B7619" t="s">
        <v>7402</v>
      </c>
      <c r="D7619">
        <v>2644</v>
      </c>
      <c r="F7619">
        <v>5</v>
      </c>
      <c r="G7619" t="s">
        <v>391</v>
      </c>
      <c r="H7619" t="s">
        <v>78</v>
      </c>
      <c r="I7619" t="s">
        <v>79</v>
      </c>
      <c r="J7619" t="s">
        <v>111</v>
      </c>
      <c r="K7619" t="s">
        <v>387</v>
      </c>
      <c r="L7619" t="s">
        <v>388</v>
      </c>
      <c r="M7619" t="s">
        <v>129</v>
      </c>
      <c r="N7619" t="s">
        <v>100</v>
      </c>
      <c r="O7619" t="s">
        <v>85</v>
      </c>
      <c r="P7619" t="s">
        <v>1387</v>
      </c>
      <c r="Q7619" t="s">
        <v>271</v>
      </c>
      <c r="R7619" t="s">
        <v>107</v>
      </c>
      <c r="T7619" t="s">
        <v>89</v>
      </c>
      <c r="U7619" t="s">
        <v>90</v>
      </c>
      <c r="V7619">
        <v>0.211342</v>
      </c>
      <c r="W7619">
        <v>0</v>
      </c>
      <c r="X7619">
        <v>37.830218000000002</v>
      </c>
      <c r="Y7619">
        <v>17.118701999999999</v>
      </c>
      <c r="Z7619">
        <v>9.9330739999999995</v>
      </c>
      <c r="AA7619">
        <v>0</v>
      </c>
      <c r="AB7619">
        <v>0</v>
      </c>
      <c r="AC7619">
        <v>0</v>
      </c>
      <c r="AP7619">
        <v>0</v>
      </c>
      <c r="AQ7619">
        <v>0</v>
      </c>
      <c r="AR7619">
        <v>0</v>
      </c>
      <c r="AS7619">
        <v>0</v>
      </c>
      <c r="AT7619">
        <v>0</v>
      </c>
      <c r="AU7619" t="s">
        <v>8240</v>
      </c>
      <c r="AV7619">
        <v>672</v>
      </c>
      <c r="AW7619">
        <v>0</v>
      </c>
      <c r="AX7619">
        <v>0</v>
      </c>
    </row>
    <row r="7620" spans="1:50" hidden="1" x14ac:dyDescent="0.3">
      <c r="A7620" t="s">
        <v>8845</v>
      </c>
      <c r="B7620" t="s">
        <v>7402</v>
      </c>
      <c r="D7620">
        <v>2695</v>
      </c>
      <c r="F7620">
        <v>5</v>
      </c>
      <c r="G7620" t="s">
        <v>394</v>
      </c>
      <c r="H7620" t="s">
        <v>94</v>
      </c>
      <c r="I7620" t="s">
        <v>104</v>
      </c>
      <c r="J7620" t="s">
        <v>395</v>
      </c>
      <c r="K7620" t="s">
        <v>112</v>
      </c>
      <c r="L7620" t="s">
        <v>82</v>
      </c>
      <c r="M7620" t="s">
        <v>396</v>
      </c>
      <c r="N7620" t="s">
        <v>100</v>
      </c>
      <c r="O7620" t="s">
        <v>85</v>
      </c>
      <c r="P7620" t="s">
        <v>1387</v>
      </c>
      <c r="Q7620" t="s">
        <v>87</v>
      </c>
      <c r="R7620" t="s">
        <v>107</v>
      </c>
      <c r="T7620" t="s">
        <v>89</v>
      </c>
      <c r="U7620" t="s">
        <v>90</v>
      </c>
      <c r="V7620">
        <v>1.046143</v>
      </c>
      <c r="W7620">
        <v>4.9150401999999991</v>
      </c>
      <c r="X7620">
        <v>9.4152869999999993</v>
      </c>
      <c r="Y7620">
        <v>0</v>
      </c>
      <c r="Z7620">
        <v>2.0922860000000001</v>
      </c>
      <c r="AA7620">
        <v>43.325033085637813</v>
      </c>
      <c r="AB7620">
        <v>27.078145678523629</v>
      </c>
      <c r="AC7620">
        <v>1.8479003741203108</v>
      </c>
      <c r="AP7620">
        <v>4.2739479999999999</v>
      </c>
      <c r="AQ7620">
        <v>4.2739479999999999</v>
      </c>
      <c r="AR7620">
        <v>4.2739479999999999</v>
      </c>
      <c r="AS7620">
        <v>4.9150401999999991</v>
      </c>
      <c r="AT7620">
        <v>4.6982489009628692</v>
      </c>
      <c r="AU7620" t="s">
        <v>7506</v>
      </c>
      <c r="AV7620">
        <v>150</v>
      </c>
      <c r="AW7620">
        <v>3.1321659339752464E-2</v>
      </c>
      <c r="AX7620">
        <v>1.3050691391563527E-3</v>
      </c>
    </row>
    <row r="7621" spans="1:50" hidden="1" x14ac:dyDescent="0.3">
      <c r="A7621" t="s">
        <v>8846</v>
      </c>
      <c r="B7621" t="s">
        <v>7402</v>
      </c>
      <c r="D7621">
        <v>2697</v>
      </c>
      <c r="F7621">
        <v>5</v>
      </c>
      <c r="G7621" t="s">
        <v>399</v>
      </c>
      <c r="H7621" t="s">
        <v>94</v>
      </c>
      <c r="I7621" t="s">
        <v>104</v>
      </c>
      <c r="J7621" t="s">
        <v>395</v>
      </c>
      <c r="K7621" t="s">
        <v>112</v>
      </c>
      <c r="L7621" t="s">
        <v>82</v>
      </c>
      <c r="M7621" t="s">
        <v>400</v>
      </c>
      <c r="N7621" t="s">
        <v>100</v>
      </c>
      <c r="O7621" t="s">
        <v>85</v>
      </c>
      <c r="P7621" t="s">
        <v>1387</v>
      </c>
      <c r="Q7621" t="s">
        <v>87</v>
      </c>
      <c r="R7621" t="s">
        <v>107</v>
      </c>
      <c r="T7621" t="s">
        <v>89</v>
      </c>
      <c r="U7621" t="s">
        <v>90</v>
      </c>
      <c r="V7621">
        <v>1.046143</v>
      </c>
      <c r="W7621">
        <v>1.5739394499999999</v>
      </c>
      <c r="X7621">
        <v>10.46143</v>
      </c>
      <c r="Y7621">
        <v>0</v>
      </c>
      <c r="Z7621">
        <v>9.4152869999999993</v>
      </c>
      <c r="AA7621">
        <v>10.980915804726605</v>
      </c>
      <c r="AB7621">
        <v>21.96183160945321</v>
      </c>
      <c r="AC7621">
        <v>23.185144513257757</v>
      </c>
      <c r="AP7621">
        <v>1.3686430000000001</v>
      </c>
      <c r="AQ7621">
        <v>1.3686430000000001</v>
      </c>
      <c r="AR7621">
        <v>1.3686430000000001</v>
      </c>
      <c r="AS7621">
        <v>1.5739394499999999</v>
      </c>
      <c r="AT7621">
        <v>1.5045165431494545</v>
      </c>
      <c r="AU7621" t="s">
        <v>7508</v>
      </c>
      <c r="AV7621">
        <v>150</v>
      </c>
      <c r="AW7621">
        <v>1.0030110287663031E-2</v>
      </c>
      <c r="AX7621">
        <v>4.1792126198595959E-4</v>
      </c>
    </row>
    <row r="7622" spans="1:50" hidden="1" x14ac:dyDescent="0.3">
      <c r="A7622" t="s">
        <v>8847</v>
      </c>
      <c r="B7622" t="s">
        <v>7402</v>
      </c>
      <c r="D7622">
        <v>2700</v>
      </c>
      <c r="F7622">
        <v>5</v>
      </c>
      <c r="G7622" t="s">
        <v>403</v>
      </c>
      <c r="H7622" t="s">
        <v>94</v>
      </c>
      <c r="I7622" t="s">
        <v>104</v>
      </c>
      <c r="J7622" t="s">
        <v>395</v>
      </c>
      <c r="K7622" t="s">
        <v>141</v>
      </c>
      <c r="L7622" t="s">
        <v>82</v>
      </c>
      <c r="M7622" t="s">
        <v>400</v>
      </c>
      <c r="N7622" t="s">
        <v>84</v>
      </c>
      <c r="O7622" t="s">
        <v>85</v>
      </c>
      <c r="P7622" t="s">
        <v>1387</v>
      </c>
      <c r="Q7622" t="s">
        <v>87</v>
      </c>
      <c r="R7622" t="s">
        <v>215</v>
      </c>
      <c r="T7622" t="s">
        <v>89</v>
      </c>
      <c r="U7622" t="s">
        <v>90</v>
      </c>
      <c r="V7622">
        <v>1.5850649999999999</v>
      </c>
      <c r="W7622">
        <v>25.999877000000001</v>
      </c>
      <c r="X7622">
        <v>50.722081000000003</v>
      </c>
      <c r="Y7622">
        <v>51.514614999999999</v>
      </c>
      <c r="Z7622">
        <v>0</v>
      </c>
      <c r="AA7622">
        <v>40.105664543303654</v>
      </c>
      <c r="AB7622">
        <v>57.293806490433795</v>
      </c>
      <c r="AC7622">
        <v>58.079767464093422</v>
      </c>
      <c r="AP7622">
        <v>25.999877000000001</v>
      </c>
      <c r="AQ7622">
        <v>25.999877000000001</v>
      </c>
      <c r="AR7622">
        <v>25.999877000000001</v>
      </c>
      <c r="AS7622">
        <v>25.999877000000001</v>
      </c>
      <c r="AT7622">
        <v>16.403035206758084</v>
      </c>
      <c r="AU7622" t="s">
        <v>8244</v>
      </c>
      <c r="AV7622">
        <v>80</v>
      </c>
      <c r="AW7622">
        <v>0.20503794008447604</v>
      </c>
      <c r="AX7622">
        <v>8.5432475035198355E-3</v>
      </c>
    </row>
    <row r="7623" spans="1:50" hidden="1" x14ac:dyDescent="0.3">
      <c r="A7623" t="s">
        <v>8848</v>
      </c>
      <c r="B7623" t="s">
        <v>7402</v>
      </c>
      <c r="D7623">
        <v>2728</v>
      </c>
      <c r="F7623">
        <v>5</v>
      </c>
      <c r="G7623" t="s">
        <v>1900</v>
      </c>
      <c r="H7623" t="s">
        <v>94</v>
      </c>
      <c r="I7623" t="s">
        <v>104</v>
      </c>
      <c r="J7623" t="s">
        <v>1901</v>
      </c>
      <c r="K7623" t="s">
        <v>81</v>
      </c>
      <c r="L7623" t="s">
        <v>82</v>
      </c>
      <c r="M7623" t="s">
        <v>400</v>
      </c>
      <c r="N7623" t="s">
        <v>84</v>
      </c>
      <c r="O7623" t="s">
        <v>85</v>
      </c>
      <c r="P7623" t="s">
        <v>1387</v>
      </c>
      <c r="Q7623" t="s">
        <v>87</v>
      </c>
      <c r="R7623" t="s">
        <v>107</v>
      </c>
      <c r="T7623" t="s">
        <v>89</v>
      </c>
      <c r="U7623" t="s">
        <v>90</v>
      </c>
      <c r="V7623">
        <v>2.1134200000000001</v>
      </c>
      <c r="W7623">
        <v>0</v>
      </c>
      <c r="X7623">
        <v>0</v>
      </c>
      <c r="Y7623">
        <v>0</v>
      </c>
      <c r="Z7623">
        <v>52.835501000000001</v>
      </c>
      <c r="AA7623">
        <v>0</v>
      </c>
      <c r="AB7623">
        <v>0</v>
      </c>
      <c r="AC7623">
        <v>0</v>
      </c>
      <c r="AP7623">
        <v>0</v>
      </c>
      <c r="AQ7623">
        <v>0</v>
      </c>
      <c r="AR7623">
        <v>0</v>
      </c>
      <c r="AS7623">
        <v>0</v>
      </c>
      <c r="AT7623">
        <v>0</v>
      </c>
      <c r="AU7623" t="s">
        <v>8248</v>
      </c>
      <c r="AV7623">
        <v>80</v>
      </c>
      <c r="AW7623">
        <v>0</v>
      </c>
      <c r="AX7623">
        <v>0</v>
      </c>
    </row>
    <row r="7624" spans="1:50" hidden="1" x14ac:dyDescent="0.3">
      <c r="A7624" t="s">
        <v>8849</v>
      </c>
      <c r="B7624" t="s">
        <v>7402</v>
      </c>
      <c r="D7624">
        <v>273</v>
      </c>
      <c r="F7624">
        <v>5</v>
      </c>
      <c r="G7624" t="s">
        <v>422</v>
      </c>
      <c r="H7624" t="s">
        <v>94</v>
      </c>
      <c r="I7624" t="s">
        <v>95</v>
      </c>
      <c r="J7624" t="s">
        <v>96</v>
      </c>
      <c r="K7624" t="s">
        <v>168</v>
      </c>
      <c r="L7624" t="s">
        <v>82</v>
      </c>
      <c r="M7624" t="s">
        <v>410</v>
      </c>
      <c r="N7624" t="s">
        <v>100</v>
      </c>
      <c r="O7624" t="s">
        <v>85</v>
      </c>
      <c r="P7624" t="s">
        <v>1387</v>
      </c>
      <c r="Q7624" t="s">
        <v>87</v>
      </c>
      <c r="R7624" t="s">
        <v>215</v>
      </c>
      <c r="T7624" t="s">
        <v>89</v>
      </c>
      <c r="U7624" t="s">
        <v>90</v>
      </c>
      <c r="V7624">
        <v>0.31701299999999999</v>
      </c>
      <c r="W7624">
        <v>8.9752313499999996</v>
      </c>
      <c r="X7624">
        <v>32.335326999999999</v>
      </c>
      <c r="Y7624">
        <v>51.039093000000001</v>
      </c>
      <c r="Z7624">
        <v>17.752728000000001</v>
      </c>
      <c r="AA7624">
        <v>69.536254381386755</v>
      </c>
      <c r="AB7624">
        <v>90.397130695802787</v>
      </c>
      <c r="AC7624">
        <v>44.799024328814006</v>
      </c>
      <c r="AP7624">
        <v>7.8045489999999997</v>
      </c>
      <c r="AQ7624">
        <v>7.8045489999999997</v>
      </c>
      <c r="AR7624">
        <v>7.8045489999999997</v>
      </c>
      <c r="AS7624">
        <v>8.9752313499999996</v>
      </c>
      <c r="AT7624">
        <v>28.311871595171176</v>
      </c>
      <c r="AU7624" t="s">
        <v>8250</v>
      </c>
      <c r="AV7624">
        <v>423</v>
      </c>
      <c r="AW7624">
        <v>6.6931138522863295E-2</v>
      </c>
      <c r="AX7624">
        <v>2.7887974384526375E-3</v>
      </c>
    </row>
    <row r="7625" spans="1:50" hidden="1" x14ac:dyDescent="0.3">
      <c r="A7625" t="s">
        <v>8850</v>
      </c>
      <c r="B7625" t="s">
        <v>7402</v>
      </c>
      <c r="D7625">
        <v>276</v>
      </c>
      <c r="F7625">
        <v>5</v>
      </c>
      <c r="G7625" t="s">
        <v>425</v>
      </c>
      <c r="H7625" t="s">
        <v>94</v>
      </c>
      <c r="I7625" t="s">
        <v>95</v>
      </c>
      <c r="J7625" t="s">
        <v>96</v>
      </c>
      <c r="K7625" t="s">
        <v>125</v>
      </c>
      <c r="L7625" t="s">
        <v>82</v>
      </c>
      <c r="M7625" t="s">
        <v>410</v>
      </c>
      <c r="N7625" t="s">
        <v>100</v>
      </c>
      <c r="O7625" t="s">
        <v>85</v>
      </c>
      <c r="P7625" t="s">
        <v>1387</v>
      </c>
      <c r="Q7625" t="s">
        <v>87</v>
      </c>
      <c r="R7625" t="s">
        <v>215</v>
      </c>
      <c r="T7625" t="s">
        <v>89</v>
      </c>
      <c r="U7625" t="s">
        <v>90</v>
      </c>
      <c r="V7625">
        <v>0.52835500000000002</v>
      </c>
      <c r="W7625">
        <v>343.95130234999999</v>
      </c>
      <c r="X7625">
        <v>193.90629200000001</v>
      </c>
      <c r="Y7625">
        <v>72.912989999999994</v>
      </c>
      <c r="Z7625">
        <v>56.533985000000001</v>
      </c>
      <c r="AA7625">
        <v>276.05515600000001</v>
      </c>
      <c r="AB7625">
        <v>347.47107307294755</v>
      </c>
      <c r="AC7625">
        <v>190.88299094358285</v>
      </c>
      <c r="AP7625">
        <v>299.08808900000002</v>
      </c>
      <c r="AQ7625">
        <v>299.08808900000002</v>
      </c>
      <c r="AR7625">
        <v>299.08808900000002</v>
      </c>
      <c r="AS7625">
        <v>343.95130234999999</v>
      </c>
      <c r="AT7625">
        <v>650.98523218290734</v>
      </c>
      <c r="AU7625" t="s">
        <v>7510</v>
      </c>
      <c r="AV7625">
        <v>270</v>
      </c>
      <c r="AW7625">
        <v>2.4110564154922494</v>
      </c>
      <c r="AX7625">
        <v>0.10046068397884372</v>
      </c>
    </row>
    <row r="7626" spans="1:50" hidden="1" x14ac:dyDescent="0.3">
      <c r="A7626" t="s">
        <v>8851</v>
      </c>
      <c r="B7626" t="s">
        <v>7402</v>
      </c>
      <c r="D7626">
        <v>2780</v>
      </c>
      <c r="F7626">
        <v>5</v>
      </c>
      <c r="G7626" t="s">
        <v>8253</v>
      </c>
      <c r="H7626" t="s">
        <v>94</v>
      </c>
      <c r="I7626" t="s">
        <v>104</v>
      </c>
      <c r="J7626" t="s">
        <v>210</v>
      </c>
      <c r="K7626" t="s">
        <v>81</v>
      </c>
      <c r="L7626" t="s">
        <v>145</v>
      </c>
      <c r="M7626" t="s">
        <v>429</v>
      </c>
      <c r="N7626" t="s">
        <v>84</v>
      </c>
      <c r="O7626" t="s">
        <v>85</v>
      </c>
      <c r="P7626" t="s">
        <v>1387</v>
      </c>
      <c r="Q7626" t="s">
        <v>87</v>
      </c>
      <c r="R7626" t="s">
        <v>107</v>
      </c>
      <c r="T7626" t="s">
        <v>89</v>
      </c>
      <c r="U7626" t="s">
        <v>90</v>
      </c>
      <c r="V7626">
        <v>2.8178939999999999</v>
      </c>
      <c r="W7626">
        <v>0</v>
      </c>
      <c r="X7626">
        <v>0</v>
      </c>
      <c r="Y7626">
        <v>0</v>
      </c>
      <c r="Z7626">
        <v>6.3402609999999999</v>
      </c>
      <c r="AA7626">
        <v>0</v>
      </c>
      <c r="AB7626">
        <v>0</v>
      </c>
      <c r="AC7626">
        <v>0</v>
      </c>
      <c r="AP7626">
        <v>0</v>
      </c>
      <c r="AQ7626">
        <v>0</v>
      </c>
      <c r="AR7626">
        <v>0</v>
      </c>
      <c r="AS7626">
        <v>0</v>
      </c>
      <c r="AT7626">
        <v>0</v>
      </c>
      <c r="AU7626" t="s">
        <v>8254</v>
      </c>
      <c r="AV7626">
        <v>40</v>
      </c>
      <c r="AW7626">
        <v>0</v>
      </c>
      <c r="AX7626">
        <v>0</v>
      </c>
    </row>
    <row r="7627" spans="1:50" hidden="1" x14ac:dyDescent="0.3">
      <c r="A7627" t="s">
        <v>8852</v>
      </c>
      <c r="B7627" t="s">
        <v>7402</v>
      </c>
      <c r="D7627">
        <v>285</v>
      </c>
      <c r="F7627">
        <v>5</v>
      </c>
      <c r="G7627" t="s">
        <v>432</v>
      </c>
      <c r="H7627" t="s">
        <v>94</v>
      </c>
      <c r="I7627" t="s">
        <v>95</v>
      </c>
      <c r="J7627" t="s">
        <v>96</v>
      </c>
      <c r="K7627" t="s">
        <v>81</v>
      </c>
      <c r="L7627" t="s">
        <v>82</v>
      </c>
      <c r="M7627" t="s">
        <v>410</v>
      </c>
      <c r="N7627" t="s">
        <v>84</v>
      </c>
      <c r="O7627" t="s">
        <v>85</v>
      </c>
      <c r="P7627" t="s">
        <v>1387</v>
      </c>
      <c r="Q7627" t="s">
        <v>87</v>
      </c>
      <c r="R7627" t="s">
        <v>107</v>
      </c>
      <c r="T7627" t="s">
        <v>89</v>
      </c>
      <c r="U7627" t="s">
        <v>90</v>
      </c>
      <c r="V7627">
        <v>2.1134200000000001</v>
      </c>
      <c r="W7627">
        <v>464.61159700000002</v>
      </c>
      <c r="X7627">
        <v>253.25816599999999</v>
      </c>
      <c r="Y7627">
        <v>230.36278200000001</v>
      </c>
      <c r="Z7627">
        <v>301.51459299999999</v>
      </c>
      <c r="AA7627">
        <v>257.20571050907466</v>
      </c>
      <c r="AB7627">
        <v>249.48953919380241</v>
      </c>
      <c r="AC7627">
        <v>344.8435578185186</v>
      </c>
      <c r="AP7627">
        <v>464.61159700000002</v>
      </c>
      <c r="AQ7627">
        <v>464.61159700000002</v>
      </c>
      <c r="AR7627">
        <v>464.61159700000002</v>
      </c>
      <c r="AS7627">
        <v>464.61159700000002</v>
      </c>
      <c r="AT7627">
        <v>219.83874336383681</v>
      </c>
      <c r="AU7627" t="s">
        <v>7512</v>
      </c>
      <c r="AV7627">
        <v>80</v>
      </c>
      <c r="AW7627">
        <v>2.7479842920479602</v>
      </c>
      <c r="AX7627">
        <v>0.11449934550199835</v>
      </c>
    </row>
    <row r="7628" spans="1:50" hidden="1" x14ac:dyDescent="0.3">
      <c r="A7628" t="s">
        <v>8853</v>
      </c>
      <c r="B7628" t="s">
        <v>7402</v>
      </c>
      <c r="D7628">
        <v>2860</v>
      </c>
      <c r="F7628">
        <v>5</v>
      </c>
      <c r="G7628" t="s">
        <v>435</v>
      </c>
      <c r="H7628" t="s">
        <v>78</v>
      </c>
      <c r="I7628" t="s">
        <v>79</v>
      </c>
      <c r="J7628" t="s">
        <v>436</v>
      </c>
      <c r="K7628" t="s">
        <v>387</v>
      </c>
      <c r="L7628" t="s">
        <v>388</v>
      </c>
      <c r="M7628" t="s">
        <v>113</v>
      </c>
      <c r="N7628" t="s">
        <v>100</v>
      </c>
      <c r="O7628" t="s">
        <v>85</v>
      </c>
      <c r="P7628" t="s">
        <v>1387</v>
      </c>
      <c r="Q7628" t="s">
        <v>87</v>
      </c>
      <c r="R7628" t="s">
        <v>215</v>
      </c>
      <c r="T7628" t="s">
        <v>89</v>
      </c>
      <c r="U7628" t="s">
        <v>90</v>
      </c>
      <c r="V7628">
        <v>0.211342</v>
      </c>
      <c r="W7628">
        <v>232.00203500000001</v>
      </c>
      <c r="X7628">
        <v>123.635071</v>
      </c>
      <c r="Y7628">
        <v>69.742859999999993</v>
      </c>
      <c r="Z7628">
        <v>31.067274000000001</v>
      </c>
      <c r="AA7628">
        <v>192.122477</v>
      </c>
      <c r="AB7628">
        <v>160.48549464586659</v>
      </c>
      <c r="AC7628">
        <v>86.398545786639417</v>
      </c>
      <c r="AP7628">
        <v>232.00203500000001</v>
      </c>
      <c r="AQ7628">
        <v>232.00203500000001</v>
      </c>
      <c r="AR7628">
        <v>232.00203500000001</v>
      </c>
      <c r="AS7628">
        <v>232.00203500000001</v>
      </c>
      <c r="AT7628">
        <v>1097.7564090431622</v>
      </c>
      <c r="AU7628" t="s">
        <v>7514</v>
      </c>
      <c r="AV7628">
        <v>672</v>
      </c>
      <c r="AW7628">
        <v>1.6335660848856581</v>
      </c>
      <c r="AX7628">
        <v>6.8065253536902418E-2</v>
      </c>
    </row>
    <row r="7629" spans="1:50" hidden="1" x14ac:dyDescent="0.3">
      <c r="A7629" t="s">
        <v>8854</v>
      </c>
      <c r="B7629" t="s">
        <v>7402</v>
      </c>
      <c r="D7629">
        <v>2861</v>
      </c>
      <c r="F7629">
        <v>5</v>
      </c>
      <c r="G7629" t="s">
        <v>439</v>
      </c>
      <c r="H7629" t="s">
        <v>78</v>
      </c>
      <c r="I7629" t="s">
        <v>79</v>
      </c>
      <c r="J7629" t="s">
        <v>436</v>
      </c>
      <c r="K7629" t="s">
        <v>137</v>
      </c>
      <c r="L7629" t="s">
        <v>388</v>
      </c>
      <c r="M7629" t="s">
        <v>113</v>
      </c>
      <c r="N7629" t="s">
        <v>84</v>
      </c>
      <c r="O7629" t="s">
        <v>85</v>
      </c>
      <c r="P7629" t="s">
        <v>1387</v>
      </c>
      <c r="Q7629" t="s">
        <v>87</v>
      </c>
      <c r="R7629" t="s">
        <v>215</v>
      </c>
      <c r="T7629" t="s">
        <v>89</v>
      </c>
      <c r="U7629" t="s">
        <v>90</v>
      </c>
      <c r="V7629">
        <v>1.05671</v>
      </c>
      <c r="W7629">
        <v>1997.745643</v>
      </c>
      <c r="X7629">
        <v>1596.688817</v>
      </c>
      <c r="Y7629">
        <v>1407.0093730000001</v>
      </c>
      <c r="Z7629">
        <v>444.87491699999998</v>
      </c>
      <c r="AA7629">
        <v>2005.800107</v>
      </c>
      <c r="AB7629">
        <v>1677.5013093812806</v>
      </c>
      <c r="AC7629">
        <v>1593.7015340272587</v>
      </c>
      <c r="AP7629">
        <v>1997.745643</v>
      </c>
      <c r="AQ7629">
        <v>1997.745643</v>
      </c>
      <c r="AR7629">
        <v>1997.745643</v>
      </c>
      <c r="AS7629">
        <v>1997.745643</v>
      </c>
      <c r="AT7629">
        <v>1890.5334888474604</v>
      </c>
      <c r="AU7629" t="s">
        <v>7516</v>
      </c>
      <c r="AV7629">
        <v>148</v>
      </c>
      <c r="AW7629">
        <v>12.773874924645003</v>
      </c>
      <c r="AX7629">
        <v>0.53224478852687518</v>
      </c>
    </row>
    <row r="7630" spans="1:50" hidden="1" x14ac:dyDescent="0.3">
      <c r="A7630" t="s">
        <v>8855</v>
      </c>
      <c r="B7630" t="s">
        <v>7402</v>
      </c>
      <c r="D7630">
        <v>2862</v>
      </c>
      <c r="F7630">
        <v>5</v>
      </c>
      <c r="G7630" t="s">
        <v>442</v>
      </c>
      <c r="H7630" t="s">
        <v>78</v>
      </c>
      <c r="I7630" t="s">
        <v>79</v>
      </c>
      <c r="J7630" t="s">
        <v>436</v>
      </c>
      <c r="K7630" t="s">
        <v>387</v>
      </c>
      <c r="L7630" t="s">
        <v>388</v>
      </c>
      <c r="M7630" t="s">
        <v>129</v>
      </c>
      <c r="N7630" t="s">
        <v>100</v>
      </c>
      <c r="O7630" t="s">
        <v>85</v>
      </c>
      <c r="P7630" t="s">
        <v>1387</v>
      </c>
      <c r="Q7630" t="s">
        <v>87</v>
      </c>
      <c r="R7630" t="s">
        <v>107</v>
      </c>
      <c r="T7630" t="s">
        <v>89</v>
      </c>
      <c r="U7630" t="s">
        <v>90</v>
      </c>
      <c r="V7630">
        <v>0.211342</v>
      </c>
      <c r="W7630">
        <v>122.74235899999999</v>
      </c>
      <c r="X7630">
        <v>66.643176999999994</v>
      </c>
      <c r="Y7630">
        <v>37.266638999999998</v>
      </c>
      <c r="Z7630">
        <v>17.541385999999999</v>
      </c>
      <c r="AA7630">
        <v>70.442916999999994</v>
      </c>
      <c r="AB7630">
        <v>74.033231596341977</v>
      </c>
      <c r="AC7630">
        <v>44.505940956271871</v>
      </c>
      <c r="AP7630">
        <v>122.74235899999999</v>
      </c>
      <c r="AQ7630">
        <v>122.74235899999999</v>
      </c>
      <c r="AR7630">
        <v>122.74235899999999</v>
      </c>
      <c r="AS7630">
        <v>122.74235899999999</v>
      </c>
      <c r="AT7630">
        <v>580.77598868185214</v>
      </c>
      <c r="AU7630" t="s">
        <v>7518</v>
      </c>
      <c r="AV7630">
        <v>672</v>
      </c>
      <c r="AW7630">
        <v>0.86424998315751811</v>
      </c>
      <c r="AX7630">
        <v>3.601041596489659E-2</v>
      </c>
    </row>
    <row r="7631" spans="1:50" hidden="1" x14ac:dyDescent="0.3">
      <c r="A7631" t="s">
        <v>8856</v>
      </c>
      <c r="B7631" t="s">
        <v>7402</v>
      </c>
      <c r="D7631">
        <v>2864</v>
      </c>
      <c r="F7631">
        <v>5</v>
      </c>
      <c r="G7631" t="s">
        <v>445</v>
      </c>
      <c r="H7631" t="s">
        <v>78</v>
      </c>
      <c r="I7631" t="s">
        <v>79</v>
      </c>
      <c r="J7631" t="s">
        <v>436</v>
      </c>
      <c r="K7631" t="s">
        <v>137</v>
      </c>
      <c r="L7631" t="s">
        <v>388</v>
      </c>
      <c r="M7631" t="s">
        <v>129</v>
      </c>
      <c r="N7631" t="s">
        <v>84</v>
      </c>
      <c r="O7631" t="s">
        <v>85</v>
      </c>
      <c r="P7631" t="s">
        <v>1387</v>
      </c>
      <c r="Q7631" t="s">
        <v>87</v>
      </c>
      <c r="R7631" t="s">
        <v>107</v>
      </c>
      <c r="T7631" t="s">
        <v>89</v>
      </c>
      <c r="U7631" t="s">
        <v>90</v>
      </c>
      <c r="V7631">
        <v>1.05671</v>
      </c>
      <c r="W7631">
        <v>550.51007100000004</v>
      </c>
      <c r="X7631">
        <v>418.45716199999998</v>
      </c>
      <c r="Y7631">
        <v>406.83335199999999</v>
      </c>
      <c r="Z7631">
        <v>156.39308</v>
      </c>
      <c r="AA7631">
        <v>497.20789200000002</v>
      </c>
      <c r="AB7631">
        <v>425.85215618193808</v>
      </c>
      <c r="AC7631">
        <v>450.66755483887192</v>
      </c>
      <c r="AP7631">
        <v>550.51007100000004</v>
      </c>
      <c r="AQ7631">
        <v>550.51007100000004</v>
      </c>
      <c r="AR7631">
        <v>550.51007100000004</v>
      </c>
      <c r="AS7631">
        <v>550.51007100000004</v>
      </c>
      <c r="AT7631">
        <v>520.96608435616201</v>
      </c>
      <c r="AU7631" t="s">
        <v>7520</v>
      </c>
      <c r="AV7631">
        <v>148</v>
      </c>
      <c r="AW7631">
        <v>3.5200411105146081</v>
      </c>
      <c r="AX7631">
        <v>0.14666837960477533</v>
      </c>
    </row>
    <row r="7632" spans="1:50" hidden="1" x14ac:dyDescent="0.3">
      <c r="A7632" t="s">
        <v>8857</v>
      </c>
      <c r="B7632" t="s">
        <v>7402</v>
      </c>
      <c r="D7632">
        <v>2901</v>
      </c>
      <c r="F7632">
        <v>5</v>
      </c>
      <c r="G7632" t="s">
        <v>454</v>
      </c>
      <c r="H7632" t="s">
        <v>94</v>
      </c>
      <c r="I7632" t="s">
        <v>104</v>
      </c>
      <c r="J7632" t="s">
        <v>210</v>
      </c>
      <c r="K7632" t="s">
        <v>97</v>
      </c>
      <c r="L7632" t="s">
        <v>98</v>
      </c>
      <c r="M7632" t="s">
        <v>455</v>
      </c>
      <c r="N7632" t="s">
        <v>100</v>
      </c>
      <c r="O7632" t="s">
        <v>85</v>
      </c>
      <c r="P7632" t="s">
        <v>1387</v>
      </c>
      <c r="Q7632" t="s">
        <v>87</v>
      </c>
      <c r="R7632" t="s">
        <v>107</v>
      </c>
      <c r="T7632" t="s">
        <v>89</v>
      </c>
      <c r="U7632" t="s">
        <v>90</v>
      </c>
      <c r="V7632">
        <v>0.80310000000000004</v>
      </c>
      <c r="W7632">
        <v>217.79882080000002</v>
      </c>
      <c r="X7632">
        <v>147.368841</v>
      </c>
      <c r="Y7632">
        <v>120.06344300000001</v>
      </c>
      <c r="Z7632">
        <v>138.032803</v>
      </c>
      <c r="AA7632">
        <v>197.99892800000001</v>
      </c>
      <c r="AB7632">
        <v>127.77006695984375</v>
      </c>
      <c r="AC7632">
        <v>140.00090175304021</v>
      </c>
      <c r="AP7632">
        <v>197.99892800000001</v>
      </c>
      <c r="AQ7632">
        <v>197.99892800000001</v>
      </c>
      <c r="AR7632">
        <v>197.99892800000001</v>
      </c>
      <c r="AS7632">
        <v>217.79882080000002</v>
      </c>
      <c r="AT7632">
        <v>271.19763516374053</v>
      </c>
      <c r="AU7632" t="s">
        <v>7522</v>
      </c>
      <c r="AV7632">
        <v>50</v>
      </c>
      <c r="AW7632">
        <v>5.4239527032748107</v>
      </c>
      <c r="AX7632">
        <v>0.2259980293031171</v>
      </c>
    </row>
    <row r="7633" spans="1:50" hidden="1" x14ac:dyDescent="0.3">
      <c r="A7633" t="s">
        <v>8858</v>
      </c>
      <c r="B7633" t="s">
        <v>7402</v>
      </c>
      <c r="D7633">
        <v>2916</v>
      </c>
      <c r="F7633">
        <v>5</v>
      </c>
      <c r="G7633" t="s">
        <v>458</v>
      </c>
      <c r="H7633" t="s">
        <v>94</v>
      </c>
      <c r="I7633" t="s">
        <v>104</v>
      </c>
      <c r="J7633" t="s">
        <v>210</v>
      </c>
      <c r="K7633" t="s">
        <v>168</v>
      </c>
      <c r="L7633" t="s">
        <v>82</v>
      </c>
      <c r="M7633" t="s">
        <v>455</v>
      </c>
      <c r="N7633" t="s">
        <v>100</v>
      </c>
      <c r="O7633" t="s">
        <v>85</v>
      </c>
      <c r="P7633" t="s">
        <v>1387</v>
      </c>
      <c r="Q7633" t="s">
        <v>87</v>
      </c>
      <c r="R7633" t="s">
        <v>215</v>
      </c>
      <c r="T7633" t="s">
        <v>89</v>
      </c>
      <c r="U7633" t="s">
        <v>90</v>
      </c>
      <c r="V7633">
        <v>0.31701299999999999</v>
      </c>
      <c r="W7633">
        <v>106.18456689999999</v>
      </c>
      <c r="X7633">
        <v>113.807667</v>
      </c>
      <c r="Y7633">
        <v>35.822468999999998</v>
      </c>
      <c r="Z7633">
        <v>25.361039999999999</v>
      </c>
      <c r="AA7633">
        <v>128.087031</v>
      </c>
      <c r="AB7633">
        <v>140.63274957687776</v>
      </c>
      <c r="AC7633">
        <v>113.70328592568079</v>
      </c>
      <c r="AP7633">
        <v>92.334406000000001</v>
      </c>
      <c r="AQ7633">
        <v>92.334406000000001</v>
      </c>
      <c r="AR7633">
        <v>92.334406000000001</v>
      </c>
      <c r="AS7633">
        <v>106.18456689999999</v>
      </c>
      <c r="AT7633">
        <v>334.95335175529078</v>
      </c>
      <c r="AU7633" t="s">
        <v>7524</v>
      </c>
      <c r="AV7633">
        <v>423</v>
      </c>
      <c r="AW7633">
        <v>0.79185189540257872</v>
      </c>
      <c r="AX7633">
        <v>3.2993828975107449E-2</v>
      </c>
    </row>
    <row r="7634" spans="1:50" hidden="1" x14ac:dyDescent="0.3">
      <c r="A7634" t="s">
        <v>8859</v>
      </c>
      <c r="B7634" t="s">
        <v>7402</v>
      </c>
      <c r="D7634">
        <v>2917</v>
      </c>
      <c r="F7634">
        <v>5</v>
      </c>
      <c r="G7634" t="s">
        <v>461</v>
      </c>
      <c r="H7634" t="s">
        <v>94</v>
      </c>
      <c r="I7634" t="s">
        <v>104</v>
      </c>
      <c r="J7634" t="s">
        <v>210</v>
      </c>
      <c r="K7634" t="s">
        <v>125</v>
      </c>
      <c r="L7634" t="s">
        <v>82</v>
      </c>
      <c r="M7634" t="s">
        <v>455</v>
      </c>
      <c r="N7634" t="s">
        <v>100</v>
      </c>
      <c r="O7634" t="s">
        <v>85</v>
      </c>
      <c r="P7634" t="s">
        <v>1387</v>
      </c>
      <c r="Q7634" t="s">
        <v>87</v>
      </c>
      <c r="R7634" t="s">
        <v>215</v>
      </c>
      <c r="T7634" t="s">
        <v>89</v>
      </c>
      <c r="U7634" t="s">
        <v>90</v>
      </c>
      <c r="V7634">
        <v>0.52835500000000002</v>
      </c>
      <c r="W7634">
        <v>403.69124474999995</v>
      </c>
      <c r="X7634">
        <v>471.82101899999998</v>
      </c>
      <c r="Y7634">
        <v>306.62202100000002</v>
      </c>
      <c r="Z7634">
        <v>249.91191699999999</v>
      </c>
      <c r="AA7634">
        <v>379.68478099999999</v>
      </c>
      <c r="AB7634">
        <v>380.27683268975028</v>
      </c>
      <c r="AC7634">
        <v>481.51998291000183</v>
      </c>
      <c r="AP7634">
        <v>351.035865</v>
      </c>
      <c r="AQ7634">
        <v>351.035865</v>
      </c>
      <c r="AR7634">
        <v>351.035865</v>
      </c>
      <c r="AS7634">
        <v>403.69124474999995</v>
      </c>
      <c r="AT7634">
        <v>764.05304151564746</v>
      </c>
      <c r="AU7634" t="s">
        <v>7526</v>
      </c>
      <c r="AV7634">
        <v>270</v>
      </c>
      <c r="AW7634">
        <v>2.8298260796875834</v>
      </c>
      <c r="AX7634">
        <v>0.11790941998698264</v>
      </c>
    </row>
    <row r="7635" spans="1:50" hidden="1" x14ac:dyDescent="0.3">
      <c r="A7635" t="s">
        <v>8860</v>
      </c>
      <c r="B7635" t="s">
        <v>7402</v>
      </c>
      <c r="D7635">
        <v>2930</v>
      </c>
      <c r="F7635">
        <v>5</v>
      </c>
      <c r="G7635" t="s">
        <v>470</v>
      </c>
      <c r="H7635" t="s">
        <v>94</v>
      </c>
      <c r="I7635" t="s">
        <v>104</v>
      </c>
      <c r="J7635" t="s">
        <v>210</v>
      </c>
      <c r="K7635" t="s">
        <v>137</v>
      </c>
      <c r="L7635" t="s">
        <v>82</v>
      </c>
      <c r="M7635" t="s">
        <v>455</v>
      </c>
      <c r="N7635" t="s">
        <v>100</v>
      </c>
      <c r="O7635" t="s">
        <v>85</v>
      </c>
      <c r="P7635" t="s">
        <v>1387</v>
      </c>
      <c r="Q7635" t="s">
        <v>87</v>
      </c>
      <c r="R7635" t="s">
        <v>107</v>
      </c>
      <c r="T7635" t="s">
        <v>89</v>
      </c>
      <c r="U7635" t="s">
        <v>90</v>
      </c>
      <c r="V7635">
        <v>1.0567101091933779</v>
      </c>
      <c r="W7635">
        <v>993.0349819999999</v>
      </c>
      <c r="X7635">
        <v>0</v>
      </c>
      <c r="Y7635">
        <v>0</v>
      </c>
      <c r="Z7635">
        <v>0</v>
      </c>
      <c r="AA7635">
        <v>955.97801000000004</v>
      </c>
      <c r="AB7635">
        <v>363.87390846990866</v>
      </c>
      <c r="AC7635">
        <v>182.75553964075442</v>
      </c>
      <c r="AP7635">
        <v>863.50868000000003</v>
      </c>
      <c r="AQ7635">
        <v>863.50868000000003</v>
      </c>
      <c r="AR7635">
        <v>863.50868000000003</v>
      </c>
      <c r="AS7635">
        <v>993.0349819999999</v>
      </c>
      <c r="AT7635">
        <v>939.74210463266661</v>
      </c>
      <c r="AU7635" t="s">
        <v>8264</v>
      </c>
      <c r="AV7635">
        <v>150</v>
      </c>
      <c r="AW7635">
        <v>6.2649473642177771</v>
      </c>
      <c r="AX7635">
        <v>0.26103947350907403</v>
      </c>
    </row>
    <row r="7636" spans="1:50" hidden="1" x14ac:dyDescent="0.3">
      <c r="A7636" t="s">
        <v>8861</v>
      </c>
      <c r="B7636" t="s">
        <v>7402</v>
      </c>
      <c r="D7636">
        <v>2932</v>
      </c>
      <c r="F7636">
        <v>5</v>
      </c>
      <c r="G7636" t="s">
        <v>473</v>
      </c>
      <c r="H7636" t="s">
        <v>94</v>
      </c>
      <c r="I7636" t="s">
        <v>104</v>
      </c>
      <c r="J7636" t="s">
        <v>210</v>
      </c>
      <c r="K7636" t="s">
        <v>141</v>
      </c>
      <c r="L7636" t="s">
        <v>98</v>
      </c>
      <c r="M7636" t="s">
        <v>455</v>
      </c>
      <c r="N7636" t="s">
        <v>84</v>
      </c>
      <c r="O7636" t="s">
        <v>85</v>
      </c>
      <c r="P7636" t="s">
        <v>1387</v>
      </c>
      <c r="Q7636" t="s">
        <v>87</v>
      </c>
      <c r="R7636" t="s">
        <v>215</v>
      </c>
      <c r="T7636" t="s">
        <v>89</v>
      </c>
      <c r="U7636" t="s">
        <v>90</v>
      </c>
      <c r="V7636">
        <v>1.5850649999999999</v>
      </c>
      <c r="W7636">
        <v>1020.99586</v>
      </c>
      <c r="X7636">
        <v>942.84959200000003</v>
      </c>
      <c r="Y7636">
        <v>991.98661500000003</v>
      </c>
      <c r="Z7636">
        <v>0</v>
      </c>
      <c r="AA7636">
        <v>1040.9969080000001</v>
      </c>
      <c r="AB7636">
        <v>1066.8161588264672</v>
      </c>
      <c r="AC7636">
        <v>1140.6329147824708</v>
      </c>
      <c r="AP7636">
        <v>1020.99586</v>
      </c>
      <c r="AQ7636">
        <v>1020.99586</v>
      </c>
      <c r="AR7636">
        <v>1020.99586</v>
      </c>
      <c r="AS7636">
        <v>1020.99586</v>
      </c>
      <c r="AT7636">
        <v>644.13501023617334</v>
      </c>
      <c r="AU7636" t="s">
        <v>7530</v>
      </c>
      <c r="AV7636">
        <v>60</v>
      </c>
      <c r="AW7636">
        <v>10.735583503936223</v>
      </c>
      <c r="AX7636">
        <v>0.44731597933067596</v>
      </c>
    </row>
    <row r="7637" spans="1:50" hidden="1" x14ac:dyDescent="0.3">
      <c r="A7637" t="s">
        <v>8862</v>
      </c>
      <c r="B7637" t="s">
        <v>7402</v>
      </c>
      <c r="D7637">
        <v>2939</v>
      </c>
      <c r="F7637">
        <v>5</v>
      </c>
      <c r="G7637" t="s">
        <v>8267</v>
      </c>
      <c r="H7637" t="s">
        <v>94</v>
      </c>
      <c r="I7637" t="s">
        <v>104</v>
      </c>
      <c r="J7637" t="s">
        <v>210</v>
      </c>
      <c r="K7637" t="s">
        <v>81</v>
      </c>
      <c r="L7637" t="s">
        <v>145</v>
      </c>
      <c r="M7637" t="s">
        <v>455</v>
      </c>
      <c r="N7637" t="s">
        <v>84</v>
      </c>
      <c r="O7637" t="s">
        <v>85</v>
      </c>
      <c r="P7637" t="s">
        <v>1387</v>
      </c>
      <c r="Q7637" t="s">
        <v>87</v>
      </c>
      <c r="R7637" t="s">
        <v>107</v>
      </c>
      <c r="T7637" t="s">
        <v>89</v>
      </c>
      <c r="U7637" t="s">
        <v>90</v>
      </c>
      <c r="V7637">
        <v>2.8178939999999999</v>
      </c>
      <c r="W7637">
        <v>1791.5228609999999</v>
      </c>
      <c r="X7637">
        <v>628.03811199999996</v>
      </c>
      <c r="Y7637">
        <v>1437.4781559999999</v>
      </c>
      <c r="Z7637">
        <v>1078.19667</v>
      </c>
      <c r="AA7637">
        <v>1503.9973789999999</v>
      </c>
      <c r="AB7637">
        <v>1538.1509950152654</v>
      </c>
      <c r="AC7637">
        <v>1109.728732499929</v>
      </c>
      <c r="AP7637">
        <v>1791.5228609999999</v>
      </c>
      <c r="AQ7637">
        <v>1791.5228609999999</v>
      </c>
      <c r="AR7637">
        <v>1791.5228609999999</v>
      </c>
      <c r="AS7637">
        <v>1791.5228609999999</v>
      </c>
      <c r="AT7637">
        <v>635.76659058147675</v>
      </c>
      <c r="AU7637" t="s">
        <v>8268</v>
      </c>
      <c r="AV7637">
        <v>40</v>
      </c>
      <c r="AW7637">
        <v>15.894164764536919</v>
      </c>
      <c r="AX7637">
        <v>0.66225686518903826</v>
      </c>
    </row>
    <row r="7638" spans="1:50" hidden="1" x14ac:dyDescent="0.3">
      <c r="A7638" t="s">
        <v>8863</v>
      </c>
      <c r="B7638" t="s">
        <v>7402</v>
      </c>
      <c r="D7638">
        <v>2940</v>
      </c>
      <c r="F7638">
        <v>5</v>
      </c>
      <c r="G7638" t="s">
        <v>482</v>
      </c>
      <c r="H7638" t="s">
        <v>94</v>
      </c>
      <c r="I7638" t="s">
        <v>104</v>
      </c>
      <c r="J7638" t="s">
        <v>210</v>
      </c>
      <c r="K7638" t="s">
        <v>81</v>
      </c>
      <c r="L7638" t="s">
        <v>82</v>
      </c>
      <c r="M7638" t="s">
        <v>455</v>
      </c>
      <c r="N7638" t="s">
        <v>84</v>
      </c>
      <c r="O7638" t="s">
        <v>85</v>
      </c>
      <c r="P7638" t="s">
        <v>1387</v>
      </c>
      <c r="Q7638" t="s">
        <v>87</v>
      </c>
      <c r="R7638" t="s">
        <v>215</v>
      </c>
      <c r="T7638" t="s">
        <v>89</v>
      </c>
      <c r="U7638" t="s">
        <v>90</v>
      </c>
      <c r="V7638">
        <v>2.1134200000000001</v>
      </c>
      <c r="W7638">
        <v>1564.577714</v>
      </c>
      <c r="X7638">
        <v>1585.065018</v>
      </c>
      <c r="Y7638">
        <v>1750.968482</v>
      </c>
      <c r="Z7638">
        <v>1160.9720620000001</v>
      </c>
      <c r="AA7638">
        <v>1389.9716579999999</v>
      </c>
      <c r="AB7638">
        <v>1142.108382639439</v>
      </c>
      <c r="AC7638">
        <v>1620.4443737863614</v>
      </c>
      <c r="AP7638">
        <v>1564.577714</v>
      </c>
      <c r="AQ7638">
        <v>1564.577714</v>
      </c>
      <c r="AR7638">
        <v>1564.577714</v>
      </c>
      <c r="AS7638">
        <v>1564.577714</v>
      </c>
      <c r="AT7638">
        <v>740.30609817263007</v>
      </c>
      <c r="AU7638" t="s">
        <v>7532</v>
      </c>
      <c r="AV7638">
        <v>80</v>
      </c>
      <c r="AW7638">
        <v>9.2538262271578766</v>
      </c>
      <c r="AX7638">
        <v>0.38557609279824484</v>
      </c>
    </row>
    <row r="7639" spans="1:50" hidden="1" x14ac:dyDescent="0.3">
      <c r="A7639" t="s">
        <v>8864</v>
      </c>
      <c r="B7639" t="s">
        <v>7402</v>
      </c>
      <c r="D7639">
        <v>2946</v>
      </c>
      <c r="F7639">
        <v>5</v>
      </c>
      <c r="G7639" t="s">
        <v>488</v>
      </c>
      <c r="H7639" t="s">
        <v>94</v>
      </c>
      <c r="I7639" t="s">
        <v>104</v>
      </c>
      <c r="J7639" t="s">
        <v>210</v>
      </c>
      <c r="K7639" t="s">
        <v>121</v>
      </c>
      <c r="L7639" t="s">
        <v>82</v>
      </c>
      <c r="M7639" t="s">
        <v>455</v>
      </c>
      <c r="N7639" t="s">
        <v>84</v>
      </c>
      <c r="O7639" t="s">
        <v>85</v>
      </c>
      <c r="P7639" t="s">
        <v>1387</v>
      </c>
      <c r="Q7639" t="s">
        <v>87</v>
      </c>
      <c r="R7639" t="s">
        <v>215</v>
      </c>
      <c r="T7639" t="s">
        <v>89</v>
      </c>
      <c r="U7639" t="s">
        <v>90</v>
      </c>
      <c r="V7639">
        <v>3.1701299999999999</v>
      </c>
      <c r="W7639">
        <v>2501.9017273684212</v>
      </c>
      <c r="X7639">
        <v>2482.211855</v>
      </c>
      <c r="Y7639">
        <v>2504.4027259999998</v>
      </c>
      <c r="Z7639">
        <v>2525.0085819999999</v>
      </c>
      <c r="AA7639">
        <v>2613.725277</v>
      </c>
      <c r="AB7639">
        <v>2786.7699992194871</v>
      </c>
      <c r="AC7639">
        <v>2745.693083800943</v>
      </c>
      <c r="AP7639">
        <v>2376.8066410000001</v>
      </c>
      <c r="AQ7639">
        <v>2501.9017273684212</v>
      </c>
      <c r="AR7639">
        <v>2501.9017273684212</v>
      </c>
      <c r="AS7639">
        <v>2501.9017273684212</v>
      </c>
      <c r="AT7639">
        <v>789.21108199613934</v>
      </c>
      <c r="AU7639" t="s">
        <v>7534</v>
      </c>
      <c r="AV7639">
        <v>60</v>
      </c>
      <c r="AW7639">
        <v>13.153518033268989</v>
      </c>
      <c r="AX7639">
        <v>0.54806325138620793</v>
      </c>
    </row>
    <row r="7640" spans="1:50" hidden="1" x14ac:dyDescent="0.3">
      <c r="A7640" t="s">
        <v>8865</v>
      </c>
      <c r="B7640" t="s">
        <v>7402</v>
      </c>
      <c r="D7640">
        <v>296</v>
      </c>
      <c r="F7640">
        <v>5</v>
      </c>
      <c r="G7640" t="s">
        <v>504</v>
      </c>
      <c r="H7640" t="s">
        <v>94</v>
      </c>
      <c r="I7640" t="s">
        <v>95</v>
      </c>
      <c r="J7640" t="s">
        <v>96</v>
      </c>
      <c r="K7640" t="s">
        <v>121</v>
      </c>
      <c r="L7640" t="s">
        <v>82</v>
      </c>
      <c r="M7640" t="s">
        <v>410</v>
      </c>
      <c r="N7640" t="s">
        <v>84</v>
      </c>
      <c r="O7640" t="s">
        <v>85</v>
      </c>
      <c r="P7640" t="s">
        <v>1387</v>
      </c>
      <c r="Q7640" t="s">
        <v>87</v>
      </c>
      <c r="R7640" t="s">
        <v>215</v>
      </c>
      <c r="T7640" t="s">
        <v>89</v>
      </c>
      <c r="U7640" t="s">
        <v>90</v>
      </c>
      <c r="V7640">
        <v>3.1701299999999999</v>
      </c>
      <c r="W7640">
        <v>968.0098536842105</v>
      </c>
      <c r="X7640">
        <v>730.71499200000005</v>
      </c>
      <c r="Y7640">
        <v>488.20003300000002</v>
      </c>
      <c r="Z7640">
        <v>532.58185100000003</v>
      </c>
      <c r="AA7640">
        <v>896.27497379678891</v>
      </c>
      <c r="AB7640">
        <v>869.38672458288522</v>
      </c>
      <c r="AC7640">
        <v>879.73957587391669</v>
      </c>
      <c r="AP7640">
        <v>919.60936100000004</v>
      </c>
      <c r="AQ7640">
        <v>968.0098536842105</v>
      </c>
      <c r="AR7640">
        <v>968.0098536842105</v>
      </c>
      <c r="AS7640">
        <v>968.0098536842105</v>
      </c>
      <c r="AT7640">
        <v>305.35336206534447</v>
      </c>
      <c r="AU7640" t="s">
        <v>7536</v>
      </c>
      <c r="AV7640">
        <v>60</v>
      </c>
      <c r="AW7640">
        <v>5.0892227010890743</v>
      </c>
      <c r="AX7640">
        <v>0.21205094587871143</v>
      </c>
    </row>
    <row r="7641" spans="1:50" hidden="1" x14ac:dyDescent="0.3">
      <c r="A7641" t="s">
        <v>8866</v>
      </c>
      <c r="B7641" t="s">
        <v>7402</v>
      </c>
      <c r="D7641">
        <v>29</v>
      </c>
      <c r="F7641">
        <v>5</v>
      </c>
      <c r="G7641" t="s">
        <v>510</v>
      </c>
      <c r="H7641" t="s">
        <v>94</v>
      </c>
      <c r="I7641" t="s">
        <v>95</v>
      </c>
      <c r="J7641" t="s">
        <v>96</v>
      </c>
      <c r="K7641" t="s">
        <v>121</v>
      </c>
      <c r="L7641" t="s">
        <v>82</v>
      </c>
      <c r="M7641" t="s">
        <v>99</v>
      </c>
      <c r="N7641" t="s">
        <v>84</v>
      </c>
      <c r="O7641" t="s">
        <v>85</v>
      </c>
      <c r="P7641" t="s">
        <v>1387</v>
      </c>
      <c r="Q7641" t="s">
        <v>271</v>
      </c>
      <c r="R7641" t="s">
        <v>107</v>
      </c>
      <c r="T7641" t="s">
        <v>89</v>
      </c>
      <c r="U7641" t="s">
        <v>90</v>
      </c>
      <c r="V7641">
        <v>1.05671</v>
      </c>
      <c r="W7641">
        <v>0</v>
      </c>
      <c r="X7641">
        <v>45.966889500000001</v>
      </c>
      <c r="Y7641">
        <v>125.22014799999999</v>
      </c>
      <c r="Z7641">
        <v>31.172948000000002</v>
      </c>
      <c r="AA7641">
        <v>0</v>
      </c>
      <c r="AB7641">
        <v>0</v>
      </c>
      <c r="AC7641">
        <v>0</v>
      </c>
      <c r="AP7641">
        <v>0</v>
      </c>
      <c r="AQ7641">
        <v>0</v>
      </c>
      <c r="AR7641">
        <v>0</v>
      </c>
      <c r="AS7641">
        <v>0</v>
      </c>
      <c r="AT7641">
        <v>0</v>
      </c>
      <c r="AU7641" t="s">
        <v>8273</v>
      </c>
      <c r="AV7641">
        <v>180</v>
      </c>
      <c r="AW7641">
        <v>0</v>
      </c>
      <c r="AX7641">
        <v>0</v>
      </c>
    </row>
    <row r="7642" spans="1:50" hidden="1" x14ac:dyDescent="0.3">
      <c r="A7642" t="s">
        <v>8867</v>
      </c>
      <c r="B7642" t="s">
        <v>7402</v>
      </c>
      <c r="D7642">
        <v>29</v>
      </c>
      <c r="F7642">
        <v>5</v>
      </c>
      <c r="G7642" t="s">
        <v>510</v>
      </c>
      <c r="H7642" t="s">
        <v>94</v>
      </c>
      <c r="I7642" t="s">
        <v>104</v>
      </c>
      <c r="J7642" t="s">
        <v>210</v>
      </c>
      <c r="K7642" t="s">
        <v>121</v>
      </c>
      <c r="L7642" t="s">
        <v>82</v>
      </c>
      <c r="M7642" t="s">
        <v>513</v>
      </c>
      <c r="N7642" t="s">
        <v>84</v>
      </c>
      <c r="O7642" t="s">
        <v>85</v>
      </c>
      <c r="P7642" t="s">
        <v>1387</v>
      </c>
      <c r="Q7642" t="s">
        <v>271</v>
      </c>
      <c r="R7642" t="s">
        <v>107</v>
      </c>
      <c r="T7642" t="s">
        <v>89</v>
      </c>
      <c r="U7642" t="s">
        <v>90</v>
      </c>
      <c r="V7642">
        <v>1.05671</v>
      </c>
      <c r="W7642">
        <v>0</v>
      </c>
      <c r="X7642">
        <v>45.966889500000001</v>
      </c>
      <c r="Y7642">
        <v>125.22014799999999</v>
      </c>
      <c r="Z7642">
        <v>31.172948000000002</v>
      </c>
      <c r="AA7642">
        <v>0</v>
      </c>
      <c r="AB7642">
        <v>0</v>
      </c>
      <c r="AC7642">
        <v>0</v>
      </c>
      <c r="AP7642">
        <v>0</v>
      </c>
      <c r="AQ7642">
        <v>0</v>
      </c>
      <c r="AR7642">
        <v>0</v>
      </c>
      <c r="AS7642">
        <v>0</v>
      </c>
      <c r="AT7642">
        <v>0</v>
      </c>
      <c r="AU7642" t="s">
        <v>8273</v>
      </c>
      <c r="AV7642">
        <v>180</v>
      </c>
      <c r="AW7642">
        <v>0</v>
      </c>
      <c r="AX7642">
        <v>0</v>
      </c>
    </row>
    <row r="7643" spans="1:50" hidden="1" x14ac:dyDescent="0.3">
      <c r="A7643" t="s">
        <v>8868</v>
      </c>
      <c r="B7643" t="s">
        <v>7402</v>
      </c>
      <c r="D7643">
        <v>399</v>
      </c>
      <c r="F7643">
        <v>5</v>
      </c>
      <c r="G7643" t="s">
        <v>538</v>
      </c>
      <c r="H7643" t="s">
        <v>78</v>
      </c>
      <c r="I7643" t="s">
        <v>79</v>
      </c>
      <c r="J7643" t="s">
        <v>111</v>
      </c>
      <c r="K7643" t="s">
        <v>121</v>
      </c>
      <c r="L7643" t="s">
        <v>82</v>
      </c>
      <c r="M7643" t="s">
        <v>113</v>
      </c>
      <c r="N7643" t="s">
        <v>84</v>
      </c>
      <c r="O7643" t="s">
        <v>85</v>
      </c>
      <c r="P7643" t="s">
        <v>1387</v>
      </c>
      <c r="Q7643" t="s">
        <v>87</v>
      </c>
      <c r="R7643" t="s">
        <v>88</v>
      </c>
      <c r="T7643" t="s">
        <v>89</v>
      </c>
      <c r="U7643" t="s">
        <v>90</v>
      </c>
      <c r="V7643">
        <v>3.1701299999999999</v>
      </c>
      <c r="W7643">
        <v>3387.5126150000001</v>
      </c>
      <c r="X7643">
        <v>2661.3241720000001</v>
      </c>
      <c r="Y7643">
        <v>2493.3072630000001</v>
      </c>
      <c r="Z7643">
        <v>1690.207658</v>
      </c>
      <c r="AA7643">
        <v>3322.1844160000001</v>
      </c>
      <c r="AB7643">
        <v>4203.506265</v>
      </c>
      <c r="AC7643">
        <v>2776.178834645827</v>
      </c>
      <c r="AP7643">
        <v>3387.5126150000001</v>
      </c>
      <c r="AQ7643">
        <v>3387.5126150000001</v>
      </c>
      <c r="AR7643">
        <v>3387.5126150000001</v>
      </c>
      <c r="AS7643">
        <v>3387.5126150000001</v>
      </c>
      <c r="AT7643">
        <v>1068.5721453063441</v>
      </c>
      <c r="AU7643" t="s">
        <v>7544</v>
      </c>
      <c r="AV7643">
        <v>60</v>
      </c>
      <c r="AW7643">
        <v>17.809535755105735</v>
      </c>
      <c r="AX7643">
        <v>0.74206398979607224</v>
      </c>
    </row>
    <row r="7644" spans="1:50" hidden="1" x14ac:dyDescent="0.3">
      <c r="A7644" t="s">
        <v>8869</v>
      </c>
      <c r="B7644" t="s">
        <v>7402</v>
      </c>
      <c r="D7644">
        <v>400</v>
      </c>
      <c r="F7644">
        <v>5</v>
      </c>
      <c r="G7644" t="s">
        <v>541</v>
      </c>
      <c r="H7644" t="s">
        <v>78</v>
      </c>
      <c r="I7644" t="s">
        <v>79</v>
      </c>
      <c r="J7644" t="s">
        <v>111</v>
      </c>
      <c r="K7644" t="s">
        <v>121</v>
      </c>
      <c r="L7644" t="s">
        <v>82</v>
      </c>
      <c r="M7644" t="s">
        <v>129</v>
      </c>
      <c r="N7644" t="s">
        <v>84</v>
      </c>
      <c r="O7644" t="s">
        <v>85</v>
      </c>
      <c r="P7644" t="s">
        <v>1387</v>
      </c>
      <c r="Q7644" t="s">
        <v>87</v>
      </c>
      <c r="R7644" t="s">
        <v>155</v>
      </c>
      <c r="T7644" t="s">
        <v>89</v>
      </c>
      <c r="U7644" t="s">
        <v>90</v>
      </c>
      <c r="V7644">
        <v>3.1701299999999999</v>
      </c>
      <c r="W7644">
        <v>2925.3191879999999</v>
      </c>
      <c r="X7644">
        <v>1951.2150630000001</v>
      </c>
      <c r="Y7644">
        <v>1529.587734</v>
      </c>
      <c r="Z7644">
        <v>1003.346152</v>
      </c>
      <c r="AA7644">
        <v>2787.4964690000002</v>
      </c>
      <c r="AB7644">
        <v>2461.8781290000002</v>
      </c>
      <c r="AC7644">
        <v>1700.8999058674951</v>
      </c>
      <c r="AP7644">
        <v>2925.3191879999999</v>
      </c>
      <c r="AQ7644">
        <v>2925.3191879999999</v>
      </c>
      <c r="AR7644">
        <v>2925.3191879999999</v>
      </c>
      <c r="AS7644">
        <v>2925.3191879999999</v>
      </c>
      <c r="AT7644">
        <v>922.77578143483072</v>
      </c>
      <c r="AU7644" t="s">
        <v>7546</v>
      </c>
      <c r="AV7644">
        <v>60</v>
      </c>
      <c r="AW7644">
        <v>15.379596357247179</v>
      </c>
      <c r="AX7644">
        <v>0.64081651488529912</v>
      </c>
    </row>
    <row r="7645" spans="1:50" hidden="1" x14ac:dyDescent="0.3">
      <c r="A7645" t="s">
        <v>8870</v>
      </c>
      <c r="B7645" t="s">
        <v>7402</v>
      </c>
      <c r="D7645">
        <v>404</v>
      </c>
      <c r="F7645">
        <v>5</v>
      </c>
      <c r="G7645" t="s">
        <v>544</v>
      </c>
      <c r="H7645" t="s">
        <v>78</v>
      </c>
      <c r="I7645" t="s">
        <v>79</v>
      </c>
      <c r="J7645" t="s">
        <v>80</v>
      </c>
      <c r="K7645" t="s">
        <v>168</v>
      </c>
      <c r="L7645" t="s">
        <v>82</v>
      </c>
      <c r="M7645" t="s">
        <v>545</v>
      </c>
      <c r="N7645" t="s">
        <v>100</v>
      </c>
      <c r="O7645" t="s">
        <v>85</v>
      </c>
      <c r="P7645" t="s">
        <v>1387</v>
      </c>
      <c r="Q7645" t="s">
        <v>87</v>
      </c>
      <c r="R7645" t="s">
        <v>107</v>
      </c>
      <c r="T7645" t="s">
        <v>89</v>
      </c>
      <c r="U7645" t="s">
        <v>90</v>
      </c>
      <c r="V7645">
        <v>0.31701299999999999</v>
      </c>
      <c r="W7645">
        <v>0</v>
      </c>
      <c r="X7645">
        <v>70.376885999999999</v>
      </c>
      <c r="Y7645">
        <v>62.451563</v>
      </c>
      <c r="Z7645">
        <v>26.312079000000001</v>
      </c>
      <c r="AA7645">
        <v>0</v>
      </c>
      <c r="AB7645">
        <v>0</v>
      </c>
      <c r="AC7645">
        <v>0</v>
      </c>
      <c r="AP7645">
        <v>0</v>
      </c>
      <c r="AQ7645">
        <v>0</v>
      </c>
      <c r="AR7645">
        <v>0</v>
      </c>
      <c r="AS7645">
        <v>0</v>
      </c>
      <c r="AT7645">
        <v>0</v>
      </c>
      <c r="AU7645" t="s">
        <v>7548</v>
      </c>
      <c r="AV7645">
        <v>441</v>
      </c>
      <c r="AW7645">
        <v>0</v>
      </c>
      <c r="AX7645">
        <v>0</v>
      </c>
    </row>
    <row r="7646" spans="1:50" hidden="1" x14ac:dyDescent="0.3">
      <c r="A7646" t="s">
        <v>8871</v>
      </c>
      <c r="B7646" t="s">
        <v>7402</v>
      </c>
      <c r="D7646">
        <v>405</v>
      </c>
      <c r="F7646">
        <v>5</v>
      </c>
      <c r="G7646" t="s">
        <v>548</v>
      </c>
      <c r="H7646" t="s">
        <v>78</v>
      </c>
      <c r="I7646" t="s">
        <v>79</v>
      </c>
      <c r="J7646" t="s">
        <v>80</v>
      </c>
      <c r="K7646" t="s">
        <v>168</v>
      </c>
      <c r="L7646" t="s">
        <v>82</v>
      </c>
      <c r="M7646" t="s">
        <v>83</v>
      </c>
      <c r="N7646" t="s">
        <v>100</v>
      </c>
      <c r="O7646" t="s">
        <v>85</v>
      </c>
      <c r="P7646" t="s">
        <v>1387</v>
      </c>
      <c r="Q7646" t="s">
        <v>87</v>
      </c>
      <c r="R7646" t="s">
        <v>88</v>
      </c>
      <c r="T7646" t="s">
        <v>89</v>
      </c>
      <c r="U7646" t="s">
        <v>90</v>
      </c>
      <c r="V7646">
        <v>0.31701299999999999</v>
      </c>
      <c r="W7646">
        <v>262.94088864999998</v>
      </c>
      <c r="X7646">
        <v>159.774552</v>
      </c>
      <c r="Y7646">
        <v>75.766107000000005</v>
      </c>
      <c r="Z7646">
        <v>66.255717000000004</v>
      </c>
      <c r="AA7646">
        <v>150.97276600000001</v>
      </c>
      <c r="AB7646">
        <v>260.26782900000001</v>
      </c>
      <c r="AC7646">
        <v>251.38571481802413</v>
      </c>
      <c r="AP7646">
        <v>228.644251</v>
      </c>
      <c r="AQ7646">
        <v>228.644251</v>
      </c>
      <c r="AR7646">
        <v>228.644251</v>
      </c>
      <c r="AS7646">
        <v>262.94088864999998</v>
      </c>
      <c r="AT7646">
        <v>829.43251112730388</v>
      </c>
      <c r="AU7646" t="s">
        <v>7550</v>
      </c>
      <c r="AV7646">
        <v>441</v>
      </c>
      <c r="AW7646">
        <v>1.8807993449598728</v>
      </c>
      <c r="AX7646">
        <v>7.8366639373328037E-2</v>
      </c>
    </row>
    <row r="7647" spans="1:50" hidden="1" x14ac:dyDescent="0.3">
      <c r="A7647" t="s">
        <v>8872</v>
      </c>
      <c r="B7647" t="s">
        <v>7402</v>
      </c>
      <c r="D7647">
        <v>410</v>
      </c>
      <c r="F7647">
        <v>5</v>
      </c>
      <c r="G7647" t="s">
        <v>551</v>
      </c>
      <c r="H7647" t="s">
        <v>78</v>
      </c>
      <c r="I7647" t="s">
        <v>79</v>
      </c>
      <c r="J7647" t="s">
        <v>80</v>
      </c>
      <c r="K7647" t="s">
        <v>121</v>
      </c>
      <c r="L7647" t="s">
        <v>82</v>
      </c>
      <c r="M7647" t="s">
        <v>545</v>
      </c>
      <c r="N7647" t="s">
        <v>84</v>
      </c>
      <c r="O7647" t="s">
        <v>85</v>
      </c>
      <c r="P7647" t="s">
        <v>1387</v>
      </c>
      <c r="Q7647" t="s">
        <v>87</v>
      </c>
      <c r="R7647" t="s">
        <v>107</v>
      </c>
      <c r="T7647" t="s">
        <v>89</v>
      </c>
      <c r="U7647" t="s">
        <v>90</v>
      </c>
      <c r="V7647">
        <v>3.1701299999999999</v>
      </c>
      <c r="W7647">
        <v>0</v>
      </c>
      <c r="X7647">
        <v>783.02213200000006</v>
      </c>
      <c r="Y7647">
        <v>868.61562900000001</v>
      </c>
      <c r="Z7647">
        <v>683.16302099999996</v>
      </c>
      <c r="AA7647">
        <v>0</v>
      </c>
      <c r="AB7647">
        <v>0</v>
      </c>
      <c r="AC7647">
        <v>0</v>
      </c>
      <c r="AP7647">
        <v>0</v>
      </c>
      <c r="AQ7647">
        <v>0</v>
      </c>
      <c r="AR7647">
        <v>0</v>
      </c>
      <c r="AS7647">
        <v>0</v>
      </c>
      <c r="AT7647">
        <v>0</v>
      </c>
      <c r="AU7647" t="s">
        <v>7552</v>
      </c>
      <c r="AV7647">
        <v>60</v>
      </c>
      <c r="AW7647">
        <v>0</v>
      </c>
      <c r="AX7647">
        <v>0</v>
      </c>
    </row>
    <row r="7648" spans="1:50" hidden="1" x14ac:dyDescent="0.3">
      <c r="A7648" t="s">
        <v>8873</v>
      </c>
      <c r="B7648" t="s">
        <v>7402</v>
      </c>
      <c r="D7648">
        <v>411</v>
      </c>
      <c r="F7648">
        <v>5</v>
      </c>
      <c r="G7648" t="s">
        <v>554</v>
      </c>
      <c r="H7648" t="s">
        <v>78</v>
      </c>
      <c r="I7648" t="s">
        <v>79</v>
      </c>
      <c r="J7648" t="s">
        <v>111</v>
      </c>
      <c r="K7648" t="s">
        <v>168</v>
      </c>
      <c r="L7648" t="s">
        <v>82</v>
      </c>
      <c r="M7648" t="s">
        <v>129</v>
      </c>
      <c r="N7648" t="s">
        <v>100</v>
      </c>
      <c r="O7648" t="s">
        <v>85</v>
      </c>
      <c r="P7648" t="s">
        <v>1387</v>
      </c>
      <c r="Q7648" t="s">
        <v>87</v>
      </c>
      <c r="R7648" t="s">
        <v>88</v>
      </c>
      <c r="T7648" t="s">
        <v>89</v>
      </c>
      <c r="U7648" t="s">
        <v>90</v>
      </c>
      <c r="V7648">
        <v>0.31701299999999999</v>
      </c>
      <c r="W7648">
        <v>347.85843079999995</v>
      </c>
      <c r="X7648">
        <v>191.79286500000001</v>
      </c>
      <c r="Y7648">
        <v>105.88234199999999</v>
      </c>
      <c r="Z7648">
        <v>142.33883700000001</v>
      </c>
      <c r="AA7648">
        <v>233.33514700000001</v>
      </c>
      <c r="AB7648">
        <v>262.03060699999997</v>
      </c>
      <c r="AC7648">
        <v>344.15875641738785</v>
      </c>
      <c r="AP7648">
        <v>302.485592</v>
      </c>
      <c r="AQ7648">
        <v>302.485592</v>
      </c>
      <c r="AR7648">
        <v>302.485592</v>
      </c>
      <c r="AS7648">
        <v>347.85843079999995</v>
      </c>
      <c r="AT7648">
        <v>1097.3002078779102</v>
      </c>
      <c r="AU7648" t="s">
        <v>7554</v>
      </c>
      <c r="AV7648">
        <v>441</v>
      </c>
      <c r="AW7648">
        <v>2.4882090881585266</v>
      </c>
      <c r="AX7648">
        <v>0.10367537867327194</v>
      </c>
    </row>
    <row r="7649" spans="1:50" hidden="1" x14ac:dyDescent="0.3">
      <c r="A7649" t="s">
        <v>8874</v>
      </c>
      <c r="B7649" t="s">
        <v>7402</v>
      </c>
      <c r="D7649">
        <v>412</v>
      </c>
      <c r="F7649">
        <v>5</v>
      </c>
      <c r="G7649" t="s">
        <v>557</v>
      </c>
      <c r="H7649" t="s">
        <v>78</v>
      </c>
      <c r="I7649" t="s">
        <v>79</v>
      </c>
      <c r="J7649" t="s">
        <v>111</v>
      </c>
      <c r="K7649" t="s">
        <v>168</v>
      </c>
      <c r="L7649" t="s">
        <v>82</v>
      </c>
      <c r="M7649" t="s">
        <v>113</v>
      </c>
      <c r="N7649" t="s">
        <v>100</v>
      </c>
      <c r="O7649" t="s">
        <v>85</v>
      </c>
      <c r="P7649" t="s">
        <v>1387</v>
      </c>
      <c r="Q7649" t="s">
        <v>87</v>
      </c>
      <c r="R7649" t="s">
        <v>88</v>
      </c>
      <c r="T7649" t="s">
        <v>89</v>
      </c>
      <c r="U7649" t="s">
        <v>90</v>
      </c>
      <c r="V7649">
        <v>0.31701299999999999</v>
      </c>
      <c r="W7649">
        <v>488.86417659999995</v>
      </c>
      <c r="X7649">
        <v>175.942215</v>
      </c>
      <c r="Y7649">
        <v>131.243382</v>
      </c>
      <c r="Z7649">
        <v>154.70234500000001</v>
      </c>
      <c r="AA7649">
        <v>316.901816</v>
      </c>
      <c r="AB7649">
        <v>431.03482000000002</v>
      </c>
      <c r="AC7649">
        <v>250.96197456768238</v>
      </c>
      <c r="AP7649">
        <v>425.09928400000001</v>
      </c>
      <c r="AQ7649">
        <v>425.09928400000001</v>
      </c>
      <c r="AR7649">
        <v>425.09928400000001</v>
      </c>
      <c r="AS7649">
        <v>488.86417659999995</v>
      </c>
      <c r="AT7649">
        <v>1542.095045313599</v>
      </c>
      <c r="AU7649" t="s">
        <v>7556</v>
      </c>
      <c r="AV7649">
        <v>441</v>
      </c>
      <c r="AW7649">
        <v>3.4968141617088415</v>
      </c>
      <c r="AX7649">
        <v>0.14570059007120173</v>
      </c>
    </row>
    <row r="7650" spans="1:50" hidden="1" x14ac:dyDescent="0.3">
      <c r="A7650" t="s">
        <v>8875</v>
      </c>
      <c r="B7650" t="s">
        <v>7402</v>
      </c>
      <c r="D7650">
        <v>413</v>
      </c>
      <c r="F7650">
        <v>5</v>
      </c>
      <c r="G7650" t="s">
        <v>560</v>
      </c>
      <c r="H7650" t="s">
        <v>78</v>
      </c>
      <c r="I7650" t="s">
        <v>79</v>
      </c>
      <c r="J7650" t="s">
        <v>111</v>
      </c>
      <c r="K7650" t="s">
        <v>387</v>
      </c>
      <c r="L7650" t="s">
        <v>388</v>
      </c>
      <c r="M7650" t="s">
        <v>113</v>
      </c>
      <c r="N7650" t="s">
        <v>100</v>
      </c>
      <c r="O7650" t="s">
        <v>85</v>
      </c>
      <c r="P7650" t="s">
        <v>1387</v>
      </c>
      <c r="Q7650" t="s">
        <v>87</v>
      </c>
      <c r="R7650" t="s">
        <v>88</v>
      </c>
      <c r="T7650" t="s">
        <v>89</v>
      </c>
      <c r="U7650" t="s">
        <v>90</v>
      </c>
      <c r="V7650">
        <v>0.211342</v>
      </c>
      <c r="W7650">
        <v>271.33836600000001</v>
      </c>
      <c r="X7650">
        <v>133.77948599999999</v>
      </c>
      <c r="Y7650">
        <v>61.711863999999998</v>
      </c>
      <c r="Z7650">
        <v>89.820352</v>
      </c>
      <c r="AA7650">
        <v>267.49762600000003</v>
      </c>
      <c r="AB7650">
        <v>365.18391000000003</v>
      </c>
      <c r="AC7650">
        <v>117.19833458775408</v>
      </c>
      <c r="AP7650">
        <v>271.33836600000001</v>
      </c>
      <c r="AQ7650">
        <v>271.33836600000001</v>
      </c>
      <c r="AR7650">
        <v>271.33836600000001</v>
      </c>
      <c r="AS7650">
        <v>271.33836600000001</v>
      </c>
      <c r="AT7650">
        <v>1283.8828344578928</v>
      </c>
      <c r="AU7650" t="s">
        <v>7558</v>
      </c>
      <c r="AV7650">
        <v>672</v>
      </c>
      <c r="AW7650">
        <v>1.9105399322290073</v>
      </c>
      <c r="AX7650">
        <v>7.9605830509541967E-2</v>
      </c>
    </row>
    <row r="7651" spans="1:50" hidden="1" x14ac:dyDescent="0.3">
      <c r="A7651" t="s">
        <v>8876</v>
      </c>
      <c r="B7651" t="s">
        <v>7402</v>
      </c>
      <c r="D7651">
        <v>414</v>
      </c>
      <c r="F7651">
        <v>5</v>
      </c>
      <c r="G7651" t="s">
        <v>563</v>
      </c>
      <c r="H7651" t="s">
        <v>78</v>
      </c>
      <c r="I7651" t="s">
        <v>79</v>
      </c>
      <c r="J7651" t="s">
        <v>111</v>
      </c>
      <c r="K7651" t="s">
        <v>387</v>
      </c>
      <c r="L7651" t="s">
        <v>388</v>
      </c>
      <c r="M7651" t="s">
        <v>129</v>
      </c>
      <c r="N7651" t="s">
        <v>100</v>
      </c>
      <c r="O7651" t="s">
        <v>85</v>
      </c>
      <c r="P7651" t="s">
        <v>1387</v>
      </c>
      <c r="Q7651" t="s">
        <v>87</v>
      </c>
      <c r="R7651" t="s">
        <v>215</v>
      </c>
      <c r="T7651" t="s">
        <v>89</v>
      </c>
      <c r="U7651" t="s">
        <v>90</v>
      </c>
      <c r="V7651">
        <v>0.211342</v>
      </c>
      <c r="W7651">
        <v>222.897008</v>
      </c>
      <c r="X7651">
        <v>98.062687999999994</v>
      </c>
      <c r="Y7651">
        <v>36.773508</v>
      </c>
      <c r="Z7651">
        <v>67.206755999999999</v>
      </c>
      <c r="AA7651">
        <v>250.99824100000001</v>
      </c>
      <c r="AB7651">
        <v>240.39333110000001</v>
      </c>
      <c r="AC7651">
        <v>80.970819086764095</v>
      </c>
      <c r="AP7651">
        <v>222.897008</v>
      </c>
      <c r="AQ7651">
        <v>222.897008</v>
      </c>
      <c r="AR7651">
        <v>222.897008</v>
      </c>
      <c r="AS7651">
        <v>222.897008</v>
      </c>
      <c r="AT7651">
        <v>1054.67445183636</v>
      </c>
      <c r="AU7651" t="s">
        <v>7560</v>
      </c>
      <c r="AV7651">
        <v>672</v>
      </c>
      <c r="AW7651">
        <v>1.569456029518393</v>
      </c>
      <c r="AX7651">
        <v>6.5394001229933038E-2</v>
      </c>
    </row>
    <row r="7652" spans="1:50" hidden="1" x14ac:dyDescent="0.3">
      <c r="A7652" t="s">
        <v>8877</v>
      </c>
      <c r="B7652" t="s">
        <v>7402</v>
      </c>
      <c r="D7652">
        <v>415</v>
      </c>
      <c r="F7652">
        <v>5</v>
      </c>
      <c r="G7652" t="s">
        <v>566</v>
      </c>
      <c r="H7652" t="s">
        <v>78</v>
      </c>
      <c r="I7652" t="s">
        <v>79</v>
      </c>
      <c r="J7652" t="s">
        <v>436</v>
      </c>
      <c r="K7652" t="s">
        <v>387</v>
      </c>
      <c r="L7652" t="s">
        <v>388</v>
      </c>
      <c r="M7652" t="s">
        <v>129</v>
      </c>
      <c r="N7652" t="s">
        <v>100</v>
      </c>
      <c r="O7652" t="s">
        <v>85</v>
      </c>
      <c r="P7652" t="s">
        <v>1387</v>
      </c>
      <c r="Q7652" t="s">
        <v>271</v>
      </c>
      <c r="R7652" t="s">
        <v>107</v>
      </c>
      <c r="T7652" t="s">
        <v>89</v>
      </c>
      <c r="U7652" t="s">
        <v>90</v>
      </c>
      <c r="V7652">
        <v>0.211342</v>
      </c>
      <c r="W7652">
        <v>0</v>
      </c>
      <c r="X7652">
        <v>0</v>
      </c>
      <c r="Y7652">
        <v>0</v>
      </c>
      <c r="Z7652">
        <v>0.211342</v>
      </c>
      <c r="AA7652">
        <v>0</v>
      </c>
      <c r="AB7652">
        <v>0</v>
      </c>
      <c r="AC7652">
        <v>0</v>
      </c>
      <c r="AP7652">
        <v>0</v>
      </c>
      <c r="AQ7652">
        <v>0</v>
      </c>
      <c r="AR7652">
        <v>0</v>
      </c>
      <c r="AS7652">
        <v>0</v>
      </c>
      <c r="AT7652">
        <v>0</v>
      </c>
      <c r="AU7652" t="s">
        <v>8878</v>
      </c>
      <c r="AV7652">
        <v>189</v>
      </c>
      <c r="AW7652">
        <v>0</v>
      </c>
      <c r="AX7652">
        <v>0</v>
      </c>
    </row>
    <row r="7653" spans="1:50" hidden="1" x14ac:dyDescent="0.3">
      <c r="A7653" t="s">
        <v>8879</v>
      </c>
      <c r="B7653" t="s">
        <v>7402</v>
      </c>
      <c r="D7653">
        <v>416</v>
      </c>
      <c r="F7653">
        <v>5</v>
      </c>
      <c r="G7653" t="s">
        <v>569</v>
      </c>
      <c r="H7653" t="s">
        <v>78</v>
      </c>
      <c r="I7653" t="s">
        <v>79</v>
      </c>
      <c r="J7653" t="s">
        <v>436</v>
      </c>
      <c r="K7653" t="s">
        <v>387</v>
      </c>
      <c r="L7653" t="s">
        <v>388</v>
      </c>
      <c r="M7653" t="s">
        <v>113</v>
      </c>
      <c r="N7653" t="s">
        <v>100</v>
      </c>
      <c r="O7653" t="s">
        <v>85</v>
      </c>
      <c r="P7653" t="s">
        <v>1387</v>
      </c>
      <c r="Q7653" t="s">
        <v>271</v>
      </c>
      <c r="R7653" t="s">
        <v>107</v>
      </c>
      <c r="T7653" t="s">
        <v>89</v>
      </c>
      <c r="U7653" t="s">
        <v>90</v>
      </c>
      <c r="V7653">
        <v>0.211342</v>
      </c>
      <c r="W7653">
        <v>0</v>
      </c>
      <c r="X7653">
        <v>0</v>
      </c>
      <c r="Y7653">
        <v>0</v>
      </c>
      <c r="Z7653">
        <v>0.422684</v>
      </c>
      <c r="AA7653">
        <v>0</v>
      </c>
      <c r="AB7653">
        <v>0</v>
      </c>
      <c r="AC7653">
        <v>0</v>
      </c>
      <c r="AP7653">
        <v>0</v>
      </c>
      <c r="AQ7653">
        <v>0</v>
      </c>
      <c r="AR7653">
        <v>0</v>
      </c>
      <c r="AS7653">
        <v>0</v>
      </c>
      <c r="AT7653">
        <v>0</v>
      </c>
      <c r="AU7653" t="s">
        <v>8285</v>
      </c>
      <c r="AV7653">
        <v>189</v>
      </c>
      <c r="AW7653">
        <v>0</v>
      </c>
      <c r="AX7653">
        <v>0</v>
      </c>
    </row>
    <row r="7654" spans="1:50" hidden="1" x14ac:dyDescent="0.3">
      <c r="A7654" t="s">
        <v>8880</v>
      </c>
      <c r="B7654" t="s">
        <v>7402</v>
      </c>
      <c r="D7654">
        <v>420</v>
      </c>
      <c r="F7654">
        <v>5</v>
      </c>
      <c r="G7654" t="s">
        <v>572</v>
      </c>
      <c r="H7654" t="s">
        <v>78</v>
      </c>
      <c r="I7654" t="s">
        <v>79</v>
      </c>
      <c r="J7654" t="s">
        <v>111</v>
      </c>
      <c r="K7654" t="s">
        <v>168</v>
      </c>
      <c r="L7654" t="s">
        <v>82</v>
      </c>
      <c r="M7654" t="s">
        <v>129</v>
      </c>
      <c r="N7654" t="s">
        <v>100</v>
      </c>
      <c r="O7654" t="s">
        <v>85</v>
      </c>
      <c r="P7654" t="s">
        <v>1387</v>
      </c>
      <c r="Q7654" t="s">
        <v>271</v>
      </c>
      <c r="R7654" t="s">
        <v>155</v>
      </c>
      <c r="T7654" t="s">
        <v>89</v>
      </c>
      <c r="U7654" t="s">
        <v>90</v>
      </c>
      <c r="V7654">
        <v>0.31701299999999999</v>
      </c>
      <c r="W7654">
        <v>0</v>
      </c>
      <c r="X7654">
        <v>68.157797000000002</v>
      </c>
      <c r="Y7654">
        <v>48.185975999999997</v>
      </c>
      <c r="Z7654">
        <v>16.801689</v>
      </c>
      <c r="AA7654">
        <v>0</v>
      </c>
      <c r="AB7654">
        <v>0</v>
      </c>
      <c r="AC7654">
        <v>0</v>
      </c>
      <c r="AP7654">
        <v>0</v>
      </c>
      <c r="AQ7654">
        <v>0</v>
      </c>
      <c r="AR7654">
        <v>0</v>
      </c>
      <c r="AS7654">
        <v>0</v>
      </c>
      <c r="AT7654">
        <v>0</v>
      </c>
      <c r="AU7654" t="s">
        <v>8287</v>
      </c>
      <c r="AV7654">
        <v>441</v>
      </c>
      <c r="AW7654">
        <v>0</v>
      </c>
      <c r="AX7654">
        <v>0</v>
      </c>
    </row>
    <row r="7655" spans="1:50" hidden="1" x14ac:dyDescent="0.3">
      <c r="A7655" t="s">
        <v>8881</v>
      </c>
      <c r="B7655" t="s">
        <v>7402</v>
      </c>
      <c r="D7655">
        <v>421</v>
      </c>
      <c r="F7655">
        <v>5</v>
      </c>
      <c r="G7655" t="s">
        <v>575</v>
      </c>
      <c r="H7655" t="s">
        <v>78</v>
      </c>
      <c r="I7655" t="s">
        <v>79</v>
      </c>
      <c r="J7655" t="s">
        <v>111</v>
      </c>
      <c r="K7655" t="s">
        <v>168</v>
      </c>
      <c r="L7655" t="s">
        <v>82</v>
      </c>
      <c r="M7655" t="s">
        <v>113</v>
      </c>
      <c r="N7655" t="s">
        <v>100</v>
      </c>
      <c r="O7655" t="s">
        <v>85</v>
      </c>
      <c r="P7655" t="s">
        <v>1387</v>
      </c>
      <c r="Q7655" t="s">
        <v>271</v>
      </c>
      <c r="R7655" t="s">
        <v>155</v>
      </c>
      <c r="T7655" t="s">
        <v>89</v>
      </c>
      <c r="U7655" t="s">
        <v>90</v>
      </c>
      <c r="V7655">
        <v>0.31701299999999999</v>
      </c>
      <c r="W7655">
        <v>0</v>
      </c>
      <c r="X7655">
        <v>96.688965999999994</v>
      </c>
      <c r="Y7655">
        <v>61.500523999999999</v>
      </c>
      <c r="Z7655">
        <v>22.507923000000002</v>
      </c>
      <c r="AA7655">
        <v>0</v>
      </c>
      <c r="AB7655">
        <v>0</v>
      </c>
      <c r="AC7655">
        <v>0</v>
      </c>
      <c r="AP7655">
        <v>0</v>
      </c>
      <c r="AQ7655">
        <v>0</v>
      </c>
      <c r="AR7655">
        <v>0</v>
      </c>
      <c r="AS7655">
        <v>0</v>
      </c>
      <c r="AT7655">
        <v>0</v>
      </c>
      <c r="AU7655" t="s">
        <v>8289</v>
      </c>
      <c r="AV7655">
        <v>441</v>
      </c>
      <c r="AW7655">
        <v>0</v>
      </c>
      <c r="AX7655">
        <v>0</v>
      </c>
    </row>
    <row r="7656" spans="1:50" hidden="1" x14ac:dyDescent="0.3">
      <c r="A7656" t="s">
        <v>8882</v>
      </c>
      <c r="B7656" t="s">
        <v>7402</v>
      </c>
      <c r="D7656">
        <v>422</v>
      </c>
      <c r="F7656">
        <v>5</v>
      </c>
      <c r="G7656" t="s">
        <v>578</v>
      </c>
      <c r="H7656" t="s">
        <v>78</v>
      </c>
      <c r="I7656" t="s">
        <v>79</v>
      </c>
      <c r="J7656" t="s">
        <v>80</v>
      </c>
      <c r="K7656" t="s">
        <v>168</v>
      </c>
      <c r="L7656" t="s">
        <v>82</v>
      </c>
      <c r="M7656" t="s">
        <v>83</v>
      </c>
      <c r="N7656" t="s">
        <v>100</v>
      </c>
      <c r="O7656" t="s">
        <v>85</v>
      </c>
      <c r="P7656" t="s">
        <v>1387</v>
      </c>
      <c r="Q7656" t="s">
        <v>271</v>
      </c>
      <c r="R7656" t="s">
        <v>107</v>
      </c>
      <c r="T7656" t="s">
        <v>89</v>
      </c>
      <c r="U7656" t="s">
        <v>90</v>
      </c>
      <c r="V7656">
        <v>0.31701299999999999</v>
      </c>
      <c r="W7656">
        <v>0</v>
      </c>
      <c r="X7656">
        <v>0</v>
      </c>
      <c r="Y7656">
        <v>11.729481</v>
      </c>
      <c r="Z7656">
        <v>6.9742860000000002</v>
      </c>
      <c r="AA7656">
        <v>0</v>
      </c>
      <c r="AB7656">
        <v>0</v>
      </c>
      <c r="AC7656">
        <v>0</v>
      </c>
      <c r="AP7656">
        <v>0</v>
      </c>
      <c r="AQ7656">
        <v>0</v>
      </c>
      <c r="AR7656">
        <v>0</v>
      </c>
      <c r="AS7656">
        <v>0</v>
      </c>
      <c r="AT7656">
        <v>0</v>
      </c>
      <c r="AU7656" t="s">
        <v>8291</v>
      </c>
      <c r="AV7656">
        <v>441</v>
      </c>
      <c r="AW7656">
        <v>0</v>
      </c>
      <c r="AX7656">
        <v>0</v>
      </c>
    </row>
    <row r="7657" spans="1:50" hidden="1" x14ac:dyDescent="0.3">
      <c r="A7657" t="s">
        <v>8883</v>
      </c>
      <c r="B7657" t="s">
        <v>7402</v>
      </c>
      <c r="D7657">
        <v>425</v>
      </c>
      <c r="F7657">
        <v>5</v>
      </c>
      <c r="G7657" t="s">
        <v>581</v>
      </c>
      <c r="H7657" t="s">
        <v>78</v>
      </c>
      <c r="I7657" t="s">
        <v>79</v>
      </c>
      <c r="J7657" t="s">
        <v>80</v>
      </c>
      <c r="K7657" t="s">
        <v>168</v>
      </c>
      <c r="L7657" t="s">
        <v>82</v>
      </c>
      <c r="M7657" t="s">
        <v>582</v>
      </c>
      <c r="N7657" t="s">
        <v>100</v>
      </c>
      <c r="O7657" t="s">
        <v>85</v>
      </c>
      <c r="P7657" t="s">
        <v>1387</v>
      </c>
      <c r="Q7657" t="s">
        <v>87</v>
      </c>
      <c r="R7657" t="s">
        <v>107</v>
      </c>
      <c r="T7657" t="s">
        <v>89</v>
      </c>
      <c r="U7657" t="s">
        <v>90</v>
      </c>
      <c r="V7657">
        <v>0.31701299999999999</v>
      </c>
      <c r="W7657">
        <v>155.29382534999999</v>
      </c>
      <c r="X7657">
        <v>120.781953</v>
      </c>
      <c r="Y7657">
        <v>0</v>
      </c>
      <c r="Z7657">
        <v>0</v>
      </c>
      <c r="AA7657">
        <v>53.279971000000003</v>
      </c>
      <c r="AB7657">
        <v>53.279971000000003</v>
      </c>
      <c r="AC7657">
        <v>76.5372884550046</v>
      </c>
      <c r="AP7657">
        <v>135.03810899999999</v>
      </c>
      <c r="AQ7657">
        <v>135.03810899999999</v>
      </c>
      <c r="AR7657">
        <v>135.03810899999999</v>
      </c>
      <c r="AS7657">
        <v>155.29382534999999</v>
      </c>
      <c r="AT7657">
        <v>489.86579525129883</v>
      </c>
      <c r="AU7657" t="s">
        <v>7562</v>
      </c>
      <c r="AV7657">
        <v>441</v>
      </c>
      <c r="AW7657">
        <v>1.1108067919530586</v>
      </c>
      <c r="AX7657">
        <v>4.6283616331377446E-2</v>
      </c>
    </row>
    <row r="7658" spans="1:50" hidden="1" x14ac:dyDescent="0.3">
      <c r="A7658" t="s">
        <v>8884</v>
      </c>
      <c r="B7658" t="s">
        <v>7402</v>
      </c>
      <c r="D7658">
        <v>426</v>
      </c>
      <c r="F7658">
        <v>5</v>
      </c>
      <c r="G7658" t="s">
        <v>585</v>
      </c>
      <c r="H7658" t="s">
        <v>78</v>
      </c>
      <c r="I7658" t="s">
        <v>79</v>
      </c>
      <c r="J7658" t="s">
        <v>80</v>
      </c>
      <c r="K7658" t="s">
        <v>81</v>
      </c>
      <c r="L7658" t="s">
        <v>82</v>
      </c>
      <c r="M7658" t="s">
        <v>582</v>
      </c>
      <c r="N7658" t="s">
        <v>84</v>
      </c>
      <c r="O7658" t="s">
        <v>85</v>
      </c>
      <c r="P7658" t="s">
        <v>1387</v>
      </c>
      <c r="Q7658" t="s">
        <v>87</v>
      </c>
      <c r="R7658" t="s">
        <v>107</v>
      </c>
      <c r="T7658" t="s">
        <v>89</v>
      </c>
      <c r="U7658" t="s">
        <v>90</v>
      </c>
      <c r="V7658">
        <v>2.1134200000000001</v>
      </c>
      <c r="W7658">
        <v>379.9167741</v>
      </c>
      <c r="X7658">
        <v>678.40782200000001</v>
      </c>
      <c r="Y7658">
        <v>0</v>
      </c>
      <c r="Z7658">
        <v>0</v>
      </c>
      <c r="AA7658">
        <v>57.1721</v>
      </c>
      <c r="AB7658">
        <v>422.129749</v>
      </c>
      <c r="AC7658">
        <v>376.93198623189227</v>
      </c>
      <c r="AP7658">
        <v>57.1721</v>
      </c>
      <c r="AQ7658">
        <v>379.9167741</v>
      </c>
      <c r="AR7658">
        <v>379.9167741</v>
      </c>
      <c r="AS7658">
        <v>379.9167741</v>
      </c>
      <c r="AT7658">
        <v>179.76397218726046</v>
      </c>
      <c r="AU7658" t="s">
        <v>7564</v>
      </c>
      <c r="AV7658">
        <v>80</v>
      </c>
      <c r="AW7658">
        <v>2.2470496523407557</v>
      </c>
      <c r="AX7658">
        <v>9.3627068847531483E-2</v>
      </c>
    </row>
    <row r="7659" spans="1:50" hidden="1" x14ac:dyDescent="0.3">
      <c r="A7659" t="s">
        <v>8885</v>
      </c>
      <c r="B7659" t="s">
        <v>7402</v>
      </c>
      <c r="D7659">
        <v>427</v>
      </c>
      <c r="F7659">
        <v>5</v>
      </c>
      <c r="G7659" t="s">
        <v>588</v>
      </c>
      <c r="H7659" t="s">
        <v>78</v>
      </c>
      <c r="I7659" t="s">
        <v>79</v>
      </c>
      <c r="J7659" t="s">
        <v>80</v>
      </c>
      <c r="K7659" t="s">
        <v>121</v>
      </c>
      <c r="L7659" t="s">
        <v>82</v>
      </c>
      <c r="M7659" t="s">
        <v>582</v>
      </c>
      <c r="N7659" t="s">
        <v>84</v>
      </c>
      <c r="O7659" t="s">
        <v>85</v>
      </c>
      <c r="P7659" t="s">
        <v>1387</v>
      </c>
      <c r="Q7659" t="s">
        <v>87</v>
      </c>
      <c r="R7659" t="s">
        <v>107</v>
      </c>
      <c r="T7659" t="s">
        <v>89</v>
      </c>
      <c r="U7659" t="s">
        <v>90</v>
      </c>
      <c r="V7659">
        <v>3.1701299999999999</v>
      </c>
      <c r="W7659">
        <v>1335.3304230400001</v>
      </c>
      <c r="X7659">
        <v>1133.321488</v>
      </c>
      <c r="Y7659">
        <v>0</v>
      </c>
      <c r="Z7659">
        <v>0</v>
      </c>
      <c r="AA7659">
        <v>1189.1443380000001</v>
      </c>
      <c r="AB7659">
        <v>1451.4461120000001</v>
      </c>
      <c r="AC7659">
        <v>1465.9324145753571</v>
      </c>
      <c r="AP7659">
        <v>1131.0067059999999</v>
      </c>
      <c r="AQ7659">
        <v>1335.3304230400001</v>
      </c>
      <c r="AR7659">
        <v>1335.3304230400001</v>
      </c>
      <c r="AS7659">
        <v>1335.3304230400001</v>
      </c>
      <c r="AT7659">
        <v>421.22260697195389</v>
      </c>
      <c r="AU7659" t="s">
        <v>7566</v>
      </c>
      <c r="AV7659">
        <v>60</v>
      </c>
      <c r="AW7659">
        <v>7.0203767828658981</v>
      </c>
      <c r="AX7659">
        <v>0.29251569928607907</v>
      </c>
    </row>
    <row r="7660" spans="1:50" hidden="1" x14ac:dyDescent="0.3">
      <c r="A7660" t="s">
        <v>8886</v>
      </c>
      <c r="B7660" t="s">
        <v>7402</v>
      </c>
      <c r="D7660">
        <v>501</v>
      </c>
      <c r="F7660">
        <v>5</v>
      </c>
      <c r="G7660" t="s">
        <v>599</v>
      </c>
      <c r="H7660" t="s">
        <v>94</v>
      </c>
      <c r="I7660" t="s">
        <v>104</v>
      </c>
      <c r="J7660" t="s">
        <v>210</v>
      </c>
      <c r="K7660" t="s">
        <v>97</v>
      </c>
      <c r="L7660" t="s">
        <v>98</v>
      </c>
      <c r="M7660" t="s">
        <v>513</v>
      </c>
      <c r="N7660" t="s">
        <v>100</v>
      </c>
      <c r="O7660" t="s">
        <v>85</v>
      </c>
      <c r="P7660" t="s">
        <v>1387</v>
      </c>
      <c r="Q7660" t="s">
        <v>87</v>
      </c>
      <c r="R7660" t="s">
        <v>88</v>
      </c>
      <c r="T7660" t="s">
        <v>89</v>
      </c>
      <c r="U7660" t="s">
        <v>90</v>
      </c>
      <c r="V7660">
        <v>0.80310000000000004</v>
      </c>
      <c r="W7660">
        <v>572.5466593000001</v>
      </c>
      <c r="X7660">
        <v>437.58908200000002</v>
      </c>
      <c r="Y7660">
        <v>662.22281399999997</v>
      </c>
      <c r="Z7660">
        <v>597.640219</v>
      </c>
      <c r="AA7660">
        <v>520.49696300000005</v>
      </c>
      <c r="AB7660">
        <v>398.90685806261433</v>
      </c>
      <c r="AC7660">
        <v>583.90212948150577</v>
      </c>
      <c r="AP7660">
        <v>520.49696300000005</v>
      </c>
      <c r="AQ7660">
        <v>520.49696300000005</v>
      </c>
      <c r="AR7660">
        <v>520.49696300000005</v>
      </c>
      <c r="AS7660">
        <v>572.5466593000001</v>
      </c>
      <c r="AT7660">
        <v>712.92075619474542</v>
      </c>
      <c r="AU7660" t="s">
        <v>7568</v>
      </c>
      <c r="AV7660">
        <v>50</v>
      </c>
      <c r="AW7660">
        <v>14.258415123894908</v>
      </c>
      <c r="AX7660">
        <v>0.59410063016228787</v>
      </c>
    </row>
    <row r="7661" spans="1:50" hidden="1" x14ac:dyDescent="0.3">
      <c r="A7661" t="s">
        <v>8887</v>
      </c>
      <c r="B7661" t="s">
        <v>7402</v>
      </c>
      <c r="D7661">
        <v>510</v>
      </c>
      <c r="F7661">
        <v>5</v>
      </c>
      <c r="G7661" t="s">
        <v>602</v>
      </c>
      <c r="H7661" t="s">
        <v>94</v>
      </c>
      <c r="I7661" t="s">
        <v>104</v>
      </c>
      <c r="J7661" t="s">
        <v>210</v>
      </c>
      <c r="K7661" t="s">
        <v>168</v>
      </c>
      <c r="L7661" t="s">
        <v>82</v>
      </c>
      <c r="M7661" t="s">
        <v>513</v>
      </c>
      <c r="N7661" t="s">
        <v>100</v>
      </c>
      <c r="O7661" t="s">
        <v>85</v>
      </c>
      <c r="P7661" t="s">
        <v>1387</v>
      </c>
      <c r="Q7661" t="s">
        <v>87</v>
      </c>
      <c r="R7661" t="s">
        <v>88</v>
      </c>
      <c r="T7661" t="s">
        <v>89</v>
      </c>
      <c r="U7661" t="s">
        <v>90</v>
      </c>
      <c r="V7661">
        <v>0.31701299999999999</v>
      </c>
      <c r="W7661">
        <v>493.71053534999999</v>
      </c>
      <c r="X7661">
        <v>429.23560300000003</v>
      </c>
      <c r="Y7661">
        <v>555.72379100000001</v>
      </c>
      <c r="Z7661">
        <v>477.73859700000003</v>
      </c>
      <c r="AA7661">
        <v>575.42500600000005</v>
      </c>
      <c r="AB7661">
        <v>930.64020342142646</v>
      </c>
      <c r="AC7661">
        <v>642.05499733946999</v>
      </c>
      <c r="AP7661">
        <v>429.31350900000001</v>
      </c>
      <c r="AQ7661">
        <v>429.31350900000001</v>
      </c>
      <c r="AR7661">
        <v>429.31350900000001</v>
      </c>
      <c r="AS7661">
        <v>493.71053534999999</v>
      </c>
      <c r="AT7661">
        <v>1557.3826163280371</v>
      </c>
      <c r="AU7661" t="s">
        <v>7570</v>
      </c>
      <c r="AV7661">
        <v>423</v>
      </c>
      <c r="AW7661">
        <v>3.6817555941561162</v>
      </c>
      <c r="AX7661">
        <v>0.15340648308983817</v>
      </c>
    </row>
    <row r="7662" spans="1:50" hidden="1" x14ac:dyDescent="0.3">
      <c r="A7662" t="s">
        <v>8888</v>
      </c>
      <c r="B7662" t="s">
        <v>7402</v>
      </c>
      <c r="D7662">
        <v>511</v>
      </c>
      <c r="F7662">
        <v>5</v>
      </c>
      <c r="G7662" t="s">
        <v>605</v>
      </c>
      <c r="H7662" t="s">
        <v>94</v>
      </c>
      <c r="I7662" t="s">
        <v>104</v>
      </c>
      <c r="J7662" t="s">
        <v>210</v>
      </c>
      <c r="K7662" t="s">
        <v>168</v>
      </c>
      <c r="L7662" t="s">
        <v>82</v>
      </c>
      <c r="M7662" t="s">
        <v>513</v>
      </c>
      <c r="N7662" t="s">
        <v>100</v>
      </c>
      <c r="O7662" t="s">
        <v>85</v>
      </c>
      <c r="P7662" t="s">
        <v>1387</v>
      </c>
      <c r="Q7662" t="s">
        <v>271</v>
      </c>
      <c r="R7662" t="s">
        <v>107</v>
      </c>
      <c r="T7662" t="s">
        <v>89</v>
      </c>
      <c r="U7662" t="s">
        <v>90</v>
      </c>
      <c r="V7662">
        <v>0.31701299999999999</v>
      </c>
      <c r="W7662">
        <v>0</v>
      </c>
      <c r="X7662">
        <v>0</v>
      </c>
      <c r="Y7662">
        <v>0</v>
      </c>
      <c r="Z7662">
        <v>2.2190910000000001</v>
      </c>
      <c r="AA7662">
        <v>0</v>
      </c>
      <c r="AB7662">
        <v>0</v>
      </c>
      <c r="AC7662">
        <v>0</v>
      </c>
      <c r="AP7662">
        <v>0</v>
      </c>
      <c r="AQ7662">
        <v>0</v>
      </c>
      <c r="AR7662">
        <v>0</v>
      </c>
      <c r="AS7662">
        <v>0</v>
      </c>
      <c r="AT7662">
        <v>0</v>
      </c>
      <c r="AU7662" t="s">
        <v>8298</v>
      </c>
      <c r="AV7662">
        <v>423</v>
      </c>
      <c r="AW7662">
        <v>0</v>
      </c>
      <c r="AX7662">
        <v>0</v>
      </c>
    </row>
    <row r="7663" spans="1:50" hidden="1" x14ac:dyDescent="0.3">
      <c r="A7663" t="s">
        <v>8889</v>
      </c>
      <c r="B7663" t="s">
        <v>7402</v>
      </c>
      <c r="D7663">
        <v>517</v>
      </c>
      <c r="F7663">
        <v>5</v>
      </c>
      <c r="G7663" t="s">
        <v>608</v>
      </c>
      <c r="H7663" t="s">
        <v>94</v>
      </c>
      <c r="I7663" t="s">
        <v>104</v>
      </c>
      <c r="J7663" t="s">
        <v>210</v>
      </c>
      <c r="K7663" t="s">
        <v>125</v>
      </c>
      <c r="L7663" t="s">
        <v>82</v>
      </c>
      <c r="M7663" t="s">
        <v>513</v>
      </c>
      <c r="N7663" t="s">
        <v>100</v>
      </c>
      <c r="O7663" t="s">
        <v>85</v>
      </c>
      <c r="P7663" t="s">
        <v>1387</v>
      </c>
      <c r="Q7663" t="s">
        <v>87</v>
      </c>
      <c r="R7663" t="s">
        <v>88</v>
      </c>
      <c r="T7663" t="s">
        <v>89</v>
      </c>
      <c r="U7663" t="s">
        <v>90</v>
      </c>
      <c r="V7663">
        <v>0.52835500000000002</v>
      </c>
      <c r="W7663">
        <v>1755.0753565999999</v>
      </c>
      <c r="X7663">
        <v>1189.8554690000001</v>
      </c>
      <c r="Y7663">
        <v>944.69874200000004</v>
      </c>
      <c r="Z7663">
        <v>893.97666700000002</v>
      </c>
      <c r="AA7663">
        <v>1589.0204980000001</v>
      </c>
      <c r="AB7663">
        <v>1428.4725211057278</v>
      </c>
      <c r="AC7663">
        <v>1335.761747268979</v>
      </c>
      <c r="AP7663">
        <v>1526.152484</v>
      </c>
      <c r="AQ7663">
        <v>1526.152484</v>
      </c>
      <c r="AR7663">
        <v>1526.152484</v>
      </c>
      <c r="AS7663">
        <v>1755.0753565999999</v>
      </c>
      <c r="AT7663">
        <v>3321.7729681748065</v>
      </c>
      <c r="AU7663" t="s">
        <v>7572</v>
      </c>
      <c r="AV7663">
        <v>270</v>
      </c>
      <c r="AW7663">
        <v>12.302862845091877</v>
      </c>
      <c r="AX7663">
        <v>0.51261928521216149</v>
      </c>
    </row>
    <row r="7664" spans="1:50" hidden="1" x14ac:dyDescent="0.3">
      <c r="A7664" t="s">
        <v>8890</v>
      </c>
      <c r="B7664" t="s">
        <v>7402</v>
      </c>
      <c r="D7664">
        <v>520</v>
      </c>
      <c r="F7664">
        <v>5</v>
      </c>
      <c r="G7664" t="s">
        <v>611</v>
      </c>
      <c r="H7664" t="s">
        <v>94</v>
      </c>
      <c r="I7664" t="s">
        <v>104</v>
      </c>
      <c r="J7664" t="s">
        <v>210</v>
      </c>
      <c r="K7664" t="s">
        <v>133</v>
      </c>
      <c r="L7664" t="s">
        <v>98</v>
      </c>
      <c r="M7664" t="s">
        <v>513</v>
      </c>
      <c r="N7664" t="s">
        <v>100</v>
      </c>
      <c r="O7664" t="s">
        <v>85</v>
      </c>
      <c r="P7664" t="s">
        <v>1387</v>
      </c>
      <c r="Q7664" t="s">
        <v>87</v>
      </c>
      <c r="R7664" t="s">
        <v>215</v>
      </c>
      <c r="T7664" t="s">
        <v>89</v>
      </c>
      <c r="U7664" t="s">
        <v>90</v>
      </c>
      <c r="V7664">
        <v>1.268052</v>
      </c>
      <c r="W7664">
        <v>3.8744629000000002</v>
      </c>
      <c r="X7664">
        <v>28.425498999999999</v>
      </c>
      <c r="Y7664">
        <v>15.216623999999999</v>
      </c>
      <c r="Z7664">
        <v>32.018312999999999</v>
      </c>
      <c r="AA7664">
        <v>13.690200000000001</v>
      </c>
      <c r="AB7664">
        <v>22.954873133625082</v>
      </c>
      <c r="AC7664">
        <v>27.170861142074436</v>
      </c>
      <c r="AP7664">
        <v>3.5222389999999999</v>
      </c>
      <c r="AQ7664">
        <v>3.5222389999999999</v>
      </c>
      <c r="AR7664">
        <v>3.5222389999999999</v>
      </c>
      <c r="AS7664">
        <v>3.8744629000000002</v>
      </c>
      <c r="AT7664">
        <v>3.0554448082570747</v>
      </c>
      <c r="AU7664" t="s">
        <v>7574</v>
      </c>
      <c r="AV7664">
        <v>40</v>
      </c>
      <c r="AW7664">
        <v>7.6386120206426864E-2</v>
      </c>
      <c r="AX7664">
        <v>3.1827550086011192E-3</v>
      </c>
    </row>
    <row r="7665" spans="1:50" hidden="1" x14ac:dyDescent="0.3">
      <c r="A7665" t="s">
        <v>8891</v>
      </c>
      <c r="B7665" t="s">
        <v>7402</v>
      </c>
      <c r="D7665">
        <v>527</v>
      </c>
      <c r="F7665">
        <v>5</v>
      </c>
      <c r="G7665" t="s">
        <v>614</v>
      </c>
      <c r="H7665" t="s">
        <v>94</v>
      </c>
      <c r="I7665" t="s">
        <v>104</v>
      </c>
      <c r="J7665" t="s">
        <v>210</v>
      </c>
      <c r="K7665" t="s">
        <v>137</v>
      </c>
      <c r="L7665" t="s">
        <v>82</v>
      </c>
      <c r="M7665" t="s">
        <v>513</v>
      </c>
      <c r="N7665" t="s">
        <v>100</v>
      </c>
      <c r="O7665" t="s">
        <v>85</v>
      </c>
      <c r="P7665" t="s">
        <v>1387</v>
      </c>
      <c r="Q7665" t="s">
        <v>87</v>
      </c>
      <c r="R7665" t="s">
        <v>107</v>
      </c>
      <c r="T7665" t="s">
        <v>89</v>
      </c>
      <c r="U7665" t="s">
        <v>90</v>
      </c>
      <c r="V7665">
        <v>1.0567101091933779</v>
      </c>
      <c r="W7665">
        <v>1327.7192037</v>
      </c>
      <c r="X7665">
        <v>0</v>
      </c>
      <c r="Y7665">
        <v>0</v>
      </c>
      <c r="Z7665">
        <v>0</v>
      </c>
      <c r="AA7665">
        <v>815.49710900000002</v>
      </c>
      <c r="AB7665">
        <v>638.89126816349039</v>
      </c>
      <c r="AC7665">
        <v>820.17398134526377</v>
      </c>
      <c r="AP7665">
        <v>1154.538438</v>
      </c>
      <c r="AQ7665">
        <v>1154.538438</v>
      </c>
      <c r="AR7665">
        <v>1154.538438</v>
      </c>
      <c r="AS7665">
        <v>1327.7192037</v>
      </c>
      <c r="AT7665">
        <v>1256.4649397681001</v>
      </c>
      <c r="AU7665" t="s">
        <v>8302</v>
      </c>
      <c r="AV7665">
        <v>150</v>
      </c>
      <c r="AW7665">
        <v>8.3764329317873329</v>
      </c>
      <c r="AX7665">
        <v>0.34901803882447219</v>
      </c>
    </row>
    <row r="7666" spans="1:50" hidden="1" x14ac:dyDescent="0.3">
      <c r="A7666" t="s">
        <v>8892</v>
      </c>
      <c r="B7666" t="s">
        <v>7402</v>
      </c>
      <c r="D7666">
        <v>528</v>
      </c>
      <c r="F7666">
        <v>5</v>
      </c>
      <c r="G7666" t="s">
        <v>617</v>
      </c>
      <c r="H7666" t="s">
        <v>94</v>
      </c>
      <c r="I7666" t="s">
        <v>104</v>
      </c>
      <c r="J7666" t="s">
        <v>210</v>
      </c>
      <c r="K7666" t="s">
        <v>137</v>
      </c>
      <c r="L7666" t="s">
        <v>98</v>
      </c>
      <c r="M7666" t="s">
        <v>513</v>
      </c>
      <c r="N7666" t="s">
        <v>84</v>
      </c>
      <c r="O7666" t="s">
        <v>85</v>
      </c>
      <c r="P7666" t="s">
        <v>1387</v>
      </c>
      <c r="Q7666" t="s">
        <v>87</v>
      </c>
      <c r="R7666" t="s">
        <v>107</v>
      </c>
      <c r="T7666" t="s">
        <v>89</v>
      </c>
      <c r="U7666" t="s">
        <v>90</v>
      </c>
      <c r="V7666">
        <v>2.1134200000000001</v>
      </c>
      <c r="W7666">
        <v>3.7920039999999999</v>
      </c>
      <c r="X7666">
        <v>17.083477999999999</v>
      </c>
      <c r="Y7666">
        <v>19.549136000000001</v>
      </c>
      <c r="Z7666">
        <v>8.4536800000000003</v>
      </c>
      <c r="AA7666">
        <v>10.419271</v>
      </c>
      <c r="AB7666">
        <v>14.19330972518787</v>
      </c>
      <c r="AC7666">
        <v>6.5321741087553491</v>
      </c>
      <c r="AP7666">
        <v>3.7920039999999999</v>
      </c>
      <c r="AQ7666">
        <v>3.7920039999999999</v>
      </c>
      <c r="AR7666">
        <v>3.7920039999999999</v>
      </c>
      <c r="AS7666">
        <v>3.7920039999999999</v>
      </c>
      <c r="AT7666">
        <v>1.7942500780725079</v>
      </c>
      <c r="AU7666" t="s">
        <v>7578</v>
      </c>
      <c r="AV7666">
        <v>40</v>
      </c>
      <c r="AW7666">
        <v>4.4856251951812698E-2</v>
      </c>
      <c r="AX7666">
        <v>1.8690104979921958E-3</v>
      </c>
    </row>
    <row r="7667" spans="1:50" hidden="1" x14ac:dyDescent="0.3">
      <c r="A7667" t="s">
        <v>8893</v>
      </c>
      <c r="B7667" t="s">
        <v>7402</v>
      </c>
      <c r="D7667">
        <v>532</v>
      </c>
      <c r="F7667">
        <v>5</v>
      </c>
      <c r="G7667" t="s">
        <v>620</v>
      </c>
      <c r="H7667" t="s">
        <v>94</v>
      </c>
      <c r="I7667" t="s">
        <v>104</v>
      </c>
      <c r="J7667" t="s">
        <v>210</v>
      </c>
      <c r="K7667" t="s">
        <v>141</v>
      </c>
      <c r="L7667" t="s">
        <v>98</v>
      </c>
      <c r="M7667" t="s">
        <v>513</v>
      </c>
      <c r="N7667" t="s">
        <v>84</v>
      </c>
      <c r="O7667" t="s">
        <v>85</v>
      </c>
      <c r="P7667" t="s">
        <v>1387</v>
      </c>
      <c r="Q7667" t="s">
        <v>87</v>
      </c>
      <c r="R7667" t="s">
        <v>215</v>
      </c>
      <c r="T7667" t="s">
        <v>89</v>
      </c>
      <c r="U7667" t="s">
        <v>90</v>
      </c>
      <c r="V7667">
        <v>1.5850649999999999</v>
      </c>
      <c r="W7667">
        <v>2783.9913110000002</v>
      </c>
      <c r="X7667">
        <v>2339.556102</v>
      </c>
      <c r="Y7667">
        <v>3473.6701429999998</v>
      </c>
      <c r="Z7667">
        <v>3543.1487990000001</v>
      </c>
      <c r="AA7667">
        <v>2856.9929750000001</v>
      </c>
      <c r="AB7667">
        <v>2546.5915244127868</v>
      </c>
      <c r="AC7667">
        <v>3195.5926299466787</v>
      </c>
      <c r="AP7667">
        <v>2783.9913110000002</v>
      </c>
      <c r="AQ7667">
        <v>2783.9913110000002</v>
      </c>
      <c r="AR7667">
        <v>2783.9913110000002</v>
      </c>
      <c r="AS7667">
        <v>2783.9913110000002</v>
      </c>
      <c r="AT7667">
        <v>1756.3893663666793</v>
      </c>
      <c r="AU7667" t="s">
        <v>7580</v>
      </c>
      <c r="AV7667">
        <v>60</v>
      </c>
      <c r="AW7667">
        <v>29.273156106111323</v>
      </c>
      <c r="AX7667">
        <v>1.2197148377546385</v>
      </c>
    </row>
    <row r="7668" spans="1:50" hidden="1" x14ac:dyDescent="0.3">
      <c r="A7668" t="s">
        <v>8894</v>
      </c>
      <c r="B7668" t="s">
        <v>7402</v>
      </c>
      <c r="D7668">
        <v>539</v>
      </c>
      <c r="F7668">
        <v>5</v>
      </c>
      <c r="G7668" t="s">
        <v>8306</v>
      </c>
      <c r="H7668" t="s">
        <v>94</v>
      </c>
      <c r="I7668" t="s">
        <v>104</v>
      </c>
      <c r="J7668" t="s">
        <v>210</v>
      </c>
      <c r="K7668" t="s">
        <v>81</v>
      </c>
      <c r="L7668" t="s">
        <v>145</v>
      </c>
      <c r="M7668" t="s">
        <v>513</v>
      </c>
      <c r="N7668" t="s">
        <v>84</v>
      </c>
      <c r="O7668" t="s">
        <v>85</v>
      </c>
      <c r="P7668" t="s">
        <v>1387</v>
      </c>
      <c r="Q7668" t="s">
        <v>87</v>
      </c>
      <c r="R7668" t="s">
        <v>215</v>
      </c>
      <c r="T7668" t="s">
        <v>89</v>
      </c>
      <c r="U7668" t="s">
        <v>90</v>
      </c>
      <c r="V7668">
        <v>2.8178939999999999</v>
      </c>
      <c r="W7668">
        <v>2718.9943050000002</v>
      </c>
      <c r="X7668">
        <v>1647.411253</v>
      </c>
      <c r="Y7668">
        <v>2666.0799080000002</v>
      </c>
      <c r="Z7668">
        <v>2203.5930640000001</v>
      </c>
      <c r="AA7668">
        <v>2109.7373389999998</v>
      </c>
      <c r="AB7668">
        <v>2942.2347945722458</v>
      </c>
      <c r="AC7668">
        <v>2458.0075866664929</v>
      </c>
      <c r="AP7668">
        <v>2718.9943050000002</v>
      </c>
      <c r="AQ7668">
        <v>2718.9943050000002</v>
      </c>
      <c r="AR7668">
        <v>2718.9943050000002</v>
      </c>
      <c r="AS7668">
        <v>2718.9943050000002</v>
      </c>
      <c r="AT7668">
        <v>964.90297541355358</v>
      </c>
      <c r="AU7668" t="s">
        <v>8307</v>
      </c>
      <c r="AV7668">
        <v>40</v>
      </c>
      <c r="AW7668">
        <v>24.12257438533884</v>
      </c>
      <c r="AX7668">
        <v>1.0051072660557849</v>
      </c>
    </row>
    <row r="7669" spans="1:50" hidden="1" x14ac:dyDescent="0.3">
      <c r="A7669" t="s">
        <v>8895</v>
      </c>
      <c r="B7669" t="s">
        <v>7402</v>
      </c>
      <c r="D7669">
        <v>540</v>
      </c>
      <c r="F7669">
        <v>5</v>
      </c>
      <c r="G7669" t="s">
        <v>626</v>
      </c>
      <c r="H7669" t="s">
        <v>94</v>
      </c>
      <c r="I7669" t="s">
        <v>104</v>
      </c>
      <c r="J7669" t="s">
        <v>210</v>
      </c>
      <c r="K7669" t="s">
        <v>81</v>
      </c>
      <c r="L7669" t="s">
        <v>82</v>
      </c>
      <c r="M7669" t="s">
        <v>513</v>
      </c>
      <c r="N7669" t="s">
        <v>84</v>
      </c>
      <c r="O7669" t="s">
        <v>85</v>
      </c>
      <c r="P7669" t="s">
        <v>1387</v>
      </c>
      <c r="Q7669" t="s">
        <v>87</v>
      </c>
      <c r="R7669" t="s">
        <v>88</v>
      </c>
      <c r="T7669" t="s">
        <v>89</v>
      </c>
      <c r="U7669" t="s">
        <v>90</v>
      </c>
      <c r="V7669">
        <v>2.1134200000000001</v>
      </c>
      <c r="W7669">
        <v>4987.1988789999996</v>
      </c>
      <c r="X7669">
        <v>5351.1795320000001</v>
      </c>
      <c r="Y7669">
        <v>7150.7566580000002</v>
      </c>
      <c r="Z7669">
        <v>5286.3679510000002</v>
      </c>
      <c r="AA7669">
        <v>5082.9895729999998</v>
      </c>
      <c r="AB7669">
        <v>4419.935824280853</v>
      </c>
      <c r="AC7669">
        <v>4507.0485374947448</v>
      </c>
      <c r="AP7669">
        <v>4987.1988789999996</v>
      </c>
      <c r="AQ7669">
        <v>4987.1988789999996</v>
      </c>
      <c r="AR7669">
        <v>4987.1988789999996</v>
      </c>
      <c r="AS7669">
        <v>4987.1988789999996</v>
      </c>
      <c r="AT7669">
        <v>2359.7765134237393</v>
      </c>
      <c r="AU7669" t="s">
        <v>7582</v>
      </c>
      <c r="AV7669">
        <v>80</v>
      </c>
      <c r="AW7669">
        <v>29.49720641779674</v>
      </c>
      <c r="AX7669">
        <v>1.2290502674081976</v>
      </c>
    </row>
    <row r="7670" spans="1:50" hidden="1" x14ac:dyDescent="0.3">
      <c r="A7670" t="s">
        <v>8896</v>
      </c>
      <c r="B7670" t="s">
        <v>7402</v>
      </c>
      <c r="D7670">
        <v>546</v>
      </c>
      <c r="F7670">
        <v>5</v>
      </c>
      <c r="G7670" t="s">
        <v>635</v>
      </c>
      <c r="H7670" t="s">
        <v>94</v>
      </c>
      <c r="I7670" t="s">
        <v>104</v>
      </c>
      <c r="J7670" t="s">
        <v>210</v>
      </c>
      <c r="K7670" t="s">
        <v>121</v>
      </c>
      <c r="L7670" t="s">
        <v>82</v>
      </c>
      <c r="M7670" t="s">
        <v>513</v>
      </c>
      <c r="N7670" t="s">
        <v>84</v>
      </c>
      <c r="O7670" t="s">
        <v>85</v>
      </c>
      <c r="P7670" t="s">
        <v>1387</v>
      </c>
      <c r="Q7670" t="s">
        <v>87</v>
      </c>
      <c r="R7670" t="s">
        <v>88</v>
      </c>
      <c r="T7670" t="s">
        <v>89</v>
      </c>
      <c r="U7670" t="s">
        <v>90</v>
      </c>
      <c r="V7670">
        <v>3.1701299999999999</v>
      </c>
      <c r="W7670">
        <v>9379.5240305263142</v>
      </c>
      <c r="X7670">
        <v>7405.9523600000002</v>
      </c>
      <c r="Y7670">
        <v>6208.6996959999997</v>
      </c>
      <c r="Z7670">
        <v>6774.5679849999997</v>
      </c>
      <c r="AA7670">
        <v>7518.1620999999996</v>
      </c>
      <c r="AB7670">
        <v>7891.584703562783</v>
      </c>
      <c r="AC7670">
        <v>5954.993127861806</v>
      </c>
      <c r="AP7670">
        <v>8910.5478289999992</v>
      </c>
      <c r="AQ7670">
        <v>9379.5240305263142</v>
      </c>
      <c r="AR7670">
        <v>9379.5240305263142</v>
      </c>
      <c r="AS7670">
        <v>9379.5240305263142</v>
      </c>
      <c r="AT7670">
        <v>2958.7190526969916</v>
      </c>
      <c r="AU7670" t="s">
        <v>7586</v>
      </c>
      <c r="AV7670">
        <v>60</v>
      </c>
      <c r="AW7670">
        <v>49.311984211616526</v>
      </c>
      <c r="AX7670">
        <v>2.0546660088173554</v>
      </c>
    </row>
    <row r="7671" spans="1:50" hidden="1" x14ac:dyDescent="0.3">
      <c r="A7671" t="s">
        <v>8897</v>
      </c>
      <c r="B7671" t="s">
        <v>7402</v>
      </c>
      <c r="D7671">
        <v>54</v>
      </c>
      <c r="F7671">
        <v>5</v>
      </c>
      <c r="G7671" t="s">
        <v>638</v>
      </c>
      <c r="H7671" t="s">
        <v>94</v>
      </c>
      <c r="I7671" t="s">
        <v>95</v>
      </c>
      <c r="J7671" t="s">
        <v>96</v>
      </c>
      <c r="K7671" t="s">
        <v>168</v>
      </c>
      <c r="L7671" t="s">
        <v>82</v>
      </c>
      <c r="M7671" t="s">
        <v>99</v>
      </c>
      <c r="N7671" t="s">
        <v>100</v>
      </c>
      <c r="O7671" t="s">
        <v>85</v>
      </c>
      <c r="P7671" t="s">
        <v>1387</v>
      </c>
      <c r="Q7671" t="s">
        <v>271</v>
      </c>
      <c r="R7671" t="s">
        <v>107</v>
      </c>
      <c r="T7671" t="s">
        <v>89</v>
      </c>
      <c r="U7671" t="s">
        <v>90</v>
      </c>
      <c r="V7671">
        <v>0.31701299999999999</v>
      </c>
      <c r="W7671">
        <v>0</v>
      </c>
      <c r="X7671">
        <v>208.59455399999999</v>
      </c>
      <c r="Y7671">
        <v>89.397670000000005</v>
      </c>
      <c r="Z7671">
        <v>99.542081999999994</v>
      </c>
      <c r="AA7671">
        <v>0</v>
      </c>
      <c r="AB7671">
        <v>0</v>
      </c>
      <c r="AC7671">
        <v>0</v>
      </c>
      <c r="AP7671">
        <v>0</v>
      </c>
      <c r="AQ7671">
        <v>0</v>
      </c>
      <c r="AR7671">
        <v>0</v>
      </c>
      <c r="AS7671">
        <v>0</v>
      </c>
      <c r="AT7671">
        <v>0</v>
      </c>
      <c r="AU7671" t="s">
        <v>7840</v>
      </c>
      <c r="AV7671">
        <v>423</v>
      </c>
      <c r="AW7671">
        <v>0</v>
      </c>
      <c r="AX7671">
        <v>0</v>
      </c>
    </row>
    <row r="7672" spans="1:50" hidden="1" x14ac:dyDescent="0.3">
      <c r="A7672" t="s">
        <v>8898</v>
      </c>
      <c r="B7672" t="s">
        <v>7402</v>
      </c>
      <c r="D7672">
        <v>601</v>
      </c>
      <c r="F7672">
        <v>5</v>
      </c>
      <c r="G7672" t="s">
        <v>2005</v>
      </c>
      <c r="H7672" t="s">
        <v>94</v>
      </c>
      <c r="I7672" t="s">
        <v>104</v>
      </c>
      <c r="J7672" t="s">
        <v>210</v>
      </c>
      <c r="K7672" t="s">
        <v>97</v>
      </c>
      <c r="L7672" t="s">
        <v>98</v>
      </c>
      <c r="M7672" t="s">
        <v>648</v>
      </c>
      <c r="N7672" t="s">
        <v>100</v>
      </c>
      <c r="O7672" t="s">
        <v>85</v>
      </c>
      <c r="P7672" t="s">
        <v>1387</v>
      </c>
      <c r="Q7672" t="s">
        <v>87</v>
      </c>
      <c r="R7672" t="s">
        <v>155</v>
      </c>
      <c r="T7672" t="s">
        <v>89</v>
      </c>
      <c r="U7672" t="s">
        <v>90</v>
      </c>
      <c r="V7672">
        <v>0.80310000000000004</v>
      </c>
      <c r="W7672">
        <v>116.0689464</v>
      </c>
      <c r="X7672">
        <v>168.249439</v>
      </c>
      <c r="Y7672">
        <v>212.15223700000001</v>
      </c>
      <c r="Z7672">
        <v>249.563312</v>
      </c>
      <c r="AA7672">
        <v>180.11962700000001</v>
      </c>
      <c r="AB7672">
        <v>169.05790137953537</v>
      </c>
      <c r="AC7672">
        <v>214.4172664255251</v>
      </c>
      <c r="AP7672">
        <v>105.517224</v>
      </c>
      <c r="AQ7672">
        <v>105.517224</v>
      </c>
      <c r="AR7672">
        <v>105.517224</v>
      </c>
      <c r="AS7672">
        <v>116.0689464</v>
      </c>
      <c r="AT7672">
        <v>144.52614419125888</v>
      </c>
      <c r="AU7672" t="s">
        <v>7588</v>
      </c>
      <c r="AV7672">
        <v>50</v>
      </c>
      <c r="AW7672">
        <v>2.8905228838251777</v>
      </c>
      <c r="AX7672">
        <v>0.12043845349271574</v>
      </c>
    </row>
    <row r="7673" spans="1:50" hidden="1" x14ac:dyDescent="0.3">
      <c r="A7673" t="s">
        <v>8899</v>
      </c>
      <c r="B7673" t="s">
        <v>7402</v>
      </c>
      <c r="D7673">
        <v>617</v>
      </c>
      <c r="F7673">
        <v>5</v>
      </c>
      <c r="G7673" t="s">
        <v>647</v>
      </c>
      <c r="H7673" t="s">
        <v>94</v>
      </c>
      <c r="I7673" t="s">
        <v>104</v>
      </c>
      <c r="J7673" t="s">
        <v>210</v>
      </c>
      <c r="K7673" t="s">
        <v>125</v>
      </c>
      <c r="L7673" t="s">
        <v>82</v>
      </c>
      <c r="M7673" t="s">
        <v>648</v>
      </c>
      <c r="N7673" t="s">
        <v>100</v>
      </c>
      <c r="O7673" t="s">
        <v>85</v>
      </c>
      <c r="P7673" t="s">
        <v>1387</v>
      </c>
      <c r="Q7673" t="s">
        <v>87</v>
      </c>
      <c r="R7673" t="s">
        <v>107</v>
      </c>
      <c r="T7673" t="s">
        <v>89</v>
      </c>
      <c r="U7673" t="s">
        <v>90</v>
      </c>
      <c r="V7673">
        <v>0.52835500000000002</v>
      </c>
      <c r="W7673">
        <v>438.93458519999996</v>
      </c>
      <c r="X7673">
        <v>464.42405200000002</v>
      </c>
      <c r="Y7673">
        <v>414.75868000000003</v>
      </c>
      <c r="Z7673">
        <v>381.47231199999999</v>
      </c>
      <c r="AA7673">
        <v>436.68269900000001</v>
      </c>
      <c r="AB7673">
        <v>445.30175006475849</v>
      </c>
      <c r="AC7673">
        <v>574.68509250066836</v>
      </c>
      <c r="AP7673">
        <v>381.68224800000002</v>
      </c>
      <c r="AQ7673">
        <v>381.68224800000002</v>
      </c>
      <c r="AR7673">
        <v>381.68224800000002</v>
      </c>
      <c r="AS7673">
        <v>438.93458519999996</v>
      </c>
      <c r="AT7673">
        <v>830.75694410008407</v>
      </c>
      <c r="AU7673" t="s">
        <v>7590</v>
      </c>
      <c r="AV7673">
        <v>270</v>
      </c>
      <c r="AW7673">
        <v>3.0768775707410523</v>
      </c>
      <c r="AX7673">
        <v>0.1282032321142105</v>
      </c>
    </row>
    <row r="7674" spans="1:50" hidden="1" x14ac:dyDescent="0.3">
      <c r="A7674" t="s">
        <v>8900</v>
      </c>
      <c r="B7674" t="s">
        <v>7402</v>
      </c>
      <c r="D7674">
        <v>61</v>
      </c>
      <c r="F7674">
        <v>5</v>
      </c>
      <c r="G7674" t="s">
        <v>651</v>
      </c>
      <c r="H7674" t="s">
        <v>78</v>
      </c>
      <c r="I7674" t="s">
        <v>79</v>
      </c>
      <c r="J7674" t="s">
        <v>111</v>
      </c>
      <c r="K7674" t="s">
        <v>81</v>
      </c>
      <c r="L7674" t="s">
        <v>82</v>
      </c>
      <c r="M7674" t="s">
        <v>129</v>
      </c>
      <c r="N7674" t="s">
        <v>84</v>
      </c>
      <c r="O7674" t="s">
        <v>85</v>
      </c>
      <c r="P7674" t="s">
        <v>1387</v>
      </c>
      <c r="Q7674" t="s">
        <v>271</v>
      </c>
      <c r="R7674" t="s">
        <v>107</v>
      </c>
      <c r="T7674" t="s">
        <v>89</v>
      </c>
      <c r="U7674" t="s">
        <v>90</v>
      </c>
      <c r="V7674">
        <v>0.70447300000000002</v>
      </c>
      <c r="W7674">
        <v>0</v>
      </c>
      <c r="X7674">
        <v>17.96407</v>
      </c>
      <c r="Y7674">
        <v>34.871429999999997</v>
      </c>
      <c r="Z7674">
        <v>10.5671</v>
      </c>
      <c r="AA7674">
        <v>0</v>
      </c>
      <c r="AB7674">
        <v>0</v>
      </c>
      <c r="AC7674">
        <v>0</v>
      </c>
      <c r="AP7674">
        <v>0</v>
      </c>
      <c r="AQ7674">
        <v>0</v>
      </c>
      <c r="AR7674">
        <v>0</v>
      </c>
      <c r="AS7674">
        <v>0</v>
      </c>
      <c r="AT7674">
        <v>0</v>
      </c>
      <c r="AU7674" t="s">
        <v>8314</v>
      </c>
      <c r="AV7674">
        <v>240</v>
      </c>
      <c r="AW7674">
        <v>0</v>
      </c>
      <c r="AX7674">
        <v>0</v>
      </c>
    </row>
    <row r="7675" spans="1:50" hidden="1" x14ac:dyDescent="0.3">
      <c r="A7675" t="s">
        <v>8901</v>
      </c>
      <c r="B7675" t="s">
        <v>7402</v>
      </c>
      <c r="D7675">
        <v>61</v>
      </c>
      <c r="F7675">
        <v>5</v>
      </c>
      <c r="G7675" t="s">
        <v>651</v>
      </c>
      <c r="H7675" t="s">
        <v>78</v>
      </c>
      <c r="I7675" t="s">
        <v>79</v>
      </c>
      <c r="J7675" t="s">
        <v>111</v>
      </c>
      <c r="K7675" t="s">
        <v>81</v>
      </c>
      <c r="L7675" t="s">
        <v>82</v>
      </c>
      <c r="M7675" t="s">
        <v>113</v>
      </c>
      <c r="N7675" t="s">
        <v>84</v>
      </c>
      <c r="O7675" t="s">
        <v>85</v>
      </c>
      <c r="P7675" t="s">
        <v>1387</v>
      </c>
      <c r="Q7675" t="s">
        <v>271</v>
      </c>
      <c r="R7675" t="s">
        <v>107</v>
      </c>
      <c r="T7675" t="s">
        <v>89</v>
      </c>
      <c r="U7675" t="s">
        <v>90</v>
      </c>
      <c r="V7675">
        <v>0.70447300000000002</v>
      </c>
      <c r="W7675">
        <v>0</v>
      </c>
      <c r="X7675">
        <v>17.96407</v>
      </c>
      <c r="Y7675">
        <v>34.871429999999997</v>
      </c>
      <c r="Z7675">
        <v>10.5671</v>
      </c>
      <c r="AA7675">
        <v>0</v>
      </c>
      <c r="AB7675">
        <v>0</v>
      </c>
      <c r="AC7675">
        <v>0</v>
      </c>
      <c r="AP7675">
        <v>0</v>
      </c>
      <c r="AQ7675">
        <v>0</v>
      </c>
      <c r="AR7675">
        <v>0</v>
      </c>
      <c r="AS7675">
        <v>0</v>
      </c>
      <c r="AT7675">
        <v>0</v>
      </c>
      <c r="AU7675" t="s">
        <v>8314</v>
      </c>
      <c r="AV7675">
        <v>240</v>
      </c>
      <c r="AW7675">
        <v>0</v>
      </c>
      <c r="AX7675">
        <v>0</v>
      </c>
    </row>
    <row r="7676" spans="1:50" hidden="1" x14ac:dyDescent="0.3">
      <c r="A7676" t="s">
        <v>8902</v>
      </c>
      <c r="B7676" t="s">
        <v>7402</v>
      </c>
      <c r="D7676">
        <v>640</v>
      </c>
      <c r="F7676">
        <v>5</v>
      </c>
      <c r="G7676" t="s">
        <v>660</v>
      </c>
      <c r="H7676" t="s">
        <v>94</v>
      </c>
      <c r="I7676" t="s">
        <v>104</v>
      </c>
      <c r="J7676" t="s">
        <v>210</v>
      </c>
      <c r="K7676" t="s">
        <v>81</v>
      </c>
      <c r="L7676" t="s">
        <v>82</v>
      </c>
      <c r="M7676" t="s">
        <v>648</v>
      </c>
      <c r="N7676" t="s">
        <v>84</v>
      </c>
      <c r="O7676" t="s">
        <v>85</v>
      </c>
      <c r="P7676" t="s">
        <v>1387</v>
      </c>
      <c r="Q7676" t="s">
        <v>87</v>
      </c>
      <c r="R7676" t="s">
        <v>107</v>
      </c>
      <c r="T7676" t="s">
        <v>89</v>
      </c>
      <c r="U7676" t="s">
        <v>90</v>
      </c>
      <c r="V7676">
        <v>2.1134200000000001</v>
      </c>
      <c r="W7676">
        <v>2647.06828</v>
      </c>
      <c r="X7676">
        <v>3113.0677129999999</v>
      </c>
      <c r="Y7676">
        <v>4159.2106030000004</v>
      </c>
      <c r="Z7676">
        <v>2510.7429830000001</v>
      </c>
      <c r="AA7676">
        <v>2637.6934999999999</v>
      </c>
      <c r="AB7676">
        <v>2347.1311685714695</v>
      </c>
      <c r="AC7676">
        <v>2782.062785331264</v>
      </c>
      <c r="AP7676">
        <v>2647.06828</v>
      </c>
      <c r="AQ7676">
        <v>2647.06828</v>
      </c>
      <c r="AR7676">
        <v>2647.06828</v>
      </c>
      <c r="AS7676">
        <v>2647.06828</v>
      </c>
      <c r="AT7676">
        <v>1252.5046039121423</v>
      </c>
      <c r="AU7676" t="s">
        <v>7592</v>
      </c>
      <c r="AV7676">
        <v>80</v>
      </c>
      <c r="AW7676">
        <v>15.656307548901779</v>
      </c>
      <c r="AX7676">
        <v>0.6523461478709075</v>
      </c>
    </row>
    <row r="7677" spans="1:50" hidden="1" x14ac:dyDescent="0.3">
      <c r="A7677" t="s">
        <v>8903</v>
      </c>
      <c r="B7677" t="s">
        <v>7402</v>
      </c>
      <c r="D7677">
        <v>646</v>
      </c>
      <c r="F7677">
        <v>5</v>
      </c>
      <c r="G7677" t="s">
        <v>2012</v>
      </c>
      <c r="H7677" t="s">
        <v>94</v>
      </c>
      <c r="I7677" t="s">
        <v>104</v>
      </c>
      <c r="J7677" t="s">
        <v>210</v>
      </c>
      <c r="K7677" t="s">
        <v>121</v>
      </c>
      <c r="L7677" t="s">
        <v>82</v>
      </c>
      <c r="M7677" t="s">
        <v>648</v>
      </c>
      <c r="N7677" t="s">
        <v>84</v>
      </c>
      <c r="O7677" t="s">
        <v>85</v>
      </c>
      <c r="P7677" t="s">
        <v>1387</v>
      </c>
      <c r="Q7677" t="s">
        <v>87</v>
      </c>
      <c r="R7677" t="s">
        <v>215</v>
      </c>
      <c r="T7677" t="s">
        <v>89</v>
      </c>
      <c r="U7677" t="s">
        <v>90</v>
      </c>
      <c r="V7677">
        <v>3.1701299999999999</v>
      </c>
      <c r="W7677">
        <v>5217.8578705263153</v>
      </c>
      <c r="X7677">
        <v>3544.2054659999999</v>
      </c>
      <c r="Y7677">
        <v>2783.3741660000001</v>
      </c>
      <c r="Z7677">
        <v>3043.3248509999999</v>
      </c>
      <c r="AA7677">
        <v>4280.9936719999996</v>
      </c>
      <c r="AB7677">
        <v>3952.3639252108674</v>
      </c>
      <c r="AC7677">
        <v>3449.5940722501723</v>
      </c>
      <c r="AP7677">
        <v>4956.9649769999996</v>
      </c>
      <c r="AQ7677">
        <v>5217.8578705263153</v>
      </c>
      <c r="AR7677">
        <v>5217.8578705263153</v>
      </c>
      <c r="AS7677">
        <v>5217.8578705263153</v>
      </c>
      <c r="AT7677">
        <v>1645.9444472391717</v>
      </c>
      <c r="AU7677" t="s">
        <v>7594</v>
      </c>
      <c r="AV7677">
        <v>60</v>
      </c>
      <c r="AW7677">
        <v>27.432407453986194</v>
      </c>
      <c r="AX7677">
        <v>1.1430169772494247</v>
      </c>
    </row>
    <row r="7678" spans="1:50" hidden="1" x14ac:dyDescent="0.3">
      <c r="A7678" t="s">
        <v>8904</v>
      </c>
      <c r="B7678" t="s">
        <v>7402</v>
      </c>
      <c r="D7678">
        <v>701</v>
      </c>
      <c r="F7678">
        <v>5</v>
      </c>
      <c r="G7678" t="s">
        <v>666</v>
      </c>
      <c r="H7678" t="s">
        <v>94</v>
      </c>
      <c r="I7678" t="s">
        <v>104</v>
      </c>
      <c r="J7678" t="s">
        <v>528</v>
      </c>
      <c r="K7678" t="s">
        <v>97</v>
      </c>
      <c r="L7678" t="s">
        <v>98</v>
      </c>
      <c r="M7678" t="s">
        <v>529</v>
      </c>
      <c r="N7678" t="s">
        <v>100</v>
      </c>
      <c r="O7678" t="s">
        <v>85</v>
      </c>
      <c r="P7678" t="s">
        <v>1387</v>
      </c>
      <c r="Q7678" t="s">
        <v>87</v>
      </c>
      <c r="R7678" t="s">
        <v>107</v>
      </c>
      <c r="T7678" t="s">
        <v>89</v>
      </c>
      <c r="U7678" t="s">
        <v>90</v>
      </c>
      <c r="V7678">
        <v>0.80310000000000004</v>
      </c>
      <c r="W7678">
        <v>0</v>
      </c>
      <c r="X7678">
        <v>0</v>
      </c>
      <c r="Y7678">
        <v>0</v>
      </c>
      <c r="Z7678">
        <v>177.05007699999999</v>
      </c>
      <c r="AA7678">
        <v>0</v>
      </c>
      <c r="AB7678">
        <v>0</v>
      </c>
      <c r="AC7678">
        <v>0</v>
      </c>
      <c r="AP7678">
        <v>0</v>
      </c>
      <c r="AQ7678">
        <v>0</v>
      </c>
      <c r="AR7678">
        <v>0</v>
      </c>
      <c r="AS7678">
        <v>0</v>
      </c>
      <c r="AT7678">
        <v>0</v>
      </c>
      <c r="AU7678" t="s">
        <v>7596</v>
      </c>
      <c r="AV7678">
        <v>50</v>
      </c>
      <c r="AW7678">
        <v>0</v>
      </c>
      <c r="AX7678">
        <v>0</v>
      </c>
    </row>
    <row r="7679" spans="1:50" hidden="1" x14ac:dyDescent="0.3">
      <c r="A7679" t="s">
        <v>8905</v>
      </c>
      <c r="B7679" t="s">
        <v>7402</v>
      </c>
      <c r="D7679">
        <v>703</v>
      </c>
      <c r="F7679">
        <v>5</v>
      </c>
      <c r="G7679" t="s">
        <v>2017</v>
      </c>
      <c r="H7679" t="s">
        <v>94</v>
      </c>
      <c r="I7679" t="s">
        <v>104</v>
      </c>
      <c r="J7679" t="s">
        <v>528</v>
      </c>
      <c r="K7679" t="s">
        <v>97</v>
      </c>
      <c r="L7679" t="s">
        <v>98</v>
      </c>
      <c r="M7679" t="s">
        <v>529</v>
      </c>
      <c r="N7679" t="s">
        <v>100</v>
      </c>
      <c r="O7679" t="s">
        <v>85</v>
      </c>
      <c r="P7679" t="s">
        <v>1387</v>
      </c>
      <c r="Q7679" t="s">
        <v>87</v>
      </c>
      <c r="R7679" t="s">
        <v>215</v>
      </c>
      <c r="T7679" t="s">
        <v>89</v>
      </c>
      <c r="U7679" t="s">
        <v>90</v>
      </c>
      <c r="V7679">
        <v>0.80310000000000004</v>
      </c>
      <c r="W7679">
        <v>63.499563600000002</v>
      </c>
      <c r="X7679">
        <v>92.758047000000005</v>
      </c>
      <c r="Y7679">
        <v>0</v>
      </c>
      <c r="Z7679">
        <v>0</v>
      </c>
      <c r="AA7679">
        <v>78.344402000000002</v>
      </c>
      <c r="AB7679">
        <v>95.218409549066507</v>
      </c>
      <c r="AC7679">
        <v>76.846536525500554</v>
      </c>
      <c r="AP7679">
        <v>57.726875999999997</v>
      </c>
      <c r="AQ7679">
        <v>57.726875999999997</v>
      </c>
      <c r="AR7679">
        <v>57.726875999999997</v>
      </c>
      <c r="AS7679">
        <v>63.499563600000002</v>
      </c>
      <c r="AT7679">
        <v>79.068065745237206</v>
      </c>
      <c r="AU7679" t="s">
        <v>7598</v>
      </c>
      <c r="AV7679">
        <v>50</v>
      </c>
      <c r="AW7679">
        <v>1.5813613149047441</v>
      </c>
      <c r="AX7679">
        <v>6.5890054787697674E-2</v>
      </c>
    </row>
    <row r="7680" spans="1:50" hidden="1" x14ac:dyDescent="0.3">
      <c r="A7680" t="s">
        <v>8906</v>
      </c>
      <c r="B7680" t="s">
        <v>7402</v>
      </c>
      <c r="D7680">
        <v>710</v>
      </c>
      <c r="F7680">
        <v>5</v>
      </c>
      <c r="G7680" t="s">
        <v>672</v>
      </c>
      <c r="H7680" t="s">
        <v>94</v>
      </c>
      <c r="I7680" t="s">
        <v>104</v>
      </c>
      <c r="J7680" t="s">
        <v>528</v>
      </c>
      <c r="K7680" t="s">
        <v>168</v>
      </c>
      <c r="L7680" t="s">
        <v>82</v>
      </c>
      <c r="M7680" t="s">
        <v>529</v>
      </c>
      <c r="N7680" t="s">
        <v>100</v>
      </c>
      <c r="O7680" t="s">
        <v>85</v>
      </c>
      <c r="P7680" t="s">
        <v>1387</v>
      </c>
      <c r="Q7680" t="s">
        <v>87</v>
      </c>
      <c r="R7680" t="s">
        <v>215</v>
      </c>
      <c r="T7680" t="s">
        <v>89</v>
      </c>
      <c r="U7680" t="s">
        <v>90</v>
      </c>
      <c r="V7680">
        <v>0.31701299999999999</v>
      </c>
      <c r="W7680">
        <v>170.35487509999999</v>
      </c>
      <c r="X7680">
        <v>36.773508</v>
      </c>
      <c r="Y7680">
        <v>94.786886999999993</v>
      </c>
      <c r="Z7680">
        <v>41.211689999999997</v>
      </c>
      <c r="AA7680">
        <v>178.86016499999999</v>
      </c>
      <c r="AB7680">
        <v>195.87016632054602</v>
      </c>
      <c r="AC7680">
        <v>84.147889698884981</v>
      </c>
      <c r="AP7680">
        <v>148.13467399999999</v>
      </c>
      <c r="AQ7680">
        <v>148.13467399999999</v>
      </c>
      <c r="AR7680">
        <v>148.13467399999999</v>
      </c>
      <c r="AS7680">
        <v>170.35487509999999</v>
      </c>
      <c r="AT7680">
        <v>537.3750448719768</v>
      </c>
      <c r="AU7680" t="s">
        <v>7600</v>
      </c>
      <c r="AV7680">
        <v>423</v>
      </c>
      <c r="AW7680">
        <v>1.2703901770023092</v>
      </c>
      <c r="AX7680">
        <v>5.2932924041762884E-2</v>
      </c>
    </row>
    <row r="7681" spans="1:50" hidden="1" x14ac:dyDescent="0.3">
      <c r="A7681" t="s">
        <v>8907</v>
      </c>
      <c r="B7681" t="s">
        <v>7402</v>
      </c>
      <c r="D7681">
        <v>717</v>
      </c>
      <c r="F7681">
        <v>5</v>
      </c>
      <c r="G7681" t="s">
        <v>675</v>
      </c>
      <c r="H7681" t="s">
        <v>94</v>
      </c>
      <c r="I7681" t="s">
        <v>104</v>
      </c>
      <c r="J7681" t="s">
        <v>528</v>
      </c>
      <c r="K7681" t="s">
        <v>125</v>
      </c>
      <c r="L7681" t="s">
        <v>82</v>
      </c>
      <c r="M7681" t="s">
        <v>529</v>
      </c>
      <c r="N7681" t="s">
        <v>100</v>
      </c>
      <c r="O7681" t="s">
        <v>85</v>
      </c>
      <c r="P7681" t="s">
        <v>1387</v>
      </c>
      <c r="Q7681" t="s">
        <v>87</v>
      </c>
      <c r="R7681" t="s">
        <v>215</v>
      </c>
      <c r="T7681" t="s">
        <v>89</v>
      </c>
      <c r="U7681" t="s">
        <v>90</v>
      </c>
      <c r="V7681">
        <v>0.52835500000000002</v>
      </c>
      <c r="W7681">
        <v>492.43374554999997</v>
      </c>
      <c r="X7681">
        <v>454.91365999999999</v>
      </c>
      <c r="Y7681">
        <v>285.31169999999997</v>
      </c>
      <c r="Z7681">
        <v>114.12468</v>
      </c>
      <c r="AA7681">
        <v>457.04969699999998</v>
      </c>
      <c r="AB7681">
        <v>440.08852046962113</v>
      </c>
      <c r="AC7681">
        <v>478.25204422110448</v>
      </c>
      <c r="AP7681">
        <v>428.20325700000001</v>
      </c>
      <c r="AQ7681">
        <v>428.20325700000001</v>
      </c>
      <c r="AR7681">
        <v>428.20325700000001</v>
      </c>
      <c r="AS7681">
        <v>492.43374554999997</v>
      </c>
      <c r="AT7681">
        <v>932.01303205231318</v>
      </c>
      <c r="AU7681" t="s">
        <v>7602</v>
      </c>
      <c r="AV7681">
        <v>270</v>
      </c>
      <c r="AW7681">
        <v>3.4519001187122709</v>
      </c>
      <c r="AX7681">
        <v>0.14382917161301129</v>
      </c>
    </row>
    <row r="7682" spans="1:50" hidden="1" x14ac:dyDescent="0.3">
      <c r="A7682" t="s">
        <v>8908</v>
      </c>
      <c r="B7682" t="s">
        <v>7402</v>
      </c>
      <c r="D7682">
        <v>720</v>
      </c>
      <c r="F7682">
        <v>5</v>
      </c>
      <c r="G7682" t="s">
        <v>678</v>
      </c>
      <c r="H7682" t="s">
        <v>94</v>
      </c>
      <c r="I7682" t="s">
        <v>104</v>
      </c>
      <c r="J7682" t="s">
        <v>528</v>
      </c>
      <c r="K7682" t="s">
        <v>133</v>
      </c>
      <c r="L7682" t="s">
        <v>98</v>
      </c>
      <c r="M7682" t="s">
        <v>529</v>
      </c>
      <c r="N7682" t="s">
        <v>100</v>
      </c>
      <c r="O7682" t="s">
        <v>85</v>
      </c>
      <c r="P7682" t="s">
        <v>1387</v>
      </c>
      <c r="Q7682" t="s">
        <v>87</v>
      </c>
      <c r="R7682" t="s">
        <v>215</v>
      </c>
      <c r="T7682" t="s">
        <v>89</v>
      </c>
      <c r="U7682" t="s">
        <v>90</v>
      </c>
      <c r="V7682">
        <v>1.268052</v>
      </c>
      <c r="W7682">
        <v>24.7790246</v>
      </c>
      <c r="X7682">
        <v>27.580134000000001</v>
      </c>
      <c r="Y7682">
        <v>23.458963000000001</v>
      </c>
      <c r="Z7682">
        <v>38.041561999999999</v>
      </c>
      <c r="AA7682">
        <v>28.351396999999999</v>
      </c>
      <c r="AB7682">
        <v>22.569488634156407</v>
      </c>
      <c r="AC7682">
        <v>39.156823594764568</v>
      </c>
      <c r="AP7682">
        <v>22.526385999999999</v>
      </c>
      <c r="AQ7682">
        <v>22.526385999999999</v>
      </c>
      <c r="AR7682">
        <v>22.526385999999999</v>
      </c>
      <c r="AS7682">
        <v>24.7790246</v>
      </c>
      <c r="AT7682">
        <v>19.541016141293891</v>
      </c>
      <c r="AU7682" t="s">
        <v>7604</v>
      </c>
      <c r="AV7682">
        <v>40</v>
      </c>
      <c r="AW7682">
        <v>0.4885254035323473</v>
      </c>
      <c r="AX7682">
        <v>2.0355225147181136E-2</v>
      </c>
    </row>
    <row r="7683" spans="1:50" hidden="1" x14ac:dyDescent="0.3">
      <c r="A7683" t="s">
        <v>8909</v>
      </c>
      <c r="B7683" t="s">
        <v>7402</v>
      </c>
      <c r="D7683">
        <v>727</v>
      </c>
      <c r="F7683">
        <v>5</v>
      </c>
      <c r="G7683" t="s">
        <v>681</v>
      </c>
      <c r="H7683" t="s">
        <v>94</v>
      </c>
      <c r="I7683" t="s">
        <v>104</v>
      </c>
      <c r="J7683" t="s">
        <v>528</v>
      </c>
      <c r="K7683" t="s">
        <v>137</v>
      </c>
      <c r="L7683" t="s">
        <v>82</v>
      </c>
      <c r="M7683" t="s">
        <v>529</v>
      </c>
      <c r="N7683" t="s">
        <v>100</v>
      </c>
      <c r="O7683" t="s">
        <v>85</v>
      </c>
      <c r="P7683" t="s">
        <v>1387</v>
      </c>
      <c r="Q7683" t="s">
        <v>87</v>
      </c>
      <c r="R7683" t="s">
        <v>107</v>
      </c>
      <c r="T7683" t="s">
        <v>89</v>
      </c>
      <c r="U7683" t="s">
        <v>90</v>
      </c>
      <c r="V7683">
        <v>1.0567101091933779</v>
      </c>
      <c r="W7683">
        <v>673.80066184999998</v>
      </c>
      <c r="X7683">
        <v>0</v>
      </c>
      <c r="Y7683">
        <v>0</v>
      </c>
      <c r="Z7683">
        <v>0</v>
      </c>
      <c r="AA7683">
        <v>1014.31475</v>
      </c>
      <c r="AB7683">
        <v>396.98847201723675</v>
      </c>
      <c r="AC7683">
        <v>672.43649582090222</v>
      </c>
      <c r="AP7683">
        <v>585.91361900000004</v>
      </c>
      <c r="AQ7683">
        <v>585.91361900000004</v>
      </c>
      <c r="AR7683">
        <v>585.91361900000004</v>
      </c>
      <c r="AS7683">
        <v>673.80066184999998</v>
      </c>
      <c r="AT7683">
        <v>637.64002633071664</v>
      </c>
      <c r="AU7683" t="s">
        <v>8324</v>
      </c>
      <c r="AV7683">
        <v>150</v>
      </c>
      <c r="AW7683">
        <v>4.2509335088714444</v>
      </c>
      <c r="AX7683">
        <v>0.17712222953631018</v>
      </c>
    </row>
    <row r="7684" spans="1:50" hidden="1" x14ac:dyDescent="0.3">
      <c r="A7684" t="s">
        <v>8910</v>
      </c>
      <c r="B7684" t="s">
        <v>7402</v>
      </c>
      <c r="D7684">
        <v>728</v>
      </c>
      <c r="F7684">
        <v>5</v>
      </c>
      <c r="G7684" t="s">
        <v>684</v>
      </c>
      <c r="H7684" t="s">
        <v>94</v>
      </c>
      <c r="I7684" t="s">
        <v>104</v>
      </c>
      <c r="J7684" t="s">
        <v>528</v>
      </c>
      <c r="K7684" t="s">
        <v>137</v>
      </c>
      <c r="L7684" t="s">
        <v>98</v>
      </c>
      <c r="M7684" t="s">
        <v>529</v>
      </c>
      <c r="N7684" t="s">
        <v>84</v>
      </c>
      <c r="O7684" t="s">
        <v>85</v>
      </c>
      <c r="P7684" t="s">
        <v>1387</v>
      </c>
      <c r="Q7684" t="s">
        <v>87</v>
      </c>
      <c r="R7684" t="s">
        <v>107</v>
      </c>
      <c r="T7684" t="s">
        <v>89</v>
      </c>
      <c r="U7684" t="s">
        <v>90</v>
      </c>
      <c r="V7684">
        <v>2.1134200000000001</v>
      </c>
      <c r="W7684">
        <v>0</v>
      </c>
      <c r="X7684">
        <v>1.05671</v>
      </c>
      <c r="Y7684">
        <v>12.680521000000001</v>
      </c>
      <c r="Z7684">
        <v>4.2268400000000002</v>
      </c>
      <c r="AA7684">
        <v>0</v>
      </c>
      <c r="AB7684">
        <v>1.223871398484853</v>
      </c>
      <c r="AC7684">
        <v>4.3810303005870601</v>
      </c>
      <c r="AP7684">
        <v>0</v>
      </c>
      <c r="AQ7684">
        <v>0</v>
      </c>
      <c r="AR7684">
        <v>0</v>
      </c>
      <c r="AS7684">
        <v>0</v>
      </c>
      <c r="AT7684">
        <v>0</v>
      </c>
      <c r="AU7684" t="s">
        <v>7608</v>
      </c>
      <c r="AV7684">
        <v>40</v>
      </c>
      <c r="AW7684">
        <v>0</v>
      </c>
      <c r="AX7684">
        <v>0</v>
      </c>
    </row>
    <row r="7685" spans="1:50" hidden="1" x14ac:dyDescent="0.3">
      <c r="A7685" t="s">
        <v>8911</v>
      </c>
      <c r="B7685" t="s">
        <v>7402</v>
      </c>
      <c r="D7685">
        <v>72</v>
      </c>
      <c r="F7685">
        <v>5</v>
      </c>
      <c r="G7685" t="s">
        <v>687</v>
      </c>
      <c r="H7685" t="s">
        <v>251</v>
      </c>
      <c r="I7685" t="s">
        <v>252</v>
      </c>
      <c r="J7685" t="s">
        <v>253</v>
      </c>
      <c r="K7685" t="s">
        <v>133</v>
      </c>
      <c r="L7685" t="s">
        <v>82</v>
      </c>
      <c r="M7685" t="s">
        <v>254</v>
      </c>
      <c r="N7685" t="s">
        <v>100</v>
      </c>
      <c r="O7685" t="s">
        <v>85</v>
      </c>
      <c r="P7685" t="s">
        <v>1387</v>
      </c>
      <c r="Q7685" t="s">
        <v>87</v>
      </c>
      <c r="R7685" t="s">
        <v>88</v>
      </c>
      <c r="T7685" t="s">
        <v>89</v>
      </c>
      <c r="U7685" t="s">
        <v>90</v>
      </c>
      <c r="V7685">
        <v>0.63402599999999998</v>
      </c>
      <c r="W7685">
        <v>3264.35099085</v>
      </c>
      <c r="X7685">
        <v>2048.2210209999998</v>
      </c>
      <c r="Y7685">
        <v>2773.8638139999998</v>
      </c>
      <c r="Z7685">
        <v>2358.576771</v>
      </c>
      <c r="AA7685">
        <v>2930.2430220000001</v>
      </c>
      <c r="AB7685">
        <v>3197.1343421942438</v>
      </c>
      <c r="AC7685">
        <v>1992.3076083343283</v>
      </c>
      <c r="AP7685">
        <v>2838.5660790000002</v>
      </c>
      <c r="AQ7685">
        <v>2838.5660790000002</v>
      </c>
      <c r="AR7685">
        <v>2838.5660790000002</v>
      </c>
      <c r="AS7685">
        <v>3264.35099085</v>
      </c>
      <c r="AT7685">
        <v>5148.6074559245208</v>
      </c>
      <c r="AU7685" t="s">
        <v>7610</v>
      </c>
      <c r="AV7685">
        <v>270</v>
      </c>
      <c r="AW7685">
        <v>19.068916503424152</v>
      </c>
      <c r="AX7685">
        <v>0.79453818764267303</v>
      </c>
    </row>
    <row r="7686" spans="1:50" hidden="1" x14ac:dyDescent="0.3">
      <c r="A7686" t="s">
        <v>8912</v>
      </c>
      <c r="B7686" t="s">
        <v>7402</v>
      </c>
      <c r="D7686">
        <v>732</v>
      </c>
      <c r="F7686">
        <v>5</v>
      </c>
      <c r="G7686" t="s">
        <v>690</v>
      </c>
      <c r="H7686" t="s">
        <v>94</v>
      </c>
      <c r="I7686" t="s">
        <v>104</v>
      </c>
      <c r="J7686" t="s">
        <v>528</v>
      </c>
      <c r="K7686" t="s">
        <v>141</v>
      </c>
      <c r="L7686" t="s">
        <v>98</v>
      </c>
      <c r="M7686" t="s">
        <v>529</v>
      </c>
      <c r="N7686" t="s">
        <v>84</v>
      </c>
      <c r="O7686" t="s">
        <v>85</v>
      </c>
      <c r="P7686" t="s">
        <v>1387</v>
      </c>
      <c r="Q7686" t="s">
        <v>87</v>
      </c>
      <c r="R7686" t="s">
        <v>215</v>
      </c>
      <c r="T7686" t="s">
        <v>89</v>
      </c>
      <c r="U7686" t="s">
        <v>90</v>
      </c>
      <c r="V7686">
        <v>1.5850649999999999</v>
      </c>
      <c r="W7686">
        <v>392.51181700000001</v>
      </c>
      <c r="X7686">
        <v>390.98273499999999</v>
      </c>
      <c r="Y7686">
        <v>530.99683700000003</v>
      </c>
      <c r="Z7686">
        <v>532.31774199999995</v>
      </c>
      <c r="AA7686">
        <v>437.20078999999998</v>
      </c>
      <c r="AB7686">
        <v>452.1948666134403</v>
      </c>
      <c r="AC7686">
        <v>413.24720449361121</v>
      </c>
      <c r="AP7686">
        <v>392.51181700000001</v>
      </c>
      <c r="AQ7686">
        <v>392.51181700000001</v>
      </c>
      <c r="AR7686">
        <v>392.51181700000001</v>
      </c>
      <c r="AS7686">
        <v>392.51181700000001</v>
      </c>
      <c r="AT7686">
        <v>247.63136969146376</v>
      </c>
      <c r="AU7686" t="s">
        <v>7612</v>
      </c>
      <c r="AV7686">
        <v>60</v>
      </c>
      <c r="AW7686">
        <v>4.1271894948577295</v>
      </c>
      <c r="AX7686">
        <v>0.1719662289524054</v>
      </c>
    </row>
    <row r="7687" spans="1:50" hidden="1" x14ac:dyDescent="0.3">
      <c r="A7687" t="s">
        <v>8913</v>
      </c>
      <c r="B7687" t="s">
        <v>7402</v>
      </c>
      <c r="D7687">
        <v>739</v>
      </c>
      <c r="F7687">
        <v>5</v>
      </c>
      <c r="G7687" t="s">
        <v>8329</v>
      </c>
      <c r="H7687" t="s">
        <v>94</v>
      </c>
      <c r="I7687" t="s">
        <v>104</v>
      </c>
      <c r="J7687" t="s">
        <v>528</v>
      </c>
      <c r="K7687" t="s">
        <v>81</v>
      </c>
      <c r="L7687" t="s">
        <v>145</v>
      </c>
      <c r="M7687" t="s">
        <v>529</v>
      </c>
      <c r="N7687" t="s">
        <v>84</v>
      </c>
      <c r="O7687" t="s">
        <v>85</v>
      </c>
      <c r="P7687" t="s">
        <v>1387</v>
      </c>
      <c r="Q7687" t="s">
        <v>87</v>
      </c>
      <c r="R7687" t="s">
        <v>107</v>
      </c>
      <c r="T7687" t="s">
        <v>89</v>
      </c>
      <c r="U7687" t="s">
        <v>90</v>
      </c>
      <c r="V7687">
        <v>2.8178939999999999</v>
      </c>
      <c r="W7687">
        <v>307.72058399999997</v>
      </c>
      <c r="X7687">
        <v>188.44665800000001</v>
      </c>
      <c r="Y7687">
        <v>214.86441400000001</v>
      </c>
      <c r="Z7687">
        <v>176.47060400000001</v>
      </c>
      <c r="AA7687">
        <v>245.583439</v>
      </c>
      <c r="AB7687">
        <v>339.77251776071182</v>
      </c>
      <c r="AC7687">
        <v>208.72029724997608</v>
      </c>
      <c r="AP7687">
        <v>307.72058399999997</v>
      </c>
      <c r="AQ7687">
        <v>307.72058399999997</v>
      </c>
      <c r="AR7687">
        <v>307.72058399999997</v>
      </c>
      <c r="AS7687">
        <v>307.72058399999997</v>
      </c>
      <c r="AT7687">
        <v>109.20232769578983</v>
      </c>
      <c r="AU7687" t="s">
        <v>8330</v>
      </c>
      <c r="AV7687">
        <v>40</v>
      </c>
      <c r="AW7687">
        <v>2.730058192394746</v>
      </c>
      <c r="AX7687">
        <v>0.11375242468311442</v>
      </c>
    </row>
    <row r="7688" spans="1:50" hidden="1" x14ac:dyDescent="0.3">
      <c r="A7688" t="s">
        <v>8914</v>
      </c>
      <c r="B7688" t="s">
        <v>7402</v>
      </c>
      <c r="D7688">
        <v>740</v>
      </c>
      <c r="F7688">
        <v>5</v>
      </c>
      <c r="G7688" t="s">
        <v>696</v>
      </c>
      <c r="H7688" t="s">
        <v>94</v>
      </c>
      <c r="I7688" t="s">
        <v>104</v>
      </c>
      <c r="J7688" t="s">
        <v>528</v>
      </c>
      <c r="K7688" t="s">
        <v>81</v>
      </c>
      <c r="L7688" t="s">
        <v>82</v>
      </c>
      <c r="M7688" t="s">
        <v>529</v>
      </c>
      <c r="N7688" t="s">
        <v>84</v>
      </c>
      <c r="O7688" t="s">
        <v>85</v>
      </c>
      <c r="P7688" t="s">
        <v>1387</v>
      </c>
      <c r="Q7688" t="s">
        <v>87</v>
      </c>
      <c r="R7688" t="s">
        <v>88</v>
      </c>
      <c r="T7688" t="s">
        <v>89</v>
      </c>
      <c r="U7688" t="s">
        <v>90</v>
      </c>
      <c r="V7688">
        <v>2.1134200000000001</v>
      </c>
      <c r="W7688">
        <v>1550.3377359999999</v>
      </c>
      <c r="X7688">
        <v>2028.8832609999999</v>
      </c>
      <c r="Y7688">
        <v>2189.5031779999999</v>
      </c>
      <c r="Z7688">
        <v>2079.6053790000001</v>
      </c>
      <c r="AA7688">
        <v>1790.6953189999999</v>
      </c>
      <c r="AB7688">
        <v>1907.3435674255984</v>
      </c>
      <c r="AC7688">
        <v>1946.254560904611</v>
      </c>
      <c r="AP7688">
        <v>1550.3377359999999</v>
      </c>
      <c r="AQ7688">
        <v>1550.3377359999999</v>
      </c>
      <c r="AR7688">
        <v>1550.3377359999999</v>
      </c>
      <c r="AS7688">
        <v>1550.3377359999999</v>
      </c>
      <c r="AT7688">
        <v>733.5682145527154</v>
      </c>
      <c r="AU7688" t="s">
        <v>7614</v>
      </c>
      <c r="AV7688">
        <v>80</v>
      </c>
      <c r="AW7688">
        <v>9.1696026819089429</v>
      </c>
      <c r="AX7688">
        <v>0.38206677841287262</v>
      </c>
    </row>
    <row r="7689" spans="1:50" hidden="1" x14ac:dyDescent="0.3">
      <c r="A7689" t="s">
        <v>8915</v>
      </c>
      <c r="B7689" t="s">
        <v>7402</v>
      </c>
      <c r="D7689">
        <v>764</v>
      </c>
      <c r="F7689">
        <v>5</v>
      </c>
      <c r="G7689" t="s">
        <v>711</v>
      </c>
      <c r="H7689" t="s">
        <v>94</v>
      </c>
      <c r="I7689" t="s">
        <v>104</v>
      </c>
      <c r="J7689" t="s">
        <v>528</v>
      </c>
      <c r="K7689" t="s">
        <v>121</v>
      </c>
      <c r="L7689" t="s">
        <v>82</v>
      </c>
      <c r="M7689" t="s">
        <v>529</v>
      </c>
      <c r="N7689" t="s">
        <v>84</v>
      </c>
      <c r="O7689" t="s">
        <v>85</v>
      </c>
      <c r="P7689" t="s">
        <v>1387</v>
      </c>
      <c r="Q7689" t="s">
        <v>87</v>
      </c>
      <c r="R7689" t="s">
        <v>215</v>
      </c>
      <c r="T7689" t="s">
        <v>89</v>
      </c>
      <c r="U7689" t="s">
        <v>90</v>
      </c>
      <c r="V7689">
        <v>3.1701299999999999</v>
      </c>
      <c r="W7689">
        <v>2077.9602789473684</v>
      </c>
      <c r="X7689">
        <v>1862.4514750000001</v>
      </c>
      <c r="Y7689">
        <v>1239.5208689999999</v>
      </c>
      <c r="Z7689">
        <v>1405.9527069999999</v>
      </c>
      <c r="AA7689">
        <v>2349.6922450000002</v>
      </c>
      <c r="AB7689">
        <v>2262.6705927291541</v>
      </c>
      <c r="AC7689">
        <v>1635.9557261508178</v>
      </c>
      <c r="AP7689">
        <v>1974.062265</v>
      </c>
      <c r="AQ7689">
        <v>2077.9602789473684</v>
      </c>
      <c r="AR7689">
        <v>2077.9602789473684</v>
      </c>
      <c r="AS7689">
        <v>2077.9602789473684</v>
      </c>
      <c r="AT7689">
        <v>655.48109350322181</v>
      </c>
      <c r="AU7689" t="s">
        <v>7620</v>
      </c>
      <c r="AV7689">
        <v>60</v>
      </c>
      <c r="AW7689">
        <v>10.924684891720364</v>
      </c>
      <c r="AX7689">
        <v>0.45519520382168183</v>
      </c>
    </row>
    <row r="7690" spans="1:50" hidden="1" x14ac:dyDescent="0.3">
      <c r="A7690" t="s">
        <v>8916</v>
      </c>
      <c r="B7690" t="s">
        <v>7402</v>
      </c>
      <c r="D7690">
        <v>780</v>
      </c>
      <c r="F7690">
        <v>5</v>
      </c>
      <c r="G7690" t="s">
        <v>717</v>
      </c>
      <c r="H7690" t="s">
        <v>94</v>
      </c>
      <c r="I7690" t="s">
        <v>95</v>
      </c>
      <c r="J7690" t="s">
        <v>96</v>
      </c>
      <c r="K7690" t="s">
        <v>81</v>
      </c>
      <c r="L7690" t="s">
        <v>82</v>
      </c>
      <c r="M7690" t="s">
        <v>99</v>
      </c>
      <c r="N7690" t="s">
        <v>84</v>
      </c>
      <c r="O7690" t="s">
        <v>85</v>
      </c>
      <c r="P7690" t="s">
        <v>1387</v>
      </c>
      <c r="Q7690" t="s">
        <v>271</v>
      </c>
      <c r="R7690" t="s">
        <v>107</v>
      </c>
      <c r="T7690" t="s">
        <v>89</v>
      </c>
      <c r="U7690" t="s">
        <v>90</v>
      </c>
      <c r="V7690">
        <v>0.70447300000000002</v>
      </c>
      <c r="W7690">
        <v>0</v>
      </c>
      <c r="X7690">
        <v>17.964071000000001</v>
      </c>
      <c r="Y7690">
        <v>79.957727500000004</v>
      </c>
      <c r="Z7690">
        <v>66.220497499999993</v>
      </c>
      <c r="AA7690">
        <v>0</v>
      </c>
      <c r="AB7690">
        <v>0</v>
      </c>
      <c r="AC7690">
        <v>0</v>
      </c>
      <c r="AP7690">
        <v>0</v>
      </c>
      <c r="AQ7690">
        <v>0</v>
      </c>
      <c r="AR7690">
        <v>0</v>
      </c>
      <c r="AS7690">
        <v>0</v>
      </c>
      <c r="AT7690">
        <v>0</v>
      </c>
      <c r="AU7690" t="s">
        <v>8334</v>
      </c>
      <c r="AV7690">
        <v>240</v>
      </c>
      <c r="AW7690">
        <v>0</v>
      </c>
      <c r="AX7690">
        <v>0</v>
      </c>
    </row>
    <row r="7691" spans="1:50" hidden="1" x14ac:dyDescent="0.3">
      <c r="A7691" t="s">
        <v>8917</v>
      </c>
      <c r="B7691" t="s">
        <v>7402</v>
      </c>
      <c r="D7691">
        <v>780</v>
      </c>
      <c r="F7691">
        <v>5</v>
      </c>
      <c r="G7691" t="s">
        <v>717</v>
      </c>
      <c r="H7691" t="s">
        <v>94</v>
      </c>
      <c r="I7691" t="s">
        <v>104</v>
      </c>
      <c r="J7691" t="s">
        <v>210</v>
      </c>
      <c r="K7691" t="s">
        <v>81</v>
      </c>
      <c r="L7691" t="s">
        <v>82</v>
      </c>
      <c r="M7691" t="s">
        <v>513</v>
      </c>
      <c r="N7691" t="s">
        <v>84</v>
      </c>
      <c r="O7691" t="s">
        <v>85</v>
      </c>
      <c r="P7691" t="s">
        <v>1387</v>
      </c>
      <c r="Q7691" t="s">
        <v>271</v>
      </c>
      <c r="R7691" t="s">
        <v>107</v>
      </c>
      <c r="T7691" t="s">
        <v>89</v>
      </c>
      <c r="U7691" t="s">
        <v>90</v>
      </c>
      <c r="V7691">
        <v>0.70447300000000002</v>
      </c>
      <c r="W7691">
        <v>0</v>
      </c>
      <c r="X7691">
        <v>17.964071000000001</v>
      </c>
      <c r="Y7691">
        <v>79.957727500000004</v>
      </c>
      <c r="Z7691">
        <v>66.220497499999993</v>
      </c>
      <c r="AA7691">
        <v>0</v>
      </c>
      <c r="AB7691">
        <v>0</v>
      </c>
      <c r="AC7691">
        <v>0</v>
      </c>
      <c r="AP7691">
        <v>0</v>
      </c>
      <c r="AQ7691">
        <v>0</v>
      </c>
      <c r="AR7691">
        <v>0</v>
      </c>
      <c r="AS7691">
        <v>0</v>
      </c>
      <c r="AT7691">
        <v>0</v>
      </c>
      <c r="AU7691" t="s">
        <v>8334</v>
      </c>
      <c r="AV7691">
        <v>240</v>
      </c>
      <c r="AW7691">
        <v>0</v>
      </c>
      <c r="AX7691">
        <v>0</v>
      </c>
    </row>
    <row r="7692" spans="1:50" hidden="1" x14ac:dyDescent="0.3">
      <c r="A7692" t="s">
        <v>8918</v>
      </c>
      <c r="B7692" t="s">
        <v>7402</v>
      </c>
      <c r="D7692">
        <v>783</v>
      </c>
      <c r="F7692">
        <v>5</v>
      </c>
      <c r="G7692" t="s">
        <v>721</v>
      </c>
      <c r="H7692" t="s">
        <v>94</v>
      </c>
      <c r="I7692" t="s">
        <v>95</v>
      </c>
      <c r="J7692" t="s">
        <v>96</v>
      </c>
      <c r="K7692" t="s">
        <v>81</v>
      </c>
      <c r="L7692" t="s">
        <v>82</v>
      </c>
      <c r="M7692" t="s">
        <v>99</v>
      </c>
      <c r="N7692" t="s">
        <v>84</v>
      </c>
      <c r="O7692" t="s">
        <v>85</v>
      </c>
      <c r="P7692" t="s">
        <v>1387</v>
      </c>
      <c r="Q7692" t="s">
        <v>271</v>
      </c>
      <c r="R7692" t="s">
        <v>107</v>
      </c>
      <c r="T7692" t="s">
        <v>89</v>
      </c>
      <c r="U7692" t="s">
        <v>90</v>
      </c>
      <c r="V7692">
        <v>0.70447300000000002</v>
      </c>
      <c r="W7692">
        <v>0</v>
      </c>
      <c r="X7692">
        <v>15.498414</v>
      </c>
      <c r="Y7692">
        <v>54.244449000000003</v>
      </c>
      <c r="Z7692">
        <v>20.781964500000001</v>
      </c>
      <c r="AA7692">
        <v>0</v>
      </c>
      <c r="AB7692">
        <v>0</v>
      </c>
      <c r="AC7692">
        <v>0</v>
      </c>
      <c r="AP7692">
        <v>0</v>
      </c>
      <c r="AQ7692">
        <v>0</v>
      </c>
      <c r="AR7692">
        <v>0</v>
      </c>
      <c r="AS7692">
        <v>0</v>
      </c>
      <c r="AT7692">
        <v>0</v>
      </c>
      <c r="AU7692" t="s">
        <v>8337</v>
      </c>
      <c r="AV7692">
        <v>240</v>
      </c>
      <c r="AW7692">
        <v>0</v>
      </c>
      <c r="AX7692">
        <v>0</v>
      </c>
    </row>
    <row r="7693" spans="1:50" hidden="1" x14ac:dyDescent="0.3">
      <c r="A7693" t="s">
        <v>8919</v>
      </c>
      <c r="B7693" t="s">
        <v>7402</v>
      </c>
      <c r="D7693">
        <v>783</v>
      </c>
      <c r="F7693">
        <v>5</v>
      </c>
      <c r="G7693" t="s">
        <v>721</v>
      </c>
      <c r="H7693" t="s">
        <v>94</v>
      </c>
      <c r="I7693" t="s">
        <v>104</v>
      </c>
      <c r="J7693" t="s">
        <v>528</v>
      </c>
      <c r="K7693" t="s">
        <v>81</v>
      </c>
      <c r="L7693" t="s">
        <v>82</v>
      </c>
      <c r="M7693" t="s">
        <v>529</v>
      </c>
      <c r="N7693" t="s">
        <v>84</v>
      </c>
      <c r="O7693" t="s">
        <v>85</v>
      </c>
      <c r="P7693" t="s">
        <v>1387</v>
      </c>
      <c r="Q7693" t="s">
        <v>271</v>
      </c>
      <c r="R7693" t="s">
        <v>107</v>
      </c>
      <c r="T7693" t="s">
        <v>89</v>
      </c>
      <c r="U7693" t="s">
        <v>90</v>
      </c>
      <c r="V7693">
        <v>0.70447300000000002</v>
      </c>
      <c r="W7693">
        <v>0</v>
      </c>
      <c r="X7693">
        <v>15.498414</v>
      </c>
      <c r="Y7693">
        <v>54.244449000000003</v>
      </c>
      <c r="Z7693">
        <v>20.781964500000001</v>
      </c>
      <c r="AA7693">
        <v>0</v>
      </c>
      <c r="AB7693">
        <v>0</v>
      </c>
      <c r="AC7693">
        <v>0</v>
      </c>
      <c r="AP7693">
        <v>0</v>
      </c>
      <c r="AQ7693">
        <v>0</v>
      </c>
      <c r="AR7693">
        <v>0</v>
      </c>
      <c r="AS7693">
        <v>0</v>
      </c>
      <c r="AT7693">
        <v>0</v>
      </c>
      <c r="AU7693" t="s">
        <v>8337</v>
      </c>
      <c r="AV7693">
        <v>240</v>
      </c>
      <c r="AW7693">
        <v>0</v>
      </c>
      <c r="AX7693">
        <v>0</v>
      </c>
    </row>
    <row r="7694" spans="1:50" hidden="1" x14ac:dyDescent="0.3">
      <c r="A7694" t="s">
        <v>8920</v>
      </c>
      <c r="B7694" t="s">
        <v>7402</v>
      </c>
      <c r="D7694">
        <v>784</v>
      </c>
      <c r="F7694">
        <v>5</v>
      </c>
      <c r="G7694" t="s">
        <v>725</v>
      </c>
      <c r="H7694" t="s">
        <v>94</v>
      </c>
      <c r="I7694" t="s">
        <v>95</v>
      </c>
      <c r="J7694" t="s">
        <v>96</v>
      </c>
      <c r="K7694" t="s">
        <v>121</v>
      </c>
      <c r="L7694" t="s">
        <v>82</v>
      </c>
      <c r="M7694" t="s">
        <v>99</v>
      </c>
      <c r="N7694" t="s">
        <v>84</v>
      </c>
      <c r="O7694" t="s">
        <v>85</v>
      </c>
      <c r="P7694" t="s">
        <v>1387</v>
      </c>
      <c r="Q7694" t="s">
        <v>271</v>
      </c>
      <c r="R7694" t="s">
        <v>107</v>
      </c>
      <c r="T7694" t="s">
        <v>89</v>
      </c>
      <c r="U7694" t="s">
        <v>90</v>
      </c>
      <c r="V7694">
        <v>1.05671</v>
      </c>
      <c r="W7694">
        <v>0</v>
      </c>
      <c r="X7694">
        <v>11.095456499999999</v>
      </c>
      <c r="Y7694">
        <v>55.4772775</v>
      </c>
      <c r="Z7694">
        <v>7.9253260000000001</v>
      </c>
      <c r="AA7694">
        <v>0</v>
      </c>
      <c r="AB7694">
        <v>0</v>
      </c>
      <c r="AC7694">
        <v>0</v>
      </c>
      <c r="AP7694">
        <v>0</v>
      </c>
      <c r="AQ7694">
        <v>0</v>
      </c>
      <c r="AR7694">
        <v>0</v>
      </c>
      <c r="AS7694">
        <v>0</v>
      </c>
      <c r="AT7694">
        <v>0</v>
      </c>
      <c r="AU7694" t="s">
        <v>8340</v>
      </c>
      <c r="AV7694">
        <v>180</v>
      </c>
      <c r="AW7694">
        <v>0</v>
      </c>
      <c r="AX7694">
        <v>0</v>
      </c>
    </row>
    <row r="7695" spans="1:50" hidden="1" x14ac:dyDescent="0.3">
      <c r="A7695" t="s">
        <v>8921</v>
      </c>
      <c r="B7695" t="s">
        <v>7402</v>
      </c>
      <c r="D7695">
        <v>784</v>
      </c>
      <c r="F7695">
        <v>5</v>
      </c>
      <c r="G7695" t="s">
        <v>725</v>
      </c>
      <c r="H7695" t="s">
        <v>94</v>
      </c>
      <c r="I7695" t="s">
        <v>104</v>
      </c>
      <c r="J7695" t="s">
        <v>528</v>
      </c>
      <c r="K7695" t="s">
        <v>121</v>
      </c>
      <c r="L7695" t="s">
        <v>82</v>
      </c>
      <c r="M7695" t="s">
        <v>529</v>
      </c>
      <c r="N7695" t="s">
        <v>84</v>
      </c>
      <c r="O7695" t="s">
        <v>85</v>
      </c>
      <c r="P7695" t="s">
        <v>1387</v>
      </c>
      <c r="Q7695" t="s">
        <v>271</v>
      </c>
      <c r="R7695" t="s">
        <v>107</v>
      </c>
      <c r="T7695" t="s">
        <v>89</v>
      </c>
      <c r="U7695" t="s">
        <v>90</v>
      </c>
      <c r="V7695">
        <v>1.05671</v>
      </c>
      <c r="W7695">
        <v>0</v>
      </c>
      <c r="X7695">
        <v>11.095456499999999</v>
      </c>
      <c r="Y7695">
        <v>55.4772775</v>
      </c>
      <c r="Z7695">
        <v>7.9253260000000001</v>
      </c>
      <c r="AA7695">
        <v>0</v>
      </c>
      <c r="AB7695">
        <v>0</v>
      </c>
      <c r="AC7695">
        <v>0</v>
      </c>
      <c r="AP7695">
        <v>0</v>
      </c>
      <c r="AQ7695">
        <v>0</v>
      </c>
      <c r="AR7695">
        <v>0</v>
      </c>
      <c r="AS7695">
        <v>0</v>
      </c>
      <c r="AT7695">
        <v>0</v>
      </c>
      <c r="AU7695" t="s">
        <v>8340</v>
      </c>
      <c r="AV7695">
        <v>180</v>
      </c>
      <c r="AW7695">
        <v>0</v>
      </c>
      <c r="AX7695">
        <v>0</v>
      </c>
    </row>
    <row r="7696" spans="1:50" hidden="1" x14ac:dyDescent="0.3">
      <c r="A7696" t="s">
        <v>8922</v>
      </c>
      <c r="B7696" t="s">
        <v>7402</v>
      </c>
      <c r="D7696">
        <v>82</v>
      </c>
      <c r="F7696">
        <v>5</v>
      </c>
      <c r="G7696" t="s">
        <v>729</v>
      </c>
      <c r="H7696" t="s">
        <v>78</v>
      </c>
      <c r="I7696" t="s">
        <v>79</v>
      </c>
      <c r="J7696" t="s">
        <v>111</v>
      </c>
      <c r="K7696" t="s">
        <v>137</v>
      </c>
      <c r="L7696" t="s">
        <v>388</v>
      </c>
      <c r="M7696" t="s">
        <v>113</v>
      </c>
      <c r="N7696" t="s">
        <v>84</v>
      </c>
      <c r="O7696" t="s">
        <v>85</v>
      </c>
      <c r="P7696" t="s">
        <v>1387</v>
      </c>
      <c r="Q7696" t="s">
        <v>87</v>
      </c>
      <c r="R7696" t="s">
        <v>215</v>
      </c>
      <c r="T7696" t="s">
        <v>89</v>
      </c>
      <c r="U7696" t="s">
        <v>90</v>
      </c>
      <c r="V7696">
        <v>1.05671</v>
      </c>
      <c r="W7696">
        <v>210.44277299999999</v>
      </c>
      <c r="X7696">
        <v>221.90910600000001</v>
      </c>
      <c r="Y7696">
        <v>259.42230999999998</v>
      </c>
      <c r="Z7696">
        <v>207.115163</v>
      </c>
      <c r="AA7696">
        <v>233.70309800000001</v>
      </c>
      <c r="AB7696">
        <v>276.01772899999997</v>
      </c>
      <c r="AC7696">
        <v>235.04695953794473</v>
      </c>
      <c r="AP7696">
        <v>210.44277299999999</v>
      </c>
      <c r="AQ7696">
        <v>210.44277299999999</v>
      </c>
      <c r="AR7696">
        <v>210.44277299999999</v>
      </c>
      <c r="AS7696">
        <v>210.44277299999999</v>
      </c>
      <c r="AT7696">
        <v>199.14903142773323</v>
      </c>
      <c r="AU7696" t="s">
        <v>7622</v>
      </c>
      <c r="AV7696">
        <v>148</v>
      </c>
      <c r="AW7696">
        <v>1.3456015637009002</v>
      </c>
      <c r="AX7696">
        <v>5.6066731820870845E-2</v>
      </c>
    </row>
    <row r="7697" spans="1:50" hidden="1" x14ac:dyDescent="0.3">
      <c r="A7697" t="s">
        <v>8923</v>
      </c>
      <c r="B7697" t="s">
        <v>7402</v>
      </c>
      <c r="D7697">
        <v>84</v>
      </c>
      <c r="F7697">
        <v>5</v>
      </c>
      <c r="G7697" t="s">
        <v>732</v>
      </c>
      <c r="H7697" t="s">
        <v>78</v>
      </c>
      <c r="I7697" t="s">
        <v>79</v>
      </c>
      <c r="J7697" t="s">
        <v>111</v>
      </c>
      <c r="K7697" t="s">
        <v>137</v>
      </c>
      <c r="L7697" t="s">
        <v>388</v>
      </c>
      <c r="M7697" t="s">
        <v>129</v>
      </c>
      <c r="N7697" t="s">
        <v>84</v>
      </c>
      <c r="O7697" t="s">
        <v>85</v>
      </c>
      <c r="P7697" t="s">
        <v>1387</v>
      </c>
      <c r="Q7697" t="s">
        <v>87</v>
      </c>
      <c r="R7697" t="s">
        <v>107</v>
      </c>
      <c r="T7697" t="s">
        <v>89</v>
      </c>
      <c r="U7697" t="s">
        <v>90</v>
      </c>
      <c r="V7697">
        <v>1.05671</v>
      </c>
      <c r="W7697">
        <v>103.02556800000001</v>
      </c>
      <c r="X7697">
        <v>147.93940599999999</v>
      </c>
      <c r="Y7697">
        <v>154.279664</v>
      </c>
      <c r="Z7697">
        <v>171.18702300000001</v>
      </c>
      <c r="AA7697">
        <v>143.92944600000001</v>
      </c>
      <c r="AB7697">
        <v>145.69554500000001</v>
      </c>
      <c r="AC7697">
        <v>152.32170823790105</v>
      </c>
      <c r="AP7697">
        <v>103.02556800000001</v>
      </c>
      <c r="AQ7697">
        <v>103.02556800000001</v>
      </c>
      <c r="AR7697">
        <v>103.02556800000001</v>
      </c>
      <c r="AS7697">
        <v>103.02556800000001</v>
      </c>
      <c r="AT7697">
        <v>97.496539258642386</v>
      </c>
      <c r="AU7697" t="s">
        <v>7624</v>
      </c>
      <c r="AV7697">
        <v>148</v>
      </c>
      <c r="AW7697">
        <v>0.65876040039623229</v>
      </c>
      <c r="AX7697">
        <v>2.7448350016509679E-2</v>
      </c>
    </row>
    <row r="7698" spans="1:50" hidden="1" x14ac:dyDescent="0.3">
      <c r="A7698" t="s">
        <v>8924</v>
      </c>
      <c r="B7698" t="s">
        <v>7402</v>
      </c>
      <c r="D7698">
        <v>876</v>
      </c>
      <c r="F7698">
        <v>5</v>
      </c>
      <c r="G7698" t="s">
        <v>735</v>
      </c>
      <c r="H7698" t="s">
        <v>94</v>
      </c>
      <c r="I7698" t="s">
        <v>104</v>
      </c>
      <c r="J7698" t="s">
        <v>528</v>
      </c>
      <c r="K7698" t="s">
        <v>125</v>
      </c>
      <c r="L7698" t="s">
        <v>82</v>
      </c>
      <c r="M7698" t="s">
        <v>736</v>
      </c>
      <c r="N7698" t="s">
        <v>100</v>
      </c>
      <c r="O7698" t="s">
        <v>85</v>
      </c>
      <c r="P7698" t="s">
        <v>1387</v>
      </c>
      <c r="Q7698" t="s">
        <v>87</v>
      </c>
      <c r="R7698" t="s">
        <v>107</v>
      </c>
      <c r="T7698" t="s">
        <v>89</v>
      </c>
      <c r="U7698" t="s">
        <v>90</v>
      </c>
      <c r="V7698">
        <v>0.52835500000000002</v>
      </c>
      <c r="W7698">
        <v>10.122568577155235</v>
      </c>
      <c r="X7698">
        <v>12.152165</v>
      </c>
      <c r="Y7698">
        <v>5.8119050000000003</v>
      </c>
      <c r="Z7698">
        <v>6.3402599999999998</v>
      </c>
      <c r="AA7698">
        <v>0</v>
      </c>
      <c r="AB7698">
        <v>10.122568577155235</v>
      </c>
      <c r="AC7698">
        <v>9.8005356265199453</v>
      </c>
      <c r="AP7698">
        <v>0</v>
      </c>
      <c r="AQ7698">
        <v>0</v>
      </c>
      <c r="AR7698">
        <v>0</v>
      </c>
      <c r="AS7698">
        <v>10.122568577155235</v>
      </c>
      <c r="AT7698">
        <v>19.158650106756319</v>
      </c>
      <c r="AU7698" t="s">
        <v>8345</v>
      </c>
      <c r="AV7698">
        <v>270</v>
      </c>
      <c r="AW7698">
        <v>7.0957963358356732E-2</v>
      </c>
      <c r="AX7698">
        <v>2.9565818065981973E-3</v>
      </c>
    </row>
    <row r="7699" spans="1:50" hidden="1" x14ac:dyDescent="0.3">
      <c r="A7699" t="s">
        <v>8925</v>
      </c>
      <c r="B7699" t="s">
        <v>7402</v>
      </c>
      <c r="D7699">
        <v>885</v>
      </c>
      <c r="F7699">
        <v>5</v>
      </c>
      <c r="G7699" t="s">
        <v>739</v>
      </c>
      <c r="H7699" t="s">
        <v>94</v>
      </c>
      <c r="I7699" t="s">
        <v>104</v>
      </c>
      <c r="J7699" t="s">
        <v>528</v>
      </c>
      <c r="K7699" t="s">
        <v>81</v>
      </c>
      <c r="L7699" t="s">
        <v>82</v>
      </c>
      <c r="M7699" t="s">
        <v>736</v>
      </c>
      <c r="N7699" t="s">
        <v>84</v>
      </c>
      <c r="O7699" t="s">
        <v>85</v>
      </c>
      <c r="P7699" t="s">
        <v>1387</v>
      </c>
      <c r="Q7699" t="s">
        <v>87</v>
      </c>
      <c r="R7699" t="s">
        <v>107</v>
      </c>
      <c r="T7699" t="s">
        <v>89</v>
      </c>
      <c r="U7699" t="s">
        <v>90</v>
      </c>
      <c r="V7699">
        <v>2.1134200000000001</v>
      </c>
      <c r="W7699">
        <v>17.377419</v>
      </c>
      <c r="X7699">
        <v>27.474460000000001</v>
      </c>
      <c r="Y7699">
        <v>19.020779999999998</v>
      </c>
      <c r="Z7699">
        <v>19.020779999999998</v>
      </c>
      <c r="AA7699">
        <v>0</v>
      </c>
      <c r="AB7699">
        <v>31.235361538636749</v>
      </c>
      <c r="AC7699">
        <v>23.203810821777786</v>
      </c>
      <c r="AP7699">
        <v>17.377419</v>
      </c>
      <c r="AQ7699">
        <v>17.377419</v>
      </c>
      <c r="AR7699">
        <v>17.377419</v>
      </c>
      <c r="AS7699">
        <v>17.377419</v>
      </c>
      <c r="AT7699">
        <v>8.2224162731496815</v>
      </c>
      <c r="AU7699" t="s">
        <v>7739</v>
      </c>
      <c r="AV7699">
        <v>80</v>
      </c>
      <c r="AW7699">
        <v>0.10278020341437102</v>
      </c>
      <c r="AX7699">
        <v>4.282508475598793E-3</v>
      </c>
    </row>
    <row r="7700" spans="1:50" hidden="1" x14ac:dyDescent="0.3">
      <c r="A7700" t="s">
        <v>8926</v>
      </c>
      <c r="B7700" t="s">
        <v>7402</v>
      </c>
      <c r="D7700">
        <v>94</v>
      </c>
      <c r="F7700">
        <v>5</v>
      </c>
      <c r="G7700" t="s">
        <v>748</v>
      </c>
      <c r="H7700" t="s">
        <v>78</v>
      </c>
      <c r="I7700" t="s">
        <v>79</v>
      </c>
      <c r="J7700" t="s">
        <v>80</v>
      </c>
      <c r="K7700" t="s">
        <v>125</v>
      </c>
      <c r="L7700" t="s">
        <v>82</v>
      </c>
      <c r="M7700" t="s">
        <v>83</v>
      </c>
      <c r="N7700" t="s">
        <v>100</v>
      </c>
      <c r="O7700" t="s">
        <v>85</v>
      </c>
      <c r="P7700" t="s">
        <v>1387</v>
      </c>
      <c r="Q7700" t="s">
        <v>87</v>
      </c>
      <c r="R7700" t="s">
        <v>88</v>
      </c>
      <c r="T7700" t="s">
        <v>89</v>
      </c>
      <c r="U7700" t="s">
        <v>90</v>
      </c>
      <c r="V7700">
        <v>0.52835500000000002</v>
      </c>
      <c r="W7700">
        <v>300.06075424999995</v>
      </c>
      <c r="X7700">
        <v>272.10282599999999</v>
      </c>
      <c r="Y7700">
        <v>176.47057000000001</v>
      </c>
      <c r="Z7700">
        <v>105.142645</v>
      </c>
      <c r="AA7700">
        <v>37.742792999999999</v>
      </c>
      <c r="AB7700">
        <v>442.85162739999998</v>
      </c>
      <c r="AC7700">
        <v>297.17179128397902</v>
      </c>
      <c r="AP7700">
        <v>260.92239499999999</v>
      </c>
      <c r="AQ7700">
        <v>260.92239499999999</v>
      </c>
      <c r="AR7700">
        <v>260.92239499999999</v>
      </c>
      <c r="AS7700">
        <v>300.06075424999995</v>
      </c>
      <c r="AT7700">
        <v>567.91504622838795</v>
      </c>
      <c r="AU7700" t="s">
        <v>7626</v>
      </c>
      <c r="AV7700">
        <v>270</v>
      </c>
      <c r="AW7700">
        <v>2.1033890601051404</v>
      </c>
      <c r="AX7700">
        <v>8.7641210837714187E-2</v>
      </c>
    </row>
    <row r="7701" spans="1:50" hidden="1" x14ac:dyDescent="0.3">
      <c r="A7701" t="s">
        <v>8927</v>
      </c>
      <c r="B7701" t="s">
        <v>7402</v>
      </c>
      <c r="D7701">
        <v>95</v>
      </c>
      <c r="F7701">
        <v>5</v>
      </c>
      <c r="G7701" t="s">
        <v>751</v>
      </c>
      <c r="H7701" t="s">
        <v>78</v>
      </c>
      <c r="I7701" t="s">
        <v>79</v>
      </c>
      <c r="J7701" t="s">
        <v>80</v>
      </c>
      <c r="K7701" t="s">
        <v>121</v>
      </c>
      <c r="L7701" t="s">
        <v>82</v>
      </c>
      <c r="M7701" t="s">
        <v>83</v>
      </c>
      <c r="N7701" t="s">
        <v>84</v>
      </c>
      <c r="O7701" t="s">
        <v>85</v>
      </c>
      <c r="P7701" t="s">
        <v>1387</v>
      </c>
      <c r="Q7701" t="s">
        <v>87</v>
      </c>
      <c r="R7701" t="s">
        <v>88</v>
      </c>
      <c r="T7701" t="s">
        <v>89</v>
      </c>
      <c r="U7701" t="s">
        <v>90</v>
      </c>
      <c r="V7701">
        <v>3.1701299999999999</v>
      </c>
      <c r="W7701">
        <v>4008.9035061199997</v>
      </c>
      <c r="X7701">
        <v>4384.2899170000001</v>
      </c>
      <c r="Y7701">
        <v>3954.7372110000001</v>
      </c>
      <c r="Z7701">
        <v>2177.8793260000002</v>
      </c>
      <c r="AA7701">
        <v>3362.3655600000002</v>
      </c>
      <c r="AB7701">
        <v>4357.5038109999996</v>
      </c>
      <c r="AC7701">
        <v>4819.16017625528</v>
      </c>
      <c r="AP7701">
        <v>3429.7996159999998</v>
      </c>
      <c r="AQ7701">
        <v>4008.9035061199997</v>
      </c>
      <c r="AR7701">
        <v>4008.9035061199997</v>
      </c>
      <c r="AS7701">
        <v>4008.9035061199997</v>
      </c>
      <c r="AT7701">
        <v>1264.5864699933441</v>
      </c>
      <c r="AU7701" t="s">
        <v>7628</v>
      </c>
      <c r="AV7701">
        <v>60</v>
      </c>
      <c r="AW7701">
        <v>21.076441166555735</v>
      </c>
      <c r="AX7701">
        <v>0.87818504860648894</v>
      </c>
    </row>
    <row r="7702" spans="1:50" hidden="1" x14ac:dyDescent="0.3">
      <c r="A7702" t="s">
        <v>8928</v>
      </c>
      <c r="B7702" t="s">
        <v>7402</v>
      </c>
      <c r="D7702">
        <v>979</v>
      </c>
      <c r="F7702">
        <v>5</v>
      </c>
      <c r="G7702" t="s">
        <v>754</v>
      </c>
      <c r="H7702" t="s">
        <v>94</v>
      </c>
      <c r="I7702" t="s">
        <v>104</v>
      </c>
      <c r="J7702" t="s">
        <v>210</v>
      </c>
      <c r="K7702" t="s">
        <v>81</v>
      </c>
      <c r="L7702" t="s">
        <v>82</v>
      </c>
      <c r="M7702" t="s">
        <v>429</v>
      </c>
      <c r="N7702" t="s">
        <v>84</v>
      </c>
      <c r="O7702" t="s">
        <v>85</v>
      </c>
      <c r="P7702" t="s">
        <v>1387</v>
      </c>
      <c r="Q7702" t="s">
        <v>87</v>
      </c>
      <c r="R7702" t="s">
        <v>107</v>
      </c>
      <c r="T7702" t="s">
        <v>89</v>
      </c>
      <c r="U7702" t="s">
        <v>90</v>
      </c>
      <c r="V7702">
        <v>2.1134200000000001</v>
      </c>
      <c r="W7702">
        <v>0</v>
      </c>
      <c r="X7702">
        <v>0</v>
      </c>
      <c r="Y7702">
        <v>155.33637100000001</v>
      </c>
      <c r="Z7702">
        <v>158.85873699999999</v>
      </c>
      <c r="AA7702">
        <v>0</v>
      </c>
      <c r="AB7702">
        <v>0</v>
      </c>
      <c r="AC7702">
        <v>0</v>
      </c>
      <c r="AP7702">
        <v>0</v>
      </c>
      <c r="AQ7702">
        <v>0</v>
      </c>
      <c r="AR7702">
        <v>0</v>
      </c>
      <c r="AS7702">
        <v>0</v>
      </c>
      <c r="AT7702">
        <v>0</v>
      </c>
      <c r="AU7702" t="s">
        <v>7630</v>
      </c>
      <c r="AV7702">
        <v>80</v>
      </c>
      <c r="AW7702">
        <v>0</v>
      </c>
      <c r="AX7702">
        <v>0</v>
      </c>
    </row>
    <row r="7703" spans="1:50" hidden="1" x14ac:dyDescent="0.3">
      <c r="A7703" t="s">
        <v>8929</v>
      </c>
      <c r="B7703" t="s">
        <v>7402</v>
      </c>
      <c r="D7703">
        <v>97</v>
      </c>
      <c r="F7703">
        <v>5</v>
      </c>
      <c r="G7703" t="s">
        <v>757</v>
      </c>
      <c r="H7703" t="s">
        <v>78</v>
      </c>
      <c r="I7703" t="s">
        <v>79</v>
      </c>
      <c r="J7703" t="s">
        <v>111</v>
      </c>
      <c r="K7703" t="s">
        <v>81</v>
      </c>
      <c r="L7703" t="s">
        <v>82</v>
      </c>
      <c r="M7703" t="s">
        <v>113</v>
      </c>
      <c r="N7703" t="s">
        <v>84</v>
      </c>
      <c r="O7703" t="s">
        <v>85</v>
      </c>
      <c r="P7703" t="s">
        <v>1387</v>
      </c>
      <c r="Q7703" t="s">
        <v>87</v>
      </c>
      <c r="R7703" t="s">
        <v>155</v>
      </c>
      <c r="T7703" t="s">
        <v>89</v>
      </c>
      <c r="U7703" t="s">
        <v>90</v>
      </c>
      <c r="V7703">
        <v>2.1134200000000001</v>
      </c>
      <c r="W7703">
        <v>2122.9917190000001</v>
      </c>
      <c r="X7703">
        <v>2055.3009619999998</v>
      </c>
      <c r="Y7703">
        <v>1568.5098800000001</v>
      </c>
      <c r="Z7703">
        <v>1141.246801</v>
      </c>
      <c r="AA7703">
        <v>2259.0984039999998</v>
      </c>
      <c r="AB7703">
        <v>2495.376225</v>
      </c>
      <c r="AC7703">
        <v>1295.4755778775666</v>
      </c>
      <c r="AP7703">
        <v>2122.9917190000001</v>
      </c>
      <c r="AQ7703">
        <v>2122.9917190000001</v>
      </c>
      <c r="AR7703">
        <v>2122.9917190000001</v>
      </c>
      <c r="AS7703">
        <v>2122.9917190000001</v>
      </c>
      <c r="AT7703">
        <v>1004.5290188414987</v>
      </c>
      <c r="AU7703" t="s">
        <v>7632</v>
      </c>
      <c r="AV7703">
        <v>80</v>
      </c>
      <c r="AW7703">
        <v>12.556612735518733</v>
      </c>
      <c r="AX7703">
        <v>0.52319219731328059</v>
      </c>
    </row>
    <row r="7704" spans="1:50" hidden="1" x14ac:dyDescent="0.3">
      <c r="A7704" t="s">
        <v>8930</v>
      </c>
      <c r="B7704" t="s">
        <v>7402</v>
      </c>
      <c r="D7704">
        <v>980</v>
      </c>
      <c r="F7704">
        <v>5</v>
      </c>
      <c r="G7704" t="s">
        <v>760</v>
      </c>
      <c r="H7704" t="s">
        <v>94</v>
      </c>
      <c r="I7704" t="s">
        <v>104</v>
      </c>
      <c r="J7704" t="s">
        <v>210</v>
      </c>
      <c r="K7704" t="s">
        <v>168</v>
      </c>
      <c r="L7704" t="s">
        <v>82</v>
      </c>
      <c r="M7704" t="s">
        <v>429</v>
      </c>
      <c r="N7704" t="s">
        <v>100</v>
      </c>
      <c r="O7704" t="s">
        <v>85</v>
      </c>
      <c r="P7704" t="s">
        <v>1387</v>
      </c>
      <c r="Q7704" t="s">
        <v>87</v>
      </c>
      <c r="R7704" t="s">
        <v>107</v>
      </c>
      <c r="T7704" t="s">
        <v>89</v>
      </c>
      <c r="U7704" t="s">
        <v>90</v>
      </c>
      <c r="V7704">
        <v>0.31701299999999999</v>
      </c>
      <c r="W7704">
        <v>0</v>
      </c>
      <c r="X7704">
        <v>0</v>
      </c>
      <c r="Y7704">
        <v>28.848182999999999</v>
      </c>
      <c r="Z7704">
        <v>21.873896999999999</v>
      </c>
      <c r="AA7704">
        <v>0</v>
      </c>
      <c r="AB7704">
        <v>0</v>
      </c>
      <c r="AC7704">
        <v>0</v>
      </c>
      <c r="AP7704">
        <v>0</v>
      </c>
      <c r="AQ7704">
        <v>0</v>
      </c>
      <c r="AR7704">
        <v>0</v>
      </c>
      <c r="AS7704">
        <v>0</v>
      </c>
      <c r="AT7704">
        <v>0</v>
      </c>
      <c r="AU7704" t="s">
        <v>8352</v>
      </c>
      <c r="AV7704">
        <v>423</v>
      </c>
      <c r="AW7704">
        <v>0</v>
      </c>
      <c r="AX7704">
        <v>0</v>
      </c>
    </row>
    <row r="7705" spans="1:50" hidden="1" x14ac:dyDescent="0.3">
      <c r="A7705" t="s">
        <v>8931</v>
      </c>
      <c r="B7705" t="s">
        <v>7402</v>
      </c>
      <c r="D7705">
        <v>981</v>
      </c>
      <c r="F7705">
        <v>5</v>
      </c>
      <c r="G7705" t="s">
        <v>763</v>
      </c>
      <c r="H7705" t="s">
        <v>94</v>
      </c>
      <c r="I7705" t="s">
        <v>104</v>
      </c>
      <c r="J7705" t="s">
        <v>210</v>
      </c>
      <c r="K7705" t="s">
        <v>125</v>
      </c>
      <c r="L7705" t="s">
        <v>82</v>
      </c>
      <c r="M7705" t="s">
        <v>429</v>
      </c>
      <c r="N7705" t="s">
        <v>100</v>
      </c>
      <c r="O7705" t="s">
        <v>85</v>
      </c>
      <c r="P7705" t="s">
        <v>1387</v>
      </c>
      <c r="Q7705" t="s">
        <v>87</v>
      </c>
      <c r="R7705" t="s">
        <v>107</v>
      </c>
      <c r="T7705" t="s">
        <v>89</v>
      </c>
      <c r="U7705" t="s">
        <v>90</v>
      </c>
      <c r="V7705">
        <v>0.52835500000000002</v>
      </c>
      <c r="W7705">
        <v>0</v>
      </c>
      <c r="X7705">
        <v>103.029225</v>
      </c>
      <c r="Y7705">
        <v>59.175759999999997</v>
      </c>
      <c r="Z7705">
        <v>88.763639999999995</v>
      </c>
      <c r="AA7705">
        <v>0</v>
      </c>
      <c r="AB7705">
        <v>0</v>
      </c>
      <c r="AC7705">
        <v>0</v>
      </c>
      <c r="AP7705">
        <v>0</v>
      </c>
      <c r="AQ7705">
        <v>0</v>
      </c>
      <c r="AR7705">
        <v>0</v>
      </c>
      <c r="AS7705">
        <v>0</v>
      </c>
      <c r="AT7705">
        <v>0</v>
      </c>
      <c r="AU7705" t="s">
        <v>7745</v>
      </c>
      <c r="AV7705">
        <v>270</v>
      </c>
      <c r="AW7705">
        <v>0</v>
      </c>
      <c r="AX7705">
        <v>0</v>
      </c>
    </row>
    <row r="7706" spans="1:50" hidden="1" x14ac:dyDescent="0.3">
      <c r="A7706" t="s">
        <v>8932</v>
      </c>
      <c r="B7706" t="s">
        <v>7402</v>
      </c>
      <c r="D7706">
        <v>983</v>
      </c>
      <c r="F7706">
        <v>5</v>
      </c>
      <c r="G7706" t="s">
        <v>769</v>
      </c>
      <c r="H7706" t="s">
        <v>94</v>
      </c>
      <c r="I7706" t="s">
        <v>104</v>
      </c>
      <c r="J7706" t="s">
        <v>210</v>
      </c>
      <c r="K7706" t="s">
        <v>121</v>
      </c>
      <c r="L7706" t="s">
        <v>82</v>
      </c>
      <c r="M7706" t="s">
        <v>429</v>
      </c>
      <c r="N7706" t="s">
        <v>84</v>
      </c>
      <c r="O7706" t="s">
        <v>85</v>
      </c>
      <c r="P7706" t="s">
        <v>1387</v>
      </c>
      <c r="Q7706" t="s">
        <v>87</v>
      </c>
      <c r="R7706" t="s">
        <v>107</v>
      </c>
      <c r="T7706" t="s">
        <v>89</v>
      </c>
      <c r="U7706" t="s">
        <v>90</v>
      </c>
      <c r="V7706">
        <v>3.1701299999999999</v>
      </c>
      <c r="W7706">
        <v>0</v>
      </c>
      <c r="X7706">
        <v>95.103903000000003</v>
      </c>
      <c r="Y7706">
        <v>96.688964999999996</v>
      </c>
      <c r="Z7706">
        <v>242.51494700000001</v>
      </c>
      <c r="AA7706">
        <v>0</v>
      </c>
      <c r="AB7706">
        <v>0</v>
      </c>
      <c r="AC7706">
        <v>0</v>
      </c>
      <c r="AP7706">
        <v>0</v>
      </c>
      <c r="AQ7706">
        <v>0</v>
      </c>
      <c r="AR7706">
        <v>0</v>
      </c>
      <c r="AS7706">
        <v>0</v>
      </c>
      <c r="AT7706">
        <v>0</v>
      </c>
      <c r="AU7706" t="s">
        <v>8043</v>
      </c>
      <c r="AV7706">
        <v>60</v>
      </c>
      <c r="AW7706">
        <v>0</v>
      </c>
      <c r="AX7706">
        <v>0</v>
      </c>
    </row>
    <row r="7707" spans="1:50" hidden="1" x14ac:dyDescent="0.3">
      <c r="A7707" t="s">
        <v>8933</v>
      </c>
      <c r="B7707" t="s">
        <v>7402</v>
      </c>
      <c r="D7707">
        <v>99</v>
      </c>
      <c r="F7707">
        <v>5</v>
      </c>
      <c r="G7707" t="s">
        <v>775</v>
      </c>
      <c r="H7707" t="s">
        <v>78</v>
      </c>
      <c r="I7707" t="s">
        <v>79</v>
      </c>
      <c r="J7707" t="s">
        <v>111</v>
      </c>
      <c r="K7707" t="s">
        <v>81</v>
      </c>
      <c r="L7707" t="s">
        <v>82</v>
      </c>
      <c r="M7707" t="s">
        <v>129</v>
      </c>
      <c r="N7707" t="s">
        <v>84</v>
      </c>
      <c r="O7707" t="s">
        <v>85</v>
      </c>
      <c r="P7707" t="s">
        <v>1387</v>
      </c>
      <c r="Q7707" t="s">
        <v>87</v>
      </c>
      <c r="R7707" t="s">
        <v>155</v>
      </c>
      <c r="T7707" t="s">
        <v>89</v>
      </c>
      <c r="U7707" t="s">
        <v>90</v>
      </c>
      <c r="V7707">
        <v>2.1134200000000001</v>
      </c>
      <c r="W7707">
        <v>1916.5094200000001</v>
      </c>
      <c r="X7707">
        <v>1412.4690410000001</v>
      </c>
      <c r="Y7707">
        <v>1481.5074239999999</v>
      </c>
      <c r="Z7707">
        <v>806.26972999999998</v>
      </c>
      <c r="AA7707">
        <v>1622.4965910000001</v>
      </c>
      <c r="AB7707">
        <v>1548.398733</v>
      </c>
      <c r="AC7707">
        <v>1262.8857215611135</v>
      </c>
      <c r="AP7707">
        <v>1916.5094200000001</v>
      </c>
      <c r="AQ7707">
        <v>1916.5094200000001</v>
      </c>
      <c r="AR7707">
        <v>1916.5094200000001</v>
      </c>
      <c r="AS7707">
        <v>1916.5094200000001</v>
      </c>
      <c r="AT7707">
        <v>906.82846760227494</v>
      </c>
      <c r="AU7707" t="s">
        <v>7634</v>
      </c>
      <c r="AV7707">
        <v>80</v>
      </c>
      <c r="AW7707">
        <v>11.335355845028436</v>
      </c>
      <c r="AX7707">
        <v>0.47230649354285154</v>
      </c>
    </row>
    <row r="7708" spans="1:50" hidden="1" x14ac:dyDescent="0.3">
      <c r="A7708" t="s">
        <v>8934</v>
      </c>
      <c r="B7708" t="s">
        <v>7402</v>
      </c>
      <c r="D7708">
        <v>100</v>
      </c>
      <c r="F7708">
        <v>5</v>
      </c>
      <c r="G7708" t="s">
        <v>77</v>
      </c>
      <c r="H7708" t="s">
        <v>78</v>
      </c>
      <c r="I7708" t="s">
        <v>79</v>
      </c>
      <c r="J7708" t="s">
        <v>80</v>
      </c>
      <c r="K7708" t="s">
        <v>81</v>
      </c>
      <c r="L7708" t="s">
        <v>82</v>
      </c>
      <c r="M7708" t="s">
        <v>83</v>
      </c>
      <c r="N7708" t="s">
        <v>84</v>
      </c>
      <c r="O7708" t="s">
        <v>85</v>
      </c>
      <c r="P7708" t="s">
        <v>1602</v>
      </c>
      <c r="Q7708" t="s">
        <v>87</v>
      </c>
      <c r="R7708" t="s">
        <v>88</v>
      </c>
      <c r="T7708" t="s">
        <v>89</v>
      </c>
      <c r="U7708" t="s">
        <v>90</v>
      </c>
      <c r="V7708">
        <v>2.1134200000000001</v>
      </c>
      <c r="W7708">
        <v>22.653726030000005</v>
      </c>
      <c r="X7708">
        <v>73.265191999999999</v>
      </c>
      <c r="Y7708">
        <v>0</v>
      </c>
      <c r="Z7708">
        <v>0</v>
      </c>
      <c r="AA7708">
        <v>3.1121690000000002</v>
      </c>
      <c r="AB7708">
        <v>25.170806700000004</v>
      </c>
      <c r="AC7708">
        <v>41.763281755604432</v>
      </c>
      <c r="AP7708">
        <v>5.5434140000000003</v>
      </c>
      <c r="AQ7708">
        <v>22.653726030000005</v>
      </c>
      <c r="AR7708">
        <v>22.653726030000005</v>
      </c>
      <c r="AS7708">
        <v>22.653726030000005</v>
      </c>
      <c r="AT7708">
        <v>10.718989140823879</v>
      </c>
      <c r="AU7708" t="s">
        <v>7403</v>
      </c>
      <c r="AV7708">
        <v>80</v>
      </c>
      <c r="AW7708">
        <v>0.1339873642602985</v>
      </c>
      <c r="AX7708">
        <v>5.5828068441791043E-3</v>
      </c>
    </row>
    <row r="7709" spans="1:50" hidden="1" x14ac:dyDescent="0.3">
      <c r="A7709" t="s">
        <v>8935</v>
      </c>
      <c r="B7709" t="s">
        <v>7402</v>
      </c>
      <c r="D7709">
        <v>101</v>
      </c>
      <c r="F7709">
        <v>5</v>
      </c>
      <c r="G7709" t="s">
        <v>93</v>
      </c>
      <c r="H7709" t="s">
        <v>94</v>
      </c>
      <c r="I7709" t="s">
        <v>95</v>
      </c>
      <c r="J7709" t="s">
        <v>96</v>
      </c>
      <c r="K7709" t="s">
        <v>97</v>
      </c>
      <c r="L7709" t="s">
        <v>98</v>
      </c>
      <c r="M7709" t="s">
        <v>99</v>
      </c>
      <c r="N7709" t="s">
        <v>100</v>
      </c>
      <c r="O7709" t="s">
        <v>85</v>
      </c>
      <c r="P7709" t="s">
        <v>1602</v>
      </c>
      <c r="Q7709" t="s">
        <v>87</v>
      </c>
      <c r="R7709" t="s">
        <v>88</v>
      </c>
      <c r="T7709" t="s">
        <v>89</v>
      </c>
      <c r="U7709" t="s">
        <v>90</v>
      </c>
      <c r="V7709">
        <v>0.80310000000000004</v>
      </c>
      <c r="W7709">
        <v>8.6850973000000007</v>
      </c>
      <c r="X7709">
        <v>8.4325460000000003</v>
      </c>
      <c r="Y7709">
        <v>24.092993</v>
      </c>
      <c r="Z7709">
        <v>11.243397</v>
      </c>
      <c r="AA7709">
        <v>7.1987480000000001</v>
      </c>
      <c r="AB7709">
        <v>5.5735333202869848</v>
      </c>
      <c r="AC7709">
        <v>66.982642956270112</v>
      </c>
      <c r="AP7709">
        <v>7.895543</v>
      </c>
      <c r="AQ7709">
        <v>7.895543</v>
      </c>
      <c r="AR7709">
        <v>7.895543</v>
      </c>
      <c r="AS7709">
        <v>8.6850973000000007</v>
      </c>
      <c r="AT7709">
        <v>10.814465570912713</v>
      </c>
      <c r="AU7709" t="s">
        <v>7405</v>
      </c>
      <c r="AV7709">
        <v>50</v>
      </c>
      <c r="AW7709">
        <v>0.21628931141825425</v>
      </c>
      <c r="AX7709">
        <v>9.0120546424272609E-3</v>
      </c>
    </row>
    <row r="7710" spans="1:50" hidden="1" x14ac:dyDescent="0.3">
      <c r="A7710" t="s">
        <v>8936</v>
      </c>
      <c r="B7710" t="s">
        <v>7402</v>
      </c>
      <c r="D7710">
        <v>1040</v>
      </c>
      <c r="F7710">
        <v>5</v>
      </c>
      <c r="G7710" t="s">
        <v>103</v>
      </c>
      <c r="H7710" t="s">
        <v>94</v>
      </c>
      <c r="I7710" t="s">
        <v>104</v>
      </c>
      <c r="J7710" t="s">
        <v>105</v>
      </c>
      <c r="K7710" t="s">
        <v>81</v>
      </c>
      <c r="L7710" t="s">
        <v>82</v>
      </c>
      <c r="M7710" t="s">
        <v>106</v>
      </c>
      <c r="N7710" t="s">
        <v>84</v>
      </c>
      <c r="O7710" t="s">
        <v>85</v>
      </c>
      <c r="P7710" t="s">
        <v>1602</v>
      </c>
      <c r="Q7710" t="s">
        <v>87</v>
      </c>
      <c r="R7710" t="s">
        <v>107</v>
      </c>
      <c r="T7710" t="s">
        <v>89</v>
      </c>
      <c r="U7710" t="s">
        <v>90</v>
      </c>
      <c r="V7710">
        <v>2.1134200000000001</v>
      </c>
      <c r="W7710">
        <v>34.132133400000001</v>
      </c>
      <c r="X7710">
        <v>2.1134200000000001</v>
      </c>
      <c r="Y7710">
        <v>69.742859999999993</v>
      </c>
      <c r="Z7710">
        <v>65.516019999999997</v>
      </c>
      <c r="AA7710">
        <v>30.442098999999999</v>
      </c>
      <c r="AB7710">
        <v>49.738511631251754</v>
      </c>
      <c r="AC7710">
        <v>5.4511908321000186</v>
      </c>
      <c r="AP7710">
        <v>29.680116000000002</v>
      </c>
      <c r="AQ7710">
        <v>34.132133400000001</v>
      </c>
      <c r="AR7710">
        <v>34.132133400000001</v>
      </c>
      <c r="AS7710">
        <v>34.132133400000001</v>
      </c>
      <c r="AT7710">
        <v>16.150189455952908</v>
      </c>
      <c r="AU7710" t="s">
        <v>7407</v>
      </c>
      <c r="AV7710">
        <v>80</v>
      </c>
      <c r="AW7710">
        <v>0.20187736819941135</v>
      </c>
      <c r="AX7710">
        <v>8.4115570083088068E-3</v>
      </c>
    </row>
    <row r="7711" spans="1:50" hidden="1" x14ac:dyDescent="0.3">
      <c r="A7711" t="s">
        <v>8937</v>
      </c>
      <c r="B7711" t="s">
        <v>7402</v>
      </c>
      <c r="D7711">
        <v>1140</v>
      </c>
      <c r="F7711">
        <v>5</v>
      </c>
      <c r="G7711" t="s">
        <v>116</v>
      </c>
      <c r="H7711" t="s">
        <v>94</v>
      </c>
      <c r="I7711" t="s">
        <v>104</v>
      </c>
      <c r="J7711" t="s">
        <v>105</v>
      </c>
      <c r="K7711" t="s">
        <v>81</v>
      </c>
      <c r="L7711" t="s">
        <v>82</v>
      </c>
      <c r="M7711" t="s">
        <v>117</v>
      </c>
      <c r="N7711" t="s">
        <v>84</v>
      </c>
      <c r="O7711" t="s">
        <v>85</v>
      </c>
      <c r="P7711" t="s">
        <v>1602</v>
      </c>
      <c r="Q7711" t="s">
        <v>87</v>
      </c>
      <c r="R7711" t="s">
        <v>155</v>
      </c>
      <c r="T7711" t="s">
        <v>89</v>
      </c>
      <c r="U7711" t="s">
        <v>90</v>
      </c>
      <c r="V7711">
        <v>2.1134200000000001</v>
      </c>
      <c r="W7711">
        <v>43.097390799999992</v>
      </c>
      <c r="X7711">
        <v>78.196539999999999</v>
      </c>
      <c r="Y7711">
        <v>6.3402599999999998</v>
      </c>
      <c r="Z7711">
        <v>13.73723</v>
      </c>
      <c r="AA7711">
        <v>38.702264</v>
      </c>
      <c r="AB7711">
        <v>33.606668770477725</v>
      </c>
      <c r="AC7711">
        <v>66.341955926307435</v>
      </c>
      <c r="AP7711">
        <v>37.475991999999998</v>
      </c>
      <c r="AQ7711">
        <v>43.097390799999992</v>
      </c>
      <c r="AR7711">
        <v>43.097390799999992</v>
      </c>
      <c r="AS7711">
        <v>43.097390799999992</v>
      </c>
      <c r="AT7711">
        <v>20.392250854065917</v>
      </c>
      <c r="AU7711" t="s">
        <v>7409</v>
      </c>
      <c r="AV7711">
        <v>80</v>
      </c>
      <c r="AW7711">
        <v>0.25490313567582396</v>
      </c>
      <c r="AX7711">
        <v>1.0620963986492664E-2</v>
      </c>
    </row>
    <row r="7712" spans="1:50" hidden="1" x14ac:dyDescent="0.3">
      <c r="A7712" t="s">
        <v>8938</v>
      </c>
      <c r="B7712" t="s">
        <v>7402</v>
      </c>
      <c r="D7712">
        <v>117</v>
      </c>
      <c r="F7712">
        <v>5</v>
      </c>
      <c r="G7712" t="s">
        <v>124</v>
      </c>
      <c r="H7712" t="s">
        <v>94</v>
      </c>
      <c r="I7712" t="s">
        <v>95</v>
      </c>
      <c r="J7712" t="s">
        <v>96</v>
      </c>
      <c r="K7712" t="s">
        <v>125</v>
      </c>
      <c r="L7712" t="s">
        <v>82</v>
      </c>
      <c r="M7712" t="s">
        <v>99</v>
      </c>
      <c r="N7712" t="s">
        <v>100</v>
      </c>
      <c r="O7712" t="s">
        <v>85</v>
      </c>
      <c r="P7712" t="s">
        <v>1602</v>
      </c>
      <c r="Q7712" t="s">
        <v>87</v>
      </c>
      <c r="R7712" t="s">
        <v>88</v>
      </c>
      <c r="T7712" t="s">
        <v>89</v>
      </c>
      <c r="U7712" t="s">
        <v>90</v>
      </c>
      <c r="V7712">
        <v>0.52835500000000002</v>
      </c>
      <c r="W7712">
        <v>22.071478499999998</v>
      </c>
      <c r="X7712">
        <v>14.177527</v>
      </c>
      <c r="Y7712">
        <v>29.764002000000001</v>
      </c>
      <c r="Z7712">
        <v>18.316309</v>
      </c>
      <c r="AA7712">
        <v>12.379555999999999</v>
      </c>
      <c r="AB7712">
        <v>4.2110457659060039</v>
      </c>
      <c r="AC7712">
        <v>78.756099522290171</v>
      </c>
      <c r="AP7712">
        <v>19.192589999999999</v>
      </c>
      <c r="AQ7712">
        <v>19.192589999999999</v>
      </c>
      <c r="AR7712">
        <v>19.192589999999999</v>
      </c>
      <c r="AS7712">
        <v>22.071478499999998</v>
      </c>
      <c r="AT7712">
        <v>41.773955957642109</v>
      </c>
      <c r="AU7712" t="s">
        <v>7411</v>
      </c>
      <c r="AV7712">
        <v>270</v>
      </c>
      <c r="AW7712">
        <v>0.15471835539867448</v>
      </c>
      <c r="AX7712">
        <v>6.4465981416114366E-3</v>
      </c>
    </row>
    <row r="7713" spans="1:50" hidden="1" x14ac:dyDescent="0.3">
      <c r="A7713" t="s">
        <v>8939</v>
      </c>
      <c r="B7713" t="s">
        <v>7402</v>
      </c>
      <c r="D7713">
        <v>120</v>
      </c>
      <c r="F7713">
        <v>5</v>
      </c>
      <c r="G7713" t="s">
        <v>132</v>
      </c>
      <c r="H7713" t="s">
        <v>94</v>
      </c>
      <c r="I7713" t="s">
        <v>95</v>
      </c>
      <c r="J7713" t="s">
        <v>96</v>
      </c>
      <c r="K7713" t="s">
        <v>133</v>
      </c>
      <c r="L7713" t="s">
        <v>98</v>
      </c>
      <c r="M7713" t="s">
        <v>99</v>
      </c>
      <c r="N7713" t="s">
        <v>100</v>
      </c>
      <c r="O7713" t="s">
        <v>85</v>
      </c>
      <c r="P7713" t="s">
        <v>1602</v>
      </c>
      <c r="Q7713" t="s">
        <v>87</v>
      </c>
      <c r="R7713" t="s">
        <v>88</v>
      </c>
      <c r="T7713" t="s">
        <v>89</v>
      </c>
      <c r="U7713" t="s">
        <v>90</v>
      </c>
      <c r="V7713">
        <v>1.268052</v>
      </c>
      <c r="W7713">
        <v>6.3081128000000009</v>
      </c>
      <c r="X7713">
        <v>0.52835500000000002</v>
      </c>
      <c r="Y7713">
        <v>3.1701299999999999</v>
      </c>
      <c r="Z7713">
        <v>0</v>
      </c>
      <c r="AA7713">
        <v>6.1618789999999999</v>
      </c>
      <c r="AB7713">
        <v>1.3369626791996116</v>
      </c>
      <c r="AC7713">
        <v>4.2571720822528638</v>
      </c>
      <c r="AP7713">
        <v>5.734648</v>
      </c>
      <c r="AQ7713">
        <v>5.734648</v>
      </c>
      <c r="AR7713">
        <v>5.734648</v>
      </c>
      <c r="AS7713">
        <v>6.3081128000000009</v>
      </c>
      <c r="AT7713">
        <v>4.9746483582692198</v>
      </c>
      <c r="AU7713" t="s">
        <v>7413</v>
      </c>
      <c r="AV7713">
        <v>40</v>
      </c>
      <c r="AW7713">
        <v>0.12436620895673049</v>
      </c>
      <c r="AX7713">
        <v>5.1819253731971038E-3</v>
      </c>
    </row>
    <row r="7714" spans="1:50" hidden="1" x14ac:dyDescent="0.3">
      <c r="A7714" t="s">
        <v>8940</v>
      </c>
      <c r="B7714" t="s">
        <v>7402</v>
      </c>
      <c r="D7714">
        <v>128</v>
      </c>
      <c r="F7714">
        <v>5</v>
      </c>
      <c r="G7714" t="s">
        <v>136</v>
      </c>
      <c r="H7714" t="s">
        <v>94</v>
      </c>
      <c r="I7714" t="s">
        <v>95</v>
      </c>
      <c r="J7714" t="s">
        <v>96</v>
      </c>
      <c r="K7714" t="s">
        <v>137</v>
      </c>
      <c r="L7714" t="s">
        <v>98</v>
      </c>
      <c r="M7714" t="s">
        <v>99</v>
      </c>
      <c r="N7714" t="s">
        <v>84</v>
      </c>
      <c r="O7714" t="s">
        <v>85</v>
      </c>
      <c r="P7714" t="s">
        <v>1602</v>
      </c>
      <c r="Q7714" t="s">
        <v>87</v>
      </c>
      <c r="R7714" t="s">
        <v>107</v>
      </c>
      <c r="T7714" t="s">
        <v>89</v>
      </c>
      <c r="U7714" t="s">
        <v>90</v>
      </c>
      <c r="V7714">
        <v>2.1134200000000001</v>
      </c>
      <c r="W7714">
        <v>0.92633699999999997</v>
      </c>
      <c r="X7714">
        <v>0</v>
      </c>
      <c r="Y7714">
        <v>0.52835500000000002</v>
      </c>
      <c r="Z7714">
        <v>0</v>
      </c>
      <c r="AA7714">
        <v>0</v>
      </c>
      <c r="AB7714">
        <v>0</v>
      </c>
      <c r="AC7714">
        <v>0</v>
      </c>
      <c r="AP7714">
        <v>0.92633699999999997</v>
      </c>
      <c r="AQ7714">
        <v>0.92633699999999997</v>
      </c>
      <c r="AR7714">
        <v>0.92633699999999997</v>
      </c>
      <c r="AS7714">
        <v>0.92633699999999997</v>
      </c>
      <c r="AT7714">
        <v>0.43831183579222299</v>
      </c>
      <c r="AU7714" t="s">
        <v>7415</v>
      </c>
      <c r="AV7714">
        <v>40</v>
      </c>
      <c r="AW7714">
        <v>1.0957795894805574E-2</v>
      </c>
      <c r="AX7714">
        <v>4.5657482895023225E-4</v>
      </c>
    </row>
    <row r="7715" spans="1:50" hidden="1" x14ac:dyDescent="0.3">
      <c r="A7715" t="s">
        <v>8941</v>
      </c>
      <c r="B7715" t="s">
        <v>7402</v>
      </c>
      <c r="D7715">
        <v>132</v>
      </c>
      <c r="F7715">
        <v>5</v>
      </c>
      <c r="G7715" t="s">
        <v>140</v>
      </c>
      <c r="H7715" t="s">
        <v>94</v>
      </c>
      <c r="I7715" t="s">
        <v>95</v>
      </c>
      <c r="J7715" t="s">
        <v>96</v>
      </c>
      <c r="K7715" t="s">
        <v>141</v>
      </c>
      <c r="L7715" t="s">
        <v>98</v>
      </c>
      <c r="M7715" t="s">
        <v>99</v>
      </c>
      <c r="N7715" t="s">
        <v>84</v>
      </c>
      <c r="O7715" t="s">
        <v>85</v>
      </c>
      <c r="P7715" t="s">
        <v>1602</v>
      </c>
      <c r="Q7715" t="s">
        <v>87</v>
      </c>
      <c r="R7715" t="s">
        <v>88</v>
      </c>
      <c r="T7715" t="s">
        <v>89</v>
      </c>
      <c r="U7715" t="s">
        <v>90</v>
      </c>
      <c r="V7715">
        <v>1.5850649999999999</v>
      </c>
      <c r="W7715">
        <v>5.3934569999999997</v>
      </c>
      <c r="X7715">
        <v>5.2835520000000002</v>
      </c>
      <c r="Y7715">
        <v>15.85065</v>
      </c>
      <c r="Z7715">
        <v>64.987666000000004</v>
      </c>
      <c r="AA7715">
        <v>31.098436</v>
      </c>
      <c r="AB7715">
        <v>16.964129148667869</v>
      </c>
      <c r="AC7715">
        <v>74.650942695135868</v>
      </c>
      <c r="AP7715">
        <v>5.3934569999999997</v>
      </c>
      <c r="AQ7715">
        <v>5.3934569999999997</v>
      </c>
      <c r="AR7715">
        <v>5.3934569999999997</v>
      </c>
      <c r="AS7715">
        <v>5.3934569999999997</v>
      </c>
      <c r="AT7715">
        <v>3.4026724456094861</v>
      </c>
      <c r="AU7715" t="s">
        <v>7417</v>
      </c>
      <c r="AV7715">
        <v>60</v>
      </c>
      <c r="AW7715">
        <v>5.671120742682477E-2</v>
      </c>
      <c r="AX7715">
        <v>2.3629669761176986E-3</v>
      </c>
    </row>
    <row r="7716" spans="1:50" hidden="1" x14ac:dyDescent="0.3">
      <c r="A7716" t="s">
        <v>8942</v>
      </c>
      <c r="B7716" t="s">
        <v>7402</v>
      </c>
      <c r="D7716">
        <v>139</v>
      </c>
      <c r="F7716">
        <v>5</v>
      </c>
      <c r="G7716" t="s">
        <v>8164</v>
      </c>
      <c r="H7716" t="s">
        <v>94</v>
      </c>
      <c r="I7716" t="s">
        <v>95</v>
      </c>
      <c r="J7716" t="s">
        <v>96</v>
      </c>
      <c r="K7716" t="s">
        <v>81</v>
      </c>
      <c r="L7716" t="s">
        <v>145</v>
      </c>
      <c r="M7716" t="s">
        <v>99</v>
      </c>
      <c r="N7716" t="s">
        <v>84</v>
      </c>
      <c r="O7716" t="s">
        <v>85</v>
      </c>
      <c r="P7716" t="s">
        <v>1602</v>
      </c>
      <c r="Q7716" t="s">
        <v>87</v>
      </c>
      <c r="R7716" t="s">
        <v>88</v>
      </c>
      <c r="T7716" t="s">
        <v>89</v>
      </c>
      <c r="U7716" t="s">
        <v>90</v>
      </c>
      <c r="V7716">
        <v>2.8178939999999999</v>
      </c>
      <c r="W7716">
        <v>0</v>
      </c>
      <c r="X7716">
        <v>0.35223700000000002</v>
      </c>
      <c r="Y7716">
        <v>880.94399299999998</v>
      </c>
      <c r="Z7716">
        <v>5.6357879999999998</v>
      </c>
      <c r="AA7716">
        <v>0.65656599999999998</v>
      </c>
      <c r="AB7716">
        <v>8.2425191919394827</v>
      </c>
      <c r="AC7716">
        <v>28.996136288921278</v>
      </c>
      <c r="AP7716">
        <v>0</v>
      </c>
      <c r="AQ7716">
        <v>0</v>
      </c>
      <c r="AR7716">
        <v>0</v>
      </c>
      <c r="AS7716">
        <v>0</v>
      </c>
      <c r="AT7716">
        <v>0</v>
      </c>
      <c r="AU7716" t="s">
        <v>8165</v>
      </c>
      <c r="AV7716">
        <v>40</v>
      </c>
      <c r="AW7716">
        <v>0</v>
      </c>
      <c r="AX7716">
        <v>0</v>
      </c>
    </row>
    <row r="7717" spans="1:50" hidden="1" x14ac:dyDescent="0.3">
      <c r="A7717" t="s">
        <v>8943</v>
      </c>
      <c r="B7717" t="s">
        <v>7402</v>
      </c>
      <c r="D7717">
        <v>146</v>
      </c>
      <c r="F7717">
        <v>5</v>
      </c>
      <c r="G7717" t="s">
        <v>148</v>
      </c>
      <c r="H7717" t="s">
        <v>94</v>
      </c>
      <c r="I7717" t="s">
        <v>95</v>
      </c>
      <c r="J7717" t="s">
        <v>96</v>
      </c>
      <c r="K7717" t="s">
        <v>121</v>
      </c>
      <c r="L7717" t="s">
        <v>82</v>
      </c>
      <c r="M7717" t="s">
        <v>99</v>
      </c>
      <c r="N7717" t="s">
        <v>84</v>
      </c>
      <c r="O7717" t="s">
        <v>85</v>
      </c>
      <c r="P7717" t="s">
        <v>1602</v>
      </c>
      <c r="Q7717" t="s">
        <v>87</v>
      </c>
      <c r="R7717" t="s">
        <v>88</v>
      </c>
      <c r="T7717" t="s">
        <v>89</v>
      </c>
      <c r="U7717" t="s">
        <v>90</v>
      </c>
      <c r="V7717">
        <v>3.1701299999999999</v>
      </c>
      <c r="W7717">
        <v>29.534772631578946</v>
      </c>
      <c r="X7717">
        <v>12.68052</v>
      </c>
      <c r="Y7717">
        <v>34.871431999999999</v>
      </c>
      <c r="Z7717">
        <v>31.701301999999998</v>
      </c>
      <c r="AA7717">
        <v>24.958300999999999</v>
      </c>
      <c r="AB7717">
        <v>29.59561493507589</v>
      </c>
      <c r="AC7717">
        <v>145.56275725480776</v>
      </c>
      <c r="AP7717">
        <v>28.058033999999999</v>
      </c>
      <c r="AQ7717">
        <v>29.534772631578946</v>
      </c>
      <c r="AR7717">
        <v>29.534772631578946</v>
      </c>
      <c r="AS7717">
        <v>29.534772631578946</v>
      </c>
      <c r="AT7717">
        <v>9.3165809072747638</v>
      </c>
      <c r="AU7717" t="s">
        <v>7421</v>
      </c>
      <c r="AV7717">
        <v>60</v>
      </c>
      <c r="AW7717">
        <v>0.15527634845457941</v>
      </c>
      <c r="AX7717">
        <v>6.4698478522741418E-3</v>
      </c>
    </row>
    <row r="7718" spans="1:50" hidden="1" x14ac:dyDescent="0.3">
      <c r="A7718" t="s">
        <v>8944</v>
      </c>
      <c r="B7718" t="s">
        <v>7402</v>
      </c>
      <c r="D7718">
        <v>1540</v>
      </c>
      <c r="F7718">
        <v>5</v>
      </c>
      <c r="G7718" t="s">
        <v>158</v>
      </c>
      <c r="H7718" t="s">
        <v>94</v>
      </c>
      <c r="I7718" t="s">
        <v>104</v>
      </c>
      <c r="J7718" t="s">
        <v>105</v>
      </c>
      <c r="K7718" t="s">
        <v>81</v>
      </c>
      <c r="L7718" t="s">
        <v>82</v>
      </c>
      <c r="M7718" t="s">
        <v>129</v>
      </c>
      <c r="N7718" t="s">
        <v>84</v>
      </c>
      <c r="O7718" t="s">
        <v>85</v>
      </c>
      <c r="P7718" t="s">
        <v>1602</v>
      </c>
      <c r="Q7718" t="s">
        <v>87</v>
      </c>
      <c r="R7718" t="s">
        <v>155</v>
      </c>
      <c r="T7718" t="s">
        <v>89</v>
      </c>
      <c r="U7718" t="s">
        <v>90</v>
      </c>
      <c r="V7718">
        <v>2.1134200000000001</v>
      </c>
      <c r="W7718">
        <v>0</v>
      </c>
      <c r="X7718">
        <v>0</v>
      </c>
      <c r="Y7718">
        <v>2.1134200000000001</v>
      </c>
      <c r="Z7718">
        <v>4.2268400000000002</v>
      </c>
      <c r="AA7718">
        <v>3.315585</v>
      </c>
      <c r="AB7718">
        <v>9.3139288169633652</v>
      </c>
      <c r="AC7718">
        <v>20.680862485837423</v>
      </c>
      <c r="AP7718">
        <v>0</v>
      </c>
      <c r="AQ7718">
        <v>0</v>
      </c>
      <c r="AR7718">
        <v>0</v>
      </c>
      <c r="AS7718">
        <v>0</v>
      </c>
      <c r="AT7718">
        <v>0</v>
      </c>
      <c r="AU7718" t="s">
        <v>7423</v>
      </c>
      <c r="AV7718">
        <v>80</v>
      </c>
      <c r="AW7718">
        <v>0</v>
      </c>
      <c r="AX7718">
        <v>0</v>
      </c>
    </row>
    <row r="7719" spans="1:50" hidden="1" x14ac:dyDescent="0.3">
      <c r="A7719" t="s">
        <v>8945</v>
      </c>
      <c r="B7719" t="s">
        <v>7402</v>
      </c>
      <c r="D7719">
        <v>1640</v>
      </c>
      <c r="F7719">
        <v>5</v>
      </c>
      <c r="G7719" t="s">
        <v>161</v>
      </c>
      <c r="H7719" t="s">
        <v>94</v>
      </c>
      <c r="I7719" t="s">
        <v>104</v>
      </c>
      <c r="J7719" t="s">
        <v>105</v>
      </c>
      <c r="K7719" t="s">
        <v>81</v>
      </c>
      <c r="L7719" t="s">
        <v>82</v>
      </c>
      <c r="M7719" t="s">
        <v>113</v>
      </c>
      <c r="N7719" t="s">
        <v>84</v>
      </c>
      <c r="O7719" t="s">
        <v>85</v>
      </c>
      <c r="P7719" t="s">
        <v>1602</v>
      </c>
      <c r="Q7719" t="s">
        <v>87</v>
      </c>
      <c r="R7719" t="s">
        <v>88</v>
      </c>
      <c r="T7719" t="s">
        <v>89</v>
      </c>
      <c r="U7719" t="s">
        <v>90</v>
      </c>
      <c r="V7719">
        <v>2.1134200000000001</v>
      </c>
      <c r="W7719">
        <v>0</v>
      </c>
      <c r="X7719">
        <v>4.2268400000000002</v>
      </c>
      <c r="Y7719">
        <v>6.3402599999999998</v>
      </c>
      <c r="Z7719">
        <v>7.3969699999999996</v>
      </c>
      <c r="AA7719">
        <v>3.7976700000000001</v>
      </c>
      <c r="AB7719">
        <v>12.272343519973223</v>
      </c>
      <c r="AC7719">
        <v>37.074102250826776</v>
      </c>
      <c r="AP7719">
        <v>0</v>
      </c>
      <c r="AQ7719">
        <v>0</v>
      </c>
      <c r="AR7719">
        <v>0</v>
      </c>
      <c r="AS7719">
        <v>0</v>
      </c>
      <c r="AT7719">
        <v>0</v>
      </c>
      <c r="AU7719" t="s">
        <v>7425</v>
      </c>
      <c r="AV7719">
        <v>80</v>
      </c>
      <c r="AW7719">
        <v>0</v>
      </c>
      <c r="AX7719">
        <v>0</v>
      </c>
    </row>
    <row r="7720" spans="1:50" hidden="1" x14ac:dyDescent="0.3">
      <c r="A7720" t="s">
        <v>8946</v>
      </c>
      <c r="B7720" t="s">
        <v>7402</v>
      </c>
      <c r="D7720">
        <v>165</v>
      </c>
      <c r="F7720">
        <v>5</v>
      </c>
      <c r="G7720" t="s">
        <v>167</v>
      </c>
      <c r="H7720" t="s">
        <v>94</v>
      </c>
      <c r="I7720" t="s">
        <v>95</v>
      </c>
      <c r="J7720" t="s">
        <v>96</v>
      </c>
      <c r="K7720" t="s">
        <v>168</v>
      </c>
      <c r="L7720" t="s">
        <v>82</v>
      </c>
      <c r="M7720" t="s">
        <v>99</v>
      </c>
      <c r="N7720" t="s">
        <v>100</v>
      </c>
      <c r="O7720" t="s">
        <v>85</v>
      </c>
      <c r="P7720" t="s">
        <v>1602</v>
      </c>
      <c r="Q7720" t="s">
        <v>87</v>
      </c>
      <c r="R7720" t="s">
        <v>88</v>
      </c>
      <c r="T7720" t="s">
        <v>89</v>
      </c>
      <c r="U7720" t="s">
        <v>90</v>
      </c>
      <c r="V7720">
        <v>0.31701299999999999</v>
      </c>
      <c r="W7720">
        <v>4.2498169499999996</v>
      </c>
      <c r="X7720">
        <v>8.5593529999999998</v>
      </c>
      <c r="Y7720">
        <v>1.373723</v>
      </c>
      <c r="Z7720">
        <v>0.42268499999999998</v>
      </c>
      <c r="AA7720">
        <v>18.988489999999999</v>
      </c>
      <c r="AB7720">
        <v>12.807874831576834</v>
      </c>
      <c r="AC7720">
        <v>36.465281980198256</v>
      </c>
      <c r="AP7720">
        <v>3.6954929999999999</v>
      </c>
      <c r="AQ7720">
        <v>3.6954929999999999</v>
      </c>
      <c r="AR7720">
        <v>3.6954929999999999</v>
      </c>
      <c r="AS7720">
        <v>4.2498169499999996</v>
      </c>
      <c r="AT7720">
        <v>13.405812853100661</v>
      </c>
      <c r="AU7720" t="s">
        <v>7427</v>
      </c>
      <c r="AV7720">
        <v>423</v>
      </c>
      <c r="AW7720">
        <v>3.1692228967141044E-2</v>
      </c>
      <c r="AX7720">
        <v>1.3205095402975436E-3</v>
      </c>
    </row>
    <row r="7721" spans="1:50" hidden="1" x14ac:dyDescent="0.3">
      <c r="A7721" t="s">
        <v>8947</v>
      </c>
      <c r="B7721" t="s">
        <v>7402</v>
      </c>
      <c r="D7721">
        <v>1759</v>
      </c>
      <c r="F7721">
        <v>5</v>
      </c>
      <c r="G7721" t="s">
        <v>171</v>
      </c>
      <c r="H7721" t="s">
        <v>78</v>
      </c>
      <c r="I7721" t="s">
        <v>172</v>
      </c>
      <c r="J7721" t="s">
        <v>173</v>
      </c>
      <c r="K7721" t="s">
        <v>174</v>
      </c>
      <c r="L7721" t="s">
        <v>175</v>
      </c>
      <c r="M7721" t="s">
        <v>87</v>
      </c>
      <c r="N7721" t="s">
        <v>100</v>
      </c>
      <c r="O7721" t="s">
        <v>85</v>
      </c>
      <c r="P7721" t="s">
        <v>1602</v>
      </c>
      <c r="Q7721" t="s">
        <v>176</v>
      </c>
      <c r="R7721" t="s">
        <v>107</v>
      </c>
      <c r="T7721" t="s">
        <v>89</v>
      </c>
      <c r="U7721" t="s">
        <v>90</v>
      </c>
      <c r="V7721">
        <v>0.49982399999999999</v>
      </c>
      <c r="W7721">
        <v>1.9810217725223489</v>
      </c>
      <c r="X7721">
        <v>0.99964799999999998</v>
      </c>
      <c r="Y7721">
        <v>1.166256</v>
      </c>
      <c r="Z7721">
        <v>0.249912</v>
      </c>
      <c r="AA7721">
        <v>0.90384699999999996</v>
      </c>
      <c r="AB7721">
        <v>1.7226276282803035</v>
      </c>
      <c r="AC7721">
        <v>0</v>
      </c>
      <c r="AP7721">
        <v>0</v>
      </c>
      <c r="AQ7721">
        <v>1.9810217725223489</v>
      </c>
      <c r="AR7721">
        <v>1.9810217725223489</v>
      </c>
      <c r="AS7721">
        <v>1.9810217725223489</v>
      </c>
      <c r="AT7721">
        <v>3.9634386754584594</v>
      </c>
      <c r="AU7721" t="s">
        <v>7429</v>
      </c>
      <c r="AV7721">
        <v>320</v>
      </c>
      <c r="AW7721">
        <v>1.2385745860807686E-2</v>
      </c>
      <c r="AX7721">
        <v>5.160727442003202E-4</v>
      </c>
    </row>
    <row r="7722" spans="1:50" hidden="1" x14ac:dyDescent="0.3">
      <c r="A7722" t="s">
        <v>8948</v>
      </c>
      <c r="B7722" t="s">
        <v>7402</v>
      </c>
      <c r="D7722">
        <v>1779</v>
      </c>
      <c r="F7722">
        <v>5</v>
      </c>
      <c r="G7722" t="s">
        <v>179</v>
      </c>
      <c r="H7722" t="s">
        <v>78</v>
      </c>
      <c r="I7722" t="s">
        <v>172</v>
      </c>
      <c r="J7722" t="s">
        <v>173</v>
      </c>
      <c r="K7722" t="s">
        <v>174</v>
      </c>
      <c r="L7722" t="s">
        <v>175</v>
      </c>
      <c r="M7722" t="s">
        <v>180</v>
      </c>
      <c r="N7722" t="s">
        <v>100</v>
      </c>
      <c r="O7722" t="s">
        <v>85</v>
      </c>
      <c r="P7722" t="s">
        <v>1602</v>
      </c>
      <c r="Q7722" t="s">
        <v>176</v>
      </c>
      <c r="R7722" t="s">
        <v>107</v>
      </c>
      <c r="T7722" t="s">
        <v>89</v>
      </c>
      <c r="U7722" t="s">
        <v>90</v>
      </c>
      <c r="V7722">
        <v>0.49982399999999999</v>
      </c>
      <c r="W7722">
        <v>0</v>
      </c>
      <c r="X7722">
        <v>0.66643200000000002</v>
      </c>
      <c r="Y7722">
        <v>0.33321600000000001</v>
      </c>
      <c r="Z7722">
        <v>0.16660800000000001</v>
      </c>
      <c r="AA7722">
        <v>0.286659</v>
      </c>
      <c r="AB7722">
        <v>0</v>
      </c>
      <c r="AC7722">
        <v>0</v>
      </c>
      <c r="AP7722">
        <v>0</v>
      </c>
      <c r="AQ7722">
        <v>0</v>
      </c>
      <c r="AR7722">
        <v>0</v>
      </c>
      <c r="AS7722">
        <v>0</v>
      </c>
      <c r="AT7722">
        <v>0</v>
      </c>
      <c r="AU7722" t="s">
        <v>8172</v>
      </c>
      <c r="AV7722">
        <v>320</v>
      </c>
      <c r="AW7722">
        <v>0</v>
      </c>
      <c r="AX7722">
        <v>0</v>
      </c>
    </row>
    <row r="7723" spans="1:50" hidden="1" x14ac:dyDescent="0.3">
      <c r="A7723" t="s">
        <v>8949</v>
      </c>
      <c r="B7723" t="s">
        <v>7402</v>
      </c>
      <c r="D7723">
        <v>1780</v>
      </c>
      <c r="F7723">
        <v>5</v>
      </c>
      <c r="G7723" t="s">
        <v>183</v>
      </c>
      <c r="H7723" t="s">
        <v>78</v>
      </c>
      <c r="I7723" t="s">
        <v>172</v>
      </c>
      <c r="J7723" t="s">
        <v>184</v>
      </c>
      <c r="K7723" t="s">
        <v>185</v>
      </c>
      <c r="L7723" t="s">
        <v>82</v>
      </c>
      <c r="M7723" t="s">
        <v>186</v>
      </c>
      <c r="N7723" t="s">
        <v>100</v>
      </c>
      <c r="O7723" t="s">
        <v>85</v>
      </c>
      <c r="P7723" t="s">
        <v>1602</v>
      </c>
      <c r="Q7723" t="s">
        <v>87</v>
      </c>
      <c r="R7723" t="s">
        <v>155</v>
      </c>
      <c r="T7723" t="s">
        <v>89</v>
      </c>
      <c r="U7723" t="s">
        <v>90</v>
      </c>
      <c r="V7723">
        <v>0.36984899999999998</v>
      </c>
      <c r="W7723">
        <v>2.1878554537684871</v>
      </c>
      <c r="X7723">
        <v>3.2053539999999998</v>
      </c>
      <c r="Y7723">
        <v>1.4793940000000001</v>
      </c>
      <c r="Z7723">
        <v>0.123283</v>
      </c>
      <c r="AA7723">
        <v>1.9024830032769455</v>
      </c>
      <c r="AB7723">
        <v>1.6703529739092258</v>
      </c>
      <c r="AC7723">
        <v>1.8195668409424932</v>
      </c>
      <c r="AP7723">
        <v>0</v>
      </c>
      <c r="AQ7723">
        <v>1.9024830032769455</v>
      </c>
      <c r="AR7723">
        <v>1.9024830032769455</v>
      </c>
      <c r="AS7723">
        <v>2.1878554537684871</v>
      </c>
      <c r="AT7723">
        <v>5.9155370266473266</v>
      </c>
      <c r="AU7723" t="s">
        <v>7431</v>
      </c>
      <c r="AV7723">
        <v>441</v>
      </c>
      <c r="AW7723">
        <v>1.3413916160198019E-2</v>
      </c>
      <c r="AX7723">
        <v>5.5891317334158411E-4</v>
      </c>
    </row>
    <row r="7724" spans="1:50" hidden="1" x14ac:dyDescent="0.3">
      <c r="A7724" t="s">
        <v>8950</v>
      </c>
      <c r="B7724" t="s">
        <v>7402</v>
      </c>
      <c r="D7724">
        <v>1791</v>
      </c>
      <c r="F7724">
        <v>5</v>
      </c>
      <c r="G7724" t="s">
        <v>189</v>
      </c>
      <c r="H7724" t="s">
        <v>78</v>
      </c>
      <c r="I7724" t="s">
        <v>172</v>
      </c>
      <c r="J7724" t="s">
        <v>173</v>
      </c>
      <c r="K7724" t="s">
        <v>174</v>
      </c>
      <c r="L7724" t="s">
        <v>175</v>
      </c>
      <c r="M7724" t="s">
        <v>190</v>
      </c>
      <c r="N7724" t="s">
        <v>100</v>
      </c>
      <c r="O7724" t="s">
        <v>85</v>
      </c>
      <c r="P7724" t="s">
        <v>1602</v>
      </c>
      <c r="Q7724" t="s">
        <v>176</v>
      </c>
      <c r="R7724" t="s">
        <v>107</v>
      </c>
      <c r="T7724" t="s">
        <v>89</v>
      </c>
      <c r="U7724" t="s">
        <v>90</v>
      </c>
      <c r="V7724">
        <v>0.49982399999999999</v>
      </c>
      <c r="W7724">
        <v>0</v>
      </c>
      <c r="X7724">
        <v>0.66643200000000002</v>
      </c>
      <c r="Y7724">
        <v>0.249912</v>
      </c>
      <c r="Z7724">
        <v>0</v>
      </c>
      <c r="AA7724">
        <v>0.56533500000000003</v>
      </c>
      <c r="AB7724">
        <v>0</v>
      </c>
      <c r="AC7724">
        <v>0</v>
      </c>
      <c r="AP7724">
        <v>0</v>
      </c>
      <c r="AQ7724">
        <v>0</v>
      </c>
      <c r="AR7724">
        <v>0</v>
      </c>
      <c r="AS7724">
        <v>0</v>
      </c>
      <c r="AT7724">
        <v>0</v>
      </c>
      <c r="AU7724" t="s">
        <v>8175</v>
      </c>
      <c r="AV7724">
        <v>320</v>
      </c>
      <c r="AW7724">
        <v>0</v>
      </c>
      <c r="AX7724">
        <v>0</v>
      </c>
    </row>
    <row r="7725" spans="1:50" hidden="1" x14ac:dyDescent="0.3">
      <c r="A7725" t="s">
        <v>8951</v>
      </c>
      <c r="B7725" t="s">
        <v>7402</v>
      </c>
      <c r="D7725">
        <v>188</v>
      </c>
      <c r="F7725">
        <v>5</v>
      </c>
      <c r="G7725" t="s">
        <v>196</v>
      </c>
      <c r="H7725" t="s">
        <v>94</v>
      </c>
      <c r="I7725" t="s">
        <v>95</v>
      </c>
      <c r="J7725" t="s">
        <v>96</v>
      </c>
      <c r="K7725" t="s">
        <v>81</v>
      </c>
      <c r="L7725" t="s">
        <v>82</v>
      </c>
      <c r="M7725" t="s">
        <v>99</v>
      </c>
      <c r="N7725" t="s">
        <v>84</v>
      </c>
      <c r="O7725" t="s">
        <v>85</v>
      </c>
      <c r="P7725" t="s">
        <v>1602</v>
      </c>
      <c r="Q7725" t="s">
        <v>87</v>
      </c>
      <c r="R7725" t="s">
        <v>88</v>
      </c>
      <c r="T7725" t="s">
        <v>89</v>
      </c>
      <c r="U7725" t="s">
        <v>90</v>
      </c>
      <c r="V7725">
        <v>2.1134200000000001</v>
      </c>
      <c r="W7725">
        <v>190.268349</v>
      </c>
      <c r="X7725">
        <v>133.49767900000001</v>
      </c>
      <c r="Y7725">
        <v>118.351522</v>
      </c>
      <c r="Z7725">
        <v>95.103902000000005</v>
      </c>
      <c r="AA7725">
        <v>314.45482099999998</v>
      </c>
      <c r="AB7725">
        <v>246.85204793365011</v>
      </c>
      <c r="AC7725">
        <v>203.43711500667328</v>
      </c>
      <c r="AP7725">
        <v>190.268349</v>
      </c>
      <c r="AQ7725">
        <v>190.268349</v>
      </c>
      <c r="AR7725">
        <v>190.268349</v>
      </c>
      <c r="AS7725">
        <v>190.268349</v>
      </c>
      <c r="AT7725">
        <v>90.028649771460479</v>
      </c>
      <c r="AU7725" t="s">
        <v>7433</v>
      </c>
      <c r="AV7725">
        <v>80</v>
      </c>
      <c r="AW7725">
        <v>1.125358122143256</v>
      </c>
      <c r="AX7725">
        <v>4.6889921755969004E-2</v>
      </c>
    </row>
    <row r="7726" spans="1:50" hidden="1" x14ac:dyDescent="0.3">
      <c r="A7726" t="s">
        <v>8952</v>
      </c>
      <c r="B7726" t="s">
        <v>7402</v>
      </c>
      <c r="D7726">
        <v>2001</v>
      </c>
      <c r="F7726">
        <v>5</v>
      </c>
      <c r="G7726" t="s">
        <v>209</v>
      </c>
      <c r="H7726" t="s">
        <v>94</v>
      </c>
      <c r="I7726" t="s">
        <v>104</v>
      </c>
      <c r="J7726" t="s">
        <v>210</v>
      </c>
      <c r="K7726" t="s">
        <v>97</v>
      </c>
      <c r="L7726" t="s">
        <v>98</v>
      </c>
      <c r="M7726" t="s">
        <v>211</v>
      </c>
      <c r="N7726" t="s">
        <v>100</v>
      </c>
      <c r="O7726" t="s">
        <v>85</v>
      </c>
      <c r="P7726" t="s">
        <v>1602</v>
      </c>
      <c r="Q7726" t="s">
        <v>87</v>
      </c>
      <c r="R7726" t="s">
        <v>107</v>
      </c>
      <c r="T7726" t="s">
        <v>89</v>
      </c>
      <c r="U7726" t="s">
        <v>90</v>
      </c>
      <c r="V7726">
        <v>0.80310000000000004</v>
      </c>
      <c r="W7726">
        <v>0</v>
      </c>
      <c r="X7726">
        <v>0</v>
      </c>
      <c r="Y7726">
        <v>0.80310000000000004</v>
      </c>
      <c r="Z7726">
        <v>1.6062000000000001</v>
      </c>
      <c r="AA7726">
        <v>0</v>
      </c>
      <c r="AB7726">
        <v>0</v>
      </c>
      <c r="AC7726">
        <v>0</v>
      </c>
      <c r="AP7726">
        <v>0</v>
      </c>
      <c r="AQ7726">
        <v>0</v>
      </c>
      <c r="AR7726">
        <v>0</v>
      </c>
      <c r="AS7726">
        <v>0</v>
      </c>
      <c r="AT7726">
        <v>0</v>
      </c>
      <c r="AU7726" t="s">
        <v>7437</v>
      </c>
      <c r="AV7726">
        <v>50</v>
      </c>
      <c r="AW7726">
        <v>0</v>
      </c>
      <c r="AX7726">
        <v>0</v>
      </c>
    </row>
    <row r="7727" spans="1:50" hidden="1" x14ac:dyDescent="0.3">
      <c r="A7727" t="s">
        <v>8953</v>
      </c>
      <c r="B7727" t="s">
        <v>7402</v>
      </c>
      <c r="D7727">
        <v>202</v>
      </c>
      <c r="F7727">
        <v>5</v>
      </c>
      <c r="G7727" t="s">
        <v>224</v>
      </c>
      <c r="H7727" t="s">
        <v>94</v>
      </c>
      <c r="I7727" t="s">
        <v>95</v>
      </c>
      <c r="J7727" t="s">
        <v>96</v>
      </c>
      <c r="K7727" t="s">
        <v>141</v>
      </c>
      <c r="L7727" t="s">
        <v>82</v>
      </c>
      <c r="M7727" t="s">
        <v>99</v>
      </c>
      <c r="N7727" t="s">
        <v>84</v>
      </c>
      <c r="O7727" t="s">
        <v>85</v>
      </c>
      <c r="P7727" t="s">
        <v>1602</v>
      </c>
      <c r="Q7727" t="s">
        <v>87</v>
      </c>
      <c r="R7727" t="s">
        <v>107</v>
      </c>
      <c r="T7727" t="s">
        <v>89</v>
      </c>
      <c r="U7727" t="s">
        <v>90</v>
      </c>
      <c r="V7727">
        <v>1.5850649999999999</v>
      </c>
      <c r="W7727">
        <v>0</v>
      </c>
      <c r="X7727">
        <v>0</v>
      </c>
      <c r="Y7727">
        <v>0</v>
      </c>
      <c r="Z7727">
        <v>0</v>
      </c>
      <c r="AA7727">
        <v>3.899737</v>
      </c>
      <c r="AB7727">
        <v>0</v>
      </c>
      <c r="AC7727">
        <v>0</v>
      </c>
      <c r="AP7727">
        <v>0</v>
      </c>
      <c r="AQ7727">
        <v>0</v>
      </c>
      <c r="AR7727">
        <v>0</v>
      </c>
      <c r="AS7727">
        <v>0</v>
      </c>
      <c r="AT7727">
        <v>0</v>
      </c>
      <c r="AU7727" t="s">
        <v>7439</v>
      </c>
      <c r="AV7727">
        <v>80</v>
      </c>
      <c r="AW7727">
        <v>0</v>
      </c>
      <c r="AX7727">
        <v>0</v>
      </c>
    </row>
    <row r="7728" spans="1:50" hidden="1" x14ac:dyDescent="0.3">
      <c r="A7728" t="s">
        <v>8954</v>
      </c>
      <c r="B7728" t="s">
        <v>7402</v>
      </c>
      <c r="D7728">
        <v>2039</v>
      </c>
      <c r="F7728">
        <v>5</v>
      </c>
      <c r="G7728" t="s">
        <v>8181</v>
      </c>
      <c r="H7728" t="s">
        <v>94</v>
      </c>
      <c r="I7728" t="s">
        <v>104</v>
      </c>
      <c r="J7728" t="s">
        <v>210</v>
      </c>
      <c r="K7728" t="s">
        <v>81</v>
      </c>
      <c r="L7728" t="s">
        <v>145</v>
      </c>
      <c r="M7728" t="s">
        <v>211</v>
      </c>
      <c r="N7728" t="s">
        <v>84</v>
      </c>
      <c r="O7728" t="s">
        <v>85</v>
      </c>
      <c r="P7728" t="s">
        <v>1602</v>
      </c>
      <c r="Q7728" t="s">
        <v>87</v>
      </c>
      <c r="R7728" t="s">
        <v>107</v>
      </c>
      <c r="T7728" t="s">
        <v>89</v>
      </c>
      <c r="U7728" t="s">
        <v>90</v>
      </c>
      <c r="V7728">
        <v>2.8178939999999999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P7728">
        <v>0</v>
      </c>
      <c r="AQ7728">
        <v>0</v>
      </c>
      <c r="AR7728">
        <v>0</v>
      </c>
      <c r="AS7728">
        <v>0</v>
      </c>
      <c r="AT7728">
        <v>0</v>
      </c>
      <c r="AU7728" t="s">
        <v>8182</v>
      </c>
    </row>
    <row r="7729" spans="1:50" hidden="1" x14ac:dyDescent="0.3">
      <c r="A7729" t="s">
        <v>8955</v>
      </c>
      <c r="B7729" t="s">
        <v>7402</v>
      </c>
      <c r="D7729">
        <v>2040</v>
      </c>
      <c r="F7729">
        <v>5</v>
      </c>
      <c r="G7729" t="s">
        <v>236</v>
      </c>
      <c r="H7729" t="s">
        <v>94</v>
      </c>
      <c r="I7729" t="s">
        <v>104</v>
      </c>
      <c r="J7729" t="s">
        <v>210</v>
      </c>
      <c r="K7729" t="s">
        <v>81</v>
      </c>
      <c r="L7729" t="s">
        <v>82</v>
      </c>
      <c r="M7729" t="s">
        <v>211</v>
      </c>
      <c r="N7729" t="s">
        <v>84</v>
      </c>
      <c r="O7729" t="s">
        <v>85</v>
      </c>
      <c r="P7729" t="s">
        <v>1602</v>
      </c>
      <c r="Q7729" t="s">
        <v>87</v>
      </c>
      <c r="R7729" t="s">
        <v>215</v>
      </c>
      <c r="T7729" t="s">
        <v>89</v>
      </c>
      <c r="U7729" t="s">
        <v>90</v>
      </c>
      <c r="V7729">
        <v>2.1134200000000001</v>
      </c>
      <c r="W7729">
        <v>5.4282659999999998</v>
      </c>
      <c r="X7729">
        <v>0</v>
      </c>
      <c r="Y7729">
        <v>0</v>
      </c>
      <c r="Z7729">
        <v>0</v>
      </c>
      <c r="AA7729">
        <v>5.5978159999999999</v>
      </c>
      <c r="AB7729">
        <v>13.773151402691582</v>
      </c>
      <c r="AC7729">
        <v>0.47620148502961646</v>
      </c>
      <c r="AP7729">
        <v>5.4282659999999998</v>
      </c>
      <c r="AQ7729">
        <v>5.4282659999999998</v>
      </c>
      <c r="AR7729">
        <v>5.4282659999999998</v>
      </c>
      <c r="AS7729">
        <v>5.4282659999999998</v>
      </c>
      <c r="AT7729">
        <v>2.5684747944090618</v>
      </c>
      <c r="AU7729" t="s">
        <v>7443</v>
      </c>
      <c r="AV7729">
        <v>80</v>
      </c>
      <c r="AW7729">
        <v>3.2105934930113274E-2</v>
      </c>
      <c r="AX7729">
        <v>1.3377472887547198E-3</v>
      </c>
    </row>
    <row r="7730" spans="1:50" hidden="1" x14ac:dyDescent="0.3">
      <c r="A7730" t="s">
        <v>8956</v>
      </c>
      <c r="B7730" t="s">
        <v>7402</v>
      </c>
      <c r="D7730">
        <v>2046</v>
      </c>
      <c r="F7730">
        <v>5</v>
      </c>
      <c r="G7730" t="s">
        <v>247</v>
      </c>
      <c r="H7730" t="s">
        <v>94</v>
      </c>
      <c r="I7730" t="s">
        <v>104</v>
      </c>
      <c r="J7730" t="s">
        <v>210</v>
      </c>
      <c r="K7730" t="s">
        <v>121</v>
      </c>
      <c r="L7730" t="s">
        <v>82</v>
      </c>
      <c r="M7730" t="s">
        <v>211</v>
      </c>
      <c r="N7730" t="s">
        <v>84</v>
      </c>
      <c r="O7730" t="s">
        <v>85</v>
      </c>
      <c r="P7730" t="s">
        <v>1602</v>
      </c>
      <c r="Q7730" t="s">
        <v>87</v>
      </c>
      <c r="R7730" t="s">
        <v>215</v>
      </c>
      <c r="T7730" t="s">
        <v>89</v>
      </c>
      <c r="U7730" t="s">
        <v>90</v>
      </c>
      <c r="V7730">
        <v>3.1701299999999999</v>
      </c>
      <c r="W7730">
        <v>0.24853684210526314</v>
      </c>
      <c r="X7730">
        <v>0</v>
      </c>
      <c r="Y7730">
        <v>0</v>
      </c>
      <c r="Z7730">
        <v>0</v>
      </c>
      <c r="AA7730">
        <v>0.44765899999999997</v>
      </c>
      <c r="AB7730">
        <v>0</v>
      </c>
      <c r="AC7730">
        <v>0</v>
      </c>
      <c r="AP7730">
        <v>0.23610999999999999</v>
      </c>
      <c r="AQ7730">
        <v>0.24853684210526314</v>
      </c>
      <c r="AR7730">
        <v>0.24853684210526314</v>
      </c>
      <c r="AS7730">
        <v>0.24853684210526314</v>
      </c>
      <c r="AT7730">
        <v>7.8399574183160681E-2</v>
      </c>
      <c r="AU7730" t="s">
        <v>7933</v>
      </c>
      <c r="AV7730">
        <v>60</v>
      </c>
      <c r="AW7730">
        <v>1.3066595697193448E-3</v>
      </c>
      <c r="AX7730">
        <v>5.444414873830603E-5</v>
      </c>
    </row>
    <row r="7731" spans="1:50" hidden="1" x14ac:dyDescent="0.3">
      <c r="A7731" t="s">
        <v>8957</v>
      </c>
      <c r="B7731" t="s">
        <v>7402</v>
      </c>
      <c r="D7731">
        <v>2112</v>
      </c>
      <c r="F7731">
        <v>5</v>
      </c>
      <c r="G7731" t="s">
        <v>250</v>
      </c>
      <c r="H7731" t="s">
        <v>251</v>
      </c>
      <c r="I7731" t="s">
        <v>252</v>
      </c>
      <c r="J7731" t="s">
        <v>253</v>
      </c>
      <c r="K7731" t="s">
        <v>185</v>
      </c>
      <c r="L7731" t="s">
        <v>82</v>
      </c>
      <c r="M7731" t="s">
        <v>254</v>
      </c>
      <c r="N7731" t="s">
        <v>100</v>
      </c>
      <c r="O7731" t="s">
        <v>85</v>
      </c>
      <c r="P7731" t="s">
        <v>1602</v>
      </c>
      <c r="Q7731" t="s">
        <v>87</v>
      </c>
      <c r="R7731" t="s">
        <v>107</v>
      </c>
      <c r="T7731" t="s">
        <v>89</v>
      </c>
      <c r="U7731" t="s">
        <v>90</v>
      </c>
      <c r="V7731">
        <v>0.36984899999999998</v>
      </c>
      <c r="W7731">
        <v>0</v>
      </c>
      <c r="X7731">
        <v>0</v>
      </c>
      <c r="Y7731">
        <v>0.30820700000000001</v>
      </c>
      <c r="Z7731">
        <v>0.24656600000000001</v>
      </c>
      <c r="AA7731">
        <v>1.2042710000000001</v>
      </c>
      <c r="AB7731">
        <v>1.2997450374249311</v>
      </c>
      <c r="AC7731">
        <v>4.1466913150333991</v>
      </c>
      <c r="AP7731">
        <v>0</v>
      </c>
      <c r="AQ7731">
        <v>0</v>
      </c>
      <c r="AR7731">
        <v>0</v>
      </c>
      <c r="AS7731">
        <v>0</v>
      </c>
      <c r="AT7731">
        <v>0</v>
      </c>
      <c r="AU7731" t="s">
        <v>7445</v>
      </c>
      <c r="AV7731">
        <v>441</v>
      </c>
      <c r="AW7731">
        <v>0</v>
      </c>
      <c r="AX7731">
        <v>0</v>
      </c>
    </row>
    <row r="7732" spans="1:50" hidden="1" x14ac:dyDescent="0.3">
      <c r="A7732" t="s">
        <v>8958</v>
      </c>
      <c r="B7732" t="s">
        <v>7402</v>
      </c>
      <c r="D7732">
        <v>2125</v>
      </c>
      <c r="F7732">
        <v>5</v>
      </c>
      <c r="G7732" t="s">
        <v>257</v>
      </c>
      <c r="H7732" t="s">
        <v>251</v>
      </c>
      <c r="I7732" t="s">
        <v>252</v>
      </c>
      <c r="J7732" t="s">
        <v>253</v>
      </c>
      <c r="K7732" t="s">
        <v>112</v>
      </c>
      <c r="L7732" t="s">
        <v>82</v>
      </c>
      <c r="M7732" t="s">
        <v>254</v>
      </c>
      <c r="N7732" t="s">
        <v>100</v>
      </c>
      <c r="O7732" t="s">
        <v>85</v>
      </c>
      <c r="P7732" t="s">
        <v>1602</v>
      </c>
      <c r="Q7732" t="s">
        <v>87</v>
      </c>
      <c r="R7732" t="s">
        <v>88</v>
      </c>
      <c r="T7732" t="s">
        <v>89</v>
      </c>
      <c r="U7732" t="s">
        <v>90</v>
      </c>
      <c r="V7732">
        <v>1.046143</v>
      </c>
      <c r="W7732">
        <v>2.5474799999999999E-2</v>
      </c>
      <c r="X7732">
        <v>81.599153999999999</v>
      </c>
      <c r="Y7732">
        <v>0</v>
      </c>
      <c r="Z7732">
        <v>0</v>
      </c>
      <c r="AA7732">
        <v>1.380161</v>
      </c>
      <c r="AB7732">
        <v>13.110113054118621</v>
      </c>
      <c r="AC7732">
        <v>125.8945871964895</v>
      </c>
      <c r="AP7732">
        <v>2.2152000000000002E-2</v>
      </c>
      <c r="AQ7732">
        <v>2.2152000000000002E-2</v>
      </c>
      <c r="AR7732">
        <v>2.2152000000000002E-2</v>
      </c>
      <c r="AS7732">
        <v>2.5474799999999999E-2</v>
      </c>
      <c r="AT7732">
        <v>2.4351164228982078E-2</v>
      </c>
      <c r="AU7732" t="s">
        <v>7447</v>
      </c>
      <c r="AV7732">
        <v>112</v>
      </c>
      <c r="AW7732">
        <v>2.1742110918733997E-4</v>
      </c>
      <c r="AX7732">
        <v>9.0592128828058328E-6</v>
      </c>
    </row>
    <row r="7733" spans="1:50" hidden="1" x14ac:dyDescent="0.3">
      <c r="A7733" t="s">
        <v>8959</v>
      </c>
      <c r="B7733" t="s">
        <v>7402</v>
      </c>
      <c r="D7733">
        <v>2140</v>
      </c>
      <c r="F7733">
        <v>5</v>
      </c>
      <c r="G7733" t="s">
        <v>260</v>
      </c>
      <c r="H7733" t="s">
        <v>251</v>
      </c>
      <c r="I7733" t="s">
        <v>252</v>
      </c>
      <c r="J7733" t="s">
        <v>253</v>
      </c>
      <c r="K7733" t="s">
        <v>81</v>
      </c>
      <c r="L7733" t="s">
        <v>82</v>
      </c>
      <c r="M7733" t="s">
        <v>254</v>
      </c>
      <c r="N7733" t="s">
        <v>84</v>
      </c>
      <c r="O7733" t="s">
        <v>85</v>
      </c>
      <c r="P7733" t="s">
        <v>1602</v>
      </c>
      <c r="Q7733" t="s">
        <v>87</v>
      </c>
      <c r="R7733" t="s">
        <v>88</v>
      </c>
      <c r="T7733" t="s">
        <v>89</v>
      </c>
      <c r="U7733" t="s">
        <v>90</v>
      </c>
      <c r="V7733">
        <v>2.1134200000000001</v>
      </c>
      <c r="W7733">
        <v>81.399379999999994</v>
      </c>
      <c r="X7733">
        <v>88.763641000000007</v>
      </c>
      <c r="Y7733">
        <v>23.247620999999999</v>
      </c>
      <c r="Z7733">
        <v>19.020782000000001</v>
      </c>
      <c r="AA7733">
        <v>91.001238000000001</v>
      </c>
      <c r="AB7733">
        <v>69.340355498100436</v>
      </c>
      <c r="AC7733">
        <v>182.65519154902074</v>
      </c>
      <c r="AP7733">
        <v>81.399379999999994</v>
      </c>
      <c r="AQ7733">
        <v>81.399379999999994</v>
      </c>
      <c r="AR7733">
        <v>81.399379999999994</v>
      </c>
      <c r="AS7733">
        <v>81.399379999999994</v>
      </c>
      <c r="AT7733">
        <v>38.51547728326598</v>
      </c>
      <c r="AU7733" t="s">
        <v>7449</v>
      </c>
      <c r="AV7733">
        <v>80</v>
      </c>
      <c r="AW7733">
        <v>0.48144346604082477</v>
      </c>
      <c r="AX7733">
        <v>2.00601444183677E-2</v>
      </c>
    </row>
    <row r="7734" spans="1:50" hidden="1" x14ac:dyDescent="0.3">
      <c r="A7734" t="s">
        <v>8960</v>
      </c>
      <c r="B7734" t="s">
        <v>7402</v>
      </c>
      <c r="D7734">
        <v>2146</v>
      </c>
      <c r="F7734">
        <v>5</v>
      </c>
      <c r="G7734" t="s">
        <v>263</v>
      </c>
      <c r="H7734" t="s">
        <v>251</v>
      </c>
      <c r="I7734" t="s">
        <v>252</v>
      </c>
      <c r="J7734" t="s">
        <v>253</v>
      </c>
      <c r="K7734" t="s">
        <v>121</v>
      </c>
      <c r="L7734" t="s">
        <v>82</v>
      </c>
      <c r="M7734" t="s">
        <v>254</v>
      </c>
      <c r="N7734" t="s">
        <v>84</v>
      </c>
      <c r="O7734" t="s">
        <v>85</v>
      </c>
      <c r="P7734" t="s">
        <v>1602</v>
      </c>
      <c r="Q7734" t="s">
        <v>87</v>
      </c>
      <c r="R7734" t="s">
        <v>88</v>
      </c>
      <c r="T7734" t="s">
        <v>89</v>
      </c>
      <c r="U7734" t="s">
        <v>90</v>
      </c>
      <c r="V7734">
        <v>3.1701299999999999</v>
      </c>
      <c r="W7734">
        <v>7.3764019999999997</v>
      </c>
      <c r="X7734">
        <v>25.361042000000001</v>
      </c>
      <c r="Y7734">
        <v>28.531172999999999</v>
      </c>
      <c r="Z7734">
        <v>31.701304</v>
      </c>
      <c r="AA7734">
        <v>10.449811</v>
      </c>
      <c r="AB7734">
        <v>10.289141700512348</v>
      </c>
      <c r="AC7734">
        <v>98.064797755309243</v>
      </c>
      <c r="AP7734">
        <v>7.3764019999999997</v>
      </c>
      <c r="AQ7734">
        <v>7.3764019999999997</v>
      </c>
      <c r="AR7734">
        <v>7.3764019999999997</v>
      </c>
      <c r="AS7734">
        <v>7.3764019999999997</v>
      </c>
      <c r="AT7734">
        <v>2.3268452713295669</v>
      </c>
      <c r="AU7734" t="s">
        <v>7451</v>
      </c>
      <c r="AV7734">
        <v>60</v>
      </c>
      <c r="AW7734">
        <v>3.8780754522159448E-2</v>
      </c>
      <c r="AX7734">
        <v>1.6158647717566437E-3</v>
      </c>
    </row>
    <row r="7735" spans="1:50" hidden="1" x14ac:dyDescent="0.3">
      <c r="A7735" t="s">
        <v>8961</v>
      </c>
      <c r="B7735" t="s">
        <v>7402</v>
      </c>
      <c r="D7735">
        <v>2148</v>
      </c>
      <c r="F7735">
        <v>5</v>
      </c>
      <c r="G7735" t="s">
        <v>266</v>
      </c>
      <c r="H7735" t="s">
        <v>251</v>
      </c>
      <c r="I7735" t="s">
        <v>252</v>
      </c>
      <c r="J7735" t="s">
        <v>253</v>
      </c>
      <c r="K7735" t="s">
        <v>267</v>
      </c>
      <c r="L7735" t="s">
        <v>82</v>
      </c>
      <c r="M7735" t="s">
        <v>254</v>
      </c>
      <c r="N7735" t="s">
        <v>84</v>
      </c>
      <c r="O7735" t="s">
        <v>85</v>
      </c>
      <c r="P7735" t="s">
        <v>1602</v>
      </c>
      <c r="Q7735" t="s">
        <v>87</v>
      </c>
      <c r="R7735" t="s">
        <v>107</v>
      </c>
      <c r="T7735" t="s">
        <v>89</v>
      </c>
      <c r="U7735" t="s">
        <v>90</v>
      </c>
      <c r="V7735">
        <v>2.1134200000000001</v>
      </c>
      <c r="W7735">
        <v>0</v>
      </c>
      <c r="X7735">
        <v>0</v>
      </c>
      <c r="Y7735">
        <v>2.1134200000000001</v>
      </c>
      <c r="Z7735">
        <v>0</v>
      </c>
      <c r="AA7735">
        <v>1.6145430000000001</v>
      </c>
      <c r="AB7735">
        <v>0</v>
      </c>
      <c r="AC7735">
        <v>0</v>
      </c>
      <c r="AP7735">
        <v>0</v>
      </c>
      <c r="AQ7735">
        <v>0</v>
      </c>
      <c r="AR7735">
        <v>0</v>
      </c>
      <c r="AS7735">
        <v>0</v>
      </c>
      <c r="AT7735">
        <v>0</v>
      </c>
      <c r="AU7735" t="s">
        <v>7453</v>
      </c>
      <c r="AV7735">
        <v>42</v>
      </c>
      <c r="AW7735">
        <v>0</v>
      </c>
      <c r="AX7735">
        <v>0</v>
      </c>
    </row>
    <row r="7736" spans="1:50" hidden="1" x14ac:dyDescent="0.3">
      <c r="A7736" t="s">
        <v>8962</v>
      </c>
      <c r="B7736" t="s">
        <v>7402</v>
      </c>
      <c r="D7736">
        <v>2216</v>
      </c>
      <c r="F7736">
        <v>5</v>
      </c>
      <c r="G7736" t="s">
        <v>277</v>
      </c>
      <c r="H7736" t="s">
        <v>251</v>
      </c>
      <c r="I7736" t="s">
        <v>252</v>
      </c>
      <c r="J7736" t="s">
        <v>253</v>
      </c>
      <c r="K7736" t="s">
        <v>133</v>
      </c>
      <c r="L7736" t="s">
        <v>82</v>
      </c>
      <c r="M7736" t="s">
        <v>278</v>
      </c>
      <c r="N7736" t="s">
        <v>100</v>
      </c>
      <c r="O7736" t="s">
        <v>85</v>
      </c>
      <c r="P7736" t="s">
        <v>1602</v>
      </c>
      <c r="Q7736" t="s">
        <v>87</v>
      </c>
      <c r="R7736" t="s">
        <v>215</v>
      </c>
      <c r="T7736" t="s">
        <v>89</v>
      </c>
      <c r="U7736" t="s">
        <v>90</v>
      </c>
      <c r="V7736">
        <v>0.63402599999999998</v>
      </c>
      <c r="W7736">
        <v>0</v>
      </c>
      <c r="X7736">
        <v>2.4304329999999998</v>
      </c>
      <c r="Y7736">
        <v>0.63402599999999998</v>
      </c>
      <c r="Z7736">
        <v>0.52835500000000002</v>
      </c>
      <c r="AA7736">
        <v>2.623459</v>
      </c>
      <c r="AB7736">
        <v>2.0480763761578697</v>
      </c>
      <c r="AC7736">
        <v>0</v>
      </c>
      <c r="AP7736">
        <v>0</v>
      </c>
      <c r="AQ7736">
        <v>0</v>
      </c>
      <c r="AR7736">
        <v>0</v>
      </c>
      <c r="AS7736">
        <v>0</v>
      </c>
      <c r="AT7736">
        <v>0</v>
      </c>
      <c r="AU7736" t="s">
        <v>7458</v>
      </c>
      <c r="AV7736">
        <v>270</v>
      </c>
      <c r="AW7736">
        <v>0</v>
      </c>
      <c r="AX7736">
        <v>0</v>
      </c>
    </row>
    <row r="7737" spans="1:50" hidden="1" x14ac:dyDescent="0.3">
      <c r="A7737" t="s">
        <v>8963</v>
      </c>
      <c r="B7737" t="s">
        <v>7402</v>
      </c>
      <c r="D7737">
        <v>2307</v>
      </c>
      <c r="F7737">
        <v>5</v>
      </c>
      <c r="G7737" t="s">
        <v>284</v>
      </c>
      <c r="H7737" t="s">
        <v>78</v>
      </c>
      <c r="I7737" t="s">
        <v>285</v>
      </c>
      <c r="J7737" t="s">
        <v>286</v>
      </c>
      <c r="K7737" t="s">
        <v>174</v>
      </c>
      <c r="L7737" t="s">
        <v>82</v>
      </c>
      <c r="M7737" t="s">
        <v>287</v>
      </c>
      <c r="N7737" t="s">
        <v>100</v>
      </c>
      <c r="O7737" t="s">
        <v>85</v>
      </c>
      <c r="P7737" t="s">
        <v>1602</v>
      </c>
      <c r="Q7737" t="s">
        <v>87</v>
      </c>
      <c r="R7737" t="s">
        <v>107</v>
      </c>
      <c r="S7737" t="s">
        <v>288</v>
      </c>
      <c r="T7737" t="s">
        <v>89</v>
      </c>
      <c r="U7737" t="s">
        <v>90</v>
      </c>
      <c r="V7737">
        <v>0.49982388164846775</v>
      </c>
      <c r="W7737">
        <v>1.2854700406451383</v>
      </c>
      <c r="X7737">
        <v>0</v>
      </c>
      <c r="Y7737">
        <v>0</v>
      </c>
      <c r="Z7737">
        <v>0</v>
      </c>
      <c r="AA7737">
        <v>1.2854700406451383</v>
      </c>
      <c r="AB7737">
        <v>0</v>
      </c>
      <c r="AC7737">
        <v>0</v>
      </c>
      <c r="AP7737">
        <v>0.43668800000000002</v>
      </c>
      <c r="AQ7737">
        <v>0.43668800000000002</v>
      </c>
      <c r="AR7737">
        <v>1.2854700406451383</v>
      </c>
      <c r="AS7737">
        <v>1.2854700406451383</v>
      </c>
      <c r="AT7737">
        <v>2.5718459798390048</v>
      </c>
      <c r="AU7737" t="s">
        <v>7462</v>
      </c>
    </row>
    <row r="7738" spans="1:50" hidden="1" x14ac:dyDescent="0.3">
      <c r="A7738" t="s">
        <v>8964</v>
      </c>
      <c r="B7738" t="s">
        <v>7402</v>
      </c>
      <c r="D7738">
        <v>2308</v>
      </c>
      <c r="F7738">
        <v>5</v>
      </c>
      <c r="G7738" t="s">
        <v>291</v>
      </c>
      <c r="H7738" t="s">
        <v>78</v>
      </c>
      <c r="I7738" t="s">
        <v>285</v>
      </c>
      <c r="J7738" t="s">
        <v>286</v>
      </c>
      <c r="K7738" t="s">
        <v>112</v>
      </c>
      <c r="L7738" t="s">
        <v>82</v>
      </c>
      <c r="M7738" t="s">
        <v>287</v>
      </c>
      <c r="N7738" t="s">
        <v>100</v>
      </c>
      <c r="O7738" t="s">
        <v>85</v>
      </c>
      <c r="P7738" t="s">
        <v>1602</v>
      </c>
      <c r="Q7738" t="s">
        <v>87</v>
      </c>
      <c r="R7738" t="s">
        <v>107</v>
      </c>
      <c r="S7738" t="s">
        <v>288</v>
      </c>
      <c r="T7738" t="s">
        <v>89</v>
      </c>
      <c r="U7738" t="s">
        <v>90</v>
      </c>
      <c r="V7738">
        <v>1.046143008101444</v>
      </c>
      <c r="W7738">
        <v>6.8371867075336166</v>
      </c>
      <c r="X7738">
        <v>0</v>
      </c>
      <c r="Y7738">
        <v>0</v>
      </c>
      <c r="Z7738">
        <v>0</v>
      </c>
      <c r="AA7738">
        <v>6.8371867075336166</v>
      </c>
      <c r="AB7738">
        <v>0</v>
      </c>
      <c r="AC7738">
        <v>0</v>
      </c>
      <c r="AP7738">
        <v>3.8390840000000002</v>
      </c>
      <c r="AQ7738">
        <v>3.8390840000000002</v>
      </c>
      <c r="AR7738">
        <v>6.8371867075336166</v>
      </c>
      <c r="AS7738">
        <v>6.8371867075336166</v>
      </c>
      <c r="AT7738">
        <v>6.5356138258208558</v>
      </c>
      <c r="AU7738" t="s">
        <v>7464</v>
      </c>
      <c r="AV7738">
        <v>112</v>
      </c>
      <c r="AW7738">
        <v>5.8353694873400495E-2</v>
      </c>
      <c r="AX7738">
        <v>2.431403953058354E-3</v>
      </c>
    </row>
    <row r="7739" spans="1:50" hidden="1" x14ac:dyDescent="0.3">
      <c r="A7739" t="s">
        <v>8965</v>
      </c>
      <c r="B7739" t="s">
        <v>7402</v>
      </c>
      <c r="D7739">
        <v>2309</v>
      </c>
      <c r="F7739">
        <v>5</v>
      </c>
      <c r="G7739" t="s">
        <v>294</v>
      </c>
      <c r="H7739" t="s">
        <v>78</v>
      </c>
      <c r="I7739" t="s">
        <v>285</v>
      </c>
      <c r="J7739" t="s">
        <v>286</v>
      </c>
      <c r="K7739" t="s">
        <v>174</v>
      </c>
      <c r="L7739" t="s">
        <v>82</v>
      </c>
      <c r="M7739" t="s">
        <v>295</v>
      </c>
      <c r="N7739" t="s">
        <v>100</v>
      </c>
      <c r="O7739" t="s">
        <v>85</v>
      </c>
      <c r="P7739" t="s">
        <v>1602</v>
      </c>
      <c r="Q7739" t="s">
        <v>87</v>
      </c>
      <c r="R7739" t="s">
        <v>107</v>
      </c>
      <c r="S7739" t="s">
        <v>288</v>
      </c>
      <c r="T7739" t="s">
        <v>89</v>
      </c>
      <c r="U7739" t="s">
        <v>90</v>
      </c>
      <c r="V7739">
        <v>0.49982388164846775</v>
      </c>
      <c r="W7739">
        <v>1.2854700406451383</v>
      </c>
      <c r="X7739">
        <v>0</v>
      </c>
      <c r="Y7739">
        <v>0</v>
      </c>
      <c r="Z7739">
        <v>0</v>
      </c>
      <c r="AA7739">
        <v>1.2854700406451383</v>
      </c>
      <c r="AB7739">
        <v>0</v>
      </c>
      <c r="AC7739">
        <v>0</v>
      </c>
      <c r="AP7739">
        <v>0.43668899999999999</v>
      </c>
      <c r="AQ7739">
        <v>0.43668899999999999</v>
      </c>
      <c r="AR7739">
        <v>1.2854700406451383</v>
      </c>
      <c r="AS7739">
        <v>1.2854700406451383</v>
      </c>
      <c r="AT7739">
        <v>2.5718459798390048</v>
      </c>
      <c r="AU7739" t="s">
        <v>7466</v>
      </c>
      <c r="AV7739">
        <v>270</v>
      </c>
      <c r="AW7739">
        <v>9.5253554808852024E-3</v>
      </c>
      <c r="AX7739">
        <v>3.9688981170355012E-4</v>
      </c>
    </row>
    <row r="7740" spans="1:50" hidden="1" x14ac:dyDescent="0.3">
      <c r="A7740" t="s">
        <v>8966</v>
      </c>
      <c r="B7740" t="s">
        <v>7402</v>
      </c>
      <c r="D7740">
        <v>2311</v>
      </c>
      <c r="F7740">
        <v>5</v>
      </c>
      <c r="G7740" t="s">
        <v>298</v>
      </c>
      <c r="H7740" t="s">
        <v>78</v>
      </c>
      <c r="I7740" t="s">
        <v>285</v>
      </c>
      <c r="J7740" t="s">
        <v>286</v>
      </c>
      <c r="K7740" t="s">
        <v>112</v>
      </c>
      <c r="L7740" t="s">
        <v>82</v>
      </c>
      <c r="M7740" t="s">
        <v>295</v>
      </c>
      <c r="N7740" t="s">
        <v>100</v>
      </c>
      <c r="O7740" t="s">
        <v>85</v>
      </c>
      <c r="P7740" t="s">
        <v>1602</v>
      </c>
      <c r="Q7740" t="s">
        <v>87</v>
      </c>
      <c r="R7740" t="s">
        <v>107</v>
      </c>
      <c r="S7740" t="s">
        <v>288</v>
      </c>
      <c r="T7740" t="s">
        <v>89</v>
      </c>
      <c r="U7740" t="s">
        <v>90</v>
      </c>
      <c r="V7740">
        <v>1.046143008101444</v>
      </c>
      <c r="W7740">
        <v>6.8371867075336166</v>
      </c>
      <c r="X7740">
        <v>0</v>
      </c>
      <c r="Y7740">
        <v>0</v>
      </c>
      <c r="Z7740">
        <v>0</v>
      </c>
      <c r="AA7740">
        <v>6.8371867075336166</v>
      </c>
      <c r="AB7740">
        <v>0</v>
      </c>
      <c r="AC7740">
        <v>0</v>
      </c>
      <c r="AP7740">
        <v>3.839086</v>
      </c>
      <c r="AQ7740">
        <v>3.839086</v>
      </c>
      <c r="AR7740">
        <v>6.8371867075336166</v>
      </c>
      <c r="AS7740">
        <v>6.8371867075336166</v>
      </c>
      <c r="AT7740">
        <v>6.5356138258208558</v>
      </c>
      <c r="AU7740" t="s">
        <v>7468</v>
      </c>
      <c r="AV7740">
        <v>112</v>
      </c>
      <c r="AW7740">
        <v>5.8353694873400495E-2</v>
      </c>
      <c r="AX7740">
        <v>2.431403953058354E-3</v>
      </c>
    </row>
    <row r="7741" spans="1:50" hidden="1" x14ac:dyDescent="0.3">
      <c r="A7741" t="s">
        <v>8967</v>
      </c>
      <c r="B7741" t="s">
        <v>7402</v>
      </c>
      <c r="D7741">
        <v>2334</v>
      </c>
      <c r="F7741">
        <v>5</v>
      </c>
      <c r="G7741" t="s">
        <v>311</v>
      </c>
      <c r="H7741" t="s">
        <v>78</v>
      </c>
      <c r="I7741" t="s">
        <v>285</v>
      </c>
      <c r="J7741" t="s">
        <v>286</v>
      </c>
      <c r="K7741" t="s">
        <v>112</v>
      </c>
      <c r="L7741" t="s">
        <v>82</v>
      </c>
      <c r="M7741" t="s">
        <v>302</v>
      </c>
      <c r="N7741" t="s">
        <v>100</v>
      </c>
      <c r="O7741" t="s">
        <v>85</v>
      </c>
      <c r="P7741" t="s">
        <v>1602</v>
      </c>
      <c r="Q7741" t="s">
        <v>87</v>
      </c>
      <c r="R7741" t="s">
        <v>88</v>
      </c>
      <c r="T7741" t="s">
        <v>89</v>
      </c>
      <c r="U7741" t="s">
        <v>90</v>
      </c>
      <c r="V7741">
        <v>1.046143</v>
      </c>
      <c r="W7741">
        <v>8.9027675500000001</v>
      </c>
      <c r="X7741">
        <v>2.6153569999999999</v>
      </c>
      <c r="Y7741">
        <v>4.1845720000000002</v>
      </c>
      <c r="Z7741">
        <v>1.046143</v>
      </c>
      <c r="AA7741">
        <v>4.2862489999999998</v>
      </c>
      <c r="AB7741">
        <v>17.04198187667496</v>
      </c>
      <c r="AC7741">
        <v>72.100237115545013</v>
      </c>
      <c r="AP7741">
        <v>7.7415370000000001</v>
      </c>
      <c r="AQ7741">
        <v>7.7415370000000001</v>
      </c>
      <c r="AR7741">
        <v>7.7415370000000001</v>
      </c>
      <c r="AS7741">
        <v>8.9027675500000001</v>
      </c>
      <c r="AT7741">
        <v>8.5100866229568997</v>
      </c>
      <c r="AU7741" t="s">
        <v>7470</v>
      </c>
      <c r="AV7741">
        <v>112</v>
      </c>
      <c r="AW7741">
        <v>7.5982916276400886E-2</v>
      </c>
      <c r="AX7741">
        <v>3.1659548448500371E-3</v>
      </c>
    </row>
    <row r="7742" spans="1:50" hidden="1" x14ac:dyDescent="0.3">
      <c r="A7742" t="s">
        <v>8968</v>
      </c>
      <c r="B7742" t="s">
        <v>7402</v>
      </c>
      <c r="D7742">
        <v>2336</v>
      </c>
      <c r="F7742">
        <v>5</v>
      </c>
      <c r="G7742" t="s">
        <v>314</v>
      </c>
      <c r="H7742" t="s">
        <v>78</v>
      </c>
      <c r="I7742" t="s">
        <v>285</v>
      </c>
      <c r="J7742" t="s">
        <v>286</v>
      </c>
      <c r="K7742" t="s">
        <v>174</v>
      </c>
      <c r="L7742" t="s">
        <v>82</v>
      </c>
      <c r="M7742" t="s">
        <v>302</v>
      </c>
      <c r="N7742" t="s">
        <v>100</v>
      </c>
      <c r="O7742" t="s">
        <v>85</v>
      </c>
      <c r="P7742" t="s">
        <v>1602</v>
      </c>
      <c r="Q7742" t="s">
        <v>87</v>
      </c>
      <c r="R7742" t="s">
        <v>215</v>
      </c>
      <c r="T7742" t="s">
        <v>89</v>
      </c>
      <c r="U7742" t="s">
        <v>90</v>
      </c>
      <c r="V7742">
        <v>0.49982399999999999</v>
      </c>
      <c r="W7742">
        <v>0</v>
      </c>
      <c r="X7742">
        <v>26.740577999999999</v>
      </c>
      <c r="Y7742">
        <v>29.656217999999999</v>
      </c>
      <c r="Z7742">
        <v>0.91634400000000005</v>
      </c>
      <c r="AA7742">
        <v>10.685672</v>
      </c>
      <c r="AB7742">
        <v>3.834475982864765</v>
      </c>
      <c r="AC7742">
        <v>46.689266800583155</v>
      </c>
      <c r="AP7742">
        <v>0</v>
      </c>
      <c r="AQ7742">
        <v>0</v>
      </c>
      <c r="AR7742">
        <v>0</v>
      </c>
      <c r="AS7742">
        <v>0</v>
      </c>
      <c r="AT7742">
        <v>0</v>
      </c>
      <c r="AU7742" t="s">
        <v>7472</v>
      </c>
      <c r="AV7742">
        <v>270</v>
      </c>
      <c r="AW7742">
        <v>0</v>
      </c>
      <c r="AX7742">
        <v>0</v>
      </c>
    </row>
    <row r="7743" spans="1:50" hidden="1" x14ac:dyDescent="0.3">
      <c r="A7743" t="s">
        <v>8969</v>
      </c>
      <c r="B7743" t="s">
        <v>7402</v>
      </c>
      <c r="D7743">
        <v>2344</v>
      </c>
      <c r="F7743">
        <v>5</v>
      </c>
      <c r="G7743" t="s">
        <v>317</v>
      </c>
      <c r="H7743" t="s">
        <v>78</v>
      </c>
      <c r="I7743" t="s">
        <v>285</v>
      </c>
      <c r="J7743" t="s">
        <v>286</v>
      </c>
      <c r="K7743" t="s">
        <v>112</v>
      </c>
      <c r="L7743" t="s">
        <v>82</v>
      </c>
      <c r="M7743" t="s">
        <v>318</v>
      </c>
      <c r="N7743" t="s">
        <v>100</v>
      </c>
      <c r="O7743" t="s">
        <v>85</v>
      </c>
      <c r="P7743" t="s">
        <v>1602</v>
      </c>
      <c r="Q7743" t="s">
        <v>87</v>
      </c>
      <c r="R7743" t="s">
        <v>88</v>
      </c>
      <c r="T7743" t="s">
        <v>89</v>
      </c>
      <c r="U7743" t="s">
        <v>90</v>
      </c>
      <c r="V7743">
        <v>1.046143</v>
      </c>
      <c r="W7743">
        <v>3.3256780999999997</v>
      </c>
      <c r="X7743">
        <v>1.569215</v>
      </c>
      <c r="Y7743">
        <v>0.87178599999999995</v>
      </c>
      <c r="Z7743">
        <v>1.046143</v>
      </c>
      <c r="AA7743">
        <v>9.2903950000000002</v>
      </c>
      <c r="AB7743">
        <v>2.4308772228816102</v>
      </c>
      <c r="AC7743">
        <v>24.332168884780568</v>
      </c>
      <c r="AP7743">
        <v>2.8918940000000002</v>
      </c>
      <c r="AQ7743">
        <v>2.8918940000000002</v>
      </c>
      <c r="AR7743">
        <v>2.8918940000000002</v>
      </c>
      <c r="AS7743">
        <v>3.3256780999999997</v>
      </c>
      <c r="AT7743">
        <v>3.178989965998912</v>
      </c>
      <c r="AU7743" t="s">
        <v>7474</v>
      </c>
      <c r="AV7743">
        <v>112</v>
      </c>
      <c r="AW7743">
        <v>2.8383838982133144E-2</v>
      </c>
      <c r="AX7743">
        <v>1.182659957588881E-3</v>
      </c>
    </row>
    <row r="7744" spans="1:50" hidden="1" x14ac:dyDescent="0.3">
      <c r="A7744" t="s">
        <v>8970</v>
      </c>
      <c r="B7744" t="s">
        <v>7402</v>
      </c>
      <c r="D7744">
        <v>2346</v>
      </c>
      <c r="F7744">
        <v>5</v>
      </c>
      <c r="G7744" t="s">
        <v>321</v>
      </c>
      <c r="H7744" t="s">
        <v>78</v>
      </c>
      <c r="I7744" t="s">
        <v>285</v>
      </c>
      <c r="J7744" t="s">
        <v>286</v>
      </c>
      <c r="K7744" t="s">
        <v>174</v>
      </c>
      <c r="L7744" t="s">
        <v>82</v>
      </c>
      <c r="M7744" t="s">
        <v>318</v>
      </c>
      <c r="N7744" t="s">
        <v>100</v>
      </c>
      <c r="O7744" t="s">
        <v>85</v>
      </c>
      <c r="P7744" t="s">
        <v>1602</v>
      </c>
      <c r="Q7744" t="s">
        <v>87</v>
      </c>
      <c r="R7744" t="s">
        <v>107</v>
      </c>
      <c r="T7744" t="s">
        <v>89</v>
      </c>
      <c r="U7744" t="s">
        <v>90</v>
      </c>
      <c r="V7744">
        <v>0.49982399999999999</v>
      </c>
      <c r="W7744">
        <v>0</v>
      </c>
      <c r="X7744">
        <v>23.824939000000001</v>
      </c>
      <c r="Y7744">
        <v>27.656922000000002</v>
      </c>
      <c r="Z7744">
        <v>0.74973599999999996</v>
      </c>
      <c r="AA7744">
        <v>3.7404579999999998</v>
      </c>
      <c r="AB7744">
        <v>3.1450035330589685</v>
      </c>
      <c r="AC7744">
        <v>21.790021514560756</v>
      </c>
      <c r="AP7744">
        <v>0</v>
      </c>
      <c r="AQ7744">
        <v>0</v>
      </c>
      <c r="AR7744">
        <v>0</v>
      </c>
      <c r="AS7744">
        <v>0</v>
      </c>
      <c r="AT7744">
        <v>0</v>
      </c>
      <c r="AU7744" t="s">
        <v>7476</v>
      </c>
      <c r="AV7744">
        <v>270</v>
      </c>
      <c r="AW7744">
        <v>0</v>
      </c>
      <c r="AX7744">
        <v>0</v>
      </c>
    </row>
    <row r="7745" spans="1:50" hidden="1" x14ac:dyDescent="0.3">
      <c r="A7745" t="s">
        <v>8971</v>
      </c>
      <c r="B7745" t="s">
        <v>7402</v>
      </c>
      <c r="D7745">
        <v>2381</v>
      </c>
      <c r="F7745">
        <v>5</v>
      </c>
      <c r="G7745" t="s">
        <v>327</v>
      </c>
      <c r="H7745" t="s">
        <v>78</v>
      </c>
      <c r="I7745" t="s">
        <v>285</v>
      </c>
      <c r="J7745" t="s">
        <v>286</v>
      </c>
      <c r="K7745" t="s">
        <v>174</v>
      </c>
      <c r="L7745" t="s">
        <v>82</v>
      </c>
      <c r="M7745" t="s">
        <v>113</v>
      </c>
      <c r="N7745" t="s">
        <v>100</v>
      </c>
      <c r="O7745" t="s">
        <v>85</v>
      </c>
      <c r="P7745" t="s">
        <v>1602</v>
      </c>
      <c r="Q7745" t="s">
        <v>87</v>
      </c>
      <c r="R7745" t="s">
        <v>107</v>
      </c>
      <c r="T7745" t="s">
        <v>89</v>
      </c>
      <c r="U7745" t="s">
        <v>90</v>
      </c>
      <c r="V7745">
        <v>0.49982399999999999</v>
      </c>
      <c r="W7745">
        <v>0</v>
      </c>
      <c r="X7745">
        <v>0</v>
      </c>
      <c r="Y7745">
        <v>0</v>
      </c>
      <c r="Z7745">
        <v>0.99964799999999998</v>
      </c>
      <c r="AA7745">
        <v>0</v>
      </c>
      <c r="AB7745">
        <v>0</v>
      </c>
      <c r="AC7745">
        <v>0</v>
      </c>
      <c r="AP7745">
        <v>0</v>
      </c>
      <c r="AQ7745">
        <v>0</v>
      </c>
      <c r="AR7745">
        <v>0</v>
      </c>
      <c r="AS7745">
        <v>0</v>
      </c>
      <c r="AT7745">
        <v>0</v>
      </c>
      <c r="AU7745" t="s">
        <v>7954</v>
      </c>
      <c r="AV7745">
        <v>270</v>
      </c>
      <c r="AW7745">
        <v>0</v>
      </c>
      <c r="AX7745">
        <v>0</v>
      </c>
    </row>
    <row r="7746" spans="1:50" hidden="1" x14ac:dyDescent="0.3">
      <c r="A7746" t="s">
        <v>8972</v>
      </c>
      <c r="B7746" t="s">
        <v>7402</v>
      </c>
      <c r="D7746">
        <v>2386</v>
      </c>
      <c r="F7746">
        <v>5</v>
      </c>
      <c r="G7746" t="s">
        <v>336</v>
      </c>
      <c r="H7746" t="s">
        <v>78</v>
      </c>
      <c r="I7746" t="s">
        <v>285</v>
      </c>
      <c r="J7746" t="s">
        <v>286</v>
      </c>
      <c r="K7746" t="s">
        <v>174</v>
      </c>
      <c r="L7746" t="s">
        <v>82</v>
      </c>
      <c r="M7746" t="s">
        <v>305</v>
      </c>
      <c r="N7746" t="s">
        <v>100</v>
      </c>
      <c r="O7746" t="s">
        <v>85</v>
      </c>
      <c r="P7746" t="s">
        <v>1602</v>
      </c>
      <c r="Q7746" t="s">
        <v>87</v>
      </c>
      <c r="R7746" t="s">
        <v>107</v>
      </c>
      <c r="T7746" t="s">
        <v>89</v>
      </c>
      <c r="U7746" t="s">
        <v>90</v>
      </c>
      <c r="V7746">
        <v>0.49982399999999999</v>
      </c>
      <c r="W7746">
        <v>0</v>
      </c>
      <c r="X7746">
        <v>13.99507</v>
      </c>
      <c r="Y7746">
        <v>0</v>
      </c>
      <c r="Z7746">
        <v>0</v>
      </c>
      <c r="AA7746">
        <v>6.5164E-2</v>
      </c>
      <c r="AB7746">
        <v>0.65635453320211867</v>
      </c>
      <c r="AC7746">
        <v>0</v>
      </c>
      <c r="AP7746">
        <v>0</v>
      </c>
      <c r="AQ7746">
        <v>0</v>
      </c>
      <c r="AR7746">
        <v>0</v>
      </c>
      <c r="AS7746">
        <v>0</v>
      </c>
      <c r="AT7746">
        <v>0</v>
      </c>
      <c r="AU7746" t="s">
        <v>7480</v>
      </c>
      <c r="AV7746">
        <v>270</v>
      </c>
      <c r="AW7746">
        <v>0</v>
      </c>
      <c r="AX7746">
        <v>0</v>
      </c>
    </row>
    <row r="7747" spans="1:50" hidden="1" x14ac:dyDescent="0.3">
      <c r="A7747" t="s">
        <v>8973</v>
      </c>
      <c r="B7747" t="s">
        <v>7402</v>
      </c>
      <c r="D7747">
        <v>2387</v>
      </c>
      <c r="F7747">
        <v>5</v>
      </c>
      <c r="G7747" t="s">
        <v>339</v>
      </c>
      <c r="H7747" t="s">
        <v>78</v>
      </c>
      <c r="I7747" t="s">
        <v>285</v>
      </c>
      <c r="J7747" t="s">
        <v>286</v>
      </c>
      <c r="K7747" t="s">
        <v>112</v>
      </c>
      <c r="L7747" t="s">
        <v>82</v>
      </c>
      <c r="M7747" t="s">
        <v>305</v>
      </c>
      <c r="N7747" t="s">
        <v>100</v>
      </c>
      <c r="O7747" t="s">
        <v>85</v>
      </c>
      <c r="P7747" t="s">
        <v>1602</v>
      </c>
      <c r="Q7747" t="s">
        <v>87</v>
      </c>
      <c r="R7747" t="s">
        <v>107</v>
      </c>
      <c r="T7747" t="s">
        <v>89</v>
      </c>
      <c r="U7747" t="s">
        <v>90</v>
      </c>
      <c r="V7747">
        <v>1.046143</v>
      </c>
      <c r="W7747">
        <v>0</v>
      </c>
      <c r="X7747">
        <v>2.6153580000000001</v>
      </c>
      <c r="Y7747">
        <v>0.69742899999999997</v>
      </c>
      <c r="Z7747">
        <v>0</v>
      </c>
      <c r="AA7747">
        <v>0.44722299999999998</v>
      </c>
      <c r="AB7747">
        <v>0.29266844830724487</v>
      </c>
      <c r="AC7747">
        <v>0</v>
      </c>
      <c r="AP7747">
        <v>0</v>
      </c>
      <c r="AQ7747">
        <v>0</v>
      </c>
      <c r="AR7747">
        <v>0</v>
      </c>
      <c r="AS7747">
        <v>0</v>
      </c>
      <c r="AT7747">
        <v>0</v>
      </c>
      <c r="AU7747" t="s">
        <v>7482</v>
      </c>
      <c r="AV7747">
        <v>112</v>
      </c>
      <c r="AW7747">
        <v>0</v>
      </c>
      <c r="AX7747">
        <v>0</v>
      </c>
    </row>
    <row r="7748" spans="1:50" hidden="1" x14ac:dyDescent="0.3">
      <c r="A7748" t="s">
        <v>8974</v>
      </c>
      <c r="B7748" t="s">
        <v>7402</v>
      </c>
      <c r="D7748">
        <v>2509</v>
      </c>
      <c r="F7748">
        <v>5</v>
      </c>
      <c r="G7748" t="s">
        <v>345</v>
      </c>
      <c r="H7748" t="s">
        <v>78</v>
      </c>
      <c r="I7748" t="s">
        <v>252</v>
      </c>
      <c r="J7748" t="s">
        <v>346</v>
      </c>
      <c r="K7748" t="s">
        <v>168</v>
      </c>
      <c r="L7748" t="s">
        <v>82</v>
      </c>
      <c r="M7748" t="s">
        <v>347</v>
      </c>
      <c r="N7748" t="s">
        <v>100</v>
      </c>
      <c r="O7748" t="s">
        <v>85</v>
      </c>
      <c r="P7748" t="s">
        <v>1602</v>
      </c>
      <c r="Q7748" t="s">
        <v>271</v>
      </c>
      <c r="R7748" t="s">
        <v>107</v>
      </c>
      <c r="T7748" t="s">
        <v>89</v>
      </c>
      <c r="U7748" t="s">
        <v>90</v>
      </c>
      <c r="V7748">
        <v>0.31701299999999999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P7748">
        <v>0</v>
      </c>
      <c r="AQ7748">
        <v>0</v>
      </c>
      <c r="AR7748">
        <v>0</v>
      </c>
      <c r="AS7748">
        <v>0</v>
      </c>
      <c r="AT7748">
        <v>0</v>
      </c>
      <c r="AU7748" t="s">
        <v>8223</v>
      </c>
      <c r="AV7748">
        <v>441</v>
      </c>
      <c r="AW7748">
        <v>0</v>
      </c>
      <c r="AX7748">
        <v>0</v>
      </c>
    </row>
    <row r="7749" spans="1:50" hidden="1" x14ac:dyDescent="0.3">
      <c r="A7749" t="s">
        <v>8975</v>
      </c>
      <c r="B7749" t="s">
        <v>7402</v>
      </c>
      <c r="D7749">
        <v>2511</v>
      </c>
      <c r="F7749">
        <v>5</v>
      </c>
      <c r="G7749" t="s">
        <v>350</v>
      </c>
      <c r="H7749" t="s">
        <v>78</v>
      </c>
      <c r="I7749" t="s">
        <v>252</v>
      </c>
      <c r="J7749" t="s">
        <v>346</v>
      </c>
      <c r="K7749" t="s">
        <v>168</v>
      </c>
      <c r="L7749" t="s">
        <v>82</v>
      </c>
      <c r="M7749" t="s">
        <v>347</v>
      </c>
      <c r="N7749" t="s">
        <v>100</v>
      </c>
      <c r="O7749" t="s">
        <v>85</v>
      </c>
      <c r="P7749" t="s">
        <v>1602</v>
      </c>
      <c r="Q7749" t="s">
        <v>87</v>
      </c>
      <c r="R7749" t="s">
        <v>88</v>
      </c>
      <c r="T7749" t="s">
        <v>89</v>
      </c>
      <c r="U7749" t="s">
        <v>90</v>
      </c>
      <c r="V7749">
        <v>0.31701299999999999</v>
      </c>
      <c r="W7749">
        <v>0</v>
      </c>
      <c r="X7749">
        <v>0</v>
      </c>
      <c r="Y7749">
        <v>0.15850700000000001</v>
      </c>
      <c r="Z7749">
        <v>0</v>
      </c>
      <c r="AA7749">
        <v>0.44373499999999999</v>
      </c>
      <c r="AB7749">
        <v>0.12285044364114579</v>
      </c>
      <c r="AC7749">
        <v>0.70780085414513172</v>
      </c>
      <c r="AP7749">
        <v>0</v>
      </c>
      <c r="AQ7749">
        <v>0</v>
      </c>
      <c r="AR7749">
        <v>0</v>
      </c>
      <c r="AS7749">
        <v>0</v>
      </c>
      <c r="AT7749">
        <v>0</v>
      </c>
      <c r="AU7749" t="s">
        <v>7484</v>
      </c>
      <c r="AV7749">
        <v>441</v>
      </c>
      <c r="AW7749">
        <v>0</v>
      </c>
      <c r="AX7749">
        <v>0</v>
      </c>
    </row>
    <row r="7750" spans="1:50" hidden="1" x14ac:dyDescent="0.3">
      <c r="A7750" t="s">
        <v>8976</v>
      </c>
      <c r="B7750" t="s">
        <v>7402</v>
      </c>
      <c r="D7750">
        <v>2513</v>
      </c>
      <c r="F7750">
        <v>5</v>
      </c>
      <c r="G7750" t="s">
        <v>353</v>
      </c>
      <c r="H7750" t="s">
        <v>78</v>
      </c>
      <c r="I7750" t="s">
        <v>252</v>
      </c>
      <c r="J7750" t="s">
        <v>346</v>
      </c>
      <c r="K7750" t="s">
        <v>125</v>
      </c>
      <c r="L7750" t="s">
        <v>82</v>
      </c>
      <c r="M7750" t="s">
        <v>347</v>
      </c>
      <c r="N7750" t="s">
        <v>100</v>
      </c>
      <c r="O7750" t="s">
        <v>85</v>
      </c>
      <c r="P7750" t="s">
        <v>1602</v>
      </c>
      <c r="Q7750" t="s">
        <v>87</v>
      </c>
      <c r="R7750" t="s">
        <v>88</v>
      </c>
      <c r="T7750" t="s">
        <v>89</v>
      </c>
      <c r="U7750" t="s">
        <v>90</v>
      </c>
      <c r="V7750">
        <v>0.52835500000000002</v>
      </c>
      <c r="W7750">
        <v>0</v>
      </c>
      <c r="X7750">
        <v>5.4596679999999997</v>
      </c>
      <c r="Y7750">
        <v>0.70447400000000004</v>
      </c>
      <c r="Z7750">
        <v>0.88059200000000004</v>
      </c>
      <c r="AA7750">
        <v>6.025512</v>
      </c>
      <c r="AB7750">
        <v>0.31717848031531609</v>
      </c>
      <c r="AC7750">
        <v>7.2662253887645774</v>
      </c>
      <c r="AP7750">
        <v>0</v>
      </c>
      <c r="AQ7750">
        <v>0</v>
      </c>
      <c r="AR7750">
        <v>0</v>
      </c>
      <c r="AS7750">
        <v>0</v>
      </c>
      <c r="AT7750">
        <v>0</v>
      </c>
      <c r="AU7750" t="s">
        <v>7486</v>
      </c>
      <c r="AV7750">
        <v>270</v>
      </c>
      <c r="AW7750">
        <v>0</v>
      </c>
      <c r="AX7750">
        <v>0</v>
      </c>
    </row>
    <row r="7751" spans="1:50" hidden="1" x14ac:dyDescent="0.3">
      <c r="A7751" t="s">
        <v>8977</v>
      </c>
      <c r="B7751" t="s">
        <v>7402</v>
      </c>
      <c r="D7751">
        <v>2518</v>
      </c>
      <c r="F7751">
        <v>5</v>
      </c>
      <c r="G7751" t="s">
        <v>356</v>
      </c>
      <c r="H7751" t="s">
        <v>78</v>
      </c>
      <c r="I7751" t="s">
        <v>252</v>
      </c>
      <c r="J7751" t="s">
        <v>346</v>
      </c>
      <c r="K7751" t="s">
        <v>81</v>
      </c>
      <c r="L7751" t="s">
        <v>82</v>
      </c>
      <c r="M7751" t="s">
        <v>347</v>
      </c>
      <c r="N7751" t="s">
        <v>84</v>
      </c>
      <c r="O7751" t="s">
        <v>85</v>
      </c>
      <c r="P7751" t="s">
        <v>1602</v>
      </c>
      <c r="Q7751" t="s">
        <v>87</v>
      </c>
      <c r="R7751" t="s">
        <v>88</v>
      </c>
      <c r="T7751" t="s">
        <v>89</v>
      </c>
      <c r="U7751" t="s">
        <v>90</v>
      </c>
      <c r="V7751">
        <v>2.1134200000000001</v>
      </c>
      <c r="W7751">
        <v>0</v>
      </c>
      <c r="X7751">
        <v>0</v>
      </c>
      <c r="Y7751">
        <v>16.907361000000002</v>
      </c>
      <c r="Z7751">
        <v>2.1134200000000001</v>
      </c>
      <c r="AA7751">
        <v>1.3903909999999999</v>
      </c>
      <c r="AB7751">
        <v>7.034204987119109</v>
      </c>
      <c r="AC7751">
        <v>37.864941182821376</v>
      </c>
      <c r="AP7751">
        <v>0</v>
      </c>
      <c r="AQ7751">
        <v>0</v>
      </c>
      <c r="AR7751">
        <v>0</v>
      </c>
      <c r="AS7751">
        <v>0</v>
      </c>
      <c r="AT7751">
        <v>0</v>
      </c>
      <c r="AU7751" t="s">
        <v>7488</v>
      </c>
      <c r="AV7751">
        <v>88</v>
      </c>
      <c r="AW7751">
        <v>0</v>
      </c>
      <c r="AX7751">
        <v>0</v>
      </c>
    </row>
    <row r="7752" spans="1:50" hidden="1" x14ac:dyDescent="0.3">
      <c r="A7752" t="s">
        <v>8978</v>
      </c>
      <c r="B7752" t="s">
        <v>7402</v>
      </c>
      <c r="D7752">
        <v>2519</v>
      </c>
      <c r="F7752">
        <v>5</v>
      </c>
      <c r="G7752" t="s">
        <v>359</v>
      </c>
      <c r="H7752" t="s">
        <v>78</v>
      </c>
      <c r="I7752" t="s">
        <v>252</v>
      </c>
      <c r="J7752" t="s">
        <v>346</v>
      </c>
      <c r="K7752" t="s">
        <v>121</v>
      </c>
      <c r="L7752" t="s">
        <v>82</v>
      </c>
      <c r="M7752" t="s">
        <v>347</v>
      </c>
      <c r="N7752" t="s">
        <v>84</v>
      </c>
      <c r="O7752" t="s">
        <v>85</v>
      </c>
      <c r="P7752" t="s">
        <v>1602</v>
      </c>
      <c r="Q7752" t="s">
        <v>87</v>
      </c>
      <c r="R7752" t="s">
        <v>88</v>
      </c>
      <c r="T7752" t="s">
        <v>89</v>
      </c>
      <c r="U7752" t="s">
        <v>90</v>
      </c>
      <c r="V7752">
        <v>3.1701299999999999</v>
      </c>
      <c r="W7752">
        <v>2.24E-4</v>
      </c>
      <c r="X7752">
        <v>0</v>
      </c>
      <c r="Y7752">
        <v>0</v>
      </c>
      <c r="Z7752">
        <v>0</v>
      </c>
      <c r="AA7752">
        <v>2.24E-4</v>
      </c>
      <c r="AB7752">
        <v>22.945694876331011</v>
      </c>
      <c r="AC7752">
        <v>20.189566850216199</v>
      </c>
      <c r="AP7752">
        <v>0</v>
      </c>
      <c r="AQ7752">
        <v>2.24E-4</v>
      </c>
      <c r="AR7752">
        <v>2.24E-4</v>
      </c>
      <c r="AS7752">
        <v>2.24E-4</v>
      </c>
      <c r="AT7752">
        <v>7.0659562857043718E-5</v>
      </c>
      <c r="AU7752" t="s">
        <v>7490</v>
      </c>
      <c r="AV7752">
        <v>60</v>
      </c>
      <c r="AW7752">
        <v>1.1776593809507286E-6</v>
      </c>
      <c r="AX7752">
        <v>4.9069140872947026E-8</v>
      </c>
    </row>
    <row r="7753" spans="1:50" hidden="1" x14ac:dyDescent="0.3">
      <c r="A7753" t="s">
        <v>8979</v>
      </c>
      <c r="B7753" t="s">
        <v>7402</v>
      </c>
      <c r="D7753">
        <v>2521</v>
      </c>
      <c r="F7753">
        <v>5</v>
      </c>
      <c r="G7753" t="s">
        <v>362</v>
      </c>
      <c r="H7753" t="s">
        <v>78</v>
      </c>
      <c r="I7753" t="s">
        <v>252</v>
      </c>
      <c r="J7753" t="s">
        <v>346</v>
      </c>
      <c r="K7753" t="s">
        <v>168</v>
      </c>
      <c r="L7753" t="s">
        <v>82</v>
      </c>
      <c r="M7753" t="s">
        <v>106</v>
      </c>
      <c r="N7753" t="s">
        <v>100</v>
      </c>
      <c r="O7753" t="s">
        <v>85</v>
      </c>
      <c r="P7753" t="s">
        <v>1602</v>
      </c>
      <c r="Q7753" t="s">
        <v>87</v>
      </c>
      <c r="R7753" t="s">
        <v>215</v>
      </c>
      <c r="T7753" t="s">
        <v>89</v>
      </c>
      <c r="U7753" t="s">
        <v>90</v>
      </c>
      <c r="V7753">
        <v>0.31701299999999999</v>
      </c>
      <c r="W7753">
        <v>0</v>
      </c>
      <c r="X7753">
        <v>0</v>
      </c>
      <c r="Y7753">
        <v>0.36984899999999998</v>
      </c>
      <c r="Z7753">
        <v>0.52835600000000005</v>
      </c>
      <c r="AA7753">
        <v>0.38087100000000002</v>
      </c>
      <c r="AB7753">
        <v>0</v>
      </c>
      <c r="AC7753">
        <v>0</v>
      </c>
      <c r="AP7753">
        <v>0</v>
      </c>
      <c r="AQ7753">
        <v>0</v>
      </c>
      <c r="AR7753">
        <v>0</v>
      </c>
      <c r="AS7753">
        <v>0</v>
      </c>
      <c r="AT7753">
        <v>0</v>
      </c>
      <c r="AU7753" t="s">
        <v>7492</v>
      </c>
      <c r="AV7753">
        <v>441</v>
      </c>
      <c r="AW7753">
        <v>0</v>
      </c>
      <c r="AX7753">
        <v>0</v>
      </c>
    </row>
    <row r="7754" spans="1:50" hidden="1" x14ac:dyDescent="0.3">
      <c r="A7754" t="s">
        <v>8980</v>
      </c>
      <c r="B7754" t="s">
        <v>7402</v>
      </c>
      <c r="D7754">
        <v>2523</v>
      </c>
      <c r="F7754">
        <v>5</v>
      </c>
      <c r="G7754" t="s">
        <v>365</v>
      </c>
      <c r="H7754" t="s">
        <v>78</v>
      </c>
      <c r="I7754" t="s">
        <v>252</v>
      </c>
      <c r="J7754" t="s">
        <v>346</v>
      </c>
      <c r="K7754" t="s">
        <v>125</v>
      </c>
      <c r="L7754" t="s">
        <v>82</v>
      </c>
      <c r="M7754" t="s">
        <v>113</v>
      </c>
      <c r="N7754" t="s">
        <v>100</v>
      </c>
      <c r="O7754" t="s">
        <v>85</v>
      </c>
      <c r="P7754" t="s">
        <v>1602</v>
      </c>
      <c r="Q7754" t="s">
        <v>87</v>
      </c>
      <c r="R7754" t="s">
        <v>155</v>
      </c>
      <c r="T7754" t="s">
        <v>89</v>
      </c>
      <c r="U7754" t="s">
        <v>90</v>
      </c>
      <c r="V7754">
        <v>0.52835500000000002</v>
      </c>
      <c r="W7754">
        <v>0</v>
      </c>
      <c r="X7754">
        <v>8.1014440000000008</v>
      </c>
      <c r="Y7754">
        <v>0.35223700000000002</v>
      </c>
      <c r="Z7754">
        <v>1.1447700000000001</v>
      </c>
      <c r="AA7754">
        <v>0.713368</v>
      </c>
      <c r="AB7754">
        <v>0.42579759960071939</v>
      </c>
      <c r="AC7754">
        <v>0.76295072765722416</v>
      </c>
      <c r="AP7754">
        <v>0</v>
      </c>
      <c r="AQ7754">
        <v>0</v>
      </c>
      <c r="AR7754">
        <v>0</v>
      </c>
      <c r="AS7754">
        <v>0</v>
      </c>
      <c r="AT7754">
        <v>0</v>
      </c>
      <c r="AU7754" t="s">
        <v>7494</v>
      </c>
      <c r="AV7754">
        <v>270</v>
      </c>
      <c r="AW7754">
        <v>0</v>
      </c>
      <c r="AX7754">
        <v>0</v>
      </c>
    </row>
    <row r="7755" spans="1:50" hidden="1" x14ac:dyDescent="0.3">
      <c r="A7755" t="s">
        <v>8981</v>
      </c>
      <c r="B7755" t="s">
        <v>7402</v>
      </c>
      <c r="D7755">
        <v>2528</v>
      </c>
      <c r="F7755">
        <v>5</v>
      </c>
      <c r="G7755" t="s">
        <v>368</v>
      </c>
      <c r="H7755" t="s">
        <v>78</v>
      </c>
      <c r="I7755" t="s">
        <v>252</v>
      </c>
      <c r="J7755" t="s">
        <v>346</v>
      </c>
      <c r="K7755" t="s">
        <v>81</v>
      </c>
      <c r="L7755" t="s">
        <v>82</v>
      </c>
      <c r="M7755" t="s">
        <v>113</v>
      </c>
      <c r="N7755" t="s">
        <v>84</v>
      </c>
      <c r="O7755" t="s">
        <v>85</v>
      </c>
      <c r="P7755" t="s">
        <v>1602</v>
      </c>
      <c r="Q7755" t="s">
        <v>87</v>
      </c>
      <c r="R7755" t="s">
        <v>107</v>
      </c>
      <c r="T7755" t="s">
        <v>89</v>
      </c>
      <c r="U7755" t="s">
        <v>90</v>
      </c>
      <c r="V7755">
        <v>2.1134200000000001</v>
      </c>
      <c r="W7755">
        <v>0</v>
      </c>
      <c r="X7755">
        <v>0</v>
      </c>
      <c r="Y7755">
        <v>14.793941</v>
      </c>
      <c r="Z7755">
        <v>0</v>
      </c>
      <c r="AA7755">
        <v>0</v>
      </c>
      <c r="AB7755">
        <v>180.08890439367221</v>
      </c>
      <c r="AC7755">
        <v>11.629355408956865</v>
      </c>
      <c r="AP7755">
        <v>0</v>
      </c>
      <c r="AQ7755">
        <v>0</v>
      </c>
      <c r="AR7755">
        <v>0</v>
      </c>
      <c r="AS7755">
        <v>0</v>
      </c>
      <c r="AT7755">
        <v>0</v>
      </c>
      <c r="AU7755" t="s">
        <v>7496</v>
      </c>
      <c r="AV7755">
        <v>88</v>
      </c>
      <c r="AW7755">
        <v>0</v>
      </c>
      <c r="AX7755">
        <v>0</v>
      </c>
    </row>
    <row r="7756" spans="1:50" hidden="1" x14ac:dyDescent="0.3">
      <c r="A7756" t="s">
        <v>8982</v>
      </c>
      <c r="B7756" t="s">
        <v>7402</v>
      </c>
      <c r="D7756">
        <v>2530</v>
      </c>
      <c r="F7756">
        <v>5</v>
      </c>
      <c r="G7756" t="s">
        <v>371</v>
      </c>
      <c r="H7756" t="s">
        <v>78</v>
      </c>
      <c r="I7756" t="s">
        <v>252</v>
      </c>
      <c r="J7756" t="s">
        <v>346</v>
      </c>
      <c r="K7756" t="s">
        <v>121</v>
      </c>
      <c r="L7756" t="s">
        <v>82</v>
      </c>
      <c r="M7756" t="s">
        <v>113</v>
      </c>
      <c r="N7756" t="s">
        <v>84</v>
      </c>
      <c r="O7756" t="s">
        <v>85</v>
      </c>
      <c r="P7756" t="s">
        <v>1602</v>
      </c>
      <c r="Q7756" t="s">
        <v>87</v>
      </c>
      <c r="R7756" t="s">
        <v>107</v>
      </c>
      <c r="T7756" t="s">
        <v>89</v>
      </c>
      <c r="U7756" t="s">
        <v>90</v>
      </c>
      <c r="V7756">
        <v>3.1701299999999999</v>
      </c>
      <c r="W7756">
        <v>0</v>
      </c>
      <c r="X7756">
        <v>123.635071</v>
      </c>
      <c r="Y7756">
        <v>0</v>
      </c>
      <c r="Z7756">
        <v>0</v>
      </c>
      <c r="AA7756">
        <v>0</v>
      </c>
      <c r="AB7756">
        <v>0</v>
      </c>
      <c r="AC7756">
        <v>0</v>
      </c>
      <c r="AP7756">
        <v>0</v>
      </c>
      <c r="AQ7756">
        <v>0</v>
      </c>
      <c r="AR7756">
        <v>0</v>
      </c>
      <c r="AS7756">
        <v>0</v>
      </c>
      <c r="AT7756">
        <v>0</v>
      </c>
      <c r="AU7756" t="s">
        <v>7498</v>
      </c>
      <c r="AV7756">
        <v>60</v>
      </c>
      <c r="AW7756">
        <v>0</v>
      </c>
      <c r="AX7756">
        <v>0</v>
      </c>
    </row>
    <row r="7757" spans="1:50" hidden="1" x14ac:dyDescent="0.3">
      <c r="A7757" t="s">
        <v>8983</v>
      </c>
      <c r="B7757" t="s">
        <v>7402</v>
      </c>
      <c r="D7757">
        <v>2550</v>
      </c>
      <c r="F7757">
        <v>5</v>
      </c>
      <c r="G7757" t="s">
        <v>374</v>
      </c>
      <c r="H7757" t="s">
        <v>78</v>
      </c>
      <c r="I7757" t="s">
        <v>252</v>
      </c>
      <c r="J7757" t="s">
        <v>346</v>
      </c>
      <c r="K7757" t="s">
        <v>168</v>
      </c>
      <c r="L7757" t="s">
        <v>82</v>
      </c>
      <c r="M7757" t="s">
        <v>106</v>
      </c>
      <c r="N7757" t="s">
        <v>100</v>
      </c>
      <c r="O7757" t="s">
        <v>85</v>
      </c>
      <c r="P7757" t="s">
        <v>1602</v>
      </c>
      <c r="Q7757" t="s">
        <v>271</v>
      </c>
      <c r="R7757" t="s">
        <v>107</v>
      </c>
      <c r="T7757" t="s">
        <v>89</v>
      </c>
      <c r="U7757" t="s">
        <v>90</v>
      </c>
      <c r="V7757">
        <v>0.31701299999999999</v>
      </c>
      <c r="W7757">
        <v>0</v>
      </c>
      <c r="X7757">
        <v>0</v>
      </c>
      <c r="Y7757">
        <v>0.31701299999999999</v>
      </c>
      <c r="Z7757">
        <v>0</v>
      </c>
      <c r="AA7757">
        <v>0</v>
      </c>
      <c r="AB7757">
        <v>0</v>
      </c>
      <c r="AC7757">
        <v>0</v>
      </c>
      <c r="AP7757">
        <v>0</v>
      </c>
      <c r="AQ7757">
        <v>0</v>
      </c>
      <c r="AR7757">
        <v>0</v>
      </c>
      <c r="AS7757">
        <v>0</v>
      </c>
      <c r="AT7757">
        <v>0</v>
      </c>
      <c r="AU7757" t="s">
        <v>8233</v>
      </c>
      <c r="AV7757">
        <v>441</v>
      </c>
      <c r="AW7757">
        <v>0</v>
      </c>
      <c r="AX7757">
        <v>0</v>
      </c>
    </row>
    <row r="7758" spans="1:50" hidden="1" x14ac:dyDescent="0.3">
      <c r="A7758" t="s">
        <v>8984</v>
      </c>
      <c r="B7758" t="s">
        <v>7402</v>
      </c>
      <c r="D7758">
        <v>2553</v>
      </c>
      <c r="F7758">
        <v>5</v>
      </c>
      <c r="G7758" t="s">
        <v>377</v>
      </c>
      <c r="H7758" t="s">
        <v>78</v>
      </c>
      <c r="I7758" t="s">
        <v>252</v>
      </c>
      <c r="J7758" t="s">
        <v>346</v>
      </c>
      <c r="K7758" t="s">
        <v>125</v>
      </c>
      <c r="L7758" t="s">
        <v>82</v>
      </c>
      <c r="M7758" t="s">
        <v>106</v>
      </c>
      <c r="N7758" t="s">
        <v>100</v>
      </c>
      <c r="O7758" t="s">
        <v>85</v>
      </c>
      <c r="P7758" t="s">
        <v>1602</v>
      </c>
      <c r="Q7758" t="s">
        <v>87</v>
      </c>
      <c r="R7758" t="s">
        <v>88</v>
      </c>
      <c r="T7758" t="s">
        <v>89</v>
      </c>
      <c r="U7758" t="s">
        <v>90</v>
      </c>
      <c r="V7758">
        <v>0.52835500000000002</v>
      </c>
      <c r="W7758">
        <v>2.0051020500000001</v>
      </c>
      <c r="X7758">
        <v>1.7611829999999999</v>
      </c>
      <c r="Y7758">
        <v>0</v>
      </c>
      <c r="Z7758">
        <v>0.44029600000000002</v>
      </c>
      <c r="AA7758">
        <v>0.59650199999999998</v>
      </c>
      <c r="AB7758">
        <v>0.23548423334475763</v>
      </c>
      <c r="AC7758">
        <v>3.0870297433976441</v>
      </c>
      <c r="AP7758">
        <v>1.7435670000000001</v>
      </c>
      <c r="AQ7758">
        <v>1.7435670000000001</v>
      </c>
      <c r="AR7758">
        <v>1.7435670000000001</v>
      </c>
      <c r="AS7758">
        <v>2.0051020500000001</v>
      </c>
      <c r="AT7758">
        <v>3.7949902054489879</v>
      </c>
      <c r="AU7758" t="s">
        <v>7500</v>
      </c>
      <c r="AV7758">
        <v>270</v>
      </c>
      <c r="AW7758">
        <v>1.4055519279440695E-2</v>
      </c>
      <c r="AX7758">
        <v>5.8564663664336227E-4</v>
      </c>
    </row>
    <row r="7759" spans="1:50" hidden="1" x14ac:dyDescent="0.3">
      <c r="A7759" t="s">
        <v>8985</v>
      </c>
      <c r="B7759" t="s">
        <v>7402</v>
      </c>
      <c r="D7759">
        <v>2558</v>
      </c>
      <c r="F7759">
        <v>5</v>
      </c>
      <c r="G7759" t="s">
        <v>380</v>
      </c>
      <c r="H7759" t="s">
        <v>78</v>
      </c>
      <c r="I7759" t="s">
        <v>252</v>
      </c>
      <c r="J7759" t="s">
        <v>346</v>
      </c>
      <c r="K7759" t="s">
        <v>81</v>
      </c>
      <c r="L7759" t="s">
        <v>82</v>
      </c>
      <c r="M7759" t="s">
        <v>106</v>
      </c>
      <c r="N7759" t="s">
        <v>84</v>
      </c>
      <c r="O7759" t="s">
        <v>85</v>
      </c>
      <c r="P7759" t="s">
        <v>1602</v>
      </c>
      <c r="Q7759" t="s">
        <v>87</v>
      </c>
      <c r="R7759" t="s">
        <v>107</v>
      </c>
      <c r="T7759" t="s">
        <v>89</v>
      </c>
      <c r="U7759" t="s">
        <v>90</v>
      </c>
      <c r="V7759">
        <v>2.1134200000000001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7.972223874229365</v>
      </c>
      <c r="AC7759">
        <v>3.0790596171025544</v>
      </c>
      <c r="AP7759">
        <v>0</v>
      </c>
      <c r="AQ7759">
        <v>0</v>
      </c>
      <c r="AR7759">
        <v>0</v>
      </c>
      <c r="AS7759">
        <v>0</v>
      </c>
      <c r="AT7759">
        <v>0</v>
      </c>
      <c r="AU7759" t="s">
        <v>7502</v>
      </c>
      <c r="AV7759">
        <v>88</v>
      </c>
      <c r="AW7759">
        <v>0</v>
      </c>
      <c r="AX7759">
        <v>0</v>
      </c>
    </row>
    <row r="7760" spans="1:50" hidden="1" x14ac:dyDescent="0.3">
      <c r="A7760" t="s">
        <v>8986</v>
      </c>
      <c r="B7760" t="s">
        <v>7402</v>
      </c>
      <c r="D7760">
        <v>2559</v>
      </c>
      <c r="F7760">
        <v>5</v>
      </c>
      <c r="G7760" t="s">
        <v>383</v>
      </c>
      <c r="H7760" t="s">
        <v>78</v>
      </c>
      <c r="I7760" t="s">
        <v>252</v>
      </c>
      <c r="J7760" t="s">
        <v>346</v>
      </c>
      <c r="K7760" t="s">
        <v>121</v>
      </c>
      <c r="L7760" t="s">
        <v>82</v>
      </c>
      <c r="M7760" t="s">
        <v>106</v>
      </c>
      <c r="N7760" t="s">
        <v>84</v>
      </c>
      <c r="O7760" t="s">
        <v>85</v>
      </c>
      <c r="P7760" t="s">
        <v>1602</v>
      </c>
      <c r="Q7760" t="s">
        <v>87</v>
      </c>
      <c r="R7760" t="s">
        <v>107</v>
      </c>
      <c r="T7760" t="s">
        <v>89</v>
      </c>
      <c r="U7760" t="s">
        <v>90</v>
      </c>
      <c r="V7760">
        <v>3.1701299999999999</v>
      </c>
      <c r="W7760">
        <v>0</v>
      </c>
      <c r="X7760">
        <v>0</v>
      </c>
      <c r="Y7760">
        <v>3.1701299999999999</v>
      </c>
      <c r="Z7760">
        <v>3.1701299999999999</v>
      </c>
      <c r="AA7760">
        <v>0</v>
      </c>
      <c r="AB7760">
        <v>0</v>
      </c>
      <c r="AC7760">
        <v>0</v>
      </c>
      <c r="AP7760">
        <v>0</v>
      </c>
      <c r="AQ7760">
        <v>0</v>
      </c>
      <c r="AR7760">
        <v>0</v>
      </c>
      <c r="AS7760">
        <v>0</v>
      </c>
      <c r="AT7760">
        <v>0</v>
      </c>
      <c r="AU7760" t="s">
        <v>7504</v>
      </c>
      <c r="AV7760">
        <v>60</v>
      </c>
      <c r="AW7760">
        <v>0</v>
      </c>
      <c r="AX7760">
        <v>0</v>
      </c>
    </row>
    <row r="7761" spans="1:50" hidden="1" x14ac:dyDescent="0.3">
      <c r="A7761" t="s">
        <v>8987</v>
      </c>
      <c r="B7761" t="s">
        <v>7402</v>
      </c>
      <c r="D7761">
        <v>2644</v>
      </c>
      <c r="F7761">
        <v>5</v>
      </c>
      <c r="G7761" t="s">
        <v>391</v>
      </c>
      <c r="H7761" t="s">
        <v>78</v>
      </c>
      <c r="I7761" t="s">
        <v>79</v>
      </c>
      <c r="J7761" t="s">
        <v>111</v>
      </c>
      <c r="K7761" t="s">
        <v>387</v>
      </c>
      <c r="L7761" t="s">
        <v>388</v>
      </c>
      <c r="M7761" t="s">
        <v>129</v>
      </c>
      <c r="N7761" t="s">
        <v>100</v>
      </c>
      <c r="O7761" t="s">
        <v>85</v>
      </c>
      <c r="P7761" t="s">
        <v>1602</v>
      </c>
      <c r="Q7761" t="s">
        <v>271</v>
      </c>
      <c r="R7761" t="s">
        <v>107</v>
      </c>
      <c r="T7761" t="s">
        <v>89</v>
      </c>
      <c r="U7761" t="s">
        <v>90</v>
      </c>
      <c r="V7761">
        <v>0.211342</v>
      </c>
      <c r="W7761">
        <v>0</v>
      </c>
      <c r="X7761">
        <v>0.211342</v>
      </c>
      <c r="Y7761">
        <v>0</v>
      </c>
      <c r="Z7761">
        <v>0</v>
      </c>
      <c r="AA7761">
        <v>0</v>
      </c>
      <c r="AB7761">
        <v>0</v>
      </c>
      <c r="AC7761">
        <v>0</v>
      </c>
      <c r="AP7761">
        <v>0</v>
      </c>
      <c r="AQ7761">
        <v>0</v>
      </c>
      <c r="AR7761">
        <v>0</v>
      </c>
      <c r="AS7761">
        <v>0</v>
      </c>
      <c r="AT7761">
        <v>0</v>
      </c>
      <c r="AU7761" t="s">
        <v>8240</v>
      </c>
      <c r="AV7761">
        <v>672</v>
      </c>
      <c r="AW7761">
        <v>0</v>
      </c>
      <c r="AX7761">
        <v>0</v>
      </c>
    </row>
    <row r="7762" spans="1:50" hidden="1" x14ac:dyDescent="0.3">
      <c r="A7762" t="s">
        <v>8988</v>
      </c>
      <c r="B7762" t="s">
        <v>7402</v>
      </c>
      <c r="D7762">
        <v>2697</v>
      </c>
      <c r="F7762">
        <v>5</v>
      </c>
      <c r="G7762" t="s">
        <v>399</v>
      </c>
      <c r="H7762" t="s">
        <v>94</v>
      </c>
      <c r="I7762" t="s">
        <v>104</v>
      </c>
      <c r="J7762" t="s">
        <v>395</v>
      </c>
      <c r="K7762" t="s">
        <v>112</v>
      </c>
      <c r="L7762" t="s">
        <v>82</v>
      </c>
      <c r="M7762" t="s">
        <v>400</v>
      </c>
      <c r="N7762" t="s">
        <v>100</v>
      </c>
      <c r="O7762" t="s">
        <v>85</v>
      </c>
      <c r="P7762" t="s">
        <v>1602</v>
      </c>
      <c r="Q7762" t="s">
        <v>87</v>
      </c>
      <c r="R7762" t="s">
        <v>107</v>
      </c>
      <c r="T7762" t="s">
        <v>89</v>
      </c>
      <c r="U7762" t="s">
        <v>90</v>
      </c>
      <c r="V7762">
        <v>1.046143</v>
      </c>
      <c r="W7762">
        <v>5.9356214999999999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P7762">
        <v>5.1614100000000001</v>
      </c>
      <c r="AQ7762">
        <v>5.1614100000000001</v>
      </c>
      <c r="AR7762">
        <v>5.1614100000000001</v>
      </c>
      <c r="AS7762">
        <v>5.9356214999999999</v>
      </c>
      <c r="AT7762">
        <v>5.673814669696208</v>
      </c>
      <c r="AU7762" t="s">
        <v>7508</v>
      </c>
      <c r="AV7762">
        <v>150</v>
      </c>
      <c r="AW7762">
        <v>3.7825431131308054E-2</v>
      </c>
      <c r="AX7762">
        <v>1.5760596304711689E-3</v>
      </c>
    </row>
    <row r="7763" spans="1:50" hidden="1" x14ac:dyDescent="0.3">
      <c r="A7763" t="s">
        <v>8989</v>
      </c>
      <c r="B7763" t="s">
        <v>7402</v>
      </c>
      <c r="D7763">
        <v>2700</v>
      </c>
      <c r="F7763">
        <v>5</v>
      </c>
      <c r="G7763" t="s">
        <v>403</v>
      </c>
      <c r="H7763" t="s">
        <v>94</v>
      </c>
      <c r="I7763" t="s">
        <v>104</v>
      </c>
      <c r="J7763" t="s">
        <v>395</v>
      </c>
      <c r="K7763" t="s">
        <v>141</v>
      </c>
      <c r="L7763" t="s">
        <v>82</v>
      </c>
      <c r="M7763" t="s">
        <v>400</v>
      </c>
      <c r="N7763" t="s">
        <v>84</v>
      </c>
      <c r="O7763" t="s">
        <v>85</v>
      </c>
      <c r="P7763" t="s">
        <v>1602</v>
      </c>
      <c r="Q7763" t="s">
        <v>87</v>
      </c>
      <c r="R7763" t="s">
        <v>215</v>
      </c>
      <c r="T7763" t="s">
        <v>89</v>
      </c>
      <c r="U7763" t="s">
        <v>90</v>
      </c>
      <c r="V7763">
        <v>1.5850649999999999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P7763">
        <v>0</v>
      </c>
      <c r="AQ7763">
        <v>0</v>
      </c>
      <c r="AR7763">
        <v>0</v>
      </c>
      <c r="AS7763">
        <v>0</v>
      </c>
      <c r="AT7763">
        <v>0</v>
      </c>
      <c r="AU7763" t="s">
        <v>8244</v>
      </c>
      <c r="AV7763">
        <v>80</v>
      </c>
      <c r="AW7763">
        <v>0</v>
      </c>
      <c r="AX7763">
        <v>0</v>
      </c>
    </row>
    <row r="7764" spans="1:50" hidden="1" x14ac:dyDescent="0.3">
      <c r="A7764" t="s">
        <v>8990</v>
      </c>
      <c r="B7764" t="s">
        <v>7402</v>
      </c>
      <c r="D7764">
        <v>2719</v>
      </c>
      <c r="F7764">
        <v>5</v>
      </c>
      <c r="G7764" t="s">
        <v>406</v>
      </c>
      <c r="H7764" t="s">
        <v>94</v>
      </c>
      <c r="I7764" t="s">
        <v>104</v>
      </c>
      <c r="J7764" t="s">
        <v>395</v>
      </c>
      <c r="K7764" t="s">
        <v>185</v>
      </c>
      <c r="L7764" t="s">
        <v>175</v>
      </c>
      <c r="M7764" t="s">
        <v>396</v>
      </c>
      <c r="N7764" t="s">
        <v>100</v>
      </c>
      <c r="O7764" t="s">
        <v>85</v>
      </c>
      <c r="P7764" t="s">
        <v>1602</v>
      </c>
      <c r="Q7764" t="s">
        <v>176</v>
      </c>
      <c r="R7764" t="s">
        <v>107</v>
      </c>
      <c r="T7764" t="s">
        <v>89</v>
      </c>
      <c r="U7764" t="s">
        <v>90</v>
      </c>
      <c r="V7764">
        <v>0.36984899999999998</v>
      </c>
      <c r="W7764">
        <v>0</v>
      </c>
      <c r="X7764">
        <v>0</v>
      </c>
      <c r="Y7764">
        <v>2.2190910000000001</v>
      </c>
      <c r="Z7764">
        <v>0</v>
      </c>
      <c r="AA7764">
        <v>0</v>
      </c>
      <c r="AB7764">
        <v>0</v>
      </c>
      <c r="AC7764">
        <v>0</v>
      </c>
      <c r="AP7764">
        <v>0</v>
      </c>
      <c r="AQ7764">
        <v>0</v>
      </c>
      <c r="AR7764">
        <v>0</v>
      </c>
      <c r="AS7764">
        <v>0</v>
      </c>
      <c r="AT7764">
        <v>0</v>
      </c>
      <c r="AU7764" t="s">
        <v>8246</v>
      </c>
    </row>
    <row r="7765" spans="1:50" hidden="1" x14ac:dyDescent="0.3">
      <c r="A7765" t="s">
        <v>8991</v>
      </c>
      <c r="B7765" t="s">
        <v>7402</v>
      </c>
      <c r="D7765">
        <v>2728</v>
      </c>
      <c r="F7765">
        <v>5</v>
      </c>
      <c r="G7765" t="s">
        <v>1900</v>
      </c>
      <c r="H7765" t="s">
        <v>94</v>
      </c>
      <c r="I7765" t="s">
        <v>104</v>
      </c>
      <c r="J7765" t="s">
        <v>1901</v>
      </c>
      <c r="K7765" t="s">
        <v>81</v>
      </c>
      <c r="L7765" t="s">
        <v>82</v>
      </c>
      <c r="M7765" t="s">
        <v>400</v>
      </c>
      <c r="N7765" t="s">
        <v>84</v>
      </c>
      <c r="O7765" t="s">
        <v>85</v>
      </c>
      <c r="P7765" t="s">
        <v>1602</v>
      </c>
      <c r="Q7765" t="s">
        <v>87</v>
      </c>
      <c r="R7765" t="s">
        <v>107</v>
      </c>
      <c r="T7765" t="s">
        <v>89</v>
      </c>
      <c r="U7765" t="s">
        <v>90</v>
      </c>
      <c r="V7765">
        <v>2.1134200000000001</v>
      </c>
      <c r="W7765">
        <v>0</v>
      </c>
      <c r="X7765">
        <v>0</v>
      </c>
      <c r="Y7765">
        <v>0</v>
      </c>
      <c r="Z7765">
        <v>2.1134200000000001</v>
      </c>
      <c r="AA7765">
        <v>0</v>
      </c>
      <c r="AB7765">
        <v>0</v>
      </c>
      <c r="AC7765">
        <v>0</v>
      </c>
      <c r="AP7765">
        <v>0</v>
      </c>
      <c r="AQ7765">
        <v>0</v>
      </c>
      <c r="AR7765">
        <v>0</v>
      </c>
      <c r="AS7765">
        <v>0</v>
      </c>
      <c r="AT7765">
        <v>0</v>
      </c>
      <c r="AU7765" t="s">
        <v>8248</v>
      </c>
      <c r="AV7765">
        <v>80</v>
      </c>
      <c r="AW7765">
        <v>0</v>
      </c>
      <c r="AX7765">
        <v>0</v>
      </c>
    </row>
    <row r="7766" spans="1:50" hidden="1" x14ac:dyDescent="0.3">
      <c r="A7766" t="s">
        <v>8992</v>
      </c>
      <c r="B7766" t="s">
        <v>7402</v>
      </c>
      <c r="D7766">
        <v>273</v>
      </c>
      <c r="F7766">
        <v>5</v>
      </c>
      <c r="G7766" t="s">
        <v>422</v>
      </c>
      <c r="H7766" t="s">
        <v>94</v>
      </c>
      <c r="I7766" t="s">
        <v>95</v>
      </c>
      <c r="J7766" t="s">
        <v>96</v>
      </c>
      <c r="K7766" t="s">
        <v>168</v>
      </c>
      <c r="L7766" t="s">
        <v>82</v>
      </c>
      <c r="M7766" t="s">
        <v>410</v>
      </c>
      <c r="N7766" t="s">
        <v>100</v>
      </c>
      <c r="O7766" t="s">
        <v>85</v>
      </c>
      <c r="P7766" t="s">
        <v>1602</v>
      </c>
      <c r="Q7766" t="s">
        <v>87</v>
      </c>
      <c r="R7766" t="s">
        <v>215</v>
      </c>
      <c r="T7766" t="s">
        <v>89</v>
      </c>
      <c r="U7766" t="s">
        <v>90</v>
      </c>
      <c r="V7766">
        <v>0.31701299999999999</v>
      </c>
      <c r="W7766">
        <v>0</v>
      </c>
      <c r="X7766">
        <v>0.105671</v>
      </c>
      <c r="Y7766">
        <v>1.5850649999999999</v>
      </c>
      <c r="Z7766">
        <v>0.26417800000000002</v>
      </c>
      <c r="AA7766">
        <v>4.8082019096721078</v>
      </c>
      <c r="AB7766">
        <v>6.2506624825737402</v>
      </c>
      <c r="AC7766">
        <v>1.7391023754709458</v>
      </c>
      <c r="AP7766">
        <v>0</v>
      </c>
      <c r="AQ7766">
        <v>0</v>
      </c>
      <c r="AR7766">
        <v>0</v>
      </c>
      <c r="AS7766">
        <v>0</v>
      </c>
      <c r="AT7766">
        <v>0</v>
      </c>
      <c r="AU7766" t="s">
        <v>8250</v>
      </c>
      <c r="AV7766">
        <v>423</v>
      </c>
      <c r="AW7766">
        <v>0</v>
      </c>
      <c r="AX7766">
        <v>0</v>
      </c>
    </row>
    <row r="7767" spans="1:50" hidden="1" x14ac:dyDescent="0.3">
      <c r="A7767" t="s">
        <v>8993</v>
      </c>
      <c r="B7767" t="s">
        <v>7402</v>
      </c>
      <c r="D7767">
        <v>276</v>
      </c>
      <c r="F7767">
        <v>5</v>
      </c>
      <c r="G7767" t="s">
        <v>425</v>
      </c>
      <c r="H7767" t="s">
        <v>94</v>
      </c>
      <c r="I7767" t="s">
        <v>95</v>
      </c>
      <c r="J7767" t="s">
        <v>96</v>
      </c>
      <c r="K7767" t="s">
        <v>125</v>
      </c>
      <c r="L7767" t="s">
        <v>82</v>
      </c>
      <c r="M7767" t="s">
        <v>410</v>
      </c>
      <c r="N7767" t="s">
        <v>100</v>
      </c>
      <c r="O7767" t="s">
        <v>85</v>
      </c>
      <c r="P7767" t="s">
        <v>1602</v>
      </c>
      <c r="Q7767" t="s">
        <v>87</v>
      </c>
      <c r="R7767" t="s">
        <v>215</v>
      </c>
      <c r="T7767" t="s">
        <v>89</v>
      </c>
      <c r="U7767" t="s">
        <v>90</v>
      </c>
      <c r="V7767">
        <v>0.52835500000000002</v>
      </c>
      <c r="W7767">
        <v>11.781605099999998</v>
      </c>
      <c r="X7767">
        <v>3.1701299999999999</v>
      </c>
      <c r="Y7767">
        <v>2.3775979999999999</v>
      </c>
      <c r="Z7767">
        <v>3.082071</v>
      </c>
      <c r="AA7767">
        <v>10.244873999999999</v>
      </c>
      <c r="AB7767">
        <v>16.925108268902413</v>
      </c>
      <c r="AC7767">
        <v>2.0225370539200536</v>
      </c>
      <c r="AP7767">
        <v>10.244873999999999</v>
      </c>
      <c r="AQ7767">
        <v>10.244873999999999</v>
      </c>
      <c r="AR7767">
        <v>10.244873999999999</v>
      </c>
      <c r="AS7767">
        <v>11.781605099999998</v>
      </c>
      <c r="AT7767">
        <v>22.298653556794196</v>
      </c>
      <c r="AU7767" t="s">
        <v>7510</v>
      </c>
      <c r="AV7767">
        <v>270</v>
      </c>
      <c r="AW7767">
        <v>8.2587605765904432E-2</v>
      </c>
      <c r="AX7767">
        <v>3.441150240246018E-3</v>
      </c>
    </row>
    <row r="7768" spans="1:50" hidden="1" x14ac:dyDescent="0.3">
      <c r="A7768" t="s">
        <v>8994</v>
      </c>
      <c r="B7768" t="s">
        <v>7402</v>
      </c>
      <c r="D7768">
        <v>285</v>
      </c>
      <c r="F7768">
        <v>5</v>
      </c>
      <c r="G7768" t="s">
        <v>432</v>
      </c>
      <c r="H7768" t="s">
        <v>94</v>
      </c>
      <c r="I7768" t="s">
        <v>95</v>
      </c>
      <c r="J7768" t="s">
        <v>96</v>
      </c>
      <c r="K7768" t="s">
        <v>81</v>
      </c>
      <c r="L7768" t="s">
        <v>82</v>
      </c>
      <c r="M7768" t="s">
        <v>410</v>
      </c>
      <c r="N7768" t="s">
        <v>84</v>
      </c>
      <c r="O7768" t="s">
        <v>85</v>
      </c>
      <c r="P7768" t="s">
        <v>1602</v>
      </c>
      <c r="Q7768" t="s">
        <v>87</v>
      </c>
      <c r="R7768" t="s">
        <v>107</v>
      </c>
      <c r="T7768" t="s">
        <v>89</v>
      </c>
      <c r="U7768" t="s">
        <v>90</v>
      </c>
      <c r="V7768">
        <v>2.1134200000000001</v>
      </c>
      <c r="W7768">
        <v>5.1104019999999997</v>
      </c>
      <c r="X7768">
        <v>12.680521000000001</v>
      </c>
      <c r="Y7768">
        <v>0</v>
      </c>
      <c r="Z7768">
        <v>6.3402599999999998</v>
      </c>
      <c r="AA7768">
        <v>17.498817578796647</v>
      </c>
      <c r="AB7768">
        <v>16.973853051432748</v>
      </c>
      <c r="AC7768">
        <v>9.6795606925422533</v>
      </c>
      <c r="AP7768">
        <v>5.1104019999999997</v>
      </c>
      <c r="AQ7768">
        <v>5.1104019999999997</v>
      </c>
      <c r="AR7768">
        <v>5.1104019999999997</v>
      </c>
      <c r="AS7768">
        <v>5.1104019999999997</v>
      </c>
      <c r="AT7768">
        <v>2.4180721295341199</v>
      </c>
      <c r="AU7768" t="s">
        <v>7512</v>
      </c>
      <c r="AV7768">
        <v>80</v>
      </c>
      <c r="AW7768">
        <v>3.0225901619176498E-2</v>
      </c>
      <c r="AX7768">
        <v>1.2594125674656874E-3</v>
      </c>
    </row>
    <row r="7769" spans="1:50" hidden="1" x14ac:dyDescent="0.3">
      <c r="A7769" t="s">
        <v>8995</v>
      </c>
      <c r="B7769" t="s">
        <v>7402</v>
      </c>
      <c r="D7769">
        <v>2860</v>
      </c>
      <c r="F7769">
        <v>5</v>
      </c>
      <c r="G7769" t="s">
        <v>435</v>
      </c>
      <c r="H7769" t="s">
        <v>78</v>
      </c>
      <c r="I7769" t="s">
        <v>79</v>
      </c>
      <c r="J7769" t="s">
        <v>436</v>
      </c>
      <c r="K7769" t="s">
        <v>387</v>
      </c>
      <c r="L7769" t="s">
        <v>388</v>
      </c>
      <c r="M7769" t="s">
        <v>113</v>
      </c>
      <c r="N7769" t="s">
        <v>100</v>
      </c>
      <c r="O7769" t="s">
        <v>85</v>
      </c>
      <c r="P7769" t="s">
        <v>1602</v>
      </c>
      <c r="Q7769" t="s">
        <v>87</v>
      </c>
      <c r="R7769" t="s">
        <v>215</v>
      </c>
      <c r="T7769" t="s">
        <v>89</v>
      </c>
      <c r="U7769" t="s">
        <v>90</v>
      </c>
      <c r="V7769">
        <v>0.211342</v>
      </c>
      <c r="W7769">
        <v>0</v>
      </c>
      <c r="X7769">
        <v>0</v>
      </c>
      <c r="Y7769">
        <v>0</v>
      </c>
      <c r="Z7769">
        <v>7.0446999999999996E-2</v>
      </c>
      <c r="AA7769">
        <v>0.631104</v>
      </c>
      <c r="AB7769">
        <v>0.77748511392508657</v>
      </c>
      <c r="AC7769">
        <v>1.7559935864742169</v>
      </c>
      <c r="AP7769">
        <v>0</v>
      </c>
      <c r="AQ7769">
        <v>0</v>
      </c>
      <c r="AR7769">
        <v>0</v>
      </c>
      <c r="AS7769">
        <v>0</v>
      </c>
      <c r="AT7769">
        <v>0</v>
      </c>
      <c r="AU7769" t="s">
        <v>7514</v>
      </c>
      <c r="AV7769">
        <v>672</v>
      </c>
      <c r="AW7769">
        <v>0</v>
      </c>
      <c r="AX7769">
        <v>0</v>
      </c>
    </row>
    <row r="7770" spans="1:50" hidden="1" x14ac:dyDescent="0.3">
      <c r="A7770" t="s">
        <v>8996</v>
      </c>
      <c r="B7770" t="s">
        <v>7402</v>
      </c>
      <c r="D7770">
        <v>2861</v>
      </c>
      <c r="F7770">
        <v>5</v>
      </c>
      <c r="G7770" t="s">
        <v>439</v>
      </c>
      <c r="H7770" t="s">
        <v>78</v>
      </c>
      <c r="I7770" t="s">
        <v>79</v>
      </c>
      <c r="J7770" t="s">
        <v>436</v>
      </c>
      <c r="K7770" t="s">
        <v>137</v>
      </c>
      <c r="L7770" t="s">
        <v>388</v>
      </c>
      <c r="M7770" t="s">
        <v>113</v>
      </c>
      <c r="N7770" t="s">
        <v>84</v>
      </c>
      <c r="O7770" t="s">
        <v>85</v>
      </c>
      <c r="P7770" t="s">
        <v>1602</v>
      </c>
      <c r="Q7770" t="s">
        <v>87</v>
      </c>
      <c r="R7770" t="s">
        <v>215</v>
      </c>
      <c r="T7770" t="s">
        <v>89</v>
      </c>
      <c r="U7770" t="s">
        <v>90</v>
      </c>
      <c r="V7770">
        <v>1.05671</v>
      </c>
      <c r="W7770">
        <v>0.78114700000000004</v>
      </c>
      <c r="X7770">
        <v>0</v>
      </c>
      <c r="Y7770">
        <v>0</v>
      </c>
      <c r="Z7770">
        <v>0.35223700000000002</v>
      </c>
      <c r="AA7770">
        <v>0.82756300000000005</v>
      </c>
      <c r="AB7770">
        <v>1.142762020281014</v>
      </c>
      <c r="AC7770">
        <v>3.1259979594783238</v>
      </c>
      <c r="AP7770">
        <v>0.78114700000000004</v>
      </c>
      <c r="AQ7770">
        <v>0.78114700000000004</v>
      </c>
      <c r="AR7770">
        <v>0.78114700000000004</v>
      </c>
      <c r="AS7770">
        <v>0.78114700000000004</v>
      </c>
      <c r="AT7770">
        <v>0.7392255207199705</v>
      </c>
      <c r="AU7770" t="s">
        <v>7516</v>
      </c>
      <c r="AV7770">
        <v>148</v>
      </c>
      <c r="AW7770">
        <v>4.9947670318916922E-3</v>
      </c>
      <c r="AX7770">
        <v>2.0811529299548717E-4</v>
      </c>
    </row>
    <row r="7771" spans="1:50" hidden="1" x14ac:dyDescent="0.3">
      <c r="A7771" t="s">
        <v>8997</v>
      </c>
      <c r="B7771" t="s">
        <v>7402</v>
      </c>
      <c r="D7771">
        <v>2862</v>
      </c>
      <c r="F7771">
        <v>5</v>
      </c>
      <c r="G7771" t="s">
        <v>442</v>
      </c>
      <c r="H7771" t="s">
        <v>78</v>
      </c>
      <c r="I7771" t="s">
        <v>79</v>
      </c>
      <c r="J7771" t="s">
        <v>436</v>
      </c>
      <c r="K7771" t="s">
        <v>387</v>
      </c>
      <c r="L7771" t="s">
        <v>388</v>
      </c>
      <c r="M7771" t="s">
        <v>129</v>
      </c>
      <c r="N7771" t="s">
        <v>100</v>
      </c>
      <c r="O7771" t="s">
        <v>85</v>
      </c>
      <c r="P7771" t="s">
        <v>1602</v>
      </c>
      <c r="Q7771" t="s">
        <v>87</v>
      </c>
      <c r="R7771" t="s">
        <v>107</v>
      </c>
      <c r="T7771" t="s">
        <v>89</v>
      </c>
      <c r="U7771" t="s">
        <v>90</v>
      </c>
      <c r="V7771">
        <v>0.211342</v>
      </c>
      <c r="W7771">
        <v>0</v>
      </c>
      <c r="X7771">
        <v>0</v>
      </c>
      <c r="Y7771">
        <v>7.0446999999999996E-2</v>
      </c>
      <c r="Z7771">
        <v>0.105671</v>
      </c>
      <c r="AA7771">
        <v>0.45143499999999998</v>
      </c>
      <c r="AB7771">
        <v>0</v>
      </c>
      <c r="AC7771">
        <v>0</v>
      </c>
      <c r="AP7771">
        <v>0</v>
      </c>
      <c r="AQ7771">
        <v>0</v>
      </c>
      <c r="AR7771">
        <v>0</v>
      </c>
      <c r="AS7771">
        <v>0</v>
      </c>
      <c r="AT7771">
        <v>0</v>
      </c>
      <c r="AU7771" t="s">
        <v>7518</v>
      </c>
      <c r="AV7771">
        <v>672</v>
      </c>
      <c r="AW7771">
        <v>0</v>
      </c>
      <c r="AX7771">
        <v>0</v>
      </c>
    </row>
    <row r="7772" spans="1:50" hidden="1" x14ac:dyDescent="0.3">
      <c r="A7772" t="s">
        <v>8998</v>
      </c>
      <c r="B7772" t="s">
        <v>7402</v>
      </c>
      <c r="D7772">
        <v>2864</v>
      </c>
      <c r="F7772">
        <v>5</v>
      </c>
      <c r="G7772" t="s">
        <v>445</v>
      </c>
      <c r="H7772" t="s">
        <v>78</v>
      </c>
      <c r="I7772" t="s">
        <v>79</v>
      </c>
      <c r="J7772" t="s">
        <v>436</v>
      </c>
      <c r="K7772" t="s">
        <v>137</v>
      </c>
      <c r="L7772" t="s">
        <v>388</v>
      </c>
      <c r="M7772" t="s">
        <v>129</v>
      </c>
      <c r="N7772" t="s">
        <v>84</v>
      </c>
      <c r="O7772" t="s">
        <v>85</v>
      </c>
      <c r="P7772" t="s">
        <v>1602</v>
      </c>
      <c r="Q7772" t="s">
        <v>87</v>
      </c>
      <c r="R7772" t="s">
        <v>107</v>
      </c>
      <c r="T7772" t="s">
        <v>89</v>
      </c>
      <c r="U7772" t="s">
        <v>90</v>
      </c>
      <c r="V7772">
        <v>1.05671</v>
      </c>
      <c r="W7772">
        <v>0</v>
      </c>
      <c r="X7772">
        <v>0</v>
      </c>
      <c r="Y7772">
        <v>0</v>
      </c>
      <c r="Z7772">
        <v>0.176118</v>
      </c>
      <c r="AA7772">
        <v>0</v>
      </c>
      <c r="AB7772">
        <v>4.6428768406223693</v>
      </c>
      <c r="AC7772">
        <v>0.63335434324095208</v>
      </c>
      <c r="AP7772">
        <v>0</v>
      </c>
      <c r="AQ7772">
        <v>0</v>
      </c>
      <c r="AR7772">
        <v>0</v>
      </c>
      <c r="AS7772">
        <v>0</v>
      </c>
      <c r="AT7772">
        <v>0</v>
      </c>
      <c r="AU7772" t="s">
        <v>7520</v>
      </c>
      <c r="AV7772">
        <v>148</v>
      </c>
      <c r="AW7772">
        <v>0</v>
      </c>
      <c r="AX7772">
        <v>0</v>
      </c>
    </row>
    <row r="7773" spans="1:50" hidden="1" x14ac:dyDescent="0.3">
      <c r="A7773" t="s">
        <v>8999</v>
      </c>
      <c r="B7773" t="s">
        <v>7402</v>
      </c>
      <c r="D7773">
        <v>2901</v>
      </c>
      <c r="F7773">
        <v>5</v>
      </c>
      <c r="G7773" t="s">
        <v>454</v>
      </c>
      <c r="H7773" t="s">
        <v>94</v>
      </c>
      <c r="I7773" t="s">
        <v>104</v>
      </c>
      <c r="J7773" t="s">
        <v>210</v>
      </c>
      <c r="K7773" t="s">
        <v>97</v>
      </c>
      <c r="L7773" t="s">
        <v>98</v>
      </c>
      <c r="M7773" t="s">
        <v>455</v>
      </c>
      <c r="N7773" t="s">
        <v>100</v>
      </c>
      <c r="O7773" t="s">
        <v>85</v>
      </c>
      <c r="P7773" t="s">
        <v>1602</v>
      </c>
      <c r="Q7773" t="s">
        <v>87</v>
      </c>
      <c r="R7773" t="s">
        <v>107</v>
      </c>
      <c r="T7773" t="s">
        <v>89</v>
      </c>
      <c r="U7773" t="s">
        <v>90</v>
      </c>
      <c r="V7773">
        <v>0.80310000000000004</v>
      </c>
      <c r="W7773">
        <v>0.19485950000000002</v>
      </c>
      <c r="X7773">
        <v>0.80310000000000004</v>
      </c>
      <c r="Y7773">
        <v>0.80310000000000004</v>
      </c>
      <c r="Z7773">
        <v>1.20465</v>
      </c>
      <c r="AA7773">
        <v>1.076498</v>
      </c>
      <c r="AB7773">
        <v>1.0421161386939894</v>
      </c>
      <c r="AC7773">
        <v>8.0385846315210916</v>
      </c>
      <c r="AP7773">
        <v>0.177145</v>
      </c>
      <c r="AQ7773">
        <v>0.177145</v>
      </c>
      <c r="AR7773">
        <v>0.177145</v>
      </c>
      <c r="AS7773">
        <v>0.19485950000000002</v>
      </c>
      <c r="AT7773">
        <v>0.2426341676005479</v>
      </c>
      <c r="AU7773" t="s">
        <v>7522</v>
      </c>
      <c r="AV7773">
        <v>50</v>
      </c>
      <c r="AW7773">
        <v>4.8526833520109577E-3</v>
      </c>
      <c r="AX7773">
        <v>2.0219513966712323E-4</v>
      </c>
    </row>
    <row r="7774" spans="1:50" hidden="1" x14ac:dyDescent="0.3">
      <c r="A7774" t="s">
        <v>9000</v>
      </c>
      <c r="B7774" t="s">
        <v>7402</v>
      </c>
      <c r="D7774">
        <v>2916</v>
      </c>
      <c r="F7774">
        <v>5</v>
      </c>
      <c r="G7774" t="s">
        <v>458</v>
      </c>
      <c r="H7774" t="s">
        <v>94</v>
      </c>
      <c r="I7774" t="s">
        <v>104</v>
      </c>
      <c r="J7774" t="s">
        <v>210</v>
      </c>
      <c r="K7774" t="s">
        <v>168</v>
      </c>
      <c r="L7774" t="s">
        <v>82</v>
      </c>
      <c r="M7774" t="s">
        <v>455</v>
      </c>
      <c r="N7774" t="s">
        <v>100</v>
      </c>
      <c r="O7774" t="s">
        <v>85</v>
      </c>
      <c r="P7774" t="s">
        <v>1602</v>
      </c>
      <c r="Q7774" t="s">
        <v>87</v>
      </c>
      <c r="R7774" t="s">
        <v>215</v>
      </c>
      <c r="T7774" t="s">
        <v>89</v>
      </c>
      <c r="U7774" t="s">
        <v>90</v>
      </c>
      <c r="V7774">
        <v>0.31701299999999999</v>
      </c>
      <c r="W7774">
        <v>0</v>
      </c>
      <c r="X7774">
        <v>0.898204</v>
      </c>
      <c r="Y7774">
        <v>0.105671</v>
      </c>
      <c r="Z7774">
        <v>0.105671</v>
      </c>
      <c r="AA7774">
        <v>1.3251500000000001</v>
      </c>
      <c r="AB7774">
        <v>2.1576676444316005</v>
      </c>
      <c r="AC7774">
        <v>2.3354534955502566</v>
      </c>
      <c r="AP7774">
        <v>0</v>
      </c>
      <c r="AQ7774">
        <v>0</v>
      </c>
      <c r="AR7774">
        <v>0</v>
      </c>
      <c r="AS7774">
        <v>0</v>
      </c>
      <c r="AT7774">
        <v>0</v>
      </c>
      <c r="AU7774" t="s">
        <v>7524</v>
      </c>
      <c r="AV7774">
        <v>423</v>
      </c>
      <c r="AW7774">
        <v>0</v>
      </c>
      <c r="AX7774">
        <v>0</v>
      </c>
    </row>
    <row r="7775" spans="1:50" hidden="1" x14ac:dyDescent="0.3">
      <c r="A7775" t="s">
        <v>9001</v>
      </c>
      <c r="B7775" t="s">
        <v>7402</v>
      </c>
      <c r="D7775">
        <v>2917</v>
      </c>
      <c r="F7775">
        <v>5</v>
      </c>
      <c r="G7775" t="s">
        <v>461</v>
      </c>
      <c r="H7775" t="s">
        <v>94</v>
      </c>
      <c r="I7775" t="s">
        <v>104</v>
      </c>
      <c r="J7775" t="s">
        <v>210</v>
      </c>
      <c r="K7775" t="s">
        <v>125</v>
      </c>
      <c r="L7775" t="s">
        <v>82</v>
      </c>
      <c r="M7775" t="s">
        <v>455</v>
      </c>
      <c r="N7775" t="s">
        <v>100</v>
      </c>
      <c r="O7775" t="s">
        <v>85</v>
      </c>
      <c r="P7775" t="s">
        <v>1602</v>
      </c>
      <c r="Q7775" t="s">
        <v>87</v>
      </c>
      <c r="R7775" t="s">
        <v>215</v>
      </c>
      <c r="T7775" t="s">
        <v>89</v>
      </c>
      <c r="U7775" t="s">
        <v>90</v>
      </c>
      <c r="V7775">
        <v>0.52835500000000002</v>
      </c>
      <c r="W7775">
        <v>0</v>
      </c>
      <c r="X7775">
        <v>2.641775</v>
      </c>
      <c r="Y7775">
        <v>1.4089469999999999</v>
      </c>
      <c r="Z7775">
        <v>1.497007</v>
      </c>
      <c r="AA7775">
        <v>1.128001</v>
      </c>
      <c r="AB7775">
        <v>1.190788267398452</v>
      </c>
      <c r="AC7775">
        <v>14.34686078983213</v>
      </c>
      <c r="AP7775">
        <v>0</v>
      </c>
      <c r="AQ7775">
        <v>0</v>
      </c>
      <c r="AR7775">
        <v>0</v>
      </c>
      <c r="AS7775">
        <v>0</v>
      </c>
      <c r="AT7775">
        <v>0</v>
      </c>
      <c r="AU7775" t="s">
        <v>7526</v>
      </c>
      <c r="AV7775">
        <v>270</v>
      </c>
      <c r="AW7775">
        <v>0</v>
      </c>
      <c r="AX7775">
        <v>0</v>
      </c>
    </row>
    <row r="7776" spans="1:50" hidden="1" x14ac:dyDescent="0.3">
      <c r="A7776" t="s">
        <v>9002</v>
      </c>
      <c r="B7776" t="s">
        <v>7402</v>
      </c>
      <c r="D7776">
        <v>2930</v>
      </c>
      <c r="F7776">
        <v>5</v>
      </c>
      <c r="G7776" t="s">
        <v>470</v>
      </c>
      <c r="H7776" t="s">
        <v>94</v>
      </c>
      <c r="I7776" t="s">
        <v>104</v>
      </c>
      <c r="J7776" t="s">
        <v>210</v>
      </c>
      <c r="K7776" t="s">
        <v>137</v>
      </c>
      <c r="L7776" t="s">
        <v>82</v>
      </c>
      <c r="M7776" t="s">
        <v>455</v>
      </c>
      <c r="N7776" t="s">
        <v>100</v>
      </c>
      <c r="O7776" t="s">
        <v>85</v>
      </c>
      <c r="P7776" t="s">
        <v>1602</v>
      </c>
      <c r="Q7776" t="s">
        <v>87</v>
      </c>
      <c r="R7776" t="s">
        <v>107</v>
      </c>
      <c r="T7776" t="s">
        <v>89</v>
      </c>
      <c r="U7776" t="s">
        <v>90</v>
      </c>
      <c r="V7776">
        <v>1.0567101091933779</v>
      </c>
      <c r="W7776">
        <v>0.64652309999999991</v>
      </c>
      <c r="X7776">
        <v>0</v>
      </c>
      <c r="Y7776">
        <v>0</v>
      </c>
      <c r="Z7776">
        <v>0</v>
      </c>
      <c r="AA7776">
        <v>0.64032999999999995</v>
      </c>
      <c r="AB7776">
        <v>0</v>
      </c>
      <c r="AC7776">
        <v>6.2421451875783562</v>
      </c>
      <c r="AP7776">
        <v>0.56219399999999997</v>
      </c>
      <c r="AQ7776">
        <v>0.56219399999999997</v>
      </c>
      <c r="AR7776">
        <v>0.56219399999999997</v>
      </c>
      <c r="AS7776">
        <v>0.64652309999999991</v>
      </c>
      <c r="AT7776">
        <v>0.61182636029999993</v>
      </c>
      <c r="AU7776" t="s">
        <v>8264</v>
      </c>
      <c r="AV7776">
        <v>150</v>
      </c>
      <c r="AW7776">
        <v>4.0788424019999993E-3</v>
      </c>
      <c r="AX7776">
        <v>1.6995176674999997E-4</v>
      </c>
    </row>
    <row r="7777" spans="1:50" hidden="1" x14ac:dyDescent="0.3">
      <c r="A7777" t="s">
        <v>9003</v>
      </c>
      <c r="B7777" t="s">
        <v>7402</v>
      </c>
      <c r="D7777">
        <v>2932</v>
      </c>
      <c r="F7777">
        <v>5</v>
      </c>
      <c r="G7777" t="s">
        <v>473</v>
      </c>
      <c r="H7777" t="s">
        <v>94</v>
      </c>
      <c r="I7777" t="s">
        <v>104</v>
      </c>
      <c r="J7777" t="s">
        <v>210</v>
      </c>
      <c r="K7777" t="s">
        <v>141</v>
      </c>
      <c r="L7777" t="s">
        <v>98</v>
      </c>
      <c r="M7777" t="s">
        <v>455</v>
      </c>
      <c r="N7777" t="s">
        <v>84</v>
      </c>
      <c r="O7777" t="s">
        <v>85</v>
      </c>
      <c r="P7777" t="s">
        <v>1602</v>
      </c>
      <c r="Q7777" t="s">
        <v>87</v>
      </c>
      <c r="R7777" t="s">
        <v>215</v>
      </c>
      <c r="T7777" t="s">
        <v>89</v>
      </c>
      <c r="U7777" t="s">
        <v>90</v>
      </c>
      <c r="V7777">
        <v>1.5850649999999999</v>
      </c>
      <c r="W7777">
        <v>2.7205E-2</v>
      </c>
      <c r="X7777">
        <v>1.5850649999999999</v>
      </c>
      <c r="Y7777">
        <v>0</v>
      </c>
      <c r="Z7777">
        <v>0</v>
      </c>
      <c r="AA7777">
        <v>0.32045800000000002</v>
      </c>
      <c r="AB7777">
        <v>1.226925656523447</v>
      </c>
      <c r="AC7777">
        <v>1.2862023746352358</v>
      </c>
      <c r="AP7777">
        <v>2.7205E-2</v>
      </c>
      <c r="AQ7777">
        <v>2.7205E-2</v>
      </c>
      <c r="AR7777">
        <v>2.7205E-2</v>
      </c>
      <c r="AS7777">
        <v>2.7205E-2</v>
      </c>
      <c r="AT7777">
        <v>1.7163333995766736E-2</v>
      </c>
      <c r="AU7777" t="s">
        <v>7530</v>
      </c>
      <c r="AV7777">
        <v>60</v>
      </c>
      <c r="AW7777">
        <v>2.8605556659611227E-4</v>
      </c>
      <c r="AX7777">
        <v>1.1918981941504679E-5</v>
      </c>
    </row>
    <row r="7778" spans="1:50" hidden="1" x14ac:dyDescent="0.3">
      <c r="A7778" t="s">
        <v>9004</v>
      </c>
      <c r="B7778" t="s">
        <v>7402</v>
      </c>
      <c r="D7778">
        <v>2939</v>
      </c>
      <c r="F7778">
        <v>5</v>
      </c>
      <c r="G7778" t="s">
        <v>8267</v>
      </c>
      <c r="H7778" t="s">
        <v>94</v>
      </c>
      <c r="I7778" t="s">
        <v>104</v>
      </c>
      <c r="J7778" t="s">
        <v>210</v>
      </c>
      <c r="K7778" t="s">
        <v>81</v>
      </c>
      <c r="L7778" t="s">
        <v>145</v>
      </c>
      <c r="M7778" t="s">
        <v>455</v>
      </c>
      <c r="N7778" t="s">
        <v>84</v>
      </c>
      <c r="O7778" t="s">
        <v>85</v>
      </c>
      <c r="P7778" t="s">
        <v>1602</v>
      </c>
      <c r="Q7778" t="s">
        <v>87</v>
      </c>
      <c r="R7778" t="s">
        <v>107</v>
      </c>
      <c r="T7778" t="s">
        <v>89</v>
      </c>
      <c r="U7778" t="s">
        <v>90</v>
      </c>
      <c r="V7778">
        <v>2.8178939999999999</v>
      </c>
      <c r="W7778">
        <v>0</v>
      </c>
      <c r="X7778">
        <v>0</v>
      </c>
      <c r="Y7778">
        <v>0</v>
      </c>
      <c r="Z7778">
        <v>1.4089469999999999</v>
      </c>
      <c r="AA7778">
        <v>0</v>
      </c>
      <c r="AB7778">
        <v>0</v>
      </c>
      <c r="AC7778">
        <v>3.4371872531318295</v>
      </c>
      <c r="AP7778">
        <v>0</v>
      </c>
      <c r="AQ7778">
        <v>0</v>
      </c>
      <c r="AR7778">
        <v>0</v>
      </c>
      <c r="AS7778">
        <v>0</v>
      </c>
      <c r="AT7778">
        <v>0</v>
      </c>
      <c r="AU7778" t="s">
        <v>8268</v>
      </c>
      <c r="AV7778">
        <v>40</v>
      </c>
      <c r="AW7778">
        <v>0</v>
      </c>
      <c r="AX7778">
        <v>0</v>
      </c>
    </row>
    <row r="7779" spans="1:50" hidden="1" x14ac:dyDescent="0.3">
      <c r="A7779" t="s">
        <v>9005</v>
      </c>
      <c r="B7779" t="s">
        <v>7402</v>
      </c>
      <c r="D7779">
        <v>2940</v>
      </c>
      <c r="F7779">
        <v>5</v>
      </c>
      <c r="G7779" t="s">
        <v>482</v>
      </c>
      <c r="H7779" t="s">
        <v>94</v>
      </c>
      <c r="I7779" t="s">
        <v>104</v>
      </c>
      <c r="J7779" t="s">
        <v>210</v>
      </c>
      <c r="K7779" t="s">
        <v>81</v>
      </c>
      <c r="L7779" t="s">
        <v>82</v>
      </c>
      <c r="M7779" t="s">
        <v>455</v>
      </c>
      <c r="N7779" t="s">
        <v>84</v>
      </c>
      <c r="O7779" t="s">
        <v>85</v>
      </c>
      <c r="P7779" t="s">
        <v>1602</v>
      </c>
      <c r="Q7779" t="s">
        <v>87</v>
      </c>
      <c r="R7779" t="s">
        <v>215</v>
      </c>
      <c r="T7779" t="s">
        <v>89</v>
      </c>
      <c r="U7779" t="s">
        <v>90</v>
      </c>
      <c r="V7779">
        <v>2.1134200000000001</v>
      </c>
      <c r="W7779">
        <v>0</v>
      </c>
      <c r="X7779">
        <v>0</v>
      </c>
      <c r="Y7779">
        <v>69.742859999999993</v>
      </c>
      <c r="Z7779">
        <v>0</v>
      </c>
      <c r="AA7779">
        <v>2.0933190000000002</v>
      </c>
      <c r="AB7779">
        <v>19.544734801269399</v>
      </c>
      <c r="AC7779">
        <v>35.789444227379875</v>
      </c>
      <c r="AP7779">
        <v>0</v>
      </c>
      <c r="AQ7779">
        <v>0</v>
      </c>
      <c r="AR7779">
        <v>0</v>
      </c>
      <c r="AS7779">
        <v>0</v>
      </c>
      <c r="AT7779">
        <v>0</v>
      </c>
      <c r="AU7779" t="s">
        <v>7532</v>
      </c>
      <c r="AV7779">
        <v>80</v>
      </c>
      <c r="AW7779">
        <v>0</v>
      </c>
      <c r="AX7779">
        <v>0</v>
      </c>
    </row>
    <row r="7780" spans="1:50" hidden="1" x14ac:dyDescent="0.3">
      <c r="A7780" t="s">
        <v>9006</v>
      </c>
      <c r="B7780" t="s">
        <v>7402</v>
      </c>
      <c r="D7780">
        <v>2946</v>
      </c>
      <c r="F7780">
        <v>5</v>
      </c>
      <c r="G7780" t="s">
        <v>488</v>
      </c>
      <c r="H7780" t="s">
        <v>94</v>
      </c>
      <c r="I7780" t="s">
        <v>104</v>
      </c>
      <c r="J7780" t="s">
        <v>210</v>
      </c>
      <c r="K7780" t="s">
        <v>121</v>
      </c>
      <c r="L7780" t="s">
        <v>82</v>
      </c>
      <c r="M7780" t="s">
        <v>455</v>
      </c>
      <c r="N7780" t="s">
        <v>84</v>
      </c>
      <c r="O7780" t="s">
        <v>85</v>
      </c>
      <c r="P7780" t="s">
        <v>1602</v>
      </c>
      <c r="Q7780" t="s">
        <v>87</v>
      </c>
      <c r="R7780" t="s">
        <v>215</v>
      </c>
      <c r="T7780" t="s">
        <v>89</v>
      </c>
      <c r="U7780" t="s">
        <v>90</v>
      </c>
      <c r="V7780">
        <v>3.1701299999999999</v>
      </c>
      <c r="W7780">
        <v>0.82374947368421048</v>
      </c>
      <c r="X7780">
        <v>0</v>
      </c>
      <c r="Y7780">
        <v>0</v>
      </c>
      <c r="Z7780">
        <v>0</v>
      </c>
      <c r="AA7780">
        <v>1.054522</v>
      </c>
      <c r="AB7780">
        <v>4.2196579716711407</v>
      </c>
      <c r="AC7780">
        <v>5.6164327807998546</v>
      </c>
      <c r="AP7780">
        <v>0.78256199999999998</v>
      </c>
      <c r="AQ7780">
        <v>0.82374947368421048</v>
      </c>
      <c r="AR7780">
        <v>0.82374947368421048</v>
      </c>
      <c r="AS7780">
        <v>0.82374947368421048</v>
      </c>
      <c r="AT7780">
        <v>0.25984722193859888</v>
      </c>
      <c r="AU7780" t="s">
        <v>7534</v>
      </c>
      <c r="AV7780">
        <v>60</v>
      </c>
      <c r="AW7780">
        <v>4.3307870323099811E-3</v>
      </c>
      <c r="AX7780">
        <v>1.8044945967958255E-4</v>
      </c>
    </row>
    <row r="7781" spans="1:50" hidden="1" x14ac:dyDescent="0.3">
      <c r="A7781" t="s">
        <v>9007</v>
      </c>
      <c r="B7781" t="s">
        <v>7402</v>
      </c>
      <c r="D7781">
        <v>296</v>
      </c>
      <c r="F7781">
        <v>5</v>
      </c>
      <c r="G7781" t="s">
        <v>504</v>
      </c>
      <c r="H7781" t="s">
        <v>94</v>
      </c>
      <c r="I7781" t="s">
        <v>95</v>
      </c>
      <c r="J7781" t="s">
        <v>96</v>
      </c>
      <c r="K7781" t="s">
        <v>121</v>
      </c>
      <c r="L7781" t="s">
        <v>82</v>
      </c>
      <c r="M7781" t="s">
        <v>410</v>
      </c>
      <c r="N7781" t="s">
        <v>84</v>
      </c>
      <c r="O7781" t="s">
        <v>85</v>
      </c>
      <c r="P7781" t="s">
        <v>1602</v>
      </c>
      <c r="Q7781" t="s">
        <v>87</v>
      </c>
      <c r="R7781" t="s">
        <v>215</v>
      </c>
      <c r="T7781" t="s">
        <v>89</v>
      </c>
      <c r="U7781" t="s">
        <v>90</v>
      </c>
      <c r="V7781">
        <v>3.1701299999999999</v>
      </c>
      <c r="W7781">
        <v>1.4562936842105261</v>
      </c>
      <c r="X7781">
        <v>1.05671</v>
      </c>
      <c r="Y7781">
        <v>15.850652</v>
      </c>
      <c r="Z7781">
        <v>0</v>
      </c>
      <c r="AA7781">
        <v>0</v>
      </c>
      <c r="AB7781">
        <v>0</v>
      </c>
      <c r="AC7781">
        <v>0</v>
      </c>
      <c r="AP7781">
        <v>1.3834789999999999</v>
      </c>
      <c r="AQ7781">
        <v>1.4562936842105261</v>
      </c>
      <c r="AR7781">
        <v>1.4562936842105261</v>
      </c>
      <c r="AS7781">
        <v>1.4562936842105261</v>
      </c>
      <c r="AT7781">
        <v>0.45937979963298858</v>
      </c>
      <c r="AU7781" t="s">
        <v>7536</v>
      </c>
      <c r="AV7781">
        <v>60</v>
      </c>
      <c r="AW7781">
        <v>7.6563299938831432E-3</v>
      </c>
      <c r="AX7781">
        <v>3.1901374974513099E-4</v>
      </c>
    </row>
    <row r="7782" spans="1:50" hidden="1" x14ac:dyDescent="0.3">
      <c r="A7782" t="s">
        <v>9008</v>
      </c>
      <c r="B7782" t="s">
        <v>7402</v>
      </c>
      <c r="D7782">
        <v>399</v>
      </c>
      <c r="F7782">
        <v>5</v>
      </c>
      <c r="G7782" t="s">
        <v>538</v>
      </c>
      <c r="H7782" t="s">
        <v>78</v>
      </c>
      <c r="I7782" t="s">
        <v>79</v>
      </c>
      <c r="J7782" t="s">
        <v>111</v>
      </c>
      <c r="K7782" t="s">
        <v>121</v>
      </c>
      <c r="L7782" t="s">
        <v>82</v>
      </c>
      <c r="M7782" t="s">
        <v>113</v>
      </c>
      <c r="N7782" t="s">
        <v>84</v>
      </c>
      <c r="O7782" t="s">
        <v>85</v>
      </c>
      <c r="P7782" t="s">
        <v>1602</v>
      </c>
      <c r="Q7782" t="s">
        <v>87</v>
      </c>
      <c r="R7782" t="s">
        <v>88</v>
      </c>
      <c r="T7782" t="s">
        <v>89</v>
      </c>
      <c r="U7782" t="s">
        <v>90</v>
      </c>
      <c r="V7782">
        <v>3.1701299999999999</v>
      </c>
      <c r="W7782">
        <v>0</v>
      </c>
      <c r="X7782">
        <v>0</v>
      </c>
      <c r="Y7782">
        <v>0</v>
      </c>
      <c r="Z7782">
        <v>0</v>
      </c>
      <c r="AA7782">
        <v>0.75812800000000002</v>
      </c>
      <c r="AB7782">
        <v>0</v>
      </c>
      <c r="AC7782">
        <v>9.4940541222645809</v>
      </c>
      <c r="AP7782">
        <v>0</v>
      </c>
      <c r="AQ7782">
        <v>0</v>
      </c>
      <c r="AR7782">
        <v>0</v>
      </c>
      <c r="AS7782">
        <v>0</v>
      </c>
      <c r="AT7782">
        <v>0</v>
      </c>
      <c r="AU7782" t="s">
        <v>7544</v>
      </c>
      <c r="AV7782">
        <v>60</v>
      </c>
      <c r="AW7782">
        <v>0</v>
      </c>
      <c r="AX7782">
        <v>0</v>
      </c>
    </row>
    <row r="7783" spans="1:50" hidden="1" x14ac:dyDescent="0.3">
      <c r="A7783" t="s">
        <v>9009</v>
      </c>
      <c r="B7783" t="s">
        <v>7402</v>
      </c>
      <c r="D7783">
        <v>400</v>
      </c>
      <c r="F7783">
        <v>5</v>
      </c>
      <c r="G7783" t="s">
        <v>541</v>
      </c>
      <c r="H7783" t="s">
        <v>78</v>
      </c>
      <c r="I7783" t="s">
        <v>79</v>
      </c>
      <c r="J7783" t="s">
        <v>111</v>
      </c>
      <c r="K7783" t="s">
        <v>121</v>
      </c>
      <c r="L7783" t="s">
        <v>82</v>
      </c>
      <c r="M7783" t="s">
        <v>129</v>
      </c>
      <c r="N7783" t="s">
        <v>84</v>
      </c>
      <c r="O7783" t="s">
        <v>85</v>
      </c>
      <c r="P7783" t="s">
        <v>1602</v>
      </c>
      <c r="Q7783" t="s">
        <v>87</v>
      </c>
      <c r="R7783" t="s">
        <v>155</v>
      </c>
      <c r="T7783" t="s">
        <v>89</v>
      </c>
      <c r="U7783" t="s">
        <v>90</v>
      </c>
      <c r="V7783">
        <v>3.1701299999999999</v>
      </c>
      <c r="W7783">
        <v>0</v>
      </c>
      <c r="X7783">
        <v>3.1701299999999999</v>
      </c>
      <c r="Y7783">
        <v>0</v>
      </c>
      <c r="Z7783">
        <v>0</v>
      </c>
      <c r="AA7783">
        <v>8.7200000000000005E-4</v>
      </c>
      <c r="AB7783">
        <v>0</v>
      </c>
      <c r="AC7783">
        <v>4.2151861143646983</v>
      </c>
      <c r="AP7783">
        <v>0</v>
      </c>
      <c r="AQ7783">
        <v>0</v>
      </c>
      <c r="AR7783">
        <v>0</v>
      </c>
      <c r="AS7783">
        <v>0</v>
      </c>
      <c r="AT7783">
        <v>0</v>
      </c>
      <c r="AU7783" t="s">
        <v>7546</v>
      </c>
      <c r="AV7783">
        <v>60</v>
      </c>
      <c r="AW7783">
        <v>0</v>
      </c>
      <c r="AX7783">
        <v>0</v>
      </c>
    </row>
    <row r="7784" spans="1:50" hidden="1" x14ac:dyDescent="0.3">
      <c r="A7784" t="s">
        <v>9010</v>
      </c>
      <c r="B7784" t="s">
        <v>7402</v>
      </c>
      <c r="D7784">
        <v>404</v>
      </c>
      <c r="F7784">
        <v>5</v>
      </c>
      <c r="G7784" t="s">
        <v>544</v>
      </c>
      <c r="H7784" t="s">
        <v>78</v>
      </c>
      <c r="I7784" t="s">
        <v>79</v>
      </c>
      <c r="J7784" t="s">
        <v>80</v>
      </c>
      <c r="K7784" t="s">
        <v>168</v>
      </c>
      <c r="L7784" t="s">
        <v>82</v>
      </c>
      <c r="M7784" t="s">
        <v>545</v>
      </c>
      <c r="N7784" t="s">
        <v>100</v>
      </c>
      <c r="O7784" t="s">
        <v>85</v>
      </c>
      <c r="P7784" t="s">
        <v>1602</v>
      </c>
      <c r="Q7784" t="s">
        <v>87</v>
      </c>
      <c r="R7784" t="s">
        <v>107</v>
      </c>
      <c r="T7784" t="s">
        <v>89</v>
      </c>
      <c r="U7784" t="s">
        <v>90</v>
      </c>
      <c r="V7784">
        <v>0.31701299999999999</v>
      </c>
      <c r="W7784">
        <v>0</v>
      </c>
      <c r="X7784">
        <v>0.47552</v>
      </c>
      <c r="Y7784">
        <v>0</v>
      </c>
      <c r="Z7784">
        <v>0</v>
      </c>
      <c r="AA7784">
        <v>0</v>
      </c>
      <c r="AB7784">
        <v>0</v>
      </c>
      <c r="AC7784">
        <v>0</v>
      </c>
      <c r="AP7784">
        <v>0</v>
      </c>
      <c r="AQ7784">
        <v>0</v>
      </c>
      <c r="AR7784">
        <v>0</v>
      </c>
      <c r="AS7784">
        <v>0</v>
      </c>
      <c r="AT7784">
        <v>0</v>
      </c>
      <c r="AU7784" t="s">
        <v>7548</v>
      </c>
      <c r="AV7784">
        <v>441</v>
      </c>
      <c r="AW7784">
        <v>0</v>
      </c>
      <c r="AX7784">
        <v>0</v>
      </c>
    </row>
    <row r="7785" spans="1:50" hidden="1" x14ac:dyDescent="0.3">
      <c r="A7785" t="s">
        <v>9011</v>
      </c>
      <c r="B7785" t="s">
        <v>7402</v>
      </c>
      <c r="D7785">
        <v>405</v>
      </c>
      <c r="F7785">
        <v>5</v>
      </c>
      <c r="G7785" t="s">
        <v>548</v>
      </c>
      <c r="H7785" t="s">
        <v>78</v>
      </c>
      <c r="I7785" t="s">
        <v>79</v>
      </c>
      <c r="J7785" t="s">
        <v>80</v>
      </c>
      <c r="K7785" t="s">
        <v>168</v>
      </c>
      <c r="L7785" t="s">
        <v>82</v>
      </c>
      <c r="M7785" t="s">
        <v>83</v>
      </c>
      <c r="N7785" t="s">
        <v>100</v>
      </c>
      <c r="O7785" t="s">
        <v>85</v>
      </c>
      <c r="P7785" t="s">
        <v>1602</v>
      </c>
      <c r="Q7785" t="s">
        <v>87</v>
      </c>
      <c r="R7785" t="s">
        <v>88</v>
      </c>
      <c r="T7785" t="s">
        <v>89</v>
      </c>
      <c r="U7785" t="s">
        <v>90</v>
      </c>
      <c r="V7785">
        <v>0.31701299999999999</v>
      </c>
      <c r="W7785">
        <v>0</v>
      </c>
      <c r="X7785">
        <v>0.95103899999999997</v>
      </c>
      <c r="Y7785">
        <v>5.2836000000000001E-2</v>
      </c>
      <c r="Z7785">
        <v>0.26417800000000002</v>
      </c>
      <c r="AA7785">
        <v>8.4762000000000004E-2</v>
      </c>
      <c r="AB7785">
        <v>0.19442999999999999</v>
      </c>
      <c r="AC7785">
        <v>2.8569987233482586</v>
      </c>
      <c r="AP7785">
        <v>0</v>
      </c>
      <c r="AQ7785">
        <v>0</v>
      </c>
      <c r="AR7785">
        <v>0</v>
      </c>
      <c r="AS7785">
        <v>0</v>
      </c>
      <c r="AT7785">
        <v>0</v>
      </c>
      <c r="AU7785" t="s">
        <v>7550</v>
      </c>
      <c r="AV7785">
        <v>441</v>
      </c>
      <c r="AW7785">
        <v>0</v>
      </c>
      <c r="AX7785">
        <v>0</v>
      </c>
    </row>
    <row r="7786" spans="1:50" hidden="1" x14ac:dyDescent="0.3">
      <c r="A7786" t="s">
        <v>9012</v>
      </c>
      <c r="B7786" t="s">
        <v>7402</v>
      </c>
      <c r="D7786">
        <v>411</v>
      </c>
      <c r="F7786">
        <v>5</v>
      </c>
      <c r="G7786" t="s">
        <v>554</v>
      </c>
      <c r="H7786" t="s">
        <v>78</v>
      </c>
      <c r="I7786" t="s">
        <v>79</v>
      </c>
      <c r="J7786" t="s">
        <v>111</v>
      </c>
      <c r="K7786" t="s">
        <v>168</v>
      </c>
      <c r="L7786" t="s">
        <v>82</v>
      </c>
      <c r="M7786" t="s">
        <v>129</v>
      </c>
      <c r="N7786" t="s">
        <v>100</v>
      </c>
      <c r="O7786" t="s">
        <v>85</v>
      </c>
      <c r="P7786" t="s">
        <v>1602</v>
      </c>
      <c r="Q7786" t="s">
        <v>87</v>
      </c>
      <c r="R7786" t="s">
        <v>88</v>
      </c>
      <c r="T7786" t="s">
        <v>89</v>
      </c>
      <c r="U7786" t="s">
        <v>90</v>
      </c>
      <c r="V7786">
        <v>0.31701299999999999</v>
      </c>
      <c r="W7786">
        <v>0</v>
      </c>
      <c r="X7786">
        <v>0.422684</v>
      </c>
      <c r="Y7786">
        <v>0</v>
      </c>
      <c r="Z7786">
        <v>0.79253300000000004</v>
      </c>
      <c r="AA7786">
        <v>1.147254</v>
      </c>
      <c r="AB7786">
        <v>0.31723000000000001</v>
      </c>
      <c r="AC7786">
        <v>0</v>
      </c>
      <c r="AP7786">
        <v>0</v>
      </c>
      <c r="AQ7786">
        <v>0</v>
      </c>
      <c r="AR7786">
        <v>0</v>
      </c>
      <c r="AS7786">
        <v>0</v>
      </c>
      <c r="AT7786">
        <v>0</v>
      </c>
      <c r="AU7786" t="s">
        <v>7554</v>
      </c>
      <c r="AV7786">
        <v>441</v>
      </c>
      <c r="AW7786">
        <v>0</v>
      </c>
      <c r="AX7786">
        <v>0</v>
      </c>
    </row>
    <row r="7787" spans="1:50" hidden="1" x14ac:dyDescent="0.3">
      <c r="A7787" t="s">
        <v>9013</v>
      </c>
      <c r="B7787" t="s">
        <v>7402</v>
      </c>
      <c r="D7787">
        <v>412</v>
      </c>
      <c r="F7787">
        <v>5</v>
      </c>
      <c r="G7787" t="s">
        <v>557</v>
      </c>
      <c r="H7787" t="s">
        <v>78</v>
      </c>
      <c r="I7787" t="s">
        <v>79</v>
      </c>
      <c r="J7787" t="s">
        <v>111</v>
      </c>
      <c r="K7787" t="s">
        <v>168</v>
      </c>
      <c r="L7787" t="s">
        <v>82</v>
      </c>
      <c r="M7787" t="s">
        <v>113</v>
      </c>
      <c r="N7787" t="s">
        <v>100</v>
      </c>
      <c r="O7787" t="s">
        <v>85</v>
      </c>
      <c r="P7787" t="s">
        <v>1602</v>
      </c>
      <c r="Q7787" t="s">
        <v>87</v>
      </c>
      <c r="R7787" t="s">
        <v>88</v>
      </c>
      <c r="T7787" t="s">
        <v>89</v>
      </c>
      <c r="U7787" t="s">
        <v>90</v>
      </c>
      <c r="V7787">
        <v>0.31701299999999999</v>
      </c>
      <c r="W7787">
        <v>0</v>
      </c>
      <c r="X7787">
        <v>0.15850700000000001</v>
      </c>
      <c r="Y7787">
        <v>0</v>
      </c>
      <c r="Z7787">
        <v>0.31701299999999999</v>
      </c>
      <c r="AA7787">
        <v>0.171038</v>
      </c>
      <c r="AB7787">
        <v>0.65155600000000025</v>
      </c>
      <c r="AC7787">
        <v>2.1315774777645236</v>
      </c>
      <c r="AP7787">
        <v>0</v>
      </c>
      <c r="AQ7787">
        <v>0</v>
      </c>
      <c r="AR7787">
        <v>0</v>
      </c>
      <c r="AS7787">
        <v>0</v>
      </c>
      <c r="AT7787">
        <v>0</v>
      </c>
      <c r="AU7787" t="s">
        <v>7556</v>
      </c>
      <c r="AV7787">
        <v>441</v>
      </c>
      <c r="AW7787">
        <v>0</v>
      </c>
      <c r="AX7787">
        <v>0</v>
      </c>
    </row>
    <row r="7788" spans="1:50" hidden="1" x14ac:dyDescent="0.3">
      <c r="A7788" t="s">
        <v>9014</v>
      </c>
      <c r="B7788" t="s">
        <v>7402</v>
      </c>
      <c r="D7788">
        <v>413</v>
      </c>
      <c r="F7788">
        <v>5</v>
      </c>
      <c r="G7788" t="s">
        <v>560</v>
      </c>
      <c r="H7788" t="s">
        <v>78</v>
      </c>
      <c r="I7788" t="s">
        <v>79</v>
      </c>
      <c r="J7788" t="s">
        <v>111</v>
      </c>
      <c r="K7788" t="s">
        <v>387</v>
      </c>
      <c r="L7788" t="s">
        <v>388</v>
      </c>
      <c r="M7788" t="s">
        <v>113</v>
      </c>
      <c r="N7788" t="s">
        <v>100</v>
      </c>
      <c r="O7788" t="s">
        <v>85</v>
      </c>
      <c r="P7788" t="s">
        <v>1602</v>
      </c>
      <c r="Q7788" t="s">
        <v>87</v>
      </c>
      <c r="R7788" t="s">
        <v>88</v>
      </c>
      <c r="T7788" t="s">
        <v>89</v>
      </c>
      <c r="U7788" t="s">
        <v>90</v>
      </c>
      <c r="V7788">
        <v>0.211342</v>
      </c>
      <c r="W7788">
        <v>0</v>
      </c>
      <c r="X7788">
        <v>0</v>
      </c>
      <c r="Y7788">
        <v>0.14089499999999999</v>
      </c>
      <c r="Z7788">
        <v>0.31701299999999999</v>
      </c>
      <c r="AA7788">
        <v>9.7109000000000001E-2</v>
      </c>
      <c r="AB7788">
        <v>0.24784629999999996</v>
      </c>
      <c r="AC7788">
        <v>0</v>
      </c>
      <c r="AP7788">
        <v>0</v>
      </c>
      <c r="AQ7788">
        <v>0</v>
      </c>
      <c r="AR7788">
        <v>0</v>
      </c>
      <c r="AS7788">
        <v>0</v>
      </c>
      <c r="AT7788">
        <v>0</v>
      </c>
      <c r="AU7788" t="s">
        <v>7558</v>
      </c>
      <c r="AV7788">
        <v>672</v>
      </c>
      <c r="AW7788">
        <v>0</v>
      </c>
      <c r="AX7788">
        <v>0</v>
      </c>
    </row>
    <row r="7789" spans="1:50" hidden="1" x14ac:dyDescent="0.3">
      <c r="A7789" t="s">
        <v>9015</v>
      </c>
      <c r="B7789" t="s">
        <v>7402</v>
      </c>
      <c r="D7789">
        <v>414</v>
      </c>
      <c r="F7789">
        <v>5</v>
      </c>
      <c r="G7789" t="s">
        <v>563</v>
      </c>
      <c r="H7789" t="s">
        <v>78</v>
      </c>
      <c r="I7789" t="s">
        <v>79</v>
      </c>
      <c r="J7789" t="s">
        <v>111</v>
      </c>
      <c r="K7789" t="s">
        <v>387</v>
      </c>
      <c r="L7789" t="s">
        <v>388</v>
      </c>
      <c r="M7789" t="s">
        <v>129</v>
      </c>
      <c r="N7789" t="s">
        <v>100</v>
      </c>
      <c r="O7789" t="s">
        <v>85</v>
      </c>
      <c r="P7789" t="s">
        <v>1602</v>
      </c>
      <c r="Q7789" t="s">
        <v>87</v>
      </c>
      <c r="R7789" t="s">
        <v>215</v>
      </c>
      <c r="T7789" t="s">
        <v>89</v>
      </c>
      <c r="U7789" t="s">
        <v>90</v>
      </c>
      <c r="V7789">
        <v>0.211342</v>
      </c>
      <c r="W7789">
        <v>0</v>
      </c>
      <c r="X7789">
        <v>0</v>
      </c>
      <c r="Y7789">
        <v>0</v>
      </c>
      <c r="Z7789">
        <v>0.105671</v>
      </c>
      <c r="AA7789">
        <v>1.0378E-2</v>
      </c>
      <c r="AB7789">
        <v>0.78486980000000006</v>
      </c>
      <c r="AC7789">
        <v>0</v>
      </c>
      <c r="AP7789">
        <v>0</v>
      </c>
      <c r="AQ7789">
        <v>0</v>
      </c>
      <c r="AR7789">
        <v>0</v>
      </c>
      <c r="AS7789">
        <v>0</v>
      </c>
      <c r="AT7789">
        <v>0</v>
      </c>
      <c r="AU7789" t="s">
        <v>7560</v>
      </c>
      <c r="AV7789">
        <v>672</v>
      </c>
      <c r="AW7789">
        <v>0</v>
      </c>
      <c r="AX7789">
        <v>0</v>
      </c>
    </row>
    <row r="7790" spans="1:50" hidden="1" x14ac:dyDescent="0.3">
      <c r="A7790" t="s">
        <v>9016</v>
      </c>
      <c r="B7790" t="s">
        <v>7402</v>
      </c>
      <c r="D7790">
        <v>420</v>
      </c>
      <c r="F7790">
        <v>5</v>
      </c>
      <c r="G7790" t="s">
        <v>572</v>
      </c>
      <c r="H7790" t="s">
        <v>78</v>
      </c>
      <c r="I7790" t="s">
        <v>79</v>
      </c>
      <c r="J7790" t="s">
        <v>111</v>
      </c>
      <c r="K7790" t="s">
        <v>168</v>
      </c>
      <c r="L7790" t="s">
        <v>82</v>
      </c>
      <c r="M7790" t="s">
        <v>129</v>
      </c>
      <c r="N7790" t="s">
        <v>100</v>
      </c>
      <c r="O7790" t="s">
        <v>85</v>
      </c>
      <c r="P7790" t="s">
        <v>1602</v>
      </c>
      <c r="Q7790" t="s">
        <v>271</v>
      </c>
      <c r="R7790" t="s">
        <v>155</v>
      </c>
      <c r="T7790" t="s">
        <v>89</v>
      </c>
      <c r="U7790" t="s">
        <v>90</v>
      </c>
      <c r="V7790">
        <v>0.31701299999999999</v>
      </c>
      <c r="W7790">
        <v>0</v>
      </c>
      <c r="X7790">
        <v>0</v>
      </c>
      <c r="Y7790">
        <v>0.63402599999999998</v>
      </c>
      <c r="Z7790">
        <v>0</v>
      </c>
      <c r="AA7790">
        <v>0</v>
      </c>
      <c r="AB7790">
        <v>0</v>
      </c>
      <c r="AC7790">
        <v>0</v>
      </c>
      <c r="AP7790">
        <v>0</v>
      </c>
      <c r="AQ7790">
        <v>0</v>
      </c>
      <c r="AR7790">
        <v>0</v>
      </c>
      <c r="AS7790">
        <v>0</v>
      </c>
      <c r="AT7790">
        <v>0</v>
      </c>
      <c r="AU7790" t="s">
        <v>8287</v>
      </c>
      <c r="AV7790">
        <v>441</v>
      </c>
      <c r="AW7790">
        <v>0</v>
      </c>
      <c r="AX7790">
        <v>0</v>
      </c>
    </row>
    <row r="7791" spans="1:50" hidden="1" x14ac:dyDescent="0.3">
      <c r="A7791" t="s">
        <v>9017</v>
      </c>
      <c r="B7791" t="s">
        <v>7402</v>
      </c>
      <c r="D7791">
        <v>421</v>
      </c>
      <c r="F7791">
        <v>5</v>
      </c>
      <c r="G7791" t="s">
        <v>575</v>
      </c>
      <c r="H7791" t="s">
        <v>78</v>
      </c>
      <c r="I7791" t="s">
        <v>79</v>
      </c>
      <c r="J7791" t="s">
        <v>111</v>
      </c>
      <c r="K7791" t="s">
        <v>168</v>
      </c>
      <c r="L7791" t="s">
        <v>82</v>
      </c>
      <c r="M7791" t="s">
        <v>113</v>
      </c>
      <c r="N7791" t="s">
        <v>100</v>
      </c>
      <c r="O7791" t="s">
        <v>85</v>
      </c>
      <c r="P7791" t="s">
        <v>1602</v>
      </c>
      <c r="Q7791" t="s">
        <v>271</v>
      </c>
      <c r="R7791" t="s">
        <v>155</v>
      </c>
      <c r="T7791" t="s">
        <v>89</v>
      </c>
      <c r="U7791" t="s">
        <v>90</v>
      </c>
      <c r="V7791">
        <v>0.31701299999999999</v>
      </c>
      <c r="W7791">
        <v>0</v>
      </c>
      <c r="X7791">
        <v>0</v>
      </c>
      <c r="Y7791">
        <v>0.63402599999999998</v>
      </c>
      <c r="Z7791">
        <v>0</v>
      </c>
      <c r="AA7791">
        <v>0</v>
      </c>
      <c r="AB7791">
        <v>0</v>
      </c>
      <c r="AC7791">
        <v>0</v>
      </c>
      <c r="AP7791">
        <v>0</v>
      </c>
      <c r="AQ7791">
        <v>0</v>
      </c>
      <c r="AR7791">
        <v>0</v>
      </c>
      <c r="AS7791">
        <v>0</v>
      </c>
      <c r="AT7791">
        <v>0</v>
      </c>
      <c r="AU7791" t="s">
        <v>8289</v>
      </c>
      <c r="AV7791">
        <v>441</v>
      </c>
      <c r="AW7791">
        <v>0</v>
      </c>
      <c r="AX7791">
        <v>0</v>
      </c>
    </row>
    <row r="7792" spans="1:50" hidden="1" x14ac:dyDescent="0.3">
      <c r="A7792" t="s">
        <v>9018</v>
      </c>
      <c r="B7792" t="s">
        <v>7402</v>
      </c>
      <c r="D7792">
        <v>422</v>
      </c>
      <c r="F7792">
        <v>5</v>
      </c>
      <c r="G7792" t="s">
        <v>578</v>
      </c>
      <c r="H7792" t="s">
        <v>78</v>
      </c>
      <c r="I7792" t="s">
        <v>79</v>
      </c>
      <c r="J7792" t="s">
        <v>80</v>
      </c>
      <c r="K7792" t="s">
        <v>168</v>
      </c>
      <c r="L7792" t="s">
        <v>82</v>
      </c>
      <c r="M7792" t="s">
        <v>83</v>
      </c>
      <c r="N7792" t="s">
        <v>100</v>
      </c>
      <c r="O7792" t="s">
        <v>85</v>
      </c>
      <c r="P7792" t="s">
        <v>1602</v>
      </c>
      <c r="Q7792" t="s">
        <v>271</v>
      </c>
      <c r="R7792" t="s">
        <v>107</v>
      </c>
      <c r="T7792" t="s">
        <v>89</v>
      </c>
      <c r="U7792" t="s">
        <v>90</v>
      </c>
      <c r="V7792">
        <v>0.31701299999999999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P7792">
        <v>0</v>
      </c>
      <c r="AQ7792">
        <v>0</v>
      </c>
      <c r="AR7792">
        <v>0</v>
      </c>
      <c r="AS7792">
        <v>0</v>
      </c>
      <c r="AT7792">
        <v>0</v>
      </c>
      <c r="AU7792" t="s">
        <v>8291</v>
      </c>
      <c r="AV7792">
        <v>441</v>
      </c>
      <c r="AW7792">
        <v>0</v>
      </c>
      <c r="AX7792">
        <v>0</v>
      </c>
    </row>
    <row r="7793" spans="1:50" hidden="1" x14ac:dyDescent="0.3">
      <c r="A7793" t="s">
        <v>9019</v>
      </c>
      <c r="B7793" t="s">
        <v>7402</v>
      </c>
      <c r="D7793">
        <v>425</v>
      </c>
      <c r="F7793">
        <v>5</v>
      </c>
      <c r="G7793" t="s">
        <v>581</v>
      </c>
      <c r="H7793" t="s">
        <v>78</v>
      </c>
      <c r="I7793" t="s">
        <v>79</v>
      </c>
      <c r="J7793" t="s">
        <v>80</v>
      </c>
      <c r="K7793" t="s">
        <v>168</v>
      </c>
      <c r="L7793" t="s">
        <v>82</v>
      </c>
      <c r="M7793" t="s">
        <v>582</v>
      </c>
      <c r="N7793" t="s">
        <v>100</v>
      </c>
      <c r="O7793" t="s">
        <v>85</v>
      </c>
      <c r="P7793" t="s">
        <v>1602</v>
      </c>
      <c r="Q7793" t="s">
        <v>87</v>
      </c>
      <c r="R7793" t="s">
        <v>107</v>
      </c>
      <c r="T7793" t="s">
        <v>89</v>
      </c>
      <c r="U7793" t="s">
        <v>90</v>
      </c>
      <c r="V7793">
        <v>0.31701299999999999</v>
      </c>
      <c r="W7793">
        <v>0</v>
      </c>
      <c r="X7793">
        <v>1.05671</v>
      </c>
      <c r="Y7793">
        <v>0</v>
      </c>
      <c r="Z7793">
        <v>0</v>
      </c>
      <c r="AA7793">
        <v>0.60524500000000003</v>
      </c>
      <c r="AB7793">
        <v>0</v>
      </c>
      <c r="AC7793">
        <v>3.1510554391190331</v>
      </c>
      <c r="AP7793">
        <v>0</v>
      </c>
      <c r="AQ7793">
        <v>0</v>
      </c>
      <c r="AR7793">
        <v>0</v>
      </c>
      <c r="AS7793">
        <v>0</v>
      </c>
      <c r="AT7793">
        <v>0</v>
      </c>
      <c r="AU7793" t="s">
        <v>7562</v>
      </c>
      <c r="AV7793">
        <v>441</v>
      </c>
      <c r="AW7793">
        <v>0</v>
      </c>
      <c r="AX7793">
        <v>0</v>
      </c>
    </row>
    <row r="7794" spans="1:50" hidden="1" x14ac:dyDescent="0.3">
      <c r="A7794" t="s">
        <v>9020</v>
      </c>
      <c r="B7794" t="s">
        <v>7402</v>
      </c>
      <c r="D7794">
        <v>426</v>
      </c>
      <c r="F7794">
        <v>5</v>
      </c>
      <c r="G7794" t="s">
        <v>585</v>
      </c>
      <c r="H7794" t="s">
        <v>78</v>
      </c>
      <c r="I7794" t="s">
        <v>79</v>
      </c>
      <c r="J7794" t="s">
        <v>80</v>
      </c>
      <c r="K7794" t="s">
        <v>81</v>
      </c>
      <c r="L7794" t="s">
        <v>82</v>
      </c>
      <c r="M7794" t="s">
        <v>582</v>
      </c>
      <c r="N7794" t="s">
        <v>84</v>
      </c>
      <c r="O7794" t="s">
        <v>85</v>
      </c>
      <c r="P7794" t="s">
        <v>1602</v>
      </c>
      <c r="Q7794" t="s">
        <v>87</v>
      </c>
      <c r="R7794" t="s">
        <v>107</v>
      </c>
      <c r="T7794" t="s">
        <v>89</v>
      </c>
      <c r="U7794" t="s">
        <v>90</v>
      </c>
      <c r="V7794">
        <v>2.1134200000000001</v>
      </c>
      <c r="W7794">
        <v>0</v>
      </c>
      <c r="X7794">
        <v>0</v>
      </c>
      <c r="Y7794">
        <v>0</v>
      </c>
      <c r="Z7794">
        <v>0</v>
      </c>
      <c r="AA7794">
        <v>0.45487300000000003</v>
      </c>
      <c r="AB7794">
        <v>0</v>
      </c>
      <c r="AC7794">
        <v>5.0466880852377916</v>
      </c>
      <c r="AP7794">
        <v>0</v>
      </c>
      <c r="AQ7794">
        <v>0</v>
      </c>
      <c r="AR7794">
        <v>0</v>
      </c>
      <c r="AS7794">
        <v>0</v>
      </c>
      <c r="AT7794">
        <v>0</v>
      </c>
      <c r="AU7794" t="s">
        <v>7564</v>
      </c>
      <c r="AV7794">
        <v>80</v>
      </c>
      <c r="AW7794">
        <v>0</v>
      </c>
      <c r="AX7794">
        <v>0</v>
      </c>
    </row>
    <row r="7795" spans="1:50" hidden="1" x14ac:dyDescent="0.3">
      <c r="A7795" t="s">
        <v>9021</v>
      </c>
      <c r="B7795" t="s">
        <v>7402</v>
      </c>
      <c r="D7795">
        <v>427</v>
      </c>
      <c r="F7795">
        <v>5</v>
      </c>
      <c r="G7795" t="s">
        <v>588</v>
      </c>
      <c r="H7795" t="s">
        <v>78</v>
      </c>
      <c r="I7795" t="s">
        <v>79</v>
      </c>
      <c r="J7795" t="s">
        <v>80</v>
      </c>
      <c r="K7795" t="s">
        <v>121</v>
      </c>
      <c r="L7795" t="s">
        <v>82</v>
      </c>
      <c r="M7795" t="s">
        <v>582</v>
      </c>
      <c r="N7795" t="s">
        <v>84</v>
      </c>
      <c r="O7795" t="s">
        <v>85</v>
      </c>
      <c r="P7795" t="s">
        <v>1602</v>
      </c>
      <c r="Q7795" t="s">
        <v>87</v>
      </c>
      <c r="R7795" t="s">
        <v>107</v>
      </c>
      <c r="T7795" t="s">
        <v>89</v>
      </c>
      <c r="U7795" t="s">
        <v>90</v>
      </c>
      <c r="V7795">
        <v>3.1701299999999999</v>
      </c>
      <c r="W7795">
        <v>6.4414682280000006</v>
      </c>
      <c r="X7795">
        <v>0</v>
      </c>
      <c r="Y7795">
        <v>0</v>
      </c>
      <c r="Z7795">
        <v>0</v>
      </c>
      <c r="AA7795">
        <v>0.93595399999999995</v>
      </c>
      <c r="AB7795">
        <v>7.0015959000000008</v>
      </c>
      <c r="AC7795">
        <v>3.3568166950702505</v>
      </c>
      <c r="AP7795">
        <v>0</v>
      </c>
      <c r="AQ7795">
        <v>6.4414682280000006</v>
      </c>
      <c r="AR7795">
        <v>6.4414682280000006</v>
      </c>
      <c r="AS7795">
        <v>6.4414682280000006</v>
      </c>
      <c r="AT7795">
        <v>2.0319255765536433</v>
      </c>
      <c r="AU7795" t="s">
        <v>7566</v>
      </c>
      <c r="AV7795">
        <v>60</v>
      </c>
      <c r="AW7795">
        <v>3.3865426275894055E-2</v>
      </c>
      <c r="AX7795">
        <v>1.4110594281622523E-3</v>
      </c>
    </row>
    <row r="7796" spans="1:50" hidden="1" x14ac:dyDescent="0.3">
      <c r="A7796" t="s">
        <v>9022</v>
      </c>
      <c r="B7796" t="s">
        <v>7402</v>
      </c>
      <c r="D7796">
        <v>501</v>
      </c>
      <c r="F7796">
        <v>5</v>
      </c>
      <c r="G7796" t="s">
        <v>599</v>
      </c>
      <c r="H7796" t="s">
        <v>94</v>
      </c>
      <c r="I7796" t="s">
        <v>104</v>
      </c>
      <c r="J7796" t="s">
        <v>210</v>
      </c>
      <c r="K7796" t="s">
        <v>97</v>
      </c>
      <c r="L7796" t="s">
        <v>98</v>
      </c>
      <c r="M7796" t="s">
        <v>513</v>
      </c>
      <c r="N7796" t="s">
        <v>100</v>
      </c>
      <c r="O7796" t="s">
        <v>85</v>
      </c>
      <c r="P7796" t="s">
        <v>1602</v>
      </c>
      <c r="Q7796" t="s">
        <v>87</v>
      </c>
      <c r="R7796" t="s">
        <v>88</v>
      </c>
      <c r="T7796" t="s">
        <v>89</v>
      </c>
      <c r="U7796" t="s">
        <v>90</v>
      </c>
      <c r="V7796">
        <v>0.80310000000000004</v>
      </c>
      <c r="W7796">
        <v>1.0162592000000001</v>
      </c>
      <c r="X7796">
        <v>3.3462489999999998</v>
      </c>
      <c r="Y7796">
        <v>7.2278969999999996</v>
      </c>
      <c r="Z7796">
        <v>7.2278969999999996</v>
      </c>
      <c r="AA7796">
        <v>1.424947</v>
      </c>
      <c r="AB7796">
        <v>2.4840041819995227</v>
      </c>
      <c r="AC7796">
        <v>23.937318402782875</v>
      </c>
      <c r="AP7796">
        <v>0.92387200000000003</v>
      </c>
      <c r="AQ7796">
        <v>0.92387200000000003</v>
      </c>
      <c r="AR7796">
        <v>0.92387200000000003</v>
      </c>
      <c r="AS7796">
        <v>1.0162592000000001</v>
      </c>
      <c r="AT7796">
        <v>1.2654204955796291</v>
      </c>
      <c r="AU7796" t="s">
        <v>7568</v>
      </c>
      <c r="AV7796">
        <v>50</v>
      </c>
      <c r="AW7796">
        <v>2.5308409911592583E-2</v>
      </c>
      <c r="AX7796">
        <v>1.054517079649691E-3</v>
      </c>
    </row>
    <row r="7797" spans="1:50" hidden="1" x14ac:dyDescent="0.3">
      <c r="A7797" t="s">
        <v>9023</v>
      </c>
      <c r="B7797" t="s">
        <v>7402</v>
      </c>
      <c r="D7797">
        <v>510</v>
      </c>
      <c r="F7797">
        <v>5</v>
      </c>
      <c r="G7797" t="s">
        <v>602</v>
      </c>
      <c r="H7797" t="s">
        <v>94</v>
      </c>
      <c r="I7797" t="s">
        <v>104</v>
      </c>
      <c r="J7797" t="s">
        <v>210</v>
      </c>
      <c r="K7797" t="s">
        <v>168</v>
      </c>
      <c r="L7797" t="s">
        <v>82</v>
      </c>
      <c r="M7797" t="s">
        <v>513</v>
      </c>
      <c r="N7797" t="s">
        <v>100</v>
      </c>
      <c r="O7797" t="s">
        <v>85</v>
      </c>
      <c r="P7797" t="s">
        <v>1602</v>
      </c>
      <c r="Q7797" t="s">
        <v>87</v>
      </c>
      <c r="R7797" t="s">
        <v>88</v>
      </c>
      <c r="T7797" t="s">
        <v>89</v>
      </c>
      <c r="U7797" t="s">
        <v>90</v>
      </c>
      <c r="V7797">
        <v>0.31701299999999999</v>
      </c>
      <c r="W7797">
        <v>0</v>
      </c>
      <c r="X7797">
        <v>4.9665369999999998</v>
      </c>
      <c r="Y7797">
        <v>1.3737239999999999</v>
      </c>
      <c r="Z7797">
        <v>0.52835500000000002</v>
      </c>
      <c r="AA7797">
        <v>2.6822750000000002</v>
      </c>
      <c r="AB7797">
        <v>5.7726007979266658</v>
      </c>
      <c r="AC7797">
        <v>14.022466669804231</v>
      </c>
      <c r="AP7797">
        <v>0</v>
      </c>
      <c r="AQ7797">
        <v>0</v>
      </c>
      <c r="AR7797">
        <v>0</v>
      </c>
      <c r="AS7797">
        <v>0</v>
      </c>
      <c r="AT7797">
        <v>0</v>
      </c>
      <c r="AU7797" t="s">
        <v>7570</v>
      </c>
      <c r="AV7797">
        <v>423</v>
      </c>
      <c r="AW7797">
        <v>0</v>
      </c>
      <c r="AX7797">
        <v>0</v>
      </c>
    </row>
    <row r="7798" spans="1:50" hidden="1" x14ac:dyDescent="0.3">
      <c r="A7798" t="s">
        <v>9024</v>
      </c>
      <c r="B7798" t="s">
        <v>7402</v>
      </c>
      <c r="D7798">
        <v>511</v>
      </c>
      <c r="F7798">
        <v>5</v>
      </c>
      <c r="G7798" t="s">
        <v>605</v>
      </c>
      <c r="H7798" t="s">
        <v>94</v>
      </c>
      <c r="I7798" t="s">
        <v>104</v>
      </c>
      <c r="J7798" t="s">
        <v>210</v>
      </c>
      <c r="K7798" t="s">
        <v>168</v>
      </c>
      <c r="L7798" t="s">
        <v>82</v>
      </c>
      <c r="M7798" t="s">
        <v>513</v>
      </c>
      <c r="N7798" t="s">
        <v>100</v>
      </c>
      <c r="O7798" t="s">
        <v>85</v>
      </c>
      <c r="P7798" t="s">
        <v>1602</v>
      </c>
      <c r="Q7798" t="s">
        <v>271</v>
      </c>
      <c r="R7798" t="s">
        <v>107</v>
      </c>
      <c r="T7798" t="s">
        <v>89</v>
      </c>
      <c r="U7798" t="s">
        <v>90</v>
      </c>
      <c r="V7798">
        <v>0.31701299999999999</v>
      </c>
      <c r="W7798">
        <v>0</v>
      </c>
      <c r="X7798">
        <v>0</v>
      </c>
      <c r="Y7798">
        <v>0</v>
      </c>
      <c r="Z7798">
        <v>2.8531170000000001</v>
      </c>
      <c r="AA7798">
        <v>0</v>
      </c>
      <c r="AB7798">
        <v>0</v>
      </c>
      <c r="AC7798">
        <v>0</v>
      </c>
      <c r="AP7798">
        <v>0</v>
      </c>
      <c r="AQ7798">
        <v>0</v>
      </c>
      <c r="AR7798">
        <v>0</v>
      </c>
      <c r="AS7798">
        <v>0</v>
      </c>
      <c r="AT7798">
        <v>0</v>
      </c>
      <c r="AU7798" t="s">
        <v>8298</v>
      </c>
      <c r="AV7798">
        <v>423</v>
      </c>
      <c r="AW7798">
        <v>0</v>
      </c>
      <c r="AX7798">
        <v>0</v>
      </c>
    </row>
    <row r="7799" spans="1:50" hidden="1" x14ac:dyDescent="0.3">
      <c r="A7799" t="s">
        <v>9025</v>
      </c>
      <c r="B7799" t="s">
        <v>7402</v>
      </c>
      <c r="D7799">
        <v>517</v>
      </c>
      <c r="F7799">
        <v>5</v>
      </c>
      <c r="G7799" t="s">
        <v>608</v>
      </c>
      <c r="H7799" t="s">
        <v>94</v>
      </c>
      <c r="I7799" t="s">
        <v>104</v>
      </c>
      <c r="J7799" t="s">
        <v>210</v>
      </c>
      <c r="K7799" t="s">
        <v>125</v>
      </c>
      <c r="L7799" t="s">
        <v>82</v>
      </c>
      <c r="M7799" t="s">
        <v>513</v>
      </c>
      <c r="N7799" t="s">
        <v>100</v>
      </c>
      <c r="O7799" t="s">
        <v>85</v>
      </c>
      <c r="P7799" t="s">
        <v>1602</v>
      </c>
      <c r="Q7799" t="s">
        <v>87</v>
      </c>
      <c r="R7799" t="s">
        <v>88</v>
      </c>
      <c r="T7799" t="s">
        <v>89</v>
      </c>
      <c r="U7799" t="s">
        <v>90</v>
      </c>
      <c r="V7799">
        <v>0.52835500000000002</v>
      </c>
      <c r="W7799">
        <v>0</v>
      </c>
      <c r="X7799">
        <v>1.408946</v>
      </c>
      <c r="Y7799">
        <v>9.0700950000000002</v>
      </c>
      <c r="Z7799">
        <v>8.4536809999999996</v>
      </c>
      <c r="AA7799">
        <v>2.8415159999999999</v>
      </c>
      <c r="AB7799">
        <v>7.017923680408007</v>
      </c>
      <c r="AC7799">
        <v>39.961313963402048</v>
      </c>
      <c r="AP7799">
        <v>0</v>
      </c>
      <c r="AQ7799">
        <v>0</v>
      </c>
      <c r="AR7799">
        <v>0</v>
      </c>
      <c r="AS7799">
        <v>0</v>
      </c>
      <c r="AT7799">
        <v>0</v>
      </c>
      <c r="AU7799" t="s">
        <v>7572</v>
      </c>
      <c r="AV7799">
        <v>270</v>
      </c>
      <c r="AW7799">
        <v>0</v>
      </c>
      <c r="AX7799">
        <v>0</v>
      </c>
    </row>
    <row r="7800" spans="1:50" hidden="1" x14ac:dyDescent="0.3">
      <c r="A7800" t="s">
        <v>9026</v>
      </c>
      <c r="B7800" t="s">
        <v>7402</v>
      </c>
      <c r="D7800">
        <v>520</v>
      </c>
      <c r="F7800">
        <v>5</v>
      </c>
      <c r="G7800" t="s">
        <v>611</v>
      </c>
      <c r="H7800" t="s">
        <v>94</v>
      </c>
      <c r="I7800" t="s">
        <v>104</v>
      </c>
      <c r="J7800" t="s">
        <v>210</v>
      </c>
      <c r="K7800" t="s">
        <v>133</v>
      </c>
      <c r="L7800" t="s">
        <v>98</v>
      </c>
      <c r="M7800" t="s">
        <v>513</v>
      </c>
      <c r="N7800" t="s">
        <v>100</v>
      </c>
      <c r="O7800" t="s">
        <v>85</v>
      </c>
      <c r="P7800" t="s">
        <v>1602</v>
      </c>
      <c r="Q7800" t="s">
        <v>87</v>
      </c>
      <c r="R7800" t="s">
        <v>215</v>
      </c>
      <c r="T7800" t="s">
        <v>89</v>
      </c>
      <c r="U7800" t="s">
        <v>90</v>
      </c>
      <c r="V7800">
        <v>1.268052</v>
      </c>
      <c r="W7800">
        <v>0</v>
      </c>
      <c r="X7800">
        <v>0.95103899999999997</v>
      </c>
      <c r="Y7800">
        <v>0.31701299999999999</v>
      </c>
      <c r="Z7800">
        <v>0</v>
      </c>
      <c r="AA7800">
        <v>0</v>
      </c>
      <c r="AB7800">
        <v>0</v>
      </c>
      <c r="AC7800">
        <v>0</v>
      </c>
      <c r="AP7800">
        <v>0</v>
      </c>
      <c r="AQ7800">
        <v>0</v>
      </c>
      <c r="AR7800">
        <v>0</v>
      </c>
      <c r="AS7800">
        <v>0</v>
      </c>
      <c r="AT7800">
        <v>0</v>
      </c>
      <c r="AU7800" t="s">
        <v>7574</v>
      </c>
      <c r="AV7800">
        <v>40</v>
      </c>
      <c r="AW7800">
        <v>0</v>
      </c>
      <c r="AX7800">
        <v>0</v>
      </c>
    </row>
    <row r="7801" spans="1:50" hidden="1" x14ac:dyDescent="0.3">
      <c r="A7801" t="s">
        <v>9027</v>
      </c>
      <c r="B7801" t="s">
        <v>7402</v>
      </c>
      <c r="D7801">
        <v>527</v>
      </c>
      <c r="F7801">
        <v>5</v>
      </c>
      <c r="G7801" t="s">
        <v>614</v>
      </c>
      <c r="H7801" t="s">
        <v>94</v>
      </c>
      <c r="I7801" t="s">
        <v>104</v>
      </c>
      <c r="J7801" t="s">
        <v>210</v>
      </c>
      <c r="K7801" t="s">
        <v>137</v>
      </c>
      <c r="L7801" t="s">
        <v>82</v>
      </c>
      <c r="M7801" t="s">
        <v>513</v>
      </c>
      <c r="N7801" t="s">
        <v>100</v>
      </c>
      <c r="O7801" t="s">
        <v>85</v>
      </c>
      <c r="P7801" t="s">
        <v>1602</v>
      </c>
      <c r="Q7801" t="s">
        <v>87</v>
      </c>
      <c r="R7801" t="s">
        <v>107</v>
      </c>
      <c r="T7801" t="s">
        <v>89</v>
      </c>
      <c r="U7801" t="s">
        <v>90</v>
      </c>
      <c r="V7801">
        <v>1.0567101091933779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6.685525135965749</v>
      </c>
      <c r="AP7801">
        <v>0</v>
      </c>
      <c r="AQ7801">
        <v>0</v>
      </c>
      <c r="AR7801">
        <v>0</v>
      </c>
      <c r="AS7801">
        <v>0</v>
      </c>
      <c r="AT7801">
        <v>0</v>
      </c>
      <c r="AU7801" t="s">
        <v>8302</v>
      </c>
      <c r="AV7801">
        <v>150</v>
      </c>
      <c r="AW7801">
        <v>0</v>
      </c>
      <c r="AX7801">
        <v>0</v>
      </c>
    </row>
    <row r="7802" spans="1:50" hidden="1" x14ac:dyDescent="0.3">
      <c r="A7802" t="s">
        <v>9028</v>
      </c>
      <c r="B7802" t="s">
        <v>7402</v>
      </c>
      <c r="D7802">
        <v>528</v>
      </c>
      <c r="F7802">
        <v>5</v>
      </c>
      <c r="G7802" t="s">
        <v>617</v>
      </c>
      <c r="H7802" t="s">
        <v>94</v>
      </c>
      <c r="I7802" t="s">
        <v>104</v>
      </c>
      <c r="J7802" t="s">
        <v>210</v>
      </c>
      <c r="K7802" t="s">
        <v>137</v>
      </c>
      <c r="L7802" t="s">
        <v>98</v>
      </c>
      <c r="M7802" t="s">
        <v>513</v>
      </c>
      <c r="N7802" t="s">
        <v>84</v>
      </c>
      <c r="O7802" t="s">
        <v>85</v>
      </c>
      <c r="P7802" t="s">
        <v>1602</v>
      </c>
      <c r="Q7802" t="s">
        <v>87</v>
      </c>
      <c r="R7802" t="s">
        <v>107</v>
      </c>
      <c r="T7802" t="s">
        <v>89</v>
      </c>
      <c r="U7802" t="s">
        <v>90</v>
      </c>
      <c r="V7802">
        <v>2.1134200000000001</v>
      </c>
      <c r="W7802">
        <v>0</v>
      </c>
      <c r="X7802">
        <v>0.35223700000000002</v>
      </c>
      <c r="Y7802">
        <v>1.05671</v>
      </c>
      <c r="Z7802">
        <v>0</v>
      </c>
      <c r="AA7802">
        <v>0</v>
      </c>
      <c r="AB7802">
        <v>0</v>
      </c>
      <c r="AC7802">
        <v>0</v>
      </c>
      <c r="AP7802">
        <v>0</v>
      </c>
      <c r="AQ7802">
        <v>0</v>
      </c>
      <c r="AR7802">
        <v>0</v>
      </c>
      <c r="AS7802">
        <v>0</v>
      </c>
      <c r="AT7802">
        <v>0</v>
      </c>
      <c r="AU7802" t="s">
        <v>7578</v>
      </c>
      <c r="AV7802">
        <v>40</v>
      </c>
      <c r="AW7802">
        <v>0</v>
      </c>
      <c r="AX7802">
        <v>0</v>
      </c>
    </row>
    <row r="7803" spans="1:50" hidden="1" x14ac:dyDescent="0.3">
      <c r="A7803" t="s">
        <v>9029</v>
      </c>
      <c r="B7803" t="s">
        <v>7402</v>
      </c>
      <c r="D7803">
        <v>532</v>
      </c>
      <c r="F7803">
        <v>5</v>
      </c>
      <c r="G7803" t="s">
        <v>620</v>
      </c>
      <c r="H7803" t="s">
        <v>94</v>
      </c>
      <c r="I7803" t="s">
        <v>104</v>
      </c>
      <c r="J7803" t="s">
        <v>210</v>
      </c>
      <c r="K7803" t="s">
        <v>141</v>
      </c>
      <c r="L7803" t="s">
        <v>98</v>
      </c>
      <c r="M7803" t="s">
        <v>513</v>
      </c>
      <c r="N7803" t="s">
        <v>84</v>
      </c>
      <c r="O7803" t="s">
        <v>85</v>
      </c>
      <c r="P7803" t="s">
        <v>1602</v>
      </c>
      <c r="Q7803" t="s">
        <v>87</v>
      </c>
      <c r="R7803" t="s">
        <v>215</v>
      </c>
      <c r="T7803" t="s">
        <v>89</v>
      </c>
      <c r="U7803" t="s">
        <v>90</v>
      </c>
      <c r="V7803">
        <v>1.5850649999999999</v>
      </c>
      <c r="W7803">
        <v>0</v>
      </c>
      <c r="X7803">
        <v>1.5850649999999999</v>
      </c>
      <c r="Y7803">
        <v>1.5850649999999999</v>
      </c>
      <c r="Z7803">
        <v>3.962663</v>
      </c>
      <c r="AA7803">
        <v>1.3297650000000001</v>
      </c>
      <c r="AB7803">
        <v>0.70899443050040123</v>
      </c>
      <c r="AC7803">
        <v>6.4109098314282926</v>
      </c>
      <c r="AP7803">
        <v>0</v>
      </c>
      <c r="AQ7803">
        <v>0</v>
      </c>
      <c r="AR7803">
        <v>0</v>
      </c>
      <c r="AS7803">
        <v>0</v>
      </c>
      <c r="AT7803">
        <v>0</v>
      </c>
      <c r="AU7803" t="s">
        <v>7580</v>
      </c>
      <c r="AV7803">
        <v>60</v>
      </c>
      <c r="AW7803">
        <v>0</v>
      </c>
      <c r="AX7803">
        <v>0</v>
      </c>
    </row>
    <row r="7804" spans="1:50" hidden="1" x14ac:dyDescent="0.3">
      <c r="A7804" t="s">
        <v>9030</v>
      </c>
      <c r="B7804" t="s">
        <v>7402</v>
      </c>
      <c r="D7804">
        <v>539</v>
      </c>
      <c r="F7804">
        <v>5</v>
      </c>
      <c r="G7804" t="s">
        <v>8306</v>
      </c>
      <c r="H7804" t="s">
        <v>94</v>
      </c>
      <c r="I7804" t="s">
        <v>104</v>
      </c>
      <c r="J7804" t="s">
        <v>210</v>
      </c>
      <c r="K7804" t="s">
        <v>81</v>
      </c>
      <c r="L7804" t="s">
        <v>145</v>
      </c>
      <c r="M7804" t="s">
        <v>513</v>
      </c>
      <c r="N7804" t="s">
        <v>84</v>
      </c>
      <c r="O7804" t="s">
        <v>85</v>
      </c>
      <c r="P7804" t="s">
        <v>1602</v>
      </c>
      <c r="Q7804" t="s">
        <v>87</v>
      </c>
      <c r="R7804" t="s">
        <v>215</v>
      </c>
      <c r="T7804" t="s">
        <v>89</v>
      </c>
      <c r="U7804" t="s">
        <v>90</v>
      </c>
      <c r="V7804">
        <v>2.8178939999999999</v>
      </c>
      <c r="W7804">
        <v>0</v>
      </c>
      <c r="X7804">
        <v>0</v>
      </c>
      <c r="Y7804">
        <v>0</v>
      </c>
      <c r="Z7804">
        <v>2.4656570000000002</v>
      </c>
      <c r="AA7804">
        <v>0.144597</v>
      </c>
      <c r="AB7804">
        <v>0</v>
      </c>
      <c r="AC7804">
        <v>2.480943012892765</v>
      </c>
      <c r="AP7804">
        <v>0</v>
      </c>
      <c r="AQ7804">
        <v>0</v>
      </c>
      <c r="AR7804">
        <v>0</v>
      </c>
      <c r="AS7804">
        <v>0</v>
      </c>
      <c r="AT7804">
        <v>0</v>
      </c>
      <c r="AU7804" t="s">
        <v>8307</v>
      </c>
      <c r="AV7804">
        <v>40</v>
      </c>
      <c r="AW7804">
        <v>0</v>
      </c>
      <c r="AX7804">
        <v>0</v>
      </c>
    </row>
    <row r="7805" spans="1:50" hidden="1" x14ac:dyDescent="0.3">
      <c r="A7805" t="s">
        <v>9031</v>
      </c>
      <c r="B7805" t="s">
        <v>7402</v>
      </c>
      <c r="D7805">
        <v>540</v>
      </c>
      <c r="F7805">
        <v>5</v>
      </c>
      <c r="G7805" t="s">
        <v>626</v>
      </c>
      <c r="H7805" t="s">
        <v>94</v>
      </c>
      <c r="I7805" t="s">
        <v>104</v>
      </c>
      <c r="J7805" t="s">
        <v>210</v>
      </c>
      <c r="K7805" t="s">
        <v>81</v>
      </c>
      <c r="L7805" t="s">
        <v>82</v>
      </c>
      <c r="M7805" t="s">
        <v>513</v>
      </c>
      <c r="N7805" t="s">
        <v>84</v>
      </c>
      <c r="O7805" t="s">
        <v>85</v>
      </c>
      <c r="P7805" t="s">
        <v>1602</v>
      </c>
      <c r="Q7805" t="s">
        <v>87</v>
      </c>
      <c r="R7805" t="s">
        <v>88</v>
      </c>
      <c r="T7805" t="s">
        <v>89</v>
      </c>
      <c r="U7805" t="s">
        <v>90</v>
      </c>
      <c r="V7805">
        <v>2.1134200000000001</v>
      </c>
      <c r="W7805">
        <v>8.0043480000000002</v>
      </c>
      <c r="X7805">
        <v>6.3402599999999998</v>
      </c>
      <c r="Y7805">
        <v>8.4536800000000003</v>
      </c>
      <c r="Z7805">
        <v>4.2268400000000002</v>
      </c>
      <c r="AA7805">
        <v>19.712157000000001</v>
      </c>
      <c r="AB7805">
        <v>72.463314243088846</v>
      </c>
      <c r="AC7805">
        <v>50.757011582186124</v>
      </c>
      <c r="AP7805">
        <v>8.0043480000000002</v>
      </c>
      <c r="AQ7805">
        <v>8.0043480000000002</v>
      </c>
      <c r="AR7805">
        <v>8.0043480000000002</v>
      </c>
      <c r="AS7805">
        <v>8.0043480000000002</v>
      </c>
      <c r="AT7805">
        <v>3.7873910533637423</v>
      </c>
      <c r="AU7805" t="s">
        <v>7582</v>
      </c>
      <c r="AV7805">
        <v>80</v>
      </c>
      <c r="AW7805">
        <v>4.7342388167046778E-2</v>
      </c>
      <c r="AX7805">
        <v>1.9725995069602826E-3</v>
      </c>
    </row>
    <row r="7806" spans="1:50" hidden="1" x14ac:dyDescent="0.3">
      <c r="A7806" t="s">
        <v>9032</v>
      </c>
      <c r="B7806" t="s">
        <v>7402</v>
      </c>
      <c r="D7806">
        <v>546</v>
      </c>
      <c r="F7806">
        <v>5</v>
      </c>
      <c r="G7806" t="s">
        <v>635</v>
      </c>
      <c r="H7806" t="s">
        <v>94</v>
      </c>
      <c r="I7806" t="s">
        <v>104</v>
      </c>
      <c r="J7806" t="s">
        <v>210</v>
      </c>
      <c r="K7806" t="s">
        <v>121</v>
      </c>
      <c r="L7806" t="s">
        <v>82</v>
      </c>
      <c r="M7806" t="s">
        <v>513</v>
      </c>
      <c r="N7806" t="s">
        <v>84</v>
      </c>
      <c r="O7806" t="s">
        <v>85</v>
      </c>
      <c r="P7806" t="s">
        <v>1602</v>
      </c>
      <c r="Q7806" t="s">
        <v>87</v>
      </c>
      <c r="R7806" t="s">
        <v>88</v>
      </c>
      <c r="T7806" t="s">
        <v>89</v>
      </c>
      <c r="U7806" t="s">
        <v>90</v>
      </c>
      <c r="V7806">
        <v>3.1701299999999999</v>
      </c>
      <c r="W7806">
        <v>0</v>
      </c>
      <c r="X7806">
        <v>6.3402599999999998</v>
      </c>
      <c r="Y7806">
        <v>9.5103910000000003</v>
      </c>
      <c r="Z7806">
        <v>3.1701299999999999</v>
      </c>
      <c r="AA7806">
        <v>1.268211</v>
      </c>
      <c r="AB7806">
        <v>9.242619960602461</v>
      </c>
      <c r="AC7806">
        <v>25.424197021791162</v>
      </c>
      <c r="AP7806">
        <v>0</v>
      </c>
      <c r="AQ7806">
        <v>0</v>
      </c>
      <c r="AR7806">
        <v>0</v>
      </c>
      <c r="AS7806">
        <v>0</v>
      </c>
      <c r="AT7806">
        <v>0</v>
      </c>
      <c r="AU7806" t="s">
        <v>7586</v>
      </c>
      <c r="AV7806">
        <v>60</v>
      </c>
      <c r="AW7806">
        <v>0</v>
      </c>
      <c r="AX7806">
        <v>0</v>
      </c>
    </row>
    <row r="7807" spans="1:50" hidden="1" x14ac:dyDescent="0.3">
      <c r="A7807" t="s">
        <v>9033</v>
      </c>
      <c r="B7807" t="s">
        <v>7402</v>
      </c>
      <c r="D7807">
        <v>54</v>
      </c>
      <c r="F7807">
        <v>5</v>
      </c>
      <c r="G7807" t="s">
        <v>638</v>
      </c>
      <c r="H7807" t="s">
        <v>94</v>
      </c>
      <c r="I7807" t="s">
        <v>95</v>
      </c>
      <c r="J7807" t="s">
        <v>96</v>
      </c>
      <c r="K7807" t="s">
        <v>168</v>
      </c>
      <c r="L7807" t="s">
        <v>82</v>
      </c>
      <c r="M7807" t="s">
        <v>99</v>
      </c>
      <c r="N7807" t="s">
        <v>100</v>
      </c>
      <c r="O7807" t="s">
        <v>85</v>
      </c>
      <c r="P7807" t="s">
        <v>1602</v>
      </c>
      <c r="Q7807" t="s">
        <v>271</v>
      </c>
      <c r="R7807" t="s">
        <v>107</v>
      </c>
      <c r="T7807" t="s">
        <v>89</v>
      </c>
      <c r="U7807" t="s">
        <v>90</v>
      </c>
      <c r="V7807">
        <v>0.31701299999999999</v>
      </c>
      <c r="W7807">
        <v>0</v>
      </c>
      <c r="X7807">
        <v>0</v>
      </c>
      <c r="Y7807">
        <v>2.1662560000000002</v>
      </c>
      <c r="Z7807">
        <v>5.0722079999999998</v>
      </c>
      <c r="AA7807">
        <v>0</v>
      </c>
      <c r="AB7807">
        <v>0</v>
      </c>
      <c r="AC7807">
        <v>0</v>
      </c>
      <c r="AP7807">
        <v>0</v>
      </c>
      <c r="AQ7807">
        <v>0</v>
      </c>
      <c r="AR7807">
        <v>0</v>
      </c>
      <c r="AS7807">
        <v>0</v>
      </c>
      <c r="AT7807">
        <v>0</v>
      </c>
      <c r="AU7807" t="s">
        <v>7840</v>
      </c>
      <c r="AV7807">
        <v>423</v>
      </c>
      <c r="AW7807">
        <v>0</v>
      </c>
      <c r="AX7807">
        <v>0</v>
      </c>
    </row>
    <row r="7808" spans="1:50" hidden="1" x14ac:dyDescent="0.3">
      <c r="A7808" t="s">
        <v>9034</v>
      </c>
      <c r="B7808" t="s">
        <v>7402</v>
      </c>
      <c r="D7808">
        <v>601</v>
      </c>
      <c r="F7808">
        <v>5</v>
      </c>
      <c r="G7808" t="s">
        <v>2005</v>
      </c>
      <c r="H7808" t="s">
        <v>94</v>
      </c>
      <c r="I7808" t="s">
        <v>104</v>
      </c>
      <c r="J7808" t="s">
        <v>210</v>
      </c>
      <c r="K7808" t="s">
        <v>97</v>
      </c>
      <c r="L7808" t="s">
        <v>98</v>
      </c>
      <c r="M7808" t="s">
        <v>648</v>
      </c>
      <c r="N7808" t="s">
        <v>100</v>
      </c>
      <c r="O7808" t="s">
        <v>85</v>
      </c>
      <c r="P7808" t="s">
        <v>1602</v>
      </c>
      <c r="Q7808" t="s">
        <v>87</v>
      </c>
      <c r="R7808" t="s">
        <v>155</v>
      </c>
      <c r="T7808" t="s">
        <v>89</v>
      </c>
      <c r="U7808" t="s">
        <v>90</v>
      </c>
      <c r="V7808">
        <v>0.80310000000000004</v>
      </c>
      <c r="W7808">
        <v>0</v>
      </c>
      <c r="X7808">
        <v>0</v>
      </c>
      <c r="Y7808">
        <v>0</v>
      </c>
      <c r="Z7808">
        <v>2.8108499999999998</v>
      </c>
      <c r="AA7808">
        <v>0.56599299999999997</v>
      </c>
      <c r="AB7808">
        <v>0.20824853176308952</v>
      </c>
      <c r="AC7808">
        <v>13.029768612491873</v>
      </c>
      <c r="AP7808">
        <v>0</v>
      </c>
      <c r="AQ7808">
        <v>0</v>
      </c>
      <c r="AR7808">
        <v>0</v>
      </c>
      <c r="AS7808">
        <v>0</v>
      </c>
      <c r="AT7808">
        <v>0</v>
      </c>
      <c r="AU7808" t="s">
        <v>7588</v>
      </c>
      <c r="AV7808">
        <v>50</v>
      </c>
      <c r="AW7808">
        <v>0</v>
      </c>
      <c r="AX7808">
        <v>0</v>
      </c>
    </row>
    <row r="7809" spans="1:50" hidden="1" x14ac:dyDescent="0.3">
      <c r="A7809" t="s">
        <v>9035</v>
      </c>
      <c r="B7809" t="s">
        <v>7402</v>
      </c>
      <c r="D7809">
        <v>617</v>
      </c>
      <c r="F7809">
        <v>5</v>
      </c>
      <c r="G7809" t="s">
        <v>647</v>
      </c>
      <c r="H7809" t="s">
        <v>94</v>
      </c>
      <c r="I7809" t="s">
        <v>104</v>
      </c>
      <c r="J7809" t="s">
        <v>210</v>
      </c>
      <c r="K7809" t="s">
        <v>125</v>
      </c>
      <c r="L7809" t="s">
        <v>82</v>
      </c>
      <c r="M7809" t="s">
        <v>648</v>
      </c>
      <c r="N7809" t="s">
        <v>100</v>
      </c>
      <c r="O7809" t="s">
        <v>85</v>
      </c>
      <c r="P7809" t="s">
        <v>1602</v>
      </c>
      <c r="Q7809" t="s">
        <v>87</v>
      </c>
      <c r="R7809" t="s">
        <v>107</v>
      </c>
      <c r="T7809" t="s">
        <v>89</v>
      </c>
      <c r="U7809" t="s">
        <v>90</v>
      </c>
      <c r="V7809">
        <v>0.52835500000000002</v>
      </c>
      <c r="W7809">
        <v>0.53264319999999998</v>
      </c>
      <c r="X7809">
        <v>1.05671</v>
      </c>
      <c r="Y7809">
        <v>6.1641430000000001</v>
      </c>
      <c r="Z7809">
        <v>5.8119059999999996</v>
      </c>
      <c r="AA7809">
        <v>0.95077500000000004</v>
      </c>
      <c r="AB7809">
        <v>0.77755377378556501</v>
      </c>
      <c r="AC7809">
        <v>19.652325130362559</v>
      </c>
      <c r="AP7809">
        <v>0.46316800000000002</v>
      </c>
      <c r="AQ7809">
        <v>0.46316800000000002</v>
      </c>
      <c r="AR7809">
        <v>0.46316800000000002</v>
      </c>
      <c r="AS7809">
        <v>0.53264319999999998</v>
      </c>
      <c r="AT7809">
        <v>1.0081161340386671</v>
      </c>
      <c r="AU7809" t="s">
        <v>7590</v>
      </c>
      <c r="AV7809">
        <v>270</v>
      </c>
      <c r="AW7809">
        <v>3.7337634594024707E-3</v>
      </c>
      <c r="AX7809">
        <v>1.5557347747510294E-4</v>
      </c>
    </row>
    <row r="7810" spans="1:50" hidden="1" x14ac:dyDescent="0.3">
      <c r="A7810" t="s">
        <v>9036</v>
      </c>
      <c r="B7810" t="s">
        <v>7402</v>
      </c>
      <c r="D7810">
        <v>640</v>
      </c>
      <c r="F7810">
        <v>5</v>
      </c>
      <c r="G7810" t="s">
        <v>660</v>
      </c>
      <c r="H7810" t="s">
        <v>94</v>
      </c>
      <c r="I7810" t="s">
        <v>104</v>
      </c>
      <c r="J7810" t="s">
        <v>210</v>
      </c>
      <c r="K7810" t="s">
        <v>81</v>
      </c>
      <c r="L7810" t="s">
        <v>82</v>
      </c>
      <c r="M7810" t="s">
        <v>648</v>
      </c>
      <c r="N7810" t="s">
        <v>84</v>
      </c>
      <c r="O7810" t="s">
        <v>85</v>
      </c>
      <c r="P7810" t="s">
        <v>1602</v>
      </c>
      <c r="Q7810" t="s">
        <v>87</v>
      </c>
      <c r="R7810" t="s">
        <v>107</v>
      </c>
      <c r="T7810" t="s">
        <v>89</v>
      </c>
      <c r="U7810" t="s">
        <v>90</v>
      </c>
      <c r="V7810">
        <v>2.1134200000000001</v>
      </c>
      <c r="W7810">
        <v>31.328682000000001</v>
      </c>
      <c r="X7810">
        <v>117.646992</v>
      </c>
      <c r="Y7810">
        <v>0</v>
      </c>
      <c r="Z7810">
        <v>6.3402599999999998</v>
      </c>
      <c r="AA7810">
        <v>36.502217000000002</v>
      </c>
      <c r="AB7810">
        <v>58.49714374059608</v>
      </c>
      <c r="AC7810">
        <v>87.337330182636833</v>
      </c>
      <c r="AP7810">
        <v>31.328682000000001</v>
      </c>
      <c r="AQ7810">
        <v>31.328682000000001</v>
      </c>
      <c r="AR7810">
        <v>31.328682000000001</v>
      </c>
      <c r="AS7810">
        <v>31.328682000000001</v>
      </c>
      <c r="AT7810">
        <v>14.823689564781255</v>
      </c>
      <c r="AU7810" t="s">
        <v>7592</v>
      </c>
      <c r="AV7810">
        <v>80</v>
      </c>
      <c r="AW7810">
        <v>0.18529611955976569</v>
      </c>
      <c r="AX7810">
        <v>7.7206716483235703E-3</v>
      </c>
    </row>
    <row r="7811" spans="1:50" hidden="1" x14ac:dyDescent="0.3">
      <c r="A7811" t="s">
        <v>9037</v>
      </c>
      <c r="B7811" t="s">
        <v>7402</v>
      </c>
      <c r="D7811">
        <v>646</v>
      </c>
      <c r="F7811">
        <v>5</v>
      </c>
      <c r="G7811" t="s">
        <v>2012</v>
      </c>
      <c r="H7811" t="s">
        <v>94</v>
      </c>
      <c r="I7811" t="s">
        <v>104</v>
      </c>
      <c r="J7811" t="s">
        <v>210</v>
      </c>
      <c r="K7811" t="s">
        <v>121</v>
      </c>
      <c r="L7811" t="s">
        <v>82</v>
      </c>
      <c r="M7811" t="s">
        <v>648</v>
      </c>
      <c r="N7811" t="s">
        <v>84</v>
      </c>
      <c r="O7811" t="s">
        <v>85</v>
      </c>
      <c r="P7811" t="s">
        <v>1602</v>
      </c>
      <c r="Q7811" t="s">
        <v>87</v>
      </c>
      <c r="R7811" t="s">
        <v>215</v>
      </c>
      <c r="T7811" t="s">
        <v>89</v>
      </c>
      <c r="U7811" t="s">
        <v>90</v>
      </c>
      <c r="V7811">
        <v>3.1701299999999999</v>
      </c>
      <c r="W7811">
        <v>2.437738947368421</v>
      </c>
      <c r="X7811">
        <v>0</v>
      </c>
      <c r="Y7811">
        <v>9.5103910000000003</v>
      </c>
      <c r="Z7811">
        <v>0</v>
      </c>
      <c r="AA7811">
        <v>1.737E-3</v>
      </c>
      <c r="AB7811">
        <v>6.2256457477970786</v>
      </c>
      <c r="AC7811">
        <v>8.2243648557373756</v>
      </c>
      <c r="AP7811">
        <v>2.315852</v>
      </c>
      <c r="AQ7811">
        <v>2.437738947368421</v>
      </c>
      <c r="AR7811">
        <v>2.437738947368421</v>
      </c>
      <c r="AS7811">
        <v>2.437738947368421</v>
      </c>
      <c r="AT7811">
        <v>0.76897128741358278</v>
      </c>
      <c r="AU7811" t="s">
        <v>7594</v>
      </c>
      <c r="AV7811">
        <v>60</v>
      </c>
      <c r="AW7811">
        <v>1.2816188123559714E-2</v>
      </c>
      <c r="AX7811">
        <v>5.3400783848165474E-4</v>
      </c>
    </row>
    <row r="7812" spans="1:50" hidden="1" x14ac:dyDescent="0.3">
      <c r="A7812" t="s">
        <v>9038</v>
      </c>
      <c r="B7812" t="s">
        <v>7402</v>
      </c>
      <c r="D7812">
        <v>701</v>
      </c>
      <c r="F7812">
        <v>5</v>
      </c>
      <c r="G7812" t="s">
        <v>666</v>
      </c>
      <c r="H7812" t="s">
        <v>94</v>
      </c>
      <c r="I7812" t="s">
        <v>104</v>
      </c>
      <c r="J7812" t="s">
        <v>528</v>
      </c>
      <c r="K7812" t="s">
        <v>97</v>
      </c>
      <c r="L7812" t="s">
        <v>98</v>
      </c>
      <c r="M7812" t="s">
        <v>529</v>
      </c>
      <c r="N7812" t="s">
        <v>100</v>
      </c>
      <c r="O7812" t="s">
        <v>85</v>
      </c>
      <c r="P7812" t="s">
        <v>1602</v>
      </c>
      <c r="Q7812" t="s">
        <v>87</v>
      </c>
      <c r="R7812" t="s">
        <v>107</v>
      </c>
      <c r="T7812" t="s">
        <v>89</v>
      </c>
      <c r="U7812" t="s">
        <v>90</v>
      </c>
      <c r="V7812">
        <v>0.80310000000000004</v>
      </c>
      <c r="W7812">
        <v>0</v>
      </c>
      <c r="X7812">
        <v>0</v>
      </c>
      <c r="Y7812">
        <v>0</v>
      </c>
      <c r="Z7812">
        <v>0.80310000000000004</v>
      </c>
      <c r="AA7812">
        <v>0</v>
      </c>
      <c r="AB7812">
        <v>0</v>
      </c>
      <c r="AC7812">
        <v>0</v>
      </c>
      <c r="AP7812">
        <v>0</v>
      </c>
      <c r="AQ7812">
        <v>0</v>
      </c>
      <c r="AR7812">
        <v>0</v>
      </c>
      <c r="AS7812">
        <v>0</v>
      </c>
      <c r="AT7812">
        <v>0</v>
      </c>
      <c r="AU7812" t="s">
        <v>7596</v>
      </c>
      <c r="AV7812">
        <v>50</v>
      </c>
      <c r="AW7812">
        <v>0</v>
      </c>
      <c r="AX7812">
        <v>0</v>
      </c>
    </row>
    <row r="7813" spans="1:50" hidden="1" x14ac:dyDescent="0.3">
      <c r="A7813" t="s">
        <v>9039</v>
      </c>
      <c r="B7813" t="s">
        <v>7402</v>
      </c>
      <c r="D7813">
        <v>703</v>
      </c>
      <c r="F7813">
        <v>5</v>
      </c>
      <c r="G7813" t="s">
        <v>2017</v>
      </c>
      <c r="H7813" t="s">
        <v>94</v>
      </c>
      <c r="I7813" t="s">
        <v>104</v>
      </c>
      <c r="J7813" t="s">
        <v>528</v>
      </c>
      <c r="K7813" t="s">
        <v>97</v>
      </c>
      <c r="L7813" t="s">
        <v>98</v>
      </c>
      <c r="M7813" t="s">
        <v>529</v>
      </c>
      <c r="N7813" t="s">
        <v>100</v>
      </c>
      <c r="O7813" t="s">
        <v>85</v>
      </c>
      <c r="P7813" t="s">
        <v>1602</v>
      </c>
      <c r="Q7813" t="s">
        <v>87</v>
      </c>
      <c r="R7813" t="s">
        <v>215</v>
      </c>
      <c r="T7813" t="s">
        <v>89</v>
      </c>
      <c r="U7813" t="s">
        <v>90</v>
      </c>
      <c r="V7813">
        <v>0.80310000000000004</v>
      </c>
      <c r="W7813">
        <v>6.5450000000000013E-4</v>
      </c>
      <c r="X7813">
        <v>0.26769999999999999</v>
      </c>
      <c r="Y7813">
        <v>0</v>
      </c>
      <c r="Z7813">
        <v>0</v>
      </c>
      <c r="AA7813">
        <v>0</v>
      </c>
      <c r="AB7813">
        <v>0</v>
      </c>
      <c r="AC7813">
        <v>5.4478520481669994</v>
      </c>
      <c r="AP7813">
        <v>5.9500000000000004E-4</v>
      </c>
      <c r="AQ7813">
        <v>5.9500000000000004E-4</v>
      </c>
      <c r="AR7813">
        <v>5.9500000000000004E-4</v>
      </c>
      <c r="AS7813">
        <v>6.5450000000000013E-4</v>
      </c>
      <c r="AT7813">
        <v>8.1496700286390247E-4</v>
      </c>
      <c r="AU7813" t="s">
        <v>7598</v>
      </c>
      <c r="AV7813">
        <v>50</v>
      </c>
      <c r="AW7813">
        <v>1.6299340057278049E-5</v>
      </c>
      <c r="AX7813">
        <v>6.791391690532521E-7</v>
      </c>
    </row>
    <row r="7814" spans="1:50" hidden="1" x14ac:dyDescent="0.3">
      <c r="A7814" t="s">
        <v>9040</v>
      </c>
      <c r="B7814" t="s">
        <v>7402</v>
      </c>
      <c r="D7814">
        <v>710</v>
      </c>
      <c r="F7814">
        <v>5</v>
      </c>
      <c r="G7814" t="s">
        <v>672</v>
      </c>
      <c r="H7814" t="s">
        <v>94</v>
      </c>
      <c r="I7814" t="s">
        <v>104</v>
      </c>
      <c r="J7814" t="s">
        <v>528</v>
      </c>
      <c r="K7814" t="s">
        <v>168</v>
      </c>
      <c r="L7814" t="s">
        <v>82</v>
      </c>
      <c r="M7814" t="s">
        <v>529</v>
      </c>
      <c r="N7814" t="s">
        <v>100</v>
      </c>
      <c r="O7814" t="s">
        <v>85</v>
      </c>
      <c r="P7814" t="s">
        <v>1602</v>
      </c>
      <c r="Q7814" t="s">
        <v>87</v>
      </c>
      <c r="R7814" t="s">
        <v>215</v>
      </c>
      <c r="T7814" t="s">
        <v>89</v>
      </c>
      <c r="U7814" t="s">
        <v>90</v>
      </c>
      <c r="V7814">
        <v>0.31701299999999999</v>
      </c>
      <c r="W7814">
        <v>0</v>
      </c>
      <c r="X7814">
        <v>0.211342</v>
      </c>
      <c r="Y7814">
        <v>0.58119100000000001</v>
      </c>
      <c r="Z7814">
        <v>0.26417800000000002</v>
      </c>
      <c r="AA7814">
        <v>0.95801800000000004</v>
      </c>
      <c r="AB7814">
        <v>4.1767678669574435</v>
      </c>
      <c r="AC7814">
        <v>0</v>
      </c>
      <c r="AP7814">
        <v>0</v>
      </c>
      <c r="AQ7814">
        <v>0</v>
      </c>
      <c r="AR7814">
        <v>0</v>
      </c>
      <c r="AS7814">
        <v>0</v>
      </c>
      <c r="AT7814">
        <v>0</v>
      </c>
      <c r="AU7814" t="s">
        <v>7600</v>
      </c>
      <c r="AV7814">
        <v>423</v>
      </c>
      <c r="AW7814">
        <v>0</v>
      </c>
      <c r="AX7814">
        <v>0</v>
      </c>
    </row>
    <row r="7815" spans="1:50" hidden="1" x14ac:dyDescent="0.3">
      <c r="A7815" t="s">
        <v>9041</v>
      </c>
      <c r="B7815" t="s">
        <v>7402</v>
      </c>
      <c r="D7815">
        <v>717</v>
      </c>
      <c r="F7815">
        <v>5</v>
      </c>
      <c r="G7815" t="s">
        <v>675</v>
      </c>
      <c r="H7815" t="s">
        <v>94</v>
      </c>
      <c r="I7815" t="s">
        <v>104</v>
      </c>
      <c r="J7815" t="s">
        <v>528</v>
      </c>
      <c r="K7815" t="s">
        <v>125</v>
      </c>
      <c r="L7815" t="s">
        <v>82</v>
      </c>
      <c r="M7815" t="s">
        <v>529</v>
      </c>
      <c r="N7815" t="s">
        <v>100</v>
      </c>
      <c r="O7815" t="s">
        <v>85</v>
      </c>
      <c r="P7815" t="s">
        <v>1602</v>
      </c>
      <c r="Q7815" t="s">
        <v>87</v>
      </c>
      <c r="R7815" t="s">
        <v>215</v>
      </c>
      <c r="T7815" t="s">
        <v>89</v>
      </c>
      <c r="U7815" t="s">
        <v>90</v>
      </c>
      <c r="V7815">
        <v>0.52835500000000002</v>
      </c>
      <c r="W7815">
        <v>0</v>
      </c>
      <c r="X7815">
        <v>0.70447300000000002</v>
      </c>
      <c r="Y7815">
        <v>1.6731240000000001</v>
      </c>
      <c r="Z7815">
        <v>1.1447700000000001</v>
      </c>
      <c r="AA7815">
        <v>0.764208</v>
      </c>
      <c r="AB7815">
        <v>0.8363185618934097</v>
      </c>
      <c r="AC7815">
        <v>2.489525972970577</v>
      </c>
      <c r="AP7815">
        <v>0</v>
      </c>
      <c r="AQ7815">
        <v>0</v>
      </c>
      <c r="AR7815">
        <v>0</v>
      </c>
      <c r="AS7815">
        <v>0</v>
      </c>
      <c r="AT7815">
        <v>0</v>
      </c>
      <c r="AU7815" t="s">
        <v>7602</v>
      </c>
      <c r="AV7815">
        <v>270</v>
      </c>
      <c r="AW7815">
        <v>0</v>
      </c>
      <c r="AX7815">
        <v>0</v>
      </c>
    </row>
    <row r="7816" spans="1:50" hidden="1" x14ac:dyDescent="0.3">
      <c r="A7816" t="s">
        <v>9042</v>
      </c>
      <c r="B7816" t="s">
        <v>7402</v>
      </c>
      <c r="D7816">
        <v>727</v>
      </c>
      <c r="F7816">
        <v>5</v>
      </c>
      <c r="G7816" t="s">
        <v>681</v>
      </c>
      <c r="H7816" t="s">
        <v>94</v>
      </c>
      <c r="I7816" t="s">
        <v>104</v>
      </c>
      <c r="J7816" t="s">
        <v>528</v>
      </c>
      <c r="K7816" t="s">
        <v>137</v>
      </c>
      <c r="L7816" t="s">
        <v>82</v>
      </c>
      <c r="M7816" t="s">
        <v>529</v>
      </c>
      <c r="N7816" t="s">
        <v>100</v>
      </c>
      <c r="O7816" t="s">
        <v>85</v>
      </c>
      <c r="P7816" t="s">
        <v>1602</v>
      </c>
      <c r="Q7816" t="s">
        <v>87</v>
      </c>
      <c r="R7816" t="s">
        <v>107</v>
      </c>
      <c r="T7816" t="s">
        <v>89</v>
      </c>
      <c r="U7816" t="s">
        <v>90</v>
      </c>
      <c r="V7816">
        <v>1.0567101091933779</v>
      </c>
      <c r="W7816">
        <v>0</v>
      </c>
      <c r="X7816">
        <v>0</v>
      </c>
      <c r="Y7816">
        <v>0</v>
      </c>
      <c r="Z7816">
        <v>0</v>
      </c>
      <c r="AA7816">
        <v>0.385158</v>
      </c>
      <c r="AB7816">
        <v>0</v>
      </c>
      <c r="AC7816">
        <v>1.3740743082075197</v>
      </c>
      <c r="AP7816">
        <v>0</v>
      </c>
      <c r="AQ7816">
        <v>0</v>
      </c>
      <c r="AR7816">
        <v>0</v>
      </c>
      <c r="AS7816">
        <v>0</v>
      </c>
      <c r="AT7816">
        <v>0</v>
      </c>
      <c r="AU7816" t="s">
        <v>8324</v>
      </c>
      <c r="AV7816">
        <v>150</v>
      </c>
      <c r="AW7816">
        <v>0</v>
      </c>
      <c r="AX7816">
        <v>0</v>
      </c>
    </row>
    <row r="7817" spans="1:50" hidden="1" x14ac:dyDescent="0.3">
      <c r="A7817" t="s">
        <v>9043</v>
      </c>
      <c r="B7817" t="s">
        <v>7402</v>
      </c>
      <c r="D7817">
        <v>72</v>
      </c>
      <c r="F7817">
        <v>5</v>
      </c>
      <c r="G7817" t="s">
        <v>687</v>
      </c>
      <c r="H7817" t="s">
        <v>251</v>
      </c>
      <c r="I7817" t="s">
        <v>252</v>
      </c>
      <c r="J7817" t="s">
        <v>253</v>
      </c>
      <c r="K7817" t="s">
        <v>133</v>
      </c>
      <c r="L7817" t="s">
        <v>82</v>
      </c>
      <c r="M7817" t="s">
        <v>254</v>
      </c>
      <c r="N7817" t="s">
        <v>100</v>
      </c>
      <c r="O7817" t="s">
        <v>85</v>
      </c>
      <c r="P7817" t="s">
        <v>1602</v>
      </c>
      <c r="Q7817" t="s">
        <v>87</v>
      </c>
      <c r="R7817" t="s">
        <v>88</v>
      </c>
      <c r="T7817" t="s">
        <v>89</v>
      </c>
      <c r="U7817" t="s">
        <v>90</v>
      </c>
      <c r="V7817">
        <v>0.63402599999999998</v>
      </c>
      <c r="W7817">
        <v>27.055677399999997</v>
      </c>
      <c r="X7817">
        <v>88.023954000000003</v>
      </c>
      <c r="Y7817">
        <v>117.506167</v>
      </c>
      <c r="Z7817">
        <v>5.7062340000000003</v>
      </c>
      <c r="AA7817">
        <v>19.279681</v>
      </c>
      <c r="AB7817">
        <v>10.589879768447954</v>
      </c>
      <c r="AC7817">
        <v>106.14559981655088</v>
      </c>
      <c r="AP7817">
        <v>23.526675999999998</v>
      </c>
      <c r="AQ7817">
        <v>23.526675999999998</v>
      </c>
      <c r="AR7817">
        <v>23.526675999999998</v>
      </c>
      <c r="AS7817">
        <v>27.055677399999997</v>
      </c>
      <c r="AT7817">
        <v>42.672820042080289</v>
      </c>
      <c r="AU7817" t="s">
        <v>7610</v>
      </c>
      <c r="AV7817">
        <v>270</v>
      </c>
      <c r="AW7817">
        <v>0.1580474816373344</v>
      </c>
      <c r="AX7817">
        <v>6.5853117348889335E-3</v>
      </c>
    </row>
    <row r="7818" spans="1:50" hidden="1" x14ac:dyDescent="0.3">
      <c r="A7818" t="s">
        <v>9044</v>
      </c>
      <c r="B7818" t="s">
        <v>7402</v>
      </c>
      <c r="D7818">
        <v>732</v>
      </c>
      <c r="F7818">
        <v>5</v>
      </c>
      <c r="G7818" t="s">
        <v>690</v>
      </c>
      <c r="H7818" t="s">
        <v>94</v>
      </c>
      <c r="I7818" t="s">
        <v>104</v>
      </c>
      <c r="J7818" t="s">
        <v>528</v>
      </c>
      <c r="K7818" t="s">
        <v>141</v>
      </c>
      <c r="L7818" t="s">
        <v>98</v>
      </c>
      <c r="M7818" t="s">
        <v>529</v>
      </c>
      <c r="N7818" t="s">
        <v>84</v>
      </c>
      <c r="O7818" t="s">
        <v>85</v>
      </c>
      <c r="P7818" t="s">
        <v>1602</v>
      </c>
      <c r="Q7818" t="s">
        <v>87</v>
      </c>
      <c r="R7818" t="s">
        <v>215</v>
      </c>
      <c r="T7818" t="s">
        <v>89</v>
      </c>
      <c r="U7818" t="s">
        <v>90</v>
      </c>
      <c r="V7818">
        <v>1.5850649999999999</v>
      </c>
      <c r="W7818">
        <v>0.73430300000000004</v>
      </c>
      <c r="X7818">
        <v>0</v>
      </c>
      <c r="Y7818">
        <v>0</v>
      </c>
      <c r="Z7818">
        <v>0.79253300000000004</v>
      </c>
      <c r="AA7818">
        <v>0</v>
      </c>
      <c r="AB7818">
        <v>0</v>
      </c>
      <c r="AC7818">
        <v>0</v>
      </c>
      <c r="AP7818">
        <v>0.73430300000000004</v>
      </c>
      <c r="AQ7818">
        <v>0.73430300000000004</v>
      </c>
      <c r="AR7818">
        <v>0.73430300000000004</v>
      </c>
      <c r="AS7818">
        <v>0.73430300000000004</v>
      </c>
      <c r="AT7818">
        <v>0.46326365164835515</v>
      </c>
      <c r="AU7818" t="s">
        <v>7612</v>
      </c>
      <c r="AV7818">
        <v>60</v>
      </c>
      <c r="AW7818">
        <v>7.7210608608059188E-3</v>
      </c>
      <c r="AX7818">
        <v>3.2171086920024662E-4</v>
      </c>
    </row>
    <row r="7819" spans="1:50" hidden="1" x14ac:dyDescent="0.3">
      <c r="A7819" t="s">
        <v>9045</v>
      </c>
      <c r="B7819" t="s">
        <v>7402</v>
      </c>
      <c r="D7819">
        <v>739</v>
      </c>
      <c r="F7819">
        <v>5</v>
      </c>
      <c r="G7819" t="s">
        <v>8329</v>
      </c>
      <c r="H7819" t="s">
        <v>94</v>
      </c>
      <c r="I7819" t="s">
        <v>104</v>
      </c>
      <c r="J7819" t="s">
        <v>528</v>
      </c>
      <c r="K7819" t="s">
        <v>81</v>
      </c>
      <c r="L7819" t="s">
        <v>145</v>
      </c>
      <c r="M7819" t="s">
        <v>529</v>
      </c>
      <c r="N7819" t="s">
        <v>84</v>
      </c>
      <c r="O7819" t="s">
        <v>85</v>
      </c>
      <c r="P7819" t="s">
        <v>1602</v>
      </c>
      <c r="Q7819" t="s">
        <v>87</v>
      </c>
      <c r="R7819" t="s">
        <v>107</v>
      </c>
      <c r="T7819" t="s">
        <v>89</v>
      </c>
      <c r="U7819" t="s">
        <v>90</v>
      </c>
      <c r="V7819">
        <v>2.8178939999999999</v>
      </c>
      <c r="W7819">
        <v>0</v>
      </c>
      <c r="X7819">
        <v>0</v>
      </c>
      <c r="Y7819">
        <v>0</v>
      </c>
      <c r="Z7819">
        <v>0</v>
      </c>
      <c r="AA7819">
        <v>2.1999999999999999E-5</v>
      </c>
      <c r="AB7819">
        <v>0</v>
      </c>
      <c r="AC7819">
        <v>0</v>
      </c>
      <c r="AP7819">
        <v>0</v>
      </c>
      <c r="AQ7819">
        <v>0</v>
      </c>
      <c r="AR7819">
        <v>0</v>
      </c>
      <c r="AS7819">
        <v>0</v>
      </c>
      <c r="AT7819">
        <v>0</v>
      </c>
      <c r="AU7819" t="s">
        <v>8330</v>
      </c>
      <c r="AV7819">
        <v>40</v>
      </c>
      <c r="AW7819">
        <v>0</v>
      </c>
      <c r="AX7819">
        <v>0</v>
      </c>
    </row>
    <row r="7820" spans="1:50" hidden="1" x14ac:dyDescent="0.3">
      <c r="A7820" t="s">
        <v>9046</v>
      </c>
      <c r="B7820" t="s">
        <v>7402</v>
      </c>
      <c r="D7820">
        <v>740</v>
      </c>
      <c r="F7820">
        <v>5</v>
      </c>
      <c r="G7820" t="s">
        <v>696</v>
      </c>
      <c r="H7820" t="s">
        <v>94</v>
      </c>
      <c r="I7820" t="s">
        <v>104</v>
      </c>
      <c r="J7820" t="s">
        <v>528</v>
      </c>
      <c r="K7820" t="s">
        <v>81</v>
      </c>
      <c r="L7820" t="s">
        <v>82</v>
      </c>
      <c r="M7820" t="s">
        <v>529</v>
      </c>
      <c r="N7820" t="s">
        <v>84</v>
      </c>
      <c r="O7820" t="s">
        <v>85</v>
      </c>
      <c r="P7820" t="s">
        <v>1602</v>
      </c>
      <c r="Q7820" t="s">
        <v>87</v>
      </c>
      <c r="R7820" t="s">
        <v>88</v>
      </c>
      <c r="T7820" t="s">
        <v>89</v>
      </c>
      <c r="U7820" t="s">
        <v>90</v>
      </c>
      <c r="V7820">
        <v>2.1134200000000001</v>
      </c>
      <c r="W7820">
        <v>33.285167999999999</v>
      </c>
      <c r="X7820">
        <v>0</v>
      </c>
      <c r="Y7820">
        <v>2.1134200000000001</v>
      </c>
      <c r="Z7820">
        <v>0</v>
      </c>
      <c r="AA7820">
        <v>31.46001</v>
      </c>
      <c r="AB7820">
        <v>34.072593640018177</v>
      </c>
      <c r="AC7820">
        <v>6.7429835785287695</v>
      </c>
      <c r="AP7820">
        <v>33.285167999999999</v>
      </c>
      <c r="AQ7820">
        <v>33.285167999999999</v>
      </c>
      <c r="AR7820">
        <v>33.285167999999999</v>
      </c>
      <c r="AS7820">
        <v>33.285167999999999</v>
      </c>
      <c r="AT7820">
        <v>15.749433619441472</v>
      </c>
      <c r="AU7820" t="s">
        <v>7614</v>
      </c>
      <c r="AV7820">
        <v>80</v>
      </c>
      <c r="AW7820">
        <v>0.19686792024301841</v>
      </c>
      <c r="AX7820">
        <v>8.2028300101257678E-3</v>
      </c>
    </row>
    <row r="7821" spans="1:50" hidden="1" x14ac:dyDescent="0.3">
      <c r="A7821" t="s">
        <v>9047</v>
      </c>
      <c r="B7821" t="s">
        <v>7402</v>
      </c>
      <c r="D7821">
        <v>744</v>
      </c>
      <c r="F7821">
        <v>5</v>
      </c>
      <c r="G7821" t="s">
        <v>699</v>
      </c>
      <c r="H7821" t="s">
        <v>94</v>
      </c>
      <c r="I7821" t="s">
        <v>104</v>
      </c>
      <c r="J7821" t="s">
        <v>528</v>
      </c>
      <c r="K7821" t="s">
        <v>200</v>
      </c>
      <c r="L7821" t="s">
        <v>82</v>
      </c>
      <c r="M7821" t="s">
        <v>529</v>
      </c>
      <c r="N7821" t="s">
        <v>84</v>
      </c>
      <c r="O7821" t="s">
        <v>85</v>
      </c>
      <c r="P7821" t="s">
        <v>1602</v>
      </c>
      <c r="Q7821" t="s">
        <v>87</v>
      </c>
      <c r="R7821" t="s">
        <v>107</v>
      </c>
      <c r="T7821" t="s">
        <v>89</v>
      </c>
      <c r="U7821" t="s">
        <v>90</v>
      </c>
      <c r="V7821">
        <v>2.641775</v>
      </c>
      <c r="W7821">
        <v>0</v>
      </c>
      <c r="X7821">
        <v>0</v>
      </c>
      <c r="Y7821">
        <v>2.641775</v>
      </c>
      <c r="Z7821">
        <v>0</v>
      </c>
      <c r="AA7821">
        <v>0</v>
      </c>
      <c r="AB7821">
        <v>0</v>
      </c>
      <c r="AC7821">
        <v>0</v>
      </c>
      <c r="AP7821">
        <v>0</v>
      </c>
      <c r="AQ7821">
        <v>0</v>
      </c>
      <c r="AR7821">
        <v>0</v>
      </c>
      <c r="AS7821">
        <v>0</v>
      </c>
      <c r="AT7821">
        <v>0</v>
      </c>
      <c r="AU7821" t="s">
        <v>7616</v>
      </c>
      <c r="AV7821">
        <v>60</v>
      </c>
      <c r="AW7821">
        <v>0</v>
      </c>
      <c r="AX7821">
        <v>0</v>
      </c>
    </row>
    <row r="7822" spans="1:50" hidden="1" x14ac:dyDescent="0.3">
      <c r="A7822" t="s">
        <v>9048</v>
      </c>
      <c r="B7822" t="s">
        <v>7402</v>
      </c>
      <c r="D7822">
        <v>764</v>
      </c>
      <c r="F7822">
        <v>5</v>
      </c>
      <c r="G7822" t="s">
        <v>711</v>
      </c>
      <c r="H7822" t="s">
        <v>94</v>
      </c>
      <c r="I7822" t="s">
        <v>104</v>
      </c>
      <c r="J7822" t="s">
        <v>528</v>
      </c>
      <c r="K7822" t="s">
        <v>121</v>
      </c>
      <c r="L7822" t="s">
        <v>82</v>
      </c>
      <c r="M7822" t="s">
        <v>529</v>
      </c>
      <c r="N7822" t="s">
        <v>84</v>
      </c>
      <c r="O7822" t="s">
        <v>85</v>
      </c>
      <c r="P7822" t="s">
        <v>1602</v>
      </c>
      <c r="Q7822" t="s">
        <v>87</v>
      </c>
      <c r="R7822" t="s">
        <v>215</v>
      </c>
      <c r="T7822" t="s">
        <v>89</v>
      </c>
      <c r="U7822" t="s">
        <v>90</v>
      </c>
      <c r="V7822">
        <v>3.1701299999999999</v>
      </c>
      <c r="W7822">
        <v>0</v>
      </c>
      <c r="X7822">
        <v>0</v>
      </c>
      <c r="Y7822">
        <v>41.211694000000001</v>
      </c>
      <c r="Z7822">
        <v>0</v>
      </c>
      <c r="AA7822">
        <v>0</v>
      </c>
      <c r="AB7822">
        <v>20.04201045109728</v>
      </c>
      <c r="AC7822">
        <v>0.27114571353520078</v>
      </c>
      <c r="AP7822">
        <v>0</v>
      </c>
      <c r="AQ7822">
        <v>0</v>
      </c>
      <c r="AR7822">
        <v>0</v>
      </c>
      <c r="AS7822">
        <v>0</v>
      </c>
      <c r="AT7822">
        <v>0</v>
      </c>
      <c r="AU7822" t="s">
        <v>7620</v>
      </c>
      <c r="AV7822">
        <v>60</v>
      </c>
      <c r="AW7822">
        <v>0</v>
      </c>
      <c r="AX7822">
        <v>0</v>
      </c>
    </row>
    <row r="7823" spans="1:50" hidden="1" x14ac:dyDescent="0.3">
      <c r="A7823" t="s">
        <v>9049</v>
      </c>
      <c r="B7823" t="s">
        <v>7402</v>
      </c>
      <c r="D7823">
        <v>82</v>
      </c>
      <c r="F7823">
        <v>5</v>
      </c>
      <c r="G7823" t="s">
        <v>729</v>
      </c>
      <c r="H7823" t="s">
        <v>78</v>
      </c>
      <c r="I7823" t="s">
        <v>79</v>
      </c>
      <c r="J7823" t="s">
        <v>111</v>
      </c>
      <c r="K7823" t="s">
        <v>137</v>
      </c>
      <c r="L7823" t="s">
        <v>388</v>
      </c>
      <c r="M7823" t="s">
        <v>113</v>
      </c>
      <c r="N7823" t="s">
        <v>84</v>
      </c>
      <c r="O7823" t="s">
        <v>85</v>
      </c>
      <c r="P7823" t="s">
        <v>1602</v>
      </c>
      <c r="Q7823" t="s">
        <v>87</v>
      </c>
      <c r="R7823" t="s">
        <v>215</v>
      </c>
      <c r="T7823" t="s">
        <v>89</v>
      </c>
      <c r="U7823" t="s">
        <v>90</v>
      </c>
      <c r="V7823">
        <v>1.05671</v>
      </c>
      <c r="W7823">
        <v>0</v>
      </c>
      <c r="X7823">
        <v>1.05671</v>
      </c>
      <c r="Y7823">
        <v>0</v>
      </c>
      <c r="Z7823">
        <v>0</v>
      </c>
      <c r="AA7823">
        <v>0.22897799999999999</v>
      </c>
      <c r="AB7823">
        <v>0</v>
      </c>
      <c r="AC7823">
        <v>0</v>
      </c>
      <c r="AP7823">
        <v>0</v>
      </c>
      <c r="AQ7823">
        <v>0</v>
      </c>
      <c r="AR7823">
        <v>0</v>
      </c>
      <c r="AS7823">
        <v>0</v>
      </c>
      <c r="AT7823">
        <v>0</v>
      </c>
      <c r="AU7823" t="s">
        <v>7622</v>
      </c>
      <c r="AV7823">
        <v>148</v>
      </c>
      <c r="AW7823">
        <v>0</v>
      </c>
      <c r="AX7823">
        <v>0</v>
      </c>
    </row>
    <row r="7824" spans="1:50" hidden="1" x14ac:dyDescent="0.3">
      <c r="A7824" t="s">
        <v>9050</v>
      </c>
      <c r="B7824" t="s">
        <v>7402</v>
      </c>
      <c r="D7824">
        <v>84</v>
      </c>
      <c r="F7824">
        <v>5</v>
      </c>
      <c r="G7824" t="s">
        <v>732</v>
      </c>
      <c r="H7824" t="s">
        <v>78</v>
      </c>
      <c r="I7824" t="s">
        <v>79</v>
      </c>
      <c r="J7824" t="s">
        <v>111</v>
      </c>
      <c r="K7824" t="s">
        <v>137</v>
      </c>
      <c r="L7824" t="s">
        <v>388</v>
      </c>
      <c r="M7824" t="s">
        <v>129</v>
      </c>
      <c r="N7824" t="s">
        <v>84</v>
      </c>
      <c r="O7824" t="s">
        <v>85</v>
      </c>
      <c r="P7824" t="s">
        <v>1602</v>
      </c>
      <c r="Q7824" t="s">
        <v>87</v>
      </c>
      <c r="R7824" t="s">
        <v>107</v>
      </c>
      <c r="T7824" t="s">
        <v>89</v>
      </c>
      <c r="U7824" t="s">
        <v>90</v>
      </c>
      <c r="V7824">
        <v>1.05671</v>
      </c>
      <c r="W7824">
        <v>0</v>
      </c>
      <c r="X7824">
        <v>2.1134200000000001</v>
      </c>
      <c r="Y7824">
        <v>0</v>
      </c>
      <c r="Z7824">
        <v>0</v>
      </c>
      <c r="AA7824">
        <v>1.2524E-2</v>
      </c>
      <c r="AB7824">
        <v>0</v>
      </c>
      <c r="AC7824">
        <v>3.0956881076467551</v>
      </c>
      <c r="AP7824">
        <v>0</v>
      </c>
      <c r="AQ7824">
        <v>0</v>
      </c>
      <c r="AR7824">
        <v>0</v>
      </c>
      <c r="AS7824">
        <v>0</v>
      </c>
      <c r="AT7824">
        <v>0</v>
      </c>
      <c r="AU7824" t="s">
        <v>7624</v>
      </c>
      <c r="AV7824">
        <v>148</v>
      </c>
      <c r="AW7824">
        <v>0</v>
      </c>
      <c r="AX7824">
        <v>0</v>
      </c>
    </row>
    <row r="7825" spans="1:50" hidden="1" x14ac:dyDescent="0.3">
      <c r="A7825" t="s">
        <v>9051</v>
      </c>
      <c r="B7825" t="s">
        <v>7402</v>
      </c>
      <c r="D7825">
        <v>876</v>
      </c>
      <c r="F7825">
        <v>5</v>
      </c>
      <c r="G7825" t="s">
        <v>735</v>
      </c>
      <c r="H7825" t="s">
        <v>94</v>
      </c>
      <c r="I7825" t="s">
        <v>104</v>
      </c>
      <c r="J7825" t="s">
        <v>528</v>
      </c>
      <c r="K7825" t="s">
        <v>125</v>
      </c>
      <c r="L7825" t="s">
        <v>82</v>
      </c>
      <c r="M7825" t="s">
        <v>736</v>
      </c>
      <c r="N7825" t="s">
        <v>100</v>
      </c>
      <c r="O7825" t="s">
        <v>85</v>
      </c>
      <c r="P7825" t="s">
        <v>1602</v>
      </c>
      <c r="Q7825" t="s">
        <v>87</v>
      </c>
      <c r="R7825" t="s">
        <v>107</v>
      </c>
      <c r="T7825" t="s">
        <v>89</v>
      </c>
      <c r="U7825" t="s">
        <v>90</v>
      </c>
      <c r="V7825">
        <v>0.52835500000000002</v>
      </c>
      <c r="W7825">
        <v>0</v>
      </c>
      <c r="X7825">
        <v>3.8746040000000002</v>
      </c>
      <c r="Y7825">
        <v>1.4970060000000001</v>
      </c>
      <c r="Z7825">
        <v>0.35223700000000002</v>
      </c>
      <c r="AA7825">
        <v>0</v>
      </c>
      <c r="AB7825">
        <v>0</v>
      </c>
      <c r="AC7825">
        <v>0</v>
      </c>
      <c r="AP7825">
        <v>0</v>
      </c>
      <c r="AQ7825">
        <v>0</v>
      </c>
      <c r="AR7825">
        <v>0</v>
      </c>
      <c r="AS7825">
        <v>0</v>
      </c>
      <c r="AT7825">
        <v>0</v>
      </c>
      <c r="AU7825" t="s">
        <v>8345</v>
      </c>
      <c r="AV7825">
        <v>270</v>
      </c>
      <c r="AW7825">
        <v>0</v>
      </c>
      <c r="AX7825">
        <v>0</v>
      </c>
    </row>
    <row r="7826" spans="1:50" hidden="1" x14ac:dyDescent="0.3">
      <c r="A7826" t="s">
        <v>9052</v>
      </c>
      <c r="B7826" t="s">
        <v>7402</v>
      </c>
      <c r="D7826">
        <v>885</v>
      </c>
      <c r="F7826">
        <v>5</v>
      </c>
      <c r="G7826" t="s">
        <v>739</v>
      </c>
      <c r="H7826" t="s">
        <v>94</v>
      </c>
      <c r="I7826" t="s">
        <v>104</v>
      </c>
      <c r="J7826" t="s">
        <v>528</v>
      </c>
      <c r="K7826" t="s">
        <v>81</v>
      </c>
      <c r="L7826" t="s">
        <v>82</v>
      </c>
      <c r="M7826" t="s">
        <v>736</v>
      </c>
      <c r="N7826" t="s">
        <v>84</v>
      </c>
      <c r="O7826" t="s">
        <v>85</v>
      </c>
      <c r="P7826" t="s">
        <v>1602</v>
      </c>
      <c r="Q7826" t="s">
        <v>87</v>
      </c>
      <c r="R7826" t="s">
        <v>107</v>
      </c>
      <c r="T7826" t="s">
        <v>89</v>
      </c>
      <c r="U7826" t="s">
        <v>90</v>
      </c>
      <c r="V7826">
        <v>2.1134200000000001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P7826">
        <v>0</v>
      </c>
      <c r="AQ7826">
        <v>0</v>
      </c>
      <c r="AR7826">
        <v>0</v>
      </c>
      <c r="AS7826">
        <v>0</v>
      </c>
      <c r="AT7826">
        <v>0</v>
      </c>
      <c r="AU7826" t="s">
        <v>7739</v>
      </c>
      <c r="AV7826">
        <v>80</v>
      </c>
      <c r="AW7826">
        <v>0</v>
      </c>
      <c r="AX7826">
        <v>0</v>
      </c>
    </row>
    <row r="7827" spans="1:50" hidden="1" x14ac:dyDescent="0.3">
      <c r="A7827" t="s">
        <v>9053</v>
      </c>
      <c r="B7827" t="s">
        <v>7402</v>
      </c>
      <c r="D7827">
        <v>94</v>
      </c>
      <c r="F7827">
        <v>5</v>
      </c>
      <c r="G7827" t="s">
        <v>748</v>
      </c>
      <c r="H7827" t="s">
        <v>78</v>
      </c>
      <c r="I7827" t="s">
        <v>79</v>
      </c>
      <c r="J7827" t="s">
        <v>80</v>
      </c>
      <c r="K7827" t="s">
        <v>125</v>
      </c>
      <c r="L7827" t="s">
        <v>82</v>
      </c>
      <c r="M7827" t="s">
        <v>83</v>
      </c>
      <c r="N7827" t="s">
        <v>100</v>
      </c>
      <c r="O7827" t="s">
        <v>85</v>
      </c>
      <c r="P7827" t="s">
        <v>1602</v>
      </c>
      <c r="Q7827" t="s">
        <v>87</v>
      </c>
      <c r="R7827" t="s">
        <v>88</v>
      </c>
      <c r="T7827" t="s">
        <v>89</v>
      </c>
      <c r="U7827" t="s">
        <v>90</v>
      </c>
      <c r="V7827">
        <v>0.52835500000000002</v>
      </c>
      <c r="W7827">
        <v>10.025517149999999</v>
      </c>
      <c r="X7827">
        <v>7.9253260000000001</v>
      </c>
      <c r="Y7827">
        <v>0.176118</v>
      </c>
      <c r="Z7827">
        <v>0.44029600000000002</v>
      </c>
      <c r="AA7827">
        <v>0.34059</v>
      </c>
      <c r="AB7827">
        <v>0</v>
      </c>
      <c r="AC7827">
        <v>17.765125954352452</v>
      </c>
      <c r="AP7827">
        <v>8.717841</v>
      </c>
      <c r="AQ7827">
        <v>8.717841</v>
      </c>
      <c r="AR7827">
        <v>8.717841</v>
      </c>
      <c r="AS7827">
        <v>10.025517149999999</v>
      </c>
      <c r="AT7827">
        <v>18.974964086646285</v>
      </c>
      <c r="AU7827" t="s">
        <v>7626</v>
      </c>
      <c r="AV7827">
        <v>270</v>
      </c>
      <c r="AW7827">
        <v>7.0277644765356612E-2</v>
      </c>
      <c r="AX7827">
        <v>2.9282351985565253E-3</v>
      </c>
    </row>
    <row r="7828" spans="1:50" hidden="1" x14ac:dyDescent="0.3">
      <c r="A7828" t="s">
        <v>9054</v>
      </c>
      <c r="B7828" t="s">
        <v>7402</v>
      </c>
      <c r="D7828">
        <v>95</v>
      </c>
      <c r="F7828">
        <v>5</v>
      </c>
      <c r="G7828" t="s">
        <v>751</v>
      </c>
      <c r="H7828" t="s">
        <v>78</v>
      </c>
      <c r="I7828" t="s">
        <v>79</v>
      </c>
      <c r="J7828" t="s">
        <v>80</v>
      </c>
      <c r="K7828" t="s">
        <v>121</v>
      </c>
      <c r="L7828" t="s">
        <v>82</v>
      </c>
      <c r="M7828" t="s">
        <v>83</v>
      </c>
      <c r="N7828" t="s">
        <v>84</v>
      </c>
      <c r="O7828" t="s">
        <v>85</v>
      </c>
      <c r="P7828" t="s">
        <v>1602</v>
      </c>
      <c r="Q7828" t="s">
        <v>87</v>
      </c>
      <c r="R7828" t="s">
        <v>88</v>
      </c>
      <c r="T7828" t="s">
        <v>89</v>
      </c>
      <c r="U7828" t="s">
        <v>90</v>
      </c>
      <c r="V7828">
        <v>3.1701299999999999</v>
      </c>
      <c r="W7828">
        <v>6.0300789119999996</v>
      </c>
      <c r="X7828">
        <v>0</v>
      </c>
      <c r="Y7828">
        <v>3.1701299999999999</v>
      </c>
      <c r="Z7828">
        <v>3.1701299999999999</v>
      </c>
      <c r="AA7828">
        <v>0</v>
      </c>
      <c r="AB7828">
        <v>6.5544335999999994</v>
      </c>
      <c r="AC7828">
        <v>15.571961252364485</v>
      </c>
      <c r="AP7828">
        <v>0</v>
      </c>
      <c r="AQ7828">
        <v>6.0300789119999996</v>
      </c>
      <c r="AR7828">
        <v>6.0300789119999996</v>
      </c>
      <c r="AS7828">
        <v>6.0300789119999996</v>
      </c>
      <c r="AT7828">
        <v>1.9021550889080259</v>
      </c>
      <c r="AU7828" t="s">
        <v>7628</v>
      </c>
      <c r="AV7828">
        <v>60</v>
      </c>
      <c r="AW7828">
        <v>3.1702584815133765E-2</v>
      </c>
      <c r="AX7828">
        <v>1.3209410339639069E-3</v>
      </c>
    </row>
    <row r="7829" spans="1:50" hidden="1" x14ac:dyDescent="0.3">
      <c r="A7829" t="s">
        <v>9055</v>
      </c>
      <c r="B7829" t="s">
        <v>7402</v>
      </c>
      <c r="D7829">
        <v>979</v>
      </c>
      <c r="F7829">
        <v>5</v>
      </c>
      <c r="G7829" t="s">
        <v>754</v>
      </c>
      <c r="H7829" t="s">
        <v>94</v>
      </c>
      <c r="I7829" t="s">
        <v>104</v>
      </c>
      <c r="J7829" t="s">
        <v>210</v>
      </c>
      <c r="K7829" t="s">
        <v>81</v>
      </c>
      <c r="L7829" t="s">
        <v>82</v>
      </c>
      <c r="M7829" t="s">
        <v>429</v>
      </c>
      <c r="N7829" t="s">
        <v>84</v>
      </c>
      <c r="O7829" t="s">
        <v>85</v>
      </c>
      <c r="P7829" t="s">
        <v>1602</v>
      </c>
      <c r="Q7829" t="s">
        <v>87</v>
      </c>
      <c r="R7829" t="s">
        <v>107</v>
      </c>
      <c r="T7829" t="s">
        <v>89</v>
      </c>
      <c r="U7829" t="s">
        <v>90</v>
      </c>
      <c r="V7829">
        <v>2.1134200000000001</v>
      </c>
      <c r="W7829">
        <v>0</v>
      </c>
      <c r="X7829">
        <v>0</v>
      </c>
      <c r="Y7829">
        <v>0</v>
      </c>
      <c r="Z7829">
        <v>65.516019999999997</v>
      </c>
      <c r="AA7829">
        <v>0</v>
      </c>
      <c r="AB7829">
        <v>0</v>
      </c>
      <c r="AC7829">
        <v>0</v>
      </c>
      <c r="AP7829">
        <v>0</v>
      </c>
      <c r="AQ7829">
        <v>0</v>
      </c>
      <c r="AR7829">
        <v>0</v>
      </c>
      <c r="AS7829">
        <v>0</v>
      </c>
      <c r="AT7829">
        <v>0</v>
      </c>
      <c r="AU7829" t="s">
        <v>7630</v>
      </c>
      <c r="AV7829">
        <v>80</v>
      </c>
      <c r="AW7829">
        <v>0</v>
      </c>
      <c r="AX7829">
        <v>0</v>
      </c>
    </row>
    <row r="7830" spans="1:50" hidden="1" x14ac:dyDescent="0.3">
      <c r="A7830" t="s">
        <v>9056</v>
      </c>
      <c r="B7830" t="s">
        <v>7402</v>
      </c>
      <c r="D7830">
        <v>97</v>
      </c>
      <c r="F7830">
        <v>5</v>
      </c>
      <c r="G7830" t="s">
        <v>757</v>
      </c>
      <c r="H7830" t="s">
        <v>78</v>
      </c>
      <c r="I7830" t="s">
        <v>79</v>
      </c>
      <c r="J7830" t="s">
        <v>111</v>
      </c>
      <c r="K7830" t="s">
        <v>81</v>
      </c>
      <c r="L7830" t="s">
        <v>82</v>
      </c>
      <c r="M7830" t="s">
        <v>113</v>
      </c>
      <c r="N7830" t="s">
        <v>84</v>
      </c>
      <c r="O7830" t="s">
        <v>85</v>
      </c>
      <c r="P7830" t="s">
        <v>1602</v>
      </c>
      <c r="Q7830" t="s">
        <v>87</v>
      </c>
      <c r="R7830" t="s">
        <v>155</v>
      </c>
      <c r="T7830" t="s">
        <v>89</v>
      </c>
      <c r="U7830" t="s">
        <v>90</v>
      </c>
      <c r="V7830">
        <v>2.1134200000000001</v>
      </c>
      <c r="W7830">
        <v>2.0484969999999998</v>
      </c>
      <c r="X7830">
        <v>2.1134200000000001</v>
      </c>
      <c r="Y7830">
        <v>0</v>
      </c>
      <c r="Z7830">
        <v>2.1134200000000001</v>
      </c>
      <c r="AA7830">
        <v>3.630865</v>
      </c>
      <c r="AB7830">
        <v>25.939817280000003</v>
      </c>
      <c r="AC7830">
        <v>13.035287766884496</v>
      </c>
      <c r="AP7830">
        <v>2.0484969999999998</v>
      </c>
      <c r="AQ7830">
        <v>2.0484969999999998</v>
      </c>
      <c r="AR7830">
        <v>2.0484969999999998</v>
      </c>
      <c r="AS7830">
        <v>2.0484969999999998</v>
      </c>
      <c r="AT7830">
        <v>0.96928059732566163</v>
      </c>
      <c r="AU7830" t="s">
        <v>7632</v>
      </c>
      <c r="AV7830">
        <v>80</v>
      </c>
      <c r="AW7830">
        <v>1.211600746657077E-2</v>
      </c>
      <c r="AX7830">
        <v>5.048336444404487E-4</v>
      </c>
    </row>
    <row r="7831" spans="1:50" hidden="1" x14ac:dyDescent="0.3">
      <c r="A7831" t="s">
        <v>9057</v>
      </c>
      <c r="B7831" t="s">
        <v>7402</v>
      </c>
      <c r="D7831">
        <v>980</v>
      </c>
      <c r="F7831">
        <v>5</v>
      </c>
      <c r="G7831" t="s">
        <v>760</v>
      </c>
      <c r="H7831" t="s">
        <v>94</v>
      </c>
      <c r="I7831" t="s">
        <v>104</v>
      </c>
      <c r="J7831" t="s">
        <v>210</v>
      </c>
      <c r="K7831" t="s">
        <v>168</v>
      </c>
      <c r="L7831" t="s">
        <v>82</v>
      </c>
      <c r="M7831" t="s">
        <v>429</v>
      </c>
      <c r="N7831" t="s">
        <v>100</v>
      </c>
      <c r="O7831" t="s">
        <v>85</v>
      </c>
      <c r="P7831" t="s">
        <v>1602</v>
      </c>
      <c r="Q7831" t="s">
        <v>87</v>
      </c>
      <c r="R7831" t="s">
        <v>107</v>
      </c>
      <c r="T7831" t="s">
        <v>89</v>
      </c>
      <c r="U7831" t="s">
        <v>90</v>
      </c>
      <c r="V7831">
        <v>0.31701299999999999</v>
      </c>
      <c r="W7831">
        <v>0</v>
      </c>
      <c r="X7831">
        <v>0</v>
      </c>
      <c r="Y7831">
        <v>0.211342</v>
      </c>
      <c r="Z7831">
        <v>0.31701299999999999</v>
      </c>
      <c r="AA7831">
        <v>0</v>
      </c>
      <c r="AB7831">
        <v>0</v>
      </c>
      <c r="AC7831">
        <v>0</v>
      </c>
      <c r="AP7831">
        <v>0</v>
      </c>
      <c r="AQ7831">
        <v>0</v>
      </c>
      <c r="AR7831">
        <v>0</v>
      </c>
      <c r="AS7831">
        <v>0</v>
      </c>
      <c r="AT7831">
        <v>0</v>
      </c>
      <c r="AU7831" t="s">
        <v>8352</v>
      </c>
      <c r="AV7831">
        <v>423</v>
      </c>
      <c r="AW7831">
        <v>0</v>
      </c>
      <c r="AX7831">
        <v>0</v>
      </c>
    </row>
    <row r="7832" spans="1:50" hidden="1" x14ac:dyDescent="0.3">
      <c r="A7832" t="s">
        <v>9058</v>
      </c>
      <c r="B7832" t="s">
        <v>7402</v>
      </c>
      <c r="D7832">
        <v>981</v>
      </c>
      <c r="F7832">
        <v>5</v>
      </c>
      <c r="G7832" t="s">
        <v>763</v>
      </c>
      <c r="H7832" t="s">
        <v>94</v>
      </c>
      <c r="I7832" t="s">
        <v>104</v>
      </c>
      <c r="J7832" t="s">
        <v>210</v>
      </c>
      <c r="K7832" t="s">
        <v>125</v>
      </c>
      <c r="L7832" t="s">
        <v>82</v>
      </c>
      <c r="M7832" t="s">
        <v>429</v>
      </c>
      <c r="N7832" t="s">
        <v>100</v>
      </c>
      <c r="O7832" t="s">
        <v>85</v>
      </c>
      <c r="P7832" t="s">
        <v>1602</v>
      </c>
      <c r="Q7832" t="s">
        <v>87</v>
      </c>
      <c r="R7832" t="s">
        <v>107</v>
      </c>
      <c r="T7832" t="s">
        <v>89</v>
      </c>
      <c r="U7832" t="s">
        <v>90</v>
      </c>
      <c r="V7832">
        <v>0.52835500000000002</v>
      </c>
      <c r="W7832">
        <v>0</v>
      </c>
      <c r="X7832">
        <v>0.79253300000000004</v>
      </c>
      <c r="Y7832">
        <v>0.35223700000000002</v>
      </c>
      <c r="Z7832">
        <v>0.61641500000000005</v>
      </c>
      <c r="AA7832">
        <v>0</v>
      </c>
      <c r="AB7832">
        <v>0</v>
      </c>
      <c r="AC7832">
        <v>0</v>
      </c>
      <c r="AP7832">
        <v>0</v>
      </c>
      <c r="AQ7832">
        <v>0</v>
      </c>
      <c r="AR7832">
        <v>0</v>
      </c>
      <c r="AS7832">
        <v>0</v>
      </c>
      <c r="AT7832">
        <v>0</v>
      </c>
      <c r="AU7832" t="s">
        <v>7745</v>
      </c>
      <c r="AV7832">
        <v>270</v>
      </c>
      <c r="AW7832">
        <v>0</v>
      </c>
      <c r="AX7832">
        <v>0</v>
      </c>
    </row>
    <row r="7833" spans="1:50" hidden="1" x14ac:dyDescent="0.3">
      <c r="A7833" t="s">
        <v>9059</v>
      </c>
      <c r="B7833" t="s">
        <v>7402</v>
      </c>
      <c r="D7833">
        <v>983</v>
      </c>
      <c r="F7833">
        <v>5</v>
      </c>
      <c r="G7833" t="s">
        <v>769</v>
      </c>
      <c r="H7833" t="s">
        <v>94</v>
      </c>
      <c r="I7833" t="s">
        <v>104</v>
      </c>
      <c r="J7833" t="s">
        <v>210</v>
      </c>
      <c r="K7833" t="s">
        <v>121</v>
      </c>
      <c r="L7833" t="s">
        <v>82</v>
      </c>
      <c r="M7833" t="s">
        <v>429</v>
      </c>
      <c r="N7833" t="s">
        <v>84</v>
      </c>
      <c r="O7833" t="s">
        <v>85</v>
      </c>
      <c r="P7833" t="s">
        <v>1602</v>
      </c>
      <c r="Q7833" t="s">
        <v>87</v>
      </c>
      <c r="R7833" t="s">
        <v>107</v>
      </c>
      <c r="T7833" t="s">
        <v>89</v>
      </c>
      <c r="U7833" t="s">
        <v>90</v>
      </c>
      <c r="V7833">
        <v>3.1701299999999999</v>
      </c>
      <c r="W7833">
        <v>0</v>
      </c>
      <c r="X7833">
        <v>0</v>
      </c>
      <c r="Y7833">
        <v>15.850652</v>
      </c>
      <c r="Z7833">
        <v>0</v>
      </c>
      <c r="AA7833">
        <v>0</v>
      </c>
      <c r="AB7833">
        <v>0</v>
      </c>
      <c r="AC7833">
        <v>0</v>
      </c>
      <c r="AP7833">
        <v>0</v>
      </c>
      <c r="AQ7833">
        <v>0</v>
      </c>
      <c r="AR7833">
        <v>0</v>
      </c>
      <c r="AS7833">
        <v>0</v>
      </c>
      <c r="AT7833">
        <v>0</v>
      </c>
      <c r="AU7833" t="s">
        <v>8043</v>
      </c>
      <c r="AV7833">
        <v>60</v>
      </c>
      <c r="AW7833">
        <v>0</v>
      </c>
      <c r="AX7833">
        <v>0</v>
      </c>
    </row>
    <row r="7834" spans="1:50" hidden="1" x14ac:dyDescent="0.3">
      <c r="A7834" t="s">
        <v>9060</v>
      </c>
      <c r="B7834" t="s">
        <v>7402</v>
      </c>
      <c r="D7834">
        <v>99</v>
      </c>
      <c r="F7834">
        <v>5</v>
      </c>
      <c r="G7834" t="s">
        <v>775</v>
      </c>
      <c r="H7834" t="s">
        <v>78</v>
      </c>
      <c r="I7834" t="s">
        <v>79</v>
      </c>
      <c r="J7834" t="s">
        <v>111</v>
      </c>
      <c r="K7834" t="s">
        <v>81</v>
      </c>
      <c r="L7834" t="s">
        <v>82</v>
      </c>
      <c r="M7834" t="s">
        <v>129</v>
      </c>
      <c r="N7834" t="s">
        <v>84</v>
      </c>
      <c r="O7834" t="s">
        <v>85</v>
      </c>
      <c r="P7834" t="s">
        <v>1602</v>
      </c>
      <c r="Q7834" t="s">
        <v>87</v>
      </c>
      <c r="R7834" t="s">
        <v>155</v>
      </c>
      <c r="T7834" t="s">
        <v>89</v>
      </c>
      <c r="U7834" t="s">
        <v>90</v>
      </c>
      <c r="V7834">
        <v>2.1134200000000001</v>
      </c>
      <c r="W7834">
        <v>1.182534</v>
      </c>
      <c r="X7834">
        <v>2.1134200000000001</v>
      </c>
      <c r="Y7834">
        <v>2.1134200000000001</v>
      </c>
      <c r="Z7834">
        <v>2.1134200000000001</v>
      </c>
      <c r="AA7834">
        <v>3.2687930000000001</v>
      </c>
      <c r="AB7834">
        <v>24.960892319999999</v>
      </c>
      <c r="AC7834">
        <v>15.896764075797996</v>
      </c>
      <c r="AP7834">
        <v>1.182534</v>
      </c>
      <c r="AQ7834">
        <v>1.182534</v>
      </c>
      <c r="AR7834">
        <v>1.182534</v>
      </c>
      <c r="AS7834">
        <v>1.182534</v>
      </c>
      <c r="AT7834">
        <v>0.55953572881869196</v>
      </c>
      <c r="AU7834" t="s">
        <v>7634</v>
      </c>
      <c r="AV7834">
        <v>80</v>
      </c>
      <c r="AW7834">
        <v>6.9941966102336495E-3</v>
      </c>
      <c r="AX7834">
        <v>2.9142485875973539E-4</v>
      </c>
    </row>
    <row r="7835" spans="1:50" hidden="1" x14ac:dyDescent="0.3">
      <c r="A7835" t="s">
        <v>9061</v>
      </c>
      <c r="B7835" t="s">
        <v>9062</v>
      </c>
      <c r="D7835">
        <v>100</v>
      </c>
      <c r="F7835">
        <v>5</v>
      </c>
      <c r="G7835" t="s">
        <v>77</v>
      </c>
      <c r="H7835" t="s">
        <v>78</v>
      </c>
      <c r="I7835" t="s">
        <v>79</v>
      </c>
      <c r="J7835" t="s">
        <v>80</v>
      </c>
      <c r="K7835" t="s">
        <v>81</v>
      </c>
      <c r="L7835" t="s">
        <v>82</v>
      </c>
      <c r="M7835" t="s">
        <v>83</v>
      </c>
      <c r="N7835" t="s">
        <v>84</v>
      </c>
      <c r="O7835" t="s">
        <v>1767</v>
      </c>
      <c r="P7835" t="s">
        <v>86</v>
      </c>
      <c r="Q7835" t="s">
        <v>87</v>
      </c>
      <c r="R7835" t="s">
        <v>88</v>
      </c>
      <c r="T7835" t="s">
        <v>89</v>
      </c>
      <c r="U7835" t="s">
        <v>90</v>
      </c>
      <c r="V7835">
        <v>2.1134200000000001</v>
      </c>
      <c r="W7835">
        <v>38.561881</v>
      </c>
      <c r="X7835">
        <v>26.417750000000002</v>
      </c>
      <c r="Y7835">
        <v>40.154981999999997</v>
      </c>
      <c r="Z7835">
        <v>25.361039999999999</v>
      </c>
      <c r="AA7835">
        <v>4.1801990365767674</v>
      </c>
      <c r="AB7835">
        <v>24.447624724432465</v>
      </c>
      <c r="AC7835">
        <v>9.7764426060797565</v>
      </c>
      <c r="AP7835">
        <v>38.561881</v>
      </c>
      <c r="AQ7835">
        <v>38.561881</v>
      </c>
      <c r="AR7835">
        <v>38.561881</v>
      </c>
      <c r="AS7835">
        <v>38.561881</v>
      </c>
      <c r="AT7835">
        <v>18.246198578607185</v>
      </c>
      <c r="AU7835" t="s">
        <v>9063</v>
      </c>
      <c r="AV7835">
        <v>80</v>
      </c>
      <c r="AW7835">
        <v>0.22807748223258981</v>
      </c>
      <c r="AX7835">
        <v>9.503228426357908E-3</v>
      </c>
    </row>
    <row r="7836" spans="1:50" hidden="1" x14ac:dyDescent="0.3">
      <c r="A7836" t="s">
        <v>9064</v>
      </c>
      <c r="B7836" t="s">
        <v>9062</v>
      </c>
      <c r="D7836">
        <v>101</v>
      </c>
      <c r="F7836">
        <v>5</v>
      </c>
      <c r="G7836" t="s">
        <v>93</v>
      </c>
      <c r="H7836" t="s">
        <v>94</v>
      </c>
      <c r="I7836" t="s">
        <v>95</v>
      </c>
      <c r="J7836" t="s">
        <v>96</v>
      </c>
      <c r="K7836" t="s">
        <v>97</v>
      </c>
      <c r="L7836" t="s">
        <v>98</v>
      </c>
      <c r="M7836" t="s">
        <v>99</v>
      </c>
      <c r="N7836" t="s">
        <v>100</v>
      </c>
      <c r="O7836" t="s">
        <v>1767</v>
      </c>
      <c r="P7836" t="s">
        <v>86</v>
      </c>
      <c r="Q7836" t="s">
        <v>87</v>
      </c>
      <c r="R7836" t="s">
        <v>88</v>
      </c>
      <c r="T7836" t="s">
        <v>89</v>
      </c>
      <c r="U7836" t="s">
        <v>90</v>
      </c>
      <c r="V7836">
        <v>0.80310000000000004</v>
      </c>
      <c r="W7836">
        <v>166.990655</v>
      </c>
      <c r="X7836">
        <v>134.82039800000001</v>
      </c>
      <c r="Y7836">
        <v>175.41039699999999</v>
      </c>
      <c r="Z7836">
        <v>141.07787999999999</v>
      </c>
      <c r="AA7836">
        <v>16.044501603765116</v>
      </c>
      <c r="AB7836">
        <v>124.05749115279124</v>
      </c>
      <c r="AC7836">
        <v>48.817007374646195</v>
      </c>
      <c r="AP7836">
        <v>166.990655</v>
      </c>
      <c r="AQ7836">
        <v>166.990655</v>
      </c>
      <c r="AR7836">
        <v>166.990655</v>
      </c>
      <c r="AS7836">
        <v>166.990655</v>
      </c>
      <c r="AT7836">
        <v>207.93258000249034</v>
      </c>
      <c r="AU7836" t="s">
        <v>9065</v>
      </c>
      <c r="AV7836">
        <v>50</v>
      </c>
      <c r="AW7836">
        <v>4.1586516000498071</v>
      </c>
      <c r="AX7836">
        <v>0.1732771500020753</v>
      </c>
    </row>
    <row r="7837" spans="1:50" hidden="1" x14ac:dyDescent="0.3">
      <c r="A7837" t="s">
        <v>9066</v>
      </c>
      <c r="B7837" t="s">
        <v>9062</v>
      </c>
      <c r="D7837">
        <v>1040</v>
      </c>
      <c r="F7837">
        <v>5</v>
      </c>
      <c r="G7837" t="s">
        <v>103</v>
      </c>
      <c r="H7837" t="s">
        <v>94</v>
      </c>
      <c r="I7837" t="s">
        <v>104</v>
      </c>
      <c r="J7837" t="s">
        <v>105</v>
      </c>
      <c r="K7837" t="s">
        <v>81</v>
      </c>
      <c r="L7837" t="s">
        <v>82</v>
      </c>
      <c r="M7837" t="s">
        <v>106</v>
      </c>
      <c r="N7837" t="s">
        <v>84</v>
      </c>
      <c r="O7837" t="s">
        <v>1767</v>
      </c>
      <c r="P7837" t="s">
        <v>86</v>
      </c>
      <c r="Q7837" t="s">
        <v>87</v>
      </c>
      <c r="R7837" t="s">
        <v>107</v>
      </c>
      <c r="T7837" t="s">
        <v>89</v>
      </c>
      <c r="U7837" t="s">
        <v>90</v>
      </c>
      <c r="V7837">
        <v>2.1134200000000001</v>
      </c>
      <c r="W7837">
        <v>0</v>
      </c>
      <c r="X7837">
        <v>2.1134200000000001</v>
      </c>
      <c r="Y7837">
        <v>0</v>
      </c>
      <c r="Z7837">
        <v>0</v>
      </c>
      <c r="AA7837">
        <v>0</v>
      </c>
      <c r="AB7837">
        <v>0.92695216223622001</v>
      </c>
      <c r="AC7837">
        <v>2.2157183268275</v>
      </c>
      <c r="AP7837">
        <v>0</v>
      </c>
      <c r="AQ7837">
        <v>0</v>
      </c>
      <c r="AR7837">
        <v>0</v>
      </c>
      <c r="AS7837">
        <v>0</v>
      </c>
      <c r="AT7837">
        <v>0</v>
      </c>
      <c r="AU7837" t="s">
        <v>9067</v>
      </c>
      <c r="AV7837">
        <v>80</v>
      </c>
      <c r="AW7837">
        <v>0</v>
      </c>
      <c r="AX7837">
        <v>0</v>
      </c>
    </row>
    <row r="7838" spans="1:50" hidden="1" x14ac:dyDescent="0.3">
      <c r="A7838" t="s">
        <v>9068</v>
      </c>
      <c r="B7838" t="s">
        <v>9062</v>
      </c>
      <c r="D7838">
        <v>1140</v>
      </c>
      <c r="F7838">
        <v>5</v>
      </c>
      <c r="G7838" t="s">
        <v>116</v>
      </c>
      <c r="H7838" t="s">
        <v>94</v>
      </c>
      <c r="I7838" t="s">
        <v>104</v>
      </c>
      <c r="J7838" t="s">
        <v>105</v>
      </c>
      <c r="K7838" t="s">
        <v>81</v>
      </c>
      <c r="L7838" t="s">
        <v>82</v>
      </c>
      <c r="M7838" t="s">
        <v>117</v>
      </c>
      <c r="N7838" t="s">
        <v>84</v>
      </c>
      <c r="O7838" t="s">
        <v>1767</v>
      </c>
      <c r="P7838" t="s">
        <v>86</v>
      </c>
      <c r="Q7838" t="s">
        <v>87</v>
      </c>
      <c r="R7838" t="s">
        <v>155</v>
      </c>
      <c r="T7838" t="s">
        <v>89</v>
      </c>
      <c r="U7838" t="s">
        <v>90</v>
      </c>
      <c r="V7838">
        <v>2.1134200000000001</v>
      </c>
      <c r="W7838">
        <v>131.218999</v>
      </c>
      <c r="X7838">
        <v>32.758009000000001</v>
      </c>
      <c r="Y7838">
        <v>85.593512000000004</v>
      </c>
      <c r="Z7838">
        <v>109.89784400000001</v>
      </c>
      <c r="AA7838">
        <v>9.9008627082155485</v>
      </c>
      <c r="AB7838">
        <v>63.878605209127649</v>
      </c>
      <c r="AC7838">
        <v>18.247666946184562</v>
      </c>
      <c r="AP7838">
        <v>131.218999</v>
      </c>
      <c r="AQ7838">
        <v>131.218999</v>
      </c>
      <c r="AR7838">
        <v>131.218999</v>
      </c>
      <c r="AS7838">
        <v>131.218999</v>
      </c>
      <c r="AT7838">
        <v>62.088462775974484</v>
      </c>
      <c r="AU7838" t="s">
        <v>9069</v>
      </c>
      <c r="AV7838">
        <v>80</v>
      </c>
      <c r="AW7838">
        <v>0.77610578469968106</v>
      </c>
      <c r="AX7838">
        <v>3.2337741029153377E-2</v>
      </c>
    </row>
    <row r="7839" spans="1:50" hidden="1" x14ac:dyDescent="0.3">
      <c r="A7839" t="s">
        <v>9070</v>
      </c>
      <c r="B7839" t="s">
        <v>9062</v>
      </c>
      <c r="D7839">
        <v>117</v>
      </c>
      <c r="F7839">
        <v>5</v>
      </c>
      <c r="G7839" t="s">
        <v>124</v>
      </c>
      <c r="H7839" t="s">
        <v>94</v>
      </c>
      <c r="I7839" t="s">
        <v>95</v>
      </c>
      <c r="J7839" t="s">
        <v>96</v>
      </c>
      <c r="K7839" t="s">
        <v>125</v>
      </c>
      <c r="L7839" t="s">
        <v>82</v>
      </c>
      <c r="M7839" t="s">
        <v>99</v>
      </c>
      <c r="N7839" t="s">
        <v>100</v>
      </c>
      <c r="O7839" t="s">
        <v>1767</v>
      </c>
      <c r="P7839" t="s">
        <v>86</v>
      </c>
      <c r="Q7839" t="s">
        <v>87</v>
      </c>
      <c r="R7839" t="s">
        <v>88</v>
      </c>
      <c r="T7839" t="s">
        <v>89</v>
      </c>
      <c r="U7839" t="s">
        <v>90</v>
      </c>
      <c r="V7839">
        <v>0.52835500000000002</v>
      </c>
      <c r="W7839">
        <v>108.966261</v>
      </c>
      <c r="X7839">
        <v>50.722079999999998</v>
      </c>
      <c r="Y7839">
        <v>100.915808</v>
      </c>
      <c r="Z7839">
        <v>105.671002</v>
      </c>
      <c r="AA7839">
        <v>17.336354788229965</v>
      </c>
      <c r="AB7839">
        <v>91.032574367220917</v>
      </c>
      <c r="AC7839">
        <v>50.340137520350709</v>
      </c>
      <c r="AP7839">
        <v>108.966261</v>
      </c>
      <c r="AQ7839">
        <v>108.966261</v>
      </c>
      <c r="AR7839">
        <v>108.966261</v>
      </c>
      <c r="AS7839">
        <v>108.966261</v>
      </c>
      <c r="AT7839">
        <v>206.23683129713922</v>
      </c>
      <c r="AU7839" t="s">
        <v>9071</v>
      </c>
      <c r="AV7839">
        <v>270</v>
      </c>
      <c r="AW7839">
        <v>0.76384011591533041</v>
      </c>
      <c r="AX7839">
        <v>3.18266714964721E-2</v>
      </c>
    </row>
    <row r="7840" spans="1:50" hidden="1" x14ac:dyDescent="0.3">
      <c r="A7840" t="s">
        <v>9072</v>
      </c>
      <c r="B7840" t="s">
        <v>9062</v>
      </c>
      <c r="D7840">
        <v>120</v>
      </c>
      <c r="F7840">
        <v>5</v>
      </c>
      <c r="G7840" t="s">
        <v>132</v>
      </c>
      <c r="H7840" t="s">
        <v>94</v>
      </c>
      <c r="I7840" t="s">
        <v>95</v>
      </c>
      <c r="J7840" t="s">
        <v>96</v>
      </c>
      <c r="K7840" t="s">
        <v>133</v>
      </c>
      <c r="L7840" t="s">
        <v>98</v>
      </c>
      <c r="M7840" t="s">
        <v>99</v>
      </c>
      <c r="N7840" t="s">
        <v>100</v>
      </c>
      <c r="O7840" t="s">
        <v>1767</v>
      </c>
      <c r="P7840" t="s">
        <v>86</v>
      </c>
      <c r="Q7840" t="s">
        <v>87</v>
      </c>
      <c r="R7840" t="s">
        <v>88</v>
      </c>
      <c r="T7840" t="s">
        <v>89</v>
      </c>
      <c r="U7840" t="s">
        <v>90</v>
      </c>
      <c r="V7840">
        <v>1.268052</v>
      </c>
      <c r="W7840">
        <v>175.77061399999999</v>
      </c>
      <c r="X7840">
        <v>111.694248</v>
      </c>
      <c r="Y7840">
        <v>201.620273</v>
      </c>
      <c r="Z7840">
        <v>162.41632999999999</v>
      </c>
      <c r="AA7840">
        <v>9.9596753062386885</v>
      </c>
      <c r="AB7840">
        <v>120.79046557666165</v>
      </c>
      <c r="AC7840">
        <v>37.765589797706298</v>
      </c>
      <c r="AP7840">
        <v>175.77061399999999</v>
      </c>
      <c r="AQ7840">
        <v>175.77061399999999</v>
      </c>
      <c r="AR7840">
        <v>175.77061399999999</v>
      </c>
      <c r="AS7840">
        <v>175.77061399999999</v>
      </c>
      <c r="AT7840">
        <v>138.61467353073849</v>
      </c>
      <c r="AU7840" t="s">
        <v>9073</v>
      </c>
      <c r="AV7840">
        <v>40</v>
      </c>
      <c r="AW7840">
        <v>3.4653668382684621</v>
      </c>
      <c r="AX7840">
        <v>0.14439028492785258</v>
      </c>
    </row>
    <row r="7841" spans="1:50" hidden="1" x14ac:dyDescent="0.3">
      <c r="A7841" t="s">
        <v>9074</v>
      </c>
      <c r="B7841" t="s">
        <v>9062</v>
      </c>
      <c r="D7841">
        <v>128</v>
      </c>
      <c r="F7841">
        <v>5</v>
      </c>
      <c r="G7841" t="s">
        <v>136</v>
      </c>
      <c r="H7841" t="s">
        <v>94</v>
      </c>
      <c r="I7841" t="s">
        <v>95</v>
      </c>
      <c r="J7841" t="s">
        <v>96</v>
      </c>
      <c r="K7841" t="s">
        <v>137</v>
      </c>
      <c r="L7841" t="s">
        <v>98</v>
      </c>
      <c r="M7841" t="s">
        <v>99</v>
      </c>
      <c r="N7841" t="s">
        <v>84</v>
      </c>
      <c r="O7841" t="s">
        <v>1767</v>
      </c>
      <c r="P7841" t="s">
        <v>86</v>
      </c>
      <c r="Q7841" t="s">
        <v>87</v>
      </c>
      <c r="R7841" t="s">
        <v>107</v>
      </c>
      <c r="T7841" t="s">
        <v>89</v>
      </c>
      <c r="U7841" t="s">
        <v>90</v>
      </c>
      <c r="V7841">
        <v>2.1134200000000001</v>
      </c>
      <c r="W7841">
        <v>95.756980999999996</v>
      </c>
      <c r="X7841">
        <v>61.289180999999999</v>
      </c>
      <c r="Y7841">
        <v>47.551951000000003</v>
      </c>
      <c r="Z7841">
        <v>45.262411999999998</v>
      </c>
      <c r="AA7841">
        <v>0</v>
      </c>
      <c r="AB7841">
        <v>0</v>
      </c>
      <c r="AC7841">
        <v>0</v>
      </c>
      <c r="AP7841">
        <v>95.756980999999996</v>
      </c>
      <c r="AQ7841">
        <v>95.756980999999996</v>
      </c>
      <c r="AR7841">
        <v>95.756980999999996</v>
      </c>
      <c r="AS7841">
        <v>95.756980999999996</v>
      </c>
      <c r="AT7841">
        <v>45.309016191765004</v>
      </c>
      <c r="AU7841" t="s">
        <v>9075</v>
      </c>
      <c r="AV7841">
        <v>40</v>
      </c>
      <c r="AW7841">
        <v>1.1327254047941251</v>
      </c>
      <c r="AX7841">
        <v>4.7196891866421876E-2</v>
      </c>
    </row>
    <row r="7842" spans="1:50" hidden="1" x14ac:dyDescent="0.3">
      <c r="A7842" t="s">
        <v>9076</v>
      </c>
      <c r="B7842" t="s">
        <v>9062</v>
      </c>
      <c r="D7842">
        <v>132</v>
      </c>
      <c r="F7842">
        <v>5</v>
      </c>
      <c r="G7842" t="s">
        <v>140</v>
      </c>
      <c r="H7842" t="s">
        <v>94</v>
      </c>
      <c r="I7842" t="s">
        <v>95</v>
      </c>
      <c r="J7842" t="s">
        <v>96</v>
      </c>
      <c r="K7842" t="s">
        <v>141</v>
      </c>
      <c r="L7842" t="s">
        <v>98</v>
      </c>
      <c r="M7842" t="s">
        <v>99</v>
      </c>
      <c r="N7842" t="s">
        <v>84</v>
      </c>
      <c r="O7842" t="s">
        <v>1767</v>
      </c>
      <c r="P7842" t="s">
        <v>86</v>
      </c>
      <c r="Q7842" t="s">
        <v>87</v>
      </c>
      <c r="R7842" t="s">
        <v>107</v>
      </c>
      <c r="T7842" t="s">
        <v>89</v>
      </c>
      <c r="U7842" t="s">
        <v>90</v>
      </c>
      <c r="V7842">
        <v>1.5850649999999999</v>
      </c>
      <c r="W7842">
        <v>189.33658700000001</v>
      </c>
      <c r="X7842">
        <v>78.989085000000003</v>
      </c>
      <c r="Y7842">
        <v>57.062353000000002</v>
      </c>
      <c r="Z7842">
        <v>54.684752000000003</v>
      </c>
      <c r="AA7842">
        <v>0</v>
      </c>
      <c r="AB7842">
        <v>81.995241615487927</v>
      </c>
      <c r="AC7842">
        <v>0</v>
      </c>
      <c r="AP7842">
        <v>189.33658700000001</v>
      </c>
      <c r="AQ7842">
        <v>189.33658700000001</v>
      </c>
      <c r="AR7842">
        <v>189.33658700000001</v>
      </c>
      <c r="AS7842">
        <v>189.33658700000001</v>
      </c>
      <c r="AT7842">
        <v>119.45036134164846</v>
      </c>
      <c r="AU7842" t="s">
        <v>9077</v>
      </c>
      <c r="AV7842">
        <v>60</v>
      </c>
      <c r="AW7842">
        <v>1.9908393556941411</v>
      </c>
      <c r="AX7842">
        <v>8.2951639820589215E-2</v>
      </c>
    </row>
    <row r="7843" spans="1:50" hidden="1" x14ac:dyDescent="0.3">
      <c r="A7843" t="s">
        <v>9078</v>
      </c>
      <c r="B7843" t="s">
        <v>9062</v>
      </c>
      <c r="D7843">
        <v>139</v>
      </c>
      <c r="F7843">
        <v>5</v>
      </c>
      <c r="G7843" t="s">
        <v>8164</v>
      </c>
      <c r="H7843" t="s">
        <v>94</v>
      </c>
      <c r="I7843" t="s">
        <v>95</v>
      </c>
      <c r="J7843" t="s">
        <v>96</v>
      </c>
      <c r="K7843" t="s">
        <v>81</v>
      </c>
      <c r="L7843" t="s">
        <v>145</v>
      </c>
      <c r="M7843" t="s">
        <v>99</v>
      </c>
      <c r="N7843" t="s">
        <v>84</v>
      </c>
      <c r="O7843" t="s">
        <v>1767</v>
      </c>
      <c r="P7843" t="s">
        <v>86</v>
      </c>
      <c r="Q7843" t="s">
        <v>87</v>
      </c>
      <c r="R7843" t="s">
        <v>107</v>
      </c>
      <c r="T7843" t="s">
        <v>89</v>
      </c>
      <c r="U7843" t="s">
        <v>90</v>
      </c>
      <c r="V7843">
        <v>2.8178939999999999</v>
      </c>
      <c r="W7843">
        <v>147.93382600000001</v>
      </c>
      <c r="X7843">
        <v>58.823535</v>
      </c>
      <c r="Y7843">
        <v>23.952097999999999</v>
      </c>
      <c r="Z7843">
        <v>35.223675</v>
      </c>
      <c r="AA7843">
        <v>0</v>
      </c>
      <c r="AB7843">
        <v>0</v>
      </c>
      <c r="AC7843">
        <v>0</v>
      </c>
      <c r="AP7843">
        <v>147.93382600000001</v>
      </c>
      <c r="AQ7843">
        <v>147.93382600000001</v>
      </c>
      <c r="AR7843">
        <v>147.93382600000001</v>
      </c>
      <c r="AS7843">
        <v>147.93382600000001</v>
      </c>
      <c r="AT7843">
        <v>52.49800950639024</v>
      </c>
      <c r="AU7843" t="s">
        <v>9079</v>
      </c>
      <c r="AV7843">
        <v>40</v>
      </c>
      <c r="AW7843">
        <v>1.312450237659756</v>
      </c>
      <c r="AX7843">
        <v>5.4685426569156502E-2</v>
      </c>
    </row>
    <row r="7844" spans="1:50" hidden="1" x14ac:dyDescent="0.3">
      <c r="A7844" t="s">
        <v>9080</v>
      </c>
      <c r="B7844" t="s">
        <v>9062</v>
      </c>
      <c r="D7844">
        <v>144</v>
      </c>
      <c r="F7844">
        <v>5</v>
      </c>
      <c r="G7844" t="s">
        <v>2351</v>
      </c>
      <c r="H7844" t="s">
        <v>94</v>
      </c>
      <c r="I7844" t="s">
        <v>95</v>
      </c>
      <c r="J7844" t="s">
        <v>96</v>
      </c>
      <c r="K7844" t="s">
        <v>200</v>
      </c>
      <c r="L7844" t="s">
        <v>82</v>
      </c>
      <c r="M7844" t="s">
        <v>99</v>
      </c>
      <c r="N7844" t="s">
        <v>84</v>
      </c>
      <c r="O7844" t="s">
        <v>1767</v>
      </c>
      <c r="P7844" t="s">
        <v>86</v>
      </c>
      <c r="Q7844" t="s">
        <v>87</v>
      </c>
      <c r="R7844" t="s">
        <v>107</v>
      </c>
      <c r="T7844" t="s">
        <v>89</v>
      </c>
      <c r="U7844" t="s">
        <v>90</v>
      </c>
      <c r="V7844">
        <v>2.641775</v>
      </c>
      <c r="W7844">
        <v>65.664321999999999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P7844">
        <v>65.664321999999999</v>
      </c>
      <c r="AQ7844">
        <v>65.664321999999999</v>
      </c>
      <c r="AR7844">
        <v>65.664321999999999</v>
      </c>
      <c r="AS7844">
        <v>65.664321999999999</v>
      </c>
      <c r="AT7844">
        <v>24.856137256200849</v>
      </c>
      <c r="AU7844" t="s">
        <v>9081</v>
      </c>
      <c r="AV7844">
        <v>60</v>
      </c>
      <c r="AW7844">
        <v>0.41426895427001414</v>
      </c>
      <c r="AX7844">
        <v>1.7261206427917255E-2</v>
      </c>
    </row>
    <row r="7845" spans="1:50" hidden="1" x14ac:dyDescent="0.3">
      <c r="A7845" t="s">
        <v>9082</v>
      </c>
      <c r="B7845" t="s">
        <v>9062</v>
      </c>
      <c r="D7845">
        <v>146</v>
      </c>
      <c r="F7845">
        <v>5</v>
      </c>
      <c r="G7845" t="s">
        <v>148</v>
      </c>
      <c r="H7845" t="s">
        <v>94</v>
      </c>
      <c r="I7845" t="s">
        <v>95</v>
      </c>
      <c r="J7845" t="s">
        <v>96</v>
      </c>
      <c r="K7845" t="s">
        <v>121</v>
      </c>
      <c r="L7845" t="s">
        <v>82</v>
      </c>
      <c r="M7845" t="s">
        <v>99</v>
      </c>
      <c r="N7845" t="s">
        <v>84</v>
      </c>
      <c r="O7845" t="s">
        <v>1767</v>
      </c>
      <c r="P7845" t="s">
        <v>86</v>
      </c>
      <c r="Q7845" t="s">
        <v>87</v>
      </c>
      <c r="R7845" t="s">
        <v>88</v>
      </c>
      <c r="T7845" t="s">
        <v>89</v>
      </c>
      <c r="U7845" t="s">
        <v>90</v>
      </c>
      <c r="V7845">
        <v>3.1701299999999999</v>
      </c>
      <c r="W7845">
        <v>458.45304299999998</v>
      </c>
      <c r="X7845">
        <v>406.83338199999997</v>
      </c>
      <c r="Y7845">
        <v>754.490995</v>
      </c>
      <c r="Z7845">
        <v>586.47409400000004</v>
      </c>
      <c r="AA7845">
        <v>97.87580952041526</v>
      </c>
      <c r="AB7845">
        <v>311.24563316278949</v>
      </c>
      <c r="AC7845">
        <v>240.37721330291052</v>
      </c>
      <c r="AP7845">
        <v>458.45304299999998</v>
      </c>
      <c r="AQ7845">
        <v>458.45304299999998</v>
      </c>
      <c r="AR7845">
        <v>458.45304299999998</v>
      </c>
      <c r="AS7845">
        <v>458.45304299999998</v>
      </c>
      <c r="AT7845">
        <v>144.61648039670297</v>
      </c>
      <c r="AU7845" t="s">
        <v>9083</v>
      </c>
      <c r="AV7845">
        <v>60</v>
      </c>
      <c r="AW7845">
        <v>2.4102746732783826</v>
      </c>
      <c r="AX7845">
        <v>0.10042811138659928</v>
      </c>
    </row>
    <row r="7846" spans="1:50" hidden="1" x14ac:dyDescent="0.3">
      <c r="A7846" t="s">
        <v>9084</v>
      </c>
      <c r="B7846" t="s">
        <v>9062</v>
      </c>
      <c r="D7846">
        <v>1540</v>
      </c>
      <c r="F7846">
        <v>5</v>
      </c>
      <c r="G7846" t="s">
        <v>158</v>
      </c>
      <c r="H7846" t="s">
        <v>94</v>
      </c>
      <c r="I7846" t="s">
        <v>104</v>
      </c>
      <c r="J7846" t="s">
        <v>105</v>
      </c>
      <c r="K7846" t="s">
        <v>81</v>
      </c>
      <c r="L7846" t="s">
        <v>82</v>
      </c>
      <c r="M7846" t="s">
        <v>129</v>
      </c>
      <c r="N7846" t="s">
        <v>84</v>
      </c>
      <c r="O7846" t="s">
        <v>1767</v>
      </c>
      <c r="P7846" t="s">
        <v>86</v>
      </c>
      <c r="Q7846" t="s">
        <v>87</v>
      </c>
      <c r="R7846" t="s">
        <v>155</v>
      </c>
      <c r="T7846" t="s">
        <v>89</v>
      </c>
      <c r="U7846" t="s">
        <v>90</v>
      </c>
      <c r="V7846">
        <v>2.1134200000000001</v>
      </c>
      <c r="W7846">
        <v>171.09549000000001</v>
      </c>
      <c r="X7846">
        <v>66.572728999999995</v>
      </c>
      <c r="Y7846">
        <v>190.20781099999999</v>
      </c>
      <c r="Z7846">
        <v>94.047191999999995</v>
      </c>
      <c r="AA7846">
        <v>15.999249255223361</v>
      </c>
      <c r="AB7846">
        <v>98.56032565619482</v>
      </c>
      <c r="AC7846">
        <v>33.621340040581323</v>
      </c>
      <c r="AP7846">
        <v>171.09549000000001</v>
      </c>
      <c r="AQ7846">
        <v>171.09549000000001</v>
      </c>
      <c r="AR7846">
        <v>171.09549000000001</v>
      </c>
      <c r="AS7846">
        <v>171.09549000000001</v>
      </c>
      <c r="AT7846">
        <v>80.956691050524739</v>
      </c>
      <c r="AU7846" t="s">
        <v>9085</v>
      </c>
      <c r="AV7846">
        <v>80</v>
      </c>
      <c r="AW7846">
        <v>1.0119586381315593</v>
      </c>
      <c r="AX7846">
        <v>4.2164943255481639E-2</v>
      </c>
    </row>
    <row r="7847" spans="1:50" hidden="1" x14ac:dyDescent="0.3">
      <c r="A7847" t="s">
        <v>9086</v>
      </c>
      <c r="B7847" t="s">
        <v>9062</v>
      </c>
      <c r="D7847">
        <v>1640</v>
      </c>
      <c r="F7847">
        <v>5</v>
      </c>
      <c r="G7847" t="s">
        <v>161</v>
      </c>
      <c r="H7847" t="s">
        <v>94</v>
      </c>
      <c r="I7847" t="s">
        <v>104</v>
      </c>
      <c r="J7847" t="s">
        <v>105</v>
      </c>
      <c r="K7847" t="s">
        <v>81</v>
      </c>
      <c r="L7847" t="s">
        <v>82</v>
      </c>
      <c r="M7847" t="s">
        <v>113</v>
      </c>
      <c r="N7847" t="s">
        <v>84</v>
      </c>
      <c r="O7847" t="s">
        <v>1767</v>
      </c>
      <c r="P7847" t="s">
        <v>86</v>
      </c>
      <c r="Q7847" t="s">
        <v>87</v>
      </c>
      <c r="R7847" t="s">
        <v>88</v>
      </c>
      <c r="T7847" t="s">
        <v>89</v>
      </c>
      <c r="U7847" t="s">
        <v>90</v>
      </c>
      <c r="V7847">
        <v>2.1134200000000001</v>
      </c>
      <c r="W7847">
        <v>310.548946</v>
      </c>
      <c r="X7847">
        <v>107.784419</v>
      </c>
      <c r="Y7847">
        <v>381.47233</v>
      </c>
      <c r="Z7847">
        <v>218.738978</v>
      </c>
      <c r="AA7847">
        <v>30.360311334025599</v>
      </c>
      <c r="AB7847">
        <v>185.76058752832634</v>
      </c>
      <c r="AC7847">
        <v>63.689158810868285</v>
      </c>
      <c r="AP7847">
        <v>310.548946</v>
      </c>
      <c r="AQ7847">
        <v>310.548946</v>
      </c>
      <c r="AR7847">
        <v>310.548946</v>
      </c>
      <c r="AS7847">
        <v>310.548946</v>
      </c>
      <c r="AT7847">
        <v>146.94142479961388</v>
      </c>
      <c r="AU7847" t="s">
        <v>9087</v>
      </c>
      <c r="AV7847">
        <v>80</v>
      </c>
      <c r="AW7847">
        <v>1.8367678099951736</v>
      </c>
      <c r="AX7847">
        <v>7.653199208313223E-2</v>
      </c>
    </row>
    <row r="7848" spans="1:50" hidden="1" x14ac:dyDescent="0.3">
      <c r="A7848" t="s">
        <v>9088</v>
      </c>
      <c r="B7848" t="s">
        <v>9062</v>
      </c>
      <c r="D7848">
        <v>165</v>
      </c>
      <c r="F7848">
        <v>5</v>
      </c>
      <c r="G7848" t="s">
        <v>167</v>
      </c>
      <c r="H7848" t="s">
        <v>94</v>
      </c>
      <c r="I7848" t="s">
        <v>95</v>
      </c>
      <c r="J7848" t="s">
        <v>96</v>
      </c>
      <c r="K7848" t="s">
        <v>168</v>
      </c>
      <c r="L7848" t="s">
        <v>82</v>
      </c>
      <c r="M7848" t="s">
        <v>99</v>
      </c>
      <c r="N7848" t="s">
        <v>100</v>
      </c>
      <c r="O7848" t="s">
        <v>1767</v>
      </c>
      <c r="P7848" t="s">
        <v>86</v>
      </c>
      <c r="Q7848" t="s">
        <v>87</v>
      </c>
      <c r="R7848" t="s">
        <v>88</v>
      </c>
      <c r="T7848" t="s">
        <v>89</v>
      </c>
      <c r="U7848" t="s">
        <v>90</v>
      </c>
      <c r="V7848">
        <v>0.31701299999999999</v>
      </c>
      <c r="W7848">
        <v>80.322706999999994</v>
      </c>
      <c r="X7848">
        <v>20.922858000000002</v>
      </c>
      <c r="Y7848">
        <v>51.990133999999998</v>
      </c>
      <c r="Z7848">
        <v>26.312079000000001</v>
      </c>
      <c r="AA7848">
        <v>6.3134902259375814</v>
      </c>
      <c r="AB7848">
        <v>31.894699548063706</v>
      </c>
      <c r="AC7848">
        <v>15.723626609795632</v>
      </c>
      <c r="AP7848">
        <v>80.322706999999994</v>
      </c>
      <c r="AQ7848">
        <v>80.322706999999994</v>
      </c>
      <c r="AR7848">
        <v>80.322706999999994</v>
      </c>
      <c r="AS7848">
        <v>80.322706999999994</v>
      </c>
      <c r="AT7848">
        <v>253.37354304082166</v>
      </c>
      <c r="AU7848" t="s">
        <v>9089</v>
      </c>
      <c r="AV7848">
        <v>423</v>
      </c>
      <c r="AW7848">
        <v>0.59899182751967295</v>
      </c>
      <c r="AX7848">
        <v>2.4957992813319705E-2</v>
      </c>
    </row>
    <row r="7849" spans="1:50" hidden="1" x14ac:dyDescent="0.3">
      <c r="A7849" t="s">
        <v>9090</v>
      </c>
      <c r="B7849" t="s">
        <v>9062</v>
      </c>
      <c r="D7849">
        <v>1759</v>
      </c>
      <c r="F7849">
        <v>5</v>
      </c>
      <c r="G7849" t="s">
        <v>171</v>
      </c>
      <c r="H7849" t="s">
        <v>78</v>
      </c>
      <c r="I7849" t="s">
        <v>172</v>
      </c>
      <c r="J7849" t="s">
        <v>173</v>
      </c>
      <c r="K7849" t="s">
        <v>174</v>
      </c>
      <c r="L7849" t="s">
        <v>175</v>
      </c>
      <c r="M7849" t="s">
        <v>87</v>
      </c>
      <c r="N7849" t="s">
        <v>100</v>
      </c>
      <c r="O7849" t="s">
        <v>1767</v>
      </c>
      <c r="P7849" t="s">
        <v>86</v>
      </c>
      <c r="Q7849" t="s">
        <v>176</v>
      </c>
      <c r="R7849" t="s">
        <v>155</v>
      </c>
      <c r="T7849" t="s">
        <v>89</v>
      </c>
      <c r="U7849" t="s">
        <v>90</v>
      </c>
      <c r="V7849">
        <v>0.49982399999999999</v>
      </c>
      <c r="W7849">
        <v>0.730263</v>
      </c>
      <c r="X7849">
        <v>0.49982399999999999</v>
      </c>
      <c r="Y7849">
        <v>3.9985919999999999</v>
      </c>
      <c r="Z7849">
        <v>0</v>
      </c>
      <c r="AA7849">
        <v>3.8021352120129648</v>
      </c>
      <c r="AB7849">
        <v>0.63600116234256454</v>
      </c>
      <c r="AC7849">
        <v>7.9308567113744832</v>
      </c>
      <c r="AP7849">
        <v>0.730263</v>
      </c>
      <c r="AQ7849">
        <v>0.730263</v>
      </c>
      <c r="AR7849">
        <v>0.730263</v>
      </c>
      <c r="AS7849">
        <v>0.730263</v>
      </c>
      <c r="AT7849">
        <v>1.4610402861807357</v>
      </c>
      <c r="AU7849" t="s">
        <v>9091</v>
      </c>
      <c r="AV7849">
        <v>320</v>
      </c>
      <c r="AW7849">
        <v>4.5657508943147988E-3</v>
      </c>
      <c r="AX7849">
        <v>1.9023962059644994E-4</v>
      </c>
    </row>
    <row r="7850" spans="1:50" hidden="1" x14ac:dyDescent="0.3">
      <c r="A7850" t="s">
        <v>9092</v>
      </c>
      <c r="B7850" t="s">
        <v>9062</v>
      </c>
      <c r="D7850">
        <v>1779</v>
      </c>
      <c r="F7850">
        <v>5</v>
      </c>
      <c r="G7850" t="s">
        <v>179</v>
      </c>
      <c r="H7850" t="s">
        <v>78</v>
      </c>
      <c r="I7850" t="s">
        <v>172</v>
      </c>
      <c r="J7850" t="s">
        <v>173</v>
      </c>
      <c r="K7850" t="s">
        <v>174</v>
      </c>
      <c r="L7850" t="s">
        <v>175</v>
      </c>
      <c r="M7850" t="s">
        <v>180</v>
      </c>
      <c r="N7850" t="s">
        <v>100</v>
      </c>
      <c r="O7850" t="s">
        <v>1767</v>
      </c>
      <c r="P7850" t="s">
        <v>86</v>
      </c>
      <c r="Q7850" t="s">
        <v>176</v>
      </c>
      <c r="R7850" t="s">
        <v>107</v>
      </c>
      <c r="T7850" t="s">
        <v>89</v>
      </c>
      <c r="U7850" t="s">
        <v>90</v>
      </c>
      <c r="V7850">
        <v>0.49982399999999999</v>
      </c>
      <c r="W7850">
        <v>0</v>
      </c>
      <c r="X7850">
        <v>0.49982399999999999</v>
      </c>
      <c r="Y7850">
        <v>0.99964799999999998</v>
      </c>
      <c r="Z7850">
        <v>0</v>
      </c>
      <c r="AA7850">
        <v>0</v>
      </c>
      <c r="AB7850">
        <v>0</v>
      </c>
      <c r="AC7850">
        <v>1.4962670611618281</v>
      </c>
      <c r="AP7850">
        <v>0</v>
      </c>
      <c r="AQ7850">
        <v>0</v>
      </c>
      <c r="AR7850">
        <v>0</v>
      </c>
      <c r="AS7850">
        <v>0</v>
      </c>
      <c r="AT7850">
        <v>0</v>
      </c>
      <c r="AU7850" t="s">
        <v>9093</v>
      </c>
      <c r="AV7850">
        <v>320</v>
      </c>
      <c r="AW7850">
        <v>0</v>
      </c>
      <c r="AX7850">
        <v>0</v>
      </c>
    </row>
    <row r="7851" spans="1:50" hidden="1" x14ac:dyDescent="0.3">
      <c r="A7851" t="s">
        <v>9094</v>
      </c>
      <c r="B7851" t="s">
        <v>9062</v>
      </c>
      <c r="D7851">
        <v>1780</v>
      </c>
      <c r="F7851">
        <v>5</v>
      </c>
      <c r="G7851" t="s">
        <v>183</v>
      </c>
      <c r="H7851" t="s">
        <v>78</v>
      </c>
      <c r="I7851" t="s">
        <v>172</v>
      </c>
      <c r="J7851" t="s">
        <v>184</v>
      </c>
      <c r="K7851" t="s">
        <v>185</v>
      </c>
      <c r="L7851" t="s">
        <v>82</v>
      </c>
      <c r="M7851" t="s">
        <v>186</v>
      </c>
      <c r="N7851" t="s">
        <v>100</v>
      </c>
      <c r="O7851" t="s">
        <v>1767</v>
      </c>
      <c r="P7851" t="s">
        <v>86</v>
      </c>
      <c r="Q7851" t="s">
        <v>87</v>
      </c>
      <c r="R7851" t="s">
        <v>107</v>
      </c>
      <c r="T7851" t="s">
        <v>89</v>
      </c>
      <c r="U7851" t="s">
        <v>90</v>
      </c>
      <c r="V7851">
        <v>0.36984899999999998</v>
      </c>
      <c r="W7851">
        <v>1.266502</v>
      </c>
      <c r="X7851">
        <v>0</v>
      </c>
      <c r="Y7851">
        <v>0.73969799999999997</v>
      </c>
      <c r="Z7851">
        <v>6.287433</v>
      </c>
      <c r="AA7851">
        <v>8.645902022068748E-2</v>
      </c>
      <c r="AB7851">
        <v>1.3048060306582943</v>
      </c>
      <c r="AC7851">
        <v>0.30936190841837302</v>
      </c>
      <c r="AP7851">
        <v>1.266502</v>
      </c>
      <c r="AQ7851">
        <v>1.266502</v>
      </c>
      <c r="AR7851">
        <v>1.266502</v>
      </c>
      <c r="AS7851">
        <v>1.266502</v>
      </c>
      <c r="AT7851">
        <v>3.4243758939459079</v>
      </c>
      <c r="AU7851" t="s">
        <v>9095</v>
      </c>
      <c r="AV7851">
        <v>441</v>
      </c>
      <c r="AW7851">
        <v>7.7650247028251884E-3</v>
      </c>
      <c r="AX7851">
        <v>3.2354269595104952E-4</v>
      </c>
    </row>
    <row r="7852" spans="1:50" hidden="1" x14ac:dyDescent="0.3">
      <c r="A7852" t="s">
        <v>9096</v>
      </c>
      <c r="B7852" t="s">
        <v>9062</v>
      </c>
      <c r="D7852">
        <v>1791</v>
      </c>
      <c r="F7852">
        <v>5</v>
      </c>
      <c r="G7852" t="s">
        <v>189</v>
      </c>
      <c r="H7852" t="s">
        <v>78</v>
      </c>
      <c r="I7852" t="s">
        <v>172</v>
      </c>
      <c r="J7852" t="s">
        <v>173</v>
      </c>
      <c r="K7852" t="s">
        <v>174</v>
      </c>
      <c r="L7852" t="s">
        <v>175</v>
      </c>
      <c r="M7852" t="s">
        <v>190</v>
      </c>
      <c r="N7852" t="s">
        <v>100</v>
      </c>
      <c r="O7852" t="s">
        <v>1767</v>
      </c>
      <c r="P7852" t="s">
        <v>86</v>
      </c>
      <c r="Q7852" t="s">
        <v>176</v>
      </c>
      <c r="R7852" t="s">
        <v>107</v>
      </c>
      <c r="T7852" t="s">
        <v>89</v>
      </c>
      <c r="U7852" t="s">
        <v>90</v>
      </c>
      <c r="V7852">
        <v>0.49982399999999999</v>
      </c>
      <c r="W7852">
        <v>0</v>
      </c>
      <c r="X7852">
        <v>0</v>
      </c>
      <c r="Y7852">
        <v>1.4994719999999999</v>
      </c>
      <c r="Z7852">
        <v>0</v>
      </c>
      <c r="AA7852">
        <v>0</v>
      </c>
      <c r="AB7852">
        <v>0</v>
      </c>
      <c r="AC7852">
        <v>0</v>
      </c>
      <c r="AP7852">
        <v>0</v>
      </c>
      <c r="AQ7852">
        <v>0</v>
      </c>
      <c r="AR7852">
        <v>0</v>
      </c>
      <c r="AS7852">
        <v>0</v>
      </c>
      <c r="AT7852">
        <v>0</v>
      </c>
      <c r="AU7852" t="s">
        <v>9097</v>
      </c>
      <c r="AV7852">
        <v>320</v>
      </c>
      <c r="AW7852">
        <v>0</v>
      </c>
      <c r="AX7852">
        <v>0</v>
      </c>
    </row>
    <row r="7853" spans="1:50" hidden="1" x14ac:dyDescent="0.3">
      <c r="A7853" t="s">
        <v>9098</v>
      </c>
      <c r="B7853" t="s">
        <v>9062</v>
      </c>
      <c r="D7853">
        <v>186</v>
      </c>
      <c r="F7853">
        <v>5</v>
      </c>
      <c r="G7853" t="s">
        <v>193</v>
      </c>
      <c r="H7853" t="s">
        <v>94</v>
      </c>
      <c r="I7853" t="s">
        <v>95</v>
      </c>
      <c r="J7853" t="s">
        <v>96</v>
      </c>
      <c r="K7853" t="s">
        <v>81</v>
      </c>
      <c r="L7853" t="s">
        <v>145</v>
      </c>
      <c r="M7853" t="s">
        <v>99</v>
      </c>
      <c r="N7853" t="s">
        <v>84</v>
      </c>
      <c r="O7853" t="s">
        <v>1767</v>
      </c>
      <c r="P7853" t="s">
        <v>86</v>
      </c>
      <c r="Q7853" t="s">
        <v>87</v>
      </c>
      <c r="R7853" t="s">
        <v>88</v>
      </c>
      <c r="T7853" t="s">
        <v>89</v>
      </c>
      <c r="U7853" t="s">
        <v>90</v>
      </c>
      <c r="V7853">
        <v>2.1134200000000001</v>
      </c>
      <c r="W7853">
        <v>0</v>
      </c>
      <c r="X7853">
        <v>47.904187999999998</v>
      </c>
      <c r="Y7853">
        <v>25.713277000000001</v>
      </c>
      <c r="Z7853">
        <v>11.976046999999999</v>
      </c>
      <c r="AA7853">
        <v>9.7072586911674534</v>
      </c>
      <c r="AB7853">
        <v>147.16222673981002</v>
      </c>
      <c r="AC7853">
        <v>33.705906507982611</v>
      </c>
      <c r="AP7853">
        <v>0</v>
      </c>
      <c r="AQ7853">
        <v>0</v>
      </c>
      <c r="AR7853">
        <v>0</v>
      </c>
      <c r="AS7853">
        <v>0</v>
      </c>
      <c r="AT7853">
        <v>0</v>
      </c>
      <c r="AU7853" t="s">
        <v>9099</v>
      </c>
      <c r="AV7853">
        <v>60</v>
      </c>
      <c r="AW7853">
        <v>0</v>
      </c>
      <c r="AX7853">
        <v>0</v>
      </c>
    </row>
    <row r="7854" spans="1:50" hidden="1" x14ac:dyDescent="0.3">
      <c r="A7854" t="s">
        <v>9100</v>
      </c>
      <c r="B7854" t="s">
        <v>9062</v>
      </c>
      <c r="D7854">
        <v>188</v>
      </c>
      <c r="F7854">
        <v>5</v>
      </c>
      <c r="G7854" t="s">
        <v>196</v>
      </c>
      <c r="H7854" t="s">
        <v>94</v>
      </c>
      <c r="I7854" t="s">
        <v>95</v>
      </c>
      <c r="J7854" t="s">
        <v>96</v>
      </c>
      <c r="K7854" t="s">
        <v>81</v>
      </c>
      <c r="L7854" t="s">
        <v>82</v>
      </c>
      <c r="M7854" t="s">
        <v>99</v>
      </c>
      <c r="N7854" t="s">
        <v>84</v>
      </c>
      <c r="O7854" t="s">
        <v>1767</v>
      </c>
      <c r="P7854" t="s">
        <v>86</v>
      </c>
      <c r="Q7854" t="s">
        <v>87</v>
      </c>
      <c r="R7854" t="s">
        <v>88</v>
      </c>
      <c r="T7854" t="s">
        <v>89</v>
      </c>
      <c r="U7854" t="s">
        <v>90</v>
      </c>
      <c r="V7854">
        <v>2.1134200000000001</v>
      </c>
      <c r="W7854">
        <v>468.51233119042894</v>
      </c>
      <c r="X7854">
        <v>315.60406499999999</v>
      </c>
      <c r="Y7854">
        <v>1174.00488</v>
      </c>
      <c r="Z7854">
        <v>622.40220699999998</v>
      </c>
      <c r="AA7854">
        <v>81.507010090263378</v>
      </c>
      <c r="AB7854">
        <v>377.76386094942768</v>
      </c>
      <c r="AC7854">
        <v>154.03352957914822</v>
      </c>
      <c r="AP7854">
        <v>680.91581599999995</v>
      </c>
      <c r="AQ7854">
        <v>680.91581599999995</v>
      </c>
      <c r="AR7854">
        <v>468.51233119042894</v>
      </c>
      <c r="AS7854">
        <v>468.51233119042894</v>
      </c>
      <c r="AT7854">
        <v>221.68444094899684</v>
      </c>
      <c r="AU7854" t="s">
        <v>9101</v>
      </c>
      <c r="AV7854">
        <v>80</v>
      </c>
      <c r="AW7854">
        <v>2.7710555118624605</v>
      </c>
      <c r="AX7854">
        <v>0.11546064632760251</v>
      </c>
    </row>
    <row r="7855" spans="1:50" hidden="1" x14ac:dyDescent="0.3">
      <c r="A7855" t="s">
        <v>9102</v>
      </c>
      <c r="B7855" t="s">
        <v>9062</v>
      </c>
      <c r="D7855">
        <v>191</v>
      </c>
      <c r="F7855">
        <v>5</v>
      </c>
      <c r="G7855" t="s">
        <v>9103</v>
      </c>
      <c r="H7855" t="s">
        <v>94</v>
      </c>
      <c r="I7855" t="s">
        <v>95</v>
      </c>
      <c r="J7855" t="s">
        <v>96</v>
      </c>
      <c r="K7855" t="s">
        <v>81</v>
      </c>
      <c r="L7855" t="s">
        <v>145</v>
      </c>
      <c r="M7855" t="s">
        <v>99</v>
      </c>
      <c r="N7855" t="s">
        <v>84</v>
      </c>
      <c r="O7855" t="s">
        <v>1767</v>
      </c>
      <c r="P7855" t="s">
        <v>86</v>
      </c>
      <c r="Q7855" t="s">
        <v>87</v>
      </c>
      <c r="R7855" t="s">
        <v>107</v>
      </c>
      <c r="T7855" t="s">
        <v>89</v>
      </c>
      <c r="U7855" t="s">
        <v>90</v>
      </c>
      <c r="V7855">
        <v>2.8178929999999998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P7855">
        <v>0</v>
      </c>
      <c r="AQ7855">
        <v>0</v>
      </c>
      <c r="AR7855">
        <v>0</v>
      </c>
      <c r="AS7855">
        <v>0</v>
      </c>
      <c r="AT7855">
        <v>0</v>
      </c>
      <c r="AU7855" t="s">
        <v>9104</v>
      </c>
      <c r="AV7855">
        <v>40</v>
      </c>
      <c r="AW7855">
        <v>0</v>
      </c>
      <c r="AX7855">
        <v>0</v>
      </c>
    </row>
    <row r="7856" spans="1:50" hidden="1" x14ac:dyDescent="0.3">
      <c r="A7856" t="s">
        <v>9105</v>
      </c>
      <c r="B7856" t="s">
        <v>9062</v>
      </c>
      <c r="D7856">
        <v>193</v>
      </c>
      <c r="F7856">
        <v>5</v>
      </c>
      <c r="G7856" t="s">
        <v>199</v>
      </c>
      <c r="H7856" t="s">
        <v>94</v>
      </c>
      <c r="I7856" t="s">
        <v>95</v>
      </c>
      <c r="J7856" t="s">
        <v>96</v>
      </c>
      <c r="K7856" t="s">
        <v>200</v>
      </c>
      <c r="L7856" t="s">
        <v>82</v>
      </c>
      <c r="M7856" t="s">
        <v>99</v>
      </c>
      <c r="N7856" t="s">
        <v>84</v>
      </c>
      <c r="O7856" t="s">
        <v>1767</v>
      </c>
      <c r="P7856" t="s">
        <v>86</v>
      </c>
      <c r="Q7856" t="s">
        <v>87</v>
      </c>
      <c r="R7856" t="s">
        <v>215</v>
      </c>
      <c r="T7856" t="s">
        <v>89</v>
      </c>
      <c r="U7856" t="s">
        <v>90</v>
      </c>
      <c r="V7856">
        <v>2.641775</v>
      </c>
      <c r="W7856">
        <v>14.699664</v>
      </c>
      <c r="X7856">
        <v>70.007045000000005</v>
      </c>
      <c r="Y7856">
        <v>5.28355</v>
      </c>
      <c r="Z7856">
        <v>26.417750000000002</v>
      </c>
      <c r="AA7856">
        <v>12.395326343316146</v>
      </c>
      <c r="AB7856">
        <v>68.165041537832707</v>
      </c>
      <c r="AC7856">
        <v>21.140666183974911</v>
      </c>
      <c r="AP7856">
        <v>14.699664</v>
      </c>
      <c r="AQ7856">
        <v>14.699664</v>
      </c>
      <c r="AR7856">
        <v>14.699664</v>
      </c>
      <c r="AS7856">
        <v>14.699664</v>
      </c>
      <c r="AT7856">
        <v>5.56431338777905</v>
      </c>
      <c r="AU7856" t="s">
        <v>9106</v>
      </c>
      <c r="AV7856">
        <v>60</v>
      </c>
      <c r="AW7856">
        <v>9.2738556462984165E-2</v>
      </c>
      <c r="AX7856">
        <v>3.8641065192910069E-3</v>
      </c>
    </row>
    <row r="7857" spans="1:50" hidden="1" x14ac:dyDescent="0.3">
      <c r="A7857" t="s">
        <v>9107</v>
      </c>
      <c r="B7857" t="s">
        <v>9062</v>
      </c>
      <c r="D7857">
        <v>2001</v>
      </c>
      <c r="F7857">
        <v>5</v>
      </c>
      <c r="G7857" t="s">
        <v>209</v>
      </c>
      <c r="H7857" t="s">
        <v>94</v>
      </c>
      <c r="I7857" t="s">
        <v>104</v>
      </c>
      <c r="J7857" t="s">
        <v>210</v>
      </c>
      <c r="K7857" t="s">
        <v>97</v>
      </c>
      <c r="L7857" t="s">
        <v>98</v>
      </c>
      <c r="M7857" t="s">
        <v>211</v>
      </c>
      <c r="N7857" t="s">
        <v>100</v>
      </c>
      <c r="O7857" t="s">
        <v>1767</v>
      </c>
      <c r="P7857" t="s">
        <v>86</v>
      </c>
      <c r="Q7857" t="s">
        <v>87</v>
      </c>
      <c r="R7857" t="s">
        <v>107</v>
      </c>
      <c r="T7857" t="s">
        <v>89</v>
      </c>
      <c r="U7857" t="s">
        <v>90</v>
      </c>
      <c r="V7857">
        <v>0.80310000000000004</v>
      </c>
      <c r="W7857">
        <v>0</v>
      </c>
      <c r="X7857">
        <v>3.011625</v>
      </c>
      <c r="Y7857">
        <v>1.0038750000000001</v>
      </c>
      <c r="Z7857">
        <v>4.4170499999999997</v>
      </c>
      <c r="AA7857">
        <v>0</v>
      </c>
      <c r="AB7857">
        <v>0</v>
      </c>
      <c r="AC7857">
        <v>0</v>
      </c>
      <c r="AP7857">
        <v>0</v>
      </c>
      <c r="AQ7857">
        <v>0</v>
      </c>
      <c r="AR7857">
        <v>0</v>
      </c>
      <c r="AS7857">
        <v>0</v>
      </c>
      <c r="AT7857">
        <v>0</v>
      </c>
      <c r="AU7857" t="s">
        <v>9108</v>
      </c>
      <c r="AV7857">
        <v>50</v>
      </c>
      <c r="AW7857">
        <v>0</v>
      </c>
      <c r="AX7857">
        <v>0</v>
      </c>
    </row>
    <row r="7858" spans="1:50" hidden="1" x14ac:dyDescent="0.3">
      <c r="A7858" t="s">
        <v>9109</v>
      </c>
      <c r="B7858" t="s">
        <v>9062</v>
      </c>
      <c r="D7858">
        <v>2016</v>
      </c>
      <c r="F7858">
        <v>5</v>
      </c>
      <c r="G7858" t="s">
        <v>214</v>
      </c>
      <c r="H7858" t="s">
        <v>94</v>
      </c>
      <c r="I7858" t="s">
        <v>104</v>
      </c>
      <c r="J7858" t="s">
        <v>210</v>
      </c>
      <c r="K7858" t="s">
        <v>168</v>
      </c>
      <c r="L7858" t="s">
        <v>82</v>
      </c>
      <c r="M7858" t="s">
        <v>211</v>
      </c>
      <c r="N7858" t="s">
        <v>100</v>
      </c>
      <c r="O7858" t="s">
        <v>1767</v>
      </c>
      <c r="P7858" t="s">
        <v>86</v>
      </c>
      <c r="Q7858" t="s">
        <v>87</v>
      </c>
      <c r="R7858" t="s">
        <v>107</v>
      </c>
      <c r="T7858" t="s">
        <v>89</v>
      </c>
      <c r="U7858" t="s">
        <v>90</v>
      </c>
      <c r="V7858">
        <v>0.31701299999999999</v>
      </c>
      <c r="W7858">
        <v>0</v>
      </c>
      <c r="X7858">
        <v>0</v>
      </c>
      <c r="Y7858">
        <v>1.268052</v>
      </c>
      <c r="Z7858">
        <v>0</v>
      </c>
      <c r="AA7858">
        <v>0</v>
      </c>
      <c r="AB7858">
        <v>0.21368946491886889</v>
      </c>
      <c r="AC7858">
        <v>0</v>
      </c>
      <c r="AP7858">
        <v>0</v>
      </c>
      <c r="AQ7858">
        <v>0</v>
      </c>
      <c r="AR7858">
        <v>0</v>
      </c>
      <c r="AS7858">
        <v>0</v>
      </c>
      <c r="AT7858">
        <v>0</v>
      </c>
      <c r="AU7858" t="s">
        <v>9110</v>
      </c>
      <c r="AV7858">
        <v>423</v>
      </c>
      <c r="AW7858">
        <v>0</v>
      </c>
      <c r="AX7858">
        <v>0</v>
      </c>
    </row>
    <row r="7859" spans="1:50" hidden="1" x14ac:dyDescent="0.3">
      <c r="A7859" t="s">
        <v>9111</v>
      </c>
      <c r="B7859" t="s">
        <v>9062</v>
      </c>
      <c r="D7859">
        <v>2017</v>
      </c>
      <c r="F7859">
        <v>5</v>
      </c>
      <c r="G7859" t="s">
        <v>218</v>
      </c>
      <c r="H7859" t="s">
        <v>94</v>
      </c>
      <c r="I7859" t="s">
        <v>104</v>
      </c>
      <c r="J7859" t="s">
        <v>210</v>
      </c>
      <c r="K7859" t="s">
        <v>125</v>
      </c>
      <c r="L7859" t="s">
        <v>82</v>
      </c>
      <c r="M7859" t="s">
        <v>211</v>
      </c>
      <c r="N7859" t="s">
        <v>100</v>
      </c>
      <c r="O7859" t="s">
        <v>1767</v>
      </c>
      <c r="P7859" t="s">
        <v>86</v>
      </c>
      <c r="Q7859" t="s">
        <v>87</v>
      </c>
      <c r="R7859" t="s">
        <v>215</v>
      </c>
      <c r="T7859" t="s">
        <v>89</v>
      </c>
      <c r="U7859" t="s">
        <v>90</v>
      </c>
      <c r="V7859">
        <v>0.52835500000000002</v>
      </c>
      <c r="W7859">
        <v>3.3896359999999999</v>
      </c>
      <c r="X7859">
        <v>3.1701299999999999</v>
      </c>
      <c r="Y7859">
        <v>4.7551949999999996</v>
      </c>
      <c r="Z7859">
        <v>5.8119050000000003</v>
      </c>
      <c r="AA7859">
        <v>2.9762481182541349</v>
      </c>
      <c r="AB7859">
        <v>4.6164779860557399</v>
      </c>
      <c r="AC7859">
        <v>4.4723935299256734</v>
      </c>
      <c r="AP7859">
        <v>3.3896359999999999</v>
      </c>
      <c r="AQ7859">
        <v>3.3896359999999999</v>
      </c>
      <c r="AR7859">
        <v>3.3896359999999999</v>
      </c>
      <c r="AS7859">
        <v>3.3896359999999999</v>
      </c>
      <c r="AT7859">
        <v>6.4154517322633451</v>
      </c>
      <c r="AU7859" t="s">
        <v>9112</v>
      </c>
      <c r="AV7859">
        <v>270</v>
      </c>
      <c r="AW7859">
        <v>2.3760932341716091E-2</v>
      </c>
      <c r="AX7859">
        <v>9.9003884757150381E-4</v>
      </c>
    </row>
    <row r="7860" spans="1:50" hidden="1" x14ac:dyDescent="0.3">
      <c r="A7860" t="s">
        <v>9113</v>
      </c>
      <c r="B7860" t="s">
        <v>9062</v>
      </c>
      <c r="D7860">
        <v>202</v>
      </c>
      <c r="F7860">
        <v>5</v>
      </c>
      <c r="G7860" t="s">
        <v>224</v>
      </c>
      <c r="H7860" t="s">
        <v>94</v>
      </c>
      <c r="I7860" t="s">
        <v>95</v>
      </c>
      <c r="J7860" t="s">
        <v>96</v>
      </c>
      <c r="K7860" t="s">
        <v>141</v>
      </c>
      <c r="L7860" t="s">
        <v>82</v>
      </c>
      <c r="M7860" t="s">
        <v>99</v>
      </c>
      <c r="N7860" t="s">
        <v>84</v>
      </c>
      <c r="O7860" t="s">
        <v>1767</v>
      </c>
      <c r="P7860" t="s">
        <v>86</v>
      </c>
      <c r="Q7860" t="s">
        <v>87</v>
      </c>
      <c r="R7860" t="s">
        <v>107</v>
      </c>
      <c r="T7860" t="s">
        <v>89</v>
      </c>
      <c r="U7860" t="s">
        <v>90</v>
      </c>
      <c r="V7860">
        <v>1.5850649999999999</v>
      </c>
      <c r="W7860">
        <v>98.280171999999993</v>
      </c>
      <c r="X7860">
        <v>0</v>
      </c>
      <c r="Y7860">
        <v>0</v>
      </c>
      <c r="Z7860">
        <v>0</v>
      </c>
      <c r="AA7860">
        <v>30.318099200894828</v>
      </c>
      <c r="AB7860">
        <v>0</v>
      </c>
      <c r="AC7860">
        <v>224.33235931397081</v>
      </c>
      <c r="AP7860">
        <v>98.280171999999993</v>
      </c>
      <c r="AQ7860">
        <v>98.280171999999993</v>
      </c>
      <c r="AR7860">
        <v>98.280171999999993</v>
      </c>
      <c r="AS7860">
        <v>98.280171999999993</v>
      </c>
      <c r="AT7860">
        <v>62.003874919955962</v>
      </c>
      <c r="AU7860" t="s">
        <v>9114</v>
      </c>
      <c r="AV7860">
        <v>80</v>
      </c>
      <c r="AW7860">
        <v>0.77504843649944954</v>
      </c>
      <c r="AX7860">
        <v>3.2293684854143731E-2</v>
      </c>
    </row>
    <row r="7861" spans="1:50" hidden="1" x14ac:dyDescent="0.3">
      <c r="A7861" t="s">
        <v>9115</v>
      </c>
      <c r="B7861" t="s">
        <v>9062</v>
      </c>
      <c r="D7861">
        <v>2032</v>
      </c>
      <c r="F7861">
        <v>5</v>
      </c>
      <c r="G7861" t="s">
        <v>5706</v>
      </c>
      <c r="H7861" t="s">
        <v>94</v>
      </c>
      <c r="I7861" t="s">
        <v>104</v>
      </c>
      <c r="J7861" t="s">
        <v>210</v>
      </c>
      <c r="K7861" t="s">
        <v>141</v>
      </c>
      <c r="L7861" t="s">
        <v>98</v>
      </c>
      <c r="M7861" t="s">
        <v>211</v>
      </c>
      <c r="N7861" t="s">
        <v>84</v>
      </c>
      <c r="O7861" t="s">
        <v>1767</v>
      </c>
      <c r="P7861" t="s">
        <v>86</v>
      </c>
      <c r="Q7861" t="s">
        <v>87</v>
      </c>
      <c r="R7861" t="s">
        <v>107</v>
      </c>
      <c r="T7861" t="s">
        <v>89</v>
      </c>
      <c r="U7861" t="s">
        <v>90</v>
      </c>
      <c r="V7861">
        <v>1.5850649999999999</v>
      </c>
      <c r="W7861">
        <v>10.557207</v>
      </c>
      <c r="X7861">
        <v>4.7551959999999998</v>
      </c>
      <c r="Y7861">
        <v>3.170131</v>
      </c>
      <c r="Z7861">
        <v>0</v>
      </c>
      <c r="AA7861">
        <v>0</v>
      </c>
      <c r="AB7861">
        <v>5.1459045677699331</v>
      </c>
      <c r="AC7861">
        <v>0</v>
      </c>
      <c r="AP7861">
        <v>10.557207</v>
      </c>
      <c r="AQ7861">
        <v>10.557207</v>
      </c>
      <c r="AR7861">
        <v>10.557207</v>
      </c>
      <c r="AS7861">
        <v>10.557207</v>
      </c>
      <c r="AT7861">
        <v>6.6604252822439465</v>
      </c>
      <c r="AU7861" t="s">
        <v>9116</v>
      </c>
      <c r="AV7861">
        <v>60</v>
      </c>
      <c r="AW7861">
        <v>0.1110070880373991</v>
      </c>
      <c r="AX7861">
        <v>4.6252953348916289E-3</v>
      </c>
    </row>
    <row r="7862" spans="1:50" hidden="1" x14ac:dyDescent="0.3">
      <c r="A7862" t="s">
        <v>9117</v>
      </c>
      <c r="B7862" t="s">
        <v>9062</v>
      </c>
      <c r="D7862">
        <v>2039</v>
      </c>
      <c r="F7862">
        <v>5</v>
      </c>
      <c r="G7862" t="s">
        <v>8181</v>
      </c>
      <c r="H7862" t="s">
        <v>94</v>
      </c>
      <c r="I7862" t="s">
        <v>104</v>
      </c>
      <c r="J7862" t="s">
        <v>210</v>
      </c>
      <c r="K7862" t="s">
        <v>81</v>
      </c>
      <c r="L7862" t="s">
        <v>145</v>
      </c>
      <c r="M7862" t="s">
        <v>211</v>
      </c>
      <c r="N7862" t="s">
        <v>84</v>
      </c>
      <c r="O7862" t="s">
        <v>1767</v>
      </c>
      <c r="P7862" t="s">
        <v>86</v>
      </c>
      <c r="Q7862" t="s">
        <v>87</v>
      </c>
      <c r="R7862" t="s">
        <v>107</v>
      </c>
      <c r="T7862" t="s">
        <v>89</v>
      </c>
      <c r="U7862" t="s">
        <v>90</v>
      </c>
      <c r="V7862">
        <v>2.8178939999999999</v>
      </c>
      <c r="W7862">
        <v>0</v>
      </c>
      <c r="X7862">
        <v>4.2268400000000002</v>
      </c>
      <c r="Y7862">
        <v>0</v>
      </c>
      <c r="Z7862">
        <v>1.4089469999999999</v>
      </c>
      <c r="AA7862">
        <v>0</v>
      </c>
      <c r="AB7862">
        <v>0</v>
      </c>
      <c r="AC7862">
        <v>0</v>
      </c>
      <c r="AP7862">
        <v>0</v>
      </c>
      <c r="AQ7862">
        <v>0</v>
      </c>
      <c r="AR7862">
        <v>0</v>
      </c>
      <c r="AS7862">
        <v>0</v>
      </c>
      <c r="AT7862">
        <v>0</v>
      </c>
      <c r="AU7862" t="s">
        <v>9118</v>
      </c>
    </row>
    <row r="7863" spans="1:50" hidden="1" x14ac:dyDescent="0.3">
      <c r="A7863" t="s">
        <v>9119</v>
      </c>
      <c r="B7863" t="s">
        <v>9062</v>
      </c>
      <c r="D7863">
        <v>2040</v>
      </c>
      <c r="F7863">
        <v>5</v>
      </c>
      <c r="G7863" t="s">
        <v>236</v>
      </c>
      <c r="H7863" t="s">
        <v>94</v>
      </c>
      <c r="I7863" t="s">
        <v>104</v>
      </c>
      <c r="J7863" t="s">
        <v>210</v>
      </c>
      <c r="K7863" t="s">
        <v>81</v>
      </c>
      <c r="L7863" t="s">
        <v>82</v>
      </c>
      <c r="M7863" t="s">
        <v>211</v>
      </c>
      <c r="N7863" t="s">
        <v>84</v>
      </c>
      <c r="O7863" t="s">
        <v>1767</v>
      </c>
      <c r="P7863" t="s">
        <v>86</v>
      </c>
      <c r="Q7863" t="s">
        <v>87</v>
      </c>
      <c r="R7863" t="s">
        <v>215</v>
      </c>
      <c r="T7863" t="s">
        <v>89</v>
      </c>
      <c r="U7863" t="s">
        <v>90</v>
      </c>
      <c r="V7863">
        <v>2.1134200000000001</v>
      </c>
      <c r="W7863">
        <v>57.121043999999998</v>
      </c>
      <c r="X7863">
        <v>12.68052</v>
      </c>
      <c r="Y7863">
        <v>40.154980999999999</v>
      </c>
      <c r="Z7863">
        <v>47.551952</v>
      </c>
      <c r="AA7863">
        <v>3.5339277817996435</v>
      </c>
      <c r="AB7863">
        <v>17.464214709143288</v>
      </c>
      <c r="AC7863">
        <v>12.310189608124562</v>
      </c>
      <c r="AP7863">
        <v>57.121043999999998</v>
      </c>
      <c r="AQ7863">
        <v>57.121043999999998</v>
      </c>
      <c r="AR7863">
        <v>57.121043999999998</v>
      </c>
      <c r="AS7863">
        <v>57.121043999999998</v>
      </c>
      <c r="AT7863">
        <v>27.027776778870265</v>
      </c>
      <c r="AU7863" t="s">
        <v>9120</v>
      </c>
      <c r="AV7863">
        <v>80</v>
      </c>
      <c r="AW7863">
        <v>0.33784720973587834</v>
      </c>
      <c r="AX7863">
        <v>1.4076967072328264E-2</v>
      </c>
    </row>
    <row r="7864" spans="1:50" hidden="1" x14ac:dyDescent="0.3">
      <c r="A7864" t="s">
        <v>9121</v>
      </c>
      <c r="B7864" t="s">
        <v>9062</v>
      </c>
      <c r="D7864">
        <v>2046</v>
      </c>
      <c r="F7864">
        <v>5</v>
      </c>
      <c r="G7864" t="s">
        <v>247</v>
      </c>
      <c r="H7864" t="s">
        <v>94</v>
      </c>
      <c r="I7864" t="s">
        <v>104</v>
      </c>
      <c r="J7864" t="s">
        <v>210</v>
      </c>
      <c r="K7864" t="s">
        <v>121</v>
      </c>
      <c r="L7864" t="s">
        <v>82</v>
      </c>
      <c r="M7864" t="s">
        <v>211</v>
      </c>
      <c r="N7864" t="s">
        <v>84</v>
      </c>
      <c r="O7864" t="s">
        <v>1767</v>
      </c>
      <c r="P7864" t="s">
        <v>86</v>
      </c>
      <c r="Q7864" t="s">
        <v>87</v>
      </c>
      <c r="R7864" t="s">
        <v>215</v>
      </c>
      <c r="T7864" t="s">
        <v>89</v>
      </c>
      <c r="U7864" t="s">
        <v>90</v>
      </c>
      <c r="V7864">
        <v>3.1701299999999999</v>
      </c>
      <c r="W7864">
        <v>27.274256000000001</v>
      </c>
      <c r="X7864">
        <v>0</v>
      </c>
      <c r="Y7864">
        <v>15.850650999999999</v>
      </c>
      <c r="Z7864">
        <v>25.361042000000001</v>
      </c>
      <c r="AA7864">
        <v>0</v>
      </c>
      <c r="AB7864">
        <v>6.513810729684379</v>
      </c>
      <c r="AC7864">
        <v>0</v>
      </c>
      <c r="AP7864">
        <v>27.274256000000001</v>
      </c>
      <c r="AQ7864">
        <v>27.274256000000001</v>
      </c>
      <c r="AR7864">
        <v>27.274256000000001</v>
      </c>
      <c r="AS7864">
        <v>27.274256000000001</v>
      </c>
      <c r="AT7864">
        <v>8.6035134205852764</v>
      </c>
      <c r="AU7864" t="s">
        <v>9122</v>
      </c>
      <c r="AV7864">
        <v>60</v>
      </c>
      <c r="AW7864">
        <v>0.14339189034308794</v>
      </c>
      <c r="AX7864">
        <v>5.9746620976286642E-3</v>
      </c>
    </row>
    <row r="7865" spans="1:50" hidden="1" x14ac:dyDescent="0.3">
      <c r="A7865" t="s">
        <v>9123</v>
      </c>
      <c r="B7865" t="s">
        <v>9062</v>
      </c>
      <c r="D7865">
        <v>2112</v>
      </c>
      <c r="F7865">
        <v>5</v>
      </c>
      <c r="G7865" t="s">
        <v>250</v>
      </c>
      <c r="H7865" t="s">
        <v>251</v>
      </c>
      <c r="I7865" t="s">
        <v>252</v>
      </c>
      <c r="J7865" t="s">
        <v>253</v>
      </c>
      <c r="K7865" t="s">
        <v>185</v>
      </c>
      <c r="L7865" t="s">
        <v>82</v>
      </c>
      <c r="M7865" t="s">
        <v>254</v>
      </c>
      <c r="N7865" t="s">
        <v>100</v>
      </c>
      <c r="O7865" t="s">
        <v>1767</v>
      </c>
      <c r="P7865" t="s">
        <v>86</v>
      </c>
      <c r="Q7865" t="s">
        <v>87</v>
      </c>
      <c r="R7865" t="s">
        <v>107</v>
      </c>
      <c r="T7865" t="s">
        <v>89</v>
      </c>
      <c r="U7865" t="s">
        <v>90</v>
      </c>
      <c r="V7865">
        <v>0.36984899999999998</v>
      </c>
      <c r="W7865">
        <v>7.2555730000000001</v>
      </c>
      <c r="X7865">
        <v>10.725607999999999</v>
      </c>
      <c r="Y7865">
        <v>21.451215999999999</v>
      </c>
      <c r="Z7865">
        <v>18.122579000000002</v>
      </c>
      <c r="AA7865">
        <v>5.465278422221596</v>
      </c>
      <c r="AB7865">
        <v>8.9339230866475816</v>
      </c>
      <c r="AC7865">
        <v>2.1614790970244098</v>
      </c>
      <c r="AP7865">
        <v>7.2555730000000001</v>
      </c>
      <c r="AQ7865">
        <v>7.2555730000000001</v>
      </c>
      <c r="AR7865">
        <v>7.2555730000000001</v>
      </c>
      <c r="AS7865">
        <v>7.2555730000000001</v>
      </c>
      <c r="AT7865">
        <v>19.617662884041867</v>
      </c>
      <c r="AU7865" t="s">
        <v>9124</v>
      </c>
      <c r="AV7865">
        <v>441</v>
      </c>
      <c r="AW7865">
        <v>4.4484496335695844E-2</v>
      </c>
      <c r="AX7865">
        <v>1.8535206806539934E-3</v>
      </c>
    </row>
    <row r="7866" spans="1:50" hidden="1" x14ac:dyDescent="0.3">
      <c r="A7866" t="s">
        <v>9125</v>
      </c>
      <c r="B7866" t="s">
        <v>9062</v>
      </c>
      <c r="D7866">
        <v>2125</v>
      </c>
      <c r="F7866">
        <v>5</v>
      </c>
      <c r="G7866" t="s">
        <v>257</v>
      </c>
      <c r="H7866" t="s">
        <v>251</v>
      </c>
      <c r="I7866" t="s">
        <v>252</v>
      </c>
      <c r="J7866" t="s">
        <v>253</v>
      </c>
      <c r="K7866" t="s">
        <v>112</v>
      </c>
      <c r="L7866" t="s">
        <v>82</v>
      </c>
      <c r="M7866" t="s">
        <v>254</v>
      </c>
      <c r="N7866" t="s">
        <v>100</v>
      </c>
      <c r="O7866" t="s">
        <v>1767</v>
      </c>
      <c r="P7866" t="s">
        <v>86</v>
      </c>
      <c r="Q7866" t="s">
        <v>87</v>
      </c>
      <c r="R7866" t="s">
        <v>88</v>
      </c>
      <c r="T7866" t="s">
        <v>89</v>
      </c>
      <c r="U7866" t="s">
        <v>90</v>
      </c>
      <c r="V7866">
        <v>1.046143</v>
      </c>
      <c r="W7866">
        <v>111.325232</v>
      </c>
      <c r="X7866">
        <v>61.722436999999999</v>
      </c>
      <c r="Y7866">
        <v>71.137724000000006</v>
      </c>
      <c r="Z7866">
        <v>80.553010999999998</v>
      </c>
      <c r="AA7866">
        <v>28.982207201026721</v>
      </c>
      <c r="AB7866">
        <v>74.918569316158468</v>
      </c>
      <c r="AC7866">
        <v>45.138332346350218</v>
      </c>
      <c r="AP7866">
        <v>111.325232</v>
      </c>
      <c r="AQ7866">
        <v>111.325232</v>
      </c>
      <c r="AR7866">
        <v>111.325232</v>
      </c>
      <c r="AS7866">
        <v>111.325232</v>
      </c>
      <c r="AT7866">
        <v>106.41492797829741</v>
      </c>
      <c r="AU7866" t="s">
        <v>9126</v>
      </c>
      <c r="AV7866">
        <v>112</v>
      </c>
      <c r="AW7866">
        <v>0.95013328552051257</v>
      </c>
      <c r="AX7866">
        <v>3.9588886896688026E-2</v>
      </c>
    </row>
    <row r="7867" spans="1:50" hidden="1" x14ac:dyDescent="0.3">
      <c r="A7867" t="s">
        <v>9127</v>
      </c>
      <c r="B7867" t="s">
        <v>9062</v>
      </c>
      <c r="D7867">
        <v>2140</v>
      </c>
      <c r="F7867">
        <v>5</v>
      </c>
      <c r="G7867" t="s">
        <v>260</v>
      </c>
      <c r="H7867" t="s">
        <v>251</v>
      </c>
      <c r="I7867" t="s">
        <v>252</v>
      </c>
      <c r="J7867" t="s">
        <v>253</v>
      </c>
      <c r="K7867" t="s">
        <v>81</v>
      </c>
      <c r="L7867" t="s">
        <v>82</v>
      </c>
      <c r="M7867" t="s">
        <v>254</v>
      </c>
      <c r="N7867" t="s">
        <v>84</v>
      </c>
      <c r="O7867" t="s">
        <v>1767</v>
      </c>
      <c r="P7867" t="s">
        <v>86</v>
      </c>
      <c r="Q7867" t="s">
        <v>87</v>
      </c>
      <c r="R7867" t="s">
        <v>88</v>
      </c>
      <c r="T7867" t="s">
        <v>89</v>
      </c>
      <c r="U7867" t="s">
        <v>90</v>
      </c>
      <c r="V7867">
        <v>2.1134200000000001</v>
      </c>
      <c r="W7867">
        <v>158.168916</v>
      </c>
      <c r="X7867">
        <v>122.578362</v>
      </c>
      <c r="Y7867">
        <v>158.506508</v>
      </c>
      <c r="Z7867">
        <v>118.351523</v>
      </c>
      <c r="AA7867">
        <v>61.444101168423714</v>
      </c>
      <c r="AB7867">
        <v>130.16130270889266</v>
      </c>
      <c r="AC7867">
        <v>68.197222893917797</v>
      </c>
      <c r="AP7867">
        <v>158.168916</v>
      </c>
      <c r="AQ7867">
        <v>158.168916</v>
      </c>
      <c r="AR7867">
        <v>158.168916</v>
      </c>
      <c r="AS7867">
        <v>158.168916</v>
      </c>
      <c r="AT7867">
        <v>74.840266487494205</v>
      </c>
      <c r="AU7867" t="s">
        <v>9128</v>
      </c>
      <c r="AV7867">
        <v>80</v>
      </c>
      <c r="AW7867">
        <v>0.93550333109367756</v>
      </c>
      <c r="AX7867">
        <v>3.8979305462236567E-2</v>
      </c>
    </row>
    <row r="7868" spans="1:50" hidden="1" x14ac:dyDescent="0.3">
      <c r="A7868" t="s">
        <v>9129</v>
      </c>
      <c r="B7868" t="s">
        <v>9062</v>
      </c>
      <c r="D7868">
        <v>2146</v>
      </c>
      <c r="F7868">
        <v>5</v>
      </c>
      <c r="G7868" t="s">
        <v>263</v>
      </c>
      <c r="H7868" t="s">
        <v>251</v>
      </c>
      <c r="I7868" t="s">
        <v>252</v>
      </c>
      <c r="J7868" t="s">
        <v>253</v>
      </c>
      <c r="K7868" t="s">
        <v>121</v>
      </c>
      <c r="L7868" t="s">
        <v>82</v>
      </c>
      <c r="M7868" t="s">
        <v>254</v>
      </c>
      <c r="N7868" t="s">
        <v>84</v>
      </c>
      <c r="O7868" t="s">
        <v>1767</v>
      </c>
      <c r="P7868" t="s">
        <v>86</v>
      </c>
      <c r="Q7868" t="s">
        <v>87</v>
      </c>
      <c r="R7868" t="s">
        <v>88</v>
      </c>
      <c r="T7868" t="s">
        <v>89</v>
      </c>
      <c r="U7868" t="s">
        <v>90</v>
      </c>
      <c r="V7868">
        <v>3.1701299999999999</v>
      </c>
      <c r="W7868">
        <v>237.52463800000001</v>
      </c>
      <c r="X7868">
        <v>142.65586400000001</v>
      </c>
      <c r="Y7868">
        <v>145.82599300000001</v>
      </c>
      <c r="Z7868">
        <v>133.14547400000001</v>
      </c>
      <c r="AA7868">
        <v>86.590239251469754</v>
      </c>
      <c r="AB7868">
        <v>109.37274130986415</v>
      </c>
      <c r="AC7868">
        <v>87.190114636745335</v>
      </c>
      <c r="AP7868">
        <v>237.52463800000001</v>
      </c>
      <c r="AQ7868">
        <v>237.52463800000001</v>
      </c>
      <c r="AR7868">
        <v>237.52463800000001</v>
      </c>
      <c r="AS7868">
        <v>237.52463800000001</v>
      </c>
      <c r="AT7868">
        <v>74.925835218114088</v>
      </c>
      <c r="AU7868" t="s">
        <v>9130</v>
      </c>
      <c r="AV7868">
        <v>60</v>
      </c>
      <c r="AW7868">
        <v>1.2487639203019014</v>
      </c>
      <c r="AX7868">
        <v>5.2031830012579224E-2</v>
      </c>
    </row>
    <row r="7869" spans="1:50" hidden="1" x14ac:dyDescent="0.3">
      <c r="A7869" t="s">
        <v>9131</v>
      </c>
      <c r="B7869" t="s">
        <v>9062</v>
      </c>
      <c r="D7869">
        <v>2148</v>
      </c>
      <c r="F7869">
        <v>5</v>
      </c>
      <c r="G7869" t="s">
        <v>266</v>
      </c>
      <c r="H7869" t="s">
        <v>251</v>
      </c>
      <c r="I7869" t="s">
        <v>252</v>
      </c>
      <c r="J7869" t="s">
        <v>253</v>
      </c>
      <c r="K7869" t="s">
        <v>267</v>
      </c>
      <c r="L7869" t="s">
        <v>82</v>
      </c>
      <c r="M7869" t="s">
        <v>254</v>
      </c>
      <c r="N7869" t="s">
        <v>84</v>
      </c>
      <c r="O7869" t="s">
        <v>1767</v>
      </c>
      <c r="P7869" t="s">
        <v>86</v>
      </c>
      <c r="Q7869" t="s">
        <v>87</v>
      </c>
      <c r="R7869" t="s">
        <v>107</v>
      </c>
      <c r="T7869" t="s">
        <v>89</v>
      </c>
      <c r="U7869" t="s">
        <v>90</v>
      </c>
      <c r="V7869">
        <v>2.1134200000000001</v>
      </c>
      <c r="W7869">
        <v>0</v>
      </c>
      <c r="X7869">
        <v>0</v>
      </c>
      <c r="Y7869">
        <v>4.2268400000000002</v>
      </c>
      <c r="Z7869">
        <v>0</v>
      </c>
      <c r="AA7869">
        <v>0</v>
      </c>
      <c r="AB7869">
        <v>0.84932033669192553</v>
      </c>
      <c r="AC7869">
        <v>0</v>
      </c>
      <c r="AP7869">
        <v>0</v>
      </c>
      <c r="AQ7869">
        <v>0</v>
      </c>
      <c r="AR7869">
        <v>0</v>
      </c>
      <c r="AS7869">
        <v>0</v>
      </c>
      <c r="AT7869">
        <v>0</v>
      </c>
      <c r="AU7869" t="s">
        <v>9132</v>
      </c>
      <c r="AV7869">
        <v>42</v>
      </c>
      <c r="AW7869">
        <v>0</v>
      </c>
      <c r="AX7869">
        <v>0</v>
      </c>
    </row>
    <row r="7870" spans="1:50" hidden="1" x14ac:dyDescent="0.3">
      <c r="A7870" t="s">
        <v>9133</v>
      </c>
      <c r="B7870" t="s">
        <v>9062</v>
      </c>
      <c r="D7870">
        <v>2216</v>
      </c>
      <c r="F7870">
        <v>5</v>
      </c>
      <c r="G7870" t="s">
        <v>277</v>
      </c>
      <c r="H7870" t="s">
        <v>251</v>
      </c>
      <c r="I7870" t="s">
        <v>252</v>
      </c>
      <c r="J7870" t="s">
        <v>253</v>
      </c>
      <c r="K7870" t="s">
        <v>133</v>
      </c>
      <c r="L7870" t="s">
        <v>82</v>
      </c>
      <c r="M7870" t="s">
        <v>278</v>
      </c>
      <c r="N7870" t="s">
        <v>100</v>
      </c>
      <c r="O7870" t="s">
        <v>1767</v>
      </c>
      <c r="P7870" t="s">
        <v>86</v>
      </c>
      <c r="Q7870" t="s">
        <v>87</v>
      </c>
      <c r="R7870" t="s">
        <v>215</v>
      </c>
      <c r="T7870" t="s">
        <v>89</v>
      </c>
      <c r="U7870" t="s">
        <v>90</v>
      </c>
      <c r="V7870">
        <v>0.63402599999999998</v>
      </c>
      <c r="W7870">
        <v>0</v>
      </c>
      <c r="X7870">
        <v>5.7062340000000003</v>
      </c>
      <c r="Y7870">
        <v>15.216623999999999</v>
      </c>
      <c r="Z7870">
        <v>9.5103899999999992</v>
      </c>
      <c r="AA7870">
        <v>3.0452252076542798</v>
      </c>
      <c r="AB7870">
        <v>8.9216778970067256</v>
      </c>
      <c r="AC7870">
        <v>2.6651178322960822</v>
      </c>
      <c r="AP7870">
        <v>0</v>
      </c>
      <c r="AQ7870">
        <v>0</v>
      </c>
      <c r="AR7870">
        <v>0</v>
      </c>
      <c r="AS7870">
        <v>0</v>
      </c>
      <c r="AT7870">
        <v>0</v>
      </c>
      <c r="AU7870" t="s">
        <v>9134</v>
      </c>
      <c r="AV7870">
        <v>270</v>
      </c>
      <c r="AW7870">
        <v>0</v>
      </c>
      <c r="AX7870">
        <v>0</v>
      </c>
    </row>
    <row r="7871" spans="1:50" hidden="1" x14ac:dyDescent="0.3">
      <c r="A7871" t="s">
        <v>9135</v>
      </c>
      <c r="B7871" t="s">
        <v>9062</v>
      </c>
      <c r="D7871">
        <v>2240</v>
      </c>
      <c r="F7871">
        <v>5</v>
      </c>
      <c r="G7871" t="s">
        <v>281</v>
      </c>
      <c r="H7871" t="s">
        <v>251</v>
      </c>
      <c r="I7871" t="s">
        <v>252</v>
      </c>
      <c r="J7871" t="s">
        <v>253</v>
      </c>
      <c r="K7871" t="s">
        <v>81</v>
      </c>
      <c r="L7871" t="s">
        <v>82</v>
      </c>
      <c r="M7871" t="s">
        <v>278</v>
      </c>
      <c r="N7871" t="s">
        <v>84</v>
      </c>
      <c r="O7871" t="s">
        <v>1767</v>
      </c>
      <c r="P7871" t="s">
        <v>86</v>
      </c>
      <c r="Q7871" t="s">
        <v>87</v>
      </c>
      <c r="R7871" t="s">
        <v>215</v>
      </c>
      <c r="T7871" t="s">
        <v>89</v>
      </c>
      <c r="U7871" t="s">
        <v>90</v>
      </c>
      <c r="V7871">
        <v>2.1134200000000001</v>
      </c>
      <c r="W7871">
        <v>0</v>
      </c>
      <c r="X7871">
        <v>2.1134200000000001</v>
      </c>
      <c r="Y7871">
        <v>4.2268400000000002</v>
      </c>
      <c r="Z7871">
        <v>4.2268400000000002</v>
      </c>
      <c r="AA7871">
        <v>0</v>
      </c>
      <c r="AB7871">
        <v>7.0330045703980817</v>
      </c>
      <c r="AC7871">
        <v>2.6958651512809682</v>
      </c>
      <c r="AP7871">
        <v>0</v>
      </c>
      <c r="AQ7871">
        <v>0</v>
      </c>
      <c r="AR7871">
        <v>0</v>
      </c>
      <c r="AS7871">
        <v>0</v>
      </c>
      <c r="AT7871">
        <v>0</v>
      </c>
      <c r="AU7871" t="s">
        <v>9136</v>
      </c>
      <c r="AV7871">
        <v>80</v>
      </c>
      <c r="AW7871">
        <v>0</v>
      </c>
      <c r="AX7871">
        <v>0</v>
      </c>
    </row>
    <row r="7872" spans="1:50" hidden="1" x14ac:dyDescent="0.3">
      <c r="A7872" t="s">
        <v>9137</v>
      </c>
      <c r="B7872" t="s">
        <v>9062</v>
      </c>
      <c r="D7872">
        <v>2307</v>
      </c>
      <c r="F7872">
        <v>5</v>
      </c>
      <c r="G7872" t="s">
        <v>284</v>
      </c>
      <c r="H7872" t="s">
        <v>78</v>
      </c>
      <c r="I7872" t="s">
        <v>285</v>
      </c>
      <c r="J7872" t="s">
        <v>286</v>
      </c>
      <c r="K7872" t="s">
        <v>174</v>
      </c>
      <c r="L7872" t="s">
        <v>82</v>
      </c>
      <c r="M7872" t="s">
        <v>287</v>
      </c>
      <c r="N7872" t="s">
        <v>100</v>
      </c>
      <c r="O7872" t="s">
        <v>1767</v>
      </c>
      <c r="P7872" t="s">
        <v>86</v>
      </c>
      <c r="Q7872" t="s">
        <v>87</v>
      </c>
      <c r="R7872" t="s">
        <v>107</v>
      </c>
      <c r="S7872" t="s">
        <v>288</v>
      </c>
      <c r="T7872" t="s">
        <v>89</v>
      </c>
      <c r="U7872" t="s">
        <v>90</v>
      </c>
      <c r="V7872">
        <v>0.49982388164846775</v>
      </c>
      <c r="W7872">
        <v>1.6049751988986372</v>
      </c>
      <c r="X7872">
        <v>0</v>
      </c>
      <c r="Y7872">
        <v>0</v>
      </c>
      <c r="Z7872">
        <v>0</v>
      </c>
      <c r="AA7872">
        <v>1.6049751988986372</v>
      </c>
      <c r="AB7872">
        <v>0</v>
      </c>
      <c r="AC7872">
        <v>0</v>
      </c>
      <c r="AP7872">
        <v>1.86208</v>
      </c>
      <c r="AQ7872">
        <v>1.86208</v>
      </c>
      <c r="AR7872">
        <v>1.6049751988986372</v>
      </c>
      <c r="AS7872">
        <v>1.6049751988986372</v>
      </c>
      <c r="AT7872">
        <v>3.2110814585435032</v>
      </c>
      <c r="AU7872" t="s">
        <v>9138</v>
      </c>
    </row>
    <row r="7873" spans="1:50" hidden="1" x14ac:dyDescent="0.3">
      <c r="A7873" t="s">
        <v>9139</v>
      </c>
      <c r="B7873" t="s">
        <v>9062</v>
      </c>
      <c r="D7873">
        <v>2308</v>
      </c>
      <c r="F7873">
        <v>5</v>
      </c>
      <c r="G7873" t="s">
        <v>291</v>
      </c>
      <c r="H7873" t="s">
        <v>78</v>
      </c>
      <c r="I7873" t="s">
        <v>285</v>
      </c>
      <c r="J7873" t="s">
        <v>286</v>
      </c>
      <c r="K7873" t="s">
        <v>112</v>
      </c>
      <c r="L7873" t="s">
        <v>82</v>
      </c>
      <c r="M7873" t="s">
        <v>287</v>
      </c>
      <c r="N7873" t="s">
        <v>100</v>
      </c>
      <c r="O7873" t="s">
        <v>1767</v>
      </c>
      <c r="P7873" t="s">
        <v>86</v>
      </c>
      <c r="Q7873" t="s">
        <v>87</v>
      </c>
      <c r="R7873" t="s">
        <v>107</v>
      </c>
      <c r="S7873" t="s">
        <v>288</v>
      </c>
      <c r="T7873" t="s">
        <v>89</v>
      </c>
      <c r="U7873" t="s">
        <v>90</v>
      </c>
      <c r="V7873">
        <v>1.046143008101444</v>
      </c>
      <c r="W7873">
        <v>8.6839913881861079</v>
      </c>
      <c r="X7873">
        <v>0</v>
      </c>
      <c r="Y7873">
        <v>0</v>
      </c>
      <c r="Z7873">
        <v>0</v>
      </c>
      <c r="AA7873">
        <v>8.6839913881861079</v>
      </c>
      <c r="AB7873">
        <v>0</v>
      </c>
      <c r="AC7873">
        <v>0</v>
      </c>
      <c r="AP7873">
        <v>16.723393999999999</v>
      </c>
      <c r="AQ7873">
        <v>16.723393999999999</v>
      </c>
      <c r="AR7873">
        <v>8.6839913881861079</v>
      </c>
      <c r="AS7873">
        <v>8.6839913881861079</v>
      </c>
      <c r="AT7873">
        <v>8.3009601182021431</v>
      </c>
      <c r="AU7873" t="s">
        <v>9140</v>
      </c>
      <c r="AV7873">
        <v>112</v>
      </c>
      <c r="AW7873">
        <v>7.4115715341090557E-2</v>
      </c>
      <c r="AX7873">
        <v>3.0881548058787731E-3</v>
      </c>
    </row>
    <row r="7874" spans="1:50" hidden="1" x14ac:dyDescent="0.3">
      <c r="A7874" t="s">
        <v>9141</v>
      </c>
      <c r="B7874" t="s">
        <v>9062</v>
      </c>
      <c r="D7874">
        <v>2309</v>
      </c>
      <c r="F7874">
        <v>5</v>
      </c>
      <c r="G7874" t="s">
        <v>294</v>
      </c>
      <c r="H7874" t="s">
        <v>78</v>
      </c>
      <c r="I7874" t="s">
        <v>285</v>
      </c>
      <c r="J7874" t="s">
        <v>286</v>
      </c>
      <c r="K7874" t="s">
        <v>174</v>
      </c>
      <c r="L7874" t="s">
        <v>82</v>
      </c>
      <c r="M7874" t="s">
        <v>295</v>
      </c>
      <c r="N7874" t="s">
        <v>100</v>
      </c>
      <c r="O7874" t="s">
        <v>1767</v>
      </c>
      <c r="P7874" t="s">
        <v>86</v>
      </c>
      <c r="Q7874" t="s">
        <v>87</v>
      </c>
      <c r="R7874" t="s">
        <v>107</v>
      </c>
      <c r="S7874" t="s">
        <v>288</v>
      </c>
      <c r="T7874" t="s">
        <v>89</v>
      </c>
      <c r="U7874" t="s">
        <v>90</v>
      </c>
      <c r="V7874">
        <v>0.49982388164846775</v>
      </c>
      <c r="W7874">
        <v>1.6049751988986372</v>
      </c>
      <c r="X7874">
        <v>0</v>
      </c>
      <c r="Y7874">
        <v>0</v>
      </c>
      <c r="Z7874">
        <v>0</v>
      </c>
      <c r="AA7874">
        <v>1.6049751988986372</v>
      </c>
      <c r="AB7874">
        <v>0</v>
      </c>
      <c r="AC7874">
        <v>0</v>
      </c>
      <c r="AP7874">
        <v>1.862063</v>
      </c>
      <c r="AQ7874">
        <v>1.862063</v>
      </c>
      <c r="AR7874">
        <v>1.6049751988986372</v>
      </c>
      <c r="AS7874">
        <v>1.6049751988986372</v>
      </c>
      <c r="AT7874">
        <v>3.2110814585435032</v>
      </c>
      <c r="AU7874" t="s">
        <v>9142</v>
      </c>
      <c r="AV7874">
        <v>270</v>
      </c>
      <c r="AW7874">
        <v>1.1892894290901864E-2</v>
      </c>
      <c r="AX7874">
        <v>4.9553726212091102E-4</v>
      </c>
    </row>
    <row r="7875" spans="1:50" hidden="1" x14ac:dyDescent="0.3">
      <c r="A7875" t="s">
        <v>9143</v>
      </c>
      <c r="B7875" t="s">
        <v>9062</v>
      </c>
      <c r="D7875">
        <v>2311</v>
      </c>
      <c r="F7875">
        <v>5</v>
      </c>
      <c r="G7875" t="s">
        <v>298</v>
      </c>
      <c r="H7875" t="s">
        <v>78</v>
      </c>
      <c r="I7875" t="s">
        <v>285</v>
      </c>
      <c r="J7875" t="s">
        <v>286</v>
      </c>
      <c r="K7875" t="s">
        <v>112</v>
      </c>
      <c r="L7875" t="s">
        <v>82</v>
      </c>
      <c r="M7875" t="s">
        <v>295</v>
      </c>
      <c r="N7875" t="s">
        <v>100</v>
      </c>
      <c r="O7875" t="s">
        <v>1767</v>
      </c>
      <c r="P7875" t="s">
        <v>86</v>
      </c>
      <c r="Q7875" t="s">
        <v>87</v>
      </c>
      <c r="R7875" t="s">
        <v>107</v>
      </c>
      <c r="S7875" t="s">
        <v>288</v>
      </c>
      <c r="T7875" t="s">
        <v>89</v>
      </c>
      <c r="U7875" t="s">
        <v>90</v>
      </c>
      <c r="V7875">
        <v>1.046143008101444</v>
      </c>
      <c r="W7875">
        <v>8.6839913881861079</v>
      </c>
      <c r="X7875">
        <v>0</v>
      </c>
      <c r="Y7875">
        <v>0</v>
      </c>
      <c r="Z7875">
        <v>0</v>
      </c>
      <c r="AA7875">
        <v>8.6839913881861079</v>
      </c>
      <c r="AB7875">
        <v>0</v>
      </c>
      <c r="AC7875">
        <v>0</v>
      </c>
      <c r="AP7875">
        <v>16.723420000000001</v>
      </c>
      <c r="AQ7875">
        <v>16.723420000000001</v>
      </c>
      <c r="AR7875">
        <v>8.6839913881861079</v>
      </c>
      <c r="AS7875">
        <v>8.6839913881861079</v>
      </c>
      <c r="AT7875">
        <v>8.3009601182021431</v>
      </c>
      <c r="AU7875" t="s">
        <v>9144</v>
      </c>
      <c r="AV7875">
        <v>112</v>
      </c>
      <c r="AW7875">
        <v>7.4115715341090557E-2</v>
      </c>
      <c r="AX7875">
        <v>3.0881548058787731E-3</v>
      </c>
    </row>
    <row r="7876" spans="1:50" hidden="1" x14ac:dyDescent="0.3">
      <c r="A7876" t="s">
        <v>9145</v>
      </c>
      <c r="B7876" t="s">
        <v>9062</v>
      </c>
      <c r="D7876">
        <v>2334</v>
      </c>
      <c r="F7876">
        <v>5</v>
      </c>
      <c r="G7876" t="s">
        <v>311</v>
      </c>
      <c r="H7876" t="s">
        <v>78</v>
      </c>
      <c r="I7876" t="s">
        <v>285</v>
      </c>
      <c r="J7876" t="s">
        <v>286</v>
      </c>
      <c r="K7876" t="s">
        <v>112</v>
      </c>
      <c r="L7876" t="s">
        <v>82</v>
      </c>
      <c r="M7876" t="s">
        <v>302</v>
      </c>
      <c r="N7876" t="s">
        <v>100</v>
      </c>
      <c r="O7876" t="s">
        <v>1767</v>
      </c>
      <c r="P7876" t="s">
        <v>86</v>
      </c>
      <c r="Q7876" t="s">
        <v>87</v>
      </c>
      <c r="R7876" t="s">
        <v>88</v>
      </c>
      <c r="T7876" t="s">
        <v>89</v>
      </c>
      <c r="U7876" t="s">
        <v>90</v>
      </c>
      <c r="V7876">
        <v>1.046143</v>
      </c>
      <c r="W7876">
        <v>201.86317299999999</v>
      </c>
      <c r="X7876">
        <v>67.650582</v>
      </c>
      <c r="Y7876">
        <v>117.16801700000001</v>
      </c>
      <c r="Z7876">
        <v>73.230011000000005</v>
      </c>
      <c r="AA7876">
        <v>26.923592552221319</v>
      </c>
      <c r="AB7876">
        <v>117.25611553020939</v>
      </c>
      <c r="AC7876">
        <v>66.195944644419527</v>
      </c>
      <c r="AP7876">
        <v>201.86317299999999</v>
      </c>
      <c r="AQ7876">
        <v>201.86317299999999</v>
      </c>
      <c r="AR7876">
        <v>201.86317299999999</v>
      </c>
      <c r="AS7876">
        <v>201.86317299999999</v>
      </c>
      <c r="AT7876">
        <v>192.95944531483744</v>
      </c>
      <c r="AU7876" t="s">
        <v>9146</v>
      </c>
      <c r="AV7876">
        <v>112</v>
      </c>
      <c r="AW7876">
        <v>1.7228521903110485</v>
      </c>
      <c r="AX7876">
        <v>7.1785507929627027E-2</v>
      </c>
    </row>
    <row r="7877" spans="1:50" hidden="1" x14ac:dyDescent="0.3">
      <c r="A7877" t="s">
        <v>9147</v>
      </c>
      <c r="B7877" t="s">
        <v>9062</v>
      </c>
      <c r="D7877">
        <v>2336</v>
      </c>
      <c r="F7877">
        <v>5</v>
      </c>
      <c r="G7877" t="s">
        <v>314</v>
      </c>
      <c r="H7877" t="s">
        <v>78</v>
      </c>
      <c r="I7877" t="s">
        <v>285</v>
      </c>
      <c r="J7877" t="s">
        <v>286</v>
      </c>
      <c r="K7877" t="s">
        <v>174</v>
      </c>
      <c r="L7877" t="s">
        <v>82</v>
      </c>
      <c r="M7877" t="s">
        <v>302</v>
      </c>
      <c r="N7877" t="s">
        <v>100</v>
      </c>
      <c r="O7877" t="s">
        <v>1767</v>
      </c>
      <c r="P7877" t="s">
        <v>86</v>
      </c>
      <c r="Q7877" t="s">
        <v>87</v>
      </c>
      <c r="R7877" t="s">
        <v>215</v>
      </c>
      <c r="T7877" t="s">
        <v>89</v>
      </c>
      <c r="U7877" t="s">
        <v>90</v>
      </c>
      <c r="V7877">
        <v>0.49982399999999999</v>
      </c>
      <c r="W7877">
        <v>26.707605000000001</v>
      </c>
      <c r="X7877">
        <v>10.996128000000001</v>
      </c>
      <c r="Y7877">
        <v>27.740228999999999</v>
      </c>
      <c r="Z7877">
        <v>13.495248</v>
      </c>
      <c r="AA7877">
        <v>4.3426513802456919</v>
      </c>
      <c r="AB7877">
        <v>24.542005986194024</v>
      </c>
      <c r="AC7877">
        <v>20.152716789773692</v>
      </c>
      <c r="AP7877">
        <v>26.707605000000001</v>
      </c>
      <c r="AQ7877">
        <v>26.707605000000001</v>
      </c>
      <c r="AR7877">
        <v>26.707605000000001</v>
      </c>
      <c r="AS7877">
        <v>26.707605000000001</v>
      </c>
      <c r="AT7877">
        <v>53.434018774608667</v>
      </c>
      <c r="AU7877" t="s">
        <v>9148</v>
      </c>
      <c r="AV7877">
        <v>270</v>
      </c>
      <c r="AW7877">
        <v>0.19790377323929137</v>
      </c>
      <c r="AX7877">
        <v>8.2459905516371404E-3</v>
      </c>
    </row>
    <row r="7878" spans="1:50" hidden="1" x14ac:dyDescent="0.3">
      <c r="A7878" t="s">
        <v>9149</v>
      </c>
      <c r="B7878" t="s">
        <v>9062</v>
      </c>
      <c r="D7878">
        <v>2344</v>
      </c>
      <c r="F7878">
        <v>5</v>
      </c>
      <c r="G7878" t="s">
        <v>317</v>
      </c>
      <c r="H7878" t="s">
        <v>78</v>
      </c>
      <c r="I7878" t="s">
        <v>285</v>
      </c>
      <c r="J7878" t="s">
        <v>286</v>
      </c>
      <c r="K7878" t="s">
        <v>112</v>
      </c>
      <c r="L7878" t="s">
        <v>82</v>
      </c>
      <c r="M7878" t="s">
        <v>318</v>
      </c>
      <c r="N7878" t="s">
        <v>100</v>
      </c>
      <c r="O7878" t="s">
        <v>1767</v>
      </c>
      <c r="P7878" t="s">
        <v>86</v>
      </c>
      <c r="Q7878" t="s">
        <v>87</v>
      </c>
      <c r="R7878" t="s">
        <v>88</v>
      </c>
      <c r="T7878" t="s">
        <v>89</v>
      </c>
      <c r="U7878" t="s">
        <v>90</v>
      </c>
      <c r="V7878">
        <v>1.046143</v>
      </c>
      <c r="W7878">
        <v>47.663955999999999</v>
      </c>
      <c r="X7878">
        <v>26.502289999999999</v>
      </c>
      <c r="Y7878">
        <v>28.245861999999999</v>
      </c>
      <c r="Z7878">
        <v>35.568863</v>
      </c>
      <c r="AA7878">
        <v>12.246356938851662</v>
      </c>
      <c r="AB7878">
        <v>31.474339436318083</v>
      </c>
      <c r="AC7878">
        <v>24.663892954584387</v>
      </c>
      <c r="AP7878">
        <v>47.663955999999999</v>
      </c>
      <c r="AQ7878">
        <v>47.663955999999999</v>
      </c>
      <c r="AR7878">
        <v>47.663955999999999</v>
      </c>
      <c r="AS7878">
        <v>47.663955999999999</v>
      </c>
      <c r="AT7878">
        <v>45.561606778423211</v>
      </c>
      <c r="AU7878" t="s">
        <v>9150</v>
      </c>
      <c r="AV7878">
        <v>112</v>
      </c>
      <c r="AW7878">
        <v>0.40680006052163581</v>
      </c>
      <c r="AX7878">
        <v>1.6950002521734824E-2</v>
      </c>
    </row>
    <row r="7879" spans="1:50" hidden="1" x14ac:dyDescent="0.3">
      <c r="A7879" t="s">
        <v>9151</v>
      </c>
      <c r="B7879" t="s">
        <v>9062</v>
      </c>
      <c r="D7879">
        <v>2346</v>
      </c>
      <c r="F7879">
        <v>5</v>
      </c>
      <c r="G7879" t="s">
        <v>321</v>
      </c>
      <c r="H7879" t="s">
        <v>78</v>
      </c>
      <c r="I7879" t="s">
        <v>285</v>
      </c>
      <c r="J7879" t="s">
        <v>286</v>
      </c>
      <c r="K7879" t="s">
        <v>174</v>
      </c>
      <c r="L7879" t="s">
        <v>82</v>
      </c>
      <c r="M7879" t="s">
        <v>318</v>
      </c>
      <c r="N7879" t="s">
        <v>100</v>
      </c>
      <c r="O7879" t="s">
        <v>1767</v>
      </c>
      <c r="P7879" t="s">
        <v>86</v>
      </c>
      <c r="Q7879" t="s">
        <v>87</v>
      </c>
      <c r="R7879" t="s">
        <v>107</v>
      </c>
      <c r="T7879" t="s">
        <v>89</v>
      </c>
      <c r="U7879" t="s">
        <v>90</v>
      </c>
      <c r="V7879">
        <v>0.49982399999999999</v>
      </c>
      <c r="W7879">
        <v>14.57648</v>
      </c>
      <c r="X7879">
        <v>4.99824</v>
      </c>
      <c r="Y7879">
        <v>8.2470960000000009</v>
      </c>
      <c r="Z7879">
        <v>5.9978879999999997</v>
      </c>
      <c r="AA7879">
        <v>2.386262508880824</v>
      </c>
      <c r="AB7879">
        <v>5.5193682112877545</v>
      </c>
      <c r="AC7879">
        <v>7.6136428640481837</v>
      </c>
      <c r="AP7879">
        <v>14.57648</v>
      </c>
      <c r="AQ7879">
        <v>14.57648</v>
      </c>
      <c r="AR7879">
        <v>14.57648</v>
      </c>
      <c r="AS7879">
        <v>14.57648</v>
      </c>
      <c r="AT7879">
        <v>29.163225455360287</v>
      </c>
      <c r="AU7879" t="s">
        <v>9152</v>
      </c>
      <c r="AV7879">
        <v>270</v>
      </c>
      <c r="AW7879">
        <v>0.10801194613096403</v>
      </c>
      <c r="AX7879">
        <v>4.5004977554568342E-3</v>
      </c>
    </row>
    <row r="7880" spans="1:50" hidden="1" x14ac:dyDescent="0.3">
      <c r="A7880" t="s">
        <v>9153</v>
      </c>
      <c r="B7880" t="s">
        <v>9062</v>
      </c>
      <c r="D7880">
        <v>2378</v>
      </c>
      <c r="F7880">
        <v>5</v>
      </c>
      <c r="G7880" t="s">
        <v>1858</v>
      </c>
      <c r="H7880" t="s">
        <v>78</v>
      </c>
      <c r="I7880" t="s">
        <v>285</v>
      </c>
      <c r="J7880" t="s">
        <v>286</v>
      </c>
      <c r="K7880" t="s">
        <v>168</v>
      </c>
      <c r="L7880" t="s">
        <v>82</v>
      </c>
      <c r="M7880" t="s">
        <v>302</v>
      </c>
      <c r="N7880" t="s">
        <v>100</v>
      </c>
      <c r="O7880" t="s">
        <v>1767</v>
      </c>
      <c r="P7880" t="s">
        <v>86</v>
      </c>
      <c r="Q7880" t="s">
        <v>87</v>
      </c>
      <c r="R7880" t="s">
        <v>107</v>
      </c>
      <c r="T7880" t="s">
        <v>89</v>
      </c>
      <c r="U7880" t="s">
        <v>90</v>
      </c>
      <c r="V7880">
        <v>0.31701299999999999</v>
      </c>
      <c r="W7880">
        <v>0</v>
      </c>
      <c r="X7880">
        <v>0</v>
      </c>
      <c r="Y7880">
        <v>0</v>
      </c>
      <c r="Z7880">
        <v>4.4381820000000003</v>
      </c>
      <c r="AA7880">
        <v>0</v>
      </c>
      <c r="AB7880">
        <v>0</v>
      </c>
      <c r="AC7880">
        <v>0</v>
      </c>
      <c r="AP7880">
        <v>0</v>
      </c>
      <c r="AQ7880">
        <v>0</v>
      </c>
      <c r="AR7880">
        <v>0</v>
      </c>
      <c r="AS7880">
        <v>0</v>
      </c>
      <c r="AT7880">
        <v>0</v>
      </c>
      <c r="AU7880" t="s">
        <v>9154</v>
      </c>
      <c r="AV7880">
        <v>441</v>
      </c>
      <c r="AW7880">
        <v>0</v>
      </c>
      <c r="AX7880">
        <v>0</v>
      </c>
    </row>
    <row r="7881" spans="1:50" hidden="1" x14ac:dyDescent="0.3">
      <c r="A7881" t="s">
        <v>9155</v>
      </c>
      <c r="B7881" t="s">
        <v>9062</v>
      </c>
      <c r="D7881">
        <v>2379</v>
      </c>
      <c r="F7881">
        <v>5</v>
      </c>
      <c r="G7881" t="s">
        <v>1861</v>
      </c>
      <c r="H7881" t="s">
        <v>78</v>
      </c>
      <c r="I7881" t="s">
        <v>285</v>
      </c>
      <c r="J7881" t="s">
        <v>286</v>
      </c>
      <c r="K7881" t="s">
        <v>168</v>
      </c>
      <c r="L7881" t="s">
        <v>82</v>
      </c>
      <c r="M7881" t="s">
        <v>318</v>
      </c>
      <c r="N7881" t="s">
        <v>100</v>
      </c>
      <c r="O7881" t="s">
        <v>1767</v>
      </c>
      <c r="P7881" t="s">
        <v>86</v>
      </c>
      <c r="Q7881" t="s">
        <v>87</v>
      </c>
      <c r="R7881" t="s">
        <v>107</v>
      </c>
      <c r="T7881" t="s">
        <v>89</v>
      </c>
      <c r="U7881" t="s">
        <v>90</v>
      </c>
      <c r="V7881">
        <v>0.31701299999999999</v>
      </c>
      <c r="W7881">
        <v>0</v>
      </c>
      <c r="X7881">
        <v>0</v>
      </c>
      <c r="Y7881">
        <v>0</v>
      </c>
      <c r="Z7881">
        <v>0.63402599999999998</v>
      </c>
      <c r="AA7881">
        <v>0</v>
      </c>
      <c r="AB7881">
        <v>0</v>
      </c>
      <c r="AC7881">
        <v>0</v>
      </c>
      <c r="AP7881">
        <v>0</v>
      </c>
      <c r="AQ7881">
        <v>0</v>
      </c>
      <c r="AR7881">
        <v>0</v>
      </c>
      <c r="AS7881">
        <v>0</v>
      </c>
      <c r="AT7881">
        <v>0</v>
      </c>
      <c r="AU7881" t="s">
        <v>9156</v>
      </c>
      <c r="AV7881">
        <v>441</v>
      </c>
      <c r="AW7881">
        <v>0</v>
      </c>
      <c r="AX7881">
        <v>0</v>
      </c>
    </row>
    <row r="7882" spans="1:50" hidden="1" x14ac:dyDescent="0.3">
      <c r="A7882" t="s">
        <v>9157</v>
      </c>
      <c r="B7882" t="s">
        <v>9062</v>
      </c>
      <c r="D7882">
        <v>2381</v>
      </c>
      <c r="F7882">
        <v>5</v>
      </c>
      <c r="G7882" t="s">
        <v>327</v>
      </c>
      <c r="H7882" t="s">
        <v>78</v>
      </c>
      <c r="I7882" t="s">
        <v>285</v>
      </c>
      <c r="J7882" t="s">
        <v>286</v>
      </c>
      <c r="K7882" t="s">
        <v>174</v>
      </c>
      <c r="L7882" t="s">
        <v>82</v>
      </c>
      <c r="M7882" t="s">
        <v>113</v>
      </c>
      <c r="N7882" t="s">
        <v>100</v>
      </c>
      <c r="O7882" t="s">
        <v>1767</v>
      </c>
      <c r="P7882" t="s">
        <v>86</v>
      </c>
      <c r="Q7882" t="s">
        <v>87</v>
      </c>
      <c r="R7882" t="s">
        <v>107</v>
      </c>
      <c r="T7882" t="s">
        <v>89</v>
      </c>
      <c r="U7882" t="s">
        <v>90</v>
      </c>
      <c r="V7882">
        <v>0.49982399999999999</v>
      </c>
      <c r="W7882">
        <v>0</v>
      </c>
      <c r="X7882">
        <v>0</v>
      </c>
      <c r="Y7882">
        <v>0</v>
      </c>
      <c r="Z7882">
        <v>1.4994719999999999</v>
      </c>
      <c r="AA7882">
        <v>0</v>
      </c>
      <c r="AB7882">
        <v>0</v>
      </c>
      <c r="AC7882">
        <v>0</v>
      </c>
      <c r="AP7882">
        <v>0</v>
      </c>
      <c r="AQ7882">
        <v>0</v>
      </c>
      <c r="AR7882">
        <v>0</v>
      </c>
      <c r="AS7882">
        <v>0</v>
      </c>
      <c r="AT7882">
        <v>0</v>
      </c>
      <c r="AU7882" t="s">
        <v>9158</v>
      </c>
      <c r="AV7882">
        <v>270</v>
      </c>
      <c r="AW7882">
        <v>0</v>
      </c>
      <c r="AX7882">
        <v>0</v>
      </c>
    </row>
    <row r="7883" spans="1:50" hidden="1" x14ac:dyDescent="0.3">
      <c r="A7883" t="s">
        <v>9159</v>
      </c>
      <c r="B7883" t="s">
        <v>9062</v>
      </c>
      <c r="D7883">
        <v>2382</v>
      </c>
      <c r="F7883">
        <v>5</v>
      </c>
      <c r="G7883" t="s">
        <v>330</v>
      </c>
      <c r="H7883" t="s">
        <v>78</v>
      </c>
      <c r="I7883" t="s">
        <v>285</v>
      </c>
      <c r="J7883" t="s">
        <v>286</v>
      </c>
      <c r="K7883" t="s">
        <v>112</v>
      </c>
      <c r="L7883" t="s">
        <v>82</v>
      </c>
      <c r="M7883" t="s">
        <v>113</v>
      </c>
      <c r="N7883" t="s">
        <v>100</v>
      </c>
      <c r="O7883" t="s">
        <v>1767</v>
      </c>
      <c r="P7883" t="s">
        <v>86</v>
      </c>
      <c r="Q7883" t="s">
        <v>87</v>
      </c>
      <c r="R7883" t="s">
        <v>107</v>
      </c>
      <c r="T7883" t="s">
        <v>89</v>
      </c>
      <c r="U7883" t="s">
        <v>90</v>
      </c>
      <c r="V7883">
        <v>1.046143</v>
      </c>
      <c r="W7883">
        <v>0</v>
      </c>
      <c r="X7883">
        <v>0</v>
      </c>
      <c r="Y7883">
        <v>0</v>
      </c>
      <c r="Z7883">
        <v>5.230715</v>
      </c>
      <c r="AA7883">
        <v>0</v>
      </c>
      <c r="AB7883">
        <v>0</v>
      </c>
      <c r="AC7883">
        <v>0</v>
      </c>
      <c r="AP7883">
        <v>0</v>
      </c>
      <c r="AQ7883">
        <v>0</v>
      </c>
      <c r="AR7883">
        <v>0</v>
      </c>
      <c r="AS7883">
        <v>0</v>
      </c>
      <c r="AT7883">
        <v>0</v>
      </c>
      <c r="AU7883" t="s">
        <v>9160</v>
      </c>
      <c r="AV7883">
        <v>112</v>
      </c>
      <c r="AW7883">
        <v>0</v>
      </c>
      <c r="AX7883">
        <v>0</v>
      </c>
    </row>
    <row r="7884" spans="1:50" hidden="1" x14ac:dyDescent="0.3">
      <c r="A7884" t="s">
        <v>9161</v>
      </c>
      <c r="B7884" t="s">
        <v>9062</v>
      </c>
      <c r="D7884">
        <v>2386</v>
      </c>
      <c r="F7884">
        <v>5</v>
      </c>
      <c r="G7884" t="s">
        <v>336</v>
      </c>
      <c r="H7884" t="s">
        <v>78</v>
      </c>
      <c r="I7884" t="s">
        <v>285</v>
      </c>
      <c r="J7884" t="s">
        <v>286</v>
      </c>
      <c r="K7884" t="s">
        <v>174</v>
      </c>
      <c r="L7884" t="s">
        <v>82</v>
      </c>
      <c r="M7884" t="s">
        <v>305</v>
      </c>
      <c r="N7884" t="s">
        <v>100</v>
      </c>
      <c r="O7884" t="s">
        <v>1767</v>
      </c>
      <c r="P7884" t="s">
        <v>86</v>
      </c>
      <c r="Q7884" t="s">
        <v>87</v>
      </c>
      <c r="R7884" t="s">
        <v>107</v>
      </c>
      <c r="T7884" t="s">
        <v>89</v>
      </c>
      <c r="U7884" t="s">
        <v>90</v>
      </c>
      <c r="V7884">
        <v>0.49982399999999999</v>
      </c>
      <c r="W7884">
        <v>0</v>
      </c>
      <c r="X7884">
        <v>0.99964799999999998</v>
      </c>
      <c r="Y7884">
        <v>0</v>
      </c>
      <c r="Z7884">
        <v>0</v>
      </c>
      <c r="AA7884">
        <v>0</v>
      </c>
      <c r="AB7884">
        <v>4.1549991262461755E-2</v>
      </c>
      <c r="AC7884">
        <v>1.4609949666527884</v>
      </c>
      <c r="AP7884">
        <v>0</v>
      </c>
      <c r="AQ7884">
        <v>0</v>
      </c>
      <c r="AR7884">
        <v>0</v>
      </c>
      <c r="AS7884">
        <v>0</v>
      </c>
      <c r="AT7884">
        <v>0</v>
      </c>
      <c r="AU7884" t="s">
        <v>9162</v>
      </c>
      <c r="AV7884">
        <v>270</v>
      </c>
      <c r="AW7884">
        <v>0</v>
      </c>
      <c r="AX7884">
        <v>0</v>
      </c>
    </row>
    <row r="7885" spans="1:50" hidden="1" x14ac:dyDescent="0.3">
      <c r="A7885" t="s">
        <v>9163</v>
      </c>
      <c r="B7885" t="s">
        <v>9062</v>
      </c>
      <c r="D7885">
        <v>2387</v>
      </c>
      <c r="F7885">
        <v>5</v>
      </c>
      <c r="G7885" t="s">
        <v>339</v>
      </c>
      <c r="H7885" t="s">
        <v>78</v>
      </c>
      <c r="I7885" t="s">
        <v>285</v>
      </c>
      <c r="J7885" t="s">
        <v>286</v>
      </c>
      <c r="K7885" t="s">
        <v>112</v>
      </c>
      <c r="L7885" t="s">
        <v>82</v>
      </c>
      <c r="M7885" t="s">
        <v>305</v>
      </c>
      <c r="N7885" t="s">
        <v>100</v>
      </c>
      <c r="O7885" t="s">
        <v>1767</v>
      </c>
      <c r="P7885" t="s">
        <v>86</v>
      </c>
      <c r="Q7885" t="s">
        <v>87</v>
      </c>
      <c r="R7885" t="s">
        <v>107</v>
      </c>
      <c r="T7885" t="s">
        <v>89</v>
      </c>
      <c r="U7885" t="s">
        <v>90</v>
      </c>
      <c r="V7885">
        <v>1.046143</v>
      </c>
      <c r="W7885">
        <v>5.401872</v>
      </c>
      <c r="X7885">
        <v>8.3691440000000004</v>
      </c>
      <c r="Y7885">
        <v>1.046143</v>
      </c>
      <c r="Z7885">
        <v>0</v>
      </c>
      <c r="AA7885">
        <v>3.1707389367561318</v>
      </c>
      <c r="AB7885">
        <v>1.1785629540275733</v>
      </c>
      <c r="AC7885">
        <v>4.4102580891923564</v>
      </c>
      <c r="AP7885">
        <v>5.401872</v>
      </c>
      <c r="AQ7885">
        <v>5.401872</v>
      </c>
      <c r="AR7885">
        <v>5.401872</v>
      </c>
      <c r="AS7885">
        <v>5.401872</v>
      </c>
      <c r="AT7885">
        <v>5.1636076521087455</v>
      </c>
      <c r="AU7885" t="s">
        <v>9164</v>
      </c>
      <c r="AV7885">
        <v>112</v>
      </c>
      <c r="AW7885">
        <v>4.610363975097094E-2</v>
      </c>
      <c r="AX7885">
        <v>1.9209849896237891E-3</v>
      </c>
    </row>
    <row r="7886" spans="1:50" hidden="1" x14ac:dyDescent="0.3">
      <c r="A7886" t="s">
        <v>9165</v>
      </c>
      <c r="B7886" t="s">
        <v>9062</v>
      </c>
      <c r="D7886">
        <v>2511</v>
      </c>
      <c r="F7886">
        <v>5</v>
      </c>
      <c r="G7886" t="s">
        <v>350</v>
      </c>
      <c r="H7886" t="s">
        <v>78</v>
      </c>
      <c r="I7886" t="s">
        <v>252</v>
      </c>
      <c r="J7886" t="s">
        <v>346</v>
      </c>
      <c r="K7886" t="s">
        <v>168</v>
      </c>
      <c r="L7886" t="s">
        <v>82</v>
      </c>
      <c r="M7886" t="s">
        <v>347</v>
      </c>
      <c r="N7886" t="s">
        <v>100</v>
      </c>
      <c r="O7886" t="s">
        <v>1767</v>
      </c>
      <c r="P7886" t="s">
        <v>86</v>
      </c>
      <c r="Q7886" t="s">
        <v>87</v>
      </c>
      <c r="R7886" t="s">
        <v>88</v>
      </c>
      <c r="T7886" t="s">
        <v>89</v>
      </c>
      <c r="U7886" t="s">
        <v>90</v>
      </c>
      <c r="V7886">
        <v>0.31701299999999999</v>
      </c>
      <c r="W7886">
        <v>4.7600150000000001</v>
      </c>
      <c r="X7886">
        <v>0.95103899999999997</v>
      </c>
      <c r="Y7886">
        <v>3.4871430000000001</v>
      </c>
      <c r="Z7886">
        <v>1.5850649999999999</v>
      </c>
      <c r="AA7886">
        <v>1.1916664620925861</v>
      </c>
      <c r="AB7886">
        <v>2.4449227255071282</v>
      </c>
      <c r="AC7886">
        <v>1.5761731384630706</v>
      </c>
      <c r="AP7886">
        <v>4.7600150000000001</v>
      </c>
      <c r="AQ7886">
        <v>4.7600150000000001</v>
      </c>
      <c r="AR7886">
        <v>4.7600150000000001</v>
      </c>
      <c r="AS7886">
        <v>4.7600150000000001</v>
      </c>
      <c r="AT7886">
        <v>15.015204423793348</v>
      </c>
      <c r="AU7886" t="s">
        <v>9166</v>
      </c>
      <c r="AV7886">
        <v>441</v>
      </c>
      <c r="AW7886">
        <v>3.404808259363571E-2</v>
      </c>
      <c r="AX7886">
        <v>1.4186701080681546E-3</v>
      </c>
    </row>
    <row r="7887" spans="1:50" hidden="1" x14ac:dyDescent="0.3">
      <c r="A7887" t="s">
        <v>9167</v>
      </c>
      <c r="B7887" t="s">
        <v>9062</v>
      </c>
      <c r="D7887">
        <v>2513</v>
      </c>
      <c r="F7887">
        <v>5</v>
      </c>
      <c r="G7887" t="s">
        <v>353</v>
      </c>
      <c r="H7887" t="s">
        <v>78</v>
      </c>
      <c r="I7887" t="s">
        <v>252</v>
      </c>
      <c r="J7887" t="s">
        <v>346</v>
      </c>
      <c r="K7887" t="s">
        <v>125</v>
      </c>
      <c r="L7887" t="s">
        <v>82</v>
      </c>
      <c r="M7887" t="s">
        <v>347</v>
      </c>
      <c r="N7887" t="s">
        <v>100</v>
      </c>
      <c r="O7887" t="s">
        <v>1767</v>
      </c>
      <c r="P7887" t="s">
        <v>86</v>
      </c>
      <c r="Q7887" t="s">
        <v>87</v>
      </c>
      <c r="R7887" t="s">
        <v>88</v>
      </c>
      <c r="T7887" t="s">
        <v>89</v>
      </c>
      <c r="U7887" t="s">
        <v>90</v>
      </c>
      <c r="V7887">
        <v>0.52835500000000002</v>
      </c>
      <c r="W7887">
        <v>17.716169000000001</v>
      </c>
      <c r="X7887">
        <v>7.3969699999999996</v>
      </c>
      <c r="Y7887">
        <v>10.5671</v>
      </c>
      <c r="Z7887">
        <v>9.5103899999999992</v>
      </c>
      <c r="AA7887">
        <v>3.1559028568101728</v>
      </c>
      <c r="AB7887">
        <v>8.1617780400008986</v>
      </c>
      <c r="AC7887">
        <v>3.871521652700685</v>
      </c>
      <c r="AP7887">
        <v>17.716169000000001</v>
      </c>
      <c r="AQ7887">
        <v>17.716169000000001</v>
      </c>
      <c r="AR7887">
        <v>17.716169000000001</v>
      </c>
      <c r="AS7887">
        <v>17.716169000000001</v>
      </c>
      <c r="AT7887">
        <v>33.530805992183289</v>
      </c>
      <c r="AU7887" t="s">
        <v>9168</v>
      </c>
      <c r="AV7887">
        <v>270</v>
      </c>
      <c r="AW7887">
        <v>0.12418817034141959</v>
      </c>
      <c r="AX7887">
        <v>5.1745070975591492E-3</v>
      </c>
    </row>
    <row r="7888" spans="1:50" hidden="1" x14ac:dyDescent="0.3">
      <c r="A7888" t="s">
        <v>9169</v>
      </c>
      <c r="B7888" t="s">
        <v>9062</v>
      </c>
      <c r="D7888">
        <v>2518</v>
      </c>
      <c r="F7888">
        <v>5</v>
      </c>
      <c r="G7888" t="s">
        <v>356</v>
      </c>
      <c r="H7888" t="s">
        <v>78</v>
      </c>
      <c r="I7888" t="s">
        <v>252</v>
      </c>
      <c r="J7888" t="s">
        <v>346</v>
      </c>
      <c r="K7888" t="s">
        <v>81</v>
      </c>
      <c r="L7888" t="s">
        <v>82</v>
      </c>
      <c r="M7888" t="s">
        <v>347</v>
      </c>
      <c r="N7888" t="s">
        <v>84</v>
      </c>
      <c r="O7888" t="s">
        <v>1767</v>
      </c>
      <c r="P7888" t="s">
        <v>86</v>
      </c>
      <c r="Q7888" t="s">
        <v>87</v>
      </c>
      <c r="R7888" t="s">
        <v>88</v>
      </c>
      <c r="T7888" t="s">
        <v>89</v>
      </c>
      <c r="U7888" t="s">
        <v>90</v>
      </c>
      <c r="V7888">
        <v>2.1134200000000001</v>
      </c>
      <c r="W7888">
        <v>126.82482899999999</v>
      </c>
      <c r="X7888">
        <v>45.43853</v>
      </c>
      <c r="Y7888">
        <v>145.82598300000001</v>
      </c>
      <c r="Z7888">
        <v>51.778790999999998</v>
      </c>
      <c r="AA7888">
        <v>14.422382746402988</v>
      </c>
      <c r="AB7888">
        <v>97.687879393531063</v>
      </c>
      <c r="AC7888">
        <v>18.055514824279108</v>
      </c>
      <c r="AP7888">
        <v>126.82482899999999</v>
      </c>
      <c r="AQ7888">
        <v>126.82482899999999</v>
      </c>
      <c r="AR7888">
        <v>126.82482899999999</v>
      </c>
      <c r="AS7888">
        <v>126.82482899999999</v>
      </c>
      <c r="AT7888">
        <v>60.009287789459734</v>
      </c>
      <c r="AU7888" t="s">
        <v>9170</v>
      </c>
      <c r="AV7888">
        <v>88</v>
      </c>
      <c r="AW7888">
        <v>0.68192372488022424</v>
      </c>
      <c r="AX7888">
        <v>2.841348853667601E-2</v>
      </c>
    </row>
    <row r="7889" spans="1:50" hidden="1" x14ac:dyDescent="0.3">
      <c r="A7889" t="s">
        <v>9171</v>
      </c>
      <c r="B7889" t="s">
        <v>9062</v>
      </c>
      <c r="D7889">
        <v>2519</v>
      </c>
      <c r="F7889">
        <v>5</v>
      </c>
      <c r="G7889" t="s">
        <v>359</v>
      </c>
      <c r="H7889" t="s">
        <v>78</v>
      </c>
      <c r="I7889" t="s">
        <v>252</v>
      </c>
      <c r="J7889" t="s">
        <v>346</v>
      </c>
      <c r="K7889" t="s">
        <v>121</v>
      </c>
      <c r="L7889" t="s">
        <v>82</v>
      </c>
      <c r="M7889" t="s">
        <v>347</v>
      </c>
      <c r="N7889" t="s">
        <v>84</v>
      </c>
      <c r="O7889" t="s">
        <v>1767</v>
      </c>
      <c r="P7889" t="s">
        <v>86</v>
      </c>
      <c r="Q7889" t="s">
        <v>87</v>
      </c>
      <c r="R7889" t="s">
        <v>88</v>
      </c>
      <c r="T7889" t="s">
        <v>89</v>
      </c>
      <c r="U7889" t="s">
        <v>90</v>
      </c>
      <c r="V7889">
        <v>3.1701299999999999</v>
      </c>
      <c r="W7889">
        <v>67.953438000000006</v>
      </c>
      <c r="X7889">
        <v>6.3402599999999998</v>
      </c>
      <c r="Y7889">
        <v>50.722082999999998</v>
      </c>
      <c r="Z7889">
        <v>15.850650999999999</v>
      </c>
      <c r="AA7889">
        <v>13.765900438147929</v>
      </c>
      <c r="AB7889">
        <v>21.93246845792385</v>
      </c>
      <c r="AC7889">
        <v>8.8293886168881652</v>
      </c>
      <c r="AP7889">
        <v>67.953438000000006</v>
      </c>
      <c r="AQ7889">
        <v>67.953438000000006</v>
      </c>
      <c r="AR7889">
        <v>67.953438000000006</v>
      </c>
      <c r="AS7889">
        <v>67.953438000000006</v>
      </c>
      <c r="AT7889">
        <v>21.435536713005462</v>
      </c>
      <c r="AU7889" t="s">
        <v>9172</v>
      </c>
      <c r="AV7889">
        <v>60</v>
      </c>
      <c r="AW7889">
        <v>0.35725894521675772</v>
      </c>
      <c r="AX7889">
        <v>1.4885789384031572E-2</v>
      </c>
    </row>
    <row r="7890" spans="1:50" hidden="1" x14ac:dyDescent="0.3">
      <c r="A7890" t="s">
        <v>9173</v>
      </c>
      <c r="B7890" t="s">
        <v>9062</v>
      </c>
      <c r="D7890">
        <v>2521</v>
      </c>
      <c r="F7890">
        <v>5</v>
      </c>
      <c r="G7890" t="s">
        <v>362</v>
      </c>
      <c r="H7890" t="s">
        <v>78</v>
      </c>
      <c r="I7890" t="s">
        <v>252</v>
      </c>
      <c r="J7890" t="s">
        <v>346</v>
      </c>
      <c r="K7890" t="s">
        <v>168</v>
      </c>
      <c r="L7890" t="s">
        <v>82</v>
      </c>
      <c r="M7890" t="s">
        <v>106</v>
      </c>
      <c r="N7890" t="s">
        <v>100</v>
      </c>
      <c r="O7890" t="s">
        <v>1767</v>
      </c>
      <c r="P7890" t="s">
        <v>86</v>
      </c>
      <c r="Q7890" t="s">
        <v>87</v>
      </c>
      <c r="R7890" t="s">
        <v>215</v>
      </c>
      <c r="T7890" t="s">
        <v>89</v>
      </c>
      <c r="U7890" t="s">
        <v>90</v>
      </c>
      <c r="V7890">
        <v>0.31701299999999999</v>
      </c>
      <c r="W7890">
        <v>3.7803469999999999</v>
      </c>
      <c r="X7890">
        <v>1.268052</v>
      </c>
      <c r="Y7890">
        <v>0.95103899999999997</v>
      </c>
      <c r="Z7890">
        <v>1.5850649999999999</v>
      </c>
      <c r="AA7890">
        <v>0.62782078584533862</v>
      </c>
      <c r="AB7890">
        <v>1.4089480921015818</v>
      </c>
      <c r="AC7890">
        <v>1.3294881858196796</v>
      </c>
      <c r="AP7890">
        <v>3.7803469999999999</v>
      </c>
      <c r="AQ7890">
        <v>3.7803469999999999</v>
      </c>
      <c r="AR7890">
        <v>3.7803469999999999</v>
      </c>
      <c r="AS7890">
        <v>3.7803469999999999</v>
      </c>
      <c r="AT7890">
        <v>11.924895824461457</v>
      </c>
      <c r="AU7890" t="s">
        <v>9174</v>
      </c>
      <c r="AV7890">
        <v>441</v>
      </c>
      <c r="AW7890">
        <v>2.7040580100819629E-2</v>
      </c>
      <c r="AX7890">
        <v>1.1266908375341513E-3</v>
      </c>
    </row>
    <row r="7891" spans="1:50" hidden="1" x14ac:dyDescent="0.3">
      <c r="A7891" t="s">
        <v>9175</v>
      </c>
      <c r="B7891" t="s">
        <v>9062</v>
      </c>
      <c r="D7891">
        <v>2523</v>
      </c>
      <c r="F7891">
        <v>5</v>
      </c>
      <c r="G7891" t="s">
        <v>365</v>
      </c>
      <c r="H7891" t="s">
        <v>78</v>
      </c>
      <c r="I7891" t="s">
        <v>252</v>
      </c>
      <c r="J7891" t="s">
        <v>346</v>
      </c>
      <c r="K7891" t="s">
        <v>125</v>
      </c>
      <c r="L7891" t="s">
        <v>82</v>
      </c>
      <c r="M7891" t="s">
        <v>113</v>
      </c>
      <c r="N7891" t="s">
        <v>100</v>
      </c>
      <c r="O7891" t="s">
        <v>1767</v>
      </c>
      <c r="P7891" t="s">
        <v>86</v>
      </c>
      <c r="Q7891" t="s">
        <v>87</v>
      </c>
      <c r="R7891" t="s">
        <v>107</v>
      </c>
      <c r="T7891" t="s">
        <v>89</v>
      </c>
      <c r="U7891" t="s">
        <v>90</v>
      </c>
      <c r="V7891">
        <v>0.52835500000000002</v>
      </c>
      <c r="W7891">
        <v>0</v>
      </c>
      <c r="X7891">
        <v>2.1134200000000001</v>
      </c>
      <c r="Y7891">
        <v>0.52835500000000002</v>
      </c>
      <c r="Z7891">
        <v>3.6984849999999998</v>
      </c>
      <c r="AA7891">
        <v>0</v>
      </c>
      <c r="AB7891">
        <v>0.73840612741891976</v>
      </c>
      <c r="AC7891">
        <v>0.46009927218707453</v>
      </c>
      <c r="AP7891">
        <v>0</v>
      </c>
      <c r="AQ7891">
        <v>0</v>
      </c>
      <c r="AR7891">
        <v>0</v>
      </c>
      <c r="AS7891">
        <v>0</v>
      </c>
      <c r="AT7891">
        <v>0</v>
      </c>
      <c r="AU7891" t="s">
        <v>9176</v>
      </c>
      <c r="AV7891">
        <v>270</v>
      </c>
      <c r="AW7891">
        <v>0</v>
      </c>
      <c r="AX7891">
        <v>0</v>
      </c>
    </row>
    <row r="7892" spans="1:50" hidden="1" x14ac:dyDescent="0.3">
      <c r="A7892" t="s">
        <v>9177</v>
      </c>
      <c r="B7892" t="s">
        <v>9062</v>
      </c>
      <c r="D7892">
        <v>2528</v>
      </c>
      <c r="F7892">
        <v>5</v>
      </c>
      <c r="G7892" t="s">
        <v>368</v>
      </c>
      <c r="H7892" t="s">
        <v>78</v>
      </c>
      <c r="I7892" t="s">
        <v>252</v>
      </c>
      <c r="J7892" t="s">
        <v>346</v>
      </c>
      <c r="K7892" t="s">
        <v>81</v>
      </c>
      <c r="L7892" t="s">
        <v>82</v>
      </c>
      <c r="M7892" t="s">
        <v>113</v>
      </c>
      <c r="N7892" t="s">
        <v>84</v>
      </c>
      <c r="O7892" t="s">
        <v>1767</v>
      </c>
      <c r="P7892" t="s">
        <v>86</v>
      </c>
      <c r="Q7892" t="s">
        <v>87</v>
      </c>
      <c r="R7892" t="s">
        <v>107</v>
      </c>
      <c r="T7892" t="s">
        <v>89</v>
      </c>
      <c r="U7892" t="s">
        <v>90</v>
      </c>
      <c r="V7892">
        <v>2.1134200000000001</v>
      </c>
      <c r="W7892">
        <v>4.0126220000000004</v>
      </c>
      <c r="X7892">
        <v>0</v>
      </c>
      <c r="Y7892">
        <v>8.4536800000000003</v>
      </c>
      <c r="Z7892">
        <v>3.1701299999999999</v>
      </c>
      <c r="AA7892">
        <v>0</v>
      </c>
      <c r="AB7892">
        <v>2.5075581989231779</v>
      </c>
      <c r="AC7892">
        <v>0</v>
      </c>
      <c r="AP7892">
        <v>4.0126220000000004</v>
      </c>
      <c r="AQ7892">
        <v>4.0126220000000004</v>
      </c>
      <c r="AR7892">
        <v>4.0126220000000004</v>
      </c>
      <c r="AS7892">
        <v>4.0126220000000004</v>
      </c>
      <c r="AT7892">
        <v>1.8986391725260479</v>
      </c>
      <c r="AU7892" t="s">
        <v>9178</v>
      </c>
      <c r="AV7892">
        <v>88</v>
      </c>
      <c r="AW7892">
        <v>2.1575445142341453E-2</v>
      </c>
      <c r="AX7892">
        <v>8.9897688093089389E-4</v>
      </c>
    </row>
    <row r="7893" spans="1:50" hidden="1" x14ac:dyDescent="0.3">
      <c r="A7893" t="s">
        <v>9179</v>
      </c>
      <c r="B7893" t="s">
        <v>9062</v>
      </c>
      <c r="D7893">
        <v>2553</v>
      </c>
      <c r="F7893">
        <v>5</v>
      </c>
      <c r="G7893" t="s">
        <v>377</v>
      </c>
      <c r="H7893" t="s">
        <v>78</v>
      </c>
      <c r="I7893" t="s">
        <v>252</v>
      </c>
      <c r="J7893" t="s">
        <v>346</v>
      </c>
      <c r="K7893" t="s">
        <v>125</v>
      </c>
      <c r="L7893" t="s">
        <v>82</v>
      </c>
      <c r="M7893" t="s">
        <v>106</v>
      </c>
      <c r="N7893" t="s">
        <v>100</v>
      </c>
      <c r="O7893" t="s">
        <v>1767</v>
      </c>
      <c r="P7893" t="s">
        <v>86</v>
      </c>
      <c r="Q7893" t="s">
        <v>87</v>
      </c>
      <c r="R7893" t="s">
        <v>88</v>
      </c>
      <c r="T7893" t="s">
        <v>89</v>
      </c>
      <c r="U7893" t="s">
        <v>90</v>
      </c>
      <c r="V7893">
        <v>0.52835500000000002</v>
      </c>
      <c r="W7893">
        <v>4.0788460000000004</v>
      </c>
      <c r="X7893">
        <v>3.1701299999999999</v>
      </c>
      <c r="Y7893">
        <v>3.6984849999999998</v>
      </c>
      <c r="Z7893">
        <v>6.8686150000000001</v>
      </c>
      <c r="AA7893">
        <v>0.72551877828539224</v>
      </c>
      <c r="AB7893">
        <v>5.4352199665064287</v>
      </c>
      <c r="AC7893">
        <v>2.6545014347920035</v>
      </c>
      <c r="AP7893">
        <v>4.0788460000000004</v>
      </c>
      <c r="AQ7893">
        <v>4.0788460000000004</v>
      </c>
      <c r="AR7893">
        <v>4.0788460000000004</v>
      </c>
      <c r="AS7893">
        <v>4.0788460000000004</v>
      </c>
      <c r="AT7893">
        <v>7.7198966603893222</v>
      </c>
      <c r="AU7893" t="s">
        <v>9180</v>
      </c>
      <c r="AV7893">
        <v>270</v>
      </c>
      <c r="AW7893">
        <v>2.8592209853293787E-2</v>
      </c>
      <c r="AX7893">
        <v>1.1913420772205745E-3</v>
      </c>
    </row>
    <row r="7894" spans="1:50" hidden="1" x14ac:dyDescent="0.3">
      <c r="A7894" t="s">
        <v>9181</v>
      </c>
      <c r="B7894" t="s">
        <v>9062</v>
      </c>
      <c r="D7894">
        <v>2558</v>
      </c>
      <c r="F7894">
        <v>5</v>
      </c>
      <c r="G7894" t="s">
        <v>380</v>
      </c>
      <c r="H7894" t="s">
        <v>78</v>
      </c>
      <c r="I7894" t="s">
        <v>252</v>
      </c>
      <c r="J7894" t="s">
        <v>346</v>
      </c>
      <c r="K7894" t="s">
        <v>81</v>
      </c>
      <c r="L7894" t="s">
        <v>82</v>
      </c>
      <c r="M7894" t="s">
        <v>106</v>
      </c>
      <c r="N7894" t="s">
        <v>84</v>
      </c>
      <c r="O7894" t="s">
        <v>1767</v>
      </c>
      <c r="P7894" t="s">
        <v>86</v>
      </c>
      <c r="Q7894" t="s">
        <v>87</v>
      </c>
      <c r="R7894" t="s">
        <v>107</v>
      </c>
      <c r="T7894" t="s">
        <v>89</v>
      </c>
      <c r="U7894" t="s">
        <v>90</v>
      </c>
      <c r="V7894">
        <v>2.1134200000000001</v>
      </c>
      <c r="W7894">
        <v>61.111007999999998</v>
      </c>
      <c r="X7894">
        <v>7.3969699999999996</v>
      </c>
      <c r="Y7894">
        <v>27.474461000000002</v>
      </c>
      <c r="Z7894">
        <v>15.85065</v>
      </c>
      <c r="AA7894">
        <v>1.3800275154964599</v>
      </c>
      <c r="AB7894">
        <v>7.2202883919392109</v>
      </c>
      <c r="AC7894">
        <v>3.491006563487514</v>
      </c>
      <c r="AP7894">
        <v>61.111007999999998</v>
      </c>
      <c r="AQ7894">
        <v>61.111007999999998</v>
      </c>
      <c r="AR7894">
        <v>61.111007999999998</v>
      </c>
      <c r="AS7894">
        <v>61.111007999999998</v>
      </c>
      <c r="AT7894">
        <v>28.915694939955142</v>
      </c>
      <c r="AU7894" t="s">
        <v>9182</v>
      </c>
      <c r="AV7894">
        <v>88</v>
      </c>
      <c r="AW7894">
        <v>0.32858744249949023</v>
      </c>
      <c r="AX7894">
        <v>1.3691143437478759E-2</v>
      </c>
    </row>
    <row r="7895" spans="1:50" hidden="1" x14ac:dyDescent="0.3">
      <c r="A7895" t="s">
        <v>9183</v>
      </c>
      <c r="B7895" t="s">
        <v>9062</v>
      </c>
      <c r="D7895">
        <v>2559</v>
      </c>
      <c r="F7895">
        <v>5</v>
      </c>
      <c r="G7895" t="s">
        <v>383</v>
      </c>
      <c r="H7895" t="s">
        <v>78</v>
      </c>
      <c r="I7895" t="s">
        <v>252</v>
      </c>
      <c r="J7895" t="s">
        <v>346</v>
      </c>
      <c r="K7895" t="s">
        <v>121</v>
      </c>
      <c r="L7895" t="s">
        <v>82</v>
      </c>
      <c r="M7895" t="s">
        <v>106</v>
      </c>
      <c r="N7895" t="s">
        <v>84</v>
      </c>
      <c r="O7895" t="s">
        <v>1767</v>
      </c>
      <c r="P7895" t="s">
        <v>86</v>
      </c>
      <c r="Q7895" t="s">
        <v>87</v>
      </c>
      <c r="R7895" t="s">
        <v>107</v>
      </c>
      <c r="T7895" t="s">
        <v>89</v>
      </c>
      <c r="U7895" t="s">
        <v>90</v>
      </c>
      <c r="V7895">
        <v>3.1701299999999999</v>
      </c>
      <c r="W7895">
        <v>28.314157000000002</v>
      </c>
      <c r="X7895">
        <v>0</v>
      </c>
      <c r="Y7895">
        <v>15.850650999999999</v>
      </c>
      <c r="Z7895">
        <v>0</v>
      </c>
      <c r="AA7895">
        <v>0.56815128610940735</v>
      </c>
      <c r="AB7895">
        <v>5.7883001194847372</v>
      </c>
      <c r="AC7895">
        <v>1.1859821544423008</v>
      </c>
      <c r="AP7895">
        <v>28.314157000000002</v>
      </c>
      <c r="AQ7895">
        <v>28.314157000000002</v>
      </c>
      <c r="AR7895">
        <v>28.314157000000002</v>
      </c>
      <c r="AS7895">
        <v>28.314157000000002</v>
      </c>
      <c r="AT7895">
        <v>8.931544447704038</v>
      </c>
      <c r="AU7895" t="s">
        <v>9184</v>
      </c>
      <c r="AV7895">
        <v>60</v>
      </c>
      <c r="AW7895">
        <v>0.14885907412840063</v>
      </c>
      <c r="AX7895">
        <v>6.2024614220166927E-3</v>
      </c>
    </row>
    <row r="7896" spans="1:50" hidden="1" x14ac:dyDescent="0.3">
      <c r="A7896" t="s">
        <v>9185</v>
      </c>
      <c r="B7896" t="s">
        <v>9062</v>
      </c>
      <c r="D7896">
        <v>2644</v>
      </c>
      <c r="F7896">
        <v>5</v>
      </c>
      <c r="G7896" t="s">
        <v>391</v>
      </c>
      <c r="H7896" t="s">
        <v>78</v>
      </c>
      <c r="I7896" t="s">
        <v>79</v>
      </c>
      <c r="J7896" t="s">
        <v>111</v>
      </c>
      <c r="K7896" t="s">
        <v>387</v>
      </c>
      <c r="L7896" t="s">
        <v>388</v>
      </c>
      <c r="M7896" t="s">
        <v>129</v>
      </c>
      <c r="N7896" t="s">
        <v>100</v>
      </c>
      <c r="O7896" t="s">
        <v>1767</v>
      </c>
      <c r="P7896" t="s">
        <v>86</v>
      </c>
      <c r="Q7896" t="s">
        <v>271</v>
      </c>
      <c r="R7896" t="s">
        <v>107</v>
      </c>
      <c r="T7896" t="s">
        <v>89</v>
      </c>
      <c r="U7896" t="s">
        <v>90</v>
      </c>
      <c r="V7896">
        <v>0.211342</v>
      </c>
      <c r="W7896">
        <v>0</v>
      </c>
      <c r="X7896">
        <v>0</v>
      </c>
      <c r="Y7896">
        <v>0.211342</v>
      </c>
      <c r="Z7896">
        <v>0</v>
      </c>
      <c r="AA7896">
        <v>0</v>
      </c>
      <c r="AB7896">
        <v>0</v>
      </c>
      <c r="AC7896">
        <v>0</v>
      </c>
      <c r="AP7896">
        <v>0</v>
      </c>
      <c r="AQ7896">
        <v>0</v>
      </c>
      <c r="AR7896">
        <v>0</v>
      </c>
      <c r="AS7896">
        <v>0</v>
      </c>
      <c r="AT7896">
        <v>0</v>
      </c>
      <c r="AU7896" t="s">
        <v>9186</v>
      </c>
      <c r="AV7896">
        <v>672</v>
      </c>
      <c r="AW7896">
        <v>0</v>
      </c>
      <c r="AX7896">
        <v>0</v>
      </c>
    </row>
    <row r="7897" spans="1:50" hidden="1" x14ac:dyDescent="0.3">
      <c r="A7897" t="s">
        <v>9187</v>
      </c>
      <c r="B7897" t="s">
        <v>9062</v>
      </c>
      <c r="D7897">
        <v>273</v>
      </c>
      <c r="F7897">
        <v>5</v>
      </c>
      <c r="G7897" t="s">
        <v>422</v>
      </c>
      <c r="H7897" t="s">
        <v>94</v>
      </c>
      <c r="I7897" t="s">
        <v>95</v>
      </c>
      <c r="J7897" t="s">
        <v>96</v>
      </c>
      <c r="K7897" t="s">
        <v>168</v>
      </c>
      <c r="L7897" t="s">
        <v>82</v>
      </c>
      <c r="M7897" t="s">
        <v>410</v>
      </c>
      <c r="N7897" t="s">
        <v>100</v>
      </c>
      <c r="O7897" t="s">
        <v>1767</v>
      </c>
      <c r="P7897" t="s">
        <v>86</v>
      </c>
      <c r="Q7897" t="s">
        <v>87</v>
      </c>
      <c r="R7897" t="s">
        <v>215</v>
      </c>
      <c r="T7897" t="s">
        <v>89</v>
      </c>
      <c r="U7897" t="s">
        <v>90</v>
      </c>
      <c r="V7897">
        <v>0.31701299999999999</v>
      </c>
      <c r="W7897">
        <v>0</v>
      </c>
      <c r="X7897">
        <v>0.31701299999999999</v>
      </c>
      <c r="Y7897">
        <v>0.63402599999999998</v>
      </c>
      <c r="Z7897">
        <v>1.9020779999999999</v>
      </c>
      <c r="AA7897">
        <v>0.50506975371870155</v>
      </c>
      <c r="AB7897">
        <v>1.4344406428076242</v>
      </c>
      <c r="AC7897">
        <v>1.2786667213385114</v>
      </c>
      <c r="AP7897">
        <v>0</v>
      </c>
      <c r="AQ7897">
        <v>0</v>
      </c>
      <c r="AR7897">
        <v>0</v>
      </c>
      <c r="AS7897">
        <v>0</v>
      </c>
      <c r="AT7897">
        <v>0</v>
      </c>
      <c r="AU7897" t="s">
        <v>9188</v>
      </c>
      <c r="AV7897">
        <v>423</v>
      </c>
      <c r="AW7897">
        <v>0</v>
      </c>
      <c r="AX7897">
        <v>0</v>
      </c>
    </row>
    <row r="7898" spans="1:50" hidden="1" x14ac:dyDescent="0.3">
      <c r="A7898" t="s">
        <v>9189</v>
      </c>
      <c r="B7898" t="s">
        <v>9062</v>
      </c>
      <c r="D7898">
        <v>276</v>
      </c>
      <c r="F7898">
        <v>5</v>
      </c>
      <c r="G7898" t="s">
        <v>425</v>
      </c>
      <c r="H7898" t="s">
        <v>94</v>
      </c>
      <c r="I7898" t="s">
        <v>95</v>
      </c>
      <c r="J7898" t="s">
        <v>96</v>
      </c>
      <c r="K7898" t="s">
        <v>125</v>
      </c>
      <c r="L7898" t="s">
        <v>82</v>
      </c>
      <c r="M7898" t="s">
        <v>410</v>
      </c>
      <c r="N7898" t="s">
        <v>100</v>
      </c>
      <c r="O7898" t="s">
        <v>1767</v>
      </c>
      <c r="P7898" t="s">
        <v>86</v>
      </c>
      <c r="Q7898" t="s">
        <v>87</v>
      </c>
      <c r="R7898" t="s">
        <v>215</v>
      </c>
      <c r="T7898" t="s">
        <v>89</v>
      </c>
      <c r="U7898" t="s">
        <v>90</v>
      </c>
      <c r="V7898">
        <v>0.52835500000000002</v>
      </c>
      <c r="W7898">
        <v>0.66072500000000001</v>
      </c>
      <c r="X7898">
        <v>4.7551949999999996</v>
      </c>
      <c r="Y7898">
        <v>6.8686150000000001</v>
      </c>
      <c r="Z7898">
        <v>10.5671</v>
      </c>
      <c r="AA7898">
        <v>2.4287168168732212</v>
      </c>
      <c r="AB7898">
        <v>26.584426950226096</v>
      </c>
      <c r="AC7898">
        <v>8.6371030422757187</v>
      </c>
      <c r="AP7898">
        <v>0.66072500000000001</v>
      </c>
      <c r="AQ7898">
        <v>0.66072500000000001</v>
      </c>
      <c r="AR7898">
        <v>0.66072500000000001</v>
      </c>
      <c r="AS7898">
        <v>0.66072500000000001</v>
      </c>
      <c r="AT7898">
        <v>1.2505323125550056</v>
      </c>
      <c r="AU7898" t="s">
        <v>9190</v>
      </c>
      <c r="AV7898">
        <v>270</v>
      </c>
      <c r="AW7898">
        <v>4.6316011576111316E-3</v>
      </c>
      <c r="AX7898">
        <v>1.9298338156713049E-4</v>
      </c>
    </row>
    <row r="7899" spans="1:50" hidden="1" x14ac:dyDescent="0.3">
      <c r="A7899" t="s">
        <v>9191</v>
      </c>
      <c r="B7899" t="s">
        <v>9062</v>
      </c>
      <c r="D7899">
        <v>285</v>
      </c>
      <c r="F7899">
        <v>5</v>
      </c>
      <c r="G7899" t="s">
        <v>432</v>
      </c>
      <c r="H7899" t="s">
        <v>94</v>
      </c>
      <c r="I7899" t="s">
        <v>95</v>
      </c>
      <c r="J7899" t="s">
        <v>96</v>
      </c>
      <c r="K7899" t="s">
        <v>81</v>
      </c>
      <c r="L7899" t="s">
        <v>82</v>
      </c>
      <c r="M7899" t="s">
        <v>410</v>
      </c>
      <c r="N7899" t="s">
        <v>84</v>
      </c>
      <c r="O7899" t="s">
        <v>1767</v>
      </c>
      <c r="P7899" t="s">
        <v>86</v>
      </c>
      <c r="Q7899" t="s">
        <v>87</v>
      </c>
      <c r="R7899" t="s">
        <v>107</v>
      </c>
      <c r="T7899" t="s">
        <v>89</v>
      </c>
      <c r="U7899" t="s">
        <v>90</v>
      </c>
      <c r="V7899">
        <v>2.1134200000000001</v>
      </c>
      <c r="W7899">
        <v>16.811761000000001</v>
      </c>
      <c r="X7899">
        <v>12.68052</v>
      </c>
      <c r="Y7899">
        <v>2.1134200000000001</v>
      </c>
      <c r="Z7899">
        <v>10.5671</v>
      </c>
      <c r="AA7899">
        <v>1.0906900719624948</v>
      </c>
      <c r="AB7899">
        <v>5.988504833606366</v>
      </c>
      <c r="AC7899">
        <v>2.3893153416519004</v>
      </c>
      <c r="AP7899">
        <v>16.811761000000001</v>
      </c>
      <c r="AQ7899">
        <v>16.811761000000001</v>
      </c>
      <c r="AR7899">
        <v>16.811761000000001</v>
      </c>
      <c r="AS7899">
        <v>16.811761000000001</v>
      </c>
      <c r="AT7899">
        <v>7.9547657351591257</v>
      </c>
      <c r="AU7899" t="s">
        <v>9192</v>
      </c>
      <c r="AV7899">
        <v>80</v>
      </c>
      <c r="AW7899">
        <v>9.9434571689489076E-2</v>
      </c>
      <c r="AX7899">
        <v>4.1431071537287112E-3</v>
      </c>
    </row>
    <row r="7900" spans="1:50" hidden="1" x14ac:dyDescent="0.3">
      <c r="A7900" t="s">
        <v>9193</v>
      </c>
      <c r="B7900" t="s">
        <v>9062</v>
      </c>
      <c r="D7900">
        <v>2860</v>
      </c>
      <c r="F7900">
        <v>5</v>
      </c>
      <c r="G7900" t="s">
        <v>435</v>
      </c>
      <c r="H7900" t="s">
        <v>78</v>
      </c>
      <c r="I7900" t="s">
        <v>79</v>
      </c>
      <c r="J7900" t="s">
        <v>436</v>
      </c>
      <c r="K7900" t="s">
        <v>387</v>
      </c>
      <c r="L7900" t="s">
        <v>388</v>
      </c>
      <c r="M7900" t="s">
        <v>113</v>
      </c>
      <c r="N7900" t="s">
        <v>100</v>
      </c>
      <c r="O7900" t="s">
        <v>1767</v>
      </c>
      <c r="P7900" t="s">
        <v>86</v>
      </c>
      <c r="Q7900" t="s">
        <v>87</v>
      </c>
      <c r="R7900" t="s">
        <v>215</v>
      </c>
      <c r="T7900" t="s">
        <v>89</v>
      </c>
      <c r="U7900" t="s">
        <v>90</v>
      </c>
      <c r="V7900">
        <v>0.211342</v>
      </c>
      <c r="W7900">
        <v>1.7336486429784901</v>
      </c>
      <c r="X7900">
        <v>1.05671</v>
      </c>
      <c r="Y7900">
        <v>1.4793940000000001</v>
      </c>
      <c r="Z7900">
        <v>0.63402599999999998</v>
      </c>
      <c r="AA7900">
        <v>0.47629496835746538</v>
      </c>
      <c r="AB7900">
        <v>1.7336486429784901</v>
      </c>
      <c r="AC7900">
        <v>1.2796058117113756</v>
      </c>
      <c r="AP7900">
        <v>8.1215030000000006</v>
      </c>
      <c r="AQ7900">
        <v>8.1215030000000006</v>
      </c>
      <c r="AR7900">
        <v>8.1215030000000006</v>
      </c>
      <c r="AS7900">
        <v>1.7336486429784901</v>
      </c>
      <c r="AT7900">
        <v>8.2030483433415515</v>
      </c>
      <c r="AU7900" t="s">
        <v>9194</v>
      </c>
      <c r="AV7900">
        <v>672</v>
      </c>
      <c r="AW7900">
        <v>1.2206917177591595E-2</v>
      </c>
      <c r="AX7900">
        <v>5.0862154906631651E-4</v>
      </c>
    </row>
    <row r="7901" spans="1:50" hidden="1" x14ac:dyDescent="0.3">
      <c r="A7901" t="s">
        <v>9195</v>
      </c>
      <c r="B7901" t="s">
        <v>9062</v>
      </c>
      <c r="D7901">
        <v>2861</v>
      </c>
      <c r="F7901">
        <v>5</v>
      </c>
      <c r="G7901" t="s">
        <v>439</v>
      </c>
      <c r="H7901" t="s">
        <v>78</v>
      </c>
      <c r="I7901" t="s">
        <v>79</v>
      </c>
      <c r="J7901" t="s">
        <v>436</v>
      </c>
      <c r="K7901" t="s">
        <v>137</v>
      </c>
      <c r="L7901" t="s">
        <v>388</v>
      </c>
      <c r="M7901" t="s">
        <v>113</v>
      </c>
      <c r="N7901" t="s">
        <v>84</v>
      </c>
      <c r="O7901" t="s">
        <v>1767</v>
      </c>
      <c r="P7901" t="s">
        <v>86</v>
      </c>
      <c r="Q7901" t="s">
        <v>87</v>
      </c>
      <c r="R7901" t="s">
        <v>215</v>
      </c>
      <c r="T7901" t="s">
        <v>89</v>
      </c>
      <c r="U7901" t="s">
        <v>90</v>
      </c>
      <c r="V7901">
        <v>1.05671</v>
      </c>
      <c r="W7901">
        <v>50.821612000000002</v>
      </c>
      <c r="X7901">
        <v>7.3969699999999996</v>
      </c>
      <c r="Y7901">
        <v>25.361039999999999</v>
      </c>
      <c r="Z7901">
        <v>20.077490000000001</v>
      </c>
      <c r="AA7901">
        <v>1.8404633043551955</v>
      </c>
      <c r="AB7901">
        <v>23.389490969078356</v>
      </c>
      <c r="AC7901">
        <v>5.6953183446438587</v>
      </c>
      <c r="AP7901">
        <v>50.821612000000002</v>
      </c>
      <c r="AQ7901">
        <v>50.821612000000002</v>
      </c>
      <c r="AR7901">
        <v>50.821612000000002</v>
      </c>
      <c r="AS7901">
        <v>50.821612000000002</v>
      </c>
      <c r="AT7901">
        <v>48.094190459066347</v>
      </c>
      <c r="AU7901" t="s">
        <v>9196</v>
      </c>
      <c r="AV7901">
        <v>148</v>
      </c>
      <c r="AW7901">
        <v>0.32496074634504291</v>
      </c>
      <c r="AX7901">
        <v>1.354003109771012E-2</v>
      </c>
    </row>
    <row r="7902" spans="1:50" hidden="1" x14ac:dyDescent="0.3">
      <c r="A7902" t="s">
        <v>9197</v>
      </c>
      <c r="B7902" t="s">
        <v>9062</v>
      </c>
      <c r="D7902">
        <v>2862</v>
      </c>
      <c r="F7902">
        <v>5</v>
      </c>
      <c r="G7902" t="s">
        <v>442</v>
      </c>
      <c r="H7902" t="s">
        <v>78</v>
      </c>
      <c r="I7902" t="s">
        <v>79</v>
      </c>
      <c r="J7902" t="s">
        <v>436</v>
      </c>
      <c r="K7902" t="s">
        <v>387</v>
      </c>
      <c r="L7902" t="s">
        <v>388</v>
      </c>
      <c r="M7902" t="s">
        <v>129</v>
      </c>
      <c r="N7902" t="s">
        <v>100</v>
      </c>
      <c r="O7902" t="s">
        <v>1767</v>
      </c>
      <c r="P7902" t="s">
        <v>86</v>
      </c>
      <c r="Q7902" t="s">
        <v>87</v>
      </c>
      <c r="R7902" t="s">
        <v>107</v>
      </c>
      <c r="T7902" t="s">
        <v>89</v>
      </c>
      <c r="U7902" t="s">
        <v>90</v>
      </c>
      <c r="V7902">
        <v>0.211342</v>
      </c>
      <c r="W7902">
        <v>1.1063443075527439</v>
      </c>
      <c r="X7902">
        <v>0.63402599999999998</v>
      </c>
      <c r="Y7902">
        <v>1.4793940000000001</v>
      </c>
      <c r="Z7902">
        <v>0.422684</v>
      </c>
      <c r="AA7902">
        <v>0.51444766858962887</v>
      </c>
      <c r="AB7902">
        <v>1.1063443075527439</v>
      </c>
      <c r="AC7902">
        <v>1.5878568414417016</v>
      </c>
      <c r="AP7902">
        <v>4.5902999999999999E-2</v>
      </c>
      <c r="AQ7902">
        <v>4.5902999999999999E-2</v>
      </c>
      <c r="AR7902">
        <v>4.5902999999999999E-2</v>
      </c>
      <c r="AS7902">
        <v>1.1063443075527439</v>
      </c>
      <c r="AT7902">
        <v>5.2348530228385455</v>
      </c>
      <c r="AU7902" t="s">
        <v>9198</v>
      </c>
      <c r="AV7902">
        <v>672</v>
      </c>
      <c r="AW7902">
        <v>7.7899598554145022E-3</v>
      </c>
      <c r="AX7902">
        <v>3.2458166064227092E-4</v>
      </c>
    </row>
    <row r="7903" spans="1:50" hidden="1" x14ac:dyDescent="0.3">
      <c r="A7903" t="s">
        <v>9199</v>
      </c>
      <c r="B7903" t="s">
        <v>9062</v>
      </c>
      <c r="D7903">
        <v>2864</v>
      </c>
      <c r="F7903">
        <v>5</v>
      </c>
      <c r="G7903" t="s">
        <v>445</v>
      </c>
      <c r="H7903" t="s">
        <v>78</v>
      </c>
      <c r="I7903" t="s">
        <v>79</v>
      </c>
      <c r="J7903" t="s">
        <v>436</v>
      </c>
      <c r="K7903" t="s">
        <v>137</v>
      </c>
      <c r="L7903" t="s">
        <v>388</v>
      </c>
      <c r="M7903" t="s">
        <v>129</v>
      </c>
      <c r="N7903" t="s">
        <v>84</v>
      </c>
      <c r="O7903" t="s">
        <v>1767</v>
      </c>
      <c r="P7903" t="s">
        <v>86</v>
      </c>
      <c r="Q7903" t="s">
        <v>87</v>
      </c>
      <c r="R7903" t="s">
        <v>107</v>
      </c>
      <c r="T7903" t="s">
        <v>89</v>
      </c>
      <c r="U7903" t="s">
        <v>90</v>
      </c>
      <c r="V7903">
        <v>1.05671</v>
      </c>
      <c r="W7903">
        <v>8.2425460000000008</v>
      </c>
      <c r="X7903">
        <v>2.1134200000000001</v>
      </c>
      <c r="Y7903">
        <v>5.28355</v>
      </c>
      <c r="Z7903">
        <v>3.1701299999999999</v>
      </c>
      <c r="AA7903">
        <v>1.1297994119768873</v>
      </c>
      <c r="AB7903">
        <v>3.4990860432025745</v>
      </c>
      <c r="AC7903">
        <v>3.7627459490252413</v>
      </c>
      <c r="AP7903">
        <v>8.2425460000000008</v>
      </c>
      <c r="AQ7903">
        <v>8.2425460000000008</v>
      </c>
      <c r="AR7903">
        <v>8.2425460000000008</v>
      </c>
      <c r="AS7903">
        <v>8.2425460000000008</v>
      </c>
      <c r="AT7903">
        <v>7.8001968373536741</v>
      </c>
      <c r="AU7903" t="s">
        <v>9200</v>
      </c>
      <c r="AV7903">
        <v>148</v>
      </c>
      <c r="AW7903">
        <v>5.2704032684822121E-2</v>
      </c>
      <c r="AX7903">
        <v>2.1960013618675884E-3</v>
      </c>
    </row>
    <row r="7904" spans="1:50" hidden="1" x14ac:dyDescent="0.3">
      <c r="A7904" t="s">
        <v>9201</v>
      </c>
      <c r="B7904" t="s">
        <v>9062</v>
      </c>
      <c r="D7904">
        <v>2901</v>
      </c>
      <c r="F7904">
        <v>5</v>
      </c>
      <c r="G7904" t="s">
        <v>454</v>
      </c>
      <c r="H7904" t="s">
        <v>94</v>
      </c>
      <c r="I7904" t="s">
        <v>104</v>
      </c>
      <c r="J7904" t="s">
        <v>210</v>
      </c>
      <c r="K7904" t="s">
        <v>97</v>
      </c>
      <c r="L7904" t="s">
        <v>98</v>
      </c>
      <c r="M7904" t="s">
        <v>455</v>
      </c>
      <c r="N7904" t="s">
        <v>100</v>
      </c>
      <c r="O7904" t="s">
        <v>1767</v>
      </c>
      <c r="P7904" t="s">
        <v>86</v>
      </c>
      <c r="Q7904" t="s">
        <v>87</v>
      </c>
      <c r="R7904" t="s">
        <v>155</v>
      </c>
      <c r="T7904" t="s">
        <v>89</v>
      </c>
      <c r="U7904" t="s">
        <v>90</v>
      </c>
      <c r="V7904">
        <v>0.80310000000000004</v>
      </c>
      <c r="W7904">
        <v>0.197098</v>
      </c>
      <c r="X7904">
        <v>12.648823999999999</v>
      </c>
      <c r="Y7904">
        <v>24.494547000000001</v>
      </c>
      <c r="Z7904">
        <v>15.727373999999999</v>
      </c>
      <c r="AA7904">
        <v>3.0081259002984404</v>
      </c>
      <c r="AB7904">
        <v>19.641960331071715</v>
      </c>
      <c r="AC7904">
        <v>17.127888049506382</v>
      </c>
      <c r="AP7904">
        <v>0.197098</v>
      </c>
      <c r="AQ7904">
        <v>0.197098</v>
      </c>
      <c r="AR7904">
        <v>0.197098</v>
      </c>
      <c r="AS7904">
        <v>0.197098</v>
      </c>
      <c r="AT7904">
        <v>0.24542149171958658</v>
      </c>
      <c r="AU7904" t="s">
        <v>9202</v>
      </c>
      <c r="AV7904">
        <v>50</v>
      </c>
      <c r="AW7904">
        <v>4.9084298343917317E-3</v>
      </c>
      <c r="AX7904">
        <v>2.0451790976632215E-4</v>
      </c>
    </row>
    <row r="7905" spans="1:50" hidden="1" x14ac:dyDescent="0.3">
      <c r="A7905" t="s">
        <v>9203</v>
      </c>
      <c r="B7905" t="s">
        <v>9062</v>
      </c>
      <c r="D7905">
        <v>2916</v>
      </c>
      <c r="F7905">
        <v>5</v>
      </c>
      <c r="G7905" t="s">
        <v>458</v>
      </c>
      <c r="H7905" t="s">
        <v>94</v>
      </c>
      <c r="I7905" t="s">
        <v>104</v>
      </c>
      <c r="J7905" t="s">
        <v>210</v>
      </c>
      <c r="K7905" t="s">
        <v>168</v>
      </c>
      <c r="L7905" t="s">
        <v>82</v>
      </c>
      <c r="M7905" t="s">
        <v>455</v>
      </c>
      <c r="N7905" t="s">
        <v>100</v>
      </c>
      <c r="O7905" t="s">
        <v>1767</v>
      </c>
      <c r="P7905" t="s">
        <v>86</v>
      </c>
      <c r="Q7905" t="s">
        <v>87</v>
      </c>
      <c r="R7905" t="s">
        <v>215</v>
      </c>
      <c r="T7905" t="s">
        <v>89</v>
      </c>
      <c r="U7905" t="s">
        <v>90</v>
      </c>
      <c r="V7905">
        <v>0.31701299999999999</v>
      </c>
      <c r="W7905">
        <v>1.6820000000000002E-2</v>
      </c>
      <c r="X7905">
        <v>2.2190910000000001</v>
      </c>
      <c r="Y7905">
        <v>4.1211690000000001</v>
      </c>
      <c r="Z7905">
        <v>0</v>
      </c>
      <c r="AA7905">
        <v>0.19213359316672923</v>
      </c>
      <c r="AB7905">
        <v>1.1506973288317019</v>
      </c>
      <c r="AC7905">
        <v>1.6183989493712836</v>
      </c>
      <c r="AP7905">
        <v>1.6820000000000002E-2</v>
      </c>
      <c r="AQ7905">
        <v>1.6820000000000002E-2</v>
      </c>
      <c r="AR7905">
        <v>1.6820000000000002E-2</v>
      </c>
      <c r="AS7905">
        <v>1.6820000000000002E-2</v>
      </c>
      <c r="AT7905">
        <v>5.3057761038190869E-2</v>
      </c>
      <c r="AU7905" t="s">
        <v>9204</v>
      </c>
      <c r="AV7905">
        <v>423</v>
      </c>
      <c r="AW7905">
        <v>1.2543205919194058E-4</v>
      </c>
      <c r="AX7905">
        <v>5.2263357996641909E-6</v>
      </c>
    </row>
    <row r="7906" spans="1:50" hidden="1" x14ac:dyDescent="0.3">
      <c r="A7906" t="s">
        <v>9205</v>
      </c>
      <c r="B7906" t="s">
        <v>9062</v>
      </c>
      <c r="D7906">
        <v>2917</v>
      </c>
      <c r="F7906">
        <v>5</v>
      </c>
      <c r="G7906" t="s">
        <v>461</v>
      </c>
      <c r="H7906" t="s">
        <v>94</v>
      </c>
      <c r="I7906" t="s">
        <v>104</v>
      </c>
      <c r="J7906" t="s">
        <v>210</v>
      </c>
      <c r="K7906" t="s">
        <v>125</v>
      </c>
      <c r="L7906" t="s">
        <v>82</v>
      </c>
      <c r="M7906" t="s">
        <v>455</v>
      </c>
      <c r="N7906" t="s">
        <v>100</v>
      </c>
      <c r="O7906" t="s">
        <v>1767</v>
      </c>
      <c r="P7906" t="s">
        <v>86</v>
      </c>
      <c r="Q7906" t="s">
        <v>87</v>
      </c>
      <c r="R7906" t="s">
        <v>215</v>
      </c>
      <c r="T7906" t="s">
        <v>89</v>
      </c>
      <c r="U7906" t="s">
        <v>90</v>
      </c>
      <c r="V7906">
        <v>0.52835500000000002</v>
      </c>
      <c r="W7906">
        <v>4.1957319999999996</v>
      </c>
      <c r="X7906">
        <v>11.095454999999999</v>
      </c>
      <c r="Y7906">
        <v>4.2268400000000002</v>
      </c>
      <c r="Z7906">
        <v>8.4536800000000003</v>
      </c>
      <c r="AA7906">
        <v>2.712912115599774</v>
      </c>
      <c r="AB7906">
        <v>9.954168681632531</v>
      </c>
      <c r="AC7906">
        <v>8.133210452038881</v>
      </c>
      <c r="AP7906">
        <v>4.1957319999999996</v>
      </c>
      <c r="AQ7906">
        <v>4.1957319999999996</v>
      </c>
      <c r="AR7906">
        <v>4.1957319999999996</v>
      </c>
      <c r="AS7906">
        <v>4.1957319999999996</v>
      </c>
      <c r="AT7906">
        <v>7.9411229192493673</v>
      </c>
      <c r="AU7906" t="s">
        <v>9206</v>
      </c>
      <c r="AV7906">
        <v>270</v>
      </c>
      <c r="AW7906">
        <v>2.941156636759025E-2</v>
      </c>
      <c r="AX7906">
        <v>1.2254819319829271E-3</v>
      </c>
    </row>
    <row r="7907" spans="1:50" hidden="1" x14ac:dyDescent="0.3">
      <c r="A7907" t="s">
        <v>9207</v>
      </c>
      <c r="B7907" t="s">
        <v>9062</v>
      </c>
      <c r="D7907">
        <v>2920</v>
      </c>
      <c r="F7907">
        <v>5</v>
      </c>
      <c r="G7907" t="s">
        <v>464</v>
      </c>
      <c r="H7907" t="s">
        <v>94</v>
      </c>
      <c r="I7907" t="s">
        <v>104</v>
      </c>
      <c r="J7907" t="s">
        <v>210</v>
      </c>
      <c r="K7907" t="s">
        <v>133</v>
      </c>
      <c r="L7907" t="s">
        <v>98</v>
      </c>
      <c r="M7907" t="s">
        <v>455</v>
      </c>
      <c r="N7907" t="s">
        <v>100</v>
      </c>
      <c r="O7907" t="s">
        <v>1767</v>
      </c>
      <c r="P7907" t="s">
        <v>86</v>
      </c>
      <c r="Q7907" t="s">
        <v>87</v>
      </c>
      <c r="R7907" t="s">
        <v>107</v>
      </c>
      <c r="T7907" t="s">
        <v>89</v>
      </c>
      <c r="U7907" t="s">
        <v>90</v>
      </c>
      <c r="V7907">
        <v>1.268052</v>
      </c>
      <c r="W7907">
        <v>0</v>
      </c>
      <c r="X7907">
        <v>0</v>
      </c>
      <c r="Y7907">
        <v>0</v>
      </c>
      <c r="Z7907">
        <v>3.1701299999999999</v>
      </c>
      <c r="AA7907">
        <v>0</v>
      </c>
      <c r="AB7907">
        <v>0</v>
      </c>
      <c r="AC7907">
        <v>0</v>
      </c>
      <c r="AP7907">
        <v>0</v>
      </c>
      <c r="AQ7907">
        <v>0</v>
      </c>
      <c r="AR7907">
        <v>0</v>
      </c>
      <c r="AS7907">
        <v>0</v>
      </c>
      <c r="AT7907">
        <v>0</v>
      </c>
      <c r="AU7907" t="s">
        <v>9208</v>
      </c>
      <c r="AV7907">
        <v>40</v>
      </c>
      <c r="AW7907">
        <v>0</v>
      </c>
      <c r="AX7907">
        <v>0</v>
      </c>
    </row>
    <row r="7908" spans="1:50" hidden="1" x14ac:dyDescent="0.3">
      <c r="A7908" t="s">
        <v>9209</v>
      </c>
      <c r="B7908" t="s">
        <v>9062</v>
      </c>
      <c r="D7908">
        <v>2935</v>
      </c>
      <c r="F7908">
        <v>5</v>
      </c>
      <c r="G7908" t="s">
        <v>476</v>
      </c>
      <c r="H7908" t="s">
        <v>94</v>
      </c>
      <c r="I7908" t="s">
        <v>104</v>
      </c>
      <c r="J7908" t="s">
        <v>210</v>
      </c>
      <c r="K7908" t="s">
        <v>81</v>
      </c>
      <c r="L7908" t="s">
        <v>145</v>
      </c>
      <c r="M7908" t="s">
        <v>455</v>
      </c>
      <c r="N7908" t="s">
        <v>84</v>
      </c>
      <c r="O7908" t="s">
        <v>1767</v>
      </c>
      <c r="P7908" t="s">
        <v>86</v>
      </c>
      <c r="Q7908" t="s">
        <v>87</v>
      </c>
      <c r="R7908" t="s">
        <v>107</v>
      </c>
      <c r="T7908" t="s">
        <v>89</v>
      </c>
      <c r="U7908" t="s">
        <v>90</v>
      </c>
      <c r="V7908">
        <v>2.1134200000000001</v>
      </c>
      <c r="W7908">
        <v>0</v>
      </c>
      <c r="X7908">
        <v>0</v>
      </c>
      <c r="Y7908">
        <v>7.0447329999999999</v>
      </c>
      <c r="Z7908">
        <v>0</v>
      </c>
      <c r="AA7908">
        <v>0.8558337207495752</v>
      </c>
      <c r="AB7908">
        <v>27.645045437563898</v>
      </c>
      <c r="AC7908">
        <v>3.0246160791379482</v>
      </c>
      <c r="AP7908">
        <v>0</v>
      </c>
      <c r="AQ7908">
        <v>0</v>
      </c>
      <c r="AR7908">
        <v>0</v>
      </c>
      <c r="AS7908">
        <v>0</v>
      </c>
      <c r="AT7908">
        <v>0</v>
      </c>
      <c r="AU7908" t="s">
        <v>9210</v>
      </c>
      <c r="AV7908">
        <v>60</v>
      </c>
      <c r="AW7908">
        <v>0</v>
      </c>
      <c r="AX7908">
        <v>0</v>
      </c>
    </row>
    <row r="7909" spans="1:50" hidden="1" x14ac:dyDescent="0.3">
      <c r="A7909" t="s">
        <v>9211</v>
      </c>
      <c r="B7909" t="s">
        <v>9062</v>
      </c>
      <c r="D7909">
        <v>2939</v>
      </c>
      <c r="F7909">
        <v>5</v>
      </c>
      <c r="G7909" t="s">
        <v>8267</v>
      </c>
      <c r="H7909" t="s">
        <v>94</v>
      </c>
      <c r="I7909" t="s">
        <v>104</v>
      </c>
      <c r="J7909" t="s">
        <v>210</v>
      </c>
      <c r="K7909" t="s">
        <v>81</v>
      </c>
      <c r="L7909" t="s">
        <v>145</v>
      </c>
      <c r="M7909" t="s">
        <v>455</v>
      </c>
      <c r="N7909" t="s">
        <v>84</v>
      </c>
      <c r="O7909" t="s">
        <v>1767</v>
      </c>
      <c r="P7909" t="s">
        <v>86</v>
      </c>
      <c r="Q7909" t="s">
        <v>87</v>
      </c>
      <c r="R7909" t="s">
        <v>107</v>
      </c>
      <c r="T7909" t="s">
        <v>89</v>
      </c>
      <c r="U7909" t="s">
        <v>90</v>
      </c>
      <c r="V7909">
        <v>2.8178939999999999</v>
      </c>
      <c r="W7909">
        <v>28.556156000000001</v>
      </c>
      <c r="X7909">
        <v>9.1581550000000007</v>
      </c>
      <c r="Y7909">
        <v>0</v>
      </c>
      <c r="Z7909">
        <v>2.8178939999999999</v>
      </c>
      <c r="AA7909">
        <v>0</v>
      </c>
      <c r="AB7909">
        <v>0</v>
      </c>
      <c r="AC7909">
        <v>0</v>
      </c>
      <c r="AP7909">
        <v>28.556156000000001</v>
      </c>
      <c r="AQ7909">
        <v>28.556156000000001</v>
      </c>
      <c r="AR7909">
        <v>28.556156000000001</v>
      </c>
      <c r="AS7909">
        <v>28.556156000000001</v>
      </c>
      <c r="AT7909">
        <v>10.133864510162555</v>
      </c>
      <c r="AU7909" t="s">
        <v>9212</v>
      </c>
      <c r="AV7909">
        <v>40</v>
      </c>
      <c r="AW7909">
        <v>0.25334661275406389</v>
      </c>
      <c r="AX7909">
        <v>1.0556108864752662E-2</v>
      </c>
    </row>
    <row r="7910" spans="1:50" hidden="1" x14ac:dyDescent="0.3">
      <c r="A7910" t="s">
        <v>9213</v>
      </c>
      <c r="B7910" t="s">
        <v>9062</v>
      </c>
      <c r="D7910">
        <v>2940</v>
      </c>
      <c r="F7910">
        <v>5</v>
      </c>
      <c r="G7910" t="s">
        <v>482</v>
      </c>
      <c r="H7910" t="s">
        <v>94</v>
      </c>
      <c r="I7910" t="s">
        <v>104</v>
      </c>
      <c r="J7910" t="s">
        <v>210</v>
      </c>
      <c r="K7910" t="s">
        <v>81</v>
      </c>
      <c r="L7910" t="s">
        <v>82</v>
      </c>
      <c r="M7910" t="s">
        <v>455</v>
      </c>
      <c r="N7910" t="s">
        <v>84</v>
      </c>
      <c r="O7910" t="s">
        <v>1767</v>
      </c>
      <c r="P7910" t="s">
        <v>86</v>
      </c>
      <c r="Q7910" t="s">
        <v>87</v>
      </c>
      <c r="R7910" t="s">
        <v>215</v>
      </c>
      <c r="T7910" t="s">
        <v>89</v>
      </c>
      <c r="U7910" t="s">
        <v>90</v>
      </c>
      <c r="V7910">
        <v>2.1134200000000001</v>
      </c>
      <c r="W7910">
        <v>18.492809000000001</v>
      </c>
      <c r="X7910">
        <v>12.68052</v>
      </c>
      <c r="Y7910">
        <v>46.495240000000003</v>
      </c>
      <c r="Z7910">
        <v>24.30433</v>
      </c>
      <c r="AA7910">
        <v>5.2838904037152705</v>
      </c>
      <c r="AB7910">
        <v>14.942470273170077</v>
      </c>
      <c r="AC7910">
        <v>16.119024294533748</v>
      </c>
      <c r="AP7910">
        <v>18.492809000000001</v>
      </c>
      <c r="AQ7910">
        <v>18.492809000000001</v>
      </c>
      <c r="AR7910">
        <v>18.492809000000001</v>
      </c>
      <c r="AS7910">
        <v>18.492809000000001</v>
      </c>
      <c r="AT7910">
        <v>8.7501816960187746</v>
      </c>
      <c r="AU7910" t="s">
        <v>9214</v>
      </c>
      <c r="AV7910">
        <v>80</v>
      </c>
      <c r="AW7910">
        <v>0.10937727120023469</v>
      </c>
      <c r="AX7910">
        <v>4.5573863000097784E-3</v>
      </c>
    </row>
    <row r="7911" spans="1:50" hidden="1" x14ac:dyDescent="0.3">
      <c r="A7911" t="s">
        <v>9215</v>
      </c>
      <c r="B7911" t="s">
        <v>9062</v>
      </c>
      <c r="D7911">
        <v>2946</v>
      </c>
      <c r="F7911">
        <v>5</v>
      </c>
      <c r="G7911" t="s">
        <v>488</v>
      </c>
      <c r="H7911" t="s">
        <v>94</v>
      </c>
      <c r="I7911" t="s">
        <v>104</v>
      </c>
      <c r="J7911" t="s">
        <v>210</v>
      </c>
      <c r="K7911" t="s">
        <v>121</v>
      </c>
      <c r="L7911" t="s">
        <v>82</v>
      </c>
      <c r="M7911" t="s">
        <v>455</v>
      </c>
      <c r="N7911" t="s">
        <v>84</v>
      </c>
      <c r="O7911" t="s">
        <v>1767</v>
      </c>
      <c r="P7911" t="s">
        <v>86</v>
      </c>
      <c r="Q7911" t="s">
        <v>87</v>
      </c>
      <c r="R7911" t="s">
        <v>215</v>
      </c>
      <c r="T7911" t="s">
        <v>89</v>
      </c>
      <c r="U7911" t="s">
        <v>90</v>
      </c>
      <c r="V7911">
        <v>3.1701299999999999</v>
      </c>
      <c r="W7911">
        <v>1.1268469999999999</v>
      </c>
      <c r="X7911">
        <v>3.1701299999999999</v>
      </c>
      <c r="Y7911">
        <v>7.925325</v>
      </c>
      <c r="Z7911">
        <v>23.775974999999999</v>
      </c>
      <c r="AA7911">
        <v>1.5903513492820487</v>
      </c>
      <c r="AB7911">
        <v>4.0001362867213963</v>
      </c>
      <c r="AC7911">
        <v>3.9006726381578107</v>
      </c>
      <c r="AP7911">
        <v>1.1268469999999999</v>
      </c>
      <c r="AQ7911">
        <v>1.1268469999999999</v>
      </c>
      <c r="AR7911">
        <v>1.1268469999999999</v>
      </c>
      <c r="AS7911">
        <v>1.1268469999999999</v>
      </c>
      <c r="AT7911">
        <v>0.355457662619514</v>
      </c>
      <c r="AU7911" t="s">
        <v>9216</v>
      </c>
      <c r="AV7911">
        <v>60</v>
      </c>
      <c r="AW7911">
        <v>5.9242943769919005E-3</v>
      </c>
      <c r="AX7911">
        <v>2.4684559904132917E-4</v>
      </c>
    </row>
    <row r="7912" spans="1:50" hidden="1" x14ac:dyDescent="0.3">
      <c r="A7912" t="s">
        <v>9217</v>
      </c>
      <c r="B7912" t="s">
        <v>9062</v>
      </c>
      <c r="D7912">
        <v>296</v>
      </c>
      <c r="F7912">
        <v>5</v>
      </c>
      <c r="G7912" t="s">
        <v>504</v>
      </c>
      <c r="H7912" t="s">
        <v>94</v>
      </c>
      <c r="I7912" t="s">
        <v>95</v>
      </c>
      <c r="J7912" t="s">
        <v>96</v>
      </c>
      <c r="K7912" t="s">
        <v>121</v>
      </c>
      <c r="L7912" t="s">
        <v>82</v>
      </c>
      <c r="M7912" t="s">
        <v>410</v>
      </c>
      <c r="N7912" t="s">
        <v>84</v>
      </c>
      <c r="O7912" t="s">
        <v>1767</v>
      </c>
      <c r="P7912" t="s">
        <v>86</v>
      </c>
      <c r="Q7912" t="s">
        <v>87</v>
      </c>
      <c r="R7912" t="s">
        <v>215</v>
      </c>
      <c r="T7912" t="s">
        <v>89</v>
      </c>
      <c r="U7912" t="s">
        <v>90</v>
      </c>
      <c r="V7912">
        <v>3.1701299999999999</v>
      </c>
      <c r="W7912">
        <v>3.5675940000000002</v>
      </c>
      <c r="X7912">
        <v>0</v>
      </c>
      <c r="Y7912">
        <v>4.7551949999999996</v>
      </c>
      <c r="Z7912">
        <v>3.1701299999999999</v>
      </c>
      <c r="AA7912">
        <v>0.28217825372804006</v>
      </c>
      <c r="AB7912">
        <v>1.3453963499134125</v>
      </c>
      <c r="AC7912">
        <v>1.8883160392442104</v>
      </c>
      <c r="AP7912">
        <v>3.5675940000000002</v>
      </c>
      <c r="AQ7912">
        <v>3.5675940000000002</v>
      </c>
      <c r="AR7912">
        <v>3.5675940000000002</v>
      </c>
      <c r="AS7912">
        <v>3.5675940000000002</v>
      </c>
      <c r="AT7912">
        <v>1.1253778236223753</v>
      </c>
      <c r="AU7912" t="s">
        <v>9218</v>
      </c>
      <c r="AV7912">
        <v>60</v>
      </c>
      <c r="AW7912">
        <v>1.875629706037292E-2</v>
      </c>
      <c r="AX7912">
        <v>7.815123775155383E-4</v>
      </c>
    </row>
    <row r="7913" spans="1:50" hidden="1" x14ac:dyDescent="0.3">
      <c r="A7913" t="s">
        <v>9219</v>
      </c>
      <c r="B7913" t="s">
        <v>9062</v>
      </c>
      <c r="D7913">
        <v>302</v>
      </c>
      <c r="F7913">
        <v>5</v>
      </c>
      <c r="G7913" t="s">
        <v>515</v>
      </c>
      <c r="H7913" t="s">
        <v>94</v>
      </c>
      <c r="I7913" t="s">
        <v>95</v>
      </c>
      <c r="J7913" t="s">
        <v>96</v>
      </c>
      <c r="K7913" t="s">
        <v>137</v>
      </c>
      <c r="L7913" t="s">
        <v>98</v>
      </c>
      <c r="M7913" t="s">
        <v>99</v>
      </c>
      <c r="N7913" t="s">
        <v>84</v>
      </c>
      <c r="O7913" t="s">
        <v>1767</v>
      </c>
      <c r="P7913" t="s">
        <v>86</v>
      </c>
      <c r="Q7913" t="s">
        <v>87</v>
      </c>
      <c r="R7913" t="s">
        <v>107</v>
      </c>
      <c r="T7913" t="s">
        <v>89</v>
      </c>
      <c r="U7913" t="s">
        <v>90</v>
      </c>
      <c r="V7913">
        <v>2.1134200000000001</v>
      </c>
      <c r="W7913">
        <v>74.025966999999994</v>
      </c>
      <c r="X7913">
        <v>14.970058999999999</v>
      </c>
      <c r="Y7913">
        <v>0</v>
      </c>
      <c r="Z7913">
        <v>0</v>
      </c>
      <c r="AA7913">
        <v>11.807304860375915</v>
      </c>
      <c r="AB7913">
        <v>66.030412675514086</v>
      </c>
      <c r="AC7913">
        <v>35.245550871554407</v>
      </c>
      <c r="AP7913">
        <v>74.025966999999994</v>
      </c>
      <c r="AQ7913">
        <v>74.025966999999994</v>
      </c>
      <c r="AR7913">
        <v>74.025966999999994</v>
      </c>
      <c r="AS7913">
        <v>74.025966999999994</v>
      </c>
      <c r="AT7913">
        <v>35.026623671584439</v>
      </c>
      <c r="AU7913" t="s">
        <v>9220</v>
      </c>
      <c r="AV7913">
        <v>40</v>
      </c>
      <c r="AW7913">
        <v>0.87566559178961101</v>
      </c>
      <c r="AX7913">
        <v>3.6486066324567128E-2</v>
      </c>
    </row>
    <row r="7914" spans="1:50" hidden="1" x14ac:dyDescent="0.3">
      <c r="A7914" t="s">
        <v>9221</v>
      </c>
      <c r="B7914" t="s">
        <v>9062</v>
      </c>
      <c r="D7914">
        <v>304</v>
      </c>
      <c r="F7914">
        <v>5</v>
      </c>
      <c r="G7914" t="s">
        <v>521</v>
      </c>
      <c r="H7914" t="s">
        <v>94</v>
      </c>
      <c r="I7914" t="s">
        <v>104</v>
      </c>
      <c r="J7914" t="s">
        <v>210</v>
      </c>
      <c r="K7914" t="s">
        <v>137</v>
      </c>
      <c r="L7914" t="s">
        <v>98</v>
      </c>
      <c r="M7914" t="s">
        <v>513</v>
      </c>
      <c r="N7914" t="s">
        <v>84</v>
      </c>
      <c r="O7914" t="s">
        <v>1767</v>
      </c>
      <c r="P7914" t="s">
        <v>86</v>
      </c>
      <c r="Q7914" t="s">
        <v>87</v>
      </c>
      <c r="R7914" t="s">
        <v>107</v>
      </c>
      <c r="T7914" t="s">
        <v>89</v>
      </c>
      <c r="U7914" t="s">
        <v>90</v>
      </c>
      <c r="V7914">
        <v>2.1134200000000001</v>
      </c>
      <c r="W7914">
        <v>0</v>
      </c>
      <c r="X7914">
        <v>0.52835500000000002</v>
      </c>
      <c r="Y7914">
        <v>0</v>
      </c>
      <c r="Z7914">
        <v>0</v>
      </c>
      <c r="AA7914">
        <v>0.11628234233361948</v>
      </c>
      <c r="AB7914">
        <v>21.334680329035105</v>
      </c>
      <c r="AC7914">
        <v>1.3778658828580364</v>
      </c>
      <c r="AP7914">
        <v>0</v>
      </c>
      <c r="AQ7914">
        <v>0</v>
      </c>
      <c r="AR7914">
        <v>0</v>
      </c>
      <c r="AS7914">
        <v>0</v>
      </c>
      <c r="AT7914">
        <v>0</v>
      </c>
      <c r="AU7914" t="s">
        <v>9222</v>
      </c>
      <c r="AV7914">
        <v>40</v>
      </c>
      <c r="AW7914">
        <v>0</v>
      </c>
      <c r="AX7914">
        <v>0</v>
      </c>
    </row>
    <row r="7915" spans="1:50" hidden="1" x14ac:dyDescent="0.3">
      <c r="A7915" t="s">
        <v>9223</v>
      </c>
      <c r="B7915" t="s">
        <v>9062</v>
      </c>
      <c r="D7915">
        <v>306</v>
      </c>
      <c r="F7915">
        <v>5</v>
      </c>
      <c r="G7915" t="s">
        <v>527</v>
      </c>
      <c r="H7915" t="s">
        <v>94</v>
      </c>
      <c r="I7915" t="s">
        <v>104</v>
      </c>
      <c r="J7915" t="s">
        <v>528</v>
      </c>
      <c r="K7915" t="s">
        <v>137</v>
      </c>
      <c r="L7915" t="s">
        <v>98</v>
      </c>
      <c r="M7915" t="s">
        <v>529</v>
      </c>
      <c r="N7915" t="s">
        <v>84</v>
      </c>
      <c r="O7915" t="s">
        <v>1767</v>
      </c>
      <c r="P7915" t="s">
        <v>86</v>
      </c>
      <c r="Q7915" t="s">
        <v>87</v>
      </c>
      <c r="R7915" t="s">
        <v>107</v>
      </c>
      <c r="T7915" t="s">
        <v>89</v>
      </c>
      <c r="U7915" t="s">
        <v>90</v>
      </c>
      <c r="V7915">
        <v>2.1134200000000001</v>
      </c>
      <c r="W7915">
        <v>0</v>
      </c>
      <c r="X7915">
        <v>0</v>
      </c>
      <c r="Y7915">
        <v>0</v>
      </c>
      <c r="Z7915">
        <v>0</v>
      </c>
      <c r="AA7915">
        <v>3.057302</v>
      </c>
      <c r="AB7915">
        <v>0</v>
      </c>
      <c r="AC7915">
        <v>4.8129409398637755</v>
      </c>
      <c r="AP7915">
        <v>0</v>
      </c>
      <c r="AQ7915">
        <v>0</v>
      </c>
      <c r="AR7915">
        <v>0</v>
      </c>
      <c r="AS7915">
        <v>0</v>
      </c>
      <c r="AT7915">
        <v>0</v>
      </c>
      <c r="AU7915" t="s">
        <v>9224</v>
      </c>
      <c r="AV7915">
        <v>40</v>
      </c>
      <c r="AW7915">
        <v>0</v>
      </c>
      <c r="AX7915">
        <v>0</v>
      </c>
    </row>
    <row r="7916" spans="1:50" hidden="1" x14ac:dyDescent="0.3">
      <c r="A7916" t="s">
        <v>9225</v>
      </c>
      <c r="B7916" t="s">
        <v>9062</v>
      </c>
      <c r="D7916">
        <v>399</v>
      </c>
      <c r="F7916">
        <v>5</v>
      </c>
      <c r="G7916" t="s">
        <v>538</v>
      </c>
      <c r="H7916" t="s">
        <v>78</v>
      </c>
      <c r="I7916" t="s">
        <v>79</v>
      </c>
      <c r="J7916" t="s">
        <v>111</v>
      </c>
      <c r="K7916" t="s">
        <v>121</v>
      </c>
      <c r="L7916" t="s">
        <v>82</v>
      </c>
      <c r="M7916" t="s">
        <v>113</v>
      </c>
      <c r="N7916" t="s">
        <v>84</v>
      </c>
      <c r="O7916" t="s">
        <v>1767</v>
      </c>
      <c r="P7916" t="s">
        <v>86</v>
      </c>
      <c r="Q7916" t="s">
        <v>87</v>
      </c>
      <c r="R7916" t="s">
        <v>88</v>
      </c>
      <c r="T7916" t="s">
        <v>89</v>
      </c>
      <c r="U7916" t="s">
        <v>90</v>
      </c>
      <c r="V7916">
        <v>3.1701299999999999</v>
      </c>
      <c r="W7916">
        <v>0.668045</v>
      </c>
      <c r="X7916">
        <v>25.361041</v>
      </c>
      <c r="Y7916">
        <v>14.265586000000001</v>
      </c>
      <c r="Z7916">
        <v>15.85065</v>
      </c>
      <c r="AA7916">
        <v>10.968234681050248</v>
      </c>
      <c r="AB7916">
        <v>30.887463548459738</v>
      </c>
      <c r="AC7916">
        <v>14.714752291067036</v>
      </c>
      <c r="AP7916">
        <v>0.668045</v>
      </c>
      <c r="AQ7916">
        <v>0.668045</v>
      </c>
      <c r="AR7916">
        <v>0.668045</v>
      </c>
      <c r="AS7916">
        <v>0.668045</v>
      </c>
      <c r="AT7916">
        <v>0.21073110566443648</v>
      </c>
      <c r="AU7916" t="s">
        <v>9226</v>
      </c>
      <c r="AV7916">
        <v>60</v>
      </c>
      <c r="AW7916">
        <v>3.5121850944072747E-3</v>
      </c>
      <c r="AX7916">
        <v>1.463410456003031E-4</v>
      </c>
    </row>
    <row r="7917" spans="1:50" hidden="1" x14ac:dyDescent="0.3">
      <c r="A7917" t="s">
        <v>9227</v>
      </c>
      <c r="B7917" t="s">
        <v>9062</v>
      </c>
      <c r="D7917">
        <v>400</v>
      </c>
      <c r="F7917">
        <v>5</v>
      </c>
      <c r="G7917" t="s">
        <v>541</v>
      </c>
      <c r="H7917" t="s">
        <v>78</v>
      </c>
      <c r="I7917" t="s">
        <v>79</v>
      </c>
      <c r="J7917" t="s">
        <v>111</v>
      </c>
      <c r="K7917" t="s">
        <v>121</v>
      </c>
      <c r="L7917" t="s">
        <v>82</v>
      </c>
      <c r="M7917" t="s">
        <v>129</v>
      </c>
      <c r="N7917" t="s">
        <v>84</v>
      </c>
      <c r="O7917" t="s">
        <v>1767</v>
      </c>
      <c r="P7917" t="s">
        <v>86</v>
      </c>
      <c r="Q7917" t="s">
        <v>87</v>
      </c>
      <c r="R7917" t="s">
        <v>155</v>
      </c>
      <c r="T7917" t="s">
        <v>89</v>
      </c>
      <c r="U7917" t="s">
        <v>90</v>
      </c>
      <c r="V7917">
        <v>3.1701299999999999</v>
      </c>
      <c r="W7917">
        <v>67.399201000000005</v>
      </c>
      <c r="X7917">
        <v>31.701301000000001</v>
      </c>
      <c r="Y7917">
        <v>23.775974999999999</v>
      </c>
      <c r="Z7917">
        <v>34.871429999999997</v>
      </c>
      <c r="AA7917">
        <v>9.3605294055465826</v>
      </c>
      <c r="AB7917">
        <v>107.36488505825588</v>
      </c>
      <c r="AC7917">
        <v>17.975150596874496</v>
      </c>
      <c r="AP7917">
        <v>67.399201000000005</v>
      </c>
      <c r="AQ7917">
        <v>67.399201000000005</v>
      </c>
      <c r="AR7917">
        <v>67.399201000000005</v>
      </c>
      <c r="AS7917">
        <v>67.399201000000005</v>
      </c>
      <c r="AT7917">
        <v>21.260705712384038</v>
      </c>
      <c r="AU7917" t="s">
        <v>9228</v>
      </c>
      <c r="AV7917">
        <v>60</v>
      </c>
      <c r="AW7917">
        <v>0.35434509520640062</v>
      </c>
      <c r="AX7917">
        <v>1.476437896693336E-2</v>
      </c>
    </row>
    <row r="7918" spans="1:50" hidden="1" x14ac:dyDescent="0.3">
      <c r="A7918" t="s">
        <v>9229</v>
      </c>
      <c r="B7918" t="s">
        <v>9062</v>
      </c>
      <c r="D7918">
        <v>404</v>
      </c>
      <c r="F7918">
        <v>5</v>
      </c>
      <c r="G7918" t="s">
        <v>544</v>
      </c>
      <c r="H7918" t="s">
        <v>78</v>
      </c>
      <c r="I7918" t="s">
        <v>79</v>
      </c>
      <c r="J7918" t="s">
        <v>80</v>
      </c>
      <c r="K7918" t="s">
        <v>168</v>
      </c>
      <c r="L7918" t="s">
        <v>82</v>
      </c>
      <c r="M7918" t="s">
        <v>545</v>
      </c>
      <c r="N7918" t="s">
        <v>100</v>
      </c>
      <c r="O7918" t="s">
        <v>1767</v>
      </c>
      <c r="P7918" t="s">
        <v>86</v>
      </c>
      <c r="Q7918" t="s">
        <v>87</v>
      </c>
      <c r="R7918" t="s">
        <v>155</v>
      </c>
      <c r="T7918" t="s">
        <v>89</v>
      </c>
      <c r="U7918" t="s">
        <v>90</v>
      </c>
      <c r="V7918">
        <v>0.31701299999999999</v>
      </c>
      <c r="W7918">
        <v>0</v>
      </c>
      <c r="X7918">
        <v>0.63402599999999998</v>
      </c>
      <c r="Y7918">
        <v>0</v>
      </c>
      <c r="Z7918">
        <v>0</v>
      </c>
      <c r="AA7918">
        <v>0</v>
      </c>
      <c r="AB7918">
        <v>0</v>
      </c>
      <c r="AC7918">
        <v>0</v>
      </c>
      <c r="AP7918">
        <v>0</v>
      </c>
      <c r="AQ7918">
        <v>0</v>
      </c>
      <c r="AR7918">
        <v>0</v>
      </c>
      <c r="AS7918">
        <v>0</v>
      </c>
      <c r="AT7918">
        <v>0</v>
      </c>
      <c r="AU7918" t="s">
        <v>9230</v>
      </c>
      <c r="AV7918">
        <v>441</v>
      </c>
      <c r="AW7918">
        <v>0</v>
      </c>
      <c r="AX7918">
        <v>0</v>
      </c>
    </row>
    <row r="7919" spans="1:50" hidden="1" x14ac:dyDescent="0.3">
      <c r="A7919" t="s">
        <v>9231</v>
      </c>
      <c r="B7919" t="s">
        <v>9062</v>
      </c>
      <c r="D7919">
        <v>405</v>
      </c>
      <c r="F7919">
        <v>5</v>
      </c>
      <c r="G7919" t="s">
        <v>548</v>
      </c>
      <c r="H7919" t="s">
        <v>78</v>
      </c>
      <c r="I7919" t="s">
        <v>79</v>
      </c>
      <c r="J7919" t="s">
        <v>80</v>
      </c>
      <c r="K7919" t="s">
        <v>168</v>
      </c>
      <c r="L7919" t="s">
        <v>82</v>
      </c>
      <c r="M7919" t="s">
        <v>83</v>
      </c>
      <c r="N7919" t="s">
        <v>100</v>
      </c>
      <c r="O7919" t="s">
        <v>1767</v>
      </c>
      <c r="P7919" t="s">
        <v>86</v>
      </c>
      <c r="Q7919" t="s">
        <v>87</v>
      </c>
      <c r="R7919" t="s">
        <v>88</v>
      </c>
      <c r="T7919" t="s">
        <v>89</v>
      </c>
      <c r="U7919" t="s">
        <v>90</v>
      </c>
      <c r="V7919">
        <v>0.31701299999999999</v>
      </c>
      <c r="W7919">
        <v>4.4953180000000001</v>
      </c>
      <c r="X7919">
        <v>4.1211690000000001</v>
      </c>
      <c r="Y7919">
        <v>2.8531170000000001</v>
      </c>
      <c r="Z7919">
        <v>0.95103899999999997</v>
      </c>
      <c r="AA7919">
        <v>1.0799099250055362</v>
      </c>
      <c r="AB7919">
        <v>6.2945273626925147</v>
      </c>
      <c r="AC7919">
        <v>4.7322358592452662</v>
      </c>
      <c r="AP7919">
        <v>4.4953180000000001</v>
      </c>
      <c r="AQ7919">
        <v>4.4953180000000001</v>
      </c>
      <c r="AR7919">
        <v>4.4953180000000001</v>
      </c>
      <c r="AS7919">
        <v>4.4953180000000001</v>
      </c>
      <c r="AT7919">
        <v>14.180232356401788</v>
      </c>
      <c r="AU7919" t="s">
        <v>9232</v>
      </c>
      <c r="AV7919">
        <v>441</v>
      </c>
      <c r="AW7919">
        <v>3.2154721896602692E-2</v>
      </c>
      <c r="AX7919">
        <v>1.3397800790251122E-3</v>
      </c>
    </row>
    <row r="7920" spans="1:50" hidden="1" x14ac:dyDescent="0.3">
      <c r="A7920" t="s">
        <v>9233</v>
      </c>
      <c r="B7920" t="s">
        <v>9062</v>
      </c>
      <c r="D7920">
        <v>410</v>
      </c>
      <c r="F7920">
        <v>5</v>
      </c>
      <c r="G7920" t="s">
        <v>551</v>
      </c>
      <c r="H7920" t="s">
        <v>78</v>
      </c>
      <c r="I7920" t="s">
        <v>79</v>
      </c>
      <c r="J7920" t="s">
        <v>80</v>
      </c>
      <c r="K7920" t="s">
        <v>121</v>
      </c>
      <c r="L7920" t="s">
        <v>82</v>
      </c>
      <c r="M7920" t="s">
        <v>545</v>
      </c>
      <c r="N7920" t="s">
        <v>84</v>
      </c>
      <c r="O7920" t="s">
        <v>1767</v>
      </c>
      <c r="P7920" t="s">
        <v>86</v>
      </c>
      <c r="Q7920" t="s">
        <v>87</v>
      </c>
      <c r="R7920" t="s">
        <v>107</v>
      </c>
      <c r="T7920" t="s">
        <v>89</v>
      </c>
      <c r="U7920" t="s">
        <v>90</v>
      </c>
      <c r="V7920">
        <v>3.1701299999999999</v>
      </c>
      <c r="W7920">
        <v>0</v>
      </c>
      <c r="X7920">
        <v>0</v>
      </c>
      <c r="Y7920">
        <v>0</v>
      </c>
      <c r="Z7920">
        <v>4.7551949999999996</v>
      </c>
      <c r="AA7920">
        <v>0</v>
      </c>
      <c r="AB7920">
        <v>0</v>
      </c>
      <c r="AC7920">
        <v>0</v>
      </c>
      <c r="AP7920">
        <v>0</v>
      </c>
      <c r="AQ7920">
        <v>0</v>
      </c>
      <c r="AR7920">
        <v>0</v>
      </c>
      <c r="AS7920">
        <v>0</v>
      </c>
      <c r="AT7920">
        <v>0</v>
      </c>
      <c r="AU7920" t="s">
        <v>9234</v>
      </c>
      <c r="AV7920">
        <v>60</v>
      </c>
      <c r="AW7920">
        <v>0</v>
      </c>
      <c r="AX7920">
        <v>0</v>
      </c>
    </row>
    <row r="7921" spans="1:50" hidden="1" x14ac:dyDescent="0.3">
      <c r="A7921" t="s">
        <v>9235</v>
      </c>
      <c r="B7921" t="s">
        <v>9062</v>
      </c>
      <c r="D7921">
        <v>411</v>
      </c>
      <c r="F7921">
        <v>5</v>
      </c>
      <c r="G7921" t="s">
        <v>554</v>
      </c>
      <c r="H7921" t="s">
        <v>78</v>
      </c>
      <c r="I7921" t="s">
        <v>79</v>
      </c>
      <c r="J7921" t="s">
        <v>111</v>
      </c>
      <c r="K7921" t="s">
        <v>168</v>
      </c>
      <c r="L7921" t="s">
        <v>82</v>
      </c>
      <c r="M7921" t="s">
        <v>129</v>
      </c>
      <c r="N7921" t="s">
        <v>100</v>
      </c>
      <c r="O7921" t="s">
        <v>1767</v>
      </c>
      <c r="P7921" t="s">
        <v>86</v>
      </c>
      <c r="Q7921" t="s">
        <v>87</v>
      </c>
      <c r="R7921" t="s">
        <v>88</v>
      </c>
      <c r="T7921" t="s">
        <v>89</v>
      </c>
      <c r="U7921" t="s">
        <v>90</v>
      </c>
      <c r="V7921">
        <v>0.31701299999999999</v>
      </c>
      <c r="W7921">
        <v>4.0883799999999999</v>
      </c>
      <c r="X7921">
        <v>5.7062340000000003</v>
      </c>
      <c r="Y7921">
        <v>7.2912990000000004</v>
      </c>
      <c r="Z7921">
        <v>5.7062340000000003</v>
      </c>
      <c r="AA7921">
        <v>1.7857725424630075</v>
      </c>
      <c r="AB7921">
        <v>7.7769132964355752</v>
      </c>
      <c r="AC7921">
        <v>5.193564811726942</v>
      </c>
      <c r="AP7921">
        <v>4.0883799999999999</v>
      </c>
      <c r="AQ7921">
        <v>4.0883799999999999</v>
      </c>
      <c r="AR7921">
        <v>4.0883799999999999</v>
      </c>
      <c r="AS7921">
        <v>4.0883799999999999</v>
      </c>
      <c r="AT7921">
        <v>12.896568910423232</v>
      </c>
      <c r="AU7921" t="s">
        <v>9236</v>
      </c>
      <c r="AV7921">
        <v>441</v>
      </c>
      <c r="AW7921">
        <v>2.9243920431798711E-2</v>
      </c>
      <c r="AX7921">
        <v>1.2184966846582796E-3</v>
      </c>
    </row>
    <row r="7922" spans="1:50" hidden="1" x14ac:dyDescent="0.3">
      <c r="A7922" t="s">
        <v>9237</v>
      </c>
      <c r="B7922" t="s">
        <v>9062</v>
      </c>
      <c r="D7922">
        <v>412</v>
      </c>
      <c r="F7922">
        <v>5</v>
      </c>
      <c r="G7922" t="s">
        <v>557</v>
      </c>
      <c r="H7922" t="s">
        <v>78</v>
      </c>
      <c r="I7922" t="s">
        <v>79</v>
      </c>
      <c r="J7922" t="s">
        <v>111</v>
      </c>
      <c r="K7922" t="s">
        <v>168</v>
      </c>
      <c r="L7922" t="s">
        <v>82</v>
      </c>
      <c r="M7922" t="s">
        <v>113</v>
      </c>
      <c r="N7922" t="s">
        <v>100</v>
      </c>
      <c r="O7922" t="s">
        <v>1767</v>
      </c>
      <c r="P7922" t="s">
        <v>86</v>
      </c>
      <c r="Q7922" t="s">
        <v>87</v>
      </c>
      <c r="R7922" t="s">
        <v>88</v>
      </c>
      <c r="T7922" t="s">
        <v>89</v>
      </c>
      <c r="U7922" t="s">
        <v>90</v>
      </c>
      <c r="V7922">
        <v>0.31701299999999999</v>
      </c>
      <c r="W7922">
        <v>2.676123</v>
      </c>
      <c r="X7922">
        <v>3.4871430000000001</v>
      </c>
      <c r="Y7922">
        <v>4.4381820000000003</v>
      </c>
      <c r="Z7922">
        <v>1.9020779999999999</v>
      </c>
      <c r="AA7922">
        <v>0.57086517964169714</v>
      </c>
      <c r="AB7922">
        <v>4.3889286451731762</v>
      </c>
      <c r="AC7922">
        <v>1.6088589087713652</v>
      </c>
      <c r="AP7922">
        <v>2.676123</v>
      </c>
      <c r="AQ7922">
        <v>2.676123</v>
      </c>
      <c r="AR7922">
        <v>2.676123</v>
      </c>
      <c r="AS7922">
        <v>2.676123</v>
      </c>
      <c r="AT7922">
        <v>8.4416822023071614</v>
      </c>
      <c r="AU7922" t="s">
        <v>9238</v>
      </c>
      <c r="AV7922">
        <v>441</v>
      </c>
      <c r="AW7922">
        <v>1.9142136513168165E-2</v>
      </c>
      <c r="AX7922">
        <v>7.9758902138200687E-4</v>
      </c>
    </row>
    <row r="7923" spans="1:50" hidden="1" x14ac:dyDescent="0.3">
      <c r="A7923" t="s">
        <v>9239</v>
      </c>
      <c r="B7923" t="s">
        <v>9062</v>
      </c>
      <c r="D7923">
        <v>413</v>
      </c>
      <c r="F7923">
        <v>5</v>
      </c>
      <c r="G7923" t="s">
        <v>560</v>
      </c>
      <c r="H7923" t="s">
        <v>78</v>
      </c>
      <c r="I7923" t="s">
        <v>79</v>
      </c>
      <c r="J7923" t="s">
        <v>111</v>
      </c>
      <c r="K7923" t="s">
        <v>387</v>
      </c>
      <c r="L7923" t="s">
        <v>388</v>
      </c>
      <c r="M7923" t="s">
        <v>113</v>
      </c>
      <c r="N7923" t="s">
        <v>100</v>
      </c>
      <c r="O7923" t="s">
        <v>1767</v>
      </c>
      <c r="P7923" t="s">
        <v>86</v>
      </c>
      <c r="Q7923" t="s">
        <v>87</v>
      </c>
      <c r="R7923" t="s">
        <v>88</v>
      </c>
      <c r="T7923" t="s">
        <v>89</v>
      </c>
      <c r="U7923" t="s">
        <v>90</v>
      </c>
      <c r="V7923">
        <v>0.211342</v>
      </c>
      <c r="W7923">
        <v>5.1705937702702709</v>
      </c>
      <c r="X7923">
        <v>2.7474460000000001</v>
      </c>
      <c r="Y7923">
        <v>1.4793940000000001</v>
      </c>
      <c r="Z7923">
        <v>1.4793940000000001</v>
      </c>
      <c r="AA7923">
        <v>3.8783647600793621E-2</v>
      </c>
      <c r="AB7923">
        <v>5.1705937702702709</v>
      </c>
      <c r="AC7923">
        <v>3.9224596183523532</v>
      </c>
      <c r="AP7923">
        <v>1.798106</v>
      </c>
      <c r="AQ7923">
        <v>1.798106</v>
      </c>
      <c r="AR7923">
        <v>1.798106</v>
      </c>
      <c r="AS7923">
        <v>5.1705937702702709</v>
      </c>
      <c r="AT7923">
        <v>24.465528717766798</v>
      </c>
      <c r="AU7923" t="s">
        <v>9240</v>
      </c>
      <c r="AV7923">
        <v>672</v>
      </c>
      <c r="AW7923">
        <v>3.6407036782391065E-2</v>
      </c>
      <c r="AX7923">
        <v>1.516959865932961E-3</v>
      </c>
    </row>
    <row r="7924" spans="1:50" hidden="1" x14ac:dyDescent="0.3">
      <c r="A7924" t="s">
        <v>9241</v>
      </c>
      <c r="B7924" t="s">
        <v>9062</v>
      </c>
      <c r="D7924">
        <v>414</v>
      </c>
      <c r="F7924">
        <v>5</v>
      </c>
      <c r="G7924" t="s">
        <v>563</v>
      </c>
      <c r="H7924" t="s">
        <v>78</v>
      </c>
      <c r="I7924" t="s">
        <v>79</v>
      </c>
      <c r="J7924" t="s">
        <v>111</v>
      </c>
      <c r="K7924" t="s">
        <v>387</v>
      </c>
      <c r="L7924" t="s">
        <v>388</v>
      </c>
      <c r="M7924" t="s">
        <v>129</v>
      </c>
      <c r="N7924" t="s">
        <v>100</v>
      </c>
      <c r="O7924" t="s">
        <v>1767</v>
      </c>
      <c r="P7924" t="s">
        <v>86</v>
      </c>
      <c r="Q7924" t="s">
        <v>87</v>
      </c>
      <c r="R7924" t="s">
        <v>88</v>
      </c>
      <c r="T7924" t="s">
        <v>89</v>
      </c>
      <c r="U7924" t="s">
        <v>90</v>
      </c>
      <c r="V7924">
        <v>0.211342</v>
      </c>
      <c r="W7924">
        <v>7.1756282137007652</v>
      </c>
      <c r="X7924">
        <v>2.3247620000000002</v>
      </c>
      <c r="Y7924">
        <v>6.9742860000000002</v>
      </c>
      <c r="Z7924">
        <v>7.8196539999999999</v>
      </c>
      <c r="AA7924">
        <v>9.6949060917490022E-3</v>
      </c>
      <c r="AB7924">
        <v>7.1756282137007652</v>
      </c>
      <c r="AC7924">
        <v>4.2442381671005611</v>
      </c>
      <c r="AP7924">
        <v>11.812751</v>
      </c>
      <c r="AQ7924">
        <v>11.812751</v>
      </c>
      <c r="AR7924">
        <v>11.812751</v>
      </c>
      <c r="AS7924">
        <v>7.1756282137007652</v>
      </c>
      <c r="AT7924">
        <v>33.952684339604836</v>
      </c>
      <c r="AU7924" t="s">
        <v>9242</v>
      </c>
      <c r="AV7924">
        <v>672</v>
      </c>
      <c r="AW7924">
        <v>5.0524827886316723E-2</v>
      </c>
      <c r="AX7924">
        <v>2.1052011619298633E-3</v>
      </c>
    </row>
    <row r="7925" spans="1:50" hidden="1" x14ac:dyDescent="0.3">
      <c r="A7925" t="s">
        <v>9243</v>
      </c>
      <c r="B7925" t="s">
        <v>9062</v>
      </c>
      <c r="D7925">
        <v>420</v>
      </c>
      <c r="F7925">
        <v>5</v>
      </c>
      <c r="G7925" t="s">
        <v>572</v>
      </c>
      <c r="H7925" t="s">
        <v>78</v>
      </c>
      <c r="I7925" t="s">
        <v>79</v>
      </c>
      <c r="J7925" t="s">
        <v>111</v>
      </c>
      <c r="K7925" t="s">
        <v>168</v>
      </c>
      <c r="L7925" t="s">
        <v>82</v>
      </c>
      <c r="M7925" t="s">
        <v>129</v>
      </c>
      <c r="N7925" t="s">
        <v>100</v>
      </c>
      <c r="O7925" t="s">
        <v>1767</v>
      </c>
      <c r="P7925" t="s">
        <v>86</v>
      </c>
      <c r="Q7925" t="s">
        <v>271</v>
      </c>
      <c r="R7925" t="s">
        <v>107</v>
      </c>
      <c r="T7925" t="s">
        <v>89</v>
      </c>
      <c r="U7925" t="s">
        <v>90</v>
      </c>
      <c r="V7925">
        <v>0.31701299999999999</v>
      </c>
      <c r="W7925">
        <v>0</v>
      </c>
      <c r="X7925">
        <v>0</v>
      </c>
      <c r="Y7925">
        <v>0</v>
      </c>
      <c r="Z7925">
        <v>1.268052</v>
      </c>
      <c r="AA7925">
        <v>4.400004851317596E-2</v>
      </c>
      <c r="AB7925">
        <v>0</v>
      </c>
      <c r="AC7925">
        <v>0</v>
      </c>
      <c r="AP7925">
        <v>0</v>
      </c>
      <c r="AQ7925">
        <v>0</v>
      </c>
      <c r="AR7925">
        <v>0</v>
      </c>
      <c r="AS7925">
        <v>0</v>
      </c>
      <c r="AT7925">
        <v>0</v>
      </c>
      <c r="AU7925" t="s">
        <v>9244</v>
      </c>
      <c r="AV7925">
        <v>441</v>
      </c>
      <c r="AW7925">
        <v>0</v>
      </c>
      <c r="AX7925">
        <v>0</v>
      </c>
    </row>
    <row r="7926" spans="1:50" hidden="1" x14ac:dyDescent="0.3">
      <c r="A7926" t="s">
        <v>9245</v>
      </c>
      <c r="B7926" t="s">
        <v>9062</v>
      </c>
      <c r="D7926">
        <v>421</v>
      </c>
      <c r="F7926">
        <v>5</v>
      </c>
      <c r="G7926" t="s">
        <v>575</v>
      </c>
      <c r="H7926" t="s">
        <v>78</v>
      </c>
      <c r="I7926" t="s">
        <v>79</v>
      </c>
      <c r="J7926" t="s">
        <v>111</v>
      </c>
      <c r="K7926" t="s">
        <v>168</v>
      </c>
      <c r="L7926" t="s">
        <v>82</v>
      </c>
      <c r="M7926" t="s">
        <v>113</v>
      </c>
      <c r="N7926" t="s">
        <v>100</v>
      </c>
      <c r="O7926" t="s">
        <v>1767</v>
      </c>
      <c r="P7926" t="s">
        <v>86</v>
      </c>
      <c r="Q7926" t="s">
        <v>271</v>
      </c>
      <c r="R7926" t="s">
        <v>107</v>
      </c>
      <c r="T7926" t="s">
        <v>89</v>
      </c>
      <c r="U7926" t="s">
        <v>90</v>
      </c>
      <c r="V7926">
        <v>0.31701299999999999</v>
      </c>
      <c r="W7926">
        <v>0</v>
      </c>
      <c r="X7926">
        <v>0</v>
      </c>
      <c r="Y7926">
        <v>0</v>
      </c>
      <c r="Z7926">
        <v>1.268052</v>
      </c>
      <c r="AA7926">
        <v>0</v>
      </c>
      <c r="AB7926">
        <v>0</v>
      </c>
      <c r="AC7926">
        <v>0</v>
      </c>
      <c r="AP7926">
        <v>0</v>
      </c>
      <c r="AQ7926">
        <v>0</v>
      </c>
      <c r="AR7926">
        <v>0</v>
      </c>
      <c r="AS7926">
        <v>0</v>
      </c>
      <c r="AT7926">
        <v>0</v>
      </c>
      <c r="AU7926" t="s">
        <v>9246</v>
      </c>
      <c r="AV7926">
        <v>441</v>
      </c>
      <c r="AW7926">
        <v>0</v>
      </c>
      <c r="AX7926">
        <v>0</v>
      </c>
    </row>
    <row r="7927" spans="1:50" hidden="1" x14ac:dyDescent="0.3">
      <c r="A7927" t="s">
        <v>9247</v>
      </c>
      <c r="B7927" t="s">
        <v>9062</v>
      </c>
      <c r="D7927">
        <v>425</v>
      </c>
      <c r="F7927">
        <v>5</v>
      </c>
      <c r="G7927" t="s">
        <v>581</v>
      </c>
      <c r="H7927" t="s">
        <v>78</v>
      </c>
      <c r="I7927" t="s">
        <v>79</v>
      </c>
      <c r="J7927" t="s">
        <v>80</v>
      </c>
      <c r="K7927" t="s">
        <v>168</v>
      </c>
      <c r="L7927" t="s">
        <v>82</v>
      </c>
      <c r="M7927" t="s">
        <v>582</v>
      </c>
      <c r="N7927" t="s">
        <v>100</v>
      </c>
      <c r="O7927" t="s">
        <v>1767</v>
      </c>
      <c r="P7927" t="s">
        <v>86</v>
      </c>
      <c r="Q7927" t="s">
        <v>87</v>
      </c>
      <c r="R7927" t="s">
        <v>107</v>
      </c>
      <c r="T7927" t="s">
        <v>89</v>
      </c>
      <c r="U7927" t="s">
        <v>90</v>
      </c>
      <c r="V7927">
        <v>0.31701299999999999</v>
      </c>
      <c r="W7927">
        <v>0</v>
      </c>
      <c r="X7927">
        <v>1.9020779999999999</v>
      </c>
      <c r="Y7927">
        <v>0</v>
      </c>
      <c r="Z7927">
        <v>0</v>
      </c>
      <c r="AA7927">
        <v>1.1067847663354986</v>
      </c>
      <c r="AB7927">
        <v>3.7752479999999999</v>
      </c>
      <c r="AC7927">
        <v>3.0394069712637704</v>
      </c>
      <c r="AP7927">
        <v>0</v>
      </c>
      <c r="AQ7927">
        <v>0</v>
      </c>
      <c r="AR7927">
        <v>0</v>
      </c>
      <c r="AS7927">
        <v>0</v>
      </c>
      <c r="AT7927">
        <v>0</v>
      </c>
      <c r="AU7927" t="s">
        <v>9248</v>
      </c>
      <c r="AV7927">
        <v>441</v>
      </c>
      <c r="AW7927">
        <v>0</v>
      </c>
      <c r="AX7927">
        <v>0</v>
      </c>
    </row>
    <row r="7928" spans="1:50" hidden="1" x14ac:dyDescent="0.3">
      <c r="A7928" t="s">
        <v>9249</v>
      </c>
      <c r="B7928" t="s">
        <v>9062</v>
      </c>
      <c r="D7928">
        <v>426</v>
      </c>
      <c r="F7928">
        <v>5</v>
      </c>
      <c r="G7928" t="s">
        <v>585</v>
      </c>
      <c r="H7928" t="s">
        <v>78</v>
      </c>
      <c r="I7928" t="s">
        <v>79</v>
      </c>
      <c r="J7928" t="s">
        <v>80</v>
      </c>
      <c r="K7928" t="s">
        <v>81</v>
      </c>
      <c r="L7928" t="s">
        <v>82</v>
      </c>
      <c r="M7928" t="s">
        <v>582</v>
      </c>
      <c r="N7928" t="s">
        <v>84</v>
      </c>
      <c r="O7928" t="s">
        <v>1767</v>
      </c>
      <c r="P7928" t="s">
        <v>86</v>
      </c>
      <c r="Q7928" t="s">
        <v>87</v>
      </c>
      <c r="R7928" t="s">
        <v>107</v>
      </c>
      <c r="T7928" t="s">
        <v>89</v>
      </c>
      <c r="U7928" t="s">
        <v>90</v>
      </c>
      <c r="V7928">
        <v>2.1134200000000001</v>
      </c>
      <c r="W7928">
        <v>1.089777</v>
      </c>
      <c r="X7928">
        <v>2.1134200000000001</v>
      </c>
      <c r="Y7928">
        <v>0</v>
      </c>
      <c r="Z7928">
        <v>0</v>
      </c>
      <c r="AA7928">
        <v>0</v>
      </c>
      <c r="AB7928">
        <v>6.5431401706481526E-2</v>
      </c>
      <c r="AC7928">
        <v>6.0875940839885709</v>
      </c>
      <c r="AP7928">
        <v>1.089777</v>
      </c>
      <c r="AQ7928">
        <v>1.089777</v>
      </c>
      <c r="AR7928">
        <v>1.089777</v>
      </c>
      <c r="AS7928">
        <v>1.089777</v>
      </c>
      <c r="AT7928">
        <v>0.51564620378344106</v>
      </c>
      <c r="AU7928" t="s">
        <v>9250</v>
      </c>
      <c r="AV7928">
        <v>80</v>
      </c>
      <c r="AW7928">
        <v>6.4455775472930131E-3</v>
      </c>
      <c r="AX7928">
        <v>2.685657311372089E-4</v>
      </c>
    </row>
    <row r="7929" spans="1:50" hidden="1" x14ac:dyDescent="0.3">
      <c r="A7929" t="s">
        <v>9251</v>
      </c>
      <c r="B7929" t="s">
        <v>9062</v>
      </c>
      <c r="D7929">
        <v>427</v>
      </c>
      <c r="F7929">
        <v>5</v>
      </c>
      <c r="G7929" t="s">
        <v>588</v>
      </c>
      <c r="H7929" t="s">
        <v>78</v>
      </c>
      <c r="I7929" t="s">
        <v>79</v>
      </c>
      <c r="J7929" t="s">
        <v>80</v>
      </c>
      <c r="K7929" t="s">
        <v>121</v>
      </c>
      <c r="L7929" t="s">
        <v>82</v>
      </c>
      <c r="M7929" t="s">
        <v>582</v>
      </c>
      <c r="N7929" t="s">
        <v>84</v>
      </c>
      <c r="O7929" t="s">
        <v>1767</v>
      </c>
      <c r="P7929" t="s">
        <v>86</v>
      </c>
      <c r="Q7929" t="s">
        <v>87</v>
      </c>
      <c r="R7929" t="s">
        <v>107</v>
      </c>
      <c r="T7929" t="s">
        <v>89</v>
      </c>
      <c r="U7929" t="s">
        <v>90</v>
      </c>
      <c r="V7929">
        <v>3.1701299999999999</v>
      </c>
      <c r="W7929">
        <v>0</v>
      </c>
      <c r="X7929">
        <v>9.5103910000000003</v>
      </c>
      <c r="Y7929">
        <v>0</v>
      </c>
      <c r="Z7929">
        <v>0</v>
      </c>
      <c r="AA7929">
        <v>0.22000470409668002</v>
      </c>
      <c r="AB7929">
        <v>1.1755156108222053</v>
      </c>
      <c r="AC7929">
        <v>39.815979025638327</v>
      </c>
      <c r="AP7929">
        <v>0</v>
      </c>
      <c r="AQ7929">
        <v>0</v>
      </c>
      <c r="AR7929">
        <v>0</v>
      </c>
      <c r="AS7929">
        <v>0</v>
      </c>
      <c r="AT7929">
        <v>0</v>
      </c>
      <c r="AU7929" t="s">
        <v>9252</v>
      </c>
      <c r="AV7929">
        <v>60</v>
      </c>
      <c r="AW7929">
        <v>0</v>
      </c>
      <c r="AX7929">
        <v>0</v>
      </c>
    </row>
    <row r="7930" spans="1:50" hidden="1" x14ac:dyDescent="0.3">
      <c r="A7930" t="s">
        <v>9253</v>
      </c>
      <c r="B7930" t="s">
        <v>9062</v>
      </c>
      <c r="D7930">
        <v>501</v>
      </c>
      <c r="F7930">
        <v>5</v>
      </c>
      <c r="G7930" t="s">
        <v>599</v>
      </c>
      <c r="H7930" t="s">
        <v>94</v>
      </c>
      <c r="I7930" t="s">
        <v>104</v>
      </c>
      <c r="J7930" t="s">
        <v>210</v>
      </c>
      <c r="K7930" t="s">
        <v>97</v>
      </c>
      <c r="L7930" t="s">
        <v>98</v>
      </c>
      <c r="M7930" t="s">
        <v>513</v>
      </c>
      <c r="N7930" t="s">
        <v>100</v>
      </c>
      <c r="O7930" t="s">
        <v>1767</v>
      </c>
      <c r="P7930" t="s">
        <v>86</v>
      </c>
      <c r="Q7930" t="s">
        <v>87</v>
      </c>
      <c r="R7930" t="s">
        <v>88</v>
      </c>
      <c r="T7930" t="s">
        <v>89</v>
      </c>
      <c r="U7930" t="s">
        <v>90</v>
      </c>
      <c r="V7930">
        <v>0.80310000000000004</v>
      </c>
      <c r="W7930">
        <v>62.588461000000002</v>
      </c>
      <c r="X7930">
        <v>53.138449000000001</v>
      </c>
      <c r="Y7930">
        <v>95.769666999999998</v>
      </c>
      <c r="Z7930">
        <v>66.824607</v>
      </c>
      <c r="AA7930">
        <v>5.4964378516626207</v>
      </c>
      <c r="AB7930">
        <v>63.77972495432671</v>
      </c>
      <c r="AC7930">
        <v>31.777418635415042</v>
      </c>
      <c r="AP7930">
        <v>62.588461000000002</v>
      </c>
      <c r="AQ7930">
        <v>62.588461000000002</v>
      </c>
      <c r="AR7930">
        <v>62.588461000000002</v>
      </c>
      <c r="AS7930">
        <v>62.588461000000002</v>
      </c>
      <c r="AT7930">
        <v>77.933583613497703</v>
      </c>
      <c r="AU7930" t="s">
        <v>9254</v>
      </c>
      <c r="AV7930">
        <v>50</v>
      </c>
      <c r="AW7930">
        <v>1.5586716722699541</v>
      </c>
      <c r="AX7930">
        <v>6.4944653011248091E-2</v>
      </c>
    </row>
    <row r="7931" spans="1:50" hidden="1" x14ac:dyDescent="0.3">
      <c r="A7931" t="s">
        <v>9255</v>
      </c>
      <c r="B7931" t="s">
        <v>9062</v>
      </c>
      <c r="D7931">
        <v>510</v>
      </c>
      <c r="F7931">
        <v>5</v>
      </c>
      <c r="G7931" t="s">
        <v>602</v>
      </c>
      <c r="H7931" t="s">
        <v>94</v>
      </c>
      <c r="I7931" t="s">
        <v>104</v>
      </c>
      <c r="J7931" t="s">
        <v>210</v>
      </c>
      <c r="K7931" t="s">
        <v>168</v>
      </c>
      <c r="L7931" t="s">
        <v>82</v>
      </c>
      <c r="M7931" t="s">
        <v>513</v>
      </c>
      <c r="N7931" t="s">
        <v>100</v>
      </c>
      <c r="O7931" t="s">
        <v>1767</v>
      </c>
      <c r="P7931" t="s">
        <v>86</v>
      </c>
      <c r="Q7931" t="s">
        <v>87</v>
      </c>
      <c r="R7931" t="s">
        <v>88</v>
      </c>
      <c r="T7931" t="s">
        <v>89</v>
      </c>
      <c r="U7931" t="s">
        <v>90</v>
      </c>
      <c r="V7931">
        <v>0.31701299999999999</v>
      </c>
      <c r="W7931">
        <v>15.154501</v>
      </c>
      <c r="X7931">
        <v>4.7551949999999996</v>
      </c>
      <c r="Y7931">
        <v>8.8763640000000006</v>
      </c>
      <c r="Z7931">
        <v>2.5361039999999999</v>
      </c>
      <c r="AA7931">
        <v>2.5060740276429212</v>
      </c>
      <c r="AB7931">
        <v>3.9275563969368448</v>
      </c>
      <c r="AC7931">
        <v>4.4289286475113139</v>
      </c>
      <c r="AP7931">
        <v>15.154501</v>
      </c>
      <c r="AQ7931">
        <v>15.154501</v>
      </c>
      <c r="AR7931">
        <v>15.154501</v>
      </c>
      <c r="AS7931">
        <v>15.154501</v>
      </c>
      <c r="AT7931">
        <v>47.80403642752821</v>
      </c>
      <c r="AU7931" t="s">
        <v>9256</v>
      </c>
      <c r="AV7931">
        <v>423</v>
      </c>
      <c r="AW7931">
        <v>0.11301190644805724</v>
      </c>
      <c r="AX7931">
        <v>4.7088294353357183E-3</v>
      </c>
    </row>
    <row r="7932" spans="1:50" hidden="1" x14ac:dyDescent="0.3">
      <c r="A7932" t="s">
        <v>9257</v>
      </c>
      <c r="B7932" t="s">
        <v>9062</v>
      </c>
      <c r="D7932">
        <v>517</v>
      </c>
      <c r="F7932">
        <v>5</v>
      </c>
      <c r="G7932" t="s">
        <v>608</v>
      </c>
      <c r="H7932" t="s">
        <v>94</v>
      </c>
      <c r="I7932" t="s">
        <v>104</v>
      </c>
      <c r="J7932" t="s">
        <v>210</v>
      </c>
      <c r="K7932" t="s">
        <v>125</v>
      </c>
      <c r="L7932" t="s">
        <v>82</v>
      </c>
      <c r="M7932" t="s">
        <v>513</v>
      </c>
      <c r="N7932" t="s">
        <v>100</v>
      </c>
      <c r="O7932" t="s">
        <v>1767</v>
      </c>
      <c r="P7932" t="s">
        <v>86</v>
      </c>
      <c r="Q7932" t="s">
        <v>87</v>
      </c>
      <c r="R7932" t="s">
        <v>88</v>
      </c>
      <c r="T7932" t="s">
        <v>89</v>
      </c>
      <c r="U7932" t="s">
        <v>90</v>
      </c>
      <c r="V7932">
        <v>0.52835500000000002</v>
      </c>
      <c r="W7932">
        <v>29.344041000000001</v>
      </c>
      <c r="X7932">
        <v>19.549135</v>
      </c>
      <c r="Y7932">
        <v>21.662555000000001</v>
      </c>
      <c r="Z7932">
        <v>30.644590000000001</v>
      </c>
      <c r="AA7932">
        <v>4.9490036993942192</v>
      </c>
      <c r="AB7932">
        <v>32.40485569094038</v>
      </c>
      <c r="AC7932">
        <v>13.575898399910805</v>
      </c>
      <c r="AP7932">
        <v>29.344041000000001</v>
      </c>
      <c r="AQ7932">
        <v>29.344041000000001</v>
      </c>
      <c r="AR7932">
        <v>29.344041000000001</v>
      </c>
      <c r="AS7932">
        <v>29.344041000000001</v>
      </c>
      <c r="AT7932">
        <v>55.538494004977714</v>
      </c>
      <c r="AU7932" t="s">
        <v>9258</v>
      </c>
      <c r="AV7932">
        <v>270</v>
      </c>
      <c r="AW7932">
        <v>0.2056981259443619</v>
      </c>
      <c r="AX7932">
        <v>8.570755247681746E-3</v>
      </c>
    </row>
    <row r="7933" spans="1:50" hidden="1" x14ac:dyDescent="0.3">
      <c r="A7933" t="s">
        <v>9259</v>
      </c>
      <c r="B7933" t="s">
        <v>9062</v>
      </c>
      <c r="D7933">
        <v>520</v>
      </c>
      <c r="F7933">
        <v>5</v>
      </c>
      <c r="G7933" t="s">
        <v>611</v>
      </c>
      <c r="H7933" t="s">
        <v>94</v>
      </c>
      <c r="I7933" t="s">
        <v>104</v>
      </c>
      <c r="J7933" t="s">
        <v>210</v>
      </c>
      <c r="K7933" t="s">
        <v>133</v>
      </c>
      <c r="L7933" t="s">
        <v>98</v>
      </c>
      <c r="M7933" t="s">
        <v>513</v>
      </c>
      <c r="N7933" t="s">
        <v>100</v>
      </c>
      <c r="O7933" t="s">
        <v>1767</v>
      </c>
      <c r="P7933" t="s">
        <v>86</v>
      </c>
      <c r="Q7933" t="s">
        <v>87</v>
      </c>
      <c r="R7933" t="s">
        <v>107</v>
      </c>
      <c r="T7933" t="s">
        <v>89</v>
      </c>
      <c r="U7933" t="s">
        <v>90</v>
      </c>
      <c r="V7933">
        <v>1.268052</v>
      </c>
      <c r="W7933">
        <v>38.469068</v>
      </c>
      <c r="X7933">
        <v>27.580131000000002</v>
      </c>
      <c r="Y7933">
        <v>73.230002999999996</v>
      </c>
      <c r="Z7933">
        <v>71.644937999999996</v>
      </c>
      <c r="AA7933">
        <v>0</v>
      </c>
      <c r="AB7933">
        <v>0</v>
      </c>
      <c r="AC7933">
        <v>0</v>
      </c>
      <c r="AP7933">
        <v>38.469068</v>
      </c>
      <c r="AQ7933">
        <v>38.469068</v>
      </c>
      <c r="AR7933">
        <v>38.469068</v>
      </c>
      <c r="AS7933">
        <v>38.469068</v>
      </c>
      <c r="AT7933">
        <v>30.337137593726442</v>
      </c>
      <c r="AU7933" t="s">
        <v>9260</v>
      </c>
      <c r="AV7933">
        <v>40</v>
      </c>
      <c r="AW7933">
        <v>0.75842843984316111</v>
      </c>
      <c r="AX7933">
        <v>3.1601184993465044E-2</v>
      </c>
    </row>
    <row r="7934" spans="1:50" hidden="1" x14ac:dyDescent="0.3">
      <c r="A7934" t="s">
        <v>9261</v>
      </c>
      <c r="B7934" t="s">
        <v>9062</v>
      </c>
      <c r="D7934">
        <v>522</v>
      </c>
      <c r="F7934">
        <v>5</v>
      </c>
      <c r="G7934" t="s">
        <v>1990</v>
      </c>
      <c r="H7934" t="s">
        <v>94</v>
      </c>
      <c r="I7934" t="s">
        <v>104</v>
      </c>
      <c r="J7934" t="s">
        <v>210</v>
      </c>
      <c r="K7934" t="s">
        <v>133</v>
      </c>
      <c r="L7934" t="s">
        <v>98</v>
      </c>
      <c r="M7934" t="s">
        <v>513</v>
      </c>
      <c r="N7934" t="s">
        <v>100</v>
      </c>
      <c r="O7934" t="s">
        <v>1767</v>
      </c>
      <c r="P7934" t="s">
        <v>86</v>
      </c>
      <c r="Q7934" t="s">
        <v>87</v>
      </c>
      <c r="R7934" t="s">
        <v>215</v>
      </c>
      <c r="T7934" t="s">
        <v>89</v>
      </c>
      <c r="U7934" t="s">
        <v>90</v>
      </c>
      <c r="V7934">
        <v>1.268052</v>
      </c>
      <c r="W7934">
        <v>50.329300000000003</v>
      </c>
      <c r="X7934">
        <v>16.167663000000001</v>
      </c>
      <c r="Y7934">
        <v>0</v>
      </c>
      <c r="Z7934">
        <v>0</v>
      </c>
      <c r="AA7934">
        <v>6.4576015049594391</v>
      </c>
      <c r="AB7934">
        <v>65.522716914356195</v>
      </c>
      <c r="AC7934">
        <v>12.768509043887249</v>
      </c>
      <c r="AP7934">
        <v>50.329300000000003</v>
      </c>
      <c r="AQ7934">
        <v>50.329300000000003</v>
      </c>
      <c r="AR7934">
        <v>50.329300000000003</v>
      </c>
      <c r="AS7934">
        <v>50.329300000000003</v>
      </c>
      <c r="AT7934">
        <v>39.690249295770208</v>
      </c>
      <c r="AU7934" t="s">
        <v>9262</v>
      </c>
      <c r="AV7934">
        <v>40</v>
      </c>
      <c r="AW7934">
        <v>0.9922562323942552</v>
      </c>
      <c r="AX7934">
        <v>4.1344009683093964E-2</v>
      </c>
    </row>
    <row r="7935" spans="1:50" hidden="1" x14ac:dyDescent="0.3">
      <c r="A7935" t="s">
        <v>9263</v>
      </c>
      <c r="B7935" t="s">
        <v>9062</v>
      </c>
      <c r="D7935">
        <v>528</v>
      </c>
      <c r="F7935">
        <v>5</v>
      </c>
      <c r="G7935" t="s">
        <v>617</v>
      </c>
      <c r="H7935" t="s">
        <v>94</v>
      </c>
      <c r="I7935" t="s">
        <v>104</v>
      </c>
      <c r="J7935" t="s">
        <v>210</v>
      </c>
      <c r="K7935" t="s">
        <v>137</v>
      </c>
      <c r="L7935" t="s">
        <v>98</v>
      </c>
      <c r="M7935" t="s">
        <v>513</v>
      </c>
      <c r="N7935" t="s">
        <v>84</v>
      </c>
      <c r="O7935" t="s">
        <v>1767</v>
      </c>
      <c r="P7935" t="s">
        <v>86</v>
      </c>
      <c r="Q7935" t="s">
        <v>87</v>
      </c>
      <c r="R7935" t="s">
        <v>107</v>
      </c>
      <c r="T7935" t="s">
        <v>89</v>
      </c>
      <c r="U7935" t="s">
        <v>90</v>
      </c>
      <c r="V7935">
        <v>2.1134200000000001</v>
      </c>
      <c r="W7935">
        <v>29.861332999999998</v>
      </c>
      <c r="X7935">
        <v>19.020779999999998</v>
      </c>
      <c r="Y7935">
        <v>28.531169999999999</v>
      </c>
      <c r="Z7935">
        <v>19.549135</v>
      </c>
      <c r="AA7935">
        <v>0</v>
      </c>
      <c r="AB7935">
        <v>0</v>
      </c>
      <c r="AC7935">
        <v>0</v>
      </c>
      <c r="AP7935">
        <v>29.861332999999998</v>
      </c>
      <c r="AQ7935">
        <v>29.861332999999998</v>
      </c>
      <c r="AR7935">
        <v>29.861332999999998</v>
      </c>
      <c r="AS7935">
        <v>29.861332999999998</v>
      </c>
      <c r="AT7935">
        <v>14.129388857870181</v>
      </c>
      <c r="AU7935" t="s">
        <v>9264</v>
      </c>
      <c r="AV7935">
        <v>40</v>
      </c>
      <c r="AW7935">
        <v>0.3532347214467545</v>
      </c>
      <c r="AX7935">
        <v>1.4718113393614771E-2</v>
      </c>
    </row>
    <row r="7936" spans="1:50" hidden="1" x14ac:dyDescent="0.3">
      <c r="A7936" t="s">
        <v>9265</v>
      </c>
      <c r="B7936" t="s">
        <v>9062</v>
      </c>
      <c r="D7936">
        <v>532</v>
      </c>
      <c r="F7936">
        <v>5</v>
      </c>
      <c r="G7936" t="s">
        <v>620</v>
      </c>
      <c r="H7936" t="s">
        <v>94</v>
      </c>
      <c r="I7936" t="s">
        <v>104</v>
      </c>
      <c r="J7936" t="s">
        <v>210</v>
      </c>
      <c r="K7936" t="s">
        <v>141</v>
      </c>
      <c r="L7936" t="s">
        <v>98</v>
      </c>
      <c r="M7936" t="s">
        <v>513</v>
      </c>
      <c r="N7936" t="s">
        <v>84</v>
      </c>
      <c r="O7936" t="s">
        <v>1767</v>
      </c>
      <c r="P7936" t="s">
        <v>86</v>
      </c>
      <c r="Q7936" t="s">
        <v>87</v>
      </c>
      <c r="R7936" t="s">
        <v>107</v>
      </c>
      <c r="T7936" t="s">
        <v>89</v>
      </c>
      <c r="U7936" t="s">
        <v>90</v>
      </c>
      <c r="V7936">
        <v>1.5850649999999999</v>
      </c>
      <c r="W7936">
        <v>31.946415999999999</v>
      </c>
      <c r="X7936">
        <v>21.662565000000001</v>
      </c>
      <c r="Y7936">
        <v>17.435724</v>
      </c>
      <c r="Z7936">
        <v>19.813321999999999</v>
      </c>
      <c r="AA7936">
        <v>0</v>
      </c>
      <c r="AB7936">
        <v>26.009152195872886</v>
      </c>
      <c r="AC7936">
        <v>0</v>
      </c>
      <c r="AP7936">
        <v>31.946415999999999</v>
      </c>
      <c r="AQ7936">
        <v>31.946415999999999</v>
      </c>
      <c r="AR7936">
        <v>31.946415999999999</v>
      </c>
      <c r="AS7936">
        <v>31.946415999999999</v>
      </c>
      <c r="AT7936">
        <v>20.154640976868457</v>
      </c>
      <c r="AU7936" t="s">
        <v>9266</v>
      </c>
      <c r="AV7936">
        <v>60</v>
      </c>
      <c r="AW7936">
        <v>0.33591068294780763</v>
      </c>
      <c r="AX7936">
        <v>1.3996278456158652E-2</v>
      </c>
    </row>
    <row r="7937" spans="1:50" hidden="1" x14ac:dyDescent="0.3">
      <c r="A7937" t="s">
        <v>9267</v>
      </c>
      <c r="B7937" t="s">
        <v>9062</v>
      </c>
      <c r="D7937">
        <v>539</v>
      </c>
      <c r="F7937">
        <v>5</v>
      </c>
      <c r="G7937" t="s">
        <v>8306</v>
      </c>
      <c r="H7937" t="s">
        <v>94</v>
      </c>
      <c r="I7937" t="s">
        <v>104</v>
      </c>
      <c r="J7937" t="s">
        <v>210</v>
      </c>
      <c r="K7937" t="s">
        <v>81</v>
      </c>
      <c r="L7937" t="s">
        <v>145</v>
      </c>
      <c r="M7937" t="s">
        <v>513</v>
      </c>
      <c r="N7937" t="s">
        <v>84</v>
      </c>
      <c r="O7937" t="s">
        <v>1767</v>
      </c>
      <c r="P7937" t="s">
        <v>86</v>
      </c>
      <c r="Q7937" t="s">
        <v>87</v>
      </c>
      <c r="R7937" t="s">
        <v>107</v>
      </c>
      <c r="T7937" t="s">
        <v>89</v>
      </c>
      <c r="U7937" t="s">
        <v>90</v>
      </c>
      <c r="V7937">
        <v>2.8178939999999999</v>
      </c>
      <c r="W7937">
        <v>25.059725</v>
      </c>
      <c r="X7937">
        <v>25.713282</v>
      </c>
      <c r="Y7937">
        <v>9.8626290000000001</v>
      </c>
      <c r="Z7937">
        <v>9.8626290000000001</v>
      </c>
      <c r="AA7937">
        <v>0</v>
      </c>
      <c r="AB7937">
        <v>0</v>
      </c>
      <c r="AC7937">
        <v>0</v>
      </c>
      <c r="AP7937">
        <v>25.059725</v>
      </c>
      <c r="AQ7937">
        <v>25.059725</v>
      </c>
      <c r="AR7937">
        <v>25.059725</v>
      </c>
      <c r="AS7937">
        <v>25.059725</v>
      </c>
      <c r="AT7937">
        <v>8.8930687243735935</v>
      </c>
      <c r="AU7937" t="s">
        <v>9268</v>
      </c>
      <c r="AV7937">
        <v>40</v>
      </c>
      <c r="AW7937">
        <v>0.22232671810933985</v>
      </c>
      <c r="AX7937">
        <v>9.2636132545558265E-3</v>
      </c>
    </row>
    <row r="7938" spans="1:50" hidden="1" x14ac:dyDescent="0.3">
      <c r="A7938" t="s">
        <v>9269</v>
      </c>
      <c r="B7938" t="s">
        <v>9062</v>
      </c>
      <c r="D7938">
        <v>540</v>
      </c>
      <c r="F7938">
        <v>5</v>
      </c>
      <c r="G7938" t="s">
        <v>626</v>
      </c>
      <c r="H7938" t="s">
        <v>94</v>
      </c>
      <c r="I7938" t="s">
        <v>104</v>
      </c>
      <c r="J7938" t="s">
        <v>210</v>
      </c>
      <c r="K7938" t="s">
        <v>81</v>
      </c>
      <c r="L7938" t="s">
        <v>82</v>
      </c>
      <c r="M7938" t="s">
        <v>513</v>
      </c>
      <c r="N7938" t="s">
        <v>84</v>
      </c>
      <c r="O7938" t="s">
        <v>1767</v>
      </c>
      <c r="P7938" t="s">
        <v>86</v>
      </c>
      <c r="Q7938" t="s">
        <v>87</v>
      </c>
      <c r="R7938" t="s">
        <v>88</v>
      </c>
      <c r="T7938" t="s">
        <v>89</v>
      </c>
      <c r="U7938" t="s">
        <v>90</v>
      </c>
      <c r="V7938">
        <v>2.1134200000000001</v>
      </c>
      <c r="W7938">
        <v>222.89467099999999</v>
      </c>
      <c r="X7938">
        <v>96.865087000000003</v>
      </c>
      <c r="Y7938">
        <v>272.63119</v>
      </c>
      <c r="Z7938">
        <v>152.16624100000001</v>
      </c>
      <c r="AA7938">
        <v>23.631473101600491</v>
      </c>
      <c r="AB7938">
        <v>98.502087749672</v>
      </c>
      <c r="AC7938">
        <v>52.106499121512634</v>
      </c>
      <c r="AP7938">
        <v>222.89467099999999</v>
      </c>
      <c r="AQ7938">
        <v>222.89467099999999</v>
      </c>
      <c r="AR7938">
        <v>222.89467099999999</v>
      </c>
      <c r="AS7938">
        <v>222.89467099999999</v>
      </c>
      <c r="AT7938">
        <v>105.46633939302173</v>
      </c>
      <c r="AU7938" t="s">
        <v>9270</v>
      </c>
      <c r="AV7938">
        <v>80</v>
      </c>
      <c r="AW7938">
        <v>1.3183292424127715</v>
      </c>
      <c r="AX7938">
        <v>5.4930385100532143E-2</v>
      </c>
    </row>
    <row r="7939" spans="1:50" hidden="1" x14ac:dyDescent="0.3">
      <c r="A7939" t="s">
        <v>9271</v>
      </c>
      <c r="B7939" t="s">
        <v>9062</v>
      </c>
      <c r="D7939">
        <v>542</v>
      </c>
      <c r="F7939">
        <v>5</v>
      </c>
      <c r="G7939" t="s">
        <v>629</v>
      </c>
      <c r="H7939" t="s">
        <v>94</v>
      </c>
      <c r="I7939" t="s">
        <v>104</v>
      </c>
      <c r="J7939" t="s">
        <v>210</v>
      </c>
      <c r="K7939" t="s">
        <v>81</v>
      </c>
      <c r="L7939" t="s">
        <v>145</v>
      </c>
      <c r="M7939" t="s">
        <v>513</v>
      </c>
      <c r="N7939" t="s">
        <v>84</v>
      </c>
      <c r="O7939" t="s">
        <v>1767</v>
      </c>
      <c r="P7939" t="s">
        <v>86</v>
      </c>
      <c r="Q7939" t="s">
        <v>87</v>
      </c>
      <c r="R7939" t="s">
        <v>215</v>
      </c>
      <c r="T7939" t="s">
        <v>89</v>
      </c>
      <c r="U7939" t="s">
        <v>90</v>
      </c>
      <c r="V7939">
        <v>2.1134200000000001</v>
      </c>
      <c r="W7939">
        <v>0</v>
      </c>
      <c r="X7939">
        <v>6.3402599999999998</v>
      </c>
      <c r="Y7939">
        <v>12.680521000000001</v>
      </c>
      <c r="Z7939">
        <v>3.1701299999999999</v>
      </c>
      <c r="AA7939">
        <v>1.4373571893772779</v>
      </c>
      <c r="AB7939">
        <v>12.449676850122817</v>
      </c>
      <c r="AC7939">
        <v>5.8894423867453067</v>
      </c>
      <c r="AP7939">
        <v>0</v>
      </c>
      <c r="AQ7939">
        <v>0</v>
      </c>
      <c r="AR7939">
        <v>0</v>
      </c>
      <c r="AS7939">
        <v>0</v>
      </c>
      <c r="AT7939">
        <v>0</v>
      </c>
      <c r="AU7939" t="s">
        <v>9272</v>
      </c>
      <c r="AV7939">
        <v>60</v>
      </c>
      <c r="AW7939">
        <v>0</v>
      </c>
      <c r="AX7939">
        <v>0</v>
      </c>
    </row>
    <row r="7940" spans="1:50" hidden="1" x14ac:dyDescent="0.3">
      <c r="A7940" t="s">
        <v>9273</v>
      </c>
      <c r="B7940" t="s">
        <v>9062</v>
      </c>
      <c r="D7940">
        <v>544</v>
      </c>
      <c r="F7940">
        <v>5</v>
      </c>
      <c r="G7940" t="s">
        <v>632</v>
      </c>
      <c r="H7940" t="s">
        <v>94</v>
      </c>
      <c r="I7940" t="s">
        <v>104</v>
      </c>
      <c r="J7940" t="s">
        <v>210</v>
      </c>
      <c r="K7940" t="s">
        <v>200</v>
      </c>
      <c r="L7940" t="s">
        <v>82</v>
      </c>
      <c r="M7940" t="s">
        <v>513</v>
      </c>
      <c r="N7940" t="s">
        <v>84</v>
      </c>
      <c r="O7940" t="s">
        <v>1767</v>
      </c>
      <c r="P7940" t="s">
        <v>86</v>
      </c>
      <c r="Q7940" t="s">
        <v>87</v>
      </c>
      <c r="R7940" t="s">
        <v>215</v>
      </c>
      <c r="T7940" t="s">
        <v>89</v>
      </c>
      <c r="U7940" t="s">
        <v>90</v>
      </c>
      <c r="V7940">
        <v>2.641775</v>
      </c>
      <c r="W7940">
        <v>6.4417470000000003</v>
      </c>
      <c r="X7940">
        <v>6.604438</v>
      </c>
      <c r="Y7940">
        <v>2.641775</v>
      </c>
      <c r="Z7940">
        <v>7.925325</v>
      </c>
      <c r="AA7940">
        <v>0</v>
      </c>
      <c r="AB7940">
        <v>4.6566059518295235</v>
      </c>
      <c r="AC7940">
        <v>0.81552396212803702</v>
      </c>
      <c r="AP7940">
        <v>6.4417470000000003</v>
      </c>
      <c r="AQ7940">
        <v>6.4417470000000003</v>
      </c>
      <c r="AR7940">
        <v>6.4417470000000003</v>
      </c>
      <c r="AS7940">
        <v>6.4417470000000003</v>
      </c>
      <c r="AT7940">
        <v>2.4384162163696756</v>
      </c>
      <c r="AU7940" t="s">
        <v>9274</v>
      </c>
      <c r="AV7940">
        <v>60</v>
      </c>
      <c r="AW7940">
        <v>4.0640270272827926E-2</v>
      </c>
      <c r="AX7940">
        <v>1.6933445947011636E-3</v>
      </c>
    </row>
    <row r="7941" spans="1:50" hidden="1" x14ac:dyDescent="0.3">
      <c r="A7941" t="s">
        <v>9275</v>
      </c>
      <c r="B7941" t="s">
        <v>9062</v>
      </c>
      <c r="D7941">
        <v>546</v>
      </c>
      <c r="F7941">
        <v>5</v>
      </c>
      <c r="G7941" t="s">
        <v>635</v>
      </c>
      <c r="H7941" t="s">
        <v>94</v>
      </c>
      <c r="I7941" t="s">
        <v>104</v>
      </c>
      <c r="J7941" t="s">
        <v>210</v>
      </c>
      <c r="K7941" t="s">
        <v>121</v>
      </c>
      <c r="L7941" t="s">
        <v>82</v>
      </c>
      <c r="M7941" t="s">
        <v>513</v>
      </c>
      <c r="N7941" t="s">
        <v>84</v>
      </c>
      <c r="O7941" t="s">
        <v>1767</v>
      </c>
      <c r="P7941" t="s">
        <v>86</v>
      </c>
      <c r="Q7941" t="s">
        <v>87</v>
      </c>
      <c r="R7941" t="s">
        <v>88</v>
      </c>
      <c r="T7941" t="s">
        <v>89</v>
      </c>
      <c r="U7941" t="s">
        <v>90</v>
      </c>
      <c r="V7941">
        <v>3.1701299999999999</v>
      </c>
      <c r="W7941">
        <v>110.744195</v>
      </c>
      <c r="X7941">
        <v>89.820355000000006</v>
      </c>
      <c r="Y7941">
        <v>234.58963600000001</v>
      </c>
      <c r="Z7941">
        <v>110.954555</v>
      </c>
      <c r="AA7941">
        <v>26.875030043795171</v>
      </c>
      <c r="AB7941">
        <v>77.783899005971435</v>
      </c>
      <c r="AC7941">
        <v>49.544116857182388</v>
      </c>
      <c r="AP7941">
        <v>110.744195</v>
      </c>
      <c r="AQ7941">
        <v>110.744195</v>
      </c>
      <c r="AR7941">
        <v>110.744195</v>
      </c>
      <c r="AS7941">
        <v>110.744195</v>
      </c>
      <c r="AT7941">
        <v>34.933644677032177</v>
      </c>
      <c r="AU7941" t="s">
        <v>9276</v>
      </c>
      <c r="AV7941">
        <v>60</v>
      </c>
      <c r="AW7941">
        <v>0.58222741128386957</v>
      </c>
      <c r="AX7941">
        <v>2.4259475470161232E-2</v>
      </c>
    </row>
    <row r="7942" spans="1:50" hidden="1" x14ac:dyDescent="0.3">
      <c r="A7942" t="s">
        <v>9277</v>
      </c>
      <c r="B7942" t="s">
        <v>9062</v>
      </c>
      <c r="D7942">
        <v>54</v>
      </c>
      <c r="F7942">
        <v>5</v>
      </c>
      <c r="G7942" t="s">
        <v>638</v>
      </c>
      <c r="H7942" t="s">
        <v>94</v>
      </c>
      <c r="I7942" t="s">
        <v>95</v>
      </c>
      <c r="J7942" t="s">
        <v>96</v>
      </c>
      <c r="K7942" t="s">
        <v>168</v>
      </c>
      <c r="L7942" t="s">
        <v>82</v>
      </c>
      <c r="M7942" t="s">
        <v>99</v>
      </c>
      <c r="N7942" t="s">
        <v>100</v>
      </c>
      <c r="O7942" t="s">
        <v>1767</v>
      </c>
      <c r="P7942" t="s">
        <v>86</v>
      </c>
      <c r="Q7942" t="s">
        <v>271</v>
      </c>
      <c r="R7942" t="s">
        <v>107</v>
      </c>
      <c r="T7942" t="s">
        <v>89</v>
      </c>
      <c r="U7942" t="s">
        <v>90</v>
      </c>
      <c r="V7942">
        <v>0.31701299999999999</v>
      </c>
      <c r="W7942">
        <v>0</v>
      </c>
      <c r="X7942">
        <v>0</v>
      </c>
      <c r="Y7942">
        <v>1.268052</v>
      </c>
      <c r="Z7942">
        <v>1.5850649999999999</v>
      </c>
      <c r="AA7942">
        <v>0</v>
      </c>
      <c r="AB7942">
        <v>0</v>
      </c>
      <c r="AC7942">
        <v>0</v>
      </c>
      <c r="AP7942">
        <v>0</v>
      </c>
      <c r="AQ7942">
        <v>0</v>
      </c>
      <c r="AR7942">
        <v>0</v>
      </c>
      <c r="AS7942">
        <v>0</v>
      </c>
      <c r="AT7942">
        <v>0</v>
      </c>
      <c r="AU7942" t="s">
        <v>9278</v>
      </c>
      <c r="AV7942">
        <v>423</v>
      </c>
      <c r="AW7942">
        <v>0</v>
      </c>
      <c r="AX7942">
        <v>0</v>
      </c>
    </row>
    <row r="7943" spans="1:50" hidden="1" x14ac:dyDescent="0.3">
      <c r="A7943" t="s">
        <v>9279</v>
      </c>
      <c r="B7943" t="s">
        <v>9062</v>
      </c>
      <c r="D7943">
        <v>563</v>
      </c>
      <c r="F7943">
        <v>5</v>
      </c>
      <c r="G7943" t="s">
        <v>9280</v>
      </c>
      <c r="H7943" t="s">
        <v>94</v>
      </c>
      <c r="I7943" t="s">
        <v>104</v>
      </c>
      <c r="J7943" t="s">
        <v>210</v>
      </c>
      <c r="K7943" t="s">
        <v>81</v>
      </c>
      <c r="L7943" t="s">
        <v>145</v>
      </c>
      <c r="M7943" t="s">
        <v>513</v>
      </c>
      <c r="N7943" t="s">
        <v>84</v>
      </c>
      <c r="O7943" t="s">
        <v>1767</v>
      </c>
      <c r="P7943" t="s">
        <v>86</v>
      </c>
      <c r="Q7943" t="s">
        <v>87</v>
      </c>
      <c r="R7943" t="s">
        <v>107</v>
      </c>
      <c r="T7943" t="s">
        <v>89</v>
      </c>
      <c r="U7943" t="s">
        <v>90</v>
      </c>
      <c r="V7943">
        <v>2.8178929999999998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P7943">
        <v>0</v>
      </c>
      <c r="AQ7943">
        <v>0</v>
      </c>
      <c r="AR7943">
        <v>0</v>
      </c>
      <c r="AS7943">
        <v>0</v>
      </c>
      <c r="AT7943">
        <v>0</v>
      </c>
      <c r="AU7943" t="s">
        <v>9281</v>
      </c>
      <c r="AV7943">
        <v>40</v>
      </c>
      <c r="AW7943">
        <v>0</v>
      </c>
      <c r="AX7943">
        <v>0</v>
      </c>
    </row>
    <row r="7944" spans="1:50" hidden="1" x14ac:dyDescent="0.3">
      <c r="A7944" t="s">
        <v>9282</v>
      </c>
      <c r="B7944" t="s">
        <v>9062</v>
      </c>
      <c r="D7944">
        <v>601</v>
      </c>
      <c r="F7944">
        <v>5</v>
      </c>
      <c r="G7944" t="s">
        <v>2005</v>
      </c>
      <c r="H7944" t="s">
        <v>94</v>
      </c>
      <c r="I7944" t="s">
        <v>104</v>
      </c>
      <c r="J7944" t="s">
        <v>210</v>
      </c>
      <c r="K7944" t="s">
        <v>97</v>
      </c>
      <c r="L7944" t="s">
        <v>98</v>
      </c>
      <c r="M7944" t="s">
        <v>648</v>
      </c>
      <c r="N7944" t="s">
        <v>100</v>
      </c>
      <c r="O7944" t="s">
        <v>1767</v>
      </c>
      <c r="P7944" t="s">
        <v>86</v>
      </c>
      <c r="Q7944" t="s">
        <v>87</v>
      </c>
      <c r="R7944" t="s">
        <v>155</v>
      </c>
      <c r="T7944" t="s">
        <v>89</v>
      </c>
      <c r="U7944" t="s">
        <v>90</v>
      </c>
      <c r="V7944">
        <v>0.80310000000000004</v>
      </c>
      <c r="W7944">
        <v>10.840305000000001</v>
      </c>
      <c r="X7944">
        <v>28.576974</v>
      </c>
      <c r="Y7944">
        <v>31.722446999999999</v>
      </c>
      <c r="Z7944">
        <v>6.6255750000000004</v>
      </c>
      <c r="AA7944">
        <v>3.0619603865425251</v>
      </c>
      <c r="AB7944">
        <v>25.34573276340878</v>
      </c>
      <c r="AC7944">
        <v>15.138108103111698</v>
      </c>
      <c r="AP7944">
        <v>10.840305000000001</v>
      </c>
      <c r="AQ7944">
        <v>10.840305000000001</v>
      </c>
      <c r="AR7944">
        <v>10.840305000000001</v>
      </c>
      <c r="AS7944">
        <v>10.840305000000001</v>
      </c>
      <c r="AT7944">
        <v>13.498076204706761</v>
      </c>
      <c r="AU7944" t="s">
        <v>9283</v>
      </c>
      <c r="AV7944">
        <v>50</v>
      </c>
      <c r="AW7944">
        <v>0.26996152409413521</v>
      </c>
      <c r="AX7944">
        <v>1.1248396837255634E-2</v>
      </c>
    </row>
    <row r="7945" spans="1:50" hidden="1" x14ac:dyDescent="0.3">
      <c r="A7945" t="s">
        <v>9284</v>
      </c>
      <c r="B7945" t="s">
        <v>9062</v>
      </c>
      <c r="D7945">
        <v>617</v>
      </c>
      <c r="F7945">
        <v>5</v>
      </c>
      <c r="G7945" t="s">
        <v>647</v>
      </c>
      <c r="H7945" t="s">
        <v>94</v>
      </c>
      <c r="I7945" t="s">
        <v>104</v>
      </c>
      <c r="J7945" t="s">
        <v>210</v>
      </c>
      <c r="K7945" t="s">
        <v>125</v>
      </c>
      <c r="L7945" t="s">
        <v>82</v>
      </c>
      <c r="M7945" t="s">
        <v>648</v>
      </c>
      <c r="N7945" t="s">
        <v>100</v>
      </c>
      <c r="O7945" t="s">
        <v>1767</v>
      </c>
      <c r="P7945" t="s">
        <v>86</v>
      </c>
      <c r="Q7945" t="s">
        <v>87</v>
      </c>
      <c r="R7945" t="s">
        <v>107</v>
      </c>
      <c r="T7945" t="s">
        <v>89</v>
      </c>
      <c r="U7945" t="s">
        <v>90</v>
      </c>
      <c r="V7945">
        <v>0.52835500000000002</v>
      </c>
      <c r="W7945">
        <v>5.2147259999999998</v>
      </c>
      <c r="X7945">
        <v>4.2268400000000002</v>
      </c>
      <c r="Y7945">
        <v>3.1701299999999999</v>
      </c>
      <c r="Z7945">
        <v>4.7551949999999996</v>
      </c>
      <c r="AA7945">
        <v>1.6636299495279936</v>
      </c>
      <c r="AB7945">
        <v>3.1748999417217254</v>
      </c>
      <c r="AC7945">
        <v>5.3473753403447795</v>
      </c>
      <c r="AP7945">
        <v>5.2147259999999998</v>
      </c>
      <c r="AQ7945">
        <v>5.2147259999999998</v>
      </c>
      <c r="AR7945">
        <v>5.2147259999999998</v>
      </c>
      <c r="AS7945">
        <v>5.2147259999999998</v>
      </c>
      <c r="AT7945">
        <v>9.8697390958730384</v>
      </c>
      <c r="AU7945" t="s">
        <v>9285</v>
      </c>
      <c r="AV7945">
        <v>270</v>
      </c>
      <c r="AW7945">
        <v>3.6554589243974214E-2</v>
      </c>
      <c r="AX7945">
        <v>1.5231078851655922E-3</v>
      </c>
    </row>
    <row r="7946" spans="1:50" hidden="1" x14ac:dyDescent="0.3">
      <c r="A7946" t="s">
        <v>9286</v>
      </c>
      <c r="B7946" t="s">
        <v>9062</v>
      </c>
      <c r="D7946">
        <v>640</v>
      </c>
      <c r="F7946">
        <v>5</v>
      </c>
      <c r="G7946" t="s">
        <v>660</v>
      </c>
      <c r="H7946" t="s">
        <v>94</v>
      </c>
      <c r="I7946" t="s">
        <v>104</v>
      </c>
      <c r="J7946" t="s">
        <v>210</v>
      </c>
      <c r="K7946" t="s">
        <v>81</v>
      </c>
      <c r="L7946" t="s">
        <v>82</v>
      </c>
      <c r="M7946" t="s">
        <v>648</v>
      </c>
      <c r="N7946" t="s">
        <v>84</v>
      </c>
      <c r="O7946" t="s">
        <v>1767</v>
      </c>
      <c r="P7946" t="s">
        <v>86</v>
      </c>
      <c r="Q7946" t="s">
        <v>87</v>
      </c>
      <c r="R7946" t="s">
        <v>107</v>
      </c>
      <c r="T7946" t="s">
        <v>89</v>
      </c>
      <c r="U7946" t="s">
        <v>90</v>
      </c>
      <c r="V7946">
        <v>2.1134200000000001</v>
      </c>
      <c r="W7946">
        <v>32.010457000000002</v>
      </c>
      <c r="X7946">
        <v>20.077490000000001</v>
      </c>
      <c r="Y7946">
        <v>58.119050999999999</v>
      </c>
      <c r="Z7946">
        <v>42.2684</v>
      </c>
      <c r="AA7946">
        <v>5.015751549851359</v>
      </c>
      <c r="AB7946">
        <v>10.642643902400506</v>
      </c>
      <c r="AC7946">
        <v>16.949002532360453</v>
      </c>
      <c r="AP7946">
        <v>32.010457000000002</v>
      </c>
      <c r="AQ7946">
        <v>32.010457000000002</v>
      </c>
      <c r="AR7946">
        <v>32.010457000000002</v>
      </c>
      <c r="AS7946">
        <v>32.010457000000002</v>
      </c>
      <c r="AT7946">
        <v>15.146282802282556</v>
      </c>
      <c r="AU7946" t="s">
        <v>9287</v>
      </c>
      <c r="AV7946">
        <v>80</v>
      </c>
      <c r="AW7946">
        <v>0.18932853502853195</v>
      </c>
      <c r="AX7946">
        <v>7.8886889595221645E-3</v>
      </c>
    </row>
    <row r="7947" spans="1:50" hidden="1" x14ac:dyDescent="0.3">
      <c r="A7947" t="s">
        <v>9288</v>
      </c>
      <c r="B7947" t="s">
        <v>9062</v>
      </c>
      <c r="D7947">
        <v>646</v>
      </c>
      <c r="F7947">
        <v>5</v>
      </c>
      <c r="G7947" t="s">
        <v>2012</v>
      </c>
      <c r="H7947" t="s">
        <v>94</v>
      </c>
      <c r="I7947" t="s">
        <v>104</v>
      </c>
      <c r="J7947" t="s">
        <v>210</v>
      </c>
      <c r="K7947" t="s">
        <v>121</v>
      </c>
      <c r="L7947" t="s">
        <v>82</v>
      </c>
      <c r="M7947" t="s">
        <v>648</v>
      </c>
      <c r="N7947" t="s">
        <v>84</v>
      </c>
      <c r="O7947" t="s">
        <v>1767</v>
      </c>
      <c r="P7947" t="s">
        <v>86</v>
      </c>
      <c r="Q7947" t="s">
        <v>87</v>
      </c>
      <c r="R7947" t="s">
        <v>215</v>
      </c>
      <c r="T7947" t="s">
        <v>89</v>
      </c>
      <c r="U7947" t="s">
        <v>90</v>
      </c>
      <c r="V7947">
        <v>3.1701299999999999</v>
      </c>
      <c r="W7947">
        <v>14.537544</v>
      </c>
      <c r="X7947">
        <v>7.925325</v>
      </c>
      <c r="Y7947">
        <v>28.531171000000001</v>
      </c>
      <c r="Z7947">
        <v>28.531169999999999</v>
      </c>
      <c r="AA7947">
        <v>5.3048623950932416</v>
      </c>
      <c r="AB7947">
        <v>12.385650406386114</v>
      </c>
      <c r="AC7947">
        <v>13.274980452734907</v>
      </c>
      <c r="AP7947">
        <v>14.537544</v>
      </c>
      <c r="AQ7947">
        <v>14.537544</v>
      </c>
      <c r="AR7947">
        <v>14.537544</v>
      </c>
      <c r="AS7947">
        <v>14.537544</v>
      </c>
      <c r="AT7947">
        <v>4.5857879645314235</v>
      </c>
      <c r="AU7947" t="s">
        <v>9289</v>
      </c>
      <c r="AV7947">
        <v>60</v>
      </c>
      <c r="AW7947">
        <v>7.6429799408857052E-2</v>
      </c>
      <c r="AX7947">
        <v>3.1845749753690437E-3</v>
      </c>
    </row>
    <row r="7948" spans="1:50" hidden="1" x14ac:dyDescent="0.3">
      <c r="A7948" t="s">
        <v>9290</v>
      </c>
      <c r="B7948" t="s">
        <v>9062</v>
      </c>
      <c r="D7948">
        <v>701</v>
      </c>
      <c r="F7948">
        <v>5</v>
      </c>
      <c r="G7948" t="s">
        <v>666</v>
      </c>
      <c r="H7948" t="s">
        <v>94</v>
      </c>
      <c r="I7948" t="s">
        <v>104</v>
      </c>
      <c r="J7948" t="s">
        <v>528</v>
      </c>
      <c r="K7948" t="s">
        <v>97</v>
      </c>
      <c r="L7948" t="s">
        <v>98</v>
      </c>
      <c r="M7948" t="s">
        <v>529</v>
      </c>
      <c r="N7948" t="s">
        <v>100</v>
      </c>
      <c r="O7948" t="s">
        <v>1767</v>
      </c>
      <c r="P7948" t="s">
        <v>86</v>
      </c>
      <c r="Q7948" t="s">
        <v>87</v>
      </c>
      <c r="R7948" t="s">
        <v>107</v>
      </c>
      <c r="T7948" t="s">
        <v>89</v>
      </c>
      <c r="U7948" t="s">
        <v>90</v>
      </c>
      <c r="V7948">
        <v>0.80310000000000004</v>
      </c>
      <c r="W7948">
        <v>0</v>
      </c>
      <c r="X7948">
        <v>0</v>
      </c>
      <c r="Y7948">
        <v>0</v>
      </c>
      <c r="Z7948">
        <v>17.668199999999999</v>
      </c>
      <c r="AA7948">
        <v>0</v>
      </c>
      <c r="AB7948">
        <v>0</v>
      </c>
      <c r="AC7948">
        <v>0</v>
      </c>
      <c r="AP7948">
        <v>0</v>
      </c>
      <c r="AQ7948">
        <v>0</v>
      </c>
      <c r="AR7948">
        <v>0</v>
      </c>
      <c r="AS7948">
        <v>0</v>
      </c>
      <c r="AT7948">
        <v>0</v>
      </c>
      <c r="AU7948" t="s">
        <v>9291</v>
      </c>
      <c r="AV7948">
        <v>50</v>
      </c>
      <c r="AW7948">
        <v>0</v>
      </c>
      <c r="AX7948">
        <v>0</v>
      </c>
    </row>
    <row r="7949" spans="1:50" hidden="1" x14ac:dyDescent="0.3">
      <c r="A7949" t="s">
        <v>9292</v>
      </c>
      <c r="B7949" t="s">
        <v>9062</v>
      </c>
      <c r="D7949">
        <v>703</v>
      </c>
      <c r="F7949">
        <v>5</v>
      </c>
      <c r="G7949" t="s">
        <v>2017</v>
      </c>
      <c r="H7949" t="s">
        <v>94</v>
      </c>
      <c r="I7949" t="s">
        <v>104</v>
      </c>
      <c r="J7949" t="s">
        <v>528</v>
      </c>
      <c r="K7949" t="s">
        <v>97</v>
      </c>
      <c r="L7949" t="s">
        <v>98</v>
      </c>
      <c r="M7949" t="s">
        <v>529</v>
      </c>
      <c r="N7949" t="s">
        <v>100</v>
      </c>
      <c r="O7949" t="s">
        <v>1767</v>
      </c>
      <c r="P7949" t="s">
        <v>86</v>
      </c>
      <c r="Q7949" t="s">
        <v>87</v>
      </c>
      <c r="R7949" t="s">
        <v>215</v>
      </c>
      <c r="T7949" t="s">
        <v>89</v>
      </c>
      <c r="U7949" t="s">
        <v>90</v>
      </c>
      <c r="V7949">
        <v>0.80310000000000004</v>
      </c>
      <c r="W7949">
        <v>45.398130999999999</v>
      </c>
      <c r="X7949">
        <v>7.6294500000000003</v>
      </c>
      <c r="Y7949">
        <v>0</v>
      </c>
      <c r="Z7949">
        <v>0</v>
      </c>
      <c r="AA7949">
        <v>2.9182556680790377</v>
      </c>
      <c r="AB7949">
        <v>19.477015810982088</v>
      </c>
      <c r="AC7949">
        <v>5.2243772925396268</v>
      </c>
      <c r="AP7949">
        <v>45.398130999999999</v>
      </c>
      <c r="AQ7949">
        <v>45.398130999999999</v>
      </c>
      <c r="AR7949">
        <v>45.398130999999999</v>
      </c>
      <c r="AS7949">
        <v>45.398130999999999</v>
      </c>
      <c r="AT7949">
        <v>56.52861536545884</v>
      </c>
      <c r="AU7949" t="s">
        <v>9293</v>
      </c>
      <c r="AV7949">
        <v>50</v>
      </c>
      <c r="AW7949">
        <v>1.1305723073091769</v>
      </c>
      <c r="AX7949">
        <v>4.7107179471215704E-2</v>
      </c>
    </row>
    <row r="7950" spans="1:50" hidden="1" x14ac:dyDescent="0.3">
      <c r="A7950" t="s">
        <v>9294</v>
      </c>
      <c r="B7950" t="s">
        <v>9062</v>
      </c>
      <c r="D7950">
        <v>710</v>
      </c>
      <c r="F7950">
        <v>5</v>
      </c>
      <c r="G7950" t="s">
        <v>672</v>
      </c>
      <c r="H7950" t="s">
        <v>94</v>
      </c>
      <c r="I7950" t="s">
        <v>104</v>
      </c>
      <c r="J7950" t="s">
        <v>528</v>
      </c>
      <c r="K7950" t="s">
        <v>168</v>
      </c>
      <c r="L7950" t="s">
        <v>82</v>
      </c>
      <c r="M7950" t="s">
        <v>529</v>
      </c>
      <c r="N7950" t="s">
        <v>100</v>
      </c>
      <c r="O7950" t="s">
        <v>1767</v>
      </c>
      <c r="P7950" t="s">
        <v>86</v>
      </c>
      <c r="Q7950" t="s">
        <v>87</v>
      </c>
      <c r="R7950" t="s">
        <v>215</v>
      </c>
      <c r="T7950" t="s">
        <v>89</v>
      </c>
      <c r="U7950" t="s">
        <v>90</v>
      </c>
      <c r="V7950">
        <v>0.31701299999999999</v>
      </c>
      <c r="W7950">
        <v>20.339877000000001</v>
      </c>
      <c r="X7950">
        <v>4.1211690000000001</v>
      </c>
      <c r="Y7950">
        <v>3.1701299999999999</v>
      </c>
      <c r="Z7950">
        <v>4.1211690000000001</v>
      </c>
      <c r="AA7950">
        <v>2.026703749133075</v>
      </c>
      <c r="AB7950">
        <v>3.7677628390301372</v>
      </c>
      <c r="AC7950">
        <v>3.4105188177107784</v>
      </c>
      <c r="AP7950">
        <v>20.339877000000001</v>
      </c>
      <c r="AQ7950">
        <v>20.339877000000001</v>
      </c>
      <c r="AR7950">
        <v>20.339877000000001</v>
      </c>
      <c r="AS7950">
        <v>20.339877000000001</v>
      </c>
      <c r="AT7950">
        <v>64.161018633305261</v>
      </c>
      <c r="AU7950" t="s">
        <v>9295</v>
      </c>
      <c r="AV7950">
        <v>423</v>
      </c>
      <c r="AW7950">
        <v>0.15168089511419683</v>
      </c>
      <c r="AX7950">
        <v>6.3200372964248679E-3</v>
      </c>
    </row>
    <row r="7951" spans="1:50" hidden="1" x14ac:dyDescent="0.3">
      <c r="A7951" t="s">
        <v>9296</v>
      </c>
      <c r="B7951" t="s">
        <v>9062</v>
      </c>
      <c r="D7951">
        <v>717</v>
      </c>
      <c r="F7951">
        <v>5</v>
      </c>
      <c r="G7951" t="s">
        <v>675</v>
      </c>
      <c r="H7951" t="s">
        <v>94</v>
      </c>
      <c r="I7951" t="s">
        <v>104</v>
      </c>
      <c r="J7951" t="s">
        <v>528</v>
      </c>
      <c r="K7951" t="s">
        <v>125</v>
      </c>
      <c r="L7951" t="s">
        <v>82</v>
      </c>
      <c r="M7951" t="s">
        <v>529</v>
      </c>
      <c r="N7951" t="s">
        <v>100</v>
      </c>
      <c r="O7951" t="s">
        <v>1767</v>
      </c>
      <c r="P7951" t="s">
        <v>86</v>
      </c>
      <c r="Q7951" t="s">
        <v>87</v>
      </c>
      <c r="R7951" t="s">
        <v>88</v>
      </c>
      <c r="T7951" t="s">
        <v>89</v>
      </c>
      <c r="U7951" t="s">
        <v>90</v>
      </c>
      <c r="V7951">
        <v>0.52835500000000002</v>
      </c>
      <c r="W7951">
        <v>20.213667999999998</v>
      </c>
      <c r="X7951">
        <v>4.2268400000000002</v>
      </c>
      <c r="Y7951">
        <v>10.038745</v>
      </c>
      <c r="Z7951">
        <v>3.1701299999999999</v>
      </c>
      <c r="AA7951">
        <v>2.7984665002020104</v>
      </c>
      <c r="AB7951">
        <v>7.6410071829637456</v>
      </c>
      <c r="AC7951">
        <v>5.2379357271985523</v>
      </c>
      <c r="AP7951">
        <v>20.213667999999998</v>
      </c>
      <c r="AQ7951">
        <v>20.213667999999998</v>
      </c>
      <c r="AR7951">
        <v>20.213667999999998</v>
      </c>
      <c r="AS7951">
        <v>20.213667999999998</v>
      </c>
      <c r="AT7951">
        <v>38.257739587966419</v>
      </c>
      <c r="AU7951" t="s">
        <v>9297</v>
      </c>
      <c r="AV7951">
        <v>270</v>
      </c>
      <c r="AW7951">
        <v>0.14169533180728303</v>
      </c>
      <c r="AX7951">
        <v>5.9039721586367925E-3</v>
      </c>
    </row>
    <row r="7952" spans="1:50" hidden="1" x14ac:dyDescent="0.3">
      <c r="A7952" t="s">
        <v>9298</v>
      </c>
      <c r="B7952" t="s">
        <v>9062</v>
      </c>
      <c r="D7952">
        <v>720</v>
      </c>
      <c r="F7952">
        <v>5</v>
      </c>
      <c r="G7952" t="s">
        <v>678</v>
      </c>
      <c r="H7952" t="s">
        <v>94</v>
      </c>
      <c r="I7952" t="s">
        <v>104</v>
      </c>
      <c r="J7952" t="s">
        <v>528</v>
      </c>
      <c r="K7952" t="s">
        <v>133</v>
      </c>
      <c r="L7952" t="s">
        <v>98</v>
      </c>
      <c r="M7952" t="s">
        <v>529</v>
      </c>
      <c r="N7952" t="s">
        <v>100</v>
      </c>
      <c r="O7952" t="s">
        <v>1767</v>
      </c>
      <c r="P7952" t="s">
        <v>86</v>
      </c>
      <c r="Q7952" t="s">
        <v>87</v>
      </c>
      <c r="R7952" t="s">
        <v>107</v>
      </c>
      <c r="T7952" t="s">
        <v>89</v>
      </c>
      <c r="U7952" t="s">
        <v>90</v>
      </c>
      <c r="V7952">
        <v>1.268052</v>
      </c>
      <c r="W7952">
        <v>15.395334</v>
      </c>
      <c r="X7952">
        <v>3.1701299999999999</v>
      </c>
      <c r="Y7952">
        <v>0</v>
      </c>
      <c r="Z7952">
        <v>1.9020779999999999</v>
      </c>
      <c r="AA7952">
        <v>0</v>
      </c>
      <c r="AB7952">
        <v>2.0325354069293722</v>
      </c>
      <c r="AC7952">
        <v>0</v>
      </c>
      <c r="AP7952">
        <v>15.395334</v>
      </c>
      <c r="AQ7952">
        <v>15.395334</v>
      </c>
      <c r="AR7952">
        <v>15.395334</v>
      </c>
      <c r="AS7952">
        <v>15.395334</v>
      </c>
      <c r="AT7952">
        <v>12.140932706229714</v>
      </c>
      <c r="AU7952" t="s">
        <v>9299</v>
      </c>
      <c r="AV7952">
        <v>40</v>
      </c>
      <c r="AW7952">
        <v>0.30352331765574286</v>
      </c>
      <c r="AX7952">
        <v>1.2646804902322619E-2</v>
      </c>
    </row>
    <row r="7953" spans="1:50" hidden="1" x14ac:dyDescent="0.3">
      <c r="A7953" t="s">
        <v>9300</v>
      </c>
      <c r="B7953" t="s">
        <v>9062</v>
      </c>
      <c r="D7953">
        <v>722</v>
      </c>
      <c r="F7953">
        <v>5</v>
      </c>
      <c r="G7953" t="s">
        <v>2026</v>
      </c>
      <c r="H7953" t="s">
        <v>94</v>
      </c>
      <c r="I7953" t="s">
        <v>104</v>
      </c>
      <c r="J7953" t="s">
        <v>528</v>
      </c>
      <c r="K7953" t="s">
        <v>133</v>
      </c>
      <c r="L7953" t="s">
        <v>98</v>
      </c>
      <c r="M7953" t="s">
        <v>529</v>
      </c>
      <c r="N7953" t="s">
        <v>100</v>
      </c>
      <c r="O7953" t="s">
        <v>1767</v>
      </c>
      <c r="P7953" t="s">
        <v>86</v>
      </c>
      <c r="Q7953" t="s">
        <v>87</v>
      </c>
      <c r="R7953" t="s">
        <v>215</v>
      </c>
      <c r="T7953" t="s">
        <v>89</v>
      </c>
      <c r="U7953" t="s">
        <v>90</v>
      </c>
      <c r="V7953">
        <v>1.268052</v>
      </c>
      <c r="W7953">
        <v>35.233345999999997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P7953">
        <v>35.233345999999997</v>
      </c>
      <c r="AQ7953">
        <v>35.233345999999997</v>
      </c>
      <c r="AR7953">
        <v>35.233345999999997</v>
      </c>
      <c r="AS7953">
        <v>35.233345999999997</v>
      </c>
      <c r="AT7953">
        <v>27.785411008381359</v>
      </c>
      <c r="AU7953" t="s">
        <v>9301</v>
      </c>
      <c r="AV7953">
        <v>40</v>
      </c>
      <c r="AW7953">
        <v>0.69463527520953394</v>
      </c>
      <c r="AX7953">
        <v>2.8943136467063913E-2</v>
      </c>
    </row>
    <row r="7954" spans="1:50" hidden="1" x14ac:dyDescent="0.3">
      <c r="A7954" t="s">
        <v>9302</v>
      </c>
      <c r="B7954" t="s">
        <v>9062</v>
      </c>
      <c r="D7954">
        <v>728</v>
      </c>
      <c r="F7954">
        <v>5</v>
      </c>
      <c r="G7954" t="s">
        <v>684</v>
      </c>
      <c r="H7954" t="s">
        <v>94</v>
      </c>
      <c r="I7954" t="s">
        <v>104</v>
      </c>
      <c r="J7954" t="s">
        <v>528</v>
      </c>
      <c r="K7954" t="s">
        <v>137</v>
      </c>
      <c r="L7954" t="s">
        <v>98</v>
      </c>
      <c r="M7954" t="s">
        <v>529</v>
      </c>
      <c r="N7954" t="s">
        <v>84</v>
      </c>
      <c r="O7954" t="s">
        <v>1767</v>
      </c>
      <c r="P7954" t="s">
        <v>86</v>
      </c>
      <c r="Q7954" t="s">
        <v>87</v>
      </c>
      <c r="R7954" t="s">
        <v>107</v>
      </c>
      <c r="T7954" t="s">
        <v>89</v>
      </c>
      <c r="U7954" t="s">
        <v>90</v>
      </c>
      <c r="V7954">
        <v>2.1134200000000001</v>
      </c>
      <c r="W7954">
        <v>0</v>
      </c>
      <c r="X7954">
        <v>0</v>
      </c>
      <c r="Y7954">
        <v>3.1701299999999999</v>
      </c>
      <c r="Z7954">
        <v>0</v>
      </c>
      <c r="AA7954">
        <v>0</v>
      </c>
      <c r="AB7954">
        <v>0</v>
      </c>
      <c r="AC7954">
        <v>0</v>
      </c>
      <c r="AP7954">
        <v>0</v>
      </c>
      <c r="AQ7954">
        <v>0</v>
      </c>
      <c r="AR7954">
        <v>0</v>
      </c>
      <c r="AS7954">
        <v>0</v>
      </c>
      <c r="AT7954">
        <v>0</v>
      </c>
      <c r="AU7954" t="s">
        <v>9303</v>
      </c>
      <c r="AV7954">
        <v>40</v>
      </c>
      <c r="AW7954">
        <v>0</v>
      </c>
      <c r="AX7954">
        <v>0</v>
      </c>
    </row>
    <row r="7955" spans="1:50" hidden="1" x14ac:dyDescent="0.3">
      <c r="A7955" t="s">
        <v>9304</v>
      </c>
      <c r="B7955" t="s">
        <v>9062</v>
      </c>
      <c r="D7955">
        <v>72</v>
      </c>
      <c r="F7955">
        <v>5</v>
      </c>
      <c r="G7955" t="s">
        <v>687</v>
      </c>
      <c r="H7955" t="s">
        <v>251</v>
      </c>
      <c r="I7955" t="s">
        <v>252</v>
      </c>
      <c r="J7955" t="s">
        <v>253</v>
      </c>
      <c r="K7955" t="s">
        <v>133</v>
      </c>
      <c r="L7955" t="s">
        <v>82</v>
      </c>
      <c r="M7955" t="s">
        <v>254</v>
      </c>
      <c r="N7955" t="s">
        <v>100</v>
      </c>
      <c r="O7955" t="s">
        <v>1767</v>
      </c>
      <c r="P7955" t="s">
        <v>86</v>
      </c>
      <c r="Q7955" t="s">
        <v>87</v>
      </c>
      <c r="R7955" t="s">
        <v>88</v>
      </c>
      <c r="T7955" t="s">
        <v>89</v>
      </c>
      <c r="U7955" t="s">
        <v>90</v>
      </c>
      <c r="V7955">
        <v>0.63402599999999998</v>
      </c>
      <c r="W7955">
        <v>84.166880000000006</v>
      </c>
      <c r="X7955">
        <v>67.840782000000004</v>
      </c>
      <c r="Y7955">
        <v>90.031693000000004</v>
      </c>
      <c r="Z7955">
        <v>101.444166</v>
      </c>
      <c r="AA7955">
        <v>29.043207814597299</v>
      </c>
      <c r="AB7955">
        <v>96.223840152840836</v>
      </c>
      <c r="AC7955">
        <v>32.249176837250864</v>
      </c>
      <c r="AP7955">
        <v>84.166880000000006</v>
      </c>
      <c r="AQ7955">
        <v>84.166880000000006</v>
      </c>
      <c r="AR7955">
        <v>84.166880000000006</v>
      </c>
      <c r="AS7955">
        <v>84.166880000000006</v>
      </c>
      <c r="AT7955">
        <v>132.74988722859948</v>
      </c>
      <c r="AU7955" t="s">
        <v>9305</v>
      </c>
      <c r="AV7955">
        <v>270</v>
      </c>
      <c r="AW7955">
        <v>0.49166624899481287</v>
      </c>
      <c r="AX7955">
        <v>2.0486093708117204E-2</v>
      </c>
    </row>
    <row r="7956" spans="1:50" hidden="1" x14ac:dyDescent="0.3">
      <c r="A7956" t="s">
        <v>9306</v>
      </c>
      <c r="B7956" t="s">
        <v>9062</v>
      </c>
      <c r="D7956">
        <v>732</v>
      </c>
      <c r="F7956">
        <v>5</v>
      </c>
      <c r="G7956" t="s">
        <v>690</v>
      </c>
      <c r="H7956" t="s">
        <v>94</v>
      </c>
      <c r="I7956" t="s">
        <v>104</v>
      </c>
      <c r="J7956" t="s">
        <v>528</v>
      </c>
      <c r="K7956" t="s">
        <v>141</v>
      </c>
      <c r="L7956" t="s">
        <v>98</v>
      </c>
      <c r="M7956" t="s">
        <v>529</v>
      </c>
      <c r="N7956" t="s">
        <v>84</v>
      </c>
      <c r="O7956" t="s">
        <v>1767</v>
      </c>
      <c r="P7956" t="s">
        <v>86</v>
      </c>
      <c r="Q7956" t="s">
        <v>87</v>
      </c>
      <c r="R7956" t="s">
        <v>107</v>
      </c>
      <c r="T7956" t="s">
        <v>89</v>
      </c>
      <c r="U7956" t="s">
        <v>90</v>
      </c>
      <c r="V7956">
        <v>1.5850649999999999</v>
      </c>
      <c r="W7956">
        <v>12.190298</v>
      </c>
      <c r="X7956">
        <v>6.3402620000000001</v>
      </c>
      <c r="Y7956">
        <v>2.3775979999999999</v>
      </c>
      <c r="Z7956">
        <v>2.3775979999999999</v>
      </c>
      <c r="AA7956">
        <v>0</v>
      </c>
      <c r="AB7956">
        <v>4.9045110791225088</v>
      </c>
      <c r="AC7956">
        <v>0</v>
      </c>
      <c r="AP7956">
        <v>12.190298</v>
      </c>
      <c r="AQ7956">
        <v>12.190298</v>
      </c>
      <c r="AR7956">
        <v>12.190298</v>
      </c>
      <c r="AS7956">
        <v>12.190298</v>
      </c>
      <c r="AT7956">
        <v>7.6907243551526285</v>
      </c>
      <c r="AU7956" t="s">
        <v>9307</v>
      </c>
      <c r="AV7956">
        <v>60</v>
      </c>
      <c r="AW7956">
        <v>0.12817873925254381</v>
      </c>
      <c r="AX7956">
        <v>5.3407808021893252E-3</v>
      </c>
    </row>
    <row r="7957" spans="1:50" hidden="1" x14ac:dyDescent="0.3">
      <c r="A7957" t="s">
        <v>9308</v>
      </c>
      <c r="B7957" t="s">
        <v>9062</v>
      </c>
      <c r="D7957">
        <v>739</v>
      </c>
      <c r="F7957">
        <v>5</v>
      </c>
      <c r="G7957" t="s">
        <v>8329</v>
      </c>
      <c r="H7957" t="s">
        <v>94</v>
      </c>
      <c r="I7957" t="s">
        <v>104</v>
      </c>
      <c r="J7957" t="s">
        <v>528</v>
      </c>
      <c r="K7957" t="s">
        <v>81</v>
      </c>
      <c r="L7957" t="s">
        <v>145</v>
      </c>
      <c r="M7957" t="s">
        <v>529</v>
      </c>
      <c r="N7957" t="s">
        <v>84</v>
      </c>
      <c r="O7957" t="s">
        <v>1767</v>
      </c>
      <c r="P7957" t="s">
        <v>86</v>
      </c>
      <c r="Q7957" t="s">
        <v>87</v>
      </c>
      <c r="R7957" t="s">
        <v>107</v>
      </c>
      <c r="T7957" t="s">
        <v>89</v>
      </c>
      <c r="U7957" t="s">
        <v>90</v>
      </c>
      <c r="V7957">
        <v>2.8178939999999999</v>
      </c>
      <c r="W7957">
        <v>8.3701260000000008</v>
      </c>
      <c r="X7957">
        <v>3.8746040000000002</v>
      </c>
      <c r="Y7957">
        <v>1.4089469999999999</v>
      </c>
      <c r="Z7957">
        <v>5.6357879999999998</v>
      </c>
      <c r="AA7957">
        <v>0</v>
      </c>
      <c r="AB7957">
        <v>0</v>
      </c>
      <c r="AC7957">
        <v>0</v>
      </c>
      <c r="AP7957">
        <v>8.3701260000000008</v>
      </c>
      <c r="AQ7957">
        <v>8.3701260000000008</v>
      </c>
      <c r="AR7957">
        <v>8.3701260000000008</v>
      </c>
      <c r="AS7957">
        <v>8.3701260000000008</v>
      </c>
      <c r="AT7957">
        <v>2.9703480684511203</v>
      </c>
      <c r="AU7957" t="s">
        <v>9309</v>
      </c>
      <c r="AV7957">
        <v>40</v>
      </c>
      <c r="AW7957">
        <v>7.4258701711278005E-2</v>
      </c>
      <c r="AX7957">
        <v>3.0941125713032504E-3</v>
      </c>
    </row>
    <row r="7958" spans="1:50" hidden="1" x14ac:dyDescent="0.3">
      <c r="A7958" t="s">
        <v>9310</v>
      </c>
      <c r="B7958" t="s">
        <v>9062</v>
      </c>
      <c r="D7958">
        <v>740</v>
      </c>
      <c r="F7958">
        <v>5</v>
      </c>
      <c r="G7958" t="s">
        <v>696</v>
      </c>
      <c r="H7958" t="s">
        <v>94</v>
      </c>
      <c r="I7958" t="s">
        <v>104</v>
      </c>
      <c r="J7958" t="s">
        <v>528</v>
      </c>
      <c r="K7958" t="s">
        <v>81</v>
      </c>
      <c r="L7958" t="s">
        <v>82</v>
      </c>
      <c r="M7958" t="s">
        <v>529</v>
      </c>
      <c r="N7958" t="s">
        <v>84</v>
      </c>
      <c r="O7958" t="s">
        <v>1767</v>
      </c>
      <c r="P7958" t="s">
        <v>86</v>
      </c>
      <c r="Q7958" t="s">
        <v>87</v>
      </c>
      <c r="R7958" t="s">
        <v>88</v>
      </c>
      <c r="T7958" t="s">
        <v>89</v>
      </c>
      <c r="U7958" t="s">
        <v>90</v>
      </c>
      <c r="V7958">
        <v>2.1134200000000001</v>
      </c>
      <c r="W7958">
        <v>136.12248500000001</v>
      </c>
      <c r="X7958">
        <v>38.746034000000002</v>
      </c>
      <c r="Y7958">
        <v>108.841134</v>
      </c>
      <c r="Z7958">
        <v>36.984850000000002</v>
      </c>
      <c r="AA7958">
        <v>6.183951337035003</v>
      </c>
      <c r="AB7958">
        <v>38.75501589534089</v>
      </c>
      <c r="AC7958">
        <v>11.852791716687042</v>
      </c>
      <c r="AP7958">
        <v>136.12248500000001</v>
      </c>
      <c r="AQ7958">
        <v>136.12248500000001</v>
      </c>
      <c r="AR7958">
        <v>136.12248500000001</v>
      </c>
      <c r="AS7958">
        <v>136.12248500000001</v>
      </c>
      <c r="AT7958">
        <v>64.408629141391685</v>
      </c>
      <c r="AU7958" t="s">
        <v>9311</v>
      </c>
      <c r="AV7958">
        <v>80</v>
      </c>
      <c r="AW7958">
        <v>0.80510786426739611</v>
      </c>
      <c r="AX7958">
        <v>3.3546161011141502E-2</v>
      </c>
    </row>
    <row r="7959" spans="1:50" hidden="1" x14ac:dyDescent="0.3">
      <c r="A7959" t="s">
        <v>9312</v>
      </c>
      <c r="B7959" t="s">
        <v>9062</v>
      </c>
      <c r="D7959">
        <v>744</v>
      </c>
      <c r="F7959">
        <v>5</v>
      </c>
      <c r="G7959" t="s">
        <v>699</v>
      </c>
      <c r="H7959" t="s">
        <v>94</v>
      </c>
      <c r="I7959" t="s">
        <v>104</v>
      </c>
      <c r="J7959" t="s">
        <v>528</v>
      </c>
      <c r="K7959" t="s">
        <v>200</v>
      </c>
      <c r="L7959" t="s">
        <v>82</v>
      </c>
      <c r="M7959" t="s">
        <v>529</v>
      </c>
      <c r="N7959" t="s">
        <v>84</v>
      </c>
      <c r="O7959" t="s">
        <v>1767</v>
      </c>
      <c r="P7959" t="s">
        <v>86</v>
      </c>
      <c r="Q7959" t="s">
        <v>87</v>
      </c>
      <c r="R7959" t="s">
        <v>215</v>
      </c>
      <c r="T7959" t="s">
        <v>89</v>
      </c>
      <c r="U7959" t="s">
        <v>90</v>
      </c>
      <c r="V7959">
        <v>2.641775</v>
      </c>
      <c r="W7959">
        <v>4.1776739999999997</v>
      </c>
      <c r="X7959">
        <v>0</v>
      </c>
      <c r="Y7959">
        <v>0</v>
      </c>
      <c r="Z7959">
        <v>2.641775</v>
      </c>
      <c r="AA7959">
        <v>0</v>
      </c>
      <c r="AB7959">
        <v>4.6745990213274586</v>
      </c>
      <c r="AC7959">
        <v>0</v>
      </c>
      <c r="AP7959">
        <v>4.1776739999999997</v>
      </c>
      <c r="AQ7959">
        <v>4.1776739999999997</v>
      </c>
      <c r="AR7959">
        <v>4.1776739999999997</v>
      </c>
      <c r="AS7959">
        <v>4.1776739999999997</v>
      </c>
      <c r="AT7959">
        <v>1.5813890282101994</v>
      </c>
      <c r="AU7959" t="s">
        <v>9313</v>
      </c>
      <c r="AV7959">
        <v>60</v>
      </c>
      <c r="AW7959">
        <v>2.6356483803503323E-2</v>
      </c>
      <c r="AX7959">
        <v>1.0981868251459719E-3</v>
      </c>
    </row>
    <row r="7960" spans="1:50" hidden="1" x14ac:dyDescent="0.3">
      <c r="A7960" t="s">
        <v>9314</v>
      </c>
      <c r="B7960" t="s">
        <v>9062</v>
      </c>
      <c r="D7960">
        <v>760</v>
      </c>
      <c r="F7960">
        <v>5</v>
      </c>
      <c r="G7960" t="s">
        <v>702</v>
      </c>
      <c r="H7960" t="s">
        <v>94</v>
      </c>
      <c r="I7960" t="s">
        <v>104</v>
      </c>
      <c r="J7960" t="s">
        <v>528</v>
      </c>
      <c r="K7960" t="s">
        <v>81</v>
      </c>
      <c r="L7960" t="s">
        <v>145</v>
      </c>
      <c r="M7960" t="s">
        <v>529</v>
      </c>
      <c r="N7960" t="s">
        <v>84</v>
      </c>
      <c r="O7960" t="s">
        <v>1767</v>
      </c>
      <c r="P7960" t="s">
        <v>86</v>
      </c>
      <c r="Q7960" t="s">
        <v>87</v>
      </c>
      <c r="R7960" t="s">
        <v>107</v>
      </c>
      <c r="T7960" t="s">
        <v>89</v>
      </c>
      <c r="U7960" t="s">
        <v>90</v>
      </c>
      <c r="V7960">
        <v>2.1134200000000001</v>
      </c>
      <c r="W7960">
        <v>0</v>
      </c>
      <c r="X7960">
        <v>4.2268400000000002</v>
      </c>
      <c r="Y7960">
        <v>2.1134200000000001</v>
      </c>
      <c r="Z7960">
        <v>0</v>
      </c>
      <c r="AA7960">
        <v>0</v>
      </c>
      <c r="AB7960">
        <v>2.8257216758241337</v>
      </c>
      <c r="AC7960">
        <v>2.5783593675183956</v>
      </c>
      <c r="AP7960">
        <v>0</v>
      </c>
      <c r="AQ7960">
        <v>0</v>
      </c>
      <c r="AR7960">
        <v>0</v>
      </c>
      <c r="AS7960">
        <v>0</v>
      </c>
      <c r="AT7960">
        <v>0</v>
      </c>
      <c r="AU7960" t="s">
        <v>9315</v>
      </c>
      <c r="AV7960">
        <v>60</v>
      </c>
      <c r="AW7960">
        <v>0</v>
      </c>
      <c r="AX7960">
        <v>0</v>
      </c>
    </row>
    <row r="7961" spans="1:50" hidden="1" x14ac:dyDescent="0.3">
      <c r="A7961" t="s">
        <v>9316</v>
      </c>
      <c r="B7961" t="s">
        <v>9062</v>
      </c>
      <c r="D7961">
        <v>761</v>
      </c>
      <c r="F7961">
        <v>5</v>
      </c>
      <c r="G7961" t="s">
        <v>9317</v>
      </c>
      <c r="H7961" t="s">
        <v>94</v>
      </c>
      <c r="I7961" t="s">
        <v>104</v>
      </c>
      <c r="J7961" t="s">
        <v>528</v>
      </c>
      <c r="K7961" t="s">
        <v>81</v>
      </c>
      <c r="L7961" t="s">
        <v>145</v>
      </c>
      <c r="M7961" t="s">
        <v>529</v>
      </c>
      <c r="N7961" t="s">
        <v>84</v>
      </c>
      <c r="O7961" t="s">
        <v>1767</v>
      </c>
      <c r="P7961" t="s">
        <v>86</v>
      </c>
      <c r="Q7961" t="s">
        <v>87</v>
      </c>
      <c r="R7961" t="s">
        <v>107</v>
      </c>
      <c r="T7961" t="s">
        <v>89</v>
      </c>
      <c r="U7961" t="s">
        <v>90</v>
      </c>
      <c r="V7961">
        <v>2.8178939999999999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P7961">
        <v>0</v>
      </c>
      <c r="AQ7961">
        <v>0</v>
      </c>
      <c r="AR7961">
        <v>0</v>
      </c>
      <c r="AS7961">
        <v>0</v>
      </c>
      <c r="AT7961">
        <v>0</v>
      </c>
      <c r="AU7961" t="s">
        <v>9318</v>
      </c>
      <c r="AV7961">
        <v>40</v>
      </c>
      <c r="AW7961">
        <v>0</v>
      </c>
      <c r="AX7961">
        <v>0</v>
      </c>
    </row>
    <row r="7962" spans="1:50" hidden="1" x14ac:dyDescent="0.3">
      <c r="A7962" t="s">
        <v>9319</v>
      </c>
      <c r="B7962" t="s">
        <v>9062</v>
      </c>
      <c r="D7962">
        <v>763</v>
      </c>
      <c r="F7962">
        <v>5</v>
      </c>
      <c r="G7962" t="s">
        <v>708</v>
      </c>
      <c r="H7962" t="s">
        <v>94</v>
      </c>
      <c r="I7962" t="s">
        <v>104</v>
      </c>
      <c r="J7962" t="s">
        <v>528</v>
      </c>
      <c r="K7962" t="s">
        <v>200</v>
      </c>
      <c r="L7962" t="s">
        <v>145</v>
      </c>
      <c r="M7962" t="s">
        <v>529</v>
      </c>
      <c r="N7962" t="s">
        <v>84</v>
      </c>
      <c r="O7962" t="s">
        <v>1767</v>
      </c>
      <c r="P7962" t="s">
        <v>86</v>
      </c>
      <c r="Q7962" t="s">
        <v>87</v>
      </c>
      <c r="R7962" t="s">
        <v>107</v>
      </c>
      <c r="T7962" t="s">
        <v>89</v>
      </c>
      <c r="U7962" t="s">
        <v>90</v>
      </c>
      <c r="V7962">
        <v>3.522367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P7962">
        <v>0</v>
      </c>
      <c r="AQ7962">
        <v>0</v>
      </c>
      <c r="AR7962">
        <v>0</v>
      </c>
      <c r="AS7962">
        <v>0</v>
      </c>
      <c r="AT7962">
        <v>0</v>
      </c>
      <c r="AU7962" t="s">
        <v>9320</v>
      </c>
      <c r="AV7962">
        <v>40</v>
      </c>
      <c r="AW7962">
        <v>0</v>
      </c>
      <c r="AX7962">
        <v>0</v>
      </c>
    </row>
    <row r="7963" spans="1:50" hidden="1" x14ac:dyDescent="0.3">
      <c r="A7963" t="s">
        <v>9321</v>
      </c>
      <c r="B7963" t="s">
        <v>9062</v>
      </c>
      <c r="D7963">
        <v>764</v>
      </c>
      <c r="F7963">
        <v>5</v>
      </c>
      <c r="G7963" t="s">
        <v>711</v>
      </c>
      <c r="H7963" t="s">
        <v>94</v>
      </c>
      <c r="I7963" t="s">
        <v>104</v>
      </c>
      <c r="J7963" t="s">
        <v>528</v>
      </c>
      <c r="K7963" t="s">
        <v>121</v>
      </c>
      <c r="L7963" t="s">
        <v>82</v>
      </c>
      <c r="M7963" t="s">
        <v>529</v>
      </c>
      <c r="N7963" t="s">
        <v>84</v>
      </c>
      <c r="O7963" t="s">
        <v>1767</v>
      </c>
      <c r="P7963" t="s">
        <v>86</v>
      </c>
      <c r="Q7963" t="s">
        <v>87</v>
      </c>
      <c r="R7963" t="s">
        <v>88</v>
      </c>
      <c r="T7963" t="s">
        <v>89</v>
      </c>
      <c r="U7963" t="s">
        <v>90</v>
      </c>
      <c r="V7963">
        <v>3.1701299999999999</v>
      </c>
      <c r="W7963">
        <v>88.079085000000006</v>
      </c>
      <c r="X7963">
        <v>37.513207000000001</v>
      </c>
      <c r="Y7963">
        <v>42.796757999999997</v>
      </c>
      <c r="Z7963">
        <v>52.30715</v>
      </c>
      <c r="AA7963">
        <v>12.31361204501521</v>
      </c>
      <c r="AB7963">
        <v>29.684663387898432</v>
      </c>
      <c r="AC7963">
        <v>16.79419718582599</v>
      </c>
      <c r="AP7963">
        <v>88.079085000000006</v>
      </c>
      <c r="AQ7963">
        <v>88.079085000000006</v>
      </c>
      <c r="AR7963">
        <v>88.079085000000006</v>
      </c>
      <c r="AS7963">
        <v>88.079085000000006</v>
      </c>
      <c r="AT7963">
        <v>27.784060906019629</v>
      </c>
      <c r="AU7963" t="s">
        <v>9322</v>
      </c>
      <c r="AV7963">
        <v>60</v>
      </c>
      <c r="AW7963">
        <v>0.46306768176699381</v>
      </c>
      <c r="AX7963">
        <v>1.9294486740291408E-2</v>
      </c>
    </row>
    <row r="7964" spans="1:50" hidden="1" x14ac:dyDescent="0.3">
      <c r="A7964" t="s">
        <v>9323</v>
      </c>
      <c r="B7964" t="s">
        <v>9062</v>
      </c>
      <c r="D7964">
        <v>82</v>
      </c>
      <c r="F7964">
        <v>5</v>
      </c>
      <c r="G7964" t="s">
        <v>729</v>
      </c>
      <c r="H7964" t="s">
        <v>78</v>
      </c>
      <c r="I7964" t="s">
        <v>79</v>
      </c>
      <c r="J7964" t="s">
        <v>111</v>
      </c>
      <c r="K7964" t="s">
        <v>137</v>
      </c>
      <c r="L7964" t="s">
        <v>388</v>
      </c>
      <c r="M7964" t="s">
        <v>113</v>
      </c>
      <c r="N7964" t="s">
        <v>84</v>
      </c>
      <c r="O7964" t="s">
        <v>1767</v>
      </c>
      <c r="P7964" t="s">
        <v>86</v>
      </c>
      <c r="Q7964" t="s">
        <v>87</v>
      </c>
      <c r="R7964" t="s">
        <v>215</v>
      </c>
      <c r="T7964" t="s">
        <v>89</v>
      </c>
      <c r="U7964" t="s">
        <v>90</v>
      </c>
      <c r="V7964">
        <v>1.05671</v>
      </c>
      <c r="W7964">
        <v>1.6097129999999999</v>
      </c>
      <c r="X7964">
        <v>0</v>
      </c>
      <c r="Y7964">
        <v>14.793939999999999</v>
      </c>
      <c r="Z7964">
        <v>3.1701299999999999</v>
      </c>
      <c r="AA7964">
        <v>5.6605165706964902E-2</v>
      </c>
      <c r="AB7964">
        <v>8.1883214020285209</v>
      </c>
      <c r="AC7964">
        <v>0.88641853642041013</v>
      </c>
      <c r="AP7964">
        <v>1.6097129999999999</v>
      </c>
      <c r="AQ7964">
        <v>1.6097129999999999</v>
      </c>
      <c r="AR7964">
        <v>1.6097129999999999</v>
      </c>
      <c r="AS7964">
        <v>1.6097129999999999</v>
      </c>
      <c r="AT7964">
        <v>1.5233252264102732</v>
      </c>
      <c r="AU7964" t="s">
        <v>9324</v>
      </c>
      <c r="AV7964">
        <v>148</v>
      </c>
      <c r="AW7964">
        <v>1.029273801628563E-2</v>
      </c>
      <c r="AX7964">
        <v>4.2886408401190127E-4</v>
      </c>
    </row>
    <row r="7965" spans="1:50" hidden="1" x14ac:dyDescent="0.3">
      <c r="A7965" t="s">
        <v>9325</v>
      </c>
      <c r="B7965" t="s">
        <v>9062</v>
      </c>
      <c r="D7965">
        <v>84</v>
      </c>
      <c r="F7965">
        <v>5</v>
      </c>
      <c r="G7965" t="s">
        <v>732</v>
      </c>
      <c r="H7965" t="s">
        <v>78</v>
      </c>
      <c r="I7965" t="s">
        <v>79</v>
      </c>
      <c r="J7965" t="s">
        <v>111</v>
      </c>
      <c r="K7965" t="s">
        <v>137</v>
      </c>
      <c r="L7965" t="s">
        <v>388</v>
      </c>
      <c r="M7965" t="s">
        <v>129</v>
      </c>
      <c r="N7965" t="s">
        <v>84</v>
      </c>
      <c r="O7965" t="s">
        <v>1767</v>
      </c>
      <c r="P7965" t="s">
        <v>86</v>
      </c>
      <c r="Q7965" t="s">
        <v>87</v>
      </c>
      <c r="R7965" t="s">
        <v>107</v>
      </c>
      <c r="T7965" t="s">
        <v>89</v>
      </c>
      <c r="U7965" t="s">
        <v>90</v>
      </c>
      <c r="V7965">
        <v>1.05671</v>
      </c>
      <c r="W7965">
        <v>13.050851</v>
      </c>
      <c r="X7965">
        <v>2.1134200000000001</v>
      </c>
      <c r="Y7965">
        <v>47.551949999999998</v>
      </c>
      <c r="Z7965">
        <v>64.459311</v>
      </c>
      <c r="AA7965">
        <v>2.4421562648096362E-2</v>
      </c>
      <c r="AB7965">
        <v>17.152724239976397</v>
      </c>
      <c r="AC7965">
        <v>0.9193329445537749</v>
      </c>
      <c r="AP7965">
        <v>13.050851</v>
      </c>
      <c r="AQ7965">
        <v>13.050851</v>
      </c>
      <c r="AR7965">
        <v>13.050851</v>
      </c>
      <c r="AS7965">
        <v>13.050851</v>
      </c>
      <c r="AT7965">
        <v>12.350456605880515</v>
      </c>
      <c r="AU7965" t="s">
        <v>9326</v>
      </c>
      <c r="AV7965">
        <v>148</v>
      </c>
      <c r="AW7965">
        <v>8.3449031120814296E-2</v>
      </c>
      <c r="AX7965">
        <v>3.4770429633672623E-3</v>
      </c>
    </row>
    <row r="7966" spans="1:50" hidden="1" x14ac:dyDescent="0.3">
      <c r="A7966" t="s">
        <v>9327</v>
      </c>
      <c r="B7966" t="s">
        <v>9062</v>
      </c>
      <c r="D7966">
        <v>876</v>
      </c>
      <c r="F7966">
        <v>5</v>
      </c>
      <c r="G7966" t="s">
        <v>735</v>
      </c>
      <c r="H7966" t="s">
        <v>94</v>
      </c>
      <c r="I7966" t="s">
        <v>104</v>
      </c>
      <c r="J7966" t="s">
        <v>528</v>
      </c>
      <c r="K7966" t="s">
        <v>125</v>
      </c>
      <c r="L7966" t="s">
        <v>82</v>
      </c>
      <c r="M7966" t="s">
        <v>736</v>
      </c>
      <c r="N7966" t="s">
        <v>100</v>
      </c>
      <c r="O7966" t="s">
        <v>1767</v>
      </c>
      <c r="P7966" t="s">
        <v>86</v>
      </c>
      <c r="Q7966" t="s">
        <v>87</v>
      </c>
      <c r="R7966" t="s">
        <v>107</v>
      </c>
      <c r="T7966" t="s">
        <v>89</v>
      </c>
      <c r="U7966" t="s">
        <v>90</v>
      </c>
      <c r="V7966">
        <v>0.52835500000000002</v>
      </c>
      <c r="W7966">
        <v>0</v>
      </c>
      <c r="X7966">
        <v>0.52835500000000002</v>
      </c>
      <c r="Y7966">
        <v>3.1701299999999999</v>
      </c>
      <c r="Z7966">
        <v>0</v>
      </c>
      <c r="AA7966">
        <v>1.273871</v>
      </c>
      <c r="AB7966">
        <v>1.0453638404612697</v>
      </c>
      <c r="AC7966">
        <v>2.2545226490291843</v>
      </c>
      <c r="AP7966">
        <v>0</v>
      </c>
      <c r="AQ7966">
        <v>0</v>
      </c>
      <c r="AR7966">
        <v>0</v>
      </c>
      <c r="AS7966">
        <v>0</v>
      </c>
      <c r="AT7966">
        <v>0</v>
      </c>
      <c r="AU7966" t="s">
        <v>9328</v>
      </c>
      <c r="AV7966">
        <v>270</v>
      </c>
      <c r="AW7966">
        <v>0</v>
      </c>
      <c r="AX7966">
        <v>0</v>
      </c>
    </row>
    <row r="7967" spans="1:50" hidden="1" x14ac:dyDescent="0.3">
      <c r="A7967" t="s">
        <v>9329</v>
      </c>
      <c r="B7967" t="s">
        <v>9062</v>
      </c>
      <c r="D7967">
        <v>94</v>
      </c>
      <c r="F7967">
        <v>5</v>
      </c>
      <c r="G7967" t="s">
        <v>748</v>
      </c>
      <c r="H7967" t="s">
        <v>78</v>
      </c>
      <c r="I7967" t="s">
        <v>79</v>
      </c>
      <c r="J7967" t="s">
        <v>80</v>
      </c>
      <c r="K7967" t="s">
        <v>125</v>
      </c>
      <c r="L7967" t="s">
        <v>82</v>
      </c>
      <c r="M7967" t="s">
        <v>83</v>
      </c>
      <c r="N7967" t="s">
        <v>100</v>
      </c>
      <c r="O7967" t="s">
        <v>1767</v>
      </c>
      <c r="P7967" t="s">
        <v>86</v>
      </c>
      <c r="Q7967" t="s">
        <v>87</v>
      </c>
      <c r="R7967" t="s">
        <v>88</v>
      </c>
      <c r="T7967" t="s">
        <v>89</v>
      </c>
      <c r="U7967" t="s">
        <v>90</v>
      </c>
      <c r="V7967">
        <v>0.52835500000000002</v>
      </c>
      <c r="W7967">
        <v>12.186507000000001</v>
      </c>
      <c r="X7967">
        <v>6.8686150000000001</v>
      </c>
      <c r="Y7967">
        <v>8.4536800000000003</v>
      </c>
      <c r="Z7967">
        <v>7.3969699999999996</v>
      </c>
      <c r="AA7967">
        <v>3.0860656673775697</v>
      </c>
      <c r="AB7967">
        <v>19.283156487805549</v>
      </c>
      <c r="AC7967">
        <v>8.6613515319547059</v>
      </c>
      <c r="AP7967">
        <v>12.186507000000001</v>
      </c>
      <c r="AQ7967">
        <v>12.186507000000001</v>
      </c>
      <c r="AR7967">
        <v>12.186507000000001</v>
      </c>
      <c r="AS7967">
        <v>12.186507000000001</v>
      </c>
      <c r="AT7967">
        <v>23.064997965383125</v>
      </c>
      <c r="AU7967" t="s">
        <v>9330</v>
      </c>
      <c r="AV7967">
        <v>270</v>
      </c>
      <c r="AW7967">
        <v>8.5425918390307873E-2</v>
      </c>
      <c r="AX7967">
        <v>3.5594132662628282E-3</v>
      </c>
    </row>
    <row r="7968" spans="1:50" hidden="1" x14ac:dyDescent="0.3">
      <c r="A7968" t="s">
        <v>9331</v>
      </c>
      <c r="B7968" t="s">
        <v>9062</v>
      </c>
      <c r="D7968">
        <v>95</v>
      </c>
      <c r="F7968">
        <v>5</v>
      </c>
      <c r="G7968" t="s">
        <v>751</v>
      </c>
      <c r="H7968" t="s">
        <v>78</v>
      </c>
      <c r="I7968" t="s">
        <v>79</v>
      </c>
      <c r="J7968" t="s">
        <v>80</v>
      </c>
      <c r="K7968" t="s">
        <v>121</v>
      </c>
      <c r="L7968" t="s">
        <v>82</v>
      </c>
      <c r="M7968" t="s">
        <v>83</v>
      </c>
      <c r="N7968" t="s">
        <v>84</v>
      </c>
      <c r="O7968" t="s">
        <v>1767</v>
      </c>
      <c r="P7968" t="s">
        <v>86</v>
      </c>
      <c r="Q7968" t="s">
        <v>87</v>
      </c>
      <c r="R7968" t="s">
        <v>88</v>
      </c>
      <c r="T7968" t="s">
        <v>89</v>
      </c>
      <c r="U7968" t="s">
        <v>90</v>
      </c>
      <c r="V7968">
        <v>3.1701299999999999</v>
      </c>
      <c r="W7968">
        <v>42.324686999999997</v>
      </c>
      <c r="X7968">
        <v>12.68052</v>
      </c>
      <c r="Y7968">
        <v>61.817537999999999</v>
      </c>
      <c r="Z7968">
        <v>49.137017999999998</v>
      </c>
      <c r="AA7968">
        <v>4.6463163360563255</v>
      </c>
      <c r="AB7968">
        <v>9.3145399881553708</v>
      </c>
      <c r="AC7968">
        <v>10.569715657741012</v>
      </c>
      <c r="AP7968">
        <v>42.324686999999997</v>
      </c>
      <c r="AQ7968">
        <v>42.324686999999997</v>
      </c>
      <c r="AR7968">
        <v>42.324686999999997</v>
      </c>
      <c r="AS7968">
        <v>42.324686999999997</v>
      </c>
      <c r="AT7968">
        <v>13.351088756612505</v>
      </c>
      <c r="AU7968" t="s">
        <v>9332</v>
      </c>
      <c r="AV7968">
        <v>60</v>
      </c>
      <c r="AW7968">
        <v>0.22251814594354175</v>
      </c>
      <c r="AX7968">
        <v>9.2715894143142394E-3</v>
      </c>
    </row>
    <row r="7969" spans="1:50" hidden="1" x14ac:dyDescent="0.3">
      <c r="A7969" t="s">
        <v>9333</v>
      </c>
      <c r="B7969" t="s">
        <v>9062</v>
      </c>
      <c r="D7969">
        <v>979</v>
      </c>
      <c r="F7969">
        <v>5</v>
      </c>
      <c r="G7969" t="s">
        <v>754</v>
      </c>
      <c r="H7969" t="s">
        <v>94</v>
      </c>
      <c r="I7969" t="s">
        <v>104</v>
      </c>
      <c r="J7969" t="s">
        <v>210</v>
      </c>
      <c r="K7969" t="s">
        <v>81</v>
      </c>
      <c r="L7969" t="s">
        <v>82</v>
      </c>
      <c r="M7969" t="s">
        <v>429</v>
      </c>
      <c r="N7969" t="s">
        <v>84</v>
      </c>
      <c r="O7969" t="s">
        <v>1767</v>
      </c>
      <c r="P7969" t="s">
        <v>86</v>
      </c>
      <c r="Q7969" t="s">
        <v>87</v>
      </c>
      <c r="R7969" t="s">
        <v>107</v>
      </c>
      <c r="T7969" t="s">
        <v>89</v>
      </c>
      <c r="U7969" t="s">
        <v>90</v>
      </c>
      <c r="V7969">
        <v>2.1134200000000001</v>
      </c>
      <c r="W7969">
        <v>0</v>
      </c>
      <c r="X7969">
        <v>0</v>
      </c>
      <c r="Y7969">
        <v>0</v>
      </c>
      <c r="Z7969">
        <v>2.1134200000000001</v>
      </c>
      <c r="AA7969">
        <v>0</v>
      </c>
      <c r="AB7969">
        <v>0</v>
      </c>
      <c r="AC7969">
        <v>0</v>
      </c>
      <c r="AP7969">
        <v>0</v>
      </c>
      <c r="AQ7969">
        <v>0</v>
      </c>
      <c r="AR7969">
        <v>0</v>
      </c>
      <c r="AS7969">
        <v>0</v>
      </c>
      <c r="AT7969">
        <v>0</v>
      </c>
      <c r="AU7969" t="s">
        <v>9334</v>
      </c>
      <c r="AV7969">
        <v>80</v>
      </c>
      <c r="AW7969">
        <v>0</v>
      </c>
      <c r="AX7969">
        <v>0</v>
      </c>
    </row>
    <row r="7970" spans="1:50" hidden="1" x14ac:dyDescent="0.3">
      <c r="A7970" t="s">
        <v>9335</v>
      </c>
      <c r="B7970" t="s">
        <v>9062</v>
      </c>
      <c r="D7970">
        <v>97</v>
      </c>
      <c r="F7970">
        <v>5</v>
      </c>
      <c r="G7970" t="s">
        <v>757</v>
      </c>
      <c r="H7970" t="s">
        <v>78</v>
      </c>
      <c r="I7970" t="s">
        <v>79</v>
      </c>
      <c r="J7970" t="s">
        <v>111</v>
      </c>
      <c r="K7970" t="s">
        <v>81</v>
      </c>
      <c r="L7970" t="s">
        <v>82</v>
      </c>
      <c r="M7970" t="s">
        <v>113</v>
      </c>
      <c r="N7970" t="s">
        <v>84</v>
      </c>
      <c r="O7970" t="s">
        <v>1767</v>
      </c>
      <c r="P7970" t="s">
        <v>86</v>
      </c>
      <c r="Q7970" t="s">
        <v>87</v>
      </c>
      <c r="R7970" t="s">
        <v>155</v>
      </c>
      <c r="T7970" t="s">
        <v>89</v>
      </c>
      <c r="U7970" t="s">
        <v>90</v>
      </c>
      <c r="V7970">
        <v>2.1134200000000001</v>
      </c>
      <c r="W7970">
        <v>73.192181000000005</v>
      </c>
      <c r="X7970">
        <v>23.247620000000001</v>
      </c>
      <c r="Y7970">
        <v>45.438533</v>
      </c>
      <c r="Z7970">
        <v>35.928140999999997</v>
      </c>
      <c r="AA7970">
        <v>11.464607984785395</v>
      </c>
      <c r="AB7970">
        <v>36.136217760498305</v>
      </c>
      <c r="AC7970">
        <v>28.091785186701753</v>
      </c>
      <c r="AP7970">
        <v>73.192181000000005</v>
      </c>
      <c r="AQ7970">
        <v>73.192181000000005</v>
      </c>
      <c r="AR7970">
        <v>73.192181000000005</v>
      </c>
      <c r="AS7970">
        <v>73.192181000000005</v>
      </c>
      <c r="AT7970">
        <v>34.632103888484068</v>
      </c>
      <c r="AU7970" t="s">
        <v>9336</v>
      </c>
      <c r="AV7970">
        <v>80</v>
      </c>
      <c r="AW7970">
        <v>0.43290129860605087</v>
      </c>
      <c r="AX7970">
        <v>1.8037554108585454E-2</v>
      </c>
    </row>
    <row r="7971" spans="1:50" hidden="1" x14ac:dyDescent="0.3">
      <c r="A7971" t="s">
        <v>9337</v>
      </c>
      <c r="B7971" t="s">
        <v>9062</v>
      </c>
      <c r="D7971">
        <v>980</v>
      </c>
      <c r="F7971">
        <v>5</v>
      </c>
      <c r="G7971" t="s">
        <v>760</v>
      </c>
      <c r="H7971" t="s">
        <v>94</v>
      </c>
      <c r="I7971" t="s">
        <v>104</v>
      </c>
      <c r="J7971" t="s">
        <v>210</v>
      </c>
      <c r="K7971" t="s">
        <v>168</v>
      </c>
      <c r="L7971" t="s">
        <v>82</v>
      </c>
      <c r="M7971" t="s">
        <v>429</v>
      </c>
      <c r="N7971" t="s">
        <v>100</v>
      </c>
      <c r="O7971" t="s">
        <v>1767</v>
      </c>
      <c r="P7971" t="s">
        <v>86</v>
      </c>
      <c r="Q7971" t="s">
        <v>87</v>
      </c>
      <c r="R7971" t="s">
        <v>107</v>
      </c>
      <c r="T7971" t="s">
        <v>89</v>
      </c>
      <c r="U7971" t="s">
        <v>90</v>
      </c>
      <c r="V7971">
        <v>0.31701299999999999</v>
      </c>
      <c r="W7971">
        <v>0</v>
      </c>
      <c r="X7971">
        <v>0</v>
      </c>
      <c r="Y7971">
        <v>1.5850649999999999</v>
      </c>
      <c r="Z7971">
        <v>0</v>
      </c>
      <c r="AA7971">
        <v>0</v>
      </c>
      <c r="AB7971">
        <v>0</v>
      </c>
      <c r="AC7971">
        <v>0</v>
      </c>
      <c r="AP7971">
        <v>0</v>
      </c>
      <c r="AQ7971">
        <v>0</v>
      </c>
      <c r="AR7971">
        <v>0</v>
      </c>
      <c r="AS7971">
        <v>0</v>
      </c>
      <c r="AT7971">
        <v>0</v>
      </c>
      <c r="AU7971" t="s">
        <v>9338</v>
      </c>
      <c r="AV7971">
        <v>423</v>
      </c>
      <c r="AW7971">
        <v>0</v>
      </c>
      <c r="AX7971">
        <v>0</v>
      </c>
    </row>
    <row r="7972" spans="1:50" hidden="1" x14ac:dyDescent="0.3">
      <c r="A7972" t="s">
        <v>9339</v>
      </c>
      <c r="B7972" t="s">
        <v>9062</v>
      </c>
      <c r="D7972">
        <v>981</v>
      </c>
      <c r="F7972">
        <v>5</v>
      </c>
      <c r="G7972" t="s">
        <v>763</v>
      </c>
      <c r="H7972" t="s">
        <v>94</v>
      </c>
      <c r="I7972" t="s">
        <v>104</v>
      </c>
      <c r="J7972" t="s">
        <v>210</v>
      </c>
      <c r="K7972" t="s">
        <v>125</v>
      </c>
      <c r="L7972" t="s">
        <v>82</v>
      </c>
      <c r="M7972" t="s">
        <v>429</v>
      </c>
      <c r="N7972" t="s">
        <v>100</v>
      </c>
      <c r="O7972" t="s">
        <v>1767</v>
      </c>
      <c r="P7972" t="s">
        <v>86</v>
      </c>
      <c r="Q7972" t="s">
        <v>87</v>
      </c>
      <c r="R7972" t="s">
        <v>107</v>
      </c>
      <c r="T7972" t="s">
        <v>89</v>
      </c>
      <c r="U7972" t="s">
        <v>90</v>
      </c>
      <c r="V7972">
        <v>0.52835500000000002</v>
      </c>
      <c r="W7972">
        <v>0</v>
      </c>
      <c r="X7972">
        <v>1.5850649999999999</v>
      </c>
      <c r="Y7972">
        <v>4.7551949999999996</v>
      </c>
      <c r="Z7972">
        <v>6.8686150000000001</v>
      </c>
      <c r="AA7972">
        <v>0</v>
      </c>
      <c r="AB7972">
        <v>0</v>
      </c>
      <c r="AC7972">
        <v>0</v>
      </c>
      <c r="AP7972">
        <v>0</v>
      </c>
      <c r="AQ7972">
        <v>0</v>
      </c>
      <c r="AR7972">
        <v>0</v>
      </c>
      <c r="AS7972">
        <v>0</v>
      </c>
      <c r="AT7972">
        <v>0</v>
      </c>
      <c r="AU7972" t="s">
        <v>9340</v>
      </c>
      <c r="AV7972">
        <v>270</v>
      </c>
      <c r="AW7972">
        <v>0</v>
      </c>
      <c r="AX7972">
        <v>0</v>
      </c>
    </row>
    <row r="7973" spans="1:50" hidden="1" x14ac:dyDescent="0.3">
      <c r="A7973" t="s">
        <v>9341</v>
      </c>
      <c r="B7973" t="s">
        <v>9062</v>
      </c>
      <c r="D7973">
        <v>983</v>
      </c>
      <c r="F7973">
        <v>5</v>
      </c>
      <c r="G7973" t="s">
        <v>769</v>
      </c>
      <c r="H7973" t="s">
        <v>94</v>
      </c>
      <c r="I7973" t="s">
        <v>104</v>
      </c>
      <c r="J7973" t="s">
        <v>210</v>
      </c>
      <c r="K7973" t="s">
        <v>121</v>
      </c>
      <c r="L7973" t="s">
        <v>82</v>
      </c>
      <c r="M7973" t="s">
        <v>429</v>
      </c>
      <c r="N7973" t="s">
        <v>84</v>
      </c>
      <c r="O7973" t="s">
        <v>1767</v>
      </c>
      <c r="P7973" t="s">
        <v>86</v>
      </c>
      <c r="Q7973" t="s">
        <v>87</v>
      </c>
      <c r="R7973" t="s">
        <v>107</v>
      </c>
      <c r="T7973" t="s">
        <v>89</v>
      </c>
      <c r="U7973" t="s">
        <v>90</v>
      </c>
      <c r="V7973">
        <v>3.1701299999999999</v>
      </c>
      <c r="W7973">
        <v>0</v>
      </c>
      <c r="X7973">
        <v>0</v>
      </c>
      <c r="Y7973">
        <v>6.3402599999999998</v>
      </c>
      <c r="Z7973">
        <v>0</v>
      </c>
      <c r="AA7973">
        <v>0</v>
      </c>
      <c r="AB7973">
        <v>0</v>
      </c>
      <c r="AC7973">
        <v>0</v>
      </c>
      <c r="AP7973">
        <v>0</v>
      </c>
      <c r="AQ7973">
        <v>0</v>
      </c>
      <c r="AR7973">
        <v>0</v>
      </c>
      <c r="AS7973">
        <v>0</v>
      </c>
      <c r="AT7973">
        <v>0</v>
      </c>
      <c r="AU7973" t="s">
        <v>9342</v>
      </c>
      <c r="AV7973">
        <v>60</v>
      </c>
      <c r="AW7973">
        <v>0</v>
      </c>
      <c r="AX7973">
        <v>0</v>
      </c>
    </row>
    <row r="7974" spans="1:50" hidden="1" x14ac:dyDescent="0.3">
      <c r="A7974" t="s">
        <v>9343</v>
      </c>
      <c r="B7974" t="s">
        <v>9062</v>
      </c>
      <c r="D7974">
        <v>99</v>
      </c>
      <c r="F7974">
        <v>5</v>
      </c>
      <c r="G7974" t="s">
        <v>775</v>
      </c>
      <c r="H7974" t="s">
        <v>78</v>
      </c>
      <c r="I7974" t="s">
        <v>79</v>
      </c>
      <c r="J7974" t="s">
        <v>111</v>
      </c>
      <c r="K7974" t="s">
        <v>81</v>
      </c>
      <c r="L7974" t="s">
        <v>82</v>
      </c>
      <c r="M7974" t="s">
        <v>129</v>
      </c>
      <c r="N7974" t="s">
        <v>84</v>
      </c>
      <c r="O7974" t="s">
        <v>1767</v>
      </c>
      <c r="P7974" t="s">
        <v>86</v>
      </c>
      <c r="Q7974" t="s">
        <v>87</v>
      </c>
      <c r="R7974" t="s">
        <v>155</v>
      </c>
      <c r="T7974" t="s">
        <v>89</v>
      </c>
      <c r="U7974" t="s">
        <v>90</v>
      </c>
      <c r="V7974">
        <v>2.1134200000000001</v>
      </c>
      <c r="W7974">
        <v>89.457848999999996</v>
      </c>
      <c r="X7974">
        <v>53.892211000000003</v>
      </c>
      <c r="Y7974">
        <v>125.74849399999999</v>
      </c>
      <c r="Z7974">
        <v>179.64070699999999</v>
      </c>
      <c r="AA7974">
        <v>26.690466554590508</v>
      </c>
      <c r="AB7974">
        <v>301.42682372457824</v>
      </c>
      <c r="AC7974">
        <v>41.396313897113572</v>
      </c>
      <c r="AP7974">
        <v>89.457848999999996</v>
      </c>
      <c r="AQ7974">
        <v>89.457848999999996</v>
      </c>
      <c r="AR7974">
        <v>89.457848999999996</v>
      </c>
      <c r="AS7974">
        <v>89.457848999999996</v>
      </c>
      <c r="AT7974">
        <v>42.328476592442577</v>
      </c>
      <c r="AU7974" t="s">
        <v>9344</v>
      </c>
      <c r="AV7974">
        <v>80</v>
      </c>
      <c r="AW7974">
        <v>0.52910595740553223</v>
      </c>
      <c r="AX7974">
        <v>2.2046081558563843E-2</v>
      </c>
    </row>
    <row r="7975" spans="1:50" hidden="1" x14ac:dyDescent="0.3">
      <c r="A7975" t="s">
        <v>9345</v>
      </c>
      <c r="B7975" t="s">
        <v>9062</v>
      </c>
      <c r="D7975">
        <v>100</v>
      </c>
      <c r="F7975">
        <v>5</v>
      </c>
      <c r="G7975" t="s">
        <v>77</v>
      </c>
      <c r="H7975" t="s">
        <v>78</v>
      </c>
      <c r="I7975" t="s">
        <v>79</v>
      </c>
      <c r="J7975" t="s">
        <v>80</v>
      </c>
      <c r="K7975" t="s">
        <v>81</v>
      </c>
      <c r="L7975" t="s">
        <v>82</v>
      </c>
      <c r="M7975" t="s">
        <v>83</v>
      </c>
      <c r="N7975" t="s">
        <v>84</v>
      </c>
      <c r="O7975" t="s">
        <v>1767</v>
      </c>
      <c r="P7975" t="s">
        <v>781</v>
      </c>
      <c r="Q7975" t="s">
        <v>87</v>
      </c>
      <c r="R7975" t="s">
        <v>88</v>
      </c>
      <c r="T7975" t="s">
        <v>89</v>
      </c>
      <c r="U7975" t="s">
        <v>90</v>
      </c>
      <c r="V7975">
        <v>2.1134200000000001</v>
      </c>
      <c r="W7975">
        <v>12.05592</v>
      </c>
      <c r="X7975">
        <v>4.2268400000000002</v>
      </c>
      <c r="Y7975">
        <v>6.3402599999999998</v>
      </c>
      <c r="Z7975">
        <v>6.3402599999999998</v>
      </c>
      <c r="AA7975">
        <v>2.2480291613845638</v>
      </c>
      <c r="AB7975">
        <v>10.430838577198204</v>
      </c>
      <c r="AC7975">
        <v>2.4019916415272804</v>
      </c>
      <c r="AP7975">
        <v>12.05592</v>
      </c>
      <c r="AQ7975">
        <v>12.05592</v>
      </c>
      <c r="AR7975">
        <v>12.05592</v>
      </c>
      <c r="AS7975">
        <v>12.05592</v>
      </c>
      <c r="AT7975">
        <v>5.7044600694608736</v>
      </c>
      <c r="AU7975" t="s">
        <v>9063</v>
      </c>
      <c r="AV7975">
        <v>80</v>
      </c>
      <c r="AW7975">
        <v>7.1305750868260923E-2</v>
      </c>
      <c r="AX7975">
        <v>2.971072952844205E-3</v>
      </c>
    </row>
    <row r="7976" spans="1:50" hidden="1" x14ac:dyDescent="0.3">
      <c r="A7976" t="s">
        <v>9346</v>
      </c>
      <c r="B7976" t="s">
        <v>9062</v>
      </c>
      <c r="D7976">
        <v>101</v>
      </c>
      <c r="F7976">
        <v>5</v>
      </c>
      <c r="G7976" t="s">
        <v>93</v>
      </c>
      <c r="H7976" t="s">
        <v>94</v>
      </c>
      <c r="I7976" t="s">
        <v>95</v>
      </c>
      <c r="J7976" t="s">
        <v>96</v>
      </c>
      <c r="K7976" t="s">
        <v>97</v>
      </c>
      <c r="L7976" t="s">
        <v>98</v>
      </c>
      <c r="M7976" t="s">
        <v>99</v>
      </c>
      <c r="N7976" t="s">
        <v>100</v>
      </c>
      <c r="O7976" t="s">
        <v>1767</v>
      </c>
      <c r="P7976" t="s">
        <v>781</v>
      </c>
      <c r="Q7976" t="s">
        <v>87</v>
      </c>
      <c r="R7976" t="s">
        <v>88</v>
      </c>
      <c r="T7976" t="s">
        <v>89</v>
      </c>
      <c r="U7976" t="s">
        <v>90</v>
      </c>
      <c r="V7976">
        <v>0.80310000000000004</v>
      </c>
      <c r="W7976">
        <v>27.225819000000001</v>
      </c>
      <c r="X7976">
        <v>20.445587</v>
      </c>
      <c r="Y7976">
        <v>81.849249</v>
      </c>
      <c r="Z7976">
        <v>37.143369</v>
      </c>
      <c r="AA7976">
        <v>4.5987826088038615</v>
      </c>
      <c r="AB7976">
        <v>40.436958280920265</v>
      </c>
      <c r="AC7976">
        <v>6.3925400662037761</v>
      </c>
      <c r="AP7976">
        <v>27.225819000000001</v>
      </c>
      <c r="AQ7976">
        <v>27.225819000000001</v>
      </c>
      <c r="AR7976">
        <v>27.225819000000001</v>
      </c>
      <c r="AS7976">
        <v>27.225819000000001</v>
      </c>
      <c r="AT7976">
        <v>33.900907732536425</v>
      </c>
      <c r="AU7976" t="s">
        <v>9065</v>
      </c>
      <c r="AV7976">
        <v>50</v>
      </c>
      <c r="AW7976">
        <v>0.67801815465072846</v>
      </c>
      <c r="AX7976">
        <v>2.8250756443780351E-2</v>
      </c>
    </row>
    <row r="7977" spans="1:50" hidden="1" x14ac:dyDescent="0.3">
      <c r="A7977" t="s">
        <v>9347</v>
      </c>
      <c r="B7977" t="s">
        <v>9062</v>
      </c>
      <c r="D7977">
        <v>1040</v>
      </c>
      <c r="F7977">
        <v>5</v>
      </c>
      <c r="G7977" t="s">
        <v>103</v>
      </c>
      <c r="H7977" t="s">
        <v>94</v>
      </c>
      <c r="I7977" t="s">
        <v>104</v>
      </c>
      <c r="J7977" t="s">
        <v>105</v>
      </c>
      <c r="K7977" t="s">
        <v>81</v>
      </c>
      <c r="L7977" t="s">
        <v>82</v>
      </c>
      <c r="M7977" t="s">
        <v>106</v>
      </c>
      <c r="N7977" t="s">
        <v>84</v>
      </c>
      <c r="O7977" t="s">
        <v>1767</v>
      </c>
      <c r="P7977" t="s">
        <v>781</v>
      </c>
      <c r="Q7977" t="s">
        <v>87</v>
      </c>
      <c r="R7977" t="s">
        <v>107</v>
      </c>
      <c r="T7977" t="s">
        <v>89</v>
      </c>
      <c r="U7977" t="s">
        <v>90</v>
      </c>
      <c r="V7977">
        <v>2.1134200000000001</v>
      </c>
      <c r="W7977">
        <v>0</v>
      </c>
      <c r="X7977">
        <v>0</v>
      </c>
      <c r="Y7977">
        <v>2.1134200000000001</v>
      </c>
      <c r="Z7977">
        <v>0</v>
      </c>
      <c r="AA7977">
        <v>0</v>
      </c>
      <c r="AB7977">
        <v>0.93070722337504164</v>
      </c>
      <c r="AC7977">
        <v>2.1775351691662346</v>
      </c>
      <c r="AP7977">
        <v>0</v>
      </c>
      <c r="AQ7977">
        <v>0</v>
      </c>
      <c r="AR7977">
        <v>0</v>
      </c>
      <c r="AS7977">
        <v>0</v>
      </c>
      <c r="AT7977">
        <v>0</v>
      </c>
      <c r="AU7977" t="s">
        <v>9067</v>
      </c>
      <c r="AV7977">
        <v>80</v>
      </c>
      <c r="AW7977">
        <v>0</v>
      </c>
      <c r="AX7977">
        <v>0</v>
      </c>
    </row>
    <row r="7978" spans="1:50" hidden="1" x14ac:dyDescent="0.3">
      <c r="A7978" t="s">
        <v>9348</v>
      </c>
      <c r="B7978" t="s">
        <v>9062</v>
      </c>
      <c r="D7978">
        <v>1140</v>
      </c>
      <c r="F7978">
        <v>5</v>
      </c>
      <c r="G7978" t="s">
        <v>116</v>
      </c>
      <c r="H7978" t="s">
        <v>94</v>
      </c>
      <c r="I7978" t="s">
        <v>104</v>
      </c>
      <c r="J7978" t="s">
        <v>105</v>
      </c>
      <c r="K7978" t="s">
        <v>81</v>
      </c>
      <c r="L7978" t="s">
        <v>82</v>
      </c>
      <c r="M7978" t="s">
        <v>117</v>
      </c>
      <c r="N7978" t="s">
        <v>84</v>
      </c>
      <c r="O7978" t="s">
        <v>1767</v>
      </c>
      <c r="P7978" t="s">
        <v>781</v>
      </c>
      <c r="Q7978" t="s">
        <v>87</v>
      </c>
      <c r="R7978" t="s">
        <v>155</v>
      </c>
      <c r="T7978" t="s">
        <v>89</v>
      </c>
      <c r="U7978" t="s">
        <v>90</v>
      </c>
      <c r="V7978">
        <v>2.1134200000000001</v>
      </c>
      <c r="W7978">
        <v>37.740177000000003</v>
      </c>
      <c r="X7978">
        <v>11.271573</v>
      </c>
      <c r="Y7978">
        <v>15.498412999999999</v>
      </c>
      <c r="Z7978">
        <v>24.656566000000002</v>
      </c>
      <c r="AA7978">
        <v>7.0993198623296054</v>
      </c>
      <c r="AB7978">
        <v>16.437263935013711</v>
      </c>
      <c r="AC7978">
        <v>5.9777356865726965</v>
      </c>
      <c r="AP7978">
        <v>37.740177000000003</v>
      </c>
      <c r="AQ7978">
        <v>37.740177000000003</v>
      </c>
      <c r="AR7978">
        <v>37.740177000000003</v>
      </c>
      <c r="AS7978">
        <v>37.740177000000003</v>
      </c>
      <c r="AT7978">
        <v>17.857395595764213</v>
      </c>
      <c r="AU7978" t="s">
        <v>9069</v>
      </c>
      <c r="AV7978">
        <v>80</v>
      </c>
      <c r="AW7978">
        <v>0.22321744494705267</v>
      </c>
      <c r="AX7978">
        <v>9.300726872793862E-3</v>
      </c>
    </row>
    <row r="7979" spans="1:50" hidden="1" x14ac:dyDescent="0.3">
      <c r="A7979" t="s">
        <v>9349</v>
      </c>
      <c r="B7979" t="s">
        <v>9062</v>
      </c>
      <c r="D7979">
        <v>117</v>
      </c>
      <c r="F7979">
        <v>5</v>
      </c>
      <c r="G7979" t="s">
        <v>124</v>
      </c>
      <c r="H7979" t="s">
        <v>94</v>
      </c>
      <c r="I7979" t="s">
        <v>95</v>
      </c>
      <c r="J7979" t="s">
        <v>96</v>
      </c>
      <c r="K7979" t="s">
        <v>125</v>
      </c>
      <c r="L7979" t="s">
        <v>82</v>
      </c>
      <c r="M7979" t="s">
        <v>99</v>
      </c>
      <c r="N7979" t="s">
        <v>100</v>
      </c>
      <c r="O7979" t="s">
        <v>1767</v>
      </c>
      <c r="P7979" t="s">
        <v>781</v>
      </c>
      <c r="Q7979" t="s">
        <v>87</v>
      </c>
      <c r="R7979" t="s">
        <v>88</v>
      </c>
      <c r="T7979" t="s">
        <v>89</v>
      </c>
      <c r="U7979" t="s">
        <v>90</v>
      </c>
      <c r="V7979">
        <v>0.52835500000000002</v>
      </c>
      <c r="W7979">
        <v>14.419269</v>
      </c>
      <c r="X7979">
        <v>15.322295</v>
      </c>
      <c r="Y7979">
        <v>34.871429999999997</v>
      </c>
      <c r="Z7979">
        <v>18.492425000000001</v>
      </c>
      <c r="AA7979">
        <v>14.964830834411277</v>
      </c>
      <c r="AB7979">
        <v>26.536439858684162</v>
      </c>
      <c r="AC7979">
        <v>19.852448599574927</v>
      </c>
      <c r="AP7979">
        <v>14.419269</v>
      </c>
      <c r="AQ7979">
        <v>14.419269</v>
      </c>
      <c r="AR7979">
        <v>14.419269</v>
      </c>
      <c r="AS7979">
        <v>14.419269</v>
      </c>
      <c r="AT7979">
        <v>27.290872614056834</v>
      </c>
      <c r="AU7979" t="s">
        <v>9071</v>
      </c>
      <c r="AV7979">
        <v>270</v>
      </c>
      <c r="AW7979">
        <v>0.10107730597798828</v>
      </c>
      <c r="AX7979">
        <v>4.2115544157495114E-3</v>
      </c>
    </row>
    <row r="7980" spans="1:50" hidden="1" x14ac:dyDescent="0.3">
      <c r="A7980" t="s">
        <v>9350</v>
      </c>
      <c r="B7980" t="s">
        <v>9062</v>
      </c>
      <c r="D7980">
        <v>120</v>
      </c>
      <c r="F7980">
        <v>5</v>
      </c>
      <c r="G7980" t="s">
        <v>132</v>
      </c>
      <c r="H7980" t="s">
        <v>94</v>
      </c>
      <c r="I7980" t="s">
        <v>95</v>
      </c>
      <c r="J7980" t="s">
        <v>96</v>
      </c>
      <c r="K7980" t="s">
        <v>133</v>
      </c>
      <c r="L7980" t="s">
        <v>98</v>
      </c>
      <c r="M7980" t="s">
        <v>99</v>
      </c>
      <c r="N7980" t="s">
        <v>100</v>
      </c>
      <c r="O7980" t="s">
        <v>1767</v>
      </c>
      <c r="P7980" t="s">
        <v>781</v>
      </c>
      <c r="Q7980" t="s">
        <v>87</v>
      </c>
      <c r="R7980" t="s">
        <v>88</v>
      </c>
      <c r="T7980" t="s">
        <v>89</v>
      </c>
      <c r="U7980" t="s">
        <v>90</v>
      </c>
      <c r="V7980">
        <v>1.268052</v>
      </c>
      <c r="W7980">
        <v>54.913710000000002</v>
      </c>
      <c r="X7980">
        <v>29.165196000000002</v>
      </c>
      <c r="Y7980">
        <v>58.647404999999999</v>
      </c>
      <c r="Z7980">
        <v>41.528703</v>
      </c>
      <c r="AA7980">
        <v>6.7055060810506539</v>
      </c>
      <c r="AB7980">
        <v>34.068006344157467</v>
      </c>
      <c r="AC7980">
        <v>11.616313093663244</v>
      </c>
      <c r="AP7980">
        <v>54.913710000000002</v>
      </c>
      <c r="AQ7980">
        <v>54.913710000000002</v>
      </c>
      <c r="AR7980">
        <v>54.913710000000002</v>
      </c>
      <c r="AS7980">
        <v>54.913710000000002</v>
      </c>
      <c r="AT7980">
        <v>43.305566333241856</v>
      </c>
      <c r="AU7980" t="s">
        <v>9073</v>
      </c>
      <c r="AV7980">
        <v>40</v>
      </c>
      <c r="AW7980">
        <v>1.0826391583310464</v>
      </c>
      <c r="AX7980">
        <v>4.5109964930460267E-2</v>
      </c>
    </row>
    <row r="7981" spans="1:50" hidden="1" x14ac:dyDescent="0.3">
      <c r="A7981" t="s">
        <v>9351</v>
      </c>
      <c r="B7981" t="s">
        <v>9062</v>
      </c>
      <c r="D7981">
        <v>128</v>
      </c>
      <c r="F7981">
        <v>5</v>
      </c>
      <c r="G7981" t="s">
        <v>136</v>
      </c>
      <c r="H7981" t="s">
        <v>94</v>
      </c>
      <c r="I7981" t="s">
        <v>95</v>
      </c>
      <c r="J7981" t="s">
        <v>96</v>
      </c>
      <c r="K7981" t="s">
        <v>137</v>
      </c>
      <c r="L7981" t="s">
        <v>98</v>
      </c>
      <c r="M7981" t="s">
        <v>99</v>
      </c>
      <c r="N7981" t="s">
        <v>84</v>
      </c>
      <c r="O7981" t="s">
        <v>1767</v>
      </c>
      <c r="P7981" t="s">
        <v>781</v>
      </c>
      <c r="Q7981" t="s">
        <v>87</v>
      </c>
      <c r="R7981" t="s">
        <v>107</v>
      </c>
      <c r="T7981" t="s">
        <v>89</v>
      </c>
      <c r="U7981" t="s">
        <v>90</v>
      </c>
      <c r="V7981">
        <v>2.1134200000000001</v>
      </c>
      <c r="W7981">
        <v>10.477849000000001</v>
      </c>
      <c r="X7981">
        <v>15.85065</v>
      </c>
      <c r="Y7981">
        <v>5.28355</v>
      </c>
      <c r="Z7981">
        <v>12.68052</v>
      </c>
      <c r="AA7981">
        <v>0</v>
      </c>
      <c r="AB7981">
        <v>0</v>
      </c>
      <c r="AC7981">
        <v>0</v>
      </c>
      <c r="AP7981">
        <v>10.477849000000001</v>
      </c>
      <c r="AQ7981">
        <v>10.477849000000001</v>
      </c>
      <c r="AR7981">
        <v>10.477849000000001</v>
      </c>
      <c r="AS7981">
        <v>10.477849000000001</v>
      </c>
      <c r="AT7981">
        <v>4.9577693974695043</v>
      </c>
      <c r="AU7981" t="s">
        <v>9075</v>
      </c>
      <c r="AV7981">
        <v>40</v>
      </c>
      <c r="AW7981">
        <v>0.1239442349367376</v>
      </c>
      <c r="AX7981">
        <v>5.1643431223640669E-3</v>
      </c>
    </row>
    <row r="7982" spans="1:50" hidden="1" x14ac:dyDescent="0.3">
      <c r="A7982" t="s">
        <v>9352</v>
      </c>
      <c r="B7982" t="s">
        <v>9062</v>
      </c>
      <c r="D7982">
        <v>132</v>
      </c>
      <c r="F7982">
        <v>5</v>
      </c>
      <c r="G7982" t="s">
        <v>140</v>
      </c>
      <c r="H7982" t="s">
        <v>94</v>
      </c>
      <c r="I7982" t="s">
        <v>95</v>
      </c>
      <c r="J7982" t="s">
        <v>96</v>
      </c>
      <c r="K7982" t="s">
        <v>141</v>
      </c>
      <c r="L7982" t="s">
        <v>98</v>
      </c>
      <c r="M7982" t="s">
        <v>99</v>
      </c>
      <c r="N7982" t="s">
        <v>84</v>
      </c>
      <c r="O7982" t="s">
        <v>1767</v>
      </c>
      <c r="P7982" t="s">
        <v>781</v>
      </c>
      <c r="Q7982" t="s">
        <v>87</v>
      </c>
      <c r="R7982" t="s">
        <v>107</v>
      </c>
      <c r="T7982" t="s">
        <v>89</v>
      </c>
      <c r="U7982" t="s">
        <v>90</v>
      </c>
      <c r="V7982">
        <v>1.5850649999999999</v>
      </c>
      <c r="W7982">
        <v>34.714413</v>
      </c>
      <c r="X7982">
        <v>26.153576000000001</v>
      </c>
      <c r="Y7982">
        <v>20.605848000000002</v>
      </c>
      <c r="Z7982">
        <v>14.265587</v>
      </c>
      <c r="AA7982">
        <v>0</v>
      </c>
      <c r="AB7982">
        <v>24.596335660599443</v>
      </c>
      <c r="AC7982">
        <v>0</v>
      </c>
      <c r="AP7982">
        <v>34.714413</v>
      </c>
      <c r="AQ7982">
        <v>34.714413</v>
      </c>
      <c r="AR7982">
        <v>34.714413</v>
      </c>
      <c r="AS7982">
        <v>34.714413</v>
      </c>
      <c r="AT7982">
        <v>21.900939709097106</v>
      </c>
      <c r="AU7982" t="s">
        <v>9077</v>
      </c>
      <c r="AV7982">
        <v>60</v>
      </c>
      <c r="AW7982">
        <v>0.3650156618182851</v>
      </c>
      <c r="AX7982">
        <v>1.5208985909095212E-2</v>
      </c>
    </row>
    <row r="7983" spans="1:50" hidden="1" x14ac:dyDescent="0.3">
      <c r="A7983" t="s">
        <v>9353</v>
      </c>
      <c r="B7983" t="s">
        <v>9062</v>
      </c>
      <c r="D7983">
        <v>139</v>
      </c>
      <c r="F7983">
        <v>5</v>
      </c>
      <c r="G7983" t="s">
        <v>8164</v>
      </c>
      <c r="H7983" t="s">
        <v>94</v>
      </c>
      <c r="I7983" t="s">
        <v>95</v>
      </c>
      <c r="J7983" t="s">
        <v>96</v>
      </c>
      <c r="K7983" t="s">
        <v>81</v>
      </c>
      <c r="L7983" t="s">
        <v>145</v>
      </c>
      <c r="M7983" t="s">
        <v>99</v>
      </c>
      <c r="N7983" t="s">
        <v>84</v>
      </c>
      <c r="O7983" t="s">
        <v>1767</v>
      </c>
      <c r="P7983" t="s">
        <v>781</v>
      </c>
      <c r="Q7983" t="s">
        <v>87</v>
      </c>
      <c r="R7983" t="s">
        <v>107</v>
      </c>
      <c r="T7983" t="s">
        <v>89</v>
      </c>
      <c r="U7983" t="s">
        <v>90</v>
      </c>
      <c r="V7983">
        <v>2.8178939999999999</v>
      </c>
      <c r="W7983">
        <v>58.077269000000001</v>
      </c>
      <c r="X7983">
        <v>26.769991999999998</v>
      </c>
      <c r="Y7983">
        <v>25.361044</v>
      </c>
      <c r="Z7983">
        <v>16.907361999999999</v>
      </c>
      <c r="AA7983">
        <v>0</v>
      </c>
      <c r="AB7983">
        <v>0</v>
      </c>
      <c r="AC7983">
        <v>0</v>
      </c>
      <c r="AP7983">
        <v>58.077269000000001</v>
      </c>
      <c r="AQ7983">
        <v>58.077269000000001</v>
      </c>
      <c r="AR7983">
        <v>58.077269000000001</v>
      </c>
      <c r="AS7983">
        <v>58.077269000000001</v>
      </c>
      <c r="AT7983">
        <v>20.610168090070104</v>
      </c>
      <c r="AU7983" t="s">
        <v>9079</v>
      </c>
      <c r="AV7983">
        <v>40</v>
      </c>
      <c r="AW7983">
        <v>0.51525420225175256</v>
      </c>
      <c r="AX7983">
        <v>2.1468925093823022E-2</v>
      </c>
    </row>
    <row r="7984" spans="1:50" hidden="1" x14ac:dyDescent="0.3">
      <c r="A7984" t="s">
        <v>9354</v>
      </c>
      <c r="B7984" t="s">
        <v>9062</v>
      </c>
      <c r="D7984">
        <v>144</v>
      </c>
      <c r="F7984">
        <v>5</v>
      </c>
      <c r="G7984" t="s">
        <v>2351</v>
      </c>
      <c r="H7984" t="s">
        <v>94</v>
      </c>
      <c r="I7984" t="s">
        <v>95</v>
      </c>
      <c r="J7984" t="s">
        <v>96</v>
      </c>
      <c r="K7984" t="s">
        <v>200</v>
      </c>
      <c r="L7984" t="s">
        <v>82</v>
      </c>
      <c r="M7984" t="s">
        <v>99</v>
      </c>
      <c r="N7984" t="s">
        <v>84</v>
      </c>
      <c r="O7984" t="s">
        <v>1767</v>
      </c>
      <c r="P7984" t="s">
        <v>781</v>
      </c>
      <c r="Q7984" t="s">
        <v>87</v>
      </c>
      <c r="R7984" t="s">
        <v>107</v>
      </c>
      <c r="T7984" t="s">
        <v>89</v>
      </c>
      <c r="U7984" t="s">
        <v>90</v>
      </c>
      <c r="V7984">
        <v>2.641775</v>
      </c>
      <c r="W7984">
        <v>11.515147000000001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P7984">
        <v>11.515147000000001</v>
      </c>
      <c r="AQ7984">
        <v>11.515147000000001</v>
      </c>
      <c r="AR7984">
        <v>11.515147000000001</v>
      </c>
      <c r="AS7984">
        <v>11.515147000000001</v>
      </c>
      <c r="AT7984">
        <v>4.3588674281496349</v>
      </c>
      <c r="AU7984" t="s">
        <v>9081</v>
      </c>
      <c r="AV7984">
        <v>60</v>
      </c>
      <c r="AW7984">
        <v>7.2647790469160575E-2</v>
      </c>
      <c r="AX7984">
        <v>3.0269912695483573E-3</v>
      </c>
    </row>
    <row r="7985" spans="1:50" hidden="1" x14ac:dyDescent="0.3">
      <c r="A7985" t="s">
        <v>9355</v>
      </c>
      <c r="B7985" t="s">
        <v>9062</v>
      </c>
      <c r="D7985">
        <v>146</v>
      </c>
      <c r="F7985">
        <v>5</v>
      </c>
      <c r="G7985" t="s">
        <v>148</v>
      </c>
      <c r="H7985" t="s">
        <v>94</v>
      </c>
      <c r="I7985" t="s">
        <v>95</v>
      </c>
      <c r="J7985" t="s">
        <v>96</v>
      </c>
      <c r="K7985" t="s">
        <v>121</v>
      </c>
      <c r="L7985" t="s">
        <v>82</v>
      </c>
      <c r="M7985" t="s">
        <v>99</v>
      </c>
      <c r="N7985" t="s">
        <v>84</v>
      </c>
      <c r="O7985" t="s">
        <v>1767</v>
      </c>
      <c r="P7985" t="s">
        <v>781</v>
      </c>
      <c r="Q7985" t="s">
        <v>87</v>
      </c>
      <c r="R7985" t="s">
        <v>88</v>
      </c>
      <c r="T7985" t="s">
        <v>89</v>
      </c>
      <c r="U7985" t="s">
        <v>90</v>
      </c>
      <c r="V7985">
        <v>3.1701299999999999</v>
      </c>
      <c r="W7985">
        <v>111.466294</v>
      </c>
      <c r="X7985">
        <v>263.64917300000002</v>
      </c>
      <c r="Y7985">
        <v>307.502634</v>
      </c>
      <c r="Z7985">
        <v>239.344831</v>
      </c>
      <c r="AA7985">
        <v>139.49273868226598</v>
      </c>
      <c r="AB7985">
        <v>140.66091497387939</v>
      </c>
      <c r="AC7985">
        <v>156.51471939333143</v>
      </c>
      <c r="AP7985">
        <v>111.466294</v>
      </c>
      <c r="AQ7985">
        <v>111.466294</v>
      </c>
      <c r="AR7985">
        <v>111.466294</v>
      </c>
      <c r="AS7985">
        <v>111.466294</v>
      </c>
      <c r="AT7985">
        <v>35.161426818458551</v>
      </c>
      <c r="AU7985" t="s">
        <v>9083</v>
      </c>
      <c r="AV7985">
        <v>60</v>
      </c>
      <c r="AW7985">
        <v>0.58602378030764257</v>
      </c>
      <c r="AX7985">
        <v>2.4417657512818439E-2</v>
      </c>
    </row>
    <row r="7986" spans="1:50" hidden="1" x14ac:dyDescent="0.3">
      <c r="A7986" t="s">
        <v>9356</v>
      </c>
      <c r="B7986" t="s">
        <v>9062</v>
      </c>
      <c r="D7986">
        <v>1540</v>
      </c>
      <c r="F7986">
        <v>5</v>
      </c>
      <c r="G7986" t="s">
        <v>158</v>
      </c>
      <c r="H7986" t="s">
        <v>94</v>
      </c>
      <c r="I7986" t="s">
        <v>104</v>
      </c>
      <c r="J7986" t="s">
        <v>105</v>
      </c>
      <c r="K7986" t="s">
        <v>81</v>
      </c>
      <c r="L7986" t="s">
        <v>82</v>
      </c>
      <c r="M7986" t="s">
        <v>129</v>
      </c>
      <c r="N7986" t="s">
        <v>84</v>
      </c>
      <c r="O7986" t="s">
        <v>1767</v>
      </c>
      <c r="P7986" t="s">
        <v>781</v>
      </c>
      <c r="Q7986" t="s">
        <v>87</v>
      </c>
      <c r="R7986" t="s">
        <v>155</v>
      </c>
      <c r="T7986" t="s">
        <v>89</v>
      </c>
      <c r="U7986" t="s">
        <v>90</v>
      </c>
      <c r="V7986">
        <v>2.1134200000000001</v>
      </c>
      <c r="W7986">
        <v>24.619672000000001</v>
      </c>
      <c r="X7986">
        <v>12.328283000000001</v>
      </c>
      <c r="Y7986">
        <v>23.952093000000001</v>
      </c>
      <c r="Z7986">
        <v>25.713276</v>
      </c>
      <c r="AA7986">
        <v>7.4887386356052676</v>
      </c>
      <c r="AB7986">
        <v>19.057954415280815</v>
      </c>
      <c r="AC7986">
        <v>7.1896830472445465</v>
      </c>
      <c r="AP7986">
        <v>24.619672000000001</v>
      </c>
      <c r="AQ7986">
        <v>24.619672000000001</v>
      </c>
      <c r="AR7986">
        <v>24.619672000000001</v>
      </c>
      <c r="AS7986">
        <v>24.619672000000001</v>
      </c>
      <c r="AT7986">
        <v>11.649209338418299</v>
      </c>
      <c r="AU7986" t="s">
        <v>9085</v>
      </c>
      <c r="AV7986">
        <v>80</v>
      </c>
      <c r="AW7986">
        <v>0.14561511673022873</v>
      </c>
      <c r="AX7986">
        <v>6.0672965304261967E-3</v>
      </c>
    </row>
    <row r="7987" spans="1:50" hidden="1" x14ac:dyDescent="0.3">
      <c r="A7987" t="s">
        <v>9357</v>
      </c>
      <c r="B7987" t="s">
        <v>9062</v>
      </c>
      <c r="D7987">
        <v>1640</v>
      </c>
      <c r="F7987">
        <v>5</v>
      </c>
      <c r="G7987" t="s">
        <v>161</v>
      </c>
      <c r="H7987" t="s">
        <v>94</v>
      </c>
      <c r="I7987" t="s">
        <v>104</v>
      </c>
      <c r="J7987" t="s">
        <v>105</v>
      </c>
      <c r="K7987" t="s">
        <v>81</v>
      </c>
      <c r="L7987" t="s">
        <v>82</v>
      </c>
      <c r="M7987" t="s">
        <v>113</v>
      </c>
      <c r="N7987" t="s">
        <v>84</v>
      </c>
      <c r="O7987" t="s">
        <v>1767</v>
      </c>
      <c r="P7987" t="s">
        <v>781</v>
      </c>
      <c r="Q7987" t="s">
        <v>87</v>
      </c>
      <c r="R7987" t="s">
        <v>88</v>
      </c>
      <c r="T7987" t="s">
        <v>89</v>
      </c>
      <c r="U7987" t="s">
        <v>90</v>
      </c>
      <c r="V7987">
        <v>2.1134200000000001</v>
      </c>
      <c r="W7987">
        <v>49.174723999999998</v>
      </c>
      <c r="X7987">
        <v>22.895382999999999</v>
      </c>
      <c r="Y7987">
        <v>47.199713000000003</v>
      </c>
      <c r="Z7987">
        <v>40.507216</v>
      </c>
      <c r="AA7987">
        <v>13.973713112530223</v>
      </c>
      <c r="AB7987">
        <v>29.320470270463833</v>
      </c>
      <c r="AC7987">
        <v>13.392349415351296</v>
      </c>
      <c r="AP7987">
        <v>49.174723999999998</v>
      </c>
      <c r="AQ7987">
        <v>49.174723999999998</v>
      </c>
      <c r="AR7987">
        <v>49.174723999999998</v>
      </c>
      <c r="AS7987">
        <v>49.174723999999998</v>
      </c>
      <c r="AT7987">
        <v>23.267842643677071</v>
      </c>
      <c r="AU7987" t="s">
        <v>9087</v>
      </c>
      <c r="AV7987">
        <v>80</v>
      </c>
      <c r="AW7987">
        <v>0.29084803304596341</v>
      </c>
      <c r="AX7987">
        <v>1.2118668043581809E-2</v>
      </c>
    </row>
    <row r="7988" spans="1:50" hidden="1" x14ac:dyDescent="0.3">
      <c r="A7988" t="s">
        <v>9358</v>
      </c>
      <c r="B7988" t="s">
        <v>9062</v>
      </c>
      <c r="D7988">
        <v>165</v>
      </c>
      <c r="F7988">
        <v>5</v>
      </c>
      <c r="G7988" t="s">
        <v>167</v>
      </c>
      <c r="H7988" t="s">
        <v>94</v>
      </c>
      <c r="I7988" t="s">
        <v>95</v>
      </c>
      <c r="J7988" t="s">
        <v>96</v>
      </c>
      <c r="K7988" t="s">
        <v>168</v>
      </c>
      <c r="L7988" t="s">
        <v>82</v>
      </c>
      <c r="M7988" t="s">
        <v>99</v>
      </c>
      <c r="N7988" t="s">
        <v>100</v>
      </c>
      <c r="O7988" t="s">
        <v>1767</v>
      </c>
      <c r="P7988" t="s">
        <v>781</v>
      </c>
      <c r="Q7988" t="s">
        <v>87</v>
      </c>
      <c r="R7988" t="s">
        <v>88</v>
      </c>
      <c r="T7988" t="s">
        <v>89</v>
      </c>
      <c r="U7988" t="s">
        <v>90</v>
      </c>
      <c r="V7988">
        <v>0.31701299999999999</v>
      </c>
      <c r="W7988">
        <v>2.4607920000000001</v>
      </c>
      <c r="X7988">
        <v>4.1211690000000001</v>
      </c>
      <c r="Y7988">
        <v>14.899611</v>
      </c>
      <c r="Z7988">
        <v>3.1701299999999999</v>
      </c>
      <c r="AA7988">
        <v>8.5399737999273935</v>
      </c>
      <c r="AB7988">
        <v>7.6310767042512362</v>
      </c>
      <c r="AC7988">
        <v>9.7168479049298835</v>
      </c>
      <c r="AP7988">
        <v>2.4607920000000001</v>
      </c>
      <c r="AQ7988">
        <v>2.4607920000000001</v>
      </c>
      <c r="AR7988">
        <v>2.4607920000000001</v>
      </c>
      <c r="AS7988">
        <v>2.4607920000000001</v>
      </c>
      <c r="AT7988">
        <v>7.7624324554513544</v>
      </c>
      <c r="AU7988" t="s">
        <v>9089</v>
      </c>
      <c r="AV7988">
        <v>423</v>
      </c>
      <c r="AW7988">
        <v>1.8350904150003202E-2</v>
      </c>
      <c r="AX7988">
        <v>7.6462100625013338E-4</v>
      </c>
    </row>
    <row r="7989" spans="1:50" hidden="1" x14ac:dyDescent="0.3">
      <c r="A7989" t="s">
        <v>9359</v>
      </c>
      <c r="B7989" t="s">
        <v>9062</v>
      </c>
      <c r="D7989">
        <v>1759</v>
      </c>
      <c r="F7989">
        <v>5</v>
      </c>
      <c r="G7989" t="s">
        <v>171</v>
      </c>
      <c r="H7989" t="s">
        <v>78</v>
      </c>
      <c r="I7989" t="s">
        <v>172</v>
      </c>
      <c r="J7989" t="s">
        <v>173</v>
      </c>
      <c r="K7989" t="s">
        <v>174</v>
      </c>
      <c r="L7989" t="s">
        <v>175</v>
      </c>
      <c r="M7989" t="s">
        <v>87</v>
      </c>
      <c r="N7989" t="s">
        <v>100</v>
      </c>
      <c r="O7989" t="s">
        <v>1767</v>
      </c>
      <c r="P7989" t="s">
        <v>781</v>
      </c>
      <c r="Q7989" t="s">
        <v>176</v>
      </c>
      <c r="R7989" t="s">
        <v>155</v>
      </c>
      <c r="T7989" t="s">
        <v>89</v>
      </c>
      <c r="U7989" t="s">
        <v>90</v>
      </c>
      <c r="V7989">
        <v>0.49982399999999999</v>
      </c>
      <c r="W7989">
        <v>0.31023400000000001</v>
      </c>
      <c r="X7989">
        <v>0.99964799999999998</v>
      </c>
      <c r="Y7989">
        <v>0</v>
      </c>
      <c r="Z7989">
        <v>0</v>
      </c>
      <c r="AA7989">
        <v>1.8493937536328771</v>
      </c>
      <c r="AB7989">
        <v>0</v>
      </c>
      <c r="AC7989">
        <v>1.7624126025276632</v>
      </c>
      <c r="AP7989">
        <v>0.31023400000000001</v>
      </c>
      <c r="AQ7989">
        <v>0.31023400000000001</v>
      </c>
      <c r="AR7989">
        <v>0.31023400000000001</v>
      </c>
      <c r="AS7989">
        <v>0.31023400000000001</v>
      </c>
      <c r="AT7989">
        <v>0.62068648164153783</v>
      </c>
      <c r="AU7989" t="s">
        <v>9091</v>
      </c>
      <c r="AV7989">
        <v>320</v>
      </c>
      <c r="AW7989">
        <v>1.9396452551298058E-3</v>
      </c>
      <c r="AX7989">
        <v>8.0818552297075245E-5</v>
      </c>
    </row>
    <row r="7990" spans="1:50" hidden="1" x14ac:dyDescent="0.3">
      <c r="A7990" t="s">
        <v>9360</v>
      </c>
      <c r="B7990" t="s">
        <v>9062</v>
      </c>
      <c r="D7990">
        <v>1779</v>
      </c>
      <c r="F7990">
        <v>5</v>
      </c>
      <c r="G7990" t="s">
        <v>179</v>
      </c>
      <c r="H7990" t="s">
        <v>78</v>
      </c>
      <c r="I7990" t="s">
        <v>172</v>
      </c>
      <c r="J7990" t="s">
        <v>173</v>
      </c>
      <c r="K7990" t="s">
        <v>174</v>
      </c>
      <c r="L7990" t="s">
        <v>175</v>
      </c>
      <c r="M7990" t="s">
        <v>180</v>
      </c>
      <c r="N7990" t="s">
        <v>100</v>
      </c>
      <c r="O7990" t="s">
        <v>1767</v>
      </c>
      <c r="P7990" t="s">
        <v>781</v>
      </c>
      <c r="Q7990" t="s">
        <v>176</v>
      </c>
      <c r="R7990" t="s">
        <v>107</v>
      </c>
      <c r="T7990" t="s">
        <v>89</v>
      </c>
      <c r="U7990" t="s">
        <v>90</v>
      </c>
      <c r="V7990">
        <v>0.49982399999999999</v>
      </c>
      <c r="W7990">
        <v>0</v>
      </c>
      <c r="X7990">
        <v>0.49982399999999999</v>
      </c>
      <c r="Y7990">
        <v>0</v>
      </c>
      <c r="Z7990">
        <v>0</v>
      </c>
      <c r="AA7990">
        <v>0</v>
      </c>
      <c r="AB7990">
        <v>0</v>
      </c>
      <c r="AC7990">
        <v>0.49875568705394274</v>
      </c>
      <c r="AP7990">
        <v>0</v>
      </c>
      <c r="AQ7990">
        <v>0</v>
      </c>
      <c r="AR7990">
        <v>0</v>
      </c>
      <c r="AS7990">
        <v>0</v>
      </c>
      <c r="AT7990">
        <v>0</v>
      </c>
      <c r="AU7990" t="s">
        <v>9093</v>
      </c>
      <c r="AV7990">
        <v>320</v>
      </c>
      <c r="AW7990">
        <v>0</v>
      </c>
      <c r="AX7990">
        <v>0</v>
      </c>
    </row>
    <row r="7991" spans="1:50" hidden="1" x14ac:dyDescent="0.3">
      <c r="A7991" t="s">
        <v>9361</v>
      </c>
      <c r="B7991" t="s">
        <v>9062</v>
      </c>
      <c r="D7991">
        <v>1780</v>
      </c>
      <c r="F7991">
        <v>5</v>
      </c>
      <c r="G7991" t="s">
        <v>183</v>
      </c>
      <c r="H7991" t="s">
        <v>78</v>
      </c>
      <c r="I7991" t="s">
        <v>172</v>
      </c>
      <c r="J7991" t="s">
        <v>184</v>
      </c>
      <c r="K7991" t="s">
        <v>185</v>
      </c>
      <c r="L7991" t="s">
        <v>82</v>
      </c>
      <c r="M7991" t="s">
        <v>186</v>
      </c>
      <c r="N7991" t="s">
        <v>100</v>
      </c>
      <c r="O7991" t="s">
        <v>1767</v>
      </c>
      <c r="P7991" t="s">
        <v>781</v>
      </c>
      <c r="Q7991" t="s">
        <v>87</v>
      </c>
      <c r="R7991" t="s">
        <v>107</v>
      </c>
      <c r="T7991" t="s">
        <v>89</v>
      </c>
      <c r="U7991" t="s">
        <v>90</v>
      </c>
      <c r="V7991">
        <v>0.36984899999999998</v>
      </c>
      <c r="W7991">
        <v>1.4008130000000001</v>
      </c>
      <c r="X7991">
        <v>0</v>
      </c>
      <c r="Y7991">
        <v>0</v>
      </c>
      <c r="Z7991">
        <v>0.73969799999999997</v>
      </c>
      <c r="AA7991">
        <v>0</v>
      </c>
      <c r="AB7991">
        <v>0.15640013600782043</v>
      </c>
      <c r="AC7991">
        <v>0</v>
      </c>
      <c r="AP7991">
        <v>1.4008130000000001</v>
      </c>
      <c r="AQ7991">
        <v>1.4008130000000001</v>
      </c>
      <c r="AR7991">
        <v>1.4008130000000001</v>
      </c>
      <c r="AS7991">
        <v>1.4008130000000001</v>
      </c>
      <c r="AT7991">
        <v>3.7875268014784416</v>
      </c>
      <c r="AU7991" t="s">
        <v>9095</v>
      </c>
      <c r="AV7991">
        <v>441</v>
      </c>
      <c r="AW7991">
        <v>8.5884961484771916E-3</v>
      </c>
      <c r="AX7991">
        <v>3.5785400618654965E-4</v>
      </c>
    </row>
    <row r="7992" spans="1:50" hidden="1" x14ac:dyDescent="0.3">
      <c r="A7992" t="s">
        <v>9362</v>
      </c>
      <c r="B7992" t="s">
        <v>9062</v>
      </c>
      <c r="D7992">
        <v>1791</v>
      </c>
      <c r="F7992">
        <v>5</v>
      </c>
      <c r="G7992" t="s">
        <v>189</v>
      </c>
      <c r="H7992" t="s">
        <v>78</v>
      </c>
      <c r="I7992" t="s">
        <v>172</v>
      </c>
      <c r="J7992" t="s">
        <v>173</v>
      </c>
      <c r="K7992" t="s">
        <v>174</v>
      </c>
      <c r="L7992" t="s">
        <v>175</v>
      </c>
      <c r="M7992" t="s">
        <v>190</v>
      </c>
      <c r="N7992" t="s">
        <v>100</v>
      </c>
      <c r="O7992" t="s">
        <v>1767</v>
      </c>
      <c r="P7992" t="s">
        <v>781</v>
      </c>
      <c r="Q7992" t="s">
        <v>176</v>
      </c>
      <c r="R7992" t="s">
        <v>107</v>
      </c>
      <c r="T7992" t="s">
        <v>89</v>
      </c>
      <c r="U7992" t="s">
        <v>90</v>
      </c>
      <c r="V7992">
        <v>0.49982399999999999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P7992">
        <v>0</v>
      </c>
      <c r="AQ7992">
        <v>0</v>
      </c>
      <c r="AR7992">
        <v>0</v>
      </c>
      <c r="AS7992">
        <v>0</v>
      </c>
      <c r="AT7992">
        <v>0</v>
      </c>
      <c r="AU7992" t="s">
        <v>9097</v>
      </c>
      <c r="AV7992">
        <v>320</v>
      </c>
      <c r="AW7992">
        <v>0</v>
      </c>
      <c r="AX7992">
        <v>0</v>
      </c>
    </row>
    <row r="7993" spans="1:50" hidden="1" x14ac:dyDescent="0.3">
      <c r="A7993" t="s">
        <v>9363</v>
      </c>
      <c r="B7993" t="s">
        <v>9062</v>
      </c>
      <c r="D7993">
        <v>186</v>
      </c>
      <c r="F7993">
        <v>5</v>
      </c>
      <c r="G7993" t="s">
        <v>193</v>
      </c>
      <c r="H7993" t="s">
        <v>94</v>
      </c>
      <c r="I7993" t="s">
        <v>95</v>
      </c>
      <c r="J7993" t="s">
        <v>96</v>
      </c>
      <c r="K7993" t="s">
        <v>81</v>
      </c>
      <c r="L7993" t="s">
        <v>145</v>
      </c>
      <c r="M7993" t="s">
        <v>99</v>
      </c>
      <c r="N7993" t="s">
        <v>84</v>
      </c>
      <c r="O7993" t="s">
        <v>1767</v>
      </c>
      <c r="P7993" t="s">
        <v>781</v>
      </c>
      <c r="Q7993" t="s">
        <v>87</v>
      </c>
      <c r="R7993" t="s">
        <v>88</v>
      </c>
      <c r="T7993" t="s">
        <v>89</v>
      </c>
      <c r="U7993" t="s">
        <v>90</v>
      </c>
      <c r="V7993">
        <v>2.1134200000000001</v>
      </c>
      <c r="W7993">
        <v>0</v>
      </c>
      <c r="X7993">
        <v>31.701301999999998</v>
      </c>
      <c r="Y7993">
        <v>27.474461000000002</v>
      </c>
      <c r="Z7993">
        <v>6.3402599999999998</v>
      </c>
      <c r="AA7993">
        <v>17.079452869194672</v>
      </c>
      <c r="AB7993">
        <v>75.73439083203705</v>
      </c>
      <c r="AC7993">
        <v>27.093743790505918</v>
      </c>
      <c r="AP7993">
        <v>0</v>
      </c>
      <c r="AQ7993">
        <v>0</v>
      </c>
      <c r="AR7993">
        <v>0</v>
      </c>
      <c r="AS7993">
        <v>0</v>
      </c>
      <c r="AT7993">
        <v>0</v>
      </c>
      <c r="AU7993" t="s">
        <v>9099</v>
      </c>
      <c r="AV7993">
        <v>60</v>
      </c>
      <c r="AW7993">
        <v>0</v>
      </c>
      <c r="AX7993">
        <v>0</v>
      </c>
    </row>
    <row r="7994" spans="1:50" hidden="1" x14ac:dyDescent="0.3">
      <c r="A7994" t="s">
        <v>9364</v>
      </c>
      <c r="B7994" t="s">
        <v>9062</v>
      </c>
      <c r="D7994">
        <v>188</v>
      </c>
      <c r="F7994">
        <v>5</v>
      </c>
      <c r="G7994" t="s">
        <v>196</v>
      </c>
      <c r="H7994" t="s">
        <v>94</v>
      </c>
      <c r="I7994" t="s">
        <v>95</v>
      </c>
      <c r="J7994" t="s">
        <v>96</v>
      </c>
      <c r="K7994" t="s">
        <v>81</v>
      </c>
      <c r="L7994" t="s">
        <v>82</v>
      </c>
      <c r="M7994" t="s">
        <v>99</v>
      </c>
      <c r="N7994" t="s">
        <v>84</v>
      </c>
      <c r="O7994" t="s">
        <v>1767</v>
      </c>
      <c r="P7994" t="s">
        <v>781</v>
      </c>
      <c r="Q7994" t="s">
        <v>87</v>
      </c>
      <c r="R7994" t="s">
        <v>88</v>
      </c>
      <c r="T7994" t="s">
        <v>89</v>
      </c>
      <c r="U7994" t="s">
        <v>90</v>
      </c>
      <c r="V7994">
        <v>2.1134200000000001</v>
      </c>
      <c r="W7994">
        <v>100.066860464597</v>
      </c>
      <c r="X7994">
        <v>191.264521</v>
      </c>
      <c r="Y7994">
        <v>397.32297799999998</v>
      </c>
      <c r="Z7994">
        <v>252.55370400000001</v>
      </c>
      <c r="AA7994">
        <v>102.39948747769785</v>
      </c>
      <c r="AB7994">
        <v>141.54100500618443</v>
      </c>
      <c r="AC7994">
        <v>88.410479254872143</v>
      </c>
      <c r="AP7994">
        <v>145.43290200000001</v>
      </c>
      <c r="AQ7994">
        <v>145.43290200000001</v>
      </c>
      <c r="AR7994">
        <v>100.066860464597</v>
      </c>
      <c r="AS7994">
        <v>100.066860464597</v>
      </c>
      <c r="AT7994">
        <v>47.348307702490274</v>
      </c>
      <c r="AU7994" t="s">
        <v>9101</v>
      </c>
      <c r="AV7994">
        <v>80</v>
      </c>
      <c r="AW7994">
        <v>0.59185384628112847</v>
      </c>
      <c r="AX7994">
        <v>2.4660576928380352E-2</v>
      </c>
    </row>
    <row r="7995" spans="1:50" hidden="1" x14ac:dyDescent="0.3">
      <c r="A7995" t="s">
        <v>9365</v>
      </c>
      <c r="B7995" t="s">
        <v>9062</v>
      </c>
      <c r="D7995">
        <v>191</v>
      </c>
      <c r="F7995">
        <v>5</v>
      </c>
      <c r="G7995" t="s">
        <v>9103</v>
      </c>
      <c r="H7995" t="s">
        <v>94</v>
      </c>
      <c r="I7995" t="s">
        <v>95</v>
      </c>
      <c r="J7995" t="s">
        <v>96</v>
      </c>
      <c r="K7995" t="s">
        <v>81</v>
      </c>
      <c r="L7995" t="s">
        <v>145</v>
      </c>
      <c r="M7995" t="s">
        <v>99</v>
      </c>
      <c r="N7995" t="s">
        <v>84</v>
      </c>
      <c r="O7995" t="s">
        <v>1767</v>
      </c>
      <c r="P7995" t="s">
        <v>781</v>
      </c>
      <c r="Q7995" t="s">
        <v>87</v>
      </c>
      <c r="R7995" t="s">
        <v>107</v>
      </c>
      <c r="T7995" t="s">
        <v>89</v>
      </c>
      <c r="U7995" t="s">
        <v>90</v>
      </c>
      <c r="V7995">
        <v>2.8178929999999998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P7995">
        <v>0</v>
      </c>
      <c r="AQ7995">
        <v>0</v>
      </c>
      <c r="AR7995">
        <v>0</v>
      </c>
      <c r="AS7995">
        <v>0</v>
      </c>
      <c r="AT7995">
        <v>0</v>
      </c>
      <c r="AU7995" t="s">
        <v>9104</v>
      </c>
      <c r="AV7995">
        <v>40</v>
      </c>
      <c r="AW7995">
        <v>0</v>
      </c>
      <c r="AX7995">
        <v>0</v>
      </c>
    </row>
    <row r="7996" spans="1:50" hidden="1" x14ac:dyDescent="0.3">
      <c r="A7996" t="s">
        <v>9366</v>
      </c>
      <c r="B7996" t="s">
        <v>9062</v>
      </c>
      <c r="D7996">
        <v>193</v>
      </c>
      <c r="F7996">
        <v>5</v>
      </c>
      <c r="G7996" t="s">
        <v>199</v>
      </c>
      <c r="H7996" t="s">
        <v>94</v>
      </c>
      <c r="I7996" t="s">
        <v>95</v>
      </c>
      <c r="J7996" t="s">
        <v>96</v>
      </c>
      <c r="K7996" t="s">
        <v>200</v>
      </c>
      <c r="L7996" t="s">
        <v>82</v>
      </c>
      <c r="M7996" t="s">
        <v>99</v>
      </c>
      <c r="N7996" t="s">
        <v>84</v>
      </c>
      <c r="O7996" t="s">
        <v>1767</v>
      </c>
      <c r="P7996" t="s">
        <v>781</v>
      </c>
      <c r="Q7996" t="s">
        <v>87</v>
      </c>
      <c r="R7996" t="s">
        <v>215</v>
      </c>
      <c r="T7996" t="s">
        <v>89</v>
      </c>
      <c r="U7996" t="s">
        <v>90</v>
      </c>
      <c r="V7996">
        <v>2.641775</v>
      </c>
      <c r="W7996">
        <v>13.802702999999999</v>
      </c>
      <c r="X7996">
        <v>10.567100999999999</v>
      </c>
      <c r="Y7996">
        <v>0</v>
      </c>
      <c r="Z7996">
        <v>5.28355</v>
      </c>
      <c r="AA7996">
        <v>3.6359803522461949</v>
      </c>
      <c r="AB7996">
        <v>10.963449009456291</v>
      </c>
      <c r="AC7996">
        <v>2.8331390366317497</v>
      </c>
      <c r="AP7996">
        <v>13.802702999999999</v>
      </c>
      <c r="AQ7996">
        <v>13.802702999999999</v>
      </c>
      <c r="AR7996">
        <v>13.802702999999999</v>
      </c>
      <c r="AS7996">
        <v>13.802702999999999</v>
      </c>
      <c r="AT7996">
        <v>5.2247837154943166</v>
      </c>
      <c r="AU7996" t="s">
        <v>9106</v>
      </c>
      <c r="AV7996">
        <v>60</v>
      </c>
      <c r="AW7996">
        <v>8.7079728591571939E-2</v>
      </c>
      <c r="AX7996">
        <v>3.628322024648831E-3</v>
      </c>
    </row>
    <row r="7997" spans="1:50" hidden="1" x14ac:dyDescent="0.3">
      <c r="A7997" t="s">
        <v>9367</v>
      </c>
      <c r="B7997" t="s">
        <v>9062</v>
      </c>
      <c r="D7997">
        <v>2001</v>
      </c>
      <c r="F7997">
        <v>5</v>
      </c>
      <c r="G7997" t="s">
        <v>209</v>
      </c>
      <c r="H7997" t="s">
        <v>94</v>
      </c>
      <c r="I7997" t="s">
        <v>104</v>
      </c>
      <c r="J7997" t="s">
        <v>210</v>
      </c>
      <c r="K7997" t="s">
        <v>97</v>
      </c>
      <c r="L7997" t="s">
        <v>98</v>
      </c>
      <c r="M7997" t="s">
        <v>211</v>
      </c>
      <c r="N7997" t="s">
        <v>100</v>
      </c>
      <c r="O7997" t="s">
        <v>1767</v>
      </c>
      <c r="P7997" t="s">
        <v>781</v>
      </c>
      <c r="Q7997" t="s">
        <v>87</v>
      </c>
      <c r="R7997" t="s">
        <v>107</v>
      </c>
      <c r="T7997" t="s">
        <v>89</v>
      </c>
      <c r="U7997" t="s">
        <v>90</v>
      </c>
      <c r="V7997">
        <v>0.80310000000000004</v>
      </c>
      <c r="W7997">
        <v>0</v>
      </c>
      <c r="X7997">
        <v>0</v>
      </c>
      <c r="Y7997">
        <v>0.20077500000000001</v>
      </c>
      <c r="Z7997">
        <v>0.80310000000000004</v>
      </c>
      <c r="AA7997">
        <v>0</v>
      </c>
      <c r="AB7997">
        <v>0</v>
      </c>
      <c r="AC7997">
        <v>0</v>
      </c>
      <c r="AP7997">
        <v>0</v>
      </c>
      <c r="AQ7997">
        <v>0</v>
      </c>
      <c r="AR7997">
        <v>0</v>
      </c>
      <c r="AS7997">
        <v>0</v>
      </c>
      <c r="AT7997">
        <v>0</v>
      </c>
      <c r="AU7997" t="s">
        <v>9108</v>
      </c>
      <c r="AV7997">
        <v>50</v>
      </c>
      <c r="AW7997">
        <v>0</v>
      </c>
      <c r="AX7997">
        <v>0</v>
      </c>
    </row>
    <row r="7998" spans="1:50" hidden="1" x14ac:dyDescent="0.3">
      <c r="A7998" t="s">
        <v>9368</v>
      </c>
      <c r="B7998" t="s">
        <v>9062</v>
      </c>
      <c r="D7998">
        <v>2016</v>
      </c>
      <c r="F7998">
        <v>5</v>
      </c>
      <c r="G7998" t="s">
        <v>214</v>
      </c>
      <c r="H7998" t="s">
        <v>94</v>
      </c>
      <c r="I7998" t="s">
        <v>104</v>
      </c>
      <c r="J7998" t="s">
        <v>210</v>
      </c>
      <c r="K7998" t="s">
        <v>168</v>
      </c>
      <c r="L7998" t="s">
        <v>82</v>
      </c>
      <c r="M7998" t="s">
        <v>211</v>
      </c>
      <c r="N7998" t="s">
        <v>100</v>
      </c>
      <c r="O7998" t="s">
        <v>1767</v>
      </c>
      <c r="P7998" t="s">
        <v>781</v>
      </c>
      <c r="Q7998" t="s">
        <v>87</v>
      </c>
      <c r="R7998" t="s">
        <v>107</v>
      </c>
      <c r="T7998" t="s">
        <v>89</v>
      </c>
      <c r="U7998" t="s">
        <v>90</v>
      </c>
      <c r="V7998">
        <v>0.31701299999999999</v>
      </c>
      <c r="W7998">
        <v>0</v>
      </c>
      <c r="X7998">
        <v>0</v>
      </c>
      <c r="Y7998">
        <v>0.95103899999999997</v>
      </c>
      <c r="Z7998">
        <v>0</v>
      </c>
      <c r="AA7998">
        <v>0</v>
      </c>
      <c r="AB7998">
        <v>0.14966099025927518</v>
      </c>
      <c r="AC7998">
        <v>0</v>
      </c>
      <c r="AP7998">
        <v>0</v>
      </c>
      <c r="AQ7998">
        <v>0</v>
      </c>
      <c r="AR7998">
        <v>0</v>
      </c>
      <c r="AS7998">
        <v>0</v>
      </c>
      <c r="AT7998">
        <v>0</v>
      </c>
      <c r="AU7998" t="s">
        <v>9110</v>
      </c>
      <c r="AV7998">
        <v>423</v>
      </c>
      <c r="AW7998">
        <v>0</v>
      </c>
      <c r="AX7998">
        <v>0</v>
      </c>
    </row>
    <row r="7999" spans="1:50" hidden="1" x14ac:dyDescent="0.3">
      <c r="A7999" t="s">
        <v>9369</v>
      </c>
      <c r="B7999" t="s">
        <v>9062</v>
      </c>
      <c r="D7999">
        <v>2017</v>
      </c>
      <c r="F7999">
        <v>5</v>
      </c>
      <c r="G7999" t="s">
        <v>218</v>
      </c>
      <c r="H7999" t="s">
        <v>94</v>
      </c>
      <c r="I7999" t="s">
        <v>104</v>
      </c>
      <c r="J7999" t="s">
        <v>210</v>
      </c>
      <c r="K7999" t="s">
        <v>125</v>
      </c>
      <c r="L7999" t="s">
        <v>82</v>
      </c>
      <c r="M7999" t="s">
        <v>211</v>
      </c>
      <c r="N7999" t="s">
        <v>100</v>
      </c>
      <c r="O7999" t="s">
        <v>1767</v>
      </c>
      <c r="P7999" t="s">
        <v>781</v>
      </c>
      <c r="Q7999" t="s">
        <v>87</v>
      </c>
      <c r="R7999" t="s">
        <v>215</v>
      </c>
      <c r="T7999" t="s">
        <v>89</v>
      </c>
      <c r="U7999" t="s">
        <v>90</v>
      </c>
      <c r="V7999">
        <v>0.52835500000000002</v>
      </c>
      <c r="W7999">
        <v>1.1547320000000001</v>
      </c>
      <c r="X7999">
        <v>0</v>
      </c>
      <c r="Y7999">
        <v>3.1701299999999999</v>
      </c>
      <c r="Z7999">
        <v>2.1134200000000001</v>
      </c>
      <c r="AA7999">
        <v>0.72383731406630891</v>
      </c>
      <c r="AB7999">
        <v>1.6343854765673687</v>
      </c>
      <c r="AC7999">
        <v>0.49693261443618614</v>
      </c>
      <c r="AP7999">
        <v>1.1547320000000001</v>
      </c>
      <c r="AQ7999">
        <v>1.1547320000000001</v>
      </c>
      <c r="AR7999">
        <v>1.1547320000000001</v>
      </c>
      <c r="AS7999">
        <v>1.1547320000000001</v>
      </c>
      <c r="AT7999">
        <v>2.1855229911707093</v>
      </c>
      <c r="AU7999" t="s">
        <v>9112</v>
      </c>
      <c r="AV7999">
        <v>270</v>
      </c>
      <c r="AW7999">
        <v>8.0945295969285531E-3</v>
      </c>
      <c r="AX7999">
        <v>3.3727206653868971E-4</v>
      </c>
    </row>
    <row r="8000" spans="1:50" hidden="1" x14ac:dyDescent="0.3">
      <c r="A8000" t="s">
        <v>9370</v>
      </c>
      <c r="B8000" t="s">
        <v>9062</v>
      </c>
      <c r="D8000">
        <v>202</v>
      </c>
      <c r="F8000">
        <v>5</v>
      </c>
      <c r="G8000" t="s">
        <v>224</v>
      </c>
      <c r="H8000" t="s">
        <v>94</v>
      </c>
      <c r="I8000" t="s">
        <v>95</v>
      </c>
      <c r="J8000" t="s">
        <v>96</v>
      </c>
      <c r="K8000" t="s">
        <v>141</v>
      </c>
      <c r="L8000" t="s">
        <v>82</v>
      </c>
      <c r="M8000" t="s">
        <v>99</v>
      </c>
      <c r="N8000" t="s">
        <v>84</v>
      </c>
      <c r="O8000" t="s">
        <v>1767</v>
      </c>
      <c r="P8000" t="s">
        <v>781</v>
      </c>
      <c r="Q8000" t="s">
        <v>87</v>
      </c>
      <c r="R8000" t="s">
        <v>107</v>
      </c>
      <c r="T8000" t="s">
        <v>89</v>
      </c>
      <c r="U8000" t="s">
        <v>90</v>
      </c>
      <c r="V8000">
        <v>1.5850649999999999</v>
      </c>
      <c r="W8000">
        <v>21.767595</v>
      </c>
      <c r="X8000">
        <v>0</v>
      </c>
      <c r="Y8000">
        <v>0</v>
      </c>
      <c r="Z8000">
        <v>0</v>
      </c>
      <c r="AA8000">
        <v>29.975038937427044</v>
      </c>
      <c r="AB8000">
        <v>0</v>
      </c>
      <c r="AC8000">
        <v>101.32937575179271</v>
      </c>
      <c r="AP8000">
        <v>21.767595</v>
      </c>
      <c r="AQ8000">
        <v>21.767595</v>
      </c>
      <c r="AR8000">
        <v>21.767595</v>
      </c>
      <c r="AS8000">
        <v>21.767595</v>
      </c>
      <c r="AT8000">
        <v>13.732935242403309</v>
      </c>
      <c r="AU8000" t="s">
        <v>9114</v>
      </c>
      <c r="AV8000">
        <v>80</v>
      </c>
      <c r="AW8000">
        <v>0.17166169053004138</v>
      </c>
      <c r="AX8000">
        <v>7.1525704387517238E-3</v>
      </c>
    </row>
    <row r="8001" spans="1:50" hidden="1" x14ac:dyDescent="0.3">
      <c r="A8001" t="s">
        <v>9371</v>
      </c>
      <c r="B8001" t="s">
        <v>9062</v>
      </c>
      <c r="D8001">
        <v>2039</v>
      </c>
      <c r="F8001">
        <v>5</v>
      </c>
      <c r="G8001" t="s">
        <v>8181</v>
      </c>
      <c r="H8001" t="s">
        <v>94</v>
      </c>
      <c r="I8001" t="s">
        <v>104</v>
      </c>
      <c r="J8001" t="s">
        <v>210</v>
      </c>
      <c r="K8001" t="s">
        <v>81</v>
      </c>
      <c r="L8001" t="s">
        <v>145</v>
      </c>
      <c r="M8001" t="s">
        <v>211</v>
      </c>
      <c r="N8001" t="s">
        <v>84</v>
      </c>
      <c r="O8001" t="s">
        <v>1767</v>
      </c>
      <c r="P8001" t="s">
        <v>781</v>
      </c>
      <c r="Q8001" t="s">
        <v>87</v>
      </c>
      <c r="R8001" t="s">
        <v>107</v>
      </c>
      <c r="T8001" t="s">
        <v>89</v>
      </c>
      <c r="U8001" t="s">
        <v>90</v>
      </c>
      <c r="V8001">
        <v>2.8178939999999999</v>
      </c>
      <c r="W8001">
        <v>0</v>
      </c>
      <c r="X8001">
        <v>1.4089469999999999</v>
      </c>
      <c r="Y8001">
        <v>0</v>
      </c>
      <c r="Z8001">
        <v>0</v>
      </c>
      <c r="AA8001">
        <v>0</v>
      </c>
      <c r="AB8001">
        <v>0</v>
      </c>
      <c r="AC8001">
        <v>0</v>
      </c>
      <c r="AP8001">
        <v>0</v>
      </c>
      <c r="AQ8001">
        <v>0</v>
      </c>
      <c r="AR8001">
        <v>0</v>
      </c>
      <c r="AS8001">
        <v>0</v>
      </c>
      <c r="AT8001">
        <v>0</v>
      </c>
      <c r="AU8001" t="s">
        <v>9118</v>
      </c>
    </row>
    <row r="8002" spans="1:50" hidden="1" x14ac:dyDescent="0.3">
      <c r="A8002" t="s">
        <v>9372</v>
      </c>
      <c r="B8002" t="s">
        <v>9062</v>
      </c>
      <c r="D8002">
        <v>2040</v>
      </c>
      <c r="F8002">
        <v>5</v>
      </c>
      <c r="G8002" t="s">
        <v>236</v>
      </c>
      <c r="H8002" t="s">
        <v>94</v>
      </c>
      <c r="I8002" t="s">
        <v>104</v>
      </c>
      <c r="J8002" t="s">
        <v>210</v>
      </c>
      <c r="K8002" t="s">
        <v>81</v>
      </c>
      <c r="L8002" t="s">
        <v>82</v>
      </c>
      <c r="M8002" t="s">
        <v>211</v>
      </c>
      <c r="N8002" t="s">
        <v>84</v>
      </c>
      <c r="O8002" t="s">
        <v>1767</v>
      </c>
      <c r="P8002" t="s">
        <v>781</v>
      </c>
      <c r="Q8002" t="s">
        <v>87</v>
      </c>
      <c r="R8002" t="s">
        <v>215</v>
      </c>
      <c r="T8002" t="s">
        <v>89</v>
      </c>
      <c r="U8002" t="s">
        <v>90</v>
      </c>
      <c r="V8002">
        <v>2.1134200000000001</v>
      </c>
      <c r="W8002">
        <v>13.503119999999999</v>
      </c>
      <c r="X8002">
        <v>4.2268400000000002</v>
      </c>
      <c r="Y8002">
        <v>16.907360000000001</v>
      </c>
      <c r="Z8002">
        <v>6.3402599999999998</v>
      </c>
      <c r="AA8002">
        <v>3.8009542790663087</v>
      </c>
      <c r="AB8002">
        <v>4.0131176578819012</v>
      </c>
      <c r="AC8002">
        <v>6.0490249338635476</v>
      </c>
      <c r="AP8002">
        <v>13.503119999999999</v>
      </c>
      <c r="AQ8002">
        <v>13.503119999999999</v>
      </c>
      <c r="AR8002">
        <v>13.503119999999999</v>
      </c>
      <c r="AS8002">
        <v>13.503119999999999</v>
      </c>
      <c r="AT8002">
        <v>6.3892269402201167</v>
      </c>
      <c r="AU8002" t="s">
        <v>9120</v>
      </c>
      <c r="AV8002">
        <v>80</v>
      </c>
      <c r="AW8002">
        <v>7.9865336752751453E-2</v>
      </c>
      <c r="AX8002">
        <v>3.3277223646979771E-3</v>
      </c>
    </row>
    <row r="8003" spans="1:50" hidden="1" x14ac:dyDescent="0.3">
      <c r="A8003" t="s">
        <v>9373</v>
      </c>
      <c r="B8003" t="s">
        <v>9062</v>
      </c>
      <c r="D8003">
        <v>2046</v>
      </c>
      <c r="F8003">
        <v>5</v>
      </c>
      <c r="G8003" t="s">
        <v>247</v>
      </c>
      <c r="H8003" t="s">
        <v>94</v>
      </c>
      <c r="I8003" t="s">
        <v>104</v>
      </c>
      <c r="J8003" t="s">
        <v>210</v>
      </c>
      <c r="K8003" t="s">
        <v>121</v>
      </c>
      <c r="L8003" t="s">
        <v>82</v>
      </c>
      <c r="M8003" t="s">
        <v>211</v>
      </c>
      <c r="N8003" t="s">
        <v>84</v>
      </c>
      <c r="O8003" t="s">
        <v>1767</v>
      </c>
      <c r="P8003" t="s">
        <v>781</v>
      </c>
      <c r="Q8003" t="s">
        <v>87</v>
      </c>
      <c r="R8003" t="s">
        <v>215</v>
      </c>
      <c r="T8003" t="s">
        <v>89</v>
      </c>
      <c r="U8003" t="s">
        <v>90</v>
      </c>
      <c r="V8003">
        <v>3.1701299999999999</v>
      </c>
      <c r="W8003">
        <v>0</v>
      </c>
      <c r="X8003">
        <v>0</v>
      </c>
      <c r="Y8003">
        <v>0</v>
      </c>
      <c r="Z8003">
        <v>3.1701299999999999</v>
      </c>
      <c r="AA8003">
        <v>0</v>
      </c>
      <c r="AB8003">
        <v>0.42597327780596883</v>
      </c>
      <c r="AC8003">
        <v>0</v>
      </c>
      <c r="AP8003">
        <v>0</v>
      </c>
      <c r="AQ8003">
        <v>0</v>
      </c>
      <c r="AR8003">
        <v>0</v>
      </c>
      <c r="AS8003">
        <v>0</v>
      </c>
      <c r="AT8003">
        <v>0</v>
      </c>
      <c r="AU8003" t="s">
        <v>9122</v>
      </c>
      <c r="AV8003">
        <v>60</v>
      </c>
      <c r="AW8003">
        <v>0</v>
      </c>
      <c r="AX8003">
        <v>0</v>
      </c>
    </row>
    <row r="8004" spans="1:50" hidden="1" x14ac:dyDescent="0.3">
      <c r="A8004" t="s">
        <v>9374</v>
      </c>
      <c r="B8004" t="s">
        <v>9062</v>
      </c>
      <c r="D8004">
        <v>2112</v>
      </c>
      <c r="F8004">
        <v>5</v>
      </c>
      <c r="G8004" t="s">
        <v>250</v>
      </c>
      <c r="H8004" t="s">
        <v>251</v>
      </c>
      <c r="I8004" t="s">
        <v>252</v>
      </c>
      <c r="J8004" t="s">
        <v>253</v>
      </c>
      <c r="K8004" t="s">
        <v>185</v>
      </c>
      <c r="L8004" t="s">
        <v>82</v>
      </c>
      <c r="M8004" t="s">
        <v>254</v>
      </c>
      <c r="N8004" t="s">
        <v>100</v>
      </c>
      <c r="O8004" t="s">
        <v>1767</v>
      </c>
      <c r="P8004" t="s">
        <v>781</v>
      </c>
      <c r="Q8004" t="s">
        <v>87</v>
      </c>
      <c r="R8004" t="s">
        <v>107</v>
      </c>
      <c r="T8004" t="s">
        <v>89</v>
      </c>
      <c r="U8004" t="s">
        <v>90</v>
      </c>
      <c r="V8004">
        <v>0.36984899999999998</v>
      </c>
      <c r="W8004">
        <v>0</v>
      </c>
      <c r="X8004">
        <v>3.6984859999999999</v>
      </c>
      <c r="Y8004">
        <v>9.2462140000000002</v>
      </c>
      <c r="Z8004">
        <v>1.1095459999999999</v>
      </c>
      <c r="AA8004">
        <v>5.3678468296407766</v>
      </c>
      <c r="AB8004">
        <v>0.7495576191932799</v>
      </c>
      <c r="AC8004">
        <v>0.96989455306659067</v>
      </c>
      <c r="AP8004">
        <v>0</v>
      </c>
      <c r="AQ8004">
        <v>0</v>
      </c>
      <c r="AR8004">
        <v>0</v>
      </c>
      <c r="AS8004">
        <v>0</v>
      </c>
      <c r="AT8004">
        <v>0</v>
      </c>
      <c r="AU8004" t="s">
        <v>9124</v>
      </c>
      <c r="AV8004">
        <v>441</v>
      </c>
      <c r="AW8004">
        <v>0</v>
      </c>
      <c r="AX8004">
        <v>0</v>
      </c>
    </row>
    <row r="8005" spans="1:50" hidden="1" x14ac:dyDescent="0.3">
      <c r="A8005" t="s">
        <v>9375</v>
      </c>
      <c r="B8005" t="s">
        <v>9062</v>
      </c>
      <c r="D8005">
        <v>2125</v>
      </c>
      <c r="F8005">
        <v>5</v>
      </c>
      <c r="G8005" t="s">
        <v>257</v>
      </c>
      <c r="H8005" t="s">
        <v>251</v>
      </c>
      <c r="I8005" t="s">
        <v>252</v>
      </c>
      <c r="J8005" t="s">
        <v>253</v>
      </c>
      <c r="K8005" t="s">
        <v>112</v>
      </c>
      <c r="L8005" t="s">
        <v>82</v>
      </c>
      <c r="M8005" t="s">
        <v>254</v>
      </c>
      <c r="N8005" t="s">
        <v>100</v>
      </c>
      <c r="O8005" t="s">
        <v>1767</v>
      </c>
      <c r="P8005" t="s">
        <v>781</v>
      </c>
      <c r="Q8005" t="s">
        <v>87</v>
      </c>
      <c r="R8005" t="s">
        <v>88</v>
      </c>
      <c r="T8005" t="s">
        <v>89</v>
      </c>
      <c r="U8005" t="s">
        <v>90</v>
      </c>
      <c r="V8005">
        <v>1.046143</v>
      </c>
      <c r="W8005">
        <v>7.7528540000000001</v>
      </c>
      <c r="X8005">
        <v>17.784431000000001</v>
      </c>
      <c r="Y8005">
        <v>13.599859</v>
      </c>
      <c r="Z8005">
        <v>3.1384289999999999</v>
      </c>
      <c r="AA8005">
        <v>16.493740141020293</v>
      </c>
      <c r="AB8005">
        <v>13.387563213331006</v>
      </c>
      <c r="AC8005">
        <v>11.735966410051059</v>
      </c>
      <c r="AP8005">
        <v>7.7528540000000001</v>
      </c>
      <c r="AQ8005">
        <v>7.7528540000000001</v>
      </c>
      <c r="AR8005">
        <v>7.7528540000000001</v>
      </c>
      <c r="AS8005">
        <v>7.7528540000000001</v>
      </c>
      <c r="AT8005">
        <v>7.4108931570540548</v>
      </c>
      <c r="AU8005" t="s">
        <v>9126</v>
      </c>
      <c r="AV8005">
        <v>112</v>
      </c>
      <c r="AW8005">
        <v>6.6168688902268347E-2</v>
      </c>
      <c r="AX8005">
        <v>2.757028704261181E-3</v>
      </c>
    </row>
    <row r="8006" spans="1:50" hidden="1" x14ac:dyDescent="0.3">
      <c r="A8006" t="s">
        <v>9376</v>
      </c>
      <c r="B8006" t="s">
        <v>9062</v>
      </c>
      <c r="D8006">
        <v>2140</v>
      </c>
      <c r="F8006">
        <v>5</v>
      </c>
      <c r="G8006" t="s">
        <v>260</v>
      </c>
      <c r="H8006" t="s">
        <v>251</v>
      </c>
      <c r="I8006" t="s">
        <v>252</v>
      </c>
      <c r="J8006" t="s">
        <v>253</v>
      </c>
      <c r="K8006" t="s">
        <v>81</v>
      </c>
      <c r="L8006" t="s">
        <v>82</v>
      </c>
      <c r="M8006" t="s">
        <v>254</v>
      </c>
      <c r="N8006" t="s">
        <v>84</v>
      </c>
      <c r="O8006" t="s">
        <v>1767</v>
      </c>
      <c r="P8006" t="s">
        <v>781</v>
      </c>
      <c r="Q8006" t="s">
        <v>87</v>
      </c>
      <c r="R8006" t="s">
        <v>88</v>
      </c>
      <c r="T8006" t="s">
        <v>89</v>
      </c>
      <c r="U8006" t="s">
        <v>90</v>
      </c>
      <c r="V8006">
        <v>2.1134200000000001</v>
      </c>
      <c r="W8006">
        <v>24.544881</v>
      </c>
      <c r="X8006">
        <v>57.062344000000003</v>
      </c>
      <c r="Y8006">
        <v>50.722082</v>
      </c>
      <c r="Z8006">
        <v>21.1342</v>
      </c>
      <c r="AA8006">
        <v>56.961068532711337</v>
      </c>
      <c r="AB8006">
        <v>46.412026283252629</v>
      </c>
      <c r="AC8006">
        <v>28.883530629693745</v>
      </c>
      <c r="AP8006">
        <v>24.544881</v>
      </c>
      <c r="AQ8006">
        <v>24.544881</v>
      </c>
      <c r="AR8006">
        <v>24.544881</v>
      </c>
      <c r="AS8006">
        <v>24.544881</v>
      </c>
      <c r="AT8006">
        <v>11.613820726594808</v>
      </c>
      <c r="AU8006" t="s">
        <v>9128</v>
      </c>
      <c r="AV8006">
        <v>80</v>
      </c>
      <c r="AW8006">
        <v>0.1451727590824351</v>
      </c>
      <c r="AX8006">
        <v>6.0488649617681288E-3</v>
      </c>
    </row>
    <row r="8007" spans="1:50" hidden="1" x14ac:dyDescent="0.3">
      <c r="A8007" t="s">
        <v>9377</v>
      </c>
      <c r="B8007" t="s">
        <v>9062</v>
      </c>
      <c r="D8007">
        <v>2146</v>
      </c>
      <c r="F8007">
        <v>5</v>
      </c>
      <c r="G8007" t="s">
        <v>263</v>
      </c>
      <c r="H8007" t="s">
        <v>251</v>
      </c>
      <c r="I8007" t="s">
        <v>252</v>
      </c>
      <c r="J8007" t="s">
        <v>253</v>
      </c>
      <c r="K8007" t="s">
        <v>121</v>
      </c>
      <c r="L8007" t="s">
        <v>82</v>
      </c>
      <c r="M8007" t="s">
        <v>254</v>
      </c>
      <c r="N8007" t="s">
        <v>84</v>
      </c>
      <c r="O8007" t="s">
        <v>1767</v>
      </c>
      <c r="P8007" t="s">
        <v>781</v>
      </c>
      <c r="Q8007" t="s">
        <v>87</v>
      </c>
      <c r="R8007" t="s">
        <v>88</v>
      </c>
      <c r="T8007" t="s">
        <v>89</v>
      </c>
      <c r="U8007" t="s">
        <v>90</v>
      </c>
      <c r="V8007">
        <v>3.1701299999999999</v>
      </c>
      <c r="W8007">
        <v>20.095911999999998</v>
      </c>
      <c r="X8007">
        <v>31.701302999999999</v>
      </c>
      <c r="Y8007">
        <v>25.361041</v>
      </c>
      <c r="Z8007">
        <v>9.5103910000000003</v>
      </c>
      <c r="AA8007">
        <v>39.485899698840001</v>
      </c>
      <c r="AB8007">
        <v>16.473671874486385</v>
      </c>
      <c r="AC8007">
        <v>18.164606913575927</v>
      </c>
      <c r="AP8007">
        <v>20.095911999999998</v>
      </c>
      <c r="AQ8007">
        <v>20.095911999999998</v>
      </c>
      <c r="AR8007">
        <v>20.095911999999998</v>
      </c>
      <c r="AS8007">
        <v>20.095911999999998</v>
      </c>
      <c r="AT8007">
        <v>6.3391444514893704</v>
      </c>
      <c r="AU8007" t="s">
        <v>9130</v>
      </c>
      <c r="AV8007">
        <v>60</v>
      </c>
      <c r="AW8007">
        <v>0.10565240752482284</v>
      </c>
      <c r="AX8007">
        <v>4.4021836468676181E-3</v>
      </c>
    </row>
    <row r="8008" spans="1:50" hidden="1" x14ac:dyDescent="0.3">
      <c r="A8008" t="s">
        <v>9378</v>
      </c>
      <c r="B8008" t="s">
        <v>9062</v>
      </c>
      <c r="D8008">
        <v>2216</v>
      </c>
      <c r="F8008">
        <v>5</v>
      </c>
      <c r="G8008" t="s">
        <v>277</v>
      </c>
      <c r="H8008" t="s">
        <v>251</v>
      </c>
      <c r="I8008" t="s">
        <v>252</v>
      </c>
      <c r="J8008" t="s">
        <v>253</v>
      </c>
      <c r="K8008" t="s">
        <v>133</v>
      </c>
      <c r="L8008" t="s">
        <v>82</v>
      </c>
      <c r="M8008" t="s">
        <v>278</v>
      </c>
      <c r="N8008" t="s">
        <v>100</v>
      </c>
      <c r="O8008" t="s">
        <v>1767</v>
      </c>
      <c r="P8008" t="s">
        <v>781</v>
      </c>
      <c r="Q8008" t="s">
        <v>87</v>
      </c>
      <c r="R8008" t="s">
        <v>215</v>
      </c>
      <c r="T8008" t="s">
        <v>89</v>
      </c>
      <c r="U8008" t="s">
        <v>90</v>
      </c>
      <c r="V8008">
        <v>0.63402599999999998</v>
      </c>
      <c r="W8008">
        <v>0</v>
      </c>
      <c r="X8008">
        <v>4.4381820000000003</v>
      </c>
      <c r="Y8008">
        <v>9.5103899999999992</v>
      </c>
      <c r="Z8008">
        <v>1.268052</v>
      </c>
      <c r="AA8008">
        <v>4.4436771682768876</v>
      </c>
      <c r="AB8008">
        <v>4.3639735799423249</v>
      </c>
      <c r="AC8008">
        <v>1.7767452215307213</v>
      </c>
      <c r="AP8008">
        <v>0</v>
      </c>
      <c r="AQ8008">
        <v>0</v>
      </c>
      <c r="AR8008">
        <v>0</v>
      </c>
      <c r="AS8008">
        <v>0</v>
      </c>
      <c r="AT8008">
        <v>0</v>
      </c>
      <c r="AU8008" t="s">
        <v>9134</v>
      </c>
      <c r="AV8008">
        <v>270</v>
      </c>
      <c r="AW8008">
        <v>0</v>
      </c>
      <c r="AX8008">
        <v>0</v>
      </c>
    </row>
    <row r="8009" spans="1:50" hidden="1" x14ac:dyDescent="0.3">
      <c r="A8009" t="s">
        <v>9379</v>
      </c>
      <c r="B8009" t="s">
        <v>9062</v>
      </c>
      <c r="D8009">
        <v>2307</v>
      </c>
      <c r="F8009">
        <v>5</v>
      </c>
      <c r="G8009" t="s">
        <v>284</v>
      </c>
      <c r="H8009" t="s">
        <v>78</v>
      </c>
      <c r="I8009" t="s">
        <v>285</v>
      </c>
      <c r="J8009" t="s">
        <v>286</v>
      </c>
      <c r="K8009" t="s">
        <v>174</v>
      </c>
      <c r="L8009" t="s">
        <v>82</v>
      </c>
      <c r="M8009" t="s">
        <v>287</v>
      </c>
      <c r="N8009" t="s">
        <v>100</v>
      </c>
      <c r="O8009" t="s">
        <v>1767</v>
      </c>
      <c r="P8009" t="s">
        <v>781</v>
      </c>
      <c r="Q8009" t="s">
        <v>87</v>
      </c>
      <c r="R8009" t="s">
        <v>107</v>
      </c>
      <c r="S8009" t="s">
        <v>288</v>
      </c>
      <c r="T8009" t="s">
        <v>89</v>
      </c>
      <c r="U8009" t="s">
        <v>90</v>
      </c>
      <c r="V8009">
        <v>0.49982388164846775</v>
      </c>
      <c r="W8009">
        <v>0.67108287251866294</v>
      </c>
      <c r="X8009">
        <v>0</v>
      </c>
      <c r="Y8009">
        <v>0</v>
      </c>
      <c r="Z8009">
        <v>0</v>
      </c>
      <c r="AA8009">
        <v>0.67108287251866294</v>
      </c>
      <c r="AB8009">
        <v>0</v>
      </c>
      <c r="AC8009">
        <v>0</v>
      </c>
      <c r="AP8009">
        <v>0.50257700000000005</v>
      </c>
      <c r="AQ8009">
        <v>0.50257700000000005</v>
      </c>
      <c r="AR8009">
        <v>0.67108287251866294</v>
      </c>
      <c r="AS8009">
        <v>0.67108287251866294</v>
      </c>
      <c r="AT8009">
        <v>1.3426386716564371</v>
      </c>
      <c r="AU8009" t="s">
        <v>9138</v>
      </c>
    </row>
    <row r="8010" spans="1:50" hidden="1" x14ac:dyDescent="0.3">
      <c r="A8010" t="s">
        <v>9380</v>
      </c>
      <c r="B8010" t="s">
        <v>9062</v>
      </c>
      <c r="D8010">
        <v>2308</v>
      </c>
      <c r="F8010">
        <v>5</v>
      </c>
      <c r="G8010" t="s">
        <v>291</v>
      </c>
      <c r="H8010" t="s">
        <v>78</v>
      </c>
      <c r="I8010" t="s">
        <v>285</v>
      </c>
      <c r="J8010" t="s">
        <v>286</v>
      </c>
      <c r="K8010" t="s">
        <v>112</v>
      </c>
      <c r="L8010" t="s">
        <v>82</v>
      </c>
      <c r="M8010" t="s">
        <v>287</v>
      </c>
      <c r="N8010" t="s">
        <v>100</v>
      </c>
      <c r="O8010" t="s">
        <v>1767</v>
      </c>
      <c r="P8010" t="s">
        <v>781</v>
      </c>
      <c r="Q8010" t="s">
        <v>87</v>
      </c>
      <c r="R8010" t="s">
        <v>107</v>
      </c>
      <c r="S8010" t="s">
        <v>288</v>
      </c>
      <c r="T8010" t="s">
        <v>89</v>
      </c>
      <c r="U8010" t="s">
        <v>90</v>
      </c>
      <c r="V8010">
        <v>1.046143008101444</v>
      </c>
      <c r="W8010">
        <v>3.6310080615017113</v>
      </c>
      <c r="X8010">
        <v>0</v>
      </c>
      <c r="Y8010">
        <v>0</v>
      </c>
      <c r="Z8010">
        <v>0</v>
      </c>
      <c r="AA8010">
        <v>3.6310080615017113</v>
      </c>
      <c r="AB8010">
        <v>0</v>
      </c>
      <c r="AC8010">
        <v>0</v>
      </c>
      <c r="AP8010">
        <v>3.8052410000000001</v>
      </c>
      <c r="AQ8010">
        <v>3.8052410000000001</v>
      </c>
      <c r="AR8010">
        <v>3.6310080615017113</v>
      </c>
      <c r="AS8010">
        <v>3.6310080615017113</v>
      </c>
      <c r="AT8010">
        <v>3.4708524870718382</v>
      </c>
      <c r="AU8010" t="s">
        <v>9140</v>
      </c>
      <c r="AV8010">
        <v>112</v>
      </c>
      <c r="AW8010">
        <v>3.0989754348855699E-2</v>
      </c>
      <c r="AX8010">
        <v>1.2912397645356542E-3</v>
      </c>
    </row>
    <row r="8011" spans="1:50" hidden="1" x14ac:dyDescent="0.3">
      <c r="A8011" t="s">
        <v>9381</v>
      </c>
      <c r="B8011" t="s">
        <v>9062</v>
      </c>
      <c r="D8011">
        <v>2309</v>
      </c>
      <c r="F8011">
        <v>5</v>
      </c>
      <c r="G8011" t="s">
        <v>294</v>
      </c>
      <c r="H8011" t="s">
        <v>78</v>
      </c>
      <c r="I8011" t="s">
        <v>285</v>
      </c>
      <c r="J8011" t="s">
        <v>286</v>
      </c>
      <c r="K8011" t="s">
        <v>174</v>
      </c>
      <c r="L8011" t="s">
        <v>82</v>
      </c>
      <c r="M8011" t="s">
        <v>295</v>
      </c>
      <c r="N8011" t="s">
        <v>100</v>
      </c>
      <c r="O8011" t="s">
        <v>1767</v>
      </c>
      <c r="P8011" t="s">
        <v>781</v>
      </c>
      <c r="Q8011" t="s">
        <v>87</v>
      </c>
      <c r="R8011" t="s">
        <v>107</v>
      </c>
      <c r="S8011" t="s">
        <v>288</v>
      </c>
      <c r="T8011" t="s">
        <v>89</v>
      </c>
      <c r="U8011" t="s">
        <v>90</v>
      </c>
      <c r="V8011">
        <v>0.49982388164846775</v>
      </c>
      <c r="W8011">
        <v>0.67108287251866294</v>
      </c>
      <c r="X8011">
        <v>0</v>
      </c>
      <c r="Y8011">
        <v>0</v>
      </c>
      <c r="Z8011">
        <v>0</v>
      </c>
      <c r="AA8011">
        <v>0.67108287251866294</v>
      </c>
      <c r="AB8011">
        <v>0</v>
      </c>
      <c r="AC8011">
        <v>0</v>
      </c>
      <c r="AP8011">
        <v>0.50256699999999999</v>
      </c>
      <c r="AQ8011">
        <v>0.50256699999999999</v>
      </c>
      <c r="AR8011">
        <v>0.67108287251866294</v>
      </c>
      <c r="AS8011">
        <v>0.67108287251866294</v>
      </c>
      <c r="AT8011">
        <v>1.3426386716564371</v>
      </c>
      <c r="AU8011" t="s">
        <v>9142</v>
      </c>
      <c r="AV8011">
        <v>270</v>
      </c>
      <c r="AW8011">
        <v>4.9727358209497672E-3</v>
      </c>
      <c r="AX8011">
        <v>2.0719732587290698E-4</v>
      </c>
    </row>
    <row r="8012" spans="1:50" hidden="1" x14ac:dyDescent="0.3">
      <c r="A8012" t="s">
        <v>9382</v>
      </c>
      <c r="B8012" t="s">
        <v>9062</v>
      </c>
      <c r="D8012">
        <v>2311</v>
      </c>
      <c r="F8012">
        <v>5</v>
      </c>
      <c r="G8012" t="s">
        <v>298</v>
      </c>
      <c r="H8012" t="s">
        <v>78</v>
      </c>
      <c r="I8012" t="s">
        <v>285</v>
      </c>
      <c r="J8012" t="s">
        <v>286</v>
      </c>
      <c r="K8012" t="s">
        <v>112</v>
      </c>
      <c r="L8012" t="s">
        <v>82</v>
      </c>
      <c r="M8012" t="s">
        <v>295</v>
      </c>
      <c r="N8012" t="s">
        <v>100</v>
      </c>
      <c r="O8012" t="s">
        <v>1767</v>
      </c>
      <c r="P8012" t="s">
        <v>781</v>
      </c>
      <c r="Q8012" t="s">
        <v>87</v>
      </c>
      <c r="R8012" t="s">
        <v>107</v>
      </c>
      <c r="S8012" t="s">
        <v>288</v>
      </c>
      <c r="T8012" t="s">
        <v>89</v>
      </c>
      <c r="U8012" t="s">
        <v>90</v>
      </c>
      <c r="V8012">
        <v>1.046143008101444</v>
      </c>
      <c r="W8012">
        <v>3.6310080615017113</v>
      </c>
      <c r="X8012">
        <v>0</v>
      </c>
      <c r="Y8012">
        <v>0</v>
      </c>
      <c r="Z8012">
        <v>0</v>
      </c>
      <c r="AA8012">
        <v>3.6310080615017113</v>
      </c>
      <c r="AB8012">
        <v>0</v>
      </c>
      <c r="AC8012">
        <v>0</v>
      </c>
      <c r="AP8012">
        <v>3.8052419999999998</v>
      </c>
      <c r="AQ8012">
        <v>3.8052419999999998</v>
      </c>
      <c r="AR8012">
        <v>3.6310080615017113</v>
      </c>
      <c r="AS8012">
        <v>3.6310080615017113</v>
      </c>
      <c r="AT8012">
        <v>3.4708524870718382</v>
      </c>
      <c r="AU8012" t="s">
        <v>9144</v>
      </c>
      <c r="AV8012">
        <v>112</v>
      </c>
      <c r="AW8012">
        <v>3.0989754348855699E-2</v>
      </c>
      <c r="AX8012">
        <v>1.2912397645356542E-3</v>
      </c>
    </row>
    <row r="8013" spans="1:50" hidden="1" x14ac:dyDescent="0.3">
      <c r="A8013" t="s">
        <v>9383</v>
      </c>
      <c r="B8013" t="s">
        <v>9062</v>
      </c>
      <c r="D8013">
        <v>2334</v>
      </c>
      <c r="F8013">
        <v>5</v>
      </c>
      <c r="G8013" t="s">
        <v>311</v>
      </c>
      <c r="H8013" t="s">
        <v>78</v>
      </c>
      <c r="I8013" t="s">
        <v>285</v>
      </c>
      <c r="J8013" t="s">
        <v>286</v>
      </c>
      <c r="K8013" t="s">
        <v>112</v>
      </c>
      <c r="L8013" t="s">
        <v>82</v>
      </c>
      <c r="M8013" t="s">
        <v>302</v>
      </c>
      <c r="N8013" t="s">
        <v>100</v>
      </c>
      <c r="O8013" t="s">
        <v>1767</v>
      </c>
      <c r="P8013" t="s">
        <v>781</v>
      </c>
      <c r="Q8013" t="s">
        <v>87</v>
      </c>
      <c r="R8013" t="s">
        <v>88</v>
      </c>
      <c r="T8013" t="s">
        <v>89</v>
      </c>
      <c r="U8013" t="s">
        <v>90</v>
      </c>
      <c r="V8013">
        <v>1.046143</v>
      </c>
      <c r="W8013">
        <v>11.837796000000001</v>
      </c>
      <c r="X8013">
        <v>6.2768579999999998</v>
      </c>
      <c r="Y8013">
        <v>18.307503000000001</v>
      </c>
      <c r="Z8013">
        <v>11.507573000000001</v>
      </c>
      <c r="AA8013">
        <v>2.2692299796942179</v>
      </c>
      <c r="AB8013">
        <v>32.800069532548704</v>
      </c>
      <c r="AC8013">
        <v>7.1952113743934278</v>
      </c>
      <c r="AP8013">
        <v>11.837796000000001</v>
      </c>
      <c r="AQ8013">
        <v>11.837796000000001</v>
      </c>
      <c r="AR8013">
        <v>11.837796000000001</v>
      </c>
      <c r="AS8013">
        <v>11.837796000000001</v>
      </c>
      <c r="AT8013">
        <v>11.315657610861996</v>
      </c>
      <c r="AU8013" t="s">
        <v>9146</v>
      </c>
      <c r="AV8013">
        <v>112</v>
      </c>
      <c r="AW8013">
        <v>0.10103265723983924</v>
      </c>
      <c r="AX8013">
        <v>4.2096940516599688E-3</v>
      </c>
    </row>
    <row r="8014" spans="1:50" hidden="1" x14ac:dyDescent="0.3">
      <c r="A8014" t="s">
        <v>9384</v>
      </c>
      <c r="B8014" t="s">
        <v>9062</v>
      </c>
      <c r="D8014">
        <v>2336</v>
      </c>
      <c r="F8014">
        <v>5</v>
      </c>
      <c r="G8014" t="s">
        <v>314</v>
      </c>
      <c r="H8014" t="s">
        <v>78</v>
      </c>
      <c r="I8014" t="s">
        <v>285</v>
      </c>
      <c r="J8014" t="s">
        <v>286</v>
      </c>
      <c r="K8014" t="s">
        <v>174</v>
      </c>
      <c r="L8014" t="s">
        <v>82</v>
      </c>
      <c r="M8014" t="s">
        <v>302</v>
      </c>
      <c r="N8014" t="s">
        <v>100</v>
      </c>
      <c r="O8014" t="s">
        <v>1767</v>
      </c>
      <c r="P8014" t="s">
        <v>781</v>
      </c>
      <c r="Q8014" t="s">
        <v>87</v>
      </c>
      <c r="R8014" t="s">
        <v>215</v>
      </c>
      <c r="T8014" t="s">
        <v>89</v>
      </c>
      <c r="U8014" t="s">
        <v>90</v>
      </c>
      <c r="V8014">
        <v>0.49982399999999999</v>
      </c>
      <c r="W8014">
        <v>2.3393099999999998</v>
      </c>
      <c r="X8014">
        <v>2.9989439999999998</v>
      </c>
      <c r="Y8014">
        <v>3.4987680000000001</v>
      </c>
      <c r="Z8014">
        <v>3.7486799999999998</v>
      </c>
      <c r="AA8014">
        <v>2.9907002162299317</v>
      </c>
      <c r="AB8014">
        <v>6.3415607774515941</v>
      </c>
      <c r="AC8014">
        <v>6.6255507254050476</v>
      </c>
      <c r="AP8014">
        <v>2.3393099999999998</v>
      </c>
      <c r="AQ8014">
        <v>2.3393099999999998</v>
      </c>
      <c r="AR8014">
        <v>2.3393099999999998</v>
      </c>
      <c r="AS8014">
        <v>2.3393099999999998</v>
      </c>
      <c r="AT8014">
        <v>4.6802674541438583</v>
      </c>
      <c r="AU8014" t="s">
        <v>9148</v>
      </c>
      <c r="AV8014">
        <v>270</v>
      </c>
      <c r="AW8014">
        <v>1.7334323904236511E-2</v>
      </c>
      <c r="AX8014">
        <v>7.2226349600985462E-4</v>
      </c>
    </row>
    <row r="8015" spans="1:50" hidden="1" x14ac:dyDescent="0.3">
      <c r="A8015" t="s">
        <v>9385</v>
      </c>
      <c r="B8015" t="s">
        <v>9062</v>
      </c>
      <c r="D8015">
        <v>2344</v>
      </c>
      <c r="F8015">
        <v>5</v>
      </c>
      <c r="G8015" t="s">
        <v>317</v>
      </c>
      <c r="H8015" t="s">
        <v>78</v>
      </c>
      <c r="I8015" t="s">
        <v>285</v>
      </c>
      <c r="J8015" t="s">
        <v>286</v>
      </c>
      <c r="K8015" t="s">
        <v>112</v>
      </c>
      <c r="L8015" t="s">
        <v>82</v>
      </c>
      <c r="M8015" t="s">
        <v>318</v>
      </c>
      <c r="N8015" t="s">
        <v>100</v>
      </c>
      <c r="O8015" t="s">
        <v>1767</v>
      </c>
      <c r="P8015" t="s">
        <v>781</v>
      </c>
      <c r="Q8015" t="s">
        <v>87</v>
      </c>
      <c r="R8015" t="s">
        <v>88</v>
      </c>
      <c r="T8015" t="s">
        <v>89</v>
      </c>
      <c r="U8015" t="s">
        <v>90</v>
      </c>
      <c r="V8015">
        <v>1.046143</v>
      </c>
      <c r="W8015">
        <v>3.8496100000000002</v>
      </c>
      <c r="X8015">
        <v>5.230715</v>
      </c>
      <c r="Y8015">
        <v>9.9383590000000002</v>
      </c>
      <c r="Z8015">
        <v>3.1384289999999999</v>
      </c>
      <c r="AA8015">
        <v>2.0104002048955447</v>
      </c>
      <c r="AB8015">
        <v>8.0721864105999526</v>
      </c>
      <c r="AC8015">
        <v>1.8497919715938287</v>
      </c>
      <c r="AP8015">
        <v>3.8496100000000002</v>
      </c>
      <c r="AQ8015">
        <v>3.8496100000000002</v>
      </c>
      <c r="AR8015">
        <v>3.8496100000000002</v>
      </c>
      <c r="AS8015">
        <v>3.8496100000000002</v>
      </c>
      <c r="AT8015">
        <v>3.6798124157022509</v>
      </c>
      <c r="AU8015" t="s">
        <v>9150</v>
      </c>
      <c r="AV8015">
        <v>112</v>
      </c>
      <c r="AW8015">
        <v>3.2855467997341528E-2</v>
      </c>
      <c r="AX8015">
        <v>1.3689778332225636E-3</v>
      </c>
    </row>
    <row r="8016" spans="1:50" hidden="1" x14ac:dyDescent="0.3">
      <c r="A8016" t="s">
        <v>9386</v>
      </c>
      <c r="B8016" t="s">
        <v>9062</v>
      </c>
      <c r="D8016">
        <v>2346</v>
      </c>
      <c r="F8016">
        <v>5</v>
      </c>
      <c r="G8016" t="s">
        <v>321</v>
      </c>
      <c r="H8016" t="s">
        <v>78</v>
      </c>
      <c r="I8016" t="s">
        <v>285</v>
      </c>
      <c r="J8016" t="s">
        <v>286</v>
      </c>
      <c r="K8016" t="s">
        <v>174</v>
      </c>
      <c r="L8016" t="s">
        <v>82</v>
      </c>
      <c r="M8016" t="s">
        <v>318</v>
      </c>
      <c r="N8016" t="s">
        <v>100</v>
      </c>
      <c r="O8016" t="s">
        <v>1767</v>
      </c>
      <c r="P8016" t="s">
        <v>781</v>
      </c>
      <c r="Q8016" t="s">
        <v>87</v>
      </c>
      <c r="R8016" t="s">
        <v>107</v>
      </c>
      <c r="T8016" t="s">
        <v>89</v>
      </c>
      <c r="U8016" t="s">
        <v>90</v>
      </c>
      <c r="V8016">
        <v>0.49982399999999999</v>
      </c>
      <c r="W8016">
        <v>1.9020539999999999</v>
      </c>
      <c r="X8016">
        <v>2.49912</v>
      </c>
      <c r="Y8016">
        <v>2.9989439999999998</v>
      </c>
      <c r="Z8016">
        <v>3.248856</v>
      </c>
      <c r="AA8016">
        <v>2.41068496382172</v>
      </c>
      <c r="AB8016">
        <v>3.2646207428179528</v>
      </c>
      <c r="AC8016">
        <v>3.5139890141760852</v>
      </c>
      <c r="AP8016">
        <v>1.9020539999999999</v>
      </c>
      <c r="AQ8016">
        <v>1.9020539999999999</v>
      </c>
      <c r="AR8016">
        <v>1.9020539999999999</v>
      </c>
      <c r="AS8016">
        <v>1.9020539999999999</v>
      </c>
      <c r="AT8016">
        <v>3.8054475175261691</v>
      </c>
      <c r="AU8016" t="s">
        <v>9152</v>
      </c>
      <c r="AV8016">
        <v>270</v>
      </c>
      <c r="AW8016">
        <v>1.4094250064911737E-2</v>
      </c>
      <c r="AX8016">
        <v>5.8726041937132232E-4</v>
      </c>
    </row>
    <row r="8017" spans="1:50" hidden="1" x14ac:dyDescent="0.3">
      <c r="A8017" t="s">
        <v>9387</v>
      </c>
      <c r="B8017" t="s">
        <v>9062</v>
      </c>
      <c r="D8017">
        <v>2378</v>
      </c>
      <c r="F8017">
        <v>5</v>
      </c>
      <c r="G8017" t="s">
        <v>1858</v>
      </c>
      <c r="H8017" t="s">
        <v>78</v>
      </c>
      <c r="I8017" t="s">
        <v>285</v>
      </c>
      <c r="J8017" t="s">
        <v>286</v>
      </c>
      <c r="K8017" t="s">
        <v>168</v>
      </c>
      <c r="L8017" t="s">
        <v>82</v>
      </c>
      <c r="M8017" t="s">
        <v>302</v>
      </c>
      <c r="N8017" t="s">
        <v>100</v>
      </c>
      <c r="O8017" t="s">
        <v>1767</v>
      </c>
      <c r="P8017" t="s">
        <v>781</v>
      </c>
      <c r="Q8017" t="s">
        <v>87</v>
      </c>
      <c r="R8017" t="s">
        <v>107</v>
      </c>
      <c r="T8017" t="s">
        <v>89</v>
      </c>
      <c r="U8017" t="s">
        <v>90</v>
      </c>
      <c r="V8017">
        <v>0.31701299999999999</v>
      </c>
      <c r="W8017">
        <v>0</v>
      </c>
      <c r="X8017">
        <v>0</v>
      </c>
      <c r="Y8017">
        <v>0</v>
      </c>
      <c r="Z8017">
        <v>0.63402599999999998</v>
      </c>
      <c r="AA8017">
        <v>0</v>
      </c>
      <c r="AB8017">
        <v>0</v>
      </c>
      <c r="AC8017">
        <v>0</v>
      </c>
      <c r="AP8017">
        <v>0</v>
      </c>
      <c r="AQ8017">
        <v>0</v>
      </c>
      <c r="AR8017">
        <v>0</v>
      </c>
      <c r="AS8017">
        <v>0</v>
      </c>
      <c r="AT8017">
        <v>0</v>
      </c>
      <c r="AU8017" t="s">
        <v>9154</v>
      </c>
      <c r="AV8017">
        <v>441</v>
      </c>
      <c r="AW8017">
        <v>0</v>
      </c>
      <c r="AX8017">
        <v>0</v>
      </c>
    </row>
    <row r="8018" spans="1:50" hidden="1" x14ac:dyDescent="0.3">
      <c r="A8018" t="s">
        <v>9388</v>
      </c>
      <c r="B8018" t="s">
        <v>9062</v>
      </c>
      <c r="D8018">
        <v>2382</v>
      </c>
      <c r="F8018">
        <v>5</v>
      </c>
      <c r="G8018" t="s">
        <v>330</v>
      </c>
      <c r="H8018" t="s">
        <v>78</v>
      </c>
      <c r="I8018" t="s">
        <v>285</v>
      </c>
      <c r="J8018" t="s">
        <v>286</v>
      </c>
      <c r="K8018" t="s">
        <v>112</v>
      </c>
      <c r="L8018" t="s">
        <v>82</v>
      </c>
      <c r="M8018" t="s">
        <v>113</v>
      </c>
      <c r="N8018" t="s">
        <v>100</v>
      </c>
      <c r="O8018" t="s">
        <v>1767</v>
      </c>
      <c r="P8018" t="s">
        <v>781</v>
      </c>
      <c r="Q8018" t="s">
        <v>87</v>
      </c>
      <c r="R8018" t="s">
        <v>107</v>
      </c>
      <c r="T8018" t="s">
        <v>89</v>
      </c>
      <c r="U8018" t="s">
        <v>90</v>
      </c>
      <c r="V8018">
        <v>1.046143</v>
      </c>
      <c r="W8018">
        <v>0</v>
      </c>
      <c r="X8018">
        <v>0</v>
      </c>
      <c r="Y8018">
        <v>0</v>
      </c>
      <c r="Z8018">
        <v>1.046143</v>
      </c>
      <c r="AA8018">
        <v>0</v>
      </c>
      <c r="AB8018">
        <v>0</v>
      </c>
      <c r="AC8018">
        <v>0</v>
      </c>
      <c r="AP8018">
        <v>0</v>
      </c>
      <c r="AQ8018">
        <v>0</v>
      </c>
      <c r="AR8018">
        <v>0</v>
      </c>
      <c r="AS8018">
        <v>0</v>
      </c>
      <c r="AT8018">
        <v>0</v>
      </c>
      <c r="AU8018" t="s">
        <v>9160</v>
      </c>
      <c r="AV8018">
        <v>112</v>
      </c>
      <c r="AW8018">
        <v>0</v>
      </c>
      <c r="AX8018">
        <v>0</v>
      </c>
    </row>
    <row r="8019" spans="1:50" hidden="1" x14ac:dyDescent="0.3">
      <c r="A8019" t="s">
        <v>9389</v>
      </c>
      <c r="B8019" t="s">
        <v>9062</v>
      </c>
      <c r="D8019">
        <v>2387</v>
      </c>
      <c r="F8019">
        <v>5</v>
      </c>
      <c r="G8019" t="s">
        <v>339</v>
      </c>
      <c r="H8019" t="s">
        <v>78</v>
      </c>
      <c r="I8019" t="s">
        <v>285</v>
      </c>
      <c r="J8019" t="s">
        <v>286</v>
      </c>
      <c r="K8019" t="s">
        <v>112</v>
      </c>
      <c r="L8019" t="s">
        <v>82</v>
      </c>
      <c r="M8019" t="s">
        <v>305</v>
      </c>
      <c r="N8019" t="s">
        <v>100</v>
      </c>
      <c r="O8019" t="s">
        <v>1767</v>
      </c>
      <c r="P8019" t="s">
        <v>781</v>
      </c>
      <c r="Q8019" t="s">
        <v>87</v>
      </c>
      <c r="R8019" t="s">
        <v>107</v>
      </c>
      <c r="T8019" t="s">
        <v>89</v>
      </c>
      <c r="U8019" t="s">
        <v>90</v>
      </c>
      <c r="V8019">
        <v>1.046143</v>
      </c>
      <c r="W8019">
        <v>0</v>
      </c>
      <c r="X8019">
        <v>1.046143</v>
      </c>
      <c r="Y8019">
        <v>0</v>
      </c>
      <c r="Z8019">
        <v>0</v>
      </c>
      <c r="AA8019">
        <v>0.77113838107466837</v>
      </c>
      <c r="AB8019">
        <v>0.36841595334453292</v>
      </c>
      <c r="AC8019">
        <v>0.49002867657692839</v>
      </c>
      <c r="AP8019">
        <v>0</v>
      </c>
      <c r="AQ8019">
        <v>0</v>
      </c>
      <c r="AR8019">
        <v>0</v>
      </c>
      <c r="AS8019">
        <v>0</v>
      </c>
      <c r="AT8019">
        <v>0</v>
      </c>
      <c r="AU8019" t="s">
        <v>9164</v>
      </c>
      <c r="AV8019">
        <v>112</v>
      </c>
      <c r="AW8019">
        <v>0</v>
      </c>
      <c r="AX8019">
        <v>0</v>
      </c>
    </row>
    <row r="8020" spans="1:50" hidden="1" x14ac:dyDescent="0.3">
      <c r="A8020" t="s">
        <v>9390</v>
      </c>
      <c r="B8020" t="s">
        <v>9062</v>
      </c>
      <c r="D8020">
        <v>2511</v>
      </c>
      <c r="F8020">
        <v>5</v>
      </c>
      <c r="G8020" t="s">
        <v>350</v>
      </c>
      <c r="H8020" t="s">
        <v>78</v>
      </c>
      <c r="I8020" t="s">
        <v>252</v>
      </c>
      <c r="J8020" t="s">
        <v>346</v>
      </c>
      <c r="K8020" t="s">
        <v>168</v>
      </c>
      <c r="L8020" t="s">
        <v>82</v>
      </c>
      <c r="M8020" t="s">
        <v>347</v>
      </c>
      <c r="N8020" t="s">
        <v>100</v>
      </c>
      <c r="O8020" t="s">
        <v>1767</v>
      </c>
      <c r="P8020" t="s">
        <v>781</v>
      </c>
      <c r="Q8020" t="s">
        <v>87</v>
      </c>
      <c r="R8020" t="s">
        <v>88</v>
      </c>
      <c r="T8020" t="s">
        <v>89</v>
      </c>
      <c r="U8020" t="s">
        <v>90</v>
      </c>
      <c r="V8020">
        <v>0.31701299999999999</v>
      </c>
      <c r="W8020">
        <v>0.13369600000000001</v>
      </c>
      <c r="X8020">
        <v>0</v>
      </c>
      <c r="Y8020">
        <v>0.63402599999999998</v>
      </c>
      <c r="Z8020">
        <v>0</v>
      </c>
      <c r="AA8020">
        <v>0.57963759532923798</v>
      </c>
      <c r="AB8020">
        <v>0.21242532471047473</v>
      </c>
      <c r="AC8020">
        <v>0.35026069743623783</v>
      </c>
      <c r="AP8020">
        <v>0.13369600000000001</v>
      </c>
      <c r="AQ8020">
        <v>0.13369600000000001</v>
      </c>
      <c r="AR8020">
        <v>0.13369600000000001</v>
      </c>
      <c r="AS8020">
        <v>0.13369600000000001</v>
      </c>
      <c r="AT8020">
        <v>0.4217366480238981</v>
      </c>
      <c r="AU8020" t="s">
        <v>9166</v>
      </c>
      <c r="AV8020">
        <v>441</v>
      </c>
      <c r="AW8020">
        <v>9.5631892975940613E-4</v>
      </c>
      <c r="AX8020">
        <v>3.9846622073308587E-5</v>
      </c>
    </row>
    <row r="8021" spans="1:50" hidden="1" x14ac:dyDescent="0.3">
      <c r="A8021" t="s">
        <v>9391</v>
      </c>
      <c r="B8021" t="s">
        <v>9062</v>
      </c>
      <c r="D8021">
        <v>2513</v>
      </c>
      <c r="F8021">
        <v>5</v>
      </c>
      <c r="G8021" t="s">
        <v>353</v>
      </c>
      <c r="H8021" t="s">
        <v>78</v>
      </c>
      <c r="I8021" t="s">
        <v>252</v>
      </c>
      <c r="J8021" t="s">
        <v>346</v>
      </c>
      <c r="K8021" t="s">
        <v>125</v>
      </c>
      <c r="L8021" t="s">
        <v>82</v>
      </c>
      <c r="M8021" t="s">
        <v>347</v>
      </c>
      <c r="N8021" t="s">
        <v>100</v>
      </c>
      <c r="O8021" t="s">
        <v>1767</v>
      </c>
      <c r="P8021" t="s">
        <v>781</v>
      </c>
      <c r="Q8021" t="s">
        <v>87</v>
      </c>
      <c r="R8021" t="s">
        <v>88</v>
      </c>
      <c r="T8021" t="s">
        <v>89</v>
      </c>
      <c r="U8021" t="s">
        <v>90</v>
      </c>
      <c r="V8021">
        <v>0.52835500000000002</v>
      </c>
      <c r="W8021">
        <v>0</v>
      </c>
      <c r="X8021">
        <v>3.6984849999999998</v>
      </c>
      <c r="Y8021">
        <v>7.925325</v>
      </c>
      <c r="Z8021">
        <v>2.1134200000000001</v>
      </c>
      <c r="AA8021">
        <v>5.0899369684506715</v>
      </c>
      <c r="AB8021">
        <v>4.2524084231943293</v>
      </c>
      <c r="AC8021">
        <v>2.8527001651478727</v>
      </c>
      <c r="AP8021">
        <v>0</v>
      </c>
      <c r="AQ8021">
        <v>0</v>
      </c>
      <c r="AR8021">
        <v>0</v>
      </c>
      <c r="AS8021">
        <v>0</v>
      </c>
      <c r="AT8021">
        <v>0</v>
      </c>
      <c r="AU8021" t="s">
        <v>9168</v>
      </c>
      <c r="AV8021">
        <v>270</v>
      </c>
      <c r="AW8021">
        <v>0</v>
      </c>
      <c r="AX8021">
        <v>0</v>
      </c>
    </row>
    <row r="8022" spans="1:50" hidden="1" x14ac:dyDescent="0.3">
      <c r="A8022" t="s">
        <v>9392</v>
      </c>
      <c r="B8022" t="s">
        <v>9062</v>
      </c>
      <c r="D8022">
        <v>2518</v>
      </c>
      <c r="F8022">
        <v>5</v>
      </c>
      <c r="G8022" t="s">
        <v>356</v>
      </c>
      <c r="H8022" t="s">
        <v>78</v>
      </c>
      <c r="I8022" t="s">
        <v>252</v>
      </c>
      <c r="J8022" t="s">
        <v>346</v>
      </c>
      <c r="K8022" t="s">
        <v>81</v>
      </c>
      <c r="L8022" t="s">
        <v>82</v>
      </c>
      <c r="M8022" t="s">
        <v>347</v>
      </c>
      <c r="N8022" t="s">
        <v>84</v>
      </c>
      <c r="O8022" t="s">
        <v>1767</v>
      </c>
      <c r="P8022" t="s">
        <v>781</v>
      </c>
      <c r="Q8022" t="s">
        <v>87</v>
      </c>
      <c r="R8022" t="s">
        <v>88</v>
      </c>
      <c r="T8022" t="s">
        <v>89</v>
      </c>
      <c r="U8022" t="s">
        <v>90</v>
      </c>
      <c r="V8022">
        <v>2.1134200000000001</v>
      </c>
      <c r="W8022">
        <v>25.087928000000002</v>
      </c>
      <c r="X8022">
        <v>14.793939999999999</v>
      </c>
      <c r="Y8022">
        <v>30.644590000000001</v>
      </c>
      <c r="Z8022">
        <v>14.793939999999999</v>
      </c>
      <c r="AA8022">
        <v>6.8942888352915164</v>
      </c>
      <c r="AB8022">
        <v>25.969634014017402</v>
      </c>
      <c r="AC8022">
        <v>3.9431926032226765</v>
      </c>
      <c r="AP8022">
        <v>25.087928000000002</v>
      </c>
      <c r="AQ8022">
        <v>25.087928000000002</v>
      </c>
      <c r="AR8022">
        <v>25.087928000000002</v>
      </c>
      <c r="AS8022">
        <v>25.087928000000002</v>
      </c>
      <c r="AT8022">
        <v>11.870772491979825</v>
      </c>
      <c r="AU8022" t="s">
        <v>9170</v>
      </c>
      <c r="AV8022">
        <v>88</v>
      </c>
      <c r="AW8022">
        <v>0.13489514195431618</v>
      </c>
      <c r="AX8022">
        <v>5.6206309147631738E-3</v>
      </c>
    </row>
    <row r="8023" spans="1:50" hidden="1" x14ac:dyDescent="0.3">
      <c r="A8023" t="s">
        <v>9393</v>
      </c>
      <c r="B8023" t="s">
        <v>9062</v>
      </c>
      <c r="D8023">
        <v>2519</v>
      </c>
      <c r="F8023">
        <v>5</v>
      </c>
      <c r="G8023" t="s">
        <v>359</v>
      </c>
      <c r="H8023" t="s">
        <v>78</v>
      </c>
      <c r="I8023" t="s">
        <v>252</v>
      </c>
      <c r="J8023" t="s">
        <v>346</v>
      </c>
      <c r="K8023" t="s">
        <v>121</v>
      </c>
      <c r="L8023" t="s">
        <v>82</v>
      </c>
      <c r="M8023" t="s">
        <v>347</v>
      </c>
      <c r="N8023" t="s">
        <v>84</v>
      </c>
      <c r="O8023" t="s">
        <v>1767</v>
      </c>
      <c r="P8023" t="s">
        <v>781</v>
      </c>
      <c r="Q8023" t="s">
        <v>87</v>
      </c>
      <c r="R8023" t="s">
        <v>88</v>
      </c>
      <c r="T8023" t="s">
        <v>89</v>
      </c>
      <c r="U8023" t="s">
        <v>90</v>
      </c>
      <c r="V8023">
        <v>3.1701299999999999</v>
      </c>
      <c r="W8023">
        <v>8.5116309999999995</v>
      </c>
      <c r="X8023">
        <v>0</v>
      </c>
      <c r="Y8023">
        <v>11.095456</v>
      </c>
      <c r="Z8023">
        <v>0</v>
      </c>
      <c r="AA8023">
        <v>0</v>
      </c>
      <c r="AB8023">
        <v>3.8971085162520076</v>
      </c>
      <c r="AC8023">
        <v>0</v>
      </c>
      <c r="AP8023">
        <v>8.5116309999999995</v>
      </c>
      <c r="AQ8023">
        <v>8.5116309999999995</v>
      </c>
      <c r="AR8023">
        <v>8.5116309999999995</v>
      </c>
      <c r="AS8023">
        <v>8.5116309999999995</v>
      </c>
      <c r="AT8023">
        <v>2.6849469895556335</v>
      </c>
      <c r="AU8023" t="s">
        <v>9172</v>
      </c>
      <c r="AV8023">
        <v>60</v>
      </c>
      <c r="AW8023">
        <v>4.4749116492593895E-2</v>
      </c>
      <c r="AX8023">
        <v>1.8645465205247456E-3</v>
      </c>
    </row>
    <row r="8024" spans="1:50" hidden="1" x14ac:dyDescent="0.3">
      <c r="A8024" t="s">
        <v>9394</v>
      </c>
      <c r="B8024" t="s">
        <v>9062</v>
      </c>
      <c r="D8024">
        <v>2521</v>
      </c>
      <c r="F8024">
        <v>5</v>
      </c>
      <c r="G8024" t="s">
        <v>362</v>
      </c>
      <c r="H8024" t="s">
        <v>78</v>
      </c>
      <c r="I8024" t="s">
        <v>252</v>
      </c>
      <c r="J8024" t="s">
        <v>346</v>
      </c>
      <c r="K8024" t="s">
        <v>168</v>
      </c>
      <c r="L8024" t="s">
        <v>82</v>
      </c>
      <c r="M8024" t="s">
        <v>106</v>
      </c>
      <c r="N8024" t="s">
        <v>100</v>
      </c>
      <c r="O8024" t="s">
        <v>1767</v>
      </c>
      <c r="P8024" t="s">
        <v>781</v>
      </c>
      <c r="Q8024" t="s">
        <v>87</v>
      </c>
      <c r="R8024" t="s">
        <v>215</v>
      </c>
      <c r="T8024" t="s">
        <v>89</v>
      </c>
      <c r="U8024" t="s">
        <v>90</v>
      </c>
      <c r="V8024">
        <v>0.31701299999999999</v>
      </c>
      <c r="W8024">
        <v>0</v>
      </c>
      <c r="X8024">
        <v>0.95103899999999997</v>
      </c>
      <c r="Y8024">
        <v>0.31701299999999999</v>
      </c>
      <c r="Z8024">
        <v>0</v>
      </c>
      <c r="AA8024">
        <v>0.78525730374364699</v>
      </c>
      <c r="AB8024">
        <v>0.58397655857190978</v>
      </c>
      <c r="AC8024">
        <v>0.75970753475410269</v>
      </c>
      <c r="AP8024">
        <v>0</v>
      </c>
      <c r="AQ8024">
        <v>0</v>
      </c>
      <c r="AR8024">
        <v>0</v>
      </c>
      <c r="AS8024">
        <v>0</v>
      </c>
      <c r="AT8024">
        <v>0</v>
      </c>
      <c r="AU8024" t="s">
        <v>9174</v>
      </c>
      <c r="AV8024">
        <v>441</v>
      </c>
      <c r="AW8024">
        <v>0</v>
      </c>
      <c r="AX8024">
        <v>0</v>
      </c>
    </row>
    <row r="8025" spans="1:50" hidden="1" x14ac:dyDescent="0.3">
      <c r="A8025" t="s">
        <v>9395</v>
      </c>
      <c r="B8025" t="s">
        <v>9062</v>
      </c>
      <c r="D8025">
        <v>2523</v>
      </c>
      <c r="F8025">
        <v>5</v>
      </c>
      <c r="G8025" t="s">
        <v>365</v>
      </c>
      <c r="H8025" t="s">
        <v>78</v>
      </c>
      <c r="I8025" t="s">
        <v>252</v>
      </c>
      <c r="J8025" t="s">
        <v>346</v>
      </c>
      <c r="K8025" t="s">
        <v>125</v>
      </c>
      <c r="L8025" t="s">
        <v>82</v>
      </c>
      <c r="M8025" t="s">
        <v>113</v>
      </c>
      <c r="N8025" t="s">
        <v>100</v>
      </c>
      <c r="O8025" t="s">
        <v>1767</v>
      </c>
      <c r="P8025" t="s">
        <v>781</v>
      </c>
      <c r="Q8025" t="s">
        <v>87</v>
      </c>
      <c r="R8025" t="s">
        <v>107</v>
      </c>
      <c r="T8025" t="s">
        <v>89</v>
      </c>
      <c r="U8025" t="s">
        <v>90</v>
      </c>
      <c r="V8025">
        <v>0.52835500000000002</v>
      </c>
      <c r="W8025">
        <v>0</v>
      </c>
      <c r="X8025">
        <v>0</v>
      </c>
      <c r="Y8025">
        <v>1.05671</v>
      </c>
      <c r="Z8025">
        <v>1.05671</v>
      </c>
      <c r="AA8025">
        <v>0</v>
      </c>
      <c r="AB8025">
        <v>0</v>
      </c>
      <c r="AC8025">
        <v>0.11502481804676863</v>
      </c>
      <c r="AP8025">
        <v>0</v>
      </c>
      <c r="AQ8025">
        <v>0</v>
      </c>
      <c r="AR8025">
        <v>0</v>
      </c>
      <c r="AS8025">
        <v>0</v>
      </c>
      <c r="AT8025">
        <v>0</v>
      </c>
      <c r="AU8025" t="s">
        <v>9176</v>
      </c>
      <c r="AV8025">
        <v>270</v>
      </c>
      <c r="AW8025">
        <v>0</v>
      </c>
      <c r="AX8025">
        <v>0</v>
      </c>
    </row>
    <row r="8026" spans="1:50" hidden="1" x14ac:dyDescent="0.3">
      <c r="A8026" t="s">
        <v>9396</v>
      </c>
      <c r="B8026" t="s">
        <v>9062</v>
      </c>
      <c r="D8026">
        <v>2528</v>
      </c>
      <c r="F8026">
        <v>5</v>
      </c>
      <c r="G8026" t="s">
        <v>368</v>
      </c>
      <c r="H8026" t="s">
        <v>78</v>
      </c>
      <c r="I8026" t="s">
        <v>252</v>
      </c>
      <c r="J8026" t="s">
        <v>346</v>
      </c>
      <c r="K8026" t="s">
        <v>81</v>
      </c>
      <c r="L8026" t="s">
        <v>82</v>
      </c>
      <c r="M8026" t="s">
        <v>113</v>
      </c>
      <c r="N8026" t="s">
        <v>84</v>
      </c>
      <c r="O8026" t="s">
        <v>1767</v>
      </c>
      <c r="P8026" t="s">
        <v>781</v>
      </c>
      <c r="Q8026" t="s">
        <v>87</v>
      </c>
      <c r="R8026" t="s">
        <v>107</v>
      </c>
      <c r="T8026" t="s">
        <v>89</v>
      </c>
      <c r="U8026" t="s">
        <v>90</v>
      </c>
      <c r="V8026">
        <v>2.1134200000000001</v>
      </c>
      <c r="W8026">
        <v>0</v>
      </c>
      <c r="X8026">
        <v>0</v>
      </c>
      <c r="Y8026">
        <v>3.1701299999999999</v>
      </c>
      <c r="Z8026">
        <v>1.05671</v>
      </c>
      <c r="AA8026">
        <v>0</v>
      </c>
      <c r="AB8026">
        <v>1.312584477933713</v>
      </c>
      <c r="AC8026">
        <v>0</v>
      </c>
      <c r="AP8026">
        <v>0</v>
      </c>
      <c r="AQ8026">
        <v>0</v>
      </c>
      <c r="AR8026">
        <v>0</v>
      </c>
      <c r="AS8026">
        <v>0</v>
      </c>
      <c r="AT8026">
        <v>0</v>
      </c>
      <c r="AU8026" t="s">
        <v>9178</v>
      </c>
      <c r="AV8026">
        <v>88</v>
      </c>
      <c r="AW8026">
        <v>0</v>
      </c>
      <c r="AX8026">
        <v>0</v>
      </c>
    </row>
    <row r="8027" spans="1:50" hidden="1" x14ac:dyDescent="0.3">
      <c r="A8027" t="s">
        <v>9397</v>
      </c>
      <c r="B8027" t="s">
        <v>9062</v>
      </c>
      <c r="D8027">
        <v>2553</v>
      </c>
      <c r="F8027">
        <v>5</v>
      </c>
      <c r="G8027" t="s">
        <v>377</v>
      </c>
      <c r="H8027" t="s">
        <v>78</v>
      </c>
      <c r="I8027" t="s">
        <v>252</v>
      </c>
      <c r="J8027" t="s">
        <v>346</v>
      </c>
      <c r="K8027" t="s">
        <v>125</v>
      </c>
      <c r="L8027" t="s">
        <v>82</v>
      </c>
      <c r="M8027" t="s">
        <v>106</v>
      </c>
      <c r="N8027" t="s">
        <v>100</v>
      </c>
      <c r="O8027" t="s">
        <v>1767</v>
      </c>
      <c r="P8027" t="s">
        <v>781</v>
      </c>
      <c r="Q8027" t="s">
        <v>87</v>
      </c>
      <c r="R8027" t="s">
        <v>88</v>
      </c>
      <c r="T8027" t="s">
        <v>89</v>
      </c>
      <c r="U8027" t="s">
        <v>90</v>
      </c>
      <c r="V8027">
        <v>0.52835500000000002</v>
      </c>
      <c r="W8027">
        <v>0</v>
      </c>
      <c r="X8027">
        <v>2.641775</v>
      </c>
      <c r="Y8027">
        <v>3.1701299999999999</v>
      </c>
      <c r="Z8027">
        <v>1.5850649999999999</v>
      </c>
      <c r="AA8027">
        <v>1.5880457160209571</v>
      </c>
      <c r="AB8027">
        <v>1.2207786939091991</v>
      </c>
      <c r="AC8027">
        <v>2.654501434792004</v>
      </c>
      <c r="AP8027">
        <v>0</v>
      </c>
      <c r="AQ8027">
        <v>0</v>
      </c>
      <c r="AR8027">
        <v>0</v>
      </c>
      <c r="AS8027">
        <v>0</v>
      </c>
      <c r="AT8027">
        <v>0</v>
      </c>
      <c r="AU8027" t="s">
        <v>9180</v>
      </c>
      <c r="AV8027">
        <v>270</v>
      </c>
      <c r="AW8027">
        <v>0</v>
      </c>
      <c r="AX8027">
        <v>0</v>
      </c>
    </row>
    <row r="8028" spans="1:50" hidden="1" x14ac:dyDescent="0.3">
      <c r="A8028" t="s">
        <v>9398</v>
      </c>
      <c r="B8028" t="s">
        <v>9062</v>
      </c>
      <c r="D8028">
        <v>2558</v>
      </c>
      <c r="F8028">
        <v>5</v>
      </c>
      <c r="G8028" t="s">
        <v>380</v>
      </c>
      <c r="H8028" t="s">
        <v>78</v>
      </c>
      <c r="I8028" t="s">
        <v>252</v>
      </c>
      <c r="J8028" t="s">
        <v>346</v>
      </c>
      <c r="K8028" t="s">
        <v>81</v>
      </c>
      <c r="L8028" t="s">
        <v>82</v>
      </c>
      <c r="M8028" t="s">
        <v>106</v>
      </c>
      <c r="N8028" t="s">
        <v>84</v>
      </c>
      <c r="O8028" t="s">
        <v>1767</v>
      </c>
      <c r="P8028" t="s">
        <v>781</v>
      </c>
      <c r="Q8028" t="s">
        <v>87</v>
      </c>
      <c r="R8028" t="s">
        <v>107</v>
      </c>
      <c r="T8028" t="s">
        <v>89</v>
      </c>
      <c r="U8028" t="s">
        <v>90</v>
      </c>
      <c r="V8028">
        <v>2.1134200000000001</v>
      </c>
      <c r="W8028">
        <v>19.256333000000001</v>
      </c>
      <c r="X8028">
        <v>2.1134200000000001</v>
      </c>
      <c r="Y8028">
        <v>6.3402599999999998</v>
      </c>
      <c r="Z8028">
        <v>3.1701299999999999</v>
      </c>
      <c r="AA8028">
        <v>0</v>
      </c>
      <c r="AB8028">
        <v>4.3032961819108468</v>
      </c>
      <c r="AC8028">
        <v>0</v>
      </c>
      <c r="AP8028">
        <v>19.256333000000001</v>
      </c>
      <c r="AQ8028">
        <v>19.256333000000001</v>
      </c>
      <c r="AR8028">
        <v>19.256333000000001</v>
      </c>
      <c r="AS8028">
        <v>19.256333000000001</v>
      </c>
      <c r="AT8028">
        <v>9.1114558393504375</v>
      </c>
      <c r="AU8028" t="s">
        <v>9182</v>
      </c>
      <c r="AV8028">
        <v>88</v>
      </c>
      <c r="AW8028">
        <v>0.10353927090170952</v>
      </c>
      <c r="AX8028">
        <v>4.3141362875712295E-3</v>
      </c>
    </row>
    <row r="8029" spans="1:50" hidden="1" x14ac:dyDescent="0.3">
      <c r="A8029" t="s">
        <v>9399</v>
      </c>
      <c r="B8029" t="s">
        <v>9062</v>
      </c>
      <c r="D8029">
        <v>2559</v>
      </c>
      <c r="F8029">
        <v>5</v>
      </c>
      <c r="G8029" t="s">
        <v>383</v>
      </c>
      <c r="H8029" t="s">
        <v>78</v>
      </c>
      <c r="I8029" t="s">
        <v>252</v>
      </c>
      <c r="J8029" t="s">
        <v>346</v>
      </c>
      <c r="K8029" t="s">
        <v>121</v>
      </c>
      <c r="L8029" t="s">
        <v>82</v>
      </c>
      <c r="M8029" t="s">
        <v>106</v>
      </c>
      <c r="N8029" t="s">
        <v>84</v>
      </c>
      <c r="O8029" t="s">
        <v>1767</v>
      </c>
      <c r="P8029" t="s">
        <v>781</v>
      </c>
      <c r="Q8029" t="s">
        <v>87</v>
      </c>
      <c r="R8029" t="s">
        <v>107</v>
      </c>
      <c r="T8029" t="s">
        <v>89</v>
      </c>
      <c r="U8029" t="s">
        <v>90</v>
      </c>
      <c r="V8029">
        <v>3.1701299999999999</v>
      </c>
      <c r="W8029">
        <v>1.886463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P8029">
        <v>1.886463</v>
      </c>
      <c r="AQ8029">
        <v>1.886463</v>
      </c>
      <c r="AR8029">
        <v>1.886463</v>
      </c>
      <c r="AS8029">
        <v>1.886463</v>
      </c>
      <c r="AT8029">
        <v>0.59507433449101454</v>
      </c>
      <c r="AU8029" t="s">
        <v>9184</v>
      </c>
      <c r="AV8029">
        <v>60</v>
      </c>
      <c r="AW8029">
        <v>9.9179055748502432E-3</v>
      </c>
      <c r="AX8029">
        <v>4.1324606561876013E-4</v>
      </c>
    </row>
    <row r="8030" spans="1:50" hidden="1" x14ac:dyDescent="0.3">
      <c r="A8030" t="s">
        <v>9400</v>
      </c>
      <c r="B8030" t="s">
        <v>9062</v>
      </c>
      <c r="D8030">
        <v>2624</v>
      </c>
      <c r="F8030">
        <v>5</v>
      </c>
      <c r="G8030" t="s">
        <v>386</v>
      </c>
      <c r="H8030" t="s">
        <v>78</v>
      </c>
      <c r="I8030" t="s">
        <v>79</v>
      </c>
      <c r="J8030" t="s">
        <v>111</v>
      </c>
      <c r="K8030" t="s">
        <v>387</v>
      </c>
      <c r="L8030" t="s">
        <v>388</v>
      </c>
      <c r="M8030" t="s">
        <v>113</v>
      </c>
      <c r="N8030" t="s">
        <v>100</v>
      </c>
      <c r="O8030" t="s">
        <v>1767</v>
      </c>
      <c r="P8030" t="s">
        <v>781</v>
      </c>
      <c r="Q8030" t="s">
        <v>271</v>
      </c>
      <c r="R8030" t="s">
        <v>107</v>
      </c>
      <c r="T8030" t="s">
        <v>89</v>
      </c>
      <c r="U8030" t="s">
        <v>90</v>
      </c>
      <c r="V8030">
        <v>0.211342</v>
      </c>
      <c r="W8030">
        <v>0</v>
      </c>
      <c r="X8030">
        <v>0</v>
      </c>
      <c r="Y8030">
        <v>0</v>
      </c>
      <c r="Z8030">
        <v>0.422684</v>
      </c>
      <c r="AA8030">
        <v>0</v>
      </c>
      <c r="AB8030">
        <v>0</v>
      </c>
      <c r="AC8030">
        <v>0</v>
      </c>
      <c r="AP8030">
        <v>0</v>
      </c>
      <c r="AQ8030">
        <v>0</v>
      </c>
      <c r="AR8030">
        <v>0</v>
      </c>
      <c r="AS8030">
        <v>0</v>
      </c>
      <c r="AT8030">
        <v>0</v>
      </c>
      <c r="AU8030" t="s">
        <v>9401</v>
      </c>
      <c r="AV8030">
        <v>672</v>
      </c>
      <c r="AW8030">
        <v>0</v>
      </c>
      <c r="AX8030">
        <v>0</v>
      </c>
    </row>
    <row r="8031" spans="1:50" hidden="1" x14ac:dyDescent="0.3">
      <c r="A8031" t="s">
        <v>9402</v>
      </c>
      <c r="B8031" t="s">
        <v>9062</v>
      </c>
      <c r="D8031">
        <v>2644</v>
      </c>
      <c r="F8031">
        <v>5</v>
      </c>
      <c r="G8031" t="s">
        <v>391</v>
      </c>
      <c r="H8031" t="s">
        <v>78</v>
      </c>
      <c r="I8031" t="s">
        <v>79</v>
      </c>
      <c r="J8031" t="s">
        <v>111</v>
      </c>
      <c r="K8031" t="s">
        <v>387</v>
      </c>
      <c r="L8031" t="s">
        <v>388</v>
      </c>
      <c r="M8031" t="s">
        <v>129</v>
      </c>
      <c r="N8031" t="s">
        <v>100</v>
      </c>
      <c r="O8031" t="s">
        <v>1767</v>
      </c>
      <c r="P8031" t="s">
        <v>781</v>
      </c>
      <c r="Q8031" t="s">
        <v>271</v>
      </c>
      <c r="R8031" t="s">
        <v>107</v>
      </c>
      <c r="T8031" t="s">
        <v>89</v>
      </c>
      <c r="U8031" t="s">
        <v>90</v>
      </c>
      <c r="V8031">
        <v>0.211342</v>
      </c>
      <c r="W8031">
        <v>0</v>
      </c>
      <c r="X8031">
        <v>0</v>
      </c>
      <c r="Y8031">
        <v>0</v>
      </c>
      <c r="Z8031">
        <v>0.422684</v>
      </c>
      <c r="AA8031">
        <v>0</v>
      </c>
      <c r="AB8031">
        <v>0</v>
      </c>
      <c r="AC8031">
        <v>0</v>
      </c>
      <c r="AP8031">
        <v>0</v>
      </c>
      <c r="AQ8031">
        <v>0</v>
      </c>
      <c r="AR8031">
        <v>0</v>
      </c>
      <c r="AS8031">
        <v>0</v>
      </c>
      <c r="AT8031">
        <v>0</v>
      </c>
      <c r="AU8031" t="s">
        <v>9186</v>
      </c>
      <c r="AV8031">
        <v>672</v>
      </c>
      <c r="AW8031">
        <v>0</v>
      </c>
      <c r="AX8031">
        <v>0</v>
      </c>
    </row>
    <row r="8032" spans="1:50" hidden="1" x14ac:dyDescent="0.3">
      <c r="A8032" t="s">
        <v>9403</v>
      </c>
      <c r="B8032" t="s">
        <v>9062</v>
      </c>
      <c r="D8032">
        <v>2728</v>
      </c>
      <c r="F8032">
        <v>5</v>
      </c>
      <c r="G8032" t="s">
        <v>1900</v>
      </c>
      <c r="H8032" t="s">
        <v>94</v>
      </c>
      <c r="I8032" t="s">
        <v>104</v>
      </c>
      <c r="J8032" t="s">
        <v>1901</v>
      </c>
      <c r="K8032" t="s">
        <v>81</v>
      </c>
      <c r="L8032" t="s">
        <v>82</v>
      </c>
      <c r="M8032" t="s">
        <v>400</v>
      </c>
      <c r="N8032" t="s">
        <v>84</v>
      </c>
      <c r="O8032" t="s">
        <v>1767</v>
      </c>
      <c r="P8032" t="s">
        <v>781</v>
      </c>
      <c r="Q8032" t="s">
        <v>87</v>
      </c>
      <c r="R8032" t="s">
        <v>107</v>
      </c>
      <c r="T8032" t="s">
        <v>89</v>
      </c>
      <c r="U8032" t="s">
        <v>90</v>
      </c>
      <c r="V8032">
        <v>2.1134200000000001</v>
      </c>
      <c r="W8032">
        <v>0</v>
      </c>
      <c r="X8032">
        <v>0</v>
      </c>
      <c r="Y8032">
        <v>0</v>
      </c>
      <c r="Z8032">
        <v>2.1134200000000001</v>
      </c>
      <c r="AA8032">
        <v>0</v>
      </c>
      <c r="AB8032">
        <v>0</v>
      </c>
      <c r="AC8032">
        <v>0</v>
      </c>
      <c r="AP8032">
        <v>0</v>
      </c>
      <c r="AQ8032">
        <v>0</v>
      </c>
      <c r="AR8032">
        <v>0</v>
      </c>
      <c r="AS8032">
        <v>0</v>
      </c>
      <c r="AT8032">
        <v>0</v>
      </c>
      <c r="AU8032" t="s">
        <v>9404</v>
      </c>
      <c r="AV8032">
        <v>80</v>
      </c>
      <c r="AW8032">
        <v>0</v>
      </c>
      <c r="AX8032">
        <v>0</v>
      </c>
    </row>
    <row r="8033" spans="1:50" hidden="1" x14ac:dyDescent="0.3">
      <c r="A8033" t="s">
        <v>9405</v>
      </c>
      <c r="B8033" t="s">
        <v>9062</v>
      </c>
      <c r="D8033">
        <v>273</v>
      </c>
      <c r="F8033">
        <v>5</v>
      </c>
      <c r="G8033" t="s">
        <v>422</v>
      </c>
      <c r="H8033" t="s">
        <v>94</v>
      </c>
      <c r="I8033" t="s">
        <v>95</v>
      </c>
      <c r="J8033" t="s">
        <v>96</v>
      </c>
      <c r="K8033" t="s">
        <v>168</v>
      </c>
      <c r="L8033" t="s">
        <v>82</v>
      </c>
      <c r="M8033" t="s">
        <v>410</v>
      </c>
      <c r="N8033" t="s">
        <v>100</v>
      </c>
      <c r="O8033" t="s">
        <v>1767</v>
      </c>
      <c r="P8033" t="s">
        <v>781</v>
      </c>
      <c r="Q8033" t="s">
        <v>87</v>
      </c>
      <c r="R8033" t="s">
        <v>215</v>
      </c>
      <c r="T8033" t="s">
        <v>89</v>
      </c>
      <c r="U8033" t="s">
        <v>90</v>
      </c>
      <c r="V8033">
        <v>0.31701299999999999</v>
      </c>
      <c r="W8033">
        <v>0</v>
      </c>
      <c r="X8033">
        <v>1.268052</v>
      </c>
      <c r="Y8033">
        <v>0.63402599999999998</v>
      </c>
      <c r="Z8033">
        <v>0.31701299999999999</v>
      </c>
      <c r="AA8033">
        <v>2.2110354209722125</v>
      </c>
      <c r="AB8033">
        <v>1.7568522360502334</v>
      </c>
      <c r="AC8033">
        <v>2.5573334426770229</v>
      </c>
      <c r="AP8033">
        <v>0</v>
      </c>
      <c r="AQ8033">
        <v>0</v>
      </c>
      <c r="AR8033">
        <v>0</v>
      </c>
      <c r="AS8033">
        <v>0</v>
      </c>
      <c r="AT8033">
        <v>0</v>
      </c>
      <c r="AU8033" t="s">
        <v>9188</v>
      </c>
      <c r="AV8033">
        <v>423</v>
      </c>
      <c r="AW8033">
        <v>0</v>
      </c>
      <c r="AX8033">
        <v>0</v>
      </c>
    </row>
    <row r="8034" spans="1:50" hidden="1" x14ac:dyDescent="0.3">
      <c r="A8034" t="s">
        <v>9406</v>
      </c>
      <c r="B8034" t="s">
        <v>9062</v>
      </c>
      <c r="D8034">
        <v>276</v>
      </c>
      <c r="F8034">
        <v>5</v>
      </c>
      <c r="G8034" t="s">
        <v>425</v>
      </c>
      <c r="H8034" t="s">
        <v>94</v>
      </c>
      <c r="I8034" t="s">
        <v>95</v>
      </c>
      <c r="J8034" t="s">
        <v>96</v>
      </c>
      <c r="K8034" t="s">
        <v>125</v>
      </c>
      <c r="L8034" t="s">
        <v>82</v>
      </c>
      <c r="M8034" t="s">
        <v>410</v>
      </c>
      <c r="N8034" t="s">
        <v>100</v>
      </c>
      <c r="O8034" t="s">
        <v>1767</v>
      </c>
      <c r="P8034" t="s">
        <v>781</v>
      </c>
      <c r="Q8034" t="s">
        <v>87</v>
      </c>
      <c r="R8034" t="s">
        <v>215</v>
      </c>
      <c r="T8034" t="s">
        <v>89</v>
      </c>
      <c r="U8034" t="s">
        <v>90</v>
      </c>
      <c r="V8034">
        <v>0.52835500000000002</v>
      </c>
      <c r="W8034">
        <v>0.99110699999999996</v>
      </c>
      <c r="X8034">
        <v>5.8119050000000003</v>
      </c>
      <c r="Y8034">
        <v>7.3969699999999996</v>
      </c>
      <c r="Z8034">
        <v>2.1134200000000001</v>
      </c>
      <c r="AA8034">
        <v>6.0409960366857662</v>
      </c>
      <c r="AB8034">
        <v>8.8363153990931256</v>
      </c>
      <c r="AC8034">
        <v>9.8148898207678617</v>
      </c>
      <c r="AP8034">
        <v>0.99110699999999996</v>
      </c>
      <c r="AQ8034">
        <v>0.99110699999999996</v>
      </c>
      <c r="AR8034">
        <v>0.99110699999999996</v>
      </c>
      <c r="AS8034">
        <v>0.99110699999999996</v>
      </c>
      <c r="AT8034">
        <v>1.875835375836322</v>
      </c>
      <c r="AU8034" t="s">
        <v>9190</v>
      </c>
      <c r="AV8034">
        <v>270</v>
      </c>
      <c r="AW8034">
        <v>6.9475384290234145E-3</v>
      </c>
      <c r="AX8034">
        <v>2.8948076787597559E-4</v>
      </c>
    </row>
    <row r="8035" spans="1:50" hidden="1" x14ac:dyDescent="0.3">
      <c r="A8035" t="s">
        <v>9407</v>
      </c>
      <c r="B8035" t="s">
        <v>9062</v>
      </c>
      <c r="D8035">
        <v>285</v>
      </c>
      <c r="F8035">
        <v>5</v>
      </c>
      <c r="G8035" t="s">
        <v>432</v>
      </c>
      <c r="H8035" t="s">
        <v>94</v>
      </c>
      <c r="I8035" t="s">
        <v>95</v>
      </c>
      <c r="J8035" t="s">
        <v>96</v>
      </c>
      <c r="K8035" t="s">
        <v>81</v>
      </c>
      <c r="L8035" t="s">
        <v>82</v>
      </c>
      <c r="M8035" t="s">
        <v>410</v>
      </c>
      <c r="N8035" t="s">
        <v>84</v>
      </c>
      <c r="O8035" t="s">
        <v>1767</v>
      </c>
      <c r="P8035" t="s">
        <v>781</v>
      </c>
      <c r="Q8035" t="s">
        <v>87</v>
      </c>
      <c r="R8035" t="s">
        <v>107</v>
      </c>
      <c r="T8035" t="s">
        <v>89</v>
      </c>
      <c r="U8035" t="s">
        <v>90</v>
      </c>
      <c r="V8035">
        <v>2.1134200000000001</v>
      </c>
      <c r="W8035">
        <v>4.3250469999999996</v>
      </c>
      <c r="X8035">
        <v>16.907361000000002</v>
      </c>
      <c r="Y8035">
        <v>2.1134200000000001</v>
      </c>
      <c r="Z8035">
        <v>4.2268400000000002</v>
      </c>
      <c r="AA8035">
        <v>1.173103513182099</v>
      </c>
      <c r="AB8035">
        <v>7.7901199392671012</v>
      </c>
      <c r="AC8035">
        <v>1.1740703057064401</v>
      </c>
      <c r="AP8035">
        <v>4.3250469999999996</v>
      </c>
      <c r="AQ8035">
        <v>4.3250469999999996</v>
      </c>
      <c r="AR8035">
        <v>4.3250469999999996</v>
      </c>
      <c r="AS8035">
        <v>4.3250469999999996</v>
      </c>
      <c r="AT8035">
        <v>2.0464682836350558</v>
      </c>
      <c r="AU8035" t="s">
        <v>9192</v>
      </c>
      <c r="AV8035">
        <v>80</v>
      </c>
      <c r="AW8035">
        <v>2.5580853545438199E-2</v>
      </c>
      <c r="AX8035">
        <v>1.0658688977265916E-3</v>
      </c>
    </row>
    <row r="8036" spans="1:50" hidden="1" x14ac:dyDescent="0.3">
      <c r="A8036" t="s">
        <v>9408</v>
      </c>
      <c r="B8036" t="s">
        <v>9062</v>
      </c>
      <c r="D8036">
        <v>2860</v>
      </c>
      <c r="F8036">
        <v>5</v>
      </c>
      <c r="G8036" t="s">
        <v>435</v>
      </c>
      <c r="H8036" t="s">
        <v>78</v>
      </c>
      <c r="I8036" t="s">
        <v>79</v>
      </c>
      <c r="J8036" t="s">
        <v>436</v>
      </c>
      <c r="K8036" t="s">
        <v>387</v>
      </c>
      <c r="L8036" t="s">
        <v>388</v>
      </c>
      <c r="M8036" t="s">
        <v>113</v>
      </c>
      <c r="N8036" t="s">
        <v>100</v>
      </c>
      <c r="O8036" t="s">
        <v>1767</v>
      </c>
      <c r="P8036" t="s">
        <v>781</v>
      </c>
      <c r="Q8036" t="s">
        <v>87</v>
      </c>
      <c r="R8036" t="s">
        <v>215</v>
      </c>
      <c r="T8036" t="s">
        <v>89</v>
      </c>
      <c r="U8036" t="s">
        <v>90</v>
      </c>
      <c r="V8036">
        <v>0.211342</v>
      </c>
      <c r="W8036">
        <v>0.83007433448861001</v>
      </c>
      <c r="X8036">
        <v>0.63402599999999998</v>
      </c>
      <c r="Y8036">
        <v>0.84536800000000001</v>
      </c>
      <c r="Z8036">
        <v>0</v>
      </c>
      <c r="AA8036">
        <v>0.34451972982454254</v>
      </c>
      <c r="AB8036">
        <v>0.83007433448861001</v>
      </c>
      <c r="AC8036">
        <v>0.81429460745269366</v>
      </c>
      <c r="AP8036">
        <v>1.556028</v>
      </c>
      <c r="AQ8036">
        <v>1.556028</v>
      </c>
      <c r="AR8036">
        <v>1.556028</v>
      </c>
      <c r="AS8036">
        <v>0.83007433448861001</v>
      </c>
      <c r="AT8036">
        <v>3.9276354652109378</v>
      </c>
      <c r="AU8036" t="s">
        <v>9194</v>
      </c>
      <c r="AV8036">
        <v>672</v>
      </c>
      <c r="AW8036">
        <v>5.8446956327543719E-3</v>
      </c>
      <c r="AX8036">
        <v>2.4352898469809882E-4</v>
      </c>
    </row>
    <row r="8037" spans="1:50" hidden="1" x14ac:dyDescent="0.3">
      <c r="A8037" t="s">
        <v>9409</v>
      </c>
      <c r="B8037" t="s">
        <v>9062</v>
      </c>
      <c r="D8037">
        <v>2861</v>
      </c>
      <c r="F8037">
        <v>5</v>
      </c>
      <c r="G8037" t="s">
        <v>439</v>
      </c>
      <c r="H8037" t="s">
        <v>78</v>
      </c>
      <c r="I8037" t="s">
        <v>79</v>
      </c>
      <c r="J8037" t="s">
        <v>436</v>
      </c>
      <c r="K8037" t="s">
        <v>137</v>
      </c>
      <c r="L8037" t="s">
        <v>388</v>
      </c>
      <c r="M8037" t="s">
        <v>113</v>
      </c>
      <c r="N8037" t="s">
        <v>84</v>
      </c>
      <c r="O8037" t="s">
        <v>1767</v>
      </c>
      <c r="P8037" t="s">
        <v>781</v>
      </c>
      <c r="Q8037" t="s">
        <v>87</v>
      </c>
      <c r="R8037" t="s">
        <v>215</v>
      </c>
      <c r="T8037" t="s">
        <v>89</v>
      </c>
      <c r="U8037" t="s">
        <v>90</v>
      </c>
      <c r="V8037">
        <v>1.05671</v>
      </c>
      <c r="W8037">
        <v>6.3592659999999999</v>
      </c>
      <c r="X8037">
        <v>3.1701299999999999</v>
      </c>
      <c r="Y8037">
        <v>9.5103899999999992</v>
      </c>
      <c r="Z8037">
        <v>1.5850649999999999</v>
      </c>
      <c r="AA8037">
        <v>1.6113930905453941</v>
      </c>
      <c r="AB8037">
        <v>5.183808820345865</v>
      </c>
      <c r="AC8037">
        <v>2.2781273378575433</v>
      </c>
      <c r="AP8037">
        <v>6.3592659999999999</v>
      </c>
      <c r="AQ8037">
        <v>6.3592659999999999</v>
      </c>
      <c r="AR8037">
        <v>6.3592659999999999</v>
      </c>
      <c r="AS8037">
        <v>6.3592659999999999</v>
      </c>
      <c r="AT8037">
        <v>6.0179860131918881</v>
      </c>
      <c r="AU8037" t="s">
        <v>9196</v>
      </c>
      <c r="AV8037">
        <v>148</v>
      </c>
      <c r="AW8037">
        <v>4.0662067656701946E-2</v>
      </c>
      <c r="AX8037">
        <v>1.6942528190292477E-3</v>
      </c>
    </row>
    <row r="8038" spans="1:50" hidden="1" x14ac:dyDescent="0.3">
      <c r="A8038" t="s">
        <v>9410</v>
      </c>
      <c r="B8038" t="s">
        <v>9062</v>
      </c>
      <c r="D8038">
        <v>2862</v>
      </c>
      <c r="F8038">
        <v>5</v>
      </c>
      <c r="G8038" t="s">
        <v>442</v>
      </c>
      <c r="H8038" t="s">
        <v>78</v>
      </c>
      <c r="I8038" t="s">
        <v>79</v>
      </c>
      <c r="J8038" t="s">
        <v>436</v>
      </c>
      <c r="K8038" t="s">
        <v>387</v>
      </c>
      <c r="L8038" t="s">
        <v>388</v>
      </c>
      <c r="M8038" t="s">
        <v>129</v>
      </c>
      <c r="N8038" t="s">
        <v>100</v>
      </c>
      <c r="O8038" t="s">
        <v>1767</v>
      </c>
      <c r="P8038" t="s">
        <v>781</v>
      </c>
      <c r="Q8038" t="s">
        <v>87</v>
      </c>
      <c r="R8038" t="s">
        <v>107</v>
      </c>
      <c r="T8038" t="s">
        <v>89</v>
      </c>
      <c r="U8038" t="s">
        <v>90</v>
      </c>
      <c r="V8038">
        <v>0.211342</v>
      </c>
      <c r="W8038">
        <v>0</v>
      </c>
      <c r="X8038">
        <v>0.211342</v>
      </c>
      <c r="Y8038">
        <v>0.422684</v>
      </c>
      <c r="Z8038">
        <v>0.211342</v>
      </c>
      <c r="AA8038">
        <v>0.53932929696170373</v>
      </c>
      <c r="AB8038">
        <v>0</v>
      </c>
      <c r="AC8038">
        <v>0.47635705243251042</v>
      </c>
      <c r="AP8038">
        <v>0</v>
      </c>
      <c r="AQ8038">
        <v>0</v>
      </c>
      <c r="AR8038">
        <v>0</v>
      </c>
      <c r="AS8038">
        <v>0</v>
      </c>
      <c r="AT8038">
        <v>0</v>
      </c>
      <c r="AU8038" t="s">
        <v>9198</v>
      </c>
      <c r="AV8038">
        <v>672</v>
      </c>
      <c r="AW8038">
        <v>0</v>
      </c>
      <c r="AX8038">
        <v>0</v>
      </c>
    </row>
    <row r="8039" spans="1:50" hidden="1" x14ac:dyDescent="0.3">
      <c r="A8039" t="s">
        <v>9411</v>
      </c>
      <c r="B8039" t="s">
        <v>9062</v>
      </c>
      <c r="D8039">
        <v>2864</v>
      </c>
      <c r="F8039">
        <v>5</v>
      </c>
      <c r="G8039" t="s">
        <v>445</v>
      </c>
      <c r="H8039" t="s">
        <v>78</v>
      </c>
      <c r="I8039" t="s">
        <v>79</v>
      </c>
      <c r="J8039" t="s">
        <v>436</v>
      </c>
      <c r="K8039" t="s">
        <v>137</v>
      </c>
      <c r="L8039" t="s">
        <v>388</v>
      </c>
      <c r="M8039" t="s">
        <v>129</v>
      </c>
      <c r="N8039" t="s">
        <v>84</v>
      </c>
      <c r="O8039" t="s">
        <v>1767</v>
      </c>
      <c r="P8039" t="s">
        <v>781</v>
      </c>
      <c r="Q8039" t="s">
        <v>87</v>
      </c>
      <c r="R8039" t="s">
        <v>107</v>
      </c>
      <c r="T8039" t="s">
        <v>89</v>
      </c>
      <c r="U8039" t="s">
        <v>90</v>
      </c>
      <c r="V8039">
        <v>1.05671</v>
      </c>
      <c r="W8039">
        <v>0</v>
      </c>
      <c r="X8039">
        <v>1.05671</v>
      </c>
      <c r="Y8039">
        <v>1.05671</v>
      </c>
      <c r="Z8039">
        <v>1.5850649999999999</v>
      </c>
      <c r="AA8039">
        <v>0.49459040064904586</v>
      </c>
      <c r="AB8039">
        <v>2.2317302000086179</v>
      </c>
      <c r="AC8039">
        <v>0.75254918980504837</v>
      </c>
      <c r="AP8039">
        <v>0</v>
      </c>
      <c r="AQ8039">
        <v>0</v>
      </c>
      <c r="AR8039">
        <v>0</v>
      </c>
      <c r="AS8039">
        <v>0</v>
      </c>
      <c r="AT8039">
        <v>0</v>
      </c>
      <c r="AU8039" t="s">
        <v>9200</v>
      </c>
      <c r="AV8039">
        <v>148</v>
      </c>
      <c r="AW8039">
        <v>0</v>
      </c>
      <c r="AX8039">
        <v>0</v>
      </c>
    </row>
    <row r="8040" spans="1:50" hidden="1" x14ac:dyDescent="0.3">
      <c r="A8040" t="s">
        <v>9412</v>
      </c>
      <c r="B8040" t="s">
        <v>9062</v>
      </c>
      <c r="D8040">
        <v>2901</v>
      </c>
      <c r="F8040">
        <v>5</v>
      </c>
      <c r="G8040" t="s">
        <v>454</v>
      </c>
      <c r="H8040" t="s">
        <v>94</v>
      </c>
      <c r="I8040" t="s">
        <v>104</v>
      </c>
      <c r="J8040" t="s">
        <v>210</v>
      </c>
      <c r="K8040" t="s">
        <v>97</v>
      </c>
      <c r="L8040" t="s">
        <v>98</v>
      </c>
      <c r="M8040" t="s">
        <v>455</v>
      </c>
      <c r="N8040" t="s">
        <v>100</v>
      </c>
      <c r="O8040" t="s">
        <v>1767</v>
      </c>
      <c r="P8040" t="s">
        <v>781</v>
      </c>
      <c r="Q8040" t="s">
        <v>87</v>
      </c>
      <c r="R8040" t="s">
        <v>155</v>
      </c>
      <c r="T8040" t="s">
        <v>89</v>
      </c>
      <c r="U8040" t="s">
        <v>90</v>
      </c>
      <c r="V8040">
        <v>0.80310000000000004</v>
      </c>
      <c r="W8040">
        <v>2.6026000000000001E-2</v>
      </c>
      <c r="X8040">
        <v>0.40155000000000002</v>
      </c>
      <c r="Y8040">
        <v>1.806975</v>
      </c>
      <c r="Z8040">
        <v>4.6178249999999998</v>
      </c>
      <c r="AA8040">
        <v>0.20969146748434822</v>
      </c>
      <c r="AB8040">
        <v>2.2109585626281407</v>
      </c>
      <c r="AC8040">
        <v>0.545474210922962</v>
      </c>
      <c r="AP8040">
        <v>2.6026000000000001E-2</v>
      </c>
      <c r="AQ8040">
        <v>2.6026000000000001E-2</v>
      </c>
      <c r="AR8040">
        <v>2.6026000000000001E-2</v>
      </c>
      <c r="AS8040">
        <v>2.6026000000000001E-2</v>
      </c>
      <c r="AT8040">
        <v>3.2406923172705764E-2</v>
      </c>
      <c r="AU8040" t="s">
        <v>9202</v>
      </c>
      <c r="AV8040">
        <v>50</v>
      </c>
      <c r="AW8040">
        <v>6.4813846345411529E-4</v>
      </c>
      <c r="AX8040">
        <v>2.7005769310588137E-5</v>
      </c>
    </row>
    <row r="8041" spans="1:50" hidden="1" x14ac:dyDescent="0.3">
      <c r="A8041" t="s">
        <v>9413</v>
      </c>
      <c r="B8041" t="s">
        <v>9062</v>
      </c>
      <c r="D8041">
        <v>2916</v>
      </c>
      <c r="F8041">
        <v>5</v>
      </c>
      <c r="G8041" t="s">
        <v>458</v>
      </c>
      <c r="H8041" t="s">
        <v>94</v>
      </c>
      <c r="I8041" t="s">
        <v>104</v>
      </c>
      <c r="J8041" t="s">
        <v>210</v>
      </c>
      <c r="K8041" t="s">
        <v>168</v>
      </c>
      <c r="L8041" t="s">
        <v>82</v>
      </c>
      <c r="M8041" t="s">
        <v>455</v>
      </c>
      <c r="N8041" t="s">
        <v>100</v>
      </c>
      <c r="O8041" t="s">
        <v>1767</v>
      </c>
      <c r="P8041" t="s">
        <v>781</v>
      </c>
      <c r="Q8041" t="s">
        <v>87</v>
      </c>
      <c r="R8041" t="s">
        <v>215</v>
      </c>
      <c r="T8041" t="s">
        <v>89</v>
      </c>
      <c r="U8041" t="s">
        <v>90</v>
      </c>
      <c r="V8041">
        <v>0.31701299999999999</v>
      </c>
      <c r="W8041">
        <v>0</v>
      </c>
      <c r="X8041">
        <v>0.31701299999999999</v>
      </c>
      <c r="Y8041">
        <v>0.95103899999999997</v>
      </c>
      <c r="Z8041">
        <v>0</v>
      </c>
      <c r="AA8041">
        <v>7.6463638199116959E-2</v>
      </c>
      <c r="AB8041">
        <v>0.22737012964882822</v>
      </c>
      <c r="AC8041">
        <v>0.2942543544311424</v>
      </c>
      <c r="AP8041">
        <v>0</v>
      </c>
      <c r="AQ8041">
        <v>0</v>
      </c>
      <c r="AR8041">
        <v>0</v>
      </c>
      <c r="AS8041">
        <v>0</v>
      </c>
      <c r="AT8041">
        <v>0</v>
      </c>
      <c r="AU8041" t="s">
        <v>9204</v>
      </c>
      <c r="AV8041">
        <v>423</v>
      </c>
      <c r="AW8041">
        <v>0</v>
      </c>
      <c r="AX8041">
        <v>0</v>
      </c>
    </row>
    <row r="8042" spans="1:50" hidden="1" x14ac:dyDescent="0.3">
      <c r="A8042" t="s">
        <v>9414</v>
      </c>
      <c r="B8042" t="s">
        <v>9062</v>
      </c>
      <c r="D8042">
        <v>2917</v>
      </c>
      <c r="F8042">
        <v>5</v>
      </c>
      <c r="G8042" t="s">
        <v>461</v>
      </c>
      <c r="H8042" t="s">
        <v>94</v>
      </c>
      <c r="I8042" t="s">
        <v>104</v>
      </c>
      <c r="J8042" t="s">
        <v>210</v>
      </c>
      <c r="K8042" t="s">
        <v>125</v>
      </c>
      <c r="L8042" t="s">
        <v>82</v>
      </c>
      <c r="M8042" t="s">
        <v>455</v>
      </c>
      <c r="N8042" t="s">
        <v>100</v>
      </c>
      <c r="O8042" t="s">
        <v>1767</v>
      </c>
      <c r="P8042" t="s">
        <v>781</v>
      </c>
      <c r="Q8042" t="s">
        <v>87</v>
      </c>
      <c r="R8042" t="s">
        <v>215</v>
      </c>
      <c r="T8042" t="s">
        <v>89</v>
      </c>
      <c r="U8042" t="s">
        <v>90</v>
      </c>
      <c r="V8042">
        <v>0.52835500000000002</v>
      </c>
      <c r="W8042">
        <v>0.62327999999999995</v>
      </c>
      <c r="X8042">
        <v>0</v>
      </c>
      <c r="Y8042">
        <v>4.2268400000000002</v>
      </c>
      <c r="Z8042">
        <v>0.52835500000000002</v>
      </c>
      <c r="AA8042">
        <v>0.91355923344653944</v>
      </c>
      <c r="AB8042">
        <v>1.6922824563555292</v>
      </c>
      <c r="AC8042">
        <v>1.2512631464675201</v>
      </c>
      <c r="AP8042">
        <v>0.62327999999999995</v>
      </c>
      <c r="AQ8042">
        <v>0.62327999999999995</v>
      </c>
      <c r="AR8042">
        <v>0.62327999999999995</v>
      </c>
      <c r="AS8042">
        <v>0.62327999999999995</v>
      </c>
      <c r="AT8042">
        <v>1.1796614018983447</v>
      </c>
      <c r="AU8042" t="s">
        <v>9206</v>
      </c>
      <c r="AV8042">
        <v>270</v>
      </c>
      <c r="AW8042">
        <v>4.3691163033272029E-3</v>
      </c>
      <c r="AX8042">
        <v>1.8204651263863345E-4</v>
      </c>
    </row>
    <row r="8043" spans="1:50" hidden="1" x14ac:dyDescent="0.3">
      <c r="A8043" t="s">
        <v>9415</v>
      </c>
      <c r="B8043" t="s">
        <v>9062</v>
      </c>
      <c r="D8043">
        <v>2935</v>
      </c>
      <c r="F8043">
        <v>5</v>
      </c>
      <c r="G8043" t="s">
        <v>476</v>
      </c>
      <c r="H8043" t="s">
        <v>94</v>
      </c>
      <c r="I8043" t="s">
        <v>104</v>
      </c>
      <c r="J8043" t="s">
        <v>210</v>
      </c>
      <c r="K8043" t="s">
        <v>81</v>
      </c>
      <c r="L8043" t="s">
        <v>145</v>
      </c>
      <c r="M8043" t="s">
        <v>455</v>
      </c>
      <c r="N8043" t="s">
        <v>84</v>
      </c>
      <c r="O8043" t="s">
        <v>1767</v>
      </c>
      <c r="P8043" t="s">
        <v>781</v>
      </c>
      <c r="Q8043" t="s">
        <v>87</v>
      </c>
      <c r="R8043" t="s">
        <v>107</v>
      </c>
      <c r="T8043" t="s">
        <v>89</v>
      </c>
      <c r="U8043" t="s">
        <v>90</v>
      </c>
      <c r="V8043">
        <v>2.1134200000000001</v>
      </c>
      <c r="W8043">
        <v>0</v>
      </c>
      <c r="X8043">
        <v>0.70447300000000002</v>
      </c>
      <c r="Y8043">
        <v>1.05671</v>
      </c>
      <c r="Z8043">
        <v>0</v>
      </c>
      <c r="AA8043">
        <v>0.46832105577951971</v>
      </c>
      <c r="AB8043">
        <v>0</v>
      </c>
      <c r="AC8043">
        <v>0.75615391244840824</v>
      </c>
      <c r="AP8043">
        <v>0</v>
      </c>
      <c r="AQ8043">
        <v>0</v>
      </c>
      <c r="AR8043">
        <v>0</v>
      </c>
      <c r="AS8043">
        <v>0</v>
      </c>
      <c r="AT8043">
        <v>0</v>
      </c>
      <c r="AU8043" t="s">
        <v>9210</v>
      </c>
      <c r="AV8043">
        <v>60</v>
      </c>
      <c r="AW8043">
        <v>0</v>
      </c>
      <c r="AX8043">
        <v>0</v>
      </c>
    </row>
    <row r="8044" spans="1:50" hidden="1" x14ac:dyDescent="0.3">
      <c r="A8044" t="s">
        <v>9416</v>
      </c>
      <c r="B8044" t="s">
        <v>9062</v>
      </c>
      <c r="D8044">
        <v>2939</v>
      </c>
      <c r="F8044">
        <v>5</v>
      </c>
      <c r="G8044" t="s">
        <v>8267</v>
      </c>
      <c r="H8044" t="s">
        <v>94</v>
      </c>
      <c r="I8044" t="s">
        <v>104</v>
      </c>
      <c r="J8044" t="s">
        <v>210</v>
      </c>
      <c r="K8044" t="s">
        <v>81</v>
      </c>
      <c r="L8044" t="s">
        <v>145</v>
      </c>
      <c r="M8044" t="s">
        <v>455</v>
      </c>
      <c r="N8044" t="s">
        <v>84</v>
      </c>
      <c r="O8044" t="s">
        <v>1767</v>
      </c>
      <c r="P8044" t="s">
        <v>781</v>
      </c>
      <c r="Q8044" t="s">
        <v>87</v>
      </c>
      <c r="R8044" t="s">
        <v>107</v>
      </c>
      <c r="T8044" t="s">
        <v>89</v>
      </c>
      <c r="U8044" t="s">
        <v>90</v>
      </c>
      <c r="V8044">
        <v>2.8178939999999999</v>
      </c>
      <c r="W8044">
        <v>0</v>
      </c>
      <c r="X8044">
        <v>0.70447300000000002</v>
      </c>
      <c r="Y8044">
        <v>5.6357879999999998</v>
      </c>
      <c r="Z8044">
        <v>1.4089469999999999</v>
      </c>
      <c r="AA8044">
        <v>0</v>
      </c>
      <c r="AB8044">
        <v>0</v>
      </c>
      <c r="AC8044">
        <v>0</v>
      </c>
      <c r="AP8044">
        <v>0</v>
      </c>
      <c r="AQ8044">
        <v>0</v>
      </c>
      <c r="AR8044">
        <v>0</v>
      </c>
      <c r="AS8044">
        <v>0</v>
      </c>
      <c r="AT8044">
        <v>0</v>
      </c>
      <c r="AU8044" t="s">
        <v>9212</v>
      </c>
      <c r="AV8044">
        <v>40</v>
      </c>
      <c r="AW8044">
        <v>0</v>
      </c>
      <c r="AX8044">
        <v>0</v>
      </c>
    </row>
    <row r="8045" spans="1:50" hidden="1" x14ac:dyDescent="0.3">
      <c r="A8045" t="s">
        <v>9417</v>
      </c>
      <c r="B8045" t="s">
        <v>9062</v>
      </c>
      <c r="D8045">
        <v>2940</v>
      </c>
      <c r="F8045">
        <v>5</v>
      </c>
      <c r="G8045" t="s">
        <v>482</v>
      </c>
      <c r="H8045" t="s">
        <v>94</v>
      </c>
      <c r="I8045" t="s">
        <v>104</v>
      </c>
      <c r="J8045" t="s">
        <v>210</v>
      </c>
      <c r="K8045" t="s">
        <v>81</v>
      </c>
      <c r="L8045" t="s">
        <v>82</v>
      </c>
      <c r="M8045" t="s">
        <v>455</v>
      </c>
      <c r="N8045" t="s">
        <v>84</v>
      </c>
      <c r="O8045" t="s">
        <v>1767</v>
      </c>
      <c r="P8045" t="s">
        <v>781</v>
      </c>
      <c r="Q8045" t="s">
        <v>87</v>
      </c>
      <c r="R8045" t="s">
        <v>215</v>
      </c>
      <c r="T8045" t="s">
        <v>89</v>
      </c>
      <c r="U8045" t="s">
        <v>90</v>
      </c>
      <c r="V8045">
        <v>2.1134200000000001</v>
      </c>
      <c r="W8045">
        <v>0.246951</v>
      </c>
      <c r="X8045">
        <v>10.5671</v>
      </c>
      <c r="Y8045">
        <v>27.474460000000001</v>
      </c>
      <c r="Z8045">
        <v>8.4536800000000003</v>
      </c>
      <c r="AA8045">
        <v>9.0930328315385456</v>
      </c>
      <c r="AB8045">
        <v>6.1923755279120636</v>
      </c>
      <c r="AC8045">
        <v>12.672997959717579</v>
      </c>
      <c r="AP8045">
        <v>0.246951</v>
      </c>
      <c r="AQ8045">
        <v>0.246951</v>
      </c>
      <c r="AR8045">
        <v>0.246951</v>
      </c>
      <c r="AS8045">
        <v>0.246951</v>
      </c>
      <c r="AT8045">
        <v>0.116848993574396</v>
      </c>
      <c r="AU8045" t="s">
        <v>9214</v>
      </c>
      <c r="AV8045">
        <v>80</v>
      </c>
      <c r="AW8045">
        <v>1.4606124196799501E-3</v>
      </c>
      <c r="AX8045">
        <v>6.0858850819997923E-5</v>
      </c>
    </row>
    <row r="8046" spans="1:50" hidden="1" x14ac:dyDescent="0.3">
      <c r="A8046" t="s">
        <v>9418</v>
      </c>
      <c r="B8046" t="s">
        <v>9062</v>
      </c>
      <c r="D8046">
        <v>2946</v>
      </c>
      <c r="F8046">
        <v>5</v>
      </c>
      <c r="G8046" t="s">
        <v>488</v>
      </c>
      <c r="H8046" t="s">
        <v>94</v>
      </c>
      <c r="I8046" t="s">
        <v>104</v>
      </c>
      <c r="J8046" t="s">
        <v>210</v>
      </c>
      <c r="K8046" t="s">
        <v>121</v>
      </c>
      <c r="L8046" t="s">
        <v>82</v>
      </c>
      <c r="M8046" t="s">
        <v>455</v>
      </c>
      <c r="N8046" t="s">
        <v>84</v>
      </c>
      <c r="O8046" t="s">
        <v>1767</v>
      </c>
      <c r="P8046" t="s">
        <v>781</v>
      </c>
      <c r="Q8046" t="s">
        <v>87</v>
      </c>
      <c r="R8046" t="s">
        <v>215</v>
      </c>
      <c r="T8046" t="s">
        <v>89</v>
      </c>
      <c r="U8046" t="s">
        <v>90</v>
      </c>
      <c r="V8046">
        <v>3.1701299999999999</v>
      </c>
      <c r="W8046">
        <v>0</v>
      </c>
      <c r="X8046">
        <v>0</v>
      </c>
      <c r="Y8046">
        <v>6.3402599999999998</v>
      </c>
      <c r="Z8046">
        <v>9.5103899999999992</v>
      </c>
      <c r="AA8046">
        <v>1.9548795527270733</v>
      </c>
      <c r="AB8046">
        <v>1.5116169744595558</v>
      </c>
      <c r="AC8046">
        <v>2.1905445162026789</v>
      </c>
      <c r="AP8046">
        <v>0</v>
      </c>
      <c r="AQ8046">
        <v>0</v>
      </c>
      <c r="AR8046">
        <v>0</v>
      </c>
      <c r="AS8046">
        <v>0</v>
      </c>
      <c r="AT8046">
        <v>0</v>
      </c>
      <c r="AU8046" t="s">
        <v>9216</v>
      </c>
      <c r="AV8046">
        <v>60</v>
      </c>
      <c r="AW8046">
        <v>0</v>
      </c>
      <c r="AX8046">
        <v>0</v>
      </c>
    </row>
    <row r="8047" spans="1:50" hidden="1" x14ac:dyDescent="0.3">
      <c r="A8047" t="s">
        <v>9419</v>
      </c>
      <c r="B8047" t="s">
        <v>9062</v>
      </c>
      <c r="D8047">
        <v>296</v>
      </c>
      <c r="F8047">
        <v>5</v>
      </c>
      <c r="G8047" t="s">
        <v>504</v>
      </c>
      <c r="H8047" t="s">
        <v>94</v>
      </c>
      <c r="I8047" t="s">
        <v>95</v>
      </c>
      <c r="J8047" t="s">
        <v>96</v>
      </c>
      <c r="K8047" t="s">
        <v>121</v>
      </c>
      <c r="L8047" t="s">
        <v>82</v>
      </c>
      <c r="M8047" t="s">
        <v>410</v>
      </c>
      <c r="N8047" t="s">
        <v>84</v>
      </c>
      <c r="O8047" t="s">
        <v>1767</v>
      </c>
      <c r="P8047" t="s">
        <v>781</v>
      </c>
      <c r="Q8047" t="s">
        <v>87</v>
      </c>
      <c r="R8047" t="s">
        <v>215</v>
      </c>
      <c r="T8047" t="s">
        <v>89</v>
      </c>
      <c r="U8047" t="s">
        <v>90</v>
      </c>
      <c r="V8047">
        <v>3.1701299999999999</v>
      </c>
      <c r="W8047">
        <v>0</v>
      </c>
      <c r="X8047">
        <v>0</v>
      </c>
      <c r="Y8047">
        <v>3.1701299999999999</v>
      </c>
      <c r="Z8047">
        <v>0</v>
      </c>
      <c r="AA8047">
        <v>0</v>
      </c>
      <c r="AB8047">
        <v>0.44205877546014855</v>
      </c>
      <c r="AC8047">
        <v>0</v>
      </c>
      <c r="AP8047">
        <v>0</v>
      </c>
      <c r="AQ8047">
        <v>0</v>
      </c>
      <c r="AR8047">
        <v>0</v>
      </c>
      <c r="AS8047">
        <v>0</v>
      </c>
      <c r="AT8047">
        <v>0</v>
      </c>
      <c r="AU8047" t="s">
        <v>9218</v>
      </c>
      <c r="AV8047">
        <v>60</v>
      </c>
      <c r="AW8047">
        <v>0</v>
      </c>
      <c r="AX8047">
        <v>0</v>
      </c>
    </row>
    <row r="8048" spans="1:50" hidden="1" x14ac:dyDescent="0.3">
      <c r="A8048" t="s">
        <v>9420</v>
      </c>
      <c r="B8048" t="s">
        <v>9062</v>
      </c>
      <c r="D8048">
        <v>302</v>
      </c>
      <c r="F8048">
        <v>5</v>
      </c>
      <c r="G8048" t="s">
        <v>515</v>
      </c>
      <c r="H8048" t="s">
        <v>94</v>
      </c>
      <c r="I8048" t="s">
        <v>95</v>
      </c>
      <c r="J8048" t="s">
        <v>96</v>
      </c>
      <c r="K8048" t="s">
        <v>137</v>
      </c>
      <c r="L8048" t="s">
        <v>98</v>
      </c>
      <c r="M8048" t="s">
        <v>99</v>
      </c>
      <c r="N8048" t="s">
        <v>84</v>
      </c>
      <c r="O8048" t="s">
        <v>1767</v>
      </c>
      <c r="P8048" t="s">
        <v>781</v>
      </c>
      <c r="Q8048" t="s">
        <v>87</v>
      </c>
      <c r="R8048" t="s">
        <v>107</v>
      </c>
      <c r="T8048" t="s">
        <v>89</v>
      </c>
      <c r="U8048" t="s">
        <v>90</v>
      </c>
      <c r="V8048">
        <v>2.1134200000000001</v>
      </c>
      <c r="W8048">
        <v>4.1376220000000004</v>
      </c>
      <c r="X8048">
        <v>9.3342720000000003</v>
      </c>
      <c r="Y8048">
        <v>0</v>
      </c>
      <c r="Z8048">
        <v>0</v>
      </c>
      <c r="AA8048">
        <v>16.114693873798814</v>
      </c>
      <c r="AB8048">
        <v>17.778986446950736</v>
      </c>
      <c r="AC8048">
        <v>21.976637408371303</v>
      </c>
      <c r="AP8048">
        <v>4.1376220000000004</v>
      </c>
      <c r="AQ8048">
        <v>4.1376220000000004</v>
      </c>
      <c r="AR8048">
        <v>4.1376220000000004</v>
      </c>
      <c r="AS8048">
        <v>4.1376220000000004</v>
      </c>
      <c r="AT8048">
        <v>1.957785011971118</v>
      </c>
      <c r="AU8048" t="s">
        <v>9220</v>
      </c>
      <c r="AV8048">
        <v>40</v>
      </c>
      <c r="AW8048">
        <v>4.8944625299277948E-2</v>
      </c>
      <c r="AX8048">
        <v>2.0393593874699144E-3</v>
      </c>
    </row>
    <row r="8049" spans="1:50" hidden="1" x14ac:dyDescent="0.3">
      <c r="A8049" t="s">
        <v>9421</v>
      </c>
      <c r="B8049" t="s">
        <v>9062</v>
      </c>
      <c r="D8049">
        <v>304</v>
      </c>
      <c r="F8049">
        <v>5</v>
      </c>
      <c r="G8049" t="s">
        <v>521</v>
      </c>
      <c r="H8049" t="s">
        <v>94</v>
      </c>
      <c r="I8049" t="s">
        <v>104</v>
      </c>
      <c r="J8049" t="s">
        <v>210</v>
      </c>
      <c r="K8049" t="s">
        <v>137</v>
      </c>
      <c r="L8049" t="s">
        <v>98</v>
      </c>
      <c r="M8049" t="s">
        <v>513</v>
      </c>
      <c r="N8049" t="s">
        <v>84</v>
      </c>
      <c r="O8049" t="s">
        <v>1767</v>
      </c>
      <c r="P8049" t="s">
        <v>781</v>
      </c>
      <c r="Q8049" t="s">
        <v>87</v>
      </c>
      <c r="R8049" t="s">
        <v>107</v>
      </c>
      <c r="T8049" t="s">
        <v>89</v>
      </c>
      <c r="U8049" t="s">
        <v>90</v>
      </c>
      <c r="V8049">
        <v>2.1134200000000001</v>
      </c>
      <c r="W8049">
        <v>0</v>
      </c>
      <c r="X8049">
        <v>3.1701299999999999</v>
      </c>
      <c r="Y8049">
        <v>0</v>
      </c>
      <c r="Z8049">
        <v>0</v>
      </c>
      <c r="AA8049">
        <v>1.5271418007527937</v>
      </c>
      <c r="AB8049">
        <v>4.5846540010366388</v>
      </c>
      <c r="AC8049">
        <v>8.2671952971482199</v>
      </c>
      <c r="AP8049">
        <v>0</v>
      </c>
      <c r="AQ8049">
        <v>0</v>
      </c>
      <c r="AR8049">
        <v>0</v>
      </c>
      <c r="AS8049">
        <v>0</v>
      </c>
      <c r="AT8049">
        <v>0</v>
      </c>
      <c r="AU8049" t="s">
        <v>9222</v>
      </c>
      <c r="AV8049">
        <v>40</v>
      </c>
      <c r="AW8049">
        <v>0</v>
      </c>
      <c r="AX8049">
        <v>0</v>
      </c>
    </row>
    <row r="8050" spans="1:50" hidden="1" x14ac:dyDescent="0.3">
      <c r="A8050" t="s">
        <v>9422</v>
      </c>
      <c r="B8050" t="s">
        <v>9062</v>
      </c>
      <c r="D8050">
        <v>306</v>
      </c>
      <c r="F8050">
        <v>5</v>
      </c>
      <c r="G8050" t="s">
        <v>527</v>
      </c>
      <c r="H8050" t="s">
        <v>94</v>
      </c>
      <c r="I8050" t="s">
        <v>104</v>
      </c>
      <c r="J8050" t="s">
        <v>528</v>
      </c>
      <c r="K8050" t="s">
        <v>137</v>
      </c>
      <c r="L8050" t="s">
        <v>98</v>
      </c>
      <c r="M8050" t="s">
        <v>529</v>
      </c>
      <c r="N8050" t="s">
        <v>84</v>
      </c>
      <c r="O8050" t="s">
        <v>1767</v>
      </c>
      <c r="P8050" t="s">
        <v>781</v>
      </c>
      <c r="Q8050" t="s">
        <v>87</v>
      </c>
      <c r="R8050" t="s">
        <v>107</v>
      </c>
      <c r="T8050" t="s">
        <v>89</v>
      </c>
      <c r="U8050" t="s">
        <v>90</v>
      </c>
      <c r="V8050">
        <v>2.1134200000000001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P8050">
        <v>0</v>
      </c>
      <c r="AQ8050">
        <v>0</v>
      </c>
      <c r="AR8050">
        <v>0</v>
      </c>
      <c r="AS8050">
        <v>0</v>
      </c>
      <c r="AT8050">
        <v>0</v>
      </c>
      <c r="AU8050" t="s">
        <v>9224</v>
      </c>
      <c r="AV8050">
        <v>40</v>
      </c>
      <c r="AW8050">
        <v>0</v>
      </c>
      <c r="AX8050">
        <v>0</v>
      </c>
    </row>
    <row r="8051" spans="1:50" hidden="1" x14ac:dyDescent="0.3">
      <c r="A8051" t="s">
        <v>9423</v>
      </c>
      <c r="B8051" t="s">
        <v>9062</v>
      </c>
      <c r="D8051">
        <v>399</v>
      </c>
      <c r="F8051">
        <v>5</v>
      </c>
      <c r="G8051" t="s">
        <v>538</v>
      </c>
      <c r="H8051" t="s">
        <v>78</v>
      </c>
      <c r="I8051" t="s">
        <v>79</v>
      </c>
      <c r="J8051" t="s">
        <v>111</v>
      </c>
      <c r="K8051" t="s">
        <v>121</v>
      </c>
      <c r="L8051" t="s">
        <v>82</v>
      </c>
      <c r="M8051" t="s">
        <v>113</v>
      </c>
      <c r="N8051" t="s">
        <v>84</v>
      </c>
      <c r="O8051" t="s">
        <v>1767</v>
      </c>
      <c r="P8051" t="s">
        <v>781</v>
      </c>
      <c r="Q8051" t="s">
        <v>87</v>
      </c>
      <c r="R8051" t="s">
        <v>88</v>
      </c>
      <c r="T8051" t="s">
        <v>89</v>
      </c>
      <c r="U8051" t="s">
        <v>90</v>
      </c>
      <c r="V8051">
        <v>3.1701299999999999</v>
      </c>
      <c r="W8051">
        <v>0</v>
      </c>
      <c r="X8051">
        <v>7.925325</v>
      </c>
      <c r="Y8051">
        <v>12.68052</v>
      </c>
      <c r="Z8051">
        <v>6.3402599999999998</v>
      </c>
      <c r="AA8051">
        <v>12.780086494208536</v>
      </c>
      <c r="AB8051">
        <v>22.498839022495126</v>
      </c>
      <c r="AC8051">
        <v>7.8331360818162423</v>
      </c>
      <c r="AP8051">
        <v>0</v>
      </c>
      <c r="AQ8051">
        <v>0</v>
      </c>
      <c r="AR8051">
        <v>0</v>
      </c>
      <c r="AS8051">
        <v>0</v>
      </c>
      <c r="AT8051">
        <v>0</v>
      </c>
      <c r="AU8051" t="s">
        <v>9226</v>
      </c>
      <c r="AV8051">
        <v>60</v>
      </c>
      <c r="AW8051">
        <v>0</v>
      </c>
      <c r="AX8051">
        <v>0</v>
      </c>
    </row>
    <row r="8052" spans="1:50" hidden="1" x14ac:dyDescent="0.3">
      <c r="A8052" t="s">
        <v>9424</v>
      </c>
      <c r="B8052" t="s">
        <v>9062</v>
      </c>
      <c r="D8052">
        <v>400</v>
      </c>
      <c r="F8052">
        <v>5</v>
      </c>
      <c r="G8052" t="s">
        <v>541</v>
      </c>
      <c r="H8052" t="s">
        <v>78</v>
      </c>
      <c r="I8052" t="s">
        <v>79</v>
      </c>
      <c r="J8052" t="s">
        <v>111</v>
      </c>
      <c r="K8052" t="s">
        <v>121</v>
      </c>
      <c r="L8052" t="s">
        <v>82</v>
      </c>
      <c r="M8052" t="s">
        <v>129</v>
      </c>
      <c r="N8052" t="s">
        <v>84</v>
      </c>
      <c r="O8052" t="s">
        <v>1767</v>
      </c>
      <c r="P8052" t="s">
        <v>781</v>
      </c>
      <c r="Q8052" t="s">
        <v>87</v>
      </c>
      <c r="R8052" t="s">
        <v>155</v>
      </c>
      <c r="T8052" t="s">
        <v>89</v>
      </c>
      <c r="U8052" t="s">
        <v>90</v>
      </c>
      <c r="V8052">
        <v>3.1701299999999999</v>
      </c>
      <c r="W8052">
        <v>0.891872</v>
      </c>
      <c r="X8052">
        <v>23.775977000000001</v>
      </c>
      <c r="Y8052">
        <v>17.435714999999998</v>
      </c>
      <c r="Z8052">
        <v>6.3402599999999998</v>
      </c>
      <c r="AA8052">
        <v>19.361190365294625</v>
      </c>
      <c r="AB8052">
        <v>18.596079273052048</v>
      </c>
      <c r="AC8052">
        <v>16.985949860864661</v>
      </c>
      <c r="AP8052">
        <v>0.891872</v>
      </c>
      <c r="AQ8052">
        <v>0.891872</v>
      </c>
      <c r="AR8052">
        <v>0.891872</v>
      </c>
      <c r="AS8052">
        <v>0.891872</v>
      </c>
      <c r="AT8052">
        <v>0.28133609662695219</v>
      </c>
      <c r="AU8052" t="s">
        <v>9228</v>
      </c>
      <c r="AV8052">
        <v>60</v>
      </c>
      <c r="AW8052">
        <v>4.6889349437825361E-3</v>
      </c>
      <c r="AX8052">
        <v>1.9537228932427233E-4</v>
      </c>
    </row>
    <row r="8053" spans="1:50" hidden="1" x14ac:dyDescent="0.3">
      <c r="A8053" t="s">
        <v>9425</v>
      </c>
      <c r="B8053" t="s">
        <v>9062</v>
      </c>
      <c r="D8053">
        <v>405</v>
      </c>
      <c r="F8053">
        <v>5</v>
      </c>
      <c r="G8053" t="s">
        <v>548</v>
      </c>
      <c r="H8053" t="s">
        <v>78</v>
      </c>
      <c r="I8053" t="s">
        <v>79</v>
      </c>
      <c r="J8053" t="s">
        <v>80</v>
      </c>
      <c r="K8053" t="s">
        <v>168</v>
      </c>
      <c r="L8053" t="s">
        <v>82</v>
      </c>
      <c r="M8053" t="s">
        <v>83</v>
      </c>
      <c r="N8053" t="s">
        <v>100</v>
      </c>
      <c r="O8053" t="s">
        <v>1767</v>
      </c>
      <c r="P8053" t="s">
        <v>781</v>
      </c>
      <c r="Q8053" t="s">
        <v>87</v>
      </c>
      <c r="R8053" t="s">
        <v>88</v>
      </c>
      <c r="T8053" t="s">
        <v>89</v>
      </c>
      <c r="U8053" t="s">
        <v>90</v>
      </c>
      <c r="V8053">
        <v>0.31701299999999999</v>
      </c>
      <c r="W8053">
        <v>0.55451600000000001</v>
      </c>
      <c r="X8053">
        <v>1.5850649999999999</v>
      </c>
      <c r="Y8053">
        <v>0.31701299999999999</v>
      </c>
      <c r="Z8053">
        <v>0</v>
      </c>
      <c r="AA8053">
        <v>1.4182510899137268</v>
      </c>
      <c r="AB8053">
        <v>1.6277285743589749</v>
      </c>
      <c r="AC8053">
        <v>2.8393415155471597</v>
      </c>
      <c r="AP8053">
        <v>0.55451600000000001</v>
      </c>
      <c r="AQ8053">
        <v>0.55451600000000001</v>
      </c>
      <c r="AR8053">
        <v>0.55451600000000001</v>
      </c>
      <c r="AS8053">
        <v>0.55451600000000001</v>
      </c>
      <c r="AT8053">
        <v>1.7491900963051989</v>
      </c>
      <c r="AU8053" t="s">
        <v>9232</v>
      </c>
      <c r="AV8053">
        <v>441</v>
      </c>
      <c r="AW8053">
        <v>3.9664174519392264E-3</v>
      </c>
      <c r="AX8053">
        <v>1.6526739383080109E-4</v>
      </c>
    </row>
    <row r="8054" spans="1:50" hidden="1" x14ac:dyDescent="0.3">
      <c r="A8054" t="s">
        <v>9426</v>
      </c>
      <c r="B8054" t="s">
        <v>9062</v>
      </c>
      <c r="D8054">
        <v>410</v>
      </c>
      <c r="F8054">
        <v>5</v>
      </c>
      <c r="G8054" t="s">
        <v>551</v>
      </c>
      <c r="H8054" t="s">
        <v>78</v>
      </c>
      <c r="I8054" t="s">
        <v>79</v>
      </c>
      <c r="J8054" t="s">
        <v>80</v>
      </c>
      <c r="K8054" t="s">
        <v>121</v>
      </c>
      <c r="L8054" t="s">
        <v>82</v>
      </c>
      <c r="M8054" t="s">
        <v>545</v>
      </c>
      <c r="N8054" t="s">
        <v>84</v>
      </c>
      <c r="O8054" t="s">
        <v>1767</v>
      </c>
      <c r="P8054" t="s">
        <v>781</v>
      </c>
      <c r="Q8054" t="s">
        <v>87</v>
      </c>
      <c r="R8054" t="s">
        <v>107</v>
      </c>
      <c r="T8054" t="s">
        <v>89</v>
      </c>
      <c r="U8054" t="s">
        <v>90</v>
      </c>
      <c r="V8054">
        <v>3.1701299999999999</v>
      </c>
      <c r="W8054">
        <v>0</v>
      </c>
      <c r="X8054">
        <v>3.1701299999999999</v>
      </c>
      <c r="Y8054">
        <v>0</v>
      </c>
      <c r="Z8054">
        <v>0</v>
      </c>
      <c r="AA8054">
        <v>0</v>
      </c>
      <c r="AB8054">
        <v>0</v>
      </c>
      <c r="AC8054">
        <v>0</v>
      </c>
      <c r="AP8054">
        <v>0</v>
      </c>
      <c r="AQ8054">
        <v>0</v>
      </c>
      <c r="AR8054">
        <v>0</v>
      </c>
      <c r="AS8054">
        <v>0</v>
      </c>
      <c r="AT8054">
        <v>0</v>
      </c>
      <c r="AU8054" t="s">
        <v>9234</v>
      </c>
      <c r="AV8054">
        <v>60</v>
      </c>
      <c r="AW8054">
        <v>0</v>
      </c>
      <c r="AX8054">
        <v>0</v>
      </c>
    </row>
    <row r="8055" spans="1:50" hidden="1" x14ac:dyDescent="0.3">
      <c r="A8055" t="s">
        <v>9427</v>
      </c>
      <c r="B8055" t="s">
        <v>9062</v>
      </c>
      <c r="D8055">
        <v>411</v>
      </c>
      <c r="F8055">
        <v>5</v>
      </c>
      <c r="G8055" t="s">
        <v>554</v>
      </c>
      <c r="H8055" t="s">
        <v>78</v>
      </c>
      <c r="I8055" t="s">
        <v>79</v>
      </c>
      <c r="J8055" t="s">
        <v>111</v>
      </c>
      <c r="K8055" t="s">
        <v>168</v>
      </c>
      <c r="L8055" t="s">
        <v>82</v>
      </c>
      <c r="M8055" t="s">
        <v>129</v>
      </c>
      <c r="N8055" t="s">
        <v>100</v>
      </c>
      <c r="O8055" t="s">
        <v>1767</v>
      </c>
      <c r="P8055" t="s">
        <v>781</v>
      </c>
      <c r="Q8055" t="s">
        <v>87</v>
      </c>
      <c r="R8055" t="s">
        <v>88</v>
      </c>
      <c r="T8055" t="s">
        <v>89</v>
      </c>
      <c r="U8055" t="s">
        <v>90</v>
      </c>
      <c r="V8055">
        <v>0.31701299999999999</v>
      </c>
      <c r="W8055">
        <v>0</v>
      </c>
      <c r="X8055">
        <v>1.268052</v>
      </c>
      <c r="Y8055">
        <v>2.2190910000000001</v>
      </c>
      <c r="Z8055">
        <v>0.95103899999999997</v>
      </c>
      <c r="AA8055">
        <v>2.2992784171447682</v>
      </c>
      <c r="AB8055">
        <v>4.2020480000000004</v>
      </c>
      <c r="AC8055">
        <v>3.05503812454526</v>
      </c>
      <c r="AP8055">
        <v>0</v>
      </c>
      <c r="AQ8055">
        <v>0</v>
      </c>
      <c r="AR8055">
        <v>0</v>
      </c>
      <c r="AS8055">
        <v>0</v>
      </c>
      <c r="AT8055">
        <v>0</v>
      </c>
      <c r="AU8055" t="s">
        <v>9236</v>
      </c>
      <c r="AV8055">
        <v>441</v>
      </c>
      <c r="AW8055">
        <v>0</v>
      </c>
      <c r="AX8055">
        <v>0</v>
      </c>
    </row>
    <row r="8056" spans="1:50" hidden="1" x14ac:dyDescent="0.3">
      <c r="A8056" t="s">
        <v>9428</v>
      </c>
      <c r="B8056" t="s">
        <v>9062</v>
      </c>
      <c r="D8056">
        <v>412</v>
      </c>
      <c r="F8056">
        <v>5</v>
      </c>
      <c r="G8056" t="s">
        <v>557</v>
      </c>
      <c r="H8056" t="s">
        <v>78</v>
      </c>
      <c r="I8056" t="s">
        <v>79</v>
      </c>
      <c r="J8056" t="s">
        <v>111</v>
      </c>
      <c r="K8056" t="s">
        <v>168</v>
      </c>
      <c r="L8056" t="s">
        <v>82</v>
      </c>
      <c r="M8056" t="s">
        <v>113</v>
      </c>
      <c r="N8056" t="s">
        <v>100</v>
      </c>
      <c r="O8056" t="s">
        <v>1767</v>
      </c>
      <c r="P8056" t="s">
        <v>781</v>
      </c>
      <c r="Q8056" t="s">
        <v>87</v>
      </c>
      <c r="R8056" t="s">
        <v>88</v>
      </c>
      <c r="T8056" t="s">
        <v>89</v>
      </c>
      <c r="U8056" t="s">
        <v>90</v>
      </c>
      <c r="V8056">
        <v>0.31701299999999999</v>
      </c>
      <c r="W8056">
        <v>0</v>
      </c>
      <c r="X8056">
        <v>1.268052</v>
      </c>
      <c r="Y8056">
        <v>2.5361039999999999</v>
      </c>
      <c r="Z8056">
        <v>0.31701299999999999</v>
      </c>
      <c r="AA8056">
        <v>2.4990669575720457</v>
      </c>
      <c r="AB8056">
        <v>1.8068900581395353</v>
      </c>
      <c r="AC8056">
        <v>3.2177178175427303</v>
      </c>
      <c r="AP8056">
        <v>0</v>
      </c>
      <c r="AQ8056">
        <v>0</v>
      </c>
      <c r="AR8056">
        <v>0</v>
      </c>
      <c r="AS8056">
        <v>0</v>
      </c>
      <c r="AT8056">
        <v>0</v>
      </c>
      <c r="AU8056" t="s">
        <v>9238</v>
      </c>
      <c r="AV8056">
        <v>441</v>
      </c>
      <c r="AW8056">
        <v>0</v>
      </c>
      <c r="AX8056">
        <v>0</v>
      </c>
    </row>
    <row r="8057" spans="1:50" hidden="1" x14ac:dyDescent="0.3">
      <c r="A8057" t="s">
        <v>9429</v>
      </c>
      <c r="B8057" t="s">
        <v>9062</v>
      </c>
      <c r="D8057">
        <v>413</v>
      </c>
      <c r="F8057">
        <v>5</v>
      </c>
      <c r="G8057" t="s">
        <v>560</v>
      </c>
      <c r="H8057" t="s">
        <v>78</v>
      </c>
      <c r="I8057" t="s">
        <v>79</v>
      </c>
      <c r="J8057" t="s">
        <v>111</v>
      </c>
      <c r="K8057" t="s">
        <v>387</v>
      </c>
      <c r="L8057" t="s">
        <v>388</v>
      </c>
      <c r="M8057" t="s">
        <v>113</v>
      </c>
      <c r="N8057" t="s">
        <v>100</v>
      </c>
      <c r="O8057" t="s">
        <v>1767</v>
      </c>
      <c r="P8057" t="s">
        <v>781</v>
      </c>
      <c r="Q8057" t="s">
        <v>87</v>
      </c>
      <c r="R8057" t="s">
        <v>88</v>
      </c>
      <c r="T8057" t="s">
        <v>89</v>
      </c>
      <c r="U8057" t="s">
        <v>90</v>
      </c>
      <c r="V8057">
        <v>0.211342</v>
      </c>
      <c r="W8057">
        <v>0</v>
      </c>
      <c r="X8057">
        <v>0.422684</v>
      </c>
      <c r="Y8057">
        <v>0</v>
      </c>
      <c r="Z8057">
        <v>0.63402599999999998</v>
      </c>
      <c r="AA8057">
        <v>8.4891263007226353E-2</v>
      </c>
      <c r="AB8057">
        <v>0</v>
      </c>
      <c r="AC8057">
        <v>0.5603513740503363</v>
      </c>
      <c r="AP8057">
        <v>0</v>
      </c>
      <c r="AQ8057">
        <v>0</v>
      </c>
      <c r="AR8057">
        <v>0</v>
      </c>
      <c r="AS8057">
        <v>0</v>
      </c>
      <c r="AT8057">
        <v>0</v>
      </c>
      <c r="AU8057" t="s">
        <v>9240</v>
      </c>
      <c r="AV8057">
        <v>672</v>
      </c>
      <c r="AW8057">
        <v>0</v>
      </c>
      <c r="AX8057">
        <v>0</v>
      </c>
    </row>
    <row r="8058" spans="1:50" hidden="1" x14ac:dyDescent="0.3">
      <c r="A8058" t="s">
        <v>9430</v>
      </c>
      <c r="B8058" t="s">
        <v>9062</v>
      </c>
      <c r="D8058">
        <v>414</v>
      </c>
      <c r="F8058">
        <v>5</v>
      </c>
      <c r="G8058" t="s">
        <v>563</v>
      </c>
      <c r="H8058" t="s">
        <v>78</v>
      </c>
      <c r="I8058" t="s">
        <v>79</v>
      </c>
      <c r="J8058" t="s">
        <v>111</v>
      </c>
      <c r="K8058" t="s">
        <v>387</v>
      </c>
      <c r="L8058" t="s">
        <v>388</v>
      </c>
      <c r="M8058" t="s">
        <v>129</v>
      </c>
      <c r="N8058" t="s">
        <v>100</v>
      </c>
      <c r="O8058" t="s">
        <v>1767</v>
      </c>
      <c r="P8058" t="s">
        <v>781</v>
      </c>
      <c r="Q8058" t="s">
        <v>87</v>
      </c>
      <c r="R8058" t="s">
        <v>88</v>
      </c>
      <c r="T8058" t="s">
        <v>89</v>
      </c>
      <c r="U8058" t="s">
        <v>90</v>
      </c>
      <c r="V8058">
        <v>0.211342</v>
      </c>
      <c r="W8058">
        <v>1.5205760000000001</v>
      </c>
      <c r="X8058">
        <v>0.422684</v>
      </c>
      <c r="Y8058">
        <v>0.84536800000000001</v>
      </c>
      <c r="Z8058">
        <v>1.690736</v>
      </c>
      <c r="AA8058">
        <v>2.1220614196385809E-2</v>
      </c>
      <c r="AB8058">
        <v>1.5205760000000001</v>
      </c>
      <c r="AC8058">
        <v>0.99864427461189675</v>
      </c>
      <c r="AP8058">
        <v>0.95121800000000001</v>
      </c>
      <c r="AQ8058">
        <v>0.95121800000000001</v>
      </c>
      <c r="AR8058">
        <v>0.95121800000000001</v>
      </c>
      <c r="AS8058">
        <v>1.5205760000000001</v>
      </c>
      <c r="AT8058">
        <v>7.1948595168021505</v>
      </c>
      <c r="AU8058" t="s">
        <v>9242</v>
      </c>
      <c r="AV8058">
        <v>672</v>
      </c>
      <c r="AW8058">
        <v>1.0706636185717485E-2</v>
      </c>
      <c r="AX8058">
        <v>4.4610984107156188E-4</v>
      </c>
    </row>
    <row r="8059" spans="1:50" hidden="1" x14ac:dyDescent="0.3">
      <c r="A8059" t="s">
        <v>9431</v>
      </c>
      <c r="B8059" t="s">
        <v>9062</v>
      </c>
      <c r="D8059">
        <v>420</v>
      </c>
      <c r="F8059">
        <v>5</v>
      </c>
      <c r="G8059" t="s">
        <v>572</v>
      </c>
      <c r="H8059" t="s">
        <v>78</v>
      </c>
      <c r="I8059" t="s">
        <v>79</v>
      </c>
      <c r="J8059" t="s">
        <v>111</v>
      </c>
      <c r="K8059" t="s">
        <v>168</v>
      </c>
      <c r="L8059" t="s">
        <v>82</v>
      </c>
      <c r="M8059" t="s">
        <v>129</v>
      </c>
      <c r="N8059" t="s">
        <v>100</v>
      </c>
      <c r="O8059" t="s">
        <v>1767</v>
      </c>
      <c r="P8059" t="s">
        <v>781</v>
      </c>
      <c r="Q8059" t="s">
        <v>271</v>
      </c>
      <c r="R8059" t="s">
        <v>107</v>
      </c>
      <c r="T8059" t="s">
        <v>89</v>
      </c>
      <c r="U8059" t="s">
        <v>90</v>
      </c>
      <c r="V8059">
        <v>0.31701299999999999</v>
      </c>
      <c r="W8059">
        <v>0</v>
      </c>
      <c r="X8059">
        <v>0</v>
      </c>
      <c r="Y8059">
        <v>0</v>
      </c>
      <c r="Z8059">
        <v>0.63402599999999998</v>
      </c>
      <c r="AA8059">
        <v>1.788978380465733E-2</v>
      </c>
      <c r="AB8059">
        <v>0</v>
      </c>
      <c r="AC8059">
        <v>0</v>
      </c>
      <c r="AP8059">
        <v>0</v>
      </c>
      <c r="AQ8059">
        <v>0</v>
      </c>
      <c r="AR8059">
        <v>0</v>
      </c>
      <c r="AS8059">
        <v>0</v>
      </c>
      <c r="AT8059">
        <v>0</v>
      </c>
      <c r="AU8059" t="s">
        <v>9244</v>
      </c>
      <c r="AV8059">
        <v>441</v>
      </c>
      <c r="AW8059">
        <v>0</v>
      </c>
      <c r="AX8059">
        <v>0</v>
      </c>
    </row>
    <row r="8060" spans="1:50" hidden="1" x14ac:dyDescent="0.3">
      <c r="A8060" t="s">
        <v>9432</v>
      </c>
      <c r="B8060" t="s">
        <v>9062</v>
      </c>
      <c r="D8060">
        <v>421</v>
      </c>
      <c r="F8060">
        <v>5</v>
      </c>
      <c r="G8060" t="s">
        <v>575</v>
      </c>
      <c r="H8060" t="s">
        <v>78</v>
      </c>
      <c r="I8060" t="s">
        <v>79</v>
      </c>
      <c r="J8060" t="s">
        <v>111</v>
      </c>
      <c r="K8060" t="s">
        <v>168</v>
      </c>
      <c r="L8060" t="s">
        <v>82</v>
      </c>
      <c r="M8060" t="s">
        <v>113</v>
      </c>
      <c r="N8060" t="s">
        <v>100</v>
      </c>
      <c r="O8060" t="s">
        <v>1767</v>
      </c>
      <c r="P8060" t="s">
        <v>781</v>
      </c>
      <c r="Q8060" t="s">
        <v>271</v>
      </c>
      <c r="R8060" t="s">
        <v>107</v>
      </c>
      <c r="T8060" t="s">
        <v>89</v>
      </c>
      <c r="U8060" t="s">
        <v>90</v>
      </c>
      <c r="V8060">
        <v>0.31701299999999999</v>
      </c>
      <c r="W8060">
        <v>0</v>
      </c>
      <c r="X8060">
        <v>0</v>
      </c>
      <c r="Y8060">
        <v>0</v>
      </c>
      <c r="Z8060">
        <v>0.63402599999999998</v>
      </c>
      <c r="AA8060">
        <v>0</v>
      </c>
      <c r="AB8060">
        <v>0</v>
      </c>
      <c r="AC8060">
        <v>0</v>
      </c>
      <c r="AP8060">
        <v>0</v>
      </c>
      <c r="AQ8060">
        <v>0</v>
      </c>
      <c r="AR8060">
        <v>0</v>
      </c>
      <c r="AS8060">
        <v>0</v>
      </c>
      <c r="AT8060">
        <v>0</v>
      </c>
      <c r="AU8060" t="s">
        <v>9246</v>
      </c>
      <c r="AV8060">
        <v>441</v>
      </c>
      <c r="AW8060">
        <v>0</v>
      </c>
      <c r="AX8060">
        <v>0</v>
      </c>
    </row>
    <row r="8061" spans="1:50" hidden="1" x14ac:dyDescent="0.3">
      <c r="A8061" t="s">
        <v>9433</v>
      </c>
      <c r="B8061" t="s">
        <v>9062</v>
      </c>
      <c r="D8061">
        <v>425</v>
      </c>
      <c r="F8061">
        <v>5</v>
      </c>
      <c r="G8061" t="s">
        <v>581</v>
      </c>
      <c r="H8061" t="s">
        <v>78</v>
      </c>
      <c r="I8061" t="s">
        <v>79</v>
      </c>
      <c r="J8061" t="s">
        <v>80</v>
      </c>
      <c r="K8061" t="s">
        <v>168</v>
      </c>
      <c r="L8061" t="s">
        <v>82</v>
      </c>
      <c r="M8061" t="s">
        <v>582</v>
      </c>
      <c r="N8061" t="s">
        <v>100</v>
      </c>
      <c r="O8061" t="s">
        <v>1767</v>
      </c>
      <c r="P8061" t="s">
        <v>781</v>
      </c>
      <c r="Q8061" t="s">
        <v>87</v>
      </c>
      <c r="R8061" t="s">
        <v>107</v>
      </c>
      <c r="T8061" t="s">
        <v>89</v>
      </c>
      <c r="U8061" t="s">
        <v>90</v>
      </c>
      <c r="V8061">
        <v>0.31701299999999999</v>
      </c>
      <c r="W8061">
        <v>0</v>
      </c>
      <c r="X8061">
        <v>0.31701299999999999</v>
      </c>
      <c r="Y8061">
        <v>0</v>
      </c>
      <c r="Z8061">
        <v>0</v>
      </c>
      <c r="AA8061">
        <v>0.4037627647373726</v>
      </c>
      <c r="AB8061">
        <v>1.3260636666666665</v>
      </c>
      <c r="AC8061">
        <v>0.50656782854396176</v>
      </c>
      <c r="AP8061">
        <v>0</v>
      </c>
      <c r="AQ8061">
        <v>0</v>
      </c>
      <c r="AR8061">
        <v>0</v>
      </c>
      <c r="AS8061">
        <v>0</v>
      </c>
      <c r="AT8061">
        <v>0</v>
      </c>
      <c r="AU8061" t="s">
        <v>9248</v>
      </c>
      <c r="AV8061">
        <v>441</v>
      </c>
      <c r="AW8061">
        <v>0</v>
      </c>
      <c r="AX8061">
        <v>0</v>
      </c>
    </row>
    <row r="8062" spans="1:50" hidden="1" x14ac:dyDescent="0.3">
      <c r="A8062" t="s">
        <v>9434</v>
      </c>
      <c r="B8062" t="s">
        <v>9062</v>
      </c>
      <c r="D8062">
        <v>426</v>
      </c>
      <c r="F8062">
        <v>5</v>
      </c>
      <c r="G8062" t="s">
        <v>585</v>
      </c>
      <c r="H8062" t="s">
        <v>78</v>
      </c>
      <c r="I8062" t="s">
        <v>79</v>
      </c>
      <c r="J8062" t="s">
        <v>80</v>
      </c>
      <c r="K8062" t="s">
        <v>81</v>
      </c>
      <c r="L8062" t="s">
        <v>82</v>
      </c>
      <c r="M8062" t="s">
        <v>582</v>
      </c>
      <c r="N8062" t="s">
        <v>84</v>
      </c>
      <c r="O8062" t="s">
        <v>1767</v>
      </c>
      <c r="P8062" t="s">
        <v>781</v>
      </c>
      <c r="Q8062" t="s">
        <v>87</v>
      </c>
      <c r="R8062" t="s">
        <v>107</v>
      </c>
      <c r="T8062" t="s">
        <v>89</v>
      </c>
      <c r="U8062" t="s">
        <v>90</v>
      </c>
      <c r="V8062">
        <v>2.1134200000000001</v>
      </c>
      <c r="W8062">
        <v>2.2550000000000001E-2</v>
      </c>
      <c r="X8062">
        <v>4.2268400000000002</v>
      </c>
      <c r="Y8062">
        <v>0</v>
      </c>
      <c r="Z8062">
        <v>0</v>
      </c>
      <c r="AA8062">
        <v>0</v>
      </c>
      <c r="AB8062">
        <v>2.5176101010938372</v>
      </c>
      <c r="AC8062">
        <v>11.965374888128038</v>
      </c>
      <c r="AP8062">
        <v>2.2550000000000001E-2</v>
      </c>
      <c r="AQ8062">
        <v>2.2550000000000001E-2</v>
      </c>
      <c r="AR8062">
        <v>2.2550000000000001E-2</v>
      </c>
      <c r="AS8062">
        <v>2.2550000000000001E-2</v>
      </c>
      <c r="AT8062">
        <v>1.0669909435890641E-2</v>
      </c>
      <c r="AU8062" t="s">
        <v>9250</v>
      </c>
      <c r="AV8062">
        <v>80</v>
      </c>
      <c r="AW8062">
        <v>1.3337386794863302E-4</v>
      </c>
      <c r="AX8062">
        <v>5.5572444978597095E-6</v>
      </c>
    </row>
    <row r="8063" spans="1:50" hidden="1" x14ac:dyDescent="0.3">
      <c r="A8063" t="s">
        <v>9435</v>
      </c>
      <c r="B8063" t="s">
        <v>9062</v>
      </c>
      <c r="D8063">
        <v>427</v>
      </c>
      <c r="F8063">
        <v>5</v>
      </c>
      <c r="G8063" t="s">
        <v>588</v>
      </c>
      <c r="H8063" t="s">
        <v>78</v>
      </c>
      <c r="I8063" t="s">
        <v>79</v>
      </c>
      <c r="J8063" t="s">
        <v>80</v>
      </c>
      <c r="K8063" t="s">
        <v>121</v>
      </c>
      <c r="L8063" t="s">
        <v>82</v>
      </c>
      <c r="M8063" t="s">
        <v>582</v>
      </c>
      <c r="N8063" t="s">
        <v>84</v>
      </c>
      <c r="O8063" t="s">
        <v>1767</v>
      </c>
      <c r="P8063" t="s">
        <v>781</v>
      </c>
      <c r="Q8063" t="s">
        <v>87</v>
      </c>
      <c r="R8063" t="s">
        <v>107</v>
      </c>
      <c r="T8063" t="s">
        <v>89</v>
      </c>
      <c r="U8063" t="s">
        <v>90</v>
      </c>
      <c r="V8063">
        <v>3.1701299999999999</v>
      </c>
      <c r="W8063">
        <v>0.91541499999999998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P8063">
        <v>0.91541499999999998</v>
      </c>
      <c r="AQ8063">
        <v>0.91541499999999998</v>
      </c>
      <c r="AR8063">
        <v>0.91541499999999998</v>
      </c>
      <c r="AS8063">
        <v>0.91541499999999998</v>
      </c>
      <c r="AT8063">
        <v>0.28876260594991371</v>
      </c>
      <c r="AU8063" t="s">
        <v>9252</v>
      </c>
      <c r="AV8063">
        <v>60</v>
      </c>
      <c r="AW8063">
        <v>4.8127100991652285E-3</v>
      </c>
      <c r="AX8063">
        <v>2.0052958746521785E-4</v>
      </c>
    </row>
    <row r="8064" spans="1:50" hidden="1" x14ac:dyDescent="0.3">
      <c r="A8064" t="s">
        <v>9436</v>
      </c>
      <c r="B8064" t="s">
        <v>9062</v>
      </c>
      <c r="D8064">
        <v>501</v>
      </c>
      <c r="F8064">
        <v>5</v>
      </c>
      <c r="G8064" t="s">
        <v>599</v>
      </c>
      <c r="H8064" t="s">
        <v>94</v>
      </c>
      <c r="I8064" t="s">
        <v>104</v>
      </c>
      <c r="J8064" t="s">
        <v>210</v>
      </c>
      <c r="K8064" t="s">
        <v>97</v>
      </c>
      <c r="L8064" t="s">
        <v>98</v>
      </c>
      <c r="M8064" t="s">
        <v>513</v>
      </c>
      <c r="N8064" t="s">
        <v>100</v>
      </c>
      <c r="O8064" t="s">
        <v>1767</v>
      </c>
      <c r="P8064" t="s">
        <v>781</v>
      </c>
      <c r="Q8064" t="s">
        <v>87</v>
      </c>
      <c r="R8064" t="s">
        <v>88</v>
      </c>
      <c r="T8064" t="s">
        <v>89</v>
      </c>
      <c r="U8064" t="s">
        <v>90</v>
      </c>
      <c r="V8064">
        <v>0.80310000000000004</v>
      </c>
      <c r="W8064">
        <v>9.5081480000000003</v>
      </c>
      <c r="X8064">
        <v>8.7671749999999999</v>
      </c>
      <c r="Y8064">
        <v>28.978517</v>
      </c>
      <c r="Z8064">
        <v>10.841850000000001</v>
      </c>
      <c r="AA8064">
        <v>1.1291505937775141</v>
      </c>
      <c r="AB8064">
        <v>14.428421511780044</v>
      </c>
      <c r="AC8064">
        <v>2.9824613059334659</v>
      </c>
      <c r="AP8064">
        <v>9.5081480000000003</v>
      </c>
      <c r="AQ8064">
        <v>9.5081480000000003</v>
      </c>
      <c r="AR8064">
        <v>9.5081480000000003</v>
      </c>
      <c r="AS8064">
        <v>9.5081480000000003</v>
      </c>
      <c r="AT8064">
        <v>11.839307682729423</v>
      </c>
      <c r="AU8064" t="s">
        <v>9254</v>
      </c>
      <c r="AV8064">
        <v>50</v>
      </c>
      <c r="AW8064">
        <v>0.23678615365458847</v>
      </c>
      <c r="AX8064">
        <v>9.8660897356078522E-3</v>
      </c>
    </row>
    <row r="8065" spans="1:50" hidden="1" x14ac:dyDescent="0.3">
      <c r="A8065" t="s">
        <v>9437</v>
      </c>
      <c r="B8065" t="s">
        <v>9062</v>
      </c>
      <c r="D8065">
        <v>510</v>
      </c>
      <c r="F8065">
        <v>5</v>
      </c>
      <c r="G8065" t="s">
        <v>602</v>
      </c>
      <c r="H8065" t="s">
        <v>94</v>
      </c>
      <c r="I8065" t="s">
        <v>104</v>
      </c>
      <c r="J8065" t="s">
        <v>210</v>
      </c>
      <c r="K8065" t="s">
        <v>168</v>
      </c>
      <c r="L8065" t="s">
        <v>82</v>
      </c>
      <c r="M8065" t="s">
        <v>513</v>
      </c>
      <c r="N8065" t="s">
        <v>100</v>
      </c>
      <c r="O8065" t="s">
        <v>1767</v>
      </c>
      <c r="P8065" t="s">
        <v>781</v>
      </c>
      <c r="Q8065" t="s">
        <v>87</v>
      </c>
      <c r="R8065" t="s">
        <v>88</v>
      </c>
      <c r="T8065" t="s">
        <v>89</v>
      </c>
      <c r="U8065" t="s">
        <v>90</v>
      </c>
      <c r="V8065">
        <v>0.31701299999999999</v>
      </c>
      <c r="W8065">
        <v>1.3364990000000001</v>
      </c>
      <c r="X8065">
        <v>0.95103899999999997</v>
      </c>
      <c r="Y8065">
        <v>3.8041559999999999</v>
      </c>
      <c r="Z8065">
        <v>2.2190910000000001</v>
      </c>
      <c r="AA8065">
        <v>2.4589720537130426</v>
      </c>
      <c r="AB8065">
        <v>2.0074428682914851</v>
      </c>
      <c r="AC8065">
        <v>1.985381807505072</v>
      </c>
      <c r="AP8065">
        <v>1.3364990000000001</v>
      </c>
      <c r="AQ8065">
        <v>1.3364990000000001</v>
      </c>
      <c r="AR8065">
        <v>1.3364990000000001</v>
      </c>
      <c r="AS8065">
        <v>1.3364990000000001</v>
      </c>
      <c r="AT8065">
        <v>4.2159122811998246</v>
      </c>
      <c r="AU8065" t="s">
        <v>9256</v>
      </c>
      <c r="AV8065">
        <v>423</v>
      </c>
      <c r="AW8065">
        <v>9.9666957002359918E-3</v>
      </c>
      <c r="AX8065">
        <v>4.1527898750983301E-4</v>
      </c>
    </row>
    <row r="8066" spans="1:50" hidden="1" x14ac:dyDescent="0.3">
      <c r="A8066" t="s">
        <v>9438</v>
      </c>
      <c r="B8066" t="s">
        <v>9062</v>
      </c>
      <c r="D8066">
        <v>517</v>
      </c>
      <c r="F8066">
        <v>5</v>
      </c>
      <c r="G8066" t="s">
        <v>608</v>
      </c>
      <c r="H8066" t="s">
        <v>94</v>
      </c>
      <c r="I8066" t="s">
        <v>104</v>
      </c>
      <c r="J8066" t="s">
        <v>210</v>
      </c>
      <c r="K8066" t="s">
        <v>125</v>
      </c>
      <c r="L8066" t="s">
        <v>82</v>
      </c>
      <c r="M8066" t="s">
        <v>513</v>
      </c>
      <c r="N8066" t="s">
        <v>100</v>
      </c>
      <c r="O8066" t="s">
        <v>1767</v>
      </c>
      <c r="P8066" t="s">
        <v>781</v>
      </c>
      <c r="Q8066" t="s">
        <v>87</v>
      </c>
      <c r="R8066" t="s">
        <v>88</v>
      </c>
      <c r="T8066" t="s">
        <v>89</v>
      </c>
      <c r="U8066" t="s">
        <v>90</v>
      </c>
      <c r="V8066">
        <v>0.52835500000000002</v>
      </c>
      <c r="W8066">
        <v>4.9582160000000002</v>
      </c>
      <c r="X8066">
        <v>6.8686150000000001</v>
      </c>
      <c r="Y8066">
        <v>10.5671</v>
      </c>
      <c r="Z8066">
        <v>5.8119050000000003</v>
      </c>
      <c r="AA8066">
        <v>4.7864912222294098</v>
      </c>
      <c r="AB8066">
        <v>10.401765180860899</v>
      </c>
      <c r="AC8066">
        <v>5.9986527813559372</v>
      </c>
      <c r="AP8066">
        <v>4.9582160000000002</v>
      </c>
      <c r="AQ8066">
        <v>4.9582160000000002</v>
      </c>
      <c r="AR8066">
        <v>4.9582160000000002</v>
      </c>
      <c r="AS8066">
        <v>4.9582160000000002</v>
      </c>
      <c r="AT8066">
        <v>9.3842511190392823</v>
      </c>
      <c r="AU8066" t="s">
        <v>9258</v>
      </c>
      <c r="AV8066">
        <v>270</v>
      </c>
      <c r="AW8066">
        <v>3.4756485626071414E-2</v>
      </c>
      <c r="AX8066">
        <v>1.4481869010863088E-3</v>
      </c>
    </row>
    <row r="8067" spans="1:50" hidden="1" x14ac:dyDescent="0.3">
      <c r="A8067" t="s">
        <v>9439</v>
      </c>
      <c r="B8067" t="s">
        <v>9062</v>
      </c>
      <c r="D8067">
        <v>520</v>
      </c>
      <c r="F8067">
        <v>5</v>
      </c>
      <c r="G8067" t="s">
        <v>611</v>
      </c>
      <c r="H8067" t="s">
        <v>94</v>
      </c>
      <c r="I8067" t="s">
        <v>104</v>
      </c>
      <c r="J8067" t="s">
        <v>210</v>
      </c>
      <c r="K8067" t="s">
        <v>133</v>
      </c>
      <c r="L8067" t="s">
        <v>98</v>
      </c>
      <c r="M8067" t="s">
        <v>513</v>
      </c>
      <c r="N8067" t="s">
        <v>100</v>
      </c>
      <c r="O8067" t="s">
        <v>1767</v>
      </c>
      <c r="P8067" t="s">
        <v>781</v>
      </c>
      <c r="Q8067" t="s">
        <v>87</v>
      </c>
      <c r="R8067" t="s">
        <v>107</v>
      </c>
      <c r="T8067" t="s">
        <v>89</v>
      </c>
      <c r="U8067" t="s">
        <v>90</v>
      </c>
      <c r="V8067">
        <v>1.268052</v>
      </c>
      <c r="W8067">
        <v>4.6786440000000002</v>
      </c>
      <c r="X8067">
        <v>6.9742860000000002</v>
      </c>
      <c r="Y8067">
        <v>20.922858000000002</v>
      </c>
      <c r="Z8067">
        <v>16.801689</v>
      </c>
      <c r="AA8067">
        <v>0</v>
      </c>
      <c r="AB8067">
        <v>0</v>
      </c>
      <c r="AC8067">
        <v>0</v>
      </c>
      <c r="AP8067">
        <v>4.6786440000000002</v>
      </c>
      <c r="AQ8067">
        <v>4.6786440000000002</v>
      </c>
      <c r="AR8067">
        <v>4.6786440000000002</v>
      </c>
      <c r="AS8067">
        <v>4.6786440000000002</v>
      </c>
      <c r="AT8067">
        <v>3.6896310245952062</v>
      </c>
      <c r="AU8067" t="s">
        <v>9260</v>
      </c>
      <c r="AV8067">
        <v>40</v>
      </c>
      <c r="AW8067">
        <v>9.2240775614880158E-2</v>
      </c>
      <c r="AX8067">
        <v>3.8433656506200067E-3</v>
      </c>
    </row>
    <row r="8068" spans="1:50" hidden="1" x14ac:dyDescent="0.3">
      <c r="A8068" t="s">
        <v>9440</v>
      </c>
      <c r="B8068" t="s">
        <v>9062</v>
      </c>
      <c r="D8068">
        <v>522</v>
      </c>
      <c r="F8068">
        <v>5</v>
      </c>
      <c r="G8068" t="s">
        <v>1990</v>
      </c>
      <c r="H8068" t="s">
        <v>94</v>
      </c>
      <c r="I8068" t="s">
        <v>104</v>
      </c>
      <c r="J8068" t="s">
        <v>210</v>
      </c>
      <c r="K8068" t="s">
        <v>133</v>
      </c>
      <c r="L8068" t="s">
        <v>98</v>
      </c>
      <c r="M8068" t="s">
        <v>513</v>
      </c>
      <c r="N8068" t="s">
        <v>100</v>
      </c>
      <c r="O8068" t="s">
        <v>1767</v>
      </c>
      <c r="P8068" t="s">
        <v>781</v>
      </c>
      <c r="Q8068" t="s">
        <v>87</v>
      </c>
      <c r="R8068" t="s">
        <v>215</v>
      </c>
      <c r="T8068" t="s">
        <v>89</v>
      </c>
      <c r="U8068" t="s">
        <v>90</v>
      </c>
      <c r="V8068">
        <v>1.268052</v>
      </c>
      <c r="W8068">
        <v>13.285626000000001</v>
      </c>
      <c r="X8068">
        <v>3.1701299999999999</v>
      </c>
      <c r="Y8068">
        <v>0</v>
      </c>
      <c r="Z8068">
        <v>0</v>
      </c>
      <c r="AA8068">
        <v>3.2205570607150853</v>
      </c>
      <c r="AB8068">
        <v>16.722902592818365</v>
      </c>
      <c r="AC8068">
        <v>2.909280541645197</v>
      </c>
      <c r="AP8068">
        <v>13.285626000000001</v>
      </c>
      <c r="AQ8068">
        <v>13.285626000000001</v>
      </c>
      <c r="AR8068">
        <v>13.285626000000001</v>
      </c>
      <c r="AS8068">
        <v>13.285626000000001</v>
      </c>
      <c r="AT8068">
        <v>10.477193364309981</v>
      </c>
      <c r="AU8068" t="s">
        <v>9262</v>
      </c>
      <c r="AV8068">
        <v>40</v>
      </c>
      <c r="AW8068">
        <v>0.2619298341077495</v>
      </c>
      <c r="AX8068">
        <v>1.0913743087822897E-2</v>
      </c>
    </row>
    <row r="8069" spans="1:50" hidden="1" x14ac:dyDescent="0.3">
      <c r="A8069" t="s">
        <v>9441</v>
      </c>
      <c r="B8069" t="s">
        <v>9062</v>
      </c>
      <c r="D8069">
        <v>528</v>
      </c>
      <c r="F8069">
        <v>5</v>
      </c>
      <c r="G8069" t="s">
        <v>617</v>
      </c>
      <c r="H8069" t="s">
        <v>94</v>
      </c>
      <c r="I8069" t="s">
        <v>104</v>
      </c>
      <c r="J8069" t="s">
        <v>210</v>
      </c>
      <c r="K8069" t="s">
        <v>137</v>
      </c>
      <c r="L8069" t="s">
        <v>98</v>
      </c>
      <c r="M8069" t="s">
        <v>513</v>
      </c>
      <c r="N8069" t="s">
        <v>84</v>
      </c>
      <c r="O8069" t="s">
        <v>1767</v>
      </c>
      <c r="P8069" t="s">
        <v>781</v>
      </c>
      <c r="Q8069" t="s">
        <v>87</v>
      </c>
      <c r="R8069" t="s">
        <v>107</v>
      </c>
      <c r="T8069" t="s">
        <v>89</v>
      </c>
      <c r="U8069" t="s">
        <v>90</v>
      </c>
      <c r="V8069">
        <v>2.1134200000000001</v>
      </c>
      <c r="W8069">
        <v>4.1644389999999998</v>
      </c>
      <c r="X8069">
        <v>3.1701299999999999</v>
      </c>
      <c r="Y8069">
        <v>3.1701299999999999</v>
      </c>
      <c r="Z8069">
        <v>2.1134200000000001</v>
      </c>
      <c r="AA8069">
        <v>0</v>
      </c>
      <c r="AB8069">
        <v>0</v>
      </c>
      <c r="AC8069">
        <v>0</v>
      </c>
      <c r="AP8069">
        <v>4.1644389999999998</v>
      </c>
      <c r="AQ8069">
        <v>4.1644389999999998</v>
      </c>
      <c r="AR8069">
        <v>4.1644389999999998</v>
      </c>
      <c r="AS8069">
        <v>4.1644389999999998</v>
      </c>
      <c r="AT8069">
        <v>1.9704739237823052</v>
      </c>
      <c r="AU8069" t="s">
        <v>9264</v>
      </c>
      <c r="AV8069">
        <v>40</v>
      </c>
      <c r="AW8069">
        <v>4.926184809455763E-2</v>
      </c>
      <c r="AX8069">
        <v>2.0525770039399012E-3</v>
      </c>
    </row>
    <row r="8070" spans="1:50" hidden="1" x14ac:dyDescent="0.3">
      <c r="A8070" t="s">
        <v>9442</v>
      </c>
      <c r="B8070" t="s">
        <v>9062</v>
      </c>
      <c r="D8070">
        <v>532</v>
      </c>
      <c r="F8070">
        <v>5</v>
      </c>
      <c r="G8070" t="s">
        <v>620</v>
      </c>
      <c r="H8070" t="s">
        <v>94</v>
      </c>
      <c r="I8070" t="s">
        <v>104</v>
      </c>
      <c r="J8070" t="s">
        <v>210</v>
      </c>
      <c r="K8070" t="s">
        <v>141</v>
      </c>
      <c r="L8070" t="s">
        <v>98</v>
      </c>
      <c r="M8070" t="s">
        <v>513</v>
      </c>
      <c r="N8070" t="s">
        <v>84</v>
      </c>
      <c r="O8070" t="s">
        <v>1767</v>
      </c>
      <c r="P8070" t="s">
        <v>781</v>
      </c>
      <c r="Q8070" t="s">
        <v>87</v>
      </c>
      <c r="R8070" t="s">
        <v>107</v>
      </c>
      <c r="T8070" t="s">
        <v>89</v>
      </c>
      <c r="U8070" t="s">
        <v>90</v>
      </c>
      <c r="V8070">
        <v>1.5850649999999999</v>
      </c>
      <c r="W8070">
        <v>5.5327339999999996</v>
      </c>
      <c r="X8070">
        <v>5.5477299999999996</v>
      </c>
      <c r="Y8070">
        <v>5.5477299999999996</v>
      </c>
      <c r="Z8070">
        <v>2.377599</v>
      </c>
      <c r="AA8070">
        <v>0</v>
      </c>
      <c r="AB8070">
        <v>6.0559832069013781</v>
      </c>
      <c r="AC8070">
        <v>0</v>
      </c>
      <c r="AP8070">
        <v>5.5327339999999996</v>
      </c>
      <c r="AQ8070">
        <v>5.5327339999999996</v>
      </c>
      <c r="AR8070">
        <v>5.5327339999999996</v>
      </c>
      <c r="AS8070">
        <v>5.5327339999999996</v>
      </c>
      <c r="AT8070">
        <v>3.4905407664669901</v>
      </c>
      <c r="AU8070" t="s">
        <v>9266</v>
      </c>
      <c r="AV8070">
        <v>60</v>
      </c>
      <c r="AW8070">
        <v>5.8175679441116498E-2</v>
      </c>
      <c r="AX8070">
        <v>2.4239866433798541E-3</v>
      </c>
    </row>
    <row r="8071" spans="1:50" hidden="1" x14ac:dyDescent="0.3">
      <c r="A8071" t="s">
        <v>9443</v>
      </c>
      <c r="B8071" t="s">
        <v>9062</v>
      </c>
      <c r="D8071">
        <v>539</v>
      </c>
      <c r="F8071">
        <v>5</v>
      </c>
      <c r="G8071" t="s">
        <v>8306</v>
      </c>
      <c r="H8071" t="s">
        <v>94</v>
      </c>
      <c r="I8071" t="s">
        <v>104</v>
      </c>
      <c r="J8071" t="s">
        <v>210</v>
      </c>
      <c r="K8071" t="s">
        <v>81</v>
      </c>
      <c r="L8071" t="s">
        <v>145</v>
      </c>
      <c r="M8071" t="s">
        <v>513</v>
      </c>
      <c r="N8071" t="s">
        <v>84</v>
      </c>
      <c r="O8071" t="s">
        <v>1767</v>
      </c>
      <c r="P8071" t="s">
        <v>781</v>
      </c>
      <c r="Q8071" t="s">
        <v>87</v>
      </c>
      <c r="R8071" t="s">
        <v>107</v>
      </c>
      <c r="T8071" t="s">
        <v>89</v>
      </c>
      <c r="U8071" t="s">
        <v>90</v>
      </c>
      <c r="V8071">
        <v>2.8178939999999999</v>
      </c>
      <c r="W8071">
        <v>3.9955029999999998</v>
      </c>
      <c r="X8071">
        <v>3.522367</v>
      </c>
      <c r="Y8071">
        <v>5.6357879999999998</v>
      </c>
      <c r="Z8071">
        <v>4.2268410000000003</v>
      </c>
      <c r="AA8071">
        <v>0</v>
      </c>
      <c r="AB8071">
        <v>0</v>
      </c>
      <c r="AC8071">
        <v>0</v>
      </c>
      <c r="AP8071">
        <v>3.9955029999999998</v>
      </c>
      <c r="AQ8071">
        <v>3.9955029999999998</v>
      </c>
      <c r="AR8071">
        <v>3.9955029999999998</v>
      </c>
      <c r="AS8071">
        <v>3.9955029999999998</v>
      </c>
      <c r="AT8071">
        <v>1.4179039381893002</v>
      </c>
      <c r="AU8071" t="s">
        <v>9268</v>
      </c>
      <c r="AV8071">
        <v>40</v>
      </c>
      <c r="AW8071">
        <v>3.5447598454732505E-2</v>
      </c>
      <c r="AX8071">
        <v>1.4769832689471877E-3</v>
      </c>
    </row>
    <row r="8072" spans="1:50" hidden="1" x14ac:dyDescent="0.3">
      <c r="A8072" t="s">
        <v>9444</v>
      </c>
      <c r="B8072" t="s">
        <v>9062</v>
      </c>
      <c r="D8072">
        <v>540</v>
      </c>
      <c r="F8072">
        <v>5</v>
      </c>
      <c r="G8072" t="s">
        <v>626</v>
      </c>
      <c r="H8072" t="s">
        <v>94</v>
      </c>
      <c r="I8072" t="s">
        <v>104</v>
      </c>
      <c r="J8072" t="s">
        <v>210</v>
      </c>
      <c r="K8072" t="s">
        <v>81</v>
      </c>
      <c r="L8072" t="s">
        <v>82</v>
      </c>
      <c r="M8072" t="s">
        <v>513</v>
      </c>
      <c r="N8072" t="s">
        <v>84</v>
      </c>
      <c r="O8072" t="s">
        <v>1767</v>
      </c>
      <c r="P8072" t="s">
        <v>781</v>
      </c>
      <c r="Q8072" t="s">
        <v>87</v>
      </c>
      <c r="R8072" t="s">
        <v>88</v>
      </c>
      <c r="T8072" t="s">
        <v>89</v>
      </c>
      <c r="U8072" t="s">
        <v>90</v>
      </c>
      <c r="V8072">
        <v>2.1134200000000001</v>
      </c>
      <c r="W8072">
        <v>63.129863</v>
      </c>
      <c r="X8072">
        <v>45.438530999999998</v>
      </c>
      <c r="Y8072">
        <v>154.27966599999999</v>
      </c>
      <c r="Z8072">
        <v>92.990481000000003</v>
      </c>
      <c r="AA8072">
        <v>36.310123752753363</v>
      </c>
      <c r="AB8072">
        <v>58.197037170666768</v>
      </c>
      <c r="AC8072">
        <v>36.57753937229856</v>
      </c>
      <c r="AP8072">
        <v>63.129863</v>
      </c>
      <c r="AQ8072">
        <v>63.129863</v>
      </c>
      <c r="AR8072">
        <v>63.129863</v>
      </c>
      <c r="AS8072">
        <v>63.129863</v>
      </c>
      <c r="AT8072">
        <v>29.87094992949816</v>
      </c>
      <c r="AU8072" t="s">
        <v>9270</v>
      </c>
      <c r="AV8072">
        <v>80</v>
      </c>
      <c r="AW8072">
        <v>0.37338687411872701</v>
      </c>
      <c r="AX8072">
        <v>1.5557786421613625E-2</v>
      </c>
    </row>
    <row r="8073" spans="1:50" hidden="1" x14ac:dyDescent="0.3">
      <c r="A8073" t="s">
        <v>9445</v>
      </c>
      <c r="B8073" t="s">
        <v>9062</v>
      </c>
      <c r="D8073">
        <v>542</v>
      </c>
      <c r="F8073">
        <v>5</v>
      </c>
      <c r="G8073" t="s">
        <v>629</v>
      </c>
      <c r="H8073" t="s">
        <v>94</v>
      </c>
      <c r="I8073" t="s">
        <v>104</v>
      </c>
      <c r="J8073" t="s">
        <v>210</v>
      </c>
      <c r="K8073" t="s">
        <v>81</v>
      </c>
      <c r="L8073" t="s">
        <v>145</v>
      </c>
      <c r="M8073" t="s">
        <v>513</v>
      </c>
      <c r="N8073" t="s">
        <v>84</v>
      </c>
      <c r="O8073" t="s">
        <v>1767</v>
      </c>
      <c r="P8073" t="s">
        <v>781</v>
      </c>
      <c r="Q8073" t="s">
        <v>87</v>
      </c>
      <c r="R8073" t="s">
        <v>215</v>
      </c>
      <c r="T8073" t="s">
        <v>89</v>
      </c>
      <c r="U8073" t="s">
        <v>90</v>
      </c>
      <c r="V8073">
        <v>2.1134200000000001</v>
      </c>
      <c r="W8073">
        <v>0</v>
      </c>
      <c r="X8073">
        <v>2.8178930000000002</v>
      </c>
      <c r="Y8073">
        <v>7.3969699999999996</v>
      </c>
      <c r="Z8073">
        <v>0</v>
      </c>
      <c r="AA8073">
        <v>1.6895974664755509</v>
      </c>
      <c r="AB8073">
        <v>5.1693438706612431</v>
      </c>
      <c r="AC8073">
        <v>3.162848419683518</v>
      </c>
      <c r="AP8073">
        <v>0</v>
      </c>
      <c r="AQ8073">
        <v>0</v>
      </c>
      <c r="AR8073">
        <v>0</v>
      </c>
      <c r="AS8073">
        <v>0</v>
      </c>
      <c r="AT8073">
        <v>0</v>
      </c>
      <c r="AU8073" t="s">
        <v>9272</v>
      </c>
      <c r="AV8073">
        <v>60</v>
      </c>
      <c r="AW8073">
        <v>0</v>
      </c>
      <c r="AX8073">
        <v>0</v>
      </c>
    </row>
    <row r="8074" spans="1:50" hidden="1" x14ac:dyDescent="0.3">
      <c r="A8074" t="s">
        <v>9446</v>
      </c>
      <c r="B8074" t="s">
        <v>9062</v>
      </c>
      <c r="D8074">
        <v>544</v>
      </c>
      <c r="F8074">
        <v>5</v>
      </c>
      <c r="G8074" t="s">
        <v>632</v>
      </c>
      <c r="H8074" t="s">
        <v>94</v>
      </c>
      <c r="I8074" t="s">
        <v>104</v>
      </c>
      <c r="J8074" t="s">
        <v>210</v>
      </c>
      <c r="K8074" t="s">
        <v>200</v>
      </c>
      <c r="L8074" t="s">
        <v>82</v>
      </c>
      <c r="M8074" t="s">
        <v>513</v>
      </c>
      <c r="N8074" t="s">
        <v>84</v>
      </c>
      <c r="O8074" t="s">
        <v>1767</v>
      </c>
      <c r="P8074" t="s">
        <v>781</v>
      </c>
      <c r="Q8074" t="s">
        <v>87</v>
      </c>
      <c r="R8074" t="s">
        <v>215</v>
      </c>
      <c r="T8074" t="s">
        <v>89</v>
      </c>
      <c r="U8074" t="s">
        <v>90</v>
      </c>
      <c r="V8074">
        <v>2.641775</v>
      </c>
      <c r="W8074">
        <v>2.5947770000000001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P8074">
        <v>2.5947770000000001</v>
      </c>
      <c r="AQ8074">
        <v>2.5947770000000001</v>
      </c>
      <c r="AR8074">
        <v>2.5947770000000001</v>
      </c>
      <c r="AS8074">
        <v>2.5947770000000001</v>
      </c>
      <c r="AT8074">
        <v>0.9822096885616679</v>
      </c>
      <c r="AU8074" t="s">
        <v>9274</v>
      </c>
      <c r="AV8074">
        <v>60</v>
      </c>
      <c r="AW8074">
        <v>1.6370161476027798E-2</v>
      </c>
      <c r="AX8074">
        <v>6.8209006150115822E-4</v>
      </c>
    </row>
    <row r="8075" spans="1:50" hidden="1" x14ac:dyDescent="0.3">
      <c r="A8075" t="s">
        <v>9447</v>
      </c>
      <c r="B8075" t="s">
        <v>9062</v>
      </c>
      <c r="D8075">
        <v>546</v>
      </c>
      <c r="F8075">
        <v>5</v>
      </c>
      <c r="G8075" t="s">
        <v>635</v>
      </c>
      <c r="H8075" t="s">
        <v>94</v>
      </c>
      <c r="I8075" t="s">
        <v>104</v>
      </c>
      <c r="J8075" t="s">
        <v>210</v>
      </c>
      <c r="K8075" t="s">
        <v>121</v>
      </c>
      <c r="L8075" t="s">
        <v>82</v>
      </c>
      <c r="M8075" t="s">
        <v>513</v>
      </c>
      <c r="N8075" t="s">
        <v>84</v>
      </c>
      <c r="O8075" t="s">
        <v>1767</v>
      </c>
      <c r="P8075" t="s">
        <v>781</v>
      </c>
      <c r="Q8075" t="s">
        <v>87</v>
      </c>
      <c r="R8075" t="s">
        <v>88</v>
      </c>
      <c r="T8075" t="s">
        <v>89</v>
      </c>
      <c r="U8075" t="s">
        <v>90</v>
      </c>
      <c r="V8075">
        <v>3.1701299999999999</v>
      </c>
      <c r="W8075">
        <v>8.1345709999999993</v>
      </c>
      <c r="X8075">
        <v>82.423387000000005</v>
      </c>
      <c r="Y8075">
        <v>57.062341000000004</v>
      </c>
      <c r="Z8075">
        <v>57.062342999999998</v>
      </c>
      <c r="AA8075">
        <v>53.431804283552296</v>
      </c>
      <c r="AB8075">
        <v>30.100055776014418</v>
      </c>
      <c r="AC8075">
        <v>45.00166989431586</v>
      </c>
      <c r="AP8075">
        <v>8.1345709999999993</v>
      </c>
      <c r="AQ8075">
        <v>8.1345709999999993</v>
      </c>
      <c r="AR8075">
        <v>8.1345709999999993</v>
      </c>
      <c r="AS8075">
        <v>8.1345709999999993</v>
      </c>
      <c r="AT8075">
        <v>2.56600549504279</v>
      </c>
      <c r="AU8075" t="s">
        <v>9276</v>
      </c>
      <c r="AV8075">
        <v>60</v>
      </c>
      <c r="AW8075">
        <v>4.2766758250713167E-2</v>
      </c>
      <c r="AX8075">
        <v>1.7819482604463819E-3</v>
      </c>
    </row>
    <row r="8076" spans="1:50" hidden="1" x14ac:dyDescent="0.3">
      <c r="A8076" t="s">
        <v>9448</v>
      </c>
      <c r="B8076" t="s">
        <v>9062</v>
      </c>
      <c r="D8076">
        <v>54</v>
      </c>
      <c r="F8076">
        <v>5</v>
      </c>
      <c r="G8076" t="s">
        <v>638</v>
      </c>
      <c r="H8076" t="s">
        <v>94</v>
      </c>
      <c r="I8076" t="s">
        <v>95</v>
      </c>
      <c r="J8076" t="s">
        <v>96</v>
      </c>
      <c r="K8076" t="s">
        <v>168</v>
      </c>
      <c r="L8076" t="s">
        <v>82</v>
      </c>
      <c r="M8076" t="s">
        <v>99</v>
      </c>
      <c r="N8076" t="s">
        <v>100</v>
      </c>
      <c r="O8076" t="s">
        <v>1767</v>
      </c>
      <c r="P8076" t="s">
        <v>781</v>
      </c>
      <c r="Q8076" t="s">
        <v>271</v>
      </c>
      <c r="R8076" t="s">
        <v>107</v>
      </c>
      <c r="T8076" t="s">
        <v>89</v>
      </c>
      <c r="U8076" t="s">
        <v>90</v>
      </c>
      <c r="V8076">
        <v>0.31701299999999999</v>
      </c>
      <c r="W8076">
        <v>0</v>
      </c>
      <c r="X8076">
        <v>0</v>
      </c>
      <c r="Y8076">
        <v>1.5850649999999999</v>
      </c>
      <c r="Z8076">
        <v>1.9020779999999999</v>
      </c>
      <c r="AA8076">
        <v>0</v>
      </c>
      <c r="AB8076">
        <v>0</v>
      </c>
      <c r="AC8076">
        <v>0</v>
      </c>
      <c r="AP8076">
        <v>0</v>
      </c>
      <c r="AQ8076">
        <v>0</v>
      </c>
      <c r="AR8076">
        <v>0</v>
      </c>
      <c r="AS8076">
        <v>0</v>
      </c>
      <c r="AT8076">
        <v>0</v>
      </c>
      <c r="AU8076" t="s">
        <v>9278</v>
      </c>
      <c r="AV8076">
        <v>423</v>
      </c>
      <c r="AW8076">
        <v>0</v>
      </c>
      <c r="AX8076">
        <v>0</v>
      </c>
    </row>
    <row r="8077" spans="1:50" hidden="1" x14ac:dyDescent="0.3">
      <c r="A8077" t="s">
        <v>9449</v>
      </c>
      <c r="B8077" t="s">
        <v>9062</v>
      </c>
      <c r="D8077">
        <v>563</v>
      </c>
      <c r="F8077">
        <v>5</v>
      </c>
      <c r="G8077" t="s">
        <v>9280</v>
      </c>
      <c r="H8077" t="s">
        <v>94</v>
      </c>
      <c r="I8077" t="s">
        <v>104</v>
      </c>
      <c r="J8077" t="s">
        <v>210</v>
      </c>
      <c r="K8077" t="s">
        <v>81</v>
      </c>
      <c r="L8077" t="s">
        <v>145</v>
      </c>
      <c r="M8077" t="s">
        <v>513</v>
      </c>
      <c r="N8077" t="s">
        <v>84</v>
      </c>
      <c r="O8077" t="s">
        <v>1767</v>
      </c>
      <c r="P8077" t="s">
        <v>781</v>
      </c>
      <c r="Q8077" t="s">
        <v>87</v>
      </c>
      <c r="R8077" t="s">
        <v>107</v>
      </c>
      <c r="T8077" t="s">
        <v>89</v>
      </c>
      <c r="U8077" t="s">
        <v>90</v>
      </c>
      <c r="V8077">
        <v>2.8178929999999998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P8077">
        <v>0</v>
      </c>
      <c r="AQ8077">
        <v>0</v>
      </c>
      <c r="AR8077">
        <v>0</v>
      </c>
      <c r="AS8077">
        <v>0</v>
      </c>
      <c r="AT8077">
        <v>0</v>
      </c>
      <c r="AU8077" t="s">
        <v>9281</v>
      </c>
      <c r="AV8077">
        <v>40</v>
      </c>
      <c r="AW8077">
        <v>0</v>
      </c>
      <c r="AX8077">
        <v>0</v>
      </c>
    </row>
    <row r="8078" spans="1:50" hidden="1" x14ac:dyDescent="0.3">
      <c r="A8078" t="s">
        <v>9450</v>
      </c>
      <c r="B8078" t="s">
        <v>9062</v>
      </c>
      <c r="D8078">
        <v>601</v>
      </c>
      <c r="F8078">
        <v>5</v>
      </c>
      <c r="G8078" t="s">
        <v>2005</v>
      </c>
      <c r="H8078" t="s">
        <v>94</v>
      </c>
      <c r="I8078" t="s">
        <v>104</v>
      </c>
      <c r="J8078" t="s">
        <v>210</v>
      </c>
      <c r="K8078" t="s">
        <v>97</v>
      </c>
      <c r="L8078" t="s">
        <v>98</v>
      </c>
      <c r="M8078" t="s">
        <v>648</v>
      </c>
      <c r="N8078" t="s">
        <v>100</v>
      </c>
      <c r="O8078" t="s">
        <v>1767</v>
      </c>
      <c r="P8078" t="s">
        <v>781</v>
      </c>
      <c r="Q8078" t="s">
        <v>87</v>
      </c>
      <c r="R8078" t="s">
        <v>155</v>
      </c>
      <c r="T8078" t="s">
        <v>89</v>
      </c>
      <c r="U8078" t="s">
        <v>90</v>
      </c>
      <c r="V8078">
        <v>0.80310000000000004</v>
      </c>
      <c r="W8078">
        <v>2.0486399999999998</v>
      </c>
      <c r="X8078">
        <v>5.9897869999999998</v>
      </c>
      <c r="Y8078">
        <v>9.0348729999999993</v>
      </c>
      <c r="Z8078">
        <v>3.4131749999999998</v>
      </c>
      <c r="AA8078">
        <v>0.31584820732900232</v>
      </c>
      <c r="AB8078">
        <v>6.7873170529028393</v>
      </c>
      <c r="AC8078">
        <v>0.7134049325409233</v>
      </c>
      <c r="AP8078">
        <v>2.0486399999999998</v>
      </c>
      <c r="AQ8078">
        <v>2.0486399999999998</v>
      </c>
      <c r="AR8078">
        <v>2.0486399999999998</v>
      </c>
      <c r="AS8078">
        <v>2.0486399999999998</v>
      </c>
      <c r="AT8078">
        <v>2.5509152035861034</v>
      </c>
      <c r="AU8078" t="s">
        <v>9283</v>
      </c>
      <c r="AV8078">
        <v>50</v>
      </c>
      <c r="AW8078">
        <v>5.1018304071722066E-2</v>
      </c>
      <c r="AX8078">
        <v>2.1257626696550859E-3</v>
      </c>
    </row>
    <row r="8079" spans="1:50" hidden="1" x14ac:dyDescent="0.3">
      <c r="A8079" t="s">
        <v>9451</v>
      </c>
      <c r="B8079" t="s">
        <v>9062</v>
      </c>
      <c r="D8079">
        <v>617</v>
      </c>
      <c r="F8079">
        <v>5</v>
      </c>
      <c r="G8079" t="s">
        <v>647</v>
      </c>
      <c r="H8079" t="s">
        <v>94</v>
      </c>
      <c r="I8079" t="s">
        <v>104</v>
      </c>
      <c r="J8079" t="s">
        <v>210</v>
      </c>
      <c r="K8079" t="s">
        <v>125</v>
      </c>
      <c r="L8079" t="s">
        <v>82</v>
      </c>
      <c r="M8079" t="s">
        <v>648</v>
      </c>
      <c r="N8079" t="s">
        <v>100</v>
      </c>
      <c r="O8079" t="s">
        <v>1767</v>
      </c>
      <c r="P8079" t="s">
        <v>781</v>
      </c>
      <c r="Q8079" t="s">
        <v>87</v>
      </c>
      <c r="R8079" t="s">
        <v>107</v>
      </c>
      <c r="T8079" t="s">
        <v>89</v>
      </c>
      <c r="U8079" t="s">
        <v>90</v>
      </c>
      <c r="V8079">
        <v>0.52835500000000002</v>
      </c>
      <c r="W8079">
        <v>0.79639899999999997</v>
      </c>
      <c r="X8079">
        <v>2.1134200000000001</v>
      </c>
      <c r="Y8079">
        <v>2.1134200000000001</v>
      </c>
      <c r="Z8079">
        <v>0</v>
      </c>
      <c r="AA8079">
        <v>2.080812865783888</v>
      </c>
      <c r="AB8079">
        <v>3.4170470761051752</v>
      </c>
      <c r="AC8079">
        <v>3.0556430516255886</v>
      </c>
      <c r="AP8079">
        <v>0.79639899999999997</v>
      </c>
      <c r="AQ8079">
        <v>0.79639899999999997</v>
      </c>
      <c r="AR8079">
        <v>0.79639899999999997</v>
      </c>
      <c r="AS8079">
        <v>0.79639899999999997</v>
      </c>
      <c r="AT8079">
        <v>1.5073179964228596</v>
      </c>
      <c r="AU8079" t="s">
        <v>9285</v>
      </c>
      <c r="AV8079">
        <v>270</v>
      </c>
      <c r="AW8079">
        <v>5.5826592460105906E-3</v>
      </c>
      <c r="AX8079">
        <v>2.3261080191710795E-4</v>
      </c>
    </row>
    <row r="8080" spans="1:50" hidden="1" x14ac:dyDescent="0.3">
      <c r="A8080" t="s">
        <v>9452</v>
      </c>
      <c r="B8080" t="s">
        <v>9062</v>
      </c>
      <c r="D8080">
        <v>640</v>
      </c>
      <c r="F8080">
        <v>5</v>
      </c>
      <c r="G8080" t="s">
        <v>660</v>
      </c>
      <c r="H8080" t="s">
        <v>94</v>
      </c>
      <c r="I8080" t="s">
        <v>104</v>
      </c>
      <c r="J8080" t="s">
        <v>210</v>
      </c>
      <c r="K8080" t="s">
        <v>81</v>
      </c>
      <c r="L8080" t="s">
        <v>82</v>
      </c>
      <c r="M8080" t="s">
        <v>648</v>
      </c>
      <c r="N8080" t="s">
        <v>84</v>
      </c>
      <c r="O8080" t="s">
        <v>1767</v>
      </c>
      <c r="P8080" t="s">
        <v>781</v>
      </c>
      <c r="Q8080" t="s">
        <v>87</v>
      </c>
      <c r="R8080" t="s">
        <v>107</v>
      </c>
      <c r="T8080" t="s">
        <v>89</v>
      </c>
      <c r="U8080" t="s">
        <v>90</v>
      </c>
      <c r="V8080">
        <v>2.1134200000000001</v>
      </c>
      <c r="W8080">
        <v>9.8510229999999996</v>
      </c>
      <c r="X8080">
        <v>14.793941</v>
      </c>
      <c r="Y8080">
        <v>25.361039999999999</v>
      </c>
      <c r="Z8080">
        <v>10.5671</v>
      </c>
      <c r="AA8080">
        <v>6.59357857277592</v>
      </c>
      <c r="AB8080">
        <v>9.2700780957299891</v>
      </c>
      <c r="AC8080">
        <v>10.179231032342733</v>
      </c>
      <c r="AP8080">
        <v>9.8510229999999996</v>
      </c>
      <c r="AQ8080">
        <v>9.8510229999999996</v>
      </c>
      <c r="AR8080">
        <v>9.8510229999999996</v>
      </c>
      <c r="AS8080">
        <v>9.8510229999999996</v>
      </c>
      <c r="AT8080">
        <v>4.6611761978215398</v>
      </c>
      <c r="AU8080" t="s">
        <v>9287</v>
      </c>
      <c r="AV8080">
        <v>80</v>
      </c>
      <c r="AW8080">
        <v>5.8264702472769249E-2</v>
      </c>
      <c r="AX8080">
        <v>2.4276959363653855E-3</v>
      </c>
    </row>
    <row r="8081" spans="1:50" hidden="1" x14ac:dyDescent="0.3">
      <c r="A8081" t="s">
        <v>9453</v>
      </c>
      <c r="B8081" t="s">
        <v>9062</v>
      </c>
      <c r="D8081">
        <v>646</v>
      </c>
      <c r="F8081">
        <v>5</v>
      </c>
      <c r="G8081" t="s">
        <v>2012</v>
      </c>
      <c r="H8081" t="s">
        <v>94</v>
      </c>
      <c r="I8081" t="s">
        <v>104</v>
      </c>
      <c r="J8081" t="s">
        <v>210</v>
      </c>
      <c r="K8081" t="s">
        <v>121</v>
      </c>
      <c r="L8081" t="s">
        <v>82</v>
      </c>
      <c r="M8081" t="s">
        <v>648</v>
      </c>
      <c r="N8081" t="s">
        <v>84</v>
      </c>
      <c r="O8081" t="s">
        <v>1767</v>
      </c>
      <c r="P8081" t="s">
        <v>781</v>
      </c>
      <c r="Q8081" t="s">
        <v>87</v>
      </c>
      <c r="R8081" t="s">
        <v>215</v>
      </c>
      <c r="T8081" t="s">
        <v>89</v>
      </c>
      <c r="U8081" t="s">
        <v>90</v>
      </c>
      <c r="V8081">
        <v>3.1701299999999999</v>
      </c>
      <c r="W8081">
        <v>2.219722</v>
      </c>
      <c r="X8081">
        <v>3.1701299999999999</v>
      </c>
      <c r="Y8081">
        <v>4.7551949999999996</v>
      </c>
      <c r="Z8081">
        <v>6.3402599999999998</v>
      </c>
      <c r="AA8081">
        <v>0.71321274338406848</v>
      </c>
      <c r="AB8081">
        <v>2.9723985462936309</v>
      </c>
      <c r="AC8081">
        <v>0.81538838093775534</v>
      </c>
      <c r="AP8081">
        <v>2.219722</v>
      </c>
      <c r="AQ8081">
        <v>2.219722</v>
      </c>
      <c r="AR8081">
        <v>2.219722</v>
      </c>
      <c r="AS8081">
        <v>2.219722</v>
      </c>
      <c r="AT8081">
        <v>0.70019904546501244</v>
      </c>
      <c r="AU8081" t="s">
        <v>9289</v>
      </c>
      <c r="AV8081">
        <v>60</v>
      </c>
      <c r="AW8081">
        <v>1.1669984091083541E-2</v>
      </c>
      <c r="AX8081">
        <v>4.8624933712848091E-4</v>
      </c>
    </row>
    <row r="8082" spans="1:50" hidden="1" x14ac:dyDescent="0.3">
      <c r="A8082" t="s">
        <v>9454</v>
      </c>
      <c r="B8082" t="s">
        <v>9062</v>
      </c>
      <c r="D8082">
        <v>701</v>
      </c>
      <c r="F8082">
        <v>5</v>
      </c>
      <c r="G8082" t="s">
        <v>666</v>
      </c>
      <c r="H8082" t="s">
        <v>94</v>
      </c>
      <c r="I8082" t="s">
        <v>104</v>
      </c>
      <c r="J8082" t="s">
        <v>528</v>
      </c>
      <c r="K8082" t="s">
        <v>97</v>
      </c>
      <c r="L8082" t="s">
        <v>98</v>
      </c>
      <c r="M8082" t="s">
        <v>529</v>
      </c>
      <c r="N8082" t="s">
        <v>100</v>
      </c>
      <c r="O8082" t="s">
        <v>1767</v>
      </c>
      <c r="P8082" t="s">
        <v>781</v>
      </c>
      <c r="Q8082" t="s">
        <v>87</v>
      </c>
      <c r="R8082" t="s">
        <v>107</v>
      </c>
      <c r="T8082" t="s">
        <v>89</v>
      </c>
      <c r="U8082" t="s">
        <v>90</v>
      </c>
      <c r="V8082">
        <v>0.80310000000000004</v>
      </c>
      <c r="W8082">
        <v>0</v>
      </c>
      <c r="X8082">
        <v>0</v>
      </c>
      <c r="Y8082">
        <v>0</v>
      </c>
      <c r="Z8082">
        <v>4.5843619999999996</v>
      </c>
      <c r="AA8082">
        <v>0</v>
      </c>
      <c r="AB8082">
        <v>0</v>
      </c>
      <c r="AC8082">
        <v>0</v>
      </c>
      <c r="AP8082">
        <v>0</v>
      </c>
      <c r="AQ8082">
        <v>0</v>
      </c>
      <c r="AR8082">
        <v>0</v>
      </c>
      <c r="AS8082">
        <v>0</v>
      </c>
      <c r="AT8082">
        <v>0</v>
      </c>
      <c r="AU8082" t="s">
        <v>9291</v>
      </c>
      <c r="AV8082">
        <v>50</v>
      </c>
      <c r="AW8082">
        <v>0</v>
      </c>
      <c r="AX8082">
        <v>0</v>
      </c>
    </row>
    <row r="8083" spans="1:50" hidden="1" x14ac:dyDescent="0.3">
      <c r="A8083" t="s">
        <v>9455</v>
      </c>
      <c r="B8083" t="s">
        <v>9062</v>
      </c>
      <c r="D8083">
        <v>703</v>
      </c>
      <c r="F8083">
        <v>5</v>
      </c>
      <c r="G8083" t="s">
        <v>2017</v>
      </c>
      <c r="H8083" t="s">
        <v>94</v>
      </c>
      <c r="I8083" t="s">
        <v>104</v>
      </c>
      <c r="J8083" t="s">
        <v>528</v>
      </c>
      <c r="K8083" t="s">
        <v>97</v>
      </c>
      <c r="L8083" t="s">
        <v>98</v>
      </c>
      <c r="M8083" t="s">
        <v>529</v>
      </c>
      <c r="N8083" t="s">
        <v>100</v>
      </c>
      <c r="O8083" t="s">
        <v>1767</v>
      </c>
      <c r="P8083" t="s">
        <v>781</v>
      </c>
      <c r="Q8083" t="s">
        <v>87</v>
      </c>
      <c r="R8083" t="s">
        <v>215</v>
      </c>
      <c r="T8083" t="s">
        <v>89</v>
      </c>
      <c r="U8083" t="s">
        <v>90</v>
      </c>
      <c r="V8083">
        <v>0.80310000000000004</v>
      </c>
      <c r="W8083">
        <v>7.7099729999999997</v>
      </c>
      <c r="X8083">
        <v>0</v>
      </c>
      <c r="Y8083">
        <v>0</v>
      </c>
      <c r="Z8083">
        <v>0</v>
      </c>
      <c r="AA8083">
        <v>0</v>
      </c>
      <c r="AB8083">
        <v>3.0546917779810716</v>
      </c>
      <c r="AC8083">
        <v>0</v>
      </c>
      <c r="AP8083">
        <v>7.7099729999999997</v>
      </c>
      <c r="AQ8083">
        <v>7.7099729999999997</v>
      </c>
      <c r="AR8083">
        <v>7.7099729999999997</v>
      </c>
      <c r="AS8083">
        <v>7.7099729999999997</v>
      </c>
      <c r="AT8083">
        <v>9.6002652222637277</v>
      </c>
      <c r="AU8083" t="s">
        <v>9293</v>
      </c>
      <c r="AV8083">
        <v>50</v>
      </c>
      <c r="AW8083">
        <v>0.19200530444527455</v>
      </c>
      <c r="AX8083">
        <v>8.000221018553107E-3</v>
      </c>
    </row>
    <row r="8084" spans="1:50" hidden="1" x14ac:dyDescent="0.3">
      <c r="A8084" t="s">
        <v>9456</v>
      </c>
      <c r="B8084" t="s">
        <v>9062</v>
      </c>
      <c r="D8084">
        <v>710</v>
      </c>
      <c r="F8084">
        <v>5</v>
      </c>
      <c r="G8084" t="s">
        <v>672</v>
      </c>
      <c r="H8084" t="s">
        <v>94</v>
      </c>
      <c r="I8084" t="s">
        <v>104</v>
      </c>
      <c r="J8084" t="s">
        <v>528</v>
      </c>
      <c r="K8084" t="s">
        <v>168</v>
      </c>
      <c r="L8084" t="s">
        <v>82</v>
      </c>
      <c r="M8084" t="s">
        <v>529</v>
      </c>
      <c r="N8084" t="s">
        <v>100</v>
      </c>
      <c r="O8084" t="s">
        <v>1767</v>
      </c>
      <c r="P8084" t="s">
        <v>781</v>
      </c>
      <c r="Q8084" t="s">
        <v>87</v>
      </c>
      <c r="R8084" t="s">
        <v>215</v>
      </c>
      <c r="T8084" t="s">
        <v>89</v>
      </c>
      <c r="U8084" t="s">
        <v>90</v>
      </c>
      <c r="V8084">
        <v>0.31701299999999999</v>
      </c>
      <c r="W8084">
        <v>1.3505990000000001</v>
      </c>
      <c r="X8084">
        <v>0.63402599999999998</v>
      </c>
      <c r="Y8084">
        <v>1.9020779999999999</v>
      </c>
      <c r="Z8084">
        <v>1.9020779999999999</v>
      </c>
      <c r="AA8084">
        <v>1.0562222780585528</v>
      </c>
      <c r="AB8084">
        <v>1.7145426168865199</v>
      </c>
      <c r="AC8084">
        <v>0.81202828993113774</v>
      </c>
      <c r="AP8084">
        <v>1.3505990000000001</v>
      </c>
      <c r="AQ8084">
        <v>1.3505990000000001</v>
      </c>
      <c r="AR8084">
        <v>1.3505990000000001</v>
      </c>
      <c r="AS8084">
        <v>1.3505990000000001</v>
      </c>
      <c r="AT8084">
        <v>4.2603899524625177</v>
      </c>
      <c r="AU8084" t="s">
        <v>9295</v>
      </c>
      <c r="AV8084">
        <v>423</v>
      </c>
      <c r="AW8084">
        <v>1.0071843859249452E-2</v>
      </c>
      <c r="AX8084">
        <v>4.196601608020605E-4</v>
      </c>
    </row>
    <row r="8085" spans="1:50" hidden="1" x14ac:dyDescent="0.3">
      <c r="A8085" t="s">
        <v>9457</v>
      </c>
      <c r="B8085" t="s">
        <v>9062</v>
      </c>
      <c r="D8085">
        <v>717</v>
      </c>
      <c r="F8085">
        <v>5</v>
      </c>
      <c r="G8085" t="s">
        <v>675</v>
      </c>
      <c r="H8085" t="s">
        <v>94</v>
      </c>
      <c r="I8085" t="s">
        <v>104</v>
      </c>
      <c r="J8085" t="s">
        <v>528</v>
      </c>
      <c r="K8085" t="s">
        <v>125</v>
      </c>
      <c r="L8085" t="s">
        <v>82</v>
      </c>
      <c r="M8085" t="s">
        <v>529</v>
      </c>
      <c r="N8085" t="s">
        <v>100</v>
      </c>
      <c r="O8085" t="s">
        <v>1767</v>
      </c>
      <c r="P8085" t="s">
        <v>781</v>
      </c>
      <c r="Q8085" t="s">
        <v>87</v>
      </c>
      <c r="R8085" t="s">
        <v>88</v>
      </c>
      <c r="T8085" t="s">
        <v>89</v>
      </c>
      <c r="U8085" t="s">
        <v>90</v>
      </c>
      <c r="V8085">
        <v>0.52835500000000002</v>
      </c>
      <c r="W8085">
        <v>1.068735</v>
      </c>
      <c r="X8085">
        <v>1.5850649999999999</v>
      </c>
      <c r="Y8085">
        <v>4.2268400000000002</v>
      </c>
      <c r="Z8085">
        <v>2.1134200000000001</v>
      </c>
      <c r="AA8085">
        <v>2.0418000057727066</v>
      </c>
      <c r="AB8085">
        <v>3.2986833904223527</v>
      </c>
      <c r="AC8085">
        <v>1.7459785757328508</v>
      </c>
      <c r="AP8085">
        <v>1.068735</v>
      </c>
      <c r="AQ8085">
        <v>1.068735</v>
      </c>
      <c r="AR8085">
        <v>1.068735</v>
      </c>
      <c r="AS8085">
        <v>1.068735</v>
      </c>
      <c r="AT8085">
        <v>2.022759319018463</v>
      </c>
      <c r="AU8085" t="s">
        <v>9297</v>
      </c>
      <c r="AV8085">
        <v>270</v>
      </c>
      <c r="AW8085">
        <v>7.4917011815498627E-3</v>
      </c>
      <c r="AX8085">
        <v>3.1215421589791097E-4</v>
      </c>
    </row>
    <row r="8086" spans="1:50" hidden="1" x14ac:dyDescent="0.3">
      <c r="A8086" t="s">
        <v>9458</v>
      </c>
      <c r="B8086" t="s">
        <v>9062</v>
      </c>
      <c r="D8086">
        <v>720</v>
      </c>
      <c r="F8086">
        <v>5</v>
      </c>
      <c r="G8086" t="s">
        <v>678</v>
      </c>
      <c r="H8086" t="s">
        <v>94</v>
      </c>
      <c r="I8086" t="s">
        <v>104</v>
      </c>
      <c r="J8086" t="s">
        <v>528</v>
      </c>
      <c r="K8086" t="s">
        <v>133</v>
      </c>
      <c r="L8086" t="s">
        <v>98</v>
      </c>
      <c r="M8086" t="s">
        <v>529</v>
      </c>
      <c r="N8086" t="s">
        <v>100</v>
      </c>
      <c r="O8086" t="s">
        <v>1767</v>
      </c>
      <c r="P8086" t="s">
        <v>781</v>
      </c>
      <c r="Q8086" t="s">
        <v>87</v>
      </c>
      <c r="R8086" t="s">
        <v>107</v>
      </c>
      <c r="T8086" t="s">
        <v>89</v>
      </c>
      <c r="U8086" t="s">
        <v>90</v>
      </c>
      <c r="V8086">
        <v>1.268052</v>
      </c>
      <c r="W8086">
        <v>0</v>
      </c>
      <c r="X8086">
        <v>0</v>
      </c>
      <c r="Y8086">
        <v>0</v>
      </c>
      <c r="Z8086">
        <v>1.268052</v>
      </c>
      <c r="AA8086">
        <v>0</v>
      </c>
      <c r="AB8086">
        <v>0.48313686316461113</v>
      </c>
      <c r="AC8086">
        <v>0</v>
      </c>
      <c r="AP8086">
        <v>0</v>
      </c>
      <c r="AQ8086">
        <v>0</v>
      </c>
      <c r="AR8086">
        <v>0</v>
      </c>
      <c r="AS8086">
        <v>0</v>
      </c>
      <c r="AT8086">
        <v>0</v>
      </c>
      <c r="AU8086" t="s">
        <v>9299</v>
      </c>
      <c r="AV8086">
        <v>40</v>
      </c>
      <c r="AW8086">
        <v>0</v>
      </c>
      <c r="AX8086">
        <v>0</v>
      </c>
    </row>
    <row r="8087" spans="1:50" hidden="1" x14ac:dyDescent="0.3">
      <c r="A8087" t="s">
        <v>9459</v>
      </c>
      <c r="B8087" t="s">
        <v>9062</v>
      </c>
      <c r="D8087">
        <v>722</v>
      </c>
      <c r="F8087">
        <v>5</v>
      </c>
      <c r="G8087" t="s">
        <v>2026</v>
      </c>
      <c r="H8087" t="s">
        <v>94</v>
      </c>
      <c r="I8087" t="s">
        <v>104</v>
      </c>
      <c r="J8087" t="s">
        <v>528</v>
      </c>
      <c r="K8087" t="s">
        <v>133</v>
      </c>
      <c r="L8087" t="s">
        <v>98</v>
      </c>
      <c r="M8087" t="s">
        <v>529</v>
      </c>
      <c r="N8087" t="s">
        <v>100</v>
      </c>
      <c r="O8087" t="s">
        <v>1767</v>
      </c>
      <c r="P8087" t="s">
        <v>781</v>
      </c>
      <c r="Q8087" t="s">
        <v>87</v>
      </c>
      <c r="R8087" t="s">
        <v>215</v>
      </c>
      <c r="T8087" t="s">
        <v>89</v>
      </c>
      <c r="U8087" t="s">
        <v>90</v>
      </c>
      <c r="V8087">
        <v>1.268052</v>
      </c>
      <c r="W8087">
        <v>8.4546860000000006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P8087">
        <v>8.4546860000000006</v>
      </c>
      <c r="AQ8087">
        <v>8.4546860000000006</v>
      </c>
      <c r="AR8087">
        <v>8.4546860000000006</v>
      </c>
      <c r="AS8087">
        <v>8.4546860000000006</v>
      </c>
      <c r="AT8087">
        <v>6.6674600095264243</v>
      </c>
      <c r="AU8087" t="s">
        <v>9301</v>
      </c>
      <c r="AV8087">
        <v>40</v>
      </c>
      <c r="AW8087">
        <v>0.16668650023816062</v>
      </c>
      <c r="AX8087">
        <v>6.9452708432566927E-3</v>
      </c>
    </row>
    <row r="8088" spans="1:50" hidden="1" x14ac:dyDescent="0.3">
      <c r="A8088" t="s">
        <v>9460</v>
      </c>
      <c r="B8088" t="s">
        <v>9062</v>
      </c>
      <c r="D8088">
        <v>72</v>
      </c>
      <c r="F8088">
        <v>5</v>
      </c>
      <c r="G8088" t="s">
        <v>687</v>
      </c>
      <c r="H8088" t="s">
        <v>251</v>
      </c>
      <c r="I8088" t="s">
        <v>252</v>
      </c>
      <c r="J8088" t="s">
        <v>253</v>
      </c>
      <c r="K8088" t="s">
        <v>133</v>
      </c>
      <c r="L8088" t="s">
        <v>82</v>
      </c>
      <c r="M8088" t="s">
        <v>254</v>
      </c>
      <c r="N8088" t="s">
        <v>100</v>
      </c>
      <c r="O8088" t="s">
        <v>1767</v>
      </c>
      <c r="P8088" t="s">
        <v>781</v>
      </c>
      <c r="Q8088" t="s">
        <v>87</v>
      </c>
      <c r="R8088" t="s">
        <v>88</v>
      </c>
      <c r="T8088" t="s">
        <v>89</v>
      </c>
      <c r="U8088" t="s">
        <v>90</v>
      </c>
      <c r="V8088">
        <v>0.63402599999999998</v>
      </c>
      <c r="W8088">
        <v>17.082298000000002</v>
      </c>
      <c r="X8088">
        <v>20.922858000000002</v>
      </c>
      <c r="Y8088">
        <v>35.505456000000002</v>
      </c>
      <c r="Z8088">
        <v>20.288831999999999</v>
      </c>
      <c r="AA8088">
        <v>26.053681236185142</v>
      </c>
      <c r="AB8088">
        <v>16.873168172015937</v>
      </c>
      <c r="AC8088">
        <v>13.21687563905936</v>
      </c>
      <c r="AP8088">
        <v>17.082298000000002</v>
      </c>
      <c r="AQ8088">
        <v>17.082298000000002</v>
      </c>
      <c r="AR8088">
        <v>17.082298000000002</v>
      </c>
      <c r="AS8088">
        <v>17.082298000000002</v>
      </c>
      <c r="AT8088">
        <v>26.942582796289116</v>
      </c>
      <c r="AU8088" t="s">
        <v>9305</v>
      </c>
      <c r="AV8088">
        <v>270</v>
      </c>
      <c r="AW8088">
        <v>9.9787343689959687E-2</v>
      </c>
      <c r="AX8088">
        <v>4.1578059870816539E-3</v>
      </c>
    </row>
    <row r="8089" spans="1:50" hidden="1" x14ac:dyDescent="0.3">
      <c r="A8089" t="s">
        <v>9461</v>
      </c>
      <c r="B8089" t="s">
        <v>9062</v>
      </c>
      <c r="D8089">
        <v>732</v>
      </c>
      <c r="F8089">
        <v>5</v>
      </c>
      <c r="G8089" t="s">
        <v>690</v>
      </c>
      <c r="H8089" t="s">
        <v>94</v>
      </c>
      <c r="I8089" t="s">
        <v>104</v>
      </c>
      <c r="J8089" t="s">
        <v>528</v>
      </c>
      <c r="K8089" t="s">
        <v>141</v>
      </c>
      <c r="L8089" t="s">
        <v>98</v>
      </c>
      <c r="M8089" t="s">
        <v>529</v>
      </c>
      <c r="N8089" t="s">
        <v>84</v>
      </c>
      <c r="O8089" t="s">
        <v>1767</v>
      </c>
      <c r="P8089" t="s">
        <v>781</v>
      </c>
      <c r="Q8089" t="s">
        <v>87</v>
      </c>
      <c r="R8089" t="s">
        <v>107</v>
      </c>
      <c r="T8089" t="s">
        <v>89</v>
      </c>
      <c r="U8089" t="s">
        <v>90</v>
      </c>
      <c r="V8089">
        <v>1.5850649999999999</v>
      </c>
      <c r="W8089">
        <v>3.68588</v>
      </c>
      <c r="X8089">
        <v>2.377599</v>
      </c>
      <c r="Y8089">
        <v>12.680521000000001</v>
      </c>
      <c r="Z8089">
        <v>0</v>
      </c>
      <c r="AA8089">
        <v>0</v>
      </c>
      <c r="AB8089">
        <v>6.1715500991291155</v>
      </c>
      <c r="AC8089">
        <v>0</v>
      </c>
      <c r="AP8089">
        <v>3.68588</v>
      </c>
      <c r="AQ8089">
        <v>3.68588</v>
      </c>
      <c r="AR8089">
        <v>3.68588</v>
      </c>
      <c r="AS8089">
        <v>3.68588</v>
      </c>
      <c r="AT8089">
        <v>2.3253809780671455</v>
      </c>
      <c r="AU8089" t="s">
        <v>9307</v>
      </c>
      <c r="AV8089">
        <v>60</v>
      </c>
      <c r="AW8089">
        <v>3.8756349634452424E-2</v>
      </c>
      <c r="AX8089">
        <v>1.6148479014355176E-3</v>
      </c>
    </row>
    <row r="8090" spans="1:50" hidden="1" x14ac:dyDescent="0.3">
      <c r="A8090" t="s">
        <v>9462</v>
      </c>
      <c r="B8090" t="s">
        <v>9062</v>
      </c>
      <c r="D8090">
        <v>739</v>
      </c>
      <c r="F8090">
        <v>5</v>
      </c>
      <c r="G8090" t="s">
        <v>8329</v>
      </c>
      <c r="H8090" t="s">
        <v>94</v>
      </c>
      <c r="I8090" t="s">
        <v>104</v>
      </c>
      <c r="J8090" t="s">
        <v>528</v>
      </c>
      <c r="K8090" t="s">
        <v>81</v>
      </c>
      <c r="L8090" t="s">
        <v>145</v>
      </c>
      <c r="M8090" t="s">
        <v>529</v>
      </c>
      <c r="N8090" t="s">
        <v>84</v>
      </c>
      <c r="O8090" t="s">
        <v>1767</v>
      </c>
      <c r="P8090" t="s">
        <v>781</v>
      </c>
      <c r="Q8090" t="s">
        <v>87</v>
      </c>
      <c r="R8090" t="s">
        <v>107</v>
      </c>
      <c r="T8090" t="s">
        <v>89</v>
      </c>
      <c r="U8090" t="s">
        <v>90</v>
      </c>
      <c r="V8090">
        <v>2.8178939999999999</v>
      </c>
      <c r="W8090">
        <v>0</v>
      </c>
      <c r="X8090">
        <v>1.4089469999999999</v>
      </c>
      <c r="Y8090">
        <v>0</v>
      </c>
      <c r="Z8090">
        <v>0</v>
      </c>
      <c r="AA8090">
        <v>0</v>
      </c>
      <c r="AB8090">
        <v>0</v>
      </c>
      <c r="AC8090">
        <v>0</v>
      </c>
      <c r="AP8090">
        <v>0</v>
      </c>
      <c r="AQ8090">
        <v>0</v>
      </c>
      <c r="AR8090">
        <v>0</v>
      </c>
      <c r="AS8090">
        <v>0</v>
      </c>
      <c r="AT8090">
        <v>0</v>
      </c>
      <c r="AU8090" t="s">
        <v>9309</v>
      </c>
      <c r="AV8090">
        <v>40</v>
      </c>
      <c r="AW8090">
        <v>0</v>
      </c>
      <c r="AX8090">
        <v>0</v>
      </c>
    </row>
    <row r="8091" spans="1:50" hidden="1" x14ac:dyDescent="0.3">
      <c r="A8091" t="s">
        <v>9463</v>
      </c>
      <c r="B8091" t="s">
        <v>9062</v>
      </c>
      <c r="D8091">
        <v>740</v>
      </c>
      <c r="F8091">
        <v>5</v>
      </c>
      <c r="G8091" t="s">
        <v>696</v>
      </c>
      <c r="H8091" t="s">
        <v>94</v>
      </c>
      <c r="I8091" t="s">
        <v>104</v>
      </c>
      <c r="J8091" t="s">
        <v>528</v>
      </c>
      <c r="K8091" t="s">
        <v>81</v>
      </c>
      <c r="L8091" t="s">
        <v>82</v>
      </c>
      <c r="M8091" t="s">
        <v>529</v>
      </c>
      <c r="N8091" t="s">
        <v>84</v>
      </c>
      <c r="O8091" t="s">
        <v>1767</v>
      </c>
      <c r="P8091" t="s">
        <v>781</v>
      </c>
      <c r="Q8091" t="s">
        <v>87</v>
      </c>
      <c r="R8091" t="s">
        <v>88</v>
      </c>
      <c r="T8091" t="s">
        <v>89</v>
      </c>
      <c r="U8091" t="s">
        <v>90</v>
      </c>
      <c r="V8091">
        <v>2.1134200000000001</v>
      </c>
      <c r="W8091">
        <v>42.584890999999999</v>
      </c>
      <c r="X8091">
        <v>16.907361000000002</v>
      </c>
      <c r="Y8091">
        <v>50.722081000000003</v>
      </c>
      <c r="Z8091">
        <v>26.417750000000002</v>
      </c>
      <c r="AA8091">
        <v>7.0946299621690994</v>
      </c>
      <c r="AB8091">
        <v>21.198132810611131</v>
      </c>
      <c r="AC8091">
        <v>6.2125514034232303</v>
      </c>
      <c r="AP8091">
        <v>42.584890999999999</v>
      </c>
      <c r="AQ8091">
        <v>42.584890999999999</v>
      </c>
      <c r="AR8091">
        <v>42.584890999999999</v>
      </c>
      <c r="AS8091">
        <v>42.584890999999999</v>
      </c>
      <c r="AT8091">
        <v>20.149753006974475</v>
      </c>
      <c r="AU8091" t="s">
        <v>9311</v>
      </c>
      <c r="AV8091">
        <v>80</v>
      </c>
      <c r="AW8091">
        <v>0.25187191258718095</v>
      </c>
      <c r="AX8091">
        <v>1.0494663024465873E-2</v>
      </c>
    </row>
    <row r="8092" spans="1:50" hidden="1" x14ac:dyDescent="0.3">
      <c r="A8092" t="s">
        <v>9464</v>
      </c>
      <c r="B8092" t="s">
        <v>9062</v>
      </c>
      <c r="D8092">
        <v>744</v>
      </c>
      <c r="F8092">
        <v>5</v>
      </c>
      <c r="G8092" t="s">
        <v>699</v>
      </c>
      <c r="H8092" t="s">
        <v>94</v>
      </c>
      <c r="I8092" t="s">
        <v>104</v>
      </c>
      <c r="J8092" t="s">
        <v>528</v>
      </c>
      <c r="K8092" t="s">
        <v>200</v>
      </c>
      <c r="L8092" t="s">
        <v>82</v>
      </c>
      <c r="M8092" t="s">
        <v>529</v>
      </c>
      <c r="N8092" t="s">
        <v>84</v>
      </c>
      <c r="O8092" t="s">
        <v>1767</v>
      </c>
      <c r="P8092" t="s">
        <v>781</v>
      </c>
      <c r="Q8092" t="s">
        <v>87</v>
      </c>
      <c r="R8092" t="s">
        <v>215</v>
      </c>
      <c r="T8092" t="s">
        <v>89</v>
      </c>
      <c r="U8092" t="s">
        <v>90</v>
      </c>
      <c r="V8092">
        <v>2.641775</v>
      </c>
      <c r="W8092">
        <v>2.3590979999999999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P8092">
        <v>2.3590979999999999</v>
      </c>
      <c r="AQ8092">
        <v>2.3590979999999999</v>
      </c>
      <c r="AR8092">
        <v>2.3590979999999999</v>
      </c>
      <c r="AS8092">
        <v>2.3590979999999999</v>
      </c>
      <c r="AT8092">
        <v>0.89299732187638992</v>
      </c>
      <c r="AU8092" t="s">
        <v>9313</v>
      </c>
      <c r="AV8092">
        <v>60</v>
      </c>
      <c r="AW8092">
        <v>1.4883288697939832E-2</v>
      </c>
      <c r="AX8092">
        <v>6.2013702908082639E-4</v>
      </c>
    </row>
    <row r="8093" spans="1:50" hidden="1" x14ac:dyDescent="0.3">
      <c r="A8093" t="s">
        <v>9465</v>
      </c>
      <c r="B8093" t="s">
        <v>9062</v>
      </c>
      <c r="D8093">
        <v>761</v>
      </c>
      <c r="F8093">
        <v>5</v>
      </c>
      <c r="G8093" t="s">
        <v>9317</v>
      </c>
      <c r="H8093" t="s">
        <v>94</v>
      </c>
      <c r="I8093" t="s">
        <v>104</v>
      </c>
      <c r="J8093" t="s">
        <v>528</v>
      </c>
      <c r="K8093" t="s">
        <v>81</v>
      </c>
      <c r="L8093" t="s">
        <v>145</v>
      </c>
      <c r="M8093" t="s">
        <v>529</v>
      </c>
      <c r="N8093" t="s">
        <v>84</v>
      </c>
      <c r="O8093" t="s">
        <v>1767</v>
      </c>
      <c r="P8093" t="s">
        <v>781</v>
      </c>
      <c r="Q8093" t="s">
        <v>87</v>
      </c>
      <c r="R8093" t="s">
        <v>107</v>
      </c>
      <c r="T8093" t="s">
        <v>89</v>
      </c>
      <c r="U8093" t="s">
        <v>90</v>
      </c>
      <c r="V8093">
        <v>2.8178939999999999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P8093">
        <v>0</v>
      </c>
      <c r="AQ8093">
        <v>0</v>
      </c>
      <c r="AR8093">
        <v>0</v>
      </c>
      <c r="AS8093">
        <v>0</v>
      </c>
      <c r="AT8093">
        <v>0</v>
      </c>
      <c r="AU8093" t="s">
        <v>9318</v>
      </c>
      <c r="AV8093">
        <v>40</v>
      </c>
      <c r="AW8093">
        <v>0</v>
      </c>
      <c r="AX8093">
        <v>0</v>
      </c>
    </row>
    <row r="8094" spans="1:50" hidden="1" x14ac:dyDescent="0.3">
      <c r="A8094" t="s">
        <v>9466</v>
      </c>
      <c r="B8094" t="s">
        <v>9062</v>
      </c>
      <c r="D8094">
        <v>763</v>
      </c>
      <c r="F8094">
        <v>5</v>
      </c>
      <c r="G8094" t="s">
        <v>708</v>
      </c>
      <c r="H8094" t="s">
        <v>94</v>
      </c>
      <c r="I8094" t="s">
        <v>104</v>
      </c>
      <c r="J8094" t="s">
        <v>528</v>
      </c>
      <c r="K8094" t="s">
        <v>200</v>
      </c>
      <c r="L8094" t="s">
        <v>145</v>
      </c>
      <c r="M8094" t="s">
        <v>529</v>
      </c>
      <c r="N8094" t="s">
        <v>84</v>
      </c>
      <c r="O8094" t="s">
        <v>1767</v>
      </c>
      <c r="P8094" t="s">
        <v>781</v>
      </c>
      <c r="Q8094" t="s">
        <v>87</v>
      </c>
      <c r="R8094" t="s">
        <v>107</v>
      </c>
      <c r="T8094" t="s">
        <v>89</v>
      </c>
      <c r="U8094" t="s">
        <v>90</v>
      </c>
      <c r="V8094">
        <v>3.522367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P8094">
        <v>0</v>
      </c>
      <c r="AQ8094">
        <v>0</v>
      </c>
      <c r="AR8094">
        <v>0</v>
      </c>
      <c r="AS8094">
        <v>0</v>
      </c>
      <c r="AT8094">
        <v>0</v>
      </c>
      <c r="AU8094" t="s">
        <v>9320</v>
      </c>
      <c r="AV8094">
        <v>40</v>
      </c>
      <c r="AW8094">
        <v>0</v>
      </c>
      <c r="AX8094">
        <v>0</v>
      </c>
    </row>
    <row r="8095" spans="1:50" hidden="1" x14ac:dyDescent="0.3">
      <c r="A8095" t="s">
        <v>9467</v>
      </c>
      <c r="B8095" t="s">
        <v>9062</v>
      </c>
      <c r="D8095">
        <v>764</v>
      </c>
      <c r="F8095">
        <v>5</v>
      </c>
      <c r="G8095" t="s">
        <v>711</v>
      </c>
      <c r="H8095" t="s">
        <v>94</v>
      </c>
      <c r="I8095" t="s">
        <v>104</v>
      </c>
      <c r="J8095" t="s">
        <v>528</v>
      </c>
      <c r="K8095" t="s">
        <v>121</v>
      </c>
      <c r="L8095" t="s">
        <v>82</v>
      </c>
      <c r="M8095" t="s">
        <v>529</v>
      </c>
      <c r="N8095" t="s">
        <v>84</v>
      </c>
      <c r="O8095" t="s">
        <v>1767</v>
      </c>
      <c r="P8095" t="s">
        <v>781</v>
      </c>
      <c r="Q8095" t="s">
        <v>87</v>
      </c>
      <c r="R8095" t="s">
        <v>88</v>
      </c>
      <c r="T8095" t="s">
        <v>89</v>
      </c>
      <c r="U8095" t="s">
        <v>90</v>
      </c>
      <c r="V8095">
        <v>3.1701299999999999</v>
      </c>
      <c r="W8095">
        <v>12.560603</v>
      </c>
      <c r="X8095">
        <v>10.567100999999999</v>
      </c>
      <c r="Y8095">
        <v>14.265585</v>
      </c>
      <c r="Z8095">
        <v>6.3402599999999998</v>
      </c>
      <c r="AA8095">
        <v>2.6488075778758002</v>
      </c>
      <c r="AB8095">
        <v>5.9196957891542645</v>
      </c>
      <c r="AC8095">
        <v>1.6504784141607114</v>
      </c>
      <c r="AP8095">
        <v>12.560603</v>
      </c>
      <c r="AQ8095">
        <v>12.560603</v>
      </c>
      <c r="AR8095">
        <v>12.560603</v>
      </c>
      <c r="AS8095">
        <v>12.560603</v>
      </c>
      <c r="AT8095">
        <v>3.9621728446467497</v>
      </c>
      <c r="AU8095" t="s">
        <v>9322</v>
      </c>
      <c r="AV8095">
        <v>60</v>
      </c>
      <c r="AW8095">
        <v>6.6036214077445823E-2</v>
      </c>
      <c r="AX8095">
        <v>2.751508919893576E-3</v>
      </c>
    </row>
    <row r="8096" spans="1:50" hidden="1" x14ac:dyDescent="0.3">
      <c r="A8096" t="s">
        <v>9468</v>
      </c>
      <c r="B8096" t="s">
        <v>9062</v>
      </c>
      <c r="D8096">
        <v>82</v>
      </c>
      <c r="F8096">
        <v>5</v>
      </c>
      <c r="G8096" t="s">
        <v>729</v>
      </c>
      <c r="H8096" t="s">
        <v>78</v>
      </c>
      <c r="I8096" t="s">
        <v>79</v>
      </c>
      <c r="J8096" t="s">
        <v>111</v>
      </c>
      <c r="K8096" t="s">
        <v>137</v>
      </c>
      <c r="L8096" t="s">
        <v>388</v>
      </c>
      <c r="M8096" t="s">
        <v>113</v>
      </c>
      <c r="N8096" t="s">
        <v>84</v>
      </c>
      <c r="O8096" t="s">
        <v>1767</v>
      </c>
      <c r="P8096" t="s">
        <v>781</v>
      </c>
      <c r="Q8096" t="s">
        <v>87</v>
      </c>
      <c r="R8096" t="s">
        <v>215</v>
      </c>
      <c r="T8096" t="s">
        <v>89</v>
      </c>
      <c r="U8096" t="s">
        <v>90</v>
      </c>
      <c r="V8096">
        <v>1.05671</v>
      </c>
      <c r="W8096">
        <v>0.43430400000000002</v>
      </c>
      <c r="X8096">
        <v>1.05671</v>
      </c>
      <c r="Y8096">
        <v>2.1134200000000001</v>
      </c>
      <c r="Z8096">
        <v>0.52835500000000002</v>
      </c>
      <c r="AA8096">
        <v>6.19498720060985E-2</v>
      </c>
      <c r="AB8096">
        <v>1.2640671958041958</v>
      </c>
      <c r="AC8096">
        <v>0.44320926821020507</v>
      </c>
      <c r="AP8096">
        <v>0.43430400000000002</v>
      </c>
      <c r="AQ8096">
        <v>0.43430400000000002</v>
      </c>
      <c r="AR8096">
        <v>0.43430400000000002</v>
      </c>
      <c r="AS8096">
        <v>0.43430400000000002</v>
      </c>
      <c r="AT8096">
        <v>0.41099639446962744</v>
      </c>
      <c r="AU8096" t="s">
        <v>9324</v>
      </c>
      <c r="AV8096">
        <v>148</v>
      </c>
      <c r="AW8096">
        <v>2.7770026653353205E-3</v>
      </c>
      <c r="AX8096">
        <v>1.1570844438897169E-4</v>
      </c>
    </row>
    <row r="8097" spans="1:50" hidden="1" x14ac:dyDescent="0.3">
      <c r="A8097" t="s">
        <v>9469</v>
      </c>
      <c r="B8097" t="s">
        <v>9062</v>
      </c>
      <c r="D8097">
        <v>84</v>
      </c>
      <c r="F8097">
        <v>5</v>
      </c>
      <c r="G8097" t="s">
        <v>732</v>
      </c>
      <c r="H8097" t="s">
        <v>78</v>
      </c>
      <c r="I8097" t="s">
        <v>79</v>
      </c>
      <c r="J8097" t="s">
        <v>111</v>
      </c>
      <c r="K8097" t="s">
        <v>137</v>
      </c>
      <c r="L8097" t="s">
        <v>388</v>
      </c>
      <c r="M8097" t="s">
        <v>129</v>
      </c>
      <c r="N8097" t="s">
        <v>84</v>
      </c>
      <c r="O8097" t="s">
        <v>1767</v>
      </c>
      <c r="P8097" t="s">
        <v>781</v>
      </c>
      <c r="Q8097" t="s">
        <v>87</v>
      </c>
      <c r="R8097" t="s">
        <v>107</v>
      </c>
      <c r="T8097" t="s">
        <v>89</v>
      </c>
      <c r="U8097" t="s">
        <v>90</v>
      </c>
      <c r="V8097">
        <v>1.05671</v>
      </c>
      <c r="W8097">
        <v>5.4184780000000003</v>
      </c>
      <c r="X8097">
        <v>2.1134200000000001</v>
      </c>
      <c r="Y8097">
        <v>16.907360000000001</v>
      </c>
      <c r="Z8097">
        <v>23.775974999999999</v>
      </c>
      <c r="AA8097">
        <v>4.0091200017077187E-2</v>
      </c>
      <c r="AB8097">
        <v>11.235896317823245</v>
      </c>
      <c r="AC8097">
        <v>0.68949970841533126</v>
      </c>
      <c r="AP8097">
        <v>5.4184780000000003</v>
      </c>
      <c r="AQ8097">
        <v>5.4184780000000003</v>
      </c>
      <c r="AR8097">
        <v>5.4184780000000003</v>
      </c>
      <c r="AS8097">
        <v>5.4184780000000003</v>
      </c>
      <c r="AT8097">
        <v>5.1276868771943107</v>
      </c>
      <c r="AU8097" t="s">
        <v>9326</v>
      </c>
      <c r="AV8097">
        <v>148</v>
      </c>
      <c r="AW8097">
        <v>3.464653295401561E-2</v>
      </c>
      <c r="AX8097">
        <v>1.4436055397506504E-3</v>
      </c>
    </row>
    <row r="8098" spans="1:50" hidden="1" x14ac:dyDescent="0.3">
      <c r="A8098" t="s">
        <v>9470</v>
      </c>
      <c r="B8098" t="s">
        <v>9062</v>
      </c>
      <c r="D8098">
        <v>885</v>
      </c>
      <c r="F8098">
        <v>5</v>
      </c>
      <c r="G8098" t="s">
        <v>739</v>
      </c>
      <c r="H8098" t="s">
        <v>94</v>
      </c>
      <c r="I8098" t="s">
        <v>104</v>
      </c>
      <c r="J8098" t="s">
        <v>528</v>
      </c>
      <c r="K8098" t="s">
        <v>81</v>
      </c>
      <c r="L8098" t="s">
        <v>82</v>
      </c>
      <c r="M8098" t="s">
        <v>736</v>
      </c>
      <c r="N8098" t="s">
        <v>84</v>
      </c>
      <c r="O8098" t="s">
        <v>1767</v>
      </c>
      <c r="P8098" t="s">
        <v>781</v>
      </c>
      <c r="Q8098" t="s">
        <v>87</v>
      </c>
      <c r="R8098" t="s">
        <v>107</v>
      </c>
      <c r="T8098" t="s">
        <v>89</v>
      </c>
      <c r="U8098" t="s">
        <v>90</v>
      </c>
      <c r="V8098">
        <v>2.1134200000000001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P8098">
        <v>0</v>
      </c>
      <c r="AQ8098">
        <v>0</v>
      </c>
      <c r="AR8098">
        <v>0</v>
      </c>
      <c r="AS8098">
        <v>0</v>
      </c>
      <c r="AT8098">
        <v>0</v>
      </c>
      <c r="AU8098" t="s">
        <v>9471</v>
      </c>
      <c r="AV8098">
        <v>80</v>
      </c>
      <c r="AW8098">
        <v>0</v>
      </c>
      <c r="AX8098">
        <v>0</v>
      </c>
    </row>
    <row r="8099" spans="1:50" hidden="1" x14ac:dyDescent="0.3">
      <c r="A8099" t="s">
        <v>9472</v>
      </c>
      <c r="B8099" t="s">
        <v>9062</v>
      </c>
      <c r="D8099">
        <v>94</v>
      </c>
      <c r="F8099">
        <v>5</v>
      </c>
      <c r="G8099" t="s">
        <v>748</v>
      </c>
      <c r="H8099" t="s">
        <v>78</v>
      </c>
      <c r="I8099" t="s">
        <v>79</v>
      </c>
      <c r="J8099" t="s">
        <v>80</v>
      </c>
      <c r="K8099" t="s">
        <v>125</v>
      </c>
      <c r="L8099" t="s">
        <v>82</v>
      </c>
      <c r="M8099" t="s">
        <v>83</v>
      </c>
      <c r="N8099" t="s">
        <v>100</v>
      </c>
      <c r="O8099" t="s">
        <v>1767</v>
      </c>
      <c r="P8099" t="s">
        <v>781</v>
      </c>
      <c r="Q8099" t="s">
        <v>87</v>
      </c>
      <c r="R8099" t="s">
        <v>88</v>
      </c>
      <c r="T8099" t="s">
        <v>89</v>
      </c>
      <c r="U8099" t="s">
        <v>90</v>
      </c>
      <c r="V8099">
        <v>0.52835500000000002</v>
      </c>
      <c r="W8099">
        <v>0.29722599999999999</v>
      </c>
      <c r="X8099">
        <v>2.641775</v>
      </c>
      <c r="Y8099">
        <v>3.1701299999999999</v>
      </c>
      <c r="Z8099">
        <v>0</v>
      </c>
      <c r="AA8099">
        <v>2.4886507031664817</v>
      </c>
      <c r="AB8099">
        <v>0.30247177254948493</v>
      </c>
      <c r="AC8099">
        <v>3.1910242486148914</v>
      </c>
      <c r="AP8099">
        <v>0.29722599999999999</v>
      </c>
      <c r="AQ8099">
        <v>0.29722599999999999</v>
      </c>
      <c r="AR8099">
        <v>0.29722599999999999</v>
      </c>
      <c r="AS8099">
        <v>0.29722599999999999</v>
      </c>
      <c r="AT8099">
        <v>0.56254980079681272</v>
      </c>
      <c r="AU8099" t="s">
        <v>9330</v>
      </c>
      <c r="AV8099">
        <v>270</v>
      </c>
      <c r="AW8099">
        <v>2.0835177807289359E-3</v>
      </c>
      <c r="AX8099">
        <v>8.6813240863705659E-5</v>
      </c>
    </row>
    <row r="8100" spans="1:50" hidden="1" x14ac:dyDescent="0.3">
      <c r="A8100" t="s">
        <v>9473</v>
      </c>
      <c r="B8100" t="s">
        <v>9062</v>
      </c>
      <c r="D8100">
        <v>95</v>
      </c>
      <c r="F8100">
        <v>5</v>
      </c>
      <c r="G8100" t="s">
        <v>751</v>
      </c>
      <c r="H8100" t="s">
        <v>78</v>
      </c>
      <c r="I8100" t="s">
        <v>79</v>
      </c>
      <c r="J8100" t="s">
        <v>80</v>
      </c>
      <c r="K8100" t="s">
        <v>121</v>
      </c>
      <c r="L8100" t="s">
        <v>82</v>
      </c>
      <c r="M8100" t="s">
        <v>83</v>
      </c>
      <c r="N8100" t="s">
        <v>84</v>
      </c>
      <c r="O8100" t="s">
        <v>1767</v>
      </c>
      <c r="P8100" t="s">
        <v>781</v>
      </c>
      <c r="Q8100" t="s">
        <v>87</v>
      </c>
      <c r="R8100" t="s">
        <v>88</v>
      </c>
      <c r="T8100" t="s">
        <v>89</v>
      </c>
      <c r="U8100" t="s">
        <v>90</v>
      </c>
      <c r="V8100">
        <v>3.1701299999999999</v>
      </c>
      <c r="W8100">
        <v>13.451369</v>
      </c>
      <c r="X8100">
        <v>9.5103910000000003</v>
      </c>
      <c r="Y8100">
        <v>4.7551949999999996</v>
      </c>
      <c r="Z8100">
        <v>9.5103910000000003</v>
      </c>
      <c r="AA8100">
        <v>1.8172348471844708</v>
      </c>
      <c r="AB8100">
        <v>10.201225440521332</v>
      </c>
      <c r="AC8100">
        <v>1.8886489557273647</v>
      </c>
      <c r="AP8100">
        <v>13.451369</v>
      </c>
      <c r="AQ8100">
        <v>13.451369</v>
      </c>
      <c r="AR8100">
        <v>13.451369</v>
      </c>
      <c r="AS8100">
        <v>13.451369</v>
      </c>
      <c r="AT8100">
        <v>4.2431600596820953</v>
      </c>
      <c r="AU8100" t="s">
        <v>9332</v>
      </c>
      <c r="AV8100">
        <v>60</v>
      </c>
      <c r="AW8100">
        <v>7.0719334328034927E-2</v>
      </c>
      <c r="AX8100">
        <v>2.9466389303347885E-3</v>
      </c>
    </row>
    <row r="8101" spans="1:50" hidden="1" x14ac:dyDescent="0.3">
      <c r="A8101" t="s">
        <v>9474</v>
      </c>
      <c r="B8101" t="s">
        <v>9062</v>
      </c>
      <c r="D8101">
        <v>979</v>
      </c>
      <c r="F8101">
        <v>5</v>
      </c>
      <c r="G8101" t="s">
        <v>754</v>
      </c>
      <c r="H8101" t="s">
        <v>94</v>
      </c>
      <c r="I8101" t="s">
        <v>104</v>
      </c>
      <c r="J8101" t="s">
        <v>210</v>
      </c>
      <c r="K8101" t="s">
        <v>81</v>
      </c>
      <c r="L8101" t="s">
        <v>82</v>
      </c>
      <c r="M8101" t="s">
        <v>429</v>
      </c>
      <c r="N8101" t="s">
        <v>84</v>
      </c>
      <c r="O8101" t="s">
        <v>1767</v>
      </c>
      <c r="P8101" t="s">
        <v>781</v>
      </c>
      <c r="Q8101" t="s">
        <v>87</v>
      </c>
      <c r="R8101" t="s">
        <v>107</v>
      </c>
      <c r="T8101" t="s">
        <v>89</v>
      </c>
      <c r="U8101" t="s">
        <v>90</v>
      </c>
      <c r="V8101">
        <v>2.1134200000000001</v>
      </c>
      <c r="W8101">
        <v>0</v>
      </c>
      <c r="X8101">
        <v>0</v>
      </c>
      <c r="Y8101">
        <v>4.2268400000000002</v>
      </c>
      <c r="Z8101">
        <v>0</v>
      </c>
      <c r="AA8101">
        <v>0</v>
      </c>
      <c r="AB8101">
        <v>0</v>
      </c>
      <c r="AC8101">
        <v>0</v>
      </c>
      <c r="AP8101">
        <v>0</v>
      </c>
      <c r="AQ8101">
        <v>0</v>
      </c>
      <c r="AR8101">
        <v>0</v>
      </c>
      <c r="AS8101">
        <v>0</v>
      </c>
      <c r="AT8101">
        <v>0</v>
      </c>
      <c r="AU8101" t="s">
        <v>9334</v>
      </c>
      <c r="AV8101">
        <v>80</v>
      </c>
      <c r="AW8101">
        <v>0</v>
      </c>
      <c r="AX8101">
        <v>0</v>
      </c>
    </row>
    <row r="8102" spans="1:50" hidden="1" x14ac:dyDescent="0.3">
      <c r="A8102" t="s">
        <v>9475</v>
      </c>
      <c r="B8102" t="s">
        <v>9062</v>
      </c>
      <c r="D8102">
        <v>97</v>
      </c>
      <c r="F8102">
        <v>5</v>
      </c>
      <c r="G8102" t="s">
        <v>757</v>
      </c>
      <c r="H8102" t="s">
        <v>78</v>
      </c>
      <c r="I8102" t="s">
        <v>79</v>
      </c>
      <c r="J8102" t="s">
        <v>111</v>
      </c>
      <c r="K8102" t="s">
        <v>81</v>
      </c>
      <c r="L8102" t="s">
        <v>82</v>
      </c>
      <c r="M8102" t="s">
        <v>113</v>
      </c>
      <c r="N8102" t="s">
        <v>84</v>
      </c>
      <c r="O8102" t="s">
        <v>1767</v>
      </c>
      <c r="P8102" t="s">
        <v>781</v>
      </c>
      <c r="Q8102" t="s">
        <v>87</v>
      </c>
      <c r="R8102" t="s">
        <v>155</v>
      </c>
      <c r="T8102" t="s">
        <v>89</v>
      </c>
      <c r="U8102" t="s">
        <v>90</v>
      </c>
      <c r="V8102">
        <v>2.1134200000000001</v>
      </c>
      <c r="W8102">
        <v>32.132404999999999</v>
      </c>
      <c r="X8102">
        <v>36.984851999999997</v>
      </c>
      <c r="Y8102">
        <v>22.190909999999999</v>
      </c>
      <c r="Z8102">
        <v>37.689323999999999</v>
      </c>
      <c r="AA8102">
        <v>27.529413569381457</v>
      </c>
      <c r="AB8102">
        <v>40.810161806007741</v>
      </c>
      <c r="AC8102">
        <v>30.817879072449742</v>
      </c>
      <c r="AP8102">
        <v>32.132404999999999</v>
      </c>
      <c r="AQ8102">
        <v>32.132404999999999</v>
      </c>
      <c r="AR8102">
        <v>32.132404999999999</v>
      </c>
      <c r="AS8102">
        <v>32.132404999999999</v>
      </c>
      <c r="AT8102">
        <v>15.203984536911735</v>
      </c>
      <c r="AU8102" t="s">
        <v>9336</v>
      </c>
      <c r="AV8102">
        <v>80</v>
      </c>
      <c r="AW8102">
        <v>0.19004980671139668</v>
      </c>
      <c r="AX8102">
        <v>7.918741946308195E-3</v>
      </c>
    </row>
    <row r="8103" spans="1:50" hidden="1" x14ac:dyDescent="0.3">
      <c r="A8103" t="s">
        <v>9476</v>
      </c>
      <c r="B8103" t="s">
        <v>9062</v>
      </c>
      <c r="D8103">
        <v>980</v>
      </c>
      <c r="F8103">
        <v>5</v>
      </c>
      <c r="G8103" t="s">
        <v>760</v>
      </c>
      <c r="H8103" t="s">
        <v>94</v>
      </c>
      <c r="I8103" t="s">
        <v>104</v>
      </c>
      <c r="J8103" t="s">
        <v>210</v>
      </c>
      <c r="K8103" t="s">
        <v>168</v>
      </c>
      <c r="L8103" t="s">
        <v>82</v>
      </c>
      <c r="M8103" t="s">
        <v>429</v>
      </c>
      <c r="N8103" t="s">
        <v>100</v>
      </c>
      <c r="O8103" t="s">
        <v>1767</v>
      </c>
      <c r="P8103" t="s">
        <v>781</v>
      </c>
      <c r="Q8103" t="s">
        <v>87</v>
      </c>
      <c r="R8103" t="s">
        <v>107</v>
      </c>
      <c r="T8103" t="s">
        <v>89</v>
      </c>
      <c r="U8103" t="s">
        <v>90</v>
      </c>
      <c r="V8103">
        <v>0.31701299999999999</v>
      </c>
      <c r="W8103">
        <v>0</v>
      </c>
      <c r="X8103">
        <v>0</v>
      </c>
      <c r="Y8103">
        <v>0.31701299999999999</v>
      </c>
      <c r="Z8103">
        <v>0</v>
      </c>
      <c r="AA8103">
        <v>0</v>
      </c>
      <c r="AB8103">
        <v>0</v>
      </c>
      <c r="AC8103">
        <v>0</v>
      </c>
      <c r="AP8103">
        <v>0</v>
      </c>
      <c r="AQ8103">
        <v>0</v>
      </c>
      <c r="AR8103">
        <v>0</v>
      </c>
      <c r="AS8103">
        <v>0</v>
      </c>
      <c r="AT8103">
        <v>0</v>
      </c>
      <c r="AU8103" t="s">
        <v>9338</v>
      </c>
      <c r="AV8103">
        <v>423</v>
      </c>
      <c r="AW8103">
        <v>0</v>
      </c>
      <c r="AX8103">
        <v>0</v>
      </c>
    </row>
    <row r="8104" spans="1:50" hidden="1" x14ac:dyDescent="0.3">
      <c r="A8104" t="s">
        <v>9477</v>
      </c>
      <c r="B8104" t="s">
        <v>9062</v>
      </c>
      <c r="D8104">
        <v>981</v>
      </c>
      <c r="F8104">
        <v>5</v>
      </c>
      <c r="G8104" t="s">
        <v>763</v>
      </c>
      <c r="H8104" t="s">
        <v>94</v>
      </c>
      <c r="I8104" t="s">
        <v>104</v>
      </c>
      <c r="J8104" t="s">
        <v>210</v>
      </c>
      <c r="K8104" t="s">
        <v>125</v>
      </c>
      <c r="L8104" t="s">
        <v>82</v>
      </c>
      <c r="M8104" t="s">
        <v>429</v>
      </c>
      <c r="N8104" t="s">
        <v>100</v>
      </c>
      <c r="O8104" t="s">
        <v>1767</v>
      </c>
      <c r="P8104" t="s">
        <v>781</v>
      </c>
      <c r="Q8104" t="s">
        <v>87</v>
      </c>
      <c r="R8104" t="s">
        <v>107</v>
      </c>
      <c r="T8104" t="s">
        <v>89</v>
      </c>
      <c r="U8104" t="s">
        <v>90</v>
      </c>
      <c r="V8104">
        <v>0.52835500000000002</v>
      </c>
      <c r="W8104">
        <v>0</v>
      </c>
      <c r="X8104">
        <v>0.52835500000000002</v>
      </c>
      <c r="Y8104">
        <v>2.641775</v>
      </c>
      <c r="Z8104">
        <v>1.05671</v>
      </c>
      <c r="AA8104">
        <v>0</v>
      </c>
      <c r="AB8104">
        <v>0</v>
      </c>
      <c r="AC8104">
        <v>0</v>
      </c>
      <c r="AP8104">
        <v>0</v>
      </c>
      <c r="AQ8104">
        <v>0</v>
      </c>
      <c r="AR8104">
        <v>0</v>
      </c>
      <c r="AS8104">
        <v>0</v>
      </c>
      <c r="AT8104">
        <v>0</v>
      </c>
      <c r="AU8104" t="s">
        <v>9340</v>
      </c>
      <c r="AV8104">
        <v>270</v>
      </c>
      <c r="AW8104">
        <v>0</v>
      </c>
      <c r="AX8104">
        <v>0</v>
      </c>
    </row>
    <row r="8105" spans="1:50" hidden="1" x14ac:dyDescent="0.3">
      <c r="A8105" t="s">
        <v>9478</v>
      </c>
      <c r="B8105" t="s">
        <v>9062</v>
      </c>
      <c r="D8105">
        <v>99</v>
      </c>
      <c r="F8105">
        <v>5</v>
      </c>
      <c r="G8105" t="s">
        <v>775</v>
      </c>
      <c r="H8105" t="s">
        <v>78</v>
      </c>
      <c r="I8105" t="s">
        <v>79</v>
      </c>
      <c r="J8105" t="s">
        <v>111</v>
      </c>
      <c r="K8105" t="s">
        <v>81</v>
      </c>
      <c r="L8105" t="s">
        <v>82</v>
      </c>
      <c r="M8105" t="s">
        <v>129</v>
      </c>
      <c r="N8105" t="s">
        <v>84</v>
      </c>
      <c r="O8105" t="s">
        <v>1767</v>
      </c>
      <c r="P8105" t="s">
        <v>781</v>
      </c>
      <c r="Q8105" t="s">
        <v>87</v>
      </c>
      <c r="R8105" t="s">
        <v>155</v>
      </c>
      <c r="T8105" t="s">
        <v>89</v>
      </c>
      <c r="U8105" t="s">
        <v>90</v>
      </c>
      <c r="V8105">
        <v>2.1134200000000001</v>
      </c>
      <c r="W8105">
        <v>18.875886999999999</v>
      </c>
      <c r="X8105">
        <v>27.474460000000001</v>
      </c>
      <c r="Y8105">
        <v>72.912989999999994</v>
      </c>
      <c r="Z8105">
        <v>79.957723999999999</v>
      </c>
      <c r="AA8105">
        <v>37.751958874929315</v>
      </c>
      <c r="AB8105">
        <v>81.392880286534975</v>
      </c>
      <c r="AC8105">
        <v>26.750423026153207</v>
      </c>
      <c r="AP8105">
        <v>18.875886999999999</v>
      </c>
      <c r="AQ8105">
        <v>18.875886999999999</v>
      </c>
      <c r="AR8105">
        <v>18.875886999999999</v>
      </c>
      <c r="AS8105">
        <v>18.875886999999999</v>
      </c>
      <c r="AT8105">
        <v>8.9314414550822825</v>
      </c>
      <c r="AU8105" t="s">
        <v>9344</v>
      </c>
      <c r="AV8105">
        <v>80</v>
      </c>
      <c r="AW8105">
        <v>0.11164301818852854</v>
      </c>
      <c r="AX8105">
        <v>4.6517924245220226E-3</v>
      </c>
    </row>
    <row r="8106" spans="1:50" hidden="1" x14ac:dyDescent="0.3">
      <c r="A8106" t="s">
        <v>9479</v>
      </c>
      <c r="B8106" t="s">
        <v>9062</v>
      </c>
      <c r="D8106">
        <v>100</v>
      </c>
      <c r="F8106">
        <v>5</v>
      </c>
      <c r="G8106" t="s">
        <v>77</v>
      </c>
      <c r="H8106" t="s">
        <v>78</v>
      </c>
      <c r="I8106" t="s">
        <v>79</v>
      </c>
      <c r="J8106" t="s">
        <v>80</v>
      </c>
      <c r="K8106" t="s">
        <v>81</v>
      </c>
      <c r="L8106" t="s">
        <v>82</v>
      </c>
      <c r="M8106" t="s">
        <v>83</v>
      </c>
      <c r="N8106" t="s">
        <v>84</v>
      </c>
      <c r="O8106" t="s">
        <v>1767</v>
      </c>
      <c r="P8106" t="s">
        <v>989</v>
      </c>
      <c r="Q8106" t="s">
        <v>87</v>
      </c>
      <c r="R8106" t="s">
        <v>88</v>
      </c>
      <c r="T8106" t="s">
        <v>89</v>
      </c>
      <c r="U8106" t="s">
        <v>90</v>
      </c>
      <c r="V8106">
        <v>2.1134200000000001</v>
      </c>
      <c r="W8106">
        <v>371.53986900000001</v>
      </c>
      <c r="X8106">
        <v>323.35329200000001</v>
      </c>
      <c r="Y8106">
        <v>293.76540799999998</v>
      </c>
      <c r="Z8106">
        <v>183.86755700000001</v>
      </c>
      <c r="AA8106">
        <v>109.53651806495091</v>
      </c>
      <c r="AB8106">
        <v>459.84363761906479</v>
      </c>
      <c r="AC8106">
        <v>78.579631890915934</v>
      </c>
      <c r="AP8106">
        <v>371.53986900000001</v>
      </c>
      <c r="AQ8106">
        <v>371.53986900000001</v>
      </c>
      <c r="AR8106">
        <v>371.53986900000001</v>
      </c>
      <c r="AS8106">
        <v>371.53986900000001</v>
      </c>
      <c r="AT8106">
        <v>175.80029951453093</v>
      </c>
      <c r="AU8106" t="s">
        <v>9063</v>
      </c>
      <c r="AV8106">
        <v>80</v>
      </c>
      <c r="AW8106">
        <v>2.1975037439316365</v>
      </c>
      <c r="AX8106">
        <v>9.1562655997151521E-2</v>
      </c>
    </row>
    <row r="8107" spans="1:50" hidden="1" x14ac:dyDescent="0.3">
      <c r="A8107" t="s">
        <v>9480</v>
      </c>
      <c r="B8107" t="s">
        <v>9062</v>
      </c>
      <c r="D8107">
        <v>101</v>
      </c>
      <c r="F8107">
        <v>5</v>
      </c>
      <c r="G8107" t="s">
        <v>93</v>
      </c>
      <c r="H8107" t="s">
        <v>94</v>
      </c>
      <c r="I8107" t="s">
        <v>95</v>
      </c>
      <c r="J8107" t="s">
        <v>96</v>
      </c>
      <c r="K8107" t="s">
        <v>97</v>
      </c>
      <c r="L8107" t="s">
        <v>98</v>
      </c>
      <c r="M8107" t="s">
        <v>99</v>
      </c>
      <c r="N8107" t="s">
        <v>100</v>
      </c>
      <c r="O8107" t="s">
        <v>1767</v>
      </c>
      <c r="P8107" t="s">
        <v>989</v>
      </c>
      <c r="Q8107" t="s">
        <v>87</v>
      </c>
      <c r="R8107" t="s">
        <v>88</v>
      </c>
      <c r="T8107" t="s">
        <v>89</v>
      </c>
      <c r="U8107" t="s">
        <v>90</v>
      </c>
      <c r="V8107">
        <v>0.80310000000000004</v>
      </c>
      <c r="W8107">
        <v>155.62809999999999</v>
      </c>
      <c r="X8107">
        <v>117.252555</v>
      </c>
      <c r="Y8107">
        <v>103.399085</v>
      </c>
      <c r="Z8107">
        <v>93.561113000000006</v>
      </c>
      <c r="AA8107">
        <v>50.853166028103367</v>
      </c>
      <c r="AB8107">
        <v>162.6920213571558</v>
      </c>
      <c r="AC8107">
        <v>47.460256625220588</v>
      </c>
      <c r="AP8107">
        <v>155.62809999999999</v>
      </c>
      <c r="AQ8107">
        <v>155.62809999999999</v>
      </c>
      <c r="AR8107">
        <v>155.62809999999999</v>
      </c>
      <c r="AS8107">
        <v>155.62809999999999</v>
      </c>
      <c r="AT8107">
        <v>193.784211181671</v>
      </c>
      <c r="AU8107" t="s">
        <v>9065</v>
      </c>
      <c r="AV8107">
        <v>50</v>
      </c>
      <c r="AW8107">
        <v>3.8756842236334199</v>
      </c>
      <c r="AX8107">
        <v>0.16148684265139249</v>
      </c>
    </row>
    <row r="8108" spans="1:50" hidden="1" x14ac:dyDescent="0.3">
      <c r="A8108" t="s">
        <v>9481</v>
      </c>
      <c r="B8108" t="s">
        <v>9062</v>
      </c>
      <c r="D8108">
        <v>1040</v>
      </c>
      <c r="F8108">
        <v>5</v>
      </c>
      <c r="G8108" t="s">
        <v>103</v>
      </c>
      <c r="H8108" t="s">
        <v>94</v>
      </c>
      <c r="I8108" t="s">
        <v>104</v>
      </c>
      <c r="J8108" t="s">
        <v>105</v>
      </c>
      <c r="K8108" t="s">
        <v>81</v>
      </c>
      <c r="L8108" t="s">
        <v>82</v>
      </c>
      <c r="M8108" t="s">
        <v>106</v>
      </c>
      <c r="N8108" t="s">
        <v>84</v>
      </c>
      <c r="O8108" t="s">
        <v>1767</v>
      </c>
      <c r="P8108" t="s">
        <v>989</v>
      </c>
      <c r="Q8108" t="s">
        <v>87</v>
      </c>
      <c r="R8108" t="s">
        <v>107</v>
      </c>
      <c r="T8108" t="s">
        <v>89</v>
      </c>
      <c r="U8108" t="s">
        <v>90</v>
      </c>
      <c r="V8108">
        <v>2.1134200000000001</v>
      </c>
      <c r="W8108">
        <v>1.0334019999999999</v>
      </c>
      <c r="X8108">
        <v>126.80521299999999</v>
      </c>
      <c r="Y8108">
        <v>0</v>
      </c>
      <c r="Z8108">
        <v>6.3402609999999999</v>
      </c>
      <c r="AA8108">
        <v>0</v>
      </c>
      <c r="AB8108">
        <v>41.746972387404476</v>
      </c>
      <c r="AC8108">
        <v>0</v>
      </c>
      <c r="AP8108">
        <v>1.0334019999999999</v>
      </c>
      <c r="AQ8108">
        <v>1.0334019999999999</v>
      </c>
      <c r="AR8108">
        <v>1.0334019999999999</v>
      </c>
      <c r="AS8108">
        <v>1.0334019999999999</v>
      </c>
      <c r="AT8108">
        <v>0.48897143019371442</v>
      </c>
      <c r="AU8108" t="s">
        <v>9067</v>
      </c>
      <c r="AV8108">
        <v>80</v>
      </c>
      <c r="AW8108">
        <v>6.1121428774214299E-3</v>
      </c>
      <c r="AX8108">
        <v>2.546726198925596E-4</v>
      </c>
    </row>
    <row r="8109" spans="1:50" hidden="1" x14ac:dyDescent="0.3">
      <c r="A8109" t="s">
        <v>9482</v>
      </c>
      <c r="B8109" t="s">
        <v>9062</v>
      </c>
      <c r="D8109">
        <v>10</v>
      </c>
      <c r="F8109">
        <v>5</v>
      </c>
      <c r="G8109" t="s">
        <v>110</v>
      </c>
      <c r="H8109" t="s">
        <v>78</v>
      </c>
      <c r="I8109" t="s">
        <v>79</v>
      </c>
      <c r="J8109" t="s">
        <v>111</v>
      </c>
      <c r="K8109" t="s">
        <v>112</v>
      </c>
      <c r="L8109" t="s">
        <v>98</v>
      </c>
      <c r="M8109" t="s">
        <v>113</v>
      </c>
      <c r="N8109" t="s">
        <v>100</v>
      </c>
      <c r="O8109" t="s">
        <v>1767</v>
      </c>
      <c r="P8109" t="s">
        <v>989</v>
      </c>
      <c r="Q8109" t="s">
        <v>87</v>
      </c>
      <c r="R8109" t="s">
        <v>107</v>
      </c>
      <c r="T8109" t="s">
        <v>89</v>
      </c>
      <c r="U8109" t="s">
        <v>90</v>
      </c>
      <c r="V8109">
        <v>2.1134200000000001</v>
      </c>
      <c r="W8109">
        <v>0</v>
      </c>
      <c r="X8109">
        <v>31.38429</v>
      </c>
      <c r="Y8109">
        <v>0</v>
      </c>
      <c r="Z8109">
        <v>0</v>
      </c>
      <c r="AA8109">
        <v>0</v>
      </c>
      <c r="AB8109">
        <v>0</v>
      </c>
      <c r="AC8109">
        <v>0</v>
      </c>
      <c r="AP8109">
        <v>0</v>
      </c>
      <c r="AQ8109">
        <v>0</v>
      </c>
      <c r="AR8109">
        <v>0</v>
      </c>
      <c r="AS8109">
        <v>0</v>
      </c>
      <c r="AT8109">
        <v>0</v>
      </c>
      <c r="AU8109" t="s">
        <v>9483</v>
      </c>
      <c r="AV8109">
        <v>40</v>
      </c>
      <c r="AW8109">
        <v>0</v>
      </c>
      <c r="AX8109">
        <v>0</v>
      </c>
    </row>
    <row r="8110" spans="1:50" hidden="1" x14ac:dyDescent="0.3">
      <c r="A8110" t="s">
        <v>9484</v>
      </c>
      <c r="B8110" t="s">
        <v>9062</v>
      </c>
      <c r="D8110">
        <v>1140</v>
      </c>
      <c r="F8110">
        <v>5</v>
      </c>
      <c r="G8110" t="s">
        <v>116</v>
      </c>
      <c r="H8110" t="s">
        <v>94</v>
      </c>
      <c r="I8110" t="s">
        <v>104</v>
      </c>
      <c r="J8110" t="s">
        <v>105</v>
      </c>
      <c r="K8110" t="s">
        <v>81</v>
      </c>
      <c r="L8110" t="s">
        <v>82</v>
      </c>
      <c r="M8110" t="s">
        <v>117</v>
      </c>
      <c r="N8110" t="s">
        <v>84</v>
      </c>
      <c r="O8110" t="s">
        <v>1767</v>
      </c>
      <c r="P8110" t="s">
        <v>989</v>
      </c>
      <c r="Q8110" t="s">
        <v>87</v>
      </c>
      <c r="R8110" t="s">
        <v>155</v>
      </c>
      <c r="T8110" t="s">
        <v>89</v>
      </c>
      <c r="U8110" t="s">
        <v>90</v>
      </c>
      <c r="V8110">
        <v>2.1134200000000001</v>
      </c>
      <c r="W8110">
        <v>325.035526</v>
      </c>
      <c r="X8110">
        <v>304.33250800000002</v>
      </c>
      <c r="Y8110">
        <v>762.24022100000002</v>
      </c>
      <c r="Z8110">
        <v>617.11869999999999</v>
      </c>
      <c r="AA8110">
        <v>126.18804224599187</v>
      </c>
      <c r="AB8110">
        <v>623.96244869748716</v>
      </c>
      <c r="AC8110">
        <v>71.337793791871917</v>
      </c>
      <c r="AP8110">
        <v>325.035526</v>
      </c>
      <c r="AQ8110">
        <v>325.035526</v>
      </c>
      <c r="AR8110">
        <v>325.035526</v>
      </c>
      <c r="AS8110">
        <v>325.035526</v>
      </c>
      <c r="AT8110">
        <v>153.7959922779192</v>
      </c>
      <c r="AU8110" t="s">
        <v>9069</v>
      </c>
      <c r="AV8110">
        <v>80</v>
      </c>
      <c r="AW8110">
        <v>1.9224499034739899</v>
      </c>
      <c r="AX8110">
        <v>8.0102079311416247E-2</v>
      </c>
    </row>
    <row r="8111" spans="1:50" hidden="1" x14ac:dyDescent="0.3">
      <c r="A8111" t="s">
        <v>9485</v>
      </c>
      <c r="B8111" t="s">
        <v>9062</v>
      </c>
      <c r="D8111">
        <v>117</v>
      </c>
      <c r="F8111">
        <v>5</v>
      </c>
      <c r="G8111" t="s">
        <v>124</v>
      </c>
      <c r="H8111" t="s">
        <v>94</v>
      </c>
      <c r="I8111" t="s">
        <v>95</v>
      </c>
      <c r="J8111" t="s">
        <v>96</v>
      </c>
      <c r="K8111" t="s">
        <v>125</v>
      </c>
      <c r="L8111" t="s">
        <v>82</v>
      </c>
      <c r="M8111" t="s">
        <v>99</v>
      </c>
      <c r="N8111" t="s">
        <v>100</v>
      </c>
      <c r="O8111" t="s">
        <v>1767</v>
      </c>
      <c r="P8111" t="s">
        <v>989</v>
      </c>
      <c r="Q8111" t="s">
        <v>87</v>
      </c>
      <c r="R8111" t="s">
        <v>88</v>
      </c>
      <c r="T8111" t="s">
        <v>89</v>
      </c>
      <c r="U8111" t="s">
        <v>90</v>
      </c>
      <c r="V8111">
        <v>0.52835500000000002</v>
      </c>
      <c r="W8111">
        <v>944.464068</v>
      </c>
      <c r="X8111">
        <v>581.71891200000005</v>
      </c>
      <c r="Y8111">
        <v>450.68685699999997</v>
      </c>
      <c r="Z8111">
        <v>340.26065199999999</v>
      </c>
      <c r="AA8111">
        <v>319.91265171862921</v>
      </c>
      <c r="AB8111">
        <v>761.51958018175583</v>
      </c>
      <c r="AC8111">
        <v>284.94116220124585</v>
      </c>
      <c r="AP8111">
        <v>944.464068</v>
      </c>
      <c r="AQ8111">
        <v>944.464068</v>
      </c>
      <c r="AR8111">
        <v>944.464068</v>
      </c>
      <c r="AS8111">
        <v>944.464068</v>
      </c>
      <c r="AT8111">
        <v>1787.5558440821039</v>
      </c>
      <c r="AU8111" t="s">
        <v>9071</v>
      </c>
      <c r="AV8111">
        <v>270</v>
      </c>
      <c r="AW8111">
        <v>6.6205772003040888</v>
      </c>
      <c r="AX8111">
        <v>0.27585738334600368</v>
      </c>
    </row>
    <row r="8112" spans="1:50" hidden="1" x14ac:dyDescent="0.3">
      <c r="A8112" t="s">
        <v>9486</v>
      </c>
      <c r="B8112" t="s">
        <v>9062</v>
      </c>
      <c r="D8112">
        <v>11</v>
      </c>
      <c r="F8112">
        <v>5</v>
      </c>
      <c r="G8112" t="s">
        <v>128</v>
      </c>
      <c r="H8112" t="s">
        <v>78</v>
      </c>
      <c r="I8112" t="s">
        <v>79</v>
      </c>
      <c r="J8112" t="s">
        <v>111</v>
      </c>
      <c r="K8112" t="s">
        <v>112</v>
      </c>
      <c r="L8112" t="s">
        <v>98</v>
      </c>
      <c r="M8112" t="s">
        <v>129</v>
      </c>
      <c r="N8112" t="s">
        <v>100</v>
      </c>
      <c r="O8112" t="s">
        <v>1767</v>
      </c>
      <c r="P8112" t="s">
        <v>989</v>
      </c>
      <c r="Q8112" t="s">
        <v>87</v>
      </c>
      <c r="R8112" t="s">
        <v>107</v>
      </c>
      <c r="T8112" t="s">
        <v>89</v>
      </c>
      <c r="U8112" t="s">
        <v>90</v>
      </c>
      <c r="V8112">
        <v>2.1134200000000001</v>
      </c>
      <c r="W8112">
        <v>0</v>
      </c>
      <c r="X8112">
        <v>135.998591</v>
      </c>
      <c r="Y8112">
        <v>0</v>
      </c>
      <c r="Z8112">
        <v>0</v>
      </c>
      <c r="AA8112">
        <v>0</v>
      </c>
      <c r="AB8112">
        <v>0</v>
      </c>
      <c r="AC8112">
        <v>0</v>
      </c>
      <c r="AP8112">
        <v>0</v>
      </c>
      <c r="AQ8112">
        <v>0</v>
      </c>
      <c r="AR8112">
        <v>0</v>
      </c>
      <c r="AS8112">
        <v>0</v>
      </c>
      <c r="AT8112">
        <v>0</v>
      </c>
      <c r="AU8112" t="s">
        <v>9487</v>
      </c>
      <c r="AV8112">
        <v>40</v>
      </c>
      <c r="AW8112">
        <v>0</v>
      </c>
      <c r="AX8112">
        <v>0</v>
      </c>
    </row>
    <row r="8113" spans="1:50" hidden="1" x14ac:dyDescent="0.3">
      <c r="A8113" t="s">
        <v>9488</v>
      </c>
      <c r="B8113" t="s">
        <v>9062</v>
      </c>
      <c r="D8113">
        <v>120</v>
      </c>
      <c r="F8113">
        <v>5</v>
      </c>
      <c r="G8113" t="s">
        <v>132</v>
      </c>
      <c r="H8113" t="s">
        <v>94</v>
      </c>
      <c r="I8113" t="s">
        <v>95</v>
      </c>
      <c r="J8113" t="s">
        <v>96</v>
      </c>
      <c r="K8113" t="s">
        <v>133</v>
      </c>
      <c r="L8113" t="s">
        <v>98</v>
      </c>
      <c r="M8113" t="s">
        <v>99</v>
      </c>
      <c r="N8113" t="s">
        <v>100</v>
      </c>
      <c r="O8113" t="s">
        <v>1767</v>
      </c>
      <c r="P8113" t="s">
        <v>989</v>
      </c>
      <c r="Q8113" t="s">
        <v>87</v>
      </c>
      <c r="R8113" t="s">
        <v>88</v>
      </c>
      <c r="T8113" t="s">
        <v>89</v>
      </c>
      <c r="U8113" t="s">
        <v>90</v>
      </c>
      <c r="V8113">
        <v>1.268052</v>
      </c>
      <c r="W8113">
        <v>66.308336999999995</v>
      </c>
      <c r="X8113">
        <v>121.098978</v>
      </c>
      <c r="Y8113">
        <v>70.376892999999995</v>
      </c>
      <c r="Z8113">
        <v>27.897145999999999</v>
      </c>
      <c r="AA8113">
        <v>30.485008986177753</v>
      </c>
      <c r="AB8113">
        <v>104.53368853763423</v>
      </c>
      <c r="AC8113">
        <v>35.457211914452813</v>
      </c>
      <c r="AP8113">
        <v>66.308336999999995</v>
      </c>
      <c r="AQ8113">
        <v>66.308336999999995</v>
      </c>
      <c r="AR8113">
        <v>66.308336999999995</v>
      </c>
      <c r="AS8113">
        <v>66.308336999999995</v>
      </c>
      <c r="AT8113">
        <v>52.291496720954662</v>
      </c>
      <c r="AU8113" t="s">
        <v>9073</v>
      </c>
      <c r="AV8113">
        <v>40</v>
      </c>
      <c r="AW8113">
        <v>1.3072874180238665</v>
      </c>
      <c r="AX8113">
        <v>5.4470309084327768E-2</v>
      </c>
    </row>
    <row r="8114" spans="1:50" hidden="1" x14ac:dyDescent="0.3">
      <c r="A8114" t="s">
        <v>9489</v>
      </c>
      <c r="B8114" t="s">
        <v>9062</v>
      </c>
      <c r="D8114">
        <v>128</v>
      </c>
      <c r="F8114">
        <v>5</v>
      </c>
      <c r="G8114" t="s">
        <v>136</v>
      </c>
      <c r="H8114" t="s">
        <v>94</v>
      </c>
      <c r="I8114" t="s">
        <v>95</v>
      </c>
      <c r="J8114" t="s">
        <v>96</v>
      </c>
      <c r="K8114" t="s">
        <v>137</v>
      </c>
      <c r="L8114" t="s">
        <v>98</v>
      </c>
      <c r="M8114" t="s">
        <v>99</v>
      </c>
      <c r="N8114" t="s">
        <v>84</v>
      </c>
      <c r="O8114" t="s">
        <v>1767</v>
      </c>
      <c r="P8114" t="s">
        <v>989</v>
      </c>
      <c r="Q8114" t="s">
        <v>87</v>
      </c>
      <c r="R8114" t="s">
        <v>107</v>
      </c>
      <c r="T8114" t="s">
        <v>89</v>
      </c>
      <c r="U8114" t="s">
        <v>90</v>
      </c>
      <c r="V8114">
        <v>2.1134200000000001</v>
      </c>
      <c r="W8114">
        <v>12.619501</v>
      </c>
      <c r="X8114">
        <v>0</v>
      </c>
      <c r="Y8114">
        <v>0</v>
      </c>
      <c r="Z8114">
        <v>21.134201999999998</v>
      </c>
      <c r="AA8114">
        <v>0</v>
      </c>
      <c r="AB8114">
        <v>0</v>
      </c>
      <c r="AC8114">
        <v>0</v>
      </c>
      <c r="AP8114">
        <v>12.619501</v>
      </c>
      <c r="AQ8114">
        <v>12.619501</v>
      </c>
      <c r="AR8114">
        <v>12.619501</v>
      </c>
      <c r="AS8114">
        <v>12.619501</v>
      </c>
      <c r="AT8114">
        <v>5.9711278401832102</v>
      </c>
      <c r="AU8114" t="s">
        <v>9075</v>
      </c>
      <c r="AV8114">
        <v>40</v>
      </c>
      <c r="AW8114">
        <v>0.14927819600458025</v>
      </c>
      <c r="AX8114">
        <v>6.2199248335241776E-3</v>
      </c>
    </row>
    <row r="8115" spans="1:50" hidden="1" x14ac:dyDescent="0.3">
      <c r="A8115" t="s">
        <v>9490</v>
      </c>
      <c r="B8115" t="s">
        <v>9062</v>
      </c>
      <c r="D8115">
        <v>132</v>
      </c>
      <c r="F8115">
        <v>5</v>
      </c>
      <c r="G8115" t="s">
        <v>140</v>
      </c>
      <c r="H8115" t="s">
        <v>94</v>
      </c>
      <c r="I8115" t="s">
        <v>95</v>
      </c>
      <c r="J8115" t="s">
        <v>96</v>
      </c>
      <c r="K8115" t="s">
        <v>141</v>
      </c>
      <c r="L8115" t="s">
        <v>98</v>
      </c>
      <c r="M8115" t="s">
        <v>99</v>
      </c>
      <c r="N8115" t="s">
        <v>84</v>
      </c>
      <c r="O8115" t="s">
        <v>1767</v>
      </c>
      <c r="P8115" t="s">
        <v>989</v>
      </c>
      <c r="Q8115" t="s">
        <v>87</v>
      </c>
      <c r="R8115" t="s">
        <v>107</v>
      </c>
      <c r="T8115" t="s">
        <v>89</v>
      </c>
      <c r="U8115" t="s">
        <v>90</v>
      </c>
      <c r="V8115">
        <v>1.5850649999999999</v>
      </c>
      <c r="W8115">
        <v>29.308530999999999</v>
      </c>
      <c r="X8115">
        <v>8.7178579999999997</v>
      </c>
      <c r="Y8115">
        <v>4.7551949999999996</v>
      </c>
      <c r="Z8115">
        <v>9.5103910000000003</v>
      </c>
      <c r="AA8115">
        <v>0</v>
      </c>
      <c r="AB8115">
        <v>28.244210447489298</v>
      </c>
      <c r="AC8115">
        <v>0</v>
      </c>
      <c r="AP8115">
        <v>29.308530999999999</v>
      </c>
      <c r="AQ8115">
        <v>29.308530999999999</v>
      </c>
      <c r="AR8115">
        <v>29.308530999999999</v>
      </c>
      <c r="AS8115">
        <v>29.308530999999999</v>
      </c>
      <c r="AT8115">
        <v>18.490428468233162</v>
      </c>
      <c r="AU8115" t="s">
        <v>9077</v>
      </c>
      <c r="AV8115">
        <v>60</v>
      </c>
      <c r="AW8115">
        <v>0.30817380780388604</v>
      </c>
      <c r="AX8115">
        <v>1.2840575325161918E-2</v>
      </c>
    </row>
    <row r="8116" spans="1:50" hidden="1" x14ac:dyDescent="0.3">
      <c r="A8116" t="s">
        <v>9491</v>
      </c>
      <c r="B8116" t="s">
        <v>9062</v>
      </c>
      <c r="D8116">
        <v>139</v>
      </c>
      <c r="F8116">
        <v>5</v>
      </c>
      <c r="G8116" t="s">
        <v>8164</v>
      </c>
      <c r="H8116" t="s">
        <v>94</v>
      </c>
      <c r="I8116" t="s">
        <v>95</v>
      </c>
      <c r="J8116" t="s">
        <v>96</v>
      </c>
      <c r="K8116" t="s">
        <v>81</v>
      </c>
      <c r="L8116" t="s">
        <v>145</v>
      </c>
      <c r="M8116" t="s">
        <v>99</v>
      </c>
      <c r="N8116" t="s">
        <v>84</v>
      </c>
      <c r="O8116" t="s">
        <v>1767</v>
      </c>
      <c r="P8116" t="s">
        <v>989</v>
      </c>
      <c r="Q8116" t="s">
        <v>87</v>
      </c>
      <c r="R8116" t="s">
        <v>107</v>
      </c>
      <c r="T8116" t="s">
        <v>89</v>
      </c>
      <c r="U8116" t="s">
        <v>90</v>
      </c>
      <c r="V8116">
        <v>2.8178939999999999</v>
      </c>
      <c r="W8116">
        <v>439.21474599999999</v>
      </c>
      <c r="X8116">
        <v>25.361042999999999</v>
      </c>
      <c r="Y8116">
        <v>22.543150000000001</v>
      </c>
      <c r="Z8116">
        <v>5.6357869999999997</v>
      </c>
      <c r="AA8116">
        <v>0</v>
      </c>
      <c r="AB8116">
        <v>0</v>
      </c>
      <c r="AC8116">
        <v>0</v>
      </c>
      <c r="AP8116">
        <v>439.21474599999999</v>
      </c>
      <c r="AQ8116">
        <v>439.21474599999999</v>
      </c>
      <c r="AR8116">
        <v>439.21474599999999</v>
      </c>
      <c r="AS8116">
        <v>439.21474599999999</v>
      </c>
      <c r="AT8116">
        <v>155.86631221756389</v>
      </c>
      <c r="AU8116" t="s">
        <v>9079</v>
      </c>
      <c r="AV8116">
        <v>40</v>
      </c>
      <c r="AW8116">
        <v>3.896657805439097</v>
      </c>
      <c r="AX8116">
        <v>0.16236074189329572</v>
      </c>
    </row>
    <row r="8117" spans="1:50" hidden="1" x14ac:dyDescent="0.3">
      <c r="A8117" t="s">
        <v>9492</v>
      </c>
      <c r="B8117" t="s">
        <v>9062</v>
      </c>
      <c r="D8117">
        <v>144</v>
      </c>
      <c r="F8117">
        <v>5</v>
      </c>
      <c r="G8117" t="s">
        <v>2351</v>
      </c>
      <c r="H8117" t="s">
        <v>94</v>
      </c>
      <c r="I8117" t="s">
        <v>95</v>
      </c>
      <c r="J8117" t="s">
        <v>96</v>
      </c>
      <c r="K8117" t="s">
        <v>200</v>
      </c>
      <c r="L8117" t="s">
        <v>82</v>
      </c>
      <c r="M8117" t="s">
        <v>99</v>
      </c>
      <c r="N8117" t="s">
        <v>84</v>
      </c>
      <c r="O8117" t="s">
        <v>1767</v>
      </c>
      <c r="P8117" t="s">
        <v>989</v>
      </c>
      <c r="Q8117" t="s">
        <v>87</v>
      </c>
      <c r="R8117" t="s">
        <v>107</v>
      </c>
      <c r="T8117" t="s">
        <v>89</v>
      </c>
      <c r="U8117" t="s">
        <v>90</v>
      </c>
      <c r="V8117">
        <v>2.641775</v>
      </c>
      <c r="W8117">
        <v>32.057547999999997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P8117">
        <v>32.057547999999997</v>
      </c>
      <c r="AQ8117">
        <v>32.057547999999997</v>
      </c>
      <c r="AR8117">
        <v>32.057547999999997</v>
      </c>
      <c r="AS8117">
        <v>32.057547999999997</v>
      </c>
      <c r="AT8117">
        <v>12.134851756868013</v>
      </c>
      <c r="AU8117" t="s">
        <v>9081</v>
      </c>
      <c r="AV8117">
        <v>60</v>
      </c>
      <c r="AW8117">
        <v>0.20224752928113354</v>
      </c>
      <c r="AX8117">
        <v>8.4269803867138976E-3</v>
      </c>
    </row>
    <row r="8118" spans="1:50" hidden="1" x14ac:dyDescent="0.3">
      <c r="A8118" t="s">
        <v>9493</v>
      </c>
      <c r="B8118" t="s">
        <v>9062</v>
      </c>
      <c r="D8118">
        <v>146</v>
      </c>
      <c r="F8118">
        <v>5</v>
      </c>
      <c r="G8118" t="s">
        <v>148</v>
      </c>
      <c r="H8118" t="s">
        <v>94</v>
      </c>
      <c r="I8118" t="s">
        <v>95</v>
      </c>
      <c r="J8118" t="s">
        <v>96</v>
      </c>
      <c r="K8118" t="s">
        <v>121</v>
      </c>
      <c r="L8118" t="s">
        <v>82</v>
      </c>
      <c r="M8118" t="s">
        <v>99</v>
      </c>
      <c r="N8118" t="s">
        <v>84</v>
      </c>
      <c r="O8118" t="s">
        <v>1767</v>
      </c>
      <c r="P8118" t="s">
        <v>989</v>
      </c>
      <c r="Q8118" t="s">
        <v>87</v>
      </c>
      <c r="R8118" t="s">
        <v>88</v>
      </c>
      <c r="T8118" t="s">
        <v>89</v>
      </c>
      <c r="U8118" t="s">
        <v>90</v>
      </c>
      <c r="V8118">
        <v>3.1701299999999999</v>
      </c>
      <c r="W8118">
        <v>5757.5812100000003</v>
      </c>
      <c r="X8118">
        <v>5785.4878500000004</v>
      </c>
      <c r="Y8118">
        <v>30709.052489999998</v>
      </c>
      <c r="Z8118">
        <v>62172.595988000001</v>
      </c>
      <c r="AA8118">
        <v>2560.5973562877448</v>
      </c>
      <c r="AB8118">
        <v>14991.54065961083</v>
      </c>
      <c r="AC8118">
        <v>1928.9740537028426</v>
      </c>
      <c r="AP8118">
        <v>5757.5812100000003</v>
      </c>
      <c r="AQ8118">
        <v>5757.5812100000003</v>
      </c>
      <c r="AR8118">
        <v>5757.5812100000003</v>
      </c>
      <c r="AS8118">
        <v>5757.5812100000003</v>
      </c>
      <c r="AT8118">
        <v>1816.1971938059323</v>
      </c>
      <c r="AU8118" t="s">
        <v>9083</v>
      </c>
      <c r="AV8118">
        <v>60</v>
      </c>
      <c r="AW8118">
        <v>30.269953230098871</v>
      </c>
      <c r="AX8118">
        <v>1.2612480512541195</v>
      </c>
    </row>
    <row r="8119" spans="1:50" hidden="1" x14ac:dyDescent="0.3">
      <c r="A8119" t="s">
        <v>9494</v>
      </c>
      <c r="B8119" t="s">
        <v>9062</v>
      </c>
      <c r="D8119">
        <v>1540</v>
      </c>
      <c r="F8119">
        <v>5</v>
      </c>
      <c r="G8119" t="s">
        <v>158</v>
      </c>
      <c r="H8119" t="s">
        <v>94</v>
      </c>
      <c r="I8119" t="s">
        <v>104</v>
      </c>
      <c r="J8119" t="s">
        <v>105</v>
      </c>
      <c r="K8119" t="s">
        <v>81</v>
      </c>
      <c r="L8119" t="s">
        <v>82</v>
      </c>
      <c r="M8119" t="s">
        <v>129</v>
      </c>
      <c r="N8119" t="s">
        <v>84</v>
      </c>
      <c r="O8119" t="s">
        <v>1767</v>
      </c>
      <c r="P8119" t="s">
        <v>989</v>
      </c>
      <c r="Q8119" t="s">
        <v>87</v>
      </c>
      <c r="R8119" t="s">
        <v>155</v>
      </c>
      <c r="T8119" t="s">
        <v>89</v>
      </c>
      <c r="U8119" t="s">
        <v>90</v>
      </c>
      <c r="V8119">
        <v>2.1134200000000001</v>
      </c>
      <c r="W8119">
        <v>515.63069700000005</v>
      </c>
      <c r="X8119">
        <v>452.27192200000002</v>
      </c>
      <c r="Y8119">
        <v>1311.025005</v>
      </c>
      <c r="Z8119">
        <v>1022.895382</v>
      </c>
      <c r="AA8119">
        <v>273.06748699561223</v>
      </c>
      <c r="AB8119">
        <v>999.67236288065101</v>
      </c>
      <c r="AC8119">
        <v>176.01617233025959</v>
      </c>
      <c r="AP8119">
        <v>515.63069700000005</v>
      </c>
      <c r="AQ8119">
        <v>515.63069700000005</v>
      </c>
      <c r="AR8119">
        <v>515.63069700000005</v>
      </c>
      <c r="AS8119">
        <v>515.63069700000005</v>
      </c>
      <c r="AT8119">
        <v>243.97928334169262</v>
      </c>
      <c r="AU8119" t="s">
        <v>9085</v>
      </c>
      <c r="AV8119">
        <v>80</v>
      </c>
      <c r="AW8119">
        <v>3.0497410417711577</v>
      </c>
      <c r="AX8119">
        <v>0.12707254340713156</v>
      </c>
    </row>
    <row r="8120" spans="1:50" hidden="1" x14ac:dyDescent="0.3">
      <c r="A8120" t="s">
        <v>9495</v>
      </c>
      <c r="B8120" t="s">
        <v>9062</v>
      </c>
      <c r="D8120">
        <v>1640</v>
      </c>
      <c r="F8120">
        <v>5</v>
      </c>
      <c r="G8120" t="s">
        <v>161</v>
      </c>
      <c r="H8120" t="s">
        <v>94</v>
      </c>
      <c r="I8120" t="s">
        <v>104</v>
      </c>
      <c r="J8120" t="s">
        <v>105</v>
      </c>
      <c r="K8120" t="s">
        <v>81</v>
      </c>
      <c r="L8120" t="s">
        <v>82</v>
      </c>
      <c r="M8120" t="s">
        <v>113</v>
      </c>
      <c r="N8120" t="s">
        <v>84</v>
      </c>
      <c r="O8120" t="s">
        <v>1767</v>
      </c>
      <c r="P8120" t="s">
        <v>989</v>
      </c>
      <c r="Q8120" t="s">
        <v>87</v>
      </c>
      <c r="R8120" t="s">
        <v>88</v>
      </c>
      <c r="T8120" t="s">
        <v>89</v>
      </c>
      <c r="U8120" t="s">
        <v>90</v>
      </c>
      <c r="V8120">
        <v>2.1134200000000001</v>
      </c>
      <c r="W8120">
        <v>1104.4167500000001</v>
      </c>
      <c r="X8120">
        <v>1287.072907</v>
      </c>
      <c r="Y8120">
        <v>2302.219083</v>
      </c>
      <c r="Z8120">
        <v>1399.0841789999999</v>
      </c>
      <c r="AA8120">
        <v>707.32148442936989</v>
      </c>
      <c r="AB8120">
        <v>1928.3855913116452</v>
      </c>
      <c r="AC8120">
        <v>455.13821936974279</v>
      </c>
      <c r="AP8120">
        <v>1104.4167500000001</v>
      </c>
      <c r="AQ8120">
        <v>1104.4167500000001</v>
      </c>
      <c r="AR8120">
        <v>1104.4167500000001</v>
      </c>
      <c r="AS8120">
        <v>1104.4167500000001</v>
      </c>
      <c r="AT8120">
        <v>522.57324620756879</v>
      </c>
      <c r="AU8120" t="s">
        <v>9087</v>
      </c>
      <c r="AV8120">
        <v>80</v>
      </c>
      <c r="AW8120">
        <v>6.5321655775946095</v>
      </c>
      <c r="AX8120">
        <v>0.27217356573310875</v>
      </c>
    </row>
    <row r="8121" spans="1:50" hidden="1" x14ac:dyDescent="0.3">
      <c r="A8121" t="s">
        <v>9496</v>
      </c>
      <c r="B8121" t="s">
        <v>9062</v>
      </c>
      <c r="D8121">
        <v>165</v>
      </c>
      <c r="F8121">
        <v>5</v>
      </c>
      <c r="G8121" t="s">
        <v>167</v>
      </c>
      <c r="H8121" t="s">
        <v>94</v>
      </c>
      <c r="I8121" t="s">
        <v>95</v>
      </c>
      <c r="J8121" t="s">
        <v>96</v>
      </c>
      <c r="K8121" t="s">
        <v>168</v>
      </c>
      <c r="L8121" t="s">
        <v>82</v>
      </c>
      <c r="M8121" t="s">
        <v>99</v>
      </c>
      <c r="N8121" t="s">
        <v>100</v>
      </c>
      <c r="O8121" t="s">
        <v>1767</v>
      </c>
      <c r="P8121" t="s">
        <v>989</v>
      </c>
      <c r="Q8121" t="s">
        <v>87</v>
      </c>
      <c r="R8121" t="s">
        <v>88</v>
      </c>
      <c r="T8121" t="s">
        <v>89</v>
      </c>
      <c r="U8121" t="s">
        <v>90</v>
      </c>
      <c r="V8121">
        <v>0.31701299999999999</v>
      </c>
      <c r="W8121">
        <v>472.98204500000003</v>
      </c>
      <c r="X8121">
        <v>445.40330799999998</v>
      </c>
      <c r="Y8121">
        <v>141.70482100000001</v>
      </c>
      <c r="Z8121">
        <v>113.490661</v>
      </c>
      <c r="AA8121">
        <v>116.14530713022035</v>
      </c>
      <c r="AB8121">
        <v>508.49530110288919</v>
      </c>
      <c r="AC8121">
        <v>88.726232452663382</v>
      </c>
      <c r="AP8121">
        <v>472.98204500000003</v>
      </c>
      <c r="AQ8121">
        <v>472.98204500000003</v>
      </c>
      <c r="AR8121">
        <v>472.98204500000003</v>
      </c>
      <c r="AS8121">
        <v>472.98204500000003</v>
      </c>
      <c r="AT8121">
        <v>1491.9957383451153</v>
      </c>
      <c r="AU8121" t="s">
        <v>9089</v>
      </c>
      <c r="AV8121">
        <v>423</v>
      </c>
      <c r="AW8121">
        <v>3.5271766863950718</v>
      </c>
      <c r="AX8121">
        <v>0.14696569526646133</v>
      </c>
    </row>
    <row r="8122" spans="1:50" hidden="1" x14ac:dyDescent="0.3">
      <c r="A8122" t="s">
        <v>9497</v>
      </c>
      <c r="B8122" t="s">
        <v>9062</v>
      </c>
      <c r="D8122">
        <v>1759</v>
      </c>
      <c r="F8122">
        <v>5</v>
      </c>
      <c r="G8122" t="s">
        <v>171</v>
      </c>
      <c r="H8122" t="s">
        <v>78</v>
      </c>
      <c r="I8122" t="s">
        <v>172</v>
      </c>
      <c r="J8122" t="s">
        <v>173</v>
      </c>
      <c r="K8122" t="s">
        <v>174</v>
      </c>
      <c r="L8122" t="s">
        <v>175</v>
      </c>
      <c r="M8122" t="s">
        <v>87</v>
      </c>
      <c r="N8122" t="s">
        <v>100</v>
      </c>
      <c r="O8122" t="s">
        <v>1767</v>
      </c>
      <c r="P8122" t="s">
        <v>989</v>
      </c>
      <c r="Q8122" t="s">
        <v>176</v>
      </c>
      <c r="R8122" t="s">
        <v>155</v>
      </c>
      <c r="T8122" t="s">
        <v>89</v>
      </c>
      <c r="U8122" t="s">
        <v>90</v>
      </c>
      <c r="V8122">
        <v>0.49982399999999999</v>
      </c>
      <c r="W8122">
        <v>2.7231839999999998</v>
      </c>
      <c r="X8122">
        <v>9.9964779999999998</v>
      </c>
      <c r="Y8122">
        <v>0</v>
      </c>
      <c r="Z8122">
        <v>0</v>
      </c>
      <c r="AA8122">
        <v>0</v>
      </c>
      <c r="AB8122">
        <v>6.3705659157464369</v>
      </c>
      <c r="AC8122">
        <v>0</v>
      </c>
      <c r="AP8122">
        <v>2.7231839999999998</v>
      </c>
      <c r="AQ8122">
        <v>2.7231839999999998</v>
      </c>
      <c r="AR8122">
        <v>2.7231839999999998</v>
      </c>
      <c r="AS8122">
        <v>2.7231839999999998</v>
      </c>
      <c r="AT8122">
        <v>5.4482857966004028</v>
      </c>
      <c r="AU8122" t="s">
        <v>9091</v>
      </c>
      <c r="AV8122">
        <v>320</v>
      </c>
      <c r="AW8122">
        <v>1.7025893114376259E-2</v>
      </c>
      <c r="AX8122">
        <v>7.0941221309901074E-4</v>
      </c>
    </row>
    <row r="8123" spans="1:50" hidden="1" x14ac:dyDescent="0.3">
      <c r="A8123" t="s">
        <v>9498</v>
      </c>
      <c r="B8123" t="s">
        <v>9062</v>
      </c>
      <c r="D8123">
        <v>1779</v>
      </c>
      <c r="F8123">
        <v>5</v>
      </c>
      <c r="G8123" t="s">
        <v>179</v>
      </c>
      <c r="H8123" t="s">
        <v>78</v>
      </c>
      <c r="I8123" t="s">
        <v>172</v>
      </c>
      <c r="J8123" t="s">
        <v>173</v>
      </c>
      <c r="K8123" t="s">
        <v>174</v>
      </c>
      <c r="L8123" t="s">
        <v>175</v>
      </c>
      <c r="M8123" t="s">
        <v>180</v>
      </c>
      <c r="N8123" t="s">
        <v>100</v>
      </c>
      <c r="O8123" t="s">
        <v>1767</v>
      </c>
      <c r="P8123" t="s">
        <v>989</v>
      </c>
      <c r="Q8123" t="s">
        <v>176</v>
      </c>
      <c r="R8123" t="s">
        <v>107</v>
      </c>
      <c r="T8123" t="s">
        <v>89</v>
      </c>
      <c r="U8123" t="s">
        <v>90</v>
      </c>
      <c r="V8123">
        <v>0.49982399999999999</v>
      </c>
      <c r="W8123">
        <v>0</v>
      </c>
      <c r="X8123">
        <v>0.49982399999999999</v>
      </c>
      <c r="Y8123">
        <v>0</v>
      </c>
      <c r="Z8123">
        <v>0</v>
      </c>
      <c r="AA8123">
        <v>0</v>
      </c>
      <c r="AB8123">
        <v>0</v>
      </c>
      <c r="AC8123">
        <v>0.55294120386506596</v>
      </c>
      <c r="AP8123">
        <v>0</v>
      </c>
      <c r="AQ8123">
        <v>0</v>
      </c>
      <c r="AR8123">
        <v>0</v>
      </c>
      <c r="AS8123">
        <v>0</v>
      </c>
      <c r="AT8123">
        <v>0</v>
      </c>
      <c r="AU8123" t="s">
        <v>9093</v>
      </c>
      <c r="AV8123">
        <v>320</v>
      </c>
      <c r="AW8123">
        <v>0</v>
      </c>
      <c r="AX8123">
        <v>0</v>
      </c>
    </row>
    <row r="8124" spans="1:50" hidden="1" x14ac:dyDescent="0.3">
      <c r="A8124" t="s">
        <v>9499</v>
      </c>
      <c r="B8124" t="s">
        <v>9062</v>
      </c>
      <c r="D8124">
        <v>1780</v>
      </c>
      <c r="F8124">
        <v>5</v>
      </c>
      <c r="G8124" t="s">
        <v>183</v>
      </c>
      <c r="H8124" t="s">
        <v>78</v>
      </c>
      <c r="I8124" t="s">
        <v>172</v>
      </c>
      <c r="J8124" t="s">
        <v>184</v>
      </c>
      <c r="K8124" t="s">
        <v>185</v>
      </c>
      <c r="L8124" t="s">
        <v>82</v>
      </c>
      <c r="M8124" t="s">
        <v>186</v>
      </c>
      <c r="N8124" t="s">
        <v>100</v>
      </c>
      <c r="O8124" t="s">
        <v>1767</v>
      </c>
      <c r="P8124" t="s">
        <v>989</v>
      </c>
      <c r="Q8124" t="s">
        <v>87</v>
      </c>
      <c r="R8124" t="s">
        <v>107</v>
      </c>
      <c r="T8124" t="s">
        <v>89</v>
      </c>
      <c r="U8124" t="s">
        <v>90</v>
      </c>
      <c r="V8124">
        <v>0.36984899999999998</v>
      </c>
      <c r="W8124">
        <v>3.1648930000000002</v>
      </c>
      <c r="X8124">
        <v>0.73969799999999997</v>
      </c>
      <c r="Y8124">
        <v>2.9587889999999999</v>
      </c>
      <c r="Z8124">
        <v>5.9175779999999998</v>
      </c>
      <c r="AA8124">
        <v>1.5624415261244722</v>
      </c>
      <c r="AB8124">
        <v>3.5793361766030074</v>
      </c>
      <c r="AC8124">
        <v>1.7148552438285947</v>
      </c>
      <c r="AP8124">
        <v>3.1648930000000002</v>
      </c>
      <c r="AQ8124">
        <v>3.1648930000000002</v>
      </c>
      <c r="AR8124">
        <v>3.1648930000000002</v>
      </c>
      <c r="AS8124">
        <v>3.1648930000000002</v>
      </c>
      <c r="AT8124">
        <v>8.55725715089131</v>
      </c>
      <c r="AU8124" t="s">
        <v>9095</v>
      </c>
      <c r="AV8124">
        <v>441</v>
      </c>
      <c r="AW8124">
        <v>1.9404211226510908E-2</v>
      </c>
      <c r="AX8124">
        <v>8.0850880110462122E-4</v>
      </c>
    </row>
    <row r="8125" spans="1:50" hidden="1" x14ac:dyDescent="0.3">
      <c r="A8125" t="s">
        <v>9500</v>
      </c>
      <c r="B8125" t="s">
        <v>9062</v>
      </c>
      <c r="D8125">
        <v>1791</v>
      </c>
      <c r="F8125">
        <v>5</v>
      </c>
      <c r="G8125" t="s">
        <v>189</v>
      </c>
      <c r="H8125" t="s">
        <v>78</v>
      </c>
      <c r="I8125" t="s">
        <v>172</v>
      </c>
      <c r="J8125" t="s">
        <v>173</v>
      </c>
      <c r="K8125" t="s">
        <v>174</v>
      </c>
      <c r="L8125" t="s">
        <v>175</v>
      </c>
      <c r="M8125" t="s">
        <v>190</v>
      </c>
      <c r="N8125" t="s">
        <v>100</v>
      </c>
      <c r="O8125" t="s">
        <v>1767</v>
      </c>
      <c r="P8125" t="s">
        <v>989</v>
      </c>
      <c r="Q8125" t="s">
        <v>176</v>
      </c>
      <c r="R8125" t="s">
        <v>107</v>
      </c>
      <c r="T8125" t="s">
        <v>89</v>
      </c>
      <c r="U8125" t="s">
        <v>90</v>
      </c>
      <c r="V8125">
        <v>0.49982399999999999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P8125">
        <v>0</v>
      </c>
      <c r="AQ8125">
        <v>0</v>
      </c>
      <c r="AR8125">
        <v>0</v>
      </c>
      <c r="AS8125">
        <v>0</v>
      </c>
      <c r="AT8125">
        <v>0</v>
      </c>
      <c r="AU8125" t="s">
        <v>9097</v>
      </c>
      <c r="AV8125">
        <v>320</v>
      </c>
      <c r="AW8125">
        <v>0</v>
      </c>
      <c r="AX8125">
        <v>0</v>
      </c>
    </row>
    <row r="8126" spans="1:50" hidden="1" x14ac:dyDescent="0.3">
      <c r="A8126" t="s">
        <v>9501</v>
      </c>
      <c r="B8126" t="s">
        <v>9062</v>
      </c>
      <c r="D8126">
        <v>186</v>
      </c>
      <c r="F8126">
        <v>5</v>
      </c>
      <c r="G8126" t="s">
        <v>193</v>
      </c>
      <c r="H8126" t="s">
        <v>94</v>
      </c>
      <c r="I8126" t="s">
        <v>95</v>
      </c>
      <c r="J8126" t="s">
        <v>96</v>
      </c>
      <c r="K8126" t="s">
        <v>81</v>
      </c>
      <c r="L8126" t="s">
        <v>145</v>
      </c>
      <c r="M8126" t="s">
        <v>99</v>
      </c>
      <c r="N8126" t="s">
        <v>84</v>
      </c>
      <c r="O8126" t="s">
        <v>1767</v>
      </c>
      <c r="P8126" t="s">
        <v>989</v>
      </c>
      <c r="Q8126" t="s">
        <v>87</v>
      </c>
      <c r="R8126" t="s">
        <v>88</v>
      </c>
      <c r="T8126" t="s">
        <v>89</v>
      </c>
      <c r="U8126" t="s">
        <v>90</v>
      </c>
      <c r="V8126">
        <v>2.1134200000000001</v>
      </c>
      <c r="W8126">
        <v>187.29034799999999</v>
      </c>
      <c r="X8126">
        <v>50.722084000000002</v>
      </c>
      <c r="Y8126">
        <v>60.232474000000003</v>
      </c>
      <c r="Z8126">
        <v>21.486436999999999</v>
      </c>
      <c r="AA8126">
        <v>52.879193312625965</v>
      </c>
      <c r="AB8126">
        <v>320.89865453460214</v>
      </c>
      <c r="AC8126">
        <v>56.319837616419385</v>
      </c>
      <c r="AP8126">
        <v>187.29034799999999</v>
      </c>
      <c r="AQ8126">
        <v>187.29034799999999</v>
      </c>
      <c r="AR8126">
        <v>187.29034799999999</v>
      </c>
      <c r="AS8126">
        <v>187.29034799999999</v>
      </c>
      <c r="AT8126">
        <v>88.61955881935441</v>
      </c>
      <c r="AU8126" t="s">
        <v>9099</v>
      </c>
      <c r="AV8126">
        <v>60</v>
      </c>
      <c r="AW8126">
        <v>1.4769926469892403</v>
      </c>
      <c r="AX8126">
        <v>6.1541360291218344E-2</v>
      </c>
    </row>
    <row r="8127" spans="1:50" hidden="1" x14ac:dyDescent="0.3">
      <c r="A8127" t="s">
        <v>9502</v>
      </c>
      <c r="B8127" t="s">
        <v>9062</v>
      </c>
      <c r="D8127">
        <v>188</v>
      </c>
      <c r="F8127">
        <v>5</v>
      </c>
      <c r="G8127" t="s">
        <v>196</v>
      </c>
      <c r="H8127" t="s">
        <v>94</v>
      </c>
      <c r="I8127" t="s">
        <v>95</v>
      </c>
      <c r="J8127" t="s">
        <v>96</v>
      </c>
      <c r="K8127" t="s">
        <v>81</v>
      </c>
      <c r="L8127" t="s">
        <v>82</v>
      </c>
      <c r="M8127" t="s">
        <v>99</v>
      </c>
      <c r="N8127" t="s">
        <v>84</v>
      </c>
      <c r="O8127" t="s">
        <v>1767</v>
      </c>
      <c r="P8127" t="s">
        <v>989</v>
      </c>
      <c r="Q8127" t="s">
        <v>87</v>
      </c>
      <c r="R8127" t="s">
        <v>88</v>
      </c>
      <c r="T8127" t="s">
        <v>89</v>
      </c>
      <c r="U8127" t="s">
        <v>90</v>
      </c>
      <c r="V8127">
        <v>2.1134200000000001</v>
      </c>
      <c r="W8127">
        <v>4680.5264574304247</v>
      </c>
      <c r="X8127">
        <v>5744.2761520000004</v>
      </c>
      <c r="Y8127">
        <v>11790.771395</v>
      </c>
      <c r="Z8127">
        <v>8880.5917520000003</v>
      </c>
      <c r="AA8127">
        <v>1576.9262736309875</v>
      </c>
      <c r="AB8127">
        <v>6519.9285751747821</v>
      </c>
      <c r="AC8127">
        <v>914.11083835839145</v>
      </c>
      <c r="AP8127">
        <v>6802.477288</v>
      </c>
      <c r="AQ8127">
        <v>6802.477288</v>
      </c>
      <c r="AR8127">
        <v>4680.5264574304247</v>
      </c>
      <c r="AS8127">
        <v>4680.5264574304247</v>
      </c>
      <c r="AT8127">
        <v>2214.6693309566599</v>
      </c>
      <c r="AU8127" t="s">
        <v>9101</v>
      </c>
      <c r="AV8127">
        <v>80</v>
      </c>
      <c r="AW8127">
        <v>27.683366636958247</v>
      </c>
      <c r="AX8127">
        <v>1.1534736098732603</v>
      </c>
    </row>
    <row r="8128" spans="1:50" hidden="1" x14ac:dyDescent="0.3">
      <c r="A8128" t="s">
        <v>9503</v>
      </c>
      <c r="B8128" t="s">
        <v>9062</v>
      </c>
      <c r="D8128">
        <v>191</v>
      </c>
      <c r="F8128">
        <v>5</v>
      </c>
      <c r="G8128" t="s">
        <v>9103</v>
      </c>
      <c r="H8128" t="s">
        <v>94</v>
      </c>
      <c r="I8128" t="s">
        <v>95</v>
      </c>
      <c r="J8128" t="s">
        <v>96</v>
      </c>
      <c r="K8128" t="s">
        <v>81</v>
      </c>
      <c r="L8128" t="s">
        <v>145</v>
      </c>
      <c r="M8128" t="s">
        <v>99</v>
      </c>
      <c r="N8128" t="s">
        <v>84</v>
      </c>
      <c r="O8128" t="s">
        <v>1767</v>
      </c>
      <c r="P8128" t="s">
        <v>989</v>
      </c>
      <c r="Q8128" t="s">
        <v>87</v>
      </c>
      <c r="R8128" t="s">
        <v>107</v>
      </c>
      <c r="T8128" t="s">
        <v>89</v>
      </c>
      <c r="U8128" t="s">
        <v>90</v>
      </c>
      <c r="V8128">
        <v>2.8178929999999998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P8128">
        <v>0</v>
      </c>
      <c r="AQ8128">
        <v>0</v>
      </c>
      <c r="AR8128">
        <v>0</v>
      </c>
      <c r="AS8128">
        <v>0</v>
      </c>
      <c r="AT8128">
        <v>0</v>
      </c>
      <c r="AU8128" t="s">
        <v>9104</v>
      </c>
      <c r="AV8128">
        <v>40</v>
      </c>
      <c r="AW8128">
        <v>0</v>
      </c>
      <c r="AX8128">
        <v>0</v>
      </c>
    </row>
    <row r="8129" spans="1:50" hidden="1" x14ac:dyDescent="0.3">
      <c r="A8129" t="s">
        <v>9504</v>
      </c>
      <c r="B8129" t="s">
        <v>9062</v>
      </c>
      <c r="D8129">
        <v>193</v>
      </c>
      <c r="F8129">
        <v>5</v>
      </c>
      <c r="G8129" t="s">
        <v>199</v>
      </c>
      <c r="H8129" t="s">
        <v>94</v>
      </c>
      <c r="I8129" t="s">
        <v>95</v>
      </c>
      <c r="J8129" t="s">
        <v>96</v>
      </c>
      <c r="K8129" t="s">
        <v>200</v>
      </c>
      <c r="L8129" t="s">
        <v>82</v>
      </c>
      <c r="M8129" t="s">
        <v>99</v>
      </c>
      <c r="N8129" t="s">
        <v>84</v>
      </c>
      <c r="O8129" t="s">
        <v>1767</v>
      </c>
      <c r="P8129" t="s">
        <v>989</v>
      </c>
      <c r="Q8129" t="s">
        <v>87</v>
      </c>
      <c r="R8129" t="s">
        <v>215</v>
      </c>
      <c r="T8129" t="s">
        <v>89</v>
      </c>
      <c r="U8129" t="s">
        <v>90</v>
      </c>
      <c r="V8129">
        <v>2.641775</v>
      </c>
      <c r="W8129">
        <v>80.488032000000004</v>
      </c>
      <c r="X8129">
        <v>50.193730000000002</v>
      </c>
      <c r="Y8129">
        <v>2.641775</v>
      </c>
      <c r="Z8129">
        <v>60.760829999999999</v>
      </c>
      <c r="AA8129">
        <v>30.545727897024392</v>
      </c>
      <c r="AB8129">
        <v>123.95869266896527</v>
      </c>
      <c r="AC8129">
        <v>15.980057819178301</v>
      </c>
      <c r="AP8129">
        <v>80.488032000000004</v>
      </c>
      <c r="AQ8129">
        <v>80.488032000000004</v>
      </c>
      <c r="AR8129">
        <v>80.488032000000004</v>
      </c>
      <c r="AS8129">
        <v>80.488032000000004</v>
      </c>
      <c r="AT8129">
        <v>30.467406194698643</v>
      </c>
      <c r="AU8129" t="s">
        <v>9106</v>
      </c>
      <c r="AV8129">
        <v>60</v>
      </c>
      <c r="AW8129">
        <v>0.50779010324497742</v>
      </c>
      <c r="AX8129">
        <v>2.1157920968540727E-2</v>
      </c>
    </row>
    <row r="8130" spans="1:50" hidden="1" x14ac:dyDescent="0.3">
      <c r="A8130" t="s">
        <v>9505</v>
      </c>
      <c r="B8130" t="s">
        <v>9062</v>
      </c>
      <c r="D8130">
        <v>2016</v>
      </c>
      <c r="F8130">
        <v>5</v>
      </c>
      <c r="G8130" t="s">
        <v>214</v>
      </c>
      <c r="H8130" t="s">
        <v>94</v>
      </c>
      <c r="I8130" t="s">
        <v>104</v>
      </c>
      <c r="J8130" t="s">
        <v>210</v>
      </c>
      <c r="K8130" t="s">
        <v>168</v>
      </c>
      <c r="L8130" t="s">
        <v>82</v>
      </c>
      <c r="M8130" t="s">
        <v>211</v>
      </c>
      <c r="N8130" t="s">
        <v>100</v>
      </c>
      <c r="O8130" t="s">
        <v>1767</v>
      </c>
      <c r="P8130" t="s">
        <v>989</v>
      </c>
      <c r="Q8130" t="s">
        <v>87</v>
      </c>
      <c r="R8130" t="s">
        <v>107</v>
      </c>
      <c r="T8130" t="s">
        <v>89</v>
      </c>
      <c r="U8130" t="s">
        <v>90</v>
      </c>
      <c r="V8130">
        <v>0.31701299999999999</v>
      </c>
      <c r="W8130">
        <v>0</v>
      </c>
      <c r="X8130">
        <v>14.265587</v>
      </c>
      <c r="Y8130">
        <v>0.31701299999999999</v>
      </c>
      <c r="Z8130">
        <v>0</v>
      </c>
      <c r="AA8130">
        <v>0</v>
      </c>
      <c r="AB8130">
        <v>8.7968503541884626</v>
      </c>
      <c r="AC8130">
        <v>0</v>
      </c>
      <c r="AP8130">
        <v>0</v>
      </c>
      <c r="AQ8130">
        <v>0</v>
      </c>
      <c r="AR8130">
        <v>0</v>
      </c>
      <c r="AS8130">
        <v>0</v>
      </c>
      <c r="AT8130">
        <v>0</v>
      </c>
      <c r="AU8130" t="s">
        <v>9110</v>
      </c>
      <c r="AV8130">
        <v>423</v>
      </c>
      <c r="AW8130">
        <v>0</v>
      </c>
      <c r="AX8130">
        <v>0</v>
      </c>
    </row>
    <row r="8131" spans="1:50" hidden="1" x14ac:dyDescent="0.3">
      <c r="A8131" t="s">
        <v>9506</v>
      </c>
      <c r="B8131" t="s">
        <v>9062</v>
      </c>
      <c r="D8131">
        <v>2017</v>
      </c>
      <c r="F8131">
        <v>5</v>
      </c>
      <c r="G8131" t="s">
        <v>218</v>
      </c>
      <c r="H8131" t="s">
        <v>94</v>
      </c>
      <c r="I8131" t="s">
        <v>104</v>
      </c>
      <c r="J8131" t="s">
        <v>210</v>
      </c>
      <c r="K8131" t="s">
        <v>125</v>
      </c>
      <c r="L8131" t="s">
        <v>82</v>
      </c>
      <c r="M8131" t="s">
        <v>211</v>
      </c>
      <c r="N8131" t="s">
        <v>100</v>
      </c>
      <c r="O8131" t="s">
        <v>1767</v>
      </c>
      <c r="P8131" t="s">
        <v>989</v>
      </c>
      <c r="Q8131" t="s">
        <v>87</v>
      </c>
      <c r="R8131" t="s">
        <v>215</v>
      </c>
      <c r="T8131" t="s">
        <v>89</v>
      </c>
      <c r="U8131" t="s">
        <v>90</v>
      </c>
      <c r="V8131">
        <v>0.52835500000000002</v>
      </c>
      <c r="W8131">
        <v>7.8029590000000004</v>
      </c>
      <c r="X8131">
        <v>7.3969709999999997</v>
      </c>
      <c r="Y8131">
        <v>0.52835500000000002</v>
      </c>
      <c r="Z8131">
        <v>1.5850649999999999</v>
      </c>
      <c r="AA8131">
        <v>5.976137171956398</v>
      </c>
      <c r="AB8131">
        <v>6.9281595822607169</v>
      </c>
      <c r="AC8131">
        <v>2.7546003504160672</v>
      </c>
      <c r="AP8131">
        <v>7.8029590000000004</v>
      </c>
      <c r="AQ8131">
        <v>7.8029590000000004</v>
      </c>
      <c r="AR8131">
        <v>7.8029590000000004</v>
      </c>
      <c r="AS8131">
        <v>7.8029590000000004</v>
      </c>
      <c r="AT8131">
        <v>14.768401926734866</v>
      </c>
      <c r="AU8131" t="s">
        <v>9112</v>
      </c>
      <c r="AV8131">
        <v>270</v>
      </c>
      <c r="AW8131">
        <v>5.4697784913832835E-2</v>
      </c>
      <c r="AX8131">
        <v>2.2790743714097015E-3</v>
      </c>
    </row>
    <row r="8132" spans="1:50" hidden="1" x14ac:dyDescent="0.3">
      <c r="A8132" t="s">
        <v>9507</v>
      </c>
      <c r="B8132" t="s">
        <v>9062</v>
      </c>
      <c r="D8132">
        <v>202</v>
      </c>
      <c r="F8132">
        <v>5</v>
      </c>
      <c r="G8132" t="s">
        <v>224</v>
      </c>
      <c r="H8132" t="s">
        <v>94</v>
      </c>
      <c r="I8132" t="s">
        <v>95</v>
      </c>
      <c r="J8132" t="s">
        <v>96</v>
      </c>
      <c r="K8132" t="s">
        <v>141</v>
      </c>
      <c r="L8132" t="s">
        <v>82</v>
      </c>
      <c r="M8132" t="s">
        <v>99</v>
      </c>
      <c r="N8132" t="s">
        <v>84</v>
      </c>
      <c r="O8132" t="s">
        <v>1767</v>
      </c>
      <c r="P8132" t="s">
        <v>989</v>
      </c>
      <c r="Q8132" t="s">
        <v>87</v>
      </c>
      <c r="R8132" t="s">
        <v>107</v>
      </c>
      <c r="T8132" t="s">
        <v>89</v>
      </c>
      <c r="U8132" t="s">
        <v>90</v>
      </c>
      <c r="V8132">
        <v>1.5850649999999999</v>
      </c>
      <c r="W8132">
        <v>440.05703399999999</v>
      </c>
      <c r="X8132">
        <v>634.02606600000001</v>
      </c>
      <c r="Y8132">
        <v>0</v>
      </c>
      <c r="Z8132">
        <v>0</v>
      </c>
      <c r="AA8132">
        <v>404.07642999170872</v>
      </c>
      <c r="AB8132">
        <v>1240.6832030336436</v>
      </c>
      <c r="AC8132">
        <v>917.10832777562325</v>
      </c>
      <c r="AP8132">
        <v>440.05703399999999</v>
      </c>
      <c r="AQ8132">
        <v>440.05703399999999</v>
      </c>
      <c r="AR8132">
        <v>440.05703399999999</v>
      </c>
      <c r="AS8132">
        <v>440.05703399999999</v>
      </c>
      <c r="AT8132">
        <v>277.62712191613593</v>
      </c>
      <c r="AU8132" t="s">
        <v>9114</v>
      </c>
      <c r="AV8132">
        <v>80</v>
      </c>
      <c r="AW8132">
        <v>3.4703390239516994</v>
      </c>
      <c r="AX8132">
        <v>0.14459745933132082</v>
      </c>
    </row>
    <row r="8133" spans="1:50" hidden="1" x14ac:dyDescent="0.3">
      <c r="A8133" t="s">
        <v>9508</v>
      </c>
      <c r="B8133" t="s">
        <v>9062</v>
      </c>
      <c r="D8133">
        <v>2032</v>
      </c>
      <c r="F8133">
        <v>5</v>
      </c>
      <c r="G8133" t="s">
        <v>5706</v>
      </c>
      <c r="H8133" t="s">
        <v>94</v>
      </c>
      <c r="I8133" t="s">
        <v>104</v>
      </c>
      <c r="J8133" t="s">
        <v>210</v>
      </c>
      <c r="K8133" t="s">
        <v>141</v>
      </c>
      <c r="L8133" t="s">
        <v>98</v>
      </c>
      <c r="M8133" t="s">
        <v>211</v>
      </c>
      <c r="N8133" t="s">
        <v>84</v>
      </c>
      <c r="O8133" t="s">
        <v>1767</v>
      </c>
      <c r="P8133" t="s">
        <v>989</v>
      </c>
      <c r="Q8133" t="s">
        <v>87</v>
      </c>
      <c r="R8133" t="s">
        <v>107</v>
      </c>
      <c r="T8133" t="s">
        <v>89</v>
      </c>
      <c r="U8133" t="s">
        <v>90</v>
      </c>
      <c r="V8133">
        <v>1.5850649999999999</v>
      </c>
      <c r="W8133">
        <v>0</v>
      </c>
      <c r="X8133">
        <v>0</v>
      </c>
      <c r="Y8133">
        <v>1.5850649999999999</v>
      </c>
      <c r="Z8133">
        <v>0</v>
      </c>
      <c r="AA8133">
        <v>0</v>
      </c>
      <c r="AB8133">
        <v>2.9277815055704193</v>
      </c>
      <c r="AC8133">
        <v>0</v>
      </c>
      <c r="AP8133">
        <v>0</v>
      </c>
      <c r="AQ8133">
        <v>0</v>
      </c>
      <c r="AR8133">
        <v>0</v>
      </c>
      <c r="AS8133">
        <v>0</v>
      </c>
      <c r="AT8133">
        <v>0</v>
      </c>
      <c r="AU8133" t="s">
        <v>9116</v>
      </c>
      <c r="AV8133">
        <v>60</v>
      </c>
      <c r="AW8133">
        <v>0</v>
      </c>
      <c r="AX8133">
        <v>0</v>
      </c>
    </row>
    <row r="8134" spans="1:50" hidden="1" x14ac:dyDescent="0.3">
      <c r="A8134" t="s">
        <v>9509</v>
      </c>
      <c r="B8134" t="s">
        <v>9062</v>
      </c>
      <c r="D8134">
        <v>2040</v>
      </c>
      <c r="F8134">
        <v>5</v>
      </c>
      <c r="G8134" t="s">
        <v>236</v>
      </c>
      <c r="H8134" t="s">
        <v>94</v>
      </c>
      <c r="I8134" t="s">
        <v>104</v>
      </c>
      <c r="J8134" t="s">
        <v>210</v>
      </c>
      <c r="K8134" t="s">
        <v>81</v>
      </c>
      <c r="L8134" t="s">
        <v>82</v>
      </c>
      <c r="M8134" t="s">
        <v>211</v>
      </c>
      <c r="N8134" t="s">
        <v>84</v>
      </c>
      <c r="O8134" t="s">
        <v>1767</v>
      </c>
      <c r="P8134" t="s">
        <v>989</v>
      </c>
      <c r="Q8134" t="s">
        <v>87</v>
      </c>
      <c r="R8134" t="s">
        <v>215</v>
      </c>
      <c r="T8134" t="s">
        <v>89</v>
      </c>
      <c r="U8134" t="s">
        <v>90</v>
      </c>
      <c r="V8134">
        <v>2.1134200000000001</v>
      </c>
      <c r="W8134">
        <v>67.346669000000006</v>
      </c>
      <c r="X8134">
        <v>78.196546999999995</v>
      </c>
      <c r="Y8134">
        <v>543.14899400000002</v>
      </c>
      <c r="Z8134">
        <v>90.877067999999994</v>
      </c>
      <c r="AA8134">
        <v>17.881734780599146</v>
      </c>
      <c r="AB8134">
        <v>151.87723691459482</v>
      </c>
      <c r="AC8134">
        <v>19.106620848331396</v>
      </c>
      <c r="AP8134">
        <v>67.346669000000006</v>
      </c>
      <c r="AQ8134">
        <v>67.346669000000006</v>
      </c>
      <c r="AR8134">
        <v>67.346669000000006</v>
      </c>
      <c r="AS8134">
        <v>67.346669000000006</v>
      </c>
      <c r="AT8134">
        <v>31.866202174674225</v>
      </c>
      <c r="AU8134" t="s">
        <v>9120</v>
      </c>
      <c r="AV8134">
        <v>80</v>
      </c>
      <c r="AW8134">
        <v>0.39832752718342779</v>
      </c>
      <c r="AX8134">
        <v>1.6596980299309491E-2</v>
      </c>
    </row>
    <row r="8135" spans="1:50" hidden="1" x14ac:dyDescent="0.3">
      <c r="A8135" t="s">
        <v>9510</v>
      </c>
      <c r="B8135" t="s">
        <v>9062</v>
      </c>
      <c r="D8135">
        <v>2046</v>
      </c>
      <c r="F8135">
        <v>5</v>
      </c>
      <c r="G8135" t="s">
        <v>247</v>
      </c>
      <c r="H8135" t="s">
        <v>94</v>
      </c>
      <c r="I8135" t="s">
        <v>104</v>
      </c>
      <c r="J8135" t="s">
        <v>210</v>
      </c>
      <c r="K8135" t="s">
        <v>121</v>
      </c>
      <c r="L8135" t="s">
        <v>82</v>
      </c>
      <c r="M8135" t="s">
        <v>211</v>
      </c>
      <c r="N8135" t="s">
        <v>84</v>
      </c>
      <c r="O8135" t="s">
        <v>1767</v>
      </c>
      <c r="P8135" t="s">
        <v>989</v>
      </c>
      <c r="Q8135" t="s">
        <v>87</v>
      </c>
      <c r="R8135" t="s">
        <v>215</v>
      </c>
      <c r="T8135" t="s">
        <v>89</v>
      </c>
      <c r="U8135" t="s">
        <v>90</v>
      </c>
      <c r="V8135">
        <v>3.1701299999999999</v>
      </c>
      <c r="W8135">
        <v>52.642007</v>
      </c>
      <c r="X8135">
        <v>0</v>
      </c>
      <c r="Y8135">
        <v>1550.1937250000001</v>
      </c>
      <c r="Z8135">
        <v>3363.50828</v>
      </c>
      <c r="AA8135">
        <v>21.813734420146815</v>
      </c>
      <c r="AB8135">
        <v>748.68568764055681</v>
      </c>
      <c r="AC8135">
        <v>17.749312886216224</v>
      </c>
      <c r="AP8135">
        <v>52.642007</v>
      </c>
      <c r="AQ8135">
        <v>52.642007</v>
      </c>
      <c r="AR8135">
        <v>52.642007</v>
      </c>
      <c r="AS8135">
        <v>52.642007</v>
      </c>
      <c r="AT8135">
        <v>16.605630368470695</v>
      </c>
      <c r="AU8135" t="s">
        <v>9122</v>
      </c>
      <c r="AV8135">
        <v>60</v>
      </c>
      <c r="AW8135">
        <v>0.27676050614117825</v>
      </c>
      <c r="AX8135">
        <v>1.1531687755882427E-2</v>
      </c>
    </row>
    <row r="8136" spans="1:50" hidden="1" x14ac:dyDescent="0.3">
      <c r="A8136" t="s">
        <v>9511</v>
      </c>
      <c r="B8136" t="s">
        <v>9062</v>
      </c>
      <c r="D8136">
        <v>2112</v>
      </c>
      <c r="F8136">
        <v>5</v>
      </c>
      <c r="G8136" t="s">
        <v>250</v>
      </c>
      <c r="H8136" t="s">
        <v>251</v>
      </c>
      <c r="I8136" t="s">
        <v>252</v>
      </c>
      <c r="J8136" t="s">
        <v>253</v>
      </c>
      <c r="K8136" t="s">
        <v>185</v>
      </c>
      <c r="L8136" t="s">
        <v>82</v>
      </c>
      <c r="M8136" t="s">
        <v>254</v>
      </c>
      <c r="N8136" t="s">
        <v>100</v>
      </c>
      <c r="O8136" t="s">
        <v>1767</v>
      </c>
      <c r="P8136" t="s">
        <v>989</v>
      </c>
      <c r="Q8136" t="s">
        <v>87</v>
      </c>
      <c r="R8136" t="s">
        <v>107</v>
      </c>
      <c r="T8136" t="s">
        <v>89</v>
      </c>
      <c r="U8136" t="s">
        <v>90</v>
      </c>
      <c r="V8136">
        <v>0.36984899999999998</v>
      </c>
      <c r="W8136">
        <v>21.568657000000002</v>
      </c>
      <c r="X8136">
        <v>4.0683340000000001</v>
      </c>
      <c r="Y8136">
        <v>2.58894</v>
      </c>
      <c r="Z8136">
        <v>2.9587880000000002</v>
      </c>
      <c r="AA8136">
        <v>4.3051722098496219</v>
      </c>
      <c r="AB8136">
        <v>7.8936083777004544</v>
      </c>
      <c r="AC8136">
        <v>0.52227163670467813</v>
      </c>
      <c r="AP8136">
        <v>21.568657000000002</v>
      </c>
      <c r="AQ8136">
        <v>21.568657000000002</v>
      </c>
      <c r="AR8136">
        <v>21.568657000000002</v>
      </c>
      <c r="AS8136">
        <v>21.568657000000002</v>
      </c>
      <c r="AT8136">
        <v>58.317467398857382</v>
      </c>
      <c r="AU8136" t="s">
        <v>9124</v>
      </c>
      <c r="AV8136">
        <v>441</v>
      </c>
      <c r="AW8136">
        <v>0.13223915509944983</v>
      </c>
      <c r="AX8136">
        <v>5.5099647958104098E-3</v>
      </c>
    </row>
    <row r="8137" spans="1:50" hidden="1" x14ac:dyDescent="0.3">
      <c r="A8137" t="s">
        <v>9512</v>
      </c>
      <c r="B8137" t="s">
        <v>9062</v>
      </c>
      <c r="D8137">
        <v>2125</v>
      </c>
      <c r="F8137">
        <v>5</v>
      </c>
      <c r="G8137" t="s">
        <v>257</v>
      </c>
      <c r="H8137" t="s">
        <v>251</v>
      </c>
      <c r="I8137" t="s">
        <v>252</v>
      </c>
      <c r="J8137" t="s">
        <v>253</v>
      </c>
      <c r="K8137" t="s">
        <v>112</v>
      </c>
      <c r="L8137" t="s">
        <v>82</v>
      </c>
      <c r="M8137" t="s">
        <v>254</v>
      </c>
      <c r="N8137" t="s">
        <v>100</v>
      </c>
      <c r="O8137" t="s">
        <v>1767</v>
      </c>
      <c r="P8137" t="s">
        <v>989</v>
      </c>
      <c r="Q8137" t="s">
        <v>87</v>
      </c>
      <c r="R8137" t="s">
        <v>88</v>
      </c>
      <c r="T8137" t="s">
        <v>89</v>
      </c>
      <c r="U8137" t="s">
        <v>90</v>
      </c>
      <c r="V8137">
        <v>1.046143</v>
      </c>
      <c r="W8137">
        <v>193.13058100000001</v>
      </c>
      <c r="X8137">
        <v>370.33462400000002</v>
      </c>
      <c r="Y8137">
        <v>142.27544800000001</v>
      </c>
      <c r="Z8137">
        <v>75.322295999999994</v>
      </c>
      <c r="AA8137">
        <v>170.74303234330088</v>
      </c>
      <c r="AB8137">
        <v>337.80941263158491</v>
      </c>
      <c r="AC8137">
        <v>81.56882516975746</v>
      </c>
      <c r="AP8137">
        <v>193.13058100000001</v>
      </c>
      <c r="AQ8137">
        <v>193.13058100000001</v>
      </c>
      <c r="AR8137">
        <v>193.13058100000001</v>
      </c>
      <c r="AS8137">
        <v>193.13058100000001</v>
      </c>
      <c r="AT8137">
        <v>184.61202818352749</v>
      </c>
      <c r="AU8137" t="s">
        <v>9126</v>
      </c>
      <c r="AV8137">
        <v>112</v>
      </c>
      <c r="AW8137">
        <v>1.6483216802100669</v>
      </c>
      <c r="AX8137">
        <v>6.8680070008752786E-2</v>
      </c>
    </row>
    <row r="8138" spans="1:50" hidden="1" x14ac:dyDescent="0.3">
      <c r="A8138" t="s">
        <v>9513</v>
      </c>
      <c r="B8138" t="s">
        <v>9062</v>
      </c>
      <c r="D8138">
        <v>2140</v>
      </c>
      <c r="F8138">
        <v>5</v>
      </c>
      <c r="G8138" t="s">
        <v>260</v>
      </c>
      <c r="H8138" t="s">
        <v>251</v>
      </c>
      <c r="I8138" t="s">
        <v>252</v>
      </c>
      <c r="J8138" t="s">
        <v>253</v>
      </c>
      <c r="K8138" t="s">
        <v>81</v>
      </c>
      <c r="L8138" t="s">
        <v>82</v>
      </c>
      <c r="M8138" t="s">
        <v>254</v>
      </c>
      <c r="N8138" t="s">
        <v>84</v>
      </c>
      <c r="O8138" t="s">
        <v>1767</v>
      </c>
      <c r="P8138" t="s">
        <v>989</v>
      </c>
      <c r="Q8138" t="s">
        <v>87</v>
      </c>
      <c r="R8138" t="s">
        <v>88</v>
      </c>
      <c r="T8138" t="s">
        <v>89</v>
      </c>
      <c r="U8138" t="s">
        <v>90</v>
      </c>
      <c r="V8138">
        <v>2.1134200000000001</v>
      </c>
      <c r="W8138">
        <v>1252.8268109999999</v>
      </c>
      <c r="X8138">
        <v>1098.978511</v>
      </c>
      <c r="Y8138">
        <v>815.78019800000004</v>
      </c>
      <c r="Z8138">
        <v>638.25289899999996</v>
      </c>
      <c r="AA8138">
        <v>483.34469189054124</v>
      </c>
      <c r="AB8138">
        <v>1411.8733858568864</v>
      </c>
      <c r="AC8138">
        <v>164.55482161821388</v>
      </c>
      <c r="AP8138">
        <v>1252.8268109999999</v>
      </c>
      <c r="AQ8138">
        <v>1252.8268109999999</v>
      </c>
      <c r="AR8138">
        <v>1252.8268109999999</v>
      </c>
      <c r="AS8138">
        <v>1252.8268109999999</v>
      </c>
      <c r="AT8138">
        <v>592.79594732708119</v>
      </c>
      <c r="AU8138" t="s">
        <v>9128</v>
      </c>
      <c r="AV8138">
        <v>80</v>
      </c>
      <c r="AW8138">
        <v>7.4099493415885149</v>
      </c>
      <c r="AX8138">
        <v>0.30874788923285479</v>
      </c>
    </row>
    <row r="8139" spans="1:50" hidden="1" x14ac:dyDescent="0.3">
      <c r="A8139" t="s">
        <v>9514</v>
      </c>
      <c r="B8139" t="s">
        <v>9062</v>
      </c>
      <c r="D8139">
        <v>2146</v>
      </c>
      <c r="F8139">
        <v>5</v>
      </c>
      <c r="G8139" t="s">
        <v>263</v>
      </c>
      <c r="H8139" t="s">
        <v>251</v>
      </c>
      <c r="I8139" t="s">
        <v>252</v>
      </c>
      <c r="J8139" t="s">
        <v>253</v>
      </c>
      <c r="K8139" t="s">
        <v>121</v>
      </c>
      <c r="L8139" t="s">
        <v>82</v>
      </c>
      <c r="M8139" t="s">
        <v>254</v>
      </c>
      <c r="N8139" t="s">
        <v>84</v>
      </c>
      <c r="O8139" t="s">
        <v>1767</v>
      </c>
      <c r="P8139" t="s">
        <v>989</v>
      </c>
      <c r="Q8139" t="s">
        <v>87</v>
      </c>
      <c r="R8139" t="s">
        <v>88</v>
      </c>
      <c r="T8139" t="s">
        <v>89</v>
      </c>
      <c r="U8139" t="s">
        <v>90</v>
      </c>
      <c r="V8139">
        <v>3.1701299999999999</v>
      </c>
      <c r="W8139">
        <v>1406.3365470000001</v>
      </c>
      <c r="X8139">
        <v>783.02219200000002</v>
      </c>
      <c r="Y8139">
        <v>405.77668399999999</v>
      </c>
      <c r="Z8139">
        <v>329.693558</v>
      </c>
      <c r="AA8139">
        <v>408.59046708543758</v>
      </c>
      <c r="AB8139">
        <v>752.18628269149974</v>
      </c>
      <c r="AC8139">
        <v>126.19835768727447</v>
      </c>
      <c r="AP8139">
        <v>1406.3365470000001</v>
      </c>
      <c r="AQ8139">
        <v>1406.3365470000001</v>
      </c>
      <c r="AR8139">
        <v>1406.3365470000001</v>
      </c>
      <c r="AS8139">
        <v>1406.3365470000001</v>
      </c>
      <c r="AT8139">
        <v>443.62109661118001</v>
      </c>
      <c r="AU8139" t="s">
        <v>9130</v>
      </c>
      <c r="AV8139">
        <v>60</v>
      </c>
      <c r="AW8139">
        <v>7.3936849435196672</v>
      </c>
      <c r="AX8139">
        <v>0.30807020597998613</v>
      </c>
    </row>
    <row r="8140" spans="1:50" hidden="1" x14ac:dyDescent="0.3">
      <c r="A8140" t="s">
        <v>9515</v>
      </c>
      <c r="B8140" t="s">
        <v>9062</v>
      </c>
      <c r="D8140">
        <v>2148</v>
      </c>
      <c r="F8140">
        <v>5</v>
      </c>
      <c r="G8140" t="s">
        <v>266</v>
      </c>
      <c r="H8140" t="s">
        <v>251</v>
      </c>
      <c r="I8140" t="s">
        <v>252</v>
      </c>
      <c r="J8140" t="s">
        <v>253</v>
      </c>
      <c r="K8140" t="s">
        <v>267</v>
      </c>
      <c r="L8140" t="s">
        <v>82</v>
      </c>
      <c r="M8140" t="s">
        <v>254</v>
      </c>
      <c r="N8140" t="s">
        <v>84</v>
      </c>
      <c r="O8140" t="s">
        <v>1767</v>
      </c>
      <c r="P8140" t="s">
        <v>989</v>
      </c>
      <c r="Q8140" t="s">
        <v>87</v>
      </c>
      <c r="R8140" t="s">
        <v>107</v>
      </c>
      <c r="T8140" t="s">
        <v>89</v>
      </c>
      <c r="U8140" t="s">
        <v>90</v>
      </c>
      <c r="V8140">
        <v>2.1134200000000001</v>
      </c>
      <c r="W8140">
        <v>1.2878689999999999</v>
      </c>
      <c r="X8140">
        <v>6.3402609999999999</v>
      </c>
      <c r="Y8140">
        <v>19.020780999999999</v>
      </c>
      <c r="Z8140">
        <v>16.907361999999999</v>
      </c>
      <c r="AA8140">
        <v>39.394671677571388</v>
      </c>
      <c r="AB8140">
        <v>7.4296713828141874</v>
      </c>
      <c r="AC8140">
        <v>4.9567211335327883</v>
      </c>
      <c r="AP8140">
        <v>1.2878689999999999</v>
      </c>
      <c r="AQ8140">
        <v>1.2878689999999999</v>
      </c>
      <c r="AR8140">
        <v>1.2878689999999999</v>
      </c>
      <c r="AS8140">
        <v>1.2878689999999999</v>
      </c>
      <c r="AT8140">
        <v>0.60937674480226356</v>
      </c>
      <c r="AU8140" t="s">
        <v>9132</v>
      </c>
      <c r="AV8140">
        <v>42</v>
      </c>
      <c r="AW8140">
        <v>1.4508970114339608E-2</v>
      </c>
      <c r="AX8140">
        <v>6.0454042143081698E-4</v>
      </c>
    </row>
    <row r="8141" spans="1:50" hidden="1" x14ac:dyDescent="0.3">
      <c r="A8141" t="s">
        <v>9516</v>
      </c>
      <c r="B8141" t="s">
        <v>9062</v>
      </c>
      <c r="D8141">
        <v>2155</v>
      </c>
      <c r="F8141">
        <v>5</v>
      </c>
      <c r="G8141" t="s">
        <v>7455</v>
      </c>
      <c r="H8141" t="s">
        <v>251</v>
      </c>
      <c r="I8141" t="s">
        <v>252</v>
      </c>
      <c r="J8141" t="s">
        <v>253</v>
      </c>
      <c r="K8141" t="s">
        <v>267</v>
      </c>
      <c r="L8141" t="s">
        <v>82</v>
      </c>
      <c r="M8141" t="s">
        <v>254</v>
      </c>
      <c r="N8141" t="s">
        <v>84</v>
      </c>
      <c r="O8141" t="s">
        <v>1767</v>
      </c>
      <c r="P8141" t="s">
        <v>989</v>
      </c>
      <c r="Q8141" t="s">
        <v>87</v>
      </c>
      <c r="R8141" t="s">
        <v>107</v>
      </c>
      <c r="T8141" t="s">
        <v>89</v>
      </c>
      <c r="U8141" t="s">
        <v>90</v>
      </c>
      <c r="V8141">
        <v>2.1134200000000001</v>
      </c>
      <c r="W8141">
        <v>0.113234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P8141">
        <v>0.113234</v>
      </c>
      <c r="AQ8141">
        <v>0.113234</v>
      </c>
      <c r="AR8141">
        <v>0.113234</v>
      </c>
      <c r="AS8141">
        <v>0.113234</v>
      </c>
      <c r="AT8141">
        <v>5.357855986978452E-2</v>
      </c>
      <c r="AU8141" t="s">
        <v>9517</v>
      </c>
      <c r="AV8141">
        <v>42</v>
      </c>
      <c r="AW8141">
        <v>1.2756799968996315E-3</v>
      </c>
      <c r="AX8141">
        <v>5.3153333204151314E-5</v>
      </c>
    </row>
    <row r="8142" spans="1:50" hidden="1" x14ac:dyDescent="0.3">
      <c r="A8142" t="s">
        <v>9518</v>
      </c>
      <c r="B8142" t="s">
        <v>9062</v>
      </c>
      <c r="D8142">
        <v>2216</v>
      </c>
      <c r="F8142">
        <v>5</v>
      </c>
      <c r="G8142" t="s">
        <v>277</v>
      </c>
      <c r="H8142" t="s">
        <v>251</v>
      </c>
      <c r="I8142" t="s">
        <v>252</v>
      </c>
      <c r="J8142" t="s">
        <v>253</v>
      </c>
      <c r="K8142" t="s">
        <v>133</v>
      </c>
      <c r="L8142" t="s">
        <v>82</v>
      </c>
      <c r="M8142" t="s">
        <v>278</v>
      </c>
      <c r="N8142" t="s">
        <v>100</v>
      </c>
      <c r="O8142" t="s">
        <v>1767</v>
      </c>
      <c r="P8142" t="s">
        <v>989</v>
      </c>
      <c r="Q8142" t="s">
        <v>87</v>
      </c>
      <c r="R8142" t="s">
        <v>215</v>
      </c>
      <c r="T8142" t="s">
        <v>89</v>
      </c>
      <c r="U8142" t="s">
        <v>90</v>
      </c>
      <c r="V8142">
        <v>0.63402599999999998</v>
      </c>
      <c r="W8142">
        <v>17.999995999999999</v>
      </c>
      <c r="X8142">
        <v>0</v>
      </c>
      <c r="Y8142">
        <v>0</v>
      </c>
      <c r="Z8142">
        <v>0</v>
      </c>
      <c r="AA8142">
        <v>0</v>
      </c>
      <c r="AB8142">
        <v>8.2581627518404073</v>
      </c>
      <c r="AC8142">
        <v>0</v>
      </c>
      <c r="AP8142">
        <v>17.999995999999999</v>
      </c>
      <c r="AQ8142">
        <v>17.999995999999999</v>
      </c>
      <c r="AR8142">
        <v>17.999995999999999</v>
      </c>
      <c r="AS8142">
        <v>17.999995999999999</v>
      </c>
      <c r="AT8142">
        <v>28.389996624744096</v>
      </c>
      <c r="AU8142" t="s">
        <v>9134</v>
      </c>
      <c r="AV8142">
        <v>270</v>
      </c>
      <c r="AW8142">
        <v>0.10514813564720035</v>
      </c>
      <c r="AX8142">
        <v>4.381172318633348E-3</v>
      </c>
    </row>
    <row r="8143" spans="1:50" hidden="1" x14ac:dyDescent="0.3">
      <c r="A8143" t="s">
        <v>9519</v>
      </c>
      <c r="B8143" t="s">
        <v>9062</v>
      </c>
      <c r="D8143">
        <v>2240</v>
      </c>
      <c r="F8143">
        <v>5</v>
      </c>
      <c r="G8143" t="s">
        <v>281</v>
      </c>
      <c r="H8143" t="s">
        <v>251</v>
      </c>
      <c r="I8143" t="s">
        <v>252</v>
      </c>
      <c r="J8143" t="s">
        <v>253</v>
      </c>
      <c r="K8143" t="s">
        <v>81</v>
      </c>
      <c r="L8143" t="s">
        <v>82</v>
      </c>
      <c r="M8143" t="s">
        <v>278</v>
      </c>
      <c r="N8143" t="s">
        <v>84</v>
      </c>
      <c r="O8143" t="s">
        <v>1767</v>
      </c>
      <c r="P8143" t="s">
        <v>989</v>
      </c>
      <c r="Q8143" t="s">
        <v>87</v>
      </c>
      <c r="R8143" t="s">
        <v>215</v>
      </c>
      <c r="T8143" t="s">
        <v>89</v>
      </c>
      <c r="U8143" t="s">
        <v>90</v>
      </c>
      <c r="V8143">
        <v>2.1134200000000001</v>
      </c>
      <c r="W8143">
        <v>0</v>
      </c>
      <c r="X8143">
        <v>21.134201999999998</v>
      </c>
      <c r="Y8143">
        <v>0</v>
      </c>
      <c r="Z8143">
        <v>0</v>
      </c>
      <c r="AA8143">
        <v>0</v>
      </c>
      <c r="AB8143">
        <v>30.944887023751928</v>
      </c>
      <c r="AC8143">
        <v>0</v>
      </c>
      <c r="AP8143">
        <v>0</v>
      </c>
      <c r="AQ8143">
        <v>0</v>
      </c>
      <c r="AR8143">
        <v>0</v>
      </c>
      <c r="AS8143">
        <v>0</v>
      </c>
      <c r="AT8143">
        <v>0</v>
      </c>
      <c r="AU8143" t="s">
        <v>9136</v>
      </c>
      <c r="AV8143">
        <v>80</v>
      </c>
      <c r="AW8143">
        <v>0</v>
      </c>
      <c r="AX8143">
        <v>0</v>
      </c>
    </row>
    <row r="8144" spans="1:50" hidden="1" x14ac:dyDescent="0.3">
      <c r="A8144" t="s">
        <v>9520</v>
      </c>
      <c r="B8144" t="s">
        <v>9062</v>
      </c>
      <c r="D8144">
        <v>2307</v>
      </c>
      <c r="F8144">
        <v>5</v>
      </c>
      <c r="G8144" t="s">
        <v>284</v>
      </c>
      <c r="H8144" t="s">
        <v>78</v>
      </c>
      <c r="I8144" t="s">
        <v>285</v>
      </c>
      <c r="J8144" t="s">
        <v>286</v>
      </c>
      <c r="K8144" t="s">
        <v>174</v>
      </c>
      <c r="L8144" t="s">
        <v>82</v>
      </c>
      <c r="M8144" t="s">
        <v>287</v>
      </c>
      <c r="N8144" t="s">
        <v>100</v>
      </c>
      <c r="O8144" t="s">
        <v>1767</v>
      </c>
      <c r="P8144" t="s">
        <v>989</v>
      </c>
      <c r="Q8144" t="s">
        <v>87</v>
      </c>
      <c r="R8144" t="s">
        <v>107</v>
      </c>
      <c r="S8144" t="s">
        <v>288</v>
      </c>
      <c r="T8144" t="s">
        <v>89</v>
      </c>
      <c r="U8144" t="s">
        <v>90</v>
      </c>
      <c r="V8144">
        <v>0.49982388164846775</v>
      </c>
      <c r="W8144">
        <v>3.8318901179872302</v>
      </c>
      <c r="X8144">
        <v>0</v>
      </c>
      <c r="Y8144">
        <v>0</v>
      </c>
      <c r="Z8144">
        <v>0</v>
      </c>
      <c r="AA8144">
        <v>3.8318901179872302</v>
      </c>
      <c r="AB8144">
        <v>0</v>
      </c>
      <c r="AC8144">
        <v>0</v>
      </c>
      <c r="AP8144">
        <v>0.82136500000000001</v>
      </c>
      <c r="AQ8144">
        <v>0.82136500000000001</v>
      </c>
      <c r="AR8144">
        <v>3.8318901179872302</v>
      </c>
      <c r="AS8144">
        <v>3.8318901179872302</v>
      </c>
      <c r="AT8144">
        <v>7.6664806518433739</v>
      </c>
      <c r="AU8144" t="s">
        <v>9138</v>
      </c>
    </row>
    <row r="8145" spans="1:50" hidden="1" x14ac:dyDescent="0.3">
      <c r="A8145" t="s">
        <v>9521</v>
      </c>
      <c r="B8145" t="s">
        <v>9062</v>
      </c>
      <c r="D8145">
        <v>2308</v>
      </c>
      <c r="F8145">
        <v>5</v>
      </c>
      <c r="G8145" t="s">
        <v>291</v>
      </c>
      <c r="H8145" t="s">
        <v>78</v>
      </c>
      <c r="I8145" t="s">
        <v>285</v>
      </c>
      <c r="J8145" t="s">
        <v>286</v>
      </c>
      <c r="K8145" t="s">
        <v>112</v>
      </c>
      <c r="L8145" t="s">
        <v>82</v>
      </c>
      <c r="M8145" t="s">
        <v>287</v>
      </c>
      <c r="N8145" t="s">
        <v>100</v>
      </c>
      <c r="O8145" t="s">
        <v>1767</v>
      </c>
      <c r="P8145" t="s">
        <v>989</v>
      </c>
      <c r="Q8145" t="s">
        <v>87</v>
      </c>
      <c r="R8145" t="s">
        <v>107</v>
      </c>
      <c r="S8145" t="s">
        <v>288</v>
      </c>
      <c r="T8145" t="s">
        <v>89</v>
      </c>
      <c r="U8145" t="s">
        <v>90</v>
      </c>
      <c r="V8145">
        <v>1.046143008101444</v>
      </c>
      <c r="W8145">
        <v>20.733093450859062</v>
      </c>
      <c r="X8145">
        <v>0</v>
      </c>
      <c r="Y8145">
        <v>0</v>
      </c>
      <c r="Z8145">
        <v>0</v>
      </c>
      <c r="AA8145">
        <v>20.733093450859062</v>
      </c>
      <c r="AB8145">
        <v>0</v>
      </c>
      <c r="AC8145">
        <v>0</v>
      </c>
      <c r="AP8145">
        <v>4.2558959999999999</v>
      </c>
      <c r="AQ8145">
        <v>4.2558959999999999</v>
      </c>
      <c r="AR8145">
        <v>20.733093450859062</v>
      </c>
      <c r="AS8145">
        <v>20.733093450859062</v>
      </c>
      <c r="AT8145">
        <v>19.818603470366629</v>
      </c>
      <c r="AU8145" t="s">
        <v>9140</v>
      </c>
      <c r="AV8145">
        <v>112</v>
      </c>
      <c r="AW8145">
        <v>0.17695181669970203</v>
      </c>
      <c r="AX8145">
        <v>7.3729923624875843E-3</v>
      </c>
    </row>
    <row r="8146" spans="1:50" hidden="1" x14ac:dyDescent="0.3">
      <c r="A8146" t="s">
        <v>9522</v>
      </c>
      <c r="B8146" t="s">
        <v>9062</v>
      </c>
      <c r="D8146">
        <v>2309</v>
      </c>
      <c r="F8146">
        <v>5</v>
      </c>
      <c r="G8146" t="s">
        <v>294</v>
      </c>
      <c r="H8146" t="s">
        <v>78</v>
      </c>
      <c r="I8146" t="s">
        <v>285</v>
      </c>
      <c r="J8146" t="s">
        <v>286</v>
      </c>
      <c r="K8146" t="s">
        <v>174</v>
      </c>
      <c r="L8146" t="s">
        <v>82</v>
      </c>
      <c r="M8146" t="s">
        <v>295</v>
      </c>
      <c r="N8146" t="s">
        <v>100</v>
      </c>
      <c r="O8146" t="s">
        <v>1767</v>
      </c>
      <c r="P8146" t="s">
        <v>989</v>
      </c>
      <c r="Q8146" t="s">
        <v>87</v>
      </c>
      <c r="R8146" t="s">
        <v>107</v>
      </c>
      <c r="S8146" t="s">
        <v>288</v>
      </c>
      <c r="T8146" t="s">
        <v>89</v>
      </c>
      <c r="U8146" t="s">
        <v>90</v>
      </c>
      <c r="V8146">
        <v>0.49982388164846775</v>
      </c>
      <c r="W8146">
        <v>3.8318901179872302</v>
      </c>
      <c r="X8146">
        <v>0</v>
      </c>
      <c r="Y8146">
        <v>0</v>
      </c>
      <c r="Z8146">
        <v>0</v>
      </c>
      <c r="AA8146">
        <v>3.8318901179872302</v>
      </c>
      <c r="AB8146">
        <v>0</v>
      </c>
      <c r="AC8146">
        <v>0</v>
      </c>
      <c r="AP8146">
        <v>0.82135000000000002</v>
      </c>
      <c r="AQ8146">
        <v>0.82135000000000002</v>
      </c>
      <c r="AR8146">
        <v>3.8318901179872302</v>
      </c>
      <c r="AS8146">
        <v>3.8318901179872302</v>
      </c>
      <c r="AT8146">
        <v>7.6664806518433739</v>
      </c>
      <c r="AU8146" t="s">
        <v>9142</v>
      </c>
      <c r="AV8146">
        <v>270</v>
      </c>
      <c r="AW8146">
        <v>2.8394372784605087E-2</v>
      </c>
      <c r="AX8146">
        <v>1.1830988660252119E-3</v>
      </c>
    </row>
    <row r="8147" spans="1:50" hidden="1" x14ac:dyDescent="0.3">
      <c r="A8147" t="s">
        <v>9523</v>
      </c>
      <c r="B8147" t="s">
        <v>9062</v>
      </c>
      <c r="D8147">
        <v>2311</v>
      </c>
      <c r="F8147">
        <v>5</v>
      </c>
      <c r="G8147" t="s">
        <v>298</v>
      </c>
      <c r="H8147" t="s">
        <v>78</v>
      </c>
      <c r="I8147" t="s">
        <v>285</v>
      </c>
      <c r="J8147" t="s">
        <v>286</v>
      </c>
      <c r="K8147" t="s">
        <v>112</v>
      </c>
      <c r="L8147" t="s">
        <v>82</v>
      </c>
      <c r="M8147" t="s">
        <v>295</v>
      </c>
      <c r="N8147" t="s">
        <v>100</v>
      </c>
      <c r="O8147" t="s">
        <v>1767</v>
      </c>
      <c r="P8147" t="s">
        <v>989</v>
      </c>
      <c r="Q8147" t="s">
        <v>87</v>
      </c>
      <c r="R8147" t="s">
        <v>107</v>
      </c>
      <c r="S8147" t="s">
        <v>288</v>
      </c>
      <c r="T8147" t="s">
        <v>89</v>
      </c>
      <c r="U8147" t="s">
        <v>90</v>
      </c>
      <c r="V8147">
        <v>1.046143008101444</v>
      </c>
      <c r="W8147">
        <v>20.733093450859062</v>
      </c>
      <c r="X8147">
        <v>0</v>
      </c>
      <c r="Y8147">
        <v>0</v>
      </c>
      <c r="Z8147">
        <v>0</v>
      </c>
      <c r="AA8147">
        <v>20.733093450859062</v>
      </c>
      <c r="AB8147">
        <v>0</v>
      </c>
      <c r="AC8147">
        <v>0</v>
      </c>
      <c r="AP8147">
        <v>4.255897</v>
      </c>
      <c r="AQ8147">
        <v>4.255897</v>
      </c>
      <c r="AR8147">
        <v>20.733093450859062</v>
      </c>
      <c r="AS8147">
        <v>20.733093450859062</v>
      </c>
      <c r="AT8147">
        <v>19.818603470366629</v>
      </c>
      <c r="AU8147" t="s">
        <v>9144</v>
      </c>
      <c r="AV8147">
        <v>112</v>
      </c>
      <c r="AW8147">
        <v>0.17695181669970203</v>
      </c>
      <c r="AX8147">
        <v>7.3729923624875843E-3</v>
      </c>
    </row>
    <row r="8148" spans="1:50" hidden="1" x14ac:dyDescent="0.3">
      <c r="A8148" t="s">
        <v>9524</v>
      </c>
      <c r="B8148" t="s">
        <v>9062</v>
      </c>
      <c r="D8148">
        <v>2334</v>
      </c>
      <c r="F8148">
        <v>5</v>
      </c>
      <c r="G8148" t="s">
        <v>311</v>
      </c>
      <c r="H8148" t="s">
        <v>78</v>
      </c>
      <c r="I8148" t="s">
        <v>285</v>
      </c>
      <c r="J8148" t="s">
        <v>286</v>
      </c>
      <c r="K8148" t="s">
        <v>112</v>
      </c>
      <c r="L8148" t="s">
        <v>82</v>
      </c>
      <c r="M8148" t="s">
        <v>302</v>
      </c>
      <c r="N8148" t="s">
        <v>100</v>
      </c>
      <c r="O8148" t="s">
        <v>1767</v>
      </c>
      <c r="P8148" t="s">
        <v>989</v>
      </c>
      <c r="Q8148" t="s">
        <v>87</v>
      </c>
      <c r="R8148" t="s">
        <v>88</v>
      </c>
      <c r="T8148" t="s">
        <v>89</v>
      </c>
      <c r="U8148" t="s">
        <v>90</v>
      </c>
      <c r="V8148">
        <v>1.046143</v>
      </c>
      <c r="W8148">
        <v>1090.4038129999999</v>
      </c>
      <c r="X8148">
        <v>1248.0486080000001</v>
      </c>
      <c r="Y8148">
        <v>419.50334299999997</v>
      </c>
      <c r="Z8148">
        <v>457.164491</v>
      </c>
      <c r="AA8148">
        <v>370.80315391082382</v>
      </c>
      <c r="AB8148">
        <v>1155.6730266786401</v>
      </c>
      <c r="AC8148">
        <v>273.60798630326497</v>
      </c>
      <c r="AP8148">
        <v>1090.4038129999999</v>
      </c>
      <c r="AQ8148">
        <v>1090.4038129999999</v>
      </c>
      <c r="AR8148">
        <v>1090.4038129999999</v>
      </c>
      <c r="AS8148">
        <v>1090.4038129999999</v>
      </c>
      <c r="AT8148">
        <v>1042.3085687138373</v>
      </c>
      <c r="AU8148" t="s">
        <v>9146</v>
      </c>
      <c r="AV8148">
        <v>112</v>
      </c>
      <c r="AW8148">
        <v>9.3063265063735479</v>
      </c>
      <c r="AX8148">
        <v>0.38776360443223118</v>
      </c>
    </row>
    <row r="8149" spans="1:50" hidden="1" x14ac:dyDescent="0.3">
      <c r="A8149" t="s">
        <v>9525</v>
      </c>
      <c r="B8149" t="s">
        <v>9062</v>
      </c>
      <c r="D8149">
        <v>2336</v>
      </c>
      <c r="F8149">
        <v>5</v>
      </c>
      <c r="G8149" t="s">
        <v>314</v>
      </c>
      <c r="H8149" t="s">
        <v>78</v>
      </c>
      <c r="I8149" t="s">
        <v>285</v>
      </c>
      <c r="J8149" t="s">
        <v>286</v>
      </c>
      <c r="K8149" t="s">
        <v>174</v>
      </c>
      <c r="L8149" t="s">
        <v>82</v>
      </c>
      <c r="M8149" t="s">
        <v>302</v>
      </c>
      <c r="N8149" t="s">
        <v>100</v>
      </c>
      <c r="O8149" t="s">
        <v>1767</v>
      </c>
      <c r="P8149" t="s">
        <v>989</v>
      </c>
      <c r="Q8149" t="s">
        <v>87</v>
      </c>
      <c r="R8149" t="s">
        <v>215</v>
      </c>
      <c r="T8149" t="s">
        <v>89</v>
      </c>
      <c r="U8149" t="s">
        <v>90</v>
      </c>
      <c r="V8149">
        <v>0.49982399999999999</v>
      </c>
      <c r="W8149">
        <v>98.749177000000003</v>
      </c>
      <c r="X8149">
        <v>85.969708999999995</v>
      </c>
      <c r="Y8149">
        <v>37.986615999999998</v>
      </c>
      <c r="Z8149">
        <v>53.481158999999998</v>
      </c>
      <c r="AA8149">
        <v>40.504921804951834</v>
      </c>
      <c r="AB8149">
        <v>100.36805821835044</v>
      </c>
      <c r="AC8149">
        <v>59.374979805041434</v>
      </c>
      <c r="AP8149">
        <v>98.749177000000003</v>
      </c>
      <c r="AQ8149">
        <v>98.749177000000003</v>
      </c>
      <c r="AR8149">
        <v>98.749177000000003</v>
      </c>
      <c r="AS8149">
        <v>98.749177000000003</v>
      </c>
      <c r="AT8149">
        <v>197.56789790006084</v>
      </c>
      <c r="AU8149" t="s">
        <v>9148</v>
      </c>
      <c r="AV8149">
        <v>270</v>
      </c>
      <c r="AW8149">
        <v>0.73173295518541048</v>
      </c>
      <c r="AX8149">
        <v>3.0488873132725438E-2</v>
      </c>
    </row>
    <row r="8150" spans="1:50" hidden="1" x14ac:dyDescent="0.3">
      <c r="A8150" t="s">
        <v>9526</v>
      </c>
      <c r="B8150" t="s">
        <v>9062</v>
      </c>
      <c r="D8150">
        <v>2344</v>
      </c>
      <c r="F8150">
        <v>5</v>
      </c>
      <c r="G8150" t="s">
        <v>317</v>
      </c>
      <c r="H8150" t="s">
        <v>78</v>
      </c>
      <c r="I8150" t="s">
        <v>285</v>
      </c>
      <c r="J8150" t="s">
        <v>286</v>
      </c>
      <c r="K8150" t="s">
        <v>112</v>
      </c>
      <c r="L8150" t="s">
        <v>82</v>
      </c>
      <c r="M8150" t="s">
        <v>318</v>
      </c>
      <c r="N8150" t="s">
        <v>100</v>
      </c>
      <c r="O8150" t="s">
        <v>1767</v>
      </c>
      <c r="P8150" t="s">
        <v>989</v>
      </c>
      <c r="Q8150" t="s">
        <v>87</v>
      </c>
      <c r="R8150" t="s">
        <v>88</v>
      </c>
      <c r="T8150" t="s">
        <v>89</v>
      </c>
      <c r="U8150" t="s">
        <v>90</v>
      </c>
      <c r="V8150">
        <v>1.046143</v>
      </c>
      <c r="W8150">
        <v>234.03796700000001</v>
      </c>
      <c r="X8150">
        <v>176.27509599999999</v>
      </c>
      <c r="Y8150">
        <v>88.922155000000004</v>
      </c>
      <c r="Z8150">
        <v>95.199012999999994</v>
      </c>
      <c r="AA8150">
        <v>82.991213367347967</v>
      </c>
      <c r="AB8150">
        <v>176.27521384764884</v>
      </c>
      <c r="AC8150">
        <v>51.268899093395305</v>
      </c>
      <c r="AP8150">
        <v>234.03796700000001</v>
      </c>
      <c r="AQ8150">
        <v>234.03796700000001</v>
      </c>
      <c r="AR8150">
        <v>234.03796700000001</v>
      </c>
      <c r="AS8150">
        <v>234.03796700000001</v>
      </c>
      <c r="AT8150">
        <v>223.71508197254104</v>
      </c>
      <c r="AU8150" t="s">
        <v>9150</v>
      </c>
      <c r="AV8150">
        <v>112</v>
      </c>
      <c r="AW8150">
        <v>1.9974560890405451</v>
      </c>
      <c r="AX8150">
        <v>8.3227337043356039E-2</v>
      </c>
    </row>
    <row r="8151" spans="1:50" hidden="1" x14ac:dyDescent="0.3">
      <c r="A8151" t="s">
        <v>9527</v>
      </c>
      <c r="B8151" t="s">
        <v>9062</v>
      </c>
      <c r="D8151">
        <v>2346</v>
      </c>
      <c r="F8151">
        <v>5</v>
      </c>
      <c r="G8151" t="s">
        <v>321</v>
      </c>
      <c r="H8151" t="s">
        <v>78</v>
      </c>
      <c r="I8151" t="s">
        <v>285</v>
      </c>
      <c r="J8151" t="s">
        <v>286</v>
      </c>
      <c r="K8151" t="s">
        <v>174</v>
      </c>
      <c r="L8151" t="s">
        <v>82</v>
      </c>
      <c r="M8151" t="s">
        <v>318</v>
      </c>
      <c r="N8151" t="s">
        <v>100</v>
      </c>
      <c r="O8151" t="s">
        <v>1767</v>
      </c>
      <c r="P8151" t="s">
        <v>989</v>
      </c>
      <c r="Q8151" t="s">
        <v>87</v>
      </c>
      <c r="R8151" t="s">
        <v>107</v>
      </c>
      <c r="T8151" t="s">
        <v>89</v>
      </c>
      <c r="U8151" t="s">
        <v>90</v>
      </c>
      <c r="V8151">
        <v>0.49982399999999999</v>
      </c>
      <c r="W8151">
        <v>13.123953</v>
      </c>
      <c r="X8151">
        <v>15.494541</v>
      </c>
      <c r="Y8151">
        <v>11.995775</v>
      </c>
      <c r="Z8151">
        <v>8.497007</v>
      </c>
      <c r="AA8151">
        <v>8.8458075690907396</v>
      </c>
      <c r="AB8151">
        <v>18.304232322714903</v>
      </c>
      <c r="AC8151">
        <v>8.6572295901377334</v>
      </c>
      <c r="AP8151">
        <v>13.123953</v>
      </c>
      <c r="AQ8151">
        <v>13.123953</v>
      </c>
      <c r="AR8151">
        <v>13.123953</v>
      </c>
      <c r="AS8151">
        <v>13.123953</v>
      </c>
      <c r="AT8151">
        <v>26.257148516277731</v>
      </c>
      <c r="AU8151" t="s">
        <v>9152</v>
      </c>
      <c r="AV8151">
        <v>270</v>
      </c>
      <c r="AW8151">
        <v>9.7248698208436041E-2</v>
      </c>
      <c r="AX8151">
        <v>4.0520290920181687E-3</v>
      </c>
    </row>
    <row r="8152" spans="1:50" hidden="1" x14ac:dyDescent="0.3">
      <c r="A8152" t="s">
        <v>9528</v>
      </c>
      <c r="B8152" t="s">
        <v>9062</v>
      </c>
      <c r="D8152">
        <v>2378</v>
      </c>
      <c r="F8152">
        <v>5</v>
      </c>
      <c r="G8152" t="s">
        <v>1858</v>
      </c>
      <c r="H8152" t="s">
        <v>78</v>
      </c>
      <c r="I8152" t="s">
        <v>285</v>
      </c>
      <c r="J8152" t="s">
        <v>286</v>
      </c>
      <c r="K8152" t="s">
        <v>168</v>
      </c>
      <c r="L8152" t="s">
        <v>82</v>
      </c>
      <c r="M8152" t="s">
        <v>302</v>
      </c>
      <c r="N8152" t="s">
        <v>100</v>
      </c>
      <c r="O8152" t="s">
        <v>1767</v>
      </c>
      <c r="P8152" t="s">
        <v>989</v>
      </c>
      <c r="Q8152" t="s">
        <v>87</v>
      </c>
      <c r="R8152" t="s">
        <v>107</v>
      </c>
      <c r="T8152" t="s">
        <v>89</v>
      </c>
      <c r="U8152" t="s">
        <v>90</v>
      </c>
      <c r="V8152">
        <v>0.31701299999999999</v>
      </c>
      <c r="W8152">
        <v>0</v>
      </c>
      <c r="X8152">
        <v>0</v>
      </c>
      <c r="Y8152">
        <v>0</v>
      </c>
      <c r="Z8152">
        <v>2.2190910000000001</v>
      </c>
      <c r="AA8152">
        <v>0</v>
      </c>
      <c r="AB8152">
        <v>0</v>
      </c>
      <c r="AC8152">
        <v>0</v>
      </c>
      <c r="AP8152">
        <v>0</v>
      </c>
      <c r="AQ8152">
        <v>0</v>
      </c>
      <c r="AR8152">
        <v>0</v>
      </c>
      <c r="AS8152">
        <v>0</v>
      </c>
      <c r="AT8152">
        <v>0</v>
      </c>
      <c r="AU8152" t="s">
        <v>9154</v>
      </c>
      <c r="AV8152">
        <v>441</v>
      </c>
      <c r="AW8152">
        <v>0</v>
      </c>
      <c r="AX8152">
        <v>0</v>
      </c>
    </row>
    <row r="8153" spans="1:50" hidden="1" x14ac:dyDescent="0.3">
      <c r="A8153" t="s">
        <v>9529</v>
      </c>
      <c r="B8153" t="s">
        <v>9062</v>
      </c>
      <c r="D8153">
        <v>2379</v>
      </c>
      <c r="F8153">
        <v>5</v>
      </c>
      <c r="G8153" t="s">
        <v>1861</v>
      </c>
      <c r="H8153" t="s">
        <v>78</v>
      </c>
      <c r="I8153" t="s">
        <v>285</v>
      </c>
      <c r="J8153" t="s">
        <v>286</v>
      </c>
      <c r="K8153" t="s">
        <v>168</v>
      </c>
      <c r="L8153" t="s">
        <v>82</v>
      </c>
      <c r="M8153" t="s">
        <v>318</v>
      </c>
      <c r="N8153" t="s">
        <v>100</v>
      </c>
      <c r="O8153" t="s">
        <v>1767</v>
      </c>
      <c r="P8153" t="s">
        <v>989</v>
      </c>
      <c r="Q8153" t="s">
        <v>87</v>
      </c>
      <c r="R8153" t="s">
        <v>107</v>
      </c>
      <c r="T8153" t="s">
        <v>89</v>
      </c>
      <c r="U8153" t="s">
        <v>90</v>
      </c>
      <c r="V8153">
        <v>0.31701299999999999</v>
      </c>
      <c r="W8153">
        <v>0</v>
      </c>
      <c r="X8153">
        <v>0</v>
      </c>
      <c r="Y8153">
        <v>0</v>
      </c>
      <c r="Z8153">
        <v>0.31701299999999999</v>
      </c>
      <c r="AA8153">
        <v>0</v>
      </c>
      <c r="AB8153">
        <v>0</v>
      </c>
      <c r="AC8153">
        <v>0</v>
      </c>
      <c r="AP8153">
        <v>0</v>
      </c>
      <c r="AQ8153">
        <v>0</v>
      </c>
      <c r="AR8153">
        <v>0</v>
      </c>
      <c r="AS8153">
        <v>0</v>
      </c>
      <c r="AT8153">
        <v>0</v>
      </c>
      <c r="AU8153" t="s">
        <v>9156</v>
      </c>
      <c r="AV8153">
        <v>441</v>
      </c>
      <c r="AW8153">
        <v>0</v>
      </c>
      <c r="AX8153">
        <v>0</v>
      </c>
    </row>
    <row r="8154" spans="1:50" hidden="1" x14ac:dyDescent="0.3">
      <c r="A8154" t="s">
        <v>9530</v>
      </c>
      <c r="B8154" t="s">
        <v>9062</v>
      </c>
      <c r="D8154">
        <v>2382</v>
      </c>
      <c r="F8154">
        <v>5</v>
      </c>
      <c r="G8154" t="s">
        <v>330</v>
      </c>
      <c r="H8154" t="s">
        <v>78</v>
      </c>
      <c r="I8154" t="s">
        <v>285</v>
      </c>
      <c r="J8154" t="s">
        <v>286</v>
      </c>
      <c r="K8154" t="s">
        <v>112</v>
      </c>
      <c r="L8154" t="s">
        <v>82</v>
      </c>
      <c r="M8154" t="s">
        <v>113</v>
      </c>
      <c r="N8154" t="s">
        <v>100</v>
      </c>
      <c r="O8154" t="s">
        <v>1767</v>
      </c>
      <c r="P8154" t="s">
        <v>989</v>
      </c>
      <c r="Q8154" t="s">
        <v>87</v>
      </c>
      <c r="R8154" t="s">
        <v>107</v>
      </c>
      <c r="T8154" t="s">
        <v>89</v>
      </c>
      <c r="U8154" t="s">
        <v>90</v>
      </c>
      <c r="V8154">
        <v>1.046143</v>
      </c>
      <c r="W8154">
        <v>0</v>
      </c>
      <c r="X8154">
        <v>0</v>
      </c>
      <c r="Y8154">
        <v>0</v>
      </c>
      <c r="Z8154">
        <v>2.0922860000000001</v>
      </c>
      <c r="AA8154">
        <v>0</v>
      </c>
      <c r="AB8154">
        <v>0</v>
      </c>
      <c r="AC8154">
        <v>0</v>
      </c>
      <c r="AP8154">
        <v>0</v>
      </c>
      <c r="AQ8154">
        <v>0</v>
      </c>
      <c r="AR8154">
        <v>0</v>
      </c>
      <c r="AS8154">
        <v>0</v>
      </c>
      <c r="AT8154">
        <v>0</v>
      </c>
      <c r="AU8154" t="s">
        <v>9160</v>
      </c>
      <c r="AV8154">
        <v>112</v>
      </c>
      <c r="AW8154">
        <v>0</v>
      </c>
      <c r="AX8154">
        <v>0</v>
      </c>
    </row>
    <row r="8155" spans="1:50" hidden="1" x14ac:dyDescent="0.3">
      <c r="A8155" t="s">
        <v>9531</v>
      </c>
      <c r="B8155" t="s">
        <v>9062</v>
      </c>
      <c r="D8155">
        <v>2387</v>
      </c>
      <c r="F8155">
        <v>5</v>
      </c>
      <c r="G8155" t="s">
        <v>339</v>
      </c>
      <c r="H8155" t="s">
        <v>78</v>
      </c>
      <c r="I8155" t="s">
        <v>285</v>
      </c>
      <c r="J8155" t="s">
        <v>286</v>
      </c>
      <c r="K8155" t="s">
        <v>112</v>
      </c>
      <c r="L8155" t="s">
        <v>82</v>
      </c>
      <c r="M8155" t="s">
        <v>305</v>
      </c>
      <c r="N8155" t="s">
        <v>100</v>
      </c>
      <c r="O8155" t="s">
        <v>1767</v>
      </c>
      <c r="P8155" t="s">
        <v>989</v>
      </c>
      <c r="Q8155" t="s">
        <v>87</v>
      </c>
      <c r="R8155" t="s">
        <v>107</v>
      </c>
      <c r="T8155" t="s">
        <v>89</v>
      </c>
      <c r="U8155" t="s">
        <v>90</v>
      </c>
      <c r="V8155">
        <v>1.046143</v>
      </c>
      <c r="W8155">
        <v>33.044429999999998</v>
      </c>
      <c r="X8155">
        <v>5.230715</v>
      </c>
      <c r="Y8155">
        <v>7.3230009999999996</v>
      </c>
      <c r="Z8155">
        <v>0</v>
      </c>
      <c r="AA8155">
        <v>15.27999285245061</v>
      </c>
      <c r="AB8155">
        <v>6.1393476766021315</v>
      </c>
      <c r="AC8155">
        <v>6.5191929448747494</v>
      </c>
      <c r="AP8155">
        <v>33.044429999999998</v>
      </c>
      <c r="AQ8155">
        <v>33.044429999999998</v>
      </c>
      <c r="AR8155">
        <v>33.044429999999998</v>
      </c>
      <c r="AS8155">
        <v>33.044429999999998</v>
      </c>
      <c r="AT8155">
        <v>31.586914981986208</v>
      </c>
      <c r="AU8155" t="s">
        <v>9164</v>
      </c>
      <c r="AV8155">
        <v>112</v>
      </c>
      <c r="AW8155">
        <v>0.28202602662487686</v>
      </c>
      <c r="AX8155">
        <v>1.1751084442703202E-2</v>
      </c>
    </row>
    <row r="8156" spans="1:50" hidden="1" x14ac:dyDescent="0.3">
      <c r="A8156" t="s">
        <v>9532</v>
      </c>
      <c r="B8156" t="s">
        <v>9062</v>
      </c>
      <c r="D8156">
        <v>2511</v>
      </c>
      <c r="F8156">
        <v>5</v>
      </c>
      <c r="G8156" t="s">
        <v>350</v>
      </c>
      <c r="H8156" t="s">
        <v>78</v>
      </c>
      <c r="I8156" t="s">
        <v>252</v>
      </c>
      <c r="J8156" t="s">
        <v>346</v>
      </c>
      <c r="K8156" t="s">
        <v>168</v>
      </c>
      <c r="L8156" t="s">
        <v>82</v>
      </c>
      <c r="M8156" t="s">
        <v>347</v>
      </c>
      <c r="N8156" t="s">
        <v>100</v>
      </c>
      <c r="O8156" t="s">
        <v>1767</v>
      </c>
      <c r="P8156" t="s">
        <v>989</v>
      </c>
      <c r="Q8156" t="s">
        <v>87</v>
      </c>
      <c r="R8156" t="s">
        <v>88</v>
      </c>
      <c r="T8156" t="s">
        <v>89</v>
      </c>
      <c r="U8156" t="s">
        <v>90</v>
      </c>
      <c r="V8156">
        <v>0.31701299999999999</v>
      </c>
      <c r="W8156">
        <v>23.747391</v>
      </c>
      <c r="X8156">
        <v>1.9020779999999999</v>
      </c>
      <c r="Y8156">
        <v>3.4871430000000001</v>
      </c>
      <c r="Z8156">
        <v>0.31701299999999999</v>
      </c>
      <c r="AA8156">
        <v>2.8713582837425973</v>
      </c>
      <c r="AB8156">
        <v>6.7711293442696157</v>
      </c>
      <c r="AC8156">
        <v>1.1649405314113099</v>
      </c>
      <c r="AP8156">
        <v>23.747391</v>
      </c>
      <c r="AQ8156">
        <v>23.747391</v>
      </c>
      <c r="AR8156">
        <v>23.747391</v>
      </c>
      <c r="AS8156">
        <v>23.747391</v>
      </c>
      <c r="AT8156">
        <v>74.909833350682788</v>
      </c>
      <c r="AU8156" t="s">
        <v>9166</v>
      </c>
      <c r="AV8156">
        <v>441</v>
      </c>
      <c r="AW8156">
        <v>0.1698635676886231</v>
      </c>
      <c r="AX8156">
        <v>7.0776486536926293E-3</v>
      </c>
    </row>
    <row r="8157" spans="1:50" hidden="1" x14ac:dyDescent="0.3">
      <c r="A8157" t="s">
        <v>9533</v>
      </c>
      <c r="B8157" t="s">
        <v>9062</v>
      </c>
      <c r="D8157">
        <v>2513</v>
      </c>
      <c r="F8157">
        <v>5</v>
      </c>
      <c r="G8157" t="s">
        <v>353</v>
      </c>
      <c r="H8157" t="s">
        <v>78</v>
      </c>
      <c r="I8157" t="s">
        <v>252</v>
      </c>
      <c r="J8157" t="s">
        <v>346</v>
      </c>
      <c r="K8157" t="s">
        <v>125</v>
      </c>
      <c r="L8157" t="s">
        <v>82</v>
      </c>
      <c r="M8157" t="s">
        <v>347</v>
      </c>
      <c r="N8157" t="s">
        <v>100</v>
      </c>
      <c r="O8157" t="s">
        <v>1767</v>
      </c>
      <c r="P8157" t="s">
        <v>989</v>
      </c>
      <c r="Q8157" t="s">
        <v>87</v>
      </c>
      <c r="R8157" t="s">
        <v>88</v>
      </c>
      <c r="T8157" t="s">
        <v>89</v>
      </c>
      <c r="U8157" t="s">
        <v>90</v>
      </c>
      <c r="V8157">
        <v>0.52835500000000002</v>
      </c>
      <c r="W8157">
        <v>75.691952000000001</v>
      </c>
      <c r="X8157">
        <v>49.13702</v>
      </c>
      <c r="Y8157">
        <v>28.531172000000002</v>
      </c>
      <c r="Z8157">
        <v>28.531172000000002</v>
      </c>
      <c r="AA8157">
        <v>30.61710774980082</v>
      </c>
      <c r="AB8157">
        <v>51.376397111372526</v>
      </c>
      <c r="AC8157">
        <v>11.520979209108349</v>
      </c>
      <c r="AP8157">
        <v>75.691952000000001</v>
      </c>
      <c r="AQ8157">
        <v>75.691952000000001</v>
      </c>
      <c r="AR8157">
        <v>75.691952000000001</v>
      </c>
      <c r="AS8157">
        <v>75.691952000000001</v>
      </c>
      <c r="AT8157">
        <v>143.25964928883042</v>
      </c>
      <c r="AU8157" t="s">
        <v>9168</v>
      </c>
      <c r="AV8157">
        <v>270</v>
      </c>
      <c r="AW8157">
        <v>0.53059129366233493</v>
      </c>
      <c r="AX8157">
        <v>2.2107970569263957E-2</v>
      </c>
    </row>
    <row r="8158" spans="1:50" hidden="1" x14ac:dyDescent="0.3">
      <c r="A8158" t="s">
        <v>9534</v>
      </c>
      <c r="B8158" t="s">
        <v>9062</v>
      </c>
      <c r="D8158">
        <v>2518</v>
      </c>
      <c r="F8158">
        <v>5</v>
      </c>
      <c r="G8158" t="s">
        <v>356</v>
      </c>
      <c r="H8158" t="s">
        <v>78</v>
      </c>
      <c r="I8158" t="s">
        <v>252</v>
      </c>
      <c r="J8158" t="s">
        <v>346</v>
      </c>
      <c r="K8158" t="s">
        <v>81</v>
      </c>
      <c r="L8158" t="s">
        <v>82</v>
      </c>
      <c r="M8158" t="s">
        <v>347</v>
      </c>
      <c r="N8158" t="s">
        <v>84</v>
      </c>
      <c r="O8158" t="s">
        <v>1767</v>
      </c>
      <c r="P8158" t="s">
        <v>989</v>
      </c>
      <c r="Q8158" t="s">
        <v>87</v>
      </c>
      <c r="R8158" t="s">
        <v>88</v>
      </c>
      <c r="T8158" t="s">
        <v>89</v>
      </c>
      <c r="U8158" t="s">
        <v>90</v>
      </c>
      <c r="V8158">
        <v>2.1134200000000001</v>
      </c>
      <c r="W8158">
        <v>882.63453600000003</v>
      </c>
      <c r="X8158">
        <v>932.01831400000003</v>
      </c>
      <c r="Y8158">
        <v>790.41915700000004</v>
      </c>
      <c r="Z8158">
        <v>416.34377899999998</v>
      </c>
      <c r="AA8158">
        <v>217.1949587749811</v>
      </c>
      <c r="AB8158">
        <v>1003.4173248291731</v>
      </c>
      <c r="AC8158">
        <v>83.404554013028573</v>
      </c>
      <c r="AP8158">
        <v>882.63453600000003</v>
      </c>
      <c r="AQ8158">
        <v>882.63453600000003</v>
      </c>
      <c r="AR8158">
        <v>882.63453600000003</v>
      </c>
      <c r="AS8158">
        <v>882.63453600000003</v>
      </c>
      <c r="AT8158">
        <v>417.63328443943936</v>
      </c>
      <c r="AU8158" t="s">
        <v>9170</v>
      </c>
      <c r="AV8158">
        <v>88</v>
      </c>
      <c r="AW8158">
        <v>4.745832777720902</v>
      </c>
      <c r="AX8158">
        <v>0.19774303240503757</v>
      </c>
    </row>
    <row r="8159" spans="1:50" hidden="1" x14ac:dyDescent="0.3">
      <c r="A8159" t="s">
        <v>9535</v>
      </c>
      <c r="B8159" t="s">
        <v>9062</v>
      </c>
      <c r="D8159">
        <v>2519</v>
      </c>
      <c r="F8159">
        <v>5</v>
      </c>
      <c r="G8159" t="s">
        <v>359</v>
      </c>
      <c r="H8159" t="s">
        <v>78</v>
      </c>
      <c r="I8159" t="s">
        <v>252</v>
      </c>
      <c r="J8159" t="s">
        <v>346</v>
      </c>
      <c r="K8159" t="s">
        <v>121</v>
      </c>
      <c r="L8159" t="s">
        <v>82</v>
      </c>
      <c r="M8159" t="s">
        <v>347</v>
      </c>
      <c r="N8159" t="s">
        <v>84</v>
      </c>
      <c r="O8159" t="s">
        <v>1767</v>
      </c>
      <c r="P8159" t="s">
        <v>989</v>
      </c>
      <c r="Q8159" t="s">
        <v>87</v>
      </c>
      <c r="R8159" t="s">
        <v>88</v>
      </c>
      <c r="T8159" t="s">
        <v>89</v>
      </c>
      <c r="U8159" t="s">
        <v>90</v>
      </c>
      <c r="V8159">
        <v>3.1701299999999999</v>
      </c>
      <c r="W8159">
        <v>413.40580399999999</v>
      </c>
      <c r="X8159">
        <v>193.377949</v>
      </c>
      <c r="Y8159">
        <v>240.92990399999999</v>
      </c>
      <c r="Z8159">
        <v>526.24163599999997</v>
      </c>
      <c r="AA8159">
        <v>60.81052334668999</v>
      </c>
      <c r="AB8159">
        <v>566.74279669529756</v>
      </c>
      <c r="AC8159">
        <v>11.963876284158145</v>
      </c>
      <c r="AP8159">
        <v>413.40580399999999</v>
      </c>
      <c r="AQ8159">
        <v>413.40580399999999</v>
      </c>
      <c r="AR8159">
        <v>413.40580399999999</v>
      </c>
      <c r="AS8159">
        <v>413.40580399999999</v>
      </c>
      <c r="AT8159">
        <v>130.40657764823524</v>
      </c>
      <c r="AU8159" t="s">
        <v>9172</v>
      </c>
      <c r="AV8159">
        <v>60</v>
      </c>
      <c r="AW8159">
        <v>2.1734429608039205</v>
      </c>
      <c r="AX8159">
        <v>9.0560123366830017E-2</v>
      </c>
    </row>
    <row r="8160" spans="1:50" hidden="1" x14ac:dyDescent="0.3">
      <c r="A8160" t="s">
        <v>9536</v>
      </c>
      <c r="B8160" t="s">
        <v>9062</v>
      </c>
      <c r="D8160">
        <v>2521</v>
      </c>
      <c r="F8160">
        <v>5</v>
      </c>
      <c r="G8160" t="s">
        <v>362</v>
      </c>
      <c r="H8160" t="s">
        <v>78</v>
      </c>
      <c r="I8160" t="s">
        <v>252</v>
      </c>
      <c r="J8160" t="s">
        <v>346</v>
      </c>
      <c r="K8160" t="s">
        <v>168</v>
      </c>
      <c r="L8160" t="s">
        <v>82</v>
      </c>
      <c r="M8160" t="s">
        <v>106</v>
      </c>
      <c r="N8160" t="s">
        <v>100</v>
      </c>
      <c r="O8160" t="s">
        <v>1767</v>
      </c>
      <c r="P8160" t="s">
        <v>989</v>
      </c>
      <c r="Q8160" t="s">
        <v>87</v>
      </c>
      <c r="R8160" t="s">
        <v>215</v>
      </c>
      <c r="T8160" t="s">
        <v>89</v>
      </c>
      <c r="U8160" t="s">
        <v>90</v>
      </c>
      <c r="V8160">
        <v>0.31701299999999999</v>
      </c>
      <c r="W8160">
        <v>4.4371219999999996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P8160">
        <v>4.4371219999999996</v>
      </c>
      <c r="AQ8160">
        <v>4.4371219999999996</v>
      </c>
      <c r="AR8160">
        <v>4.4371219999999996</v>
      </c>
      <c r="AS8160">
        <v>4.4371219999999996</v>
      </c>
      <c r="AT8160">
        <v>13.99665628854337</v>
      </c>
      <c r="AU8160" t="s">
        <v>9174</v>
      </c>
      <c r="AV8160">
        <v>441</v>
      </c>
      <c r="AW8160">
        <v>3.1738449633885196E-2</v>
      </c>
      <c r="AX8160">
        <v>1.3224354014118832E-3</v>
      </c>
    </row>
    <row r="8161" spans="1:50" hidden="1" x14ac:dyDescent="0.3">
      <c r="A8161" t="s">
        <v>9537</v>
      </c>
      <c r="B8161" t="s">
        <v>9062</v>
      </c>
      <c r="D8161">
        <v>2523</v>
      </c>
      <c r="F8161">
        <v>5</v>
      </c>
      <c r="G8161" t="s">
        <v>365</v>
      </c>
      <c r="H8161" t="s">
        <v>78</v>
      </c>
      <c r="I8161" t="s">
        <v>252</v>
      </c>
      <c r="J8161" t="s">
        <v>346</v>
      </c>
      <c r="K8161" t="s">
        <v>125</v>
      </c>
      <c r="L8161" t="s">
        <v>82</v>
      </c>
      <c r="M8161" t="s">
        <v>113</v>
      </c>
      <c r="N8161" t="s">
        <v>100</v>
      </c>
      <c r="O8161" t="s">
        <v>1767</v>
      </c>
      <c r="P8161" t="s">
        <v>989</v>
      </c>
      <c r="Q8161" t="s">
        <v>87</v>
      </c>
      <c r="R8161" t="s">
        <v>107</v>
      </c>
      <c r="T8161" t="s">
        <v>89</v>
      </c>
      <c r="U8161" t="s">
        <v>90</v>
      </c>
      <c r="V8161">
        <v>0.52835500000000002</v>
      </c>
      <c r="W8161">
        <v>0</v>
      </c>
      <c r="X8161">
        <v>0</v>
      </c>
      <c r="Y8161">
        <v>0.52835500000000002</v>
      </c>
      <c r="Z8161">
        <v>5.2835510000000001</v>
      </c>
      <c r="AA8161">
        <v>0</v>
      </c>
      <c r="AB8161">
        <v>2.6270463408538784</v>
      </c>
      <c r="AC8161">
        <v>0.12752127547823142</v>
      </c>
      <c r="AP8161">
        <v>0</v>
      </c>
      <c r="AQ8161">
        <v>0</v>
      </c>
      <c r="AR8161">
        <v>0</v>
      </c>
      <c r="AS8161">
        <v>0</v>
      </c>
      <c r="AT8161">
        <v>0</v>
      </c>
      <c r="AU8161" t="s">
        <v>9176</v>
      </c>
      <c r="AV8161">
        <v>270</v>
      </c>
      <c r="AW8161">
        <v>0</v>
      </c>
      <c r="AX8161">
        <v>0</v>
      </c>
    </row>
    <row r="8162" spans="1:50" hidden="1" x14ac:dyDescent="0.3">
      <c r="A8162" t="s">
        <v>9538</v>
      </c>
      <c r="B8162" t="s">
        <v>9062</v>
      </c>
      <c r="D8162">
        <v>2528</v>
      </c>
      <c r="F8162">
        <v>5</v>
      </c>
      <c r="G8162" t="s">
        <v>368</v>
      </c>
      <c r="H8162" t="s">
        <v>78</v>
      </c>
      <c r="I8162" t="s">
        <v>252</v>
      </c>
      <c r="J8162" t="s">
        <v>346</v>
      </c>
      <c r="K8162" t="s">
        <v>81</v>
      </c>
      <c r="L8162" t="s">
        <v>82</v>
      </c>
      <c r="M8162" t="s">
        <v>113</v>
      </c>
      <c r="N8162" t="s">
        <v>84</v>
      </c>
      <c r="O8162" t="s">
        <v>1767</v>
      </c>
      <c r="P8162" t="s">
        <v>989</v>
      </c>
      <c r="Q8162" t="s">
        <v>87</v>
      </c>
      <c r="R8162" t="s">
        <v>107</v>
      </c>
      <c r="T8162" t="s">
        <v>89</v>
      </c>
      <c r="U8162" t="s">
        <v>90</v>
      </c>
      <c r="V8162">
        <v>2.1134200000000001</v>
      </c>
      <c r="W8162">
        <v>2.9967869999999999</v>
      </c>
      <c r="X8162">
        <v>0</v>
      </c>
      <c r="Y8162">
        <v>82.423387000000005</v>
      </c>
      <c r="Z8162">
        <v>63.402605999999999</v>
      </c>
      <c r="AA8162">
        <v>0</v>
      </c>
      <c r="AB8162">
        <v>38.3587158487274</v>
      </c>
      <c r="AC8162">
        <v>0</v>
      </c>
      <c r="AP8162">
        <v>2.9967869999999999</v>
      </c>
      <c r="AQ8162">
        <v>2.9967869999999999</v>
      </c>
      <c r="AR8162">
        <v>2.9967869999999999</v>
      </c>
      <c r="AS8162">
        <v>2.9967869999999999</v>
      </c>
      <c r="AT8162">
        <v>1.4179798620245856</v>
      </c>
      <c r="AU8162" t="s">
        <v>9178</v>
      </c>
      <c r="AV8162">
        <v>88</v>
      </c>
      <c r="AW8162">
        <v>1.6113407523006655E-2</v>
      </c>
      <c r="AX8162">
        <v>6.7139198012527729E-4</v>
      </c>
    </row>
    <row r="8163" spans="1:50" hidden="1" x14ac:dyDescent="0.3">
      <c r="A8163" t="s">
        <v>9539</v>
      </c>
      <c r="B8163" t="s">
        <v>9062</v>
      </c>
      <c r="D8163">
        <v>2553</v>
      </c>
      <c r="F8163">
        <v>5</v>
      </c>
      <c r="G8163" t="s">
        <v>377</v>
      </c>
      <c r="H8163" t="s">
        <v>78</v>
      </c>
      <c r="I8163" t="s">
        <v>252</v>
      </c>
      <c r="J8163" t="s">
        <v>346</v>
      </c>
      <c r="K8163" t="s">
        <v>125</v>
      </c>
      <c r="L8163" t="s">
        <v>82</v>
      </c>
      <c r="M8163" t="s">
        <v>106</v>
      </c>
      <c r="N8163" t="s">
        <v>100</v>
      </c>
      <c r="O8163" t="s">
        <v>1767</v>
      </c>
      <c r="P8163" t="s">
        <v>989</v>
      </c>
      <c r="Q8163" t="s">
        <v>87</v>
      </c>
      <c r="R8163" t="s">
        <v>88</v>
      </c>
      <c r="T8163" t="s">
        <v>89</v>
      </c>
      <c r="U8163" t="s">
        <v>90</v>
      </c>
      <c r="V8163">
        <v>0.52835500000000002</v>
      </c>
      <c r="W8163">
        <v>8.9459730000000004</v>
      </c>
      <c r="X8163">
        <v>8.9820360000000008</v>
      </c>
      <c r="Y8163">
        <v>1.05671</v>
      </c>
      <c r="Z8163">
        <v>5.2835510000000001</v>
      </c>
      <c r="AA8163">
        <v>0.87408029860234271</v>
      </c>
      <c r="AB8163">
        <v>5.7964071938261181</v>
      </c>
      <c r="AC8163">
        <v>0.98096339691907974</v>
      </c>
      <c r="AP8163">
        <v>8.9459730000000004</v>
      </c>
      <c r="AQ8163">
        <v>8.9459730000000004</v>
      </c>
      <c r="AR8163">
        <v>8.9459730000000004</v>
      </c>
      <c r="AS8163">
        <v>8.9459730000000004</v>
      </c>
      <c r="AT8163">
        <v>16.931746647613821</v>
      </c>
      <c r="AU8163" t="s">
        <v>9180</v>
      </c>
      <c r="AV8163">
        <v>270</v>
      </c>
      <c r="AW8163">
        <v>6.2710172768940073E-2</v>
      </c>
      <c r="AX8163">
        <v>2.6129238653725029E-3</v>
      </c>
    </row>
    <row r="8164" spans="1:50" hidden="1" x14ac:dyDescent="0.3">
      <c r="A8164" t="s">
        <v>9540</v>
      </c>
      <c r="B8164" t="s">
        <v>9062</v>
      </c>
      <c r="D8164">
        <v>2558</v>
      </c>
      <c r="F8164">
        <v>5</v>
      </c>
      <c r="G8164" t="s">
        <v>380</v>
      </c>
      <c r="H8164" t="s">
        <v>78</v>
      </c>
      <c r="I8164" t="s">
        <v>252</v>
      </c>
      <c r="J8164" t="s">
        <v>346</v>
      </c>
      <c r="K8164" t="s">
        <v>81</v>
      </c>
      <c r="L8164" t="s">
        <v>82</v>
      </c>
      <c r="M8164" t="s">
        <v>106</v>
      </c>
      <c r="N8164" t="s">
        <v>84</v>
      </c>
      <c r="O8164" t="s">
        <v>1767</v>
      </c>
      <c r="P8164" t="s">
        <v>989</v>
      </c>
      <c r="Q8164" t="s">
        <v>87</v>
      </c>
      <c r="R8164" t="s">
        <v>107</v>
      </c>
      <c r="T8164" t="s">
        <v>89</v>
      </c>
      <c r="U8164" t="s">
        <v>90</v>
      </c>
      <c r="V8164">
        <v>2.1134200000000001</v>
      </c>
      <c r="W8164">
        <v>57.331626999999997</v>
      </c>
      <c r="X8164">
        <v>173.300456</v>
      </c>
      <c r="Y8164">
        <v>295.878827</v>
      </c>
      <c r="Z8164">
        <v>126.80521</v>
      </c>
      <c r="AA8164">
        <v>13.716533487694671</v>
      </c>
      <c r="AB8164">
        <v>273.15747534283787</v>
      </c>
      <c r="AC8164">
        <v>10.643254624571059</v>
      </c>
      <c r="AP8164">
        <v>57.331626999999997</v>
      </c>
      <c r="AQ8164">
        <v>57.331626999999997</v>
      </c>
      <c r="AR8164">
        <v>57.331626999999997</v>
      </c>
      <c r="AS8164">
        <v>57.331626999999997</v>
      </c>
      <c r="AT8164">
        <v>27.127417645333153</v>
      </c>
      <c r="AU8164" t="s">
        <v>9182</v>
      </c>
      <c r="AV8164">
        <v>88</v>
      </c>
      <c r="AW8164">
        <v>0.30826610960605855</v>
      </c>
      <c r="AX8164">
        <v>1.2844421233585772E-2</v>
      </c>
    </row>
    <row r="8165" spans="1:50" hidden="1" x14ac:dyDescent="0.3">
      <c r="A8165" t="s">
        <v>9541</v>
      </c>
      <c r="B8165" t="s">
        <v>9062</v>
      </c>
      <c r="D8165">
        <v>2559</v>
      </c>
      <c r="F8165">
        <v>5</v>
      </c>
      <c r="G8165" t="s">
        <v>383</v>
      </c>
      <c r="H8165" t="s">
        <v>78</v>
      </c>
      <c r="I8165" t="s">
        <v>252</v>
      </c>
      <c r="J8165" t="s">
        <v>346</v>
      </c>
      <c r="K8165" t="s">
        <v>121</v>
      </c>
      <c r="L8165" t="s">
        <v>82</v>
      </c>
      <c r="M8165" t="s">
        <v>106</v>
      </c>
      <c r="N8165" t="s">
        <v>84</v>
      </c>
      <c r="O8165" t="s">
        <v>1767</v>
      </c>
      <c r="P8165" t="s">
        <v>989</v>
      </c>
      <c r="Q8165" t="s">
        <v>87</v>
      </c>
      <c r="R8165" t="s">
        <v>107</v>
      </c>
      <c r="T8165" t="s">
        <v>89</v>
      </c>
      <c r="U8165" t="s">
        <v>90</v>
      </c>
      <c r="V8165">
        <v>3.1701299999999999</v>
      </c>
      <c r="W8165">
        <v>28.738022000000001</v>
      </c>
      <c r="X8165">
        <v>6.3402609999999999</v>
      </c>
      <c r="Y8165">
        <v>199.71821</v>
      </c>
      <c r="Z8165">
        <v>418.45720399999999</v>
      </c>
      <c r="AA8165">
        <v>2.0534679212057609</v>
      </c>
      <c r="AB8165">
        <v>389.5066997998166</v>
      </c>
      <c r="AC8165">
        <v>1.3148289177680796</v>
      </c>
      <c r="AP8165">
        <v>28.738022000000001</v>
      </c>
      <c r="AQ8165">
        <v>28.738022000000001</v>
      </c>
      <c r="AR8165">
        <v>28.738022000000001</v>
      </c>
      <c r="AS8165">
        <v>28.738022000000001</v>
      </c>
      <c r="AT8165">
        <v>9.0652503209647559</v>
      </c>
      <c r="AU8165" t="s">
        <v>9184</v>
      </c>
      <c r="AV8165">
        <v>60</v>
      </c>
      <c r="AW8165">
        <v>0.15108750534941259</v>
      </c>
      <c r="AX8165">
        <v>6.2953127228921914E-3</v>
      </c>
    </row>
    <row r="8166" spans="1:50" hidden="1" x14ac:dyDescent="0.3">
      <c r="A8166" t="s">
        <v>9542</v>
      </c>
      <c r="B8166" t="s">
        <v>9062</v>
      </c>
      <c r="D8166">
        <v>2700</v>
      </c>
      <c r="F8166">
        <v>5</v>
      </c>
      <c r="G8166" t="s">
        <v>403</v>
      </c>
      <c r="H8166" t="s">
        <v>94</v>
      </c>
      <c r="I8166" t="s">
        <v>104</v>
      </c>
      <c r="J8166" t="s">
        <v>395</v>
      </c>
      <c r="K8166" t="s">
        <v>141</v>
      </c>
      <c r="L8166" t="s">
        <v>82</v>
      </c>
      <c r="M8166" t="s">
        <v>400</v>
      </c>
      <c r="N8166" t="s">
        <v>84</v>
      </c>
      <c r="O8166" t="s">
        <v>1767</v>
      </c>
      <c r="P8166" t="s">
        <v>989</v>
      </c>
      <c r="Q8166" t="s">
        <v>87</v>
      </c>
      <c r="R8166" t="s">
        <v>215</v>
      </c>
      <c r="T8166" t="s">
        <v>89</v>
      </c>
      <c r="U8166" t="s">
        <v>90</v>
      </c>
      <c r="V8166">
        <v>1.5850649999999999</v>
      </c>
      <c r="W8166">
        <v>4.087739</v>
      </c>
      <c r="X8166">
        <v>0</v>
      </c>
      <c r="Y8166">
        <v>23.775977000000001</v>
      </c>
      <c r="Z8166">
        <v>0</v>
      </c>
      <c r="AA8166">
        <v>0</v>
      </c>
      <c r="AB8166">
        <v>5.8892869634260396</v>
      </c>
      <c r="AC8166">
        <v>0</v>
      </c>
      <c r="AP8166">
        <v>4.087739</v>
      </c>
      <c r="AQ8166">
        <v>4.087739</v>
      </c>
      <c r="AR8166">
        <v>4.087739</v>
      </c>
      <c r="AS8166">
        <v>4.087739</v>
      </c>
      <c r="AT8166">
        <v>2.5789093822650808</v>
      </c>
      <c r="AU8166" t="s">
        <v>9543</v>
      </c>
      <c r="AV8166">
        <v>80</v>
      </c>
      <c r="AW8166">
        <v>3.2236367278313513E-2</v>
      </c>
      <c r="AX8166">
        <v>1.3431819699297298E-3</v>
      </c>
    </row>
    <row r="8167" spans="1:50" hidden="1" x14ac:dyDescent="0.3">
      <c r="A8167" t="s">
        <v>9544</v>
      </c>
      <c r="B8167" t="s">
        <v>9062</v>
      </c>
      <c r="D8167">
        <v>273</v>
      </c>
      <c r="F8167">
        <v>5</v>
      </c>
      <c r="G8167" t="s">
        <v>422</v>
      </c>
      <c r="H8167" t="s">
        <v>94</v>
      </c>
      <c r="I8167" t="s">
        <v>95</v>
      </c>
      <c r="J8167" t="s">
        <v>96</v>
      </c>
      <c r="K8167" t="s">
        <v>168</v>
      </c>
      <c r="L8167" t="s">
        <v>82</v>
      </c>
      <c r="M8167" t="s">
        <v>410</v>
      </c>
      <c r="N8167" t="s">
        <v>100</v>
      </c>
      <c r="O8167" t="s">
        <v>1767</v>
      </c>
      <c r="P8167" t="s">
        <v>989</v>
      </c>
      <c r="Q8167" t="s">
        <v>87</v>
      </c>
      <c r="R8167" t="s">
        <v>215</v>
      </c>
      <c r="T8167" t="s">
        <v>89</v>
      </c>
      <c r="U8167" t="s">
        <v>90</v>
      </c>
      <c r="V8167">
        <v>0.31701299999999999</v>
      </c>
      <c r="W8167">
        <v>3.3032020000000002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P8167">
        <v>3.3032020000000002</v>
      </c>
      <c r="AQ8167">
        <v>3.3032020000000002</v>
      </c>
      <c r="AR8167">
        <v>3.3032020000000002</v>
      </c>
      <c r="AS8167">
        <v>3.3032020000000002</v>
      </c>
      <c r="AT8167">
        <v>10.419768274487167</v>
      </c>
      <c r="AU8167" t="s">
        <v>9188</v>
      </c>
      <c r="AV8167">
        <v>423</v>
      </c>
      <c r="AW8167">
        <v>2.4633021925501576E-2</v>
      </c>
      <c r="AX8167">
        <v>1.0263759135625656E-3</v>
      </c>
    </row>
    <row r="8168" spans="1:50" hidden="1" x14ac:dyDescent="0.3">
      <c r="A8168" t="s">
        <v>9545</v>
      </c>
      <c r="B8168" t="s">
        <v>9062</v>
      </c>
      <c r="D8168">
        <v>276</v>
      </c>
      <c r="F8168">
        <v>5</v>
      </c>
      <c r="G8168" t="s">
        <v>425</v>
      </c>
      <c r="H8168" t="s">
        <v>94</v>
      </c>
      <c r="I8168" t="s">
        <v>95</v>
      </c>
      <c r="J8168" t="s">
        <v>96</v>
      </c>
      <c r="K8168" t="s">
        <v>125</v>
      </c>
      <c r="L8168" t="s">
        <v>82</v>
      </c>
      <c r="M8168" t="s">
        <v>410</v>
      </c>
      <c r="N8168" t="s">
        <v>100</v>
      </c>
      <c r="O8168" t="s">
        <v>1767</v>
      </c>
      <c r="P8168" t="s">
        <v>989</v>
      </c>
      <c r="Q8168" t="s">
        <v>87</v>
      </c>
      <c r="R8168" t="s">
        <v>215</v>
      </c>
      <c r="T8168" t="s">
        <v>89</v>
      </c>
      <c r="U8168" t="s">
        <v>90</v>
      </c>
      <c r="V8168">
        <v>0.52835500000000002</v>
      </c>
      <c r="W8168">
        <v>8.7303449999999998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P8168">
        <v>8.7303449999999998</v>
      </c>
      <c r="AQ8168">
        <v>8.7303449999999998</v>
      </c>
      <c r="AR8168">
        <v>8.7303449999999998</v>
      </c>
      <c r="AS8168">
        <v>8.7303449999999998</v>
      </c>
      <c r="AT8168">
        <v>16.523634677442249</v>
      </c>
      <c r="AU8168" t="s">
        <v>9190</v>
      </c>
      <c r="AV8168">
        <v>270</v>
      </c>
      <c r="AW8168">
        <v>6.119864695348981E-2</v>
      </c>
      <c r="AX8168">
        <v>2.5499436230620753E-3</v>
      </c>
    </row>
    <row r="8169" spans="1:50" hidden="1" x14ac:dyDescent="0.3">
      <c r="A8169" t="s">
        <v>9546</v>
      </c>
      <c r="B8169" t="s">
        <v>9062</v>
      </c>
      <c r="D8169">
        <v>285</v>
      </c>
      <c r="F8169">
        <v>5</v>
      </c>
      <c r="G8169" t="s">
        <v>432</v>
      </c>
      <c r="H8169" t="s">
        <v>94</v>
      </c>
      <c r="I8169" t="s">
        <v>95</v>
      </c>
      <c r="J8169" t="s">
        <v>96</v>
      </c>
      <c r="K8169" t="s">
        <v>81</v>
      </c>
      <c r="L8169" t="s">
        <v>82</v>
      </c>
      <c r="M8169" t="s">
        <v>410</v>
      </c>
      <c r="N8169" t="s">
        <v>84</v>
      </c>
      <c r="O8169" t="s">
        <v>1767</v>
      </c>
      <c r="P8169" t="s">
        <v>989</v>
      </c>
      <c r="Q8169" t="s">
        <v>87</v>
      </c>
      <c r="R8169" t="s">
        <v>107</v>
      </c>
      <c r="T8169" t="s">
        <v>89</v>
      </c>
      <c r="U8169" t="s">
        <v>90</v>
      </c>
      <c r="V8169">
        <v>2.1134200000000001</v>
      </c>
      <c r="W8169">
        <v>50.354677000000002</v>
      </c>
      <c r="X8169">
        <v>80.309967</v>
      </c>
      <c r="Y8169">
        <v>65.516024999999999</v>
      </c>
      <c r="Z8169">
        <v>38.041561999999999</v>
      </c>
      <c r="AA8169">
        <v>43.362868331445419</v>
      </c>
      <c r="AB8169">
        <v>138.65715205244805</v>
      </c>
      <c r="AC8169">
        <v>29.137834877067146</v>
      </c>
      <c r="AP8169">
        <v>50.354677000000002</v>
      </c>
      <c r="AQ8169">
        <v>50.354677000000002</v>
      </c>
      <c r="AR8169">
        <v>50.354677000000002</v>
      </c>
      <c r="AS8169">
        <v>50.354677000000002</v>
      </c>
      <c r="AT8169">
        <v>23.826157129202905</v>
      </c>
      <c r="AU8169" t="s">
        <v>9192</v>
      </c>
      <c r="AV8169">
        <v>80</v>
      </c>
      <c r="AW8169">
        <v>0.29782696411503629</v>
      </c>
      <c r="AX8169">
        <v>1.2409456838126512E-2</v>
      </c>
    </row>
    <row r="8170" spans="1:50" hidden="1" x14ac:dyDescent="0.3">
      <c r="A8170" t="s">
        <v>9547</v>
      </c>
      <c r="B8170" t="s">
        <v>9062</v>
      </c>
      <c r="D8170">
        <v>2860</v>
      </c>
      <c r="F8170">
        <v>5</v>
      </c>
      <c r="G8170" t="s">
        <v>435</v>
      </c>
      <c r="H8170" t="s">
        <v>78</v>
      </c>
      <c r="I8170" t="s">
        <v>79</v>
      </c>
      <c r="J8170" t="s">
        <v>436</v>
      </c>
      <c r="K8170" t="s">
        <v>387</v>
      </c>
      <c r="L8170" t="s">
        <v>388</v>
      </c>
      <c r="M8170" t="s">
        <v>113</v>
      </c>
      <c r="N8170" t="s">
        <v>100</v>
      </c>
      <c r="O8170" t="s">
        <v>1767</v>
      </c>
      <c r="P8170" t="s">
        <v>989</v>
      </c>
      <c r="Q8170" t="s">
        <v>87</v>
      </c>
      <c r="R8170" t="s">
        <v>215</v>
      </c>
      <c r="T8170" t="s">
        <v>89</v>
      </c>
      <c r="U8170" t="s">
        <v>90</v>
      </c>
      <c r="V8170">
        <v>0.211342</v>
      </c>
      <c r="W8170">
        <v>143.295925701523</v>
      </c>
      <c r="X8170">
        <v>12.046495</v>
      </c>
      <c r="Y8170">
        <v>0</v>
      </c>
      <c r="Z8170">
        <v>0</v>
      </c>
      <c r="AA8170">
        <v>14.673355121540084</v>
      </c>
      <c r="AB8170">
        <v>143.295925701523</v>
      </c>
      <c r="AC8170">
        <v>3.7400086755197712</v>
      </c>
      <c r="AP8170">
        <v>98.774514999999994</v>
      </c>
      <c r="AQ8170">
        <v>98.774514999999994</v>
      </c>
      <c r="AR8170">
        <v>98.774514999999994</v>
      </c>
      <c r="AS8170">
        <v>143.295925701523</v>
      </c>
      <c r="AT8170">
        <v>678.02862517399763</v>
      </c>
      <c r="AU8170" t="s">
        <v>9194</v>
      </c>
      <c r="AV8170">
        <v>672</v>
      </c>
      <c r="AW8170">
        <v>1.0089711684136868</v>
      </c>
      <c r="AX8170">
        <v>4.2040465350570287E-2</v>
      </c>
    </row>
    <row r="8171" spans="1:50" hidden="1" x14ac:dyDescent="0.3">
      <c r="A8171" t="s">
        <v>9548</v>
      </c>
      <c r="B8171" t="s">
        <v>9062</v>
      </c>
      <c r="D8171">
        <v>2861</v>
      </c>
      <c r="F8171">
        <v>5</v>
      </c>
      <c r="G8171" t="s">
        <v>439</v>
      </c>
      <c r="H8171" t="s">
        <v>78</v>
      </c>
      <c r="I8171" t="s">
        <v>79</v>
      </c>
      <c r="J8171" t="s">
        <v>436</v>
      </c>
      <c r="K8171" t="s">
        <v>137</v>
      </c>
      <c r="L8171" t="s">
        <v>388</v>
      </c>
      <c r="M8171" t="s">
        <v>113</v>
      </c>
      <c r="N8171" t="s">
        <v>84</v>
      </c>
      <c r="O8171" t="s">
        <v>1767</v>
      </c>
      <c r="P8171" t="s">
        <v>989</v>
      </c>
      <c r="Q8171" t="s">
        <v>87</v>
      </c>
      <c r="R8171" t="s">
        <v>215</v>
      </c>
      <c r="T8171" t="s">
        <v>89</v>
      </c>
      <c r="U8171" t="s">
        <v>90</v>
      </c>
      <c r="V8171">
        <v>1.05671</v>
      </c>
      <c r="W8171">
        <v>313.33860199999998</v>
      </c>
      <c r="X8171">
        <v>336.03381100000001</v>
      </c>
      <c r="Y8171">
        <v>124.691789</v>
      </c>
      <c r="Z8171">
        <v>32.758012000000001</v>
      </c>
      <c r="AA8171">
        <v>81.154190943617365</v>
      </c>
      <c r="AB8171">
        <v>299.01201837582431</v>
      </c>
      <c r="AC8171">
        <v>77.031607054058142</v>
      </c>
      <c r="AP8171">
        <v>313.33860199999998</v>
      </c>
      <c r="AQ8171">
        <v>313.33860199999998</v>
      </c>
      <c r="AR8171">
        <v>313.33860199999998</v>
      </c>
      <c r="AS8171">
        <v>313.33860199999998</v>
      </c>
      <c r="AT8171">
        <v>296.52279433335536</v>
      </c>
      <c r="AU8171" t="s">
        <v>9196</v>
      </c>
      <c r="AV8171">
        <v>148</v>
      </c>
      <c r="AW8171">
        <v>2.0035323941442931</v>
      </c>
      <c r="AX8171">
        <v>8.3480516422678883E-2</v>
      </c>
    </row>
    <row r="8172" spans="1:50" hidden="1" x14ac:dyDescent="0.3">
      <c r="A8172" t="s">
        <v>9549</v>
      </c>
      <c r="B8172" t="s">
        <v>9062</v>
      </c>
      <c r="D8172">
        <v>2862</v>
      </c>
      <c r="F8172">
        <v>5</v>
      </c>
      <c r="G8172" t="s">
        <v>442</v>
      </c>
      <c r="H8172" t="s">
        <v>78</v>
      </c>
      <c r="I8172" t="s">
        <v>79</v>
      </c>
      <c r="J8172" t="s">
        <v>436</v>
      </c>
      <c r="K8172" t="s">
        <v>387</v>
      </c>
      <c r="L8172" t="s">
        <v>388</v>
      </c>
      <c r="M8172" t="s">
        <v>129</v>
      </c>
      <c r="N8172" t="s">
        <v>100</v>
      </c>
      <c r="O8172" t="s">
        <v>1767</v>
      </c>
      <c r="P8172" t="s">
        <v>989</v>
      </c>
      <c r="Q8172" t="s">
        <v>87</v>
      </c>
      <c r="R8172" t="s">
        <v>107</v>
      </c>
      <c r="T8172" t="s">
        <v>89</v>
      </c>
      <c r="U8172" t="s">
        <v>90</v>
      </c>
      <c r="V8172">
        <v>0.211342</v>
      </c>
      <c r="W8172">
        <v>30.121855362117699</v>
      </c>
      <c r="X8172">
        <v>4.4381820000000003</v>
      </c>
      <c r="Y8172">
        <v>0</v>
      </c>
      <c r="Z8172">
        <v>0</v>
      </c>
      <c r="AA8172">
        <v>21.090126522202798</v>
      </c>
      <c r="AB8172">
        <v>30.121855362117699</v>
      </c>
      <c r="AC8172">
        <v>3.696764051318203</v>
      </c>
      <c r="AP8172">
        <v>24.984470000000002</v>
      </c>
      <c r="AQ8172">
        <v>24.984470000000002</v>
      </c>
      <c r="AR8172">
        <v>24.984470000000002</v>
      </c>
      <c r="AS8172">
        <v>30.121855362117699</v>
      </c>
      <c r="AT8172">
        <v>142.52659368283491</v>
      </c>
      <c r="AU8172" t="s">
        <v>9198</v>
      </c>
      <c r="AV8172">
        <v>672</v>
      </c>
      <c r="AW8172">
        <v>0.21209314536136148</v>
      </c>
      <c r="AX8172">
        <v>8.8372143900567277E-3</v>
      </c>
    </row>
    <row r="8173" spans="1:50" hidden="1" x14ac:dyDescent="0.3">
      <c r="A8173" t="s">
        <v>9550</v>
      </c>
      <c r="B8173" t="s">
        <v>9062</v>
      </c>
      <c r="D8173">
        <v>2864</v>
      </c>
      <c r="F8173">
        <v>5</v>
      </c>
      <c r="G8173" t="s">
        <v>445</v>
      </c>
      <c r="H8173" t="s">
        <v>78</v>
      </c>
      <c r="I8173" t="s">
        <v>79</v>
      </c>
      <c r="J8173" t="s">
        <v>436</v>
      </c>
      <c r="K8173" t="s">
        <v>137</v>
      </c>
      <c r="L8173" t="s">
        <v>388</v>
      </c>
      <c r="M8173" t="s">
        <v>129</v>
      </c>
      <c r="N8173" t="s">
        <v>84</v>
      </c>
      <c r="O8173" t="s">
        <v>1767</v>
      </c>
      <c r="P8173" t="s">
        <v>989</v>
      </c>
      <c r="Q8173" t="s">
        <v>87</v>
      </c>
      <c r="R8173" t="s">
        <v>107</v>
      </c>
      <c r="T8173" t="s">
        <v>89</v>
      </c>
      <c r="U8173" t="s">
        <v>90</v>
      </c>
      <c r="V8173">
        <v>1.05671</v>
      </c>
      <c r="W8173">
        <v>79.317554000000001</v>
      </c>
      <c r="X8173">
        <v>22.190912000000001</v>
      </c>
      <c r="Y8173">
        <v>28.531172000000002</v>
      </c>
      <c r="Z8173">
        <v>15.850650999999999</v>
      </c>
      <c r="AA8173">
        <v>37.567572752608747</v>
      </c>
      <c r="AB8173">
        <v>58.925398710838977</v>
      </c>
      <c r="AC8173">
        <v>38.378133825822189</v>
      </c>
      <c r="AP8173">
        <v>79.317554000000001</v>
      </c>
      <c r="AQ8173">
        <v>79.317554000000001</v>
      </c>
      <c r="AR8173">
        <v>79.317554000000001</v>
      </c>
      <c r="AS8173">
        <v>79.317554000000001</v>
      </c>
      <c r="AT8173">
        <v>75.06085302495481</v>
      </c>
      <c r="AU8173" t="s">
        <v>9200</v>
      </c>
      <c r="AV8173">
        <v>148</v>
      </c>
      <c r="AW8173">
        <v>0.50716792584428927</v>
      </c>
      <c r="AX8173">
        <v>2.1131996910178721E-2</v>
      </c>
    </row>
    <row r="8174" spans="1:50" hidden="1" x14ac:dyDescent="0.3">
      <c r="A8174" t="s">
        <v>9551</v>
      </c>
      <c r="B8174" t="s">
        <v>9062</v>
      </c>
      <c r="D8174">
        <v>2901</v>
      </c>
      <c r="F8174">
        <v>5</v>
      </c>
      <c r="G8174" t="s">
        <v>454</v>
      </c>
      <c r="H8174" t="s">
        <v>94</v>
      </c>
      <c r="I8174" t="s">
        <v>104</v>
      </c>
      <c r="J8174" t="s">
        <v>210</v>
      </c>
      <c r="K8174" t="s">
        <v>97</v>
      </c>
      <c r="L8174" t="s">
        <v>98</v>
      </c>
      <c r="M8174" t="s">
        <v>455</v>
      </c>
      <c r="N8174" t="s">
        <v>100</v>
      </c>
      <c r="O8174" t="s">
        <v>1767</v>
      </c>
      <c r="P8174" t="s">
        <v>989</v>
      </c>
      <c r="Q8174" t="s">
        <v>87</v>
      </c>
      <c r="R8174" t="s">
        <v>155</v>
      </c>
      <c r="T8174" t="s">
        <v>89</v>
      </c>
      <c r="U8174" t="s">
        <v>90</v>
      </c>
      <c r="V8174">
        <v>0.80310000000000004</v>
      </c>
      <c r="W8174">
        <v>6.744631</v>
      </c>
      <c r="X8174">
        <v>4.015498</v>
      </c>
      <c r="Y8174">
        <v>18.872844000000001</v>
      </c>
      <c r="Z8174">
        <v>18.270517000000002</v>
      </c>
      <c r="AA8174">
        <v>7.8945074683334715</v>
      </c>
      <c r="AB8174">
        <v>25.590145782184649</v>
      </c>
      <c r="AC8174">
        <v>13.787959875779658</v>
      </c>
      <c r="AP8174">
        <v>6.744631</v>
      </c>
      <c r="AQ8174">
        <v>6.744631</v>
      </c>
      <c r="AR8174">
        <v>6.744631</v>
      </c>
      <c r="AS8174">
        <v>6.744631</v>
      </c>
      <c r="AT8174">
        <v>8.3982455484995633</v>
      </c>
      <c r="AU8174" t="s">
        <v>9202</v>
      </c>
      <c r="AV8174">
        <v>50</v>
      </c>
      <c r="AW8174">
        <v>0.16796491096999128</v>
      </c>
      <c r="AX8174">
        <v>6.9985379570829702E-3</v>
      </c>
    </row>
    <row r="8175" spans="1:50" hidden="1" x14ac:dyDescent="0.3">
      <c r="A8175" t="s">
        <v>9552</v>
      </c>
      <c r="B8175" t="s">
        <v>9062</v>
      </c>
      <c r="D8175">
        <v>2916</v>
      </c>
      <c r="F8175">
        <v>5</v>
      </c>
      <c r="G8175" t="s">
        <v>458</v>
      </c>
      <c r="H8175" t="s">
        <v>94</v>
      </c>
      <c r="I8175" t="s">
        <v>104</v>
      </c>
      <c r="J8175" t="s">
        <v>210</v>
      </c>
      <c r="K8175" t="s">
        <v>168</v>
      </c>
      <c r="L8175" t="s">
        <v>82</v>
      </c>
      <c r="M8175" t="s">
        <v>455</v>
      </c>
      <c r="N8175" t="s">
        <v>100</v>
      </c>
      <c r="O8175" t="s">
        <v>1767</v>
      </c>
      <c r="P8175" t="s">
        <v>989</v>
      </c>
      <c r="Q8175" t="s">
        <v>87</v>
      </c>
      <c r="R8175" t="s">
        <v>215</v>
      </c>
      <c r="T8175" t="s">
        <v>89</v>
      </c>
      <c r="U8175" t="s">
        <v>90</v>
      </c>
      <c r="V8175">
        <v>0.31701299999999999</v>
      </c>
      <c r="W8175">
        <v>4.4497609999999996</v>
      </c>
      <c r="X8175">
        <v>14.899613</v>
      </c>
      <c r="Y8175">
        <v>13.948573</v>
      </c>
      <c r="Z8175">
        <v>1.268052</v>
      </c>
      <c r="AA8175">
        <v>2.7777122614010668</v>
      </c>
      <c r="AB8175">
        <v>26.187862744890104</v>
      </c>
      <c r="AC8175">
        <v>7.1768968317200388</v>
      </c>
      <c r="AP8175">
        <v>4.4497609999999996</v>
      </c>
      <c r="AQ8175">
        <v>4.4497609999999996</v>
      </c>
      <c r="AR8175">
        <v>4.4497609999999996</v>
      </c>
      <c r="AS8175">
        <v>4.4497609999999996</v>
      </c>
      <c r="AT8175">
        <v>14.036525315996505</v>
      </c>
      <c r="AU8175" t="s">
        <v>9204</v>
      </c>
      <c r="AV8175">
        <v>423</v>
      </c>
      <c r="AW8175">
        <v>3.3183274978715142E-2</v>
      </c>
      <c r="AX8175">
        <v>1.3826364574464642E-3</v>
      </c>
    </row>
    <row r="8176" spans="1:50" hidden="1" x14ac:dyDescent="0.3">
      <c r="A8176" t="s">
        <v>9553</v>
      </c>
      <c r="B8176" t="s">
        <v>9062</v>
      </c>
      <c r="D8176">
        <v>2917</v>
      </c>
      <c r="F8176">
        <v>5</v>
      </c>
      <c r="G8176" t="s">
        <v>461</v>
      </c>
      <c r="H8176" t="s">
        <v>94</v>
      </c>
      <c r="I8176" t="s">
        <v>104</v>
      </c>
      <c r="J8176" t="s">
        <v>210</v>
      </c>
      <c r="K8176" t="s">
        <v>125</v>
      </c>
      <c r="L8176" t="s">
        <v>82</v>
      </c>
      <c r="M8176" t="s">
        <v>455</v>
      </c>
      <c r="N8176" t="s">
        <v>100</v>
      </c>
      <c r="O8176" t="s">
        <v>1767</v>
      </c>
      <c r="P8176" t="s">
        <v>989</v>
      </c>
      <c r="Q8176" t="s">
        <v>87</v>
      </c>
      <c r="R8176" t="s">
        <v>215</v>
      </c>
      <c r="T8176" t="s">
        <v>89</v>
      </c>
      <c r="U8176" t="s">
        <v>90</v>
      </c>
      <c r="V8176">
        <v>0.52835500000000002</v>
      </c>
      <c r="W8176">
        <v>15.898436999999999</v>
      </c>
      <c r="X8176">
        <v>12.152167</v>
      </c>
      <c r="Y8176">
        <v>16.379007000000001</v>
      </c>
      <c r="Z8176">
        <v>10.038745</v>
      </c>
      <c r="AA8176">
        <v>16.593539684791782</v>
      </c>
      <c r="AB8176">
        <v>24.131476608948972</v>
      </c>
      <c r="AC8176">
        <v>15.259225379921572</v>
      </c>
      <c r="AP8176">
        <v>15.898436999999999</v>
      </c>
      <c r="AQ8176">
        <v>15.898436999999999</v>
      </c>
      <c r="AR8176">
        <v>15.898436999999999</v>
      </c>
      <c r="AS8176">
        <v>15.898436999999999</v>
      </c>
      <c r="AT8176">
        <v>30.090444871345969</v>
      </c>
      <c r="AU8176" t="s">
        <v>9206</v>
      </c>
      <c r="AV8176">
        <v>270</v>
      </c>
      <c r="AW8176">
        <v>0.11144609211609618</v>
      </c>
      <c r="AX8176">
        <v>4.6435871715040074E-3</v>
      </c>
    </row>
    <row r="8177" spans="1:50" hidden="1" x14ac:dyDescent="0.3">
      <c r="A8177" t="s">
        <v>9554</v>
      </c>
      <c r="B8177" t="s">
        <v>9062</v>
      </c>
      <c r="D8177">
        <v>2920</v>
      </c>
      <c r="F8177">
        <v>5</v>
      </c>
      <c r="G8177" t="s">
        <v>464</v>
      </c>
      <c r="H8177" t="s">
        <v>94</v>
      </c>
      <c r="I8177" t="s">
        <v>104</v>
      </c>
      <c r="J8177" t="s">
        <v>210</v>
      </c>
      <c r="K8177" t="s">
        <v>133</v>
      </c>
      <c r="L8177" t="s">
        <v>98</v>
      </c>
      <c r="M8177" t="s">
        <v>455</v>
      </c>
      <c r="N8177" t="s">
        <v>100</v>
      </c>
      <c r="O8177" t="s">
        <v>1767</v>
      </c>
      <c r="P8177" t="s">
        <v>989</v>
      </c>
      <c r="Q8177" t="s">
        <v>87</v>
      </c>
      <c r="R8177" t="s">
        <v>107</v>
      </c>
      <c r="T8177" t="s">
        <v>89</v>
      </c>
      <c r="U8177" t="s">
        <v>90</v>
      </c>
      <c r="V8177">
        <v>1.268052</v>
      </c>
      <c r="W8177">
        <v>0</v>
      </c>
      <c r="X8177">
        <v>0</v>
      </c>
      <c r="Y8177">
        <v>0</v>
      </c>
      <c r="Z8177">
        <v>6.9742860000000002</v>
      </c>
      <c r="AA8177">
        <v>0</v>
      </c>
      <c r="AB8177">
        <v>0</v>
      </c>
      <c r="AC8177">
        <v>0</v>
      </c>
      <c r="AP8177">
        <v>0</v>
      </c>
      <c r="AQ8177">
        <v>0</v>
      </c>
      <c r="AR8177">
        <v>0</v>
      </c>
      <c r="AS8177">
        <v>0</v>
      </c>
      <c r="AT8177">
        <v>0</v>
      </c>
      <c r="AU8177" t="s">
        <v>9208</v>
      </c>
      <c r="AV8177">
        <v>40</v>
      </c>
      <c r="AW8177">
        <v>0</v>
      </c>
      <c r="AX8177">
        <v>0</v>
      </c>
    </row>
    <row r="8178" spans="1:50" hidden="1" x14ac:dyDescent="0.3">
      <c r="A8178" t="s">
        <v>9555</v>
      </c>
      <c r="B8178" t="s">
        <v>9062</v>
      </c>
      <c r="D8178">
        <v>2935</v>
      </c>
      <c r="F8178">
        <v>5</v>
      </c>
      <c r="G8178" t="s">
        <v>476</v>
      </c>
      <c r="H8178" t="s">
        <v>94</v>
      </c>
      <c r="I8178" t="s">
        <v>104</v>
      </c>
      <c r="J8178" t="s">
        <v>210</v>
      </c>
      <c r="K8178" t="s">
        <v>81</v>
      </c>
      <c r="L8178" t="s">
        <v>145</v>
      </c>
      <c r="M8178" t="s">
        <v>455</v>
      </c>
      <c r="N8178" t="s">
        <v>84</v>
      </c>
      <c r="O8178" t="s">
        <v>1767</v>
      </c>
      <c r="P8178" t="s">
        <v>989</v>
      </c>
      <c r="Q8178" t="s">
        <v>87</v>
      </c>
      <c r="R8178" t="s">
        <v>107</v>
      </c>
      <c r="T8178" t="s">
        <v>89</v>
      </c>
      <c r="U8178" t="s">
        <v>90</v>
      </c>
      <c r="V8178">
        <v>2.1134200000000001</v>
      </c>
      <c r="W8178">
        <v>14.249394000000001</v>
      </c>
      <c r="X8178">
        <v>2.1134200000000001</v>
      </c>
      <c r="Y8178">
        <v>13.737231</v>
      </c>
      <c r="Z8178">
        <v>0</v>
      </c>
      <c r="AA8178">
        <v>6.9597860446586557</v>
      </c>
      <c r="AB8178">
        <v>31.199028299118314</v>
      </c>
      <c r="AC8178">
        <v>7.5447337026759396</v>
      </c>
      <c r="AP8178">
        <v>14.249394000000001</v>
      </c>
      <c r="AQ8178">
        <v>14.249394000000001</v>
      </c>
      <c r="AR8178">
        <v>14.249394000000001</v>
      </c>
      <c r="AS8178">
        <v>14.249394000000001</v>
      </c>
      <c r="AT8178">
        <v>6.742338957708359</v>
      </c>
      <c r="AU8178" t="s">
        <v>9210</v>
      </c>
      <c r="AV8178">
        <v>60</v>
      </c>
      <c r="AW8178">
        <v>0.11237231596180598</v>
      </c>
      <c r="AX8178">
        <v>4.6821798317419156E-3</v>
      </c>
    </row>
    <row r="8179" spans="1:50" hidden="1" x14ac:dyDescent="0.3">
      <c r="A8179" t="s">
        <v>9556</v>
      </c>
      <c r="B8179" t="s">
        <v>9062</v>
      </c>
      <c r="D8179">
        <v>2939</v>
      </c>
      <c r="F8179">
        <v>5</v>
      </c>
      <c r="G8179" t="s">
        <v>8267</v>
      </c>
      <c r="H8179" t="s">
        <v>94</v>
      </c>
      <c r="I8179" t="s">
        <v>104</v>
      </c>
      <c r="J8179" t="s">
        <v>210</v>
      </c>
      <c r="K8179" t="s">
        <v>81</v>
      </c>
      <c r="L8179" t="s">
        <v>145</v>
      </c>
      <c r="M8179" t="s">
        <v>455</v>
      </c>
      <c r="N8179" t="s">
        <v>84</v>
      </c>
      <c r="O8179" t="s">
        <v>1767</v>
      </c>
      <c r="P8179" t="s">
        <v>989</v>
      </c>
      <c r="Q8179" t="s">
        <v>87</v>
      </c>
      <c r="R8179" t="s">
        <v>107</v>
      </c>
      <c r="T8179" t="s">
        <v>89</v>
      </c>
      <c r="U8179" t="s">
        <v>90</v>
      </c>
      <c r="V8179">
        <v>2.8178939999999999</v>
      </c>
      <c r="W8179">
        <v>23.342918999999998</v>
      </c>
      <c r="X8179">
        <v>2.8178939999999999</v>
      </c>
      <c r="Y8179">
        <v>0</v>
      </c>
      <c r="Z8179">
        <v>0</v>
      </c>
      <c r="AA8179">
        <v>0</v>
      </c>
      <c r="AB8179">
        <v>0</v>
      </c>
      <c r="AC8179">
        <v>0</v>
      </c>
      <c r="AP8179">
        <v>23.342918999999998</v>
      </c>
      <c r="AQ8179">
        <v>23.342918999999998</v>
      </c>
      <c r="AR8179">
        <v>23.342918999999998</v>
      </c>
      <c r="AS8179">
        <v>23.342918999999998</v>
      </c>
      <c r="AT8179">
        <v>8.2838172763063476</v>
      </c>
      <c r="AU8179" t="s">
        <v>9212</v>
      </c>
      <c r="AV8179">
        <v>40</v>
      </c>
      <c r="AW8179">
        <v>0.20709543190765869</v>
      </c>
      <c r="AX8179">
        <v>8.6289763294857789E-3</v>
      </c>
    </row>
    <row r="8180" spans="1:50" hidden="1" x14ac:dyDescent="0.3">
      <c r="A8180" t="s">
        <v>9557</v>
      </c>
      <c r="B8180" t="s">
        <v>9062</v>
      </c>
      <c r="D8180">
        <v>2940</v>
      </c>
      <c r="F8180">
        <v>5</v>
      </c>
      <c r="G8180" t="s">
        <v>482</v>
      </c>
      <c r="H8180" t="s">
        <v>94</v>
      </c>
      <c r="I8180" t="s">
        <v>104</v>
      </c>
      <c r="J8180" t="s">
        <v>210</v>
      </c>
      <c r="K8180" t="s">
        <v>81</v>
      </c>
      <c r="L8180" t="s">
        <v>82</v>
      </c>
      <c r="M8180" t="s">
        <v>455</v>
      </c>
      <c r="N8180" t="s">
        <v>84</v>
      </c>
      <c r="O8180" t="s">
        <v>1767</v>
      </c>
      <c r="P8180" t="s">
        <v>989</v>
      </c>
      <c r="Q8180" t="s">
        <v>87</v>
      </c>
      <c r="R8180" t="s">
        <v>215</v>
      </c>
      <c r="T8180" t="s">
        <v>89</v>
      </c>
      <c r="U8180" t="s">
        <v>90</v>
      </c>
      <c r="V8180">
        <v>2.1134200000000001</v>
      </c>
      <c r="W8180">
        <v>110.383757</v>
      </c>
      <c r="X8180">
        <v>59.175764000000001</v>
      </c>
      <c r="Y8180">
        <v>287.42514499999999</v>
      </c>
      <c r="Z8180">
        <v>86.650227000000001</v>
      </c>
      <c r="AA8180">
        <v>65.886562795034976</v>
      </c>
      <c r="AB8180">
        <v>98.646324066219961</v>
      </c>
      <c r="AC8180">
        <v>61.65225481317573</v>
      </c>
      <c r="AP8180">
        <v>110.383757</v>
      </c>
      <c r="AQ8180">
        <v>110.383757</v>
      </c>
      <c r="AR8180">
        <v>110.383757</v>
      </c>
      <c r="AS8180">
        <v>110.383757</v>
      </c>
      <c r="AT8180">
        <v>52.229919750925042</v>
      </c>
      <c r="AU8180" t="s">
        <v>9214</v>
      </c>
      <c r="AV8180">
        <v>80</v>
      </c>
      <c r="AW8180">
        <v>0.652873996886563</v>
      </c>
      <c r="AX8180">
        <v>2.7203083203606791E-2</v>
      </c>
    </row>
    <row r="8181" spans="1:50" hidden="1" x14ac:dyDescent="0.3">
      <c r="A8181" t="s">
        <v>9558</v>
      </c>
      <c r="B8181" t="s">
        <v>9062</v>
      </c>
      <c r="D8181">
        <v>2946</v>
      </c>
      <c r="F8181">
        <v>5</v>
      </c>
      <c r="G8181" t="s">
        <v>488</v>
      </c>
      <c r="H8181" t="s">
        <v>94</v>
      </c>
      <c r="I8181" t="s">
        <v>104</v>
      </c>
      <c r="J8181" t="s">
        <v>210</v>
      </c>
      <c r="K8181" t="s">
        <v>121</v>
      </c>
      <c r="L8181" t="s">
        <v>82</v>
      </c>
      <c r="M8181" t="s">
        <v>455</v>
      </c>
      <c r="N8181" t="s">
        <v>84</v>
      </c>
      <c r="O8181" t="s">
        <v>1767</v>
      </c>
      <c r="P8181" t="s">
        <v>989</v>
      </c>
      <c r="Q8181" t="s">
        <v>87</v>
      </c>
      <c r="R8181" t="s">
        <v>215</v>
      </c>
      <c r="T8181" t="s">
        <v>89</v>
      </c>
      <c r="U8181" t="s">
        <v>90</v>
      </c>
      <c r="V8181">
        <v>3.1701299999999999</v>
      </c>
      <c r="W8181">
        <v>41.876016999999997</v>
      </c>
      <c r="X8181">
        <v>0</v>
      </c>
      <c r="Y8181">
        <v>485.02993800000002</v>
      </c>
      <c r="Z8181">
        <v>944.69883700000003</v>
      </c>
      <c r="AA8181">
        <v>65.691472220438982</v>
      </c>
      <c r="AB8181">
        <v>158.61455709471238</v>
      </c>
      <c r="AC8181">
        <v>49.422257773808475</v>
      </c>
      <c r="AP8181">
        <v>41.876016999999997</v>
      </c>
      <c r="AQ8181">
        <v>41.876016999999997</v>
      </c>
      <c r="AR8181">
        <v>41.876016999999997</v>
      </c>
      <c r="AS8181">
        <v>41.876016999999997</v>
      </c>
      <c r="AT8181">
        <v>13.209558283098801</v>
      </c>
      <c r="AU8181" t="s">
        <v>9216</v>
      </c>
      <c r="AV8181">
        <v>60</v>
      </c>
      <c r="AW8181">
        <v>0.22015930471831335</v>
      </c>
      <c r="AX8181">
        <v>9.173304363263057E-3</v>
      </c>
    </row>
    <row r="8182" spans="1:50" hidden="1" x14ac:dyDescent="0.3">
      <c r="A8182" t="s">
        <v>9559</v>
      </c>
      <c r="B8182" t="s">
        <v>9062</v>
      </c>
      <c r="D8182">
        <v>296</v>
      </c>
      <c r="F8182">
        <v>5</v>
      </c>
      <c r="G8182" t="s">
        <v>504</v>
      </c>
      <c r="H8182" t="s">
        <v>94</v>
      </c>
      <c r="I8182" t="s">
        <v>95</v>
      </c>
      <c r="J8182" t="s">
        <v>96</v>
      </c>
      <c r="K8182" t="s">
        <v>121</v>
      </c>
      <c r="L8182" t="s">
        <v>82</v>
      </c>
      <c r="M8182" t="s">
        <v>410</v>
      </c>
      <c r="N8182" t="s">
        <v>84</v>
      </c>
      <c r="O8182" t="s">
        <v>1767</v>
      </c>
      <c r="P8182" t="s">
        <v>989</v>
      </c>
      <c r="Q8182" t="s">
        <v>87</v>
      </c>
      <c r="R8182" t="s">
        <v>215</v>
      </c>
      <c r="T8182" t="s">
        <v>89</v>
      </c>
      <c r="U8182" t="s">
        <v>90</v>
      </c>
      <c r="V8182">
        <v>3.1701299999999999</v>
      </c>
      <c r="W8182">
        <v>30.763767999999999</v>
      </c>
      <c r="X8182">
        <v>25.361042999999999</v>
      </c>
      <c r="Y8182">
        <v>31.701304</v>
      </c>
      <c r="Z8182">
        <v>6.3402609999999999</v>
      </c>
      <c r="AA8182">
        <v>3.0596290135385389</v>
      </c>
      <c r="AB8182">
        <v>22.269650187839368</v>
      </c>
      <c r="AC8182">
        <v>6.280396680625258</v>
      </c>
      <c r="AP8182">
        <v>30.763767999999999</v>
      </c>
      <c r="AQ8182">
        <v>30.763767999999999</v>
      </c>
      <c r="AR8182">
        <v>30.763767999999999</v>
      </c>
      <c r="AS8182">
        <v>30.763767999999999</v>
      </c>
      <c r="AT8182">
        <v>9.7042607085513843</v>
      </c>
      <c r="AU8182" t="s">
        <v>9218</v>
      </c>
      <c r="AV8182">
        <v>60</v>
      </c>
      <c r="AW8182">
        <v>0.16173767847585641</v>
      </c>
      <c r="AX8182">
        <v>6.7390699364940172E-3</v>
      </c>
    </row>
    <row r="8183" spans="1:50" hidden="1" x14ac:dyDescent="0.3">
      <c r="A8183" t="s">
        <v>9560</v>
      </c>
      <c r="B8183" t="s">
        <v>9062</v>
      </c>
      <c r="D8183">
        <v>302</v>
      </c>
      <c r="F8183">
        <v>5</v>
      </c>
      <c r="G8183" t="s">
        <v>515</v>
      </c>
      <c r="H8183" t="s">
        <v>94</v>
      </c>
      <c r="I8183" t="s">
        <v>95</v>
      </c>
      <c r="J8183" t="s">
        <v>96</v>
      </c>
      <c r="K8183" t="s">
        <v>137</v>
      </c>
      <c r="L8183" t="s">
        <v>98</v>
      </c>
      <c r="M8183" t="s">
        <v>99</v>
      </c>
      <c r="N8183" t="s">
        <v>84</v>
      </c>
      <c r="O8183" t="s">
        <v>1767</v>
      </c>
      <c r="P8183" t="s">
        <v>989</v>
      </c>
      <c r="Q8183" t="s">
        <v>87</v>
      </c>
      <c r="R8183" t="s">
        <v>107</v>
      </c>
      <c r="T8183" t="s">
        <v>89</v>
      </c>
      <c r="U8183" t="s">
        <v>90</v>
      </c>
      <c r="V8183">
        <v>2.1134200000000001</v>
      </c>
      <c r="W8183">
        <v>38.912748999999998</v>
      </c>
      <c r="X8183">
        <v>0</v>
      </c>
      <c r="Y8183">
        <v>0</v>
      </c>
      <c r="Z8183">
        <v>0</v>
      </c>
      <c r="AA8183">
        <v>0</v>
      </c>
      <c r="AB8183">
        <v>17.250014493148345</v>
      </c>
      <c r="AC8183">
        <v>0</v>
      </c>
      <c r="AP8183">
        <v>38.912748999999998</v>
      </c>
      <c r="AQ8183">
        <v>38.912748999999998</v>
      </c>
      <c r="AR8183">
        <v>38.912748999999998</v>
      </c>
      <c r="AS8183">
        <v>38.912748999999998</v>
      </c>
      <c r="AT8183">
        <v>18.412217637762488</v>
      </c>
      <c r="AU8183" t="s">
        <v>9220</v>
      </c>
      <c r="AV8183">
        <v>40</v>
      </c>
      <c r="AW8183">
        <v>0.46030544094406223</v>
      </c>
      <c r="AX8183">
        <v>1.9179393372669259E-2</v>
      </c>
    </row>
    <row r="8184" spans="1:50" hidden="1" x14ac:dyDescent="0.3">
      <c r="A8184" t="s">
        <v>9561</v>
      </c>
      <c r="B8184" t="s">
        <v>9062</v>
      </c>
      <c r="D8184">
        <v>304</v>
      </c>
      <c r="F8184">
        <v>5</v>
      </c>
      <c r="G8184" t="s">
        <v>521</v>
      </c>
      <c r="H8184" t="s">
        <v>94</v>
      </c>
      <c r="I8184" t="s">
        <v>104</v>
      </c>
      <c r="J8184" t="s">
        <v>210</v>
      </c>
      <c r="K8184" t="s">
        <v>137</v>
      </c>
      <c r="L8184" t="s">
        <v>98</v>
      </c>
      <c r="M8184" t="s">
        <v>513</v>
      </c>
      <c r="N8184" t="s">
        <v>84</v>
      </c>
      <c r="O8184" t="s">
        <v>1767</v>
      </c>
      <c r="P8184" t="s">
        <v>989</v>
      </c>
      <c r="Q8184" t="s">
        <v>87</v>
      </c>
      <c r="R8184" t="s">
        <v>107</v>
      </c>
      <c r="T8184" t="s">
        <v>89</v>
      </c>
      <c r="U8184" t="s">
        <v>90</v>
      </c>
      <c r="V8184">
        <v>2.1134200000000001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6.1614636584649363</v>
      </c>
      <c r="AC8184">
        <v>0</v>
      </c>
      <c r="AP8184">
        <v>0</v>
      </c>
      <c r="AQ8184">
        <v>0</v>
      </c>
      <c r="AR8184">
        <v>0</v>
      </c>
      <c r="AS8184">
        <v>0</v>
      </c>
      <c r="AT8184">
        <v>0</v>
      </c>
      <c r="AU8184" t="s">
        <v>9222</v>
      </c>
      <c r="AV8184">
        <v>40</v>
      </c>
      <c r="AW8184">
        <v>0</v>
      </c>
      <c r="AX8184">
        <v>0</v>
      </c>
    </row>
    <row r="8185" spans="1:50" hidden="1" x14ac:dyDescent="0.3">
      <c r="A8185" t="s">
        <v>9562</v>
      </c>
      <c r="B8185" t="s">
        <v>9062</v>
      </c>
      <c r="D8185">
        <v>306</v>
      </c>
      <c r="F8185">
        <v>5</v>
      </c>
      <c r="G8185" t="s">
        <v>527</v>
      </c>
      <c r="H8185" t="s">
        <v>94</v>
      </c>
      <c r="I8185" t="s">
        <v>104</v>
      </c>
      <c r="J8185" t="s">
        <v>528</v>
      </c>
      <c r="K8185" t="s">
        <v>137</v>
      </c>
      <c r="L8185" t="s">
        <v>98</v>
      </c>
      <c r="M8185" t="s">
        <v>529</v>
      </c>
      <c r="N8185" t="s">
        <v>84</v>
      </c>
      <c r="O8185" t="s">
        <v>1767</v>
      </c>
      <c r="P8185" t="s">
        <v>989</v>
      </c>
      <c r="Q8185" t="s">
        <v>87</v>
      </c>
      <c r="R8185" t="s">
        <v>107</v>
      </c>
      <c r="T8185" t="s">
        <v>89</v>
      </c>
      <c r="U8185" t="s">
        <v>90</v>
      </c>
      <c r="V8185">
        <v>2.1134200000000001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0.35398042767289889</v>
      </c>
      <c r="AC8185">
        <v>0</v>
      </c>
      <c r="AP8185">
        <v>0</v>
      </c>
      <c r="AQ8185">
        <v>0</v>
      </c>
      <c r="AR8185">
        <v>0</v>
      </c>
      <c r="AS8185">
        <v>0</v>
      </c>
      <c r="AT8185">
        <v>0</v>
      </c>
      <c r="AU8185" t="s">
        <v>9224</v>
      </c>
      <c r="AV8185">
        <v>40</v>
      </c>
      <c r="AW8185">
        <v>0</v>
      </c>
      <c r="AX8185">
        <v>0</v>
      </c>
    </row>
    <row r="8186" spans="1:50" hidden="1" x14ac:dyDescent="0.3">
      <c r="A8186" t="s">
        <v>9563</v>
      </c>
      <c r="B8186" t="s">
        <v>9062</v>
      </c>
      <c r="D8186">
        <v>399</v>
      </c>
      <c r="F8186">
        <v>5</v>
      </c>
      <c r="G8186" t="s">
        <v>538</v>
      </c>
      <c r="H8186" t="s">
        <v>78</v>
      </c>
      <c r="I8186" t="s">
        <v>79</v>
      </c>
      <c r="J8186" t="s">
        <v>111</v>
      </c>
      <c r="K8186" t="s">
        <v>121</v>
      </c>
      <c r="L8186" t="s">
        <v>82</v>
      </c>
      <c r="M8186" t="s">
        <v>113</v>
      </c>
      <c r="N8186" t="s">
        <v>84</v>
      </c>
      <c r="O8186" t="s">
        <v>1767</v>
      </c>
      <c r="P8186" t="s">
        <v>989</v>
      </c>
      <c r="Q8186" t="s">
        <v>87</v>
      </c>
      <c r="R8186" t="s">
        <v>88</v>
      </c>
      <c r="T8186" t="s">
        <v>89</v>
      </c>
      <c r="U8186" t="s">
        <v>90</v>
      </c>
      <c r="V8186">
        <v>3.1701299999999999</v>
      </c>
      <c r="W8186">
        <v>146.41939400000001</v>
      </c>
      <c r="X8186">
        <v>12.680521000000001</v>
      </c>
      <c r="Y8186">
        <v>9.5103910000000003</v>
      </c>
      <c r="Z8186">
        <v>6.3402599999999998</v>
      </c>
      <c r="AA8186">
        <v>23.124772729811284</v>
      </c>
      <c r="AB8186">
        <v>38.291384465147246</v>
      </c>
      <c r="AC8186">
        <v>9.5161407916351735</v>
      </c>
      <c r="AP8186">
        <v>146.41939400000001</v>
      </c>
      <c r="AQ8186">
        <v>146.41939400000001</v>
      </c>
      <c r="AR8186">
        <v>146.41939400000001</v>
      </c>
      <c r="AS8186">
        <v>146.41939400000001</v>
      </c>
      <c r="AT8186">
        <v>46.187189168898442</v>
      </c>
      <c r="AU8186" t="s">
        <v>9226</v>
      </c>
      <c r="AV8186">
        <v>60</v>
      </c>
      <c r="AW8186">
        <v>0.76978648614830736</v>
      </c>
      <c r="AX8186">
        <v>3.2074436922846138E-2</v>
      </c>
    </row>
    <row r="8187" spans="1:50" hidden="1" x14ac:dyDescent="0.3">
      <c r="A8187" t="s">
        <v>9564</v>
      </c>
      <c r="B8187" t="s">
        <v>9062</v>
      </c>
      <c r="D8187">
        <v>400</v>
      </c>
      <c r="F8187">
        <v>5</v>
      </c>
      <c r="G8187" t="s">
        <v>541</v>
      </c>
      <c r="H8187" t="s">
        <v>78</v>
      </c>
      <c r="I8187" t="s">
        <v>79</v>
      </c>
      <c r="J8187" t="s">
        <v>111</v>
      </c>
      <c r="K8187" t="s">
        <v>121</v>
      </c>
      <c r="L8187" t="s">
        <v>82</v>
      </c>
      <c r="M8187" t="s">
        <v>129</v>
      </c>
      <c r="N8187" t="s">
        <v>84</v>
      </c>
      <c r="O8187" t="s">
        <v>1767</v>
      </c>
      <c r="P8187" t="s">
        <v>989</v>
      </c>
      <c r="Q8187" t="s">
        <v>87</v>
      </c>
      <c r="R8187" t="s">
        <v>155</v>
      </c>
      <c r="T8187" t="s">
        <v>89</v>
      </c>
      <c r="U8187" t="s">
        <v>90</v>
      </c>
      <c r="V8187">
        <v>3.1701299999999999</v>
      </c>
      <c r="W8187">
        <v>156.03657100000001</v>
      </c>
      <c r="X8187">
        <v>114.12469</v>
      </c>
      <c r="Y8187">
        <v>60.232475999999998</v>
      </c>
      <c r="Z8187">
        <v>22.190909999999999</v>
      </c>
      <c r="AA8187">
        <v>13.012207557636088</v>
      </c>
      <c r="AB8187">
        <v>167.6749362322924</v>
      </c>
      <c r="AC8187">
        <v>7.6646137173171462</v>
      </c>
      <c r="AP8187">
        <v>156.03657100000001</v>
      </c>
      <c r="AQ8187">
        <v>156.03657100000001</v>
      </c>
      <c r="AR8187">
        <v>156.03657100000001</v>
      </c>
      <c r="AS8187">
        <v>156.03657100000001</v>
      </c>
      <c r="AT8187">
        <v>49.220874538268149</v>
      </c>
      <c r="AU8187" t="s">
        <v>9228</v>
      </c>
      <c r="AV8187">
        <v>60</v>
      </c>
      <c r="AW8187">
        <v>0.82034790897113585</v>
      </c>
      <c r="AX8187">
        <v>3.4181162873797327E-2</v>
      </c>
    </row>
    <row r="8188" spans="1:50" hidden="1" x14ac:dyDescent="0.3">
      <c r="A8188" t="s">
        <v>9565</v>
      </c>
      <c r="B8188" t="s">
        <v>9062</v>
      </c>
      <c r="D8188">
        <v>404</v>
      </c>
      <c r="F8188">
        <v>5</v>
      </c>
      <c r="G8188" t="s">
        <v>544</v>
      </c>
      <c r="H8188" t="s">
        <v>78</v>
      </c>
      <c r="I8188" t="s">
        <v>79</v>
      </c>
      <c r="J8188" t="s">
        <v>80</v>
      </c>
      <c r="K8188" t="s">
        <v>168</v>
      </c>
      <c r="L8188" t="s">
        <v>82</v>
      </c>
      <c r="M8188" t="s">
        <v>545</v>
      </c>
      <c r="N8188" t="s">
        <v>100</v>
      </c>
      <c r="O8188" t="s">
        <v>1767</v>
      </c>
      <c r="P8188" t="s">
        <v>989</v>
      </c>
      <c r="Q8188" t="s">
        <v>87</v>
      </c>
      <c r="R8188" t="s">
        <v>155</v>
      </c>
      <c r="T8188" t="s">
        <v>89</v>
      </c>
      <c r="U8188" t="s">
        <v>90</v>
      </c>
      <c r="V8188">
        <v>0.31701299999999999</v>
      </c>
      <c r="W8188">
        <v>0</v>
      </c>
      <c r="X8188">
        <v>1.268052</v>
      </c>
      <c r="Y8188">
        <v>0.63402599999999998</v>
      </c>
      <c r="Z8188">
        <v>0</v>
      </c>
      <c r="AA8188">
        <v>0</v>
      </c>
      <c r="AB8188">
        <v>0</v>
      </c>
      <c r="AC8188">
        <v>0</v>
      </c>
      <c r="AP8188">
        <v>0</v>
      </c>
      <c r="AQ8188">
        <v>0</v>
      </c>
      <c r="AR8188">
        <v>0</v>
      </c>
      <c r="AS8188">
        <v>0</v>
      </c>
      <c r="AT8188">
        <v>0</v>
      </c>
      <c r="AU8188" t="s">
        <v>9230</v>
      </c>
      <c r="AV8188">
        <v>441</v>
      </c>
      <c r="AW8188">
        <v>0</v>
      </c>
      <c r="AX8188">
        <v>0</v>
      </c>
    </row>
    <row r="8189" spans="1:50" hidden="1" x14ac:dyDescent="0.3">
      <c r="A8189" t="s">
        <v>9566</v>
      </c>
      <c r="B8189" t="s">
        <v>9062</v>
      </c>
      <c r="D8189">
        <v>405</v>
      </c>
      <c r="F8189">
        <v>5</v>
      </c>
      <c r="G8189" t="s">
        <v>548</v>
      </c>
      <c r="H8189" t="s">
        <v>78</v>
      </c>
      <c r="I8189" t="s">
        <v>79</v>
      </c>
      <c r="J8189" t="s">
        <v>80</v>
      </c>
      <c r="K8189" t="s">
        <v>168</v>
      </c>
      <c r="L8189" t="s">
        <v>82</v>
      </c>
      <c r="M8189" t="s">
        <v>83</v>
      </c>
      <c r="N8189" t="s">
        <v>100</v>
      </c>
      <c r="O8189" t="s">
        <v>1767</v>
      </c>
      <c r="P8189" t="s">
        <v>989</v>
      </c>
      <c r="Q8189" t="s">
        <v>87</v>
      </c>
      <c r="R8189" t="s">
        <v>88</v>
      </c>
      <c r="T8189" t="s">
        <v>89</v>
      </c>
      <c r="U8189" t="s">
        <v>90</v>
      </c>
      <c r="V8189">
        <v>0.31701299999999999</v>
      </c>
      <c r="W8189">
        <v>32.236443000000001</v>
      </c>
      <c r="X8189">
        <v>4.4381820000000003</v>
      </c>
      <c r="Y8189">
        <v>10.778442999999999</v>
      </c>
      <c r="Z8189">
        <v>6.3402599999999998</v>
      </c>
      <c r="AA8189">
        <v>10.928726098025832</v>
      </c>
      <c r="AB8189">
        <v>26.27909686337879</v>
      </c>
      <c r="AC8189">
        <v>14.689788920585178</v>
      </c>
      <c r="AP8189">
        <v>32.236443000000001</v>
      </c>
      <c r="AQ8189">
        <v>32.236443000000001</v>
      </c>
      <c r="AR8189">
        <v>32.236443000000001</v>
      </c>
      <c r="AS8189">
        <v>32.236443000000001</v>
      </c>
      <c r="AT8189">
        <v>101.68807903776818</v>
      </c>
      <c r="AU8189" t="s">
        <v>9232</v>
      </c>
      <c r="AV8189">
        <v>441</v>
      </c>
      <c r="AW8189">
        <v>0.23058521323756956</v>
      </c>
      <c r="AX8189">
        <v>9.6077172182320644E-3</v>
      </c>
    </row>
    <row r="8190" spans="1:50" hidden="1" x14ac:dyDescent="0.3">
      <c r="A8190" t="s">
        <v>9567</v>
      </c>
      <c r="B8190" t="s">
        <v>9062</v>
      </c>
      <c r="D8190">
        <v>410</v>
      </c>
      <c r="F8190">
        <v>5</v>
      </c>
      <c r="G8190" t="s">
        <v>551</v>
      </c>
      <c r="H8190" t="s">
        <v>78</v>
      </c>
      <c r="I8190" t="s">
        <v>79</v>
      </c>
      <c r="J8190" t="s">
        <v>80</v>
      </c>
      <c r="K8190" t="s">
        <v>121</v>
      </c>
      <c r="L8190" t="s">
        <v>82</v>
      </c>
      <c r="M8190" t="s">
        <v>545</v>
      </c>
      <c r="N8190" t="s">
        <v>84</v>
      </c>
      <c r="O8190" t="s">
        <v>1767</v>
      </c>
      <c r="P8190" t="s">
        <v>989</v>
      </c>
      <c r="Q8190" t="s">
        <v>87</v>
      </c>
      <c r="R8190" t="s">
        <v>107</v>
      </c>
      <c r="T8190" t="s">
        <v>89</v>
      </c>
      <c r="U8190" t="s">
        <v>90</v>
      </c>
      <c r="V8190">
        <v>3.1701299999999999</v>
      </c>
      <c r="W8190">
        <v>0</v>
      </c>
      <c r="X8190">
        <v>0</v>
      </c>
      <c r="Y8190">
        <v>3.1701299999999999</v>
      </c>
      <c r="Z8190">
        <v>3.1701299999999999</v>
      </c>
      <c r="AA8190">
        <v>0</v>
      </c>
      <c r="AB8190">
        <v>0</v>
      </c>
      <c r="AC8190">
        <v>0</v>
      </c>
      <c r="AP8190">
        <v>0</v>
      </c>
      <c r="AQ8190">
        <v>0</v>
      </c>
      <c r="AR8190">
        <v>0</v>
      </c>
      <c r="AS8190">
        <v>0</v>
      </c>
      <c r="AT8190">
        <v>0</v>
      </c>
      <c r="AU8190" t="s">
        <v>9234</v>
      </c>
      <c r="AV8190">
        <v>60</v>
      </c>
      <c r="AW8190">
        <v>0</v>
      </c>
      <c r="AX8190">
        <v>0</v>
      </c>
    </row>
    <row r="8191" spans="1:50" hidden="1" x14ac:dyDescent="0.3">
      <c r="A8191" t="s">
        <v>9568</v>
      </c>
      <c r="B8191" t="s">
        <v>9062</v>
      </c>
      <c r="D8191">
        <v>411</v>
      </c>
      <c r="F8191">
        <v>5</v>
      </c>
      <c r="G8191" t="s">
        <v>554</v>
      </c>
      <c r="H8191" t="s">
        <v>78</v>
      </c>
      <c r="I8191" t="s">
        <v>79</v>
      </c>
      <c r="J8191" t="s">
        <v>111</v>
      </c>
      <c r="K8191" t="s">
        <v>168</v>
      </c>
      <c r="L8191" t="s">
        <v>82</v>
      </c>
      <c r="M8191" t="s">
        <v>129</v>
      </c>
      <c r="N8191" t="s">
        <v>100</v>
      </c>
      <c r="O8191" t="s">
        <v>1767</v>
      </c>
      <c r="P8191" t="s">
        <v>989</v>
      </c>
      <c r="Q8191" t="s">
        <v>87</v>
      </c>
      <c r="R8191" t="s">
        <v>88</v>
      </c>
      <c r="T8191" t="s">
        <v>89</v>
      </c>
      <c r="U8191" t="s">
        <v>90</v>
      </c>
      <c r="V8191">
        <v>0.31701299999999999</v>
      </c>
      <c r="W8191">
        <v>20.672267999999999</v>
      </c>
      <c r="X8191">
        <v>40.260655</v>
      </c>
      <c r="Y8191">
        <v>11.729482000000001</v>
      </c>
      <c r="Z8191">
        <v>7.9253260000000001</v>
      </c>
      <c r="AA8191">
        <v>7.9729757490357915</v>
      </c>
      <c r="AB8191">
        <v>63.848370859972043</v>
      </c>
      <c r="AC8191">
        <v>7.1125776703970915</v>
      </c>
      <c r="AP8191">
        <v>20.672267999999999</v>
      </c>
      <c r="AQ8191">
        <v>20.672267999999999</v>
      </c>
      <c r="AR8191">
        <v>20.672267999999999</v>
      </c>
      <c r="AS8191">
        <v>20.672267999999999</v>
      </c>
      <c r="AT8191">
        <v>65.209527684984522</v>
      </c>
      <c r="AU8191" t="s">
        <v>9236</v>
      </c>
      <c r="AV8191">
        <v>441</v>
      </c>
      <c r="AW8191">
        <v>0.14786740971651818</v>
      </c>
      <c r="AX8191">
        <v>6.1611420715215913E-3</v>
      </c>
    </row>
    <row r="8192" spans="1:50" hidden="1" x14ac:dyDescent="0.3">
      <c r="A8192" t="s">
        <v>9569</v>
      </c>
      <c r="B8192" t="s">
        <v>9062</v>
      </c>
      <c r="D8192">
        <v>412</v>
      </c>
      <c r="F8192">
        <v>5</v>
      </c>
      <c r="G8192" t="s">
        <v>557</v>
      </c>
      <c r="H8192" t="s">
        <v>78</v>
      </c>
      <c r="I8192" t="s">
        <v>79</v>
      </c>
      <c r="J8192" t="s">
        <v>111</v>
      </c>
      <c r="K8192" t="s">
        <v>168</v>
      </c>
      <c r="L8192" t="s">
        <v>82</v>
      </c>
      <c r="M8192" t="s">
        <v>113</v>
      </c>
      <c r="N8192" t="s">
        <v>100</v>
      </c>
      <c r="O8192" t="s">
        <v>1767</v>
      </c>
      <c r="P8192" t="s">
        <v>989</v>
      </c>
      <c r="Q8192" t="s">
        <v>87</v>
      </c>
      <c r="R8192" t="s">
        <v>88</v>
      </c>
      <c r="T8192" t="s">
        <v>89</v>
      </c>
      <c r="U8192" t="s">
        <v>90</v>
      </c>
      <c r="V8192">
        <v>0.31701299999999999</v>
      </c>
      <c r="W8192">
        <v>14.694642</v>
      </c>
      <c r="X8192">
        <v>12.997534</v>
      </c>
      <c r="Y8192">
        <v>14.582599</v>
      </c>
      <c r="Z8192">
        <v>9.8274039999999996</v>
      </c>
      <c r="AA8192">
        <v>10.316383702613424</v>
      </c>
      <c r="AB8192">
        <v>62.4546502574985</v>
      </c>
      <c r="AC8192">
        <v>8.9182379765913371</v>
      </c>
      <c r="AP8192">
        <v>14.694642</v>
      </c>
      <c r="AQ8192">
        <v>14.694642</v>
      </c>
      <c r="AR8192">
        <v>14.694642</v>
      </c>
      <c r="AS8192">
        <v>14.694642</v>
      </c>
      <c r="AT8192">
        <v>46.353436609855116</v>
      </c>
      <c r="AU8192" t="s">
        <v>9238</v>
      </c>
      <c r="AV8192">
        <v>441</v>
      </c>
      <c r="AW8192">
        <v>0.1051098335824379</v>
      </c>
      <c r="AX8192">
        <v>4.3795763992682457E-3</v>
      </c>
    </row>
    <row r="8193" spans="1:50" hidden="1" x14ac:dyDescent="0.3">
      <c r="A8193" t="s">
        <v>9570</v>
      </c>
      <c r="B8193" t="s">
        <v>9062</v>
      </c>
      <c r="D8193">
        <v>413</v>
      </c>
      <c r="F8193">
        <v>5</v>
      </c>
      <c r="G8193" t="s">
        <v>560</v>
      </c>
      <c r="H8193" t="s">
        <v>78</v>
      </c>
      <c r="I8193" t="s">
        <v>79</v>
      </c>
      <c r="J8193" t="s">
        <v>111</v>
      </c>
      <c r="K8193" t="s">
        <v>387</v>
      </c>
      <c r="L8193" t="s">
        <v>388</v>
      </c>
      <c r="M8193" t="s">
        <v>113</v>
      </c>
      <c r="N8193" t="s">
        <v>100</v>
      </c>
      <c r="O8193" t="s">
        <v>1767</v>
      </c>
      <c r="P8193" t="s">
        <v>989</v>
      </c>
      <c r="Q8193" t="s">
        <v>87</v>
      </c>
      <c r="R8193" t="s">
        <v>88</v>
      </c>
      <c r="T8193" t="s">
        <v>89</v>
      </c>
      <c r="U8193" t="s">
        <v>90</v>
      </c>
      <c r="V8193">
        <v>0.211342</v>
      </c>
      <c r="W8193">
        <v>8.106633978947368</v>
      </c>
      <c r="X8193">
        <v>0.422684</v>
      </c>
      <c r="Y8193">
        <v>2.5361039999999999</v>
      </c>
      <c r="Z8193">
        <v>2.1134200000000001</v>
      </c>
      <c r="AA8193">
        <v>6.3219563377527321E-2</v>
      </c>
      <c r="AB8193">
        <v>8.106633978947368</v>
      </c>
      <c r="AC8193">
        <v>3.7273723957115625</v>
      </c>
      <c r="AP8193">
        <v>0</v>
      </c>
      <c r="AQ8193">
        <v>0</v>
      </c>
      <c r="AR8193">
        <v>0</v>
      </c>
      <c r="AS8193">
        <v>8.106633978947368</v>
      </c>
      <c r="AT8193">
        <v>38.357893740701648</v>
      </c>
      <c r="AU8193" t="s">
        <v>9240</v>
      </c>
      <c r="AV8193">
        <v>672</v>
      </c>
      <c r="AW8193">
        <v>5.7080199018901261E-2</v>
      </c>
      <c r="AX8193">
        <v>2.3783416257875524E-3</v>
      </c>
    </row>
    <row r="8194" spans="1:50" hidden="1" x14ac:dyDescent="0.3">
      <c r="A8194" t="s">
        <v>9571</v>
      </c>
      <c r="B8194" t="s">
        <v>9062</v>
      </c>
      <c r="D8194">
        <v>414</v>
      </c>
      <c r="F8194">
        <v>5</v>
      </c>
      <c r="G8194" t="s">
        <v>563</v>
      </c>
      <c r="H8194" t="s">
        <v>78</v>
      </c>
      <c r="I8194" t="s">
        <v>79</v>
      </c>
      <c r="J8194" t="s">
        <v>111</v>
      </c>
      <c r="K8194" t="s">
        <v>387</v>
      </c>
      <c r="L8194" t="s">
        <v>388</v>
      </c>
      <c r="M8194" t="s">
        <v>129</v>
      </c>
      <c r="N8194" t="s">
        <v>100</v>
      </c>
      <c r="O8194" t="s">
        <v>1767</v>
      </c>
      <c r="P8194" t="s">
        <v>989</v>
      </c>
      <c r="Q8194" t="s">
        <v>87</v>
      </c>
      <c r="R8194" t="s">
        <v>88</v>
      </c>
      <c r="T8194" t="s">
        <v>89</v>
      </c>
      <c r="U8194" t="s">
        <v>90</v>
      </c>
      <c r="V8194">
        <v>0.211342</v>
      </c>
      <c r="W8194">
        <v>27.524301874478343</v>
      </c>
      <c r="X8194">
        <v>31.067277000000001</v>
      </c>
      <c r="Y8194">
        <v>1.268052</v>
      </c>
      <c r="Z8194">
        <v>9.7217319999999994</v>
      </c>
      <c r="AA8194">
        <v>1.5803251319093565E-2</v>
      </c>
      <c r="AB8194">
        <v>27.524301874478343</v>
      </c>
      <c r="AC8194">
        <v>0.55356919406628813</v>
      </c>
      <c r="AP8194">
        <v>3.0951270000000002</v>
      </c>
      <c r="AQ8194">
        <v>3.0951270000000002</v>
      </c>
      <c r="AR8194">
        <v>3.0951270000000002</v>
      </c>
      <c r="AS8194">
        <v>27.524301874478343</v>
      </c>
      <c r="AT8194">
        <v>130.235835160443</v>
      </c>
      <c r="AU8194" t="s">
        <v>9242</v>
      </c>
      <c r="AV8194">
        <v>672</v>
      </c>
      <c r="AW8194">
        <v>0.19380332613161161</v>
      </c>
      <c r="AX8194">
        <v>8.0751385888171504E-3</v>
      </c>
    </row>
    <row r="8195" spans="1:50" hidden="1" x14ac:dyDescent="0.3">
      <c r="A8195" t="s">
        <v>9572</v>
      </c>
      <c r="B8195" t="s">
        <v>9062</v>
      </c>
      <c r="D8195">
        <v>425</v>
      </c>
      <c r="F8195">
        <v>5</v>
      </c>
      <c r="G8195" t="s">
        <v>581</v>
      </c>
      <c r="H8195" t="s">
        <v>78</v>
      </c>
      <c r="I8195" t="s">
        <v>79</v>
      </c>
      <c r="J8195" t="s">
        <v>80</v>
      </c>
      <c r="K8195" t="s">
        <v>168</v>
      </c>
      <c r="L8195" t="s">
        <v>82</v>
      </c>
      <c r="M8195" t="s">
        <v>582</v>
      </c>
      <c r="N8195" t="s">
        <v>100</v>
      </c>
      <c r="O8195" t="s">
        <v>1767</v>
      </c>
      <c r="P8195" t="s">
        <v>989</v>
      </c>
      <c r="Q8195" t="s">
        <v>87</v>
      </c>
      <c r="R8195" t="s">
        <v>107</v>
      </c>
      <c r="T8195" t="s">
        <v>89</v>
      </c>
      <c r="U8195" t="s">
        <v>90</v>
      </c>
      <c r="V8195">
        <v>0.31701299999999999</v>
      </c>
      <c r="W8195">
        <v>9.8039120000000004</v>
      </c>
      <c r="X8195">
        <v>19.971820999999998</v>
      </c>
      <c r="Y8195">
        <v>0</v>
      </c>
      <c r="Z8195">
        <v>0</v>
      </c>
      <c r="AA8195">
        <v>0</v>
      </c>
      <c r="AB8195">
        <v>6.1130068574432235</v>
      </c>
      <c r="AC8195">
        <v>0</v>
      </c>
      <c r="AP8195">
        <v>9.8039120000000004</v>
      </c>
      <c r="AQ8195">
        <v>9.8039120000000004</v>
      </c>
      <c r="AR8195">
        <v>9.8039120000000004</v>
      </c>
      <c r="AS8195">
        <v>9.8039120000000004</v>
      </c>
      <c r="AT8195">
        <v>30.925898937898449</v>
      </c>
      <c r="AU8195" t="s">
        <v>9248</v>
      </c>
      <c r="AV8195">
        <v>441</v>
      </c>
      <c r="AW8195">
        <v>7.0126754961220977E-2</v>
      </c>
      <c r="AX8195">
        <v>2.9219481233842075E-3</v>
      </c>
    </row>
    <row r="8196" spans="1:50" hidden="1" x14ac:dyDescent="0.3">
      <c r="A8196" t="s">
        <v>9573</v>
      </c>
      <c r="B8196" t="s">
        <v>9062</v>
      </c>
      <c r="D8196">
        <v>426</v>
      </c>
      <c r="F8196">
        <v>5</v>
      </c>
      <c r="G8196" t="s">
        <v>585</v>
      </c>
      <c r="H8196" t="s">
        <v>78</v>
      </c>
      <c r="I8196" t="s">
        <v>79</v>
      </c>
      <c r="J8196" t="s">
        <v>80</v>
      </c>
      <c r="K8196" t="s">
        <v>81</v>
      </c>
      <c r="L8196" t="s">
        <v>82</v>
      </c>
      <c r="M8196" t="s">
        <v>582</v>
      </c>
      <c r="N8196" t="s">
        <v>84</v>
      </c>
      <c r="O8196" t="s">
        <v>1767</v>
      </c>
      <c r="P8196" t="s">
        <v>989</v>
      </c>
      <c r="Q8196" t="s">
        <v>87</v>
      </c>
      <c r="R8196" t="s">
        <v>107</v>
      </c>
      <c r="T8196" t="s">
        <v>89</v>
      </c>
      <c r="U8196" t="s">
        <v>90</v>
      </c>
      <c r="V8196">
        <v>2.1134200000000001</v>
      </c>
      <c r="W8196">
        <v>16.954699999999999</v>
      </c>
      <c r="X8196">
        <v>126.805212</v>
      </c>
      <c r="Y8196">
        <v>0</v>
      </c>
      <c r="Z8196">
        <v>0</v>
      </c>
      <c r="AA8196">
        <v>0</v>
      </c>
      <c r="AB8196">
        <v>33.309266350417218</v>
      </c>
      <c r="AC8196">
        <v>0</v>
      </c>
      <c r="AP8196">
        <v>16.954699999999999</v>
      </c>
      <c r="AQ8196">
        <v>16.954699999999999</v>
      </c>
      <c r="AR8196">
        <v>16.954699999999999</v>
      </c>
      <c r="AS8196">
        <v>16.954699999999999</v>
      </c>
      <c r="AT8196">
        <v>8.0223997123146358</v>
      </c>
      <c r="AU8196" t="s">
        <v>9250</v>
      </c>
      <c r="AV8196">
        <v>80</v>
      </c>
      <c r="AW8196">
        <v>0.10027999640393295</v>
      </c>
      <c r="AX8196">
        <v>4.1783331834972064E-3</v>
      </c>
    </row>
    <row r="8197" spans="1:50" hidden="1" x14ac:dyDescent="0.3">
      <c r="A8197" t="s">
        <v>9574</v>
      </c>
      <c r="B8197" t="s">
        <v>9062</v>
      </c>
      <c r="D8197">
        <v>427</v>
      </c>
      <c r="F8197">
        <v>5</v>
      </c>
      <c r="G8197" t="s">
        <v>588</v>
      </c>
      <c r="H8197" t="s">
        <v>78</v>
      </c>
      <c r="I8197" t="s">
        <v>79</v>
      </c>
      <c r="J8197" t="s">
        <v>80</v>
      </c>
      <c r="K8197" t="s">
        <v>121</v>
      </c>
      <c r="L8197" t="s">
        <v>82</v>
      </c>
      <c r="M8197" t="s">
        <v>582</v>
      </c>
      <c r="N8197" t="s">
        <v>84</v>
      </c>
      <c r="O8197" t="s">
        <v>1767</v>
      </c>
      <c r="P8197" t="s">
        <v>989</v>
      </c>
      <c r="Q8197" t="s">
        <v>87</v>
      </c>
      <c r="R8197" t="s">
        <v>107</v>
      </c>
      <c r="T8197" t="s">
        <v>89</v>
      </c>
      <c r="U8197" t="s">
        <v>90</v>
      </c>
      <c r="V8197">
        <v>3.1701299999999999</v>
      </c>
      <c r="W8197">
        <v>9.7388480000000008</v>
      </c>
      <c r="X8197">
        <v>47.551955</v>
      </c>
      <c r="Y8197">
        <v>0</v>
      </c>
      <c r="Z8197">
        <v>0</v>
      </c>
      <c r="AA8197">
        <v>0</v>
      </c>
      <c r="AB8197">
        <v>10.962721467629912</v>
      </c>
      <c r="AC8197">
        <v>0</v>
      </c>
      <c r="AP8197">
        <v>9.7388480000000008</v>
      </c>
      <c r="AQ8197">
        <v>9.7388480000000008</v>
      </c>
      <c r="AR8197">
        <v>9.7388480000000008</v>
      </c>
      <c r="AS8197">
        <v>9.7388480000000008</v>
      </c>
      <c r="AT8197">
        <v>3.0720658143356903</v>
      </c>
      <c r="AU8197" t="s">
        <v>9252</v>
      </c>
      <c r="AV8197">
        <v>60</v>
      </c>
      <c r="AW8197">
        <v>5.1201096905594837E-2</v>
      </c>
      <c r="AX8197">
        <v>2.1333790377331182E-3</v>
      </c>
    </row>
    <row r="8198" spans="1:50" hidden="1" x14ac:dyDescent="0.3">
      <c r="A8198" t="s">
        <v>9575</v>
      </c>
      <c r="B8198" t="s">
        <v>9062</v>
      </c>
      <c r="D8198">
        <v>501</v>
      </c>
      <c r="F8198">
        <v>5</v>
      </c>
      <c r="G8198" t="s">
        <v>599</v>
      </c>
      <c r="H8198" t="s">
        <v>94</v>
      </c>
      <c r="I8198" t="s">
        <v>104</v>
      </c>
      <c r="J8198" t="s">
        <v>210</v>
      </c>
      <c r="K8198" t="s">
        <v>97</v>
      </c>
      <c r="L8198" t="s">
        <v>98</v>
      </c>
      <c r="M8198" t="s">
        <v>513</v>
      </c>
      <c r="N8198" t="s">
        <v>100</v>
      </c>
      <c r="O8198" t="s">
        <v>1767</v>
      </c>
      <c r="P8198" t="s">
        <v>989</v>
      </c>
      <c r="Q8198" t="s">
        <v>87</v>
      </c>
      <c r="R8198" t="s">
        <v>88</v>
      </c>
      <c r="T8198" t="s">
        <v>89</v>
      </c>
      <c r="U8198" t="s">
        <v>90</v>
      </c>
      <c r="V8198">
        <v>0.80310000000000004</v>
      </c>
      <c r="W8198">
        <v>39.004232000000002</v>
      </c>
      <c r="X8198">
        <v>21.683692000000001</v>
      </c>
      <c r="Y8198">
        <v>36.340265000000002</v>
      </c>
      <c r="Z8198">
        <v>32.726312999999998</v>
      </c>
      <c r="AA8198">
        <v>10.987207795351322</v>
      </c>
      <c r="AB8198">
        <v>41.65495757728403</v>
      </c>
      <c r="AC8198">
        <v>19.484613529060368</v>
      </c>
      <c r="AP8198">
        <v>39.004232000000002</v>
      </c>
      <c r="AQ8198">
        <v>39.004232000000002</v>
      </c>
      <c r="AR8198">
        <v>39.004232000000002</v>
      </c>
      <c r="AS8198">
        <v>39.004232000000002</v>
      </c>
      <c r="AT8198">
        <v>48.567092516498569</v>
      </c>
      <c r="AU8198" t="s">
        <v>9254</v>
      </c>
      <c r="AV8198">
        <v>50</v>
      </c>
      <c r="AW8198">
        <v>0.97134185032997133</v>
      </c>
      <c r="AX8198">
        <v>4.0472577097082137E-2</v>
      </c>
    </row>
    <row r="8199" spans="1:50" hidden="1" x14ac:dyDescent="0.3">
      <c r="A8199" t="s">
        <v>9576</v>
      </c>
      <c r="B8199" t="s">
        <v>9062</v>
      </c>
      <c r="D8199">
        <v>510</v>
      </c>
      <c r="F8199">
        <v>5</v>
      </c>
      <c r="G8199" t="s">
        <v>602</v>
      </c>
      <c r="H8199" t="s">
        <v>94</v>
      </c>
      <c r="I8199" t="s">
        <v>104</v>
      </c>
      <c r="J8199" t="s">
        <v>210</v>
      </c>
      <c r="K8199" t="s">
        <v>168</v>
      </c>
      <c r="L8199" t="s">
        <v>82</v>
      </c>
      <c r="M8199" t="s">
        <v>513</v>
      </c>
      <c r="N8199" t="s">
        <v>100</v>
      </c>
      <c r="O8199" t="s">
        <v>1767</v>
      </c>
      <c r="P8199" t="s">
        <v>989</v>
      </c>
      <c r="Q8199" t="s">
        <v>87</v>
      </c>
      <c r="R8199" t="s">
        <v>88</v>
      </c>
      <c r="T8199" t="s">
        <v>89</v>
      </c>
      <c r="U8199" t="s">
        <v>90</v>
      </c>
      <c r="V8199">
        <v>0.31701299999999999</v>
      </c>
      <c r="W8199">
        <v>44.483638999999997</v>
      </c>
      <c r="X8199">
        <v>53.575201999999997</v>
      </c>
      <c r="Y8199">
        <v>19.971819</v>
      </c>
      <c r="Z8199">
        <v>25.361041</v>
      </c>
      <c r="AA8199">
        <v>24.674417999409371</v>
      </c>
      <c r="AB8199">
        <v>73.674981652139834</v>
      </c>
      <c r="AC8199">
        <v>13.375772391210374</v>
      </c>
      <c r="AP8199">
        <v>44.483638999999997</v>
      </c>
      <c r="AQ8199">
        <v>44.483638999999997</v>
      </c>
      <c r="AR8199">
        <v>44.483638999999997</v>
      </c>
      <c r="AS8199">
        <v>44.483638999999997</v>
      </c>
      <c r="AT8199">
        <v>140.32118241207772</v>
      </c>
      <c r="AU8199" t="s">
        <v>9256</v>
      </c>
      <c r="AV8199">
        <v>423</v>
      </c>
      <c r="AW8199">
        <v>0.33172856362193315</v>
      </c>
      <c r="AX8199">
        <v>1.3822023484247214E-2</v>
      </c>
    </row>
    <row r="8200" spans="1:50" hidden="1" x14ac:dyDescent="0.3">
      <c r="A8200" t="s">
        <v>9577</v>
      </c>
      <c r="B8200" t="s">
        <v>9062</v>
      </c>
      <c r="D8200">
        <v>517</v>
      </c>
      <c r="F8200">
        <v>5</v>
      </c>
      <c r="G8200" t="s">
        <v>608</v>
      </c>
      <c r="H8200" t="s">
        <v>94</v>
      </c>
      <c r="I8200" t="s">
        <v>104</v>
      </c>
      <c r="J8200" t="s">
        <v>210</v>
      </c>
      <c r="K8200" t="s">
        <v>125</v>
      </c>
      <c r="L8200" t="s">
        <v>82</v>
      </c>
      <c r="M8200" t="s">
        <v>513</v>
      </c>
      <c r="N8200" t="s">
        <v>100</v>
      </c>
      <c r="O8200" t="s">
        <v>1767</v>
      </c>
      <c r="P8200" t="s">
        <v>989</v>
      </c>
      <c r="Q8200" t="s">
        <v>87</v>
      </c>
      <c r="R8200" t="s">
        <v>88</v>
      </c>
      <c r="T8200" t="s">
        <v>89</v>
      </c>
      <c r="U8200" t="s">
        <v>90</v>
      </c>
      <c r="V8200">
        <v>0.52835500000000002</v>
      </c>
      <c r="W8200">
        <v>165.168273</v>
      </c>
      <c r="X8200">
        <v>105.671009</v>
      </c>
      <c r="Y8200">
        <v>83.480095000000006</v>
      </c>
      <c r="Z8200">
        <v>81.895030000000006</v>
      </c>
      <c r="AA8200">
        <v>68.220849755565823</v>
      </c>
      <c r="AB8200">
        <v>172.95193215062778</v>
      </c>
      <c r="AC8200">
        <v>57.403066022660049</v>
      </c>
      <c r="AP8200">
        <v>165.168273</v>
      </c>
      <c r="AQ8200">
        <v>165.168273</v>
      </c>
      <c r="AR8200">
        <v>165.168273</v>
      </c>
      <c r="AS8200">
        <v>165.168273</v>
      </c>
      <c r="AT8200">
        <v>312.60851700088006</v>
      </c>
      <c r="AU8200" t="s">
        <v>9258</v>
      </c>
      <c r="AV8200">
        <v>270</v>
      </c>
      <c r="AW8200">
        <v>1.1578093222254817</v>
      </c>
      <c r="AX8200">
        <v>4.8242055092728407E-2</v>
      </c>
    </row>
    <row r="8201" spans="1:50" hidden="1" x14ac:dyDescent="0.3">
      <c r="A8201" t="s">
        <v>9578</v>
      </c>
      <c r="B8201" t="s">
        <v>9062</v>
      </c>
      <c r="D8201">
        <v>520</v>
      </c>
      <c r="F8201">
        <v>5</v>
      </c>
      <c r="G8201" t="s">
        <v>611</v>
      </c>
      <c r="H8201" t="s">
        <v>94</v>
      </c>
      <c r="I8201" t="s">
        <v>104</v>
      </c>
      <c r="J8201" t="s">
        <v>210</v>
      </c>
      <c r="K8201" t="s">
        <v>133</v>
      </c>
      <c r="L8201" t="s">
        <v>98</v>
      </c>
      <c r="M8201" t="s">
        <v>513</v>
      </c>
      <c r="N8201" t="s">
        <v>100</v>
      </c>
      <c r="O8201" t="s">
        <v>1767</v>
      </c>
      <c r="P8201" t="s">
        <v>989</v>
      </c>
      <c r="Q8201" t="s">
        <v>87</v>
      </c>
      <c r="R8201" t="s">
        <v>107</v>
      </c>
      <c r="T8201" t="s">
        <v>89</v>
      </c>
      <c r="U8201" t="s">
        <v>90</v>
      </c>
      <c r="V8201">
        <v>1.268052</v>
      </c>
      <c r="W8201">
        <v>1.8930389999999999</v>
      </c>
      <c r="X8201">
        <v>0</v>
      </c>
      <c r="Y8201">
        <v>1.268052</v>
      </c>
      <c r="Z8201">
        <v>6.9742860000000002</v>
      </c>
      <c r="AA8201">
        <v>0</v>
      </c>
      <c r="AB8201">
        <v>0</v>
      </c>
      <c r="AC8201">
        <v>0</v>
      </c>
      <c r="AP8201">
        <v>1.8930389999999999</v>
      </c>
      <c r="AQ8201">
        <v>1.8930389999999999</v>
      </c>
      <c r="AR8201">
        <v>1.8930389999999999</v>
      </c>
      <c r="AS8201">
        <v>1.8930389999999999</v>
      </c>
      <c r="AT8201">
        <v>1.4928717434300802</v>
      </c>
      <c r="AU8201" t="s">
        <v>9260</v>
      </c>
      <c r="AV8201">
        <v>40</v>
      </c>
      <c r="AW8201">
        <v>3.7321793585752008E-2</v>
      </c>
      <c r="AX8201">
        <v>1.5550747327396669E-3</v>
      </c>
    </row>
    <row r="8202" spans="1:50" hidden="1" x14ac:dyDescent="0.3">
      <c r="A8202" t="s">
        <v>9579</v>
      </c>
      <c r="B8202" t="s">
        <v>9062</v>
      </c>
      <c r="D8202">
        <v>522</v>
      </c>
      <c r="F8202">
        <v>5</v>
      </c>
      <c r="G8202" t="s">
        <v>1990</v>
      </c>
      <c r="H8202" t="s">
        <v>94</v>
      </c>
      <c r="I8202" t="s">
        <v>104</v>
      </c>
      <c r="J8202" t="s">
        <v>210</v>
      </c>
      <c r="K8202" t="s">
        <v>133</v>
      </c>
      <c r="L8202" t="s">
        <v>98</v>
      </c>
      <c r="M8202" t="s">
        <v>513</v>
      </c>
      <c r="N8202" t="s">
        <v>100</v>
      </c>
      <c r="O8202" t="s">
        <v>1767</v>
      </c>
      <c r="P8202" t="s">
        <v>989</v>
      </c>
      <c r="Q8202" t="s">
        <v>87</v>
      </c>
      <c r="R8202" t="s">
        <v>215</v>
      </c>
      <c r="T8202" t="s">
        <v>89</v>
      </c>
      <c r="U8202" t="s">
        <v>90</v>
      </c>
      <c r="V8202">
        <v>1.268052</v>
      </c>
      <c r="W8202">
        <v>7.5313879999999997</v>
      </c>
      <c r="X8202">
        <v>38.041562999999996</v>
      </c>
      <c r="Y8202">
        <v>0</v>
      </c>
      <c r="Z8202">
        <v>0</v>
      </c>
      <c r="AA8202">
        <v>1.1817566916352662</v>
      </c>
      <c r="AB8202">
        <v>21.619173812970356</v>
      </c>
      <c r="AC8202">
        <v>0.71674419040738457</v>
      </c>
      <c r="AP8202">
        <v>7.5313879999999997</v>
      </c>
      <c r="AQ8202">
        <v>7.5313879999999997</v>
      </c>
      <c r="AR8202">
        <v>7.5313879999999997</v>
      </c>
      <c r="AS8202">
        <v>7.5313879999999997</v>
      </c>
      <c r="AT8202">
        <v>5.9393368726203661</v>
      </c>
      <c r="AU8202" t="s">
        <v>9262</v>
      </c>
      <c r="AV8202">
        <v>40</v>
      </c>
      <c r="AW8202">
        <v>0.14848342181550916</v>
      </c>
      <c r="AX8202">
        <v>6.1868092423128821E-3</v>
      </c>
    </row>
    <row r="8203" spans="1:50" hidden="1" x14ac:dyDescent="0.3">
      <c r="A8203" t="s">
        <v>9580</v>
      </c>
      <c r="B8203" t="s">
        <v>9062</v>
      </c>
      <c r="D8203">
        <v>528</v>
      </c>
      <c r="F8203">
        <v>5</v>
      </c>
      <c r="G8203" t="s">
        <v>617</v>
      </c>
      <c r="H8203" t="s">
        <v>94</v>
      </c>
      <c r="I8203" t="s">
        <v>104</v>
      </c>
      <c r="J8203" t="s">
        <v>210</v>
      </c>
      <c r="K8203" t="s">
        <v>137</v>
      </c>
      <c r="L8203" t="s">
        <v>98</v>
      </c>
      <c r="M8203" t="s">
        <v>513</v>
      </c>
      <c r="N8203" t="s">
        <v>84</v>
      </c>
      <c r="O8203" t="s">
        <v>1767</v>
      </c>
      <c r="P8203" t="s">
        <v>989</v>
      </c>
      <c r="Q8203" t="s">
        <v>87</v>
      </c>
      <c r="R8203" t="s">
        <v>107</v>
      </c>
      <c r="T8203" t="s">
        <v>89</v>
      </c>
      <c r="U8203" t="s">
        <v>90</v>
      </c>
      <c r="V8203">
        <v>2.1134200000000001</v>
      </c>
      <c r="W8203">
        <v>1.1764239999999999</v>
      </c>
      <c r="X8203">
        <v>1.05671</v>
      </c>
      <c r="Y8203">
        <v>0</v>
      </c>
      <c r="Z8203">
        <v>10.567100999999999</v>
      </c>
      <c r="AA8203">
        <v>0</v>
      </c>
      <c r="AB8203">
        <v>0</v>
      </c>
      <c r="AC8203">
        <v>0</v>
      </c>
      <c r="AP8203">
        <v>1.1764239999999999</v>
      </c>
      <c r="AQ8203">
        <v>1.1764239999999999</v>
      </c>
      <c r="AR8203">
        <v>1.1764239999999999</v>
      </c>
      <c r="AS8203">
        <v>1.1764239999999999</v>
      </c>
      <c r="AT8203">
        <v>0.55664468018661695</v>
      </c>
      <c r="AU8203" t="s">
        <v>9264</v>
      </c>
      <c r="AV8203">
        <v>40</v>
      </c>
      <c r="AW8203">
        <v>1.3916117004665423E-2</v>
      </c>
      <c r="AX8203">
        <v>5.7983820852772596E-4</v>
      </c>
    </row>
    <row r="8204" spans="1:50" hidden="1" x14ac:dyDescent="0.3">
      <c r="A8204" t="s">
        <v>9581</v>
      </c>
      <c r="B8204" t="s">
        <v>9062</v>
      </c>
      <c r="D8204">
        <v>532</v>
      </c>
      <c r="F8204">
        <v>5</v>
      </c>
      <c r="G8204" t="s">
        <v>620</v>
      </c>
      <c r="H8204" t="s">
        <v>94</v>
      </c>
      <c r="I8204" t="s">
        <v>104</v>
      </c>
      <c r="J8204" t="s">
        <v>210</v>
      </c>
      <c r="K8204" t="s">
        <v>141</v>
      </c>
      <c r="L8204" t="s">
        <v>98</v>
      </c>
      <c r="M8204" t="s">
        <v>513</v>
      </c>
      <c r="N8204" t="s">
        <v>84</v>
      </c>
      <c r="O8204" t="s">
        <v>1767</v>
      </c>
      <c r="P8204" t="s">
        <v>989</v>
      </c>
      <c r="Q8204" t="s">
        <v>87</v>
      </c>
      <c r="R8204" t="s">
        <v>107</v>
      </c>
      <c r="T8204" t="s">
        <v>89</v>
      </c>
      <c r="U8204" t="s">
        <v>90</v>
      </c>
      <c r="V8204">
        <v>1.5850649999999999</v>
      </c>
      <c r="W8204">
        <v>3.7031990000000001</v>
      </c>
      <c r="X8204">
        <v>0.79253300000000004</v>
      </c>
      <c r="Y8204">
        <v>3.1701299999999999</v>
      </c>
      <c r="Z8204">
        <v>0</v>
      </c>
      <c r="AA8204">
        <v>0</v>
      </c>
      <c r="AB8204">
        <v>3.5489639418461874</v>
      </c>
      <c r="AC8204">
        <v>0</v>
      </c>
      <c r="AP8204">
        <v>3.7031990000000001</v>
      </c>
      <c r="AQ8204">
        <v>3.7031990000000001</v>
      </c>
      <c r="AR8204">
        <v>3.7031990000000001</v>
      </c>
      <c r="AS8204">
        <v>3.7031990000000001</v>
      </c>
      <c r="AT8204">
        <v>2.3363073438628703</v>
      </c>
      <c r="AU8204" t="s">
        <v>9266</v>
      </c>
      <c r="AV8204">
        <v>60</v>
      </c>
      <c r="AW8204">
        <v>3.8938455731047837E-2</v>
      </c>
      <c r="AX8204">
        <v>1.6224356554603266E-3</v>
      </c>
    </row>
    <row r="8205" spans="1:50" hidden="1" x14ac:dyDescent="0.3">
      <c r="A8205" t="s">
        <v>9582</v>
      </c>
      <c r="B8205" t="s">
        <v>9062</v>
      </c>
      <c r="D8205">
        <v>539</v>
      </c>
      <c r="F8205">
        <v>5</v>
      </c>
      <c r="G8205" t="s">
        <v>8306</v>
      </c>
      <c r="H8205" t="s">
        <v>94</v>
      </c>
      <c r="I8205" t="s">
        <v>104</v>
      </c>
      <c r="J8205" t="s">
        <v>210</v>
      </c>
      <c r="K8205" t="s">
        <v>81</v>
      </c>
      <c r="L8205" t="s">
        <v>145</v>
      </c>
      <c r="M8205" t="s">
        <v>513</v>
      </c>
      <c r="N8205" t="s">
        <v>84</v>
      </c>
      <c r="O8205" t="s">
        <v>1767</v>
      </c>
      <c r="P8205" t="s">
        <v>989</v>
      </c>
      <c r="Q8205" t="s">
        <v>87</v>
      </c>
      <c r="R8205" t="s">
        <v>107</v>
      </c>
      <c r="T8205" t="s">
        <v>89</v>
      </c>
      <c r="U8205" t="s">
        <v>90</v>
      </c>
      <c r="V8205">
        <v>2.8178939999999999</v>
      </c>
      <c r="W8205">
        <v>23.491517999999999</v>
      </c>
      <c r="X8205">
        <v>2.8178939999999999</v>
      </c>
      <c r="Y8205">
        <v>0</v>
      </c>
      <c r="Z8205">
        <v>0</v>
      </c>
      <c r="AA8205">
        <v>0</v>
      </c>
      <c r="AB8205">
        <v>0</v>
      </c>
      <c r="AC8205">
        <v>0</v>
      </c>
      <c r="AP8205">
        <v>23.491517999999999</v>
      </c>
      <c r="AQ8205">
        <v>23.491517999999999</v>
      </c>
      <c r="AR8205">
        <v>23.491517999999999</v>
      </c>
      <c r="AS8205">
        <v>23.491517999999999</v>
      </c>
      <c r="AT8205">
        <v>8.3365513394045347</v>
      </c>
      <c r="AU8205" t="s">
        <v>9268</v>
      </c>
      <c r="AV8205">
        <v>40</v>
      </c>
      <c r="AW8205">
        <v>0.20841378348511336</v>
      </c>
      <c r="AX8205">
        <v>8.683907645213056E-3</v>
      </c>
    </row>
    <row r="8206" spans="1:50" hidden="1" x14ac:dyDescent="0.3">
      <c r="A8206" t="s">
        <v>9583</v>
      </c>
      <c r="B8206" t="s">
        <v>9062</v>
      </c>
      <c r="D8206">
        <v>540</v>
      </c>
      <c r="F8206">
        <v>5</v>
      </c>
      <c r="G8206" t="s">
        <v>626</v>
      </c>
      <c r="H8206" t="s">
        <v>94</v>
      </c>
      <c r="I8206" t="s">
        <v>104</v>
      </c>
      <c r="J8206" t="s">
        <v>210</v>
      </c>
      <c r="K8206" t="s">
        <v>81</v>
      </c>
      <c r="L8206" t="s">
        <v>82</v>
      </c>
      <c r="M8206" t="s">
        <v>513</v>
      </c>
      <c r="N8206" t="s">
        <v>84</v>
      </c>
      <c r="O8206" t="s">
        <v>1767</v>
      </c>
      <c r="P8206" t="s">
        <v>989</v>
      </c>
      <c r="Q8206" t="s">
        <v>87</v>
      </c>
      <c r="R8206" t="s">
        <v>88</v>
      </c>
      <c r="T8206" t="s">
        <v>89</v>
      </c>
      <c r="U8206" t="s">
        <v>90</v>
      </c>
      <c r="V8206">
        <v>2.1134200000000001</v>
      </c>
      <c r="W8206">
        <v>1573.420531</v>
      </c>
      <c r="X8206">
        <v>1454.7375790000001</v>
      </c>
      <c r="Y8206">
        <v>2500.1761080000001</v>
      </c>
      <c r="Z8206">
        <v>1396.9707550000001</v>
      </c>
      <c r="AA8206">
        <v>461.22039772669888</v>
      </c>
      <c r="AB8206">
        <v>1280.8203422732565</v>
      </c>
      <c r="AC8206">
        <v>311.94409617537605</v>
      </c>
      <c r="AP8206">
        <v>1573.420531</v>
      </c>
      <c r="AQ8206">
        <v>1573.420531</v>
      </c>
      <c r="AR8206">
        <v>1573.420531</v>
      </c>
      <c r="AS8206">
        <v>1573.420531</v>
      </c>
      <c r="AT8206">
        <v>744.49022484882323</v>
      </c>
      <c r="AU8206" t="s">
        <v>9270</v>
      </c>
      <c r="AV8206">
        <v>80</v>
      </c>
      <c r="AW8206">
        <v>9.30612781061029</v>
      </c>
      <c r="AX8206">
        <v>0.3877553254420954</v>
      </c>
    </row>
    <row r="8207" spans="1:50" hidden="1" x14ac:dyDescent="0.3">
      <c r="A8207" t="s">
        <v>9584</v>
      </c>
      <c r="B8207" t="s">
        <v>9062</v>
      </c>
      <c r="D8207">
        <v>542</v>
      </c>
      <c r="F8207">
        <v>5</v>
      </c>
      <c r="G8207" t="s">
        <v>629</v>
      </c>
      <c r="H8207" t="s">
        <v>94</v>
      </c>
      <c r="I8207" t="s">
        <v>104</v>
      </c>
      <c r="J8207" t="s">
        <v>210</v>
      </c>
      <c r="K8207" t="s">
        <v>81</v>
      </c>
      <c r="L8207" t="s">
        <v>145</v>
      </c>
      <c r="M8207" t="s">
        <v>513</v>
      </c>
      <c r="N8207" t="s">
        <v>84</v>
      </c>
      <c r="O8207" t="s">
        <v>1767</v>
      </c>
      <c r="P8207" t="s">
        <v>989</v>
      </c>
      <c r="Q8207" t="s">
        <v>87</v>
      </c>
      <c r="R8207" t="s">
        <v>215</v>
      </c>
      <c r="T8207" t="s">
        <v>89</v>
      </c>
      <c r="U8207" t="s">
        <v>90</v>
      </c>
      <c r="V8207">
        <v>2.1134200000000001</v>
      </c>
      <c r="W8207">
        <v>23.066253</v>
      </c>
      <c r="X8207">
        <v>10.5671</v>
      </c>
      <c r="Y8207">
        <v>24.304331000000001</v>
      </c>
      <c r="Z8207">
        <v>6.6924970000000004</v>
      </c>
      <c r="AA8207">
        <v>9.5242340360780258</v>
      </c>
      <c r="AB8207">
        <v>85.393092865111868</v>
      </c>
      <c r="AC8207">
        <v>11.970345759591027</v>
      </c>
      <c r="AP8207">
        <v>23.066253</v>
      </c>
      <c r="AQ8207">
        <v>23.066253</v>
      </c>
      <c r="AR8207">
        <v>23.066253</v>
      </c>
      <c r="AS8207">
        <v>23.066253</v>
      </c>
      <c r="AT8207">
        <v>10.914183172298927</v>
      </c>
      <c r="AU8207" t="s">
        <v>9272</v>
      </c>
      <c r="AV8207">
        <v>60</v>
      </c>
      <c r="AW8207">
        <v>0.18190305287164879</v>
      </c>
      <c r="AX8207">
        <v>7.5792938696520326E-3</v>
      </c>
    </row>
    <row r="8208" spans="1:50" hidden="1" x14ac:dyDescent="0.3">
      <c r="A8208" t="s">
        <v>9585</v>
      </c>
      <c r="B8208" t="s">
        <v>9062</v>
      </c>
      <c r="D8208">
        <v>544</v>
      </c>
      <c r="F8208">
        <v>5</v>
      </c>
      <c r="G8208" t="s">
        <v>632</v>
      </c>
      <c r="H8208" t="s">
        <v>94</v>
      </c>
      <c r="I8208" t="s">
        <v>104</v>
      </c>
      <c r="J8208" t="s">
        <v>210</v>
      </c>
      <c r="K8208" t="s">
        <v>200</v>
      </c>
      <c r="L8208" t="s">
        <v>82</v>
      </c>
      <c r="M8208" t="s">
        <v>513</v>
      </c>
      <c r="N8208" t="s">
        <v>84</v>
      </c>
      <c r="O8208" t="s">
        <v>1767</v>
      </c>
      <c r="P8208" t="s">
        <v>989</v>
      </c>
      <c r="Q8208" t="s">
        <v>87</v>
      </c>
      <c r="R8208" t="s">
        <v>215</v>
      </c>
      <c r="T8208" t="s">
        <v>89</v>
      </c>
      <c r="U8208" t="s">
        <v>90</v>
      </c>
      <c r="V8208">
        <v>2.641775</v>
      </c>
      <c r="W8208">
        <v>5.395143</v>
      </c>
      <c r="X8208">
        <v>0</v>
      </c>
      <c r="Y8208">
        <v>0</v>
      </c>
      <c r="Z8208">
        <v>18.492425999999998</v>
      </c>
      <c r="AA8208">
        <v>0</v>
      </c>
      <c r="AB8208">
        <v>13.12846594878188</v>
      </c>
      <c r="AC8208">
        <v>0</v>
      </c>
      <c r="AP8208">
        <v>5.395143</v>
      </c>
      <c r="AQ8208">
        <v>5.395143</v>
      </c>
      <c r="AR8208">
        <v>5.395143</v>
      </c>
      <c r="AS8208">
        <v>5.395143</v>
      </c>
      <c r="AT8208">
        <v>2.0422416746316396</v>
      </c>
      <c r="AU8208" t="s">
        <v>9274</v>
      </c>
      <c r="AV8208">
        <v>60</v>
      </c>
      <c r="AW8208">
        <v>3.4037361243860663E-2</v>
      </c>
      <c r="AX8208">
        <v>1.418223385160861E-3</v>
      </c>
    </row>
    <row r="8209" spans="1:50" hidden="1" x14ac:dyDescent="0.3">
      <c r="A8209" t="s">
        <v>9586</v>
      </c>
      <c r="B8209" t="s">
        <v>9062</v>
      </c>
      <c r="D8209">
        <v>546</v>
      </c>
      <c r="F8209">
        <v>5</v>
      </c>
      <c r="G8209" t="s">
        <v>635</v>
      </c>
      <c r="H8209" t="s">
        <v>94</v>
      </c>
      <c r="I8209" t="s">
        <v>104</v>
      </c>
      <c r="J8209" t="s">
        <v>210</v>
      </c>
      <c r="K8209" t="s">
        <v>121</v>
      </c>
      <c r="L8209" t="s">
        <v>82</v>
      </c>
      <c r="M8209" t="s">
        <v>513</v>
      </c>
      <c r="N8209" t="s">
        <v>84</v>
      </c>
      <c r="O8209" t="s">
        <v>1767</v>
      </c>
      <c r="P8209" t="s">
        <v>989</v>
      </c>
      <c r="Q8209" t="s">
        <v>87</v>
      </c>
      <c r="R8209" t="s">
        <v>88</v>
      </c>
      <c r="T8209" t="s">
        <v>89</v>
      </c>
      <c r="U8209" t="s">
        <v>90</v>
      </c>
      <c r="V8209">
        <v>3.1701299999999999</v>
      </c>
      <c r="W8209">
        <v>728.81955800000003</v>
      </c>
      <c r="X8209">
        <v>855.93519000000003</v>
      </c>
      <c r="Y8209">
        <v>2352.236703</v>
      </c>
      <c r="Z8209">
        <v>4501.5850710000004</v>
      </c>
      <c r="AA8209">
        <v>417.97212305195598</v>
      </c>
      <c r="AB8209">
        <v>1502.8613648382197</v>
      </c>
      <c r="AC8209">
        <v>236.35109265074686</v>
      </c>
      <c r="AP8209">
        <v>728.81955800000003</v>
      </c>
      <c r="AQ8209">
        <v>728.81955800000003</v>
      </c>
      <c r="AR8209">
        <v>728.81955800000003</v>
      </c>
      <c r="AS8209">
        <v>728.81955800000003</v>
      </c>
      <c r="AT8209">
        <v>229.90210433010634</v>
      </c>
      <c r="AU8209" t="s">
        <v>9276</v>
      </c>
      <c r="AV8209">
        <v>60</v>
      </c>
      <c r="AW8209">
        <v>3.8317017388351058</v>
      </c>
      <c r="AX8209">
        <v>0.1596542391181294</v>
      </c>
    </row>
    <row r="8210" spans="1:50" hidden="1" x14ac:dyDescent="0.3">
      <c r="A8210" t="s">
        <v>9587</v>
      </c>
      <c r="B8210" t="s">
        <v>9062</v>
      </c>
      <c r="D8210">
        <v>54</v>
      </c>
      <c r="F8210">
        <v>5</v>
      </c>
      <c r="G8210" t="s">
        <v>638</v>
      </c>
      <c r="H8210" t="s">
        <v>94</v>
      </c>
      <c r="I8210" t="s">
        <v>95</v>
      </c>
      <c r="J8210" t="s">
        <v>96</v>
      </c>
      <c r="K8210" t="s">
        <v>168</v>
      </c>
      <c r="L8210" t="s">
        <v>82</v>
      </c>
      <c r="M8210" t="s">
        <v>99</v>
      </c>
      <c r="N8210" t="s">
        <v>100</v>
      </c>
      <c r="O8210" t="s">
        <v>1767</v>
      </c>
      <c r="P8210" t="s">
        <v>989</v>
      </c>
      <c r="Q8210" t="s">
        <v>271</v>
      </c>
      <c r="R8210" t="s">
        <v>107</v>
      </c>
      <c r="T8210" t="s">
        <v>89</v>
      </c>
      <c r="U8210" t="s">
        <v>90</v>
      </c>
      <c r="V8210">
        <v>0.31701299999999999</v>
      </c>
      <c r="W8210">
        <v>0</v>
      </c>
      <c r="X8210">
        <v>0</v>
      </c>
      <c r="Y8210">
        <v>0</v>
      </c>
      <c r="Z8210">
        <v>0.95103899999999997</v>
      </c>
      <c r="AA8210">
        <v>0</v>
      </c>
      <c r="AB8210">
        <v>0</v>
      </c>
      <c r="AC8210">
        <v>0</v>
      </c>
      <c r="AP8210">
        <v>0</v>
      </c>
      <c r="AQ8210">
        <v>0</v>
      </c>
      <c r="AR8210">
        <v>0</v>
      </c>
      <c r="AS8210">
        <v>0</v>
      </c>
      <c r="AT8210">
        <v>0</v>
      </c>
      <c r="AU8210" t="s">
        <v>9278</v>
      </c>
      <c r="AV8210">
        <v>423</v>
      </c>
      <c r="AW8210">
        <v>0</v>
      </c>
      <c r="AX8210">
        <v>0</v>
      </c>
    </row>
    <row r="8211" spans="1:50" hidden="1" x14ac:dyDescent="0.3">
      <c r="A8211" t="s">
        <v>9588</v>
      </c>
      <c r="B8211" t="s">
        <v>9062</v>
      </c>
      <c r="D8211">
        <v>563</v>
      </c>
      <c r="F8211">
        <v>5</v>
      </c>
      <c r="G8211" t="s">
        <v>9280</v>
      </c>
      <c r="H8211" t="s">
        <v>94</v>
      </c>
      <c r="I8211" t="s">
        <v>104</v>
      </c>
      <c r="J8211" t="s">
        <v>210</v>
      </c>
      <c r="K8211" t="s">
        <v>81</v>
      </c>
      <c r="L8211" t="s">
        <v>145</v>
      </c>
      <c r="M8211" t="s">
        <v>513</v>
      </c>
      <c r="N8211" t="s">
        <v>84</v>
      </c>
      <c r="O8211" t="s">
        <v>1767</v>
      </c>
      <c r="P8211" t="s">
        <v>989</v>
      </c>
      <c r="Q8211" t="s">
        <v>87</v>
      </c>
      <c r="R8211" t="s">
        <v>107</v>
      </c>
      <c r="T8211" t="s">
        <v>89</v>
      </c>
      <c r="U8211" t="s">
        <v>90</v>
      </c>
      <c r="V8211">
        <v>2.8178929999999998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P8211">
        <v>0</v>
      </c>
      <c r="AQ8211">
        <v>0</v>
      </c>
      <c r="AR8211">
        <v>0</v>
      </c>
      <c r="AS8211">
        <v>0</v>
      </c>
      <c r="AT8211">
        <v>0</v>
      </c>
      <c r="AU8211" t="s">
        <v>9281</v>
      </c>
      <c r="AV8211">
        <v>40</v>
      </c>
      <c r="AW8211">
        <v>0</v>
      </c>
      <c r="AX8211">
        <v>0</v>
      </c>
    </row>
    <row r="8212" spans="1:50" hidden="1" x14ac:dyDescent="0.3">
      <c r="A8212" t="s">
        <v>9589</v>
      </c>
      <c r="B8212" t="s">
        <v>9062</v>
      </c>
      <c r="D8212">
        <v>601</v>
      </c>
      <c r="F8212">
        <v>5</v>
      </c>
      <c r="G8212" t="s">
        <v>2005</v>
      </c>
      <c r="H8212" t="s">
        <v>94</v>
      </c>
      <c r="I8212" t="s">
        <v>104</v>
      </c>
      <c r="J8212" t="s">
        <v>210</v>
      </c>
      <c r="K8212" t="s">
        <v>97</v>
      </c>
      <c r="L8212" t="s">
        <v>98</v>
      </c>
      <c r="M8212" t="s">
        <v>648</v>
      </c>
      <c r="N8212" t="s">
        <v>100</v>
      </c>
      <c r="O8212" t="s">
        <v>1767</v>
      </c>
      <c r="P8212" t="s">
        <v>989</v>
      </c>
      <c r="Q8212" t="s">
        <v>87</v>
      </c>
      <c r="R8212" t="s">
        <v>155</v>
      </c>
      <c r="T8212" t="s">
        <v>89</v>
      </c>
      <c r="U8212" t="s">
        <v>90</v>
      </c>
      <c r="V8212">
        <v>0.80310000000000004</v>
      </c>
      <c r="W8212">
        <v>5.8444419999999999</v>
      </c>
      <c r="X8212">
        <v>0.53539999999999999</v>
      </c>
      <c r="Y8212">
        <v>18.872843</v>
      </c>
      <c r="Z8212">
        <v>12.046495</v>
      </c>
      <c r="AA8212">
        <v>7.1743613418158363</v>
      </c>
      <c r="AB8212">
        <v>15.408166442267717</v>
      </c>
      <c r="AC8212">
        <v>10.879838410845787</v>
      </c>
      <c r="AP8212">
        <v>5.8444419999999999</v>
      </c>
      <c r="AQ8212">
        <v>5.8444419999999999</v>
      </c>
      <c r="AR8212">
        <v>5.8444419999999999</v>
      </c>
      <c r="AS8212">
        <v>5.8444419999999999</v>
      </c>
      <c r="AT8212">
        <v>7.2773527580625075</v>
      </c>
      <c r="AU8212" t="s">
        <v>9283</v>
      </c>
      <c r="AV8212">
        <v>50</v>
      </c>
      <c r="AW8212">
        <v>0.14554705516125016</v>
      </c>
      <c r="AX8212">
        <v>6.064460631718757E-3</v>
      </c>
    </row>
    <row r="8213" spans="1:50" hidden="1" x14ac:dyDescent="0.3">
      <c r="A8213" t="s">
        <v>9590</v>
      </c>
      <c r="B8213" t="s">
        <v>9062</v>
      </c>
      <c r="D8213">
        <v>617</v>
      </c>
      <c r="F8213">
        <v>5</v>
      </c>
      <c r="G8213" t="s">
        <v>647</v>
      </c>
      <c r="H8213" t="s">
        <v>94</v>
      </c>
      <c r="I8213" t="s">
        <v>104</v>
      </c>
      <c r="J8213" t="s">
        <v>210</v>
      </c>
      <c r="K8213" t="s">
        <v>125</v>
      </c>
      <c r="L8213" t="s">
        <v>82</v>
      </c>
      <c r="M8213" t="s">
        <v>648</v>
      </c>
      <c r="N8213" t="s">
        <v>100</v>
      </c>
      <c r="O8213" t="s">
        <v>1767</v>
      </c>
      <c r="P8213" t="s">
        <v>989</v>
      </c>
      <c r="Q8213" t="s">
        <v>87</v>
      </c>
      <c r="R8213" t="s">
        <v>107</v>
      </c>
      <c r="T8213" t="s">
        <v>89</v>
      </c>
      <c r="U8213" t="s">
        <v>90</v>
      </c>
      <c r="V8213">
        <v>0.52835500000000002</v>
      </c>
      <c r="W8213">
        <v>14.984321</v>
      </c>
      <c r="X8213">
        <v>8.4536809999999996</v>
      </c>
      <c r="Y8213">
        <v>6.8686160000000003</v>
      </c>
      <c r="Z8213">
        <v>7.925325</v>
      </c>
      <c r="AA8213">
        <v>8.160302671993735</v>
      </c>
      <c r="AB8213">
        <v>10.522737440068974</v>
      </c>
      <c r="AC8213">
        <v>8.0455802396115228</v>
      </c>
      <c r="AP8213">
        <v>14.984321</v>
      </c>
      <c r="AQ8213">
        <v>14.984321</v>
      </c>
      <c r="AR8213">
        <v>14.984321</v>
      </c>
      <c r="AS8213">
        <v>14.984321</v>
      </c>
      <c r="AT8213">
        <v>28.360327809900539</v>
      </c>
      <c r="AU8213" t="s">
        <v>9285</v>
      </c>
      <c r="AV8213">
        <v>270</v>
      </c>
      <c r="AW8213">
        <v>0.10503825114777977</v>
      </c>
      <c r="AX8213">
        <v>4.3765937978241572E-3</v>
      </c>
    </row>
    <row r="8214" spans="1:50" hidden="1" x14ac:dyDescent="0.3">
      <c r="A8214" t="s">
        <v>9591</v>
      </c>
      <c r="B8214" t="s">
        <v>9062</v>
      </c>
      <c r="D8214">
        <v>640</v>
      </c>
      <c r="F8214">
        <v>5</v>
      </c>
      <c r="G8214" t="s">
        <v>660</v>
      </c>
      <c r="H8214" t="s">
        <v>94</v>
      </c>
      <c r="I8214" t="s">
        <v>104</v>
      </c>
      <c r="J8214" t="s">
        <v>210</v>
      </c>
      <c r="K8214" t="s">
        <v>81</v>
      </c>
      <c r="L8214" t="s">
        <v>82</v>
      </c>
      <c r="M8214" t="s">
        <v>648</v>
      </c>
      <c r="N8214" t="s">
        <v>84</v>
      </c>
      <c r="O8214" t="s">
        <v>1767</v>
      </c>
      <c r="P8214" t="s">
        <v>989</v>
      </c>
      <c r="Q8214" t="s">
        <v>87</v>
      </c>
      <c r="R8214" t="s">
        <v>107</v>
      </c>
      <c r="T8214" t="s">
        <v>89</v>
      </c>
      <c r="U8214" t="s">
        <v>90</v>
      </c>
      <c r="V8214">
        <v>2.1134200000000001</v>
      </c>
      <c r="W8214">
        <v>418.22368299999999</v>
      </c>
      <c r="X8214">
        <v>319.12645199999997</v>
      </c>
      <c r="Y8214">
        <v>610.77843900000005</v>
      </c>
      <c r="Z8214">
        <v>162.73335499999999</v>
      </c>
      <c r="AA8214">
        <v>78.556490632675178</v>
      </c>
      <c r="AB8214">
        <v>269.91592380726581</v>
      </c>
      <c r="AC8214">
        <v>81.42492491512067</v>
      </c>
      <c r="AP8214">
        <v>418.22368299999999</v>
      </c>
      <c r="AQ8214">
        <v>418.22368299999999</v>
      </c>
      <c r="AR8214">
        <v>418.22368299999999</v>
      </c>
      <c r="AS8214">
        <v>418.22368299999999</v>
      </c>
      <c r="AT8214">
        <v>197.88952645475106</v>
      </c>
      <c r="AU8214" t="s">
        <v>9287</v>
      </c>
      <c r="AV8214">
        <v>80</v>
      </c>
      <c r="AW8214">
        <v>2.4736190806843883</v>
      </c>
      <c r="AX8214">
        <v>0.10306746169518284</v>
      </c>
    </row>
    <row r="8215" spans="1:50" hidden="1" x14ac:dyDescent="0.3">
      <c r="A8215" t="s">
        <v>9592</v>
      </c>
      <c r="B8215" t="s">
        <v>9062</v>
      </c>
      <c r="D8215">
        <v>646</v>
      </c>
      <c r="F8215">
        <v>5</v>
      </c>
      <c r="G8215" t="s">
        <v>2012</v>
      </c>
      <c r="H8215" t="s">
        <v>94</v>
      </c>
      <c r="I8215" t="s">
        <v>104</v>
      </c>
      <c r="J8215" t="s">
        <v>210</v>
      </c>
      <c r="K8215" t="s">
        <v>121</v>
      </c>
      <c r="L8215" t="s">
        <v>82</v>
      </c>
      <c r="M8215" t="s">
        <v>648</v>
      </c>
      <c r="N8215" t="s">
        <v>84</v>
      </c>
      <c r="O8215" t="s">
        <v>1767</v>
      </c>
      <c r="P8215" t="s">
        <v>989</v>
      </c>
      <c r="Q8215" t="s">
        <v>87</v>
      </c>
      <c r="R8215" t="s">
        <v>215</v>
      </c>
      <c r="T8215" t="s">
        <v>89</v>
      </c>
      <c r="U8215" t="s">
        <v>90</v>
      </c>
      <c r="V8215">
        <v>3.1701299999999999</v>
      </c>
      <c r="W8215">
        <v>143.41653099999999</v>
      </c>
      <c r="X8215">
        <v>3.1701299999999999</v>
      </c>
      <c r="Y8215">
        <v>77.668190999999993</v>
      </c>
      <c r="Z8215">
        <v>76.083125999999993</v>
      </c>
      <c r="AA8215">
        <v>57.520059096558008</v>
      </c>
      <c r="AB8215">
        <v>29.086013623734829</v>
      </c>
      <c r="AC8215">
        <v>44.151580540021314</v>
      </c>
      <c r="AP8215">
        <v>143.41653099999999</v>
      </c>
      <c r="AQ8215">
        <v>143.41653099999999</v>
      </c>
      <c r="AR8215">
        <v>143.41653099999999</v>
      </c>
      <c r="AS8215">
        <v>143.41653099999999</v>
      </c>
      <c r="AT8215">
        <v>45.239952620239549</v>
      </c>
      <c r="AU8215" t="s">
        <v>9289</v>
      </c>
      <c r="AV8215">
        <v>60</v>
      </c>
      <c r="AW8215">
        <v>0.75399921033732586</v>
      </c>
      <c r="AX8215">
        <v>3.1416633764055242E-2</v>
      </c>
    </row>
    <row r="8216" spans="1:50" hidden="1" x14ac:dyDescent="0.3">
      <c r="A8216" t="s">
        <v>9593</v>
      </c>
      <c r="B8216" t="s">
        <v>9062</v>
      </c>
      <c r="D8216">
        <v>701</v>
      </c>
      <c r="F8216">
        <v>5</v>
      </c>
      <c r="G8216" t="s">
        <v>666</v>
      </c>
      <c r="H8216" t="s">
        <v>94</v>
      </c>
      <c r="I8216" t="s">
        <v>104</v>
      </c>
      <c r="J8216" t="s">
        <v>528</v>
      </c>
      <c r="K8216" t="s">
        <v>97</v>
      </c>
      <c r="L8216" t="s">
        <v>98</v>
      </c>
      <c r="M8216" t="s">
        <v>529</v>
      </c>
      <c r="N8216" t="s">
        <v>100</v>
      </c>
      <c r="O8216" t="s">
        <v>1767</v>
      </c>
      <c r="P8216" t="s">
        <v>989</v>
      </c>
      <c r="Q8216" t="s">
        <v>87</v>
      </c>
      <c r="R8216" t="s">
        <v>107</v>
      </c>
      <c r="T8216" t="s">
        <v>89</v>
      </c>
      <c r="U8216" t="s">
        <v>90</v>
      </c>
      <c r="V8216">
        <v>0.80310000000000004</v>
      </c>
      <c r="W8216">
        <v>0</v>
      </c>
      <c r="X8216">
        <v>0</v>
      </c>
      <c r="Y8216">
        <v>0</v>
      </c>
      <c r="Z8216">
        <v>18.471292999999999</v>
      </c>
      <c r="AA8216">
        <v>0</v>
      </c>
      <c r="AB8216">
        <v>0</v>
      </c>
      <c r="AC8216">
        <v>0</v>
      </c>
      <c r="AP8216">
        <v>0</v>
      </c>
      <c r="AQ8216">
        <v>0</v>
      </c>
      <c r="AR8216">
        <v>0</v>
      </c>
      <c r="AS8216">
        <v>0</v>
      </c>
      <c r="AT8216">
        <v>0</v>
      </c>
      <c r="AU8216" t="s">
        <v>9291</v>
      </c>
      <c r="AV8216">
        <v>50</v>
      </c>
      <c r="AW8216">
        <v>0</v>
      </c>
      <c r="AX8216">
        <v>0</v>
      </c>
    </row>
    <row r="8217" spans="1:50" hidden="1" x14ac:dyDescent="0.3">
      <c r="A8217" t="s">
        <v>9594</v>
      </c>
      <c r="B8217" t="s">
        <v>9062</v>
      </c>
      <c r="D8217">
        <v>703</v>
      </c>
      <c r="F8217">
        <v>5</v>
      </c>
      <c r="G8217" t="s">
        <v>2017</v>
      </c>
      <c r="H8217" t="s">
        <v>94</v>
      </c>
      <c r="I8217" t="s">
        <v>104</v>
      </c>
      <c r="J8217" t="s">
        <v>528</v>
      </c>
      <c r="K8217" t="s">
        <v>97</v>
      </c>
      <c r="L8217" t="s">
        <v>98</v>
      </c>
      <c r="M8217" t="s">
        <v>529</v>
      </c>
      <c r="N8217" t="s">
        <v>100</v>
      </c>
      <c r="O8217" t="s">
        <v>1767</v>
      </c>
      <c r="P8217" t="s">
        <v>989</v>
      </c>
      <c r="Q8217" t="s">
        <v>87</v>
      </c>
      <c r="R8217" t="s">
        <v>215</v>
      </c>
      <c r="T8217" t="s">
        <v>89</v>
      </c>
      <c r="U8217" t="s">
        <v>90</v>
      </c>
      <c r="V8217">
        <v>0.80310000000000004</v>
      </c>
      <c r="W8217">
        <v>12.374152</v>
      </c>
      <c r="X8217">
        <v>20.880590999999999</v>
      </c>
      <c r="Y8217">
        <v>0</v>
      </c>
      <c r="Z8217">
        <v>0</v>
      </c>
      <c r="AA8217">
        <v>6.6615413993072137</v>
      </c>
      <c r="AB8217">
        <v>29.983018705421031</v>
      </c>
      <c r="AC8217">
        <v>3.6580790900096085</v>
      </c>
      <c r="AP8217">
        <v>12.374152</v>
      </c>
      <c r="AQ8217">
        <v>12.374152</v>
      </c>
      <c r="AR8217">
        <v>12.374152</v>
      </c>
      <c r="AS8217">
        <v>12.374152</v>
      </c>
      <c r="AT8217">
        <v>15.407984061760677</v>
      </c>
      <c r="AU8217" t="s">
        <v>9293</v>
      </c>
      <c r="AV8217">
        <v>50</v>
      </c>
      <c r="AW8217">
        <v>0.30815968123521353</v>
      </c>
      <c r="AX8217">
        <v>1.2839986718133897E-2</v>
      </c>
    </row>
    <row r="8218" spans="1:50" hidden="1" x14ac:dyDescent="0.3">
      <c r="A8218" t="s">
        <v>9595</v>
      </c>
      <c r="B8218" t="s">
        <v>9062</v>
      </c>
      <c r="D8218">
        <v>710</v>
      </c>
      <c r="F8218">
        <v>5</v>
      </c>
      <c r="G8218" t="s">
        <v>672</v>
      </c>
      <c r="H8218" t="s">
        <v>94</v>
      </c>
      <c r="I8218" t="s">
        <v>104</v>
      </c>
      <c r="J8218" t="s">
        <v>528</v>
      </c>
      <c r="K8218" t="s">
        <v>168</v>
      </c>
      <c r="L8218" t="s">
        <v>82</v>
      </c>
      <c r="M8218" t="s">
        <v>529</v>
      </c>
      <c r="N8218" t="s">
        <v>100</v>
      </c>
      <c r="O8218" t="s">
        <v>1767</v>
      </c>
      <c r="P8218" t="s">
        <v>989</v>
      </c>
      <c r="Q8218" t="s">
        <v>87</v>
      </c>
      <c r="R8218" t="s">
        <v>215</v>
      </c>
      <c r="T8218" t="s">
        <v>89</v>
      </c>
      <c r="U8218" t="s">
        <v>90</v>
      </c>
      <c r="V8218">
        <v>0.31701299999999999</v>
      </c>
      <c r="W8218">
        <v>20.044857</v>
      </c>
      <c r="X8218">
        <v>45.966889000000002</v>
      </c>
      <c r="Y8218">
        <v>5.389221</v>
      </c>
      <c r="Z8218">
        <v>4.1211690000000001</v>
      </c>
      <c r="AA8218">
        <v>9.0691848277152864</v>
      </c>
      <c r="AB8218">
        <v>58.224794486076682</v>
      </c>
      <c r="AC8218">
        <v>4.681290543006785</v>
      </c>
      <c r="AP8218">
        <v>20.044857</v>
      </c>
      <c r="AQ8218">
        <v>20.044857</v>
      </c>
      <c r="AR8218">
        <v>20.044857</v>
      </c>
      <c r="AS8218">
        <v>20.044857</v>
      </c>
      <c r="AT8218">
        <v>63.230394337140751</v>
      </c>
      <c r="AU8218" t="s">
        <v>9295</v>
      </c>
      <c r="AV8218">
        <v>423</v>
      </c>
      <c r="AW8218">
        <v>0.14948083767645567</v>
      </c>
      <c r="AX8218">
        <v>6.2283682365189864E-3</v>
      </c>
    </row>
    <row r="8219" spans="1:50" hidden="1" x14ac:dyDescent="0.3">
      <c r="A8219" t="s">
        <v>9596</v>
      </c>
      <c r="B8219" t="s">
        <v>9062</v>
      </c>
      <c r="D8219">
        <v>717</v>
      </c>
      <c r="F8219">
        <v>5</v>
      </c>
      <c r="G8219" t="s">
        <v>675</v>
      </c>
      <c r="H8219" t="s">
        <v>94</v>
      </c>
      <c r="I8219" t="s">
        <v>104</v>
      </c>
      <c r="J8219" t="s">
        <v>528</v>
      </c>
      <c r="K8219" t="s">
        <v>125</v>
      </c>
      <c r="L8219" t="s">
        <v>82</v>
      </c>
      <c r="M8219" t="s">
        <v>529</v>
      </c>
      <c r="N8219" t="s">
        <v>100</v>
      </c>
      <c r="O8219" t="s">
        <v>1767</v>
      </c>
      <c r="P8219" t="s">
        <v>989</v>
      </c>
      <c r="Q8219" t="s">
        <v>87</v>
      </c>
      <c r="R8219" t="s">
        <v>88</v>
      </c>
      <c r="T8219" t="s">
        <v>89</v>
      </c>
      <c r="U8219" t="s">
        <v>90</v>
      </c>
      <c r="V8219">
        <v>0.52835500000000002</v>
      </c>
      <c r="W8219">
        <v>32.938206000000001</v>
      </c>
      <c r="X8219">
        <v>66.044381000000001</v>
      </c>
      <c r="Y8219">
        <v>4.2268400000000002</v>
      </c>
      <c r="Z8219">
        <v>10.5671</v>
      </c>
      <c r="AA8219">
        <v>10.114491205476533</v>
      </c>
      <c r="AB8219">
        <v>68.714616187102664</v>
      </c>
      <c r="AC8219">
        <v>5.8069924051848707</v>
      </c>
      <c r="AP8219">
        <v>32.938206000000001</v>
      </c>
      <c r="AQ8219">
        <v>32.938206000000001</v>
      </c>
      <c r="AR8219">
        <v>32.938206000000001</v>
      </c>
      <c r="AS8219">
        <v>32.938206000000001</v>
      </c>
      <c r="AT8219">
        <v>62.341050997908603</v>
      </c>
      <c r="AU8219" t="s">
        <v>9297</v>
      </c>
      <c r="AV8219">
        <v>270</v>
      </c>
      <c r="AW8219">
        <v>0.23089278147373557</v>
      </c>
      <c r="AX8219">
        <v>9.6205325614056487E-3</v>
      </c>
    </row>
    <row r="8220" spans="1:50" hidden="1" x14ac:dyDescent="0.3">
      <c r="A8220" t="s">
        <v>9597</v>
      </c>
      <c r="B8220" t="s">
        <v>9062</v>
      </c>
      <c r="D8220">
        <v>720</v>
      </c>
      <c r="F8220">
        <v>5</v>
      </c>
      <c r="G8220" t="s">
        <v>678</v>
      </c>
      <c r="H8220" t="s">
        <v>94</v>
      </c>
      <c r="I8220" t="s">
        <v>104</v>
      </c>
      <c r="J8220" t="s">
        <v>528</v>
      </c>
      <c r="K8220" t="s">
        <v>133</v>
      </c>
      <c r="L8220" t="s">
        <v>98</v>
      </c>
      <c r="M8220" t="s">
        <v>529</v>
      </c>
      <c r="N8220" t="s">
        <v>100</v>
      </c>
      <c r="O8220" t="s">
        <v>1767</v>
      </c>
      <c r="P8220" t="s">
        <v>989</v>
      </c>
      <c r="Q8220" t="s">
        <v>87</v>
      </c>
      <c r="R8220" t="s">
        <v>107</v>
      </c>
      <c r="T8220" t="s">
        <v>89</v>
      </c>
      <c r="U8220" t="s">
        <v>90</v>
      </c>
      <c r="V8220">
        <v>1.268052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10.010983304911491</v>
      </c>
      <c r="AC8220">
        <v>0</v>
      </c>
      <c r="AP8220">
        <v>0</v>
      </c>
      <c r="AQ8220">
        <v>0</v>
      </c>
      <c r="AR8220">
        <v>0</v>
      </c>
      <c r="AS8220">
        <v>0</v>
      </c>
      <c r="AT8220">
        <v>0</v>
      </c>
      <c r="AU8220" t="s">
        <v>9299</v>
      </c>
      <c r="AV8220">
        <v>40</v>
      </c>
      <c r="AW8220">
        <v>0</v>
      </c>
      <c r="AX8220">
        <v>0</v>
      </c>
    </row>
    <row r="8221" spans="1:50" hidden="1" x14ac:dyDescent="0.3">
      <c r="A8221" t="s">
        <v>9598</v>
      </c>
      <c r="B8221" t="s">
        <v>9062</v>
      </c>
      <c r="D8221">
        <v>722</v>
      </c>
      <c r="F8221">
        <v>5</v>
      </c>
      <c r="G8221" t="s">
        <v>2026</v>
      </c>
      <c r="H8221" t="s">
        <v>94</v>
      </c>
      <c r="I8221" t="s">
        <v>104</v>
      </c>
      <c r="J8221" t="s">
        <v>528</v>
      </c>
      <c r="K8221" t="s">
        <v>133</v>
      </c>
      <c r="L8221" t="s">
        <v>98</v>
      </c>
      <c r="M8221" t="s">
        <v>529</v>
      </c>
      <c r="N8221" t="s">
        <v>100</v>
      </c>
      <c r="O8221" t="s">
        <v>1767</v>
      </c>
      <c r="P8221" t="s">
        <v>989</v>
      </c>
      <c r="Q8221" t="s">
        <v>87</v>
      </c>
      <c r="R8221" t="s">
        <v>215</v>
      </c>
      <c r="T8221" t="s">
        <v>89</v>
      </c>
      <c r="U8221" t="s">
        <v>90</v>
      </c>
      <c r="V8221">
        <v>1.268052</v>
      </c>
      <c r="W8221">
        <v>0.45532800000000001</v>
      </c>
      <c r="X8221">
        <v>19.020782000000001</v>
      </c>
      <c r="Y8221">
        <v>0</v>
      </c>
      <c r="Z8221">
        <v>0</v>
      </c>
      <c r="AA8221">
        <v>0</v>
      </c>
      <c r="AB8221">
        <v>0</v>
      </c>
      <c r="AC8221">
        <v>0</v>
      </c>
      <c r="AP8221">
        <v>0.45532800000000001</v>
      </c>
      <c r="AQ8221">
        <v>0.45532800000000001</v>
      </c>
      <c r="AR8221">
        <v>0.45532800000000001</v>
      </c>
      <c r="AS8221">
        <v>0.45532800000000001</v>
      </c>
      <c r="AT8221">
        <v>0.35907675710459824</v>
      </c>
      <c r="AU8221" t="s">
        <v>9301</v>
      </c>
      <c r="AV8221">
        <v>40</v>
      </c>
      <c r="AW8221">
        <v>8.9769189276149557E-3</v>
      </c>
      <c r="AX8221">
        <v>3.7403828865062314E-4</v>
      </c>
    </row>
    <row r="8222" spans="1:50" hidden="1" x14ac:dyDescent="0.3">
      <c r="A8222" t="s">
        <v>9599</v>
      </c>
      <c r="B8222" t="s">
        <v>9062</v>
      </c>
      <c r="D8222">
        <v>728</v>
      </c>
      <c r="F8222">
        <v>5</v>
      </c>
      <c r="G8222" t="s">
        <v>684</v>
      </c>
      <c r="H8222" t="s">
        <v>94</v>
      </c>
      <c r="I8222" t="s">
        <v>104</v>
      </c>
      <c r="J8222" t="s">
        <v>528</v>
      </c>
      <c r="K8222" t="s">
        <v>137</v>
      </c>
      <c r="L8222" t="s">
        <v>98</v>
      </c>
      <c r="M8222" t="s">
        <v>529</v>
      </c>
      <c r="N8222" t="s">
        <v>84</v>
      </c>
      <c r="O8222" t="s">
        <v>1767</v>
      </c>
      <c r="P8222" t="s">
        <v>989</v>
      </c>
      <c r="Q8222" t="s">
        <v>87</v>
      </c>
      <c r="R8222" t="s">
        <v>107</v>
      </c>
      <c r="T8222" t="s">
        <v>89</v>
      </c>
      <c r="U8222" t="s">
        <v>90</v>
      </c>
      <c r="V8222">
        <v>2.1134200000000001</v>
      </c>
      <c r="W8222">
        <v>0</v>
      </c>
      <c r="X8222">
        <v>0</v>
      </c>
      <c r="Y8222">
        <v>0</v>
      </c>
      <c r="Z8222">
        <v>10.567100999999999</v>
      </c>
      <c r="AA8222">
        <v>0</v>
      </c>
      <c r="AB8222">
        <v>0</v>
      </c>
      <c r="AC8222">
        <v>0</v>
      </c>
      <c r="AP8222">
        <v>0</v>
      </c>
      <c r="AQ8222">
        <v>0</v>
      </c>
      <c r="AR8222">
        <v>0</v>
      </c>
      <c r="AS8222">
        <v>0</v>
      </c>
      <c r="AT8222">
        <v>0</v>
      </c>
      <c r="AU8222" t="s">
        <v>9303</v>
      </c>
      <c r="AV8222">
        <v>40</v>
      </c>
      <c r="AW8222">
        <v>0</v>
      </c>
      <c r="AX8222">
        <v>0</v>
      </c>
    </row>
    <row r="8223" spans="1:50" hidden="1" x14ac:dyDescent="0.3">
      <c r="A8223" t="s">
        <v>9600</v>
      </c>
      <c r="B8223" t="s">
        <v>9062</v>
      </c>
      <c r="D8223">
        <v>72</v>
      </c>
      <c r="F8223">
        <v>5</v>
      </c>
      <c r="G8223" t="s">
        <v>687</v>
      </c>
      <c r="H8223" t="s">
        <v>251</v>
      </c>
      <c r="I8223" t="s">
        <v>252</v>
      </c>
      <c r="J8223" t="s">
        <v>253</v>
      </c>
      <c r="K8223" t="s">
        <v>133</v>
      </c>
      <c r="L8223" t="s">
        <v>82</v>
      </c>
      <c r="M8223" t="s">
        <v>254</v>
      </c>
      <c r="N8223" t="s">
        <v>100</v>
      </c>
      <c r="O8223" t="s">
        <v>1767</v>
      </c>
      <c r="P8223" t="s">
        <v>989</v>
      </c>
      <c r="Q8223" t="s">
        <v>87</v>
      </c>
      <c r="R8223" t="s">
        <v>88</v>
      </c>
      <c r="T8223" t="s">
        <v>89</v>
      </c>
      <c r="U8223" t="s">
        <v>90</v>
      </c>
      <c r="V8223">
        <v>0.63402599999999998</v>
      </c>
      <c r="W8223">
        <v>443.05934300000001</v>
      </c>
      <c r="X8223">
        <v>446.98837600000002</v>
      </c>
      <c r="Y8223">
        <v>242.19795500000001</v>
      </c>
      <c r="Z8223">
        <v>314.47692599999999</v>
      </c>
      <c r="AA8223">
        <v>195.60134590032985</v>
      </c>
      <c r="AB8223">
        <v>551.6460626190368</v>
      </c>
      <c r="AC8223">
        <v>66.621292551804075</v>
      </c>
      <c r="AP8223">
        <v>443.05934300000001</v>
      </c>
      <c r="AQ8223">
        <v>443.05934300000001</v>
      </c>
      <c r="AR8223">
        <v>443.05934300000001</v>
      </c>
      <c r="AS8223">
        <v>443.05934300000001</v>
      </c>
      <c r="AT8223">
        <v>698.80311375243286</v>
      </c>
      <c r="AU8223" t="s">
        <v>9305</v>
      </c>
      <c r="AV8223">
        <v>270</v>
      </c>
      <c r="AW8223">
        <v>2.5881596805645661</v>
      </c>
      <c r="AX8223">
        <v>0.10783998669019025</v>
      </c>
    </row>
    <row r="8224" spans="1:50" hidden="1" x14ac:dyDescent="0.3">
      <c r="A8224" t="s">
        <v>9601</v>
      </c>
      <c r="B8224" t="s">
        <v>9062</v>
      </c>
      <c r="D8224">
        <v>732</v>
      </c>
      <c r="F8224">
        <v>5</v>
      </c>
      <c r="G8224" t="s">
        <v>690</v>
      </c>
      <c r="H8224" t="s">
        <v>94</v>
      </c>
      <c r="I8224" t="s">
        <v>104</v>
      </c>
      <c r="J8224" t="s">
        <v>528</v>
      </c>
      <c r="K8224" t="s">
        <v>141</v>
      </c>
      <c r="L8224" t="s">
        <v>98</v>
      </c>
      <c r="M8224" t="s">
        <v>529</v>
      </c>
      <c r="N8224" t="s">
        <v>84</v>
      </c>
      <c r="O8224" t="s">
        <v>1767</v>
      </c>
      <c r="P8224" t="s">
        <v>989</v>
      </c>
      <c r="Q8224" t="s">
        <v>87</v>
      </c>
      <c r="R8224" t="s">
        <v>107</v>
      </c>
      <c r="T8224" t="s">
        <v>89</v>
      </c>
      <c r="U8224" t="s">
        <v>90</v>
      </c>
      <c r="V8224">
        <v>1.5850649999999999</v>
      </c>
      <c r="W8224">
        <v>2.687808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P8224">
        <v>2.687808</v>
      </c>
      <c r="AQ8224">
        <v>2.687808</v>
      </c>
      <c r="AR8224">
        <v>2.687808</v>
      </c>
      <c r="AS8224">
        <v>2.687808</v>
      </c>
      <c r="AT8224">
        <v>1.6957083778898658</v>
      </c>
      <c r="AU8224" t="s">
        <v>9307</v>
      </c>
      <c r="AV8224">
        <v>60</v>
      </c>
      <c r="AW8224">
        <v>2.8261806298164431E-2</v>
      </c>
      <c r="AX8224">
        <v>1.177575262423518E-3</v>
      </c>
    </row>
    <row r="8225" spans="1:50" hidden="1" x14ac:dyDescent="0.3">
      <c r="A8225" t="s">
        <v>9602</v>
      </c>
      <c r="B8225" t="s">
        <v>9062</v>
      </c>
      <c r="D8225">
        <v>739</v>
      </c>
      <c r="F8225">
        <v>5</v>
      </c>
      <c r="G8225" t="s">
        <v>8329</v>
      </c>
      <c r="H8225" t="s">
        <v>94</v>
      </c>
      <c r="I8225" t="s">
        <v>104</v>
      </c>
      <c r="J8225" t="s">
        <v>528</v>
      </c>
      <c r="K8225" t="s">
        <v>81</v>
      </c>
      <c r="L8225" t="s">
        <v>145</v>
      </c>
      <c r="M8225" t="s">
        <v>529</v>
      </c>
      <c r="N8225" t="s">
        <v>84</v>
      </c>
      <c r="O8225" t="s">
        <v>1767</v>
      </c>
      <c r="P8225" t="s">
        <v>989</v>
      </c>
      <c r="Q8225" t="s">
        <v>87</v>
      </c>
      <c r="R8225" t="s">
        <v>107</v>
      </c>
      <c r="T8225" t="s">
        <v>89</v>
      </c>
      <c r="U8225" t="s">
        <v>90</v>
      </c>
      <c r="V8225">
        <v>2.8178939999999999</v>
      </c>
      <c r="W8225">
        <v>13.414279000000001</v>
      </c>
      <c r="X8225">
        <v>5.6357869999999997</v>
      </c>
      <c r="Y8225">
        <v>0</v>
      </c>
      <c r="Z8225">
        <v>0</v>
      </c>
      <c r="AA8225">
        <v>0</v>
      </c>
      <c r="AB8225">
        <v>0</v>
      </c>
      <c r="AC8225">
        <v>0</v>
      </c>
      <c r="AP8225">
        <v>13.414279000000001</v>
      </c>
      <c r="AQ8225">
        <v>13.414279000000001</v>
      </c>
      <c r="AR8225">
        <v>13.414279000000001</v>
      </c>
      <c r="AS8225">
        <v>13.414279000000001</v>
      </c>
      <c r="AT8225">
        <v>4.7603916258028161</v>
      </c>
      <c r="AU8225" t="s">
        <v>9309</v>
      </c>
      <c r="AV8225">
        <v>40</v>
      </c>
      <c r="AW8225">
        <v>0.1190097906450704</v>
      </c>
      <c r="AX8225">
        <v>4.9587412768779338E-3</v>
      </c>
    </row>
    <row r="8226" spans="1:50" hidden="1" x14ac:dyDescent="0.3">
      <c r="A8226" t="s">
        <v>9603</v>
      </c>
      <c r="B8226" t="s">
        <v>9062</v>
      </c>
      <c r="D8226">
        <v>740</v>
      </c>
      <c r="F8226">
        <v>5</v>
      </c>
      <c r="G8226" t="s">
        <v>696</v>
      </c>
      <c r="H8226" t="s">
        <v>94</v>
      </c>
      <c r="I8226" t="s">
        <v>104</v>
      </c>
      <c r="J8226" t="s">
        <v>528</v>
      </c>
      <c r="K8226" t="s">
        <v>81</v>
      </c>
      <c r="L8226" t="s">
        <v>82</v>
      </c>
      <c r="M8226" t="s">
        <v>529</v>
      </c>
      <c r="N8226" t="s">
        <v>84</v>
      </c>
      <c r="O8226" t="s">
        <v>1767</v>
      </c>
      <c r="P8226" t="s">
        <v>989</v>
      </c>
      <c r="Q8226" t="s">
        <v>87</v>
      </c>
      <c r="R8226" t="s">
        <v>88</v>
      </c>
      <c r="T8226" t="s">
        <v>89</v>
      </c>
      <c r="U8226" t="s">
        <v>90</v>
      </c>
      <c r="V8226">
        <v>2.1134200000000001</v>
      </c>
      <c r="W8226">
        <v>790.93176900000003</v>
      </c>
      <c r="X8226">
        <v>883.40964799999995</v>
      </c>
      <c r="Y8226">
        <v>2229.658324</v>
      </c>
      <c r="Z8226">
        <v>847.48149999999998</v>
      </c>
      <c r="AA8226">
        <v>204.13587136161911</v>
      </c>
      <c r="AB8226">
        <v>1105.5565188893595</v>
      </c>
      <c r="AC8226">
        <v>120.01653406499072</v>
      </c>
      <c r="AP8226">
        <v>790.93176900000003</v>
      </c>
      <c r="AQ8226">
        <v>790.93176900000003</v>
      </c>
      <c r="AR8226">
        <v>790.93176900000003</v>
      </c>
      <c r="AS8226">
        <v>790.93176900000003</v>
      </c>
      <c r="AT8226">
        <v>374.24258737023405</v>
      </c>
      <c r="AU8226" t="s">
        <v>9311</v>
      </c>
      <c r="AV8226">
        <v>80</v>
      </c>
      <c r="AW8226">
        <v>4.678032342127926</v>
      </c>
      <c r="AX8226">
        <v>0.19491801425533026</v>
      </c>
    </row>
    <row r="8227" spans="1:50" hidden="1" x14ac:dyDescent="0.3">
      <c r="A8227" t="s">
        <v>9604</v>
      </c>
      <c r="B8227" t="s">
        <v>9062</v>
      </c>
      <c r="D8227">
        <v>744</v>
      </c>
      <c r="F8227">
        <v>5</v>
      </c>
      <c r="G8227" t="s">
        <v>699</v>
      </c>
      <c r="H8227" t="s">
        <v>94</v>
      </c>
      <c r="I8227" t="s">
        <v>104</v>
      </c>
      <c r="J8227" t="s">
        <v>528</v>
      </c>
      <c r="K8227" t="s">
        <v>200</v>
      </c>
      <c r="L8227" t="s">
        <v>82</v>
      </c>
      <c r="M8227" t="s">
        <v>529</v>
      </c>
      <c r="N8227" t="s">
        <v>84</v>
      </c>
      <c r="O8227" t="s">
        <v>1767</v>
      </c>
      <c r="P8227" t="s">
        <v>989</v>
      </c>
      <c r="Q8227" t="s">
        <v>87</v>
      </c>
      <c r="R8227" t="s">
        <v>215</v>
      </c>
      <c r="T8227" t="s">
        <v>89</v>
      </c>
      <c r="U8227" t="s">
        <v>90</v>
      </c>
      <c r="V8227">
        <v>2.641775</v>
      </c>
      <c r="W8227">
        <v>7.2479760000000004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P8227">
        <v>7.2479760000000004</v>
      </c>
      <c r="AQ8227">
        <v>7.2479760000000004</v>
      </c>
      <c r="AR8227">
        <v>7.2479760000000004</v>
      </c>
      <c r="AS8227">
        <v>7.2479760000000004</v>
      </c>
      <c r="AT8227">
        <v>2.7436007987054158</v>
      </c>
      <c r="AU8227" t="s">
        <v>9313</v>
      </c>
      <c r="AV8227">
        <v>60</v>
      </c>
      <c r="AW8227">
        <v>4.5726679978423598E-2</v>
      </c>
      <c r="AX8227">
        <v>1.9052783324343167E-3</v>
      </c>
    </row>
    <row r="8228" spans="1:50" hidden="1" x14ac:dyDescent="0.3">
      <c r="A8228" t="s">
        <v>9605</v>
      </c>
      <c r="B8228" t="s">
        <v>9062</v>
      </c>
      <c r="D8228">
        <v>760</v>
      </c>
      <c r="F8228">
        <v>5</v>
      </c>
      <c r="G8228" t="s">
        <v>702</v>
      </c>
      <c r="H8228" t="s">
        <v>94</v>
      </c>
      <c r="I8228" t="s">
        <v>104</v>
      </c>
      <c r="J8228" t="s">
        <v>528</v>
      </c>
      <c r="K8228" t="s">
        <v>81</v>
      </c>
      <c r="L8228" t="s">
        <v>145</v>
      </c>
      <c r="M8228" t="s">
        <v>529</v>
      </c>
      <c r="N8228" t="s">
        <v>84</v>
      </c>
      <c r="O8228" t="s">
        <v>1767</v>
      </c>
      <c r="P8228" t="s">
        <v>989</v>
      </c>
      <c r="Q8228" t="s">
        <v>87</v>
      </c>
      <c r="R8228" t="s">
        <v>107</v>
      </c>
      <c r="T8228" t="s">
        <v>89</v>
      </c>
      <c r="U8228" t="s">
        <v>90</v>
      </c>
      <c r="V8228">
        <v>2.1134200000000001</v>
      </c>
      <c r="W8228">
        <v>0</v>
      </c>
      <c r="X8228">
        <v>0</v>
      </c>
      <c r="Y8228">
        <v>8.4536809999999996</v>
      </c>
      <c r="Z8228">
        <v>0.70447300000000002</v>
      </c>
      <c r="AA8228">
        <v>0</v>
      </c>
      <c r="AB8228">
        <v>23.270750933793224</v>
      </c>
      <c r="AC8228">
        <v>3.8113017076285525</v>
      </c>
      <c r="AP8228">
        <v>0</v>
      </c>
      <c r="AQ8228">
        <v>0</v>
      </c>
      <c r="AR8228">
        <v>0</v>
      </c>
      <c r="AS8228">
        <v>0</v>
      </c>
      <c r="AT8228">
        <v>0</v>
      </c>
      <c r="AU8228" t="s">
        <v>9315</v>
      </c>
      <c r="AV8228">
        <v>60</v>
      </c>
      <c r="AW8228">
        <v>0</v>
      </c>
      <c r="AX8228">
        <v>0</v>
      </c>
    </row>
    <row r="8229" spans="1:50" hidden="1" x14ac:dyDescent="0.3">
      <c r="A8229" t="s">
        <v>9606</v>
      </c>
      <c r="B8229" t="s">
        <v>9062</v>
      </c>
      <c r="D8229">
        <v>761</v>
      </c>
      <c r="F8229">
        <v>5</v>
      </c>
      <c r="G8229" t="s">
        <v>9317</v>
      </c>
      <c r="H8229" t="s">
        <v>94</v>
      </c>
      <c r="I8229" t="s">
        <v>104</v>
      </c>
      <c r="J8229" t="s">
        <v>528</v>
      </c>
      <c r="K8229" t="s">
        <v>81</v>
      </c>
      <c r="L8229" t="s">
        <v>145</v>
      </c>
      <c r="M8229" t="s">
        <v>529</v>
      </c>
      <c r="N8229" t="s">
        <v>84</v>
      </c>
      <c r="O8229" t="s">
        <v>1767</v>
      </c>
      <c r="P8229" t="s">
        <v>989</v>
      </c>
      <c r="Q8229" t="s">
        <v>87</v>
      </c>
      <c r="R8229" t="s">
        <v>107</v>
      </c>
      <c r="T8229" t="s">
        <v>89</v>
      </c>
      <c r="U8229" t="s">
        <v>90</v>
      </c>
      <c r="V8229">
        <v>2.8178939999999999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P8229">
        <v>0</v>
      </c>
      <c r="AQ8229">
        <v>0</v>
      </c>
      <c r="AR8229">
        <v>0</v>
      </c>
      <c r="AS8229">
        <v>0</v>
      </c>
      <c r="AT8229">
        <v>0</v>
      </c>
      <c r="AU8229" t="s">
        <v>9318</v>
      </c>
      <c r="AV8229">
        <v>40</v>
      </c>
      <c r="AW8229">
        <v>0</v>
      </c>
      <c r="AX8229">
        <v>0</v>
      </c>
    </row>
    <row r="8230" spans="1:50" hidden="1" x14ac:dyDescent="0.3">
      <c r="A8230" t="s">
        <v>9607</v>
      </c>
      <c r="B8230" t="s">
        <v>9062</v>
      </c>
      <c r="D8230">
        <v>764</v>
      </c>
      <c r="F8230">
        <v>5</v>
      </c>
      <c r="G8230" t="s">
        <v>711</v>
      </c>
      <c r="H8230" t="s">
        <v>94</v>
      </c>
      <c r="I8230" t="s">
        <v>104</v>
      </c>
      <c r="J8230" t="s">
        <v>528</v>
      </c>
      <c r="K8230" t="s">
        <v>121</v>
      </c>
      <c r="L8230" t="s">
        <v>82</v>
      </c>
      <c r="M8230" t="s">
        <v>529</v>
      </c>
      <c r="N8230" t="s">
        <v>84</v>
      </c>
      <c r="O8230" t="s">
        <v>1767</v>
      </c>
      <c r="P8230" t="s">
        <v>989</v>
      </c>
      <c r="Q8230" t="s">
        <v>87</v>
      </c>
      <c r="R8230" t="s">
        <v>88</v>
      </c>
      <c r="T8230" t="s">
        <v>89</v>
      </c>
      <c r="U8230" t="s">
        <v>90</v>
      </c>
      <c r="V8230">
        <v>3.1701299999999999</v>
      </c>
      <c r="W8230">
        <v>326.63635499999998</v>
      </c>
      <c r="X8230">
        <v>722.789714</v>
      </c>
      <c r="Y8230">
        <v>2445.7555430000002</v>
      </c>
      <c r="Z8230">
        <v>4257.4850310000002</v>
      </c>
      <c r="AA8230">
        <v>77.883857879677379</v>
      </c>
      <c r="AB8230">
        <v>1626.6611803038381</v>
      </c>
      <c r="AC8230">
        <v>32.582799912857901</v>
      </c>
      <c r="AP8230">
        <v>326.63635499999998</v>
      </c>
      <c r="AQ8230">
        <v>326.63635499999998</v>
      </c>
      <c r="AR8230">
        <v>326.63635499999998</v>
      </c>
      <c r="AS8230">
        <v>326.63635499999998</v>
      </c>
      <c r="AT8230">
        <v>103.03563418534887</v>
      </c>
      <c r="AU8230" t="s">
        <v>9322</v>
      </c>
      <c r="AV8230">
        <v>60</v>
      </c>
      <c r="AW8230">
        <v>1.7172605697558145</v>
      </c>
      <c r="AX8230">
        <v>7.155252373982561E-2</v>
      </c>
    </row>
    <row r="8231" spans="1:50" hidden="1" x14ac:dyDescent="0.3">
      <c r="A8231" t="s">
        <v>9608</v>
      </c>
      <c r="B8231" t="s">
        <v>9062</v>
      </c>
      <c r="D8231">
        <v>82</v>
      </c>
      <c r="F8231">
        <v>5</v>
      </c>
      <c r="G8231" t="s">
        <v>729</v>
      </c>
      <c r="H8231" t="s">
        <v>78</v>
      </c>
      <c r="I8231" t="s">
        <v>79</v>
      </c>
      <c r="J8231" t="s">
        <v>111</v>
      </c>
      <c r="K8231" t="s">
        <v>137</v>
      </c>
      <c r="L8231" t="s">
        <v>388</v>
      </c>
      <c r="M8231" t="s">
        <v>113</v>
      </c>
      <c r="N8231" t="s">
        <v>84</v>
      </c>
      <c r="O8231" t="s">
        <v>1767</v>
      </c>
      <c r="P8231" t="s">
        <v>989</v>
      </c>
      <c r="Q8231" t="s">
        <v>87</v>
      </c>
      <c r="R8231" t="s">
        <v>215</v>
      </c>
      <c r="T8231" t="s">
        <v>89</v>
      </c>
      <c r="U8231" t="s">
        <v>90</v>
      </c>
      <c r="V8231">
        <v>1.05671</v>
      </c>
      <c r="W8231">
        <v>0</v>
      </c>
      <c r="X8231">
        <v>0</v>
      </c>
      <c r="Y8231">
        <v>6.3402609999999999</v>
      </c>
      <c r="Z8231">
        <v>1.05671</v>
      </c>
      <c r="AA8231">
        <v>0.6137638678048235</v>
      </c>
      <c r="AB8231">
        <v>3.3129273997550639</v>
      </c>
      <c r="AC8231">
        <v>2.9481613303939613</v>
      </c>
      <c r="AP8231">
        <v>0</v>
      </c>
      <c r="AQ8231">
        <v>0</v>
      </c>
      <c r="AR8231">
        <v>0</v>
      </c>
      <c r="AS8231">
        <v>0</v>
      </c>
      <c r="AT8231">
        <v>0</v>
      </c>
      <c r="AU8231" t="s">
        <v>9324</v>
      </c>
      <c r="AV8231">
        <v>148</v>
      </c>
      <c r="AW8231">
        <v>0</v>
      </c>
      <c r="AX8231">
        <v>0</v>
      </c>
    </row>
    <row r="8232" spans="1:50" hidden="1" x14ac:dyDescent="0.3">
      <c r="A8232" t="s">
        <v>9609</v>
      </c>
      <c r="B8232" t="s">
        <v>9062</v>
      </c>
      <c r="D8232">
        <v>84</v>
      </c>
      <c r="F8232">
        <v>5</v>
      </c>
      <c r="G8232" t="s">
        <v>732</v>
      </c>
      <c r="H8232" t="s">
        <v>78</v>
      </c>
      <c r="I8232" t="s">
        <v>79</v>
      </c>
      <c r="J8232" t="s">
        <v>111</v>
      </c>
      <c r="K8232" t="s">
        <v>137</v>
      </c>
      <c r="L8232" t="s">
        <v>388</v>
      </c>
      <c r="M8232" t="s">
        <v>129</v>
      </c>
      <c r="N8232" t="s">
        <v>84</v>
      </c>
      <c r="O8232" t="s">
        <v>1767</v>
      </c>
      <c r="P8232" t="s">
        <v>989</v>
      </c>
      <c r="Q8232" t="s">
        <v>87</v>
      </c>
      <c r="R8232" t="s">
        <v>107</v>
      </c>
      <c r="T8232" t="s">
        <v>89</v>
      </c>
      <c r="U8232" t="s">
        <v>90</v>
      </c>
      <c r="V8232">
        <v>1.05671</v>
      </c>
      <c r="W8232">
        <v>5.8516110000000001</v>
      </c>
      <c r="X8232">
        <v>78.196548000000007</v>
      </c>
      <c r="Y8232">
        <v>14.793941999999999</v>
      </c>
      <c r="Z8232">
        <v>7.3969709999999997</v>
      </c>
      <c r="AA8232">
        <v>0.3089338389485366</v>
      </c>
      <c r="AB8232">
        <v>31.351360733050157</v>
      </c>
      <c r="AC8232">
        <v>3.5672374563542246</v>
      </c>
      <c r="AP8232">
        <v>5.8516110000000001</v>
      </c>
      <c r="AQ8232">
        <v>5.8516110000000001</v>
      </c>
      <c r="AR8232">
        <v>5.8516110000000001</v>
      </c>
      <c r="AS8232">
        <v>5.8516110000000001</v>
      </c>
      <c r="AT8232">
        <v>5.5375751152160948</v>
      </c>
      <c r="AU8232" t="s">
        <v>9326</v>
      </c>
      <c r="AV8232">
        <v>148</v>
      </c>
      <c r="AW8232">
        <v>3.7416048075784428E-2</v>
      </c>
      <c r="AX8232">
        <v>1.5590020031576845E-3</v>
      </c>
    </row>
    <row r="8233" spans="1:50" hidden="1" x14ac:dyDescent="0.3">
      <c r="A8233" t="s">
        <v>9610</v>
      </c>
      <c r="B8233" t="s">
        <v>9062</v>
      </c>
      <c r="D8233">
        <v>876</v>
      </c>
      <c r="F8233">
        <v>5</v>
      </c>
      <c r="G8233" t="s">
        <v>735</v>
      </c>
      <c r="H8233" t="s">
        <v>94</v>
      </c>
      <c r="I8233" t="s">
        <v>104</v>
      </c>
      <c r="J8233" t="s">
        <v>528</v>
      </c>
      <c r="K8233" t="s">
        <v>125</v>
      </c>
      <c r="L8233" t="s">
        <v>82</v>
      </c>
      <c r="M8233" t="s">
        <v>736</v>
      </c>
      <c r="N8233" t="s">
        <v>100</v>
      </c>
      <c r="O8233" t="s">
        <v>1767</v>
      </c>
      <c r="P8233" t="s">
        <v>989</v>
      </c>
      <c r="Q8233" t="s">
        <v>87</v>
      </c>
      <c r="R8233" t="s">
        <v>107</v>
      </c>
      <c r="T8233" t="s">
        <v>89</v>
      </c>
      <c r="U8233" t="s">
        <v>90</v>
      </c>
      <c r="V8233">
        <v>0.52835500000000002</v>
      </c>
      <c r="W8233">
        <v>0</v>
      </c>
      <c r="X8233">
        <v>5.2835510000000001</v>
      </c>
      <c r="Y8233">
        <v>0</v>
      </c>
      <c r="Z8233">
        <v>0</v>
      </c>
      <c r="AA8233">
        <v>0</v>
      </c>
      <c r="AB8233">
        <v>4.1804225530882713</v>
      </c>
      <c r="AC8233">
        <v>0</v>
      </c>
      <c r="AP8233">
        <v>0</v>
      </c>
      <c r="AQ8233">
        <v>0</v>
      </c>
      <c r="AR8233">
        <v>0</v>
      </c>
      <c r="AS8233">
        <v>0</v>
      </c>
      <c r="AT8233">
        <v>0</v>
      </c>
      <c r="AU8233" t="s">
        <v>9328</v>
      </c>
      <c r="AV8233">
        <v>270</v>
      </c>
      <c r="AW8233">
        <v>0</v>
      </c>
      <c r="AX8233">
        <v>0</v>
      </c>
    </row>
    <row r="8234" spans="1:50" hidden="1" x14ac:dyDescent="0.3">
      <c r="A8234" t="s">
        <v>9611</v>
      </c>
      <c r="B8234" t="s">
        <v>9062</v>
      </c>
      <c r="D8234">
        <v>885</v>
      </c>
      <c r="F8234">
        <v>5</v>
      </c>
      <c r="G8234" t="s">
        <v>739</v>
      </c>
      <c r="H8234" t="s">
        <v>94</v>
      </c>
      <c r="I8234" t="s">
        <v>104</v>
      </c>
      <c r="J8234" t="s">
        <v>528</v>
      </c>
      <c r="K8234" t="s">
        <v>81</v>
      </c>
      <c r="L8234" t="s">
        <v>82</v>
      </c>
      <c r="M8234" t="s">
        <v>736</v>
      </c>
      <c r="N8234" t="s">
        <v>84</v>
      </c>
      <c r="O8234" t="s">
        <v>1767</v>
      </c>
      <c r="P8234" t="s">
        <v>989</v>
      </c>
      <c r="Q8234" t="s">
        <v>87</v>
      </c>
      <c r="R8234" t="s">
        <v>107</v>
      </c>
      <c r="T8234" t="s">
        <v>89</v>
      </c>
      <c r="U8234" t="s">
        <v>90</v>
      </c>
      <c r="V8234">
        <v>2.1134200000000001</v>
      </c>
      <c r="W8234">
        <v>0</v>
      </c>
      <c r="X8234">
        <v>21.134201999999998</v>
      </c>
      <c r="Y8234">
        <v>0</v>
      </c>
      <c r="Z8234">
        <v>0</v>
      </c>
      <c r="AA8234">
        <v>0</v>
      </c>
      <c r="AB8234">
        <v>0</v>
      </c>
      <c r="AC8234">
        <v>0</v>
      </c>
      <c r="AP8234">
        <v>0</v>
      </c>
      <c r="AQ8234">
        <v>0</v>
      </c>
      <c r="AR8234">
        <v>0</v>
      </c>
      <c r="AS8234">
        <v>0</v>
      </c>
      <c r="AT8234">
        <v>0</v>
      </c>
      <c r="AU8234" t="s">
        <v>9471</v>
      </c>
      <c r="AV8234">
        <v>80</v>
      </c>
      <c r="AW8234">
        <v>0</v>
      </c>
      <c r="AX8234">
        <v>0</v>
      </c>
    </row>
    <row r="8235" spans="1:50" hidden="1" x14ac:dyDescent="0.3">
      <c r="A8235" t="s">
        <v>9612</v>
      </c>
      <c r="B8235" t="s">
        <v>9062</v>
      </c>
      <c r="D8235">
        <v>94</v>
      </c>
      <c r="F8235">
        <v>5</v>
      </c>
      <c r="G8235" t="s">
        <v>748</v>
      </c>
      <c r="H8235" t="s">
        <v>78</v>
      </c>
      <c r="I8235" t="s">
        <v>79</v>
      </c>
      <c r="J8235" t="s">
        <v>80</v>
      </c>
      <c r="K8235" t="s">
        <v>125</v>
      </c>
      <c r="L8235" t="s">
        <v>82</v>
      </c>
      <c r="M8235" t="s">
        <v>83</v>
      </c>
      <c r="N8235" t="s">
        <v>100</v>
      </c>
      <c r="O8235" t="s">
        <v>1767</v>
      </c>
      <c r="P8235" t="s">
        <v>989</v>
      </c>
      <c r="Q8235" t="s">
        <v>87</v>
      </c>
      <c r="R8235" t="s">
        <v>88</v>
      </c>
      <c r="T8235" t="s">
        <v>89</v>
      </c>
      <c r="U8235" t="s">
        <v>90</v>
      </c>
      <c r="V8235">
        <v>0.52835500000000002</v>
      </c>
      <c r="W8235">
        <v>46.139626999999997</v>
      </c>
      <c r="X8235">
        <v>52.30715</v>
      </c>
      <c r="Y8235">
        <v>4.7551949999999996</v>
      </c>
      <c r="Z8235">
        <v>23.247620000000001</v>
      </c>
      <c r="AA8235">
        <v>5.8705053849577373</v>
      </c>
      <c r="AB8235">
        <v>38.440412103727589</v>
      </c>
      <c r="AC8235">
        <v>5.0538594213875614</v>
      </c>
      <c r="AP8235">
        <v>46.139626999999997</v>
      </c>
      <c r="AQ8235">
        <v>46.139626999999997</v>
      </c>
      <c r="AR8235">
        <v>46.139626999999997</v>
      </c>
      <c r="AS8235">
        <v>46.139626999999997</v>
      </c>
      <c r="AT8235">
        <v>87.32694305911744</v>
      </c>
      <c r="AU8235" t="s">
        <v>9330</v>
      </c>
      <c r="AV8235">
        <v>270</v>
      </c>
      <c r="AW8235">
        <v>0.32343312244117572</v>
      </c>
      <c r="AX8235">
        <v>1.3476380101715655E-2</v>
      </c>
    </row>
    <row r="8236" spans="1:50" hidden="1" x14ac:dyDescent="0.3">
      <c r="A8236" t="s">
        <v>9613</v>
      </c>
      <c r="B8236" t="s">
        <v>9062</v>
      </c>
      <c r="D8236">
        <v>95</v>
      </c>
      <c r="F8236">
        <v>5</v>
      </c>
      <c r="G8236" t="s">
        <v>751</v>
      </c>
      <c r="H8236" t="s">
        <v>78</v>
      </c>
      <c r="I8236" t="s">
        <v>79</v>
      </c>
      <c r="J8236" t="s">
        <v>80</v>
      </c>
      <c r="K8236" t="s">
        <v>121</v>
      </c>
      <c r="L8236" t="s">
        <v>82</v>
      </c>
      <c r="M8236" t="s">
        <v>83</v>
      </c>
      <c r="N8236" t="s">
        <v>84</v>
      </c>
      <c r="O8236" t="s">
        <v>1767</v>
      </c>
      <c r="P8236" t="s">
        <v>989</v>
      </c>
      <c r="Q8236" t="s">
        <v>87</v>
      </c>
      <c r="R8236" t="s">
        <v>88</v>
      </c>
      <c r="T8236" t="s">
        <v>89</v>
      </c>
      <c r="U8236" t="s">
        <v>90</v>
      </c>
      <c r="V8236">
        <v>3.1701299999999999</v>
      </c>
      <c r="W8236">
        <v>561.062725</v>
      </c>
      <c r="X8236">
        <v>386.7559</v>
      </c>
      <c r="Y8236">
        <v>3759.77457</v>
      </c>
      <c r="Z8236">
        <v>2992.6030289999999</v>
      </c>
      <c r="AA8236">
        <v>137.39868405287484</v>
      </c>
      <c r="AB8236">
        <v>3082.6003160867244</v>
      </c>
      <c r="AC8236">
        <v>95.87475500407696</v>
      </c>
      <c r="AP8236">
        <v>561.062725</v>
      </c>
      <c r="AQ8236">
        <v>561.062725</v>
      </c>
      <c r="AR8236">
        <v>561.062725</v>
      </c>
      <c r="AS8236">
        <v>561.062725</v>
      </c>
      <c r="AT8236">
        <v>176.98413787447203</v>
      </c>
      <c r="AU8236" t="s">
        <v>9332</v>
      </c>
      <c r="AV8236">
        <v>60</v>
      </c>
      <c r="AW8236">
        <v>2.9497356312412006</v>
      </c>
      <c r="AX8236">
        <v>0.1229056513017167</v>
      </c>
    </row>
    <row r="8237" spans="1:50" hidden="1" x14ac:dyDescent="0.3">
      <c r="A8237" t="s">
        <v>9614</v>
      </c>
      <c r="B8237" t="s">
        <v>9062</v>
      </c>
      <c r="D8237">
        <v>979</v>
      </c>
      <c r="F8237">
        <v>5</v>
      </c>
      <c r="G8237" t="s">
        <v>754</v>
      </c>
      <c r="H8237" t="s">
        <v>94</v>
      </c>
      <c r="I8237" t="s">
        <v>104</v>
      </c>
      <c r="J8237" t="s">
        <v>210</v>
      </c>
      <c r="K8237" t="s">
        <v>81</v>
      </c>
      <c r="L8237" t="s">
        <v>82</v>
      </c>
      <c r="M8237" t="s">
        <v>429</v>
      </c>
      <c r="N8237" t="s">
        <v>84</v>
      </c>
      <c r="O8237" t="s">
        <v>1767</v>
      </c>
      <c r="P8237" t="s">
        <v>989</v>
      </c>
      <c r="Q8237" t="s">
        <v>87</v>
      </c>
      <c r="R8237" t="s">
        <v>107</v>
      </c>
      <c r="T8237" t="s">
        <v>89</v>
      </c>
      <c r="U8237" t="s">
        <v>90</v>
      </c>
      <c r="V8237">
        <v>2.1134200000000001</v>
      </c>
      <c r="W8237">
        <v>0</v>
      </c>
      <c r="X8237">
        <v>0</v>
      </c>
      <c r="Y8237">
        <v>2.1134200000000001</v>
      </c>
      <c r="Z8237">
        <v>2.1134200000000001</v>
      </c>
      <c r="AA8237">
        <v>0</v>
      </c>
      <c r="AB8237">
        <v>0</v>
      </c>
      <c r="AC8237">
        <v>0</v>
      </c>
      <c r="AP8237">
        <v>0</v>
      </c>
      <c r="AQ8237">
        <v>0</v>
      </c>
      <c r="AR8237">
        <v>0</v>
      </c>
      <c r="AS8237">
        <v>0</v>
      </c>
      <c r="AT8237">
        <v>0</v>
      </c>
      <c r="AU8237" t="s">
        <v>9334</v>
      </c>
      <c r="AV8237">
        <v>80</v>
      </c>
      <c r="AW8237">
        <v>0</v>
      </c>
      <c r="AX8237">
        <v>0</v>
      </c>
    </row>
    <row r="8238" spans="1:50" hidden="1" x14ac:dyDescent="0.3">
      <c r="A8238" t="s">
        <v>9615</v>
      </c>
      <c r="B8238" t="s">
        <v>9062</v>
      </c>
      <c r="D8238">
        <v>97</v>
      </c>
      <c r="F8238">
        <v>5</v>
      </c>
      <c r="G8238" t="s">
        <v>757</v>
      </c>
      <c r="H8238" t="s">
        <v>78</v>
      </c>
      <c r="I8238" t="s">
        <v>79</v>
      </c>
      <c r="J8238" t="s">
        <v>111</v>
      </c>
      <c r="K8238" t="s">
        <v>81</v>
      </c>
      <c r="L8238" t="s">
        <v>82</v>
      </c>
      <c r="M8238" t="s">
        <v>113</v>
      </c>
      <c r="N8238" t="s">
        <v>84</v>
      </c>
      <c r="O8238" t="s">
        <v>1767</v>
      </c>
      <c r="P8238" t="s">
        <v>989</v>
      </c>
      <c r="Q8238" t="s">
        <v>87</v>
      </c>
      <c r="R8238" t="s">
        <v>155</v>
      </c>
      <c r="T8238" t="s">
        <v>89</v>
      </c>
      <c r="U8238" t="s">
        <v>90</v>
      </c>
      <c r="V8238">
        <v>2.1134200000000001</v>
      </c>
      <c r="W8238">
        <v>149.205119</v>
      </c>
      <c r="X8238">
        <v>49.665374</v>
      </c>
      <c r="Y8238">
        <v>19.020780999999999</v>
      </c>
      <c r="Z8238">
        <v>4.2268400000000002</v>
      </c>
      <c r="AA8238">
        <v>30.836470768602751</v>
      </c>
      <c r="AB8238">
        <v>68.883414142400994</v>
      </c>
      <c r="AC8238">
        <v>23.176719307296874</v>
      </c>
      <c r="AP8238">
        <v>149.205119</v>
      </c>
      <c r="AQ8238">
        <v>149.205119</v>
      </c>
      <c r="AR8238">
        <v>149.205119</v>
      </c>
      <c r="AS8238">
        <v>149.205119</v>
      </c>
      <c r="AT8238">
        <v>70.598896102052592</v>
      </c>
      <c r="AU8238" t="s">
        <v>9336</v>
      </c>
      <c r="AV8238">
        <v>80</v>
      </c>
      <c r="AW8238">
        <v>0.88248620127565736</v>
      </c>
      <c r="AX8238">
        <v>3.6770258386485725E-2</v>
      </c>
    </row>
    <row r="8239" spans="1:50" hidden="1" x14ac:dyDescent="0.3">
      <c r="A8239" t="s">
        <v>9616</v>
      </c>
      <c r="B8239" t="s">
        <v>9062</v>
      </c>
      <c r="D8239">
        <v>980</v>
      </c>
      <c r="F8239">
        <v>5</v>
      </c>
      <c r="G8239" t="s">
        <v>760</v>
      </c>
      <c r="H8239" t="s">
        <v>94</v>
      </c>
      <c r="I8239" t="s">
        <v>104</v>
      </c>
      <c r="J8239" t="s">
        <v>210</v>
      </c>
      <c r="K8239" t="s">
        <v>168</v>
      </c>
      <c r="L8239" t="s">
        <v>82</v>
      </c>
      <c r="M8239" t="s">
        <v>429</v>
      </c>
      <c r="N8239" t="s">
        <v>100</v>
      </c>
      <c r="O8239" t="s">
        <v>1767</v>
      </c>
      <c r="P8239" t="s">
        <v>989</v>
      </c>
      <c r="Q8239" t="s">
        <v>87</v>
      </c>
      <c r="R8239" t="s">
        <v>107</v>
      </c>
      <c r="T8239" t="s">
        <v>89</v>
      </c>
      <c r="U8239" t="s">
        <v>90</v>
      </c>
      <c r="V8239">
        <v>0.31701299999999999</v>
      </c>
      <c r="W8239">
        <v>0</v>
      </c>
      <c r="X8239">
        <v>0</v>
      </c>
      <c r="Y8239">
        <v>0.63402599999999998</v>
      </c>
      <c r="Z8239">
        <v>0</v>
      </c>
      <c r="AA8239">
        <v>0</v>
      </c>
      <c r="AB8239">
        <v>0</v>
      </c>
      <c r="AC8239">
        <v>0</v>
      </c>
      <c r="AP8239">
        <v>0</v>
      </c>
      <c r="AQ8239">
        <v>0</v>
      </c>
      <c r="AR8239">
        <v>0</v>
      </c>
      <c r="AS8239">
        <v>0</v>
      </c>
      <c r="AT8239">
        <v>0</v>
      </c>
      <c r="AU8239" t="s">
        <v>9338</v>
      </c>
      <c r="AV8239">
        <v>423</v>
      </c>
      <c r="AW8239">
        <v>0</v>
      </c>
      <c r="AX8239">
        <v>0</v>
      </c>
    </row>
    <row r="8240" spans="1:50" hidden="1" x14ac:dyDescent="0.3">
      <c r="A8240" t="s">
        <v>9617</v>
      </c>
      <c r="B8240" t="s">
        <v>9062</v>
      </c>
      <c r="D8240">
        <v>981</v>
      </c>
      <c r="F8240">
        <v>5</v>
      </c>
      <c r="G8240" t="s">
        <v>763</v>
      </c>
      <c r="H8240" t="s">
        <v>94</v>
      </c>
      <c r="I8240" t="s">
        <v>104</v>
      </c>
      <c r="J8240" t="s">
        <v>210</v>
      </c>
      <c r="K8240" t="s">
        <v>125</v>
      </c>
      <c r="L8240" t="s">
        <v>82</v>
      </c>
      <c r="M8240" t="s">
        <v>429</v>
      </c>
      <c r="N8240" t="s">
        <v>100</v>
      </c>
      <c r="O8240" t="s">
        <v>1767</v>
      </c>
      <c r="P8240" t="s">
        <v>989</v>
      </c>
      <c r="Q8240" t="s">
        <v>87</v>
      </c>
      <c r="R8240" t="s">
        <v>107</v>
      </c>
      <c r="T8240" t="s">
        <v>89</v>
      </c>
      <c r="U8240" t="s">
        <v>90</v>
      </c>
      <c r="V8240">
        <v>0.52835500000000002</v>
      </c>
      <c r="W8240">
        <v>0</v>
      </c>
      <c r="X8240">
        <v>0</v>
      </c>
      <c r="Y8240">
        <v>0.52835500000000002</v>
      </c>
      <c r="Z8240">
        <v>1.05671</v>
      </c>
      <c r="AA8240">
        <v>0</v>
      </c>
      <c r="AB8240">
        <v>0</v>
      </c>
      <c r="AC8240">
        <v>0</v>
      </c>
      <c r="AP8240">
        <v>0</v>
      </c>
      <c r="AQ8240">
        <v>0</v>
      </c>
      <c r="AR8240">
        <v>0</v>
      </c>
      <c r="AS8240">
        <v>0</v>
      </c>
      <c r="AT8240">
        <v>0</v>
      </c>
      <c r="AU8240" t="s">
        <v>9340</v>
      </c>
      <c r="AV8240">
        <v>270</v>
      </c>
      <c r="AW8240">
        <v>0</v>
      </c>
      <c r="AX8240">
        <v>0</v>
      </c>
    </row>
    <row r="8241" spans="1:50" hidden="1" x14ac:dyDescent="0.3">
      <c r="A8241" t="s">
        <v>9618</v>
      </c>
      <c r="B8241" t="s">
        <v>9062</v>
      </c>
      <c r="D8241">
        <v>99</v>
      </c>
      <c r="F8241">
        <v>5</v>
      </c>
      <c r="G8241" t="s">
        <v>775</v>
      </c>
      <c r="H8241" t="s">
        <v>78</v>
      </c>
      <c r="I8241" t="s">
        <v>79</v>
      </c>
      <c r="J8241" t="s">
        <v>111</v>
      </c>
      <c r="K8241" t="s">
        <v>81</v>
      </c>
      <c r="L8241" t="s">
        <v>82</v>
      </c>
      <c r="M8241" t="s">
        <v>129</v>
      </c>
      <c r="N8241" t="s">
        <v>84</v>
      </c>
      <c r="O8241" t="s">
        <v>1767</v>
      </c>
      <c r="P8241" t="s">
        <v>989</v>
      </c>
      <c r="Q8241" t="s">
        <v>87</v>
      </c>
      <c r="R8241" t="s">
        <v>155</v>
      </c>
      <c r="T8241" t="s">
        <v>89</v>
      </c>
      <c r="U8241" t="s">
        <v>90</v>
      </c>
      <c r="V8241">
        <v>2.1134200000000001</v>
      </c>
      <c r="W8241">
        <v>159.12622999999999</v>
      </c>
      <c r="X8241">
        <v>189.15110799999999</v>
      </c>
      <c r="Y8241">
        <v>57.062342999999998</v>
      </c>
      <c r="Z8241">
        <v>33.814720999999999</v>
      </c>
      <c r="AA8241">
        <v>68.716428437958569</v>
      </c>
      <c r="AB8241">
        <v>231.09506312965175</v>
      </c>
      <c r="AC8241">
        <v>32.6913796450674</v>
      </c>
      <c r="AP8241">
        <v>159.12622999999999</v>
      </c>
      <c r="AQ8241">
        <v>159.12622999999999</v>
      </c>
      <c r="AR8241">
        <v>159.12622999999999</v>
      </c>
      <c r="AS8241">
        <v>159.12622999999999</v>
      </c>
      <c r="AT8241">
        <v>75.293235608634333</v>
      </c>
      <c r="AU8241" t="s">
        <v>9344</v>
      </c>
      <c r="AV8241">
        <v>80</v>
      </c>
      <c r="AW8241">
        <v>0.94116544510792921</v>
      </c>
      <c r="AX8241">
        <v>3.921522687949705E-2</v>
      </c>
    </row>
    <row r="8242" spans="1:50" hidden="1" x14ac:dyDescent="0.3">
      <c r="A8242" t="s">
        <v>9619</v>
      </c>
      <c r="B8242" t="s">
        <v>9062</v>
      </c>
      <c r="D8242">
        <v>2307</v>
      </c>
      <c r="F8242">
        <v>5</v>
      </c>
      <c r="G8242" t="s">
        <v>284</v>
      </c>
      <c r="H8242" t="s">
        <v>78</v>
      </c>
      <c r="I8242" t="s">
        <v>285</v>
      </c>
      <c r="J8242" t="s">
        <v>286</v>
      </c>
      <c r="K8242" t="s">
        <v>174</v>
      </c>
      <c r="L8242" t="s">
        <v>82</v>
      </c>
      <c r="M8242" t="s">
        <v>287</v>
      </c>
      <c r="N8242" t="s">
        <v>100</v>
      </c>
      <c r="O8242" t="s">
        <v>1767</v>
      </c>
      <c r="P8242" t="s">
        <v>1188</v>
      </c>
      <c r="Q8242" t="s">
        <v>87</v>
      </c>
      <c r="R8242" t="s">
        <v>107</v>
      </c>
      <c r="T8242" t="s">
        <v>89</v>
      </c>
      <c r="U8242" t="s">
        <v>90</v>
      </c>
      <c r="V8242">
        <v>0.49982388164846775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P8242">
        <v>1.3971000000000001E-2</v>
      </c>
      <c r="AQ8242">
        <v>1.3971000000000001E-2</v>
      </c>
      <c r="AR8242">
        <v>0</v>
      </c>
      <c r="AS8242">
        <v>0</v>
      </c>
      <c r="AT8242">
        <v>0</v>
      </c>
      <c r="AU8242" t="s">
        <v>9138</v>
      </c>
    </row>
    <row r="8243" spans="1:50" hidden="1" x14ac:dyDescent="0.3">
      <c r="A8243" t="s">
        <v>9620</v>
      </c>
      <c r="B8243" t="s">
        <v>9062</v>
      </c>
      <c r="D8243">
        <v>2308</v>
      </c>
      <c r="F8243">
        <v>5</v>
      </c>
      <c r="G8243" t="s">
        <v>291</v>
      </c>
      <c r="H8243" t="s">
        <v>78</v>
      </c>
      <c r="I8243" t="s">
        <v>285</v>
      </c>
      <c r="J8243" t="s">
        <v>286</v>
      </c>
      <c r="K8243" t="s">
        <v>112</v>
      </c>
      <c r="L8243" t="s">
        <v>82</v>
      </c>
      <c r="M8243" t="s">
        <v>287</v>
      </c>
      <c r="N8243" t="s">
        <v>100</v>
      </c>
      <c r="O8243" t="s">
        <v>1767</v>
      </c>
      <c r="P8243" t="s">
        <v>1188</v>
      </c>
      <c r="Q8243" t="s">
        <v>87</v>
      </c>
      <c r="R8243" t="s">
        <v>107</v>
      </c>
      <c r="T8243" t="s">
        <v>89</v>
      </c>
      <c r="U8243" t="s">
        <v>90</v>
      </c>
      <c r="V8243">
        <v>1.046143008101444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P8243">
        <v>0.11287800000000001</v>
      </c>
      <c r="AQ8243">
        <v>0.11287800000000001</v>
      </c>
      <c r="AR8243">
        <v>0</v>
      </c>
      <c r="AS8243">
        <v>0</v>
      </c>
      <c r="AT8243">
        <v>0</v>
      </c>
      <c r="AU8243" t="s">
        <v>9140</v>
      </c>
      <c r="AV8243">
        <v>112</v>
      </c>
      <c r="AW8243">
        <v>0</v>
      </c>
      <c r="AX8243">
        <v>0</v>
      </c>
    </row>
    <row r="8244" spans="1:50" hidden="1" x14ac:dyDescent="0.3">
      <c r="A8244" t="s">
        <v>9621</v>
      </c>
      <c r="B8244" t="s">
        <v>9062</v>
      </c>
      <c r="D8244">
        <v>2309</v>
      </c>
      <c r="F8244">
        <v>5</v>
      </c>
      <c r="G8244" t="s">
        <v>294</v>
      </c>
      <c r="H8244" t="s">
        <v>78</v>
      </c>
      <c r="I8244" t="s">
        <v>285</v>
      </c>
      <c r="J8244" t="s">
        <v>286</v>
      </c>
      <c r="K8244" t="s">
        <v>174</v>
      </c>
      <c r="L8244" t="s">
        <v>82</v>
      </c>
      <c r="M8244" t="s">
        <v>295</v>
      </c>
      <c r="N8244" t="s">
        <v>100</v>
      </c>
      <c r="O8244" t="s">
        <v>1767</v>
      </c>
      <c r="P8244" t="s">
        <v>1188</v>
      </c>
      <c r="Q8244" t="s">
        <v>87</v>
      </c>
      <c r="R8244" t="s">
        <v>107</v>
      </c>
      <c r="T8244" t="s">
        <v>89</v>
      </c>
      <c r="U8244" t="s">
        <v>90</v>
      </c>
      <c r="V8244">
        <v>0.49982388164846775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P8244">
        <v>1.3972999999999999E-2</v>
      </c>
      <c r="AQ8244">
        <v>1.3972999999999999E-2</v>
      </c>
      <c r="AR8244">
        <v>0</v>
      </c>
      <c r="AS8244">
        <v>0</v>
      </c>
      <c r="AT8244">
        <v>0</v>
      </c>
      <c r="AU8244" t="s">
        <v>9142</v>
      </c>
      <c r="AV8244">
        <v>270</v>
      </c>
      <c r="AW8244">
        <v>0</v>
      </c>
      <c r="AX8244">
        <v>0</v>
      </c>
    </row>
    <row r="8245" spans="1:50" hidden="1" x14ac:dyDescent="0.3">
      <c r="A8245" t="s">
        <v>9622</v>
      </c>
      <c r="B8245" t="s">
        <v>9062</v>
      </c>
      <c r="D8245">
        <v>2311</v>
      </c>
      <c r="F8245">
        <v>5</v>
      </c>
      <c r="G8245" t="s">
        <v>298</v>
      </c>
      <c r="H8245" t="s">
        <v>78</v>
      </c>
      <c r="I8245" t="s">
        <v>285</v>
      </c>
      <c r="J8245" t="s">
        <v>286</v>
      </c>
      <c r="K8245" t="s">
        <v>112</v>
      </c>
      <c r="L8245" t="s">
        <v>82</v>
      </c>
      <c r="M8245" t="s">
        <v>295</v>
      </c>
      <c r="N8245" t="s">
        <v>100</v>
      </c>
      <c r="O8245" t="s">
        <v>1767</v>
      </c>
      <c r="P8245" t="s">
        <v>1188</v>
      </c>
      <c r="Q8245" t="s">
        <v>87</v>
      </c>
      <c r="R8245" t="s">
        <v>107</v>
      </c>
      <c r="T8245" t="s">
        <v>89</v>
      </c>
      <c r="U8245" t="s">
        <v>90</v>
      </c>
      <c r="V8245">
        <v>1.046143008101444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P8245">
        <v>0.11287999999999999</v>
      </c>
      <c r="AQ8245">
        <v>0.11287999999999999</v>
      </c>
      <c r="AR8245">
        <v>0</v>
      </c>
      <c r="AS8245">
        <v>0</v>
      </c>
      <c r="AT8245">
        <v>0</v>
      </c>
      <c r="AU8245" t="s">
        <v>9144</v>
      </c>
      <c r="AV8245">
        <v>112</v>
      </c>
      <c r="AW8245">
        <v>0</v>
      </c>
      <c r="AX8245">
        <v>0</v>
      </c>
    </row>
    <row r="8246" spans="1:50" hidden="1" x14ac:dyDescent="0.3">
      <c r="A8246" t="s">
        <v>9623</v>
      </c>
      <c r="B8246" t="s">
        <v>9062</v>
      </c>
      <c r="D8246">
        <v>100</v>
      </c>
      <c r="F8246">
        <v>5</v>
      </c>
      <c r="G8246" t="s">
        <v>77</v>
      </c>
      <c r="H8246" t="s">
        <v>78</v>
      </c>
      <c r="I8246" t="s">
        <v>79</v>
      </c>
      <c r="J8246" t="s">
        <v>80</v>
      </c>
      <c r="K8246" t="s">
        <v>81</v>
      </c>
      <c r="L8246" t="s">
        <v>82</v>
      </c>
      <c r="M8246" t="s">
        <v>83</v>
      </c>
      <c r="N8246" t="s">
        <v>84</v>
      </c>
      <c r="O8246" t="s">
        <v>1767</v>
      </c>
      <c r="P8246" t="s">
        <v>1387</v>
      </c>
      <c r="Q8246" t="s">
        <v>87</v>
      </c>
      <c r="R8246" t="s">
        <v>88</v>
      </c>
      <c r="T8246" t="s">
        <v>89</v>
      </c>
      <c r="U8246" t="s">
        <v>90</v>
      </c>
      <c r="V8246">
        <v>2.1134200000000001</v>
      </c>
      <c r="W8246">
        <v>443.51238899999998</v>
      </c>
      <c r="X8246">
        <v>327.58010300000001</v>
      </c>
      <c r="Y8246">
        <v>366.67837100000003</v>
      </c>
      <c r="Z8246">
        <v>249.38356200000001</v>
      </c>
      <c r="AA8246">
        <v>167.34519473708775</v>
      </c>
      <c r="AB8246">
        <v>509.14447753050928</v>
      </c>
      <c r="AC8246">
        <v>178.80629215711363</v>
      </c>
      <c r="AP8246">
        <v>443.51238899999998</v>
      </c>
      <c r="AQ8246">
        <v>443.51238899999998</v>
      </c>
      <c r="AR8246">
        <v>443.51238899999998</v>
      </c>
      <c r="AS8246">
        <v>443.51238899999998</v>
      </c>
      <c r="AT8246">
        <v>209.8553004135477</v>
      </c>
      <c r="AU8246" t="s">
        <v>9063</v>
      </c>
      <c r="AV8246">
        <v>80</v>
      </c>
      <c r="AW8246">
        <v>2.6231912551693464</v>
      </c>
      <c r="AX8246">
        <v>0.10929963563205609</v>
      </c>
    </row>
    <row r="8247" spans="1:50" hidden="1" x14ac:dyDescent="0.3">
      <c r="A8247" t="s">
        <v>9624</v>
      </c>
      <c r="B8247" t="s">
        <v>9062</v>
      </c>
      <c r="D8247">
        <v>101</v>
      </c>
      <c r="F8247">
        <v>5</v>
      </c>
      <c r="G8247" t="s">
        <v>93</v>
      </c>
      <c r="H8247" t="s">
        <v>94</v>
      </c>
      <c r="I8247" t="s">
        <v>95</v>
      </c>
      <c r="J8247" t="s">
        <v>96</v>
      </c>
      <c r="K8247" t="s">
        <v>97</v>
      </c>
      <c r="L8247" t="s">
        <v>98</v>
      </c>
      <c r="M8247" t="s">
        <v>99</v>
      </c>
      <c r="N8247" t="s">
        <v>100</v>
      </c>
      <c r="O8247" t="s">
        <v>1767</v>
      </c>
      <c r="P8247" t="s">
        <v>1387</v>
      </c>
      <c r="Q8247" t="s">
        <v>87</v>
      </c>
      <c r="R8247" t="s">
        <v>88</v>
      </c>
      <c r="T8247" t="s">
        <v>89</v>
      </c>
      <c r="U8247" t="s">
        <v>90</v>
      </c>
      <c r="V8247">
        <v>0.80310000000000004</v>
      </c>
      <c r="W8247">
        <v>250.25102000000001</v>
      </c>
      <c r="X8247">
        <v>235.074048</v>
      </c>
      <c r="Y8247">
        <v>213.12264200000001</v>
      </c>
      <c r="Z8247">
        <v>150.28007700000001</v>
      </c>
      <c r="AA8247">
        <v>42.549565759327656</v>
      </c>
      <c r="AB8247">
        <v>166.61116339899365</v>
      </c>
      <c r="AC8247">
        <v>59.146045171902735</v>
      </c>
      <c r="AP8247">
        <v>250.25102000000001</v>
      </c>
      <c r="AQ8247">
        <v>250.25102000000001</v>
      </c>
      <c r="AR8247">
        <v>250.25102000000001</v>
      </c>
      <c r="AS8247">
        <v>250.25102000000001</v>
      </c>
      <c r="AT8247">
        <v>311.60630058523225</v>
      </c>
      <c r="AU8247" t="s">
        <v>9065</v>
      </c>
      <c r="AV8247">
        <v>50</v>
      </c>
      <c r="AW8247">
        <v>6.2321260117046453</v>
      </c>
      <c r="AX8247">
        <v>0.25967191715436022</v>
      </c>
    </row>
    <row r="8248" spans="1:50" hidden="1" x14ac:dyDescent="0.3">
      <c r="A8248" t="s">
        <v>9625</v>
      </c>
      <c r="B8248" t="s">
        <v>9062</v>
      </c>
      <c r="D8248">
        <v>1040</v>
      </c>
      <c r="F8248">
        <v>5</v>
      </c>
      <c r="G8248" t="s">
        <v>103</v>
      </c>
      <c r="H8248" t="s">
        <v>94</v>
      </c>
      <c r="I8248" t="s">
        <v>104</v>
      </c>
      <c r="J8248" t="s">
        <v>105</v>
      </c>
      <c r="K8248" t="s">
        <v>81</v>
      </c>
      <c r="L8248" t="s">
        <v>82</v>
      </c>
      <c r="M8248" t="s">
        <v>106</v>
      </c>
      <c r="N8248" t="s">
        <v>84</v>
      </c>
      <c r="O8248" t="s">
        <v>1767</v>
      </c>
      <c r="P8248" t="s">
        <v>1387</v>
      </c>
      <c r="Q8248" t="s">
        <v>87</v>
      </c>
      <c r="R8248" t="s">
        <v>107</v>
      </c>
      <c r="T8248" t="s">
        <v>89</v>
      </c>
      <c r="U8248" t="s">
        <v>90</v>
      </c>
      <c r="V8248">
        <v>2.1134200000000001</v>
      </c>
      <c r="W8248">
        <v>0</v>
      </c>
      <c r="X8248">
        <v>0</v>
      </c>
      <c r="Y8248">
        <v>0</v>
      </c>
      <c r="Z8248">
        <v>2.1134200000000001</v>
      </c>
      <c r="AA8248">
        <v>0</v>
      </c>
      <c r="AB8248">
        <v>0.22135460384451811</v>
      </c>
      <c r="AC8248">
        <v>3.8183157661265565E-2</v>
      </c>
      <c r="AP8248">
        <v>0</v>
      </c>
      <c r="AQ8248">
        <v>0</v>
      </c>
      <c r="AR8248">
        <v>0</v>
      </c>
      <c r="AS8248">
        <v>0</v>
      </c>
      <c r="AT8248">
        <v>0</v>
      </c>
      <c r="AU8248" t="s">
        <v>9067</v>
      </c>
      <c r="AV8248">
        <v>80</v>
      </c>
      <c r="AW8248">
        <v>0</v>
      </c>
      <c r="AX8248">
        <v>0</v>
      </c>
    </row>
    <row r="8249" spans="1:50" hidden="1" x14ac:dyDescent="0.3">
      <c r="A8249" t="s">
        <v>9626</v>
      </c>
      <c r="B8249" t="s">
        <v>9062</v>
      </c>
      <c r="D8249">
        <v>1140</v>
      </c>
      <c r="F8249">
        <v>5</v>
      </c>
      <c r="G8249" t="s">
        <v>116</v>
      </c>
      <c r="H8249" t="s">
        <v>94</v>
      </c>
      <c r="I8249" t="s">
        <v>104</v>
      </c>
      <c r="J8249" t="s">
        <v>105</v>
      </c>
      <c r="K8249" t="s">
        <v>81</v>
      </c>
      <c r="L8249" t="s">
        <v>82</v>
      </c>
      <c r="M8249" t="s">
        <v>117</v>
      </c>
      <c r="N8249" t="s">
        <v>84</v>
      </c>
      <c r="O8249" t="s">
        <v>1767</v>
      </c>
      <c r="P8249" t="s">
        <v>1387</v>
      </c>
      <c r="Q8249" t="s">
        <v>87</v>
      </c>
      <c r="R8249" t="s">
        <v>155</v>
      </c>
      <c r="T8249" t="s">
        <v>89</v>
      </c>
      <c r="U8249" t="s">
        <v>90</v>
      </c>
      <c r="V8249">
        <v>2.1134200000000001</v>
      </c>
      <c r="W8249">
        <v>595.84092399999997</v>
      </c>
      <c r="X8249">
        <v>240.577642</v>
      </c>
      <c r="Y8249">
        <v>425.14966800000002</v>
      </c>
      <c r="Z8249">
        <v>227.19265100000001</v>
      </c>
      <c r="AA8249">
        <v>122.79716218346297</v>
      </c>
      <c r="AB8249">
        <v>247.29355276164074</v>
      </c>
      <c r="AC8249">
        <v>103.39708490794312</v>
      </c>
      <c r="AP8249">
        <v>595.84092399999997</v>
      </c>
      <c r="AQ8249">
        <v>595.84092399999997</v>
      </c>
      <c r="AR8249">
        <v>595.84092399999997</v>
      </c>
      <c r="AS8249">
        <v>595.84092399999997</v>
      </c>
      <c r="AT8249">
        <v>281.93209300564956</v>
      </c>
      <c r="AU8249" t="s">
        <v>9069</v>
      </c>
      <c r="AV8249">
        <v>80</v>
      </c>
      <c r="AW8249">
        <v>3.5241511625706194</v>
      </c>
      <c r="AX8249">
        <v>0.14683963177377582</v>
      </c>
    </row>
    <row r="8250" spans="1:50" hidden="1" x14ac:dyDescent="0.3">
      <c r="A8250" t="s">
        <v>9627</v>
      </c>
      <c r="B8250" t="s">
        <v>9062</v>
      </c>
      <c r="D8250">
        <v>117</v>
      </c>
      <c r="F8250">
        <v>5</v>
      </c>
      <c r="G8250" t="s">
        <v>124</v>
      </c>
      <c r="H8250" t="s">
        <v>94</v>
      </c>
      <c r="I8250" t="s">
        <v>95</v>
      </c>
      <c r="J8250" t="s">
        <v>96</v>
      </c>
      <c r="K8250" t="s">
        <v>125</v>
      </c>
      <c r="L8250" t="s">
        <v>82</v>
      </c>
      <c r="M8250" t="s">
        <v>99</v>
      </c>
      <c r="N8250" t="s">
        <v>100</v>
      </c>
      <c r="O8250" t="s">
        <v>1767</v>
      </c>
      <c r="P8250" t="s">
        <v>1387</v>
      </c>
      <c r="Q8250" t="s">
        <v>87</v>
      </c>
      <c r="R8250" t="s">
        <v>88</v>
      </c>
      <c r="T8250" t="s">
        <v>89</v>
      </c>
      <c r="U8250" t="s">
        <v>90</v>
      </c>
      <c r="V8250">
        <v>0.52835500000000002</v>
      </c>
      <c r="W8250">
        <v>1233.0817939999999</v>
      </c>
      <c r="X8250">
        <v>592.55013399999996</v>
      </c>
      <c r="Y8250">
        <v>996.47754299999997</v>
      </c>
      <c r="Z8250">
        <v>957.64344700000004</v>
      </c>
      <c r="AA8250">
        <v>431.72952065872954</v>
      </c>
      <c r="AB8250">
        <v>978.87664096090418</v>
      </c>
      <c r="AC8250">
        <v>572.7353828877234</v>
      </c>
      <c r="AP8250">
        <v>1233.0817939999999</v>
      </c>
      <c r="AQ8250">
        <v>1233.0817939999999</v>
      </c>
      <c r="AR8250">
        <v>1233.0817939999999</v>
      </c>
      <c r="AS8250">
        <v>1233.0817939999999</v>
      </c>
      <c r="AT8250">
        <v>2333.813049938015</v>
      </c>
      <c r="AU8250" t="s">
        <v>9071</v>
      </c>
      <c r="AV8250">
        <v>270</v>
      </c>
      <c r="AW8250">
        <v>8.643752036807463</v>
      </c>
      <c r="AX8250">
        <v>0.36015633486697762</v>
      </c>
    </row>
    <row r="8251" spans="1:50" hidden="1" x14ac:dyDescent="0.3">
      <c r="A8251" t="s">
        <v>9628</v>
      </c>
      <c r="B8251" t="s">
        <v>9062</v>
      </c>
      <c r="D8251">
        <v>120</v>
      </c>
      <c r="F8251">
        <v>5</v>
      </c>
      <c r="G8251" t="s">
        <v>132</v>
      </c>
      <c r="H8251" t="s">
        <v>94</v>
      </c>
      <c r="I8251" t="s">
        <v>95</v>
      </c>
      <c r="J8251" t="s">
        <v>96</v>
      </c>
      <c r="K8251" t="s">
        <v>133</v>
      </c>
      <c r="L8251" t="s">
        <v>98</v>
      </c>
      <c r="M8251" t="s">
        <v>99</v>
      </c>
      <c r="N8251" t="s">
        <v>100</v>
      </c>
      <c r="O8251" t="s">
        <v>1767</v>
      </c>
      <c r="P8251" t="s">
        <v>1387</v>
      </c>
      <c r="Q8251" t="s">
        <v>87</v>
      </c>
      <c r="R8251" t="s">
        <v>88</v>
      </c>
      <c r="T8251" t="s">
        <v>89</v>
      </c>
      <c r="U8251" t="s">
        <v>90</v>
      </c>
      <c r="V8251">
        <v>1.268052</v>
      </c>
      <c r="W8251">
        <v>172.262258</v>
      </c>
      <c r="X8251">
        <v>100.91580500000001</v>
      </c>
      <c r="Y8251">
        <v>75.026409999999998</v>
      </c>
      <c r="Z8251">
        <v>74.815068999999994</v>
      </c>
      <c r="AA8251">
        <v>6.0469256265329081</v>
      </c>
      <c r="AB8251">
        <v>69.544064648529627</v>
      </c>
      <c r="AC8251">
        <v>10.475418332764523</v>
      </c>
      <c r="AP8251">
        <v>172.262258</v>
      </c>
      <c r="AQ8251">
        <v>172.262258</v>
      </c>
      <c r="AR8251">
        <v>172.262258</v>
      </c>
      <c r="AS8251">
        <v>172.262258</v>
      </c>
      <c r="AT8251">
        <v>135.84794472150986</v>
      </c>
      <c r="AU8251" t="s">
        <v>9073</v>
      </c>
      <c r="AV8251">
        <v>40</v>
      </c>
      <c r="AW8251">
        <v>3.3961986180377464</v>
      </c>
      <c r="AX8251">
        <v>0.14150827575157277</v>
      </c>
    </row>
    <row r="8252" spans="1:50" hidden="1" x14ac:dyDescent="0.3">
      <c r="A8252" t="s">
        <v>9629</v>
      </c>
      <c r="B8252" t="s">
        <v>9062</v>
      </c>
      <c r="D8252">
        <v>128</v>
      </c>
      <c r="F8252">
        <v>5</v>
      </c>
      <c r="G8252" t="s">
        <v>136</v>
      </c>
      <c r="H8252" t="s">
        <v>94</v>
      </c>
      <c r="I8252" t="s">
        <v>95</v>
      </c>
      <c r="J8252" t="s">
        <v>96</v>
      </c>
      <c r="K8252" t="s">
        <v>137</v>
      </c>
      <c r="L8252" t="s">
        <v>98</v>
      </c>
      <c r="M8252" t="s">
        <v>99</v>
      </c>
      <c r="N8252" t="s">
        <v>84</v>
      </c>
      <c r="O8252" t="s">
        <v>1767</v>
      </c>
      <c r="P8252" t="s">
        <v>1387</v>
      </c>
      <c r="Q8252" t="s">
        <v>87</v>
      </c>
      <c r="R8252" t="s">
        <v>107</v>
      </c>
      <c r="T8252" t="s">
        <v>89</v>
      </c>
      <c r="U8252" t="s">
        <v>90</v>
      </c>
      <c r="V8252">
        <v>2.1134200000000001</v>
      </c>
      <c r="W8252">
        <v>92.407376999999997</v>
      </c>
      <c r="X8252">
        <v>72.560753000000005</v>
      </c>
      <c r="Y8252">
        <v>48.60866</v>
      </c>
      <c r="Z8252">
        <v>34.871429999999997</v>
      </c>
      <c r="AA8252">
        <v>0</v>
      </c>
      <c r="AB8252">
        <v>0</v>
      </c>
      <c r="AC8252">
        <v>0</v>
      </c>
      <c r="AP8252">
        <v>92.407376999999997</v>
      </c>
      <c r="AQ8252">
        <v>92.407376999999997</v>
      </c>
      <c r="AR8252">
        <v>92.407376999999997</v>
      </c>
      <c r="AS8252">
        <v>92.407376999999997</v>
      </c>
      <c r="AT8252">
        <v>43.724095068656489</v>
      </c>
      <c r="AU8252" t="s">
        <v>9075</v>
      </c>
      <c r="AV8252">
        <v>40</v>
      </c>
      <c r="AW8252">
        <v>1.0931023767164123</v>
      </c>
      <c r="AX8252">
        <v>4.5545932363183848E-2</v>
      </c>
    </row>
    <row r="8253" spans="1:50" hidden="1" x14ac:dyDescent="0.3">
      <c r="A8253" t="s">
        <v>9630</v>
      </c>
      <c r="B8253" t="s">
        <v>9062</v>
      </c>
      <c r="D8253">
        <v>132</v>
      </c>
      <c r="F8253">
        <v>5</v>
      </c>
      <c r="G8253" t="s">
        <v>140</v>
      </c>
      <c r="H8253" t="s">
        <v>94</v>
      </c>
      <c r="I8253" t="s">
        <v>95</v>
      </c>
      <c r="J8253" t="s">
        <v>96</v>
      </c>
      <c r="K8253" t="s">
        <v>141</v>
      </c>
      <c r="L8253" t="s">
        <v>98</v>
      </c>
      <c r="M8253" t="s">
        <v>99</v>
      </c>
      <c r="N8253" t="s">
        <v>84</v>
      </c>
      <c r="O8253" t="s">
        <v>1767</v>
      </c>
      <c r="P8253" t="s">
        <v>1387</v>
      </c>
      <c r="Q8253" t="s">
        <v>87</v>
      </c>
      <c r="R8253" t="s">
        <v>107</v>
      </c>
      <c r="T8253" t="s">
        <v>89</v>
      </c>
      <c r="U8253" t="s">
        <v>90</v>
      </c>
      <c r="V8253">
        <v>1.5850649999999999</v>
      </c>
      <c r="W8253">
        <v>713.925927</v>
      </c>
      <c r="X8253">
        <v>440.119754</v>
      </c>
      <c r="Y8253">
        <v>386.75589000000002</v>
      </c>
      <c r="Z8253">
        <v>290.06692199999998</v>
      </c>
      <c r="AA8253">
        <v>0</v>
      </c>
      <c r="AB8253">
        <v>389.58362715476227</v>
      </c>
      <c r="AC8253">
        <v>0</v>
      </c>
      <c r="AP8253">
        <v>713.925927</v>
      </c>
      <c r="AQ8253">
        <v>713.925927</v>
      </c>
      <c r="AR8253">
        <v>713.925927</v>
      </c>
      <c r="AS8253">
        <v>713.925927</v>
      </c>
      <c r="AT8253">
        <v>450.40798137615809</v>
      </c>
      <c r="AU8253" t="s">
        <v>9077</v>
      </c>
      <c r="AV8253">
        <v>60</v>
      </c>
      <c r="AW8253">
        <v>7.5067996896026346</v>
      </c>
      <c r="AX8253">
        <v>0.31278332040010975</v>
      </c>
    </row>
    <row r="8254" spans="1:50" hidden="1" x14ac:dyDescent="0.3">
      <c r="A8254" t="s">
        <v>9631</v>
      </c>
      <c r="B8254" t="s">
        <v>9062</v>
      </c>
      <c r="D8254">
        <v>139</v>
      </c>
      <c r="F8254">
        <v>5</v>
      </c>
      <c r="G8254" t="s">
        <v>8164</v>
      </c>
      <c r="H8254" t="s">
        <v>94</v>
      </c>
      <c r="I8254" t="s">
        <v>95</v>
      </c>
      <c r="J8254" t="s">
        <v>96</v>
      </c>
      <c r="K8254" t="s">
        <v>81</v>
      </c>
      <c r="L8254" t="s">
        <v>145</v>
      </c>
      <c r="M8254" t="s">
        <v>99</v>
      </c>
      <c r="N8254" t="s">
        <v>84</v>
      </c>
      <c r="O8254" t="s">
        <v>1767</v>
      </c>
      <c r="P8254" t="s">
        <v>1387</v>
      </c>
      <c r="Q8254" t="s">
        <v>87</v>
      </c>
      <c r="R8254" t="s">
        <v>107</v>
      </c>
      <c r="T8254" t="s">
        <v>89</v>
      </c>
      <c r="U8254" t="s">
        <v>90</v>
      </c>
      <c r="V8254">
        <v>2.8178939999999999</v>
      </c>
      <c r="W8254">
        <v>2057.0213450000001</v>
      </c>
      <c r="X8254">
        <v>977.10468300000002</v>
      </c>
      <c r="Y8254">
        <v>769.28502600000002</v>
      </c>
      <c r="Z8254">
        <v>374.77989200000002</v>
      </c>
      <c r="AA8254">
        <v>0</v>
      </c>
      <c r="AB8254">
        <v>0</v>
      </c>
      <c r="AC8254">
        <v>0</v>
      </c>
      <c r="AP8254">
        <v>2057.0213450000001</v>
      </c>
      <c r="AQ8254">
        <v>2057.0213450000001</v>
      </c>
      <c r="AR8254">
        <v>2057.0213450000001</v>
      </c>
      <c r="AS8254">
        <v>2057.0213450000001</v>
      </c>
      <c r="AT8254">
        <v>729.98535253632679</v>
      </c>
      <c r="AU8254" t="s">
        <v>9079</v>
      </c>
      <c r="AV8254">
        <v>40</v>
      </c>
      <c r="AW8254">
        <v>18.24963381340817</v>
      </c>
      <c r="AX8254">
        <v>0.76040140889200714</v>
      </c>
    </row>
    <row r="8255" spans="1:50" hidden="1" x14ac:dyDescent="0.3">
      <c r="A8255" t="s">
        <v>9632</v>
      </c>
      <c r="B8255" t="s">
        <v>9062</v>
      </c>
      <c r="D8255">
        <v>144</v>
      </c>
      <c r="F8255">
        <v>5</v>
      </c>
      <c r="G8255" t="s">
        <v>2351</v>
      </c>
      <c r="H8255" t="s">
        <v>94</v>
      </c>
      <c r="I8255" t="s">
        <v>95</v>
      </c>
      <c r="J8255" t="s">
        <v>96</v>
      </c>
      <c r="K8255" t="s">
        <v>200</v>
      </c>
      <c r="L8255" t="s">
        <v>82</v>
      </c>
      <c r="M8255" t="s">
        <v>99</v>
      </c>
      <c r="N8255" t="s">
        <v>84</v>
      </c>
      <c r="O8255" t="s">
        <v>1767</v>
      </c>
      <c r="P8255" t="s">
        <v>1387</v>
      </c>
      <c r="Q8255" t="s">
        <v>87</v>
      </c>
      <c r="R8255" t="s">
        <v>107</v>
      </c>
      <c r="T8255" t="s">
        <v>89</v>
      </c>
      <c r="U8255" t="s">
        <v>90</v>
      </c>
      <c r="V8255">
        <v>2.641775</v>
      </c>
      <c r="W8255">
        <v>526.33792000000005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P8255">
        <v>526.33792000000005</v>
      </c>
      <c r="AQ8255">
        <v>526.33792000000005</v>
      </c>
      <c r="AR8255">
        <v>526.33792000000005</v>
      </c>
      <c r="AS8255">
        <v>526.33792000000005</v>
      </c>
      <c r="AT8255">
        <v>199.2364679051017</v>
      </c>
      <c r="AU8255" t="s">
        <v>9081</v>
      </c>
      <c r="AV8255">
        <v>60</v>
      </c>
      <c r="AW8255">
        <v>3.320607798418362</v>
      </c>
      <c r="AX8255">
        <v>0.13835865826743174</v>
      </c>
    </row>
    <row r="8256" spans="1:50" hidden="1" x14ac:dyDescent="0.3">
      <c r="A8256" t="s">
        <v>9633</v>
      </c>
      <c r="B8256" t="s">
        <v>9062</v>
      </c>
      <c r="D8256">
        <v>146</v>
      </c>
      <c r="F8256">
        <v>5</v>
      </c>
      <c r="G8256" t="s">
        <v>148</v>
      </c>
      <c r="H8256" t="s">
        <v>94</v>
      </c>
      <c r="I8256" t="s">
        <v>95</v>
      </c>
      <c r="J8256" t="s">
        <v>96</v>
      </c>
      <c r="K8256" t="s">
        <v>121</v>
      </c>
      <c r="L8256" t="s">
        <v>82</v>
      </c>
      <c r="M8256" t="s">
        <v>99</v>
      </c>
      <c r="N8256" t="s">
        <v>84</v>
      </c>
      <c r="O8256" t="s">
        <v>1767</v>
      </c>
      <c r="P8256" t="s">
        <v>1387</v>
      </c>
      <c r="Q8256" t="s">
        <v>87</v>
      </c>
      <c r="R8256" t="s">
        <v>88</v>
      </c>
      <c r="T8256" t="s">
        <v>89</v>
      </c>
      <c r="U8256" t="s">
        <v>90</v>
      </c>
      <c r="V8256">
        <v>3.1701299999999999</v>
      </c>
      <c r="W8256">
        <v>9349.9970840000005</v>
      </c>
      <c r="X8256">
        <v>4525.8893189999999</v>
      </c>
      <c r="Y8256">
        <v>8185.2763189999996</v>
      </c>
      <c r="Z8256">
        <v>7235.8223660000003</v>
      </c>
      <c r="AA8256">
        <v>2523.4187225095748</v>
      </c>
      <c r="AB8256">
        <v>3347.7722873531616</v>
      </c>
      <c r="AC8256">
        <v>2831.3457531655445</v>
      </c>
      <c r="AP8256">
        <v>9349.9970840000005</v>
      </c>
      <c r="AQ8256">
        <v>9349.9970840000005</v>
      </c>
      <c r="AR8256">
        <v>9349.9970840000005</v>
      </c>
      <c r="AS8256">
        <v>9349.9970840000005</v>
      </c>
      <c r="AT8256">
        <v>2949.4049404913999</v>
      </c>
      <c r="AU8256" t="s">
        <v>9083</v>
      </c>
      <c r="AV8256">
        <v>60</v>
      </c>
      <c r="AW8256">
        <v>49.156749008189998</v>
      </c>
      <c r="AX8256">
        <v>2.0481978753412498</v>
      </c>
    </row>
    <row r="8257" spans="1:50" hidden="1" x14ac:dyDescent="0.3">
      <c r="A8257" t="s">
        <v>9634</v>
      </c>
      <c r="B8257" t="s">
        <v>9062</v>
      </c>
      <c r="D8257">
        <v>1540</v>
      </c>
      <c r="F8257">
        <v>5</v>
      </c>
      <c r="G8257" t="s">
        <v>158</v>
      </c>
      <c r="H8257" t="s">
        <v>94</v>
      </c>
      <c r="I8257" t="s">
        <v>104</v>
      </c>
      <c r="J8257" t="s">
        <v>105</v>
      </c>
      <c r="K8257" t="s">
        <v>81</v>
      </c>
      <c r="L8257" t="s">
        <v>82</v>
      </c>
      <c r="M8257" t="s">
        <v>129</v>
      </c>
      <c r="N8257" t="s">
        <v>84</v>
      </c>
      <c r="O8257" t="s">
        <v>1767</v>
      </c>
      <c r="P8257" t="s">
        <v>1387</v>
      </c>
      <c r="Q8257" t="s">
        <v>87</v>
      </c>
      <c r="R8257" t="s">
        <v>155</v>
      </c>
      <c r="T8257" t="s">
        <v>89</v>
      </c>
      <c r="U8257" t="s">
        <v>90</v>
      </c>
      <c r="V8257">
        <v>2.1134200000000001</v>
      </c>
      <c r="W8257">
        <v>1102.327978</v>
      </c>
      <c r="X8257">
        <v>495.244756</v>
      </c>
      <c r="Y8257">
        <v>693.55401400000005</v>
      </c>
      <c r="Z8257">
        <v>542.44447100000002</v>
      </c>
      <c r="AA8257">
        <v>223.18609511355919</v>
      </c>
      <c r="AB8257">
        <v>503.49314919320108</v>
      </c>
      <c r="AC8257">
        <v>214.27337265977002</v>
      </c>
      <c r="AP8257">
        <v>1102.327978</v>
      </c>
      <c r="AQ8257">
        <v>1102.327978</v>
      </c>
      <c r="AR8257">
        <v>1102.327978</v>
      </c>
      <c r="AS8257">
        <v>1102.327978</v>
      </c>
      <c r="AT8257">
        <v>521.58490882077388</v>
      </c>
      <c r="AU8257" t="s">
        <v>9085</v>
      </c>
      <c r="AV8257">
        <v>80</v>
      </c>
      <c r="AW8257">
        <v>6.5198113602596734</v>
      </c>
      <c r="AX8257">
        <v>0.27165880667748638</v>
      </c>
    </row>
    <row r="8258" spans="1:50" hidden="1" x14ac:dyDescent="0.3">
      <c r="A8258" t="s">
        <v>9635</v>
      </c>
      <c r="B8258" t="s">
        <v>9062</v>
      </c>
      <c r="D8258">
        <v>1640</v>
      </c>
      <c r="F8258">
        <v>5</v>
      </c>
      <c r="G8258" t="s">
        <v>161</v>
      </c>
      <c r="H8258" t="s">
        <v>94</v>
      </c>
      <c r="I8258" t="s">
        <v>104</v>
      </c>
      <c r="J8258" t="s">
        <v>105</v>
      </c>
      <c r="K8258" t="s">
        <v>81</v>
      </c>
      <c r="L8258" t="s">
        <v>82</v>
      </c>
      <c r="M8258" t="s">
        <v>113</v>
      </c>
      <c r="N8258" t="s">
        <v>84</v>
      </c>
      <c r="O8258" t="s">
        <v>1767</v>
      </c>
      <c r="P8258" t="s">
        <v>1387</v>
      </c>
      <c r="Q8258" t="s">
        <v>87</v>
      </c>
      <c r="R8258" t="s">
        <v>88</v>
      </c>
      <c r="T8258" t="s">
        <v>89</v>
      </c>
      <c r="U8258" t="s">
        <v>90</v>
      </c>
      <c r="V8258">
        <v>2.1134200000000001</v>
      </c>
      <c r="W8258">
        <v>2190.7402259999999</v>
      </c>
      <c r="X8258">
        <v>1169.4257500000001</v>
      </c>
      <c r="Y8258">
        <v>1622.402126</v>
      </c>
      <c r="Z8258">
        <v>1179.992847</v>
      </c>
      <c r="AA8258">
        <v>528.33640312407442</v>
      </c>
      <c r="AB8258">
        <v>1074.8966016220024</v>
      </c>
      <c r="AC8258">
        <v>506.35544486330974</v>
      </c>
      <c r="AP8258">
        <v>2190.7402259999999</v>
      </c>
      <c r="AQ8258">
        <v>2190.7402259999999</v>
      </c>
      <c r="AR8258">
        <v>2190.7402259999999</v>
      </c>
      <c r="AS8258">
        <v>2190.7402259999999</v>
      </c>
      <c r="AT8258">
        <v>1036.5853573828201</v>
      </c>
      <c r="AU8258" t="s">
        <v>9087</v>
      </c>
      <c r="AV8258">
        <v>80</v>
      </c>
      <c r="AW8258">
        <v>12.957316967285252</v>
      </c>
      <c r="AX8258">
        <v>0.53988820697021878</v>
      </c>
    </row>
    <row r="8259" spans="1:50" hidden="1" x14ac:dyDescent="0.3">
      <c r="A8259" t="s">
        <v>9636</v>
      </c>
      <c r="B8259" t="s">
        <v>9062</v>
      </c>
      <c r="D8259">
        <v>165</v>
      </c>
      <c r="F8259">
        <v>5</v>
      </c>
      <c r="G8259" t="s">
        <v>167</v>
      </c>
      <c r="H8259" t="s">
        <v>94</v>
      </c>
      <c r="I8259" t="s">
        <v>95</v>
      </c>
      <c r="J8259" t="s">
        <v>96</v>
      </c>
      <c r="K8259" t="s">
        <v>168</v>
      </c>
      <c r="L8259" t="s">
        <v>82</v>
      </c>
      <c r="M8259" t="s">
        <v>99</v>
      </c>
      <c r="N8259" t="s">
        <v>100</v>
      </c>
      <c r="O8259" t="s">
        <v>1767</v>
      </c>
      <c r="P8259" t="s">
        <v>1387</v>
      </c>
      <c r="Q8259" t="s">
        <v>87</v>
      </c>
      <c r="R8259" t="s">
        <v>88</v>
      </c>
      <c r="T8259" t="s">
        <v>89</v>
      </c>
      <c r="U8259" t="s">
        <v>90</v>
      </c>
      <c r="V8259">
        <v>0.31701299999999999</v>
      </c>
      <c r="W8259">
        <v>793.45684000000006</v>
      </c>
      <c r="X8259">
        <v>319.70761099999999</v>
      </c>
      <c r="Y8259">
        <v>439.06301000000002</v>
      </c>
      <c r="Z8259">
        <v>202.57130699999999</v>
      </c>
      <c r="AA8259">
        <v>217.07175884391472</v>
      </c>
      <c r="AB8259">
        <v>314.46221888913607</v>
      </c>
      <c r="AC8259">
        <v>246.98591758675798</v>
      </c>
      <c r="AP8259">
        <v>793.45684000000006</v>
      </c>
      <c r="AQ8259">
        <v>793.45684000000006</v>
      </c>
      <c r="AR8259">
        <v>793.45684000000006</v>
      </c>
      <c r="AS8259">
        <v>793.45684000000006</v>
      </c>
      <c r="AT8259">
        <v>2502.9157794790754</v>
      </c>
      <c r="AU8259" t="s">
        <v>9089</v>
      </c>
      <c r="AV8259">
        <v>423</v>
      </c>
      <c r="AW8259">
        <v>5.9170585803287832</v>
      </c>
      <c r="AX8259">
        <v>0.24654410751369929</v>
      </c>
    </row>
    <row r="8260" spans="1:50" hidden="1" x14ac:dyDescent="0.3">
      <c r="A8260" t="s">
        <v>9637</v>
      </c>
      <c r="B8260" t="s">
        <v>9062</v>
      </c>
      <c r="D8260">
        <v>1759</v>
      </c>
      <c r="F8260">
        <v>5</v>
      </c>
      <c r="G8260" t="s">
        <v>171</v>
      </c>
      <c r="H8260" t="s">
        <v>78</v>
      </c>
      <c r="I8260" t="s">
        <v>172</v>
      </c>
      <c r="J8260" t="s">
        <v>173</v>
      </c>
      <c r="K8260" t="s">
        <v>174</v>
      </c>
      <c r="L8260" t="s">
        <v>175</v>
      </c>
      <c r="M8260" t="s">
        <v>87</v>
      </c>
      <c r="N8260" t="s">
        <v>100</v>
      </c>
      <c r="O8260" t="s">
        <v>1767</v>
      </c>
      <c r="P8260" t="s">
        <v>1387</v>
      </c>
      <c r="Q8260" t="s">
        <v>176</v>
      </c>
      <c r="R8260" t="s">
        <v>155</v>
      </c>
      <c r="T8260" t="s">
        <v>89</v>
      </c>
      <c r="U8260" t="s">
        <v>90</v>
      </c>
      <c r="V8260">
        <v>0.49982399999999999</v>
      </c>
      <c r="W8260">
        <v>21.192288999999999</v>
      </c>
      <c r="X8260">
        <v>9.99648</v>
      </c>
      <c r="Y8260">
        <v>7.4973590000000003</v>
      </c>
      <c r="Z8260">
        <v>0.99964799999999998</v>
      </c>
      <c r="AA8260">
        <v>29.96401035501918</v>
      </c>
      <c r="AB8260">
        <v>19.488456336256512</v>
      </c>
      <c r="AC8260">
        <v>28.554735500873928</v>
      </c>
      <c r="AP8260">
        <v>21.192288999999999</v>
      </c>
      <c r="AQ8260">
        <v>21.192288999999999</v>
      </c>
      <c r="AR8260">
        <v>21.192288999999999</v>
      </c>
      <c r="AS8260">
        <v>21.192288999999999</v>
      </c>
      <c r="AT8260">
        <v>42.399502624923969</v>
      </c>
      <c r="AU8260" t="s">
        <v>9091</v>
      </c>
      <c r="AV8260">
        <v>320</v>
      </c>
      <c r="AW8260">
        <v>0.13249844570288741</v>
      </c>
      <c r="AX8260">
        <v>5.5207685709536417E-3</v>
      </c>
    </row>
    <row r="8261" spans="1:50" hidden="1" x14ac:dyDescent="0.3">
      <c r="A8261" t="s">
        <v>9638</v>
      </c>
      <c r="B8261" t="s">
        <v>9062</v>
      </c>
      <c r="D8261">
        <v>1779</v>
      </c>
      <c r="F8261">
        <v>5</v>
      </c>
      <c r="G8261" t="s">
        <v>179</v>
      </c>
      <c r="H8261" t="s">
        <v>78</v>
      </c>
      <c r="I8261" t="s">
        <v>172</v>
      </c>
      <c r="J8261" t="s">
        <v>173</v>
      </c>
      <c r="K8261" t="s">
        <v>174</v>
      </c>
      <c r="L8261" t="s">
        <v>175</v>
      </c>
      <c r="M8261" t="s">
        <v>180</v>
      </c>
      <c r="N8261" t="s">
        <v>100</v>
      </c>
      <c r="O8261" t="s">
        <v>1767</v>
      </c>
      <c r="P8261" t="s">
        <v>1387</v>
      </c>
      <c r="Q8261" t="s">
        <v>176</v>
      </c>
      <c r="R8261" t="s">
        <v>107</v>
      </c>
      <c r="T8261" t="s">
        <v>89</v>
      </c>
      <c r="U8261" t="s">
        <v>90</v>
      </c>
      <c r="V8261">
        <v>0.49982399999999999</v>
      </c>
      <c r="W8261">
        <v>0</v>
      </c>
      <c r="X8261">
        <v>4.99824</v>
      </c>
      <c r="Y8261">
        <v>0</v>
      </c>
      <c r="Z8261">
        <v>0</v>
      </c>
      <c r="AA8261">
        <v>0</v>
      </c>
      <c r="AB8261">
        <v>0</v>
      </c>
      <c r="AC8261">
        <v>4.6176433752758186</v>
      </c>
      <c r="AP8261">
        <v>0</v>
      </c>
      <c r="AQ8261">
        <v>0</v>
      </c>
      <c r="AR8261">
        <v>0</v>
      </c>
      <c r="AS8261">
        <v>0</v>
      </c>
      <c r="AT8261">
        <v>0</v>
      </c>
      <c r="AU8261" t="s">
        <v>9093</v>
      </c>
      <c r="AV8261">
        <v>320</v>
      </c>
      <c r="AW8261">
        <v>0</v>
      </c>
      <c r="AX8261">
        <v>0</v>
      </c>
    </row>
    <row r="8262" spans="1:50" hidden="1" x14ac:dyDescent="0.3">
      <c r="A8262" t="s">
        <v>9639</v>
      </c>
      <c r="B8262" t="s">
        <v>9062</v>
      </c>
      <c r="D8262">
        <v>1780</v>
      </c>
      <c r="F8262">
        <v>5</v>
      </c>
      <c r="G8262" t="s">
        <v>183</v>
      </c>
      <c r="H8262" t="s">
        <v>78</v>
      </c>
      <c r="I8262" t="s">
        <v>172</v>
      </c>
      <c r="J8262" t="s">
        <v>184</v>
      </c>
      <c r="K8262" t="s">
        <v>185</v>
      </c>
      <c r="L8262" t="s">
        <v>82</v>
      </c>
      <c r="M8262" t="s">
        <v>186</v>
      </c>
      <c r="N8262" t="s">
        <v>100</v>
      </c>
      <c r="O8262" t="s">
        <v>1767</v>
      </c>
      <c r="P8262" t="s">
        <v>1387</v>
      </c>
      <c r="Q8262" t="s">
        <v>87</v>
      </c>
      <c r="R8262" t="s">
        <v>107</v>
      </c>
      <c r="T8262" t="s">
        <v>89</v>
      </c>
      <c r="U8262" t="s">
        <v>90</v>
      </c>
      <c r="V8262">
        <v>0.36984899999999998</v>
      </c>
      <c r="W8262">
        <v>24.620709999999999</v>
      </c>
      <c r="X8262">
        <v>14.424106</v>
      </c>
      <c r="Y8262">
        <v>6.6572769999999997</v>
      </c>
      <c r="Z8262">
        <v>45.861260000000001</v>
      </c>
      <c r="AA8262">
        <v>2.4529284536548399</v>
      </c>
      <c r="AB8262">
        <v>10.904526020155684</v>
      </c>
      <c r="AC8262">
        <v>4.0098402097280239</v>
      </c>
      <c r="AP8262">
        <v>24.620709999999999</v>
      </c>
      <c r="AQ8262">
        <v>24.620709999999999</v>
      </c>
      <c r="AR8262">
        <v>24.620709999999999</v>
      </c>
      <c r="AS8262">
        <v>24.620709999999999</v>
      </c>
      <c r="AT8262">
        <v>66.569627064018022</v>
      </c>
      <c r="AU8262" t="s">
        <v>9095</v>
      </c>
      <c r="AV8262">
        <v>441</v>
      </c>
      <c r="AW8262">
        <v>0.15095153529255786</v>
      </c>
      <c r="AX8262">
        <v>6.2896473038565777E-3</v>
      </c>
    </row>
    <row r="8263" spans="1:50" hidden="1" x14ac:dyDescent="0.3">
      <c r="A8263" t="s">
        <v>9640</v>
      </c>
      <c r="B8263" t="s">
        <v>9062</v>
      </c>
      <c r="D8263">
        <v>1791</v>
      </c>
      <c r="F8263">
        <v>5</v>
      </c>
      <c r="G8263" t="s">
        <v>189</v>
      </c>
      <c r="H8263" t="s">
        <v>78</v>
      </c>
      <c r="I8263" t="s">
        <v>172</v>
      </c>
      <c r="J8263" t="s">
        <v>173</v>
      </c>
      <c r="K8263" t="s">
        <v>174</v>
      </c>
      <c r="L8263" t="s">
        <v>175</v>
      </c>
      <c r="M8263" t="s">
        <v>190</v>
      </c>
      <c r="N8263" t="s">
        <v>100</v>
      </c>
      <c r="O8263" t="s">
        <v>1767</v>
      </c>
      <c r="P8263" t="s">
        <v>1387</v>
      </c>
      <c r="Q8263" t="s">
        <v>176</v>
      </c>
      <c r="R8263" t="s">
        <v>107</v>
      </c>
      <c r="T8263" t="s">
        <v>89</v>
      </c>
      <c r="U8263" t="s">
        <v>90</v>
      </c>
      <c r="V8263">
        <v>0.49982399999999999</v>
      </c>
      <c r="W8263">
        <v>0</v>
      </c>
      <c r="X8263">
        <v>0</v>
      </c>
      <c r="Y8263">
        <v>0.49982399999999999</v>
      </c>
      <c r="Z8263">
        <v>0</v>
      </c>
      <c r="AA8263">
        <v>0</v>
      </c>
      <c r="AB8263">
        <v>0</v>
      </c>
      <c r="AC8263">
        <v>0</v>
      </c>
      <c r="AP8263">
        <v>0</v>
      </c>
      <c r="AQ8263">
        <v>0</v>
      </c>
      <c r="AR8263">
        <v>0</v>
      </c>
      <c r="AS8263">
        <v>0</v>
      </c>
      <c r="AT8263">
        <v>0</v>
      </c>
      <c r="AU8263" t="s">
        <v>9097</v>
      </c>
      <c r="AV8263">
        <v>320</v>
      </c>
      <c r="AW8263">
        <v>0</v>
      </c>
      <c r="AX8263">
        <v>0</v>
      </c>
    </row>
    <row r="8264" spans="1:50" hidden="1" x14ac:dyDescent="0.3">
      <c r="A8264" t="s">
        <v>9641</v>
      </c>
      <c r="B8264" t="s">
        <v>9062</v>
      </c>
      <c r="D8264">
        <v>186</v>
      </c>
      <c r="F8264">
        <v>5</v>
      </c>
      <c r="G8264" t="s">
        <v>193</v>
      </c>
      <c r="H8264" t="s">
        <v>94</v>
      </c>
      <c r="I8264" t="s">
        <v>95</v>
      </c>
      <c r="J8264" t="s">
        <v>96</v>
      </c>
      <c r="K8264" t="s">
        <v>81</v>
      </c>
      <c r="L8264" t="s">
        <v>145</v>
      </c>
      <c r="M8264" t="s">
        <v>99</v>
      </c>
      <c r="N8264" t="s">
        <v>84</v>
      </c>
      <c r="O8264" t="s">
        <v>1767</v>
      </c>
      <c r="P8264" t="s">
        <v>1387</v>
      </c>
      <c r="Q8264" t="s">
        <v>87</v>
      </c>
      <c r="R8264" t="s">
        <v>88</v>
      </c>
      <c r="T8264" t="s">
        <v>89</v>
      </c>
      <c r="U8264" t="s">
        <v>90</v>
      </c>
      <c r="V8264">
        <v>2.1134200000000001</v>
      </c>
      <c r="W8264">
        <v>0</v>
      </c>
      <c r="X8264">
        <v>264.88198799999998</v>
      </c>
      <c r="Y8264">
        <v>134.90664899999999</v>
      </c>
      <c r="Z8264">
        <v>72.208517000000001</v>
      </c>
      <c r="AA8264">
        <v>106.82995912701192</v>
      </c>
      <c r="AB8264">
        <v>1696.5882727735006</v>
      </c>
      <c r="AC8264">
        <v>169.46816528051687</v>
      </c>
      <c r="AP8264">
        <v>0</v>
      </c>
      <c r="AQ8264">
        <v>0</v>
      </c>
      <c r="AR8264">
        <v>0</v>
      </c>
      <c r="AS8264">
        <v>0</v>
      </c>
      <c r="AT8264">
        <v>0</v>
      </c>
      <c r="AU8264" t="s">
        <v>9099</v>
      </c>
      <c r="AV8264">
        <v>60</v>
      </c>
      <c r="AW8264">
        <v>0</v>
      </c>
      <c r="AX8264">
        <v>0</v>
      </c>
    </row>
    <row r="8265" spans="1:50" hidden="1" x14ac:dyDescent="0.3">
      <c r="A8265" t="s">
        <v>9642</v>
      </c>
      <c r="B8265" t="s">
        <v>9062</v>
      </c>
      <c r="D8265">
        <v>188</v>
      </c>
      <c r="F8265">
        <v>5</v>
      </c>
      <c r="G8265" t="s">
        <v>196</v>
      </c>
      <c r="H8265" t="s">
        <v>94</v>
      </c>
      <c r="I8265" t="s">
        <v>95</v>
      </c>
      <c r="J8265" t="s">
        <v>96</v>
      </c>
      <c r="K8265" t="s">
        <v>81</v>
      </c>
      <c r="L8265" t="s">
        <v>82</v>
      </c>
      <c r="M8265" t="s">
        <v>99</v>
      </c>
      <c r="N8265" t="s">
        <v>84</v>
      </c>
      <c r="O8265" t="s">
        <v>1767</v>
      </c>
      <c r="P8265" t="s">
        <v>1387</v>
      </c>
      <c r="Q8265" t="s">
        <v>87</v>
      </c>
      <c r="R8265" t="s">
        <v>88</v>
      </c>
      <c r="T8265" t="s">
        <v>89</v>
      </c>
      <c r="U8265" t="s">
        <v>90</v>
      </c>
      <c r="V8265">
        <v>2.1134200000000001</v>
      </c>
      <c r="W8265">
        <v>3278.5866852755007</v>
      </c>
      <c r="X8265">
        <v>2681.9301</v>
      </c>
      <c r="Y8265">
        <v>7027.4741270000004</v>
      </c>
      <c r="Z8265">
        <v>4445.5791230000004</v>
      </c>
      <c r="AA8265">
        <v>1522.7155218010516</v>
      </c>
      <c r="AB8265">
        <v>2224.6558691818295</v>
      </c>
      <c r="AC8265">
        <v>1314.694168567828</v>
      </c>
      <c r="AP8265">
        <v>4764.9578879999999</v>
      </c>
      <c r="AQ8265">
        <v>4764.9578879999999</v>
      </c>
      <c r="AR8265">
        <v>3278.5866852755007</v>
      </c>
      <c r="AS8265">
        <v>3278.5866852755007</v>
      </c>
      <c r="AT8265">
        <v>1551.318093552394</v>
      </c>
      <c r="AU8265" t="s">
        <v>9101</v>
      </c>
      <c r="AV8265">
        <v>80</v>
      </c>
      <c r="AW8265">
        <v>19.391476169404925</v>
      </c>
      <c r="AX8265">
        <v>0.8079781737252052</v>
      </c>
    </row>
    <row r="8266" spans="1:50" hidden="1" x14ac:dyDescent="0.3">
      <c r="A8266" t="s">
        <v>9643</v>
      </c>
      <c r="B8266" t="s">
        <v>9062</v>
      </c>
      <c r="D8266">
        <v>191</v>
      </c>
      <c r="F8266">
        <v>5</v>
      </c>
      <c r="G8266" t="s">
        <v>9103</v>
      </c>
      <c r="H8266" t="s">
        <v>94</v>
      </c>
      <c r="I8266" t="s">
        <v>95</v>
      </c>
      <c r="J8266" t="s">
        <v>96</v>
      </c>
      <c r="K8266" t="s">
        <v>81</v>
      </c>
      <c r="L8266" t="s">
        <v>145</v>
      </c>
      <c r="M8266" t="s">
        <v>99</v>
      </c>
      <c r="N8266" t="s">
        <v>84</v>
      </c>
      <c r="O8266" t="s">
        <v>1767</v>
      </c>
      <c r="P8266" t="s">
        <v>1387</v>
      </c>
      <c r="Q8266" t="s">
        <v>87</v>
      </c>
      <c r="R8266" t="s">
        <v>107</v>
      </c>
      <c r="T8266" t="s">
        <v>89</v>
      </c>
      <c r="U8266" t="s">
        <v>90</v>
      </c>
      <c r="V8266">
        <v>2.8178929999999998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P8266">
        <v>0</v>
      </c>
      <c r="AQ8266">
        <v>0</v>
      </c>
      <c r="AR8266">
        <v>0</v>
      </c>
      <c r="AS8266">
        <v>0</v>
      </c>
      <c r="AT8266">
        <v>0</v>
      </c>
      <c r="AU8266" t="s">
        <v>9104</v>
      </c>
      <c r="AV8266">
        <v>40</v>
      </c>
      <c r="AW8266">
        <v>0</v>
      </c>
      <c r="AX8266">
        <v>0</v>
      </c>
    </row>
    <row r="8267" spans="1:50" hidden="1" x14ac:dyDescent="0.3">
      <c r="A8267" t="s">
        <v>9644</v>
      </c>
      <c r="B8267" t="s">
        <v>9062</v>
      </c>
      <c r="D8267">
        <v>193</v>
      </c>
      <c r="F8267">
        <v>5</v>
      </c>
      <c r="G8267" t="s">
        <v>199</v>
      </c>
      <c r="H8267" t="s">
        <v>94</v>
      </c>
      <c r="I8267" t="s">
        <v>95</v>
      </c>
      <c r="J8267" t="s">
        <v>96</v>
      </c>
      <c r="K8267" t="s">
        <v>200</v>
      </c>
      <c r="L8267" t="s">
        <v>82</v>
      </c>
      <c r="M8267" t="s">
        <v>99</v>
      </c>
      <c r="N8267" t="s">
        <v>84</v>
      </c>
      <c r="O8267" t="s">
        <v>1767</v>
      </c>
      <c r="P8267" t="s">
        <v>1387</v>
      </c>
      <c r="Q8267" t="s">
        <v>87</v>
      </c>
      <c r="R8267" t="s">
        <v>215</v>
      </c>
      <c r="T8267" t="s">
        <v>89</v>
      </c>
      <c r="U8267" t="s">
        <v>90</v>
      </c>
      <c r="V8267">
        <v>2.641775</v>
      </c>
      <c r="W8267">
        <v>323.73738400000002</v>
      </c>
      <c r="X8267">
        <v>795.61466199999995</v>
      </c>
      <c r="Y8267">
        <v>414.75871899999999</v>
      </c>
      <c r="Z8267">
        <v>208.70023800000001</v>
      </c>
      <c r="AA8267">
        <v>282.08324440741325</v>
      </c>
      <c r="AB8267">
        <v>807.78761306386332</v>
      </c>
      <c r="AC8267">
        <v>219.79795650344155</v>
      </c>
      <c r="AP8267">
        <v>323.73738400000002</v>
      </c>
      <c r="AQ8267">
        <v>323.73738400000002</v>
      </c>
      <c r="AR8267">
        <v>323.73738400000002</v>
      </c>
      <c r="AS8267">
        <v>323.73738400000002</v>
      </c>
      <c r="AT8267">
        <v>122.5454037531584</v>
      </c>
      <c r="AU8267" t="s">
        <v>9106</v>
      </c>
      <c r="AV8267">
        <v>60</v>
      </c>
      <c r="AW8267">
        <v>2.0424233958859732</v>
      </c>
      <c r="AX8267">
        <v>8.5100974828582213E-2</v>
      </c>
    </row>
    <row r="8268" spans="1:50" hidden="1" x14ac:dyDescent="0.3">
      <c r="A8268" t="s">
        <v>9645</v>
      </c>
      <c r="B8268" t="s">
        <v>9062</v>
      </c>
      <c r="D8268">
        <v>2001</v>
      </c>
      <c r="F8268">
        <v>5</v>
      </c>
      <c r="G8268" t="s">
        <v>209</v>
      </c>
      <c r="H8268" t="s">
        <v>94</v>
      </c>
      <c r="I8268" t="s">
        <v>104</v>
      </c>
      <c r="J8268" t="s">
        <v>210</v>
      </c>
      <c r="K8268" t="s">
        <v>97</v>
      </c>
      <c r="L8268" t="s">
        <v>98</v>
      </c>
      <c r="M8268" t="s">
        <v>211</v>
      </c>
      <c r="N8268" t="s">
        <v>100</v>
      </c>
      <c r="O8268" t="s">
        <v>1767</v>
      </c>
      <c r="P8268" t="s">
        <v>1387</v>
      </c>
      <c r="Q8268" t="s">
        <v>87</v>
      </c>
      <c r="R8268" t="s">
        <v>107</v>
      </c>
      <c r="T8268" t="s">
        <v>89</v>
      </c>
      <c r="U8268" t="s">
        <v>90</v>
      </c>
      <c r="V8268">
        <v>0.80310000000000004</v>
      </c>
      <c r="W8268">
        <v>0</v>
      </c>
      <c r="X8268">
        <v>0.602325</v>
      </c>
      <c r="Y8268">
        <v>1.6062000000000001</v>
      </c>
      <c r="Z8268">
        <v>3.61395</v>
      </c>
      <c r="AA8268">
        <v>0</v>
      </c>
      <c r="AB8268">
        <v>0</v>
      </c>
      <c r="AC8268">
        <v>0</v>
      </c>
      <c r="AP8268">
        <v>0</v>
      </c>
      <c r="AQ8268">
        <v>0</v>
      </c>
      <c r="AR8268">
        <v>0</v>
      </c>
      <c r="AS8268">
        <v>0</v>
      </c>
      <c r="AT8268">
        <v>0</v>
      </c>
      <c r="AU8268" t="s">
        <v>9108</v>
      </c>
      <c r="AV8268">
        <v>50</v>
      </c>
      <c r="AW8268">
        <v>0</v>
      </c>
      <c r="AX8268">
        <v>0</v>
      </c>
    </row>
    <row r="8269" spans="1:50" hidden="1" x14ac:dyDescent="0.3">
      <c r="A8269" t="s">
        <v>9646</v>
      </c>
      <c r="B8269" t="s">
        <v>9062</v>
      </c>
      <c r="D8269">
        <v>2016</v>
      </c>
      <c r="F8269">
        <v>5</v>
      </c>
      <c r="G8269" t="s">
        <v>214</v>
      </c>
      <c r="H8269" t="s">
        <v>94</v>
      </c>
      <c r="I8269" t="s">
        <v>104</v>
      </c>
      <c r="J8269" t="s">
        <v>210</v>
      </c>
      <c r="K8269" t="s">
        <v>168</v>
      </c>
      <c r="L8269" t="s">
        <v>82</v>
      </c>
      <c r="M8269" t="s">
        <v>211</v>
      </c>
      <c r="N8269" t="s">
        <v>100</v>
      </c>
      <c r="O8269" t="s">
        <v>1767</v>
      </c>
      <c r="P8269" t="s">
        <v>1387</v>
      </c>
      <c r="Q8269" t="s">
        <v>87</v>
      </c>
      <c r="R8269" t="s">
        <v>107</v>
      </c>
      <c r="T8269" t="s">
        <v>89</v>
      </c>
      <c r="U8269" t="s">
        <v>90</v>
      </c>
      <c r="V8269">
        <v>0.31701299999999999</v>
      </c>
      <c r="W8269">
        <v>0</v>
      </c>
      <c r="X8269">
        <v>0</v>
      </c>
      <c r="Y8269">
        <v>5.0722079999999998</v>
      </c>
      <c r="Z8269">
        <v>0</v>
      </c>
      <c r="AA8269">
        <v>0</v>
      </c>
      <c r="AB8269">
        <v>0.82852157120102821</v>
      </c>
      <c r="AC8269">
        <v>0</v>
      </c>
      <c r="AP8269">
        <v>0</v>
      </c>
      <c r="AQ8269">
        <v>0</v>
      </c>
      <c r="AR8269">
        <v>0</v>
      </c>
      <c r="AS8269">
        <v>0</v>
      </c>
      <c r="AT8269">
        <v>0</v>
      </c>
      <c r="AU8269" t="s">
        <v>9110</v>
      </c>
      <c r="AV8269">
        <v>423</v>
      </c>
      <c r="AW8269">
        <v>0</v>
      </c>
      <c r="AX8269">
        <v>0</v>
      </c>
    </row>
    <row r="8270" spans="1:50" hidden="1" x14ac:dyDescent="0.3">
      <c r="A8270" t="s">
        <v>9647</v>
      </c>
      <c r="B8270" t="s">
        <v>9062</v>
      </c>
      <c r="D8270">
        <v>2017</v>
      </c>
      <c r="F8270">
        <v>5</v>
      </c>
      <c r="G8270" t="s">
        <v>218</v>
      </c>
      <c r="H8270" t="s">
        <v>94</v>
      </c>
      <c r="I8270" t="s">
        <v>104</v>
      </c>
      <c r="J8270" t="s">
        <v>210</v>
      </c>
      <c r="K8270" t="s">
        <v>125</v>
      </c>
      <c r="L8270" t="s">
        <v>82</v>
      </c>
      <c r="M8270" t="s">
        <v>211</v>
      </c>
      <c r="N8270" t="s">
        <v>100</v>
      </c>
      <c r="O8270" t="s">
        <v>1767</v>
      </c>
      <c r="P8270" t="s">
        <v>1387</v>
      </c>
      <c r="Q8270" t="s">
        <v>87</v>
      </c>
      <c r="R8270" t="s">
        <v>215</v>
      </c>
      <c r="T8270" t="s">
        <v>89</v>
      </c>
      <c r="U8270" t="s">
        <v>90</v>
      </c>
      <c r="V8270">
        <v>0.52835500000000002</v>
      </c>
      <c r="W8270">
        <v>23.064526000000001</v>
      </c>
      <c r="X8270">
        <v>12.152165</v>
      </c>
      <c r="Y8270">
        <v>7.3969699999999996</v>
      </c>
      <c r="Z8270">
        <v>6.3402599999999998</v>
      </c>
      <c r="AA8270">
        <v>18.094111395723161</v>
      </c>
      <c r="AB8270">
        <v>9.1373615496901692</v>
      </c>
      <c r="AC8270">
        <v>12.422064885359868</v>
      </c>
      <c r="AP8270">
        <v>23.064526000000001</v>
      </c>
      <c r="AQ8270">
        <v>23.064526000000001</v>
      </c>
      <c r="AR8270">
        <v>23.064526000000001</v>
      </c>
      <c r="AS8270">
        <v>23.064526000000001</v>
      </c>
      <c r="AT8270">
        <v>43.653464053524615</v>
      </c>
      <c r="AU8270" t="s">
        <v>9112</v>
      </c>
      <c r="AV8270">
        <v>270</v>
      </c>
      <c r="AW8270">
        <v>0.16167949649453561</v>
      </c>
      <c r="AX8270">
        <v>6.7366456872723175E-3</v>
      </c>
    </row>
    <row r="8271" spans="1:50" hidden="1" x14ac:dyDescent="0.3">
      <c r="A8271" t="s">
        <v>9648</v>
      </c>
      <c r="B8271" t="s">
        <v>9062</v>
      </c>
      <c r="D8271">
        <v>202</v>
      </c>
      <c r="F8271">
        <v>5</v>
      </c>
      <c r="G8271" t="s">
        <v>224</v>
      </c>
      <c r="H8271" t="s">
        <v>94</v>
      </c>
      <c r="I8271" t="s">
        <v>95</v>
      </c>
      <c r="J8271" t="s">
        <v>96</v>
      </c>
      <c r="K8271" t="s">
        <v>141</v>
      </c>
      <c r="L8271" t="s">
        <v>82</v>
      </c>
      <c r="M8271" t="s">
        <v>99</v>
      </c>
      <c r="N8271" t="s">
        <v>84</v>
      </c>
      <c r="O8271" t="s">
        <v>1767</v>
      </c>
      <c r="P8271" t="s">
        <v>1387</v>
      </c>
      <c r="Q8271" t="s">
        <v>87</v>
      </c>
      <c r="R8271" t="s">
        <v>107</v>
      </c>
      <c r="T8271" t="s">
        <v>89</v>
      </c>
      <c r="U8271" t="s">
        <v>90</v>
      </c>
      <c r="V8271">
        <v>1.5850649999999999</v>
      </c>
      <c r="W8271">
        <v>830.29808100000002</v>
      </c>
      <c r="X8271">
        <v>0</v>
      </c>
      <c r="Y8271">
        <v>0</v>
      </c>
      <c r="Z8271">
        <v>0</v>
      </c>
      <c r="AA8271">
        <v>494.09909486996941</v>
      </c>
      <c r="AB8271">
        <v>0</v>
      </c>
      <c r="AC8271">
        <v>1670.2814947868546</v>
      </c>
      <c r="AP8271">
        <v>830.29808100000002</v>
      </c>
      <c r="AQ8271">
        <v>830.29808100000002</v>
      </c>
      <c r="AR8271">
        <v>830.29808100000002</v>
      </c>
      <c r="AS8271">
        <v>830.29808100000002</v>
      </c>
      <c r="AT8271">
        <v>523.82588789734177</v>
      </c>
      <c r="AU8271" t="s">
        <v>9114</v>
      </c>
      <c r="AV8271">
        <v>80</v>
      </c>
      <c r="AW8271">
        <v>6.5478235987167723</v>
      </c>
      <c r="AX8271">
        <v>0.27282598327986551</v>
      </c>
    </row>
    <row r="8272" spans="1:50" hidden="1" x14ac:dyDescent="0.3">
      <c r="A8272" t="s">
        <v>9649</v>
      </c>
      <c r="B8272" t="s">
        <v>9062</v>
      </c>
      <c r="D8272">
        <v>2032</v>
      </c>
      <c r="F8272">
        <v>5</v>
      </c>
      <c r="G8272" t="s">
        <v>5706</v>
      </c>
      <c r="H8272" t="s">
        <v>94</v>
      </c>
      <c r="I8272" t="s">
        <v>104</v>
      </c>
      <c r="J8272" t="s">
        <v>210</v>
      </c>
      <c r="K8272" t="s">
        <v>141</v>
      </c>
      <c r="L8272" t="s">
        <v>98</v>
      </c>
      <c r="M8272" t="s">
        <v>211</v>
      </c>
      <c r="N8272" t="s">
        <v>84</v>
      </c>
      <c r="O8272" t="s">
        <v>1767</v>
      </c>
      <c r="P8272" t="s">
        <v>1387</v>
      </c>
      <c r="Q8272" t="s">
        <v>87</v>
      </c>
      <c r="R8272" t="s">
        <v>107</v>
      </c>
      <c r="T8272" t="s">
        <v>89</v>
      </c>
      <c r="U8272" t="s">
        <v>90</v>
      </c>
      <c r="V8272">
        <v>1.5850649999999999</v>
      </c>
      <c r="W8272">
        <v>12.216701</v>
      </c>
      <c r="X8272">
        <v>16.114833000000001</v>
      </c>
      <c r="Y8272">
        <v>14.265594</v>
      </c>
      <c r="Z8272">
        <v>0</v>
      </c>
      <c r="AA8272">
        <v>0</v>
      </c>
      <c r="AB8272">
        <v>16.246477906926206</v>
      </c>
      <c r="AC8272">
        <v>0</v>
      </c>
      <c r="AP8272">
        <v>12.216701</v>
      </c>
      <c r="AQ8272">
        <v>12.216701</v>
      </c>
      <c r="AR8272">
        <v>12.216701</v>
      </c>
      <c r="AS8272">
        <v>12.216701</v>
      </c>
      <c r="AT8272">
        <v>7.7073817162072222</v>
      </c>
      <c r="AU8272" t="s">
        <v>9116</v>
      </c>
      <c r="AV8272">
        <v>60</v>
      </c>
      <c r="AW8272">
        <v>0.12845636193678703</v>
      </c>
      <c r="AX8272">
        <v>5.3523484140327931E-3</v>
      </c>
    </row>
    <row r="8273" spans="1:50" hidden="1" x14ac:dyDescent="0.3">
      <c r="A8273" t="s">
        <v>9650</v>
      </c>
      <c r="B8273" t="s">
        <v>9062</v>
      </c>
      <c r="D8273">
        <v>2039</v>
      </c>
      <c r="F8273">
        <v>5</v>
      </c>
      <c r="G8273" t="s">
        <v>8181</v>
      </c>
      <c r="H8273" t="s">
        <v>94</v>
      </c>
      <c r="I8273" t="s">
        <v>104</v>
      </c>
      <c r="J8273" t="s">
        <v>210</v>
      </c>
      <c r="K8273" t="s">
        <v>81</v>
      </c>
      <c r="L8273" t="s">
        <v>145</v>
      </c>
      <c r="M8273" t="s">
        <v>211</v>
      </c>
      <c r="N8273" t="s">
        <v>84</v>
      </c>
      <c r="O8273" t="s">
        <v>1767</v>
      </c>
      <c r="P8273" t="s">
        <v>1387</v>
      </c>
      <c r="Q8273" t="s">
        <v>87</v>
      </c>
      <c r="R8273" t="s">
        <v>107</v>
      </c>
      <c r="T8273" t="s">
        <v>89</v>
      </c>
      <c r="U8273" t="s">
        <v>90</v>
      </c>
      <c r="V8273">
        <v>2.8178939999999999</v>
      </c>
      <c r="W8273">
        <v>0</v>
      </c>
      <c r="X8273">
        <v>69.038398999999998</v>
      </c>
      <c r="Y8273">
        <v>45.086303999999998</v>
      </c>
      <c r="Z8273">
        <v>12.680523000000001</v>
      </c>
      <c r="AA8273">
        <v>0</v>
      </c>
      <c r="AB8273">
        <v>0</v>
      </c>
      <c r="AC8273">
        <v>0</v>
      </c>
      <c r="AP8273">
        <v>0</v>
      </c>
      <c r="AQ8273">
        <v>0</v>
      </c>
      <c r="AR8273">
        <v>0</v>
      </c>
      <c r="AS8273">
        <v>0</v>
      </c>
      <c r="AT8273">
        <v>0</v>
      </c>
      <c r="AU8273" t="s">
        <v>9118</v>
      </c>
    </row>
    <row r="8274" spans="1:50" hidden="1" x14ac:dyDescent="0.3">
      <c r="A8274" t="s">
        <v>9651</v>
      </c>
      <c r="B8274" t="s">
        <v>9062</v>
      </c>
      <c r="D8274">
        <v>2040</v>
      </c>
      <c r="F8274">
        <v>5</v>
      </c>
      <c r="G8274" t="s">
        <v>236</v>
      </c>
      <c r="H8274" t="s">
        <v>94</v>
      </c>
      <c r="I8274" t="s">
        <v>104</v>
      </c>
      <c r="J8274" t="s">
        <v>210</v>
      </c>
      <c r="K8274" t="s">
        <v>81</v>
      </c>
      <c r="L8274" t="s">
        <v>82</v>
      </c>
      <c r="M8274" t="s">
        <v>211</v>
      </c>
      <c r="N8274" t="s">
        <v>84</v>
      </c>
      <c r="O8274" t="s">
        <v>1767</v>
      </c>
      <c r="P8274" t="s">
        <v>1387</v>
      </c>
      <c r="Q8274" t="s">
        <v>87</v>
      </c>
      <c r="R8274" t="s">
        <v>215</v>
      </c>
      <c r="T8274" t="s">
        <v>89</v>
      </c>
      <c r="U8274" t="s">
        <v>90</v>
      </c>
      <c r="V8274">
        <v>2.1134200000000001</v>
      </c>
      <c r="W8274">
        <v>138.12767600000001</v>
      </c>
      <c r="X8274">
        <v>44.381819999999998</v>
      </c>
      <c r="Y8274">
        <v>100.38745</v>
      </c>
      <c r="Z8274">
        <v>54.948920000000001</v>
      </c>
      <c r="AA8274">
        <v>36.948421158534913</v>
      </c>
      <c r="AB8274">
        <v>28.929524489148012</v>
      </c>
      <c r="AC8274">
        <v>58.801528365074589</v>
      </c>
      <c r="AP8274">
        <v>138.12767600000001</v>
      </c>
      <c r="AQ8274">
        <v>138.12767600000001</v>
      </c>
      <c r="AR8274">
        <v>138.12767600000001</v>
      </c>
      <c r="AS8274">
        <v>138.12767600000001</v>
      </c>
      <c r="AT8274">
        <v>65.357418780933273</v>
      </c>
      <c r="AU8274" t="s">
        <v>9120</v>
      </c>
      <c r="AV8274">
        <v>80</v>
      </c>
      <c r="AW8274">
        <v>0.81696773476166595</v>
      </c>
      <c r="AX8274">
        <v>3.4040322281736084E-2</v>
      </c>
    </row>
    <row r="8275" spans="1:50" hidden="1" x14ac:dyDescent="0.3">
      <c r="A8275" t="s">
        <v>9652</v>
      </c>
      <c r="B8275" t="s">
        <v>9062</v>
      </c>
      <c r="D8275">
        <v>2046</v>
      </c>
      <c r="F8275">
        <v>5</v>
      </c>
      <c r="G8275" t="s">
        <v>247</v>
      </c>
      <c r="H8275" t="s">
        <v>94</v>
      </c>
      <c r="I8275" t="s">
        <v>104</v>
      </c>
      <c r="J8275" t="s">
        <v>210</v>
      </c>
      <c r="K8275" t="s">
        <v>121</v>
      </c>
      <c r="L8275" t="s">
        <v>82</v>
      </c>
      <c r="M8275" t="s">
        <v>211</v>
      </c>
      <c r="N8275" t="s">
        <v>84</v>
      </c>
      <c r="O8275" t="s">
        <v>1767</v>
      </c>
      <c r="P8275" t="s">
        <v>1387</v>
      </c>
      <c r="Q8275" t="s">
        <v>87</v>
      </c>
      <c r="R8275" t="s">
        <v>215</v>
      </c>
      <c r="T8275" t="s">
        <v>89</v>
      </c>
      <c r="U8275" t="s">
        <v>90</v>
      </c>
      <c r="V8275">
        <v>3.1701299999999999</v>
      </c>
      <c r="W8275">
        <v>89.227682000000001</v>
      </c>
      <c r="X8275">
        <v>12.68052</v>
      </c>
      <c r="Y8275">
        <v>69.742861000000005</v>
      </c>
      <c r="Z8275">
        <v>42.796754999999997</v>
      </c>
      <c r="AA8275">
        <v>12.230745579853183</v>
      </c>
      <c r="AB8275">
        <v>19.538290923987482</v>
      </c>
      <c r="AC8275">
        <v>14.822550847280901</v>
      </c>
      <c r="AP8275">
        <v>89.227682000000001</v>
      </c>
      <c r="AQ8275">
        <v>89.227682000000001</v>
      </c>
      <c r="AR8275">
        <v>89.227682000000001</v>
      </c>
      <c r="AS8275">
        <v>89.227682000000001</v>
      </c>
      <c r="AT8275">
        <v>28.146379486014769</v>
      </c>
      <c r="AU8275" t="s">
        <v>9122</v>
      </c>
      <c r="AV8275">
        <v>60</v>
      </c>
      <c r="AW8275">
        <v>0.46910632476691283</v>
      </c>
      <c r="AX8275">
        <v>1.9546096865288035E-2</v>
      </c>
    </row>
    <row r="8276" spans="1:50" hidden="1" x14ac:dyDescent="0.3">
      <c r="A8276" t="s">
        <v>9653</v>
      </c>
      <c r="B8276" t="s">
        <v>9062</v>
      </c>
      <c r="D8276">
        <v>2112</v>
      </c>
      <c r="F8276">
        <v>5</v>
      </c>
      <c r="G8276" t="s">
        <v>250</v>
      </c>
      <c r="H8276" t="s">
        <v>251</v>
      </c>
      <c r="I8276" t="s">
        <v>252</v>
      </c>
      <c r="J8276" t="s">
        <v>253</v>
      </c>
      <c r="K8276" t="s">
        <v>185</v>
      </c>
      <c r="L8276" t="s">
        <v>82</v>
      </c>
      <c r="M8276" t="s">
        <v>254</v>
      </c>
      <c r="N8276" t="s">
        <v>100</v>
      </c>
      <c r="O8276" t="s">
        <v>1767</v>
      </c>
      <c r="P8276" t="s">
        <v>1387</v>
      </c>
      <c r="Q8276" t="s">
        <v>87</v>
      </c>
      <c r="R8276" t="s">
        <v>107</v>
      </c>
      <c r="T8276" t="s">
        <v>89</v>
      </c>
      <c r="U8276" t="s">
        <v>90</v>
      </c>
      <c r="V8276">
        <v>0.36984899999999998</v>
      </c>
      <c r="W8276">
        <v>38.370460000000001</v>
      </c>
      <c r="X8276">
        <v>25.519553999999999</v>
      </c>
      <c r="Y8276">
        <v>26.629100000000001</v>
      </c>
      <c r="Z8276">
        <v>19.232127999999999</v>
      </c>
      <c r="AA8276">
        <v>18.033014538288008</v>
      </c>
      <c r="AB8276">
        <v>14.204957678937907</v>
      </c>
      <c r="AC8276">
        <v>3.2583125284941561</v>
      </c>
      <c r="AP8276">
        <v>38.370460000000001</v>
      </c>
      <c r="AQ8276">
        <v>38.370460000000001</v>
      </c>
      <c r="AR8276">
        <v>38.370460000000001</v>
      </c>
      <c r="AS8276">
        <v>38.370460000000001</v>
      </c>
      <c r="AT8276">
        <v>103.74628564630432</v>
      </c>
      <c r="AU8276" t="s">
        <v>9124</v>
      </c>
      <c r="AV8276">
        <v>441</v>
      </c>
      <c r="AW8276">
        <v>0.23525234840431816</v>
      </c>
      <c r="AX8276">
        <v>9.8021811835132568E-3</v>
      </c>
    </row>
    <row r="8277" spans="1:50" hidden="1" x14ac:dyDescent="0.3">
      <c r="A8277" t="s">
        <v>9654</v>
      </c>
      <c r="B8277" t="s">
        <v>9062</v>
      </c>
      <c r="D8277">
        <v>2125</v>
      </c>
      <c r="F8277">
        <v>5</v>
      </c>
      <c r="G8277" t="s">
        <v>257</v>
      </c>
      <c r="H8277" t="s">
        <v>251</v>
      </c>
      <c r="I8277" t="s">
        <v>252</v>
      </c>
      <c r="J8277" t="s">
        <v>253</v>
      </c>
      <c r="K8277" t="s">
        <v>112</v>
      </c>
      <c r="L8277" t="s">
        <v>82</v>
      </c>
      <c r="M8277" t="s">
        <v>254</v>
      </c>
      <c r="N8277" t="s">
        <v>100</v>
      </c>
      <c r="O8277" t="s">
        <v>1767</v>
      </c>
      <c r="P8277" t="s">
        <v>1387</v>
      </c>
      <c r="Q8277" t="s">
        <v>87</v>
      </c>
      <c r="R8277" t="s">
        <v>88</v>
      </c>
      <c r="T8277" t="s">
        <v>89</v>
      </c>
      <c r="U8277" t="s">
        <v>90</v>
      </c>
      <c r="V8277">
        <v>1.046143</v>
      </c>
      <c r="W8277">
        <v>730.75482</v>
      </c>
      <c r="X8277">
        <v>381.842195</v>
      </c>
      <c r="Y8277">
        <v>220.73617300000001</v>
      </c>
      <c r="Z8277">
        <v>275.658681</v>
      </c>
      <c r="AA8277">
        <v>233.75526431465209</v>
      </c>
      <c r="AB8277">
        <v>301.96069813901033</v>
      </c>
      <c r="AC8277">
        <v>166.32637029042354</v>
      </c>
      <c r="AP8277">
        <v>730.75482</v>
      </c>
      <c r="AQ8277">
        <v>730.75482</v>
      </c>
      <c r="AR8277">
        <v>730.75482</v>
      </c>
      <c r="AS8277">
        <v>730.75482</v>
      </c>
      <c r="AT8277">
        <v>698.52287880337576</v>
      </c>
      <c r="AU8277" t="s">
        <v>9126</v>
      </c>
      <c r="AV8277">
        <v>112</v>
      </c>
      <c r="AW8277">
        <v>6.2368114178872833</v>
      </c>
      <c r="AX8277">
        <v>0.25986714241197012</v>
      </c>
    </row>
    <row r="8278" spans="1:50" hidden="1" x14ac:dyDescent="0.3">
      <c r="A8278" t="s">
        <v>9655</v>
      </c>
      <c r="B8278" t="s">
        <v>9062</v>
      </c>
      <c r="D8278">
        <v>2140</v>
      </c>
      <c r="F8278">
        <v>5</v>
      </c>
      <c r="G8278" t="s">
        <v>260</v>
      </c>
      <c r="H8278" t="s">
        <v>251</v>
      </c>
      <c r="I8278" t="s">
        <v>252</v>
      </c>
      <c r="J8278" t="s">
        <v>253</v>
      </c>
      <c r="K8278" t="s">
        <v>81</v>
      </c>
      <c r="L8278" t="s">
        <v>82</v>
      </c>
      <c r="M8278" t="s">
        <v>254</v>
      </c>
      <c r="N8278" t="s">
        <v>84</v>
      </c>
      <c r="O8278" t="s">
        <v>1767</v>
      </c>
      <c r="P8278" t="s">
        <v>1387</v>
      </c>
      <c r="Q8278" t="s">
        <v>87</v>
      </c>
      <c r="R8278" t="s">
        <v>88</v>
      </c>
      <c r="T8278" t="s">
        <v>89</v>
      </c>
      <c r="U8278" t="s">
        <v>90</v>
      </c>
      <c r="V8278">
        <v>2.1134200000000001</v>
      </c>
      <c r="W8278">
        <v>1895.454326</v>
      </c>
      <c r="X8278">
        <v>991.19401800000003</v>
      </c>
      <c r="Y8278">
        <v>1544.9100659999999</v>
      </c>
      <c r="Z8278">
        <v>1374.7797599999999</v>
      </c>
      <c r="AA8278">
        <v>842.31782140832377</v>
      </c>
      <c r="AB8278">
        <v>1229.88742353727</v>
      </c>
      <c r="AC8278">
        <v>427.11826202158755</v>
      </c>
      <c r="AP8278">
        <v>1895.454326</v>
      </c>
      <c r="AQ8278">
        <v>1895.454326</v>
      </c>
      <c r="AR8278">
        <v>1895.454326</v>
      </c>
      <c r="AS8278">
        <v>1895.454326</v>
      </c>
      <c r="AT8278">
        <v>896.8658979284761</v>
      </c>
      <c r="AU8278" t="s">
        <v>9128</v>
      </c>
      <c r="AV8278">
        <v>80</v>
      </c>
      <c r="AW8278">
        <v>11.210823724105952</v>
      </c>
      <c r="AX8278">
        <v>0.46711765517108134</v>
      </c>
    </row>
    <row r="8279" spans="1:50" hidden="1" x14ac:dyDescent="0.3">
      <c r="A8279" t="s">
        <v>9656</v>
      </c>
      <c r="B8279" t="s">
        <v>9062</v>
      </c>
      <c r="D8279">
        <v>2146</v>
      </c>
      <c r="F8279">
        <v>5</v>
      </c>
      <c r="G8279" t="s">
        <v>263</v>
      </c>
      <c r="H8279" t="s">
        <v>251</v>
      </c>
      <c r="I8279" t="s">
        <v>252</v>
      </c>
      <c r="J8279" t="s">
        <v>253</v>
      </c>
      <c r="K8279" t="s">
        <v>121</v>
      </c>
      <c r="L8279" t="s">
        <v>82</v>
      </c>
      <c r="M8279" t="s">
        <v>254</v>
      </c>
      <c r="N8279" t="s">
        <v>84</v>
      </c>
      <c r="O8279" t="s">
        <v>1767</v>
      </c>
      <c r="P8279" t="s">
        <v>1387</v>
      </c>
      <c r="Q8279" t="s">
        <v>87</v>
      </c>
      <c r="R8279" t="s">
        <v>88</v>
      </c>
      <c r="T8279" t="s">
        <v>89</v>
      </c>
      <c r="U8279" t="s">
        <v>90</v>
      </c>
      <c r="V8279">
        <v>3.1701299999999999</v>
      </c>
      <c r="W8279">
        <v>3023.5060319999998</v>
      </c>
      <c r="X8279">
        <v>1280.7326250000001</v>
      </c>
      <c r="Y8279">
        <v>1513.7371889999999</v>
      </c>
      <c r="Z8279">
        <v>1367.9112319999999</v>
      </c>
      <c r="AA8279">
        <v>1347.7472009642527</v>
      </c>
      <c r="AB8279">
        <v>1309.3474184410704</v>
      </c>
      <c r="AC8279">
        <v>620.00102089878658</v>
      </c>
      <c r="AP8279">
        <v>3023.5060319999998</v>
      </c>
      <c r="AQ8279">
        <v>3023.5060319999998</v>
      </c>
      <c r="AR8279">
        <v>3023.5060319999998</v>
      </c>
      <c r="AS8279">
        <v>3023.5060319999998</v>
      </c>
      <c r="AT8279">
        <v>953.74827909265548</v>
      </c>
      <c r="AU8279" t="s">
        <v>9130</v>
      </c>
      <c r="AV8279">
        <v>60</v>
      </c>
      <c r="AW8279">
        <v>15.895804651544259</v>
      </c>
      <c r="AX8279">
        <v>0.66232519381434407</v>
      </c>
    </row>
    <row r="8280" spans="1:50" hidden="1" x14ac:dyDescent="0.3">
      <c r="A8280" t="s">
        <v>9657</v>
      </c>
      <c r="B8280" t="s">
        <v>9062</v>
      </c>
      <c r="D8280">
        <v>2148</v>
      </c>
      <c r="F8280">
        <v>5</v>
      </c>
      <c r="G8280" t="s">
        <v>266</v>
      </c>
      <c r="H8280" t="s">
        <v>251</v>
      </c>
      <c r="I8280" t="s">
        <v>252</v>
      </c>
      <c r="J8280" t="s">
        <v>253</v>
      </c>
      <c r="K8280" t="s">
        <v>267</v>
      </c>
      <c r="L8280" t="s">
        <v>82</v>
      </c>
      <c r="M8280" t="s">
        <v>254</v>
      </c>
      <c r="N8280" t="s">
        <v>84</v>
      </c>
      <c r="O8280" t="s">
        <v>1767</v>
      </c>
      <c r="P8280" t="s">
        <v>1387</v>
      </c>
      <c r="Q8280" t="s">
        <v>87</v>
      </c>
      <c r="R8280" t="s">
        <v>107</v>
      </c>
      <c r="T8280" t="s">
        <v>89</v>
      </c>
      <c r="U8280" t="s">
        <v>90</v>
      </c>
      <c r="V8280">
        <v>2.1134200000000001</v>
      </c>
      <c r="W8280">
        <v>43.251181000000003</v>
      </c>
      <c r="X8280">
        <v>8.4536800000000003</v>
      </c>
      <c r="Y8280">
        <v>59.175761999999999</v>
      </c>
      <c r="Z8280">
        <v>19.020780999999999</v>
      </c>
      <c r="AA8280">
        <v>30.92348432242861</v>
      </c>
      <c r="AB8280">
        <v>14.058531553337435</v>
      </c>
      <c r="AC8280">
        <v>5.7951397817880705</v>
      </c>
      <c r="AP8280">
        <v>43.251181000000003</v>
      </c>
      <c r="AQ8280">
        <v>43.251181000000003</v>
      </c>
      <c r="AR8280">
        <v>43.251181000000003</v>
      </c>
      <c r="AS8280">
        <v>43.251181000000003</v>
      </c>
      <c r="AT8280">
        <v>20.465019257885324</v>
      </c>
      <c r="AU8280" t="s">
        <v>9132</v>
      </c>
      <c r="AV8280">
        <v>42</v>
      </c>
      <c r="AW8280">
        <v>0.48726236328298389</v>
      </c>
      <c r="AX8280">
        <v>2.030259847012433E-2</v>
      </c>
    </row>
    <row r="8281" spans="1:50" hidden="1" x14ac:dyDescent="0.3">
      <c r="A8281" t="s">
        <v>9658</v>
      </c>
      <c r="B8281" t="s">
        <v>9062</v>
      </c>
      <c r="D8281">
        <v>2155</v>
      </c>
      <c r="F8281">
        <v>5</v>
      </c>
      <c r="G8281" t="s">
        <v>7455</v>
      </c>
      <c r="H8281" t="s">
        <v>251</v>
      </c>
      <c r="I8281" t="s">
        <v>252</v>
      </c>
      <c r="J8281" t="s">
        <v>253</v>
      </c>
      <c r="K8281" t="s">
        <v>267</v>
      </c>
      <c r="L8281" t="s">
        <v>82</v>
      </c>
      <c r="M8281" t="s">
        <v>254</v>
      </c>
      <c r="N8281" t="s">
        <v>84</v>
      </c>
      <c r="O8281" t="s">
        <v>1767</v>
      </c>
      <c r="P8281" t="s">
        <v>1387</v>
      </c>
      <c r="Q8281" t="s">
        <v>87</v>
      </c>
      <c r="R8281" t="s">
        <v>107</v>
      </c>
      <c r="T8281" t="s">
        <v>89</v>
      </c>
      <c r="U8281" t="s">
        <v>90</v>
      </c>
      <c r="V8281">
        <v>2.1134200000000001</v>
      </c>
      <c r="W8281">
        <v>1.0669219999999999</v>
      </c>
      <c r="X8281">
        <v>8.4536800000000003</v>
      </c>
      <c r="Y8281">
        <v>0</v>
      </c>
      <c r="Z8281">
        <v>0</v>
      </c>
      <c r="AA8281">
        <v>0</v>
      </c>
      <c r="AB8281">
        <v>0</v>
      </c>
      <c r="AC8281">
        <v>0</v>
      </c>
      <c r="AP8281">
        <v>1.0669219999999999</v>
      </c>
      <c r="AQ8281">
        <v>1.0669219999999999</v>
      </c>
      <c r="AR8281">
        <v>1.0669219999999999</v>
      </c>
      <c r="AS8281">
        <v>1.0669219999999999</v>
      </c>
      <c r="AT8281">
        <v>0.50483197849930439</v>
      </c>
      <c r="AU8281" t="s">
        <v>9517</v>
      </c>
      <c r="AV8281">
        <v>42</v>
      </c>
      <c r="AW8281">
        <v>1.20198090118882E-2</v>
      </c>
      <c r="AX8281">
        <v>5.0082537549534162E-4</v>
      </c>
    </row>
    <row r="8282" spans="1:50" hidden="1" x14ac:dyDescent="0.3">
      <c r="A8282" t="s">
        <v>9659</v>
      </c>
      <c r="B8282" t="s">
        <v>9062</v>
      </c>
      <c r="D8282">
        <v>2216</v>
      </c>
      <c r="F8282">
        <v>5</v>
      </c>
      <c r="G8282" t="s">
        <v>277</v>
      </c>
      <c r="H8282" t="s">
        <v>251</v>
      </c>
      <c r="I8282" t="s">
        <v>252</v>
      </c>
      <c r="J8282" t="s">
        <v>253</v>
      </c>
      <c r="K8282" t="s">
        <v>133</v>
      </c>
      <c r="L8282" t="s">
        <v>82</v>
      </c>
      <c r="M8282" t="s">
        <v>278</v>
      </c>
      <c r="N8282" t="s">
        <v>100</v>
      </c>
      <c r="O8282" t="s">
        <v>1767</v>
      </c>
      <c r="P8282" t="s">
        <v>1387</v>
      </c>
      <c r="Q8282" t="s">
        <v>87</v>
      </c>
      <c r="R8282" t="s">
        <v>215</v>
      </c>
      <c r="T8282" t="s">
        <v>89</v>
      </c>
      <c r="U8282" t="s">
        <v>90</v>
      </c>
      <c r="V8282">
        <v>0.63402599999999998</v>
      </c>
      <c r="W8282">
        <v>0</v>
      </c>
      <c r="X8282">
        <v>2.5361039999999999</v>
      </c>
      <c r="Y8282">
        <v>3.1701299999999999</v>
      </c>
      <c r="Z8282">
        <v>1.9020779999999999</v>
      </c>
      <c r="AA8282">
        <v>1.6830416240688331</v>
      </c>
      <c r="AB8282">
        <v>0</v>
      </c>
      <c r="AC8282">
        <v>0.67294181146853171</v>
      </c>
      <c r="AP8282">
        <v>0</v>
      </c>
      <c r="AQ8282">
        <v>0</v>
      </c>
      <c r="AR8282">
        <v>0</v>
      </c>
      <c r="AS8282">
        <v>0</v>
      </c>
      <c r="AT8282">
        <v>0</v>
      </c>
      <c r="AU8282" t="s">
        <v>9134</v>
      </c>
      <c r="AV8282">
        <v>270</v>
      </c>
      <c r="AW8282">
        <v>0</v>
      </c>
      <c r="AX8282">
        <v>0</v>
      </c>
    </row>
    <row r="8283" spans="1:50" hidden="1" x14ac:dyDescent="0.3">
      <c r="A8283" t="s">
        <v>9660</v>
      </c>
      <c r="B8283" t="s">
        <v>9062</v>
      </c>
      <c r="D8283">
        <v>2307</v>
      </c>
      <c r="F8283">
        <v>5</v>
      </c>
      <c r="G8283" t="s">
        <v>284</v>
      </c>
      <c r="H8283" t="s">
        <v>78</v>
      </c>
      <c r="I8283" t="s">
        <v>285</v>
      </c>
      <c r="J8283" t="s">
        <v>286</v>
      </c>
      <c r="K8283" t="s">
        <v>174</v>
      </c>
      <c r="L8283" t="s">
        <v>82</v>
      </c>
      <c r="M8283" t="s">
        <v>287</v>
      </c>
      <c r="N8283" t="s">
        <v>100</v>
      </c>
      <c r="O8283" t="s">
        <v>1767</v>
      </c>
      <c r="P8283" t="s">
        <v>1387</v>
      </c>
      <c r="Q8283" t="s">
        <v>87</v>
      </c>
      <c r="R8283" t="s">
        <v>107</v>
      </c>
      <c r="S8283" t="s">
        <v>288</v>
      </c>
      <c r="T8283" t="s">
        <v>89</v>
      </c>
      <c r="U8283" t="s">
        <v>90</v>
      </c>
      <c r="V8283">
        <v>0.49982388164846775</v>
      </c>
      <c r="W8283">
        <v>7.5892712528889836</v>
      </c>
      <c r="X8283">
        <v>0</v>
      </c>
      <c r="Y8283">
        <v>0</v>
      </c>
      <c r="Z8283">
        <v>0</v>
      </c>
      <c r="AA8283">
        <v>7.5892712528889836</v>
      </c>
      <c r="AB8283">
        <v>0</v>
      </c>
      <c r="AC8283">
        <v>0</v>
      </c>
      <c r="AP8283">
        <v>15.255423</v>
      </c>
      <c r="AQ8283">
        <v>15.255423</v>
      </c>
      <c r="AR8283">
        <v>7.5892712528889836</v>
      </c>
      <c r="AS8283">
        <v>7.5892712528889836</v>
      </c>
      <c r="AT8283">
        <v>15.183890829423415</v>
      </c>
      <c r="AU8283" t="s">
        <v>9138</v>
      </c>
    </row>
    <row r="8284" spans="1:50" hidden="1" x14ac:dyDescent="0.3">
      <c r="A8284" t="s">
        <v>9661</v>
      </c>
      <c r="B8284" t="s">
        <v>9062</v>
      </c>
      <c r="D8284">
        <v>2308</v>
      </c>
      <c r="F8284">
        <v>5</v>
      </c>
      <c r="G8284" t="s">
        <v>291</v>
      </c>
      <c r="H8284" t="s">
        <v>78</v>
      </c>
      <c r="I8284" t="s">
        <v>285</v>
      </c>
      <c r="J8284" t="s">
        <v>286</v>
      </c>
      <c r="K8284" t="s">
        <v>112</v>
      </c>
      <c r="L8284" t="s">
        <v>82</v>
      </c>
      <c r="M8284" t="s">
        <v>287</v>
      </c>
      <c r="N8284" t="s">
        <v>100</v>
      </c>
      <c r="O8284" t="s">
        <v>1767</v>
      </c>
      <c r="P8284" t="s">
        <v>1387</v>
      </c>
      <c r="Q8284" t="s">
        <v>87</v>
      </c>
      <c r="R8284" t="s">
        <v>107</v>
      </c>
      <c r="S8284" t="s">
        <v>288</v>
      </c>
      <c r="T8284" t="s">
        <v>89</v>
      </c>
      <c r="U8284" t="s">
        <v>90</v>
      </c>
      <c r="V8284">
        <v>1.046143008101444</v>
      </c>
      <c r="W8284">
        <v>41.063043371587071</v>
      </c>
      <c r="X8284">
        <v>0</v>
      </c>
      <c r="Y8284">
        <v>0</v>
      </c>
      <c r="Z8284">
        <v>0</v>
      </c>
      <c r="AA8284">
        <v>41.063043371587071</v>
      </c>
      <c r="AB8284">
        <v>0</v>
      </c>
      <c r="AC8284">
        <v>0</v>
      </c>
      <c r="AP8284">
        <v>129.865261</v>
      </c>
      <c r="AQ8284">
        <v>129.865261</v>
      </c>
      <c r="AR8284">
        <v>41.063043371587071</v>
      </c>
      <c r="AS8284">
        <v>41.063043371587071</v>
      </c>
      <c r="AT8284">
        <v>39.251845162267919</v>
      </c>
      <c r="AU8284" t="s">
        <v>9140</v>
      </c>
      <c r="AV8284">
        <v>112</v>
      </c>
      <c r="AW8284">
        <v>0.35046290323453499</v>
      </c>
      <c r="AX8284">
        <v>1.4602620968105625E-2</v>
      </c>
    </row>
    <row r="8285" spans="1:50" hidden="1" x14ac:dyDescent="0.3">
      <c r="A8285" t="s">
        <v>9662</v>
      </c>
      <c r="B8285" t="s">
        <v>9062</v>
      </c>
      <c r="D8285">
        <v>2309</v>
      </c>
      <c r="F8285">
        <v>5</v>
      </c>
      <c r="G8285" t="s">
        <v>294</v>
      </c>
      <c r="H8285" t="s">
        <v>78</v>
      </c>
      <c r="I8285" t="s">
        <v>285</v>
      </c>
      <c r="J8285" t="s">
        <v>286</v>
      </c>
      <c r="K8285" t="s">
        <v>174</v>
      </c>
      <c r="L8285" t="s">
        <v>82</v>
      </c>
      <c r="M8285" t="s">
        <v>295</v>
      </c>
      <c r="N8285" t="s">
        <v>100</v>
      </c>
      <c r="O8285" t="s">
        <v>1767</v>
      </c>
      <c r="P8285" t="s">
        <v>1387</v>
      </c>
      <c r="Q8285" t="s">
        <v>87</v>
      </c>
      <c r="R8285" t="s">
        <v>107</v>
      </c>
      <c r="S8285" t="s">
        <v>288</v>
      </c>
      <c r="T8285" t="s">
        <v>89</v>
      </c>
      <c r="U8285" t="s">
        <v>90</v>
      </c>
      <c r="V8285">
        <v>0.49982388164846775</v>
      </c>
      <c r="W8285">
        <v>7.5892712528889836</v>
      </c>
      <c r="X8285">
        <v>0</v>
      </c>
      <c r="Y8285">
        <v>0</v>
      </c>
      <c r="Z8285">
        <v>0</v>
      </c>
      <c r="AA8285">
        <v>7.5892712528889836</v>
      </c>
      <c r="AB8285">
        <v>0</v>
      </c>
      <c r="AC8285">
        <v>0</v>
      </c>
      <c r="AP8285">
        <v>15.255459999999999</v>
      </c>
      <c r="AQ8285">
        <v>15.255459999999999</v>
      </c>
      <c r="AR8285">
        <v>7.5892712528889836</v>
      </c>
      <c r="AS8285">
        <v>7.5892712528889836</v>
      </c>
      <c r="AT8285">
        <v>15.183890829423415</v>
      </c>
      <c r="AU8285" t="s">
        <v>9142</v>
      </c>
      <c r="AV8285">
        <v>270</v>
      </c>
      <c r="AW8285">
        <v>5.6236632701568201E-2</v>
      </c>
      <c r="AX8285">
        <v>2.3431930292320082E-3</v>
      </c>
    </row>
    <row r="8286" spans="1:50" hidden="1" x14ac:dyDescent="0.3">
      <c r="A8286" t="s">
        <v>9663</v>
      </c>
      <c r="B8286" t="s">
        <v>9062</v>
      </c>
      <c r="D8286">
        <v>2311</v>
      </c>
      <c r="F8286">
        <v>5</v>
      </c>
      <c r="G8286" t="s">
        <v>298</v>
      </c>
      <c r="H8286" t="s">
        <v>78</v>
      </c>
      <c r="I8286" t="s">
        <v>285</v>
      </c>
      <c r="J8286" t="s">
        <v>286</v>
      </c>
      <c r="K8286" t="s">
        <v>112</v>
      </c>
      <c r="L8286" t="s">
        <v>82</v>
      </c>
      <c r="M8286" t="s">
        <v>295</v>
      </c>
      <c r="N8286" t="s">
        <v>100</v>
      </c>
      <c r="O8286" t="s">
        <v>1767</v>
      </c>
      <c r="P8286" t="s">
        <v>1387</v>
      </c>
      <c r="Q8286" t="s">
        <v>87</v>
      </c>
      <c r="R8286" t="s">
        <v>107</v>
      </c>
      <c r="S8286" t="s">
        <v>288</v>
      </c>
      <c r="T8286" t="s">
        <v>89</v>
      </c>
      <c r="U8286" t="s">
        <v>90</v>
      </c>
      <c r="V8286">
        <v>1.046143008101444</v>
      </c>
      <c r="W8286">
        <v>41.063043371587071</v>
      </c>
      <c r="X8286">
        <v>0</v>
      </c>
      <c r="Y8286">
        <v>0</v>
      </c>
      <c r="Z8286">
        <v>0</v>
      </c>
      <c r="AA8286">
        <v>41.063043371587071</v>
      </c>
      <c r="AB8286">
        <v>0</v>
      </c>
      <c r="AC8286">
        <v>0</v>
      </c>
      <c r="AP8286">
        <v>129.865263</v>
      </c>
      <c r="AQ8286">
        <v>129.865263</v>
      </c>
      <c r="AR8286">
        <v>41.063043371587071</v>
      </c>
      <c r="AS8286">
        <v>41.063043371587071</v>
      </c>
      <c r="AT8286">
        <v>39.251845162267919</v>
      </c>
      <c r="AU8286" t="s">
        <v>9144</v>
      </c>
      <c r="AV8286">
        <v>112</v>
      </c>
      <c r="AW8286">
        <v>0.35046290323453499</v>
      </c>
      <c r="AX8286">
        <v>1.4602620968105625E-2</v>
      </c>
    </row>
    <row r="8287" spans="1:50" hidden="1" x14ac:dyDescent="0.3">
      <c r="A8287" t="s">
        <v>9664</v>
      </c>
      <c r="B8287" t="s">
        <v>9062</v>
      </c>
      <c r="D8287">
        <v>2332</v>
      </c>
      <c r="F8287">
        <v>5</v>
      </c>
      <c r="G8287" t="s">
        <v>9665</v>
      </c>
      <c r="H8287" t="s">
        <v>78</v>
      </c>
      <c r="I8287" t="s">
        <v>285</v>
      </c>
      <c r="J8287" t="s">
        <v>286</v>
      </c>
      <c r="K8287" t="s">
        <v>174</v>
      </c>
      <c r="L8287" t="s">
        <v>82</v>
      </c>
      <c r="M8287" t="s">
        <v>302</v>
      </c>
      <c r="N8287" t="s">
        <v>100</v>
      </c>
      <c r="O8287" t="s">
        <v>1767</v>
      </c>
      <c r="P8287" t="s">
        <v>1387</v>
      </c>
      <c r="Q8287" t="s">
        <v>271</v>
      </c>
      <c r="R8287" t="s">
        <v>107</v>
      </c>
      <c r="T8287" t="s">
        <v>89</v>
      </c>
      <c r="U8287" t="s">
        <v>90</v>
      </c>
      <c r="V8287">
        <v>0.49982399999999999</v>
      </c>
      <c r="W8287">
        <v>0</v>
      </c>
      <c r="X8287">
        <v>0</v>
      </c>
      <c r="Y8287">
        <v>0.49982399999999999</v>
      </c>
      <c r="Z8287">
        <v>0</v>
      </c>
      <c r="AA8287">
        <v>0</v>
      </c>
      <c r="AB8287">
        <v>0</v>
      </c>
      <c r="AC8287">
        <v>0</v>
      </c>
      <c r="AP8287">
        <v>0</v>
      </c>
      <c r="AQ8287">
        <v>0</v>
      </c>
      <c r="AR8287">
        <v>0</v>
      </c>
      <c r="AS8287">
        <v>0</v>
      </c>
      <c r="AT8287">
        <v>0</v>
      </c>
      <c r="AU8287" t="s">
        <v>9666</v>
      </c>
    </row>
    <row r="8288" spans="1:50" hidden="1" x14ac:dyDescent="0.3">
      <c r="A8288" t="s">
        <v>9667</v>
      </c>
      <c r="B8288" t="s">
        <v>9062</v>
      </c>
      <c r="D8288">
        <v>2334</v>
      </c>
      <c r="F8288">
        <v>5</v>
      </c>
      <c r="G8288" t="s">
        <v>311</v>
      </c>
      <c r="H8288" t="s">
        <v>78</v>
      </c>
      <c r="I8288" t="s">
        <v>285</v>
      </c>
      <c r="J8288" t="s">
        <v>286</v>
      </c>
      <c r="K8288" t="s">
        <v>112</v>
      </c>
      <c r="L8288" t="s">
        <v>82</v>
      </c>
      <c r="M8288" t="s">
        <v>302</v>
      </c>
      <c r="N8288" t="s">
        <v>100</v>
      </c>
      <c r="O8288" t="s">
        <v>1767</v>
      </c>
      <c r="P8288" t="s">
        <v>1387</v>
      </c>
      <c r="Q8288" t="s">
        <v>87</v>
      </c>
      <c r="R8288" t="s">
        <v>88</v>
      </c>
      <c r="T8288" t="s">
        <v>89</v>
      </c>
      <c r="U8288" t="s">
        <v>90</v>
      </c>
      <c r="V8288">
        <v>1.046143</v>
      </c>
      <c r="W8288">
        <v>2037.17597</v>
      </c>
      <c r="X8288">
        <v>1116.932016</v>
      </c>
      <c r="Y8288">
        <v>1295.648115</v>
      </c>
      <c r="Z8288">
        <v>962.45157099999994</v>
      </c>
      <c r="AA8288">
        <v>793.88708055726056</v>
      </c>
      <c r="AB8288">
        <v>1438.9666882883182</v>
      </c>
      <c r="AC8288">
        <v>830.6968030516739</v>
      </c>
      <c r="AP8288">
        <v>2037.17597</v>
      </c>
      <c r="AQ8288">
        <v>2037.17597</v>
      </c>
      <c r="AR8288">
        <v>2037.17597</v>
      </c>
      <c r="AS8288">
        <v>2037.17597</v>
      </c>
      <c r="AT8288">
        <v>1947.3207486930562</v>
      </c>
      <c r="AU8288" t="s">
        <v>9146</v>
      </c>
      <c r="AV8288">
        <v>112</v>
      </c>
      <c r="AW8288">
        <v>17.386792399045145</v>
      </c>
      <c r="AX8288">
        <v>0.72444968329354775</v>
      </c>
    </row>
    <row r="8289" spans="1:50" hidden="1" x14ac:dyDescent="0.3">
      <c r="A8289" t="s">
        <v>9668</v>
      </c>
      <c r="B8289" t="s">
        <v>9062</v>
      </c>
      <c r="D8289">
        <v>2336</v>
      </c>
      <c r="F8289">
        <v>5</v>
      </c>
      <c r="G8289" t="s">
        <v>314</v>
      </c>
      <c r="H8289" t="s">
        <v>78</v>
      </c>
      <c r="I8289" t="s">
        <v>285</v>
      </c>
      <c r="J8289" t="s">
        <v>286</v>
      </c>
      <c r="K8289" t="s">
        <v>174</v>
      </c>
      <c r="L8289" t="s">
        <v>82</v>
      </c>
      <c r="M8289" t="s">
        <v>302</v>
      </c>
      <c r="N8289" t="s">
        <v>100</v>
      </c>
      <c r="O8289" t="s">
        <v>1767</v>
      </c>
      <c r="P8289" t="s">
        <v>1387</v>
      </c>
      <c r="Q8289" t="s">
        <v>87</v>
      </c>
      <c r="R8289" t="s">
        <v>215</v>
      </c>
      <c r="T8289" t="s">
        <v>89</v>
      </c>
      <c r="U8289" t="s">
        <v>90</v>
      </c>
      <c r="V8289">
        <v>0.49982399999999999</v>
      </c>
      <c r="W8289">
        <v>170.069782</v>
      </c>
      <c r="X8289">
        <v>84.220343999999997</v>
      </c>
      <c r="Y8289">
        <v>124.70608300000001</v>
      </c>
      <c r="Z8289">
        <v>132.20344700000001</v>
      </c>
      <c r="AA8289">
        <v>45.917207598572546</v>
      </c>
      <c r="AB8289">
        <v>144.12522629104129</v>
      </c>
      <c r="AC8289">
        <v>104.02498910457301</v>
      </c>
      <c r="AP8289">
        <v>170.069782</v>
      </c>
      <c r="AQ8289">
        <v>170.069782</v>
      </c>
      <c r="AR8289">
        <v>170.069782</v>
      </c>
      <c r="AS8289">
        <v>170.069782</v>
      </c>
      <c r="AT8289">
        <v>340.2593352860207</v>
      </c>
      <c r="AU8289" t="s">
        <v>9148</v>
      </c>
      <c r="AV8289">
        <v>270</v>
      </c>
      <c r="AW8289">
        <v>1.2602197603185952</v>
      </c>
      <c r="AX8289">
        <v>5.2509156679941466E-2</v>
      </c>
    </row>
    <row r="8290" spans="1:50" hidden="1" x14ac:dyDescent="0.3">
      <c r="A8290" t="s">
        <v>9669</v>
      </c>
      <c r="B8290" t="s">
        <v>9062</v>
      </c>
      <c r="D8290">
        <v>2344</v>
      </c>
      <c r="F8290">
        <v>5</v>
      </c>
      <c r="G8290" t="s">
        <v>317</v>
      </c>
      <c r="H8290" t="s">
        <v>78</v>
      </c>
      <c r="I8290" t="s">
        <v>285</v>
      </c>
      <c r="J8290" t="s">
        <v>286</v>
      </c>
      <c r="K8290" t="s">
        <v>112</v>
      </c>
      <c r="L8290" t="s">
        <v>82</v>
      </c>
      <c r="M8290" t="s">
        <v>318</v>
      </c>
      <c r="N8290" t="s">
        <v>100</v>
      </c>
      <c r="O8290" t="s">
        <v>1767</v>
      </c>
      <c r="P8290" t="s">
        <v>1387</v>
      </c>
      <c r="Q8290" t="s">
        <v>87</v>
      </c>
      <c r="R8290" t="s">
        <v>88</v>
      </c>
      <c r="T8290" t="s">
        <v>89</v>
      </c>
      <c r="U8290" t="s">
        <v>90</v>
      </c>
      <c r="V8290">
        <v>1.046143</v>
      </c>
      <c r="W8290">
        <v>489.94646299999999</v>
      </c>
      <c r="X8290">
        <v>252.99225200000001</v>
      </c>
      <c r="Y8290">
        <v>339.996486</v>
      </c>
      <c r="Z8290">
        <v>255.25890200000001</v>
      </c>
      <c r="AA8290">
        <v>204.74237448890483</v>
      </c>
      <c r="AB8290">
        <v>326.09984670118638</v>
      </c>
      <c r="AC8290">
        <v>188.38577495783292</v>
      </c>
      <c r="AP8290">
        <v>489.94646299999999</v>
      </c>
      <c r="AQ8290">
        <v>489.94646299999999</v>
      </c>
      <c r="AR8290">
        <v>489.94646299999999</v>
      </c>
      <c r="AS8290">
        <v>489.94646299999999</v>
      </c>
      <c r="AT8290">
        <v>468.33603341034637</v>
      </c>
      <c r="AU8290" t="s">
        <v>9150</v>
      </c>
      <c r="AV8290">
        <v>112</v>
      </c>
      <c r="AW8290">
        <v>4.1815717268780928</v>
      </c>
      <c r="AX8290">
        <v>0.1742321552865872</v>
      </c>
    </row>
    <row r="8291" spans="1:50" hidden="1" x14ac:dyDescent="0.3">
      <c r="A8291" t="s">
        <v>9670</v>
      </c>
      <c r="B8291" t="s">
        <v>9062</v>
      </c>
      <c r="D8291">
        <v>2346</v>
      </c>
      <c r="F8291">
        <v>5</v>
      </c>
      <c r="G8291" t="s">
        <v>321</v>
      </c>
      <c r="H8291" t="s">
        <v>78</v>
      </c>
      <c r="I8291" t="s">
        <v>285</v>
      </c>
      <c r="J8291" t="s">
        <v>286</v>
      </c>
      <c r="K8291" t="s">
        <v>174</v>
      </c>
      <c r="L8291" t="s">
        <v>82</v>
      </c>
      <c r="M8291" t="s">
        <v>318</v>
      </c>
      <c r="N8291" t="s">
        <v>100</v>
      </c>
      <c r="O8291" t="s">
        <v>1767</v>
      </c>
      <c r="P8291" t="s">
        <v>1387</v>
      </c>
      <c r="Q8291" t="s">
        <v>87</v>
      </c>
      <c r="R8291" t="s">
        <v>107</v>
      </c>
      <c r="T8291" t="s">
        <v>89</v>
      </c>
      <c r="U8291" t="s">
        <v>90</v>
      </c>
      <c r="V8291">
        <v>0.49982399999999999</v>
      </c>
      <c r="W8291">
        <v>65.194213000000005</v>
      </c>
      <c r="X8291">
        <v>25.241112000000001</v>
      </c>
      <c r="Y8291">
        <v>50.232312</v>
      </c>
      <c r="Z8291">
        <v>35.237591999999999</v>
      </c>
      <c r="AA8291">
        <v>16.243206958206716</v>
      </c>
      <c r="AB8291">
        <v>34.034542067797517</v>
      </c>
      <c r="AC8291">
        <v>23.677274991436061</v>
      </c>
      <c r="AP8291">
        <v>65.194213000000005</v>
      </c>
      <c r="AQ8291">
        <v>65.194213000000005</v>
      </c>
      <c r="AR8291">
        <v>65.194213000000005</v>
      </c>
      <c r="AS8291">
        <v>65.194213000000005</v>
      </c>
      <c r="AT8291">
        <v>130.43433888728833</v>
      </c>
      <c r="AU8291" t="s">
        <v>9152</v>
      </c>
      <c r="AV8291">
        <v>270</v>
      </c>
      <c r="AW8291">
        <v>0.48309014402699385</v>
      </c>
      <c r="AX8291">
        <v>2.0128756001124744E-2</v>
      </c>
    </row>
    <row r="8292" spans="1:50" hidden="1" x14ac:dyDescent="0.3">
      <c r="A8292" t="s">
        <v>9671</v>
      </c>
      <c r="B8292" t="s">
        <v>9062</v>
      </c>
      <c r="D8292">
        <v>2378</v>
      </c>
      <c r="F8292">
        <v>5</v>
      </c>
      <c r="G8292" t="s">
        <v>1858</v>
      </c>
      <c r="H8292" t="s">
        <v>78</v>
      </c>
      <c r="I8292" t="s">
        <v>285</v>
      </c>
      <c r="J8292" t="s">
        <v>286</v>
      </c>
      <c r="K8292" t="s">
        <v>168</v>
      </c>
      <c r="L8292" t="s">
        <v>82</v>
      </c>
      <c r="M8292" t="s">
        <v>302</v>
      </c>
      <c r="N8292" t="s">
        <v>100</v>
      </c>
      <c r="O8292" t="s">
        <v>1767</v>
      </c>
      <c r="P8292" t="s">
        <v>1387</v>
      </c>
      <c r="Q8292" t="s">
        <v>87</v>
      </c>
      <c r="R8292" t="s">
        <v>107</v>
      </c>
      <c r="T8292" t="s">
        <v>89</v>
      </c>
      <c r="U8292" t="s">
        <v>90</v>
      </c>
      <c r="V8292">
        <v>0.31701299999999999</v>
      </c>
      <c r="W8292">
        <v>0</v>
      </c>
      <c r="X8292">
        <v>0</v>
      </c>
      <c r="Y8292">
        <v>0</v>
      </c>
      <c r="Z8292">
        <v>36.826345000000003</v>
      </c>
      <c r="AA8292">
        <v>0</v>
      </c>
      <c r="AB8292">
        <v>0</v>
      </c>
      <c r="AC8292">
        <v>0</v>
      </c>
      <c r="AP8292">
        <v>0</v>
      </c>
      <c r="AQ8292">
        <v>0</v>
      </c>
      <c r="AR8292">
        <v>0</v>
      </c>
      <c r="AS8292">
        <v>0</v>
      </c>
      <c r="AT8292">
        <v>0</v>
      </c>
      <c r="AU8292" t="s">
        <v>9154</v>
      </c>
      <c r="AV8292">
        <v>441</v>
      </c>
      <c r="AW8292">
        <v>0</v>
      </c>
      <c r="AX8292">
        <v>0</v>
      </c>
    </row>
    <row r="8293" spans="1:50" hidden="1" x14ac:dyDescent="0.3">
      <c r="A8293" t="s">
        <v>9672</v>
      </c>
      <c r="B8293" t="s">
        <v>9062</v>
      </c>
      <c r="D8293">
        <v>2379</v>
      </c>
      <c r="F8293">
        <v>5</v>
      </c>
      <c r="G8293" t="s">
        <v>1861</v>
      </c>
      <c r="H8293" t="s">
        <v>78</v>
      </c>
      <c r="I8293" t="s">
        <v>285</v>
      </c>
      <c r="J8293" t="s">
        <v>286</v>
      </c>
      <c r="K8293" t="s">
        <v>168</v>
      </c>
      <c r="L8293" t="s">
        <v>82</v>
      </c>
      <c r="M8293" t="s">
        <v>318</v>
      </c>
      <c r="N8293" t="s">
        <v>100</v>
      </c>
      <c r="O8293" t="s">
        <v>1767</v>
      </c>
      <c r="P8293" t="s">
        <v>1387</v>
      </c>
      <c r="Q8293" t="s">
        <v>87</v>
      </c>
      <c r="R8293" t="s">
        <v>107</v>
      </c>
      <c r="T8293" t="s">
        <v>89</v>
      </c>
      <c r="U8293" t="s">
        <v>90</v>
      </c>
      <c r="V8293">
        <v>0.31701299999999999</v>
      </c>
      <c r="W8293">
        <v>0</v>
      </c>
      <c r="X8293">
        <v>0</v>
      </c>
      <c r="Y8293">
        <v>0</v>
      </c>
      <c r="Z8293">
        <v>18.703768</v>
      </c>
      <c r="AA8293">
        <v>0</v>
      </c>
      <c r="AB8293">
        <v>0</v>
      </c>
      <c r="AC8293">
        <v>0</v>
      </c>
      <c r="AP8293">
        <v>0</v>
      </c>
      <c r="AQ8293">
        <v>0</v>
      </c>
      <c r="AR8293">
        <v>0</v>
      </c>
      <c r="AS8293">
        <v>0</v>
      </c>
      <c r="AT8293">
        <v>0</v>
      </c>
      <c r="AU8293" t="s">
        <v>9156</v>
      </c>
      <c r="AV8293">
        <v>441</v>
      </c>
      <c r="AW8293">
        <v>0</v>
      </c>
      <c r="AX8293">
        <v>0</v>
      </c>
    </row>
    <row r="8294" spans="1:50" hidden="1" x14ac:dyDescent="0.3">
      <c r="A8294" t="s">
        <v>9673</v>
      </c>
      <c r="B8294" t="s">
        <v>9062</v>
      </c>
      <c r="D8294">
        <v>2382</v>
      </c>
      <c r="F8294">
        <v>5</v>
      </c>
      <c r="G8294" t="s">
        <v>330</v>
      </c>
      <c r="H8294" t="s">
        <v>78</v>
      </c>
      <c r="I8294" t="s">
        <v>285</v>
      </c>
      <c r="J8294" t="s">
        <v>286</v>
      </c>
      <c r="K8294" t="s">
        <v>112</v>
      </c>
      <c r="L8294" t="s">
        <v>82</v>
      </c>
      <c r="M8294" t="s">
        <v>113</v>
      </c>
      <c r="N8294" t="s">
        <v>100</v>
      </c>
      <c r="O8294" t="s">
        <v>1767</v>
      </c>
      <c r="P8294" t="s">
        <v>1387</v>
      </c>
      <c r="Q8294" t="s">
        <v>87</v>
      </c>
      <c r="R8294" t="s">
        <v>107</v>
      </c>
      <c r="T8294" t="s">
        <v>89</v>
      </c>
      <c r="U8294" t="s">
        <v>90</v>
      </c>
      <c r="V8294">
        <v>1.046143</v>
      </c>
      <c r="W8294">
        <v>0</v>
      </c>
      <c r="X8294">
        <v>0</v>
      </c>
      <c r="Y8294">
        <v>0</v>
      </c>
      <c r="Z8294">
        <v>27.199718000000001</v>
      </c>
      <c r="AA8294">
        <v>0</v>
      </c>
      <c r="AB8294">
        <v>0</v>
      </c>
      <c r="AC8294">
        <v>0</v>
      </c>
      <c r="AP8294">
        <v>0</v>
      </c>
      <c r="AQ8294">
        <v>0</v>
      </c>
      <c r="AR8294">
        <v>0</v>
      </c>
      <c r="AS8294">
        <v>0</v>
      </c>
      <c r="AT8294">
        <v>0</v>
      </c>
      <c r="AU8294" t="s">
        <v>9160</v>
      </c>
      <c r="AV8294">
        <v>112</v>
      </c>
      <c r="AW8294">
        <v>0</v>
      </c>
      <c r="AX8294">
        <v>0</v>
      </c>
    </row>
    <row r="8295" spans="1:50" hidden="1" x14ac:dyDescent="0.3">
      <c r="A8295" t="s">
        <v>9674</v>
      </c>
      <c r="B8295" t="s">
        <v>9062</v>
      </c>
      <c r="D8295">
        <v>2386</v>
      </c>
      <c r="F8295">
        <v>5</v>
      </c>
      <c r="G8295" t="s">
        <v>336</v>
      </c>
      <c r="H8295" t="s">
        <v>78</v>
      </c>
      <c r="I8295" t="s">
        <v>285</v>
      </c>
      <c r="J8295" t="s">
        <v>286</v>
      </c>
      <c r="K8295" t="s">
        <v>174</v>
      </c>
      <c r="L8295" t="s">
        <v>82</v>
      </c>
      <c r="M8295" t="s">
        <v>305</v>
      </c>
      <c r="N8295" t="s">
        <v>100</v>
      </c>
      <c r="O8295" t="s">
        <v>1767</v>
      </c>
      <c r="P8295" t="s">
        <v>1387</v>
      </c>
      <c r="Q8295" t="s">
        <v>87</v>
      </c>
      <c r="R8295" t="s">
        <v>107</v>
      </c>
      <c r="T8295" t="s">
        <v>89</v>
      </c>
      <c r="U8295" t="s">
        <v>90</v>
      </c>
      <c r="V8295">
        <v>0.49982399999999999</v>
      </c>
      <c r="W8295">
        <v>0</v>
      </c>
      <c r="X8295">
        <v>2.49912</v>
      </c>
      <c r="Y8295">
        <v>0</v>
      </c>
      <c r="Z8295">
        <v>0</v>
      </c>
      <c r="AA8295">
        <v>0</v>
      </c>
      <c r="AB8295">
        <v>0.96691956880210617</v>
      </c>
      <c r="AC8295">
        <v>3.3815923828984404</v>
      </c>
      <c r="AP8295">
        <v>0</v>
      </c>
      <c r="AQ8295">
        <v>0</v>
      </c>
      <c r="AR8295">
        <v>0</v>
      </c>
      <c r="AS8295">
        <v>0</v>
      </c>
      <c r="AT8295">
        <v>0</v>
      </c>
      <c r="AU8295" t="s">
        <v>9162</v>
      </c>
      <c r="AV8295">
        <v>270</v>
      </c>
      <c r="AW8295">
        <v>0</v>
      </c>
      <c r="AX8295">
        <v>0</v>
      </c>
    </row>
    <row r="8296" spans="1:50" hidden="1" x14ac:dyDescent="0.3">
      <c r="A8296" t="s">
        <v>9675</v>
      </c>
      <c r="B8296" t="s">
        <v>9062</v>
      </c>
      <c r="D8296">
        <v>2387</v>
      </c>
      <c r="F8296">
        <v>5</v>
      </c>
      <c r="G8296" t="s">
        <v>339</v>
      </c>
      <c r="H8296" t="s">
        <v>78</v>
      </c>
      <c r="I8296" t="s">
        <v>285</v>
      </c>
      <c r="J8296" t="s">
        <v>286</v>
      </c>
      <c r="K8296" t="s">
        <v>112</v>
      </c>
      <c r="L8296" t="s">
        <v>82</v>
      </c>
      <c r="M8296" t="s">
        <v>305</v>
      </c>
      <c r="N8296" t="s">
        <v>100</v>
      </c>
      <c r="O8296" t="s">
        <v>1767</v>
      </c>
      <c r="P8296" t="s">
        <v>1387</v>
      </c>
      <c r="Q8296" t="s">
        <v>87</v>
      </c>
      <c r="R8296" t="s">
        <v>107</v>
      </c>
      <c r="T8296" t="s">
        <v>89</v>
      </c>
      <c r="U8296" t="s">
        <v>90</v>
      </c>
      <c r="V8296">
        <v>1.046143</v>
      </c>
      <c r="W8296">
        <v>59.863686999999999</v>
      </c>
      <c r="X8296">
        <v>40.799576999999999</v>
      </c>
      <c r="Y8296">
        <v>41.84572</v>
      </c>
      <c r="Z8296">
        <v>0</v>
      </c>
      <c r="AA8296">
        <v>56.401666829718586</v>
      </c>
      <c r="AB8296">
        <v>23.607146411372153</v>
      </c>
      <c r="AC8296">
        <v>35.841082264356444</v>
      </c>
      <c r="AP8296">
        <v>59.863686999999999</v>
      </c>
      <c r="AQ8296">
        <v>59.863686999999999</v>
      </c>
      <c r="AR8296">
        <v>59.863686999999999</v>
      </c>
      <c r="AS8296">
        <v>59.863686999999999</v>
      </c>
      <c r="AT8296">
        <v>57.223235255600805</v>
      </c>
      <c r="AU8296" t="s">
        <v>9164</v>
      </c>
      <c r="AV8296">
        <v>112</v>
      </c>
      <c r="AW8296">
        <v>0.51092174335357865</v>
      </c>
      <c r="AX8296">
        <v>2.1288405973065777E-2</v>
      </c>
    </row>
    <row r="8297" spans="1:50" hidden="1" x14ac:dyDescent="0.3">
      <c r="A8297" t="s">
        <v>9676</v>
      </c>
      <c r="B8297" t="s">
        <v>9062</v>
      </c>
      <c r="D8297">
        <v>2511</v>
      </c>
      <c r="F8297">
        <v>5</v>
      </c>
      <c r="G8297" t="s">
        <v>350</v>
      </c>
      <c r="H8297" t="s">
        <v>78</v>
      </c>
      <c r="I8297" t="s">
        <v>252</v>
      </c>
      <c r="J8297" t="s">
        <v>346</v>
      </c>
      <c r="K8297" t="s">
        <v>168</v>
      </c>
      <c r="L8297" t="s">
        <v>82</v>
      </c>
      <c r="M8297" t="s">
        <v>347</v>
      </c>
      <c r="N8297" t="s">
        <v>100</v>
      </c>
      <c r="O8297" t="s">
        <v>1767</v>
      </c>
      <c r="P8297" t="s">
        <v>1387</v>
      </c>
      <c r="Q8297" t="s">
        <v>87</v>
      </c>
      <c r="R8297" t="s">
        <v>88</v>
      </c>
      <c r="T8297" t="s">
        <v>89</v>
      </c>
      <c r="U8297" t="s">
        <v>90</v>
      </c>
      <c r="V8297">
        <v>0.31701299999999999</v>
      </c>
      <c r="W8297">
        <v>33.085084000000002</v>
      </c>
      <c r="X8297">
        <v>21.556884</v>
      </c>
      <c r="Y8297">
        <v>5.0722079999999998</v>
      </c>
      <c r="Z8297">
        <v>8.2423380000000002</v>
      </c>
      <c r="AA8297">
        <v>19.050984658835581</v>
      </c>
      <c r="AB8297">
        <v>12.528009544181701</v>
      </c>
      <c r="AC8297">
        <v>11.512039983639461</v>
      </c>
      <c r="AP8297">
        <v>33.085084000000002</v>
      </c>
      <c r="AQ8297">
        <v>33.085084000000002</v>
      </c>
      <c r="AR8297">
        <v>33.085084000000002</v>
      </c>
      <c r="AS8297">
        <v>33.085084000000002</v>
      </c>
      <c r="AT8297">
        <v>104.36507020216837</v>
      </c>
      <c r="AU8297" t="s">
        <v>9166</v>
      </c>
      <c r="AV8297">
        <v>441</v>
      </c>
      <c r="AW8297">
        <v>0.23665548798677635</v>
      </c>
      <c r="AX8297">
        <v>9.860645332782348E-3</v>
      </c>
    </row>
    <row r="8298" spans="1:50" hidden="1" x14ac:dyDescent="0.3">
      <c r="A8298" t="s">
        <v>9677</v>
      </c>
      <c r="B8298" t="s">
        <v>9062</v>
      </c>
      <c r="D8298">
        <v>2513</v>
      </c>
      <c r="F8298">
        <v>5</v>
      </c>
      <c r="G8298" t="s">
        <v>353</v>
      </c>
      <c r="H8298" t="s">
        <v>78</v>
      </c>
      <c r="I8298" t="s">
        <v>252</v>
      </c>
      <c r="J8298" t="s">
        <v>346</v>
      </c>
      <c r="K8298" t="s">
        <v>125</v>
      </c>
      <c r="L8298" t="s">
        <v>82</v>
      </c>
      <c r="M8298" t="s">
        <v>347</v>
      </c>
      <c r="N8298" t="s">
        <v>100</v>
      </c>
      <c r="O8298" t="s">
        <v>1767</v>
      </c>
      <c r="P8298" t="s">
        <v>1387</v>
      </c>
      <c r="Q8298" t="s">
        <v>87</v>
      </c>
      <c r="R8298" t="s">
        <v>88</v>
      </c>
      <c r="T8298" t="s">
        <v>89</v>
      </c>
      <c r="U8298" t="s">
        <v>90</v>
      </c>
      <c r="V8298">
        <v>0.52835500000000002</v>
      </c>
      <c r="W8298">
        <v>108.405483</v>
      </c>
      <c r="X8298">
        <v>79.253249999999994</v>
      </c>
      <c r="Y8298">
        <v>87.178577000000004</v>
      </c>
      <c r="Z8298">
        <v>50.193725999999998</v>
      </c>
      <c r="AA8298">
        <v>51.836732424938333</v>
      </c>
      <c r="AB8298">
        <v>70.394431873726148</v>
      </c>
      <c r="AC8298">
        <v>29.052354884928839</v>
      </c>
      <c r="AP8298">
        <v>108.405483</v>
      </c>
      <c r="AQ8298">
        <v>108.405483</v>
      </c>
      <c r="AR8298">
        <v>108.405483</v>
      </c>
      <c r="AS8298">
        <v>108.405483</v>
      </c>
      <c r="AT8298">
        <v>205.17546535946477</v>
      </c>
      <c r="AU8298" t="s">
        <v>9168</v>
      </c>
      <c r="AV8298">
        <v>270</v>
      </c>
      <c r="AW8298">
        <v>0.75990913096098056</v>
      </c>
      <c r="AX8298">
        <v>3.1662880456707523E-2</v>
      </c>
    </row>
    <row r="8299" spans="1:50" hidden="1" x14ac:dyDescent="0.3">
      <c r="A8299" t="s">
        <v>9678</v>
      </c>
      <c r="B8299" t="s">
        <v>9062</v>
      </c>
      <c r="D8299">
        <v>2518</v>
      </c>
      <c r="F8299">
        <v>5</v>
      </c>
      <c r="G8299" t="s">
        <v>356</v>
      </c>
      <c r="H8299" t="s">
        <v>78</v>
      </c>
      <c r="I8299" t="s">
        <v>252</v>
      </c>
      <c r="J8299" t="s">
        <v>346</v>
      </c>
      <c r="K8299" t="s">
        <v>81</v>
      </c>
      <c r="L8299" t="s">
        <v>82</v>
      </c>
      <c r="M8299" t="s">
        <v>347</v>
      </c>
      <c r="N8299" t="s">
        <v>84</v>
      </c>
      <c r="O8299" t="s">
        <v>1767</v>
      </c>
      <c r="P8299" t="s">
        <v>1387</v>
      </c>
      <c r="Q8299" t="s">
        <v>87</v>
      </c>
      <c r="R8299" t="s">
        <v>88</v>
      </c>
      <c r="T8299" t="s">
        <v>89</v>
      </c>
      <c r="U8299" t="s">
        <v>90</v>
      </c>
      <c r="V8299">
        <v>2.1134200000000001</v>
      </c>
      <c r="W8299">
        <v>954.77590599999996</v>
      </c>
      <c r="X8299">
        <v>442.76149700000002</v>
      </c>
      <c r="Y8299">
        <v>1428.671955</v>
      </c>
      <c r="Z8299">
        <v>397.32296400000001</v>
      </c>
      <c r="AA8299">
        <v>232.31298564332437</v>
      </c>
      <c r="AB8299">
        <v>850.1800711546091</v>
      </c>
      <c r="AC8299">
        <v>132.87155042476505</v>
      </c>
      <c r="AP8299">
        <v>954.77590599999996</v>
      </c>
      <c r="AQ8299">
        <v>954.77590599999996</v>
      </c>
      <c r="AR8299">
        <v>954.77590599999996</v>
      </c>
      <c r="AS8299">
        <v>954.77590599999996</v>
      </c>
      <c r="AT8299">
        <v>451.76817953837855</v>
      </c>
      <c r="AU8299" t="s">
        <v>9170</v>
      </c>
      <c r="AV8299">
        <v>88</v>
      </c>
      <c r="AW8299">
        <v>5.1337293129361194</v>
      </c>
      <c r="AX8299">
        <v>0.21390538803900497</v>
      </c>
    </row>
    <row r="8300" spans="1:50" hidden="1" x14ac:dyDescent="0.3">
      <c r="A8300" t="s">
        <v>9679</v>
      </c>
      <c r="B8300" t="s">
        <v>9062</v>
      </c>
      <c r="D8300">
        <v>2519</v>
      </c>
      <c r="F8300">
        <v>5</v>
      </c>
      <c r="G8300" t="s">
        <v>359</v>
      </c>
      <c r="H8300" t="s">
        <v>78</v>
      </c>
      <c r="I8300" t="s">
        <v>252</v>
      </c>
      <c r="J8300" t="s">
        <v>346</v>
      </c>
      <c r="K8300" t="s">
        <v>121</v>
      </c>
      <c r="L8300" t="s">
        <v>82</v>
      </c>
      <c r="M8300" t="s">
        <v>347</v>
      </c>
      <c r="N8300" t="s">
        <v>84</v>
      </c>
      <c r="O8300" t="s">
        <v>1767</v>
      </c>
      <c r="P8300" t="s">
        <v>1387</v>
      </c>
      <c r="Q8300" t="s">
        <v>87</v>
      </c>
      <c r="R8300" t="s">
        <v>88</v>
      </c>
      <c r="T8300" t="s">
        <v>89</v>
      </c>
      <c r="U8300" t="s">
        <v>90</v>
      </c>
      <c r="V8300">
        <v>3.1701299999999999</v>
      </c>
      <c r="W8300">
        <v>726.57824100000005</v>
      </c>
      <c r="X8300">
        <v>240.401535</v>
      </c>
      <c r="Y8300">
        <v>529.41174599999999</v>
      </c>
      <c r="Z8300">
        <v>172.77208899999999</v>
      </c>
      <c r="AA8300">
        <v>247.96991321516208</v>
      </c>
      <c r="AB8300">
        <v>291.86171702726932</v>
      </c>
      <c r="AC8300">
        <v>72.662553400012072</v>
      </c>
      <c r="AP8300">
        <v>726.57824100000005</v>
      </c>
      <c r="AQ8300">
        <v>726.57824100000005</v>
      </c>
      <c r="AR8300">
        <v>726.57824100000005</v>
      </c>
      <c r="AS8300">
        <v>726.57824100000005</v>
      </c>
      <c r="AT8300">
        <v>229.19509326115966</v>
      </c>
      <c r="AU8300" t="s">
        <v>9172</v>
      </c>
      <c r="AV8300">
        <v>60</v>
      </c>
      <c r="AW8300">
        <v>3.8199182210193277</v>
      </c>
      <c r="AX8300">
        <v>0.15916325920913865</v>
      </c>
    </row>
    <row r="8301" spans="1:50" hidden="1" x14ac:dyDescent="0.3">
      <c r="A8301" t="s">
        <v>9680</v>
      </c>
      <c r="B8301" t="s">
        <v>9062</v>
      </c>
      <c r="D8301">
        <v>2521</v>
      </c>
      <c r="F8301">
        <v>5</v>
      </c>
      <c r="G8301" t="s">
        <v>362</v>
      </c>
      <c r="H8301" t="s">
        <v>78</v>
      </c>
      <c r="I8301" t="s">
        <v>252</v>
      </c>
      <c r="J8301" t="s">
        <v>346</v>
      </c>
      <c r="K8301" t="s">
        <v>168</v>
      </c>
      <c r="L8301" t="s">
        <v>82</v>
      </c>
      <c r="M8301" t="s">
        <v>106</v>
      </c>
      <c r="N8301" t="s">
        <v>100</v>
      </c>
      <c r="O8301" t="s">
        <v>1767</v>
      </c>
      <c r="P8301" t="s">
        <v>1387</v>
      </c>
      <c r="Q8301" t="s">
        <v>87</v>
      </c>
      <c r="R8301" t="s">
        <v>215</v>
      </c>
      <c r="T8301" t="s">
        <v>89</v>
      </c>
      <c r="U8301" t="s">
        <v>90</v>
      </c>
      <c r="V8301">
        <v>0.31701299999999999</v>
      </c>
      <c r="W8301">
        <v>9.4924549999999996</v>
      </c>
      <c r="X8301">
        <v>0.63402599999999998</v>
      </c>
      <c r="Y8301">
        <v>0.63402599999999998</v>
      </c>
      <c r="Z8301">
        <v>1.5850649999999999</v>
      </c>
      <c r="AA8301">
        <v>0.72701691041101446</v>
      </c>
      <c r="AB8301">
        <v>0.90238892785033076</v>
      </c>
      <c r="AC8301">
        <v>0.70336209812981909</v>
      </c>
      <c r="AP8301">
        <v>9.4924549999999996</v>
      </c>
      <c r="AQ8301">
        <v>9.4924549999999996</v>
      </c>
      <c r="AR8301">
        <v>9.4924549999999996</v>
      </c>
      <c r="AS8301">
        <v>9.4924549999999996</v>
      </c>
      <c r="AT8301">
        <v>29.943425033042807</v>
      </c>
      <c r="AU8301" t="s">
        <v>9174</v>
      </c>
      <c r="AV8301">
        <v>441</v>
      </c>
      <c r="AW8301">
        <v>6.7898922977421325E-2</v>
      </c>
      <c r="AX8301">
        <v>2.8291217907258884E-3</v>
      </c>
    </row>
    <row r="8302" spans="1:50" hidden="1" x14ac:dyDescent="0.3">
      <c r="A8302" t="s">
        <v>9681</v>
      </c>
      <c r="B8302" t="s">
        <v>9062</v>
      </c>
      <c r="D8302">
        <v>2523</v>
      </c>
      <c r="F8302">
        <v>5</v>
      </c>
      <c r="G8302" t="s">
        <v>365</v>
      </c>
      <c r="H8302" t="s">
        <v>78</v>
      </c>
      <c r="I8302" t="s">
        <v>252</v>
      </c>
      <c r="J8302" t="s">
        <v>346</v>
      </c>
      <c r="K8302" t="s">
        <v>125</v>
      </c>
      <c r="L8302" t="s">
        <v>82</v>
      </c>
      <c r="M8302" t="s">
        <v>113</v>
      </c>
      <c r="N8302" t="s">
        <v>100</v>
      </c>
      <c r="O8302" t="s">
        <v>1767</v>
      </c>
      <c r="P8302" t="s">
        <v>1387</v>
      </c>
      <c r="Q8302" t="s">
        <v>87</v>
      </c>
      <c r="R8302" t="s">
        <v>107</v>
      </c>
      <c r="T8302" t="s">
        <v>89</v>
      </c>
      <c r="U8302" t="s">
        <v>90</v>
      </c>
      <c r="V8302">
        <v>0.52835500000000002</v>
      </c>
      <c r="W8302">
        <v>0</v>
      </c>
      <c r="X8302">
        <v>0.52835500000000002</v>
      </c>
      <c r="Y8302">
        <v>6.8686150000000001</v>
      </c>
      <c r="Z8302">
        <v>1.5850660000000001</v>
      </c>
      <c r="AA8302">
        <v>0</v>
      </c>
      <c r="AB8302">
        <v>1.3570719548111312</v>
      </c>
      <c r="AC8302">
        <v>0.2129874817802416</v>
      </c>
      <c r="AP8302">
        <v>0</v>
      </c>
      <c r="AQ8302">
        <v>0</v>
      </c>
      <c r="AR8302">
        <v>0</v>
      </c>
      <c r="AS8302">
        <v>0</v>
      </c>
      <c r="AT8302">
        <v>0</v>
      </c>
      <c r="AU8302" t="s">
        <v>9176</v>
      </c>
      <c r="AV8302">
        <v>270</v>
      </c>
      <c r="AW8302">
        <v>0</v>
      </c>
      <c r="AX8302">
        <v>0</v>
      </c>
    </row>
    <row r="8303" spans="1:50" hidden="1" x14ac:dyDescent="0.3">
      <c r="A8303" t="s">
        <v>9682</v>
      </c>
      <c r="B8303" t="s">
        <v>9062</v>
      </c>
      <c r="D8303">
        <v>2528</v>
      </c>
      <c r="F8303">
        <v>5</v>
      </c>
      <c r="G8303" t="s">
        <v>368</v>
      </c>
      <c r="H8303" t="s">
        <v>78</v>
      </c>
      <c r="I8303" t="s">
        <v>252</v>
      </c>
      <c r="J8303" t="s">
        <v>346</v>
      </c>
      <c r="K8303" t="s">
        <v>81</v>
      </c>
      <c r="L8303" t="s">
        <v>82</v>
      </c>
      <c r="M8303" t="s">
        <v>113</v>
      </c>
      <c r="N8303" t="s">
        <v>84</v>
      </c>
      <c r="O8303" t="s">
        <v>1767</v>
      </c>
      <c r="P8303" t="s">
        <v>1387</v>
      </c>
      <c r="Q8303" t="s">
        <v>87</v>
      </c>
      <c r="R8303" t="s">
        <v>107</v>
      </c>
      <c r="T8303" t="s">
        <v>89</v>
      </c>
      <c r="U8303" t="s">
        <v>90</v>
      </c>
      <c r="V8303">
        <v>2.1134200000000001</v>
      </c>
      <c r="W8303">
        <v>24.351239</v>
      </c>
      <c r="X8303">
        <v>0</v>
      </c>
      <c r="Y8303">
        <v>81.366669999999999</v>
      </c>
      <c r="Z8303">
        <v>24.30433</v>
      </c>
      <c r="AA8303">
        <v>0</v>
      </c>
      <c r="AB8303">
        <v>20.973368427924651</v>
      </c>
      <c r="AC8303">
        <v>0</v>
      </c>
      <c r="AP8303">
        <v>24.351239</v>
      </c>
      <c r="AQ8303">
        <v>24.351239</v>
      </c>
      <c r="AR8303">
        <v>24.351239</v>
      </c>
      <c r="AS8303">
        <v>24.351239</v>
      </c>
      <c r="AT8303">
        <v>11.522195777460229</v>
      </c>
      <c r="AU8303" t="s">
        <v>9178</v>
      </c>
      <c r="AV8303">
        <v>88</v>
      </c>
      <c r="AW8303">
        <v>0.13093404292568442</v>
      </c>
      <c r="AX8303">
        <v>5.4555851219035174E-3</v>
      </c>
    </row>
    <row r="8304" spans="1:50" hidden="1" x14ac:dyDescent="0.3">
      <c r="A8304" t="s">
        <v>9683</v>
      </c>
      <c r="B8304" t="s">
        <v>9062</v>
      </c>
      <c r="D8304">
        <v>2553</v>
      </c>
      <c r="F8304">
        <v>5</v>
      </c>
      <c r="G8304" t="s">
        <v>377</v>
      </c>
      <c r="H8304" t="s">
        <v>78</v>
      </c>
      <c r="I8304" t="s">
        <v>252</v>
      </c>
      <c r="J8304" t="s">
        <v>346</v>
      </c>
      <c r="K8304" t="s">
        <v>125</v>
      </c>
      <c r="L8304" t="s">
        <v>82</v>
      </c>
      <c r="M8304" t="s">
        <v>106</v>
      </c>
      <c r="N8304" t="s">
        <v>100</v>
      </c>
      <c r="O8304" t="s">
        <v>1767</v>
      </c>
      <c r="P8304" t="s">
        <v>1387</v>
      </c>
      <c r="Q8304" t="s">
        <v>87</v>
      </c>
      <c r="R8304" t="s">
        <v>88</v>
      </c>
      <c r="T8304" t="s">
        <v>89</v>
      </c>
      <c r="U8304" t="s">
        <v>90</v>
      </c>
      <c r="V8304">
        <v>0.52835500000000002</v>
      </c>
      <c r="W8304">
        <v>11.511918</v>
      </c>
      <c r="X8304">
        <v>2.1134200000000001</v>
      </c>
      <c r="Y8304">
        <v>8.9820349999999998</v>
      </c>
      <c r="Z8304">
        <v>7.3969699999999996</v>
      </c>
      <c r="AA8304">
        <v>1.1435392070913091</v>
      </c>
      <c r="AB8304">
        <v>3.259374218145092</v>
      </c>
      <c r="AC8304">
        <v>1.9114855670343507</v>
      </c>
      <c r="AP8304">
        <v>11.511918</v>
      </c>
      <c r="AQ8304">
        <v>11.511918</v>
      </c>
      <c r="AR8304">
        <v>11.511918</v>
      </c>
      <c r="AS8304">
        <v>11.511918</v>
      </c>
      <c r="AT8304">
        <v>21.78822571944999</v>
      </c>
      <c r="AU8304" t="s">
        <v>9180</v>
      </c>
      <c r="AV8304">
        <v>270</v>
      </c>
      <c r="AW8304">
        <v>8.0697132294259219E-2</v>
      </c>
      <c r="AX8304">
        <v>3.3623805122608009E-3</v>
      </c>
    </row>
    <row r="8305" spans="1:50" hidden="1" x14ac:dyDescent="0.3">
      <c r="A8305" t="s">
        <v>9684</v>
      </c>
      <c r="B8305" t="s">
        <v>9062</v>
      </c>
      <c r="D8305">
        <v>2558</v>
      </c>
      <c r="F8305">
        <v>5</v>
      </c>
      <c r="G8305" t="s">
        <v>380</v>
      </c>
      <c r="H8305" t="s">
        <v>78</v>
      </c>
      <c r="I8305" t="s">
        <v>252</v>
      </c>
      <c r="J8305" t="s">
        <v>346</v>
      </c>
      <c r="K8305" t="s">
        <v>81</v>
      </c>
      <c r="L8305" t="s">
        <v>82</v>
      </c>
      <c r="M8305" t="s">
        <v>106</v>
      </c>
      <c r="N8305" t="s">
        <v>84</v>
      </c>
      <c r="O8305" t="s">
        <v>1767</v>
      </c>
      <c r="P8305" t="s">
        <v>1387</v>
      </c>
      <c r="Q8305" t="s">
        <v>87</v>
      </c>
      <c r="R8305" t="s">
        <v>107</v>
      </c>
      <c r="T8305" t="s">
        <v>89</v>
      </c>
      <c r="U8305" t="s">
        <v>90</v>
      </c>
      <c r="V8305">
        <v>2.1134200000000001</v>
      </c>
      <c r="W8305">
        <v>558.43798000000004</v>
      </c>
      <c r="X8305">
        <v>69.742859999999993</v>
      </c>
      <c r="Y8305">
        <v>218.73897700000001</v>
      </c>
      <c r="Z8305">
        <v>84.536800999999997</v>
      </c>
      <c r="AA8305">
        <v>30.762901996808864</v>
      </c>
      <c r="AB8305">
        <v>130.09011647132274</v>
      </c>
      <c r="AC8305">
        <v>35.552969368162721</v>
      </c>
      <c r="AP8305">
        <v>558.43798000000004</v>
      </c>
      <c r="AQ8305">
        <v>558.43798000000004</v>
      </c>
      <c r="AR8305">
        <v>558.43798000000004</v>
      </c>
      <c r="AS8305">
        <v>558.43798000000004</v>
      </c>
      <c r="AT8305">
        <v>264.23426484087406</v>
      </c>
      <c r="AU8305" t="s">
        <v>9182</v>
      </c>
      <c r="AV8305">
        <v>88</v>
      </c>
      <c r="AW8305">
        <v>3.002662100464478</v>
      </c>
      <c r="AX8305">
        <v>0.12511092085268657</v>
      </c>
    </row>
    <row r="8306" spans="1:50" hidden="1" x14ac:dyDescent="0.3">
      <c r="A8306" t="s">
        <v>9685</v>
      </c>
      <c r="B8306" t="s">
        <v>9062</v>
      </c>
      <c r="D8306">
        <v>2559</v>
      </c>
      <c r="F8306">
        <v>5</v>
      </c>
      <c r="G8306" t="s">
        <v>383</v>
      </c>
      <c r="H8306" t="s">
        <v>78</v>
      </c>
      <c r="I8306" t="s">
        <v>252</v>
      </c>
      <c r="J8306" t="s">
        <v>346</v>
      </c>
      <c r="K8306" t="s">
        <v>121</v>
      </c>
      <c r="L8306" t="s">
        <v>82</v>
      </c>
      <c r="M8306" t="s">
        <v>106</v>
      </c>
      <c r="N8306" t="s">
        <v>84</v>
      </c>
      <c r="O8306" t="s">
        <v>1767</v>
      </c>
      <c r="P8306" t="s">
        <v>1387</v>
      </c>
      <c r="Q8306" t="s">
        <v>87</v>
      </c>
      <c r="R8306" t="s">
        <v>107</v>
      </c>
      <c r="T8306" t="s">
        <v>89</v>
      </c>
      <c r="U8306" t="s">
        <v>90</v>
      </c>
      <c r="V8306">
        <v>3.1701299999999999</v>
      </c>
      <c r="W8306">
        <v>246.48313999999999</v>
      </c>
      <c r="X8306">
        <v>60.760826000000002</v>
      </c>
      <c r="Y8306">
        <v>118.87988199999999</v>
      </c>
      <c r="Z8306">
        <v>76.083124999999995</v>
      </c>
      <c r="AA8306">
        <v>12.664952792684829</v>
      </c>
      <c r="AB8306">
        <v>82.337685735124722</v>
      </c>
      <c r="AC8306">
        <v>12.078232698673171</v>
      </c>
      <c r="AP8306">
        <v>246.48313999999999</v>
      </c>
      <c r="AQ8306">
        <v>246.48313999999999</v>
      </c>
      <c r="AR8306">
        <v>246.48313999999999</v>
      </c>
      <c r="AS8306">
        <v>246.48313999999999</v>
      </c>
      <c r="AT8306">
        <v>77.751745196569232</v>
      </c>
      <c r="AU8306" t="s">
        <v>9184</v>
      </c>
      <c r="AV8306">
        <v>60</v>
      </c>
      <c r="AW8306">
        <v>1.2958624199428206</v>
      </c>
      <c r="AX8306">
        <v>5.3994267497617522E-2</v>
      </c>
    </row>
    <row r="8307" spans="1:50" hidden="1" x14ac:dyDescent="0.3">
      <c r="A8307" t="s">
        <v>9686</v>
      </c>
      <c r="B8307" t="s">
        <v>9062</v>
      </c>
      <c r="D8307">
        <v>2624</v>
      </c>
      <c r="F8307">
        <v>5</v>
      </c>
      <c r="G8307" t="s">
        <v>386</v>
      </c>
      <c r="H8307" t="s">
        <v>78</v>
      </c>
      <c r="I8307" t="s">
        <v>79</v>
      </c>
      <c r="J8307" t="s">
        <v>111</v>
      </c>
      <c r="K8307" t="s">
        <v>387</v>
      </c>
      <c r="L8307" t="s">
        <v>388</v>
      </c>
      <c r="M8307" t="s">
        <v>113</v>
      </c>
      <c r="N8307" t="s">
        <v>100</v>
      </c>
      <c r="O8307" t="s">
        <v>1767</v>
      </c>
      <c r="P8307" t="s">
        <v>1387</v>
      </c>
      <c r="Q8307" t="s">
        <v>271</v>
      </c>
      <c r="R8307" t="s">
        <v>107</v>
      </c>
      <c r="T8307" t="s">
        <v>89</v>
      </c>
      <c r="U8307" t="s">
        <v>90</v>
      </c>
      <c r="V8307">
        <v>0.211342</v>
      </c>
      <c r="W8307">
        <v>0</v>
      </c>
      <c r="X8307">
        <v>0</v>
      </c>
      <c r="Y8307">
        <v>0.63402599999999998</v>
      </c>
      <c r="Z8307">
        <v>1.268052</v>
      </c>
      <c r="AA8307">
        <v>0</v>
      </c>
      <c r="AB8307">
        <v>0</v>
      </c>
      <c r="AC8307">
        <v>0</v>
      </c>
      <c r="AP8307">
        <v>0</v>
      </c>
      <c r="AQ8307">
        <v>0</v>
      </c>
      <c r="AR8307">
        <v>0</v>
      </c>
      <c r="AS8307">
        <v>0</v>
      </c>
      <c r="AT8307">
        <v>0</v>
      </c>
      <c r="AU8307" t="s">
        <v>9401</v>
      </c>
      <c r="AV8307">
        <v>672</v>
      </c>
      <c r="AW8307">
        <v>0</v>
      </c>
      <c r="AX8307">
        <v>0</v>
      </c>
    </row>
    <row r="8308" spans="1:50" hidden="1" x14ac:dyDescent="0.3">
      <c r="A8308" t="s">
        <v>9687</v>
      </c>
      <c r="B8308" t="s">
        <v>9062</v>
      </c>
      <c r="D8308">
        <v>2644</v>
      </c>
      <c r="F8308">
        <v>5</v>
      </c>
      <c r="G8308" t="s">
        <v>391</v>
      </c>
      <c r="H8308" t="s">
        <v>78</v>
      </c>
      <c r="I8308" t="s">
        <v>79</v>
      </c>
      <c r="J8308" t="s">
        <v>111</v>
      </c>
      <c r="K8308" t="s">
        <v>387</v>
      </c>
      <c r="L8308" t="s">
        <v>388</v>
      </c>
      <c r="M8308" t="s">
        <v>129</v>
      </c>
      <c r="N8308" t="s">
        <v>100</v>
      </c>
      <c r="O8308" t="s">
        <v>1767</v>
      </c>
      <c r="P8308" t="s">
        <v>1387</v>
      </c>
      <c r="Q8308" t="s">
        <v>271</v>
      </c>
      <c r="R8308" t="s">
        <v>107</v>
      </c>
      <c r="T8308" t="s">
        <v>89</v>
      </c>
      <c r="U8308" t="s">
        <v>90</v>
      </c>
      <c r="V8308">
        <v>0.211342</v>
      </c>
      <c r="W8308">
        <v>0</v>
      </c>
      <c r="X8308">
        <v>0</v>
      </c>
      <c r="Y8308">
        <v>0</v>
      </c>
      <c r="Z8308">
        <v>1.268052</v>
      </c>
      <c r="AA8308">
        <v>0</v>
      </c>
      <c r="AB8308">
        <v>0</v>
      </c>
      <c r="AC8308">
        <v>0</v>
      </c>
      <c r="AP8308">
        <v>0</v>
      </c>
      <c r="AQ8308">
        <v>0</v>
      </c>
      <c r="AR8308">
        <v>0</v>
      </c>
      <c r="AS8308">
        <v>0</v>
      </c>
      <c r="AT8308">
        <v>0</v>
      </c>
      <c r="AU8308" t="s">
        <v>9186</v>
      </c>
      <c r="AV8308">
        <v>672</v>
      </c>
      <c r="AW8308">
        <v>0</v>
      </c>
      <c r="AX8308">
        <v>0</v>
      </c>
    </row>
    <row r="8309" spans="1:50" hidden="1" x14ac:dyDescent="0.3">
      <c r="A8309" t="s">
        <v>9688</v>
      </c>
      <c r="B8309" t="s">
        <v>9062</v>
      </c>
      <c r="D8309">
        <v>2697</v>
      </c>
      <c r="F8309">
        <v>5</v>
      </c>
      <c r="G8309" t="s">
        <v>399</v>
      </c>
      <c r="H8309" t="s">
        <v>94</v>
      </c>
      <c r="I8309" t="s">
        <v>104</v>
      </c>
      <c r="J8309" t="s">
        <v>395</v>
      </c>
      <c r="K8309" t="s">
        <v>112</v>
      </c>
      <c r="L8309" t="s">
        <v>82</v>
      </c>
      <c r="M8309" t="s">
        <v>400</v>
      </c>
      <c r="N8309" t="s">
        <v>100</v>
      </c>
      <c r="O8309" t="s">
        <v>1767</v>
      </c>
      <c r="P8309" t="s">
        <v>1387</v>
      </c>
      <c r="Q8309" t="s">
        <v>87</v>
      </c>
      <c r="R8309" t="s">
        <v>107</v>
      </c>
      <c r="T8309" t="s">
        <v>89</v>
      </c>
      <c r="U8309" t="s">
        <v>90</v>
      </c>
      <c r="V8309">
        <v>1.046143</v>
      </c>
      <c r="W8309">
        <v>0</v>
      </c>
      <c r="X8309">
        <v>0</v>
      </c>
      <c r="Y8309">
        <v>0</v>
      </c>
      <c r="Z8309">
        <v>27.199718000000001</v>
      </c>
      <c r="AA8309">
        <v>0</v>
      </c>
      <c r="AB8309">
        <v>9.8784903647865825</v>
      </c>
      <c r="AC8309">
        <v>0</v>
      </c>
      <c r="AP8309">
        <v>0</v>
      </c>
      <c r="AQ8309">
        <v>0</v>
      </c>
      <c r="AR8309">
        <v>0</v>
      </c>
      <c r="AS8309">
        <v>0</v>
      </c>
      <c r="AT8309">
        <v>0</v>
      </c>
      <c r="AU8309" t="s">
        <v>9689</v>
      </c>
      <c r="AV8309">
        <v>150</v>
      </c>
      <c r="AW8309">
        <v>0</v>
      </c>
      <c r="AX8309">
        <v>0</v>
      </c>
    </row>
    <row r="8310" spans="1:50" hidden="1" x14ac:dyDescent="0.3">
      <c r="A8310" t="s">
        <v>9690</v>
      </c>
      <c r="B8310" t="s">
        <v>9062</v>
      </c>
      <c r="D8310">
        <v>2700</v>
      </c>
      <c r="F8310">
        <v>5</v>
      </c>
      <c r="G8310" t="s">
        <v>403</v>
      </c>
      <c r="H8310" t="s">
        <v>94</v>
      </c>
      <c r="I8310" t="s">
        <v>104</v>
      </c>
      <c r="J8310" t="s">
        <v>395</v>
      </c>
      <c r="K8310" t="s">
        <v>141</v>
      </c>
      <c r="L8310" t="s">
        <v>82</v>
      </c>
      <c r="M8310" t="s">
        <v>400</v>
      </c>
      <c r="N8310" t="s">
        <v>84</v>
      </c>
      <c r="O8310" t="s">
        <v>1767</v>
      </c>
      <c r="P8310" t="s">
        <v>1387</v>
      </c>
      <c r="Q8310" t="s">
        <v>87</v>
      </c>
      <c r="R8310" t="s">
        <v>215</v>
      </c>
      <c r="T8310" t="s">
        <v>89</v>
      </c>
      <c r="U8310" t="s">
        <v>90</v>
      </c>
      <c r="V8310">
        <v>1.5850649999999999</v>
      </c>
      <c r="W8310">
        <v>33.278917999999997</v>
      </c>
      <c r="X8310">
        <v>1.5850649999999999</v>
      </c>
      <c r="Y8310">
        <v>50.722082</v>
      </c>
      <c r="Z8310">
        <v>0</v>
      </c>
      <c r="AA8310">
        <v>0</v>
      </c>
      <c r="AB8310">
        <v>25.80927649202372</v>
      </c>
      <c r="AC8310">
        <v>0.46250527754222753</v>
      </c>
      <c r="AP8310">
        <v>33.278917999999997</v>
      </c>
      <c r="AQ8310">
        <v>33.278917999999997</v>
      </c>
      <c r="AR8310">
        <v>33.278917999999997</v>
      </c>
      <c r="AS8310">
        <v>33.278917999999997</v>
      </c>
      <c r="AT8310">
        <v>20.99530176995896</v>
      </c>
      <c r="AU8310" t="s">
        <v>9543</v>
      </c>
      <c r="AV8310">
        <v>80</v>
      </c>
      <c r="AW8310">
        <v>0.26244127212448698</v>
      </c>
      <c r="AX8310">
        <v>1.0935053005186957E-2</v>
      </c>
    </row>
    <row r="8311" spans="1:50" hidden="1" x14ac:dyDescent="0.3">
      <c r="A8311" t="s">
        <v>9691</v>
      </c>
      <c r="B8311" t="s">
        <v>9062</v>
      </c>
      <c r="D8311">
        <v>2728</v>
      </c>
      <c r="F8311">
        <v>5</v>
      </c>
      <c r="G8311" t="s">
        <v>1900</v>
      </c>
      <c r="H8311" t="s">
        <v>94</v>
      </c>
      <c r="I8311" t="s">
        <v>104</v>
      </c>
      <c r="J8311" t="s">
        <v>1901</v>
      </c>
      <c r="K8311" t="s">
        <v>81</v>
      </c>
      <c r="L8311" t="s">
        <v>82</v>
      </c>
      <c r="M8311" t="s">
        <v>400</v>
      </c>
      <c r="N8311" t="s">
        <v>84</v>
      </c>
      <c r="O8311" t="s">
        <v>1767</v>
      </c>
      <c r="P8311" t="s">
        <v>1387</v>
      </c>
      <c r="Q8311" t="s">
        <v>87</v>
      </c>
      <c r="R8311" t="s">
        <v>107</v>
      </c>
      <c r="T8311" t="s">
        <v>89</v>
      </c>
      <c r="U8311" t="s">
        <v>90</v>
      </c>
      <c r="V8311">
        <v>2.1134200000000001</v>
      </c>
      <c r="W8311">
        <v>0</v>
      </c>
      <c r="X8311">
        <v>0</v>
      </c>
      <c r="Y8311">
        <v>0</v>
      </c>
      <c r="Z8311">
        <v>6.3402599999999998</v>
      </c>
      <c r="AA8311">
        <v>0</v>
      </c>
      <c r="AB8311">
        <v>0</v>
      </c>
      <c r="AC8311">
        <v>0</v>
      </c>
      <c r="AP8311">
        <v>0</v>
      </c>
      <c r="AQ8311">
        <v>0</v>
      </c>
      <c r="AR8311">
        <v>0</v>
      </c>
      <c r="AS8311">
        <v>0</v>
      </c>
      <c r="AT8311">
        <v>0</v>
      </c>
      <c r="AU8311" t="s">
        <v>9404</v>
      </c>
      <c r="AV8311">
        <v>80</v>
      </c>
      <c r="AW8311">
        <v>0</v>
      </c>
      <c r="AX8311">
        <v>0</v>
      </c>
    </row>
    <row r="8312" spans="1:50" hidden="1" x14ac:dyDescent="0.3">
      <c r="A8312" t="s">
        <v>9692</v>
      </c>
      <c r="B8312" t="s">
        <v>9062</v>
      </c>
      <c r="D8312">
        <v>273</v>
      </c>
      <c r="F8312">
        <v>5</v>
      </c>
      <c r="G8312" t="s">
        <v>422</v>
      </c>
      <c r="H8312" t="s">
        <v>94</v>
      </c>
      <c r="I8312" t="s">
        <v>95</v>
      </c>
      <c r="J8312" t="s">
        <v>96</v>
      </c>
      <c r="K8312" t="s">
        <v>168</v>
      </c>
      <c r="L8312" t="s">
        <v>82</v>
      </c>
      <c r="M8312" t="s">
        <v>410</v>
      </c>
      <c r="N8312" t="s">
        <v>100</v>
      </c>
      <c r="O8312" t="s">
        <v>1767</v>
      </c>
      <c r="P8312" t="s">
        <v>1387</v>
      </c>
      <c r="Q8312" t="s">
        <v>87</v>
      </c>
      <c r="R8312" t="s">
        <v>215</v>
      </c>
      <c r="T8312" t="s">
        <v>89</v>
      </c>
      <c r="U8312" t="s">
        <v>90</v>
      </c>
      <c r="V8312">
        <v>0.31701299999999999</v>
      </c>
      <c r="W8312">
        <v>0</v>
      </c>
      <c r="X8312">
        <v>0</v>
      </c>
      <c r="Y8312">
        <v>0.31701299999999999</v>
      </c>
      <c r="Z8312">
        <v>0</v>
      </c>
      <c r="AA8312">
        <v>0.34117482530908594</v>
      </c>
      <c r="AB8312">
        <v>0.19240988481557422</v>
      </c>
      <c r="AC8312">
        <v>0.39461049890316602</v>
      </c>
      <c r="AP8312">
        <v>0</v>
      </c>
      <c r="AQ8312">
        <v>0</v>
      </c>
      <c r="AR8312">
        <v>0</v>
      </c>
      <c r="AS8312">
        <v>0</v>
      </c>
      <c r="AT8312">
        <v>0</v>
      </c>
      <c r="AU8312" t="s">
        <v>9188</v>
      </c>
      <c r="AV8312">
        <v>423</v>
      </c>
      <c r="AW8312">
        <v>0</v>
      </c>
      <c r="AX8312">
        <v>0</v>
      </c>
    </row>
    <row r="8313" spans="1:50" hidden="1" x14ac:dyDescent="0.3">
      <c r="A8313" t="s">
        <v>9693</v>
      </c>
      <c r="B8313" t="s">
        <v>9062</v>
      </c>
      <c r="D8313">
        <v>276</v>
      </c>
      <c r="F8313">
        <v>5</v>
      </c>
      <c r="G8313" t="s">
        <v>425</v>
      </c>
      <c r="H8313" t="s">
        <v>94</v>
      </c>
      <c r="I8313" t="s">
        <v>95</v>
      </c>
      <c r="J8313" t="s">
        <v>96</v>
      </c>
      <c r="K8313" t="s">
        <v>125</v>
      </c>
      <c r="L8313" t="s">
        <v>82</v>
      </c>
      <c r="M8313" t="s">
        <v>410</v>
      </c>
      <c r="N8313" t="s">
        <v>100</v>
      </c>
      <c r="O8313" t="s">
        <v>1767</v>
      </c>
      <c r="P8313" t="s">
        <v>1387</v>
      </c>
      <c r="Q8313" t="s">
        <v>87</v>
      </c>
      <c r="R8313" t="s">
        <v>215</v>
      </c>
      <c r="T8313" t="s">
        <v>89</v>
      </c>
      <c r="U8313" t="s">
        <v>90</v>
      </c>
      <c r="V8313">
        <v>0.52835500000000002</v>
      </c>
      <c r="W8313">
        <v>5.2638670000000003</v>
      </c>
      <c r="X8313">
        <v>0.52835500000000002</v>
      </c>
      <c r="Y8313">
        <v>0.52835500000000002</v>
      </c>
      <c r="Z8313">
        <v>1.05671</v>
      </c>
      <c r="AA8313">
        <v>0.44743614644101326</v>
      </c>
      <c r="AB8313">
        <v>1.5689715472368657</v>
      </c>
      <c r="AC8313">
        <v>0.72695569612669375</v>
      </c>
      <c r="AP8313">
        <v>5.2638670000000003</v>
      </c>
      <c r="AQ8313">
        <v>5.2638670000000003</v>
      </c>
      <c r="AR8313">
        <v>5.2638670000000003</v>
      </c>
      <c r="AS8313">
        <v>5.2638670000000003</v>
      </c>
      <c r="AT8313">
        <v>9.9627466381504863</v>
      </c>
      <c r="AU8313" t="s">
        <v>9190</v>
      </c>
      <c r="AV8313">
        <v>270</v>
      </c>
      <c r="AW8313">
        <v>3.6899061622779582E-2</v>
      </c>
      <c r="AX8313">
        <v>1.5374609009491493E-3</v>
      </c>
    </row>
    <row r="8314" spans="1:50" hidden="1" x14ac:dyDescent="0.3">
      <c r="A8314" t="s">
        <v>9694</v>
      </c>
      <c r="B8314" t="s">
        <v>9062</v>
      </c>
      <c r="D8314">
        <v>278</v>
      </c>
      <c r="F8314">
        <v>5</v>
      </c>
      <c r="G8314" t="s">
        <v>1487</v>
      </c>
      <c r="H8314" t="s">
        <v>94</v>
      </c>
      <c r="I8314" t="s">
        <v>95</v>
      </c>
      <c r="J8314" t="s">
        <v>96</v>
      </c>
      <c r="K8314" t="s">
        <v>125</v>
      </c>
      <c r="L8314" t="s">
        <v>82</v>
      </c>
      <c r="M8314" t="s">
        <v>1488</v>
      </c>
      <c r="N8314" t="s">
        <v>100</v>
      </c>
      <c r="O8314" t="s">
        <v>1767</v>
      </c>
      <c r="P8314" t="s">
        <v>1387</v>
      </c>
      <c r="Q8314" t="s">
        <v>87</v>
      </c>
      <c r="R8314" t="s">
        <v>107</v>
      </c>
      <c r="T8314" t="s">
        <v>89</v>
      </c>
      <c r="U8314" t="s">
        <v>90</v>
      </c>
      <c r="V8314">
        <v>0.52835500000000002</v>
      </c>
      <c r="W8314">
        <v>0</v>
      </c>
      <c r="X8314">
        <v>0</v>
      </c>
      <c r="Y8314">
        <v>2.1134200000000001</v>
      </c>
      <c r="Z8314">
        <v>0</v>
      </c>
      <c r="AA8314">
        <v>0</v>
      </c>
      <c r="AB8314">
        <v>0</v>
      </c>
      <c r="AC8314">
        <v>0</v>
      </c>
      <c r="AP8314">
        <v>0</v>
      </c>
      <c r="AQ8314">
        <v>0</v>
      </c>
      <c r="AR8314">
        <v>0</v>
      </c>
      <c r="AS8314">
        <v>0</v>
      </c>
      <c r="AT8314">
        <v>0</v>
      </c>
      <c r="AU8314" t="s">
        <v>9695</v>
      </c>
    </row>
    <row r="8315" spans="1:50" hidden="1" x14ac:dyDescent="0.3">
      <c r="A8315" t="s">
        <v>9696</v>
      </c>
      <c r="B8315" t="s">
        <v>9062</v>
      </c>
      <c r="D8315">
        <v>285</v>
      </c>
      <c r="F8315">
        <v>5</v>
      </c>
      <c r="G8315" t="s">
        <v>432</v>
      </c>
      <c r="H8315" t="s">
        <v>94</v>
      </c>
      <c r="I8315" t="s">
        <v>95</v>
      </c>
      <c r="J8315" t="s">
        <v>96</v>
      </c>
      <c r="K8315" t="s">
        <v>81</v>
      </c>
      <c r="L8315" t="s">
        <v>82</v>
      </c>
      <c r="M8315" t="s">
        <v>410</v>
      </c>
      <c r="N8315" t="s">
        <v>84</v>
      </c>
      <c r="O8315" t="s">
        <v>1767</v>
      </c>
      <c r="P8315" t="s">
        <v>1387</v>
      </c>
      <c r="Q8315" t="s">
        <v>87</v>
      </c>
      <c r="R8315" t="s">
        <v>107</v>
      </c>
      <c r="T8315" t="s">
        <v>89</v>
      </c>
      <c r="U8315" t="s">
        <v>90</v>
      </c>
      <c r="V8315">
        <v>2.1134200000000001</v>
      </c>
      <c r="W8315">
        <v>179.049657</v>
      </c>
      <c r="X8315">
        <v>49.665371</v>
      </c>
      <c r="Y8315">
        <v>92.286009000000007</v>
      </c>
      <c r="Z8315">
        <v>112.011263</v>
      </c>
      <c r="AA8315">
        <v>42.015982083409988</v>
      </c>
      <c r="AB8315">
        <v>66.978342050750655</v>
      </c>
      <c r="AC8315">
        <v>42.050608812359847</v>
      </c>
      <c r="AP8315">
        <v>179.049657</v>
      </c>
      <c r="AQ8315">
        <v>179.049657</v>
      </c>
      <c r="AR8315">
        <v>179.049657</v>
      </c>
      <c r="AS8315">
        <v>179.049657</v>
      </c>
      <c r="AT8315">
        <v>84.720338124934941</v>
      </c>
      <c r="AU8315" t="s">
        <v>9192</v>
      </c>
      <c r="AV8315">
        <v>80</v>
      </c>
      <c r="AW8315">
        <v>1.0590042265616868</v>
      </c>
      <c r="AX8315">
        <v>4.4125176106736948E-2</v>
      </c>
    </row>
    <row r="8316" spans="1:50" hidden="1" x14ac:dyDescent="0.3">
      <c r="A8316" t="s">
        <v>9697</v>
      </c>
      <c r="B8316" t="s">
        <v>9062</v>
      </c>
      <c r="D8316">
        <v>2860</v>
      </c>
      <c r="F8316">
        <v>5</v>
      </c>
      <c r="G8316" t="s">
        <v>435</v>
      </c>
      <c r="H8316" t="s">
        <v>78</v>
      </c>
      <c r="I8316" t="s">
        <v>79</v>
      </c>
      <c r="J8316" t="s">
        <v>436</v>
      </c>
      <c r="K8316" t="s">
        <v>387</v>
      </c>
      <c r="L8316" t="s">
        <v>388</v>
      </c>
      <c r="M8316" t="s">
        <v>113</v>
      </c>
      <c r="N8316" t="s">
        <v>100</v>
      </c>
      <c r="O8316" t="s">
        <v>1767</v>
      </c>
      <c r="P8316" t="s">
        <v>1387</v>
      </c>
      <c r="Q8316" t="s">
        <v>87</v>
      </c>
      <c r="R8316" t="s">
        <v>215</v>
      </c>
      <c r="T8316" t="s">
        <v>89</v>
      </c>
      <c r="U8316" t="s">
        <v>90</v>
      </c>
      <c r="V8316">
        <v>0.211342</v>
      </c>
      <c r="W8316">
        <v>48.167760727457029</v>
      </c>
      <c r="X8316">
        <v>15.639308</v>
      </c>
      <c r="Y8316">
        <v>0.211342</v>
      </c>
      <c r="Z8316">
        <v>0.84536800000000001</v>
      </c>
      <c r="AA8316">
        <v>18.033284180277906</v>
      </c>
      <c r="AB8316">
        <v>48.167760727457029</v>
      </c>
      <c r="AC8316">
        <v>3.9849031527689753</v>
      </c>
      <c r="AP8316">
        <v>87.941811999999999</v>
      </c>
      <c r="AQ8316">
        <v>87.941811999999999</v>
      </c>
      <c r="AR8316">
        <v>87.941811999999999</v>
      </c>
      <c r="AS8316">
        <v>48.167760727457029</v>
      </c>
      <c r="AT8316">
        <v>227.91381139317801</v>
      </c>
      <c r="AU8316" t="s">
        <v>9194</v>
      </c>
      <c r="AV8316">
        <v>672</v>
      </c>
      <c r="AW8316">
        <v>0.33915745743032444</v>
      </c>
      <c r="AX8316">
        <v>1.4131560726263518E-2</v>
      </c>
    </row>
    <row r="8317" spans="1:50" hidden="1" x14ac:dyDescent="0.3">
      <c r="A8317" t="s">
        <v>9698</v>
      </c>
      <c r="B8317" t="s">
        <v>9062</v>
      </c>
      <c r="D8317">
        <v>2861</v>
      </c>
      <c r="F8317">
        <v>5</v>
      </c>
      <c r="G8317" t="s">
        <v>439</v>
      </c>
      <c r="H8317" t="s">
        <v>78</v>
      </c>
      <c r="I8317" t="s">
        <v>79</v>
      </c>
      <c r="J8317" t="s">
        <v>436</v>
      </c>
      <c r="K8317" t="s">
        <v>137</v>
      </c>
      <c r="L8317" t="s">
        <v>388</v>
      </c>
      <c r="M8317" t="s">
        <v>113</v>
      </c>
      <c r="N8317" t="s">
        <v>84</v>
      </c>
      <c r="O8317" t="s">
        <v>1767</v>
      </c>
      <c r="P8317" t="s">
        <v>1387</v>
      </c>
      <c r="Q8317" t="s">
        <v>87</v>
      </c>
      <c r="R8317" t="s">
        <v>215</v>
      </c>
      <c r="T8317" t="s">
        <v>89</v>
      </c>
      <c r="U8317" t="s">
        <v>90</v>
      </c>
      <c r="V8317">
        <v>1.05671</v>
      </c>
      <c r="W8317">
        <v>639.03490999999997</v>
      </c>
      <c r="X8317">
        <v>155.33636999999999</v>
      </c>
      <c r="Y8317">
        <v>300.10564199999999</v>
      </c>
      <c r="Z8317">
        <v>184.39589699999999</v>
      </c>
      <c r="AA8317">
        <v>83.545305661482061</v>
      </c>
      <c r="AB8317">
        <v>216.43713907231268</v>
      </c>
      <c r="AC8317">
        <v>118.11323127410732</v>
      </c>
      <c r="AP8317">
        <v>639.03490999999997</v>
      </c>
      <c r="AQ8317">
        <v>639.03490999999997</v>
      </c>
      <c r="AR8317">
        <v>639.03490999999997</v>
      </c>
      <c r="AS8317">
        <v>639.03490999999997</v>
      </c>
      <c r="AT8317">
        <v>604.74009898647682</v>
      </c>
      <c r="AU8317" t="s">
        <v>9196</v>
      </c>
      <c r="AV8317">
        <v>148</v>
      </c>
      <c r="AW8317">
        <v>4.0860817499086268</v>
      </c>
      <c r="AX8317">
        <v>0.17025340624619278</v>
      </c>
    </row>
    <row r="8318" spans="1:50" hidden="1" x14ac:dyDescent="0.3">
      <c r="A8318" t="s">
        <v>9699</v>
      </c>
      <c r="B8318" t="s">
        <v>9062</v>
      </c>
      <c r="D8318">
        <v>2862</v>
      </c>
      <c r="F8318">
        <v>5</v>
      </c>
      <c r="G8318" t="s">
        <v>442</v>
      </c>
      <c r="H8318" t="s">
        <v>78</v>
      </c>
      <c r="I8318" t="s">
        <v>79</v>
      </c>
      <c r="J8318" t="s">
        <v>436</v>
      </c>
      <c r="K8318" t="s">
        <v>387</v>
      </c>
      <c r="L8318" t="s">
        <v>388</v>
      </c>
      <c r="M8318" t="s">
        <v>129</v>
      </c>
      <c r="N8318" t="s">
        <v>100</v>
      </c>
      <c r="O8318" t="s">
        <v>1767</v>
      </c>
      <c r="P8318" t="s">
        <v>1387</v>
      </c>
      <c r="Q8318" t="s">
        <v>87</v>
      </c>
      <c r="R8318" t="s">
        <v>107</v>
      </c>
      <c r="T8318" t="s">
        <v>89</v>
      </c>
      <c r="U8318" t="s">
        <v>90</v>
      </c>
      <c r="V8318">
        <v>0.211342</v>
      </c>
      <c r="W8318">
        <v>23.095099791773624</v>
      </c>
      <c r="X8318">
        <v>6.7629440000000001</v>
      </c>
      <c r="Y8318">
        <v>0.31701299999999999</v>
      </c>
      <c r="Z8318">
        <v>0.211342</v>
      </c>
      <c r="AA8318">
        <v>18.415297512245871</v>
      </c>
      <c r="AB8318">
        <v>23.095099791773624</v>
      </c>
      <c r="AC8318">
        <v>4.9248009256928604</v>
      </c>
      <c r="AP8318">
        <v>16.541549</v>
      </c>
      <c r="AQ8318">
        <v>16.541549</v>
      </c>
      <c r="AR8318">
        <v>16.541549</v>
      </c>
      <c r="AS8318">
        <v>23.095099791773624</v>
      </c>
      <c r="AT8318">
        <v>109.27832514016913</v>
      </c>
      <c r="AU8318" t="s">
        <v>9198</v>
      </c>
      <c r="AV8318">
        <v>672</v>
      </c>
      <c r="AW8318">
        <v>0.16261655526810884</v>
      </c>
      <c r="AX8318">
        <v>6.7756898028378679E-3</v>
      </c>
    </row>
    <row r="8319" spans="1:50" hidden="1" x14ac:dyDescent="0.3">
      <c r="A8319" t="s">
        <v>9700</v>
      </c>
      <c r="B8319" t="s">
        <v>9062</v>
      </c>
      <c r="D8319">
        <v>2864</v>
      </c>
      <c r="F8319">
        <v>5</v>
      </c>
      <c r="G8319" t="s">
        <v>445</v>
      </c>
      <c r="H8319" t="s">
        <v>78</v>
      </c>
      <c r="I8319" t="s">
        <v>79</v>
      </c>
      <c r="J8319" t="s">
        <v>436</v>
      </c>
      <c r="K8319" t="s">
        <v>137</v>
      </c>
      <c r="L8319" t="s">
        <v>388</v>
      </c>
      <c r="M8319" t="s">
        <v>129</v>
      </c>
      <c r="N8319" t="s">
        <v>84</v>
      </c>
      <c r="O8319" t="s">
        <v>1767</v>
      </c>
      <c r="P8319" t="s">
        <v>1387</v>
      </c>
      <c r="Q8319" t="s">
        <v>87</v>
      </c>
      <c r="R8319" t="s">
        <v>107</v>
      </c>
      <c r="T8319" t="s">
        <v>89</v>
      </c>
      <c r="U8319" t="s">
        <v>90</v>
      </c>
      <c r="V8319">
        <v>1.05671</v>
      </c>
      <c r="W8319">
        <v>95.928708999999998</v>
      </c>
      <c r="X8319">
        <v>56.005629999999996</v>
      </c>
      <c r="Y8319">
        <v>82.951734999999999</v>
      </c>
      <c r="Z8319">
        <v>87.178577000000004</v>
      </c>
      <c r="AA8319">
        <v>56.09372743476532</v>
      </c>
      <c r="AB8319">
        <v>92.242429660777816</v>
      </c>
      <c r="AC8319">
        <v>85.34999684341183</v>
      </c>
      <c r="AP8319">
        <v>95.928708999999998</v>
      </c>
      <c r="AQ8319">
        <v>95.928708999999998</v>
      </c>
      <c r="AR8319">
        <v>95.928708999999998</v>
      </c>
      <c r="AS8319">
        <v>95.928708999999998</v>
      </c>
      <c r="AT8319">
        <v>90.780544330989571</v>
      </c>
      <c r="AU8319" t="s">
        <v>9200</v>
      </c>
      <c r="AV8319">
        <v>148</v>
      </c>
      <c r="AW8319">
        <v>0.61338205629047005</v>
      </c>
      <c r="AX8319">
        <v>2.5557585678769586E-2</v>
      </c>
    </row>
    <row r="8320" spans="1:50" hidden="1" x14ac:dyDescent="0.3">
      <c r="A8320" t="s">
        <v>9701</v>
      </c>
      <c r="B8320" t="s">
        <v>9062</v>
      </c>
      <c r="D8320">
        <v>2901</v>
      </c>
      <c r="F8320">
        <v>5</v>
      </c>
      <c r="G8320" t="s">
        <v>454</v>
      </c>
      <c r="H8320" t="s">
        <v>94</v>
      </c>
      <c r="I8320" t="s">
        <v>104</v>
      </c>
      <c r="J8320" t="s">
        <v>210</v>
      </c>
      <c r="K8320" t="s">
        <v>97</v>
      </c>
      <c r="L8320" t="s">
        <v>98</v>
      </c>
      <c r="M8320" t="s">
        <v>455</v>
      </c>
      <c r="N8320" t="s">
        <v>100</v>
      </c>
      <c r="O8320" t="s">
        <v>1767</v>
      </c>
      <c r="P8320" t="s">
        <v>1387</v>
      </c>
      <c r="Q8320" t="s">
        <v>87</v>
      </c>
      <c r="R8320" t="s">
        <v>155</v>
      </c>
      <c r="T8320" t="s">
        <v>89</v>
      </c>
      <c r="U8320" t="s">
        <v>90</v>
      </c>
      <c r="V8320">
        <v>0.80310000000000004</v>
      </c>
      <c r="W8320">
        <v>0.116396</v>
      </c>
      <c r="X8320">
        <v>14.05425</v>
      </c>
      <c r="Y8320">
        <v>18.203600000000002</v>
      </c>
      <c r="Z8320">
        <v>11.042623000000001</v>
      </c>
      <c r="AA8320">
        <v>5.5394391638837428</v>
      </c>
      <c r="AB8320">
        <v>13.293547434148682</v>
      </c>
      <c r="AC8320">
        <v>14.4098433909848</v>
      </c>
      <c r="AP8320">
        <v>0.116396</v>
      </c>
      <c r="AQ8320">
        <v>0.116396</v>
      </c>
      <c r="AR8320">
        <v>0.116396</v>
      </c>
      <c r="AS8320">
        <v>0.116396</v>
      </c>
      <c r="AT8320">
        <v>0.14493338314033122</v>
      </c>
      <c r="AU8320" t="s">
        <v>9202</v>
      </c>
      <c r="AV8320">
        <v>50</v>
      </c>
      <c r="AW8320">
        <v>2.8986676628066244E-3</v>
      </c>
      <c r="AX8320">
        <v>1.2077781928360935E-4</v>
      </c>
    </row>
    <row r="8321" spans="1:50" hidden="1" x14ac:dyDescent="0.3">
      <c r="A8321" t="s">
        <v>9702</v>
      </c>
      <c r="B8321" t="s">
        <v>9062</v>
      </c>
      <c r="D8321">
        <v>2916</v>
      </c>
      <c r="F8321">
        <v>5</v>
      </c>
      <c r="G8321" t="s">
        <v>458</v>
      </c>
      <c r="H8321" t="s">
        <v>94</v>
      </c>
      <c r="I8321" t="s">
        <v>104</v>
      </c>
      <c r="J8321" t="s">
        <v>210</v>
      </c>
      <c r="K8321" t="s">
        <v>168</v>
      </c>
      <c r="L8321" t="s">
        <v>82</v>
      </c>
      <c r="M8321" t="s">
        <v>455</v>
      </c>
      <c r="N8321" t="s">
        <v>100</v>
      </c>
      <c r="O8321" t="s">
        <v>1767</v>
      </c>
      <c r="P8321" t="s">
        <v>1387</v>
      </c>
      <c r="Q8321" t="s">
        <v>87</v>
      </c>
      <c r="R8321" t="s">
        <v>215</v>
      </c>
      <c r="T8321" t="s">
        <v>89</v>
      </c>
      <c r="U8321" t="s">
        <v>90</v>
      </c>
      <c r="V8321">
        <v>0.31701299999999999</v>
      </c>
      <c r="W8321">
        <v>2.5648599999999999</v>
      </c>
      <c r="X8321">
        <v>10.461429000000001</v>
      </c>
      <c r="Y8321">
        <v>24.727014</v>
      </c>
      <c r="Z8321">
        <v>6.9742860000000002</v>
      </c>
      <c r="AA8321">
        <v>3.2210605072330871</v>
      </c>
      <c r="AB8321">
        <v>5.5546033369181567</v>
      </c>
      <c r="AC8321">
        <v>12.395579159748456</v>
      </c>
      <c r="AP8321">
        <v>2.5648599999999999</v>
      </c>
      <c r="AQ8321">
        <v>2.5648599999999999</v>
      </c>
      <c r="AR8321">
        <v>2.5648599999999999</v>
      </c>
      <c r="AS8321">
        <v>2.5648599999999999</v>
      </c>
      <c r="AT8321">
        <v>8.0907092138177301</v>
      </c>
      <c r="AU8321" t="s">
        <v>9204</v>
      </c>
      <c r="AV8321">
        <v>423</v>
      </c>
      <c r="AW8321">
        <v>1.912697213668494E-2</v>
      </c>
      <c r="AX8321">
        <v>7.9695717236187254E-4</v>
      </c>
    </row>
    <row r="8322" spans="1:50" hidden="1" x14ac:dyDescent="0.3">
      <c r="A8322" t="s">
        <v>9703</v>
      </c>
      <c r="B8322" t="s">
        <v>9062</v>
      </c>
      <c r="D8322">
        <v>2917</v>
      </c>
      <c r="F8322">
        <v>5</v>
      </c>
      <c r="G8322" t="s">
        <v>461</v>
      </c>
      <c r="H8322" t="s">
        <v>94</v>
      </c>
      <c r="I8322" t="s">
        <v>104</v>
      </c>
      <c r="J8322" t="s">
        <v>210</v>
      </c>
      <c r="K8322" t="s">
        <v>125</v>
      </c>
      <c r="L8322" t="s">
        <v>82</v>
      </c>
      <c r="M8322" t="s">
        <v>455</v>
      </c>
      <c r="N8322" t="s">
        <v>100</v>
      </c>
      <c r="O8322" t="s">
        <v>1767</v>
      </c>
      <c r="P8322" t="s">
        <v>1387</v>
      </c>
      <c r="Q8322" t="s">
        <v>87</v>
      </c>
      <c r="R8322" t="s">
        <v>215</v>
      </c>
      <c r="T8322" t="s">
        <v>89</v>
      </c>
      <c r="U8322" t="s">
        <v>90</v>
      </c>
      <c r="V8322">
        <v>0.52835500000000002</v>
      </c>
      <c r="W8322">
        <v>34.813049999999997</v>
      </c>
      <c r="X8322">
        <v>28.002814999999998</v>
      </c>
      <c r="Y8322">
        <v>33.814720000000001</v>
      </c>
      <c r="Z8322">
        <v>54.420565000000003</v>
      </c>
      <c r="AA8322">
        <v>22.836681966161908</v>
      </c>
      <c r="AB8322">
        <v>34.865697846368292</v>
      </c>
      <c r="AC8322">
        <v>31.278429997423903</v>
      </c>
      <c r="AP8322">
        <v>34.813049999999997</v>
      </c>
      <c r="AQ8322">
        <v>34.813049999999997</v>
      </c>
      <c r="AR8322">
        <v>34.813049999999997</v>
      </c>
      <c r="AS8322">
        <v>34.813049999999997</v>
      </c>
      <c r="AT8322">
        <v>65.889506108582296</v>
      </c>
      <c r="AU8322" t="s">
        <v>9206</v>
      </c>
      <c r="AV8322">
        <v>270</v>
      </c>
      <c r="AW8322">
        <v>0.24403520780956406</v>
      </c>
      <c r="AX8322">
        <v>1.0168133658731836E-2</v>
      </c>
    </row>
    <row r="8323" spans="1:50" hidden="1" x14ac:dyDescent="0.3">
      <c r="A8323" t="s">
        <v>9704</v>
      </c>
      <c r="B8323" t="s">
        <v>9062</v>
      </c>
      <c r="D8323">
        <v>2920</v>
      </c>
      <c r="F8323">
        <v>5</v>
      </c>
      <c r="G8323" t="s">
        <v>464</v>
      </c>
      <c r="H8323" t="s">
        <v>94</v>
      </c>
      <c r="I8323" t="s">
        <v>104</v>
      </c>
      <c r="J8323" t="s">
        <v>210</v>
      </c>
      <c r="K8323" t="s">
        <v>133</v>
      </c>
      <c r="L8323" t="s">
        <v>98</v>
      </c>
      <c r="M8323" t="s">
        <v>455</v>
      </c>
      <c r="N8323" t="s">
        <v>100</v>
      </c>
      <c r="O8323" t="s">
        <v>1767</v>
      </c>
      <c r="P8323" t="s">
        <v>1387</v>
      </c>
      <c r="Q8323" t="s">
        <v>87</v>
      </c>
      <c r="R8323" t="s">
        <v>107</v>
      </c>
      <c r="T8323" t="s">
        <v>89</v>
      </c>
      <c r="U8323" t="s">
        <v>90</v>
      </c>
      <c r="V8323">
        <v>1.268052</v>
      </c>
      <c r="W8323">
        <v>0</v>
      </c>
      <c r="X8323">
        <v>0</v>
      </c>
      <c r="Y8323">
        <v>0</v>
      </c>
      <c r="Z8323">
        <v>0.63402599999999998</v>
      </c>
      <c r="AA8323">
        <v>0</v>
      </c>
      <c r="AB8323">
        <v>0</v>
      </c>
      <c r="AC8323">
        <v>0</v>
      </c>
      <c r="AP8323">
        <v>0</v>
      </c>
      <c r="AQ8323">
        <v>0</v>
      </c>
      <c r="AR8323">
        <v>0</v>
      </c>
      <c r="AS8323">
        <v>0</v>
      </c>
      <c r="AT8323">
        <v>0</v>
      </c>
      <c r="AU8323" t="s">
        <v>9208</v>
      </c>
      <c r="AV8323">
        <v>40</v>
      </c>
      <c r="AW8323">
        <v>0</v>
      </c>
      <c r="AX8323">
        <v>0</v>
      </c>
    </row>
    <row r="8324" spans="1:50" hidden="1" x14ac:dyDescent="0.3">
      <c r="A8324" t="s">
        <v>9705</v>
      </c>
      <c r="B8324" t="s">
        <v>9062</v>
      </c>
      <c r="D8324">
        <v>2935</v>
      </c>
      <c r="F8324">
        <v>5</v>
      </c>
      <c r="G8324" t="s">
        <v>476</v>
      </c>
      <c r="H8324" t="s">
        <v>94</v>
      </c>
      <c r="I8324" t="s">
        <v>104</v>
      </c>
      <c r="J8324" t="s">
        <v>210</v>
      </c>
      <c r="K8324" t="s">
        <v>81</v>
      </c>
      <c r="L8324" t="s">
        <v>145</v>
      </c>
      <c r="M8324" t="s">
        <v>455</v>
      </c>
      <c r="N8324" t="s">
        <v>84</v>
      </c>
      <c r="O8324" t="s">
        <v>1767</v>
      </c>
      <c r="P8324" t="s">
        <v>1387</v>
      </c>
      <c r="Q8324" t="s">
        <v>87</v>
      </c>
      <c r="R8324" t="s">
        <v>107</v>
      </c>
      <c r="T8324" t="s">
        <v>89</v>
      </c>
      <c r="U8324" t="s">
        <v>90</v>
      </c>
      <c r="V8324">
        <v>2.1134200000000001</v>
      </c>
      <c r="W8324">
        <v>0</v>
      </c>
      <c r="X8324">
        <v>14.089467000000001</v>
      </c>
      <c r="Y8324">
        <v>10.214862999999999</v>
      </c>
      <c r="Z8324">
        <v>2.1134200000000001</v>
      </c>
      <c r="AA8324">
        <v>5.9835011788122507</v>
      </c>
      <c r="AB8324">
        <v>197.21306007292256</v>
      </c>
      <c r="AC8324">
        <v>9.6609959570739559</v>
      </c>
      <c r="AP8324">
        <v>0</v>
      </c>
      <c r="AQ8324">
        <v>0</v>
      </c>
      <c r="AR8324">
        <v>0</v>
      </c>
      <c r="AS8324">
        <v>0</v>
      </c>
      <c r="AT8324">
        <v>0</v>
      </c>
      <c r="AU8324" t="s">
        <v>9210</v>
      </c>
      <c r="AV8324">
        <v>60</v>
      </c>
      <c r="AW8324">
        <v>0</v>
      </c>
      <c r="AX8324">
        <v>0</v>
      </c>
    </row>
    <row r="8325" spans="1:50" hidden="1" x14ac:dyDescent="0.3">
      <c r="A8325" t="s">
        <v>9706</v>
      </c>
      <c r="B8325" t="s">
        <v>9062</v>
      </c>
      <c r="D8325">
        <v>2939</v>
      </c>
      <c r="F8325">
        <v>5</v>
      </c>
      <c r="G8325" t="s">
        <v>8267</v>
      </c>
      <c r="H8325" t="s">
        <v>94</v>
      </c>
      <c r="I8325" t="s">
        <v>104</v>
      </c>
      <c r="J8325" t="s">
        <v>210</v>
      </c>
      <c r="K8325" t="s">
        <v>81</v>
      </c>
      <c r="L8325" t="s">
        <v>145</v>
      </c>
      <c r="M8325" t="s">
        <v>455</v>
      </c>
      <c r="N8325" t="s">
        <v>84</v>
      </c>
      <c r="O8325" t="s">
        <v>1767</v>
      </c>
      <c r="P8325" t="s">
        <v>1387</v>
      </c>
      <c r="Q8325" t="s">
        <v>87</v>
      </c>
      <c r="R8325" t="s">
        <v>107</v>
      </c>
      <c r="T8325" t="s">
        <v>89</v>
      </c>
      <c r="U8325" t="s">
        <v>90</v>
      </c>
      <c r="V8325">
        <v>2.8178939999999999</v>
      </c>
      <c r="W8325">
        <v>230.478543</v>
      </c>
      <c r="X8325">
        <v>73.969713999999996</v>
      </c>
      <c r="Y8325">
        <v>88.763660999999999</v>
      </c>
      <c r="Z8325">
        <v>43.677357000000001</v>
      </c>
      <c r="AA8325">
        <v>0</v>
      </c>
      <c r="AB8325">
        <v>0</v>
      </c>
      <c r="AC8325">
        <v>0</v>
      </c>
      <c r="AP8325">
        <v>230.478543</v>
      </c>
      <c r="AQ8325">
        <v>230.478543</v>
      </c>
      <c r="AR8325">
        <v>230.478543</v>
      </c>
      <c r="AS8325">
        <v>230.478543</v>
      </c>
      <c r="AT8325">
        <v>81.791062048465989</v>
      </c>
      <c r="AU8325" t="s">
        <v>9212</v>
      </c>
      <c r="AV8325">
        <v>40</v>
      </c>
      <c r="AW8325">
        <v>2.0447765512116498</v>
      </c>
      <c r="AX8325">
        <v>8.519902296715208E-2</v>
      </c>
    </row>
    <row r="8326" spans="1:50" hidden="1" x14ac:dyDescent="0.3">
      <c r="A8326" t="s">
        <v>9707</v>
      </c>
      <c r="B8326" t="s">
        <v>9062</v>
      </c>
      <c r="D8326">
        <v>2940</v>
      </c>
      <c r="F8326">
        <v>5</v>
      </c>
      <c r="G8326" t="s">
        <v>482</v>
      </c>
      <c r="H8326" t="s">
        <v>94</v>
      </c>
      <c r="I8326" t="s">
        <v>104</v>
      </c>
      <c r="J8326" t="s">
        <v>210</v>
      </c>
      <c r="K8326" t="s">
        <v>81</v>
      </c>
      <c r="L8326" t="s">
        <v>82</v>
      </c>
      <c r="M8326" t="s">
        <v>455</v>
      </c>
      <c r="N8326" t="s">
        <v>84</v>
      </c>
      <c r="O8326" t="s">
        <v>1767</v>
      </c>
      <c r="P8326" t="s">
        <v>1387</v>
      </c>
      <c r="Q8326" t="s">
        <v>87</v>
      </c>
      <c r="R8326" t="s">
        <v>215</v>
      </c>
      <c r="T8326" t="s">
        <v>89</v>
      </c>
      <c r="U8326" t="s">
        <v>90</v>
      </c>
      <c r="V8326">
        <v>2.1134200000000001</v>
      </c>
      <c r="W8326">
        <v>155.91369900000001</v>
      </c>
      <c r="X8326">
        <v>102.50087000000001</v>
      </c>
      <c r="Y8326">
        <v>208.17187000000001</v>
      </c>
      <c r="Z8326">
        <v>146.88269</v>
      </c>
      <c r="AA8326">
        <v>70.563299969711196</v>
      </c>
      <c r="AB8326">
        <v>63.119115029006117</v>
      </c>
      <c r="AC8326">
        <v>98.344366848148965</v>
      </c>
      <c r="AP8326">
        <v>155.91369900000001</v>
      </c>
      <c r="AQ8326">
        <v>155.91369900000001</v>
      </c>
      <c r="AR8326">
        <v>155.91369900000001</v>
      </c>
      <c r="AS8326">
        <v>155.91369900000001</v>
      </c>
      <c r="AT8326">
        <v>73.773172866727862</v>
      </c>
      <c r="AU8326" t="s">
        <v>9214</v>
      </c>
      <c r="AV8326">
        <v>80</v>
      </c>
      <c r="AW8326">
        <v>0.92216466083409832</v>
      </c>
      <c r="AX8326">
        <v>3.8423527534754094E-2</v>
      </c>
    </row>
    <row r="8327" spans="1:50" hidden="1" x14ac:dyDescent="0.3">
      <c r="A8327" t="s">
        <v>9708</v>
      </c>
      <c r="B8327" t="s">
        <v>9062</v>
      </c>
      <c r="D8327">
        <v>2946</v>
      </c>
      <c r="F8327">
        <v>5</v>
      </c>
      <c r="G8327" t="s">
        <v>488</v>
      </c>
      <c r="H8327" t="s">
        <v>94</v>
      </c>
      <c r="I8327" t="s">
        <v>104</v>
      </c>
      <c r="J8327" t="s">
        <v>210</v>
      </c>
      <c r="K8327" t="s">
        <v>121</v>
      </c>
      <c r="L8327" t="s">
        <v>82</v>
      </c>
      <c r="M8327" t="s">
        <v>455</v>
      </c>
      <c r="N8327" t="s">
        <v>84</v>
      </c>
      <c r="O8327" t="s">
        <v>1767</v>
      </c>
      <c r="P8327" t="s">
        <v>1387</v>
      </c>
      <c r="Q8327" t="s">
        <v>87</v>
      </c>
      <c r="R8327" t="s">
        <v>215</v>
      </c>
      <c r="T8327" t="s">
        <v>89</v>
      </c>
      <c r="U8327" t="s">
        <v>90</v>
      </c>
      <c r="V8327">
        <v>3.1701299999999999</v>
      </c>
      <c r="W8327">
        <v>52.201318000000001</v>
      </c>
      <c r="X8327">
        <v>63.402600999999997</v>
      </c>
      <c r="Y8327">
        <v>125.220136</v>
      </c>
      <c r="Z8327">
        <v>148.99611200000001</v>
      </c>
      <c r="AA8327">
        <v>49.297827877551882</v>
      </c>
      <c r="AB8327">
        <v>43.495635942479382</v>
      </c>
      <c r="AC8327">
        <v>55.240787785226523</v>
      </c>
      <c r="AP8327">
        <v>52.201318000000001</v>
      </c>
      <c r="AQ8327">
        <v>52.201318000000001</v>
      </c>
      <c r="AR8327">
        <v>52.201318000000001</v>
      </c>
      <c r="AS8327">
        <v>52.201318000000001</v>
      </c>
      <c r="AT8327">
        <v>16.466617457328248</v>
      </c>
      <c r="AU8327" t="s">
        <v>9216</v>
      </c>
      <c r="AV8327">
        <v>60</v>
      </c>
      <c r="AW8327">
        <v>0.27444362428880414</v>
      </c>
      <c r="AX8327">
        <v>1.1435151012033505E-2</v>
      </c>
    </row>
    <row r="8328" spans="1:50" hidden="1" x14ac:dyDescent="0.3">
      <c r="A8328" t="s">
        <v>9709</v>
      </c>
      <c r="B8328" t="s">
        <v>9062</v>
      </c>
      <c r="D8328">
        <v>296</v>
      </c>
      <c r="F8328">
        <v>5</v>
      </c>
      <c r="G8328" t="s">
        <v>504</v>
      </c>
      <c r="H8328" t="s">
        <v>94</v>
      </c>
      <c r="I8328" t="s">
        <v>95</v>
      </c>
      <c r="J8328" t="s">
        <v>96</v>
      </c>
      <c r="K8328" t="s">
        <v>121</v>
      </c>
      <c r="L8328" t="s">
        <v>82</v>
      </c>
      <c r="M8328" t="s">
        <v>410</v>
      </c>
      <c r="N8328" t="s">
        <v>84</v>
      </c>
      <c r="O8328" t="s">
        <v>1767</v>
      </c>
      <c r="P8328" t="s">
        <v>1387</v>
      </c>
      <c r="Q8328" t="s">
        <v>87</v>
      </c>
      <c r="R8328" t="s">
        <v>215</v>
      </c>
      <c r="T8328" t="s">
        <v>89</v>
      </c>
      <c r="U8328" t="s">
        <v>90</v>
      </c>
      <c r="V8328">
        <v>3.1701299999999999</v>
      </c>
      <c r="W8328">
        <v>26.340168999999999</v>
      </c>
      <c r="X8328">
        <v>28.531172000000002</v>
      </c>
      <c r="Y8328">
        <v>57.062342000000001</v>
      </c>
      <c r="Z8328">
        <v>39.626626999999999</v>
      </c>
      <c r="AA8328">
        <v>1.7155037327334217</v>
      </c>
      <c r="AB8328">
        <v>31.281555032723134</v>
      </c>
      <c r="AC8328">
        <v>5.2447943604701424</v>
      </c>
      <c r="AP8328">
        <v>26.340168999999999</v>
      </c>
      <c r="AQ8328">
        <v>26.340168999999999</v>
      </c>
      <c r="AR8328">
        <v>26.340168999999999</v>
      </c>
      <c r="AS8328">
        <v>26.340168999999999</v>
      </c>
      <c r="AT8328">
        <v>8.3088608353600648</v>
      </c>
      <c r="AU8328" t="s">
        <v>9218</v>
      </c>
      <c r="AV8328">
        <v>60</v>
      </c>
      <c r="AW8328">
        <v>0.13848101392266773</v>
      </c>
      <c r="AX8328">
        <v>5.7700422467778225E-3</v>
      </c>
    </row>
    <row r="8329" spans="1:50" hidden="1" x14ac:dyDescent="0.3">
      <c r="A8329" t="s">
        <v>9710</v>
      </c>
      <c r="B8329" t="s">
        <v>9062</v>
      </c>
      <c r="D8329">
        <v>302</v>
      </c>
      <c r="F8329">
        <v>5</v>
      </c>
      <c r="G8329" t="s">
        <v>515</v>
      </c>
      <c r="H8329" t="s">
        <v>94</v>
      </c>
      <c r="I8329" t="s">
        <v>95</v>
      </c>
      <c r="J8329" t="s">
        <v>96</v>
      </c>
      <c r="K8329" t="s">
        <v>137</v>
      </c>
      <c r="L8329" t="s">
        <v>98</v>
      </c>
      <c r="M8329" t="s">
        <v>99</v>
      </c>
      <c r="N8329" t="s">
        <v>84</v>
      </c>
      <c r="O8329" t="s">
        <v>1767</v>
      </c>
      <c r="P8329" t="s">
        <v>1387</v>
      </c>
      <c r="Q8329" t="s">
        <v>87</v>
      </c>
      <c r="R8329" t="s">
        <v>107</v>
      </c>
      <c r="T8329" t="s">
        <v>89</v>
      </c>
      <c r="U8329" t="s">
        <v>90</v>
      </c>
      <c r="V8329">
        <v>2.1134200000000001</v>
      </c>
      <c r="W8329">
        <v>16.914090999999999</v>
      </c>
      <c r="X8329">
        <v>7.3969699999999996</v>
      </c>
      <c r="Y8329">
        <v>0</v>
      </c>
      <c r="Z8329">
        <v>0</v>
      </c>
      <c r="AA8329">
        <v>11.823008265825273</v>
      </c>
      <c r="AB8329">
        <v>62.216433378681955</v>
      </c>
      <c r="AC8329">
        <v>16.123791600948817</v>
      </c>
      <c r="AP8329">
        <v>16.914090999999999</v>
      </c>
      <c r="AQ8329">
        <v>16.914090999999999</v>
      </c>
      <c r="AR8329">
        <v>16.914090999999999</v>
      </c>
      <c r="AS8329">
        <v>16.914090999999999</v>
      </c>
      <c r="AT8329">
        <v>8.0031848851624368</v>
      </c>
      <c r="AU8329" t="s">
        <v>9220</v>
      </c>
      <c r="AV8329">
        <v>40</v>
      </c>
      <c r="AW8329">
        <v>0.20007962212906091</v>
      </c>
      <c r="AX8329">
        <v>8.3366509220442041E-3</v>
      </c>
    </row>
    <row r="8330" spans="1:50" hidden="1" x14ac:dyDescent="0.3">
      <c r="A8330" t="s">
        <v>9711</v>
      </c>
      <c r="B8330" t="s">
        <v>9062</v>
      </c>
      <c r="D8330">
        <v>304</v>
      </c>
      <c r="F8330">
        <v>5</v>
      </c>
      <c r="G8330" t="s">
        <v>521</v>
      </c>
      <c r="H8330" t="s">
        <v>94</v>
      </c>
      <c r="I8330" t="s">
        <v>104</v>
      </c>
      <c r="J8330" t="s">
        <v>210</v>
      </c>
      <c r="K8330" t="s">
        <v>137</v>
      </c>
      <c r="L8330" t="s">
        <v>98</v>
      </c>
      <c r="M8330" t="s">
        <v>513</v>
      </c>
      <c r="N8330" t="s">
        <v>84</v>
      </c>
      <c r="O8330" t="s">
        <v>1767</v>
      </c>
      <c r="P8330" t="s">
        <v>1387</v>
      </c>
      <c r="Q8330" t="s">
        <v>87</v>
      </c>
      <c r="R8330" t="s">
        <v>107</v>
      </c>
      <c r="T8330" t="s">
        <v>89</v>
      </c>
      <c r="U8330" t="s">
        <v>90</v>
      </c>
      <c r="V8330">
        <v>2.1134200000000001</v>
      </c>
      <c r="W8330">
        <v>0</v>
      </c>
      <c r="X8330">
        <v>3.1701299999999999</v>
      </c>
      <c r="Y8330">
        <v>0</v>
      </c>
      <c r="Z8330">
        <v>0</v>
      </c>
      <c r="AA8330">
        <v>1.413877856913587</v>
      </c>
      <c r="AB8330">
        <v>8.8920880581551227</v>
      </c>
      <c r="AC8330">
        <v>7.6540399612243615</v>
      </c>
      <c r="AP8330">
        <v>0</v>
      </c>
      <c r="AQ8330">
        <v>0</v>
      </c>
      <c r="AR8330">
        <v>0</v>
      </c>
      <c r="AS8330">
        <v>0</v>
      </c>
      <c r="AT8330">
        <v>0</v>
      </c>
      <c r="AU8330" t="s">
        <v>9222</v>
      </c>
      <c r="AV8330">
        <v>40</v>
      </c>
      <c r="AW8330">
        <v>0</v>
      </c>
      <c r="AX8330">
        <v>0</v>
      </c>
    </row>
    <row r="8331" spans="1:50" hidden="1" x14ac:dyDescent="0.3">
      <c r="A8331" t="s">
        <v>9712</v>
      </c>
      <c r="B8331" t="s">
        <v>9062</v>
      </c>
      <c r="D8331">
        <v>306</v>
      </c>
      <c r="F8331">
        <v>5</v>
      </c>
      <c r="G8331" t="s">
        <v>527</v>
      </c>
      <c r="H8331" t="s">
        <v>94</v>
      </c>
      <c r="I8331" t="s">
        <v>104</v>
      </c>
      <c r="J8331" t="s">
        <v>528</v>
      </c>
      <c r="K8331" t="s">
        <v>137</v>
      </c>
      <c r="L8331" t="s">
        <v>98</v>
      </c>
      <c r="M8331" t="s">
        <v>529</v>
      </c>
      <c r="N8331" t="s">
        <v>84</v>
      </c>
      <c r="O8331" t="s">
        <v>1767</v>
      </c>
      <c r="P8331" t="s">
        <v>1387</v>
      </c>
      <c r="Q8331" t="s">
        <v>87</v>
      </c>
      <c r="R8331" t="s">
        <v>107</v>
      </c>
      <c r="T8331" t="s">
        <v>89</v>
      </c>
      <c r="U8331" t="s">
        <v>90</v>
      </c>
      <c r="V8331">
        <v>2.1134200000000001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P8331">
        <v>0</v>
      </c>
      <c r="AQ8331">
        <v>0</v>
      </c>
      <c r="AR8331">
        <v>0</v>
      </c>
      <c r="AS8331">
        <v>0</v>
      </c>
      <c r="AT8331">
        <v>0</v>
      </c>
      <c r="AU8331" t="s">
        <v>9224</v>
      </c>
      <c r="AV8331">
        <v>40</v>
      </c>
      <c r="AW8331">
        <v>0</v>
      </c>
      <c r="AX8331">
        <v>0</v>
      </c>
    </row>
    <row r="8332" spans="1:50" hidden="1" x14ac:dyDescent="0.3">
      <c r="A8332" t="s">
        <v>9713</v>
      </c>
      <c r="B8332" t="s">
        <v>9062</v>
      </c>
      <c r="D8332">
        <v>399</v>
      </c>
      <c r="F8332">
        <v>5</v>
      </c>
      <c r="G8332" t="s">
        <v>538</v>
      </c>
      <c r="H8332" t="s">
        <v>78</v>
      </c>
      <c r="I8332" t="s">
        <v>79</v>
      </c>
      <c r="J8332" t="s">
        <v>111</v>
      </c>
      <c r="K8332" t="s">
        <v>121</v>
      </c>
      <c r="L8332" t="s">
        <v>82</v>
      </c>
      <c r="M8332" t="s">
        <v>113</v>
      </c>
      <c r="N8332" t="s">
        <v>84</v>
      </c>
      <c r="O8332" t="s">
        <v>1767</v>
      </c>
      <c r="P8332" t="s">
        <v>1387</v>
      </c>
      <c r="Q8332" t="s">
        <v>87</v>
      </c>
      <c r="R8332" t="s">
        <v>88</v>
      </c>
      <c r="T8332" t="s">
        <v>89</v>
      </c>
      <c r="U8332" t="s">
        <v>90</v>
      </c>
      <c r="V8332">
        <v>3.1701299999999999</v>
      </c>
      <c r="W8332">
        <v>93.785340000000005</v>
      </c>
      <c r="X8332">
        <v>104.61429200000001</v>
      </c>
      <c r="Y8332">
        <v>133.14546100000001</v>
      </c>
      <c r="Z8332">
        <v>106.72771299999999</v>
      </c>
      <c r="AA8332">
        <v>93.763314094929925</v>
      </c>
      <c r="AB8332">
        <v>194.31823583144947</v>
      </c>
      <c r="AC8332">
        <v>57.469157123505816</v>
      </c>
      <c r="AP8332">
        <v>93.785340000000005</v>
      </c>
      <c r="AQ8332">
        <v>93.785340000000005</v>
      </c>
      <c r="AR8332">
        <v>93.785340000000005</v>
      </c>
      <c r="AS8332">
        <v>93.785340000000005</v>
      </c>
      <c r="AT8332">
        <v>29.584067530353646</v>
      </c>
      <c r="AU8332" t="s">
        <v>9226</v>
      </c>
      <c r="AV8332">
        <v>60</v>
      </c>
      <c r="AW8332">
        <v>0.49306779217256075</v>
      </c>
      <c r="AX8332">
        <v>2.0544491340523365E-2</v>
      </c>
    </row>
    <row r="8333" spans="1:50" hidden="1" x14ac:dyDescent="0.3">
      <c r="A8333" t="s">
        <v>9714</v>
      </c>
      <c r="B8333" t="s">
        <v>9062</v>
      </c>
      <c r="D8333">
        <v>400</v>
      </c>
      <c r="F8333">
        <v>5</v>
      </c>
      <c r="G8333" t="s">
        <v>541</v>
      </c>
      <c r="H8333" t="s">
        <v>78</v>
      </c>
      <c r="I8333" t="s">
        <v>79</v>
      </c>
      <c r="J8333" t="s">
        <v>111</v>
      </c>
      <c r="K8333" t="s">
        <v>121</v>
      </c>
      <c r="L8333" t="s">
        <v>82</v>
      </c>
      <c r="M8333" t="s">
        <v>129</v>
      </c>
      <c r="N8333" t="s">
        <v>84</v>
      </c>
      <c r="O8333" t="s">
        <v>1767</v>
      </c>
      <c r="P8333" t="s">
        <v>1387</v>
      </c>
      <c r="Q8333" t="s">
        <v>87</v>
      </c>
      <c r="R8333" t="s">
        <v>155</v>
      </c>
      <c r="T8333" t="s">
        <v>89</v>
      </c>
      <c r="U8333" t="s">
        <v>90</v>
      </c>
      <c r="V8333">
        <v>3.1701299999999999</v>
      </c>
      <c r="W8333">
        <v>587.65540499999997</v>
      </c>
      <c r="X8333">
        <v>179.11234899999999</v>
      </c>
      <c r="Y8333">
        <v>397.85132599999997</v>
      </c>
      <c r="Z8333">
        <v>299.048948</v>
      </c>
      <c r="AA8333">
        <v>129.47545967152271</v>
      </c>
      <c r="AB8333">
        <v>341.87068625032202</v>
      </c>
      <c r="AC8333">
        <v>113.59134560936498</v>
      </c>
      <c r="AP8333">
        <v>587.65540499999997</v>
      </c>
      <c r="AQ8333">
        <v>587.65540499999997</v>
      </c>
      <c r="AR8333">
        <v>587.65540499999997</v>
      </c>
      <c r="AS8333">
        <v>587.65540499999997</v>
      </c>
      <c r="AT8333">
        <v>185.37265191017403</v>
      </c>
      <c r="AU8333" t="s">
        <v>9228</v>
      </c>
      <c r="AV8333">
        <v>60</v>
      </c>
      <c r="AW8333">
        <v>3.0895441985029004</v>
      </c>
      <c r="AX8333">
        <v>0.12873100827095418</v>
      </c>
    </row>
    <row r="8334" spans="1:50" hidden="1" x14ac:dyDescent="0.3">
      <c r="A8334" t="s">
        <v>9715</v>
      </c>
      <c r="B8334" t="s">
        <v>9062</v>
      </c>
      <c r="D8334">
        <v>404</v>
      </c>
      <c r="F8334">
        <v>5</v>
      </c>
      <c r="G8334" t="s">
        <v>544</v>
      </c>
      <c r="H8334" t="s">
        <v>78</v>
      </c>
      <c r="I8334" t="s">
        <v>79</v>
      </c>
      <c r="J8334" t="s">
        <v>80</v>
      </c>
      <c r="K8334" t="s">
        <v>168</v>
      </c>
      <c r="L8334" t="s">
        <v>82</v>
      </c>
      <c r="M8334" t="s">
        <v>545</v>
      </c>
      <c r="N8334" t="s">
        <v>100</v>
      </c>
      <c r="O8334" t="s">
        <v>1767</v>
      </c>
      <c r="P8334" t="s">
        <v>1387</v>
      </c>
      <c r="Q8334" t="s">
        <v>87</v>
      </c>
      <c r="R8334" t="s">
        <v>155</v>
      </c>
      <c r="T8334" t="s">
        <v>89</v>
      </c>
      <c r="U8334" t="s">
        <v>90</v>
      </c>
      <c r="V8334">
        <v>0.31701299999999999</v>
      </c>
      <c r="W8334">
        <v>0</v>
      </c>
      <c r="X8334">
        <v>7.6083119999999997</v>
      </c>
      <c r="Y8334">
        <v>4.4381820000000003</v>
      </c>
      <c r="Z8334">
        <v>0</v>
      </c>
      <c r="AA8334">
        <v>0</v>
      </c>
      <c r="AB8334">
        <v>0</v>
      </c>
      <c r="AC8334">
        <v>0</v>
      </c>
      <c r="AP8334">
        <v>0</v>
      </c>
      <c r="AQ8334">
        <v>0</v>
      </c>
      <c r="AR8334">
        <v>0</v>
      </c>
      <c r="AS8334">
        <v>0</v>
      </c>
      <c r="AT8334">
        <v>0</v>
      </c>
      <c r="AU8334" t="s">
        <v>9230</v>
      </c>
      <c r="AV8334">
        <v>441</v>
      </c>
      <c r="AW8334">
        <v>0</v>
      </c>
      <c r="AX8334">
        <v>0</v>
      </c>
    </row>
    <row r="8335" spans="1:50" hidden="1" x14ac:dyDescent="0.3">
      <c r="A8335" t="s">
        <v>9716</v>
      </c>
      <c r="B8335" t="s">
        <v>9062</v>
      </c>
      <c r="D8335">
        <v>405</v>
      </c>
      <c r="F8335">
        <v>5</v>
      </c>
      <c r="G8335" t="s">
        <v>548</v>
      </c>
      <c r="H8335" t="s">
        <v>78</v>
      </c>
      <c r="I8335" t="s">
        <v>79</v>
      </c>
      <c r="J8335" t="s">
        <v>80</v>
      </c>
      <c r="K8335" t="s">
        <v>168</v>
      </c>
      <c r="L8335" t="s">
        <v>82</v>
      </c>
      <c r="M8335" t="s">
        <v>83</v>
      </c>
      <c r="N8335" t="s">
        <v>100</v>
      </c>
      <c r="O8335" t="s">
        <v>1767</v>
      </c>
      <c r="P8335" t="s">
        <v>1387</v>
      </c>
      <c r="Q8335" t="s">
        <v>87</v>
      </c>
      <c r="R8335" t="s">
        <v>88</v>
      </c>
      <c r="T8335" t="s">
        <v>89</v>
      </c>
      <c r="U8335" t="s">
        <v>90</v>
      </c>
      <c r="V8335">
        <v>0.31701299999999999</v>
      </c>
      <c r="W8335">
        <v>42.444600999999999</v>
      </c>
      <c r="X8335">
        <v>36.932015</v>
      </c>
      <c r="Y8335">
        <v>17.435714999999998</v>
      </c>
      <c r="Z8335">
        <v>11.729481</v>
      </c>
      <c r="AA8335">
        <v>21.884387887054906</v>
      </c>
      <c r="AB8335">
        <v>31.243819824116898</v>
      </c>
      <c r="AC8335">
        <v>43.812588272949775</v>
      </c>
      <c r="AP8335">
        <v>42.444600999999999</v>
      </c>
      <c r="AQ8335">
        <v>42.444600999999999</v>
      </c>
      <c r="AR8335">
        <v>42.444600999999999</v>
      </c>
      <c r="AS8335">
        <v>42.444600999999999</v>
      </c>
      <c r="AT8335">
        <v>133.88914965632324</v>
      </c>
      <c r="AU8335" t="s">
        <v>9232</v>
      </c>
      <c r="AV8335">
        <v>441</v>
      </c>
      <c r="AW8335">
        <v>0.30360351395991664</v>
      </c>
      <c r="AX8335">
        <v>1.2650146414996526E-2</v>
      </c>
    </row>
    <row r="8336" spans="1:50" hidden="1" x14ac:dyDescent="0.3">
      <c r="A8336" t="s">
        <v>9717</v>
      </c>
      <c r="B8336" t="s">
        <v>9062</v>
      </c>
      <c r="D8336">
        <v>410</v>
      </c>
      <c r="F8336">
        <v>5</v>
      </c>
      <c r="G8336" t="s">
        <v>551</v>
      </c>
      <c r="H8336" t="s">
        <v>78</v>
      </c>
      <c r="I8336" t="s">
        <v>79</v>
      </c>
      <c r="J8336" t="s">
        <v>80</v>
      </c>
      <c r="K8336" t="s">
        <v>121</v>
      </c>
      <c r="L8336" t="s">
        <v>82</v>
      </c>
      <c r="M8336" t="s">
        <v>545</v>
      </c>
      <c r="N8336" t="s">
        <v>84</v>
      </c>
      <c r="O8336" t="s">
        <v>1767</v>
      </c>
      <c r="P8336" t="s">
        <v>1387</v>
      </c>
      <c r="Q8336" t="s">
        <v>87</v>
      </c>
      <c r="R8336" t="s">
        <v>107</v>
      </c>
      <c r="T8336" t="s">
        <v>89</v>
      </c>
      <c r="U8336" t="s">
        <v>90</v>
      </c>
      <c r="V8336">
        <v>3.1701299999999999</v>
      </c>
      <c r="W8336">
        <v>0</v>
      </c>
      <c r="X8336">
        <v>36.456494999999997</v>
      </c>
      <c r="Y8336">
        <v>52.307144999999998</v>
      </c>
      <c r="Z8336">
        <v>91.405417</v>
      </c>
      <c r="AA8336">
        <v>0</v>
      </c>
      <c r="AB8336">
        <v>0</v>
      </c>
      <c r="AC8336">
        <v>0</v>
      </c>
      <c r="AP8336">
        <v>0</v>
      </c>
      <c r="AQ8336">
        <v>0</v>
      </c>
      <c r="AR8336">
        <v>0</v>
      </c>
      <c r="AS8336">
        <v>0</v>
      </c>
      <c r="AT8336">
        <v>0</v>
      </c>
      <c r="AU8336" t="s">
        <v>9234</v>
      </c>
      <c r="AV8336">
        <v>60</v>
      </c>
      <c r="AW8336">
        <v>0</v>
      </c>
      <c r="AX8336">
        <v>0</v>
      </c>
    </row>
    <row r="8337" spans="1:50" hidden="1" x14ac:dyDescent="0.3">
      <c r="A8337" t="s">
        <v>9718</v>
      </c>
      <c r="B8337" t="s">
        <v>9062</v>
      </c>
      <c r="D8337">
        <v>411</v>
      </c>
      <c r="F8337">
        <v>5</v>
      </c>
      <c r="G8337" t="s">
        <v>554</v>
      </c>
      <c r="H8337" t="s">
        <v>78</v>
      </c>
      <c r="I8337" t="s">
        <v>79</v>
      </c>
      <c r="J8337" t="s">
        <v>111</v>
      </c>
      <c r="K8337" t="s">
        <v>168</v>
      </c>
      <c r="L8337" t="s">
        <v>82</v>
      </c>
      <c r="M8337" t="s">
        <v>129</v>
      </c>
      <c r="N8337" t="s">
        <v>100</v>
      </c>
      <c r="O8337" t="s">
        <v>1767</v>
      </c>
      <c r="P8337" t="s">
        <v>1387</v>
      </c>
      <c r="Q8337" t="s">
        <v>87</v>
      </c>
      <c r="R8337" t="s">
        <v>88</v>
      </c>
      <c r="T8337" t="s">
        <v>89</v>
      </c>
      <c r="U8337" t="s">
        <v>90</v>
      </c>
      <c r="V8337">
        <v>0.31701299999999999</v>
      </c>
      <c r="W8337">
        <v>54.488695</v>
      </c>
      <c r="X8337">
        <v>34.078898000000002</v>
      </c>
      <c r="Y8337">
        <v>19.020779999999998</v>
      </c>
      <c r="Z8337">
        <v>20.922858000000002</v>
      </c>
      <c r="AA8337">
        <v>19.584474291356429</v>
      </c>
      <c r="AB8337">
        <v>28.932215647278138</v>
      </c>
      <c r="AC8337">
        <v>26.021779338740814</v>
      </c>
      <c r="AP8337">
        <v>54.488695</v>
      </c>
      <c r="AQ8337">
        <v>54.488695</v>
      </c>
      <c r="AR8337">
        <v>54.488695</v>
      </c>
      <c r="AS8337">
        <v>54.488695</v>
      </c>
      <c r="AT8337">
        <v>171.88157898887428</v>
      </c>
      <c r="AU8337" t="s">
        <v>9236</v>
      </c>
      <c r="AV8337">
        <v>441</v>
      </c>
      <c r="AW8337">
        <v>0.38975414736706188</v>
      </c>
      <c r="AX8337">
        <v>1.6239756140294246E-2</v>
      </c>
    </row>
    <row r="8338" spans="1:50" hidden="1" x14ac:dyDescent="0.3">
      <c r="A8338" t="s">
        <v>9719</v>
      </c>
      <c r="B8338" t="s">
        <v>9062</v>
      </c>
      <c r="D8338">
        <v>412</v>
      </c>
      <c r="F8338">
        <v>5</v>
      </c>
      <c r="G8338" t="s">
        <v>557</v>
      </c>
      <c r="H8338" t="s">
        <v>78</v>
      </c>
      <c r="I8338" t="s">
        <v>79</v>
      </c>
      <c r="J8338" t="s">
        <v>111</v>
      </c>
      <c r="K8338" t="s">
        <v>168</v>
      </c>
      <c r="L8338" t="s">
        <v>82</v>
      </c>
      <c r="M8338" t="s">
        <v>113</v>
      </c>
      <c r="N8338" t="s">
        <v>100</v>
      </c>
      <c r="O8338" t="s">
        <v>1767</v>
      </c>
      <c r="P8338" t="s">
        <v>1387</v>
      </c>
      <c r="Q8338" t="s">
        <v>87</v>
      </c>
      <c r="R8338" t="s">
        <v>88</v>
      </c>
      <c r="T8338" t="s">
        <v>89</v>
      </c>
      <c r="U8338" t="s">
        <v>90</v>
      </c>
      <c r="V8338">
        <v>0.31701299999999999</v>
      </c>
      <c r="W8338">
        <v>28.922777</v>
      </c>
      <c r="X8338">
        <v>29.165196000000002</v>
      </c>
      <c r="Y8338">
        <v>14.265585</v>
      </c>
      <c r="Z8338">
        <v>12.68052</v>
      </c>
      <c r="AA8338">
        <v>15.810406160172834</v>
      </c>
      <c r="AB8338">
        <v>21.382478607508308</v>
      </c>
      <c r="AC8338">
        <v>20.35696780753776</v>
      </c>
      <c r="AP8338">
        <v>28.922777</v>
      </c>
      <c r="AQ8338">
        <v>28.922777</v>
      </c>
      <c r="AR8338">
        <v>28.922777</v>
      </c>
      <c r="AS8338">
        <v>28.922777</v>
      </c>
      <c r="AT8338">
        <v>91.235302653203505</v>
      </c>
      <c r="AU8338" t="s">
        <v>9238</v>
      </c>
      <c r="AV8338">
        <v>441</v>
      </c>
      <c r="AW8338">
        <v>0.20688277245624379</v>
      </c>
      <c r="AX8338">
        <v>8.6201155190101571E-3</v>
      </c>
    </row>
    <row r="8339" spans="1:50" hidden="1" x14ac:dyDescent="0.3">
      <c r="A8339" t="s">
        <v>9720</v>
      </c>
      <c r="B8339" t="s">
        <v>9062</v>
      </c>
      <c r="D8339">
        <v>413</v>
      </c>
      <c r="F8339">
        <v>5</v>
      </c>
      <c r="G8339" t="s">
        <v>560</v>
      </c>
      <c r="H8339" t="s">
        <v>78</v>
      </c>
      <c r="I8339" t="s">
        <v>79</v>
      </c>
      <c r="J8339" t="s">
        <v>111</v>
      </c>
      <c r="K8339" t="s">
        <v>387</v>
      </c>
      <c r="L8339" t="s">
        <v>388</v>
      </c>
      <c r="M8339" t="s">
        <v>113</v>
      </c>
      <c r="N8339" t="s">
        <v>100</v>
      </c>
      <c r="O8339" t="s">
        <v>1767</v>
      </c>
      <c r="P8339" t="s">
        <v>1387</v>
      </c>
      <c r="Q8339" t="s">
        <v>87</v>
      </c>
      <c r="R8339" t="s">
        <v>88</v>
      </c>
      <c r="T8339" t="s">
        <v>89</v>
      </c>
      <c r="U8339" t="s">
        <v>90</v>
      </c>
      <c r="V8339">
        <v>0.211342</v>
      </c>
      <c r="W8339">
        <v>20.663121134367522</v>
      </c>
      <c r="X8339">
        <v>15.427966</v>
      </c>
      <c r="Y8339">
        <v>4.015498</v>
      </c>
      <c r="Z8339">
        <v>5.28355</v>
      </c>
      <c r="AA8339">
        <v>0.16978252601445271</v>
      </c>
      <c r="AB8339">
        <v>20.663121134367522</v>
      </c>
      <c r="AC8339">
        <v>3.8909373026312783</v>
      </c>
      <c r="AP8339">
        <v>15.375631</v>
      </c>
      <c r="AQ8339">
        <v>15.375631</v>
      </c>
      <c r="AR8339">
        <v>15.375631</v>
      </c>
      <c r="AS8339">
        <v>20.663121134367522</v>
      </c>
      <c r="AT8339">
        <v>97.77101160378686</v>
      </c>
      <c r="AU8339" t="s">
        <v>9240</v>
      </c>
      <c r="AV8339">
        <v>672</v>
      </c>
      <c r="AW8339">
        <v>0.1454925767913495</v>
      </c>
      <c r="AX8339">
        <v>6.0621906996395627E-3</v>
      </c>
    </row>
    <row r="8340" spans="1:50" hidden="1" x14ac:dyDescent="0.3">
      <c r="A8340" t="s">
        <v>9721</v>
      </c>
      <c r="B8340" t="s">
        <v>9062</v>
      </c>
      <c r="D8340">
        <v>414</v>
      </c>
      <c r="F8340">
        <v>5</v>
      </c>
      <c r="G8340" t="s">
        <v>563</v>
      </c>
      <c r="H8340" t="s">
        <v>78</v>
      </c>
      <c r="I8340" t="s">
        <v>79</v>
      </c>
      <c r="J8340" t="s">
        <v>111</v>
      </c>
      <c r="K8340" t="s">
        <v>387</v>
      </c>
      <c r="L8340" t="s">
        <v>388</v>
      </c>
      <c r="M8340" t="s">
        <v>129</v>
      </c>
      <c r="N8340" t="s">
        <v>100</v>
      </c>
      <c r="O8340" t="s">
        <v>1767</v>
      </c>
      <c r="P8340" t="s">
        <v>1387</v>
      </c>
      <c r="Q8340" t="s">
        <v>87</v>
      </c>
      <c r="R8340" t="s">
        <v>88</v>
      </c>
      <c r="T8340" t="s">
        <v>89</v>
      </c>
      <c r="U8340" t="s">
        <v>90</v>
      </c>
      <c r="V8340">
        <v>0.211342</v>
      </c>
      <c r="W8340">
        <v>84.129557024348955</v>
      </c>
      <c r="X8340">
        <v>16.484676</v>
      </c>
      <c r="Y8340">
        <v>39.732295999999998</v>
      </c>
      <c r="Z8340">
        <v>65.093335999999994</v>
      </c>
      <c r="AA8340">
        <v>4.2441228392771618E-2</v>
      </c>
      <c r="AB8340">
        <v>84.129557024348955</v>
      </c>
      <c r="AC8340">
        <v>3.236021429961164</v>
      </c>
      <c r="AP8340">
        <v>110.30933899999999</v>
      </c>
      <c r="AQ8340">
        <v>110.30933899999999</v>
      </c>
      <c r="AR8340">
        <v>110.30933899999999</v>
      </c>
      <c r="AS8340">
        <v>84.129557024348955</v>
      </c>
      <c r="AT8340">
        <v>398.07306178776088</v>
      </c>
      <c r="AU8340" t="s">
        <v>9242</v>
      </c>
      <c r="AV8340">
        <v>672</v>
      </c>
      <c r="AW8340">
        <v>0.59237062766035842</v>
      </c>
      <c r="AX8340">
        <v>2.4682109485848269E-2</v>
      </c>
    </row>
    <row r="8341" spans="1:50" hidden="1" x14ac:dyDescent="0.3">
      <c r="A8341" t="s">
        <v>9722</v>
      </c>
      <c r="B8341" t="s">
        <v>9062</v>
      </c>
      <c r="D8341">
        <v>415</v>
      </c>
      <c r="F8341">
        <v>5</v>
      </c>
      <c r="G8341" t="s">
        <v>566</v>
      </c>
      <c r="H8341" t="s">
        <v>78</v>
      </c>
      <c r="I8341" t="s">
        <v>79</v>
      </c>
      <c r="J8341" t="s">
        <v>436</v>
      </c>
      <c r="K8341" t="s">
        <v>387</v>
      </c>
      <c r="L8341" t="s">
        <v>388</v>
      </c>
      <c r="M8341" t="s">
        <v>129</v>
      </c>
      <c r="N8341" t="s">
        <v>100</v>
      </c>
      <c r="O8341" t="s">
        <v>1767</v>
      </c>
      <c r="P8341" t="s">
        <v>1387</v>
      </c>
      <c r="Q8341" t="s">
        <v>271</v>
      </c>
      <c r="R8341" t="s">
        <v>107</v>
      </c>
      <c r="T8341" t="s">
        <v>89</v>
      </c>
      <c r="U8341" t="s">
        <v>90</v>
      </c>
      <c r="V8341">
        <v>0.211342</v>
      </c>
      <c r="W8341">
        <v>0</v>
      </c>
      <c r="X8341">
        <v>0</v>
      </c>
      <c r="Y8341">
        <v>0</v>
      </c>
      <c r="Z8341">
        <v>0.211342</v>
      </c>
      <c r="AA8341">
        <v>0</v>
      </c>
      <c r="AB8341">
        <v>0</v>
      </c>
      <c r="AC8341">
        <v>0</v>
      </c>
      <c r="AP8341">
        <v>0</v>
      </c>
      <c r="AQ8341">
        <v>0</v>
      </c>
      <c r="AR8341">
        <v>0</v>
      </c>
      <c r="AS8341">
        <v>0</v>
      </c>
      <c r="AT8341">
        <v>0</v>
      </c>
      <c r="AU8341" t="s">
        <v>9723</v>
      </c>
      <c r="AV8341">
        <v>189</v>
      </c>
      <c r="AW8341">
        <v>0</v>
      </c>
      <c r="AX8341">
        <v>0</v>
      </c>
    </row>
    <row r="8342" spans="1:50" hidden="1" x14ac:dyDescent="0.3">
      <c r="A8342" t="s">
        <v>9724</v>
      </c>
      <c r="B8342" t="s">
        <v>9062</v>
      </c>
      <c r="D8342">
        <v>416</v>
      </c>
      <c r="F8342">
        <v>5</v>
      </c>
      <c r="G8342" t="s">
        <v>569</v>
      </c>
      <c r="H8342" t="s">
        <v>78</v>
      </c>
      <c r="I8342" t="s">
        <v>79</v>
      </c>
      <c r="J8342" t="s">
        <v>436</v>
      </c>
      <c r="K8342" t="s">
        <v>387</v>
      </c>
      <c r="L8342" t="s">
        <v>388</v>
      </c>
      <c r="M8342" t="s">
        <v>113</v>
      </c>
      <c r="N8342" t="s">
        <v>100</v>
      </c>
      <c r="O8342" t="s">
        <v>1767</v>
      </c>
      <c r="P8342" t="s">
        <v>1387</v>
      </c>
      <c r="Q8342" t="s">
        <v>271</v>
      </c>
      <c r="R8342" t="s">
        <v>107</v>
      </c>
      <c r="T8342" t="s">
        <v>89</v>
      </c>
      <c r="U8342" t="s">
        <v>90</v>
      </c>
      <c r="V8342">
        <v>0.211342</v>
      </c>
      <c r="W8342">
        <v>0</v>
      </c>
      <c r="X8342">
        <v>0</v>
      </c>
      <c r="Y8342">
        <v>0</v>
      </c>
      <c r="Z8342">
        <v>0.211342</v>
      </c>
      <c r="AA8342">
        <v>0</v>
      </c>
      <c r="AB8342">
        <v>0</v>
      </c>
      <c r="AC8342">
        <v>0</v>
      </c>
      <c r="AP8342">
        <v>0</v>
      </c>
      <c r="AQ8342">
        <v>0</v>
      </c>
      <c r="AR8342">
        <v>0</v>
      </c>
      <c r="AS8342">
        <v>0</v>
      </c>
      <c r="AT8342">
        <v>0</v>
      </c>
      <c r="AU8342" t="s">
        <v>9725</v>
      </c>
      <c r="AV8342">
        <v>189</v>
      </c>
      <c r="AW8342">
        <v>0</v>
      </c>
      <c r="AX8342">
        <v>0</v>
      </c>
    </row>
    <row r="8343" spans="1:50" hidden="1" x14ac:dyDescent="0.3">
      <c r="A8343" t="s">
        <v>9726</v>
      </c>
      <c r="B8343" t="s">
        <v>9062</v>
      </c>
      <c r="D8343">
        <v>420</v>
      </c>
      <c r="F8343">
        <v>5</v>
      </c>
      <c r="G8343" t="s">
        <v>572</v>
      </c>
      <c r="H8343" t="s">
        <v>78</v>
      </c>
      <c r="I8343" t="s">
        <v>79</v>
      </c>
      <c r="J8343" t="s">
        <v>111</v>
      </c>
      <c r="K8343" t="s">
        <v>168</v>
      </c>
      <c r="L8343" t="s">
        <v>82</v>
      </c>
      <c r="M8343" t="s">
        <v>129</v>
      </c>
      <c r="N8343" t="s">
        <v>100</v>
      </c>
      <c r="O8343" t="s">
        <v>1767</v>
      </c>
      <c r="P8343" t="s">
        <v>1387</v>
      </c>
      <c r="Q8343" t="s">
        <v>271</v>
      </c>
      <c r="R8343" t="s">
        <v>107</v>
      </c>
      <c r="T8343" t="s">
        <v>89</v>
      </c>
      <c r="U8343" t="s">
        <v>90</v>
      </c>
      <c r="V8343">
        <v>0.31701299999999999</v>
      </c>
      <c r="W8343">
        <v>0</v>
      </c>
      <c r="X8343">
        <v>0</v>
      </c>
      <c r="Y8343">
        <v>2.8531170000000001</v>
      </c>
      <c r="Z8343">
        <v>2.2190910000000001</v>
      </c>
      <c r="AA8343">
        <v>0.3294913933021924</v>
      </c>
      <c r="AB8343">
        <v>0</v>
      </c>
      <c r="AC8343">
        <v>0</v>
      </c>
      <c r="AP8343">
        <v>0</v>
      </c>
      <c r="AQ8343">
        <v>0</v>
      </c>
      <c r="AR8343">
        <v>0</v>
      </c>
      <c r="AS8343">
        <v>0</v>
      </c>
      <c r="AT8343">
        <v>0</v>
      </c>
      <c r="AU8343" t="s">
        <v>9244</v>
      </c>
      <c r="AV8343">
        <v>441</v>
      </c>
      <c r="AW8343">
        <v>0</v>
      </c>
      <c r="AX8343">
        <v>0</v>
      </c>
    </row>
    <row r="8344" spans="1:50" hidden="1" x14ac:dyDescent="0.3">
      <c r="A8344" t="s">
        <v>9727</v>
      </c>
      <c r="B8344" t="s">
        <v>9062</v>
      </c>
      <c r="D8344">
        <v>421</v>
      </c>
      <c r="F8344">
        <v>5</v>
      </c>
      <c r="G8344" t="s">
        <v>575</v>
      </c>
      <c r="H8344" t="s">
        <v>78</v>
      </c>
      <c r="I8344" t="s">
        <v>79</v>
      </c>
      <c r="J8344" t="s">
        <v>111</v>
      </c>
      <c r="K8344" t="s">
        <v>168</v>
      </c>
      <c r="L8344" t="s">
        <v>82</v>
      </c>
      <c r="M8344" t="s">
        <v>113</v>
      </c>
      <c r="N8344" t="s">
        <v>100</v>
      </c>
      <c r="O8344" t="s">
        <v>1767</v>
      </c>
      <c r="P8344" t="s">
        <v>1387</v>
      </c>
      <c r="Q8344" t="s">
        <v>271</v>
      </c>
      <c r="R8344" t="s">
        <v>107</v>
      </c>
      <c r="T8344" t="s">
        <v>89</v>
      </c>
      <c r="U8344" t="s">
        <v>90</v>
      </c>
      <c r="V8344">
        <v>0.31701299999999999</v>
      </c>
      <c r="W8344">
        <v>0</v>
      </c>
      <c r="X8344">
        <v>0</v>
      </c>
      <c r="Y8344">
        <v>0.95103899999999997</v>
      </c>
      <c r="Z8344">
        <v>1.9020779999999999</v>
      </c>
      <c r="AA8344">
        <v>0</v>
      </c>
      <c r="AB8344">
        <v>0</v>
      </c>
      <c r="AC8344">
        <v>0</v>
      </c>
      <c r="AP8344">
        <v>0</v>
      </c>
      <c r="AQ8344">
        <v>0</v>
      </c>
      <c r="AR8344">
        <v>0</v>
      </c>
      <c r="AS8344">
        <v>0</v>
      </c>
      <c r="AT8344">
        <v>0</v>
      </c>
      <c r="AU8344" t="s">
        <v>9246</v>
      </c>
      <c r="AV8344">
        <v>441</v>
      </c>
      <c r="AW8344">
        <v>0</v>
      </c>
      <c r="AX8344">
        <v>0</v>
      </c>
    </row>
    <row r="8345" spans="1:50" hidden="1" x14ac:dyDescent="0.3">
      <c r="A8345" t="s">
        <v>9728</v>
      </c>
      <c r="B8345" t="s">
        <v>9062</v>
      </c>
      <c r="D8345">
        <v>422</v>
      </c>
      <c r="F8345">
        <v>5</v>
      </c>
      <c r="G8345" t="s">
        <v>578</v>
      </c>
      <c r="H8345" t="s">
        <v>78</v>
      </c>
      <c r="I8345" t="s">
        <v>79</v>
      </c>
      <c r="J8345" t="s">
        <v>80</v>
      </c>
      <c r="K8345" t="s">
        <v>168</v>
      </c>
      <c r="L8345" t="s">
        <v>82</v>
      </c>
      <c r="M8345" t="s">
        <v>83</v>
      </c>
      <c r="N8345" t="s">
        <v>100</v>
      </c>
      <c r="O8345" t="s">
        <v>1767</v>
      </c>
      <c r="P8345" t="s">
        <v>1387</v>
      </c>
      <c r="Q8345" t="s">
        <v>271</v>
      </c>
      <c r="R8345" t="s">
        <v>107</v>
      </c>
      <c r="T8345" t="s">
        <v>89</v>
      </c>
      <c r="U8345" t="s">
        <v>90</v>
      </c>
      <c r="V8345">
        <v>0.31701299999999999</v>
      </c>
      <c r="W8345">
        <v>0</v>
      </c>
      <c r="X8345">
        <v>0</v>
      </c>
      <c r="Y8345">
        <v>1.5850649999999999</v>
      </c>
      <c r="Z8345">
        <v>0</v>
      </c>
      <c r="AA8345">
        <v>0</v>
      </c>
      <c r="AB8345">
        <v>0</v>
      </c>
      <c r="AC8345">
        <v>0</v>
      </c>
      <c r="AP8345">
        <v>0</v>
      </c>
      <c r="AQ8345">
        <v>0</v>
      </c>
      <c r="AR8345">
        <v>0</v>
      </c>
      <c r="AS8345">
        <v>0</v>
      </c>
      <c r="AT8345">
        <v>0</v>
      </c>
      <c r="AU8345" t="s">
        <v>9729</v>
      </c>
      <c r="AV8345">
        <v>441</v>
      </c>
      <c r="AW8345">
        <v>0</v>
      </c>
      <c r="AX8345">
        <v>0</v>
      </c>
    </row>
    <row r="8346" spans="1:50" hidden="1" x14ac:dyDescent="0.3">
      <c r="A8346" t="s">
        <v>9730</v>
      </c>
      <c r="B8346" t="s">
        <v>9062</v>
      </c>
      <c r="D8346">
        <v>425</v>
      </c>
      <c r="F8346">
        <v>5</v>
      </c>
      <c r="G8346" t="s">
        <v>581</v>
      </c>
      <c r="H8346" t="s">
        <v>78</v>
      </c>
      <c r="I8346" t="s">
        <v>79</v>
      </c>
      <c r="J8346" t="s">
        <v>80</v>
      </c>
      <c r="K8346" t="s">
        <v>168</v>
      </c>
      <c r="L8346" t="s">
        <v>82</v>
      </c>
      <c r="M8346" t="s">
        <v>582</v>
      </c>
      <c r="N8346" t="s">
        <v>100</v>
      </c>
      <c r="O8346" t="s">
        <v>1767</v>
      </c>
      <c r="P8346" t="s">
        <v>1387</v>
      </c>
      <c r="Q8346" t="s">
        <v>87</v>
      </c>
      <c r="R8346" t="s">
        <v>107</v>
      </c>
      <c r="T8346" t="s">
        <v>89</v>
      </c>
      <c r="U8346" t="s">
        <v>90</v>
      </c>
      <c r="V8346">
        <v>0.31701299999999999</v>
      </c>
      <c r="W8346">
        <v>7.0070509999999997</v>
      </c>
      <c r="X8346">
        <v>2.2190910000000001</v>
      </c>
      <c r="Y8346">
        <v>0</v>
      </c>
      <c r="Z8346">
        <v>0</v>
      </c>
      <c r="AA8346">
        <v>2.6167174689271295</v>
      </c>
      <c r="AB8346">
        <v>3.0932186119402987</v>
      </c>
      <c r="AC8346">
        <v>3.2829795164734126</v>
      </c>
      <c r="AP8346">
        <v>7.0070509999999997</v>
      </c>
      <c r="AQ8346">
        <v>7.0070509999999997</v>
      </c>
      <c r="AR8346">
        <v>7.0070509999999997</v>
      </c>
      <c r="AS8346">
        <v>7.0070509999999997</v>
      </c>
      <c r="AT8346">
        <v>22.103355382902279</v>
      </c>
      <c r="AU8346" t="s">
        <v>9248</v>
      </c>
      <c r="AV8346">
        <v>441</v>
      </c>
      <c r="AW8346">
        <v>5.0120987262816961E-2</v>
      </c>
      <c r="AX8346">
        <v>2.0883744692840401E-3</v>
      </c>
    </row>
    <row r="8347" spans="1:50" hidden="1" x14ac:dyDescent="0.3">
      <c r="A8347" t="s">
        <v>9731</v>
      </c>
      <c r="B8347" t="s">
        <v>9062</v>
      </c>
      <c r="D8347">
        <v>426</v>
      </c>
      <c r="F8347">
        <v>5</v>
      </c>
      <c r="G8347" t="s">
        <v>585</v>
      </c>
      <c r="H8347" t="s">
        <v>78</v>
      </c>
      <c r="I8347" t="s">
        <v>79</v>
      </c>
      <c r="J8347" t="s">
        <v>80</v>
      </c>
      <c r="K8347" t="s">
        <v>81</v>
      </c>
      <c r="L8347" t="s">
        <v>82</v>
      </c>
      <c r="M8347" t="s">
        <v>582</v>
      </c>
      <c r="N8347" t="s">
        <v>84</v>
      </c>
      <c r="O8347" t="s">
        <v>1767</v>
      </c>
      <c r="P8347" t="s">
        <v>1387</v>
      </c>
      <c r="Q8347" t="s">
        <v>87</v>
      </c>
      <c r="R8347" t="s">
        <v>107</v>
      </c>
      <c r="T8347" t="s">
        <v>89</v>
      </c>
      <c r="U8347" t="s">
        <v>90</v>
      </c>
      <c r="V8347">
        <v>2.1134200000000001</v>
      </c>
      <c r="W8347">
        <v>20.197133999999998</v>
      </c>
      <c r="X8347">
        <v>2.1134200000000001</v>
      </c>
      <c r="Y8347">
        <v>0</v>
      </c>
      <c r="Z8347">
        <v>0</v>
      </c>
      <c r="AA8347">
        <v>0</v>
      </c>
      <c r="AB8347">
        <v>3.2549439947304277</v>
      </c>
      <c r="AC8347">
        <v>5.8459071075386966</v>
      </c>
      <c r="AP8347">
        <v>20.197133999999998</v>
      </c>
      <c r="AQ8347">
        <v>20.197133999999998</v>
      </c>
      <c r="AR8347">
        <v>20.197133999999998</v>
      </c>
      <c r="AS8347">
        <v>20.197133999999998</v>
      </c>
      <c r="AT8347">
        <v>9.5566115585165274</v>
      </c>
      <c r="AU8347" t="s">
        <v>9250</v>
      </c>
      <c r="AV8347">
        <v>80</v>
      </c>
      <c r="AW8347">
        <v>0.1194576444814566</v>
      </c>
      <c r="AX8347">
        <v>4.9774018533940249E-3</v>
      </c>
    </row>
    <row r="8348" spans="1:50" hidden="1" x14ac:dyDescent="0.3">
      <c r="A8348" t="s">
        <v>9732</v>
      </c>
      <c r="B8348" t="s">
        <v>9062</v>
      </c>
      <c r="D8348">
        <v>427</v>
      </c>
      <c r="F8348">
        <v>5</v>
      </c>
      <c r="G8348" t="s">
        <v>588</v>
      </c>
      <c r="H8348" t="s">
        <v>78</v>
      </c>
      <c r="I8348" t="s">
        <v>79</v>
      </c>
      <c r="J8348" t="s">
        <v>80</v>
      </c>
      <c r="K8348" t="s">
        <v>121</v>
      </c>
      <c r="L8348" t="s">
        <v>82</v>
      </c>
      <c r="M8348" t="s">
        <v>582</v>
      </c>
      <c r="N8348" t="s">
        <v>84</v>
      </c>
      <c r="O8348" t="s">
        <v>1767</v>
      </c>
      <c r="P8348" t="s">
        <v>1387</v>
      </c>
      <c r="Q8348" t="s">
        <v>87</v>
      </c>
      <c r="R8348" t="s">
        <v>107</v>
      </c>
      <c r="T8348" t="s">
        <v>89</v>
      </c>
      <c r="U8348" t="s">
        <v>90</v>
      </c>
      <c r="V8348">
        <v>3.1701299999999999</v>
      </c>
      <c r="W8348">
        <v>20.139308</v>
      </c>
      <c r="X8348">
        <v>1.5850649999999999</v>
      </c>
      <c r="Y8348">
        <v>0</v>
      </c>
      <c r="Z8348">
        <v>0</v>
      </c>
      <c r="AA8348">
        <v>1.6474903763832076</v>
      </c>
      <c r="AB8348">
        <v>1.0828374345769785</v>
      </c>
      <c r="AC8348">
        <v>6.1438220895867826</v>
      </c>
      <c r="AP8348">
        <v>20.139308</v>
      </c>
      <c r="AQ8348">
        <v>20.139308</v>
      </c>
      <c r="AR8348">
        <v>20.139308</v>
      </c>
      <c r="AS8348">
        <v>20.139308</v>
      </c>
      <c r="AT8348">
        <v>6.3528334800150157</v>
      </c>
      <c r="AU8348" t="s">
        <v>9252</v>
      </c>
      <c r="AV8348">
        <v>60</v>
      </c>
      <c r="AW8348">
        <v>0.10588055800025026</v>
      </c>
      <c r="AX8348">
        <v>4.4116899166770944E-3</v>
      </c>
    </row>
    <row r="8349" spans="1:50" hidden="1" x14ac:dyDescent="0.3">
      <c r="A8349" t="s">
        <v>9733</v>
      </c>
      <c r="B8349" t="s">
        <v>9062</v>
      </c>
      <c r="D8349">
        <v>501</v>
      </c>
      <c r="F8349">
        <v>5</v>
      </c>
      <c r="G8349" t="s">
        <v>599</v>
      </c>
      <c r="H8349" t="s">
        <v>94</v>
      </c>
      <c r="I8349" t="s">
        <v>104</v>
      </c>
      <c r="J8349" t="s">
        <v>210</v>
      </c>
      <c r="K8349" t="s">
        <v>97</v>
      </c>
      <c r="L8349" t="s">
        <v>98</v>
      </c>
      <c r="M8349" t="s">
        <v>513</v>
      </c>
      <c r="N8349" t="s">
        <v>100</v>
      </c>
      <c r="O8349" t="s">
        <v>1767</v>
      </c>
      <c r="P8349" t="s">
        <v>1387</v>
      </c>
      <c r="Q8349" t="s">
        <v>87</v>
      </c>
      <c r="R8349" t="s">
        <v>88</v>
      </c>
      <c r="T8349" t="s">
        <v>89</v>
      </c>
      <c r="U8349" t="s">
        <v>90</v>
      </c>
      <c r="V8349">
        <v>0.80310000000000004</v>
      </c>
      <c r="W8349">
        <v>63.495386000000003</v>
      </c>
      <c r="X8349">
        <v>72.446310999999994</v>
      </c>
      <c r="Y8349">
        <v>86.065541999999994</v>
      </c>
      <c r="Z8349">
        <v>61.805233000000001</v>
      </c>
      <c r="AA8349">
        <v>11.431002759208541</v>
      </c>
      <c r="AB8349">
        <v>65.857264310235706</v>
      </c>
      <c r="AC8349">
        <v>30.193070441829502</v>
      </c>
      <c r="AP8349">
        <v>63.495386000000003</v>
      </c>
      <c r="AQ8349">
        <v>63.495386000000003</v>
      </c>
      <c r="AR8349">
        <v>63.495386000000003</v>
      </c>
      <c r="AS8349">
        <v>63.495386000000003</v>
      </c>
      <c r="AT8349">
        <v>79.062863902378282</v>
      </c>
      <c r="AU8349" t="s">
        <v>9254</v>
      </c>
      <c r="AV8349">
        <v>50</v>
      </c>
      <c r="AW8349">
        <v>1.5812572780475656</v>
      </c>
      <c r="AX8349">
        <v>6.5885719918648569E-2</v>
      </c>
    </row>
    <row r="8350" spans="1:50" hidden="1" x14ac:dyDescent="0.3">
      <c r="A8350" t="s">
        <v>9734</v>
      </c>
      <c r="B8350" t="s">
        <v>9062</v>
      </c>
      <c r="D8350">
        <v>510</v>
      </c>
      <c r="F8350">
        <v>5</v>
      </c>
      <c r="G8350" t="s">
        <v>602</v>
      </c>
      <c r="H8350" t="s">
        <v>94</v>
      </c>
      <c r="I8350" t="s">
        <v>104</v>
      </c>
      <c r="J8350" t="s">
        <v>210</v>
      </c>
      <c r="K8350" t="s">
        <v>168</v>
      </c>
      <c r="L8350" t="s">
        <v>82</v>
      </c>
      <c r="M8350" t="s">
        <v>513</v>
      </c>
      <c r="N8350" t="s">
        <v>100</v>
      </c>
      <c r="O8350" t="s">
        <v>1767</v>
      </c>
      <c r="P8350" t="s">
        <v>1387</v>
      </c>
      <c r="Q8350" t="s">
        <v>87</v>
      </c>
      <c r="R8350" t="s">
        <v>88</v>
      </c>
      <c r="T8350" t="s">
        <v>89</v>
      </c>
      <c r="U8350" t="s">
        <v>90</v>
      </c>
      <c r="V8350">
        <v>0.31701299999999999</v>
      </c>
      <c r="W8350">
        <v>141.407374</v>
      </c>
      <c r="X8350">
        <v>57.062339999999999</v>
      </c>
      <c r="Y8350">
        <v>60.232469999999999</v>
      </c>
      <c r="Z8350">
        <v>36.773508</v>
      </c>
      <c r="AA8350">
        <v>51.836357919234658</v>
      </c>
      <c r="AB8350">
        <v>41.839877340915109</v>
      </c>
      <c r="AC8350">
        <v>41.852839207655308</v>
      </c>
      <c r="AP8350">
        <v>141.407374</v>
      </c>
      <c r="AQ8350">
        <v>141.407374</v>
      </c>
      <c r="AR8350">
        <v>141.407374</v>
      </c>
      <c r="AS8350">
        <v>141.407374</v>
      </c>
      <c r="AT8350">
        <v>446.06175141082548</v>
      </c>
      <c r="AU8350" t="s">
        <v>9256</v>
      </c>
      <c r="AV8350">
        <v>423</v>
      </c>
      <c r="AW8350">
        <v>1.0545195068813842</v>
      </c>
      <c r="AX8350">
        <v>4.3938312786724339E-2</v>
      </c>
    </row>
    <row r="8351" spans="1:50" hidden="1" x14ac:dyDescent="0.3">
      <c r="A8351" t="s">
        <v>9735</v>
      </c>
      <c r="B8351" t="s">
        <v>9062</v>
      </c>
      <c r="D8351">
        <v>511</v>
      </c>
      <c r="F8351">
        <v>5</v>
      </c>
      <c r="G8351" t="s">
        <v>605</v>
      </c>
      <c r="H8351" t="s">
        <v>94</v>
      </c>
      <c r="I8351" t="s">
        <v>104</v>
      </c>
      <c r="J8351" t="s">
        <v>210</v>
      </c>
      <c r="K8351" t="s">
        <v>168</v>
      </c>
      <c r="L8351" t="s">
        <v>82</v>
      </c>
      <c r="M8351" t="s">
        <v>513</v>
      </c>
      <c r="N8351" t="s">
        <v>100</v>
      </c>
      <c r="O8351" t="s">
        <v>1767</v>
      </c>
      <c r="P8351" t="s">
        <v>1387</v>
      </c>
      <c r="Q8351" t="s">
        <v>271</v>
      </c>
      <c r="R8351" t="s">
        <v>107</v>
      </c>
      <c r="T8351" t="s">
        <v>89</v>
      </c>
      <c r="U8351" t="s">
        <v>90</v>
      </c>
      <c r="V8351">
        <v>0.31701299999999999</v>
      </c>
      <c r="W8351">
        <v>0</v>
      </c>
      <c r="X8351">
        <v>0</v>
      </c>
      <c r="Y8351">
        <v>0</v>
      </c>
      <c r="Z8351">
        <v>1.9020779999999999</v>
      </c>
      <c r="AA8351">
        <v>0</v>
      </c>
      <c r="AB8351">
        <v>0</v>
      </c>
      <c r="AC8351">
        <v>0</v>
      </c>
      <c r="AP8351">
        <v>0</v>
      </c>
      <c r="AQ8351">
        <v>0</v>
      </c>
      <c r="AR8351">
        <v>0</v>
      </c>
      <c r="AS8351">
        <v>0</v>
      </c>
      <c r="AT8351">
        <v>0</v>
      </c>
      <c r="AU8351" t="s">
        <v>9736</v>
      </c>
      <c r="AV8351">
        <v>423</v>
      </c>
      <c r="AW8351">
        <v>0</v>
      </c>
      <c r="AX8351">
        <v>0</v>
      </c>
    </row>
    <row r="8352" spans="1:50" hidden="1" x14ac:dyDescent="0.3">
      <c r="A8352" t="s">
        <v>9737</v>
      </c>
      <c r="B8352" t="s">
        <v>9062</v>
      </c>
      <c r="D8352">
        <v>517</v>
      </c>
      <c r="F8352">
        <v>5</v>
      </c>
      <c r="G8352" t="s">
        <v>608</v>
      </c>
      <c r="H8352" t="s">
        <v>94</v>
      </c>
      <c r="I8352" t="s">
        <v>104</v>
      </c>
      <c r="J8352" t="s">
        <v>210</v>
      </c>
      <c r="K8352" t="s">
        <v>125</v>
      </c>
      <c r="L8352" t="s">
        <v>82</v>
      </c>
      <c r="M8352" t="s">
        <v>513</v>
      </c>
      <c r="N8352" t="s">
        <v>100</v>
      </c>
      <c r="O8352" t="s">
        <v>1767</v>
      </c>
      <c r="P8352" t="s">
        <v>1387</v>
      </c>
      <c r="Q8352" t="s">
        <v>87</v>
      </c>
      <c r="R8352" t="s">
        <v>88</v>
      </c>
      <c r="T8352" t="s">
        <v>89</v>
      </c>
      <c r="U8352" t="s">
        <v>90</v>
      </c>
      <c r="V8352">
        <v>0.52835500000000002</v>
      </c>
      <c r="W8352">
        <v>229.603016</v>
      </c>
      <c r="X8352">
        <v>144.50509400000001</v>
      </c>
      <c r="Y8352">
        <v>166.96018000000001</v>
      </c>
      <c r="Z8352">
        <v>199.98236800000001</v>
      </c>
      <c r="AA8352">
        <v>77.201224322810532</v>
      </c>
      <c r="AB8352">
        <v>221.41428226866699</v>
      </c>
      <c r="AC8352">
        <v>96.752154659214341</v>
      </c>
      <c r="AP8352">
        <v>229.603016</v>
      </c>
      <c r="AQ8352">
        <v>229.603016</v>
      </c>
      <c r="AR8352">
        <v>229.603016</v>
      </c>
      <c r="AS8352">
        <v>229.603016</v>
      </c>
      <c r="AT8352">
        <v>434.56201985407534</v>
      </c>
      <c r="AU8352" t="s">
        <v>9258</v>
      </c>
      <c r="AV8352">
        <v>270</v>
      </c>
      <c r="AW8352">
        <v>1.6094889624225013</v>
      </c>
      <c r="AX8352">
        <v>6.7062040100937553E-2</v>
      </c>
    </row>
    <row r="8353" spans="1:50" hidden="1" x14ac:dyDescent="0.3">
      <c r="A8353" t="s">
        <v>9738</v>
      </c>
      <c r="B8353" t="s">
        <v>9062</v>
      </c>
      <c r="D8353">
        <v>520</v>
      </c>
      <c r="F8353">
        <v>5</v>
      </c>
      <c r="G8353" t="s">
        <v>611</v>
      </c>
      <c r="H8353" t="s">
        <v>94</v>
      </c>
      <c r="I8353" t="s">
        <v>104</v>
      </c>
      <c r="J8353" t="s">
        <v>210</v>
      </c>
      <c r="K8353" t="s">
        <v>133</v>
      </c>
      <c r="L8353" t="s">
        <v>98</v>
      </c>
      <c r="M8353" t="s">
        <v>513</v>
      </c>
      <c r="N8353" t="s">
        <v>100</v>
      </c>
      <c r="O8353" t="s">
        <v>1767</v>
      </c>
      <c r="P8353" t="s">
        <v>1387</v>
      </c>
      <c r="Q8353" t="s">
        <v>87</v>
      </c>
      <c r="R8353" t="s">
        <v>107</v>
      </c>
      <c r="T8353" t="s">
        <v>89</v>
      </c>
      <c r="U8353" t="s">
        <v>90</v>
      </c>
      <c r="V8353">
        <v>1.268052</v>
      </c>
      <c r="W8353">
        <v>30.447924</v>
      </c>
      <c r="X8353">
        <v>17.435714999999998</v>
      </c>
      <c r="Y8353">
        <v>24.092987999999998</v>
      </c>
      <c r="Z8353">
        <v>33.603377999999999</v>
      </c>
      <c r="AA8353">
        <v>0</v>
      </c>
      <c r="AB8353">
        <v>0</v>
      </c>
      <c r="AC8353">
        <v>0</v>
      </c>
      <c r="AP8353">
        <v>30.447924</v>
      </c>
      <c r="AQ8353">
        <v>30.447924</v>
      </c>
      <c r="AR8353">
        <v>30.447924</v>
      </c>
      <c r="AS8353">
        <v>30.447924</v>
      </c>
      <c r="AT8353">
        <v>24.011573657862613</v>
      </c>
      <c r="AU8353" t="s">
        <v>9260</v>
      </c>
      <c r="AV8353">
        <v>40</v>
      </c>
      <c r="AW8353">
        <v>0.60028934144656532</v>
      </c>
      <c r="AX8353">
        <v>2.5012055893606888E-2</v>
      </c>
    </row>
    <row r="8354" spans="1:50" hidden="1" x14ac:dyDescent="0.3">
      <c r="A8354" t="s">
        <v>9739</v>
      </c>
      <c r="B8354" t="s">
        <v>9062</v>
      </c>
      <c r="D8354">
        <v>522</v>
      </c>
      <c r="F8354">
        <v>5</v>
      </c>
      <c r="G8354" t="s">
        <v>1990</v>
      </c>
      <c r="H8354" t="s">
        <v>94</v>
      </c>
      <c r="I8354" t="s">
        <v>104</v>
      </c>
      <c r="J8354" t="s">
        <v>210</v>
      </c>
      <c r="K8354" t="s">
        <v>133</v>
      </c>
      <c r="L8354" t="s">
        <v>98</v>
      </c>
      <c r="M8354" t="s">
        <v>513</v>
      </c>
      <c r="N8354" t="s">
        <v>100</v>
      </c>
      <c r="O8354" t="s">
        <v>1767</v>
      </c>
      <c r="P8354" t="s">
        <v>1387</v>
      </c>
      <c r="Q8354" t="s">
        <v>87</v>
      </c>
      <c r="R8354" t="s">
        <v>215</v>
      </c>
      <c r="T8354" t="s">
        <v>89</v>
      </c>
      <c r="U8354" t="s">
        <v>90</v>
      </c>
      <c r="V8354">
        <v>1.268052</v>
      </c>
      <c r="W8354">
        <v>26.929241999999999</v>
      </c>
      <c r="X8354">
        <v>6.1289179999999996</v>
      </c>
      <c r="Y8354">
        <v>0</v>
      </c>
      <c r="Z8354">
        <v>0</v>
      </c>
      <c r="AA8354">
        <v>7.1781597426902115</v>
      </c>
      <c r="AB8354">
        <v>31.433332020970489</v>
      </c>
      <c r="AC8354">
        <v>6.4843690301182377</v>
      </c>
      <c r="AP8354">
        <v>26.929241999999999</v>
      </c>
      <c r="AQ8354">
        <v>26.929241999999999</v>
      </c>
      <c r="AR8354">
        <v>26.929241999999999</v>
      </c>
      <c r="AS8354">
        <v>26.929241999999999</v>
      </c>
      <c r="AT8354">
        <v>21.236701649459171</v>
      </c>
      <c r="AU8354" t="s">
        <v>9262</v>
      </c>
      <c r="AV8354">
        <v>40</v>
      </c>
      <c r="AW8354">
        <v>0.53091754123647927</v>
      </c>
      <c r="AX8354">
        <v>2.2121564218186635E-2</v>
      </c>
    </row>
    <row r="8355" spans="1:50" hidden="1" x14ac:dyDescent="0.3">
      <c r="A8355" t="s">
        <v>9740</v>
      </c>
      <c r="B8355" t="s">
        <v>9062</v>
      </c>
      <c r="D8355">
        <v>528</v>
      </c>
      <c r="F8355">
        <v>5</v>
      </c>
      <c r="G8355" t="s">
        <v>617</v>
      </c>
      <c r="H8355" t="s">
        <v>94</v>
      </c>
      <c r="I8355" t="s">
        <v>104</v>
      </c>
      <c r="J8355" t="s">
        <v>210</v>
      </c>
      <c r="K8355" t="s">
        <v>137</v>
      </c>
      <c r="L8355" t="s">
        <v>98</v>
      </c>
      <c r="M8355" t="s">
        <v>513</v>
      </c>
      <c r="N8355" t="s">
        <v>84</v>
      </c>
      <c r="O8355" t="s">
        <v>1767</v>
      </c>
      <c r="P8355" t="s">
        <v>1387</v>
      </c>
      <c r="Q8355" t="s">
        <v>87</v>
      </c>
      <c r="R8355" t="s">
        <v>107</v>
      </c>
      <c r="T8355" t="s">
        <v>89</v>
      </c>
      <c r="U8355" t="s">
        <v>90</v>
      </c>
      <c r="V8355">
        <v>2.1134200000000001</v>
      </c>
      <c r="W8355">
        <v>18.690860000000001</v>
      </c>
      <c r="X8355">
        <v>13.208875000000001</v>
      </c>
      <c r="Y8355">
        <v>7.3969699999999996</v>
      </c>
      <c r="Z8355">
        <v>5.28355</v>
      </c>
      <c r="AA8355">
        <v>0</v>
      </c>
      <c r="AB8355">
        <v>0</v>
      </c>
      <c r="AC8355">
        <v>0</v>
      </c>
      <c r="AP8355">
        <v>18.690860000000001</v>
      </c>
      <c r="AQ8355">
        <v>18.690860000000001</v>
      </c>
      <c r="AR8355">
        <v>18.690860000000001</v>
      </c>
      <c r="AS8355">
        <v>18.690860000000001</v>
      </c>
      <c r="AT8355">
        <v>8.8438928372022598</v>
      </c>
      <c r="AU8355" t="s">
        <v>9264</v>
      </c>
      <c r="AV8355">
        <v>40</v>
      </c>
      <c r="AW8355">
        <v>0.22109732093005649</v>
      </c>
      <c r="AX8355">
        <v>9.2123883720856871E-3</v>
      </c>
    </row>
    <row r="8356" spans="1:50" hidden="1" x14ac:dyDescent="0.3">
      <c r="A8356" t="s">
        <v>9741</v>
      </c>
      <c r="B8356" t="s">
        <v>9062</v>
      </c>
      <c r="D8356">
        <v>532</v>
      </c>
      <c r="F8356">
        <v>5</v>
      </c>
      <c r="G8356" t="s">
        <v>620</v>
      </c>
      <c r="H8356" t="s">
        <v>94</v>
      </c>
      <c r="I8356" t="s">
        <v>104</v>
      </c>
      <c r="J8356" t="s">
        <v>210</v>
      </c>
      <c r="K8356" t="s">
        <v>141</v>
      </c>
      <c r="L8356" t="s">
        <v>98</v>
      </c>
      <c r="M8356" t="s">
        <v>513</v>
      </c>
      <c r="N8356" t="s">
        <v>84</v>
      </c>
      <c r="O8356" t="s">
        <v>1767</v>
      </c>
      <c r="P8356" t="s">
        <v>1387</v>
      </c>
      <c r="Q8356" t="s">
        <v>87</v>
      </c>
      <c r="R8356" t="s">
        <v>107</v>
      </c>
      <c r="T8356" t="s">
        <v>89</v>
      </c>
      <c r="U8356" t="s">
        <v>90</v>
      </c>
      <c r="V8356">
        <v>1.5850649999999999</v>
      </c>
      <c r="W8356">
        <v>62.547252</v>
      </c>
      <c r="X8356">
        <v>40.419175000000003</v>
      </c>
      <c r="Y8356">
        <v>50.722102</v>
      </c>
      <c r="Z8356">
        <v>64.987684000000002</v>
      </c>
      <c r="AA8356">
        <v>0</v>
      </c>
      <c r="AB8356">
        <v>49.818386417266495</v>
      </c>
      <c r="AC8356">
        <v>0</v>
      </c>
      <c r="AP8356">
        <v>62.547252</v>
      </c>
      <c r="AQ8356">
        <v>62.547252</v>
      </c>
      <c r="AR8356">
        <v>62.547252</v>
      </c>
      <c r="AS8356">
        <v>62.547252</v>
      </c>
      <c r="AT8356">
        <v>39.460370394904942</v>
      </c>
      <c r="AU8356" t="s">
        <v>9266</v>
      </c>
      <c r="AV8356">
        <v>60</v>
      </c>
      <c r="AW8356">
        <v>0.65767283991508241</v>
      </c>
      <c r="AX8356">
        <v>2.7403034996461767E-2</v>
      </c>
    </row>
    <row r="8357" spans="1:50" hidden="1" x14ac:dyDescent="0.3">
      <c r="A8357" t="s">
        <v>9742</v>
      </c>
      <c r="B8357" t="s">
        <v>9062</v>
      </c>
      <c r="D8357">
        <v>539</v>
      </c>
      <c r="F8357">
        <v>5</v>
      </c>
      <c r="G8357" t="s">
        <v>8306</v>
      </c>
      <c r="H8357" t="s">
        <v>94</v>
      </c>
      <c r="I8357" t="s">
        <v>104</v>
      </c>
      <c r="J8357" t="s">
        <v>210</v>
      </c>
      <c r="K8357" t="s">
        <v>81</v>
      </c>
      <c r="L8357" t="s">
        <v>145</v>
      </c>
      <c r="M8357" t="s">
        <v>513</v>
      </c>
      <c r="N8357" t="s">
        <v>84</v>
      </c>
      <c r="O8357" t="s">
        <v>1767</v>
      </c>
      <c r="P8357" t="s">
        <v>1387</v>
      </c>
      <c r="Q8357" t="s">
        <v>87</v>
      </c>
      <c r="R8357" t="s">
        <v>107</v>
      </c>
      <c r="T8357" t="s">
        <v>89</v>
      </c>
      <c r="U8357" t="s">
        <v>90</v>
      </c>
      <c r="V8357">
        <v>2.8178939999999999</v>
      </c>
      <c r="W8357">
        <v>165.27877000000001</v>
      </c>
      <c r="X8357">
        <v>106.023257</v>
      </c>
      <c r="Y8357">
        <v>101.44418400000001</v>
      </c>
      <c r="Z8357">
        <v>67.629456000000005</v>
      </c>
      <c r="AA8357">
        <v>0</v>
      </c>
      <c r="AB8357">
        <v>0</v>
      </c>
      <c r="AC8357">
        <v>0</v>
      </c>
      <c r="AP8357">
        <v>165.27877000000001</v>
      </c>
      <c r="AQ8357">
        <v>165.27877000000001</v>
      </c>
      <c r="AR8357">
        <v>165.27877000000001</v>
      </c>
      <c r="AS8357">
        <v>165.27877000000001</v>
      </c>
      <c r="AT8357">
        <v>58.653295688198355</v>
      </c>
      <c r="AU8357" t="s">
        <v>9268</v>
      </c>
      <c r="AV8357">
        <v>40</v>
      </c>
      <c r="AW8357">
        <v>1.4663323922049589</v>
      </c>
      <c r="AX8357">
        <v>6.1097183008539953E-2</v>
      </c>
    </row>
    <row r="8358" spans="1:50" hidden="1" x14ac:dyDescent="0.3">
      <c r="A8358" t="s">
        <v>9743</v>
      </c>
      <c r="B8358" t="s">
        <v>9062</v>
      </c>
      <c r="D8358">
        <v>540</v>
      </c>
      <c r="F8358">
        <v>5</v>
      </c>
      <c r="G8358" t="s">
        <v>626</v>
      </c>
      <c r="H8358" t="s">
        <v>94</v>
      </c>
      <c r="I8358" t="s">
        <v>104</v>
      </c>
      <c r="J8358" t="s">
        <v>210</v>
      </c>
      <c r="K8358" t="s">
        <v>81</v>
      </c>
      <c r="L8358" t="s">
        <v>82</v>
      </c>
      <c r="M8358" t="s">
        <v>513</v>
      </c>
      <c r="N8358" t="s">
        <v>84</v>
      </c>
      <c r="O8358" t="s">
        <v>1767</v>
      </c>
      <c r="P8358" t="s">
        <v>1387</v>
      </c>
      <c r="Q8358" t="s">
        <v>87</v>
      </c>
      <c r="R8358" t="s">
        <v>88</v>
      </c>
      <c r="T8358" t="s">
        <v>89</v>
      </c>
      <c r="U8358" t="s">
        <v>90</v>
      </c>
      <c r="V8358">
        <v>2.1134200000000001</v>
      </c>
      <c r="W8358">
        <v>1258.870921</v>
      </c>
      <c r="X8358">
        <v>832.68749400000002</v>
      </c>
      <c r="Y8358">
        <v>1649.524351</v>
      </c>
      <c r="Z8358">
        <v>1201.479294</v>
      </c>
      <c r="AA8358">
        <v>390.93374341894724</v>
      </c>
      <c r="AB8358">
        <v>613.03326439209138</v>
      </c>
      <c r="AC8358">
        <v>393.81287954939273</v>
      </c>
      <c r="AP8358">
        <v>1258.870921</v>
      </c>
      <c r="AQ8358">
        <v>1258.870921</v>
      </c>
      <c r="AR8358">
        <v>1258.870921</v>
      </c>
      <c r="AS8358">
        <v>1258.870921</v>
      </c>
      <c r="AT8358">
        <v>595.65581900426787</v>
      </c>
      <c r="AU8358" t="s">
        <v>9270</v>
      </c>
      <c r="AV8358">
        <v>80</v>
      </c>
      <c r="AW8358">
        <v>7.4456977375533482</v>
      </c>
      <c r="AX8358">
        <v>0.31023740573138953</v>
      </c>
    </row>
    <row r="8359" spans="1:50" hidden="1" x14ac:dyDescent="0.3">
      <c r="A8359" t="s">
        <v>9744</v>
      </c>
      <c r="B8359" t="s">
        <v>9062</v>
      </c>
      <c r="D8359">
        <v>542</v>
      </c>
      <c r="F8359">
        <v>5</v>
      </c>
      <c r="G8359" t="s">
        <v>629</v>
      </c>
      <c r="H8359" t="s">
        <v>94</v>
      </c>
      <c r="I8359" t="s">
        <v>104</v>
      </c>
      <c r="J8359" t="s">
        <v>210</v>
      </c>
      <c r="K8359" t="s">
        <v>81</v>
      </c>
      <c r="L8359" t="s">
        <v>145</v>
      </c>
      <c r="M8359" t="s">
        <v>513</v>
      </c>
      <c r="N8359" t="s">
        <v>84</v>
      </c>
      <c r="O8359" t="s">
        <v>1767</v>
      </c>
      <c r="P8359" t="s">
        <v>1387</v>
      </c>
      <c r="Q8359" t="s">
        <v>87</v>
      </c>
      <c r="R8359" t="s">
        <v>215</v>
      </c>
      <c r="T8359" t="s">
        <v>89</v>
      </c>
      <c r="U8359" t="s">
        <v>90</v>
      </c>
      <c r="V8359">
        <v>2.1134200000000001</v>
      </c>
      <c r="W8359">
        <v>0</v>
      </c>
      <c r="X8359">
        <v>35.928139999999999</v>
      </c>
      <c r="Y8359">
        <v>34.519193999999999</v>
      </c>
      <c r="Z8359">
        <v>10.214862999999999</v>
      </c>
      <c r="AA8359">
        <v>10.788170308069146</v>
      </c>
      <c r="AB8359">
        <v>287.93416799044883</v>
      </c>
      <c r="AC8359">
        <v>20.19495654271385</v>
      </c>
      <c r="AP8359">
        <v>0</v>
      </c>
      <c r="AQ8359">
        <v>0</v>
      </c>
      <c r="AR8359">
        <v>0</v>
      </c>
      <c r="AS8359">
        <v>0</v>
      </c>
      <c r="AT8359">
        <v>0</v>
      </c>
      <c r="AU8359" t="s">
        <v>9272</v>
      </c>
      <c r="AV8359">
        <v>60</v>
      </c>
      <c r="AW8359">
        <v>0</v>
      </c>
      <c r="AX8359">
        <v>0</v>
      </c>
    </row>
    <row r="8360" spans="1:50" hidden="1" x14ac:dyDescent="0.3">
      <c r="A8360" t="s">
        <v>9745</v>
      </c>
      <c r="B8360" t="s">
        <v>9062</v>
      </c>
      <c r="D8360">
        <v>544</v>
      </c>
      <c r="F8360">
        <v>5</v>
      </c>
      <c r="G8360" t="s">
        <v>632</v>
      </c>
      <c r="H8360" t="s">
        <v>94</v>
      </c>
      <c r="I8360" t="s">
        <v>104</v>
      </c>
      <c r="J8360" t="s">
        <v>210</v>
      </c>
      <c r="K8360" t="s">
        <v>200</v>
      </c>
      <c r="L8360" t="s">
        <v>82</v>
      </c>
      <c r="M8360" t="s">
        <v>513</v>
      </c>
      <c r="N8360" t="s">
        <v>84</v>
      </c>
      <c r="O8360" t="s">
        <v>1767</v>
      </c>
      <c r="P8360" t="s">
        <v>1387</v>
      </c>
      <c r="Q8360" t="s">
        <v>87</v>
      </c>
      <c r="R8360" t="s">
        <v>215</v>
      </c>
      <c r="T8360" t="s">
        <v>89</v>
      </c>
      <c r="U8360" t="s">
        <v>90</v>
      </c>
      <c r="V8360">
        <v>2.641775</v>
      </c>
      <c r="W8360">
        <v>78.893293999999997</v>
      </c>
      <c r="X8360">
        <v>68.245857000000001</v>
      </c>
      <c r="Y8360">
        <v>5.28355</v>
      </c>
      <c r="Z8360">
        <v>42.268402999999999</v>
      </c>
      <c r="AA8360">
        <v>0</v>
      </c>
      <c r="AB8360">
        <v>50.229453382158489</v>
      </c>
      <c r="AC8360">
        <v>5.2852716986310844</v>
      </c>
      <c r="AP8360">
        <v>78.893293999999997</v>
      </c>
      <c r="AQ8360">
        <v>78.893293999999997</v>
      </c>
      <c r="AR8360">
        <v>78.893293999999997</v>
      </c>
      <c r="AS8360">
        <v>78.893293999999997</v>
      </c>
      <c r="AT8360">
        <v>29.863744641386944</v>
      </c>
      <c r="AU8360" t="s">
        <v>9274</v>
      </c>
      <c r="AV8360">
        <v>60</v>
      </c>
      <c r="AW8360">
        <v>0.49772907735644906</v>
      </c>
      <c r="AX8360">
        <v>2.073871155651871E-2</v>
      </c>
    </row>
    <row r="8361" spans="1:50" hidden="1" x14ac:dyDescent="0.3">
      <c r="A8361" t="s">
        <v>9746</v>
      </c>
      <c r="B8361" t="s">
        <v>9062</v>
      </c>
      <c r="D8361">
        <v>546</v>
      </c>
      <c r="F8361">
        <v>5</v>
      </c>
      <c r="G8361" t="s">
        <v>635</v>
      </c>
      <c r="H8361" t="s">
        <v>94</v>
      </c>
      <c r="I8361" t="s">
        <v>104</v>
      </c>
      <c r="J8361" t="s">
        <v>210</v>
      </c>
      <c r="K8361" t="s">
        <v>121</v>
      </c>
      <c r="L8361" t="s">
        <v>82</v>
      </c>
      <c r="M8361" t="s">
        <v>513</v>
      </c>
      <c r="N8361" t="s">
        <v>84</v>
      </c>
      <c r="O8361" t="s">
        <v>1767</v>
      </c>
      <c r="P8361" t="s">
        <v>1387</v>
      </c>
      <c r="Q8361" t="s">
        <v>87</v>
      </c>
      <c r="R8361" t="s">
        <v>88</v>
      </c>
      <c r="T8361" t="s">
        <v>89</v>
      </c>
      <c r="U8361" t="s">
        <v>90</v>
      </c>
      <c r="V8361">
        <v>3.1701299999999999</v>
      </c>
      <c r="W8361">
        <v>1490.028405</v>
      </c>
      <c r="X8361">
        <v>978.51350400000001</v>
      </c>
      <c r="Y8361">
        <v>1552.8354119999999</v>
      </c>
      <c r="Z8361">
        <v>1399.6124440000001</v>
      </c>
      <c r="AA8361">
        <v>702.89522062069636</v>
      </c>
      <c r="AB8361">
        <v>654.45168043536523</v>
      </c>
      <c r="AC8361">
        <v>591.99682872026688</v>
      </c>
      <c r="AP8361">
        <v>1490.028405</v>
      </c>
      <c r="AQ8361">
        <v>1490.028405</v>
      </c>
      <c r="AR8361">
        <v>1490.028405</v>
      </c>
      <c r="AS8361">
        <v>1490.028405</v>
      </c>
      <c r="AT8361">
        <v>470.02123099052721</v>
      </c>
      <c r="AU8361" t="s">
        <v>9276</v>
      </c>
      <c r="AV8361">
        <v>60</v>
      </c>
      <c r="AW8361">
        <v>7.8336871831754538</v>
      </c>
      <c r="AX8361">
        <v>0.32640363263231059</v>
      </c>
    </row>
    <row r="8362" spans="1:50" hidden="1" x14ac:dyDescent="0.3">
      <c r="A8362" t="s">
        <v>9747</v>
      </c>
      <c r="B8362" t="s">
        <v>9062</v>
      </c>
      <c r="D8362">
        <v>54</v>
      </c>
      <c r="F8362">
        <v>5</v>
      </c>
      <c r="G8362" t="s">
        <v>638</v>
      </c>
      <c r="H8362" t="s">
        <v>94</v>
      </c>
      <c r="I8362" t="s">
        <v>95</v>
      </c>
      <c r="J8362" t="s">
        <v>96</v>
      </c>
      <c r="K8362" t="s">
        <v>168</v>
      </c>
      <c r="L8362" t="s">
        <v>82</v>
      </c>
      <c r="M8362" t="s">
        <v>99</v>
      </c>
      <c r="N8362" t="s">
        <v>100</v>
      </c>
      <c r="O8362" t="s">
        <v>1767</v>
      </c>
      <c r="P8362" t="s">
        <v>1387</v>
      </c>
      <c r="Q8362" t="s">
        <v>271</v>
      </c>
      <c r="R8362" t="s">
        <v>107</v>
      </c>
      <c r="T8362" t="s">
        <v>89</v>
      </c>
      <c r="U8362" t="s">
        <v>90</v>
      </c>
      <c r="V8362">
        <v>0.31701299999999999</v>
      </c>
      <c r="W8362">
        <v>0</v>
      </c>
      <c r="X8362">
        <v>0</v>
      </c>
      <c r="Y8362">
        <v>20.288831999999999</v>
      </c>
      <c r="Z8362">
        <v>38.041559999999997</v>
      </c>
      <c r="AA8362">
        <v>0</v>
      </c>
      <c r="AB8362">
        <v>0</v>
      </c>
      <c r="AC8362">
        <v>0</v>
      </c>
      <c r="AP8362">
        <v>0</v>
      </c>
      <c r="AQ8362">
        <v>0</v>
      </c>
      <c r="AR8362">
        <v>0</v>
      </c>
      <c r="AS8362">
        <v>0</v>
      </c>
      <c r="AT8362">
        <v>0</v>
      </c>
      <c r="AU8362" t="s">
        <v>9278</v>
      </c>
      <c r="AV8362">
        <v>423</v>
      </c>
      <c r="AW8362">
        <v>0</v>
      </c>
      <c r="AX8362">
        <v>0</v>
      </c>
    </row>
    <row r="8363" spans="1:50" hidden="1" x14ac:dyDescent="0.3">
      <c r="A8363" t="s">
        <v>9748</v>
      </c>
      <c r="B8363" t="s">
        <v>9062</v>
      </c>
      <c r="D8363">
        <v>563</v>
      </c>
      <c r="F8363">
        <v>5</v>
      </c>
      <c r="G8363" t="s">
        <v>9280</v>
      </c>
      <c r="H8363" t="s">
        <v>94</v>
      </c>
      <c r="I8363" t="s">
        <v>104</v>
      </c>
      <c r="J8363" t="s">
        <v>210</v>
      </c>
      <c r="K8363" t="s">
        <v>81</v>
      </c>
      <c r="L8363" t="s">
        <v>145</v>
      </c>
      <c r="M8363" t="s">
        <v>513</v>
      </c>
      <c r="N8363" t="s">
        <v>84</v>
      </c>
      <c r="O8363" t="s">
        <v>1767</v>
      </c>
      <c r="P8363" t="s">
        <v>1387</v>
      </c>
      <c r="Q8363" t="s">
        <v>87</v>
      </c>
      <c r="R8363" t="s">
        <v>107</v>
      </c>
      <c r="T8363" t="s">
        <v>89</v>
      </c>
      <c r="U8363" t="s">
        <v>90</v>
      </c>
      <c r="V8363">
        <v>2.8178929999999998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P8363">
        <v>0</v>
      </c>
      <c r="AQ8363">
        <v>0</v>
      </c>
      <c r="AR8363">
        <v>0</v>
      </c>
      <c r="AS8363">
        <v>0</v>
      </c>
      <c r="AT8363">
        <v>0</v>
      </c>
      <c r="AU8363" t="s">
        <v>9281</v>
      </c>
      <c r="AV8363">
        <v>40</v>
      </c>
      <c r="AW8363">
        <v>0</v>
      </c>
      <c r="AX8363">
        <v>0</v>
      </c>
    </row>
    <row r="8364" spans="1:50" hidden="1" x14ac:dyDescent="0.3">
      <c r="A8364" t="s">
        <v>9749</v>
      </c>
      <c r="B8364" t="s">
        <v>9062</v>
      </c>
      <c r="D8364">
        <v>601</v>
      </c>
      <c r="F8364">
        <v>5</v>
      </c>
      <c r="G8364" t="s">
        <v>2005</v>
      </c>
      <c r="H8364" t="s">
        <v>94</v>
      </c>
      <c r="I8364" t="s">
        <v>104</v>
      </c>
      <c r="J8364" t="s">
        <v>210</v>
      </c>
      <c r="K8364" t="s">
        <v>97</v>
      </c>
      <c r="L8364" t="s">
        <v>98</v>
      </c>
      <c r="M8364" t="s">
        <v>648</v>
      </c>
      <c r="N8364" t="s">
        <v>100</v>
      </c>
      <c r="O8364" t="s">
        <v>1767</v>
      </c>
      <c r="P8364" t="s">
        <v>1387</v>
      </c>
      <c r="Q8364" t="s">
        <v>87</v>
      </c>
      <c r="R8364" t="s">
        <v>155</v>
      </c>
      <c r="T8364" t="s">
        <v>89</v>
      </c>
      <c r="U8364" t="s">
        <v>90</v>
      </c>
      <c r="V8364">
        <v>0.80310000000000004</v>
      </c>
      <c r="W8364">
        <v>11.917377</v>
      </c>
      <c r="X8364">
        <v>27.506174999999999</v>
      </c>
      <c r="Y8364">
        <v>28.844673</v>
      </c>
      <c r="Z8364">
        <v>6.8263499999999997</v>
      </c>
      <c r="AA8364">
        <v>3.1952530643126367</v>
      </c>
      <c r="AB8364">
        <v>23.431406174614946</v>
      </c>
      <c r="AC8364">
        <v>7.2171037982897044</v>
      </c>
      <c r="AP8364">
        <v>11.917377</v>
      </c>
      <c r="AQ8364">
        <v>11.917377</v>
      </c>
      <c r="AR8364">
        <v>11.917377</v>
      </c>
      <c r="AS8364">
        <v>11.917377</v>
      </c>
      <c r="AT8364">
        <v>14.83921927530818</v>
      </c>
      <c r="AU8364" t="s">
        <v>9283</v>
      </c>
      <c r="AV8364">
        <v>50</v>
      </c>
      <c r="AW8364">
        <v>0.29678438550616359</v>
      </c>
      <c r="AX8364">
        <v>1.2366016062756816E-2</v>
      </c>
    </row>
    <row r="8365" spans="1:50" hidden="1" x14ac:dyDescent="0.3">
      <c r="A8365" t="s">
        <v>9750</v>
      </c>
      <c r="B8365" t="s">
        <v>9062</v>
      </c>
      <c r="D8365">
        <v>617</v>
      </c>
      <c r="F8365">
        <v>5</v>
      </c>
      <c r="G8365" t="s">
        <v>647</v>
      </c>
      <c r="H8365" t="s">
        <v>94</v>
      </c>
      <c r="I8365" t="s">
        <v>104</v>
      </c>
      <c r="J8365" t="s">
        <v>210</v>
      </c>
      <c r="K8365" t="s">
        <v>125</v>
      </c>
      <c r="L8365" t="s">
        <v>82</v>
      </c>
      <c r="M8365" t="s">
        <v>648</v>
      </c>
      <c r="N8365" t="s">
        <v>100</v>
      </c>
      <c r="O8365" t="s">
        <v>1767</v>
      </c>
      <c r="P8365" t="s">
        <v>1387</v>
      </c>
      <c r="Q8365" t="s">
        <v>87</v>
      </c>
      <c r="R8365" t="s">
        <v>107</v>
      </c>
      <c r="T8365" t="s">
        <v>89</v>
      </c>
      <c r="U8365" t="s">
        <v>90</v>
      </c>
      <c r="V8365">
        <v>0.52835500000000002</v>
      </c>
      <c r="W8365">
        <v>22.113419</v>
      </c>
      <c r="X8365">
        <v>20.605844999999999</v>
      </c>
      <c r="Y8365">
        <v>15.322295</v>
      </c>
      <c r="Z8365">
        <v>19.020779999999998</v>
      </c>
      <c r="AA8365">
        <v>16.375119512694386</v>
      </c>
      <c r="AB8365">
        <v>16.928751132271127</v>
      </c>
      <c r="AC8365">
        <v>24.046621866523932</v>
      </c>
      <c r="AP8365">
        <v>22.113419</v>
      </c>
      <c r="AQ8365">
        <v>22.113419</v>
      </c>
      <c r="AR8365">
        <v>22.113419</v>
      </c>
      <c r="AS8365">
        <v>22.113419</v>
      </c>
      <c r="AT8365">
        <v>41.853335352177986</v>
      </c>
      <c r="AU8365" t="s">
        <v>9285</v>
      </c>
      <c r="AV8365">
        <v>270</v>
      </c>
      <c r="AW8365">
        <v>0.15501235315621475</v>
      </c>
      <c r="AX8365">
        <v>6.4588480481756151E-3</v>
      </c>
    </row>
    <row r="8366" spans="1:50" hidden="1" x14ac:dyDescent="0.3">
      <c r="A8366" t="s">
        <v>9751</v>
      </c>
      <c r="B8366" t="s">
        <v>9062</v>
      </c>
      <c r="D8366">
        <v>640</v>
      </c>
      <c r="F8366">
        <v>5</v>
      </c>
      <c r="G8366" t="s">
        <v>660</v>
      </c>
      <c r="H8366" t="s">
        <v>94</v>
      </c>
      <c r="I8366" t="s">
        <v>104</v>
      </c>
      <c r="J8366" t="s">
        <v>210</v>
      </c>
      <c r="K8366" t="s">
        <v>81</v>
      </c>
      <c r="L8366" t="s">
        <v>82</v>
      </c>
      <c r="M8366" t="s">
        <v>648</v>
      </c>
      <c r="N8366" t="s">
        <v>84</v>
      </c>
      <c r="O8366" t="s">
        <v>1767</v>
      </c>
      <c r="P8366" t="s">
        <v>1387</v>
      </c>
      <c r="Q8366" t="s">
        <v>87</v>
      </c>
      <c r="R8366" t="s">
        <v>107</v>
      </c>
      <c r="T8366" t="s">
        <v>89</v>
      </c>
      <c r="U8366" t="s">
        <v>90</v>
      </c>
      <c r="V8366">
        <v>2.1134200000000001</v>
      </c>
      <c r="W8366">
        <v>174.56148099999999</v>
      </c>
      <c r="X8366">
        <v>122.578362</v>
      </c>
      <c r="Y8366">
        <v>345.54417999999998</v>
      </c>
      <c r="Z8366">
        <v>146.88269099999999</v>
      </c>
      <c r="AA8366">
        <v>56.584656244697555</v>
      </c>
      <c r="AB8366">
        <v>107.91544992736253</v>
      </c>
      <c r="AC8366">
        <v>87.355945249315241</v>
      </c>
      <c r="AP8366">
        <v>174.56148099999999</v>
      </c>
      <c r="AQ8366">
        <v>174.56148099999999</v>
      </c>
      <c r="AR8366">
        <v>174.56148099999999</v>
      </c>
      <c r="AS8366">
        <v>174.56148099999999</v>
      </c>
      <c r="AT8366">
        <v>82.596682628157197</v>
      </c>
      <c r="AU8366" t="s">
        <v>9287</v>
      </c>
      <c r="AV8366">
        <v>80</v>
      </c>
      <c r="AW8366">
        <v>1.0324585328519649</v>
      </c>
      <c r="AX8366">
        <v>4.3019105535498536E-2</v>
      </c>
    </row>
    <row r="8367" spans="1:50" hidden="1" x14ac:dyDescent="0.3">
      <c r="A8367" t="s">
        <v>9752</v>
      </c>
      <c r="B8367" t="s">
        <v>9062</v>
      </c>
      <c r="D8367">
        <v>646</v>
      </c>
      <c r="F8367">
        <v>5</v>
      </c>
      <c r="G8367" t="s">
        <v>2012</v>
      </c>
      <c r="H8367" t="s">
        <v>94</v>
      </c>
      <c r="I8367" t="s">
        <v>104</v>
      </c>
      <c r="J8367" t="s">
        <v>210</v>
      </c>
      <c r="K8367" t="s">
        <v>121</v>
      </c>
      <c r="L8367" t="s">
        <v>82</v>
      </c>
      <c r="M8367" t="s">
        <v>648</v>
      </c>
      <c r="N8367" t="s">
        <v>84</v>
      </c>
      <c r="O8367" t="s">
        <v>1767</v>
      </c>
      <c r="P8367" t="s">
        <v>1387</v>
      </c>
      <c r="Q8367" t="s">
        <v>87</v>
      </c>
      <c r="R8367" t="s">
        <v>215</v>
      </c>
      <c r="T8367" t="s">
        <v>89</v>
      </c>
      <c r="U8367" t="s">
        <v>90</v>
      </c>
      <c r="V8367">
        <v>3.1701299999999999</v>
      </c>
      <c r="W8367">
        <v>103.43200299999999</v>
      </c>
      <c r="X8367">
        <v>157.978149</v>
      </c>
      <c r="Y8367">
        <v>266.290932</v>
      </c>
      <c r="Z8367">
        <v>144.240916</v>
      </c>
      <c r="AA8367">
        <v>81.983618764964675</v>
      </c>
      <c r="AB8367">
        <v>95.812277062559971</v>
      </c>
      <c r="AC8367">
        <v>93.728681642728972</v>
      </c>
      <c r="AP8367">
        <v>103.43200299999999</v>
      </c>
      <c r="AQ8367">
        <v>103.43200299999999</v>
      </c>
      <c r="AR8367">
        <v>103.43200299999999</v>
      </c>
      <c r="AS8367">
        <v>103.43200299999999</v>
      </c>
      <c r="AT8367">
        <v>32.627054095573364</v>
      </c>
      <c r="AU8367" t="s">
        <v>9289</v>
      </c>
      <c r="AV8367">
        <v>60</v>
      </c>
      <c r="AW8367">
        <v>0.54378423492622274</v>
      </c>
      <c r="AX8367">
        <v>2.265767645525928E-2</v>
      </c>
    </row>
    <row r="8368" spans="1:50" hidden="1" x14ac:dyDescent="0.3">
      <c r="A8368" t="s">
        <v>9753</v>
      </c>
      <c r="B8368" t="s">
        <v>9062</v>
      </c>
      <c r="D8368">
        <v>701</v>
      </c>
      <c r="F8368">
        <v>5</v>
      </c>
      <c r="G8368" t="s">
        <v>666</v>
      </c>
      <c r="H8368" t="s">
        <v>94</v>
      </c>
      <c r="I8368" t="s">
        <v>104</v>
      </c>
      <c r="J8368" t="s">
        <v>528</v>
      </c>
      <c r="K8368" t="s">
        <v>97</v>
      </c>
      <c r="L8368" t="s">
        <v>98</v>
      </c>
      <c r="M8368" t="s">
        <v>529</v>
      </c>
      <c r="N8368" t="s">
        <v>100</v>
      </c>
      <c r="O8368" t="s">
        <v>1767</v>
      </c>
      <c r="P8368" t="s">
        <v>1387</v>
      </c>
      <c r="Q8368" t="s">
        <v>87</v>
      </c>
      <c r="R8368" t="s">
        <v>107</v>
      </c>
      <c r="T8368" t="s">
        <v>89</v>
      </c>
      <c r="U8368" t="s">
        <v>90</v>
      </c>
      <c r="V8368">
        <v>0.80310000000000004</v>
      </c>
      <c r="W8368">
        <v>0</v>
      </c>
      <c r="X8368">
        <v>0</v>
      </c>
      <c r="Y8368">
        <v>0</v>
      </c>
      <c r="Z8368">
        <v>12.0465</v>
      </c>
      <c r="AA8368">
        <v>0</v>
      </c>
      <c r="AB8368">
        <v>0</v>
      </c>
      <c r="AC8368">
        <v>0</v>
      </c>
      <c r="AP8368">
        <v>0</v>
      </c>
      <c r="AQ8368">
        <v>0</v>
      </c>
      <c r="AR8368">
        <v>0</v>
      </c>
      <c r="AS8368">
        <v>0</v>
      </c>
      <c r="AT8368">
        <v>0</v>
      </c>
      <c r="AU8368" t="s">
        <v>9291</v>
      </c>
      <c r="AV8368">
        <v>50</v>
      </c>
      <c r="AW8368">
        <v>0</v>
      </c>
      <c r="AX8368">
        <v>0</v>
      </c>
    </row>
    <row r="8369" spans="1:50" hidden="1" x14ac:dyDescent="0.3">
      <c r="A8369" t="s">
        <v>9754</v>
      </c>
      <c r="B8369" t="s">
        <v>9062</v>
      </c>
      <c r="D8369">
        <v>703</v>
      </c>
      <c r="F8369">
        <v>5</v>
      </c>
      <c r="G8369" t="s">
        <v>2017</v>
      </c>
      <c r="H8369" t="s">
        <v>94</v>
      </c>
      <c r="I8369" t="s">
        <v>104</v>
      </c>
      <c r="J8369" t="s">
        <v>528</v>
      </c>
      <c r="K8369" t="s">
        <v>97</v>
      </c>
      <c r="L8369" t="s">
        <v>98</v>
      </c>
      <c r="M8369" t="s">
        <v>529</v>
      </c>
      <c r="N8369" t="s">
        <v>100</v>
      </c>
      <c r="O8369" t="s">
        <v>1767</v>
      </c>
      <c r="P8369" t="s">
        <v>1387</v>
      </c>
      <c r="Q8369" t="s">
        <v>87</v>
      </c>
      <c r="R8369" t="s">
        <v>215</v>
      </c>
      <c r="T8369" t="s">
        <v>89</v>
      </c>
      <c r="U8369" t="s">
        <v>90</v>
      </c>
      <c r="V8369">
        <v>0.80310000000000004</v>
      </c>
      <c r="W8369">
        <v>38.689686999999999</v>
      </c>
      <c r="X8369">
        <v>6.6255740000000003</v>
      </c>
      <c r="Y8369">
        <v>0</v>
      </c>
      <c r="Z8369">
        <v>0</v>
      </c>
      <c r="AA8369">
        <v>5.1357099326137501</v>
      </c>
      <c r="AB8369">
        <v>12.736252919900622</v>
      </c>
      <c r="AC8369">
        <v>4.2004646971709727</v>
      </c>
      <c r="AP8369">
        <v>38.689686999999999</v>
      </c>
      <c r="AQ8369">
        <v>38.689686999999999</v>
      </c>
      <c r="AR8369">
        <v>38.689686999999999</v>
      </c>
      <c r="AS8369">
        <v>38.689686999999999</v>
      </c>
      <c r="AT8369">
        <v>48.175428962769267</v>
      </c>
      <c r="AU8369" t="s">
        <v>9293</v>
      </c>
      <c r="AV8369">
        <v>50</v>
      </c>
      <c r="AW8369">
        <v>0.96350857925538536</v>
      </c>
      <c r="AX8369">
        <v>4.0146190802307725E-2</v>
      </c>
    </row>
    <row r="8370" spans="1:50" hidden="1" x14ac:dyDescent="0.3">
      <c r="A8370" t="s">
        <v>9755</v>
      </c>
      <c r="B8370" t="s">
        <v>9062</v>
      </c>
      <c r="D8370">
        <v>710</v>
      </c>
      <c r="F8370">
        <v>5</v>
      </c>
      <c r="G8370" t="s">
        <v>672</v>
      </c>
      <c r="H8370" t="s">
        <v>94</v>
      </c>
      <c r="I8370" t="s">
        <v>104</v>
      </c>
      <c r="J8370" t="s">
        <v>528</v>
      </c>
      <c r="K8370" t="s">
        <v>168</v>
      </c>
      <c r="L8370" t="s">
        <v>82</v>
      </c>
      <c r="M8370" t="s">
        <v>529</v>
      </c>
      <c r="N8370" t="s">
        <v>100</v>
      </c>
      <c r="O8370" t="s">
        <v>1767</v>
      </c>
      <c r="P8370" t="s">
        <v>1387</v>
      </c>
      <c r="Q8370" t="s">
        <v>87</v>
      </c>
      <c r="R8370" t="s">
        <v>215</v>
      </c>
      <c r="T8370" t="s">
        <v>89</v>
      </c>
      <c r="U8370" t="s">
        <v>90</v>
      </c>
      <c r="V8370">
        <v>0.31701299999999999</v>
      </c>
      <c r="W8370">
        <v>116.407709</v>
      </c>
      <c r="X8370">
        <v>33.286365000000004</v>
      </c>
      <c r="Y8370">
        <v>27.580131000000002</v>
      </c>
      <c r="Z8370">
        <v>16.167663000000001</v>
      </c>
      <c r="AA8370">
        <v>33.248095145093089</v>
      </c>
      <c r="AB8370">
        <v>24.543275204640722</v>
      </c>
      <c r="AC8370">
        <v>25.561280428361702</v>
      </c>
      <c r="AP8370">
        <v>116.407709</v>
      </c>
      <c r="AQ8370">
        <v>116.407709</v>
      </c>
      <c r="AR8370">
        <v>116.407709</v>
      </c>
      <c r="AS8370">
        <v>116.407709</v>
      </c>
      <c r="AT8370">
        <v>367.20168888973006</v>
      </c>
      <c r="AU8370" t="s">
        <v>9295</v>
      </c>
      <c r="AV8370">
        <v>423</v>
      </c>
      <c r="AW8370">
        <v>0.86808909903009468</v>
      </c>
      <c r="AX8370">
        <v>3.6170379126253947E-2</v>
      </c>
    </row>
    <row r="8371" spans="1:50" hidden="1" x14ac:dyDescent="0.3">
      <c r="A8371" t="s">
        <v>9756</v>
      </c>
      <c r="B8371" t="s">
        <v>9062</v>
      </c>
      <c r="D8371">
        <v>717</v>
      </c>
      <c r="F8371">
        <v>5</v>
      </c>
      <c r="G8371" t="s">
        <v>675</v>
      </c>
      <c r="H8371" t="s">
        <v>94</v>
      </c>
      <c r="I8371" t="s">
        <v>104</v>
      </c>
      <c r="J8371" t="s">
        <v>528</v>
      </c>
      <c r="K8371" t="s">
        <v>125</v>
      </c>
      <c r="L8371" t="s">
        <v>82</v>
      </c>
      <c r="M8371" t="s">
        <v>529</v>
      </c>
      <c r="N8371" t="s">
        <v>100</v>
      </c>
      <c r="O8371" t="s">
        <v>1767</v>
      </c>
      <c r="P8371" t="s">
        <v>1387</v>
      </c>
      <c r="Q8371" t="s">
        <v>87</v>
      </c>
      <c r="R8371" t="s">
        <v>88</v>
      </c>
      <c r="T8371" t="s">
        <v>89</v>
      </c>
      <c r="U8371" t="s">
        <v>90</v>
      </c>
      <c r="V8371">
        <v>0.52835500000000002</v>
      </c>
      <c r="W8371">
        <v>134.27429699999999</v>
      </c>
      <c r="X8371">
        <v>32.229655000000001</v>
      </c>
      <c r="Y8371">
        <v>54.948920000000001</v>
      </c>
      <c r="Z8371">
        <v>39.626624999999997</v>
      </c>
      <c r="AA8371">
        <v>51.796008288548748</v>
      </c>
      <c r="AB8371">
        <v>56.108180857456368</v>
      </c>
      <c r="AC8371">
        <v>44.291664474779388</v>
      </c>
      <c r="AP8371">
        <v>134.27429699999999</v>
      </c>
      <c r="AQ8371">
        <v>134.27429699999999</v>
      </c>
      <c r="AR8371">
        <v>134.27429699999999</v>
      </c>
      <c r="AS8371">
        <v>134.27429699999999</v>
      </c>
      <c r="AT8371">
        <v>254.13651238277291</v>
      </c>
      <c r="AU8371" t="s">
        <v>9297</v>
      </c>
      <c r="AV8371">
        <v>270</v>
      </c>
      <c r="AW8371">
        <v>0.94124634215841818</v>
      </c>
      <c r="AX8371">
        <v>3.9218597589934089E-2</v>
      </c>
    </row>
    <row r="8372" spans="1:50" hidden="1" x14ac:dyDescent="0.3">
      <c r="A8372" t="s">
        <v>9757</v>
      </c>
      <c r="B8372" t="s">
        <v>9062</v>
      </c>
      <c r="D8372">
        <v>720</v>
      </c>
      <c r="F8372">
        <v>5</v>
      </c>
      <c r="G8372" t="s">
        <v>678</v>
      </c>
      <c r="H8372" t="s">
        <v>94</v>
      </c>
      <c r="I8372" t="s">
        <v>104</v>
      </c>
      <c r="J8372" t="s">
        <v>528</v>
      </c>
      <c r="K8372" t="s">
        <v>133</v>
      </c>
      <c r="L8372" t="s">
        <v>98</v>
      </c>
      <c r="M8372" t="s">
        <v>529</v>
      </c>
      <c r="N8372" t="s">
        <v>100</v>
      </c>
      <c r="O8372" t="s">
        <v>1767</v>
      </c>
      <c r="P8372" t="s">
        <v>1387</v>
      </c>
      <c r="Q8372" t="s">
        <v>87</v>
      </c>
      <c r="R8372" t="s">
        <v>107</v>
      </c>
      <c r="T8372" t="s">
        <v>89</v>
      </c>
      <c r="U8372" t="s">
        <v>90</v>
      </c>
      <c r="V8372">
        <v>1.268052</v>
      </c>
      <c r="W8372">
        <v>2.9232689999999999</v>
      </c>
      <c r="X8372">
        <v>5.7062340000000003</v>
      </c>
      <c r="Y8372">
        <v>0</v>
      </c>
      <c r="Z8372">
        <v>1.268052</v>
      </c>
      <c r="AA8372">
        <v>0</v>
      </c>
      <c r="AB8372">
        <v>3.0502390074376629</v>
      </c>
      <c r="AC8372">
        <v>0</v>
      </c>
      <c r="AP8372">
        <v>2.9232689999999999</v>
      </c>
      <c r="AQ8372">
        <v>2.9232689999999999</v>
      </c>
      <c r="AR8372">
        <v>2.9232689999999999</v>
      </c>
      <c r="AS8372">
        <v>2.9232689999999999</v>
      </c>
      <c r="AT8372">
        <v>2.3053226523833406</v>
      </c>
      <c r="AU8372" t="s">
        <v>9299</v>
      </c>
      <c r="AV8372">
        <v>40</v>
      </c>
      <c r="AW8372">
        <v>5.7633066309583515E-2</v>
      </c>
      <c r="AX8372">
        <v>2.4013777628993133E-3</v>
      </c>
    </row>
    <row r="8373" spans="1:50" hidden="1" x14ac:dyDescent="0.3">
      <c r="A8373" t="s">
        <v>9758</v>
      </c>
      <c r="B8373" t="s">
        <v>9062</v>
      </c>
      <c r="D8373">
        <v>722</v>
      </c>
      <c r="F8373">
        <v>5</v>
      </c>
      <c r="G8373" t="s">
        <v>2026</v>
      </c>
      <c r="H8373" t="s">
        <v>94</v>
      </c>
      <c r="I8373" t="s">
        <v>104</v>
      </c>
      <c r="J8373" t="s">
        <v>528</v>
      </c>
      <c r="K8373" t="s">
        <v>133</v>
      </c>
      <c r="L8373" t="s">
        <v>98</v>
      </c>
      <c r="M8373" t="s">
        <v>529</v>
      </c>
      <c r="N8373" t="s">
        <v>100</v>
      </c>
      <c r="O8373" t="s">
        <v>1767</v>
      </c>
      <c r="P8373" t="s">
        <v>1387</v>
      </c>
      <c r="Q8373" t="s">
        <v>87</v>
      </c>
      <c r="R8373" t="s">
        <v>215</v>
      </c>
      <c r="T8373" t="s">
        <v>89</v>
      </c>
      <c r="U8373" t="s">
        <v>90</v>
      </c>
      <c r="V8373">
        <v>1.268052</v>
      </c>
      <c r="W8373">
        <v>11.153449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P8373">
        <v>11.153449</v>
      </c>
      <c r="AQ8373">
        <v>11.153449</v>
      </c>
      <c r="AR8373">
        <v>11.153449</v>
      </c>
      <c r="AS8373">
        <v>11.153449</v>
      </c>
      <c r="AT8373">
        <v>8.7957347175036986</v>
      </c>
      <c r="AU8373" t="s">
        <v>9301</v>
      </c>
      <c r="AV8373">
        <v>40</v>
      </c>
      <c r="AW8373">
        <v>0.21989336793759245</v>
      </c>
      <c r="AX8373">
        <v>9.1622236640663528E-3</v>
      </c>
    </row>
    <row r="8374" spans="1:50" hidden="1" x14ac:dyDescent="0.3">
      <c r="A8374" t="s">
        <v>9759</v>
      </c>
      <c r="B8374" t="s">
        <v>9062</v>
      </c>
      <c r="D8374">
        <v>72</v>
      </c>
      <c r="F8374">
        <v>5</v>
      </c>
      <c r="G8374" t="s">
        <v>687</v>
      </c>
      <c r="H8374" t="s">
        <v>251</v>
      </c>
      <c r="I8374" t="s">
        <v>252</v>
      </c>
      <c r="J8374" t="s">
        <v>253</v>
      </c>
      <c r="K8374" t="s">
        <v>133</v>
      </c>
      <c r="L8374" t="s">
        <v>82</v>
      </c>
      <c r="M8374" t="s">
        <v>254</v>
      </c>
      <c r="N8374" t="s">
        <v>100</v>
      </c>
      <c r="O8374" t="s">
        <v>1767</v>
      </c>
      <c r="P8374" t="s">
        <v>1387</v>
      </c>
      <c r="Q8374" t="s">
        <v>87</v>
      </c>
      <c r="R8374" t="s">
        <v>88</v>
      </c>
      <c r="T8374" t="s">
        <v>89</v>
      </c>
      <c r="U8374" t="s">
        <v>90</v>
      </c>
      <c r="V8374">
        <v>0.63402599999999998</v>
      </c>
      <c r="W8374">
        <v>869.080288</v>
      </c>
      <c r="X8374">
        <v>500.24652600000002</v>
      </c>
      <c r="Y8374">
        <v>550.33458399999995</v>
      </c>
      <c r="Z8374">
        <v>568.72132899999997</v>
      </c>
      <c r="AA8374">
        <v>328.05037804888764</v>
      </c>
      <c r="AB8374">
        <v>568.94803029386901</v>
      </c>
      <c r="AC8374">
        <v>166.41798180890837</v>
      </c>
      <c r="AP8374">
        <v>869.080288</v>
      </c>
      <c r="AQ8374">
        <v>869.080288</v>
      </c>
      <c r="AR8374">
        <v>869.080288</v>
      </c>
      <c r="AS8374">
        <v>869.080288</v>
      </c>
      <c r="AT8374">
        <v>1370.732884771287</v>
      </c>
      <c r="AU8374" t="s">
        <v>9305</v>
      </c>
      <c r="AV8374">
        <v>270</v>
      </c>
      <c r="AW8374">
        <v>5.0767884621158776</v>
      </c>
      <c r="AX8374">
        <v>0.21153285258816157</v>
      </c>
    </row>
    <row r="8375" spans="1:50" hidden="1" x14ac:dyDescent="0.3">
      <c r="A8375" t="s">
        <v>9760</v>
      </c>
      <c r="B8375" t="s">
        <v>9062</v>
      </c>
      <c r="D8375">
        <v>732</v>
      </c>
      <c r="F8375">
        <v>5</v>
      </c>
      <c r="G8375" t="s">
        <v>690</v>
      </c>
      <c r="H8375" t="s">
        <v>94</v>
      </c>
      <c r="I8375" t="s">
        <v>104</v>
      </c>
      <c r="J8375" t="s">
        <v>528</v>
      </c>
      <c r="K8375" t="s">
        <v>141</v>
      </c>
      <c r="L8375" t="s">
        <v>98</v>
      </c>
      <c r="M8375" t="s">
        <v>529</v>
      </c>
      <c r="N8375" t="s">
        <v>84</v>
      </c>
      <c r="O8375" t="s">
        <v>1767</v>
      </c>
      <c r="P8375" t="s">
        <v>1387</v>
      </c>
      <c r="Q8375" t="s">
        <v>87</v>
      </c>
      <c r="R8375" t="s">
        <v>107</v>
      </c>
      <c r="T8375" t="s">
        <v>89</v>
      </c>
      <c r="U8375" t="s">
        <v>90</v>
      </c>
      <c r="V8375">
        <v>1.5850649999999999</v>
      </c>
      <c r="W8375">
        <v>32.108418</v>
      </c>
      <c r="X8375">
        <v>18.756608</v>
      </c>
      <c r="Y8375">
        <v>19.813319</v>
      </c>
      <c r="Z8375">
        <v>7.9253280000000004</v>
      </c>
      <c r="AA8375">
        <v>0</v>
      </c>
      <c r="AB8375">
        <v>17.104655933631385</v>
      </c>
      <c r="AC8375">
        <v>0</v>
      </c>
      <c r="AP8375">
        <v>32.108418</v>
      </c>
      <c r="AQ8375">
        <v>32.108418</v>
      </c>
      <c r="AR8375">
        <v>32.108418</v>
      </c>
      <c r="AS8375">
        <v>32.108418</v>
      </c>
      <c r="AT8375">
        <v>20.256846249207445</v>
      </c>
      <c r="AU8375" t="s">
        <v>9307</v>
      </c>
      <c r="AV8375">
        <v>60</v>
      </c>
      <c r="AW8375">
        <v>0.33761410415345744</v>
      </c>
      <c r="AX8375">
        <v>1.4067254339727393E-2</v>
      </c>
    </row>
    <row r="8376" spans="1:50" hidden="1" x14ac:dyDescent="0.3">
      <c r="A8376" t="s">
        <v>9761</v>
      </c>
      <c r="B8376" t="s">
        <v>9062</v>
      </c>
      <c r="D8376">
        <v>739</v>
      </c>
      <c r="F8376">
        <v>5</v>
      </c>
      <c r="G8376" t="s">
        <v>8329</v>
      </c>
      <c r="H8376" t="s">
        <v>94</v>
      </c>
      <c r="I8376" t="s">
        <v>104</v>
      </c>
      <c r="J8376" t="s">
        <v>528</v>
      </c>
      <c r="K8376" t="s">
        <v>81</v>
      </c>
      <c r="L8376" t="s">
        <v>145</v>
      </c>
      <c r="M8376" t="s">
        <v>529</v>
      </c>
      <c r="N8376" t="s">
        <v>84</v>
      </c>
      <c r="O8376" t="s">
        <v>1767</v>
      </c>
      <c r="P8376" t="s">
        <v>1387</v>
      </c>
      <c r="Q8376" t="s">
        <v>87</v>
      </c>
      <c r="R8376" t="s">
        <v>107</v>
      </c>
      <c r="T8376" t="s">
        <v>89</v>
      </c>
      <c r="U8376" t="s">
        <v>90</v>
      </c>
      <c r="V8376">
        <v>2.8178939999999999</v>
      </c>
      <c r="W8376">
        <v>140.92204899999999</v>
      </c>
      <c r="X8376">
        <v>87.706948999999994</v>
      </c>
      <c r="Y8376">
        <v>32.405780999999998</v>
      </c>
      <c r="Z8376">
        <v>32.405780999999998</v>
      </c>
      <c r="AA8376">
        <v>0</v>
      </c>
      <c r="AB8376">
        <v>0</v>
      </c>
      <c r="AC8376">
        <v>0</v>
      </c>
      <c r="AP8376">
        <v>140.92204899999999</v>
      </c>
      <c r="AQ8376">
        <v>140.92204899999999</v>
      </c>
      <c r="AR8376">
        <v>140.92204899999999</v>
      </c>
      <c r="AS8376">
        <v>140.92204899999999</v>
      </c>
      <c r="AT8376">
        <v>50.009705475081745</v>
      </c>
      <c r="AU8376" t="s">
        <v>9309</v>
      </c>
      <c r="AV8376">
        <v>40</v>
      </c>
      <c r="AW8376">
        <v>1.2502426368770436</v>
      </c>
      <c r="AX8376">
        <v>5.2093443203210153E-2</v>
      </c>
    </row>
    <row r="8377" spans="1:50" hidden="1" x14ac:dyDescent="0.3">
      <c r="A8377" t="s">
        <v>9762</v>
      </c>
      <c r="B8377" t="s">
        <v>9062</v>
      </c>
      <c r="D8377">
        <v>740</v>
      </c>
      <c r="F8377">
        <v>5</v>
      </c>
      <c r="G8377" t="s">
        <v>696</v>
      </c>
      <c r="H8377" t="s">
        <v>94</v>
      </c>
      <c r="I8377" t="s">
        <v>104</v>
      </c>
      <c r="J8377" t="s">
        <v>528</v>
      </c>
      <c r="K8377" t="s">
        <v>81</v>
      </c>
      <c r="L8377" t="s">
        <v>82</v>
      </c>
      <c r="M8377" t="s">
        <v>529</v>
      </c>
      <c r="N8377" t="s">
        <v>84</v>
      </c>
      <c r="O8377" t="s">
        <v>1767</v>
      </c>
      <c r="P8377" t="s">
        <v>1387</v>
      </c>
      <c r="Q8377" t="s">
        <v>87</v>
      </c>
      <c r="R8377" t="s">
        <v>88</v>
      </c>
      <c r="T8377" t="s">
        <v>89</v>
      </c>
      <c r="U8377" t="s">
        <v>90</v>
      </c>
      <c r="V8377">
        <v>2.1134200000000001</v>
      </c>
      <c r="W8377">
        <v>1103.4694870000001</v>
      </c>
      <c r="X8377">
        <v>408.946777</v>
      </c>
      <c r="Y8377">
        <v>909.82733900000005</v>
      </c>
      <c r="Z8377">
        <v>477.632927</v>
      </c>
      <c r="AA8377">
        <v>208.56975833917681</v>
      </c>
      <c r="AB8377">
        <v>360.36020343750971</v>
      </c>
      <c r="AC8377">
        <v>182.63818575331823</v>
      </c>
      <c r="AP8377">
        <v>1103.4694870000001</v>
      </c>
      <c r="AQ8377">
        <v>1103.4694870000001</v>
      </c>
      <c r="AR8377">
        <v>1103.4694870000001</v>
      </c>
      <c r="AS8377">
        <v>1103.4694870000001</v>
      </c>
      <c r="AT8377">
        <v>522.12503288508674</v>
      </c>
      <c r="AU8377" t="s">
        <v>9311</v>
      </c>
      <c r="AV8377">
        <v>80</v>
      </c>
      <c r="AW8377">
        <v>6.5265629110635839</v>
      </c>
      <c r="AX8377">
        <v>0.271940121294316</v>
      </c>
    </row>
    <row r="8378" spans="1:50" hidden="1" x14ac:dyDescent="0.3">
      <c r="A8378" t="s">
        <v>9763</v>
      </c>
      <c r="B8378" t="s">
        <v>9062</v>
      </c>
      <c r="D8378">
        <v>744</v>
      </c>
      <c r="F8378">
        <v>5</v>
      </c>
      <c r="G8378" t="s">
        <v>699</v>
      </c>
      <c r="H8378" t="s">
        <v>94</v>
      </c>
      <c r="I8378" t="s">
        <v>104</v>
      </c>
      <c r="J8378" t="s">
        <v>528</v>
      </c>
      <c r="K8378" t="s">
        <v>200</v>
      </c>
      <c r="L8378" t="s">
        <v>82</v>
      </c>
      <c r="M8378" t="s">
        <v>529</v>
      </c>
      <c r="N8378" t="s">
        <v>84</v>
      </c>
      <c r="O8378" t="s">
        <v>1767</v>
      </c>
      <c r="P8378" t="s">
        <v>1387</v>
      </c>
      <c r="Q8378" t="s">
        <v>87</v>
      </c>
      <c r="R8378" t="s">
        <v>215</v>
      </c>
      <c r="T8378" t="s">
        <v>89</v>
      </c>
      <c r="U8378" t="s">
        <v>90</v>
      </c>
      <c r="V8378">
        <v>2.641775</v>
      </c>
      <c r="W8378">
        <v>57.764848999999998</v>
      </c>
      <c r="X8378">
        <v>18.492425999999998</v>
      </c>
      <c r="Y8378">
        <v>2.641775</v>
      </c>
      <c r="Z8378">
        <v>2.641775</v>
      </c>
      <c r="AA8378">
        <v>0</v>
      </c>
      <c r="AB8378">
        <v>16.458768591251882</v>
      </c>
      <c r="AC8378">
        <v>0</v>
      </c>
      <c r="AP8378">
        <v>57.764848999999998</v>
      </c>
      <c r="AQ8378">
        <v>57.764848999999998</v>
      </c>
      <c r="AR8378">
        <v>57.764848999999998</v>
      </c>
      <c r="AS8378">
        <v>57.764848999999998</v>
      </c>
      <c r="AT8378">
        <v>21.865923100945388</v>
      </c>
      <c r="AU8378" t="s">
        <v>9313</v>
      </c>
      <c r="AV8378">
        <v>60</v>
      </c>
      <c r="AW8378">
        <v>0.36443205168242315</v>
      </c>
      <c r="AX8378">
        <v>1.5184668820100965E-2</v>
      </c>
    </row>
    <row r="8379" spans="1:50" hidden="1" x14ac:dyDescent="0.3">
      <c r="A8379" t="s">
        <v>9764</v>
      </c>
      <c r="B8379" t="s">
        <v>9062</v>
      </c>
      <c r="D8379">
        <v>760</v>
      </c>
      <c r="F8379">
        <v>5</v>
      </c>
      <c r="G8379" t="s">
        <v>702</v>
      </c>
      <c r="H8379" t="s">
        <v>94</v>
      </c>
      <c r="I8379" t="s">
        <v>104</v>
      </c>
      <c r="J8379" t="s">
        <v>528</v>
      </c>
      <c r="K8379" t="s">
        <v>81</v>
      </c>
      <c r="L8379" t="s">
        <v>145</v>
      </c>
      <c r="M8379" t="s">
        <v>529</v>
      </c>
      <c r="N8379" t="s">
        <v>84</v>
      </c>
      <c r="O8379" t="s">
        <v>1767</v>
      </c>
      <c r="P8379" t="s">
        <v>1387</v>
      </c>
      <c r="Q8379" t="s">
        <v>87</v>
      </c>
      <c r="R8379" t="s">
        <v>107</v>
      </c>
      <c r="T8379" t="s">
        <v>89</v>
      </c>
      <c r="U8379" t="s">
        <v>90</v>
      </c>
      <c r="V8379">
        <v>2.1134200000000001</v>
      </c>
      <c r="W8379">
        <v>0</v>
      </c>
      <c r="X8379">
        <v>4.2268400000000002</v>
      </c>
      <c r="Y8379">
        <v>2.1134200000000001</v>
      </c>
      <c r="Z8379">
        <v>0</v>
      </c>
      <c r="AA8379">
        <v>0</v>
      </c>
      <c r="AB8379">
        <v>112.23536153303249</v>
      </c>
      <c r="AC8379">
        <v>2.3871294827389096</v>
      </c>
      <c r="AP8379">
        <v>0</v>
      </c>
      <c r="AQ8379">
        <v>0</v>
      </c>
      <c r="AR8379">
        <v>0</v>
      </c>
      <c r="AS8379">
        <v>0</v>
      </c>
      <c r="AT8379">
        <v>0</v>
      </c>
      <c r="AU8379" t="s">
        <v>9315</v>
      </c>
      <c r="AV8379">
        <v>60</v>
      </c>
      <c r="AW8379">
        <v>0</v>
      </c>
      <c r="AX8379">
        <v>0</v>
      </c>
    </row>
    <row r="8380" spans="1:50" hidden="1" x14ac:dyDescent="0.3">
      <c r="A8380" t="s">
        <v>9765</v>
      </c>
      <c r="B8380" t="s">
        <v>9062</v>
      </c>
      <c r="D8380">
        <v>761</v>
      </c>
      <c r="F8380">
        <v>5</v>
      </c>
      <c r="G8380" t="s">
        <v>9317</v>
      </c>
      <c r="H8380" t="s">
        <v>94</v>
      </c>
      <c r="I8380" t="s">
        <v>104</v>
      </c>
      <c r="J8380" t="s">
        <v>528</v>
      </c>
      <c r="K8380" t="s">
        <v>81</v>
      </c>
      <c r="L8380" t="s">
        <v>145</v>
      </c>
      <c r="M8380" t="s">
        <v>529</v>
      </c>
      <c r="N8380" t="s">
        <v>84</v>
      </c>
      <c r="O8380" t="s">
        <v>1767</v>
      </c>
      <c r="P8380" t="s">
        <v>1387</v>
      </c>
      <c r="Q8380" t="s">
        <v>87</v>
      </c>
      <c r="R8380" t="s">
        <v>107</v>
      </c>
      <c r="T8380" t="s">
        <v>89</v>
      </c>
      <c r="U8380" t="s">
        <v>90</v>
      </c>
      <c r="V8380">
        <v>2.8178939999999999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P8380">
        <v>0</v>
      </c>
      <c r="AQ8380">
        <v>0</v>
      </c>
      <c r="AR8380">
        <v>0</v>
      </c>
      <c r="AS8380">
        <v>0</v>
      </c>
      <c r="AT8380">
        <v>0</v>
      </c>
      <c r="AU8380" t="s">
        <v>9318</v>
      </c>
      <c r="AV8380">
        <v>40</v>
      </c>
      <c r="AW8380">
        <v>0</v>
      </c>
      <c r="AX8380">
        <v>0</v>
      </c>
    </row>
    <row r="8381" spans="1:50" hidden="1" x14ac:dyDescent="0.3">
      <c r="A8381" t="s">
        <v>9766</v>
      </c>
      <c r="B8381" t="s">
        <v>9062</v>
      </c>
      <c r="D8381">
        <v>764</v>
      </c>
      <c r="F8381">
        <v>5</v>
      </c>
      <c r="G8381" t="s">
        <v>711</v>
      </c>
      <c r="H8381" t="s">
        <v>94</v>
      </c>
      <c r="I8381" t="s">
        <v>104</v>
      </c>
      <c r="J8381" t="s">
        <v>528</v>
      </c>
      <c r="K8381" t="s">
        <v>121</v>
      </c>
      <c r="L8381" t="s">
        <v>82</v>
      </c>
      <c r="M8381" t="s">
        <v>529</v>
      </c>
      <c r="N8381" t="s">
        <v>84</v>
      </c>
      <c r="O8381" t="s">
        <v>1767</v>
      </c>
      <c r="P8381" t="s">
        <v>1387</v>
      </c>
      <c r="Q8381" t="s">
        <v>87</v>
      </c>
      <c r="R8381" t="s">
        <v>88</v>
      </c>
      <c r="T8381" t="s">
        <v>89</v>
      </c>
      <c r="U8381" t="s">
        <v>90</v>
      </c>
      <c r="V8381">
        <v>3.1701299999999999</v>
      </c>
      <c r="W8381">
        <v>1257.4668879999999</v>
      </c>
      <c r="X8381">
        <v>508.27753899999999</v>
      </c>
      <c r="Y8381">
        <v>830.57411000000002</v>
      </c>
      <c r="Z8381">
        <v>524.65653799999995</v>
      </c>
      <c r="AA8381">
        <v>254.57265349743162</v>
      </c>
      <c r="AB8381">
        <v>378.43466651169899</v>
      </c>
      <c r="AC8381">
        <v>158.62483667842574</v>
      </c>
      <c r="AP8381">
        <v>1257.4668879999999</v>
      </c>
      <c r="AQ8381">
        <v>1257.4668879999999</v>
      </c>
      <c r="AR8381">
        <v>1257.4668879999999</v>
      </c>
      <c r="AS8381">
        <v>1257.4668879999999</v>
      </c>
      <c r="AT8381">
        <v>396.66098488074618</v>
      </c>
      <c r="AU8381" t="s">
        <v>9322</v>
      </c>
      <c r="AV8381">
        <v>60</v>
      </c>
      <c r="AW8381">
        <v>6.6110164146791028</v>
      </c>
      <c r="AX8381">
        <v>0.27545901727829597</v>
      </c>
    </row>
    <row r="8382" spans="1:50" hidden="1" x14ac:dyDescent="0.3">
      <c r="A8382" t="s">
        <v>9767</v>
      </c>
      <c r="B8382" t="s">
        <v>9062</v>
      </c>
      <c r="D8382">
        <v>82</v>
      </c>
      <c r="F8382">
        <v>5</v>
      </c>
      <c r="G8382" t="s">
        <v>729</v>
      </c>
      <c r="H8382" t="s">
        <v>78</v>
      </c>
      <c r="I8382" t="s">
        <v>79</v>
      </c>
      <c r="J8382" t="s">
        <v>111</v>
      </c>
      <c r="K8382" t="s">
        <v>137</v>
      </c>
      <c r="L8382" t="s">
        <v>388</v>
      </c>
      <c r="M8382" t="s">
        <v>113</v>
      </c>
      <c r="N8382" t="s">
        <v>84</v>
      </c>
      <c r="O8382" t="s">
        <v>1767</v>
      </c>
      <c r="P8382" t="s">
        <v>1387</v>
      </c>
      <c r="Q8382" t="s">
        <v>87</v>
      </c>
      <c r="R8382" t="s">
        <v>215</v>
      </c>
      <c r="T8382" t="s">
        <v>89</v>
      </c>
      <c r="U8382" t="s">
        <v>90</v>
      </c>
      <c r="V8382">
        <v>1.05671</v>
      </c>
      <c r="W8382">
        <v>3.5048170000000001</v>
      </c>
      <c r="X8382">
        <v>10.5671</v>
      </c>
      <c r="Y8382">
        <v>50.722079999999998</v>
      </c>
      <c r="Z8382">
        <v>14.793939999999999</v>
      </c>
      <c r="AA8382">
        <v>0.28677609448211316</v>
      </c>
      <c r="AB8382">
        <v>30.018782311118301</v>
      </c>
      <c r="AC8382">
        <v>2.0516882256526023</v>
      </c>
      <c r="AP8382">
        <v>3.5048170000000001</v>
      </c>
      <c r="AQ8382">
        <v>3.5048170000000001</v>
      </c>
      <c r="AR8382">
        <v>3.5048170000000001</v>
      </c>
      <c r="AS8382">
        <v>3.5048170000000001</v>
      </c>
      <c r="AT8382">
        <v>3.3167254970616344</v>
      </c>
      <c r="AU8382" t="s">
        <v>9324</v>
      </c>
      <c r="AV8382">
        <v>148</v>
      </c>
      <c r="AW8382">
        <v>2.2410307412578611E-2</v>
      </c>
      <c r="AX8382">
        <v>9.3376280885744216E-4</v>
      </c>
    </row>
    <row r="8383" spans="1:50" hidden="1" x14ac:dyDescent="0.3">
      <c r="A8383" t="s">
        <v>9768</v>
      </c>
      <c r="B8383" t="s">
        <v>9062</v>
      </c>
      <c r="D8383">
        <v>84</v>
      </c>
      <c r="F8383">
        <v>5</v>
      </c>
      <c r="G8383" t="s">
        <v>732</v>
      </c>
      <c r="H8383" t="s">
        <v>78</v>
      </c>
      <c r="I8383" t="s">
        <v>79</v>
      </c>
      <c r="J8383" t="s">
        <v>111</v>
      </c>
      <c r="K8383" t="s">
        <v>137</v>
      </c>
      <c r="L8383" t="s">
        <v>388</v>
      </c>
      <c r="M8383" t="s">
        <v>129</v>
      </c>
      <c r="N8383" t="s">
        <v>84</v>
      </c>
      <c r="O8383" t="s">
        <v>1767</v>
      </c>
      <c r="P8383" t="s">
        <v>1387</v>
      </c>
      <c r="Q8383" t="s">
        <v>87</v>
      </c>
      <c r="R8383" t="s">
        <v>107</v>
      </c>
      <c r="T8383" t="s">
        <v>89</v>
      </c>
      <c r="U8383" t="s">
        <v>90</v>
      </c>
      <c r="V8383">
        <v>1.05671</v>
      </c>
      <c r="W8383">
        <v>46.889719999999997</v>
      </c>
      <c r="X8383">
        <v>11.623810000000001</v>
      </c>
      <c r="Y8383">
        <v>77.139830000000003</v>
      </c>
      <c r="Z8383">
        <v>50.722079999999998</v>
      </c>
      <c r="AA8383">
        <v>0.1360983983862899</v>
      </c>
      <c r="AB8383">
        <v>49.158343857345784</v>
      </c>
      <c r="AC8383">
        <v>2.3406584478181895</v>
      </c>
      <c r="AP8383">
        <v>46.889719999999997</v>
      </c>
      <c r="AQ8383">
        <v>46.889719999999997</v>
      </c>
      <c r="AR8383">
        <v>46.889719999999997</v>
      </c>
      <c r="AS8383">
        <v>46.889719999999997</v>
      </c>
      <c r="AT8383">
        <v>44.373309611908653</v>
      </c>
      <c r="AU8383" t="s">
        <v>9326</v>
      </c>
      <c r="AV8383">
        <v>148</v>
      </c>
      <c r="AW8383">
        <v>0.29981965953992334</v>
      </c>
      <c r="AX8383">
        <v>1.2492485814163472E-2</v>
      </c>
    </row>
    <row r="8384" spans="1:50" hidden="1" x14ac:dyDescent="0.3">
      <c r="A8384" t="s">
        <v>9769</v>
      </c>
      <c r="B8384" t="s">
        <v>9062</v>
      </c>
      <c r="D8384">
        <v>876</v>
      </c>
      <c r="F8384">
        <v>5</v>
      </c>
      <c r="G8384" t="s">
        <v>735</v>
      </c>
      <c r="H8384" t="s">
        <v>94</v>
      </c>
      <c r="I8384" t="s">
        <v>104</v>
      </c>
      <c r="J8384" t="s">
        <v>528</v>
      </c>
      <c r="K8384" t="s">
        <v>125</v>
      </c>
      <c r="L8384" t="s">
        <v>82</v>
      </c>
      <c r="M8384" t="s">
        <v>736</v>
      </c>
      <c r="N8384" t="s">
        <v>100</v>
      </c>
      <c r="O8384" t="s">
        <v>1767</v>
      </c>
      <c r="P8384" t="s">
        <v>1387</v>
      </c>
      <c r="Q8384" t="s">
        <v>87</v>
      </c>
      <c r="R8384" t="s">
        <v>107</v>
      </c>
      <c r="T8384" t="s">
        <v>89</v>
      </c>
      <c r="U8384" t="s">
        <v>90</v>
      </c>
      <c r="V8384">
        <v>0.52835500000000002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P8384">
        <v>0</v>
      </c>
      <c r="AQ8384">
        <v>0</v>
      </c>
      <c r="AR8384">
        <v>0</v>
      </c>
      <c r="AS8384">
        <v>0</v>
      </c>
      <c r="AT8384">
        <v>0</v>
      </c>
      <c r="AU8384" t="s">
        <v>9328</v>
      </c>
      <c r="AV8384">
        <v>270</v>
      </c>
      <c r="AW8384">
        <v>0</v>
      </c>
      <c r="AX8384">
        <v>0</v>
      </c>
    </row>
    <row r="8385" spans="1:50" hidden="1" x14ac:dyDescent="0.3">
      <c r="A8385" t="s">
        <v>9770</v>
      </c>
      <c r="B8385" t="s">
        <v>9062</v>
      </c>
      <c r="D8385">
        <v>94</v>
      </c>
      <c r="F8385">
        <v>5</v>
      </c>
      <c r="G8385" t="s">
        <v>748</v>
      </c>
      <c r="H8385" t="s">
        <v>78</v>
      </c>
      <c r="I8385" t="s">
        <v>79</v>
      </c>
      <c r="J8385" t="s">
        <v>80</v>
      </c>
      <c r="K8385" t="s">
        <v>125</v>
      </c>
      <c r="L8385" t="s">
        <v>82</v>
      </c>
      <c r="M8385" t="s">
        <v>83</v>
      </c>
      <c r="N8385" t="s">
        <v>100</v>
      </c>
      <c r="O8385" t="s">
        <v>1767</v>
      </c>
      <c r="P8385" t="s">
        <v>1387</v>
      </c>
      <c r="Q8385" t="s">
        <v>87</v>
      </c>
      <c r="R8385" t="s">
        <v>88</v>
      </c>
      <c r="T8385" t="s">
        <v>89</v>
      </c>
      <c r="U8385" t="s">
        <v>90</v>
      </c>
      <c r="V8385">
        <v>0.52835500000000002</v>
      </c>
      <c r="W8385">
        <v>116.706681</v>
      </c>
      <c r="X8385">
        <v>69.742859999999993</v>
      </c>
      <c r="Y8385">
        <v>54.420565000000003</v>
      </c>
      <c r="Z8385">
        <v>51.250435000000003</v>
      </c>
      <c r="AA8385">
        <v>41.802490244498202</v>
      </c>
      <c r="AB8385">
        <v>61.998701664936604</v>
      </c>
      <c r="AC8385">
        <v>53.600434907541008</v>
      </c>
      <c r="AP8385">
        <v>116.706681</v>
      </c>
      <c r="AQ8385">
        <v>116.706681</v>
      </c>
      <c r="AR8385">
        <v>116.706681</v>
      </c>
      <c r="AS8385">
        <v>116.706681</v>
      </c>
      <c r="AT8385">
        <v>220.88686773097632</v>
      </c>
      <c r="AU8385" t="s">
        <v>9330</v>
      </c>
      <c r="AV8385">
        <v>270</v>
      </c>
      <c r="AW8385">
        <v>0.81809951011472715</v>
      </c>
      <c r="AX8385">
        <v>3.4087479588113631E-2</v>
      </c>
    </row>
    <row r="8386" spans="1:50" hidden="1" x14ac:dyDescent="0.3">
      <c r="A8386" t="s">
        <v>9771</v>
      </c>
      <c r="B8386" t="s">
        <v>9062</v>
      </c>
      <c r="D8386">
        <v>95</v>
      </c>
      <c r="F8386">
        <v>5</v>
      </c>
      <c r="G8386" t="s">
        <v>751</v>
      </c>
      <c r="H8386" t="s">
        <v>78</v>
      </c>
      <c r="I8386" t="s">
        <v>79</v>
      </c>
      <c r="J8386" t="s">
        <v>80</v>
      </c>
      <c r="K8386" t="s">
        <v>121</v>
      </c>
      <c r="L8386" t="s">
        <v>82</v>
      </c>
      <c r="M8386" t="s">
        <v>83</v>
      </c>
      <c r="N8386" t="s">
        <v>84</v>
      </c>
      <c r="O8386" t="s">
        <v>1767</v>
      </c>
      <c r="P8386" t="s">
        <v>1387</v>
      </c>
      <c r="Q8386" t="s">
        <v>87</v>
      </c>
      <c r="R8386" t="s">
        <v>88</v>
      </c>
      <c r="T8386" t="s">
        <v>89</v>
      </c>
      <c r="U8386" t="s">
        <v>90</v>
      </c>
      <c r="V8386">
        <v>3.1701299999999999</v>
      </c>
      <c r="W8386">
        <v>689.23249199999998</v>
      </c>
      <c r="X8386">
        <v>518.31627900000001</v>
      </c>
      <c r="Y8386">
        <v>850.12322099999994</v>
      </c>
      <c r="Z8386">
        <v>819.47867799999995</v>
      </c>
      <c r="AA8386">
        <v>212.31459176388432</v>
      </c>
      <c r="AB8386">
        <v>749.05812342805098</v>
      </c>
      <c r="AC8386">
        <v>220.65817890396031</v>
      </c>
      <c r="AP8386">
        <v>689.23249199999998</v>
      </c>
      <c r="AQ8386">
        <v>689.23249199999998</v>
      </c>
      <c r="AR8386">
        <v>689.23249199999998</v>
      </c>
      <c r="AS8386">
        <v>689.23249199999998</v>
      </c>
      <c r="AT8386">
        <v>217.41458299817359</v>
      </c>
      <c r="AU8386" t="s">
        <v>9332</v>
      </c>
      <c r="AV8386">
        <v>60</v>
      </c>
      <c r="AW8386">
        <v>3.6235763833028929</v>
      </c>
      <c r="AX8386">
        <v>0.15098234930428719</v>
      </c>
    </row>
    <row r="8387" spans="1:50" hidden="1" x14ac:dyDescent="0.3">
      <c r="A8387" t="s">
        <v>9772</v>
      </c>
      <c r="B8387" t="s">
        <v>9062</v>
      </c>
      <c r="D8387">
        <v>979</v>
      </c>
      <c r="F8387">
        <v>5</v>
      </c>
      <c r="G8387" t="s">
        <v>754</v>
      </c>
      <c r="H8387" t="s">
        <v>94</v>
      </c>
      <c r="I8387" t="s">
        <v>104</v>
      </c>
      <c r="J8387" t="s">
        <v>210</v>
      </c>
      <c r="K8387" t="s">
        <v>81</v>
      </c>
      <c r="L8387" t="s">
        <v>82</v>
      </c>
      <c r="M8387" t="s">
        <v>429</v>
      </c>
      <c r="N8387" t="s">
        <v>84</v>
      </c>
      <c r="O8387" t="s">
        <v>1767</v>
      </c>
      <c r="P8387" t="s">
        <v>1387</v>
      </c>
      <c r="Q8387" t="s">
        <v>87</v>
      </c>
      <c r="R8387" t="s">
        <v>107</v>
      </c>
      <c r="T8387" t="s">
        <v>89</v>
      </c>
      <c r="U8387" t="s">
        <v>90</v>
      </c>
      <c r="V8387">
        <v>2.1134200000000001</v>
      </c>
      <c r="W8387">
        <v>0</v>
      </c>
      <c r="X8387">
        <v>0</v>
      </c>
      <c r="Y8387">
        <v>10.5671</v>
      </c>
      <c r="Z8387">
        <v>8.4536800000000003</v>
      </c>
      <c r="AA8387">
        <v>0</v>
      </c>
      <c r="AB8387">
        <v>0</v>
      </c>
      <c r="AC8387">
        <v>0</v>
      </c>
      <c r="AP8387">
        <v>0</v>
      </c>
      <c r="AQ8387">
        <v>0</v>
      </c>
      <c r="AR8387">
        <v>0</v>
      </c>
      <c r="AS8387">
        <v>0</v>
      </c>
      <c r="AT8387">
        <v>0</v>
      </c>
      <c r="AU8387" t="s">
        <v>9334</v>
      </c>
      <c r="AV8387">
        <v>80</v>
      </c>
      <c r="AW8387">
        <v>0</v>
      </c>
      <c r="AX8387">
        <v>0</v>
      </c>
    </row>
    <row r="8388" spans="1:50" hidden="1" x14ac:dyDescent="0.3">
      <c r="A8388" t="s">
        <v>9773</v>
      </c>
      <c r="B8388" t="s">
        <v>9062</v>
      </c>
      <c r="D8388">
        <v>97</v>
      </c>
      <c r="F8388">
        <v>5</v>
      </c>
      <c r="G8388" t="s">
        <v>757</v>
      </c>
      <c r="H8388" t="s">
        <v>78</v>
      </c>
      <c r="I8388" t="s">
        <v>79</v>
      </c>
      <c r="J8388" t="s">
        <v>111</v>
      </c>
      <c r="K8388" t="s">
        <v>81</v>
      </c>
      <c r="L8388" t="s">
        <v>82</v>
      </c>
      <c r="M8388" t="s">
        <v>113</v>
      </c>
      <c r="N8388" t="s">
        <v>84</v>
      </c>
      <c r="O8388" t="s">
        <v>1767</v>
      </c>
      <c r="P8388" t="s">
        <v>1387</v>
      </c>
      <c r="Q8388" t="s">
        <v>87</v>
      </c>
      <c r="R8388" t="s">
        <v>155</v>
      </c>
      <c r="T8388" t="s">
        <v>89</v>
      </c>
      <c r="U8388" t="s">
        <v>90</v>
      </c>
      <c r="V8388">
        <v>2.1134200000000001</v>
      </c>
      <c r="W8388">
        <v>186.594514</v>
      </c>
      <c r="X8388">
        <v>76.083119999999994</v>
      </c>
      <c r="Y8388">
        <v>108.84113000000001</v>
      </c>
      <c r="Z8388">
        <v>93.694953999999996</v>
      </c>
      <c r="AA8388">
        <v>45.327901677230386</v>
      </c>
      <c r="AB8388">
        <v>161.70518071202693</v>
      </c>
      <c r="AC8388">
        <v>50.742446401053648</v>
      </c>
      <c r="AP8388">
        <v>186.594514</v>
      </c>
      <c r="AQ8388">
        <v>186.594514</v>
      </c>
      <c r="AR8388">
        <v>186.594514</v>
      </c>
      <c r="AS8388">
        <v>186.594514</v>
      </c>
      <c r="AT8388">
        <v>88.290313330999041</v>
      </c>
      <c r="AU8388" t="s">
        <v>9336</v>
      </c>
      <c r="AV8388">
        <v>80</v>
      </c>
      <c r="AW8388">
        <v>1.103628916637488</v>
      </c>
      <c r="AX8388">
        <v>4.5984538193228668E-2</v>
      </c>
    </row>
    <row r="8389" spans="1:50" hidden="1" x14ac:dyDescent="0.3">
      <c r="A8389" t="s">
        <v>9774</v>
      </c>
      <c r="B8389" t="s">
        <v>9062</v>
      </c>
      <c r="D8389">
        <v>980</v>
      </c>
      <c r="F8389">
        <v>5</v>
      </c>
      <c r="G8389" t="s">
        <v>760</v>
      </c>
      <c r="H8389" t="s">
        <v>94</v>
      </c>
      <c r="I8389" t="s">
        <v>104</v>
      </c>
      <c r="J8389" t="s">
        <v>210</v>
      </c>
      <c r="K8389" t="s">
        <v>168</v>
      </c>
      <c r="L8389" t="s">
        <v>82</v>
      </c>
      <c r="M8389" t="s">
        <v>429</v>
      </c>
      <c r="N8389" t="s">
        <v>100</v>
      </c>
      <c r="O8389" t="s">
        <v>1767</v>
      </c>
      <c r="P8389" t="s">
        <v>1387</v>
      </c>
      <c r="Q8389" t="s">
        <v>87</v>
      </c>
      <c r="R8389" t="s">
        <v>107</v>
      </c>
      <c r="T8389" t="s">
        <v>89</v>
      </c>
      <c r="U8389" t="s">
        <v>90</v>
      </c>
      <c r="V8389">
        <v>0.31701299999999999</v>
      </c>
      <c r="W8389">
        <v>0</v>
      </c>
      <c r="X8389">
        <v>0</v>
      </c>
      <c r="Y8389">
        <v>1.268052</v>
      </c>
      <c r="Z8389">
        <v>0.31701299999999999</v>
      </c>
      <c r="AA8389">
        <v>0</v>
      </c>
      <c r="AB8389">
        <v>0</v>
      </c>
      <c r="AC8389">
        <v>0</v>
      </c>
      <c r="AP8389">
        <v>0</v>
      </c>
      <c r="AQ8389">
        <v>0</v>
      </c>
      <c r="AR8389">
        <v>0</v>
      </c>
      <c r="AS8389">
        <v>0</v>
      </c>
      <c r="AT8389">
        <v>0</v>
      </c>
      <c r="AU8389" t="s">
        <v>9338</v>
      </c>
      <c r="AV8389">
        <v>423</v>
      </c>
      <c r="AW8389">
        <v>0</v>
      </c>
      <c r="AX8389">
        <v>0</v>
      </c>
    </row>
    <row r="8390" spans="1:50" hidden="1" x14ac:dyDescent="0.3">
      <c r="A8390" t="s">
        <v>9775</v>
      </c>
      <c r="B8390" t="s">
        <v>9062</v>
      </c>
      <c r="D8390">
        <v>981</v>
      </c>
      <c r="F8390">
        <v>5</v>
      </c>
      <c r="G8390" t="s">
        <v>763</v>
      </c>
      <c r="H8390" t="s">
        <v>94</v>
      </c>
      <c r="I8390" t="s">
        <v>104</v>
      </c>
      <c r="J8390" t="s">
        <v>210</v>
      </c>
      <c r="K8390" t="s">
        <v>125</v>
      </c>
      <c r="L8390" t="s">
        <v>82</v>
      </c>
      <c r="M8390" t="s">
        <v>429</v>
      </c>
      <c r="N8390" t="s">
        <v>100</v>
      </c>
      <c r="O8390" t="s">
        <v>1767</v>
      </c>
      <c r="P8390" t="s">
        <v>1387</v>
      </c>
      <c r="Q8390" t="s">
        <v>87</v>
      </c>
      <c r="R8390" t="s">
        <v>107</v>
      </c>
      <c r="T8390" t="s">
        <v>89</v>
      </c>
      <c r="U8390" t="s">
        <v>90</v>
      </c>
      <c r="V8390">
        <v>0.52835500000000002</v>
      </c>
      <c r="W8390">
        <v>0</v>
      </c>
      <c r="X8390">
        <v>1.05671</v>
      </c>
      <c r="Y8390">
        <v>11.623810000000001</v>
      </c>
      <c r="Z8390">
        <v>2.1134200000000001</v>
      </c>
      <c r="AA8390">
        <v>0</v>
      </c>
      <c r="AB8390">
        <v>0</v>
      </c>
      <c r="AC8390">
        <v>0</v>
      </c>
      <c r="AP8390">
        <v>0</v>
      </c>
      <c r="AQ8390">
        <v>0</v>
      </c>
      <c r="AR8390">
        <v>0</v>
      </c>
      <c r="AS8390">
        <v>0</v>
      </c>
      <c r="AT8390">
        <v>0</v>
      </c>
      <c r="AU8390" t="s">
        <v>9340</v>
      </c>
      <c r="AV8390">
        <v>270</v>
      </c>
      <c r="AW8390">
        <v>0</v>
      </c>
      <c r="AX8390">
        <v>0</v>
      </c>
    </row>
    <row r="8391" spans="1:50" hidden="1" x14ac:dyDescent="0.3">
      <c r="A8391" t="s">
        <v>9776</v>
      </c>
      <c r="B8391" t="s">
        <v>9062</v>
      </c>
      <c r="D8391">
        <v>983</v>
      </c>
      <c r="F8391">
        <v>5</v>
      </c>
      <c r="G8391" t="s">
        <v>769</v>
      </c>
      <c r="H8391" t="s">
        <v>94</v>
      </c>
      <c r="I8391" t="s">
        <v>104</v>
      </c>
      <c r="J8391" t="s">
        <v>210</v>
      </c>
      <c r="K8391" t="s">
        <v>121</v>
      </c>
      <c r="L8391" t="s">
        <v>82</v>
      </c>
      <c r="M8391" t="s">
        <v>429</v>
      </c>
      <c r="N8391" t="s">
        <v>84</v>
      </c>
      <c r="O8391" t="s">
        <v>1767</v>
      </c>
      <c r="P8391" t="s">
        <v>1387</v>
      </c>
      <c r="Q8391" t="s">
        <v>87</v>
      </c>
      <c r="R8391" t="s">
        <v>107</v>
      </c>
      <c r="T8391" t="s">
        <v>89</v>
      </c>
      <c r="U8391" t="s">
        <v>90</v>
      </c>
      <c r="V8391">
        <v>3.1701299999999999</v>
      </c>
      <c r="W8391">
        <v>0</v>
      </c>
      <c r="X8391">
        <v>0</v>
      </c>
      <c r="Y8391">
        <v>7.925325</v>
      </c>
      <c r="Z8391">
        <v>0</v>
      </c>
      <c r="AA8391">
        <v>0</v>
      </c>
      <c r="AB8391">
        <v>0</v>
      </c>
      <c r="AC8391">
        <v>0</v>
      </c>
      <c r="AP8391">
        <v>0</v>
      </c>
      <c r="AQ8391">
        <v>0</v>
      </c>
      <c r="AR8391">
        <v>0</v>
      </c>
      <c r="AS8391">
        <v>0</v>
      </c>
      <c r="AT8391">
        <v>0</v>
      </c>
      <c r="AU8391" t="s">
        <v>9342</v>
      </c>
      <c r="AV8391">
        <v>60</v>
      </c>
      <c r="AW8391">
        <v>0</v>
      </c>
      <c r="AX8391">
        <v>0</v>
      </c>
    </row>
    <row r="8392" spans="1:50" hidden="1" x14ac:dyDescent="0.3">
      <c r="A8392" t="s">
        <v>9777</v>
      </c>
      <c r="B8392" t="s">
        <v>9062</v>
      </c>
      <c r="D8392">
        <v>99</v>
      </c>
      <c r="F8392">
        <v>5</v>
      </c>
      <c r="G8392" t="s">
        <v>775</v>
      </c>
      <c r="H8392" t="s">
        <v>78</v>
      </c>
      <c r="I8392" t="s">
        <v>79</v>
      </c>
      <c r="J8392" t="s">
        <v>111</v>
      </c>
      <c r="K8392" t="s">
        <v>81</v>
      </c>
      <c r="L8392" t="s">
        <v>82</v>
      </c>
      <c r="M8392" t="s">
        <v>129</v>
      </c>
      <c r="N8392" t="s">
        <v>84</v>
      </c>
      <c r="O8392" t="s">
        <v>1767</v>
      </c>
      <c r="P8392" t="s">
        <v>1387</v>
      </c>
      <c r="Q8392" t="s">
        <v>87</v>
      </c>
      <c r="R8392" t="s">
        <v>155</v>
      </c>
      <c r="T8392" t="s">
        <v>89</v>
      </c>
      <c r="U8392" t="s">
        <v>90</v>
      </c>
      <c r="V8392">
        <v>2.1134200000000001</v>
      </c>
      <c r="W8392">
        <v>248.23852600000001</v>
      </c>
      <c r="X8392">
        <v>144.76927000000001</v>
      </c>
      <c r="Y8392">
        <v>265.23421000000002</v>
      </c>
      <c r="Z8392">
        <v>252.90592799999999</v>
      </c>
      <c r="AA8392">
        <v>131.80749013252162</v>
      </c>
      <c r="AB8392">
        <v>387.76886850505508</v>
      </c>
      <c r="AC8392">
        <v>93.396640178107063</v>
      </c>
      <c r="AP8392">
        <v>248.23852600000001</v>
      </c>
      <c r="AQ8392">
        <v>248.23852600000001</v>
      </c>
      <c r="AR8392">
        <v>248.23852600000001</v>
      </c>
      <c r="AS8392">
        <v>248.23852600000001</v>
      </c>
      <c r="AT8392">
        <v>117.45820802301483</v>
      </c>
      <c r="AU8392" t="s">
        <v>9344</v>
      </c>
      <c r="AV8392">
        <v>80</v>
      </c>
      <c r="AW8392">
        <v>1.4682276002876855</v>
      </c>
      <c r="AX8392">
        <v>6.1176150011986896E-2</v>
      </c>
    </row>
    <row r="8393" spans="1:50" hidden="1" x14ac:dyDescent="0.3">
      <c r="A8393" t="s">
        <v>9778</v>
      </c>
      <c r="B8393" t="s">
        <v>9062</v>
      </c>
      <c r="D8393">
        <v>100</v>
      </c>
      <c r="F8393">
        <v>5</v>
      </c>
      <c r="G8393" t="s">
        <v>77</v>
      </c>
      <c r="H8393" t="s">
        <v>78</v>
      </c>
      <c r="I8393" t="s">
        <v>79</v>
      </c>
      <c r="J8393" t="s">
        <v>80</v>
      </c>
      <c r="K8393" t="s">
        <v>81</v>
      </c>
      <c r="L8393" t="s">
        <v>82</v>
      </c>
      <c r="M8393" t="s">
        <v>83</v>
      </c>
      <c r="N8393" t="s">
        <v>84</v>
      </c>
      <c r="O8393" t="s">
        <v>1767</v>
      </c>
      <c r="P8393" t="s">
        <v>1602</v>
      </c>
      <c r="Q8393" t="s">
        <v>87</v>
      </c>
      <c r="R8393" t="s">
        <v>88</v>
      </c>
      <c r="T8393" t="s">
        <v>89</v>
      </c>
      <c r="U8393" t="s">
        <v>90</v>
      </c>
      <c r="V8393">
        <v>2.1134200000000001</v>
      </c>
      <c r="W8393">
        <v>0.79568499999999998</v>
      </c>
      <c r="X8393">
        <v>0</v>
      </c>
      <c r="Y8393">
        <v>9.5103899999999992</v>
      </c>
      <c r="Z8393">
        <v>3.1701299999999999</v>
      </c>
      <c r="AA8393">
        <v>0</v>
      </c>
      <c r="AB8393">
        <v>2.0480541326796367</v>
      </c>
      <c r="AC8393">
        <v>0</v>
      </c>
      <c r="AP8393">
        <v>0.79568499999999998</v>
      </c>
      <c r="AQ8393">
        <v>0.79568499999999998</v>
      </c>
      <c r="AR8393">
        <v>0.79568499999999998</v>
      </c>
      <c r="AS8393">
        <v>0.79568499999999998</v>
      </c>
      <c r="AT8393">
        <v>0.37649165807080465</v>
      </c>
      <c r="AU8393" t="s">
        <v>9063</v>
      </c>
      <c r="AV8393">
        <v>80</v>
      </c>
      <c r="AW8393">
        <v>4.7061457258850579E-3</v>
      </c>
      <c r="AX8393">
        <v>1.9608940524521075E-4</v>
      </c>
    </row>
    <row r="8394" spans="1:50" hidden="1" x14ac:dyDescent="0.3">
      <c r="A8394" t="s">
        <v>9779</v>
      </c>
      <c r="B8394" t="s">
        <v>9062</v>
      </c>
      <c r="D8394">
        <v>101</v>
      </c>
      <c r="F8394">
        <v>5</v>
      </c>
      <c r="G8394" t="s">
        <v>93</v>
      </c>
      <c r="H8394" t="s">
        <v>94</v>
      </c>
      <c r="I8394" t="s">
        <v>95</v>
      </c>
      <c r="J8394" t="s">
        <v>96</v>
      </c>
      <c r="K8394" t="s">
        <v>97</v>
      </c>
      <c r="L8394" t="s">
        <v>98</v>
      </c>
      <c r="M8394" t="s">
        <v>99</v>
      </c>
      <c r="N8394" t="s">
        <v>100</v>
      </c>
      <c r="O8394" t="s">
        <v>1767</v>
      </c>
      <c r="P8394" t="s">
        <v>1602</v>
      </c>
      <c r="Q8394" t="s">
        <v>87</v>
      </c>
      <c r="R8394" t="s">
        <v>88</v>
      </c>
      <c r="T8394" t="s">
        <v>89</v>
      </c>
      <c r="U8394" t="s">
        <v>90</v>
      </c>
      <c r="V8394">
        <v>0.80310000000000004</v>
      </c>
      <c r="W8394">
        <v>15.414318</v>
      </c>
      <c r="X8394">
        <v>3.714337</v>
      </c>
      <c r="Y8394">
        <v>37.344140000000003</v>
      </c>
      <c r="Z8394">
        <v>27.506173</v>
      </c>
      <c r="AA8394">
        <v>0</v>
      </c>
      <c r="AB8394">
        <v>4.0086350508537185</v>
      </c>
      <c r="AC8394">
        <v>0</v>
      </c>
      <c r="AP8394">
        <v>15.414318</v>
      </c>
      <c r="AQ8394">
        <v>15.414318</v>
      </c>
      <c r="AR8394">
        <v>15.414318</v>
      </c>
      <c r="AS8394">
        <v>15.414318</v>
      </c>
      <c r="AT8394">
        <v>19.193522599925288</v>
      </c>
      <c r="AU8394" t="s">
        <v>9065</v>
      </c>
      <c r="AV8394">
        <v>50</v>
      </c>
      <c r="AW8394">
        <v>0.38387045199850578</v>
      </c>
      <c r="AX8394">
        <v>1.5994602166604407E-2</v>
      </c>
    </row>
    <row r="8395" spans="1:50" hidden="1" x14ac:dyDescent="0.3">
      <c r="A8395" t="s">
        <v>9780</v>
      </c>
      <c r="B8395" t="s">
        <v>9062</v>
      </c>
      <c r="D8395">
        <v>1140</v>
      </c>
      <c r="F8395">
        <v>5</v>
      </c>
      <c r="G8395" t="s">
        <v>116</v>
      </c>
      <c r="H8395" t="s">
        <v>94</v>
      </c>
      <c r="I8395" t="s">
        <v>104</v>
      </c>
      <c r="J8395" t="s">
        <v>105</v>
      </c>
      <c r="K8395" t="s">
        <v>81</v>
      </c>
      <c r="L8395" t="s">
        <v>82</v>
      </c>
      <c r="M8395" t="s">
        <v>117</v>
      </c>
      <c r="N8395" t="s">
        <v>84</v>
      </c>
      <c r="O8395" t="s">
        <v>1767</v>
      </c>
      <c r="P8395" t="s">
        <v>1602</v>
      </c>
      <c r="Q8395" t="s">
        <v>87</v>
      </c>
      <c r="R8395" t="s">
        <v>155</v>
      </c>
      <c r="T8395" t="s">
        <v>89</v>
      </c>
      <c r="U8395" t="s">
        <v>90</v>
      </c>
      <c r="V8395">
        <v>2.1134200000000001</v>
      </c>
      <c r="W8395">
        <v>9.5910499999999992</v>
      </c>
      <c r="X8395">
        <v>2.1134200000000001</v>
      </c>
      <c r="Y8395">
        <v>10.5671</v>
      </c>
      <c r="Z8395">
        <v>2.1134200000000001</v>
      </c>
      <c r="AA8395">
        <v>0</v>
      </c>
      <c r="AB8395">
        <v>0.61286576928782988</v>
      </c>
      <c r="AC8395">
        <v>0</v>
      </c>
      <c r="AP8395">
        <v>9.5910499999999992</v>
      </c>
      <c r="AQ8395">
        <v>9.5910499999999992</v>
      </c>
      <c r="AR8395">
        <v>9.5910499999999992</v>
      </c>
      <c r="AS8395">
        <v>9.5910499999999992</v>
      </c>
      <c r="AT8395">
        <v>4.538165627277114</v>
      </c>
      <c r="AU8395" t="s">
        <v>9069</v>
      </c>
      <c r="AV8395">
        <v>80</v>
      </c>
      <c r="AW8395">
        <v>5.6727070340963928E-2</v>
      </c>
      <c r="AX8395">
        <v>2.3636279308734969E-3</v>
      </c>
    </row>
    <row r="8396" spans="1:50" hidden="1" x14ac:dyDescent="0.3">
      <c r="A8396" t="s">
        <v>9781</v>
      </c>
      <c r="B8396" t="s">
        <v>9062</v>
      </c>
      <c r="D8396">
        <v>117</v>
      </c>
      <c r="F8396">
        <v>5</v>
      </c>
      <c r="G8396" t="s">
        <v>124</v>
      </c>
      <c r="H8396" t="s">
        <v>94</v>
      </c>
      <c r="I8396" t="s">
        <v>95</v>
      </c>
      <c r="J8396" t="s">
        <v>96</v>
      </c>
      <c r="K8396" t="s">
        <v>125</v>
      </c>
      <c r="L8396" t="s">
        <v>82</v>
      </c>
      <c r="M8396" t="s">
        <v>99</v>
      </c>
      <c r="N8396" t="s">
        <v>100</v>
      </c>
      <c r="O8396" t="s">
        <v>1767</v>
      </c>
      <c r="P8396" t="s">
        <v>1602</v>
      </c>
      <c r="Q8396" t="s">
        <v>87</v>
      </c>
      <c r="R8396" t="s">
        <v>88</v>
      </c>
      <c r="T8396" t="s">
        <v>89</v>
      </c>
      <c r="U8396" t="s">
        <v>90</v>
      </c>
      <c r="V8396">
        <v>0.52835500000000002</v>
      </c>
      <c r="W8396">
        <v>9.9398850000000003</v>
      </c>
      <c r="X8396">
        <v>1.05671</v>
      </c>
      <c r="Y8396">
        <v>14.793939999999999</v>
      </c>
      <c r="Z8396">
        <v>8.7178579999999997</v>
      </c>
      <c r="AA8396">
        <v>0</v>
      </c>
      <c r="AB8396">
        <v>2.2105894453746591</v>
      </c>
      <c r="AC8396">
        <v>0</v>
      </c>
      <c r="AP8396">
        <v>9.9398850000000003</v>
      </c>
      <c r="AQ8396">
        <v>9.9398850000000003</v>
      </c>
      <c r="AR8396">
        <v>9.9398850000000003</v>
      </c>
      <c r="AS8396">
        <v>9.9398850000000003</v>
      </c>
      <c r="AT8396">
        <v>18.812890953998732</v>
      </c>
      <c r="AU8396" t="s">
        <v>9071</v>
      </c>
      <c r="AV8396">
        <v>270</v>
      </c>
      <c r="AW8396">
        <v>6.9677373903699005E-2</v>
      </c>
      <c r="AX8396">
        <v>2.9032239126541254E-3</v>
      </c>
    </row>
    <row r="8397" spans="1:50" hidden="1" x14ac:dyDescent="0.3">
      <c r="A8397" t="s">
        <v>9782</v>
      </c>
      <c r="B8397" t="s">
        <v>9062</v>
      </c>
      <c r="D8397">
        <v>120</v>
      </c>
      <c r="F8397">
        <v>5</v>
      </c>
      <c r="G8397" t="s">
        <v>132</v>
      </c>
      <c r="H8397" t="s">
        <v>94</v>
      </c>
      <c r="I8397" t="s">
        <v>95</v>
      </c>
      <c r="J8397" t="s">
        <v>96</v>
      </c>
      <c r="K8397" t="s">
        <v>133</v>
      </c>
      <c r="L8397" t="s">
        <v>98</v>
      </c>
      <c r="M8397" t="s">
        <v>99</v>
      </c>
      <c r="N8397" t="s">
        <v>100</v>
      </c>
      <c r="O8397" t="s">
        <v>1767</v>
      </c>
      <c r="P8397" t="s">
        <v>1602</v>
      </c>
      <c r="Q8397" t="s">
        <v>87</v>
      </c>
      <c r="R8397" t="s">
        <v>88</v>
      </c>
      <c r="T8397" t="s">
        <v>89</v>
      </c>
      <c r="U8397" t="s">
        <v>90</v>
      </c>
      <c r="V8397">
        <v>1.268052</v>
      </c>
      <c r="W8397">
        <v>13.389533</v>
      </c>
      <c r="X8397">
        <v>4.2268400000000002</v>
      </c>
      <c r="Y8397">
        <v>15.850650999999999</v>
      </c>
      <c r="Z8397">
        <v>14.582598000000001</v>
      </c>
      <c r="AA8397">
        <v>0</v>
      </c>
      <c r="AB8397">
        <v>1.2715865837110309</v>
      </c>
      <c r="AC8397">
        <v>0</v>
      </c>
      <c r="AP8397">
        <v>13.389533</v>
      </c>
      <c r="AQ8397">
        <v>13.389533</v>
      </c>
      <c r="AR8397">
        <v>13.389533</v>
      </c>
      <c r="AS8397">
        <v>13.389533</v>
      </c>
      <c r="AT8397">
        <v>10.559135587499567</v>
      </c>
      <c r="AU8397" t="s">
        <v>9073</v>
      </c>
      <c r="AV8397">
        <v>40</v>
      </c>
      <c r="AW8397">
        <v>0.26397838968748916</v>
      </c>
      <c r="AX8397">
        <v>1.0999099570312048E-2</v>
      </c>
    </row>
    <row r="8398" spans="1:50" hidden="1" x14ac:dyDescent="0.3">
      <c r="A8398" t="s">
        <v>9783</v>
      </c>
      <c r="B8398" t="s">
        <v>9062</v>
      </c>
      <c r="D8398">
        <v>128</v>
      </c>
      <c r="F8398">
        <v>5</v>
      </c>
      <c r="G8398" t="s">
        <v>136</v>
      </c>
      <c r="H8398" t="s">
        <v>94</v>
      </c>
      <c r="I8398" t="s">
        <v>95</v>
      </c>
      <c r="J8398" t="s">
        <v>96</v>
      </c>
      <c r="K8398" t="s">
        <v>137</v>
      </c>
      <c r="L8398" t="s">
        <v>98</v>
      </c>
      <c r="M8398" t="s">
        <v>99</v>
      </c>
      <c r="N8398" t="s">
        <v>84</v>
      </c>
      <c r="O8398" t="s">
        <v>1767</v>
      </c>
      <c r="P8398" t="s">
        <v>1602</v>
      </c>
      <c r="Q8398" t="s">
        <v>87</v>
      </c>
      <c r="R8398" t="s">
        <v>107</v>
      </c>
      <c r="T8398" t="s">
        <v>89</v>
      </c>
      <c r="U8398" t="s">
        <v>90</v>
      </c>
      <c r="V8398">
        <v>2.1134200000000001</v>
      </c>
      <c r="W8398">
        <v>21.945629</v>
      </c>
      <c r="X8398">
        <v>2.1134200000000001</v>
      </c>
      <c r="Y8398">
        <v>6.8686150000000001</v>
      </c>
      <c r="Z8398">
        <v>2.1134200000000001</v>
      </c>
      <c r="AA8398">
        <v>0</v>
      </c>
      <c r="AB8398">
        <v>0</v>
      </c>
      <c r="AC8398">
        <v>0</v>
      </c>
      <c r="AP8398">
        <v>21.945629</v>
      </c>
      <c r="AQ8398">
        <v>21.945629</v>
      </c>
      <c r="AR8398">
        <v>21.945629</v>
      </c>
      <c r="AS8398">
        <v>21.945629</v>
      </c>
      <c r="AT8398">
        <v>10.38394119484059</v>
      </c>
      <c r="AU8398" t="s">
        <v>9075</v>
      </c>
      <c r="AV8398">
        <v>40</v>
      </c>
      <c r="AW8398">
        <v>0.25959852987101473</v>
      </c>
      <c r="AX8398">
        <v>1.081660541129228E-2</v>
      </c>
    </row>
    <row r="8399" spans="1:50" hidden="1" x14ac:dyDescent="0.3">
      <c r="A8399" t="s">
        <v>9784</v>
      </c>
      <c r="B8399" t="s">
        <v>9062</v>
      </c>
      <c r="D8399">
        <v>132</v>
      </c>
      <c r="F8399">
        <v>5</v>
      </c>
      <c r="G8399" t="s">
        <v>140</v>
      </c>
      <c r="H8399" t="s">
        <v>94</v>
      </c>
      <c r="I8399" t="s">
        <v>95</v>
      </c>
      <c r="J8399" t="s">
        <v>96</v>
      </c>
      <c r="K8399" t="s">
        <v>141</v>
      </c>
      <c r="L8399" t="s">
        <v>98</v>
      </c>
      <c r="M8399" t="s">
        <v>99</v>
      </c>
      <c r="N8399" t="s">
        <v>84</v>
      </c>
      <c r="O8399" t="s">
        <v>1767</v>
      </c>
      <c r="P8399" t="s">
        <v>1602</v>
      </c>
      <c r="Q8399" t="s">
        <v>87</v>
      </c>
      <c r="R8399" t="s">
        <v>107</v>
      </c>
      <c r="T8399" t="s">
        <v>89</v>
      </c>
      <c r="U8399" t="s">
        <v>90</v>
      </c>
      <c r="V8399">
        <v>1.5850649999999999</v>
      </c>
      <c r="W8399">
        <v>29.203043000000001</v>
      </c>
      <c r="X8399">
        <v>12.416342999999999</v>
      </c>
      <c r="Y8399">
        <v>41.211697000000001</v>
      </c>
      <c r="Z8399">
        <v>42.796759000000002</v>
      </c>
      <c r="AA8399">
        <v>0</v>
      </c>
      <c r="AB8399">
        <v>4.6924869755314758</v>
      </c>
      <c r="AC8399">
        <v>0</v>
      </c>
      <c r="AP8399">
        <v>29.203043000000001</v>
      </c>
      <c r="AQ8399">
        <v>29.203043000000001</v>
      </c>
      <c r="AR8399">
        <v>29.203043000000001</v>
      </c>
      <c r="AS8399">
        <v>29.203043000000001</v>
      </c>
      <c r="AT8399">
        <v>18.423877254245095</v>
      </c>
      <c r="AU8399" t="s">
        <v>9077</v>
      </c>
      <c r="AV8399">
        <v>60</v>
      </c>
      <c r="AW8399">
        <v>0.30706462090408493</v>
      </c>
      <c r="AX8399">
        <v>1.2794359204336872E-2</v>
      </c>
    </row>
    <row r="8400" spans="1:50" hidden="1" x14ac:dyDescent="0.3">
      <c r="A8400" t="s">
        <v>9785</v>
      </c>
      <c r="B8400" t="s">
        <v>9062</v>
      </c>
      <c r="D8400">
        <v>139</v>
      </c>
      <c r="F8400">
        <v>5</v>
      </c>
      <c r="G8400" t="s">
        <v>8164</v>
      </c>
      <c r="H8400" t="s">
        <v>94</v>
      </c>
      <c r="I8400" t="s">
        <v>95</v>
      </c>
      <c r="J8400" t="s">
        <v>96</v>
      </c>
      <c r="K8400" t="s">
        <v>81</v>
      </c>
      <c r="L8400" t="s">
        <v>145</v>
      </c>
      <c r="M8400" t="s">
        <v>99</v>
      </c>
      <c r="N8400" t="s">
        <v>84</v>
      </c>
      <c r="O8400" t="s">
        <v>1767</v>
      </c>
      <c r="P8400" t="s">
        <v>1602</v>
      </c>
      <c r="Q8400" t="s">
        <v>87</v>
      </c>
      <c r="R8400" t="s">
        <v>107</v>
      </c>
      <c r="T8400" t="s">
        <v>89</v>
      </c>
      <c r="U8400" t="s">
        <v>90</v>
      </c>
      <c r="V8400">
        <v>2.8178939999999999</v>
      </c>
      <c r="W8400">
        <v>191.68482399999999</v>
      </c>
      <c r="X8400">
        <v>41.211694000000001</v>
      </c>
      <c r="Y8400">
        <v>129.623109</v>
      </c>
      <c r="Z8400">
        <v>52.131036000000002</v>
      </c>
      <c r="AA8400">
        <v>0</v>
      </c>
      <c r="AB8400">
        <v>0</v>
      </c>
      <c r="AC8400">
        <v>0</v>
      </c>
      <c r="AP8400">
        <v>191.68482399999999</v>
      </c>
      <c r="AQ8400">
        <v>191.68482399999999</v>
      </c>
      <c r="AR8400">
        <v>191.68482399999999</v>
      </c>
      <c r="AS8400">
        <v>191.68482399999999</v>
      </c>
      <c r="AT8400">
        <v>68.024142852782958</v>
      </c>
      <c r="AU8400" t="s">
        <v>9079</v>
      </c>
      <c r="AV8400">
        <v>40</v>
      </c>
      <c r="AW8400">
        <v>1.700603571319574</v>
      </c>
      <c r="AX8400">
        <v>7.0858482138315582E-2</v>
      </c>
    </row>
    <row r="8401" spans="1:50" hidden="1" x14ac:dyDescent="0.3">
      <c r="A8401" t="s">
        <v>9786</v>
      </c>
      <c r="B8401" t="s">
        <v>9062</v>
      </c>
      <c r="D8401">
        <v>144</v>
      </c>
      <c r="F8401">
        <v>5</v>
      </c>
      <c r="G8401" t="s">
        <v>2351</v>
      </c>
      <c r="H8401" t="s">
        <v>94</v>
      </c>
      <c r="I8401" t="s">
        <v>95</v>
      </c>
      <c r="J8401" t="s">
        <v>96</v>
      </c>
      <c r="K8401" t="s">
        <v>200</v>
      </c>
      <c r="L8401" t="s">
        <v>82</v>
      </c>
      <c r="M8401" t="s">
        <v>99</v>
      </c>
      <c r="N8401" t="s">
        <v>84</v>
      </c>
      <c r="O8401" t="s">
        <v>1767</v>
      </c>
      <c r="P8401" t="s">
        <v>1602</v>
      </c>
      <c r="Q8401" t="s">
        <v>87</v>
      </c>
      <c r="R8401" t="s">
        <v>107</v>
      </c>
      <c r="T8401" t="s">
        <v>89</v>
      </c>
      <c r="U8401" t="s">
        <v>90</v>
      </c>
      <c r="V8401">
        <v>2.641775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P8401">
        <v>0</v>
      </c>
      <c r="AQ8401">
        <v>0</v>
      </c>
      <c r="AR8401">
        <v>0</v>
      </c>
      <c r="AS8401">
        <v>0</v>
      </c>
      <c r="AT8401">
        <v>0</v>
      </c>
      <c r="AU8401" t="s">
        <v>9081</v>
      </c>
      <c r="AV8401">
        <v>60</v>
      </c>
      <c r="AW8401">
        <v>0</v>
      </c>
      <c r="AX8401">
        <v>0</v>
      </c>
    </row>
    <row r="8402" spans="1:50" hidden="1" x14ac:dyDescent="0.3">
      <c r="A8402" t="s">
        <v>9787</v>
      </c>
      <c r="B8402" t="s">
        <v>9062</v>
      </c>
      <c r="D8402">
        <v>146</v>
      </c>
      <c r="F8402">
        <v>5</v>
      </c>
      <c r="G8402" t="s">
        <v>148</v>
      </c>
      <c r="H8402" t="s">
        <v>94</v>
      </c>
      <c r="I8402" t="s">
        <v>95</v>
      </c>
      <c r="J8402" t="s">
        <v>96</v>
      </c>
      <c r="K8402" t="s">
        <v>121</v>
      </c>
      <c r="L8402" t="s">
        <v>82</v>
      </c>
      <c r="M8402" t="s">
        <v>99</v>
      </c>
      <c r="N8402" t="s">
        <v>84</v>
      </c>
      <c r="O8402" t="s">
        <v>1767</v>
      </c>
      <c r="P8402" t="s">
        <v>1602</v>
      </c>
      <c r="Q8402" t="s">
        <v>87</v>
      </c>
      <c r="R8402" t="s">
        <v>88</v>
      </c>
      <c r="T8402" t="s">
        <v>89</v>
      </c>
      <c r="U8402" t="s">
        <v>90</v>
      </c>
      <c r="V8402">
        <v>3.1701299999999999</v>
      </c>
      <c r="W8402">
        <v>55.233117</v>
      </c>
      <c r="X8402">
        <v>23.775977000000001</v>
      </c>
      <c r="Y8402">
        <v>328.10848499999997</v>
      </c>
      <c r="Z8402">
        <v>175.41386600000001</v>
      </c>
      <c r="AA8402">
        <v>0</v>
      </c>
      <c r="AB8402">
        <v>8.5435250389268518</v>
      </c>
      <c r="AC8402">
        <v>0</v>
      </c>
      <c r="AP8402">
        <v>55.233117</v>
      </c>
      <c r="AQ8402">
        <v>55.233117</v>
      </c>
      <c r="AR8402">
        <v>55.233117</v>
      </c>
      <c r="AS8402">
        <v>55.233117</v>
      </c>
      <c r="AT8402">
        <v>17.422981707374777</v>
      </c>
      <c r="AU8402" t="s">
        <v>9083</v>
      </c>
      <c r="AV8402">
        <v>60</v>
      </c>
      <c r="AW8402">
        <v>0.29038302845624631</v>
      </c>
      <c r="AX8402">
        <v>1.2099292852343596E-2</v>
      </c>
    </row>
    <row r="8403" spans="1:50" hidden="1" x14ac:dyDescent="0.3">
      <c r="A8403" t="s">
        <v>9788</v>
      </c>
      <c r="B8403" t="s">
        <v>9062</v>
      </c>
      <c r="D8403">
        <v>1540</v>
      </c>
      <c r="F8403">
        <v>5</v>
      </c>
      <c r="G8403" t="s">
        <v>158</v>
      </c>
      <c r="H8403" t="s">
        <v>94</v>
      </c>
      <c r="I8403" t="s">
        <v>104</v>
      </c>
      <c r="J8403" t="s">
        <v>105</v>
      </c>
      <c r="K8403" t="s">
        <v>81</v>
      </c>
      <c r="L8403" t="s">
        <v>82</v>
      </c>
      <c r="M8403" t="s">
        <v>129</v>
      </c>
      <c r="N8403" t="s">
        <v>84</v>
      </c>
      <c r="O8403" t="s">
        <v>1767</v>
      </c>
      <c r="P8403" t="s">
        <v>1602</v>
      </c>
      <c r="Q8403" t="s">
        <v>87</v>
      </c>
      <c r="R8403" t="s">
        <v>155</v>
      </c>
      <c r="T8403" t="s">
        <v>89</v>
      </c>
      <c r="U8403" t="s">
        <v>90</v>
      </c>
      <c r="V8403">
        <v>2.1134200000000001</v>
      </c>
      <c r="W8403">
        <v>10.043286</v>
      </c>
      <c r="X8403">
        <v>4.9313130000000003</v>
      </c>
      <c r="Y8403">
        <v>9.5103899999999992</v>
      </c>
      <c r="Z8403">
        <v>6.3402599999999998</v>
      </c>
      <c r="AA8403">
        <v>0</v>
      </c>
      <c r="AB8403">
        <v>1.2426954529784153</v>
      </c>
      <c r="AC8403">
        <v>0</v>
      </c>
      <c r="AP8403">
        <v>10.043286</v>
      </c>
      <c r="AQ8403">
        <v>10.043286</v>
      </c>
      <c r="AR8403">
        <v>10.043286</v>
      </c>
      <c r="AS8403">
        <v>10.043286</v>
      </c>
      <c r="AT8403">
        <v>4.7521486500553607</v>
      </c>
      <c r="AU8403" t="s">
        <v>9085</v>
      </c>
      <c r="AV8403">
        <v>80</v>
      </c>
      <c r="AW8403">
        <v>5.9401858125692007E-2</v>
      </c>
      <c r="AX8403">
        <v>2.4750774219038335E-3</v>
      </c>
    </row>
    <row r="8404" spans="1:50" hidden="1" x14ac:dyDescent="0.3">
      <c r="A8404" t="s">
        <v>9789</v>
      </c>
      <c r="B8404" t="s">
        <v>9062</v>
      </c>
      <c r="D8404">
        <v>1640</v>
      </c>
      <c r="F8404">
        <v>5</v>
      </c>
      <c r="G8404" t="s">
        <v>161</v>
      </c>
      <c r="H8404" t="s">
        <v>94</v>
      </c>
      <c r="I8404" t="s">
        <v>104</v>
      </c>
      <c r="J8404" t="s">
        <v>105</v>
      </c>
      <c r="K8404" t="s">
        <v>81</v>
      </c>
      <c r="L8404" t="s">
        <v>82</v>
      </c>
      <c r="M8404" t="s">
        <v>113</v>
      </c>
      <c r="N8404" t="s">
        <v>84</v>
      </c>
      <c r="O8404" t="s">
        <v>1767</v>
      </c>
      <c r="P8404" t="s">
        <v>1602</v>
      </c>
      <c r="Q8404" t="s">
        <v>87</v>
      </c>
      <c r="R8404" t="s">
        <v>88</v>
      </c>
      <c r="T8404" t="s">
        <v>89</v>
      </c>
      <c r="U8404" t="s">
        <v>90</v>
      </c>
      <c r="V8404">
        <v>2.1134200000000001</v>
      </c>
      <c r="W8404">
        <v>22.535270000000001</v>
      </c>
      <c r="X8404">
        <v>4.5790769999999998</v>
      </c>
      <c r="Y8404">
        <v>19.020779999999998</v>
      </c>
      <c r="Z8404">
        <v>8.4536800000000003</v>
      </c>
      <c r="AA8404">
        <v>0</v>
      </c>
      <c r="AB8404">
        <v>1.9621313205976372</v>
      </c>
      <c r="AC8404">
        <v>0</v>
      </c>
      <c r="AP8404">
        <v>22.535270000000001</v>
      </c>
      <c r="AQ8404">
        <v>22.535270000000001</v>
      </c>
      <c r="AR8404">
        <v>22.535270000000001</v>
      </c>
      <c r="AS8404">
        <v>22.535270000000001</v>
      </c>
      <c r="AT8404">
        <v>10.662939690170434</v>
      </c>
      <c r="AU8404" t="s">
        <v>9087</v>
      </c>
      <c r="AV8404">
        <v>80</v>
      </c>
      <c r="AW8404">
        <v>0.13328674612713043</v>
      </c>
      <c r="AX8404">
        <v>5.5536144219637679E-3</v>
      </c>
    </row>
    <row r="8405" spans="1:50" hidden="1" x14ac:dyDescent="0.3">
      <c r="A8405" t="s">
        <v>9790</v>
      </c>
      <c r="B8405" t="s">
        <v>9062</v>
      </c>
      <c r="D8405">
        <v>165</v>
      </c>
      <c r="F8405">
        <v>5</v>
      </c>
      <c r="G8405" t="s">
        <v>167</v>
      </c>
      <c r="H8405" t="s">
        <v>94</v>
      </c>
      <c r="I8405" t="s">
        <v>95</v>
      </c>
      <c r="J8405" t="s">
        <v>96</v>
      </c>
      <c r="K8405" t="s">
        <v>168</v>
      </c>
      <c r="L8405" t="s">
        <v>82</v>
      </c>
      <c r="M8405" t="s">
        <v>99</v>
      </c>
      <c r="N8405" t="s">
        <v>100</v>
      </c>
      <c r="O8405" t="s">
        <v>1767</v>
      </c>
      <c r="P8405" t="s">
        <v>1602</v>
      </c>
      <c r="Q8405" t="s">
        <v>87</v>
      </c>
      <c r="R8405" t="s">
        <v>88</v>
      </c>
      <c r="T8405" t="s">
        <v>89</v>
      </c>
      <c r="U8405" t="s">
        <v>90</v>
      </c>
      <c r="V8405">
        <v>0.31701299999999999</v>
      </c>
      <c r="W8405">
        <v>0.98014199999999996</v>
      </c>
      <c r="X8405">
        <v>1.268052</v>
      </c>
      <c r="Y8405">
        <v>8.2423380000000002</v>
      </c>
      <c r="Z8405">
        <v>18.492425000000001</v>
      </c>
      <c r="AA8405">
        <v>0</v>
      </c>
      <c r="AB8405">
        <v>3.9371116209043193</v>
      </c>
      <c r="AC8405">
        <v>0</v>
      </c>
      <c r="AP8405">
        <v>0.98014199999999996</v>
      </c>
      <c r="AQ8405">
        <v>0.98014199999999996</v>
      </c>
      <c r="AR8405">
        <v>0.98014199999999996</v>
      </c>
      <c r="AS8405">
        <v>0.98014199999999996</v>
      </c>
      <c r="AT8405">
        <v>3.0918038061530599</v>
      </c>
      <c r="AU8405" t="s">
        <v>9089</v>
      </c>
      <c r="AV8405">
        <v>423</v>
      </c>
      <c r="AW8405">
        <v>7.3092288561538059E-3</v>
      </c>
      <c r="AX8405">
        <v>3.0455120233974193E-4</v>
      </c>
    </row>
    <row r="8406" spans="1:50" hidden="1" x14ac:dyDescent="0.3">
      <c r="A8406" t="s">
        <v>9791</v>
      </c>
      <c r="B8406" t="s">
        <v>9062</v>
      </c>
      <c r="D8406">
        <v>1780</v>
      </c>
      <c r="F8406">
        <v>5</v>
      </c>
      <c r="G8406" t="s">
        <v>183</v>
      </c>
      <c r="H8406" t="s">
        <v>78</v>
      </c>
      <c r="I8406" t="s">
        <v>172</v>
      </c>
      <c r="J8406" t="s">
        <v>184</v>
      </c>
      <c r="K8406" t="s">
        <v>185</v>
      </c>
      <c r="L8406" t="s">
        <v>82</v>
      </c>
      <c r="M8406" t="s">
        <v>186</v>
      </c>
      <c r="N8406" t="s">
        <v>100</v>
      </c>
      <c r="O8406" t="s">
        <v>1767</v>
      </c>
      <c r="P8406" t="s">
        <v>1602</v>
      </c>
      <c r="Q8406" t="s">
        <v>87</v>
      </c>
      <c r="R8406" t="s">
        <v>107</v>
      </c>
      <c r="T8406" t="s">
        <v>89</v>
      </c>
      <c r="U8406" t="s">
        <v>90</v>
      </c>
      <c r="V8406">
        <v>0.36984899999999998</v>
      </c>
      <c r="W8406">
        <v>0.52119400000000005</v>
      </c>
      <c r="X8406">
        <v>0</v>
      </c>
      <c r="Y8406">
        <v>0</v>
      </c>
      <c r="Z8406">
        <v>0.36984899999999998</v>
      </c>
      <c r="AA8406">
        <v>0</v>
      </c>
      <c r="AB8406">
        <v>0.11111976570269409</v>
      </c>
      <c r="AC8406">
        <v>0</v>
      </c>
      <c r="AP8406">
        <v>0.52119400000000005</v>
      </c>
      <c r="AQ8406">
        <v>0.52119400000000005</v>
      </c>
      <c r="AR8406">
        <v>0.52119400000000005</v>
      </c>
      <c r="AS8406">
        <v>0.52119400000000005</v>
      </c>
      <c r="AT8406">
        <v>1.409207541456108</v>
      </c>
      <c r="AU8406" t="s">
        <v>9095</v>
      </c>
      <c r="AV8406">
        <v>441</v>
      </c>
      <c r="AW8406">
        <v>3.1954819534152109E-3</v>
      </c>
      <c r="AX8406">
        <v>1.3314508139230047E-4</v>
      </c>
    </row>
    <row r="8407" spans="1:50" hidden="1" x14ac:dyDescent="0.3">
      <c r="A8407" t="s">
        <v>9792</v>
      </c>
      <c r="B8407" t="s">
        <v>9062</v>
      </c>
      <c r="D8407">
        <v>186</v>
      </c>
      <c r="F8407">
        <v>5</v>
      </c>
      <c r="G8407" t="s">
        <v>193</v>
      </c>
      <c r="H8407" t="s">
        <v>94</v>
      </c>
      <c r="I8407" t="s">
        <v>95</v>
      </c>
      <c r="J8407" t="s">
        <v>96</v>
      </c>
      <c r="K8407" t="s">
        <v>81</v>
      </c>
      <c r="L8407" t="s">
        <v>145</v>
      </c>
      <c r="M8407" t="s">
        <v>99</v>
      </c>
      <c r="N8407" t="s">
        <v>84</v>
      </c>
      <c r="O8407" t="s">
        <v>1767</v>
      </c>
      <c r="P8407" t="s">
        <v>1602</v>
      </c>
      <c r="Q8407" t="s">
        <v>87</v>
      </c>
      <c r="R8407" t="s">
        <v>88</v>
      </c>
      <c r="T8407" t="s">
        <v>89</v>
      </c>
      <c r="U8407" t="s">
        <v>90</v>
      </c>
      <c r="V8407">
        <v>2.1134200000000001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72.122017436023739</v>
      </c>
      <c r="AC8407">
        <v>0</v>
      </c>
      <c r="AP8407">
        <v>0</v>
      </c>
      <c r="AQ8407">
        <v>0</v>
      </c>
      <c r="AR8407">
        <v>0</v>
      </c>
      <c r="AS8407">
        <v>0</v>
      </c>
      <c r="AT8407">
        <v>0</v>
      </c>
      <c r="AU8407" t="s">
        <v>9099</v>
      </c>
      <c r="AV8407">
        <v>60</v>
      </c>
      <c r="AW8407">
        <v>0</v>
      </c>
      <c r="AX8407">
        <v>0</v>
      </c>
    </row>
    <row r="8408" spans="1:50" hidden="1" x14ac:dyDescent="0.3">
      <c r="A8408" t="s">
        <v>9793</v>
      </c>
      <c r="B8408" t="s">
        <v>9062</v>
      </c>
      <c r="D8408">
        <v>188</v>
      </c>
      <c r="F8408">
        <v>5</v>
      </c>
      <c r="G8408" t="s">
        <v>196</v>
      </c>
      <c r="H8408" t="s">
        <v>94</v>
      </c>
      <c r="I8408" t="s">
        <v>95</v>
      </c>
      <c r="J8408" t="s">
        <v>96</v>
      </c>
      <c r="K8408" t="s">
        <v>81</v>
      </c>
      <c r="L8408" t="s">
        <v>82</v>
      </c>
      <c r="M8408" t="s">
        <v>99</v>
      </c>
      <c r="N8408" t="s">
        <v>84</v>
      </c>
      <c r="O8408" t="s">
        <v>1767</v>
      </c>
      <c r="P8408" t="s">
        <v>1602</v>
      </c>
      <c r="Q8408" t="s">
        <v>87</v>
      </c>
      <c r="R8408" t="s">
        <v>88</v>
      </c>
      <c r="T8408" t="s">
        <v>89</v>
      </c>
      <c r="U8408" t="s">
        <v>90</v>
      </c>
      <c r="V8408">
        <v>2.1134200000000001</v>
      </c>
      <c r="W8408">
        <v>76.015007534361288</v>
      </c>
      <c r="X8408">
        <v>14.793939999999999</v>
      </c>
      <c r="Y8408">
        <v>144.76927900000001</v>
      </c>
      <c r="Z8408">
        <v>95.103904</v>
      </c>
      <c r="AA8408">
        <v>0</v>
      </c>
      <c r="AB8408">
        <v>2.8284453711156767</v>
      </c>
      <c r="AC8408">
        <v>0</v>
      </c>
      <c r="AP8408">
        <v>110.476966</v>
      </c>
      <c r="AQ8408">
        <v>110.476966</v>
      </c>
      <c r="AR8408">
        <v>76.015007534361288</v>
      </c>
      <c r="AS8408">
        <v>76.015007534361288</v>
      </c>
      <c r="AT8408">
        <v>35.967771448344998</v>
      </c>
      <c r="AU8408" t="s">
        <v>9101</v>
      </c>
      <c r="AV8408">
        <v>80</v>
      </c>
      <c r="AW8408">
        <v>0.44959714310431248</v>
      </c>
      <c r="AX8408">
        <v>1.8733214296013021E-2</v>
      </c>
    </row>
    <row r="8409" spans="1:50" hidden="1" x14ac:dyDescent="0.3">
      <c r="A8409" t="s">
        <v>9794</v>
      </c>
      <c r="B8409" t="s">
        <v>9062</v>
      </c>
      <c r="D8409">
        <v>193</v>
      </c>
      <c r="F8409">
        <v>5</v>
      </c>
      <c r="G8409" t="s">
        <v>199</v>
      </c>
      <c r="H8409" t="s">
        <v>94</v>
      </c>
      <c r="I8409" t="s">
        <v>95</v>
      </c>
      <c r="J8409" t="s">
        <v>96</v>
      </c>
      <c r="K8409" t="s">
        <v>200</v>
      </c>
      <c r="L8409" t="s">
        <v>82</v>
      </c>
      <c r="M8409" t="s">
        <v>99</v>
      </c>
      <c r="N8409" t="s">
        <v>84</v>
      </c>
      <c r="O8409" t="s">
        <v>1767</v>
      </c>
      <c r="P8409" t="s">
        <v>1602</v>
      </c>
      <c r="Q8409" t="s">
        <v>87</v>
      </c>
      <c r="R8409" t="s">
        <v>215</v>
      </c>
      <c r="T8409" t="s">
        <v>89</v>
      </c>
      <c r="U8409" t="s">
        <v>90</v>
      </c>
      <c r="V8409">
        <v>2.641775</v>
      </c>
      <c r="W8409">
        <v>3.7337950000000002</v>
      </c>
      <c r="X8409">
        <v>10.567100999999999</v>
      </c>
      <c r="Y8409">
        <v>0</v>
      </c>
      <c r="Z8409">
        <v>11.007398</v>
      </c>
      <c r="AA8409">
        <v>0</v>
      </c>
      <c r="AB8409">
        <v>0</v>
      </c>
      <c r="AC8409">
        <v>0</v>
      </c>
      <c r="AP8409">
        <v>3.7337950000000002</v>
      </c>
      <c r="AQ8409">
        <v>3.7337950000000002</v>
      </c>
      <c r="AR8409">
        <v>3.7337950000000002</v>
      </c>
      <c r="AS8409">
        <v>3.7337950000000002</v>
      </c>
      <c r="AT8409">
        <v>1.4133660133811548</v>
      </c>
      <c r="AU8409" t="s">
        <v>9106</v>
      </c>
      <c r="AV8409">
        <v>60</v>
      </c>
      <c r="AW8409">
        <v>2.3556100223019245E-2</v>
      </c>
      <c r="AX8409">
        <v>9.815041759591353E-4</v>
      </c>
    </row>
    <row r="8410" spans="1:50" hidden="1" x14ac:dyDescent="0.3">
      <c r="A8410" t="s">
        <v>9795</v>
      </c>
      <c r="B8410" t="s">
        <v>9062</v>
      </c>
      <c r="D8410">
        <v>2001</v>
      </c>
      <c r="F8410">
        <v>5</v>
      </c>
      <c r="G8410" t="s">
        <v>209</v>
      </c>
      <c r="H8410" t="s">
        <v>94</v>
      </c>
      <c r="I8410" t="s">
        <v>104</v>
      </c>
      <c r="J8410" t="s">
        <v>210</v>
      </c>
      <c r="K8410" t="s">
        <v>97</v>
      </c>
      <c r="L8410" t="s">
        <v>98</v>
      </c>
      <c r="M8410" t="s">
        <v>211</v>
      </c>
      <c r="N8410" t="s">
        <v>100</v>
      </c>
      <c r="O8410" t="s">
        <v>1767</v>
      </c>
      <c r="P8410" t="s">
        <v>1602</v>
      </c>
      <c r="Q8410" t="s">
        <v>87</v>
      </c>
      <c r="R8410" t="s">
        <v>107</v>
      </c>
      <c r="T8410" t="s">
        <v>89</v>
      </c>
      <c r="U8410" t="s">
        <v>90</v>
      </c>
      <c r="V8410">
        <v>0.80310000000000004</v>
      </c>
      <c r="W8410">
        <v>0</v>
      </c>
      <c r="X8410">
        <v>0</v>
      </c>
      <c r="Y8410">
        <v>0</v>
      </c>
      <c r="Z8410">
        <v>1.20465</v>
      </c>
      <c r="AA8410">
        <v>0</v>
      </c>
      <c r="AB8410">
        <v>0</v>
      </c>
      <c r="AC8410">
        <v>0</v>
      </c>
      <c r="AP8410">
        <v>0</v>
      </c>
      <c r="AQ8410">
        <v>0</v>
      </c>
      <c r="AR8410">
        <v>0</v>
      </c>
      <c r="AS8410">
        <v>0</v>
      </c>
      <c r="AT8410">
        <v>0</v>
      </c>
      <c r="AU8410" t="s">
        <v>9108</v>
      </c>
      <c r="AV8410">
        <v>50</v>
      </c>
      <c r="AW8410">
        <v>0</v>
      </c>
      <c r="AX8410">
        <v>0</v>
      </c>
    </row>
    <row r="8411" spans="1:50" hidden="1" x14ac:dyDescent="0.3">
      <c r="A8411" t="s">
        <v>9796</v>
      </c>
      <c r="B8411" t="s">
        <v>9062</v>
      </c>
      <c r="D8411">
        <v>2016</v>
      </c>
      <c r="F8411">
        <v>5</v>
      </c>
      <c r="G8411" t="s">
        <v>214</v>
      </c>
      <c r="H8411" t="s">
        <v>94</v>
      </c>
      <c r="I8411" t="s">
        <v>104</v>
      </c>
      <c r="J8411" t="s">
        <v>210</v>
      </c>
      <c r="K8411" t="s">
        <v>168</v>
      </c>
      <c r="L8411" t="s">
        <v>82</v>
      </c>
      <c r="M8411" t="s">
        <v>211</v>
      </c>
      <c r="N8411" t="s">
        <v>100</v>
      </c>
      <c r="O8411" t="s">
        <v>1767</v>
      </c>
      <c r="P8411" t="s">
        <v>1602</v>
      </c>
      <c r="Q8411" t="s">
        <v>87</v>
      </c>
      <c r="R8411" t="s">
        <v>107</v>
      </c>
      <c r="T8411" t="s">
        <v>89</v>
      </c>
      <c r="U8411" t="s">
        <v>90</v>
      </c>
      <c r="V8411">
        <v>0.31701299999999999</v>
      </c>
      <c r="W8411">
        <v>0</v>
      </c>
      <c r="X8411">
        <v>0</v>
      </c>
      <c r="Y8411">
        <v>0.31701299999999999</v>
      </c>
      <c r="Z8411">
        <v>0</v>
      </c>
      <c r="AA8411">
        <v>0</v>
      </c>
      <c r="AB8411">
        <v>0.73034290518887668</v>
      </c>
      <c r="AC8411">
        <v>0</v>
      </c>
      <c r="AP8411">
        <v>0</v>
      </c>
      <c r="AQ8411">
        <v>0</v>
      </c>
      <c r="AR8411">
        <v>0</v>
      </c>
      <c r="AS8411">
        <v>0</v>
      </c>
      <c r="AT8411">
        <v>0</v>
      </c>
      <c r="AU8411" t="s">
        <v>9110</v>
      </c>
      <c r="AV8411">
        <v>423</v>
      </c>
      <c r="AW8411">
        <v>0</v>
      </c>
      <c r="AX8411">
        <v>0</v>
      </c>
    </row>
    <row r="8412" spans="1:50" hidden="1" x14ac:dyDescent="0.3">
      <c r="A8412" t="s">
        <v>9797</v>
      </c>
      <c r="B8412" t="s">
        <v>9062</v>
      </c>
      <c r="D8412">
        <v>2017</v>
      </c>
      <c r="F8412">
        <v>5</v>
      </c>
      <c r="G8412" t="s">
        <v>218</v>
      </c>
      <c r="H8412" t="s">
        <v>94</v>
      </c>
      <c r="I8412" t="s">
        <v>104</v>
      </c>
      <c r="J8412" t="s">
        <v>210</v>
      </c>
      <c r="K8412" t="s">
        <v>125</v>
      </c>
      <c r="L8412" t="s">
        <v>82</v>
      </c>
      <c r="M8412" t="s">
        <v>211</v>
      </c>
      <c r="N8412" t="s">
        <v>100</v>
      </c>
      <c r="O8412" t="s">
        <v>1767</v>
      </c>
      <c r="P8412" t="s">
        <v>1602</v>
      </c>
      <c r="Q8412" t="s">
        <v>87</v>
      </c>
      <c r="R8412" t="s">
        <v>215</v>
      </c>
      <c r="T8412" t="s">
        <v>89</v>
      </c>
      <c r="U8412" t="s">
        <v>90</v>
      </c>
      <c r="V8412">
        <v>0.52835500000000002</v>
      </c>
      <c r="W8412">
        <v>2.7851999999999998E-2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P8412">
        <v>2.7851999999999998E-2</v>
      </c>
      <c r="AQ8412">
        <v>2.7851999999999998E-2</v>
      </c>
      <c r="AR8412">
        <v>2.7851999999999998E-2</v>
      </c>
      <c r="AS8412">
        <v>2.7851999999999998E-2</v>
      </c>
      <c r="AT8412">
        <v>5.2714557447170934E-2</v>
      </c>
      <c r="AU8412" t="s">
        <v>9112</v>
      </c>
      <c r="AV8412">
        <v>270</v>
      </c>
      <c r="AW8412">
        <v>1.9523910165618864E-4</v>
      </c>
      <c r="AX8412">
        <v>8.1349625690078606E-6</v>
      </c>
    </row>
    <row r="8413" spans="1:50" hidden="1" x14ac:dyDescent="0.3">
      <c r="A8413" t="s">
        <v>9798</v>
      </c>
      <c r="B8413" t="s">
        <v>9062</v>
      </c>
      <c r="D8413">
        <v>2032</v>
      </c>
      <c r="F8413">
        <v>5</v>
      </c>
      <c r="G8413" t="s">
        <v>5706</v>
      </c>
      <c r="H8413" t="s">
        <v>94</v>
      </c>
      <c r="I8413" t="s">
        <v>104</v>
      </c>
      <c r="J8413" t="s">
        <v>210</v>
      </c>
      <c r="K8413" t="s">
        <v>141</v>
      </c>
      <c r="L8413" t="s">
        <v>98</v>
      </c>
      <c r="M8413" t="s">
        <v>211</v>
      </c>
      <c r="N8413" t="s">
        <v>84</v>
      </c>
      <c r="O8413" t="s">
        <v>1767</v>
      </c>
      <c r="P8413" t="s">
        <v>1602</v>
      </c>
      <c r="Q8413" t="s">
        <v>87</v>
      </c>
      <c r="R8413" t="s">
        <v>107</v>
      </c>
      <c r="T8413" t="s">
        <v>89</v>
      </c>
      <c r="U8413" t="s">
        <v>90</v>
      </c>
      <c r="V8413">
        <v>1.5850649999999999</v>
      </c>
      <c r="W8413">
        <v>1.4204909999999999</v>
      </c>
      <c r="X8413">
        <v>0</v>
      </c>
      <c r="Y8413">
        <v>1.5850660000000001</v>
      </c>
      <c r="Z8413">
        <v>0</v>
      </c>
      <c r="AA8413">
        <v>0</v>
      </c>
      <c r="AB8413">
        <v>0.33655104682664339</v>
      </c>
      <c r="AC8413">
        <v>0</v>
      </c>
      <c r="AP8413">
        <v>1.4204909999999999</v>
      </c>
      <c r="AQ8413">
        <v>1.4204909999999999</v>
      </c>
      <c r="AR8413">
        <v>1.4204909999999999</v>
      </c>
      <c r="AS8413">
        <v>1.4204909999999999</v>
      </c>
      <c r="AT8413">
        <v>0.89617208127111503</v>
      </c>
      <c r="AU8413" t="s">
        <v>9116</v>
      </c>
      <c r="AV8413">
        <v>60</v>
      </c>
      <c r="AW8413">
        <v>1.4936201354518584E-2</v>
      </c>
      <c r="AX8413">
        <v>6.2234172310494105E-4</v>
      </c>
    </row>
    <row r="8414" spans="1:50" hidden="1" x14ac:dyDescent="0.3">
      <c r="A8414" t="s">
        <v>9799</v>
      </c>
      <c r="B8414" t="s">
        <v>9062</v>
      </c>
      <c r="D8414">
        <v>2039</v>
      </c>
      <c r="F8414">
        <v>5</v>
      </c>
      <c r="G8414" t="s">
        <v>8181</v>
      </c>
      <c r="H8414" t="s">
        <v>94</v>
      </c>
      <c r="I8414" t="s">
        <v>104</v>
      </c>
      <c r="J8414" t="s">
        <v>210</v>
      </c>
      <c r="K8414" t="s">
        <v>81</v>
      </c>
      <c r="L8414" t="s">
        <v>145</v>
      </c>
      <c r="M8414" t="s">
        <v>211</v>
      </c>
      <c r="N8414" t="s">
        <v>84</v>
      </c>
      <c r="O8414" t="s">
        <v>1767</v>
      </c>
      <c r="P8414" t="s">
        <v>1602</v>
      </c>
      <c r="Q8414" t="s">
        <v>87</v>
      </c>
      <c r="R8414" t="s">
        <v>107</v>
      </c>
      <c r="T8414" t="s">
        <v>89</v>
      </c>
      <c r="U8414" t="s">
        <v>90</v>
      </c>
      <c r="V8414">
        <v>2.8178939999999999</v>
      </c>
      <c r="W8414">
        <v>0</v>
      </c>
      <c r="X8414">
        <v>1.4089469999999999</v>
      </c>
      <c r="Y8414">
        <v>14.089468</v>
      </c>
      <c r="Z8414">
        <v>1.4089469999999999</v>
      </c>
      <c r="AA8414">
        <v>0</v>
      </c>
      <c r="AB8414">
        <v>0</v>
      </c>
      <c r="AC8414">
        <v>0</v>
      </c>
      <c r="AP8414">
        <v>0</v>
      </c>
      <c r="AQ8414">
        <v>0</v>
      </c>
      <c r="AR8414">
        <v>0</v>
      </c>
      <c r="AS8414">
        <v>0</v>
      </c>
      <c r="AT8414">
        <v>0</v>
      </c>
      <c r="AU8414" t="s">
        <v>9118</v>
      </c>
    </row>
    <row r="8415" spans="1:50" hidden="1" x14ac:dyDescent="0.3">
      <c r="A8415" t="s">
        <v>9800</v>
      </c>
      <c r="B8415" t="s">
        <v>9062</v>
      </c>
      <c r="D8415">
        <v>2040</v>
      </c>
      <c r="F8415">
        <v>5</v>
      </c>
      <c r="G8415" t="s">
        <v>236</v>
      </c>
      <c r="H8415" t="s">
        <v>94</v>
      </c>
      <c r="I8415" t="s">
        <v>104</v>
      </c>
      <c r="J8415" t="s">
        <v>210</v>
      </c>
      <c r="K8415" t="s">
        <v>81</v>
      </c>
      <c r="L8415" t="s">
        <v>82</v>
      </c>
      <c r="M8415" t="s">
        <v>211</v>
      </c>
      <c r="N8415" t="s">
        <v>84</v>
      </c>
      <c r="O8415" t="s">
        <v>1767</v>
      </c>
      <c r="P8415" t="s">
        <v>1602</v>
      </c>
      <c r="Q8415" t="s">
        <v>87</v>
      </c>
      <c r="R8415" t="s">
        <v>215</v>
      </c>
      <c r="T8415" t="s">
        <v>89</v>
      </c>
      <c r="U8415" t="s">
        <v>90</v>
      </c>
      <c r="V8415">
        <v>2.1134200000000001</v>
      </c>
      <c r="W8415">
        <v>0</v>
      </c>
      <c r="X8415">
        <v>0.35223700000000002</v>
      </c>
      <c r="Y8415">
        <v>0</v>
      </c>
      <c r="Z8415">
        <v>7.3969699999999996</v>
      </c>
      <c r="AA8415">
        <v>0</v>
      </c>
      <c r="AB8415">
        <v>0.53676436072444156</v>
      </c>
      <c r="AC8415">
        <v>0</v>
      </c>
      <c r="AP8415">
        <v>0</v>
      </c>
      <c r="AQ8415">
        <v>0</v>
      </c>
      <c r="AR8415">
        <v>0</v>
      </c>
      <c r="AS8415">
        <v>0</v>
      </c>
      <c r="AT8415">
        <v>0</v>
      </c>
      <c r="AU8415" t="s">
        <v>9120</v>
      </c>
      <c r="AV8415">
        <v>80</v>
      </c>
      <c r="AW8415">
        <v>0</v>
      </c>
      <c r="AX8415">
        <v>0</v>
      </c>
    </row>
    <row r="8416" spans="1:50" hidden="1" x14ac:dyDescent="0.3">
      <c r="A8416" t="s">
        <v>9801</v>
      </c>
      <c r="B8416" t="s">
        <v>9062</v>
      </c>
      <c r="D8416">
        <v>2112</v>
      </c>
      <c r="F8416">
        <v>5</v>
      </c>
      <c r="G8416" t="s">
        <v>250</v>
      </c>
      <c r="H8416" t="s">
        <v>251</v>
      </c>
      <c r="I8416" t="s">
        <v>252</v>
      </c>
      <c r="J8416" t="s">
        <v>253</v>
      </c>
      <c r="K8416" t="s">
        <v>185</v>
      </c>
      <c r="L8416" t="s">
        <v>82</v>
      </c>
      <c r="M8416" t="s">
        <v>254</v>
      </c>
      <c r="N8416" t="s">
        <v>100</v>
      </c>
      <c r="O8416" t="s">
        <v>1767</v>
      </c>
      <c r="P8416" t="s">
        <v>1602</v>
      </c>
      <c r="Q8416" t="s">
        <v>87</v>
      </c>
      <c r="R8416" t="s">
        <v>107</v>
      </c>
      <c r="T8416" t="s">
        <v>89</v>
      </c>
      <c r="U8416" t="s">
        <v>90</v>
      </c>
      <c r="V8416">
        <v>0.36984899999999998</v>
      </c>
      <c r="W8416">
        <v>0</v>
      </c>
      <c r="X8416">
        <v>0</v>
      </c>
      <c r="Y8416">
        <v>0.36984899999999998</v>
      </c>
      <c r="Z8416">
        <v>0.36984899999999998</v>
      </c>
      <c r="AA8416">
        <v>0</v>
      </c>
      <c r="AB8416">
        <v>0</v>
      </c>
      <c r="AC8416">
        <v>0</v>
      </c>
      <c r="AP8416">
        <v>0</v>
      </c>
      <c r="AQ8416">
        <v>0</v>
      </c>
      <c r="AR8416">
        <v>0</v>
      </c>
      <c r="AS8416">
        <v>0</v>
      </c>
      <c r="AT8416">
        <v>0</v>
      </c>
      <c r="AU8416" t="s">
        <v>9124</v>
      </c>
      <c r="AV8416">
        <v>441</v>
      </c>
      <c r="AW8416">
        <v>0</v>
      </c>
      <c r="AX8416">
        <v>0</v>
      </c>
    </row>
    <row r="8417" spans="1:50" hidden="1" x14ac:dyDescent="0.3">
      <c r="A8417" t="s">
        <v>9802</v>
      </c>
      <c r="B8417" t="s">
        <v>9062</v>
      </c>
      <c r="D8417">
        <v>2125</v>
      </c>
      <c r="F8417">
        <v>5</v>
      </c>
      <c r="G8417" t="s">
        <v>257</v>
      </c>
      <c r="H8417" t="s">
        <v>251</v>
      </c>
      <c r="I8417" t="s">
        <v>252</v>
      </c>
      <c r="J8417" t="s">
        <v>253</v>
      </c>
      <c r="K8417" t="s">
        <v>112</v>
      </c>
      <c r="L8417" t="s">
        <v>82</v>
      </c>
      <c r="M8417" t="s">
        <v>254</v>
      </c>
      <c r="N8417" t="s">
        <v>100</v>
      </c>
      <c r="O8417" t="s">
        <v>1767</v>
      </c>
      <c r="P8417" t="s">
        <v>1602</v>
      </c>
      <c r="Q8417" t="s">
        <v>87</v>
      </c>
      <c r="R8417" t="s">
        <v>88</v>
      </c>
      <c r="T8417" t="s">
        <v>89</v>
      </c>
      <c r="U8417" t="s">
        <v>90</v>
      </c>
      <c r="V8417">
        <v>1.046143</v>
      </c>
      <c r="W8417">
        <v>2.0325319999999998</v>
      </c>
      <c r="X8417">
        <v>0</v>
      </c>
      <c r="Y8417">
        <v>4.1845720000000002</v>
      </c>
      <c r="Z8417">
        <v>5.230715</v>
      </c>
      <c r="AA8417">
        <v>0</v>
      </c>
      <c r="AB8417">
        <v>1.1929656836675917</v>
      </c>
      <c r="AC8417">
        <v>0</v>
      </c>
      <c r="AP8417">
        <v>2.0325319999999998</v>
      </c>
      <c r="AQ8417">
        <v>2.0325319999999998</v>
      </c>
      <c r="AR8417">
        <v>2.0325319999999998</v>
      </c>
      <c r="AS8417">
        <v>2.0325319999999998</v>
      </c>
      <c r="AT8417">
        <v>1.942881613699083</v>
      </c>
      <c r="AU8417" t="s">
        <v>9126</v>
      </c>
      <c r="AV8417">
        <v>112</v>
      </c>
      <c r="AW8417">
        <v>1.7347157265170384E-2</v>
      </c>
      <c r="AX8417">
        <v>7.2279821938209937E-4</v>
      </c>
    </row>
    <row r="8418" spans="1:50" hidden="1" x14ac:dyDescent="0.3">
      <c r="A8418" t="s">
        <v>9803</v>
      </c>
      <c r="B8418" t="s">
        <v>9062</v>
      </c>
      <c r="D8418">
        <v>2140</v>
      </c>
      <c r="F8418">
        <v>5</v>
      </c>
      <c r="G8418" t="s">
        <v>260</v>
      </c>
      <c r="H8418" t="s">
        <v>251</v>
      </c>
      <c r="I8418" t="s">
        <v>252</v>
      </c>
      <c r="J8418" t="s">
        <v>253</v>
      </c>
      <c r="K8418" t="s">
        <v>81</v>
      </c>
      <c r="L8418" t="s">
        <v>82</v>
      </c>
      <c r="M8418" t="s">
        <v>254</v>
      </c>
      <c r="N8418" t="s">
        <v>84</v>
      </c>
      <c r="O8418" t="s">
        <v>1767</v>
      </c>
      <c r="P8418" t="s">
        <v>1602</v>
      </c>
      <c r="Q8418" t="s">
        <v>87</v>
      </c>
      <c r="R8418" t="s">
        <v>88</v>
      </c>
      <c r="T8418" t="s">
        <v>89</v>
      </c>
      <c r="U8418" t="s">
        <v>90</v>
      </c>
      <c r="V8418">
        <v>2.1134200000000001</v>
      </c>
      <c r="W8418">
        <v>18.823654000000001</v>
      </c>
      <c r="X8418">
        <v>4.2268400000000002</v>
      </c>
      <c r="Y8418">
        <v>10.5671</v>
      </c>
      <c r="Z8418">
        <v>25.361041</v>
      </c>
      <c r="AA8418">
        <v>0</v>
      </c>
      <c r="AB8418">
        <v>2.50970855456353</v>
      </c>
      <c r="AC8418">
        <v>0</v>
      </c>
      <c r="AP8418">
        <v>18.823654000000001</v>
      </c>
      <c r="AQ8418">
        <v>18.823654000000001</v>
      </c>
      <c r="AR8418">
        <v>18.823654000000001</v>
      </c>
      <c r="AS8418">
        <v>18.823654000000001</v>
      </c>
      <c r="AT8418">
        <v>8.9067265380284084</v>
      </c>
      <c r="AU8418" t="s">
        <v>9128</v>
      </c>
      <c r="AV8418">
        <v>80</v>
      </c>
      <c r="AW8418">
        <v>0.11133408172535511</v>
      </c>
      <c r="AX8418">
        <v>4.6389200718897966E-3</v>
      </c>
    </row>
    <row r="8419" spans="1:50" hidden="1" x14ac:dyDescent="0.3">
      <c r="A8419" t="s">
        <v>9804</v>
      </c>
      <c r="B8419" t="s">
        <v>9062</v>
      </c>
      <c r="D8419">
        <v>2146</v>
      </c>
      <c r="F8419">
        <v>5</v>
      </c>
      <c r="G8419" t="s">
        <v>263</v>
      </c>
      <c r="H8419" t="s">
        <v>251</v>
      </c>
      <c r="I8419" t="s">
        <v>252</v>
      </c>
      <c r="J8419" t="s">
        <v>253</v>
      </c>
      <c r="K8419" t="s">
        <v>121</v>
      </c>
      <c r="L8419" t="s">
        <v>82</v>
      </c>
      <c r="M8419" t="s">
        <v>254</v>
      </c>
      <c r="N8419" t="s">
        <v>84</v>
      </c>
      <c r="O8419" t="s">
        <v>1767</v>
      </c>
      <c r="P8419" t="s">
        <v>1602</v>
      </c>
      <c r="Q8419" t="s">
        <v>87</v>
      </c>
      <c r="R8419" t="s">
        <v>88</v>
      </c>
      <c r="T8419" t="s">
        <v>89</v>
      </c>
      <c r="U8419" t="s">
        <v>90</v>
      </c>
      <c r="V8419">
        <v>3.1701299999999999</v>
      </c>
      <c r="W8419">
        <v>27.810169999999999</v>
      </c>
      <c r="X8419">
        <v>3.6984849999999998</v>
      </c>
      <c r="Y8419">
        <v>26.946107999999999</v>
      </c>
      <c r="Z8419">
        <v>13.737231</v>
      </c>
      <c r="AA8419">
        <v>0</v>
      </c>
      <c r="AB8419">
        <v>4.6928324506376784</v>
      </c>
      <c r="AC8419">
        <v>0</v>
      </c>
      <c r="AP8419">
        <v>27.810169999999999</v>
      </c>
      <c r="AQ8419">
        <v>27.810169999999999</v>
      </c>
      <c r="AR8419">
        <v>27.810169999999999</v>
      </c>
      <c r="AS8419">
        <v>27.810169999999999</v>
      </c>
      <c r="AT8419">
        <v>8.7725645320538899</v>
      </c>
      <c r="AU8419" t="s">
        <v>9130</v>
      </c>
      <c r="AV8419">
        <v>60</v>
      </c>
      <c r="AW8419">
        <v>0.14620940886756484</v>
      </c>
      <c r="AX8419">
        <v>6.0920587028152019E-3</v>
      </c>
    </row>
    <row r="8420" spans="1:50" hidden="1" x14ac:dyDescent="0.3">
      <c r="A8420" t="s">
        <v>9805</v>
      </c>
      <c r="B8420" t="s">
        <v>9062</v>
      </c>
      <c r="D8420">
        <v>2148</v>
      </c>
      <c r="F8420">
        <v>5</v>
      </c>
      <c r="G8420" t="s">
        <v>266</v>
      </c>
      <c r="H8420" t="s">
        <v>251</v>
      </c>
      <c r="I8420" t="s">
        <v>252</v>
      </c>
      <c r="J8420" t="s">
        <v>253</v>
      </c>
      <c r="K8420" t="s">
        <v>267</v>
      </c>
      <c r="L8420" t="s">
        <v>82</v>
      </c>
      <c r="M8420" t="s">
        <v>254</v>
      </c>
      <c r="N8420" t="s">
        <v>84</v>
      </c>
      <c r="O8420" t="s">
        <v>1767</v>
      </c>
      <c r="P8420" t="s">
        <v>1602</v>
      </c>
      <c r="Q8420" t="s">
        <v>87</v>
      </c>
      <c r="R8420" t="s">
        <v>107</v>
      </c>
      <c r="T8420" t="s">
        <v>89</v>
      </c>
      <c r="U8420" t="s">
        <v>90</v>
      </c>
      <c r="V8420">
        <v>2.1134200000000001</v>
      </c>
      <c r="W8420">
        <v>0</v>
      </c>
      <c r="X8420">
        <v>0</v>
      </c>
      <c r="Y8420">
        <v>22.190911</v>
      </c>
      <c r="Z8420">
        <v>5.28355</v>
      </c>
      <c r="AA8420">
        <v>0</v>
      </c>
      <c r="AB8420">
        <v>1.8479736876856034</v>
      </c>
      <c r="AC8420">
        <v>0</v>
      </c>
      <c r="AP8420">
        <v>0</v>
      </c>
      <c r="AQ8420">
        <v>0</v>
      </c>
      <c r="AR8420">
        <v>0</v>
      </c>
      <c r="AS8420">
        <v>0</v>
      </c>
      <c r="AT8420">
        <v>0</v>
      </c>
      <c r="AU8420" t="s">
        <v>9132</v>
      </c>
      <c r="AV8420">
        <v>42</v>
      </c>
      <c r="AW8420">
        <v>0</v>
      </c>
      <c r="AX8420">
        <v>0</v>
      </c>
    </row>
    <row r="8421" spans="1:50" hidden="1" x14ac:dyDescent="0.3">
      <c r="A8421" t="s">
        <v>9806</v>
      </c>
      <c r="B8421" t="s">
        <v>9062</v>
      </c>
      <c r="D8421">
        <v>2307</v>
      </c>
      <c r="F8421">
        <v>5</v>
      </c>
      <c r="G8421" t="s">
        <v>284</v>
      </c>
      <c r="H8421" t="s">
        <v>78</v>
      </c>
      <c r="I8421" t="s">
        <v>285</v>
      </c>
      <c r="J8421" t="s">
        <v>286</v>
      </c>
      <c r="K8421" t="s">
        <v>174</v>
      </c>
      <c r="L8421" t="s">
        <v>82</v>
      </c>
      <c r="M8421" t="s">
        <v>287</v>
      </c>
      <c r="N8421" t="s">
        <v>100</v>
      </c>
      <c r="O8421" t="s">
        <v>1767</v>
      </c>
      <c r="P8421" t="s">
        <v>1602</v>
      </c>
      <c r="Q8421" t="s">
        <v>87</v>
      </c>
      <c r="R8421" t="s">
        <v>107</v>
      </c>
      <c r="T8421" t="s">
        <v>89</v>
      </c>
      <c r="U8421" t="s">
        <v>90</v>
      </c>
      <c r="V8421">
        <v>0.49982388164846775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P8421">
        <v>3.6212000000000001E-2</v>
      </c>
      <c r="AQ8421">
        <v>3.6212000000000001E-2</v>
      </c>
      <c r="AR8421">
        <v>0</v>
      </c>
      <c r="AS8421">
        <v>0</v>
      </c>
      <c r="AT8421">
        <v>0</v>
      </c>
      <c r="AU8421" t="s">
        <v>9138</v>
      </c>
    </row>
    <row r="8422" spans="1:50" hidden="1" x14ac:dyDescent="0.3">
      <c r="A8422" t="s">
        <v>9807</v>
      </c>
      <c r="B8422" t="s">
        <v>9062</v>
      </c>
      <c r="D8422">
        <v>2308</v>
      </c>
      <c r="F8422">
        <v>5</v>
      </c>
      <c r="G8422" t="s">
        <v>291</v>
      </c>
      <c r="H8422" t="s">
        <v>78</v>
      </c>
      <c r="I8422" t="s">
        <v>285</v>
      </c>
      <c r="J8422" t="s">
        <v>286</v>
      </c>
      <c r="K8422" t="s">
        <v>112</v>
      </c>
      <c r="L8422" t="s">
        <v>82</v>
      </c>
      <c r="M8422" t="s">
        <v>287</v>
      </c>
      <c r="N8422" t="s">
        <v>100</v>
      </c>
      <c r="O8422" t="s">
        <v>1767</v>
      </c>
      <c r="P8422" t="s">
        <v>1602</v>
      </c>
      <c r="Q8422" t="s">
        <v>87</v>
      </c>
      <c r="R8422" t="s">
        <v>107</v>
      </c>
      <c r="T8422" t="s">
        <v>89</v>
      </c>
      <c r="U8422" t="s">
        <v>90</v>
      </c>
      <c r="V8422">
        <v>1.046143008101444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P8422">
        <v>0.17950199999999999</v>
      </c>
      <c r="AQ8422">
        <v>0.17950199999999999</v>
      </c>
      <c r="AR8422">
        <v>0</v>
      </c>
      <c r="AS8422">
        <v>0</v>
      </c>
      <c r="AT8422">
        <v>0</v>
      </c>
      <c r="AU8422" t="s">
        <v>9140</v>
      </c>
      <c r="AV8422">
        <v>112</v>
      </c>
      <c r="AW8422">
        <v>0</v>
      </c>
      <c r="AX8422">
        <v>0</v>
      </c>
    </row>
    <row r="8423" spans="1:50" hidden="1" x14ac:dyDescent="0.3">
      <c r="A8423" t="s">
        <v>9808</v>
      </c>
      <c r="B8423" t="s">
        <v>9062</v>
      </c>
      <c r="D8423">
        <v>2309</v>
      </c>
      <c r="F8423">
        <v>5</v>
      </c>
      <c r="G8423" t="s">
        <v>294</v>
      </c>
      <c r="H8423" t="s">
        <v>78</v>
      </c>
      <c r="I8423" t="s">
        <v>285</v>
      </c>
      <c r="J8423" t="s">
        <v>286</v>
      </c>
      <c r="K8423" t="s">
        <v>174</v>
      </c>
      <c r="L8423" t="s">
        <v>82</v>
      </c>
      <c r="M8423" t="s">
        <v>295</v>
      </c>
      <c r="N8423" t="s">
        <v>100</v>
      </c>
      <c r="O8423" t="s">
        <v>1767</v>
      </c>
      <c r="P8423" t="s">
        <v>1602</v>
      </c>
      <c r="Q8423" t="s">
        <v>87</v>
      </c>
      <c r="R8423" t="s">
        <v>107</v>
      </c>
      <c r="T8423" t="s">
        <v>89</v>
      </c>
      <c r="U8423" t="s">
        <v>90</v>
      </c>
      <c r="V8423">
        <v>0.49982388164846775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P8423">
        <v>3.6212000000000001E-2</v>
      </c>
      <c r="AQ8423">
        <v>3.6212000000000001E-2</v>
      </c>
      <c r="AR8423">
        <v>0</v>
      </c>
      <c r="AS8423">
        <v>0</v>
      </c>
      <c r="AT8423">
        <v>0</v>
      </c>
      <c r="AU8423" t="s">
        <v>9142</v>
      </c>
      <c r="AV8423">
        <v>270</v>
      </c>
      <c r="AW8423">
        <v>0</v>
      </c>
      <c r="AX8423">
        <v>0</v>
      </c>
    </row>
    <row r="8424" spans="1:50" hidden="1" x14ac:dyDescent="0.3">
      <c r="A8424" t="s">
        <v>9809</v>
      </c>
      <c r="B8424" t="s">
        <v>9062</v>
      </c>
      <c r="D8424">
        <v>2311</v>
      </c>
      <c r="F8424">
        <v>5</v>
      </c>
      <c r="G8424" t="s">
        <v>298</v>
      </c>
      <c r="H8424" t="s">
        <v>78</v>
      </c>
      <c r="I8424" t="s">
        <v>285</v>
      </c>
      <c r="J8424" t="s">
        <v>286</v>
      </c>
      <c r="K8424" t="s">
        <v>112</v>
      </c>
      <c r="L8424" t="s">
        <v>82</v>
      </c>
      <c r="M8424" t="s">
        <v>295</v>
      </c>
      <c r="N8424" t="s">
        <v>100</v>
      </c>
      <c r="O8424" t="s">
        <v>1767</v>
      </c>
      <c r="P8424" t="s">
        <v>1602</v>
      </c>
      <c r="Q8424" t="s">
        <v>87</v>
      </c>
      <c r="R8424" t="s">
        <v>107</v>
      </c>
      <c r="T8424" t="s">
        <v>89</v>
      </c>
      <c r="U8424" t="s">
        <v>90</v>
      </c>
      <c r="V8424">
        <v>1.046143008101444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P8424">
        <v>0.179503</v>
      </c>
      <c r="AQ8424">
        <v>0.179503</v>
      </c>
      <c r="AR8424">
        <v>0</v>
      </c>
      <c r="AS8424">
        <v>0</v>
      </c>
      <c r="AT8424">
        <v>0</v>
      </c>
      <c r="AU8424" t="s">
        <v>9144</v>
      </c>
      <c r="AV8424">
        <v>112</v>
      </c>
      <c r="AW8424">
        <v>0</v>
      </c>
      <c r="AX8424">
        <v>0</v>
      </c>
    </row>
    <row r="8425" spans="1:50" hidden="1" x14ac:dyDescent="0.3">
      <c r="A8425" t="s">
        <v>9810</v>
      </c>
      <c r="B8425" t="s">
        <v>9062</v>
      </c>
      <c r="D8425">
        <v>2334</v>
      </c>
      <c r="F8425">
        <v>5</v>
      </c>
      <c r="G8425" t="s">
        <v>311</v>
      </c>
      <c r="H8425" t="s">
        <v>78</v>
      </c>
      <c r="I8425" t="s">
        <v>285</v>
      </c>
      <c r="J8425" t="s">
        <v>286</v>
      </c>
      <c r="K8425" t="s">
        <v>112</v>
      </c>
      <c r="L8425" t="s">
        <v>82</v>
      </c>
      <c r="M8425" t="s">
        <v>302</v>
      </c>
      <c r="N8425" t="s">
        <v>100</v>
      </c>
      <c r="O8425" t="s">
        <v>1767</v>
      </c>
      <c r="P8425" t="s">
        <v>1602</v>
      </c>
      <c r="Q8425" t="s">
        <v>87</v>
      </c>
      <c r="R8425" t="s">
        <v>88</v>
      </c>
      <c r="T8425" t="s">
        <v>89</v>
      </c>
      <c r="U8425" t="s">
        <v>90</v>
      </c>
      <c r="V8425">
        <v>1.046143</v>
      </c>
      <c r="W8425">
        <v>12.073695000000001</v>
      </c>
      <c r="X8425">
        <v>3.1384289999999999</v>
      </c>
      <c r="Y8425">
        <v>12.553718</v>
      </c>
      <c r="Z8425">
        <v>17.087004</v>
      </c>
      <c r="AA8425">
        <v>0</v>
      </c>
      <c r="AB8425">
        <v>12.647479274760943</v>
      </c>
      <c r="AC8425">
        <v>0</v>
      </c>
      <c r="AP8425">
        <v>12.073695000000001</v>
      </c>
      <c r="AQ8425">
        <v>12.073695000000001</v>
      </c>
      <c r="AR8425">
        <v>12.073695000000001</v>
      </c>
      <c r="AS8425">
        <v>12.073695000000001</v>
      </c>
      <c r="AT8425">
        <v>11.541151639880972</v>
      </c>
      <c r="AU8425" t="s">
        <v>9146</v>
      </c>
      <c r="AV8425">
        <v>112</v>
      </c>
      <c r="AW8425">
        <v>0.10304599678465154</v>
      </c>
      <c r="AX8425">
        <v>4.2935831993604805E-3</v>
      </c>
    </row>
    <row r="8426" spans="1:50" hidden="1" x14ac:dyDescent="0.3">
      <c r="A8426" t="s">
        <v>9811</v>
      </c>
      <c r="B8426" t="s">
        <v>9062</v>
      </c>
      <c r="D8426">
        <v>2336</v>
      </c>
      <c r="F8426">
        <v>5</v>
      </c>
      <c r="G8426" t="s">
        <v>314</v>
      </c>
      <c r="H8426" t="s">
        <v>78</v>
      </c>
      <c r="I8426" t="s">
        <v>285</v>
      </c>
      <c r="J8426" t="s">
        <v>286</v>
      </c>
      <c r="K8426" t="s">
        <v>174</v>
      </c>
      <c r="L8426" t="s">
        <v>82</v>
      </c>
      <c r="M8426" t="s">
        <v>302</v>
      </c>
      <c r="N8426" t="s">
        <v>100</v>
      </c>
      <c r="O8426" t="s">
        <v>1767</v>
      </c>
      <c r="P8426" t="s">
        <v>1602</v>
      </c>
      <c r="Q8426" t="s">
        <v>87</v>
      </c>
      <c r="R8426" t="s">
        <v>215</v>
      </c>
      <c r="T8426" t="s">
        <v>89</v>
      </c>
      <c r="U8426" t="s">
        <v>90</v>
      </c>
      <c r="V8426">
        <v>0.49982399999999999</v>
      </c>
      <c r="W8426">
        <v>1.658085</v>
      </c>
      <c r="X8426">
        <v>0</v>
      </c>
      <c r="Y8426">
        <v>2.49912</v>
      </c>
      <c r="Z8426">
        <v>2.2492079999999999</v>
      </c>
      <c r="AA8426">
        <v>0</v>
      </c>
      <c r="AB8426">
        <v>1.0218909275355523</v>
      </c>
      <c r="AC8426">
        <v>0</v>
      </c>
      <c r="AP8426">
        <v>1.658085</v>
      </c>
      <c r="AQ8426">
        <v>1.658085</v>
      </c>
      <c r="AR8426">
        <v>1.658085</v>
      </c>
      <c r="AS8426">
        <v>1.658085</v>
      </c>
      <c r="AT8426">
        <v>3.3173377028714111</v>
      </c>
      <c r="AU8426" t="s">
        <v>9148</v>
      </c>
      <c r="AV8426">
        <v>270</v>
      </c>
      <c r="AW8426">
        <v>1.2286435936560782E-2</v>
      </c>
      <c r="AX8426">
        <v>5.1193483069003262E-4</v>
      </c>
    </row>
    <row r="8427" spans="1:50" hidden="1" x14ac:dyDescent="0.3">
      <c r="A8427" t="s">
        <v>9812</v>
      </c>
      <c r="B8427" t="s">
        <v>9062</v>
      </c>
      <c r="D8427">
        <v>2344</v>
      </c>
      <c r="F8427">
        <v>5</v>
      </c>
      <c r="G8427" t="s">
        <v>317</v>
      </c>
      <c r="H8427" t="s">
        <v>78</v>
      </c>
      <c r="I8427" t="s">
        <v>285</v>
      </c>
      <c r="J8427" t="s">
        <v>286</v>
      </c>
      <c r="K8427" t="s">
        <v>112</v>
      </c>
      <c r="L8427" t="s">
        <v>82</v>
      </c>
      <c r="M8427" t="s">
        <v>318</v>
      </c>
      <c r="N8427" t="s">
        <v>100</v>
      </c>
      <c r="O8427" t="s">
        <v>1767</v>
      </c>
      <c r="P8427" t="s">
        <v>1602</v>
      </c>
      <c r="Q8427" t="s">
        <v>87</v>
      </c>
      <c r="R8427" t="s">
        <v>88</v>
      </c>
      <c r="T8427" t="s">
        <v>89</v>
      </c>
      <c r="U8427" t="s">
        <v>90</v>
      </c>
      <c r="V8427">
        <v>1.046143</v>
      </c>
      <c r="W8427">
        <v>3.7340740000000001</v>
      </c>
      <c r="X8427">
        <v>3.1384289999999999</v>
      </c>
      <c r="Y8427">
        <v>8.3691449999999996</v>
      </c>
      <c r="Z8427">
        <v>4.882002</v>
      </c>
      <c r="AA8427">
        <v>0</v>
      </c>
      <c r="AB8427">
        <v>3.3697962986938985</v>
      </c>
      <c r="AC8427">
        <v>0</v>
      </c>
      <c r="AP8427">
        <v>3.7340740000000001</v>
      </c>
      <c r="AQ8427">
        <v>3.7340740000000001</v>
      </c>
      <c r="AR8427">
        <v>3.7340740000000001</v>
      </c>
      <c r="AS8427">
        <v>3.7340740000000001</v>
      </c>
      <c r="AT8427">
        <v>3.5693724471702244</v>
      </c>
      <c r="AU8427" t="s">
        <v>9150</v>
      </c>
      <c r="AV8427">
        <v>112</v>
      </c>
      <c r="AW8427">
        <v>3.1869396849734145E-2</v>
      </c>
      <c r="AX8427">
        <v>1.3278915354055893E-3</v>
      </c>
    </row>
    <row r="8428" spans="1:50" hidden="1" x14ac:dyDescent="0.3">
      <c r="A8428" t="s">
        <v>9813</v>
      </c>
      <c r="B8428" t="s">
        <v>9062</v>
      </c>
      <c r="D8428">
        <v>2346</v>
      </c>
      <c r="F8428">
        <v>5</v>
      </c>
      <c r="G8428" t="s">
        <v>321</v>
      </c>
      <c r="H8428" t="s">
        <v>78</v>
      </c>
      <c r="I8428" t="s">
        <v>285</v>
      </c>
      <c r="J8428" t="s">
        <v>286</v>
      </c>
      <c r="K8428" t="s">
        <v>174</v>
      </c>
      <c r="L8428" t="s">
        <v>82</v>
      </c>
      <c r="M8428" t="s">
        <v>318</v>
      </c>
      <c r="N8428" t="s">
        <v>100</v>
      </c>
      <c r="O8428" t="s">
        <v>1767</v>
      </c>
      <c r="P8428" t="s">
        <v>1602</v>
      </c>
      <c r="Q8428" t="s">
        <v>87</v>
      </c>
      <c r="R8428" t="s">
        <v>107</v>
      </c>
      <c r="T8428" t="s">
        <v>89</v>
      </c>
      <c r="U8428" t="s">
        <v>90</v>
      </c>
      <c r="V8428">
        <v>0.49982399999999999</v>
      </c>
      <c r="W8428">
        <v>0.54664900000000005</v>
      </c>
      <c r="X8428">
        <v>0</v>
      </c>
      <c r="Y8428">
        <v>0.49982399999999999</v>
      </c>
      <c r="Z8428">
        <v>0.249912</v>
      </c>
      <c r="AA8428">
        <v>0</v>
      </c>
      <c r="AB8428">
        <v>7.386451620893951E-2</v>
      </c>
      <c r="AC8428">
        <v>0</v>
      </c>
      <c r="AP8428">
        <v>0.54664900000000005</v>
      </c>
      <c r="AQ8428">
        <v>0.54664900000000005</v>
      </c>
      <c r="AR8428">
        <v>0.54664900000000005</v>
      </c>
      <c r="AS8428">
        <v>0.54664900000000005</v>
      </c>
      <c r="AT8428">
        <v>1.0936829764076956</v>
      </c>
      <c r="AU8428" t="s">
        <v>9152</v>
      </c>
      <c r="AV8428">
        <v>270</v>
      </c>
      <c r="AW8428">
        <v>4.0506776903988725E-3</v>
      </c>
      <c r="AX8428">
        <v>1.6877823709995302E-4</v>
      </c>
    </row>
    <row r="8429" spans="1:50" hidden="1" x14ac:dyDescent="0.3">
      <c r="A8429" t="s">
        <v>9814</v>
      </c>
      <c r="B8429" t="s">
        <v>9062</v>
      </c>
      <c r="D8429">
        <v>2387</v>
      </c>
      <c r="F8429">
        <v>5</v>
      </c>
      <c r="G8429" t="s">
        <v>339</v>
      </c>
      <c r="H8429" t="s">
        <v>78</v>
      </c>
      <c r="I8429" t="s">
        <v>285</v>
      </c>
      <c r="J8429" t="s">
        <v>286</v>
      </c>
      <c r="K8429" t="s">
        <v>112</v>
      </c>
      <c r="L8429" t="s">
        <v>82</v>
      </c>
      <c r="M8429" t="s">
        <v>305</v>
      </c>
      <c r="N8429" t="s">
        <v>100</v>
      </c>
      <c r="O8429" t="s">
        <v>1767</v>
      </c>
      <c r="P8429" t="s">
        <v>1602</v>
      </c>
      <c r="Q8429" t="s">
        <v>87</v>
      </c>
      <c r="R8429" t="s">
        <v>107</v>
      </c>
      <c r="T8429" t="s">
        <v>89</v>
      </c>
      <c r="U8429" t="s">
        <v>90</v>
      </c>
      <c r="V8429">
        <v>1.046143</v>
      </c>
      <c r="W8429">
        <v>0.40234999999999999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P8429">
        <v>0.40234999999999999</v>
      </c>
      <c r="AQ8429">
        <v>0.40234999999999999</v>
      </c>
      <c r="AR8429">
        <v>0.40234999999999999</v>
      </c>
      <c r="AS8429">
        <v>0.40234999999999999</v>
      </c>
      <c r="AT8429">
        <v>0.38460325213665814</v>
      </c>
      <c r="AU8429" t="s">
        <v>9164</v>
      </c>
      <c r="AV8429">
        <v>112</v>
      </c>
      <c r="AW8429">
        <v>3.4339576083630189E-3</v>
      </c>
      <c r="AX8429">
        <v>1.4308156701512578E-4</v>
      </c>
    </row>
    <row r="8430" spans="1:50" hidden="1" x14ac:dyDescent="0.3">
      <c r="A8430" t="s">
        <v>9815</v>
      </c>
      <c r="B8430" t="s">
        <v>9062</v>
      </c>
      <c r="D8430">
        <v>2511</v>
      </c>
      <c r="F8430">
        <v>5</v>
      </c>
      <c r="G8430" t="s">
        <v>350</v>
      </c>
      <c r="H8430" t="s">
        <v>78</v>
      </c>
      <c r="I8430" t="s">
        <v>252</v>
      </c>
      <c r="J8430" t="s">
        <v>346</v>
      </c>
      <c r="K8430" t="s">
        <v>168</v>
      </c>
      <c r="L8430" t="s">
        <v>82</v>
      </c>
      <c r="M8430" t="s">
        <v>347</v>
      </c>
      <c r="N8430" t="s">
        <v>100</v>
      </c>
      <c r="O8430" t="s">
        <v>1767</v>
      </c>
      <c r="P8430" t="s">
        <v>1602</v>
      </c>
      <c r="Q8430" t="s">
        <v>87</v>
      </c>
      <c r="R8430" t="s">
        <v>88</v>
      </c>
      <c r="T8430" t="s">
        <v>89</v>
      </c>
      <c r="U8430" t="s">
        <v>90</v>
      </c>
      <c r="V8430">
        <v>0.31701299999999999</v>
      </c>
      <c r="W8430">
        <v>0</v>
      </c>
      <c r="X8430">
        <v>0</v>
      </c>
      <c r="Y8430">
        <v>0</v>
      </c>
      <c r="Z8430">
        <v>1.268052</v>
      </c>
      <c r="AA8430">
        <v>0</v>
      </c>
      <c r="AB8430">
        <v>7.3860493282916717E-2</v>
      </c>
      <c r="AC8430">
        <v>0</v>
      </c>
      <c r="AP8430">
        <v>0</v>
      </c>
      <c r="AQ8430">
        <v>0</v>
      </c>
      <c r="AR8430">
        <v>0</v>
      </c>
      <c r="AS8430">
        <v>0</v>
      </c>
      <c r="AT8430">
        <v>0</v>
      </c>
      <c r="AU8430" t="s">
        <v>9166</v>
      </c>
      <c r="AV8430">
        <v>441</v>
      </c>
      <c r="AW8430">
        <v>0</v>
      </c>
      <c r="AX8430">
        <v>0</v>
      </c>
    </row>
    <row r="8431" spans="1:50" hidden="1" x14ac:dyDescent="0.3">
      <c r="A8431" t="s">
        <v>9816</v>
      </c>
      <c r="B8431" t="s">
        <v>9062</v>
      </c>
      <c r="D8431">
        <v>2513</v>
      </c>
      <c r="F8431">
        <v>5</v>
      </c>
      <c r="G8431" t="s">
        <v>353</v>
      </c>
      <c r="H8431" t="s">
        <v>78</v>
      </c>
      <c r="I8431" t="s">
        <v>252</v>
      </c>
      <c r="J8431" t="s">
        <v>346</v>
      </c>
      <c r="K8431" t="s">
        <v>125</v>
      </c>
      <c r="L8431" t="s">
        <v>82</v>
      </c>
      <c r="M8431" t="s">
        <v>347</v>
      </c>
      <c r="N8431" t="s">
        <v>100</v>
      </c>
      <c r="O8431" t="s">
        <v>1767</v>
      </c>
      <c r="P8431" t="s">
        <v>1602</v>
      </c>
      <c r="Q8431" t="s">
        <v>87</v>
      </c>
      <c r="R8431" t="s">
        <v>88</v>
      </c>
      <c r="T8431" t="s">
        <v>89</v>
      </c>
      <c r="U8431" t="s">
        <v>90</v>
      </c>
      <c r="V8431">
        <v>0.52835500000000002</v>
      </c>
      <c r="W8431">
        <v>0.124571</v>
      </c>
      <c r="X8431">
        <v>0.52835500000000002</v>
      </c>
      <c r="Y8431">
        <v>2.1134200000000001</v>
      </c>
      <c r="Z8431">
        <v>1.849243</v>
      </c>
      <c r="AA8431">
        <v>0</v>
      </c>
      <c r="AB8431">
        <v>0.25720367548129114</v>
      </c>
      <c r="AC8431">
        <v>0</v>
      </c>
      <c r="AP8431">
        <v>0.124571</v>
      </c>
      <c r="AQ8431">
        <v>0.124571</v>
      </c>
      <c r="AR8431">
        <v>0.124571</v>
      </c>
      <c r="AS8431">
        <v>0.124571</v>
      </c>
      <c r="AT8431">
        <v>0.23577140369637836</v>
      </c>
      <c r="AU8431" t="s">
        <v>9168</v>
      </c>
      <c r="AV8431">
        <v>270</v>
      </c>
      <c r="AW8431">
        <v>8.7322742109769758E-4</v>
      </c>
      <c r="AX8431">
        <v>3.638447587907073E-5</v>
      </c>
    </row>
    <row r="8432" spans="1:50" hidden="1" x14ac:dyDescent="0.3">
      <c r="A8432" t="s">
        <v>9817</v>
      </c>
      <c r="B8432" t="s">
        <v>9062</v>
      </c>
      <c r="D8432">
        <v>2518</v>
      </c>
      <c r="F8432">
        <v>5</v>
      </c>
      <c r="G8432" t="s">
        <v>356</v>
      </c>
      <c r="H8432" t="s">
        <v>78</v>
      </c>
      <c r="I8432" t="s">
        <v>252</v>
      </c>
      <c r="J8432" t="s">
        <v>346</v>
      </c>
      <c r="K8432" t="s">
        <v>81</v>
      </c>
      <c r="L8432" t="s">
        <v>82</v>
      </c>
      <c r="M8432" t="s">
        <v>347</v>
      </c>
      <c r="N8432" t="s">
        <v>84</v>
      </c>
      <c r="O8432" t="s">
        <v>1767</v>
      </c>
      <c r="P8432" t="s">
        <v>1602</v>
      </c>
      <c r="Q8432" t="s">
        <v>87</v>
      </c>
      <c r="R8432" t="s">
        <v>88</v>
      </c>
      <c r="T8432" t="s">
        <v>89</v>
      </c>
      <c r="U8432" t="s">
        <v>90</v>
      </c>
      <c r="V8432">
        <v>2.1134200000000001</v>
      </c>
      <c r="W8432">
        <v>6.830654</v>
      </c>
      <c r="X8432">
        <v>0</v>
      </c>
      <c r="Y8432">
        <v>6.3402599999999998</v>
      </c>
      <c r="Z8432">
        <v>6.3402599999999998</v>
      </c>
      <c r="AA8432">
        <v>0</v>
      </c>
      <c r="AB8432">
        <v>0.53026819272254877</v>
      </c>
      <c r="AC8432">
        <v>0</v>
      </c>
      <c r="AP8432">
        <v>6.830654</v>
      </c>
      <c r="AQ8432">
        <v>6.830654</v>
      </c>
      <c r="AR8432">
        <v>6.830654</v>
      </c>
      <c r="AS8432">
        <v>6.830654</v>
      </c>
      <c r="AT8432">
        <v>3.2320381183106055</v>
      </c>
      <c r="AU8432" t="s">
        <v>9170</v>
      </c>
      <c r="AV8432">
        <v>88</v>
      </c>
      <c r="AW8432">
        <v>3.6727705889893242E-2</v>
      </c>
      <c r="AX8432">
        <v>1.5303210787455518E-3</v>
      </c>
    </row>
    <row r="8433" spans="1:50" hidden="1" x14ac:dyDescent="0.3">
      <c r="A8433" t="s">
        <v>9818</v>
      </c>
      <c r="B8433" t="s">
        <v>9062</v>
      </c>
      <c r="D8433">
        <v>2519</v>
      </c>
      <c r="F8433">
        <v>5</v>
      </c>
      <c r="G8433" t="s">
        <v>359</v>
      </c>
      <c r="H8433" t="s">
        <v>78</v>
      </c>
      <c r="I8433" t="s">
        <v>252</v>
      </c>
      <c r="J8433" t="s">
        <v>346</v>
      </c>
      <c r="K8433" t="s">
        <v>121</v>
      </c>
      <c r="L8433" t="s">
        <v>82</v>
      </c>
      <c r="M8433" t="s">
        <v>347</v>
      </c>
      <c r="N8433" t="s">
        <v>84</v>
      </c>
      <c r="O8433" t="s">
        <v>1767</v>
      </c>
      <c r="P8433" t="s">
        <v>1602</v>
      </c>
      <c r="Q8433" t="s">
        <v>87</v>
      </c>
      <c r="R8433" t="s">
        <v>88</v>
      </c>
      <c r="T8433" t="s">
        <v>89</v>
      </c>
      <c r="U8433" t="s">
        <v>90</v>
      </c>
      <c r="V8433">
        <v>3.1701299999999999</v>
      </c>
      <c r="W8433">
        <v>3.3771409999999999</v>
      </c>
      <c r="X8433">
        <v>1.5850649999999999</v>
      </c>
      <c r="Y8433">
        <v>3.1701299999999999</v>
      </c>
      <c r="Z8433">
        <v>3.1701299999999999</v>
      </c>
      <c r="AA8433">
        <v>0</v>
      </c>
      <c r="AB8433">
        <v>1.4233245454499399</v>
      </c>
      <c r="AC8433">
        <v>0</v>
      </c>
      <c r="AP8433">
        <v>3.3771409999999999</v>
      </c>
      <c r="AQ8433">
        <v>3.3771409999999999</v>
      </c>
      <c r="AR8433">
        <v>3.3771409999999999</v>
      </c>
      <c r="AS8433">
        <v>3.3771409999999999</v>
      </c>
      <c r="AT8433">
        <v>1.0653004766366048</v>
      </c>
      <c r="AU8433" t="s">
        <v>9172</v>
      </c>
      <c r="AV8433">
        <v>60</v>
      </c>
      <c r="AW8433">
        <v>1.7755007943943413E-2</v>
      </c>
      <c r="AX8433">
        <v>7.3979199766430886E-4</v>
      </c>
    </row>
    <row r="8434" spans="1:50" hidden="1" x14ac:dyDescent="0.3">
      <c r="A8434" t="s">
        <v>9819</v>
      </c>
      <c r="B8434" t="s">
        <v>9062</v>
      </c>
      <c r="D8434">
        <v>2523</v>
      </c>
      <c r="F8434">
        <v>5</v>
      </c>
      <c r="G8434" t="s">
        <v>365</v>
      </c>
      <c r="H8434" t="s">
        <v>78</v>
      </c>
      <c r="I8434" t="s">
        <v>252</v>
      </c>
      <c r="J8434" t="s">
        <v>346</v>
      </c>
      <c r="K8434" t="s">
        <v>125</v>
      </c>
      <c r="L8434" t="s">
        <v>82</v>
      </c>
      <c r="M8434" t="s">
        <v>113</v>
      </c>
      <c r="N8434" t="s">
        <v>100</v>
      </c>
      <c r="O8434" t="s">
        <v>1767</v>
      </c>
      <c r="P8434" t="s">
        <v>1602</v>
      </c>
      <c r="Q8434" t="s">
        <v>87</v>
      </c>
      <c r="R8434" t="s">
        <v>107</v>
      </c>
      <c r="T8434" t="s">
        <v>89</v>
      </c>
      <c r="U8434" t="s">
        <v>90</v>
      </c>
      <c r="V8434">
        <v>0.52835500000000002</v>
      </c>
      <c r="W8434">
        <v>0</v>
      </c>
      <c r="X8434">
        <v>0</v>
      </c>
      <c r="Y8434">
        <v>0</v>
      </c>
      <c r="Z8434">
        <v>1.05671</v>
      </c>
      <c r="AA8434">
        <v>0</v>
      </c>
      <c r="AB8434">
        <v>0.13217635756164864</v>
      </c>
      <c r="AC8434">
        <v>0</v>
      </c>
      <c r="AP8434">
        <v>0</v>
      </c>
      <c r="AQ8434">
        <v>0</v>
      </c>
      <c r="AR8434">
        <v>0</v>
      </c>
      <c r="AS8434">
        <v>0</v>
      </c>
      <c r="AT8434">
        <v>0</v>
      </c>
      <c r="AU8434" t="s">
        <v>9176</v>
      </c>
      <c r="AV8434">
        <v>270</v>
      </c>
      <c r="AW8434">
        <v>0</v>
      </c>
      <c r="AX8434">
        <v>0</v>
      </c>
    </row>
    <row r="8435" spans="1:50" hidden="1" x14ac:dyDescent="0.3">
      <c r="A8435" t="s">
        <v>9820</v>
      </c>
      <c r="B8435" t="s">
        <v>9062</v>
      </c>
      <c r="D8435">
        <v>2553</v>
      </c>
      <c r="F8435">
        <v>5</v>
      </c>
      <c r="G8435" t="s">
        <v>377</v>
      </c>
      <c r="H8435" t="s">
        <v>78</v>
      </c>
      <c r="I8435" t="s">
        <v>252</v>
      </c>
      <c r="J8435" t="s">
        <v>346</v>
      </c>
      <c r="K8435" t="s">
        <v>125</v>
      </c>
      <c r="L8435" t="s">
        <v>82</v>
      </c>
      <c r="M8435" t="s">
        <v>106</v>
      </c>
      <c r="N8435" t="s">
        <v>100</v>
      </c>
      <c r="O8435" t="s">
        <v>1767</v>
      </c>
      <c r="P8435" t="s">
        <v>1602</v>
      </c>
      <c r="Q8435" t="s">
        <v>87</v>
      </c>
      <c r="R8435" t="s">
        <v>88</v>
      </c>
      <c r="T8435" t="s">
        <v>89</v>
      </c>
      <c r="U8435" t="s">
        <v>90</v>
      </c>
      <c r="V8435">
        <v>0.52835500000000002</v>
      </c>
      <c r="W8435">
        <v>0</v>
      </c>
      <c r="X8435">
        <v>0</v>
      </c>
      <c r="Y8435">
        <v>0.52835500000000002</v>
      </c>
      <c r="Z8435">
        <v>0.79253300000000004</v>
      </c>
      <c r="AA8435">
        <v>0</v>
      </c>
      <c r="AB8435">
        <v>4.5058551433068493E-2</v>
      </c>
      <c r="AC8435">
        <v>0</v>
      </c>
      <c r="AP8435">
        <v>0</v>
      </c>
      <c r="AQ8435">
        <v>0</v>
      </c>
      <c r="AR8435">
        <v>0</v>
      </c>
      <c r="AS8435">
        <v>0</v>
      </c>
      <c r="AT8435">
        <v>0</v>
      </c>
      <c r="AU8435" t="s">
        <v>9180</v>
      </c>
      <c r="AV8435">
        <v>270</v>
      </c>
      <c r="AW8435">
        <v>0</v>
      </c>
      <c r="AX8435">
        <v>0</v>
      </c>
    </row>
    <row r="8436" spans="1:50" hidden="1" x14ac:dyDescent="0.3">
      <c r="A8436" t="s">
        <v>9821</v>
      </c>
      <c r="B8436" t="s">
        <v>9062</v>
      </c>
      <c r="D8436">
        <v>2558</v>
      </c>
      <c r="F8436">
        <v>5</v>
      </c>
      <c r="G8436" t="s">
        <v>380</v>
      </c>
      <c r="H8436" t="s">
        <v>78</v>
      </c>
      <c r="I8436" t="s">
        <v>252</v>
      </c>
      <c r="J8436" t="s">
        <v>346</v>
      </c>
      <c r="K8436" t="s">
        <v>81</v>
      </c>
      <c r="L8436" t="s">
        <v>82</v>
      </c>
      <c r="M8436" t="s">
        <v>106</v>
      </c>
      <c r="N8436" t="s">
        <v>84</v>
      </c>
      <c r="O8436" t="s">
        <v>1767</v>
      </c>
      <c r="P8436" t="s">
        <v>1602</v>
      </c>
      <c r="Q8436" t="s">
        <v>87</v>
      </c>
      <c r="R8436" t="s">
        <v>107</v>
      </c>
      <c r="T8436" t="s">
        <v>89</v>
      </c>
      <c r="U8436" t="s">
        <v>90</v>
      </c>
      <c r="V8436">
        <v>2.1134200000000001</v>
      </c>
      <c r="W8436">
        <v>2.864773</v>
      </c>
      <c r="X8436">
        <v>0</v>
      </c>
      <c r="Y8436">
        <v>2.1134200000000001</v>
      </c>
      <c r="Z8436">
        <v>0</v>
      </c>
      <c r="AA8436">
        <v>0</v>
      </c>
      <c r="AB8436">
        <v>0.30645899861350717</v>
      </c>
      <c r="AC8436">
        <v>0</v>
      </c>
      <c r="AP8436">
        <v>2.864773</v>
      </c>
      <c r="AQ8436">
        <v>2.864773</v>
      </c>
      <c r="AR8436">
        <v>2.864773</v>
      </c>
      <c r="AS8436">
        <v>2.864773</v>
      </c>
      <c r="AT8436">
        <v>1.3555152312365739</v>
      </c>
      <c r="AU8436" t="s">
        <v>9182</v>
      </c>
      <c r="AV8436">
        <v>88</v>
      </c>
      <c r="AW8436">
        <v>1.5403582173142886E-2</v>
      </c>
      <c r="AX8436">
        <v>6.4181592388095363E-4</v>
      </c>
    </row>
    <row r="8437" spans="1:50" hidden="1" x14ac:dyDescent="0.3">
      <c r="A8437" t="s">
        <v>9822</v>
      </c>
      <c r="B8437" t="s">
        <v>9062</v>
      </c>
      <c r="D8437">
        <v>2559</v>
      </c>
      <c r="F8437">
        <v>5</v>
      </c>
      <c r="G8437" t="s">
        <v>383</v>
      </c>
      <c r="H8437" t="s">
        <v>78</v>
      </c>
      <c r="I8437" t="s">
        <v>252</v>
      </c>
      <c r="J8437" t="s">
        <v>346</v>
      </c>
      <c r="K8437" t="s">
        <v>121</v>
      </c>
      <c r="L8437" t="s">
        <v>82</v>
      </c>
      <c r="M8437" t="s">
        <v>106</v>
      </c>
      <c r="N8437" t="s">
        <v>84</v>
      </c>
      <c r="O8437" t="s">
        <v>1767</v>
      </c>
      <c r="P8437" t="s">
        <v>1602</v>
      </c>
      <c r="Q8437" t="s">
        <v>87</v>
      </c>
      <c r="R8437" t="s">
        <v>107</v>
      </c>
      <c r="T8437" t="s">
        <v>89</v>
      </c>
      <c r="U8437" t="s">
        <v>90</v>
      </c>
      <c r="V8437">
        <v>3.1701299999999999</v>
      </c>
      <c r="W8437">
        <v>2.2265090000000001</v>
      </c>
      <c r="X8437">
        <v>0</v>
      </c>
      <c r="Y8437">
        <v>2.1134200000000001</v>
      </c>
      <c r="Z8437">
        <v>0</v>
      </c>
      <c r="AA8437">
        <v>0</v>
      </c>
      <c r="AB8437">
        <v>0.34578050901616875</v>
      </c>
      <c r="AC8437">
        <v>0</v>
      </c>
      <c r="AP8437">
        <v>2.2265090000000001</v>
      </c>
      <c r="AQ8437">
        <v>2.2265090000000001</v>
      </c>
      <c r="AR8437">
        <v>2.2265090000000001</v>
      </c>
      <c r="AS8437">
        <v>2.2265090000000001</v>
      </c>
      <c r="AT8437">
        <v>0.70233996713068558</v>
      </c>
      <c r="AU8437" t="s">
        <v>9184</v>
      </c>
      <c r="AV8437">
        <v>60</v>
      </c>
      <c r="AW8437">
        <v>1.170566611884476E-2</v>
      </c>
      <c r="AX8437">
        <v>4.8773608828519833E-4</v>
      </c>
    </row>
    <row r="8438" spans="1:50" hidden="1" x14ac:dyDescent="0.3">
      <c r="A8438" t="s">
        <v>9823</v>
      </c>
      <c r="B8438" t="s">
        <v>9062</v>
      </c>
      <c r="D8438">
        <v>2697</v>
      </c>
      <c r="F8438">
        <v>5</v>
      </c>
      <c r="G8438" t="s">
        <v>399</v>
      </c>
      <c r="H8438" t="s">
        <v>94</v>
      </c>
      <c r="I8438" t="s">
        <v>104</v>
      </c>
      <c r="J8438" t="s">
        <v>395</v>
      </c>
      <c r="K8438" t="s">
        <v>112</v>
      </c>
      <c r="L8438" t="s">
        <v>82</v>
      </c>
      <c r="M8438" t="s">
        <v>400</v>
      </c>
      <c r="N8438" t="s">
        <v>100</v>
      </c>
      <c r="O8438" t="s">
        <v>1767</v>
      </c>
      <c r="P8438" t="s">
        <v>1602</v>
      </c>
      <c r="Q8438" t="s">
        <v>87</v>
      </c>
      <c r="R8438" t="s">
        <v>107</v>
      </c>
      <c r="T8438" t="s">
        <v>89</v>
      </c>
      <c r="U8438" t="s">
        <v>90</v>
      </c>
      <c r="V8438">
        <v>1.046143</v>
      </c>
      <c r="W8438">
        <v>0</v>
      </c>
      <c r="X8438">
        <v>0</v>
      </c>
      <c r="Y8438">
        <v>0</v>
      </c>
      <c r="Z8438">
        <v>2.0922860000000001</v>
      </c>
      <c r="AA8438">
        <v>0</v>
      </c>
      <c r="AB8438">
        <v>0</v>
      </c>
      <c r="AC8438">
        <v>0</v>
      </c>
      <c r="AP8438">
        <v>0</v>
      </c>
      <c r="AQ8438">
        <v>0</v>
      </c>
      <c r="AR8438">
        <v>0</v>
      </c>
      <c r="AS8438">
        <v>0</v>
      </c>
      <c r="AT8438">
        <v>0</v>
      </c>
      <c r="AU8438" t="s">
        <v>9689</v>
      </c>
      <c r="AV8438">
        <v>150</v>
      </c>
      <c r="AW8438">
        <v>0</v>
      </c>
      <c r="AX8438">
        <v>0</v>
      </c>
    </row>
    <row r="8439" spans="1:50" hidden="1" x14ac:dyDescent="0.3">
      <c r="A8439" t="s">
        <v>9824</v>
      </c>
      <c r="B8439" t="s">
        <v>9062</v>
      </c>
      <c r="D8439">
        <v>2700</v>
      </c>
      <c r="F8439">
        <v>5</v>
      </c>
      <c r="G8439" t="s">
        <v>403</v>
      </c>
      <c r="H8439" t="s">
        <v>94</v>
      </c>
      <c r="I8439" t="s">
        <v>104</v>
      </c>
      <c r="J8439" t="s">
        <v>395</v>
      </c>
      <c r="K8439" t="s">
        <v>141</v>
      </c>
      <c r="L8439" t="s">
        <v>82</v>
      </c>
      <c r="M8439" t="s">
        <v>400</v>
      </c>
      <c r="N8439" t="s">
        <v>84</v>
      </c>
      <c r="O8439" t="s">
        <v>1767</v>
      </c>
      <c r="P8439" t="s">
        <v>1602</v>
      </c>
      <c r="Q8439" t="s">
        <v>87</v>
      </c>
      <c r="R8439" t="s">
        <v>215</v>
      </c>
      <c r="T8439" t="s">
        <v>89</v>
      </c>
      <c r="U8439" t="s">
        <v>90</v>
      </c>
      <c r="V8439">
        <v>1.5850649999999999</v>
      </c>
      <c r="W8439">
        <v>0.51232999999999995</v>
      </c>
      <c r="X8439">
        <v>0</v>
      </c>
      <c r="Y8439">
        <v>23.511799</v>
      </c>
      <c r="Z8439">
        <v>0</v>
      </c>
      <c r="AA8439">
        <v>0</v>
      </c>
      <c r="AB8439">
        <v>31.652217166940257</v>
      </c>
      <c r="AC8439">
        <v>0</v>
      </c>
      <c r="AP8439">
        <v>0.51232999999999995</v>
      </c>
      <c r="AQ8439">
        <v>0.51232999999999995</v>
      </c>
      <c r="AR8439">
        <v>0.51232999999999995</v>
      </c>
      <c r="AS8439">
        <v>0.51232999999999995</v>
      </c>
      <c r="AT8439">
        <v>0.32322333784418933</v>
      </c>
      <c r="AU8439" t="s">
        <v>9543</v>
      </c>
      <c r="AV8439">
        <v>80</v>
      </c>
      <c r="AW8439">
        <v>4.0402917230523668E-3</v>
      </c>
      <c r="AX8439">
        <v>1.6834548846051528E-4</v>
      </c>
    </row>
    <row r="8440" spans="1:50" hidden="1" x14ac:dyDescent="0.3">
      <c r="A8440" t="s">
        <v>9825</v>
      </c>
      <c r="B8440" t="s">
        <v>9062</v>
      </c>
      <c r="D8440">
        <v>278</v>
      </c>
      <c r="F8440">
        <v>5</v>
      </c>
      <c r="G8440" t="s">
        <v>1487</v>
      </c>
      <c r="H8440" t="s">
        <v>94</v>
      </c>
      <c r="I8440" t="s">
        <v>95</v>
      </c>
      <c r="J8440" t="s">
        <v>96</v>
      </c>
      <c r="K8440" t="s">
        <v>125</v>
      </c>
      <c r="L8440" t="s">
        <v>82</v>
      </c>
      <c r="M8440" t="s">
        <v>1488</v>
      </c>
      <c r="N8440" t="s">
        <v>100</v>
      </c>
      <c r="O8440" t="s">
        <v>1767</v>
      </c>
      <c r="P8440" t="s">
        <v>1602</v>
      </c>
      <c r="Q8440" t="s">
        <v>87</v>
      </c>
      <c r="R8440" t="s">
        <v>107</v>
      </c>
      <c r="T8440" t="s">
        <v>89</v>
      </c>
      <c r="U8440" t="s">
        <v>90</v>
      </c>
      <c r="V8440">
        <v>0.52835500000000002</v>
      </c>
      <c r="W8440">
        <v>0</v>
      </c>
      <c r="X8440">
        <v>0</v>
      </c>
      <c r="Y8440">
        <v>1.05671</v>
      </c>
      <c r="Z8440">
        <v>0</v>
      </c>
      <c r="AA8440">
        <v>0</v>
      </c>
      <c r="AB8440">
        <v>0</v>
      </c>
      <c r="AC8440">
        <v>0</v>
      </c>
      <c r="AP8440">
        <v>0</v>
      </c>
      <c r="AQ8440">
        <v>0</v>
      </c>
      <c r="AR8440">
        <v>0</v>
      </c>
      <c r="AS8440">
        <v>0</v>
      </c>
      <c r="AT8440">
        <v>0</v>
      </c>
      <c r="AU8440" t="s">
        <v>9695</v>
      </c>
    </row>
    <row r="8441" spans="1:50" hidden="1" x14ac:dyDescent="0.3">
      <c r="A8441" t="s">
        <v>9826</v>
      </c>
      <c r="B8441" t="s">
        <v>9062</v>
      </c>
      <c r="D8441">
        <v>285</v>
      </c>
      <c r="F8441">
        <v>5</v>
      </c>
      <c r="G8441" t="s">
        <v>432</v>
      </c>
      <c r="H8441" t="s">
        <v>94</v>
      </c>
      <c r="I8441" t="s">
        <v>95</v>
      </c>
      <c r="J8441" t="s">
        <v>96</v>
      </c>
      <c r="K8441" t="s">
        <v>81</v>
      </c>
      <c r="L8441" t="s">
        <v>82</v>
      </c>
      <c r="M8441" t="s">
        <v>410</v>
      </c>
      <c r="N8441" t="s">
        <v>84</v>
      </c>
      <c r="O8441" t="s">
        <v>1767</v>
      </c>
      <c r="P8441" t="s">
        <v>1602</v>
      </c>
      <c r="Q8441" t="s">
        <v>87</v>
      </c>
      <c r="R8441" t="s">
        <v>107</v>
      </c>
      <c r="T8441" t="s">
        <v>89</v>
      </c>
      <c r="U8441" t="s">
        <v>90</v>
      </c>
      <c r="V8441">
        <v>2.1134200000000001</v>
      </c>
      <c r="W8441">
        <v>1.7247889999999999</v>
      </c>
      <c r="X8441">
        <v>0</v>
      </c>
      <c r="Y8441">
        <v>8.8059170000000009</v>
      </c>
      <c r="Z8441">
        <v>3.1701299999999999</v>
      </c>
      <c r="AA8441">
        <v>0</v>
      </c>
      <c r="AB8441">
        <v>1.2222894201446164</v>
      </c>
      <c r="AC8441">
        <v>0</v>
      </c>
      <c r="AP8441">
        <v>1.7247889999999999</v>
      </c>
      <c r="AQ8441">
        <v>1.7247889999999999</v>
      </c>
      <c r="AR8441">
        <v>1.7247889999999999</v>
      </c>
      <c r="AS8441">
        <v>1.7247889999999999</v>
      </c>
      <c r="AT8441">
        <v>0.81611274616498375</v>
      </c>
      <c r="AU8441" t="s">
        <v>9192</v>
      </c>
      <c r="AV8441">
        <v>80</v>
      </c>
      <c r="AW8441">
        <v>1.0201409327062297E-2</v>
      </c>
      <c r="AX8441">
        <v>4.2505872196092905E-4</v>
      </c>
    </row>
    <row r="8442" spans="1:50" hidden="1" x14ac:dyDescent="0.3">
      <c r="A8442" t="s">
        <v>9827</v>
      </c>
      <c r="B8442" t="s">
        <v>9062</v>
      </c>
      <c r="D8442">
        <v>2860</v>
      </c>
      <c r="F8442">
        <v>5</v>
      </c>
      <c r="G8442" t="s">
        <v>435</v>
      </c>
      <c r="H8442" t="s">
        <v>78</v>
      </c>
      <c r="I8442" t="s">
        <v>79</v>
      </c>
      <c r="J8442" t="s">
        <v>436</v>
      </c>
      <c r="K8442" t="s">
        <v>387</v>
      </c>
      <c r="L8442" t="s">
        <v>388</v>
      </c>
      <c r="M8442" t="s">
        <v>113</v>
      </c>
      <c r="N8442" t="s">
        <v>100</v>
      </c>
      <c r="O8442" t="s">
        <v>1767</v>
      </c>
      <c r="P8442" t="s">
        <v>1602</v>
      </c>
      <c r="Q8442" t="s">
        <v>87</v>
      </c>
      <c r="R8442" t="s">
        <v>215</v>
      </c>
      <c r="T8442" t="s">
        <v>89</v>
      </c>
      <c r="U8442" t="s">
        <v>90</v>
      </c>
      <c r="V8442">
        <v>0.211342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P8442">
        <v>0.347553</v>
      </c>
      <c r="AQ8442">
        <v>0.347553</v>
      </c>
      <c r="AR8442">
        <v>0.347553</v>
      </c>
      <c r="AS8442">
        <v>0</v>
      </c>
      <c r="AT8442">
        <v>0</v>
      </c>
      <c r="AU8442" t="s">
        <v>9194</v>
      </c>
      <c r="AV8442">
        <v>672</v>
      </c>
      <c r="AW8442">
        <v>0</v>
      </c>
      <c r="AX8442">
        <v>0</v>
      </c>
    </row>
    <row r="8443" spans="1:50" hidden="1" x14ac:dyDescent="0.3">
      <c r="A8443" t="s">
        <v>9828</v>
      </c>
      <c r="B8443" t="s">
        <v>9062</v>
      </c>
      <c r="D8443">
        <v>2861</v>
      </c>
      <c r="F8443">
        <v>5</v>
      </c>
      <c r="G8443" t="s">
        <v>439</v>
      </c>
      <c r="H8443" t="s">
        <v>78</v>
      </c>
      <c r="I8443" t="s">
        <v>79</v>
      </c>
      <c r="J8443" t="s">
        <v>436</v>
      </c>
      <c r="K8443" t="s">
        <v>137</v>
      </c>
      <c r="L8443" t="s">
        <v>388</v>
      </c>
      <c r="M8443" t="s">
        <v>113</v>
      </c>
      <c r="N8443" t="s">
        <v>84</v>
      </c>
      <c r="O8443" t="s">
        <v>1767</v>
      </c>
      <c r="P8443" t="s">
        <v>1602</v>
      </c>
      <c r="Q8443" t="s">
        <v>87</v>
      </c>
      <c r="R8443" t="s">
        <v>215</v>
      </c>
      <c r="T8443" t="s">
        <v>89</v>
      </c>
      <c r="U8443" t="s">
        <v>90</v>
      </c>
      <c r="V8443">
        <v>1.05671</v>
      </c>
      <c r="W8443">
        <v>1.928121</v>
      </c>
      <c r="X8443">
        <v>1.05671</v>
      </c>
      <c r="Y8443">
        <v>1.05671</v>
      </c>
      <c r="Z8443">
        <v>4.2268400000000002</v>
      </c>
      <c r="AA8443">
        <v>0</v>
      </c>
      <c r="AB8443">
        <v>6.863765683137494</v>
      </c>
      <c r="AC8443">
        <v>0</v>
      </c>
      <c r="AP8443">
        <v>1.928121</v>
      </c>
      <c r="AQ8443">
        <v>1.928121</v>
      </c>
      <c r="AR8443">
        <v>1.928121</v>
      </c>
      <c r="AS8443">
        <v>1.928121</v>
      </c>
      <c r="AT8443">
        <v>1.8246453615466873</v>
      </c>
      <c r="AU8443" t="s">
        <v>9196</v>
      </c>
      <c r="AV8443">
        <v>148</v>
      </c>
      <c r="AW8443">
        <v>1.2328684875315455E-2</v>
      </c>
      <c r="AX8443">
        <v>5.1369520313814399E-4</v>
      </c>
    </row>
    <row r="8444" spans="1:50" hidden="1" x14ac:dyDescent="0.3">
      <c r="A8444" t="s">
        <v>9829</v>
      </c>
      <c r="B8444" t="s">
        <v>9062</v>
      </c>
      <c r="D8444">
        <v>2901</v>
      </c>
      <c r="F8444">
        <v>5</v>
      </c>
      <c r="G8444" t="s">
        <v>454</v>
      </c>
      <c r="H8444" t="s">
        <v>94</v>
      </c>
      <c r="I8444" t="s">
        <v>104</v>
      </c>
      <c r="J8444" t="s">
        <v>210</v>
      </c>
      <c r="K8444" t="s">
        <v>97</v>
      </c>
      <c r="L8444" t="s">
        <v>98</v>
      </c>
      <c r="M8444" t="s">
        <v>455</v>
      </c>
      <c r="N8444" t="s">
        <v>100</v>
      </c>
      <c r="O8444" t="s">
        <v>1767</v>
      </c>
      <c r="P8444" t="s">
        <v>1602</v>
      </c>
      <c r="Q8444" t="s">
        <v>87</v>
      </c>
      <c r="R8444" t="s">
        <v>155</v>
      </c>
      <c r="T8444" t="s">
        <v>89</v>
      </c>
      <c r="U8444" t="s">
        <v>90</v>
      </c>
      <c r="V8444">
        <v>0.80310000000000004</v>
      </c>
      <c r="W8444">
        <v>0</v>
      </c>
      <c r="X8444">
        <v>0</v>
      </c>
      <c r="Y8444">
        <v>3.2124000000000001</v>
      </c>
      <c r="Z8444">
        <v>0.40155000000000002</v>
      </c>
      <c r="AA8444">
        <v>0</v>
      </c>
      <c r="AB8444">
        <v>0.55039761795372544</v>
      </c>
      <c r="AC8444">
        <v>0</v>
      </c>
      <c r="AP8444">
        <v>0</v>
      </c>
      <c r="AQ8444">
        <v>0</v>
      </c>
      <c r="AR8444">
        <v>0</v>
      </c>
      <c r="AS8444">
        <v>0</v>
      </c>
      <c r="AT8444">
        <v>0</v>
      </c>
      <c r="AU8444" t="s">
        <v>9202</v>
      </c>
      <c r="AV8444">
        <v>50</v>
      </c>
      <c r="AW8444">
        <v>0</v>
      </c>
      <c r="AX8444">
        <v>0</v>
      </c>
    </row>
    <row r="8445" spans="1:50" hidden="1" x14ac:dyDescent="0.3">
      <c r="A8445" t="s">
        <v>9830</v>
      </c>
      <c r="B8445" t="s">
        <v>9062</v>
      </c>
      <c r="D8445">
        <v>2916</v>
      </c>
      <c r="F8445">
        <v>5</v>
      </c>
      <c r="G8445" t="s">
        <v>458</v>
      </c>
      <c r="H8445" t="s">
        <v>94</v>
      </c>
      <c r="I8445" t="s">
        <v>104</v>
      </c>
      <c r="J8445" t="s">
        <v>210</v>
      </c>
      <c r="K8445" t="s">
        <v>168</v>
      </c>
      <c r="L8445" t="s">
        <v>82</v>
      </c>
      <c r="M8445" t="s">
        <v>455</v>
      </c>
      <c r="N8445" t="s">
        <v>100</v>
      </c>
      <c r="O8445" t="s">
        <v>1767</v>
      </c>
      <c r="P8445" t="s">
        <v>1602</v>
      </c>
      <c r="Q8445" t="s">
        <v>87</v>
      </c>
      <c r="R8445" t="s">
        <v>215</v>
      </c>
      <c r="T8445" t="s">
        <v>89</v>
      </c>
      <c r="U8445" t="s">
        <v>90</v>
      </c>
      <c r="V8445">
        <v>0.31701299999999999</v>
      </c>
      <c r="W8445">
        <v>1.3762E-2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P8445">
        <v>1.3762E-2</v>
      </c>
      <c r="AQ8445">
        <v>1.3762E-2</v>
      </c>
      <c r="AR8445">
        <v>1.3762E-2</v>
      </c>
      <c r="AS8445">
        <v>1.3762E-2</v>
      </c>
      <c r="AT8445">
        <v>4.3411468930296238E-2</v>
      </c>
      <c r="AU8445" t="s">
        <v>9204</v>
      </c>
      <c r="AV8445">
        <v>423</v>
      </c>
      <c r="AW8445">
        <v>1.0262758612363177E-4</v>
      </c>
      <c r="AX8445">
        <v>4.2761494218179908E-6</v>
      </c>
    </row>
    <row r="8446" spans="1:50" hidden="1" x14ac:dyDescent="0.3">
      <c r="A8446" t="s">
        <v>9831</v>
      </c>
      <c r="B8446" t="s">
        <v>9062</v>
      </c>
      <c r="D8446">
        <v>2917</v>
      </c>
      <c r="F8446">
        <v>5</v>
      </c>
      <c r="G8446" t="s">
        <v>461</v>
      </c>
      <c r="H8446" t="s">
        <v>94</v>
      </c>
      <c r="I8446" t="s">
        <v>104</v>
      </c>
      <c r="J8446" t="s">
        <v>210</v>
      </c>
      <c r="K8446" t="s">
        <v>125</v>
      </c>
      <c r="L8446" t="s">
        <v>82</v>
      </c>
      <c r="M8446" t="s">
        <v>455</v>
      </c>
      <c r="N8446" t="s">
        <v>100</v>
      </c>
      <c r="O8446" t="s">
        <v>1767</v>
      </c>
      <c r="P8446" t="s">
        <v>1602</v>
      </c>
      <c r="Q8446" t="s">
        <v>87</v>
      </c>
      <c r="R8446" t="s">
        <v>215</v>
      </c>
      <c r="T8446" t="s">
        <v>89</v>
      </c>
      <c r="U8446" t="s">
        <v>90</v>
      </c>
      <c r="V8446">
        <v>0.52835500000000002</v>
      </c>
      <c r="W8446">
        <v>4.1623E-2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P8446">
        <v>4.1623E-2</v>
      </c>
      <c r="AQ8446">
        <v>4.1623E-2</v>
      </c>
      <c r="AR8446">
        <v>4.1623E-2</v>
      </c>
      <c r="AS8446">
        <v>4.1623E-2</v>
      </c>
      <c r="AT8446">
        <v>7.8778472807108854E-2</v>
      </c>
      <c r="AU8446" t="s">
        <v>9206</v>
      </c>
      <c r="AV8446">
        <v>270</v>
      </c>
      <c r="AW8446">
        <v>2.9177212150781058E-4</v>
      </c>
      <c r="AX8446">
        <v>1.2157171729492108E-5</v>
      </c>
    </row>
    <row r="8447" spans="1:50" hidden="1" x14ac:dyDescent="0.3">
      <c r="A8447" t="s">
        <v>9832</v>
      </c>
      <c r="B8447" t="s">
        <v>9062</v>
      </c>
      <c r="D8447">
        <v>2935</v>
      </c>
      <c r="F8447">
        <v>5</v>
      </c>
      <c r="G8447" t="s">
        <v>476</v>
      </c>
      <c r="H8447" t="s">
        <v>94</v>
      </c>
      <c r="I8447" t="s">
        <v>104</v>
      </c>
      <c r="J8447" t="s">
        <v>210</v>
      </c>
      <c r="K8447" t="s">
        <v>81</v>
      </c>
      <c r="L8447" t="s">
        <v>145</v>
      </c>
      <c r="M8447" t="s">
        <v>455</v>
      </c>
      <c r="N8447" t="s">
        <v>84</v>
      </c>
      <c r="O8447" t="s">
        <v>1767</v>
      </c>
      <c r="P8447" t="s">
        <v>1602</v>
      </c>
      <c r="Q8447" t="s">
        <v>87</v>
      </c>
      <c r="R8447" t="s">
        <v>107</v>
      </c>
      <c r="T8447" t="s">
        <v>89</v>
      </c>
      <c r="U8447" t="s">
        <v>90</v>
      </c>
      <c r="V8447">
        <v>2.1134200000000001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10.419142268775403</v>
      </c>
      <c r="AC8447">
        <v>0</v>
      </c>
      <c r="AP8447">
        <v>0</v>
      </c>
      <c r="AQ8447">
        <v>0</v>
      </c>
      <c r="AR8447">
        <v>0</v>
      </c>
      <c r="AS8447">
        <v>0</v>
      </c>
      <c r="AT8447">
        <v>0</v>
      </c>
      <c r="AU8447" t="s">
        <v>9210</v>
      </c>
      <c r="AV8447">
        <v>60</v>
      </c>
      <c r="AW8447">
        <v>0</v>
      </c>
      <c r="AX8447">
        <v>0</v>
      </c>
    </row>
    <row r="8448" spans="1:50" hidden="1" x14ac:dyDescent="0.3">
      <c r="A8448" t="s">
        <v>9833</v>
      </c>
      <c r="B8448" t="s">
        <v>9062</v>
      </c>
      <c r="D8448">
        <v>2939</v>
      </c>
      <c r="F8448">
        <v>5</v>
      </c>
      <c r="G8448" t="s">
        <v>8267</v>
      </c>
      <c r="H8448" t="s">
        <v>94</v>
      </c>
      <c r="I8448" t="s">
        <v>104</v>
      </c>
      <c r="J8448" t="s">
        <v>210</v>
      </c>
      <c r="K8448" t="s">
        <v>81</v>
      </c>
      <c r="L8448" t="s">
        <v>145</v>
      </c>
      <c r="M8448" t="s">
        <v>455</v>
      </c>
      <c r="N8448" t="s">
        <v>84</v>
      </c>
      <c r="O8448" t="s">
        <v>1767</v>
      </c>
      <c r="P8448" t="s">
        <v>1602</v>
      </c>
      <c r="Q8448" t="s">
        <v>87</v>
      </c>
      <c r="R8448" t="s">
        <v>107</v>
      </c>
      <c r="T8448" t="s">
        <v>89</v>
      </c>
      <c r="U8448" t="s">
        <v>90</v>
      </c>
      <c r="V8448">
        <v>2.8178939999999999</v>
      </c>
      <c r="W8448">
        <v>11.046055000000001</v>
      </c>
      <c r="X8448">
        <v>1.4089469999999999</v>
      </c>
      <c r="Y8448">
        <v>18.316310999999999</v>
      </c>
      <c r="Z8448">
        <v>5.6357879999999998</v>
      </c>
      <c r="AA8448">
        <v>0</v>
      </c>
      <c r="AB8448">
        <v>0</v>
      </c>
      <c r="AC8448">
        <v>0</v>
      </c>
      <c r="AP8448">
        <v>11.046055000000001</v>
      </c>
      <c r="AQ8448">
        <v>11.046055000000001</v>
      </c>
      <c r="AR8448">
        <v>11.046055000000001</v>
      </c>
      <c r="AS8448">
        <v>11.046055000000001</v>
      </c>
      <c r="AT8448">
        <v>3.9199682457892315</v>
      </c>
      <c r="AU8448" t="s">
        <v>9212</v>
      </c>
      <c r="AV8448">
        <v>40</v>
      </c>
      <c r="AW8448">
        <v>9.7999206144730788E-2</v>
      </c>
      <c r="AX8448">
        <v>4.0833002560304492E-3</v>
      </c>
    </row>
    <row r="8449" spans="1:50" hidden="1" x14ac:dyDescent="0.3">
      <c r="A8449" t="s">
        <v>9834</v>
      </c>
      <c r="B8449" t="s">
        <v>9062</v>
      </c>
      <c r="D8449">
        <v>2940</v>
      </c>
      <c r="F8449">
        <v>5</v>
      </c>
      <c r="G8449" t="s">
        <v>482</v>
      </c>
      <c r="H8449" t="s">
        <v>94</v>
      </c>
      <c r="I8449" t="s">
        <v>104</v>
      </c>
      <c r="J8449" t="s">
        <v>210</v>
      </c>
      <c r="K8449" t="s">
        <v>81</v>
      </c>
      <c r="L8449" t="s">
        <v>82</v>
      </c>
      <c r="M8449" t="s">
        <v>455</v>
      </c>
      <c r="N8449" t="s">
        <v>84</v>
      </c>
      <c r="O8449" t="s">
        <v>1767</v>
      </c>
      <c r="P8449" t="s">
        <v>1602</v>
      </c>
      <c r="Q8449" t="s">
        <v>87</v>
      </c>
      <c r="R8449" t="s">
        <v>215</v>
      </c>
      <c r="T8449" t="s">
        <v>89</v>
      </c>
      <c r="U8449" t="s">
        <v>90</v>
      </c>
      <c r="V8449">
        <v>2.1134200000000001</v>
      </c>
      <c r="W8449">
        <v>0.31457000000000002</v>
      </c>
      <c r="X8449">
        <v>0</v>
      </c>
      <c r="Y8449">
        <v>0</v>
      </c>
      <c r="Z8449">
        <v>3.1701299999999999</v>
      </c>
      <c r="AA8449">
        <v>0</v>
      </c>
      <c r="AB8449">
        <v>8.378864069869349E-2</v>
      </c>
      <c r="AC8449">
        <v>0</v>
      </c>
      <c r="AP8449">
        <v>0.31457000000000002</v>
      </c>
      <c r="AQ8449">
        <v>0.31457000000000002</v>
      </c>
      <c r="AR8449">
        <v>0.31457000000000002</v>
      </c>
      <c r="AS8449">
        <v>0.31457000000000002</v>
      </c>
      <c r="AT8449">
        <v>0.14884405371388557</v>
      </c>
      <c r="AU8449" t="s">
        <v>9214</v>
      </c>
      <c r="AV8449">
        <v>80</v>
      </c>
      <c r="AW8449">
        <v>1.8605506714235696E-3</v>
      </c>
      <c r="AX8449">
        <v>7.7522944642648738E-5</v>
      </c>
    </row>
    <row r="8450" spans="1:50" hidden="1" x14ac:dyDescent="0.3">
      <c r="A8450" t="s">
        <v>9835</v>
      </c>
      <c r="B8450" t="s">
        <v>9062</v>
      </c>
      <c r="D8450">
        <v>2946</v>
      </c>
      <c r="F8450">
        <v>5</v>
      </c>
      <c r="G8450" t="s">
        <v>488</v>
      </c>
      <c r="H8450" t="s">
        <v>94</v>
      </c>
      <c r="I8450" t="s">
        <v>104</v>
      </c>
      <c r="J8450" t="s">
        <v>210</v>
      </c>
      <c r="K8450" t="s">
        <v>121</v>
      </c>
      <c r="L8450" t="s">
        <v>82</v>
      </c>
      <c r="M8450" t="s">
        <v>455</v>
      </c>
      <c r="N8450" t="s">
        <v>84</v>
      </c>
      <c r="O8450" t="s">
        <v>1767</v>
      </c>
      <c r="P8450" t="s">
        <v>1602</v>
      </c>
      <c r="Q8450" t="s">
        <v>87</v>
      </c>
      <c r="R8450" t="s">
        <v>215</v>
      </c>
      <c r="T8450" t="s">
        <v>89</v>
      </c>
      <c r="U8450" t="s">
        <v>90</v>
      </c>
      <c r="V8450">
        <v>3.1701299999999999</v>
      </c>
      <c r="W8450">
        <v>0</v>
      </c>
      <c r="X8450">
        <v>0</v>
      </c>
      <c r="Y8450">
        <v>3.1701299999999999</v>
      </c>
      <c r="Z8450">
        <v>4.7551949999999996</v>
      </c>
      <c r="AA8450">
        <v>0</v>
      </c>
      <c r="AB8450">
        <v>0.26908747164384833</v>
      </c>
      <c r="AC8450">
        <v>0</v>
      </c>
      <c r="AP8450">
        <v>0</v>
      </c>
      <c r="AQ8450">
        <v>0</v>
      </c>
      <c r="AR8450">
        <v>0</v>
      </c>
      <c r="AS8450">
        <v>0</v>
      </c>
      <c r="AT8450">
        <v>0</v>
      </c>
      <c r="AU8450" t="s">
        <v>9216</v>
      </c>
      <c r="AV8450">
        <v>60</v>
      </c>
      <c r="AW8450">
        <v>0</v>
      </c>
      <c r="AX8450">
        <v>0</v>
      </c>
    </row>
    <row r="8451" spans="1:50" hidden="1" x14ac:dyDescent="0.3">
      <c r="A8451" t="s">
        <v>9836</v>
      </c>
      <c r="B8451" t="s">
        <v>9062</v>
      </c>
      <c r="D8451">
        <v>294</v>
      </c>
      <c r="F8451">
        <v>5</v>
      </c>
      <c r="G8451" t="s">
        <v>9837</v>
      </c>
      <c r="H8451" t="s">
        <v>94</v>
      </c>
      <c r="I8451" t="s">
        <v>95</v>
      </c>
      <c r="J8451" t="s">
        <v>96</v>
      </c>
      <c r="K8451" t="s">
        <v>200</v>
      </c>
      <c r="L8451" t="s">
        <v>82</v>
      </c>
      <c r="M8451" t="s">
        <v>410</v>
      </c>
      <c r="N8451" t="s">
        <v>84</v>
      </c>
      <c r="O8451" t="s">
        <v>1767</v>
      </c>
      <c r="P8451" t="s">
        <v>1602</v>
      </c>
      <c r="Q8451" t="s">
        <v>87</v>
      </c>
      <c r="R8451" t="s">
        <v>107</v>
      </c>
      <c r="T8451" t="s">
        <v>89</v>
      </c>
      <c r="U8451" t="s">
        <v>90</v>
      </c>
      <c r="V8451">
        <v>2.641775</v>
      </c>
      <c r="W8451">
        <v>0</v>
      </c>
      <c r="X8451">
        <v>0</v>
      </c>
      <c r="Y8451">
        <v>0</v>
      </c>
      <c r="Z8451">
        <v>0.44029600000000002</v>
      </c>
      <c r="AA8451">
        <v>0</v>
      </c>
      <c r="AB8451">
        <v>0</v>
      </c>
      <c r="AC8451">
        <v>0</v>
      </c>
      <c r="AP8451">
        <v>0</v>
      </c>
      <c r="AQ8451">
        <v>0</v>
      </c>
      <c r="AR8451">
        <v>0</v>
      </c>
      <c r="AS8451">
        <v>0</v>
      </c>
      <c r="AT8451">
        <v>0</v>
      </c>
      <c r="AU8451" t="s">
        <v>9838</v>
      </c>
    </row>
    <row r="8452" spans="1:50" hidden="1" x14ac:dyDescent="0.3">
      <c r="A8452" t="s">
        <v>9839</v>
      </c>
      <c r="B8452" t="s">
        <v>9062</v>
      </c>
      <c r="D8452">
        <v>296</v>
      </c>
      <c r="F8452">
        <v>5</v>
      </c>
      <c r="G8452" t="s">
        <v>504</v>
      </c>
      <c r="H8452" t="s">
        <v>94</v>
      </c>
      <c r="I8452" t="s">
        <v>95</v>
      </c>
      <c r="J8452" t="s">
        <v>96</v>
      </c>
      <c r="K8452" t="s">
        <v>121</v>
      </c>
      <c r="L8452" t="s">
        <v>82</v>
      </c>
      <c r="M8452" t="s">
        <v>410</v>
      </c>
      <c r="N8452" t="s">
        <v>84</v>
      </c>
      <c r="O8452" t="s">
        <v>1767</v>
      </c>
      <c r="P8452" t="s">
        <v>1602</v>
      </c>
      <c r="Q8452" t="s">
        <v>87</v>
      </c>
      <c r="R8452" t="s">
        <v>215</v>
      </c>
      <c r="T8452" t="s">
        <v>89</v>
      </c>
      <c r="U8452" t="s">
        <v>90</v>
      </c>
      <c r="V8452">
        <v>3.1701299999999999</v>
      </c>
      <c r="W8452">
        <v>1.7837940000000001</v>
      </c>
      <c r="X8452">
        <v>0</v>
      </c>
      <c r="Y8452">
        <v>3.1701299999999999</v>
      </c>
      <c r="Z8452">
        <v>0</v>
      </c>
      <c r="AA8452">
        <v>0</v>
      </c>
      <c r="AB8452">
        <v>0.15177704338556791</v>
      </c>
      <c r="AC8452">
        <v>0</v>
      </c>
      <c r="AP8452">
        <v>1.7837940000000001</v>
      </c>
      <c r="AQ8452">
        <v>1.7837940000000001</v>
      </c>
      <c r="AR8452">
        <v>1.7837940000000001</v>
      </c>
      <c r="AS8452">
        <v>1.7837940000000001</v>
      </c>
      <c r="AT8452">
        <v>0.56268796547775646</v>
      </c>
      <c r="AU8452" t="s">
        <v>9218</v>
      </c>
      <c r="AV8452">
        <v>60</v>
      </c>
      <c r="AW8452">
        <v>9.3781327579626084E-3</v>
      </c>
      <c r="AX8452">
        <v>3.9075553158177535E-4</v>
      </c>
    </row>
    <row r="8453" spans="1:50" hidden="1" x14ac:dyDescent="0.3">
      <c r="A8453" t="s">
        <v>9840</v>
      </c>
      <c r="B8453" t="s">
        <v>9062</v>
      </c>
      <c r="D8453">
        <v>302</v>
      </c>
      <c r="F8453">
        <v>5</v>
      </c>
      <c r="G8453" t="s">
        <v>515</v>
      </c>
      <c r="H8453" t="s">
        <v>94</v>
      </c>
      <c r="I8453" t="s">
        <v>95</v>
      </c>
      <c r="J8453" t="s">
        <v>96</v>
      </c>
      <c r="K8453" t="s">
        <v>137</v>
      </c>
      <c r="L8453" t="s">
        <v>98</v>
      </c>
      <c r="M8453" t="s">
        <v>99</v>
      </c>
      <c r="N8453" t="s">
        <v>84</v>
      </c>
      <c r="O8453" t="s">
        <v>1767</v>
      </c>
      <c r="P8453" t="s">
        <v>1602</v>
      </c>
      <c r="Q8453" t="s">
        <v>87</v>
      </c>
      <c r="R8453" t="s">
        <v>107</v>
      </c>
      <c r="T8453" t="s">
        <v>89</v>
      </c>
      <c r="U8453" t="s">
        <v>90</v>
      </c>
      <c r="V8453">
        <v>2.1134200000000001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P8453">
        <v>0</v>
      </c>
      <c r="AQ8453">
        <v>0</v>
      </c>
      <c r="AR8453">
        <v>0</v>
      </c>
      <c r="AS8453">
        <v>0</v>
      </c>
      <c r="AT8453">
        <v>0</v>
      </c>
      <c r="AU8453" t="s">
        <v>9220</v>
      </c>
      <c r="AV8453">
        <v>40</v>
      </c>
      <c r="AW8453">
        <v>0</v>
      </c>
      <c r="AX8453">
        <v>0</v>
      </c>
    </row>
    <row r="8454" spans="1:50" hidden="1" x14ac:dyDescent="0.3">
      <c r="A8454" t="s">
        <v>9841</v>
      </c>
      <c r="B8454" t="s">
        <v>9062</v>
      </c>
      <c r="D8454">
        <v>304</v>
      </c>
      <c r="F8454">
        <v>5</v>
      </c>
      <c r="G8454" t="s">
        <v>521</v>
      </c>
      <c r="H8454" t="s">
        <v>94</v>
      </c>
      <c r="I8454" t="s">
        <v>104</v>
      </c>
      <c r="J8454" t="s">
        <v>210</v>
      </c>
      <c r="K8454" t="s">
        <v>137</v>
      </c>
      <c r="L8454" t="s">
        <v>98</v>
      </c>
      <c r="M8454" t="s">
        <v>513</v>
      </c>
      <c r="N8454" t="s">
        <v>84</v>
      </c>
      <c r="O8454" t="s">
        <v>1767</v>
      </c>
      <c r="P8454" t="s">
        <v>1602</v>
      </c>
      <c r="Q8454" t="s">
        <v>87</v>
      </c>
      <c r="R8454" t="s">
        <v>107</v>
      </c>
      <c r="T8454" t="s">
        <v>89</v>
      </c>
      <c r="U8454" t="s">
        <v>90</v>
      </c>
      <c r="V8454">
        <v>2.1134200000000001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P8454">
        <v>0</v>
      </c>
      <c r="AQ8454">
        <v>0</v>
      </c>
      <c r="AR8454">
        <v>0</v>
      </c>
      <c r="AS8454">
        <v>0</v>
      </c>
      <c r="AT8454">
        <v>0</v>
      </c>
      <c r="AU8454" t="s">
        <v>9222</v>
      </c>
      <c r="AV8454">
        <v>40</v>
      </c>
      <c r="AW8454">
        <v>0</v>
      </c>
      <c r="AX8454">
        <v>0</v>
      </c>
    </row>
    <row r="8455" spans="1:50" hidden="1" x14ac:dyDescent="0.3">
      <c r="A8455" t="s">
        <v>9842</v>
      </c>
      <c r="B8455" t="s">
        <v>9062</v>
      </c>
      <c r="D8455">
        <v>399</v>
      </c>
      <c r="F8455">
        <v>5</v>
      </c>
      <c r="G8455" t="s">
        <v>538</v>
      </c>
      <c r="H8455" t="s">
        <v>78</v>
      </c>
      <c r="I8455" t="s">
        <v>79</v>
      </c>
      <c r="J8455" t="s">
        <v>111</v>
      </c>
      <c r="K8455" t="s">
        <v>121</v>
      </c>
      <c r="L8455" t="s">
        <v>82</v>
      </c>
      <c r="M8455" t="s">
        <v>113</v>
      </c>
      <c r="N8455" t="s">
        <v>84</v>
      </c>
      <c r="O8455" t="s">
        <v>1767</v>
      </c>
      <c r="P8455" t="s">
        <v>1602</v>
      </c>
      <c r="Q8455" t="s">
        <v>87</v>
      </c>
      <c r="R8455" t="s">
        <v>88</v>
      </c>
      <c r="T8455" t="s">
        <v>89</v>
      </c>
      <c r="U8455" t="s">
        <v>90</v>
      </c>
      <c r="V8455">
        <v>3.1701299999999999</v>
      </c>
      <c r="W8455">
        <v>1.7814730000000001</v>
      </c>
      <c r="X8455">
        <v>0</v>
      </c>
      <c r="Y8455">
        <v>3.1701299999999999</v>
      </c>
      <c r="Z8455">
        <v>0</v>
      </c>
      <c r="AA8455">
        <v>0</v>
      </c>
      <c r="AB8455">
        <v>0.31855366208722408</v>
      </c>
      <c r="AC8455">
        <v>0</v>
      </c>
      <c r="AP8455">
        <v>1.7814730000000001</v>
      </c>
      <c r="AQ8455">
        <v>1.7814730000000001</v>
      </c>
      <c r="AR8455">
        <v>1.7814730000000001</v>
      </c>
      <c r="AS8455">
        <v>1.7814730000000001</v>
      </c>
      <c r="AT8455">
        <v>0.56195581884654577</v>
      </c>
      <c r="AU8455" t="s">
        <v>9226</v>
      </c>
      <c r="AV8455">
        <v>60</v>
      </c>
      <c r="AW8455">
        <v>9.3659303141090961E-3</v>
      </c>
      <c r="AX8455">
        <v>3.9024709642121236E-4</v>
      </c>
    </row>
    <row r="8456" spans="1:50" hidden="1" x14ac:dyDescent="0.3">
      <c r="A8456" t="s">
        <v>9843</v>
      </c>
      <c r="B8456" t="s">
        <v>9062</v>
      </c>
      <c r="D8456">
        <v>400</v>
      </c>
      <c r="F8456">
        <v>5</v>
      </c>
      <c r="G8456" t="s">
        <v>541</v>
      </c>
      <c r="H8456" t="s">
        <v>78</v>
      </c>
      <c r="I8456" t="s">
        <v>79</v>
      </c>
      <c r="J8456" t="s">
        <v>111</v>
      </c>
      <c r="K8456" t="s">
        <v>121</v>
      </c>
      <c r="L8456" t="s">
        <v>82</v>
      </c>
      <c r="M8456" t="s">
        <v>129</v>
      </c>
      <c r="N8456" t="s">
        <v>84</v>
      </c>
      <c r="O8456" t="s">
        <v>1767</v>
      </c>
      <c r="P8456" t="s">
        <v>1602</v>
      </c>
      <c r="Q8456" t="s">
        <v>87</v>
      </c>
      <c r="R8456" t="s">
        <v>155</v>
      </c>
      <c r="T8456" t="s">
        <v>89</v>
      </c>
      <c r="U8456" t="s">
        <v>90</v>
      </c>
      <c r="V8456">
        <v>3.1701299999999999</v>
      </c>
      <c r="W8456">
        <v>1.136368</v>
      </c>
      <c r="X8456">
        <v>3.1701299999999999</v>
      </c>
      <c r="Y8456">
        <v>4.2268400000000002</v>
      </c>
      <c r="Z8456">
        <v>4.7551949999999996</v>
      </c>
      <c r="AA8456">
        <v>0</v>
      </c>
      <c r="AB8456">
        <v>1.7783248212698968</v>
      </c>
      <c r="AC8456">
        <v>0</v>
      </c>
      <c r="AP8456">
        <v>1.136368</v>
      </c>
      <c r="AQ8456">
        <v>1.136368</v>
      </c>
      <c r="AR8456">
        <v>1.136368</v>
      </c>
      <c r="AS8456">
        <v>1.136368</v>
      </c>
      <c r="AT8456">
        <v>0.35846100948541543</v>
      </c>
      <c r="AU8456" t="s">
        <v>9228</v>
      </c>
      <c r="AV8456">
        <v>60</v>
      </c>
      <c r="AW8456">
        <v>5.9743501580902568E-3</v>
      </c>
      <c r="AX8456">
        <v>2.4893125658709405E-4</v>
      </c>
    </row>
    <row r="8457" spans="1:50" hidden="1" x14ac:dyDescent="0.3">
      <c r="A8457" t="s">
        <v>9844</v>
      </c>
      <c r="B8457" t="s">
        <v>9062</v>
      </c>
      <c r="D8457">
        <v>405</v>
      </c>
      <c r="F8457">
        <v>5</v>
      </c>
      <c r="G8457" t="s">
        <v>548</v>
      </c>
      <c r="H8457" t="s">
        <v>78</v>
      </c>
      <c r="I8457" t="s">
        <v>79</v>
      </c>
      <c r="J8457" t="s">
        <v>80</v>
      </c>
      <c r="K8457" t="s">
        <v>168</v>
      </c>
      <c r="L8457" t="s">
        <v>82</v>
      </c>
      <c r="M8457" t="s">
        <v>83</v>
      </c>
      <c r="N8457" t="s">
        <v>100</v>
      </c>
      <c r="O8457" t="s">
        <v>1767</v>
      </c>
      <c r="P8457" t="s">
        <v>1602</v>
      </c>
      <c r="Q8457" t="s">
        <v>87</v>
      </c>
      <c r="R8457" t="s">
        <v>88</v>
      </c>
      <c r="T8457" t="s">
        <v>89</v>
      </c>
      <c r="U8457" t="s">
        <v>90</v>
      </c>
      <c r="V8457">
        <v>0.31701299999999999</v>
      </c>
      <c r="W8457">
        <v>0.39561200000000002</v>
      </c>
      <c r="X8457">
        <v>0.73969700000000005</v>
      </c>
      <c r="Y8457">
        <v>0.95103899999999997</v>
      </c>
      <c r="Z8457">
        <v>0.95103899999999997</v>
      </c>
      <c r="AA8457">
        <v>0</v>
      </c>
      <c r="AB8457">
        <v>2.0291389809139595</v>
      </c>
      <c r="AC8457">
        <v>0</v>
      </c>
      <c r="AP8457">
        <v>0.39561200000000002</v>
      </c>
      <c r="AQ8457">
        <v>0.39561200000000002</v>
      </c>
      <c r="AR8457">
        <v>0.39561200000000002</v>
      </c>
      <c r="AS8457">
        <v>0.39561200000000002</v>
      </c>
      <c r="AT8457">
        <v>1.2479362045089635</v>
      </c>
      <c r="AU8457" t="s">
        <v>9232</v>
      </c>
      <c r="AV8457">
        <v>441</v>
      </c>
      <c r="AW8457">
        <v>2.8297873118117087E-3</v>
      </c>
      <c r="AX8457">
        <v>1.1790780465882119E-4</v>
      </c>
    </row>
    <row r="8458" spans="1:50" hidden="1" x14ac:dyDescent="0.3">
      <c r="A8458" t="s">
        <v>9845</v>
      </c>
      <c r="B8458" t="s">
        <v>9062</v>
      </c>
      <c r="D8458">
        <v>410</v>
      </c>
      <c r="F8458">
        <v>5</v>
      </c>
      <c r="G8458" t="s">
        <v>551</v>
      </c>
      <c r="H8458" t="s">
        <v>78</v>
      </c>
      <c r="I8458" t="s">
        <v>79</v>
      </c>
      <c r="J8458" t="s">
        <v>80</v>
      </c>
      <c r="K8458" t="s">
        <v>121</v>
      </c>
      <c r="L8458" t="s">
        <v>82</v>
      </c>
      <c r="M8458" t="s">
        <v>545</v>
      </c>
      <c r="N8458" t="s">
        <v>84</v>
      </c>
      <c r="O8458" t="s">
        <v>1767</v>
      </c>
      <c r="P8458" t="s">
        <v>1602</v>
      </c>
      <c r="Q8458" t="s">
        <v>87</v>
      </c>
      <c r="R8458" t="s">
        <v>107</v>
      </c>
      <c r="T8458" t="s">
        <v>89</v>
      </c>
      <c r="U8458" t="s">
        <v>90</v>
      </c>
      <c r="V8458">
        <v>3.1701299999999999</v>
      </c>
      <c r="W8458">
        <v>0</v>
      </c>
      <c r="X8458">
        <v>3.1701299999999999</v>
      </c>
      <c r="Y8458">
        <v>1.5850649999999999</v>
      </c>
      <c r="Z8458">
        <v>11.095456</v>
      </c>
      <c r="AA8458">
        <v>0</v>
      </c>
      <c r="AB8458">
        <v>0</v>
      </c>
      <c r="AC8458">
        <v>0</v>
      </c>
      <c r="AP8458">
        <v>0</v>
      </c>
      <c r="AQ8458">
        <v>0</v>
      </c>
      <c r="AR8458">
        <v>0</v>
      </c>
      <c r="AS8458">
        <v>0</v>
      </c>
      <c r="AT8458">
        <v>0</v>
      </c>
      <c r="AU8458" t="s">
        <v>9234</v>
      </c>
      <c r="AV8458">
        <v>60</v>
      </c>
      <c r="AW8458">
        <v>0</v>
      </c>
      <c r="AX8458">
        <v>0</v>
      </c>
    </row>
    <row r="8459" spans="1:50" hidden="1" x14ac:dyDescent="0.3">
      <c r="A8459" t="s">
        <v>9846</v>
      </c>
      <c r="B8459" t="s">
        <v>9062</v>
      </c>
      <c r="D8459">
        <v>411</v>
      </c>
      <c r="F8459">
        <v>5</v>
      </c>
      <c r="G8459" t="s">
        <v>554</v>
      </c>
      <c r="H8459" t="s">
        <v>78</v>
      </c>
      <c r="I8459" t="s">
        <v>79</v>
      </c>
      <c r="J8459" t="s">
        <v>111</v>
      </c>
      <c r="K8459" t="s">
        <v>168</v>
      </c>
      <c r="L8459" t="s">
        <v>82</v>
      </c>
      <c r="M8459" t="s">
        <v>129</v>
      </c>
      <c r="N8459" t="s">
        <v>100</v>
      </c>
      <c r="O8459" t="s">
        <v>1767</v>
      </c>
      <c r="P8459" t="s">
        <v>1602</v>
      </c>
      <c r="Q8459" t="s">
        <v>87</v>
      </c>
      <c r="R8459" t="s">
        <v>88</v>
      </c>
      <c r="T8459" t="s">
        <v>89</v>
      </c>
      <c r="U8459" t="s">
        <v>90</v>
      </c>
      <c r="V8459">
        <v>0.31701299999999999</v>
      </c>
      <c r="W8459">
        <v>0</v>
      </c>
      <c r="X8459">
        <v>0.31701299999999999</v>
      </c>
      <c r="Y8459">
        <v>0.31701299999999999</v>
      </c>
      <c r="Z8459">
        <v>0.63402599999999998</v>
      </c>
      <c r="AA8459">
        <v>0</v>
      </c>
      <c r="AB8459">
        <v>9.0179900361220575E-2</v>
      </c>
      <c r="AC8459">
        <v>0</v>
      </c>
      <c r="AP8459">
        <v>0</v>
      </c>
      <c r="AQ8459">
        <v>0</v>
      </c>
      <c r="AR8459">
        <v>0</v>
      </c>
      <c r="AS8459">
        <v>0</v>
      </c>
      <c r="AT8459">
        <v>0</v>
      </c>
      <c r="AU8459" t="s">
        <v>9236</v>
      </c>
      <c r="AV8459">
        <v>441</v>
      </c>
      <c r="AW8459">
        <v>0</v>
      </c>
      <c r="AX8459">
        <v>0</v>
      </c>
    </row>
    <row r="8460" spans="1:50" hidden="1" x14ac:dyDescent="0.3">
      <c r="A8460" t="s">
        <v>9847</v>
      </c>
      <c r="B8460" t="s">
        <v>9062</v>
      </c>
      <c r="D8460">
        <v>413</v>
      </c>
      <c r="F8460">
        <v>5</v>
      </c>
      <c r="G8460" t="s">
        <v>560</v>
      </c>
      <c r="H8460" t="s">
        <v>78</v>
      </c>
      <c r="I8460" t="s">
        <v>79</v>
      </c>
      <c r="J8460" t="s">
        <v>111</v>
      </c>
      <c r="K8460" t="s">
        <v>387</v>
      </c>
      <c r="L8460" t="s">
        <v>388</v>
      </c>
      <c r="M8460" t="s">
        <v>113</v>
      </c>
      <c r="N8460" t="s">
        <v>100</v>
      </c>
      <c r="O8460" t="s">
        <v>1767</v>
      </c>
      <c r="P8460" t="s">
        <v>1602</v>
      </c>
      <c r="Q8460" t="s">
        <v>87</v>
      </c>
      <c r="R8460" t="s">
        <v>88</v>
      </c>
      <c r="T8460" t="s">
        <v>89</v>
      </c>
      <c r="U8460" t="s">
        <v>90</v>
      </c>
      <c r="V8460">
        <v>0.211342</v>
      </c>
      <c r="W8460">
        <v>0</v>
      </c>
      <c r="X8460">
        <v>0.422684</v>
      </c>
      <c r="Y8460">
        <v>0.211342</v>
      </c>
      <c r="Z8460">
        <v>0.422684</v>
      </c>
      <c r="AA8460">
        <v>0</v>
      </c>
      <c r="AB8460">
        <v>0</v>
      </c>
      <c r="AC8460">
        <v>0</v>
      </c>
      <c r="AP8460">
        <v>0</v>
      </c>
      <c r="AQ8460">
        <v>0</v>
      </c>
      <c r="AR8460">
        <v>0</v>
      </c>
      <c r="AS8460">
        <v>0</v>
      </c>
      <c r="AT8460">
        <v>0</v>
      </c>
      <c r="AU8460" t="s">
        <v>9240</v>
      </c>
      <c r="AV8460">
        <v>672</v>
      </c>
      <c r="AW8460">
        <v>0</v>
      </c>
      <c r="AX8460">
        <v>0</v>
      </c>
    </row>
    <row r="8461" spans="1:50" hidden="1" x14ac:dyDescent="0.3">
      <c r="A8461" t="s">
        <v>9848</v>
      </c>
      <c r="B8461" t="s">
        <v>9062</v>
      </c>
      <c r="D8461">
        <v>414</v>
      </c>
      <c r="F8461">
        <v>5</v>
      </c>
      <c r="G8461" t="s">
        <v>563</v>
      </c>
      <c r="H8461" t="s">
        <v>78</v>
      </c>
      <c r="I8461" t="s">
        <v>79</v>
      </c>
      <c r="J8461" t="s">
        <v>111</v>
      </c>
      <c r="K8461" t="s">
        <v>387</v>
      </c>
      <c r="L8461" t="s">
        <v>388</v>
      </c>
      <c r="M8461" t="s">
        <v>129</v>
      </c>
      <c r="N8461" t="s">
        <v>100</v>
      </c>
      <c r="O8461" t="s">
        <v>1767</v>
      </c>
      <c r="P8461" t="s">
        <v>1602</v>
      </c>
      <c r="Q8461" t="s">
        <v>87</v>
      </c>
      <c r="R8461" t="s">
        <v>88</v>
      </c>
      <c r="T8461" t="s">
        <v>89</v>
      </c>
      <c r="U8461" t="s">
        <v>90</v>
      </c>
      <c r="V8461">
        <v>0.211342</v>
      </c>
      <c r="W8461">
        <v>0</v>
      </c>
      <c r="X8461">
        <v>0.422684</v>
      </c>
      <c r="Y8461">
        <v>0.422684</v>
      </c>
      <c r="Z8461">
        <v>2.9587880000000002</v>
      </c>
      <c r="AA8461">
        <v>0</v>
      </c>
      <c r="AB8461">
        <v>0</v>
      </c>
      <c r="AC8461">
        <v>0</v>
      </c>
      <c r="AP8461">
        <v>0</v>
      </c>
      <c r="AQ8461">
        <v>0</v>
      </c>
      <c r="AR8461">
        <v>0</v>
      </c>
      <c r="AS8461">
        <v>0</v>
      </c>
      <c r="AT8461">
        <v>0</v>
      </c>
      <c r="AU8461" t="s">
        <v>9242</v>
      </c>
      <c r="AV8461">
        <v>672</v>
      </c>
      <c r="AW8461">
        <v>0</v>
      </c>
      <c r="AX8461">
        <v>0</v>
      </c>
    </row>
    <row r="8462" spans="1:50" hidden="1" x14ac:dyDescent="0.3">
      <c r="A8462" t="s">
        <v>9849</v>
      </c>
      <c r="B8462" t="s">
        <v>9062</v>
      </c>
      <c r="D8462">
        <v>426</v>
      </c>
      <c r="F8462">
        <v>5</v>
      </c>
      <c r="G8462" t="s">
        <v>585</v>
      </c>
      <c r="H8462" t="s">
        <v>78</v>
      </c>
      <c r="I8462" t="s">
        <v>79</v>
      </c>
      <c r="J8462" t="s">
        <v>80</v>
      </c>
      <c r="K8462" t="s">
        <v>81</v>
      </c>
      <c r="L8462" t="s">
        <v>82</v>
      </c>
      <c r="M8462" t="s">
        <v>582</v>
      </c>
      <c r="N8462" t="s">
        <v>84</v>
      </c>
      <c r="O8462" t="s">
        <v>1767</v>
      </c>
      <c r="P8462" t="s">
        <v>1602</v>
      </c>
      <c r="Q8462" t="s">
        <v>87</v>
      </c>
      <c r="R8462" t="s">
        <v>107</v>
      </c>
      <c r="T8462" t="s">
        <v>89</v>
      </c>
      <c r="U8462" t="s">
        <v>90</v>
      </c>
      <c r="V8462">
        <v>2.1134200000000001</v>
      </c>
      <c r="W8462">
        <v>0.81743200000000005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P8462">
        <v>0.81743200000000005</v>
      </c>
      <c r="AQ8462">
        <v>0.81743200000000005</v>
      </c>
      <c r="AR8462">
        <v>0.81743200000000005</v>
      </c>
      <c r="AS8462">
        <v>0.81743200000000005</v>
      </c>
      <c r="AT8462">
        <v>0.38678161463410021</v>
      </c>
      <c r="AU8462" t="s">
        <v>9250</v>
      </c>
      <c r="AV8462">
        <v>80</v>
      </c>
      <c r="AW8462">
        <v>4.8347701829262527E-3</v>
      </c>
      <c r="AX8462">
        <v>2.014487576219272E-4</v>
      </c>
    </row>
    <row r="8463" spans="1:50" hidden="1" x14ac:dyDescent="0.3">
      <c r="A8463" t="s">
        <v>9850</v>
      </c>
      <c r="B8463" t="s">
        <v>9062</v>
      </c>
      <c r="D8463">
        <v>427</v>
      </c>
      <c r="F8463">
        <v>5</v>
      </c>
      <c r="G8463" t="s">
        <v>588</v>
      </c>
      <c r="H8463" t="s">
        <v>78</v>
      </c>
      <c r="I8463" t="s">
        <v>79</v>
      </c>
      <c r="J8463" t="s">
        <v>80</v>
      </c>
      <c r="K8463" t="s">
        <v>121</v>
      </c>
      <c r="L8463" t="s">
        <v>82</v>
      </c>
      <c r="M8463" t="s">
        <v>582</v>
      </c>
      <c r="N8463" t="s">
        <v>84</v>
      </c>
      <c r="O8463" t="s">
        <v>1767</v>
      </c>
      <c r="P8463" t="s">
        <v>1602</v>
      </c>
      <c r="Q8463" t="s">
        <v>87</v>
      </c>
      <c r="R8463" t="s">
        <v>107</v>
      </c>
      <c r="T8463" t="s">
        <v>89</v>
      </c>
      <c r="U8463" t="s">
        <v>90</v>
      </c>
      <c r="V8463">
        <v>3.1701299999999999</v>
      </c>
      <c r="W8463">
        <v>2.746283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P8463">
        <v>2.746283</v>
      </c>
      <c r="AQ8463">
        <v>2.746283</v>
      </c>
      <c r="AR8463">
        <v>2.746283</v>
      </c>
      <c r="AS8463">
        <v>2.746283</v>
      </c>
      <c r="AT8463">
        <v>0.86629980473986878</v>
      </c>
      <c r="AU8463" t="s">
        <v>9252</v>
      </c>
      <c r="AV8463">
        <v>60</v>
      </c>
      <c r="AW8463">
        <v>1.4438330078997813E-2</v>
      </c>
      <c r="AX8463">
        <v>6.015970866249089E-4</v>
      </c>
    </row>
    <row r="8464" spans="1:50" hidden="1" x14ac:dyDescent="0.3">
      <c r="A8464" t="s">
        <v>9851</v>
      </c>
      <c r="B8464" t="s">
        <v>9062</v>
      </c>
      <c r="D8464">
        <v>501</v>
      </c>
      <c r="F8464">
        <v>5</v>
      </c>
      <c r="G8464" t="s">
        <v>599</v>
      </c>
      <c r="H8464" t="s">
        <v>94</v>
      </c>
      <c r="I8464" t="s">
        <v>104</v>
      </c>
      <c r="J8464" t="s">
        <v>210</v>
      </c>
      <c r="K8464" t="s">
        <v>97</v>
      </c>
      <c r="L8464" t="s">
        <v>98</v>
      </c>
      <c r="M8464" t="s">
        <v>513</v>
      </c>
      <c r="N8464" t="s">
        <v>100</v>
      </c>
      <c r="O8464" t="s">
        <v>1767</v>
      </c>
      <c r="P8464" t="s">
        <v>1602</v>
      </c>
      <c r="Q8464" t="s">
        <v>87</v>
      </c>
      <c r="R8464" t="s">
        <v>88</v>
      </c>
      <c r="T8464" t="s">
        <v>89</v>
      </c>
      <c r="U8464" t="s">
        <v>90</v>
      </c>
      <c r="V8464">
        <v>0.80310000000000004</v>
      </c>
      <c r="W8464">
        <v>7.1925800000000004</v>
      </c>
      <c r="X8464">
        <v>0.90348700000000004</v>
      </c>
      <c r="Y8464">
        <v>14.857348999999999</v>
      </c>
      <c r="Z8464">
        <v>12.0465</v>
      </c>
      <c r="AA8464">
        <v>0</v>
      </c>
      <c r="AB8464">
        <v>2.4571677897727882</v>
      </c>
      <c r="AC8464">
        <v>0</v>
      </c>
      <c r="AP8464">
        <v>7.1925800000000004</v>
      </c>
      <c r="AQ8464">
        <v>7.1925800000000004</v>
      </c>
      <c r="AR8464">
        <v>7.1925800000000004</v>
      </c>
      <c r="AS8464">
        <v>7.1925800000000004</v>
      </c>
      <c r="AT8464">
        <v>8.9560204208691321</v>
      </c>
      <c r="AU8464" t="s">
        <v>9254</v>
      </c>
      <c r="AV8464">
        <v>50</v>
      </c>
      <c r="AW8464">
        <v>0.17912040841738264</v>
      </c>
      <c r="AX8464">
        <v>7.4633503507242765E-3</v>
      </c>
    </row>
    <row r="8465" spans="1:50" hidden="1" x14ac:dyDescent="0.3">
      <c r="A8465" t="s">
        <v>9852</v>
      </c>
      <c r="B8465" t="s">
        <v>9062</v>
      </c>
      <c r="D8465">
        <v>510</v>
      </c>
      <c r="F8465">
        <v>5</v>
      </c>
      <c r="G8465" t="s">
        <v>602</v>
      </c>
      <c r="H8465" t="s">
        <v>94</v>
      </c>
      <c r="I8465" t="s">
        <v>104</v>
      </c>
      <c r="J8465" t="s">
        <v>210</v>
      </c>
      <c r="K8465" t="s">
        <v>168</v>
      </c>
      <c r="L8465" t="s">
        <v>82</v>
      </c>
      <c r="M8465" t="s">
        <v>513</v>
      </c>
      <c r="N8465" t="s">
        <v>100</v>
      </c>
      <c r="O8465" t="s">
        <v>1767</v>
      </c>
      <c r="P8465" t="s">
        <v>1602</v>
      </c>
      <c r="Q8465" t="s">
        <v>87</v>
      </c>
      <c r="R8465" t="s">
        <v>88</v>
      </c>
      <c r="T8465" t="s">
        <v>89</v>
      </c>
      <c r="U8465" t="s">
        <v>90</v>
      </c>
      <c r="V8465">
        <v>0.31701299999999999</v>
      </c>
      <c r="W8465">
        <v>4.2224999999999999E-2</v>
      </c>
      <c r="X8465">
        <v>0</v>
      </c>
      <c r="Y8465">
        <v>2.1662560000000002</v>
      </c>
      <c r="Z8465">
        <v>11.201126</v>
      </c>
      <c r="AA8465">
        <v>0</v>
      </c>
      <c r="AB8465">
        <v>2.8115776308214517</v>
      </c>
      <c r="AC8465">
        <v>0</v>
      </c>
      <c r="AP8465">
        <v>4.2224999999999999E-2</v>
      </c>
      <c r="AQ8465">
        <v>4.2224999999999999E-2</v>
      </c>
      <c r="AR8465">
        <v>4.2224999999999999E-2</v>
      </c>
      <c r="AS8465">
        <v>4.2224999999999999E-2</v>
      </c>
      <c r="AT8465">
        <v>0.1331964304302978</v>
      </c>
      <c r="AU8465" t="s">
        <v>9256</v>
      </c>
      <c r="AV8465">
        <v>423</v>
      </c>
      <c r="AW8465">
        <v>3.1488517832221701E-4</v>
      </c>
      <c r="AX8465">
        <v>1.3120215763425709E-5</v>
      </c>
    </row>
    <row r="8466" spans="1:50" hidden="1" x14ac:dyDescent="0.3">
      <c r="A8466" t="s">
        <v>9853</v>
      </c>
      <c r="B8466" t="s">
        <v>9062</v>
      </c>
      <c r="D8466">
        <v>517</v>
      </c>
      <c r="F8466">
        <v>5</v>
      </c>
      <c r="G8466" t="s">
        <v>608</v>
      </c>
      <c r="H8466" t="s">
        <v>94</v>
      </c>
      <c r="I8466" t="s">
        <v>104</v>
      </c>
      <c r="J8466" t="s">
        <v>210</v>
      </c>
      <c r="K8466" t="s">
        <v>125</v>
      </c>
      <c r="L8466" t="s">
        <v>82</v>
      </c>
      <c r="M8466" t="s">
        <v>513</v>
      </c>
      <c r="N8466" t="s">
        <v>100</v>
      </c>
      <c r="O8466" t="s">
        <v>1767</v>
      </c>
      <c r="P8466" t="s">
        <v>1602</v>
      </c>
      <c r="Q8466" t="s">
        <v>87</v>
      </c>
      <c r="R8466" t="s">
        <v>88</v>
      </c>
      <c r="T8466" t="s">
        <v>89</v>
      </c>
      <c r="U8466" t="s">
        <v>90</v>
      </c>
      <c r="V8466">
        <v>0.52835500000000002</v>
      </c>
      <c r="W8466">
        <v>1.453708</v>
      </c>
      <c r="X8466">
        <v>0.52835500000000002</v>
      </c>
      <c r="Y8466">
        <v>4.2268400000000002</v>
      </c>
      <c r="Z8466">
        <v>3.1701299999999999</v>
      </c>
      <c r="AA8466">
        <v>0</v>
      </c>
      <c r="AB8466">
        <v>0.76150137013233621</v>
      </c>
      <c r="AC8466">
        <v>0</v>
      </c>
      <c r="AP8466">
        <v>1.453708</v>
      </c>
      <c r="AQ8466">
        <v>1.453708</v>
      </c>
      <c r="AR8466">
        <v>1.453708</v>
      </c>
      <c r="AS8466">
        <v>1.453708</v>
      </c>
      <c r="AT8466">
        <v>2.7513849589764456</v>
      </c>
      <c r="AU8466" t="s">
        <v>9258</v>
      </c>
      <c r="AV8466">
        <v>270</v>
      </c>
      <c r="AW8466">
        <v>1.0190314662875724E-2</v>
      </c>
      <c r="AX8466">
        <v>4.2459644428648847E-4</v>
      </c>
    </row>
    <row r="8467" spans="1:50" hidden="1" x14ac:dyDescent="0.3">
      <c r="A8467" t="s">
        <v>9854</v>
      </c>
      <c r="B8467" t="s">
        <v>9062</v>
      </c>
      <c r="D8467">
        <v>520</v>
      </c>
      <c r="F8467">
        <v>5</v>
      </c>
      <c r="G8467" t="s">
        <v>611</v>
      </c>
      <c r="H8467" t="s">
        <v>94</v>
      </c>
      <c r="I8467" t="s">
        <v>104</v>
      </c>
      <c r="J8467" t="s">
        <v>210</v>
      </c>
      <c r="K8467" t="s">
        <v>133</v>
      </c>
      <c r="L8467" t="s">
        <v>98</v>
      </c>
      <c r="M8467" t="s">
        <v>513</v>
      </c>
      <c r="N8467" t="s">
        <v>100</v>
      </c>
      <c r="O8467" t="s">
        <v>1767</v>
      </c>
      <c r="P8467" t="s">
        <v>1602</v>
      </c>
      <c r="Q8467" t="s">
        <v>87</v>
      </c>
      <c r="R8467" t="s">
        <v>107</v>
      </c>
      <c r="T8467" t="s">
        <v>89</v>
      </c>
      <c r="U8467" t="s">
        <v>90</v>
      </c>
      <c r="V8467">
        <v>1.268052</v>
      </c>
      <c r="W8467">
        <v>0.27224700000000002</v>
      </c>
      <c r="X8467">
        <v>0.95103899999999997</v>
      </c>
      <c r="Y8467">
        <v>11.412469</v>
      </c>
      <c r="Z8467">
        <v>3.8041559999999999</v>
      </c>
      <c r="AA8467">
        <v>0</v>
      </c>
      <c r="AB8467">
        <v>0</v>
      </c>
      <c r="AC8467">
        <v>0</v>
      </c>
      <c r="AP8467">
        <v>0.27224700000000002</v>
      </c>
      <c r="AQ8467">
        <v>0.27224700000000002</v>
      </c>
      <c r="AR8467">
        <v>0.27224700000000002</v>
      </c>
      <c r="AS8467">
        <v>0.27224700000000002</v>
      </c>
      <c r="AT8467">
        <v>0.21469703135202658</v>
      </c>
      <c r="AU8467" t="s">
        <v>9260</v>
      </c>
      <c r="AV8467">
        <v>40</v>
      </c>
      <c r="AW8467">
        <v>5.3674257838006645E-3</v>
      </c>
      <c r="AX8467">
        <v>2.2364274099169435E-4</v>
      </c>
    </row>
    <row r="8468" spans="1:50" hidden="1" x14ac:dyDescent="0.3">
      <c r="A8468" t="s">
        <v>9855</v>
      </c>
      <c r="B8468" t="s">
        <v>9062</v>
      </c>
      <c r="D8468">
        <v>522</v>
      </c>
      <c r="F8468">
        <v>5</v>
      </c>
      <c r="G8468" t="s">
        <v>1990</v>
      </c>
      <c r="H8468" t="s">
        <v>94</v>
      </c>
      <c r="I8468" t="s">
        <v>104</v>
      </c>
      <c r="J8468" t="s">
        <v>210</v>
      </c>
      <c r="K8468" t="s">
        <v>133</v>
      </c>
      <c r="L8468" t="s">
        <v>98</v>
      </c>
      <c r="M8468" t="s">
        <v>513</v>
      </c>
      <c r="N8468" t="s">
        <v>100</v>
      </c>
      <c r="O8468" t="s">
        <v>1767</v>
      </c>
      <c r="P8468" t="s">
        <v>1602</v>
      </c>
      <c r="Q8468" t="s">
        <v>87</v>
      </c>
      <c r="R8468" t="s">
        <v>215</v>
      </c>
      <c r="T8468" t="s">
        <v>89</v>
      </c>
      <c r="U8468" t="s">
        <v>90</v>
      </c>
      <c r="V8468">
        <v>1.268052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1.5886079552224042</v>
      </c>
      <c r="AC8468">
        <v>0</v>
      </c>
      <c r="AP8468">
        <v>0</v>
      </c>
      <c r="AQ8468">
        <v>0</v>
      </c>
      <c r="AR8468">
        <v>0</v>
      </c>
      <c r="AS8468">
        <v>0</v>
      </c>
      <c r="AT8468">
        <v>0</v>
      </c>
      <c r="AU8468" t="s">
        <v>9262</v>
      </c>
      <c r="AV8468">
        <v>40</v>
      </c>
      <c r="AW8468">
        <v>0</v>
      </c>
      <c r="AX8468">
        <v>0</v>
      </c>
    </row>
    <row r="8469" spans="1:50" hidden="1" x14ac:dyDescent="0.3">
      <c r="A8469" t="s">
        <v>9856</v>
      </c>
      <c r="B8469" t="s">
        <v>9062</v>
      </c>
      <c r="D8469">
        <v>528</v>
      </c>
      <c r="F8469">
        <v>5</v>
      </c>
      <c r="G8469" t="s">
        <v>617</v>
      </c>
      <c r="H8469" t="s">
        <v>94</v>
      </c>
      <c r="I8469" t="s">
        <v>104</v>
      </c>
      <c r="J8469" t="s">
        <v>210</v>
      </c>
      <c r="K8469" t="s">
        <v>137</v>
      </c>
      <c r="L8469" t="s">
        <v>98</v>
      </c>
      <c r="M8469" t="s">
        <v>513</v>
      </c>
      <c r="N8469" t="s">
        <v>84</v>
      </c>
      <c r="O8469" t="s">
        <v>1767</v>
      </c>
      <c r="P8469" t="s">
        <v>1602</v>
      </c>
      <c r="Q8469" t="s">
        <v>87</v>
      </c>
      <c r="R8469" t="s">
        <v>107</v>
      </c>
      <c r="T8469" t="s">
        <v>89</v>
      </c>
      <c r="U8469" t="s">
        <v>90</v>
      </c>
      <c r="V8469">
        <v>2.1134200000000001</v>
      </c>
      <c r="W8469">
        <v>2.428823</v>
      </c>
      <c r="X8469">
        <v>0</v>
      </c>
      <c r="Y8469">
        <v>4.7551949999999996</v>
      </c>
      <c r="Z8469">
        <v>1.05671</v>
      </c>
      <c r="AA8469">
        <v>0</v>
      </c>
      <c r="AB8469">
        <v>0</v>
      </c>
      <c r="AC8469">
        <v>0</v>
      </c>
      <c r="AP8469">
        <v>2.428823</v>
      </c>
      <c r="AQ8469">
        <v>2.428823</v>
      </c>
      <c r="AR8469">
        <v>2.428823</v>
      </c>
      <c r="AS8469">
        <v>2.428823</v>
      </c>
      <c r="AT8469">
        <v>1.1492382015879474</v>
      </c>
      <c r="AU8469" t="s">
        <v>9264</v>
      </c>
      <c r="AV8469">
        <v>40</v>
      </c>
      <c r="AW8469">
        <v>2.8730955039698684E-2</v>
      </c>
      <c r="AX8469">
        <v>1.1971231266541119E-3</v>
      </c>
    </row>
    <row r="8470" spans="1:50" hidden="1" x14ac:dyDescent="0.3">
      <c r="A8470" t="s">
        <v>9857</v>
      </c>
      <c r="B8470" t="s">
        <v>9062</v>
      </c>
      <c r="D8470">
        <v>532</v>
      </c>
      <c r="F8470">
        <v>5</v>
      </c>
      <c r="G8470" t="s">
        <v>620</v>
      </c>
      <c r="H8470" t="s">
        <v>94</v>
      </c>
      <c r="I8470" t="s">
        <v>104</v>
      </c>
      <c r="J8470" t="s">
        <v>210</v>
      </c>
      <c r="K8470" t="s">
        <v>141</v>
      </c>
      <c r="L8470" t="s">
        <v>98</v>
      </c>
      <c r="M8470" t="s">
        <v>513</v>
      </c>
      <c r="N8470" t="s">
        <v>84</v>
      </c>
      <c r="O8470" t="s">
        <v>1767</v>
      </c>
      <c r="P8470" t="s">
        <v>1602</v>
      </c>
      <c r="Q8470" t="s">
        <v>87</v>
      </c>
      <c r="R8470" t="s">
        <v>107</v>
      </c>
      <c r="T8470" t="s">
        <v>89</v>
      </c>
      <c r="U8470" t="s">
        <v>90</v>
      </c>
      <c r="V8470">
        <v>1.5850649999999999</v>
      </c>
      <c r="W8470">
        <v>6.1690750000000003</v>
      </c>
      <c r="X8470">
        <v>1.5850649999999999</v>
      </c>
      <c r="Y8470">
        <v>11.887993</v>
      </c>
      <c r="Z8470">
        <v>7.1327959999999999</v>
      </c>
      <c r="AA8470">
        <v>0</v>
      </c>
      <c r="AB8470">
        <v>0.62830618345842515</v>
      </c>
      <c r="AC8470">
        <v>0</v>
      </c>
      <c r="AP8470">
        <v>6.1690750000000003</v>
      </c>
      <c r="AQ8470">
        <v>6.1690750000000003</v>
      </c>
      <c r="AR8470">
        <v>6.1690750000000003</v>
      </c>
      <c r="AS8470">
        <v>6.1690750000000003</v>
      </c>
      <c r="AT8470">
        <v>3.8920012743956875</v>
      </c>
      <c r="AU8470" t="s">
        <v>9266</v>
      </c>
      <c r="AV8470">
        <v>60</v>
      </c>
      <c r="AW8470">
        <v>6.4866687906594792E-2</v>
      </c>
      <c r="AX8470">
        <v>2.7027786627747828E-3</v>
      </c>
    </row>
    <row r="8471" spans="1:50" hidden="1" x14ac:dyDescent="0.3">
      <c r="A8471" t="s">
        <v>9858</v>
      </c>
      <c r="B8471" t="s">
        <v>9062</v>
      </c>
      <c r="D8471">
        <v>539</v>
      </c>
      <c r="F8471">
        <v>5</v>
      </c>
      <c r="G8471" t="s">
        <v>8306</v>
      </c>
      <c r="H8471" t="s">
        <v>94</v>
      </c>
      <c r="I8471" t="s">
        <v>104</v>
      </c>
      <c r="J8471" t="s">
        <v>210</v>
      </c>
      <c r="K8471" t="s">
        <v>81</v>
      </c>
      <c r="L8471" t="s">
        <v>145</v>
      </c>
      <c r="M8471" t="s">
        <v>513</v>
      </c>
      <c r="N8471" t="s">
        <v>84</v>
      </c>
      <c r="O8471" t="s">
        <v>1767</v>
      </c>
      <c r="P8471" t="s">
        <v>1602</v>
      </c>
      <c r="Q8471" t="s">
        <v>87</v>
      </c>
      <c r="R8471" t="s">
        <v>107</v>
      </c>
      <c r="T8471" t="s">
        <v>89</v>
      </c>
      <c r="U8471" t="s">
        <v>90</v>
      </c>
      <c r="V8471">
        <v>2.8178939999999999</v>
      </c>
      <c r="W8471">
        <v>10.171290000000001</v>
      </c>
      <c r="X8471">
        <v>1.4089469999999999</v>
      </c>
      <c r="Y8471">
        <v>29.587883999999999</v>
      </c>
      <c r="Z8471">
        <v>7.0447350000000002</v>
      </c>
      <c r="AA8471">
        <v>0</v>
      </c>
      <c r="AB8471">
        <v>0</v>
      </c>
      <c r="AC8471">
        <v>0</v>
      </c>
      <c r="AP8471">
        <v>10.171290000000001</v>
      </c>
      <c r="AQ8471">
        <v>10.171290000000001</v>
      </c>
      <c r="AR8471">
        <v>10.171290000000001</v>
      </c>
      <c r="AS8471">
        <v>10.171290000000001</v>
      </c>
      <c r="AT8471">
        <v>3.6095360577793207</v>
      </c>
      <c r="AU8471" t="s">
        <v>9268</v>
      </c>
      <c r="AV8471">
        <v>40</v>
      </c>
      <c r="AW8471">
        <v>9.0238401444483016E-2</v>
      </c>
      <c r="AX8471">
        <v>3.7599333935201258E-3</v>
      </c>
    </row>
    <row r="8472" spans="1:50" hidden="1" x14ac:dyDescent="0.3">
      <c r="A8472" t="s">
        <v>9859</v>
      </c>
      <c r="B8472" t="s">
        <v>9062</v>
      </c>
      <c r="D8472">
        <v>540</v>
      </c>
      <c r="F8472">
        <v>5</v>
      </c>
      <c r="G8472" t="s">
        <v>626</v>
      </c>
      <c r="H8472" t="s">
        <v>94</v>
      </c>
      <c r="I8472" t="s">
        <v>104</v>
      </c>
      <c r="J8472" t="s">
        <v>210</v>
      </c>
      <c r="K8472" t="s">
        <v>81</v>
      </c>
      <c r="L8472" t="s">
        <v>82</v>
      </c>
      <c r="M8472" t="s">
        <v>513</v>
      </c>
      <c r="N8472" t="s">
        <v>84</v>
      </c>
      <c r="O8472" t="s">
        <v>1767</v>
      </c>
      <c r="P8472" t="s">
        <v>1602</v>
      </c>
      <c r="Q8472" t="s">
        <v>87</v>
      </c>
      <c r="R8472" t="s">
        <v>88</v>
      </c>
      <c r="T8472" t="s">
        <v>89</v>
      </c>
      <c r="U8472" t="s">
        <v>90</v>
      </c>
      <c r="V8472">
        <v>2.1134200000000001</v>
      </c>
      <c r="W8472">
        <v>14.145503</v>
      </c>
      <c r="X8472">
        <v>4.2268400000000002</v>
      </c>
      <c r="Y8472">
        <v>59.175764000000001</v>
      </c>
      <c r="Z8472">
        <v>31.701301000000001</v>
      </c>
      <c r="AA8472">
        <v>0</v>
      </c>
      <c r="AB8472">
        <v>1.7914146683324876</v>
      </c>
      <c r="AC8472">
        <v>0</v>
      </c>
      <c r="AP8472">
        <v>14.145503</v>
      </c>
      <c r="AQ8472">
        <v>14.145503</v>
      </c>
      <c r="AR8472">
        <v>14.145503</v>
      </c>
      <c r="AS8472">
        <v>14.145503</v>
      </c>
      <c r="AT8472">
        <v>6.6931811944620563</v>
      </c>
      <c r="AU8472" t="s">
        <v>9270</v>
      </c>
      <c r="AV8472">
        <v>80</v>
      </c>
      <c r="AW8472">
        <v>8.3664764930775709E-2</v>
      </c>
      <c r="AX8472">
        <v>3.4860318721156545E-3</v>
      </c>
    </row>
    <row r="8473" spans="1:50" hidden="1" x14ac:dyDescent="0.3">
      <c r="A8473" t="s">
        <v>9860</v>
      </c>
      <c r="B8473" t="s">
        <v>9062</v>
      </c>
      <c r="D8473">
        <v>544</v>
      </c>
      <c r="F8473">
        <v>5</v>
      </c>
      <c r="G8473" t="s">
        <v>632</v>
      </c>
      <c r="H8473" t="s">
        <v>94</v>
      </c>
      <c r="I8473" t="s">
        <v>104</v>
      </c>
      <c r="J8473" t="s">
        <v>210</v>
      </c>
      <c r="K8473" t="s">
        <v>200</v>
      </c>
      <c r="L8473" t="s">
        <v>82</v>
      </c>
      <c r="M8473" t="s">
        <v>513</v>
      </c>
      <c r="N8473" t="s">
        <v>84</v>
      </c>
      <c r="O8473" t="s">
        <v>1767</v>
      </c>
      <c r="P8473" t="s">
        <v>1602</v>
      </c>
      <c r="Q8473" t="s">
        <v>87</v>
      </c>
      <c r="R8473" t="s">
        <v>215</v>
      </c>
      <c r="T8473" t="s">
        <v>89</v>
      </c>
      <c r="U8473" t="s">
        <v>90</v>
      </c>
      <c r="V8473">
        <v>2.641775</v>
      </c>
      <c r="W8473">
        <v>0</v>
      </c>
      <c r="X8473">
        <v>5.2835510000000001</v>
      </c>
      <c r="Y8473">
        <v>0</v>
      </c>
      <c r="Z8473">
        <v>1.3208880000000001</v>
      </c>
      <c r="AA8473">
        <v>0</v>
      </c>
      <c r="AB8473">
        <v>0</v>
      </c>
      <c r="AC8473">
        <v>0</v>
      </c>
      <c r="AP8473">
        <v>0</v>
      </c>
      <c r="AQ8473">
        <v>0</v>
      </c>
      <c r="AR8473">
        <v>0</v>
      </c>
      <c r="AS8473">
        <v>0</v>
      </c>
      <c r="AT8473">
        <v>0</v>
      </c>
      <c r="AU8473" t="s">
        <v>9274</v>
      </c>
      <c r="AV8473">
        <v>60</v>
      </c>
      <c r="AW8473">
        <v>0</v>
      </c>
      <c r="AX8473">
        <v>0</v>
      </c>
    </row>
    <row r="8474" spans="1:50" hidden="1" x14ac:dyDescent="0.3">
      <c r="A8474" t="s">
        <v>9861</v>
      </c>
      <c r="B8474" t="s">
        <v>9062</v>
      </c>
      <c r="D8474">
        <v>546</v>
      </c>
      <c r="F8474">
        <v>5</v>
      </c>
      <c r="G8474" t="s">
        <v>635</v>
      </c>
      <c r="H8474" t="s">
        <v>94</v>
      </c>
      <c r="I8474" t="s">
        <v>104</v>
      </c>
      <c r="J8474" t="s">
        <v>210</v>
      </c>
      <c r="K8474" t="s">
        <v>121</v>
      </c>
      <c r="L8474" t="s">
        <v>82</v>
      </c>
      <c r="M8474" t="s">
        <v>513</v>
      </c>
      <c r="N8474" t="s">
        <v>84</v>
      </c>
      <c r="O8474" t="s">
        <v>1767</v>
      </c>
      <c r="P8474" t="s">
        <v>1602</v>
      </c>
      <c r="Q8474" t="s">
        <v>87</v>
      </c>
      <c r="R8474" t="s">
        <v>88</v>
      </c>
      <c r="T8474" t="s">
        <v>89</v>
      </c>
      <c r="U8474" t="s">
        <v>90</v>
      </c>
      <c r="V8474">
        <v>3.1701299999999999</v>
      </c>
      <c r="W8474">
        <v>15.225218</v>
      </c>
      <c r="X8474">
        <v>0.52835500000000002</v>
      </c>
      <c r="Y8474">
        <v>77.668189999999996</v>
      </c>
      <c r="Z8474">
        <v>25.361039999999999</v>
      </c>
      <c r="AA8474">
        <v>0</v>
      </c>
      <c r="AB8474">
        <v>3.0771203095609199</v>
      </c>
      <c r="AC8474">
        <v>0</v>
      </c>
      <c r="AP8474">
        <v>15.225218</v>
      </c>
      <c r="AQ8474">
        <v>15.225218</v>
      </c>
      <c r="AR8474">
        <v>15.225218</v>
      </c>
      <c r="AS8474">
        <v>15.225218</v>
      </c>
      <c r="AT8474">
        <v>4.8027109298356851</v>
      </c>
      <c r="AU8474" t="s">
        <v>9276</v>
      </c>
      <c r="AV8474">
        <v>60</v>
      </c>
      <c r="AW8474">
        <v>8.0045182163928086E-2</v>
      </c>
      <c r="AX8474">
        <v>3.3352159234970036E-3</v>
      </c>
    </row>
    <row r="8475" spans="1:50" hidden="1" x14ac:dyDescent="0.3">
      <c r="A8475" t="s">
        <v>9862</v>
      </c>
      <c r="B8475" t="s">
        <v>9062</v>
      </c>
      <c r="D8475">
        <v>601</v>
      </c>
      <c r="F8475">
        <v>5</v>
      </c>
      <c r="G8475" t="s">
        <v>2005</v>
      </c>
      <c r="H8475" t="s">
        <v>94</v>
      </c>
      <c r="I8475" t="s">
        <v>104</v>
      </c>
      <c r="J8475" t="s">
        <v>210</v>
      </c>
      <c r="K8475" t="s">
        <v>97</v>
      </c>
      <c r="L8475" t="s">
        <v>98</v>
      </c>
      <c r="M8475" t="s">
        <v>648</v>
      </c>
      <c r="N8475" t="s">
        <v>100</v>
      </c>
      <c r="O8475" t="s">
        <v>1767</v>
      </c>
      <c r="P8475" t="s">
        <v>1602</v>
      </c>
      <c r="Q8475" t="s">
        <v>87</v>
      </c>
      <c r="R8475" t="s">
        <v>155</v>
      </c>
      <c r="T8475" t="s">
        <v>89</v>
      </c>
      <c r="U8475" t="s">
        <v>90</v>
      </c>
      <c r="V8475">
        <v>0.80310000000000004</v>
      </c>
      <c r="W8475">
        <v>0</v>
      </c>
      <c r="X8475">
        <v>2.0077500000000001</v>
      </c>
      <c r="Y8475">
        <v>6.4248000000000003</v>
      </c>
      <c r="Z8475">
        <v>5.2201500000000003</v>
      </c>
      <c r="AA8475">
        <v>0</v>
      </c>
      <c r="AB8475">
        <v>0.99073861468863544</v>
      </c>
      <c r="AC8475">
        <v>0</v>
      </c>
      <c r="AP8475">
        <v>0</v>
      </c>
      <c r="AQ8475">
        <v>0</v>
      </c>
      <c r="AR8475">
        <v>0</v>
      </c>
      <c r="AS8475">
        <v>0</v>
      </c>
      <c r="AT8475">
        <v>0</v>
      </c>
      <c r="AU8475" t="s">
        <v>9283</v>
      </c>
      <c r="AV8475">
        <v>50</v>
      </c>
      <c r="AW8475">
        <v>0</v>
      </c>
      <c r="AX8475">
        <v>0</v>
      </c>
    </row>
    <row r="8476" spans="1:50" hidden="1" x14ac:dyDescent="0.3">
      <c r="A8476" t="s">
        <v>9863</v>
      </c>
      <c r="B8476" t="s">
        <v>9062</v>
      </c>
      <c r="D8476">
        <v>617</v>
      </c>
      <c r="F8476">
        <v>5</v>
      </c>
      <c r="G8476" t="s">
        <v>647</v>
      </c>
      <c r="H8476" t="s">
        <v>94</v>
      </c>
      <c r="I8476" t="s">
        <v>104</v>
      </c>
      <c r="J8476" t="s">
        <v>210</v>
      </c>
      <c r="K8476" t="s">
        <v>125</v>
      </c>
      <c r="L8476" t="s">
        <v>82</v>
      </c>
      <c r="M8476" t="s">
        <v>648</v>
      </c>
      <c r="N8476" t="s">
        <v>100</v>
      </c>
      <c r="O8476" t="s">
        <v>1767</v>
      </c>
      <c r="P8476" t="s">
        <v>1602</v>
      </c>
      <c r="Q8476" t="s">
        <v>87</v>
      </c>
      <c r="R8476" t="s">
        <v>107</v>
      </c>
      <c r="T8476" t="s">
        <v>89</v>
      </c>
      <c r="U8476" t="s">
        <v>90</v>
      </c>
      <c r="V8476">
        <v>0.52835500000000002</v>
      </c>
      <c r="W8476">
        <v>7.0152999999999993E-2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P8476">
        <v>7.0152999999999993E-2</v>
      </c>
      <c r="AQ8476">
        <v>7.0152999999999993E-2</v>
      </c>
      <c r="AR8476">
        <v>7.0152999999999993E-2</v>
      </c>
      <c r="AS8476">
        <v>7.0152999999999993E-2</v>
      </c>
      <c r="AT8476">
        <v>0.13277625838688001</v>
      </c>
      <c r="AU8476" t="s">
        <v>9285</v>
      </c>
      <c r="AV8476">
        <v>270</v>
      </c>
      <c r="AW8476">
        <v>4.9176391995140747E-4</v>
      </c>
      <c r="AX8476">
        <v>2.0490163331308644E-5</v>
      </c>
    </row>
    <row r="8477" spans="1:50" hidden="1" x14ac:dyDescent="0.3">
      <c r="A8477" t="s">
        <v>9864</v>
      </c>
      <c r="B8477" t="s">
        <v>9062</v>
      </c>
      <c r="D8477">
        <v>640</v>
      </c>
      <c r="F8477">
        <v>5</v>
      </c>
      <c r="G8477" t="s">
        <v>660</v>
      </c>
      <c r="H8477" t="s">
        <v>94</v>
      </c>
      <c r="I8477" t="s">
        <v>104</v>
      </c>
      <c r="J8477" t="s">
        <v>210</v>
      </c>
      <c r="K8477" t="s">
        <v>81</v>
      </c>
      <c r="L8477" t="s">
        <v>82</v>
      </c>
      <c r="M8477" t="s">
        <v>648</v>
      </c>
      <c r="N8477" t="s">
        <v>84</v>
      </c>
      <c r="O8477" t="s">
        <v>1767</v>
      </c>
      <c r="P8477" t="s">
        <v>1602</v>
      </c>
      <c r="Q8477" t="s">
        <v>87</v>
      </c>
      <c r="R8477" t="s">
        <v>107</v>
      </c>
      <c r="T8477" t="s">
        <v>89</v>
      </c>
      <c r="U8477" t="s">
        <v>90</v>
      </c>
      <c r="V8477">
        <v>2.1134200000000001</v>
      </c>
      <c r="W8477">
        <v>1.1790449999999999</v>
      </c>
      <c r="X8477">
        <v>0</v>
      </c>
      <c r="Y8477">
        <v>2.1134200000000001</v>
      </c>
      <c r="Z8477">
        <v>2.1134200000000001</v>
      </c>
      <c r="AA8477">
        <v>0</v>
      </c>
      <c r="AB8477">
        <v>4.2108980120600811E-2</v>
      </c>
      <c r="AC8477">
        <v>0</v>
      </c>
      <c r="AP8477">
        <v>1.1790449999999999</v>
      </c>
      <c r="AQ8477">
        <v>1.1790449999999999</v>
      </c>
      <c r="AR8477">
        <v>1.1790449999999999</v>
      </c>
      <c r="AS8477">
        <v>1.1790449999999999</v>
      </c>
      <c r="AT8477">
        <v>0.55788485014810107</v>
      </c>
      <c r="AU8477" t="s">
        <v>9287</v>
      </c>
      <c r="AV8477">
        <v>80</v>
      </c>
      <c r="AW8477">
        <v>6.9735606268512638E-3</v>
      </c>
      <c r="AX8477">
        <v>2.9056502611880266E-4</v>
      </c>
    </row>
    <row r="8478" spans="1:50" hidden="1" x14ac:dyDescent="0.3">
      <c r="A8478" t="s">
        <v>9865</v>
      </c>
      <c r="B8478" t="s">
        <v>9062</v>
      </c>
      <c r="D8478">
        <v>646</v>
      </c>
      <c r="F8478">
        <v>5</v>
      </c>
      <c r="G8478" t="s">
        <v>2012</v>
      </c>
      <c r="H8478" t="s">
        <v>94</v>
      </c>
      <c r="I8478" t="s">
        <v>104</v>
      </c>
      <c r="J8478" t="s">
        <v>210</v>
      </c>
      <c r="K8478" t="s">
        <v>121</v>
      </c>
      <c r="L8478" t="s">
        <v>82</v>
      </c>
      <c r="M8478" t="s">
        <v>648</v>
      </c>
      <c r="N8478" t="s">
        <v>84</v>
      </c>
      <c r="O8478" t="s">
        <v>1767</v>
      </c>
      <c r="P8478" t="s">
        <v>1602</v>
      </c>
      <c r="Q8478" t="s">
        <v>87</v>
      </c>
      <c r="R8478" t="s">
        <v>215</v>
      </c>
      <c r="T8478" t="s">
        <v>89</v>
      </c>
      <c r="U8478" t="s">
        <v>90</v>
      </c>
      <c r="V8478">
        <v>3.1701299999999999</v>
      </c>
      <c r="W8478">
        <v>1.748869</v>
      </c>
      <c r="X8478">
        <v>3.1701299999999999</v>
      </c>
      <c r="Y8478">
        <v>69.214511999999999</v>
      </c>
      <c r="Z8478">
        <v>1.5850649999999999</v>
      </c>
      <c r="AA8478">
        <v>0</v>
      </c>
      <c r="AB8478">
        <v>1.5970045796144574</v>
      </c>
      <c r="AC8478">
        <v>0</v>
      </c>
      <c r="AP8478">
        <v>1.748869</v>
      </c>
      <c r="AQ8478">
        <v>1.748869</v>
      </c>
      <c r="AR8478">
        <v>1.748869</v>
      </c>
      <c r="AS8478">
        <v>1.748869</v>
      </c>
      <c r="AT8478">
        <v>0.55167106711712144</v>
      </c>
      <c r="AU8478" t="s">
        <v>9289</v>
      </c>
      <c r="AV8478">
        <v>60</v>
      </c>
      <c r="AW8478">
        <v>9.1945177852853568E-3</v>
      </c>
      <c r="AX8478">
        <v>3.831049077202232E-4</v>
      </c>
    </row>
    <row r="8479" spans="1:50" hidden="1" x14ac:dyDescent="0.3">
      <c r="A8479" t="s">
        <v>9866</v>
      </c>
      <c r="B8479" t="s">
        <v>9062</v>
      </c>
      <c r="D8479">
        <v>701</v>
      </c>
      <c r="F8479">
        <v>5</v>
      </c>
      <c r="G8479" t="s">
        <v>666</v>
      </c>
      <c r="H8479" t="s">
        <v>94</v>
      </c>
      <c r="I8479" t="s">
        <v>104</v>
      </c>
      <c r="J8479" t="s">
        <v>528</v>
      </c>
      <c r="K8479" t="s">
        <v>97</v>
      </c>
      <c r="L8479" t="s">
        <v>98</v>
      </c>
      <c r="M8479" t="s">
        <v>529</v>
      </c>
      <c r="N8479" t="s">
        <v>100</v>
      </c>
      <c r="O8479" t="s">
        <v>1767</v>
      </c>
      <c r="P8479" t="s">
        <v>1602</v>
      </c>
      <c r="Q8479" t="s">
        <v>87</v>
      </c>
      <c r="R8479" t="s">
        <v>107</v>
      </c>
      <c r="T8479" t="s">
        <v>89</v>
      </c>
      <c r="U8479" t="s">
        <v>90</v>
      </c>
      <c r="V8479">
        <v>0.80310000000000004</v>
      </c>
      <c r="W8479">
        <v>0</v>
      </c>
      <c r="X8479">
        <v>0</v>
      </c>
      <c r="Y8479">
        <v>0</v>
      </c>
      <c r="Z8479">
        <v>3.2124000000000001</v>
      </c>
      <c r="AA8479">
        <v>0</v>
      </c>
      <c r="AB8479">
        <v>0</v>
      </c>
      <c r="AC8479">
        <v>0</v>
      </c>
      <c r="AP8479">
        <v>0</v>
      </c>
      <c r="AQ8479">
        <v>0</v>
      </c>
      <c r="AR8479">
        <v>0</v>
      </c>
      <c r="AS8479">
        <v>0</v>
      </c>
      <c r="AT8479">
        <v>0</v>
      </c>
      <c r="AU8479" t="s">
        <v>9291</v>
      </c>
      <c r="AV8479">
        <v>50</v>
      </c>
      <c r="AW8479">
        <v>0</v>
      </c>
      <c r="AX8479">
        <v>0</v>
      </c>
    </row>
    <row r="8480" spans="1:50" hidden="1" x14ac:dyDescent="0.3">
      <c r="A8480" t="s">
        <v>9867</v>
      </c>
      <c r="B8480" t="s">
        <v>9062</v>
      </c>
      <c r="D8480">
        <v>703</v>
      </c>
      <c r="F8480">
        <v>5</v>
      </c>
      <c r="G8480" t="s">
        <v>2017</v>
      </c>
      <c r="H8480" t="s">
        <v>94</v>
      </c>
      <c r="I8480" t="s">
        <v>104</v>
      </c>
      <c r="J8480" t="s">
        <v>528</v>
      </c>
      <c r="K8480" t="s">
        <v>97</v>
      </c>
      <c r="L8480" t="s">
        <v>98</v>
      </c>
      <c r="M8480" t="s">
        <v>529</v>
      </c>
      <c r="N8480" t="s">
        <v>100</v>
      </c>
      <c r="O8480" t="s">
        <v>1767</v>
      </c>
      <c r="P8480" t="s">
        <v>1602</v>
      </c>
      <c r="Q8480" t="s">
        <v>87</v>
      </c>
      <c r="R8480" t="s">
        <v>215</v>
      </c>
      <c r="T8480" t="s">
        <v>89</v>
      </c>
      <c r="U8480" t="s">
        <v>90</v>
      </c>
      <c r="V8480">
        <v>0.80310000000000004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P8480">
        <v>0</v>
      </c>
      <c r="AQ8480">
        <v>0</v>
      </c>
      <c r="AR8480">
        <v>0</v>
      </c>
      <c r="AS8480">
        <v>0</v>
      </c>
      <c r="AT8480">
        <v>0</v>
      </c>
      <c r="AU8480" t="s">
        <v>9293</v>
      </c>
      <c r="AV8480">
        <v>50</v>
      </c>
      <c r="AW8480">
        <v>0</v>
      </c>
      <c r="AX8480">
        <v>0</v>
      </c>
    </row>
    <row r="8481" spans="1:50" hidden="1" x14ac:dyDescent="0.3">
      <c r="A8481" t="s">
        <v>9868</v>
      </c>
      <c r="B8481" t="s">
        <v>9062</v>
      </c>
      <c r="D8481">
        <v>710</v>
      </c>
      <c r="F8481">
        <v>5</v>
      </c>
      <c r="G8481" t="s">
        <v>672</v>
      </c>
      <c r="H8481" t="s">
        <v>94</v>
      </c>
      <c r="I8481" t="s">
        <v>104</v>
      </c>
      <c r="J8481" t="s">
        <v>528</v>
      </c>
      <c r="K8481" t="s">
        <v>168</v>
      </c>
      <c r="L8481" t="s">
        <v>82</v>
      </c>
      <c r="M8481" t="s">
        <v>529</v>
      </c>
      <c r="N8481" t="s">
        <v>100</v>
      </c>
      <c r="O8481" t="s">
        <v>1767</v>
      </c>
      <c r="P8481" t="s">
        <v>1602</v>
      </c>
      <c r="Q8481" t="s">
        <v>87</v>
      </c>
      <c r="R8481" t="s">
        <v>215</v>
      </c>
      <c r="T8481" t="s">
        <v>89</v>
      </c>
      <c r="U8481" t="s">
        <v>90</v>
      </c>
      <c r="V8481">
        <v>0.31701299999999999</v>
      </c>
      <c r="W8481">
        <v>0</v>
      </c>
      <c r="X8481">
        <v>0</v>
      </c>
      <c r="Y8481">
        <v>0.31701299999999999</v>
      </c>
      <c r="Z8481">
        <v>0</v>
      </c>
      <c r="AA8481">
        <v>0</v>
      </c>
      <c r="AB8481">
        <v>0.24816080909324845</v>
      </c>
      <c r="AC8481">
        <v>0</v>
      </c>
      <c r="AP8481">
        <v>0</v>
      </c>
      <c r="AQ8481">
        <v>0</v>
      </c>
      <c r="AR8481">
        <v>0</v>
      </c>
      <c r="AS8481">
        <v>0</v>
      </c>
      <c r="AT8481">
        <v>0</v>
      </c>
      <c r="AU8481" t="s">
        <v>9295</v>
      </c>
      <c r="AV8481">
        <v>423</v>
      </c>
      <c r="AW8481">
        <v>0</v>
      </c>
      <c r="AX8481">
        <v>0</v>
      </c>
    </row>
    <row r="8482" spans="1:50" hidden="1" x14ac:dyDescent="0.3">
      <c r="A8482" t="s">
        <v>9869</v>
      </c>
      <c r="B8482" t="s">
        <v>9062</v>
      </c>
      <c r="D8482">
        <v>717</v>
      </c>
      <c r="F8482">
        <v>5</v>
      </c>
      <c r="G8482" t="s">
        <v>675</v>
      </c>
      <c r="H8482" t="s">
        <v>94</v>
      </c>
      <c r="I8482" t="s">
        <v>104</v>
      </c>
      <c r="J8482" t="s">
        <v>528</v>
      </c>
      <c r="K8482" t="s">
        <v>125</v>
      </c>
      <c r="L8482" t="s">
        <v>82</v>
      </c>
      <c r="M8482" t="s">
        <v>529</v>
      </c>
      <c r="N8482" t="s">
        <v>100</v>
      </c>
      <c r="O8482" t="s">
        <v>1767</v>
      </c>
      <c r="P8482" t="s">
        <v>1602</v>
      </c>
      <c r="Q8482" t="s">
        <v>87</v>
      </c>
      <c r="R8482" t="s">
        <v>88</v>
      </c>
      <c r="T8482" t="s">
        <v>89</v>
      </c>
      <c r="U8482" t="s">
        <v>90</v>
      </c>
      <c r="V8482">
        <v>0.52835500000000002</v>
      </c>
      <c r="W8482">
        <v>0</v>
      </c>
      <c r="X8482">
        <v>0</v>
      </c>
      <c r="Y8482">
        <v>4.2268400000000002</v>
      </c>
      <c r="Z8482">
        <v>0</v>
      </c>
      <c r="AA8482">
        <v>0</v>
      </c>
      <c r="AB8482">
        <v>0.70938835818494783</v>
      </c>
      <c r="AC8482">
        <v>0</v>
      </c>
      <c r="AP8482">
        <v>0</v>
      </c>
      <c r="AQ8482">
        <v>0</v>
      </c>
      <c r="AR8482">
        <v>0</v>
      </c>
      <c r="AS8482">
        <v>0</v>
      </c>
      <c r="AT8482">
        <v>0</v>
      </c>
      <c r="AU8482" t="s">
        <v>9297</v>
      </c>
      <c r="AV8482">
        <v>270</v>
      </c>
      <c r="AW8482">
        <v>0</v>
      </c>
      <c r="AX8482">
        <v>0</v>
      </c>
    </row>
    <row r="8483" spans="1:50" hidden="1" x14ac:dyDescent="0.3">
      <c r="A8483" t="s">
        <v>9870</v>
      </c>
      <c r="B8483" t="s">
        <v>9062</v>
      </c>
      <c r="D8483">
        <v>72</v>
      </c>
      <c r="F8483">
        <v>5</v>
      </c>
      <c r="G8483" t="s">
        <v>687</v>
      </c>
      <c r="H8483" t="s">
        <v>251</v>
      </c>
      <c r="I8483" t="s">
        <v>252</v>
      </c>
      <c r="J8483" t="s">
        <v>253</v>
      </c>
      <c r="K8483" t="s">
        <v>133</v>
      </c>
      <c r="L8483" t="s">
        <v>82</v>
      </c>
      <c r="M8483" t="s">
        <v>254</v>
      </c>
      <c r="N8483" t="s">
        <v>100</v>
      </c>
      <c r="O8483" t="s">
        <v>1767</v>
      </c>
      <c r="P8483" t="s">
        <v>1602</v>
      </c>
      <c r="Q8483" t="s">
        <v>87</v>
      </c>
      <c r="R8483" t="s">
        <v>88</v>
      </c>
      <c r="T8483" t="s">
        <v>89</v>
      </c>
      <c r="U8483" t="s">
        <v>90</v>
      </c>
      <c r="V8483">
        <v>0.63402599999999998</v>
      </c>
      <c r="W8483">
        <v>4.1621439999999996</v>
      </c>
      <c r="X8483">
        <v>0.105671</v>
      </c>
      <c r="Y8483">
        <v>13.948572</v>
      </c>
      <c r="Z8483">
        <v>14.054243</v>
      </c>
      <c r="AA8483">
        <v>0</v>
      </c>
      <c r="AB8483">
        <v>5.0238265448966493</v>
      </c>
      <c r="AC8483">
        <v>0</v>
      </c>
      <c r="AP8483">
        <v>4.1621439999999996</v>
      </c>
      <c r="AQ8483">
        <v>4.1621439999999996</v>
      </c>
      <c r="AR8483">
        <v>4.1621439999999996</v>
      </c>
      <c r="AS8483">
        <v>4.1621439999999996</v>
      </c>
      <c r="AT8483">
        <v>6.5646266872336465</v>
      </c>
      <c r="AU8483" t="s">
        <v>9305</v>
      </c>
      <c r="AV8483">
        <v>270</v>
      </c>
      <c r="AW8483">
        <v>2.431343217493943E-2</v>
      </c>
      <c r="AX8483">
        <v>1.0130596739558095E-3</v>
      </c>
    </row>
    <row r="8484" spans="1:50" hidden="1" x14ac:dyDescent="0.3">
      <c r="A8484" t="s">
        <v>9871</v>
      </c>
      <c r="B8484" t="s">
        <v>9062</v>
      </c>
      <c r="D8484">
        <v>732</v>
      </c>
      <c r="F8484">
        <v>5</v>
      </c>
      <c r="G8484" t="s">
        <v>690</v>
      </c>
      <c r="H8484" t="s">
        <v>94</v>
      </c>
      <c r="I8484" t="s">
        <v>104</v>
      </c>
      <c r="J8484" t="s">
        <v>528</v>
      </c>
      <c r="K8484" t="s">
        <v>141</v>
      </c>
      <c r="L8484" t="s">
        <v>98</v>
      </c>
      <c r="M8484" t="s">
        <v>529</v>
      </c>
      <c r="N8484" t="s">
        <v>84</v>
      </c>
      <c r="O8484" t="s">
        <v>1767</v>
      </c>
      <c r="P8484" t="s">
        <v>1602</v>
      </c>
      <c r="Q8484" t="s">
        <v>87</v>
      </c>
      <c r="R8484" t="s">
        <v>107</v>
      </c>
      <c r="T8484" t="s">
        <v>89</v>
      </c>
      <c r="U8484" t="s">
        <v>90</v>
      </c>
      <c r="V8484">
        <v>1.5850649999999999</v>
      </c>
      <c r="W8484">
        <v>1.6753979999999999</v>
      </c>
      <c r="X8484">
        <v>0</v>
      </c>
      <c r="Y8484">
        <v>2.3775979999999999</v>
      </c>
      <c r="Z8484">
        <v>0</v>
      </c>
      <c r="AA8484">
        <v>0</v>
      </c>
      <c r="AB8484">
        <v>0.12623996186025399</v>
      </c>
      <c r="AC8484">
        <v>0</v>
      </c>
      <c r="AP8484">
        <v>1.6753979999999999</v>
      </c>
      <c r="AQ8484">
        <v>1.6753979999999999</v>
      </c>
      <c r="AR8484">
        <v>1.6753979999999999</v>
      </c>
      <c r="AS8484">
        <v>1.6753979999999999</v>
      </c>
      <c r="AT8484">
        <v>1.0569900918889761</v>
      </c>
      <c r="AU8484" t="s">
        <v>9307</v>
      </c>
      <c r="AV8484">
        <v>60</v>
      </c>
      <c r="AW8484">
        <v>1.7616501531482934E-2</v>
      </c>
      <c r="AX8484">
        <v>7.3402089714512224E-4</v>
      </c>
    </row>
    <row r="8485" spans="1:50" hidden="1" x14ac:dyDescent="0.3">
      <c r="A8485" t="s">
        <v>9872</v>
      </c>
      <c r="B8485" t="s">
        <v>9062</v>
      </c>
      <c r="D8485">
        <v>739</v>
      </c>
      <c r="F8485">
        <v>5</v>
      </c>
      <c r="G8485" t="s">
        <v>8329</v>
      </c>
      <c r="H8485" t="s">
        <v>94</v>
      </c>
      <c r="I8485" t="s">
        <v>104</v>
      </c>
      <c r="J8485" t="s">
        <v>528</v>
      </c>
      <c r="K8485" t="s">
        <v>81</v>
      </c>
      <c r="L8485" t="s">
        <v>145</v>
      </c>
      <c r="M8485" t="s">
        <v>529</v>
      </c>
      <c r="N8485" t="s">
        <v>84</v>
      </c>
      <c r="O8485" t="s">
        <v>1767</v>
      </c>
      <c r="P8485" t="s">
        <v>1602</v>
      </c>
      <c r="Q8485" t="s">
        <v>87</v>
      </c>
      <c r="R8485" t="s">
        <v>107</v>
      </c>
      <c r="T8485" t="s">
        <v>89</v>
      </c>
      <c r="U8485" t="s">
        <v>90</v>
      </c>
      <c r="V8485">
        <v>2.8178939999999999</v>
      </c>
      <c r="W8485">
        <v>16.285428</v>
      </c>
      <c r="X8485">
        <v>0.35223700000000002</v>
      </c>
      <c r="Y8485">
        <v>16.907363</v>
      </c>
      <c r="Z8485">
        <v>2.8178939999999999</v>
      </c>
      <c r="AA8485">
        <v>0</v>
      </c>
      <c r="AB8485">
        <v>0</v>
      </c>
      <c r="AC8485">
        <v>0</v>
      </c>
      <c r="AP8485">
        <v>16.285428</v>
      </c>
      <c r="AQ8485">
        <v>16.285428</v>
      </c>
      <c r="AR8485">
        <v>16.285428</v>
      </c>
      <c r="AS8485">
        <v>16.285428</v>
      </c>
      <c r="AT8485">
        <v>5.779290491409542</v>
      </c>
      <c r="AU8485" t="s">
        <v>9309</v>
      </c>
      <c r="AV8485">
        <v>40</v>
      </c>
      <c r="AW8485">
        <v>0.14448226228523856</v>
      </c>
      <c r="AX8485">
        <v>6.0200942618849401E-3</v>
      </c>
    </row>
    <row r="8486" spans="1:50" hidden="1" x14ac:dyDescent="0.3">
      <c r="A8486" t="s">
        <v>9873</v>
      </c>
      <c r="B8486" t="s">
        <v>9062</v>
      </c>
      <c r="D8486">
        <v>740</v>
      </c>
      <c r="F8486">
        <v>5</v>
      </c>
      <c r="G8486" t="s">
        <v>696</v>
      </c>
      <c r="H8486" t="s">
        <v>94</v>
      </c>
      <c r="I8486" t="s">
        <v>104</v>
      </c>
      <c r="J8486" t="s">
        <v>528</v>
      </c>
      <c r="K8486" t="s">
        <v>81</v>
      </c>
      <c r="L8486" t="s">
        <v>82</v>
      </c>
      <c r="M8486" t="s">
        <v>529</v>
      </c>
      <c r="N8486" t="s">
        <v>84</v>
      </c>
      <c r="O8486" t="s">
        <v>1767</v>
      </c>
      <c r="P8486" t="s">
        <v>1602</v>
      </c>
      <c r="Q8486" t="s">
        <v>87</v>
      </c>
      <c r="R8486" t="s">
        <v>88</v>
      </c>
      <c r="T8486" t="s">
        <v>89</v>
      </c>
      <c r="U8486" t="s">
        <v>90</v>
      </c>
      <c r="V8486">
        <v>2.1134200000000001</v>
      </c>
      <c r="W8486">
        <v>15.503726</v>
      </c>
      <c r="X8486">
        <v>0</v>
      </c>
      <c r="Y8486">
        <v>72.560756999999995</v>
      </c>
      <c r="Z8486">
        <v>42.268400999999997</v>
      </c>
      <c r="AA8486">
        <v>0</v>
      </c>
      <c r="AB8486">
        <v>2.5726052471935836</v>
      </c>
      <c r="AC8486">
        <v>0</v>
      </c>
      <c r="AP8486">
        <v>15.503726</v>
      </c>
      <c r="AQ8486">
        <v>15.503726</v>
      </c>
      <c r="AR8486">
        <v>15.503726</v>
      </c>
      <c r="AS8486">
        <v>15.503726</v>
      </c>
      <c r="AT8486">
        <v>7.3358471103708682</v>
      </c>
      <c r="AU8486" t="s">
        <v>9311</v>
      </c>
      <c r="AV8486">
        <v>80</v>
      </c>
      <c r="AW8486">
        <v>9.1698088879635847E-2</v>
      </c>
      <c r="AX8486">
        <v>3.8207537033181603E-3</v>
      </c>
    </row>
    <row r="8487" spans="1:50" hidden="1" x14ac:dyDescent="0.3">
      <c r="A8487" t="s">
        <v>9874</v>
      </c>
      <c r="B8487" t="s">
        <v>9062</v>
      </c>
      <c r="D8487">
        <v>744</v>
      </c>
      <c r="F8487">
        <v>5</v>
      </c>
      <c r="G8487" t="s">
        <v>699</v>
      </c>
      <c r="H8487" t="s">
        <v>94</v>
      </c>
      <c r="I8487" t="s">
        <v>104</v>
      </c>
      <c r="J8487" t="s">
        <v>528</v>
      </c>
      <c r="K8487" t="s">
        <v>200</v>
      </c>
      <c r="L8487" t="s">
        <v>82</v>
      </c>
      <c r="M8487" t="s">
        <v>529</v>
      </c>
      <c r="N8487" t="s">
        <v>84</v>
      </c>
      <c r="O8487" t="s">
        <v>1767</v>
      </c>
      <c r="P8487" t="s">
        <v>1602</v>
      </c>
      <c r="Q8487" t="s">
        <v>87</v>
      </c>
      <c r="R8487" t="s">
        <v>215</v>
      </c>
      <c r="T8487" t="s">
        <v>89</v>
      </c>
      <c r="U8487" t="s">
        <v>90</v>
      </c>
      <c r="V8487">
        <v>2.641775</v>
      </c>
      <c r="W8487">
        <v>0.27304200000000001</v>
      </c>
      <c r="X8487">
        <v>2.641775</v>
      </c>
      <c r="Y8487">
        <v>0</v>
      </c>
      <c r="Z8487">
        <v>0</v>
      </c>
      <c r="AA8487">
        <v>0</v>
      </c>
      <c r="AB8487">
        <v>0</v>
      </c>
      <c r="AC8487">
        <v>0</v>
      </c>
      <c r="AP8487">
        <v>0.27304200000000001</v>
      </c>
      <c r="AQ8487">
        <v>0.27304200000000001</v>
      </c>
      <c r="AR8487">
        <v>0.27304200000000001</v>
      </c>
      <c r="AS8487">
        <v>0.27304200000000001</v>
      </c>
      <c r="AT8487">
        <v>0.10335550908006927</v>
      </c>
      <c r="AU8487" t="s">
        <v>9313</v>
      </c>
      <c r="AV8487">
        <v>60</v>
      </c>
      <c r="AW8487">
        <v>1.7225918180011545E-3</v>
      </c>
      <c r="AX8487">
        <v>7.1774659083381439E-5</v>
      </c>
    </row>
    <row r="8488" spans="1:50" hidden="1" x14ac:dyDescent="0.3">
      <c r="A8488" t="s">
        <v>9875</v>
      </c>
      <c r="B8488" t="s">
        <v>9062</v>
      </c>
      <c r="D8488">
        <v>760</v>
      </c>
      <c r="F8488">
        <v>5</v>
      </c>
      <c r="G8488" t="s">
        <v>702</v>
      </c>
      <c r="H8488" t="s">
        <v>94</v>
      </c>
      <c r="I8488" t="s">
        <v>104</v>
      </c>
      <c r="J8488" t="s">
        <v>528</v>
      </c>
      <c r="K8488" t="s">
        <v>81</v>
      </c>
      <c r="L8488" t="s">
        <v>145</v>
      </c>
      <c r="M8488" t="s">
        <v>529</v>
      </c>
      <c r="N8488" t="s">
        <v>84</v>
      </c>
      <c r="O8488" t="s">
        <v>1767</v>
      </c>
      <c r="P8488" t="s">
        <v>1602</v>
      </c>
      <c r="Q8488" t="s">
        <v>87</v>
      </c>
      <c r="R8488" t="s">
        <v>107</v>
      </c>
      <c r="T8488" t="s">
        <v>89</v>
      </c>
      <c r="U8488" t="s">
        <v>90</v>
      </c>
      <c r="V8488">
        <v>2.1134200000000001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8.8829869167927242</v>
      </c>
      <c r="AC8488">
        <v>0</v>
      </c>
      <c r="AP8488">
        <v>0</v>
      </c>
      <c r="AQ8488">
        <v>0</v>
      </c>
      <c r="AR8488">
        <v>0</v>
      </c>
      <c r="AS8488">
        <v>0</v>
      </c>
      <c r="AT8488">
        <v>0</v>
      </c>
      <c r="AU8488" t="s">
        <v>9315</v>
      </c>
      <c r="AV8488">
        <v>60</v>
      </c>
      <c r="AW8488">
        <v>0</v>
      </c>
      <c r="AX8488">
        <v>0</v>
      </c>
    </row>
    <row r="8489" spans="1:50" hidden="1" x14ac:dyDescent="0.3">
      <c r="A8489" t="s">
        <v>9876</v>
      </c>
      <c r="B8489" t="s">
        <v>9062</v>
      </c>
      <c r="D8489">
        <v>764</v>
      </c>
      <c r="F8489">
        <v>5</v>
      </c>
      <c r="G8489" t="s">
        <v>711</v>
      </c>
      <c r="H8489" t="s">
        <v>94</v>
      </c>
      <c r="I8489" t="s">
        <v>104</v>
      </c>
      <c r="J8489" t="s">
        <v>528</v>
      </c>
      <c r="K8489" t="s">
        <v>121</v>
      </c>
      <c r="L8489" t="s">
        <v>82</v>
      </c>
      <c r="M8489" t="s">
        <v>529</v>
      </c>
      <c r="N8489" t="s">
        <v>84</v>
      </c>
      <c r="O8489" t="s">
        <v>1767</v>
      </c>
      <c r="P8489" t="s">
        <v>1602</v>
      </c>
      <c r="Q8489" t="s">
        <v>87</v>
      </c>
      <c r="R8489" t="s">
        <v>88</v>
      </c>
      <c r="T8489" t="s">
        <v>89</v>
      </c>
      <c r="U8489" t="s">
        <v>90</v>
      </c>
      <c r="V8489">
        <v>3.1701299999999999</v>
      </c>
      <c r="W8489">
        <v>25.857278999999998</v>
      </c>
      <c r="X8489">
        <v>11.095456</v>
      </c>
      <c r="Y8489">
        <v>124.163438</v>
      </c>
      <c r="Z8489">
        <v>26.946106</v>
      </c>
      <c r="AA8489">
        <v>0</v>
      </c>
      <c r="AB8489">
        <v>8.7730489234157396</v>
      </c>
      <c r="AC8489">
        <v>0</v>
      </c>
      <c r="AP8489">
        <v>25.857278999999998</v>
      </c>
      <c r="AQ8489">
        <v>25.857278999999998</v>
      </c>
      <c r="AR8489">
        <v>25.857278999999998</v>
      </c>
      <c r="AS8489">
        <v>25.857278999999998</v>
      </c>
      <c r="AT8489">
        <v>8.1565358518420386</v>
      </c>
      <c r="AU8489" t="s">
        <v>9322</v>
      </c>
      <c r="AV8489">
        <v>60</v>
      </c>
      <c r="AW8489">
        <v>0.1359422641973673</v>
      </c>
      <c r="AX8489">
        <v>5.6642610082236373E-3</v>
      </c>
    </row>
    <row r="8490" spans="1:50" hidden="1" x14ac:dyDescent="0.3">
      <c r="A8490" t="s">
        <v>9877</v>
      </c>
      <c r="B8490" t="s">
        <v>9062</v>
      </c>
      <c r="D8490">
        <v>84</v>
      </c>
      <c r="F8490">
        <v>5</v>
      </c>
      <c r="G8490" t="s">
        <v>732</v>
      </c>
      <c r="H8490" t="s">
        <v>78</v>
      </c>
      <c r="I8490" t="s">
        <v>79</v>
      </c>
      <c r="J8490" t="s">
        <v>111</v>
      </c>
      <c r="K8490" t="s">
        <v>137</v>
      </c>
      <c r="L8490" t="s">
        <v>388</v>
      </c>
      <c r="M8490" t="s">
        <v>129</v>
      </c>
      <c r="N8490" t="s">
        <v>84</v>
      </c>
      <c r="O8490" t="s">
        <v>1767</v>
      </c>
      <c r="P8490" t="s">
        <v>1602</v>
      </c>
      <c r="Q8490" t="s">
        <v>87</v>
      </c>
      <c r="R8490" t="s">
        <v>107</v>
      </c>
      <c r="T8490" t="s">
        <v>89</v>
      </c>
      <c r="U8490" t="s">
        <v>90</v>
      </c>
      <c r="V8490">
        <v>1.05671</v>
      </c>
      <c r="W8490">
        <v>0.997861</v>
      </c>
      <c r="X8490">
        <v>0</v>
      </c>
      <c r="Y8490">
        <v>0</v>
      </c>
      <c r="Z8490">
        <v>1.05671</v>
      </c>
      <c r="AA8490">
        <v>0</v>
      </c>
      <c r="AB8490">
        <v>5.4202904647061845E-2</v>
      </c>
      <c r="AC8490">
        <v>0</v>
      </c>
      <c r="AP8490">
        <v>0.997861</v>
      </c>
      <c r="AQ8490">
        <v>0.997861</v>
      </c>
      <c r="AR8490">
        <v>0.997861</v>
      </c>
      <c r="AS8490">
        <v>0.997861</v>
      </c>
      <c r="AT8490">
        <v>0.94430922391195316</v>
      </c>
      <c r="AU8490" t="s">
        <v>9326</v>
      </c>
      <c r="AV8490">
        <v>148</v>
      </c>
      <c r="AW8490">
        <v>6.3804677291348184E-3</v>
      </c>
      <c r="AX8490">
        <v>2.658528220472841E-4</v>
      </c>
    </row>
    <row r="8491" spans="1:50" hidden="1" x14ac:dyDescent="0.3">
      <c r="A8491" t="s">
        <v>9878</v>
      </c>
      <c r="B8491" t="s">
        <v>9062</v>
      </c>
      <c r="D8491">
        <v>94</v>
      </c>
      <c r="F8491">
        <v>5</v>
      </c>
      <c r="G8491" t="s">
        <v>748</v>
      </c>
      <c r="H8491" t="s">
        <v>78</v>
      </c>
      <c r="I8491" t="s">
        <v>79</v>
      </c>
      <c r="J8491" t="s">
        <v>80</v>
      </c>
      <c r="K8491" t="s">
        <v>125</v>
      </c>
      <c r="L8491" t="s">
        <v>82</v>
      </c>
      <c r="M8491" t="s">
        <v>83</v>
      </c>
      <c r="N8491" t="s">
        <v>100</v>
      </c>
      <c r="O8491" t="s">
        <v>1767</v>
      </c>
      <c r="P8491" t="s">
        <v>1602</v>
      </c>
      <c r="Q8491" t="s">
        <v>87</v>
      </c>
      <c r="R8491" t="s">
        <v>88</v>
      </c>
      <c r="T8491" t="s">
        <v>89</v>
      </c>
      <c r="U8491" t="s">
        <v>90</v>
      </c>
      <c r="V8491">
        <v>0.52835500000000002</v>
      </c>
      <c r="W8491">
        <v>0.25887399999999999</v>
      </c>
      <c r="X8491">
        <v>0</v>
      </c>
      <c r="Y8491">
        <v>2.1134200000000001</v>
      </c>
      <c r="Z8491">
        <v>0.52835500000000002</v>
      </c>
      <c r="AA8491">
        <v>0</v>
      </c>
      <c r="AB8491">
        <v>0.59132076189892036</v>
      </c>
      <c r="AC8491">
        <v>0</v>
      </c>
      <c r="AP8491">
        <v>0.25887399999999999</v>
      </c>
      <c r="AQ8491">
        <v>0.25887399999999999</v>
      </c>
      <c r="AR8491">
        <v>0.25887399999999999</v>
      </c>
      <c r="AS8491">
        <v>0.25887399999999999</v>
      </c>
      <c r="AT8491">
        <v>0.48996224129609822</v>
      </c>
      <c r="AU8491" t="s">
        <v>9330</v>
      </c>
      <c r="AV8491">
        <v>270</v>
      </c>
      <c r="AW8491">
        <v>1.8146749677633268E-3</v>
      </c>
      <c r="AX8491">
        <v>7.5611456990138621E-5</v>
      </c>
    </row>
    <row r="8492" spans="1:50" hidden="1" x14ac:dyDescent="0.3">
      <c r="A8492" t="s">
        <v>9879</v>
      </c>
      <c r="B8492" t="s">
        <v>9062</v>
      </c>
      <c r="D8492">
        <v>95</v>
      </c>
      <c r="F8492">
        <v>5</v>
      </c>
      <c r="G8492" t="s">
        <v>751</v>
      </c>
      <c r="H8492" t="s">
        <v>78</v>
      </c>
      <c r="I8492" t="s">
        <v>79</v>
      </c>
      <c r="J8492" t="s">
        <v>80</v>
      </c>
      <c r="K8492" t="s">
        <v>121</v>
      </c>
      <c r="L8492" t="s">
        <v>82</v>
      </c>
      <c r="M8492" t="s">
        <v>83</v>
      </c>
      <c r="N8492" t="s">
        <v>84</v>
      </c>
      <c r="O8492" t="s">
        <v>1767</v>
      </c>
      <c r="P8492" t="s">
        <v>1602</v>
      </c>
      <c r="Q8492" t="s">
        <v>87</v>
      </c>
      <c r="R8492" t="s">
        <v>88</v>
      </c>
      <c r="T8492" t="s">
        <v>89</v>
      </c>
      <c r="U8492" t="s">
        <v>90</v>
      </c>
      <c r="V8492">
        <v>3.1701299999999999</v>
      </c>
      <c r="W8492">
        <v>8.7670440000000003</v>
      </c>
      <c r="X8492">
        <v>6.3402599999999998</v>
      </c>
      <c r="Y8492">
        <v>22.190912000000001</v>
      </c>
      <c r="Z8492">
        <v>8.4536800000000003</v>
      </c>
      <c r="AA8492">
        <v>0</v>
      </c>
      <c r="AB8492">
        <v>9.8158270994256647</v>
      </c>
      <c r="AC8492">
        <v>0</v>
      </c>
      <c r="AP8492">
        <v>8.7670440000000003</v>
      </c>
      <c r="AQ8492">
        <v>8.7670440000000003</v>
      </c>
      <c r="AR8492">
        <v>8.7670440000000003</v>
      </c>
      <c r="AS8492">
        <v>8.7670440000000003</v>
      </c>
      <c r="AT8492">
        <v>2.7655156097699467</v>
      </c>
      <c r="AU8492" t="s">
        <v>9332</v>
      </c>
      <c r="AV8492">
        <v>60</v>
      </c>
      <c r="AW8492">
        <v>4.6091926829499114E-2</v>
      </c>
      <c r="AX8492">
        <v>1.9204969512291298E-3</v>
      </c>
    </row>
    <row r="8493" spans="1:50" hidden="1" x14ac:dyDescent="0.3">
      <c r="A8493" t="s">
        <v>9880</v>
      </c>
      <c r="B8493" t="s">
        <v>9062</v>
      </c>
      <c r="D8493">
        <v>97</v>
      </c>
      <c r="F8493">
        <v>5</v>
      </c>
      <c r="G8493" t="s">
        <v>757</v>
      </c>
      <c r="H8493" t="s">
        <v>78</v>
      </c>
      <c r="I8493" t="s">
        <v>79</v>
      </c>
      <c r="J8493" t="s">
        <v>111</v>
      </c>
      <c r="K8493" t="s">
        <v>81</v>
      </c>
      <c r="L8493" t="s">
        <v>82</v>
      </c>
      <c r="M8493" t="s">
        <v>113</v>
      </c>
      <c r="N8493" t="s">
        <v>84</v>
      </c>
      <c r="O8493" t="s">
        <v>1767</v>
      </c>
      <c r="P8493" t="s">
        <v>1602</v>
      </c>
      <c r="Q8493" t="s">
        <v>87</v>
      </c>
      <c r="R8493" t="s">
        <v>155</v>
      </c>
      <c r="T8493" t="s">
        <v>89</v>
      </c>
      <c r="U8493" t="s">
        <v>90</v>
      </c>
      <c r="V8493">
        <v>2.1134200000000001</v>
      </c>
      <c r="W8493">
        <v>0.94915099999999997</v>
      </c>
      <c r="X8493">
        <v>0</v>
      </c>
      <c r="Y8493">
        <v>0</v>
      </c>
      <c r="Z8493">
        <v>1.05671</v>
      </c>
      <c r="AA8493">
        <v>0</v>
      </c>
      <c r="AB8493">
        <v>0</v>
      </c>
      <c r="AC8493">
        <v>0</v>
      </c>
      <c r="AP8493">
        <v>0.94915099999999997</v>
      </c>
      <c r="AQ8493">
        <v>0.94915099999999997</v>
      </c>
      <c r="AR8493">
        <v>0.94915099999999997</v>
      </c>
      <c r="AS8493">
        <v>0.94915099999999997</v>
      </c>
      <c r="AT8493">
        <v>0.44910666124102161</v>
      </c>
      <c r="AU8493" t="s">
        <v>9336</v>
      </c>
      <c r="AV8493">
        <v>80</v>
      </c>
      <c r="AW8493">
        <v>5.6138332655127701E-3</v>
      </c>
      <c r="AX8493">
        <v>2.3390971939636542E-4</v>
      </c>
    </row>
    <row r="8494" spans="1:50" hidden="1" x14ac:dyDescent="0.3">
      <c r="A8494" t="s">
        <v>9881</v>
      </c>
      <c r="B8494" t="s">
        <v>9062</v>
      </c>
      <c r="D8494">
        <v>983</v>
      </c>
      <c r="F8494">
        <v>5</v>
      </c>
      <c r="G8494" t="s">
        <v>769</v>
      </c>
      <c r="H8494" t="s">
        <v>94</v>
      </c>
      <c r="I8494" t="s">
        <v>104</v>
      </c>
      <c r="J8494" t="s">
        <v>210</v>
      </c>
      <c r="K8494" t="s">
        <v>121</v>
      </c>
      <c r="L8494" t="s">
        <v>82</v>
      </c>
      <c r="M8494" t="s">
        <v>429</v>
      </c>
      <c r="N8494" t="s">
        <v>84</v>
      </c>
      <c r="O8494" t="s">
        <v>1767</v>
      </c>
      <c r="P8494" t="s">
        <v>1602</v>
      </c>
      <c r="Q8494" t="s">
        <v>87</v>
      </c>
      <c r="R8494" t="s">
        <v>107</v>
      </c>
      <c r="T8494" t="s">
        <v>89</v>
      </c>
      <c r="U8494" t="s">
        <v>90</v>
      </c>
      <c r="V8494">
        <v>3.1701299999999999</v>
      </c>
      <c r="W8494">
        <v>0</v>
      </c>
      <c r="X8494">
        <v>0</v>
      </c>
      <c r="Y8494">
        <v>0</v>
      </c>
      <c r="Z8494">
        <v>1.5850649999999999</v>
      </c>
      <c r="AA8494">
        <v>0</v>
      </c>
      <c r="AB8494">
        <v>0</v>
      </c>
      <c r="AC8494">
        <v>0</v>
      </c>
      <c r="AP8494">
        <v>0</v>
      </c>
      <c r="AQ8494">
        <v>0</v>
      </c>
      <c r="AR8494">
        <v>0</v>
      </c>
      <c r="AS8494">
        <v>0</v>
      </c>
      <c r="AT8494">
        <v>0</v>
      </c>
      <c r="AU8494" t="s">
        <v>9342</v>
      </c>
      <c r="AV8494">
        <v>60</v>
      </c>
      <c r="AW8494">
        <v>0</v>
      </c>
      <c r="AX8494">
        <v>0</v>
      </c>
    </row>
    <row r="8495" spans="1:50" hidden="1" x14ac:dyDescent="0.3">
      <c r="A8495" t="s">
        <v>9882</v>
      </c>
      <c r="B8495" t="s">
        <v>9062</v>
      </c>
      <c r="D8495">
        <v>99</v>
      </c>
      <c r="F8495">
        <v>5</v>
      </c>
      <c r="G8495" t="s">
        <v>775</v>
      </c>
      <c r="H8495" t="s">
        <v>78</v>
      </c>
      <c r="I8495" t="s">
        <v>79</v>
      </c>
      <c r="J8495" t="s">
        <v>111</v>
      </c>
      <c r="K8495" t="s">
        <v>81</v>
      </c>
      <c r="L8495" t="s">
        <v>82</v>
      </c>
      <c r="M8495" t="s">
        <v>129</v>
      </c>
      <c r="N8495" t="s">
        <v>84</v>
      </c>
      <c r="O8495" t="s">
        <v>1767</v>
      </c>
      <c r="P8495" t="s">
        <v>1602</v>
      </c>
      <c r="Q8495" t="s">
        <v>87</v>
      </c>
      <c r="R8495" t="s">
        <v>155</v>
      </c>
      <c r="T8495" t="s">
        <v>89</v>
      </c>
      <c r="U8495" t="s">
        <v>90</v>
      </c>
      <c r="V8495">
        <v>2.1134200000000001</v>
      </c>
      <c r="W8495">
        <v>2.8993989999999998</v>
      </c>
      <c r="X8495">
        <v>0</v>
      </c>
      <c r="Y8495">
        <v>1.05671</v>
      </c>
      <c r="Z8495">
        <v>3.1701299999999999</v>
      </c>
      <c r="AA8495">
        <v>0</v>
      </c>
      <c r="AB8495">
        <v>0.46291859673639912</v>
      </c>
      <c r="AC8495">
        <v>0</v>
      </c>
      <c r="AP8495">
        <v>2.8993989999999998</v>
      </c>
      <c r="AQ8495">
        <v>2.8993989999999998</v>
      </c>
      <c r="AR8495">
        <v>2.8993989999999998</v>
      </c>
      <c r="AS8495">
        <v>2.8993989999999998</v>
      </c>
      <c r="AT8495">
        <v>1.3718991019295736</v>
      </c>
      <c r="AU8495" t="s">
        <v>9344</v>
      </c>
      <c r="AV8495">
        <v>80</v>
      </c>
      <c r="AW8495">
        <v>1.7148738774119671E-2</v>
      </c>
      <c r="AX8495">
        <v>7.1453078225498627E-4</v>
      </c>
    </row>
    <row r="8496" spans="1:50" hidden="1" x14ac:dyDescent="0.3">
      <c r="A8496" t="s">
        <v>9883</v>
      </c>
      <c r="B8496" t="s">
        <v>9062</v>
      </c>
      <c r="D8496">
        <v>100</v>
      </c>
      <c r="F8496">
        <v>5</v>
      </c>
      <c r="G8496" t="s">
        <v>77</v>
      </c>
      <c r="H8496" t="s">
        <v>78</v>
      </c>
      <c r="I8496" t="s">
        <v>79</v>
      </c>
      <c r="J8496" t="s">
        <v>80</v>
      </c>
      <c r="K8496" t="s">
        <v>81</v>
      </c>
      <c r="L8496" t="s">
        <v>82</v>
      </c>
      <c r="M8496" t="s">
        <v>83</v>
      </c>
      <c r="N8496" t="s">
        <v>84</v>
      </c>
      <c r="O8496" t="s">
        <v>85</v>
      </c>
      <c r="P8496" t="s">
        <v>86</v>
      </c>
      <c r="Q8496" t="s">
        <v>87</v>
      </c>
      <c r="R8496" t="s">
        <v>88</v>
      </c>
      <c r="T8496" t="s">
        <v>89</v>
      </c>
      <c r="U8496" t="s">
        <v>90</v>
      </c>
      <c r="V8496">
        <v>2.1134200000000001</v>
      </c>
      <c r="W8496">
        <v>94.049744000000004</v>
      </c>
      <c r="X8496">
        <v>166.960185</v>
      </c>
      <c r="Y8496">
        <v>106.72771</v>
      </c>
      <c r="Z8496">
        <v>58.119050000000001</v>
      </c>
      <c r="AA8496">
        <v>159.03701163860754</v>
      </c>
      <c r="AB8496">
        <v>167.35735500000001</v>
      </c>
      <c r="AC8496">
        <v>127.43674408031127</v>
      </c>
      <c r="AP8496">
        <v>94.049744000000004</v>
      </c>
      <c r="AQ8496">
        <v>94.049744000000004</v>
      </c>
      <c r="AR8496">
        <v>94.049744000000004</v>
      </c>
      <c r="AS8496">
        <v>94.049744000000004</v>
      </c>
      <c r="AT8496">
        <v>44.501208467791542</v>
      </c>
      <c r="AU8496" t="s">
        <v>9063</v>
      </c>
      <c r="AV8496">
        <v>80</v>
      </c>
      <c r="AW8496">
        <v>0.5562651058473943</v>
      </c>
      <c r="AX8496">
        <v>2.3177712743641429E-2</v>
      </c>
    </row>
    <row r="8497" spans="1:50" hidden="1" x14ac:dyDescent="0.3">
      <c r="A8497" t="s">
        <v>9884</v>
      </c>
      <c r="B8497" t="s">
        <v>9062</v>
      </c>
      <c r="D8497">
        <v>101</v>
      </c>
      <c r="F8497">
        <v>5</v>
      </c>
      <c r="G8497" t="s">
        <v>93</v>
      </c>
      <c r="H8497" t="s">
        <v>94</v>
      </c>
      <c r="I8497" t="s">
        <v>95</v>
      </c>
      <c r="J8497" t="s">
        <v>96</v>
      </c>
      <c r="K8497" t="s">
        <v>97</v>
      </c>
      <c r="L8497" t="s">
        <v>98</v>
      </c>
      <c r="M8497" t="s">
        <v>99</v>
      </c>
      <c r="N8497" t="s">
        <v>100</v>
      </c>
      <c r="O8497" t="s">
        <v>85</v>
      </c>
      <c r="P8497" t="s">
        <v>86</v>
      </c>
      <c r="Q8497" t="s">
        <v>87</v>
      </c>
      <c r="R8497" t="s">
        <v>88</v>
      </c>
      <c r="T8497" t="s">
        <v>89</v>
      </c>
      <c r="U8497" t="s">
        <v>90</v>
      </c>
      <c r="V8497">
        <v>0.80310000000000004</v>
      </c>
      <c r="W8497">
        <v>2527.0312709999998</v>
      </c>
      <c r="X8497">
        <v>3121.2473920000002</v>
      </c>
      <c r="Y8497">
        <v>3214.172693</v>
      </c>
      <c r="Z8497">
        <v>2846.3865369999999</v>
      </c>
      <c r="AA8497">
        <v>2712.8674556197998</v>
      </c>
      <c r="AB8497">
        <v>2316.7879344600515</v>
      </c>
      <c r="AC8497">
        <v>2860.775739837778</v>
      </c>
      <c r="AP8497">
        <v>2527.0312709999998</v>
      </c>
      <c r="AQ8497">
        <v>2527.0312709999998</v>
      </c>
      <c r="AR8497">
        <v>2527.0312709999998</v>
      </c>
      <c r="AS8497">
        <v>2527.0312709999998</v>
      </c>
      <c r="AT8497">
        <v>3146.5960291370934</v>
      </c>
      <c r="AU8497" t="s">
        <v>9065</v>
      </c>
      <c r="AV8497">
        <v>50</v>
      </c>
      <c r="AW8497">
        <v>62.931920582741867</v>
      </c>
      <c r="AX8497">
        <v>2.6221633576142445</v>
      </c>
    </row>
    <row r="8498" spans="1:50" hidden="1" x14ac:dyDescent="0.3">
      <c r="A8498" t="s">
        <v>9885</v>
      </c>
      <c r="B8498" t="s">
        <v>9062</v>
      </c>
      <c r="D8498">
        <v>1040</v>
      </c>
      <c r="F8498">
        <v>5</v>
      </c>
      <c r="G8498" t="s">
        <v>103</v>
      </c>
      <c r="H8498" t="s">
        <v>94</v>
      </c>
      <c r="I8498" t="s">
        <v>104</v>
      </c>
      <c r="J8498" t="s">
        <v>105</v>
      </c>
      <c r="K8498" t="s">
        <v>81</v>
      </c>
      <c r="L8498" t="s">
        <v>82</v>
      </c>
      <c r="M8498" t="s">
        <v>106</v>
      </c>
      <c r="N8498" t="s">
        <v>84</v>
      </c>
      <c r="O8498" t="s">
        <v>85</v>
      </c>
      <c r="P8498" t="s">
        <v>86</v>
      </c>
      <c r="Q8498" t="s">
        <v>87</v>
      </c>
      <c r="R8498" t="s">
        <v>107</v>
      </c>
      <c r="T8498" t="s">
        <v>89</v>
      </c>
      <c r="U8498" t="s">
        <v>90</v>
      </c>
      <c r="V8498">
        <v>2.1134200000000001</v>
      </c>
      <c r="W8498">
        <v>41.403055052899987</v>
      </c>
      <c r="X8498">
        <v>59.175763000000003</v>
      </c>
      <c r="Y8498">
        <v>77.139835000000005</v>
      </c>
      <c r="Z8498">
        <v>105.671007</v>
      </c>
      <c r="AA8498">
        <v>81.714111351582602</v>
      </c>
      <c r="AB8498">
        <v>62.95618238288894</v>
      </c>
      <c r="AC8498">
        <v>60.409984676197006</v>
      </c>
      <c r="AP8498">
        <v>41.835802999999999</v>
      </c>
      <c r="AQ8498">
        <v>41.403055052899987</v>
      </c>
      <c r="AR8498">
        <v>41.403055052899987</v>
      </c>
      <c r="AS8498">
        <v>41.403055052899987</v>
      </c>
      <c r="AT8498">
        <v>19.59054757355376</v>
      </c>
      <c r="AU8498" t="s">
        <v>9067</v>
      </c>
      <c r="AV8498">
        <v>80</v>
      </c>
      <c r="AW8498">
        <v>0.24488184466942201</v>
      </c>
      <c r="AX8498">
        <v>1.020341019455925E-2</v>
      </c>
    </row>
    <row r="8499" spans="1:50" hidden="1" x14ac:dyDescent="0.3">
      <c r="A8499" t="s">
        <v>9886</v>
      </c>
      <c r="B8499" t="s">
        <v>9062</v>
      </c>
      <c r="D8499">
        <v>1140</v>
      </c>
      <c r="F8499">
        <v>5</v>
      </c>
      <c r="G8499" t="s">
        <v>116</v>
      </c>
      <c r="H8499" t="s">
        <v>94</v>
      </c>
      <c r="I8499" t="s">
        <v>104</v>
      </c>
      <c r="J8499" t="s">
        <v>105</v>
      </c>
      <c r="K8499" t="s">
        <v>81</v>
      </c>
      <c r="L8499" t="s">
        <v>82</v>
      </c>
      <c r="M8499" t="s">
        <v>117</v>
      </c>
      <c r="N8499" t="s">
        <v>84</v>
      </c>
      <c r="O8499" t="s">
        <v>85</v>
      </c>
      <c r="P8499" t="s">
        <v>86</v>
      </c>
      <c r="Q8499" t="s">
        <v>87</v>
      </c>
      <c r="R8499" t="s">
        <v>155</v>
      </c>
      <c r="T8499" t="s">
        <v>89</v>
      </c>
      <c r="U8499" t="s">
        <v>90</v>
      </c>
      <c r="V8499">
        <v>2.1134200000000001</v>
      </c>
      <c r="W8499">
        <v>889.27741043782157</v>
      </c>
      <c r="X8499">
        <v>897.851269</v>
      </c>
      <c r="Y8499">
        <v>983.79701499999999</v>
      </c>
      <c r="Z8499">
        <v>732.30003299999998</v>
      </c>
      <c r="AA8499">
        <v>996.20665310959862</v>
      </c>
      <c r="AB8499">
        <v>758.15764655112798</v>
      </c>
      <c r="AC8499">
        <v>679.86858115542123</v>
      </c>
      <c r="AP8499">
        <v>898.57220700000005</v>
      </c>
      <c r="AQ8499">
        <v>889.27741043782157</v>
      </c>
      <c r="AR8499">
        <v>889.27741043782157</v>
      </c>
      <c r="AS8499">
        <v>889.27741043782157</v>
      </c>
      <c r="AT8499">
        <v>420.77647151906461</v>
      </c>
      <c r="AU8499" t="s">
        <v>9069</v>
      </c>
      <c r="AV8499">
        <v>80</v>
      </c>
      <c r="AW8499">
        <v>5.2597058939883077</v>
      </c>
      <c r="AX8499">
        <v>0.21915441224951282</v>
      </c>
    </row>
    <row r="8500" spans="1:50" hidden="1" x14ac:dyDescent="0.3">
      <c r="A8500" t="s">
        <v>9887</v>
      </c>
      <c r="B8500" t="s">
        <v>9062</v>
      </c>
      <c r="D8500">
        <v>117</v>
      </c>
      <c r="F8500">
        <v>5</v>
      </c>
      <c r="G8500" t="s">
        <v>124</v>
      </c>
      <c r="H8500" t="s">
        <v>94</v>
      </c>
      <c r="I8500" t="s">
        <v>95</v>
      </c>
      <c r="J8500" t="s">
        <v>96</v>
      </c>
      <c r="K8500" t="s">
        <v>125</v>
      </c>
      <c r="L8500" t="s">
        <v>82</v>
      </c>
      <c r="M8500" t="s">
        <v>99</v>
      </c>
      <c r="N8500" t="s">
        <v>100</v>
      </c>
      <c r="O8500" t="s">
        <v>85</v>
      </c>
      <c r="P8500" t="s">
        <v>86</v>
      </c>
      <c r="Q8500" t="s">
        <v>87</v>
      </c>
      <c r="R8500" t="s">
        <v>88</v>
      </c>
      <c r="T8500" t="s">
        <v>89</v>
      </c>
      <c r="U8500" t="s">
        <v>90</v>
      </c>
      <c r="V8500">
        <v>0.52835500000000002</v>
      </c>
      <c r="W8500">
        <v>1134.5630659999999</v>
      </c>
      <c r="X8500">
        <v>1166.6079010000001</v>
      </c>
      <c r="Y8500">
        <v>1270.6938319999999</v>
      </c>
      <c r="Z8500">
        <v>1140.718486</v>
      </c>
      <c r="AA8500">
        <v>1104.9071070385855</v>
      </c>
      <c r="AB8500">
        <v>1201.6986553598774</v>
      </c>
      <c r="AC8500">
        <v>1225.7090567590469</v>
      </c>
      <c r="AP8500">
        <v>1134.5630659999999</v>
      </c>
      <c r="AQ8500">
        <v>1134.5630659999999</v>
      </c>
      <c r="AR8500">
        <v>1134.5630659999999</v>
      </c>
      <c r="AS8500">
        <v>1134.5630659999999</v>
      </c>
      <c r="AT8500">
        <v>2147.349918142158</v>
      </c>
      <c r="AU8500" t="s">
        <v>9071</v>
      </c>
      <c r="AV8500">
        <v>270</v>
      </c>
      <c r="AW8500">
        <v>7.9531478449709558</v>
      </c>
      <c r="AX8500">
        <v>0.33138116020712316</v>
      </c>
    </row>
    <row r="8501" spans="1:50" hidden="1" x14ac:dyDescent="0.3">
      <c r="A8501" t="s">
        <v>9888</v>
      </c>
      <c r="B8501" t="s">
        <v>9062</v>
      </c>
      <c r="D8501">
        <v>120</v>
      </c>
      <c r="F8501">
        <v>5</v>
      </c>
      <c r="G8501" t="s">
        <v>132</v>
      </c>
      <c r="H8501" t="s">
        <v>94</v>
      </c>
      <c r="I8501" t="s">
        <v>95</v>
      </c>
      <c r="J8501" t="s">
        <v>96</v>
      </c>
      <c r="K8501" t="s">
        <v>133</v>
      </c>
      <c r="L8501" t="s">
        <v>98</v>
      </c>
      <c r="M8501" t="s">
        <v>99</v>
      </c>
      <c r="N8501" t="s">
        <v>100</v>
      </c>
      <c r="O8501" t="s">
        <v>85</v>
      </c>
      <c r="P8501" t="s">
        <v>86</v>
      </c>
      <c r="Q8501" t="s">
        <v>87</v>
      </c>
      <c r="R8501" t="s">
        <v>88</v>
      </c>
      <c r="T8501" t="s">
        <v>89</v>
      </c>
      <c r="U8501" t="s">
        <v>90</v>
      </c>
      <c r="V8501">
        <v>1.268052</v>
      </c>
      <c r="W8501">
        <v>1173.7562210000001</v>
      </c>
      <c r="X8501">
        <v>1398.2386859999999</v>
      </c>
      <c r="Y8501">
        <v>1636.738163</v>
      </c>
      <c r="Z8501">
        <v>1448.432423</v>
      </c>
      <c r="AA8501">
        <v>993.22021300206723</v>
      </c>
      <c r="AB8501">
        <v>1095.5193806065274</v>
      </c>
      <c r="AC8501">
        <v>1367.6974057240511</v>
      </c>
      <c r="AP8501">
        <v>1173.7562210000001</v>
      </c>
      <c r="AQ8501">
        <v>1173.7562210000001</v>
      </c>
      <c r="AR8501">
        <v>1173.7562210000001</v>
      </c>
      <c r="AS8501">
        <v>1173.7562210000001</v>
      </c>
      <c r="AT8501">
        <v>925.63729326557598</v>
      </c>
      <c r="AU8501" t="s">
        <v>9073</v>
      </c>
      <c r="AV8501">
        <v>40</v>
      </c>
      <c r="AW8501">
        <v>23.140932331639398</v>
      </c>
      <c r="AX8501">
        <v>0.96420551381830821</v>
      </c>
    </row>
    <row r="8502" spans="1:50" hidden="1" x14ac:dyDescent="0.3">
      <c r="A8502" t="s">
        <v>9889</v>
      </c>
      <c r="B8502" t="s">
        <v>9062</v>
      </c>
      <c r="D8502">
        <v>128</v>
      </c>
      <c r="F8502">
        <v>5</v>
      </c>
      <c r="G8502" t="s">
        <v>136</v>
      </c>
      <c r="H8502" t="s">
        <v>94</v>
      </c>
      <c r="I8502" t="s">
        <v>95</v>
      </c>
      <c r="J8502" t="s">
        <v>96</v>
      </c>
      <c r="K8502" t="s">
        <v>137</v>
      </c>
      <c r="L8502" t="s">
        <v>98</v>
      </c>
      <c r="M8502" t="s">
        <v>99</v>
      </c>
      <c r="N8502" t="s">
        <v>84</v>
      </c>
      <c r="O8502" t="s">
        <v>85</v>
      </c>
      <c r="P8502" t="s">
        <v>86</v>
      </c>
      <c r="Q8502" t="s">
        <v>87</v>
      </c>
      <c r="R8502" t="s">
        <v>107</v>
      </c>
      <c r="T8502" t="s">
        <v>89</v>
      </c>
      <c r="U8502" t="s">
        <v>90</v>
      </c>
      <c r="V8502">
        <v>2.1134200000000001</v>
      </c>
      <c r="W8502">
        <v>0</v>
      </c>
      <c r="X8502">
        <v>0</v>
      </c>
      <c r="Y8502">
        <v>398.379683</v>
      </c>
      <c r="Z8502">
        <v>821.23981000000003</v>
      </c>
      <c r="AA8502">
        <v>0</v>
      </c>
      <c r="AB8502">
        <v>0</v>
      </c>
      <c r="AC8502">
        <v>0</v>
      </c>
      <c r="AP8502">
        <v>0</v>
      </c>
      <c r="AQ8502">
        <v>0</v>
      </c>
      <c r="AR8502">
        <v>0</v>
      </c>
      <c r="AS8502">
        <v>0</v>
      </c>
      <c r="AT8502">
        <v>0</v>
      </c>
      <c r="AU8502" t="s">
        <v>9075</v>
      </c>
      <c r="AV8502">
        <v>40</v>
      </c>
      <c r="AW8502">
        <v>0</v>
      </c>
      <c r="AX8502">
        <v>0</v>
      </c>
    </row>
    <row r="8503" spans="1:50" hidden="1" x14ac:dyDescent="0.3">
      <c r="A8503" t="s">
        <v>9890</v>
      </c>
      <c r="B8503" t="s">
        <v>9062</v>
      </c>
      <c r="D8503">
        <v>146</v>
      </c>
      <c r="F8503">
        <v>5</v>
      </c>
      <c r="G8503" t="s">
        <v>148</v>
      </c>
      <c r="H8503" t="s">
        <v>94</v>
      </c>
      <c r="I8503" t="s">
        <v>95</v>
      </c>
      <c r="J8503" t="s">
        <v>96</v>
      </c>
      <c r="K8503" t="s">
        <v>121</v>
      </c>
      <c r="L8503" t="s">
        <v>82</v>
      </c>
      <c r="M8503" t="s">
        <v>99</v>
      </c>
      <c r="N8503" t="s">
        <v>84</v>
      </c>
      <c r="O8503" t="s">
        <v>85</v>
      </c>
      <c r="P8503" t="s">
        <v>86</v>
      </c>
      <c r="Q8503" t="s">
        <v>87</v>
      </c>
      <c r="R8503" t="s">
        <v>88</v>
      </c>
      <c r="T8503" t="s">
        <v>89</v>
      </c>
      <c r="U8503" t="s">
        <v>90</v>
      </c>
      <c r="V8503">
        <v>3.1701299999999999</v>
      </c>
      <c r="W8503">
        <v>3067.081064</v>
      </c>
      <c r="X8503">
        <v>4024.480364</v>
      </c>
      <c r="Y8503">
        <v>4653.7511640000002</v>
      </c>
      <c r="Z8503">
        <v>4108.488781</v>
      </c>
      <c r="AA8503">
        <v>2980.5389382399417</v>
      </c>
      <c r="AB8503">
        <v>3852.0004083703479</v>
      </c>
      <c r="AC8503">
        <v>3353.4913843609088</v>
      </c>
      <c r="AP8503">
        <v>3067.081064</v>
      </c>
      <c r="AQ8503">
        <v>3067.081064</v>
      </c>
      <c r="AR8503">
        <v>3067.081064</v>
      </c>
      <c r="AS8503">
        <v>3067.081064</v>
      </c>
      <c r="AT8503">
        <v>967.4937822739131</v>
      </c>
      <c r="AU8503" t="s">
        <v>9083</v>
      </c>
      <c r="AV8503">
        <v>60</v>
      </c>
      <c r="AW8503">
        <v>16.124896371231884</v>
      </c>
      <c r="AX8503">
        <v>0.67187068213466183</v>
      </c>
    </row>
    <row r="8504" spans="1:50" hidden="1" x14ac:dyDescent="0.3">
      <c r="A8504" t="s">
        <v>9891</v>
      </c>
      <c r="B8504" t="s">
        <v>9062</v>
      </c>
      <c r="D8504">
        <v>149</v>
      </c>
      <c r="F8504">
        <v>5</v>
      </c>
      <c r="G8504" t="s">
        <v>151</v>
      </c>
      <c r="H8504" t="s">
        <v>94</v>
      </c>
      <c r="I8504" t="s">
        <v>95</v>
      </c>
      <c r="J8504" t="s">
        <v>96</v>
      </c>
      <c r="K8504" t="s">
        <v>152</v>
      </c>
      <c r="L8504" t="s">
        <v>153</v>
      </c>
      <c r="M8504" t="s">
        <v>99</v>
      </c>
      <c r="N8504" t="s">
        <v>154</v>
      </c>
      <c r="O8504" t="s">
        <v>85</v>
      </c>
      <c r="P8504" t="s">
        <v>86</v>
      </c>
      <c r="Q8504" t="s">
        <v>87</v>
      </c>
      <c r="R8504" t="s">
        <v>107</v>
      </c>
      <c r="T8504" t="s">
        <v>89</v>
      </c>
      <c r="U8504" t="s">
        <v>90</v>
      </c>
      <c r="V8504">
        <v>21.415991999999999</v>
      </c>
      <c r="W8504">
        <v>856.999999</v>
      </c>
      <c r="X8504">
        <v>621.06252900000004</v>
      </c>
      <c r="Y8504">
        <v>428.318986</v>
      </c>
      <c r="Z8504">
        <v>792.39012300000002</v>
      </c>
      <c r="AA8504">
        <v>312.35014840662694</v>
      </c>
      <c r="AB8504">
        <v>477.65591063453707</v>
      </c>
      <c r="AC8504">
        <v>492.0609633678165</v>
      </c>
      <c r="AP8504">
        <v>856.999999</v>
      </c>
      <c r="AQ8504">
        <v>856.999999</v>
      </c>
      <c r="AR8504">
        <v>856.999999</v>
      </c>
      <c r="AS8504">
        <v>856.999999</v>
      </c>
      <c r="AT8504">
        <v>40.016824763475817</v>
      </c>
      <c r="AU8504" t="s">
        <v>9892</v>
      </c>
      <c r="AV8504">
        <v>40</v>
      </c>
      <c r="AW8504">
        <v>1.0004206190868954</v>
      </c>
      <c r="AX8504">
        <v>4.1684192461953977E-2</v>
      </c>
    </row>
    <row r="8505" spans="1:50" hidden="1" x14ac:dyDescent="0.3">
      <c r="A8505" t="s">
        <v>9893</v>
      </c>
      <c r="B8505" t="s">
        <v>9062</v>
      </c>
      <c r="D8505">
        <v>1540</v>
      </c>
      <c r="F8505">
        <v>5</v>
      </c>
      <c r="G8505" t="s">
        <v>158</v>
      </c>
      <c r="H8505" t="s">
        <v>94</v>
      </c>
      <c r="I8505" t="s">
        <v>104</v>
      </c>
      <c r="J8505" t="s">
        <v>105</v>
      </c>
      <c r="K8505" t="s">
        <v>81</v>
      </c>
      <c r="L8505" t="s">
        <v>82</v>
      </c>
      <c r="M8505" t="s">
        <v>129</v>
      </c>
      <c r="N8505" t="s">
        <v>84</v>
      </c>
      <c r="O8505" t="s">
        <v>85</v>
      </c>
      <c r="P8505" t="s">
        <v>86</v>
      </c>
      <c r="Q8505" t="s">
        <v>87</v>
      </c>
      <c r="R8505" t="s">
        <v>155</v>
      </c>
      <c r="T8505" t="s">
        <v>89</v>
      </c>
      <c r="U8505" t="s">
        <v>90</v>
      </c>
      <c r="V8505">
        <v>2.1134200000000001</v>
      </c>
      <c r="W8505">
        <v>585.36272038268453</v>
      </c>
      <c r="X8505">
        <v>601.97246900000005</v>
      </c>
      <c r="Y8505">
        <v>738.28806699999996</v>
      </c>
      <c r="Z8505">
        <v>463.895691</v>
      </c>
      <c r="AA8505">
        <v>568.00918646709692</v>
      </c>
      <c r="AB8505">
        <v>455.05713181106177</v>
      </c>
      <c r="AC8505">
        <v>485.5018518124333</v>
      </c>
      <c r="AP8505">
        <v>591.48097700000005</v>
      </c>
      <c r="AQ8505">
        <v>585.36272038268453</v>
      </c>
      <c r="AR8505">
        <v>585.36272038268453</v>
      </c>
      <c r="AS8505">
        <v>585.36272038268453</v>
      </c>
      <c r="AT8505">
        <v>276.97415581506965</v>
      </c>
      <c r="AU8505" t="s">
        <v>9085</v>
      </c>
      <c r="AV8505">
        <v>80</v>
      </c>
      <c r="AW8505">
        <v>3.4621769476883708</v>
      </c>
      <c r="AX8505">
        <v>0.14425737282034878</v>
      </c>
    </row>
    <row r="8506" spans="1:50" hidden="1" x14ac:dyDescent="0.3">
      <c r="A8506" t="s">
        <v>9894</v>
      </c>
      <c r="B8506" t="s">
        <v>9062</v>
      </c>
      <c r="D8506">
        <v>1640</v>
      </c>
      <c r="F8506">
        <v>5</v>
      </c>
      <c r="G8506" t="s">
        <v>161</v>
      </c>
      <c r="H8506" t="s">
        <v>94</v>
      </c>
      <c r="I8506" t="s">
        <v>104</v>
      </c>
      <c r="J8506" t="s">
        <v>105</v>
      </c>
      <c r="K8506" t="s">
        <v>81</v>
      </c>
      <c r="L8506" t="s">
        <v>82</v>
      </c>
      <c r="M8506" t="s">
        <v>113</v>
      </c>
      <c r="N8506" t="s">
        <v>84</v>
      </c>
      <c r="O8506" t="s">
        <v>85</v>
      </c>
      <c r="P8506" t="s">
        <v>86</v>
      </c>
      <c r="Q8506" t="s">
        <v>87</v>
      </c>
      <c r="R8506" t="s">
        <v>88</v>
      </c>
      <c r="T8506" t="s">
        <v>89</v>
      </c>
      <c r="U8506" t="s">
        <v>90</v>
      </c>
      <c r="V8506">
        <v>2.1134200000000001</v>
      </c>
      <c r="W8506">
        <v>1170.2245382374942</v>
      </c>
      <c r="X8506">
        <v>1258.189382</v>
      </c>
      <c r="Y8506">
        <v>1298.696606</v>
      </c>
      <c r="Z8506">
        <v>962.66281400000003</v>
      </c>
      <c r="AA8506">
        <v>1164.7457494059197</v>
      </c>
      <c r="AB8506">
        <v>1015.0134447166292</v>
      </c>
      <c r="AC8506">
        <v>875.30826305910364</v>
      </c>
      <c r="AP8506">
        <v>1182.4558159999999</v>
      </c>
      <c r="AQ8506">
        <v>1170.2245382374942</v>
      </c>
      <c r="AR8506">
        <v>1170.2245382374942</v>
      </c>
      <c r="AS8506">
        <v>1170.2245382374942</v>
      </c>
      <c r="AT8506">
        <v>553.71130122620878</v>
      </c>
      <c r="AU8506" t="s">
        <v>9087</v>
      </c>
      <c r="AV8506">
        <v>80</v>
      </c>
      <c r="AW8506">
        <v>6.9213912653276095</v>
      </c>
      <c r="AX8506">
        <v>0.28839130272198371</v>
      </c>
    </row>
    <row r="8507" spans="1:50" hidden="1" x14ac:dyDescent="0.3">
      <c r="A8507" t="s">
        <v>9895</v>
      </c>
      <c r="B8507" t="s">
        <v>9062</v>
      </c>
      <c r="D8507">
        <v>165</v>
      </c>
      <c r="F8507">
        <v>5</v>
      </c>
      <c r="G8507" t="s">
        <v>167</v>
      </c>
      <c r="H8507" t="s">
        <v>94</v>
      </c>
      <c r="I8507" t="s">
        <v>95</v>
      </c>
      <c r="J8507" t="s">
        <v>96</v>
      </c>
      <c r="K8507" t="s">
        <v>168</v>
      </c>
      <c r="L8507" t="s">
        <v>82</v>
      </c>
      <c r="M8507" t="s">
        <v>99</v>
      </c>
      <c r="N8507" t="s">
        <v>100</v>
      </c>
      <c r="O8507" t="s">
        <v>85</v>
      </c>
      <c r="P8507" t="s">
        <v>86</v>
      </c>
      <c r="Q8507" t="s">
        <v>87</v>
      </c>
      <c r="R8507" t="s">
        <v>88</v>
      </c>
      <c r="T8507" t="s">
        <v>89</v>
      </c>
      <c r="U8507" t="s">
        <v>90</v>
      </c>
      <c r="V8507">
        <v>0.31701299999999999</v>
      </c>
      <c r="W8507">
        <v>633.31912299999999</v>
      </c>
      <c r="X8507">
        <v>1025.0087510000001</v>
      </c>
      <c r="Y8507">
        <v>736.10420699999997</v>
      </c>
      <c r="Z8507">
        <v>540.50717899999995</v>
      </c>
      <c r="AA8507">
        <v>701.74869775607283</v>
      </c>
      <c r="AB8507">
        <v>781.87844934073144</v>
      </c>
      <c r="AC8507">
        <v>699.21964047880442</v>
      </c>
      <c r="AP8507">
        <v>633.31912299999999</v>
      </c>
      <c r="AQ8507">
        <v>633.31912299999999</v>
      </c>
      <c r="AR8507">
        <v>633.31912299999999</v>
      </c>
      <c r="AS8507">
        <v>633.31912299999999</v>
      </c>
      <c r="AT8507">
        <v>1997.7701955440314</v>
      </c>
      <c r="AU8507" t="s">
        <v>9089</v>
      </c>
      <c r="AV8507">
        <v>423</v>
      </c>
      <c r="AW8507">
        <v>4.7228609823735965</v>
      </c>
      <c r="AX8507">
        <v>0.19678587426556651</v>
      </c>
    </row>
    <row r="8508" spans="1:50" hidden="1" x14ac:dyDescent="0.3">
      <c r="A8508" t="s">
        <v>9896</v>
      </c>
      <c r="B8508" t="s">
        <v>9062</v>
      </c>
      <c r="D8508">
        <v>1759</v>
      </c>
      <c r="F8508">
        <v>5</v>
      </c>
      <c r="G8508" t="s">
        <v>171</v>
      </c>
      <c r="H8508" t="s">
        <v>78</v>
      </c>
      <c r="I8508" t="s">
        <v>172</v>
      </c>
      <c r="J8508" t="s">
        <v>173</v>
      </c>
      <c r="K8508" t="s">
        <v>174</v>
      </c>
      <c r="L8508" t="s">
        <v>175</v>
      </c>
      <c r="M8508" t="s">
        <v>87</v>
      </c>
      <c r="N8508" t="s">
        <v>100</v>
      </c>
      <c r="O8508" t="s">
        <v>85</v>
      </c>
      <c r="P8508" t="s">
        <v>86</v>
      </c>
      <c r="Q8508" t="s">
        <v>176</v>
      </c>
      <c r="R8508" t="s">
        <v>155</v>
      </c>
      <c r="T8508" t="s">
        <v>89</v>
      </c>
      <c r="U8508" t="s">
        <v>90</v>
      </c>
      <c r="V8508">
        <v>0.49982399999999999</v>
      </c>
      <c r="W8508">
        <v>19.922895</v>
      </c>
      <c r="X8508">
        <v>8.9968319999999995</v>
      </c>
      <c r="Y8508">
        <v>12.995424</v>
      </c>
      <c r="Z8508">
        <v>5.9978879999999997</v>
      </c>
      <c r="AA8508">
        <v>18.501117236683257</v>
      </c>
      <c r="AB8508">
        <v>9.3400634503919537</v>
      </c>
      <c r="AC8508">
        <v>8.4181521709086535</v>
      </c>
      <c r="AP8508">
        <v>19.922895</v>
      </c>
      <c r="AQ8508">
        <v>19.922895</v>
      </c>
      <c r="AR8508">
        <v>19.922895</v>
      </c>
      <c r="AS8508">
        <v>19.922895</v>
      </c>
      <c r="AT8508">
        <v>39.859820656871221</v>
      </c>
      <c r="AU8508" t="s">
        <v>9091</v>
      </c>
      <c r="AV8508">
        <v>320</v>
      </c>
      <c r="AW8508">
        <v>0.12456193955272257</v>
      </c>
      <c r="AX8508">
        <v>5.1900808146967741E-3</v>
      </c>
    </row>
    <row r="8509" spans="1:50" hidden="1" x14ac:dyDescent="0.3">
      <c r="A8509" t="s">
        <v>9897</v>
      </c>
      <c r="B8509" t="s">
        <v>9062</v>
      </c>
      <c r="D8509">
        <v>1779</v>
      </c>
      <c r="F8509">
        <v>5</v>
      </c>
      <c r="G8509" t="s">
        <v>179</v>
      </c>
      <c r="H8509" t="s">
        <v>78</v>
      </c>
      <c r="I8509" t="s">
        <v>172</v>
      </c>
      <c r="J8509" t="s">
        <v>173</v>
      </c>
      <c r="K8509" t="s">
        <v>174</v>
      </c>
      <c r="L8509" t="s">
        <v>175</v>
      </c>
      <c r="M8509" t="s">
        <v>180</v>
      </c>
      <c r="N8509" t="s">
        <v>100</v>
      </c>
      <c r="O8509" t="s">
        <v>85</v>
      </c>
      <c r="P8509" t="s">
        <v>86</v>
      </c>
      <c r="Q8509" t="s">
        <v>176</v>
      </c>
      <c r="R8509" t="s">
        <v>107</v>
      </c>
      <c r="T8509" t="s">
        <v>89</v>
      </c>
      <c r="U8509" t="s">
        <v>90</v>
      </c>
      <c r="V8509">
        <v>0.49982399999999999</v>
      </c>
      <c r="W8509">
        <v>13.645818999999999</v>
      </c>
      <c r="X8509">
        <v>13.995070999999999</v>
      </c>
      <c r="Y8509">
        <v>8.4970079999999992</v>
      </c>
      <c r="Z8509">
        <v>2.9989439999999998</v>
      </c>
      <c r="AA8509">
        <v>20.838626069069527</v>
      </c>
      <c r="AB8509">
        <v>16.139169946151764</v>
      </c>
      <c r="AC8509">
        <v>15.879844811472605</v>
      </c>
      <c r="AP8509">
        <v>13.645818999999999</v>
      </c>
      <c r="AQ8509">
        <v>13.645818999999999</v>
      </c>
      <c r="AR8509">
        <v>13.645818999999999</v>
      </c>
      <c r="AS8509">
        <v>13.645818999999999</v>
      </c>
      <c r="AT8509">
        <v>27.301248039309836</v>
      </c>
      <c r="AU8509" t="s">
        <v>9093</v>
      </c>
      <c r="AV8509">
        <v>320</v>
      </c>
      <c r="AW8509">
        <v>8.5316400122843236E-2</v>
      </c>
      <c r="AX8509">
        <v>3.5548500051184682E-3</v>
      </c>
    </row>
    <row r="8510" spans="1:50" hidden="1" x14ac:dyDescent="0.3">
      <c r="A8510" t="s">
        <v>9898</v>
      </c>
      <c r="B8510" t="s">
        <v>9062</v>
      </c>
      <c r="D8510">
        <v>1780</v>
      </c>
      <c r="F8510">
        <v>5</v>
      </c>
      <c r="G8510" t="s">
        <v>183</v>
      </c>
      <c r="H8510" t="s">
        <v>78</v>
      </c>
      <c r="I8510" t="s">
        <v>172</v>
      </c>
      <c r="J8510" t="s">
        <v>184</v>
      </c>
      <c r="K8510" t="s">
        <v>185</v>
      </c>
      <c r="L8510" t="s">
        <v>82</v>
      </c>
      <c r="M8510" t="s">
        <v>186</v>
      </c>
      <c r="N8510" t="s">
        <v>100</v>
      </c>
      <c r="O8510" t="s">
        <v>85</v>
      </c>
      <c r="P8510" t="s">
        <v>86</v>
      </c>
      <c r="Q8510" t="s">
        <v>87</v>
      </c>
      <c r="R8510" t="s">
        <v>107</v>
      </c>
      <c r="T8510" t="s">
        <v>89</v>
      </c>
      <c r="U8510" t="s">
        <v>90</v>
      </c>
      <c r="V8510">
        <v>0.36984899999999998</v>
      </c>
      <c r="W8510">
        <v>12.905792425447345</v>
      </c>
      <c r="X8510">
        <v>3.6984889999999999</v>
      </c>
      <c r="Y8510">
        <v>11.835163</v>
      </c>
      <c r="Z8510">
        <v>15.163805999999999</v>
      </c>
      <c r="AA8510">
        <v>9.799951879917602</v>
      </c>
      <c r="AB8510">
        <v>5.583656846400233</v>
      </c>
      <c r="AC8510">
        <v>6.5900713111685389</v>
      </c>
      <c r="AP8510">
        <v>8.4816269999999996</v>
      </c>
      <c r="AQ8510">
        <v>12.905792425447345</v>
      </c>
      <c r="AR8510">
        <v>12.905792425447345</v>
      </c>
      <c r="AS8510">
        <v>12.905792425447345</v>
      </c>
      <c r="AT8510">
        <v>34.894760903631877</v>
      </c>
      <c r="AU8510" t="s">
        <v>9095</v>
      </c>
      <c r="AV8510">
        <v>441</v>
      </c>
      <c r="AW8510">
        <v>7.912644195834892E-2</v>
      </c>
      <c r="AX8510">
        <v>3.2969350815978717E-3</v>
      </c>
    </row>
    <row r="8511" spans="1:50" hidden="1" x14ac:dyDescent="0.3">
      <c r="A8511" t="s">
        <v>9899</v>
      </c>
      <c r="B8511" t="s">
        <v>9062</v>
      </c>
      <c r="D8511">
        <v>178</v>
      </c>
      <c r="F8511">
        <v>5</v>
      </c>
      <c r="G8511" t="s">
        <v>1211</v>
      </c>
      <c r="H8511" t="s">
        <v>94</v>
      </c>
      <c r="I8511" t="s">
        <v>95</v>
      </c>
      <c r="J8511" t="s">
        <v>96</v>
      </c>
      <c r="K8511" t="s">
        <v>121</v>
      </c>
      <c r="L8511" t="s">
        <v>82</v>
      </c>
      <c r="M8511" t="s">
        <v>99</v>
      </c>
      <c r="N8511" t="s">
        <v>84</v>
      </c>
      <c r="O8511" t="s">
        <v>85</v>
      </c>
      <c r="P8511" t="s">
        <v>86</v>
      </c>
      <c r="Q8511" t="s">
        <v>271</v>
      </c>
      <c r="R8511" t="s">
        <v>107</v>
      </c>
      <c r="T8511" t="s">
        <v>89</v>
      </c>
      <c r="U8511" t="s">
        <v>90</v>
      </c>
      <c r="V8511">
        <v>1.05671</v>
      </c>
      <c r="W8511">
        <v>0</v>
      </c>
      <c r="X8511">
        <v>0</v>
      </c>
      <c r="Y8511">
        <v>20.077491999999999</v>
      </c>
      <c r="Z8511">
        <v>0</v>
      </c>
      <c r="AA8511">
        <v>0</v>
      </c>
      <c r="AB8511">
        <v>0</v>
      </c>
      <c r="AC8511">
        <v>0</v>
      </c>
      <c r="AP8511">
        <v>0</v>
      </c>
      <c r="AQ8511">
        <v>0</v>
      </c>
      <c r="AR8511">
        <v>0</v>
      </c>
      <c r="AS8511">
        <v>0</v>
      </c>
      <c r="AT8511">
        <v>0</v>
      </c>
      <c r="AU8511" t="s">
        <v>9900</v>
      </c>
      <c r="AV8511">
        <v>180</v>
      </c>
      <c r="AW8511">
        <v>0</v>
      </c>
      <c r="AX8511">
        <v>0</v>
      </c>
    </row>
    <row r="8512" spans="1:50" hidden="1" x14ac:dyDescent="0.3">
      <c r="A8512" t="s">
        <v>9901</v>
      </c>
      <c r="B8512" t="s">
        <v>9062</v>
      </c>
      <c r="D8512">
        <v>1791</v>
      </c>
      <c r="F8512">
        <v>5</v>
      </c>
      <c r="G8512" t="s">
        <v>189</v>
      </c>
      <c r="H8512" t="s">
        <v>78</v>
      </c>
      <c r="I8512" t="s">
        <v>172</v>
      </c>
      <c r="J8512" t="s">
        <v>173</v>
      </c>
      <c r="K8512" t="s">
        <v>174</v>
      </c>
      <c r="L8512" t="s">
        <v>175</v>
      </c>
      <c r="M8512" t="s">
        <v>190</v>
      </c>
      <c r="N8512" t="s">
        <v>100</v>
      </c>
      <c r="O8512" t="s">
        <v>85</v>
      </c>
      <c r="P8512" t="s">
        <v>86</v>
      </c>
      <c r="Q8512" t="s">
        <v>176</v>
      </c>
      <c r="R8512" t="s">
        <v>107</v>
      </c>
      <c r="T8512" t="s">
        <v>89</v>
      </c>
      <c r="U8512" t="s">
        <v>90</v>
      </c>
      <c r="V8512">
        <v>0.49982399999999999</v>
      </c>
      <c r="W8512">
        <v>0</v>
      </c>
      <c r="X8512">
        <v>2.9989439999999998</v>
      </c>
      <c r="Y8512">
        <v>5.4980640000000003</v>
      </c>
      <c r="Z8512">
        <v>0.99964799999999998</v>
      </c>
      <c r="AA8512">
        <v>10.831298989352861</v>
      </c>
      <c r="AB8512">
        <v>3.6084389263058414</v>
      </c>
      <c r="AC8512">
        <v>7.7327923927359814</v>
      </c>
      <c r="AP8512">
        <v>3.2749869999999999</v>
      </c>
      <c r="AQ8512">
        <v>3.2749869999999999</v>
      </c>
      <c r="AR8512">
        <v>0</v>
      </c>
      <c r="AS8512">
        <v>0</v>
      </c>
      <c r="AT8512">
        <v>0</v>
      </c>
      <c r="AU8512" t="s">
        <v>9097</v>
      </c>
      <c r="AV8512">
        <v>320</v>
      </c>
      <c r="AW8512">
        <v>0</v>
      </c>
      <c r="AX8512">
        <v>0</v>
      </c>
    </row>
    <row r="8513" spans="1:50" hidden="1" x14ac:dyDescent="0.3">
      <c r="A8513" t="s">
        <v>9902</v>
      </c>
      <c r="B8513" t="s">
        <v>9062</v>
      </c>
      <c r="D8513">
        <v>186</v>
      </c>
      <c r="F8513">
        <v>5</v>
      </c>
      <c r="G8513" t="s">
        <v>193</v>
      </c>
      <c r="H8513" t="s">
        <v>94</v>
      </c>
      <c r="I8513" t="s">
        <v>95</v>
      </c>
      <c r="J8513" t="s">
        <v>96</v>
      </c>
      <c r="K8513" t="s">
        <v>81</v>
      </c>
      <c r="L8513" t="s">
        <v>145</v>
      </c>
      <c r="M8513" t="s">
        <v>99</v>
      </c>
      <c r="N8513" t="s">
        <v>84</v>
      </c>
      <c r="O8513" t="s">
        <v>85</v>
      </c>
      <c r="P8513" t="s">
        <v>86</v>
      </c>
      <c r="Q8513" t="s">
        <v>87</v>
      </c>
      <c r="R8513" t="s">
        <v>88</v>
      </c>
      <c r="T8513" t="s">
        <v>89</v>
      </c>
      <c r="U8513" t="s">
        <v>90</v>
      </c>
      <c r="V8513">
        <v>2.1134200000000001</v>
      </c>
      <c r="W8513">
        <v>1948.6662099627069</v>
      </c>
      <c r="X8513">
        <v>1575.554656</v>
      </c>
      <c r="Y8513">
        <v>1952.8001400000001</v>
      </c>
      <c r="Z8513">
        <v>1804.1562670000001</v>
      </c>
      <c r="AA8513">
        <v>1857.2766235204433</v>
      </c>
      <c r="AB8513">
        <v>2406.1654029124547</v>
      </c>
      <c r="AC8513">
        <v>1467.2731667394883</v>
      </c>
      <c r="AP8513">
        <v>1703.4127739999999</v>
      </c>
      <c r="AQ8513">
        <v>1948.6662099627069</v>
      </c>
      <c r="AR8513">
        <v>1948.6662099627069</v>
      </c>
      <c r="AS8513">
        <v>1948.6662099627069</v>
      </c>
      <c r="AT8513">
        <v>922.04399029189983</v>
      </c>
      <c r="AU8513" t="s">
        <v>9099</v>
      </c>
      <c r="AV8513">
        <v>60</v>
      </c>
      <c r="AW8513">
        <v>15.367399838198331</v>
      </c>
      <c r="AX8513">
        <v>0.64030832659159709</v>
      </c>
    </row>
    <row r="8514" spans="1:50" hidden="1" x14ac:dyDescent="0.3">
      <c r="A8514" t="s">
        <v>9903</v>
      </c>
      <c r="B8514" t="s">
        <v>9062</v>
      </c>
      <c r="D8514">
        <v>188</v>
      </c>
      <c r="F8514">
        <v>5</v>
      </c>
      <c r="G8514" t="s">
        <v>196</v>
      </c>
      <c r="H8514" t="s">
        <v>94</v>
      </c>
      <c r="I8514" t="s">
        <v>95</v>
      </c>
      <c r="J8514" t="s">
        <v>96</v>
      </c>
      <c r="K8514" t="s">
        <v>81</v>
      </c>
      <c r="L8514" t="s">
        <v>82</v>
      </c>
      <c r="M8514" t="s">
        <v>99</v>
      </c>
      <c r="N8514" t="s">
        <v>84</v>
      </c>
      <c r="O8514" t="s">
        <v>85</v>
      </c>
      <c r="P8514" t="s">
        <v>86</v>
      </c>
      <c r="Q8514" t="s">
        <v>87</v>
      </c>
      <c r="R8514" t="s">
        <v>88</v>
      </c>
      <c r="T8514" t="s">
        <v>89</v>
      </c>
      <c r="U8514" t="s">
        <v>90</v>
      </c>
      <c r="V8514">
        <v>2.1134200000000001</v>
      </c>
      <c r="W8514">
        <v>3354.5122670000001</v>
      </c>
      <c r="X8514">
        <v>4114.8289569999997</v>
      </c>
      <c r="Y8514">
        <v>5586.826035</v>
      </c>
      <c r="Z8514">
        <v>4194.0821720000004</v>
      </c>
      <c r="AA8514">
        <v>3727.2539423744206</v>
      </c>
      <c r="AB8514">
        <v>3371.2693620512041</v>
      </c>
      <c r="AC8514">
        <v>3762.1775195878045</v>
      </c>
      <c r="AP8514">
        <v>3354.5122670000001</v>
      </c>
      <c r="AQ8514">
        <v>3354.5122670000001</v>
      </c>
      <c r="AR8514">
        <v>3354.5122670000001</v>
      </c>
      <c r="AS8514">
        <v>3354.5122670000001</v>
      </c>
      <c r="AT8514">
        <v>1587.2435516840003</v>
      </c>
      <c r="AU8514" t="s">
        <v>9101</v>
      </c>
      <c r="AV8514">
        <v>80</v>
      </c>
      <c r="AW8514">
        <v>19.840544396050003</v>
      </c>
      <c r="AX8514">
        <v>0.82668934983541675</v>
      </c>
    </row>
    <row r="8515" spans="1:50" hidden="1" x14ac:dyDescent="0.3">
      <c r="A8515" t="s">
        <v>9904</v>
      </c>
      <c r="B8515" t="s">
        <v>9062</v>
      </c>
      <c r="D8515">
        <v>193</v>
      </c>
      <c r="F8515">
        <v>5</v>
      </c>
      <c r="G8515" t="s">
        <v>199</v>
      </c>
      <c r="H8515" t="s">
        <v>94</v>
      </c>
      <c r="I8515" t="s">
        <v>95</v>
      </c>
      <c r="J8515" t="s">
        <v>96</v>
      </c>
      <c r="K8515" t="s">
        <v>200</v>
      </c>
      <c r="L8515" t="s">
        <v>82</v>
      </c>
      <c r="M8515" t="s">
        <v>99</v>
      </c>
      <c r="N8515" t="s">
        <v>84</v>
      </c>
      <c r="O8515" t="s">
        <v>85</v>
      </c>
      <c r="P8515" t="s">
        <v>86</v>
      </c>
      <c r="Q8515" t="s">
        <v>87</v>
      </c>
      <c r="R8515" t="s">
        <v>215</v>
      </c>
      <c r="T8515" t="s">
        <v>89</v>
      </c>
      <c r="U8515" t="s">
        <v>90</v>
      </c>
      <c r="V8515">
        <v>2.641775</v>
      </c>
      <c r="W8515">
        <v>222.12042353427395</v>
      </c>
      <c r="X8515">
        <v>416.07960100000003</v>
      </c>
      <c r="Y8515">
        <v>244.36420699999999</v>
      </c>
      <c r="Z8515">
        <v>475.51951800000001</v>
      </c>
      <c r="AA8515">
        <v>346.5512306325702</v>
      </c>
      <c r="AB8515">
        <v>222.12042353427395</v>
      </c>
      <c r="AC8515">
        <v>191.82505401517506</v>
      </c>
      <c r="AP8515">
        <v>156.50935799999999</v>
      </c>
      <c r="AQ8515">
        <v>156.50935799999999</v>
      </c>
      <c r="AR8515">
        <v>156.50935799999999</v>
      </c>
      <c r="AS8515">
        <v>222.12042353427395</v>
      </c>
      <c r="AT8515">
        <v>84.079993010106449</v>
      </c>
      <c r="AU8515" t="s">
        <v>9106</v>
      </c>
      <c r="AV8515">
        <v>60</v>
      </c>
      <c r="AW8515">
        <v>1.4013332168351076</v>
      </c>
      <c r="AX8515">
        <v>5.8388884034796147E-2</v>
      </c>
    </row>
    <row r="8516" spans="1:50" hidden="1" x14ac:dyDescent="0.3">
      <c r="A8516" t="s">
        <v>9905</v>
      </c>
      <c r="B8516" t="s">
        <v>9062</v>
      </c>
      <c r="D8516">
        <v>2001</v>
      </c>
      <c r="F8516">
        <v>5</v>
      </c>
      <c r="G8516" t="s">
        <v>209</v>
      </c>
      <c r="H8516" t="s">
        <v>94</v>
      </c>
      <c r="I8516" t="s">
        <v>104</v>
      </c>
      <c r="J8516" t="s">
        <v>210</v>
      </c>
      <c r="K8516" t="s">
        <v>97</v>
      </c>
      <c r="L8516" t="s">
        <v>98</v>
      </c>
      <c r="M8516" t="s">
        <v>211</v>
      </c>
      <c r="N8516" t="s">
        <v>100</v>
      </c>
      <c r="O8516" t="s">
        <v>85</v>
      </c>
      <c r="P8516" t="s">
        <v>86</v>
      </c>
      <c r="Q8516" t="s">
        <v>87</v>
      </c>
      <c r="R8516" t="s">
        <v>107</v>
      </c>
      <c r="T8516" t="s">
        <v>89</v>
      </c>
      <c r="U8516" t="s">
        <v>90</v>
      </c>
      <c r="V8516">
        <v>0.80310000000000004</v>
      </c>
      <c r="W8516">
        <v>0</v>
      </c>
      <c r="X8516">
        <v>242.13463300000001</v>
      </c>
      <c r="Y8516">
        <v>238.119124</v>
      </c>
      <c r="Z8516">
        <v>136.52699100000001</v>
      </c>
      <c r="AA8516">
        <v>0</v>
      </c>
      <c r="AB8516">
        <v>0</v>
      </c>
      <c r="AC8516">
        <v>0</v>
      </c>
      <c r="AP8516">
        <v>0</v>
      </c>
      <c r="AQ8516">
        <v>0</v>
      </c>
      <c r="AR8516">
        <v>0</v>
      </c>
      <c r="AS8516">
        <v>0</v>
      </c>
      <c r="AT8516">
        <v>0</v>
      </c>
      <c r="AU8516" t="s">
        <v>9108</v>
      </c>
      <c r="AV8516">
        <v>50</v>
      </c>
      <c r="AW8516">
        <v>0</v>
      </c>
      <c r="AX8516">
        <v>0</v>
      </c>
    </row>
    <row r="8517" spans="1:50" hidden="1" x14ac:dyDescent="0.3">
      <c r="A8517" t="s">
        <v>9906</v>
      </c>
      <c r="B8517" t="s">
        <v>9062</v>
      </c>
      <c r="D8517">
        <v>2017</v>
      </c>
      <c r="F8517">
        <v>5</v>
      </c>
      <c r="G8517" t="s">
        <v>218</v>
      </c>
      <c r="H8517" t="s">
        <v>94</v>
      </c>
      <c r="I8517" t="s">
        <v>104</v>
      </c>
      <c r="J8517" t="s">
        <v>210</v>
      </c>
      <c r="K8517" t="s">
        <v>125</v>
      </c>
      <c r="L8517" t="s">
        <v>82</v>
      </c>
      <c r="M8517" t="s">
        <v>211</v>
      </c>
      <c r="N8517" t="s">
        <v>100</v>
      </c>
      <c r="O8517" t="s">
        <v>85</v>
      </c>
      <c r="P8517" t="s">
        <v>86</v>
      </c>
      <c r="Q8517" t="s">
        <v>87</v>
      </c>
      <c r="R8517" t="s">
        <v>215</v>
      </c>
      <c r="T8517" t="s">
        <v>89</v>
      </c>
      <c r="U8517" t="s">
        <v>90</v>
      </c>
      <c r="V8517">
        <v>0.52835500000000002</v>
      </c>
      <c r="W8517">
        <v>77.796449999999993</v>
      </c>
      <c r="X8517">
        <v>98.274030999999994</v>
      </c>
      <c r="Y8517">
        <v>62.345889999999997</v>
      </c>
      <c r="Z8517">
        <v>50.722079999999998</v>
      </c>
      <c r="AA8517">
        <v>96.332008821636563</v>
      </c>
      <c r="AB8517">
        <v>89.616648893408126</v>
      </c>
      <c r="AC8517">
        <v>104.38103182402195</v>
      </c>
      <c r="AP8517">
        <v>77.796449999999993</v>
      </c>
      <c r="AQ8517">
        <v>77.796449999999993</v>
      </c>
      <c r="AR8517">
        <v>77.796449999999993</v>
      </c>
      <c r="AS8517">
        <v>77.796449999999993</v>
      </c>
      <c r="AT8517">
        <v>147.24276291508548</v>
      </c>
      <c r="AU8517" t="s">
        <v>9112</v>
      </c>
      <c r="AV8517">
        <v>270</v>
      </c>
      <c r="AW8517">
        <v>0.54534356635216841</v>
      </c>
      <c r="AX8517">
        <v>2.2722648598007017E-2</v>
      </c>
    </row>
    <row r="8518" spans="1:50" hidden="1" x14ac:dyDescent="0.3">
      <c r="A8518" t="s">
        <v>9907</v>
      </c>
      <c r="B8518" t="s">
        <v>9062</v>
      </c>
      <c r="D8518">
        <v>202</v>
      </c>
      <c r="F8518">
        <v>5</v>
      </c>
      <c r="G8518" t="s">
        <v>224</v>
      </c>
      <c r="H8518" t="s">
        <v>94</v>
      </c>
      <c r="I8518" t="s">
        <v>95</v>
      </c>
      <c r="J8518" t="s">
        <v>96</v>
      </c>
      <c r="K8518" t="s">
        <v>141</v>
      </c>
      <c r="L8518" t="s">
        <v>82</v>
      </c>
      <c r="M8518" t="s">
        <v>99</v>
      </c>
      <c r="N8518" t="s">
        <v>84</v>
      </c>
      <c r="O8518" t="s">
        <v>85</v>
      </c>
      <c r="P8518" t="s">
        <v>86</v>
      </c>
      <c r="Q8518" t="s">
        <v>87</v>
      </c>
      <c r="R8518" t="s">
        <v>107</v>
      </c>
      <c r="T8518" t="s">
        <v>89</v>
      </c>
      <c r="U8518" t="s">
        <v>90</v>
      </c>
      <c r="V8518">
        <v>1.5850649999999999</v>
      </c>
      <c r="W8518">
        <v>491.153797</v>
      </c>
      <c r="X8518">
        <v>977.98520599999995</v>
      </c>
      <c r="Y8518">
        <v>0</v>
      </c>
      <c r="Z8518">
        <v>0</v>
      </c>
      <c r="AA8518">
        <v>713.50730303656815</v>
      </c>
      <c r="AB8518">
        <v>4800.2364575900274</v>
      </c>
      <c r="AC8518">
        <v>1032.5198740580238</v>
      </c>
      <c r="AP8518">
        <v>491.153797</v>
      </c>
      <c r="AQ8518">
        <v>491.153797</v>
      </c>
      <c r="AR8518">
        <v>491.153797</v>
      </c>
      <c r="AS8518">
        <v>491.153797</v>
      </c>
      <c r="AT8518">
        <v>309.86350528211779</v>
      </c>
      <c r="AU8518" t="s">
        <v>9114</v>
      </c>
      <c r="AV8518">
        <v>80</v>
      </c>
      <c r="AW8518">
        <v>3.8732938160264725</v>
      </c>
      <c r="AX8518">
        <v>0.16138724233443635</v>
      </c>
    </row>
    <row r="8519" spans="1:50" hidden="1" x14ac:dyDescent="0.3">
      <c r="A8519" t="s">
        <v>9908</v>
      </c>
      <c r="B8519" t="s">
        <v>9062</v>
      </c>
      <c r="D8519">
        <v>2040</v>
      </c>
      <c r="F8519">
        <v>5</v>
      </c>
      <c r="G8519" t="s">
        <v>236</v>
      </c>
      <c r="H8519" t="s">
        <v>94</v>
      </c>
      <c r="I8519" t="s">
        <v>104</v>
      </c>
      <c r="J8519" t="s">
        <v>210</v>
      </c>
      <c r="K8519" t="s">
        <v>81</v>
      </c>
      <c r="L8519" t="s">
        <v>82</v>
      </c>
      <c r="M8519" t="s">
        <v>211</v>
      </c>
      <c r="N8519" t="s">
        <v>84</v>
      </c>
      <c r="O8519" t="s">
        <v>85</v>
      </c>
      <c r="P8519" t="s">
        <v>86</v>
      </c>
      <c r="Q8519" t="s">
        <v>87</v>
      </c>
      <c r="R8519" t="s">
        <v>215</v>
      </c>
      <c r="T8519" t="s">
        <v>89</v>
      </c>
      <c r="U8519" t="s">
        <v>90</v>
      </c>
      <c r="V8519">
        <v>2.1134200000000001</v>
      </c>
      <c r="W8519">
        <v>163.28716</v>
      </c>
      <c r="X8519">
        <v>181.754121</v>
      </c>
      <c r="Y8519">
        <v>232.476202</v>
      </c>
      <c r="Z8519">
        <v>128.918621</v>
      </c>
      <c r="AA8519">
        <v>152.20527094636617</v>
      </c>
      <c r="AB8519">
        <v>123.09172852343653</v>
      </c>
      <c r="AC8519">
        <v>200.10229138084458</v>
      </c>
      <c r="AP8519">
        <v>163.28716</v>
      </c>
      <c r="AQ8519">
        <v>163.28716</v>
      </c>
      <c r="AR8519">
        <v>163.28716</v>
      </c>
      <c r="AS8519">
        <v>163.28716</v>
      </c>
      <c r="AT8519">
        <v>77.262049190411744</v>
      </c>
      <c r="AU8519" t="s">
        <v>9120</v>
      </c>
      <c r="AV8519">
        <v>80</v>
      </c>
      <c r="AW8519">
        <v>0.96577561488014685</v>
      </c>
      <c r="AX8519">
        <v>4.0240650620006119E-2</v>
      </c>
    </row>
    <row r="8520" spans="1:50" hidden="1" x14ac:dyDescent="0.3">
      <c r="A8520" t="s">
        <v>9909</v>
      </c>
      <c r="B8520" t="s">
        <v>9062</v>
      </c>
      <c r="D8520">
        <v>2046</v>
      </c>
      <c r="F8520">
        <v>5</v>
      </c>
      <c r="G8520" t="s">
        <v>247</v>
      </c>
      <c r="H8520" t="s">
        <v>94</v>
      </c>
      <c r="I8520" t="s">
        <v>104</v>
      </c>
      <c r="J8520" t="s">
        <v>210</v>
      </c>
      <c r="K8520" t="s">
        <v>121</v>
      </c>
      <c r="L8520" t="s">
        <v>82</v>
      </c>
      <c r="M8520" t="s">
        <v>211</v>
      </c>
      <c r="N8520" t="s">
        <v>84</v>
      </c>
      <c r="O8520" t="s">
        <v>85</v>
      </c>
      <c r="P8520" t="s">
        <v>86</v>
      </c>
      <c r="Q8520" t="s">
        <v>87</v>
      </c>
      <c r="R8520" t="s">
        <v>215</v>
      </c>
      <c r="T8520" t="s">
        <v>89</v>
      </c>
      <c r="U8520" t="s">
        <v>90</v>
      </c>
      <c r="V8520">
        <v>3.1701299999999999</v>
      </c>
      <c r="W8520">
        <v>78.2361944712396</v>
      </c>
      <c r="X8520">
        <v>47.551949999999998</v>
      </c>
      <c r="Y8520">
        <v>122.050005</v>
      </c>
      <c r="Z8520">
        <v>66.572730000000007</v>
      </c>
      <c r="AA8520">
        <v>110.48754913587732</v>
      </c>
      <c r="AB8520">
        <v>49.082892485959583</v>
      </c>
      <c r="AC8520">
        <v>72.466874461484849</v>
      </c>
      <c r="AP8520">
        <v>79.698319999999995</v>
      </c>
      <c r="AQ8520">
        <v>78.2361944712396</v>
      </c>
      <c r="AR8520">
        <v>78.2361944712396</v>
      </c>
      <c r="AS8520">
        <v>78.2361944712396</v>
      </c>
      <c r="AT8520">
        <v>24.679175450609154</v>
      </c>
      <c r="AU8520" t="s">
        <v>9122</v>
      </c>
      <c r="AV8520">
        <v>60</v>
      </c>
      <c r="AW8520">
        <v>0.4113195908434859</v>
      </c>
      <c r="AX8520">
        <v>1.7138316285145245E-2</v>
      </c>
    </row>
    <row r="8521" spans="1:50" hidden="1" x14ac:dyDescent="0.3">
      <c r="A8521" t="s">
        <v>9910</v>
      </c>
      <c r="B8521" t="s">
        <v>9062</v>
      </c>
      <c r="D8521">
        <v>2112</v>
      </c>
      <c r="F8521">
        <v>5</v>
      </c>
      <c r="G8521" t="s">
        <v>250</v>
      </c>
      <c r="H8521" t="s">
        <v>251</v>
      </c>
      <c r="I8521" t="s">
        <v>252</v>
      </c>
      <c r="J8521" t="s">
        <v>253</v>
      </c>
      <c r="K8521" t="s">
        <v>185</v>
      </c>
      <c r="L8521" t="s">
        <v>82</v>
      </c>
      <c r="M8521" t="s">
        <v>254</v>
      </c>
      <c r="N8521" t="s">
        <v>100</v>
      </c>
      <c r="O8521" t="s">
        <v>85</v>
      </c>
      <c r="P8521" t="s">
        <v>86</v>
      </c>
      <c r="Q8521" t="s">
        <v>87</v>
      </c>
      <c r="R8521" t="s">
        <v>107</v>
      </c>
      <c r="T8521" t="s">
        <v>89</v>
      </c>
      <c r="U8521" t="s">
        <v>90</v>
      </c>
      <c r="V8521">
        <v>0.36984899999999998</v>
      </c>
      <c r="W8521">
        <v>66.439940000000007</v>
      </c>
      <c r="X8521">
        <v>87.654133000000002</v>
      </c>
      <c r="Y8521">
        <v>155.33641800000001</v>
      </c>
      <c r="Z8521">
        <v>91.722459999999998</v>
      </c>
      <c r="AA8521">
        <v>99.384100843743269</v>
      </c>
      <c r="AB8521">
        <v>83.024884199321448</v>
      </c>
      <c r="AC8521">
        <v>22.06216528778209</v>
      </c>
      <c r="AP8521">
        <v>66.439940000000007</v>
      </c>
      <c r="AQ8521">
        <v>66.439940000000007</v>
      </c>
      <c r="AR8521">
        <v>66.439940000000007</v>
      </c>
      <c r="AS8521">
        <v>66.439940000000007</v>
      </c>
      <c r="AT8521">
        <v>179.64071823906517</v>
      </c>
      <c r="AU8521" t="s">
        <v>9124</v>
      </c>
      <c r="AV8521">
        <v>441</v>
      </c>
      <c r="AW8521">
        <v>0.40734856743552189</v>
      </c>
      <c r="AX8521">
        <v>1.6972856976480079E-2</v>
      </c>
    </row>
    <row r="8522" spans="1:50" hidden="1" x14ac:dyDescent="0.3">
      <c r="A8522" t="s">
        <v>9911</v>
      </c>
      <c r="B8522" t="s">
        <v>9062</v>
      </c>
      <c r="D8522">
        <v>2125</v>
      </c>
      <c r="F8522">
        <v>5</v>
      </c>
      <c r="G8522" t="s">
        <v>257</v>
      </c>
      <c r="H8522" t="s">
        <v>251</v>
      </c>
      <c r="I8522" t="s">
        <v>252</v>
      </c>
      <c r="J8522" t="s">
        <v>253</v>
      </c>
      <c r="K8522" t="s">
        <v>112</v>
      </c>
      <c r="L8522" t="s">
        <v>82</v>
      </c>
      <c r="M8522" t="s">
        <v>254</v>
      </c>
      <c r="N8522" t="s">
        <v>100</v>
      </c>
      <c r="O8522" t="s">
        <v>85</v>
      </c>
      <c r="P8522" t="s">
        <v>86</v>
      </c>
      <c r="Q8522" t="s">
        <v>87</v>
      </c>
      <c r="R8522" t="s">
        <v>88</v>
      </c>
      <c r="T8522" t="s">
        <v>89</v>
      </c>
      <c r="U8522" t="s">
        <v>90</v>
      </c>
      <c r="V8522">
        <v>1.046143</v>
      </c>
      <c r="W8522">
        <v>632.91581499999995</v>
      </c>
      <c r="X8522">
        <v>619.31665599999997</v>
      </c>
      <c r="Y8522">
        <v>529.34835799999996</v>
      </c>
      <c r="Z8522">
        <v>566.48643400000003</v>
      </c>
      <c r="AA8522">
        <v>661.63737271013167</v>
      </c>
      <c r="AB8522">
        <v>502.48964905318752</v>
      </c>
      <c r="AC8522">
        <v>506.91208785198802</v>
      </c>
      <c r="AP8522">
        <v>632.91581499999995</v>
      </c>
      <c r="AQ8522">
        <v>632.91581499999995</v>
      </c>
      <c r="AR8522">
        <v>632.91581499999995</v>
      </c>
      <c r="AS8522">
        <v>632.91581499999995</v>
      </c>
      <c r="AT8522">
        <v>604.99933087541558</v>
      </c>
      <c r="AU8522" t="s">
        <v>9126</v>
      </c>
      <c r="AV8522">
        <v>112</v>
      </c>
      <c r="AW8522">
        <v>5.4017797399590677</v>
      </c>
      <c r="AX8522">
        <v>0.22507415583162782</v>
      </c>
    </row>
    <row r="8523" spans="1:50" hidden="1" x14ac:dyDescent="0.3">
      <c r="A8523" t="s">
        <v>9912</v>
      </c>
      <c r="B8523" t="s">
        <v>9062</v>
      </c>
      <c r="D8523">
        <v>2140</v>
      </c>
      <c r="F8523">
        <v>5</v>
      </c>
      <c r="G8523" t="s">
        <v>260</v>
      </c>
      <c r="H8523" t="s">
        <v>251</v>
      </c>
      <c r="I8523" t="s">
        <v>252</v>
      </c>
      <c r="J8523" t="s">
        <v>253</v>
      </c>
      <c r="K8523" t="s">
        <v>81</v>
      </c>
      <c r="L8523" t="s">
        <v>82</v>
      </c>
      <c r="M8523" t="s">
        <v>254</v>
      </c>
      <c r="N8523" t="s">
        <v>84</v>
      </c>
      <c r="O8523" t="s">
        <v>85</v>
      </c>
      <c r="P8523" t="s">
        <v>86</v>
      </c>
      <c r="Q8523" t="s">
        <v>87</v>
      </c>
      <c r="R8523" t="s">
        <v>88</v>
      </c>
      <c r="T8523" t="s">
        <v>89</v>
      </c>
      <c r="U8523" t="s">
        <v>90</v>
      </c>
      <c r="V8523">
        <v>2.1134200000000001</v>
      </c>
      <c r="W8523">
        <v>833.56561599999998</v>
      </c>
      <c r="X8523">
        <v>812.61003700000003</v>
      </c>
      <c r="Y8523">
        <v>1060.9368830000001</v>
      </c>
      <c r="Z8523">
        <v>867.20670900000005</v>
      </c>
      <c r="AA8523">
        <v>881.82320423050885</v>
      </c>
      <c r="AB8523">
        <v>666.7577673477474</v>
      </c>
      <c r="AC8523">
        <v>717.4143363975702</v>
      </c>
      <c r="AP8523">
        <v>833.56561599999998</v>
      </c>
      <c r="AQ8523">
        <v>833.56561599999998</v>
      </c>
      <c r="AR8523">
        <v>833.56561599999998</v>
      </c>
      <c r="AS8523">
        <v>833.56561599999998</v>
      </c>
      <c r="AT8523">
        <v>394.41550472693547</v>
      </c>
      <c r="AU8523" t="s">
        <v>9128</v>
      </c>
      <c r="AV8523">
        <v>80</v>
      </c>
      <c r="AW8523">
        <v>4.9301938090866937</v>
      </c>
      <c r="AX8523">
        <v>0.20542474204527891</v>
      </c>
    </row>
    <row r="8524" spans="1:50" hidden="1" x14ac:dyDescent="0.3">
      <c r="A8524" t="s">
        <v>9913</v>
      </c>
      <c r="B8524" t="s">
        <v>9062</v>
      </c>
      <c r="D8524">
        <v>2146</v>
      </c>
      <c r="F8524">
        <v>5</v>
      </c>
      <c r="G8524" t="s">
        <v>263</v>
      </c>
      <c r="H8524" t="s">
        <v>251</v>
      </c>
      <c r="I8524" t="s">
        <v>252</v>
      </c>
      <c r="J8524" t="s">
        <v>253</v>
      </c>
      <c r="K8524" t="s">
        <v>121</v>
      </c>
      <c r="L8524" t="s">
        <v>82</v>
      </c>
      <c r="M8524" t="s">
        <v>254</v>
      </c>
      <c r="N8524" t="s">
        <v>84</v>
      </c>
      <c r="O8524" t="s">
        <v>85</v>
      </c>
      <c r="P8524" t="s">
        <v>86</v>
      </c>
      <c r="Q8524" t="s">
        <v>87</v>
      </c>
      <c r="R8524" t="s">
        <v>88</v>
      </c>
      <c r="T8524" t="s">
        <v>89</v>
      </c>
      <c r="U8524" t="s">
        <v>90</v>
      </c>
      <c r="V8524">
        <v>3.1701299999999999</v>
      </c>
      <c r="W8524">
        <v>651.56766497564274</v>
      </c>
      <c r="X8524">
        <v>819.47866199999999</v>
      </c>
      <c r="Y8524">
        <v>808.38320199999998</v>
      </c>
      <c r="Z8524">
        <v>723.31804899999997</v>
      </c>
      <c r="AA8524">
        <v>854.91880248201187</v>
      </c>
      <c r="AB8524">
        <v>628.35152484689604</v>
      </c>
      <c r="AC8524">
        <v>655.00480743690457</v>
      </c>
      <c r="AP8524">
        <v>664.87883399999998</v>
      </c>
      <c r="AQ8524">
        <v>651.56766497564274</v>
      </c>
      <c r="AR8524">
        <v>651.56766497564274</v>
      </c>
      <c r="AS8524">
        <v>651.56766497564274</v>
      </c>
      <c r="AT8524">
        <v>205.53342133465907</v>
      </c>
      <c r="AU8524" t="s">
        <v>9130</v>
      </c>
      <c r="AV8524">
        <v>60</v>
      </c>
      <c r="AW8524">
        <v>3.4255570222443179</v>
      </c>
      <c r="AX8524">
        <v>0.14273154259351326</v>
      </c>
    </row>
    <row r="8525" spans="1:50" hidden="1" x14ac:dyDescent="0.3">
      <c r="A8525" t="s">
        <v>9914</v>
      </c>
      <c r="B8525" t="s">
        <v>9062</v>
      </c>
      <c r="D8525">
        <v>2148</v>
      </c>
      <c r="F8525">
        <v>5</v>
      </c>
      <c r="G8525" t="s">
        <v>266</v>
      </c>
      <c r="H8525" t="s">
        <v>251</v>
      </c>
      <c r="I8525" t="s">
        <v>252</v>
      </c>
      <c r="J8525" t="s">
        <v>253</v>
      </c>
      <c r="K8525" t="s">
        <v>267</v>
      </c>
      <c r="L8525" t="s">
        <v>82</v>
      </c>
      <c r="M8525" t="s">
        <v>254</v>
      </c>
      <c r="N8525" t="s">
        <v>84</v>
      </c>
      <c r="O8525" t="s">
        <v>85</v>
      </c>
      <c r="P8525" t="s">
        <v>86</v>
      </c>
      <c r="Q8525" t="s">
        <v>87</v>
      </c>
      <c r="R8525" t="s">
        <v>107</v>
      </c>
      <c r="T8525" t="s">
        <v>89</v>
      </c>
      <c r="U8525" t="s">
        <v>90</v>
      </c>
      <c r="V8525">
        <v>2.1134200000000001</v>
      </c>
      <c r="W8525">
        <v>17.309792999999999</v>
      </c>
      <c r="X8525">
        <v>41.211689999999997</v>
      </c>
      <c r="Y8525">
        <v>59.175759999999997</v>
      </c>
      <c r="Z8525">
        <v>0</v>
      </c>
      <c r="AA8525">
        <v>32.987904515218311</v>
      </c>
      <c r="AB8525">
        <v>21.835147546523444</v>
      </c>
      <c r="AC8525">
        <v>32.066395964378735</v>
      </c>
      <c r="AP8525">
        <v>17.309792999999999</v>
      </c>
      <c r="AQ8525">
        <v>17.309792999999999</v>
      </c>
      <c r="AR8525">
        <v>17.309792999999999</v>
      </c>
      <c r="AS8525">
        <v>17.309792999999999</v>
      </c>
      <c r="AT8525">
        <v>8.1904179008431832</v>
      </c>
      <c r="AU8525" t="s">
        <v>9132</v>
      </c>
      <c r="AV8525">
        <v>42</v>
      </c>
      <c r="AW8525">
        <v>0.19500995002007579</v>
      </c>
      <c r="AX8525">
        <v>8.1254145841698246E-3</v>
      </c>
    </row>
    <row r="8526" spans="1:50" hidden="1" x14ac:dyDescent="0.3">
      <c r="A8526" t="s">
        <v>9915</v>
      </c>
      <c r="B8526" t="s">
        <v>9062</v>
      </c>
      <c r="D8526">
        <v>2152</v>
      </c>
      <c r="F8526">
        <v>5</v>
      </c>
      <c r="G8526" t="s">
        <v>270</v>
      </c>
      <c r="H8526" t="s">
        <v>251</v>
      </c>
      <c r="I8526" t="s">
        <v>252</v>
      </c>
      <c r="J8526" t="s">
        <v>253</v>
      </c>
      <c r="K8526" t="s">
        <v>185</v>
      </c>
      <c r="L8526" t="s">
        <v>82</v>
      </c>
      <c r="M8526" t="s">
        <v>254</v>
      </c>
      <c r="N8526" t="s">
        <v>100</v>
      </c>
      <c r="O8526" t="s">
        <v>85</v>
      </c>
      <c r="P8526" t="s">
        <v>86</v>
      </c>
      <c r="Q8526" t="s">
        <v>271</v>
      </c>
      <c r="R8526" t="s">
        <v>107</v>
      </c>
      <c r="T8526" t="s">
        <v>89</v>
      </c>
      <c r="U8526" t="s">
        <v>90</v>
      </c>
      <c r="V8526">
        <v>0.36984899999999998</v>
      </c>
      <c r="W8526">
        <v>0</v>
      </c>
      <c r="X8526">
        <v>0</v>
      </c>
      <c r="Y8526">
        <v>0.36984899999999998</v>
      </c>
      <c r="Z8526">
        <v>7.0271239999999997</v>
      </c>
      <c r="AA8526">
        <v>1.7494517795002429</v>
      </c>
      <c r="AB8526">
        <v>0</v>
      </c>
      <c r="AC8526">
        <v>0</v>
      </c>
      <c r="AP8526">
        <v>0</v>
      </c>
      <c r="AQ8526">
        <v>0</v>
      </c>
      <c r="AR8526">
        <v>0</v>
      </c>
      <c r="AS8526">
        <v>0</v>
      </c>
      <c r="AT8526">
        <v>0</v>
      </c>
      <c r="AU8526" t="s">
        <v>9916</v>
      </c>
      <c r="AV8526">
        <v>441</v>
      </c>
      <c r="AW8526">
        <v>0</v>
      </c>
      <c r="AX8526">
        <v>0</v>
      </c>
    </row>
    <row r="8527" spans="1:50" hidden="1" x14ac:dyDescent="0.3">
      <c r="A8527" t="s">
        <v>9917</v>
      </c>
      <c r="B8527" t="s">
        <v>9062</v>
      </c>
      <c r="D8527">
        <v>2216</v>
      </c>
      <c r="F8527">
        <v>5</v>
      </c>
      <c r="G8527" t="s">
        <v>277</v>
      </c>
      <c r="H8527" t="s">
        <v>251</v>
      </c>
      <c r="I8527" t="s">
        <v>252</v>
      </c>
      <c r="J8527" t="s">
        <v>253</v>
      </c>
      <c r="K8527" t="s">
        <v>133</v>
      </c>
      <c r="L8527" t="s">
        <v>82</v>
      </c>
      <c r="M8527" t="s">
        <v>278</v>
      </c>
      <c r="N8527" t="s">
        <v>100</v>
      </c>
      <c r="O8527" t="s">
        <v>85</v>
      </c>
      <c r="P8527" t="s">
        <v>86</v>
      </c>
      <c r="Q8527" t="s">
        <v>87</v>
      </c>
      <c r="R8527" t="s">
        <v>215</v>
      </c>
      <c r="T8527" t="s">
        <v>89</v>
      </c>
      <c r="U8527" t="s">
        <v>90</v>
      </c>
      <c r="V8527">
        <v>0.63402599999999998</v>
      </c>
      <c r="W8527">
        <v>84.125561000000005</v>
      </c>
      <c r="X8527">
        <v>54.526235999999997</v>
      </c>
      <c r="Y8527">
        <v>60.232469999999999</v>
      </c>
      <c r="Z8527">
        <v>29.165196000000002</v>
      </c>
      <c r="AA8527">
        <v>95.546020052439744</v>
      </c>
      <c r="AB8527">
        <v>75.763591302566041</v>
      </c>
      <c r="AC8527">
        <v>80.892606126122885</v>
      </c>
      <c r="AP8527">
        <v>84.125561000000005</v>
      </c>
      <c r="AQ8527">
        <v>84.125561000000005</v>
      </c>
      <c r="AR8527">
        <v>84.125561000000005</v>
      </c>
      <c r="AS8527">
        <v>84.125561000000005</v>
      </c>
      <c r="AT8527">
        <v>132.6847179768653</v>
      </c>
      <c r="AU8527" t="s">
        <v>9134</v>
      </c>
      <c r="AV8527">
        <v>270</v>
      </c>
      <c r="AW8527">
        <v>0.49142488139579743</v>
      </c>
      <c r="AX8527">
        <v>2.0476036724824894E-2</v>
      </c>
    </row>
    <row r="8528" spans="1:50" hidden="1" x14ac:dyDescent="0.3">
      <c r="A8528" t="s">
        <v>9918</v>
      </c>
      <c r="B8528" t="s">
        <v>9062</v>
      </c>
      <c r="D8528">
        <v>2240</v>
      </c>
      <c r="F8528">
        <v>5</v>
      </c>
      <c r="G8528" t="s">
        <v>281</v>
      </c>
      <c r="H8528" t="s">
        <v>251</v>
      </c>
      <c r="I8528" t="s">
        <v>252</v>
      </c>
      <c r="J8528" t="s">
        <v>253</v>
      </c>
      <c r="K8528" t="s">
        <v>81</v>
      </c>
      <c r="L8528" t="s">
        <v>82</v>
      </c>
      <c r="M8528" t="s">
        <v>278</v>
      </c>
      <c r="N8528" t="s">
        <v>84</v>
      </c>
      <c r="O8528" t="s">
        <v>85</v>
      </c>
      <c r="P8528" t="s">
        <v>86</v>
      </c>
      <c r="Q8528" t="s">
        <v>87</v>
      </c>
      <c r="R8528" t="s">
        <v>215</v>
      </c>
      <c r="T8528" t="s">
        <v>89</v>
      </c>
      <c r="U8528" t="s">
        <v>90</v>
      </c>
      <c r="V8528">
        <v>2.1134200000000001</v>
      </c>
      <c r="W8528">
        <v>21.925699999999999</v>
      </c>
      <c r="X8528">
        <v>19.020779999999998</v>
      </c>
      <c r="Y8528">
        <v>8.4536800000000003</v>
      </c>
      <c r="Z8528">
        <v>10.5671</v>
      </c>
      <c r="AA8528">
        <v>61.579501112039537</v>
      </c>
      <c r="AB8528">
        <v>30.741723805485616</v>
      </c>
      <c r="AC8528">
        <v>18.636363254230783</v>
      </c>
      <c r="AP8528">
        <v>21.925699999999999</v>
      </c>
      <c r="AQ8528">
        <v>21.925699999999999</v>
      </c>
      <c r="AR8528">
        <v>21.925699999999999</v>
      </c>
      <c r="AS8528">
        <v>21.925699999999999</v>
      </c>
      <c r="AT8528">
        <v>10.374511455366182</v>
      </c>
      <c r="AU8528" t="s">
        <v>9136</v>
      </c>
      <c r="AV8528">
        <v>80</v>
      </c>
      <c r="AW8528">
        <v>0.12968139319207728</v>
      </c>
      <c r="AX8528">
        <v>5.4033913830032199E-3</v>
      </c>
    </row>
    <row r="8529" spans="1:50" hidden="1" x14ac:dyDescent="0.3">
      <c r="A8529" t="s">
        <v>9919</v>
      </c>
      <c r="B8529" t="s">
        <v>9062</v>
      </c>
      <c r="D8529">
        <v>2307</v>
      </c>
      <c r="F8529">
        <v>5</v>
      </c>
      <c r="G8529" t="s">
        <v>284</v>
      </c>
      <c r="H8529" t="s">
        <v>78</v>
      </c>
      <c r="I8529" t="s">
        <v>285</v>
      </c>
      <c r="J8529" t="s">
        <v>286</v>
      </c>
      <c r="K8529" t="s">
        <v>174</v>
      </c>
      <c r="L8529" t="s">
        <v>82</v>
      </c>
      <c r="M8529" t="s">
        <v>287</v>
      </c>
      <c r="N8529" t="s">
        <v>100</v>
      </c>
      <c r="O8529" t="s">
        <v>85</v>
      </c>
      <c r="P8529" t="s">
        <v>86</v>
      </c>
      <c r="Q8529" t="s">
        <v>87</v>
      </c>
      <c r="R8529" t="s">
        <v>107</v>
      </c>
      <c r="S8529" t="s">
        <v>288</v>
      </c>
      <c r="T8529" t="s">
        <v>89</v>
      </c>
      <c r="U8529" t="s">
        <v>90</v>
      </c>
      <c r="V8529">
        <v>0.49982388164846775</v>
      </c>
      <c r="W8529">
        <v>16.652431060556719</v>
      </c>
      <c r="X8529">
        <v>0</v>
      </c>
      <c r="Y8529">
        <v>0</v>
      </c>
      <c r="Z8529">
        <v>0</v>
      </c>
      <c r="AA8529">
        <v>16.652431060556719</v>
      </c>
      <c r="AB8529">
        <v>0</v>
      </c>
      <c r="AC8529">
        <v>0</v>
      </c>
      <c r="AP8529">
        <v>0</v>
      </c>
      <c r="AQ8529">
        <v>0</v>
      </c>
      <c r="AR8529">
        <v>16.652431060556719</v>
      </c>
      <c r="AS8529">
        <v>16.652431060556719</v>
      </c>
      <c r="AT8529">
        <v>33.316597449556397</v>
      </c>
      <c r="AU8529" t="s">
        <v>9138</v>
      </c>
    </row>
    <row r="8530" spans="1:50" hidden="1" x14ac:dyDescent="0.3">
      <c r="A8530" t="s">
        <v>9920</v>
      </c>
      <c r="B8530" t="s">
        <v>9062</v>
      </c>
      <c r="D8530">
        <v>2308</v>
      </c>
      <c r="F8530">
        <v>5</v>
      </c>
      <c r="G8530" t="s">
        <v>291</v>
      </c>
      <c r="H8530" t="s">
        <v>78</v>
      </c>
      <c r="I8530" t="s">
        <v>285</v>
      </c>
      <c r="J8530" t="s">
        <v>286</v>
      </c>
      <c r="K8530" t="s">
        <v>112</v>
      </c>
      <c r="L8530" t="s">
        <v>82</v>
      </c>
      <c r="M8530" t="s">
        <v>287</v>
      </c>
      <c r="N8530" t="s">
        <v>100</v>
      </c>
      <c r="O8530" t="s">
        <v>85</v>
      </c>
      <c r="P8530" t="s">
        <v>86</v>
      </c>
      <c r="Q8530" t="s">
        <v>87</v>
      </c>
      <c r="R8530" t="s">
        <v>107</v>
      </c>
      <c r="S8530" t="s">
        <v>288</v>
      </c>
      <c r="T8530" t="s">
        <v>89</v>
      </c>
      <c r="U8530" t="s">
        <v>90</v>
      </c>
      <c r="V8530">
        <v>1.046143008101444</v>
      </c>
      <c r="W8530">
        <v>117.79529957130812</v>
      </c>
      <c r="X8530">
        <v>0</v>
      </c>
      <c r="Y8530">
        <v>0</v>
      </c>
      <c r="Z8530">
        <v>0</v>
      </c>
      <c r="AA8530">
        <v>117.79529957130812</v>
      </c>
      <c r="AB8530">
        <v>0</v>
      </c>
      <c r="AC8530">
        <v>0</v>
      </c>
      <c r="AP8530">
        <v>0</v>
      </c>
      <c r="AQ8530">
        <v>0</v>
      </c>
      <c r="AR8530">
        <v>117.79529957130812</v>
      </c>
      <c r="AS8530">
        <v>117.79529957130812</v>
      </c>
      <c r="AT8530">
        <v>112.59961464072182</v>
      </c>
      <c r="AU8530" t="s">
        <v>9140</v>
      </c>
      <c r="AV8530">
        <v>112</v>
      </c>
      <c r="AW8530">
        <v>1.005353702149302</v>
      </c>
      <c r="AX8530">
        <v>4.1889737589554249E-2</v>
      </c>
    </row>
    <row r="8531" spans="1:50" hidden="1" x14ac:dyDescent="0.3">
      <c r="A8531" t="s">
        <v>9921</v>
      </c>
      <c r="B8531" t="s">
        <v>9062</v>
      </c>
      <c r="D8531">
        <v>2309</v>
      </c>
      <c r="F8531">
        <v>5</v>
      </c>
      <c r="G8531" t="s">
        <v>294</v>
      </c>
      <c r="H8531" t="s">
        <v>78</v>
      </c>
      <c r="I8531" t="s">
        <v>285</v>
      </c>
      <c r="J8531" t="s">
        <v>286</v>
      </c>
      <c r="K8531" t="s">
        <v>174</v>
      </c>
      <c r="L8531" t="s">
        <v>82</v>
      </c>
      <c r="M8531" t="s">
        <v>295</v>
      </c>
      <c r="N8531" t="s">
        <v>100</v>
      </c>
      <c r="O8531" t="s">
        <v>85</v>
      </c>
      <c r="P8531" t="s">
        <v>86</v>
      </c>
      <c r="Q8531" t="s">
        <v>87</v>
      </c>
      <c r="R8531" t="s">
        <v>107</v>
      </c>
      <c r="S8531" t="s">
        <v>288</v>
      </c>
      <c r="T8531" t="s">
        <v>89</v>
      </c>
      <c r="U8531" t="s">
        <v>90</v>
      </c>
      <c r="V8531">
        <v>0.49982388164846775</v>
      </c>
      <c r="W8531">
        <v>16.652431060556719</v>
      </c>
      <c r="X8531">
        <v>0</v>
      </c>
      <c r="Y8531">
        <v>0</v>
      </c>
      <c r="Z8531">
        <v>0</v>
      </c>
      <c r="AA8531">
        <v>16.652431060556719</v>
      </c>
      <c r="AB8531">
        <v>0</v>
      </c>
      <c r="AC8531">
        <v>0</v>
      </c>
      <c r="AP8531">
        <v>0</v>
      </c>
      <c r="AQ8531">
        <v>0</v>
      </c>
      <c r="AR8531">
        <v>16.652431060556719</v>
      </c>
      <c r="AS8531">
        <v>16.652431060556719</v>
      </c>
      <c r="AT8531">
        <v>33.316597449556397</v>
      </c>
      <c r="AU8531" t="s">
        <v>9142</v>
      </c>
      <c r="AV8531">
        <v>270</v>
      </c>
      <c r="AW8531">
        <v>0.12339480536872739</v>
      </c>
      <c r="AX8531">
        <v>5.1414502236969747E-3</v>
      </c>
    </row>
    <row r="8532" spans="1:50" hidden="1" x14ac:dyDescent="0.3">
      <c r="A8532" t="s">
        <v>9922</v>
      </c>
      <c r="B8532" t="s">
        <v>9062</v>
      </c>
      <c r="D8532">
        <v>2311</v>
      </c>
      <c r="F8532">
        <v>5</v>
      </c>
      <c r="G8532" t="s">
        <v>298</v>
      </c>
      <c r="H8532" t="s">
        <v>78</v>
      </c>
      <c r="I8532" t="s">
        <v>285</v>
      </c>
      <c r="J8532" t="s">
        <v>286</v>
      </c>
      <c r="K8532" t="s">
        <v>112</v>
      </c>
      <c r="L8532" t="s">
        <v>82</v>
      </c>
      <c r="M8532" t="s">
        <v>295</v>
      </c>
      <c r="N8532" t="s">
        <v>100</v>
      </c>
      <c r="O8532" t="s">
        <v>85</v>
      </c>
      <c r="P8532" t="s">
        <v>86</v>
      </c>
      <c r="Q8532" t="s">
        <v>87</v>
      </c>
      <c r="R8532" t="s">
        <v>107</v>
      </c>
      <c r="S8532" t="s">
        <v>288</v>
      </c>
      <c r="T8532" t="s">
        <v>89</v>
      </c>
      <c r="U8532" t="s">
        <v>90</v>
      </c>
      <c r="V8532">
        <v>1.046143008101444</v>
      </c>
      <c r="W8532">
        <v>117.79529957130812</v>
      </c>
      <c r="X8532">
        <v>0</v>
      </c>
      <c r="Y8532">
        <v>0</v>
      </c>
      <c r="Z8532">
        <v>0</v>
      </c>
      <c r="AA8532">
        <v>117.79529957130812</v>
      </c>
      <c r="AB8532">
        <v>0</v>
      </c>
      <c r="AC8532">
        <v>0</v>
      </c>
      <c r="AP8532">
        <v>0</v>
      </c>
      <c r="AQ8532">
        <v>0</v>
      </c>
      <c r="AR8532">
        <v>117.79529957130812</v>
      </c>
      <c r="AS8532">
        <v>117.79529957130812</v>
      </c>
      <c r="AT8532">
        <v>112.59961464072182</v>
      </c>
      <c r="AU8532" t="s">
        <v>9144</v>
      </c>
      <c r="AV8532">
        <v>112</v>
      </c>
      <c r="AW8532">
        <v>1.005353702149302</v>
      </c>
      <c r="AX8532">
        <v>4.1889737589554249E-2</v>
      </c>
    </row>
    <row r="8533" spans="1:50" hidden="1" x14ac:dyDescent="0.3">
      <c r="A8533" t="s">
        <v>9923</v>
      </c>
      <c r="B8533" t="s">
        <v>9062</v>
      </c>
      <c r="D8533">
        <v>2317</v>
      </c>
      <c r="F8533">
        <v>5</v>
      </c>
      <c r="G8533" t="s">
        <v>301</v>
      </c>
      <c r="H8533" t="s">
        <v>78</v>
      </c>
      <c r="I8533" t="s">
        <v>285</v>
      </c>
      <c r="J8533" t="s">
        <v>286</v>
      </c>
      <c r="K8533" t="s">
        <v>174</v>
      </c>
      <c r="L8533" t="s">
        <v>82</v>
      </c>
      <c r="M8533" t="s">
        <v>302</v>
      </c>
      <c r="N8533" t="s">
        <v>100</v>
      </c>
      <c r="O8533" t="s">
        <v>85</v>
      </c>
      <c r="P8533" t="s">
        <v>86</v>
      </c>
      <c r="Q8533" t="s">
        <v>271</v>
      </c>
      <c r="R8533" t="s">
        <v>107</v>
      </c>
      <c r="T8533" t="s">
        <v>89</v>
      </c>
      <c r="U8533" t="s">
        <v>90</v>
      </c>
      <c r="V8533">
        <v>0.99964799999999998</v>
      </c>
      <c r="W8533">
        <v>0</v>
      </c>
      <c r="X8533">
        <v>0.99964799999999998</v>
      </c>
      <c r="Y8533">
        <v>0</v>
      </c>
      <c r="Z8533">
        <v>0</v>
      </c>
      <c r="AA8533">
        <v>0</v>
      </c>
      <c r="AB8533">
        <v>0</v>
      </c>
      <c r="AC8533">
        <v>0</v>
      </c>
      <c r="AP8533">
        <v>0</v>
      </c>
      <c r="AQ8533">
        <v>0</v>
      </c>
      <c r="AR8533">
        <v>0</v>
      </c>
      <c r="AS8533">
        <v>0</v>
      </c>
      <c r="AT8533">
        <v>0</v>
      </c>
      <c r="AU8533" t="s">
        <v>9924</v>
      </c>
    </row>
    <row r="8534" spans="1:50" hidden="1" x14ac:dyDescent="0.3">
      <c r="A8534" t="s">
        <v>9925</v>
      </c>
      <c r="B8534" t="s">
        <v>9062</v>
      </c>
      <c r="D8534">
        <v>2317</v>
      </c>
      <c r="F8534">
        <v>5</v>
      </c>
      <c r="G8534" t="s">
        <v>301</v>
      </c>
      <c r="H8534" t="s">
        <v>78</v>
      </c>
      <c r="I8534" t="s">
        <v>285</v>
      </c>
      <c r="J8534" t="s">
        <v>286</v>
      </c>
      <c r="K8534" t="s">
        <v>174</v>
      </c>
      <c r="L8534" t="s">
        <v>82</v>
      </c>
      <c r="M8534" t="s">
        <v>305</v>
      </c>
      <c r="N8534" t="s">
        <v>100</v>
      </c>
      <c r="O8534" t="s">
        <v>85</v>
      </c>
      <c r="P8534" t="s">
        <v>86</v>
      </c>
      <c r="Q8534" t="s">
        <v>271</v>
      </c>
      <c r="R8534" t="s">
        <v>107</v>
      </c>
      <c r="T8534" t="s">
        <v>89</v>
      </c>
      <c r="U8534" t="s">
        <v>90</v>
      </c>
      <c r="V8534">
        <v>0.99964799999999998</v>
      </c>
      <c r="W8534">
        <v>0</v>
      </c>
      <c r="X8534">
        <v>0.99964799999999998</v>
      </c>
      <c r="Y8534">
        <v>0</v>
      </c>
      <c r="Z8534">
        <v>0</v>
      </c>
      <c r="AA8534">
        <v>0</v>
      </c>
      <c r="AB8534">
        <v>0</v>
      </c>
      <c r="AC8534">
        <v>0</v>
      </c>
      <c r="AP8534">
        <v>0</v>
      </c>
      <c r="AQ8534">
        <v>0</v>
      </c>
      <c r="AR8534">
        <v>0</v>
      </c>
      <c r="AS8534">
        <v>0</v>
      </c>
      <c r="AT8534">
        <v>0</v>
      </c>
      <c r="AU8534" t="s">
        <v>9924</v>
      </c>
    </row>
    <row r="8535" spans="1:50" hidden="1" x14ac:dyDescent="0.3">
      <c r="A8535" t="s">
        <v>9926</v>
      </c>
      <c r="B8535" t="s">
        <v>9062</v>
      </c>
      <c r="D8535">
        <v>2325</v>
      </c>
      <c r="F8535">
        <v>5</v>
      </c>
      <c r="G8535" t="s">
        <v>307</v>
      </c>
      <c r="H8535" t="s">
        <v>78</v>
      </c>
      <c r="I8535" t="s">
        <v>285</v>
      </c>
      <c r="J8535" t="s">
        <v>286</v>
      </c>
      <c r="K8535" t="s">
        <v>112</v>
      </c>
      <c r="L8535" t="s">
        <v>82</v>
      </c>
      <c r="M8535" t="s">
        <v>302</v>
      </c>
      <c r="N8535" t="s">
        <v>100</v>
      </c>
      <c r="O8535" t="s">
        <v>85</v>
      </c>
      <c r="P8535" t="s">
        <v>86</v>
      </c>
      <c r="Q8535" t="s">
        <v>271</v>
      </c>
      <c r="R8535" t="s">
        <v>107</v>
      </c>
      <c r="T8535" t="s">
        <v>89</v>
      </c>
      <c r="U8535" t="s">
        <v>90</v>
      </c>
      <c r="V8535">
        <v>2.0922860000000001</v>
      </c>
      <c r="W8535">
        <v>0</v>
      </c>
      <c r="X8535">
        <v>2.0922860000000001</v>
      </c>
      <c r="Y8535">
        <v>0</v>
      </c>
      <c r="Z8535">
        <v>0</v>
      </c>
      <c r="AA8535">
        <v>0</v>
      </c>
      <c r="AB8535">
        <v>0</v>
      </c>
      <c r="AC8535">
        <v>0</v>
      </c>
      <c r="AP8535">
        <v>0</v>
      </c>
      <c r="AQ8535">
        <v>0</v>
      </c>
      <c r="AR8535">
        <v>0</v>
      </c>
      <c r="AS8535">
        <v>0</v>
      </c>
      <c r="AT8535">
        <v>0</v>
      </c>
      <c r="AU8535" t="s">
        <v>9927</v>
      </c>
    </row>
    <row r="8536" spans="1:50" hidden="1" x14ac:dyDescent="0.3">
      <c r="A8536" t="s">
        <v>9928</v>
      </c>
      <c r="B8536" t="s">
        <v>9062</v>
      </c>
      <c r="D8536">
        <v>2325</v>
      </c>
      <c r="F8536">
        <v>5</v>
      </c>
      <c r="G8536" t="s">
        <v>307</v>
      </c>
      <c r="H8536" t="s">
        <v>78</v>
      </c>
      <c r="I8536" t="s">
        <v>285</v>
      </c>
      <c r="J8536" t="s">
        <v>286</v>
      </c>
      <c r="K8536" t="s">
        <v>112</v>
      </c>
      <c r="L8536" t="s">
        <v>82</v>
      </c>
      <c r="M8536" t="s">
        <v>305</v>
      </c>
      <c r="N8536" t="s">
        <v>100</v>
      </c>
      <c r="O8536" t="s">
        <v>85</v>
      </c>
      <c r="P8536" t="s">
        <v>86</v>
      </c>
      <c r="Q8536" t="s">
        <v>271</v>
      </c>
      <c r="R8536" t="s">
        <v>107</v>
      </c>
      <c r="T8536" t="s">
        <v>89</v>
      </c>
      <c r="U8536" t="s">
        <v>90</v>
      </c>
      <c r="V8536">
        <v>2.0922860000000001</v>
      </c>
      <c r="W8536">
        <v>0</v>
      </c>
      <c r="X8536">
        <v>2.0922860000000001</v>
      </c>
      <c r="Y8536">
        <v>0</v>
      </c>
      <c r="Z8536">
        <v>0</v>
      </c>
      <c r="AA8536">
        <v>0</v>
      </c>
      <c r="AB8536">
        <v>0</v>
      </c>
      <c r="AC8536">
        <v>0</v>
      </c>
      <c r="AP8536">
        <v>0</v>
      </c>
      <c r="AQ8536">
        <v>0</v>
      </c>
      <c r="AR8536">
        <v>0</v>
      </c>
      <c r="AS8536">
        <v>0</v>
      </c>
      <c r="AT8536">
        <v>0</v>
      </c>
      <c r="AU8536" t="s">
        <v>9927</v>
      </c>
    </row>
    <row r="8537" spans="1:50" hidden="1" x14ac:dyDescent="0.3">
      <c r="A8537" t="s">
        <v>9929</v>
      </c>
      <c r="B8537" t="s">
        <v>9062</v>
      </c>
      <c r="D8537">
        <v>2334</v>
      </c>
      <c r="F8537">
        <v>5</v>
      </c>
      <c r="G8537" t="s">
        <v>311</v>
      </c>
      <c r="H8537" t="s">
        <v>78</v>
      </c>
      <c r="I8537" t="s">
        <v>285</v>
      </c>
      <c r="J8537" t="s">
        <v>286</v>
      </c>
      <c r="K8537" t="s">
        <v>112</v>
      </c>
      <c r="L8537" t="s">
        <v>82</v>
      </c>
      <c r="M8537" t="s">
        <v>302</v>
      </c>
      <c r="N8537" t="s">
        <v>100</v>
      </c>
      <c r="O8537" t="s">
        <v>85</v>
      </c>
      <c r="P8537" t="s">
        <v>86</v>
      </c>
      <c r="Q8537" t="s">
        <v>87</v>
      </c>
      <c r="R8537" t="s">
        <v>88</v>
      </c>
      <c r="T8537" t="s">
        <v>89</v>
      </c>
      <c r="U8537" t="s">
        <v>90</v>
      </c>
      <c r="V8537">
        <v>1.046143</v>
      </c>
      <c r="W8537">
        <v>777.64061800000002</v>
      </c>
      <c r="X8537">
        <v>719.74638400000003</v>
      </c>
      <c r="Y8537">
        <v>606.76293999999996</v>
      </c>
      <c r="Z8537">
        <v>481.22577999999999</v>
      </c>
      <c r="AA8537">
        <v>703.3841144855536</v>
      </c>
      <c r="AB8537">
        <v>988.06766866573389</v>
      </c>
      <c r="AC8537">
        <v>967.68269402091778</v>
      </c>
      <c r="AP8537">
        <v>777.64061800000002</v>
      </c>
      <c r="AQ8537">
        <v>777.64061800000002</v>
      </c>
      <c r="AR8537">
        <v>777.64061800000002</v>
      </c>
      <c r="AS8537">
        <v>777.64061800000002</v>
      </c>
      <c r="AT8537">
        <v>743.34065036997811</v>
      </c>
      <c r="AU8537" t="s">
        <v>9146</v>
      </c>
      <c r="AV8537">
        <v>112</v>
      </c>
      <c r="AW8537">
        <v>6.63697009258909</v>
      </c>
      <c r="AX8537">
        <v>0.27654042052454542</v>
      </c>
    </row>
    <row r="8538" spans="1:50" hidden="1" x14ac:dyDescent="0.3">
      <c r="A8538" t="s">
        <v>9930</v>
      </c>
      <c r="B8538" t="s">
        <v>9062</v>
      </c>
      <c r="D8538">
        <v>2336</v>
      </c>
      <c r="F8538">
        <v>5</v>
      </c>
      <c r="G8538" t="s">
        <v>314</v>
      </c>
      <c r="H8538" t="s">
        <v>78</v>
      </c>
      <c r="I8538" t="s">
        <v>285</v>
      </c>
      <c r="J8538" t="s">
        <v>286</v>
      </c>
      <c r="K8538" t="s">
        <v>174</v>
      </c>
      <c r="L8538" t="s">
        <v>82</v>
      </c>
      <c r="M8538" t="s">
        <v>302</v>
      </c>
      <c r="N8538" t="s">
        <v>100</v>
      </c>
      <c r="O8538" t="s">
        <v>85</v>
      </c>
      <c r="P8538" t="s">
        <v>86</v>
      </c>
      <c r="Q8538" t="s">
        <v>87</v>
      </c>
      <c r="R8538" t="s">
        <v>215</v>
      </c>
      <c r="T8538" t="s">
        <v>89</v>
      </c>
      <c r="U8538" t="s">
        <v>90</v>
      </c>
      <c r="V8538">
        <v>0.49982399999999999</v>
      </c>
      <c r="W8538">
        <v>118.445736</v>
      </c>
      <c r="X8538">
        <v>114.959514</v>
      </c>
      <c r="Y8538">
        <v>121.457229</v>
      </c>
      <c r="Z8538">
        <v>114.959518</v>
      </c>
      <c r="AA8538">
        <v>132.03302371039692</v>
      </c>
      <c r="AB8538">
        <v>170.1663345814581</v>
      </c>
      <c r="AC8538">
        <v>155.43194085077292</v>
      </c>
      <c r="AP8538">
        <v>118.445736</v>
      </c>
      <c r="AQ8538">
        <v>118.445736</v>
      </c>
      <c r="AR8538">
        <v>118.445736</v>
      </c>
      <c r="AS8538">
        <v>118.445736</v>
      </c>
      <c r="AT8538">
        <v>236.97488716028042</v>
      </c>
      <c r="AU8538" t="s">
        <v>9148</v>
      </c>
      <c r="AV8538">
        <v>270</v>
      </c>
      <c r="AW8538">
        <v>0.87768476726029787</v>
      </c>
      <c r="AX8538">
        <v>3.6570198635845742E-2</v>
      </c>
    </row>
    <row r="8539" spans="1:50" hidden="1" x14ac:dyDescent="0.3">
      <c r="A8539" t="s">
        <v>9931</v>
      </c>
      <c r="B8539" t="s">
        <v>9062</v>
      </c>
      <c r="D8539">
        <v>2344</v>
      </c>
      <c r="F8539">
        <v>5</v>
      </c>
      <c r="G8539" t="s">
        <v>317</v>
      </c>
      <c r="H8539" t="s">
        <v>78</v>
      </c>
      <c r="I8539" t="s">
        <v>285</v>
      </c>
      <c r="J8539" t="s">
        <v>286</v>
      </c>
      <c r="K8539" t="s">
        <v>112</v>
      </c>
      <c r="L8539" t="s">
        <v>82</v>
      </c>
      <c r="M8539" t="s">
        <v>318</v>
      </c>
      <c r="N8539" t="s">
        <v>100</v>
      </c>
      <c r="O8539" t="s">
        <v>85</v>
      </c>
      <c r="P8539" t="s">
        <v>86</v>
      </c>
      <c r="Q8539" t="s">
        <v>87</v>
      </c>
      <c r="R8539" t="s">
        <v>88</v>
      </c>
      <c r="T8539" t="s">
        <v>89</v>
      </c>
      <c r="U8539" t="s">
        <v>90</v>
      </c>
      <c r="V8539">
        <v>1.046143</v>
      </c>
      <c r="W8539">
        <v>303.888645</v>
      </c>
      <c r="X8539">
        <v>266.76646499999998</v>
      </c>
      <c r="Y8539">
        <v>314.88904300000002</v>
      </c>
      <c r="Z8539">
        <v>261.53575000000001</v>
      </c>
      <c r="AA8539">
        <v>312.18479549203386</v>
      </c>
      <c r="AB8539">
        <v>201.77737301141892</v>
      </c>
      <c r="AC8539">
        <v>347.57387360657896</v>
      </c>
      <c r="AP8539">
        <v>303.888645</v>
      </c>
      <c r="AQ8539">
        <v>303.888645</v>
      </c>
      <c r="AR8539">
        <v>303.888645</v>
      </c>
      <c r="AS8539">
        <v>303.888645</v>
      </c>
      <c r="AT8539">
        <v>290.48480465863651</v>
      </c>
      <c r="AU8539" t="s">
        <v>9150</v>
      </c>
      <c r="AV8539">
        <v>112</v>
      </c>
      <c r="AW8539">
        <v>2.5936143273092545</v>
      </c>
      <c r="AX8539">
        <v>0.1080672636378856</v>
      </c>
    </row>
    <row r="8540" spans="1:50" hidden="1" x14ac:dyDescent="0.3">
      <c r="A8540" t="s">
        <v>9932</v>
      </c>
      <c r="B8540" t="s">
        <v>9062</v>
      </c>
      <c r="D8540">
        <v>2346</v>
      </c>
      <c r="F8540">
        <v>5</v>
      </c>
      <c r="G8540" t="s">
        <v>321</v>
      </c>
      <c r="H8540" t="s">
        <v>78</v>
      </c>
      <c r="I8540" t="s">
        <v>285</v>
      </c>
      <c r="J8540" t="s">
        <v>286</v>
      </c>
      <c r="K8540" t="s">
        <v>174</v>
      </c>
      <c r="L8540" t="s">
        <v>82</v>
      </c>
      <c r="M8540" t="s">
        <v>318</v>
      </c>
      <c r="N8540" t="s">
        <v>100</v>
      </c>
      <c r="O8540" t="s">
        <v>85</v>
      </c>
      <c r="P8540" t="s">
        <v>86</v>
      </c>
      <c r="Q8540" t="s">
        <v>87</v>
      </c>
      <c r="R8540" t="s">
        <v>107</v>
      </c>
      <c r="T8540" t="s">
        <v>89</v>
      </c>
      <c r="U8540" t="s">
        <v>90</v>
      </c>
      <c r="V8540">
        <v>0.49982399999999999</v>
      </c>
      <c r="W8540">
        <v>66.728001000000006</v>
      </c>
      <c r="X8540">
        <v>57.979582000000001</v>
      </c>
      <c r="Y8540">
        <v>73.474125000000001</v>
      </c>
      <c r="Z8540">
        <v>59.978878999999999</v>
      </c>
      <c r="AA8540">
        <v>83.357884663876064</v>
      </c>
      <c r="AB8540">
        <v>50.227496919393907</v>
      </c>
      <c r="AC8540">
        <v>63.581470917032199</v>
      </c>
      <c r="AP8540">
        <v>66.728001000000006</v>
      </c>
      <c r="AQ8540">
        <v>66.728001000000006</v>
      </c>
      <c r="AR8540">
        <v>66.728001000000006</v>
      </c>
      <c r="AS8540">
        <v>66.728001000000006</v>
      </c>
      <c r="AT8540">
        <v>133.50299505425912</v>
      </c>
      <c r="AU8540" t="s">
        <v>9152</v>
      </c>
      <c r="AV8540">
        <v>270</v>
      </c>
      <c r="AW8540">
        <v>0.49445553723799673</v>
      </c>
      <c r="AX8540">
        <v>2.0602314051583196E-2</v>
      </c>
    </row>
    <row r="8541" spans="1:50" hidden="1" x14ac:dyDescent="0.3">
      <c r="A8541" t="s">
        <v>9933</v>
      </c>
      <c r="B8541" t="s">
        <v>9062</v>
      </c>
      <c r="D8541">
        <v>2372</v>
      </c>
      <c r="F8541">
        <v>5</v>
      </c>
      <c r="G8541" t="s">
        <v>1245</v>
      </c>
      <c r="H8541" t="s">
        <v>78</v>
      </c>
      <c r="I8541" t="s">
        <v>285</v>
      </c>
      <c r="J8541" t="s">
        <v>286</v>
      </c>
      <c r="K8541" t="s">
        <v>174</v>
      </c>
      <c r="L8541" t="s">
        <v>82</v>
      </c>
      <c r="M8541" t="s">
        <v>302</v>
      </c>
      <c r="N8541" t="s">
        <v>100</v>
      </c>
      <c r="O8541" t="s">
        <v>85</v>
      </c>
      <c r="P8541" t="s">
        <v>86</v>
      </c>
      <c r="Q8541" t="s">
        <v>271</v>
      </c>
      <c r="R8541" t="s">
        <v>107</v>
      </c>
      <c r="T8541" t="s">
        <v>89</v>
      </c>
      <c r="U8541" t="s">
        <v>90</v>
      </c>
      <c r="V8541">
        <v>0.16660800000000001</v>
      </c>
      <c r="W8541">
        <v>0</v>
      </c>
      <c r="X8541">
        <v>0</v>
      </c>
      <c r="Y8541">
        <v>0</v>
      </c>
      <c r="Z8541">
        <v>0.41652</v>
      </c>
      <c r="AA8541">
        <v>0</v>
      </c>
      <c r="AB8541">
        <v>0</v>
      </c>
      <c r="AC8541">
        <v>0</v>
      </c>
      <c r="AP8541">
        <v>0</v>
      </c>
      <c r="AQ8541">
        <v>0</v>
      </c>
      <c r="AR8541">
        <v>0</v>
      </c>
      <c r="AS8541">
        <v>0</v>
      </c>
      <c r="AT8541">
        <v>0</v>
      </c>
      <c r="AU8541" t="s">
        <v>9934</v>
      </c>
      <c r="AV8541">
        <v>810</v>
      </c>
      <c r="AW8541">
        <v>0</v>
      </c>
      <c r="AX8541">
        <v>0</v>
      </c>
    </row>
    <row r="8542" spans="1:50" hidden="1" x14ac:dyDescent="0.3">
      <c r="A8542" t="s">
        <v>9935</v>
      </c>
      <c r="B8542" t="s">
        <v>9062</v>
      </c>
      <c r="D8542">
        <v>2372</v>
      </c>
      <c r="F8542">
        <v>5</v>
      </c>
      <c r="G8542" t="s">
        <v>1245</v>
      </c>
      <c r="H8542" t="s">
        <v>78</v>
      </c>
      <c r="I8542" t="s">
        <v>285</v>
      </c>
      <c r="J8542" t="s">
        <v>286</v>
      </c>
      <c r="K8542" t="s">
        <v>174</v>
      </c>
      <c r="L8542" t="s">
        <v>82</v>
      </c>
      <c r="M8542" t="s">
        <v>318</v>
      </c>
      <c r="N8542" t="s">
        <v>100</v>
      </c>
      <c r="O8542" t="s">
        <v>85</v>
      </c>
      <c r="P8542" t="s">
        <v>86</v>
      </c>
      <c r="Q8542" t="s">
        <v>271</v>
      </c>
      <c r="R8542" t="s">
        <v>107</v>
      </c>
      <c r="T8542" t="s">
        <v>89</v>
      </c>
      <c r="U8542" t="s">
        <v>90</v>
      </c>
      <c r="V8542">
        <v>0.16660800000000001</v>
      </c>
      <c r="W8542">
        <v>0</v>
      </c>
      <c r="X8542">
        <v>0</v>
      </c>
      <c r="Y8542">
        <v>0</v>
      </c>
      <c r="Z8542">
        <v>0.41652</v>
      </c>
      <c r="AA8542">
        <v>0</v>
      </c>
      <c r="AB8542">
        <v>0</v>
      </c>
      <c r="AC8542">
        <v>0</v>
      </c>
      <c r="AP8542">
        <v>0</v>
      </c>
      <c r="AQ8542">
        <v>0</v>
      </c>
      <c r="AR8542">
        <v>0</v>
      </c>
      <c r="AS8542">
        <v>0</v>
      </c>
      <c r="AT8542">
        <v>0</v>
      </c>
      <c r="AU8542" t="s">
        <v>9934</v>
      </c>
      <c r="AV8542">
        <v>810</v>
      </c>
      <c r="AW8542">
        <v>0</v>
      </c>
      <c r="AX8542">
        <v>0</v>
      </c>
    </row>
    <row r="8543" spans="1:50" hidden="1" x14ac:dyDescent="0.3">
      <c r="A8543" t="s">
        <v>9936</v>
      </c>
      <c r="B8543" t="s">
        <v>9062</v>
      </c>
      <c r="D8543">
        <v>2381</v>
      </c>
      <c r="F8543">
        <v>5</v>
      </c>
      <c r="G8543" t="s">
        <v>327</v>
      </c>
      <c r="H8543" t="s">
        <v>78</v>
      </c>
      <c r="I8543" t="s">
        <v>285</v>
      </c>
      <c r="J8543" t="s">
        <v>286</v>
      </c>
      <c r="K8543" t="s">
        <v>174</v>
      </c>
      <c r="L8543" t="s">
        <v>82</v>
      </c>
      <c r="M8543" t="s">
        <v>113</v>
      </c>
      <c r="N8543" t="s">
        <v>100</v>
      </c>
      <c r="O8543" t="s">
        <v>85</v>
      </c>
      <c r="P8543" t="s">
        <v>86</v>
      </c>
      <c r="Q8543" t="s">
        <v>87</v>
      </c>
      <c r="R8543" t="s">
        <v>107</v>
      </c>
      <c r="T8543" t="s">
        <v>89</v>
      </c>
      <c r="U8543" t="s">
        <v>90</v>
      </c>
      <c r="V8543">
        <v>0.49982399999999999</v>
      </c>
      <c r="W8543">
        <v>0</v>
      </c>
      <c r="X8543">
        <v>0</v>
      </c>
      <c r="Y8543">
        <v>0</v>
      </c>
      <c r="Z8543">
        <v>8.497007</v>
      </c>
      <c r="AA8543">
        <v>0</v>
      </c>
      <c r="AB8543">
        <v>0</v>
      </c>
      <c r="AC8543">
        <v>0</v>
      </c>
      <c r="AP8543">
        <v>0</v>
      </c>
      <c r="AQ8543">
        <v>0</v>
      </c>
      <c r="AR8543">
        <v>0</v>
      </c>
      <c r="AS8543">
        <v>0</v>
      </c>
      <c r="AT8543">
        <v>0</v>
      </c>
      <c r="AU8543" t="s">
        <v>9158</v>
      </c>
      <c r="AV8543">
        <v>270</v>
      </c>
      <c r="AW8543">
        <v>0</v>
      </c>
      <c r="AX8543">
        <v>0</v>
      </c>
    </row>
    <row r="8544" spans="1:50" hidden="1" x14ac:dyDescent="0.3">
      <c r="A8544" t="s">
        <v>9937</v>
      </c>
      <c r="B8544" t="s">
        <v>9062</v>
      </c>
      <c r="D8544">
        <v>2382</v>
      </c>
      <c r="F8544">
        <v>5</v>
      </c>
      <c r="G8544" t="s">
        <v>330</v>
      </c>
      <c r="H8544" t="s">
        <v>78</v>
      </c>
      <c r="I8544" t="s">
        <v>285</v>
      </c>
      <c r="J8544" t="s">
        <v>286</v>
      </c>
      <c r="K8544" t="s">
        <v>112</v>
      </c>
      <c r="L8544" t="s">
        <v>82</v>
      </c>
      <c r="M8544" t="s">
        <v>113</v>
      </c>
      <c r="N8544" t="s">
        <v>100</v>
      </c>
      <c r="O8544" t="s">
        <v>85</v>
      </c>
      <c r="P8544" t="s">
        <v>86</v>
      </c>
      <c r="Q8544" t="s">
        <v>87</v>
      </c>
      <c r="R8544" t="s">
        <v>107</v>
      </c>
      <c r="T8544" t="s">
        <v>89</v>
      </c>
      <c r="U8544" t="s">
        <v>90</v>
      </c>
      <c r="V8544">
        <v>1.046143</v>
      </c>
      <c r="W8544">
        <v>0</v>
      </c>
      <c r="X8544">
        <v>0</v>
      </c>
      <c r="Y8544">
        <v>0</v>
      </c>
      <c r="Z8544">
        <v>19.876716999999999</v>
      </c>
      <c r="AA8544">
        <v>0</v>
      </c>
      <c r="AB8544">
        <v>0</v>
      </c>
      <c r="AC8544">
        <v>0</v>
      </c>
      <c r="AP8544">
        <v>0</v>
      </c>
      <c r="AQ8544">
        <v>0</v>
      </c>
      <c r="AR8544">
        <v>0</v>
      </c>
      <c r="AS8544">
        <v>0</v>
      </c>
      <c r="AT8544">
        <v>0</v>
      </c>
      <c r="AU8544" t="s">
        <v>9160</v>
      </c>
      <c r="AV8544">
        <v>112</v>
      </c>
      <c r="AW8544">
        <v>0</v>
      </c>
      <c r="AX8544">
        <v>0</v>
      </c>
    </row>
    <row r="8545" spans="1:50" hidden="1" x14ac:dyDescent="0.3">
      <c r="A8545" t="s">
        <v>9938</v>
      </c>
      <c r="B8545" t="s">
        <v>9062</v>
      </c>
      <c r="D8545">
        <v>2386</v>
      </c>
      <c r="F8545">
        <v>5</v>
      </c>
      <c r="G8545" t="s">
        <v>336</v>
      </c>
      <c r="H8545" t="s">
        <v>78</v>
      </c>
      <c r="I8545" t="s">
        <v>285</v>
      </c>
      <c r="J8545" t="s">
        <v>286</v>
      </c>
      <c r="K8545" t="s">
        <v>174</v>
      </c>
      <c r="L8545" t="s">
        <v>82</v>
      </c>
      <c r="M8545" t="s">
        <v>305</v>
      </c>
      <c r="N8545" t="s">
        <v>100</v>
      </c>
      <c r="O8545" t="s">
        <v>85</v>
      </c>
      <c r="P8545" t="s">
        <v>86</v>
      </c>
      <c r="Q8545" t="s">
        <v>87</v>
      </c>
      <c r="R8545" t="s">
        <v>107</v>
      </c>
      <c r="T8545" t="s">
        <v>89</v>
      </c>
      <c r="U8545" t="s">
        <v>90</v>
      </c>
      <c r="V8545">
        <v>0.49982399999999999</v>
      </c>
      <c r="W8545">
        <v>5.3218189999999996</v>
      </c>
      <c r="X8545">
        <v>15.494541999999999</v>
      </c>
      <c r="Y8545">
        <v>1.4994719999999999</v>
      </c>
      <c r="Z8545">
        <v>0</v>
      </c>
      <c r="AA8545">
        <v>10.982432674248509</v>
      </c>
      <c r="AB8545">
        <v>9.2823713478282066</v>
      </c>
      <c r="AC8545">
        <v>2.9704074915943108</v>
      </c>
      <c r="AP8545">
        <v>5.3218189999999996</v>
      </c>
      <c r="AQ8545">
        <v>5.3218189999999996</v>
      </c>
      <c r="AR8545">
        <v>5.3218189999999996</v>
      </c>
      <c r="AS8545">
        <v>5.3218189999999996</v>
      </c>
      <c r="AT8545">
        <v>10.647385879829699</v>
      </c>
      <c r="AU8545" t="s">
        <v>9162</v>
      </c>
      <c r="AV8545">
        <v>270</v>
      </c>
      <c r="AW8545">
        <v>3.9434762517887773E-2</v>
      </c>
      <c r="AX8545">
        <v>1.6431151049119905E-3</v>
      </c>
    </row>
    <row r="8546" spans="1:50" hidden="1" x14ac:dyDescent="0.3">
      <c r="A8546" t="s">
        <v>9939</v>
      </c>
      <c r="B8546" t="s">
        <v>9062</v>
      </c>
      <c r="D8546">
        <v>2387</v>
      </c>
      <c r="F8546">
        <v>5</v>
      </c>
      <c r="G8546" t="s">
        <v>339</v>
      </c>
      <c r="H8546" t="s">
        <v>78</v>
      </c>
      <c r="I8546" t="s">
        <v>285</v>
      </c>
      <c r="J8546" t="s">
        <v>286</v>
      </c>
      <c r="K8546" t="s">
        <v>112</v>
      </c>
      <c r="L8546" t="s">
        <v>82</v>
      </c>
      <c r="M8546" t="s">
        <v>305</v>
      </c>
      <c r="N8546" t="s">
        <v>100</v>
      </c>
      <c r="O8546" t="s">
        <v>85</v>
      </c>
      <c r="P8546" t="s">
        <v>86</v>
      </c>
      <c r="Q8546" t="s">
        <v>87</v>
      </c>
      <c r="R8546" t="s">
        <v>107</v>
      </c>
      <c r="T8546" t="s">
        <v>89</v>
      </c>
      <c r="U8546" t="s">
        <v>90</v>
      </c>
      <c r="V8546">
        <v>1.046143</v>
      </c>
      <c r="W8546">
        <v>72.192728000000002</v>
      </c>
      <c r="X8546">
        <v>69.045438000000004</v>
      </c>
      <c r="Y8546">
        <v>0</v>
      </c>
      <c r="Z8546">
        <v>0</v>
      </c>
      <c r="AA8546">
        <v>69.508369534349541</v>
      </c>
      <c r="AB8546">
        <v>46.289489225404516</v>
      </c>
      <c r="AC8546">
        <v>31.764079711093547</v>
      </c>
      <c r="AP8546">
        <v>72.192728000000002</v>
      </c>
      <c r="AQ8546">
        <v>72.192728000000002</v>
      </c>
      <c r="AR8546">
        <v>72.192728000000002</v>
      </c>
      <c r="AS8546">
        <v>72.192728000000002</v>
      </c>
      <c r="AT8546">
        <v>69.008470161345059</v>
      </c>
      <c r="AU8546" t="s">
        <v>9164</v>
      </c>
      <c r="AV8546">
        <v>112</v>
      </c>
      <c r="AW8546">
        <v>0.6161470550120095</v>
      </c>
      <c r="AX8546">
        <v>2.567279395883373E-2</v>
      </c>
    </row>
    <row r="8547" spans="1:50" hidden="1" x14ac:dyDescent="0.3">
      <c r="A8547" t="s">
        <v>9940</v>
      </c>
      <c r="B8547" t="s">
        <v>9062</v>
      </c>
      <c r="D8547">
        <v>2509</v>
      </c>
      <c r="F8547">
        <v>5</v>
      </c>
      <c r="G8547" t="s">
        <v>345</v>
      </c>
      <c r="H8547" t="s">
        <v>78</v>
      </c>
      <c r="I8547" t="s">
        <v>252</v>
      </c>
      <c r="J8547" t="s">
        <v>346</v>
      </c>
      <c r="K8547" t="s">
        <v>168</v>
      </c>
      <c r="L8547" t="s">
        <v>82</v>
      </c>
      <c r="M8547" t="s">
        <v>347</v>
      </c>
      <c r="N8547" t="s">
        <v>100</v>
      </c>
      <c r="O8547" t="s">
        <v>85</v>
      </c>
      <c r="P8547" t="s">
        <v>86</v>
      </c>
      <c r="Q8547" t="s">
        <v>271</v>
      </c>
      <c r="R8547" t="s">
        <v>107</v>
      </c>
      <c r="T8547" t="s">
        <v>89</v>
      </c>
      <c r="U8547" t="s">
        <v>90</v>
      </c>
      <c r="V8547">
        <v>0.31701299999999999</v>
      </c>
      <c r="W8547">
        <v>0</v>
      </c>
      <c r="X8547">
        <v>0</v>
      </c>
      <c r="Y8547">
        <v>3.1701299999999999</v>
      </c>
      <c r="Z8547">
        <v>0</v>
      </c>
      <c r="AA8547">
        <v>0</v>
      </c>
      <c r="AB8547">
        <v>0</v>
      </c>
      <c r="AC8547">
        <v>0</v>
      </c>
      <c r="AP8547">
        <v>0</v>
      </c>
      <c r="AQ8547">
        <v>0</v>
      </c>
      <c r="AR8547">
        <v>0</v>
      </c>
      <c r="AS8547">
        <v>0</v>
      </c>
      <c r="AT8547">
        <v>0</v>
      </c>
      <c r="AU8547" t="s">
        <v>9941</v>
      </c>
      <c r="AV8547">
        <v>441</v>
      </c>
      <c r="AW8547">
        <v>0</v>
      </c>
      <c r="AX8547">
        <v>0</v>
      </c>
    </row>
    <row r="8548" spans="1:50" hidden="1" x14ac:dyDescent="0.3">
      <c r="A8548" t="s">
        <v>9942</v>
      </c>
      <c r="B8548" t="s">
        <v>9062</v>
      </c>
      <c r="D8548">
        <v>2511</v>
      </c>
      <c r="F8548">
        <v>5</v>
      </c>
      <c r="G8548" t="s">
        <v>350</v>
      </c>
      <c r="H8548" t="s">
        <v>78</v>
      </c>
      <c r="I8548" t="s">
        <v>252</v>
      </c>
      <c r="J8548" t="s">
        <v>346</v>
      </c>
      <c r="K8548" t="s">
        <v>168</v>
      </c>
      <c r="L8548" t="s">
        <v>82</v>
      </c>
      <c r="M8548" t="s">
        <v>347</v>
      </c>
      <c r="N8548" t="s">
        <v>100</v>
      </c>
      <c r="O8548" t="s">
        <v>85</v>
      </c>
      <c r="P8548" t="s">
        <v>86</v>
      </c>
      <c r="Q8548" t="s">
        <v>87</v>
      </c>
      <c r="R8548" t="s">
        <v>88</v>
      </c>
      <c r="T8548" t="s">
        <v>89</v>
      </c>
      <c r="U8548" t="s">
        <v>90</v>
      </c>
      <c r="V8548">
        <v>0.31701299999999999</v>
      </c>
      <c r="W8548">
        <v>44.485371999999998</v>
      </c>
      <c r="X8548">
        <v>45.332858999999999</v>
      </c>
      <c r="Y8548">
        <v>31.067274000000001</v>
      </c>
      <c r="Z8548">
        <v>9.5103899999999992</v>
      </c>
      <c r="AA8548">
        <v>90.340120007919026</v>
      </c>
      <c r="AB8548">
        <v>55.964297584407028</v>
      </c>
      <c r="AC8548">
        <v>33.537058592656763</v>
      </c>
      <c r="AP8548">
        <v>44.485371999999998</v>
      </c>
      <c r="AQ8548">
        <v>44.485371999999998</v>
      </c>
      <c r="AR8548">
        <v>44.485371999999998</v>
      </c>
      <c r="AS8548">
        <v>44.485371999999998</v>
      </c>
      <c r="AT8548">
        <v>140.32664906486485</v>
      </c>
      <c r="AU8548" t="s">
        <v>9166</v>
      </c>
      <c r="AV8548">
        <v>441</v>
      </c>
      <c r="AW8548">
        <v>0.31820101828767539</v>
      </c>
      <c r="AX8548">
        <v>1.3258375761986475E-2</v>
      </c>
    </row>
    <row r="8549" spans="1:50" hidden="1" x14ac:dyDescent="0.3">
      <c r="A8549" t="s">
        <v>9943</v>
      </c>
      <c r="B8549" t="s">
        <v>9062</v>
      </c>
      <c r="D8549">
        <v>2513</v>
      </c>
      <c r="F8549">
        <v>5</v>
      </c>
      <c r="G8549" t="s">
        <v>353</v>
      </c>
      <c r="H8549" t="s">
        <v>78</v>
      </c>
      <c r="I8549" t="s">
        <v>252</v>
      </c>
      <c r="J8549" t="s">
        <v>346</v>
      </c>
      <c r="K8549" t="s">
        <v>125</v>
      </c>
      <c r="L8549" t="s">
        <v>82</v>
      </c>
      <c r="M8549" t="s">
        <v>347</v>
      </c>
      <c r="N8549" t="s">
        <v>100</v>
      </c>
      <c r="O8549" t="s">
        <v>85</v>
      </c>
      <c r="P8549" t="s">
        <v>86</v>
      </c>
      <c r="Q8549" t="s">
        <v>87</v>
      </c>
      <c r="R8549" t="s">
        <v>88</v>
      </c>
      <c r="T8549" t="s">
        <v>89</v>
      </c>
      <c r="U8549" t="s">
        <v>90</v>
      </c>
      <c r="V8549">
        <v>0.52835500000000002</v>
      </c>
      <c r="W8549">
        <v>147.709845</v>
      </c>
      <c r="X8549">
        <v>188.622737</v>
      </c>
      <c r="Y8549">
        <v>181.22576699999999</v>
      </c>
      <c r="Z8549">
        <v>153.22295199999999</v>
      </c>
      <c r="AA8549">
        <v>184.9896639939295</v>
      </c>
      <c r="AB8549">
        <v>165.03648603682052</v>
      </c>
      <c r="AC8549">
        <v>192.5606868052671</v>
      </c>
      <c r="AP8549">
        <v>147.709845</v>
      </c>
      <c r="AQ8549">
        <v>147.709845</v>
      </c>
      <c r="AR8549">
        <v>147.709845</v>
      </c>
      <c r="AS8549">
        <v>147.709845</v>
      </c>
      <c r="AT8549">
        <v>279.56552885843797</v>
      </c>
      <c r="AU8549" t="s">
        <v>9168</v>
      </c>
      <c r="AV8549">
        <v>270</v>
      </c>
      <c r="AW8549">
        <v>1.0354278846608813</v>
      </c>
      <c r="AX8549">
        <v>4.3142828527536724E-2</v>
      </c>
    </row>
    <row r="8550" spans="1:50" hidden="1" x14ac:dyDescent="0.3">
      <c r="A8550" t="s">
        <v>9944</v>
      </c>
      <c r="B8550" t="s">
        <v>9062</v>
      </c>
      <c r="D8550">
        <v>2518</v>
      </c>
      <c r="F8550">
        <v>5</v>
      </c>
      <c r="G8550" t="s">
        <v>356</v>
      </c>
      <c r="H8550" t="s">
        <v>78</v>
      </c>
      <c r="I8550" t="s">
        <v>252</v>
      </c>
      <c r="J8550" t="s">
        <v>346</v>
      </c>
      <c r="K8550" t="s">
        <v>81</v>
      </c>
      <c r="L8550" t="s">
        <v>82</v>
      </c>
      <c r="M8550" t="s">
        <v>347</v>
      </c>
      <c r="N8550" t="s">
        <v>84</v>
      </c>
      <c r="O8550" t="s">
        <v>85</v>
      </c>
      <c r="P8550" t="s">
        <v>86</v>
      </c>
      <c r="Q8550" t="s">
        <v>87</v>
      </c>
      <c r="R8550" t="s">
        <v>88</v>
      </c>
      <c r="T8550" t="s">
        <v>89</v>
      </c>
      <c r="U8550" t="s">
        <v>90</v>
      </c>
      <c r="V8550">
        <v>2.1134200000000001</v>
      </c>
      <c r="W8550">
        <v>438.51444800000002</v>
      </c>
      <c r="X8550">
        <v>533.63856299999998</v>
      </c>
      <c r="Y8550">
        <v>494.54028599999998</v>
      </c>
      <c r="Z8550">
        <v>307.502611</v>
      </c>
      <c r="AA8550">
        <v>560.07469671515139</v>
      </c>
      <c r="AB8550">
        <v>453.71015328280055</v>
      </c>
      <c r="AC8550">
        <v>370.4832440530393</v>
      </c>
      <c r="AP8550">
        <v>438.51444800000002</v>
      </c>
      <c r="AQ8550">
        <v>438.51444800000002</v>
      </c>
      <c r="AR8550">
        <v>438.51444800000002</v>
      </c>
      <c r="AS8550">
        <v>438.51444800000002</v>
      </c>
      <c r="AT8550">
        <v>207.49044108601225</v>
      </c>
      <c r="AU8550" t="s">
        <v>9170</v>
      </c>
      <c r="AV8550">
        <v>88</v>
      </c>
      <c r="AW8550">
        <v>2.3578459214319576</v>
      </c>
      <c r="AX8550">
        <v>9.8243580059664895E-2</v>
      </c>
    </row>
    <row r="8551" spans="1:50" hidden="1" x14ac:dyDescent="0.3">
      <c r="A8551" t="s">
        <v>9945</v>
      </c>
      <c r="B8551" t="s">
        <v>9062</v>
      </c>
      <c r="D8551">
        <v>2519</v>
      </c>
      <c r="F8551">
        <v>5</v>
      </c>
      <c r="G8551" t="s">
        <v>359</v>
      </c>
      <c r="H8551" t="s">
        <v>78</v>
      </c>
      <c r="I8551" t="s">
        <v>252</v>
      </c>
      <c r="J8551" t="s">
        <v>346</v>
      </c>
      <c r="K8551" t="s">
        <v>121</v>
      </c>
      <c r="L8551" t="s">
        <v>82</v>
      </c>
      <c r="M8551" t="s">
        <v>347</v>
      </c>
      <c r="N8551" t="s">
        <v>84</v>
      </c>
      <c r="O8551" t="s">
        <v>85</v>
      </c>
      <c r="P8551" t="s">
        <v>86</v>
      </c>
      <c r="Q8551" t="s">
        <v>87</v>
      </c>
      <c r="R8551" t="s">
        <v>88</v>
      </c>
      <c r="T8551" t="s">
        <v>89</v>
      </c>
      <c r="U8551" t="s">
        <v>90</v>
      </c>
      <c r="V8551">
        <v>3.1701299999999999</v>
      </c>
      <c r="W8551">
        <v>135.01649800000001</v>
      </c>
      <c r="X8551">
        <v>155.33637999999999</v>
      </c>
      <c r="Y8551">
        <v>152.16624100000001</v>
      </c>
      <c r="Z8551">
        <v>117.29481199999999</v>
      </c>
      <c r="AA8551">
        <v>267.57427185855101</v>
      </c>
      <c r="AB8551">
        <v>147.37826019789242</v>
      </c>
      <c r="AC8551">
        <v>132.12503684359686</v>
      </c>
      <c r="AP8551">
        <v>135.01649800000001</v>
      </c>
      <c r="AQ8551">
        <v>135.01649800000001</v>
      </c>
      <c r="AR8551">
        <v>135.01649800000001</v>
      </c>
      <c r="AS8551">
        <v>135.01649800000001</v>
      </c>
      <c r="AT8551">
        <v>42.590208603432671</v>
      </c>
      <c r="AU8551" t="s">
        <v>9172</v>
      </c>
      <c r="AV8551">
        <v>60</v>
      </c>
      <c r="AW8551">
        <v>0.70983681005721122</v>
      </c>
      <c r="AX8551">
        <v>2.95765337523838E-2</v>
      </c>
    </row>
    <row r="8552" spans="1:50" hidden="1" x14ac:dyDescent="0.3">
      <c r="A8552" t="s">
        <v>9946</v>
      </c>
      <c r="B8552" t="s">
        <v>9062</v>
      </c>
      <c r="D8552">
        <v>2521</v>
      </c>
      <c r="F8552">
        <v>5</v>
      </c>
      <c r="G8552" t="s">
        <v>362</v>
      </c>
      <c r="H8552" t="s">
        <v>78</v>
      </c>
      <c r="I8552" t="s">
        <v>252</v>
      </c>
      <c r="J8552" t="s">
        <v>346</v>
      </c>
      <c r="K8552" t="s">
        <v>168</v>
      </c>
      <c r="L8552" t="s">
        <v>82</v>
      </c>
      <c r="M8552" t="s">
        <v>106</v>
      </c>
      <c r="N8552" t="s">
        <v>100</v>
      </c>
      <c r="O8552" t="s">
        <v>85</v>
      </c>
      <c r="P8552" t="s">
        <v>86</v>
      </c>
      <c r="Q8552" t="s">
        <v>87</v>
      </c>
      <c r="R8552" t="s">
        <v>215</v>
      </c>
      <c r="T8552" t="s">
        <v>89</v>
      </c>
      <c r="U8552" t="s">
        <v>90</v>
      </c>
      <c r="V8552">
        <v>0.31701299999999999</v>
      </c>
      <c r="W8552">
        <v>8.4816579999999995</v>
      </c>
      <c r="X8552">
        <v>4.4381820000000003</v>
      </c>
      <c r="Y8552">
        <v>8.8763640000000006</v>
      </c>
      <c r="Z8552">
        <v>1.9020779999999999</v>
      </c>
      <c r="AA8552">
        <v>24.209854315140863</v>
      </c>
      <c r="AB8552">
        <v>5.9515447986203034</v>
      </c>
      <c r="AC8552">
        <v>6.7265904553407276</v>
      </c>
      <c r="AP8552">
        <v>8.4816579999999995</v>
      </c>
      <c r="AQ8552">
        <v>8.4816579999999995</v>
      </c>
      <c r="AR8552">
        <v>8.4816579999999995</v>
      </c>
      <c r="AS8552">
        <v>8.4816579999999995</v>
      </c>
      <c r="AT8552">
        <v>26.754921722453023</v>
      </c>
      <c r="AU8552" t="s">
        <v>9174</v>
      </c>
      <c r="AV8552">
        <v>441</v>
      </c>
      <c r="AW8552">
        <v>6.0668756740256291E-2</v>
      </c>
      <c r="AX8552">
        <v>2.5278648641773455E-3</v>
      </c>
    </row>
    <row r="8553" spans="1:50" hidden="1" x14ac:dyDescent="0.3">
      <c r="A8553" t="s">
        <v>9947</v>
      </c>
      <c r="B8553" t="s">
        <v>9062</v>
      </c>
      <c r="D8553">
        <v>2523</v>
      </c>
      <c r="F8553">
        <v>5</v>
      </c>
      <c r="G8553" t="s">
        <v>365</v>
      </c>
      <c r="H8553" t="s">
        <v>78</v>
      </c>
      <c r="I8553" t="s">
        <v>252</v>
      </c>
      <c r="J8553" t="s">
        <v>346</v>
      </c>
      <c r="K8553" t="s">
        <v>125</v>
      </c>
      <c r="L8553" t="s">
        <v>82</v>
      </c>
      <c r="M8553" t="s">
        <v>113</v>
      </c>
      <c r="N8553" t="s">
        <v>100</v>
      </c>
      <c r="O8553" t="s">
        <v>85</v>
      </c>
      <c r="P8553" t="s">
        <v>86</v>
      </c>
      <c r="Q8553" t="s">
        <v>87</v>
      </c>
      <c r="R8553" t="s">
        <v>107</v>
      </c>
      <c r="T8553" t="s">
        <v>89</v>
      </c>
      <c r="U8553" t="s">
        <v>90</v>
      </c>
      <c r="V8553">
        <v>0.52835500000000002</v>
      </c>
      <c r="W8553">
        <v>48.467272000000001</v>
      </c>
      <c r="X8553">
        <v>50.193725000000001</v>
      </c>
      <c r="Y8553">
        <v>61.817535999999997</v>
      </c>
      <c r="Z8553">
        <v>59.704115000000002</v>
      </c>
      <c r="AA8553">
        <v>73.707232263148242</v>
      </c>
      <c r="AB8553">
        <v>40.347649054725622</v>
      </c>
      <c r="AC8553">
        <v>29.811097142753344</v>
      </c>
      <c r="AP8553">
        <v>48.467272000000001</v>
      </c>
      <c r="AQ8553">
        <v>48.467272000000001</v>
      </c>
      <c r="AR8553">
        <v>48.467272000000001</v>
      </c>
      <c r="AS8553">
        <v>48.467272000000001</v>
      </c>
      <c r="AT8553">
        <v>91.732399617681295</v>
      </c>
      <c r="AU8553" t="s">
        <v>9176</v>
      </c>
      <c r="AV8553">
        <v>270</v>
      </c>
      <c r="AW8553">
        <v>0.33974962821363441</v>
      </c>
      <c r="AX8553">
        <v>1.4156234508901433E-2</v>
      </c>
    </row>
    <row r="8554" spans="1:50" hidden="1" x14ac:dyDescent="0.3">
      <c r="A8554" t="s">
        <v>9948</v>
      </c>
      <c r="B8554" t="s">
        <v>9062</v>
      </c>
      <c r="D8554">
        <v>2528</v>
      </c>
      <c r="F8554">
        <v>5</v>
      </c>
      <c r="G8554" t="s">
        <v>368</v>
      </c>
      <c r="H8554" t="s">
        <v>78</v>
      </c>
      <c r="I8554" t="s">
        <v>252</v>
      </c>
      <c r="J8554" t="s">
        <v>346</v>
      </c>
      <c r="K8554" t="s">
        <v>81</v>
      </c>
      <c r="L8554" t="s">
        <v>82</v>
      </c>
      <c r="M8554" t="s">
        <v>113</v>
      </c>
      <c r="N8554" t="s">
        <v>84</v>
      </c>
      <c r="O8554" t="s">
        <v>85</v>
      </c>
      <c r="P8554" t="s">
        <v>86</v>
      </c>
      <c r="Q8554" t="s">
        <v>87</v>
      </c>
      <c r="R8554" t="s">
        <v>107</v>
      </c>
      <c r="T8554" t="s">
        <v>89</v>
      </c>
      <c r="U8554" t="s">
        <v>90</v>
      </c>
      <c r="V8554">
        <v>2.1134200000000001</v>
      </c>
      <c r="W8554">
        <v>38.658472000000003</v>
      </c>
      <c r="X8554">
        <v>0</v>
      </c>
      <c r="Y8554">
        <v>148.99610999999999</v>
      </c>
      <c r="Z8554">
        <v>122.57836</v>
      </c>
      <c r="AA8554">
        <v>88.397027677711606</v>
      </c>
      <c r="AB8554">
        <v>38.749954559742257</v>
      </c>
      <c r="AC8554">
        <v>37.942429264097314</v>
      </c>
      <c r="AP8554">
        <v>38.658472000000003</v>
      </c>
      <c r="AQ8554">
        <v>38.658472000000003</v>
      </c>
      <c r="AR8554">
        <v>38.658472000000003</v>
      </c>
      <c r="AS8554">
        <v>38.658472000000003</v>
      </c>
      <c r="AT8554">
        <v>18.291902224829897</v>
      </c>
      <c r="AU8554" t="s">
        <v>9178</v>
      </c>
      <c r="AV8554">
        <v>88</v>
      </c>
      <c r="AW8554">
        <v>0.20786252528215793</v>
      </c>
      <c r="AX8554">
        <v>8.6609385534232464E-3</v>
      </c>
    </row>
    <row r="8555" spans="1:50" hidden="1" x14ac:dyDescent="0.3">
      <c r="A8555" t="s">
        <v>9949</v>
      </c>
      <c r="B8555" t="s">
        <v>9062</v>
      </c>
      <c r="D8555">
        <v>2530</v>
      </c>
      <c r="F8555">
        <v>5</v>
      </c>
      <c r="G8555" t="s">
        <v>371</v>
      </c>
      <c r="H8555" t="s">
        <v>78</v>
      </c>
      <c r="I8555" t="s">
        <v>252</v>
      </c>
      <c r="J8555" t="s">
        <v>346</v>
      </c>
      <c r="K8555" t="s">
        <v>121</v>
      </c>
      <c r="L8555" t="s">
        <v>82</v>
      </c>
      <c r="M8555" t="s">
        <v>113</v>
      </c>
      <c r="N8555" t="s">
        <v>84</v>
      </c>
      <c r="O8555" t="s">
        <v>85</v>
      </c>
      <c r="P8555" t="s">
        <v>86</v>
      </c>
      <c r="Q8555" t="s">
        <v>87</v>
      </c>
      <c r="R8555" t="s">
        <v>107</v>
      </c>
      <c r="T8555" t="s">
        <v>89</v>
      </c>
      <c r="U8555" t="s">
        <v>90</v>
      </c>
      <c r="V8555">
        <v>3.1701299999999999</v>
      </c>
      <c r="W8555">
        <v>0</v>
      </c>
      <c r="X8555">
        <v>6.3402599999999998</v>
      </c>
      <c r="Y8555">
        <v>0</v>
      </c>
      <c r="Z8555">
        <v>0</v>
      </c>
      <c r="AA8555">
        <v>0</v>
      </c>
      <c r="AB8555">
        <v>0</v>
      </c>
      <c r="AC8555">
        <v>0</v>
      </c>
      <c r="AP8555">
        <v>0</v>
      </c>
      <c r="AQ8555">
        <v>0</v>
      </c>
      <c r="AR8555">
        <v>0</v>
      </c>
      <c r="AS8555">
        <v>0</v>
      </c>
      <c r="AT8555">
        <v>0</v>
      </c>
      <c r="AU8555" t="s">
        <v>9950</v>
      </c>
      <c r="AV8555">
        <v>60</v>
      </c>
      <c r="AW8555">
        <v>0</v>
      </c>
      <c r="AX8555">
        <v>0</v>
      </c>
    </row>
    <row r="8556" spans="1:50" hidden="1" x14ac:dyDescent="0.3">
      <c r="A8556" t="s">
        <v>9951</v>
      </c>
      <c r="B8556" t="s">
        <v>9062</v>
      </c>
      <c r="D8556">
        <v>2553</v>
      </c>
      <c r="F8556">
        <v>5</v>
      </c>
      <c r="G8556" t="s">
        <v>377</v>
      </c>
      <c r="H8556" t="s">
        <v>78</v>
      </c>
      <c r="I8556" t="s">
        <v>252</v>
      </c>
      <c r="J8556" t="s">
        <v>346</v>
      </c>
      <c r="K8556" t="s">
        <v>125</v>
      </c>
      <c r="L8556" t="s">
        <v>82</v>
      </c>
      <c r="M8556" t="s">
        <v>106</v>
      </c>
      <c r="N8556" t="s">
        <v>100</v>
      </c>
      <c r="O8556" t="s">
        <v>85</v>
      </c>
      <c r="P8556" t="s">
        <v>86</v>
      </c>
      <c r="Q8556" t="s">
        <v>87</v>
      </c>
      <c r="R8556" t="s">
        <v>88</v>
      </c>
      <c r="T8556" t="s">
        <v>89</v>
      </c>
      <c r="U8556" t="s">
        <v>90</v>
      </c>
      <c r="V8556">
        <v>0.52835500000000002</v>
      </c>
      <c r="W8556">
        <v>29.426524000000001</v>
      </c>
      <c r="X8556">
        <v>43.853465</v>
      </c>
      <c r="Y8556">
        <v>50.193725999999998</v>
      </c>
      <c r="Z8556">
        <v>44.910175000000002</v>
      </c>
      <c r="AA8556">
        <v>53.151812420330458</v>
      </c>
      <c r="AB8556">
        <v>38.350382745561497</v>
      </c>
      <c r="AC8556">
        <v>55.420911815813859</v>
      </c>
      <c r="AP8556">
        <v>29.426524000000001</v>
      </c>
      <c r="AQ8556">
        <v>29.426524000000001</v>
      </c>
      <c r="AR8556">
        <v>29.426524000000001</v>
      </c>
      <c r="AS8556">
        <v>29.426524000000001</v>
      </c>
      <c r="AT8556">
        <v>55.694606845776043</v>
      </c>
      <c r="AU8556" t="s">
        <v>9180</v>
      </c>
      <c r="AV8556">
        <v>270</v>
      </c>
      <c r="AW8556">
        <v>0.20627632165102239</v>
      </c>
      <c r="AX8556">
        <v>8.5948467354592661E-3</v>
      </c>
    </row>
    <row r="8557" spans="1:50" hidden="1" x14ac:dyDescent="0.3">
      <c r="A8557" t="s">
        <v>9952</v>
      </c>
      <c r="B8557" t="s">
        <v>9062</v>
      </c>
      <c r="D8557">
        <v>2558</v>
      </c>
      <c r="F8557">
        <v>5</v>
      </c>
      <c r="G8557" t="s">
        <v>380</v>
      </c>
      <c r="H8557" t="s">
        <v>78</v>
      </c>
      <c r="I8557" t="s">
        <v>252</v>
      </c>
      <c r="J8557" t="s">
        <v>346</v>
      </c>
      <c r="K8557" t="s">
        <v>81</v>
      </c>
      <c r="L8557" t="s">
        <v>82</v>
      </c>
      <c r="M8557" t="s">
        <v>106</v>
      </c>
      <c r="N8557" t="s">
        <v>84</v>
      </c>
      <c r="O8557" t="s">
        <v>85</v>
      </c>
      <c r="P8557" t="s">
        <v>86</v>
      </c>
      <c r="Q8557" t="s">
        <v>87</v>
      </c>
      <c r="R8557" t="s">
        <v>107</v>
      </c>
      <c r="T8557" t="s">
        <v>89</v>
      </c>
      <c r="U8557" t="s">
        <v>90</v>
      </c>
      <c r="V8557">
        <v>2.1134200000000001</v>
      </c>
      <c r="W8557">
        <v>70.970119999999994</v>
      </c>
      <c r="X8557">
        <v>90.877064000000004</v>
      </c>
      <c r="Y8557">
        <v>86.650220000000004</v>
      </c>
      <c r="Z8557">
        <v>72.912989999999994</v>
      </c>
      <c r="AA8557">
        <v>86.144631828397735</v>
      </c>
      <c r="AB8557">
        <v>71.197050276892469</v>
      </c>
      <c r="AC8557">
        <v>76.829255738542273</v>
      </c>
      <c r="AP8557">
        <v>70.970119999999994</v>
      </c>
      <c r="AQ8557">
        <v>70.970119999999994</v>
      </c>
      <c r="AR8557">
        <v>70.970119999999994</v>
      </c>
      <c r="AS8557">
        <v>70.970119999999994</v>
      </c>
      <c r="AT8557">
        <v>33.580698583338851</v>
      </c>
      <c r="AU8557" t="s">
        <v>9182</v>
      </c>
      <c r="AV8557">
        <v>88</v>
      </c>
      <c r="AW8557">
        <v>0.38159884753794149</v>
      </c>
      <c r="AX8557">
        <v>1.5899951980747562E-2</v>
      </c>
    </row>
    <row r="8558" spans="1:50" hidden="1" x14ac:dyDescent="0.3">
      <c r="A8558" t="s">
        <v>9953</v>
      </c>
      <c r="B8558" t="s">
        <v>9062</v>
      </c>
      <c r="D8558">
        <v>2559</v>
      </c>
      <c r="F8558">
        <v>5</v>
      </c>
      <c r="G8558" t="s">
        <v>383</v>
      </c>
      <c r="H8558" t="s">
        <v>78</v>
      </c>
      <c r="I8558" t="s">
        <v>252</v>
      </c>
      <c r="J8558" t="s">
        <v>346</v>
      </c>
      <c r="K8558" t="s">
        <v>121</v>
      </c>
      <c r="L8558" t="s">
        <v>82</v>
      </c>
      <c r="M8558" t="s">
        <v>106</v>
      </c>
      <c r="N8558" t="s">
        <v>84</v>
      </c>
      <c r="O8558" t="s">
        <v>85</v>
      </c>
      <c r="P8558" t="s">
        <v>86</v>
      </c>
      <c r="Q8558" t="s">
        <v>87</v>
      </c>
      <c r="R8558" t="s">
        <v>107</v>
      </c>
      <c r="T8558" t="s">
        <v>89</v>
      </c>
      <c r="U8558" t="s">
        <v>90</v>
      </c>
      <c r="V8558">
        <v>3.1701299999999999</v>
      </c>
      <c r="W8558">
        <v>22.502731000000001</v>
      </c>
      <c r="X8558">
        <v>6.3402599999999998</v>
      </c>
      <c r="Y8558">
        <v>3.1701299999999999</v>
      </c>
      <c r="Z8558">
        <v>15.85065</v>
      </c>
      <c r="AA8558">
        <v>25.80930601698542</v>
      </c>
      <c r="AB8558">
        <v>8.6486923064791448</v>
      </c>
      <c r="AC8558">
        <v>8.7323569274543065</v>
      </c>
      <c r="AP8558">
        <v>22.502731000000001</v>
      </c>
      <c r="AQ8558">
        <v>22.502731000000001</v>
      </c>
      <c r="AR8558">
        <v>22.502731000000001</v>
      </c>
      <c r="AS8558">
        <v>22.502731000000001</v>
      </c>
      <c r="AT8558">
        <v>7.098362212275207</v>
      </c>
      <c r="AU8558" t="s">
        <v>9184</v>
      </c>
      <c r="AV8558">
        <v>60</v>
      </c>
      <c r="AW8558">
        <v>0.11830603687125345</v>
      </c>
      <c r="AX8558">
        <v>4.9294182029688939E-3</v>
      </c>
    </row>
    <row r="8559" spans="1:50" hidden="1" x14ac:dyDescent="0.3">
      <c r="A8559" t="s">
        <v>9954</v>
      </c>
      <c r="B8559" t="s">
        <v>9062</v>
      </c>
      <c r="D8559">
        <v>2624</v>
      </c>
      <c r="F8559">
        <v>5</v>
      </c>
      <c r="G8559" t="s">
        <v>386</v>
      </c>
      <c r="H8559" t="s">
        <v>78</v>
      </c>
      <c r="I8559" t="s">
        <v>79</v>
      </c>
      <c r="J8559" t="s">
        <v>111</v>
      </c>
      <c r="K8559" t="s">
        <v>387</v>
      </c>
      <c r="L8559" t="s">
        <v>388</v>
      </c>
      <c r="M8559" t="s">
        <v>113</v>
      </c>
      <c r="N8559" t="s">
        <v>100</v>
      </c>
      <c r="O8559" t="s">
        <v>85</v>
      </c>
      <c r="P8559" t="s">
        <v>86</v>
      </c>
      <c r="Q8559" t="s">
        <v>271</v>
      </c>
      <c r="R8559" t="s">
        <v>107</v>
      </c>
      <c r="T8559" t="s">
        <v>89</v>
      </c>
      <c r="U8559" t="s">
        <v>90</v>
      </c>
      <c r="V8559">
        <v>0.211342</v>
      </c>
      <c r="W8559">
        <v>0</v>
      </c>
      <c r="X8559">
        <v>0</v>
      </c>
      <c r="Y8559">
        <v>0.422684</v>
      </c>
      <c r="Z8559">
        <v>0</v>
      </c>
      <c r="AA8559">
        <v>0</v>
      </c>
      <c r="AB8559">
        <v>0</v>
      </c>
      <c r="AC8559">
        <v>0</v>
      </c>
      <c r="AP8559">
        <v>0</v>
      </c>
      <c r="AQ8559">
        <v>0</v>
      </c>
      <c r="AR8559">
        <v>0</v>
      </c>
      <c r="AS8559">
        <v>0</v>
      </c>
      <c r="AT8559">
        <v>0</v>
      </c>
      <c r="AU8559" t="s">
        <v>9401</v>
      </c>
      <c r="AV8559">
        <v>672</v>
      </c>
      <c r="AW8559">
        <v>0</v>
      </c>
      <c r="AX8559">
        <v>0</v>
      </c>
    </row>
    <row r="8560" spans="1:50" hidden="1" x14ac:dyDescent="0.3">
      <c r="A8560" t="s">
        <v>9955</v>
      </c>
      <c r="B8560" t="s">
        <v>9062</v>
      </c>
      <c r="D8560">
        <v>2644</v>
      </c>
      <c r="F8560">
        <v>5</v>
      </c>
      <c r="G8560" t="s">
        <v>391</v>
      </c>
      <c r="H8560" t="s">
        <v>78</v>
      </c>
      <c r="I8560" t="s">
        <v>79</v>
      </c>
      <c r="J8560" t="s">
        <v>111</v>
      </c>
      <c r="K8560" t="s">
        <v>387</v>
      </c>
      <c r="L8560" t="s">
        <v>388</v>
      </c>
      <c r="M8560" t="s">
        <v>129</v>
      </c>
      <c r="N8560" t="s">
        <v>100</v>
      </c>
      <c r="O8560" t="s">
        <v>85</v>
      </c>
      <c r="P8560" t="s">
        <v>86</v>
      </c>
      <c r="Q8560" t="s">
        <v>271</v>
      </c>
      <c r="R8560" t="s">
        <v>107</v>
      </c>
      <c r="T8560" t="s">
        <v>89</v>
      </c>
      <c r="U8560" t="s">
        <v>90</v>
      </c>
      <c r="V8560">
        <v>0.211342</v>
      </c>
      <c r="W8560">
        <v>0</v>
      </c>
      <c r="X8560">
        <v>0</v>
      </c>
      <c r="Y8560">
        <v>0.422684</v>
      </c>
      <c r="Z8560">
        <v>0</v>
      </c>
      <c r="AA8560">
        <v>0</v>
      </c>
      <c r="AB8560">
        <v>0</v>
      </c>
      <c r="AC8560">
        <v>0</v>
      </c>
      <c r="AP8560">
        <v>0</v>
      </c>
      <c r="AQ8560">
        <v>0</v>
      </c>
      <c r="AR8560">
        <v>0</v>
      </c>
      <c r="AS8560">
        <v>0</v>
      </c>
      <c r="AT8560">
        <v>0</v>
      </c>
      <c r="AU8560" t="s">
        <v>9186</v>
      </c>
      <c r="AV8560">
        <v>672</v>
      </c>
      <c r="AW8560">
        <v>0</v>
      </c>
      <c r="AX8560">
        <v>0</v>
      </c>
    </row>
    <row r="8561" spans="1:50" hidden="1" x14ac:dyDescent="0.3">
      <c r="A8561" t="s">
        <v>9956</v>
      </c>
      <c r="B8561" t="s">
        <v>9062</v>
      </c>
      <c r="D8561">
        <v>2695</v>
      </c>
      <c r="F8561">
        <v>5</v>
      </c>
      <c r="G8561" t="s">
        <v>394</v>
      </c>
      <c r="H8561" t="s">
        <v>94</v>
      </c>
      <c r="I8561" t="s">
        <v>104</v>
      </c>
      <c r="J8561" t="s">
        <v>395</v>
      </c>
      <c r="K8561" t="s">
        <v>112</v>
      </c>
      <c r="L8561" t="s">
        <v>82</v>
      </c>
      <c r="M8561" t="s">
        <v>396</v>
      </c>
      <c r="N8561" t="s">
        <v>100</v>
      </c>
      <c r="O8561" t="s">
        <v>85</v>
      </c>
      <c r="P8561" t="s">
        <v>86</v>
      </c>
      <c r="Q8561" t="s">
        <v>87</v>
      </c>
      <c r="R8561" t="s">
        <v>215</v>
      </c>
      <c r="T8561" t="s">
        <v>89</v>
      </c>
      <c r="U8561" t="s">
        <v>90</v>
      </c>
      <c r="V8561">
        <v>1.046143</v>
      </c>
      <c r="W8561">
        <v>4.569782</v>
      </c>
      <c r="X8561">
        <v>11.507573000000001</v>
      </c>
      <c r="Y8561">
        <v>4.1845720000000002</v>
      </c>
      <c r="Z8561">
        <v>2.0922860000000001</v>
      </c>
      <c r="AA8561">
        <v>17.816261802145696</v>
      </c>
      <c r="AB8561">
        <v>16.104293204138195</v>
      </c>
      <c r="AC8561">
        <v>8.1411124640718544</v>
      </c>
      <c r="AP8561">
        <v>4.569782</v>
      </c>
      <c r="AQ8561">
        <v>4.569782</v>
      </c>
      <c r="AR8561">
        <v>4.569782</v>
      </c>
      <c r="AS8561">
        <v>4.569782</v>
      </c>
      <c r="AT8561">
        <v>4.3682192587437854</v>
      </c>
      <c r="AU8561" t="s">
        <v>9957</v>
      </c>
      <c r="AV8561">
        <v>150</v>
      </c>
      <c r="AW8561">
        <v>2.912146172495857E-2</v>
      </c>
      <c r="AX8561">
        <v>1.2133942385399404E-3</v>
      </c>
    </row>
    <row r="8562" spans="1:50" hidden="1" x14ac:dyDescent="0.3">
      <c r="A8562" t="s">
        <v>9958</v>
      </c>
      <c r="B8562" t="s">
        <v>9062</v>
      </c>
      <c r="D8562">
        <v>2697</v>
      </c>
      <c r="F8562">
        <v>5</v>
      </c>
      <c r="G8562" t="s">
        <v>399</v>
      </c>
      <c r="H8562" t="s">
        <v>94</v>
      </c>
      <c r="I8562" t="s">
        <v>104</v>
      </c>
      <c r="J8562" t="s">
        <v>395</v>
      </c>
      <c r="K8562" t="s">
        <v>112</v>
      </c>
      <c r="L8562" t="s">
        <v>82</v>
      </c>
      <c r="M8562" t="s">
        <v>400</v>
      </c>
      <c r="N8562" t="s">
        <v>100</v>
      </c>
      <c r="O8562" t="s">
        <v>85</v>
      </c>
      <c r="P8562" t="s">
        <v>86</v>
      </c>
      <c r="Q8562" t="s">
        <v>87</v>
      </c>
      <c r="R8562" t="s">
        <v>107</v>
      </c>
      <c r="T8562" t="s">
        <v>89</v>
      </c>
      <c r="U8562" t="s">
        <v>90</v>
      </c>
      <c r="V8562">
        <v>1.046143</v>
      </c>
      <c r="W8562">
        <v>0.57121999999999995</v>
      </c>
      <c r="X8562">
        <v>5.230715</v>
      </c>
      <c r="Y8562">
        <v>4.1845720000000002</v>
      </c>
      <c r="Z8562">
        <v>1.046143</v>
      </c>
      <c r="AA8562">
        <v>3.6345452603189559</v>
      </c>
      <c r="AB8562">
        <v>5.2280242749914878</v>
      </c>
      <c r="AC8562">
        <v>5.0567321085716639</v>
      </c>
      <c r="AP8562">
        <v>0.57121999999999995</v>
      </c>
      <c r="AQ8562">
        <v>0.57121999999999995</v>
      </c>
      <c r="AR8562">
        <v>0.57121999999999995</v>
      </c>
      <c r="AS8562">
        <v>0.57121999999999995</v>
      </c>
      <c r="AT8562">
        <v>0.54602477863924903</v>
      </c>
      <c r="AU8562" t="s">
        <v>9689</v>
      </c>
      <c r="AV8562">
        <v>150</v>
      </c>
      <c r="AW8562">
        <v>3.6401651909283269E-3</v>
      </c>
      <c r="AX8562">
        <v>1.5167354962201363E-4</v>
      </c>
    </row>
    <row r="8563" spans="1:50" hidden="1" x14ac:dyDescent="0.3">
      <c r="A8563" t="s">
        <v>9959</v>
      </c>
      <c r="B8563" t="s">
        <v>9062</v>
      </c>
      <c r="D8563">
        <v>2700</v>
      </c>
      <c r="F8563">
        <v>5</v>
      </c>
      <c r="G8563" t="s">
        <v>403</v>
      </c>
      <c r="H8563" t="s">
        <v>94</v>
      </c>
      <c r="I8563" t="s">
        <v>104</v>
      </c>
      <c r="J8563" t="s">
        <v>395</v>
      </c>
      <c r="K8563" t="s">
        <v>141</v>
      </c>
      <c r="L8563" t="s">
        <v>82</v>
      </c>
      <c r="M8563" t="s">
        <v>400</v>
      </c>
      <c r="N8563" t="s">
        <v>84</v>
      </c>
      <c r="O8563" t="s">
        <v>85</v>
      </c>
      <c r="P8563" t="s">
        <v>86</v>
      </c>
      <c r="Q8563" t="s">
        <v>87</v>
      </c>
      <c r="R8563" t="s">
        <v>215</v>
      </c>
      <c r="T8563" t="s">
        <v>89</v>
      </c>
      <c r="U8563" t="s">
        <v>90</v>
      </c>
      <c r="V8563">
        <v>1.5850649999999999</v>
      </c>
      <c r="W8563">
        <v>19.040762999999998</v>
      </c>
      <c r="X8563">
        <v>118.879887</v>
      </c>
      <c r="Y8563">
        <v>19.020779999999998</v>
      </c>
      <c r="Z8563">
        <v>0</v>
      </c>
      <c r="AA8563">
        <v>169.9501103641212</v>
      </c>
      <c r="AB8563">
        <v>175.32450614527696</v>
      </c>
      <c r="AC8563">
        <v>71.392665639727625</v>
      </c>
      <c r="AP8563">
        <v>19.040762999999998</v>
      </c>
      <c r="AQ8563">
        <v>19.040762999999998</v>
      </c>
      <c r="AR8563">
        <v>19.040762999999998</v>
      </c>
      <c r="AS8563">
        <v>19.040762999999998</v>
      </c>
      <c r="AT8563">
        <v>12.012607053969395</v>
      </c>
      <c r="AU8563" t="s">
        <v>9543</v>
      </c>
      <c r="AV8563">
        <v>80</v>
      </c>
      <c r="AW8563">
        <v>0.15015758817461744</v>
      </c>
      <c r="AX8563">
        <v>6.2565661739423933E-3</v>
      </c>
    </row>
    <row r="8564" spans="1:50" hidden="1" x14ac:dyDescent="0.3">
      <c r="A8564" t="s">
        <v>9960</v>
      </c>
      <c r="B8564" t="s">
        <v>9062</v>
      </c>
      <c r="D8564">
        <v>2728</v>
      </c>
      <c r="F8564">
        <v>5</v>
      </c>
      <c r="G8564" t="s">
        <v>1900</v>
      </c>
      <c r="H8564" t="s">
        <v>94</v>
      </c>
      <c r="I8564" t="s">
        <v>104</v>
      </c>
      <c r="J8564" t="s">
        <v>1901</v>
      </c>
      <c r="K8564" t="s">
        <v>81</v>
      </c>
      <c r="L8564" t="s">
        <v>82</v>
      </c>
      <c r="M8564" t="s">
        <v>400</v>
      </c>
      <c r="N8564" t="s">
        <v>84</v>
      </c>
      <c r="O8564" t="s">
        <v>85</v>
      </c>
      <c r="P8564" t="s">
        <v>86</v>
      </c>
      <c r="Q8564" t="s">
        <v>87</v>
      </c>
      <c r="R8564" t="s">
        <v>107</v>
      </c>
      <c r="T8564" t="s">
        <v>89</v>
      </c>
      <c r="U8564" t="s">
        <v>90</v>
      </c>
      <c r="V8564">
        <v>2.1134200000000001</v>
      </c>
      <c r="W8564">
        <v>0</v>
      </c>
      <c r="X8564">
        <v>0</v>
      </c>
      <c r="Y8564">
        <v>0</v>
      </c>
      <c r="Z8564">
        <v>40.154981999999997</v>
      </c>
      <c r="AA8564">
        <v>0</v>
      </c>
      <c r="AB8564">
        <v>0</v>
      </c>
      <c r="AC8564">
        <v>0</v>
      </c>
      <c r="AP8564">
        <v>0</v>
      </c>
      <c r="AQ8564">
        <v>0</v>
      </c>
      <c r="AR8564">
        <v>0</v>
      </c>
      <c r="AS8564">
        <v>0</v>
      </c>
      <c r="AT8564">
        <v>0</v>
      </c>
      <c r="AU8564" t="s">
        <v>9404</v>
      </c>
      <c r="AV8564">
        <v>80</v>
      </c>
      <c r="AW8564">
        <v>0</v>
      </c>
      <c r="AX8564">
        <v>0</v>
      </c>
    </row>
    <row r="8565" spans="1:50" hidden="1" x14ac:dyDescent="0.3">
      <c r="A8565" t="s">
        <v>9961</v>
      </c>
      <c r="B8565" t="s">
        <v>9062</v>
      </c>
      <c r="D8565">
        <v>273</v>
      </c>
      <c r="F8565">
        <v>5</v>
      </c>
      <c r="G8565" t="s">
        <v>422</v>
      </c>
      <c r="H8565" t="s">
        <v>94</v>
      </c>
      <c r="I8565" t="s">
        <v>95</v>
      </c>
      <c r="J8565" t="s">
        <v>96</v>
      </c>
      <c r="K8565" t="s">
        <v>168</v>
      </c>
      <c r="L8565" t="s">
        <v>82</v>
      </c>
      <c r="M8565" t="s">
        <v>410</v>
      </c>
      <c r="N8565" t="s">
        <v>100</v>
      </c>
      <c r="O8565" t="s">
        <v>85</v>
      </c>
      <c r="P8565" t="s">
        <v>86</v>
      </c>
      <c r="Q8565" t="s">
        <v>87</v>
      </c>
      <c r="R8565" t="s">
        <v>215</v>
      </c>
      <c r="T8565" t="s">
        <v>89</v>
      </c>
      <c r="U8565" t="s">
        <v>90</v>
      </c>
      <c r="V8565">
        <v>0.31701299999999999</v>
      </c>
      <c r="W8565">
        <v>17.482548999999999</v>
      </c>
      <c r="X8565">
        <v>1.9020779999999999</v>
      </c>
      <c r="Y8565">
        <v>6.3402599999999998</v>
      </c>
      <c r="Z8565">
        <v>3.1701299999999999</v>
      </c>
      <c r="AA8565">
        <v>20.060636772078457</v>
      </c>
      <c r="AB8565">
        <v>8.2640006908080377</v>
      </c>
      <c r="AC8565">
        <v>4.7975511390789016</v>
      </c>
      <c r="AP8565">
        <v>17.482548999999999</v>
      </c>
      <c r="AQ8565">
        <v>17.482548999999999</v>
      </c>
      <c r="AR8565">
        <v>17.482548999999999</v>
      </c>
      <c r="AS8565">
        <v>17.482548999999999</v>
      </c>
      <c r="AT8565">
        <v>55.14773526637709</v>
      </c>
      <c r="AU8565" t="s">
        <v>9188</v>
      </c>
      <c r="AV8565">
        <v>423</v>
      </c>
      <c r="AW8565">
        <v>0.13037289661082055</v>
      </c>
      <c r="AX8565">
        <v>5.4322040254508562E-3</v>
      </c>
    </row>
    <row r="8566" spans="1:50" hidden="1" x14ac:dyDescent="0.3">
      <c r="A8566" t="s">
        <v>9962</v>
      </c>
      <c r="B8566" t="s">
        <v>9062</v>
      </c>
      <c r="D8566">
        <v>276</v>
      </c>
      <c r="F8566">
        <v>5</v>
      </c>
      <c r="G8566" t="s">
        <v>425</v>
      </c>
      <c r="H8566" t="s">
        <v>94</v>
      </c>
      <c r="I8566" t="s">
        <v>95</v>
      </c>
      <c r="J8566" t="s">
        <v>96</v>
      </c>
      <c r="K8566" t="s">
        <v>125</v>
      </c>
      <c r="L8566" t="s">
        <v>82</v>
      </c>
      <c r="M8566" t="s">
        <v>410</v>
      </c>
      <c r="N8566" t="s">
        <v>100</v>
      </c>
      <c r="O8566" t="s">
        <v>85</v>
      </c>
      <c r="P8566" t="s">
        <v>86</v>
      </c>
      <c r="Q8566" t="s">
        <v>87</v>
      </c>
      <c r="R8566" t="s">
        <v>215</v>
      </c>
      <c r="T8566" t="s">
        <v>89</v>
      </c>
      <c r="U8566" t="s">
        <v>90</v>
      </c>
      <c r="V8566">
        <v>0.52835500000000002</v>
      </c>
      <c r="W8566">
        <v>169.08432500000001</v>
      </c>
      <c r="X8566">
        <v>183.33918700000001</v>
      </c>
      <c r="Y8566">
        <v>143.71256</v>
      </c>
      <c r="Z8566">
        <v>144.769271</v>
      </c>
      <c r="AA8566">
        <v>183.10594738370693</v>
      </c>
      <c r="AB8566">
        <v>220.41867123585413</v>
      </c>
      <c r="AC8566">
        <v>181.56618672885438</v>
      </c>
      <c r="AP8566">
        <v>169.08432500000001</v>
      </c>
      <c r="AQ8566">
        <v>169.08432500000001</v>
      </c>
      <c r="AR8566">
        <v>169.08432500000001</v>
      </c>
      <c r="AS8566">
        <v>169.08432500000001</v>
      </c>
      <c r="AT8566">
        <v>320.02029885209754</v>
      </c>
      <c r="AU8566" t="s">
        <v>9190</v>
      </c>
      <c r="AV8566">
        <v>270</v>
      </c>
      <c r="AW8566">
        <v>1.1852603661188799</v>
      </c>
      <c r="AX8566">
        <v>4.9385848588286659E-2</v>
      </c>
    </row>
    <row r="8567" spans="1:50" hidden="1" x14ac:dyDescent="0.3">
      <c r="A8567" t="s">
        <v>9963</v>
      </c>
      <c r="B8567" t="s">
        <v>9062</v>
      </c>
      <c r="D8567">
        <v>2781</v>
      </c>
      <c r="F8567">
        <v>5</v>
      </c>
      <c r="G8567" t="s">
        <v>1908</v>
      </c>
      <c r="H8567" t="s">
        <v>94</v>
      </c>
      <c r="I8567" t="s">
        <v>104</v>
      </c>
      <c r="J8567" t="s">
        <v>210</v>
      </c>
      <c r="K8567" t="s">
        <v>81</v>
      </c>
      <c r="L8567" t="s">
        <v>145</v>
      </c>
      <c r="M8567" t="s">
        <v>429</v>
      </c>
      <c r="N8567" t="s">
        <v>84</v>
      </c>
      <c r="O8567" t="s">
        <v>85</v>
      </c>
      <c r="P8567" t="s">
        <v>86</v>
      </c>
      <c r="Q8567" t="s">
        <v>87</v>
      </c>
      <c r="R8567" t="s">
        <v>107</v>
      </c>
      <c r="T8567" t="s">
        <v>89</v>
      </c>
      <c r="U8567" t="s">
        <v>90</v>
      </c>
      <c r="V8567">
        <v>2.1134200000000001</v>
      </c>
      <c r="W8567">
        <v>0</v>
      </c>
      <c r="X8567">
        <v>0</v>
      </c>
      <c r="Y8567">
        <v>0</v>
      </c>
      <c r="Z8567">
        <v>36.984850000000002</v>
      </c>
      <c r="AA8567">
        <v>0</v>
      </c>
      <c r="AB8567">
        <v>0</v>
      </c>
      <c r="AC8567">
        <v>0</v>
      </c>
      <c r="AP8567">
        <v>0</v>
      </c>
      <c r="AQ8567">
        <v>0</v>
      </c>
      <c r="AR8567">
        <v>0</v>
      </c>
      <c r="AS8567">
        <v>0</v>
      </c>
      <c r="AT8567">
        <v>0</v>
      </c>
      <c r="AU8567" t="s">
        <v>9964</v>
      </c>
      <c r="AV8567">
        <v>60</v>
      </c>
      <c r="AW8567">
        <v>0</v>
      </c>
      <c r="AX8567">
        <v>0</v>
      </c>
    </row>
    <row r="8568" spans="1:50" hidden="1" x14ac:dyDescent="0.3">
      <c r="A8568" t="s">
        <v>9965</v>
      </c>
      <c r="B8568" t="s">
        <v>9062</v>
      </c>
      <c r="D8568">
        <v>285</v>
      </c>
      <c r="F8568">
        <v>5</v>
      </c>
      <c r="G8568" t="s">
        <v>432</v>
      </c>
      <c r="H8568" t="s">
        <v>94</v>
      </c>
      <c r="I8568" t="s">
        <v>95</v>
      </c>
      <c r="J8568" t="s">
        <v>96</v>
      </c>
      <c r="K8568" t="s">
        <v>81</v>
      </c>
      <c r="L8568" t="s">
        <v>82</v>
      </c>
      <c r="M8568" t="s">
        <v>410</v>
      </c>
      <c r="N8568" t="s">
        <v>84</v>
      </c>
      <c r="O8568" t="s">
        <v>85</v>
      </c>
      <c r="P8568" t="s">
        <v>86</v>
      </c>
      <c r="Q8568" t="s">
        <v>87</v>
      </c>
      <c r="R8568" t="s">
        <v>107</v>
      </c>
      <c r="T8568" t="s">
        <v>89</v>
      </c>
      <c r="U8568" t="s">
        <v>90</v>
      </c>
      <c r="V8568">
        <v>2.1134200000000001</v>
      </c>
      <c r="W8568">
        <v>132.97553099999999</v>
      </c>
      <c r="X8568">
        <v>86.650221000000002</v>
      </c>
      <c r="Y8568">
        <v>83.480090000000004</v>
      </c>
      <c r="Z8568">
        <v>85.593509999999995</v>
      </c>
      <c r="AA8568">
        <v>149.38581003163415</v>
      </c>
      <c r="AB8568">
        <v>81.415190442057749</v>
      </c>
      <c r="AC8568">
        <v>102.15072484171834</v>
      </c>
      <c r="AP8568">
        <v>132.97553099999999</v>
      </c>
      <c r="AQ8568">
        <v>132.97553099999999</v>
      </c>
      <c r="AR8568">
        <v>132.97553099999999</v>
      </c>
      <c r="AS8568">
        <v>132.97553099999999</v>
      </c>
      <c r="AT8568">
        <v>62.919595253191503</v>
      </c>
      <c r="AU8568" t="s">
        <v>9192</v>
      </c>
      <c r="AV8568">
        <v>80</v>
      </c>
      <c r="AW8568">
        <v>0.78649494066489378</v>
      </c>
      <c r="AX8568">
        <v>3.2770622527703908E-2</v>
      </c>
    </row>
    <row r="8569" spans="1:50" hidden="1" x14ac:dyDescent="0.3">
      <c r="A8569" t="s">
        <v>9966</v>
      </c>
      <c r="B8569" t="s">
        <v>9062</v>
      </c>
      <c r="D8569">
        <v>2860</v>
      </c>
      <c r="F8569">
        <v>5</v>
      </c>
      <c r="G8569" t="s">
        <v>435</v>
      </c>
      <c r="H8569" t="s">
        <v>78</v>
      </c>
      <c r="I8569" t="s">
        <v>79</v>
      </c>
      <c r="J8569" t="s">
        <v>436</v>
      </c>
      <c r="K8569" t="s">
        <v>387</v>
      </c>
      <c r="L8569" t="s">
        <v>388</v>
      </c>
      <c r="M8569" t="s">
        <v>113</v>
      </c>
      <c r="N8569" t="s">
        <v>100</v>
      </c>
      <c r="O8569" t="s">
        <v>85</v>
      </c>
      <c r="P8569" t="s">
        <v>86</v>
      </c>
      <c r="Q8569" t="s">
        <v>87</v>
      </c>
      <c r="R8569" t="s">
        <v>215</v>
      </c>
      <c r="T8569" t="s">
        <v>89</v>
      </c>
      <c r="U8569" t="s">
        <v>90</v>
      </c>
      <c r="V8569">
        <v>0.211342</v>
      </c>
      <c r="W8569">
        <v>12.1165</v>
      </c>
      <c r="X8569">
        <v>5.0722079999999998</v>
      </c>
      <c r="Y8569">
        <v>5.0722079999999998</v>
      </c>
      <c r="Z8569">
        <v>0.63402599999999998</v>
      </c>
      <c r="AA8569">
        <v>23.322709831055981</v>
      </c>
      <c r="AB8569">
        <v>5.3295147240661622</v>
      </c>
      <c r="AC8569">
        <v>3.3069908389067253</v>
      </c>
      <c r="AP8569">
        <v>12.1165</v>
      </c>
      <c r="AQ8569">
        <v>12.1165</v>
      </c>
      <c r="AR8569">
        <v>12.1165</v>
      </c>
      <c r="AS8569">
        <v>12.1165</v>
      </c>
      <c r="AT8569">
        <v>57.331245090895329</v>
      </c>
      <c r="AU8569" t="s">
        <v>9194</v>
      </c>
      <c r="AV8569">
        <v>672</v>
      </c>
      <c r="AW8569">
        <v>8.5314352813832331E-2</v>
      </c>
      <c r="AX8569">
        <v>3.5547647005763471E-3</v>
      </c>
    </row>
    <row r="8570" spans="1:50" hidden="1" x14ac:dyDescent="0.3">
      <c r="A8570" t="s">
        <v>9967</v>
      </c>
      <c r="B8570" t="s">
        <v>9062</v>
      </c>
      <c r="D8570">
        <v>2861</v>
      </c>
      <c r="F8570">
        <v>5</v>
      </c>
      <c r="G8570" t="s">
        <v>439</v>
      </c>
      <c r="H8570" t="s">
        <v>78</v>
      </c>
      <c r="I8570" t="s">
        <v>79</v>
      </c>
      <c r="J8570" t="s">
        <v>436</v>
      </c>
      <c r="K8570" t="s">
        <v>137</v>
      </c>
      <c r="L8570" t="s">
        <v>388</v>
      </c>
      <c r="M8570" t="s">
        <v>113</v>
      </c>
      <c r="N8570" t="s">
        <v>84</v>
      </c>
      <c r="O8570" t="s">
        <v>85</v>
      </c>
      <c r="P8570" t="s">
        <v>86</v>
      </c>
      <c r="Q8570" t="s">
        <v>87</v>
      </c>
      <c r="R8570" t="s">
        <v>215</v>
      </c>
      <c r="T8570" t="s">
        <v>89</v>
      </c>
      <c r="U8570" t="s">
        <v>90</v>
      </c>
      <c r="V8570">
        <v>1.05671</v>
      </c>
      <c r="W8570">
        <v>73.277986999999996</v>
      </c>
      <c r="X8570">
        <v>61.289180000000002</v>
      </c>
      <c r="Y8570">
        <v>84.536799999999999</v>
      </c>
      <c r="Z8570">
        <v>44.381819999999998</v>
      </c>
      <c r="AA8570">
        <v>93.723850044392947</v>
      </c>
      <c r="AB8570">
        <v>78.556265775741167</v>
      </c>
      <c r="AC8570">
        <v>72.578869036293668</v>
      </c>
      <c r="AP8570">
        <v>73.277986999999996</v>
      </c>
      <c r="AQ8570">
        <v>73.277986999999996</v>
      </c>
      <c r="AR8570">
        <v>73.277986999999996</v>
      </c>
      <c r="AS8570">
        <v>73.277986999999996</v>
      </c>
      <c r="AT8570">
        <v>69.345408863358912</v>
      </c>
      <c r="AU8570" t="s">
        <v>9196</v>
      </c>
      <c r="AV8570">
        <v>148</v>
      </c>
      <c r="AW8570">
        <v>0.46855005988756021</v>
      </c>
      <c r="AX8570">
        <v>1.9522919161981674E-2</v>
      </c>
    </row>
    <row r="8571" spans="1:50" hidden="1" x14ac:dyDescent="0.3">
      <c r="A8571" t="s">
        <v>9968</v>
      </c>
      <c r="B8571" t="s">
        <v>9062</v>
      </c>
      <c r="D8571">
        <v>2862</v>
      </c>
      <c r="F8571">
        <v>5</v>
      </c>
      <c r="G8571" t="s">
        <v>442</v>
      </c>
      <c r="H8571" t="s">
        <v>78</v>
      </c>
      <c r="I8571" t="s">
        <v>79</v>
      </c>
      <c r="J8571" t="s">
        <v>436</v>
      </c>
      <c r="K8571" t="s">
        <v>387</v>
      </c>
      <c r="L8571" t="s">
        <v>388</v>
      </c>
      <c r="M8571" t="s">
        <v>129</v>
      </c>
      <c r="N8571" t="s">
        <v>100</v>
      </c>
      <c r="O8571" t="s">
        <v>85</v>
      </c>
      <c r="P8571" t="s">
        <v>86</v>
      </c>
      <c r="Q8571" t="s">
        <v>87</v>
      </c>
      <c r="R8571" t="s">
        <v>107</v>
      </c>
      <c r="T8571" t="s">
        <v>89</v>
      </c>
      <c r="U8571" t="s">
        <v>90</v>
      </c>
      <c r="V8571">
        <v>0.211342</v>
      </c>
      <c r="W8571">
        <v>10.616339999999999</v>
      </c>
      <c r="X8571">
        <v>3.1701299999999999</v>
      </c>
      <c r="Y8571">
        <v>1.4793940000000001</v>
      </c>
      <c r="Z8571">
        <v>1.690736</v>
      </c>
      <c r="AA8571">
        <v>20.306498180937535</v>
      </c>
      <c r="AB8571">
        <v>3.3704838805053563</v>
      </c>
      <c r="AC8571">
        <v>2.1840901235806616</v>
      </c>
      <c r="AP8571">
        <v>10.616339999999999</v>
      </c>
      <c r="AQ8571">
        <v>10.616339999999999</v>
      </c>
      <c r="AR8571">
        <v>10.616339999999999</v>
      </c>
      <c r="AS8571">
        <v>10.616339999999999</v>
      </c>
      <c r="AT8571">
        <v>50.232987290742017</v>
      </c>
      <c r="AU8571" t="s">
        <v>9198</v>
      </c>
      <c r="AV8571">
        <v>672</v>
      </c>
      <c r="AW8571">
        <v>7.4751469182651811E-2</v>
      </c>
      <c r="AX8571">
        <v>3.1146445492771587E-3</v>
      </c>
    </row>
    <row r="8572" spans="1:50" hidden="1" x14ac:dyDescent="0.3">
      <c r="A8572" t="s">
        <v>9969</v>
      </c>
      <c r="B8572" t="s">
        <v>9062</v>
      </c>
      <c r="D8572">
        <v>2864</v>
      </c>
      <c r="F8572">
        <v>5</v>
      </c>
      <c r="G8572" t="s">
        <v>445</v>
      </c>
      <c r="H8572" t="s">
        <v>78</v>
      </c>
      <c r="I8572" t="s">
        <v>79</v>
      </c>
      <c r="J8572" t="s">
        <v>436</v>
      </c>
      <c r="K8572" t="s">
        <v>137</v>
      </c>
      <c r="L8572" t="s">
        <v>388</v>
      </c>
      <c r="M8572" t="s">
        <v>129</v>
      </c>
      <c r="N8572" t="s">
        <v>84</v>
      </c>
      <c r="O8572" t="s">
        <v>85</v>
      </c>
      <c r="P8572" t="s">
        <v>86</v>
      </c>
      <c r="Q8572" t="s">
        <v>87</v>
      </c>
      <c r="R8572" t="s">
        <v>107</v>
      </c>
      <c r="T8572" t="s">
        <v>89</v>
      </c>
      <c r="U8572" t="s">
        <v>90</v>
      </c>
      <c r="V8572">
        <v>1.05671</v>
      </c>
      <c r="W8572">
        <v>59.430208</v>
      </c>
      <c r="X8572">
        <v>50.722079999999998</v>
      </c>
      <c r="Y8572">
        <v>57.062339999999999</v>
      </c>
      <c r="Z8572">
        <v>31.7013</v>
      </c>
      <c r="AA8572">
        <v>66.760670030714039</v>
      </c>
      <c r="AB8572">
        <v>60.886121686804522</v>
      </c>
      <c r="AC8572">
        <v>62.469656625877526</v>
      </c>
      <c r="AP8572">
        <v>59.430208</v>
      </c>
      <c r="AQ8572">
        <v>59.430208</v>
      </c>
      <c r="AR8572">
        <v>59.430208</v>
      </c>
      <c r="AS8572">
        <v>59.430208</v>
      </c>
      <c r="AT8572">
        <v>56.240792648881907</v>
      </c>
      <c r="AU8572" t="s">
        <v>9200</v>
      </c>
      <c r="AV8572">
        <v>148</v>
      </c>
      <c r="AW8572">
        <v>0.38000535573568855</v>
      </c>
      <c r="AX8572">
        <v>1.5833556488987023E-2</v>
      </c>
    </row>
    <row r="8573" spans="1:50" hidden="1" x14ac:dyDescent="0.3">
      <c r="A8573" t="s">
        <v>9970</v>
      </c>
      <c r="B8573" t="s">
        <v>9062</v>
      </c>
      <c r="D8573">
        <v>2901</v>
      </c>
      <c r="F8573">
        <v>5</v>
      </c>
      <c r="G8573" t="s">
        <v>454</v>
      </c>
      <c r="H8573" t="s">
        <v>94</v>
      </c>
      <c r="I8573" t="s">
        <v>104</v>
      </c>
      <c r="J8573" t="s">
        <v>210</v>
      </c>
      <c r="K8573" t="s">
        <v>97</v>
      </c>
      <c r="L8573" t="s">
        <v>98</v>
      </c>
      <c r="M8573" t="s">
        <v>455</v>
      </c>
      <c r="N8573" t="s">
        <v>100</v>
      </c>
      <c r="O8573" t="s">
        <v>85</v>
      </c>
      <c r="P8573" t="s">
        <v>86</v>
      </c>
      <c r="Q8573" t="s">
        <v>87</v>
      </c>
      <c r="R8573" t="s">
        <v>155</v>
      </c>
      <c r="T8573" t="s">
        <v>89</v>
      </c>
      <c r="U8573" t="s">
        <v>90</v>
      </c>
      <c r="V8573">
        <v>0.80310000000000004</v>
      </c>
      <c r="W8573">
        <v>378.704294</v>
      </c>
      <c r="X8573">
        <v>501.937479</v>
      </c>
      <c r="Y8573">
        <v>430.06002100000001</v>
      </c>
      <c r="Z8573">
        <v>429.323848</v>
      </c>
      <c r="AA8573">
        <v>478.25342590904938</v>
      </c>
      <c r="AB8573">
        <v>343.74025148087793</v>
      </c>
      <c r="AC8573">
        <v>523.01302659741293</v>
      </c>
      <c r="AP8573">
        <v>378.704294</v>
      </c>
      <c r="AQ8573">
        <v>378.704294</v>
      </c>
      <c r="AR8573">
        <v>378.704294</v>
      </c>
      <c r="AS8573">
        <v>378.704294</v>
      </c>
      <c r="AT8573">
        <v>471.55309924044326</v>
      </c>
      <c r="AU8573" t="s">
        <v>9202</v>
      </c>
      <c r="AV8573">
        <v>50</v>
      </c>
      <c r="AW8573">
        <v>9.4310619848088653</v>
      </c>
      <c r="AX8573">
        <v>0.3929609160337027</v>
      </c>
    </row>
    <row r="8574" spans="1:50" hidden="1" x14ac:dyDescent="0.3">
      <c r="A8574" t="s">
        <v>9971</v>
      </c>
      <c r="B8574" t="s">
        <v>9062</v>
      </c>
      <c r="D8574">
        <v>2916</v>
      </c>
      <c r="F8574">
        <v>5</v>
      </c>
      <c r="G8574" t="s">
        <v>458</v>
      </c>
      <c r="H8574" t="s">
        <v>94</v>
      </c>
      <c r="I8574" t="s">
        <v>104</v>
      </c>
      <c r="J8574" t="s">
        <v>210</v>
      </c>
      <c r="K8574" t="s">
        <v>168</v>
      </c>
      <c r="L8574" t="s">
        <v>82</v>
      </c>
      <c r="M8574" t="s">
        <v>455</v>
      </c>
      <c r="N8574" t="s">
        <v>100</v>
      </c>
      <c r="O8574" t="s">
        <v>85</v>
      </c>
      <c r="P8574" t="s">
        <v>86</v>
      </c>
      <c r="Q8574" t="s">
        <v>87</v>
      </c>
      <c r="R8574" t="s">
        <v>215</v>
      </c>
      <c r="T8574" t="s">
        <v>89</v>
      </c>
      <c r="U8574" t="s">
        <v>90</v>
      </c>
      <c r="V8574">
        <v>0.31701299999999999</v>
      </c>
      <c r="W8574">
        <v>85</v>
      </c>
      <c r="X8574">
        <v>97.640004000000005</v>
      </c>
      <c r="Y8574">
        <v>51.673119</v>
      </c>
      <c r="Z8574">
        <v>31.7013</v>
      </c>
      <c r="AA8574">
        <v>94.160253801854452</v>
      </c>
      <c r="AB8574">
        <v>74.590035796170625</v>
      </c>
      <c r="AC8574">
        <v>73.669132398593803</v>
      </c>
      <c r="AP8574">
        <v>55.390295999999999</v>
      </c>
      <c r="AQ8574">
        <v>85</v>
      </c>
      <c r="AR8574">
        <v>85</v>
      </c>
      <c r="AS8574">
        <v>85</v>
      </c>
      <c r="AT8574">
        <v>268.12780548431766</v>
      </c>
      <c r="AU8574" t="s">
        <v>9204</v>
      </c>
      <c r="AV8574">
        <v>423</v>
      </c>
      <c r="AW8574">
        <v>0.63387188057758315</v>
      </c>
      <c r="AX8574">
        <v>2.6411328357399299E-2</v>
      </c>
    </row>
    <row r="8575" spans="1:50" hidden="1" x14ac:dyDescent="0.3">
      <c r="A8575" t="s">
        <v>9972</v>
      </c>
      <c r="B8575" t="s">
        <v>9062</v>
      </c>
      <c r="D8575">
        <v>2917</v>
      </c>
      <c r="F8575">
        <v>5</v>
      </c>
      <c r="G8575" t="s">
        <v>461</v>
      </c>
      <c r="H8575" t="s">
        <v>94</v>
      </c>
      <c r="I8575" t="s">
        <v>104</v>
      </c>
      <c r="J8575" t="s">
        <v>210</v>
      </c>
      <c r="K8575" t="s">
        <v>125</v>
      </c>
      <c r="L8575" t="s">
        <v>82</v>
      </c>
      <c r="M8575" t="s">
        <v>455</v>
      </c>
      <c r="N8575" t="s">
        <v>100</v>
      </c>
      <c r="O8575" t="s">
        <v>85</v>
      </c>
      <c r="P8575" t="s">
        <v>86</v>
      </c>
      <c r="Q8575" t="s">
        <v>87</v>
      </c>
      <c r="R8575" t="s">
        <v>215</v>
      </c>
      <c r="T8575" t="s">
        <v>89</v>
      </c>
      <c r="U8575" t="s">
        <v>90</v>
      </c>
      <c r="V8575">
        <v>0.52835500000000002</v>
      </c>
      <c r="W8575">
        <v>152</v>
      </c>
      <c r="X8575">
        <v>150.581176</v>
      </c>
      <c r="Y8575">
        <v>110.95455</v>
      </c>
      <c r="Z8575">
        <v>120.993295</v>
      </c>
      <c r="AA8575">
        <v>124.9131538516214</v>
      </c>
      <c r="AB8575">
        <v>122.35630748828277</v>
      </c>
      <c r="AC8575">
        <v>151.94660495524593</v>
      </c>
      <c r="AP8575">
        <v>108.80198300000001</v>
      </c>
      <c r="AQ8575">
        <v>152</v>
      </c>
      <c r="AR8575">
        <v>152</v>
      </c>
      <c r="AS8575">
        <v>152</v>
      </c>
      <c r="AT8575">
        <v>287.68536306082086</v>
      </c>
      <c r="AU8575" t="s">
        <v>9206</v>
      </c>
      <c r="AV8575">
        <v>270</v>
      </c>
      <c r="AW8575">
        <v>1.0655013446697068</v>
      </c>
      <c r="AX8575">
        <v>4.4395889361237784E-2</v>
      </c>
    </row>
    <row r="8576" spans="1:50" hidden="1" x14ac:dyDescent="0.3">
      <c r="A8576" t="s">
        <v>9973</v>
      </c>
      <c r="B8576" t="s">
        <v>9062</v>
      </c>
      <c r="D8576">
        <v>2920</v>
      </c>
      <c r="F8576">
        <v>5</v>
      </c>
      <c r="G8576" t="s">
        <v>464</v>
      </c>
      <c r="H8576" t="s">
        <v>94</v>
      </c>
      <c r="I8576" t="s">
        <v>104</v>
      </c>
      <c r="J8576" t="s">
        <v>210</v>
      </c>
      <c r="K8576" t="s">
        <v>133</v>
      </c>
      <c r="L8576" t="s">
        <v>98</v>
      </c>
      <c r="M8576" t="s">
        <v>455</v>
      </c>
      <c r="N8576" t="s">
        <v>100</v>
      </c>
      <c r="O8576" t="s">
        <v>85</v>
      </c>
      <c r="P8576" t="s">
        <v>86</v>
      </c>
      <c r="Q8576" t="s">
        <v>87</v>
      </c>
      <c r="R8576" t="s">
        <v>107</v>
      </c>
      <c r="T8576" t="s">
        <v>89</v>
      </c>
      <c r="U8576" t="s">
        <v>90</v>
      </c>
      <c r="V8576">
        <v>1.268052</v>
      </c>
      <c r="W8576">
        <v>0</v>
      </c>
      <c r="X8576">
        <v>0</v>
      </c>
      <c r="Y8576">
        <v>0</v>
      </c>
      <c r="Z8576">
        <v>69.742861000000005</v>
      </c>
      <c r="AA8576">
        <v>0</v>
      </c>
      <c r="AB8576">
        <v>0</v>
      </c>
      <c r="AC8576">
        <v>0</v>
      </c>
      <c r="AP8576">
        <v>0</v>
      </c>
      <c r="AQ8576">
        <v>0</v>
      </c>
      <c r="AR8576">
        <v>0</v>
      </c>
      <c r="AS8576">
        <v>0</v>
      </c>
      <c r="AT8576">
        <v>0</v>
      </c>
      <c r="AU8576" t="s">
        <v>9208</v>
      </c>
      <c r="AV8576">
        <v>40</v>
      </c>
      <c r="AW8576">
        <v>0</v>
      </c>
      <c r="AX8576">
        <v>0</v>
      </c>
    </row>
    <row r="8577" spans="1:50" hidden="1" x14ac:dyDescent="0.3">
      <c r="A8577" t="s">
        <v>9974</v>
      </c>
      <c r="B8577" t="s">
        <v>9062</v>
      </c>
      <c r="D8577">
        <v>2921</v>
      </c>
      <c r="F8577">
        <v>5</v>
      </c>
      <c r="G8577" t="s">
        <v>467</v>
      </c>
      <c r="H8577" t="s">
        <v>94</v>
      </c>
      <c r="I8577" t="s">
        <v>104</v>
      </c>
      <c r="J8577" t="s">
        <v>210</v>
      </c>
      <c r="K8577" t="s">
        <v>133</v>
      </c>
      <c r="L8577" t="s">
        <v>98</v>
      </c>
      <c r="M8577" t="s">
        <v>455</v>
      </c>
      <c r="N8577" t="s">
        <v>100</v>
      </c>
      <c r="O8577" t="s">
        <v>85</v>
      </c>
      <c r="P8577" t="s">
        <v>86</v>
      </c>
      <c r="Q8577" t="s">
        <v>87</v>
      </c>
      <c r="R8577" t="s">
        <v>107</v>
      </c>
      <c r="T8577" t="s">
        <v>89</v>
      </c>
      <c r="U8577" t="s">
        <v>90</v>
      </c>
      <c r="V8577">
        <v>1.268052</v>
      </c>
      <c r="W8577">
        <v>103.685447</v>
      </c>
      <c r="X8577">
        <v>75.449094000000002</v>
      </c>
      <c r="Y8577">
        <v>0</v>
      </c>
      <c r="Z8577">
        <v>0</v>
      </c>
      <c r="AA8577">
        <v>128.8387705290252</v>
      </c>
      <c r="AB8577">
        <v>102.51561718429566</v>
      </c>
      <c r="AC8577">
        <v>70.047346269327136</v>
      </c>
      <c r="AP8577">
        <v>103.685447</v>
      </c>
      <c r="AQ8577">
        <v>103.685447</v>
      </c>
      <c r="AR8577">
        <v>103.685447</v>
      </c>
      <c r="AS8577">
        <v>103.685447</v>
      </c>
      <c r="AT8577">
        <v>81.767504014030976</v>
      </c>
      <c r="AU8577" t="s">
        <v>9975</v>
      </c>
      <c r="AV8577">
        <v>40</v>
      </c>
      <c r="AW8577">
        <v>2.0441876003507744</v>
      </c>
      <c r="AX8577">
        <v>8.5174483347948929E-2</v>
      </c>
    </row>
    <row r="8578" spans="1:50" hidden="1" x14ac:dyDescent="0.3">
      <c r="A8578" t="s">
        <v>9976</v>
      </c>
      <c r="B8578" t="s">
        <v>9062</v>
      </c>
      <c r="D8578">
        <v>2930</v>
      </c>
      <c r="F8578">
        <v>5</v>
      </c>
      <c r="G8578" t="s">
        <v>470</v>
      </c>
      <c r="H8578" t="s">
        <v>94</v>
      </c>
      <c r="I8578" t="s">
        <v>104</v>
      </c>
      <c r="J8578" t="s">
        <v>210</v>
      </c>
      <c r="K8578" t="s">
        <v>137</v>
      </c>
      <c r="L8578" t="s">
        <v>82</v>
      </c>
      <c r="M8578" t="s">
        <v>455</v>
      </c>
      <c r="N8578" t="s">
        <v>100</v>
      </c>
      <c r="O8578" t="s">
        <v>85</v>
      </c>
      <c r="P8578" t="s">
        <v>86</v>
      </c>
      <c r="Q8578" t="s">
        <v>87</v>
      </c>
      <c r="R8578" t="s">
        <v>107</v>
      </c>
      <c r="T8578" t="s">
        <v>89</v>
      </c>
      <c r="U8578" t="s">
        <v>90</v>
      </c>
      <c r="V8578">
        <v>1.0567101091933779</v>
      </c>
      <c r="W8578">
        <v>0</v>
      </c>
      <c r="X8578">
        <v>0</v>
      </c>
      <c r="Y8578">
        <v>0</v>
      </c>
      <c r="Z8578">
        <v>0</v>
      </c>
      <c r="AA8578">
        <v>5.0777907497640768</v>
      </c>
      <c r="AB8578">
        <v>0</v>
      </c>
      <c r="AC8578">
        <v>0</v>
      </c>
      <c r="AP8578">
        <v>0</v>
      </c>
      <c r="AQ8578">
        <v>0</v>
      </c>
      <c r="AR8578">
        <v>0</v>
      </c>
      <c r="AS8578">
        <v>0</v>
      </c>
      <c r="AT8578">
        <v>0</v>
      </c>
      <c r="AU8578" t="s">
        <v>9977</v>
      </c>
      <c r="AV8578">
        <v>150</v>
      </c>
      <c r="AW8578">
        <v>0</v>
      </c>
      <c r="AX8578">
        <v>0</v>
      </c>
    </row>
    <row r="8579" spans="1:50" hidden="1" x14ac:dyDescent="0.3">
      <c r="A8579" t="s">
        <v>9978</v>
      </c>
      <c r="B8579" t="s">
        <v>9062</v>
      </c>
      <c r="D8579">
        <v>2935</v>
      </c>
      <c r="F8579">
        <v>5</v>
      </c>
      <c r="G8579" t="s">
        <v>476</v>
      </c>
      <c r="H8579" t="s">
        <v>94</v>
      </c>
      <c r="I8579" t="s">
        <v>104</v>
      </c>
      <c r="J8579" t="s">
        <v>210</v>
      </c>
      <c r="K8579" t="s">
        <v>81</v>
      </c>
      <c r="L8579" t="s">
        <v>145</v>
      </c>
      <c r="M8579" t="s">
        <v>455</v>
      </c>
      <c r="N8579" t="s">
        <v>84</v>
      </c>
      <c r="O8579" t="s">
        <v>85</v>
      </c>
      <c r="P8579" t="s">
        <v>86</v>
      </c>
      <c r="Q8579" t="s">
        <v>87</v>
      </c>
      <c r="R8579" t="s">
        <v>107</v>
      </c>
      <c r="T8579" t="s">
        <v>89</v>
      </c>
      <c r="U8579" t="s">
        <v>90</v>
      </c>
      <c r="V8579">
        <v>2.1134200000000001</v>
      </c>
      <c r="W8579">
        <v>119.36838064078879</v>
      </c>
      <c r="X8579">
        <v>81.366669999999999</v>
      </c>
      <c r="Y8579">
        <v>175.41386</v>
      </c>
      <c r="Z8579">
        <v>130.67980399999999</v>
      </c>
      <c r="AA8579">
        <v>175.29993571376619</v>
      </c>
      <c r="AB8579">
        <v>152.33945643446614</v>
      </c>
      <c r="AC8579">
        <v>104.30847307196915</v>
      </c>
      <c r="AP8579">
        <v>104.34502500000001</v>
      </c>
      <c r="AQ8579">
        <v>119.36838064078879</v>
      </c>
      <c r="AR8579">
        <v>119.36838064078879</v>
      </c>
      <c r="AS8579">
        <v>119.36838064078879</v>
      </c>
      <c r="AT8579">
        <v>56.481144609584838</v>
      </c>
      <c r="AU8579" t="s">
        <v>9210</v>
      </c>
      <c r="AV8579">
        <v>60</v>
      </c>
      <c r="AW8579">
        <v>0.94135241015974735</v>
      </c>
      <c r="AX8579">
        <v>3.9223017089989473E-2</v>
      </c>
    </row>
    <row r="8580" spans="1:50" hidden="1" x14ac:dyDescent="0.3">
      <c r="A8580" t="s">
        <v>9979</v>
      </c>
      <c r="B8580" t="s">
        <v>9062</v>
      </c>
      <c r="D8580">
        <v>2940</v>
      </c>
      <c r="F8580">
        <v>5</v>
      </c>
      <c r="G8580" t="s">
        <v>482</v>
      </c>
      <c r="H8580" t="s">
        <v>94</v>
      </c>
      <c r="I8580" t="s">
        <v>104</v>
      </c>
      <c r="J8580" t="s">
        <v>210</v>
      </c>
      <c r="K8580" t="s">
        <v>81</v>
      </c>
      <c r="L8580" t="s">
        <v>82</v>
      </c>
      <c r="M8580" t="s">
        <v>455</v>
      </c>
      <c r="N8580" t="s">
        <v>84</v>
      </c>
      <c r="O8580" t="s">
        <v>85</v>
      </c>
      <c r="P8580" t="s">
        <v>86</v>
      </c>
      <c r="Q8580" t="s">
        <v>87</v>
      </c>
      <c r="R8580" t="s">
        <v>215</v>
      </c>
      <c r="T8580" t="s">
        <v>89</v>
      </c>
      <c r="U8580" t="s">
        <v>90</v>
      </c>
      <c r="V8580">
        <v>2.1134200000000001</v>
      </c>
      <c r="W8580">
        <v>230</v>
      </c>
      <c r="X8580">
        <v>320.183133</v>
      </c>
      <c r="Y8580">
        <v>389.925994</v>
      </c>
      <c r="Z8580">
        <v>296.93551100000002</v>
      </c>
      <c r="AA8580">
        <v>234.08196787024477</v>
      </c>
      <c r="AB8580">
        <v>185.10295855144028</v>
      </c>
      <c r="AC8580">
        <v>315.90648517900939</v>
      </c>
      <c r="AP8580">
        <v>199.062376</v>
      </c>
      <c r="AQ8580">
        <v>230</v>
      </c>
      <c r="AR8580">
        <v>230</v>
      </c>
      <c r="AS8580">
        <v>230</v>
      </c>
      <c r="AT8580">
        <v>108.82834457892893</v>
      </c>
      <c r="AU8580" t="s">
        <v>9214</v>
      </c>
      <c r="AV8580">
        <v>80</v>
      </c>
      <c r="AW8580">
        <v>1.3603543072366118</v>
      </c>
      <c r="AX8580">
        <v>5.6681429468192157E-2</v>
      </c>
    </row>
    <row r="8581" spans="1:50" hidden="1" x14ac:dyDescent="0.3">
      <c r="A8581" t="s">
        <v>9980</v>
      </c>
      <c r="B8581" t="s">
        <v>9062</v>
      </c>
      <c r="D8581">
        <v>2946</v>
      </c>
      <c r="F8581">
        <v>5</v>
      </c>
      <c r="G8581" t="s">
        <v>488</v>
      </c>
      <c r="H8581" t="s">
        <v>94</v>
      </c>
      <c r="I8581" t="s">
        <v>104</v>
      </c>
      <c r="J8581" t="s">
        <v>210</v>
      </c>
      <c r="K8581" t="s">
        <v>121</v>
      </c>
      <c r="L8581" t="s">
        <v>82</v>
      </c>
      <c r="M8581" t="s">
        <v>455</v>
      </c>
      <c r="N8581" t="s">
        <v>84</v>
      </c>
      <c r="O8581" t="s">
        <v>85</v>
      </c>
      <c r="P8581" t="s">
        <v>86</v>
      </c>
      <c r="Q8581" t="s">
        <v>87</v>
      </c>
      <c r="R8581" t="s">
        <v>215</v>
      </c>
      <c r="T8581" t="s">
        <v>89</v>
      </c>
      <c r="U8581" t="s">
        <v>90</v>
      </c>
      <c r="V8581">
        <v>3.1701299999999999</v>
      </c>
      <c r="W8581">
        <v>201.23477399999999</v>
      </c>
      <c r="X8581">
        <v>98.274032000000005</v>
      </c>
      <c r="Y8581">
        <v>259.95066500000001</v>
      </c>
      <c r="Z8581">
        <v>328.10846700000002</v>
      </c>
      <c r="AA8581">
        <v>155.74234219711227</v>
      </c>
      <c r="AB8581">
        <v>112.87562193402437</v>
      </c>
      <c r="AC8581">
        <v>134.66261753263757</v>
      </c>
      <c r="AP8581">
        <v>201.23477399999999</v>
      </c>
      <c r="AQ8581">
        <v>201.23477399999999</v>
      </c>
      <c r="AR8581">
        <v>201.23477399999999</v>
      </c>
      <c r="AS8581">
        <v>201.23477399999999</v>
      </c>
      <c r="AT8581">
        <v>63.478398046767794</v>
      </c>
      <c r="AU8581" t="s">
        <v>9216</v>
      </c>
      <c r="AV8581">
        <v>60</v>
      </c>
      <c r="AW8581">
        <v>1.0579733007794632</v>
      </c>
      <c r="AX8581">
        <v>4.4082220865810963E-2</v>
      </c>
    </row>
    <row r="8582" spans="1:50" hidden="1" x14ac:dyDescent="0.3">
      <c r="A8582" t="s">
        <v>9981</v>
      </c>
      <c r="B8582" t="s">
        <v>9062</v>
      </c>
      <c r="D8582">
        <v>296</v>
      </c>
      <c r="F8582">
        <v>5</v>
      </c>
      <c r="G8582" t="s">
        <v>504</v>
      </c>
      <c r="H8582" t="s">
        <v>94</v>
      </c>
      <c r="I8582" t="s">
        <v>95</v>
      </c>
      <c r="J8582" t="s">
        <v>96</v>
      </c>
      <c r="K8582" t="s">
        <v>121</v>
      </c>
      <c r="L8582" t="s">
        <v>82</v>
      </c>
      <c r="M8582" t="s">
        <v>410</v>
      </c>
      <c r="N8582" t="s">
        <v>84</v>
      </c>
      <c r="O8582" t="s">
        <v>85</v>
      </c>
      <c r="P8582" t="s">
        <v>86</v>
      </c>
      <c r="Q8582" t="s">
        <v>87</v>
      </c>
      <c r="R8582" t="s">
        <v>215</v>
      </c>
      <c r="T8582" t="s">
        <v>89</v>
      </c>
      <c r="U8582" t="s">
        <v>90</v>
      </c>
      <c r="V8582">
        <v>3.1701299999999999</v>
      </c>
      <c r="W8582">
        <v>60.698411</v>
      </c>
      <c r="X8582">
        <v>19.020780999999999</v>
      </c>
      <c r="Y8582">
        <v>41.211691000000002</v>
      </c>
      <c r="Z8582">
        <v>34.871431000000001</v>
      </c>
      <c r="AA8582">
        <v>84.486878616179226</v>
      </c>
      <c r="AB8582">
        <v>32.151873330468995</v>
      </c>
      <c r="AC8582">
        <v>35.795603555965329</v>
      </c>
      <c r="AP8582">
        <v>60.698411</v>
      </c>
      <c r="AQ8582">
        <v>60.698411</v>
      </c>
      <c r="AR8582">
        <v>60.698411</v>
      </c>
      <c r="AS8582">
        <v>60.698411</v>
      </c>
      <c r="AT8582">
        <v>19.146978515076668</v>
      </c>
      <c r="AU8582" t="s">
        <v>9218</v>
      </c>
      <c r="AV8582">
        <v>60</v>
      </c>
      <c r="AW8582">
        <v>0.31911630858461115</v>
      </c>
      <c r="AX8582">
        <v>1.3296512857692131E-2</v>
      </c>
    </row>
    <row r="8583" spans="1:50" hidden="1" x14ac:dyDescent="0.3">
      <c r="A8583" t="s">
        <v>9982</v>
      </c>
      <c r="B8583" t="s">
        <v>9062</v>
      </c>
      <c r="D8583">
        <v>29</v>
      </c>
      <c r="F8583">
        <v>5</v>
      </c>
      <c r="G8583" t="s">
        <v>510</v>
      </c>
      <c r="H8583" t="s">
        <v>94</v>
      </c>
      <c r="I8583" t="s">
        <v>95</v>
      </c>
      <c r="J8583" t="s">
        <v>96</v>
      </c>
      <c r="K8583" t="s">
        <v>121</v>
      </c>
      <c r="L8583" t="s">
        <v>82</v>
      </c>
      <c r="M8583" t="s">
        <v>99</v>
      </c>
      <c r="N8583" t="s">
        <v>84</v>
      </c>
      <c r="O8583" t="s">
        <v>85</v>
      </c>
      <c r="P8583" t="s">
        <v>86</v>
      </c>
      <c r="Q8583" t="s">
        <v>271</v>
      </c>
      <c r="R8583" t="s">
        <v>107</v>
      </c>
      <c r="T8583" t="s">
        <v>89</v>
      </c>
      <c r="U8583" t="s">
        <v>90</v>
      </c>
      <c r="V8583">
        <v>1.05671</v>
      </c>
      <c r="W8583">
        <v>0</v>
      </c>
      <c r="X8583">
        <v>0</v>
      </c>
      <c r="Y8583">
        <v>3.1701305</v>
      </c>
      <c r="Z8583">
        <v>0</v>
      </c>
      <c r="AA8583">
        <v>0</v>
      </c>
      <c r="AB8583">
        <v>0</v>
      </c>
      <c r="AC8583">
        <v>0</v>
      </c>
      <c r="AP8583">
        <v>0</v>
      </c>
      <c r="AQ8583">
        <v>0</v>
      </c>
      <c r="AR8583">
        <v>0</v>
      </c>
      <c r="AS8583">
        <v>0</v>
      </c>
      <c r="AT8583">
        <v>0</v>
      </c>
      <c r="AU8583" t="s">
        <v>9983</v>
      </c>
      <c r="AV8583">
        <v>180</v>
      </c>
      <c r="AW8583">
        <v>0</v>
      </c>
      <c r="AX8583">
        <v>0</v>
      </c>
    </row>
    <row r="8584" spans="1:50" hidden="1" x14ac:dyDescent="0.3">
      <c r="A8584" t="s">
        <v>9984</v>
      </c>
      <c r="B8584" t="s">
        <v>9062</v>
      </c>
      <c r="D8584">
        <v>29</v>
      </c>
      <c r="F8584">
        <v>5</v>
      </c>
      <c r="G8584" t="s">
        <v>510</v>
      </c>
      <c r="H8584" t="s">
        <v>94</v>
      </c>
      <c r="I8584" t="s">
        <v>104</v>
      </c>
      <c r="J8584" t="s">
        <v>210</v>
      </c>
      <c r="K8584" t="s">
        <v>121</v>
      </c>
      <c r="L8584" t="s">
        <v>82</v>
      </c>
      <c r="M8584" t="s">
        <v>513</v>
      </c>
      <c r="N8584" t="s">
        <v>84</v>
      </c>
      <c r="O8584" t="s">
        <v>85</v>
      </c>
      <c r="P8584" t="s">
        <v>86</v>
      </c>
      <c r="Q8584" t="s">
        <v>271</v>
      </c>
      <c r="R8584" t="s">
        <v>107</v>
      </c>
      <c r="T8584" t="s">
        <v>89</v>
      </c>
      <c r="U8584" t="s">
        <v>90</v>
      </c>
      <c r="V8584">
        <v>1.05671</v>
      </c>
      <c r="W8584">
        <v>0</v>
      </c>
      <c r="X8584">
        <v>0</v>
      </c>
      <c r="Y8584">
        <v>3.1701305</v>
      </c>
      <c r="Z8584">
        <v>0</v>
      </c>
      <c r="AA8584">
        <v>0</v>
      </c>
      <c r="AB8584">
        <v>0</v>
      </c>
      <c r="AC8584">
        <v>0</v>
      </c>
      <c r="AP8584">
        <v>0</v>
      </c>
      <c r="AQ8584">
        <v>0</v>
      </c>
      <c r="AR8584">
        <v>0</v>
      </c>
      <c r="AS8584">
        <v>0</v>
      </c>
      <c r="AT8584">
        <v>0</v>
      </c>
      <c r="AU8584" t="s">
        <v>9983</v>
      </c>
      <c r="AV8584">
        <v>180</v>
      </c>
      <c r="AW8584">
        <v>0</v>
      </c>
      <c r="AX8584">
        <v>0</v>
      </c>
    </row>
    <row r="8585" spans="1:50" hidden="1" x14ac:dyDescent="0.3">
      <c r="A8585" t="s">
        <v>9985</v>
      </c>
      <c r="B8585" t="s">
        <v>9062</v>
      </c>
      <c r="D8585">
        <v>302</v>
      </c>
      <c r="F8585">
        <v>5</v>
      </c>
      <c r="G8585" t="s">
        <v>515</v>
      </c>
      <c r="H8585" t="s">
        <v>94</v>
      </c>
      <c r="I8585" t="s">
        <v>95</v>
      </c>
      <c r="J8585" t="s">
        <v>96</v>
      </c>
      <c r="K8585" t="s">
        <v>137</v>
      </c>
      <c r="L8585" t="s">
        <v>98</v>
      </c>
      <c r="M8585" t="s">
        <v>99</v>
      </c>
      <c r="N8585" t="s">
        <v>84</v>
      </c>
      <c r="O8585" t="s">
        <v>85</v>
      </c>
      <c r="P8585" t="s">
        <v>86</v>
      </c>
      <c r="Q8585" t="s">
        <v>87</v>
      </c>
      <c r="R8585" t="s">
        <v>107</v>
      </c>
      <c r="T8585" t="s">
        <v>89</v>
      </c>
      <c r="U8585" t="s">
        <v>90</v>
      </c>
      <c r="V8585">
        <v>2.1134200000000001</v>
      </c>
      <c r="W8585">
        <v>1400.842727</v>
      </c>
      <c r="X8585">
        <v>1466.0090319999999</v>
      </c>
      <c r="Y8585">
        <v>0</v>
      </c>
      <c r="Z8585">
        <v>0</v>
      </c>
      <c r="AA8585">
        <v>1267.2198631367899</v>
      </c>
      <c r="AB8585">
        <v>1266.2284090776445</v>
      </c>
      <c r="AC8585">
        <v>1560.6637237583243</v>
      </c>
      <c r="AP8585">
        <v>1400.842727</v>
      </c>
      <c r="AQ8585">
        <v>1400.842727</v>
      </c>
      <c r="AR8585">
        <v>1400.842727</v>
      </c>
      <c r="AS8585">
        <v>1400.842727</v>
      </c>
      <c r="AT8585">
        <v>662.83215215148903</v>
      </c>
      <c r="AU8585" t="s">
        <v>9220</v>
      </c>
      <c r="AV8585">
        <v>40</v>
      </c>
      <c r="AW8585">
        <v>16.570803803787225</v>
      </c>
      <c r="AX8585">
        <v>0.69045015849113434</v>
      </c>
    </row>
    <row r="8586" spans="1:50" hidden="1" x14ac:dyDescent="0.3">
      <c r="A8586" t="s">
        <v>9986</v>
      </c>
      <c r="B8586" t="s">
        <v>9062</v>
      </c>
      <c r="D8586">
        <v>304</v>
      </c>
      <c r="F8586">
        <v>5</v>
      </c>
      <c r="G8586" t="s">
        <v>521</v>
      </c>
      <c r="H8586" t="s">
        <v>94</v>
      </c>
      <c r="I8586" t="s">
        <v>104</v>
      </c>
      <c r="J8586" t="s">
        <v>210</v>
      </c>
      <c r="K8586" t="s">
        <v>137</v>
      </c>
      <c r="L8586" t="s">
        <v>98</v>
      </c>
      <c r="M8586" t="s">
        <v>513</v>
      </c>
      <c r="N8586" t="s">
        <v>84</v>
      </c>
      <c r="O8586" t="s">
        <v>85</v>
      </c>
      <c r="P8586" t="s">
        <v>86</v>
      </c>
      <c r="Q8586" t="s">
        <v>87</v>
      </c>
      <c r="R8586" t="s">
        <v>107</v>
      </c>
      <c r="T8586" t="s">
        <v>89</v>
      </c>
      <c r="U8586" t="s">
        <v>90</v>
      </c>
      <c r="V8586">
        <v>2.1134200000000001</v>
      </c>
      <c r="W8586">
        <v>362.92800599999998</v>
      </c>
      <c r="X8586">
        <v>498.238766</v>
      </c>
      <c r="Y8586">
        <v>0</v>
      </c>
      <c r="Z8586">
        <v>0</v>
      </c>
      <c r="AA8586">
        <v>472.60941245219971</v>
      </c>
      <c r="AB8586">
        <v>384.97401412121201</v>
      </c>
      <c r="AC8586">
        <v>524.73701332206099</v>
      </c>
      <c r="AP8586">
        <v>362.92800599999998</v>
      </c>
      <c r="AQ8586">
        <v>362.92800599999998</v>
      </c>
      <c r="AR8586">
        <v>362.92800599999998</v>
      </c>
      <c r="AS8586">
        <v>362.92800599999998</v>
      </c>
      <c r="AT8586">
        <v>171.72545258396343</v>
      </c>
      <c r="AU8586" t="s">
        <v>9222</v>
      </c>
      <c r="AV8586">
        <v>40</v>
      </c>
      <c r="AW8586">
        <v>4.293136314599086</v>
      </c>
      <c r="AX8586">
        <v>0.17888067977496191</v>
      </c>
    </row>
    <row r="8587" spans="1:50" hidden="1" x14ac:dyDescent="0.3">
      <c r="A8587" t="s">
        <v>9987</v>
      </c>
      <c r="B8587" t="s">
        <v>9062</v>
      </c>
      <c r="D8587">
        <v>306</v>
      </c>
      <c r="F8587">
        <v>5</v>
      </c>
      <c r="G8587" t="s">
        <v>527</v>
      </c>
      <c r="H8587" t="s">
        <v>94</v>
      </c>
      <c r="I8587" t="s">
        <v>104</v>
      </c>
      <c r="J8587" t="s">
        <v>528</v>
      </c>
      <c r="K8587" t="s">
        <v>137</v>
      </c>
      <c r="L8587" t="s">
        <v>98</v>
      </c>
      <c r="M8587" t="s">
        <v>529</v>
      </c>
      <c r="N8587" t="s">
        <v>84</v>
      </c>
      <c r="O8587" t="s">
        <v>85</v>
      </c>
      <c r="P8587" t="s">
        <v>86</v>
      </c>
      <c r="Q8587" t="s">
        <v>87</v>
      </c>
      <c r="R8587" t="s">
        <v>107</v>
      </c>
      <c r="T8587" t="s">
        <v>89</v>
      </c>
      <c r="U8587" t="s">
        <v>90</v>
      </c>
      <c r="V8587">
        <v>2.1134200000000001</v>
      </c>
      <c r="W8587">
        <v>128.66925599999999</v>
      </c>
      <c r="X8587">
        <v>104.966527</v>
      </c>
      <c r="Y8587">
        <v>0</v>
      </c>
      <c r="Z8587">
        <v>0</v>
      </c>
      <c r="AA8587">
        <v>161.63668830914671</v>
      </c>
      <c r="AB8587">
        <v>89.378364627574783</v>
      </c>
      <c r="AC8587">
        <v>222.0291713365547</v>
      </c>
      <c r="AP8587">
        <v>128.66925599999999</v>
      </c>
      <c r="AQ8587">
        <v>128.66925599999999</v>
      </c>
      <c r="AR8587">
        <v>128.66925599999999</v>
      </c>
      <c r="AS8587">
        <v>128.66925599999999</v>
      </c>
      <c r="AT8587">
        <v>60.88200925514095</v>
      </c>
      <c r="AU8587" t="s">
        <v>9224</v>
      </c>
      <c r="AV8587">
        <v>40</v>
      </c>
      <c r="AW8587">
        <v>1.5220502313785238</v>
      </c>
      <c r="AX8587">
        <v>6.341875964077183E-2</v>
      </c>
    </row>
    <row r="8588" spans="1:50" hidden="1" x14ac:dyDescent="0.3">
      <c r="A8588" t="s">
        <v>9988</v>
      </c>
      <c r="B8588" t="s">
        <v>9062</v>
      </c>
      <c r="D8588">
        <v>399</v>
      </c>
      <c r="F8588">
        <v>5</v>
      </c>
      <c r="G8588" t="s">
        <v>538</v>
      </c>
      <c r="H8588" t="s">
        <v>78</v>
      </c>
      <c r="I8588" t="s">
        <v>79</v>
      </c>
      <c r="J8588" t="s">
        <v>111</v>
      </c>
      <c r="K8588" t="s">
        <v>121</v>
      </c>
      <c r="L8588" t="s">
        <v>82</v>
      </c>
      <c r="M8588" t="s">
        <v>113</v>
      </c>
      <c r="N8588" t="s">
        <v>84</v>
      </c>
      <c r="O8588" t="s">
        <v>85</v>
      </c>
      <c r="P8588" t="s">
        <v>86</v>
      </c>
      <c r="Q8588" t="s">
        <v>87</v>
      </c>
      <c r="R8588" t="s">
        <v>88</v>
      </c>
      <c r="T8588" t="s">
        <v>89</v>
      </c>
      <c r="U8588" t="s">
        <v>90</v>
      </c>
      <c r="V8588">
        <v>3.1701299999999999</v>
      </c>
      <c r="W8588">
        <v>168.60180600000001</v>
      </c>
      <c r="X8588">
        <v>101.44416200000001</v>
      </c>
      <c r="Y8588">
        <v>69.742862000000002</v>
      </c>
      <c r="Z8588">
        <v>79.253249999999994</v>
      </c>
      <c r="AA8588">
        <v>216.9556064999953</v>
      </c>
      <c r="AB8588">
        <v>216.94737000000001</v>
      </c>
      <c r="AC8588">
        <v>84.143436942413118</v>
      </c>
      <c r="AP8588">
        <v>168.60180600000001</v>
      </c>
      <c r="AQ8588">
        <v>168.60180600000001</v>
      </c>
      <c r="AR8588">
        <v>168.60180600000001</v>
      </c>
      <c r="AS8588">
        <v>168.60180600000001</v>
      </c>
      <c r="AT8588">
        <v>53.184508521732553</v>
      </c>
      <c r="AU8588" t="s">
        <v>9226</v>
      </c>
      <c r="AV8588">
        <v>60</v>
      </c>
      <c r="AW8588">
        <v>0.88640847536220924</v>
      </c>
      <c r="AX8588">
        <v>3.6933686473425383E-2</v>
      </c>
    </row>
    <row r="8589" spans="1:50" hidden="1" x14ac:dyDescent="0.3">
      <c r="A8589" t="s">
        <v>9989</v>
      </c>
      <c r="B8589" t="s">
        <v>9062</v>
      </c>
      <c r="D8589">
        <v>400</v>
      </c>
      <c r="F8589">
        <v>5</v>
      </c>
      <c r="G8589" t="s">
        <v>541</v>
      </c>
      <c r="H8589" t="s">
        <v>78</v>
      </c>
      <c r="I8589" t="s">
        <v>79</v>
      </c>
      <c r="J8589" t="s">
        <v>111</v>
      </c>
      <c r="K8589" t="s">
        <v>121</v>
      </c>
      <c r="L8589" t="s">
        <v>82</v>
      </c>
      <c r="M8589" t="s">
        <v>129</v>
      </c>
      <c r="N8589" t="s">
        <v>84</v>
      </c>
      <c r="O8589" t="s">
        <v>85</v>
      </c>
      <c r="P8589" t="s">
        <v>86</v>
      </c>
      <c r="Q8589" t="s">
        <v>87</v>
      </c>
      <c r="R8589" t="s">
        <v>155</v>
      </c>
      <c r="T8589" t="s">
        <v>89</v>
      </c>
      <c r="U8589" t="s">
        <v>90</v>
      </c>
      <c r="V8589">
        <v>3.1701299999999999</v>
      </c>
      <c r="W8589">
        <v>255.06804199999999</v>
      </c>
      <c r="X8589">
        <v>198.13312999999999</v>
      </c>
      <c r="Y8589">
        <v>158.50650200000001</v>
      </c>
      <c r="Z8589">
        <v>144.24091799999999</v>
      </c>
      <c r="AA8589">
        <v>267.65559285242682</v>
      </c>
      <c r="AB8589">
        <v>236.00066799999999</v>
      </c>
      <c r="AC8589">
        <v>141.19996284228478</v>
      </c>
      <c r="AP8589">
        <v>255.06804199999999</v>
      </c>
      <c r="AQ8589">
        <v>255.06804199999999</v>
      </c>
      <c r="AR8589">
        <v>255.06804199999999</v>
      </c>
      <c r="AS8589">
        <v>255.06804199999999</v>
      </c>
      <c r="AT8589">
        <v>80.459805118402087</v>
      </c>
      <c r="AU8589" t="s">
        <v>9228</v>
      </c>
      <c r="AV8589">
        <v>60</v>
      </c>
      <c r="AW8589">
        <v>1.3409967519733681</v>
      </c>
      <c r="AX8589">
        <v>5.5874864665557002E-2</v>
      </c>
    </row>
    <row r="8590" spans="1:50" hidden="1" x14ac:dyDescent="0.3">
      <c r="A8590" t="s">
        <v>9990</v>
      </c>
      <c r="B8590" t="s">
        <v>9062</v>
      </c>
      <c r="D8590">
        <v>404</v>
      </c>
      <c r="F8590">
        <v>5</v>
      </c>
      <c r="G8590" t="s">
        <v>544</v>
      </c>
      <c r="H8590" t="s">
        <v>78</v>
      </c>
      <c r="I8590" t="s">
        <v>79</v>
      </c>
      <c r="J8590" t="s">
        <v>80</v>
      </c>
      <c r="K8590" t="s">
        <v>168</v>
      </c>
      <c r="L8590" t="s">
        <v>82</v>
      </c>
      <c r="M8590" t="s">
        <v>545</v>
      </c>
      <c r="N8590" t="s">
        <v>100</v>
      </c>
      <c r="O8590" t="s">
        <v>85</v>
      </c>
      <c r="P8590" t="s">
        <v>86</v>
      </c>
      <c r="Q8590" t="s">
        <v>87</v>
      </c>
      <c r="R8590" t="s">
        <v>155</v>
      </c>
      <c r="T8590" t="s">
        <v>89</v>
      </c>
      <c r="U8590" t="s">
        <v>90</v>
      </c>
      <c r="V8590">
        <v>0.31701299999999999</v>
      </c>
      <c r="W8590">
        <v>0</v>
      </c>
      <c r="X8590">
        <v>57.696370000000002</v>
      </c>
      <c r="Y8590">
        <v>22.824936999999998</v>
      </c>
      <c r="Z8590">
        <v>3.8041559999999999</v>
      </c>
      <c r="AA8590">
        <v>0</v>
      </c>
      <c r="AB8590">
        <v>0</v>
      </c>
      <c r="AC8590">
        <v>0</v>
      </c>
      <c r="AP8590">
        <v>0</v>
      </c>
      <c r="AQ8590">
        <v>0</v>
      </c>
      <c r="AR8590">
        <v>0</v>
      </c>
      <c r="AS8590">
        <v>0</v>
      </c>
      <c r="AT8590">
        <v>0</v>
      </c>
      <c r="AU8590" t="s">
        <v>9230</v>
      </c>
      <c r="AV8590">
        <v>441</v>
      </c>
      <c r="AW8590">
        <v>0</v>
      </c>
      <c r="AX8590">
        <v>0</v>
      </c>
    </row>
    <row r="8591" spans="1:50" hidden="1" x14ac:dyDescent="0.3">
      <c r="A8591" t="s">
        <v>9991</v>
      </c>
      <c r="B8591" t="s">
        <v>9062</v>
      </c>
      <c r="D8591">
        <v>405</v>
      </c>
      <c r="F8591">
        <v>5</v>
      </c>
      <c r="G8591" t="s">
        <v>548</v>
      </c>
      <c r="H8591" t="s">
        <v>78</v>
      </c>
      <c r="I8591" t="s">
        <v>79</v>
      </c>
      <c r="J8591" t="s">
        <v>80</v>
      </c>
      <c r="K8591" t="s">
        <v>168</v>
      </c>
      <c r="L8591" t="s">
        <v>82</v>
      </c>
      <c r="M8591" t="s">
        <v>83</v>
      </c>
      <c r="N8591" t="s">
        <v>100</v>
      </c>
      <c r="O8591" t="s">
        <v>85</v>
      </c>
      <c r="P8591" t="s">
        <v>86</v>
      </c>
      <c r="Q8591" t="s">
        <v>87</v>
      </c>
      <c r="R8591" t="s">
        <v>88</v>
      </c>
      <c r="T8591" t="s">
        <v>89</v>
      </c>
      <c r="U8591" t="s">
        <v>90</v>
      </c>
      <c r="V8591">
        <v>0.31701299999999999</v>
      </c>
      <c r="W8591">
        <v>39.638587000000001</v>
      </c>
      <c r="X8591">
        <v>96.054945000000004</v>
      </c>
      <c r="Y8591">
        <v>25.678052999999998</v>
      </c>
      <c r="Z8591">
        <v>17.752728000000001</v>
      </c>
      <c r="AA8591">
        <v>76.180961763640781</v>
      </c>
      <c r="AB8591">
        <v>67.698724999999996</v>
      </c>
      <c r="AC8591">
        <v>56.120603706419097</v>
      </c>
      <c r="AP8591">
        <v>39.638587000000001</v>
      </c>
      <c r="AQ8591">
        <v>39.638587000000001</v>
      </c>
      <c r="AR8591">
        <v>39.638587000000001</v>
      </c>
      <c r="AS8591">
        <v>39.638587000000001</v>
      </c>
      <c r="AT8591">
        <v>125.03773346834357</v>
      </c>
      <c r="AU8591" t="s">
        <v>9232</v>
      </c>
      <c r="AV8591">
        <v>441</v>
      </c>
      <c r="AW8591">
        <v>0.2835322754384208</v>
      </c>
      <c r="AX8591">
        <v>1.18138448099342E-2</v>
      </c>
    </row>
    <row r="8592" spans="1:50" hidden="1" x14ac:dyDescent="0.3">
      <c r="A8592" t="s">
        <v>9992</v>
      </c>
      <c r="B8592" t="s">
        <v>9062</v>
      </c>
      <c r="D8592">
        <v>410</v>
      </c>
      <c r="F8592">
        <v>5</v>
      </c>
      <c r="G8592" t="s">
        <v>551</v>
      </c>
      <c r="H8592" t="s">
        <v>78</v>
      </c>
      <c r="I8592" t="s">
        <v>79</v>
      </c>
      <c r="J8592" t="s">
        <v>80</v>
      </c>
      <c r="K8592" t="s">
        <v>121</v>
      </c>
      <c r="L8592" t="s">
        <v>82</v>
      </c>
      <c r="M8592" t="s">
        <v>545</v>
      </c>
      <c r="N8592" t="s">
        <v>84</v>
      </c>
      <c r="O8592" t="s">
        <v>85</v>
      </c>
      <c r="P8592" t="s">
        <v>86</v>
      </c>
      <c r="Q8592" t="s">
        <v>87</v>
      </c>
      <c r="R8592" t="s">
        <v>107</v>
      </c>
      <c r="T8592" t="s">
        <v>89</v>
      </c>
      <c r="U8592" t="s">
        <v>90</v>
      </c>
      <c r="V8592">
        <v>3.1701299999999999</v>
      </c>
      <c r="W8592">
        <v>0</v>
      </c>
      <c r="X8592">
        <v>36.456496999999999</v>
      </c>
      <c r="Y8592">
        <v>14.265585</v>
      </c>
      <c r="Z8592">
        <v>22.190909999999999</v>
      </c>
      <c r="AA8592">
        <v>0</v>
      </c>
      <c r="AB8592">
        <v>0</v>
      </c>
      <c r="AC8592">
        <v>0</v>
      </c>
      <c r="AP8592">
        <v>0</v>
      </c>
      <c r="AQ8592">
        <v>0</v>
      </c>
      <c r="AR8592">
        <v>0</v>
      </c>
      <c r="AS8592">
        <v>0</v>
      </c>
      <c r="AT8592">
        <v>0</v>
      </c>
      <c r="AU8592" t="s">
        <v>9234</v>
      </c>
      <c r="AV8592">
        <v>60</v>
      </c>
      <c r="AW8592">
        <v>0</v>
      </c>
      <c r="AX8592">
        <v>0</v>
      </c>
    </row>
    <row r="8593" spans="1:50" hidden="1" x14ac:dyDescent="0.3">
      <c r="A8593" t="s">
        <v>9993</v>
      </c>
      <c r="B8593" t="s">
        <v>9062</v>
      </c>
      <c r="D8593">
        <v>411</v>
      </c>
      <c r="F8593">
        <v>5</v>
      </c>
      <c r="G8593" t="s">
        <v>554</v>
      </c>
      <c r="H8593" t="s">
        <v>78</v>
      </c>
      <c r="I8593" t="s">
        <v>79</v>
      </c>
      <c r="J8593" t="s">
        <v>111</v>
      </c>
      <c r="K8593" t="s">
        <v>168</v>
      </c>
      <c r="L8593" t="s">
        <v>82</v>
      </c>
      <c r="M8593" t="s">
        <v>129</v>
      </c>
      <c r="N8593" t="s">
        <v>100</v>
      </c>
      <c r="O8593" t="s">
        <v>85</v>
      </c>
      <c r="P8593" t="s">
        <v>86</v>
      </c>
      <c r="Q8593" t="s">
        <v>87</v>
      </c>
      <c r="R8593" t="s">
        <v>88</v>
      </c>
      <c r="T8593" t="s">
        <v>89</v>
      </c>
      <c r="U8593" t="s">
        <v>90</v>
      </c>
      <c r="V8593">
        <v>0.31701299999999999</v>
      </c>
      <c r="W8593">
        <v>108.27082</v>
      </c>
      <c r="X8593">
        <v>120.623448</v>
      </c>
      <c r="Y8593">
        <v>85.276498000000004</v>
      </c>
      <c r="Z8593">
        <v>64.987666000000004</v>
      </c>
      <c r="AA8593">
        <v>144.29213848103691</v>
      </c>
      <c r="AB8593">
        <v>110.535264</v>
      </c>
      <c r="AC8593">
        <v>135.52785174990868</v>
      </c>
      <c r="AP8593">
        <v>108.27082</v>
      </c>
      <c r="AQ8593">
        <v>108.27082</v>
      </c>
      <c r="AR8593">
        <v>108.27082</v>
      </c>
      <c r="AS8593">
        <v>108.27082</v>
      </c>
      <c r="AT8593">
        <v>341.53432193632437</v>
      </c>
      <c r="AU8593" t="s">
        <v>9236</v>
      </c>
      <c r="AV8593">
        <v>441</v>
      </c>
      <c r="AW8593">
        <v>0.77445424475357005</v>
      </c>
      <c r="AX8593">
        <v>3.2268926864732088E-2</v>
      </c>
    </row>
    <row r="8594" spans="1:50" hidden="1" x14ac:dyDescent="0.3">
      <c r="A8594" t="s">
        <v>9994</v>
      </c>
      <c r="B8594" t="s">
        <v>9062</v>
      </c>
      <c r="D8594">
        <v>412</v>
      </c>
      <c r="F8594">
        <v>5</v>
      </c>
      <c r="G8594" t="s">
        <v>557</v>
      </c>
      <c r="H8594" t="s">
        <v>78</v>
      </c>
      <c r="I8594" t="s">
        <v>79</v>
      </c>
      <c r="J8594" t="s">
        <v>111</v>
      </c>
      <c r="K8594" t="s">
        <v>168</v>
      </c>
      <c r="L8594" t="s">
        <v>82</v>
      </c>
      <c r="M8594" t="s">
        <v>113</v>
      </c>
      <c r="N8594" t="s">
        <v>100</v>
      </c>
      <c r="O8594" t="s">
        <v>85</v>
      </c>
      <c r="P8594" t="s">
        <v>86</v>
      </c>
      <c r="Q8594" t="s">
        <v>87</v>
      </c>
      <c r="R8594" t="s">
        <v>88</v>
      </c>
      <c r="T8594" t="s">
        <v>89</v>
      </c>
      <c r="U8594" t="s">
        <v>90</v>
      </c>
      <c r="V8594">
        <v>0.31701299999999999</v>
      </c>
      <c r="W8594">
        <v>102.731742</v>
      </c>
      <c r="X8594">
        <v>85.593509999999995</v>
      </c>
      <c r="Y8594">
        <v>59.598444999999998</v>
      </c>
      <c r="Z8594">
        <v>50.405067000000003</v>
      </c>
      <c r="AA8594">
        <v>108.76665172653342</v>
      </c>
      <c r="AB8594">
        <v>115.309943</v>
      </c>
      <c r="AC8594">
        <v>74.87371513748171</v>
      </c>
      <c r="AP8594">
        <v>102.731742</v>
      </c>
      <c r="AQ8594">
        <v>102.731742</v>
      </c>
      <c r="AR8594">
        <v>102.731742</v>
      </c>
      <c r="AS8594">
        <v>102.731742</v>
      </c>
      <c r="AT8594">
        <v>324.061606306366</v>
      </c>
      <c r="AU8594" t="s">
        <v>9238</v>
      </c>
      <c r="AV8594">
        <v>441</v>
      </c>
      <c r="AW8594">
        <v>0.73483357439085262</v>
      </c>
      <c r="AX8594">
        <v>3.0618065599618858E-2</v>
      </c>
    </row>
    <row r="8595" spans="1:50" hidden="1" x14ac:dyDescent="0.3">
      <c r="A8595" t="s">
        <v>9995</v>
      </c>
      <c r="B8595" t="s">
        <v>9062</v>
      </c>
      <c r="D8595">
        <v>413</v>
      </c>
      <c r="F8595">
        <v>5</v>
      </c>
      <c r="G8595" t="s">
        <v>560</v>
      </c>
      <c r="H8595" t="s">
        <v>78</v>
      </c>
      <c r="I8595" t="s">
        <v>79</v>
      </c>
      <c r="J8595" t="s">
        <v>111</v>
      </c>
      <c r="K8595" t="s">
        <v>387</v>
      </c>
      <c r="L8595" t="s">
        <v>388</v>
      </c>
      <c r="M8595" t="s">
        <v>113</v>
      </c>
      <c r="N8595" t="s">
        <v>100</v>
      </c>
      <c r="O8595" t="s">
        <v>85</v>
      </c>
      <c r="P8595" t="s">
        <v>86</v>
      </c>
      <c r="Q8595" t="s">
        <v>87</v>
      </c>
      <c r="R8595" t="s">
        <v>88</v>
      </c>
      <c r="T8595" t="s">
        <v>89</v>
      </c>
      <c r="U8595" t="s">
        <v>90</v>
      </c>
      <c r="V8595">
        <v>0.211342</v>
      </c>
      <c r="W8595">
        <v>35.529286999999997</v>
      </c>
      <c r="X8595">
        <v>29.799222</v>
      </c>
      <c r="Y8595">
        <v>23.881646</v>
      </c>
      <c r="Z8595">
        <v>22.190909999999999</v>
      </c>
      <c r="AA8595">
        <v>19.94734318876872</v>
      </c>
      <c r="AB8595">
        <v>33.544097000000001</v>
      </c>
      <c r="AC8595">
        <v>29.351027486402625</v>
      </c>
      <c r="AP8595">
        <v>35.529286999999997</v>
      </c>
      <c r="AQ8595">
        <v>35.529286999999997</v>
      </c>
      <c r="AR8595">
        <v>35.529286999999997</v>
      </c>
      <c r="AS8595">
        <v>35.529286999999997</v>
      </c>
      <c r="AT8595">
        <v>168.11276035998523</v>
      </c>
      <c r="AU8595" t="s">
        <v>9240</v>
      </c>
      <c r="AV8595">
        <v>672</v>
      </c>
      <c r="AW8595">
        <v>0.25016779815473994</v>
      </c>
      <c r="AX8595">
        <v>1.0423658256447497E-2</v>
      </c>
    </row>
    <row r="8596" spans="1:50" hidden="1" x14ac:dyDescent="0.3">
      <c r="A8596" t="s">
        <v>9996</v>
      </c>
      <c r="B8596" t="s">
        <v>9062</v>
      </c>
      <c r="D8596">
        <v>414</v>
      </c>
      <c r="F8596">
        <v>5</v>
      </c>
      <c r="G8596" t="s">
        <v>563</v>
      </c>
      <c r="H8596" t="s">
        <v>78</v>
      </c>
      <c r="I8596" t="s">
        <v>79</v>
      </c>
      <c r="J8596" t="s">
        <v>111</v>
      </c>
      <c r="K8596" t="s">
        <v>387</v>
      </c>
      <c r="L8596" t="s">
        <v>388</v>
      </c>
      <c r="M8596" t="s">
        <v>129</v>
      </c>
      <c r="N8596" t="s">
        <v>100</v>
      </c>
      <c r="O8596" t="s">
        <v>85</v>
      </c>
      <c r="P8596" t="s">
        <v>86</v>
      </c>
      <c r="Q8596" t="s">
        <v>87</v>
      </c>
      <c r="R8596" t="s">
        <v>88</v>
      </c>
      <c r="T8596" t="s">
        <v>89</v>
      </c>
      <c r="U8596" t="s">
        <v>90</v>
      </c>
      <c r="V8596">
        <v>0.211342</v>
      </c>
      <c r="W8596">
        <v>26.69923</v>
      </c>
      <c r="X8596">
        <v>28.531169999999999</v>
      </c>
      <c r="Y8596">
        <v>25.783723999999999</v>
      </c>
      <c r="Z8596">
        <v>21.1342</v>
      </c>
      <c r="AA8596">
        <v>17.92663038686031</v>
      </c>
      <c r="AB8596">
        <v>25.207411</v>
      </c>
      <c r="AC8596">
        <v>28.439908503306018</v>
      </c>
      <c r="AP8596">
        <v>26.69923</v>
      </c>
      <c r="AQ8596">
        <v>26.69923</v>
      </c>
      <c r="AR8596">
        <v>26.69923</v>
      </c>
      <c r="AS8596">
        <v>26.69923</v>
      </c>
      <c r="AT8596">
        <v>126.33186967095986</v>
      </c>
      <c r="AU8596" t="s">
        <v>9242</v>
      </c>
      <c r="AV8596">
        <v>672</v>
      </c>
      <c r="AW8596">
        <v>0.18799385367702359</v>
      </c>
      <c r="AX8596">
        <v>7.8330772365426491E-3</v>
      </c>
    </row>
    <row r="8597" spans="1:50" hidden="1" x14ac:dyDescent="0.3">
      <c r="A8597" t="s">
        <v>9997</v>
      </c>
      <c r="B8597" t="s">
        <v>9062</v>
      </c>
      <c r="D8597">
        <v>415</v>
      </c>
      <c r="F8597">
        <v>5</v>
      </c>
      <c r="G8597" t="s">
        <v>566</v>
      </c>
      <c r="H8597" t="s">
        <v>78</v>
      </c>
      <c r="I8597" t="s">
        <v>79</v>
      </c>
      <c r="J8597" t="s">
        <v>436</v>
      </c>
      <c r="K8597" t="s">
        <v>387</v>
      </c>
      <c r="L8597" t="s">
        <v>388</v>
      </c>
      <c r="M8597" t="s">
        <v>129</v>
      </c>
      <c r="N8597" t="s">
        <v>100</v>
      </c>
      <c r="O8597" t="s">
        <v>85</v>
      </c>
      <c r="P8597" t="s">
        <v>86</v>
      </c>
      <c r="Q8597" t="s">
        <v>271</v>
      </c>
      <c r="R8597" t="s">
        <v>107</v>
      </c>
      <c r="T8597" t="s">
        <v>89</v>
      </c>
      <c r="U8597" t="s">
        <v>90</v>
      </c>
      <c r="V8597">
        <v>0.211342</v>
      </c>
      <c r="W8597">
        <v>0</v>
      </c>
      <c r="X8597">
        <v>0</v>
      </c>
      <c r="Y8597">
        <v>0.63402599999999998</v>
      </c>
      <c r="Z8597">
        <v>0</v>
      </c>
      <c r="AA8597">
        <v>0</v>
      </c>
      <c r="AB8597">
        <v>0</v>
      </c>
      <c r="AC8597">
        <v>0</v>
      </c>
      <c r="AP8597">
        <v>0</v>
      </c>
      <c r="AQ8597">
        <v>0</v>
      </c>
      <c r="AR8597">
        <v>0</v>
      </c>
      <c r="AS8597">
        <v>0</v>
      </c>
      <c r="AT8597">
        <v>0</v>
      </c>
      <c r="AU8597" t="s">
        <v>9723</v>
      </c>
      <c r="AV8597">
        <v>189</v>
      </c>
      <c r="AW8597">
        <v>0</v>
      </c>
      <c r="AX8597">
        <v>0</v>
      </c>
    </row>
    <row r="8598" spans="1:50" hidden="1" x14ac:dyDescent="0.3">
      <c r="A8598" t="s">
        <v>9998</v>
      </c>
      <c r="B8598" t="s">
        <v>9062</v>
      </c>
      <c r="D8598">
        <v>416</v>
      </c>
      <c r="F8598">
        <v>5</v>
      </c>
      <c r="G8598" t="s">
        <v>569</v>
      </c>
      <c r="H8598" t="s">
        <v>78</v>
      </c>
      <c r="I8598" t="s">
        <v>79</v>
      </c>
      <c r="J8598" t="s">
        <v>436</v>
      </c>
      <c r="K8598" t="s">
        <v>387</v>
      </c>
      <c r="L8598" t="s">
        <v>388</v>
      </c>
      <c r="M8598" t="s">
        <v>113</v>
      </c>
      <c r="N8598" t="s">
        <v>100</v>
      </c>
      <c r="O8598" t="s">
        <v>85</v>
      </c>
      <c r="P8598" t="s">
        <v>86</v>
      </c>
      <c r="Q8598" t="s">
        <v>271</v>
      </c>
      <c r="R8598" t="s">
        <v>107</v>
      </c>
      <c r="T8598" t="s">
        <v>89</v>
      </c>
      <c r="U8598" t="s">
        <v>90</v>
      </c>
      <c r="V8598">
        <v>0.211342</v>
      </c>
      <c r="W8598">
        <v>0.17950199999999999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P8598">
        <v>0.17950199999999999</v>
      </c>
      <c r="AQ8598">
        <v>0.17950199999999999</v>
      </c>
      <c r="AR8598">
        <v>0.17950199999999999</v>
      </c>
      <c r="AS8598">
        <v>0.17950199999999999</v>
      </c>
      <c r="AT8598">
        <v>0.84934371776551743</v>
      </c>
      <c r="AU8598" t="s">
        <v>9725</v>
      </c>
      <c r="AV8598">
        <v>189</v>
      </c>
      <c r="AW8598">
        <v>4.4938821045794573E-3</v>
      </c>
      <c r="AX8598">
        <v>1.8724508769081072E-4</v>
      </c>
    </row>
    <row r="8599" spans="1:50" hidden="1" x14ac:dyDescent="0.3">
      <c r="A8599" t="s">
        <v>9999</v>
      </c>
      <c r="B8599" t="s">
        <v>9062</v>
      </c>
      <c r="D8599">
        <v>420</v>
      </c>
      <c r="F8599">
        <v>5</v>
      </c>
      <c r="G8599" t="s">
        <v>572</v>
      </c>
      <c r="H8599" t="s">
        <v>78</v>
      </c>
      <c r="I8599" t="s">
        <v>79</v>
      </c>
      <c r="J8599" t="s">
        <v>111</v>
      </c>
      <c r="K8599" t="s">
        <v>168</v>
      </c>
      <c r="L8599" t="s">
        <v>82</v>
      </c>
      <c r="M8599" t="s">
        <v>129</v>
      </c>
      <c r="N8599" t="s">
        <v>100</v>
      </c>
      <c r="O8599" t="s">
        <v>85</v>
      </c>
      <c r="P8599" t="s">
        <v>86</v>
      </c>
      <c r="Q8599" t="s">
        <v>271</v>
      </c>
      <c r="R8599" t="s">
        <v>107</v>
      </c>
      <c r="T8599" t="s">
        <v>89</v>
      </c>
      <c r="U8599" t="s">
        <v>90</v>
      </c>
      <c r="V8599">
        <v>0.31701299999999999</v>
      </c>
      <c r="W8599">
        <v>0.17309099999999999</v>
      </c>
      <c r="X8599">
        <v>2.2190910000000001</v>
      </c>
      <c r="Y8599">
        <v>8.8763640000000006</v>
      </c>
      <c r="Z8599">
        <v>9.1933769999999999</v>
      </c>
      <c r="AA8599">
        <v>3.9356508043209675</v>
      </c>
      <c r="AB8599">
        <v>0</v>
      </c>
      <c r="AC8599">
        <v>0</v>
      </c>
      <c r="AP8599">
        <v>0.17309099999999999</v>
      </c>
      <c r="AQ8599">
        <v>0.17309099999999999</v>
      </c>
      <c r="AR8599">
        <v>0.17309099999999999</v>
      </c>
      <c r="AS8599">
        <v>0.17309099999999999</v>
      </c>
      <c r="AT8599">
        <v>0.54600599975395336</v>
      </c>
      <c r="AU8599" t="s">
        <v>9244</v>
      </c>
      <c r="AV8599">
        <v>441</v>
      </c>
      <c r="AW8599">
        <v>1.238108842979486E-3</v>
      </c>
      <c r="AX8599">
        <v>5.1587868457478585E-5</v>
      </c>
    </row>
    <row r="8600" spans="1:50" hidden="1" x14ac:dyDescent="0.3">
      <c r="A8600" t="s">
        <v>10000</v>
      </c>
      <c r="B8600" t="s">
        <v>9062</v>
      </c>
      <c r="D8600">
        <v>421</v>
      </c>
      <c r="F8600">
        <v>5</v>
      </c>
      <c r="G8600" t="s">
        <v>575</v>
      </c>
      <c r="H8600" t="s">
        <v>78</v>
      </c>
      <c r="I8600" t="s">
        <v>79</v>
      </c>
      <c r="J8600" t="s">
        <v>111</v>
      </c>
      <c r="K8600" t="s">
        <v>168</v>
      </c>
      <c r="L8600" t="s">
        <v>82</v>
      </c>
      <c r="M8600" t="s">
        <v>113</v>
      </c>
      <c r="N8600" t="s">
        <v>100</v>
      </c>
      <c r="O8600" t="s">
        <v>85</v>
      </c>
      <c r="P8600" t="s">
        <v>86</v>
      </c>
      <c r="Q8600" t="s">
        <v>271</v>
      </c>
      <c r="R8600" t="s">
        <v>107</v>
      </c>
      <c r="T8600" t="s">
        <v>89</v>
      </c>
      <c r="U8600" t="s">
        <v>90</v>
      </c>
      <c r="V8600">
        <v>0.31701299999999999</v>
      </c>
      <c r="W8600">
        <v>0</v>
      </c>
      <c r="X8600">
        <v>0.63402599999999998</v>
      </c>
      <c r="Y8600">
        <v>1.9020779999999999</v>
      </c>
      <c r="Z8600">
        <v>3.8041559999999999</v>
      </c>
      <c r="AA8600">
        <v>0.85092743561163708</v>
      </c>
      <c r="AB8600">
        <v>0</v>
      </c>
      <c r="AC8600">
        <v>0</v>
      </c>
      <c r="AP8600">
        <v>0</v>
      </c>
      <c r="AQ8600">
        <v>0</v>
      </c>
      <c r="AR8600">
        <v>0</v>
      </c>
      <c r="AS8600">
        <v>0</v>
      </c>
      <c r="AT8600">
        <v>0</v>
      </c>
      <c r="AU8600" t="s">
        <v>9246</v>
      </c>
      <c r="AV8600">
        <v>441</v>
      </c>
      <c r="AW8600">
        <v>0</v>
      </c>
      <c r="AX8600">
        <v>0</v>
      </c>
    </row>
    <row r="8601" spans="1:50" hidden="1" x14ac:dyDescent="0.3">
      <c r="A8601" t="s">
        <v>10001</v>
      </c>
      <c r="B8601" t="s">
        <v>9062</v>
      </c>
      <c r="D8601">
        <v>422</v>
      </c>
      <c r="F8601">
        <v>5</v>
      </c>
      <c r="G8601" t="s">
        <v>578</v>
      </c>
      <c r="H8601" t="s">
        <v>78</v>
      </c>
      <c r="I8601" t="s">
        <v>79</v>
      </c>
      <c r="J8601" t="s">
        <v>80</v>
      </c>
      <c r="K8601" t="s">
        <v>168</v>
      </c>
      <c r="L8601" t="s">
        <v>82</v>
      </c>
      <c r="M8601" t="s">
        <v>83</v>
      </c>
      <c r="N8601" t="s">
        <v>100</v>
      </c>
      <c r="O8601" t="s">
        <v>85</v>
      </c>
      <c r="P8601" t="s">
        <v>86</v>
      </c>
      <c r="Q8601" t="s">
        <v>271</v>
      </c>
      <c r="R8601" t="s">
        <v>107</v>
      </c>
      <c r="T8601" t="s">
        <v>89</v>
      </c>
      <c r="U8601" t="s">
        <v>90</v>
      </c>
      <c r="V8601">
        <v>0.31701299999999999</v>
      </c>
      <c r="W8601">
        <v>0</v>
      </c>
      <c r="X8601">
        <v>1.268052</v>
      </c>
      <c r="Y8601">
        <v>0</v>
      </c>
      <c r="Z8601">
        <v>1.9020779999999999</v>
      </c>
      <c r="AA8601">
        <v>0.32501249359736822</v>
      </c>
      <c r="AB8601">
        <v>0</v>
      </c>
      <c r="AC8601">
        <v>0</v>
      </c>
      <c r="AP8601">
        <v>0</v>
      </c>
      <c r="AQ8601">
        <v>0</v>
      </c>
      <c r="AR8601">
        <v>0</v>
      </c>
      <c r="AS8601">
        <v>0</v>
      </c>
      <c r="AT8601">
        <v>0</v>
      </c>
      <c r="AU8601" t="s">
        <v>9729</v>
      </c>
      <c r="AV8601">
        <v>441</v>
      </c>
      <c r="AW8601">
        <v>0</v>
      </c>
      <c r="AX8601">
        <v>0</v>
      </c>
    </row>
    <row r="8602" spans="1:50" hidden="1" x14ac:dyDescent="0.3">
      <c r="A8602" t="s">
        <v>10002</v>
      </c>
      <c r="B8602" t="s">
        <v>9062</v>
      </c>
      <c r="D8602">
        <v>425</v>
      </c>
      <c r="F8602">
        <v>5</v>
      </c>
      <c r="G8602" t="s">
        <v>581</v>
      </c>
      <c r="H8602" t="s">
        <v>78</v>
      </c>
      <c r="I8602" t="s">
        <v>79</v>
      </c>
      <c r="J8602" t="s">
        <v>80</v>
      </c>
      <c r="K8602" t="s">
        <v>168</v>
      </c>
      <c r="L8602" t="s">
        <v>82</v>
      </c>
      <c r="M8602" t="s">
        <v>582</v>
      </c>
      <c r="N8602" t="s">
        <v>100</v>
      </c>
      <c r="O8602" t="s">
        <v>85</v>
      </c>
      <c r="P8602" t="s">
        <v>86</v>
      </c>
      <c r="Q8602" t="s">
        <v>87</v>
      </c>
      <c r="R8602" t="s">
        <v>107</v>
      </c>
      <c r="T8602" t="s">
        <v>89</v>
      </c>
      <c r="U8602" t="s">
        <v>90</v>
      </c>
      <c r="V8602">
        <v>0.31701299999999999</v>
      </c>
      <c r="W8602">
        <v>34.272855</v>
      </c>
      <c r="X8602">
        <v>140.43677099999999</v>
      </c>
      <c r="Y8602">
        <v>0</v>
      </c>
      <c r="Z8602">
        <v>0</v>
      </c>
      <c r="AA8602">
        <v>34.528188730510905</v>
      </c>
      <c r="AB8602">
        <v>35.484371000000003</v>
      </c>
      <c r="AC8602">
        <v>81.55289839479714</v>
      </c>
      <c r="AP8602">
        <v>34.272855</v>
      </c>
      <c r="AQ8602">
        <v>34.272855</v>
      </c>
      <c r="AR8602">
        <v>34.272855</v>
      </c>
      <c r="AS8602">
        <v>34.272855</v>
      </c>
      <c r="AT8602">
        <v>108.11182822155558</v>
      </c>
      <c r="AU8602" t="s">
        <v>9248</v>
      </c>
      <c r="AV8602">
        <v>441</v>
      </c>
      <c r="AW8602">
        <v>0.24515153791735961</v>
      </c>
      <c r="AX8602">
        <v>1.0214647413223317E-2</v>
      </c>
    </row>
    <row r="8603" spans="1:50" hidden="1" x14ac:dyDescent="0.3">
      <c r="A8603" t="s">
        <v>10003</v>
      </c>
      <c r="B8603" t="s">
        <v>9062</v>
      </c>
      <c r="D8603">
        <v>426</v>
      </c>
      <c r="F8603">
        <v>5</v>
      </c>
      <c r="G8603" t="s">
        <v>585</v>
      </c>
      <c r="H8603" t="s">
        <v>78</v>
      </c>
      <c r="I8603" t="s">
        <v>79</v>
      </c>
      <c r="J8603" t="s">
        <v>80</v>
      </c>
      <c r="K8603" t="s">
        <v>81</v>
      </c>
      <c r="L8603" t="s">
        <v>82</v>
      </c>
      <c r="M8603" t="s">
        <v>582</v>
      </c>
      <c r="N8603" t="s">
        <v>84</v>
      </c>
      <c r="O8603" t="s">
        <v>85</v>
      </c>
      <c r="P8603" t="s">
        <v>86</v>
      </c>
      <c r="Q8603" t="s">
        <v>87</v>
      </c>
      <c r="R8603" t="s">
        <v>107</v>
      </c>
      <c r="T8603" t="s">
        <v>89</v>
      </c>
      <c r="U8603" t="s">
        <v>90</v>
      </c>
      <c r="V8603">
        <v>2.1134200000000001</v>
      </c>
      <c r="W8603">
        <v>75.656914999999998</v>
      </c>
      <c r="X8603">
        <v>136.31559999999999</v>
      </c>
      <c r="Y8603">
        <v>0</v>
      </c>
      <c r="Z8603">
        <v>0</v>
      </c>
      <c r="AA8603">
        <v>87.574533836227772</v>
      </c>
      <c r="AB8603">
        <v>54.309645000000003</v>
      </c>
      <c r="AC8603">
        <v>30.869722114023602</v>
      </c>
      <c r="AP8603">
        <v>75.656914999999998</v>
      </c>
      <c r="AQ8603">
        <v>75.656914999999998</v>
      </c>
      <c r="AR8603">
        <v>75.656914999999998</v>
      </c>
      <c r="AS8603">
        <v>75.656914999999998</v>
      </c>
      <c r="AT8603">
        <v>35.79833397999451</v>
      </c>
      <c r="AU8603" t="s">
        <v>9250</v>
      </c>
      <c r="AV8603">
        <v>80</v>
      </c>
      <c r="AW8603">
        <v>0.44747917474993137</v>
      </c>
      <c r="AX8603">
        <v>1.8644965614580473E-2</v>
      </c>
    </row>
    <row r="8604" spans="1:50" hidden="1" x14ac:dyDescent="0.3">
      <c r="A8604" t="s">
        <v>10004</v>
      </c>
      <c r="B8604" t="s">
        <v>9062</v>
      </c>
      <c r="D8604">
        <v>427</v>
      </c>
      <c r="F8604">
        <v>5</v>
      </c>
      <c r="G8604" t="s">
        <v>588</v>
      </c>
      <c r="H8604" t="s">
        <v>78</v>
      </c>
      <c r="I8604" t="s">
        <v>79</v>
      </c>
      <c r="J8604" t="s">
        <v>80</v>
      </c>
      <c r="K8604" t="s">
        <v>121</v>
      </c>
      <c r="L8604" t="s">
        <v>82</v>
      </c>
      <c r="M8604" t="s">
        <v>582</v>
      </c>
      <c r="N8604" t="s">
        <v>84</v>
      </c>
      <c r="O8604" t="s">
        <v>85</v>
      </c>
      <c r="P8604" t="s">
        <v>86</v>
      </c>
      <c r="Q8604" t="s">
        <v>87</v>
      </c>
      <c r="R8604" t="s">
        <v>107</v>
      </c>
      <c r="T8604" t="s">
        <v>89</v>
      </c>
      <c r="U8604" t="s">
        <v>90</v>
      </c>
      <c r="V8604">
        <v>3.1701299999999999</v>
      </c>
      <c r="W8604">
        <v>40.695656999999997</v>
      </c>
      <c r="X8604">
        <v>31.701301000000001</v>
      </c>
      <c r="Y8604">
        <v>0</v>
      </c>
      <c r="Z8604">
        <v>0</v>
      </c>
      <c r="AA8604">
        <v>65.773459651576943</v>
      </c>
      <c r="AB8604">
        <v>52.921093999999997</v>
      </c>
      <c r="AC8604">
        <v>28.615782843429628</v>
      </c>
      <c r="AP8604">
        <v>40.695656999999997</v>
      </c>
      <c r="AQ8604">
        <v>40.695656999999997</v>
      </c>
      <c r="AR8604">
        <v>40.695656999999997</v>
      </c>
      <c r="AS8604">
        <v>40.695656999999997</v>
      </c>
      <c r="AT8604">
        <v>12.837220240179425</v>
      </c>
      <c r="AU8604" t="s">
        <v>9252</v>
      </c>
      <c r="AV8604">
        <v>60</v>
      </c>
      <c r="AW8604">
        <v>0.21395367066965709</v>
      </c>
      <c r="AX8604">
        <v>8.9147362779023794E-3</v>
      </c>
    </row>
    <row r="8605" spans="1:50" hidden="1" x14ac:dyDescent="0.3">
      <c r="A8605" t="s">
        <v>10005</v>
      </c>
      <c r="B8605" t="s">
        <v>9062</v>
      </c>
      <c r="D8605">
        <v>452</v>
      </c>
      <c r="F8605">
        <v>5</v>
      </c>
      <c r="G8605" t="s">
        <v>595</v>
      </c>
      <c r="H8605" t="s">
        <v>94</v>
      </c>
      <c r="I8605" t="s">
        <v>104</v>
      </c>
      <c r="J8605" t="s">
        <v>210</v>
      </c>
      <c r="K8605" t="s">
        <v>498</v>
      </c>
      <c r="L8605" t="s">
        <v>153</v>
      </c>
      <c r="M8605" t="s">
        <v>596</v>
      </c>
      <c r="N8605" t="s">
        <v>154</v>
      </c>
      <c r="O8605" t="s">
        <v>85</v>
      </c>
      <c r="P8605" t="s">
        <v>86</v>
      </c>
      <c r="Q8605" t="s">
        <v>87</v>
      </c>
      <c r="R8605" t="s">
        <v>107</v>
      </c>
      <c r="T8605" t="s">
        <v>89</v>
      </c>
      <c r="U8605" t="s">
        <v>90</v>
      </c>
      <c r="V8605">
        <v>9.5103910000000003</v>
      </c>
      <c r="W8605">
        <v>0</v>
      </c>
      <c r="X8605">
        <v>0</v>
      </c>
      <c r="Y8605">
        <v>0</v>
      </c>
      <c r="Z8605">
        <v>332.85924699999998</v>
      </c>
      <c r="AA8605">
        <v>0</v>
      </c>
      <c r="AB8605">
        <v>0</v>
      </c>
      <c r="AC8605">
        <v>0</v>
      </c>
      <c r="AP8605">
        <v>0</v>
      </c>
      <c r="AQ8605">
        <v>0</v>
      </c>
      <c r="AR8605">
        <v>0</v>
      </c>
      <c r="AS8605">
        <v>0</v>
      </c>
      <c r="AT8605">
        <v>0</v>
      </c>
      <c r="AU8605" t="s">
        <v>10006</v>
      </c>
      <c r="AV8605">
        <v>40</v>
      </c>
      <c r="AW8605">
        <v>0</v>
      </c>
      <c r="AX8605">
        <v>0</v>
      </c>
    </row>
    <row r="8606" spans="1:50" hidden="1" x14ac:dyDescent="0.3">
      <c r="A8606" t="s">
        <v>10007</v>
      </c>
      <c r="B8606" t="s">
        <v>9062</v>
      </c>
      <c r="D8606">
        <v>501</v>
      </c>
      <c r="F8606">
        <v>5</v>
      </c>
      <c r="G8606" t="s">
        <v>599</v>
      </c>
      <c r="H8606" t="s">
        <v>94</v>
      </c>
      <c r="I8606" t="s">
        <v>104</v>
      </c>
      <c r="J8606" t="s">
        <v>210</v>
      </c>
      <c r="K8606" t="s">
        <v>97</v>
      </c>
      <c r="L8606" t="s">
        <v>98</v>
      </c>
      <c r="M8606" t="s">
        <v>513</v>
      </c>
      <c r="N8606" t="s">
        <v>100</v>
      </c>
      <c r="O8606" t="s">
        <v>85</v>
      </c>
      <c r="P8606" t="s">
        <v>86</v>
      </c>
      <c r="Q8606" t="s">
        <v>87</v>
      </c>
      <c r="R8606" t="s">
        <v>88</v>
      </c>
      <c r="T8606" t="s">
        <v>89</v>
      </c>
      <c r="U8606" t="s">
        <v>90</v>
      </c>
      <c r="V8606">
        <v>0.80310000000000004</v>
      </c>
      <c r="W8606">
        <v>979.95295599999997</v>
      </c>
      <c r="X8606">
        <v>1034.7273230000001</v>
      </c>
      <c r="Y8606">
        <v>1751.928905</v>
      </c>
      <c r="Z8606">
        <v>1229.077487</v>
      </c>
      <c r="AA8606">
        <v>1102.4650786456216</v>
      </c>
      <c r="AB8606">
        <v>1022.0542464266312</v>
      </c>
      <c r="AC8606">
        <v>1691.0268724758075</v>
      </c>
      <c r="AP8606">
        <v>979.95295599999997</v>
      </c>
      <c r="AQ8606">
        <v>979.95295599999997</v>
      </c>
      <c r="AR8606">
        <v>979.95295599999997</v>
      </c>
      <c r="AS8606">
        <v>979.95295599999997</v>
      </c>
      <c r="AT8606">
        <v>1220.2128701282529</v>
      </c>
      <c r="AU8606" t="s">
        <v>9254</v>
      </c>
      <c r="AV8606">
        <v>50</v>
      </c>
      <c r="AW8606">
        <v>24.404257402565058</v>
      </c>
      <c r="AX8606">
        <v>1.0168440584402108</v>
      </c>
    </row>
    <row r="8607" spans="1:50" hidden="1" x14ac:dyDescent="0.3">
      <c r="A8607" t="s">
        <v>10008</v>
      </c>
      <c r="B8607" t="s">
        <v>9062</v>
      </c>
      <c r="D8607">
        <v>510</v>
      </c>
      <c r="F8607">
        <v>5</v>
      </c>
      <c r="G8607" t="s">
        <v>602</v>
      </c>
      <c r="H8607" t="s">
        <v>94</v>
      </c>
      <c r="I8607" t="s">
        <v>104</v>
      </c>
      <c r="J8607" t="s">
        <v>210</v>
      </c>
      <c r="K8607" t="s">
        <v>168</v>
      </c>
      <c r="L8607" t="s">
        <v>82</v>
      </c>
      <c r="M8607" t="s">
        <v>513</v>
      </c>
      <c r="N8607" t="s">
        <v>100</v>
      </c>
      <c r="O8607" t="s">
        <v>85</v>
      </c>
      <c r="P8607" t="s">
        <v>86</v>
      </c>
      <c r="Q8607" t="s">
        <v>87</v>
      </c>
      <c r="R8607" t="s">
        <v>88</v>
      </c>
      <c r="T8607" t="s">
        <v>89</v>
      </c>
      <c r="U8607" t="s">
        <v>90</v>
      </c>
      <c r="V8607">
        <v>0.31701299999999999</v>
      </c>
      <c r="W8607">
        <v>177.422472</v>
      </c>
      <c r="X8607">
        <v>379.147561</v>
      </c>
      <c r="Y8607">
        <v>203.839361</v>
      </c>
      <c r="Z8607">
        <v>157.238451</v>
      </c>
      <c r="AA8607">
        <v>202.77051735499799</v>
      </c>
      <c r="AB8607">
        <v>304.27292229007134</v>
      </c>
      <c r="AC8607">
        <v>261.62789323737417</v>
      </c>
      <c r="AP8607">
        <v>177.422472</v>
      </c>
      <c r="AQ8607">
        <v>177.422472</v>
      </c>
      <c r="AR8607">
        <v>177.422472</v>
      </c>
      <c r="AS8607">
        <v>177.422472</v>
      </c>
      <c r="AT8607">
        <v>559.6693889525036</v>
      </c>
      <c r="AU8607" t="s">
        <v>9256</v>
      </c>
      <c r="AV8607">
        <v>423</v>
      </c>
      <c r="AW8607">
        <v>1.3230954821572189</v>
      </c>
      <c r="AX8607">
        <v>5.5128978423217456E-2</v>
      </c>
    </row>
    <row r="8608" spans="1:50" hidden="1" x14ac:dyDescent="0.3">
      <c r="A8608" t="s">
        <v>10009</v>
      </c>
      <c r="B8608" t="s">
        <v>9062</v>
      </c>
      <c r="D8608">
        <v>511</v>
      </c>
      <c r="F8608">
        <v>5</v>
      </c>
      <c r="G8608" t="s">
        <v>605</v>
      </c>
      <c r="H8608" t="s">
        <v>94</v>
      </c>
      <c r="I8608" t="s">
        <v>104</v>
      </c>
      <c r="J8608" t="s">
        <v>210</v>
      </c>
      <c r="K8608" t="s">
        <v>168</v>
      </c>
      <c r="L8608" t="s">
        <v>82</v>
      </c>
      <c r="M8608" t="s">
        <v>513</v>
      </c>
      <c r="N8608" t="s">
        <v>100</v>
      </c>
      <c r="O8608" t="s">
        <v>85</v>
      </c>
      <c r="P8608" t="s">
        <v>86</v>
      </c>
      <c r="Q8608" t="s">
        <v>271</v>
      </c>
      <c r="R8608" t="s">
        <v>107</v>
      </c>
      <c r="T8608" t="s">
        <v>89</v>
      </c>
      <c r="U8608" t="s">
        <v>90</v>
      </c>
      <c r="V8608">
        <v>0.31701299999999999</v>
      </c>
      <c r="W8608">
        <v>0</v>
      </c>
      <c r="X8608">
        <v>0</v>
      </c>
      <c r="Y8608">
        <v>0</v>
      </c>
      <c r="Z8608">
        <v>21.556885999999999</v>
      </c>
      <c r="AA8608">
        <v>0</v>
      </c>
      <c r="AB8608">
        <v>0</v>
      </c>
      <c r="AC8608">
        <v>0</v>
      </c>
      <c r="AP8608">
        <v>0</v>
      </c>
      <c r="AQ8608">
        <v>0</v>
      </c>
      <c r="AR8608">
        <v>0</v>
      </c>
      <c r="AS8608">
        <v>0</v>
      </c>
      <c r="AT8608">
        <v>0</v>
      </c>
      <c r="AU8608" t="s">
        <v>9736</v>
      </c>
      <c r="AV8608">
        <v>423</v>
      </c>
      <c r="AW8608">
        <v>0</v>
      </c>
      <c r="AX8608">
        <v>0</v>
      </c>
    </row>
    <row r="8609" spans="1:50" hidden="1" x14ac:dyDescent="0.3">
      <c r="A8609" t="s">
        <v>10010</v>
      </c>
      <c r="B8609" t="s">
        <v>9062</v>
      </c>
      <c r="D8609">
        <v>517</v>
      </c>
      <c r="F8609">
        <v>5</v>
      </c>
      <c r="G8609" t="s">
        <v>608</v>
      </c>
      <c r="H8609" t="s">
        <v>94</v>
      </c>
      <c r="I8609" t="s">
        <v>104</v>
      </c>
      <c r="J8609" t="s">
        <v>210</v>
      </c>
      <c r="K8609" t="s">
        <v>125</v>
      </c>
      <c r="L8609" t="s">
        <v>82</v>
      </c>
      <c r="M8609" t="s">
        <v>513</v>
      </c>
      <c r="N8609" t="s">
        <v>100</v>
      </c>
      <c r="O8609" t="s">
        <v>85</v>
      </c>
      <c r="P8609" t="s">
        <v>86</v>
      </c>
      <c r="Q8609" t="s">
        <v>87</v>
      </c>
      <c r="R8609" t="s">
        <v>88</v>
      </c>
      <c r="T8609" t="s">
        <v>89</v>
      </c>
      <c r="U8609" t="s">
        <v>90</v>
      </c>
      <c r="V8609">
        <v>0.52835500000000002</v>
      </c>
      <c r="W8609">
        <v>351.34358500000002</v>
      </c>
      <c r="X8609">
        <v>423.212357</v>
      </c>
      <c r="Y8609">
        <v>341.845686</v>
      </c>
      <c r="Z8609">
        <v>302.21906100000001</v>
      </c>
      <c r="AA8609">
        <v>357.55871554029511</v>
      </c>
      <c r="AB8609">
        <v>423.70907091251212</v>
      </c>
      <c r="AC8609">
        <v>433.16167804240661</v>
      </c>
      <c r="AP8609">
        <v>351.34358500000002</v>
      </c>
      <c r="AQ8609">
        <v>351.34358500000002</v>
      </c>
      <c r="AR8609">
        <v>351.34358500000002</v>
      </c>
      <c r="AS8609">
        <v>351.34358500000002</v>
      </c>
      <c r="AT8609">
        <v>664.97636059089064</v>
      </c>
      <c r="AU8609" t="s">
        <v>9258</v>
      </c>
      <c r="AV8609">
        <v>270</v>
      </c>
      <c r="AW8609">
        <v>2.4628754095958914</v>
      </c>
      <c r="AX8609">
        <v>0.10261980873316214</v>
      </c>
    </row>
    <row r="8610" spans="1:50" hidden="1" x14ac:dyDescent="0.3">
      <c r="A8610" t="s">
        <v>10011</v>
      </c>
      <c r="B8610" t="s">
        <v>9062</v>
      </c>
      <c r="D8610">
        <v>520</v>
      </c>
      <c r="F8610">
        <v>5</v>
      </c>
      <c r="G8610" t="s">
        <v>611</v>
      </c>
      <c r="H8610" t="s">
        <v>94</v>
      </c>
      <c r="I8610" t="s">
        <v>104</v>
      </c>
      <c r="J8610" t="s">
        <v>210</v>
      </c>
      <c r="K8610" t="s">
        <v>133</v>
      </c>
      <c r="L8610" t="s">
        <v>98</v>
      </c>
      <c r="M8610" t="s">
        <v>513</v>
      </c>
      <c r="N8610" t="s">
        <v>100</v>
      </c>
      <c r="O8610" t="s">
        <v>85</v>
      </c>
      <c r="P8610" t="s">
        <v>86</v>
      </c>
      <c r="Q8610" t="s">
        <v>87</v>
      </c>
      <c r="R8610" t="s">
        <v>107</v>
      </c>
      <c r="T8610" t="s">
        <v>89</v>
      </c>
      <c r="U8610" t="s">
        <v>90</v>
      </c>
      <c r="V8610">
        <v>1.268052</v>
      </c>
      <c r="W8610">
        <v>0</v>
      </c>
      <c r="X8610">
        <v>0</v>
      </c>
      <c r="Y8610">
        <v>237.12572900000001</v>
      </c>
      <c r="Z8610">
        <v>635.82241099999999</v>
      </c>
      <c r="AA8610">
        <v>0</v>
      </c>
      <c r="AB8610">
        <v>0</v>
      </c>
      <c r="AC8610">
        <v>0</v>
      </c>
      <c r="AP8610">
        <v>0</v>
      </c>
      <c r="AQ8610">
        <v>0</v>
      </c>
      <c r="AR8610">
        <v>0</v>
      </c>
      <c r="AS8610">
        <v>0</v>
      </c>
      <c r="AT8610">
        <v>0</v>
      </c>
      <c r="AU8610" t="s">
        <v>9260</v>
      </c>
      <c r="AV8610">
        <v>40</v>
      </c>
      <c r="AW8610">
        <v>0</v>
      </c>
      <c r="AX8610">
        <v>0</v>
      </c>
    </row>
    <row r="8611" spans="1:50" hidden="1" x14ac:dyDescent="0.3">
      <c r="A8611" t="s">
        <v>10012</v>
      </c>
      <c r="B8611" t="s">
        <v>9062</v>
      </c>
      <c r="D8611">
        <v>522</v>
      </c>
      <c r="F8611">
        <v>5</v>
      </c>
      <c r="G8611" t="s">
        <v>1990</v>
      </c>
      <c r="H8611" t="s">
        <v>94</v>
      </c>
      <c r="I8611" t="s">
        <v>104</v>
      </c>
      <c r="J8611" t="s">
        <v>210</v>
      </c>
      <c r="K8611" t="s">
        <v>133</v>
      </c>
      <c r="L8611" t="s">
        <v>98</v>
      </c>
      <c r="M8611" t="s">
        <v>513</v>
      </c>
      <c r="N8611" t="s">
        <v>100</v>
      </c>
      <c r="O8611" t="s">
        <v>85</v>
      </c>
      <c r="P8611" t="s">
        <v>86</v>
      </c>
      <c r="Q8611" t="s">
        <v>87</v>
      </c>
      <c r="R8611" t="s">
        <v>215</v>
      </c>
      <c r="T8611" t="s">
        <v>89</v>
      </c>
      <c r="U8611" t="s">
        <v>90</v>
      </c>
      <c r="V8611">
        <v>1.268052</v>
      </c>
      <c r="W8611">
        <v>365.87080700000001</v>
      </c>
      <c r="X8611">
        <v>494.11759699999999</v>
      </c>
      <c r="Y8611">
        <v>0</v>
      </c>
      <c r="Z8611">
        <v>0</v>
      </c>
      <c r="AA8611">
        <v>390.49989889531884</v>
      </c>
      <c r="AB8611">
        <v>340.31384342019328</v>
      </c>
      <c r="AC8611">
        <v>400.8006571540634</v>
      </c>
      <c r="AP8611">
        <v>365.87080700000001</v>
      </c>
      <c r="AQ8611">
        <v>365.87080700000001</v>
      </c>
      <c r="AR8611">
        <v>365.87080700000001</v>
      </c>
      <c r="AS8611">
        <v>365.87080700000001</v>
      </c>
      <c r="AT8611">
        <v>288.5298134461363</v>
      </c>
      <c r="AU8611" t="s">
        <v>9262</v>
      </c>
      <c r="AV8611">
        <v>40</v>
      </c>
      <c r="AW8611">
        <v>7.2132453361534079</v>
      </c>
      <c r="AX8611">
        <v>0.30055188900639201</v>
      </c>
    </row>
    <row r="8612" spans="1:50" hidden="1" x14ac:dyDescent="0.3">
      <c r="A8612" t="s">
        <v>10013</v>
      </c>
      <c r="B8612" t="s">
        <v>9062</v>
      </c>
      <c r="D8612">
        <v>527</v>
      </c>
      <c r="F8612">
        <v>5</v>
      </c>
      <c r="G8612" t="s">
        <v>614</v>
      </c>
      <c r="H8612" t="s">
        <v>94</v>
      </c>
      <c r="I8612" t="s">
        <v>104</v>
      </c>
      <c r="J8612" t="s">
        <v>210</v>
      </c>
      <c r="K8612" t="s">
        <v>137</v>
      </c>
      <c r="L8612" t="s">
        <v>82</v>
      </c>
      <c r="M8612" t="s">
        <v>513</v>
      </c>
      <c r="N8612" t="s">
        <v>100</v>
      </c>
      <c r="O8612" t="s">
        <v>85</v>
      </c>
      <c r="P8612" t="s">
        <v>86</v>
      </c>
      <c r="Q8612" t="s">
        <v>87</v>
      </c>
      <c r="R8612" t="s">
        <v>107</v>
      </c>
      <c r="T8612" t="s">
        <v>89</v>
      </c>
      <c r="U8612" t="s">
        <v>90</v>
      </c>
      <c r="V8612">
        <v>1.0567101091933779</v>
      </c>
      <c r="W8612">
        <v>0.57698700000000003</v>
      </c>
      <c r="X8612">
        <v>0</v>
      </c>
      <c r="Y8612">
        <v>0</v>
      </c>
      <c r="Z8612">
        <v>0</v>
      </c>
      <c r="AA8612">
        <v>12.385141731067437</v>
      </c>
      <c r="AB8612">
        <v>0</v>
      </c>
      <c r="AC8612">
        <v>0</v>
      </c>
      <c r="AP8612">
        <v>0.57698700000000003</v>
      </c>
      <c r="AQ8612">
        <v>0.57698700000000003</v>
      </c>
      <c r="AR8612">
        <v>0.57698700000000003</v>
      </c>
      <c r="AS8612">
        <v>0.57698700000000003</v>
      </c>
      <c r="AT8612">
        <v>0.54602203100000002</v>
      </c>
      <c r="AU8612" t="s">
        <v>10014</v>
      </c>
      <c r="AV8612">
        <v>150</v>
      </c>
      <c r="AW8612">
        <v>3.6401468733333335E-3</v>
      </c>
      <c r="AX8612">
        <v>1.516727863888889E-4</v>
      </c>
    </row>
    <row r="8613" spans="1:50" hidden="1" x14ac:dyDescent="0.3">
      <c r="A8613" t="s">
        <v>10015</v>
      </c>
      <c r="B8613" t="s">
        <v>9062</v>
      </c>
      <c r="D8613">
        <v>528</v>
      </c>
      <c r="F8613">
        <v>5</v>
      </c>
      <c r="G8613" t="s">
        <v>617</v>
      </c>
      <c r="H8613" t="s">
        <v>94</v>
      </c>
      <c r="I8613" t="s">
        <v>104</v>
      </c>
      <c r="J8613" t="s">
        <v>210</v>
      </c>
      <c r="K8613" t="s">
        <v>137</v>
      </c>
      <c r="L8613" t="s">
        <v>98</v>
      </c>
      <c r="M8613" t="s">
        <v>513</v>
      </c>
      <c r="N8613" t="s">
        <v>84</v>
      </c>
      <c r="O8613" t="s">
        <v>85</v>
      </c>
      <c r="P8613" t="s">
        <v>86</v>
      </c>
      <c r="Q8613" t="s">
        <v>87</v>
      </c>
      <c r="R8613" t="s">
        <v>107</v>
      </c>
      <c r="T8613" t="s">
        <v>89</v>
      </c>
      <c r="U8613" t="s">
        <v>90</v>
      </c>
      <c r="V8613">
        <v>2.1134200000000001</v>
      </c>
      <c r="W8613">
        <v>0</v>
      </c>
      <c r="X8613">
        <v>0</v>
      </c>
      <c r="Y8613">
        <v>138.42901000000001</v>
      </c>
      <c r="Z8613">
        <v>699.18979000000002</v>
      </c>
      <c r="AA8613">
        <v>0</v>
      </c>
      <c r="AB8613">
        <v>0</v>
      </c>
      <c r="AC8613">
        <v>0</v>
      </c>
      <c r="AP8613">
        <v>0</v>
      </c>
      <c r="AQ8613">
        <v>0</v>
      </c>
      <c r="AR8613">
        <v>0</v>
      </c>
      <c r="AS8613">
        <v>0</v>
      </c>
      <c r="AT8613">
        <v>0</v>
      </c>
      <c r="AU8613" t="s">
        <v>9264</v>
      </c>
      <c r="AV8613">
        <v>40</v>
      </c>
      <c r="AW8613">
        <v>0</v>
      </c>
      <c r="AX8613">
        <v>0</v>
      </c>
    </row>
    <row r="8614" spans="1:50" hidden="1" x14ac:dyDescent="0.3">
      <c r="A8614" t="s">
        <v>10016</v>
      </c>
      <c r="B8614" t="s">
        <v>9062</v>
      </c>
      <c r="D8614">
        <v>540</v>
      </c>
      <c r="F8614">
        <v>5</v>
      </c>
      <c r="G8614" t="s">
        <v>626</v>
      </c>
      <c r="H8614" t="s">
        <v>94</v>
      </c>
      <c r="I8614" t="s">
        <v>104</v>
      </c>
      <c r="J8614" t="s">
        <v>210</v>
      </c>
      <c r="K8614" t="s">
        <v>81</v>
      </c>
      <c r="L8614" t="s">
        <v>82</v>
      </c>
      <c r="M8614" t="s">
        <v>513</v>
      </c>
      <c r="N8614" t="s">
        <v>84</v>
      </c>
      <c r="O8614" t="s">
        <v>85</v>
      </c>
      <c r="P8614" t="s">
        <v>86</v>
      </c>
      <c r="Q8614" t="s">
        <v>87</v>
      </c>
      <c r="R8614" t="s">
        <v>88</v>
      </c>
      <c r="T8614" t="s">
        <v>89</v>
      </c>
      <c r="U8614" t="s">
        <v>90</v>
      </c>
      <c r="V8614">
        <v>2.1134200000000001</v>
      </c>
      <c r="W8614">
        <v>926.21967199999995</v>
      </c>
      <c r="X8614">
        <v>1035.5758129999999</v>
      </c>
      <c r="Y8614">
        <v>1686.5091990000001</v>
      </c>
      <c r="Z8614">
        <v>1225.783617</v>
      </c>
      <c r="AA8614">
        <v>948.04128496132887</v>
      </c>
      <c r="AB8614">
        <v>898.97709257731344</v>
      </c>
      <c r="AC8614">
        <v>942.04308958677427</v>
      </c>
      <c r="AP8614">
        <v>926.21967199999995</v>
      </c>
      <c r="AQ8614">
        <v>926.21967199999995</v>
      </c>
      <c r="AR8614">
        <v>926.21967199999995</v>
      </c>
      <c r="AS8614">
        <v>926.21967199999995</v>
      </c>
      <c r="AT8614">
        <v>438.25632008781969</v>
      </c>
      <c r="AU8614" t="s">
        <v>9270</v>
      </c>
      <c r="AV8614">
        <v>80</v>
      </c>
      <c r="AW8614">
        <v>5.4782040010977457</v>
      </c>
      <c r="AX8614">
        <v>0.22825850004573942</v>
      </c>
    </row>
    <row r="8615" spans="1:50" hidden="1" x14ac:dyDescent="0.3">
      <c r="A8615" t="s">
        <v>10017</v>
      </c>
      <c r="B8615" t="s">
        <v>9062</v>
      </c>
      <c r="D8615">
        <v>542</v>
      </c>
      <c r="F8615">
        <v>5</v>
      </c>
      <c r="G8615" t="s">
        <v>629</v>
      </c>
      <c r="H8615" t="s">
        <v>94</v>
      </c>
      <c r="I8615" t="s">
        <v>104</v>
      </c>
      <c r="J8615" t="s">
        <v>210</v>
      </c>
      <c r="K8615" t="s">
        <v>81</v>
      </c>
      <c r="L8615" t="s">
        <v>145</v>
      </c>
      <c r="M8615" t="s">
        <v>513</v>
      </c>
      <c r="N8615" t="s">
        <v>84</v>
      </c>
      <c r="O8615" t="s">
        <v>85</v>
      </c>
      <c r="P8615" t="s">
        <v>86</v>
      </c>
      <c r="Q8615" t="s">
        <v>87</v>
      </c>
      <c r="R8615" t="s">
        <v>215</v>
      </c>
      <c r="T8615" t="s">
        <v>89</v>
      </c>
      <c r="U8615" t="s">
        <v>90</v>
      </c>
      <c r="V8615">
        <v>2.1134200000000001</v>
      </c>
      <c r="W8615">
        <v>241.42617961570642</v>
      </c>
      <c r="X8615">
        <v>182.45859300000001</v>
      </c>
      <c r="Y8615">
        <v>355.40679799999998</v>
      </c>
      <c r="Z8615">
        <v>344.839698</v>
      </c>
      <c r="AA8615">
        <v>287.3880216234607</v>
      </c>
      <c r="AB8615">
        <v>246.77017244098383</v>
      </c>
      <c r="AC8615">
        <v>183.93757716686656</v>
      </c>
      <c r="AP8615">
        <v>211.040986</v>
      </c>
      <c r="AQ8615">
        <v>241.42617961570642</v>
      </c>
      <c r="AR8615">
        <v>241.42617961570642</v>
      </c>
      <c r="AS8615">
        <v>241.42617961570642</v>
      </c>
      <c r="AT8615">
        <v>114.23483245909777</v>
      </c>
      <c r="AU8615" t="s">
        <v>9272</v>
      </c>
      <c r="AV8615">
        <v>60</v>
      </c>
      <c r="AW8615">
        <v>1.9039138743182962</v>
      </c>
      <c r="AX8615">
        <v>7.9329744763262336E-2</v>
      </c>
    </row>
    <row r="8616" spans="1:50" hidden="1" x14ac:dyDescent="0.3">
      <c r="A8616" t="s">
        <v>10018</v>
      </c>
      <c r="B8616" t="s">
        <v>9062</v>
      </c>
      <c r="D8616">
        <v>544</v>
      </c>
      <c r="F8616">
        <v>5</v>
      </c>
      <c r="G8616" t="s">
        <v>632</v>
      </c>
      <c r="H8616" t="s">
        <v>94</v>
      </c>
      <c r="I8616" t="s">
        <v>104</v>
      </c>
      <c r="J8616" t="s">
        <v>210</v>
      </c>
      <c r="K8616" t="s">
        <v>200</v>
      </c>
      <c r="L8616" t="s">
        <v>82</v>
      </c>
      <c r="M8616" t="s">
        <v>513</v>
      </c>
      <c r="N8616" t="s">
        <v>84</v>
      </c>
      <c r="O8616" t="s">
        <v>85</v>
      </c>
      <c r="P8616" t="s">
        <v>86</v>
      </c>
      <c r="Q8616" t="s">
        <v>87</v>
      </c>
      <c r="R8616" t="s">
        <v>215</v>
      </c>
      <c r="T8616" t="s">
        <v>89</v>
      </c>
      <c r="U8616" t="s">
        <v>90</v>
      </c>
      <c r="V8616">
        <v>2.641775</v>
      </c>
      <c r="W8616">
        <v>38.946972000000002</v>
      </c>
      <c r="X8616">
        <v>31.701301000000001</v>
      </c>
      <c r="Y8616">
        <v>17.171538999999999</v>
      </c>
      <c r="Z8616">
        <v>77.932366999999999</v>
      </c>
      <c r="AA8616">
        <v>63.199648687177422</v>
      </c>
      <c r="AB8616">
        <v>21.846851035442512</v>
      </c>
      <c r="AC8616">
        <v>18.798116803348066</v>
      </c>
      <c r="AP8616">
        <v>38.946972000000002</v>
      </c>
      <c r="AQ8616">
        <v>38.946972000000002</v>
      </c>
      <c r="AR8616">
        <v>38.946972000000002</v>
      </c>
      <c r="AS8616">
        <v>38.946972000000002</v>
      </c>
      <c r="AT8616">
        <v>14.742728657815295</v>
      </c>
      <c r="AU8616" t="s">
        <v>9274</v>
      </c>
      <c r="AV8616">
        <v>60</v>
      </c>
      <c r="AW8616">
        <v>0.24571214429692159</v>
      </c>
      <c r="AX8616">
        <v>1.0238006012371733E-2</v>
      </c>
    </row>
    <row r="8617" spans="1:50" hidden="1" x14ac:dyDescent="0.3">
      <c r="A8617" t="s">
        <v>10019</v>
      </c>
      <c r="B8617" t="s">
        <v>9062</v>
      </c>
      <c r="D8617">
        <v>546</v>
      </c>
      <c r="F8617">
        <v>5</v>
      </c>
      <c r="G8617" t="s">
        <v>635</v>
      </c>
      <c r="H8617" t="s">
        <v>94</v>
      </c>
      <c r="I8617" t="s">
        <v>104</v>
      </c>
      <c r="J8617" t="s">
        <v>210</v>
      </c>
      <c r="K8617" t="s">
        <v>121</v>
      </c>
      <c r="L8617" t="s">
        <v>82</v>
      </c>
      <c r="M8617" t="s">
        <v>513</v>
      </c>
      <c r="N8617" t="s">
        <v>84</v>
      </c>
      <c r="O8617" t="s">
        <v>85</v>
      </c>
      <c r="P8617" t="s">
        <v>86</v>
      </c>
      <c r="Q8617" t="s">
        <v>87</v>
      </c>
      <c r="R8617" t="s">
        <v>88</v>
      </c>
      <c r="T8617" t="s">
        <v>89</v>
      </c>
      <c r="U8617" t="s">
        <v>90</v>
      </c>
      <c r="V8617">
        <v>3.1701299999999999</v>
      </c>
      <c r="W8617">
        <v>533.12093707072415</v>
      </c>
      <c r="X8617">
        <v>779.85202900000002</v>
      </c>
      <c r="Y8617">
        <v>946.28384100000005</v>
      </c>
      <c r="Z8617">
        <v>865.44551999999999</v>
      </c>
      <c r="AA8617">
        <v>713.94950693175008</v>
      </c>
      <c r="AB8617">
        <v>783.03541414345455</v>
      </c>
      <c r="AC8617">
        <v>610.43241806560422</v>
      </c>
      <c r="AP8617">
        <v>543.08422499999995</v>
      </c>
      <c r="AQ8617">
        <v>533.12093707072415</v>
      </c>
      <c r="AR8617">
        <v>533.12093707072415</v>
      </c>
      <c r="AS8617">
        <v>533.12093707072415</v>
      </c>
      <c r="AT8617">
        <v>168.17005519354859</v>
      </c>
      <c r="AU8617" t="s">
        <v>9276</v>
      </c>
      <c r="AV8617">
        <v>60</v>
      </c>
      <c r="AW8617">
        <v>2.8028342532258099</v>
      </c>
      <c r="AX8617">
        <v>0.11678476055107541</v>
      </c>
    </row>
    <row r="8618" spans="1:50" hidden="1" x14ac:dyDescent="0.3">
      <c r="A8618" t="s">
        <v>10020</v>
      </c>
      <c r="B8618" t="s">
        <v>9062</v>
      </c>
      <c r="D8618">
        <v>54</v>
      </c>
      <c r="F8618">
        <v>5</v>
      </c>
      <c r="G8618" t="s">
        <v>638</v>
      </c>
      <c r="H8618" t="s">
        <v>94</v>
      </c>
      <c r="I8618" t="s">
        <v>95</v>
      </c>
      <c r="J8618" t="s">
        <v>96</v>
      </c>
      <c r="K8618" t="s">
        <v>168</v>
      </c>
      <c r="L8618" t="s">
        <v>82</v>
      </c>
      <c r="M8618" t="s">
        <v>99</v>
      </c>
      <c r="N8618" t="s">
        <v>100</v>
      </c>
      <c r="O8618" t="s">
        <v>85</v>
      </c>
      <c r="P8618" t="s">
        <v>86</v>
      </c>
      <c r="Q8618" t="s">
        <v>271</v>
      </c>
      <c r="R8618" t="s">
        <v>107</v>
      </c>
      <c r="T8618" t="s">
        <v>89</v>
      </c>
      <c r="U8618" t="s">
        <v>90</v>
      </c>
      <c r="V8618">
        <v>0.31701299999999999</v>
      </c>
      <c r="W8618">
        <v>0</v>
      </c>
      <c r="X8618">
        <v>0</v>
      </c>
      <c r="Y8618">
        <v>12.68052</v>
      </c>
      <c r="Z8618">
        <v>42.796756000000002</v>
      </c>
      <c r="AA8618">
        <v>0</v>
      </c>
      <c r="AB8618">
        <v>0</v>
      </c>
      <c r="AC8618">
        <v>0</v>
      </c>
      <c r="AP8618">
        <v>0</v>
      </c>
      <c r="AQ8618">
        <v>0</v>
      </c>
      <c r="AR8618">
        <v>0</v>
      </c>
      <c r="AS8618">
        <v>0</v>
      </c>
      <c r="AT8618">
        <v>0</v>
      </c>
      <c r="AU8618" t="s">
        <v>9278</v>
      </c>
      <c r="AV8618">
        <v>423</v>
      </c>
      <c r="AW8618">
        <v>0</v>
      </c>
      <c r="AX8618">
        <v>0</v>
      </c>
    </row>
    <row r="8619" spans="1:50" hidden="1" x14ac:dyDescent="0.3">
      <c r="A8619" t="s">
        <v>10021</v>
      </c>
      <c r="B8619" t="s">
        <v>9062</v>
      </c>
      <c r="D8619">
        <v>552</v>
      </c>
      <c r="F8619">
        <v>5</v>
      </c>
      <c r="G8619" t="s">
        <v>941</v>
      </c>
      <c r="H8619" t="s">
        <v>94</v>
      </c>
      <c r="I8619" t="s">
        <v>104</v>
      </c>
      <c r="J8619" t="s">
        <v>210</v>
      </c>
      <c r="K8619" t="s">
        <v>498</v>
      </c>
      <c r="L8619" t="s">
        <v>153</v>
      </c>
      <c r="M8619" t="s">
        <v>513</v>
      </c>
      <c r="N8619" t="s">
        <v>154</v>
      </c>
      <c r="O8619" t="s">
        <v>85</v>
      </c>
      <c r="P8619" t="s">
        <v>86</v>
      </c>
      <c r="Q8619" t="s">
        <v>87</v>
      </c>
      <c r="R8619" t="s">
        <v>107</v>
      </c>
      <c r="T8619" t="s">
        <v>89</v>
      </c>
      <c r="U8619" t="s">
        <v>90</v>
      </c>
      <c r="V8619">
        <v>9.5103910000000003</v>
      </c>
      <c r="W8619">
        <v>189.999999</v>
      </c>
      <c r="X8619">
        <v>0</v>
      </c>
      <c r="Y8619">
        <v>142.653963</v>
      </c>
      <c r="Z8619">
        <v>0</v>
      </c>
      <c r="AA8619">
        <v>92.440074388534228</v>
      </c>
      <c r="AB8619">
        <v>35.501070606107767</v>
      </c>
      <c r="AC8619">
        <v>80.171456316999837</v>
      </c>
      <c r="AP8619">
        <v>189.999999</v>
      </c>
      <c r="AQ8619">
        <v>189.999999</v>
      </c>
      <c r="AR8619">
        <v>189.999999</v>
      </c>
      <c r="AS8619">
        <v>189.999999</v>
      </c>
      <c r="AT8619">
        <v>19.978148006743361</v>
      </c>
      <c r="AU8619" t="s">
        <v>10022</v>
      </c>
      <c r="AV8619">
        <v>40</v>
      </c>
      <c r="AW8619">
        <v>0.49945370016858404</v>
      </c>
      <c r="AX8619">
        <v>2.0810570840357669E-2</v>
      </c>
    </row>
    <row r="8620" spans="1:50" hidden="1" x14ac:dyDescent="0.3">
      <c r="A8620" t="s">
        <v>10023</v>
      </c>
      <c r="B8620" t="s">
        <v>9062</v>
      </c>
      <c r="D8620">
        <v>601</v>
      </c>
      <c r="F8620">
        <v>5</v>
      </c>
      <c r="G8620" t="s">
        <v>2005</v>
      </c>
      <c r="H8620" t="s">
        <v>94</v>
      </c>
      <c r="I8620" t="s">
        <v>104</v>
      </c>
      <c r="J8620" t="s">
        <v>210</v>
      </c>
      <c r="K8620" t="s">
        <v>97</v>
      </c>
      <c r="L8620" t="s">
        <v>98</v>
      </c>
      <c r="M8620" t="s">
        <v>648</v>
      </c>
      <c r="N8620" t="s">
        <v>100</v>
      </c>
      <c r="O8620" t="s">
        <v>85</v>
      </c>
      <c r="P8620" t="s">
        <v>86</v>
      </c>
      <c r="Q8620" t="s">
        <v>87</v>
      </c>
      <c r="R8620" t="s">
        <v>155</v>
      </c>
      <c r="T8620" t="s">
        <v>89</v>
      </c>
      <c r="U8620" t="s">
        <v>90</v>
      </c>
      <c r="V8620">
        <v>0.80310000000000004</v>
      </c>
      <c r="W8620">
        <v>330.90740699999998</v>
      </c>
      <c r="X8620">
        <v>391.31044700000001</v>
      </c>
      <c r="Y8620">
        <v>549.32034199999998</v>
      </c>
      <c r="Z8620">
        <v>491.59754700000002</v>
      </c>
      <c r="AA8620">
        <v>382.89466414990318</v>
      </c>
      <c r="AB8620">
        <v>272.52156044577873</v>
      </c>
      <c r="AC8620">
        <v>457.30075630498663</v>
      </c>
      <c r="AP8620">
        <v>330.90740699999998</v>
      </c>
      <c r="AQ8620">
        <v>330.90740699999998</v>
      </c>
      <c r="AR8620">
        <v>330.90740699999998</v>
      </c>
      <c r="AS8620">
        <v>330.90740699999998</v>
      </c>
      <c r="AT8620">
        <v>412.03761299962639</v>
      </c>
      <c r="AU8620" t="s">
        <v>9283</v>
      </c>
      <c r="AV8620">
        <v>50</v>
      </c>
      <c r="AW8620">
        <v>8.2407522599925276</v>
      </c>
      <c r="AX8620">
        <v>0.34336467749968863</v>
      </c>
    </row>
    <row r="8621" spans="1:50" hidden="1" x14ac:dyDescent="0.3">
      <c r="A8621" t="s">
        <v>10024</v>
      </c>
      <c r="B8621" t="s">
        <v>9062</v>
      </c>
      <c r="D8621">
        <v>617</v>
      </c>
      <c r="F8621">
        <v>5</v>
      </c>
      <c r="G8621" t="s">
        <v>647</v>
      </c>
      <c r="H8621" t="s">
        <v>94</v>
      </c>
      <c r="I8621" t="s">
        <v>104</v>
      </c>
      <c r="J8621" t="s">
        <v>210</v>
      </c>
      <c r="K8621" t="s">
        <v>125</v>
      </c>
      <c r="L8621" t="s">
        <v>82</v>
      </c>
      <c r="M8621" t="s">
        <v>648</v>
      </c>
      <c r="N8621" t="s">
        <v>100</v>
      </c>
      <c r="O8621" t="s">
        <v>85</v>
      </c>
      <c r="P8621" t="s">
        <v>86</v>
      </c>
      <c r="Q8621" t="s">
        <v>87</v>
      </c>
      <c r="R8621" t="s">
        <v>107</v>
      </c>
      <c r="T8621" t="s">
        <v>89</v>
      </c>
      <c r="U8621" t="s">
        <v>90</v>
      </c>
      <c r="V8621">
        <v>0.52835500000000002</v>
      </c>
      <c r="W8621">
        <v>162.53636399999999</v>
      </c>
      <c r="X8621">
        <v>154.279661</v>
      </c>
      <c r="Y8621">
        <v>122.050005</v>
      </c>
      <c r="Z8621">
        <v>103.029225</v>
      </c>
      <c r="AA8621">
        <v>157.63416538125571</v>
      </c>
      <c r="AB8621">
        <v>148.71595251153781</v>
      </c>
      <c r="AC8621">
        <v>153.94892157905866</v>
      </c>
      <c r="AP8621">
        <v>162.53636399999999</v>
      </c>
      <c r="AQ8621">
        <v>162.53636399999999</v>
      </c>
      <c r="AR8621">
        <v>162.53636399999999</v>
      </c>
      <c r="AS8621">
        <v>162.53636399999999</v>
      </c>
      <c r="AT8621">
        <v>307.62719005214296</v>
      </c>
      <c r="AU8621" t="s">
        <v>9285</v>
      </c>
      <c r="AV8621">
        <v>270</v>
      </c>
      <c r="AW8621">
        <v>1.1393599631560851</v>
      </c>
      <c r="AX8621">
        <v>4.7473331798170211E-2</v>
      </c>
    </row>
    <row r="8622" spans="1:50" hidden="1" x14ac:dyDescent="0.3">
      <c r="A8622" t="s">
        <v>10025</v>
      </c>
      <c r="B8622" t="s">
        <v>9062</v>
      </c>
      <c r="D8622">
        <v>640</v>
      </c>
      <c r="F8622">
        <v>5</v>
      </c>
      <c r="G8622" t="s">
        <v>660</v>
      </c>
      <c r="H8622" t="s">
        <v>94</v>
      </c>
      <c r="I8622" t="s">
        <v>104</v>
      </c>
      <c r="J8622" t="s">
        <v>210</v>
      </c>
      <c r="K8622" t="s">
        <v>81</v>
      </c>
      <c r="L8622" t="s">
        <v>82</v>
      </c>
      <c r="M8622" t="s">
        <v>648</v>
      </c>
      <c r="N8622" t="s">
        <v>84</v>
      </c>
      <c r="O8622" t="s">
        <v>85</v>
      </c>
      <c r="P8622" t="s">
        <v>86</v>
      </c>
      <c r="Q8622" t="s">
        <v>87</v>
      </c>
      <c r="R8622" t="s">
        <v>107</v>
      </c>
      <c r="T8622" t="s">
        <v>89</v>
      </c>
      <c r="U8622" t="s">
        <v>90</v>
      </c>
      <c r="V8622">
        <v>2.1134200000000001</v>
      </c>
      <c r="W8622">
        <v>249.835871</v>
      </c>
      <c r="X8622">
        <v>246.21343100000001</v>
      </c>
      <c r="Y8622">
        <v>315.95629300000002</v>
      </c>
      <c r="Z8622">
        <v>169.07360199999999</v>
      </c>
      <c r="AA8622">
        <v>279.31718894312871</v>
      </c>
      <c r="AB8622">
        <v>178.94286416381541</v>
      </c>
      <c r="AC8622">
        <v>264.77237331351733</v>
      </c>
      <c r="AP8622">
        <v>249.835871</v>
      </c>
      <c r="AQ8622">
        <v>249.835871</v>
      </c>
      <c r="AR8622">
        <v>249.835871</v>
      </c>
      <c r="AS8622">
        <v>249.835871</v>
      </c>
      <c r="AT8622">
        <v>118.2140185102819</v>
      </c>
      <c r="AU8622" t="s">
        <v>9287</v>
      </c>
      <c r="AV8622">
        <v>80</v>
      </c>
      <c r="AW8622">
        <v>1.4776752313785237</v>
      </c>
      <c r="AX8622">
        <v>6.1569801307438492E-2</v>
      </c>
    </row>
    <row r="8623" spans="1:50" hidden="1" x14ac:dyDescent="0.3">
      <c r="A8623" t="s">
        <v>10026</v>
      </c>
      <c r="B8623" t="s">
        <v>9062</v>
      </c>
      <c r="D8623">
        <v>646</v>
      </c>
      <c r="F8623">
        <v>5</v>
      </c>
      <c r="G8623" t="s">
        <v>2012</v>
      </c>
      <c r="H8623" t="s">
        <v>94</v>
      </c>
      <c r="I8623" t="s">
        <v>104</v>
      </c>
      <c r="J8623" t="s">
        <v>210</v>
      </c>
      <c r="K8623" t="s">
        <v>121</v>
      </c>
      <c r="L8623" t="s">
        <v>82</v>
      </c>
      <c r="M8623" t="s">
        <v>648</v>
      </c>
      <c r="N8623" t="s">
        <v>84</v>
      </c>
      <c r="O8623" t="s">
        <v>85</v>
      </c>
      <c r="P8623" t="s">
        <v>86</v>
      </c>
      <c r="Q8623" t="s">
        <v>87</v>
      </c>
      <c r="R8623" t="s">
        <v>215</v>
      </c>
      <c r="T8623" t="s">
        <v>89</v>
      </c>
      <c r="U8623" t="s">
        <v>90</v>
      </c>
      <c r="V8623">
        <v>3.1701299999999999</v>
      </c>
      <c r="W8623">
        <v>137.67181646186262</v>
      </c>
      <c r="X8623">
        <v>101.444164</v>
      </c>
      <c r="Y8623">
        <v>168.01689500000001</v>
      </c>
      <c r="Z8623">
        <v>164.846765</v>
      </c>
      <c r="AA8623">
        <v>141.04137495969522</v>
      </c>
      <c r="AB8623">
        <v>111.08781515710736</v>
      </c>
      <c r="AC8623">
        <v>137.13261331931011</v>
      </c>
      <c r="AP8623">
        <v>140.244711</v>
      </c>
      <c r="AQ8623">
        <v>137.67181646186262</v>
      </c>
      <c r="AR8623">
        <v>137.67181646186262</v>
      </c>
      <c r="AS8623">
        <v>137.67181646186262</v>
      </c>
      <c r="AT8623">
        <v>43.427814147010572</v>
      </c>
      <c r="AU8623" t="s">
        <v>9289</v>
      </c>
      <c r="AV8623">
        <v>60</v>
      </c>
      <c r="AW8623">
        <v>0.72379690245017625</v>
      </c>
      <c r="AX8623">
        <v>3.0158204268757344E-2</v>
      </c>
    </row>
    <row r="8624" spans="1:50" hidden="1" x14ac:dyDescent="0.3">
      <c r="A8624" t="s">
        <v>10027</v>
      </c>
      <c r="B8624" t="s">
        <v>9062</v>
      </c>
      <c r="D8624">
        <v>701</v>
      </c>
      <c r="F8624">
        <v>5</v>
      </c>
      <c r="G8624" t="s">
        <v>666</v>
      </c>
      <c r="H8624" t="s">
        <v>94</v>
      </c>
      <c r="I8624" t="s">
        <v>104</v>
      </c>
      <c r="J8624" t="s">
        <v>528</v>
      </c>
      <c r="K8624" t="s">
        <v>97</v>
      </c>
      <c r="L8624" t="s">
        <v>98</v>
      </c>
      <c r="M8624" t="s">
        <v>529</v>
      </c>
      <c r="N8624" t="s">
        <v>100</v>
      </c>
      <c r="O8624" t="s">
        <v>85</v>
      </c>
      <c r="P8624" t="s">
        <v>86</v>
      </c>
      <c r="Q8624" t="s">
        <v>87</v>
      </c>
      <c r="R8624" t="s">
        <v>107</v>
      </c>
      <c r="T8624" t="s">
        <v>89</v>
      </c>
      <c r="U8624" t="s">
        <v>90</v>
      </c>
      <c r="V8624">
        <v>0.80310000000000004</v>
      </c>
      <c r="W8624">
        <v>0</v>
      </c>
      <c r="X8624">
        <v>0</v>
      </c>
      <c r="Y8624">
        <v>0</v>
      </c>
      <c r="Z8624">
        <v>516.09211300000004</v>
      </c>
      <c r="AA8624">
        <v>0</v>
      </c>
      <c r="AB8624">
        <v>0</v>
      </c>
      <c r="AC8624">
        <v>0</v>
      </c>
      <c r="AP8624">
        <v>0</v>
      </c>
      <c r="AQ8624">
        <v>0</v>
      </c>
      <c r="AR8624">
        <v>0</v>
      </c>
      <c r="AS8624">
        <v>0</v>
      </c>
      <c r="AT8624">
        <v>0</v>
      </c>
      <c r="AU8624" t="s">
        <v>9291</v>
      </c>
      <c r="AV8624">
        <v>50</v>
      </c>
      <c r="AW8624">
        <v>0</v>
      </c>
      <c r="AX8624">
        <v>0</v>
      </c>
    </row>
    <row r="8625" spans="1:50" hidden="1" x14ac:dyDescent="0.3">
      <c r="A8625" t="s">
        <v>10028</v>
      </c>
      <c r="B8625" t="s">
        <v>9062</v>
      </c>
      <c r="D8625">
        <v>703</v>
      </c>
      <c r="F8625">
        <v>5</v>
      </c>
      <c r="G8625" t="s">
        <v>2017</v>
      </c>
      <c r="H8625" t="s">
        <v>94</v>
      </c>
      <c r="I8625" t="s">
        <v>104</v>
      </c>
      <c r="J8625" t="s">
        <v>528</v>
      </c>
      <c r="K8625" t="s">
        <v>97</v>
      </c>
      <c r="L8625" t="s">
        <v>98</v>
      </c>
      <c r="M8625" t="s">
        <v>529</v>
      </c>
      <c r="N8625" t="s">
        <v>100</v>
      </c>
      <c r="O8625" t="s">
        <v>85</v>
      </c>
      <c r="P8625" t="s">
        <v>86</v>
      </c>
      <c r="Q8625" t="s">
        <v>87</v>
      </c>
      <c r="R8625" t="s">
        <v>215</v>
      </c>
      <c r="T8625" t="s">
        <v>89</v>
      </c>
      <c r="U8625" t="s">
        <v>90</v>
      </c>
      <c r="V8625">
        <v>0.80310000000000004</v>
      </c>
      <c r="W8625">
        <v>413.67605200000003</v>
      </c>
      <c r="X8625">
        <v>355.974041</v>
      </c>
      <c r="Y8625">
        <v>0</v>
      </c>
      <c r="Z8625">
        <v>0</v>
      </c>
      <c r="AA8625">
        <v>416.96266088587504</v>
      </c>
      <c r="AB8625">
        <v>364.09212736893988</v>
      </c>
      <c r="AC8625">
        <v>428.41958882466463</v>
      </c>
      <c r="AP8625">
        <v>413.67605200000003</v>
      </c>
      <c r="AQ8625">
        <v>413.67605200000003</v>
      </c>
      <c r="AR8625">
        <v>413.67605200000003</v>
      </c>
      <c r="AS8625">
        <v>413.67605200000003</v>
      </c>
      <c r="AT8625">
        <v>515.09905615739012</v>
      </c>
      <c r="AU8625" t="s">
        <v>9293</v>
      </c>
      <c r="AV8625">
        <v>50</v>
      </c>
      <c r="AW8625">
        <v>10.301981123147803</v>
      </c>
      <c r="AX8625">
        <v>0.4292492134644918</v>
      </c>
    </row>
    <row r="8626" spans="1:50" hidden="1" x14ac:dyDescent="0.3">
      <c r="A8626" t="s">
        <v>10029</v>
      </c>
      <c r="B8626" t="s">
        <v>9062</v>
      </c>
      <c r="D8626">
        <v>710</v>
      </c>
      <c r="F8626">
        <v>5</v>
      </c>
      <c r="G8626" t="s">
        <v>672</v>
      </c>
      <c r="H8626" t="s">
        <v>94</v>
      </c>
      <c r="I8626" t="s">
        <v>104</v>
      </c>
      <c r="J8626" t="s">
        <v>528</v>
      </c>
      <c r="K8626" t="s">
        <v>168</v>
      </c>
      <c r="L8626" t="s">
        <v>82</v>
      </c>
      <c r="M8626" t="s">
        <v>529</v>
      </c>
      <c r="N8626" t="s">
        <v>100</v>
      </c>
      <c r="O8626" t="s">
        <v>85</v>
      </c>
      <c r="P8626" t="s">
        <v>86</v>
      </c>
      <c r="Q8626" t="s">
        <v>87</v>
      </c>
      <c r="R8626" t="s">
        <v>215</v>
      </c>
      <c r="T8626" t="s">
        <v>89</v>
      </c>
      <c r="U8626" t="s">
        <v>90</v>
      </c>
      <c r="V8626">
        <v>0.31701299999999999</v>
      </c>
      <c r="W8626">
        <v>125.147954</v>
      </c>
      <c r="X8626">
        <v>241.88092800000001</v>
      </c>
      <c r="Y8626">
        <v>123.952083</v>
      </c>
      <c r="Z8626">
        <v>47.234937000000002</v>
      </c>
      <c r="AA8626">
        <v>145.21464567268802</v>
      </c>
      <c r="AB8626">
        <v>176.79418676650474</v>
      </c>
      <c r="AC8626">
        <v>168.4291015720481</v>
      </c>
      <c r="AP8626">
        <v>125.147954</v>
      </c>
      <c r="AQ8626">
        <v>125.147954</v>
      </c>
      <c r="AR8626">
        <v>125.147954</v>
      </c>
      <c r="AS8626">
        <v>125.147954</v>
      </c>
      <c r="AT8626">
        <v>394.77230902202751</v>
      </c>
      <c r="AU8626" t="s">
        <v>9295</v>
      </c>
      <c r="AV8626">
        <v>423</v>
      </c>
      <c r="AW8626">
        <v>0.93326787002843381</v>
      </c>
      <c r="AX8626">
        <v>3.8886161251184742E-2</v>
      </c>
    </row>
    <row r="8627" spans="1:50" hidden="1" x14ac:dyDescent="0.3">
      <c r="A8627" t="s">
        <v>10030</v>
      </c>
      <c r="B8627" t="s">
        <v>9062</v>
      </c>
      <c r="D8627">
        <v>717</v>
      </c>
      <c r="F8627">
        <v>5</v>
      </c>
      <c r="G8627" t="s">
        <v>675</v>
      </c>
      <c r="H8627" t="s">
        <v>94</v>
      </c>
      <c r="I8627" t="s">
        <v>104</v>
      </c>
      <c r="J8627" t="s">
        <v>528</v>
      </c>
      <c r="K8627" t="s">
        <v>125</v>
      </c>
      <c r="L8627" t="s">
        <v>82</v>
      </c>
      <c r="M8627" t="s">
        <v>529</v>
      </c>
      <c r="N8627" t="s">
        <v>100</v>
      </c>
      <c r="O8627" t="s">
        <v>85</v>
      </c>
      <c r="P8627" t="s">
        <v>86</v>
      </c>
      <c r="Q8627" t="s">
        <v>87</v>
      </c>
      <c r="R8627" t="s">
        <v>88</v>
      </c>
      <c r="T8627" t="s">
        <v>89</v>
      </c>
      <c r="U8627" t="s">
        <v>90</v>
      </c>
      <c r="V8627">
        <v>0.52835500000000002</v>
      </c>
      <c r="W8627">
        <v>284.26028700000001</v>
      </c>
      <c r="X8627">
        <v>209.22858099999999</v>
      </c>
      <c r="Y8627">
        <v>191.264511</v>
      </c>
      <c r="Z8627">
        <v>170.65866500000001</v>
      </c>
      <c r="AA8627">
        <v>292.5935723418018</v>
      </c>
      <c r="AB8627">
        <v>234.21467055893055</v>
      </c>
      <c r="AC8627">
        <v>258.2775465531609</v>
      </c>
      <c r="AP8627">
        <v>284.26028700000001</v>
      </c>
      <c r="AQ8627">
        <v>284.26028700000001</v>
      </c>
      <c r="AR8627">
        <v>284.26028700000001</v>
      </c>
      <c r="AS8627">
        <v>284.26028700000001</v>
      </c>
      <c r="AT8627">
        <v>538.01002545636925</v>
      </c>
      <c r="AU8627" t="s">
        <v>9297</v>
      </c>
      <c r="AV8627">
        <v>270</v>
      </c>
      <c r="AW8627">
        <v>1.9926297239124786</v>
      </c>
      <c r="AX8627">
        <v>8.302623849635328E-2</v>
      </c>
    </row>
    <row r="8628" spans="1:50" hidden="1" x14ac:dyDescent="0.3">
      <c r="A8628" t="s">
        <v>10031</v>
      </c>
      <c r="B8628" t="s">
        <v>9062</v>
      </c>
      <c r="D8628">
        <v>722</v>
      </c>
      <c r="F8628">
        <v>5</v>
      </c>
      <c r="G8628" t="s">
        <v>2026</v>
      </c>
      <c r="H8628" t="s">
        <v>94</v>
      </c>
      <c r="I8628" t="s">
        <v>104</v>
      </c>
      <c r="J8628" t="s">
        <v>528</v>
      </c>
      <c r="K8628" t="s">
        <v>133</v>
      </c>
      <c r="L8628" t="s">
        <v>98</v>
      </c>
      <c r="M8628" t="s">
        <v>529</v>
      </c>
      <c r="N8628" t="s">
        <v>100</v>
      </c>
      <c r="O8628" t="s">
        <v>85</v>
      </c>
      <c r="P8628" t="s">
        <v>86</v>
      </c>
      <c r="Q8628" t="s">
        <v>87</v>
      </c>
      <c r="R8628" t="s">
        <v>215</v>
      </c>
      <c r="T8628" t="s">
        <v>89</v>
      </c>
      <c r="U8628" t="s">
        <v>90</v>
      </c>
      <c r="V8628">
        <v>1.268052</v>
      </c>
      <c r="W8628">
        <v>61.622796999999998</v>
      </c>
      <c r="X8628">
        <v>51.673119</v>
      </c>
      <c r="Y8628">
        <v>0</v>
      </c>
      <c r="Z8628">
        <v>0</v>
      </c>
      <c r="AA8628">
        <v>74.436430715310038</v>
      </c>
      <c r="AB8628">
        <v>40.884282709370105</v>
      </c>
      <c r="AC8628">
        <v>64.832680334797701</v>
      </c>
      <c r="AP8628">
        <v>61.622796999999998</v>
      </c>
      <c r="AQ8628">
        <v>61.622796999999998</v>
      </c>
      <c r="AR8628">
        <v>61.622796999999998</v>
      </c>
      <c r="AS8628">
        <v>61.622796999999998</v>
      </c>
      <c r="AT8628">
        <v>48.596427433575279</v>
      </c>
      <c r="AU8628" t="s">
        <v>9301</v>
      </c>
      <c r="AV8628">
        <v>40</v>
      </c>
      <c r="AW8628">
        <v>1.2149106858393819</v>
      </c>
      <c r="AX8628">
        <v>5.0621278576640914E-2</v>
      </c>
    </row>
    <row r="8629" spans="1:50" hidden="1" x14ac:dyDescent="0.3">
      <c r="A8629" t="s">
        <v>10032</v>
      </c>
      <c r="B8629" t="s">
        <v>9062</v>
      </c>
      <c r="D8629">
        <v>727</v>
      </c>
      <c r="F8629">
        <v>5</v>
      </c>
      <c r="G8629" t="s">
        <v>681</v>
      </c>
      <c r="H8629" t="s">
        <v>94</v>
      </c>
      <c r="I8629" t="s">
        <v>104</v>
      </c>
      <c r="J8629" t="s">
        <v>528</v>
      </c>
      <c r="K8629" t="s">
        <v>137</v>
      </c>
      <c r="L8629" t="s">
        <v>82</v>
      </c>
      <c r="M8629" t="s">
        <v>529</v>
      </c>
      <c r="N8629" t="s">
        <v>100</v>
      </c>
      <c r="O8629" t="s">
        <v>85</v>
      </c>
      <c r="P8629" t="s">
        <v>86</v>
      </c>
      <c r="Q8629" t="s">
        <v>87</v>
      </c>
      <c r="R8629" t="s">
        <v>107</v>
      </c>
      <c r="T8629" t="s">
        <v>89</v>
      </c>
      <c r="U8629" t="s">
        <v>90</v>
      </c>
      <c r="V8629">
        <v>1.0567101091933779</v>
      </c>
      <c r="W8629">
        <v>0.57698899999999997</v>
      </c>
      <c r="X8629">
        <v>0</v>
      </c>
      <c r="Y8629">
        <v>0</v>
      </c>
      <c r="Z8629">
        <v>0</v>
      </c>
      <c r="AA8629">
        <v>9.1676218692539244</v>
      </c>
      <c r="AB8629">
        <v>0</v>
      </c>
      <c r="AC8629">
        <v>0</v>
      </c>
      <c r="AP8629">
        <v>0.57698899999999997</v>
      </c>
      <c r="AQ8629">
        <v>0.57698899999999997</v>
      </c>
      <c r="AR8629">
        <v>0.57698899999999997</v>
      </c>
      <c r="AS8629">
        <v>0.57698899999999997</v>
      </c>
      <c r="AT8629">
        <v>0.54602392366666663</v>
      </c>
      <c r="AU8629" t="s">
        <v>10033</v>
      </c>
      <c r="AV8629">
        <v>150</v>
      </c>
      <c r="AW8629">
        <v>3.640159491111111E-3</v>
      </c>
      <c r="AX8629">
        <v>1.5167331212962963E-4</v>
      </c>
    </row>
    <row r="8630" spans="1:50" hidden="1" x14ac:dyDescent="0.3">
      <c r="A8630" t="s">
        <v>10034</v>
      </c>
      <c r="B8630" t="s">
        <v>9062</v>
      </c>
      <c r="D8630">
        <v>728</v>
      </c>
      <c r="F8630">
        <v>5</v>
      </c>
      <c r="G8630" t="s">
        <v>684</v>
      </c>
      <c r="H8630" t="s">
        <v>94</v>
      </c>
      <c r="I8630" t="s">
        <v>104</v>
      </c>
      <c r="J8630" t="s">
        <v>528</v>
      </c>
      <c r="K8630" t="s">
        <v>137</v>
      </c>
      <c r="L8630" t="s">
        <v>98</v>
      </c>
      <c r="M8630" t="s">
        <v>529</v>
      </c>
      <c r="N8630" t="s">
        <v>84</v>
      </c>
      <c r="O8630" t="s">
        <v>85</v>
      </c>
      <c r="P8630" t="s">
        <v>86</v>
      </c>
      <c r="Q8630" t="s">
        <v>87</v>
      </c>
      <c r="R8630" t="s">
        <v>107</v>
      </c>
      <c r="T8630" t="s">
        <v>89</v>
      </c>
      <c r="U8630" t="s">
        <v>90</v>
      </c>
      <c r="V8630">
        <v>2.1134200000000001</v>
      </c>
      <c r="W8630">
        <v>0</v>
      </c>
      <c r="X8630">
        <v>0</v>
      </c>
      <c r="Y8630">
        <v>570.79952900000001</v>
      </c>
      <c r="Z8630">
        <v>174.35714999999999</v>
      </c>
      <c r="AA8630">
        <v>0</v>
      </c>
      <c r="AB8630">
        <v>0</v>
      </c>
      <c r="AC8630">
        <v>0</v>
      </c>
      <c r="AP8630">
        <v>0</v>
      </c>
      <c r="AQ8630">
        <v>0</v>
      </c>
      <c r="AR8630">
        <v>0</v>
      </c>
      <c r="AS8630">
        <v>0</v>
      </c>
      <c r="AT8630">
        <v>0</v>
      </c>
      <c r="AU8630" t="s">
        <v>9303</v>
      </c>
      <c r="AV8630">
        <v>40</v>
      </c>
      <c r="AW8630">
        <v>0</v>
      </c>
      <c r="AX8630">
        <v>0</v>
      </c>
    </row>
    <row r="8631" spans="1:50" hidden="1" x14ac:dyDescent="0.3">
      <c r="A8631" t="s">
        <v>10035</v>
      </c>
      <c r="B8631" t="s">
        <v>9062</v>
      </c>
      <c r="D8631">
        <v>72</v>
      </c>
      <c r="F8631">
        <v>5</v>
      </c>
      <c r="G8631" t="s">
        <v>687</v>
      </c>
      <c r="H8631" t="s">
        <v>251</v>
      </c>
      <c r="I8631" t="s">
        <v>252</v>
      </c>
      <c r="J8631" t="s">
        <v>253</v>
      </c>
      <c r="K8631" t="s">
        <v>133</v>
      </c>
      <c r="L8631" t="s">
        <v>82</v>
      </c>
      <c r="M8631" t="s">
        <v>254</v>
      </c>
      <c r="N8631" t="s">
        <v>100</v>
      </c>
      <c r="O8631" t="s">
        <v>85</v>
      </c>
      <c r="P8631" t="s">
        <v>86</v>
      </c>
      <c r="Q8631" t="s">
        <v>87</v>
      </c>
      <c r="R8631" t="s">
        <v>88</v>
      </c>
      <c r="T8631" t="s">
        <v>89</v>
      </c>
      <c r="U8631" t="s">
        <v>90</v>
      </c>
      <c r="V8631">
        <v>0.63402599999999998</v>
      </c>
      <c r="W8631">
        <v>781.18235800000002</v>
      </c>
      <c r="X8631">
        <v>880.02812600000004</v>
      </c>
      <c r="Y8631">
        <v>794.43459399999995</v>
      </c>
      <c r="Z8631">
        <v>865.44551999999999</v>
      </c>
      <c r="AA8631">
        <v>791.66840516651439</v>
      </c>
      <c r="AB8631">
        <v>783.74968510139695</v>
      </c>
      <c r="AC8631">
        <v>827.17776852853353</v>
      </c>
      <c r="AP8631">
        <v>781.18235800000002</v>
      </c>
      <c r="AQ8631">
        <v>781.18235800000002</v>
      </c>
      <c r="AR8631">
        <v>781.18235800000002</v>
      </c>
      <c r="AS8631">
        <v>781.18235800000002</v>
      </c>
      <c r="AT8631">
        <v>1232.0983019623802</v>
      </c>
      <c r="AU8631" t="s">
        <v>9305</v>
      </c>
      <c r="AV8631">
        <v>270</v>
      </c>
      <c r="AW8631">
        <v>4.5633270443051117</v>
      </c>
      <c r="AX8631">
        <v>0.19013862684604632</v>
      </c>
    </row>
    <row r="8632" spans="1:50" hidden="1" x14ac:dyDescent="0.3">
      <c r="A8632" t="s">
        <v>10036</v>
      </c>
      <c r="B8632" t="s">
        <v>9062</v>
      </c>
      <c r="D8632">
        <v>740</v>
      </c>
      <c r="F8632">
        <v>5</v>
      </c>
      <c r="G8632" t="s">
        <v>696</v>
      </c>
      <c r="H8632" t="s">
        <v>94</v>
      </c>
      <c r="I8632" t="s">
        <v>104</v>
      </c>
      <c r="J8632" t="s">
        <v>528</v>
      </c>
      <c r="K8632" t="s">
        <v>81</v>
      </c>
      <c r="L8632" t="s">
        <v>82</v>
      </c>
      <c r="M8632" t="s">
        <v>529</v>
      </c>
      <c r="N8632" t="s">
        <v>84</v>
      </c>
      <c r="O8632" t="s">
        <v>85</v>
      </c>
      <c r="P8632" t="s">
        <v>86</v>
      </c>
      <c r="Q8632" t="s">
        <v>87</v>
      </c>
      <c r="R8632" t="s">
        <v>88</v>
      </c>
      <c r="T8632" t="s">
        <v>89</v>
      </c>
      <c r="U8632" t="s">
        <v>90</v>
      </c>
      <c r="V8632">
        <v>2.1134200000000001</v>
      </c>
      <c r="W8632">
        <v>316.57045900000003</v>
      </c>
      <c r="X8632">
        <v>413.17362800000001</v>
      </c>
      <c r="Y8632">
        <v>350.82772299999999</v>
      </c>
      <c r="Z8632">
        <v>387.81258700000001</v>
      </c>
      <c r="AA8632">
        <v>342.91375281622163</v>
      </c>
      <c r="AB8632">
        <v>377.70206079190672</v>
      </c>
      <c r="AC8632">
        <v>314.49724946102299</v>
      </c>
      <c r="AP8632">
        <v>316.57045900000003</v>
      </c>
      <c r="AQ8632">
        <v>316.57045900000003</v>
      </c>
      <c r="AR8632">
        <v>316.57045900000003</v>
      </c>
      <c r="AS8632">
        <v>316.57045900000003</v>
      </c>
      <c r="AT8632">
        <v>149.79060432852913</v>
      </c>
      <c r="AU8632" t="s">
        <v>9311</v>
      </c>
      <c r="AV8632">
        <v>80</v>
      </c>
      <c r="AW8632">
        <v>1.8723825541066141</v>
      </c>
      <c r="AX8632">
        <v>7.8015939754442251E-2</v>
      </c>
    </row>
    <row r="8633" spans="1:50" hidden="1" x14ac:dyDescent="0.3">
      <c r="A8633" t="s">
        <v>10037</v>
      </c>
      <c r="B8633" t="s">
        <v>9062</v>
      </c>
      <c r="D8633">
        <v>744</v>
      </c>
      <c r="F8633">
        <v>5</v>
      </c>
      <c r="G8633" t="s">
        <v>699</v>
      </c>
      <c r="H8633" t="s">
        <v>94</v>
      </c>
      <c r="I8633" t="s">
        <v>104</v>
      </c>
      <c r="J8633" t="s">
        <v>528</v>
      </c>
      <c r="K8633" t="s">
        <v>200</v>
      </c>
      <c r="L8633" t="s">
        <v>82</v>
      </c>
      <c r="M8633" t="s">
        <v>529</v>
      </c>
      <c r="N8633" t="s">
        <v>84</v>
      </c>
      <c r="O8633" t="s">
        <v>85</v>
      </c>
      <c r="P8633" t="s">
        <v>86</v>
      </c>
      <c r="Q8633" t="s">
        <v>87</v>
      </c>
      <c r="R8633" t="s">
        <v>215</v>
      </c>
      <c r="T8633" t="s">
        <v>89</v>
      </c>
      <c r="U8633" t="s">
        <v>90</v>
      </c>
      <c r="V8633">
        <v>2.641775</v>
      </c>
      <c r="W8633">
        <v>2.8849629999999999</v>
      </c>
      <c r="X8633">
        <v>59.439943</v>
      </c>
      <c r="Y8633">
        <v>10.5671</v>
      </c>
      <c r="Z8633">
        <v>15.850650999999999</v>
      </c>
      <c r="AA8633">
        <v>20.035814179210305</v>
      </c>
      <c r="AB8633">
        <v>42.623743287752752</v>
      </c>
      <c r="AC8633">
        <v>15.729762321727993</v>
      </c>
      <c r="AP8633">
        <v>2.8849629999999999</v>
      </c>
      <c r="AQ8633">
        <v>2.8849629999999999</v>
      </c>
      <c r="AR8633">
        <v>2.8849629999999999</v>
      </c>
      <c r="AS8633">
        <v>2.8849629999999999</v>
      </c>
      <c r="AT8633">
        <v>1.0920547737789932</v>
      </c>
      <c r="AU8633" t="s">
        <v>9313</v>
      </c>
      <c r="AV8633">
        <v>60</v>
      </c>
      <c r="AW8633">
        <v>1.8200912896316552E-2</v>
      </c>
      <c r="AX8633">
        <v>7.5837137067985636E-4</v>
      </c>
    </row>
    <row r="8634" spans="1:50" hidden="1" x14ac:dyDescent="0.3">
      <c r="A8634" t="s">
        <v>10038</v>
      </c>
      <c r="B8634" t="s">
        <v>9062</v>
      </c>
      <c r="D8634">
        <v>760</v>
      </c>
      <c r="F8634">
        <v>5</v>
      </c>
      <c r="G8634" t="s">
        <v>702</v>
      </c>
      <c r="H8634" t="s">
        <v>94</v>
      </c>
      <c r="I8634" t="s">
        <v>104</v>
      </c>
      <c r="J8634" t="s">
        <v>528</v>
      </c>
      <c r="K8634" t="s">
        <v>81</v>
      </c>
      <c r="L8634" t="s">
        <v>145</v>
      </c>
      <c r="M8634" t="s">
        <v>529</v>
      </c>
      <c r="N8634" t="s">
        <v>84</v>
      </c>
      <c r="O8634" t="s">
        <v>85</v>
      </c>
      <c r="P8634" t="s">
        <v>86</v>
      </c>
      <c r="Q8634" t="s">
        <v>87</v>
      </c>
      <c r="R8634" t="s">
        <v>107</v>
      </c>
      <c r="T8634" t="s">
        <v>89</v>
      </c>
      <c r="U8634" t="s">
        <v>90</v>
      </c>
      <c r="V8634">
        <v>2.1134200000000001</v>
      </c>
      <c r="W8634">
        <v>190.5392297807974</v>
      </c>
      <c r="X8634">
        <v>196.19582700000001</v>
      </c>
      <c r="Y8634">
        <v>167.66465299999999</v>
      </c>
      <c r="Z8634">
        <v>72.912989999999994</v>
      </c>
      <c r="AA8634">
        <v>224.34911455069593</v>
      </c>
      <c r="AB8634">
        <v>366.48757562927159</v>
      </c>
      <c r="AC8634">
        <v>213.12413562545512</v>
      </c>
      <c r="AP8634">
        <v>166.55851899999999</v>
      </c>
      <c r="AQ8634">
        <v>190.5392297807974</v>
      </c>
      <c r="AR8634">
        <v>190.5392297807974</v>
      </c>
      <c r="AS8634">
        <v>190.5392297807974</v>
      </c>
      <c r="AT8634">
        <v>90.156821540818854</v>
      </c>
      <c r="AU8634" t="s">
        <v>9315</v>
      </c>
      <c r="AV8634">
        <v>60</v>
      </c>
      <c r="AW8634">
        <v>1.5026136923469808</v>
      </c>
      <c r="AX8634">
        <v>6.2608903847790873E-2</v>
      </c>
    </row>
    <row r="8635" spans="1:50" hidden="1" x14ac:dyDescent="0.3">
      <c r="A8635" t="s">
        <v>10039</v>
      </c>
      <c r="B8635" t="s">
        <v>9062</v>
      </c>
      <c r="D8635">
        <v>764</v>
      </c>
      <c r="F8635">
        <v>5</v>
      </c>
      <c r="G8635" t="s">
        <v>711</v>
      </c>
      <c r="H8635" t="s">
        <v>94</v>
      </c>
      <c r="I8635" t="s">
        <v>104</v>
      </c>
      <c r="J8635" t="s">
        <v>528</v>
      </c>
      <c r="K8635" t="s">
        <v>121</v>
      </c>
      <c r="L8635" t="s">
        <v>82</v>
      </c>
      <c r="M8635" t="s">
        <v>529</v>
      </c>
      <c r="N8635" t="s">
        <v>84</v>
      </c>
      <c r="O8635" t="s">
        <v>85</v>
      </c>
      <c r="P8635" t="s">
        <v>86</v>
      </c>
      <c r="Q8635" t="s">
        <v>87</v>
      </c>
      <c r="R8635" t="s">
        <v>88</v>
      </c>
      <c r="T8635" t="s">
        <v>89</v>
      </c>
      <c r="U8635" t="s">
        <v>90</v>
      </c>
      <c r="V8635">
        <v>3.1701299999999999</v>
      </c>
      <c r="W8635">
        <v>170.480919</v>
      </c>
      <c r="X8635">
        <v>450.158501</v>
      </c>
      <c r="Y8635">
        <v>213.983789</v>
      </c>
      <c r="Z8635">
        <v>196.54807400000001</v>
      </c>
      <c r="AA8635">
        <v>195.65951191916957</v>
      </c>
      <c r="AB8635">
        <v>466.22934791076989</v>
      </c>
      <c r="AC8635">
        <v>340.35514454574491</v>
      </c>
      <c r="AP8635">
        <v>170.480919</v>
      </c>
      <c r="AQ8635">
        <v>170.480919</v>
      </c>
      <c r="AR8635">
        <v>170.480919</v>
      </c>
      <c r="AS8635">
        <v>170.480919</v>
      </c>
      <c r="AT8635">
        <v>53.77726433931732</v>
      </c>
      <c r="AU8635" t="s">
        <v>9322</v>
      </c>
      <c r="AV8635">
        <v>60</v>
      </c>
      <c r="AW8635">
        <v>0.89628773898862202</v>
      </c>
      <c r="AX8635">
        <v>3.7345322457859251E-2</v>
      </c>
    </row>
    <row r="8636" spans="1:50" hidden="1" x14ac:dyDescent="0.3">
      <c r="A8636" t="s">
        <v>10040</v>
      </c>
      <c r="B8636" t="s">
        <v>9062</v>
      </c>
      <c r="D8636">
        <v>766</v>
      </c>
      <c r="F8636">
        <v>5</v>
      </c>
      <c r="G8636" t="s">
        <v>714</v>
      </c>
      <c r="H8636" t="s">
        <v>94</v>
      </c>
      <c r="I8636" t="s">
        <v>104</v>
      </c>
      <c r="J8636" t="s">
        <v>528</v>
      </c>
      <c r="K8636" t="s">
        <v>168</v>
      </c>
      <c r="L8636" t="s">
        <v>82</v>
      </c>
      <c r="M8636" t="s">
        <v>529</v>
      </c>
      <c r="N8636" t="s">
        <v>100</v>
      </c>
      <c r="O8636" t="s">
        <v>85</v>
      </c>
      <c r="P8636" t="s">
        <v>86</v>
      </c>
      <c r="Q8636" t="s">
        <v>271</v>
      </c>
      <c r="R8636" t="s">
        <v>107</v>
      </c>
      <c r="T8636" t="s">
        <v>89</v>
      </c>
      <c r="U8636" t="s">
        <v>90</v>
      </c>
      <c r="V8636">
        <v>0.31701299999999999</v>
      </c>
      <c r="W8636">
        <v>0</v>
      </c>
      <c r="X8636">
        <v>0</v>
      </c>
      <c r="Y8636">
        <v>0</v>
      </c>
      <c r="Z8636">
        <v>9.5103910000000003</v>
      </c>
      <c r="AA8636">
        <v>0</v>
      </c>
      <c r="AB8636">
        <v>0</v>
      </c>
      <c r="AC8636">
        <v>0</v>
      </c>
      <c r="AP8636">
        <v>0</v>
      </c>
      <c r="AQ8636">
        <v>0</v>
      </c>
      <c r="AR8636">
        <v>0</v>
      </c>
      <c r="AS8636">
        <v>0</v>
      </c>
      <c r="AT8636">
        <v>0</v>
      </c>
      <c r="AU8636" t="s">
        <v>10041</v>
      </c>
      <c r="AV8636">
        <v>423</v>
      </c>
      <c r="AW8636">
        <v>0</v>
      </c>
      <c r="AX8636">
        <v>0</v>
      </c>
    </row>
    <row r="8637" spans="1:50" hidden="1" x14ac:dyDescent="0.3">
      <c r="A8637" t="s">
        <v>10042</v>
      </c>
      <c r="B8637" t="s">
        <v>9062</v>
      </c>
      <c r="D8637">
        <v>780</v>
      </c>
      <c r="F8637">
        <v>5</v>
      </c>
      <c r="G8637" t="s">
        <v>717</v>
      </c>
      <c r="H8637" t="s">
        <v>94</v>
      </c>
      <c r="I8637" t="s">
        <v>95</v>
      </c>
      <c r="J8637" t="s">
        <v>96</v>
      </c>
      <c r="K8637" t="s">
        <v>81</v>
      </c>
      <c r="L8637" t="s">
        <v>82</v>
      </c>
      <c r="M8637" t="s">
        <v>99</v>
      </c>
      <c r="N8637" t="s">
        <v>84</v>
      </c>
      <c r="O8637" t="s">
        <v>85</v>
      </c>
      <c r="P8637" t="s">
        <v>86</v>
      </c>
      <c r="Q8637" t="s">
        <v>271</v>
      </c>
      <c r="R8637" t="s">
        <v>107</v>
      </c>
      <c r="T8637" t="s">
        <v>89</v>
      </c>
      <c r="U8637" t="s">
        <v>90</v>
      </c>
      <c r="V8637">
        <v>0.70447300000000002</v>
      </c>
      <c r="W8637">
        <v>0</v>
      </c>
      <c r="X8637">
        <v>0</v>
      </c>
      <c r="Y8637">
        <v>1.05671</v>
      </c>
      <c r="Z8637">
        <v>0</v>
      </c>
      <c r="AA8637">
        <v>0</v>
      </c>
      <c r="AB8637">
        <v>0</v>
      </c>
      <c r="AC8637">
        <v>0</v>
      </c>
      <c r="AP8637">
        <v>0</v>
      </c>
      <c r="AQ8637">
        <v>0</v>
      </c>
      <c r="AR8637">
        <v>0</v>
      </c>
      <c r="AS8637">
        <v>0</v>
      </c>
      <c r="AT8637">
        <v>0</v>
      </c>
      <c r="AU8637" t="s">
        <v>10043</v>
      </c>
      <c r="AV8637">
        <v>240</v>
      </c>
      <c r="AW8637">
        <v>0</v>
      </c>
      <c r="AX8637">
        <v>0</v>
      </c>
    </row>
    <row r="8638" spans="1:50" hidden="1" x14ac:dyDescent="0.3">
      <c r="A8638" t="s">
        <v>10044</v>
      </c>
      <c r="B8638" t="s">
        <v>9062</v>
      </c>
      <c r="D8638">
        <v>780</v>
      </c>
      <c r="F8638">
        <v>5</v>
      </c>
      <c r="G8638" t="s">
        <v>717</v>
      </c>
      <c r="H8638" t="s">
        <v>94</v>
      </c>
      <c r="I8638" t="s">
        <v>104</v>
      </c>
      <c r="J8638" t="s">
        <v>210</v>
      </c>
      <c r="K8638" t="s">
        <v>81</v>
      </c>
      <c r="L8638" t="s">
        <v>82</v>
      </c>
      <c r="M8638" t="s">
        <v>513</v>
      </c>
      <c r="N8638" t="s">
        <v>84</v>
      </c>
      <c r="O8638" t="s">
        <v>85</v>
      </c>
      <c r="P8638" t="s">
        <v>86</v>
      </c>
      <c r="Q8638" t="s">
        <v>271</v>
      </c>
      <c r="R8638" t="s">
        <v>107</v>
      </c>
      <c r="T8638" t="s">
        <v>89</v>
      </c>
      <c r="U8638" t="s">
        <v>90</v>
      </c>
      <c r="V8638">
        <v>0.70447300000000002</v>
      </c>
      <c r="W8638">
        <v>0</v>
      </c>
      <c r="X8638">
        <v>0</v>
      </c>
      <c r="Y8638">
        <v>1.05671</v>
      </c>
      <c r="Z8638">
        <v>0</v>
      </c>
      <c r="AA8638">
        <v>0</v>
      </c>
      <c r="AB8638">
        <v>0</v>
      </c>
      <c r="AC8638">
        <v>0</v>
      </c>
      <c r="AP8638">
        <v>0</v>
      </c>
      <c r="AQ8638">
        <v>0</v>
      </c>
      <c r="AR8638">
        <v>0</v>
      </c>
      <c r="AS8638">
        <v>0</v>
      </c>
      <c r="AT8638">
        <v>0</v>
      </c>
      <c r="AU8638" t="s">
        <v>10043</v>
      </c>
      <c r="AV8638">
        <v>240</v>
      </c>
      <c r="AW8638">
        <v>0</v>
      </c>
      <c r="AX8638">
        <v>0</v>
      </c>
    </row>
    <row r="8639" spans="1:50" hidden="1" x14ac:dyDescent="0.3">
      <c r="A8639" t="s">
        <v>10045</v>
      </c>
      <c r="B8639" t="s">
        <v>9062</v>
      </c>
      <c r="D8639">
        <v>82</v>
      </c>
      <c r="F8639">
        <v>5</v>
      </c>
      <c r="G8639" t="s">
        <v>729</v>
      </c>
      <c r="H8639" t="s">
        <v>78</v>
      </c>
      <c r="I8639" t="s">
        <v>79</v>
      </c>
      <c r="J8639" t="s">
        <v>111</v>
      </c>
      <c r="K8639" t="s">
        <v>137</v>
      </c>
      <c r="L8639" t="s">
        <v>388</v>
      </c>
      <c r="M8639" t="s">
        <v>113</v>
      </c>
      <c r="N8639" t="s">
        <v>84</v>
      </c>
      <c r="O8639" t="s">
        <v>85</v>
      </c>
      <c r="P8639" t="s">
        <v>86</v>
      </c>
      <c r="Q8639" t="s">
        <v>87</v>
      </c>
      <c r="R8639" t="s">
        <v>215</v>
      </c>
      <c r="T8639" t="s">
        <v>89</v>
      </c>
      <c r="U8639" t="s">
        <v>90</v>
      </c>
      <c r="V8639">
        <v>1.05671</v>
      </c>
      <c r="W8639">
        <v>88.856862000000007</v>
      </c>
      <c r="X8639">
        <v>77.139830000000003</v>
      </c>
      <c r="Y8639">
        <v>91.933769999999996</v>
      </c>
      <c r="Z8639">
        <v>77.139830000000003</v>
      </c>
      <c r="AA8639">
        <v>64.542063461578394</v>
      </c>
      <c r="AB8639">
        <v>90.525289999999998</v>
      </c>
      <c r="AC8639">
        <v>100.71653518592117</v>
      </c>
      <c r="AP8639">
        <v>88.856862000000007</v>
      </c>
      <c r="AQ8639">
        <v>88.856862000000007</v>
      </c>
      <c r="AR8639">
        <v>88.856862000000007</v>
      </c>
      <c r="AS8639">
        <v>88.856862000000007</v>
      </c>
      <c r="AT8639">
        <v>84.088219095115974</v>
      </c>
      <c r="AU8639" t="s">
        <v>9324</v>
      </c>
      <c r="AV8639">
        <v>148</v>
      </c>
      <c r="AW8639">
        <v>0.56816364253456741</v>
      </c>
      <c r="AX8639">
        <v>2.3673485105606976E-2</v>
      </c>
    </row>
    <row r="8640" spans="1:50" hidden="1" x14ac:dyDescent="0.3">
      <c r="A8640" t="s">
        <v>10046</v>
      </c>
      <c r="B8640" t="s">
        <v>9062</v>
      </c>
      <c r="D8640">
        <v>84</v>
      </c>
      <c r="F8640">
        <v>5</v>
      </c>
      <c r="G8640" t="s">
        <v>732</v>
      </c>
      <c r="H8640" t="s">
        <v>78</v>
      </c>
      <c r="I8640" t="s">
        <v>79</v>
      </c>
      <c r="J8640" t="s">
        <v>111</v>
      </c>
      <c r="K8640" t="s">
        <v>137</v>
      </c>
      <c r="L8640" t="s">
        <v>388</v>
      </c>
      <c r="M8640" t="s">
        <v>129</v>
      </c>
      <c r="N8640" t="s">
        <v>84</v>
      </c>
      <c r="O8640" t="s">
        <v>85</v>
      </c>
      <c r="P8640" t="s">
        <v>86</v>
      </c>
      <c r="Q8640" t="s">
        <v>87</v>
      </c>
      <c r="R8640" t="s">
        <v>107</v>
      </c>
      <c r="T8640" t="s">
        <v>89</v>
      </c>
      <c r="U8640" t="s">
        <v>90</v>
      </c>
      <c r="V8640">
        <v>1.05671</v>
      </c>
      <c r="W8640">
        <v>117.129452</v>
      </c>
      <c r="X8640">
        <v>114.12468</v>
      </c>
      <c r="Y8640">
        <v>147.93940000000001</v>
      </c>
      <c r="Z8640">
        <v>104.61429</v>
      </c>
      <c r="AA8640">
        <v>103.86382084782608</v>
      </c>
      <c r="AB8640">
        <v>131.59956600000001</v>
      </c>
      <c r="AC8640">
        <v>130.79103337803079</v>
      </c>
      <c r="AP8640">
        <v>117.129452</v>
      </c>
      <c r="AQ8640">
        <v>117.129452</v>
      </c>
      <c r="AR8640">
        <v>117.129452</v>
      </c>
      <c r="AS8640">
        <v>117.129452</v>
      </c>
      <c r="AT8640">
        <v>110.84351619649667</v>
      </c>
      <c r="AU8640" t="s">
        <v>9326</v>
      </c>
      <c r="AV8640">
        <v>148</v>
      </c>
      <c r="AW8640">
        <v>0.74894267700335582</v>
      </c>
      <c r="AX8640">
        <v>3.1205944875139825E-2</v>
      </c>
    </row>
    <row r="8641" spans="1:50" hidden="1" x14ac:dyDescent="0.3">
      <c r="A8641" t="s">
        <v>10047</v>
      </c>
      <c r="B8641" t="s">
        <v>9062</v>
      </c>
      <c r="D8641">
        <v>876</v>
      </c>
      <c r="F8641">
        <v>5</v>
      </c>
      <c r="G8641" t="s">
        <v>735</v>
      </c>
      <c r="H8641" t="s">
        <v>94</v>
      </c>
      <c r="I8641" t="s">
        <v>104</v>
      </c>
      <c r="J8641" t="s">
        <v>528</v>
      </c>
      <c r="K8641" t="s">
        <v>125</v>
      </c>
      <c r="L8641" t="s">
        <v>82</v>
      </c>
      <c r="M8641" t="s">
        <v>736</v>
      </c>
      <c r="N8641" t="s">
        <v>100</v>
      </c>
      <c r="O8641" t="s">
        <v>85</v>
      </c>
      <c r="P8641" t="s">
        <v>86</v>
      </c>
      <c r="Q8641" t="s">
        <v>87</v>
      </c>
      <c r="R8641" t="s">
        <v>107</v>
      </c>
      <c r="T8641" t="s">
        <v>89</v>
      </c>
      <c r="U8641" t="s">
        <v>90</v>
      </c>
      <c r="V8641">
        <v>0.52835500000000002</v>
      </c>
      <c r="W8641">
        <v>11.943338000000001</v>
      </c>
      <c r="X8641">
        <v>8.4536800000000003</v>
      </c>
      <c r="Y8641">
        <v>6.8686150000000001</v>
      </c>
      <c r="Z8641">
        <v>4.2268400000000002</v>
      </c>
      <c r="AA8641">
        <v>15.068975846215759</v>
      </c>
      <c r="AB8641">
        <v>8.9386017812549774</v>
      </c>
      <c r="AC8641">
        <v>12.325156674771032</v>
      </c>
      <c r="AP8641">
        <v>11.943338000000001</v>
      </c>
      <c r="AQ8641">
        <v>11.943338000000001</v>
      </c>
      <c r="AR8641">
        <v>11.943338000000001</v>
      </c>
      <c r="AS8641">
        <v>11.943338000000001</v>
      </c>
      <c r="AT8641">
        <v>22.60476005715854</v>
      </c>
      <c r="AU8641" t="s">
        <v>9328</v>
      </c>
      <c r="AV8641">
        <v>270</v>
      </c>
      <c r="AW8641">
        <v>8.3721333545031626E-2</v>
      </c>
      <c r="AX8641">
        <v>3.4883888977096512E-3</v>
      </c>
    </row>
    <row r="8642" spans="1:50" hidden="1" x14ac:dyDescent="0.3">
      <c r="A8642" t="s">
        <v>10048</v>
      </c>
      <c r="B8642" t="s">
        <v>9062</v>
      </c>
      <c r="D8642">
        <v>885</v>
      </c>
      <c r="F8642">
        <v>5</v>
      </c>
      <c r="G8642" t="s">
        <v>739</v>
      </c>
      <c r="H8642" t="s">
        <v>94</v>
      </c>
      <c r="I8642" t="s">
        <v>104</v>
      </c>
      <c r="J8642" t="s">
        <v>528</v>
      </c>
      <c r="K8642" t="s">
        <v>81</v>
      </c>
      <c r="L8642" t="s">
        <v>82</v>
      </c>
      <c r="M8642" t="s">
        <v>736</v>
      </c>
      <c r="N8642" t="s">
        <v>84</v>
      </c>
      <c r="O8642" t="s">
        <v>85</v>
      </c>
      <c r="P8642" t="s">
        <v>86</v>
      </c>
      <c r="Q8642" t="s">
        <v>87</v>
      </c>
      <c r="R8642" t="s">
        <v>107</v>
      </c>
      <c r="T8642" t="s">
        <v>89</v>
      </c>
      <c r="U8642" t="s">
        <v>90</v>
      </c>
      <c r="V8642">
        <v>2.1134200000000001</v>
      </c>
      <c r="W8642">
        <v>8.4619429999999998</v>
      </c>
      <c r="X8642">
        <v>10.5671</v>
      </c>
      <c r="Y8642">
        <v>4.2268400000000002</v>
      </c>
      <c r="Z8642">
        <v>0</v>
      </c>
      <c r="AA8642">
        <v>4.8853436081889035</v>
      </c>
      <c r="AB8642">
        <v>8.8317082802197344</v>
      </c>
      <c r="AC8642">
        <v>5.9028649534838733</v>
      </c>
      <c r="AP8642">
        <v>8.4619429999999998</v>
      </c>
      <c r="AQ8642">
        <v>8.4619429999999998</v>
      </c>
      <c r="AR8642">
        <v>8.4619429999999998</v>
      </c>
      <c r="AS8642">
        <v>8.4619429999999998</v>
      </c>
      <c r="AT8642">
        <v>4.0039097765706764</v>
      </c>
      <c r="AU8642" t="s">
        <v>9471</v>
      </c>
      <c r="AV8642">
        <v>80</v>
      </c>
      <c r="AW8642">
        <v>5.0048872207133457E-2</v>
      </c>
      <c r="AX8642">
        <v>2.0853696752972275E-3</v>
      </c>
    </row>
    <row r="8643" spans="1:50" hidden="1" x14ac:dyDescent="0.3">
      <c r="A8643" t="s">
        <v>10049</v>
      </c>
      <c r="B8643" t="s">
        <v>9062</v>
      </c>
      <c r="D8643">
        <v>898</v>
      </c>
      <c r="F8643">
        <v>5</v>
      </c>
      <c r="G8643" t="s">
        <v>977</v>
      </c>
      <c r="H8643" t="s">
        <v>94</v>
      </c>
      <c r="I8643" t="s">
        <v>104</v>
      </c>
      <c r="J8643" t="s">
        <v>528</v>
      </c>
      <c r="K8643" t="s">
        <v>498</v>
      </c>
      <c r="L8643" t="s">
        <v>153</v>
      </c>
      <c r="M8643" t="s">
        <v>736</v>
      </c>
      <c r="N8643" t="s">
        <v>154</v>
      </c>
      <c r="O8643" t="s">
        <v>85</v>
      </c>
      <c r="P8643" t="s">
        <v>86</v>
      </c>
      <c r="Q8643" t="s">
        <v>87</v>
      </c>
      <c r="R8643" t="s">
        <v>107</v>
      </c>
      <c r="T8643" t="s">
        <v>89</v>
      </c>
      <c r="U8643" t="s">
        <v>90</v>
      </c>
      <c r="V8643">
        <v>11.271573999999999</v>
      </c>
      <c r="W8643">
        <v>168.999999</v>
      </c>
      <c r="X8643">
        <v>90.174173999999994</v>
      </c>
      <c r="Y8643">
        <v>135.26126099999999</v>
      </c>
      <c r="Z8643">
        <v>202.89189099999999</v>
      </c>
      <c r="AA8643">
        <v>54.490990819040356</v>
      </c>
      <c r="AB8643">
        <v>77.367426922181963</v>
      </c>
      <c r="AC8643">
        <v>80.571342094476122</v>
      </c>
      <c r="AP8643">
        <v>168.999999</v>
      </c>
      <c r="AQ8643">
        <v>168.999999</v>
      </c>
      <c r="AR8643">
        <v>168.999999</v>
      </c>
      <c r="AS8643">
        <v>168.999999</v>
      </c>
      <c r="AT8643">
        <v>14.993469323805177</v>
      </c>
      <c r="AU8643" t="s">
        <v>10050</v>
      </c>
      <c r="AV8643">
        <v>40</v>
      </c>
      <c r="AW8643">
        <v>0.37483673309512944</v>
      </c>
      <c r="AX8643">
        <v>1.561819721229706E-2</v>
      </c>
    </row>
    <row r="8644" spans="1:50" hidden="1" x14ac:dyDescent="0.3">
      <c r="A8644" t="s">
        <v>10051</v>
      </c>
      <c r="B8644" t="s">
        <v>9062</v>
      </c>
      <c r="D8644">
        <v>94</v>
      </c>
      <c r="F8644">
        <v>5</v>
      </c>
      <c r="G8644" t="s">
        <v>748</v>
      </c>
      <c r="H8644" t="s">
        <v>78</v>
      </c>
      <c r="I8644" t="s">
        <v>79</v>
      </c>
      <c r="J8644" t="s">
        <v>80</v>
      </c>
      <c r="K8644" t="s">
        <v>125</v>
      </c>
      <c r="L8644" t="s">
        <v>82</v>
      </c>
      <c r="M8644" t="s">
        <v>83</v>
      </c>
      <c r="N8644" t="s">
        <v>100</v>
      </c>
      <c r="O8644" t="s">
        <v>85</v>
      </c>
      <c r="P8644" t="s">
        <v>86</v>
      </c>
      <c r="Q8644" t="s">
        <v>87</v>
      </c>
      <c r="R8644" t="s">
        <v>88</v>
      </c>
      <c r="T8644" t="s">
        <v>89</v>
      </c>
      <c r="U8644" t="s">
        <v>90</v>
      </c>
      <c r="V8644">
        <v>0.52835500000000002</v>
      </c>
      <c r="W8644">
        <v>77.028349000000006</v>
      </c>
      <c r="X8644">
        <v>84.008444999999995</v>
      </c>
      <c r="Y8644">
        <v>59.704116999999997</v>
      </c>
      <c r="Z8644">
        <v>42.2684</v>
      </c>
      <c r="AA8644">
        <v>89.419712665558762</v>
      </c>
      <c r="AB8644">
        <v>107.28350500000001</v>
      </c>
      <c r="AC8644">
        <v>101.03513597508935</v>
      </c>
      <c r="AP8644">
        <v>77.028349000000006</v>
      </c>
      <c r="AQ8644">
        <v>77.028349000000006</v>
      </c>
      <c r="AR8644">
        <v>77.028349000000006</v>
      </c>
      <c r="AS8644">
        <v>77.028349000000006</v>
      </c>
      <c r="AT8644">
        <v>145.78900360553038</v>
      </c>
      <c r="AU8644" t="s">
        <v>9330</v>
      </c>
      <c r="AV8644">
        <v>270</v>
      </c>
      <c r="AW8644">
        <v>0.53995927261307552</v>
      </c>
      <c r="AX8644">
        <v>2.2498303025544814E-2</v>
      </c>
    </row>
    <row r="8645" spans="1:50" hidden="1" x14ac:dyDescent="0.3">
      <c r="A8645" t="s">
        <v>10052</v>
      </c>
      <c r="B8645" t="s">
        <v>9062</v>
      </c>
      <c r="D8645">
        <v>95</v>
      </c>
      <c r="F8645">
        <v>5</v>
      </c>
      <c r="G8645" t="s">
        <v>751</v>
      </c>
      <c r="H8645" t="s">
        <v>78</v>
      </c>
      <c r="I8645" t="s">
        <v>79</v>
      </c>
      <c r="J8645" t="s">
        <v>80</v>
      </c>
      <c r="K8645" t="s">
        <v>121</v>
      </c>
      <c r="L8645" t="s">
        <v>82</v>
      </c>
      <c r="M8645" t="s">
        <v>83</v>
      </c>
      <c r="N8645" t="s">
        <v>84</v>
      </c>
      <c r="O8645" t="s">
        <v>85</v>
      </c>
      <c r="P8645" t="s">
        <v>86</v>
      </c>
      <c r="Q8645" t="s">
        <v>87</v>
      </c>
      <c r="R8645" t="s">
        <v>88</v>
      </c>
      <c r="T8645" t="s">
        <v>89</v>
      </c>
      <c r="U8645" t="s">
        <v>90</v>
      </c>
      <c r="V8645">
        <v>3.1701299999999999</v>
      </c>
      <c r="W8645">
        <v>227.33394699999999</v>
      </c>
      <c r="X8645">
        <v>169.60196300000001</v>
      </c>
      <c r="Y8645">
        <v>191.792869</v>
      </c>
      <c r="Z8645">
        <v>161.67663400000001</v>
      </c>
      <c r="AA8645">
        <v>208.84034288277959</v>
      </c>
      <c r="AB8645">
        <v>268.369978</v>
      </c>
      <c r="AC8645">
        <v>160.02491793652888</v>
      </c>
      <c r="AP8645">
        <v>227.33394699999999</v>
      </c>
      <c r="AQ8645">
        <v>227.33394699999999</v>
      </c>
      <c r="AR8645">
        <v>227.33394699999999</v>
      </c>
      <c r="AS8645">
        <v>227.33394699999999</v>
      </c>
      <c r="AT8645">
        <v>71.711238024939036</v>
      </c>
      <c r="AU8645" t="s">
        <v>9332</v>
      </c>
      <c r="AV8645">
        <v>60</v>
      </c>
      <c r="AW8645">
        <v>1.1951873004156506</v>
      </c>
      <c r="AX8645">
        <v>4.979947085065211E-2</v>
      </c>
    </row>
    <row r="8646" spans="1:50" hidden="1" x14ac:dyDescent="0.3">
      <c r="A8646" t="s">
        <v>10053</v>
      </c>
      <c r="B8646" t="s">
        <v>9062</v>
      </c>
      <c r="D8646">
        <v>979</v>
      </c>
      <c r="F8646">
        <v>5</v>
      </c>
      <c r="G8646" t="s">
        <v>754</v>
      </c>
      <c r="H8646" t="s">
        <v>94</v>
      </c>
      <c r="I8646" t="s">
        <v>104</v>
      </c>
      <c r="J8646" t="s">
        <v>210</v>
      </c>
      <c r="K8646" t="s">
        <v>81</v>
      </c>
      <c r="L8646" t="s">
        <v>82</v>
      </c>
      <c r="M8646" t="s">
        <v>429</v>
      </c>
      <c r="N8646" t="s">
        <v>84</v>
      </c>
      <c r="O8646" t="s">
        <v>85</v>
      </c>
      <c r="P8646" t="s">
        <v>86</v>
      </c>
      <c r="Q8646" t="s">
        <v>87</v>
      </c>
      <c r="R8646" t="s">
        <v>107</v>
      </c>
      <c r="T8646" t="s">
        <v>89</v>
      </c>
      <c r="U8646" t="s">
        <v>90</v>
      </c>
      <c r="V8646">
        <v>2.1134200000000001</v>
      </c>
      <c r="W8646">
        <v>0</v>
      </c>
      <c r="X8646">
        <v>0</v>
      </c>
      <c r="Y8646">
        <v>68.686152000000007</v>
      </c>
      <c r="Z8646">
        <v>67.629441</v>
      </c>
      <c r="AA8646">
        <v>0</v>
      </c>
      <c r="AB8646">
        <v>0</v>
      </c>
      <c r="AC8646">
        <v>0</v>
      </c>
      <c r="AP8646">
        <v>0</v>
      </c>
      <c r="AQ8646">
        <v>0</v>
      </c>
      <c r="AR8646">
        <v>0</v>
      </c>
      <c r="AS8646">
        <v>0</v>
      </c>
      <c r="AT8646">
        <v>0</v>
      </c>
      <c r="AU8646" t="s">
        <v>9334</v>
      </c>
      <c r="AV8646">
        <v>80</v>
      </c>
      <c r="AW8646">
        <v>0</v>
      </c>
      <c r="AX8646">
        <v>0</v>
      </c>
    </row>
    <row r="8647" spans="1:50" hidden="1" x14ac:dyDescent="0.3">
      <c r="A8647" t="s">
        <v>10054</v>
      </c>
      <c r="B8647" t="s">
        <v>9062</v>
      </c>
      <c r="D8647">
        <v>97</v>
      </c>
      <c r="F8647">
        <v>5</v>
      </c>
      <c r="G8647" t="s">
        <v>757</v>
      </c>
      <c r="H8647" t="s">
        <v>78</v>
      </c>
      <c r="I8647" t="s">
        <v>79</v>
      </c>
      <c r="J8647" t="s">
        <v>111</v>
      </c>
      <c r="K8647" t="s">
        <v>81</v>
      </c>
      <c r="L8647" t="s">
        <v>82</v>
      </c>
      <c r="M8647" t="s">
        <v>113</v>
      </c>
      <c r="N8647" t="s">
        <v>84</v>
      </c>
      <c r="O8647" t="s">
        <v>85</v>
      </c>
      <c r="P8647" t="s">
        <v>86</v>
      </c>
      <c r="Q8647" t="s">
        <v>87</v>
      </c>
      <c r="R8647" t="s">
        <v>155</v>
      </c>
      <c r="T8647" t="s">
        <v>89</v>
      </c>
      <c r="U8647" t="s">
        <v>90</v>
      </c>
      <c r="V8647">
        <v>2.1134200000000001</v>
      </c>
      <c r="W8647">
        <v>358.31229300000001</v>
      </c>
      <c r="X8647">
        <v>390.982708</v>
      </c>
      <c r="Y8647">
        <v>417.40045500000002</v>
      </c>
      <c r="Z8647">
        <v>366.67837600000001</v>
      </c>
      <c r="AA8647">
        <v>447.05701102739209</v>
      </c>
      <c r="AB8647">
        <v>464.54958699999997</v>
      </c>
      <c r="AC8647">
        <v>403.57948934048954</v>
      </c>
      <c r="AP8647">
        <v>358.31229300000001</v>
      </c>
      <c r="AQ8647">
        <v>358.31229300000001</v>
      </c>
      <c r="AR8647">
        <v>358.31229300000001</v>
      </c>
      <c r="AS8647">
        <v>358.31229300000001</v>
      </c>
      <c r="AT8647">
        <v>169.54145082378326</v>
      </c>
      <c r="AU8647" t="s">
        <v>9336</v>
      </c>
      <c r="AV8647">
        <v>80</v>
      </c>
      <c r="AW8647">
        <v>2.1192681352972906</v>
      </c>
      <c r="AX8647">
        <v>8.8302838970720443E-2</v>
      </c>
    </row>
    <row r="8648" spans="1:50" hidden="1" x14ac:dyDescent="0.3">
      <c r="A8648" t="s">
        <v>10055</v>
      </c>
      <c r="B8648" t="s">
        <v>9062</v>
      </c>
      <c r="D8648">
        <v>980</v>
      </c>
      <c r="F8648">
        <v>5</v>
      </c>
      <c r="G8648" t="s">
        <v>760</v>
      </c>
      <c r="H8648" t="s">
        <v>94</v>
      </c>
      <c r="I8648" t="s">
        <v>104</v>
      </c>
      <c r="J8648" t="s">
        <v>210</v>
      </c>
      <c r="K8648" t="s">
        <v>168</v>
      </c>
      <c r="L8648" t="s">
        <v>82</v>
      </c>
      <c r="M8648" t="s">
        <v>429</v>
      </c>
      <c r="N8648" t="s">
        <v>100</v>
      </c>
      <c r="O8648" t="s">
        <v>85</v>
      </c>
      <c r="P8648" t="s">
        <v>86</v>
      </c>
      <c r="Q8648" t="s">
        <v>87</v>
      </c>
      <c r="R8648" t="s">
        <v>107</v>
      </c>
      <c r="T8648" t="s">
        <v>89</v>
      </c>
      <c r="U8648" t="s">
        <v>90</v>
      </c>
      <c r="V8648">
        <v>0.31701299999999999</v>
      </c>
      <c r="W8648">
        <v>0</v>
      </c>
      <c r="X8648">
        <v>0</v>
      </c>
      <c r="Y8648">
        <v>18.703766999999999</v>
      </c>
      <c r="Z8648">
        <v>31.384287</v>
      </c>
      <c r="AA8648">
        <v>0</v>
      </c>
      <c r="AB8648">
        <v>0</v>
      </c>
      <c r="AC8648">
        <v>0</v>
      </c>
      <c r="AP8648">
        <v>0</v>
      </c>
      <c r="AQ8648">
        <v>0</v>
      </c>
      <c r="AR8648">
        <v>0</v>
      </c>
      <c r="AS8648">
        <v>0</v>
      </c>
      <c r="AT8648">
        <v>0</v>
      </c>
      <c r="AU8648" t="s">
        <v>9338</v>
      </c>
      <c r="AV8648">
        <v>423</v>
      </c>
      <c r="AW8648">
        <v>0</v>
      </c>
      <c r="AX8648">
        <v>0</v>
      </c>
    </row>
    <row r="8649" spans="1:50" hidden="1" x14ac:dyDescent="0.3">
      <c r="A8649" t="s">
        <v>10056</v>
      </c>
      <c r="B8649" t="s">
        <v>9062</v>
      </c>
      <c r="D8649">
        <v>981</v>
      </c>
      <c r="F8649">
        <v>5</v>
      </c>
      <c r="G8649" t="s">
        <v>763</v>
      </c>
      <c r="H8649" t="s">
        <v>94</v>
      </c>
      <c r="I8649" t="s">
        <v>104</v>
      </c>
      <c r="J8649" t="s">
        <v>210</v>
      </c>
      <c r="K8649" t="s">
        <v>125</v>
      </c>
      <c r="L8649" t="s">
        <v>82</v>
      </c>
      <c r="M8649" t="s">
        <v>429</v>
      </c>
      <c r="N8649" t="s">
        <v>100</v>
      </c>
      <c r="O8649" t="s">
        <v>85</v>
      </c>
      <c r="P8649" t="s">
        <v>86</v>
      </c>
      <c r="Q8649" t="s">
        <v>87</v>
      </c>
      <c r="R8649" t="s">
        <v>107</v>
      </c>
      <c r="T8649" t="s">
        <v>89</v>
      </c>
      <c r="U8649" t="s">
        <v>90</v>
      </c>
      <c r="V8649">
        <v>0.52835500000000002</v>
      </c>
      <c r="W8649">
        <v>0</v>
      </c>
      <c r="X8649">
        <v>55.477276000000003</v>
      </c>
      <c r="Y8649">
        <v>78.196539999999999</v>
      </c>
      <c r="Z8649">
        <v>92.462125</v>
      </c>
      <c r="AA8649">
        <v>0</v>
      </c>
      <c r="AB8649">
        <v>0</v>
      </c>
      <c r="AC8649">
        <v>0</v>
      </c>
      <c r="AP8649">
        <v>0</v>
      </c>
      <c r="AQ8649">
        <v>0</v>
      </c>
      <c r="AR8649">
        <v>0</v>
      </c>
      <c r="AS8649">
        <v>0</v>
      </c>
      <c r="AT8649">
        <v>0</v>
      </c>
      <c r="AU8649" t="s">
        <v>9340</v>
      </c>
      <c r="AV8649">
        <v>270</v>
      </c>
      <c r="AW8649">
        <v>0</v>
      </c>
      <c r="AX8649">
        <v>0</v>
      </c>
    </row>
    <row r="8650" spans="1:50" hidden="1" x14ac:dyDescent="0.3">
      <c r="A8650" t="s">
        <v>10057</v>
      </c>
      <c r="B8650" t="s">
        <v>9062</v>
      </c>
      <c r="D8650">
        <v>983</v>
      </c>
      <c r="F8650">
        <v>5</v>
      </c>
      <c r="G8650" t="s">
        <v>769</v>
      </c>
      <c r="H8650" t="s">
        <v>94</v>
      </c>
      <c r="I8650" t="s">
        <v>104</v>
      </c>
      <c r="J8650" t="s">
        <v>210</v>
      </c>
      <c r="K8650" t="s">
        <v>121</v>
      </c>
      <c r="L8650" t="s">
        <v>82</v>
      </c>
      <c r="M8650" t="s">
        <v>429</v>
      </c>
      <c r="N8650" t="s">
        <v>84</v>
      </c>
      <c r="O8650" t="s">
        <v>85</v>
      </c>
      <c r="P8650" t="s">
        <v>86</v>
      </c>
      <c r="Q8650" t="s">
        <v>87</v>
      </c>
      <c r="R8650" t="s">
        <v>107</v>
      </c>
      <c r="T8650" t="s">
        <v>89</v>
      </c>
      <c r="U8650" t="s">
        <v>90</v>
      </c>
      <c r="V8650">
        <v>3.1701299999999999</v>
      </c>
      <c r="W8650">
        <v>0</v>
      </c>
      <c r="X8650">
        <v>12.68052</v>
      </c>
      <c r="Y8650">
        <v>19.020779999999998</v>
      </c>
      <c r="Z8650">
        <v>72.912989999999994</v>
      </c>
      <c r="AA8650">
        <v>0</v>
      </c>
      <c r="AB8650">
        <v>0</v>
      </c>
      <c r="AC8650">
        <v>0</v>
      </c>
      <c r="AP8650">
        <v>0</v>
      </c>
      <c r="AQ8650">
        <v>0</v>
      </c>
      <c r="AR8650">
        <v>0</v>
      </c>
      <c r="AS8650">
        <v>0</v>
      </c>
      <c r="AT8650">
        <v>0</v>
      </c>
      <c r="AU8650" t="s">
        <v>9342</v>
      </c>
      <c r="AV8650">
        <v>60</v>
      </c>
      <c r="AW8650">
        <v>0</v>
      </c>
      <c r="AX8650">
        <v>0</v>
      </c>
    </row>
    <row r="8651" spans="1:50" hidden="1" x14ac:dyDescent="0.3">
      <c r="A8651" t="s">
        <v>10058</v>
      </c>
      <c r="B8651" t="s">
        <v>9062</v>
      </c>
      <c r="D8651">
        <v>99</v>
      </c>
      <c r="F8651">
        <v>5</v>
      </c>
      <c r="G8651" t="s">
        <v>775</v>
      </c>
      <c r="H8651" t="s">
        <v>78</v>
      </c>
      <c r="I8651" t="s">
        <v>79</v>
      </c>
      <c r="J8651" t="s">
        <v>111</v>
      </c>
      <c r="K8651" t="s">
        <v>81</v>
      </c>
      <c r="L8651" t="s">
        <v>82</v>
      </c>
      <c r="M8651" t="s">
        <v>129</v>
      </c>
      <c r="N8651" t="s">
        <v>84</v>
      </c>
      <c r="O8651" t="s">
        <v>85</v>
      </c>
      <c r="P8651" t="s">
        <v>86</v>
      </c>
      <c r="Q8651" t="s">
        <v>87</v>
      </c>
      <c r="R8651" t="s">
        <v>155</v>
      </c>
      <c r="T8651" t="s">
        <v>89</v>
      </c>
      <c r="U8651" t="s">
        <v>90</v>
      </c>
      <c r="V8651">
        <v>2.1134200000000001</v>
      </c>
      <c r="W8651">
        <v>541.21899499999995</v>
      </c>
      <c r="X8651">
        <v>618.17535999999996</v>
      </c>
      <c r="Y8651">
        <v>626.62903600000004</v>
      </c>
      <c r="Z8651">
        <v>516.73119999999994</v>
      </c>
      <c r="AA8651">
        <v>673.59742826812203</v>
      </c>
      <c r="AB8651">
        <v>715.90401999999995</v>
      </c>
      <c r="AC8651">
        <v>585.9407645248366</v>
      </c>
      <c r="AP8651">
        <v>541.21899499999995</v>
      </c>
      <c r="AQ8651">
        <v>541.21899499999995</v>
      </c>
      <c r="AR8651">
        <v>541.21899499999995</v>
      </c>
      <c r="AS8651">
        <v>541.21899499999995</v>
      </c>
      <c r="AT8651">
        <v>256.08681426313746</v>
      </c>
      <c r="AU8651" t="s">
        <v>9344</v>
      </c>
      <c r="AV8651">
        <v>80</v>
      </c>
      <c r="AW8651">
        <v>3.201085178289218</v>
      </c>
      <c r="AX8651">
        <v>0.13337854909538407</v>
      </c>
    </row>
    <row r="8652" spans="1:50" hidden="1" x14ac:dyDescent="0.3">
      <c r="A8652" t="s">
        <v>10059</v>
      </c>
      <c r="B8652" t="s">
        <v>9062</v>
      </c>
      <c r="D8652">
        <v>100</v>
      </c>
      <c r="F8652">
        <v>5</v>
      </c>
      <c r="G8652" t="s">
        <v>77</v>
      </c>
      <c r="H8652" t="s">
        <v>78</v>
      </c>
      <c r="I8652" t="s">
        <v>79</v>
      </c>
      <c r="J8652" t="s">
        <v>80</v>
      </c>
      <c r="K8652" t="s">
        <v>81</v>
      </c>
      <c r="L8652" t="s">
        <v>82</v>
      </c>
      <c r="M8652" t="s">
        <v>83</v>
      </c>
      <c r="N8652" t="s">
        <v>84</v>
      </c>
      <c r="O8652" t="s">
        <v>85</v>
      </c>
      <c r="P8652" t="s">
        <v>781</v>
      </c>
      <c r="Q8652" t="s">
        <v>87</v>
      </c>
      <c r="R8652" t="s">
        <v>88</v>
      </c>
      <c r="T8652" t="s">
        <v>89</v>
      </c>
      <c r="U8652" t="s">
        <v>90</v>
      </c>
      <c r="V8652">
        <v>2.1134200000000001</v>
      </c>
      <c r="W8652">
        <v>33.806311000000001</v>
      </c>
      <c r="X8652">
        <v>14.793939999999999</v>
      </c>
      <c r="Y8652">
        <v>35.928140999999997</v>
      </c>
      <c r="Z8652">
        <v>42.268402000000002</v>
      </c>
      <c r="AA8652">
        <v>45.66429670520079</v>
      </c>
      <c r="AB8652">
        <v>40.776023000000002</v>
      </c>
      <c r="AC8652">
        <v>18.548545908018898</v>
      </c>
      <c r="AP8652">
        <v>33.806311000000001</v>
      </c>
      <c r="AQ8652">
        <v>33.806311000000001</v>
      </c>
      <c r="AR8652">
        <v>33.806311000000001</v>
      </c>
      <c r="AS8652">
        <v>33.806311000000001</v>
      </c>
      <c r="AT8652">
        <v>15.996021141088852</v>
      </c>
      <c r="AU8652" t="s">
        <v>9063</v>
      </c>
      <c r="AV8652">
        <v>80</v>
      </c>
      <c r="AW8652">
        <v>0.19995026426361065</v>
      </c>
      <c r="AX8652">
        <v>8.3312610109837777E-3</v>
      </c>
    </row>
    <row r="8653" spans="1:50" hidden="1" x14ac:dyDescent="0.3">
      <c r="A8653" t="s">
        <v>10060</v>
      </c>
      <c r="B8653" t="s">
        <v>9062</v>
      </c>
      <c r="D8653">
        <v>101</v>
      </c>
      <c r="F8653">
        <v>5</v>
      </c>
      <c r="G8653" t="s">
        <v>93</v>
      </c>
      <c r="H8653" t="s">
        <v>94</v>
      </c>
      <c r="I8653" t="s">
        <v>95</v>
      </c>
      <c r="J8653" t="s">
        <v>96</v>
      </c>
      <c r="K8653" t="s">
        <v>97</v>
      </c>
      <c r="L8653" t="s">
        <v>98</v>
      </c>
      <c r="M8653" t="s">
        <v>99</v>
      </c>
      <c r="N8653" t="s">
        <v>100</v>
      </c>
      <c r="O8653" t="s">
        <v>85</v>
      </c>
      <c r="P8653" t="s">
        <v>781</v>
      </c>
      <c r="Q8653" t="s">
        <v>87</v>
      </c>
      <c r="R8653" t="s">
        <v>88</v>
      </c>
      <c r="T8653" t="s">
        <v>89</v>
      </c>
      <c r="U8653" t="s">
        <v>90</v>
      </c>
      <c r="V8653">
        <v>0.80310000000000004</v>
      </c>
      <c r="W8653">
        <v>390.49982799999998</v>
      </c>
      <c r="X8653">
        <v>450.57246600000002</v>
      </c>
      <c r="Y8653">
        <v>533.25826500000005</v>
      </c>
      <c r="Z8653">
        <v>455.959923</v>
      </c>
      <c r="AA8653">
        <v>433.49423041583583</v>
      </c>
      <c r="AB8653">
        <v>336.36163885578168</v>
      </c>
      <c r="AC8653">
        <v>441.2620930913838</v>
      </c>
      <c r="AP8653">
        <v>390.49982799999998</v>
      </c>
      <c r="AQ8653">
        <v>390.49982799999998</v>
      </c>
      <c r="AR8653">
        <v>390.49982799999998</v>
      </c>
      <c r="AS8653">
        <v>390.49982799999998</v>
      </c>
      <c r="AT8653">
        <v>486.24060266467433</v>
      </c>
      <c r="AU8653" t="s">
        <v>9065</v>
      </c>
      <c r="AV8653">
        <v>50</v>
      </c>
      <c r="AW8653">
        <v>9.724812053293487</v>
      </c>
      <c r="AX8653">
        <v>0.40520050222056198</v>
      </c>
    </row>
    <row r="8654" spans="1:50" hidden="1" x14ac:dyDescent="0.3">
      <c r="A8654" t="s">
        <v>10061</v>
      </c>
      <c r="B8654" t="s">
        <v>9062</v>
      </c>
      <c r="D8654">
        <v>1040</v>
      </c>
      <c r="F8654">
        <v>5</v>
      </c>
      <c r="G8654" t="s">
        <v>103</v>
      </c>
      <c r="H8654" t="s">
        <v>94</v>
      </c>
      <c r="I8654" t="s">
        <v>104</v>
      </c>
      <c r="J8654" t="s">
        <v>105</v>
      </c>
      <c r="K8654" t="s">
        <v>81</v>
      </c>
      <c r="L8654" t="s">
        <v>82</v>
      </c>
      <c r="M8654" t="s">
        <v>106</v>
      </c>
      <c r="N8654" t="s">
        <v>84</v>
      </c>
      <c r="O8654" t="s">
        <v>85</v>
      </c>
      <c r="P8654" t="s">
        <v>781</v>
      </c>
      <c r="Q8654" t="s">
        <v>87</v>
      </c>
      <c r="R8654" t="s">
        <v>107</v>
      </c>
      <c r="T8654" t="s">
        <v>89</v>
      </c>
      <c r="U8654" t="s">
        <v>90</v>
      </c>
      <c r="V8654">
        <v>2.1134200000000001</v>
      </c>
      <c r="W8654">
        <v>25.335439023575997</v>
      </c>
      <c r="X8654">
        <v>21.1342</v>
      </c>
      <c r="Y8654">
        <v>21.1342</v>
      </c>
      <c r="Z8654">
        <v>61.289183000000001</v>
      </c>
      <c r="AA8654">
        <v>69.206432029669273</v>
      </c>
      <c r="AB8654">
        <v>22.484349711155417</v>
      </c>
      <c r="AC8654">
        <v>10.891181161170826</v>
      </c>
      <c r="AP8654">
        <v>25.600247</v>
      </c>
      <c r="AQ8654">
        <v>25.335439023575997</v>
      </c>
      <c r="AR8654">
        <v>25.335439023575997</v>
      </c>
      <c r="AS8654">
        <v>25.335439023575997</v>
      </c>
      <c r="AT8654">
        <v>11.987886470070311</v>
      </c>
      <c r="AU8654" t="s">
        <v>9067</v>
      </c>
      <c r="AV8654">
        <v>80</v>
      </c>
      <c r="AW8654">
        <v>0.14984858087587888</v>
      </c>
      <c r="AX8654">
        <v>6.2436908698282863E-3</v>
      </c>
    </row>
    <row r="8655" spans="1:50" hidden="1" x14ac:dyDescent="0.3">
      <c r="A8655" t="s">
        <v>10062</v>
      </c>
      <c r="B8655" t="s">
        <v>9062</v>
      </c>
      <c r="D8655">
        <v>1140</v>
      </c>
      <c r="F8655">
        <v>5</v>
      </c>
      <c r="G8655" t="s">
        <v>116</v>
      </c>
      <c r="H8655" t="s">
        <v>94</v>
      </c>
      <c r="I8655" t="s">
        <v>104</v>
      </c>
      <c r="J8655" t="s">
        <v>105</v>
      </c>
      <c r="K8655" t="s">
        <v>81</v>
      </c>
      <c r="L8655" t="s">
        <v>82</v>
      </c>
      <c r="M8655" t="s">
        <v>117</v>
      </c>
      <c r="N8655" t="s">
        <v>84</v>
      </c>
      <c r="O8655" t="s">
        <v>85</v>
      </c>
      <c r="P8655" t="s">
        <v>781</v>
      </c>
      <c r="Q8655" t="s">
        <v>87</v>
      </c>
      <c r="R8655" t="s">
        <v>155</v>
      </c>
      <c r="T8655" t="s">
        <v>89</v>
      </c>
      <c r="U8655" t="s">
        <v>90</v>
      </c>
      <c r="V8655">
        <v>2.1134200000000001</v>
      </c>
      <c r="W8655">
        <v>185.89646768160912</v>
      </c>
      <c r="X8655">
        <v>163.79005100000001</v>
      </c>
      <c r="Y8655">
        <v>177.52728200000001</v>
      </c>
      <c r="Z8655">
        <v>159.56321600000001</v>
      </c>
      <c r="AA8655">
        <v>198.69319191812443</v>
      </c>
      <c r="AB8655">
        <v>137.6584559094419</v>
      </c>
      <c r="AC8655">
        <v>121.39431994553581</v>
      </c>
      <c r="AP8655">
        <v>187.839472</v>
      </c>
      <c r="AQ8655">
        <v>185.89646768160912</v>
      </c>
      <c r="AR8655">
        <v>185.89646768160912</v>
      </c>
      <c r="AS8655">
        <v>185.89646768160912</v>
      </c>
      <c r="AT8655">
        <v>87.960021047216884</v>
      </c>
      <c r="AU8655" t="s">
        <v>9069</v>
      </c>
      <c r="AV8655">
        <v>80</v>
      </c>
      <c r="AW8655">
        <v>1.0995002630902111</v>
      </c>
      <c r="AX8655">
        <v>4.5812510962092129E-2</v>
      </c>
    </row>
    <row r="8656" spans="1:50" hidden="1" x14ac:dyDescent="0.3">
      <c r="A8656" t="s">
        <v>10063</v>
      </c>
      <c r="B8656" t="s">
        <v>9062</v>
      </c>
      <c r="D8656">
        <v>117</v>
      </c>
      <c r="F8656">
        <v>5</v>
      </c>
      <c r="G8656" t="s">
        <v>124</v>
      </c>
      <c r="H8656" t="s">
        <v>94</v>
      </c>
      <c r="I8656" t="s">
        <v>95</v>
      </c>
      <c r="J8656" t="s">
        <v>96</v>
      </c>
      <c r="K8656" t="s">
        <v>125</v>
      </c>
      <c r="L8656" t="s">
        <v>82</v>
      </c>
      <c r="M8656" t="s">
        <v>99</v>
      </c>
      <c r="N8656" t="s">
        <v>100</v>
      </c>
      <c r="O8656" t="s">
        <v>85</v>
      </c>
      <c r="P8656" t="s">
        <v>781</v>
      </c>
      <c r="Q8656" t="s">
        <v>87</v>
      </c>
      <c r="R8656" t="s">
        <v>88</v>
      </c>
      <c r="T8656" t="s">
        <v>89</v>
      </c>
      <c r="U8656" t="s">
        <v>90</v>
      </c>
      <c r="V8656">
        <v>0.52835500000000002</v>
      </c>
      <c r="W8656">
        <v>346.10303900000002</v>
      </c>
      <c r="X8656">
        <v>311.72945600000003</v>
      </c>
      <c r="Y8656">
        <v>438.00630799999999</v>
      </c>
      <c r="Z8656">
        <v>347.12923999999998</v>
      </c>
      <c r="AA8656">
        <v>324.01821787731325</v>
      </c>
      <c r="AB8656">
        <v>321.32140041649609</v>
      </c>
      <c r="AC8656">
        <v>391.82731404524361</v>
      </c>
      <c r="AP8656">
        <v>346.10303900000002</v>
      </c>
      <c r="AQ8656">
        <v>346.10303900000002</v>
      </c>
      <c r="AR8656">
        <v>346.10303900000002</v>
      </c>
      <c r="AS8656">
        <v>346.10303900000002</v>
      </c>
      <c r="AT8656">
        <v>655.05775283663445</v>
      </c>
      <c r="AU8656" t="s">
        <v>9071</v>
      </c>
      <c r="AV8656">
        <v>270</v>
      </c>
      <c r="AW8656">
        <v>2.4261398253208681</v>
      </c>
      <c r="AX8656">
        <v>0.1010891593883695</v>
      </c>
    </row>
    <row r="8657" spans="1:50" hidden="1" x14ac:dyDescent="0.3">
      <c r="A8657" t="s">
        <v>10064</v>
      </c>
      <c r="B8657" t="s">
        <v>9062</v>
      </c>
      <c r="D8657">
        <v>120</v>
      </c>
      <c r="F8657">
        <v>5</v>
      </c>
      <c r="G8657" t="s">
        <v>132</v>
      </c>
      <c r="H8657" t="s">
        <v>94</v>
      </c>
      <c r="I8657" t="s">
        <v>95</v>
      </c>
      <c r="J8657" t="s">
        <v>96</v>
      </c>
      <c r="K8657" t="s">
        <v>133</v>
      </c>
      <c r="L8657" t="s">
        <v>98</v>
      </c>
      <c r="M8657" t="s">
        <v>99</v>
      </c>
      <c r="N8657" t="s">
        <v>100</v>
      </c>
      <c r="O8657" t="s">
        <v>85</v>
      </c>
      <c r="P8657" t="s">
        <v>781</v>
      </c>
      <c r="Q8657" t="s">
        <v>87</v>
      </c>
      <c r="R8657" t="s">
        <v>88</v>
      </c>
      <c r="T8657" t="s">
        <v>89</v>
      </c>
      <c r="U8657" t="s">
        <v>90</v>
      </c>
      <c r="V8657">
        <v>1.268052</v>
      </c>
      <c r="W8657">
        <v>392.38715200000001</v>
      </c>
      <c r="X8657">
        <v>493.377905</v>
      </c>
      <c r="Y8657">
        <v>538.81644100000005</v>
      </c>
      <c r="Z8657">
        <v>446.35431199999999</v>
      </c>
      <c r="AA8657">
        <v>338.71752391605111</v>
      </c>
      <c r="AB8657">
        <v>386.91225408432308</v>
      </c>
      <c r="AC8657">
        <v>470.04545184113084</v>
      </c>
      <c r="AP8657">
        <v>392.38715200000001</v>
      </c>
      <c r="AQ8657">
        <v>392.38715200000001</v>
      </c>
      <c r="AR8657">
        <v>392.38715200000001</v>
      </c>
      <c r="AS8657">
        <v>392.38715200000001</v>
      </c>
      <c r="AT8657">
        <v>309.44089990000413</v>
      </c>
      <c r="AU8657" t="s">
        <v>9073</v>
      </c>
      <c r="AV8657">
        <v>40</v>
      </c>
      <c r="AW8657">
        <v>7.7360224975001035</v>
      </c>
      <c r="AX8657">
        <v>0.32233427072917098</v>
      </c>
    </row>
    <row r="8658" spans="1:50" hidden="1" x14ac:dyDescent="0.3">
      <c r="A8658" t="s">
        <v>10065</v>
      </c>
      <c r="B8658" t="s">
        <v>9062</v>
      </c>
      <c r="D8658">
        <v>128</v>
      </c>
      <c r="F8658">
        <v>5</v>
      </c>
      <c r="G8658" t="s">
        <v>136</v>
      </c>
      <c r="H8658" t="s">
        <v>94</v>
      </c>
      <c r="I8658" t="s">
        <v>95</v>
      </c>
      <c r="J8658" t="s">
        <v>96</v>
      </c>
      <c r="K8658" t="s">
        <v>137</v>
      </c>
      <c r="L8658" t="s">
        <v>98</v>
      </c>
      <c r="M8658" t="s">
        <v>99</v>
      </c>
      <c r="N8658" t="s">
        <v>84</v>
      </c>
      <c r="O8658" t="s">
        <v>85</v>
      </c>
      <c r="P8658" t="s">
        <v>781</v>
      </c>
      <c r="Q8658" t="s">
        <v>87</v>
      </c>
      <c r="R8658" t="s">
        <v>107</v>
      </c>
      <c r="T8658" t="s">
        <v>89</v>
      </c>
      <c r="U8658" t="s">
        <v>90</v>
      </c>
      <c r="V8658">
        <v>2.1134200000000001</v>
      </c>
      <c r="W8658">
        <v>0</v>
      </c>
      <c r="X8658">
        <v>0</v>
      </c>
      <c r="Y8658">
        <v>387.98871000000003</v>
      </c>
      <c r="Z8658">
        <v>722.96579099999997</v>
      </c>
      <c r="AA8658">
        <v>0</v>
      </c>
      <c r="AB8658">
        <v>0</v>
      </c>
      <c r="AC8658">
        <v>0</v>
      </c>
      <c r="AP8658">
        <v>0</v>
      </c>
      <c r="AQ8658">
        <v>0</v>
      </c>
      <c r="AR8658">
        <v>0</v>
      </c>
      <c r="AS8658">
        <v>0</v>
      </c>
      <c r="AT8658">
        <v>0</v>
      </c>
      <c r="AU8658" t="s">
        <v>9075</v>
      </c>
      <c r="AV8658">
        <v>40</v>
      </c>
      <c r="AW8658">
        <v>0</v>
      </c>
      <c r="AX8658">
        <v>0</v>
      </c>
    </row>
    <row r="8659" spans="1:50" hidden="1" x14ac:dyDescent="0.3">
      <c r="A8659" t="s">
        <v>10066</v>
      </c>
      <c r="B8659" t="s">
        <v>9062</v>
      </c>
      <c r="D8659">
        <v>146</v>
      </c>
      <c r="F8659">
        <v>5</v>
      </c>
      <c r="G8659" t="s">
        <v>148</v>
      </c>
      <c r="H8659" t="s">
        <v>94</v>
      </c>
      <c r="I8659" t="s">
        <v>95</v>
      </c>
      <c r="J8659" t="s">
        <v>96</v>
      </c>
      <c r="K8659" t="s">
        <v>121</v>
      </c>
      <c r="L8659" t="s">
        <v>82</v>
      </c>
      <c r="M8659" t="s">
        <v>99</v>
      </c>
      <c r="N8659" t="s">
        <v>84</v>
      </c>
      <c r="O8659" t="s">
        <v>85</v>
      </c>
      <c r="P8659" t="s">
        <v>781</v>
      </c>
      <c r="Q8659" t="s">
        <v>87</v>
      </c>
      <c r="R8659" t="s">
        <v>88</v>
      </c>
      <c r="T8659" t="s">
        <v>89</v>
      </c>
      <c r="U8659" t="s">
        <v>90</v>
      </c>
      <c r="V8659">
        <v>3.1701299999999999</v>
      </c>
      <c r="W8659">
        <v>1390.2168810000001</v>
      </c>
      <c r="X8659">
        <v>1669.0735890000001</v>
      </c>
      <c r="Y8659">
        <v>2079.6054640000002</v>
      </c>
      <c r="Z8659">
        <v>2298.3444629999999</v>
      </c>
      <c r="AA8659">
        <v>1592.049627304443</v>
      </c>
      <c r="AB8659">
        <v>1588.7804336789384</v>
      </c>
      <c r="AC8659">
        <v>1702.4168511859543</v>
      </c>
      <c r="AP8659">
        <v>1390.2168810000001</v>
      </c>
      <c r="AQ8659">
        <v>1390.2168810000001</v>
      </c>
      <c r="AR8659">
        <v>1390.2168810000001</v>
      </c>
      <c r="AS8659">
        <v>1390.2168810000001</v>
      </c>
      <c r="AT8659">
        <v>438.53623699974452</v>
      </c>
      <c r="AU8659" t="s">
        <v>9083</v>
      </c>
      <c r="AV8659">
        <v>60</v>
      </c>
      <c r="AW8659">
        <v>7.3089372833290751</v>
      </c>
      <c r="AX8659">
        <v>0.3045390534720448</v>
      </c>
    </row>
    <row r="8660" spans="1:50" hidden="1" x14ac:dyDescent="0.3">
      <c r="A8660" t="s">
        <v>10067</v>
      </c>
      <c r="B8660" t="s">
        <v>9062</v>
      </c>
      <c r="D8660">
        <v>1540</v>
      </c>
      <c r="F8660">
        <v>5</v>
      </c>
      <c r="G8660" t="s">
        <v>158</v>
      </c>
      <c r="H8660" t="s">
        <v>94</v>
      </c>
      <c r="I8660" t="s">
        <v>104</v>
      </c>
      <c r="J8660" t="s">
        <v>105</v>
      </c>
      <c r="K8660" t="s">
        <v>81</v>
      </c>
      <c r="L8660" t="s">
        <v>82</v>
      </c>
      <c r="M8660" t="s">
        <v>129</v>
      </c>
      <c r="N8660" t="s">
        <v>84</v>
      </c>
      <c r="O8660" t="s">
        <v>85</v>
      </c>
      <c r="P8660" t="s">
        <v>781</v>
      </c>
      <c r="Q8660" t="s">
        <v>87</v>
      </c>
      <c r="R8660" t="s">
        <v>155</v>
      </c>
      <c r="T8660" t="s">
        <v>89</v>
      </c>
      <c r="U8660" t="s">
        <v>90</v>
      </c>
      <c r="V8660">
        <v>2.1134200000000001</v>
      </c>
      <c r="W8660">
        <v>119.76811733547503</v>
      </c>
      <c r="X8660">
        <v>95.103900999999993</v>
      </c>
      <c r="Y8660">
        <v>121.521652</v>
      </c>
      <c r="Z8660">
        <v>99.330743999999996</v>
      </c>
      <c r="AA8660">
        <v>126.81955233717737</v>
      </c>
      <c r="AB8660">
        <v>71.893168943417521</v>
      </c>
      <c r="AC8660">
        <v>80.10862562764099</v>
      </c>
      <c r="AP8660">
        <v>121.019943</v>
      </c>
      <c r="AQ8660">
        <v>119.76811733547503</v>
      </c>
      <c r="AR8660">
        <v>119.76811733547503</v>
      </c>
      <c r="AS8660">
        <v>119.76811733547503</v>
      </c>
      <c r="AT8660">
        <v>56.670286708498558</v>
      </c>
      <c r="AU8660" t="s">
        <v>9085</v>
      </c>
      <c r="AV8660">
        <v>80</v>
      </c>
      <c r="AW8660">
        <v>0.70837858385623198</v>
      </c>
      <c r="AX8660">
        <v>2.9515774327342998E-2</v>
      </c>
    </row>
    <row r="8661" spans="1:50" hidden="1" x14ac:dyDescent="0.3">
      <c r="A8661" t="s">
        <v>10068</v>
      </c>
      <c r="B8661" t="s">
        <v>9062</v>
      </c>
      <c r="D8661">
        <v>1640</v>
      </c>
      <c r="F8661">
        <v>5</v>
      </c>
      <c r="G8661" t="s">
        <v>161</v>
      </c>
      <c r="H8661" t="s">
        <v>94</v>
      </c>
      <c r="I8661" t="s">
        <v>104</v>
      </c>
      <c r="J8661" t="s">
        <v>105</v>
      </c>
      <c r="K8661" t="s">
        <v>81</v>
      </c>
      <c r="L8661" t="s">
        <v>82</v>
      </c>
      <c r="M8661" t="s">
        <v>113</v>
      </c>
      <c r="N8661" t="s">
        <v>84</v>
      </c>
      <c r="O8661" t="s">
        <v>85</v>
      </c>
      <c r="P8661" t="s">
        <v>781</v>
      </c>
      <c r="Q8661" t="s">
        <v>87</v>
      </c>
      <c r="R8661" t="s">
        <v>88</v>
      </c>
      <c r="T8661" t="s">
        <v>89</v>
      </c>
      <c r="U8661" t="s">
        <v>90</v>
      </c>
      <c r="V8661">
        <v>2.1134200000000001</v>
      </c>
      <c r="W8661">
        <v>236.58113163737357</v>
      </c>
      <c r="X8661">
        <v>264.177504</v>
      </c>
      <c r="Y8661">
        <v>258.89395500000001</v>
      </c>
      <c r="Z8661">
        <v>203.94503399999999</v>
      </c>
      <c r="AA8661">
        <v>226.10939738786828</v>
      </c>
      <c r="AB8661">
        <v>213.47731065940195</v>
      </c>
      <c r="AC8661">
        <v>186.08700233968372</v>
      </c>
      <c r="AP8661">
        <v>239.05389600000001</v>
      </c>
      <c r="AQ8661">
        <v>236.58113163737357</v>
      </c>
      <c r="AR8661">
        <v>236.58113163737357</v>
      </c>
      <c r="AS8661">
        <v>236.58113163737357</v>
      </c>
      <c r="AT8661">
        <v>111.94231702045668</v>
      </c>
      <c r="AU8661" t="s">
        <v>9087</v>
      </c>
      <c r="AV8661">
        <v>80</v>
      </c>
      <c r="AW8661">
        <v>1.3992789627557085</v>
      </c>
      <c r="AX8661">
        <v>5.8303290114821188E-2</v>
      </c>
    </row>
    <row r="8662" spans="1:50" hidden="1" x14ac:dyDescent="0.3">
      <c r="A8662" t="s">
        <v>10069</v>
      </c>
      <c r="B8662" t="s">
        <v>9062</v>
      </c>
      <c r="D8662">
        <v>165</v>
      </c>
      <c r="F8662">
        <v>5</v>
      </c>
      <c r="G8662" t="s">
        <v>167</v>
      </c>
      <c r="H8662" t="s">
        <v>94</v>
      </c>
      <c r="I8662" t="s">
        <v>95</v>
      </c>
      <c r="J8662" t="s">
        <v>96</v>
      </c>
      <c r="K8662" t="s">
        <v>168</v>
      </c>
      <c r="L8662" t="s">
        <v>82</v>
      </c>
      <c r="M8662" t="s">
        <v>99</v>
      </c>
      <c r="N8662" t="s">
        <v>100</v>
      </c>
      <c r="O8662" t="s">
        <v>85</v>
      </c>
      <c r="P8662" t="s">
        <v>781</v>
      </c>
      <c r="Q8662" t="s">
        <v>87</v>
      </c>
      <c r="R8662" t="s">
        <v>88</v>
      </c>
      <c r="T8662" t="s">
        <v>89</v>
      </c>
      <c r="U8662" t="s">
        <v>90</v>
      </c>
      <c r="V8662">
        <v>0.31701299999999999</v>
      </c>
      <c r="W8662">
        <v>85.156125000000003</v>
      </c>
      <c r="X8662">
        <v>59.809787999999998</v>
      </c>
      <c r="Y8662">
        <v>50.722079999999998</v>
      </c>
      <c r="Z8662">
        <v>49.771040999999997</v>
      </c>
      <c r="AA8662">
        <v>103.4947990939292</v>
      </c>
      <c r="AB8662">
        <v>45.611254349669018</v>
      </c>
      <c r="AC8662">
        <v>45.372389115109385</v>
      </c>
      <c r="AP8662">
        <v>85.156125000000003</v>
      </c>
      <c r="AQ8662">
        <v>85.156125000000003</v>
      </c>
      <c r="AR8662">
        <v>85.156125000000003</v>
      </c>
      <c r="AS8662">
        <v>85.156125000000003</v>
      </c>
      <c r="AT8662">
        <v>268.62029317409696</v>
      </c>
      <c r="AU8662" t="s">
        <v>9089</v>
      </c>
      <c r="AV8662">
        <v>423</v>
      </c>
      <c r="AW8662">
        <v>0.63503615407587932</v>
      </c>
      <c r="AX8662">
        <v>2.645983975316164E-2</v>
      </c>
    </row>
    <row r="8663" spans="1:50" hidden="1" x14ac:dyDescent="0.3">
      <c r="A8663" t="s">
        <v>10070</v>
      </c>
      <c r="B8663" t="s">
        <v>9062</v>
      </c>
      <c r="D8663">
        <v>1759</v>
      </c>
      <c r="F8663">
        <v>5</v>
      </c>
      <c r="G8663" t="s">
        <v>171</v>
      </c>
      <c r="H8663" t="s">
        <v>78</v>
      </c>
      <c r="I8663" t="s">
        <v>172</v>
      </c>
      <c r="J8663" t="s">
        <v>173</v>
      </c>
      <c r="K8663" t="s">
        <v>174</v>
      </c>
      <c r="L8663" t="s">
        <v>175</v>
      </c>
      <c r="M8663" t="s">
        <v>87</v>
      </c>
      <c r="N8663" t="s">
        <v>100</v>
      </c>
      <c r="O8663" t="s">
        <v>85</v>
      </c>
      <c r="P8663" t="s">
        <v>781</v>
      </c>
      <c r="Q8663" t="s">
        <v>176</v>
      </c>
      <c r="R8663" t="s">
        <v>155</v>
      </c>
      <c r="T8663" t="s">
        <v>89</v>
      </c>
      <c r="U8663" t="s">
        <v>90</v>
      </c>
      <c r="V8663">
        <v>0.49982399999999999</v>
      </c>
      <c r="W8663">
        <v>1.102765</v>
      </c>
      <c r="X8663">
        <v>1.4994719999999999</v>
      </c>
      <c r="Y8663">
        <v>3.4987680000000001</v>
      </c>
      <c r="Z8663">
        <v>3.4987680000000001</v>
      </c>
      <c r="AA8663">
        <v>0</v>
      </c>
      <c r="AB8663">
        <v>1.5566772417319921</v>
      </c>
      <c r="AC8663">
        <v>1.5005698436899695</v>
      </c>
      <c r="AP8663">
        <v>1.102765</v>
      </c>
      <c r="AQ8663">
        <v>1.102765</v>
      </c>
      <c r="AR8663">
        <v>1.102765</v>
      </c>
      <c r="AS8663">
        <v>1.102765</v>
      </c>
      <c r="AT8663">
        <v>2.2063066199302153</v>
      </c>
      <c r="AU8663" t="s">
        <v>9091</v>
      </c>
      <c r="AV8663">
        <v>320</v>
      </c>
      <c r="AW8663">
        <v>6.8947081872819229E-3</v>
      </c>
      <c r="AX8663">
        <v>2.8727950780341345E-4</v>
      </c>
    </row>
    <row r="8664" spans="1:50" hidden="1" x14ac:dyDescent="0.3">
      <c r="A8664" t="s">
        <v>10071</v>
      </c>
      <c r="B8664" t="s">
        <v>9062</v>
      </c>
      <c r="D8664">
        <v>1779</v>
      </c>
      <c r="F8664">
        <v>5</v>
      </c>
      <c r="G8664" t="s">
        <v>179</v>
      </c>
      <c r="H8664" t="s">
        <v>78</v>
      </c>
      <c r="I8664" t="s">
        <v>172</v>
      </c>
      <c r="J8664" t="s">
        <v>173</v>
      </c>
      <c r="K8664" t="s">
        <v>174</v>
      </c>
      <c r="L8664" t="s">
        <v>175</v>
      </c>
      <c r="M8664" t="s">
        <v>180</v>
      </c>
      <c r="N8664" t="s">
        <v>100</v>
      </c>
      <c r="O8664" t="s">
        <v>85</v>
      </c>
      <c r="P8664" t="s">
        <v>781</v>
      </c>
      <c r="Q8664" t="s">
        <v>176</v>
      </c>
      <c r="R8664" t="s">
        <v>107</v>
      </c>
      <c r="T8664" t="s">
        <v>89</v>
      </c>
      <c r="U8664" t="s">
        <v>90</v>
      </c>
      <c r="V8664">
        <v>0.49982399999999999</v>
      </c>
      <c r="W8664">
        <v>0.27568999999999999</v>
      </c>
      <c r="X8664">
        <v>0</v>
      </c>
      <c r="Y8664">
        <v>0.99964799999999998</v>
      </c>
      <c r="Z8664">
        <v>0</v>
      </c>
      <c r="AA8664">
        <v>4.9327454601477712</v>
      </c>
      <c r="AB8664">
        <v>0</v>
      </c>
      <c r="AC8664">
        <v>0</v>
      </c>
      <c r="AP8664">
        <v>0.27568999999999999</v>
      </c>
      <c r="AQ8664">
        <v>0.27568999999999999</v>
      </c>
      <c r="AR8664">
        <v>0.27568999999999999</v>
      </c>
      <c r="AS8664">
        <v>0.27568999999999999</v>
      </c>
      <c r="AT8664">
        <v>0.55157415410224397</v>
      </c>
      <c r="AU8664" t="s">
        <v>9093</v>
      </c>
      <c r="AV8664">
        <v>320</v>
      </c>
      <c r="AW8664">
        <v>1.7236692315695124E-3</v>
      </c>
      <c r="AX8664">
        <v>7.1819551315396355E-5</v>
      </c>
    </row>
    <row r="8665" spans="1:50" hidden="1" x14ac:dyDescent="0.3">
      <c r="A8665" t="s">
        <v>10072</v>
      </c>
      <c r="B8665" t="s">
        <v>9062</v>
      </c>
      <c r="D8665">
        <v>1780</v>
      </c>
      <c r="F8665">
        <v>5</v>
      </c>
      <c r="G8665" t="s">
        <v>183</v>
      </c>
      <c r="H8665" t="s">
        <v>78</v>
      </c>
      <c r="I8665" t="s">
        <v>172</v>
      </c>
      <c r="J8665" t="s">
        <v>184</v>
      </c>
      <c r="K8665" t="s">
        <v>185</v>
      </c>
      <c r="L8665" t="s">
        <v>82</v>
      </c>
      <c r="M8665" t="s">
        <v>186</v>
      </c>
      <c r="N8665" t="s">
        <v>100</v>
      </c>
      <c r="O8665" t="s">
        <v>85</v>
      </c>
      <c r="P8665" t="s">
        <v>781</v>
      </c>
      <c r="Q8665" t="s">
        <v>87</v>
      </c>
      <c r="R8665" t="s">
        <v>107</v>
      </c>
      <c r="T8665" t="s">
        <v>89</v>
      </c>
      <c r="U8665" t="s">
        <v>90</v>
      </c>
      <c r="V8665">
        <v>0.36984899999999998</v>
      </c>
      <c r="W8665">
        <v>2.7936624174651477</v>
      </c>
      <c r="X8665">
        <v>0.73969799999999997</v>
      </c>
      <c r="Y8665">
        <v>3.32864</v>
      </c>
      <c r="Z8665">
        <v>2.58894</v>
      </c>
      <c r="AA8665">
        <v>0.9655404793654826</v>
      </c>
      <c r="AB8665">
        <v>1.1167316712226423</v>
      </c>
      <c r="AC8665">
        <v>0</v>
      </c>
      <c r="AP8665">
        <v>1.835982</v>
      </c>
      <c r="AQ8665">
        <v>2.7936624174651477</v>
      </c>
      <c r="AR8665">
        <v>2.7936624174651477</v>
      </c>
      <c r="AS8665">
        <v>2.7936624174651477</v>
      </c>
      <c r="AT8665">
        <v>7.5535216195397252</v>
      </c>
      <c r="AU8665" t="s">
        <v>9095</v>
      </c>
      <c r="AV8665">
        <v>441</v>
      </c>
      <c r="AW8665">
        <v>1.7128166937731802E-2</v>
      </c>
      <c r="AX8665">
        <v>7.1367362240549179E-4</v>
      </c>
    </row>
    <row r="8666" spans="1:50" hidden="1" x14ac:dyDescent="0.3">
      <c r="A8666" t="s">
        <v>10073</v>
      </c>
      <c r="B8666" t="s">
        <v>9062</v>
      </c>
      <c r="D8666">
        <v>1791</v>
      </c>
      <c r="F8666">
        <v>5</v>
      </c>
      <c r="G8666" t="s">
        <v>189</v>
      </c>
      <c r="H8666" t="s">
        <v>78</v>
      </c>
      <c r="I8666" t="s">
        <v>172</v>
      </c>
      <c r="J8666" t="s">
        <v>173</v>
      </c>
      <c r="K8666" t="s">
        <v>174</v>
      </c>
      <c r="L8666" t="s">
        <v>175</v>
      </c>
      <c r="M8666" t="s">
        <v>190</v>
      </c>
      <c r="N8666" t="s">
        <v>100</v>
      </c>
      <c r="O8666" t="s">
        <v>85</v>
      </c>
      <c r="P8666" t="s">
        <v>781</v>
      </c>
      <c r="Q8666" t="s">
        <v>176</v>
      </c>
      <c r="R8666" t="s">
        <v>107</v>
      </c>
      <c r="T8666" t="s">
        <v>89</v>
      </c>
      <c r="U8666" t="s">
        <v>90</v>
      </c>
      <c r="V8666">
        <v>0.49982399999999999</v>
      </c>
      <c r="W8666">
        <v>0</v>
      </c>
      <c r="X8666">
        <v>0.49982399999999999</v>
      </c>
      <c r="Y8666">
        <v>1.999296</v>
      </c>
      <c r="Z8666">
        <v>0.99964799999999998</v>
      </c>
      <c r="AA8666">
        <v>0.19520911282805165</v>
      </c>
      <c r="AB8666">
        <v>0.60140648771764027</v>
      </c>
      <c r="AC8666">
        <v>0</v>
      </c>
      <c r="AP8666">
        <v>0</v>
      </c>
      <c r="AQ8666">
        <v>0</v>
      </c>
      <c r="AR8666">
        <v>0</v>
      </c>
      <c r="AS8666">
        <v>0</v>
      </c>
      <c r="AT8666">
        <v>0</v>
      </c>
      <c r="AU8666" t="s">
        <v>9097</v>
      </c>
      <c r="AV8666">
        <v>320</v>
      </c>
      <c r="AW8666">
        <v>0</v>
      </c>
      <c r="AX8666">
        <v>0</v>
      </c>
    </row>
    <row r="8667" spans="1:50" hidden="1" x14ac:dyDescent="0.3">
      <c r="A8667" t="s">
        <v>10074</v>
      </c>
      <c r="B8667" t="s">
        <v>9062</v>
      </c>
      <c r="D8667">
        <v>186</v>
      </c>
      <c r="F8667">
        <v>5</v>
      </c>
      <c r="G8667" t="s">
        <v>193</v>
      </c>
      <c r="H8667" t="s">
        <v>94</v>
      </c>
      <c r="I8667" t="s">
        <v>95</v>
      </c>
      <c r="J8667" t="s">
        <v>96</v>
      </c>
      <c r="K8667" t="s">
        <v>81</v>
      </c>
      <c r="L8667" t="s">
        <v>145</v>
      </c>
      <c r="M8667" t="s">
        <v>99</v>
      </c>
      <c r="N8667" t="s">
        <v>84</v>
      </c>
      <c r="O8667" t="s">
        <v>85</v>
      </c>
      <c r="P8667" t="s">
        <v>781</v>
      </c>
      <c r="Q8667" t="s">
        <v>87</v>
      </c>
      <c r="R8667" t="s">
        <v>88</v>
      </c>
      <c r="T8667" t="s">
        <v>89</v>
      </c>
      <c r="U8667" t="s">
        <v>90</v>
      </c>
      <c r="V8667">
        <v>2.1134200000000001</v>
      </c>
      <c r="W8667">
        <v>1131.6203055628246</v>
      </c>
      <c r="X8667">
        <v>1638.9573519999999</v>
      </c>
      <c r="Y8667">
        <v>1300.10564</v>
      </c>
      <c r="Z8667">
        <v>1141.951366</v>
      </c>
      <c r="AA8667">
        <v>1325.7807345609501</v>
      </c>
      <c r="AB8667">
        <v>2556.1388728787447</v>
      </c>
      <c r="AC8667">
        <v>1229.8226033436824</v>
      </c>
      <c r="AP8667">
        <v>869.83500700000002</v>
      </c>
      <c r="AQ8667">
        <v>1131.6203055628246</v>
      </c>
      <c r="AR8667">
        <v>1131.6203055628246</v>
      </c>
      <c r="AS8667">
        <v>1131.6203055628246</v>
      </c>
      <c r="AT8667">
        <v>535.44506324479971</v>
      </c>
      <c r="AU8667" t="s">
        <v>9099</v>
      </c>
      <c r="AV8667">
        <v>60</v>
      </c>
      <c r="AW8667">
        <v>8.9240843874133287</v>
      </c>
      <c r="AX8667">
        <v>0.37183684947555534</v>
      </c>
    </row>
    <row r="8668" spans="1:50" hidden="1" x14ac:dyDescent="0.3">
      <c r="A8668" t="s">
        <v>10075</v>
      </c>
      <c r="B8668" t="s">
        <v>9062</v>
      </c>
      <c r="D8668">
        <v>188</v>
      </c>
      <c r="F8668">
        <v>5</v>
      </c>
      <c r="G8668" t="s">
        <v>196</v>
      </c>
      <c r="H8668" t="s">
        <v>94</v>
      </c>
      <c r="I8668" t="s">
        <v>95</v>
      </c>
      <c r="J8668" t="s">
        <v>96</v>
      </c>
      <c r="K8668" t="s">
        <v>81</v>
      </c>
      <c r="L8668" t="s">
        <v>82</v>
      </c>
      <c r="M8668" t="s">
        <v>99</v>
      </c>
      <c r="N8668" t="s">
        <v>84</v>
      </c>
      <c r="O8668" t="s">
        <v>85</v>
      </c>
      <c r="P8668" t="s">
        <v>781</v>
      </c>
      <c r="Q8668" t="s">
        <v>87</v>
      </c>
      <c r="R8668" t="s">
        <v>88</v>
      </c>
      <c r="T8668" t="s">
        <v>89</v>
      </c>
      <c r="U8668" t="s">
        <v>90</v>
      </c>
      <c r="V8668">
        <v>2.1134200000000001</v>
      </c>
      <c r="W8668">
        <v>3643.008695</v>
      </c>
      <c r="X8668">
        <v>4198.3091709999999</v>
      </c>
      <c r="Y8668">
        <v>5800.2816990000001</v>
      </c>
      <c r="Z8668">
        <v>4153.9273569999996</v>
      </c>
      <c r="AA8668">
        <v>3597.1652964980794</v>
      </c>
      <c r="AB8668">
        <v>3425.5891440905116</v>
      </c>
      <c r="AC8668">
        <v>3822.7053609496579</v>
      </c>
      <c r="AP8668">
        <v>3643.008695</v>
      </c>
      <c r="AQ8668">
        <v>3643.008695</v>
      </c>
      <c r="AR8668">
        <v>3643.008695</v>
      </c>
      <c r="AS8668">
        <v>3643.008695</v>
      </c>
      <c r="AT8668">
        <v>1723.7504589717141</v>
      </c>
      <c r="AU8668" t="s">
        <v>9101</v>
      </c>
      <c r="AV8668">
        <v>80</v>
      </c>
      <c r="AW8668">
        <v>21.546880737146427</v>
      </c>
      <c r="AX8668">
        <v>0.89778669738110117</v>
      </c>
    </row>
    <row r="8669" spans="1:50" hidden="1" x14ac:dyDescent="0.3">
      <c r="A8669" t="s">
        <v>10076</v>
      </c>
      <c r="B8669" t="s">
        <v>9062</v>
      </c>
      <c r="D8669">
        <v>193</v>
      </c>
      <c r="F8669">
        <v>5</v>
      </c>
      <c r="G8669" t="s">
        <v>199</v>
      </c>
      <c r="H8669" t="s">
        <v>94</v>
      </c>
      <c r="I8669" t="s">
        <v>95</v>
      </c>
      <c r="J8669" t="s">
        <v>96</v>
      </c>
      <c r="K8669" t="s">
        <v>200</v>
      </c>
      <c r="L8669" t="s">
        <v>82</v>
      </c>
      <c r="M8669" t="s">
        <v>99</v>
      </c>
      <c r="N8669" t="s">
        <v>84</v>
      </c>
      <c r="O8669" t="s">
        <v>85</v>
      </c>
      <c r="P8669" t="s">
        <v>781</v>
      </c>
      <c r="Q8669" t="s">
        <v>87</v>
      </c>
      <c r="R8669" t="s">
        <v>215</v>
      </c>
      <c r="T8669" t="s">
        <v>89</v>
      </c>
      <c r="U8669" t="s">
        <v>90</v>
      </c>
      <c r="V8669">
        <v>2.641775</v>
      </c>
      <c r="W8669">
        <v>36.667498832228581</v>
      </c>
      <c r="X8669">
        <v>68.686156999999994</v>
      </c>
      <c r="Y8669">
        <v>326.25924500000002</v>
      </c>
      <c r="Z8669">
        <v>236.43888200000001</v>
      </c>
      <c r="AA8669">
        <v>134.12479568476252</v>
      </c>
      <c r="AB8669">
        <v>36.667498832228581</v>
      </c>
      <c r="AC8669">
        <v>59.971573759092372</v>
      </c>
      <c r="AP8669">
        <v>49.543810999999998</v>
      </c>
      <c r="AQ8669">
        <v>49.543810999999998</v>
      </c>
      <c r="AR8669">
        <v>49.543810999999998</v>
      </c>
      <c r="AS8669">
        <v>36.667498832228581</v>
      </c>
      <c r="AT8669">
        <v>13.879871992213031</v>
      </c>
      <c r="AU8669" t="s">
        <v>9106</v>
      </c>
      <c r="AV8669">
        <v>60</v>
      </c>
      <c r="AW8669">
        <v>0.23133119987021719</v>
      </c>
      <c r="AX8669">
        <v>9.6387999945923824E-3</v>
      </c>
    </row>
    <row r="8670" spans="1:50" hidden="1" x14ac:dyDescent="0.3">
      <c r="A8670" t="s">
        <v>10077</v>
      </c>
      <c r="B8670" t="s">
        <v>9062</v>
      </c>
      <c r="D8670">
        <v>2001</v>
      </c>
      <c r="F8670">
        <v>5</v>
      </c>
      <c r="G8670" t="s">
        <v>209</v>
      </c>
      <c r="H8670" t="s">
        <v>94</v>
      </c>
      <c r="I8670" t="s">
        <v>104</v>
      </c>
      <c r="J8670" t="s">
        <v>210</v>
      </c>
      <c r="K8670" t="s">
        <v>97</v>
      </c>
      <c r="L8670" t="s">
        <v>98</v>
      </c>
      <c r="M8670" t="s">
        <v>211</v>
      </c>
      <c r="N8670" t="s">
        <v>100</v>
      </c>
      <c r="O8670" t="s">
        <v>85</v>
      </c>
      <c r="P8670" t="s">
        <v>781</v>
      </c>
      <c r="Q8670" t="s">
        <v>87</v>
      </c>
      <c r="R8670" t="s">
        <v>107</v>
      </c>
      <c r="T8670" t="s">
        <v>89</v>
      </c>
      <c r="U8670" t="s">
        <v>90</v>
      </c>
      <c r="V8670">
        <v>0.80310000000000004</v>
      </c>
      <c r="W8670">
        <v>0</v>
      </c>
      <c r="X8670">
        <v>27.305396999999999</v>
      </c>
      <c r="Y8670">
        <v>30.116247000000001</v>
      </c>
      <c r="Z8670">
        <v>10.038748999999999</v>
      </c>
      <c r="AA8670">
        <v>0</v>
      </c>
      <c r="AB8670">
        <v>0</v>
      </c>
      <c r="AC8670">
        <v>0</v>
      </c>
      <c r="AP8670">
        <v>0</v>
      </c>
      <c r="AQ8670">
        <v>0</v>
      </c>
      <c r="AR8670">
        <v>0</v>
      </c>
      <c r="AS8670">
        <v>0</v>
      </c>
      <c r="AT8670">
        <v>0</v>
      </c>
      <c r="AU8670" t="s">
        <v>9108</v>
      </c>
      <c r="AV8670">
        <v>50</v>
      </c>
      <c r="AW8670">
        <v>0</v>
      </c>
      <c r="AX8670">
        <v>0</v>
      </c>
    </row>
    <row r="8671" spans="1:50" hidden="1" x14ac:dyDescent="0.3">
      <c r="A8671" t="s">
        <v>10078</v>
      </c>
      <c r="B8671" t="s">
        <v>9062</v>
      </c>
      <c r="D8671">
        <v>2017</v>
      </c>
      <c r="F8671">
        <v>5</v>
      </c>
      <c r="G8671" t="s">
        <v>218</v>
      </c>
      <c r="H8671" t="s">
        <v>94</v>
      </c>
      <c r="I8671" t="s">
        <v>104</v>
      </c>
      <c r="J8671" t="s">
        <v>210</v>
      </c>
      <c r="K8671" t="s">
        <v>125</v>
      </c>
      <c r="L8671" t="s">
        <v>82</v>
      </c>
      <c r="M8671" t="s">
        <v>211</v>
      </c>
      <c r="N8671" t="s">
        <v>100</v>
      </c>
      <c r="O8671" t="s">
        <v>85</v>
      </c>
      <c r="P8671" t="s">
        <v>781</v>
      </c>
      <c r="Q8671" t="s">
        <v>87</v>
      </c>
      <c r="R8671" t="s">
        <v>215</v>
      </c>
      <c r="T8671" t="s">
        <v>89</v>
      </c>
      <c r="U8671" t="s">
        <v>90</v>
      </c>
      <c r="V8671">
        <v>0.52835500000000002</v>
      </c>
      <c r="W8671">
        <v>15.240161000000001</v>
      </c>
      <c r="X8671">
        <v>13.208875000000001</v>
      </c>
      <c r="Y8671">
        <v>10.038745</v>
      </c>
      <c r="Z8671">
        <v>5.8119050000000003</v>
      </c>
      <c r="AA8671">
        <v>17.767461226782181</v>
      </c>
      <c r="AB8671">
        <v>11.980835292296652</v>
      </c>
      <c r="AC8671">
        <v>14.05800156542324</v>
      </c>
      <c r="AP8671">
        <v>15.240161000000001</v>
      </c>
      <c r="AQ8671">
        <v>15.240161000000001</v>
      </c>
      <c r="AR8671">
        <v>15.240161000000001</v>
      </c>
      <c r="AS8671">
        <v>15.240161000000001</v>
      </c>
      <c r="AT8671">
        <v>28.844547699936594</v>
      </c>
      <c r="AU8671" t="s">
        <v>9112</v>
      </c>
      <c r="AV8671">
        <v>270</v>
      </c>
      <c r="AW8671">
        <v>0.10683165814791332</v>
      </c>
      <c r="AX8671">
        <v>4.4513190894963882E-3</v>
      </c>
    </row>
    <row r="8672" spans="1:50" hidden="1" x14ac:dyDescent="0.3">
      <c r="A8672" t="s">
        <v>10079</v>
      </c>
      <c r="B8672" t="s">
        <v>9062</v>
      </c>
      <c r="D8672">
        <v>202</v>
      </c>
      <c r="F8672">
        <v>5</v>
      </c>
      <c r="G8672" t="s">
        <v>224</v>
      </c>
      <c r="H8672" t="s">
        <v>94</v>
      </c>
      <c r="I8672" t="s">
        <v>95</v>
      </c>
      <c r="J8672" t="s">
        <v>96</v>
      </c>
      <c r="K8672" t="s">
        <v>141</v>
      </c>
      <c r="L8672" t="s">
        <v>82</v>
      </c>
      <c r="M8672" t="s">
        <v>99</v>
      </c>
      <c r="N8672" t="s">
        <v>84</v>
      </c>
      <c r="O8672" t="s">
        <v>85</v>
      </c>
      <c r="P8672" t="s">
        <v>781</v>
      </c>
      <c r="Q8672" t="s">
        <v>87</v>
      </c>
      <c r="R8672" t="s">
        <v>107</v>
      </c>
      <c r="T8672" t="s">
        <v>89</v>
      </c>
      <c r="U8672" t="s">
        <v>90</v>
      </c>
      <c r="V8672">
        <v>1.5850649999999999</v>
      </c>
      <c r="W8672">
        <v>158.24941899999999</v>
      </c>
      <c r="X8672">
        <v>0</v>
      </c>
      <c r="Y8672">
        <v>0</v>
      </c>
      <c r="Z8672">
        <v>0</v>
      </c>
      <c r="AA8672">
        <v>215.81243219876154</v>
      </c>
      <c r="AB8672">
        <v>0</v>
      </c>
      <c r="AC8672">
        <v>264.98323786721301</v>
      </c>
      <c r="AP8672">
        <v>158.24941899999999</v>
      </c>
      <c r="AQ8672">
        <v>158.24941899999999</v>
      </c>
      <c r="AR8672">
        <v>158.24941899999999</v>
      </c>
      <c r="AS8672">
        <v>158.24941899999999</v>
      </c>
      <c r="AT8672">
        <v>99.837810436795962</v>
      </c>
      <c r="AU8672" t="s">
        <v>9114</v>
      </c>
      <c r="AV8672">
        <v>80</v>
      </c>
      <c r="AW8672">
        <v>1.2479726304599494</v>
      </c>
      <c r="AX8672">
        <v>5.1998859602497893E-2</v>
      </c>
    </row>
    <row r="8673" spans="1:50" hidden="1" x14ac:dyDescent="0.3">
      <c r="A8673" t="s">
        <v>10080</v>
      </c>
      <c r="B8673" t="s">
        <v>9062</v>
      </c>
      <c r="D8673">
        <v>2040</v>
      </c>
      <c r="F8673">
        <v>5</v>
      </c>
      <c r="G8673" t="s">
        <v>236</v>
      </c>
      <c r="H8673" t="s">
        <v>94</v>
      </c>
      <c r="I8673" t="s">
        <v>104</v>
      </c>
      <c r="J8673" t="s">
        <v>210</v>
      </c>
      <c r="K8673" t="s">
        <v>81</v>
      </c>
      <c r="L8673" t="s">
        <v>82</v>
      </c>
      <c r="M8673" t="s">
        <v>211</v>
      </c>
      <c r="N8673" t="s">
        <v>84</v>
      </c>
      <c r="O8673" t="s">
        <v>85</v>
      </c>
      <c r="P8673" t="s">
        <v>781</v>
      </c>
      <c r="Q8673" t="s">
        <v>87</v>
      </c>
      <c r="R8673" t="s">
        <v>215</v>
      </c>
      <c r="T8673" t="s">
        <v>89</v>
      </c>
      <c r="U8673" t="s">
        <v>90</v>
      </c>
      <c r="V8673">
        <v>2.1134200000000001</v>
      </c>
      <c r="W8673">
        <v>52.629387999999999</v>
      </c>
      <c r="X8673">
        <v>87.706930999999997</v>
      </c>
      <c r="Y8673">
        <v>72.912991000000005</v>
      </c>
      <c r="Z8673">
        <v>69.742861000000005</v>
      </c>
      <c r="AA8673">
        <v>70.496048642835603</v>
      </c>
      <c r="AB8673">
        <v>59.398915858836453</v>
      </c>
      <c r="AC8673">
        <v>60.250449035544023</v>
      </c>
      <c r="AP8673">
        <v>52.629387999999999</v>
      </c>
      <c r="AQ8673">
        <v>52.629387999999999</v>
      </c>
      <c r="AR8673">
        <v>52.629387999999999</v>
      </c>
      <c r="AS8673">
        <v>52.629387999999999</v>
      </c>
      <c r="AT8673">
        <v>24.90247466192238</v>
      </c>
      <c r="AU8673" t="s">
        <v>9120</v>
      </c>
      <c r="AV8673">
        <v>80</v>
      </c>
      <c r="AW8673">
        <v>0.31128093327402973</v>
      </c>
      <c r="AX8673">
        <v>1.2970038886417906E-2</v>
      </c>
    </row>
    <row r="8674" spans="1:50" hidden="1" x14ac:dyDescent="0.3">
      <c r="A8674" t="s">
        <v>10081</v>
      </c>
      <c r="B8674" t="s">
        <v>9062</v>
      </c>
      <c r="D8674">
        <v>2046</v>
      </c>
      <c r="F8674">
        <v>5</v>
      </c>
      <c r="G8674" t="s">
        <v>247</v>
      </c>
      <c r="H8674" t="s">
        <v>94</v>
      </c>
      <c r="I8674" t="s">
        <v>104</v>
      </c>
      <c r="J8674" t="s">
        <v>210</v>
      </c>
      <c r="K8674" t="s">
        <v>121</v>
      </c>
      <c r="L8674" t="s">
        <v>82</v>
      </c>
      <c r="M8674" t="s">
        <v>211</v>
      </c>
      <c r="N8674" t="s">
        <v>84</v>
      </c>
      <c r="O8674" t="s">
        <v>85</v>
      </c>
      <c r="P8674" t="s">
        <v>781</v>
      </c>
      <c r="Q8674" t="s">
        <v>87</v>
      </c>
      <c r="R8674" t="s">
        <v>215</v>
      </c>
      <c r="T8674" t="s">
        <v>89</v>
      </c>
      <c r="U8674" t="s">
        <v>90</v>
      </c>
      <c r="V8674">
        <v>3.1701299999999999</v>
      </c>
      <c r="W8674">
        <v>11.530317423615323</v>
      </c>
      <c r="X8674">
        <v>11.095454999999999</v>
      </c>
      <c r="Y8674">
        <v>20.605846</v>
      </c>
      <c r="Z8674">
        <v>15.85065</v>
      </c>
      <c r="AA8674">
        <v>21.385248245511139</v>
      </c>
      <c r="AB8674">
        <v>10.736882731303657</v>
      </c>
      <c r="AC8674">
        <v>17.929166687198464</v>
      </c>
      <c r="AP8674">
        <v>11.745803</v>
      </c>
      <c r="AQ8674">
        <v>11.530317423615323</v>
      </c>
      <c r="AR8674">
        <v>11.530317423615323</v>
      </c>
      <c r="AS8674">
        <v>11.530317423615323</v>
      </c>
      <c r="AT8674">
        <v>3.6371749498018451</v>
      </c>
      <c r="AU8674" t="s">
        <v>9122</v>
      </c>
      <c r="AV8674">
        <v>60</v>
      </c>
      <c r="AW8674">
        <v>6.0619582496697418E-2</v>
      </c>
      <c r="AX8674">
        <v>2.5258159373623924E-3</v>
      </c>
    </row>
    <row r="8675" spans="1:50" hidden="1" x14ac:dyDescent="0.3">
      <c r="A8675" t="s">
        <v>10082</v>
      </c>
      <c r="B8675" t="s">
        <v>9062</v>
      </c>
      <c r="D8675">
        <v>2112</v>
      </c>
      <c r="F8675">
        <v>5</v>
      </c>
      <c r="G8675" t="s">
        <v>250</v>
      </c>
      <c r="H8675" t="s">
        <v>251</v>
      </c>
      <c r="I8675" t="s">
        <v>252</v>
      </c>
      <c r="J8675" t="s">
        <v>253</v>
      </c>
      <c r="K8675" t="s">
        <v>185</v>
      </c>
      <c r="L8675" t="s">
        <v>82</v>
      </c>
      <c r="M8675" t="s">
        <v>254</v>
      </c>
      <c r="N8675" t="s">
        <v>100</v>
      </c>
      <c r="O8675" t="s">
        <v>85</v>
      </c>
      <c r="P8675" t="s">
        <v>781</v>
      </c>
      <c r="Q8675" t="s">
        <v>87</v>
      </c>
      <c r="R8675" t="s">
        <v>107</v>
      </c>
      <c r="T8675" t="s">
        <v>89</v>
      </c>
      <c r="U8675" t="s">
        <v>90</v>
      </c>
      <c r="V8675">
        <v>0.36984899999999998</v>
      </c>
      <c r="W8675">
        <v>14.892079000000001</v>
      </c>
      <c r="X8675">
        <v>9.9859159999999996</v>
      </c>
      <c r="Y8675">
        <v>15.903494</v>
      </c>
      <c r="Z8675">
        <v>8.8763670000000001</v>
      </c>
      <c r="AA8675">
        <v>16.994528888440101</v>
      </c>
      <c r="AB8675">
        <v>7.8821109279976467</v>
      </c>
      <c r="AC8675">
        <v>12.54618570322952</v>
      </c>
      <c r="AP8675">
        <v>14.892079000000001</v>
      </c>
      <c r="AQ8675">
        <v>14.892079000000001</v>
      </c>
      <c r="AR8675">
        <v>14.892079000000001</v>
      </c>
      <c r="AS8675">
        <v>14.892079000000001</v>
      </c>
      <c r="AT8675">
        <v>40.26529475542722</v>
      </c>
      <c r="AU8675" t="s">
        <v>9124</v>
      </c>
      <c r="AV8675">
        <v>441</v>
      </c>
      <c r="AW8675">
        <v>9.1304523254937001E-2</v>
      </c>
      <c r="AX8675">
        <v>3.804355135622375E-3</v>
      </c>
    </row>
    <row r="8676" spans="1:50" hidden="1" x14ac:dyDescent="0.3">
      <c r="A8676" t="s">
        <v>10083</v>
      </c>
      <c r="B8676" t="s">
        <v>9062</v>
      </c>
      <c r="D8676">
        <v>2125</v>
      </c>
      <c r="F8676">
        <v>5</v>
      </c>
      <c r="G8676" t="s">
        <v>257</v>
      </c>
      <c r="H8676" t="s">
        <v>251</v>
      </c>
      <c r="I8676" t="s">
        <v>252</v>
      </c>
      <c r="J8676" t="s">
        <v>253</v>
      </c>
      <c r="K8676" t="s">
        <v>112</v>
      </c>
      <c r="L8676" t="s">
        <v>82</v>
      </c>
      <c r="M8676" t="s">
        <v>254</v>
      </c>
      <c r="N8676" t="s">
        <v>100</v>
      </c>
      <c r="O8676" t="s">
        <v>85</v>
      </c>
      <c r="P8676" t="s">
        <v>781</v>
      </c>
      <c r="Q8676" t="s">
        <v>87</v>
      </c>
      <c r="R8676" t="s">
        <v>88</v>
      </c>
      <c r="T8676" t="s">
        <v>89</v>
      </c>
      <c r="U8676" t="s">
        <v>90</v>
      </c>
      <c r="V8676">
        <v>1.046143</v>
      </c>
      <c r="W8676">
        <v>99.827855</v>
      </c>
      <c r="X8676">
        <v>74.276152999999994</v>
      </c>
      <c r="Y8676">
        <v>96.245155999999994</v>
      </c>
      <c r="Z8676">
        <v>87.876012000000003</v>
      </c>
      <c r="AA8676">
        <v>96.233445321072338</v>
      </c>
      <c r="AB8676">
        <v>60.061894078747997</v>
      </c>
      <c r="AC8676">
        <v>118.6285451744959</v>
      </c>
      <c r="AP8676">
        <v>99.827855</v>
      </c>
      <c r="AQ8676">
        <v>99.827855</v>
      </c>
      <c r="AR8676">
        <v>99.827855</v>
      </c>
      <c r="AS8676">
        <v>99.827855</v>
      </c>
      <c r="AT8676">
        <v>95.424674255813969</v>
      </c>
      <c r="AU8676" t="s">
        <v>9126</v>
      </c>
      <c r="AV8676">
        <v>112</v>
      </c>
      <c r="AW8676">
        <v>0.8520060201411962</v>
      </c>
      <c r="AX8676">
        <v>3.5500250839216506E-2</v>
      </c>
    </row>
    <row r="8677" spans="1:50" hidden="1" x14ac:dyDescent="0.3">
      <c r="A8677" t="s">
        <v>10084</v>
      </c>
      <c r="B8677" t="s">
        <v>9062</v>
      </c>
      <c r="D8677">
        <v>2140</v>
      </c>
      <c r="F8677">
        <v>5</v>
      </c>
      <c r="G8677" t="s">
        <v>260</v>
      </c>
      <c r="H8677" t="s">
        <v>251</v>
      </c>
      <c r="I8677" t="s">
        <v>252</v>
      </c>
      <c r="J8677" t="s">
        <v>253</v>
      </c>
      <c r="K8677" t="s">
        <v>81</v>
      </c>
      <c r="L8677" t="s">
        <v>82</v>
      </c>
      <c r="M8677" t="s">
        <v>254</v>
      </c>
      <c r="N8677" t="s">
        <v>84</v>
      </c>
      <c r="O8677" t="s">
        <v>85</v>
      </c>
      <c r="P8677" t="s">
        <v>781</v>
      </c>
      <c r="Q8677" t="s">
        <v>87</v>
      </c>
      <c r="R8677" t="s">
        <v>88</v>
      </c>
      <c r="T8677" t="s">
        <v>89</v>
      </c>
      <c r="U8677" t="s">
        <v>90</v>
      </c>
      <c r="V8677">
        <v>2.1134200000000001</v>
      </c>
      <c r="W8677">
        <v>410.58758399999999</v>
      </c>
      <c r="X8677">
        <v>410.00350200000003</v>
      </c>
      <c r="Y8677">
        <v>667.84075600000006</v>
      </c>
      <c r="Z8677">
        <v>695.66745600000002</v>
      </c>
      <c r="AA8677">
        <v>522.27999196372502</v>
      </c>
      <c r="AB8677">
        <v>336.41354050648738</v>
      </c>
      <c r="AC8677">
        <v>496.19204699664442</v>
      </c>
      <c r="AP8677">
        <v>410.58758399999999</v>
      </c>
      <c r="AQ8677">
        <v>410.58758399999999</v>
      </c>
      <c r="AR8677">
        <v>410.58758399999999</v>
      </c>
      <c r="AS8677">
        <v>410.58758399999999</v>
      </c>
      <c r="AT8677">
        <v>194.27637857122576</v>
      </c>
      <c r="AU8677" t="s">
        <v>9128</v>
      </c>
      <c r="AV8677">
        <v>80</v>
      </c>
      <c r="AW8677">
        <v>2.428454732140322</v>
      </c>
      <c r="AX8677">
        <v>0.10118561383918008</v>
      </c>
    </row>
    <row r="8678" spans="1:50" hidden="1" x14ac:dyDescent="0.3">
      <c r="A8678" t="s">
        <v>10085</v>
      </c>
      <c r="B8678" t="s">
        <v>9062</v>
      </c>
      <c r="D8678">
        <v>2146</v>
      </c>
      <c r="F8678">
        <v>5</v>
      </c>
      <c r="G8678" t="s">
        <v>263</v>
      </c>
      <c r="H8678" t="s">
        <v>251</v>
      </c>
      <c r="I8678" t="s">
        <v>252</v>
      </c>
      <c r="J8678" t="s">
        <v>253</v>
      </c>
      <c r="K8678" t="s">
        <v>121</v>
      </c>
      <c r="L8678" t="s">
        <v>82</v>
      </c>
      <c r="M8678" t="s">
        <v>254</v>
      </c>
      <c r="N8678" t="s">
        <v>84</v>
      </c>
      <c r="O8678" t="s">
        <v>85</v>
      </c>
      <c r="P8678" t="s">
        <v>781</v>
      </c>
      <c r="Q8678" t="s">
        <v>87</v>
      </c>
      <c r="R8678" t="s">
        <v>88</v>
      </c>
      <c r="T8678" t="s">
        <v>89</v>
      </c>
      <c r="U8678" t="s">
        <v>90</v>
      </c>
      <c r="V8678">
        <v>3.1701299999999999</v>
      </c>
      <c r="W8678">
        <v>183.65419481229478</v>
      </c>
      <c r="X8678">
        <v>240.92990399999999</v>
      </c>
      <c r="Y8678">
        <v>199.718208</v>
      </c>
      <c r="Z8678">
        <v>193.37794700000001</v>
      </c>
      <c r="AA8678">
        <v>218.4448404404061</v>
      </c>
      <c r="AB8678">
        <v>187.16854469979984</v>
      </c>
      <c r="AC8678">
        <v>217.79561082842685</v>
      </c>
      <c r="AP8678">
        <v>187.406149</v>
      </c>
      <c r="AQ8678">
        <v>183.65419481229478</v>
      </c>
      <c r="AR8678">
        <v>183.65419481229478</v>
      </c>
      <c r="AS8678">
        <v>183.65419481229478</v>
      </c>
      <c r="AT8678">
        <v>57.932701438835245</v>
      </c>
      <c r="AU8678" t="s">
        <v>9130</v>
      </c>
      <c r="AV8678">
        <v>60</v>
      </c>
      <c r="AW8678">
        <v>0.96554502398058739</v>
      </c>
      <c r="AX8678">
        <v>4.0231042665857808E-2</v>
      </c>
    </row>
    <row r="8679" spans="1:50" hidden="1" x14ac:dyDescent="0.3">
      <c r="A8679" t="s">
        <v>10086</v>
      </c>
      <c r="B8679" t="s">
        <v>9062</v>
      </c>
      <c r="D8679">
        <v>2148</v>
      </c>
      <c r="F8679">
        <v>5</v>
      </c>
      <c r="G8679" t="s">
        <v>266</v>
      </c>
      <c r="H8679" t="s">
        <v>251</v>
      </c>
      <c r="I8679" t="s">
        <v>252</v>
      </c>
      <c r="J8679" t="s">
        <v>253</v>
      </c>
      <c r="K8679" t="s">
        <v>267</v>
      </c>
      <c r="L8679" t="s">
        <v>82</v>
      </c>
      <c r="M8679" t="s">
        <v>254</v>
      </c>
      <c r="N8679" t="s">
        <v>84</v>
      </c>
      <c r="O8679" t="s">
        <v>85</v>
      </c>
      <c r="P8679" t="s">
        <v>781</v>
      </c>
      <c r="Q8679" t="s">
        <v>87</v>
      </c>
      <c r="R8679" t="s">
        <v>107</v>
      </c>
      <c r="T8679" t="s">
        <v>89</v>
      </c>
      <c r="U8679" t="s">
        <v>90</v>
      </c>
      <c r="V8679">
        <v>2.1134200000000001</v>
      </c>
      <c r="W8679">
        <v>12.823104000000001</v>
      </c>
      <c r="X8679">
        <v>8.4536800000000003</v>
      </c>
      <c r="Y8679">
        <v>31.701301000000001</v>
      </c>
      <c r="Z8679">
        <v>0</v>
      </c>
      <c r="AA8679">
        <v>15.042902879696666</v>
      </c>
      <c r="AB8679">
        <v>4.4790046249278861</v>
      </c>
      <c r="AC8679">
        <v>27.449966511975859</v>
      </c>
      <c r="AP8679">
        <v>12.823104000000001</v>
      </c>
      <c r="AQ8679">
        <v>12.823104000000001</v>
      </c>
      <c r="AR8679">
        <v>12.823104000000001</v>
      </c>
      <c r="AS8679">
        <v>12.823104000000001</v>
      </c>
      <c r="AT8679">
        <v>6.0674660029714875</v>
      </c>
      <c r="AU8679" t="s">
        <v>9132</v>
      </c>
      <c r="AV8679">
        <v>42</v>
      </c>
      <c r="AW8679">
        <v>0.14446347626122588</v>
      </c>
      <c r="AX8679">
        <v>6.0193115108844114E-3</v>
      </c>
    </row>
    <row r="8680" spans="1:50" hidden="1" x14ac:dyDescent="0.3">
      <c r="A8680" t="s">
        <v>10087</v>
      </c>
      <c r="B8680" t="s">
        <v>9062</v>
      </c>
      <c r="D8680">
        <v>2152</v>
      </c>
      <c r="F8680">
        <v>5</v>
      </c>
      <c r="G8680" t="s">
        <v>270</v>
      </c>
      <c r="H8680" t="s">
        <v>251</v>
      </c>
      <c r="I8680" t="s">
        <v>252</v>
      </c>
      <c r="J8680" t="s">
        <v>253</v>
      </c>
      <c r="K8680" t="s">
        <v>185</v>
      </c>
      <c r="L8680" t="s">
        <v>82</v>
      </c>
      <c r="M8680" t="s">
        <v>254</v>
      </c>
      <c r="N8680" t="s">
        <v>100</v>
      </c>
      <c r="O8680" t="s">
        <v>85</v>
      </c>
      <c r="P8680" t="s">
        <v>781</v>
      </c>
      <c r="Q8680" t="s">
        <v>271</v>
      </c>
      <c r="R8680" t="s">
        <v>107</v>
      </c>
      <c r="T8680" t="s">
        <v>89</v>
      </c>
      <c r="U8680" t="s">
        <v>90</v>
      </c>
      <c r="V8680">
        <v>0.36984899999999998</v>
      </c>
      <c r="W8680">
        <v>0</v>
      </c>
      <c r="X8680">
        <v>0</v>
      </c>
      <c r="Y8680">
        <v>0</v>
      </c>
      <c r="Z8680">
        <v>0.36984899999999998</v>
      </c>
      <c r="AA8680">
        <v>0</v>
      </c>
      <c r="AB8680">
        <v>0</v>
      </c>
      <c r="AC8680">
        <v>0</v>
      </c>
      <c r="AP8680">
        <v>0</v>
      </c>
      <c r="AQ8680">
        <v>0</v>
      </c>
      <c r="AR8680">
        <v>0</v>
      </c>
      <c r="AS8680">
        <v>0</v>
      </c>
      <c r="AT8680">
        <v>0</v>
      </c>
      <c r="AU8680" t="s">
        <v>9916</v>
      </c>
      <c r="AV8680">
        <v>441</v>
      </c>
      <c r="AW8680">
        <v>0</v>
      </c>
      <c r="AX8680">
        <v>0</v>
      </c>
    </row>
    <row r="8681" spans="1:50" hidden="1" x14ac:dyDescent="0.3">
      <c r="A8681" t="s">
        <v>10088</v>
      </c>
      <c r="B8681" t="s">
        <v>9062</v>
      </c>
      <c r="D8681">
        <v>2216</v>
      </c>
      <c r="F8681">
        <v>5</v>
      </c>
      <c r="G8681" t="s">
        <v>277</v>
      </c>
      <c r="H8681" t="s">
        <v>251</v>
      </c>
      <c r="I8681" t="s">
        <v>252</v>
      </c>
      <c r="J8681" t="s">
        <v>253</v>
      </c>
      <c r="K8681" t="s">
        <v>133</v>
      </c>
      <c r="L8681" t="s">
        <v>82</v>
      </c>
      <c r="M8681" t="s">
        <v>278</v>
      </c>
      <c r="N8681" t="s">
        <v>100</v>
      </c>
      <c r="O8681" t="s">
        <v>85</v>
      </c>
      <c r="P8681" t="s">
        <v>781</v>
      </c>
      <c r="Q8681" t="s">
        <v>87</v>
      </c>
      <c r="R8681" t="s">
        <v>215</v>
      </c>
      <c r="T8681" t="s">
        <v>89</v>
      </c>
      <c r="U8681" t="s">
        <v>90</v>
      </c>
      <c r="V8681">
        <v>0.63402599999999998</v>
      </c>
      <c r="W8681">
        <v>129.74654899999999</v>
      </c>
      <c r="X8681">
        <v>155.97040200000001</v>
      </c>
      <c r="Y8681">
        <v>155.97040100000001</v>
      </c>
      <c r="Z8681">
        <v>119.196895</v>
      </c>
      <c r="AA8681">
        <v>172.33216558229748</v>
      </c>
      <c r="AB8681">
        <v>216.71911834194702</v>
      </c>
      <c r="AC8681">
        <v>206.63158149064398</v>
      </c>
      <c r="AP8681">
        <v>129.74654899999999</v>
      </c>
      <c r="AQ8681">
        <v>129.74654899999999</v>
      </c>
      <c r="AR8681">
        <v>129.74654899999999</v>
      </c>
      <c r="AS8681">
        <v>129.74654899999999</v>
      </c>
      <c r="AT8681">
        <v>204.63916148549112</v>
      </c>
      <c r="AU8681" t="s">
        <v>9134</v>
      </c>
      <c r="AV8681">
        <v>270</v>
      </c>
      <c r="AW8681">
        <v>0.75792282031663372</v>
      </c>
      <c r="AX8681">
        <v>3.1580117513193069E-2</v>
      </c>
    </row>
    <row r="8682" spans="1:50" hidden="1" x14ac:dyDescent="0.3">
      <c r="A8682" t="s">
        <v>10089</v>
      </c>
      <c r="B8682" t="s">
        <v>9062</v>
      </c>
      <c r="D8682">
        <v>2240</v>
      </c>
      <c r="F8682">
        <v>5</v>
      </c>
      <c r="G8682" t="s">
        <v>281</v>
      </c>
      <c r="H8682" t="s">
        <v>251</v>
      </c>
      <c r="I8682" t="s">
        <v>252</v>
      </c>
      <c r="J8682" t="s">
        <v>253</v>
      </c>
      <c r="K8682" t="s">
        <v>81</v>
      </c>
      <c r="L8682" t="s">
        <v>82</v>
      </c>
      <c r="M8682" t="s">
        <v>278</v>
      </c>
      <c r="N8682" t="s">
        <v>84</v>
      </c>
      <c r="O8682" t="s">
        <v>85</v>
      </c>
      <c r="P8682" t="s">
        <v>781</v>
      </c>
      <c r="Q8682" t="s">
        <v>87</v>
      </c>
      <c r="R8682" t="s">
        <v>215</v>
      </c>
      <c r="T8682" t="s">
        <v>89</v>
      </c>
      <c r="U8682" t="s">
        <v>90</v>
      </c>
      <c r="V8682">
        <v>2.1134200000000001</v>
      </c>
      <c r="W8682">
        <v>78.104382000000001</v>
      </c>
      <c r="X8682">
        <v>42.2684</v>
      </c>
      <c r="Y8682">
        <v>27.474461000000002</v>
      </c>
      <c r="Z8682">
        <v>16.907360000000001</v>
      </c>
      <c r="AA8682">
        <v>68.170575790663221</v>
      </c>
      <c r="AB8682">
        <v>68.314941789968032</v>
      </c>
      <c r="AC8682">
        <v>22.333673559982977</v>
      </c>
      <c r="AP8682">
        <v>78.104382000000001</v>
      </c>
      <c r="AQ8682">
        <v>78.104382000000001</v>
      </c>
      <c r="AR8682">
        <v>78.104382000000001</v>
      </c>
      <c r="AS8682">
        <v>78.104382000000001</v>
      </c>
      <c r="AT8682">
        <v>36.956393901827369</v>
      </c>
      <c r="AU8682" t="s">
        <v>9136</v>
      </c>
      <c r="AV8682">
        <v>80</v>
      </c>
      <c r="AW8682">
        <v>0.46195492377284209</v>
      </c>
      <c r="AX8682">
        <v>1.9248121823868421E-2</v>
      </c>
    </row>
    <row r="8683" spans="1:50" hidden="1" x14ac:dyDescent="0.3">
      <c r="A8683" t="s">
        <v>10090</v>
      </c>
      <c r="B8683" t="s">
        <v>9062</v>
      </c>
      <c r="D8683">
        <v>2307</v>
      </c>
      <c r="F8683">
        <v>5</v>
      </c>
      <c r="G8683" t="s">
        <v>284</v>
      </c>
      <c r="H8683" t="s">
        <v>78</v>
      </c>
      <c r="I8683" t="s">
        <v>285</v>
      </c>
      <c r="J8683" t="s">
        <v>286</v>
      </c>
      <c r="K8683" t="s">
        <v>174</v>
      </c>
      <c r="L8683" t="s">
        <v>82</v>
      </c>
      <c r="M8683" t="s">
        <v>287</v>
      </c>
      <c r="N8683" t="s">
        <v>100</v>
      </c>
      <c r="O8683" t="s">
        <v>85</v>
      </c>
      <c r="P8683" t="s">
        <v>781</v>
      </c>
      <c r="Q8683" t="s">
        <v>87</v>
      </c>
      <c r="R8683" t="s">
        <v>107</v>
      </c>
      <c r="S8683" t="s">
        <v>288</v>
      </c>
      <c r="T8683" t="s">
        <v>89</v>
      </c>
      <c r="U8683" t="s">
        <v>90</v>
      </c>
      <c r="V8683">
        <v>0.49982388164846775</v>
      </c>
      <c r="W8683">
        <v>6.9628248948681604</v>
      </c>
      <c r="X8683">
        <v>0</v>
      </c>
      <c r="Y8683">
        <v>0</v>
      </c>
      <c r="Z8683">
        <v>0</v>
      </c>
      <c r="AA8683">
        <v>6.9628248948681604</v>
      </c>
      <c r="AB8683">
        <v>0</v>
      </c>
      <c r="AC8683">
        <v>0</v>
      </c>
      <c r="AP8683">
        <v>0</v>
      </c>
      <c r="AQ8683">
        <v>0</v>
      </c>
      <c r="AR8683">
        <v>6.9628248948681604</v>
      </c>
      <c r="AS8683">
        <v>6.9628248948681604</v>
      </c>
      <c r="AT8683">
        <v>13.930556643080132</v>
      </c>
      <c r="AU8683" t="s">
        <v>9138</v>
      </c>
    </row>
    <row r="8684" spans="1:50" hidden="1" x14ac:dyDescent="0.3">
      <c r="A8684" t="s">
        <v>10091</v>
      </c>
      <c r="B8684" t="s">
        <v>9062</v>
      </c>
      <c r="D8684">
        <v>2308</v>
      </c>
      <c r="F8684">
        <v>5</v>
      </c>
      <c r="G8684" t="s">
        <v>291</v>
      </c>
      <c r="H8684" t="s">
        <v>78</v>
      </c>
      <c r="I8684" t="s">
        <v>285</v>
      </c>
      <c r="J8684" t="s">
        <v>286</v>
      </c>
      <c r="K8684" t="s">
        <v>112</v>
      </c>
      <c r="L8684" t="s">
        <v>82</v>
      </c>
      <c r="M8684" t="s">
        <v>287</v>
      </c>
      <c r="N8684" t="s">
        <v>100</v>
      </c>
      <c r="O8684" t="s">
        <v>85</v>
      </c>
      <c r="P8684" t="s">
        <v>781</v>
      </c>
      <c r="Q8684" t="s">
        <v>87</v>
      </c>
      <c r="R8684" t="s">
        <v>107</v>
      </c>
      <c r="S8684" t="s">
        <v>288</v>
      </c>
      <c r="T8684" t="s">
        <v>89</v>
      </c>
      <c r="U8684" t="s">
        <v>90</v>
      </c>
      <c r="V8684">
        <v>1.046143008101444</v>
      </c>
      <c r="W8684">
        <v>49.253351740111427</v>
      </c>
      <c r="X8684">
        <v>0</v>
      </c>
      <c r="Y8684">
        <v>0</v>
      </c>
      <c r="Z8684">
        <v>0</v>
      </c>
      <c r="AA8684">
        <v>49.253351740111427</v>
      </c>
      <c r="AB8684">
        <v>0</v>
      </c>
      <c r="AC8684">
        <v>0</v>
      </c>
      <c r="AP8684">
        <v>0</v>
      </c>
      <c r="AQ8684">
        <v>0</v>
      </c>
      <c r="AR8684">
        <v>49.253351740111427</v>
      </c>
      <c r="AS8684">
        <v>49.253351740111427</v>
      </c>
      <c r="AT8684">
        <v>47.080897505109888</v>
      </c>
      <c r="AU8684" t="s">
        <v>9140</v>
      </c>
      <c r="AV8684">
        <v>112</v>
      </c>
      <c r="AW8684">
        <v>0.42036515629562399</v>
      </c>
      <c r="AX8684">
        <v>1.7515214845650998E-2</v>
      </c>
    </row>
    <row r="8685" spans="1:50" hidden="1" x14ac:dyDescent="0.3">
      <c r="A8685" t="s">
        <v>10092</v>
      </c>
      <c r="B8685" t="s">
        <v>9062</v>
      </c>
      <c r="D8685">
        <v>2309</v>
      </c>
      <c r="F8685">
        <v>5</v>
      </c>
      <c r="G8685" t="s">
        <v>294</v>
      </c>
      <c r="H8685" t="s">
        <v>78</v>
      </c>
      <c r="I8685" t="s">
        <v>285</v>
      </c>
      <c r="J8685" t="s">
        <v>286</v>
      </c>
      <c r="K8685" t="s">
        <v>174</v>
      </c>
      <c r="L8685" t="s">
        <v>82</v>
      </c>
      <c r="M8685" t="s">
        <v>295</v>
      </c>
      <c r="N8685" t="s">
        <v>100</v>
      </c>
      <c r="O8685" t="s">
        <v>85</v>
      </c>
      <c r="P8685" t="s">
        <v>781</v>
      </c>
      <c r="Q8685" t="s">
        <v>87</v>
      </c>
      <c r="R8685" t="s">
        <v>107</v>
      </c>
      <c r="S8685" t="s">
        <v>288</v>
      </c>
      <c r="T8685" t="s">
        <v>89</v>
      </c>
      <c r="U8685" t="s">
        <v>90</v>
      </c>
      <c r="V8685">
        <v>0.49982388164846775</v>
      </c>
      <c r="W8685">
        <v>6.9628248948681604</v>
      </c>
      <c r="X8685">
        <v>0</v>
      </c>
      <c r="Y8685">
        <v>0</v>
      </c>
      <c r="Z8685">
        <v>0</v>
      </c>
      <c r="AA8685">
        <v>6.9628248948681604</v>
      </c>
      <c r="AB8685">
        <v>0</v>
      </c>
      <c r="AC8685">
        <v>0</v>
      </c>
      <c r="AP8685">
        <v>0</v>
      </c>
      <c r="AQ8685">
        <v>0</v>
      </c>
      <c r="AR8685">
        <v>6.9628248948681604</v>
      </c>
      <c r="AS8685">
        <v>6.9628248948681604</v>
      </c>
      <c r="AT8685">
        <v>13.930556643080132</v>
      </c>
      <c r="AU8685" t="s">
        <v>9142</v>
      </c>
      <c r="AV8685">
        <v>270</v>
      </c>
      <c r="AW8685">
        <v>5.1594654233630119E-2</v>
      </c>
      <c r="AX8685">
        <v>2.1497772597345883E-3</v>
      </c>
    </row>
    <row r="8686" spans="1:50" hidden="1" x14ac:dyDescent="0.3">
      <c r="A8686" t="s">
        <v>10093</v>
      </c>
      <c r="B8686" t="s">
        <v>9062</v>
      </c>
      <c r="D8686">
        <v>2311</v>
      </c>
      <c r="F8686">
        <v>5</v>
      </c>
      <c r="G8686" t="s">
        <v>298</v>
      </c>
      <c r="H8686" t="s">
        <v>78</v>
      </c>
      <c r="I8686" t="s">
        <v>285</v>
      </c>
      <c r="J8686" t="s">
        <v>286</v>
      </c>
      <c r="K8686" t="s">
        <v>112</v>
      </c>
      <c r="L8686" t="s">
        <v>82</v>
      </c>
      <c r="M8686" t="s">
        <v>295</v>
      </c>
      <c r="N8686" t="s">
        <v>100</v>
      </c>
      <c r="O8686" t="s">
        <v>85</v>
      </c>
      <c r="P8686" t="s">
        <v>781</v>
      </c>
      <c r="Q8686" t="s">
        <v>87</v>
      </c>
      <c r="R8686" t="s">
        <v>107</v>
      </c>
      <c r="S8686" t="s">
        <v>288</v>
      </c>
      <c r="T8686" t="s">
        <v>89</v>
      </c>
      <c r="U8686" t="s">
        <v>90</v>
      </c>
      <c r="V8686">
        <v>1.046143008101444</v>
      </c>
      <c r="W8686">
        <v>49.253351740111427</v>
      </c>
      <c r="X8686">
        <v>0</v>
      </c>
      <c r="Y8686">
        <v>0</v>
      </c>
      <c r="Z8686">
        <v>0</v>
      </c>
      <c r="AA8686">
        <v>49.253351740111427</v>
      </c>
      <c r="AB8686">
        <v>0</v>
      </c>
      <c r="AC8686">
        <v>0</v>
      </c>
      <c r="AP8686">
        <v>0</v>
      </c>
      <c r="AQ8686">
        <v>0</v>
      </c>
      <c r="AR8686">
        <v>49.253351740111427</v>
      </c>
      <c r="AS8686">
        <v>49.253351740111427</v>
      </c>
      <c r="AT8686">
        <v>47.080897505109888</v>
      </c>
      <c r="AU8686" t="s">
        <v>9144</v>
      </c>
      <c r="AV8686">
        <v>112</v>
      </c>
      <c r="AW8686">
        <v>0.42036515629562399</v>
      </c>
      <c r="AX8686">
        <v>1.7515214845650998E-2</v>
      </c>
    </row>
    <row r="8687" spans="1:50" hidden="1" x14ac:dyDescent="0.3">
      <c r="A8687" t="s">
        <v>10094</v>
      </c>
      <c r="B8687" t="s">
        <v>9062</v>
      </c>
      <c r="D8687">
        <v>2317</v>
      </c>
      <c r="F8687">
        <v>5</v>
      </c>
      <c r="G8687" t="s">
        <v>301</v>
      </c>
      <c r="H8687" t="s">
        <v>78</v>
      </c>
      <c r="I8687" t="s">
        <v>285</v>
      </c>
      <c r="J8687" t="s">
        <v>286</v>
      </c>
      <c r="K8687" t="s">
        <v>174</v>
      </c>
      <c r="L8687" t="s">
        <v>82</v>
      </c>
      <c r="M8687" t="s">
        <v>302</v>
      </c>
      <c r="N8687" t="s">
        <v>100</v>
      </c>
      <c r="O8687" t="s">
        <v>85</v>
      </c>
      <c r="P8687" t="s">
        <v>781</v>
      </c>
      <c r="Q8687" t="s">
        <v>271</v>
      </c>
      <c r="R8687" t="s">
        <v>107</v>
      </c>
      <c r="T8687" t="s">
        <v>89</v>
      </c>
      <c r="U8687" t="s">
        <v>90</v>
      </c>
      <c r="V8687">
        <v>0.99964799999999998</v>
      </c>
      <c r="W8687">
        <v>0</v>
      </c>
      <c r="X8687">
        <v>0.49982399999999999</v>
      </c>
      <c r="Y8687">
        <v>0</v>
      </c>
      <c r="Z8687">
        <v>0</v>
      </c>
      <c r="AA8687">
        <v>0</v>
      </c>
      <c r="AB8687">
        <v>0</v>
      </c>
      <c r="AC8687">
        <v>0</v>
      </c>
      <c r="AP8687">
        <v>0</v>
      </c>
      <c r="AQ8687">
        <v>0</v>
      </c>
      <c r="AR8687">
        <v>0</v>
      </c>
      <c r="AS8687">
        <v>0</v>
      </c>
      <c r="AT8687">
        <v>0</v>
      </c>
      <c r="AU8687" t="s">
        <v>9924</v>
      </c>
    </row>
    <row r="8688" spans="1:50" hidden="1" x14ac:dyDescent="0.3">
      <c r="A8688" t="s">
        <v>10095</v>
      </c>
      <c r="B8688" t="s">
        <v>9062</v>
      </c>
      <c r="D8688">
        <v>2317</v>
      </c>
      <c r="F8688">
        <v>5</v>
      </c>
      <c r="G8688" t="s">
        <v>301</v>
      </c>
      <c r="H8688" t="s">
        <v>78</v>
      </c>
      <c r="I8688" t="s">
        <v>285</v>
      </c>
      <c r="J8688" t="s">
        <v>286</v>
      </c>
      <c r="K8688" t="s">
        <v>174</v>
      </c>
      <c r="L8688" t="s">
        <v>82</v>
      </c>
      <c r="M8688" t="s">
        <v>305</v>
      </c>
      <c r="N8688" t="s">
        <v>100</v>
      </c>
      <c r="O8688" t="s">
        <v>85</v>
      </c>
      <c r="P8688" t="s">
        <v>781</v>
      </c>
      <c r="Q8688" t="s">
        <v>271</v>
      </c>
      <c r="R8688" t="s">
        <v>107</v>
      </c>
      <c r="T8688" t="s">
        <v>89</v>
      </c>
      <c r="U8688" t="s">
        <v>90</v>
      </c>
      <c r="V8688">
        <v>0.99964799999999998</v>
      </c>
      <c r="W8688">
        <v>0</v>
      </c>
      <c r="X8688">
        <v>0.49982399999999999</v>
      </c>
      <c r="Y8688">
        <v>0</v>
      </c>
      <c r="Z8688">
        <v>0</v>
      </c>
      <c r="AA8688">
        <v>0</v>
      </c>
      <c r="AB8688">
        <v>0</v>
      </c>
      <c r="AC8688">
        <v>0</v>
      </c>
      <c r="AP8688">
        <v>0</v>
      </c>
      <c r="AQ8688">
        <v>0</v>
      </c>
      <c r="AR8688">
        <v>0</v>
      </c>
      <c r="AS8688">
        <v>0</v>
      </c>
      <c r="AT8688">
        <v>0</v>
      </c>
      <c r="AU8688" t="s">
        <v>9924</v>
      </c>
    </row>
    <row r="8689" spans="1:50" hidden="1" x14ac:dyDescent="0.3">
      <c r="A8689" t="s">
        <v>10096</v>
      </c>
      <c r="B8689" t="s">
        <v>9062</v>
      </c>
      <c r="D8689">
        <v>2325</v>
      </c>
      <c r="F8689">
        <v>5</v>
      </c>
      <c r="G8689" t="s">
        <v>307</v>
      </c>
      <c r="H8689" t="s">
        <v>78</v>
      </c>
      <c r="I8689" t="s">
        <v>285</v>
      </c>
      <c r="J8689" t="s">
        <v>286</v>
      </c>
      <c r="K8689" t="s">
        <v>112</v>
      </c>
      <c r="L8689" t="s">
        <v>82</v>
      </c>
      <c r="M8689" t="s">
        <v>302</v>
      </c>
      <c r="N8689" t="s">
        <v>100</v>
      </c>
      <c r="O8689" t="s">
        <v>85</v>
      </c>
      <c r="P8689" t="s">
        <v>781</v>
      </c>
      <c r="Q8689" t="s">
        <v>271</v>
      </c>
      <c r="R8689" t="s">
        <v>107</v>
      </c>
      <c r="T8689" t="s">
        <v>89</v>
      </c>
      <c r="U8689" t="s">
        <v>90</v>
      </c>
      <c r="V8689">
        <v>2.0922860000000001</v>
      </c>
      <c r="W8689">
        <v>0</v>
      </c>
      <c r="X8689">
        <v>1.046143</v>
      </c>
      <c r="Y8689">
        <v>0</v>
      </c>
      <c r="Z8689">
        <v>0</v>
      </c>
      <c r="AA8689">
        <v>0</v>
      </c>
      <c r="AB8689">
        <v>0</v>
      </c>
      <c r="AC8689">
        <v>0</v>
      </c>
      <c r="AP8689">
        <v>0</v>
      </c>
      <c r="AQ8689">
        <v>0</v>
      </c>
      <c r="AR8689">
        <v>0</v>
      </c>
      <c r="AS8689">
        <v>0</v>
      </c>
      <c r="AT8689">
        <v>0</v>
      </c>
      <c r="AU8689" t="s">
        <v>9927</v>
      </c>
    </row>
    <row r="8690" spans="1:50" hidden="1" x14ac:dyDescent="0.3">
      <c r="A8690" t="s">
        <v>10097</v>
      </c>
      <c r="B8690" t="s">
        <v>9062</v>
      </c>
      <c r="D8690">
        <v>2325</v>
      </c>
      <c r="F8690">
        <v>5</v>
      </c>
      <c r="G8690" t="s">
        <v>307</v>
      </c>
      <c r="H8690" t="s">
        <v>78</v>
      </c>
      <c r="I8690" t="s">
        <v>285</v>
      </c>
      <c r="J8690" t="s">
        <v>286</v>
      </c>
      <c r="K8690" t="s">
        <v>112</v>
      </c>
      <c r="L8690" t="s">
        <v>82</v>
      </c>
      <c r="M8690" t="s">
        <v>305</v>
      </c>
      <c r="N8690" t="s">
        <v>100</v>
      </c>
      <c r="O8690" t="s">
        <v>85</v>
      </c>
      <c r="P8690" t="s">
        <v>781</v>
      </c>
      <c r="Q8690" t="s">
        <v>271</v>
      </c>
      <c r="R8690" t="s">
        <v>107</v>
      </c>
      <c r="T8690" t="s">
        <v>89</v>
      </c>
      <c r="U8690" t="s">
        <v>90</v>
      </c>
      <c r="V8690">
        <v>2.0922860000000001</v>
      </c>
      <c r="W8690">
        <v>0</v>
      </c>
      <c r="X8690">
        <v>1.046143</v>
      </c>
      <c r="Y8690">
        <v>0</v>
      </c>
      <c r="Z8690">
        <v>0</v>
      </c>
      <c r="AA8690">
        <v>0</v>
      </c>
      <c r="AB8690">
        <v>0</v>
      </c>
      <c r="AC8690">
        <v>0</v>
      </c>
      <c r="AP8690">
        <v>0</v>
      </c>
      <c r="AQ8690">
        <v>0</v>
      </c>
      <c r="AR8690">
        <v>0</v>
      </c>
      <c r="AS8690">
        <v>0</v>
      </c>
      <c r="AT8690">
        <v>0</v>
      </c>
      <c r="AU8690" t="s">
        <v>9927</v>
      </c>
    </row>
    <row r="8691" spans="1:50" hidden="1" x14ac:dyDescent="0.3">
      <c r="A8691" t="s">
        <v>10098</v>
      </c>
      <c r="B8691" t="s">
        <v>9062</v>
      </c>
      <c r="D8691">
        <v>2334</v>
      </c>
      <c r="F8691">
        <v>5</v>
      </c>
      <c r="G8691" t="s">
        <v>311</v>
      </c>
      <c r="H8691" t="s">
        <v>78</v>
      </c>
      <c r="I8691" t="s">
        <v>285</v>
      </c>
      <c r="J8691" t="s">
        <v>286</v>
      </c>
      <c r="K8691" t="s">
        <v>112</v>
      </c>
      <c r="L8691" t="s">
        <v>82</v>
      </c>
      <c r="M8691" t="s">
        <v>302</v>
      </c>
      <c r="N8691" t="s">
        <v>100</v>
      </c>
      <c r="O8691" t="s">
        <v>85</v>
      </c>
      <c r="P8691" t="s">
        <v>781</v>
      </c>
      <c r="Q8691" t="s">
        <v>87</v>
      </c>
      <c r="R8691" t="s">
        <v>88</v>
      </c>
      <c r="T8691" t="s">
        <v>89</v>
      </c>
      <c r="U8691" t="s">
        <v>90</v>
      </c>
      <c r="V8691">
        <v>1.046143</v>
      </c>
      <c r="W8691">
        <v>90.072545000000005</v>
      </c>
      <c r="X8691">
        <v>81.599153999999999</v>
      </c>
      <c r="Y8691">
        <v>71.137724000000006</v>
      </c>
      <c r="Z8691">
        <v>46.030292000000003</v>
      </c>
      <c r="AA8691">
        <v>99.395353233548335</v>
      </c>
      <c r="AB8691">
        <v>169.20247053246533</v>
      </c>
      <c r="AC8691">
        <v>79.120734640064796</v>
      </c>
      <c r="AP8691">
        <v>90.072545000000005</v>
      </c>
      <c r="AQ8691">
        <v>90.072545000000005</v>
      </c>
      <c r="AR8691">
        <v>90.072545000000005</v>
      </c>
      <c r="AS8691">
        <v>90.072545000000005</v>
      </c>
      <c r="AT8691">
        <v>86.099648900771697</v>
      </c>
      <c r="AU8691" t="s">
        <v>9146</v>
      </c>
      <c r="AV8691">
        <v>112</v>
      </c>
      <c r="AW8691">
        <v>0.76874686518546154</v>
      </c>
      <c r="AX8691">
        <v>3.2031119382727562E-2</v>
      </c>
    </row>
    <row r="8692" spans="1:50" hidden="1" x14ac:dyDescent="0.3">
      <c r="A8692" t="s">
        <v>10099</v>
      </c>
      <c r="B8692" t="s">
        <v>9062</v>
      </c>
      <c r="D8692">
        <v>2336</v>
      </c>
      <c r="F8692">
        <v>5</v>
      </c>
      <c r="G8692" t="s">
        <v>314</v>
      </c>
      <c r="H8692" t="s">
        <v>78</v>
      </c>
      <c r="I8692" t="s">
        <v>285</v>
      </c>
      <c r="J8692" t="s">
        <v>286</v>
      </c>
      <c r="K8692" t="s">
        <v>174</v>
      </c>
      <c r="L8692" t="s">
        <v>82</v>
      </c>
      <c r="M8692" t="s">
        <v>302</v>
      </c>
      <c r="N8692" t="s">
        <v>100</v>
      </c>
      <c r="O8692" t="s">
        <v>85</v>
      </c>
      <c r="P8692" t="s">
        <v>781</v>
      </c>
      <c r="Q8692" t="s">
        <v>87</v>
      </c>
      <c r="R8692" t="s">
        <v>215</v>
      </c>
      <c r="T8692" t="s">
        <v>89</v>
      </c>
      <c r="U8692" t="s">
        <v>90</v>
      </c>
      <c r="V8692">
        <v>0.49982399999999999</v>
      </c>
      <c r="W8692">
        <v>11.57915</v>
      </c>
      <c r="X8692">
        <v>9.4966559999999998</v>
      </c>
      <c r="Y8692">
        <v>11.995775999999999</v>
      </c>
      <c r="Z8692">
        <v>12.4956</v>
      </c>
      <c r="AA8692">
        <v>18.953553022372734</v>
      </c>
      <c r="AB8692">
        <v>23.630801185876994</v>
      </c>
      <c r="AC8692">
        <v>28.438454825393059</v>
      </c>
      <c r="AP8692">
        <v>11.57915</v>
      </c>
      <c r="AQ8692">
        <v>11.57915</v>
      </c>
      <c r="AR8692">
        <v>11.57915</v>
      </c>
      <c r="AS8692">
        <v>11.57915</v>
      </c>
      <c r="AT8692">
        <v>23.16645459201639</v>
      </c>
      <c r="AU8692" t="s">
        <v>9148</v>
      </c>
      <c r="AV8692">
        <v>270</v>
      </c>
      <c r="AW8692">
        <v>8.5801683674134779E-2</v>
      </c>
      <c r="AX8692">
        <v>3.5750701530889491E-3</v>
      </c>
    </row>
    <row r="8693" spans="1:50" hidden="1" x14ac:dyDescent="0.3">
      <c r="A8693" t="s">
        <v>10100</v>
      </c>
      <c r="B8693" t="s">
        <v>9062</v>
      </c>
      <c r="D8693">
        <v>2344</v>
      </c>
      <c r="F8693">
        <v>5</v>
      </c>
      <c r="G8693" t="s">
        <v>317</v>
      </c>
      <c r="H8693" t="s">
        <v>78</v>
      </c>
      <c r="I8693" t="s">
        <v>285</v>
      </c>
      <c r="J8693" t="s">
        <v>286</v>
      </c>
      <c r="K8693" t="s">
        <v>112</v>
      </c>
      <c r="L8693" t="s">
        <v>82</v>
      </c>
      <c r="M8693" t="s">
        <v>318</v>
      </c>
      <c r="N8693" t="s">
        <v>100</v>
      </c>
      <c r="O8693" t="s">
        <v>85</v>
      </c>
      <c r="P8693" t="s">
        <v>781</v>
      </c>
      <c r="Q8693" t="s">
        <v>87</v>
      </c>
      <c r="R8693" t="s">
        <v>88</v>
      </c>
      <c r="T8693" t="s">
        <v>89</v>
      </c>
      <c r="U8693" t="s">
        <v>90</v>
      </c>
      <c r="V8693">
        <v>1.046143</v>
      </c>
      <c r="W8693">
        <v>47.542060999999997</v>
      </c>
      <c r="X8693">
        <v>23.015146000000001</v>
      </c>
      <c r="Y8693">
        <v>34.522719000000002</v>
      </c>
      <c r="Z8693">
        <v>20.92286</v>
      </c>
      <c r="AA8693">
        <v>51.5924748459257</v>
      </c>
      <c r="AB8693">
        <v>17.340242993168815</v>
      </c>
      <c r="AC8693">
        <v>24.729047811672729</v>
      </c>
      <c r="AP8693">
        <v>47.542060999999997</v>
      </c>
      <c r="AQ8693">
        <v>47.542060999999997</v>
      </c>
      <c r="AR8693">
        <v>47.542060999999997</v>
      </c>
      <c r="AS8693">
        <v>47.542060999999997</v>
      </c>
      <c r="AT8693">
        <v>45.445088290988892</v>
      </c>
      <c r="AU8693" t="s">
        <v>9150</v>
      </c>
      <c r="AV8693">
        <v>112</v>
      </c>
      <c r="AW8693">
        <v>0.40575971688382939</v>
      </c>
      <c r="AX8693">
        <v>1.6906654870159559E-2</v>
      </c>
    </row>
    <row r="8694" spans="1:50" hidden="1" x14ac:dyDescent="0.3">
      <c r="A8694" t="s">
        <v>10101</v>
      </c>
      <c r="B8694" t="s">
        <v>9062</v>
      </c>
      <c r="D8694">
        <v>2346</v>
      </c>
      <c r="F8694">
        <v>5</v>
      </c>
      <c r="G8694" t="s">
        <v>321</v>
      </c>
      <c r="H8694" t="s">
        <v>78</v>
      </c>
      <c r="I8694" t="s">
        <v>285</v>
      </c>
      <c r="J8694" t="s">
        <v>286</v>
      </c>
      <c r="K8694" t="s">
        <v>174</v>
      </c>
      <c r="L8694" t="s">
        <v>82</v>
      </c>
      <c r="M8694" t="s">
        <v>318</v>
      </c>
      <c r="N8694" t="s">
        <v>100</v>
      </c>
      <c r="O8694" t="s">
        <v>85</v>
      </c>
      <c r="P8694" t="s">
        <v>781</v>
      </c>
      <c r="Q8694" t="s">
        <v>87</v>
      </c>
      <c r="R8694" t="s">
        <v>107</v>
      </c>
      <c r="T8694" t="s">
        <v>89</v>
      </c>
      <c r="U8694" t="s">
        <v>90</v>
      </c>
      <c r="V8694">
        <v>0.49982399999999999</v>
      </c>
      <c r="W8694">
        <v>6.3409469999999999</v>
      </c>
      <c r="X8694">
        <v>6.4977119999999999</v>
      </c>
      <c r="Y8694">
        <v>23.991548999999999</v>
      </c>
      <c r="Z8694">
        <v>7.9971839999999998</v>
      </c>
      <c r="AA8694">
        <v>5.7719806858063052</v>
      </c>
      <c r="AB8694">
        <v>5.6289438144467629</v>
      </c>
      <c r="AC8694">
        <v>21.004602121774365</v>
      </c>
      <c r="AP8694">
        <v>6.3409469999999999</v>
      </c>
      <c r="AQ8694">
        <v>6.3409469999999999</v>
      </c>
      <c r="AR8694">
        <v>6.3409469999999999</v>
      </c>
      <c r="AS8694">
        <v>6.3409469999999999</v>
      </c>
      <c r="AT8694">
        <v>12.686359598578699</v>
      </c>
      <c r="AU8694" t="s">
        <v>9152</v>
      </c>
      <c r="AV8694">
        <v>270</v>
      </c>
      <c r="AW8694">
        <v>4.6986517031772958E-2</v>
      </c>
      <c r="AX8694">
        <v>1.9577715429905398E-3</v>
      </c>
    </row>
    <row r="8695" spans="1:50" hidden="1" x14ac:dyDescent="0.3">
      <c r="A8695" t="s">
        <v>10102</v>
      </c>
      <c r="B8695" t="s">
        <v>9062</v>
      </c>
      <c r="D8695">
        <v>2381</v>
      </c>
      <c r="F8695">
        <v>5</v>
      </c>
      <c r="G8695" t="s">
        <v>327</v>
      </c>
      <c r="H8695" t="s">
        <v>78</v>
      </c>
      <c r="I8695" t="s">
        <v>285</v>
      </c>
      <c r="J8695" t="s">
        <v>286</v>
      </c>
      <c r="K8695" t="s">
        <v>174</v>
      </c>
      <c r="L8695" t="s">
        <v>82</v>
      </c>
      <c r="M8695" t="s">
        <v>113</v>
      </c>
      <c r="N8695" t="s">
        <v>100</v>
      </c>
      <c r="O8695" t="s">
        <v>85</v>
      </c>
      <c r="P8695" t="s">
        <v>781</v>
      </c>
      <c r="Q8695" t="s">
        <v>87</v>
      </c>
      <c r="R8695" t="s">
        <v>107</v>
      </c>
      <c r="T8695" t="s">
        <v>89</v>
      </c>
      <c r="U8695" t="s">
        <v>90</v>
      </c>
      <c r="V8695">
        <v>0.49982399999999999</v>
      </c>
      <c r="W8695">
        <v>0</v>
      </c>
      <c r="X8695">
        <v>0</v>
      </c>
      <c r="Y8695">
        <v>0</v>
      </c>
      <c r="Z8695">
        <v>0.49982399999999999</v>
      </c>
      <c r="AA8695">
        <v>0</v>
      </c>
      <c r="AB8695">
        <v>0</v>
      </c>
      <c r="AC8695">
        <v>0</v>
      </c>
      <c r="AP8695">
        <v>0</v>
      </c>
      <c r="AQ8695">
        <v>0</v>
      </c>
      <c r="AR8695">
        <v>0</v>
      </c>
      <c r="AS8695">
        <v>0</v>
      </c>
      <c r="AT8695">
        <v>0</v>
      </c>
      <c r="AU8695" t="s">
        <v>9158</v>
      </c>
      <c r="AV8695">
        <v>270</v>
      </c>
      <c r="AW8695">
        <v>0</v>
      </c>
      <c r="AX8695">
        <v>0</v>
      </c>
    </row>
    <row r="8696" spans="1:50" hidden="1" x14ac:dyDescent="0.3">
      <c r="A8696" t="s">
        <v>10103</v>
      </c>
      <c r="B8696" t="s">
        <v>9062</v>
      </c>
      <c r="D8696">
        <v>2382</v>
      </c>
      <c r="F8696">
        <v>5</v>
      </c>
      <c r="G8696" t="s">
        <v>330</v>
      </c>
      <c r="H8696" t="s">
        <v>78</v>
      </c>
      <c r="I8696" t="s">
        <v>285</v>
      </c>
      <c r="J8696" t="s">
        <v>286</v>
      </c>
      <c r="K8696" t="s">
        <v>112</v>
      </c>
      <c r="L8696" t="s">
        <v>82</v>
      </c>
      <c r="M8696" t="s">
        <v>113</v>
      </c>
      <c r="N8696" t="s">
        <v>100</v>
      </c>
      <c r="O8696" t="s">
        <v>85</v>
      </c>
      <c r="P8696" t="s">
        <v>781</v>
      </c>
      <c r="Q8696" t="s">
        <v>87</v>
      </c>
      <c r="R8696" t="s">
        <v>107</v>
      </c>
      <c r="T8696" t="s">
        <v>89</v>
      </c>
      <c r="U8696" t="s">
        <v>90</v>
      </c>
      <c r="V8696">
        <v>1.046143</v>
      </c>
      <c r="W8696">
        <v>0</v>
      </c>
      <c r="X8696">
        <v>0</v>
      </c>
      <c r="Y8696">
        <v>0</v>
      </c>
      <c r="Z8696">
        <v>1.046143</v>
      </c>
      <c r="AA8696">
        <v>0</v>
      </c>
      <c r="AB8696">
        <v>0</v>
      </c>
      <c r="AC8696">
        <v>0</v>
      </c>
      <c r="AP8696">
        <v>0</v>
      </c>
      <c r="AQ8696">
        <v>0</v>
      </c>
      <c r="AR8696">
        <v>0</v>
      </c>
      <c r="AS8696">
        <v>0</v>
      </c>
      <c r="AT8696">
        <v>0</v>
      </c>
      <c r="AU8696" t="s">
        <v>9160</v>
      </c>
      <c r="AV8696">
        <v>112</v>
      </c>
      <c r="AW8696">
        <v>0</v>
      </c>
      <c r="AX8696">
        <v>0</v>
      </c>
    </row>
    <row r="8697" spans="1:50" hidden="1" x14ac:dyDescent="0.3">
      <c r="A8697" t="s">
        <v>10104</v>
      </c>
      <c r="B8697" t="s">
        <v>9062</v>
      </c>
      <c r="D8697">
        <v>2386</v>
      </c>
      <c r="F8697">
        <v>5</v>
      </c>
      <c r="G8697" t="s">
        <v>336</v>
      </c>
      <c r="H8697" t="s">
        <v>78</v>
      </c>
      <c r="I8697" t="s">
        <v>285</v>
      </c>
      <c r="J8697" t="s">
        <v>286</v>
      </c>
      <c r="K8697" t="s">
        <v>174</v>
      </c>
      <c r="L8697" t="s">
        <v>82</v>
      </c>
      <c r="M8697" t="s">
        <v>305</v>
      </c>
      <c r="N8697" t="s">
        <v>100</v>
      </c>
      <c r="O8697" t="s">
        <v>85</v>
      </c>
      <c r="P8697" t="s">
        <v>781</v>
      </c>
      <c r="Q8697" t="s">
        <v>87</v>
      </c>
      <c r="R8697" t="s">
        <v>107</v>
      </c>
      <c r="T8697" t="s">
        <v>89</v>
      </c>
      <c r="U8697" t="s">
        <v>90</v>
      </c>
      <c r="V8697">
        <v>0.49982399999999999</v>
      </c>
      <c r="W8697">
        <v>0</v>
      </c>
      <c r="X8697">
        <v>1.999296</v>
      </c>
      <c r="Y8697">
        <v>0</v>
      </c>
      <c r="Z8697">
        <v>0</v>
      </c>
      <c r="AA8697">
        <v>0.19521008588147651</v>
      </c>
      <c r="AB8697">
        <v>1.4064200717212818</v>
      </c>
      <c r="AC8697">
        <v>2.6399834191052425</v>
      </c>
      <c r="AP8697">
        <v>0</v>
      </c>
      <c r="AQ8697">
        <v>0</v>
      </c>
      <c r="AR8697">
        <v>0</v>
      </c>
      <c r="AS8697">
        <v>0</v>
      </c>
      <c r="AT8697">
        <v>0</v>
      </c>
      <c r="AU8697" t="s">
        <v>9162</v>
      </c>
      <c r="AV8697">
        <v>270</v>
      </c>
      <c r="AW8697">
        <v>0</v>
      </c>
      <c r="AX8697">
        <v>0</v>
      </c>
    </row>
    <row r="8698" spans="1:50" hidden="1" x14ac:dyDescent="0.3">
      <c r="A8698" t="s">
        <v>10105</v>
      </c>
      <c r="B8698" t="s">
        <v>9062</v>
      </c>
      <c r="D8698">
        <v>2387</v>
      </c>
      <c r="F8698">
        <v>5</v>
      </c>
      <c r="G8698" t="s">
        <v>339</v>
      </c>
      <c r="H8698" t="s">
        <v>78</v>
      </c>
      <c r="I8698" t="s">
        <v>285</v>
      </c>
      <c r="J8698" t="s">
        <v>286</v>
      </c>
      <c r="K8698" t="s">
        <v>112</v>
      </c>
      <c r="L8698" t="s">
        <v>82</v>
      </c>
      <c r="M8698" t="s">
        <v>305</v>
      </c>
      <c r="N8698" t="s">
        <v>100</v>
      </c>
      <c r="O8698" t="s">
        <v>85</v>
      </c>
      <c r="P8698" t="s">
        <v>781</v>
      </c>
      <c r="Q8698" t="s">
        <v>87</v>
      </c>
      <c r="R8698" t="s">
        <v>107</v>
      </c>
      <c r="T8698" t="s">
        <v>89</v>
      </c>
      <c r="U8698" t="s">
        <v>90</v>
      </c>
      <c r="V8698">
        <v>1.046143</v>
      </c>
      <c r="W8698">
        <v>14.386649999999999</v>
      </c>
      <c r="X8698">
        <v>6.2768579999999998</v>
      </c>
      <c r="Y8698">
        <v>0</v>
      </c>
      <c r="Z8698">
        <v>0</v>
      </c>
      <c r="AA8698">
        <v>11.935952051603286</v>
      </c>
      <c r="AB8698">
        <v>4.7650944790857581</v>
      </c>
      <c r="AC8698">
        <v>1.858495873594616</v>
      </c>
      <c r="AP8698">
        <v>14.386649999999999</v>
      </c>
      <c r="AQ8698">
        <v>14.386649999999999</v>
      </c>
      <c r="AR8698">
        <v>14.386649999999999</v>
      </c>
      <c r="AS8698">
        <v>14.386649999999999</v>
      </c>
      <c r="AT8698">
        <v>13.752087429729968</v>
      </c>
      <c r="AU8698" t="s">
        <v>9164</v>
      </c>
      <c r="AV8698">
        <v>112</v>
      </c>
      <c r="AW8698">
        <v>0.12278649490830329</v>
      </c>
      <c r="AX8698">
        <v>5.1161039545126368E-3</v>
      </c>
    </row>
    <row r="8699" spans="1:50" hidden="1" x14ac:dyDescent="0.3">
      <c r="A8699" t="s">
        <v>10106</v>
      </c>
      <c r="B8699" t="s">
        <v>9062</v>
      </c>
      <c r="D8699">
        <v>2509</v>
      </c>
      <c r="F8699">
        <v>5</v>
      </c>
      <c r="G8699" t="s">
        <v>345</v>
      </c>
      <c r="H8699" t="s">
        <v>78</v>
      </c>
      <c r="I8699" t="s">
        <v>252</v>
      </c>
      <c r="J8699" t="s">
        <v>346</v>
      </c>
      <c r="K8699" t="s">
        <v>168</v>
      </c>
      <c r="L8699" t="s">
        <v>82</v>
      </c>
      <c r="M8699" t="s">
        <v>347</v>
      </c>
      <c r="N8699" t="s">
        <v>100</v>
      </c>
      <c r="O8699" t="s">
        <v>85</v>
      </c>
      <c r="P8699" t="s">
        <v>781</v>
      </c>
      <c r="Q8699" t="s">
        <v>271</v>
      </c>
      <c r="R8699" t="s">
        <v>107</v>
      </c>
      <c r="T8699" t="s">
        <v>89</v>
      </c>
      <c r="U8699" t="s">
        <v>90</v>
      </c>
      <c r="V8699">
        <v>0.31701299999999999</v>
      </c>
      <c r="W8699">
        <v>0</v>
      </c>
      <c r="X8699">
        <v>0</v>
      </c>
      <c r="Y8699">
        <v>0</v>
      </c>
      <c r="Z8699">
        <v>0</v>
      </c>
      <c r="AA8699">
        <v>0.8667200926970956</v>
      </c>
      <c r="AB8699">
        <v>0</v>
      </c>
      <c r="AC8699">
        <v>0</v>
      </c>
      <c r="AP8699">
        <v>0</v>
      </c>
      <c r="AQ8699">
        <v>0</v>
      </c>
      <c r="AR8699">
        <v>0</v>
      </c>
      <c r="AS8699">
        <v>0</v>
      </c>
      <c r="AT8699">
        <v>0</v>
      </c>
      <c r="AU8699" t="s">
        <v>9941</v>
      </c>
      <c r="AV8699">
        <v>441</v>
      </c>
      <c r="AW8699">
        <v>0</v>
      </c>
      <c r="AX8699">
        <v>0</v>
      </c>
    </row>
    <row r="8700" spans="1:50" hidden="1" x14ac:dyDescent="0.3">
      <c r="A8700" t="s">
        <v>10107</v>
      </c>
      <c r="B8700" t="s">
        <v>9062</v>
      </c>
      <c r="D8700">
        <v>2511</v>
      </c>
      <c r="F8700">
        <v>5</v>
      </c>
      <c r="G8700" t="s">
        <v>350</v>
      </c>
      <c r="H8700" t="s">
        <v>78</v>
      </c>
      <c r="I8700" t="s">
        <v>252</v>
      </c>
      <c r="J8700" t="s">
        <v>346</v>
      </c>
      <c r="K8700" t="s">
        <v>168</v>
      </c>
      <c r="L8700" t="s">
        <v>82</v>
      </c>
      <c r="M8700" t="s">
        <v>347</v>
      </c>
      <c r="N8700" t="s">
        <v>100</v>
      </c>
      <c r="O8700" t="s">
        <v>85</v>
      </c>
      <c r="P8700" t="s">
        <v>781</v>
      </c>
      <c r="Q8700" t="s">
        <v>87</v>
      </c>
      <c r="R8700" t="s">
        <v>88</v>
      </c>
      <c r="T8700" t="s">
        <v>89</v>
      </c>
      <c r="U8700" t="s">
        <v>90</v>
      </c>
      <c r="V8700">
        <v>0.31701299999999999</v>
      </c>
      <c r="W8700">
        <v>7.6937040000000003</v>
      </c>
      <c r="X8700">
        <v>5.0722079999999998</v>
      </c>
      <c r="Y8700">
        <v>2.2190910000000001</v>
      </c>
      <c r="Z8700">
        <v>1.268052</v>
      </c>
      <c r="AA8700">
        <v>13.181223983440329</v>
      </c>
      <c r="AB8700">
        <v>6.2617395898637236</v>
      </c>
      <c r="AC8700">
        <v>3.8130109740746598</v>
      </c>
      <c r="AP8700">
        <v>7.6937040000000003</v>
      </c>
      <c r="AQ8700">
        <v>7.6937040000000003</v>
      </c>
      <c r="AR8700">
        <v>7.6937040000000003</v>
      </c>
      <c r="AS8700">
        <v>7.6937040000000003</v>
      </c>
      <c r="AT8700">
        <v>24.269364347834319</v>
      </c>
      <c r="AU8700" t="s">
        <v>9166</v>
      </c>
      <c r="AV8700">
        <v>441</v>
      </c>
      <c r="AW8700">
        <v>5.5032572217311379E-2</v>
      </c>
      <c r="AX8700">
        <v>2.293023842387974E-3</v>
      </c>
    </row>
    <row r="8701" spans="1:50" hidden="1" x14ac:dyDescent="0.3">
      <c r="A8701" t="s">
        <v>10108</v>
      </c>
      <c r="B8701" t="s">
        <v>9062</v>
      </c>
      <c r="D8701">
        <v>2513</v>
      </c>
      <c r="F8701">
        <v>5</v>
      </c>
      <c r="G8701" t="s">
        <v>353</v>
      </c>
      <c r="H8701" t="s">
        <v>78</v>
      </c>
      <c r="I8701" t="s">
        <v>252</v>
      </c>
      <c r="J8701" t="s">
        <v>346</v>
      </c>
      <c r="K8701" t="s">
        <v>125</v>
      </c>
      <c r="L8701" t="s">
        <v>82</v>
      </c>
      <c r="M8701" t="s">
        <v>347</v>
      </c>
      <c r="N8701" t="s">
        <v>100</v>
      </c>
      <c r="O8701" t="s">
        <v>85</v>
      </c>
      <c r="P8701" t="s">
        <v>781</v>
      </c>
      <c r="Q8701" t="s">
        <v>87</v>
      </c>
      <c r="R8701" t="s">
        <v>88</v>
      </c>
      <c r="T8701" t="s">
        <v>89</v>
      </c>
      <c r="U8701" t="s">
        <v>90</v>
      </c>
      <c r="V8701">
        <v>0.52835500000000002</v>
      </c>
      <c r="W8701">
        <v>20.691738999999998</v>
      </c>
      <c r="X8701">
        <v>14.265585</v>
      </c>
      <c r="Y8701">
        <v>15.322295</v>
      </c>
      <c r="Z8701">
        <v>16.379004999999999</v>
      </c>
      <c r="AA8701">
        <v>16.9902036659666</v>
      </c>
      <c r="AB8701">
        <v>12.481750912455354</v>
      </c>
      <c r="AC8701">
        <v>19.985568702967349</v>
      </c>
      <c r="AP8701">
        <v>20.691738999999998</v>
      </c>
      <c r="AQ8701">
        <v>20.691738999999998</v>
      </c>
      <c r="AR8701">
        <v>20.691738999999998</v>
      </c>
      <c r="AS8701">
        <v>20.691738999999998</v>
      </c>
      <c r="AT8701">
        <v>39.162568727465434</v>
      </c>
      <c r="AU8701" t="s">
        <v>9168</v>
      </c>
      <c r="AV8701">
        <v>270</v>
      </c>
      <c r="AW8701">
        <v>0.14504655084246457</v>
      </c>
      <c r="AX8701">
        <v>6.0436062851026906E-3</v>
      </c>
    </row>
    <row r="8702" spans="1:50" hidden="1" x14ac:dyDescent="0.3">
      <c r="A8702" t="s">
        <v>10109</v>
      </c>
      <c r="B8702" t="s">
        <v>9062</v>
      </c>
      <c r="D8702">
        <v>2518</v>
      </c>
      <c r="F8702">
        <v>5</v>
      </c>
      <c r="G8702" t="s">
        <v>356</v>
      </c>
      <c r="H8702" t="s">
        <v>78</v>
      </c>
      <c r="I8702" t="s">
        <v>252</v>
      </c>
      <c r="J8702" t="s">
        <v>346</v>
      </c>
      <c r="K8702" t="s">
        <v>81</v>
      </c>
      <c r="L8702" t="s">
        <v>82</v>
      </c>
      <c r="M8702" t="s">
        <v>347</v>
      </c>
      <c r="N8702" t="s">
        <v>84</v>
      </c>
      <c r="O8702" t="s">
        <v>85</v>
      </c>
      <c r="P8702" t="s">
        <v>781</v>
      </c>
      <c r="Q8702" t="s">
        <v>87</v>
      </c>
      <c r="R8702" t="s">
        <v>88</v>
      </c>
      <c r="T8702" t="s">
        <v>89</v>
      </c>
      <c r="U8702" t="s">
        <v>90</v>
      </c>
      <c r="V8702">
        <v>2.1134200000000001</v>
      </c>
      <c r="W8702">
        <v>99.087530999999998</v>
      </c>
      <c r="X8702">
        <v>100.38745400000001</v>
      </c>
      <c r="Y8702">
        <v>108.84113499999999</v>
      </c>
      <c r="Z8702">
        <v>68.686153000000004</v>
      </c>
      <c r="AA8702">
        <v>161.48016682743761</v>
      </c>
      <c r="AB8702">
        <v>84.680678266287543</v>
      </c>
      <c r="AC8702">
        <v>65.111184463024955</v>
      </c>
      <c r="AP8702">
        <v>99.087530999999998</v>
      </c>
      <c r="AQ8702">
        <v>99.087530999999998</v>
      </c>
      <c r="AR8702">
        <v>99.087530999999998</v>
      </c>
      <c r="AS8702">
        <v>99.087530999999998</v>
      </c>
      <c r="AT8702">
        <v>46.884921596275227</v>
      </c>
      <c r="AU8702" t="s">
        <v>9170</v>
      </c>
      <c r="AV8702">
        <v>88</v>
      </c>
      <c r="AW8702">
        <v>0.53278319995767298</v>
      </c>
      <c r="AX8702">
        <v>2.2199299998236374E-2</v>
      </c>
    </row>
    <row r="8703" spans="1:50" hidden="1" x14ac:dyDescent="0.3">
      <c r="A8703" t="s">
        <v>10110</v>
      </c>
      <c r="B8703" t="s">
        <v>9062</v>
      </c>
      <c r="D8703">
        <v>2519</v>
      </c>
      <c r="F8703">
        <v>5</v>
      </c>
      <c r="G8703" t="s">
        <v>359</v>
      </c>
      <c r="H8703" t="s">
        <v>78</v>
      </c>
      <c r="I8703" t="s">
        <v>252</v>
      </c>
      <c r="J8703" t="s">
        <v>346</v>
      </c>
      <c r="K8703" t="s">
        <v>121</v>
      </c>
      <c r="L8703" t="s">
        <v>82</v>
      </c>
      <c r="M8703" t="s">
        <v>347</v>
      </c>
      <c r="N8703" t="s">
        <v>84</v>
      </c>
      <c r="O8703" t="s">
        <v>85</v>
      </c>
      <c r="P8703" t="s">
        <v>781</v>
      </c>
      <c r="Q8703" t="s">
        <v>87</v>
      </c>
      <c r="R8703" t="s">
        <v>88</v>
      </c>
      <c r="T8703" t="s">
        <v>89</v>
      </c>
      <c r="U8703" t="s">
        <v>90</v>
      </c>
      <c r="V8703">
        <v>3.1701299999999999</v>
      </c>
      <c r="W8703">
        <v>43.715204</v>
      </c>
      <c r="X8703">
        <v>36.456496999999999</v>
      </c>
      <c r="Y8703">
        <v>53.892212999999998</v>
      </c>
      <c r="Z8703">
        <v>20.605846</v>
      </c>
      <c r="AA8703">
        <v>79.530896681615914</v>
      </c>
      <c r="AB8703">
        <v>31.978301592099871</v>
      </c>
      <c r="AC8703">
        <v>25.871409615070061</v>
      </c>
      <c r="AP8703">
        <v>43.715204</v>
      </c>
      <c r="AQ8703">
        <v>43.715204</v>
      </c>
      <c r="AR8703">
        <v>43.715204</v>
      </c>
      <c r="AS8703">
        <v>43.715204</v>
      </c>
      <c r="AT8703">
        <v>13.789719664493255</v>
      </c>
      <c r="AU8703" t="s">
        <v>9172</v>
      </c>
      <c r="AV8703">
        <v>60</v>
      </c>
      <c r="AW8703">
        <v>0.22982866107488759</v>
      </c>
      <c r="AX8703">
        <v>9.5761942114536494E-3</v>
      </c>
    </row>
    <row r="8704" spans="1:50" hidden="1" x14ac:dyDescent="0.3">
      <c r="A8704" t="s">
        <v>10111</v>
      </c>
      <c r="B8704" t="s">
        <v>9062</v>
      </c>
      <c r="D8704">
        <v>2521</v>
      </c>
      <c r="F8704">
        <v>5</v>
      </c>
      <c r="G8704" t="s">
        <v>362</v>
      </c>
      <c r="H8704" t="s">
        <v>78</v>
      </c>
      <c r="I8704" t="s">
        <v>252</v>
      </c>
      <c r="J8704" t="s">
        <v>346</v>
      </c>
      <c r="K8704" t="s">
        <v>168</v>
      </c>
      <c r="L8704" t="s">
        <v>82</v>
      </c>
      <c r="M8704" t="s">
        <v>106</v>
      </c>
      <c r="N8704" t="s">
        <v>100</v>
      </c>
      <c r="O8704" t="s">
        <v>85</v>
      </c>
      <c r="P8704" t="s">
        <v>781</v>
      </c>
      <c r="Q8704" t="s">
        <v>87</v>
      </c>
      <c r="R8704" t="s">
        <v>215</v>
      </c>
      <c r="T8704" t="s">
        <v>89</v>
      </c>
      <c r="U8704" t="s">
        <v>90</v>
      </c>
      <c r="V8704">
        <v>0.31701299999999999</v>
      </c>
      <c r="W8704">
        <v>0.69941299999999995</v>
      </c>
      <c r="X8704">
        <v>0</v>
      </c>
      <c r="Y8704">
        <v>0</v>
      </c>
      <c r="Z8704">
        <v>0.31701299999999999</v>
      </c>
      <c r="AA8704">
        <v>0.43335518108142351</v>
      </c>
      <c r="AB8704">
        <v>0</v>
      </c>
      <c r="AC8704">
        <v>0</v>
      </c>
      <c r="AP8704">
        <v>0.69941299999999995</v>
      </c>
      <c r="AQ8704">
        <v>0.69941299999999995</v>
      </c>
      <c r="AR8704">
        <v>0.69941299999999995</v>
      </c>
      <c r="AS8704">
        <v>0.69941299999999995</v>
      </c>
      <c r="AT8704">
        <v>2.2062596802023893</v>
      </c>
      <c r="AU8704" t="s">
        <v>9174</v>
      </c>
      <c r="AV8704">
        <v>441</v>
      </c>
      <c r="AW8704">
        <v>5.0028564176924925E-3</v>
      </c>
      <c r="AX8704">
        <v>2.0845235073718718E-4</v>
      </c>
    </row>
    <row r="8705" spans="1:50" hidden="1" x14ac:dyDescent="0.3">
      <c r="A8705" t="s">
        <v>10112</v>
      </c>
      <c r="B8705" t="s">
        <v>9062</v>
      </c>
      <c r="D8705">
        <v>2523</v>
      </c>
      <c r="F8705">
        <v>5</v>
      </c>
      <c r="G8705" t="s">
        <v>365</v>
      </c>
      <c r="H8705" t="s">
        <v>78</v>
      </c>
      <c r="I8705" t="s">
        <v>252</v>
      </c>
      <c r="J8705" t="s">
        <v>346</v>
      </c>
      <c r="K8705" t="s">
        <v>125</v>
      </c>
      <c r="L8705" t="s">
        <v>82</v>
      </c>
      <c r="M8705" t="s">
        <v>113</v>
      </c>
      <c r="N8705" t="s">
        <v>100</v>
      </c>
      <c r="O8705" t="s">
        <v>85</v>
      </c>
      <c r="P8705" t="s">
        <v>781</v>
      </c>
      <c r="Q8705" t="s">
        <v>87</v>
      </c>
      <c r="R8705" t="s">
        <v>107</v>
      </c>
      <c r="T8705" t="s">
        <v>89</v>
      </c>
      <c r="U8705" t="s">
        <v>90</v>
      </c>
      <c r="V8705">
        <v>0.52835500000000002</v>
      </c>
      <c r="W8705">
        <v>4.0800539999999996</v>
      </c>
      <c r="X8705">
        <v>7.3969699999999996</v>
      </c>
      <c r="Y8705">
        <v>5.28355</v>
      </c>
      <c r="Z8705">
        <v>2.1134200000000001</v>
      </c>
      <c r="AA8705">
        <v>8.6367531122536967</v>
      </c>
      <c r="AB8705">
        <v>5.9459693343806181</v>
      </c>
      <c r="AC8705">
        <v>1.263701383600923</v>
      </c>
      <c r="AP8705">
        <v>4.0800539999999996</v>
      </c>
      <c r="AQ8705">
        <v>4.0800539999999996</v>
      </c>
      <c r="AR8705">
        <v>4.0800539999999996</v>
      </c>
      <c r="AS8705">
        <v>4.0800539999999996</v>
      </c>
      <c r="AT8705">
        <v>7.7221830019589088</v>
      </c>
      <c r="AU8705" t="s">
        <v>9176</v>
      </c>
      <c r="AV8705">
        <v>270</v>
      </c>
      <c r="AW8705">
        <v>2.8600677785032995E-2</v>
      </c>
      <c r="AX8705">
        <v>1.191694907709708E-3</v>
      </c>
    </row>
    <row r="8706" spans="1:50" hidden="1" x14ac:dyDescent="0.3">
      <c r="A8706" t="s">
        <v>10113</v>
      </c>
      <c r="B8706" t="s">
        <v>9062</v>
      </c>
      <c r="D8706">
        <v>2528</v>
      </c>
      <c r="F8706">
        <v>5</v>
      </c>
      <c r="G8706" t="s">
        <v>368</v>
      </c>
      <c r="H8706" t="s">
        <v>78</v>
      </c>
      <c r="I8706" t="s">
        <v>252</v>
      </c>
      <c r="J8706" t="s">
        <v>346</v>
      </c>
      <c r="K8706" t="s">
        <v>81</v>
      </c>
      <c r="L8706" t="s">
        <v>82</v>
      </c>
      <c r="M8706" t="s">
        <v>113</v>
      </c>
      <c r="N8706" t="s">
        <v>84</v>
      </c>
      <c r="O8706" t="s">
        <v>85</v>
      </c>
      <c r="P8706" t="s">
        <v>781</v>
      </c>
      <c r="Q8706" t="s">
        <v>87</v>
      </c>
      <c r="R8706" t="s">
        <v>107</v>
      </c>
      <c r="T8706" t="s">
        <v>89</v>
      </c>
      <c r="U8706" t="s">
        <v>90</v>
      </c>
      <c r="V8706">
        <v>2.1134200000000001</v>
      </c>
      <c r="W8706">
        <v>12.240209999999999</v>
      </c>
      <c r="X8706">
        <v>0</v>
      </c>
      <c r="Y8706">
        <v>22.190909999999999</v>
      </c>
      <c r="Z8706">
        <v>4.2268400000000002</v>
      </c>
      <c r="AA8706">
        <v>9.4883276283928684</v>
      </c>
      <c r="AB8706">
        <v>16.202387945785205</v>
      </c>
      <c r="AC8706">
        <v>0</v>
      </c>
      <c r="AP8706">
        <v>12.240209999999999</v>
      </c>
      <c r="AQ8706">
        <v>12.240209999999999</v>
      </c>
      <c r="AR8706">
        <v>12.240209999999999</v>
      </c>
      <c r="AS8706">
        <v>12.240209999999999</v>
      </c>
      <c r="AT8706">
        <v>5.7916599634715293</v>
      </c>
      <c r="AU8706" t="s">
        <v>9178</v>
      </c>
      <c r="AV8706">
        <v>88</v>
      </c>
      <c r="AW8706">
        <v>6.5814317766721919E-2</v>
      </c>
      <c r="AX8706">
        <v>2.7422632402800801E-3</v>
      </c>
    </row>
    <row r="8707" spans="1:50" hidden="1" x14ac:dyDescent="0.3">
      <c r="A8707" t="s">
        <v>10114</v>
      </c>
      <c r="B8707" t="s">
        <v>9062</v>
      </c>
      <c r="D8707">
        <v>2530</v>
      </c>
      <c r="F8707">
        <v>5</v>
      </c>
      <c r="G8707" t="s">
        <v>371</v>
      </c>
      <c r="H8707" t="s">
        <v>78</v>
      </c>
      <c r="I8707" t="s">
        <v>252</v>
      </c>
      <c r="J8707" t="s">
        <v>346</v>
      </c>
      <c r="K8707" t="s">
        <v>121</v>
      </c>
      <c r="L8707" t="s">
        <v>82</v>
      </c>
      <c r="M8707" t="s">
        <v>113</v>
      </c>
      <c r="N8707" t="s">
        <v>84</v>
      </c>
      <c r="O8707" t="s">
        <v>85</v>
      </c>
      <c r="P8707" t="s">
        <v>781</v>
      </c>
      <c r="Q8707" t="s">
        <v>87</v>
      </c>
      <c r="R8707" t="s">
        <v>107</v>
      </c>
      <c r="T8707" t="s">
        <v>89</v>
      </c>
      <c r="U8707" t="s">
        <v>90</v>
      </c>
      <c r="V8707">
        <v>3.1701299999999999</v>
      </c>
      <c r="W8707">
        <v>0</v>
      </c>
      <c r="X8707">
        <v>4.7551949999999996</v>
      </c>
      <c r="Y8707">
        <v>0</v>
      </c>
      <c r="Z8707">
        <v>0</v>
      </c>
      <c r="AA8707">
        <v>0</v>
      </c>
      <c r="AB8707">
        <v>0</v>
      </c>
      <c r="AC8707">
        <v>0</v>
      </c>
      <c r="AP8707">
        <v>0</v>
      </c>
      <c r="AQ8707">
        <v>0</v>
      </c>
      <c r="AR8707">
        <v>0</v>
      </c>
      <c r="AS8707">
        <v>0</v>
      </c>
      <c r="AT8707">
        <v>0</v>
      </c>
      <c r="AU8707" t="s">
        <v>9950</v>
      </c>
      <c r="AV8707">
        <v>60</v>
      </c>
      <c r="AW8707">
        <v>0</v>
      </c>
      <c r="AX8707">
        <v>0</v>
      </c>
    </row>
    <row r="8708" spans="1:50" hidden="1" x14ac:dyDescent="0.3">
      <c r="A8708" t="s">
        <v>10115</v>
      </c>
      <c r="B8708" t="s">
        <v>9062</v>
      </c>
      <c r="D8708">
        <v>2553</v>
      </c>
      <c r="F8708">
        <v>5</v>
      </c>
      <c r="G8708" t="s">
        <v>377</v>
      </c>
      <c r="H8708" t="s">
        <v>78</v>
      </c>
      <c r="I8708" t="s">
        <v>252</v>
      </c>
      <c r="J8708" t="s">
        <v>346</v>
      </c>
      <c r="K8708" t="s">
        <v>125</v>
      </c>
      <c r="L8708" t="s">
        <v>82</v>
      </c>
      <c r="M8708" t="s">
        <v>106</v>
      </c>
      <c r="N8708" t="s">
        <v>100</v>
      </c>
      <c r="O8708" t="s">
        <v>85</v>
      </c>
      <c r="P8708" t="s">
        <v>781</v>
      </c>
      <c r="Q8708" t="s">
        <v>87</v>
      </c>
      <c r="R8708" t="s">
        <v>88</v>
      </c>
      <c r="T8708" t="s">
        <v>89</v>
      </c>
      <c r="U8708" t="s">
        <v>90</v>
      </c>
      <c r="V8708">
        <v>0.52835500000000002</v>
      </c>
      <c r="W8708">
        <v>3.7886150000000001</v>
      </c>
      <c r="X8708">
        <v>3.6984849999999998</v>
      </c>
      <c r="Y8708">
        <v>5.28355</v>
      </c>
      <c r="Z8708">
        <v>3.6984849999999998</v>
      </c>
      <c r="AA8708">
        <v>8.6117028248841336</v>
      </c>
      <c r="AB8708">
        <v>3.2343696291437403</v>
      </c>
      <c r="AC8708">
        <v>5.8114871613151804</v>
      </c>
      <c r="AP8708">
        <v>3.7886150000000001</v>
      </c>
      <c r="AQ8708">
        <v>3.7886150000000001</v>
      </c>
      <c r="AR8708">
        <v>3.7886150000000001</v>
      </c>
      <c r="AS8708">
        <v>3.7886150000000001</v>
      </c>
      <c r="AT8708">
        <v>7.170586064293893</v>
      </c>
      <c r="AU8708" t="s">
        <v>9180</v>
      </c>
      <c r="AV8708">
        <v>270</v>
      </c>
      <c r="AW8708">
        <v>2.6557726164051457E-2</v>
      </c>
      <c r="AX8708">
        <v>1.1065719235021441E-3</v>
      </c>
    </row>
    <row r="8709" spans="1:50" hidden="1" x14ac:dyDescent="0.3">
      <c r="A8709" t="s">
        <v>10116</v>
      </c>
      <c r="B8709" t="s">
        <v>9062</v>
      </c>
      <c r="D8709">
        <v>2558</v>
      </c>
      <c r="F8709">
        <v>5</v>
      </c>
      <c r="G8709" t="s">
        <v>380</v>
      </c>
      <c r="H8709" t="s">
        <v>78</v>
      </c>
      <c r="I8709" t="s">
        <v>252</v>
      </c>
      <c r="J8709" t="s">
        <v>346</v>
      </c>
      <c r="K8709" t="s">
        <v>81</v>
      </c>
      <c r="L8709" t="s">
        <v>82</v>
      </c>
      <c r="M8709" t="s">
        <v>106</v>
      </c>
      <c r="N8709" t="s">
        <v>84</v>
      </c>
      <c r="O8709" t="s">
        <v>85</v>
      </c>
      <c r="P8709" t="s">
        <v>781</v>
      </c>
      <c r="Q8709" t="s">
        <v>87</v>
      </c>
      <c r="R8709" t="s">
        <v>107</v>
      </c>
      <c r="T8709" t="s">
        <v>89</v>
      </c>
      <c r="U8709" t="s">
        <v>90</v>
      </c>
      <c r="V8709">
        <v>2.1134200000000001</v>
      </c>
      <c r="W8709">
        <v>0.58286499999999997</v>
      </c>
      <c r="X8709">
        <v>13.73723</v>
      </c>
      <c r="Y8709">
        <v>4.2268400000000002</v>
      </c>
      <c r="Z8709">
        <v>11.623810000000001</v>
      </c>
      <c r="AA8709">
        <v>7.3305485749519939</v>
      </c>
      <c r="AB8709">
        <v>10.517745611209374</v>
      </c>
      <c r="AC8709">
        <v>11.661788796586757</v>
      </c>
      <c r="AP8709">
        <v>0.58286499999999997</v>
      </c>
      <c r="AQ8709">
        <v>0.58286499999999997</v>
      </c>
      <c r="AR8709">
        <v>0.58286499999999997</v>
      </c>
      <c r="AS8709">
        <v>0.58286499999999997</v>
      </c>
      <c r="AT8709">
        <v>0.27579231766520612</v>
      </c>
      <c r="AU8709" t="s">
        <v>9182</v>
      </c>
      <c r="AV8709">
        <v>88</v>
      </c>
      <c r="AW8709">
        <v>3.1340036098318879E-3</v>
      </c>
      <c r="AX8709">
        <v>1.3058348374299532E-4</v>
      </c>
    </row>
    <row r="8710" spans="1:50" hidden="1" x14ac:dyDescent="0.3">
      <c r="A8710" t="s">
        <v>10117</v>
      </c>
      <c r="B8710" t="s">
        <v>9062</v>
      </c>
      <c r="D8710">
        <v>2559</v>
      </c>
      <c r="F8710">
        <v>5</v>
      </c>
      <c r="G8710" t="s">
        <v>383</v>
      </c>
      <c r="H8710" t="s">
        <v>78</v>
      </c>
      <c r="I8710" t="s">
        <v>252</v>
      </c>
      <c r="J8710" t="s">
        <v>346</v>
      </c>
      <c r="K8710" t="s">
        <v>121</v>
      </c>
      <c r="L8710" t="s">
        <v>82</v>
      </c>
      <c r="M8710" t="s">
        <v>106</v>
      </c>
      <c r="N8710" t="s">
        <v>84</v>
      </c>
      <c r="O8710" t="s">
        <v>85</v>
      </c>
      <c r="P8710" t="s">
        <v>781</v>
      </c>
      <c r="Q8710" t="s">
        <v>87</v>
      </c>
      <c r="R8710" t="s">
        <v>107</v>
      </c>
      <c r="T8710" t="s">
        <v>89</v>
      </c>
      <c r="U8710" t="s">
        <v>90</v>
      </c>
      <c r="V8710">
        <v>3.1701299999999999</v>
      </c>
      <c r="W8710">
        <v>45.463881000000001</v>
      </c>
      <c r="X8710">
        <v>6.3402599999999998</v>
      </c>
      <c r="Y8710">
        <v>0</v>
      </c>
      <c r="Z8710">
        <v>7.925325</v>
      </c>
      <c r="AA8710">
        <v>49.005332076552172</v>
      </c>
      <c r="AB8710">
        <v>5.7657948709860962</v>
      </c>
      <c r="AC8710">
        <v>2.2282190044748553</v>
      </c>
      <c r="AP8710">
        <v>45.463881000000001</v>
      </c>
      <c r="AQ8710">
        <v>45.463881000000001</v>
      </c>
      <c r="AR8710">
        <v>45.463881000000001</v>
      </c>
      <c r="AS8710">
        <v>45.463881000000001</v>
      </c>
      <c r="AT8710">
        <v>14.341330166270785</v>
      </c>
      <c r="AU8710" t="s">
        <v>9184</v>
      </c>
      <c r="AV8710">
        <v>60</v>
      </c>
      <c r="AW8710">
        <v>0.2390221694378464</v>
      </c>
      <c r="AX8710">
        <v>9.9592570599102669E-3</v>
      </c>
    </row>
    <row r="8711" spans="1:50" hidden="1" x14ac:dyDescent="0.3">
      <c r="A8711" t="s">
        <v>10118</v>
      </c>
      <c r="B8711" t="s">
        <v>9062</v>
      </c>
      <c r="D8711">
        <v>2695</v>
      </c>
      <c r="F8711">
        <v>5</v>
      </c>
      <c r="G8711" t="s">
        <v>394</v>
      </c>
      <c r="H8711" t="s">
        <v>94</v>
      </c>
      <c r="I8711" t="s">
        <v>104</v>
      </c>
      <c r="J8711" t="s">
        <v>395</v>
      </c>
      <c r="K8711" t="s">
        <v>112</v>
      </c>
      <c r="L8711" t="s">
        <v>82</v>
      </c>
      <c r="M8711" t="s">
        <v>396</v>
      </c>
      <c r="N8711" t="s">
        <v>100</v>
      </c>
      <c r="O8711" t="s">
        <v>85</v>
      </c>
      <c r="P8711" t="s">
        <v>781</v>
      </c>
      <c r="Q8711" t="s">
        <v>87</v>
      </c>
      <c r="R8711" t="s">
        <v>215</v>
      </c>
      <c r="T8711" t="s">
        <v>89</v>
      </c>
      <c r="U8711" t="s">
        <v>90</v>
      </c>
      <c r="V8711">
        <v>1.046143</v>
      </c>
      <c r="W8711">
        <v>81.939719999999994</v>
      </c>
      <c r="X8711">
        <v>64.860866000000001</v>
      </c>
      <c r="Y8711">
        <v>72.183867000000006</v>
      </c>
      <c r="Z8711">
        <v>31.38429</v>
      </c>
      <c r="AA8711">
        <v>120.89192202553065</v>
      </c>
      <c r="AB8711">
        <v>90.769652605142539</v>
      </c>
      <c r="AC8711">
        <v>80.449034697586271</v>
      </c>
      <c r="AP8711">
        <v>81.939719999999994</v>
      </c>
      <c r="AQ8711">
        <v>81.939719999999994</v>
      </c>
      <c r="AR8711">
        <v>81.939719999999994</v>
      </c>
      <c r="AS8711">
        <v>81.939719999999994</v>
      </c>
      <c r="AT8711">
        <v>78.325544404541247</v>
      </c>
      <c r="AU8711" t="s">
        <v>9957</v>
      </c>
      <c r="AV8711">
        <v>150</v>
      </c>
      <c r="AW8711">
        <v>0.52217029603027498</v>
      </c>
      <c r="AX8711">
        <v>2.1757095667928123E-2</v>
      </c>
    </row>
    <row r="8712" spans="1:50" hidden="1" x14ac:dyDescent="0.3">
      <c r="A8712" t="s">
        <v>10119</v>
      </c>
      <c r="B8712" t="s">
        <v>9062</v>
      </c>
      <c r="D8712">
        <v>2697</v>
      </c>
      <c r="F8712">
        <v>5</v>
      </c>
      <c r="G8712" t="s">
        <v>399</v>
      </c>
      <c r="H8712" t="s">
        <v>94</v>
      </c>
      <c r="I8712" t="s">
        <v>104</v>
      </c>
      <c r="J8712" t="s">
        <v>395</v>
      </c>
      <c r="K8712" t="s">
        <v>112</v>
      </c>
      <c r="L8712" t="s">
        <v>82</v>
      </c>
      <c r="M8712" t="s">
        <v>400</v>
      </c>
      <c r="N8712" t="s">
        <v>100</v>
      </c>
      <c r="O8712" t="s">
        <v>85</v>
      </c>
      <c r="P8712" t="s">
        <v>781</v>
      </c>
      <c r="Q8712" t="s">
        <v>87</v>
      </c>
      <c r="R8712" t="s">
        <v>107</v>
      </c>
      <c r="T8712" t="s">
        <v>89</v>
      </c>
      <c r="U8712" t="s">
        <v>90</v>
      </c>
      <c r="V8712">
        <v>1.046143</v>
      </c>
      <c r="W8712">
        <v>81.939760000000007</v>
      </c>
      <c r="X8712">
        <v>77.414581999999996</v>
      </c>
      <c r="Y8712">
        <v>51.261006999999999</v>
      </c>
      <c r="Z8712">
        <v>32.430433000000001</v>
      </c>
      <c r="AA8712">
        <v>85.783118154727063</v>
      </c>
      <c r="AB8712">
        <v>77.374759269874019</v>
      </c>
      <c r="AC8712">
        <v>77.355242874386377</v>
      </c>
      <c r="AP8712">
        <v>81.939760000000007</v>
      </c>
      <c r="AQ8712">
        <v>81.939760000000007</v>
      </c>
      <c r="AR8712">
        <v>81.939760000000007</v>
      </c>
      <c r="AS8712">
        <v>81.939760000000007</v>
      </c>
      <c r="AT8712">
        <v>78.325582640231787</v>
      </c>
      <c r="AU8712" t="s">
        <v>9689</v>
      </c>
      <c r="AV8712">
        <v>150</v>
      </c>
      <c r="AW8712">
        <v>0.52217055093487863</v>
      </c>
      <c r="AX8712">
        <v>2.1757106288953276E-2</v>
      </c>
    </row>
    <row r="8713" spans="1:50" hidden="1" x14ac:dyDescent="0.3">
      <c r="A8713" t="s">
        <v>10120</v>
      </c>
      <c r="B8713" t="s">
        <v>9062</v>
      </c>
      <c r="D8713">
        <v>2700</v>
      </c>
      <c r="F8713">
        <v>5</v>
      </c>
      <c r="G8713" t="s">
        <v>403</v>
      </c>
      <c r="H8713" t="s">
        <v>94</v>
      </c>
      <c r="I8713" t="s">
        <v>104</v>
      </c>
      <c r="J8713" t="s">
        <v>395</v>
      </c>
      <c r="K8713" t="s">
        <v>141</v>
      </c>
      <c r="L8713" t="s">
        <v>82</v>
      </c>
      <c r="M8713" t="s">
        <v>400</v>
      </c>
      <c r="N8713" t="s">
        <v>84</v>
      </c>
      <c r="O8713" t="s">
        <v>85</v>
      </c>
      <c r="P8713" t="s">
        <v>781</v>
      </c>
      <c r="Q8713" t="s">
        <v>87</v>
      </c>
      <c r="R8713" t="s">
        <v>215</v>
      </c>
      <c r="T8713" t="s">
        <v>89</v>
      </c>
      <c r="U8713" t="s">
        <v>90</v>
      </c>
      <c r="V8713">
        <v>1.5850649999999999</v>
      </c>
      <c r="W8713">
        <v>95.299013000000002</v>
      </c>
      <c r="X8713">
        <v>103.029233</v>
      </c>
      <c r="Y8713">
        <v>194.96301199999999</v>
      </c>
      <c r="Z8713">
        <v>0</v>
      </c>
      <c r="AA8713">
        <v>146.0207630250315</v>
      </c>
      <c r="AB8713">
        <v>151.9479017863778</v>
      </c>
      <c r="AC8713">
        <v>150.10959847866576</v>
      </c>
      <c r="AP8713">
        <v>95.299013000000002</v>
      </c>
      <c r="AQ8713">
        <v>95.299013000000002</v>
      </c>
      <c r="AR8713">
        <v>95.299013000000002</v>
      </c>
      <c r="AS8713">
        <v>95.299013000000002</v>
      </c>
      <c r="AT8713">
        <v>60.123094636497562</v>
      </c>
      <c r="AU8713" t="s">
        <v>9543</v>
      </c>
      <c r="AV8713">
        <v>80</v>
      </c>
      <c r="AW8713">
        <v>0.75153868295621951</v>
      </c>
      <c r="AX8713">
        <v>3.1314111789842482E-2</v>
      </c>
    </row>
    <row r="8714" spans="1:50" hidden="1" x14ac:dyDescent="0.3">
      <c r="A8714" t="s">
        <v>10121</v>
      </c>
      <c r="B8714" t="s">
        <v>9062</v>
      </c>
      <c r="D8714">
        <v>2719</v>
      </c>
      <c r="F8714">
        <v>5</v>
      </c>
      <c r="G8714" t="s">
        <v>406</v>
      </c>
      <c r="H8714" t="s">
        <v>94</v>
      </c>
      <c r="I8714" t="s">
        <v>104</v>
      </c>
      <c r="J8714" t="s">
        <v>395</v>
      </c>
      <c r="K8714" t="s">
        <v>185</v>
      </c>
      <c r="L8714" t="s">
        <v>175</v>
      </c>
      <c r="M8714" t="s">
        <v>396</v>
      </c>
      <c r="N8714" t="s">
        <v>100</v>
      </c>
      <c r="O8714" t="s">
        <v>85</v>
      </c>
      <c r="P8714" t="s">
        <v>781</v>
      </c>
      <c r="Q8714" t="s">
        <v>176</v>
      </c>
      <c r="R8714" t="s">
        <v>107</v>
      </c>
      <c r="T8714" t="s">
        <v>89</v>
      </c>
      <c r="U8714" t="s">
        <v>90</v>
      </c>
      <c r="V8714">
        <v>0.36984899999999998</v>
      </c>
      <c r="W8714">
        <v>0</v>
      </c>
      <c r="X8714">
        <v>0</v>
      </c>
      <c r="Y8714">
        <v>2.58894</v>
      </c>
      <c r="Z8714">
        <v>0</v>
      </c>
      <c r="AA8714">
        <v>0</v>
      </c>
      <c r="AB8714">
        <v>0</v>
      </c>
      <c r="AC8714">
        <v>0</v>
      </c>
      <c r="AP8714">
        <v>0</v>
      </c>
      <c r="AQ8714">
        <v>0</v>
      </c>
      <c r="AR8714">
        <v>0</v>
      </c>
      <c r="AS8714">
        <v>0</v>
      </c>
      <c r="AT8714">
        <v>0</v>
      </c>
      <c r="AU8714" t="s">
        <v>10122</v>
      </c>
    </row>
    <row r="8715" spans="1:50" hidden="1" x14ac:dyDescent="0.3">
      <c r="A8715" t="s">
        <v>10123</v>
      </c>
      <c r="B8715" t="s">
        <v>9062</v>
      </c>
      <c r="D8715">
        <v>2728</v>
      </c>
      <c r="F8715">
        <v>5</v>
      </c>
      <c r="G8715" t="s">
        <v>1900</v>
      </c>
      <c r="H8715" t="s">
        <v>94</v>
      </c>
      <c r="I8715" t="s">
        <v>104</v>
      </c>
      <c r="J8715" t="s">
        <v>1901</v>
      </c>
      <c r="K8715" t="s">
        <v>81</v>
      </c>
      <c r="L8715" t="s">
        <v>82</v>
      </c>
      <c r="M8715" t="s">
        <v>400</v>
      </c>
      <c r="N8715" t="s">
        <v>84</v>
      </c>
      <c r="O8715" t="s">
        <v>85</v>
      </c>
      <c r="P8715" t="s">
        <v>781</v>
      </c>
      <c r="Q8715" t="s">
        <v>87</v>
      </c>
      <c r="R8715" t="s">
        <v>107</v>
      </c>
      <c r="T8715" t="s">
        <v>89</v>
      </c>
      <c r="U8715" t="s">
        <v>90</v>
      </c>
      <c r="V8715">
        <v>2.1134200000000001</v>
      </c>
      <c r="W8715">
        <v>0</v>
      </c>
      <c r="X8715">
        <v>0</v>
      </c>
      <c r="Y8715">
        <v>0</v>
      </c>
      <c r="Z8715">
        <v>224.02253400000001</v>
      </c>
      <c r="AA8715">
        <v>0</v>
      </c>
      <c r="AB8715">
        <v>0</v>
      </c>
      <c r="AC8715">
        <v>0</v>
      </c>
      <c r="AP8715">
        <v>0</v>
      </c>
      <c r="AQ8715">
        <v>0</v>
      </c>
      <c r="AR8715">
        <v>0</v>
      </c>
      <c r="AS8715">
        <v>0</v>
      </c>
      <c r="AT8715">
        <v>0</v>
      </c>
      <c r="AU8715" t="s">
        <v>9404</v>
      </c>
      <c r="AV8715">
        <v>80</v>
      </c>
      <c r="AW8715">
        <v>0</v>
      </c>
      <c r="AX8715">
        <v>0</v>
      </c>
    </row>
    <row r="8716" spans="1:50" hidden="1" x14ac:dyDescent="0.3">
      <c r="A8716" t="s">
        <v>10124</v>
      </c>
      <c r="B8716" t="s">
        <v>9062</v>
      </c>
      <c r="D8716">
        <v>2731</v>
      </c>
      <c r="F8716">
        <v>5</v>
      </c>
      <c r="G8716" t="s">
        <v>1479</v>
      </c>
      <c r="H8716" t="s">
        <v>94</v>
      </c>
      <c r="I8716" t="s">
        <v>104</v>
      </c>
      <c r="J8716" t="s">
        <v>395</v>
      </c>
      <c r="K8716" t="s">
        <v>112</v>
      </c>
      <c r="L8716" t="s">
        <v>82</v>
      </c>
      <c r="M8716" t="s">
        <v>396</v>
      </c>
      <c r="N8716" t="s">
        <v>100</v>
      </c>
      <c r="O8716" t="s">
        <v>85</v>
      </c>
      <c r="P8716" t="s">
        <v>781</v>
      </c>
      <c r="Q8716" t="s">
        <v>271</v>
      </c>
      <c r="R8716" t="s">
        <v>107</v>
      </c>
      <c r="T8716" t="s">
        <v>89</v>
      </c>
      <c r="U8716" t="s">
        <v>90</v>
      </c>
      <c r="V8716">
        <v>0.34871399999999997</v>
      </c>
      <c r="W8716">
        <v>0</v>
      </c>
      <c r="X8716">
        <v>0</v>
      </c>
      <c r="Y8716">
        <v>0</v>
      </c>
      <c r="Z8716">
        <v>3.835858</v>
      </c>
      <c r="AA8716">
        <v>0</v>
      </c>
      <c r="AB8716">
        <v>0</v>
      </c>
      <c r="AC8716">
        <v>0</v>
      </c>
      <c r="AP8716">
        <v>0</v>
      </c>
      <c r="AQ8716">
        <v>0</v>
      </c>
      <c r="AR8716">
        <v>0</v>
      </c>
      <c r="AS8716">
        <v>0</v>
      </c>
      <c r="AT8716">
        <v>0</v>
      </c>
      <c r="AU8716" t="s">
        <v>10125</v>
      </c>
      <c r="AV8716">
        <v>450</v>
      </c>
      <c r="AW8716">
        <v>0</v>
      </c>
      <c r="AX8716">
        <v>0</v>
      </c>
    </row>
    <row r="8717" spans="1:50" hidden="1" x14ac:dyDescent="0.3">
      <c r="A8717" t="s">
        <v>10126</v>
      </c>
      <c r="B8717" t="s">
        <v>9062</v>
      </c>
      <c r="D8717">
        <v>2732</v>
      </c>
      <c r="F8717">
        <v>5</v>
      </c>
      <c r="G8717" t="s">
        <v>419</v>
      </c>
      <c r="H8717" t="s">
        <v>94</v>
      </c>
      <c r="I8717" t="s">
        <v>104</v>
      </c>
      <c r="J8717" t="s">
        <v>395</v>
      </c>
      <c r="K8717" t="s">
        <v>112</v>
      </c>
      <c r="L8717" t="s">
        <v>82</v>
      </c>
      <c r="M8717" t="s">
        <v>400</v>
      </c>
      <c r="N8717" t="s">
        <v>100</v>
      </c>
      <c r="O8717" t="s">
        <v>85</v>
      </c>
      <c r="P8717" t="s">
        <v>781</v>
      </c>
      <c r="Q8717" t="s">
        <v>271</v>
      </c>
      <c r="R8717" t="s">
        <v>107</v>
      </c>
      <c r="T8717" t="s">
        <v>89</v>
      </c>
      <c r="U8717" t="s">
        <v>90</v>
      </c>
      <c r="V8717">
        <v>0.34871399999999997</v>
      </c>
      <c r="W8717">
        <v>0</v>
      </c>
      <c r="X8717">
        <v>0</v>
      </c>
      <c r="Y8717">
        <v>0</v>
      </c>
      <c r="Z8717">
        <v>11.158859</v>
      </c>
      <c r="AA8717">
        <v>0</v>
      </c>
      <c r="AB8717">
        <v>0</v>
      </c>
      <c r="AC8717">
        <v>0</v>
      </c>
      <c r="AP8717">
        <v>0</v>
      </c>
      <c r="AQ8717">
        <v>0</v>
      </c>
      <c r="AR8717">
        <v>0</v>
      </c>
      <c r="AS8717">
        <v>0</v>
      </c>
      <c r="AT8717">
        <v>0</v>
      </c>
      <c r="AU8717" t="s">
        <v>10127</v>
      </c>
      <c r="AV8717">
        <v>450</v>
      </c>
      <c r="AW8717">
        <v>0</v>
      </c>
      <c r="AX8717">
        <v>0</v>
      </c>
    </row>
    <row r="8718" spans="1:50" hidden="1" x14ac:dyDescent="0.3">
      <c r="A8718" t="s">
        <v>10128</v>
      </c>
      <c r="B8718" t="s">
        <v>9062</v>
      </c>
      <c r="D8718">
        <v>273</v>
      </c>
      <c r="F8718">
        <v>5</v>
      </c>
      <c r="G8718" t="s">
        <v>422</v>
      </c>
      <c r="H8718" t="s">
        <v>94</v>
      </c>
      <c r="I8718" t="s">
        <v>95</v>
      </c>
      <c r="J8718" t="s">
        <v>96</v>
      </c>
      <c r="K8718" t="s">
        <v>168</v>
      </c>
      <c r="L8718" t="s">
        <v>82</v>
      </c>
      <c r="M8718" t="s">
        <v>410</v>
      </c>
      <c r="N8718" t="s">
        <v>100</v>
      </c>
      <c r="O8718" t="s">
        <v>85</v>
      </c>
      <c r="P8718" t="s">
        <v>781</v>
      </c>
      <c r="Q8718" t="s">
        <v>87</v>
      </c>
      <c r="R8718" t="s">
        <v>215</v>
      </c>
      <c r="T8718" t="s">
        <v>89</v>
      </c>
      <c r="U8718" t="s">
        <v>90</v>
      </c>
      <c r="V8718">
        <v>0.31701299999999999</v>
      </c>
      <c r="W8718">
        <v>2.972569</v>
      </c>
      <c r="X8718">
        <v>0</v>
      </c>
      <c r="Y8718">
        <v>0.95103899999999997</v>
      </c>
      <c r="Z8718">
        <v>1.268052</v>
      </c>
      <c r="AA8718">
        <v>8.757419521363591</v>
      </c>
      <c r="AB8718">
        <v>0</v>
      </c>
      <c r="AC8718">
        <v>0.65982405227983121</v>
      </c>
      <c r="AP8718">
        <v>2.972569</v>
      </c>
      <c r="AQ8718">
        <v>2.972569</v>
      </c>
      <c r="AR8718">
        <v>2.972569</v>
      </c>
      <c r="AS8718">
        <v>2.972569</v>
      </c>
      <c r="AT8718">
        <v>9.3768047367142682</v>
      </c>
      <c r="AU8718" t="s">
        <v>9188</v>
      </c>
      <c r="AV8718">
        <v>423</v>
      </c>
      <c r="AW8718">
        <v>2.2167387084430893E-2</v>
      </c>
      <c r="AX8718">
        <v>9.2364112851795388E-4</v>
      </c>
    </row>
    <row r="8719" spans="1:50" hidden="1" x14ac:dyDescent="0.3">
      <c r="A8719" t="s">
        <v>10129</v>
      </c>
      <c r="B8719" t="s">
        <v>9062</v>
      </c>
      <c r="D8719">
        <v>276</v>
      </c>
      <c r="F8719">
        <v>5</v>
      </c>
      <c r="G8719" t="s">
        <v>425</v>
      </c>
      <c r="H8719" t="s">
        <v>94</v>
      </c>
      <c r="I8719" t="s">
        <v>95</v>
      </c>
      <c r="J8719" t="s">
        <v>96</v>
      </c>
      <c r="K8719" t="s">
        <v>125</v>
      </c>
      <c r="L8719" t="s">
        <v>82</v>
      </c>
      <c r="M8719" t="s">
        <v>410</v>
      </c>
      <c r="N8719" t="s">
        <v>100</v>
      </c>
      <c r="O8719" t="s">
        <v>85</v>
      </c>
      <c r="P8719" t="s">
        <v>781</v>
      </c>
      <c r="Q8719" t="s">
        <v>87</v>
      </c>
      <c r="R8719" t="s">
        <v>215</v>
      </c>
      <c r="T8719" t="s">
        <v>89</v>
      </c>
      <c r="U8719" t="s">
        <v>90</v>
      </c>
      <c r="V8719">
        <v>0.52835500000000002</v>
      </c>
      <c r="W8719">
        <v>163.294152</v>
      </c>
      <c r="X8719">
        <v>143.71256099999999</v>
      </c>
      <c r="Y8719">
        <v>129.44697500000001</v>
      </c>
      <c r="Z8719">
        <v>100.387451</v>
      </c>
      <c r="AA8719">
        <v>166.85699830183611</v>
      </c>
      <c r="AB8719">
        <v>172.77774737553315</v>
      </c>
      <c r="AC8719">
        <v>142.79888412258072</v>
      </c>
      <c r="AP8719">
        <v>163.294152</v>
      </c>
      <c r="AQ8719">
        <v>163.294152</v>
      </c>
      <c r="AR8719">
        <v>163.294152</v>
      </c>
      <c r="AS8719">
        <v>163.294152</v>
      </c>
      <c r="AT8719">
        <v>309.06143028834776</v>
      </c>
      <c r="AU8719" t="s">
        <v>9190</v>
      </c>
      <c r="AV8719">
        <v>270</v>
      </c>
      <c r="AW8719">
        <v>1.1446719640309178</v>
      </c>
      <c r="AX8719">
        <v>4.7694665167954904E-2</v>
      </c>
    </row>
    <row r="8720" spans="1:50" hidden="1" x14ac:dyDescent="0.3">
      <c r="A8720" t="s">
        <v>10130</v>
      </c>
      <c r="B8720" t="s">
        <v>9062</v>
      </c>
      <c r="D8720">
        <v>2781</v>
      </c>
      <c r="F8720">
        <v>5</v>
      </c>
      <c r="G8720" t="s">
        <v>1908</v>
      </c>
      <c r="H8720" t="s">
        <v>94</v>
      </c>
      <c r="I8720" t="s">
        <v>104</v>
      </c>
      <c r="J8720" t="s">
        <v>210</v>
      </c>
      <c r="K8720" t="s">
        <v>81</v>
      </c>
      <c r="L8720" t="s">
        <v>145</v>
      </c>
      <c r="M8720" t="s">
        <v>429</v>
      </c>
      <c r="N8720" t="s">
        <v>84</v>
      </c>
      <c r="O8720" t="s">
        <v>85</v>
      </c>
      <c r="P8720" t="s">
        <v>781</v>
      </c>
      <c r="Q8720" t="s">
        <v>87</v>
      </c>
      <c r="R8720" t="s">
        <v>107</v>
      </c>
      <c r="T8720" t="s">
        <v>89</v>
      </c>
      <c r="U8720" t="s">
        <v>90</v>
      </c>
      <c r="V8720">
        <v>2.1134200000000001</v>
      </c>
      <c r="W8720">
        <v>0</v>
      </c>
      <c r="X8720">
        <v>0</v>
      </c>
      <c r="Y8720">
        <v>0</v>
      </c>
      <c r="Z8720">
        <v>6.3402599999999998</v>
      </c>
      <c r="AA8720">
        <v>0</v>
      </c>
      <c r="AB8720">
        <v>0</v>
      </c>
      <c r="AC8720">
        <v>0</v>
      </c>
      <c r="AP8720">
        <v>0</v>
      </c>
      <c r="AQ8720">
        <v>0</v>
      </c>
      <c r="AR8720">
        <v>0</v>
      </c>
      <c r="AS8720">
        <v>0</v>
      </c>
      <c r="AT8720">
        <v>0</v>
      </c>
      <c r="AU8720" t="s">
        <v>9964</v>
      </c>
      <c r="AV8720">
        <v>60</v>
      </c>
      <c r="AW8720">
        <v>0</v>
      </c>
      <c r="AX8720">
        <v>0</v>
      </c>
    </row>
    <row r="8721" spans="1:50" hidden="1" x14ac:dyDescent="0.3">
      <c r="A8721" t="s">
        <v>10131</v>
      </c>
      <c r="B8721" t="s">
        <v>9062</v>
      </c>
      <c r="D8721">
        <v>285</v>
      </c>
      <c r="F8721">
        <v>5</v>
      </c>
      <c r="G8721" t="s">
        <v>432</v>
      </c>
      <c r="H8721" t="s">
        <v>94</v>
      </c>
      <c r="I8721" t="s">
        <v>95</v>
      </c>
      <c r="J8721" t="s">
        <v>96</v>
      </c>
      <c r="K8721" t="s">
        <v>81</v>
      </c>
      <c r="L8721" t="s">
        <v>82</v>
      </c>
      <c r="M8721" t="s">
        <v>410</v>
      </c>
      <c r="N8721" t="s">
        <v>84</v>
      </c>
      <c r="O8721" t="s">
        <v>85</v>
      </c>
      <c r="P8721" t="s">
        <v>781</v>
      </c>
      <c r="Q8721" t="s">
        <v>87</v>
      </c>
      <c r="R8721" t="s">
        <v>107</v>
      </c>
      <c r="T8721" t="s">
        <v>89</v>
      </c>
      <c r="U8721" t="s">
        <v>90</v>
      </c>
      <c r="V8721">
        <v>2.1134200000000001</v>
      </c>
      <c r="W8721">
        <v>116.756083</v>
      </c>
      <c r="X8721">
        <v>98.274029999999996</v>
      </c>
      <c r="Y8721">
        <v>98.274030999999994</v>
      </c>
      <c r="Z8721">
        <v>116.238101</v>
      </c>
      <c r="AA8721">
        <v>124.20721397513969</v>
      </c>
      <c r="AB8721">
        <v>90.138245545363503</v>
      </c>
      <c r="AC8721">
        <v>105.05269639589655</v>
      </c>
      <c r="AP8721">
        <v>116.756083</v>
      </c>
      <c r="AQ8721">
        <v>116.756083</v>
      </c>
      <c r="AR8721">
        <v>116.756083</v>
      </c>
      <c r="AS8721">
        <v>116.756083</v>
      </c>
      <c r="AT8721">
        <v>55.245092314826209</v>
      </c>
      <c r="AU8721" t="s">
        <v>9192</v>
      </c>
      <c r="AV8721">
        <v>80</v>
      </c>
      <c r="AW8721">
        <v>0.69056365393532759</v>
      </c>
      <c r="AX8721">
        <v>2.877348558063865E-2</v>
      </c>
    </row>
    <row r="8722" spans="1:50" hidden="1" x14ac:dyDescent="0.3">
      <c r="A8722" t="s">
        <v>10132</v>
      </c>
      <c r="B8722" t="s">
        <v>9062</v>
      </c>
      <c r="D8722">
        <v>2860</v>
      </c>
      <c r="F8722">
        <v>5</v>
      </c>
      <c r="G8722" t="s">
        <v>435</v>
      </c>
      <c r="H8722" t="s">
        <v>78</v>
      </c>
      <c r="I8722" t="s">
        <v>79</v>
      </c>
      <c r="J8722" t="s">
        <v>436</v>
      </c>
      <c r="K8722" t="s">
        <v>387</v>
      </c>
      <c r="L8722" t="s">
        <v>388</v>
      </c>
      <c r="M8722" t="s">
        <v>113</v>
      </c>
      <c r="N8722" t="s">
        <v>100</v>
      </c>
      <c r="O8722" t="s">
        <v>85</v>
      </c>
      <c r="P8722" t="s">
        <v>781</v>
      </c>
      <c r="Q8722" t="s">
        <v>87</v>
      </c>
      <c r="R8722" t="s">
        <v>215</v>
      </c>
      <c r="T8722" t="s">
        <v>89</v>
      </c>
      <c r="U8722" t="s">
        <v>90</v>
      </c>
      <c r="V8722">
        <v>0.211342</v>
      </c>
      <c r="W8722">
        <v>0.93255100000000002</v>
      </c>
      <c r="X8722">
        <v>0.422684</v>
      </c>
      <c r="Y8722">
        <v>1.05671</v>
      </c>
      <c r="Z8722">
        <v>0</v>
      </c>
      <c r="AA8722">
        <v>3.1057082388698358</v>
      </c>
      <c r="AB8722">
        <v>0.42636117792529299</v>
      </c>
      <c r="AC8722">
        <v>0</v>
      </c>
      <c r="AP8722">
        <v>0.93255100000000002</v>
      </c>
      <c r="AQ8722">
        <v>0.93255100000000002</v>
      </c>
      <c r="AR8722">
        <v>0.93255100000000002</v>
      </c>
      <c r="AS8722">
        <v>0.93255100000000002</v>
      </c>
      <c r="AT8722">
        <v>4.4125209376271632</v>
      </c>
      <c r="AU8722" t="s">
        <v>9194</v>
      </c>
      <c r="AV8722">
        <v>672</v>
      </c>
      <c r="AW8722">
        <v>6.5662513952785169E-3</v>
      </c>
      <c r="AX8722">
        <v>2.7359380813660487E-4</v>
      </c>
    </row>
    <row r="8723" spans="1:50" hidden="1" x14ac:dyDescent="0.3">
      <c r="A8723" t="s">
        <v>10133</v>
      </c>
      <c r="B8723" t="s">
        <v>9062</v>
      </c>
      <c r="D8723">
        <v>2861</v>
      </c>
      <c r="F8723">
        <v>5</v>
      </c>
      <c r="G8723" t="s">
        <v>439</v>
      </c>
      <c r="H8723" t="s">
        <v>78</v>
      </c>
      <c r="I8723" t="s">
        <v>79</v>
      </c>
      <c r="J8723" t="s">
        <v>436</v>
      </c>
      <c r="K8723" t="s">
        <v>137</v>
      </c>
      <c r="L8723" t="s">
        <v>388</v>
      </c>
      <c r="M8723" t="s">
        <v>113</v>
      </c>
      <c r="N8723" t="s">
        <v>84</v>
      </c>
      <c r="O8723" t="s">
        <v>85</v>
      </c>
      <c r="P8723" t="s">
        <v>781</v>
      </c>
      <c r="Q8723" t="s">
        <v>87</v>
      </c>
      <c r="R8723" t="s">
        <v>215</v>
      </c>
      <c r="T8723" t="s">
        <v>89</v>
      </c>
      <c r="U8723" t="s">
        <v>90</v>
      </c>
      <c r="V8723">
        <v>1.05671</v>
      </c>
      <c r="W8723">
        <v>1.7485930000000001</v>
      </c>
      <c r="X8723">
        <v>1.05671</v>
      </c>
      <c r="Y8723">
        <v>5.28355</v>
      </c>
      <c r="Z8723">
        <v>4.2268400000000002</v>
      </c>
      <c r="AA8723">
        <v>7.6644100163950286</v>
      </c>
      <c r="AB8723">
        <v>1.3314621317922233</v>
      </c>
      <c r="AC8723">
        <v>4.4179643614909754</v>
      </c>
      <c r="AP8723">
        <v>1.7485930000000001</v>
      </c>
      <c r="AQ8723">
        <v>1.7485930000000001</v>
      </c>
      <c r="AR8723">
        <v>1.7485930000000001</v>
      </c>
      <c r="AS8723">
        <v>1.7485930000000001</v>
      </c>
      <c r="AT8723">
        <v>1.6547520133243747</v>
      </c>
      <c r="AU8723" t="s">
        <v>9196</v>
      </c>
      <c r="AV8723">
        <v>148</v>
      </c>
      <c r="AW8723">
        <v>1.1180756846786316E-2</v>
      </c>
      <c r="AX8723">
        <v>4.658648686160965E-4</v>
      </c>
    </row>
    <row r="8724" spans="1:50" hidden="1" x14ac:dyDescent="0.3">
      <c r="A8724" t="s">
        <v>10134</v>
      </c>
      <c r="B8724" t="s">
        <v>9062</v>
      </c>
      <c r="D8724">
        <v>2862</v>
      </c>
      <c r="F8724">
        <v>5</v>
      </c>
      <c r="G8724" t="s">
        <v>442</v>
      </c>
      <c r="H8724" t="s">
        <v>78</v>
      </c>
      <c r="I8724" t="s">
        <v>79</v>
      </c>
      <c r="J8724" t="s">
        <v>436</v>
      </c>
      <c r="K8724" t="s">
        <v>387</v>
      </c>
      <c r="L8724" t="s">
        <v>388</v>
      </c>
      <c r="M8724" t="s">
        <v>129</v>
      </c>
      <c r="N8724" t="s">
        <v>100</v>
      </c>
      <c r="O8724" t="s">
        <v>85</v>
      </c>
      <c r="P8724" t="s">
        <v>781</v>
      </c>
      <c r="Q8724" t="s">
        <v>87</v>
      </c>
      <c r="R8724" t="s">
        <v>107</v>
      </c>
      <c r="T8724" t="s">
        <v>89</v>
      </c>
      <c r="U8724" t="s">
        <v>90</v>
      </c>
      <c r="V8724">
        <v>0.211342</v>
      </c>
      <c r="W8724">
        <v>0.81596999999999997</v>
      </c>
      <c r="X8724">
        <v>0.211342</v>
      </c>
      <c r="Y8724">
        <v>1.05671</v>
      </c>
      <c r="Z8724">
        <v>0</v>
      </c>
      <c r="AA8724">
        <v>2.2470216752483747</v>
      </c>
      <c r="AB8724">
        <v>0.21065524253158477</v>
      </c>
      <c r="AC8724">
        <v>0</v>
      </c>
      <c r="AP8724">
        <v>0.81596999999999997</v>
      </c>
      <c r="AQ8724">
        <v>0.81596999999999997</v>
      </c>
      <c r="AR8724">
        <v>0.81596999999999997</v>
      </c>
      <c r="AS8724">
        <v>0.81596999999999997</v>
      </c>
      <c r="AT8724">
        <v>3.8608984489595062</v>
      </c>
      <c r="AU8724" t="s">
        <v>9198</v>
      </c>
      <c r="AV8724">
        <v>672</v>
      </c>
      <c r="AW8724">
        <v>5.745384596665932E-3</v>
      </c>
      <c r="AX8724">
        <v>2.3939102486108049E-4</v>
      </c>
    </row>
    <row r="8725" spans="1:50" hidden="1" x14ac:dyDescent="0.3">
      <c r="A8725" t="s">
        <v>10135</v>
      </c>
      <c r="B8725" t="s">
        <v>9062</v>
      </c>
      <c r="D8725">
        <v>2864</v>
      </c>
      <c r="F8725">
        <v>5</v>
      </c>
      <c r="G8725" t="s">
        <v>445</v>
      </c>
      <c r="H8725" t="s">
        <v>78</v>
      </c>
      <c r="I8725" t="s">
        <v>79</v>
      </c>
      <c r="J8725" t="s">
        <v>436</v>
      </c>
      <c r="K8725" t="s">
        <v>137</v>
      </c>
      <c r="L8725" t="s">
        <v>388</v>
      </c>
      <c r="M8725" t="s">
        <v>129</v>
      </c>
      <c r="N8725" t="s">
        <v>84</v>
      </c>
      <c r="O8725" t="s">
        <v>85</v>
      </c>
      <c r="P8725" t="s">
        <v>781</v>
      </c>
      <c r="Q8725" t="s">
        <v>87</v>
      </c>
      <c r="R8725" t="s">
        <v>107</v>
      </c>
      <c r="T8725" t="s">
        <v>89</v>
      </c>
      <c r="U8725" t="s">
        <v>90</v>
      </c>
      <c r="V8725">
        <v>1.05671</v>
      </c>
      <c r="W8725">
        <v>0.58286400000000005</v>
      </c>
      <c r="X8725">
        <v>2.1134200000000001</v>
      </c>
      <c r="Y8725">
        <v>6.3402599999999998</v>
      </c>
      <c r="Z8725">
        <v>4.2268400000000002</v>
      </c>
      <c r="AA8725">
        <v>3.1779817820012242</v>
      </c>
      <c r="AB8725">
        <v>2.485147823951205</v>
      </c>
      <c r="AC8725">
        <v>5.0250100732558751</v>
      </c>
      <c r="AP8725">
        <v>0.58286400000000005</v>
      </c>
      <c r="AQ8725">
        <v>0.58286400000000005</v>
      </c>
      <c r="AR8725">
        <v>0.58286400000000005</v>
      </c>
      <c r="AS8725">
        <v>0.58286400000000005</v>
      </c>
      <c r="AT8725">
        <v>0.55158368899698118</v>
      </c>
      <c r="AU8725" t="s">
        <v>9200</v>
      </c>
      <c r="AV8725">
        <v>148</v>
      </c>
      <c r="AW8725">
        <v>3.72691681754717E-3</v>
      </c>
      <c r="AX8725">
        <v>1.5528820073113208E-4</v>
      </c>
    </row>
    <row r="8726" spans="1:50" hidden="1" x14ac:dyDescent="0.3">
      <c r="A8726" t="s">
        <v>10136</v>
      </c>
      <c r="B8726" t="s">
        <v>9062</v>
      </c>
      <c r="D8726">
        <v>286</v>
      </c>
      <c r="F8726">
        <v>5</v>
      </c>
      <c r="G8726" t="s">
        <v>448</v>
      </c>
      <c r="H8726" t="s">
        <v>94</v>
      </c>
      <c r="I8726" t="s">
        <v>95</v>
      </c>
      <c r="J8726" t="s">
        <v>96</v>
      </c>
      <c r="K8726" t="s">
        <v>81</v>
      </c>
      <c r="L8726" t="s">
        <v>145</v>
      </c>
      <c r="M8726" t="s">
        <v>410</v>
      </c>
      <c r="N8726" t="s">
        <v>84</v>
      </c>
      <c r="O8726" t="s">
        <v>85</v>
      </c>
      <c r="P8726" t="s">
        <v>781</v>
      </c>
      <c r="Q8726" t="s">
        <v>87</v>
      </c>
      <c r="R8726" t="s">
        <v>107</v>
      </c>
      <c r="T8726" t="s">
        <v>89</v>
      </c>
      <c r="U8726" t="s">
        <v>90</v>
      </c>
      <c r="V8726">
        <v>2.1134200000000001</v>
      </c>
      <c r="W8726">
        <v>0</v>
      </c>
      <c r="X8726">
        <v>0</v>
      </c>
      <c r="Y8726">
        <v>0</v>
      </c>
      <c r="Z8726">
        <v>2.1134200000000001</v>
      </c>
      <c r="AA8726">
        <v>0</v>
      </c>
      <c r="AB8726">
        <v>0</v>
      </c>
      <c r="AC8726">
        <v>0</v>
      </c>
      <c r="AP8726">
        <v>0</v>
      </c>
      <c r="AQ8726">
        <v>0</v>
      </c>
      <c r="AR8726">
        <v>0</v>
      </c>
      <c r="AS8726">
        <v>0</v>
      </c>
      <c r="AT8726">
        <v>0</v>
      </c>
      <c r="AU8726" t="s">
        <v>10137</v>
      </c>
      <c r="AV8726">
        <v>60</v>
      </c>
      <c r="AW8726">
        <v>0</v>
      </c>
      <c r="AX8726">
        <v>0</v>
      </c>
    </row>
    <row r="8727" spans="1:50" hidden="1" x14ac:dyDescent="0.3">
      <c r="A8727" t="s">
        <v>10138</v>
      </c>
      <c r="B8727" t="s">
        <v>9062</v>
      </c>
      <c r="D8727">
        <v>2901</v>
      </c>
      <c r="F8727">
        <v>5</v>
      </c>
      <c r="G8727" t="s">
        <v>454</v>
      </c>
      <c r="H8727" t="s">
        <v>94</v>
      </c>
      <c r="I8727" t="s">
        <v>104</v>
      </c>
      <c r="J8727" t="s">
        <v>210</v>
      </c>
      <c r="K8727" t="s">
        <v>97</v>
      </c>
      <c r="L8727" t="s">
        <v>98</v>
      </c>
      <c r="M8727" t="s">
        <v>455</v>
      </c>
      <c r="N8727" t="s">
        <v>100</v>
      </c>
      <c r="O8727" t="s">
        <v>85</v>
      </c>
      <c r="P8727" t="s">
        <v>781</v>
      </c>
      <c r="Q8727" t="s">
        <v>87</v>
      </c>
      <c r="R8727" t="s">
        <v>155</v>
      </c>
      <c r="T8727" t="s">
        <v>89</v>
      </c>
      <c r="U8727" t="s">
        <v>90</v>
      </c>
      <c r="V8727">
        <v>0.80310000000000004</v>
      </c>
      <c r="W8727">
        <v>40.753447999999999</v>
      </c>
      <c r="X8727">
        <v>47.382894</v>
      </c>
      <c r="Y8727">
        <v>67.460389000000006</v>
      </c>
      <c r="Z8727">
        <v>50.595295</v>
      </c>
      <c r="AA8727">
        <v>52.783161399788447</v>
      </c>
      <c r="AB8727">
        <v>32.449076988434598</v>
      </c>
      <c r="AC8727">
        <v>62.049015407868005</v>
      </c>
      <c r="AP8727">
        <v>40.753447999999999</v>
      </c>
      <c r="AQ8727">
        <v>40.753447999999999</v>
      </c>
      <c r="AR8727">
        <v>40.753447999999999</v>
      </c>
      <c r="AS8727">
        <v>40.753447999999999</v>
      </c>
      <c r="AT8727">
        <v>50.745172456730167</v>
      </c>
      <c r="AU8727" t="s">
        <v>9202</v>
      </c>
      <c r="AV8727">
        <v>50</v>
      </c>
      <c r="AW8727">
        <v>1.0149034491346034</v>
      </c>
      <c r="AX8727">
        <v>4.2287643713941808E-2</v>
      </c>
    </row>
    <row r="8728" spans="1:50" hidden="1" x14ac:dyDescent="0.3">
      <c r="A8728" t="s">
        <v>10139</v>
      </c>
      <c r="B8728" t="s">
        <v>9062</v>
      </c>
      <c r="D8728">
        <v>2916</v>
      </c>
      <c r="F8728">
        <v>5</v>
      </c>
      <c r="G8728" t="s">
        <v>458</v>
      </c>
      <c r="H8728" t="s">
        <v>94</v>
      </c>
      <c r="I8728" t="s">
        <v>104</v>
      </c>
      <c r="J8728" t="s">
        <v>210</v>
      </c>
      <c r="K8728" t="s">
        <v>168</v>
      </c>
      <c r="L8728" t="s">
        <v>82</v>
      </c>
      <c r="M8728" t="s">
        <v>455</v>
      </c>
      <c r="N8728" t="s">
        <v>100</v>
      </c>
      <c r="O8728" t="s">
        <v>85</v>
      </c>
      <c r="P8728" t="s">
        <v>781</v>
      </c>
      <c r="Q8728" t="s">
        <v>87</v>
      </c>
      <c r="R8728" t="s">
        <v>215</v>
      </c>
      <c r="T8728" t="s">
        <v>89</v>
      </c>
      <c r="U8728" t="s">
        <v>90</v>
      </c>
      <c r="V8728">
        <v>0.31701299999999999</v>
      </c>
      <c r="W8728">
        <v>10</v>
      </c>
      <c r="X8728">
        <v>5.7062340000000003</v>
      </c>
      <c r="Y8728">
        <v>7.6083119999999997</v>
      </c>
      <c r="Z8728">
        <v>5.7062340000000003</v>
      </c>
      <c r="AA8728">
        <v>8.1481528229759164</v>
      </c>
      <c r="AB8728">
        <v>4.3591579361398418</v>
      </c>
      <c r="AC8728">
        <v>7.0751759897953734</v>
      </c>
      <c r="AP8728">
        <v>2.9725549999999998</v>
      </c>
      <c r="AQ8728">
        <v>10</v>
      </c>
      <c r="AR8728">
        <v>10</v>
      </c>
      <c r="AS8728">
        <v>10</v>
      </c>
      <c r="AT8728">
        <v>31.544447704037374</v>
      </c>
      <c r="AU8728" t="s">
        <v>9204</v>
      </c>
      <c r="AV8728">
        <v>423</v>
      </c>
      <c r="AW8728">
        <v>7.4573162420892139E-2</v>
      </c>
      <c r="AX8728">
        <v>3.1072151008705059E-3</v>
      </c>
    </row>
    <row r="8729" spans="1:50" hidden="1" x14ac:dyDescent="0.3">
      <c r="A8729" t="s">
        <v>10140</v>
      </c>
      <c r="B8729" t="s">
        <v>9062</v>
      </c>
      <c r="D8729">
        <v>2917</v>
      </c>
      <c r="F8729">
        <v>5</v>
      </c>
      <c r="G8729" t="s">
        <v>461</v>
      </c>
      <c r="H8729" t="s">
        <v>94</v>
      </c>
      <c r="I8729" t="s">
        <v>104</v>
      </c>
      <c r="J8729" t="s">
        <v>210</v>
      </c>
      <c r="K8729" t="s">
        <v>125</v>
      </c>
      <c r="L8729" t="s">
        <v>82</v>
      </c>
      <c r="M8729" t="s">
        <v>455</v>
      </c>
      <c r="N8729" t="s">
        <v>100</v>
      </c>
      <c r="O8729" t="s">
        <v>85</v>
      </c>
      <c r="P8729" t="s">
        <v>781</v>
      </c>
      <c r="Q8729" t="s">
        <v>87</v>
      </c>
      <c r="R8729" t="s">
        <v>215</v>
      </c>
      <c r="T8729" t="s">
        <v>89</v>
      </c>
      <c r="U8729" t="s">
        <v>90</v>
      </c>
      <c r="V8729">
        <v>0.52835500000000002</v>
      </c>
      <c r="W8729">
        <v>25</v>
      </c>
      <c r="X8729">
        <v>12.68052</v>
      </c>
      <c r="Y8729">
        <v>21.1342</v>
      </c>
      <c r="Z8729">
        <v>14.265585</v>
      </c>
      <c r="AA8729">
        <v>21.079305968441229</v>
      </c>
      <c r="AB8729">
        <v>10.267662098900429</v>
      </c>
      <c r="AC8729">
        <v>18.890309551563398</v>
      </c>
      <c r="AP8729">
        <v>14.034380000000001</v>
      </c>
      <c r="AQ8729">
        <v>25</v>
      </c>
      <c r="AR8729">
        <v>25</v>
      </c>
      <c r="AS8729">
        <v>25</v>
      </c>
      <c r="AT8729">
        <v>47.316671556056058</v>
      </c>
      <c r="AU8729" t="s">
        <v>9206</v>
      </c>
      <c r="AV8729">
        <v>270</v>
      </c>
      <c r="AW8729">
        <v>0.1752469316890965</v>
      </c>
      <c r="AX8729">
        <v>7.3019554870456874E-3</v>
      </c>
    </row>
    <row r="8730" spans="1:50" hidden="1" x14ac:dyDescent="0.3">
      <c r="A8730" t="s">
        <v>10141</v>
      </c>
      <c r="B8730" t="s">
        <v>9062</v>
      </c>
      <c r="D8730">
        <v>2920</v>
      </c>
      <c r="F8730">
        <v>5</v>
      </c>
      <c r="G8730" t="s">
        <v>464</v>
      </c>
      <c r="H8730" t="s">
        <v>94</v>
      </c>
      <c r="I8730" t="s">
        <v>104</v>
      </c>
      <c r="J8730" t="s">
        <v>210</v>
      </c>
      <c r="K8730" t="s">
        <v>133</v>
      </c>
      <c r="L8730" t="s">
        <v>98</v>
      </c>
      <c r="M8730" t="s">
        <v>455</v>
      </c>
      <c r="N8730" t="s">
        <v>100</v>
      </c>
      <c r="O8730" t="s">
        <v>85</v>
      </c>
      <c r="P8730" t="s">
        <v>781</v>
      </c>
      <c r="Q8730" t="s">
        <v>87</v>
      </c>
      <c r="R8730" t="s">
        <v>107</v>
      </c>
      <c r="T8730" t="s">
        <v>89</v>
      </c>
      <c r="U8730" t="s">
        <v>90</v>
      </c>
      <c r="V8730">
        <v>1.268052</v>
      </c>
      <c r="W8730">
        <v>0</v>
      </c>
      <c r="X8730">
        <v>0</v>
      </c>
      <c r="Y8730">
        <v>0</v>
      </c>
      <c r="Z8730">
        <v>5.7062340000000003</v>
      </c>
      <c r="AA8730">
        <v>0</v>
      </c>
      <c r="AB8730">
        <v>0</v>
      </c>
      <c r="AC8730">
        <v>0</v>
      </c>
      <c r="AP8730">
        <v>0</v>
      </c>
      <c r="AQ8730">
        <v>0</v>
      </c>
      <c r="AR8730">
        <v>0</v>
      </c>
      <c r="AS8730">
        <v>0</v>
      </c>
      <c r="AT8730">
        <v>0</v>
      </c>
      <c r="AU8730" t="s">
        <v>9208</v>
      </c>
      <c r="AV8730">
        <v>40</v>
      </c>
      <c r="AW8730">
        <v>0</v>
      </c>
      <c r="AX8730">
        <v>0</v>
      </c>
    </row>
    <row r="8731" spans="1:50" hidden="1" x14ac:dyDescent="0.3">
      <c r="A8731" t="s">
        <v>10142</v>
      </c>
      <c r="B8731" t="s">
        <v>9062</v>
      </c>
      <c r="D8731">
        <v>2921</v>
      </c>
      <c r="F8731">
        <v>5</v>
      </c>
      <c r="G8731" t="s">
        <v>467</v>
      </c>
      <c r="H8731" t="s">
        <v>94</v>
      </c>
      <c r="I8731" t="s">
        <v>104</v>
      </c>
      <c r="J8731" t="s">
        <v>210</v>
      </c>
      <c r="K8731" t="s">
        <v>133</v>
      </c>
      <c r="L8731" t="s">
        <v>98</v>
      </c>
      <c r="M8731" t="s">
        <v>455</v>
      </c>
      <c r="N8731" t="s">
        <v>100</v>
      </c>
      <c r="O8731" t="s">
        <v>85</v>
      </c>
      <c r="P8731" t="s">
        <v>781</v>
      </c>
      <c r="Q8731" t="s">
        <v>87</v>
      </c>
      <c r="R8731" t="s">
        <v>107</v>
      </c>
      <c r="T8731" t="s">
        <v>89</v>
      </c>
      <c r="U8731" t="s">
        <v>90</v>
      </c>
      <c r="V8731">
        <v>1.268052</v>
      </c>
      <c r="W8731">
        <v>17.485946999999999</v>
      </c>
      <c r="X8731">
        <v>11.412468000000001</v>
      </c>
      <c r="Y8731">
        <v>0</v>
      </c>
      <c r="Z8731">
        <v>0</v>
      </c>
      <c r="AA8731">
        <v>30.554521701934124</v>
      </c>
      <c r="AB8731">
        <v>15.506563943843039</v>
      </c>
      <c r="AC8731">
        <v>7.9460133813072931</v>
      </c>
      <c r="AP8731">
        <v>17.485946999999999</v>
      </c>
      <c r="AQ8731">
        <v>17.485946999999999</v>
      </c>
      <c r="AR8731">
        <v>17.485946999999999</v>
      </c>
      <c r="AS8731">
        <v>17.485946999999999</v>
      </c>
      <c r="AT8731">
        <v>13.78961351742673</v>
      </c>
      <c r="AU8731" t="s">
        <v>9975</v>
      </c>
      <c r="AV8731">
        <v>40</v>
      </c>
      <c r="AW8731">
        <v>0.34474033793566827</v>
      </c>
      <c r="AX8731">
        <v>1.4364180747319511E-2</v>
      </c>
    </row>
    <row r="8732" spans="1:50" hidden="1" x14ac:dyDescent="0.3">
      <c r="A8732" t="s">
        <v>10143</v>
      </c>
      <c r="B8732" t="s">
        <v>9062</v>
      </c>
      <c r="D8732">
        <v>2930</v>
      </c>
      <c r="F8732">
        <v>5</v>
      </c>
      <c r="G8732" t="s">
        <v>470</v>
      </c>
      <c r="H8732" t="s">
        <v>94</v>
      </c>
      <c r="I8732" t="s">
        <v>104</v>
      </c>
      <c r="J8732" t="s">
        <v>210</v>
      </c>
      <c r="K8732" t="s">
        <v>137</v>
      </c>
      <c r="L8732" t="s">
        <v>82</v>
      </c>
      <c r="M8732" t="s">
        <v>455</v>
      </c>
      <c r="N8732" t="s">
        <v>100</v>
      </c>
      <c r="O8732" t="s">
        <v>85</v>
      </c>
      <c r="P8732" t="s">
        <v>781</v>
      </c>
      <c r="Q8732" t="s">
        <v>87</v>
      </c>
      <c r="R8732" t="s">
        <v>107</v>
      </c>
      <c r="T8732" t="s">
        <v>89</v>
      </c>
      <c r="U8732" t="s">
        <v>90</v>
      </c>
      <c r="V8732">
        <v>1.0567101091933779</v>
      </c>
      <c r="W8732">
        <v>0</v>
      </c>
      <c r="X8732">
        <v>0</v>
      </c>
      <c r="Y8732">
        <v>0</v>
      </c>
      <c r="Z8732">
        <v>0</v>
      </c>
      <c r="AA8732">
        <v>1.9260619491655433</v>
      </c>
      <c r="AB8732">
        <v>0</v>
      </c>
      <c r="AC8732">
        <v>0</v>
      </c>
      <c r="AP8732">
        <v>0</v>
      </c>
      <c r="AQ8732">
        <v>0</v>
      </c>
      <c r="AR8732">
        <v>0</v>
      </c>
      <c r="AS8732">
        <v>0</v>
      </c>
      <c r="AT8732">
        <v>0</v>
      </c>
      <c r="AU8732" t="s">
        <v>9977</v>
      </c>
      <c r="AV8732">
        <v>150</v>
      </c>
      <c r="AW8732">
        <v>0</v>
      </c>
      <c r="AX8732">
        <v>0</v>
      </c>
    </row>
    <row r="8733" spans="1:50" hidden="1" x14ac:dyDescent="0.3">
      <c r="A8733" t="s">
        <v>10144</v>
      </c>
      <c r="B8733" t="s">
        <v>9062</v>
      </c>
      <c r="D8733">
        <v>2935</v>
      </c>
      <c r="F8733">
        <v>5</v>
      </c>
      <c r="G8733" t="s">
        <v>476</v>
      </c>
      <c r="H8733" t="s">
        <v>94</v>
      </c>
      <c r="I8733" t="s">
        <v>104</v>
      </c>
      <c r="J8733" t="s">
        <v>210</v>
      </c>
      <c r="K8733" t="s">
        <v>81</v>
      </c>
      <c r="L8733" t="s">
        <v>145</v>
      </c>
      <c r="M8733" t="s">
        <v>455</v>
      </c>
      <c r="N8733" t="s">
        <v>84</v>
      </c>
      <c r="O8733" t="s">
        <v>85</v>
      </c>
      <c r="P8733" t="s">
        <v>781</v>
      </c>
      <c r="Q8733" t="s">
        <v>87</v>
      </c>
      <c r="R8733" t="s">
        <v>107</v>
      </c>
      <c r="T8733" t="s">
        <v>89</v>
      </c>
      <c r="U8733" t="s">
        <v>90</v>
      </c>
      <c r="V8733">
        <v>2.1134200000000001</v>
      </c>
      <c r="W8733">
        <v>13.760585285752384</v>
      </c>
      <c r="X8733">
        <v>15.85065</v>
      </c>
      <c r="Y8733">
        <v>42.268400999999997</v>
      </c>
      <c r="Z8733">
        <v>38.393796999999999</v>
      </c>
      <c r="AA8733">
        <v>23.023680783062613</v>
      </c>
      <c r="AB8733">
        <v>17.805910492340207</v>
      </c>
      <c r="AC8733">
        <v>17.499813559154948</v>
      </c>
      <c r="AP8733">
        <v>10.577256999999999</v>
      </c>
      <c r="AQ8733">
        <v>13.760585285752384</v>
      </c>
      <c r="AR8733">
        <v>13.760585285752384</v>
      </c>
      <c r="AS8733">
        <v>13.760585285752384</v>
      </c>
      <c r="AT8733">
        <v>6.5110509438504334</v>
      </c>
      <c r="AU8733" t="s">
        <v>9210</v>
      </c>
      <c r="AV8733">
        <v>60</v>
      </c>
      <c r="AW8733">
        <v>0.10851751573084055</v>
      </c>
      <c r="AX8733">
        <v>4.5215631554516899E-3</v>
      </c>
    </row>
    <row r="8734" spans="1:50" hidden="1" x14ac:dyDescent="0.3">
      <c r="A8734" t="s">
        <v>10145</v>
      </c>
      <c r="B8734" t="s">
        <v>9062</v>
      </c>
      <c r="D8734">
        <v>2940</v>
      </c>
      <c r="F8734">
        <v>5</v>
      </c>
      <c r="G8734" t="s">
        <v>482</v>
      </c>
      <c r="H8734" t="s">
        <v>94</v>
      </c>
      <c r="I8734" t="s">
        <v>104</v>
      </c>
      <c r="J8734" t="s">
        <v>210</v>
      </c>
      <c r="K8734" t="s">
        <v>81</v>
      </c>
      <c r="L8734" t="s">
        <v>82</v>
      </c>
      <c r="M8734" t="s">
        <v>455</v>
      </c>
      <c r="N8734" t="s">
        <v>84</v>
      </c>
      <c r="O8734" t="s">
        <v>85</v>
      </c>
      <c r="P8734" t="s">
        <v>781</v>
      </c>
      <c r="Q8734" t="s">
        <v>87</v>
      </c>
      <c r="R8734" t="s">
        <v>215</v>
      </c>
      <c r="T8734" t="s">
        <v>89</v>
      </c>
      <c r="U8734" t="s">
        <v>90</v>
      </c>
      <c r="V8734">
        <v>2.1134200000000001</v>
      </c>
      <c r="W8734">
        <v>130</v>
      </c>
      <c r="X8734">
        <v>142.65585200000001</v>
      </c>
      <c r="Y8734">
        <v>187.03767300000001</v>
      </c>
      <c r="Z8734">
        <v>125.748491</v>
      </c>
      <c r="AA8734">
        <v>116.3137575338984</v>
      </c>
      <c r="AB8734">
        <v>82.471615579688887</v>
      </c>
      <c r="AC8734">
        <v>107.38378780968486</v>
      </c>
      <c r="AP8734">
        <v>74.698267999999999</v>
      </c>
      <c r="AQ8734">
        <v>130</v>
      </c>
      <c r="AR8734">
        <v>130</v>
      </c>
      <c r="AS8734">
        <v>130</v>
      </c>
      <c r="AT8734">
        <v>61.511673022872877</v>
      </c>
      <c r="AU8734" t="s">
        <v>9214</v>
      </c>
      <c r="AV8734">
        <v>80</v>
      </c>
      <c r="AW8734">
        <v>0.76889591278591096</v>
      </c>
      <c r="AX8734">
        <v>3.2037329699412954E-2</v>
      </c>
    </row>
    <row r="8735" spans="1:50" hidden="1" x14ac:dyDescent="0.3">
      <c r="A8735" t="s">
        <v>10146</v>
      </c>
      <c r="B8735" t="s">
        <v>9062</v>
      </c>
      <c r="D8735">
        <v>2946</v>
      </c>
      <c r="F8735">
        <v>5</v>
      </c>
      <c r="G8735" t="s">
        <v>488</v>
      </c>
      <c r="H8735" t="s">
        <v>94</v>
      </c>
      <c r="I8735" t="s">
        <v>104</v>
      </c>
      <c r="J8735" t="s">
        <v>210</v>
      </c>
      <c r="K8735" t="s">
        <v>121</v>
      </c>
      <c r="L8735" t="s">
        <v>82</v>
      </c>
      <c r="M8735" t="s">
        <v>455</v>
      </c>
      <c r="N8735" t="s">
        <v>84</v>
      </c>
      <c r="O8735" t="s">
        <v>85</v>
      </c>
      <c r="P8735" t="s">
        <v>781</v>
      </c>
      <c r="Q8735" t="s">
        <v>87</v>
      </c>
      <c r="R8735" t="s">
        <v>215</v>
      </c>
      <c r="T8735" t="s">
        <v>89</v>
      </c>
      <c r="U8735" t="s">
        <v>90</v>
      </c>
      <c r="V8735">
        <v>3.1701299999999999</v>
      </c>
      <c r="W8735">
        <v>35</v>
      </c>
      <c r="X8735">
        <v>26.946106</v>
      </c>
      <c r="Y8735">
        <v>77.668187000000003</v>
      </c>
      <c r="Z8735">
        <v>60.232470999999997</v>
      </c>
      <c r="AA8735">
        <v>29.307476974741288</v>
      </c>
      <c r="AB8735">
        <v>30.949767823204258</v>
      </c>
      <c r="AC8735">
        <v>30.012804495760054</v>
      </c>
      <c r="AP8735">
        <v>27.238109000000001</v>
      </c>
      <c r="AQ8735">
        <v>35</v>
      </c>
      <c r="AR8735">
        <v>35</v>
      </c>
      <c r="AS8735">
        <v>35</v>
      </c>
      <c r="AT8735">
        <v>11.040556696413081</v>
      </c>
      <c r="AU8735" t="s">
        <v>9216</v>
      </c>
      <c r="AV8735">
        <v>60</v>
      </c>
      <c r="AW8735">
        <v>0.18400927827355135</v>
      </c>
      <c r="AX8735">
        <v>7.6670532613979728E-3</v>
      </c>
    </row>
    <row r="8736" spans="1:50" hidden="1" x14ac:dyDescent="0.3">
      <c r="A8736" t="s">
        <v>10147</v>
      </c>
      <c r="B8736" t="s">
        <v>9062</v>
      </c>
      <c r="D8736">
        <v>296</v>
      </c>
      <c r="F8736">
        <v>5</v>
      </c>
      <c r="G8736" t="s">
        <v>504</v>
      </c>
      <c r="H8736" t="s">
        <v>94</v>
      </c>
      <c r="I8736" t="s">
        <v>95</v>
      </c>
      <c r="J8736" t="s">
        <v>96</v>
      </c>
      <c r="K8736" t="s">
        <v>121</v>
      </c>
      <c r="L8736" t="s">
        <v>82</v>
      </c>
      <c r="M8736" t="s">
        <v>410</v>
      </c>
      <c r="N8736" t="s">
        <v>84</v>
      </c>
      <c r="O8736" t="s">
        <v>85</v>
      </c>
      <c r="P8736" t="s">
        <v>781</v>
      </c>
      <c r="Q8736" t="s">
        <v>87</v>
      </c>
      <c r="R8736" t="s">
        <v>215</v>
      </c>
      <c r="T8736" t="s">
        <v>89</v>
      </c>
      <c r="U8736" t="s">
        <v>90</v>
      </c>
      <c r="V8736">
        <v>3.1701299999999999</v>
      </c>
      <c r="W8736">
        <v>20.237454</v>
      </c>
      <c r="X8736">
        <v>34.871431999999999</v>
      </c>
      <c r="Y8736">
        <v>9.5103899999999992</v>
      </c>
      <c r="Z8736">
        <v>3.1701299999999999</v>
      </c>
      <c r="AA8736">
        <v>45.762364761763983</v>
      </c>
      <c r="AB8736">
        <v>50.524372997398039</v>
      </c>
      <c r="AC8736">
        <v>35.297957577999995</v>
      </c>
      <c r="AP8736">
        <v>20.237454</v>
      </c>
      <c r="AQ8736">
        <v>20.237454</v>
      </c>
      <c r="AR8736">
        <v>20.237454</v>
      </c>
      <c r="AS8736">
        <v>20.237454</v>
      </c>
      <c r="AT8736">
        <v>6.3837930936586194</v>
      </c>
      <c r="AU8736" t="s">
        <v>9218</v>
      </c>
      <c r="AV8736">
        <v>60</v>
      </c>
      <c r="AW8736">
        <v>0.10639655156097699</v>
      </c>
      <c r="AX8736">
        <v>4.4331896483740417E-3</v>
      </c>
    </row>
    <row r="8737" spans="1:50" hidden="1" x14ac:dyDescent="0.3">
      <c r="A8737" t="s">
        <v>10148</v>
      </c>
      <c r="B8737" t="s">
        <v>9062</v>
      </c>
      <c r="D8737">
        <v>29</v>
      </c>
      <c r="F8737">
        <v>5</v>
      </c>
      <c r="G8737" t="s">
        <v>510</v>
      </c>
      <c r="H8737" t="s">
        <v>94</v>
      </c>
      <c r="I8737" t="s">
        <v>95</v>
      </c>
      <c r="J8737" t="s">
        <v>96</v>
      </c>
      <c r="K8737" t="s">
        <v>121</v>
      </c>
      <c r="L8737" t="s">
        <v>82</v>
      </c>
      <c r="M8737" t="s">
        <v>99</v>
      </c>
      <c r="N8737" t="s">
        <v>84</v>
      </c>
      <c r="O8737" t="s">
        <v>85</v>
      </c>
      <c r="P8737" t="s">
        <v>781</v>
      </c>
      <c r="Q8737" t="s">
        <v>271</v>
      </c>
      <c r="R8737" t="s">
        <v>107</v>
      </c>
      <c r="T8737" t="s">
        <v>89</v>
      </c>
      <c r="U8737" t="s">
        <v>90</v>
      </c>
      <c r="V8737">
        <v>1.05671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P8737">
        <v>0</v>
      </c>
      <c r="AQ8737">
        <v>0</v>
      </c>
      <c r="AR8737">
        <v>0</v>
      </c>
      <c r="AS8737">
        <v>0</v>
      </c>
      <c r="AT8737">
        <v>0</v>
      </c>
      <c r="AU8737" t="s">
        <v>9983</v>
      </c>
      <c r="AV8737">
        <v>180</v>
      </c>
      <c r="AW8737">
        <v>0</v>
      </c>
      <c r="AX8737">
        <v>0</v>
      </c>
    </row>
    <row r="8738" spans="1:50" hidden="1" x14ac:dyDescent="0.3">
      <c r="A8738" t="s">
        <v>10149</v>
      </c>
      <c r="B8738" t="s">
        <v>9062</v>
      </c>
      <c r="D8738">
        <v>29</v>
      </c>
      <c r="F8738">
        <v>5</v>
      </c>
      <c r="G8738" t="s">
        <v>510</v>
      </c>
      <c r="H8738" t="s">
        <v>94</v>
      </c>
      <c r="I8738" t="s">
        <v>104</v>
      </c>
      <c r="J8738" t="s">
        <v>210</v>
      </c>
      <c r="K8738" t="s">
        <v>121</v>
      </c>
      <c r="L8738" t="s">
        <v>82</v>
      </c>
      <c r="M8738" t="s">
        <v>513</v>
      </c>
      <c r="N8738" t="s">
        <v>84</v>
      </c>
      <c r="O8738" t="s">
        <v>85</v>
      </c>
      <c r="P8738" t="s">
        <v>781</v>
      </c>
      <c r="Q8738" t="s">
        <v>271</v>
      </c>
      <c r="R8738" t="s">
        <v>107</v>
      </c>
      <c r="T8738" t="s">
        <v>89</v>
      </c>
      <c r="U8738" t="s">
        <v>90</v>
      </c>
      <c r="V8738">
        <v>1.05671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P8738">
        <v>0</v>
      </c>
      <c r="AQ8738">
        <v>0</v>
      </c>
      <c r="AR8738">
        <v>0</v>
      </c>
      <c r="AS8738">
        <v>0</v>
      </c>
      <c r="AT8738">
        <v>0</v>
      </c>
      <c r="AU8738" t="s">
        <v>9983</v>
      </c>
      <c r="AV8738">
        <v>180</v>
      </c>
      <c r="AW8738">
        <v>0</v>
      </c>
      <c r="AX8738">
        <v>0</v>
      </c>
    </row>
    <row r="8739" spans="1:50" hidden="1" x14ac:dyDescent="0.3">
      <c r="A8739" t="s">
        <v>10150</v>
      </c>
      <c r="B8739" t="s">
        <v>9062</v>
      </c>
      <c r="D8739">
        <v>302</v>
      </c>
      <c r="F8739">
        <v>5</v>
      </c>
      <c r="G8739" t="s">
        <v>515</v>
      </c>
      <c r="H8739" t="s">
        <v>94</v>
      </c>
      <c r="I8739" t="s">
        <v>95</v>
      </c>
      <c r="J8739" t="s">
        <v>96</v>
      </c>
      <c r="K8739" t="s">
        <v>137</v>
      </c>
      <c r="L8739" t="s">
        <v>98</v>
      </c>
      <c r="M8739" t="s">
        <v>99</v>
      </c>
      <c r="N8739" t="s">
        <v>84</v>
      </c>
      <c r="O8739" t="s">
        <v>85</v>
      </c>
      <c r="P8739" t="s">
        <v>781</v>
      </c>
      <c r="Q8739" t="s">
        <v>87</v>
      </c>
      <c r="R8739" t="s">
        <v>107</v>
      </c>
      <c r="T8739" t="s">
        <v>89</v>
      </c>
      <c r="U8739" t="s">
        <v>90</v>
      </c>
      <c r="V8739">
        <v>2.1134200000000001</v>
      </c>
      <c r="W8739">
        <v>861.28566799999999</v>
      </c>
      <c r="X8739">
        <v>1009.8625520000001</v>
      </c>
      <c r="Y8739">
        <v>0</v>
      </c>
      <c r="Z8739">
        <v>0</v>
      </c>
      <c r="AA8739">
        <v>729.18133128678858</v>
      </c>
      <c r="AB8739">
        <v>872.24336596450826</v>
      </c>
      <c r="AC8739">
        <v>1180.8019516773509</v>
      </c>
      <c r="AP8739">
        <v>861.28566799999999</v>
      </c>
      <c r="AQ8739">
        <v>861.28566799999999</v>
      </c>
      <c r="AR8739">
        <v>861.28566799999999</v>
      </c>
      <c r="AS8739">
        <v>861.28566799999999</v>
      </c>
      <c r="AT8739">
        <v>407.53171068694343</v>
      </c>
      <c r="AU8739" t="s">
        <v>9220</v>
      </c>
      <c r="AV8739">
        <v>40</v>
      </c>
      <c r="AW8739">
        <v>10.188292767173586</v>
      </c>
      <c r="AX8739">
        <v>0.42451219863223272</v>
      </c>
    </row>
    <row r="8740" spans="1:50" hidden="1" x14ac:dyDescent="0.3">
      <c r="A8740" t="s">
        <v>10151</v>
      </c>
      <c r="B8740" t="s">
        <v>9062</v>
      </c>
      <c r="D8740">
        <v>304</v>
      </c>
      <c r="F8740">
        <v>5</v>
      </c>
      <c r="G8740" t="s">
        <v>521</v>
      </c>
      <c r="H8740" t="s">
        <v>94</v>
      </c>
      <c r="I8740" t="s">
        <v>104</v>
      </c>
      <c r="J8740" t="s">
        <v>210</v>
      </c>
      <c r="K8740" t="s">
        <v>137</v>
      </c>
      <c r="L8740" t="s">
        <v>98</v>
      </c>
      <c r="M8740" t="s">
        <v>513</v>
      </c>
      <c r="N8740" t="s">
        <v>84</v>
      </c>
      <c r="O8740" t="s">
        <v>85</v>
      </c>
      <c r="P8740" t="s">
        <v>781</v>
      </c>
      <c r="Q8740" t="s">
        <v>87</v>
      </c>
      <c r="R8740" t="s">
        <v>107</v>
      </c>
      <c r="T8740" t="s">
        <v>89</v>
      </c>
      <c r="U8740" t="s">
        <v>90</v>
      </c>
      <c r="V8740">
        <v>2.1134200000000001</v>
      </c>
      <c r="W8740">
        <v>247.135964</v>
      </c>
      <c r="X8740">
        <v>301.69070499999998</v>
      </c>
      <c r="Y8740">
        <v>0</v>
      </c>
      <c r="Z8740">
        <v>0</v>
      </c>
      <c r="AA8740">
        <v>268.82749558297604</v>
      </c>
      <c r="AB8740">
        <v>233.10727637541621</v>
      </c>
      <c r="AC8740">
        <v>297.93942069023961</v>
      </c>
      <c r="AP8740">
        <v>247.135964</v>
      </c>
      <c r="AQ8740">
        <v>247.135964</v>
      </c>
      <c r="AR8740">
        <v>247.135964</v>
      </c>
      <c r="AS8740">
        <v>247.135964</v>
      </c>
      <c r="AT8740">
        <v>116.93651238277295</v>
      </c>
      <c r="AU8740" t="s">
        <v>9222</v>
      </c>
      <c r="AV8740">
        <v>40</v>
      </c>
      <c r="AW8740">
        <v>2.9234128095693235</v>
      </c>
      <c r="AX8740">
        <v>0.12180886706538847</v>
      </c>
    </row>
    <row r="8741" spans="1:50" hidden="1" x14ac:dyDescent="0.3">
      <c r="A8741" t="s">
        <v>10152</v>
      </c>
      <c r="B8741" t="s">
        <v>9062</v>
      </c>
      <c r="D8741">
        <v>306</v>
      </c>
      <c r="F8741">
        <v>5</v>
      </c>
      <c r="G8741" t="s">
        <v>527</v>
      </c>
      <c r="H8741" t="s">
        <v>94</v>
      </c>
      <c r="I8741" t="s">
        <v>104</v>
      </c>
      <c r="J8741" t="s">
        <v>528</v>
      </c>
      <c r="K8741" t="s">
        <v>137</v>
      </c>
      <c r="L8741" t="s">
        <v>98</v>
      </c>
      <c r="M8741" t="s">
        <v>529</v>
      </c>
      <c r="N8741" t="s">
        <v>84</v>
      </c>
      <c r="O8741" t="s">
        <v>85</v>
      </c>
      <c r="P8741" t="s">
        <v>781</v>
      </c>
      <c r="Q8741" t="s">
        <v>87</v>
      </c>
      <c r="R8741" t="s">
        <v>107</v>
      </c>
      <c r="T8741" t="s">
        <v>89</v>
      </c>
      <c r="U8741" t="s">
        <v>90</v>
      </c>
      <c r="V8741">
        <v>2.1134200000000001</v>
      </c>
      <c r="W8741">
        <v>93.841644000000002</v>
      </c>
      <c r="X8741">
        <v>106.72771299999999</v>
      </c>
      <c r="Y8741">
        <v>0</v>
      </c>
      <c r="Z8741">
        <v>0</v>
      </c>
      <c r="AA8741">
        <v>110.62203302102407</v>
      </c>
      <c r="AB8741">
        <v>90.878003883858611</v>
      </c>
      <c r="AC8741">
        <v>159.5634283426557</v>
      </c>
      <c r="AP8741">
        <v>93.841644000000002</v>
      </c>
      <c r="AQ8741">
        <v>93.841644000000002</v>
      </c>
      <c r="AR8741">
        <v>93.841644000000002</v>
      </c>
      <c r="AS8741">
        <v>93.841644000000002</v>
      </c>
      <c r="AT8741">
        <v>44.402742474283386</v>
      </c>
      <c r="AU8741" t="s">
        <v>9224</v>
      </c>
      <c r="AV8741">
        <v>40</v>
      </c>
      <c r="AW8741">
        <v>1.1100685618570847</v>
      </c>
      <c r="AX8741">
        <v>4.6252856744045195E-2</v>
      </c>
    </row>
    <row r="8742" spans="1:50" hidden="1" x14ac:dyDescent="0.3">
      <c r="A8742" t="s">
        <v>10153</v>
      </c>
      <c r="B8742" t="s">
        <v>9062</v>
      </c>
      <c r="D8742">
        <v>399</v>
      </c>
      <c r="F8742">
        <v>5</v>
      </c>
      <c r="G8742" t="s">
        <v>538</v>
      </c>
      <c r="H8742" t="s">
        <v>78</v>
      </c>
      <c r="I8742" t="s">
        <v>79</v>
      </c>
      <c r="J8742" t="s">
        <v>111</v>
      </c>
      <c r="K8742" t="s">
        <v>121</v>
      </c>
      <c r="L8742" t="s">
        <v>82</v>
      </c>
      <c r="M8742" t="s">
        <v>113</v>
      </c>
      <c r="N8742" t="s">
        <v>84</v>
      </c>
      <c r="O8742" t="s">
        <v>85</v>
      </c>
      <c r="P8742" t="s">
        <v>781</v>
      </c>
      <c r="Q8742" t="s">
        <v>87</v>
      </c>
      <c r="R8742" t="s">
        <v>88</v>
      </c>
      <c r="T8742" t="s">
        <v>89</v>
      </c>
      <c r="U8742" t="s">
        <v>90</v>
      </c>
      <c r="V8742">
        <v>3.1701299999999999</v>
      </c>
      <c r="W8742">
        <v>109.96173400000001</v>
      </c>
      <c r="X8742">
        <v>82.423384999999996</v>
      </c>
      <c r="Y8742">
        <v>33.286365000000004</v>
      </c>
      <c r="Z8742">
        <v>42.796756999999999</v>
      </c>
      <c r="AA8742">
        <v>87.581391916766165</v>
      </c>
      <c r="AB8742">
        <v>119.141175</v>
      </c>
      <c r="AC8742">
        <v>64.443484510745861</v>
      </c>
      <c r="AP8742">
        <v>109.96173400000001</v>
      </c>
      <c r="AQ8742">
        <v>109.96173400000001</v>
      </c>
      <c r="AR8742">
        <v>109.96173400000001</v>
      </c>
      <c r="AS8742">
        <v>109.96173400000001</v>
      </c>
      <c r="AT8742">
        <v>34.686821676082687</v>
      </c>
      <c r="AU8742" t="s">
        <v>9226</v>
      </c>
      <c r="AV8742">
        <v>60</v>
      </c>
      <c r="AW8742">
        <v>0.57811369460137807</v>
      </c>
      <c r="AX8742">
        <v>2.4088070608390754E-2</v>
      </c>
    </row>
    <row r="8743" spans="1:50" hidden="1" x14ac:dyDescent="0.3">
      <c r="A8743" t="s">
        <v>10154</v>
      </c>
      <c r="B8743" t="s">
        <v>9062</v>
      </c>
      <c r="D8743">
        <v>400</v>
      </c>
      <c r="F8743">
        <v>5</v>
      </c>
      <c r="G8743" t="s">
        <v>541</v>
      </c>
      <c r="H8743" t="s">
        <v>78</v>
      </c>
      <c r="I8743" t="s">
        <v>79</v>
      </c>
      <c r="J8743" t="s">
        <v>111</v>
      </c>
      <c r="K8743" t="s">
        <v>121</v>
      </c>
      <c r="L8743" t="s">
        <v>82</v>
      </c>
      <c r="M8743" t="s">
        <v>129</v>
      </c>
      <c r="N8743" t="s">
        <v>84</v>
      </c>
      <c r="O8743" t="s">
        <v>85</v>
      </c>
      <c r="P8743" t="s">
        <v>781</v>
      </c>
      <c r="Q8743" t="s">
        <v>87</v>
      </c>
      <c r="R8743" t="s">
        <v>155</v>
      </c>
      <c r="T8743" t="s">
        <v>89</v>
      </c>
      <c r="U8743" t="s">
        <v>90</v>
      </c>
      <c r="V8743">
        <v>3.1701299999999999</v>
      </c>
      <c r="W8743">
        <v>143.80191400000001</v>
      </c>
      <c r="X8743">
        <v>177.52729099999999</v>
      </c>
      <c r="Y8743">
        <v>74.498058999999998</v>
      </c>
      <c r="Z8743">
        <v>68.157798</v>
      </c>
      <c r="AA8743">
        <v>152.84908953581109</v>
      </c>
      <c r="AB8743">
        <v>123.752174</v>
      </c>
      <c r="AC8743">
        <v>113.69998293794754</v>
      </c>
      <c r="AP8743">
        <v>143.80191400000001</v>
      </c>
      <c r="AQ8743">
        <v>143.80191400000001</v>
      </c>
      <c r="AR8743">
        <v>143.80191400000001</v>
      </c>
      <c r="AS8743">
        <v>143.80191400000001</v>
      </c>
      <c r="AT8743">
        <v>45.361519559134805</v>
      </c>
      <c r="AU8743" t="s">
        <v>9228</v>
      </c>
      <c r="AV8743">
        <v>60</v>
      </c>
      <c r="AW8743">
        <v>0.75602532598558014</v>
      </c>
      <c r="AX8743">
        <v>3.1501055249399175E-2</v>
      </c>
    </row>
    <row r="8744" spans="1:50" hidden="1" x14ac:dyDescent="0.3">
      <c r="A8744" t="s">
        <v>10155</v>
      </c>
      <c r="B8744" t="s">
        <v>9062</v>
      </c>
      <c r="D8744">
        <v>404</v>
      </c>
      <c r="F8744">
        <v>5</v>
      </c>
      <c r="G8744" t="s">
        <v>544</v>
      </c>
      <c r="H8744" t="s">
        <v>78</v>
      </c>
      <c r="I8744" t="s">
        <v>79</v>
      </c>
      <c r="J8744" t="s">
        <v>80</v>
      </c>
      <c r="K8744" t="s">
        <v>168</v>
      </c>
      <c r="L8744" t="s">
        <v>82</v>
      </c>
      <c r="M8744" t="s">
        <v>545</v>
      </c>
      <c r="N8744" t="s">
        <v>100</v>
      </c>
      <c r="O8744" t="s">
        <v>85</v>
      </c>
      <c r="P8744" t="s">
        <v>781</v>
      </c>
      <c r="Q8744" t="s">
        <v>87</v>
      </c>
      <c r="R8744" t="s">
        <v>155</v>
      </c>
      <c r="T8744" t="s">
        <v>89</v>
      </c>
      <c r="U8744" t="s">
        <v>90</v>
      </c>
      <c r="V8744">
        <v>0.31701299999999999</v>
      </c>
      <c r="W8744">
        <v>0</v>
      </c>
      <c r="X8744">
        <v>1.9020779999999999</v>
      </c>
      <c r="Y8744">
        <v>2.8531170000000001</v>
      </c>
      <c r="Z8744">
        <v>2.2190910000000001</v>
      </c>
      <c r="AA8744">
        <v>0</v>
      </c>
      <c r="AB8744">
        <v>0</v>
      </c>
      <c r="AC8744">
        <v>0</v>
      </c>
      <c r="AP8744">
        <v>0</v>
      </c>
      <c r="AQ8744">
        <v>0</v>
      </c>
      <c r="AR8744">
        <v>0</v>
      </c>
      <c r="AS8744">
        <v>0</v>
      </c>
      <c r="AT8744">
        <v>0</v>
      </c>
      <c r="AU8744" t="s">
        <v>9230</v>
      </c>
      <c r="AV8744">
        <v>441</v>
      </c>
      <c r="AW8744">
        <v>0</v>
      </c>
      <c r="AX8744">
        <v>0</v>
      </c>
    </row>
    <row r="8745" spans="1:50" hidden="1" x14ac:dyDescent="0.3">
      <c r="A8745" t="s">
        <v>10156</v>
      </c>
      <c r="B8745" t="s">
        <v>9062</v>
      </c>
      <c r="D8745">
        <v>405</v>
      </c>
      <c r="F8745">
        <v>5</v>
      </c>
      <c r="G8745" t="s">
        <v>548</v>
      </c>
      <c r="H8745" t="s">
        <v>78</v>
      </c>
      <c r="I8745" t="s">
        <v>79</v>
      </c>
      <c r="J8745" t="s">
        <v>80</v>
      </c>
      <c r="K8745" t="s">
        <v>168</v>
      </c>
      <c r="L8745" t="s">
        <v>82</v>
      </c>
      <c r="M8745" t="s">
        <v>83</v>
      </c>
      <c r="N8745" t="s">
        <v>100</v>
      </c>
      <c r="O8745" t="s">
        <v>85</v>
      </c>
      <c r="P8745" t="s">
        <v>781</v>
      </c>
      <c r="Q8745" t="s">
        <v>87</v>
      </c>
      <c r="R8745" t="s">
        <v>88</v>
      </c>
      <c r="T8745" t="s">
        <v>89</v>
      </c>
      <c r="U8745" t="s">
        <v>90</v>
      </c>
      <c r="V8745">
        <v>0.31701299999999999</v>
      </c>
      <c r="W8745">
        <v>11.016033</v>
      </c>
      <c r="X8745">
        <v>12.680521000000001</v>
      </c>
      <c r="Y8745">
        <v>6.657273</v>
      </c>
      <c r="Z8745">
        <v>3.4871430000000001</v>
      </c>
      <c r="AA8745">
        <v>12.565766719163705</v>
      </c>
      <c r="AB8745">
        <v>9.329575199999999</v>
      </c>
      <c r="AC8745">
        <v>12.016569903586534</v>
      </c>
      <c r="AP8745">
        <v>11.016033</v>
      </c>
      <c r="AQ8745">
        <v>11.016033</v>
      </c>
      <c r="AR8745">
        <v>11.016033</v>
      </c>
      <c r="AS8745">
        <v>11.016033</v>
      </c>
      <c r="AT8745">
        <v>34.749467687444998</v>
      </c>
      <c r="AU8745" t="s">
        <v>9232</v>
      </c>
      <c r="AV8745">
        <v>441</v>
      </c>
      <c r="AW8745">
        <v>7.8796978883095239E-2</v>
      </c>
      <c r="AX8745">
        <v>3.2832074534623018E-3</v>
      </c>
    </row>
    <row r="8746" spans="1:50" hidden="1" x14ac:dyDescent="0.3">
      <c r="A8746" t="s">
        <v>10157</v>
      </c>
      <c r="B8746" t="s">
        <v>9062</v>
      </c>
      <c r="D8746">
        <v>410</v>
      </c>
      <c r="F8746">
        <v>5</v>
      </c>
      <c r="G8746" t="s">
        <v>551</v>
      </c>
      <c r="H8746" t="s">
        <v>78</v>
      </c>
      <c r="I8746" t="s">
        <v>79</v>
      </c>
      <c r="J8746" t="s">
        <v>80</v>
      </c>
      <c r="K8746" t="s">
        <v>121</v>
      </c>
      <c r="L8746" t="s">
        <v>82</v>
      </c>
      <c r="M8746" t="s">
        <v>545</v>
      </c>
      <c r="N8746" t="s">
        <v>84</v>
      </c>
      <c r="O8746" t="s">
        <v>85</v>
      </c>
      <c r="P8746" t="s">
        <v>781</v>
      </c>
      <c r="Q8746" t="s">
        <v>87</v>
      </c>
      <c r="R8746" t="s">
        <v>107</v>
      </c>
      <c r="T8746" t="s">
        <v>89</v>
      </c>
      <c r="U8746" t="s">
        <v>90</v>
      </c>
      <c r="V8746">
        <v>3.1701299999999999</v>
      </c>
      <c r="W8746">
        <v>0</v>
      </c>
      <c r="X8746">
        <v>22.190912000000001</v>
      </c>
      <c r="Y8746">
        <v>0</v>
      </c>
      <c r="Z8746">
        <v>22.190912000000001</v>
      </c>
      <c r="AA8746">
        <v>0</v>
      </c>
      <c r="AB8746">
        <v>0</v>
      </c>
      <c r="AC8746">
        <v>0</v>
      </c>
      <c r="AP8746">
        <v>0</v>
      </c>
      <c r="AQ8746">
        <v>0</v>
      </c>
      <c r="AR8746">
        <v>0</v>
      </c>
      <c r="AS8746">
        <v>0</v>
      </c>
      <c r="AT8746">
        <v>0</v>
      </c>
      <c r="AU8746" t="s">
        <v>9234</v>
      </c>
      <c r="AV8746">
        <v>60</v>
      </c>
      <c r="AW8746">
        <v>0</v>
      </c>
      <c r="AX8746">
        <v>0</v>
      </c>
    </row>
    <row r="8747" spans="1:50" hidden="1" x14ac:dyDescent="0.3">
      <c r="A8747" t="s">
        <v>10158</v>
      </c>
      <c r="B8747" t="s">
        <v>9062</v>
      </c>
      <c r="D8747">
        <v>411</v>
      </c>
      <c r="F8747">
        <v>5</v>
      </c>
      <c r="G8747" t="s">
        <v>554</v>
      </c>
      <c r="H8747" t="s">
        <v>78</v>
      </c>
      <c r="I8747" t="s">
        <v>79</v>
      </c>
      <c r="J8747" t="s">
        <v>111</v>
      </c>
      <c r="K8747" t="s">
        <v>168</v>
      </c>
      <c r="L8747" t="s">
        <v>82</v>
      </c>
      <c r="M8747" t="s">
        <v>129</v>
      </c>
      <c r="N8747" t="s">
        <v>100</v>
      </c>
      <c r="O8747" t="s">
        <v>85</v>
      </c>
      <c r="P8747" t="s">
        <v>781</v>
      </c>
      <c r="Q8747" t="s">
        <v>87</v>
      </c>
      <c r="R8747" t="s">
        <v>88</v>
      </c>
      <c r="T8747" t="s">
        <v>89</v>
      </c>
      <c r="U8747" t="s">
        <v>90</v>
      </c>
      <c r="V8747">
        <v>0.31701299999999999</v>
      </c>
      <c r="W8747">
        <v>17.310881999999999</v>
      </c>
      <c r="X8747">
        <v>26.629093999999998</v>
      </c>
      <c r="Y8747">
        <v>6.3402599999999998</v>
      </c>
      <c r="Z8747">
        <v>10.778442</v>
      </c>
      <c r="AA8747">
        <v>21.076965774954445</v>
      </c>
      <c r="AB8747">
        <v>16.249037000000001</v>
      </c>
      <c r="AC8747">
        <v>28.761159995190649</v>
      </c>
      <c r="AP8747">
        <v>17.310881999999999</v>
      </c>
      <c r="AQ8747">
        <v>17.310881999999999</v>
      </c>
      <c r="AR8747">
        <v>17.310881999999999</v>
      </c>
      <c r="AS8747">
        <v>17.310881999999999</v>
      </c>
      <c r="AT8747">
        <v>54.60622119597619</v>
      </c>
      <c r="AU8747" t="s">
        <v>9236</v>
      </c>
      <c r="AV8747">
        <v>441</v>
      </c>
      <c r="AW8747">
        <v>0.12382363082987798</v>
      </c>
      <c r="AX8747">
        <v>5.1593179512449154E-3</v>
      </c>
    </row>
    <row r="8748" spans="1:50" hidden="1" x14ac:dyDescent="0.3">
      <c r="A8748" t="s">
        <v>10159</v>
      </c>
      <c r="B8748" t="s">
        <v>9062</v>
      </c>
      <c r="D8748">
        <v>412</v>
      </c>
      <c r="F8748">
        <v>5</v>
      </c>
      <c r="G8748" t="s">
        <v>557</v>
      </c>
      <c r="H8748" t="s">
        <v>78</v>
      </c>
      <c r="I8748" t="s">
        <v>79</v>
      </c>
      <c r="J8748" t="s">
        <v>111</v>
      </c>
      <c r="K8748" t="s">
        <v>168</v>
      </c>
      <c r="L8748" t="s">
        <v>82</v>
      </c>
      <c r="M8748" t="s">
        <v>113</v>
      </c>
      <c r="N8748" t="s">
        <v>100</v>
      </c>
      <c r="O8748" t="s">
        <v>85</v>
      </c>
      <c r="P8748" t="s">
        <v>781</v>
      </c>
      <c r="Q8748" t="s">
        <v>87</v>
      </c>
      <c r="R8748" t="s">
        <v>88</v>
      </c>
      <c r="T8748" t="s">
        <v>89</v>
      </c>
      <c r="U8748" t="s">
        <v>90</v>
      </c>
      <c r="V8748">
        <v>0.31701299999999999</v>
      </c>
      <c r="W8748">
        <v>13.464028000000001</v>
      </c>
      <c r="X8748">
        <v>27.263120000000001</v>
      </c>
      <c r="Y8748">
        <v>6.657273</v>
      </c>
      <c r="Z8748">
        <v>10.144416</v>
      </c>
      <c r="AA8748">
        <v>14.798460182731032</v>
      </c>
      <c r="AB8748">
        <v>17.732811000000002</v>
      </c>
      <c r="AC8748">
        <v>26.743184768767158</v>
      </c>
      <c r="AP8748">
        <v>13.464028000000001</v>
      </c>
      <c r="AQ8748">
        <v>13.464028000000001</v>
      </c>
      <c r="AR8748">
        <v>13.464028000000001</v>
      </c>
      <c r="AS8748">
        <v>13.464028000000001</v>
      </c>
      <c r="AT8748">
        <v>42.471532713169495</v>
      </c>
      <c r="AU8748" t="s">
        <v>9238</v>
      </c>
      <c r="AV8748">
        <v>441</v>
      </c>
      <c r="AW8748">
        <v>9.6307330415350334E-2</v>
      </c>
      <c r="AX8748">
        <v>4.0128054339729309E-3</v>
      </c>
    </row>
    <row r="8749" spans="1:50" hidden="1" x14ac:dyDescent="0.3">
      <c r="A8749" t="s">
        <v>10160</v>
      </c>
      <c r="B8749" t="s">
        <v>9062</v>
      </c>
      <c r="D8749">
        <v>413</v>
      </c>
      <c r="F8749">
        <v>5</v>
      </c>
      <c r="G8749" t="s">
        <v>560</v>
      </c>
      <c r="H8749" t="s">
        <v>78</v>
      </c>
      <c r="I8749" t="s">
        <v>79</v>
      </c>
      <c r="J8749" t="s">
        <v>111</v>
      </c>
      <c r="K8749" t="s">
        <v>387</v>
      </c>
      <c r="L8749" t="s">
        <v>388</v>
      </c>
      <c r="M8749" t="s">
        <v>113</v>
      </c>
      <c r="N8749" t="s">
        <v>100</v>
      </c>
      <c r="O8749" t="s">
        <v>85</v>
      </c>
      <c r="P8749" t="s">
        <v>781</v>
      </c>
      <c r="Q8749" t="s">
        <v>87</v>
      </c>
      <c r="R8749" t="s">
        <v>88</v>
      </c>
      <c r="T8749" t="s">
        <v>89</v>
      </c>
      <c r="U8749" t="s">
        <v>90</v>
      </c>
      <c r="V8749">
        <v>0.211342</v>
      </c>
      <c r="W8749">
        <v>2.8769529999999999</v>
      </c>
      <c r="X8749">
        <v>2.9587880000000002</v>
      </c>
      <c r="Y8749">
        <v>2.1134200000000001</v>
      </c>
      <c r="Z8749">
        <v>2.9587880000000002</v>
      </c>
      <c r="AA8749">
        <v>2.5940689636516705</v>
      </c>
      <c r="AB8749">
        <v>2.6888299999999998</v>
      </c>
      <c r="AC8749">
        <v>1.9219371858856247</v>
      </c>
      <c r="AP8749">
        <v>2.8769529999999999</v>
      </c>
      <c r="AQ8749">
        <v>2.8769529999999999</v>
      </c>
      <c r="AR8749">
        <v>2.8769529999999999</v>
      </c>
      <c r="AS8749">
        <v>2.8769529999999999</v>
      </c>
      <c r="AT8749">
        <v>13.612784018321015</v>
      </c>
      <c r="AU8749" t="s">
        <v>9240</v>
      </c>
      <c r="AV8749">
        <v>672</v>
      </c>
      <c r="AW8749">
        <v>2.0257119074882462E-2</v>
      </c>
      <c r="AX8749">
        <v>8.4404662812010258E-4</v>
      </c>
    </row>
    <row r="8750" spans="1:50" hidden="1" x14ac:dyDescent="0.3">
      <c r="A8750" t="s">
        <v>10161</v>
      </c>
      <c r="B8750" t="s">
        <v>9062</v>
      </c>
      <c r="D8750">
        <v>414</v>
      </c>
      <c r="F8750">
        <v>5</v>
      </c>
      <c r="G8750" t="s">
        <v>563</v>
      </c>
      <c r="H8750" t="s">
        <v>78</v>
      </c>
      <c r="I8750" t="s">
        <v>79</v>
      </c>
      <c r="J8750" t="s">
        <v>111</v>
      </c>
      <c r="K8750" t="s">
        <v>387</v>
      </c>
      <c r="L8750" t="s">
        <v>388</v>
      </c>
      <c r="M8750" t="s">
        <v>129</v>
      </c>
      <c r="N8750" t="s">
        <v>100</v>
      </c>
      <c r="O8750" t="s">
        <v>85</v>
      </c>
      <c r="P8750" t="s">
        <v>781</v>
      </c>
      <c r="Q8750" t="s">
        <v>87</v>
      </c>
      <c r="R8750" t="s">
        <v>88</v>
      </c>
      <c r="T8750" t="s">
        <v>89</v>
      </c>
      <c r="U8750" t="s">
        <v>90</v>
      </c>
      <c r="V8750">
        <v>0.211342</v>
      </c>
      <c r="W8750">
        <v>1.8965179999999999</v>
      </c>
      <c r="X8750">
        <v>3.381472</v>
      </c>
      <c r="Y8750">
        <v>1.690736</v>
      </c>
      <c r="Z8750">
        <v>1.268052</v>
      </c>
      <c r="AA8750">
        <v>4.3120580337125283</v>
      </c>
      <c r="AB8750">
        <v>1.7725040000000001</v>
      </c>
      <c r="AC8750">
        <v>1.9817409260491459</v>
      </c>
      <c r="AP8750">
        <v>1.8965179999999999</v>
      </c>
      <c r="AQ8750">
        <v>1.8965179999999999</v>
      </c>
      <c r="AR8750">
        <v>1.8965179999999999</v>
      </c>
      <c r="AS8750">
        <v>1.8965179999999999</v>
      </c>
      <c r="AT8750">
        <v>8.9736919306148319</v>
      </c>
      <c r="AU8750" t="s">
        <v>9242</v>
      </c>
      <c r="AV8750">
        <v>672</v>
      </c>
      <c r="AW8750">
        <v>1.3353708230081595E-2</v>
      </c>
      <c r="AX8750">
        <v>5.5640450958673309E-4</v>
      </c>
    </row>
    <row r="8751" spans="1:50" hidden="1" x14ac:dyDescent="0.3">
      <c r="A8751" t="s">
        <v>10162</v>
      </c>
      <c r="B8751" t="s">
        <v>9062</v>
      </c>
      <c r="D8751">
        <v>420</v>
      </c>
      <c r="F8751">
        <v>5</v>
      </c>
      <c r="G8751" t="s">
        <v>572</v>
      </c>
      <c r="H8751" t="s">
        <v>78</v>
      </c>
      <c r="I8751" t="s">
        <v>79</v>
      </c>
      <c r="J8751" t="s">
        <v>111</v>
      </c>
      <c r="K8751" t="s">
        <v>168</v>
      </c>
      <c r="L8751" t="s">
        <v>82</v>
      </c>
      <c r="M8751" t="s">
        <v>129</v>
      </c>
      <c r="N8751" t="s">
        <v>100</v>
      </c>
      <c r="O8751" t="s">
        <v>85</v>
      </c>
      <c r="P8751" t="s">
        <v>781</v>
      </c>
      <c r="Q8751" t="s">
        <v>271</v>
      </c>
      <c r="R8751" t="s">
        <v>107</v>
      </c>
      <c r="T8751" t="s">
        <v>89</v>
      </c>
      <c r="U8751" t="s">
        <v>90</v>
      </c>
      <c r="V8751">
        <v>0.31701299999999999</v>
      </c>
      <c r="W8751">
        <v>0</v>
      </c>
      <c r="X8751">
        <v>0.95103899999999997</v>
      </c>
      <c r="Y8751">
        <v>0</v>
      </c>
      <c r="Z8751">
        <v>0.63402599999999998</v>
      </c>
      <c r="AA8751">
        <v>0.43332988169237718</v>
      </c>
      <c r="AB8751">
        <v>0</v>
      </c>
      <c r="AC8751">
        <v>0</v>
      </c>
      <c r="AP8751">
        <v>0</v>
      </c>
      <c r="AQ8751">
        <v>0</v>
      </c>
      <c r="AR8751">
        <v>0</v>
      </c>
      <c r="AS8751">
        <v>0</v>
      </c>
      <c r="AT8751">
        <v>0</v>
      </c>
      <c r="AU8751" t="s">
        <v>9244</v>
      </c>
      <c r="AV8751">
        <v>441</v>
      </c>
      <c r="AW8751">
        <v>0</v>
      </c>
      <c r="AX8751">
        <v>0</v>
      </c>
    </row>
    <row r="8752" spans="1:50" hidden="1" x14ac:dyDescent="0.3">
      <c r="A8752" t="s">
        <v>10163</v>
      </c>
      <c r="B8752" t="s">
        <v>9062</v>
      </c>
      <c r="D8752">
        <v>421</v>
      </c>
      <c r="F8752">
        <v>5</v>
      </c>
      <c r="G8752" t="s">
        <v>575</v>
      </c>
      <c r="H8752" t="s">
        <v>78</v>
      </c>
      <c r="I8752" t="s">
        <v>79</v>
      </c>
      <c r="J8752" t="s">
        <v>111</v>
      </c>
      <c r="K8752" t="s">
        <v>168</v>
      </c>
      <c r="L8752" t="s">
        <v>82</v>
      </c>
      <c r="M8752" t="s">
        <v>113</v>
      </c>
      <c r="N8752" t="s">
        <v>100</v>
      </c>
      <c r="O8752" t="s">
        <v>85</v>
      </c>
      <c r="P8752" t="s">
        <v>781</v>
      </c>
      <c r="Q8752" t="s">
        <v>271</v>
      </c>
      <c r="R8752" t="s">
        <v>107</v>
      </c>
      <c r="T8752" t="s">
        <v>89</v>
      </c>
      <c r="U8752" t="s">
        <v>90</v>
      </c>
      <c r="V8752">
        <v>0.31701299999999999</v>
      </c>
      <c r="W8752">
        <v>0</v>
      </c>
      <c r="X8752">
        <v>0</v>
      </c>
      <c r="Y8752">
        <v>0</v>
      </c>
      <c r="Z8752">
        <v>0</v>
      </c>
      <c r="AA8752">
        <v>0.21666883305988802</v>
      </c>
      <c r="AB8752">
        <v>0</v>
      </c>
      <c r="AC8752">
        <v>0</v>
      </c>
      <c r="AP8752">
        <v>0</v>
      </c>
      <c r="AQ8752">
        <v>0</v>
      </c>
      <c r="AR8752">
        <v>0</v>
      </c>
      <c r="AS8752">
        <v>0</v>
      </c>
      <c r="AT8752">
        <v>0</v>
      </c>
      <c r="AU8752" t="s">
        <v>9246</v>
      </c>
      <c r="AV8752">
        <v>441</v>
      </c>
      <c r="AW8752">
        <v>0</v>
      </c>
      <c r="AX8752">
        <v>0</v>
      </c>
    </row>
    <row r="8753" spans="1:50" hidden="1" x14ac:dyDescent="0.3">
      <c r="A8753" t="s">
        <v>10164</v>
      </c>
      <c r="B8753" t="s">
        <v>9062</v>
      </c>
      <c r="D8753">
        <v>425</v>
      </c>
      <c r="F8753">
        <v>5</v>
      </c>
      <c r="G8753" t="s">
        <v>581</v>
      </c>
      <c r="H8753" t="s">
        <v>78</v>
      </c>
      <c r="I8753" t="s">
        <v>79</v>
      </c>
      <c r="J8753" t="s">
        <v>80</v>
      </c>
      <c r="K8753" t="s">
        <v>168</v>
      </c>
      <c r="L8753" t="s">
        <v>82</v>
      </c>
      <c r="M8753" t="s">
        <v>582</v>
      </c>
      <c r="N8753" t="s">
        <v>100</v>
      </c>
      <c r="O8753" t="s">
        <v>85</v>
      </c>
      <c r="P8753" t="s">
        <v>781</v>
      </c>
      <c r="Q8753" t="s">
        <v>87</v>
      </c>
      <c r="R8753" t="s">
        <v>107</v>
      </c>
      <c r="T8753" t="s">
        <v>89</v>
      </c>
      <c r="U8753" t="s">
        <v>90</v>
      </c>
      <c r="V8753">
        <v>0.31701299999999999</v>
      </c>
      <c r="W8753">
        <v>8.3931719999999999</v>
      </c>
      <c r="X8753">
        <v>12.046495</v>
      </c>
      <c r="Y8753">
        <v>0</v>
      </c>
      <c r="Z8753">
        <v>0</v>
      </c>
      <c r="AA8753">
        <v>11.529573803672648</v>
      </c>
      <c r="AB8753">
        <v>10.499924</v>
      </c>
      <c r="AC8753">
        <v>18.19114877222524</v>
      </c>
      <c r="AP8753">
        <v>8.3931719999999999</v>
      </c>
      <c r="AQ8753">
        <v>8.3931719999999999</v>
      </c>
      <c r="AR8753">
        <v>8.3931719999999999</v>
      </c>
      <c r="AS8753">
        <v>8.3931719999999999</v>
      </c>
      <c r="AT8753">
        <v>26.475797522499079</v>
      </c>
      <c r="AU8753" t="s">
        <v>9248</v>
      </c>
      <c r="AV8753">
        <v>441</v>
      </c>
      <c r="AW8753">
        <v>6.0035822046483174E-2</v>
      </c>
      <c r="AX8753">
        <v>2.5014925852701324E-3</v>
      </c>
    </row>
    <row r="8754" spans="1:50" hidden="1" x14ac:dyDescent="0.3">
      <c r="A8754" t="s">
        <v>10165</v>
      </c>
      <c r="B8754" t="s">
        <v>9062</v>
      </c>
      <c r="D8754">
        <v>426</v>
      </c>
      <c r="F8754">
        <v>5</v>
      </c>
      <c r="G8754" t="s">
        <v>585</v>
      </c>
      <c r="H8754" t="s">
        <v>78</v>
      </c>
      <c r="I8754" t="s">
        <v>79</v>
      </c>
      <c r="J8754" t="s">
        <v>80</v>
      </c>
      <c r="K8754" t="s">
        <v>81</v>
      </c>
      <c r="L8754" t="s">
        <v>82</v>
      </c>
      <c r="M8754" t="s">
        <v>582</v>
      </c>
      <c r="N8754" t="s">
        <v>84</v>
      </c>
      <c r="O8754" t="s">
        <v>85</v>
      </c>
      <c r="P8754" t="s">
        <v>781</v>
      </c>
      <c r="Q8754" t="s">
        <v>87</v>
      </c>
      <c r="R8754" t="s">
        <v>107</v>
      </c>
      <c r="T8754" t="s">
        <v>89</v>
      </c>
      <c r="U8754" t="s">
        <v>90</v>
      </c>
      <c r="V8754">
        <v>2.1134200000000001</v>
      </c>
      <c r="W8754">
        <v>8.8339689999999997</v>
      </c>
      <c r="X8754">
        <v>10.5671</v>
      </c>
      <c r="Y8754">
        <v>0</v>
      </c>
      <c r="Z8754">
        <v>0</v>
      </c>
      <c r="AA8754">
        <v>12.225105580387757</v>
      </c>
      <c r="AB8754">
        <v>6.2774640000000002</v>
      </c>
      <c r="AC8754">
        <v>5.5824346954105675</v>
      </c>
      <c r="AP8754">
        <v>8.8339689999999997</v>
      </c>
      <c r="AQ8754">
        <v>8.8339689999999997</v>
      </c>
      <c r="AR8754">
        <v>8.8339689999999997</v>
      </c>
      <c r="AS8754">
        <v>8.8339689999999997</v>
      </c>
      <c r="AT8754">
        <v>4.1799400970938096</v>
      </c>
      <c r="AU8754" t="s">
        <v>9250</v>
      </c>
      <c r="AV8754">
        <v>80</v>
      </c>
      <c r="AW8754">
        <v>5.2249251213672618E-2</v>
      </c>
      <c r="AX8754">
        <v>2.1770521339030259E-3</v>
      </c>
    </row>
    <row r="8755" spans="1:50" hidden="1" x14ac:dyDescent="0.3">
      <c r="A8755" t="s">
        <v>10166</v>
      </c>
      <c r="B8755" t="s">
        <v>9062</v>
      </c>
      <c r="D8755">
        <v>427</v>
      </c>
      <c r="F8755">
        <v>5</v>
      </c>
      <c r="G8755" t="s">
        <v>588</v>
      </c>
      <c r="H8755" t="s">
        <v>78</v>
      </c>
      <c r="I8755" t="s">
        <v>79</v>
      </c>
      <c r="J8755" t="s">
        <v>80</v>
      </c>
      <c r="K8755" t="s">
        <v>121</v>
      </c>
      <c r="L8755" t="s">
        <v>82</v>
      </c>
      <c r="M8755" t="s">
        <v>582</v>
      </c>
      <c r="N8755" t="s">
        <v>84</v>
      </c>
      <c r="O8755" t="s">
        <v>85</v>
      </c>
      <c r="P8755" t="s">
        <v>781</v>
      </c>
      <c r="Q8755" t="s">
        <v>87</v>
      </c>
      <c r="R8755" t="s">
        <v>107</v>
      </c>
      <c r="T8755" t="s">
        <v>89</v>
      </c>
      <c r="U8755" t="s">
        <v>90</v>
      </c>
      <c r="V8755">
        <v>3.1701299999999999</v>
      </c>
      <c r="W8755">
        <v>109.424981</v>
      </c>
      <c r="X8755">
        <v>44.381824000000002</v>
      </c>
      <c r="Y8755">
        <v>0</v>
      </c>
      <c r="Z8755">
        <v>0</v>
      </c>
      <c r="AA8755">
        <v>107.03582418958497</v>
      </c>
      <c r="AB8755">
        <v>117.32692299999999</v>
      </c>
      <c r="AC8755">
        <v>61.554230159184641</v>
      </c>
      <c r="AP8755">
        <v>109.424981</v>
      </c>
      <c r="AQ8755">
        <v>109.424981</v>
      </c>
      <c r="AR8755">
        <v>109.424981</v>
      </c>
      <c r="AS8755">
        <v>109.424981</v>
      </c>
      <c r="AT8755">
        <v>34.517505906697835</v>
      </c>
      <c r="AU8755" t="s">
        <v>9252</v>
      </c>
      <c r="AV8755">
        <v>60</v>
      </c>
      <c r="AW8755">
        <v>0.5752917651116306</v>
      </c>
      <c r="AX8755">
        <v>2.397049021298461E-2</v>
      </c>
    </row>
    <row r="8756" spans="1:50" hidden="1" x14ac:dyDescent="0.3">
      <c r="A8756" t="s">
        <v>10167</v>
      </c>
      <c r="B8756" t="s">
        <v>9062</v>
      </c>
      <c r="D8756">
        <v>501</v>
      </c>
      <c r="F8756">
        <v>5</v>
      </c>
      <c r="G8756" t="s">
        <v>599</v>
      </c>
      <c r="H8756" t="s">
        <v>94</v>
      </c>
      <c r="I8756" t="s">
        <v>104</v>
      </c>
      <c r="J8756" t="s">
        <v>210</v>
      </c>
      <c r="K8756" t="s">
        <v>97</v>
      </c>
      <c r="L8756" t="s">
        <v>98</v>
      </c>
      <c r="M8756" t="s">
        <v>513</v>
      </c>
      <c r="N8756" t="s">
        <v>100</v>
      </c>
      <c r="O8756" t="s">
        <v>85</v>
      </c>
      <c r="P8756" t="s">
        <v>781</v>
      </c>
      <c r="Q8756" t="s">
        <v>87</v>
      </c>
      <c r="R8756" t="s">
        <v>88</v>
      </c>
      <c r="T8756" t="s">
        <v>89</v>
      </c>
      <c r="U8756" t="s">
        <v>90</v>
      </c>
      <c r="V8756">
        <v>0.80310000000000004</v>
      </c>
      <c r="W8756">
        <v>132.89170200000001</v>
      </c>
      <c r="X8756">
        <v>140.54248999999999</v>
      </c>
      <c r="Y8756">
        <v>232.095857</v>
      </c>
      <c r="Z8756">
        <v>164.836262</v>
      </c>
      <c r="AA8756">
        <v>152.7685752032246</v>
      </c>
      <c r="AB8756">
        <v>138.82116139681017</v>
      </c>
      <c r="AC8756">
        <v>220.14830870999447</v>
      </c>
      <c r="AP8756">
        <v>132.89170200000001</v>
      </c>
      <c r="AQ8756">
        <v>132.89170200000001</v>
      </c>
      <c r="AR8756">
        <v>132.89170200000001</v>
      </c>
      <c r="AS8756">
        <v>132.89170200000001</v>
      </c>
      <c r="AT8756">
        <v>165.47341800522975</v>
      </c>
      <c r="AU8756" t="s">
        <v>9254</v>
      </c>
      <c r="AV8756">
        <v>50</v>
      </c>
      <c r="AW8756">
        <v>3.3094683601045949</v>
      </c>
      <c r="AX8756">
        <v>0.13789451500435812</v>
      </c>
    </row>
    <row r="8757" spans="1:50" hidden="1" x14ac:dyDescent="0.3">
      <c r="A8757" t="s">
        <v>10168</v>
      </c>
      <c r="B8757" t="s">
        <v>9062</v>
      </c>
      <c r="D8757">
        <v>510</v>
      </c>
      <c r="F8757">
        <v>5</v>
      </c>
      <c r="G8757" t="s">
        <v>602</v>
      </c>
      <c r="H8757" t="s">
        <v>94</v>
      </c>
      <c r="I8757" t="s">
        <v>104</v>
      </c>
      <c r="J8757" t="s">
        <v>210</v>
      </c>
      <c r="K8757" t="s">
        <v>168</v>
      </c>
      <c r="L8757" t="s">
        <v>82</v>
      </c>
      <c r="M8757" t="s">
        <v>513</v>
      </c>
      <c r="N8757" t="s">
        <v>100</v>
      </c>
      <c r="O8757" t="s">
        <v>85</v>
      </c>
      <c r="P8757" t="s">
        <v>781</v>
      </c>
      <c r="Q8757" t="s">
        <v>87</v>
      </c>
      <c r="R8757" t="s">
        <v>88</v>
      </c>
      <c r="T8757" t="s">
        <v>89</v>
      </c>
      <c r="U8757" t="s">
        <v>90</v>
      </c>
      <c r="V8757">
        <v>0.31701299999999999</v>
      </c>
      <c r="W8757">
        <v>24.480043999999999</v>
      </c>
      <c r="X8757">
        <v>18.069741</v>
      </c>
      <c r="Y8757">
        <v>24.410001000000001</v>
      </c>
      <c r="Z8757">
        <v>21.239871000000001</v>
      </c>
      <c r="AA8757">
        <v>29.675881704782508</v>
      </c>
      <c r="AB8757">
        <v>14.501300983167132</v>
      </c>
      <c r="AC8757">
        <v>18.872047405307931</v>
      </c>
      <c r="AP8757">
        <v>24.480043999999999</v>
      </c>
      <c r="AQ8757">
        <v>24.480043999999999</v>
      </c>
      <c r="AR8757">
        <v>24.480043999999999</v>
      </c>
      <c r="AS8757">
        <v>24.480043999999999</v>
      </c>
      <c r="AT8757">
        <v>77.220946775053392</v>
      </c>
      <c r="AU8757" t="s">
        <v>9256</v>
      </c>
      <c r="AV8757">
        <v>423</v>
      </c>
      <c r="AW8757">
        <v>0.18255542972825861</v>
      </c>
      <c r="AX8757">
        <v>7.6064762386774424E-3</v>
      </c>
    </row>
    <row r="8758" spans="1:50" hidden="1" x14ac:dyDescent="0.3">
      <c r="A8758" t="s">
        <v>10169</v>
      </c>
      <c r="B8758" t="s">
        <v>9062</v>
      </c>
      <c r="D8758">
        <v>511</v>
      </c>
      <c r="F8758">
        <v>5</v>
      </c>
      <c r="G8758" t="s">
        <v>605</v>
      </c>
      <c r="H8758" t="s">
        <v>94</v>
      </c>
      <c r="I8758" t="s">
        <v>104</v>
      </c>
      <c r="J8758" t="s">
        <v>210</v>
      </c>
      <c r="K8758" t="s">
        <v>168</v>
      </c>
      <c r="L8758" t="s">
        <v>82</v>
      </c>
      <c r="M8758" t="s">
        <v>513</v>
      </c>
      <c r="N8758" t="s">
        <v>100</v>
      </c>
      <c r="O8758" t="s">
        <v>85</v>
      </c>
      <c r="P8758" t="s">
        <v>781</v>
      </c>
      <c r="Q8758" t="s">
        <v>271</v>
      </c>
      <c r="R8758" t="s">
        <v>107</v>
      </c>
      <c r="T8758" t="s">
        <v>89</v>
      </c>
      <c r="U8758" t="s">
        <v>90</v>
      </c>
      <c r="V8758">
        <v>0.31701299999999999</v>
      </c>
      <c r="W8758">
        <v>0</v>
      </c>
      <c r="X8758">
        <v>0</v>
      </c>
      <c r="Y8758">
        <v>0</v>
      </c>
      <c r="Z8758">
        <v>0.31701299999999999</v>
      </c>
      <c r="AA8758">
        <v>0</v>
      </c>
      <c r="AB8758">
        <v>0</v>
      </c>
      <c r="AC8758">
        <v>0</v>
      </c>
      <c r="AP8758">
        <v>0</v>
      </c>
      <c r="AQ8758">
        <v>0</v>
      </c>
      <c r="AR8758">
        <v>0</v>
      </c>
      <c r="AS8758">
        <v>0</v>
      </c>
      <c r="AT8758">
        <v>0</v>
      </c>
      <c r="AU8758" t="s">
        <v>9736</v>
      </c>
      <c r="AV8758">
        <v>423</v>
      </c>
      <c r="AW8758">
        <v>0</v>
      </c>
      <c r="AX8758">
        <v>0</v>
      </c>
    </row>
    <row r="8759" spans="1:50" hidden="1" x14ac:dyDescent="0.3">
      <c r="A8759" t="s">
        <v>10170</v>
      </c>
      <c r="B8759" t="s">
        <v>9062</v>
      </c>
      <c r="D8759">
        <v>517</v>
      </c>
      <c r="F8759">
        <v>5</v>
      </c>
      <c r="G8759" t="s">
        <v>608</v>
      </c>
      <c r="H8759" t="s">
        <v>94</v>
      </c>
      <c r="I8759" t="s">
        <v>104</v>
      </c>
      <c r="J8759" t="s">
        <v>210</v>
      </c>
      <c r="K8759" t="s">
        <v>125</v>
      </c>
      <c r="L8759" t="s">
        <v>82</v>
      </c>
      <c r="M8759" t="s">
        <v>513</v>
      </c>
      <c r="N8759" t="s">
        <v>100</v>
      </c>
      <c r="O8759" t="s">
        <v>85</v>
      </c>
      <c r="P8759" t="s">
        <v>781</v>
      </c>
      <c r="Q8759" t="s">
        <v>87</v>
      </c>
      <c r="R8759" t="s">
        <v>88</v>
      </c>
      <c r="T8759" t="s">
        <v>89</v>
      </c>
      <c r="U8759" t="s">
        <v>90</v>
      </c>
      <c r="V8759">
        <v>0.52835500000000002</v>
      </c>
      <c r="W8759">
        <v>82.315314999999998</v>
      </c>
      <c r="X8759">
        <v>100.91580500000001</v>
      </c>
      <c r="Y8759">
        <v>89.291995</v>
      </c>
      <c r="Z8759">
        <v>71.327924999999993</v>
      </c>
      <c r="AA8759">
        <v>102.99888728121702</v>
      </c>
      <c r="AB8759">
        <v>100.90826952907524</v>
      </c>
      <c r="AC8759">
        <v>115.81811524822382</v>
      </c>
      <c r="AP8759">
        <v>82.315314999999998</v>
      </c>
      <c r="AQ8759">
        <v>82.315314999999998</v>
      </c>
      <c r="AR8759">
        <v>82.315314999999998</v>
      </c>
      <c r="AS8759">
        <v>82.315314999999998</v>
      </c>
      <c r="AT8759">
        <v>155.79546895553179</v>
      </c>
      <c r="AU8759" t="s">
        <v>9258</v>
      </c>
      <c r="AV8759">
        <v>270</v>
      </c>
      <c r="AW8759">
        <v>0.57702025539085844</v>
      </c>
      <c r="AX8759">
        <v>2.4042510641285767E-2</v>
      </c>
    </row>
    <row r="8760" spans="1:50" hidden="1" x14ac:dyDescent="0.3">
      <c r="A8760" t="s">
        <v>10171</v>
      </c>
      <c r="B8760" t="s">
        <v>9062</v>
      </c>
      <c r="D8760">
        <v>520</v>
      </c>
      <c r="F8760">
        <v>5</v>
      </c>
      <c r="G8760" t="s">
        <v>611</v>
      </c>
      <c r="H8760" t="s">
        <v>94</v>
      </c>
      <c r="I8760" t="s">
        <v>104</v>
      </c>
      <c r="J8760" t="s">
        <v>210</v>
      </c>
      <c r="K8760" t="s">
        <v>133</v>
      </c>
      <c r="L8760" t="s">
        <v>98</v>
      </c>
      <c r="M8760" t="s">
        <v>513</v>
      </c>
      <c r="N8760" t="s">
        <v>100</v>
      </c>
      <c r="O8760" t="s">
        <v>85</v>
      </c>
      <c r="P8760" t="s">
        <v>781</v>
      </c>
      <c r="Q8760" t="s">
        <v>87</v>
      </c>
      <c r="R8760" t="s">
        <v>107</v>
      </c>
      <c r="T8760" t="s">
        <v>89</v>
      </c>
      <c r="U8760" t="s">
        <v>90</v>
      </c>
      <c r="V8760">
        <v>1.268052</v>
      </c>
      <c r="W8760">
        <v>0</v>
      </c>
      <c r="X8760">
        <v>0</v>
      </c>
      <c r="Y8760">
        <v>56.956668999999998</v>
      </c>
      <c r="Z8760">
        <v>151.32087200000001</v>
      </c>
      <c r="AA8760">
        <v>0</v>
      </c>
      <c r="AB8760">
        <v>0</v>
      </c>
      <c r="AC8760">
        <v>0</v>
      </c>
      <c r="AP8760">
        <v>0</v>
      </c>
      <c r="AQ8760">
        <v>0</v>
      </c>
      <c r="AR8760">
        <v>0</v>
      </c>
      <c r="AS8760">
        <v>0</v>
      </c>
      <c r="AT8760">
        <v>0</v>
      </c>
      <c r="AU8760" t="s">
        <v>9260</v>
      </c>
      <c r="AV8760">
        <v>40</v>
      </c>
      <c r="AW8760">
        <v>0</v>
      </c>
      <c r="AX8760">
        <v>0</v>
      </c>
    </row>
    <row r="8761" spans="1:50" hidden="1" x14ac:dyDescent="0.3">
      <c r="A8761" t="s">
        <v>10172</v>
      </c>
      <c r="B8761" t="s">
        <v>9062</v>
      </c>
      <c r="D8761">
        <v>522</v>
      </c>
      <c r="F8761">
        <v>5</v>
      </c>
      <c r="G8761" t="s">
        <v>1990</v>
      </c>
      <c r="H8761" t="s">
        <v>94</v>
      </c>
      <c r="I8761" t="s">
        <v>104</v>
      </c>
      <c r="J8761" t="s">
        <v>210</v>
      </c>
      <c r="K8761" t="s">
        <v>133</v>
      </c>
      <c r="L8761" t="s">
        <v>98</v>
      </c>
      <c r="M8761" t="s">
        <v>513</v>
      </c>
      <c r="N8761" t="s">
        <v>100</v>
      </c>
      <c r="O8761" t="s">
        <v>85</v>
      </c>
      <c r="P8761" t="s">
        <v>781</v>
      </c>
      <c r="Q8761" t="s">
        <v>87</v>
      </c>
      <c r="R8761" t="s">
        <v>215</v>
      </c>
      <c r="T8761" t="s">
        <v>89</v>
      </c>
      <c r="U8761" t="s">
        <v>90</v>
      </c>
      <c r="V8761">
        <v>1.268052</v>
      </c>
      <c r="W8761">
        <v>133.24343300000001</v>
      </c>
      <c r="X8761">
        <v>151.21520100000001</v>
      </c>
      <c r="Y8761">
        <v>0</v>
      </c>
      <c r="Z8761">
        <v>0</v>
      </c>
      <c r="AA8761">
        <v>113.88294036199861</v>
      </c>
      <c r="AB8761">
        <v>104.14651602838389</v>
      </c>
      <c r="AC8761">
        <v>96.864779244575402</v>
      </c>
      <c r="AP8761">
        <v>133.24343300000001</v>
      </c>
      <c r="AQ8761">
        <v>133.24343300000001</v>
      </c>
      <c r="AR8761">
        <v>133.24343300000001</v>
      </c>
      <c r="AS8761">
        <v>133.24343300000001</v>
      </c>
      <c r="AT8761">
        <v>105.07726260437271</v>
      </c>
      <c r="AU8761" t="s">
        <v>9262</v>
      </c>
      <c r="AV8761">
        <v>40</v>
      </c>
      <c r="AW8761">
        <v>2.6269315651093175</v>
      </c>
      <c r="AX8761">
        <v>0.10945548187955489</v>
      </c>
    </row>
    <row r="8762" spans="1:50" hidden="1" x14ac:dyDescent="0.3">
      <c r="A8762" t="s">
        <v>10173</v>
      </c>
      <c r="B8762" t="s">
        <v>9062</v>
      </c>
      <c r="D8762">
        <v>527</v>
      </c>
      <c r="F8762">
        <v>5</v>
      </c>
      <c r="G8762" t="s">
        <v>614</v>
      </c>
      <c r="H8762" t="s">
        <v>94</v>
      </c>
      <c r="I8762" t="s">
        <v>104</v>
      </c>
      <c r="J8762" t="s">
        <v>210</v>
      </c>
      <c r="K8762" t="s">
        <v>137</v>
      </c>
      <c r="L8762" t="s">
        <v>82</v>
      </c>
      <c r="M8762" t="s">
        <v>513</v>
      </c>
      <c r="N8762" t="s">
        <v>100</v>
      </c>
      <c r="O8762" t="s">
        <v>85</v>
      </c>
      <c r="P8762" t="s">
        <v>781</v>
      </c>
      <c r="Q8762" t="s">
        <v>87</v>
      </c>
      <c r="R8762" t="s">
        <v>107</v>
      </c>
      <c r="T8762" t="s">
        <v>89</v>
      </c>
      <c r="U8762" t="s">
        <v>90</v>
      </c>
      <c r="V8762">
        <v>1.0567101091933779</v>
      </c>
      <c r="W8762">
        <v>0</v>
      </c>
      <c r="X8762">
        <v>0</v>
      </c>
      <c r="Y8762">
        <v>0</v>
      </c>
      <c r="Z8762">
        <v>0</v>
      </c>
      <c r="AA8762">
        <v>1.926063895272393</v>
      </c>
      <c r="AB8762">
        <v>0</v>
      </c>
      <c r="AC8762">
        <v>0</v>
      </c>
      <c r="AP8762">
        <v>0</v>
      </c>
      <c r="AQ8762">
        <v>0</v>
      </c>
      <c r="AR8762">
        <v>0</v>
      </c>
      <c r="AS8762">
        <v>0</v>
      </c>
      <c r="AT8762">
        <v>0</v>
      </c>
      <c r="AU8762" t="s">
        <v>10014</v>
      </c>
      <c r="AV8762">
        <v>150</v>
      </c>
      <c r="AW8762">
        <v>0</v>
      </c>
      <c r="AX8762">
        <v>0</v>
      </c>
    </row>
    <row r="8763" spans="1:50" hidden="1" x14ac:dyDescent="0.3">
      <c r="A8763" t="s">
        <v>10174</v>
      </c>
      <c r="B8763" t="s">
        <v>9062</v>
      </c>
      <c r="D8763">
        <v>528</v>
      </c>
      <c r="F8763">
        <v>5</v>
      </c>
      <c r="G8763" t="s">
        <v>617</v>
      </c>
      <c r="H8763" t="s">
        <v>94</v>
      </c>
      <c r="I8763" t="s">
        <v>104</v>
      </c>
      <c r="J8763" t="s">
        <v>210</v>
      </c>
      <c r="K8763" t="s">
        <v>137</v>
      </c>
      <c r="L8763" t="s">
        <v>98</v>
      </c>
      <c r="M8763" t="s">
        <v>513</v>
      </c>
      <c r="N8763" t="s">
        <v>84</v>
      </c>
      <c r="O8763" t="s">
        <v>85</v>
      </c>
      <c r="P8763" t="s">
        <v>781</v>
      </c>
      <c r="Q8763" t="s">
        <v>87</v>
      </c>
      <c r="R8763" t="s">
        <v>107</v>
      </c>
      <c r="T8763" t="s">
        <v>89</v>
      </c>
      <c r="U8763" t="s">
        <v>90</v>
      </c>
      <c r="V8763">
        <v>2.1134200000000001</v>
      </c>
      <c r="W8763">
        <v>0</v>
      </c>
      <c r="X8763">
        <v>0</v>
      </c>
      <c r="Y8763">
        <v>64.459310000000002</v>
      </c>
      <c r="Z8763">
        <v>341.845685</v>
      </c>
      <c r="AA8763">
        <v>0</v>
      </c>
      <c r="AB8763">
        <v>0</v>
      </c>
      <c r="AC8763">
        <v>0</v>
      </c>
      <c r="AP8763">
        <v>0</v>
      </c>
      <c r="AQ8763">
        <v>0</v>
      </c>
      <c r="AR8763">
        <v>0</v>
      </c>
      <c r="AS8763">
        <v>0</v>
      </c>
      <c r="AT8763">
        <v>0</v>
      </c>
      <c r="AU8763" t="s">
        <v>9264</v>
      </c>
      <c r="AV8763">
        <v>40</v>
      </c>
      <c r="AW8763">
        <v>0</v>
      </c>
      <c r="AX8763">
        <v>0</v>
      </c>
    </row>
    <row r="8764" spans="1:50" hidden="1" x14ac:dyDescent="0.3">
      <c r="A8764" t="s">
        <v>10175</v>
      </c>
      <c r="B8764" t="s">
        <v>9062</v>
      </c>
      <c r="D8764">
        <v>540</v>
      </c>
      <c r="F8764">
        <v>5</v>
      </c>
      <c r="G8764" t="s">
        <v>626</v>
      </c>
      <c r="H8764" t="s">
        <v>94</v>
      </c>
      <c r="I8764" t="s">
        <v>104</v>
      </c>
      <c r="J8764" t="s">
        <v>210</v>
      </c>
      <c r="K8764" t="s">
        <v>81</v>
      </c>
      <c r="L8764" t="s">
        <v>82</v>
      </c>
      <c r="M8764" t="s">
        <v>513</v>
      </c>
      <c r="N8764" t="s">
        <v>84</v>
      </c>
      <c r="O8764" t="s">
        <v>85</v>
      </c>
      <c r="P8764" t="s">
        <v>781</v>
      </c>
      <c r="Q8764" t="s">
        <v>87</v>
      </c>
      <c r="R8764" t="s">
        <v>88</v>
      </c>
      <c r="T8764" t="s">
        <v>89</v>
      </c>
      <c r="U8764" t="s">
        <v>90</v>
      </c>
      <c r="V8764">
        <v>2.1134200000000001</v>
      </c>
      <c r="W8764">
        <v>824.50561200000004</v>
      </c>
      <c r="X8764">
        <v>919.33773099999996</v>
      </c>
      <c r="Y8764">
        <v>1262.768507</v>
      </c>
      <c r="Z8764">
        <v>884.46630500000003</v>
      </c>
      <c r="AA8764">
        <v>708.53031486731243</v>
      </c>
      <c r="AB8764">
        <v>796.44611722689456</v>
      </c>
      <c r="AC8764">
        <v>684.35346023383727</v>
      </c>
      <c r="AP8764">
        <v>824.50561200000004</v>
      </c>
      <c r="AQ8764">
        <v>824.50561200000004</v>
      </c>
      <c r="AR8764">
        <v>824.50561200000004</v>
      </c>
      <c r="AS8764">
        <v>824.50561200000004</v>
      </c>
      <c r="AT8764">
        <v>390.12861239128995</v>
      </c>
      <c r="AU8764" t="s">
        <v>9270</v>
      </c>
      <c r="AV8764">
        <v>80</v>
      </c>
      <c r="AW8764">
        <v>4.8766076548911244</v>
      </c>
      <c r="AX8764">
        <v>0.20319198562046351</v>
      </c>
    </row>
    <row r="8765" spans="1:50" hidden="1" x14ac:dyDescent="0.3">
      <c r="A8765" t="s">
        <v>10176</v>
      </c>
      <c r="B8765" t="s">
        <v>9062</v>
      </c>
      <c r="D8765">
        <v>542</v>
      </c>
      <c r="F8765">
        <v>5</v>
      </c>
      <c r="G8765" t="s">
        <v>629</v>
      </c>
      <c r="H8765" t="s">
        <v>94</v>
      </c>
      <c r="I8765" t="s">
        <v>104</v>
      </c>
      <c r="J8765" t="s">
        <v>210</v>
      </c>
      <c r="K8765" t="s">
        <v>81</v>
      </c>
      <c r="L8765" t="s">
        <v>145</v>
      </c>
      <c r="M8765" t="s">
        <v>513</v>
      </c>
      <c r="N8765" t="s">
        <v>84</v>
      </c>
      <c r="O8765" t="s">
        <v>85</v>
      </c>
      <c r="P8765" t="s">
        <v>781</v>
      </c>
      <c r="Q8765" t="s">
        <v>87</v>
      </c>
      <c r="R8765" t="s">
        <v>215</v>
      </c>
      <c r="T8765" t="s">
        <v>89</v>
      </c>
      <c r="U8765" t="s">
        <v>90</v>
      </c>
      <c r="V8765">
        <v>2.1134200000000001</v>
      </c>
      <c r="W8765">
        <v>66.729268190780331</v>
      </c>
      <c r="X8765">
        <v>90.877064000000004</v>
      </c>
      <c r="Y8765">
        <v>146.178226</v>
      </c>
      <c r="Z8765">
        <v>125.044022</v>
      </c>
      <c r="AA8765">
        <v>109.84234671886006</v>
      </c>
      <c r="AB8765">
        <v>97.70281550048702</v>
      </c>
      <c r="AC8765">
        <v>60.388651045823785</v>
      </c>
      <c r="AP8765">
        <v>51.292340000000003</v>
      </c>
      <c r="AQ8765">
        <v>66.729268190780331</v>
      </c>
      <c r="AR8765">
        <v>66.729268190780331</v>
      </c>
      <c r="AS8765">
        <v>66.729268190780331</v>
      </c>
      <c r="AT8765">
        <v>31.574068661591319</v>
      </c>
      <c r="AU8765" t="s">
        <v>9272</v>
      </c>
      <c r="AV8765">
        <v>60</v>
      </c>
      <c r="AW8765">
        <v>0.52623447769318865</v>
      </c>
      <c r="AX8765">
        <v>2.1926436570549528E-2</v>
      </c>
    </row>
    <row r="8766" spans="1:50" hidden="1" x14ac:dyDescent="0.3">
      <c r="A8766" t="s">
        <v>10177</v>
      </c>
      <c r="B8766" t="s">
        <v>9062</v>
      </c>
      <c r="D8766">
        <v>544</v>
      </c>
      <c r="F8766">
        <v>5</v>
      </c>
      <c r="G8766" t="s">
        <v>632</v>
      </c>
      <c r="H8766" t="s">
        <v>94</v>
      </c>
      <c r="I8766" t="s">
        <v>104</v>
      </c>
      <c r="J8766" t="s">
        <v>210</v>
      </c>
      <c r="K8766" t="s">
        <v>200</v>
      </c>
      <c r="L8766" t="s">
        <v>82</v>
      </c>
      <c r="M8766" t="s">
        <v>513</v>
      </c>
      <c r="N8766" t="s">
        <v>84</v>
      </c>
      <c r="O8766" t="s">
        <v>85</v>
      </c>
      <c r="P8766" t="s">
        <v>781</v>
      </c>
      <c r="Q8766" t="s">
        <v>87</v>
      </c>
      <c r="R8766" t="s">
        <v>215</v>
      </c>
      <c r="T8766" t="s">
        <v>89</v>
      </c>
      <c r="U8766" t="s">
        <v>90</v>
      </c>
      <c r="V8766">
        <v>2.641775</v>
      </c>
      <c r="W8766">
        <v>11.657358</v>
      </c>
      <c r="X8766">
        <v>39.626627999999997</v>
      </c>
      <c r="Y8766">
        <v>132.088763</v>
      </c>
      <c r="Z8766">
        <v>54.156390000000002</v>
      </c>
      <c r="AA8766">
        <v>44.39614342207819</v>
      </c>
      <c r="AB8766">
        <v>27.308565000310086</v>
      </c>
      <c r="AC8766">
        <v>28.900337379662695</v>
      </c>
      <c r="AP8766">
        <v>11.657358</v>
      </c>
      <c r="AQ8766">
        <v>11.657358</v>
      </c>
      <c r="AR8766">
        <v>11.657358</v>
      </c>
      <c r="AS8766">
        <v>11.657358</v>
      </c>
      <c r="AT8766">
        <v>4.4126990375789008</v>
      </c>
      <c r="AU8766" t="s">
        <v>9274</v>
      </c>
      <c r="AV8766">
        <v>60</v>
      </c>
      <c r="AW8766">
        <v>7.3544983959648341E-2</v>
      </c>
      <c r="AX8766">
        <v>3.0643743316520144E-3</v>
      </c>
    </row>
    <row r="8767" spans="1:50" hidden="1" x14ac:dyDescent="0.3">
      <c r="A8767" t="s">
        <v>10178</v>
      </c>
      <c r="B8767" t="s">
        <v>9062</v>
      </c>
      <c r="D8767">
        <v>546</v>
      </c>
      <c r="F8767">
        <v>5</v>
      </c>
      <c r="G8767" t="s">
        <v>635</v>
      </c>
      <c r="H8767" t="s">
        <v>94</v>
      </c>
      <c r="I8767" t="s">
        <v>104</v>
      </c>
      <c r="J8767" t="s">
        <v>210</v>
      </c>
      <c r="K8767" t="s">
        <v>121</v>
      </c>
      <c r="L8767" t="s">
        <v>82</v>
      </c>
      <c r="M8767" t="s">
        <v>513</v>
      </c>
      <c r="N8767" t="s">
        <v>84</v>
      </c>
      <c r="O8767" t="s">
        <v>85</v>
      </c>
      <c r="P8767" t="s">
        <v>781</v>
      </c>
      <c r="Q8767" t="s">
        <v>87</v>
      </c>
      <c r="R8767" t="s">
        <v>88</v>
      </c>
      <c r="T8767" t="s">
        <v>89</v>
      </c>
      <c r="U8767" t="s">
        <v>90</v>
      </c>
      <c r="V8767">
        <v>3.1701299999999999</v>
      </c>
      <c r="W8767">
        <v>502.203762019473</v>
      </c>
      <c r="X8767">
        <v>467.594202</v>
      </c>
      <c r="Y8767">
        <v>583.30396099999996</v>
      </c>
      <c r="Z8767">
        <v>600.73967600000003</v>
      </c>
      <c r="AA8767">
        <v>465.96597889517506</v>
      </c>
      <c r="AB8767">
        <v>463.8462768650021</v>
      </c>
      <c r="AC8767">
        <v>422.58977812486182</v>
      </c>
      <c r="AP8767">
        <v>511.58925099999999</v>
      </c>
      <c r="AQ8767">
        <v>502.203762019473</v>
      </c>
      <c r="AR8767">
        <v>502.203762019473</v>
      </c>
      <c r="AS8767">
        <v>502.203762019473</v>
      </c>
      <c r="AT8767">
        <v>158.41740307794097</v>
      </c>
      <c r="AU8767" t="s">
        <v>9276</v>
      </c>
      <c r="AV8767">
        <v>60</v>
      </c>
      <c r="AW8767">
        <v>2.6402900512990164</v>
      </c>
      <c r="AX8767">
        <v>0.11001208547079235</v>
      </c>
    </row>
    <row r="8768" spans="1:50" hidden="1" x14ac:dyDescent="0.3">
      <c r="A8768" t="s">
        <v>10179</v>
      </c>
      <c r="B8768" t="s">
        <v>9062</v>
      </c>
      <c r="D8768">
        <v>54</v>
      </c>
      <c r="F8768">
        <v>5</v>
      </c>
      <c r="G8768" t="s">
        <v>638</v>
      </c>
      <c r="H8768" t="s">
        <v>94</v>
      </c>
      <c r="I8768" t="s">
        <v>95</v>
      </c>
      <c r="J8768" t="s">
        <v>96</v>
      </c>
      <c r="K8768" t="s">
        <v>168</v>
      </c>
      <c r="L8768" t="s">
        <v>82</v>
      </c>
      <c r="M8768" t="s">
        <v>99</v>
      </c>
      <c r="N8768" t="s">
        <v>100</v>
      </c>
      <c r="O8768" t="s">
        <v>85</v>
      </c>
      <c r="P8768" t="s">
        <v>781</v>
      </c>
      <c r="Q8768" t="s">
        <v>271</v>
      </c>
      <c r="R8768" t="s">
        <v>107</v>
      </c>
      <c r="T8768" t="s">
        <v>89</v>
      </c>
      <c r="U8768" t="s">
        <v>90</v>
      </c>
      <c r="V8768">
        <v>0.31701299999999999</v>
      </c>
      <c r="W8768">
        <v>0</v>
      </c>
      <c r="X8768">
        <v>0</v>
      </c>
      <c r="Y8768">
        <v>0.63402599999999998</v>
      </c>
      <c r="Z8768">
        <v>0.63402599999999998</v>
      </c>
      <c r="AA8768">
        <v>0</v>
      </c>
      <c r="AB8768">
        <v>0</v>
      </c>
      <c r="AC8768">
        <v>0</v>
      </c>
      <c r="AP8768">
        <v>0</v>
      </c>
      <c r="AQ8768">
        <v>0</v>
      </c>
      <c r="AR8768">
        <v>0</v>
      </c>
      <c r="AS8768">
        <v>0</v>
      </c>
      <c r="AT8768">
        <v>0</v>
      </c>
      <c r="AU8768" t="s">
        <v>9278</v>
      </c>
      <c r="AV8768">
        <v>423</v>
      </c>
      <c r="AW8768">
        <v>0</v>
      </c>
      <c r="AX8768">
        <v>0</v>
      </c>
    </row>
    <row r="8769" spans="1:50" hidden="1" x14ac:dyDescent="0.3">
      <c r="A8769" t="s">
        <v>10180</v>
      </c>
      <c r="B8769" t="s">
        <v>9062</v>
      </c>
      <c r="D8769">
        <v>552</v>
      </c>
      <c r="F8769">
        <v>5</v>
      </c>
      <c r="G8769" t="s">
        <v>941</v>
      </c>
      <c r="H8769" t="s">
        <v>94</v>
      </c>
      <c r="I8769" t="s">
        <v>104</v>
      </c>
      <c r="J8769" t="s">
        <v>210</v>
      </c>
      <c r="K8769" t="s">
        <v>498</v>
      </c>
      <c r="L8769" t="s">
        <v>153</v>
      </c>
      <c r="M8769" t="s">
        <v>513</v>
      </c>
      <c r="N8769" t="s">
        <v>154</v>
      </c>
      <c r="O8769" t="s">
        <v>85</v>
      </c>
      <c r="P8769" t="s">
        <v>781</v>
      </c>
      <c r="Q8769" t="s">
        <v>87</v>
      </c>
      <c r="R8769" t="s">
        <v>107</v>
      </c>
      <c r="T8769" t="s">
        <v>89</v>
      </c>
      <c r="U8769" t="s">
        <v>90</v>
      </c>
      <c r="V8769">
        <v>9.5103910000000003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P8769">
        <v>0</v>
      </c>
      <c r="AQ8769">
        <v>0</v>
      </c>
      <c r="AR8769">
        <v>0</v>
      </c>
      <c r="AS8769">
        <v>0</v>
      </c>
      <c r="AT8769">
        <v>0</v>
      </c>
      <c r="AU8769" t="s">
        <v>10022</v>
      </c>
      <c r="AV8769">
        <v>40</v>
      </c>
      <c r="AW8769">
        <v>0</v>
      </c>
      <c r="AX8769">
        <v>0</v>
      </c>
    </row>
    <row r="8770" spans="1:50" hidden="1" x14ac:dyDescent="0.3">
      <c r="A8770" t="s">
        <v>10181</v>
      </c>
      <c r="B8770" t="s">
        <v>9062</v>
      </c>
      <c r="D8770">
        <v>601</v>
      </c>
      <c r="F8770">
        <v>5</v>
      </c>
      <c r="G8770" t="s">
        <v>2005</v>
      </c>
      <c r="H8770" t="s">
        <v>94</v>
      </c>
      <c r="I8770" t="s">
        <v>104</v>
      </c>
      <c r="J8770" t="s">
        <v>210</v>
      </c>
      <c r="K8770" t="s">
        <v>97</v>
      </c>
      <c r="L8770" t="s">
        <v>98</v>
      </c>
      <c r="M8770" t="s">
        <v>648</v>
      </c>
      <c r="N8770" t="s">
        <v>100</v>
      </c>
      <c r="O8770" t="s">
        <v>85</v>
      </c>
      <c r="P8770" t="s">
        <v>781</v>
      </c>
      <c r="Q8770" t="s">
        <v>87</v>
      </c>
      <c r="R8770" t="s">
        <v>155</v>
      </c>
      <c r="T8770" t="s">
        <v>89</v>
      </c>
      <c r="U8770" t="s">
        <v>90</v>
      </c>
      <c r="V8770">
        <v>0.80310000000000004</v>
      </c>
      <c r="W8770">
        <v>24.363423000000001</v>
      </c>
      <c r="X8770">
        <v>48.185994000000001</v>
      </c>
      <c r="Y8770">
        <v>65.854189000000005</v>
      </c>
      <c r="Z8770">
        <v>52.603045000000002</v>
      </c>
      <c r="AA8770">
        <v>39.218331537719443</v>
      </c>
      <c r="AB8770">
        <v>33.558322751630833</v>
      </c>
      <c r="AC8770">
        <v>51.897046221907956</v>
      </c>
      <c r="AP8770">
        <v>24.363423000000001</v>
      </c>
      <c r="AQ8770">
        <v>24.363423000000001</v>
      </c>
      <c r="AR8770">
        <v>24.363423000000001</v>
      </c>
      <c r="AS8770">
        <v>24.363423000000001</v>
      </c>
      <c r="AT8770">
        <v>30.336723944714233</v>
      </c>
      <c r="AU8770" t="s">
        <v>9283</v>
      </c>
      <c r="AV8770">
        <v>50</v>
      </c>
      <c r="AW8770">
        <v>0.60673447889428467</v>
      </c>
      <c r="AX8770">
        <v>2.5280603287261862E-2</v>
      </c>
    </row>
    <row r="8771" spans="1:50" hidden="1" x14ac:dyDescent="0.3">
      <c r="A8771" t="s">
        <v>10182</v>
      </c>
      <c r="B8771" t="s">
        <v>9062</v>
      </c>
      <c r="D8771">
        <v>617</v>
      </c>
      <c r="F8771">
        <v>5</v>
      </c>
      <c r="G8771" t="s">
        <v>647</v>
      </c>
      <c r="H8771" t="s">
        <v>94</v>
      </c>
      <c r="I8771" t="s">
        <v>104</v>
      </c>
      <c r="J8771" t="s">
        <v>210</v>
      </c>
      <c r="K8771" t="s">
        <v>125</v>
      </c>
      <c r="L8771" t="s">
        <v>82</v>
      </c>
      <c r="M8771" t="s">
        <v>648</v>
      </c>
      <c r="N8771" t="s">
        <v>100</v>
      </c>
      <c r="O8771" t="s">
        <v>85</v>
      </c>
      <c r="P8771" t="s">
        <v>781</v>
      </c>
      <c r="Q8771" t="s">
        <v>87</v>
      </c>
      <c r="R8771" t="s">
        <v>107</v>
      </c>
      <c r="T8771" t="s">
        <v>89</v>
      </c>
      <c r="U8771" t="s">
        <v>90</v>
      </c>
      <c r="V8771">
        <v>0.52835500000000002</v>
      </c>
      <c r="W8771">
        <v>22.068802000000002</v>
      </c>
      <c r="X8771">
        <v>15.85065</v>
      </c>
      <c r="Y8771">
        <v>19.020779999999998</v>
      </c>
      <c r="Z8771">
        <v>8.9820349999999998</v>
      </c>
      <c r="AA8771">
        <v>25.759082837514757</v>
      </c>
      <c r="AB8771">
        <v>15.226889237292509</v>
      </c>
      <c r="AC8771">
        <v>17.403130330347345</v>
      </c>
      <c r="AP8771">
        <v>22.068802000000002</v>
      </c>
      <c r="AQ8771">
        <v>22.068802000000002</v>
      </c>
      <c r="AR8771">
        <v>22.068802000000002</v>
      </c>
      <c r="AS8771">
        <v>22.068802000000002</v>
      </c>
      <c r="AT8771">
        <v>41.768890234785324</v>
      </c>
      <c r="AU8771" t="s">
        <v>9285</v>
      </c>
      <c r="AV8771">
        <v>270</v>
      </c>
      <c r="AW8771">
        <v>0.15469959346216786</v>
      </c>
      <c r="AX8771">
        <v>6.4458163942569943E-3</v>
      </c>
    </row>
    <row r="8772" spans="1:50" hidden="1" x14ac:dyDescent="0.3">
      <c r="A8772" t="s">
        <v>10183</v>
      </c>
      <c r="B8772" t="s">
        <v>9062</v>
      </c>
      <c r="D8772">
        <v>640</v>
      </c>
      <c r="F8772">
        <v>5</v>
      </c>
      <c r="G8772" t="s">
        <v>660</v>
      </c>
      <c r="H8772" t="s">
        <v>94</v>
      </c>
      <c r="I8772" t="s">
        <v>104</v>
      </c>
      <c r="J8772" t="s">
        <v>210</v>
      </c>
      <c r="K8772" t="s">
        <v>81</v>
      </c>
      <c r="L8772" t="s">
        <v>82</v>
      </c>
      <c r="M8772" t="s">
        <v>648</v>
      </c>
      <c r="N8772" t="s">
        <v>84</v>
      </c>
      <c r="O8772" t="s">
        <v>85</v>
      </c>
      <c r="P8772" t="s">
        <v>781</v>
      </c>
      <c r="Q8772" t="s">
        <v>87</v>
      </c>
      <c r="R8772" t="s">
        <v>107</v>
      </c>
      <c r="T8772" t="s">
        <v>89</v>
      </c>
      <c r="U8772" t="s">
        <v>90</v>
      </c>
      <c r="V8772">
        <v>2.1134200000000001</v>
      </c>
      <c r="W8772">
        <v>104.25879500000001</v>
      </c>
      <c r="X8772">
        <v>123.635074</v>
      </c>
      <c r="Y8772">
        <v>115.181391</v>
      </c>
      <c r="Z8772">
        <v>97.217320000000001</v>
      </c>
      <c r="AA8772">
        <v>122.61749620515363</v>
      </c>
      <c r="AB8772">
        <v>89.855432186659485</v>
      </c>
      <c r="AC8772">
        <v>102.14764232493259</v>
      </c>
      <c r="AP8772">
        <v>104.25879500000001</v>
      </c>
      <c r="AQ8772">
        <v>104.25879500000001</v>
      </c>
      <c r="AR8772">
        <v>104.25879500000001</v>
      </c>
      <c r="AS8772">
        <v>104.25879500000001</v>
      </c>
      <c r="AT8772">
        <v>49.331791598451801</v>
      </c>
      <c r="AU8772" t="s">
        <v>9287</v>
      </c>
      <c r="AV8772">
        <v>80</v>
      </c>
      <c r="AW8772">
        <v>0.61664739498064747</v>
      </c>
      <c r="AX8772">
        <v>2.5693641457526978E-2</v>
      </c>
    </row>
    <row r="8773" spans="1:50" hidden="1" x14ac:dyDescent="0.3">
      <c r="A8773" t="s">
        <v>10184</v>
      </c>
      <c r="B8773" t="s">
        <v>9062</v>
      </c>
      <c r="D8773">
        <v>646</v>
      </c>
      <c r="F8773">
        <v>5</v>
      </c>
      <c r="G8773" t="s">
        <v>2012</v>
      </c>
      <c r="H8773" t="s">
        <v>94</v>
      </c>
      <c r="I8773" t="s">
        <v>104</v>
      </c>
      <c r="J8773" t="s">
        <v>210</v>
      </c>
      <c r="K8773" t="s">
        <v>121</v>
      </c>
      <c r="L8773" t="s">
        <v>82</v>
      </c>
      <c r="M8773" t="s">
        <v>648</v>
      </c>
      <c r="N8773" t="s">
        <v>84</v>
      </c>
      <c r="O8773" t="s">
        <v>85</v>
      </c>
      <c r="P8773" t="s">
        <v>781</v>
      </c>
      <c r="Q8773" t="s">
        <v>87</v>
      </c>
      <c r="R8773" t="s">
        <v>215</v>
      </c>
      <c r="T8773" t="s">
        <v>89</v>
      </c>
      <c r="U8773" t="s">
        <v>90</v>
      </c>
      <c r="V8773">
        <v>3.1701299999999999</v>
      </c>
      <c r="W8773">
        <v>33.721783818873959</v>
      </c>
      <c r="X8773">
        <v>15.850650999999999</v>
      </c>
      <c r="Y8773">
        <v>53.892212999999998</v>
      </c>
      <c r="Z8773">
        <v>84.008448999999999</v>
      </c>
      <c r="AA8773">
        <v>37.118075560097225</v>
      </c>
      <c r="AB8773">
        <v>16.831487563332587</v>
      </c>
      <c r="AC8773">
        <v>36.642235186076533</v>
      </c>
      <c r="AP8773">
        <v>34.351996999999997</v>
      </c>
      <c r="AQ8773">
        <v>33.721783818873959</v>
      </c>
      <c r="AR8773">
        <v>33.721783818873959</v>
      </c>
      <c r="AS8773">
        <v>33.721783818873959</v>
      </c>
      <c r="AT8773">
        <v>10.637350461613234</v>
      </c>
      <c r="AU8773" t="s">
        <v>9289</v>
      </c>
      <c r="AV8773">
        <v>60</v>
      </c>
      <c r="AW8773">
        <v>0.17728917436022057</v>
      </c>
      <c r="AX8773">
        <v>7.3870489316758573E-3</v>
      </c>
    </row>
    <row r="8774" spans="1:50" hidden="1" x14ac:dyDescent="0.3">
      <c r="A8774" t="s">
        <v>10185</v>
      </c>
      <c r="B8774" t="s">
        <v>9062</v>
      </c>
      <c r="D8774">
        <v>701</v>
      </c>
      <c r="F8774">
        <v>5</v>
      </c>
      <c r="G8774" t="s">
        <v>666</v>
      </c>
      <c r="H8774" t="s">
        <v>94</v>
      </c>
      <c r="I8774" t="s">
        <v>104</v>
      </c>
      <c r="J8774" t="s">
        <v>528</v>
      </c>
      <c r="K8774" t="s">
        <v>97</v>
      </c>
      <c r="L8774" t="s">
        <v>98</v>
      </c>
      <c r="M8774" t="s">
        <v>529</v>
      </c>
      <c r="N8774" t="s">
        <v>100</v>
      </c>
      <c r="O8774" t="s">
        <v>85</v>
      </c>
      <c r="P8774" t="s">
        <v>781</v>
      </c>
      <c r="Q8774" t="s">
        <v>87</v>
      </c>
      <c r="R8774" t="s">
        <v>107</v>
      </c>
      <c r="T8774" t="s">
        <v>89</v>
      </c>
      <c r="U8774" t="s">
        <v>90</v>
      </c>
      <c r="V8774">
        <v>0.80310000000000004</v>
      </c>
      <c r="W8774">
        <v>0</v>
      </c>
      <c r="X8774">
        <v>0</v>
      </c>
      <c r="Y8774">
        <v>0</v>
      </c>
      <c r="Z8774">
        <v>85.931695000000005</v>
      </c>
      <c r="AA8774">
        <v>0</v>
      </c>
      <c r="AB8774">
        <v>0</v>
      </c>
      <c r="AC8774">
        <v>0</v>
      </c>
      <c r="AP8774">
        <v>0</v>
      </c>
      <c r="AQ8774">
        <v>0</v>
      </c>
      <c r="AR8774">
        <v>0</v>
      </c>
      <c r="AS8774">
        <v>0</v>
      </c>
      <c r="AT8774">
        <v>0</v>
      </c>
      <c r="AU8774" t="s">
        <v>9291</v>
      </c>
      <c r="AV8774">
        <v>50</v>
      </c>
      <c r="AW8774">
        <v>0</v>
      </c>
      <c r="AX8774">
        <v>0</v>
      </c>
    </row>
    <row r="8775" spans="1:50" hidden="1" x14ac:dyDescent="0.3">
      <c r="A8775" t="s">
        <v>10186</v>
      </c>
      <c r="B8775" t="s">
        <v>9062</v>
      </c>
      <c r="D8775">
        <v>703</v>
      </c>
      <c r="F8775">
        <v>5</v>
      </c>
      <c r="G8775" t="s">
        <v>2017</v>
      </c>
      <c r="H8775" t="s">
        <v>94</v>
      </c>
      <c r="I8775" t="s">
        <v>104</v>
      </c>
      <c r="J8775" t="s">
        <v>528</v>
      </c>
      <c r="K8775" t="s">
        <v>97</v>
      </c>
      <c r="L8775" t="s">
        <v>98</v>
      </c>
      <c r="M8775" t="s">
        <v>529</v>
      </c>
      <c r="N8775" t="s">
        <v>100</v>
      </c>
      <c r="O8775" t="s">
        <v>85</v>
      </c>
      <c r="P8775" t="s">
        <v>781</v>
      </c>
      <c r="Q8775" t="s">
        <v>87</v>
      </c>
      <c r="R8775" t="s">
        <v>215</v>
      </c>
      <c r="T8775" t="s">
        <v>89</v>
      </c>
      <c r="U8775" t="s">
        <v>90</v>
      </c>
      <c r="V8775">
        <v>0.80310000000000004</v>
      </c>
      <c r="W8775">
        <v>62.237665999999997</v>
      </c>
      <c r="X8775">
        <v>47.516745</v>
      </c>
      <c r="Y8775">
        <v>0</v>
      </c>
      <c r="Z8775">
        <v>0</v>
      </c>
      <c r="AA8775">
        <v>62.689855294306199</v>
      </c>
      <c r="AB8775">
        <v>48.600377499710532</v>
      </c>
      <c r="AC8775">
        <v>63.483900148770815</v>
      </c>
      <c r="AP8775">
        <v>62.237665999999997</v>
      </c>
      <c r="AQ8775">
        <v>62.237665999999997</v>
      </c>
      <c r="AR8775">
        <v>62.237665999999997</v>
      </c>
      <c r="AS8775">
        <v>62.237665999999997</v>
      </c>
      <c r="AT8775">
        <v>77.49678246793674</v>
      </c>
      <c r="AU8775" t="s">
        <v>9293</v>
      </c>
      <c r="AV8775">
        <v>50</v>
      </c>
      <c r="AW8775">
        <v>1.5499356493587348</v>
      </c>
      <c r="AX8775">
        <v>6.4580652056613952E-2</v>
      </c>
    </row>
    <row r="8776" spans="1:50" hidden="1" x14ac:dyDescent="0.3">
      <c r="A8776" t="s">
        <v>10187</v>
      </c>
      <c r="B8776" t="s">
        <v>9062</v>
      </c>
      <c r="D8776">
        <v>710</v>
      </c>
      <c r="F8776">
        <v>5</v>
      </c>
      <c r="G8776" t="s">
        <v>672</v>
      </c>
      <c r="H8776" t="s">
        <v>94</v>
      </c>
      <c r="I8776" t="s">
        <v>104</v>
      </c>
      <c r="J8776" t="s">
        <v>528</v>
      </c>
      <c r="K8776" t="s">
        <v>168</v>
      </c>
      <c r="L8776" t="s">
        <v>82</v>
      </c>
      <c r="M8776" t="s">
        <v>529</v>
      </c>
      <c r="N8776" t="s">
        <v>100</v>
      </c>
      <c r="O8776" t="s">
        <v>85</v>
      </c>
      <c r="P8776" t="s">
        <v>781</v>
      </c>
      <c r="Q8776" t="s">
        <v>87</v>
      </c>
      <c r="R8776" t="s">
        <v>215</v>
      </c>
      <c r="T8776" t="s">
        <v>89</v>
      </c>
      <c r="U8776" t="s">
        <v>90</v>
      </c>
      <c r="V8776">
        <v>0.31701299999999999</v>
      </c>
      <c r="W8776">
        <v>13.114319999999999</v>
      </c>
      <c r="X8776">
        <v>10.461429000000001</v>
      </c>
      <c r="Y8776">
        <v>14.265585</v>
      </c>
      <c r="Z8776">
        <v>5.0722079999999998</v>
      </c>
      <c r="AA8776">
        <v>21.270153855819064</v>
      </c>
      <c r="AB8776">
        <v>7.6464062204628602</v>
      </c>
      <c r="AC8776">
        <v>10.532581084481979</v>
      </c>
      <c r="AP8776">
        <v>13.114319999999999</v>
      </c>
      <c r="AQ8776">
        <v>13.114319999999999</v>
      </c>
      <c r="AR8776">
        <v>13.114319999999999</v>
      </c>
      <c r="AS8776">
        <v>13.114319999999999</v>
      </c>
      <c r="AT8776">
        <v>41.368398141401137</v>
      </c>
      <c r="AU8776" t="s">
        <v>9295</v>
      </c>
      <c r="AV8776">
        <v>423</v>
      </c>
      <c r="AW8776">
        <v>9.779763153995541E-2</v>
      </c>
      <c r="AX8776">
        <v>4.0749013141648084E-3</v>
      </c>
    </row>
    <row r="8777" spans="1:50" hidden="1" x14ac:dyDescent="0.3">
      <c r="A8777" t="s">
        <v>10188</v>
      </c>
      <c r="B8777" t="s">
        <v>9062</v>
      </c>
      <c r="D8777">
        <v>717</v>
      </c>
      <c r="F8777">
        <v>5</v>
      </c>
      <c r="G8777" t="s">
        <v>675</v>
      </c>
      <c r="H8777" t="s">
        <v>94</v>
      </c>
      <c r="I8777" t="s">
        <v>104</v>
      </c>
      <c r="J8777" t="s">
        <v>528</v>
      </c>
      <c r="K8777" t="s">
        <v>125</v>
      </c>
      <c r="L8777" t="s">
        <v>82</v>
      </c>
      <c r="M8777" t="s">
        <v>529</v>
      </c>
      <c r="N8777" t="s">
        <v>100</v>
      </c>
      <c r="O8777" t="s">
        <v>85</v>
      </c>
      <c r="P8777" t="s">
        <v>781</v>
      </c>
      <c r="Q8777" t="s">
        <v>87</v>
      </c>
      <c r="R8777" t="s">
        <v>88</v>
      </c>
      <c r="T8777" t="s">
        <v>89</v>
      </c>
      <c r="U8777" t="s">
        <v>90</v>
      </c>
      <c r="V8777">
        <v>0.52835500000000002</v>
      </c>
      <c r="W8777">
        <v>87.606831999999997</v>
      </c>
      <c r="X8777">
        <v>61.289180000000002</v>
      </c>
      <c r="Y8777">
        <v>72.384635000000003</v>
      </c>
      <c r="Z8777">
        <v>56.005629999999996</v>
      </c>
      <c r="AA8777">
        <v>84.493754253049389</v>
      </c>
      <c r="AB8777">
        <v>68.782029505454375</v>
      </c>
      <c r="AC8777">
        <v>84.099238976160223</v>
      </c>
      <c r="AP8777">
        <v>87.606831999999997</v>
      </c>
      <c r="AQ8777">
        <v>87.606831999999997</v>
      </c>
      <c r="AR8777">
        <v>87.606831999999997</v>
      </c>
      <c r="AS8777">
        <v>87.606831999999997</v>
      </c>
      <c r="AT8777">
        <v>165.81054783242325</v>
      </c>
      <c r="AU8777" t="s">
        <v>9297</v>
      </c>
      <c r="AV8777">
        <v>270</v>
      </c>
      <c r="AW8777">
        <v>0.61411314012008611</v>
      </c>
      <c r="AX8777">
        <v>2.5588047505003587E-2</v>
      </c>
    </row>
    <row r="8778" spans="1:50" hidden="1" x14ac:dyDescent="0.3">
      <c r="A8778" t="s">
        <v>10189</v>
      </c>
      <c r="B8778" t="s">
        <v>9062</v>
      </c>
      <c r="D8778">
        <v>722</v>
      </c>
      <c r="F8778">
        <v>5</v>
      </c>
      <c r="G8778" t="s">
        <v>2026</v>
      </c>
      <c r="H8778" t="s">
        <v>94</v>
      </c>
      <c r="I8778" t="s">
        <v>104</v>
      </c>
      <c r="J8778" t="s">
        <v>528</v>
      </c>
      <c r="K8778" t="s">
        <v>133</v>
      </c>
      <c r="L8778" t="s">
        <v>98</v>
      </c>
      <c r="M8778" t="s">
        <v>529</v>
      </c>
      <c r="N8778" t="s">
        <v>100</v>
      </c>
      <c r="O8778" t="s">
        <v>85</v>
      </c>
      <c r="P8778" t="s">
        <v>781</v>
      </c>
      <c r="Q8778" t="s">
        <v>87</v>
      </c>
      <c r="R8778" t="s">
        <v>215</v>
      </c>
      <c r="T8778" t="s">
        <v>89</v>
      </c>
      <c r="U8778" t="s">
        <v>90</v>
      </c>
      <c r="V8778">
        <v>1.268052</v>
      </c>
      <c r="W8778">
        <v>15.387606</v>
      </c>
      <c r="X8778">
        <v>13.948572</v>
      </c>
      <c r="Y8778">
        <v>0</v>
      </c>
      <c r="Z8778">
        <v>0</v>
      </c>
      <c r="AA8778">
        <v>22.017039500084525</v>
      </c>
      <c r="AB8778">
        <v>11.036248093326886</v>
      </c>
      <c r="AC8778">
        <v>10.215669307148648</v>
      </c>
      <c r="AP8778">
        <v>15.387606</v>
      </c>
      <c r="AQ8778">
        <v>15.387606</v>
      </c>
      <c r="AR8778">
        <v>15.387606</v>
      </c>
      <c r="AS8778">
        <v>15.387606</v>
      </c>
      <c r="AT8778">
        <v>12.134838318933292</v>
      </c>
      <c r="AU8778" t="s">
        <v>9301</v>
      </c>
      <c r="AV8778">
        <v>40</v>
      </c>
      <c r="AW8778">
        <v>0.3033709579733323</v>
      </c>
      <c r="AX8778">
        <v>1.264045658222218E-2</v>
      </c>
    </row>
    <row r="8779" spans="1:50" hidden="1" x14ac:dyDescent="0.3">
      <c r="A8779" t="s">
        <v>10190</v>
      </c>
      <c r="B8779" t="s">
        <v>9062</v>
      </c>
      <c r="D8779">
        <v>727</v>
      </c>
      <c r="F8779">
        <v>5</v>
      </c>
      <c r="G8779" t="s">
        <v>681</v>
      </c>
      <c r="H8779" t="s">
        <v>94</v>
      </c>
      <c r="I8779" t="s">
        <v>104</v>
      </c>
      <c r="J8779" t="s">
        <v>528</v>
      </c>
      <c r="K8779" t="s">
        <v>137</v>
      </c>
      <c r="L8779" t="s">
        <v>82</v>
      </c>
      <c r="M8779" t="s">
        <v>529</v>
      </c>
      <c r="N8779" t="s">
        <v>100</v>
      </c>
      <c r="O8779" t="s">
        <v>85</v>
      </c>
      <c r="P8779" t="s">
        <v>781</v>
      </c>
      <c r="Q8779" t="s">
        <v>87</v>
      </c>
      <c r="R8779" t="s">
        <v>107</v>
      </c>
      <c r="T8779" t="s">
        <v>89</v>
      </c>
      <c r="U8779" t="s">
        <v>90</v>
      </c>
      <c r="V8779">
        <v>1.0567101091933779</v>
      </c>
      <c r="W8779">
        <v>0</v>
      </c>
      <c r="X8779">
        <v>0</v>
      </c>
      <c r="Y8779">
        <v>0</v>
      </c>
      <c r="Z8779">
        <v>0</v>
      </c>
      <c r="AA8779">
        <v>2.3387825593194109</v>
      </c>
      <c r="AB8779">
        <v>0</v>
      </c>
      <c r="AC8779">
        <v>0</v>
      </c>
      <c r="AP8779">
        <v>0</v>
      </c>
      <c r="AQ8779">
        <v>0</v>
      </c>
      <c r="AR8779">
        <v>0</v>
      </c>
      <c r="AS8779">
        <v>0</v>
      </c>
      <c r="AT8779">
        <v>0</v>
      </c>
      <c r="AU8779" t="s">
        <v>10033</v>
      </c>
      <c r="AV8779">
        <v>150</v>
      </c>
      <c r="AW8779">
        <v>0</v>
      </c>
      <c r="AX8779">
        <v>0</v>
      </c>
    </row>
    <row r="8780" spans="1:50" hidden="1" x14ac:dyDescent="0.3">
      <c r="A8780" t="s">
        <v>10191</v>
      </c>
      <c r="B8780" t="s">
        <v>9062</v>
      </c>
      <c r="D8780">
        <v>728</v>
      </c>
      <c r="F8780">
        <v>5</v>
      </c>
      <c r="G8780" t="s">
        <v>684</v>
      </c>
      <c r="H8780" t="s">
        <v>94</v>
      </c>
      <c r="I8780" t="s">
        <v>104</v>
      </c>
      <c r="J8780" t="s">
        <v>528</v>
      </c>
      <c r="K8780" t="s">
        <v>137</v>
      </c>
      <c r="L8780" t="s">
        <v>98</v>
      </c>
      <c r="M8780" t="s">
        <v>529</v>
      </c>
      <c r="N8780" t="s">
        <v>84</v>
      </c>
      <c r="O8780" t="s">
        <v>85</v>
      </c>
      <c r="P8780" t="s">
        <v>781</v>
      </c>
      <c r="Q8780" t="s">
        <v>87</v>
      </c>
      <c r="R8780" t="s">
        <v>107</v>
      </c>
      <c r="T8780" t="s">
        <v>89</v>
      </c>
      <c r="U8780" t="s">
        <v>90</v>
      </c>
      <c r="V8780">
        <v>2.1134200000000001</v>
      </c>
      <c r="W8780">
        <v>0</v>
      </c>
      <c r="X8780">
        <v>0</v>
      </c>
      <c r="Y8780">
        <v>238.81646599999999</v>
      </c>
      <c r="Z8780">
        <v>138.429012</v>
      </c>
      <c r="AA8780">
        <v>0</v>
      </c>
      <c r="AB8780">
        <v>0</v>
      </c>
      <c r="AC8780">
        <v>0</v>
      </c>
      <c r="AP8780">
        <v>0</v>
      </c>
      <c r="AQ8780">
        <v>0</v>
      </c>
      <c r="AR8780">
        <v>0</v>
      </c>
      <c r="AS8780">
        <v>0</v>
      </c>
      <c r="AT8780">
        <v>0</v>
      </c>
      <c r="AU8780" t="s">
        <v>9303</v>
      </c>
      <c r="AV8780">
        <v>40</v>
      </c>
      <c r="AW8780">
        <v>0</v>
      </c>
      <c r="AX8780">
        <v>0</v>
      </c>
    </row>
    <row r="8781" spans="1:50" hidden="1" x14ac:dyDescent="0.3">
      <c r="A8781" t="s">
        <v>10192</v>
      </c>
      <c r="B8781" t="s">
        <v>9062</v>
      </c>
      <c r="D8781">
        <v>72</v>
      </c>
      <c r="F8781">
        <v>5</v>
      </c>
      <c r="G8781" t="s">
        <v>687</v>
      </c>
      <c r="H8781" t="s">
        <v>251</v>
      </c>
      <c r="I8781" t="s">
        <v>252</v>
      </c>
      <c r="J8781" t="s">
        <v>253</v>
      </c>
      <c r="K8781" t="s">
        <v>133</v>
      </c>
      <c r="L8781" t="s">
        <v>82</v>
      </c>
      <c r="M8781" t="s">
        <v>254</v>
      </c>
      <c r="N8781" t="s">
        <v>100</v>
      </c>
      <c r="O8781" t="s">
        <v>85</v>
      </c>
      <c r="P8781" t="s">
        <v>781</v>
      </c>
      <c r="Q8781" t="s">
        <v>87</v>
      </c>
      <c r="R8781" t="s">
        <v>88</v>
      </c>
      <c r="T8781" t="s">
        <v>89</v>
      </c>
      <c r="U8781" t="s">
        <v>90</v>
      </c>
      <c r="V8781">
        <v>0.63402599999999998</v>
      </c>
      <c r="W8781">
        <v>369.92892699999999</v>
      </c>
      <c r="X8781">
        <v>346.17820499999999</v>
      </c>
      <c r="Y8781">
        <v>446.98834900000003</v>
      </c>
      <c r="Z8781">
        <v>333.709025</v>
      </c>
      <c r="AA8781">
        <v>413.37205287990213</v>
      </c>
      <c r="AB8781">
        <v>308.9890791667645</v>
      </c>
      <c r="AC8781">
        <v>569.19581938553301</v>
      </c>
      <c r="AP8781">
        <v>369.92892699999999</v>
      </c>
      <c r="AQ8781">
        <v>369.92892699999999</v>
      </c>
      <c r="AR8781">
        <v>369.92892699999999</v>
      </c>
      <c r="AS8781">
        <v>369.92892699999999</v>
      </c>
      <c r="AT8781">
        <v>583.46018459810796</v>
      </c>
      <c r="AU8781" t="s">
        <v>9305</v>
      </c>
      <c r="AV8781">
        <v>270</v>
      </c>
      <c r="AW8781">
        <v>2.1609636466596589</v>
      </c>
      <c r="AX8781">
        <v>9.0040151944152449E-2</v>
      </c>
    </row>
    <row r="8782" spans="1:50" hidden="1" x14ac:dyDescent="0.3">
      <c r="A8782" t="s">
        <v>10193</v>
      </c>
      <c r="B8782" t="s">
        <v>9062</v>
      </c>
      <c r="D8782">
        <v>740</v>
      </c>
      <c r="F8782">
        <v>5</v>
      </c>
      <c r="G8782" t="s">
        <v>696</v>
      </c>
      <c r="H8782" t="s">
        <v>94</v>
      </c>
      <c r="I8782" t="s">
        <v>104</v>
      </c>
      <c r="J8782" t="s">
        <v>528</v>
      </c>
      <c r="K8782" t="s">
        <v>81</v>
      </c>
      <c r="L8782" t="s">
        <v>82</v>
      </c>
      <c r="M8782" t="s">
        <v>529</v>
      </c>
      <c r="N8782" t="s">
        <v>84</v>
      </c>
      <c r="O8782" t="s">
        <v>85</v>
      </c>
      <c r="P8782" t="s">
        <v>781</v>
      </c>
      <c r="Q8782" t="s">
        <v>87</v>
      </c>
      <c r="R8782" t="s">
        <v>88</v>
      </c>
      <c r="T8782" t="s">
        <v>89</v>
      </c>
      <c r="U8782" t="s">
        <v>90</v>
      </c>
      <c r="V8782">
        <v>2.1134200000000001</v>
      </c>
      <c r="W8782">
        <v>301.61639600000001</v>
      </c>
      <c r="X8782">
        <v>392.03942499999999</v>
      </c>
      <c r="Y8782">
        <v>511.44766600000003</v>
      </c>
      <c r="Z8782">
        <v>344.48747800000001</v>
      </c>
      <c r="AA8782">
        <v>303.26295958459968</v>
      </c>
      <c r="AB8782">
        <v>358.38226038515256</v>
      </c>
      <c r="AC8782">
        <v>313.15155375213567</v>
      </c>
      <c r="AP8782">
        <v>301.61639600000001</v>
      </c>
      <c r="AQ8782">
        <v>301.61639600000001</v>
      </c>
      <c r="AR8782">
        <v>301.61639600000001</v>
      </c>
      <c r="AS8782">
        <v>301.61639600000001</v>
      </c>
      <c r="AT8782">
        <v>142.7148394545334</v>
      </c>
      <c r="AU8782" t="s">
        <v>9311</v>
      </c>
      <c r="AV8782">
        <v>80</v>
      </c>
      <c r="AW8782">
        <v>1.7839354931816676</v>
      </c>
      <c r="AX8782">
        <v>7.4330645549236143E-2</v>
      </c>
    </row>
    <row r="8783" spans="1:50" hidden="1" x14ac:dyDescent="0.3">
      <c r="A8783" t="s">
        <v>10194</v>
      </c>
      <c r="B8783" t="s">
        <v>9062</v>
      </c>
      <c r="D8783">
        <v>744</v>
      </c>
      <c r="F8783">
        <v>5</v>
      </c>
      <c r="G8783" t="s">
        <v>699</v>
      </c>
      <c r="H8783" t="s">
        <v>94</v>
      </c>
      <c r="I8783" t="s">
        <v>104</v>
      </c>
      <c r="J8783" t="s">
        <v>528</v>
      </c>
      <c r="K8783" t="s">
        <v>200</v>
      </c>
      <c r="L8783" t="s">
        <v>82</v>
      </c>
      <c r="M8783" t="s">
        <v>529</v>
      </c>
      <c r="N8783" t="s">
        <v>84</v>
      </c>
      <c r="O8783" t="s">
        <v>85</v>
      </c>
      <c r="P8783" t="s">
        <v>781</v>
      </c>
      <c r="Q8783" t="s">
        <v>87</v>
      </c>
      <c r="R8783" t="s">
        <v>215</v>
      </c>
      <c r="T8783" t="s">
        <v>89</v>
      </c>
      <c r="U8783" t="s">
        <v>90</v>
      </c>
      <c r="V8783">
        <v>2.641775</v>
      </c>
      <c r="W8783">
        <v>11.657370999999999</v>
      </c>
      <c r="X8783">
        <v>0</v>
      </c>
      <c r="Y8783">
        <v>18.492425999999998</v>
      </c>
      <c r="Z8783">
        <v>7.925325</v>
      </c>
      <c r="AA8783">
        <v>13.723222525514091</v>
      </c>
      <c r="AB8783">
        <v>0</v>
      </c>
      <c r="AC8783">
        <v>0</v>
      </c>
      <c r="AP8783">
        <v>11.657370999999999</v>
      </c>
      <c r="AQ8783">
        <v>11.657370999999999</v>
      </c>
      <c r="AR8783">
        <v>11.657370999999999</v>
      </c>
      <c r="AS8783">
        <v>11.657370999999999</v>
      </c>
      <c r="AT8783">
        <v>4.4127039585127426</v>
      </c>
      <c r="AU8783" t="s">
        <v>9313</v>
      </c>
      <c r="AV8783">
        <v>60</v>
      </c>
      <c r="AW8783">
        <v>7.3545065975212376E-2</v>
      </c>
      <c r="AX8783">
        <v>3.0643777489671822E-3</v>
      </c>
    </row>
    <row r="8784" spans="1:50" hidden="1" x14ac:dyDescent="0.3">
      <c r="A8784" t="s">
        <v>10195</v>
      </c>
      <c r="B8784" t="s">
        <v>9062</v>
      </c>
      <c r="D8784">
        <v>760</v>
      </c>
      <c r="F8784">
        <v>5</v>
      </c>
      <c r="G8784" t="s">
        <v>702</v>
      </c>
      <c r="H8784" t="s">
        <v>94</v>
      </c>
      <c r="I8784" t="s">
        <v>104</v>
      </c>
      <c r="J8784" t="s">
        <v>528</v>
      </c>
      <c r="K8784" t="s">
        <v>81</v>
      </c>
      <c r="L8784" t="s">
        <v>145</v>
      </c>
      <c r="M8784" t="s">
        <v>529</v>
      </c>
      <c r="N8784" t="s">
        <v>84</v>
      </c>
      <c r="O8784" t="s">
        <v>85</v>
      </c>
      <c r="P8784" t="s">
        <v>781</v>
      </c>
      <c r="Q8784" t="s">
        <v>87</v>
      </c>
      <c r="R8784" t="s">
        <v>107</v>
      </c>
      <c r="T8784" t="s">
        <v>89</v>
      </c>
      <c r="U8784" t="s">
        <v>90</v>
      </c>
      <c r="V8784">
        <v>2.1134200000000001</v>
      </c>
      <c r="W8784">
        <v>172.88984096064272</v>
      </c>
      <c r="X8784">
        <v>193.37794099999999</v>
      </c>
      <c r="Y8784">
        <v>127.157443</v>
      </c>
      <c r="Z8784">
        <v>145.825987</v>
      </c>
      <c r="AA8784">
        <v>191.47198730263068</v>
      </c>
      <c r="AB8784">
        <v>361.22385404899723</v>
      </c>
      <c r="AC8784">
        <v>186.83652487224606</v>
      </c>
      <c r="AP8784">
        <v>132.89407700000001</v>
      </c>
      <c r="AQ8784">
        <v>172.88984096064272</v>
      </c>
      <c r="AR8784">
        <v>172.88984096064272</v>
      </c>
      <c r="AS8784">
        <v>172.88984096064272</v>
      </c>
      <c r="AT8784">
        <v>81.805718201134994</v>
      </c>
      <c r="AU8784" t="s">
        <v>9315</v>
      </c>
      <c r="AV8784">
        <v>60</v>
      </c>
      <c r="AW8784">
        <v>1.3634286366855832</v>
      </c>
      <c r="AX8784">
        <v>5.6809526528565968E-2</v>
      </c>
    </row>
    <row r="8785" spans="1:50" hidden="1" x14ac:dyDescent="0.3">
      <c r="A8785" t="s">
        <v>10196</v>
      </c>
      <c r="B8785" t="s">
        <v>9062</v>
      </c>
      <c r="D8785">
        <v>764</v>
      </c>
      <c r="F8785">
        <v>5</v>
      </c>
      <c r="G8785" t="s">
        <v>711</v>
      </c>
      <c r="H8785" t="s">
        <v>94</v>
      </c>
      <c r="I8785" t="s">
        <v>104</v>
      </c>
      <c r="J8785" t="s">
        <v>528</v>
      </c>
      <c r="K8785" t="s">
        <v>121</v>
      </c>
      <c r="L8785" t="s">
        <v>82</v>
      </c>
      <c r="M8785" t="s">
        <v>529</v>
      </c>
      <c r="N8785" t="s">
        <v>84</v>
      </c>
      <c r="O8785" t="s">
        <v>85</v>
      </c>
      <c r="P8785" t="s">
        <v>781</v>
      </c>
      <c r="Q8785" t="s">
        <v>87</v>
      </c>
      <c r="R8785" t="s">
        <v>88</v>
      </c>
      <c r="T8785" t="s">
        <v>89</v>
      </c>
      <c r="U8785" t="s">
        <v>90</v>
      </c>
      <c r="V8785">
        <v>3.1701299999999999</v>
      </c>
      <c r="W8785">
        <v>86.441507999999999</v>
      </c>
      <c r="X8785">
        <v>60.232475000000001</v>
      </c>
      <c r="Y8785">
        <v>88.763643000000002</v>
      </c>
      <c r="Z8785">
        <v>117.294819</v>
      </c>
      <c r="AA8785">
        <v>84.02540128038261</v>
      </c>
      <c r="AB8785">
        <v>61.516371875326399</v>
      </c>
      <c r="AC8785">
        <v>110.26890173894284</v>
      </c>
      <c r="AP8785">
        <v>86.441507999999999</v>
      </c>
      <c r="AQ8785">
        <v>86.441507999999999</v>
      </c>
      <c r="AR8785">
        <v>86.441507999999999</v>
      </c>
      <c r="AS8785">
        <v>86.441507999999999</v>
      </c>
      <c r="AT8785">
        <v>27.267496285641283</v>
      </c>
      <c r="AU8785" t="s">
        <v>9322</v>
      </c>
      <c r="AV8785">
        <v>60</v>
      </c>
      <c r="AW8785">
        <v>0.45445827142735473</v>
      </c>
      <c r="AX8785">
        <v>1.8935761309473113E-2</v>
      </c>
    </row>
    <row r="8786" spans="1:50" hidden="1" x14ac:dyDescent="0.3">
      <c r="A8786" t="s">
        <v>10197</v>
      </c>
      <c r="B8786" t="s">
        <v>9062</v>
      </c>
      <c r="D8786">
        <v>766</v>
      </c>
      <c r="F8786">
        <v>5</v>
      </c>
      <c r="G8786" t="s">
        <v>714</v>
      </c>
      <c r="H8786" t="s">
        <v>94</v>
      </c>
      <c r="I8786" t="s">
        <v>104</v>
      </c>
      <c r="J8786" t="s">
        <v>528</v>
      </c>
      <c r="K8786" t="s">
        <v>168</v>
      </c>
      <c r="L8786" t="s">
        <v>82</v>
      </c>
      <c r="M8786" t="s">
        <v>529</v>
      </c>
      <c r="N8786" t="s">
        <v>100</v>
      </c>
      <c r="O8786" t="s">
        <v>85</v>
      </c>
      <c r="P8786" t="s">
        <v>781</v>
      </c>
      <c r="Q8786" t="s">
        <v>271</v>
      </c>
      <c r="R8786" t="s">
        <v>107</v>
      </c>
      <c r="T8786" t="s">
        <v>89</v>
      </c>
      <c r="U8786" t="s">
        <v>90</v>
      </c>
      <c r="V8786">
        <v>0.31701299999999999</v>
      </c>
      <c r="W8786">
        <v>0</v>
      </c>
      <c r="X8786">
        <v>0</v>
      </c>
      <c r="Y8786">
        <v>0</v>
      </c>
      <c r="Z8786">
        <v>0.31701299999999999</v>
      </c>
      <c r="AA8786">
        <v>0</v>
      </c>
      <c r="AB8786">
        <v>0</v>
      </c>
      <c r="AC8786">
        <v>0</v>
      </c>
      <c r="AP8786">
        <v>0</v>
      </c>
      <c r="AQ8786">
        <v>0</v>
      </c>
      <c r="AR8786">
        <v>0</v>
      </c>
      <c r="AS8786">
        <v>0</v>
      </c>
      <c r="AT8786">
        <v>0</v>
      </c>
      <c r="AU8786" t="s">
        <v>10041</v>
      </c>
      <c r="AV8786">
        <v>423</v>
      </c>
      <c r="AW8786">
        <v>0</v>
      </c>
      <c r="AX8786">
        <v>0</v>
      </c>
    </row>
    <row r="8787" spans="1:50" hidden="1" x14ac:dyDescent="0.3">
      <c r="A8787" t="s">
        <v>10198</v>
      </c>
      <c r="B8787" t="s">
        <v>9062</v>
      </c>
      <c r="D8787">
        <v>780</v>
      </c>
      <c r="F8787">
        <v>5</v>
      </c>
      <c r="G8787" t="s">
        <v>717</v>
      </c>
      <c r="H8787" t="s">
        <v>94</v>
      </c>
      <c r="I8787" t="s">
        <v>95</v>
      </c>
      <c r="J8787" t="s">
        <v>96</v>
      </c>
      <c r="K8787" t="s">
        <v>81</v>
      </c>
      <c r="L8787" t="s">
        <v>82</v>
      </c>
      <c r="M8787" t="s">
        <v>99</v>
      </c>
      <c r="N8787" t="s">
        <v>84</v>
      </c>
      <c r="O8787" t="s">
        <v>85</v>
      </c>
      <c r="P8787" t="s">
        <v>781</v>
      </c>
      <c r="Q8787" t="s">
        <v>271</v>
      </c>
      <c r="R8787" t="s">
        <v>107</v>
      </c>
      <c r="T8787" t="s">
        <v>89</v>
      </c>
      <c r="U8787" t="s">
        <v>90</v>
      </c>
      <c r="V8787">
        <v>0.70447300000000002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P8787">
        <v>0</v>
      </c>
      <c r="AQ8787">
        <v>0</v>
      </c>
      <c r="AR8787">
        <v>0</v>
      </c>
      <c r="AS8787">
        <v>0</v>
      </c>
      <c r="AT8787">
        <v>0</v>
      </c>
      <c r="AU8787" t="s">
        <v>10043</v>
      </c>
      <c r="AV8787">
        <v>240</v>
      </c>
      <c r="AW8787">
        <v>0</v>
      </c>
      <c r="AX8787">
        <v>0</v>
      </c>
    </row>
    <row r="8788" spans="1:50" hidden="1" x14ac:dyDescent="0.3">
      <c r="A8788" t="s">
        <v>10199</v>
      </c>
      <c r="B8788" t="s">
        <v>9062</v>
      </c>
      <c r="D8788">
        <v>780</v>
      </c>
      <c r="F8788">
        <v>5</v>
      </c>
      <c r="G8788" t="s">
        <v>717</v>
      </c>
      <c r="H8788" t="s">
        <v>94</v>
      </c>
      <c r="I8788" t="s">
        <v>104</v>
      </c>
      <c r="J8788" t="s">
        <v>210</v>
      </c>
      <c r="K8788" t="s">
        <v>81</v>
      </c>
      <c r="L8788" t="s">
        <v>82</v>
      </c>
      <c r="M8788" t="s">
        <v>513</v>
      </c>
      <c r="N8788" t="s">
        <v>84</v>
      </c>
      <c r="O8788" t="s">
        <v>85</v>
      </c>
      <c r="P8788" t="s">
        <v>781</v>
      </c>
      <c r="Q8788" t="s">
        <v>271</v>
      </c>
      <c r="R8788" t="s">
        <v>107</v>
      </c>
      <c r="T8788" t="s">
        <v>89</v>
      </c>
      <c r="U8788" t="s">
        <v>90</v>
      </c>
      <c r="V8788">
        <v>0.70447300000000002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P8788">
        <v>0</v>
      </c>
      <c r="AQ8788">
        <v>0</v>
      </c>
      <c r="AR8788">
        <v>0</v>
      </c>
      <c r="AS8788">
        <v>0</v>
      </c>
      <c r="AT8788">
        <v>0</v>
      </c>
      <c r="AU8788" t="s">
        <v>10043</v>
      </c>
      <c r="AV8788">
        <v>240</v>
      </c>
      <c r="AW8788">
        <v>0</v>
      </c>
      <c r="AX8788">
        <v>0</v>
      </c>
    </row>
    <row r="8789" spans="1:50" hidden="1" x14ac:dyDescent="0.3">
      <c r="A8789" t="s">
        <v>10200</v>
      </c>
      <c r="B8789" t="s">
        <v>9062</v>
      </c>
      <c r="D8789">
        <v>783</v>
      </c>
      <c r="F8789">
        <v>5</v>
      </c>
      <c r="G8789" t="s">
        <v>721</v>
      </c>
      <c r="H8789" t="s">
        <v>94</v>
      </c>
      <c r="I8789" t="s">
        <v>95</v>
      </c>
      <c r="J8789" t="s">
        <v>96</v>
      </c>
      <c r="K8789" t="s">
        <v>81</v>
      </c>
      <c r="L8789" t="s">
        <v>82</v>
      </c>
      <c r="M8789" t="s">
        <v>99</v>
      </c>
      <c r="N8789" t="s">
        <v>84</v>
      </c>
      <c r="O8789" t="s">
        <v>85</v>
      </c>
      <c r="P8789" t="s">
        <v>781</v>
      </c>
      <c r="Q8789" t="s">
        <v>271</v>
      </c>
      <c r="R8789" t="s">
        <v>107</v>
      </c>
      <c r="T8789" t="s">
        <v>89</v>
      </c>
      <c r="U8789" t="s">
        <v>90</v>
      </c>
      <c r="V8789">
        <v>0.70447300000000002</v>
      </c>
      <c r="W8789">
        <v>0</v>
      </c>
      <c r="X8789">
        <v>0</v>
      </c>
      <c r="Y8789">
        <v>0</v>
      </c>
      <c r="Z8789">
        <v>21.134201999999998</v>
      </c>
      <c r="AA8789">
        <v>0</v>
      </c>
      <c r="AB8789">
        <v>0</v>
      </c>
      <c r="AC8789">
        <v>0</v>
      </c>
      <c r="AP8789">
        <v>0</v>
      </c>
      <c r="AQ8789">
        <v>0</v>
      </c>
      <c r="AR8789">
        <v>0</v>
      </c>
      <c r="AS8789">
        <v>0</v>
      </c>
      <c r="AT8789">
        <v>0</v>
      </c>
      <c r="AU8789" t="s">
        <v>10201</v>
      </c>
      <c r="AV8789">
        <v>240</v>
      </c>
      <c r="AW8789">
        <v>0</v>
      </c>
      <c r="AX8789">
        <v>0</v>
      </c>
    </row>
    <row r="8790" spans="1:50" hidden="1" x14ac:dyDescent="0.3">
      <c r="A8790" t="s">
        <v>10202</v>
      </c>
      <c r="B8790" t="s">
        <v>9062</v>
      </c>
      <c r="D8790">
        <v>783</v>
      </c>
      <c r="F8790">
        <v>5</v>
      </c>
      <c r="G8790" t="s">
        <v>721</v>
      </c>
      <c r="H8790" t="s">
        <v>94</v>
      </c>
      <c r="I8790" t="s">
        <v>104</v>
      </c>
      <c r="J8790" t="s">
        <v>528</v>
      </c>
      <c r="K8790" t="s">
        <v>81</v>
      </c>
      <c r="L8790" t="s">
        <v>82</v>
      </c>
      <c r="M8790" t="s">
        <v>529</v>
      </c>
      <c r="N8790" t="s">
        <v>84</v>
      </c>
      <c r="O8790" t="s">
        <v>85</v>
      </c>
      <c r="P8790" t="s">
        <v>781</v>
      </c>
      <c r="Q8790" t="s">
        <v>271</v>
      </c>
      <c r="R8790" t="s">
        <v>107</v>
      </c>
      <c r="T8790" t="s">
        <v>89</v>
      </c>
      <c r="U8790" t="s">
        <v>90</v>
      </c>
      <c r="V8790">
        <v>0.70447300000000002</v>
      </c>
      <c r="W8790">
        <v>0</v>
      </c>
      <c r="X8790">
        <v>0</v>
      </c>
      <c r="Y8790">
        <v>0</v>
      </c>
      <c r="Z8790">
        <v>21.134201999999998</v>
      </c>
      <c r="AA8790">
        <v>0</v>
      </c>
      <c r="AB8790">
        <v>0</v>
      </c>
      <c r="AC8790">
        <v>0</v>
      </c>
      <c r="AP8790">
        <v>0</v>
      </c>
      <c r="AQ8790">
        <v>0</v>
      </c>
      <c r="AR8790">
        <v>0</v>
      </c>
      <c r="AS8790">
        <v>0</v>
      </c>
      <c r="AT8790">
        <v>0</v>
      </c>
      <c r="AU8790" t="s">
        <v>10201</v>
      </c>
      <c r="AV8790">
        <v>240</v>
      </c>
      <c r="AW8790">
        <v>0</v>
      </c>
      <c r="AX8790">
        <v>0</v>
      </c>
    </row>
    <row r="8791" spans="1:50" hidden="1" x14ac:dyDescent="0.3">
      <c r="A8791" t="s">
        <v>10203</v>
      </c>
      <c r="B8791" t="s">
        <v>9062</v>
      </c>
      <c r="D8791">
        <v>784</v>
      </c>
      <c r="F8791">
        <v>5</v>
      </c>
      <c r="G8791" t="s">
        <v>725</v>
      </c>
      <c r="H8791" t="s">
        <v>94</v>
      </c>
      <c r="I8791" t="s">
        <v>95</v>
      </c>
      <c r="J8791" t="s">
        <v>96</v>
      </c>
      <c r="K8791" t="s">
        <v>121</v>
      </c>
      <c r="L8791" t="s">
        <v>82</v>
      </c>
      <c r="M8791" t="s">
        <v>99</v>
      </c>
      <c r="N8791" t="s">
        <v>84</v>
      </c>
      <c r="O8791" t="s">
        <v>85</v>
      </c>
      <c r="P8791" t="s">
        <v>781</v>
      </c>
      <c r="Q8791" t="s">
        <v>271</v>
      </c>
      <c r="R8791" t="s">
        <v>107</v>
      </c>
      <c r="T8791" t="s">
        <v>89</v>
      </c>
      <c r="U8791" t="s">
        <v>90</v>
      </c>
      <c r="V8791">
        <v>1.05671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P8791">
        <v>0</v>
      </c>
      <c r="AQ8791">
        <v>0</v>
      </c>
      <c r="AR8791">
        <v>0</v>
      </c>
      <c r="AS8791">
        <v>0</v>
      </c>
      <c r="AT8791">
        <v>0</v>
      </c>
      <c r="AU8791" t="s">
        <v>10204</v>
      </c>
      <c r="AV8791">
        <v>180</v>
      </c>
      <c r="AW8791">
        <v>0</v>
      </c>
      <c r="AX8791">
        <v>0</v>
      </c>
    </row>
    <row r="8792" spans="1:50" hidden="1" x14ac:dyDescent="0.3">
      <c r="A8792" t="s">
        <v>10205</v>
      </c>
      <c r="B8792" t="s">
        <v>9062</v>
      </c>
      <c r="D8792">
        <v>784</v>
      </c>
      <c r="F8792">
        <v>5</v>
      </c>
      <c r="G8792" t="s">
        <v>725</v>
      </c>
      <c r="H8792" t="s">
        <v>94</v>
      </c>
      <c r="I8792" t="s">
        <v>104</v>
      </c>
      <c r="J8792" t="s">
        <v>528</v>
      </c>
      <c r="K8792" t="s">
        <v>121</v>
      </c>
      <c r="L8792" t="s">
        <v>82</v>
      </c>
      <c r="M8792" t="s">
        <v>529</v>
      </c>
      <c r="N8792" t="s">
        <v>84</v>
      </c>
      <c r="O8792" t="s">
        <v>85</v>
      </c>
      <c r="P8792" t="s">
        <v>781</v>
      </c>
      <c r="Q8792" t="s">
        <v>271</v>
      </c>
      <c r="R8792" t="s">
        <v>107</v>
      </c>
      <c r="T8792" t="s">
        <v>89</v>
      </c>
      <c r="U8792" t="s">
        <v>90</v>
      </c>
      <c r="V8792">
        <v>1.05671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P8792">
        <v>0</v>
      </c>
      <c r="AQ8792">
        <v>0</v>
      </c>
      <c r="AR8792">
        <v>0</v>
      </c>
      <c r="AS8792">
        <v>0</v>
      </c>
      <c r="AT8792">
        <v>0</v>
      </c>
      <c r="AU8792" t="s">
        <v>10204</v>
      </c>
      <c r="AV8792">
        <v>180</v>
      </c>
      <c r="AW8792">
        <v>0</v>
      </c>
      <c r="AX8792">
        <v>0</v>
      </c>
    </row>
    <row r="8793" spans="1:50" hidden="1" x14ac:dyDescent="0.3">
      <c r="A8793" t="s">
        <v>10206</v>
      </c>
      <c r="B8793" t="s">
        <v>9062</v>
      </c>
      <c r="D8793">
        <v>82</v>
      </c>
      <c r="F8793">
        <v>5</v>
      </c>
      <c r="G8793" t="s">
        <v>729</v>
      </c>
      <c r="H8793" t="s">
        <v>78</v>
      </c>
      <c r="I8793" t="s">
        <v>79</v>
      </c>
      <c r="J8793" t="s">
        <v>111</v>
      </c>
      <c r="K8793" t="s">
        <v>137</v>
      </c>
      <c r="L8793" t="s">
        <v>388</v>
      </c>
      <c r="M8793" t="s">
        <v>113</v>
      </c>
      <c r="N8793" t="s">
        <v>84</v>
      </c>
      <c r="O8793" t="s">
        <v>85</v>
      </c>
      <c r="P8793" t="s">
        <v>781</v>
      </c>
      <c r="Q8793" t="s">
        <v>87</v>
      </c>
      <c r="R8793" t="s">
        <v>215</v>
      </c>
      <c r="T8793" t="s">
        <v>89</v>
      </c>
      <c r="U8793" t="s">
        <v>90</v>
      </c>
      <c r="V8793">
        <v>1.05671</v>
      </c>
      <c r="W8793">
        <v>6.4115330000000004</v>
      </c>
      <c r="X8793">
        <v>2.1134200000000001</v>
      </c>
      <c r="Y8793">
        <v>6.3402599999999998</v>
      </c>
      <c r="Z8793">
        <v>19.020779999999998</v>
      </c>
      <c r="AA8793">
        <v>10.402702039518998</v>
      </c>
      <c r="AB8793">
        <v>8.1561439999999994</v>
      </c>
      <c r="AC8793">
        <v>6.8315243346550272</v>
      </c>
      <c r="AP8793">
        <v>6.4115330000000004</v>
      </c>
      <c r="AQ8793">
        <v>6.4115330000000004</v>
      </c>
      <c r="AR8793">
        <v>6.4115330000000004</v>
      </c>
      <c r="AS8793">
        <v>6.4115330000000004</v>
      </c>
      <c r="AT8793">
        <v>6.0674480226362961</v>
      </c>
      <c r="AU8793" t="s">
        <v>9324</v>
      </c>
      <c r="AV8793">
        <v>148</v>
      </c>
      <c r="AW8793">
        <v>4.0996270423218219E-2</v>
      </c>
      <c r="AX8793">
        <v>1.7081779343007591E-3</v>
      </c>
    </row>
    <row r="8794" spans="1:50" hidden="1" x14ac:dyDescent="0.3">
      <c r="A8794" t="s">
        <v>10207</v>
      </c>
      <c r="B8794" t="s">
        <v>9062</v>
      </c>
      <c r="D8794">
        <v>84</v>
      </c>
      <c r="F8794">
        <v>5</v>
      </c>
      <c r="G8794" t="s">
        <v>732</v>
      </c>
      <c r="H8794" t="s">
        <v>78</v>
      </c>
      <c r="I8794" t="s">
        <v>79</v>
      </c>
      <c r="J8794" t="s">
        <v>111</v>
      </c>
      <c r="K8794" t="s">
        <v>137</v>
      </c>
      <c r="L8794" t="s">
        <v>388</v>
      </c>
      <c r="M8794" t="s">
        <v>129</v>
      </c>
      <c r="N8794" t="s">
        <v>84</v>
      </c>
      <c r="O8794" t="s">
        <v>85</v>
      </c>
      <c r="P8794" t="s">
        <v>781</v>
      </c>
      <c r="Q8794" t="s">
        <v>87</v>
      </c>
      <c r="R8794" t="s">
        <v>107</v>
      </c>
      <c r="T8794" t="s">
        <v>89</v>
      </c>
      <c r="U8794" t="s">
        <v>90</v>
      </c>
      <c r="V8794">
        <v>1.05671</v>
      </c>
      <c r="W8794">
        <v>7.5772589999999997</v>
      </c>
      <c r="X8794">
        <v>6.3402599999999998</v>
      </c>
      <c r="Y8794">
        <v>16.907360000000001</v>
      </c>
      <c r="Z8794">
        <v>23.247620000000001</v>
      </c>
      <c r="AA8794">
        <v>14.353408899482805</v>
      </c>
      <c r="AB8794">
        <v>10.18988</v>
      </c>
      <c r="AC8794">
        <v>18.503579193022698</v>
      </c>
      <c r="AP8794">
        <v>7.5772589999999997</v>
      </c>
      <c r="AQ8794">
        <v>7.5772589999999997</v>
      </c>
      <c r="AR8794">
        <v>7.5772589999999997</v>
      </c>
      <c r="AS8794">
        <v>7.5772589999999997</v>
      </c>
      <c r="AT8794">
        <v>7.1706135079633953</v>
      </c>
      <c r="AU8794" t="s">
        <v>9326</v>
      </c>
      <c r="AV8794">
        <v>148</v>
      </c>
      <c r="AW8794">
        <v>4.8450091270022942E-2</v>
      </c>
      <c r="AX8794">
        <v>2.0187538029176224E-3</v>
      </c>
    </row>
    <row r="8795" spans="1:50" hidden="1" x14ac:dyDescent="0.3">
      <c r="A8795" t="s">
        <v>10208</v>
      </c>
      <c r="B8795" t="s">
        <v>9062</v>
      </c>
      <c r="D8795">
        <v>876</v>
      </c>
      <c r="F8795">
        <v>5</v>
      </c>
      <c r="G8795" t="s">
        <v>735</v>
      </c>
      <c r="H8795" t="s">
        <v>94</v>
      </c>
      <c r="I8795" t="s">
        <v>104</v>
      </c>
      <c r="J8795" t="s">
        <v>528</v>
      </c>
      <c r="K8795" t="s">
        <v>125</v>
      </c>
      <c r="L8795" t="s">
        <v>82</v>
      </c>
      <c r="M8795" t="s">
        <v>736</v>
      </c>
      <c r="N8795" t="s">
        <v>100</v>
      </c>
      <c r="O8795" t="s">
        <v>85</v>
      </c>
      <c r="P8795" t="s">
        <v>781</v>
      </c>
      <c r="Q8795" t="s">
        <v>87</v>
      </c>
      <c r="R8795" t="s">
        <v>107</v>
      </c>
      <c r="T8795" t="s">
        <v>89</v>
      </c>
      <c r="U8795" t="s">
        <v>90</v>
      </c>
      <c r="V8795">
        <v>0.52835500000000002</v>
      </c>
      <c r="W8795">
        <v>3.2057389999999999</v>
      </c>
      <c r="X8795">
        <v>2.641775</v>
      </c>
      <c r="Y8795">
        <v>2.1134200000000001</v>
      </c>
      <c r="Z8795">
        <v>0</v>
      </c>
      <c r="AA8795">
        <v>6.7804746625053296</v>
      </c>
      <c r="AB8795">
        <v>2.7933130566421802</v>
      </c>
      <c r="AC8795">
        <v>3.6552756070930594</v>
      </c>
      <c r="AP8795">
        <v>3.2057389999999999</v>
      </c>
      <c r="AQ8795">
        <v>3.2057389999999999</v>
      </c>
      <c r="AR8795">
        <v>3.2057389999999999</v>
      </c>
      <c r="AS8795">
        <v>3.2057389999999999</v>
      </c>
      <c r="AT8795">
        <v>6.0673959742975834</v>
      </c>
      <c r="AU8795" t="s">
        <v>9328</v>
      </c>
      <c r="AV8795">
        <v>270</v>
      </c>
      <c r="AW8795">
        <v>2.2471836941842901E-2</v>
      </c>
      <c r="AX8795">
        <v>9.3632653924345416E-4</v>
      </c>
    </row>
    <row r="8796" spans="1:50" hidden="1" x14ac:dyDescent="0.3">
      <c r="A8796" t="s">
        <v>10209</v>
      </c>
      <c r="B8796" t="s">
        <v>9062</v>
      </c>
      <c r="D8796">
        <v>885</v>
      </c>
      <c r="F8796">
        <v>5</v>
      </c>
      <c r="G8796" t="s">
        <v>739</v>
      </c>
      <c r="H8796" t="s">
        <v>94</v>
      </c>
      <c r="I8796" t="s">
        <v>104</v>
      </c>
      <c r="J8796" t="s">
        <v>528</v>
      </c>
      <c r="K8796" t="s">
        <v>81</v>
      </c>
      <c r="L8796" t="s">
        <v>82</v>
      </c>
      <c r="M8796" t="s">
        <v>736</v>
      </c>
      <c r="N8796" t="s">
        <v>84</v>
      </c>
      <c r="O8796" t="s">
        <v>85</v>
      </c>
      <c r="P8796" t="s">
        <v>781</v>
      </c>
      <c r="Q8796" t="s">
        <v>87</v>
      </c>
      <c r="R8796" t="s">
        <v>107</v>
      </c>
      <c r="T8796" t="s">
        <v>89</v>
      </c>
      <c r="U8796" t="s">
        <v>90</v>
      </c>
      <c r="V8796">
        <v>2.1134200000000001</v>
      </c>
      <c r="W8796">
        <v>4.6629230000000002</v>
      </c>
      <c r="X8796">
        <v>2.1134200000000001</v>
      </c>
      <c r="Y8796">
        <v>2.1134200000000001</v>
      </c>
      <c r="Z8796">
        <v>4.2268400000000002</v>
      </c>
      <c r="AA8796">
        <v>8.3016187008555846</v>
      </c>
      <c r="AB8796">
        <v>1.7663416560439471</v>
      </c>
      <c r="AC8796">
        <v>2.6204285196585895</v>
      </c>
      <c r="AP8796">
        <v>4.6629230000000002</v>
      </c>
      <c r="AQ8796">
        <v>4.6629230000000002</v>
      </c>
      <c r="AR8796">
        <v>4.6629230000000002</v>
      </c>
      <c r="AS8796">
        <v>4.6629230000000002</v>
      </c>
      <c r="AT8796">
        <v>2.2063399608217957</v>
      </c>
      <c r="AU8796" t="s">
        <v>9471</v>
      </c>
      <c r="AV8796">
        <v>80</v>
      </c>
      <c r="AW8796">
        <v>2.7579249510272446E-2</v>
      </c>
      <c r="AX8796">
        <v>1.149135396261352E-3</v>
      </c>
    </row>
    <row r="8797" spans="1:50" hidden="1" x14ac:dyDescent="0.3">
      <c r="A8797" t="s">
        <v>10210</v>
      </c>
      <c r="B8797" t="s">
        <v>9062</v>
      </c>
      <c r="D8797">
        <v>94</v>
      </c>
      <c r="F8797">
        <v>5</v>
      </c>
      <c r="G8797" t="s">
        <v>748</v>
      </c>
      <c r="H8797" t="s">
        <v>78</v>
      </c>
      <c r="I8797" t="s">
        <v>79</v>
      </c>
      <c r="J8797" t="s">
        <v>80</v>
      </c>
      <c r="K8797" t="s">
        <v>125</v>
      </c>
      <c r="L8797" t="s">
        <v>82</v>
      </c>
      <c r="M8797" t="s">
        <v>83</v>
      </c>
      <c r="N8797" t="s">
        <v>100</v>
      </c>
      <c r="O8797" t="s">
        <v>85</v>
      </c>
      <c r="P8797" t="s">
        <v>781</v>
      </c>
      <c r="Q8797" t="s">
        <v>87</v>
      </c>
      <c r="R8797" t="s">
        <v>88</v>
      </c>
      <c r="T8797" t="s">
        <v>89</v>
      </c>
      <c r="U8797" t="s">
        <v>90</v>
      </c>
      <c r="V8797">
        <v>0.52835500000000002</v>
      </c>
      <c r="W8797">
        <v>10.491588999999999</v>
      </c>
      <c r="X8797">
        <v>8.4536800000000003</v>
      </c>
      <c r="Y8797">
        <v>14.265585</v>
      </c>
      <c r="Z8797">
        <v>14.265585</v>
      </c>
      <c r="AA8797">
        <v>12.599489831709036</v>
      </c>
      <c r="AB8797">
        <v>13.623721</v>
      </c>
      <c r="AC8797">
        <v>11.016592499442879</v>
      </c>
      <c r="AP8797">
        <v>10.491588999999999</v>
      </c>
      <c r="AQ8797">
        <v>10.491588999999999</v>
      </c>
      <c r="AR8797">
        <v>10.491588999999999</v>
      </c>
      <c r="AS8797">
        <v>10.491588999999999</v>
      </c>
      <c r="AT8797">
        <v>19.857082832565226</v>
      </c>
      <c r="AU8797" t="s">
        <v>9330</v>
      </c>
      <c r="AV8797">
        <v>270</v>
      </c>
      <c r="AW8797">
        <v>7.3544751231723063E-2</v>
      </c>
      <c r="AX8797">
        <v>3.0643646346551275E-3</v>
      </c>
    </row>
    <row r="8798" spans="1:50" hidden="1" x14ac:dyDescent="0.3">
      <c r="A8798" t="s">
        <v>10211</v>
      </c>
      <c r="B8798" t="s">
        <v>9062</v>
      </c>
      <c r="D8798">
        <v>95</v>
      </c>
      <c r="F8798">
        <v>5</v>
      </c>
      <c r="G8798" t="s">
        <v>751</v>
      </c>
      <c r="H8798" t="s">
        <v>78</v>
      </c>
      <c r="I8798" t="s">
        <v>79</v>
      </c>
      <c r="J8798" t="s">
        <v>80</v>
      </c>
      <c r="K8798" t="s">
        <v>121</v>
      </c>
      <c r="L8798" t="s">
        <v>82</v>
      </c>
      <c r="M8798" t="s">
        <v>83</v>
      </c>
      <c r="N8798" t="s">
        <v>84</v>
      </c>
      <c r="O8798" t="s">
        <v>85</v>
      </c>
      <c r="P8798" t="s">
        <v>781</v>
      </c>
      <c r="Q8798" t="s">
        <v>87</v>
      </c>
      <c r="R8798" t="s">
        <v>88</v>
      </c>
      <c r="T8798" t="s">
        <v>89</v>
      </c>
      <c r="U8798" t="s">
        <v>90</v>
      </c>
      <c r="V8798">
        <v>3.1701299999999999</v>
      </c>
      <c r="W8798">
        <v>162.18465599999999</v>
      </c>
      <c r="X8798">
        <v>155.33638300000001</v>
      </c>
      <c r="Y8798">
        <v>107.784424</v>
      </c>
      <c r="Z8798">
        <v>72.912997000000004</v>
      </c>
      <c r="AA8798">
        <v>146.54064406275819</v>
      </c>
      <c r="AB8798">
        <v>145.82799900000001</v>
      </c>
      <c r="AC8798">
        <v>134.95476528143965</v>
      </c>
      <c r="AP8798">
        <v>162.18465599999999</v>
      </c>
      <c r="AQ8798">
        <v>162.18465599999999</v>
      </c>
      <c r="AR8798">
        <v>162.18465599999999</v>
      </c>
      <c r="AS8798">
        <v>162.18465599999999</v>
      </c>
      <c r="AT8798">
        <v>51.160253995892909</v>
      </c>
      <c r="AU8798" t="s">
        <v>9332</v>
      </c>
      <c r="AV8798">
        <v>60</v>
      </c>
      <c r="AW8798">
        <v>0.85267089993154843</v>
      </c>
      <c r="AX8798">
        <v>3.5527954163814518E-2</v>
      </c>
    </row>
    <row r="8799" spans="1:50" hidden="1" x14ac:dyDescent="0.3">
      <c r="A8799" t="s">
        <v>10212</v>
      </c>
      <c r="B8799" t="s">
        <v>9062</v>
      </c>
      <c r="D8799">
        <v>979</v>
      </c>
      <c r="F8799">
        <v>5</v>
      </c>
      <c r="G8799" t="s">
        <v>754</v>
      </c>
      <c r="H8799" t="s">
        <v>94</v>
      </c>
      <c r="I8799" t="s">
        <v>104</v>
      </c>
      <c r="J8799" t="s">
        <v>210</v>
      </c>
      <c r="K8799" t="s">
        <v>81</v>
      </c>
      <c r="L8799" t="s">
        <v>82</v>
      </c>
      <c r="M8799" t="s">
        <v>429</v>
      </c>
      <c r="N8799" t="s">
        <v>84</v>
      </c>
      <c r="O8799" t="s">
        <v>85</v>
      </c>
      <c r="P8799" t="s">
        <v>781</v>
      </c>
      <c r="Q8799" t="s">
        <v>87</v>
      </c>
      <c r="R8799" t="s">
        <v>107</v>
      </c>
      <c r="T8799" t="s">
        <v>89</v>
      </c>
      <c r="U8799" t="s">
        <v>90</v>
      </c>
      <c r="V8799">
        <v>2.1134200000000001</v>
      </c>
      <c r="W8799">
        <v>0</v>
      </c>
      <c r="X8799">
        <v>0</v>
      </c>
      <c r="Y8799">
        <v>22.190909999999999</v>
      </c>
      <c r="Z8799">
        <v>12.68052</v>
      </c>
      <c r="AA8799">
        <v>0</v>
      </c>
      <c r="AB8799">
        <v>0</v>
      </c>
      <c r="AC8799">
        <v>0</v>
      </c>
      <c r="AP8799">
        <v>0</v>
      </c>
      <c r="AQ8799">
        <v>0</v>
      </c>
      <c r="AR8799">
        <v>0</v>
      </c>
      <c r="AS8799">
        <v>0</v>
      </c>
      <c r="AT8799">
        <v>0</v>
      </c>
      <c r="AU8799" t="s">
        <v>9334</v>
      </c>
      <c r="AV8799">
        <v>80</v>
      </c>
      <c r="AW8799">
        <v>0</v>
      </c>
      <c r="AX8799">
        <v>0</v>
      </c>
    </row>
    <row r="8800" spans="1:50" hidden="1" x14ac:dyDescent="0.3">
      <c r="A8800" t="s">
        <v>10213</v>
      </c>
      <c r="B8800" t="s">
        <v>9062</v>
      </c>
      <c r="D8800">
        <v>97</v>
      </c>
      <c r="F8800">
        <v>5</v>
      </c>
      <c r="G8800" t="s">
        <v>757</v>
      </c>
      <c r="H8800" t="s">
        <v>78</v>
      </c>
      <c r="I8800" t="s">
        <v>79</v>
      </c>
      <c r="J8800" t="s">
        <v>111</v>
      </c>
      <c r="K8800" t="s">
        <v>81</v>
      </c>
      <c r="L8800" t="s">
        <v>82</v>
      </c>
      <c r="M8800" t="s">
        <v>113</v>
      </c>
      <c r="N8800" t="s">
        <v>84</v>
      </c>
      <c r="O8800" t="s">
        <v>85</v>
      </c>
      <c r="P8800" t="s">
        <v>781</v>
      </c>
      <c r="Q8800" t="s">
        <v>87</v>
      </c>
      <c r="R8800" t="s">
        <v>155</v>
      </c>
      <c r="T8800" t="s">
        <v>89</v>
      </c>
      <c r="U8800" t="s">
        <v>90</v>
      </c>
      <c r="V8800">
        <v>2.1134200000000001</v>
      </c>
      <c r="W8800">
        <v>189.43216799999999</v>
      </c>
      <c r="X8800">
        <v>162.73334</v>
      </c>
      <c r="Y8800">
        <v>152.16624200000001</v>
      </c>
      <c r="Z8800">
        <v>138.429012</v>
      </c>
      <c r="AA8800">
        <v>182.24057205084301</v>
      </c>
      <c r="AB8800">
        <v>194.041888</v>
      </c>
      <c r="AC8800">
        <v>138.54154714310829</v>
      </c>
      <c r="AP8800">
        <v>189.43216799999999</v>
      </c>
      <c r="AQ8800">
        <v>189.43216799999999</v>
      </c>
      <c r="AR8800">
        <v>189.43216799999999</v>
      </c>
      <c r="AS8800">
        <v>189.43216799999999</v>
      </c>
      <c r="AT8800">
        <v>89.632996754076316</v>
      </c>
      <c r="AU8800" t="s">
        <v>9336</v>
      </c>
      <c r="AV8800">
        <v>80</v>
      </c>
      <c r="AW8800">
        <v>1.1204124594259539</v>
      </c>
      <c r="AX8800">
        <v>4.6683852476081415E-2</v>
      </c>
    </row>
    <row r="8801" spans="1:50" hidden="1" x14ac:dyDescent="0.3">
      <c r="A8801" t="s">
        <v>10214</v>
      </c>
      <c r="B8801" t="s">
        <v>9062</v>
      </c>
      <c r="D8801">
        <v>980</v>
      </c>
      <c r="F8801">
        <v>5</v>
      </c>
      <c r="G8801" t="s">
        <v>760</v>
      </c>
      <c r="H8801" t="s">
        <v>94</v>
      </c>
      <c r="I8801" t="s">
        <v>104</v>
      </c>
      <c r="J8801" t="s">
        <v>210</v>
      </c>
      <c r="K8801" t="s">
        <v>168</v>
      </c>
      <c r="L8801" t="s">
        <v>82</v>
      </c>
      <c r="M8801" t="s">
        <v>429</v>
      </c>
      <c r="N8801" t="s">
        <v>100</v>
      </c>
      <c r="O8801" t="s">
        <v>85</v>
      </c>
      <c r="P8801" t="s">
        <v>781</v>
      </c>
      <c r="Q8801" t="s">
        <v>87</v>
      </c>
      <c r="R8801" t="s">
        <v>107</v>
      </c>
      <c r="T8801" t="s">
        <v>89</v>
      </c>
      <c r="U8801" t="s">
        <v>90</v>
      </c>
      <c r="V8801">
        <v>0.31701299999999999</v>
      </c>
      <c r="W8801">
        <v>0</v>
      </c>
      <c r="X8801">
        <v>0</v>
      </c>
      <c r="Y8801">
        <v>2.8531170000000001</v>
      </c>
      <c r="Z8801">
        <v>3.4871430000000001</v>
      </c>
      <c r="AA8801">
        <v>0</v>
      </c>
      <c r="AB8801">
        <v>0</v>
      </c>
      <c r="AC8801">
        <v>0</v>
      </c>
      <c r="AP8801">
        <v>0</v>
      </c>
      <c r="AQ8801">
        <v>0</v>
      </c>
      <c r="AR8801">
        <v>0</v>
      </c>
      <c r="AS8801">
        <v>0</v>
      </c>
      <c r="AT8801">
        <v>0</v>
      </c>
      <c r="AU8801" t="s">
        <v>9338</v>
      </c>
      <c r="AV8801">
        <v>423</v>
      </c>
      <c r="AW8801">
        <v>0</v>
      </c>
      <c r="AX8801">
        <v>0</v>
      </c>
    </row>
    <row r="8802" spans="1:50" hidden="1" x14ac:dyDescent="0.3">
      <c r="A8802" t="s">
        <v>10215</v>
      </c>
      <c r="B8802" t="s">
        <v>9062</v>
      </c>
      <c r="D8802">
        <v>981</v>
      </c>
      <c r="F8802">
        <v>5</v>
      </c>
      <c r="G8802" t="s">
        <v>763</v>
      </c>
      <c r="H8802" t="s">
        <v>94</v>
      </c>
      <c r="I8802" t="s">
        <v>104</v>
      </c>
      <c r="J8802" t="s">
        <v>210</v>
      </c>
      <c r="K8802" t="s">
        <v>125</v>
      </c>
      <c r="L8802" t="s">
        <v>82</v>
      </c>
      <c r="M8802" t="s">
        <v>429</v>
      </c>
      <c r="N8802" t="s">
        <v>100</v>
      </c>
      <c r="O8802" t="s">
        <v>85</v>
      </c>
      <c r="P8802" t="s">
        <v>781</v>
      </c>
      <c r="Q8802" t="s">
        <v>87</v>
      </c>
      <c r="R8802" t="s">
        <v>107</v>
      </c>
      <c r="T8802" t="s">
        <v>89</v>
      </c>
      <c r="U8802" t="s">
        <v>90</v>
      </c>
      <c r="V8802">
        <v>0.52835500000000002</v>
      </c>
      <c r="W8802">
        <v>0</v>
      </c>
      <c r="X8802">
        <v>4.2268400000000002</v>
      </c>
      <c r="Y8802">
        <v>5.28355</v>
      </c>
      <c r="Z8802">
        <v>12.68052</v>
      </c>
      <c r="AA8802">
        <v>0</v>
      </c>
      <c r="AB8802">
        <v>0</v>
      </c>
      <c r="AC8802">
        <v>0</v>
      </c>
      <c r="AP8802">
        <v>0</v>
      </c>
      <c r="AQ8802">
        <v>0</v>
      </c>
      <c r="AR8802">
        <v>0</v>
      </c>
      <c r="AS8802">
        <v>0</v>
      </c>
      <c r="AT8802">
        <v>0</v>
      </c>
      <c r="AU8802" t="s">
        <v>9340</v>
      </c>
      <c r="AV8802">
        <v>270</v>
      </c>
      <c r="AW8802">
        <v>0</v>
      </c>
      <c r="AX8802">
        <v>0</v>
      </c>
    </row>
    <row r="8803" spans="1:50" hidden="1" x14ac:dyDescent="0.3">
      <c r="A8803" t="s">
        <v>10216</v>
      </c>
      <c r="B8803" t="s">
        <v>9062</v>
      </c>
      <c r="D8803">
        <v>983</v>
      </c>
      <c r="F8803">
        <v>5</v>
      </c>
      <c r="G8803" t="s">
        <v>769</v>
      </c>
      <c r="H8803" t="s">
        <v>94</v>
      </c>
      <c r="I8803" t="s">
        <v>104</v>
      </c>
      <c r="J8803" t="s">
        <v>210</v>
      </c>
      <c r="K8803" t="s">
        <v>121</v>
      </c>
      <c r="L8803" t="s">
        <v>82</v>
      </c>
      <c r="M8803" t="s">
        <v>429</v>
      </c>
      <c r="N8803" t="s">
        <v>84</v>
      </c>
      <c r="O8803" t="s">
        <v>85</v>
      </c>
      <c r="P8803" t="s">
        <v>781</v>
      </c>
      <c r="Q8803" t="s">
        <v>87</v>
      </c>
      <c r="R8803" t="s">
        <v>107</v>
      </c>
      <c r="T8803" t="s">
        <v>89</v>
      </c>
      <c r="U8803" t="s">
        <v>90</v>
      </c>
      <c r="V8803">
        <v>3.1701299999999999</v>
      </c>
      <c r="W8803">
        <v>0</v>
      </c>
      <c r="X8803">
        <v>6.3402609999999999</v>
      </c>
      <c r="Y8803">
        <v>4.7551949999999996</v>
      </c>
      <c r="Z8803">
        <v>12.680521000000001</v>
      </c>
      <c r="AA8803">
        <v>0</v>
      </c>
      <c r="AB8803">
        <v>0</v>
      </c>
      <c r="AC8803">
        <v>0</v>
      </c>
      <c r="AP8803">
        <v>0</v>
      </c>
      <c r="AQ8803">
        <v>0</v>
      </c>
      <c r="AR8803">
        <v>0</v>
      </c>
      <c r="AS8803">
        <v>0</v>
      </c>
      <c r="AT8803">
        <v>0</v>
      </c>
      <c r="AU8803" t="s">
        <v>9342</v>
      </c>
      <c r="AV8803">
        <v>60</v>
      </c>
      <c r="AW8803">
        <v>0</v>
      </c>
      <c r="AX8803">
        <v>0</v>
      </c>
    </row>
    <row r="8804" spans="1:50" hidden="1" x14ac:dyDescent="0.3">
      <c r="A8804" t="s">
        <v>10217</v>
      </c>
      <c r="B8804" t="s">
        <v>9062</v>
      </c>
      <c r="D8804">
        <v>99</v>
      </c>
      <c r="F8804">
        <v>5</v>
      </c>
      <c r="G8804" t="s">
        <v>775</v>
      </c>
      <c r="H8804" t="s">
        <v>78</v>
      </c>
      <c r="I8804" t="s">
        <v>79</v>
      </c>
      <c r="J8804" t="s">
        <v>111</v>
      </c>
      <c r="K8804" t="s">
        <v>81</v>
      </c>
      <c r="L8804" t="s">
        <v>82</v>
      </c>
      <c r="M8804" t="s">
        <v>129</v>
      </c>
      <c r="N8804" t="s">
        <v>84</v>
      </c>
      <c r="O8804" t="s">
        <v>85</v>
      </c>
      <c r="P8804" t="s">
        <v>781</v>
      </c>
      <c r="Q8804" t="s">
        <v>87</v>
      </c>
      <c r="R8804" t="s">
        <v>155</v>
      </c>
      <c r="T8804" t="s">
        <v>89</v>
      </c>
      <c r="U8804" t="s">
        <v>90</v>
      </c>
      <c r="V8804">
        <v>2.1134200000000001</v>
      </c>
      <c r="W8804">
        <v>316.49757099999999</v>
      </c>
      <c r="X8804">
        <v>257.83724100000001</v>
      </c>
      <c r="Y8804">
        <v>257.837242</v>
      </c>
      <c r="Z8804">
        <v>183.163071</v>
      </c>
      <c r="AA8804">
        <v>302.24385303612132</v>
      </c>
      <c r="AB8804">
        <v>339.64074299999999</v>
      </c>
      <c r="AC8804">
        <v>206.51280944078556</v>
      </c>
      <c r="AP8804">
        <v>316.49757099999999</v>
      </c>
      <c r="AQ8804">
        <v>316.49757099999999</v>
      </c>
      <c r="AR8804">
        <v>316.49757099999999</v>
      </c>
      <c r="AS8804">
        <v>316.49757099999999</v>
      </c>
      <c r="AT8804">
        <v>149.75611615296532</v>
      </c>
      <c r="AU8804" t="s">
        <v>9344</v>
      </c>
      <c r="AV8804">
        <v>80</v>
      </c>
      <c r="AW8804">
        <v>1.8719514519120666</v>
      </c>
      <c r="AX8804">
        <v>7.7997977163002774E-2</v>
      </c>
    </row>
    <row r="8805" spans="1:50" hidden="1" x14ac:dyDescent="0.3">
      <c r="A8805" t="s">
        <v>10218</v>
      </c>
      <c r="B8805" t="s">
        <v>9062</v>
      </c>
      <c r="D8805">
        <v>100</v>
      </c>
      <c r="F8805">
        <v>5</v>
      </c>
      <c r="G8805" t="s">
        <v>77</v>
      </c>
      <c r="H8805" t="s">
        <v>78</v>
      </c>
      <c r="I8805" t="s">
        <v>79</v>
      </c>
      <c r="J8805" t="s">
        <v>80</v>
      </c>
      <c r="K8805" t="s">
        <v>81</v>
      </c>
      <c r="L8805" t="s">
        <v>82</v>
      </c>
      <c r="M8805" t="s">
        <v>83</v>
      </c>
      <c r="N8805" t="s">
        <v>84</v>
      </c>
      <c r="O8805" t="s">
        <v>85</v>
      </c>
      <c r="P8805" t="s">
        <v>989</v>
      </c>
      <c r="Q8805" t="s">
        <v>87</v>
      </c>
      <c r="R8805" t="s">
        <v>88</v>
      </c>
      <c r="T8805" t="s">
        <v>89</v>
      </c>
      <c r="U8805" t="s">
        <v>90</v>
      </c>
      <c r="V8805">
        <v>2.1134200000000001</v>
      </c>
      <c r="W8805">
        <v>145.68594100000001</v>
      </c>
      <c r="X8805">
        <v>131.03205199999999</v>
      </c>
      <c r="Y8805">
        <v>441.70481999999998</v>
      </c>
      <c r="Z8805">
        <v>80.309967</v>
      </c>
      <c r="AA8805">
        <v>151.28198602202255</v>
      </c>
      <c r="AB8805">
        <v>182.53378699999999</v>
      </c>
      <c r="AC8805">
        <v>210.23914343519806</v>
      </c>
      <c r="AP8805">
        <v>145.68594100000001</v>
      </c>
      <c r="AQ8805">
        <v>145.68594100000001</v>
      </c>
      <c r="AR8805">
        <v>145.68594100000001</v>
      </c>
      <c r="AS8805">
        <v>145.68594100000001</v>
      </c>
      <c r="AT8805">
        <v>68.933738206319617</v>
      </c>
      <c r="AU8805" t="s">
        <v>9063</v>
      </c>
      <c r="AV8805">
        <v>80</v>
      </c>
      <c r="AW8805">
        <v>0.86167172757899524</v>
      </c>
      <c r="AX8805">
        <v>3.5902988649124799E-2</v>
      </c>
    </row>
    <row r="8806" spans="1:50" hidden="1" x14ac:dyDescent="0.3">
      <c r="A8806" t="s">
        <v>10219</v>
      </c>
      <c r="B8806" t="s">
        <v>9062</v>
      </c>
      <c r="D8806">
        <v>101</v>
      </c>
      <c r="F8806">
        <v>5</v>
      </c>
      <c r="G8806" t="s">
        <v>93</v>
      </c>
      <c r="H8806" t="s">
        <v>94</v>
      </c>
      <c r="I8806" t="s">
        <v>95</v>
      </c>
      <c r="J8806" t="s">
        <v>96</v>
      </c>
      <c r="K8806" t="s">
        <v>97</v>
      </c>
      <c r="L8806" t="s">
        <v>98</v>
      </c>
      <c r="M8806" t="s">
        <v>99</v>
      </c>
      <c r="N8806" t="s">
        <v>100</v>
      </c>
      <c r="O8806" t="s">
        <v>85</v>
      </c>
      <c r="P8806" t="s">
        <v>989</v>
      </c>
      <c r="Q8806" t="s">
        <v>87</v>
      </c>
      <c r="R8806" t="s">
        <v>88</v>
      </c>
      <c r="T8806" t="s">
        <v>89</v>
      </c>
      <c r="U8806" t="s">
        <v>90</v>
      </c>
      <c r="V8806">
        <v>0.80310000000000004</v>
      </c>
      <c r="W8806">
        <v>402.110885</v>
      </c>
      <c r="X8806">
        <v>372.63825100000003</v>
      </c>
      <c r="Y8806">
        <v>484.269116</v>
      </c>
      <c r="Z8806">
        <v>538.07678399999998</v>
      </c>
      <c r="AA8806">
        <v>314.8228464704892</v>
      </c>
      <c r="AB8806">
        <v>329.83296999370424</v>
      </c>
      <c r="AC8806">
        <v>410.65057535549215</v>
      </c>
      <c r="AP8806">
        <v>402.110885</v>
      </c>
      <c r="AQ8806">
        <v>402.110885</v>
      </c>
      <c r="AR8806">
        <v>402.110885</v>
      </c>
      <c r="AS8806">
        <v>402.110885</v>
      </c>
      <c r="AT8806">
        <v>500.69839995019299</v>
      </c>
      <c r="AU8806" t="s">
        <v>9065</v>
      </c>
      <c r="AV8806">
        <v>50</v>
      </c>
      <c r="AW8806">
        <v>10.01396799900386</v>
      </c>
      <c r="AX8806">
        <v>0.41724866662516086</v>
      </c>
    </row>
    <row r="8807" spans="1:50" hidden="1" x14ac:dyDescent="0.3">
      <c r="A8807" t="s">
        <v>10220</v>
      </c>
      <c r="B8807" t="s">
        <v>9062</v>
      </c>
      <c r="D8807">
        <v>1040</v>
      </c>
      <c r="F8807">
        <v>5</v>
      </c>
      <c r="G8807" t="s">
        <v>103</v>
      </c>
      <c r="H8807" t="s">
        <v>94</v>
      </c>
      <c r="I8807" t="s">
        <v>104</v>
      </c>
      <c r="J8807" t="s">
        <v>105</v>
      </c>
      <c r="K8807" t="s">
        <v>81</v>
      </c>
      <c r="L8807" t="s">
        <v>82</v>
      </c>
      <c r="M8807" t="s">
        <v>106</v>
      </c>
      <c r="N8807" t="s">
        <v>84</v>
      </c>
      <c r="O8807" t="s">
        <v>85</v>
      </c>
      <c r="P8807" t="s">
        <v>989</v>
      </c>
      <c r="Q8807" t="s">
        <v>87</v>
      </c>
      <c r="R8807" t="s">
        <v>107</v>
      </c>
      <c r="T8807" t="s">
        <v>89</v>
      </c>
      <c r="U8807" t="s">
        <v>90</v>
      </c>
      <c r="V8807">
        <v>2.1134200000000001</v>
      </c>
      <c r="W8807">
        <v>3.9585786287182656</v>
      </c>
      <c r="X8807">
        <v>2.1134200000000001</v>
      </c>
      <c r="Y8807">
        <v>16.907361999999999</v>
      </c>
      <c r="Z8807">
        <v>25.361042000000001</v>
      </c>
      <c r="AA8807">
        <v>12.458494390446992</v>
      </c>
      <c r="AB8807">
        <v>11.649565125745543</v>
      </c>
      <c r="AC8807">
        <v>11.953023936874196</v>
      </c>
      <c r="AP8807">
        <v>3.9999539999999998</v>
      </c>
      <c r="AQ8807">
        <v>3.9585786287182656</v>
      </c>
      <c r="AR8807">
        <v>3.9585786287182656</v>
      </c>
      <c r="AS8807">
        <v>3.9585786287182656</v>
      </c>
      <c r="AT8807">
        <v>1.8730676480388495</v>
      </c>
      <c r="AU8807" t="s">
        <v>9067</v>
      </c>
      <c r="AV8807">
        <v>80</v>
      </c>
      <c r="AW8807">
        <v>2.3413345600485618E-2</v>
      </c>
      <c r="AX8807">
        <v>9.7555606668690072E-4</v>
      </c>
    </row>
    <row r="8808" spans="1:50" hidden="1" x14ac:dyDescent="0.3">
      <c r="A8808" t="s">
        <v>10221</v>
      </c>
      <c r="B8808" t="s">
        <v>9062</v>
      </c>
      <c r="D8808">
        <v>1140</v>
      </c>
      <c r="F8808">
        <v>5</v>
      </c>
      <c r="G8808" t="s">
        <v>116</v>
      </c>
      <c r="H8808" t="s">
        <v>94</v>
      </c>
      <c r="I8808" t="s">
        <v>104</v>
      </c>
      <c r="J8808" t="s">
        <v>105</v>
      </c>
      <c r="K8808" t="s">
        <v>81</v>
      </c>
      <c r="L8808" t="s">
        <v>82</v>
      </c>
      <c r="M8808" t="s">
        <v>117</v>
      </c>
      <c r="N8808" t="s">
        <v>84</v>
      </c>
      <c r="O8808" t="s">
        <v>85</v>
      </c>
      <c r="P8808" t="s">
        <v>989</v>
      </c>
      <c r="Q8808" t="s">
        <v>87</v>
      </c>
      <c r="R8808" t="s">
        <v>155</v>
      </c>
      <c r="T8808" t="s">
        <v>89</v>
      </c>
      <c r="U8808" t="s">
        <v>90</v>
      </c>
      <c r="V8808">
        <v>2.1134200000000001</v>
      </c>
      <c r="W8808">
        <v>731.54896638548871</v>
      </c>
      <c r="X8808">
        <v>608.66501400000004</v>
      </c>
      <c r="Y8808">
        <v>490.31348100000002</v>
      </c>
      <c r="Z8808">
        <v>477.63296600000001</v>
      </c>
      <c r="AA8808">
        <v>834.72101772191331</v>
      </c>
      <c r="AB8808">
        <v>714.0870624286257</v>
      </c>
      <c r="AC8808">
        <v>412.71496848198285</v>
      </c>
      <c r="AP8808">
        <v>739.19517299999995</v>
      </c>
      <c r="AQ8808">
        <v>731.54896638548871</v>
      </c>
      <c r="AR8808">
        <v>731.54896638548871</v>
      </c>
      <c r="AS8808">
        <v>731.54896638548871</v>
      </c>
      <c r="AT8808">
        <v>346.14462169634464</v>
      </c>
      <c r="AU8808" t="s">
        <v>9069</v>
      </c>
      <c r="AV8808">
        <v>80</v>
      </c>
      <c r="AW8808">
        <v>4.326807771204308</v>
      </c>
      <c r="AX8808">
        <v>0.18028365713351283</v>
      </c>
    </row>
    <row r="8809" spans="1:50" hidden="1" x14ac:dyDescent="0.3">
      <c r="A8809" t="s">
        <v>10222</v>
      </c>
      <c r="B8809" t="s">
        <v>9062</v>
      </c>
      <c r="D8809">
        <v>117</v>
      </c>
      <c r="F8809">
        <v>5</v>
      </c>
      <c r="G8809" t="s">
        <v>124</v>
      </c>
      <c r="H8809" t="s">
        <v>94</v>
      </c>
      <c r="I8809" t="s">
        <v>95</v>
      </c>
      <c r="J8809" t="s">
        <v>96</v>
      </c>
      <c r="K8809" t="s">
        <v>125</v>
      </c>
      <c r="L8809" t="s">
        <v>82</v>
      </c>
      <c r="M8809" t="s">
        <v>99</v>
      </c>
      <c r="N8809" t="s">
        <v>100</v>
      </c>
      <c r="O8809" t="s">
        <v>85</v>
      </c>
      <c r="P8809" t="s">
        <v>989</v>
      </c>
      <c r="Q8809" t="s">
        <v>87</v>
      </c>
      <c r="R8809" t="s">
        <v>88</v>
      </c>
      <c r="T8809" t="s">
        <v>89</v>
      </c>
      <c r="U8809" t="s">
        <v>90</v>
      </c>
      <c r="V8809">
        <v>0.52835500000000002</v>
      </c>
      <c r="W8809">
        <v>1243.6955780000001</v>
      </c>
      <c r="X8809">
        <v>1084.1845840000001</v>
      </c>
      <c r="Y8809">
        <v>1005.988031</v>
      </c>
      <c r="Z8809">
        <v>840.08454300000005</v>
      </c>
      <c r="AA8809">
        <v>1057.8620241702279</v>
      </c>
      <c r="AB8809">
        <v>1032.1436573454675</v>
      </c>
      <c r="AC8809">
        <v>1021.4725565960537</v>
      </c>
      <c r="AP8809">
        <v>1243.6955780000001</v>
      </c>
      <c r="AQ8809">
        <v>1243.6955780000001</v>
      </c>
      <c r="AR8809">
        <v>1243.6955780000001</v>
      </c>
      <c r="AS8809">
        <v>1243.6955780000001</v>
      </c>
      <c r="AT8809">
        <v>2353.9014071978122</v>
      </c>
      <c r="AU8809" t="s">
        <v>9071</v>
      </c>
      <c r="AV8809">
        <v>270</v>
      </c>
      <c r="AW8809">
        <v>8.7181533599918968</v>
      </c>
      <c r="AX8809">
        <v>0.36325638999966237</v>
      </c>
    </row>
    <row r="8810" spans="1:50" hidden="1" x14ac:dyDescent="0.3">
      <c r="A8810" t="s">
        <v>10223</v>
      </c>
      <c r="B8810" t="s">
        <v>9062</v>
      </c>
      <c r="D8810">
        <v>120</v>
      </c>
      <c r="F8810">
        <v>5</v>
      </c>
      <c r="G8810" t="s">
        <v>132</v>
      </c>
      <c r="H8810" t="s">
        <v>94</v>
      </c>
      <c r="I8810" t="s">
        <v>95</v>
      </c>
      <c r="J8810" t="s">
        <v>96</v>
      </c>
      <c r="K8810" t="s">
        <v>133</v>
      </c>
      <c r="L8810" t="s">
        <v>98</v>
      </c>
      <c r="M8810" t="s">
        <v>99</v>
      </c>
      <c r="N8810" t="s">
        <v>100</v>
      </c>
      <c r="O8810" t="s">
        <v>85</v>
      </c>
      <c r="P8810" t="s">
        <v>989</v>
      </c>
      <c r="Q8810" t="s">
        <v>87</v>
      </c>
      <c r="R8810" t="s">
        <v>88</v>
      </c>
      <c r="T8810" t="s">
        <v>89</v>
      </c>
      <c r="U8810" t="s">
        <v>90</v>
      </c>
      <c r="V8810">
        <v>1.268052</v>
      </c>
      <c r="W8810">
        <v>19.650677000000002</v>
      </c>
      <c r="X8810">
        <v>16.484677999999999</v>
      </c>
      <c r="Y8810">
        <v>50.722085999999997</v>
      </c>
      <c r="Z8810">
        <v>51.990136999999997</v>
      </c>
      <c r="AA8810">
        <v>19.755668205979756</v>
      </c>
      <c r="AB8810">
        <v>13.374615786598191</v>
      </c>
      <c r="AC8810">
        <v>34.074053533717027</v>
      </c>
      <c r="AP8810">
        <v>19.650677000000002</v>
      </c>
      <c r="AQ8810">
        <v>19.650677000000002</v>
      </c>
      <c r="AR8810">
        <v>19.650677000000002</v>
      </c>
      <c r="AS8810">
        <v>19.650677000000002</v>
      </c>
      <c r="AT8810">
        <v>15.496743824385753</v>
      </c>
      <c r="AU8810" t="s">
        <v>9073</v>
      </c>
      <c r="AV8810">
        <v>40</v>
      </c>
      <c r="AW8810">
        <v>0.38741859560964381</v>
      </c>
      <c r="AX8810">
        <v>1.614244148373516E-2</v>
      </c>
    </row>
    <row r="8811" spans="1:50" hidden="1" x14ac:dyDescent="0.3">
      <c r="A8811" t="s">
        <v>10224</v>
      </c>
      <c r="B8811" t="s">
        <v>9062</v>
      </c>
      <c r="D8811">
        <v>128</v>
      </c>
      <c r="F8811">
        <v>5</v>
      </c>
      <c r="G8811" t="s">
        <v>136</v>
      </c>
      <c r="H8811" t="s">
        <v>94</v>
      </c>
      <c r="I8811" t="s">
        <v>95</v>
      </c>
      <c r="J8811" t="s">
        <v>96</v>
      </c>
      <c r="K8811" t="s">
        <v>137</v>
      </c>
      <c r="L8811" t="s">
        <v>98</v>
      </c>
      <c r="M8811" t="s">
        <v>99</v>
      </c>
      <c r="N8811" t="s">
        <v>84</v>
      </c>
      <c r="O8811" t="s">
        <v>85</v>
      </c>
      <c r="P8811" t="s">
        <v>989</v>
      </c>
      <c r="Q8811" t="s">
        <v>87</v>
      </c>
      <c r="R8811" t="s">
        <v>107</v>
      </c>
      <c r="T8811" t="s">
        <v>89</v>
      </c>
      <c r="U8811" t="s">
        <v>90</v>
      </c>
      <c r="V8811">
        <v>2.1134200000000001</v>
      </c>
      <c r="W8811">
        <v>0</v>
      </c>
      <c r="X8811">
        <v>0</v>
      </c>
      <c r="Y8811">
        <v>63.402605999999999</v>
      </c>
      <c r="Z8811">
        <v>90.877069000000006</v>
      </c>
      <c r="AA8811">
        <v>0</v>
      </c>
      <c r="AB8811">
        <v>0</v>
      </c>
      <c r="AC8811">
        <v>0</v>
      </c>
      <c r="AP8811">
        <v>0</v>
      </c>
      <c r="AQ8811">
        <v>0</v>
      </c>
      <c r="AR8811">
        <v>0</v>
      </c>
      <c r="AS8811">
        <v>0</v>
      </c>
      <c r="AT8811">
        <v>0</v>
      </c>
      <c r="AU8811" t="s">
        <v>9075</v>
      </c>
      <c r="AV8811">
        <v>40</v>
      </c>
      <c r="AW8811">
        <v>0</v>
      </c>
      <c r="AX8811">
        <v>0</v>
      </c>
    </row>
    <row r="8812" spans="1:50" hidden="1" x14ac:dyDescent="0.3">
      <c r="A8812" t="s">
        <v>10225</v>
      </c>
      <c r="B8812" t="s">
        <v>9062</v>
      </c>
      <c r="D8812">
        <v>146</v>
      </c>
      <c r="F8812">
        <v>5</v>
      </c>
      <c r="G8812" t="s">
        <v>148</v>
      </c>
      <c r="H8812" t="s">
        <v>94</v>
      </c>
      <c r="I8812" t="s">
        <v>95</v>
      </c>
      <c r="J8812" t="s">
        <v>96</v>
      </c>
      <c r="K8812" t="s">
        <v>121</v>
      </c>
      <c r="L8812" t="s">
        <v>82</v>
      </c>
      <c r="M8812" t="s">
        <v>99</v>
      </c>
      <c r="N8812" t="s">
        <v>84</v>
      </c>
      <c r="O8812" t="s">
        <v>85</v>
      </c>
      <c r="P8812" t="s">
        <v>989</v>
      </c>
      <c r="Q8812" t="s">
        <v>87</v>
      </c>
      <c r="R8812" t="s">
        <v>88</v>
      </c>
      <c r="T8812" t="s">
        <v>89</v>
      </c>
      <c r="U8812" t="s">
        <v>90</v>
      </c>
      <c r="V8812">
        <v>3.1701299999999999</v>
      </c>
      <c r="W8812">
        <v>11344.909127779127</v>
      </c>
      <c r="X8812">
        <v>8993.6597500000007</v>
      </c>
      <c r="Y8812">
        <v>15200.774923999999</v>
      </c>
      <c r="Z8812">
        <v>14978.8658</v>
      </c>
      <c r="AA8812">
        <v>11515.70466983997</v>
      </c>
      <c r="AB8812">
        <v>10641.247541868634</v>
      </c>
      <c r="AC8812">
        <v>11525.145301400042</v>
      </c>
      <c r="AP8812">
        <v>12332.517468</v>
      </c>
      <c r="AQ8812">
        <v>11344.909127779127</v>
      </c>
      <c r="AR8812">
        <v>11344.909127779127</v>
      </c>
      <c r="AS8812">
        <v>11344.909127779127</v>
      </c>
      <c r="AT8812">
        <v>3578.6889268828495</v>
      </c>
      <c r="AU8812" t="s">
        <v>9083</v>
      </c>
      <c r="AV8812">
        <v>60</v>
      </c>
      <c r="AW8812">
        <v>59.644815448047488</v>
      </c>
      <c r="AX8812">
        <v>2.4852006436686453</v>
      </c>
    </row>
    <row r="8813" spans="1:50" hidden="1" x14ac:dyDescent="0.3">
      <c r="A8813" t="s">
        <v>10226</v>
      </c>
      <c r="B8813" t="s">
        <v>9062</v>
      </c>
      <c r="D8813">
        <v>1540</v>
      </c>
      <c r="F8813">
        <v>5</v>
      </c>
      <c r="G8813" t="s">
        <v>158</v>
      </c>
      <c r="H8813" t="s">
        <v>94</v>
      </c>
      <c r="I8813" t="s">
        <v>104</v>
      </c>
      <c r="J8813" t="s">
        <v>105</v>
      </c>
      <c r="K8813" t="s">
        <v>81</v>
      </c>
      <c r="L8813" t="s">
        <v>82</v>
      </c>
      <c r="M8813" t="s">
        <v>129</v>
      </c>
      <c r="N8813" t="s">
        <v>84</v>
      </c>
      <c r="O8813" t="s">
        <v>85</v>
      </c>
      <c r="P8813" t="s">
        <v>989</v>
      </c>
      <c r="Q8813" t="s">
        <v>87</v>
      </c>
      <c r="R8813" t="s">
        <v>155</v>
      </c>
      <c r="T8813" t="s">
        <v>89</v>
      </c>
      <c r="U8813" t="s">
        <v>90</v>
      </c>
      <c r="V8813">
        <v>2.1134200000000001</v>
      </c>
      <c r="W8813">
        <v>876.4725181663714</v>
      </c>
      <c r="X8813">
        <v>657.27368000000001</v>
      </c>
      <c r="Y8813">
        <v>594.92778199999998</v>
      </c>
      <c r="Z8813">
        <v>623.45896200000004</v>
      </c>
      <c r="AA8813">
        <v>1141.7346978832581</v>
      </c>
      <c r="AB8813">
        <v>789.3270969811922</v>
      </c>
      <c r="AC8813">
        <v>528.01207595561266</v>
      </c>
      <c r="AP8813">
        <v>885.63347699999997</v>
      </c>
      <c r="AQ8813">
        <v>876.4725181663714</v>
      </c>
      <c r="AR8813">
        <v>876.4725181663714</v>
      </c>
      <c r="AS8813">
        <v>876.4725181663714</v>
      </c>
      <c r="AT8813">
        <v>414.71762269987573</v>
      </c>
      <c r="AU8813" t="s">
        <v>9085</v>
      </c>
      <c r="AV8813">
        <v>80</v>
      </c>
      <c r="AW8813">
        <v>5.1839702837484465</v>
      </c>
      <c r="AX8813">
        <v>0.21599876182285194</v>
      </c>
    </row>
    <row r="8814" spans="1:50" hidden="1" x14ac:dyDescent="0.3">
      <c r="A8814" t="s">
        <v>10227</v>
      </c>
      <c r="B8814" t="s">
        <v>9062</v>
      </c>
      <c r="D8814">
        <v>1640</v>
      </c>
      <c r="F8814">
        <v>5</v>
      </c>
      <c r="G8814" t="s">
        <v>161</v>
      </c>
      <c r="H8814" t="s">
        <v>94</v>
      </c>
      <c r="I8814" t="s">
        <v>104</v>
      </c>
      <c r="J8814" t="s">
        <v>105</v>
      </c>
      <c r="K8814" t="s">
        <v>81</v>
      </c>
      <c r="L8814" t="s">
        <v>82</v>
      </c>
      <c r="M8814" t="s">
        <v>113</v>
      </c>
      <c r="N8814" t="s">
        <v>84</v>
      </c>
      <c r="O8814" t="s">
        <v>85</v>
      </c>
      <c r="P8814" t="s">
        <v>989</v>
      </c>
      <c r="Q8814" t="s">
        <v>87</v>
      </c>
      <c r="R8814" t="s">
        <v>88</v>
      </c>
      <c r="T8814" t="s">
        <v>89</v>
      </c>
      <c r="U8814" t="s">
        <v>90</v>
      </c>
      <c r="V8814">
        <v>2.1134200000000001</v>
      </c>
      <c r="W8814">
        <v>1672.4639578161916</v>
      </c>
      <c r="X8814">
        <v>1272.278965</v>
      </c>
      <c r="Y8814">
        <v>1340.965117</v>
      </c>
      <c r="Z8814">
        <v>1149.7005959999999</v>
      </c>
      <c r="AA8814">
        <v>1983.5751388324252</v>
      </c>
      <c r="AB8814">
        <v>1647.6144998803888</v>
      </c>
      <c r="AC8814">
        <v>965.06059592832992</v>
      </c>
      <c r="AP8814">
        <v>1689.9446809999999</v>
      </c>
      <c r="AQ8814">
        <v>1672.4639578161916</v>
      </c>
      <c r="AR8814">
        <v>1672.4639578161916</v>
      </c>
      <c r="AS8814">
        <v>1672.4639578161916</v>
      </c>
      <c r="AT8814">
        <v>791.35427781330338</v>
      </c>
      <c r="AU8814" t="s">
        <v>9087</v>
      </c>
      <c r="AV8814">
        <v>80</v>
      </c>
      <c r="AW8814">
        <v>9.8919284726662919</v>
      </c>
      <c r="AX8814">
        <v>0.41216368636109552</v>
      </c>
    </row>
    <row r="8815" spans="1:50" hidden="1" x14ac:dyDescent="0.3">
      <c r="A8815" t="s">
        <v>10228</v>
      </c>
      <c r="B8815" t="s">
        <v>9062</v>
      </c>
      <c r="D8815">
        <v>165</v>
      </c>
      <c r="F8815">
        <v>5</v>
      </c>
      <c r="G8815" t="s">
        <v>167</v>
      </c>
      <c r="H8815" t="s">
        <v>94</v>
      </c>
      <c r="I8815" t="s">
        <v>95</v>
      </c>
      <c r="J8815" t="s">
        <v>96</v>
      </c>
      <c r="K8815" t="s">
        <v>168</v>
      </c>
      <c r="L8815" t="s">
        <v>82</v>
      </c>
      <c r="M8815" t="s">
        <v>99</v>
      </c>
      <c r="N8815" t="s">
        <v>100</v>
      </c>
      <c r="O8815" t="s">
        <v>85</v>
      </c>
      <c r="P8815" t="s">
        <v>989</v>
      </c>
      <c r="Q8815" t="s">
        <v>87</v>
      </c>
      <c r="R8815" t="s">
        <v>88</v>
      </c>
      <c r="T8815" t="s">
        <v>89</v>
      </c>
      <c r="U8815" t="s">
        <v>90</v>
      </c>
      <c r="V8815">
        <v>0.31701299999999999</v>
      </c>
      <c r="W8815">
        <v>1371.6404439999999</v>
      </c>
      <c r="X8815">
        <v>1016.343769</v>
      </c>
      <c r="Y8815">
        <v>880.97920599999998</v>
      </c>
      <c r="Z8815">
        <v>447.93940600000002</v>
      </c>
      <c r="AA8815">
        <v>1042.7704433198992</v>
      </c>
      <c r="AB8815">
        <v>1120.259996456351</v>
      </c>
      <c r="AC8815">
        <v>971.47599734508151</v>
      </c>
      <c r="AP8815">
        <v>1371.6404439999999</v>
      </c>
      <c r="AQ8815">
        <v>1371.6404439999999</v>
      </c>
      <c r="AR8815">
        <v>1371.6404439999999</v>
      </c>
      <c r="AS8815">
        <v>1371.6404439999999</v>
      </c>
      <c r="AT8815">
        <v>4326.7640254500602</v>
      </c>
      <c r="AU8815" t="s">
        <v>9089</v>
      </c>
      <c r="AV8815">
        <v>423</v>
      </c>
      <c r="AW8815">
        <v>10.228756561347661</v>
      </c>
      <c r="AX8815">
        <v>0.4261981900561525</v>
      </c>
    </row>
    <row r="8816" spans="1:50" hidden="1" x14ac:dyDescent="0.3">
      <c r="A8816" t="s">
        <v>10229</v>
      </c>
      <c r="B8816" t="s">
        <v>9062</v>
      </c>
      <c r="D8816">
        <v>1759</v>
      </c>
      <c r="F8816">
        <v>5</v>
      </c>
      <c r="G8816" t="s">
        <v>171</v>
      </c>
      <c r="H8816" t="s">
        <v>78</v>
      </c>
      <c r="I8816" t="s">
        <v>172</v>
      </c>
      <c r="J8816" t="s">
        <v>173</v>
      </c>
      <c r="K8816" t="s">
        <v>174</v>
      </c>
      <c r="L8816" t="s">
        <v>175</v>
      </c>
      <c r="M8816" t="s">
        <v>87</v>
      </c>
      <c r="N8816" t="s">
        <v>100</v>
      </c>
      <c r="O8816" t="s">
        <v>85</v>
      </c>
      <c r="P8816" t="s">
        <v>989</v>
      </c>
      <c r="Q8816" t="s">
        <v>176</v>
      </c>
      <c r="R8816" t="s">
        <v>155</v>
      </c>
      <c r="T8816" t="s">
        <v>89</v>
      </c>
      <c r="U8816" t="s">
        <v>90</v>
      </c>
      <c r="V8816">
        <v>0.49982399999999999</v>
      </c>
      <c r="W8816">
        <v>58.760058000000001</v>
      </c>
      <c r="X8816">
        <v>31.488907999999999</v>
      </c>
      <c r="Y8816">
        <v>19.493134000000001</v>
      </c>
      <c r="Z8816">
        <v>0</v>
      </c>
      <c r="AA8816">
        <v>9.5192707273033772</v>
      </c>
      <c r="AB8816">
        <v>12.340242436776022</v>
      </c>
      <c r="AC8816">
        <v>43.343183615981324</v>
      </c>
      <c r="AP8816">
        <v>58.760058000000001</v>
      </c>
      <c r="AQ8816">
        <v>58.760058000000001</v>
      </c>
      <c r="AR8816">
        <v>58.760058000000001</v>
      </c>
      <c r="AS8816">
        <v>58.760058000000001</v>
      </c>
      <c r="AT8816">
        <v>117.56149764717181</v>
      </c>
      <c r="AU8816" t="s">
        <v>9091</v>
      </c>
      <c r="AV8816">
        <v>320</v>
      </c>
      <c r="AW8816">
        <v>0.3673796801474119</v>
      </c>
      <c r="AX8816">
        <v>1.530748667280883E-2</v>
      </c>
    </row>
    <row r="8817" spans="1:50" hidden="1" x14ac:dyDescent="0.3">
      <c r="A8817" t="s">
        <v>10230</v>
      </c>
      <c r="B8817" t="s">
        <v>9062</v>
      </c>
      <c r="D8817">
        <v>1779</v>
      </c>
      <c r="F8817">
        <v>5</v>
      </c>
      <c r="G8817" t="s">
        <v>179</v>
      </c>
      <c r="H8817" t="s">
        <v>78</v>
      </c>
      <c r="I8817" t="s">
        <v>172</v>
      </c>
      <c r="J8817" t="s">
        <v>173</v>
      </c>
      <c r="K8817" t="s">
        <v>174</v>
      </c>
      <c r="L8817" t="s">
        <v>175</v>
      </c>
      <c r="M8817" t="s">
        <v>180</v>
      </c>
      <c r="N8817" t="s">
        <v>100</v>
      </c>
      <c r="O8817" t="s">
        <v>85</v>
      </c>
      <c r="P8817" t="s">
        <v>989</v>
      </c>
      <c r="Q8817" t="s">
        <v>176</v>
      </c>
      <c r="R8817" t="s">
        <v>107</v>
      </c>
      <c r="T8817" t="s">
        <v>89</v>
      </c>
      <c r="U8817" t="s">
        <v>90</v>
      </c>
      <c r="V8817">
        <v>0.49982399999999999</v>
      </c>
      <c r="W8817">
        <v>14.957065999999999</v>
      </c>
      <c r="X8817">
        <v>16.994015000000001</v>
      </c>
      <c r="Y8817">
        <v>9.9964779999999998</v>
      </c>
      <c r="Z8817">
        <v>0</v>
      </c>
      <c r="AA8817">
        <v>5.6823790072850304</v>
      </c>
      <c r="AB8817">
        <v>5.6577509745599999</v>
      </c>
      <c r="AC8817">
        <v>14.80507579355395</v>
      </c>
      <c r="AP8817">
        <v>14.957065999999999</v>
      </c>
      <c r="AQ8817">
        <v>14.957065999999999</v>
      </c>
      <c r="AR8817">
        <v>14.957065999999999</v>
      </c>
      <c r="AS8817">
        <v>14.957065999999999</v>
      </c>
      <c r="AT8817">
        <v>29.92466548224975</v>
      </c>
      <c r="AU8817" t="s">
        <v>9093</v>
      </c>
      <c r="AV8817">
        <v>320</v>
      </c>
      <c r="AW8817">
        <v>9.351457963203047E-2</v>
      </c>
      <c r="AX8817">
        <v>3.8964408180012697E-3</v>
      </c>
    </row>
    <row r="8818" spans="1:50" hidden="1" x14ac:dyDescent="0.3">
      <c r="A8818" t="s">
        <v>10231</v>
      </c>
      <c r="B8818" t="s">
        <v>9062</v>
      </c>
      <c r="D8818">
        <v>1780</v>
      </c>
      <c r="F8818">
        <v>5</v>
      </c>
      <c r="G8818" t="s">
        <v>183</v>
      </c>
      <c r="H8818" t="s">
        <v>78</v>
      </c>
      <c r="I8818" t="s">
        <v>172</v>
      </c>
      <c r="J8818" t="s">
        <v>184</v>
      </c>
      <c r="K8818" t="s">
        <v>185</v>
      </c>
      <c r="L8818" t="s">
        <v>82</v>
      </c>
      <c r="M8818" t="s">
        <v>186</v>
      </c>
      <c r="N8818" t="s">
        <v>100</v>
      </c>
      <c r="O8818" t="s">
        <v>85</v>
      </c>
      <c r="P8818" t="s">
        <v>989</v>
      </c>
      <c r="Q8818" t="s">
        <v>87</v>
      </c>
      <c r="R8818" t="s">
        <v>107</v>
      </c>
      <c r="T8818" t="s">
        <v>89</v>
      </c>
      <c r="U8818" t="s">
        <v>90</v>
      </c>
      <c r="V8818">
        <v>0.36984899999999998</v>
      </c>
      <c r="W8818">
        <v>4.7431919999999996</v>
      </c>
      <c r="X8818">
        <v>0.73969799999999997</v>
      </c>
      <c r="Y8818">
        <v>1.8492440000000001</v>
      </c>
      <c r="Z8818">
        <v>2.5889410000000002</v>
      </c>
      <c r="AA8818">
        <v>0.15572649706098027</v>
      </c>
      <c r="AB8818">
        <v>0</v>
      </c>
      <c r="AC8818">
        <v>0</v>
      </c>
      <c r="AP8818">
        <v>4.7431919999999996</v>
      </c>
      <c r="AQ8818">
        <v>4.7431919999999996</v>
      </c>
      <c r="AR8818">
        <v>4.7431919999999996</v>
      </c>
      <c r="AS8818">
        <v>4.7431919999999996</v>
      </c>
      <c r="AT8818">
        <v>12.824671690338489</v>
      </c>
      <c r="AU8818" t="s">
        <v>9095</v>
      </c>
      <c r="AV8818">
        <v>441</v>
      </c>
      <c r="AW8818">
        <v>2.9080888186708592E-2</v>
      </c>
      <c r="AX8818">
        <v>1.2117036744461913E-3</v>
      </c>
    </row>
    <row r="8819" spans="1:50" hidden="1" x14ac:dyDescent="0.3">
      <c r="A8819" t="s">
        <v>10232</v>
      </c>
      <c r="B8819" t="s">
        <v>9062</v>
      </c>
      <c r="D8819">
        <v>1791</v>
      </c>
      <c r="F8819">
        <v>5</v>
      </c>
      <c r="G8819" t="s">
        <v>189</v>
      </c>
      <c r="H8819" t="s">
        <v>78</v>
      </c>
      <c r="I8819" t="s">
        <v>172</v>
      </c>
      <c r="J8819" t="s">
        <v>173</v>
      </c>
      <c r="K8819" t="s">
        <v>174</v>
      </c>
      <c r="L8819" t="s">
        <v>175</v>
      </c>
      <c r="M8819" t="s">
        <v>190</v>
      </c>
      <c r="N8819" t="s">
        <v>100</v>
      </c>
      <c r="O8819" t="s">
        <v>85</v>
      </c>
      <c r="P8819" t="s">
        <v>989</v>
      </c>
      <c r="Q8819" t="s">
        <v>176</v>
      </c>
      <c r="R8819" t="s">
        <v>107</v>
      </c>
      <c r="T8819" t="s">
        <v>89</v>
      </c>
      <c r="U8819" t="s">
        <v>90</v>
      </c>
      <c r="V8819">
        <v>0.49982399999999999</v>
      </c>
      <c r="W8819">
        <v>0</v>
      </c>
      <c r="X8819">
        <v>4.9982389999999999</v>
      </c>
      <c r="Y8819">
        <v>5.4980640000000003</v>
      </c>
      <c r="Z8819">
        <v>0</v>
      </c>
      <c r="AA8819">
        <v>2.7359459913166351</v>
      </c>
      <c r="AB8819">
        <v>4.9280631559911283</v>
      </c>
      <c r="AC8819">
        <v>11.032762252776919</v>
      </c>
      <c r="AP8819">
        <v>1.0683480000000001</v>
      </c>
      <c r="AQ8819">
        <v>1.0683480000000001</v>
      </c>
      <c r="AR8819">
        <v>0</v>
      </c>
      <c r="AS8819">
        <v>0</v>
      </c>
      <c r="AT8819">
        <v>0</v>
      </c>
      <c r="AU8819" t="s">
        <v>9097</v>
      </c>
      <c r="AV8819">
        <v>320</v>
      </c>
      <c r="AW8819">
        <v>0</v>
      </c>
      <c r="AX8819">
        <v>0</v>
      </c>
    </row>
    <row r="8820" spans="1:50" hidden="1" x14ac:dyDescent="0.3">
      <c r="A8820" t="s">
        <v>10233</v>
      </c>
      <c r="B8820" t="s">
        <v>9062</v>
      </c>
      <c r="D8820">
        <v>186</v>
      </c>
      <c r="F8820">
        <v>5</v>
      </c>
      <c r="G8820" t="s">
        <v>193</v>
      </c>
      <c r="H8820" t="s">
        <v>94</v>
      </c>
      <c r="I8820" t="s">
        <v>95</v>
      </c>
      <c r="J8820" t="s">
        <v>96</v>
      </c>
      <c r="K8820" t="s">
        <v>81</v>
      </c>
      <c r="L8820" t="s">
        <v>145</v>
      </c>
      <c r="M8820" t="s">
        <v>99</v>
      </c>
      <c r="N8820" t="s">
        <v>84</v>
      </c>
      <c r="O8820" t="s">
        <v>85</v>
      </c>
      <c r="P8820" t="s">
        <v>989</v>
      </c>
      <c r="Q8820" t="s">
        <v>87</v>
      </c>
      <c r="R8820" t="s">
        <v>88</v>
      </c>
      <c r="T8820" t="s">
        <v>89</v>
      </c>
      <c r="U8820" t="s">
        <v>90</v>
      </c>
      <c r="V8820">
        <v>2.1134200000000001</v>
      </c>
      <c r="W8820">
        <v>3493.0771020000002</v>
      </c>
      <c r="X8820">
        <v>1401.197598</v>
      </c>
      <c r="Y8820">
        <v>2226.4881829999999</v>
      </c>
      <c r="Z8820">
        <v>1337.442749</v>
      </c>
      <c r="AA8820">
        <v>3035.4307542857296</v>
      </c>
      <c r="AB8820">
        <v>3590.3449073907955</v>
      </c>
      <c r="AC8820">
        <v>3197.648211623502</v>
      </c>
      <c r="AP8820">
        <v>3493.0771020000002</v>
      </c>
      <c r="AQ8820">
        <v>3493.0771020000002</v>
      </c>
      <c r="AR8820">
        <v>3493.0771020000002</v>
      </c>
      <c r="AS8820">
        <v>3493.0771020000002</v>
      </c>
      <c r="AT8820">
        <v>1652.8078195531414</v>
      </c>
      <c r="AU8820" t="s">
        <v>9099</v>
      </c>
      <c r="AV8820">
        <v>60</v>
      </c>
      <c r="AW8820">
        <v>27.546796992552355</v>
      </c>
      <c r="AX8820">
        <v>1.1477832080230148</v>
      </c>
    </row>
    <row r="8821" spans="1:50" hidden="1" x14ac:dyDescent="0.3">
      <c r="A8821" t="s">
        <v>10234</v>
      </c>
      <c r="B8821" t="s">
        <v>9062</v>
      </c>
      <c r="D8821">
        <v>188</v>
      </c>
      <c r="F8821">
        <v>5</v>
      </c>
      <c r="G8821" t="s">
        <v>196</v>
      </c>
      <c r="H8821" t="s">
        <v>94</v>
      </c>
      <c r="I8821" t="s">
        <v>95</v>
      </c>
      <c r="J8821" t="s">
        <v>96</v>
      </c>
      <c r="K8821" t="s">
        <v>81</v>
      </c>
      <c r="L8821" t="s">
        <v>82</v>
      </c>
      <c r="M8821" t="s">
        <v>99</v>
      </c>
      <c r="N8821" t="s">
        <v>84</v>
      </c>
      <c r="O8821" t="s">
        <v>85</v>
      </c>
      <c r="P8821" t="s">
        <v>989</v>
      </c>
      <c r="Q8821" t="s">
        <v>87</v>
      </c>
      <c r="R8821" t="s">
        <v>88</v>
      </c>
      <c r="T8821" t="s">
        <v>89</v>
      </c>
      <c r="U8821" t="s">
        <v>90</v>
      </c>
      <c r="V8821">
        <v>2.1134200000000001</v>
      </c>
      <c r="W8821">
        <v>8206.9810570000009</v>
      </c>
      <c r="X8821">
        <v>7857.696355</v>
      </c>
      <c r="Y8821">
        <v>12021.134178</v>
      </c>
      <c r="Z8821">
        <v>6695.3152410000002</v>
      </c>
      <c r="AA8821">
        <v>7888.0268303992443</v>
      </c>
      <c r="AB8821">
        <v>9063.5400697305286</v>
      </c>
      <c r="AC8821">
        <v>7902.9401687699656</v>
      </c>
      <c r="AP8821">
        <v>8206.9810570000009</v>
      </c>
      <c r="AQ8821">
        <v>8206.9810570000009</v>
      </c>
      <c r="AR8821">
        <v>8206.9810570000009</v>
      </c>
      <c r="AS8821">
        <v>8206.9810570000009</v>
      </c>
      <c r="AT8821">
        <v>3883.2702714084285</v>
      </c>
      <c r="AU8821" t="s">
        <v>9101</v>
      </c>
      <c r="AV8821">
        <v>80</v>
      </c>
      <c r="AW8821">
        <v>48.540878392605357</v>
      </c>
      <c r="AX8821">
        <v>2.02253659969189</v>
      </c>
    </row>
    <row r="8822" spans="1:50" hidden="1" x14ac:dyDescent="0.3">
      <c r="A8822" t="s">
        <v>10235</v>
      </c>
      <c r="B8822" t="s">
        <v>9062</v>
      </c>
      <c r="D8822">
        <v>193</v>
      </c>
      <c r="F8822">
        <v>5</v>
      </c>
      <c r="G8822" t="s">
        <v>199</v>
      </c>
      <c r="H8822" t="s">
        <v>94</v>
      </c>
      <c r="I8822" t="s">
        <v>95</v>
      </c>
      <c r="J8822" t="s">
        <v>96</v>
      </c>
      <c r="K8822" t="s">
        <v>200</v>
      </c>
      <c r="L8822" t="s">
        <v>82</v>
      </c>
      <c r="M8822" t="s">
        <v>99</v>
      </c>
      <c r="N8822" t="s">
        <v>84</v>
      </c>
      <c r="O8822" t="s">
        <v>85</v>
      </c>
      <c r="P8822" t="s">
        <v>989</v>
      </c>
      <c r="Q8822" t="s">
        <v>87</v>
      </c>
      <c r="R8822" t="s">
        <v>215</v>
      </c>
      <c r="T8822" t="s">
        <v>89</v>
      </c>
      <c r="U8822" t="s">
        <v>90</v>
      </c>
      <c r="V8822">
        <v>2.641775</v>
      </c>
      <c r="W8822">
        <v>280.51931603528556</v>
      </c>
      <c r="X8822">
        <v>644.59316699999999</v>
      </c>
      <c r="Y8822">
        <v>573.26523399999996</v>
      </c>
      <c r="Z8822">
        <v>187.56604400000001</v>
      </c>
      <c r="AA8822">
        <v>231.3725499498008</v>
      </c>
      <c r="AB8822">
        <v>280.51931603528556</v>
      </c>
      <c r="AC8822">
        <v>419.23430472348315</v>
      </c>
      <c r="AP8822">
        <v>232.928256</v>
      </c>
      <c r="AQ8822">
        <v>232.928256</v>
      </c>
      <c r="AR8822">
        <v>232.928256</v>
      </c>
      <c r="AS8822">
        <v>280.51931603528556</v>
      </c>
      <c r="AT8822">
        <v>106.18592273576877</v>
      </c>
      <c r="AU8822" t="s">
        <v>9106</v>
      </c>
      <c r="AV8822">
        <v>60</v>
      </c>
      <c r="AW8822">
        <v>1.7697653789294796</v>
      </c>
      <c r="AX8822">
        <v>7.3740224122061646E-2</v>
      </c>
    </row>
    <row r="8823" spans="1:50" hidden="1" x14ac:dyDescent="0.3">
      <c r="A8823" t="s">
        <v>10236</v>
      </c>
      <c r="B8823" t="s">
        <v>9062</v>
      </c>
      <c r="D8823">
        <v>2001</v>
      </c>
      <c r="F8823">
        <v>5</v>
      </c>
      <c r="G8823" t="s">
        <v>209</v>
      </c>
      <c r="H8823" t="s">
        <v>94</v>
      </c>
      <c r="I8823" t="s">
        <v>104</v>
      </c>
      <c r="J8823" t="s">
        <v>210</v>
      </c>
      <c r="K8823" t="s">
        <v>97</v>
      </c>
      <c r="L8823" t="s">
        <v>98</v>
      </c>
      <c r="M8823" t="s">
        <v>211</v>
      </c>
      <c r="N8823" t="s">
        <v>100</v>
      </c>
      <c r="O8823" t="s">
        <v>85</v>
      </c>
      <c r="P8823" t="s">
        <v>989</v>
      </c>
      <c r="Q8823" t="s">
        <v>87</v>
      </c>
      <c r="R8823" t="s">
        <v>107</v>
      </c>
      <c r="T8823" t="s">
        <v>89</v>
      </c>
      <c r="U8823" t="s">
        <v>90</v>
      </c>
      <c r="V8823">
        <v>0.80310000000000004</v>
      </c>
      <c r="W8823">
        <v>0</v>
      </c>
      <c r="X8823">
        <v>5.6216970000000002</v>
      </c>
      <c r="Y8823">
        <v>13.652694</v>
      </c>
      <c r="Z8823">
        <v>2.4092989999999999</v>
      </c>
      <c r="AA8823">
        <v>0</v>
      </c>
      <c r="AB8823">
        <v>0</v>
      </c>
      <c r="AC8823">
        <v>0</v>
      </c>
      <c r="AP8823">
        <v>0</v>
      </c>
      <c r="AQ8823">
        <v>0</v>
      </c>
      <c r="AR8823">
        <v>0</v>
      </c>
      <c r="AS8823">
        <v>0</v>
      </c>
      <c r="AT8823">
        <v>0</v>
      </c>
      <c r="AU8823" t="s">
        <v>9108</v>
      </c>
      <c r="AV8823">
        <v>50</v>
      </c>
      <c r="AW8823">
        <v>0</v>
      </c>
      <c r="AX8823">
        <v>0</v>
      </c>
    </row>
    <row r="8824" spans="1:50" hidden="1" x14ac:dyDescent="0.3">
      <c r="A8824" t="s">
        <v>10237</v>
      </c>
      <c r="B8824" t="s">
        <v>9062</v>
      </c>
      <c r="D8824">
        <v>2017</v>
      </c>
      <c r="F8824">
        <v>5</v>
      </c>
      <c r="G8824" t="s">
        <v>218</v>
      </c>
      <c r="H8824" t="s">
        <v>94</v>
      </c>
      <c r="I8824" t="s">
        <v>104</v>
      </c>
      <c r="J8824" t="s">
        <v>210</v>
      </c>
      <c r="K8824" t="s">
        <v>125</v>
      </c>
      <c r="L8824" t="s">
        <v>82</v>
      </c>
      <c r="M8824" t="s">
        <v>211</v>
      </c>
      <c r="N8824" t="s">
        <v>100</v>
      </c>
      <c r="O8824" t="s">
        <v>85</v>
      </c>
      <c r="P8824" t="s">
        <v>989</v>
      </c>
      <c r="Q8824" t="s">
        <v>87</v>
      </c>
      <c r="R8824" t="s">
        <v>215</v>
      </c>
      <c r="T8824" t="s">
        <v>89</v>
      </c>
      <c r="U8824" t="s">
        <v>90</v>
      </c>
      <c r="V8824">
        <v>0.52835500000000002</v>
      </c>
      <c r="W8824">
        <v>6.7760559999999996</v>
      </c>
      <c r="X8824">
        <v>16.379006</v>
      </c>
      <c r="Y8824">
        <v>2.1134200000000001</v>
      </c>
      <c r="Z8824">
        <v>3.1701299999999999</v>
      </c>
      <c r="AA8824">
        <v>10.678681397984306</v>
      </c>
      <c r="AB8824">
        <v>12.631439672698715</v>
      </c>
      <c r="AC8824">
        <v>10.798217813109007</v>
      </c>
      <c r="AP8824">
        <v>6.7760559999999996</v>
      </c>
      <c r="AQ8824">
        <v>6.7760559999999996</v>
      </c>
      <c r="AR8824">
        <v>6.7760559999999996</v>
      </c>
      <c r="AS8824">
        <v>6.7760559999999996</v>
      </c>
      <c r="AT8824">
        <v>12.82481664789772</v>
      </c>
      <c r="AU8824" t="s">
        <v>9112</v>
      </c>
      <c r="AV8824">
        <v>270</v>
      </c>
      <c r="AW8824">
        <v>4.7499320918139701E-2</v>
      </c>
      <c r="AX8824">
        <v>1.9791383715891541E-3</v>
      </c>
    </row>
    <row r="8825" spans="1:50" hidden="1" x14ac:dyDescent="0.3">
      <c r="A8825" t="s">
        <v>10238</v>
      </c>
      <c r="B8825" t="s">
        <v>9062</v>
      </c>
      <c r="D8825">
        <v>202</v>
      </c>
      <c r="F8825">
        <v>5</v>
      </c>
      <c r="G8825" t="s">
        <v>224</v>
      </c>
      <c r="H8825" t="s">
        <v>94</v>
      </c>
      <c r="I8825" t="s">
        <v>95</v>
      </c>
      <c r="J8825" t="s">
        <v>96</v>
      </c>
      <c r="K8825" t="s">
        <v>141</v>
      </c>
      <c r="L8825" t="s">
        <v>82</v>
      </c>
      <c r="M8825" t="s">
        <v>99</v>
      </c>
      <c r="N8825" t="s">
        <v>84</v>
      </c>
      <c r="O8825" t="s">
        <v>85</v>
      </c>
      <c r="P8825" t="s">
        <v>989</v>
      </c>
      <c r="Q8825" t="s">
        <v>87</v>
      </c>
      <c r="R8825" t="s">
        <v>107</v>
      </c>
      <c r="T8825" t="s">
        <v>89</v>
      </c>
      <c r="U8825" t="s">
        <v>90</v>
      </c>
      <c r="V8825">
        <v>1.5850649999999999</v>
      </c>
      <c r="W8825">
        <v>760.61939099999995</v>
      </c>
      <c r="X8825">
        <v>0</v>
      </c>
      <c r="Y8825">
        <v>0</v>
      </c>
      <c r="Z8825">
        <v>0</v>
      </c>
      <c r="AA8825">
        <v>737.5028364965633</v>
      </c>
      <c r="AB8825">
        <v>841.60082367093776</v>
      </c>
      <c r="AC8825">
        <v>727.22875254009614</v>
      </c>
      <c r="AP8825">
        <v>760.61939099999995</v>
      </c>
      <c r="AQ8825">
        <v>760.61939099999995</v>
      </c>
      <c r="AR8825">
        <v>760.61939099999995</v>
      </c>
      <c r="AS8825">
        <v>760.61939099999995</v>
      </c>
      <c r="AT8825">
        <v>479.8663720415251</v>
      </c>
      <c r="AU8825" t="s">
        <v>9114</v>
      </c>
      <c r="AV8825">
        <v>80</v>
      </c>
      <c r="AW8825">
        <v>5.9983296505190635</v>
      </c>
      <c r="AX8825">
        <v>0.24993040210496098</v>
      </c>
    </row>
    <row r="8826" spans="1:50" hidden="1" x14ac:dyDescent="0.3">
      <c r="A8826" t="s">
        <v>10239</v>
      </c>
      <c r="B8826" t="s">
        <v>9062</v>
      </c>
      <c r="D8826">
        <v>2040</v>
      </c>
      <c r="F8826">
        <v>5</v>
      </c>
      <c r="G8826" t="s">
        <v>236</v>
      </c>
      <c r="H8826" t="s">
        <v>94</v>
      </c>
      <c r="I8826" t="s">
        <v>104</v>
      </c>
      <c r="J8826" t="s">
        <v>210</v>
      </c>
      <c r="K8826" t="s">
        <v>81</v>
      </c>
      <c r="L8826" t="s">
        <v>82</v>
      </c>
      <c r="M8826" t="s">
        <v>211</v>
      </c>
      <c r="N8826" t="s">
        <v>84</v>
      </c>
      <c r="O8826" t="s">
        <v>85</v>
      </c>
      <c r="P8826" t="s">
        <v>989</v>
      </c>
      <c r="Q8826" t="s">
        <v>87</v>
      </c>
      <c r="R8826" t="s">
        <v>215</v>
      </c>
      <c r="T8826" t="s">
        <v>89</v>
      </c>
      <c r="U8826" t="s">
        <v>90</v>
      </c>
      <c r="V8826">
        <v>2.1134200000000001</v>
      </c>
      <c r="W8826">
        <v>19.198906000000001</v>
      </c>
      <c r="X8826">
        <v>0</v>
      </c>
      <c r="Y8826">
        <v>16.907361000000002</v>
      </c>
      <c r="Z8826">
        <v>10.5671</v>
      </c>
      <c r="AA8826">
        <v>7.1191244998520942</v>
      </c>
      <c r="AB8826">
        <v>10.60215727999595</v>
      </c>
      <c r="AC8826">
        <v>0</v>
      </c>
      <c r="AP8826">
        <v>19.198906000000001</v>
      </c>
      <c r="AQ8826">
        <v>19.198906000000001</v>
      </c>
      <c r="AR8826">
        <v>19.198906000000001</v>
      </c>
      <c r="AS8826">
        <v>19.198906000000001</v>
      </c>
      <c r="AT8826">
        <v>9.0842832943759397</v>
      </c>
      <c r="AU8826" t="s">
        <v>9120</v>
      </c>
      <c r="AV8826">
        <v>80</v>
      </c>
      <c r="AW8826">
        <v>0.11355354117969925</v>
      </c>
      <c r="AX8826">
        <v>4.7313975491541354E-3</v>
      </c>
    </row>
    <row r="8827" spans="1:50" hidden="1" x14ac:dyDescent="0.3">
      <c r="A8827" t="s">
        <v>10240</v>
      </c>
      <c r="B8827" t="s">
        <v>9062</v>
      </c>
      <c r="D8827">
        <v>2046</v>
      </c>
      <c r="F8827">
        <v>5</v>
      </c>
      <c r="G8827" t="s">
        <v>247</v>
      </c>
      <c r="H8827" t="s">
        <v>94</v>
      </c>
      <c r="I8827" t="s">
        <v>104</v>
      </c>
      <c r="J8827" t="s">
        <v>210</v>
      </c>
      <c r="K8827" t="s">
        <v>121</v>
      </c>
      <c r="L8827" t="s">
        <v>82</v>
      </c>
      <c r="M8827" t="s">
        <v>211</v>
      </c>
      <c r="N8827" t="s">
        <v>84</v>
      </c>
      <c r="O8827" t="s">
        <v>85</v>
      </c>
      <c r="P8827" t="s">
        <v>989</v>
      </c>
      <c r="Q8827" t="s">
        <v>87</v>
      </c>
      <c r="R8827" t="s">
        <v>215</v>
      </c>
      <c r="T8827" t="s">
        <v>89</v>
      </c>
      <c r="U8827" t="s">
        <v>90</v>
      </c>
      <c r="V8827">
        <v>3.1701299999999999</v>
      </c>
      <c r="W8827">
        <v>45.893258501942533</v>
      </c>
      <c r="X8827">
        <v>44.381825999999997</v>
      </c>
      <c r="Y8827">
        <v>82.423389</v>
      </c>
      <c r="Z8827">
        <v>82.423389</v>
      </c>
      <c r="AA8827">
        <v>30.701372005653543</v>
      </c>
      <c r="AB8827">
        <v>29.659659861115042</v>
      </c>
      <c r="AC8827">
        <v>44.707126039075924</v>
      </c>
      <c r="AP8827">
        <v>50.820748999999999</v>
      </c>
      <c r="AQ8827">
        <v>45.893258501942533</v>
      </c>
      <c r="AR8827">
        <v>45.893258501942533</v>
      </c>
      <c r="AS8827">
        <v>45.893258501942533</v>
      </c>
      <c r="AT8827">
        <v>14.476774927823948</v>
      </c>
      <c r="AU8827" t="s">
        <v>9122</v>
      </c>
      <c r="AV8827">
        <v>60</v>
      </c>
      <c r="AW8827">
        <v>0.24127958213039913</v>
      </c>
      <c r="AX8827">
        <v>1.0053315922099964E-2</v>
      </c>
    </row>
    <row r="8828" spans="1:50" hidden="1" x14ac:dyDescent="0.3">
      <c r="A8828" t="s">
        <v>10241</v>
      </c>
      <c r="B8828" t="s">
        <v>9062</v>
      </c>
      <c r="D8828">
        <v>2112</v>
      </c>
      <c r="F8828">
        <v>5</v>
      </c>
      <c r="G8828" t="s">
        <v>250</v>
      </c>
      <c r="H8828" t="s">
        <v>251</v>
      </c>
      <c r="I8828" t="s">
        <v>252</v>
      </c>
      <c r="J8828" t="s">
        <v>253</v>
      </c>
      <c r="K8828" t="s">
        <v>185</v>
      </c>
      <c r="L8828" t="s">
        <v>82</v>
      </c>
      <c r="M8828" t="s">
        <v>254</v>
      </c>
      <c r="N8828" t="s">
        <v>100</v>
      </c>
      <c r="O8828" t="s">
        <v>85</v>
      </c>
      <c r="P8828" t="s">
        <v>989</v>
      </c>
      <c r="Q8828" t="s">
        <v>87</v>
      </c>
      <c r="R8828" t="s">
        <v>107</v>
      </c>
      <c r="T8828" t="s">
        <v>89</v>
      </c>
      <c r="U8828" t="s">
        <v>90</v>
      </c>
      <c r="V8828">
        <v>0.36984899999999998</v>
      </c>
      <c r="W8828">
        <v>190.52014299999999</v>
      </c>
      <c r="X8828">
        <v>237.07290699999999</v>
      </c>
      <c r="Y8828">
        <v>216.73124100000001</v>
      </c>
      <c r="Z8828">
        <v>115.02289500000001</v>
      </c>
      <c r="AA8828">
        <v>128.63350782821152</v>
      </c>
      <c r="AB8828">
        <v>135.01484602302955</v>
      </c>
      <c r="AC8828">
        <v>265.77957367234785</v>
      </c>
      <c r="AP8828">
        <v>190.52014299999999</v>
      </c>
      <c r="AQ8828">
        <v>190.52014299999999</v>
      </c>
      <c r="AR8828">
        <v>190.52014299999999</v>
      </c>
      <c r="AS8828">
        <v>190.52014299999999</v>
      </c>
      <c r="AT8828">
        <v>515.12953394493434</v>
      </c>
      <c r="AU8828" t="s">
        <v>9124</v>
      </c>
      <c r="AV8828">
        <v>441</v>
      </c>
      <c r="AW8828">
        <v>1.1680941812810302</v>
      </c>
      <c r="AX8828">
        <v>4.8670590886709587E-2</v>
      </c>
    </row>
    <row r="8829" spans="1:50" hidden="1" x14ac:dyDescent="0.3">
      <c r="A8829" t="s">
        <v>10242</v>
      </c>
      <c r="B8829" t="s">
        <v>9062</v>
      </c>
      <c r="D8829">
        <v>2125</v>
      </c>
      <c r="F8829">
        <v>5</v>
      </c>
      <c r="G8829" t="s">
        <v>257</v>
      </c>
      <c r="H8829" t="s">
        <v>251</v>
      </c>
      <c r="I8829" t="s">
        <v>252</v>
      </c>
      <c r="J8829" t="s">
        <v>253</v>
      </c>
      <c r="K8829" t="s">
        <v>112</v>
      </c>
      <c r="L8829" t="s">
        <v>82</v>
      </c>
      <c r="M8829" t="s">
        <v>254</v>
      </c>
      <c r="N8829" t="s">
        <v>100</v>
      </c>
      <c r="O8829" t="s">
        <v>85</v>
      </c>
      <c r="P8829" t="s">
        <v>989</v>
      </c>
      <c r="Q8829" t="s">
        <v>87</v>
      </c>
      <c r="R8829" t="s">
        <v>88</v>
      </c>
      <c r="T8829" t="s">
        <v>89</v>
      </c>
      <c r="U8829" t="s">
        <v>90</v>
      </c>
      <c r="V8829">
        <v>1.046143</v>
      </c>
      <c r="W8829">
        <v>617.72625800000003</v>
      </c>
      <c r="X8829">
        <v>383.93448100000001</v>
      </c>
      <c r="Y8829">
        <v>329.53504500000003</v>
      </c>
      <c r="Z8829">
        <v>279.32018099999999</v>
      </c>
      <c r="AA8829">
        <v>461.64207280962415</v>
      </c>
      <c r="AB8829">
        <v>337.59534877356128</v>
      </c>
      <c r="AC8829">
        <v>320.14287244216746</v>
      </c>
      <c r="AP8829">
        <v>617.72625800000003</v>
      </c>
      <c r="AQ8829">
        <v>617.72625800000003</v>
      </c>
      <c r="AR8829">
        <v>617.72625800000003</v>
      </c>
      <c r="AS8829">
        <v>617.72625800000003</v>
      </c>
      <c r="AT8829">
        <v>590.47975085624046</v>
      </c>
      <c r="AU8829" t="s">
        <v>9126</v>
      </c>
      <c r="AV8829">
        <v>112</v>
      </c>
      <c r="AW8829">
        <v>5.2721406326450042</v>
      </c>
      <c r="AX8829">
        <v>0.21967252636020851</v>
      </c>
    </row>
    <row r="8830" spans="1:50" hidden="1" x14ac:dyDescent="0.3">
      <c r="A8830" t="s">
        <v>10243</v>
      </c>
      <c r="B8830" t="s">
        <v>9062</v>
      </c>
      <c r="D8830">
        <v>2140</v>
      </c>
      <c r="F8830">
        <v>5</v>
      </c>
      <c r="G8830" t="s">
        <v>260</v>
      </c>
      <c r="H8830" t="s">
        <v>251</v>
      </c>
      <c r="I8830" t="s">
        <v>252</v>
      </c>
      <c r="J8830" t="s">
        <v>253</v>
      </c>
      <c r="K8830" t="s">
        <v>81</v>
      </c>
      <c r="L8830" t="s">
        <v>82</v>
      </c>
      <c r="M8830" t="s">
        <v>254</v>
      </c>
      <c r="N8830" t="s">
        <v>84</v>
      </c>
      <c r="O8830" t="s">
        <v>85</v>
      </c>
      <c r="P8830" t="s">
        <v>989</v>
      </c>
      <c r="Q8830" t="s">
        <v>87</v>
      </c>
      <c r="R8830" t="s">
        <v>88</v>
      </c>
      <c r="T8830" t="s">
        <v>89</v>
      </c>
      <c r="U8830" t="s">
        <v>90</v>
      </c>
      <c r="V8830">
        <v>2.1134200000000001</v>
      </c>
      <c r="W8830">
        <v>2014.7587370000001</v>
      </c>
      <c r="X8830">
        <v>2341.6695920000002</v>
      </c>
      <c r="Y8830">
        <v>2635.4349990000001</v>
      </c>
      <c r="Z8830">
        <v>2083.8323300000002</v>
      </c>
      <c r="AA8830">
        <v>2628.7487823243241</v>
      </c>
      <c r="AB8830">
        <v>2562.300142777322</v>
      </c>
      <c r="AC8830">
        <v>2644.5680845635848</v>
      </c>
      <c r="AP8830">
        <v>2014.7587370000001</v>
      </c>
      <c r="AQ8830">
        <v>2014.7587370000001</v>
      </c>
      <c r="AR8830">
        <v>2014.7587370000001</v>
      </c>
      <c r="AS8830">
        <v>2014.7587370000001</v>
      </c>
      <c r="AT8830">
        <v>953.31677423323333</v>
      </c>
      <c r="AU8830" t="s">
        <v>9128</v>
      </c>
      <c r="AV8830">
        <v>80</v>
      </c>
      <c r="AW8830">
        <v>11.916459677915416</v>
      </c>
      <c r="AX8830">
        <v>0.49651915324647566</v>
      </c>
    </row>
    <row r="8831" spans="1:50" hidden="1" x14ac:dyDescent="0.3">
      <c r="A8831" t="s">
        <v>10244</v>
      </c>
      <c r="B8831" t="s">
        <v>9062</v>
      </c>
      <c r="D8831">
        <v>2146</v>
      </c>
      <c r="F8831">
        <v>5</v>
      </c>
      <c r="G8831" t="s">
        <v>263</v>
      </c>
      <c r="H8831" t="s">
        <v>251</v>
      </c>
      <c r="I8831" t="s">
        <v>252</v>
      </c>
      <c r="J8831" t="s">
        <v>253</v>
      </c>
      <c r="K8831" t="s">
        <v>121</v>
      </c>
      <c r="L8831" t="s">
        <v>82</v>
      </c>
      <c r="M8831" t="s">
        <v>254</v>
      </c>
      <c r="N8831" t="s">
        <v>84</v>
      </c>
      <c r="O8831" t="s">
        <v>85</v>
      </c>
      <c r="P8831" t="s">
        <v>989</v>
      </c>
      <c r="Q8831" t="s">
        <v>87</v>
      </c>
      <c r="R8831" t="s">
        <v>88</v>
      </c>
      <c r="T8831" t="s">
        <v>89</v>
      </c>
      <c r="U8831" t="s">
        <v>90</v>
      </c>
      <c r="V8831">
        <v>3.1701299999999999</v>
      </c>
      <c r="W8831">
        <v>1774.65934859503</v>
      </c>
      <c r="X8831">
        <v>1806.9742879999999</v>
      </c>
      <c r="Y8831">
        <v>2742.1627309999999</v>
      </c>
      <c r="Z8831">
        <v>2032.053539</v>
      </c>
      <c r="AA8831">
        <v>2055.6604447787754</v>
      </c>
      <c r="AB8831">
        <v>1682.9953737878745</v>
      </c>
      <c r="AC8831">
        <v>2008.2274184990436</v>
      </c>
      <c r="AP8831">
        <v>1810.914663</v>
      </c>
      <c r="AQ8831">
        <v>1774.65934859503</v>
      </c>
      <c r="AR8831">
        <v>1774.65934859503</v>
      </c>
      <c r="AS8831">
        <v>1774.65934859503</v>
      </c>
      <c r="AT8831">
        <v>559.80649014236963</v>
      </c>
      <c r="AU8831" t="s">
        <v>9130</v>
      </c>
      <c r="AV8831">
        <v>60</v>
      </c>
      <c r="AW8831">
        <v>9.3301081690394945</v>
      </c>
      <c r="AX8831">
        <v>0.38875450704331227</v>
      </c>
    </row>
    <row r="8832" spans="1:50" hidden="1" x14ac:dyDescent="0.3">
      <c r="A8832" t="s">
        <v>10245</v>
      </c>
      <c r="B8832" t="s">
        <v>9062</v>
      </c>
      <c r="D8832">
        <v>2148</v>
      </c>
      <c r="F8832">
        <v>5</v>
      </c>
      <c r="G8832" t="s">
        <v>266</v>
      </c>
      <c r="H8832" t="s">
        <v>251</v>
      </c>
      <c r="I8832" t="s">
        <v>252</v>
      </c>
      <c r="J8832" t="s">
        <v>253</v>
      </c>
      <c r="K8832" t="s">
        <v>267</v>
      </c>
      <c r="L8832" t="s">
        <v>82</v>
      </c>
      <c r="M8832" t="s">
        <v>254</v>
      </c>
      <c r="N8832" t="s">
        <v>84</v>
      </c>
      <c r="O8832" t="s">
        <v>85</v>
      </c>
      <c r="P8832" t="s">
        <v>989</v>
      </c>
      <c r="Q8832" t="s">
        <v>87</v>
      </c>
      <c r="R8832" t="s">
        <v>107</v>
      </c>
      <c r="T8832" t="s">
        <v>89</v>
      </c>
      <c r="U8832" t="s">
        <v>90</v>
      </c>
      <c r="V8832">
        <v>2.1134200000000001</v>
      </c>
      <c r="W8832">
        <v>16.940242000000001</v>
      </c>
      <c r="X8832">
        <v>105.67101</v>
      </c>
      <c r="Y8832">
        <v>116.23810899999999</v>
      </c>
      <c r="Z8832">
        <v>0</v>
      </c>
      <c r="AA8832">
        <v>29.366548021019891</v>
      </c>
      <c r="AB8832">
        <v>19.534857332743268</v>
      </c>
      <c r="AC8832">
        <v>68.272544462485556</v>
      </c>
      <c r="AP8832">
        <v>16.940242000000001</v>
      </c>
      <c r="AQ8832">
        <v>16.940242000000001</v>
      </c>
      <c r="AR8832">
        <v>16.940242000000001</v>
      </c>
      <c r="AS8832">
        <v>16.940242000000001</v>
      </c>
      <c r="AT8832">
        <v>8.0155586679410629</v>
      </c>
      <c r="AU8832" t="s">
        <v>9132</v>
      </c>
      <c r="AV8832">
        <v>42</v>
      </c>
      <c r="AW8832">
        <v>0.1908466349509777</v>
      </c>
      <c r="AX8832">
        <v>7.9519431229574042E-3</v>
      </c>
    </row>
    <row r="8833" spans="1:50" hidden="1" x14ac:dyDescent="0.3">
      <c r="A8833" t="s">
        <v>10246</v>
      </c>
      <c r="B8833" t="s">
        <v>9062</v>
      </c>
      <c r="D8833">
        <v>2216</v>
      </c>
      <c r="F8833">
        <v>5</v>
      </c>
      <c r="G8833" t="s">
        <v>277</v>
      </c>
      <c r="H8833" t="s">
        <v>251</v>
      </c>
      <c r="I8833" t="s">
        <v>252</v>
      </c>
      <c r="J8833" t="s">
        <v>253</v>
      </c>
      <c r="K8833" t="s">
        <v>133</v>
      </c>
      <c r="L8833" t="s">
        <v>82</v>
      </c>
      <c r="M8833" t="s">
        <v>278</v>
      </c>
      <c r="N8833" t="s">
        <v>100</v>
      </c>
      <c r="O8833" t="s">
        <v>85</v>
      </c>
      <c r="P8833" t="s">
        <v>989</v>
      </c>
      <c r="Q8833" t="s">
        <v>87</v>
      </c>
      <c r="R8833" t="s">
        <v>215</v>
      </c>
      <c r="T8833" t="s">
        <v>89</v>
      </c>
      <c r="U8833" t="s">
        <v>90</v>
      </c>
      <c r="V8833">
        <v>0.63402599999999998</v>
      </c>
      <c r="W8833">
        <v>8.1312809999999995</v>
      </c>
      <c r="X8833">
        <v>2.5361039999999999</v>
      </c>
      <c r="Y8833">
        <v>0</v>
      </c>
      <c r="Z8833">
        <v>45.649875999999999</v>
      </c>
      <c r="AA8833">
        <v>11.479623079160945</v>
      </c>
      <c r="AB8833">
        <v>17.404572786358948</v>
      </c>
      <c r="AC8833">
        <v>0.93626880331389306</v>
      </c>
      <c r="AP8833">
        <v>8.1312809999999995</v>
      </c>
      <c r="AQ8833">
        <v>8.1312809999999995</v>
      </c>
      <c r="AR8833">
        <v>8.1312809999999995</v>
      </c>
      <c r="AS8833">
        <v>8.1312809999999995</v>
      </c>
      <c r="AT8833">
        <v>12.824838413566635</v>
      </c>
      <c r="AU8833" t="s">
        <v>9134</v>
      </c>
      <c r="AV8833">
        <v>270</v>
      </c>
      <c r="AW8833">
        <v>4.7499401531728276E-2</v>
      </c>
      <c r="AX8833">
        <v>1.979141730488678E-3</v>
      </c>
    </row>
    <row r="8834" spans="1:50" hidden="1" x14ac:dyDescent="0.3">
      <c r="A8834" t="s">
        <v>10247</v>
      </c>
      <c r="B8834" t="s">
        <v>9062</v>
      </c>
      <c r="D8834">
        <v>2240</v>
      </c>
      <c r="F8834">
        <v>5</v>
      </c>
      <c r="G8834" t="s">
        <v>281</v>
      </c>
      <c r="H8834" t="s">
        <v>251</v>
      </c>
      <c r="I8834" t="s">
        <v>252</v>
      </c>
      <c r="J8834" t="s">
        <v>253</v>
      </c>
      <c r="K8834" t="s">
        <v>81</v>
      </c>
      <c r="L8834" t="s">
        <v>82</v>
      </c>
      <c r="M8834" t="s">
        <v>278</v>
      </c>
      <c r="N8834" t="s">
        <v>84</v>
      </c>
      <c r="O8834" t="s">
        <v>85</v>
      </c>
      <c r="P8834" t="s">
        <v>989</v>
      </c>
      <c r="Q8834" t="s">
        <v>87</v>
      </c>
      <c r="R8834" t="s">
        <v>215</v>
      </c>
      <c r="T8834" t="s">
        <v>89</v>
      </c>
      <c r="U8834" t="s">
        <v>90</v>
      </c>
      <c r="V8834">
        <v>2.1134200000000001</v>
      </c>
      <c r="W8834">
        <v>32.751092</v>
      </c>
      <c r="X8834">
        <v>59.175764999999998</v>
      </c>
      <c r="Y8834">
        <v>25.361042000000001</v>
      </c>
      <c r="Z8834">
        <v>46.495244</v>
      </c>
      <c r="AA8834">
        <v>44.494706922642408</v>
      </c>
      <c r="AB8834">
        <v>81.271843769791005</v>
      </c>
      <c r="AC8834">
        <v>69.887687873142042</v>
      </c>
      <c r="AP8834">
        <v>32.751092</v>
      </c>
      <c r="AQ8834">
        <v>32.751092</v>
      </c>
      <c r="AR8834">
        <v>32.751092</v>
      </c>
      <c r="AS8834">
        <v>32.751092</v>
      </c>
      <c r="AT8834">
        <v>15.496726632661751</v>
      </c>
      <c r="AU8834" t="s">
        <v>9136</v>
      </c>
      <c r="AV8834">
        <v>80</v>
      </c>
      <c r="AW8834">
        <v>0.19370908290827188</v>
      </c>
      <c r="AX8834">
        <v>8.071211787844661E-3</v>
      </c>
    </row>
    <row r="8835" spans="1:50" hidden="1" x14ac:dyDescent="0.3">
      <c r="A8835" t="s">
        <v>10248</v>
      </c>
      <c r="B8835" t="s">
        <v>9062</v>
      </c>
      <c r="D8835">
        <v>2307</v>
      </c>
      <c r="F8835">
        <v>5</v>
      </c>
      <c r="G8835" t="s">
        <v>284</v>
      </c>
      <c r="H8835" t="s">
        <v>78</v>
      </c>
      <c r="I8835" t="s">
        <v>285</v>
      </c>
      <c r="J8835" t="s">
        <v>286</v>
      </c>
      <c r="K8835" t="s">
        <v>174</v>
      </c>
      <c r="L8835" t="s">
        <v>82</v>
      </c>
      <c r="M8835" t="s">
        <v>287</v>
      </c>
      <c r="N8835" t="s">
        <v>100</v>
      </c>
      <c r="O8835" t="s">
        <v>85</v>
      </c>
      <c r="P8835" t="s">
        <v>989</v>
      </c>
      <c r="Q8835" t="s">
        <v>87</v>
      </c>
      <c r="R8835" t="s">
        <v>107</v>
      </c>
      <c r="S8835" t="s">
        <v>288</v>
      </c>
      <c r="T8835" t="s">
        <v>89</v>
      </c>
      <c r="U8835" t="s">
        <v>90</v>
      </c>
      <c r="V8835">
        <v>0.49982388164846775</v>
      </c>
      <c r="W8835">
        <v>13.725245924956173</v>
      </c>
      <c r="X8835">
        <v>0</v>
      </c>
      <c r="Y8835">
        <v>0</v>
      </c>
      <c r="Z8835">
        <v>0</v>
      </c>
      <c r="AA8835">
        <v>13.725245924956173</v>
      </c>
      <c r="AB8835">
        <v>0</v>
      </c>
      <c r="AC8835">
        <v>0</v>
      </c>
      <c r="AP8835">
        <v>0</v>
      </c>
      <c r="AQ8835">
        <v>0</v>
      </c>
      <c r="AR8835">
        <v>13.725245924956173</v>
      </c>
      <c r="AS8835">
        <v>13.725245924956173</v>
      </c>
      <c r="AT8835">
        <v>27.460164327660731</v>
      </c>
      <c r="AU8835" t="s">
        <v>9138</v>
      </c>
    </row>
    <row r="8836" spans="1:50" hidden="1" x14ac:dyDescent="0.3">
      <c r="A8836" t="s">
        <v>10249</v>
      </c>
      <c r="B8836" t="s">
        <v>9062</v>
      </c>
      <c r="D8836">
        <v>2308</v>
      </c>
      <c r="F8836">
        <v>5</v>
      </c>
      <c r="G8836" t="s">
        <v>291</v>
      </c>
      <c r="H8836" t="s">
        <v>78</v>
      </c>
      <c r="I8836" t="s">
        <v>285</v>
      </c>
      <c r="J8836" t="s">
        <v>286</v>
      </c>
      <c r="K8836" t="s">
        <v>112</v>
      </c>
      <c r="L8836" t="s">
        <v>82</v>
      </c>
      <c r="M8836" t="s">
        <v>287</v>
      </c>
      <c r="N8836" t="s">
        <v>100</v>
      </c>
      <c r="O8836" t="s">
        <v>85</v>
      </c>
      <c r="P8836" t="s">
        <v>989</v>
      </c>
      <c r="Q8836" t="s">
        <v>87</v>
      </c>
      <c r="R8836" t="s">
        <v>107</v>
      </c>
      <c r="S8836" t="s">
        <v>288</v>
      </c>
      <c r="T8836" t="s">
        <v>89</v>
      </c>
      <c r="U8836" t="s">
        <v>90</v>
      </c>
      <c r="V8836">
        <v>1.046143008101444</v>
      </c>
      <c r="W8836">
        <v>76.191646318918316</v>
      </c>
      <c r="X8836">
        <v>0</v>
      </c>
      <c r="Y8836">
        <v>0</v>
      </c>
      <c r="Z8836">
        <v>0</v>
      </c>
      <c r="AA8836">
        <v>76.191646318918316</v>
      </c>
      <c r="AB8836">
        <v>0</v>
      </c>
      <c r="AC8836">
        <v>0</v>
      </c>
      <c r="AP8836">
        <v>0</v>
      </c>
      <c r="AQ8836">
        <v>0</v>
      </c>
      <c r="AR8836">
        <v>76.191646318918316</v>
      </c>
      <c r="AS8836">
        <v>76.191646318918316</v>
      </c>
      <c r="AT8836">
        <v>72.831004679935731</v>
      </c>
      <c r="AU8836" t="s">
        <v>9140</v>
      </c>
      <c r="AV8836">
        <v>112</v>
      </c>
      <c r="AW8836">
        <v>0.65027682749942617</v>
      </c>
      <c r="AX8836">
        <v>2.7094867812476092E-2</v>
      </c>
    </row>
    <row r="8837" spans="1:50" hidden="1" x14ac:dyDescent="0.3">
      <c r="A8837" t="s">
        <v>10250</v>
      </c>
      <c r="B8837" t="s">
        <v>9062</v>
      </c>
      <c r="D8837">
        <v>2309</v>
      </c>
      <c r="F8837">
        <v>5</v>
      </c>
      <c r="G8837" t="s">
        <v>294</v>
      </c>
      <c r="H8837" t="s">
        <v>78</v>
      </c>
      <c r="I8837" t="s">
        <v>285</v>
      </c>
      <c r="J8837" t="s">
        <v>286</v>
      </c>
      <c r="K8837" t="s">
        <v>174</v>
      </c>
      <c r="L8837" t="s">
        <v>82</v>
      </c>
      <c r="M8837" t="s">
        <v>295</v>
      </c>
      <c r="N8837" t="s">
        <v>100</v>
      </c>
      <c r="O8837" t="s">
        <v>85</v>
      </c>
      <c r="P8837" t="s">
        <v>989</v>
      </c>
      <c r="Q8837" t="s">
        <v>87</v>
      </c>
      <c r="R8837" t="s">
        <v>107</v>
      </c>
      <c r="S8837" t="s">
        <v>288</v>
      </c>
      <c r="T8837" t="s">
        <v>89</v>
      </c>
      <c r="U8837" t="s">
        <v>90</v>
      </c>
      <c r="V8837">
        <v>0.49982388164846775</v>
      </c>
      <c r="W8837">
        <v>13.725245924956173</v>
      </c>
      <c r="X8837">
        <v>0</v>
      </c>
      <c r="Y8837">
        <v>0</v>
      </c>
      <c r="Z8837">
        <v>0</v>
      </c>
      <c r="AA8837">
        <v>13.725245924956173</v>
      </c>
      <c r="AB8837">
        <v>0</v>
      </c>
      <c r="AC8837">
        <v>0</v>
      </c>
      <c r="AP8837">
        <v>0</v>
      </c>
      <c r="AQ8837">
        <v>0</v>
      </c>
      <c r="AR8837">
        <v>13.725245924956173</v>
      </c>
      <c r="AS8837">
        <v>13.725245924956173</v>
      </c>
      <c r="AT8837">
        <v>27.460164327660731</v>
      </c>
      <c r="AU8837" t="s">
        <v>9142</v>
      </c>
      <c r="AV8837">
        <v>270</v>
      </c>
      <c r="AW8837">
        <v>0.10170431232466938</v>
      </c>
      <c r="AX8837">
        <v>4.2376796801945572E-3</v>
      </c>
    </row>
    <row r="8838" spans="1:50" hidden="1" x14ac:dyDescent="0.3">
      <c r="A8838" t="s">
        <v>10251</v>
      </c>
      <c r="B8838" t="s">
        <v>9062</v>
      </c>
      <c r="D8838">
        <v>2311</v>
      </c>
      <c r="F8838">
        <v>5</v>
      </c>
      <c r="G8838" t="s">
        <v>298</v>
      </c>
      <c r="H8838" t="s">
        <v>78</v>
      </c>
      <c r="I8838" t="s">
        <v>285</v>
      </c>
      <c r="J8838" t="s">
        <v>286</v>
      </c>
      <c r="K8838" t="s">
        <v>112</v>
      </c>
      <c r="L8838" t="s">
        <v>82</v>
      </c>
      <c r="M8838" t="s">
        <v>295</v>
      </c>
      <c r="N8838" t="s">
        <v>100</v>
      </c>
      <c r="O8838" t="s">
        <v>85</v>
      </c>
      <c r="P8838" t="s">
        <v>989</v>
      </c>
      <c r="Q8838" t="s">
        <v>87</v>
      </c>
      <c r="R8838" t="s">
        <v>107</v>
      </c>
      <c r="S8838" t="s">
        <v>288</v>
      </c>
      <c r="T8838" t="s">
        <v>89</v>
      </c>
      <c r="U8838" t="s">
        <v>90</v>
      </c>
      <c r="V8838">
        <v>1.046143008101444</v>
      </c>
      <c r="W8838">
        <v>76.191646318918316</v>
      </c>
      <c r="X8838">
        <v>0</v>
      </c>
      <c r="Y8838">
        <v>0</v>
      </c>
      <c r="Z8838">
        <v>0</v>
      </c>
      <c r="AA8838">
        <v>76.191646318918316</v>
      </c>
      <c r="AB8838">
        <v>0</v>
      </c>
      <c r="AC8838">
        <v>0</v>
      </c>
      <c r="AP8838">
        <v>0</v>
      </c>
      <c r="AQ8838">
        <v>0</v>
      </c>
      <c r="AR8838">
        <v>76.191646318918316</v>
      </c>
      <c r="AS8838">
        <v>76.191646318918316</v>
      </c>
      <c r="AT8838">
        <v>72.831004679935731</v>
      </c>
      <c r="AU8838" t="s">
        <v>9144</v>
      </c>
      <c r="AV8838">
        <v>112</v>
      </c>
      <c r="AW8838">
        <v>0.65027682749942617</v>
      </c>
      <c r="AX8838">
        <v>2.7094867812476092E-2</v>
      </c>
    </row>
    <row r="8839" spans="1:50" hidden="1" x14ac:dyDescent="0.3">
      <c r="A8839" t="s">
        <v>10252</v>
      </c>
      <c r="B8839" t="s">
        <v>9062</v>
      </c>
      <c r="D8839">
        <v>2325</v>
      </c>
      <c r="F8839">
        <v>5</v>
      </c>
      <c r="G8839" t="s">
        <v>307</v>
      </c>
      <c r="H8839" t="s">
        <v>78</v>
      </c>
      <c r="I8839" t="s">
        <v>285</v>
      </c>
      <c r="J8839" t="s">
        <v>286</v>
      </c>
      <c r="K8839" t="s">
        <v>112</v>
      </c>
      <c r="L8839" t="s">
        <v>82</v>
      </c>
      <c r="M8839" t="s">
        <v>302</v>
      </c>
      <c r="N8839" t="s">
        <v>100</v>
      </c>
      <c r="O8839" t="s">
        <v>85</v>
      </c>
      <c r="P8839" t="s">
        <v>989</v>
      </c>
      <c r="Q8839" t="s">
        <v>271</v>
      </c>
      <c r="R8839" t="s">
        <v>107</v>
      </c>
      <c r="T8839" t="s">
        <v>89</v>
      </c>
      <c r="U8839" t="s">
        <v>90</v>
      </c>
      <c r="V8839">
        <v>2.0922860000000001</v>
      </c>
      <c r="W8839">
        <v>0</v>
      </c>
      <c r="X8839">
        <v>13.599859</v>
      </c>
      <c r="Y8839">
        <v>0</v>
      </c>
      <c r="Z8839">
        <v>0</v>
      </c>
      <c r="AA8839">
        <v>0</v>
      </c>
      <c r="AB8839">
        <v>0</v>
      </c>
      <c r="AC8839">
        <v>0</v>
      </c>
      <c r="AP8839">
        <v>0</v>
      </c>
      <c r="AQ8839">
        <v>0</v>
      </c>
      <c r="AR8839">
        <v>0</v>
      </c>
      <c r="AS8839">
        <v>0</v>
      </c>
      <c r="AT8839">
        <v>0</v>
      </c>
      <c r="AU8839" t="s">
        <v>9927</v>
      </c>
    </row>
    <row r="8840" spans="1:50" hidden="1" x14ac:dyDescent="0.3">
      <c r="A8840" t="s">
        <v>10253</v>
      </c>
      <c r="B8840" t="s">
        <v>9062</v>
      </c>
      <c r="D8840">
        <v>2325</v>
      </c>
      <c r="F8840">
        <v>5</v>
      </c>
      <c r="G8840" t="s">
        <v>307</v>
      </c>
      <c r="H8840" t="s">
        <v>78</v>
      </c>
      <c r="I8840" t="s">
        <v>285</v>
      </c>
      <c r="J8840" t="s">
        <v>286</v>
      </c>
      <c r="K8840" t="s">
        <v>112</v>
      </c>
      <c r="L8840" t="s">
        <v>82</v>
      </c>
      <c r="M8840" t="s">
        <v>305</v>
      </c>
      <c r="N8840" t="s">
        <v>100</v>
      </c>
      <c r="O8840" t="s">
        <v>85</v>
      </c>
      <c r="P8840" t="s">
        <v>989</v>
      </c>
      <c r="Q8840" t="s">
        <v>271</v>
      </c>
      <c r="R8840" t="s">
        <v>107</v>
      </c>
      <c r="T8840" t="s">
        <v>89</v>
      </c>
      <c r="U8840" t="s">
        <v>90</v>
      </c>
      <c r="V8840">
        <v>2.0922860000000001</v>
      </c>
      <c r="W8840">
        <v>0</v>
      </c>
      <c r="X8840">
        <v>13.599859</v>
      </c>
      <c r="Y8840">
        <v>0</v>
      </c>
      <c r="Z8840">
        <v>0</v>
      </c>
      <c r="AA8840">
        <v>0</v>
      </c>
      <c r="AB8840">
        <v>0</v>
      </c>
      <c r="AC8840">
        <v>0</v>
      </c>
      <c r="AP8840">
        <v>0</v>
      </c>
      <c r="AQ8840">
        <v>0</v>
      </c>
      <c r="AR8840">
        <v>0</v>
      </c>
      <c r="AS8840">
        <v>0</v>
      </c>
      <c r="AT8840">
        <v>0</v>
      </c>
      <c r="AU8840" t="s">
        <v>9927</v>
      </c>
    </row>
    <row r="8841" spans="1:50" hidden="1" x14ac:dyDescent="0.3">
      <c r="A8841" t="s">
        <v>10254</v>
      </c>
      <c r="B8841" t="s">
        <v>9062</v>
      </c>
      <c r="D8841">
        <v>2334</v>
      </c>
      <c r="F8841">
        <v>5</v>
      </c>
      <c r="G8841" t="s">
        <v>311</v>
      </c>
      <c r="H8841" t="s">
        <v>78</v>
      </c>
      <c r="I8841" t="s">
        <v>285</v>
      </c>
      <c r="J8841" t="s">
        <v>286</v>
      </c>
      <c r="K8841" t="s">
        <v>112</v>
      </c>
      <c r="L8841" t="s">
        <v>82</v>
      </c>
      <c r="M8841" t="s">
        <v>302</v>
      </c>
      <c r="N8841" t="s">
        <v>100</v>
      </c>
      <c r="O8841" t="s">
        <v>85</v>
      </c>
      <c r="P8841" t="s">
        <v>989</v>
      </c>
      <c r="Q8841" t="s">
        <v>87</v>
      </c>
      <c r="R8841" t="s">
        <v>88</v>
      </c>
      <c r="T8841" t="s">
        <v>89</v>
      </c>
      <c r="U8841" t="s">
        <v>90</v>
      </c>
      <c r="V8841">
        <v>1.046143</v>
      </c>
      <c r="W8841">
        <v>1128.1190819999999</v>
      </c>
      <c r="X8841">
        <v>911.19055300000002</v>
      </c>
      <c r="Y8841">
        <v>743.80767300000002</v>
      </c>
      <c r="Z8841">
        <v>554.45578999999998</v>
      </c>
      <c r="AA8841">
        <v>1106.0909841645812</v>
      </c>
      <c r="AB8841">
        <v>1384.2683723206205</v>
      </c>
      <c r="AC8841">
        <v>938.63154000125178</v>
      </c>
      <c r="AP8841">
        <v>1128.1190819999999</v>
      </c>
      <c r="AQ8841">
        <v>1128.1190819999999</v>
      </c>
      <c r="AR8841">
        <v>1128.1190819999999</v>
      </c>
      <c r="AS8841">
        <v>1128.1190819999999</v>
      </c>
      <c r="AT8841">
        <v>1078.3603025590191</v>
      </c>
      <c r="AU8841" t="s">
        <v>9146</v>
      </c>
      <c r="AV8841">
        <v>112</v>
      </c>
      <c r="AW8841">
        <v>9.628216987134099</v>
      </c>
      <c r="AX8841">
        <v>0.40117570779725414</v>
      </c>
    </row>
    <row r="8842" spans="1:50" hidden="1" x14ac:dyDescent="0.3">
      <c r="A8842" t="s">
        <v>10255</v>
      </c>
      <c r="B8842" t="s">
        <v>9062</v>
      </c>
      <c r="D8842">
        <v>2336</v>
      </c>
      <c r="F8842">
        <v>5</v>
      </c>
      <c r="G8842" t="s">
        <v>314</v>
      </c>
      <c r="H8842" t="s">
        <v>78</v>
      </c>
      <c r="I8842" t="s">
        <v>285</v>
      </c>
      <c r="J8842" t="s">
        <v>286</v>
      </c>
      <c r="K8842" t="s">
        <v>174</v>
      </c>
      <c r="L8842" t="s">
        <v>82</v>
      </c>
      <c r="M8842" t="s">
        <v>302</v>
      </c>
      <c r="N8842" t="s">
        <v>100</v>
      </c>
      <c r="O8842" t="s">
        <v>85</v>
      </c>
      <c r="P8842" t="s">
        <v>989</v>
      </c>
      <c r="Q8842" t="s">
        <v>87</v>
      </c>
      <c r="R8842" t="s">
        <v>215</v>
      </c>
      <c r="T8842" t="s">
        <v>89</v>
      </c>
      <c r="U8842" t="s">
        <v>90</v>
      </c>
      <c r="V8842">
        <v>0.49982399999999999</v>
      </c>
      <c r="W8842">
        <v>157.04963499999999</v>
      </c>
      <c r="X8842">
        <v>131.45368400000001</v>
      </c>
      <c r="Y8842">
        <v>118.45825499999999</v>
      </c>
      <c r="Z8842">
        <v>136.45191500000001</v>
      </c>
      <c r="AA8842">
        <v>136.79909679550747</v>
      </c>
      <c r="AB8842">
        <v>203.24482241339436</v>
      </c>
      <c r="AC8842">
        <v>205.36380382535992</v>
      </c>
      <c r="AP8842">
        <v>157.04963499999999</v>
      </c>
      <c r="AQ8842">
        <v>157.04963499999999</v>
      </c>
      <c r="AR8842">
        <v>157.04963499999999</v>
      </c>
      <c r="AS8842">
        <v>157.04963499999999</v>
      </c>
      <c r="AT8842">
        <v>314.20987187489999</v>
      </c>
      <c r="AU8842" t="s">
        <v>9148</v>
      </c>
      <c r="AV8842">
        <v>270</v>
      </c>
      <c r="AW8842">
        <v>1.1637402662033334</v>
      </c>
      <c r="AX8842">
        <v>4.8489177758472224E-2</v>
      </c>
    </row>
    <row r="8843" spans="1:50" hidden="1" x14ac:dyDescent="0.3">
      <c r="A8843" t="s">
        <v>10256</v>
      </c>
      <c r="B8843" t="s">
        <v>9062</v>
      </c>
      <c r="D8843">
        <v>2344</v>
      </c>
      <c r="F8843">
        <v>5</v>
      </c>
      <c r="G8843" t="s">
        <v>317</v>
      </c>
      <c r="H8843" t="s">
        <v>78</v>
      </c>
      <c r="I8843" t="s">
        <v>285</v>
      </c>
      <c r="J8843" t="s">
        <v>286</v>
      </c>
      <c r="K8843" t="s">
        <v>112</v>
      </c>
      <c r="L8843" t="s">
        <v>82</v>
      </c>
      <c r="M8843" t="s">
        <v>318</v>
      </c>
      <c r="N8843" t="s">
        <v>100</v>
      </c>
      <c r="O8843" t="s">
        <v>85</v>
      </c>
      <c r="P8843" t="s">
        <v>989</v>
      </c>
      <c r="Q8843" t="s">
        <v>87</v>
      </c>
      <c r="R8843" t="s">
        <v>88</v>
      </c>
      <c r="T8843" t="s">
        <v>89</v>
      </c>
      <c r="U8843" t="s">
        <v>90</v>
      </c>
      <c r="V8843">
        <v>1.046143</v>
      </c>
      <c r="W8843">
        <v>348.83338300000003</v>
      </c>
      <c r="X8843">
        <v>356.73476299999999</v>
      </c>
      <c r="Y8843">
        <v>299.19689799999998</v>
      </c>
      <c r="Z8843">
        <v>245.843605</v>
      </c>
      <c r="AA8843">
        <v>356.36282315060942</v>
      </c>
      <c r="AB8843">
        <v>342.7946918715449</v>
      </c>
      <c r="AC8843">
        <v>389.89839859840816</v>
      </c>
      <c r="AP8843">
        <v>348.83338300000003</v>
      </c>
      <c r="AQ8843">
        <v>348.83338300000003</v>
      </c>
      <c r="AR8843">
        <v>348.83338300000003</v>
      </c>
      <c r="AS8843">
        <v>348.83338300000003</v>
      </c>
      <c r="AT8843">
        <v>333.44713198864781</v>
      </c>
      <c r="AU8843" t="s">
        <v>9150</v>
      </c>
      <c r="AV8843">
        <v>112</v>
      </c>
      <c r="AW8843">
        <v>2.9772065356129267</v>
      </c>
      <c r="AX8843">
        <v>0.12405027231720528</v>
      </c>
    </row>
    <row r="8844" spans="1:50" hidden="1" x14ac:dyDescent="0.3">
      <c r="A8844" t="s">
        <v>10257</v>
      </c>
      <c r="B8844" t="s">
        <v>9062</v>
      </c>
      <c r="D8844">
        <v>2346</v>
      </c>
      <c r="F8844">
        <v>5</v>
      </c>
      <c r="G8844" t="s">
        <v>321</v>
      </c>
      <c r="H8844" t="s">
        <v>78</v>
      </c>
      <c r="I8844" t="s">
        <v>285</v>
      </c>
      <c r="J8844" t="s">
        <v>286</v>
      </c>
      <c r="K8844" t="s">
        <v>174</v>
      </c>
      <c r="L8844" t="s">
        <v>82</v>
      </c>
      <c r="M8844" t="s">
        <v>318</v>
      </c>
      <c r="N8844" t="s">
        <v>100</v>
      </c>
      <c r="O8844" t="s">
        <v>85</v>
      </c>
      <c r="P8844" t="s">
        <v>989</v>
      </c>
      <c r="Q8844" t="s">
        <v>87</v>
      </c>
      <c r="R8844" t="s">
        <v>107</v>
      </c>
      <c r="T8844" t="s">
        <v>89</v>
      </c>
      <c r="U8844" t="s">
        <v>90</v>
      </c>
      <c r="V8844">
        <v>0.49982399999999999</v>
      </c>
      <c r="W8844">
        <v>69.176502999999997</v>
      </c>
      <c r="X8844">
        <v>73.474109999999996</v>
      </c>
      <c r="Y8844">
        <v>64.477281000000005</v>
      </c>
      <c r="Z8844">
        <v>82.470937000000006</v>
      </c>
      <c r="AA8844">
        <v>64.400729397724504</v>
      </c>
      <c r="AB8844">
        <v>71.567346754214157</v>
      </c>
      <c r="AC8844">
        <v>92.912387537814908</v>
      </c>
      <c r="AP8844">
        <v>69.176502999999997</v>
      </c>
      <c r="AQ8844">
        <v>69.176502999999997</v>
      </c>
      <c r="AR8844">
        <v>69.176502999999997</v>
      </c>
      <c r="AS8844">
        <v>69.176502999999997</v>
      </c>
      <c r="AT8844">
        <v>138.40172340663912</v>
      </c>
      <c r="AU8844" t="s">
        <v>9152</v>
      </c>
      <c r="AV8844">
        <v>270</v>
      </c>
      <c r="AW8844">
        <v>0.51259897558014489</v>
      </c>
      <c r="AX8844">
        <v>2.1358290649172704E-2</v>
      </c>
    </row>
    <row r="8845" spans="1:50" hidden="1" x14ac:dyDescent="0.3">
      <c r="A8845" t="s">
        <v>10258</v>
      </c>
      <c r="B8845" t="s">
        <v>9062</v>
      </c>
      <c r="D8845">
        <v>2382</v>
      </c>
      <c r="F8845">
        <v>5</v>
      </c>
      <c r="G8845" t="s">
        <v>330</v>
      </c>
      <c r="H8845" t="s">
        <v>78</v>
      </c>
      <c r="I8845" t="s">
        <v>285</v>
      </c>
      <c r="J8845" t="s">
        <v>286</v>
      </c>
      <c r="K8845" t="s">
        <v>112</v>
      </c>
      <c r="L8845" t="s">
        <v>82</v>
      </c>
      <c r="M8845" t="s">
        <v>113</v>
      </c>
      <c r="N8845" t="s">
        <v>100</v>
      </c>
      <c r="O8845" t="s">
        <v>85</v>
      </c>
      <c r="P8845" t="s">
        <v>989</v>
      </c>
      <c r="Q8845" t="s">
        <v>87</v>
      </c>
      <c r="R8845" t="s">
        <v>107</v>
      </c>
      <c r="T8845" t="s">
        <v>89</v>
      </c>
      <c r="U8845" t="s">
        <v>90</v>
      </c>
      <c r="V8845">
        <v>1.046143</v>
      </c>
      <c r="W8845">
        <v>0</v>
      </c>
      <c r="X8845">
        <v>0</v>
      </c>
      <c r="Y8845">
        <v>0</v>
      </c>
      <c r="Z8845">
        <v>8.3691440000000004</v>
      </c>
      <c r="AA8845">
        <v>0</v>
      </c>
      <c r="AB8845">
        <v>0</v>
      </c>
      <c r="AC8845">
        <v>0</v>
      </c>
      <c r="AP8845">
        <v>0</v>
      </c>
      <c r="AQ8845">
        <v>0</v>
      </c>
      <c r="AR8845">
        <v>0</v>
      </c>
      <c r="AS8845">
        <v>0</v>
      </c>
      <c r="AT8845">
        <v>0</v>
      </c>
      <c r="AU8845" t="s">
        <v>9160</v>
      </c>
      <c r="AV8845">
        <v>112</v>
      </c>
      <c r="AW8845">
        <v>0</v>
      </c>
      <c r="AX8845">
        <v>0</v>
      </c>
    </row>
    <row r="8846" spans="1:50" hidden="1" x14ac:dyDescent="0.3">
      <c r="A8846" t="s">
        <v>10259</v>
      </c>
      <c r="B8846" t="s">
        <v>9062</v>
      </c>
      <c r="D8846">
        <v>2386</v>
      </c>
      <c r="F8846">
        <v>5</v>
      </c>
      <c r="G8846" t="s">
        <v>336</v>
      </c>
      <c r="H8846" t="s">
        <v>78</v>
      </c>
      <c r="I8846" t="s">
        <v>285</v>
      </c>
      <c r="J8846" t="s">
        <v>286</v>
      </c>
      <c r="K8846" t="s">
        <v>174</v>
      </c>
      <c r="L8846" t="s">
        <v>82</v>
      </c>
      <c r="M8846" t="s">
        <v>305</v>
      </c>
      <c r="N8846" t="s">
        <v>100</v>
      </c>
      <c r="O8846" t="s">
        <v>85</v>
      </c>
      <c r="P8846" t="s">
        <v>989</v>
      </c>
      <c r="Q8846" t="s">
        <v>87</v>
      </c>
      <c r="R8846" t="s">
        <v>107</v>
      </c>
      <c r="T8846" t="s">
        <v>89</v>
      </c>
      <c r="U8846" t="s">
        <v>90</v>
      </c>
      <c r="V8846">
        <v>0.49982399999999999</v>
      </c>
      <c r="W8846">
        <v>1.068346</v>
      </c>
      <c r="X8846">
        <v>1.4994719999999999</v>
      </c>
      <c r="Y8846">
        <v>0</v>
      </c>
      <c r="Z8846">
        <v>0</v>
      </c>
      <c r="AA8846">
        <v>1.2627401869201111</v>
      </c>
      <c r="AB8846">
        <v>0.99451705249663469</v>
      </c>
      <c r="AC8846">
        <v>0.36282191559289517</v>
      </c>
      <c r="AP8846">
        <v>1.068346</v>
      </c>
      <c r="AQ8846">
        <v>1.068346</v>
      </c>
      <c r="AR8846">
        <v>1.068346</v>
      </c>
      <c r="AS8846">
        <v>1.068346</v>
      </c>
      <c r="AT8846">
        <v>2.1374443804219085</v>
      </c>
      <c r="AU8846" t="s">
        <v>9162</v>
      </c>
      <c r="AV8846">
        <v>270</v>
      </c>
      <c r="AW8846">
        <v>7.9164606682292915E-3</v>
      </c>
      <c r="AX8846">
        <v>3.2985252784288713E-4</v>
      </c>
    </row>
    <row r="8847" spans="1:50" hidden="1" x14ac:dyDescent="0.3">
      <c r="A8847" t="s">
        <v>10260</v>
      </c>
      <c r="B8847" t="s">
        <v>9062</v>
      </c>
      <c r="D8847">
        <v>2387</v>
      </c>
      <c r="F8847">
        <v>5</v>
      </c>
      <c r="G8847" t="s">
        <v>339</v>
      </c>
      <c r="H8847" t="s">
        <v>78</v>
      </c>
      <c r="I8847" t="s">
        <v>285</v>
      </c>
      <c r="J8847" t="s">
        <v>286</v>
      </c>
      <c r="K8847" t="s">
        <v>112</v>
      </c>
      <c r="L8847" t="s">
        <v>82</v>
      </c>
      <c r="M8847" t="s">
        <v>305</v>
      </c>
      <c r="N8847" t="s">
        <v>100</v>
      </c>
      <c r="O8847" t="s">
        <v>85</v>
      </c>
      <c r="P8847" t="s">
        <v>989</v>
      </c>
      <c r="Q8847" t="s">
        <v>87</v>
      </c>
      <c r="R8847" t="s">
        <v>107</v>
      </c>
      <c r="T8847" t="s">
        <v>89</v>
      </c>
      <c r="U8847" t="s">
        <v>90</v>
      </c>
      <c r="V8847">
        <v>1.046143</v>
      </c>
      <c r="W8847">
        <v>12.29857</v>
      </c>
      <c r="X8847">
        <v>17.784431000000001</v>
      </c>
      <c r="Y8847">
        <v>0</v>
      </c>
      <c r="Z8847">
        <v>0</v>
      </c>
      <c r="AA8847">
        <v>5.726448596896887</v>
      </c>
      <c r="AB8847">
        <v>15.366086704835116</v>
      </c>
      <c r="AC8847">
        <v>6.9557290552336957</v>
      </c>
      <c r="AP8847">
        <v>12.29857</v>
      </c>
      <c r="AQ8847">
        <v>12.29857</v>
      </c>
      <c r="AR8847">
        <v>12.29857</v>
      </c>
      <c r="AS8847">
        <v>12.29857</v>
      </c>
      <c r="AT8847">
        <v>11.756107912589387</v>
      </c>
      <c r="AU8847" t="s">
        <v>9164</v>
      </c>
      <c r="AV8847">
        <v>112</v>
      </c>
      <c r="AW8847">
        <v>0.1049652492195481</v>
      </c>
      <c r="AX8847">
        <v>4.3735520508145038E-3</v>
      </c>
    </row>
    <row r="8848" spans="1:50" hidden="1" x14ac:dyDescent="0.3">
      <c r="A8848" t="s">
        <v>10261</v>
      </c>
      <c r="B8848" t="s">
        <v>9062</v>
      </c>
      <c r="D8848">
        <v>2509</v>
      </c>
      <c r="F8848">
        <v>5</v>
      </c>
      <c r="G8848" t="s">
        <v>345</v>
      </c>
      <c r="H8848" t="s">
        <v>78</v>
      </c>
      <c r="I8848" t="s">
        <v>252</v>
      </c>
      <c r="J8848" t="s">
        <v>346</v>
      </c>
      <c r="K8848" t="s">
        <v>168</v>
      </c>
      <c r="L8848" t="s">
        <v>82</v>
      </c>
      <c r="M8848" t="s">
        <v>347</v>
      </c>
      <c r="N8848" t="s">
        <v>100</v>
      </c>
      <c r="O8848" t="s">
        <v>85</v>
      </c>
      <c r="P8848" t="s">
        <v>989</v>
      </c>
      <c r="Q8848" t="s">
        <v>271</v>
      </c>
      <c r="R8848" t="s">
        <v>107</v>
      </c>
      <c r="T8848" t="s">
        <v>89</v>
      </c>
      <c r="U8848" t="s">
        <v>90</v>
      </c>
      <c r="V8848">
        <v>0.31701299999999999</v>
      </c>
      <c r="W8848">
        <v>0</v>
      </c>
      <c r="X8848">
        <v>0</v>
      </c>
      <c r="Y8848">
        <v>0</v>
      </c>
      <c r="Z8848">
        <v>3.1701299999999999</v>
      </c>
      <c r="AA8848">
        <v>0</v>
      </c>
      <c r="AB8848">
        <v>0</v>
      </c>
      <c r="AC8848">
        <v>0</v>
      </c>
      <c r="AP8848">
        <v>0</v>
      </c>
      <c r="AQ8848">
        <v>0</v>
      </c>
      <c r="AR8848">
        <v>0</v>
      </c>
      <c r="AS8848">
        <v>0</v>
      </c>
      <c r="AT8848">
        <v>0</v>
      </c>
      <c r="AU8848" t="s">
        <v>9941</v>
      </c>
      <c r="AV8848">
        <v>441</v>
      </c>
      <c r="AW8848">
        <v>0</v>
      </c>
      <c r="AX8848">
        <v>0</v>
      </c>
    </row>
    <row r="8849" spans="1:50" hidden="1" x14ac:dyDescent="0.3">
      <c r="A8849" t="s">
        <v>10262</v>
      </c>
      <c r="B8849" t="s">
        <v>9062</v>
      </c>
      <c r="D8849">
        <v>2511</v>
      </c>
      <c r="F8849">
        <v>5</v>
      </c>
      <c r="G8849" t="s">
        <v>350</v>
      </c>
      <c r="H8849" t="s">
        <v>78</v>
      </c>
      <c r="I8849" t="s">
        <v>252</v>
      </c>
      <c r="J8849" t="s">
        <v>346</v>
      </c>
      <c r="K8849" t="s">
        <v>168</v>
      </c>
      <c r="L8849" t="s">
        <v>82</v>
      </c>
      <c r="M8849" t="s">
        <v>347</v>
      </c>
      <c r="N8849" t="s">
        <v>100</v>
      </c>
      <c r="O8849" t="s">
        <v>85</v>
      </c>
      <c r="P8849" t="s">
        <v>989</v>
      </c>
      <c r="Q8849" t="s">
        <v>87</v>
      </c>
      <c r="R8849" t="s">
        <v>88</v>
      </c>
      <c r="T8849" t="s">
        <v>89</v>
      </c>
      <c r="U8849" t="s">
        <v>90</v>
      </c>
      <c r="V8849">
        <v>0.31701299999999999</v>
      </c>
      <c r="W8849">
        <v>144.32955999999999</v>
      </c>
      <c r="X8849">
        <v>74.815073999999996</v>
      </c>
      <c r="Y8849">
        <v>41.845716000000003</v>
      </c>
      <c r="Z8849">
        <v>7.925325</v>
      </c>
      <c r="AA8849">
        <v>146.03042349943348</v>
      </c>
      <c r="AB8849">
        <v>103.51628664357358</v>
      </c>
      <c r="AC8849">
        <v>99.200929044925573</v>
      </c>
      <c r="AP8849">
        <v>144.32955999999999</v>
      </c>
      <c r="AQ8849">
        <v>144.32955999999999</v>
      </c>
      <c r="AR8849">
        <v>144.32955999999999</v>
      </c>
      <c r="AS8849">
        <v>144.32955999999999</v>
      </c>
      <c r="AT8849">
        <v>455.27962575667243</v>
      </c>
      <c r="AU8849" t="s">
        <v>9166</v>
      </c>
      <c r="AV8849">
        <v>441</v>
      </c>
      <c r="AW8849">
        <v>1.0323801037566269</v>
      </c>
      <c r="AX8849">
        <v>4.3015837656526119E-2</v>
      </c>
    </row>
    <row r="8850" spans="1:50" hidden="1" x14ac:dyDescent="0.3">
      <c r="A8850" t="s">
        <v>10263</v>
      </c>
      <c r="B8850" t="s">
        <v>9062</v>
      </c>
      <c r="D8850">
        <v>2513</v>
      </c>
      <c r="F8850">
        <v>5</v>
      </c>
      <c r="G8850" t="s">
        <v>353</v>
      </c>
      <c r="H8850" t="s">
        <v>78</v>
      </c>
      <c r="I8850" t="s">
        <v>252</v>
      </c>
      <c r="J8850" t="s">
        <v>346</v>
      </c>
      <c r="K8850" t="s">
        <v>125</v>
      </c>
      <c r="L8850" t="s">
        <v>82</v>
      </c>
      <c r="M8850" t="s">
        <v>347</v>
      </c>
      <c r="N8850" t="s">
        <v>100</v>
      </c>
      <c r="O8850" t="s">
        <v>85</v>
      </c>
      <c r="P8850" t="s">
        <v>989</v>
      </c>
      <c r="Q8850" t="s">
        <v>87</v>
      </c>
      <c r="R8850" t="s">
        <v>88</v>
      </c>
      <c r="T8850" t="s">
        <v>89</v>
      </c>
      <c r="U8850" t="s">
        <v>90</v>
      </c>
      <c r="V8850">
        <v>0.52835500000000002</v>
      </c>
      <c r="W8850">
        <v>126.769249</v>
      </c>
      <c r="X8850">
        <v>82.423388000000003</v>
      </c>
      <c r="Y8850">
        <v>32.758012999999998</v>
      </c>
      <c r="Z8850">
        <v>86.121874000000005</v>
      </c>
      <c r="AA8850">
        <v>118.35578185142113</v>
      </c>
      <c r="AB8850">
        <v>75.249212935363985</v>
      </c>
      <c r="AC8850">
        <v>67.113838982609749</v>
      </c>
      <c r="AP8850">
        <v>126.769249</v>
      </c>
      <c r="AQ8850">
        <v>126.769249</v>
      </c>
      <c r="AR8850">
        <v>126.769249</v>
      </c>
      <c r="AS8850">
        <v>126.769249</v>
      </c>
      <c r="AT8850">
        <v>239.93195673363553</v>
      </c>
      <c r="AU8850" t="s">
        <v>9168</v>
      </c>
      <c r="AV8850">
        <v>270</v>
      </c>
      <c r="AW8850">
        <v>0.8886368767912427</v>
      </c>
      <c r="AX8850">
        <v>3.7026536532968446E-2</v>
      </c>
    </row>
    <row r="8851" spans="1:50" hidden="1" x14ac:dyDescent="0.3">
      <c r="A8851" t="s">
        <v>10264</v>
      </c>
      <c r="B8851" t="s">
        <v>9062</v>
      </c>
      <c r="D8851">
        <v>2518</v>
      </c>
      <c r="F8851">
        <v>5</v>
      </c>
      <c r="G8851" t="s">
        <v>356</v>
      </c>
      <c r="H8851" t="s">
        <v>78</v>
      </c>
      <c r="I8851" t="s">
        <v>252</v>
      </c>
      <c r="J8851" t="s">
        <v>346</v>
      </c>
      <c r="K8851" t="s">
        <v>81</v>
      </c>
      <c r="L8851" t="s">
        <v>82</v>
      </c>
      <c r="M8851" t="s">
        <v>347</v>
      </c>
      <c r="N8851" t="s">
        <v>84</v>
      </c>
      <c r="O8851" t="s">
        <v>85</v>
      </c>
      <c r="P8851" t="s">
        <v>989</v>
      </c>
      <c r="Q8851" t="s">
        <v>87</v>
      </c>
      <c r="R8851" t="s">
        <v>88</v>
      </c>
      <c r="T8851" t="s">
        <v>89</v>
      </c>
      <c r="U8851" t="s">
        <v>90</v>
      </c>
      <c r="V8851">
        <v>2.1134200000000001</v>
      </c>
      <c r="W8851">
        <v>280.07836200000003</v>
      </c>
      <c r="X8851">
        <v>190.207819</v>
      </c>
      <c r="Y8851">
        <v>378.30221699999998</v>
      </c>
      <c r="Z8851">
        <v>213.45544100000001</v>
      </c>
      <c r="AA8851">
        <v>240.27136581043749</v>
      </c>
      <c r="AB8851">
        <v>219.48270788903403</v>
      </c>
      <c r="AC8851">
        <v>133.38496496124279</v>
      </c>
      <c r="AP8851">
        <v>280.07836200000003</v>
      </c>
      <c r="AQ8851">
        <v>280.07836200000003</v>
      </c>
      <c r="AR8851">
        <v>280.07836200000003</v>
      </c>
      <c r="AS8851">
        <v>280.07836200000003</v>
      </c>
      <c r="AT8851">
        <v>132.52375864712172</v>
      </c>
      <c r="AU8851" t="s">
        <v>9170</v>
      </c>
      <c r="AV8851">
        <v>88</v>
      </c>
      <c r="AW8851">
        <v>1.5059518028082015</v>
      </c>
      <c r="AX8851">
        <v>6.2747991783675058E-2</v>
      </c>
    </row>
    <row r="8852" spans="1:50" hidden="1" x14ac:dyDescent="0.3">
      <c r="A8852" t="s">
        <v>10265</v>
      </c>
      <c r="B8852" t="s">
        <v>9062</v>
      </c>
      <c r="D8852">
        <v>2519</v>
      </c>
      <c r="F8852">
        <v>5</v>
      </c>
      <c r="G8852" t="s">
        <v>359</v>
      </c>
      <c r="H8852" t="s">
        <v>78</v>
      </c>
      <c r="I8852" t="s">
        <v>252</v>
      </c>
      <c r="J8852" t="s">
        <v>346</v>
      </c>
      <c r="K8852" t="s">
        <v>121</v>
      </c>
      <c r="L8852" t="s">
        <v>82</v>
      </c>
      <c r="M8852" t="s">
        <v>347</v>
      </c>
      <c r="N8852" t="s">
        <v>84</v>
      </c>
      <c r="O8852" t="s">
        <v>85</v>
      </c>
      <c r="P8852" t="s">
        <v>989</v>
      </c>
      <c r="Q8852" t="s">
        <v>87</v>
      </c>
      <c r="R8852" t="s">
        <v>88</v>
      </c>
      <c r="T8852" t="s">
        <v>89</v>
      </c>
      <c r="U8852" t="s">
        <v>90</v>
      </c>
      <c r="V8852">
        <v>3.1701299999999999</v>
      </c>
      <c r="W8852">
        <v>391.32001000000002</v>
      </c>
      <c r="X8852">
        <v>297.99225200000001</v>
      </c>
      <c r="Y8852">
        <v>323.353298</v>
      </c>
      <c r="Z8852">
        <v>183.86756099999999</v>
      </c>
      <c r="AA8852">
        <v>360.4078685131667</v>
      </c>
      <c r="AB8852">
        <v>307.01788255155748</v>
      </c>
      <c r="AC8852">
        <v>279.63395646291553</v>
      </c>
      <c r="AP8852">
        <v>391.32001000000002</v>
      </c>
      <c r="AQ8852">
        <v>391.32001000000002</v>
      </c>
      <c r="AR8852">
        <v>391.32001000000002</v>
      </c>
      <c r="AS8852">
        <v>391.32001000000002</v>
      </c>
      <c r="AT8852">
        <v>123.43973590988384</v>
      </c>
      <c r="AU8852" t="s">
        <v>9172</v>
      </c>
      <c r="AV8852">
        <v>60</v>
      </c>
      <c r="AW8852">
        <v>2.0573289318313974</v>
      </c>
      <c r="AX8852">
        <v>8.5722038826308231E-2</v>
      </c>
    </row>
    <row r="8853" spans="1:50" hidden="1" x14ac:dyDescent="0.3">
      <c r="A8853" t="s">
        <v>10266</v>
      </c>
      <c r="B8853" t="s">
        <v>9062</v>
      </c>
      <c r="D8853">
        <v>2521</v>
      </c>
      <c r="F8853">
        <v>5</v>
      </c>
      <c r="G8853" t="s">
        <v>362</v>
      </c>
      <c r="H8853" t="s">
        <v>78</v>
      </c>
      <c r="I8853" t="s">
        <v>252</v>
      </c>
      <c r="J8853" t="s">
        <v>346</v>
      </c>
      <c r="K8853" t="s">
        <v>168</v>
      </c>
      <c r="L8853" t="s">
        <v>82</v>
      </c>
      <c r="M8853" t="s">
        <v>106</v>
      </c>
      <c r="N8853" t="s">
        <v>100</v>
      </c>
      <c r="O8853" t="s">
        <v>85</v>
      </c>
      <c r="P8853" t="s">
        <v>989</v>
      </c>
      <c r="Q8853" t="s">
        <v>87</v>
      </c>
      <c r="R8853" t="s">
        <v>215</v>
      </c>
      <c r="T8853" t="s">
        <v>89</v>
      </c>
      <c r="U8853" t="s">
        <v>90</v>
      </c>
      <c r="V8853">
        <v>0.31701299999999999</v>
      </c>
      <c r="W8853">
        <v>0</v>
      </c>
      <c r="X8853">
        <v>0</v>
      </c>
      <c r="Y8853">
        <v>0</v>
      </c>
      <c r="Z8853">
        <v>1.5850649999999999</v>
      </c>
      <c r="AA8853">
        <v>0</v>
      </c>
      <c r="AB8853">
        <v>0</v>
      </c>
      <c r="AC8853">
        <v>0</v>
      </c>
      <c r="AP8853">
        <v>0</v>
      </c>
      <c r="AQ8853">
        <v>0</v>
      </c>
      <c r="AR8853">
        <v>0</v>
      </c>
      <c r="AS8853">
        <v>0</v>
      </c>
      <c r="AT8853">
        <v>0</v>
      </c>
      <c r="AU8853" t="s">
        <v>9174</v>
      </c>
      <c r="AV8853">
        <v>441</v>
      </c>
      <c r="AW8853">
        <v>0</v>
      </c>
      <c r="AX8853">
        <v>0</v>
      </c>
    </row>
    <row r="8854" spans="1:50" hidden="1" x14ac:dyDescent="0.3">
      <c r="A8854" t="s">
        <v>10267</v>
      </c>
      <c r="B8854" t="s">
        <v>9062</v>
      </c>
      <c r="D8854">
        <v>2523</v>
      </c>
      <c r="F8854">
        <v>5</v>
      </c>
      <c r="G8854" t="s">
        <v>365</v>
      </c>
      <c r="H8854" t="s">
        <v>78</v>
      </c>
      <c r="I8854" t="s">
        <v>252</v>
      </c>
      <c r="J8854" t="s">
        <v>346</v>
      </c>
      <c r="K8854" t="s">
        <v>125</v>
      </c>
      <c r="L8854" t="s">
        <v>82</v>
      </c>
      <c r="M8854" t="s">
        <v>113</v>
      </c>
      <c r="N8854" t="s">
        <v>100</v>
      </c>
      <c r="O8854" t="s">
        <v>85</v>
      </c>
      <c r="P8854" t="s">
        <v>989</v>
      </c>
      <c r="Q8854" t="s">
        <v>87</v>
      </c>
      <c r="R8854" t="s">
        <v>107</v>
      </c>
      <c r="T8854" t="s">
        <v>89</v>
      </c>
      <c r="U8854" t="s">
        <v>90</v>
      </c>
      <c r="V8854">
        <v>0.52835500000000002</v>
      </c>
      <c r="W8854">
        <v>8.1877410000000008</v>
      </c>
      <c r="X8854">
        <v>1.5850649999999999</v>
      </c>
      <c r="Y8854">
        <v>2.641775</v>
      </c>
      <c r="Z8854">
        <v>12.152165999999999</v>
      </c>
      <c r="AA8854">
        <v>6.451685748566085</v>
      </c>
      <c r="AB8854">
        <v>7.002927341439567</v>
      </c>
      <c r="AC8854">
        <v>0.94454263563605245</v>
      </c>
      <c r="AP8854">
        <v>8.1877410000000008</v>
      </c>
      <c r="AQ8854">
        <v>8.1877410000000008</v>
      </c>
      <c r="AR8854">
        <v>8.1877410000000008</v>
      </c>
      <c r="AS8854">
        <v>8.1877410000000008</v>
      </c>
      <c r="AT8854">
        <v>15.496666067322161</v>
      </c>
      <c r="AU8854" t="s">
        <v>9176</v>
      </c>
      <c r="AV8854">
        <v>270</v>
      </c>
      <c r="AW8854">
        <v>5.7395059508600597E-2</v>
      </c>
      <c r="AX8854">
        <v>2.3914608128583581E-3</v>
      </c>
    </row>
    <row r="8855" spans="1:50" hidden="1" x14ac:dyDescent="0.3">
      <c r="A8855" t="s">
        <v>10268</v>
      </c>
      <c r="B8855" t="s">
        <v>9062</v>
      </c>
      <c r="D8855">
        <v>2528</v>
      </c>
      <c r="F8855">
        <v>5</v>
      </c>
      <c r="G8855" t="s">
        <v>368</v>
      </c>
      <c r="H8855" t="s">
        <v>78</v>
      </c>
      <c r="I8855" t="s">
        <v>252</v>
      </c>
      <c r="J8855" t="s">
        <v>346</v>
      </c>
      <c r="K8855" t="s">
        <v>81</v>
      </c>
      <c r="L8855" t="s">
        <v>82</v>
      </c>
      <c r="M8855" t="s">
        <v>113</v>
      </c>
      <c r="N8855" t="s">
        <v>84</v>
      </c>
      <c r="O8855" t="s">
        <v>85</v>
      </c>
      <c r="P8855" t="s">
        <v>989</v>
      </c>
      <c r="Q8855" t="s">
        <v>87</v>
      </c>
      <c r="R8855" t="s">
        <v>107</v>
      </c>
      <c r="T8855" t="s">
        <v>89</v>
      </c>
      <c r="U8855" t="s">
        <v>90</v>
      </c>
      <c r="V8855">
        <v>2.1134200000000001</v>
      </c>
      <c r="W8855">
        <v>11.29346</v>
      </c>
      <c r="X8855">
        <v>0</v>
      </c>
      <c r="Y8855">
        <v>27.474461000000002</v>
      </c>
      <c r="Z8855">
        <v>6.3402599999999998</v>
      </c>
      <c r="AA8855">
        <v>4.4494473389820444</v>
      </c>
      <c r="AB8855">
        <v>7.3575210320076971</v>
      </c>
      <c r="AC8855">
        <v>2.186680250697445</v>
      </c>
      <c r="AP8855">
        <v>11.29346</v>
      </c>
      <c r="AQ8855">
        <v>11.29346</v>
      </c>
      <c r="AR8855">
        <v>11.29346</v>
      </c>
      <c r="AS8855">
        <v>11.29346</v>
      </c>
      <c r="AT8855">
        <v>5.3436893755145682</v>
      </c>
      <c r="AU8855" t="s">
        <v>9178</v>
      </c>
      <c r="AV8855">
        <v>88</v>
      </c>
      <c r="AW8855">
        <v>6.0723742903574636E-2</v>
      </c>
      <c r="AX8855">
        <v>2.5301559543156097E-3</v>
      </c>
    </row>
    <row r="8856" spans="1:50" hidden="1" x14ac:dyDescent="0.3">
      <c r="A8856" t="s">
        <v>10269</v>
      </c>
      <c r="B8856" t="s">
        <v>9062</v>
      </c>
      <c r="D8856">
        <v>2553</v>
      </c>
      <c r="F8856">
        <v>5</v>
      </c>
      <c r="G8856" t="s">
        <v>377</v>
      </c>
      <c r="H8856" t="s">
        <v>78</v>
      </c>
      <c r="I8856" t="s">
        <v>252</v>
      </c>
      <c r="J8856" t="s">
        <v>346</v>
      </c>
      <c r="K8856" t="s">
        <v>125</v>
      </c>
      <c r="L8856" t="s">
        <v>82</v>
      </c>
      <c r="M8856" t="s">
        <v>106</v>
      </c>
      <c r="N8856" t="s">
        <v>100</v>
      </c>
      <c r="O8856" t="s">
        <v>85</v>
      </c>
      <c r="P8856" t="s">
        <v>989</v>
      </c>
      <c r="Q8856" t="s">
        <v>87</v>
      </c>
      <c r="R8856" t="s">
        <v>88</v>
      </c>
      <c r="T8856" t="s">
        <v>89</v>
      </c>
      <c r="U8856" t="s">
        <v>90</v>
      </c>
      <c r="V8856">
        <v>0.52835500000000002</v>
      </c>
      <c r="W8856">
        <v>7.0583840000000002</v>
      </c>
      <c r="X8856">
        <v>7.3969699999999996</v>
      </c>
      <c r="Y8856">
        <v>0</v>
      </c>
      <c r="Z8856">
        <v>24.832687</v>
      </c>
      <c r="AA8856">
        <v>15.57308855319264</v>
      </c>
      <c r="AB8856">
        <v>5.7578288910666418</v>
      </c>
      <c r="AC8856">
        <v>7.6866667459022082</v>
      </c>
      <c r="AP8856">
        <v>7.0583840000000002</v>
      </c>
      <c r="AQ8856">
        <v>7.0583840000000002</v>
      </c>
      <c r="AR8856">
        <v>7.0583840000000002</v>
      </c>
      <c r="AS8856">
        <v>7.0583840000000002</v>
      </c>
      <c r="AT8856">
        <v>13.359169497780847</v>
      </c>
      <c r="AU8856" t="s">
        <v>9180</v>
      </c>
      <c r="AV8856">
        <v>270</v>
      </c>
      <c r="AW8856">
        <v>4.9478405547336471E-2</v>
      </c>
      <c r="AX8856">
        <v>2.0616002311390196E-3</v>
      </c>
    </row>
    <row r="8857" spans="1:50" hidden="1" x14ac:dyDescent="0.3">
      <c r="A8857" t="s">
        <v>10270</v>
      </c>
      <c r="B8857" t="s">
        <v>9062</v>
      </c>
      <c r="D8857">
        <v>2558</v>
      </c>
      <c r="F8857">
        <v>5</v>
      </c>
      <c r="G8857" t="s">
        <v>380</v>
      </c>
      <c r="H8857" t="s">
        <v>78</v>
      </c>
      <c r="I8857" t="s">
        <v>252</v>
      </c>
      <c r="J8857" t="s">
        <v>346</v>
      </c>
      <c r="K8857" t="s">
        <v>81</v>
      </c>
      <c r="L8857" t="s">
        <v>82</v>
      </c>
      <c r="M8857" t="s">
        <v>106</v>
      </c>
      <c r="N8857" t="s">
        <v>84</v>
      </c>
      <c r="O8857" t="s">
        <v>85</v>
      </c>
      <c r="P8857" t="s">
        <v>989</v>
      </c>
      <c r="Q8857" t="s">
        <v>87</v>
      </c>
      <c r="R8857" t="s">
        <v>107</v>
      </c>
      <c r="T8857" t="s">
        <v>89</v>
      </c>
      <c r="U8857" t="s">
        <v>90</v>
      </c>
      <c r="V8857">
        <v>2.1134200000000001</v>
      </c>
      <c r="W8857">
        <v>11.293452</v>
      </c>
      <c r="X8857">
        <v>6.3402599999999998</v>
      </c>
      <c r="Y8857">
        <v>14.793939999999999</v>
      </c>
      <c r="Z8857">
        <v>50.722085</v>
      </c>
      <c r="AA8857">
        <v>9.7887997146152976</v>
      </c>
      <c r="AB8857">
        <v>10.814665329599674</v>
      </c>
      <c r="AC8857">
        <v>13.948489930849293</v>
      </c>
      <c r="AP8857">
        <v>11.293452</v>
      </c>
      <c r="AQ8857">
        <v>11.293452</v>
      </c>
      <c r="AR8857">
        <v>11.293452</v>
      </c>
      <c r="AS8857">
        <v>11.293452</v>
      </c>
      <c r="AT8857">
        <v>5.3436855901808444</v>
      </c>
      <c r="AU8857" t="s">
        <v>9182</v>
      </c>
      <c r="AV8857">
        <v>88</v>
      </c>
      <c r="AW8857">
        <v>6.0723699888418685E-2</v>
      </c>
      <c r="AX8857">
        <v>2.5301541620174452E-3</v>
      </c>
    </row>
    <row r="8858" spans="1:50" hidden="1" x14ac:dyDescent="0.3">
      <c r="A8858" t="s">
        <v>10271</v>
      </c>
      <c r="B8858" t="s">
        <v>9062</v>
      </c>
      <c r="D8858">
        <v>2559</v>
      </c>
      <c r="F8858">
        <v>5</v>
      </c>
      <c r="G8858" t="s">
        <v>383</v>
      </c>
      <c r="H8858" t="s">
        <v>78</v>
      </c>
      <c r="I8858" t="s">
        <v>252</v>
      </c>
      <c r="J8858" t="s">
        <v>346</v>
      </c>
      <c r="K8858" t="s">
        <v>121</v>
      </c>
      <c r="L8858" t="s">
        <v>82</v>
      </c>
      <c r="M8858" t="s">
        <v>106</v>
      </c>
      <c r="N8858" t="s">
        <v>84</v>
      </c>
      <c r="O8858" t="s">
        <v>85</v>
      </c>
      <c r="P8858" t="s">
        <v>989</v>
      </c>
      <c r="Q8858" t="s">
        <v>87</v>
      </c>
      <c r="R8858" t="s">
        <v>107</v>
      </c>
      <c r="T8858" t="s">
        <v>89</v>
      </c>
      <c r="U8858" t="s">
        <v>90</v>
      </c>
      <c r="V8858">
        <v>3.1701299999999999</v>
      </c>
      <c r="W8858">
        <v>33.880470000000003</v>
      </c>
      <c r="X8858">
        <v>19.020782000000001</v>
      </c>
      <c r="Y8858">
        <v>25.361042999999999</v>
      </c>
      <c r="Z8858">
        <v>12.680521000000001</v>
      </c>
      <c r="AA8858">
        <v>42.714993181629062</v>
      </c>
      <c r="AB8858">
        <v>33.450155569488189</v>
      </c>
      <c r="AC8858">
        <v>12.329350730083647</v>
      </c>
      <c r="AP8858">
        <v>33.880470000000003</v>
      </c>
      <c r="AQ8858">
        <v>33.880470000000003</v>
      </c>
      <c r="AR8858">
        <v>33.880470000000003</v>
      </c>
      <c r="AS8858">
        <v>33.880470000000003</v>
      </c>
      <c r="AT8858">
        <v>10.687407141032072</v>
      </c>
      <c r="AU8858" t="s">
        <v>9184</v>
      </c>
      <c r="AV8858">
        <v>60</v>
      </c>
      <c r="AW8858">
        <v>0.17812345235053453</v>
      </c>
      <c r="AX8858">
        <v>7.4218105146056056E-3</v>
      </c>
    </row>
    <row r="8859" spans="1:50" hidden="1" x14ac:dyDescent="0.3">
      <c r="A8859" t="s">
        <v>10272</v>
      </c>
      <c r="B8859" t="s">
        <v>9062</v>
      </c>
      <c r="D8859">
        <v>2695</v>
      </c>
      <c r="F8859">
        <v>5</v>
      </c>
      <c r="G8859" t="s">
        <v>394</v>
      </c>
      <c r="H8859" t="s">
        <v>94</v>
      </c>
      <c r="I8859" t="s">
        <v>104</v>
      </c>
      <c r="J8859" t="s">
        <v>395</v>
      </c>
      <c r="K8859" t="s">
        <v>112</v>
      </c>
      <c r="L8859" t="s">
        <v>82</v>
      </c>
      <c r="M8859" t="s">
        <v>396</v>
      </c>
      <c r="N8859" t="s">
        <v>100</v>
      </c>
      <c r="O8859" t="s">
        <v>85</v>
      </c>
      <c r="P8859" t="s">
        <v>989</v>
      </c>
      <c r="Q8859" t="s">
        <v>87</v>
      </c>
      <c r="R8859" t="s">
        <v>215</v>
      </c>
      <c r="T8859" t="s">
        <v>89</v>
      </c>
      <c r="U8859" t="s">
        <v>90</v>
      </c>
      <c r="V8859">
        <v>1.046143</v>
      </c>
      <c r="W8859">
        <v>67.083409000000003</v>
      </c>
      <c r="X8859">
        <v>5.230715</v>
      </c>
      <c r="Y8859">
        <v>5.230715</v>
      </c>
      <c r="Z8859">
        <v>4.1845720000000002</v>
      </c>
      <c r="AA8859">
        <v>116.73203689777154</v>
      </c>
      <c r="AB8859">
        <v>83.271790575989755</v>
      </c>
      <c r="AC8859">
        <v>13.6754370816733</v>
      </c>
      <c r="AP8859">
        <v>67.083409000000003</v>
      </c>
      <c r="AQ8859">
        <v>67.083409000000003</v>
      </c>
      <c r="AR8859">
        <v>67.083409000000003</v>
      </c>
      <c r="AS8859">
        <v>67.083409000000003</v>
      </c>
      <c r="AT8859">
        <v>64.124511658539987</v>
      </c>
      <c r="AU8859" t="s">
        <v>9957</v>
      </c>
      <c r="AV8859">
        <v>150</v>
      </c>
      <c r="AW8859">
        <v>0.42749674439026658</v>
      </c>
      <c r="AX8859">
        <v>1.7812364349594441E-2</v>
      </c>
    </row>
    <row r="8860" spans="1:50" hidden="1" x14ac:dyDescent="0.3">
      <c r="A8860" t="s">
        <v>10273</v>
      </c>
      <c r="B8860" t="s">
        <v>9062</v>
      </c>
      <c r="D8860">
        <v>2697</v>
      </c>
      <c r="F8860">
        <v>5</v>
      </c>
      <c r="G8860" t="s">
        <v>399</v>
      </c>
      <c r="H8860" t="s">
        <v>94</v>
      </c>
      <c r="I8860" t="s">
        <v>104</v>
      </c>
      <c r="J8860" t="s">
        <v>395</v>
      </c>
      <c r="K8860" t="s">
        <v>112</v>
      </c>
      <c r="L8860" t="s">
        <v>82</v>
      </c>
      <c r="M8860" t="s">
        <v>400</v>
      </c>
      <c r="N8860" t="s">
        <v>100</v>
      </c>
      <c r="O8860" t="s">
        <v>85</v>
      </c>
      <c r="P8860" t="s">
        <v>989</v>
      </c>
      <c r="Q8860" t="s">
        <v>87</v>
      </c>
      <c r="R8860" t="s">
        <v>107</v>
      </c>
      <c r="T8860" t="s">
        <v>89</v>
      </c>
      <c r="U8860" t="s">
        <v>90</v>
      </c>
      <c r="V8860">
        <v>1.046143</v>
      </c>
      <c r="W8860">
        <v>0</v>
      </c>
      <c r="X8860">
        <v>0</v>
      </c>
      <c r="Y8860">
        <v>0</v>
      </c>
      <c r="Z8860">
        <v>0</v>
      </c>
      <c r="AA8860">
        <v>24.227397495337641</v>
      </c>
      <c r="AB8860">
        <v>0</v>
      </c>
      <c r="AC8860">
        <v>0</v>
      </c>
      <c r="AP8860">
        <v>0</v>
      </c>
      <c r="AQ8860">
        <v>0</v>
      </c>
      <c r="AR8860">
        <v>0</v>
      </c>
      <c r="AS8860">
        <v>0</v>
      </c>
      <c r="AT8860">
        <v>0</v>
      </c>
      <c r="AU8860" t="s">
        <v>9689</v>
      </c>
      <c r="AV8860">
        <v>150</v>
      </c>
      <c r="AW8860">
        <v>0</v>
      </c>
      <c r="AX8860">
        <v>0</v>
      </c>
    </row>
    <row r="8861" spans="1:50" hidden="1" x14ac:dyDescent="0.3">
      <c r="A8861" t="s">
        <v>10274</v>
      </c>
      <c r="B8861" t="s">
        <v>9062</v>
      </c>
      <c r="D8861">
        <v>2700</v>
      </c>
      <c r="F8861">
        <v>5</v>
      </c>
      <c r="G8861" t="s">
        <v>403</v>
      </c>
      <c r="H8861" t="s">
        <v>94</v>
      </c>
      <c r="I8861" t="s">
        <v>104</v>
      </c>
      <c r="J8861" t="s">
        <v>395</v>
      </c>
      <c r="K8861" t="s">
        <v>141</v>
      </c>
      <c r="L8861" t="s">
        <v>82</v>
      </c>
      <c r="M8861" t="s">
        <v>400</v>
      </c>
      <c r="N8861" t="s">
        <v>84</v>
      </c>
      <c r="O8861" t="s">
        <v>85</v>
      </c>
      <c r="P8861" t="s">
        <v>989</v>
      </c>
      <c r="Q8861" t="s">
        <v>87</v>
      </c>
      <c r="R8861" t="s">
        <v>215</v>
      </c>
      <c r="T8861" t="s">
        <v>89</v>
      </c>
      <c r="U8861" t="s">
        <v>90</v>
      </c>
      <c r="V8861">
        <v>1.5850649999999999</v>
      </c>
      <c r="W8861">
        <v>141.45093800000001</v>
      </c>
      <c r="X8861">
        <v>101.444171</v>
      </c>
      <c r="Y8861">
        <v>115.70975900000001</v>
      </c>
      <c r="Z8861">
        <v>0</v>
      </c>
      <c r="AA8861">
        <v>135.48642437209074</v>
      </c>
      <c r="AB8861">
        <v>224.66847911679307</v>
      </c>
      <c r="AC8861">
        <v>126.69246203487982</v>
      </c>
      <c r="AP8861">
        <v>141.45093800000001</v>
      </c>
      <c r="AQ8861">
        <v>141.45093800000001</v>
      </c>
      <c r="AR8861">
        <v>141.45093800000001</v>
      </c>
      <c r="AS8861">
        <v>141.45093800000001</v>
      </c>
      <c r="AT8861">
        <v>89.239834328560661</v>
      </c>
      <c r="AU8861" t="s">
        <v>9543</v>
      </c>
      <c r="AV8861">
        <v>80</v>
      </c>
      <c r="AW8861">
        <v>1.1154979291070082</v>
      </c>
      <c r="AX8861">
        <v>4.6479080379458672E-2</v>
      </c>
    </row>
    <row r="8862" spans="1:50" hidden="1" x14ac:dyDescent="0.3">
      <c r="A8862" t="s">
        <v>10275</v>
      </c>
      <c r="B8862" t="s">
        <v>9062</v>
      </c>
      <c r="D8862">
        <v>2719</v>
      </c>
      <c r="F8862">
        <v>5</v>
      </c>
      <c r="G8862" t="s">
        <v>406</v>
      </c>
      <c r="H8862" t="s">
        <v>94</v>
      </c>
      <c r="I8862" t="s">
        <v>104</v>
      </c>
      <c r="J8862" t="s">
        <v>395</v>
      </c>
      <c r="K8862" t="s">
        <v>185</v>
      </c>
      <c r="L8862" t="s">
        <v>175</v>
      </c>
      <c r="M8862" t="s">
        <v>396</v>
      </c>
      <c r="N8862" t="s">
        <v>100</v>
      </c>
      <c r="O8862" t="s">
        <v>85</v>
      </c>
      <c r="P8862" t="s">
        <v>989</v>
      </c>
      <c r="Q8862" t="s">
        <v>176</v>
      </c>
      <c r="R8862" t="s">
        <v>107</v>
      </c>
      <c r="T8862" t="s">
        <v>89</v>
      </c>
      <c r="U8862" t="s">
        <v>90</v>
      </c>
      <c r="V8862">
        <v>0.36984899999999998</v>
      </c>
      <c r="W8862">
        <v>0</v>
      </c>
      <c r="X8862">
        <v>0</v>
      </c>
      <c r="Y8862">
        <v>0.36984899999999998</v>
      </c>
      <c r="Z8862">
        <v>0</v>
      </c>
      <c r="AA8862">
        <v>0</v>
      </c>
      <c r="AB8862">
        <v>0</v>
      </c>
      <c r="AC8862">
        <v>0</v>
      </c>
      <c r="AP8862">
        <v>0</v>
      </c>
      <c r="AQ8862">
        <v>0</v>
      </c>
      <c r="AR8862">
        <v>0</v>
      </c>
      <c r="AS8862">
        <v>0</v>
      </c>
      <c r="AT8862">
        <v>0</v>
      </c>
      <c r="AU8862" t="s">
        <v>10122</v>
      </c>
    </row>
    <row r="8863" spans="1:50" hidden="1" x14ac:dyDescent="0.3">
      <c r="A8863" t="s">
        <v>10276</v>
      </c>
      <c r="B8863" t="s">
        <v>9062</v>
      </c>
      <c r="D8863">
        <v>2720</v>
      </c>
      <c r="F8863">
        <v>5</v>
      </c>
      <c r="G8863" t="s">
        <v>413</v>
      </c>
      <c r="H8863" t="s">
        <v>94</v>
      </c>
      <c r="I8863" t="s">
        <v>104</v>
      </c>
      <c r="J8863" t="s">
        <v>395</v>
      </c>
      <c r="K8863" t="s">
        <v>185</v>
      </c>
      <c r="L8863" t="s">
        <v>175</v>
      </c>
      <c r="M8863" t="s">
        <v>400</v>
      </c>
      <c r="N8863" t="s">
        <v>100</v>
      </c>
      <c r="O8863" t="s">
        <v>85</v>
      </c>
      <c r="P8863" t="s">
        <v>989</v>
      </c>
      <c r="Q8863" t="s">
        <v>176</v>
      </c>
      <c r="R8863" t="s">
        <v>107</v>
      </c>
      <c r="T8863" t="s">
        <v>89</v>
      </c>
      <c r="U8863" t="s">
        <v>90</v>
      </c>
      <c r="V8863">
        <v>0.36984899999999998</v>
      </c>
      <c r="W8863">
        <v>0</v>
      </c>
      <c r="X8863">
        <v>0</v>
      </c>
      <c r="Y8863">
        <v>0.36984899999999998</v>
      </c>
      <c r="Z8863">
        <v>0</v>
      </c>
      <c r="AA8863">
        <v>0</v>
      </c>
      <c r="AB8863">
        <v>0</v>
      </c>
      <c r="AC8863">
        <v>0</v>
      </c>
      <c r="AP8863">
        <v>0</v>
      </c>
      <c r="AQ8863">
        <v>0</v>
      </c>
      <c r="AR8863">
        <v>0</v>
      </c>
      <c r="AS8863">
        <v>0</v>
      </c>
      <c r="AT8863">
        <v>0</v>
      </c>
      <c r="AU8863" t="s">
        <v>10277</v>
      </c>
    </row>
    <row r="8864" spans="1:50" hidden="1" x14ac:dyDescent="0.3">
      <c r="A8864" t="s">
        <v>10278</v>
      </c>
      <c r="B8864" t="s">
        <v>9062</v>
      </c>
      <c r="D8864">
        <v>2728</v>
      </c>
      <c r="F8864">
        <v>5</v>
      </c>
      <c r="G8864" t="s">
        <v>1900</v>
      </c>
      <c r="H8864" t="s">
        <v>94</v>
      </c>
      <c r="I8864" t="s">
        <v>104</v>
      </c>
      <c r="J8864" t="s">
        <v>1901</v>
      </c>
      <c r="K8864" t="s">
        <v>81</v>
      </c>
      <c r="L8864" t="s">
        <v>82</v>
      </c>
      <c r="M8864" t="s">
        <v>400</v>
      </c>
      <c r="N8864" t="s">
        <v>84</v>
      </c>
      <c r="O8864" t="s">
        <v>85</v>
      </c>
      <c r="P8864" t="s">
        <v>989</v>
      </c>
      <c r="Q8864" t="s">
        <v>87</v>
      </c>
      <c r="R8864" t="s">
        <v>107</v>
      </c>
      <c r="T8864" t="s">
        <v>89</v>
      </c>
      <c r="U8864" t="s">
        <v>90</v>
      </c>
      <c r="V8864">
        <v>2.1134200000000001</v>
      </c>
      <c r="W8864">
        <v>0</v>
      </c>
      <c r="X8864">
        <v>0</v>
      </c>
      <c r="Y8864">
        <v>0</v>
      </c>
      <c r="Z8864">
        <v>390.98273799999998</v>
      </c>
      <c r="AA8864">
        <v>0</v>
      </c>
      <c r="AB8864">
        <v>0</v>
      </c>
      <c r="AC8864">
        <v>0</v>
      </c>
      <c r="AP8864">
        <v>0</v>
      </c>
      <c r="AQ8864">
        <v>0</v>
      </c>
      <c r="AR8864">
        <v>0</v>
      </c>
      <c r="AS8864">
        <v>0</v>
      </c>
      <c r="AT8864">
        <v>0</v>
      </c>
      <c r="AU8864" t="s">
        <v>9404</v>
      </c>
      <c r="AV8864">
        <v>80</v>
      </c>
      <c r="AW8864">
        <v>0</v>
      </c>
      <c r="AX8864">
        <v>0</v>
      </c>
    </row>
    <row r="8865" spans="1:50" hidden="1" x14ac:dyDescent="0.3">
      <c r="A8865" t="s">
        <v>10279</v>
      </c>
      <c r="B8865" t="s">
        <v>9062</v>
      </c>
      <c r="D8865">
        <v>273</v>
      </c>
      <c r="F8865">
        <v>5</v>
      </c>
      <c r="G8865" t="s">
        <v>422</v>
      </c>
      <c r="H8865" t="s">
        <v>94</v>
      </c>
      <c r="I8865" t="s">
        <v>95</v>
      </c>
      <c r="J8865" t="s">
        <v>96</v>
      </c>
      <c r="K8865" t="s">
        <v>168</v>
      </c>
      <c r="L8865" t="s">
        <v>82</v>
      </c>
      <c r="M8865" t="s">
        <v>410</v>
      </c>
      <c r="N8865" t="s">
        <v>100</v>
      </c>
      <c r="O8865" t="s">
        <v>85</v>
      </c>
      <c r="P8865" t="s">
        <v>989</v>
      </c>
      <c r="Q8865" t="s">
        <v>87</v>
      </c>
      <c r="R8865" t="s">
        <v>215</v>
      </c>
      <c r="T8865" t="s">
        <v>89</v>
      </c>
      <c r="U8865" t="s">
        <v>90</v>
      </c>
      <c r="V8865">
        <v>0.31701299999999999</v>
      </c>
      <c r="W8865">
        <v>5.2513990000000002</v>
      </c>
      <c r="X8865">
        <v>0</v>
      </c>
      <c r="Y8865">
        <v>0</v>
      </c>
      <c r="Z8865">
        <v>3.8041559999999999</v>
      </c>
      <c r="AA8865">
        <v>4.1379602879902135</v>
      </c>
      <c r="AB8865">
        <v>0</v>
      </c>
      <c r="AC8865">
        <v>0</v>
      </c>
      <c r="AP8865">
        <v>5.2513990000000002</v>
      </c>
      <c r="AQ8865">
        <v>5.2513990000000002</v>
      </c>
      <c r="AR8865">
        <v>5.2513990000000002</v>
      </c>
      <c r="AS8865">
        <v>5.2513990000000002</v>
      </c>
      <c r="AT8865">
        <v>16.565248112853418</v>
      </c>
      <c r="AU8865" t="s">
        <v>9188</v>
      </c>
      <c r="AV8865">
        <v>423</v>
      </c>
      <c r="AW8865">
        <v>3.916134305639106E-2</v>
      </c>
      <c r="AX8865">
        <v>1.6317226273496275E-3</v>
      </c>
    </row>
    <row r="8866" spans="1:50" hidden="1" x14ac:dyDescent="0.3">
      <c r="A8866" t="s">
        <v>10280</v>
      </c>
      <c r="B8866" t="s">
        <v>9062</v>
      </c>
      <c r="D8866">
        <v>276</v>
      </c>
      <c r="F8866">
        <v>5</v>
      </c>
      <c r="G8866" t="s">
        <v>425</v>
      </c>
      <c r="H8866" t="s">
        <v>94</v>
      </c>
      <c r="I8866" t="s">
        <v>95</v>
      </c>
      <c r="J8866" t="s">
        <v>96</v>
      </c>
      <c r="K8866" t="s">
        <v>125</v>
      </c>
      <c r="L8866" t="s">
        <v>82</v>
      </c>
      <c r="M8866" t="s">
        <v>410</v>
      </c>
      <c r="N8866" t="s">
        <v>100</v>
      </c>
      <c r="O8866" t="s">
        <v>85</v>
      </c>
      <c r="P8866" t="s">
        <v>989</v>
      </c>
      <c r="Q8866" t="s">
        <v>87</v>
      </c>
      <c r="R8866" t="s">
        <v>215</v>
      </c>
      <c r="T8866" t="s">
        <v>89</v>
      </c>
      <c r="U8866" t="s">
        <v>90</v>
      </c>
      <c r="V8866">
        <v>0.52835500000000002</v>
      </c>
      <c r="W8866">
        <v>39.244821999999999</v>
      </c>
      <c r="X8866">
        <v>39.626627999999997</v>
      </c>
      <c r="Y8866">
        <v>23.247620999999999</v>
      </c>
      <c r="Z8866">
        <v>60.232475999999998</v>
      </c>
      <c r="AA8866">
        <v>34.260876358900816</v>
      </c>
      <c r="AB8866">
        <v>37.918579334196984</v>
      </c>
      <c r="AC8866">
        <v>46.351685017096173</v>
      </c>
      <c r="AP8866">
        <v>39.244821999999999</v>
      </c>
      <c r="AQ8866">
        <v>39.244821999999999</v>
      </c>
      <c r="AR8866">
        <v>39.244821999999999</v>
      </c>
      <c r="AS8866">
        <v>39.244821999999999</v>
      </c>
      <c r="AT8866">
        <v>74.277374113995322</v>
      </c>
      <c r="AU8866" t="s">
        <v>9190</v>
      </c>
      <c r="AV8866">
        <v>270</v>
      </c>
      <c r="AW8866">
        <v>0.27510138560739006</v>
      </c>
      <c r="AX8866">
        <v>1.1462557733641252E-2</v>
      </c>
    </row>
    <row r="8867" spans="1:50" hidden="1" x14ac:dyDescent="0.3">
      <c r="A8867" t="s">
        <v>10281</v>
      </c>
      <c r="B8867" t="s">
        <v>9062</v>
      </c>
      <c r="D8867">
        <v>2781</v>
      </c>
      <c r="F8867">
        <v>5</v>
      </c>
      <c r="G8867" t="s">
        <v>1908</v>
      </c>
      <c r="H8867" t="s">
        <v>94</v>
      </c>
      <c r="I8867" t="s">
        <v>104</v>
      </c>
      <c r="J8867" t="s">
        <v>210</v>
      </c>
      <c r="K8867" t="s">
        <v>81</v>
      </c>
      <c r="L8867" t="s">
        <v>145</v>
      </c>
      <c r="M8867" t="s">
        <v>429</v>
      </c>
      <c r="N8867" t="s">
        <v>84</v>
      </c>
      <c r="O8867" t="s">
        <v>85</v>
      </c>
      <c r="P8867" t="s">
        <v>989</v>
      </c>
      <c r="Q8867" t="s">
        <v>87</v>
      </c>
      <c r="R8867" t="s">
        <v>107</v>
      </c>
      <c r="T8867" t="s">
        <v>89</v>
      </c>
      <c r="U8867" t="s">
        <v>90</v>
      </c>
      <c r="V8867">
        <v>2.1134200000000001</v>
      </c>
      <c r="W8867">
        <v>0</v>
      </c>
      <c r="X8867">
        <v>0</v>
      </c>
      <c r="Y8867">
        <v>0</v>
      </c>
      <c r="Z8867">
        <v>6.3402599999999998</v>
      </c>
      <c r="AA8867">
        <v>0</v>
      </c>
      <c r="AB8867">
        <v>0</v>
      </c>
      <c r="AC8867">
        <v>0</v>
      </c>
      <c r="AP8867">
        <v>0</v>
      </c>
      <c r="AQ8867">
        <v>0</v>
      </c>
      <c r="AR8867">
        <v>0</v>
      </c>
      <c r="AS8867">
        <v>0</v>
      </c>
      <c r="AT8867">
        <v>0</v>
      </c>
      <c r="AU8867" t="s">
        <v>9964</v>
      </c>
      <c r="AV8867">
        <v>60</v>
      </c>
      <c r="AW8867">
        <v>0</v>
      </c>
      <c r="AX8867">
        <v>0</v>
      </c>
    </row>
    <row r="8868" spans="1:50" hidden="1" x14ac:dyDescent="0.3">
      <c r="A8868" t="s">
        <v>10282</v>
      </c>
      <c r="B8868" t="s">
        <v>9062</v>
      </c>
      <c r="D8868">
        <v>285</v>
      </c>
      <c r="F8868">
        <v>5</v>
      </c>
      <c r="G8868" t="s">
        <v>432</v>
      </c>
      <c r="H8868" t="s">
        <v>94</v>
      </c>
      <c r="I8868" t="s">
        <v>95</v>
      </c>
      <c r="J8868" t="s">
        <v>96</v>
      </c>
      <c r="K8868" t="s">
        <v>81</v>
      </c>
      <c r="L8868" t="s">
        <v>82</v>
      </c>
      <c r="M8868" t="s">
        <v>410</v>
      </c>
      <c r="N8868" t="s">
        <v>84</v>
      </c>
      <c r="O8868" t="s">
        <v>85</v>
      </c>
      <c r="P8868" t="s">
        <v>989</v>
      </c>
      <c r="Q8868" t="s">
        <v>87</v>
      </c>
      <c r="R8868" t="s">
        <v>107</v>
      </c>
      <c r="T8868" t="s">
        <v>89</v>
      </c>
      <c r="U8868" t="s">
        <v>90</v>
      </c>
      <c r="V8868">
        <v>2.1134200000000001</v>
      </c>
      <c r="W8868">
        <v>24.845631999999998</v>
      </c>
      <c r="X8868">
        <v>40.154983000000001</v>
      </c>
      <c r="Y8868">
        <v>6.3402599999999998</v>
      </c>
      <c r="Z8868">
        <v>10.567100999999999</v>
      </c>
      <c r="AA8868">
        <v>32.926065997015108</v>
      </c>
      <c r="AB8868">
        <v>20.97962517066966</v>
      </c>
      <c r="AC8868">
        <v>15.852660340913818</v>
      </c>
      <c r="AP8868">
        <v>24.845631999999998</v>
      </c>
      <c r="AQ8868">
        <v>24.845631999999998</v>
      </c>
      <c r="AR8868">
        <v>24.845631999999998</v>
      </c>
      <c r="AS8868">
        <v>24.845631999999998</v>
      </c>
      <c r="AT8868">
        <v>11.756126089466362</v>
      </c>
      <c r="AU8868" t="s">
        <v>9192</v>
      </c>
      <c r="AV8868">
        <v>80</v>
      </c>
      <c r="AW8868">
        <v>0.14695157611832951</v>
      </c>
      <c r="AX8868">
        <v>6.1229823382637294E-3</v>
      </c>
    </row>
    <row r="8869" spans="1:50" hidden="1" x14ac:dyDescent="0.3">
      <c r="A8869" t="s">
        <v>10283</v>
      </c>
      <c r="B8869" t="s">
        <v>9062</v>
      </c>
      <c r="D8869">
        <v>2860</v>
      </c>
      <c r="F8869">
        <v>5</v>
      </c>
      <c r="G8869" t="s">
        <v>435</v>
      </c>
      <c r="H8869" t="s">
        <v>78</v>
      </c>
      <c r="I8869" t="s">
        <v>79</v>
      </c>
      <c r="J8869" t="s">
        <v>436</v>
      </c>
      <c r="K8869" t="s">
        <v>387</v>
      </c>
      <c r="L8869" t="s">
        <v>388</v>
      </c>
      <c r="M8869" t="s">
        <v>113</v>
      </c>
      <c r="N8869" t="s">
        <v>100</v>
      </c>
      <c r="O8869" t="s">
        <v>85</v>
      </c>
      <c r="P8869" t="s">
        <v>989</v>
      </c>
      <c r="Q8869" t="s">
        <v>87</v>
      </c>
      <c r="R8869" t="s">
        <v>215</v>
      </c>
      <c r="T8869" t="s">
        <v>89</v>
      </c>
      <c r="U8869" t="s">
        <v>90</v>
      </c>
      <c r="V8869">
        <v>0.211342</v>
      </c>
      <c r="W8869">
        <v>0.45172499999999999</v>
      </c>
      <c r="X8869">
        <v>4.6495240000000004</v>
      </c>
      <c r="Y8869">
        <v>9.9330739999999995</v>
      </c>
      <c r="Z8869">
        <v>0.63402599999999998</v>
      </c>
      <c r="AA8869">
        <v>10.411540283776992</v>
      </c>
      <c r="AB8869">
        <v>13.117967549421282</v>
      </c>
      <c r="AC8869">
        <v>5.2941983195717004</v>
      </c>
      <c r="AP8869">
        <v>0.45172499999999999</v>
      </c>
      <c r="AQ8869">
        <v>0.45172499999999999</v>
      </c>
      <c r="AR8869">
        <v>0.45172499999999999</v>
      </c>
      <c r="AS8869">
        <v>0.45172499999999999</v>
      </c>
      <c r="AT8869">
        <v>2.1374123458659424</v>
      </c>
      <c r="AU8869" t="s">
        <v>9194</v>
      </c>
      <c r="AV8869">
        <v>672</v>
      </c>
      <c r="AW8869">
        <v>3.1806731337290809E-3</v>
      </c>
      <c r="AX8869">
        <v>1.325280472387117E-4</v>
      </c>
    </row>
    <row r="8870" spans="1:50" hidden="1" x14ac:dyDescent="0.3">
      <c r="A8870" t="s">
        <v>10284</v>
      </c>
      <c r="B8870" t="s">
        <v>9062</v>
      </c>
      <c r="D8870">
        <v>2861</v>
      </c>
      <c r="F8870">
        <v>5</v>
      </c>
      <c r="G8870" t="s">
        <v>439</v>
      </c>
      <c r="H8870" t="s">
        <v>78</v>
      </c>
      <c r="I8870" t="s">
        <v>79</v>
      </c>
      <c r="J8870" t="s">
        <v>436</v>
      </c>
      <c r="K8870" t="s">
        <v>137</v>
      </c>
      <c r="L8870" t="s">
        <v>388</v>
      </c>
      <c r="M8870" t="s">
        <v>113</v>
      </c>
      <c r="N8870" t="s">
        <v>84</v>
      </c>
      <c r="O8870" t="s">
        <v>85</v>
      </c>
      <c r="P8870" t="s">
        <v>989</v>
      </c>
      <c r="Q8870" t="s">
        <v>87</v>
      </c>
      <c r="R8870" t="s">
        <v>215</v>
      </c>
      <c r="T8870" t="s">
        <v>89</v>
      </c>
      <c r="U8870" t="s">
        <v>90</v>
      </c>
      <c r="V8870">
        <v>1.05671</v>
      </c>
      <c r="W8870">
        <v>90.347769999999997</v>
      </c>
      <c r="X8870">
        <v>87.706935999999999</v>
      </c>
      <c r="Y8870">
        <v>86.650226000000004</v>
      </c>
      <c r="Z8870">
        <v>21.134201999999998</v>
      </c>
      <c r="AA8870">
        <v>86.319674408995581</v>
      </c>
      <c r="AB8870">
        <v>79.941932753647833</v>
      </c>
      <c r="AC8870">
        <v>69.955279738048304</v>
      </c>
      <c r="AP8870">
        <v>90.347769999999997</v>
      </c>
      <c r="AQ8870">
        <v>90.347769999999997</v>
      </c>
      <c r="AR8870">
        <v>90.347769999999997</v>
      </c>
      <c r="AS8870">
        <v>90.347769999999997</v>
      </c>
      <c r="AT8870">
        <v>85.499115178241894</v>
      </c>
      <c r="AU8870" t="s">
        <v>9196</v>
      </c>
      <c r="AV8870">
        <v>148</v>
      </c>
      <c r="AW8870">
        <v>0.57769672417731011</v>
      </c>
      <c r="AX8870">
        <v>2.4070696840721256E-2</v>
      </c>
    </row>
    <row r="8871" spans="1:50" hidden="1" x14ac:dyDescent="0.3">
      <c r="A8871" t="s">
        <v>10285</v>
      </c>
      <c r="B8871" t="s">
        <v>9062</v>
      </c>
      <c r="D8871">
        <v>2862</v>
      </c>
      <c r="F8871">
        <v>5</v>
      </c>
      <c r="G8871" t="s">
        <v>442</v>
      </c>
      <c r="H8871" t="s">
        <v>78</v>
      </c>
      <c r="I8871" t="s">
        <v>79</v>
      </c>
      <c r="J8871" t="s">
        <v>436</v>
      </c>
      <c r="K8871" t="s">
        <v>387</v>
      </c>
      <c r="L8871" t="s">
        <v>388</v>
      </c>
      <c r="M8871" t="s">
        <v>129</v>
      </c>
      <c r="N8871" t="s">
        <v>100</v>
      </c>
      <c r="O8871" t="s">
        <v>85</v>
      </c>
      <c r="P8871" t="s">
        <v>989</v>
      </c>
      <c r="Q8871" t="s">
        <v>87</v>
      </c>
      <c r="R8871" t="s">
        <v>107</v>
      </c>
      <c r="T8871" t="s">
        <v>89</v>
      </c>
      <c r="U8871" t="s">
        <v>90</v>
      </c>
      <c r="V8871">
        <v>0.211342</v>
      </c>
      <c r="W8871">
        <v>0.45172499999999999</v>
      </c>
      <c r="X8871">
        <v>2.5361039999999999</v>
      </c>
      <c r="Y8871">
        <v>8.030996</v>
      </c>
      <c r="Z8871">
        <v>4.6495240000000004</v>
      </c>
      <c r="AA8871">
        <v>9.254716962152763</v>
      </c>
      <c r="AB8871">
        <v>10.248495065079336</v>
      </c>
      <c r="AC8871">
        <v>4.7957655731633384</v>
      </c>
      <c r="AP8871">
        <v>0.45172499999999999</v>
      </c>
      <c r="AQ8871">
        <v>0.45172499999999999</v>
      </c>
      <c r="AR8871">
        <v>0.45172499999999999</v>
      </c>
      <c r="AS8871">
        <v>0.45172499999999999</v>
      </c>
      <c r="AT8871">
        <v>2.1374123458659424</v>
      </c>
      <c r="AU8871" t="s">
        <v>9198</v>
      </c>
      <c r="AV8871">
        <v>672</v>
      </c>
      <c r="AW8871">
        <v>3.1806731337290809E-3</v>
      </c>
      <c r="AX8871">
        <v>1.325280472387117E-4</v>
      </c>
    </row>
    <row r="8872" spans="1:50" hidden="1" x14ac:dyDescent="0.3">
      <c r="A8872" t="s">
        <v>10286</v>
      </c>
      <c r="B8872" t="s">
        <v>9062</v>
      </c>
      <c r="D8872">
        <v>2864</v>
      </c>
      <c r="F8872">
        <v>5</v>
      </c>
      <c r="G8872" t="s">
        <v>445</v>
      </c>
      <c r="H8872" t="s">
        <v>78</v>
      </c>
      <c r="I8872" t="s">
        <v>79</v>
      </c>
      <c r="J8872" t="s">
        <v>436</v>
      </c>
      <c r="K8872" t="s">
        <v>137</v>
      </c>
      <c r="L8872" t="s">
        <v>388</v>
      </c>
      <c r="M8872" t="s">
        <v>129</v>
      </c>
      <c r="N8872" t="s">
        <v>84</v>
      </c>
      <c r="O8872" t="s">
        <v>85</v>
      </c>
      <c r="P8872" t="s">
        <v>989</v>
      </c>
      <c r="Q8872" t="s">
        <v>87</v>
      </c>
      <c r="R8872" t="s">
        <v>107</v>
      </c>
      <c r="T8872" t="s">
        <v>89</v>
      </c>
      <c r="U8872" t="s">
        <v>90</v>
      </c>
      <c r="V8872">
        <v>1.05671</v>
      </c>
      <c r="W8872">
        <v>68.890178000000006</v>
      </c>
      <c r="X8872">
        <v>69.742866000000006</v>
      </c>
      <c r="Y8872">
        <v>52.835501999999998</v>
      </c>
      <c r="Z8872">
        <v>23.247622</v>
      </c>
      <c r="AA8872">
        <v>62.737454148690027</v>
      </c>
      <c r="AB8872">
        <v>57.159928177860863</v>
      </c>
      <c r="AC8872">
        <v>50.70637407991466</v>
      </c>
      <c r="AP8872">
        <v>68.890178000000006</v>
      </c>
      <c r="AQ8872">
        <v>68.890178000000006</v>
      </c>
      <c r="AR8872">
        <v>68.890178000000006</v>
      </c>
      <c r="AS8872">
        <v>68.890178000000006</v>
      </c>
      <c r="AT8872">
        <v>65.193078517284789</v>
      </c>
      <c r="AU8872" t="s">
        <v>9200</v>
      </c>
      <c r="AV8872">
        <v>148</v>
      </c>
      <c r="AW8872">
        <v>0.44049377376543775</v>
      </c>
      <c r="AX8872">
        <v>1.8353907240226574E-2</v>
      </c>
    </row>
    <row r="8873" spans="1:50" hidden="1" x14ac:dyDescent="0.3">
      <c r="A8873" t="s">
        <v>10287</v>
      </c>
      <c r="B8873" t="s">
        <v>9062</v>
      </c>
      <c r="D8873">
        <v>286</v>
      </c>
      <c r="F8873">
        <v>5</v>
      </c>
      <c r="G8873" t="s">
        <v>448</v>
      </c>
      <c r="H8873" t="s">
        <v>94</v>
      </c>
      <c r="I8873" t="s">
        <v>95</v>
      </c>
      <c r="J8873" t="s">
        <v>96</v>
      </c>
      <c r="K8873" t="s">
        <v>81</v>
      </c>
      <c r="L8873" t="s">
        <v>145</v>
      </c>
      <c r="M8873" t="s">
        <v>410</v>
      </c>
      <c r="N8873" t="s">
        <v>84</v>
      </c>
      <c r="O8873" t="s">
        <v>85</v>
      </c>
      <c r="P8873" t="s">
        <v>989</v>
      </c>
      <c r="Q8873" t="s">
        <v>87</v>
      </c>
      <c r="R8873" t="s">
        <v>107</v>
      </c>
      <c r="T8873" t="s">
        <v>89</v>
      </c>
      <c r="U8873" t="s">
        <v>90</v>
      </c>
      <c r="V8873">
        <v>2.1134200000000001</v>
      </c>
      <c r="W8873">
        <v>0</v>
      </c>
      <c r="X8873">
        <v>0</v>
      </c>
      <c r="Y8873">
        <v>0</v>
      </c>
      <c r="Z8873">
        <v>8.4536800000000003</v>
      </c>
      <c r="AA8873">
        <v>0</v>
      </c>
      <c r="AB8873">
        <v>0</v>
      </c>
      <c r="AC8873">
        <v>0</v>
      </c>
      <c r="AP8873">
        <v>0</v>
      </c>
      <c r="AQ8873">
        <v>0</v>
      </c>
      <c r="AR8873">
        <v>0</v>
      </c>
      <c r="AS8873">
        <v>0</v>
      </c>
      <c r="AT8873">
        <v>0</v>
      </c>
      <c r="AU8873" t="s">
        <v>10137</v>
      </c>
      <c r="AV8873">
        <v>60</v>
      </c>
      <c r="AW8873">
        <v>0</v>
      </c>
      <c r="AX8873">
        <v>0</v>
      </c>
    </row>
    <row r="8874" spans="1:50" hidden="1" x14ac:dyDescent="0.3">
      <c r="A8874" t="s">
        <v>10288</v>
      </c>
      <c r="B8874" t="s">
        <v>9062</v>
      </c>
      <c r="D8874">
        <v>2901</v>
      </c>
      <c r="F8874">
        <v>5</v>
      </c>
      <c r="G8874" t="s">
        <v>454</v>
      </c>
      <c r="H8874" t="s">
        <v>94</v>
      </c>
      <c r="I8874" t="s">
        <v>104</v>
      </c>
      <c r="J8874" t="s">
        <v>210</v>
      </c>
      <c r="K8874" t="s">
        <v>97</v>
      </c>
      <c r="L8874" t="s">
        <v>98</v>
      </c>
      <c r="M8874" t="s">
        <v>455</v>
      </c>
      <c r="N8874" t="s">
        <v>100</v>
      </c>
      <c r="O8874" t="s">
        <v>85</v>
      </c>
      <c r="P8874" t="s">
        <v>989</v>
      </c>
      <c r="Q8874" t="s">
        <v>87</v>
      </c>
      <c r="R8874" t="s">
        <v>155</v>
      </c>
      <c r="T8874" t="s">
        <v>89</v>
      </c>
      <c r="U8874" t="s">
        <v>90</v>
      </c>
      <c r="V8874">
        <v>0.80310000000000004</v>
      </c>
      <c r="W8874">
        <v>45.489525999999998</v>
      </c>
      <c r="X8874">
        <v>56.216977</v>
      </c>
      <c r="Y8874">
        <v>49.792178999999997</v>
      </c>
      <c r="Z8874">
        <v>54.610776000000001</v>
      </c>
      <c r="AA8874">
        <v>35.1681328842241</v>
      </c>
      <c r="AB8874">
        <v>23.273870795109453</v>
      </c>
      <c r="AC8874">
        <v>67.485217693025575</v>
      </c>
      <c r="AP8874">
        <v>45.489525999999998</v>
      </c>
      <c r="AQ8874">
        <v>45.489525999999998</v>
      </c>
      <c r="AR8874">
        <v>45.489525999999998</v>
      </c>
      <c r="AS8874">
        <v>45.489525999999998</v>
      </c>
      <c r="AT8874">
        <v>56.642418129747227</v>
      </c>
      <c r="AU8874" t="s">
        <v>9202</v>
      </c>
      <c r="AV8874">
        <v>50</v>
      </c>
      <c r="AW8874">
        <v>1.1328483625949446</v>
      </c>
      <c r="AX8874">
        <v>4.7202015108122691E-2</v>
      </c>
    </row>
    <row r="8875" spans="1:50" hidden="1" x14ac:dyDescent="0.3">
      <c r="A8875" t="s">
        <v>10289</v>
      </c>
      <c r="B8875" t="s">
        <v>9062</v>
      </c>
      <c r="D8875">
        <v>2916</v>
      </c>
      <c r="F8875">
        <v>5</v>
      </c>
      <c r="G8875" t="s">
        <v>458</v>
      </c>
      <c r="H8875" t="s">
        <v>94</v>
      </c>
      <c r="I8875" t="s">
        <v>104</v>
      </c>
      <c r="J8875" t="s">
        <v>210</v>
      </c>
      <c r="K8875" t="s">
        <v>168</v>
      </c>
      <c r="L8875" t="s">
        <v>82</v>
      </c>
      <c r="M8875" t="s">
        <v>455</v>
      </c>
      <c r="N8875" t="s">
        <v>100</v>
      </c>
      <c r="O8875" t="s">
        <v>85</v>
      </c>
      <c r="P8875" t="s">
        <v>989</v>
      </c>
      <c r="Q8875" t="s">
        <v>87</v>
      </c>
      <c r="R8875" t="s">
        <v>215</v>
      </c>
      <c r="T8875" t="s">
        <v>89</v>
      </c>
      <c r="U8875" t="s">
        <v>90</v>
      </c>
      <c r="V8875">
        <v>0.31701299999999999</v>
      </c>
      <c r="W8875">
        <v>139</v>
      </c>
      <c r="X8875">
        <v>66.889747</v>
      </c>
      <c r="Y8875">
        <v>76.400133999999994</v>
      </c>
      <c r="Z8875">
        <v>27.580131999999999</v>
      </c>
      <c r="AA8875">
        <v>90.10098726349284</v>
      </c>
      <c r="AB8875">
        <v>92.181551409237173</v>
      </c>
      <c r="AC8875">
        <v>69.152915779268398</v>
      </c>
      <c r="AP8875">
        <v>98.760677000000001</v>
      </c>
      <c r="AQ8875">
        <v>139</v>
      </c>
      <c r="AR8875">
        <v>139</v>
      </c>
      <c r="AS8875">
        <v>139</v>
      </c>
      <c r="AT8875">
        <v>438.46782308611949</v>
      </c>
      <c r="AU8875" t="s">
        <v>9204</v>
      </c>
      <c r="AV8875">
        <v>423</v>
      </c>
      <c r="AW8875">
        <v>1.0365669576504006</v>
      </c>
      <c r="AX8875">
        <v>4.3190289902100026E-2</v>
      </c>
    </row>
    <row r="8876" spans="1:50" hidden="1" x14ac:dyDescent="0.3">
      <c r="A8876" t="s">
        <v>10290</v>
      </c>
      <c r="B8876" t="s">
        <v>9062</v>
      </c>
      <c r="D8876">
        <v>2917</v>
      </c>
      <c r="F8876">
        <v>5</v>
      </c>
      <c r="G8876" t="s">
        <v>461</v>
      </c>
      <c r="H8876" t="s">
        <v>94</v>
      </c>
      <c r="I8876" t="s">
        <v>104</v>
      </c>
      <c r="J8876" t="s">
        <v>210</v>
      </c>
      <c r="K8876" t="s">
        <v>125</v>
      </c>
      <c r="L8876" t="s">
        <v>82</v>
      </c>
      <c r="M8876" t="s">
        <v>455</v>
      </c>
      <c r="N8876" t="s">
        <v>100</v>
      </c>
      <c r="O8876" t="s">
        <v>85</v>
      </c>
      <c r="P8876" t="s">
        <v>989</v>
      </c>
      <c r="Q8876" t="s">
        <v>87</v>
      </c>
      <c r="R8876" t="s">
        <v>215</v>
      </c>
      <c r="T8876" t="s">
        <v>89</v>
      </c>
      <c r="U8876" t="s">
        <v>90</v>
      </c>
      <c r="V8876">
        <v>0.52835500000000002</v>
      </c>
      <c r="W8876">
        <v>80</v>
      </c>
      <c r="X8876">
        <v>61.289185000000003</v>
      </c>
      <c r="Y8876">
        <v>56.533988999999998</v>
      </c>
      <c r="Z8876">
        <v>56.005634999999998</v>
      </c>
      <c r="AA8876">
        <v>63.404870519747277</v>
      </c>
      <c r="AB8876">
        <v>54.172689786511306</v>
      </c>
      <c r="AC8876">
        <v>74.042326438390603</v>
      </c>
      <c r="AP8876">
        <v>52.514595999999997</v>
      </c>
      <c r="AQ8876">
        <v>80</v>
      </c>
      <c r="AR8876">
        <v>80</v>
      </c>
      <c r="AS8876">
        <v>80</v>
      </c>
      <c r="AT8876">
        <v>151.41334897937938</v>
      </c>
      <c r="AU8876" t="s">
        <v>9206</v>
      </c>
      <c r="AV8876">
        <v>270</v>
      </c>
      <c r="AW8876">
        <v>0.56079018140510883</v>
      </c>
      <c r="AX8876">
        <v>2.33662575585462E-2</v>
      </c>
    </row>
    <row r="8877" spans="1:50" hidden="1" x14ac:dyDescent="0.3">
      <c r="A8877" t="s">
        <v>10291</v>
      </c>
      <c r="B8877" t="s">
        <v>9062</v>
      </c>
      <c r="D8877">
        <v>2921</v>
      </c>
      <c r="F8877">
        <v>5</v>
      </c>
      <c r="G8877" t="s">
        <v>467</v>
      </c>
      <c r="H8877" t="s">
        <v>94</v>
      </c>
      <c r="I8877" t="s">
        <v>104</v>
      </c>
      <c r="J8877" t="s">
        <v>210</v>
      </c>
      <c r="K8877" t="s">
        <v>133</v>
      </c>
      <c r="L8877" t="s">
        <v>98</v>
      </c>
      <c r="M8877" t="s">
        <v>455</v>
      </c>
      <c r="N8877" t="s">
        <v>100</v>
      </c>
      <c r="O8877" t="s">
        <v>85</v>
      </c>
      <c r="P8877" t="s">
        <v>989</v>
      </c>
      <c r="Q8877" t="s">
        <v>87</v>
      </c>
      <c r="R8877" t="s">
        <v>107</v>
      </c>
      <c r="T8877" t="s">
        <v>89</v>
      </c>
      <c r="U8877" t="s">
        <v>90</v>
      </c>
      <c r="V8877">
        <v>1.268052</v>
      </c>
      <c r="W8877">
        <v>1.3552120000000001</v>
      </c>
      <c r="X8877">
        <v>0</v>
      </c>
      <c r="Y8877">
        <v>0</v>
      </c>
      <c r="Z8877">
        <v>0</v>
      </c>
      <c r="AA8877">
        <v>7.4751258258709425</v>
      </c>
      <c r="AB8877">
        <v>0</v>
      </c>
      <c r="AC8877">
        <v>0</v>
      </c>
      <c r="AP8877">
        <v>1.3552120000000001</v>
      </c>
      <c r="AQ8877">
        <v>1.3552120000000001</v>
      </c>
      <c r="AR8877">
        <v>1.3552120000000001</v>
      </c>
      <c r="AS8877">
        <v>1.3552120000000001</v>
      </c>
      <c r="AT8877">
        <v>1.0687353515470976</v>
      </c>
      <c r="AU8877" t="s">
        <v>9975</v>
      </c>
      <c r="AV8877">
        <v>40</v>
      </c>
      <c r="AW8877">
        <v>2.6718383788677441E-2</v>
      </c>
      <c r="AX8877">
        <v>1.1132659911948933E-3</v>
      </c>
    </row>
    <row r="8878" spans="1:50" hidden="1" x14ac:dyDescent="0.3">
      <c r="A8878" t="s">
        <v>10292</v>
      </c>
      <c r="B8878" t="s">
        <v>9062</v>
      </c>
      <c r="D8878">
        <v>2930</v>
      </c>
      <c r="F8878">
        <v>5</v>
      </c>
      <c r="G8878" t="s">
        <v>470</v>
      </c>
      <c r="H8878" t="s">
        <v>94</v>
      </c>
      <c r="I8878" t="s">
        <v>104</v>
      </c>
      <c r="J8878" t="s">
        <v>210</v>
      </c>
      <c r="K8878" t="s">
        <v>137</v>
      </c>
      <c r="L8878" t="s">
        <v>82</v>
      </c>
      <c r="M8878" t="s">
        <v>455</v>
      </c>
      <c r="N8878" t="s">
        <v>100</v>
      </c>
      <c r="O8878" t="s">
        <v>85</v>
      </c>
      <c r="P8878" t="s">
        <v>989</v>
      </c>
      <c r="Q8878" t="s">
        <v>87</v>
      </c>
      <c r="R8878" t="s">
        <v>107</v>
      </c>
      <c r="T8878" t="s">
        <v>89</v>
      </c>
      <c r="U8878" t="s">
        <v>90</v>
      </c>
      <c r="V8878">
        <v>1.0567101091933779</v>
      </c>
      <c r="W8878">
        <v>125</v>
      </c>
      <c r="X8878">
        <v>0</v>
      </c>
      <c r="Y8878">
        <v>0</v>
      </c>
      <c r="Z8878">
        <v>0</v>
      </c>
      <c r="AA8878">
        <v>115.24125774852206</v>
      </c>
      <c r="AB8878">
        <v>21.63469586999539</v>
      </c>
      <c r="AC8878">
        <v>223.0457318535432</v>
      </c>
      <c r="AP8878">
        <v>66.631502999999995</v>
      </c>
      <c r="AQ8878">
        <v>125</v>
      </c>
      <c r="AR8878">
        <v>125</v>
      </c>
      <c r="AS8878">
        <v>125</v>
      </c>
      <c r="AT8878">
        <v>118.29166666666667</v>
      </c>
      <c r="AU8878" t="s">
        <v>9977</v>
      </c>
      <c r="AV8878">
        <v>150</v>
      </c>
      <c r="AW8878">
        <v>0.78861111111111115</v>
      </c>
      <c r="AX8878">
        <v>3.2858796296296296E-2</v>
      </c>
    </row>
    <row r="8879" spans="1:50" hidden="1" x14ac:dyDescent="0.3">
      <c r="A8879" t="s">
        <v>10293</v>
      </c>
      <c r="B8879" t="s">
        <v>9062</v>
      </c>
      <c r="D8879">
        <v>2935</v>
      </c>
      <c r="F8879">
        <v>5</v>
      </c>
      <c r="G8879" t="s">
        <v>476</v>
      </c>
      <c r="H8879" t="s">
        <v>94</v>
      </c>
      <c r="I8879" t="s">
        <v>104</v>
      </c>
      <c r="J8879" t="s">
        <v>210</v>
      </c>
      <c r="K8879" t="s">
        <v>81</v>
      </c>
      <c r="L8879" t="s">
        <v>145</v>
      </c>
      <c r="M8879" t="s">
        <v>455</v>
      </c>
      <c r="N8879" t="s">
        <v>84</v>
      </c>
      <c r="O8879" t="s">
        <v>85</v>
      </c>
      <c r="P8879" t="s">
        <v>989</v>
      </c>
      <c r="Q8879" t="s">
        <v>87</v>
      </c>
      <c r="R8879" t="s">
        <v>107</v>
      </c>
      <c r="T8879" t="s">
        <v>89</v>
      </c>
      <c r="U8879" t="s">
        <v>90</v>
      </c>
      <c r="V8879">
        <v>2.1134200000000001</v>
      </c>
      <c r="W8879">
        <v>35.009740000000001</v>
      </c>
      <c r="X8879">
        <v>19.020779999999998</v>
      </c>
      <c r="Y8879">
        <v>92.990486000000004</v>
      </c>
      <c r="Z8879">
        <v>40.154981999999997</v>
      </c>
      <c r="AA8879">
        <v>35.59566725971802</v>
      </c>
      <c r="AB8879">
        <v>43.420535163590856</v>
      </c>
      <c r="AC8879">
        <v>69.410330354964074</v>
      </c>
      <c r="AP8879">
        <v>35.009740000000001</v>
      </c>
      <c r="AQ8879">
        <v>35.009740000000001</v>
      </c>
      <c r="AR8879">
        <v>35.009740000000001</v>
      </c>
      <c r="AS8879">
        <v>35.009740000000001</v>
      </c>
      <c r="AT8879">
        <v>16.56544368842918</v>
      </c>
      <c r="AU8879" t="s">
        <v>9210</v>
      </c>
      <c r="AV8879">
        <v>60</v>
      </c>
      <c r="AW8879">
        <v>0.27609072814048635</v>
      </c>
      <c r="AX8879">
        <v>1.1503780339186932E-2</v>
      </c>
    </row>
    <row r="8880" spans="1:50" hidden="1" x14ac:dyDescent="0.3">
      <c r="A8880" t="s">
        <v>10294</v>
      </c>
      <c r="B8880" t="s">
        <v>9062</v>
      </c>
      <c r="D8880">
        <v>2940</v>
      </c>
      <c r="F8880">
        <v>5</v>
      </c>
      <c r="G8880" t="s">
        <v>482</v>
      </c>
      <c r="H8880" t="s">
        <v>94</v>
      </c>
      <c r="I8880" t="s">
        <v>104</v>
      </c>
      <c r="J8880" t="s">
        <v>210</v>
      </c>
      <c r="K8880" t="s">
        <v>81</v>
      </c>
      <c r="L8880" t="s">
        <v>82</v>
      </c>
      <c r="M8880" t="s">
        <v>455</v>
      </c>
      <c r="N8880" t="s">
        <v>84</v>
      </c>
      <c r="O8880" t="s">
        <v>85</v>
      </c>
      <c r="P8880" t="s">
        <v>989</v>
      </c>
      <c r="Q8880" t="s">
        <v>87</v>
      </c>
      <c r="R8880" t="s">
        <v>215</v>
      </c>
      <c r="T8880" t="s">
        <v>89</v>
      </c>
      <c r="U8880" t="s">
        <v>90</v>
      </c>
      <c r="V8880">
        <v>2.1134200000000001</v>
      </c>
      <c r="W8880">
        <v>130</v>
      </c>
      <c r="X8880">
        <v>33.814723000000001</v>
      </c>
      <c r="Y8880">
        <v>416.34377799999999</v>
      </c>
      <c r="Z8880">
        <v>120.46494800000001</v>
      </c>
      <c r="AA8880">
        <v>59.622828848234789</v>
      </c>
      <c r="AB8880">
        <v>64.576496332781858</v>
      </c>
      <c r="AC8880">
        <v>107.98818313086559</v>
      </c>
      <c r="AP8880">
        <v>109.546746</v>
      </c>
      <c r="AQ8880">
        <v>130</v>
      </c>
      <c r="AR8880">
        <v>130</v>
      </c>
      <c r="AS8880">
        <v>130</v>
      </c>
      <c r="AT8880">
        <v>61.511673022872877</v>
      </c>
      <c r="AU8880" t="s">
        <v>9214</v>
      </c>
      <c r="AV8880">
        <v>80</v>
      </c>
      <c r="AW8880">
        <v>0.76889591278591096</v>
      </c>
      <c r="AX8880">
        <v>3.2037329699412954E-2</v>
      </c>
    </row>
    <row r="8881" spans="1:50" hidden="1" x14ac:dyDescent="0.3">
      <c r="A8881" t="s">
        <v>10295</v>
      </c>
      <c r="B8881" t="s">
        <v>9062</v>
      </c>
      <c r="D8881">
        <v>2946</v>
      </c>
      <c r="F8881">
        <v>5</v>
      </c>
      <c r="G8881" t="s">
        <v>488</v>
      </c>
      <c r="H8881" t="s">
        <v>94</v>
      </c>
      <c r="I8881" t="s">
        <v>104</v>
      </c>
      <c r="J8881" t="s">
        <v>210</v>
      </c>
      <c r="K8881" t="s">
        <v>121</v>
      </c>
      <c r="L8881" t="s">
        <v>82</v>
      </c>
      <c r="M8881" t="s">
        <v>455</v>
      </c>
      <c r="N8881" t="s">
        <v>84</v>
      </c>
      <c r="O8881" t="s">
        <v>85</v>
      </c>
      <c r="P8881" t="s">
        <v>989</v>
      </c>
      <c r="Q8881" t="s">
        <v>87</v>
      </c>
      <c r="R8881" t="s">
        <v>215</v>
      </c>
      <c r="T8881" t="s">
        <v>89</v>
      </c>
      <c r="U8881" t="s">
        <v>90</v>
      </c>
      <c r="V8881">
        <v>3.1701299999999999</v>
      </c>
      <c r="W8881">
        <v>250</v>
      </c>
      <c r="X8881">
        <v>95.103911999999994</v>
      </c>
      <c r="Y8881">
        <v>424.79747099999997</v>
      </c>
      <c r="Z8881">
        <v>304.332515</v>
      </c>
      <c r="AA8881">
        <v>229.59314563977657</v>
      </c>
      <c r="AB8881">
        <v>154.25765549247225</v>
      </c>
      <c r="AC8881">
        <v>152.06768545378353</v>
      </c>
      <c r="AP8881">
        <v>237.163633</v>
      </c>
      <c r="AQ8881">
        <v>250</v>
      </c>
      <c r="AR8881">
        <v>250</v>
      </c>
      <c r="AS8881">
        <v>250</v>
      </c>
      <c r="AT8881">
        <v>78.861119260093432</v>
      </c>
      <c r="AU8881" t="s">
        <v>9216</v>
      </c>
      <c r="AV8881">
        <v>60</v>
      </c>
      <c r="AW8881">
        <v>1.3143519876682239</v>
      </c>
      <c r="AX8881">
        <v>5.4764666152842666E-2</v>
      </c>
    </row>
    <row r="8882" spans="1:50" hidden="1" x14ac:dyDescent="0.3">
      <c r="A8882" t="s">
        <v>10296</v>
      </c>
      <c r="B8882" t="s">
        <v>9062</v>
      </c>
      <c r="D8882">
        <v>296</v>
      </c>
      <c r="F8882">
        <v>5</v>
      </c>
      <c r="G8882" t="s">
        <v>504</v>
      </c>
      <c r="H8882" t="s">
        <v>94</v>
      </c>
      <c r="I8882" t="s">
        <v>95</v>
      </c>
      <c r="J8882" t="s">
        <v>96</v>
      </c>
      <c r="K8882" t="s">
        <v>121</v>
      </c>
      <c r="L8882" t="s">
        <v>82</v>
      </c>
      <c r="M8882" t="s">
        <v>410</v>
      </c>
      <c r="N8882" t="s">
        <v>84</v>
      </c>
      <c r="O8882" t="s">
        <v>85</v>
      </c>
      <c r="P8882" t="s">
        <v>989</v>
      </c>
      <c r="Q8882" t="s">
        <v>87</v>
      </c>
      <c r="R8882" t="s">
        <v>215</v>
      </c>
      <c r="T8882" t="s">
        <v>89</v>
      </c>
      <c r="U8882" t="s">
        <v>90</v>
      </c>
      <c r="V8882">
        <v>3.1701299999999999</v>
      </c>
      <c r="W8882">
        <v>105.9688233401006</v>
      </c>
      <c r="X8882">
        <v>79.253259999999997</v>
      </c>
      <c r="Y8882">
        <v>107.784432</v>
      </c>
      <c r="Z8882">
        <v>107.78443300000001</v>
      </c>
      <c r="AA8882">
        <v>93.439022711135394</v>
      </c>
      <c r="AB8882">
        <v>77.012274944553567</v>
      </c>
      <c r="AC8882">
        <v>125.80636364252656</v>
      </c>
      <c r="AP8882">
        <v>115.193727</v>
      </c>
      <c r="AQ8882">
        <v>105.9688233401006</v>
      </c>
      <c r="AR8882">
        <v>105.9688233401006</v>
      </c>
      <c r="AS8882">
        <v>105.9688233401006</v>
      </c>
      <c r="AT8882">
        <v>33.427280061101783</v>
      </c>
      <c r="AU8882" t="s">
        <v>9218</v>
      </c>
      <c r="AV8882">
        <v>60</v>
      </c>
      <c r="AW8882">
        <v>0.55712133435169642</v>
      </c>
      <c r="AX8882">
        <v>2.3213388931320685E-2</v>
      </c>
    </row>
    <row r="8883" spans="1:50" hidden="1" x14ac:dyDescent="0.3">
      <c r="A8883" t="s">
        <v>10297</v>
      </c>
      <c r="B8883" t="s">
        <v>9062</v>
      </c>
      <c r="D8883">
        <v>302</v>
      </c>
      <c r="F8883">
        <v>5</v>
      </c>
      <c r="G8883" t="s">
        <v>515</v>
      </c>
      <c r="H8883" t="s">
        <v>94</v>
      </c>
      <c r="I8883" t="s">
        <v>95</v>
      </c>
      <c r="J8883" t="s">
        <v>96</v>
      </c>
      <c r="K8883" t="s">
        <v>137</v>
      </c>
      <c r="L8883" t="s">
        <v>98</v>
      </c>
      <c r="M8883" t="s">
        <v>99</v>
      </c>
      <c r="N8883" t="s">
        <v>84</v>
      </c>
      <c r="O8883" t="s">
        <v>85</v>
      </c>
      <c r="P8883" t="s">
        <v>989</v>
      </c>
      <c r="Q8883" t="s">
        <v>87</v>
      </c>
      <c r="R8883" t="s">
        <v>107</v>
      </c>
      <c r="T8883" t="s">
        <v>89</v>
      </c>
      <c r="U8883" t="s">
        <v>90</v>
      </c>
      <c r="V8883">
        <v>2.1134200000000001</v>
      </c>
      <c r="W8883">
        <v>20.328264999999998</v>
      </c>
      <c r="X8883">
        <v>40.154983999999999</v>
      </c>
      <c r="Y8883">
        <v>0</v>
      </c>
      <c r="Z8883">
        <v>0</v>
      </c>
      <c r="AA8883">
        <v>15.128188093225265</v>
      </c>
      <c r="AB8883">
        <v>15.950019299365136</v>
      </c>
      <c r="AC8883">
        <v>94.214235022331408</v>
      </c>
      <c r="AP8883">
        <v>20.328264999999998</v>
      </c>
      <c r="AQ8883">
        <v>20.328264999999998</v>
      </c>
      <c r="AR8883">
        <v>20.328264999999998</v>
      </c>
      <c r="AS8883">
        <v>20.328264999999998</v>
      </c>
      <c r="AT8883">
        <v>9.618658383094699</v>
      </c>
      <c r="AU8883" t="s">
        <v>9220</v>
      </c>
      <c r="AV8883">
        <v>40</v>
      </c>
      <c r="AW8883">
        <v>0.24046645957736748</v>
      </c>
      <c r="AX8883">
        <v>1.0019435815723645E-2</v>
      </c>
    </row>
    <row r="8884" spans="1:50" hidden="1" x14ac:dyDescent="0.3">
      <c r="A8884" t="s">
        <v>10298</v>
      </c>
      <c r="B8884" t="s">
        <v>9062</v>
      </c>
      <c r="D8884">
        <v>304</v>
      </c>
      <c r="F8884">
        <v>5</v>
      </c>
      <c r="G8884" t="s">
        <v>521</v>
      </c>
      <c r="H8884" t="s">
        <v>94</v>
      </c>
      <c r="I8884" t="s">
        <v>104</v>
      </c>
      <c r="J8884" t="s">
        <v>210</v>
      </c>
      <c r="K8884" t="s">
        <v>137</v>
      </c>
      <c r="L8884" t="s">
        <v>98</v>
      </c>
      <c r="M8884" t="s">
        <v>513</v>
      </c>
      <c r="N8884" t="s">
        <v>84</v>
      </c>
      <c r="O8884" t="s">
        <v>85</v>
      </c>
      <c r="P8884" t="s">
        <v>989</v>
      </c>
      <c r="Q8884" t="s">
        <v>87</v>
      </c>
      <c r="R8884" t="s">
        <v>107</v>
      </c>
      <c r="T8884" t="s">
        <v>89</v>
      </c>
      <c r="U8884" t="s">
        <v>90</v>
      </c>
      <c r="V8884">
        <v>2.1134200000000001</v>
      </c>
      <c r="W8884">
        <v>5.6467349999999996</v>
      </c>
      <c r="X8884">
        <v>10.567100999999999</v>
      </c>
      <c r="Y8884">
        <v>0</v>
      </c>
      <c r="Z8884">
        <v>0</v>
      </c>
      <c r="AA8884">
        <v>8.0090460784115241</v>
      </c>
      <c r="AB8884">
        <v>4.2116229430495729</v>
      </c>
      <c r="AC8884">
        <v>9.2214942625574352</v>
      </c>
      <c r="AP8884">
        <v>5.6467349999999996</v>
      </c>
      <c r="AQ8884">
        <v>5.6467349999999996</v>
      </c>
      <c r="AR8884">
        <v>5.6467349999999996</v>
      </c>
      <c r="AS8884">
        <v>5.6467349999999996</v>
      </c>
      <c r="AT8884">
        <v>2.6718470535908621</v>
      </c>
      <c r="AU8884" t="s">
        <v>9222</v>
      </c>
      <c r="AV8884">
        <v>40</v>
      </c>
      <c r="AW8884">
        <v>6.6796176339771557E-2</v>
      </c>
      <c r="AX8884">
        <v>2.7831740141571483E-3</v>
      </c>
    </row>
    <row r="8885" spans="1:50" hidden="1" x14ac:dyDescent="0.3">
      <c r="A8885" t="s">
        <v>10299</v>
      </c>
      <c r="B8885" t="s">
        <v>9062</v>
      </c>
      <c r="D8885">
        <v>399</v>
      </c>
      <c r="F8885">
        <v>5</v>
      </c>
      <c r="G8885" t="s">
        <v>538</v>
      </c>
      <c r="H8885" t="s">
        <v>78</v>
      </c>
      <c r="I8885" t="s">
        <v>79</v>
      </c>
      <c r="J8885" t="s">
        <v>111</v>
      </c>
      <c r="K8885" t="s">
        <v>121</v>
      </c>
      <c r="L8885" t="s">
        <v>82</v>
      </c>
      <c r="M8885" t="s">
        <v>113</v>
      </c>
      <c r="N8885" t="s">
        <v>84</v>
      </c>
      <c r="O8885" t="s">
        <v>85</v>
      </c>
      <c r="P8885" t="s">
        <v>989</v>
      </c>
      <c r="Q8885" t="s">
        <v>87</v>
      </c>
      <c r="R8885" t="s">
        <v>88</v>
      </c>
      <c r="T8885" t="s">
        <v>89</v>
      </c>
      <c r="U8885" t="s">
        <v>90</v>
      </c>
      <c r="V8885">
        <v>3.1701299999999999</v>
      </c>
      <c r="W8885">
        <v>137.950051</v>
      </c>
      <c r="X8885">
        <v>95.103909999999999</v>
      </c>
      <c r="Y8885">
        <v>69.742866000000006</v>
      </c>
      <c r="Z8885">
        <v>20.605846</v>
      </c>
      <c r="AA8885">
        <v>158.84639533794484</v>
      </c>
      <c r="AB8885">
        <v>209.336386</v>
      </c>
      <c r="AC8885">
        <v>56.646094336456471</v>
      </c>
      <c r="AP8885">
        <v>137.950051</v>
      </c>
      <c r="AQ8885">
        <v>137.950051</v>
      </c>
      <c r="AR8885">
        <v>137.950051</v>
      </c>
      <c r="AS8885">
        <v>137.950051</v>
      </c>
      <c r="AT8885">
        <v>43.515581695387887</v>
      </c>
      <c r="AU8885" t="s">
        <v>9226</v>
      </c>
      <c r="AV8885">
        <v>60</v>
      </c>
      <c r="AW8885">
        <v>0.72525969492313147</v>
      </c>
      <c r="AX8885">
        <v>3.0219153955130477E-2</v>
      </c>
    </row>
    <row r="8886" spans="1:50" hidden="1" x14ac:dyDescent="0.3">
      <c r="A8886" t="s">
        <v>10300</v>
      </c>
      <c r="B8886" t="s">
        <v>9062</v>
      </c>
      <c r="D8886">
        <v>400</v>
      </c>
      <c r="F8886">
        <v>5</v>
      </c>
      <c r="G8886" t="s">
        <v>541</v>
      </c>
      <c r="H8886" t="s">
        <v>78</v>
      </c>
      <c r="I8886" t="s">
        <v>79</v>
      </c>
      <c r="J8886" t="s">
        <v>111</v>
      </c>
      <c r="K8886" t="s">
        <v>121</v>
      </c>
      <c r="L8886" t="s">
        <v>82</v>
      </c>
      <c r="M8886" t="s">
        <v>129</v>
      </c>
      <c r="N8886" t="s">
        <v>84</v>
      </c>
      <c r="O8886" t="s">
        <v>85</v>
      </c>
      <c r="P8886" t="s">
        <v>989</v>
      </c>
      <c r="Q8886" t="s">
        <v>87</v>
      </c>
      <c r="R8886" t="s">
        <v>155</v>
      </c>
      <c r="T8886" t="s">
        <v>89</v>
      </c>
      <c r="U8886" t="s">
        <v>90</v>
      </c>
      <c r="V8886">
        <v>3.1701299999999999</v>
      </c>
      <c r="W8886">
        <v>178.172222</v>
      </c>
      <c r="X8886">
        <v>136.31560500000001</v>
      </c>
      <c r="Y8886">
        <v>85.593518000000003</v>
      </c>
      <c r="Z8886">
        <v>26.946107999999999</v>
      </c>
      <c r="AA8886">
        <v>98.778418874172772</v>
      </c>
      <c r="AB8886">
        <v>184.599459</v>
      </c>
      <c r="AC8886">
        <v>65.516328682344806</v>
      </c>
      <c r="AP8886">
        <v>178.172222</v>
      </c>
      <c r="AQ8886">
        <v>178.172222</v>
      </c>
      <c r="AR8886">
        <v>178.172222</v>
      </c>
      <c r="AS8886">
        <v>178.172222</v>
      </c>
      <c r="AT8886">
        <v>56.203443391911378</v>
      </c>
      <c r="AU8886" t="s">
        <v>9228</v>
      </c>
      <c r="AV8886">
        <v>60</v>
      </c>
      <c r="AW8886">
        <v>0.93672405653185631</v>
      </c>
      <c r="AX8886">
        <v>3.903016902216068E-2</v>
      </c>
    </row>
    <row r="8887" spans="1:50" hidden="1" x14ac:dyDescent="0.3">
      <c r="A8887" t="s">
        <v>10301</v>
      </c>
      <c r="B8887" t="s">
        <v>9062</v>
      </c>
      <c r="D8887">
        <v>404</v>
      </c>
      <c r="F8887">
        <v>5</v>
      </c>
      <c r="G8887" t="s">
        <v>544</v>
      </c>
      <c r="H8887" t="s">
        <v>78</v>
      </c>
      <c r="I8887" t="s">
        <v>79</v>
      </c>
      <c r="J8887" t="s">
        <v>80</v>
      </c>
      <c r="K8887" t="s">
        <v>168</v>
      </c>
      <c r="L8887" t="s">
        <v>82</v>
      </c>
      <c r="M8887" t="s">
        <v>545</v>
      </c>
      <c r="N8887" t="s">
        <v>100</v>
      </c>
      <c r="O8887" t="s">
        <v>85</v>
      </c>
      <c r="P8887" t="s">
        <v>989</v>
      </c>
      <c r="Q8887" t="s">
        <v>87</v>
      </c>
      <c r="R8887" t="s">
        <v>155</v>
      </c>
      <c r="T8887" t="s">
        <v>89</v>
      </c>
      <c r="U8887" t="s">
        <v>90</v>
      </c>
      <c r="V8887">
        <v>0.31701299999999999</v>
      </c>
      <c r="W8887">
        <v>0</v>
      </c>
      <c r="X8887">
        <v>13.63156</v>
      </c>
      <c r="Y8887">
        <v>3.1701299999999999</v>
      </c>
      <c r="Z8887">
        <v>4.7551949999999996</v>
      </c>
      <c r="AA8887">
        <v>0</v>
      </c>
      <c r="AB8887">
        <v>0</v>
      </c>
      <c r="AC8887">
        <v>0</v>
      </c>
      <c r="AP8887">
        <v>0</v>
      </c>
      <c r="AQ8887">
        <v>0</v>
      </c>
      <c r="AR8887">
        <v>0</v>
      </c>
      <c r="AS8887">
        <v>0</v>
      </c>
      <c r="AT8887">
        <v>0</v>
      </c>
      <c r="AU8887" t="s">
        <v>9230</v>
      </c>
      <c r="AV8887">
        <v>441</v>
      </c>
      <c r="AW8887">
        <v>0</v>
      </c>
      <c r="AX8887">
        <v>0</v>
      </c>
    </row>
    <row r="8888" spans="1:50" hidden="1" x14ac:dyDescent="0.3">
      <c r="A8888" t="s">
        <v>10302</v>
      </c>
      <c r="B8888" t="s">
        <v>9062</v>
      </c>
      <c r="D8888">
        <v>405</v>
      </c>
      <c r="F8888">
        <v>5</v>
      </c>
      <c r="G8888" t="s">
        <v>548</v>
      </c>
      <c r="H8888" t="s">
        <v>78</v>
      </c>
      <c r="I8888" t="s">
        <v>79</v>
      </c>
      <c r="J8888" t="s">
        <v>80</v>
      </c>
      <c r="K8888" t="s">
        <v>168</v>
      </c>
      <c r="L8888" t="s">
        <v>82</v>
      </c>
      <c r="M8888" t="s">
        <v>83</v>
      </c>
      <c r="N8888" t="s">
        <v>100</v>
      </c>
      <c r="O8888" t="s">
        <v>85</v>
      </c>
      <c r="P8888" t="s">
        <v>989</v>
      </c>
      <c r="Q8888" t="s">
        <v>87</v>
      </c>
      <c r="R8888" t="s">
        <v>88</v>
      </c>
      <c r="T8888" t="s">
        <v>89</v>
      </c>
      <c r="U8888" t="s">
        <v>90</v>
      </c>
      <c r="V8888">
        <v>0.31701299999999999</v>
      </c>
      <c r="W8888">
        <v>119.427592</v>
      </c>
      <c r="X8888">
        <v>87.495593999999997</v>
      </c>
      <c r="Y8888">
        <v>35.505456000000002</v>
      </c>
      <c r="Z8888">
        <v>15.85065</v>
      </c>
      <c r="AA8888">
        <v>111.72525277557968</v>
      </c>
      <c r="AB8888">
        <v>160.75113999999999</v>
      </c>
      <c r="AC8888">
        <v>146.19630143129885</v>
      </c>
      <c r="AP8888">
        <v>119.427592</v>
      </c>
      <c r="AQ8888">
        <v>119.427592</v>
      </c>
      <c r="AR8888">
        <v>119.427592</v>
      </c>
      <c r="AS8888">
        <v>119.427592</v>
      </c>
      <c r="AT8888">
        <v>376.72774302631126</v>
      </c>
      <c r="AU8888" t="s">
        <v>9232</v>
      </c>
      <c r="AV8888">
        <v>441</v>
      </c>
      <c r="AW8888">
        <v>0.85425792069458339</v>
      </c>
      <c r="AX8888">
        <v>3.5594080028940975E-2</v>
      </c>
    </row>
    <row r="8889" spans="1:50" hidden="1" x14ac:dyDescent="0.3">
      <c r="A8889" t="s">
        <v>10303</v>
      </c>
      <c r="B8889" t="s">
        <v>9062</v>
      </c>
      <c r="D8889">
        <v>410</v>
      </c>
      <c r="F8889">
        <v>5</v>
      </c>
      <c r="G8889" t="s">
        <v>551</v>
      </c>
      <c r="H8889" t="s">
        <v>78</v>
      </c>
      <c r="I8889" t="s">
        <v>79</v>
      </c>
      <c r="J8889" t="s">
        <v>80</v>
      </c>
      <c r="K8889" t="s">
        <v>121</v>
      </c>
      <c r="L8889" t="s">
        <v>82</v>
      </c>
      <c r="M8889" t="s">
        <v>545</v>
      </c>
      <c r="N8889" t="s">
        <v>84</v>
      </c>
      <c r="O8889" t="s">
        <v>85</v>
      </c>
      <c r="P8889" t="s">
        <v>989</v>
      </c>
      <c r="Q8889" t="s">
        <v>87</v>
      </c>
      <c r="R8889" t="s">
        <v>107</v>
      </c>
      <c r="T8889" t="s">
        <v>89</v>
      </c>
      <c r="U8889" t="s">
        <v>90</v>
      </c>
      <c r="V8889">
        <v>3.1701299999999999</v>
      </c>
      <c r="W8889">
        <v>0</v>
      </c>
      <c r="X8889">
        <v>0</v>
      </c>
      <c r="Y8889">
        <v>22.190912000000001</v>
      </c>
      <c r="Z8889">
        <v>9.5103910000000003</v>
      </c>
      <c r="AA8889">
        <v>0</v>
      </c>
      <c r="AB8889">
        <v>0</v>
      </c>
      <c r="AC8889">
        <v>0</v>
      </c>
      <c r="AP8889">
        <v>0</v>
      </c>
      <c r="AQ8889">
        <v>0</v>
      </c>
      <c r="AR8889">
        <v>0</v>
      </c>
      <c r="AS8889">
        <v>0</v>
      </c>
      <c r="AT8889">
        <v>0</v>
      </c>
      <c r="AU8889" t="s">
        <v>9234</v>
      </c>
      <c r="AV8889">
        <v>60</v>
      </c>
      <c r="AW8889">
        <v>0</v>
      </c>
      <c r="AX8889">
        <v>0</v>
      </c>
    </row>
    <row r="8890" spans="1:50" hidden="1" x14ac:dyDescent="0.3">
      <c r="A8890" t="s">
        <v>10304</v>
      </c>
      <c r="B8890" t="s">
        <v>9062</v>
      </c>
      <c r="D8890">
        <v>411</v>
      </c>
      <c r="F8890">
        <v>5</v>
      </c>
      <c r="G8890" t="s">
        <v>554</v>
      </c>
      <c r="H8890" t="s">
        <v>78</v>
      </c>
      <c r="I8890" t="s">
        <v>79</v>
      </c>
      <c r="J8890" t="s">
        <v>111</v>
      </c>
      <c r="K8890" t="s">
        <v>168</v>
      </c>
      <c r="L8890" t="s">
        <v>82</v>
      </c>
      <c r="M8890" t="s">
        <v>129</v>
      </c>
      <c r="N8890" t="s">
        <v>100</v>
      </c>
      <c r="O8890" t="s">
        <v>85</v>
      </c>
      <c r="P8890" t="s">
        <v>989</v>
      </c>
      <c r="Q8890" t="s">
        <v>87</v>
      </c>
      <c r="R8890" t="s">
        <v>88</v>
      </c>
      <c r="T8890" t="s">
        <v>89</v>
      </c>
      <c r="U8890" t="s">
        <v>90</v>
      </c>
      <c r="V8890">
        <v>0.31701299999999999</v>
      </c>
      <c r="W8890">
        <v>186.17155199999999</v>
      </c>
      <c r="X8890">
        <v>131.87741800000001</v>
      </c>
      <c r="Y8890">
        <v>77.351175999999995</v>
      </c>
      <c r="Z8890">
        <v>45.649872999999999</v>
      </c>
      <c r="AA8890">
        <v>132.14810576590156</v>
      </c>
      <c r="AB8890">
        <v>123.400941</v>
      </c>
      <c r="AC8890">
        <v>163.566778986624</v>
      </c>
      <c r="AP8890">
        <v>186.17155199999999</v>
      </c>
      <c r="AQ8890">
        <v>186.17155199999999</v>
      </c>
      <c r="AR8890">
        <v>186.17155199999999</v>
      </c>
      <c r="AS8890">
        <v>186.17155199999999</v>
      </c>
      <c r="AT8890">
        <v>587.2678786043474</v>
      </c>
      <c r="AU8890" t="s">
        <v>9236</v>
      </c>
      <c r="AV8890">
        <v>441</v>
      </c>
      <c r="AW8890">
        <v>1.3316731941141664</v>
      </c>
      <c r="AX8890">
        <v>5.5486383088090264E-2</v>
      </c>
    </row>
    <row r="8891" spans="1:50" hidden="1" x14ac:dyDescent="0.3">
      <c r="A8891" t="s">
        <v>10305</v>
      </c>
      <c r="B8891" t="s">
        <v>9062</v>
      </c>
      <c r="D8891">
        <v>412</v>
      </c>
      <c r="F8891">
        <v>5</v>
      </c>
      <c r="G8891" t="s">
        <v>557</v>
      </c>
      <c r="H8891" t="s">
        <v>78</v>
      </c>
      <c r="I8891" t="s">
        <v>79</v>
      </c>
      <c r="J8891" t="s">
        <v>111</v>
      </c>
      <c r="K8891" t="s">
        <v>168</v>
      </c>
      <c r="L8891" t="s">
        <v>82</v>
      </c>
      <c r="M8891" t="s">
        <v>113</v>
      </c>
      <c r="N8891" t="s">
        <v>100</v>
      </c>
      <c r="O8891" t="s">
        <v>85</v>
      </c>
      <c r="P8891" t="s">
        <v>989</v>
      </c>
      <c r="Q8891" t="s">
        <v>87</v>
      </c>
      <c r="R8891" t="s">
        <v>88</v>
      </c>
      <c r="T8891" t="s">
        <v>89</v>
      </c>
      <c r="U8891" t="s">
        <v>90</v>
      </c>
      <c r="V8891">
        <v>0.31701299999999999</v>
      </c>
      <c r="W8891">
        <v>189.559595</v>
      </c>
      <c r="X8891">
        <v>98.908061000000004</v>
      </c>
      <c r="Y8891">
        <v>65.621694000000005</v>
      </c>
      <c r="Z8891">
        <v>38.675587</v>
      </c>
      <c r="AA8891">
        <v>114.66181221844603</v>
      </c>
      <c r="AB8891">
        <v>128.78851299999999</v>
      </c>
      <c r="AC8891">
        <v>113.27260162712807</v>
      </c>
      <c r="AP8891">
        <v>189.559595</v>
      </c>
      <c r="AQ8891">
        <v>189.559595</v>
      </c>
      <c r="AR8891">
        <v>189.559595</v>
      </c>
      <c r="AS8891">
        <v>189.559595</v>
      </c>
      <c r="AT8891">
        <v>597.95527312760044</v>
      </c>
      <c r="AU8891" t="s">
        <v>9238</v>
      </c>
      <c r="AV8891">
        <v>441</v>
      </c>
      <c r="AW8891">
        <v>1.3559076488154205</v>
      </c>
      <c r="AX8891">
        <v>5.6496152033975851E-2</v>
      </c>
    </row>
    <row r="8892" spans="1:50" hidden="1" x14ac:dyDescent="0.3">
      <c r="A8892" t="s">
        <v>10306</v>
      </c>
      <c r="B8892" t="s">
        <v>9062</v>
      </c>
      <c r="D8892">
        <v>413</v>
      </c>
      <c r="F8892">
        <v>5</v>
      </c>
      <c r="G8892" t="s">
        <v>560</v>
      </c>
      <c r="H8892" t="s">
        <v>78</v>
      </c>
      <c r="I8892" t="s">
        <v>79</v>
      </c>
      <c r="J8892" t="s">
        <v>111</v>
      </c>
      <c r="K8892" t="s">
        <v>387</v>
      </c>
      <c r="L8892" t="s">
        <v>388</v>
      </c>
      <c r="M8892" t="s">
        <v>113</v>
      </c>
      <c r="N8892" t="s">
        <v>100</v>
      </c>
      <c r="O8892" t="s">
        <v>85</v>
      </c>
      <c r="P8892" t="s">
        <v>989</v>
      </c>
      <c r="Q8892" t="s">
        <v>87</v>
      </c>
      <c r="R8892" t="s">
        <v>88</v>
      </c>
      <c r="T8892" t="s">
        <v>89</v>
      </c>
      <c r="U8892" t="s">
        <v>90</v>
      </c>
      <c r="V8892">
        <v>0.211342</v>
      </c>
      <c r="W8892">
        <v>21.552695</v>
      </c>
      <c r="X8892">
        <v>31.912644</v>
      </c>
      <c r="Y8892">
        <v>19.866147999999999</v>
      </c>
      <c r="Z8892">
        <v>15.005281999999999</v>
      </c>
      <c r="AA8892">
        <v>16.982896034745913</v>
      </c>
      <c r="AB8892">
        <v>20.792392</v>
      </c>
      <c r="AC8892">
        <v>28.176975637215076</v>
      </c>
      <c r="AP8892">
        <v>21.552695</v>
      </c>
      <c r="AQ8892">
        <v>21.552695</v>
      </c>
      <c r="AR8892">
        <v>21.552695</v>
      </c>
      <c r="AS8892">
        <v>21.552695</v>
      </c>
      <c r="AT8892">
        <v>101.98017904628517</v>
      </c>
      <c r="AU8892" t="s">
        <v>9240</v>
      </c>
      <c r="AV8892">
        <v>672</v>
      </c>
      <c r="AW8892">
        <v>0.15175621881887674</v>
      </c>
      <c r="AX8892">
        <v>6.323175784119864E-3</v>
      </c>
    </row>
    <row r="8893" spans="1:50" hidden="1" x14ac:dyDescent="0.3">
      <c r="A8893" t="s">
        <v>10307</v>
      </c>
      <c r="B8893" t="s">
        <v>9062</v>
      </c>
      <c r="D8893">
        <v>414</v>
      </c>
      <c r="F8893">
        <v>5</v>
      </c>
      <c r="G8893" t="s">
        <v>563</v>
      </c>
      <c r="H8893" t="s">
        <v>78</v>
      </c>
      <c r="I8893" t="s">
        <v>79</v>
      </c>
      <c r="J8893" t="s">
        <v>111</v>
      </c>
      <c r="K8893" t="s">
        <v>387</v>
      </c>
      <c r="L8893" t="s">
        <v>388</v>
      </c>
      <c r="M8893" t="s">
        <v>129</v>
      </c>
      <c r="N8893" t="s">
        <v>100</v>
      </c>
      <c r="O8893" t="s">
        <v>85</v>
      </c>
      <c r="P8893" t="s">
        <v>989</v>
      </c>
      <c r="Q8893" t="s">
        <v>87</v>
      </c>
      <c r="R8893" t="s">
        <v>88</v>
      </c>
      <c r="T8893" t="s">
        <v>89</v>
      </c>
      <c r="U8893" t="s">
        <v>90</v>
      </c>
      <c r="V8893">
        <v>0.211342</v>
      </c>
      <c r="W8893">
        <v>18.667234000000001</v>
      </c>
      <c r="X8893">
        <v>22.824936999999998</v>
      </c>
      <c r="Y8893">
        <v>19.866147999999999</v>
      </c>
      <c r="Z8893">
        <v>15.427966</v>
      </c>
      <c r="AA8893">
        <v>14.70923312977833</v>
      </c>
      <c r="AB8893">
        <v>18.008721000000001</v>
      </c>
      <c r="AC8893">
        <v>25.378744923658932</v>
      </c>
      <c r="AP8893">
        <v>18.667234000000001</v>
      </c>
      <c r="AQ8893">
        <v>18.667234000000001</v>
      </c>
      <c r="AR8893">
        <v>18.667234000000001</v>
      </c>
      <c r="AS8893">
        <v>18.667234000000001</v>
      </c>
      <c r="AT8893">
        <v>88.327138003804265</v>
      </c>
      <c r="AU8893" t="s">
        <v>9242</v>
      </c>
      <c r="AV8893">
        <v>672</v>
      </c>
      <c r="AW8893">
        <v>0.13143919345804206</v>
      </c>
      <c r="AX8893">
        <v>5.4766330607517524E-3</v>
      </c>
    </row>
    <row r="8894" spans="1:50" hidden="1" x14ac:dyDescent="0.3">
      <c r="A8894" t="s">
        <v>10308</v>
      </c>
      <c r="B8894" t="s">
        <v>9062</v>
      </c>
      <c r="D8894">
        <v>416</v>
      </c>
      <c r="F8894">
        <v>5</v>
      </c>
      <c r="G8894" t="s">
        <v>569</v>
      </c>
      <c r="H8894" t="s">
        <v>78</v>
      </c>
      <c r="I8894" t="s">
        <v>79</v>
      </c>
      <c r="J8894" t="s">
        <v>436</v>
      </c>
      <c r="K8894" t="s">
        <v>387</v>
      </c>
      <c r="L8894" t="s">
        <v>388</v>
      </c>
      <c r="M8894" t="s">
        <v>113</v>
      </c>
      <c r="N8894" t="s">
        <v>100</v>
      </c>
      <c r="O8894" t="s">
        <v>85</v>
      </c>
      <c r="P8894" t="s">
        <v>989</v>
      </c>
      <c r="Q8894" t="s">
        <v>271</v>
      </c>
      <c r="R8894" t="s">
        <v>107</v>
      </c>
      <c r="T8894" t="s">
        <v>89</v>
      </c>
      <c r="U8894" t="s">
        <v>90</v>
      </c>
      <c r="V8894">
        <v>0.211342</v>
      </c>
      <c r="W8894">
        <v>2.2587130000000002</v>
      </c>
      <c r="X8894">
        <v>0</v>
      </c>
      <c r="Y8894">
        <v>0</v>
      </c>
      <c r="Z8894">
        <v>0</v>
      </c>
      <c r="AA8894">
        <v>1.7798003427681646</v>
      </c>
      <c r="AB8894">
        <v>0</v>
      </c>
      <c r="AC8894">
        <v>0</v>
      </c>
      <c r="AP8894">
        <v>2.2587130000000002</v>
      </c>
      <c r="AQ8894">
        <v>2.2587130000000002</v>
      </c>
      <c r="AR8894">
        <v>2.2587130000000002</v>
      </c>
      <c r="AS8894">
        <v>2.2587130000000002</v>
      </c>
      <c r="AT8894">
        <v>10.687478116039406</v>
      </c>
      <c r="AU8894" t="s">
        <v>9725</v>
      </c>
      <c r="AV8894">
        <v>189</v>
      </c>
      <c r="AW8894">
        <v>5.6547503259467759E-2</v>
      </c>
      <c r="AX8894">
        <v>2.3561459691444899E-3</v>
      </c>
    </row>
    <row r="8895" spans="1:50" hidden="1" x14ac:dyDescent="0.3">
      <c r="A8895" t="s">
        <v>10309</v>
      </c>
      <c r="B8895" t="s">
        <v>9062</v>
      </c>
      <c r="D8895">
        <v>420</v>
      </c>
      <c r="F8895">
        <v>5</v>
      </c>
      <c r="G8895" t="s">
        <v>572</v>
      </c>
      <c r="H8895" t="s">
        <v>78</v>
      </c>
      <c r="I8895" t="s">
        <v>79</v>
      </c>
      <c r="J8895" t="s">
        <v>111</v>
      </c>
      <c r="K8895" t="s">
        <v>168</v>
      </c>
      <c r="L8895" t="s">
        <v>82</v>
      </c>
      <c r="M8895" t="s">
        <v>129</v>
      </c>
      <c r="N8895" t="s">
        <v>100</v>
      </c>
      <c r="O8895" t="s">
        <v>85</v>
      </c>
      <c r="P8895" t="s">
        <v>989</v>
      </c>
      <c r="Q8895" t="s">
        <v>271</v>
      </c>
      <c r="R8895" t="s">
        <v>107</v>
      </c>
      <c r="T8895" t="s">
        <v>89</v>
      </c>
      <c r="U8895" t="s">
        <v>90</v>
      </c>
      <c r="V8895">
        <v>0.31701299999999999</v>
      </c>
      <c r="W8895">
        <v>0</v>
      </c>
      <c r="X8895">
        <v>6.9742870000000003</v>
      </c>
      <c r="Y8895">
        <v>0</v>
      </c>
      <c r="Z8895">
        <v>0</v>
      </c>
      <c r="AA8895">
        <v>0</v>
      </c>
      <c r="AB8895">
        <v>0</v>
      </c>
      <c r="AC8895">
        <v>0</v>
      </c>
      <c r="AP8895">
        <v>0</v>
      </c>
      <c r="AQ8895">
        <v>0</v>
      </c>
      <c r="AR8895">
        <v>0</v>
      </c>
      <c r="AS8895">
        <v>0</v>
      </c>
      <c r="AT8895">
        <v>0</v>
      </c>
      <c r="AU8895" t="s">
        <v>9244</v>
      </c>
      <c r="AV8895">
        <v>441</v>
      </c>
      <c r="AW8895">
        <v>0</v>
      </c>
      <c r="AX8895">
        <v>0</v>
      </c>
    </row>
    <row r="8896" spans="1:50" hidden="1" x14ac:dyDescent="0.3">
      <c r="A8896" t="s">
        <v>10310</v>
      </c>
      <c r="B8896" t="s">
        <v>9062</v>
      </c>
      <c r="D8896">
        <v>421</v>
      </c>
      <c r="F8896">
        <v>5</v>
      </c>
      <c r="G8896" t="s">
        <v>575</v>
      </c>
      <c r="H8896" t="s">
        <v>78</v>
      </c>
      <c r="I8896" t="s">
        <v>79</v>
      </c>
      <c r="J8896" t="s">
        <v>111</v>
      </c>
      <c r="K8896" t="s">
        <v>168</v>
      </c>
      <c r="L8896" t="s">
        <v>82</v>
      </c>
      <c r="M8896" t="s">
        <v>113</v>
      </c>
      <c r="N8896" t="s">
        <v>100</v>
      </c>
      <c r="O8896" t="s">
        <v>85</v>
      </c>
      <c r="P8896" t="s">
        <v>989</v>
      </c>
      <c r="Q8896" t="s">
        <v>271</v>
      </c>
      <c r="R8896" t="s">
        <v>107</v>
      </c>
      <c r="T8896" t="s">
        <v>89</v>
      </c>
      <c r="U8896" t="s">
        <v>90</v>
      </c>
      <c r="V8896">
        <v>0.31701299999999999</v>
      </c>
      <c r="W8896">
        <v>0</v>
      </c>
      <c r="X8896">
        <v>0.63402599999999998</v>
      </c>
      <c r="Y8896">
        <v>0</v>
      </c>
      <c r="Z8896">
        <v>0</v>
      </c>
      <c r="AA8896">
        <v>0</v>
      </c>
      <c r="AB8896">
        <v>0</v>
      </c>
      <c r="AC8896">
        <v>0</v>
      </c>
      <c r="AP8896">
        <v>0</v>
      </c>
      <c r="AQ8896">
        <v>0</v>
      </c>
      <c r="AR8896">
        <v>0</v>
      </c>
      <c r="AS8896">
        <v>0</v>
      </c>
      <c r="AT8896">
        <v>0</v>
      </c>
      <c r="AU8896" t="s">
        <v>9246</v>
      </c>
      <c r="AV8896">
        <v>441</v>
      </c>
      <c r="AW8896">
        <v>0</v>
      </c>
      <c r="AX8896">
        <v>0</v>
      </c>
    </row>
    <row r="8897" spans="1:50" hidden="1" x14ac:dyDescent="0.3">
      <c r="A8897" t="s">
        <v>10311</v>
      </c>
      <c r="B8897" t="s">
        <v>9062</v>
      </c>
      <c r="D8897">
        <v>425</v>
      </c>
      <c r="F8897">
        <v>5</v>
      </c>
      <c r="G8897" t="s">
        <v>581</v>
      </c>
      <c r="H8897" t="s">
        <v>78</v>
      </c>
      <c r="I8897" t="s">
        <v>79</v>
      </c>
      <c r="J8897" t="s">
        <v>80</v>
      </c>
      <c r="K8897" t="s">
        <v>168</v>
      </c>
      <c r="L8897" t="s">
        <v>82</v>
      </c>
      <c r="M8897" t="s">
        <v>582</v>
      </c>
      <c r="N8897" t="s">
        <v>100</v>
      </c>
      <c r="O8897" t="s">
        <v>85</v>
      </c>
      <c r="P8897" t="s">
        <v>989</v>
      </c>
      <c r="Q8897" t="s">
        <v>87</v>
      </c>
      <c r="R8897" t="s">
        <v>107</v>
      </c>
      <c r="T8897" t="s">
        <v>89</v>
      </c>
      <c r="U8897" t="s">
        <v>90</v>
      </c>
      <c r="V8897">
        <v>0.31701299999999999</v>
      </c>
      <c r="W8897">
        <v>63.355901000000003</v>
      </c>
      <c r="X8897">
        <v>33.286366999999998</v>
      </c>
      <c r="Y8897">
        <v>0</v>
      </c>
      <c r="Z8897">
        <v>0</v>
      </c>
      <c r="AA8897">
        <v>44.316308280782216</v>
      </c>
      <c r="AB8897">
        <v>58.181117</v>
      </c>
      <c r="AC8897">
        <v>45.782696092804571</v>
      </c>
      <c r="AP8897">
        <v>63.355901000000003</v>
      </c>
      <c r="AQ8897">
        <v>63.355901000000003</v>
      </c>
      <c r="AR8897">
        <v>63.355901000000003</v>
      </c>
      <c r="AS8897">
        <v>63.355901000000003</v>
      </c>
      <c r="AT8897">
        <v>199.85269058366694</v>
      </c>
      <c r="AU8897" t="s">
        <v>9248</v>
      </c>
      <c r="AV8897">
        <v>441</v>
      </c>
      <c r="AW8897">
        <v>0.4531807042713536</v>
      </c>
      <c r="AX8897">
        <v>1.8882529344639732E-2</v>
      </c>
    </row>
    <row r="8898" spans="1:50" hidden="1" x14ac:dyDescent="0.3">
      <c r="A8898" t="s">
        <v>10312</v>
      </c>
      <c r="B8898" t="s">
        <v>9062</v>
      </c>
      <c r="D8898">
        <v>426</v>
      </c>
      <c r="F8898">
        <v>5</v>
      </c>
      <c r="G8898" t="s">
        <v>585</v>
      </c>
      <c r="H8898" t="s">
        <v>78</v>
      </c>
      <c r="I8898" t="s">
        <v>79</v>
      </c>
      <c r="J8898" t="s">
        <v>80</v>
      </c>
      <c r="K8898" t="s">
        <v>81</v>
      </c>
      <c r="L8898" t="s">
        <v>82</v>
      </c>
      <c r="M8898" t="s">
        <v>582</v>
      </c>
      <c r="N8898" t="s">
        <v>84</v>
      </c>
      <c r="O8898" t="s">
        <v>85</v>
      </c>
      <c r="P8898" t="s">
        <v>989</v>
      </c>
      <c r="Q8898" t="s">
        <v>87</v>
      </c>
      <c r="R8898" t="s">
        <v>107</v>
      </c>
      <c r="T8898" t="s">
        <v>89</v>
      </c>
      <c r="U8898" t="s">
        <v>90</v>
      </c>
      <c r="V8898">
        <v>2.1134200000000001</v>
      </c>
      <c r="W8898">
        <v>6.5000080000000002</v>
      </c>
      <c r="X8898">
        <v>21.134201000000001</v>
      </c>
      <c r="Y8898">
        <v>0</v>
      </c>
      <c r="Z8898">
        <v>0</v>
      </c>
      <c r="AA8898">
        <v>5.1218194711320892</v>
      </c>
      <c r="AB8898">
        <v>4.7677670000000001</v>
      </c>
      <c r="AC8898">
        <v>16.636706131238377</v>
      </c>
      <c r="AP8898">
        <v>6.5000080000000002</v>
      </c>
      <c r="AQ8898">
        <v>6.5000080000000002</v>
      </c>
      <c r="AR8898">
        <v>6.5000080000000002</v>
      </c>
      <c r="AS8898">
        <v>6.5000080000000002</v>
      </c>
      <c r="AT8898">
        <v>3.0755874364773685</v>
      </c>
      <c r="AU8898" t="s">
        <v>9250</v>
      </c>
      <c r="AV8898">
        <v>80</v>
      </c>
      <c r="AW8898">
        <v>3.8444842955967104E-2</v>
      </c>
      <c r="AX8898">
        <v>1.6018684564986293E-3</v>
      </c>
    </row>
    <row r="8899" spans="1:50" hidden="1" x14ac:dyDescent="0.3">
      <c r="A8899" t="s">
        <v>10313</v>
      </c>
      <c r="B8899" t="s">
        <v>9062</v>
      </c>
      <c r="D8899">
        <v>427</v>
      </c>
      <c r="F8899">
        <v>5</v>
      </c>
      <c r="G8899" t="s">
        <v>588</v>
      </c>
      <c r="H8899" t="s">
        <v>78</v>
      </c>
      <c r="I8899" t="s">
        <v>79</v>
      </c>
      <c r="J8899" t="s">
        <v>80</v>
      </c>
      <c r="K8899" t="s">
        <v>121</v>
      </c>
      <c r="L8899" t="s">
        <v>82</v>
      </c>
      <c r="M8899" t="s">
        <v>582</v>
      </c>
      <c r="N8899" t="s">
        <v>84</v>
      </c>
      <c r="O8899" t="s">
        <v>85</v>
      </c>
      <c r="P8899" t="s">
        <v>989</v>
      </c>
      <c r="Q8899" t="s">
        <v>87</v>
      </c>
      <c r="R8899" t="s">
        <v>107</v>
      </c>
      <c r="T8899" t="s">
        <v>89</v>
      </c>
      <c r="U8899" t="s">
        <v>90</v>
      </c>
      <c r="V8899">
        <v>3.1701299999999999</v>
      </c>
      <c r="W8899">
        <v>45.738705000000003</v>
      </c>
      <c r="X8899">
        <v>66.572738000000001</v>
      </c>
      <c r="Y8899">
        <v>0</v>
      </c>
      <c r="Z8899">
        <v>0</v>
      </c>
      <c r="AA8899">
        <v>24.027182022638691</v>
      </c>
      <c r="AB8899">
        <v>44.875881</v>
      </c>
      <c r="AC8899">
        <v>51.871404824718191</v>
      </c>
      <c r="AP8899">
        <v>45.738705000000003</v>
      </c>
      <c r="AQ8899">
        <v>45.738705000000003</v>
      </c>
      <c r="AR8899">
        <v>45.738705000000003</v>
      </c>
      <c r="AS8899">
        <v>45.738705000000003</v>
      </c>
      <c r="AT8899">
        <v>14.428021879228929</v>
      </c>
      <c r="AU8899" t="s">
        <v>9252</v>
      </c>
      <c r="AV8899">
        <v>60</v>
      </c>
      <c r="AW8899">
        <v>0.24046703132048214</v>
      </c>
      <c r="AX8899">
        <v>1.0019459638353422E-2</v>
      </c>
    </row>
    <row r="8900" spans="1:50" hidden="1" x14ac:dyDescent="0.3">
      <c r="A8900" t="s">
        <v>10314</v>
      </c>
      <c r="B8900" t="s">
        <v>9062</v>
      </c>
      <c r="D8900">
        <v>501</v>
      </c>
      <c r="F8900">
        <v>5</v>
      </c>
      <c r="G8900" t="s">
        <v>599</v>
      </c>
      <c r="H8900" t="s">
        <v>94</v>
      </c>
      <c r="I8900" t="s">
        <v>104</v>
      </c>
      <c r="J8900" t="s">
        <v>210</v>
      </c>
      <c r="K8900" t="s">
        <v>97</v>
      </c>
      <c r="L8900" t="s">
        <v>98</v>
      </c>
      <c r="M8900" t="s">
        <v>513</v>
      </c>
      <c r="N8900" t="s">
        <v>100</v>
      </c>
      <c r="O8900" t="s">
        <v>85</v>
      </c>
      <c r="P8900" t="s">
        <v>989</v>
      </c>
      <c r="Q8900" t="s">
        <v>87</v>
      </c>
      <c r="R8900" t="s">
        <v>88</v>
      </c>
      <c r="T8900" t="s">
        <v>89</v>
      </c>
      <c r="U8900" t="s">
        <v>90</v>
      </c>
      <c r="V8900">
        <v>0.80310000000000004</v>
      </c>
      <c r="W8900">
        <v>118.444552</v>
      </c>
      <c r="X8900">
        <v>137.33004500000001</v>
      </c>
      <c r="Y8900">
        <v>209.609013</v>
      </c>
      <c r="Z8900">
        <v>216.03380999999999</v>
      </c>
      <c r="AA8900">
        <v>99.079525391228188</v>
      </c>
      <c r="AB8900">
        <v>96.118573303169242</v>
      </c>
      <c r="AC8900">
        <v>199.41154927461139</v>
      </c>
      <c r="AP8900">
        <v>118.444552</v>
      </c>
      <c r="AQ8900">
        <v>118.444552</v>
      </c>
      <c r="AR8900">
        <v>118.444552</v>
      </c>
      <c r="AS8900">
        <v>118.444552</v>
      </c>
      <c r="AT8900">
        <v>147.48418876852196</v>
      </c>
      <c r="AU8900" t="s">
        <v>9254</v>
      </c>
      <c r="AV8900">
        <v>50</v>
      </c>
      <c r="AW8900">
        <v>2.9496837753704392</v>
      </c>
      <c r="AX8900">
        <v>0.12290349064043497</v>
      </c>
    </row>
    <row r="8901" spans="1:50" hidden="1" x14ac:dyDescent="0.3">
      <c r="A8901" t="s">
        <v>10315</v>
      </c>
      <c r="B8901" t="s">
        <v>9062</v>
      </c>
      <c r="D8901">
        <v>510</v>
      </c>
      <c r="F8901">
        <v>5</v>
      </c>
      <c r="G8901" t="s">
        <v>602</v>
      </c>
      <c r="H8901" t="s">
        <v>94</v>
      </c>
      <c r="I8901" t="s">
        <v>104</v>
      </c>
      <c r="J8901" t="s">
        <v>210</v>
      </c>
      <c r="K8901" t="s">
        <v>168</v>
      </c>
      <c r="L8901" t="s">
        <v>82</v>
      </c>
      <c r="M8901" t="s">
        <v>513</v>
      </c>
      <c r="N8901" t="s">
        <v>100</v>
      </c>
      <c r="O8901" t="s">
        <v>85</v>
      </c>
      <c r="P8901" t="s">
        <v>989</v>
      </c>
      <c r="Q8901" t="s">
        <v>87</v>
      </c>
      <c r="R8901" t="s">
        <v>88</v>
      </c>
      <c r="T8901" t="s">
        <v>89</v>
      </c>
      <c r="U8901" t="s">
        <v>90</v>
      </c>
      <c r="V8901">
        <v>0.31701299999999999</v>
      </c>
      <c r="W8901">
        <v>373.698532</v>
      </c>
      <c r="X8901">
        <v>295.13912199999999</v>
      </c>
      <c r="Y8901">
        <v>258.04859299999998</v>
      </c>
      <c r="Z8901">
        <v>145.50897499999999</v>
      </c>
      <c r="AA8901">
        <v>315.2869949002536</v>
      </c>
      <c r="AB8901">
        <v>323.60192104341536</v>
      </c>
      <c r="AC8901">
        <v>316.54496506595268</v>
      </c>
      <c r="AP8901">
        <v>373.698532</v>
      </c>
      <c r="AQ8901">
        <v>373.698532</v>
      </c>
      <c r="AR8901">
        <v>373.698532</v>
      </c>
      <c r="AS8901">
        <v>373.698532</v>
      </c>
      <c r="AT8901">
        <v>1178.8113799749538</v>
      </c>
      <c r="AU8901" t="s">
        <v>9256</v>
      </c>
      <c r="AV8901">
        <v>423</v>
      </c>
      <c r="AW8901">
        <v>2.7867881323284958</v>
      </c>
      <c r="AX8901">
        <v>0.11611617218035399</v>
      </c>
    </row>
    <row r="8902" spans="1:50" hidden="1" x14ac:dyDescent="0.3">
      <c r="A8902" t="s">
        <v>10316</v>
      </c>
      <c r="B8902" t="s">
        <v>9062</v>
      </c>
      <c r="D8902">
        <v>511</v>
      </c>
      <c r="F8902">
        <v>5</v>
      </c>
      <c r="G8902" t="s">
        <v>605</v>
      </c>
      <c r="H8902" t="s">
        <v>94</v>
      </c>
      <c r="I8902" t="s">
        <v>104</v>
      </c>
      <c r="J8902" t="s">
        <v>210</v>
      </c>
      <c r="K8902" t="s">
        <v>168</v>
      </c>
      <c r="L8902" t="s">
        <v>82</v>
      </c>
      <c r="M8902" t="s">
        <v>513</v>
      </c>
      <c r="N8902" t="s">
        <v>100</v>
      </c>
      <c r="O8902" t="s">
        <v>85</v>
      </c>
      <c r="P8902" t="s">
        <v>989</v>
      </c>
      <c r="Q8902" t="s">
        <v>271</v>
      </c>
      <c r="R8902" t="s">
        <v>107</v>
      </c>
      <c r="T8902" t="s">
        <v>89</v>
      </c>
      <c r="U8902" t="s">
        <v>90</v>
      </c>
      <c r="V8902">
        <v>0.31701299999999999</v>
      </c>
      <c r="W8902">
        <v>0</v>
      </c>
      <c r="X8902">
        <v>0</v>
      </c>
      <c r="Y8902">
        <v>0</v>
      </c>
      <c r="Z8902">
        <v>1.5850649999999999</v>
      </c>
      <c r="AA8902">
        <v>0</v>
      </c>
      <c r="AB8902">
        <v>0</v>
      </c>
      <c r="AC8902">
        <v>0</v>
      </c>
      <c r="AP8902">
        <v>0</v>
      </c>
      <c r="AQ8902">
        <v>0</v>
      </c>
      <c r="AR8902">
        <v>0</v>
      </c>
      <c r="AS8902">
        <v>0</v>
      </c>
      <c r="AT8902">
        <v>0</v>
      </c>
      <c r="AU8902" t="s">
        <v>9736</v>
      </c>
      <c r="AV8902">
        <v>423</v>
      </c>
      <c r="AW8902">
        <v>0</v>
      </c>
      <c r="AX8902">
        <v>0</v>
      </c>
    </row>
    <row r="8903" spans="1:50" hidden="1" x14ac:dyDescent="0.3">
      <c r="A8903" t="s">
        <v>10317</v>
      </c>
      <c r="B8903" t="s">
        <v>9062</v>
      </c>
      <c r="D8903">
        <v>517</v>
      </c>
      <c r="F8903">
        <v>5</v>
      </c>
      <c r="G8903" t="s">
        <v>608</v>
      </c>
      <c r="H8903" t="s">
        <v>94</v>
      </c>
      <c r="I8903" t="s">
        <v>104</v>
      </c>
      <c r="J8903" t="s">
        <v>210</v>
      </c>
      <c r="K8903" t="s">
        <v>125</v>
      </c>
      <c r="L8903" t="s">
        <v>82</v>
      </c>
      <c r="M8903" t="s">
        <v>513</v>
      </c>
      <c r="N8903" t="s">
        <v>100</v>
      </c>
      <c r="O8903" t="s">
        <v>85</v>
      </c>
      <c r="P8903" t="s">
        <v>989</v>
      </c>
      <c r="Q8903" t="s">
        <v>87</v>
      </c>
      <c r="R8903" t="s">
        <v>88</v>
      </c>
      <c r="T8903" t="s">
        <v>89</v>
      </c>
      <c r="U8903" t="s">
        <v>90</v>
      </c>
      <c r="V8903">
        <v>0.52835500000000002</v>
      </c>
      <c r="W8903">
        <v>317.62913700000001</v>
      </c>
      <c r="X8903">
        <v>238.81647899999999</v>
      </c>
      <c r="Y8903">
        <v>272.63120800000002</v>
      </c>
      <c r="Z8903">
        <v>208.17189200000001</v>
      </c>
      <c r="AA8903">
        <v>323.69887147380882</v>
      </c>
      <c r="AB8903">
        <v>291.89015065861793</v>
      </c>
      <c r="AC8903">
        <v>290.1139723540245</v>
      </c>
      <c r="AP8903">
        <v>317.62913700000001</v>
      </c>
      <c r="AQ8903">
        <v>317.62913700000001</v>
      </c>
      <c r="AR8903">
        <v>317.62913700000001</v>
      </c>
      <c r="AS8903">
        <v>317.62913700000001</v>
      </c>
      <c r="AT8903">
        <v>601.16614208250132</v>
      </c>
      <c r="AU8903" t="s">
        <v>9258</v>
      </c>
      <c r="AV8903">
        <v>270</v>
      </c>
      <c r="AW8903">
        <v>2.2265412669722271</v>
      </c>
      <c r="AX8903">
        <v>9.2772552790509458E-2</v>
      </c>
    </row>
    <row r="8904" spans="1:50" hidden="1" x14ac:dyDescent="0.3">
      <c r="A8904" t="s">
        <v>10318</v>
      </c>
      <c r="B8904" t="s">
        <v>9062</v>
      </c>
      <c r="D8904">
        <v>520</v>
      </c>
      <c r="F8904">
        <v>5</v>
      </c>
      <c r="G8904" t="s">
        <v>611</v>
      </c>
      <c r="H8904" t="s">
        <v>94</v>
      </c>
      <c r="I8904" t="s">
        <v>104</v>
      </c>
      <c r="J8904" t="s">
        <v>210</v>
      </c>
      <c r="K8904" t="s">
        <v>133</v>
      </c>
      <c r="L8904" t="s">
        <v>98</v>
      </c>
      <c r="M8904" t="s">
        <v>513</v>
      </c>
      <c r="N8904" t="s">
        <v>100</v>
      </c>
      <c r="O8904" t="s">
        <v>85</v>
      </c>
      <c r="P8904" t="s">
        <v>989</v>
      </c>
      <c r="Q8904" t="s">
        <v>87</v>
      </c>
      <c r="R8904" t="s">
        <v>107</v>
      </c>
      <c r="T8904" t="s">
        <v>89</v>
      </c>
      <c r="U8904" t="s">
        <v>90</v>
      </c>
      <c r="V8904">
        <v>1.268052</v>
      </c>
      <c r="W8904">
        <v>0</v>
      </c>
      <c r="X8904">
        <v>0</v>
      </c>
      <c r="Y8904">
        <v>10.144417000000001</v>
      </c>
      <c r="Z8904">
        <v>22.824938</v>
      </c>
      <c r="AA8904">
        <v>0</v>
      </c>
      <c r="AB8904">
        <v>0</v>
      </c>
      <c r="AC8904">
        <v>0</v>
      </c>
      <c r="AP8904">
        <v>0</v>
      </c>
      <c r="AQ8904">
        <v>0</v>
      </c>
      <c r="AR8904">
        <v>0</v>
      </c>
      <c r="AS8904">
        <v>0</v>
      </c>
      <c r="AT8904">
        <v>0</v>
      </c>
      <c r="AU8904" t="s">
        <v>9260</v>
      </c>
      <c r="AV8904">
        <v>40</v>
      </c>
      <c r="AW8904">
        <v>0</v>
      </c>
      <c r="AX8904">
        <v>0</v>
      </c>
    </row>
    <row r="8905" spans="1:50" hidden="1" x14ac:dyDescent="0.3">
      <c r="A8905" t="s">
        <v>10319</v>
      </c>
      <c r="B8905" t="s">
        <v>9062</v>
      </c>
      <c r="D8905">
        <v>522</v>
      </c>
      <c r="F8905">
        <v>5</v>
      </c>
      <c r="G8905" t="s">
        <v>1990</v>
      </c>
      <c r="H8905" t="s">
        <v>94</v>
      </c>
      <c r="I8905" t="s">
        <v>104</v>
      </c>
      <c r="J8905" t="s">
        <v>210</v>
      </c>
      <c r="K8905" t="s">
        <v>133</v>
      </c>
      <c r="L8905" t="s">
        <v>98</v>
      </c>
      <c r="M8905" t="s">
        <v>513</v>
      </c>
      <c r="N8905" t="s">
        <v>100</v>
      </c>
      <c r="O8905" t="s">
        <v>85</v>
      </c>
      <c r="P8905" t="s">
        <v>989</v>
      </c>
      <c r="Q8905" t="s">
        <v>87</v>
      </c>
      <c r="R8905" t="s">
        <v>215</v>
      </c>
      <c r="T8905" t="s">
        <v>89</v>
      </c>
      <c r="U8905" t="s">
        <v>90</v>
      </c>
      <c r="V8905">
        <v>1.268052</v>
      </c>
      <c r="W8905">
        <v>7.453678</v>
      </c>
      <c r="X8905">
        <v>2.5361039999999999</v>
      </c>
      <c r="Y8905">
        <v>0</v>
      </c>
      <c r="Z8905">
        <v>0</v>
      </c>
      <c r="AA8905">
        <v>10.14478644483277</v>
      </c>
      <c r="AB8905">
        <v>4.6215217906360611</v>
      </c>
      <c r="AC8905">
        <v>6.8248054485595651</v>
      </c>
      <c r="AP8905">
        <v>7.453678</v>
      </c>
      <c r="AQ8905">
        <v>7.453678</v>
      </c>
      <c r="AR8905">
        <v>7.453678</v>
      </c>
      <c r="AS8905">
        <v>7.453678</v>
      </c>
      <c r="AT8905">
        <v>5.8780538968433476</v>
      </c>
      <c r="AU8905" t="s">
        <v>9262</v>
      </c>
      <c r="AV8905">
        <v>40</v>
      </c>
      <c r="AW8905">
        <v>0.14695134742108368</v>
      </c>
      <c r="AX8905">
        <v>6.1229728092118199E-3</v>
      </c>
    </row>
    <row r="8906" spans="1:50" hidden="1" x14ac:dyDescent="0.3">
      <c r="A8906" t="s">
        <v>10320</v>
      </c>
      <c r="B8906" t="s">
        <v>9062</v>
      </c>
      <c r="D8906">
        <v>527</v>
      </c>
      <c r="F8906">
        <v>5</v>
      </c>
      <c r="G8906" t="s">
        <v>614</v>
      </c>
      <c r="H8906" t="s">
        <v>94</v>
      </c>
      <c r="I8906" t="s">
        <v>104</v>
      </c>
      <c r="J8906" t="s">
        <v>210</v>
      </c>
      <c r="K8906" t="s">
        <v>137</v>
      </c>
      <c r="L8906" t="s">
        <v>82</v>
      </c>
      <c r="M8906" t="s">
        <v>513</v>
      </c>
      <c r="N8906" t="s">
        <v>100</v>
      </c>
      <c r="O8906" t="s">
        <v>85</v>
      </c>
      <c r="P8906" t="s">
        <v>989</v>
      </c>
      <c r="Q8906" t="s">
        <v>87</v>
      </c>
      <c r="R8906" t="s">
        <v>107</v>
      </c>
      <c r="T8906" t="s">
        <v>89</v>
      </c>
      <c r="U8906" t="s">
        <v>90</v>
      </c>
      <c r="V8906">
        <v>1.0567101091933779</v>
      </c>
      <c r="W8906">
        <v>76.795603999999997</v>
      </c>
      <c r="X8906">
        <v>0</v>
      </c>
      <c r="Y8906">
        <v>0</v>
      </c>
      <c r="Z8906">
        <v>0</v>
      </c>
      <c r="AA8906">
        <v>97.888289062180405</v>
      </c>
      <c r="AB8906">
        <v>62.578468768673595</v>
      </c>
      <c r="AC8906">
        <v>387.42057017883468</v>
      </c>
      <c r="AP8906">
        <v>76.795603999999997</v>
      </c>
      <c r="AQ8906">
        <v>76.795603999999997</v>
      </c>
      <c r="AR8906">
        <v>76.795603999999997</v>
      </c>
      <c r="AS8906">
        <v>76.795603999999997</v>
      </c>
      <c r="AT8906">
        <v>72.674239918666672</v>
      </c>
      <c r="AU8906" t="s">
        <v>10014</v>
      </c>
      <c r="AV8906">
        <v>150</v>
      </c>
      <c r="AW8906">
        <v>0.48449493279111117</v>
      </c>
      <c r="AX8906">
        <v>2.01872888662963E-2</v>
      </c>
    </row>
    <row r="8907" spans="1:50" hidden="1" x14ac:dyDescent="0.3">
      <c r="A8907" t="s">
        <v>10321</v>
      </c>
      <c r="B8907" t="s">
        <v>9062</v>
      </c>
      <c r="D8907">
        <v>528</v>
      </c>
      <c r="F8907">
        <v>5</v>
      </c>
      <c r="G8907" t="s">
        <v>617</v>
      </c>
      <c r="H8907" t="s">
        <v>94</v>
      </c>
      <c r="I8907" t="s">
        <v>104</v>
      </c>
      <c r="J8907" t="s">
        <v>210</v>
      </c>
      <c r="K8907" t="s">
        <v>137</v>
      </c>
      <c r="L8907" t="s">
        <v>98</v>
      </c>
      <c r="M8907" t="s">
        <v>513</v>
      </c>
      <c r="N8907" t="s">
        <v>84</v>
      </c>
      <c r="O8907" t="s">
        <v>85</v>
      </c>
      <c r="P8907" t="s">
        <v>989</v>
      </c>
      <c r="Q8907" t="s">
        <v>87</v>
      </c>
      <c r="R8907" t="s">
        <v>107</v>
      </c>
      <c r="T8907" t="s">
        <v>89</v>
      </c>
      <c r="U8907" t="s">
        <v>90</v>
      </c>
      <c r="V8907">
        <v>2.1134200000000001</v>
      </c>
      <c r="W8907">
        <v>0</v>
      </c>
      <c r="X8907">
        <v>0</v>
      </c>
      <c r="Y8907">
        <v>0</v>
      </c>
      <c r="Z8907">
        <v>21.134201999999998</v>
      </c>
      <c r="AA8907">
        <v>0</v>
      </c>
      <c r="AB8907">
        <v>0</v>
      </c>
      <c r="AC8907">
        <v>0</v>
      </c>
      <c r="AP8907">
        <v>0</v>
      </c>
      <c r="AQ8907">
        <v>0</v>
      </c>
      <c r="AR8907">
        <v>0</v>
      </c>
      <c r="AS8907">
        <v>0</v>
      </c>
      <c r="AT8907">
        <v>0</v>
      </c>
      <c r="AU8907" t="s">
        <v>9264</v>
      </c>
      <c r="AV8907">
        <v>40</v>
      </c>
      <c r="AW8907">
        <v>0</v>
      </c>
      <c r="AX8907">
        <v>0</v>
      </c>
    </row>
    <row r="8908" spans="1:50" hidden="1" x14ac:dyDescent="0.3">
      <c r="A8908" t="s">
        <v>10322</v>
      </c>
      <c r="B8908" t="s">
        <v>9062</v>
      </c>
      <c r="D8908">
        <v>540</v>
      </c>
      <c r="F8908">
        <v>5</v>
      </c>
      <c r="G8908" t="s">
        <v>626</v>
      </c>
      <c r="H8908" t="s">
        <v>94</v>
      </c>
      <c r="I8908" t="s">
        <v>104</v>
      </c>
      <c r="J8908" t="s">
        <v>210</v>
      </c>
      <c r="K8908" t="s">
        <v>81</v>
      </c>
      <c r="L8908" t="s">
        <v>82</v>
      </c>
      <c r="M8908" t="s">
        <v>513</v>
      </c>
      <c r="N8908" t="s">
        <v>84</v>
      </c>
      <c r="O8908" t="s">
        <v>85</v>
      </c>
      <c r="P8908" t="s">
        <v>989</v>
      </c>
      <c r="Q8908" t="s">
        <v>87</v>
      </c>
      <c r="R8908" t="s">
        <v>88</v>
      </c>
      <c r="T8908" t="s">
        <v>89</v>
      </c>
      <c r="U8908" t="s">
        <v>90</v>
      </c>
      <c r="V8908">
        <v>2.1134200000000001</v>
      </c>
      <c r="W8908">
        <v>1748.2323200000001</v>
      </c>
      <c r="X8908">
        <v>1318.774208</v>
      </c>
      <c r="Y8908">
        <v>2905.9527880000001</v>
      </c>
      <c r="Z8908">
        <v>1718.2106240000001</v>
      </c>
      <c r="AA8908">
        <v>1713.0470484824111</v>
      </c>
      <c r="AB8908">
        <v>1761.5119699086172</v>
      </c>
      <c r="AC8908">
        <v>1464.3909383785451</v>
      </c>
      <c r="AP8908">
        <v>1748.2323200000001</v>
      </c>
      <c r="AQ8908">
        <v>1748.2323200000001</v>
      </c>
      <c r="AR8908">
        <v>1748.2323200000001</v>
      </c>
      <c r="AS8908">
        <v>1748.2323200000001</v>
      </c>
      <c r="AT8908">
        <v>827.20534489121894</v>
      </c>
      <c r="AU8908" t="s">
        <v>9270</v>
      </c>
      <c r="AV8908">
        <v>80</v>
      </c>
      <c r="AW8908">
        <v>10.340066811140236</v>
      </c>
      <c r="AX8908">
        <v>0.43083611713084319</v>
      </c>
    </row>
    <row r="8909" spans="1:50" hidden="1" x14ac:dyDescent="0.3">
      <c r="A8909" t="s">
        <v>10323</v>
      </c>
      <c r="B8909" t="s">
        <v>9062</v>
      </c>
      <c r="D8909">
        <v>542</v>
      </c>
      <c r="F8909">
        <v>5</v>
      </c>
      <c r="G8909" t="s">
        <v>629</v>
      </c>
      <c r="H8909" t="s">
        <v>94</v>
      </c>
      <c r="I8909" t="s">
        <v>104</v>
      </c>
      <c r="J8909" t="s">
        <v>210</v>
      </c>
      <c r="K8909" t="s">
        <v>81</v>
      </c>
      <c r="L8909" t="s">
        <v>145</v>
      </c>
      <c r="M8909" t="s">
        <v>513</v>
      </c>
      <c r="N8909" t="s">
        <v>84</v>
      </c>
      <c r="O8909" t="s">
        <v>85</v>
      </c>
      <c r="P8909" t="s">
        <v>989</v>
      </c>
      <c r="Q8909" t="s">
        <v>87</v>
      </c>
      <c r="R8909" t="s">
        <v>215</v>
      </c>
      <c r="T8909" t="s">
        <v>89</v>
      </c>
      <c r="U8909" t="s">
        <v>90</v>
      </c>
      <c r="V8909">
        <v>2.1134200000000001</v>
      </c>
      <c r="W8909">
        <v>237.16309799999999</v>
      </c>
      <c r="X8909">
        <v>50.722082</v>
      </c>
      <c r="Y8909">
        <v>318.06973399999998</v>
      </c>
      <c r="Z8909">
        <v>198.66149300000001</v>
      </c>
      <c r="AA8909">
        <v>234.93196770129327</v>
      </c>
      <c r="AB8909">
        <v>231.88193857428726</v>
      </c>
      <c r="AC8909">
        <v>248.10666922367554</v>
      </c>
      <c r="AP8909">
        <v>237.16309799999999</v>
      </c>
      <c r="AQ8909">
        <v>237.16309799999999</v>
      </c>
      <c r="AR8909">
        <v>237.16309799999999</v>
      </c>
      <c r="AS8909">
        <v>237.16309799999999</v>
      </c>
      <c r="AT8909">
        <v>112.21768413282736</v>
      </c>
      <c r="AU8909" t="s">
        <v>9272</v>
      </c>
      <c r="AV8909">
        <v>60</v>
      </c>
      <c r="AW8909">
        <v>1.8702947355471227</v>
      </c>
      <c r="AX8909">
        <v>7.792894731446344E-2</v>
      </c>
    </row>
    <row r="8910" spans="1:50" hidden="1" x14ac:dyDescent="0.3">
      <c r="A8910" t="s">
        <v>10324</v>
      </c>
      <c r="B8910" t="s">
        <v>9062</v>
      </c>
      <c r="D8910">
        <v>544</v>
      </c>
      <c r="F8910">
        <v>5</v>
      </c>
      <c r="G8910" t="s">
        <v>632</v>
      </c>
      <c r="H8910" t="s">
        <v>94</v>
      </c>
      <c r="I8910" t="s">
        <v>104</v>
      </c>
      <c r="J8910" t="s">
        <v>210</v>
      </c>
      <c r="K8910" t="s">
        <v>200</v>
      </c>
      <c r="L8910" t="s">
        <v>82</v>
      </c>
      <c r="M8910" t="s">
        <v>513</v>
      </c>
      <c r="N8910" t="s">
        <v>84</v>
      </c>
      <c r="O8910" t="s">
        <v>85</v>
      </c>
      <c r="P8910" t="s">
        <v>989</v>
      </c>
      <c r="Q8910" t="s">
        <v>87</v>
      </c>
      <c r="R8910" t="s">
        <v>215</v>
      </c>
      <c r="T8910" t="s">
        <v>89</v>
      </c>
      <c r="U8910" t="s">
        <v>90</v>
      </c>
      <c r="V8910">
        <v>2.641775</v>
      </c>
      <c r="W8910">
        <v>64.937539999999998</v>
      </c>
      <c r="X8910">
        <v>73.969708999999995</v>
      </c>
      <c r="Y8910">
        <v>89.820358999999996</v>
      </c>
      <c r="Z8910">
        <v>31.701302999999999</v>
      </c>
      <c r="AA8910">
        <v>42.269977901357549</v>
      </c>
      <c r="AB8910">
        <v>87.68981210902335</v>
      </c>
      <c r="AC8910">
        <v>63.275191709402492</v>
      </c>
      <c r="AP8910">
        <v>64.937539999999998</v>
      </c>
      <c r="AQ8910">
        <v>64.937539999999998</v>
      </c>
      <c r="AR8910">
        <v>64.937539999999998</v>
      </c>
      <c r="AS8910">
        <v>64.937539999999998</v>
      </c>
      <c r="AT8910">
        <v>24.581026014706023</v>
      </c>
      <c r="AU8910" t="s">
        <v>9274</v>
      </c>
      <c r="AV8910">
        <v>60</v>
      </c>
      <c r="AW8910">
        <v>0.40968376691176706</v>
      </c>
      <c r="AX8910">
        <v>1.7070156954656961E-2</v>
      </c>
    </row>
    <row r="8911" spans="1:50" hidden="1" x14ac:dyDescent="0.3">
      <c r="A8911" t="s">
        <v>10325</v>
      </c>
      <c r="B8911" t="s">
        <v>9062</v>
      </c>
      <c r="D8911">
        <v>546</v>
      </c>
      <c r="F8911">
        <v>5</v>
      </c>
      <c r="G8911" t="s">
        <v>635</v>
      </c>
      <c r="H8911" t="s">
        <v>94</v>
      </c>
      <c r="I8911" t="s">
        <v>104</v>
      </c>
      <c r="J8911" t="s">
        <v>210</v>
      </c>
      <c r="K8911" t="s">
        <v>121</v>
      </c>
      <c r="L8911" t="s">
        <v>82</v>
      </c>
      <c r="M8911" t="s">
        <v>513</v>
      </c>
      <c r="N8911" t="s">
        <v>84</v>
      </c>
      <c r="O8911" t="s">
        <v>85</v>
      </c>
      <c r="P8911" t="s">
        <v>989</v>
      </c>
      <c r="Q8911" t="s">
        <v>87</v>
      </c>
      <c r="R8911" t="s">
        <v>88</v>
      </c>
      <c r="T8911" t="s">
        <v>89</v>
      </c>
      <c r="U8911" t="s">
        <v>90</v>
      </c>
      <c r="V8911">
        <v>3.1701299999999999</v>
      </c>
      <c r="W8911">
        <v>2335.9695315652157</v>
      </c>
      <c r="X8911">
        <v>1734.061295</v>
      </c>
      <c r="Y8911">
        <v>3452.271941</v>
      </c>
      <c r="Z8911">
        <v>3296.9355479999999</v>
      </c>
      <c r="AA8911">
        <v>2416.0684660613292</v>
      </c>
      <c r="AB8911">
        <v>2125.2278516686774</v>
      </c>
      <c r="AC8911">
        <v>1850.2499683726419</v>
      </c>
      <c r="AP8911">
        <v>2586.7790850000001</v>
      </c>
      <c r="AQ8911">
        <v>2335.9695315652157</v>
      </c>
      <c r="AR8911">
        <v>2335.9695315652157</v>
      </c>
      <c r="AS8911">
        <v>2335.9695315652157</v>
      </c>
      <c r="AT8911">
        <v>736.86868726683633</v>
      </c>
      <c r="AU8911" t="s">
        <v>9276</v>
      </c>
      <c r="AV8911">
        <v>60</v>
      </c>
      <c r="AW8911">
        <v>12.281144787780606</v>
      </c>
      <c r="AX8911">
        <v>0.5117143661575253</v>
      </c>
    </row>
    <row r="8912" spans="1:50" hidden="1" x14ac:dyDescent="0.3">
      <c r="A8912" t="s">
        <v>10326</v>
      </c>
      <c r="B8912" t="s">
        <v>9062</v>
      </c>
      <c r="D8912">
        <v>54</v>
      </c>
      <c r="F8912">
        <v>5</v>
      </c>
      <c r="G8912" t="s">
        <v>638</v>
      </c>
      <c r="H8912" t="s">
        <v>94</v>
      </c>
      <c r="I8912" t="s">
        <v>95</v>
      </c>
      <c r="J8912" t="s">
        <v>96</v>
      </c>
      <c r="K8912" t="s">
        <v>168</v>
      </c>
      <c r="L8912" t="s">
        <v>82</v>
      </c>
      <c r="M8912" t="s">
        <v>99</v>
      </c>
      <c r="N8912" t="s">
        <v>100</v>
      </c>
      <c r="O8912" t="s">
        <v>85</v>
      </c>
      <c r="P8912" t="s">
        <v>989</v>
      </c>
      <c r="Q8912" t="s">
        <v>271</v>
      </c>
      <c r="R8912" t="s">
        <v>107</v>
      </c>
      <c r="T8912" t="s">
        <v>89</v>
      </c>
      <c r="U8912" t="s">
        <v>90</v>
      </c>
      <c r="V8912">
        <v>0.31701299999999999</v>
      </c>
      <c r="W8912">
        <v>0</v>
      </c>
      <c r="X8912">
        <v>0</v>
      </c>
      <c r="Y8912">
        <v>0</v>
      </c>
      <c r="Z8912">
        <v>33.920394000000002</v>
      </c>
      <c r="AA8912">
        <v>0</v>
      </c>
      <c r="AB8912">
        <v>0</v>
      </c>
      <c r="AC8912">
        <v>0</v>
      </c>
      <c r="AP8912">
        <v>0</v>
      </c>
      <c r="AQ8912">
        <v>0</v>
      </c>
      <c r="AR8912">
        <v>0</v>
      </c>
      <c r="AS8912">
        <v>0</v>
      </c>
      <c r="AT8912">
        <v>0</v>
      </c>
      <c r="AU8912" t="s">
        <v>9278</v>
      </c>
      <c r="AV8912">
        <v>423</v>
      </c>
      <c r="AW8912">
        <v>0</v>
      </c>
      <c r="AX8912">
        <v>0</v>
      </c>
    </row>
    <row r="8913" spans="1:50" hidden="1" x14ac:dyDescent="0.3">
      <c r="A8913" t="s">
        <v>10327</v>
      </c>
      <c r="B8913" t="s">
        <v>9062</v>
      </c>
      <c r="D8913">
        <v>601</v>
      </c>
      <c r="F8913">
        <v>5</v>
      </c>
      <c r="G8913" t="s">
        <v>2005</v>
      </c>
      <c r="H8913" t="s">
        <v>94</v>
      </c>
      <c r="I8913" t="s">
        <v>104</v>
      </c>
      <c r="J8913" t="s">
        <v>210</v>
      </c>
      <c r="K8913" t="s">
        <v>97</v>
      </c>
      <c r="L8913" t="s">
        <v>98</v>
      </c>
      <c r="M8913" t="s">
        <v>648</v>
      </c>
      <c r="N8913" t="s">
        <v>100</v>
      </c>
      <c r="O8913" t="s">
        <v>85</v>
      </c>
      <c r="P8913" t="s">
        <v>989</v>
      </c>
      <c r="Q8913" t="s">
        <v>87</v>
      </c>
      <c r="R8913" t="s">
        <v>155</v>
      </c>
      <c r="T8913" t="s">
        <v>89</v>
      </c>
      <c r="U8913" t="s">
        <v>90</v>
      </c>
      <c r="V8913">
        <v>0.80310000000000004</v>
      </c>
      <c r="W8913">
        <v>11.157816</v>
      </c>
      <c r="X8913">
        <v>20.880590999999999</v>
      </c>
      <c r="Y8913">
        <v>52.603028999999999</v>
      </c>
      <c r="Z8913">
        <v>55.012326999999999</v>
      </c>
      <c r="AA8913">
        <v>9.4683430571531169</v>
      </c>
      <c r="AB8913">
        <v>10.847307777114993</v>
      </c>
      <c r="AC8913">
        <v>36.559983264292498</v>
      </c>
      <c r="AP8913">
        <v>11.157816</v>
      </c>
      <c r="AQ8913">
        <v>11.157816</v>
      </c>
      <c r="AR8913">
        <v>11.157816</v>
      </c>
      <c r="AS8913">
        <v>11.157816</v>
      </c>
      <c r="AT8913">
        <v>13.893432947329099</v>
      </c>
      <c r="AU8913" t="s">
        <v>9283</v>
      </c>
      <c r="AV8913">
        <v>50</v>
      </c>
      <c r="AW8913">
        <v>0.27786865894658197</v>
      </c>
      <c r="AX8913">
        <v>1.1577860789440916E-2</v>
      </c>
    </row>
    <row r="8914" spans="1:50" hidden="1" x14ac:dyDescent="0.3">
      <c r="A8914" t="s">
        <v>10328</v>
      </c>
      <c r="B8914" t="s">
        <v>9062</v>
      </c>
      <c r="D8914">
        <v>617</v>
      </c>
      <c r="F8914">
        <v>5</v>
      </c>
      <c r="G8914" t="s">
        <v>647</v>
      </c>
      <c r="H8914" t="s">
        <v>94</v>
      </c>
      <c r="I8914" t="s">
        <v>104</v>
      </c>
      <c r="J8914" t="s">
        <v>210</v>
      </c>
      <c r="K8914" t="s">
        <v>125</v>
      </c>
      <c r="L8914" t="s">
        <v>82</v>
      </c>
      <c r="M8914" t="s">
        <v>648</v>
      </c>
      <c r="N8914" t="s">
        <v>100</v>
      </c>
      <c r="O8914" t="s">
        <v>85</v>
      </c>
      <c r="P8914" t="s">
        <v>989</v>
      </c>
      <c r="Q8914" t="s">
        <v>87</v>
      </c>
      <c r="R8914" t="s">
        <v>107</v>
      </c>
      <c r="T8914" t="s">
        <v>89</v>
      </c>
      <c r="U8914" t="s">
        <v>90</v>
      </c>
      <c r="V8914">
        <v>0.52835500000000002</v>
      </c>
      <c r="W8914">
        <v>46.867894</v>
      </c>
      <c r="X8914">
        <v>43.853467000000002</v>
      </c>
      <c r="Y8914">
        <v>45.438532000000002</v>
      </c>
      <c r="Z8914">
        <v>42.796757999999997</v>
      </c>
      <c r="AA8914">
        <v>37.153000344067557</v>
      </c>
      <c r="AB8914">
        <v>32.144402109778845</v>
      </c>
      <c r="AC8914">
        <v>51.218709448395899</v>
      </c>
      <c r="AP8914">
        <v>46.867894</v>
      </c>
      <c r="AQ8914">
        <v>46.867894</v>
      </c>
      <c r="AR8914">
        <v>46.867894</v>
      </c>
      <c r="AS8914">
        <v>46.867894</v>
      </c>
      <c r="AT8914">
        <v>88.705309876882012</v>
      </c>
      <c r="AU8914" t="s">
        <v>9285</v>
      </c>
      <c r="AV8914">
        <v>270</v>
      </c>
      <c r="AW8914">
        <v>0.32853818472919266</v>
      </c>
      <c r="AX8914">
        <v>1.3689091030383028E-2</v>
      </c>
    </row>
    <row r="8915" spans="1:50" hidden="1" x14ac:dyDescent="0.3">
      <c r="A8915" t="s">
        <v>10329</v>
      </c>
      <c r="B8915" t="s">
        <v>9062</v>
      </c>
      <c r="D8915">
        <v>640</v>
      </c>
      <c r="F8915">
        <v>5</v>
      </c>
      <c r="G8915" t="s">
        <v>660</v>
      </c>
      <c r="H8915" t="s">
        <v>94</v>
      </c>
      <c r="I8915" t="s">
        <v>104</v>
      </c>
      <c r="J8915" t="s">
        <v>210</v>
      </c>
      <c r="K8915" t="s">
        <v>81</v>
      </c>
      <c r="L8915" t="s">
        <v>82</v>
      </c>
      <c r="M8915" t="s">
        <v>648</v>
      </c>
      <c r="N8915" t="s">
        <v>84</v>
      </c>
      <c r="O8915" t="s">
        <v>85</v>
      </c>
      <c r="P8915" t="s">
        <v>989</v>
      </c>
      <c r="Q8915" t="s">
        <v>87</v>
      </c>
      <c r="R8915" t="s">
        <v>107</v>
      </c>
      <c r="T8915" t="s">
        <v>89</v>
      </c>
      <c r="U8915" t="s">
        <v>90</v>
      </c>
      <c r="V8915">
        <v>2.1134200000000001</v>
      </c>
      <c r="W8915">
        <v>134.39243099999999</v>
      </c>
      <c r="X8915">
        <v>128.918632</v>
      </c>
      <c r="Y8915">
        <v>319.12644899999998</v>
      </c>
      <c r="Z8915">
        <v>202.88834</v>
      </c>
      <c r="AA8915">
        <v>81.870205662838202</v>
      </c>
      <c r="AB8915">
        <v>92.180916508451162</v>
      </c>
      <c r="AC8915">
        <v>159.86608920575162</v>
      </c>
      <c r="AP8915">
        <v>134.39243099999999</v>
      </c>
      <c r="AQ8915">
        <v>134.39243099999999</v>
      </c>
      <c r="AR8915">
        <v>134.39243099999999</v>
      </c>
      <c r="AS8915">
        <v>134.39243099999999</v>
      </c>
      <c r="AT8915">
        <v>63.590025172469261</v>
      </c>
      <c r="AU8915" t="s">
        <v>9287</v>
      </c>
      <c r="AV8915">
        <v>80</v>
      </c>
      <c r="AW8915">
        <v>0.79487531465586581</v>
      </c>
      <c r="AX8915">
        <v>3.311980477732774E-2</v>
      </c>
    </row>
    <row r="8916" spans="1:50" hidden="1" x14ac:dyDescent="0.3">
      <c r="A8916" t="s">
        <v>10330</v>
      </c>
      <c r="B8916" t="s">
        <v>9062</v>
      </c>
      <c r="D8916">
        <v>646</v>
      </c>
      <c r="F8916">
        <v>5</v>
      </c>
      <c r="G8916" t="s">
        <v>2012</v>
      </c>
      <c r="H8916" t="s">
        <v>94</v>
      </c>
      <c r="I8916" t="s">
        <v>104</v>
      </c>
      <c r="J8916" t="s">
        <v>210</v>
      </c>
      <c r="K8916" t="s">
        <v>121</v>
      </c>
      <c r="L8916" t="s">
        <v>82</v>
      </c>
      <c r="M8916" t="s">
        <v>648</v>
      </c>
      <c r="N8916" t="s">
        <v>84</v>
      </c>
      <c r="O8916" t="s">
        <v>85</v>
      </c>
      <c r="P8916" t="s">
        <v>989</v>
      </c>
      <c r="Q8916" t="s">
        <v>87</v>
      </c>
      <c r="R8916" t="s">
        <v>215</v>
      </c>
      <c r="T8916" t="s">
        <v>89</v>
      </c>
      <c r="U8916" t="s">
        <v>90</v>
      </c>
      <c r="V8916">
        <v>3.1701299999999999</v>
      </c>
      <c r="W8916">
        <v>232.5260029751027</v>
      </c>
      <c r="X8916">
        <v>85.593519000000001</v>
      </c>
      <c r="Y8916">
        <v>288.48186299999998</v>
      </c>
      <c r="Z8916">
        <v>225.07925700000001</v>
      </c>
      <c r="AA8916">
        <v>264.29909760826126</v>
      </c>
      <c r="AB8916">
        <v>162.33061401244723</v>
      </c>
      <c r="AC8916">
        <v>153.29533866956797</v>
      </c>
      <c r="AP8916">
        <v>257.49197199999998</v>
      </c>
      <c r="AQ8916">
        <v>232.5260029751027</v>
      </c>
      <c r="AR8916">
        <v>232.5260029751027</v>
      </c>
      <c r="AS8916">
        <v>232.5260029751027</v>
      </c>
      <c r="AT8916">
        <v>73.349043406769667</v>
      </c>
      <c r="AU8916" t="s">
        <v>9289</v>
      </c>
      <c r="AV8916">
        <v>60</v>
      </c>
      <c r="AW8916">
        <v>1.2224840567794943</v>
      </c>
      <c r="AX8916">
        <v>5.0936835699145595E-2</v>
      </c>
    </row>
    <row r="8917" spans="1:50" hidden="1" x14ac:dyDescent="0.3">
      <c r="A8917" t="s">
        <v>10331</v>
      </c>
      <c r="B8917" t="s">
        <v>9062</v>
      </c>
      <c r="D8917">
        <v>701</v>
      </c>
      <c r="F8917">
        <v>5</v>
      </c>
      <c r="G8917" t="s">
        <v>666</v>
      </c>
      <c r="H8917" t="s">
        <v>94</v>
      </c>
      <c r="I8917" t="s">
        <v>104</v>
      </c>
      <c r="J8917" t="s">
        <v>528</v>
      </c>
      <c r="K8917" t="s">
        <v>97</v>
      </c>
      <c r="L8917" t="s">
        <v>98</v>
      </c>
      <c r="M8917" t="s">
        <v>529</v>
      </c>
      <c r="N8917" t="s">
        <v>100</v>
      </c>
      <c r="O8917" t="s">
        <v>85</v>
      </c>
      <c r="P8917" t="s">
        <v>989</v>
      </c>
      <c r="Q8917" t="s">
        <v>87</v>
      </c>
      <c r="R8917" t="s">
        <v>107</v>
      </c>
      <c r="T8917" t="s">
        <v>89</v>
      </c>
      <c r="U8917" t="s">
        <v>90</v>
      </c>
      <c r="V8917">
        <v>0.80310000000000004</v>
      </c>
      <c r="W8917">
        <v>0</v>
      </c>
      <c r="X8917">
        <v>0</v>
      </c>
      <c r="Y8917">
        <v>0</v>
      </c>
      <c r="Z8917">
        <v>70.271220999999997</v>
      </c>
      <c r="AA8917">
        <v>0</v>
      </c>
      <c r="AB8917">
        <v>0</v>
      </c>
      <c r="AC8917">
        <v>0</v>
      </c>
      <c r="AP8917">
        <v>0</v>
      </c>
      <c r="AQ8917">
        <v>0</v>
      </c>
      <c r="AR8917">
        <v>0</v>
      </c>
      <c r="AS8917">
        <v>0</v>
      </c>
      <c r="AT8917">
        <v>0</v>
      </c>
      <c r="AU8917" t="s">
        <v>9291</v>
      </c>
      <c r="AV8917">
        <v>50</v>
      </c>
      <c r="AW8917">
        <v>0</v>
      </c>
      <c r="AX8917">
        <v>0</v>
      </c>
    </row>
    <row r="8918" spans="1:50" hidden="1" x14ac:dyDescent="0.3">
      <c r="A8918" t="s">
        <v>10332</v>
      </c>
      <c r="B8918" t="s">
        <v>9062</v>
      </c>
      <c r="D8918">
        <v>703</v>
      </c>
      <c r="F8918">
        <v>5</v>
      </c>
      <c r="G8918" t="s">
        <v>2017</v>
      </c>
      <c r="H8918" t="s">
        <v>94</v>
      </c>
      <c r="I8918" t="s">
        <v>104</v>
      </c>
      <c r="J8918" t="s">
        <v>528</v>
      </c>
      <c r="K8918" t="s">
        <v>97</v>
      </c>
      <c r="L8918" t="s">
        <v>98</v>
      </c>
      <c r="M8918" t="s">
        <v>529</v>
      </c>
      <c r="N8918" t="s">
        <v>100</v>
      </c>
      <c r="O8918" t="s">
        <v>85</v>
      </c>
      <c r="P8918" t="s">
        <v>989</v>
      </c>
      <c r="Q8918" t="s">
        <v>87</v>
      </c>
      <c r="R8918" t="s">
        <v>215</v>
      </c>
      <c r="T8918" t="s">
        <v>89</v>
      </c>
      <c r="U8918" t="s">
        <v>90</v>
      </c>
      <c r="V8918">
        <v>0.80310000000000004</v>
      </c>
      <c r="W8918">
        <v>31.756855999999999</v>
      </c>
      <c r="X8918">
        <v>15.258893</v>
      </c>
      <c r="Y8918">
        <v>0</v>
      </c>
      <c r="Z8918">
        <v>0</v>
      </c>
      <c r="AA8918">
        <v>30.433972059235213</v>
      </c>
      <c r="AB8918">
        <v>27.986358389421934</v>
      </c>
      <c r="AC8918">
        <v>26.197619530723678</v>
      </c>
      <c r="AP8918">
        <v>31.756855999999999</v>
      </c>
      <c r="AQ8918">
        <v>31.756855999999999</v>
      </c>
      <c r="AR8918">
        <v>31.756855999999999</v>
      </c>
      <c r="AS8918">
        <v>31.756855999999999</v>
      </c>
      <c r="AT8918">
        <v>39.542841489229232</v>
      </c>
      <c r="AU8918" t="s">
        <v>9293</v>
      </c>
      <c r="AV8918">
        <v>50</v>
      </c>
      <c r="AW8918">
        <v>0.7908568297845846</v>
      </c>
      <c r="AX8918">
        <v>3.2952367907691023E-2</v>
      </c>
    </row>
    <row r="8919" spans="1:50" hidden="1" x14ac:dyDescent="0.3">
      <c r="A8919" t="s">
        <v>10333</v>
      </c>
      <c r="B8919" t="s">
        <v>9062</v>
      </c>
      <c r="D8919">
        <v>710</v>
      </c>
      <c r="F8919">
        <v>5</v>
      </c>
      <c r="G8919" t="s">
        <v>672</v>
      </c>
      <c r="H8919" t="s">
        <v>94</v>
      </c>
      <c r="I8919" t="s">
        <v>104</v>
      </c>
      <c r="J8919" t="s">
        <v>528</v>
      </c>
      <c r="K8919" t="s">
        <v>168</v>
      </c>
      <c r="L8919" t="s">
        <v>82</v>
      </c>
      <c r="M8919" t="s">
        <v>529</v>
      </c>
      <c r="N8919" t="s">
        <v>100</v>
      </c>
      <c r="O8919" t="s">
        <v>85</v>
      </c>
      <c r="P8919" t="s">
        <v>989</v>
      </c>
      <c r="Q8919" t="s">
        <v>87</v>
      </c>
      <c r="R8919" t="s">
        <v>215</v>
      </c>
      <c r="T8919" t="s">
        <v>89</v>
      </c>
      <c r="U8919" t="s">
        <v>90</v>
      </c>
      <c r="V8919">
        <v>0.31701299999999999</v>
      </c>
      <c r="W8919">
        <v>137.72287600000001</v>
      </c>
      <c r="X8919">
        <v>72.278966999999994</v>
      </c>
      <c r="Y8919">
        <v>73.547016999999997</v>
      </c>
      <c r="Z8919">
        <v>18.386754</v>
      </c>
      <c r="AA8919">
        <v>118.66640483097167</v>
      </c>
      <c r="AB8919">
        <v>115.68727319525114</v>
      </c>
      <c r="AC8919">
        <v>69.606431900828355</v>
      </c>
      <c r="AP8919">
        <v>137.72287600000001</v>
      </c>
      <c r="AQ8919">
        <v>137.72287600000001</v>
      </c>
      <c r="AR8919">
        <v>137.72287600000001</v>
      </c>
      <c r="AS8919">
        <v>137.72287600000001</v>
      </c>
      <c r="AT8919">
        <v>434.43920596316246</v>
      </c>
      <c r="AU8919" t="s">
        <v>9295</v>
      </c>
      <c r="AV8919">
        <v>423</v>
      </c>
      <c r="AW8919">
        <v>1.027043040102039</v>
      </c>
      <c r="AX8919">
        <v>4.2793460004251625E-2</v>
      </c>
    </row>
    <row r="8920" spans="1:50" hidden="1" x14ac:dyDescent="0.3">
      <c r="A8920" t="s">
        <v>10334</v>
      </c>
      <c r="B8920" t="s">
        <v>9062</v>
      </c>
      <c r="D8920">
        <v>717</v>
      </c>
      <c r="F8920">
        <v>5</v>
      </c>
      <c r="G8920" t="s">
        <v>675</v>
      </c>
      <c r="H8920" t="s">
        <v>94</v>
      </c>
      <c r="I8920" t="s">
        <v>104</v>
      </c>
      <c r="J8920" t="s">
        <v>528</v>
      </c>
      <c r="K8920" t="s">
        <v>125</v>
      </c>
      <c r="L8920" t="s">
        <v>82</v>
      </c>
      <c r="M8920" t="s">
        <v>529</v>
      </c>
      <c r="N8920" t="s">
        <v>100</v>
      </c>
      <c r="O8920" t="s">
        <v>85</v>
      </c>
      <c r="P8920" t="s">
        <v>989</v>
      </c>
      <c r="Q8920" t="s">
        <v>87</v>
      </c>
      <c r="R8920" t="s">
        <v>88</v>
      </c>
      <c r="T8920" t="s">
        <v>89</v>
      </c>
      <c r="U8920" t="s">
        <v>90</v>
      </c>
      <c r="V8920">
        <v>0.52835500000000002</v>
      </c>
      <c r="W8920">
        <v>138.90975599999999</v>
      </c>
      <c r="X8920">
        <v>72.384641999999999</v>
      </c>
      <c r="Y8920">
        <v>68.686154999999999</v>
      </c>
      <c r="Z8920">
        <v>74.498061000000007</v>
      </c>
      <c r="AA8920">
        <v>109.67932232111264</v>
      </c>
      <c r="AB8920">
        <v>94.69987656172421</v>
      </c>
      <c r="AC8920">
        <v>97.632883079666072</v>
      </c>
      <c r="AP8920">
        <v>138.90975599999999</v>
      </c>
      <c r="AQ8920">
        <v>138.90975599999999</v>
      </c>
      <c r="AR8920">
        <v>138.90975599999999</v>
      </c>
      <c r="AS8920">
        <v>138.90975599999999</v>
      </c>
      <c r="AT8920">
        <v>262.9098920233555</v>
      </c>
      <c r="AU8920" t="s">
        <v>9297</v>
      </c>
      <c r="AV8920">
        <v>270</v>
      </c>
      <c r="AW8920">
        <v>0.97374034082724259</v>
      </c>
      <c r="AX8920">
        <v>4.0572514201135106E-2</v>
      </c>
    </row>
    <row r="8921" spans="1:50" hidden="1" x14ac:dyDescent="0.3">
      <c r="A8921" t="s">
        <v>10335</v>
      </c>
      <c r="B8921" t="s">
        <v>9062</v>
      </c>
      <c r="D8921">
        <v>722</v>
      </c>
      <c r="F8921">
        <v>5</v>
      </c>
      <c r="G8921" t="s">
        <v>2026</v>
      </c>
      <c r="H8921" t="s">
        <v>94</v>
      </c>
      <c r="I8921" t="s">
        <v>104</v>
      </c>
      <c r="J8921" t="s">
        <v>528</v>
      </c>
      <c r="K8921" t="s">
        <v>133</v>
      </c>
      <c r="L8921" t="s">
        <v>98</v>
      </c>
      <c r="M8921" t="s">
        <v>529</v>
      </c>
      <c r="N8921" t="s">
        <v>100</v>
      </c>
      <c r="O8921" t="s">
        <v>85</v>
      </c>
      <c r="P8921" t="s">
        <v>989</v>
      </c>
      <c r="Q8921" t="s">
        <v>87</v>
      </c>
      <c r="R8921" t="s">
        <v>215</v>
      </c>
      <c r="T8921" t="s">
        <v>89</v>
      </c>
      <c r="U8921" t="s">
        <v>90</v>
      </c>
      <c r="V8921">
        <v>1.268052</v>
      </c>
      <c r="W8921">
        <v>0.67760200000000004</v>
      </c>
      <c r="X8921">
        <v>0</v>
      </c>
      <c r="Y8921">
        <v>0</v>
      </c>
      <c r="Z8921">
        <v>0</v>
      </c>
      <c r="AA8921">
        <v>1.067865804470211</v>
      </c>
      <c r="AB8921">
        <v>0</v>
      </c>
      <c r="AC8921">
        <v>0</v>
      </c>
      <c r="AP8921">
        <v>0.67760200000000004</v>
      </c>
      <c r="AQ8921">
        <v>0.67760200000000004</v>
      </c>
      <c r="AR8921">
        <v>0.67760200000000004</v>
      </c>
      <c r="AS8921">
        <v>0.67760200000000004</v>
      </c>
      <c r="AT8921">
        <v>0.53436452132877832</v>
      </c>
      <c r="AU8921" t="s">
        <v>9301</v>
      </c>
      <c r="AV8921">
        <v>40</v>
      </c>
      <c r="AW8921">
        <v>1.3359113033219457E-2</v>
      </c>
      <c r="AX8921">
        <v>5.5662970971747739E-4</v>
      </c>
    </row>
    <row r="8922" spans="1:50" hidden="1" x14ac:dyDescent="0.3">
      <c r="A8922" t="s">
        <v>10336</v>
      </c>
      <c r="B8922" t="s">
        <v>9062</v>
      </c>
      <c r="D8922">
        <v>727</v>
      </c>
      <c r="F8922">
        <v>5</v>
      </c>
      <c r="G8922" t="s">
        <v>681</v>
      </c>
      <c r="H8922" t="s">
        <v>94</v>
      </c>
      <c r="I8922" t="s">
        <v>104</v>
      </c>
      <c r="J8922" t="s">
        <v>528</v>
      </c>
      <c r="K8922" t="s">
        <v>137</v>
      </c>
      <c r="L8922" t="s">
        <v>82</v>
      </c>
      <c r="M8922" t="s">
        <v>529</v>
      </c>
      <c r="N8922" t="s">
        <v>100</v>
      </c>
      <c r="O8922" t="s">
        <v>85</v>
      </c>
      <c r="P8922" t="s">
        <v>989</v>
      </c>
      <c r="Q8922" t="s">
        <v>87</v>
      </c>
      <c r="R8922" t="s">
        <v>107</v>
      </c>
      <c r="T8922" t="s">
        <v>89</v>
      </c>
      <c r="U8922" t="s">
        <v>90</v>
      </c>
      <c r="V8922">
        <v>1.0567101091933779</v>
      </c>
      <c r="W8922">
        <v>31.621701000000002</v>
      </c>
      <c r="X8922">
        <v>0</v>
      </c>
      <c r="Y8922">
        <v>0</v>
      </c>
      <c r="Z8922">
        <v>0</v>
      </c>
      <c r="AA8922">
        <v>17.7978214666912</v>
      </c>
      <c r="AB8922">
        <v>19.290971532678395</v>
      </c>
      <c r="AC8922">
        <v>105.7808592234655</v>
      </c>
      <c r="AP8922">
        <v>31.621701000000002</v>
      </c>
      <c r="AQ8922">
        <v>31.621701000000002</v>
      </c>
      <c r="AR8922">
        <v>31.621701000000002</v>
      </c>
      <c r="AS8922">
        <v>31.621701000000002</v>
      </c>
      <c r="AT8922">
        <v>29.924669713000004</v>
      </c>
      <c r="AU8922" t="s">
        <v>10033</v>
      </c>
      <c r="AV8922">
        <v>150</v>
      </c>
      <c r="AW8922">
        <v>0.19949779808666668</v>
      </c>
      <c r="AX8922">
        <v>8.3124082536111116E-3</v>
      </c>
    </row>
    <row r="8923" spans="1:50" hidden="1" x14ac:dyDescent="0.3">
      <c r="A8923" t="s">
        <v>10337</v>
      </c>
      <c r="B8923" t="s">
        <v>9062</v>
      </c>
      <c r="D8923">
        <v>72</v>
      </c>
      <c r="F8923">
        <v>5</v>
      </c>
      <c r="G8923" t="s">
        <v>687</v>
      </c>
      <c r="H8923" t="s">
        <v>251</v>
      </c>
      <c r="I8923" t="s">
        <v>252</v>
      </c>
      <c r="J8923" t="s">
        <v>253</v>
      </c>
      <c r="K8923" t="s">
        <v>133</v>
      </c>
      <c r="L8923" t="s">
        <v>82</v>
      </c>
      <c r="M8923" t="s">
        <v>254</v>
      </c>
      <c r="N8923" t="s">
        <v>100</v>
      </c>
      <c r="O8923" t="s">
        <v>85</v>
      </c>
      <c r="P8923" t="s">
        <v>989</v>
      </c>
      <c r="Q8923" t="s">
        <v>87</v>
      </c>
      <c r="R8923" t="s">
        <v>88</v>
      </c>
      <c r="T8923" t="s">
        <v>89</v>
      </c>
      <c r="U8923" t="s">
        <v>90</v>
      </c>
      <c r="V8923">
        <v>0.63402599999999998</v>
      </c>
      <c r="W8923">
        <v>725.382114</v>
      </c>
      <c r="X8923">
        <v>542.726316</v>
      </c>
      <c r="Y8923">
        <v>616.90736300000003</v>
      </c>
      <c r="Z8923">
        <v>534.48397399999999</v>
      </c>
      <c r="AA8923">
        <v>646.59846713390436</v>
      </c>
      <c r="AB8923">
        <v>689.76624712748708</v>
      </c>
      <c r="AC8923">
        <v>561.43570769882865</v>
      </c>
      <c r="AP8923">
        <v>725.382114</v>
      </c>
      <c r="AQ8923">
        <v>725.382114</v>
      </c>
      <c r="AR8923">
        <v>725.382114</v>
      </c>
      <c r="AS8923">
        <v>725.382114</v>
      </c>
      <c r="AT8923">
        <v>1144.0889080258539</v>
      </c>
      <c r="AU8923" t="s">
        <v>9305</v>
      </c>
      <c r="AV8923">
        <v>270</v>
      </c>
      <c r="AW8923">
        <v>4.2373663260216814</v>
      </c>
      <c r="AX8923">
        <v>0.17655693025090338</v>
      </c>
    </row>
    <row r="8924" spans="1:50" hidden="1" x14ac:dyDescent="0.3">
      <c r="A8924" t="s">
        <v>10338</v>
      </c>
      <c r="B8924" t="s">
        <v>9062</v>
      </c>
      <c r="D8924">
        <v>740</v>
      </c>
      <c r="F8924">
        <v>5</v>
      </c>
      <c r="G8924" t="s">
        <v>696</v>
      </c>
      <c r="H8924" t="s">
        <v>94</v>
      </c>
      <c r="I8924" t="s">
        <v>104</v>
      </c>
      <c r="J8924" t="s">
        <v>528</v>
      </c>
      <c r="K8924" t="s">
        <v>81</v>
      </c>
      <c r="L8924" t="s">
        <v>82</v>
      </c>
      <c r="M8924" t="s">
        <v>529</v>
      </c>
      <c r="N8924" t="s">
        <v>84</v>
      </c>
      <c r="O8924" t="s">
        <v>85</v>
      </c>
      <c r="P8924" t="s">
        <v>989</v>
      </c>
      <c r="Q8924" t="s">
        <v>87</v>
      </c>
      <c r="R8924" t="s">
        <v>88</v>
      </c>
      <c r="T8924" t="s">
        <v>89</v>
      </c>
      <c r="U8924" t="s">
        <v>90</v>
      </c>
      <c r="V8924">
        <v>2.1134200000000001</v>
      </c>
      <c r="W8924">
        <v>1303.2687619999999</v>
      </c>
      <c r="X8924">
        <v>1189.855573</v>
      </c>
      <c r="Y8924">
        <v>1489.9612440000001</v>
      </c>
      <c r="Z8924">
        <v>1259.598444</v>
      </c>
      <c r="AA8924">
        <v>1282.1558052780217</v>
      </c>
      <c r="AB8924">
        <v>1700.2930497047835</v>
      </c>
      <c r="AC8924">
        <v>1222.2827973857434</v>
      </c>
      <c r="AP8924">
        <v>1303.2687619999999</v>
      </c>
      <c r="AQ8924">
        <v>1303.2687619999999</v>
      </c>
      <c r="AR8924">
        <v>1303.2687619999999</v>
      </c>
      <c r="AS8924">
        <v>1303.2687619999999</v>
      </c>
      <c r="AT8924">
        <v>616.6633996082179</v>
      </c>
      <c r="AU8924" t="s">
        <v>9311</v>
      </c>
      <c r="AV8924">
        <v>80</v>
      </c>
      <c r="AW8924">
        <v>7.7082924951027234</v>
      </c>
      <c r="AX8924">
        <v>0.32117885396261348</v>
      </c>
    </row>
    <row r="8925" spans="1:50" hidden="1" x14ac:dyDescent="0.3">
      <c r="A8925" t="s">
        <v>10339</v>
      </c>
      <c r="B8925" t="s">
        <v>9062</v>
      </c>
      <c r="D8925">
        <v>744</v>
      </c>
      <c r="F8925">
        <v>5</v>
      </c>
      <c r="G8925" t="s">
        <v>699</v>
      </c>
      <c r="H8925" t="s">
        <v>94</v>
      </c>
      <c r="I8925" t="s">
        <v>104</v>
      </c>
      <c r="J8925" t="s">
        <v>528</v>
      </c>
      <c r="K8925" t="s">
        <v>200</v>
      </c>
      <c r="L8925" t="s">
        <v>82</v>
      </c>
      <c r="M8925" t="s">
        <v>529</v>
      </c>
      <c r="N8925" t="s">
        <v>84</v>
      </c>
      <c r="O8925" t="s">
        <v>85</v>
      </c>
      <c r="P8925" t="s">
        <v>989</v>
      </c>
      <c r="Q8925" t="s">
        <v>87</v>
      </c>
      <c r="R8925" t="s">
        <v>215</v>
      </c>
      <c r="T8925" t="s">
        <v>89</v>
      </c>
      <c r="U8925" t="s">
        <v>90</v>
      </c>
      <c r="V8925">
        <v>2.641775</v>
      </c>
      <c r="W8925">
        <v>39.527203</v>
      </c>
      <c r="X8925">
        <v>166.43184199999999</v>
      </c>
      <c r="Y8925">
        <v>108.312786</v>
      </c>
      <c r="Z8925">
        <v>0</v>
      </c>
      <c r="AA8925">
        <v>8.8989277617805342</v>
      </c>
      <c r="AB8925">
        <v>49.78722455745276</v>
      </c>
      <c r="AC8925">
        <v>69.685612883556317</v>
      </c>
      <c r="AP8925">
        <v>39.527203</v>
      </c>
      <c r="AQ8925">
        <v>39.527203</v>
      </c>
      <c r="AR8925">
        <v>39.527203</v>
      </c>
      <c r="AS8925">
        <v>39.527203</v>
      </c>
      <c r="AT8925">
        <v>14.962365455044431</v>
      </c>
      <c r="AU8925" t="s">
        <v>9313</v>
      </c>
      <c r="AV8925">
        <v>60</v>
      </c>
      <c r="AW8925">
        <v>0.24937275758407385</v>
      </c>
      <c r="AX8925">
        <v>1.0390531566003077E-2</v>
      </c>
    </row>
    <row r="8926" spans="1:50" hidden="1" x14ac:dyDescent="0.3">
      <c r="A8926" t="s">
        <v>10340</v>
      </c>
      <c r="B8926" t="s">
        <v>9062</v>
      </c>
      <c r="D8926">
        <v>760</v>
      </c>
      <c r="F8926">
        <v>5</v>
      </c>
      <c r="G8926" t="s">
        <v>702</v>
      </c>
      <c r="H8926" t="s">
        <v>94</v>
      </c>
      <c r="I8926" t="s">
        <v>104</v>
      </c>
      <c r="J8926" t="s">
        <v>528</v>
      </c>
      <c r="K8926" t="s">
        <v>81</v>
      </c>
      <c r="L8926" t="s">
        <v>145</v>
      </c>
      <c r="M8926" t="s">
        <v>529</v>
      </c>
      <c r="N8926" t="s">
        <v>84</v>
      </c>
      <c r="O8926" t="s">
        <v>85</v>
      </c>
      <c r="P8926" t="s">
        <v>989</v>
      </c>
      <c r="Q8926" t="s">
        <v>87</v>
      </c>
      <c r="R8926" t="s">
        <v>107</v>
      </c>
      <c r="T8926" t="s">
        <v>89</v>
      </c>
      <c r="U8926" t="s">
        <v>90</v>
      </c>
      <c r="V8926">
        <v>2.1134200000000001</v>
      </c>
      <c r="W8926">
        <v>54.208651000000003</v>
      </c>
      <c r="X8926">
        <v>16.907360000000001</v>
      </c>
      <c r="Y8926">
        <v>46.495243000000002</v>
      </c>
      <c r="Z8926">
        <v>29.587882</v>
      </c>
      <c r="AA8926">
        <v>65.852091125786359</v>
      </c>
      <c r="AB8926">
        <v>89.079488883617074</v>
      </c>
      <c r="AC8926">
        <v>51.477221512429139</v>
      </c>
      <c r="AP8926">
        <v>54.208651000000003</v>
      </c>
      <c r="AQ8926">
        <v>54.208651000000003</v>
      </c>
      <c r="AR8926">
        <v>54.208651000000003</v>
      </c>
      <c r="AS8926">
        <v>54.208651000000003</v>
      </c>
      <c r="AT8926">
        <v>25.649729348638701</v>
      </c>
      <c r="AU8926" t="s">
        <v>9315</v>
      </c>
      <c r="AV8926">
        <v>60</v>
      </c>
      <c r="AW8926">
        <v>0.42749548914397834</v>
      </c>
      <c r="AX8926">
        <v>1.7812312047665764E-2</v>
      </c>
    </row>
    <row r="8927" spans="1:50" hidden="1" x14ac:dyDescent="0.3">
      <c r="A8927" t="s">
        <v>10341</v>
      </c>
      <c r="B8927" t="s">
        <v>9062</v>
      </c>
      <c r="D8927">
        <v>764</v>
      </c>
      <c r="F8927">
        <v>5</v>
      </c>
      <c r="G8927" t="s">
        <v>711</v>
      </c>
      <c r="H8927" t="s">
        <v>94</v>
      </c>
      <c r="I8927" t="s">
        <v>104</v>
      </c>
      <c r="J8927" t="s">
        <v>528</v>
      </c>
      <c r="K8927" t="s">
        <v>121</v>
      </c>
      <c r="L8927" t="s">
        <v>82</v>
      </c>
      <c r="M8927" t="s">
        <v>529</v>
      </c>
      <c r="N8927" t="s">
        <v>84</v>
      </c>
      <c r="O8927" t="s">
        <v>85</v>
      </c>
      <c r="P8927" t="s">
        <v>989</v>
      </c>
      <c r="Q8927" t="s">
        <v>87</v>
      </c>
      <c r="R8927" t="s">
        <v>88</v>
      </c>
      <c r="T8927" t="s">
        <v>89</v>
      </c>
      <c r="U8927" t="s">
        <v>90</v>
      </c>
      <c r="V8927">
        <v>3.1701299999999999</v>
      </c>
      <c r="W8927">
        <v>1313.7027918108076</v>
      </c>
      <c r="X8927">
        <v>1093.6949649999999</v>
      </c>
      <c r="Y8927">
        <v>1559.704127</v>
      </c>
      <c r="Z8927">
        <v>1195.13914</v>
      </c>
      <c r="AA8927">
        <v>1096.3931176149515</v>
      </c>
      <c r="AB8927">
        <v>1294.4711127578862</v>
      </c>
      <c r="AC8927">
        <v>1439.7708467865345</v>
      </c>
      <c r="AP8927">
        <v>1428.0645569999999</v>
      </c>
      <c r="AQ8927">
        <v>1313.7027918108076</v>
      </c>
      <c r="AR8927">
        <v>1313.7027918108076</v>
      </c>
      <c r="AS8927">
        <v>1313.7027918108076</v>
      </c>
      <c r="AT8927">
        <v>414.4002901492392</v>
      </c>
      <c r="AU8927" t="s">
        <v>9322</v>
      </c>
      <c r="AV8927">
        <v>60</v>
      </c>
      <c r="AW8927">
        <v>6.9066715024873195</v>
      </c>
      <c r="AX8927">
        <v>0.28777797927030496</v>
      </c>
    </row>
    <row r="8928" spans="1:50" hidden="1" x14ac:dyDescent="0.3">
      <c r="A8928" t="s">
        <v>10342</v>
      </c>
      <c r="B8928" t="s">
        <v>9062</v>
      </c>
      <c r="D8928">
        <v>783</v>
      </c>
      <c r="F8928">
        <v>5</v>
      </c>
      <c r="G8928" t="s">
        <v>721</v>
      </c>
      <c r="H8928" t="s">
        <v>94</v>
      </c>
      <c r="I8928" t="s">
        <v>95</v>
      </c>
      <c r="J8928" t="s">
        <v>96</v>
      </c>
      <c r="K8928" t="s">
        <v>81</v>
      </c>
      <c r="L8928" t="s">
        <v>82</v>
      </c>
      <c r="M8928" t="s">
        <v>99</v>
      </c>
      <c r="N8928" t="s">
        <v>84</v>
      </c>
      <c r="O8928" t="s">
        <v>85</v>
      </c>
      <c r="P8928" t="s">
        <v>989</v>
      </c>
      <c r="Q8928" t="s">
        <v>271</v>
      </c>
      <c r="R8928" t="s">
        <v>107</v>
      </c>
      <c r="T8928" t="s">
        <v>89</v>
      </c>
      <c r="U8928" t="s">
        <v>90</v>
      </c>
      <c r="V8928">
        <v>0.70447300000000002</v>
      </c>
      <c r="W8928">
        <v>0</v>
      </c>
      <c r="X8928">
        <v>0.35223650000000001</v>
      </c>
      <c r="Y8928">
        <v>0</v>
      </c>
      <c r="Z8928">
        <v>3.522367</v>
      </c>
      <c r="AA8928">
        <v>0</v>
      </c>
      <c r="AB8928">
        <v>0</v>
      </c>
      <c r="AC8928">
        <v>0</v>
      </c>
      <c r="AP8928">
        <v>0</v>
      </c>
      <c r="AQ8928">
        <v>0</v>
      </c>
      <c r="AR8928">
        <v>0</v>
      </c>
      <c r="AS8928">
        <v>0</v>
      </c>
      <c r="AT8928">
        <v>0</v>
      </c>
      <c r="AU8928" t="s">
        <v>10201</v>
      </c>
      <c r="AV8928">
        <v>240</v>
      </c>
      <c r="AW8928">
        <v>0</v>
      </c>
      <c r="AX8928">
        <v>0</v>
      </c>
    </row>
    <row r="8929" spans="1:50" hidden="1" x14ac:dyDescent="0.3">
      <c r="A8929" t="s">
        <v>10343</v>
      </c>
      <c r="B8929" t="s">
        <v>9062</v>
      </c>
      <c r="D8929">
        <v>783</v>
      </c>
      <c r="F8929">
        <v>5</v>
      </c>
      <c r="G8929" t="s">
        <v>721</v>
      </c>
      <c r="H8929" t="s">
        <v>94</v>
      </c>
      <c r="I8929" t="s">
        <v>104</v>
      </c>
      <c r="J8929" t="s">
        <v>528</v>
      </c>
      <c r="K8929" t="s">
        <v>81</v>
      </c>
      <c r="L8929" t="s">
        <v>82</v>
      </c>
      <c r="M8929" t="s">
        <v>529</v>
      </c>
      <c r="N8929" t="s">
        <v>84</v>
      </c>
      <c r="O8929" t="s">
        <v>85</v>
      </c>
      <c r="P8929" t="s">
        <v>989</v>
      </c>
      <c r="Q8929" t="s">
        <v>271</v>
      </c>
      <c r="R8929" t="s">
        <v>107</v>
      </c>
      <c r="T8929" t="s">
        <v>89</v>
      </c>
      <c r="U8929" t="s">
        <v>90</v>
      </c>
      <c r="V8929">
        <v>0.70447300000000002</v>
      </c>
      <c r="W8929">
        <v>0</v>
      </c>
      <c r="X8929">
        <v>0.35223650000000001</v>
      </c>
      <c r="Y8929">
        <v>0</v>
      </c>
      <c r="Z8929">
        <v>3.522367</v>
      </c>
      <c r="AA8929">
        <v>0</v>
      </c>
      <c r="AB8929">
        <v>0</v>
      </c>
      <c r="AC8929">
        <v>0</v>
      </c>
      <c r="AP8929">
        <v>0</v>
      </c>
      <c r="AQ8929">
        <v>0</v>
      </c>
      <c r="AR8929">
        <v>0</v>
      </c>
      <c r="AS8929">
        <v>0</v>
      </c>
      <c r="AT8929">
        <v>0</v>
      </c>
      <c r="AU8929" t="s">
        <v>10201</v>
      </c>
      <c r="AV8929">
        <v>240</v>
      </c>
      <c r="AW8929">
        <v>0</v>
      </c>
      <c r="AX8929">
        <v>0</v>
      </c>
    </row>
    <row r="8930" spans="1:50" hidden="1" x14ac:dyDescent="0.3">
      <c r="A8930" t="s">
        <v>10344</v>
      </c>
      <c r="B8930" t="s">
        <v>9062</v>
      </c>
      <c r="D8930">
        <v>82</v>
      </c>
      <c r="F8930">
        <v>5</v>
      </c>
      <c r="G8930" t="s">
        <v>729</v>
      </c>
      <c r="H8930" t="s">
        <v>78</v>
      </c>
      <c r="I8930" t="s">
        <v>79</v>
      </c>
      <c r="J8930" t="s">
        <v>111</v>
      </c>
      <c r="K8930" t="s">
        <v>137</v>
      </c>
      <c r="L8930" t="s">
        <v>388</v>
      </c>
      <c r="M8930" t="s">
        <v>113</v>
      </c>
      <c r="N8930" t="s">
        <v>84</v>
      </c>
      <c r="O8930" t="s">
        <v>85</v>
      </c>
      <c r="P8930" t="s">
        <v>989</v>
      </c>
      <c r="Q8930" t="s">
        <v>87</v>
      </c>
      <c r="R8930" t="s">
        <v>215</v>
      </c>
      <c r="T8930" t="s">
        <v>89</v>
      </c>
      <c r="U8930" t="s">
        <v>90</v>
      </c>
      <c r="V8930">
        <v>1.05671</v>
      </c>
      <c r="W8930">
        <v>1.6940170000000001</v>
      </c>
      <c r="X8930">
        <v>0</v>
      </c>
      <c r="Y8930">
        <v>15.85065</v>
      </c>
      <c r="Z8930">
        <v>13.737231</v>
      </c>
      <c r="AA8930">
        <v>3.5595598172924854</v>
      </c>
      <c r="AB8930">
        <v>4.4488149999999997</v>
      </c>
      <c r="AC8930">
        <v>4.4313531705684515</v>
      </c>
      <c r="AP8930">
        <v>1.6940170000000001</v>
      </c>
      <c r="AQ8930">
        <v>1.6940170000000001</v>
      </c>
      <c r="AR8930">
        <v>1.6940170000000001</v>
      </c>
      <c r="AS8930">
        <v>1.6940170000000001</v>
      </c>
      <c r="AT8930">
        <v>1.6031049199875085</v>
      </c>
      <c r="AU8930" t="s">
        <v>9324</v>
      </c>
      <c r="AV8930">
        <v>148</v>
      </c>
      <c r="AW8930">
        <v>1.0831789999915598E-2</v>
      </c>
      <c r="AX8930">
        <v>4.513245833298166E-4</v>
      </c>
    </row>
    <row r="8931" spans="1:50" hidden="1" x14ac:dyDescent="0.3">
      <c r="A8931" t="s">
        <v>10345</v>
      </c>
      <c r="B8931" t="s">
        <v>9062</v>
      </c>
      <c r="D8931">
        <v>84</v>
      </c>
      <c r="F8931">
        <v>5</v>
      </c>
      <c r="G8931" t="s">
        <v>732</v>
      </c>
      <c r="H8931" t="s">
        <v>78</v>
      </c>
      <c r="I8931" t="s">
        <v>79</v>
      </c>
      <c r="J8931" t="s">
        <v>111</v>
      </c>
      <c r="K8931" t="s">
        <v>137</v>
      </c>
      <c r="L8931" t="s">
        <v>388</v>
      </c>
      <c r="M8931" t="s">
        <v>129</v>
      </c>
      <c r="N8931" t="s">
        <v>84</v>
      </c>
      <c r="O8931" t="s">
        <v>85</v>
      </c>
      <c r="P8931" t="s">
        <v>989</v>
      </c>
      <c r="Q8931" t="s">
        <v>87</v>
      </c>
      <c r="R8931" t="s">
        <v>107</v>
      </c>
      <c r="T8931" t="s">
        <v>89</v>
      </c>
      <c r="U8931" t="s">
        <v>90</v>
      </c>
      <c r="V8931">
        <v>1.05671</v>
      </c>
      <c r="W8931">
        <v>2.2586909999999998</v>
      </c>
      <c r="X8931">
        <v>1.05671</v>
      </c>
      <c r="Y8931">
        <v>7.3969699999999996</v>
      </c>
      <c r="Z8931">
        <v>12.680521000000001</v>
      </c>
      <c r="AA8931">
        <v>3.5595617633993348</v>
      </c>
      <c r="AB8931">
        <v>4.7665819999999997</v>
      </c>
      <c r="AC8931">
        <v>3.0174731070673713</v>
      </c>
      <c r="AP8931">
        <v>2.2586909999999998</v>
      </c>
      <c r="AQ8931">
        <v>2.2586909999999998</v>
      </c>
      <c r="AR8931">
        <v>2.2586909999999998</v>
      </c>
      <c r="AS8931">
        <v>2.2586909999999998</v>
      </c>
      <c r="AT8931">
        <v>2.1374748038723963</v>
      </c>
      <c r="AU8931" t="s">
        <v>9326</v>
      </c>
      <c r="AV8931">
        <v>148</v>
      </c>
      <c r="AW8931">
        <v>1.4442397323462136E-2</v>
      </c>
      <c r="AX8931">
        <v>6.0176655514425565E-4</v>
      </c>
    </row>
    <row r="8932" spans="1:50" hidden="1" x14ac:dyDescent="0.3">
      <c r="A8932" t="s">
        <v>10346</v>
      </c>
      <c r="B8932" t="s">
        <v>9062</v>
      </c>
      <c r="D8932">
        <v>876</v>
      </c>
      <c r="F8932">
        <v>5</v>
      </c>
      <c r="G8932" t="s">
        <v>735</v>
      </c>
      <c r="H8932" t="s">
        <v>94</v>
      </c>
      <c r="I8932" t="s">
        <v>104</v>
      </c>
      <c r="J8932" t="s">
        <v>528</v>
      </c>
      <c r="K8932" t="s">
        <v>125</v>
      </c>
      <c r="L8932" t="s">
        <v>82</v>
      </c>
      <c r="M8932" t="s">
        <v>736</v>
      </c>
      <c r="N8932" t="s">
        <v>100</v>
      </c>
      <c r="O8932" t="s">
        <v>85</v>
      </c>
      <c r="P8932" t="s">
        <v>989</v>
      </c>
      <c r="Q8932" t="s">
        <v>87</v>
      </c>
      <c r="R8932" t="s">
        <v>107</v>
      </c>
      <c r="T8932" t="s">
        <v>89</v>
      </c>
      <c r="U8932" t="s">
        <v>90</v>
      </c>
      <c r="V8932">
        <v>0.52835500000000002</v>
      </c>
      <c r="W8932">
        <v>2.25868</v>
      </c>
      <c r="X8932">
        <v>0</v>
      </c>
      <c r="Y8932">
        <v>0</v>
      </c>
      <c r="Z8932">
        <v>0</v>
      </c>
      <c r="AA8932">
        <v>1.5573009735865226</v>
      </c>
      <c r="AB8932">
        <v>0</v>
      </c>
      <c r="AC8932">
        <v>0</v>
      </c>
      <c r="AP8932">
        <v>2.25868</v>
      </c>
      <c r="AQ8932">
        <v>2.25868</v>
      </c>
      <c r="AR8932">
        <v>2.25868</v>
      </c>
      <c r="AS8932">
        <v>2.25868</v>
      </c>
      <c r="AT8932">
        <v>4.2749287884093077</v>
      </c>
      <c r="AU8932" t="s">
        <v>9328</v>
      </c>
      <c r="AV8932">
        <v>270</v>
      </c>
      <c r="AW8932">
        <v>1.5833069586701141E-2</v>
      </c>
      <c r="AX8932">
        <v>6.597112327792142E-4</v>
      </c>
    </row>
    <row r="8933" spans="1:50" hidden="1" x14ac:dyDescent="0.3">
      <c r="A8933" t="s">
        <v>10347</v>
      </c>
      <c r="B8933" t="s">
        <v>9062</v>
      </c>
      <c r="D8933">
        <v>885</v>
      </c>
      <c r="F8933">
        <v>5</v>
      </c>
      <c r="G8933" t="s">
        <v>739</v>
      </c>
      <c r="H8933" t="s">
        <v>94</v>
      </c>
      <c r="I8933" t="s">
        <v>104</v>
      </c>
      <c r="J8933" t="s">
        <v>528</v>
      </c>
      <c r="K8933" t="s">
        <v>81</v>
      </c>
      <c r="L8933" t="s">
        <v>82</v>
      </c>
      <c r="M8933" t="s">
        <v>736</v>
      </c>
      <c r="N8933" t="s">
        <v>84</v>
      </c>
      <c r="O8933" t="s">
        <v>85</v>
      </c>
      <c r="P8933" t="s">
        <v>989</v>
      </c>
      <c r="Q8933" t="s">
        <v>87</v>
      </c>
      <c r="R8933" t="s">
        <v>107</v>
      </c>
      <c r="T8933" t="s">
        <v>89</v>
      </c>
      <c r="U8933" t="s">
        <v>90</v>
      </c>
      <c r="V8933">
        <v>2.1134200000000001</v>
      </c>
      <c r="W8933">
        <v>1.129343</v>
      </c>
      <c r="X8933">
        <v>0</v>
      </c>
      <c r="Y8933">
        <v>0</v>
      </c>
      <c r="Z8933">
        <v>0</v>
      </c>
      <c r="AA8933">
        <v>1.516438143735346</v>
      </c>
      <c r="AB8933">
        <v>2.6398309982090677</v>
      </c>
      <c r="AC8933">
        <v>17.962203658505953</v>
      </c>
      <c r="AP8933">
        <v>1.129343</v>
      </c>
      <c r="AQ8933">
        <v>1.129343</v>
      </c>
      <c r="AR8933">
        <v>1.129343</v>
      </c>
      <c r="AS8933">
        <v>1.129343</v>
      </c>
      <c r="AT8933">
        <v>0.53436751805131022</v>
      </c>
      <c r="AU8933" t="s">
        <v>9471</v>
      </c>
      <c r="AV8933">
        <v>80</v>
      </c>
      <c r="AW8933">
        <v>6.6795939756413777E-3</v>
      </c>
      <c r="AX8933">
        <v>2.7831641565172405E-4</v>
      </c>
    </row>
    <row r="8934" spans="1:50" hidden="1" x14ac:dyDescent="0.3">
      <c r="A8934" t="s">
        <v>10348</v>
      </c>
      <c r="B8934" t="s">
        <v>9062</v>
      </c>
      <c r="D8934">
        <v>94</v>
      </c>
      <c r="F8934">
        <v>5</v>
      </c>
      <c r="G8934" t="s">
        <v>748</v>
      </c>
      <c r="H8934" t="s">
        <v>78</v>
      </c>
      <c r="I8934" t="s">
        <v>79</v>
      </c>
      <c r="J8934" t="s">
        <v>80</v>
      </c>
      <c r="K8934" t="s">
        <v>125</v>
      </c>
      <c r="L8934" t="s">
        <v>82</v>
      </c>
      <c r="M8934" t="s">
        <v>83</v>
      </c>
      <c r="N8934" t="s">
        <v>100</v>
      </c>
      <c r="O8934" t="s">
        <v>85</v>
      </c>
      <c r="P8934" t="s">
        <v>989</v>
      </c>
      <c r="Q8934" t="s">
        <v>87</v>
      </c>
      <c r="R8934" t="s">
        <v>88</v>
      </c>
      <c r="T8934" t="s">
        <v>89</v>
      </c>
      <c r="U8934" t="s">
        <v>90</v>
      </c>
      <c r="V8934">
        <v>0.52835500000000002</v>
      </c>
      <c r="W8934">
        <v>90.912452000000002</v>
      </c>
      <c r="X8934">
        <v>64.987673000000001</v>
      </c>
      <c r="Y8934">
        <v>17.964071000000001</v>
      </c>
      <c r="Z8934">
        <v>7.925325</v>
      </c>
      <c r="AA8934">
        <v>60.735193358877218</v>
      </c>
      <c r="AB8934">
        <v>122.556123</v>
      </c>
      <c r="AC8934">
        <v>62.542178134100816</v>
      </c>
      <c r="AP8934">
        <v>90.912452000000002</v>
      </c>
      <c r="AQ8934">
        <v>90.912452000000002</v>
      </c>
      <c r="AR8934">
        <v>90.912452000000002</v>
      </c>
      <c r="AS8934">
        <v>90.912452000000002</v>
      </c>
      <c r="AT8934">
        <v>172.06698526558847</v>
      </c>
      <c r="AU8934" t="s">
        <v>9330</v>
      </c>
      <c r="AV8934">
        <v>270</v>
      </c>
      <c r="AW8934">
        <v>0.63728513061329062</v>
      </c>
      <c r="AX8934">
        <v>2.6553547108887108E-2</v>
      </c>
    </row>
    <row r="8935" spans="1:50" hidden="1" x14ac:dyDescent="0.3">
      <c r="A8935" t="s">
        <v>10349</v>
      </c>
      <c r="B8935" t="s">
        <v>9062</v>
      </c>
      <c r="D8935">
        <v>95</v>
      </c>
      <c r="F8935">
        <v>5</v>
      </c>
      <c r="G8935" t="s">
        <v>751</v>
      </c>
      <c r="H8935" t="s">
        <v>78</v>
      </c>
      <c r="I8935" t="s">
        <v>79</v>
      </c>
      <c r="J8935" t="s">
        <v>80</v>
      </c>
      <c r="K8935" t="s">
        <v>121</v>
      </c>
      <c r="L8935" t="s">
        <v>82</v>
      </c>
      <c r="M8935" t="s">
        <v>83</v>
      </c>
      <c r="N8935" t="s">
        <v>84</v>
      </c>
      <c r="O8935" t="s">
        <v>85</v>
      </c>
      <c r="P8935" t="s">
        <v>989</v>
      </c>
      <c r="Q8935" t="s">
        <v>87</v>
      </c>
      <c r="R8935" t="s">
        <v>88</v>
      </c>
      <c r="T8935" t="s">
        <v>89</v>
      </c>
      <c r="U8935" t="s">
        <v>90</v>
      </c>
      <c r="V8935">
        <v>3.1701299999999999</v>
      </c>
      <c r="W8935">
        <v>581.05108399999995</v>
      </c>
      <c r="X8935">
        <v>532.58189800000002</v>
      </c>
      <c r="Y8935">
        <v>662.55724599999996</v>
      </c>
      <c r="Z8935">
        <v>294.82212199999998</v>
      </c>
      <c r="AA8935">
        <v>537.94220053399363</v>
      </c>
      <c r="AB8935">
        <v>785.57675200000006</v>
      </c>
      <c r="AC8935">
        <v>545.40455816585961</v>
      </c>
      <c r="AP8935">
        <v>581.05108399999995</v>
      </c>
      <c r="AQ8935">
        <v>581.05108399999995</v>
      </c>
      <c r="AR8935">
        <v>581.05108399999995</v>
      </c>
      <c r="AS8935">
        <v>581.05108399999995</v>
      </c>
      <c r="AT8935">
        <v>183.28935532612226</v>
      </c>
      <c r="AU8935" t="s">
        <v>9332</v>
      </c>
      <c r="AV8935">
        <v>60</v>
      </c>
      <c r="AW8935">
        <v>3.0548225887687042</v>
      </c>
      <c r="AX8935">
        <v>0.12728427453202934</v>
      </c>
    </row>
    <row r="8936" spans="1:50" hidden="1" x14ac:dyDescent="0.3">
      <c r="A8936" t="s">
        <v>10350</v>
      </c>
      <c r="B8936" t="s">
        <v>9062</v>
      </c>
      <c r="D8936">
        <v>97</v>
      </c>
      <c r="F8936">
        <v>5</v>
      </c>
      <c r="G8936" t="s">
        <v>757</v>
      </c>
      <c r="H8936" t="s">
        <v>78</v>
      </c>
      <c r="I8936" t="s">
        <v>79</v>
      </c>
      <c r="J8936" t="s">
        <v>111</v>
      </c>
      <c r="K8936" t="s">
        <v>81</v>
      </c>
      <c r="L8936" t="s">
        <v>82</v>
      </c>
      <c r="M8936" t="s">
        <v>113</v>
      </c>
      <c r="N8936" t="s">
        <v>84</v>
      </c>
      <c r="O8936" t="s">
        <v>85</v>
      </c>
      <c r="P8936" t="s">
        <v>989</v>
      </c>
      <c r="Q8936" t="s">
        <v>87</v>
      </c>
      <c r="R8936" t="s">
        <v>155</v>
      </c>
      <c r="T8936" t="s">
        <v>89</v>
      </c>
      <c r="U8936" t="s">
        <v>90</v>
      </c>
      <c r="V8936">
        <v>2.1134200000000001</v>
      </c>
      <c r="W8936">
        <v>75.666278000000005</v>
      </c>
      <c r="X8936">
        <v>48.608663</v>
      </c>
      <c r="Y8936">
        <v>63.402603999999997</v>
      </c>
      <c r="Z8936">
        <v>68.686156999999994</v>
      </c>
      <c r="AA8936">
        <v>70.301548195302658</v>
      </c>
      <c r="AB8936">
        <v>88.504908</v>
      </c>
      <c r="AC8936">
        <v>51.54761970299689</v>
      </c>
      <c r="AP8936">
        <v>75.666278000000005</v>
      </c>
      <c r="AQ8936">
        <v>75.666278000000005</v>
      </c>
      <c r="AR8936">
        <v>75.666278000000005</v>
      </c>
      <c r="AS8936">
        <v>75.666278000000005</v>
      </c>
      <c r="AT8936">
        <v>35.802764239952303</v>
      </c>
      <c r="AU8936" t="s">
        <v>9336</v>
      </c>
      <c r="AV8936">
        <v>80</v>
      </c>
      <c r="AW8936">
        <v>0.44753455299940381</v>
      </c>
      <c r="AX8936">
        <v>1.8647273041641824E-2</v>
      </c>
    </row>
    <row r="8937" spans="1:50" hidden="1" x14ac:dyDescent="0.3">
      <c r="A8937" t="s">
        <v>10351</v>
      </c>
      <c r="B8937" t="s">
        <v>9062</v>
      </c>
      <c r="D8937">
        <v>980</v>
      </c>
      <c r="F8937">
        <v>5</v>
      </c>
      <c r="G8937" t="s">
        <v>760</v>
      </c>
      <c r="H8937" t="s">
        <v>94</v>
      </c>
      <c r="I8937" t="s">
        <v>104</v>
      </c>
      <c r="J8937" t="s">
        <v>210</v>
      </c>
      <c r="K8937" t="s">
        <v>168</v>
      </c>
      <c r="L8937" t="s">
        <v>82</v>
      </c>
      <c r="M8937" t="s">
        <v>429</v>
      </c>
      <c r="N8937" t="s">
        <v>100</v>
      </c>
      <c r="O8937" t="s">
        <v>85</v>
      </c>
      <c r="P8937" t="s">
        <v>989</v>
      </c>
      <c r="Q8937" t="s">
        <v>87</v>
      </c>
      <c r="R8937" t="s">
        <v>107</v>
      </c>
      <c r="T8937" t="s">
        <v>89</v>
      </c>
      <c r="U8937" t="s">
        <v>90</v>
      </c>
      <c r="V8937">
        <v>0.31701299999999999</v>
      </c>
      <c r="W8937">
        <v>0</v>
      </c>
      <c r="X8937">
        <v>0</v>
      </c>
      <c r="Y8937">
        <v>6.3402599999999998</v>
      </c>
      <c r="Z8937">
        <v>3.8041559999999999</v>
      </c>
      <c r="AA8937">
        <v>0</v>
      </c>
      <c r="AB8937">
        <v>0</v>
      </c>
      <c r="AC8937">
        <v>0</v>
      </c>
      <c r="AP8937">
        <v>0</v>
      </c>
      <c r="AQ8937">
        <v>0</v>
      </c>
      <c r="AR8937">
        <v>0</v>
      </c>
      <c r="AS8937">
        <v>0</v>
      </c>
      <c r="AT8937">
        <v>0</v>
      </c>
      <c r="AU8937" t="s">
        <v>9338</v>
      </c>
      <c r="AV8937">
        <v>423</v>
      </c>
      <c r="AW8937">
        <v>0</v>
      </c>
      <c r="AX8937">
        <v>0</v>
      </c>
    </row>
    <row r="8938" spans="1:50" hidden="1" x14ac:dyDescent="0.3">
      <c r="A8938" t="s">
        <v>10352</v>
      </c>
      <c r="B8938" t="s">
        <v>9062</v>
      </c>
      <c r="D8938">
        <v>981</v>
      </c>
      <c r="F8938">
        <v>5</v>
      </c>
      <c r="G8938" t="s">
        <v>763</v>
      </c>
      <c r="H8938" t="s">
        <v>94</v>
      </c>
      <c r="I8938" t="s">
        <v>104</v>
      </c>
      <c r="J8938" t="s">
        <v>210</v>
      </c>
      <c r="K8938" t="s">
        <v>125</v>
      </c>
      <c r="L8938" t="s">
        <v>82</v>
      </c>
      <c r="M8938" t="s">
        <v>429</v>
      </c>
      <c r="N8938" t="s">
        <v>100</v>
      </c>
      <c r="O8938" t="s">
        <v>85</v>
      </c>
      <c r="P8938" t="s">
        <v>989</v>
      </c>
      <c r="Q8938" t="s">
        <v>87</v>
      </c>
      <c r="R8938" t="s">
        <v>107</v>
      </c>
      <c r="T8938" t="s">
        <v>89</v>
      </c>
      <c r="U8938" t="s">
        <v>90</v>
      </c>
      <c r="V8938">
        <v>0.52835500000000002</v>
      </c>
      <c r="W8938">
        <v>0</v>
      </c>
      <c r="X8938">
        <v>5.28355</v>
      </c>
      <c r="Y8938">
        <v>18.492425000000001</v>
      </c>
      <c r="Z8938">
        <v>17.964072000000002</v>
      </c>
      <c r="AA8938">
        <v>0</v>
      </c>
      <c r="AB8938">
        <v>0</v>
      </c>
      <c r="AC8938">
        <v>0</v>
      </c>
      <c r="AP8938">
        <v>0</v>
      </c>
      <c r="AQ8938">
        <v>0</v>
      </c>
      <c r="AR8938">
        <v>0</v>
      </c>
      <c r="AS8938">
        <v>0</v>
      </c>
      <c r="AT8938">
        <v>0</v>
      </c>
      <c r="AU8938" t="s">
        <v>9340</v>
      </c>
      <c r="AV8938">
        <v>270</v>
      </c>
      <c r="AW8938">
        <v>0</v>
      </c>
      <c r="AX8938">
        <v>0</v>
      </c>
    </row>
    <row r="8939" spans="1:50" hidden="1" x14ac:dyDescent="0.3">
      <c r="A8939" t="s">
        <v>10353</v>
      </c>
      <c r="B8939" t="s">
        <v>9062</v>
      </c>
      <c r="D8939">
        <v>983</v>
      </c>
      <c r="F8939">
        <v>5</v>
      </c>
      <c r="G8939" t="s">
        <v>769</v>
      </c>
      <c r="H8939" t="s">
        <v>94</v>
      </c>
      <c r="I8939" t="s">
        <v>104</v>
      </c>
      <c r="J8939" t="s">
        <v>210</v>
      </c>
      <c r="K8939" t="s">
        <v>121</v>
      </c>
      <c r="L8939" t="s">
        <v>82</v>
      </c>
      <c r="M8939" t="s">
        <v>429</v>
      </c>
      <c r="N8939" t="s">
        <v>84</v>
      </c>
      <c r="O8939" t="s">
        <v>85</v>
      </c>
      <c r="P8939" t="s">
        <v>989</v>
      </c>
      <c r="Q8939" t="s">
        <v>87</v>
      </c>
      <c r="R8939" t="s">
        <v>107</v>
      </c>
      <c r="T8939" t="s">
        <v>89</v>
      </c>
      <c r="U8939" t="s">
        <v>90</v>
      </c>
      <c r="V8939">
        <v>3.1701299999999999</v>
      </c>
      <c r="W8939">
        <v>0</v>
      </c>
      <c r="X8939">
        <v>6.3402609999999999</v>
      </c>
      <c r="Y8939">
        <v>0</v>
      </c>
      <c r="Z8939">
        <v>25.361042999999999</v>
      </c>
      <c r="AA8939">
        <v>0</v>
      </c>
      <c r="AB8939">
        <v>0</v>
      </c>
      <c r="AC8939">
        <v>0</v>
      </c>
      <c r="AP8939">
        <v>0</v>
      </c>
      <c r="AQ8939">
        <v>0</v>
      </c>
      <c r="AR8939">
        <v>0</v>
      </c>
      <c r="AS8939">
        <v>0</v>
      </c>
      <c r="AT8939">
        <v>0</v>
      </c>
      <c r="AU8939" t="s">
        <v>9342</v>
      </c>
      <c r="AV8939">
        <v>60</v>
      </c>
      <c r="AW8939">
        <v>0</v>
      </c>
      <c r="AX8939">
        <v>0</v>
      </c>
    </row>
    <row r="8940" spans="1:50" hidden="1" x14ac:dyDescent="0.3">
      <c r="A8940" t="s">
        <v>10354</v>
      </c>
      <c r="B8940" t="s">
        <v>9062</v>
      </c>
      <c r="D8940">
        <v>99</v>
      </c>
      <c r="F8940">
        <v>5</v>
      </c>
      <c r="G8940" t="s">
        <v>775</v>
      </c>
      <c r="H8940" t="s">
        <v>78</v>
      </c>
      <c r="I8940" t="s">
        <v>79</v>
      </c>
      <c r="J8940" t="s">
        <v>111</v>
      </c>
      <c r="K8940" t="s">
        <v>81</v>
      </c>
      <c r="L8940" t="s">
        <v>82</v>
      </c>
      <c r="M8940" t="s">
        <v>129</v>
      </c>
      <c r="N8940" t="s">
        <v>84</v>
      </c>
      <c r="O8940" t="s">
        <v>85</v>
      </c>
      <c r="P8940" t="s">
        <v>989</v>
      </c>
      <c r="Q8940" t="s">
        <v>87</v>
      </c>
      <c r="R8940" t="s">
        <v>155</v>
      </c>
      <c r="T8940" t="s">
        <v>89</v>
      </c>
      <c r="U8940" t="s">
        <v>90</v>
      </c>
      <c r="V8940">
        <v>2.1134200000000001</v>
      </c>
      <c r="W8940">
        <v>106.158691</v>
      </c>
      <c r="X8940">
        <v>80.309967</v>
      </c>
      <c r="Y8940">
        <v>105.671008</v>
      </c>
      <c r="Z8940">
        <v>91.933779000000001</v>
      </c>
      <c r="AA8940">
        <v>106.7871837401445</v>
      </c>
      <c r="AB8940">
        <v>140.50192100000001</v>
      </c>
      <c r="AC8940">
        <v>89.168249781998796</v>
      </c>
      <c r="AP8940">
        <v>106.158691</v>
      </c>
      <c r="AQ8940">
        <v>106.158691</v>
      </c>
      <c r="AR8940">
        <v>106.158691</v>
      </c>
      <c r="AS8940">
        <v>106.158691</v>
      </c>
      <c r="AT8940">
        <v>50.230759148678445</v>
      </c>
      <c r="AU8940" t="s">
        <v>9344</v>
      </c>
      <c r="AV8940">
        <v>80</v>
      </c>
      <c r="AW8940">
        <v>0.62788448935848051</v>
      </c>
      <c r="AX8940">
        <v>2.6161853723270023E-2</v>
      </c>
    </row>
    <row r="8941" spans="1:50" hidden="1" x14ac:dyDescent="0.3">
      <c r="A8941" t="s">
        <v>10355</v>
      </c>
      <c r="B8941" t="s">
        <v>9062</v>
      </c>
      <c r="D8941">
        <v>100</v>
      </c>
      <c r="F8941">
        <v>5</v>
      </c>
      <c r="G8941" t="s">
        <v>77</v>
      </c>
      <c r="H8941" t="s">
        <v>78</v>
      </c>
      <c r="I8941" t="s">
        <v>79</v>
      </c>
      <c r="J8941" t="s">
        <v>80</v>
      </c>
      <c r="K8941" t="s">
        <v>81</v>
      </c>
      <c r="L8941" t="s">
        <v>82</v>
      </c>
      <c r="M8941" t="s">
        <v>83</v>
      </c>
      <c r="N8941" t="s">
        <v>84</v>
      </c>
      <c r="O8941" t="s">
        <v>85</v>
      </c>
      <c r="P8941" t="s">
        <v>1188</v>
      </c>
      <c r="Q8941" t="s">
        <v>87</v>
      </c>
      <c r="R8941" t="s">
        <v>88</v>
      </c>
      <c r="T8941" t="s">
        <v>89</v>
      </c>
      <c r="U8941" t="s">
        <v>90</v>
      </c>
      <c r="V8941">
        <v>2.1134200000000001</v>
      </c>
      <c r="W8941">
        <v>54.223567000000003</v>
      </c>
      <c r="X8941">
        <v>31.701301000000001</v>
      </c>
      <c r="Y8941">
        <v>54.948926</v>
      </c>
      <c r="Z8941">
        <v>44.381822</v>
      </c>
      <c r="AA8941">
        <v>45.930500768959959</v>
      </c>
      <c r="AB8941">
        <v>69.173079999999999</v>
      </c>
      <c r="AC8941">
        <v>27.070584504009002</v>
      </c>
      <c r="AP8941">
        <v>54.223567000000003</v>
      </c>
      <c r="AQ8941">
        <v>54.223567000000003</v>
      </c>
      <c r="AR8941">
        <v>54.223567000000003</v>
      </c>
      <c r="AS8941">
        <v>54.223567000000003</v>
      </c>
      <c r="AT8941">
        <v>25.656787103368</v>
      </c>
      <c r="AU8941" t="s">
        <v>9063</v>
      </c>
      <c r="AV8941">
        <v>80</v>
      </c>
      <c r="AW8941">
        <v>0.32070983879210002</v>
      </c>
      <c r="AX8941">
        <v>1.3362909949670834E-2</v>
      </c>
    </row>
    <row r="8942" spans="1:50" hidden="1" x14ac:dyDescent="0.3">
      <c r="A8942" t="s">
        <v>10356</v>
      </c>
      <c r="B8942" t="s">
        <v>9062</v>
      </c>
      <c r="D8942">
        <v>1040</v>
      </c>
      <c r="F8942">
        <v>5</v>
      </c>
      <c r="G8942" t="s">
        <v>103</v>
      </c>
      <c r="H8942" t="s">
        <v>94</v>
      </c>
      <c r="I8942" t="s">
        <v>104</v>
      </c>
      <c r="J8942" t="s">
        <v>105</v>
      </c>
      <c r="K8942" t="s">
        <v>81</v>
      </c>
      <c r="L8942" t="s">
        <v>82</v>
      </c>
      <c r="M8942" t="s">
        <v>106</v>
      </c>
      <c r="N8942" t="s">
        <v>84</v>
      </c>
      <c r="O8942" t="s">
        <v>85</v>
      </c>
      <c r="P8942" t="s">
        <v>1188</v>
      </c>
      <c r="Q8942" t="s">
        <v>87</v>
      </c>
      <c r="R8942" t="s">
        <v>107</v>
      </c>
      <c r="T8942" t="s">
        <v>89</v>
      </c>
      <c r="U8942" t="s">
        <v>90</v>
      </c>
      <c r="V8942">
        <v>2.1134200000000001</v>
      </c>
      <c r="W8942">
        <v>39.586211839279095</v>
      </c>
      <c r="X8942">
        <v>38.041561999999999</v>
      </c>
      <c r="Y8942">
        <v>35.928142000000001</v>
      </c>
      <c r="Z8942">
        <v>29.587880999999999</v>
      </c>
      <c r="AA8942">
        <v>38.623358994142947</v>
      </c>
      <c r="AB8942">
        <v>36.509433471448538</v>
      </c>
      <c r="AC8942">
        <v>21.610556684386285</v>
      </c>
      <c r="AP8942">
        <v>39.999969999999998</v>
      </c>
      <c r="AQ8942">
        <v>39.586211839279095</v>
      </c>
      <c r="AR8942">
        <v>39.586211839279095</v>
      </c>
      <c r="AS8942">
        <v>39.586211839279095</v>
      </c>
      <c r="AT8942">
        <v>18.730877837476267</v>
      </c>
      <c r="AU8942" t="s">
        <v>9067</v>
      </c>
      <c r="AV8942">
        <v>80</v>
      </c>
      <c r="AW8942">
        <v>0.23413597296845334</v>
      </c>
      <c r="AX8942">
        <v>9.7556655403522232E-3</v>
      </c>
    </row>
    <row r="8943" spans="1:50" hidden="1" x14ac:dyDescent="0.3">
      <c r="A8943" t="s">
        <v>10357</v>
      </c>
      <c r="B8943" t="s">
        <v>9062</v>
      </c>
      <c r="D8943">
        <v>1140</v>
      </c>
      <c r="F8943">
        <v>5</v>
      </c>
      <c r="G8943" t="s">
        <v>116</v>
      </c>
      <c r="H8943" t="s">
        <v>94</v>
      </c>
      <c r="I8943" t="s">
        <v>104</v>
      </c>
      <c r="J8943" t="s">
        <v>105</v>
      </c>
      <c r="K8943" t="s">
        <v>81</v>
      </c>
      <c r="L8943" t="s">
        <v>82</v>
      </c>
      <c r="M8943" t="s">
        <v>117</v>
      </c>
      <c r="N8943" t="s">
        <v>84</v>
      </c>
      <c r="O8943" t="s">
        <v>85</v>
      </c>
      <c r="P8943" t="s">
        <v>1188</v>
      </c>
      <c r="Q8943" t="s">
        <v>87</v>
      </c>
      <c r="R8943" t="s">
        <v>155</v>
      </c>
      <c r="T8943" t="s">
        <v>89</v>
      </c>
      <c r="U8943" t="s">
        <v>90</v>
      </c>
      <c r="V8943">
        <v>2.1134200000000001</v>
      </c>
      <c r="W8943">
        <v>88.229655785124436</v>
      </c>
      <c r="X8943">
        <v>101.444166</v>
      </c>
      <c r="Y8943">
        <v>92.990485000000007</v>
      </c>
      <c r="Z8943">
        <v>61.289183000000001</v>
      </c>
      <c r="AA8943">
        <v>62.632489902697081</v>
      </c>
      <c r="AB8943">
        <v>68.541825063770005</v>
      </c>
      <c r="AC8943">
        <v>54.751160304198109</v>
      </c>
      <c r="AP8943">
        <v>89.151838999999995</v>
      </c>
      <c r="AQ8943">
        <v>88.229655785124436</v>
      </c>
      <c r="AR8943">
        <v>88.229655785124436</v>
      </c>
      <c r="AS8943">
        <v>88.229655785124436</v>
      </c>
      <c r="AT8943">
        <v>41.747336442886144</v>
      </c>
      <c r="AU8943" t="s">
        <v>9069</v>
      </c>
      <c r="AV8943">
        <v>80</v>
      </c>
      <c r="AW8943">
        <v>0.52184170553607678</v>
      </c>
      <c r="AX8943">
        <v>2.1743404397336533E-2</v>
      </c>
    </row>
    <row r="8944" spans="1:50" hidden="1" x14ac:dyDescent="0.3">
      <c r="A8944" t="s">
        <v>10358</v>
      </c>
      <c r="B8944" t="s">
        <v>9062</v>
      </c>
      <c r="D8944">
        <v>117</v>
      </c>
      <c r="F8944">
        <v>5</v>
      </c>
      <c r="G8944" t="s">
        <v>124</v>
      </c>
      <c r="H8944" t="s">
        <v>94</v>
      </c>
      <c r="I8944" t="s">
        <v>95</v>
      </c>
      <c r="J8944" t="s">
        <v>96</v>
      </c>
      <c r="K8944" t="s">
        <v>125</v>
      </c>
      <c r="L8944" t="s">
        <v>82</v>
      </c>
      <c r="M8944" t="s">
        <v>99</v>
      </c>
      <c r="N8944" t="s">
        <v>100</v>
      </c>
      <c r="O8944" t="s">
        <v>85</v>
      </c>
      <c r="P8944" t="s">
        <v>1188</v>
      </c>
      <c r="Q8944" t="s">
        <v>87</v>
      </c>
      <c r="R8944" t="s">
        <v>88</v>
      </c>
      <c r="T8944" t="s">
        <v>89</v>
      </c>
      <c r="U8944" t="s">
        <v>90</v>
      </c>
      <c r="V8944">
        <v>0.52835500000000002</v>
      </c>
      <c r="W8944">
        <v>192.78468100000001</v>
      </c>
      <c r="X8944">
        <v>205.001757</v>
      </c>
      <c r="Y8944">
        <v>176.470586</v>
      </c>
      <c r="Z8944">
        <v>154.80802700000001</v>
      </c>
      <c r="AA8944">
        <v>162.84455509427875</v>
      </c>
      <c r="AB8944">
        <v>187.05040330212847</v>
      </c>
      <c r="AC8944">
        <v>128.31800815252859</v>
      </c>
      <c r="AP8944">
        <v>192.78468100000001</v>
      </c>
      <c r="AQ8944">
        <v>192.78468100000001</v>
      </c>
      <c r="AR8944">
        <v>192.78468100000001</v>
      </c>
      <c r="AS8944">
        <v>192.78468100000001</v>
      </c>
      <c r="AT8944">
        <v>364.87717727664165</v>
      </c>
      <c r="AU8944" t="s">
        <v>9071</v>
      </c>
      <c r="AV8944">
        <v>270</v>
      </c>
      <c r="AW8944">
        <v>1.3513969528764505</v>
      </c>
      <c r="AX8944">
        <v>5.63082063698521E-2</v>
      </c>
    </row>
    <row r="8945" spans="1:50" hidden="1" x14ac:dyDescent="0.3">
      <c r="A8945" t="s">
        <v>10359</v>
      </c>
      <c r="B8945" t="s">
        <v>9062</v>
      </c>
      <c r="D8945">
        <v>146</v>
      </c>
      <c r="F8945">
        <v>5</v>
      </c>
      <c r="G8945" t="s">
        <v>148</v>
      </c>
      <c r="H8945" t="s">
        <v>94</v>
      </c>
      <c r="I8945" t="s">
        <v>95</v>
      </c>
      <c r="J8945" t="s">
        <v>96</v>
      </c>
      <c r="K8945" t="s">
        <v>121</v>
      </c>
      <c r="L8945" t="s">
        <v>82</v>
      </c>
      <c r="M8945" t="s">
        <v>99</v>
      </c>
      <c r="N8945" t="s">
        <v>84</v>
      </c>
      <c r="O8945" t="s">
        <v>85</v>
      </c>
      <c r="P8945" t="s">
        <v>1188</v>
      </c>
      <c r="Q8945" t="s">
        <v>87</v>
      </c>
      <c r="R8945" t="s">
        <v>88</v>
      </c>
      <c r="T8945" t="s">
        <v>89</v>
      </c>
      <c r="U8945" t="s">
        <v>90</v>
      </c>
      <c r="V8945">
        <v>3.1701299999999999</v>
      </c>
      <c r="W8945">
        <v>927.65626799999995</v>
      </c>
      <c r="X8945">
        <v>944.69883600000003</v>
      </c>
      <c r="Y8945">
        <v>1302.923569</v>
      </c>
      <c r="Z8945">
        <v>1172.948224</v>
      </c>
      <c r="AA8945">
        <v>962.9772571684523</v>
      </c>
      <c r="AB8945">
        <v>1001.1455489635152</v>
      </c>
      <c r="AC8945">
        <v>832.16197600117266</v>
      </c>
      <c r="AP8945">
        <v>927.65626799999995</v>
      </c>
      <c r="AQ8945">
        <v>927.65626799999995</v>
      </c>
      <c r="AR8945">
        <v>927.65626799999995</v>
      </c>
      <c r="AS8945">
        <v>927.65626799999995</v>
      </c>
      <c r="AT8945">
        <v>292.6240463324848</v>
      </c>
      <c r="AU8945" t="s">
        <v>9083</v>
      </c>
      <c r="AV8945">
        <v>60</v>
      </c>
      <c r="AW8945">
        <v>4.8770674388747466</v>
      </c>
      <c r="AX8945">
        <v>0.20321114328644777</v>
      </c>
    </row>
    <row r="8946" spans="1:50" hidden="1" x14ac:dyDescent="0.3">
      <c r="A8946" t="s">
        <v>10360</v>
      </c>
      <c r="B8946" t="s">
        <v>9062</v>
      </c>
      <c r="D8946">
        <v>1540</v>
      </c>
      <c r="F8946">
        <v>5</v>
      </c>
      <c r="G8946" t="s">
        <v>158</v>
      </c>
      <c r="H8946" t="s">
        <v>94</v>
      </c>
      <c r="I8946" t="s">
        <v>104</v>
      </c>
      <c r="J8946" t="s">
        <v>105</v>
      </c>
      <c r="K8946" t="s">
        <v>81</v>
      </c>
      <c r="L8946" t="s">
        <v>82</v>
      </c>
      <c r="M8946" t="s">
        <v>129</v>
      </c>
      <c r="N8946" t="s">
        <v>84</v>
      </c>
      <c r="O8946" t="s">
        <v>85</v>
      </c>
      <c r="P8946" t="s">
        <v>1188</v>
      </c>
      <c r="Q8946" t="s">
        <v>87</v>
      </c>
      <c r="R8946" t="s">
        <v>155</v>
      </c>
      <c r="T8946" t="s">
        <v>89</v>
      </c>
      <c r="U8946" t="s">
        <v>90</v>
      </c>
      <c r="V8946">
        <v>2.1134200000000001</v>
      </c>
      <c r="W8946">
        <v>24.118111624102518</v>
      </c>
      <c r="X8946">
        <v>38.041561999999999</v>
      </c>
      <c r="Y8946">
        <v>27.474460000000001</v>
      </c>
      <c r="Z8946">
        <v>23.247620999999999</v>
      </c>
      <c r="AA8946">
        <v>30.272339127885342</v>
      </c>
      <c r="AB8946">
        <v>24.140429104520177</v>
      </c>
      <c r="AC8946">
        <v>18.770758825511905</v>
      </c>
      <c r="AP8946">
        <v>24.370196</v>
      </c>
      <c r="AQ8946">
        <v>24.118111624102518</v>
      </c>
      <c r="AR8946">
        <v>24.118111624102518</v>
      </c>
      <c r="AS8946">
        <v>24.118111624102518</v>
      </c>
      <c r="AT8946">
        <v>11.411887662699566</v>
      </c>
      <c r="AU8946" t="s">
        <v>9085</v>
      </c>
      <c r="AV8946">
        <v>80</v>
      </c>
      <c r="AW8946">
        <v>0.14264859578374459</v>
      </c>
      <c r="AX8946">
        <v>5.9436914909893578E-3</v>
      </c>
    </row>
    <row r="8947" spans="1:50" hidden="1" x14ac:dyDescent="0.3">
      <c r="A8947" t="s">
        <v>10361</v>
      </c>
      <c r="B8947" t="s">
        <v>9062</v>
      </c>
      <c r="D8947">
        <v>1640</v>
      </c>
      <c r="F8947">
        <v>5</v>
      </c>
      <c r="G8947" t="s">
        <v>161</v>
      </c>
      <c r="H8947" t="s">
        <v>94</v>
      </c>
      <c r="I8947" t="s">
        <v>104</v>
      </c>
      <c r="J8947" t="s">
        <v>105</v>
      </c>
      <c r="K8947" t="s">
        <v>81</v>
      </c>
      <c r="L8947" t="s">
        <v>82</v>
      </c>
      <c r="M8947" t="s">
        <v>113</v>
      </c>
      <c r="N8947" t="s">
        <v>84</v>
      </c>
      <c r="O8947" t="s">
        <v>85</v>
      </c>
      <c r="P8947" t="s">
        <v>1188</v>
      </c>
      <c r="Q8947" t="s">
        <v>87</v>
      </c>
      <c r="R8947" t="s">
        <v>88</v>
      </c>
      <c r="T8947" t="s">
        <v>89</v>
      </c>
      <c r="U8947" t="s">
        <v>90</v>
      </c>
      <c r="V8947">
        <v>2.1134200000000001</v>
      </c>
      <c r="W8947">
        <v>55.826772240594806</v>
      </c>
      <c r="X8947">
        <v>71.856285</v>
      </c>
      <c r="Y8947">
        <v>57.062339999999999</v>
      </c>
      <c r="Z8947">
        <v>42.2684</v>
      </c>
      <c r="AA8947">
        <v>38.623322991166233</v>
      </c>
      <c r="AB8947">
        <v>42.991769174170699</v>
      </c>
      <c r="AC8947">
        <v>41.453478732951112</v>
      </c>
      <c r="AP8947">
        <v>56.410277999999998</v>
      </c>
      <c r="AQ8947">
        <v>55.826772240594806</v>
      </c>
      <c r="AR8947">
        <v>55.826772240594806</v>
      </c>
      <c r="AS8947">
        <v>55.826772240594806</v>
      </c>
      <c r="AT8947">
        <v>26.415370461429724</v>
      </c>
      <c r="AU8947" t="s">
        <v>9087</v>
      </c>
      <c r="AV8947">
        <v>80</v>
      </c>
      <c r="AW8947">
        <v>0.33019213076787157</v>
      </c>
      <c r="AX8947">
        <v>1.3758005448661315E-2</v>
      </c>
    </row>
    <row r="8948" spans="1:50" hidden="1" x14ac:dyDescent="0.3">
      <c r="A8948" t="s">
        <v>10362</v>
      </c>
      <c r="B8948" t="s">
        <v>9062</v>
      </c>
      <c r="D8948">
        <v>165</v>
      </c>
      <c r="F8948">
        <v>5</v>
      </c>
      <c r="G8948" t="s">
        <v>167</v>
      </c>
      <c r="H8948" t="s">
        <v>94</v>
      </c>
      <c r="I8948" t="s">
        <v>95</v>
      </c>
      <c r="J8948" t="s">
        <v>96</v>
      </c>
      <c r="K8948" t="s">
        <v>168</v>
      </c>
      <c r="L8948" t="s">
        <v>82</v>
      </c>
      <c r="M8948" t="s">
        <v>99</v>
      </c>
      <c r="N8948" t="s">
        <v>100</v>
      </c>
      <c r="O8948" t="s">
        <v>85</v>
      </c>
      <c r="P8948" t="s">
        <v>1188</v>
      </c>
      <c r="Q8948" t="s">
        <v>87</v>
      </c>
      <c r="R8948" t="s">
        <v>88</v>
      </c>
      <c r="T8948" t="s">
        <v>89</v>
      </c>
      <c r="U8948" t="s">
        <v>90</v>
      </c>
      <c r="V8948">
        <v>0.31701299999999999</v>
      </c>
      <c r="W8948">
        <v>125.99993499999999</v>
      </c>
      <c r="X8948">
        <v>112.59246</v>
      </c>
      <c r="Y8948">
        <v>102.71222</v>
      </c>
      <c r="Z8948">
        <v>63.402602000000002</v>
      </c>
      <c r="AA8948">
        <v>94.574364905352439</v>
      </c>
      <c r="AB8948">
        <v>216.49773253159719</v>
      </c>
      <c r="AC8948">
        <v>295.13263590976624</v>
      </c>
      <c r="AP8948">
        <v>125.99993499999999</v>
      </c>
      <c r="AQ8948">
        <v>125.99993499999999</v>
      </c>
      <c r="AR8948">
        <v>125.99993499999999</v>
      </c>
      <c r="AS8948">
        <v>125.99993499999999</v>
      </c>
      <c r="AT8948">
        <v>397.45983603196083</v>
      </c>
      <c r="AU8948" t="s">
        <v>9089</v>
      </c>
      <c r="AV8948">
        <v>423</v>
      </c>
      <c r="AW8948">
        <v>0.93962136177768518</v>
      </c>
      <c r="AX8948">
        <v>3.9150890074070216E-2</v>
      </c>
    </row>
    <row r="8949" spans="1:50" hidden="1" x14ac:dyDescent="0.3">
      <c r="A8949" t="s">
        <v>10363</v>
      </c>
      <c r="B8949" t="s">
        <v>9062</v>
      </c>
      <c r="D8949">
        <v>1759</v>
      </c>
      <c r="F8949">
        <v>5</v>
      </c>
      <c r="G8949" t="s">
        <v>171</v>
      </c>
      <c r="H8949" t="s">
        <v>78</v>
      </c>
      <c r="I8949" t="s">
        <v>172</v>
      </c>
      <c r="J8949" t="s">
        <v>173</v>
      </c>
      <c r="K8949" t="s">
        <v>174</v>
      </c>
      <c r="L8949" t="s">
        <v>175</v>
      </c>
      <c r="M8949" t="s">
        <v>87</v>
      </c>
      <c r="N8949" t="s">
        <v>100</v>
      </c>
      <c r="O8949" t="s">
        <v>85</v>
      </c>
      <c r="P8949" t="s">
        <v>1188</v>
      </c>
      <c r="Q8949" t="s">
        <v>176</v>
      </c>
      <c r="R8949" t="s">
        <v>155</v>
      </c>
      <c r="T8949" t="s">
        <v>89</v>
      </c>
      <c r="U8949" t="s">
        <v>90</v>
      </c>
      <c r="V8949">
        <v>0.49982399999999999</v>
      </c>
      <c r="W8949">
        <v>18.774763</v>
      </c>
      <c r="X8949">
        <v>21.992253999999999</v>
      </c>
      <c r="Y8949">
        <v>16.994015000000001</v>
      </c>
      <c r="Z8949">
        <v>21.492429999999999</v>
      </c>
      <c r="AA8949">
        <v>37.463089117287865</v>
      </c>
      <c r="AB8949">
        <v>12.662109008930749</v>
      </c>
      <c r="AC8949">
        <v>15.79603515249781</v>
      </c>
      <c r="AP8949">
        <v>18.774763</v>
      </c>
      <c r="AQ8949">
        <v>18.774763</v>
      </c>
      <c r="AR8949">
        <v>18.774763</v>
      </c>
      <c r="AS8949">
        <v>18.774763</v>
      </c>
      <c r="AT8949">
        <v>37.562748087326739</v>
      </c>
      <c r="AU8949" t="s">
        <v>9091</v>
      </c>
      <c r="AV8949">
        <v>320</v>
      </c>
      <c r="AW8949">
        <v>0.11738358777289606</v>
      </c>
      <c r="AX8949">
        <v>4.8909828238706691E-3</v>
      </c>
    </row>
    <row r="8950" spans="1:50" hidden="1" x14ac:dyDescent="0.3">
      <c r="A8950" t="s">
        <v>10364</v>
      </c>
      <c r="B8950" t="s">
        <v>9062</v>
      </c>
      <c r="D8950">
        <v>1779</v>
      </c>
      <c r="F8950">
        <v>5</v>
      </c>
      <c r="G8950" t="s">
        <v>179</v>
      </c>
      <c r="H8950" t="s">
        <v>78</v>
      </c>
      <c r="I8950" t="s">
        <v>172</v>
      </c>
      <c r="J8950" t="s">
        <v>173</v>
      </c>
      <c r="K8950" t="s">
        <v>174</v>
      </c>
      <c r="L8950" t="s">
        <v>175</v>
      </c>
      <c r="M8950" t="s">
        <v>180</v>
      </c>
      <c r="N8950" t="s">
        <v>100</v>
      </c>
      <c r="O8950" t="s">
        <v>85</v>
      </c>
      <c r="P8950" t="s">
        <v>1188</v>
      </c>
      <c r="Q8950" t="s">
        <v>176</v>
      </c>
      <c r="R8950" t="s">
        <v>107</v>
      </c>
      <c r="T8950" t="s">
        <v>89</v>
      </c>
      <c r="U8950" t="s">
        <v>90</v>
      </c>
      <c r="V8950">
        <v>0.49982399999999999</v>
      </c>
      <c r="W8950">
        <v>22.580470999999999</v>
      </c>
      <c r="X8950">
        <v>37.486795000000001</v>
      </c>
      <c r="Y8950">
        <v>19.493133</v>
      </c>
      <c r="Z8950">
        <v>22.492079</v>
      </c>
      <c r="AA8950">
        <v>21.972004641475205</v>
      </c>
      <c r="AB8950">
        <v>24.190596698396909</v>
      </c>
      <c r="AC8950">
        <v>16.669155563454488</v>
      </c>
      <c r="AP8950">
        <v>22.580470999999999</v>
      </c>
      <c r="AQ8950">
        <v>22.580470999999999</v>
      </c>
      <c r="AR8950">
        <v>22.580470999999999</v>
      </c>
      <c r="AS8950">
        <v>22.580470999999999</v>
      </c>
      <c r="AT8950">
        <v>45.176844249175709</v>
      </c>
      <c r="AU8950" t="s">
        <v>9093</v>
      </c>
      <c r="AV8950">
        <v>320</v>
      </c>
      <c r="AW8950">
        <v>0.14117763827867408</v>
      </c>
      <c r="AX8950">
        <v>5.882401594944753E-3</v>
      </c>
    </row>
    <row r="8951" spans="1:50" hidden="1" x14ac:dyDescent="0.3">
      <c r="A8951" t="s">
        <v>10365</v>
      </c>
      <c r="B8951" t="s">
        <v>9062</v>
      </c>
      <c r="D8951">
        <v>1780</v>
      </c>
      <c r="F8951">
        <v>5</v>
      </c>
      <c r="G8951" t="s">
        <v>183</v>
      </c>
      <c r="H8951" t="s">
        <v>78</v>
      </c>
      <c r="I8951" t="s">
        <v>172</v>
      </c>
      <c r="J8951" t="s">
        <v>184</v>
      </c>
      <c r="K8951" t="s">
        <v>185</v>
      </c>
      <c r="L8951" t="s">
        <v>82</v>
      </c>
      <c r="M8951" t="s">
        <v>186</v>
      </c>
      <c r="N8951" t="s">
        <v>100</v>
      </c>
      <c r="O8951" t="s">
        <v>85</v>
      </c>
      <c r="P8951" t="s">
        <v>1188</v>
      </c>
      <c r="Q8951" t="s">
        <v>87</v>
      </c>
      <c r="R8951" t="s">
        <v>107</v>
      </c>
      <c r="T8951" t="s">
        <v>89</v>
      </c>
      <c r="U8951" t="s">
        <v>90</v>
      </c>
      <c r="V8951">
        <v>0.36984899999999998</v>
      </c>
      <c r="W8951">
        <v>7.8111750000000004</v>
      </c>
      <c r="X8951">
        <v>1.4793959999999999</v>
      </c>
      <c r="Y8951">
        <v>7.0271229999999996</v>
      </c>
      <c r="Z8951">
        <v>5.5477290000000004</v>
      </c>
      <c r="AA8951">
        <v>7.4897430344191713</v>
      </c>
      <c r="AB8951">
        <v>4.2851998938711953</v>
      </c>
      <c r="AC8951">
        <v>2.2259691509157524</v>
      </c>
      <c r="AP8951">
        <v>7.8111750000000004</v>
      </c>
      <c r="AQ8951">
        <v>7.8111750000000004</v>
      </c>
      <c r="AR8951">
        <v>7.8111750000000004</v>
      </c>
      <c r="AS8951">
        <v>7.8111750000000004</v>
      </c>
      <c r="AT8951">
        <v>21.119902987435413</v>
      </c>
      <c r="AU8951" t="s">
        <v>9095</v>
      </c>
      <c r="AV8951">
        <v>441</v>
      </c>
      <c r="AW8951">
        <v>4.7890936479445381E-2</v>
      </c>
      <c r="AX8951">
        <v>1.9954556866435577E-3</v>
      </c>
    </row>
    <row r="8952" spans="1:50" hidden="1" x14ac:dyDescent="0.3">
      <c r="A8952" t="s">
        <v>10366</v>
      </c>
      <c r="B8952" t="s">
        <v>9062</v>
      </c>
      <c r="D8952">
        <v>178</v>
      </c>
      <c r="F8952">
        <v>5</v>
      </c>
      <c r="G8952" t="s">
        <v>1211</v>
      </c>
      <c r="H8952" t="s">
        <v>94</v>
      </c>
      <c r="I8952" t="s">
        <v>95</v>
      </c>
      <c r="J8952" t="s">
        <v>96</v>
      </c>
      <c r="K8952" t="s">
        <v>121</v>
      </c>
      <c r="L8952" t="s">
        <v>82</v>
      </c>
      <c r="M8952" t="s">
        <v>99</v>
      </c>
      <c r="N8952" t="s">
        <v>84</v>
      </c>
      <c r="O8952" t="s">
        <v>85</v>
      </c>
      <c r="P8952" t="s">
        <v>1188</v>
      </c>
      <c r="Q8952" t="s">
        <v>271</v>
      </c>
      <c r="R8952" t="s">
        <v>107</v>
      </c>
      <c r="T8952" t="s">
        <v>89</v>
      </c>
      <c r="U8952" t="s">
        <v>90</v>
      </c>
      <c r="V8952">
        <v>1.05671</v>
      </c>
      <c r="W8952">
        <v>0</v>
      </c>
      <c r="X8952">
        <v>278.97146900000001</v>
      </c>
      <c r="Y8952">
        <v>324.41000300000002</v>
      </c>
      <c r="Z8952">
        <v>624.51567399999999</v>
      </c>
      <c r="AA8952">
        <v>0</v>
      </c>
      <c r="AB8952">
        <v>0</v>
      </c>
      <c r="AC8952">
        <v>0</v>
      </c>
      <c r="AP8952">
        <v>0</v>
      </c>
      <c r="AQ8952">
        <v>0</v>
      </c>
      <c r="AR8952">
        <v>0</v>
      </c>
      <c r="AS8952">
        <v>0</v>
      </c>
      <c r="AT8952">
        <v>0</v>
      </c>
      <c r="AU8952" t="s">
        <v>9900</v>
      </c>
      <c r="AV8952">
        <v>180</v>
      </c>
      <c r="AW8952">
        <v>0</v>
      </c>
      <c r="AX8952">
        <v>0</v>
      </c>
    </row>
    <row r="8953" spans="1:50" hidden="1" x14ac:dyDescent="0.3">
      <c r="A8953" t="s">
        <v>10367</v>
      </c>
      <c r="B8953" t="s">
        <v>9062</v>
      </c>
      <c r="D8953">
        <v>1791</v>
      </c>
      <c r="F8953">
        <v>5</v>
      </c>
      <c r="G8953" t="s">
        <v>189</v>
      </c>
      <c r="H8953" t="s">
        <v>78</v>
      </c>
      <c r="I8953" t="s">
        <v>172</v>
      </c>
      <c r="J8953" t="s">
        <v>173</v>
      </c>
      <c r="K8953" t="s">
        <v>174</v>
      </c>
      <c r="L8953" t="s">
        <v>175</v>
      </c>
      <c r="M8953" t="s">
        <v>190</v>
      </c>
      <c r="N8953" t="s">
        <v>100</v>
      </c>
      <c r="O8953" t="s">
        <v>85</v>
      </c>
      <c r="P8953" t="s">
        <v>1188</v>
      </c>
      <c r="Q8953" t="s">
        <v>176</v>
      </c>
      <c r="R8953" t="s">
        <v>107</v>
      </c>
      <c r="T8953" t="s">
        <v>89</v>
      </c>
      <c r="U8953" t="s">
        <v>90</v>
      </c>
      <c r="V8953">
        <v>0.49982399999999999</v>
      </c>
      <c r="W8953">
        <v>0</v>
      </c>
      <c r="X8953">
        <v>20.492781000000001</v>
      </c>
      <c r="Y8953">
        <v>20.992607</v>
      </c>
      <c r="Z8953">
        <v>14.994718000000001</v>
      </c>
      <c r="AA8953">
        <v>20.737617285248636</v>
      </c>
      <c r="AB8953">
        <v>13.995031125444612</v>
      </c>
      <c r="AC8953">
        <v>13.389235030665764</v>
      </c>
      <c r="AP8953">
        <v>21.311900000000001</v>
      </c>
      <c r="AQ8953">
        <v>21.311900000000001</v>
      </c>
      <c r="AR8953">
        <v>0</v>
      </c>
      <c r="AS8953">
        <v>0</v>
      </c>
      <c r="AT8953">
        <v>0</v>
      </c>
      <c r="AU8953" t="s">
        <v>9097</v>
      </c>
      <c r="AV8953">
        <v>320</v>
      </c>
      <c r="AW8953">
        <v>0</v>
      </c>
      <c r="AX8953">
        <v>0</v>
      </c>
    </row>
    <row r="8954" spans="1:50" hidden="1" x14ac:dyDescent="0.3">
      <c r="A8954" t="s">
        <v>10368</v>
      </c>
      <c r="B8954" t="s">
        <v>9062</v>
      </c>
      <c r="D8954">
        <v>186</v>
      </c>
      <c r="F8954">
        <v>5</v>
      </c>
      <c r="G8954" t="s">
        <v>193</v>
      </c>
      <c r="H8954" t="s">
        <v>94</v>
      </c>
      <c r="I8954" t="s">
        <v>95</v>
      </c>
      <c r="J8954" t="s">
        <v>96</v>
      </c>
      <c r="K8954" t="s">
        <v>81</v>
      </c>
      <c r="L8954" t="s">
        <v>145</v>
      </c>
      <c r="M8954" t="s">
        <v>99</v>
      </c>
      <c r="N8954" t="s">
        <v>84</v>
      </c>
      <c r="O8954" t="s">
        <v>85</v>
      </c>
      <c r="P8954" t="s">
        <v>1188</v>
      </c>
      <c r="Q8954" t="s">
        <v>87</v>
      </c>
      <c r="R8954" t="s">
        <v>88</v>
      </c>
      <c r="T8954" t="s">
        <v>89</v>
      </c>
      <c r="U8954" t="s">
        <v>90</v>
      </c>
      <c r="V8954">
        <v>2.1134200000000001</v>
      </c>
      <c r="W8954">
        <v>355.28145751928082</v>
      </c>
      <c r="X8954">
        <v>213.45544200000001</v>
      </c>
      <c r="Y8954">
        <v>310.67277100000001</v>
      </c>
      <c r="Z8954">
        <v>276.15357699999998</v>
      </c>
      <c r="AA8954">
        <v>266.18828764399854</v>
      </c>
      <c r="AB8954">
        <v>378.06592409129644</v>
      </c>
      <c r="AC8954">
        <v>363.66119008879298</v>
      </c>
      <c r="AP8954">
        <v>324.999955</v>
      </c>
      <c r="AQ8954">
        <v>355.28145751928082</v>
      </c>
      <c r="AR8954">
        <v>355.28145751928082</v>
      </c>
      <c r="AS8954">
        <v>355.28145751928082</v>
      </c>
      <c r="AT8954">
        <v>168.10736035396693</v>
      </c>
      <c r="AU8954" t="s">
        <v>9099</v>
      </c>
      <c r="AV8954">
        <v>60</v>
      </c>
      <c r="AW8954">
        <v>2.8017893392327822</v>
      </c>
      <c r="AX8954">
        <v>0.11674122246803259</v>
      </c>
    </row>
    <row r="8955" spans="1:50" hidden="1" x14ac:dyDescent="0.3">
      <c r="A8955" t="s">
        <v>10369</v>
      </c>
      <c r="B8955" t="s">
        <v>9062</v>
      </c>
      <c r="D8955">
        <v>188</v>
      </c>
      <c r="F8955">
        <v>5</v>
      </c>
      <c r="G8955" t="s">
        <v>196</v>
      </c>
      <c r="H8955" t="s">
        <v>94</v>
      </c>
      <c r="I8955" t="s">
        <v>95</v>
      </c>
      <c r="J8955" t="s">
        <v>96</v>
      </c>
      <c r="K8955" t="s">
        <v>81</v>
      </c>
      <c r="L8955" t="s">
        <v>82</v>
      </c>
      <c r="M8955" t="s">
        <v>99</v>
      </c>
      <c r="N8955" t="s">
        <v>84</v>
      </c>
      <c r="O8955" t="s">
        <v>85</v>
      </c>
      <c r="P8955" t="s">
        <v>1188</v>
      </c>
      <c r="Q8955" t="s">
        <v>87</v>
      </c>
      <c r="R8955" t="s">
        <v>88</v>
      </c>
      <c r="T8955" t="s">
        <v>89</v>
      </c>
      <c r="U8955" t="s">
        <v>90</v>
      </c>
      <c r="V8955">
        <v>2.1134200000000001</v>
      </c>
      <c r="W8955">
        <v>314.05994700000002</v>
      </c>
      <c r="X8955">
        <v>348.71433300000001</v>
      </c>
      <c r="Y8955">
        <v>505.10743300000001</v>
      </c>
      <c r="Z8955">
        <v>363.50827500000003</v>
      </c>
      <c r="AA8955">
        <v>303.7677967652503</v>
      </c>
      <c r="AB8955">
        <v>320.16043603697051</v>
      </c>
      <c r="AC8955">
        <v>269.10160933540914</v>
      </c>
      <c r="AP8955">
        <v>314.05994700000002</v>
      </c>
      <c r="AQ8955">
        <v>314.05994700000002</v>
      </c>
      <c r="AR8955">
        <v>314.05994700000002</v>
      </c>
      <c r="AS8955">
        <v>314.05994700000002</v>
      </c>
      <c r="AT8955">
        <v>148.60271361111376</v>
      </c>
      <c r="AU8955" t="s">
        <v>9101</v>
      </c>
      <c r="AV8955">
        <v>80</v>
      </c>
      <c r="AW8955">
        <v>1.857533920138922</v>
      </c>
      <c r="AX8955">
        <v>7.7397246672455081E-2</v>
      </c>
    </row>
    <row r="8956" spans="1:50" hidden="1" x14ac:dyDescent="0.3">
      <c r="A8956" t="s">
        <v>10370</v>
      </c>
      <c r="B8956" t="s">
        <v>9062</v>
      </c>
      <c r="D8956">
        <v>193</v>
      </c>
      <c r="F8956">
        <v>5</v>
      </c>
      <c r="G8956" t="s">
        <v>199</v>
      </c>
      <c r="H8956" t="s">
        <v>94</v>
      </c>
      <c r="I8956" t="s">
        <v>95</v>
      </c>
      <c r="J8956" t="s">
        <v>96</v>
      </c>
      <c r="K8956" t="s">
        <v>200</v>
      </c>
      <c r="L8956" t="s">
        <v>82</v>
      </c>
      <c r="M8956" t="s">
        <v>99</v>
      </c>
      <c r="N8956" t="s">
        <v>84</v>
      </c>
      <c r="O8956" t="s">
        <v>85</v>
      </c>
      <c r="P8956" t="s">
        <v>1188</v>
      </c>
      <c r="Q8956" t="s">
        <v>87</v>
      </c>
      <c r="R8956" t="s">
        <v>215</v>
      </c>
      <c r="T8956" t="s">
        <v>89</v>
      </c>
      <c r="U8956" t="s">
        <v>90</v>
      </c>
      <c r="V8956">
        <v>2.641775</v>
      </c>
      <c r="W8956">
        <v>69.493133306325504</v>
      </c>
      <c r="X8956">
        <v>66.044381000000001</v>
      </c>
      <c r="Y8956">
        <v>26.417752</v>
      </c>
      <c r="Z8956">
        <v>39.626631000000003</v>
      </c>
      <c r="AA8956">
        <v>61.327688508434022</v>
      </c>
      <c r="AB8956">
        <v>69.493133306325504</v>
      </c>
      <c r="AC8956">
        <v>30.5105497690591</v>
      </c>
      <c r="AP8956">
        <v>70.017341999999999</v>
      </c>
      <c r="AQ8956">
        <v>70.017341999999999</v>
      </c>
      <c r="AR8956">
        <v>70.017341999999999</v>
      </c>
      <c r="AS8956">
        <v>69.493133306325504</v>
      </c>
      <c r="AT8956">
        <v>26.305470112452994</v>
      </c>
      <c r="AU8956" t="s">
        <v>9106</v>
      </c>
      <c r="AV8956">
        <v>60</v>
      </c>
      <c r="AW8956">
        <v>0.43842450187421655</v>
      </c>
      <c r="AX8956">
        <v>1.8267687578092356E-2</v>
      </c>
    </row>
    <row r="8957" spans="1:50" hidden="1" x14ac:dyDescent="0.3">
      <c r="A8957" t="s">
        <v>10371</v>
      </c>
      <c r="B8957" t="s">
        <v>9062</v>
      </c>
      <c r="D8957">
        <v>2017</v>
      </c>
      <c r="F8957">
        <v>5</v>
      </c>
      <c r="G8957" t="s">
        <v>218</v>
      </c>
      <c r="H8957" t="s">
        <v>94</v>
      </c>
      <c r="I8957" t="s">
        <v>104</v>
      </c>
      <c r="J8957" t="s">
        <v>210</v>
      </c>
      <c r="K8957" t="s">
        <v>125</v>
      </c>
      <c r="L8957" t="s">
        <v>82</v>
      </c>
      <c r="M8957" t="s">
        <v>211</v>
      </c>
      <c r="N8957" t="s">
        <v>100</v>
      </c>
      <c r="O8957" t="s">
        <v>85</v>
      </c>
      <c r="P8957" t="s">
        <v>1188</v>
      </c>
      <c r="Q8957" t="s">
        <v>87</v>
      </c>
      <c r="R8957" t="s">
        <v>215</v>
      </c>
      <c r="T8957" t="s">
        <v>89</v>
      </c>
      <c r="U8957" t="s">
        <v>90</v>
      </c>
      <c r="V8957">
        <v>0.52835500000000002</v>
      </c>
      <c r="W8957">
        <v>23.919761999999999</v>
      </c>
      <c r="X8957">
        <v>25.361039999999999</v>
      </c>
      <c r="Y8957">
        <v>22.719265</v>
      </c>
      <c r="Z8957">
        <v>19.549135</v>
      </c>
      <c r="AA8957">
        <v>20.877454792935094</v>
      </c>
      <c r="AB8957">
        <v>27.451168890690859</v>
      </c>
      <c r="AC8957">
        <v>25.482571836621812</v>
      </c>
      <c r="AP8957">
        <v>23.919761999999999</v>
      </c>
      <c r="AQ8957">
        <v>23.919761999999999</v>
      </c>
      <c r="AR8957">
        <v>23.919761999999999</v>
      </c>
      <c r="AS8957">
        <v>23.919761999999999</v>
      </c>
      <c r="AT8957">
        <v>45.272140890121221</v>
      </c>
      <c r="AU8957" t="s">
        <v>9112</v>
      </c>
      <c r="AV8957">
        <v>270</v>
      </c>
      <c r="AW8957">
        <v>0.16767459588933786</v>
      </c>
      <c r="AX8957">
        <v>6.9864414953890773E-3</v>
      </c>
    </row>
    <row r="8958" spans="1:50" hidden="1" x14ac:dyDescent="0.3">
      <c r="A8958" t="s">
        <v>10372</v>
      </c>
      <c r="B8958" t="s">
        <v>9062</v>
      </c>
      <c r="D8958">
        <v>202</v>
      </c>
      <c r="F8958">
        <v>5</v>
      </c>
      <c r="G8958" t="s">
        <v>224</v>
      </c>
      <c r="H8958" t="s">
        <v>94</v>
      </c>
      <c r="I8958" t="s">
        <v>95</v>
      </c>
      <c r="J8958" t="s">
        <v>96</v>
      </c>
      <c r="K8958" t="s">
        <v>141</v>
      </c>
      <c r="L8958" t="s">
        <v>82</v>
      </c>
      <c r="M8958" t="s">
        <v>99</v>
      </c>
      <c r="N8958" t="s">
        <v>84</v>
      </c>
      <c r="O8958" t="s">
        <v>85</v>
      </c>
      <c r="P8958" t="s">
        <v>1188</v>
      </c>
      <c r="Q8958" t="s">
        <v>87</v>
      </c>
      <c r="R8958" t="s">
        <v>107</v>
      </c>
      <c r="T8958" t="s">
        <v>89</v>
      </c>
      <c r="U8958" t="s">
        <v>90</v>
      </c>
      <c r="V8958">
        <v>1.5850649999999999</v>
      </c>
      <c r="W8958">
        <v>175.76289199999999</v>
      </c>
      <c r="X8958">
        <v>0</v>
      </c>
      <c r="Y8958">
        <v>0</v>
      </c>
      <c r="Z8958">
        <v>0</v>
      </c>
      <c r="AA8958">
        <v>165.97686174851708</v>
      </c>
      <c r="AB8958">
        <v>171.88714706826815</v>
      </c>
      <c r="AC8958">
        <v>198.27227391594883</v>
      </c>
      <c r="AP8958">
        <v>175.76289199999999</v>
      </c>
      <c r="AQ8958">
        <v>175.76289199999999</v>
      </c>
      <c r="AR8958">
        <v>175.76289199999999</v>
      </c>
      <c r="AS8958">
        <v>175.76289199999999</v>
      </c>
      <c r="AT8958">
        <v>110.88686710008737</v>
      </c>
      <c r="AU8958" t="s">
        <v>9114</v>
      </c>
      <c r="AV8958">
        <v>80</v>
      </c>
      <c r="AW8958">
        <v>1.3860858387510921</v>
      </c>
      <c r="AX8958">
        <v>5.7753576614628842E-2</v>
      </c>
    </row>
    <row r="8959" spans="1:50" hidden="1" x14ac:dyDescent="0.3">
      <c r="A8959" t="s">
        <v>10373</v>
      </c>
      <c r="B8959" t="s">
        <v>9062</v>
      </c>
      <c r="D8959">
        <v>2040</v>
      </c>
      <c r="F8959">
        <v>5</v>
      </c>
      <c r="G8959" t="s">
        <v>236</v>
      </c>
      <c r="H8959" t="s">
        <v>94</v>
      </c>
      <c r="I8959" t="s">
        <v>104</v>
      </c>
      <c r="J8959" t="s">
        <v>210</v>
      </c>
      <c r="K8959" t="s">
        <v>81</v>
      </c>
      <c r="L8959" t="s">
        <v>82</v>
      </c>
      <c r="M8959" t="s">
        <v>211</v>
      </c>
      <c r="N8959" t="s">
        <v>84</v>
      </c>
      <c r="O8959" t="s">
        <v>85</v>
      </c>
      <c r="P8959" t="s">
        <v>1188</v>
      </c>
      <c r="Q8959" t="s">
        <v>87</v>
      </c>
      <c r="R8959" t="s">
        <v>215</v>
      </c>
      <c r="T8959" t="s">
        <v>89</v>
      </c>
      <c r="U8959" t="s">
        <v>90</v>
      </c>
      <c r="V8959">
        <v>2.1134200000000001</v>
      </c>
      <c r="W8959">
        <v>63.999949999999998</v>
      </c>
      <c r="X8959">
        <v>52.835503000000003</v>
      </c>
      <c r="Y8959">
        <v>57.062342000000001</v>
      </c>
      <c r="Z8959">
        <v>40.154981999999997</v>
      </c>
      <c r="AA8959">
        <v>69.939592755377106</v>
      </c>
      <c r="AB8959">
        <v>48.540648725756299</v>
      </c>
      <c r="AC8959">
        <v>45.559817770664196</v>
      </c>
      <c r="AP8959">
        <v>63.999949999999998</v>
      </c>
      <c r="AQ8959">
        <v>63.999949999999998</v>
      </c>
      <c r="AR8959">
        <v>63.999949999999998</v>
      </c>
      <c r="AS8959">
        <v>63.999949999999998</v>
      </c>
      <c r="AT8959">
        <v>30.282646137540098</v>
      </c>
      <c r="AU8959" t="s">
        <v>9120</v>
      </c>
      <c r="AV8959">
        <v>80</v>
      </c>
      <c r="AW8959">
        <v>0.37853307671925124</v>
      </c>
      <c r="AX8959">
        <v>1.5772211529968803E-2</v>
      </c>
    </row>
    <row r="8960" spans="1:50" hidden="1" x14ac:dyDescent="0.3">
      <c r="A8960" t="s">
        <v>10374</v>
      </c>
      <c r="B8960" t="s">
        <v>9062</v>
      </c>
      <c r="D8960">
        <v>2046</v>
      </c>
      <c r="F8960">
        <v>5</v>
      </c>
      <c r="G8960" t="s">
        <v>247</v>
      </c>
      <c r="H8960" t="s">
        <v>94</v>
      </c>
      <c r="I8960" t="s">
        <v>104</v>
      </c>
      <c r="J8960" t="s">
        <v>210</v>
      </c>
      <c r="K8960" t="s">
        <v>121</v>
      </c>
      <c r="L8960" t="s">
        <v>82</v>
      </c>
      <c r="M8960" t="s">
        <v>211</v>
      </c>
      <c r="N8960" t="s">
        <v>84</v>
      </c>
      <c r="O8960" t="s">
        <v>85</v>
      </c>
      <c r="P8960" t="s">
        <v>1188</v>
      </c>
      <c r="Q8960" t="s">
        <v>87</v>
      </c>
      <c r="R8960" t="s">
        <v>215</v>
      </c>
      <c r="T8960" t="s">
        <v>89</v>
      </c>
      <c r="U8960" t="s">
        <v>90</v>
      </c>
      <c r="V8960">
        <v>3.1701299999999999</v>
      </c>
      <c r="W8960">
        <v>97.702397248518793</v>
      </c>
      <c r="X8960">
        <v>72.912994999999995</v>
      </c>
      <c r="Y8960">
        <v>136.31560200000001</v>
      </c>
      <c r="Z8960">
        <v>114.124692</v>
      </c>
      <c r="AA8960">
        <v>98.646399850755046</v>
      </c>
      <c r="AB8960">
        <v>71.466619959124145</v>
      </c>
      <c r="AC8960">
        <v>51.155834960981217</v>
      </c>
      <c r="AP8960">
        <v>99.528318999999996</v>
      </c>
      <c r="AQ8960">
        <v>97.702397248518793</v>
      </c>
      <c r="AR8960">
        <v>97.702397248518793</v>
      </c>
      <c r="AS8960">
        <v>97.702397248518793</v>
      </c>
      <c r="AT8960">
        <v>30.819681605649862</v>
      </c>
      <c r="AU8960" t="s">
        <v>9122</v>
      </c>
      <c r="AV8960">
        <v>60</v>
      </c>
      <c r="AW8960">
        <v>0.51366136009416441</v>
      </c>
      <c r="AX8960">
        <v>2.1402556670590184E-2</v>
      </c>
    </row>
    <row r="8961" spans="1:50" hidden="1" x14ac:dyDescent="0.3">
      <c r="A8961" t="s">
        <v>10375</v>
      </c>
      <c r="B8961" t="s">
        <v>9062</v>
      </c>
      <c r="D8961">
        <v>2112</v>
      </c>
      <c r="F8961">
        <v>5</v>
      </c>
      <c r="G8961" t="s">
        <v>250</v>
      </c>
      <c r="H8961" t="s">
        <v>251</v>
      </c>
      <c r="I8961" t="s">
        <v>252</v>
      </c>
      <c r="J8961" t="s">
        <v>253</v>
      </c>
      <c r="K8961" t="s">
        <v>185</v>
      </c>
      <c r="L8961" t="s">
        <v>82</v>
      </c>
      <c r="M8961" t="s">
        <v>254</v>
      </c>
      <c r="N8961" t="s">
        <v>100</v>
      </c>
      <c r="O8961" t="s">
        <v>85</v>
      </c>
      <c r="P8961" t="s">
        <v>1188</v>
      </c>
      <c r="Q8961" t="s">
        <v>87</v>
      </c>
      <c r="R8961" t="s">
        <v>107</v>
      </c>
      <c r="T8961" t="s">
        <v>89</v>
      </c>
      <c r="U8961" t="s">
        <v>90</v>
      </c>
      <c r="V8961">
        <v>0.36984899999999998</v>
      </c>
      <c r="W8961">
        <v>35.467061999999999</v>
      </c>
      <c r="X8961">
        <v>24.779852000000002</v>
      </c>
      <c r="Y8961">
        <v>13.684397000000001</v>
      </c>
      <c r="Z8961">
        <v>23.300459</v>
      </c>
      <c r="AA8961">
        <v>30.507093131899655</v>
      </c>
      <c r="AB8961">
        <v>108.15988943554913</v>
      </c>
      <c r="AC8961">
        <v>90.492154129936807</v>
      </c>
      <c r="AP8961">
        <v>35.467061999999999</v>
      </c>
      <c r="AQ8961">
        <v>35.467061999999999</v>
      </c>
      <c r="AR8961">
        <v>35.467061999999999</v>
      </c>
      <c r="AS8961">
        <v>35.467061999999999</v>
      </c>
      <c r="AT8961">
        <v>95.896060284061875</v>
      </c>
      <c r="AU8961" t="s">
        <v>9124</v>
      </c>
      <c r="AV8961">
        <v>441</v>
      </c>
      <c r="AW8961">
        <v>0.21745138386408588</v>
      </c>
      <c r="AX8961">
        <v>9.0604743276702458E-3</v>
      </c>
    </row>
    <row r="8962" spans="1:50" hidden="1" x14ac:dyDescent="0.3">
      <c r="A8962" t="s">
        <v>10376</v>
      </c>
      <c r="B8962" t="s">
        <v>9062</v>
      </c>
      <c r="D8962">
        <v>2125</v>
      </c>
      <c r="F8962">
        <v>5</v>
      </c>
      <c r="G8962" t="s">
        <v>257</v>
      </c>
      <c r="H8962" t="s">
        <v>251</v>
      </c>
      <c r="I8962" t="s">
        <v>252</v>
      </c>
      <c r="J8962" t="s">
        <v>253</v>
      </c>
      <c r="K8962" t="s">
        <v>112</v>
      </c>
      <c r="L8962" t="s">
        <v>82</v>
      </c>
      <c r="M8962" t="s">
        <v>254</v>
      </c>
      <c r="N8962" t="s">
        <v>100</v>
      </c>
      <c r="O8962" t="s">
        <v>85</v>
      </c>
      <c r="P8962" t="s">
        <v>1188</v>
      </c>
      <c r="Q8962" t="s">
        <v>87</v>
      </c>
      <c r="R8962" t="s">
        <v>88</v>
      </c>
      <c r="T8962" t="s">
        <v>89</v>
      </c>
      <c r="U8962" t="s">
        <v>90</v>
      </c>
      <c r="V8962">
        <v>1.046143</v>
      </c>
      <c r="W8962">
        <v>314.999931</v>
      </c>
      <c r="X8962">
        <v>245.843605</v>
      </c>
      <c r="Y8962">
        <v>199.81331299999999</v>
      </c>
      <c r="Z8962">
        <v>218.64388700000001</v>
      </c>
      <c r="AA8962">
        <v>252.67554922397599</v>
      </c>
      <c r="AB8962">
        <v>202.79889331973368</v>
      </c>
      <c r="AC8962">
        <v>228.06520408930862</v>
      </c>
      <c r="AP8962">
        <v>314.999931</v>
      </c>
      <c r="AQ8962">
        <v>314.999931</v>
      </c>
      <c r="AR8962">
        <v>314.999931</v>
      </c>
      <c r="AS8962">
        <v>314.999931</v>
      </c>
      <c r="AT8962">
        <v>301.10599698129221</v>
      </c>
      <c r="AU8962" t="s">
        <v>9126</v>
      </c>
      <c r="AV8962">
        <v>112</v>
      </c>
      <c r="AW8962">
        <v>2.6884464016186804</v>
      </c>
      <c r="AX8962">
        <v>0.11201860006744502</v>
      </c>
    </row>
    <row r="8963" spans="1:50" hidden="1" x14ac:dyDescent="0.3">
      <c r="A8963" t="s">
        <v>10377</v>
      </c>
      <c r="B8963" t="s">
        <v>9062</v>
      </c>
      <c r="D8963">
        <v>2140</v>
      </c>
      <c r="F8963">
        <v>5</v>
      </c>
      <c r="G8963" t="s">
        <v>260</v>
      </c>
      <c r="H8963" t="s">
        <v>251</v>
      </c>
      <c r="I8963" t="s">
        <v>252</v>
      </c>
      <c r="J8963" t="s">
        <v>253</v>
      </c>
      <c r="K8963" t="s">
        <v>81</v>
      </c>
      <c r="L8963" t="s">
        <v>82</v>
      </c>
      <c r="M8963" t="s">
        <v>254</v>
      </c>
      <c r="N8963" t="s">
        <v>84</v>
      </c>
      <c r="O8963" t="s">
        <v>85</v>
      </c>
      <c r="P8963" t="s">
        <v>1188</v>
      </c>
      <c r="Q8963" t="s">
        <v>87</v>
      </c>
      <c r="R8963" t="s">
        <v>88</v>
      </c>
      <c r="T8963" t="s">
        <v>89</v>
      </c>
      <c r="U8963" t="s">
        <v>90</v>
      </c>
      <c r="V8963">
        <v>2.1134200000000001</v>
      </c>
      <c r="W8963">
        <v>450.14475700000003</v>
      </c>
      <c r="X8963">
        <v>266.29094700000002</v>
      </c>
      <c r="Y8963">
        <v>327.580129</v>
      </c>
      <c r="Z8963">
        <v>342.374076</v>
      </c>
      <c r="AA8963">
        <v>346.56669537065153</v>
      </c>
      <c r="AB8963">
        <v>261.31663138819164</v>
      </c>
      <c r="AC8963">
        <v>272.44518969084709</v>
      </c>
      <c r="AP8963">
        <v>450.14475700000003</v>
      </c>
      <c r="AQ8963">
        <v>450.14475700000003</v>
      </c>
      <c r="AR8963">
        <v>450.14475700000003</v>
      </c>
      <c r="AS8963">
        <v>450.14475700000003</v>
      </c>
      <c r="AT8963">
        <v>212.99351619649667</v>
      </c>
      <c r="AU8963" t="s">
        <v>9128</v>
      </c>
      <c r="AV8963">
        <v>80</v>
      </c>
      <c r="AW8963">
        <v>2.6624189524562083</v>
      </c>
      <c r="AX8963">
        <v>0.11093412301900868</v>
      </c>
    </row>
    <row r="8964" spans="1:50" hidden="1" x14ac:dyDescent="0.3">
      <c r="A8964" t="s">
        <v>10378</v>
      </c>
      <c r="B8964" t="s">
        <v>9062</v>
      </c>
      <c r="D8964">
        <v>2146</v>
      </c>
      <c r="F8964">
        <v>5</v>
      </c>
      <c r="G8964" t="s">
        <v>263</v>
      </c>
      <c r="H8964" t="s">
        <v>251</v>
      </c>
      <c r="I8964" t="s">
        <v>252</v>
      </c>
      <c r="J8964" t="s">
        <v>253</v>
      </c>
      <c r="K8964" t="s">
        <v>121</v>
      </c>
      <c r="L8964" t="s">
        <v>82</v>
      </c>
      <c r="M8964" t="s">
        <v>254</v>
      </c>
      <c r="N8964" t="s">
        <v>84</v>
      </c>
      <c r="O8964" t="s">
        <v>85</v>
      </c>
      <c r="P8964" t="s">
        <v>1188</v>
      </c>
      <c r="Q8964" t="s">
        <v>87</v>
      </c>
      <c r="R8964" t="s">
        <v>88</v>
      </c>
      <c r="T8964" t="s">
        <v>89</v>
      </c>
      <c r="U8964" t="s">
        <v>90</v>
      </c>
      <c r="V8964">
        <v>3.1701299999999999</v>
      </c>
      <c r="W8964">
        <v>791.74291962152768</v>
      </c>
      <c r="X8964">
        <v>535.752025</v>
      </c>
      <c r="Y8964">
        <v>573.79359299999999</v>
      </c>
      <c r="Z8964">
        <v>545.26241600000003</v>
      </c>
      <c r="AA8964">
        <v>704.61746553988269</v>
      </c>
      <c r="AB8964">
        <v>461.0318793310052</v>
      </c>
      <c r="AC8964">
        <v>471.35992283355091</v>
      </c>
      <c r="AP8964">
        <v>807.91779199999996</v>
      </c>
      <c r="AQ8964">
        <v>791.74291962152768</v>
      </c>
      <c r="AR8964">
        <v>791.74291962152768</v>
      </c>
      <c r="AS8964">
        <v>791.74291962152768</v>
      </c>
      <c r="AT8964">
        <v>249.75093123043146</v>
      </c>
      <c r="AU8964" t="s">
        <v>9130</v>
      </c>
      <c r="AV8964">
        <v>60</v>
      </c>
      <c r="AW8964">
        <v>4.1625155205071911</v>
      </c>
      <c r="AX8964">
        <v>0.17343814668779964</v>
      </c>
    </row>
    <row r="8965" spans="1:50" hidden="1" x14ac:dyDescent="0.3">
      <c r="A8965" t="s">
        <v>10379</v>
      </c>
      <c r="B8965" t="s">
        <v>9062</v>
      </c>
      <c r="D8965">
        <v>2148</v>
      </c>
      <c r="F8965">
        <v>5</v>
      </c>
      <c r="G8965" t="s">
        <v>266</v>
      </c>
      <c r="H8965" t="s">
        <v>251</v>
      </c>
      <c r="I8965" t="s">
        <v>252</v>
      </c>
      <c r="J8965" t="s">
        <v>253</v>
      </c>
      <c r="K8965" t="s">
        <v>267</v>
      </c>
      <c r="L8965" t="s">
        <v>82</v>
      </c>
      <c r="M8965" t="s">
        <v>254</v>
      </c>
      <c r="N8965" t="s">
        <v>84</v>
      </c>
      <c r="O8965" t="s">
        <v>85</v>
      </c>
      <c r="P8965" t="s">
        <v>1188</v>
      </c>
      <c r="Q8965" t="s">
        <v>87</v>
      </c>
      <c r="R8965" t="s">
        <v>107</v>
      </c>
      <c r="T8965" t="s">
        <v>89</v>
      </c>
      <c r="U8965" t="s">
        <v>90</v>
      </c>
      <c r="V8965">
        <v>2.1134200000000001</v>
      </c>
      <c r="W8965">
        <v>203.95779899999999</v>
      </c>
      <c r="X8965">
        <v>135.258893</v>
      </c>
      <c r="Y8965">
        <v>205.00176099999999</v>
      </c>
      <c r="Z8965">
        <v>0</v>
      </c>
      <c r="AA8965">
        <v>183.72244289598788</v>
      </c>
      <c r="AB8965">
        <v>154.35201289223059</v>
      </c>
      <c r="AC8965">
        <v>100.26219352686711</v>
      </c>
      <c r="AP8965">
        <v>203.95779899999999</v>
      </c>
      <c r="AQ8965">
        <v>203.95779899999999</v>
      </c>
      <c r="AR8965">
        <v>203.95779899999999</v>
      </c>
      <c r="AS8965">
        <v>203.95779899999999</v>
      </c>
      <c r="AT8965">
        <v>96.506041865790991</v>
      </c>
      <c r="AU8965" t="s">
        <v>9132</v>
      </c>
      <c r="AV8965">
        <v>42</v>
      </c>
      <c r="AW8965">
        <v>2.2977629015664522</v>
      </c>
      <c r="AX8965">
        <v>9.5740120898602177E-2</v>
      </c>
    </row>
    <row r="8966" spans="1:50" hidden="1" x14ac:dyDescent="0.3">
      <c r="A8966" t="s">
        <v>10380</v>
      </c>
      <c r="B8966" t="s">
        <v>9062</v>
      </c>
      <c r="D8966">
        <v>2152</v>
      </c>
      <c r="F8966">
        <v>5</v>
      </c>
      <c r="G8966" t="s">
        <v>270</v>
      </c>
      <c r="H8966" t="s">
        <v>251</v>
      </c>
      <c r="I8966" t="s">
        <v>252</v>
      </c>
      <c r="J8966" t="s">
        <v>253</v>
      </c>
      <c r="K8966" t="s">
        <v>185</v>
      </c>
      <c r="L8966" t="s">
        <v>82</v>
      </c>
      <c r="M8966" t="s">
        <v>254</v>
      </c>
      <c r="N8966" t="s">
        <v>100</v>
      </c>
      <c r="O8966" t="s">
        <v>85</v>
      </c>
      <c r="P8966" t="s">
        <v>1188</v>
      </c>
      <c r="Q8966" t="s">
        <v>271</v>
      </c>
      <c r="R8966" t="s">
        <v>107</v>
      </c>
      <c r="T8966" t="s">
        <v>89</v>
      </c>
      <c r="U8966" t="s">
        <v>90</v>
      </c>
      <c r="V8966">
        <v>0.36984899999999998</v>
      </c>
      <c r="W8966">
        <v>0</v>
      </c>
      <c r="X8966">
        <v>37.724550999999998</v>
      </c>
      <c r="Y8966">
        <v>57.326523999999999</v>
      </c>
      <c r="Z8966">
        <v>44.381824999999999</v>
      </c>
      <c r="AA8966">
        <v>0</v>
      </c>
      <c r="AB8966">
        <v>0</v>
      </c>
      <c r="AC8966">
        <v>0</v>
      </c>
      <c r="AP8966">
        <v>0</v>
      </c>
      <c r="AQ8966">
        <v>0</v>
      </c>
      <c r="AR8966">
        <v>0</v>
      </c>
      <c r="AS8966">
        <v>0</v>
      </c>
      <c r="AT8966">
        <v>0</v>
      </c>
      <c r="AU8966" t="s">
        <v>9916</v>
      </c>
      <c r="AV8966">
        <v>441</v>
      </c>
      <c r="AW8966">
        <v>0</v>
      </c>
      <c r="AX8966">
        <v>0</v>
      </c>
    </row>
    <row r="8967" spans="1:50" hidden="1" x14ac:dyDescent="0.3">
      <c r="A8967" t="s">
        <v>10381</v>
      </c>
      <c r="B8967" t="s">
        <v>9062</v>
      </c>
      <c r="D8967">
        <v>2153</v>
      </c>
      <c r="F8967">
        <v>5</v>
      </c>
      <c r="G8967" t="s">
        <v>3357</v>
      </c>
      <c r="H8967" t="s">
        <v>251</v>
      </c>
      <c r="I8967" t="s">
        <v>252</v>
      </c>
      <c r="J8967" t="s">
        <v>253</v>
      </c>
      <c r="K8967" t="s">
        <v>81</v>
      </c>
      <c r="L8967" t="s">
        <v>82</v>
      </c>
      <c r="M8967" t="s">
        <v>254</v>
      </c>
      <c r="N8967" t="s">
        <v>84</v>
      </c>
      <c r="O8967" t="s">
        <v>85</v>
      </c>
      <c r="P8967" t="s">
        <v>1188</v>
      </c>
      <c r="Q8967" t="s">
        <v>271</v>
      </c>
      <c r="R8967" t="s">
        <v>107</v>
      </c>
      <c r="T8967" t="s">
        <v>89</v>
      </c>
      <c r="U8967" t="s">
        <v>90</v>
      </c>
      <c r="V8967">
        <v>0.70447300000000002</v>
      </c>
      <c r="W8967">
        <v>0</v>
      </c>
      <c r="X8967">
        <v>0</v>
      </c>
      <c r="Y8967">
        <v>4.2268400000000002</v>
      </c>
      <c r="Z8967">
        <v>14.089468</v>
      </c>
      <c r="AA8967">
        <v>0</v>
      </c>
      <c r="AB8967">
        <v>0</v>
      </c>
      <c r="AC8967">
        <v>0</v>
      </c>
      <c r="AP8967">
        <v>0</v>
      </c>
      <c r="AQ8967">
        <v>0</v>
      </c>
      <c r="AR8967">
        <v>0</v>
      </c>
      <c r="AS8967">
        <v>0</v>
      </c>
      <c r="AT8967">
        <v>0</v>
      </c>
      <c r="AU8967" t="s">
        <v>10382</v>
      </c>
      <c r="AV8967">
        <v>240</v>
      </c>
      <c r="AW8967">
        <v>0</v>
      </c>
      <c r="AX8967">
        <v>0</v>
      </c>
    </row>
    <row r="8968" spans="1:50" hidden="1" x14ac:dyDescent="0.3">
      <c r="A8968" t="s">
        <v>10383</v>
      </c>
      <c r="B8968" t="s">
        <v>9062</v>
      </c>
      <c r="D8968">
        <v>2154</v>
      </c>
      <c r="F8968">
        <v>5</v>
      </c>
      <c r="G8968" t="s">
        <v>274</v>
      </c>
      <c r="H8968" t="s">
        <v>251</v>
      </c>
      <c r="I8968" t="s">
        <v>252</v>
      </c>
      <c r="J8968" t="s">
        <v>253</v>
      </c>
      <c r="K8968" t="s">
        <v>121</v>
      </c>
      <c r="L8968" t="s">
        <v>82</v>
      </c>
      <c r="M8968" t="s">
        <v>254</v>
      </c>
      <c r="N8968" t="s">
        <v>84</v>
      </c>
      <c r="O8968" t="s">
        <v>85</v>
      </c>
      <c r="P8968" t="s">
        <v>1188</v>
      </c>
      <c r="Q8968" t="s">
        <v>271</v>
      </c>
      <c r="R8968" t="s">
        <v>107</v>
      </c>
      <c r="T8968" t="s">
        <v>89</v>
      </c>
      <c r="U8968" t="s">
        <v>90</v>
      </c>
      <c r="V8968">
        <v>1.05671</v>
      </c>
      <c r="W8968">
        <v>0</v>
      </c>
      <c r="X8968">
        <v>3.1701299999999999</v>
      </c>
      <c r="Y8968">
        <v>15.850652</v>
      </c>
      <c r="Z8968">
        <v>27.474463</v>
      </c>
      <c r="AA8968">
        <v>0</v>
      </c>
      <c r="AB8968">
        <v>0</v>
      </c>
      <c r="AC8968">
        <v>0</v>
      </c>
      <c r="AP8968">
        <v>0</v>
      </c>
      <c r="AQ8968">
        <v>0</v>
      </c>
      <c r="AR8968">
        <v>0</v>
      </c>
      <c r="AS8968">
        <v>0</v>
      </c>
      <c r="AT8968">
        <v>0</v>
      </c>
      <c r="AU8968" t="s">
        <v>10384</v>
      </c>
      <c r="AV8968">
        <v>180</v>
      </c>
      <c r="AW8968">
        <v>0</v>
      </c>
      <c r="AX8968">
        <v>0</v>
      </c>
    </row>
    <row r="8969" spans="1:50" hidden="1" x14ac:dyDescent="0.3">
      <c r="A8969" t="s">
        <v>10385</v>
      </c>
      <c r="B8969" t="s">
        <v>9062</v>
      </c>
      <c r="D8969">
        <v>2216</v>
      </c>
      <c r="F8969">
        <v>5</v>
      </c>
      <c r="G8969" t="s">
        <v>277</v>
      </c>
      <c r="H8969" t="s">
        <v>251</v>
      </c>
      <c r="I8969" t="s">
        <v>252</v>
      </c>
      <c r="J8969" t="s">
        <v>253</v>
      </c>
      <c r="K8969" t="s">
        <v>133</v>
      </c>
      <c r="L8969" t="s">
        <v>82</v>
      </c>
      <c r="M8969" t="s">
        <v>278</v>
      </c>
      <c r="N8969" t="s">
        <v>100</v>
      </c>
      <c r="O8969" t="s">
        <v>85</v>
      </c>
      <c r="P8969" t="s">
        <v>1188</v>
      </c>
      <c r="Q8969" t="s">
        <v>87</v>
      </c>
      <c r="R8969" t="s">
        <v>215</v>
      </c>
      <c r="T8969" t="s">
        <v>89</v>
      </c>
      <c r="U8969" t="s">
        <v>90</v>
      </c>
      <c r="V8969">
        <v>0.63402599999999998</v>
      </c>
      <c r="W8969">
        <v>139.99994000000001</v>
      </c>
      <c r="X8969">
        <v>98.908066000000005</v>
      </c>
      <c r="Y8969">
        <v>103.34624599999999</v>
      </c>
      <c r="Z8969">
        <v>76.717151999999999</v>
      </c>
      <c r="AA8969">
        <v>130.58903675424207</v>
      </c>
      <c r="AB8969">
        <v>157.99091960110979</v>
      </c>
      <c r="AC8969">
        <v>127.13535688921048</v>
      </c>
      <c r="AP8969">
        <v>139.99994000000001</v>
      </c>
      <c r="AQ8969">
        <v>139.99994000000001</v>
      </c>
      <c r="AR8969">
        <v>139.99994000000001</v>
      </c>
      <c r="AS8969">
        <v>139.99994000000001</v>
      </c>
      <c r="AT8969">
        <v>220.81103929491852</v>
      </c>
      <c r="AU8969" t="s">
        <v>9134</v>
      </c>
      <c r="AV8969">
        <v>270</v>
      </c>
      <c r="AW8969">
        <v>0.81781866405525372</v>
      </c>
      <c r="AX8969">
        <v>3.4075777668968903E-2</v>
      </c>
    </row>
    <row r="8970" spans="1:50" hidden="1" x14ac:dyDescent="0.3">
      <c r="A8970" t="s">
        <v>10386</v>
      </c>
      <c r="B8970" t="s">
        <v>9062</v>
      </c>
      <c r="D8970">
        <v>2240</v>
      </c>
      <c r="F8970">
        <v>5</v>
      </c>
      <c r="G8970" t="s">
        <v>281</v>
      </c>
      <c r="H8970" t="s">
        <v>251</v>
      </c>
      <c r="I8970" t="s">
        <v>252</v>
      </c>
      <c r="J8970" t="s">
        <v>253</v>
      </c>
      <c r="K8970" t="s">
        <v>81</v>
      </c>
      <c r="L8970" t="s">
        <v>82</v>
      </c>
      <c r="M8970" t="s">
        <v>278</v>
      </c>
      <c r="N8970" t="s">
        <v>84</v>
      </c>
      <c r="O8970" t="s">
        <v>85</v>
      </c>
      <c r="P8970" t="s">
        <v>1188</v>
      </c>
      <c r="Q8970" t="s">
        <v>87</v>
      </c>
      <c r="R8970" t="s">
        <v>215</v>
      </c>
      <c r="T8970" t="s">
        <v>89</v>
      </c>
      <c r="U8970" t="s">
        <v>90</v>
      </c>
      <c r="V8970">
        <v>2.1134200000000001</v>
      </c>
      <c r="W8970">
        <v>288.99995000000001</v>
      </c>
      <c r="X8970">
        <v>185.980976</v>
      </c>
      <c r="Y8970">
        <v>236.70306099999999</v>
      </c>
      <c r="Z8970">
        <v>135.258893</v>
      </c>
      <c r="AA8970">
        <v>282.89028553521655</v>
      </c>
      <c r="AB8970">
        <v>446.54530534901176</v>
      </c>
      <c r="AC8970">
        <v>144.31386170421777</v>
      </c>
      <c r="AP8970">
        <v>288.99995000000001</v>
      </c>
      <c r="AQ8970">
        <v>288.99995000000001</v>
      </c>
      <c r="AR8970">
        <v>288.99995000000001</v>
      </c>
      <c r="AS8970">
        <v>288.99995000000001</v>
      </c>
      <c r="AT8970">
        <v>136.74515713866623</v>
      </c>
      <c r="AU8970" t="s">
        <v>9136</v>
      </c>
      <c r="AV8970">
        <v>80</v>
      </c>
      <c r="AW8970">
        <v>1.7093144642333278</v>
      </c>
      <c r="AX8970">
        <v>7.1221436009721986E-2</v>
      </c>
    </row>
    <row r="8971" spans="1:50" hidden="1" x14ac:dyDescent="0.3">
      <c r="A8971" t="s">
        <v>10387</v>
      </c>
      <c r="B8971" t="s">
        <v>9062</v>
      </c>
      <c r="D8971">
        <v>2307</v>
      </c>
      <c r="F8971">
        <v>5</v>
      </c>
      <c r="G8971" t="s">
        <v>284</v>
      </c>
      <c r="H8971" t="s">
        <v>78</v>
      </c>
      <c r="I8971" t="s">
        <v>285</v>
      </c>
      <c r="J8971" t="s">
        <v>286</v>
      </c>
      <c r="K8971" t="s">
        <v>174</v>
      </c>
      <c r="L8971" t="s">
        <v>82</v>
      </c>
      <c r="M8971" t="s">
        <v>287</v>
      </c>
      <c r="N8971" t="s">
        <v>100</v>
      </c>
      <c r="O8971" t="s">
        <v>85</v>
      </c>
      <c r="P8971" t="s">
        <v>1188</v>
      </c>
      <c r="Q8971" t="s">
        <v>87</v>
      </c>
      <c r="R8971" t="s">
        <v>107</v>
      </c>
      <c r="S8971" t="s">
        <v>288</v>
      </c>
      <c r="T8971" t="s">
        <v>89</v>
      </c>
      <c r="U8971" t="s">
        <v>90</v>
      </c>
      <c r="V8971">
        <v>0.49982388164846775</v>
      </c>
      <c r="W8971">
        <v>1.6819110774571018</v>
      </c>
      <c r="X8971">
        <v>0</v>
      </c>
      <c r="Y8971">
        <v>0</v>
      </c>
      <c r="Z8971">
        <v>0</v>
      </c>
      <c r="AA8971">
        <v>1.6819110774571018</v>
      </c>
      <c r="AB8971">
        <v>0</v>
      </c>
      <c r="AC8971">
        <v>0</v>
      </c>
      <c r="AP8971">
        <v>9.9999149999999997</v>
      </c>
      <c r="AQ8971">
        <v>9.9999149999999997</v>
      </c>
      <c r="AR8971">
        <v>1.6819110774571018</v>
      </c>
      <c r="AS8971">
        <v>1.6819110774571018</v>
      </c>
      <c r="AT8971">
        <v>3.365007434038557</v>
      </c>
      <c r="AU8971" t="s">
        <v>9138</v>
      </c>
    </row>
    <row r="8972" spans="1:50" hidden="1" x14ac:dyDescent="0.3">
      <c r="A8972" t="s">
        <v>10388</v>
      </c>
      <c r="B8972" t="s">
        <v>9062</v>
      </c>
      <c r="D8972">
        <v>2308</v>
      </c>
      <c r="F8972">
        <v>5</v>
      </c>
      <c r="G8972" t="s">
        <v>291</v>
      </c>
      <c r="H8972" t="s">
        <v>78</v>
      </c>
      <c r="I8972" t="s">
        <v>285</v>
      </c>
      <c r="J8972" t="s">
        <v>286</v>
      </c>
      <c r="K8972" t="s">
        <v>112</v>
      </c>
      <c r="L8972" t="s">
        <v>82</v>
      </c>
      <c r="M8972" t="s">
        <v>287</v>
      </c>
      <c r="N8972" t="s">
        <v>100</v>
      </c>
      <c r="O8972" t="s">
        <v>85</v>
      </c>
      <c r="P8972" t="s">
        <v>1188</v>
      </c>
      <c r="Q8972" t="s">
        <v>87</v>
      </c>
      <c r="R8972" t="s">
        <v>107</v>
      </c>
      <c r="S8972" t="s">
        <v>288</v>
      </c>
      <c r="T8972" t="s">
        <v>89</v>
      </c>
      <c r="U8972" t="s">
        <v>90</v>
      </c>
      <c r="V8972">
        <v>1.046143008101444</v>
      </c>
      <c r="W8972">
        <v>8.6427747460856903</v>
      </c>
      <c r="X8972">
        <v>0</v>
      </c>
      <c r="Y8972">
        <v>0</v>
      </c>
      <c r="Z8972">
        <v>0</v>
      </c>
      <c r="AA8972">
        <v>8.6427747460856903</v>
      </c>
      <c r="AB8972">
        <v>0</v>
      </c>
      <c r="AC8972">
        <v>0</v>
      </c>
      <c r="AP8972">
        <v>9.9999149999999997</v>
      </c>
      <c r="AQ8972">
        <v>9.9999149999999997</v>
      </c>
      <c r="AR8972">
        <v>8.6427747460856903</v>
      </c>
      <c r="AS8972">
        <v>8.6427747460856903</v>
      </c>
      <c r="AT8972">
        <v>8.2615614492044713</v>
      </c>
      <c r="AU8972" t="s">
        <v>9140</v>
      </c>
      <c r="AV8972">
        <v>112</v>
      </c>
      <c r="AW8972">
        <v>7.3763941510754202E-2</v>
      </c>
      <c r="AX8972">
        <v>3.0734975629480919E-3</v>
      </c>
    </row>
    <row r="8973" spans="1:50" hidden="1" x14ac:dyDescent="0.3">
      <c r="A8973" t="s">
        <v>10389</v>
      </c>
      <c r="B8973" t="s">
        <v>9062</v>
      </c>
      <c r="D8973">
        <v>2309</v>
      </c>
      <c r="F8973">
        <v>5</v>
      </c>
      <c r="G8973" t="s">
        <v>294</v>
      </c>
      <c r="H8973" t="s">
        <v>78</v>
      </c>
      <c r="I8973" t="s">
        <v>285</v>
      </c>
      <c r="J8973" t="s">
        <v>286</v>
      </c>
      <c r="K8973" t="s">
        <v>174</v>
      </c>
      <c r="L8973" t="s">
        <v>82</v>
      </c>
      <c r="M8973" t="s">
        <v>295</v>
      </c>
      <c r="N8973" t="s">
        <v>100</v>
      </c>
      <c r="O8973" t="s">
        <v>85</v>
      </c>
      <c r="P8973" t="s">
        <v>1188</v>
      </c>
      <c r="Q8973" t="s">
        <v>87</v>
      </c>
      <c r="R8973" t="s">
        <v>107</v>
      </c>
      <c r="S8973" t="s">
        <v>288</v>
      </c>
      <c r="T8973" t="s">
        <v>89</v>
      </c>
      <c r="U8973" t="s">
        <v>90</v>
      </c>
      <c r="V8973">
        <v>0.49982388164846775</v>
      </c>
      <c r="W8973">
        <v>1.6819110774571018</v>
      </c>
      <c r="X8973">
        <v>0</v>
      </c>
      <c r="Y8973">
        <v>0</v>
      </c>
      <c r="Z8973">
        <v>0</v>
      </c>
      <c r="AA8973">
        <v>1.6819110774571018</v>
      </c>
      <c r="AB8973">
        <v>0</v>
      </c>
      <c r="AC8973">
        <v>0</v>
      </c>
      <c r="AP8973">
        <v>9.9999149999999997</v>
      </c>
      <c r="AQ8973">
        <v>9.9999149999999997</v>
      </c>
      <c r="AR8973">
        <v>1.6819110774571018</v>
      </c>
      <c r="AS8973">
        <v>1.6819110774571018</v>
      </c>
      <c r="AT8973">
        <v>3.365007434038557</v>
      </c>
      <c r="AU8973" t="s">
        <v>9142</v>
      </c>
      <c r="AV8973">
        <v>270</v>
      </c>
      <c r="AW8973">
        <v>1.24629904964391E-2</v>
      </c>
      <c r="AX8973">
        <v>5.1929127068496247E-4</v>
      </c>
    </row>
    <row r="8974" spans="1:50" hidden="1" x14ac:dyDescent="0.3">
      <c r="A8974" t="s">
        <v>10390</v>
      </c>
      <c r="B8974" t="s">
        <v>9062</v>
      </c>
      <c r="D8974">
        <v>2311</v>
      </c>
      <c r="F8974">
        <v>5</v>
      </c>
      <c r="G8974" t="s">
        <v>298</v>
      </c>
      <c r="H8974" t="s">
        <v>78</v>
      </c>
      <c r="I8974" t="s">
        <v>285</v>
      </c>
      <c r="J8974" t="s">
        <v>286</v>
      </c>
      <c r="K8974" t="s">
        <v>112</v>
      </c>
      <c r="L8974" t="s">
        <v>82</v>
      </c>
      <c r="M8974" t="s">
        <v>295</v>
      </c>
      <c r="N8974" t="s">
        <v>100</v>
      </c>
      <c r="O8974" t="s">
        <v>85</v>
      </c>
      <c r="P8974" t="s">
        <v>1188</v>
      </c>
      <c r="Q8974" t="s">
        <v>87</v>
      </c>
      <c r="R8974" t="s">
        <v>107</v>
      </c>
      <c r="S8974" t="s">
        <v>288</v>
      </c>
      <c r="T8974" t="s">
        <v>89</v>
      </c>
      <c r="U8974" t="s">
        <v>90</v>
      </c>
      <c r="V8974">
        <v>1.046143008101444</v>
      </c>
      <c r="W8974">
        <v>8.6427747460856903</v>
      </c>
      <c r="X8974">
        <v>0</v>
      </c>
      <c r="Y8974">
        <v>0</v>
      </c>
      <c r="Z8974">
        <v>0</v>
      </c>
      <c r="AA8974">
        <v>8.6427747460856903</v>
      </c>
      <c r="AB8974">
        <v>0</v>
      </c>
      <c r="AC8974">
        <v>0</v>
      </c>
      <c r="AP8974">
        <v>9.9999149999999997</v>
      </c>
      <c r="AQ8974">
        <v>9.9999149999999997</v>
      </c>
      <c r="AR8974">
        <v>8.6427747460856903</v>
      </c>
      <c r="AS8974">
        <v>8.6427747460856903</v>
      </c>
      <c r="AT8974">
        <v>8.2615614492044713</v>
      </c>
      <c r="AU8974" t="s">
        <v>9144</v>
      </c>
      <c r="AV8974">
        <v>112</v>
      </c>
      <c r="AW8974">
        <v>7.3763941510754202E-2</v>
      </c>
      <c r="AX8974">
        <v>3.0734975629480919E-3</v>
      </c>
    </row>
    <row r="8975" spans="1:50" hidden="1" x14ac:dyDescent="0.3">
      <c r="A8975" t="s">
        <v>10391</v>
      </c>
      <c r="B8975" t="s">
        <v>9062</v>
      </c>
      <c r="D8975">
        <v>2317</v>
      </c>
      <c r="F8975">
        <v>5</v>
      </c>
      <c r="G8975" t="s">
        <v>301</v>
      </c>
      <c r="H8975" t="s">
        <v>78</v>
      </c>
      <c r="I8975" t="s">
        <v>285</v>
      </c>
      <c r="J8975" t="s">
        <v>286</v>
      </c>
      <c r="K8975" t="s">
        <v>174</v>
      </c>
      <c r="L8975" t="s">
        <v>82</v>
      </c>
      <c r="M8975" t="s">
        <v>302</v>
      </c>
      <c r="N8975" t="s">
        <v>100</v>
      </c>
      <c r="O8975" t="s">
        <v>85</v>
      </c>
      <c r="P8975" t="s">
        <v>1188</v>
      </c>
      <c r="Q8975" t="s">
        <v>271</v>
      </c>
      <c r="R8975" t="s">
        <v>107</v>
      </c>
      <c r="T8975" t="s">
        <v>89</v>
      </c>
      <c r="U8975" t="s">
        <v>90</v>
      </c>
      <c r="V8975">
        <v>0.99964799999999998</v>
      </c>
      <c r="W8975">
        <v>0</v>
      </c>
      <c r="X8975">
        <v>1.9992954999999999</v>
      </c>
      <c r="Y8975">
        <v>0</v>
      </c>
      <c r="Z8975">
        <v>0</v>
      </c>
      <c r="AA8975">
        <v>0</v>
      </c>
      <c r="AB8975">
        <v>0</v>
      </c>
      <c r="AC8975">
        <v>0</v>
      </c>
      <c r="AP8975">
        <v>0</v>
      </c>
      <c r="AQ8975">
        <v>0</v>
      </c>
      <c r="AR8975">
        <v>0</v>
      </c>
      <c r="AS8975">
        <v>0</v>
      </c>
      <c r="AT8975">
        <v>0</v>
      </c>
      <c r="AU8975" t="s">
        <v>9924</v>
      </c>
    </row>
    <row r="8976" spans="1:50" hidden="1" x14ac:dyDescent="0.3">
      <c r="A8976" t="s">
        <v>10392</v>
      </c>
      <c r="B8976" t="s">
        <v>9062</v>
      </c>
      <c r="D8976">
        <v>2317</v>
      </c>
      <c r="F8976">
        <v>5</v>
      </c>
      <c r="G8976" t="s">
        <v>301</v>
      </c>
      <c r="H8976" t="s">
        <v>78</v>
      </c>
      <c r="I8976" t="s">
        <v>285</v>
      </c>
      <c r="J8976" t="s">
        <v>286</v>
      </c>
      <c r="K8976" t="s">
        <v>174</v>
      </c>
      <c r="L8976" t="s">
        <v>82</v>
      </c>
      <c r="M8976" t="s">
        <v>305</v>
      </c>
      <c r="N8976" t="s">
        <v>100</v>
      </c>
      <c r="O8976" t="s">
        <v>85</v>
      </c>
      <c r="P8976" t="s">
        <v>1188</v>
      </c>
      <c r="Q8976" t="s">
        <v>271</v>
      </c>
      <c r="R8976" t="s">
        <v>107</v>
      </c>
      <c r="T8976" t="s">
        <v>89</v>
      </c>
      <c r="U8976" t="s">
        <v>90</v>
      </c>
      <c r="V8976">
        <v>0.99964799999999998</v>
      </c>
      <c r="W8976">
        <v>0</v>
      </c>
      <c r="X8976">
        <v>1.9992954999999999</v>
      </c>
      <c r="Y8976">
        <v>0</v>
      </c>
      <c r="Z8976">
        <v>0</v>
      </c>
      <c r="AA8976">
        <v>0</v>
      </c>
      <c r="AB8976">
        <v>0</v>
      </c>
      <c r="AC8976">
        <v>0</v>
      </c>
      <c r="AP8976">
        <v>0</v>
      </c>
      <c r="AQ8976">
        <v>0</v>
      </c>
      <c r="AR8976">
        <v>0</v>
      </c>
      <c r="AS8976">
        <v>0</v>
      </c>
      <c r="AT8976">
        <v>0</v>
      </c>
      <c r="AU8976" t="s">
        <v>9924</v>
      </c>
    </row>
    <row r="8977" spans="1:50" hidden="1" x14ac:dyDescent="0.3">
      <c r="A8977" t="s">
        <v>10393</v>
      </c>
      <c r="B8977" t="s">
        <v>9062</v>
      </c>
      <c r="D8977">
        <v>2334</v>
      </c>
      <c r="F8977">
        <v>5</v>
      </c>
      <c r="G8977" t="s">
        <v>311</v>
      </c>
      <c r="H8977" t="s">
        <v>78</v>
      </c>
      <c r="I8977" t="s">
        <v>285</v>
      </c>
      <c r="J8977" t="s">
        <v>286</v>
      </c>
      <c r="K8977" t="s">
        <v>112</v>
      </c>
      <c r="L8977" t="s">
        <v>82</v>
      </c>
      <c r="M8977" t="s">
        <v>302</v>
      </c>
      <c r="N8977" t="s">
        <v>100</v>
      </c>
      <c r="O8977" t="s">
        <v>85</v>
      </c>
      <c r="P8977" t="s">
        <v>1188</v>
      </c>
      <c r="Q8977" t="s">
        <v>87</v>
      </c>
      <c r="R8977" t="s">
        <v>88</v>
      </c>
      <c r="T8977" t="s">
        <v>89</v>
      </c>
      <c r="U8977" t="s">
        <v>90</v>
      </c>
      <c r="V8977">
        <v>1.046143</v>
      </c>
      <c r="W8977">
        <v>179.99993000000001</v>
      </c>
      <c r="X8977">
        <v>163.198308</v>
      </c>
      <c r="Y8977">
        <v>172.613595</v>
      </c>
      <c r="Z8977">
        <v>130.767875</v>
      </c>
      <c r="AA8977">
        <v>159.14939930917873</v>
      </c>
      <c r="AB8977">
        <v>342.85034090080256</v>
      </c>
      <c r="AC8977">
        <v>176.06875153279753</v>
      </c>
      <c r="AP8977">
        <v>179.99993000000001</v>
      </c>
      <c r="AQ8977">
        <v>179.99993000000001</v>
      </c>
      <c r="AR8977">
        <v>179.99993000000001</v>
      </c>
      <c r="AS8977">
        <v>179.99993000000001</v>
      </c>
      <c r="AT8977">
        <v>172.06054048060352</v>
      </c>
      <c r="AU8977" t="s">
        <v>9146</v>
      </c>
      <c r="AV8977">
        <v>112</v>
      </c>
      <c r="AW8977">
        <v>1.5362548257196742</v>
      </c>
      <c r="AX8977">
        <v>6.4010617738319758E-2</v>
      </c>
    </row>
    <row r="8978" spans="1:50" hidden="1" x14ac:dyDescent="0.3">
      <c r="A8978" t="s">
        <v>10394</v>
      </c>
      <c r="B8978" t="s">
        <v>9062</v>
      </c>
      <c r="D8978">
        <v>2336</v>
      </c>
      <c r="F8978">
        <v>5</v>
      </c>
      <c r="G8978" t="s">
        <v>314</v>
      </c>
      <c r="H8978" t="s">
        <v>78</v>
      </c>
      <c r="I8978" t="s">
        <v>285</v>
      </c>
      <c r="J8978" t="s">
        <v>286</v>
      </c>
      <c r="K8978" t="s">
        <v>174</v>
      </c>
      <c r="L8978" t="s">
        <v>82</v>
      </c>
      <c r="M8978" t="s">
        <v>302</v>
      </c>
      <c r="N8978" t="s">
        <v>100</v>
      </c>
      <c r="O8978" t="s">
        <v>85</v>
      </c>
      <c r="P8978" t="s">
        <v>1188</v>
      </c>
      <c r="Q8978" t="s">
        <v>87</v>
      </c>
      <c r="R8978" t="s">
        <v>215</v>
      </c>
      <c r="T8978" t="s">
        <v>89</v>
      </c>
      <c r="U8978" t="s">
        <v>90</v>
      </c>
      <c r="V8978">
        <v>0.49982399999999999</v>
      </c>
      <c r="W8978">
        <v>42.999935000000001</v>
      </c>
      <c r="X8978">
        <v>31.488907999999999</v>
      </c>
      <c r="Y8978">
        <v>43.984504999999999</v>
      </c>
      <c r="Z8978">
        <v>35.487496999999998</v>
      </c>
      <c r="AA8978">
        <v>44.684716037968016</v>
      </c>
      <c r="AB8978">
        <v>52.771455682401609</v>
      </c>
      <c r="AC8978">
        <v>44.631311399967146</v>
      </c>
      <c r="AP8978">
        <v>42.999935000000001</v>
      </c>
      <c r="AQ8978">
        <v>42.999935000000001</v>
      </c>
      <c r="AR8978">
        <v>42.999935000000001</v>
      </c>
      <c r="AS8978">
        <v>42.999935000000001</v>
      </c>
      <c r="AT8978">
        <v>86.030152613720034</v>
      </c>
      <c r="AU8978" t="s">
        <v>9148</v>
      </c>
      <c r="AV8978">
        <v>270</v>
      </c>
      <c r="AW8978">
        <v>0.31863019486562977</v>
      </c>
      <c r="AX8978">
        <v>1.327625811940124E-2</v>
      </c>
    </row>
    <row r="8979" spans="1:50" hidden="1" x14ac:dyDescent="0.3">
      <c r="A8979" t="s">
        <v>10395</v>
      </c>
      <c r="B8979" t="s">
        <v>9062</v>
      </c>
      <c r="D8979">
        <v>2344</v>
      </c>
      <c r="F8979">
        <v>5</v>
      </c>
      <c r="G8979" t="s">
        <v>317</v>
      </c>
      <c r="H8979" t="s">
        <v>78</v>
      </c>
      <c r="I8979" t="s">
        <v>285</v>
      </c>
      <c r="J8979" t="s">
        <v>286</v>
      </c>
      <c r="K8979" t="s">
        <v>112</v>
      </c>
      <c r="L8979" t="s">
        <v>82</v>
      </c>
      <c r="M8979" t="s">
        <v>318</v>
      </c>
      <c r="N8979" t="s">
        <v>100</v>
      </c>
      <c r="O8979" t="s">
        <v>85</v>
      </c>
      <c r="P8979" t="s">
        <v>1188</v>
      </c>
      <c r="Q8979" t="s">
        <v>87</v>
      </c>
      <c r="R8979" t="s">
        <v>88</v>
      </c>
      <c r="T8979" t="s">
        <v>89</v>
      </c>
      <c r="U8979" t="s">
        <v>90</v>
      </c>
      <c r="V8979">
        <v>1.046143</v>
      </c>
      <c r="W8979">
        <v>104.512749</v>
      </c>
      <c r="X8979">
        <v>101.475871</v>
      </c>
      <c r="Y8979">
        <v>108.798872</v>
      </c>
      <c r="Z8979">
        <v>93.106727000000006</v>
      </c>
      <c r="AA8979">
        <v>91.975924012662873</v>
      </c>
      <c r="AB8979">
        <v>143.54003044725567</v>
      </c>
      <c r="AC8979">
        <v>169.06485889400915</v>
      </c>
      <c r="AP8979">
        <v>104.512749</v>
      </c>
      <c r="AQ8979">
        <v>104.512749</v>
      </c>
      <c r="AR8979">
        <v>104.512749</v>
      </c>
      <c r="AS8979">
        <v>104.512749</v>
      </c>
      <c r="AT8979">
        <v>99.902928184770147</v>
      </c>
      <c r="AU8979" t="s">
        <v>9150</v>
      </c>
      <c r="AV8979">
        <v>112</v>
      </c>
      <c r="AW8979">
        <v>0.89199043022116198</v>
      </c>
      <c r="AX8979">
        <v>3.7166267925881749E-2</v>
      </c>
    </row>
    <row r="8980" spans="1:50" hidden="1" x14ac:dyDescent="0.3">
      <c r="A8980" t="s">
        <v>10396</v>
      </c>
      <c r="B8980" t="s">
        <v>9062</v>
      </c>
      <c r="D8980">
        <v>2346</v>
      </c>
      <c r="F8980">
        <v>5</v>
      </c>
      <c r="G8980" t="s">
        <v>321</v>
      </c>
      <c r="H8980" t="s">
        <v>78</v>
      </c>
      <c r="I8980" t="s">
        <v>285</v>
      </c>
      <c r="J8980" t="s">
        <v>286</v>
      </c>
      <c r="K8980" t="s">
        <v>174</v>
      </c>
      <c r="L8980" t="s">
        <v>82</v>
      </c>
      <c r="M8980" t="s">
        <v>318</v>
      </c>
      <c r="N8980" t="s">
        <v>100</v>
      </c>
      <c r="O8980" t="s">
        <v>85</v>
      </c>
      <c r="P8980" t="s">
        <v>1188</v>
      </c>
      <c r="Q8980" t="s">
        <v>87</v>
      </c>
      <c r="R8980" t="s">
        <v>107</v>
      </c>
      <c r="T8980" t="s">
        <v>89</v>
      </c>
      <c r="U8980" t="s">
        <v>90</v>
      </c>
      <c r="V8980">
        <v>0.49982399999999999</v>
      </c>
      <c r="W8980">
        <v>24.102761000000001</v>
      </c>
      <c r="X8980">
        <v>26.490666999999998</v>
      </c>
      <c r="Y8980">
        <v>36.487144999999998</v>
      </c>
      <c r="Z8980">
        <v>29.489611</v>
      </c>
      <c r="AA8980">
        <v>23.453274139603536</v>
      </c>
      <c r="AB8980">
        <v>43.834704605000013</v>
      </c>
      <c r="AC8980">
        <v>39.155951413171991</v>
      </c>
      <c r="AP8980">
        <v>24.102761000000001</v>
      </c>
      <c r="AQ8980">
        <v>24.102761000000001</v>
      </c>
      <c r="AR8980">
        <v>24.102761000000001</v>
      </c>
      <c r="AS8980">
        <v>24.102761000000001</v>
      </c>
      <c r="AT8980">
        <v>48.222496318704188</v>
      </c>
      <c r="AU8980" t="s">
        <v>9152</v>
      </c>
      <c r="AV8980">
        <v>270</v>
      </c>
      <c r="AW8980">
        <v>0.17860183821742293</v>
      </c>
      <c r="AX8980">
        <v>7.4417432590592886E-3</v>
      </c>
    </row>
    <row r="8981" spans="1:50" hidden="1" x14ac:dyDescent="0.3">
      <c r="A8981" t="s">
        <v>10397</v>
      </c>
      <c r="B8981" t="s">
        <v>9062</v>
      </c>
      <c r="D8981">
        <v>2372</v>
      </c>
      <c r="F8981">
        <v>5</v>
      </c>
      <c r="G8981" t="s">
        <v>1245</v>
      </c>
      <c r="H8981" t="s">
        <v>78</v>
      </c>
      <c r="I8981" t="s">
        <v>285</v>
      </c>
      <c r="J8981" t="s">
        <v>286</v>
      </c>
      <c r="K8981" t="s">
        <v>174</v>
      </c>
      <c r="L8981" t="s">
        <v>82</v>
      </c>
      <c r="M8981" t="s">
        <v>302</v>
      </c>
      <c r="N8981" t="s">
        <v>100</v>
      </c>
      <c r="O8981" t="s">
        <v>85</v>
      </c>
      <c r="P8981" t="s">
        <v>1188</v>
      </c>
      <c r="Q8981" t="s">
        <v>271</v>
      </c>
      <c r="R8981" t="s">
        <v>107</v>
      </c>
      <c r="T8981" t="s">
        <v>89</v>
      </c>
      <c r="U8981" t="s">
        <v>90</v>
      </c>
      <c r="V8981">
        <v>0.16660800000000001</v>
      </c>
      <c r="W8981">
        <v>0</v>
      </c>
      <c r="X8981">
        <v>6.5810145000000002</v>
      </c>
      <c r="Y8981">
        <v>13.328637000000001</v>
      </c>
      <c r="Z8981">
        <v>17.2439255</v>
      </c>
      <c r="AA8981">
        <v>0</v>
      </c>
      <c r="AB8981">
        <v>0</v>
      </c>
      <c r="AC8981">
        <v>0</v>
      </c>
      <c r="AP8981">
        <v>0</v>
      </c>
      <c r="AQ8981">
        <v>0</v>
      </c>
      <c r="AR8981">
        <v>0</v>
      </c>
      <c r="AS8981">
        <v>0</v>
      </c>
      <c r="AT8981">
        <v>0</v>
      </c>
      <c r="AU8981" t="s">
        <v>9934</v>
      </c>
      <c r="AV8981">
        <v>810</v>
      </c>
      <c r="AW8981">
        <v>0</v>
      </c>
      <c r="AX8981">
        <v>0</v>
      </c>
    </row>
    <row r="8982" spans="1:50" hidden="1" x14ac:dyDescent="0.3">
      <c r="A8982" t="s">
        <v>10398</v>
      </c>
      <c r="B8982" t="s">
        <v>9062</v>
      </c>
      <c r="D8982">
        <v>2372</v>
      </c>
      <c r="F8982">
        <v>5</v>
      </c>
      <c r="G8982" t="s">
        <v>1245</v>
      </c>
      <c r="H8982" t="s">
        <v>78</v>
      </c>
      <c r="I8982" t="s">
        <v>285</v>
      </c>
      <c r="J8982" t="s">
        <v>286</v>
      </c>
      <c r="K8982" t="s">
        <v>174</v>
      </c>
      <c r="L8982" t="s">
        <v>82</v>
      </c>
      <c r="M8982" t="s">
        <v>318</v>
      </c>
      <c r="N8982" t="s">
        <v>100</v>
      </c>
      <c r="O8982" t="s">
        <v>85</v>
      </c>
      <c r="P8982" t="s">
        <v>1188</v>
      </c>
      <c r="Q8982" t="s">
        <v>271</v>
      </c>
      <c r="R8982" t="s">
        <v>107</v>
      </c>
      <c r="T8982" t="s">
        <v>89</v>
      </c>
      <c r="U8982" t="s">
        <v>90</v>
      </c>
      <c r="V8982">
        <v>0.16660800000000001</v>
      </c>
      <c r="W8982">
        <v>8.8799829999999993</v>
      </c>
      <c r="X8982">
        <v>6.5810145000000002</v>
      </c>
      <c r="Y8982">
        <v>13.328637000000001</v>
      </c>
      <c r="Z8982">
        <v>17.2439255</v>
      </c>
      <c r="AA8982">
        <v>8.6406978708380748</v>
      </c>
      <c r="AB8982">
        <v>0</v>
      </c>
      <c r="AC8982">
        <v>0</v>
      </c>
      <c r="AP8982">
        <v>8.8799829999999993</v>
      </c>
      <c r="AQ8982">
        <v>8.8799829999999993</v>
      </c>
      <c r="AR8982">
        <v>8.8799829999999993</v>
      </c>
      <c r="AS8982">
        <v>8.8799829999999993</v>
      </c>
      <c r="AT8982">
        <v>53.298659128013057</v>
      </c>
      <c r="AU8982" t="s">
        <v>9934</v>
      </c>
      <c r="AV8982">
        <v>810</v>
      </c>
      <c r="AW8982">
        <v>6.5800813738287722E-2</v>
      </c>
      <c r="AX8982">
        <v>2.741700572428655E-3</v>
      </c>
    </row>
    <row r="8983" spans="1:50" hidden="1" x14ac:dyDescent="0.3">
      <c r="A8983" t="s">
        <v>10399</v>
      </c>
      <c r="B8983" t="s">
        <v>9062</v>
      </c>
      <c r="D8983">
        <v>2377</v>
      </c>
      <c r="F8983">
        <v>5</v>
      </c>
      <c r="G8983" t="s">
        <v>324</v>
      </c>
      <c r="H8983" t="s">
        <v>78</v>
      </c>
      <c r="I8983" t="s">
        <v>285</v>
      </c>
      <c r="J8983" t="s">
        <v>286</v>
      </c>
      <c r="K8983" t="s">
        <v>112</v>
      </c>
      <c r="L8983" t="s">
        <v>82</v>
      </c>
      <c r="M8983" t="s">
        <v>302</v>
      </c>
      <c r="N8983" t="s">
        <v>100</v>
      </c>
      <c r="O8983" t="s">
        <v>85</v>
      </c>
      <c r="P8983" t="s">
        <v>1188</v>
      </c>
      <c r="Q8983" t="s">
        <v>271</v>
      </c>
      <c r="R8983" t="s">
        <v>107</v>
      </c>
      <c r="T8983" t="s">
        <v>89</v>
      </c>
      <c r="U8983" t="s">
        <v>90</v>
      </c>
      <c r="V8983">
        <v>0.34871399999999997</v>
      </c>
      <c r="W8983">
        <v>0</v>
      </c>
      <c r="X8983">
        <v>26.327932499999999</v>
      </c>
      <c r="Y8983">
        <v>29.292003999999999</v>
      </c>
      <c r="Z8983">
        <v>35.743219000000003</v>
      </c>
      <c r="AA8983">
        <v>0</v>
      </c>
      <c r="AB8983">
        <v>0</v>
      </c>
      <c r="AC8983">
        <v>0</v>
      </c>
      <c r="AP8983">
        <v>0</v>
      </c>
      <c r="AQ8983">
        <v>0</v>
      </c>
      <c r="AR8983">
        <v>0</v>
      </c>
      <c r="AS8983">
        <v>0</v>
      </c>
      <c r="AT8983">
        <v>0</v>
      </c>
      <c r="AU8983" t="s">
        <v>10400</v>
      </c>
      <c r="AV8983">
        <v>336</v>
      </c>
      <c r="AW8983">
        <v>0</v>
      </c>
      <c r="AX8983">
        <v>0</v>
      </c>
    </row>
    <row r="8984" spans="1:50" hidden="1" x14ac:dyDescent="0.3">
      <c r="A8984" t="s">
        <v>10401</v>
      </c>
      <c r="B8984" t="s">
        <v>9062</v>
      </c>
      <c r="D8984">
        <v>2377</v>
      </c>
      <c r="F8984">
        <v>5</v>
      </c>
      <c r="G8984" t="s">
        <v>324</v>
      </c>
      <c r="H8984" t="s">
        <v>78</v>
      </c>
      <c r="I8984" t="s">
        <v>285</v>
      </c>
      <c r="J8984" t="s">
        <v>286</v>
      </c>
      <c r="K8984" t="s">
        <v>112</v>
      </c>
      <c r="L8984" t="s">
        <v>82</v>
      </c>
      <c r="M8984" t="s">
        <v>318</v>
      </c>
      <c r="N8984" t="s">
        <v>100</v>
      </c>
      <c r="O8984" t="s">
        <v>85</v>
      </c>
      <c r="P8984" t="s">
        <v>1188</v>
      </c>
      <c r="Q8984" t="s">
        <v>271</v>
      </c>
      <c r="R8984" t="s">
        <v>107</v>
      </c>
      <c r="T8984" t="s">
        <v>89</v>
      </c>
      <c r="U8984" t="s">
        <v>90</v>
      </c>
      <c r="V8984">
        <v>0.34871399999999997</v>
      </c>
      <c r="W8984">
        <v>49.858989000000001</v>
      </c>
      <c r="X8984">
        <v>26.327932499999999</v>
      </c>
      <c r="Y8984">
        <v>29.292003999999999</v>
      </c>
      <c r="Z8984">
        <v>35.743219000000003</v>
      </c>
      <c r="AA8984">
        <v>33.070012709314746</v>
      </c>
      <c r="AB8984">
        <v>0</v>
      </c>
      <c r="AC8984">
        <v>0</v>
      </c>
      <c r="AP8984">
        <v>49.858989000000001</v>
      </c>
      <c r="AQ8984">
        <v>49.858989000000001</v>
      </c>
      <c r="AR8984">
        <v>49.858989000000001</v>
      </c>
      <c r="AS8984">
        <v>49.858989000000001</v>
      </c>
      <c r="AT8984">
        <v>142.97960219549546</v>
      </c>
      <c r="AU8984" t="s">
        <v>10400</v>
      </c>
      <c r="AV8984">
        <v>336</v>
      </c>
      <c r="AW8984">
        <v>0.42553453034373651</v>
      </c>
      <c r="AX8984">
        <v>1.7730605430989022E-2</v>
      </c>
    </row>
    <row r="8985" spans="1:50" hidden="1" x14ac:dyDescent="0.3">
      <c r="A8985" t="s">
        <v>10402</v>
      </c>
      <c r="B8985" t="s">
        <v>9062</v>
      </c>
      <c r="D8985">
        <v>2381</v>
      </c>
      <c r="F8985">
        <v>5</v>
      </c>
      <c r="G8985" t="s">
        <v>327</v>
      </c>
      <c r="H8985" t="s">
        <v>78</v>
      </c>
      <c r="I8985" t="s">
        <v>285</v>
      </c>
      <c r="J8985" t="s">
        <v>286</v>
      </c>
      <c r="K8985" t="s">
        <v>174</v>
      </c>
      <c r="L8985" t="s">
        <v>82</v>
      </c>
      <c r="M8985" t="s">
        <v>113</v>
      </c>
      <c r="N8985" t="s">
        <v>100</v>
      </c>
      <c r="O8985" t="s">
        <v>85</v>
      </c>
      <c r="P8985" t="s">
        <v>1188</v>
      </c>
      <c r="Q8985" t="s">
        <v>87</v>
      </c>
      <c r="R8985" t="s">
        <v>107</v>
      </c>
      <c r="T8985" t="s">
        <v>89</v>
      </c>
      <c r="U8985" t="s">
        <v>90</v>
      </c>
      <c r="V8985">
        <v>0.49982399999999999</v>
      </c>
      <c r="W8985">
        <v>0</v>
      </c>
      <c r="X8985">
        <v>0</v>
      </c>
      <c r="Y8985">
        <v>0</v>
      </c>
      <c r="Z8985">
        <v>10.496302999999999</v>
      </c>
      <c r="AA8985">
        <v>0</v>
      </c>
      <c r="AB8985">
        <v>0</v>
      </c>
      <c r="AC8985">
        <v>0</v>
      </c>
      <c r="AP8985">
        <v>0</v>
      </c>
      <c r="AQ8985">
        <v>0</v>
      </c>
      <c r="AR8985">
        <v>0</v>
      </c>
      <c r="AS8985">
        <v>0</v>
      </c>
      <c r="AT8985">
        <v>0</v>
      </c>
      <c r="AU8985" t="s">
        <v>9158</v>
      </c>
      <c r="AV8985">
        <v>270</v>
      </c>
      <c r="AW8985">
        <v>0</v>
      </c>
      <c r="AX8985">
        <v>0</v>
      </c>
    </row>
    <row r="8986" spans="1:50" hidden="1" x14ac:dyDescent="0.3">
      <c r="A8986" t="s">
        <v>10403</v>
      </c>
      <c r="B8986" t="s">
        <v>9062</v>
      </c>
      <c r="D8986">
        <v>2382</v>
      </c>
      <c r="F8986">
        <v>5</v>
      </c>
      <c r="G8986" t="s">
        <v>330</v>
      </c>
      <c r="H8986" t="s">
        <v>78</v>
      </c>
      <c r="I8986" t="s">
        <v>285</v>
      </c>
      <c r="J8986" t="s">
        <v>286</v>
      </c>
      <c r="K8986" t="s">
        <v>112</v>
      </c>
      <c r="L8986" t="s">
        <v>82</v>
      </c>
      <c r="M8986" t="s">
        <v>113</v>
      </c>
      <c r="N8986" t="s">
        <v>100</v>
      </c>
      <c r="O8986" t="s">
        <v>85</v>
      </c>
      <c r="P8986" t="s">
        <v>1188</v>
      </c>
      <c r="Q8986" t="s">
        <v>87</v>
      </c>
      <c r="R8986" t="s">
        <v>107</v>
      </c>
      <c r="T8986" t="s">
        <v>89</v>
      </c>
      <c r="U8986" t="s">
        <v>90</v>
      </c>
      <c r="V8986">
        <v>1.046143</v>
      </c>
      <c r="W8986">
        <v>0</v>
      </c>
      <c r="X8986">
        <v>0</v>
      </c>
      <c r="Y8986">
        <v>0</v>
      </c>
      <c r="Z8986">
        <v>42.891863000000001</v>
      </c>
      <c r="AA8986">
        <v>0</v>
      </c>
      <c r="AB8986">
        <v>0</v>
      </c>
      <c r="AC8986">
        <v>0</v>
      </c>
      <c r="AP8986">
        <v>0</v>
      </c>
      <c r="AQ8986">
        <v>0</v>
      </c>
      <c r="AR8986">
        <v>0</v>
      </c>
      <c r="AS8986">
        <v>0</v>
      </c>
      <c r="AT8986">
        <v>0</v>
      </c>
      <c r="AU8986" t="s">
        <v>9160</v>
      </c>
      <c r="AV8986">
        <v>112</v>
      </c>
      <c r="AW8986">
        <v>0</v>
      </c>
      <c r="AX8986">
        <v>0</v>
      </c>
    </row>
    <row r="8987" spans="1:50" hidden="1" x14ac:dyDescent="0.3">
      <c r="A8987" t="s">
        <v>10404</v>
      </c>
      <c r="B8987" t="s">
        <v>9062</v>
      </c>
      <c r="D8987">
        <v>2386</v>
      </c>
      <c r="F8987">
        <v>5</v>
      </c>
      <c r="G8987" t="s">
        <v>336</v>
      </c>
      <c r="H8987" t="s">
        <v>78</v>
      </c>
      <c r="I8987" t="s">
        <v>285</v>
      </c>
      <c r="J8987" t="s">
        <v>286</v>
      </c>
      <c r="K8987" t="s">
        <v>174</v>
      </c>
      <c r="L8987" t="s">
        <v>82</v>
      </c>
      <c r="M8987" t="s">
        <v>305</v>
      </c>
      <c r="N8987" t="s">
        <v>100</v>
      </c>
      <c r="O8987" t="s">
        <v>85</v>
      </c>
      <c r="P8987" t="s">
        <v>1188</v>
      </c>
      <c r="Q8987" t="s">
        <v>87</v>
      </c>
      <c r="R8987" t="s">
        <v>107</v>
      </c>
      <c r="T8987" t="s">
        <v>89</v>
      </c>
      <c r="U8987" t="s">
        <v>90</v>
      </c>
      <c r="V8987">
        <v>0.49982399999999999</v>
      </c>
      <c r="W8987">
        <v>11.670775000000001</v>
      </c>
      <c r="X8987">
        <v>14.994717</v>
      </c>
      <c r="Y8987">
        <v>0.49982399999999999</v>
      </c>
      <c r="Z8987">
        <v>0</v>
      </c>
      <c r="AA8987">
        <v>11.356287584506667</v>
      </c>
      <c r="AB8987">
        <v>12.038170699160531</v>
      </c>
      <c r="AC8987">
        <v>5.9000376042014464</v>
      </c>
      <c r="AP8987">
        <v>11.670775000000001</v>
      </c>
      <c r="AQ8987">
        <v>11.670775000000001</v>
      </c>
      <c r="AR8987">
        <v>11.670775000000001</v>
      </c>
      <c r="AS8987">
        <v>11.670775000000001</v>
      </c>
      <c r="AT8987">
        <v>23.349769118729796</v>
      </c>
      <c r="AU8987" t="s">
        <v>9162</v>
      </c>
      <c r="AV8987">
        <v>270</v>
      </c>
      <c r="AW8987">
        <v>8.6480626365665905E-2</v>
      </c>
      <c r="AX8987">
        <v>3.6033594319027462E-3</v>
      </c>
    </row>
    <row r="8988" spans="1:50" hidden="1" x14ac:dyDescent="0.3">
      <c r="A8988" t="s">
        <v>10405</v>
      </c>
      <c r="B8988" t="s">
        <v>9062</v>
      </c>
      <c r="D8988">
        <v>2387</v>
      </c>
      <c r="F8988">
        <v>5</v>
      </c>
      <c r="G8988" t="s">
        <v>339</v>
      </c>
      <c r="H8988" t="s">
        <v>78</v>
      </c>
      <c r="I8988" t="s">
        <v>285</v>
      </c>
      <c r="J8988" t="s">
        <v>286</v>
      </c>
      <c r="K8988" t="s">
        <v>112</v>
      </c>
      <c r="L8988" t="s">
        <v>82</v>
      </c>
      <c r="M8988" t="s">
        <v>305</v>
      </c>
      <c r="N8988" t="s">
        <v>100</v>
      </c>
      <c r="O8988" t="s">
        <v>85</v>
      </c>
      <c r="P8988" t="s">
        <v>1188</v>
      </c>
      <c r="Q8988" t="s">
        <v>87</v>
      </c>
      <c r="R8988" t="s">
        <v>107</v>
      </c>
      <c r="T8988" t="s">
        <v>89</v>
      </c>
      <c r="U8988" t="s">
        <v>90</v>
      </c>
      <c r="V8988">
        <v>1.046143</v>
      </c>
      <c r="W8988">
        <v>61.428229000000002</v>
      </c>
      <c r="X8988">
        <v>73.230009999999993</v>
      </c>
      <c r="Y8988">
        <v>0</v>
      </c>
      <c r="Z8988">
        <v>0</v>
      </c>
      <c r="AA8988">
        <v>47.538085251329491</v>
      </c>
      <c r="AB8988">
        <v>39.136133598636256</v>
      </c>
      <c r="AC8988">
        <v>21.881746606901061</v>
      </c>
      <c r="AP8988">
        <v>61.428229000000002</v>
      </c>
      <c r="AQ8988">
        <v>61.428229000000002</v>
      </c>
      <c r="AR8988">
        <v>61.428229000000002</v>
      </c>
      <c r="AS8988">
        <v>61.428229000000002</v>
      </c>
      <c r="AT8988">
        <v>58.718768849000568</v>
      </c>
      <c r="AU8988" t="s">
        <v>9164</v>
      </c>
      <c r="AV8988">
        <v>112</v>
      </c>
      <c r="AW8988">
        <v>0.52427472186607649</v>
      </c>
      <c r="AX8988">
        <v>2.1844780077753187E-2</v>
      </c>
    </row>
    <row r="8989" spans="1:50" hidden="1" x14ac:dyDescent="0.3">
      <c r="A8989" t="s">
        <v>10406</v>
      </c>
      <c r="B8989" t="s">
        <v>9062</v>
      </c>
      <c r="D8989">
        <v>2509</v>
      </c>
      <c r="F8989">
        <v>5</v>
      </c>
      <c r="G8989" t="s">
        <v>345</v>
      </c>
      <c r="H8989" t="s">
        <v>78</v>
      </c>
      <c r="I8989" t="s">
        <v>252</v>
      </c>
      <c r="J8989" t="s">
        <v>346</v>
      </c>
      <c r="K8989" t="s">
        <v>168</v>
      </c>
      <c r="L8989" t="s">
        <v>82</v>
      </c>
      <c r="M8989" t="s">
        <v>347</v>
      </c>
      <c r="N8989" t="s">
        <v>100</v>
      </c>
      <c r="O8989" t="s">
        <v>85</v>
      </c>
      <c r="P8989" t="s">
        <v>1188</v>
      </c>
      <c r="Q8989" t="s">
        <v>271</v>
      </c>
      <c r="R8989" t="s">
        <v>107</v>
      </c>
      <c r="T8989" t="s">
        <v>89</v>
      </c>
      <c r="U8989" t="s">
        <v>90</v>
      </c>
      <c r="V8989">
        <v>0.31701299999999999</v>
      </c>
      <c r="W8989">
        <v>73.999994999999998</v>
      </c>
      <c r="X8989">
        <v>62.134554000000001</v>
      </c>
      <c r="Y8989">
        <v>47.234941999999997</v>
      </c>
      <c r="Z8989">
        <v>57.696371999999997</v>
      </c>
      <c r="AA8989">
        <v>65.293932112432557</v>
      </c>
      <c r="AB8989">
        <v>0</v>
      </c>
      <c r="AC8989">
        <v>0</v>
      </c>
      <c r="AP8989">
        <v>73.999994999999998</v>
      </c>
      <c r="AQ8989">
        <v>73.999994999999998</v>
      </c>
      <c r="AR8989">
        <v>73.999994999999998</v>
      </c>
      <c r="AS8989">
        <v>73.999994999999998</v>
      </c>
      <c r="AT8989">
        <v>233.42889723765271</v>
      </c>
      <c r="AU8989" t="s">
        <v>9941</v>
      </c>
      <c r="AV8989">
        <v>441</v>
      </c>
      <c r="AW8989">
        <v>0.52931722729626463</v>
      </c>
      <c r="AX8989">
        <v>2.2054884470677692E-2</v>
      </c>
    </row>
    <row r="8990" spans="1:50" hidden="1" x14ac:dyDescent="0.3">
      <c r="A8990" t="s">
        <v>10407</v>
      </c>
      <c r="B8990" t="s">
        <v>9062</v>
      </c>
      <c r="D8990">
        <v>2511</v>
      </c>
      <c r="F8990">
        <v>5</v>
      </c>
      <c r="G8990" t="s">
        <v>350</v>
      </c>
      <c r="H8990" t="s">
        <v>78</v>
      </c>
      <c r="I8990" t="s">
        <v>252</v>
      </c>
      <c r="J8990" t="s">
        <v>346</v>
      </c>
      <c r="K8990" t="s">
        <v>168</v>
      </c>
      <c r="L8990" t="s">
        <v>82</v>
      </c>
      <c r="M8990" t="s">
        <v>347</v>
      </c>
      <c r="N8990" t="s">
        <v>100</v>
      </c>
      <c r="O8990" t="s">
        <v>85</v>
      </c>
      <c r="P8990" t="s">
        <v>1188</v>
      </c>
      <c r="Q8990" t="s">
        <v>87</v>
      </c>
      <c r="R8990" t="s">
        <v>88</v>
      </c>
      <c r="T8990" t="s">
        <v>89</v>
      </c>
      <c r="U8990" t="s">
        <v>90</v>
      </c>
      <c r="V8990">
        <v>0.31701299999999999</v>
      </c>
      <c r="W8990">
        <v>19.999970000000001</v>
      </c>
      <c r="X8990">
        <v>10.778442</v>
      </c>
      <c r="Y8990">
        <v>12.68052</v>
      </c>
      <c r="Z8990">
        <v>2.8531170000000001</v>
      </c>
      <c r="AA8990">
        <v>14.405345626034647</v>
      </c>
      <c r="AB8990">
        <v>130.21869123763088</v>
      </c>
      <c r="AC8990">
        <v>87.753335816472486</v>
      </c>
      <c r="AP8990">
        <v>19.999970000000001</v>
      </c>
      <c r="AQ8990">
        <v>19.999970000000001</v>
      </c>
      <c r="AR8990">
        <v>19.999970000000001</v>
      </c>
      <c r="AS8990">
        <v>19.999970000000001</v>
      </c>
      <c r="AT8990">
        <v>63.088800774731638</v>
      </c>
      <c r="AU8990" t="s">
        <v>9166</v>
      </c>
      <c r="AV8990">
        <v>441</v>
      </c>
      <c r="AW8990">
        <v>0.14305850515812163</v>
      </c>
      <c r="AX8990">
        <v>5.9607710482550676E-3</v>
      </c>
    </row>
    <row r="8991" spans="1:50" hidden="1" x14ac:dyDescent="0.3">
      <c r="A8991" t="s">
        <v>10408</v>
      </c>
      <c r="B8991" t="s">
        <v>9062</v>
      </c>
      <c r="D8991">
        <v>2513</v>
      </c>
      <c r="F8991">
        <v>5</v>
      </c>
      <c r="G8991" t="s">
        <v>353</v>
      </c>
      <c r="H8991" t="s">
        <v>78</v>
      </c>
      <c r="I8991" t="s">
        <v>252</v>
      </c>
      <c r="J8991" t="s">
        <v>346</v>
      </c>
      <c r="K8991" t="s">
        <v>125</v>
      </c>
      <c r="L8991" t="s">
        <v>82</v>
      </c>
      <c r="M8991" t="s">
        <v>347</v>
      </c>
      <c r="N8991" t="s">
        <v>100</v>
      </c>
      <c r="O8991" t="s">
        <v>85</v>
      </c>
      <c r="P8991" t="s">
        <v>1188</v>
      </c>
      <c r="Q8991" t="s">
        <v>87</v>
      </c>
      <c r="R8991" t="s">
        <v>88</v>
      </c>
      <c r="T8991" t="s">
        <v>89</v>
      </c>
      <c r="U8991" t="s">
        <v>90</v>
      </c>
      <c r="V8991">
        <v>0.52835500000000002</v>
      </c>
      <c r="W8991">
        <v>39.218297999999997</v>
      </c>
      <c r="X8991">
        <v>35.928142999999999</v>
      </c>
      <c r="Y8991">
        <v>32.229655000000001</v>
      </c>
      <c r="Z8991">
        <v>29.587879999999998</v>
      </c>
      <c r="AA8991">
        <v>28.184579052790458</v>
      </c>
      <c r="AB8991">
        <v>34.656063566509424</v>
      </c>
      <c r="AC8991">
        <v>32.98303639605475</v>
      </c>
      <c r="AP8991">
        <v>39.218297999999997</v>
      </c>
      <c r="AQ8991">
        <v>39.218297999999997</v>
      </c>
      <c r="AR8991">
        <v>39.218297999999997</v>
      </c>
      <c r="AS8991">
        <v>39.218297999999997</v>
      </c>
      <c r="AT8991">
        <v>74.227173018141201</v>
      </c>
      <c r="AU8991" t="s">
        <v>9168</v>
      </c>
      <c r="AV8991">
        <v>270</v>
      </c>
      <c r="AW8991">
        <v>0.27491545562274516</v>
      </c>
      <c r="AX8991">
        <v>1.1454810650947715E-2</v>
      </c>
    </row>
    <row r="8992" spans="1:50" hidden="1" x14ac:dyDescent="0.3">
      <c r="A8992" t="s">
        <v>10409</v>
      </c>
      <c r="B8992" t="s">
        <v>9062</v>
      </c>
      <c r="D8992">
        <v>2518</v>
      </c>
      <c r="F8992">
        <v>5</v>
      </c>
      <c r="G8992" t="s">
        <v>356</v>
      </c>
      <c r="H8992" t="s">
        <v>78</v>
      </c>
      <c r="I8992" t="s">
        <v>252</v>
      </c>
      <c r="J8992" t="s">
        <v>346</v>
      </c>
      <c r="K8992" t="s">
        <v>81</v>
      </c>
      <c r="L8992" t="s">
        <v>82</v>
      </c>
      <c r="M8992" t="s">
        <v>347</v>
      </c>
      <c r="N8992" t="s">
        <v>84</v>
      </c>
      <c r="O8992" t="s">
        <v>85</v>
      </c>
      <c r="P8992" t="s">
        <v>1188</v>
      </c>
      <c r="Q8992" t="s">
        <v>87</v>
      </c>
      <c r="R8992" t="s">
        <v>88</v>
      </c>
      <c r="T8992" t="s">
        <v>89</v>
      </c>
      <c r="U8992" t="s">
        <v>90</v>
      </c>
      <c r="V8992">
        <v>2.1134200000000001</v>
      </c>
      <c r="W8992">
        <v>69.999944999999997</v>
      </c>
      <c r="X8992">
        <v>50.722082</v>
      </c>
      <c r="Y8992">
        <v>71.856284000000002</v>
      </c>
      <c r="Z8992">
        <v>44.381822999999997</v>
      </c>
      <c r="AA8992">
        <v>58.456974617774442</v>
      </c>
      <c r="AB8992">
        <v>69.403527844623468</v>
      </c>
      <c r="AC8992">
        <v>26.233882798929326</v>
      </c>
      <c r="AP8992">
        <v>69.999944999999997</v>
      </c>
      <c r="AQ8992">
        <v>69.999944999999997</v>
      </c>
      <c r="AR8992">
        <v>69.999944999999997</v>
      </c>
      <c r="AS8992">
        <v>69.999944999999997</v>
      </c>
      <c r="AT8992">
        <v>33.121644065069887</v>
      </c>
      <c r="AU8992" t="s">
        <v>9170</v>
      </c>
      <c r="AV8992">
        <v>88</v>
      </c>
      <c r="AW8992">
        <v>0.37638231892124874</v>
      </c>
      <c r="AX8992">
        <v>1.5682596621718697E-2</v>
      </c>
    </row>
    <row r="8993" spans="1:50" hidden="1" x14ac:dyDescent="0.3">
      <c r="A8993" t="s">
        <v>10410</v>
      </c>
      <c r="B8993" t="s">
        <v>9062</v>
      </c>
      <c r="D8993">
        <v>2519</v>
      </c>
      <c r="F8993">
        <v>5</v>
      </c>
      <c r="G8993" t="s">
        <v>359</v>
      </c>
      <c r="H8993" t="s">
        <v>78</v>
      </c>
      <c r="I8993" t="s">
        <v>252</v>
      </c>
      <c r="J8993" t="s">
        <v>346</v>
      </c>
      <c r="K8993" t="s">
        <v>121</v>
      </c>
      <c r="L8993" t="s">
        <v>82</v>
      </c>
      <c r="M8993" t="s">
        <v>347</v>
      </c>
      <c r="N8993" t="s">
        <v>84</v>
      </c>
      <c r="O8993" t="s">
        <v>85</v>
      </c>
      <c r="P8993" t="s">
        <v>1188</v>
      </c>
      <c r="Q8993" t="s">
        <v>87</v>
      </c>
      <c r="R8993" t="s">
        <v>88</v>
      </c>
      <c r="T8993" t="s">
        <v>89</v>
      </c>
      <c r="U8993" t="s">
        <v>90</v>
      </c>
      <c r="V8993">
        <v>3.1701299999999999</v>
      </c>
      <c r="W8993">
        <v>111.67085899999999</v>
      </c>
      <c r="X8993">
        <v>79.253257000000005</v>
      </c>
      <c r="Y8993">
        <v>133.14547200000001</v>
      </c>
      <c r="Z8993">
        <v>107.784432</v>
      </c>
      <c r="AA8993">
        <v>97.08059049802155</v>
      </c>
      <c r="AB8993">
        <v>107.58481441535945</v>
      </c>
      <c r="AC8993">
        <v>55.124220154064503</v>
      </c>
      <c r="AP8993">
        <v>111.67085899999999</v>
      </c>
      <c r="AQ8993">
        <v>111.67085899999999</v>
      </c>
      <c r="AR8993">
        <v>111.67085899999999</v>
      </c>
      <c r="AS8993">
        <v>111.67085899999999</v>
      </c>
      <c r="AT8993">
        <v>35.225955717904313</v>
      </c>
      <c r="AU8993" t="s">
        <v>9172</v>
      </c>
      <c r="AV8993">
        <v>60</v>
      </c>
      <c r="AW8993">
        <v>0.58709926196507189</v>
      </c>
      <c r="AX8993">
        <v>2.4462469248544661E-2</v>
      </c>
    </row>
    <row r="8994" spans="1:50" hidden="1" x14ac:dyDescent="0.3">
      <c r="A8994" t="s">
        <v>10411</v>
      </c>
      <c r="B8994" t="s">
        <v>9062</v>
      </c>
      <c r="D8994">
        <v>2521</v>
      </c>
      <c r="F8994">
        <v>5</v>
      </c>
      <c r="G8994" t="s">
        <v>362</v>
      </c>
      <c r="H8994" t="s">
        <v>78</v>
      </c>
      <c r="I8994" t="s">
        <v>252</v>
      </c>
      <c r="J8994" t="s">
        <v>346</v>
      </c>
      <c r="K8994" t="s">
        <v>168</v>
      </c>
      <c r="L8994" t="s">
        <v>82</v>
      </c>
      <c r="M8994" t="s">
        <v>106</v>
      </c>
      <c r="N8994" t="s">
        <v>100</v>
      </c>
      <c r="O8994" t="s">
        <v>85</v>
      </c>
      <c r="P8994" t="s">
        <v>1188</v>
      </c>
      <c r="Q8994" t="s">
        <v>87</v>
      </c>
      <c r="R8994" t="s">
        <v>215</v>
      </c>
      <c r="T8994" t="s">
        <v>89</v>
      </c>
      <c r="U8994" t="s">
        <v>90</v>
      </c>
      <c r="V8994">
        <v>0.31701299999999999</v>
      </c>
      <c r="W8994">
        <v>4.9999849999999997</v>
      </c>
      <c r="X8994">
        <v>4.7551949999999996</v>
      </c>
      <c r="Y8994">
        <v>2.8531170000000001</v>
      </c>
      <c r="Z8994">
        <v>0.63402599999999998</v>
      </c>
      <c r="AA8994">
        <v>7.2026747591241715</v>
      </c>
      <c r="AB8994">
        <v>3.3452027552173389</v>
      </c>
      <c r="AC8994">
        <v>4.133424122960685</v>
      </c>
      <c r="AP8994">
        <v>4.9999849999999997</v>
      </c>
      <c r="AQ8994">
        <v>4.9999849999999997</v>
      </c>
      <c r="AR8994">
        <v>4.9999849999999997</v>
      </c>
      <c r="AS8994">
        <v>4.9999849999999997</v>
      </c>
      <c r="AT8994">
        <v>15.77217653534713</v>
      </c>
      <c r="AU8994" t="s">
        <v>9174</v>
      </c>
      <c r="AV8994">
        <v>441</v>
      </c>
      <c r="AW8994">
        <v>3.5764572642510498E-2</v>
      </c>
      <c r="AX8994">
        <v>1.4901905267712707E-3</v>
      </c>
    </row>
    <row r="8995" spans="1:50" hidden="1" x14ac:dyDescent="0.3">
      <c r="A8995" t="s">
        <v>10412</v>
      </c>
      <c r="B8995" t="s">
        <v>9062</v>
      </c>
      <c r="D8995">
        <v>2523</v>
      </c>
      <c r="F8995">
        <v>5</v>
      </c>
      <c r="G8995" t="s">
        <v>365</v>
      </c>
      <c r="H8995" t="s">
        <v>78</v>
      </c>
      <c r="I8995" t="s">
        <v>252</v>
      </c>
      <c r="J8995" t="s">
        <v>346</v>
      </c>
      <c r="K8995" t="s">
        <v>125</v>
      </c>
      <c r="L8995" t="s">
        <v>82</v>
      </c>
      <c r="M8995" t="s">
        <v>113</v>
      </c>
      <c r="N8995" t="s">
        <v>100</v>
      </c>
      <c r="O8995" t="s">
        <v>85</v>
      </c>
      <c r="P8995" t="s">
        <v>1188</v>
      </c>
      <c r="Q8995" t="s">
        <v>87</v>
      </c>
      <c r="R8995" t="s">
        <v>107</v>
      </c>
      <c r="T8995" t="s">
        <v>89</v>
      </c>
      <c r="U8995" t="s">
        <v>90</v>
      </c>
      <c r="V8995">
        <v>0.52835500000000002</v>
      </c>
      <c r="W8995">
        <v>15.457974999999999</v>
      </c>
      <c r="X8995">
        <v>11.623810000000001</v>
      </c>
      <c r="Y8995">
        <v>11.623810000000001</v>
      </c>
      <c r="Z8995">
        <v>12.68052</v>
      </c>
      <c r="AA8995">
        <v>9.9167844585335505</v>
      </c>
      <c r="AB8995">
        <v>13.366274965713965</v>
      </c>
      <c r="AC8995">
        <v>7.7649027918554472</v>
      </c>
      <c r="AP8995">
        <v>15.457974999999999</v>
      </c>
      <c r="AQ8995">
        <v>15.457974999999999</v>
      </c>
      <c r="AR8995">
        <v>15.457974999999999</v>
      </c>
      <c r="AS8995">
        <v>15.457974999999999</v>
      </c>
      <c r="AT8995">
        <v>29.256797039869024</v>
      </c>
      <c r="AU8995" t="s">
        <v>9176</v>
      </c>
      <c r="AV8995">
        <v>270</v>
      </c>
      <c r="AW8995">
        <v>0.10835850755507045</v>
      </c>
      <c r="AX8995">
        <v>4.5149378147946026E-3</v>
      </c>
    </row>
    <row r="8996" spans="1:50" hidden="1" x14ac:dyDescent="0.3">
      <c r="A8996" t="s">
        <v>10413</v>
      </c>
      <c r="B8996" t="s">
        <v>9062</v>
      </c>
      <c r="D8996">
        <v>2528</v>
      </c>
      <c r="F8996">
        <v>5</v>
      </c>
      <c r="G8996" t="s">
        <v>368</v>
      </c>
      <c r="H8996" t="s">
        <v>78</v>
      </c>
      <c r="I8996" t="s">
        <v>252</v>
      </c>
      <c r="J8996" t="s">
        <v>346</v>
      </c>
      <c r="K8996" t="s">
        <v>81</v>
      </c>
      <c r="L8996" t="s">
        <v>82</v>
      </c>
      <c r="M8996" t="s">
        <v>113</v>
      </c>
      <c r="N8996" t="s">
        <v>84</v>
      </c>
      <c r="O8996" t="s">
        <v>85</v>
      </c>
      <c r="P8996" t="s">
        <v>1188</v>
      </c>
      <c r="Q8996" t="s">
        <v>87</v>
      </c>
      <c r="R8996" t="s">
        <v>107</v>
      </c>
      <c r="T8996" t="s">
        <v>89</v>
      </c>
      <c r="U8996" t="s">
        <v>90</v>
      </c>
      <c r="V8996">
        <v>2.1134200000000001</v>
      </c>
      <c r="W8996">
        <v>31.999960000000002</v>
      </c>
      <c r="X8996">
        <v>0</v>
      </c>
      <c r="Y8996">
        <v>33.814722000000003</v>
      </c>
      <c r="Z8996">
        <v>33.814722000000003</v>
      </c>
      <c r="AA8996">
        <v>27.140729179899189</v>
      </c>
      <c r="AB8996">
        <v>12.695963803724382</v>
      </c>
      <c r="AC8996">
        <v>1.8109100773264488</v>
      </c>
      <c r="AP8996">
        <v>31.999960000000002</v>
      </c>
      <c r="AQ8996">
        <v>31.999960000000002</v>
      </c>
      <c r="AR8996">
        <v>31.999960000000002</v>
      </c>
      <c r="AS8996">
        <v>31.999960000000002</v>
      </c>
      <c r="AT8996">
        <v>15.141315971269318</v>
      </c>
      <c r="AU8996" t="s">
        <v>9178</v>
      </c>
      <c r="AV8996">
        <v>88</v>
      </c>
      <c r="AW8996">
        <v>0.17206040876442408</v>
      </c>
      <c r="AX8996">
        <v>7.1691836985176699E-3</v>
      </c>
    </row>
    <row r="8997" spans="1:50" hidden="1" x14ac:dyDescent="0.3">
      <c r="A8997" t="s">
        <v>10414</v>
      </c>
      <c r="B8997" t="s">
        <v>9062</v>
      </c>
      <c r="D8997">
        <v>2530</v>
      </c>
      <c r="F8997">
        <v>5</v>
      </c>
      <c r="G8997" t="s">
        <v>371</v>
      </c>
      <c r="H8997" t="s">
        <v>78</v>
      </c>
      <c r="I8997" t="s">
        <v>252</v>
      </c>
      <c r="J8997" t="s">
        <v>346</v>
      </c>
      <c r="K8997" t="s">
        <v>121</v>
      </c>
      <c r="L8997" t="s">
        <v>82</v>
      </c>
      <c r="M8997" t="s">
        <v>113</v>
      </c>
      <c r="N8997" t="s">
        <v>84</v>
      </c>
      <c r="O8997" t="s">
        <v>85</v>
      </c>
      <c r="P8997" t="s">
        <v>1188</v>
      </c>
      <c r="Q8997" t="s">
        <v>87</v>
      </c>
      <c r="R8997" t="s">
        <v>107</v>
      </c>
      <c r="T8997" t="s">
        <v>89</v>
      </c>
      <c r="U8997" t="s">
        <v>90</v>
      </c>
      <c r="V8997">
        <v>3.1701299999999999</v>
      </c>
      <c r="W8997">
        <v>0</v>
      </c>
      <c r="X8997">
        <v>19.020782000000001</v>
      </c>
      <c r="Y8997">
        <v>0</v>
      </c>
      <c r="Z8997">
        <v>0</v>
      </c>
      <c r="AA8997">
        <v>0</v>
      </c>
      <c r="AB8997">
        <v>0</v>
      </c>
      <c r="AC8997">
        <v>0</v>
      </c>
      <c r="AP8997">
        <v>0</v>
      </c>
      <c r="AQ8997">
        <v>0</v>
      </c>
      <c r="AR8997">
        <v>0</v>
      </c>
      <c r="AS8997">
        <v>0</v>
      </c>
      <c r="AT8997">
        <v>0</v>
      </c>
      <c r="AU8997" t="s">
        <v>9950</v>
      </c>
      <c r="AV8997">
        <v>60</v>
      </c>
      <c r="AW8997">
        <v>0</v>
      </c>
      <c r="AX8997">
        <v>0</v>
      </c>
    </row>
    <row r="8998" spans="1:50" hidden="1" x14ac:dyDescent="0.3">
      <c r="A8998" t="s">
        <v>10415</v>
      </c>
      <c r="B8998" t="s">
        <v>9062</v>
      </c>
      <c r="D8998">
        <v>2553</v>
      </c>
      <c r="F8998">
        <v>5</v>
      </c>
      <c r="G8998" t="s">
        <v>377</v>
      </c>
      <c r="H8998" t="s">
        <v>78</v>
      </c>
      <c r="I8998" t="s">
        <v>252</v>
      </c>
      <c r="J8998" t="s">
        <v>346</v>
      </c>
      <c r="K8998" t="s">
        <v>125</v>
      </c>
      <c r="L8998" t="s">
        <v>82</v>
      </c>
      <c r="M8998" t="s">
        <v>106</v>
      </c>
      <c r="N8998" t="s">
        <v>100</v>
      </c>
      <c r="O8998" t="s">
        <v>85</v>
      </c>
      <c r="P8998" t="s">
        <v>1188</v>
      </c>
      <c r="Q8998" t="s">
        <v>87</v>
      </c>
      <c r="R8998" t="s">
        <v>88</v>
      </c>
      <c r="T8998" t="s">
        <v>89</v>
      </c>
      <c r="U8998" t="s">
        <v>90</v>
      </c>
      <c r="V8998">
        <v>0.52835500000000002</v>
      </c>
      <c r="W8998">
        <v>20.868873000000001</v>
      </c>
      <c r="X8998">
        <v>10.038745</v>
      </c>
      <c r="Y8998">
        <v>12.152165</v>
      </c>
      <c r="Z8998">
        <v>10.038745</v>
      </c>
      <c r="AA8998">
        <v>13.048382729878604</v>
      </c>
      <c r="AB8998">
        <v>16.777034237841217</v>
      </c>
      <c r="AC8998">
        <v>9.781045923122317</v>
      </c>
      <c r="AP8998">
        <v>20.868873000000001</v>
      </c>
      <c r="AQ8998">
        <v>20.868873000000001</v>
      </c>
      <c r="AR8998">
        <v>20.868873000000001</v>
      </c>
      <c r="AS8998">
        <v>20.868873000000001</v>
      </c>
      <c r="AT8998">
        <v>39.497824379441852</v>
      </c>
      <c r="AU8998" t="s">
        <v>9180</v>
      </c>
      <c r="AV8998">
        <v>270</v>
      </c>
      <c r="AW8998">
        <v>0.14628823844237723</v>
      </c>
      <c r="AX8998">
        <v>6.0953432684323844E-3</v>
      </c>
    </row>
    <row r="8999" spans="1:50" hidden="1" x14ac:dyDescent="0.3">
      <c r="A8999" t="s">
        <v>10416</v>
      </c>
      <c r="B8999" t="s">
        <v>9062</v>
      </c>
      <c r="D8999">
        <v>2558</v>
      </c>
      <c r="F8999">
        <v>5</v>
      </c>
      <c r="G8999" t="s">
        <v>380</v>
      </c>
      <c r="H8999" t="s">
        <v>78</v>
      </c>
      <c r="I8999" t="s">
        <v>252</v>
      </c>
      <c r="J8999" t="s">
        <v>346</v>
      </c>
      <c r="K8999" t="s">
        <v>81</v>
      </c>
      <c r="L8999" t="s">
        <v>82</v>
      </c>
      <c r="M8999" t="s">
        <v>106</v>
      </c>
      <c r="N8999" t="s">
        <v>84</v>
      </c>
      <c r="O8999" t="s">
        <v>85</v>
      </c>
      <c r="P8999" t="s">
        <v>1188</v>
      </c>
      <c r="Q8999" t="s">
        <v>87</v>
      </c>
      <c r="R8999" t="s">
        <v>107</v>
      </c>
      <c r="T8999" t="s">
        <v>89</v>
      </c>
      <c r="U8999" t="s">
        <v>90</v>
      </c>
      <c r="V8999">
        <v>2.1134200000000001</v>
      </c>
      <c r="W8999">
        <v>36.091704</v>
      </c>
      <c r="X8999">
        <v>38.041561000000002</v>
      </c>
      <c r="Y8999">
        <v>44.381822999999997</v>
      </c>
      <c r="Z8999">
        <v>29.587880999999999</v>
      </c>
      <c r="AA8999">
        <v>28.184593648591832</v>
      </c>
      <c r="AB8999">
        <v>37.993320604889242</v>
      </c>
      <c r="AC8999">
        <v>22.843518823313314</v>
      </c>
      <c r="AP8999">
        <v>36.091704</v>
      </c>
      <c r="AQ8999">
        <v>36.091704</v>
      </c>
      <c r="AR8999">
        <v>36.091704</v>
      </c>
      <c r="AS8999">
        <v>36.091704</v>
      </c>
      <c r="AT8999">
        <v>17.077393040663946</v>
      </c>
      <c r="AU8999" t="s">
        <v>9182</v>
      </c>
      <c r="AV8999">
        <v>88</v>
      </c>
      <c r="AW8999">
        <v>0.1940612845529994</v>
      </c>
      <c r="AX8999">
        <v>8.0858868563749749E-3</v>
      </c>
    </row>
    <row r="9000" spans="1:50" hidden="1" x14ac:dyDescent="0.3">
      <c r="A9000" t="s">
        <v>10417</v>
      </c>
      <c r="B9000" t="s">
        <v>9062</v>
      </c>
      <c r="D9000">
        <v>2559</v>
      </c>
      <c r="F9000">
        <v>5</v>
      </c>
      <c r="G9000" t="s">
        <v>383</v>
      </c>
      <c r="H9000" t="s">
        <v>78</v>
      </c>
      <c r="I9000" t="s">
        <v>252</v>
      </c>
      <c r="J9000" t="s">
        <v>346</v>
      </c>
      <c r="K9000" t="s">
        <v>121</v>
      </c>
      <c r="L9000" t="s">
        <v>82</v>
      </c>
      <c r="M9000" t="s">
        <v>106</v>
      </c>
      <c r="N9000" t="s">
        <v>84</v>
      </c>
      <c r="O9000" t="s">
        <v>85</v>
      </c>
      <c r="P9000" t="s">
        <v>1188</v>
      </c>
      <c r="Q9000" t="s">
        <v>87</v>
      </c>
      <c r="R9000" t="s">
        <v>107</v>
      </c>
      <c r="T9000" t="s">
        <v>89</v>
      </c>
      <c r="U9000" t="s">
        <v>90</v>
      </c>
      <c r="V9000">
        <v>3.1701299999999999</v>
      </c>
      <c r="W9000">
        <v>64.322761</v>
      </c>
      <c r="X9000">
        <v>41.211694999999999</v>
      </c>
      <c r="Y9000">
        <v>91.933779999999999</v>
      </c>
      <c r="Z9000">
        <v>76.083127000000005</v>
      </c>
      <c r="AA9000">
        <v>64.198436455963474</v>
      </c>
      <c r="AB9000">
        <v>62.791569130588933</v>
      </c>
      <c r="AC9000">
        <v>42.275419807874655</v>
      </c>
      <c r="AP9000">
        <v>64.322761</v>
      </c>
      <c r="AQ9000">
        <v>64.322761</v>
      </c>
      <c r="AR9000">
        <v>64.322761</v>
      </c>
      <c r="AS9000">
        <v>64.322761</v>
      </c>
      <c r="AT9000">
        <v>20.290259705437947</v>
      </c>
      <c r="AU9000" t="s">
        <v>9184</v>
      </c>
      <c r="AV9000">
        <v>60</v>
      </c>
      <c r="AW9000">
        <v>0.33817099509063248</v>
      </c>
      <c r="AX9000">
        <v>1.4090458128776353E-2</v>
      </c>
    </row>
    <row r="9001" spans="1:50" hidden="1" x14ac:dyDescent="0.3">
      <c r="A9001" t="s">
        <v>10418</v>
      </c>
      <c r="B9001" t="s">
        <v>9062</v>
      </c>
      <c r="D9001">
        <v>2624</v>
      </c>
      <c r="F9001">
        <v>5</v>
      </c>
      <c r="G9001" t="s">
        <v>386</v>
      </c>
      <c r="H9001" t="s">
        <v>78</v>
      </c>
      <c r="I9001" t="s">
        <v>79</v>
      </c>
      <c r="J9001" t="s">
        <v>111</v>
      </c>
      <c r="K9001" t="s">
        <v>387</v>
      </c>
      <c r="L9001" t="s">
        <v>388</v>
      </c>
      <c r="M9001" t="s">
        <v>113</v>
      </c>
      <c r="N9001" t="s">
        <v>100</v>
      </c>
      <c r="O9001" t="s">
        <v>85</v>
      </c>
      <c r="P9001" t="s">
        <v>1188</v>
      </c>
      <c r="Q9001" t="s">
        <v>271</v>
      </c>
      <c r="R9001" t="s">
        <v>107</v>
      </c>
      <c r="T9001" t="s">
        <v>89</v>
      </c>
      <c r="U9001" t="s">
        <v>90</v>
      </c>
      <c r="V9001">
        <v>0.211342</v>
      </c>
      <c r="W9001">
        <v>0</v>
      </c>
      <c r="X9001">
        <v>11.623811</v>
      </c>
      <c r="Y9001">
        <v>13.737232000000001</v>
      </c>
      <c r="Z9001">
        <v>34.237406999999997</v>
      </c>
      <c r="AA9001">
        <v>0</v>
      </c>
      <c r="AB9001">
        <v>0</v>
      </c>
      <c r="AC9001">
        <v>0</v>
      </c>
      <c r="AP9001">
        <v>0</v>
      </c>
      <c r="AQ9001">
        <v>0</v>
      </c>
      <c r="AR9001">
        <v>0</v>
      </c>
      <c r="AS9001">
        <v>0</v>
      </c>
      <c r="AT9001">
        <v>0</v>
      </c>
      <c r="AU9001" t="s">
        <v>9401</v>
      </c>
      <c r="AV9001">
        <v>672</v>
      </c>
      <c r="AW9001">
        <v>0</v>
      </c>
      <c r="AX9001">
        <v>0</v>
      </c>
    </row>
    <row r="9002" spans="1:50" hidden="1" x14ac:dyDescent="0.3">
      <c r="A9002" t="s">
        <v>10419</v>
      </c>
      <c r="B9002" t="s">
        <v>9062</v>
      </c>
      <c r="D9002">
        <v>2644</v>
      </c>
      <c r="F9002">
        <v>5</v>
      </c>
      <c r="G9002" t="s">
        <v>391</v>
      </c>
      <c r="H9002" t="s">
        <v>78</v>
      </c>
      <c r="I9002" t="s">
        <v>79</v>
      </c>
      <c r="J9002" t="s">
        <v>111</v>
      </c>
      <c r="K9002" t="s">
        <v>387</v>
      </c>
      <c r="L9002" t="s">
        <v>388</v>
      </c>
      <c r="M9002" t="s">
        <v>129</v>
      </c>
      <c r="N9002" t="s">
        <v>100</v>
      </c>
      <c r="O9002" t="s">
        <v>85</v>
      </c>
      <c r="P9002" t="s">
        <v>1188</v>
      </c>
      <c r="Q9002" t="s">
        <v>271</v>
      </c>
      <c r="R9002" t="s">
        <v>107</v>
      </c>
      <c r="T9002" t="s">
        <v>89</v>
      </c>
      <c r="U9002" t="s">
        <v>90</v>
      </c>
      <c r="V9002">
        <v>0.211342</v>
      </c>
      <c r="W9002">
        <v>0</v>
      </c>
      <c r="X9002">
        <v>18.175414</v>
      </c>
      <c r="Y9002">
        <v>25.995068</v>
      </c>
      <c r="Z9002">
        <v>34.660091000000001</v>
      </c>
      <c r="AA9002">
        <v>0</v>
      </c>
      <c r="AB9002">
        <v>0</v>
      </c>
      <c r="AC9002">
        <v>0</v>
      </c>
      <c r="AP9002">
        <v>0</v>
      </c>
      <c r="AQ9002">
        <v>0</v>
      </c>
      <c r="AR9002">
        <v>0</v>
      </c>
      <c r="AS9002">
        <v>0</v>
      </c>
      <c r="AT9002">
        <v>0</v>
      </c>
      <c r="AU9002" t="s">
        <v>9186</v>
      </c>
      <c r="AV9002">
        <v>672</v>
      </c>
      <c r="AW9002">
        <v>0</v>
      </c>
      <c r="AX9002">
        <v>0</v>
      </c>
    </row>
    <row r="9003" spans="1:50" hidden="1" x14ac:dyDescent="0.3">
      <c r="A9003" t="s">
        <v>10420</v>
      </c>
      <c r="B9003" t="s">
        <v>9062</v>
      </c>
      <c r="D9003">
        <v>2695</v>
      </c>
      <c r="F9003">
        <v>5</v>
      </c>
      <c r="G9003" t="s">
        <v>394</v>
      </c>
      <c r="H9003" t="s">
        <v>94</v>
      </c>
      <c r="I9003" t="s">
        <v>104</v>
      </c>
      <c r="J9003" t="s">
        <v>395</v>
      </c>
      <c r="K9003" t="s">
        <v>112</v>
      </c>
      <c r="L9003" t="s">
        <v>82</v>
      </c>
      <c r="M9003" t="s">
        <v>396</v>
      </c>
      <c r="N9003" t="s">
        <v>100</v>
      </c>
      <c r="O9003" t="s">
        <v>85</v>
      </c>
      <c r="P9003" t="s">
        <v>1188</v>
      </c>
      <c r="Q9003" t="s">
        <v>87</v>
      </c>
      <c r="R9003" t="s">
        <v>215</v>
      </c>
      <c r="T9003" t="s">
        <v>89</v>
      </c>
      <c r="U9003" t="s">
        <v>90</v>
      </c>
      <c r="V9003">
        <v>1.046143</v>
      </c>
      <c r="W9003">
        <v>39.999989999999997</v>
      </c>
      <c r="X9003">
        <v>23.015146000000001</v>
      </c>
      <c r="Y9003">
        <v>40.799576999999999</v>
      </c>
      <c r="Z9003">
        <v>13.599859</v>
      </c>
      <c r="AA9003">
        <v>24.802490557444273</v>
      </c>
      <c r="AB9003">
        <v>21.762789552387602</v>
      </c>
      <c r="AC9003">
        <v>32.679452137265081</v>
      </c>
      <c r="AP9003">
        <v>39.999989999999997</v>
      </c>
      <c r="AQ9003">
        <v>39.999989999999997</v>
      </c>
      <c r="AR9003">
        <v>39.999989999999997</v>
      </c>
      <c r="AS9003">
        <v>39.999989999999997</v>
      </c>
      <c r="AT9003">
        <v>38.235680972868906</v>
      </c>
      <c r="AU9003" t="s">
        <v>9957</v>
      </c>
      <c r="AV9003">
        <v>150</v>
      </c>
      <c r="AW9003">
        <v>0.25490453981912603</v>
      </c>
      <c r="AX9003">
        <v>1.0621022492463585E-2</v>
      </c>
    </row>
    <row r="9004" spans="1:50" hidden="1" x14ac:dyDescent="0.3">
      <c r="A9004" t="s">
        <v>10421</v>
      </c>
      <c r="B9004" t="s">
        <v>9062</v>
      </c>
      <c r="D9004">
        <v>2697</v>
      </c>
      <c r="F9004">
        <v>5</v>
      </c>
      <c r="G9004" t="s">
        <v>399</v>
      </c>
      <c r="H9004" t="s">
        <v>94</v>
      </c>
      <c r="I9004" t="s">
        <v>104</v>
      </c>
      <c r="J9004" t="s">
        <v>395</v>
      </c>
      <c r="K9004" t="s">
        <v>112</v>
      </c>
      <c r="L9004" t="s">
        <v>82</v>
      </c>
      <c r="M9004" t="s">
        <v>400</v>
      </c>
      <c r="N9004" t="s">
        <v>100</v>
      </c>
      <c r="O9004" t="s">
        <v>85</v>
      </c>
      <c r="P9004" t="s">
        <v>1188</v>
      </c>
      <c r="Q9004" t="s">
        <v>87</v>
      </c>
      <c r="R9004" t="s">
        <v>107</v>
      </c>
      <c r="T9004" t="s">
        <v>89</v>
      </c>
      <c r="U9004" t="s">
        <v>90</v>
      </c>
      <c r="V9004">
        <v>1.046143</v>
      </c>
      <c r="W9004">
        <v>22.999980000000001</v>
      </c>
      <c r="X9004">
        <v>10.46143</v>
      </c>
      <c r="Y9004">
        <v>26.153575</v>
      </c>
      <c r="Z9004">
        <v>14.646001999999999</v>
      </c>
      <c r="AA9004">
        <v>15.501555503717569</v>
      </c>
      <c r="AB9004">
        <v>13.56202408041219</v>
      </c>
      <c r="AC9004">
        <v>18.308730112088107</v>
      </c>
      <c r="AP9004">
        <v>22.999980000000001</v>
      </c>
      <c r="AQ9004">
        <v>22.999980000000001</v>
      </c>
      <c r="AR9004">
        <v>22.999980000000001</v>
      </c>
      <c r="AS9004">
        <v>22.999980000000001</v>
      </c>
      <c r="AT9004">
        <v>21.985502937934871</v>
      </c>
      <c r="AU9004" t="s">
        <v>9689</v>
      </c>
      <c r="AV9004">
        <v>150</v>
      </c>
      <c r="AW9004">
        <v>0.14657001958623248</v>
      </c>
      <c r="AX9004">
        <v>6.1070841494263528E-3</v>
      </c>
    </row>
    <row r="9005" spans="1:50" hidden="1" x14ac:dyDescent="0.3">
      <c r="A9005" t="s">
        <v>10422</v>
      </c>
      <c r="B9005" t="s">
        <v>9062</v>
      </c>
      <c r="D9005">
        <v>2700</v>
      </c>
      <c r="F9005">
        <v>5</v>
      </c>
      <c r="G9005" t="s">
        <v>403</v>
      </c>
      <c r="H9005" t="s">
        <v>94</v>
      </c>
      <c r="I9005" t="s">
        <v>104</v>
      </c>
      <c r="J9005" t="s">
        <v>395</v>
      </c>
      <c r="K9005" t="s">
        <v>141</v>
      </c>
      <c r="L9005" t="s">
        <v>82</v>
      </c>
      <c r="M9005" t="s">
        <v>400</v>
      </c>
      <c r="N9005" t="s">
        <v>84</v>
      </c>
      <c r="O9005" t="s">
        <v>85</v>
      </c>
      <c r="P9005" t="s">
        <v>1188</v>
      </c>
      <c r="Q9005" t="s">
        <v>87</v>
      </c>
      <c r="R9005" t="s">
        <v>215</v>
      </c>
      <c r="T9005" t="s">
        <v>89</v>
      </c>
      <c r="U9005" t="s">
        <v>90</v>
      </c>
      <c r="V9005">
        <v>1.5850649999999999</v>
      </c>
      <c r="W9005">
        <v>49.999980000000001</v>
      </c>
      <c r="X9005">
        <v>22.190912000000001</v>
      </c>
      <c r="Y9005">
        <v>50.722084000000002</v>
      </c>
      <c r="Z9005">
        <v>0</v>
      </c>
      <c r="AA9005">
        <v>39.145310689557768</v>
      </c>
      <c r="AB9005">
        <v>99.27086560391264</v>
      </c>
      <c r="AC9005">
        <v>34.438897364160105</v>
      </c>
      <c r="AP9005">
        <v>49.999980000000001</v>
      </c>
      <c r="AQ9005">
        <v>49.999980000000001</v>
      </c>
      <c r="AR9005">
        <v>49.999980000000001</v>
      </c>
      <c r="AS9005">
        <v>49.999980000000001</v>
      </c>
      <c r="AT9005">
        <v>31.544435086258293</v>
      </c>
      <c r="AU9005" t="s">
        <v>9543</v>
      </c>
      <c r="AV9005">
        <v>80</v>
      </c>
      <c r="AW9005">
        <v>0.39430543857822864</v>
      </c>
      <c r="AX9005">
        <v>1.642939327409286E-2</v>
      </c>
    </row>
    <row r="9006" spans="1:50" hidden="1" x14ac:dyDescent="0.3">
      <c r="A9006" t="s">
        <v>10423</v>
      </c>
      <c r="B9006" t="s">
        <v>9062</v>
      </c>
      <c r="D9006">
        <v>2719</v>
      </c>
      <c r="F9006">
        <v>5</v>
      </c>
      <c r="G9006" t="s">
        <v>406</v>
      </c>
      <c r="H9006" t="s">
        <v>94</v>
      </c>
      <c r="I9006" t="s">
        <v>104</v>
      </c>
      <c r="J9006" t="s">
        <v>395</v>
      </c>
      <c r="K9006" t="s">
        <v>185</v>
      </c>
      <c r="L9006" t="s">
        <v>175</v>
      </c>
      <c r="M9006" t="s">
        <v>396</v>
      </c>
      <c r="N9006" t="s">
        <v>100</v>
      </c>
      <c r="O9006" t="s">
        <v>85</v>
      </c>
      <c r="P9006" t="s">
        <v>1188</v>
      </c>
      <c r="Q9006" t="s">
        <v>176</v>
      </c>
      <c r="R9006" t="s">
        <v>107</v>
      </c>
      <c r="T9006" t="s">
        <v>89</v>
      </c>
      <c r="U9006" t="s">
        <v>90</v>
      </c>
      <c r="V9006">
        <v>0.36984899999999998</v>
      </c>
      <c r="W9006">
        <v>0</v>
      </c>
      <c r="X9006">
        <v>0</v>
      </c>
      <c r="Y9006">
        <v>3.3286370000000001</v>
      </c>
      <c r="Z9006">
        <v>0</v>
      </c>
      <c r="AA9006">
        <v>0</v>
      </c>
      <c r="AB9006">
        <v>0</v>
      </c>
      <c r="AC9006">
        <v>0</v>
      </c>
      <c r="AP9006">
        <v>0</v>
      </c>
      <c r="AQ9006">
        <v>0</v>
      </c>
      <c r="AR9006">
        <v>0</v>
      </c>
      <c r="AS9006">
        <v>0</v>
      </c>
      <c r="AT9006">
        <v>0</v>
      </c>
      <c r="AU9006" t="s">
        <v>10122</v>
      </c>
    </row>
    <row r="9007" spans="1:50" hidden="1" x14ac:dyDescent="0.3">
      <c r="A9007" t="s">
        <v>10424</v>
      </c>
      <c r="B9007" t="s">
        <v>9062</v>
      </c>
      <c r="D9007">
        <v>2720</v>
      </c>
      <c r="F9007">
        <v>5</v>
      </c>
      <c r="G9007" t="s">
        <v>413</v>
      </c>
      <c r="H9007" t="s">
        <v>94</v>
      </c>
      <c r="I9007" t="s">
        <v>104</v>
      </c>
      <c r="J9007" t="s">
        <v>395</v>
      </c>
      <c r="K9007" t="s">
        <v>185</v>
      </c>
      <c r="L9007" t="s">
        <v>175</v>
      </c>
      <c r="M9007" t="s">
        <v>400</v>
      </c>
      <c r="N9007" t="s">
        <v>100</v>
      </c>
      <c r="O9007" t="s">
        <v>85</v>
      </c>
      <c r="P9007" t="s">
        <v>1188</v>
      </c>
      <c r="Q9007" t="s">
        <v>176</v>
      </c>
      <c r="R9007" t="s">
        <v>107</v>
      </c>
      <c r="T9007" t="s">
        <v>89</v>
      </c>
      <c r="U9007" t="s">
        <v>90</v>
      </c>
      <c r="V9007">
        <v>0.36984899999999998</v>
      </c>
      <c r="W9007">
        <v>0</v>
      </c>
      <c r="X9007">
        <v>0</v>
      </c>
      <c r="Y9007">
        <v>3.3286380000000002</v>
      </c>
      <c r="Z9007">
        <v>0</v>
      </c>
      <c r="AA9007">
        <v>0</v>
      </c>
      <c r="AB9007">
        <v>0</v>
      </c>
      <c r="AC9007">
        <v>0</v>
      </c>
      <c r="AP9007">
        <v>0</v>
      </c>
      <c r="AQ9007">
        <v>0</v>
      </c>
      <c r="AR9007">
        <v>0</v>
      </c>
      <c r="AS9007">
        <v>0</v>
      </c>
      <c r="AT9007">
        <v>0</v>
      </c>
      <c r="AU9007" t="s">
        <v>10277</v>
      </c>
    </row>
    <row r="9008" spans="1:50" hidden="1" x14ac:dyDescent="0.3">
      <c r="A9008" t="s">
        <v>10425</v>
      </c>
      <c r="B9008" t="s">
        <v>9062</v>
      </c>
      <c r="D9008">
        <v>2728</v>
      </c>
      <c r="F9008">
        <v>5</v>
      </c>
      <c r="G9008" t="s">
        <v>1900</v>
      </c>
      <c r="H9008" t="s">
        <v>94</v>
      </c>
      <c r="I9008" t="s">
        <v>104</v>
      </c>
      <c r="J9008" t="s">
        <v>1901</v>
      </c>
      <c r="K9008" t="s">
        <v>81</v>
      </c>
      <c r="L9008" t="s">
        <v>82</v>
      </c>
      <c r="M9008" t="s">
        <v>400</v>
      </c>
      <c r="N9008" t="s">
        <v>84</v>
      </c>
      <c r="O9008" t="s">
        <v>85</v>
      </c>
      <c r="P9008" t="s">
        <v>1188</v>
      </c>
      <c r="Q9008" t="s">
        <v>87</v>
      </c>
      <c r="R9008" t="s">
        <v>107</v>
      </c>
      <c r="T9008" t="s">
        <v>89</v>
      </c>
      <c r="U9008" t="s">
        <v>90</v>
      </c>
      <c r="V9008">
        <v>2.1134200000000001</v>
      </c>
      <c r="W9008">
        <v>0</v>
      </c>
      <c r="X9008">
        <v>0</v>
      </c>
      <c r="Y9008">
        <v>0</v>
      </c>
      <c r="Z9008">
        <v>63.402605000000001</v>
      </c>
      <c r="AA9008">
        <v>0</v>
      </c>
      <c r="AB9008">
        <v>0</v>
      </c>
      <c r="AC9008">
        <v>0</v>
      </c>
      <c r="AP9008">
        <v>0</v>
      </c>
      <c r="AQ9008">
        <v>0</v>
      </c>
      <c r="AR9008">
        <v>0</v>
      </c>
      <c r="AS9008">
        <v>0</v>
      </c>
      <c r="AT9008">
        <v>0</v>
      </c>
      <c r="AU9008" t="s">
        <v>9404</v>
      </c>
      <c r="AV9008">
        <v>80</v>
      </c>
      <c r="AW9008">
        <v>0</v>
      </c>
      <c r="AX9008">
        <v>0</v>
      </c>
    </row>
    <row r="9009" spans="1:50" hidden="1" x14ac:dyDescent="0.3">
      <c r="A9009" t="s">
        <v>10426</v>
      </c>
      <c r="B9009" t="s">
        <v>9062</v>
      </c>
      <c r="D9009">
        <v>2731</v>
      </c>
      <c r="F9009">
        <v>5</v>
      </c>
      <c r="G9009" t="s">
        <v>1479</v>
      </c>
      <c r="H9009" t="s">
        <v>94</v>
      </c>
      <c r="I9009" t="s">
        <v>104</v>
      </c>
      <c r="J9009" t="s">
        <v>395</v>
      </c>
      <c r="K9009" t="s">
        <v>112</v>
      </c>
      <c r="L9009" t="s">
        <v>82</v>
      </c>
      <c r="M9009" t="s">
        <v>396</v>
      </c>
      <c r="N9009" t="s">
        <v>100</v>
      </c>
      <c r="O9009" t="s">
        <v>85</v>
      </c>
      <c r="P9009" t="s">
        <v>1188</v>
      </c>
      <c r="Q9009" t="s">
        <v>271</v>
      </c>
      <c r="R9009" t="s">
        <v>107</v>
      </c>
      <c r="T9009" t="s">
        <v>89</v>
      </c>
      <c r="U9009" t="s">
        <v>90</v>
      </c>
      <c r="V9009">
        <v>0.34871399999999997</v>
      </c>
      <c r="W9009">
        <v>0</v>
      </c>
      <c r="X9009">
        <v>0</v>
      </c>
      <c r="Y9009">
        <v>0</v>
      </c>
      <c r="Z9009">
        <v>6.625572</v>
      </c>
      <c r="AA9009">
        <v>0</v>
      </c>
      <c r="AB9009">
        <v>0</v>
      </c>
      <c r="AC9009">
        <v>0</v>
      </c>
      <c r="AP9009">
        <v>0</v>
      </c>
      <c r="AQ9009">
        <v>0</v>
      </c>
      <c r="AR9009">
        <v>0</v>
      </c>
      <c r="AS9009">
        <v>0</v>
      </c>
      <c r="AT9009">
        <v>0</v>
      </c>
      <c r="AU9009" t="s">
        <v>10125</v>
      </c>
      <c r="AV9009">
        <v>450</v>
      </c>
      <c r="AW9009">
        <v>0</v>
      </c>
      <c r="AX9009">
        <v>0</v>
      </c>
    </row>
    <row r="9010" spans="1:50" hidden="1" x14ac:dyDescent="0.3">
      <c r="A9010" t="s">
        <v>10427</v>
      </c>
      <c r="B9010" t="s">
        <v>9062</v>
      </c>
      <c r="D9010">
        <v>2732</v>
      </c>
      <c r="F9010">
        <v>5</v>
      </c>
      <c r="G9010" t="s">
        <v>419</v>
      </c>
      <c r="H9010" t="s">
        <v>94</v>
      </c>
      <c r="I9010" t="s">
        <v>104</v>
      </c>
      <c r="J9010" t="s">
        <v>395</v>
      </c>
      <c r="K9010" t="s">
        <v>112</v>
      </c>
      <c r="L9010" t="s">
        <v>82</v>
      </c>
      <c r="M9010" t="s">
        <v>400</v>
      </c>
      <c r="N9010" t="s">
        <v>100</v>
      </c>
      <c r="O9010" t="s">
        <v>85</v>
      </c>
      <c r="P9010" t="s">
        <v>1188</v>
      </c>
      <c r="Q9010" t="s">
        <v>271</v>
      </c>
      <c r="R9010" t="s">
        <v>107</v>
      </c>
      <c r="T9010" t="s">
        <v>89</v>
      </c>
      <c r="U9010" t="s">
        <v>90</v>
      </c>
      <c r="V9010">
        <v>0.34871399999999997</v>
      </c>
      <c r="W9010">
        <v>0</v>
      </c>
      <c r="X9010">
        <v>0</v>
      </c>
      <c r="Y9010">
        <v>0</v>
      </c>
      <c r="Z9010">
        <v>17.784431000000001</v>
      </c>
      <c r="AA9010">
        <v>0</v>
      </c>
      <c r="AB9010">
        <v>0</v>
      </c>
      <c r="AC9010">
        <v>0</v>
      </c>
      <c r="AP9010">
        <v>0</v>
      </c>
      <c r="AQ9010">
        <v>0</v>
      </c>
      <c r="AR9010">
        <v>0</v>
      </c>
      <c r="AS9010">
        <v>0</v>
      </c>
      <c r="AT9010">
        <v>0</v>
      </c>
      <c r="AU9010" t="s">
        <v>10127</v>
      </c>
      <c r="AV9010">
        <v>450</v>
      </c>
      <c r="AW9010">
        <v>0</v>
      </c>
      <c r="AX9010">
        <v>0</v>
      </c>
    </row>
    <row r="9011" spans="1:50" hidden="1" x14ac:dyDescent="0.3">
      <c r="A9011" t="s">
        <v>10428</v>
      </c>
      <c r="B9011" t="s">
        <v>9062</v>
      </c>
      <c r="D9011">
        <v>273</v>
      </c>
      <c r="F9011">
        <v>5</v>
      </c>
      <c r="G9011" t="s">
        <v>422</v>
      </c>
      <c r="H9011" t="s">
        <v>94</v>
      </c>
      <c r="I9011" t="s">
        <v>95</v>
      </c>
      <c r="J9011" t="s">
        <v>96</v>
      </c>
      <c r="K9011" t="s">
        <v>168</v>
      </c>
      <c r="L9011" t="s">
        <v>82</v>
      </c>
      <c r="M9011" t="s">
        <v>410</v>
      </c>
      <c r="N9011" t="s">
        <v>100</v>
      </c>
      <c r="O9011" t="s">
        <v>85</v>
      </c>
      <c r="P9011" t="s">
        <v>1188</v>
      </c>
      <c r="Q9011" t="s">
        <v>87</v>
      </c>
      <c r="R9011" t="s">
        <v>215</v>
      </c>
      <c r="T9011" t="s">
        <v>89</v>
      </c>
      <c r="U9011" t="s">
        <v>90</v>
      </c>
      <c r="V9011">
        <v>0.31701299999999999</v>
      </c>
      <c r="W9011">
        <v>45.999963000000001</v>
      </c>
      <c r="X9011">
        <v>9.1933779999999992</v>
      </c>
      <c r="Y9011">
        <v>32.018312999999999</v>
      </c>
      <c r="Z9011">
        <v>14.265585</v>
      </c>
      <c r="AA9011">
        <v>36.79631398843761</v>
      </c>
      <c r="AB9011">
        <v>41.291292833587534</v>
      </c>
      <c r="AC9011">
        <v>9.7086348746392623</v>
      </c>
      <c r="AP9011">
        <v>45.999963000000001</v>
      </c>
      <c r="AQ9011">
        <v>45.999963000000001</v>
      </c>
      <c r="AR9011">
        <v>45.999963000000001</v>
      </c>
      <c r="AS9011">
        <v>45.999963000000001</v>
      </c>
      <c r="AT9011">
        <v>145.10434272411541</v>
      </c>
      <c r="AU9011" t="s">
        <v>9188</v>
      </c>
      <c r="AV9011">
        <v>423</v>
      </c>
      <c r="AW9011">
        <v>0.34303627121540287</v>
      </c>
      <c r="AX9011">
        <v>1.4293177967308453E-2</v>
      </c>
    </row>
    <row r="9012" spans="1:50" hidden="1" x14ac:dyDescent="0.3">
      <c r="A9012" t="s">
        <v>10429</v>
      </c>
      <c r="B9012" t="s">
        <v>9062</v>
      </c>
      <c r="D9012">
        <v>276</v>
      </c>
      <c r="F9012">
        <v>5</v>
      </c>
      <c r="G9012" t="s">
        <v>425</v>
      </c>
      <c r="H9012" t="s">
        <v>94</v>
      </c>
      <c r="I9012" t="s">
        <v>95</v>
      </c>
      <c r="J9012" t="s">
        <v>96</v>
      </c>
      <c r="K9012" t="s">
        <v>125</v>
      </c>
      <c r="L9012" t="s">
        <v>82</v>
      </c>
      <c r="M9012" t="s">
        <v>410</v>
      </c>
      <c r="N9012" t="s">
        <v>100</v>
      </c>
      <c r="O9012" t="s">
        <v>85</v>
      </c>
      <c r="P9012" t="s">
        <v>1188</v>
      </c>
      <c r="Q9012" t="s">
        <v>87</v>
      </c>
      <c r="R9012" t="s">
        <v>215</v>
      </c>
      <c r="T9012" t="s">
        <v>89</v>
      </c>
      <c r="U9012" t="s">
        <v>90</v>
      </c>
      <c r="V9012">
        <v>0.52835500000000002</v>
      </c>
      <c r="W9012">
        <v>110.779976</v>
      </c>
      <c r="X9012">
        <v>87.706936999999996</v>
      </c>
      <c r="Y9012">
        <v>68.157798999999997</v>
      </c>
      <c r="Z9012">
        <v>63.402603999999997</v>
      </c>
      <c r="AA9012">
        <v>104.1265462455914</v>
      </c>
      <c r="AB9012">
        <v>152.53122060357114</v>
      </c>
      <c r="AC9012">
        <v>71.346995697210232</v>
      </c>
      <c r="AP9012">
        <v>110.779976</v>
      </c>
      <c r="AQ9012">
        <v>110.779976</v>
      </c>
      <c r="AR9012">
        <v>110.779976</v>
      </c>
      <c r="AS9012">
        <v>110.779976</v>
      </c>
      <c r="AT9012">
        <v>209.66958957519091</v>
      </c>
      <c r="AU9012" t="s">
        <v>9190</v>
      </c>
      <c r="AV9012">
        <v>270</v>
      </c>
      <c r="AW9012">
        <v>0.77655403546367008</v>
      </c>
      <c r="AX9012">
        <v>3.2356418144319589E-2</v>
      </c>
    </row>
    <row r="9013" spans="1:50" hidden="1" x14ac:dyDescent="0.3">
      <c r="A9013" t="s">
        <v>10430</v>
      </c>
      <c r="B9013" t="s">
        <v>9062</v>
      </c>
      <c r="D9013">
        <v>2781</v>
      </c>
      <c r="F9013">
        <v>5</v>
      </c>
      <c r="G9013" t="s">
        <v>1908</v>
      </c>
      <c r="H9013" t="s">
        <v>94</v>
      </c>
      <c r="I9013" t="s">
        <v>104</v>
      </c>
      <c r="J9013" t="s">
        <v>210</v>
      </c>
      <c r="K9013" t="s">
        <v>81</v>
      </c>
      <c r="L9013" t="s">
        <v>145</v>
      </c>
      <c r="M9013" t="s">
        <v>429</v>
      </c>
      <c r="N9013" t="s">
        <v>84</v>
      </c>
      <c r="O9013" t="s">
        <v>85</v>
      </c>
      <c r="P9013" t="s">
        <v>1188</v>
      </c>
      <c r="Q9013" t="s">
        <v>87</v>
      </c>
      <c r="R9013" t="s">
        <v>107</v>
      </c>
      <c r="T9013" t="s">
        <v>89</v>
      </c>
      <c r="U9013" t="s">
        <v>90</v>
      </c>
      <c r="V9013">
        <v>2.1134200000000001</v>
      </c>
      <c r="W9013">
        <v>0</v>
      </c>
      <c r="X9013">
        <v>0</v>
      </c>
      <c r="Y9013">
        <v>0</v>
      </c>
      <c r="Z9013">
        <v>21.1342</v>
      </c>
      <c r="AA9013">
        <v>0</v>
      </c>
      <c r="AB9013">
        <v>0</v>
      </c>
      <c r="AC9013">
        <v>0</v>
      </c>
      <c r="AP9013">
        <v>0</v>
      </c>
      <c r="AQ9013">
        <v>0</v>
      </c>
      <c r="AR9013">
        <v>0</v>
      </c>
      <c r="AS9013">
        <v>0</v>
      </c>
      <c r="AT9013">
        <v>0</v>
      </c>
      <c r="AU9013" t="s">
        <v>9964</v>
      </c>
      <c r="AV9013">
        <v>60</v>
      </c>
      <c r="AW9013">
        <v>0</v>
      </c>
      <c r="AX9013">
        <v>0</v>
      </c>
    </row>
    <row r="9014" spans="1:50" hidden="1" x14ac:dyDescent="0.3">
      <c r="A9014" t="s">
        <v>10431</v>
      </c>
      <c r="B9014" t="s">
        <v>9062</v>
      </c>
      <c r="D9014">
        <v>285</v>
      </c>
      <c r="F9014">
        <v>5</v>
      </c>
      <c r="G9014" t="s">
        <v>432</v>
      </c>
      <c r="H9014" t="s">
        <v>94</v>
      </c>
      <c r="I9014" t="s">
        <v>95</v>
      </c>
      <c r="J9014" t="s">
        <v>96</v>
      </c>
      <c r="K9014" t="s">
        <v>81</v>
      </c>
      <c r="L9014" t="s">
        <v>82</v>
      </c>
      <c r="M9014" t="s">
        <v>410</v>
      </c>
      <c r="N9014" t="s">
        <v>84</v>
      </c>
      <c r="O9014" t="s">
        <v>85</v>
      </c>
      <c r="P9014" t="s">
        <v>1188</v>
      </c>
      <c r="Q9014" t="s">
        <v>87</v>
      </c>
      <c r="R9014" t="s">
        <v>107</v>
      </c>
      <c r="T9014" t="s">
        <v>89</v>
      </c>
      <c r="U9014" t="s">
        <v>90</v>
      </c>
      <c r="V9014">
        <v>2.1134200000000001</v>
      </c>
      <c r="W9014">
        <v>245.627557</v>
      </c>
      <c r="X9014">
        <v>209.22859800000001</v>
      </c>
      <c r="Y9014">
        <v>179.64071899999999</v>
      </c>
      <c r="Z9014">
        <v>133.14547099999999</v>
      </c>
      <c r="AA9014">
        <v>224.43323793843527</v>
      </c>
      <c r="AB9014">
        <v>205.66197758026391</v>
      </c>
      <c r="AC9014">
        <v>182.19864547142546</v>
      </c>
      <c r="AP9014">
        <v>245.627557</v>
      </c>
      <c r="AQ9014">
        <v>245.627557</v>
      </c>
      <c r="AR9014">
        <v>245.627557</v>
      </c>
      <c r="AS9014">
        <v>245.627557</v>
      </c>
      <c r="AT9014">
        <v>116.22278439685438</v>
      </c>
      <c r="AU9014" t="s">
        <v>9192</v>
      </c>
      <c r="AV9014">
        <v>80</v>
      </c>
      <c r="AW9014">
        <v>1.4527848049606797</v>
      </c>
      <c r="AX9014">
        <v>6.0532700206694989E-2</v>
      </c>
    </row>
    <row r="9015" spans="1:50" hidden="1" x14ac:dyDescent="0.3">
      <c r="A9015" t="s">
        <v>10432</v>
      </c>
      <c r="B9015" t="s">
        <v>9062</v>
      </c>
      <c r="D9015">
        <v>2860</v>
      </c>
      <c r="F9015">
        <v>5</v>
      </c>
      <c r="G9015" t="s">
        <v>435</v>
      </c>
      <c r="H9015" t="s">
        <v>78</v>
      </c>
      <c r="I9015" t="s">
        <v>79</v>
      </c>
      <c r="J9015" t="s">
        <v>436</v>
      </c>
      <c r="K9015" t="s">
        <v>387</v>
      </c>
      <c r="L9015" t="s">
        <v>388</v>
      </c>
      <c r="M9015" t="s">
        <v>113</v>
      </c>
      <c r="N9015" t="s">
        <v>100</v>
      </c>
      <c r="O9015" t="s">
        <v>85</v>
      </c>
      <c r="P9015" t="s">
        <v>1188</v>
      </c>
      <c r="Q9015" t="s">
        <v>87</v>
      </c>
      <c r="R9015" t="s">
        <v>215</v>
      </c>
      <c r="T9015" t="s">
        <v>89</v>
      </c>
      <c r="U9015" t="s">
        <v>90</v>
      </c>
      <c r="V9015">
        <v>0.211342</v>
      </c>
      <c r="W9015">
        <v>14.482269000000001</v>
      </c>
      <c r="X9015">
        <v>9.9330739999999995</v>
      </c>
      <c r="Y9015">
        <v>8.6650220000000004</v>
      </c>
      <c r="Z9015">
        <v>8.6650220000000004</v>
      </c>
      <c r="AA9015">
        <v>14.092021450176681</v>
      </c>
      <c r="AB9015">
        <v>17.302559653783849</v>
      </c>
      <c r="AC9015">
        <v>14.242282835672293</v>
      </c>
      <c r="AP9015">
        <v>14.482269000000001</v>
      </c>
      <c r="AQ9015">
        <v>14.482269000000001</v>
      </c>
      <c r="AR9015">
        <v>14.482269000000001</v>
      </c>
      <c r="AS9015">
        <v>14.482269000000001</v>
      </c>
      <c r="AT9015">
        <v>68.525276565945248</v>
      </c>
      <c r="AU9015" t="s">
        <v>9194</v>
      </c>
      <c r="AV9015">
        <v>672</v>
      </c>
      <c r="AW9015">
        <v>0.10197213774694233</v>
      </c>
      <c r="AX9015">
        <v>4.2488390727892641E-3</v>
      </c>
    </row>
    <row r="9016" spans="1:50" hidden="1" x14ac:dyDescent="0.3">
      <c r="A9016" t="s">
        <v>10433</v>
      </c>
      <c r="B9016" t="s">
        <v>9062</v>
      </c>
      <c r="D9016">
        <v>2861</v>
      </c>
      <c r="F9016">
        <v>5</v>
      </c>
      <c r="G9016" t="s">
        <v>439</v>
      </c>
      <c r="H9016" t="s">
        <v>78</v>
      </c>
      <c r="I9016" t="s">
        <v>79</v>
      </c>
      <c r="J9016" t="s">
        <v>436</v>
      </c>
      <c r="K9016" t="s">
        <v>137</v>
      </c>
      <c r="L9016" t="s">
        <v>388</v>
      </c>
      <c r="M9016" t="s">
        <v>113</v>
      </c>
      <c r="N9016" t="s">
        <v>84</v>
      </c>
      <c r="O9016" t="s">
        <v>85</v>
      </c>
      <c r="P9016" t="s">
        <v>1188</v>
      </c>
      <c r="Q9016" t="s">
        <v>87</v>
      </c>
      <c r="R9016" t="s">
        <v>215</v>
      </c>
      <c r="T9016" t="s">
        <v>89</v>
      </c>
      <c r="U9016" t="s">
        <v>90</v>
      </c>
      <c r="V9016">
        <v>1.05671</v>
      </c>
      <c r="W9016">
        <v>62.221389000000002</v>
      </c>
      <c r="X9016">
        <v>45.438533</v>
      </c>
      <c r="Y9016">
        <v>69.742864999999995</v>
      </c>
      <c r="Z9016">
        <v>59.175764000000001</v>
      </c>
      <c r="AA9016">
        <v>60.544735665922751</v>
      </c>
      <c r="AB9016">
        <v>52.92389173259614</v>
      </c>
      <c r="AC9016">
        <v>42.178457719489998</v>
      </c>
      <c r="AP9016">
        <v>62.221389000000002</v>
      </c>
      <c r="AQ9016">
        <v>62.221389000000002</v>
      </c>
      <c r="AR9016">
        <v>62.221389000000002</v>
      </c>
      <c r="AS9016">
        <v>62.221389000000002</v>
      </c>
      <c r="AT9016">
        <v>58.882180541491991</v>
      </c>
      <c r="AU9016" t="s">
        <v>9196</v>
      </c>
      <c r="AV9016">
        <v>148</v>
      </c>
      <c r="AW9016">
        <v>0.39785257122629725</v>
      </c>
      <c r="AX9016">
        <v>1.6577190467762386E-2</v>
      </c>
    </row>
    <row r="9017" spans="1:50" hidden="1" x14ac:dyDescent="0.3">
      <c r="A9017" t="s">
        <v>10434</v>
      </c>
      <c r="B9017" t="s">
        <v>9062</v>
      </c>
      <c r="D9017">
        <v>2862</v>
      </c>
      <c r="F9017">
        <v>5</v>
      </c>
      <c r="G9017" t="s">
        <v>442</v>
      </c>
      <c r="H9017" t="s">
        <v>78</v>
      </c>
      <c r="I9017" t="s">
        <v>79</v>
      </c>
      <c r="J9017" t="s">
        <v>436</v>
      </c>
      <c r="K9017" t="s">
        <v>387</v>
      </c>
      <c r="L9017" t="s">
        <v>388</v>
      </c>
      <c r="M9017" t="s">
        <v>129</v>
      </c>
      <c r="N9017" t="s">
        <v>100</v>
      </c>
      <c r="O9017" t="s">
        <v>85</v>
      </c>
      <c r="P9017" t="s">
        <v>1188</v>
      </c>
      <c r="Q9017" t="s">
        <v>87</v>
      </c>
      <c r="R9017" t="s">
        <v>107</v>
      </c>
      <c r="T9017" t="s">
        <v>89</v>
      </c>
      <c r="U9017" t="s">
        <v>90</v>
      </c>
      <c r="V9017">
        <v>0.211342</v>
      </c>
      <c r="W9017">
        <v>14.078943000000001</v>
      </c>
      <c r="X9017">
        <v>4.6495240000000004</v>
      </c>
      <c r="Y9017">
        <v>6.1289179999999996</v>
      </c>
      <c r="Z9017">
        <v>6.1289179999999996</v>
      </c>
      <c r="AA9017">
        <v>10.647294586712059</v>
      </c>
      <c r="AB9017">
        <v>12.480237238494299</v>
      </c>
      <c r="AC9017">
        <v>11.693330708771521</v>
      </c>
      <c r="AP9017">
        <v>14.078943000000001</v>
      </c>
      <c r="AQ9017">
        <v>14.078943000000001</v>
      </c>
      <c r="AR9017">
        <v>14.078943000000001</v>
      </c>
      <c r="AS9017">
        <v>14.078943000000001</v>
      </c>
      <c r="AT9017">
        <v>66.616872178743463</v>
      </c>
      <c r="AU9017" t="s">
        <v>9198</v>
      </c>
      <c r="AV9017">
        <v>672</v>
      </c>
      <c r="AW9017">
        <v>9.9132250265987293E-2</v>
      </c>
      <c r="AX9017">
        <v>4.1305104277494708E-3</v>
      </c>
    </row>
    <row r="9018" spans="1:50" hidden="1" x14ac:dyDescent="0.3">
      <c r="A9018" t="s">
        <v>10435</v>
      </c>
      <c r="B9018" t="s">
        <v>9062</v>
      </c>
      <c r="D9018">
        <v>2864</v>
      </c>
      <c r="F9018">
        <v>5</v>
      </c>
      <c r="G9018" t="s">
        <v>445</v>
      </c>
      <c r="H9018" t="s">
        <v>78</v>
      </c>
      <c r="I9018" t="s">
        <v>79</v>
      </c>
      <c r="J9018" t="s">
        <v>436</v>
      </c>
      <c r="K9018" t="s">
        <v>137</v>
      </c>
      <c r="L9018" t="s">
        <v>388</v>
      </c>
      <c r="M9018" t="s">
        <v>129</v>
      </c>
      <c r="N9018" t="s">
        <v>84</v>
      </c>
      <c r="O9018" t="s">
        <v>85</v>
      </c>
      <c r="P9018" t="s">
        <v>1188</v>
      </c>
      <c r="Q9018" t="s">
        <v>87</v>
      </c>
      <c r="R9018" t="s">
        <v>107</v>
      </c>
      <c r="T9018" t="s">
        <v>89</v>
      </c>
      <c r="U9018" t="s">
        <v>90</v>
      </c>
      <c r="V9018">
        <v>1.05671</v>
      </c>
      <c r="W9018">
        <v>42.911256000000002</v>
      </c>
      <c r="X9018">
        <v>21.134201000000001</v>
      </c>
      <c r="Y9018">
        <v>41.211694999999999</v>
      </c>
      <c r="Z9018">
        <v>28.531172000000002</v>
      </c>
      <c r="AA9018">
        <v>41.754944615793484</v>
      </c>
      <c r="AB9018">
        <v>32.66526981014038</v>
      </c>
      <c r="AC9018">
        <v>20.626343933887405</v>
      </c>
      <c r="AP9018">
        <v>42.911256000000002</v>
      </c>
      <c r="AQ9018">
        <v>42.911256000000002</v>
      </c>
      <c r="AR9018">
        <v>42.911256000000002</v>
      </c>
      <c r="AS9018">
        <v>42.911256000000002</v>
      </c>
      <c r="AT9018">
        <v>40.608356124196803</v>
      </c>
      <c r="AU9018" t="s">
        <v>9200</v>
      </c>
      <c r="AV9018">
        <v>148</v>
      </c>
      <c r="AW9018">
        <v>0.27438078462295135</v>
      </c>
      <c r="AX9018">
        <v>1.1432532692622973E-2</v>
      </c>
    </row>
    <row r="9019" spans="1:50" hidden="1" x14ac:dyDescent="0.3">
      <c r="A9019" t="s">
        <v>10436</v>
      </c>
      <c r="B9019" t="s">
        <v>9062</v>
      </c>
      <c r="D9019">
        <v>286</v>
      </c>
      <c r="F9019">
        <v>5</v>
      </c>
      <c r="G9019" t="s">
        <v>448</v>
      </c>
      <c r="H9019" t="s">
        <v>94</v>
      </c>
      <c r="I9019" t="s">
        <v>95</v>
      </c>
      <c r="J9019" t="s">
        <v>96</v>
      </c>
      <c r="K9019" t="s">
        <v>81</v>
      </c>
      <c r="L9019" t="s">
        <v>145</v>
      </c>
      <c r="M9019" t="s">
        <v>410</v>
      </c>
      <c r="N9019" t="s">
        <v>84</v>
      </c>
      <c r="O9019" t="s">
        <v>85</v>
      </c>
      <c r="P9019" t="s">
        <v>1188</v>
      </c>
      <c r="Q9019" t="s">
        <v>87</v>
      </c>
      <c r="R9019" t="s">
        <v>107</v>
      </c>
      <c r="T9019" t="s">
        <v>89</v>
      </c>
      <c r="U9019" t="s">
        <v>90</v>
      </c>
      <c r="V9019">
        <v>2.1134200000000001</v>
      </c>
      <c r="W9019">
        <v>0</v>
      </c>
      <c r="X9019">
        <v>0</v>
      </c>
      <c r="Y9019">
        <v>0</v>
      </c>
      <c r="Z9019">
        <v>38.041559999999997</v>
      </c>
      <c r="AA9019">
        <v>0</v>
      </c>
      <c r="AB9019">
        <v>0</v>
      </c>
      <c r="AC9019">
        <v>0</v>
      </c>
      <c r="AP9019">
        <v>0</v>
      </c>
      <c r="AQ9019">
        <v>0</v>
      </c>
      <c r="AR9019">
        <v>0</v>
      </c>
      <c r="AS9019">
        <v>0</v>
      </c>
      <c r="AT9019">
        <v>0</v>
      </c>
      <c r="AU9019" t="s">
        <v>10137</v>
      </c>
      <c r="AV9019">
        <v>60</v>
      </c>
      <c r="AW9019">
        <v>0</v>
      </c>
      <c r="AX9019">
        <v>0</v>
      </c>
    </row>
    <row r="9020" spans="1:50" hidden="1" x14ac:dyDescent="0.3">
      <c r="A9020" t="s">
        <v>10437</v>
      </c>
      <c r="B9020" t="s">
        <v>9062</v>
      </c>
      <c r="D9020">
        <v>2916</v>
      </c>
      <c r="F9020">
        <v>5</v>
      </c>
      <c r="G9020" t="s">
        <v>458</v>
      </c>
      <c r="H9020" t="s">
        <v>94</v>
      </c>
      <c r="I9020" t="s">
        <v>104</v>
      </c>
      <c r="J9020" t="s">
        <v>210</v>
      </c>
      <c r="K9020" t="s">
        <v>168</v>
      </c>
      <c r="L9020" t="s">
        <v>82</v>
      </c>
      <c r="M9020" t="s">
        <v>455</v>
      </c>
      <c r="N9020" t="s">
        <v>100</v>
      </c>
      <c r="O9020" t="s">
        <v>85</v>
      </c>
      <c r="P9020" t="s">
        <v>1188</v>
      </c>
      <c r="Q9020" t="s">
        <v>87</v>
      </c>
      <c r="R9020" t="s">
        <v>215</v>
      </c>
      <c r="T9020" t="s">
        <v>89</v>
      </c>
      <c r="U9020" t="s">
        <v>90</v>
      </c>
      <c r="V9020">
        <v>0.31701299999999999</v>
      </c>
      <c r="W9020">
        <v>17.090617000000002</v>
      </c>
      <c r="X9020">
        <v>14.899611</v>
      </c>
      <c r="Y9020">
        <v>13.631558999999999</v>
      </c>
      <c r="Z9020">
        <v>3.8041559999999999</v>
      </c>
      <c r="AA9020">
        <v>9.5513532717743956</v>
      </c>
      <c r="AB9020">
        <v>10.674883775684746</v>
      </c>
      <c r="AC9020">
        <v>7.5426646387466914</v>
      </c>
      <c r="AP9020">
        <v>17.090617000000002</v>
      </c>
      <c r="AQ9020">
        <v>17.090617000000002</v>
      </c>
      <c r="AR9020">
        <v>17.090617000000002</v>
      </c>
      <c r="AS9020">
        <v>17.090617000000002</v>
      </c>
      <c r="AT9020">
        <v>53.91140741862322</v>
      </c>
      <c r="AU9020" t="s">
        <v>9204</v>
      </c>
      <c r="AV9020">
        <v>423</v>
      </c>
      <c r="AW9020">
        <v>0.12745013574142605</v>
      </c>
      <c r="AX9020">
        <v>5.3104223225594188E-3</v>
      </c>
    </row>
    <row r="9021" spans="1:50" hidden="1" x14ac:dyDescent="0.3">
      <c r="A9021" t="s">
        <v>10438</v>
      </c>
      <c r="B9021" t="s">
        <v>9062</v>
      </c>
      <c r="D9021">
        <v>2917</v>
      </c>
      <c r="F9021">
        <v>5</v>
      </c>
      <c r="G9021" t="s">
        <v>461</v>
      </c>
      <c r="H9021" t="s">
        <v>94</v>
      </c>
      <c r="I9021" t="s">
        <v>104</v>
      </c>
      <c r="J9021" t="s">
        <v>210</v>
      </c>
      <c r="K9021" t="s">
        <v>125</v>
      </c>
      <c r="L9021" t="s">
        <v>82</v>
      </c>
      <c r="M9021" t="s">
        <v>455</v>
      </c>
      <c r="N9021" t="s">
        <v>100</v>
      </c>
      <c r="O9021" t="s">
        <v>85</v>
      </c>
      <c r="P9021" t="s">
        <v>1188</v>
      </c>
      <c r="Q9021" t="s">
        <v>87</v>
      </c>
      <c r="R9021" t="s">
        <v>215</v>
      </c>
      <c r="T9021" t="s">
        <v>89</v>
      </c>
      <c r="U9021" t="s">
        <v>90</v>
      </c>
      <c r="V9021">
        <v>0.52835500000000002</v>
      </c>
      <c r="W9021">
        <v>30</v>
      </c>
      <c r="X9021">
        <v>13.208875000000001</v>
      </c>
      <c r="Y9021">
        <v>19.549135</v>
      </c>
      <c r="Z9021">
        <v>20.077490000000001</v>
      </c>
      <c r="AA9021">
        <v>12.265468809504325</v>
      </c>
      <c r="AB9021">
        <v>15.958103429791672</v>
      </c>
      <c r="AC9021">
        <v>14.113180944137101</v>
      </c>
      <c r="AP9021">
        <v>17.002825999999999</v>
      </c>
      <c r="AQ9021">
        <v>30</v>
      </c>
      <c r="AR9021">
        <v>30</v>
      </c>
      <c r="AS9021">
        <v>30</v>
      </c>
      <c r="AT9021">
        <v>56.780005867267271</v>
      </c>
      <c r="AU9021" t="s">
        <v>9206</v>
      </c>
      <c r="AV9021">
        <v>270</v>
      </c>
      <c r="AW9021">
        <v>0.21029631802691581</v>
      </c>
      <c r="AX9021">
        <v>8.7623465844548255E-3</v>
      </c>
    </row>
    <row r="9022" spans="1:50" hidden="1" x14ac:dyDescent="0.3">
      <c r="A9022" t="s">
        <v>10439</v>
      </c>
      <c r="B9022" t="s">
        <v>9062</v>
      </c>
      <c r="D9022">
        <v>2930</v>
      </c>
      <c r="F9022">
        <v>5</v>
      </c>
      <c r="G9022" t="s">
        <v>470</v>
      </c>
      <c r="H9022" t="s">
        <v>94</v>
      </c>
      <c r="I9022" t="s">
        <v>104</v>
      </c>
      <c r="J9022" t="s">
        <v>210</v>
      </c>
      <c r="K9022" t="s">
        <v>137</v>
      </c>
      <c r="L9022" t="s">
        <v>82</v>
      </c>
      <c r="M9022" t="s">
        <v>455</v>
      </c>
      <c r="N9022" t="s">
        <v>100</v>
      </c>
      <c r="O9022" t="s">
        <v>85</v>
      </c>
      <c r="P9022" t="s">
        <v>1188</v>
      </c>
      <c r="Q9022" t="s">
        <v>87</v>
      </c>
      <c r="R9022" t="s">
        <v>107</v>
      </c>
      <c r="T9022" t="s">
        <v>89</v>
      </c>
      <c r="U9022" t="s">
        <v>90</v>
      </c>
      <c r="V9022">
        <v>1.0567101091933779</v>
      </c>
      <c r="W9022">
        <v>15</v>
      </c>
      <c r="X9022">
        <v>0</v>
      </c>
      <c r="Y9022">
        <v>0</v>
      </c>
      <c r="Z9022">
        <v>0</v>
      </c>
      <c r="AA9022">
        <v>1.0438673878529179</v>
      </c>
      <c r="AB9022">
        <v>3.6983736374982628</v>
      </c>
      <c r="AC9022">
        <v>49.860587864506648</v>
      </c>
      <c r="AP9022">
        <v>2.9999899999999999</v>
      </c>
      <c r="AQ9022">
        <v>15</v>
      </c>
      <c r="AR9022">
        <v>15</v>
      </c>
      <c r="AS9022">
        <v>15</v>
      </c>
      <c r="AT9022">
        <v>14.195</v>
      </c>
      <c r="AU9022" t="s">
        <v>9977</v>
      </c>
      <c r="AV9022">
        <v>150</v>
      </c>
      <c r="AW9022">
        <v>9.4633333333333333E-2</v>
      </c>
      <c r="AX9022">
        <v>3.9430555555555555E-3</v>
      </c>
    </row>
    <row r="9023" spans="1:50" hidden="1" x14ac:dyDescent="0.3">
      <c r="A9023" t="s">
        <v>10440</v>
      </c>
      <c r="B9023" t="s">
        <v>9062</v>
      </c>
      <c r="D9023">
        <v>2935</v>
      </c>
      <c r="F9023">
        <v>5</v>
      </c>
      <c r="G9023" t="s">
        <v>476</v>
      </c>
      <c r="H9023" t="s">
        <v>94</v>
      </c>
      <c r="I9023" t="s">
        <v>104</v>
      </c>
      <c r="J9023" t="s">
        <v>210</v>
      </c>
      <c r="K9023" t="s">
        <v>81</v>
      </c>
      <c r="L9023" t="s">
        <v>145</v>
      </c>
      <c r="M9023" t="s">
        <v>455</v>
      </c>
      <c r="N9023" t="s">
        <v>84</v>
      </c>
      <c r="O9023" t="s">
        <v>85</v>
      </c>
      <c r="P9023" t="s">
        <v>1188</v>
      </c>
      <c r="Q9023" t="s">
        <v>87</v>
      </c>
      <c r="R9023" t="s">
        <v>107</v>
      </c>
      <c r="T9023" t="s">
        <v>89</v>
      </c>
      <c r="U9023" t="s">
        <v>90</v>
      </c>
      <c r="V9023">
        <v>2.1134200000000001</v>
      </c>
      <c r="W9023">
        <v>40.664187586150007</v>
      </c>
      <c r="X9023">
        <v>22.190909999999999</v>
      </c>
      <c r="Y9023">
        <v>49.665371999999998</v>
      </c>
      <c r="Z9023">
        <v>25.361039999999999</v>
      </c>
      <c r="AA9023">
        <v>27.140745721807413</v>
      </c>
      <c r="AB9023">
        <v>44.050426418757517</v>
      </c>
      <c r="AC9023">
        <v>28.335252959605953</v>
      </c>
      <c r="AP9023">
        <v>37.198279999999997</v>
      </c>
      <c r="AQ9023">
        <v>40.664187586150007</v>
      </c>
      <c r="AR9023">
        <v>40.664187586150007</v>
      </c>
      <c r="AS9023">
        <v>40.664187586150007</v>
      </c>
      <c r="AT9023">
        <v>19.24094008107712</v>
      </c>
      <c r="AU9023" t="s">
        <v>9210</v>
      </c>
      <c r="AV9023">
        <v>60</v>
      </c>
      <c r="AW9023">
        <v>0.32068233468461865</v>
      </c>
      <c r="AX9023">
        <v>1.3361763945192444E-2</v>
      </c>
    </row>
    <row r="9024" spans="1:50" hidden="1" x14ac:dyDescent="0.3">
      <c r="A9024" t="s">
        <v>10441</v>
      </c>
      <c r="B9024" t="s">
        <v>9062</v>
      </c>
      <c r="D9024">
        <v>2940</v>
      </c>
      <c r="F9024">
        <v>5</v>
      </c>
      <c r="G9024" t="s">
        <v>482</v>
      </c>
      <c r="H9024" t="s">
        <v>94</v>
      </c>
      <c r="I9024" t="s">
        <v>104</v>
      </c>
      <c r="J9024" t="s">
        <v>210</v>
      </c>
      <c r="K9024" t="s">
        <v>81</v>
      </c>
      <c r="L9024" t="s">
        <v>82</v>
      </c>
      <c r="M9024" t="s">
        <v>455</v>
      </c>
      <c r="N9024" t="s">
        <v>84</v>
      </c>
      <c r="O9024" t="s">
        <v>85</v>
      </c>
      <c r="P9024" t="s">
        <v>1188</v>
      </c>
      <c r="Q9024" t="s">
        <v>87</v>
      </c>
      <c r="R9024" t="s">
        <v>215</v>
      </c>
      <c r="T9024" t="s">
        <v>89</v>
      </c>
      <c r="U9024" t="s">
        <v>90</v>
      </c>
      <c r="V9024">
        <v>2.1134200000000001</v>
      </c>
      <c r="W9024">
        <v>37.999955</v>
      </c>
      <c r="X9024">
        <v>29.587880999999999</v>
      </c>
      <c r="Y9024">
        <v>42.2684</v>
      </c>
      <c r="Z9024">
        <v>38.041561999999999</v>
      </c>
      <c r="AA9024">
        <v>43.842716367529455</v>
      </c>
      <c r="AB9024">
        <v>28.029198232968906</v>
      </c>
      <c r="AC9024">
        <v>23.529093727212842</v>
      </c>
      <c r="AP9024">
        <v>37.999955</v>
      </c>
      <c r="AQ9024">
        <v>37.999955</v>
      </c>
      <c r="AR9024">
        <v>37.999955</v>
      </c>
      <c r="AS9024">
        <v>37.999955</v>
      </c>
      <c r="AT9024">
        <v>17.980313898799103</v>
      </c>
      <c r="AU9024" t="s">
        <v>9214</v>
      </c>
      <c r="AV9024">
        <v>80</v>
      </c>
      <c r="AW9024">
        <v>0.22475392373498879</v>
      </c>
      <c r="AX9024">
        <v>9.3647468222911989E-3</v>
      </c>
    </row>
    <row r="9025" spans="1:50" hidden="1" x14ac:dyDescent="0.3">
      <c r="A9025" t="s">
        <v>10442</v>
      </c>
      <c r="B9025" t="s">
        <v>9062</v>
      </c>
      <c r="D9025">
        <v>2946</v>
      </c>
      <c r="F9025">
        <v>5</v>
      </c>
      <c r="G9025" t="s">
        <v>488</v>
      </c>
      <c r="H9025" t="s">
        <v>94</v>
      </c>
      <c r="I9025" t="s">
        <v>104</v>
      </c>
      <c r="J9025" t="s">
        <v>210</v>
      </c>
      <c r="K9025" t="s">
        <v>121</v>
      </c>
      <c r="L9025" t="s">
        <v>82</v>
      </c>
      <c r="M9025" t="s">
        <v>455</v>
      </c>
      <c r="N9025" t="s">
        <v>84</v>
      </c>
      <c r="O9025" t="s">
        <v>85</v>
      </c>
      <c r="P9025" t="s">
        <v>1188</v>
      </c>
      <c r="Q9025" t="s">
        <v>87</v>
      </c>
      <c r="R9025" t="s">
        <v>215</v>
      </c>
      <c r="T9025" t="s">
        <v>89</v>
      </c>
      <c r="U9025" t="s">
        <v>90</v>
      </c>
      <c r="V9025">
        <v>3.1701299999999999</v>
      </c>
      <c r="W9025">
        <v>90</v>
      </c>
      <c r="X9025">
        <v>63.402605999999999</v>
      </c>
      <c r="Y9025">
        <v>104.614299</v>
      </c>
      <c r="Z9025">
        <v>91.933778000000004</v>
      </c>
      <c r="AA9025">
        <v>67.330071703338675</v>
      </c>
      <c r="AB9025">
        <v>58.727172686726796</v>
      </c>
      <c r="AC9025">
        <v>32.130095103334718</v>
      </c>
      <c r="AP9025">
        <v>81.067711000000003</v>
      </c>
      <c r="AQ9025">
        <v>90</v>
      </c>
      <c r="AR9025">
        <v>90</v>
      </c>
      <c r="AS9025">
        <v>90</v>
      </c>
      <c r="AT9025">
        <v>28.390002933633639</v>
      </c>
      <c r="AU9025" t="s">
        <v>9216</v>
      </c>
      <c r="AV9025">
        <v>60</v>
      </c>
      <c r="AW9025">
        <v>0.47316671556056067</v>
      </c>
      <c r="AX9025">
        <v>1.971527981502336E-2</v>
      </c>
    </row>
    <row r="9026" spans="1:50" hidden="1" x14ac:dyDescent="0.3">
      <c r="A9026" t="s">
        <v>10443</v>
      </c>
      <c r="B9026" t="s">
        <v>9062</v>
      </c>
      <c r="D9026">
        <v>296</v>
      </c>
      <c r="F9026">
        <v>5</v>
      </c>
      <c r="G9026" t="s">
        <v>504</v>
      </c>
      <c r="H9026" t="s">
        <v>94</v>
      </c>
      <c r="I9026" t="s">
        <v>95</v>
      </c>
      <c r="J9026" t="s">
        <v>96</v>
      </c>
      <c r="K9026" t="s">
        <v>121</v>
      </c>
      <c r="L9026" t="s">
        <v>82</v>
      </c>
      <c r="M9026" t="s">
        <v>410</v>
      </c>
      <c r="N9026" t="s">
        <v>84</v>
      </c>
      <c r="O9026" t="s">
        <v>85</v>
      </c>
      <c r="P9026" t="s">
        <v>1188</v>
      </c>
      <c r="Q9026" t="s">
        <v>87</v>
      </c>
      <c r="R9026" t="s">
        <v>215</v>
      </c>
      <c r="T9026" t="s">
        <v>89</v>
      </c>
      <c r="U9026" t="s">
        <v>90</v>
      </c>
      <c r="V9026">
        <v>3.1701299999999999</v>
      </c>
      <c r="W9026">
        <v>635.43354499999998</v>
      </c>
      <c r="X9026">
        <v>313.84290199999998</v>
      </c>
      <c r="Y9026">
        <v>307.50264099999998</v>
      </c>
      <c r="Z9026">
        <v>272.63121000000001</v>
      </c>
      <c r="AA9026">
        <v>529.24599580358802</v>
      </c>
      <c r="AB9026">
        <v>440.79704786316989</v>
      </c>
      <c r="AC9026">
        <v>192.63220740955811</v>
      </c>
      <c r="AP9026">
        <v>635.43354499999998</v>
      </c>
      <c r="AQ9026">
        <v>635.43354499999998</v>
      </c>
      <c r="AR9026">
        <v>635.43354499999998</v>
      </c>
      <c r="AS9026">
        <v>635.43354499999998</v>
      </c>
      <c r="AT9026">
        <v>200.4440022964358</v>
      </c>
      <c r="AU9026" t="s">
        <v>9218</v>
      </c>
      <c r="AV9026">
        <v>60</v>
      </c>
      <c r="AW9026">
        <v>3.3407333716072634</v>
      </c>
      <c r="AX9026">
        <v>0.13919722381696931</v>
      </c>
    </row>
    <row r="9027" spans="1:50" hidden="1" x14ac:dyDescent="0.3">
      <c r="A9027" t="s">
        <v>10444</v>
      </c>
      <c r="B9027" t="s">
        <v>9062</v>
      </c>
      <c r="D9027">
        <v>29</v>
      </c>
      <c r="F9027">
        <v>5</v>
      </c>
      <c r="G9027" t="s">
        <v>510</v>
      </c>
      <c r="H9027" t="s">
        <v>94</v>
      </c>
      <c r="I9027" t="s">
        <v>95</v>
      </c>
      <c r="J9027" t="s">
        <v>96</v>
      </c>
      <c r="K9027" t="s">
        <v>121</v>
      </c>
      <c r="L9027" t="s">
        <v>82</v>
      </c>
      <c r="M9027" t="s">
        <v>99</v>
      </c>
      <c r="N9027" t="s">
        <v>84</v>
      </c>
      <c r="O9027" t="s">
        <v>85</v>
      </c>
      <c r="P9027" t="s">
        <v>1188</v>
      </c>
      <c r="Q9027" t="s">
        <v>271</v>
      </c>
      <c r="R9027" t="s">
        <v>107</v>
      </c>
      <c r="T9027" t="s">
        <v>89</v>
      </c>
      <c r="U9027" t="s">
        <v>90</v>
      </c>
      <c r="V9027">
        <v>1.05671</v>
      </c>
      <c r="W9027">
        <v>0</v>
      </c>
      <c r="X9027">
        <v>0</v>
      </c>
      <c r="Y9027">
        <v>0</v>
      </c>
      <c r="Z9027">
        <v>23.7759775</v>
      </c>
      <c r="AA9027">
        <v>0</v>
      </c>
      <c r="AB9027">
        <v>0</v>
      </c>
      <c r="AC9027">
        <v>0</v>
      </c>
      <c r="AP9027">
        <v>0</v>
      </c>
      <c r="AQ9027">
        <v>0</v>
      </c>
      <c r="AR9027">
        <v>0</v>
      </c>
      <c r="AS9027">
        <v>0</v>
      </c>
      <c r="AT9027">
        <v>0</v>
      </c>
      <c r="AU9027" t="s">
        <v>9983</v>
      </c>
      <c r="AV9027">
        <v>180</v>
      </c>
      <c r="AW9027">
        <v>0</v>
      </c>
      <c r="AX9027">
        <v>0</v>
      </c>
    </row>
    <row r="9028" spans="1:50" hidden="1" x14ac:dyDescent="0.3">
      <c r="A9028" t="s">
        <v>10445</v>
      </c>
      <c r="B9028" t="s">
        <v>9062</v>
      </c>
      <c r="D9028">
        <v>29</v>
      </c>
      <c r="F9028">
        <v>5</v>
      </c>
      <c r="G9028" t="s">
        <v>510</v>
      </c>
      <c r="H9028" t="s">
        <v>94</v>
      </c>
      <c r="I9028" t="s">
        <v>104</v>
      </c>
      <c r="J9028" t="s">
        <v>210</v>
      </c>
      <c r="K9028" t="s">
        <v>121</v>
      </c>
      <c r="L9028" t="s">
        <v>82</v>
      </c>
      <c r="M9028" t="s">
        <v>513</v>
      </c>
      <c r="N9028" t="s">
        <v>84</v>
      </c>
      <c r="O9028" t="s">
        <v>85</v>
      </c>
      <c r="P9028" t="s">
        <v>1188</v>
      </c>
      <c r="Q9028" t="s">
        <v>271</v>
      </c>
      <c r="R9028" t="s">
        <v>107</v>
      </c>
      <c r="T9028" t="s">
        <v>89</v>
      </c>
      <c r="U9028" t="s">
        <v>90</v>
      </c>
      <c r="V9028">
        <v>1.05671</v>
      </c>
      <c r="W9028">
        <v>0</v>
      </c>
      <c r="X9028">
        <v>0</v>
      </c>
      <c r="Y9028">
        <v>0</v>
      </c>
      <c r="Z9028">
        <v>23.7759775</v>
      </c>
      <c r="AA9028">
        <v>0</v>
      </c>
      <c r="AB9028">
        <v>0</v>
      </c>
      <c r="AC9028">
        <v>0</v>
      </c>
      <c r="AP9028">
        <v>0</v>
      </c>
      <c r="AQ9028">
        <v>0</v>
      </c>
      <c r="AR9028">
        <v>0</v>
      </c>
      <c r="AS9028">
        <v>0</v>
      </c>
      <c r="AT9028">
        <v>0</v>
      </c>
      <c r="AU9028" t="s">
        <v>9983</v>
      </c>
      <c r="AV9028">
        <v>180</v>
      </c>
      <c r="AW9028">
        <v>0</v>
      </c>
      <c r="AX9028">
        <v>0</v>
      </c>
    </row>
    <row r="9029" spans="1:50" hidden="1" x14ac:dyDescent="0.3">
      <c r="A9029" t="s">
        <v>10446</v>
      </c>
      <c r="B9029" t="s">
        <v>9062</v>
      </c>
      <c r="D9029">
        <v>399</v>
      </c>
      <c r="F9029">
        <v>5</v>
      </c>
      <c r="G9029" t="s">
        <v>538</v>
      </c>
      <c r="H9029" t="s">
        <v>78</v>
      </c>
      <c r="I9029" t="s">
        <v>79</v>
      </c>
      <c r="J9029" t="s">
        <v>111</v>
      </c>
      <c r="K9029" t="s">
        <v>121</v>
      </c>
      <c r="L9029" t="s">
        <v>82</v>
      </c>
      <c r="M9029" t="s">
        <v>113</v>
      </c>
      <c r="N9029" t="s">
        <v>84</v>
      </c>
      <c r="O9029" t="s">
        <v>85</v>
      </c>
      <c r="P9029" t="s">
        <v>1188</v>
      </c>
      <c r="Q9029" t="s">
        <v>87</v>
      </c>
      <c r="R9029" t="s">
        <v>88</v>
      </c>
      <c r="T9029" t="s">
        <v>89</v>
      </c>
      <c r="U9029" t="s">
        <v>90</v>
      </c>
      <c r="V9029">
        <v>3.1701299999999999</v>
      </c>
      <c r="W9029">
        <v>81.666623000000001</v>
      </c>
      <c r="X9029">
        <v>33.286366999999998</v>
      </c>
      <c r="Y9029">
        <v>88.763649000000001</v>
      </c>
      <c r="Z9029">
        <v>77.668194</v>
      </c>
      <c r="AA9029">
        <v>86.119866645681654</v>
      </c>
      <c r="AB9029">
        <v>95.365398999999996</v>
      </c>
      <c r="AC9029">
        <v>36.060848460161566</v>
      </c>
      <c r="AP9029">
        <v>81.666623000000001</v>
      </c>
      <c r="AQ9029">
        <v>81.666623000000001</v>
      </c>
      <c r="AR9029">
        <v>81.666623000000001</v>
      </c>
      <c r="AS9029">
        <v>81.666623000000001</v>
      </c>
      <c r="AT9029">
        <v>25.761285183888358</v>
      </c>
      <c r="AU9029" t="s">
        <v>9226</v>
      </c>
      <c r="AV9029">
        <v>60</v>
      </c>
      <c r="AW9029">
        <v>0.42935475306480597</v>
      </c>
      <c r="AX9029">
        <v>1.788978137770025E-2</v>
      </c>
    </row>
    <row r="9030" spans="1:50" hidden="1" x14ac:dyDescent="0.3">
      <c r="A9030" t="s">
        <v>10447</v>
      </c>
      <c r="B9030" t="s">
        <v>9062</v>
      </c>
      <c r="D9030">
        <v>400</v>
      </c>
      <c r="F9030">
        <v>5</v>
      </c>
      <c r="G9030" t="s">
        <v>541</v>
      </c>
      <c r="H9030" t="s">
        <v>78</v>
      </c>
      <c r="I9030" t="s">
        <v>79</v>
      </c>
      <c r="J9030" t="s">
        <v>111</v>
      </c>
      <c r="K9030" t="s">
        <v>121</v>
      </c>
      <c r="L9030" t="s">
        <v>82</v>
      </c>
      <c r="M9030" t="s">
        <v>129</v>
      </c>
      <c r="N9030" t="s">
        <v>84</v>
      </c>
      <c r="O9030" t="s">
        <v>85</v>
      </c>
      <c r="P9030" t="s">
        <v>1188</v>
      </c>
      <c r="Q9030" t="s">
        <v>87</v>
      </c>
      <c r="R9030" t="s">
        <v>155</v>
      </c>
      <c r="T9030" t="s">
        <v>89</v>
      </c>
      <c r="U9030" t="s">
        <v>90</v>
      </c>
      <c r="V9030">
        <v>3.1701299999999999</v>
      </c>
      <c r="W9030">
        <v>80.444410000000005</v>
      </c>
      <c r="X9030">
        <v>49.13702</v>
      </c>
      <c r="Y9030">
        <v>79.253259</v>
      </c>
      <c r="Z9030">
        <v>99.859105999999997</v>
      </c>
      <c r="AA9030">
        <v>45.408668759116402</v>
      </c>
      <c r="AB9030">
        <v>80.817259000000007</v>
      </c>
      <c r="AC9030">
        <v>38.212938524029184</v>
      </c>
      <c r="AP9030">
        <v>80.444410000000005</v>
      </c>
      <c r="AQ9030">
        <v>80.444410000000005</v>
      </c>
      <c r="AR9030">
        <v>80.444410000000005</v>
      </c>
      <c r="AS9030">
        <v>80.444410000000005</v>
      </c>
      <c r="AT9030">
        <v>25.375744843271413</v>
      </c>
      <c r="AU9030" t="s">
        <v>9228</v>
      </c>
      <c r="AV9030">
        <v>60</v>
      </c>
      <c r="AW9030">
        <v>0.42292908072119023</v>
      </c>
      <c r="AX9030">
        <v>1.7622045030049594E-2</v>
      </c>
    </row>
    <row r="9031" spans="1:50" hidden="1" x14ac:dyDescent="0.3">
      <c r="A9031" t="s">
        <v>10448</v>
      </c>
      <c r="B9031" t="s">
        <v>9062</v>
      </c>
      <c r="D9031">
        <v>404</v>
      </c>
      <c r="F9031">
        <v>5</v>
      </c>
      <c r="G9031" t="s">
        <v>544</v>
      </c>
      <c r="H9031" t="s">
        <v>78</v>
      </c>
      <c r="I9031" t="s">
        <v>79</v>
      </c>
      <c r="J9031" t="s">
        <v>80</v>
      </c>
      <c r="K9031" t="s">
        <v>168</v>
      </c>
      <c r="L9031" t="s">
        <v>82</v>
      </c>
      <c r="M9031" t="s">
        <v>545</v>
      </c>
      <c r="N9031" t="s">
        <v>100</v>
      </c>
      <c r="O9031" t="s">
        <v>85</v>
      </c>
      <c r="P9031" t="s">
        <v>1188</v>
      </c>
      <c r="Q9031" t="s">
        <v>87</v>
      </c>
      <c r="R9031" t="s">
        <v>155</v>
      </c>
      <c r="T9031" t="s">
        <v>89</v>
      </c>
      <c r="U9031" t="s">
        <v>90</v>
      </c>
      <c r="V9031">
        <v>0.31701299999999999</v>
      </c>
      <c r="W9031">
        <v>0</v>
      </c>
      <c r="X9031">
        <v>12.363507</v>
      </c>
      <c r="Y9031">
        <v>8.5593509999999995</v>
      </c>
      <c r="Z9031">
        <v>7.925325</v>
      </c>
      <c r="AA9031">
        <v>0</v>
      </c>
      <c r="AB9031">
        <v>0</v>
      </c>
      <c r="AC9031">
        <v>0</v>
      </c>
      <c r="AP9031">
        <v>0</v>
      </c>
      <c r="AQ9031">
        <v>0</v>
      </c>
      <c r="AR9031">
        <v>0</v>
      </c>
      <c r="AS9031">
        <v>0</v>
      </c>
      <c r="AT9031">
        <v>0</v>
      </c>
      <c r="AU9031" t="s">
        <v>9230</v>
      </c>
      <c r="AV9031">
        <v>441</v>
      </c>
      <c r="AW9031">
        <v>0</v>
      </c>
      <c r="AX9031">
        <v>0</v>
      </c>
    </row>
    <row r="9032" spans="1:50" hidden="1" x14ac:dyDescent="0.3">
      <c r="A9032" t="s">
        <v>10449</v>
      </c>
      <c r="B9032" t="s">
        <v>9062</v>
      </c>
      <c r="D9032">
        <v>405</v>
      </c>
      <c r="F9032">
        <v>5</v>
      </c>
      <c r="G9032" t="s">
        <v>548</v>
      </c>
      <c r="H9032" t="s">
        <v>78</v>
      </c>
      <c r="I9032" t="s">
        <v>79</v>
      </c>
      <c r="J9032" t="s">
        <v>80</v>
      </c>
      <c r="K9032" t="s">
        <v>168</v>
      </c>
      <c r="L9032" t="s">
        <v>82</v>
      </c>
      <c r="M9032" t="s">
        <v>83</v>
      </c>
      <c r="N9032" t="s">
        <v>100</v>
      </c>
      <c r="O9032" t="s">
        <v>85</v>
      </c>
      <c r="P9032" t="s">
        <v>1188</v>
      </c>
      <c r="Q9032" t="s">
        <v>87</v>
      </c>
      <c r="R9032" t="s">
        <v>88</v>
      </c>
      <c r="T9032" t="s">
        <v>89</v>
      </c>
      <c r="U9032" t="s">
        <v>90</v>
      </c>
      <c r="V9032">
        <v>0.31701299999999999</v>
      </c>
      <c r="W9032">
        <v>20.672219999999999</v>
      </c>
      <c r="X9032">
        <v>13.948572</v>
      </c>
      <c r="Y9032">
        <v>17.435714999999998</v>
      </c>
      <c r="Z9032">
        <v>16.801689</v>
      </c>
      <c r="AA9032">
        <v>17.536953627913949</v>
      </c>
      <c r="AB9032">
        <v>110.551929</v>
      </c>
      <c r="AC9032">
        <v>164.4673855774287</v>
      </c>
      <c r="AP9032">
        <v>20.672219999999999</v>
      </c>
      <c r="AQ9032">
        <v>20.672219999999999</v>
      </c>
      <c r="AR9032">
        <v>20.672219999999999</v>
      </c>
      <c r="AS9032">
        <v>20.672219999999999</v>
      </c>
      <c r="AT9032">
        <v>65.209376271635549</v>
      </c>
      <c r="AU9032" t="s">
        <v>9232</v>
      </c>
      <c r="AV9032">
        <v>441</v>
      </c>
      <c r="AW9032">
        <v>0.1478670663755908</v>
      </c>
      <c r="AX9032">
        <v>6.1611277656496164E-3</v>
      </c>
    </row>
    <row r="9033" spans="1:50" hidden="1" x14ac:dyDescent="0.3">
      <c r="A9033" t="s">
        <v>10450</v>
      </c>
      <c r="B9033" t="s">
        <v>9062</v>
      </c>
      <c r="D9033">
        <v>410</v>
      </c>
      <c r="F9033">
        <v>5</v>
      </c>
      <c r="G9033" t="s">
        <v>551</v>
      </c>
      <c r="H9033" t="s">
        <v>78</v>
      </c>
      <c r="I9033" t="s">
        <v>79</v>
      </c>
      <c r="J9033" t="s">
        <v>80</v>
      </c>
      <c r="K9033" t="s">
        <v>121</v>
      </c>
      <c r="L9033" t="s">
        <v>82</v>
      </c>
      <c r="M9033" t="s">
        <v>545</v>
      </c>
      <c r="N9033" t="s">
        <v>84</v>
      </c>
      <c r="O9033" t="s">
        <v>85</v>
      </c>
      <c r="P9033" t="s">
        <v>1188</v>
      </c>
      <c r="Q9033" t="s">
        <v>87</v>
      </c>
      <c r="R9033" t="s">
        <v>107</v>
      </c>
      <c r="T9033" t="s">
        <v>89</v>
      </c>
      <c r="U9033" t="s">
        <v>90</v>
      </c>
      <c r="V9033">
        <v>3.1701299999999999</v>
      </c>
      <c r="W9033">
        <v>0</v>
      </c>
      <c r="X9033">
        <v>60.232475000000001</v>
      </c>
      <c r="Y9033">
        <v>123.635082</v>
      </c>
      <c r="Z9033">
        <v>57.062345999999998</v>
      </c>
      <c r="AA9033">
        <v>0</v>
      </c>
      <c r="AB9033">
        <v>0</v>
      </c>
      <c r="AC9033">
        <v>0</v>
      </c>
      <c r="AP9033">
        <v>0</v>
      </c>
      <c r="AQ9033">
        <v>0</v>
      </c>
      <c r="AR9033">
        <v>0</v>
      </c>
      <c r="AS9033">
        <v>0</v>
      </c>
      <c r="AT9033">
        <v>0</v>
      </c>
      <c r="AU9033" t="s">
        <v>9234</v>
      </c>
      <c r="AV9033">
        <v>60</v>
      </c>
      <c r="AW9033">
        <v>0</v>
      </c>
      <c r="AX9033">
        <v>0</v>
      </c>
    </row>
    <row r="9034" spans="1:50" hidden="1" x14ac:dyDescent="0.3">
      <c r="A9034" t="s">
        <v>10451</v>
      </c>
      <c r="B9034" t="s">
        <v>9062</v>
      </c>
      <c r="D9034">
        <v>411</v>
      </c>
      <c r="F9034">
        <v>5</v>
      </c>
      <c r="G9034" t="s">
        <v>554</v>
      </c>
      <c r="H9034" t="s">
        <v>78</v>
      </c>
      <c r="I9034" t="s">
        <v>79</v>
      </c>
      <c r="J9034" t="s">
        <v>111</v>
      </c>
      <c r="K9034" t="s">
        <v>168</v>
      </c>
      <c r="L9034" t="s">
        <v>82</v>
      </c>
      <c r="M9034" t="s">
        <v>129</v>
      </c>
      <c r="N9034" t="s">
        <v>100</v>
      </c>
      <c r="O9034" t="s">
        <v>85</v>
      </c>
      <c r="P9034" t="s">
        <v>1188</v>
      </c>
      <c r="Q9034" t="s">
        <v>87</v>
      </c>
      <c r="R9034" t="s">
        <v>88</v>
      </c>
      <c r="T9034" t="s">
        <v>89</v>
      </c>
      <c r="U9034" t="s">
        <v>90</v>
      </c>
      <c r="V9034">
        <v>0.31701299999999999</v>
      </c>
      <c r="W9034">
        <v>29.418659000000002</v>
      </c>
      <c r="X9034">
        <v>27.263117999999999</v>
      </c>
      <c r="Y9034">
        <v>22.190909999999999</v>
      </c>
      <c r="Z9034">
        <v>27.580131000000002</v>
      </c>
      <c r="AA9034">
        <v>22.390928467212547</v>
      </c>
      <c r="AB9034">
        <v>101.68919099999999</v>
      </c>
      <c r="AC9034">
        <v>76.321116908359045</v>
      </c>
      <c r="AP9034">
        <v>29.418659000000002</v>
      </c>
      <c r="AQ9034">
        <v>29.418659000000002</v>
      </c>
      <c r="AR9034">
        <v>29.418659000000002</v>
      </c>
      <c r="AS9034">
        <v>29.418659000000002</v>
      </c>
      <c r="AT9034">
        <v>92.799535034840858</v>
      </c>
      <c r="AU9034" t="s">
        <v>9236</v>
      </c>
      <c r="AV9034">
        <v>441</v>
      </c>
      <c r="AW9034">
        <v>0.21042978465950307</v>
      </c>
      <c r="AX9034">
        <v>8.7679076941459613E-3</v>
      </c>
    </row>
    <row r="9035" spans="1:50" hidden="1" x14ac:dyDescent="0.3">
      <c r="A9035" t="s">
        <v>10452</v>
      </c>
      <c r="B9035" t="s">
        <v>9062</v>
      </c>
      <c r="D9035">
        <v>412</v>
      </c>
      <c r="F9035">
        <v>5</v>
      </c>
      <c r="G9035" t="s">
        <v>557</v>
      </c>
      <c r="H9035" t="s">
        <v>78</v>
      </c>
      <c r="I9035" t="s">
        <v>79</v>
      </c>
      <c r="J9035" t="s">
        <v>111</v>
      </c>
      <c r="K9035" t="s">
        <v>168</v>
      </c>
      <c r="L9035" t="s">
        <v>82</v>
      </c>
      <c r="M9035" t="s">
        <v>113</v>
      </c>
      <c r="N9035" t="s">
        <v>100</v>
      </c>
      <c r="O9035" t="s">
        <v>85</v>
      </c>
      <c r="P9035" t="s">
        <v>1188</v>
      </c>
      <c r="Q9035" t="s">
        <v>87</v>
      </c>
      <c r="R9035" t="s">
        <v>88</v>
      </c>
      <c r="T9035" t="s">
        <v>89</v>
      </c>
      <c r="U9035" t="s">
        <v>90</v>
      </c>
      <c r="V9035">
        <v>0.31701299999999999</v>
      </c>
      <c r="W9035">
        <v>28.658760999999998</v>
      </c>
      <c r="X9035">
        <v>25.044027</v>
      </c>
      <c r="Y9035">
        <v>20.288831999999999</v>
      </c>
      <c r="Z9035">
        <v>22.507923000000002</v>
      </c>
      <c r="AA9035">
        <v>23.173828764838881</v>
      </c>
      <c r="AB9035">
        <v>82.309045999999995</v>
      </c>
      <c r="AC9035">
        <v>71.06919047330382</v>
      </c>
      <c r="AP9035">
        <v>28.658760999999998</v>
      </c>
      <c r="AQ9035">
        <v>28.658760999999998</v>
      </c>
      <c r="AR9035">
        <v>28.658760999999998</v>
      </c>
      <c r="AS9035">
        <v>28.658760999999998</v>
      </c>
      <c r="AT9035">
        <v>90.402478762700582</v>
      </c>
      <c r="AU9035" t="s">
        <v>9238</v>
      </c>
      <c r="AV9035">
        <v>441</v>
      </c>
      <c r="AW9035">
        <v>0.2049942829086181</v>
      </c>
      <c r="AX9035">
        <v>8.5414284545257541E-3</v>
      </c>
    </row>
    <row r="9036" spans="1:50" hidden="1" x14ac:dyDescent="0.3">
      <c r="A9036" t="s">
        <v>10453</v>
      </c>
      <c r="B9036" t="s">
        <v>9062</v>
      </c>
      <c r="D9036">
        <v>413</v>
      </c>
      <c r="F9036">
        <v>5</v>
      </c>
      <c r="G9036" t="s">
        <v>560</v>
      </c>
      <c r="H9036" t="s">
        <v>78</v>
      </c>
      <c r="I9036" t="s">
        <v>79</v>
      </c>
      <c r="J9036" t="s">
        <v>111</v>
      </c>
      <c r="K9036" t="s">
        <v>387</v>
      </c>
      <c r="L9036" t="s">
        <v>388</v>
      </c>
      <c r="M9036" t="s">
        <v>113</v>
      </c>
      <c r="N9036" t="s">
        <v>100</v>
      </c>
      <c r="O9036" t="s">
        <v>85</v>
      </c>
      <c r="P9036" t="s">
        <v>1188</v>
      </c>
      <c r="Q9036" t="s">
        <v>87</v>
      </c>
      <c r="R9036" t="s">
        <v>88</v>
      </c>
      <c r="T9036" t="s">
        <v>89</v>
      </c>
      <c r="U9036" t="s">
        <v>90</v>
      </c>
      <c r="V9036">
        <v>0.211342</v>
      </c>
      <c r="W9036">
        <v>18.404910000000001</v>
      </c>
      <c r="X9036">
        <v>17.96407</v>
      </c>
      <c r="Y9036">
        <v>20.922858000000002</v>
      </c>
      <c r="Z9036">
        <v>23.670304000000002</v>
      </c>
      <c r="AA9036">
        <v>17.908960709718297</v>
      </c>
      <c r="AB9036">
        <v>21.869645999999999</v>
      </c>
      <c r="AC9036">
        <v>71.805803779787368</v>
      </c>
      <c r="AP9036">
        <v>18.404910000000001</v>
      </c>
      <c r="AQ9036">
        <v>18.404910000000001</v>
      </c>
      <c r="AR9036">
        <v>18.404910000000001</v>
      </c>
      <c r="AS9036">
        <v>18.404910000000001</v>
      </c>
      <c r="AT9036">
        <v>87.085908148877181</v>
      </c>
      <c r="AU9036" t="s">
        <v>9240</v>
      </c>
      <c r="AV9036">
        <v>672</v>
      </c>
      <c r="AW9036">
        <v>0.12959212522154342</v>
      </c>
      <c r="AX9036">
        <v>5.3996718842309758E-3</v>
      </c>
    </row>
    <row r="9037" spans="1:50" hidden="1" x14ac:dyDescent="0.3">
      <c r="A9037" t="s">
        <v>10454</v>
      </c>
      <c r="B9037" t="s">
        <v>9062</v>
      </c>
      <c r="D9037">
        <v>414</v>
      </c>
      <c r="F9037">
        <v>5</v>
      </c>
      <c r="G9037" t="s">
        <v>563</v>
      </c>
      <c r="H9037" t="s">
        <v>78</v>
      </c>
      <c r="I9037" t="s">
        <v>79</v>
      </c>
      <c r="J9037" t="s">
        <v>111</v>
      </c>
      <c r="K9037" t="s">
        <v>387</v>
      </c>
      <c r="L9037" t="s">
        <v>388</v>
      </c>
      <c r="M9037" t="s">
        <v>129</v>
      </c>
      <c r="N9037" t="s">
        <v>100</v>
      </c>
      <c r="O9037" t="s">
        <v>85</v>
      </c>
      <c r="P9037" t="s">
        <v>1188</v>
      </c>
      <c r="Q9037" t="s">
        <v>87</v>
      </c>
      <c r="R9037" t="s">
        <v>88</v>
      </c>
      <c r="T9037" t="s">
        <v>89</v>
      </c>
      <c r="U9037" t="s">
        <v>90</v>
      </c>
      <c r="V9037">
        <v>0.211342</v>
      </c>
      <c r="W9037">
        <v>12.775887000000001</v>
      </c>
      <c r="X9037">
        <v>13.73723</v>
      </c>
      <c r="Y9037">
        <v>20.500174000000001</v>
      </c>
      <c r="Z9037">
        <v>14.159914000000001</v>
      </c>
      <c r="AA9037">
        <v>12.431620600959244</v>
      </c>
      <c r="AB9037">
        <v>18.695059999999998</v>
      </c>
      <c r="AC9037">
        <v>50.664577980760008</v>
      </c>
      <c r="AP9037">
        <v>12.775887000000001</v>
      </c>
      <c r="AQ9037">
        <v>12.775887000000001</v>
      </c>
      <c r="AR9037">
        <v>12.775887000000001</v>
      </c>
      <c r="AS9037">
        <v>12.775887000000001</v>
      </c>
      <c r="AT9037">
        <v>60.451244901628641</v>
      </c>
      <c r="AU9037" t="s">
        <v>9242</v>
      </c>
      <c r="AV9037">
        <v>672</v>
      </c>
      <c r="AW9037">
        <v>8.9957209675042615E-2</v>
      </c>
      <c r="AX9037">
        <v>3.7482170697934422E-3</v>
      </c>
    </row>
    <row r="9038" spans="1:50" hidden="1" x14ac:dyDescent="0.3">
      <c r="A9038" t="s">
        <v>10455</v>
      </c>
      <c r="B9038" t="s">
        <v>9062</v>
      </c>
      <c r="D9038">
        <v>415</v>
      </c>
      <c r="F9038">
        <v>5</v>
      </c>
      <c r="G9038" t="s">
        <v>566</v>
      </c>
      <c r="H9038" t="s">
        <v>78</v>
      </c>
      <c r="I9038" t="s">
        <v>79</v>
      </c>
      <c r="J9038" t="s">
        <v>436</v>
      </c>
      <c r="K9038" t="s">
        <v>387</v>
      </c>
      <c r="L9038" t="s">
        <v>388</v>
      </c>
      <c r="M9038" t="s">
        <v>129</v>
      </c>
      <c r="N9038" t="s">
        <v>100</v>
      </c>
      <c r="O9038" t="s">
        <v>85</v>
      </c>
      <c r="P9038" t="s">
        <v>1188</v>
      </c>
      <c r="Q9038" t="s">
        <v>271</v>
      </c>
      <c r="R9038" t="s">
        <v>107</v>
      </c>
      <c r="T9038" t="s">
        <v>89</v>
      </c>
      <c r="U9038" t="s">
        <v>90</v>
      </c>
      <c r="V9038">
        <v>0.211342</v>
      </c>
      <c r="W9038">
        <v>7.009614</v>
      </c>
      <c r="X9038">
        <v>6.9742870000000003</v>
      </c>
      <c r="Y9038">
        <v>6.9742860000000002</v>
      </c>
      <c r="Z9038">
        <v>5.4948920000000001</v>
      </c>
      <c r="AA9038">
        <v>5.8457663539599247</v>
      </c>
      <c r="AB9038">
        <v>0</v>
      </c>
      <c r="AC9038">
        <v>0</v>
      </c>
      <c r="AP9038">
        <v>7.009614</v>
      </c>
      <c r="AQ9038">
        <v>7.009614</v>
      </c>
      <c r="AR9038">
        <v>7.009614</v>
      </c>
      <c r="AS9038">
        <v>7.009614</v>
      </c>
      <c r="AT9038">
        <v>33.167160337273238</v>
      </c>
      <c r="AU9038" t="s">
        <v>9723</v>
      </c>
      <c r="AV9038">
        <v>189</v>
      </c>
      <c r="AW9038">
        <v>0.17548762083213354</v>
      </c>
      <c r="AX9038">
        <v>7.3119842013388975E-3</v>
      </c>
    </row>
    <row r="9039" spans="1:50" hidden="1" x14ac:dyDescent="0.3">
      <c r="A9039" t="s">
        <v>10456</v>
      </c>
      <c r="B9039" t="s">
        <v>9062</v>
      </c>
      <c r="D9039">
        <v>416</v>
      </c>
      <c r="F9039">
        <v>5</v>
      </c>
      <c r="G9039" t="s">
        <v>569</v>
      </c>
      <c r="H9039" t="s">
        <v>78</v>
      </c>
      <c r="I9039" t="s">
        <v>79</v>
      </c>
      <c r="J9039" t="s">
        <v>436</v>
      </c>
      <c r="K9039" t="s">
        <v>387</v>
      </c>
      <c r="L9039" t="s">
        <v>388</v>
      </c>
      <c r="M9039" t="s">
        <v>113</v>
      </c>
      <c r="N9039" t="s">
        <v>100</v>
      </c>
      <c r="O9039" t="s">
        <v>85</v>
      </c>
      <c r="P9039" t="s">
        <v>1188</v>
      </c>
      <c r="Q9039" t="s">
        <v>271</v>
      </c>
      <c r="R9039" t="s">
        <v>107</v>
      </c>
      <c r="T9039" t="s">
        <v>89</v>
      </c>
      <c r="U9039" t="s">
        <v>90</v>
      </c>
      <c r="V9039">
        <v>0.211342</v>
      </c>
      <c r="W9039">
        <v>0</v>
      </c>
      <c r="X9039">
        <v>9.087707</v>
      </c>
      <c r="Y9039">
        <v>6.9742860000000002</v>
      </c>
      <c r="Z9039">
        <v>6.5516019999999999</v>
      </c>
      <c r="AA9039">
        <v>0</v>
      </c>
      <c r="AB9039">
        <v>0</v>
      </c>
      <c r="AC9039">
        <v>0</v>
      </c>
      <c r="AP9039">
        <v>0</v>
      </c>
      <c r="AQ9039">
        <v>0</v>
      </c>
      <c r="AR9039">
        <v>0</v>
      </c>
      <c r="AS9039">
        <v>0</v>
      </c>
      <c r="AT9039">
        <v>0</v>
      </c>
      <c r="AU9039" t="s">
        <v>9725</v>
      </c>
      <c r="AV9039">
        <v>189</v>
      </c>
      <c r="AW9039">
        <v>0</v>
      </c>
      <c r="AX9039">
        <v>0</v>
      </c>
    </row>
    <row r="9040" spans="1:50" hidden="1" x14ac:dyDescent="0.3">
      <c r="A9040" t="s">
        <v>10457</v>
      </c>
      <c r="B9040" t="s">
        <v>9062</v>
      </c>
      <c r="D9040">
        <v>420</v>
      </c>
      <c r="F9040">
        <v>5</v>
      </c>
      <c r="G9040" t="s">
        <v>572</v>
      </c>
      <c r="H9040" t="s">
        <v>78</v>
      </c>
      <c r="I9040" t="s">
        <v>79</v>
      </c>
      <c r="J9040" t="s">
        <v>111</v>
      </c>
      <c r="K9040" t="s">
        <v>168</v>
      </c>
      <c r="L9040" t="s">
        <v>82</v>
      </c>
      <c r="M9040" t="s">
        <v>129</v>
      </c>
      <c r="N9040" t="s">
        <v>100</v>
      </c>
      <c r="O9040" t="s">
        <v>85</v>
      </c>
      <c r="P9040" t="s">
        <v>1188</v>
      </c>
      <c r="Q9040" t="s">
        <v>271</v>
      </c>
      <c r="R9040" t="s">
        <v>107</v>
      </c>
      <c r="T9040" t="s">
        <v>89</v>
      </c>
      <c r="U9040" t="s">
        <v>90</v>
      </c>
      <c r="V9040">
        <v>0.31701299999999999</v>
      </c>
      <c r="W9040">
        <v>114.999995</v>
      </c>
      <c r="X9040">
        <v>80.52131</v>
      </c>
      <c r="Y9040">
        <v>81.472348999999994</v>
      </c>
      <c r="Z9040">
        <v>45.649876999999996</v>
      </c>
      <c r="AA9040">
        <v>112.42457264927776</v>
      </c>
      <c r="AB9040">
        <v>0</v>
      </c>
      <c r="AC9040">
        <v>0</v>
      </c>
      <c r="AP9040">
        <v>114.999995</v>
      </c>
      <c r="AQ9040">
        <v>114.999995</v>
      </c>
      <c r="AR9040">
        <v>114.999995</v>
      </c>
      <c r="AS9040">
        <v>114.999995</v>
      </c>
      <c r="AT9040">
        <v>362.76113282420596</v>
      </c>
      <c r="AU9040" t="s">
        <v>9244</v>
      </c>
      <c r="AV9040">
        <v>441</v>
      </c>
      <c r="AW9040">
        <v>0.8225876027759772</v>
      </c>
      <c r="AX9040">
        <v>3.4274483448999048E-2</v>
      </c>
    </row>
    <row r="9041" spans="1:50" hidden="1" x14ac:dyDescent="0.3">
      <c r="A9041" t="s">
        <v>10458</v>
      </c>
      <c r="B9041" t="s">
        <v>9062</v>
      </c>
      <c r="D9041">
        <v>421</v>
      </c>
      <c r="F9041">
        <v>5</v>
      </c>
      <c r="G9041" t="s">
        <v>575</v>
      </c>
      <c r="H9041" t="s">
        <v>78</v>
      </c>
      <c r="I9041" t="s">
        <v>79</v>
      </c>
      <c r="J9041" t="s">
        <v>111</v>
      </c>
      <c r="K9041" t="s">
        <v>168</v>
      </c>
      <c r="L9041" t="s">
        <v>82</v>
      </c>
      <c r="M9041" t="s">
        <v>113</v>
      </c>
      <c r="N9041" t="s">
        <v>100</v>
      </c>
      <c r="O9041" t="s">
        <v>85</v>
      </c>
      <c r="P9041" t="s">
        <v>1188</v>
      </c>
      <c r="Q9041" t="s">
        <v>271</v>
      </c>
      <c r="R9041" t="s">
        <v>107</v>
      </c>
      <c r="T9041" t="s">
        <v>89</v>
      </c>
      <c r="U9041" t="s">
        <v>90</v>
      </c>
      <c r="V9041">
        <v>0.31701299999999999</v>
      </c>
      <c r="W9041">
        <v>82.999994000000001</v>
      </c>
      <c r="X9041">
        <v>51.673124000000001</v>
      </c>
      <c r="Y9041">
        <v>66.889750000000006</v>
      </c>
      <c r="Z9041">
        <v>50.405071999999997</v>
      </c>
      <c r="AA9041">
        <v>36.013438990200321</v>
      </c>
      <c r="AB9041">
        <v>0</v>
      </c>
      <c r="AC9041">
        <v>0</v>
      </c>
      <c r="AP9041">
        <v>82.999994000000001</v>
      </c>
      <c r="AQ9041">
        <v>82.999994000000001</v>
      </c>
      <c r="AR9041">
        <v>82.999994000000001</v>
      </c>
      <c r="AS9041">
        <v>82.999994000000001</v>
      </c>
      <c r="AT9041">
        <v>261.81889701684162</v>
      </c>
      <c r="AU9041" t="s">
        <v>9246</v>
      </c>
      <c r="AV9041">
        <v>441</v>
      </c>
      <c r="AW9041">
        <v>0.59369364402911928</v>
      </c>
      <c r="AX9041">
        <v>2.473723516787997E-2</v>
      </c>
    </row>
    <row r="9042" spans="1:50" hidden="1" x14ac:dyDescent="0.3">
      <c r="A9042" t="s">
        <v>10459</v>
      </c>
      <c r="B9042" t="s">
        <v>9062</v>
      </c>
      <c r="D9042">
        <v>422</v>
      </c>
      <c r="F9042">
        <v>5</v>
      </c>
      <c r="G9042" t="s">
        <v>578</v>
      </c>
      <c r="H9042" t="s">
        <v>78</v>
      </c>
      <c r="I9042" t="s">
        <v>79</v>
      </c>
      <c r="J9042" t="s">
        <v>80</v>
      </c>
      <c r="K9042" t="s">
        <v>168</v>
      </c>
      <c r="L9042" t="s">
        <v>82</v>
      </c>
      <c r="M9042" t="s">
        <v>83</v>
      </c>
      <c r="N9042" t="s">
        <v>100</v>
      </c>
      <c r="O9042" t="s">
        <v>85</v>
      </c>
      <c r="P9042" t="s">
        <v>1188</v>
      </c>
      <c r="Q9042" t="s">
        <v>271</v>
      </c>
      <c r="R9042" t="s">
        <v>107</v>
      </c>
      <c r="T9042" t="s">
        <v>89</v>
      </c>
      <c r="U9042" t="s">
        <v>90</v>
      </c>
      <c r="V9042">
        <v>0.31701299999999999</v>
      </c>
      <c r="W9042">
        <v>64.999994999999998</v>
      </c>
      <c r="X9042">
        <v>67.840789000000001</v>
      </c>
      <c r="Y9042">
        <v>50.088059999999999</v>
      </c>
      <c r="Z9042">
        <v>40.577668000000003</v>
      </c>
      <c r="AA9042">
        <v>67.329476194642666</v>
      </c>
      <c r="AB9042">
        <v>0</v>
      </c>
      <c r="AC9042">
        <v>0</v>
      </c>
      <c r="AP9042">
        <v>64.999994999999998</v>
      </c>
      <c r="AQ9042">
        <v>64.999994999999998</v>
      </c>
      <c r="AR9042">
        <v>64.999994999999998</v>
      </c>
      <c r="AS9042">
        <v>64.999994999999998</v>
      </c>
      <c r="AT9042">
        <v>205.03889430401907</v>
      </c>
      <c r="AU9042" t="s">
        <v>9729</v>
      </c>
      <c r="AV9042">
        <v>441</v>
      </c>
      <c r="AW9042">
        <v>0.46494080341047406</v>
      </c>
      <c r="AX9042">
        <v>1.937253347543642E-2</v>
      </c>
    </row>
    <row r="9043" spans="1:50" hidden="1" x14ac:dyDescent="0.3">
      <c r="A9043" t="s">
        <v>10460</v>
      </c>
      <c r="B9043" t="s">
        <v>9062</v>
      </c>
      <c r="D9043">
        <v>425</v>
      </c>
      <c r="F9043">
        <v>5</v>
      </c>
      <c r="G9043" t="s">
        <v>581</v>
      </c>
      <c r="H9043" t="s">
        <v>78</v>
      </c>
      <c r="I9043" t="s">
        <v>79</v>
      </c>
      <c r="J9043" t="s">
        <v>80</v>
      </c>
      <c r="K9043" t="s">
        <v>168</v>
      </c>
      <c r="L9043" t="s">
        <v>82</v>
      </c>
      <c r="M9043" t="s">
        <v>582</v>
      </c>
      <c r="N9043" t="s">
        <v>100</v>
      </c>
      <c r="O9043" t="s">
        <v>85</v>
      </c>
      <c r="P9043" t="s">
        <v>1188</v>
      </c>
      <c r="Q9043" t="s">
        <v>87</v>
      </c>
      <c r="R9043" t="s">
        <v>107</v>
      </c>
      <c r="T9043" t="s">
        <v>89</v>
      </c>
      <c r="U9043" t="s">
        <v>90</v>
      </c>
      <c r="V9043">
        <v>0.31701299999999999</v>
      </c>
      <c r="W9043">
        <v>30.198955000000002</v>
      </c>
      <c r="X9043">
        <v>10.144416</v>
      </c>
      <c r="Y9043">
        <v>0</v>
      </c>
      <c r="Z9043">
        <v>0</v>
      </c>
      <c r="AA9043">
        <v>17.067214033170206</v>
      </c>
      <c r="AB9043">
        <v>29.744347999999999</v>
      </c>
      <c r="AC9043">
        <v>8.6866636478411561</v>
      </c>
      <c r="AP9043">
        <v>30.198955000000002</v>
      </c>
      <c r="AQ9043">
        <v>30.198955000000002</v>
      </c>
      <c r="AR9043">
        <v>30.198955000000002</v>
      </c>
      <c r="AS9043">
        <v>30.198955000000002</v>
      </c>
      <c r="AT9043">
        <v>95.260935671407807</v>
      </c>
      <c r="AU9043" t="s">
        <v>9248</v>
      </c>
      <c r="AV9043">
        <v>441</v>
      </c>
      <c r="AW9043">
        <v>0.21601119199865715</v>
      </c>
      <c r="AX9043">
        <v>9.0004663332773818E-3</v>
      </c>
    </row>
    <row r="9044" spans="1:50" hidden="1" x14ac:dyDescent="0.3">
      <c r="A9044" t="s">
        <v>10461</v>
      </c>
      <c r="B9044" t="s">
        <v>9062</v>
      </c>
      <c r="D9044">
        <v>426</v>
      </c>
      <c r="F9044">
        <v>5</v>
      </c>
      <c r="G9044" t="s">
        <v>585</v>
      </c>
      <c r="H9044" t="s">
        <v>78</v>
      </c>
      <c r="I9044" t="s">
        <v>79</v>
      </c>
      <c r="J9044" t="s">
        <v>80</v>
      </c>
      <c r="K9044" t="s">
        <v>81</v>
      </c>
      <c r="L9044" t="s">
        <v>82</v>
      </c>
      <c r="M9044" t="s">
        <v>582</v>
      </c>
      <c r="N9044" t="s">
        <v>84</v>
      </c>
      <c r="O9044" t="s">
        <v>85</v>
      </c>
      <c r="P9044" t="s">
        <v>1188</v>
      </c>
      <c r="Q9044" t="s">
        <v>87</v>
      </c>
      <c r="R9044" t="s">
        <v>107</v>
      </c>
      <c r="T9044" t="s">
        <v>89</v>
      </c>
      <c r="U9044" t="s">
        <v>90</v>
      </c>
      <c r="V9044">
        <v>2.1134200000000001</v>
      </c>
      <c r="W9044">
        <v>40.999986999999997</v>
      </c>
      <c r="X9044">
        <v>65.516024999999999</v>
      </c>
      <c r="Y9044">
        <v>0</v>
      </c>
      <c r="Z9044">
        <v>0</v>
      </c>
      <c r="AA9044">
        <v>51.581675899016624</v>
      </c>
      <c r="AB9044">
        <v>40.933264999999999</v>
      </c>
      <c r="AC9044">
        <v>16.845546468517284</v>
      </c>
      <c r="AP9044">
        <v>40.999986999999997</v>
      </c>
      <c r="AQ9044">
        <v>40.999986999999997</v>
      </c>
      <c r="AR9044">
        <v>40.999986999999997</v>
      </c>
      <c r="AS9044">
        <v>40.999986999999997</v>
      </c>
      <c r="AT9044">
        <v>19.39982918681568</v>
      </c>
      <c r="AU9044" t="s">
        <v>9250</v>
      </c>
      <c r="AV9044">
        <v>80</v>
      </c>
      <c r="AW9044">
        <v>0.242497864835196</v>
      </c>
      <c r="AX9044">
        <v>1.0104077701466501E-2</v>
      </c>
    </row>
    <row r="9045" spans="1:50" hidden="1" x14ac:dyDescent="0.3">
      <c r="A9045" t="s">
        <v>10462</v>
      </c>
      <c r="B9045" t="s">
        <v>9062</v>
      </c>
      <c r="D9045">
        <v>427</v>
      </c>
      <c r="F9045">
        <v>5</v>
      </c>
      <c r="G9045" t="s">
        <v>588</v>
      </c>
      <c r="H9045" t="s">
        <v>78</v>
      </c>
      <c r="I9045" t="s">
        <v>79</v>
      </c>
      <c r="J9045" t="s">
        <v>80</v>
      </c>
      <c r="K9045" t="s">
        <v>121</v>
      </c>
      <c r="L9045" t="s">
        <v>82</v>
      </c>
      <c r="M9045" t="s">
        <v>582</v>
      </c>
      <c r="N9045" t="s">
        <v>84</v>
      </c>
      <c r="O9045" t="s">
        <v>85</v>
      </c>
      <c r="P9045" t="s">
        <v>1188</v>
      </c>
      <c r="Q9045" t="s">
        <v>87</v>
      </c>
      <c r="R9045" t="s">
        <v>107</v>
      </c>
      <c r="T9045" t="s">
        <v>89</v>
      </c>
      <c r="U9045" t="s">
        <v>90</v>
      </c>
      <c r="V9045">
        <v>3.1701299999999999</v>
      </c>
      <c r="W9045">
        <v>137.99995799999999</v>
      </c>
      <c r="X9045">
        <v>91.933779999999999</v>
      </c>
      <c r="Y9045">
        <v>0</v>
      </c>
      <c r="Z9045">
        <v>0</v>
      </c>
      <c r="AA9045">
        <v>137.7918311989375</v>
      </c>
      <c r="AB9045">
        <v>165.92491899999999</v>
      </c>
      <c r="AC9045">
        <v>70.877368047587836</v>
      </c>
      <c r="AP9045">
        <v>137.99995799999999</v>
      </c>
      <c r="AQ9045">
        <v>137.99995799999999</v>
      </c>
      <c r="AR9045">
        <v>137.99995799999999</v>
      </c>
      <c r="AS9045">
        <v>137.99995799999999</v>
      </c>
      <c r="AT9045">
        <v>43.531324582903537</v>
      </c>
      <c r="AU9045" t="s">
        <v>9252</v>
      </c>
      <c r="AV9045">
        <v>60</v>
      </c>
      <c r="AW9045">
        <v>0.72552207638172561</v>
      </c>
      <c r="AX9045">
        <v>3.0230086515905235E-2</v>
      </c>
    </row>
    <row r="9046" spans="1:50" hidden="1" x14ac:dyDescent="0.3">
      <c r="A9046" t="s">
        <v>10463</v>
      </c>
      <c r="B9046" t="s">
        <v>9062</v>
      </c>
      <c r="D9046">
        <v>510</v>
      </c>
      <c r="F9046">
        <v>5</v>
      </c>
      <c r="G9046" t="s">
        <v>602</v>
      </c>
      <c r="H9046" t="s">
        <v>94</v>
      </c>
      <c r="I9046" t="s">
        <v>104</v>
      </c>
      <c r="J9046" t="s">
        <v>210</v>
      </c>
      <c r="K9046" t="s">
        <v>168</v>
      </c>
      <c r="L9046" t="s">
        <v>82</v>
      </c>
      <c r="M9046" t="s">
        <v>513</v>
      </c>
      <c r="N9046" t="s">
        <v>100</v>
      </c>
      <c r="O9046" t="s">
        <v>85</v>
      </c>
      <c r="P9046" t="s">
        <v>1188</v>
      </c>
      <c r="Q9046" t="s">
        <v>87</v>
      </c>
      <c r="R9046" t="s">
        <v>88</v>
      </c>
      <c r="T9046" t="s">
        <v>89</v>
      </c>
      <c r="U9046" t="s">
        <v>90</v>
      </c>
      <c r="V9046">
        <v>0.31701299999999999</v>
      </c>
      <c r="W9046">
        <v>17.241181999999998</v>
      </c>
      <c r="X9046">
        <v>26.629093000000001</v>
      </c>
      <c r="Y9046">
        <v>16.801689</v>
      </c>
      <c r="Z9046">
        <v>20.605844999999999</v>
      </c>
      <c r="AA9046">
        <v>12.682943758692051</v>
      </c>
      <c r="AB9046">
        <v>47.283889936583087</v>
      </c>
      <c r="AC9046">
        <v>11.946351612753153</v>
      </c>
      <c r="AP9046">
        <v>17.241181999999998</v>
      </c>
      <c r="AQ9046">
        <v>17.241181999999998</v>
      </c>
      <c r="AR9046">
        <v>17.241181999999998</v>
      </c>
      <c r="AS9046">
        <v>17.241181999999998</v>
      </c>
      <c r="AT9046">
        <v>54.386356395479048</v>
      </c>
      <c r="AU9046" t="s">
        <v>9256</v>
      </c>
      <c r="AV9046">
        <v>423</v>
      </c>
      <c r="AW9046">
        <v>0.12857294656141618</v>
      </c>
      <c r="AX9046">
        <v>5.3572061067256741E-3</v>
      </c>
    </row>
    <row r="9047" spans="1:50" hidden="1" x14ac:dyDescent="0.3">
      <c r="A9047" t="s">
        <v>10464</v>
      </c>
      <c r="B9047" t="s">
        <v>9062</v>
      </c>
      <c r="D9047">
        <v>511</v>
      </c>
      <c r="F9047">
        <v>5</v>
      </c>
      <c r="G9047" t="s">
        <v>605</v>
      </c>
      <c r="H9047" t="s">
        <v>94</v>
      </c>
      <c r="I9047" t="s">
        <v>104</v>
      </c>
      <c r="J9047" t="s">
        <v>210</v>
      </c>
      <c r="K9047" t="s">
        <v>168</v>
      </c>
      <c r="L9047" t="s">
        <v>82</v>
      </c>
      <c r="M9047" t="s">
        <v>513</v>
      </c>
      <c r="N9047" t="s">
        <v>100</v>
      </c>
      <c r="O9047" t="s">
        <v>85</v>
      </c>
      <c r="P9047" t="s">
        <v>1188</v>
      </c>
      <c r="Q9047" t="s">
        <v>271</v>
      </c>
      <c r="R9047" t="s">
        <v>107</v>
      </c>
      <c r="T9047" t="s">
        <v>89</v>
      </c>
      <c r="U9047" t="s">
        <v>90</v>
      </c>
      <c r="V9047">
        <v>0.31701299999999999</v>
      </c>
      <c r="W9047">
        <v>0</v>
      </c>
      <c r="X9047">
        <v>0</v>
      </c>
      <c r="Y9047">
        <v>0</v>
      </c>
      <c r="Z9047">
        <v>57.062345999999998</v>
      </c>
      <c r="AA9047">
        <v>0</v>
      </c>
      <c r="AB9047">
        <v>0</v>
      </c>
      <c r="AC9047">
        <v>0</v>
      </c>
      <c r="AP9047">
        <v>0</v>
      </c>
      <c r="AQ9047">
        <v>0</v>
      </c>
      <c r="AR9047">
        <v>0</v>
      </c>
      <c r="AS9047">
        <v>0</v>
      </c>
      <c r="AT9047">
        <v>0</v>
      </c>
      <c r="AU9047" t="s">
        <v>9736</v>
      </c>
      <c r="AV9047">
        <v>423</v>
      </c>
      <c r="AW9047">
        <v>0</v>
      </c>
      <c r="AX9047">
        <v>0</v>
      </c>
    </row>
    <row r="9048" spans="1:50" hidden="1" x14ac:dyDescent="0.3">
      <c r="A9048" t="s">
        <v>10465</v>
      </c>
      <c r="B9048" t="s">
        <v>9062</v>
      </c>
      <c r="D9048">
        <v>517</v>
      </c>
      <c r="F9048">
        <v>5</v>
      </c>
      <c r="G9048" t="s">
        <v>608</v>
      </c>
      <c r="H9048" t="s">
        <v>94</v>
      </c>
      <c r="I9048" t="s">
        <v>104</v>
      </c>
      <c r="J9048" t="s">
        <v>210</v>
      </c>
      <c r="K9048" t="s">
        <v>125</v>
      </c>
      <c r="L9048" t="s">
        <v>82</v>
      </c>
      <c r="M9048" t="s">
        <v>513</v>
      </c>
      <c r="N9048" t="s">
        <v>100</v>
      </c>
      <c r="O9048" t="s">
        <v>85</v>
      </c>
      <c r="P9048" t="s">
        <v>1188</v>
      </c>
      <c r="Q9048" t="s">
        <v>87</v>
      </c>
      <c r="R9048" t="s">
        <v>88</v>
      </c>
      <c r="T9048" t="s">
        <v>89</v>
      </c>
      <c r="U9048" t="s">
        <v>90</v>
      </c>
      <c r="V9048">
        <v>0.52835500000000002</v>
      </c>
      <c r="W9048">
        <v>29.005704999999999</v>
      </c>
      <c r="X9048">
        <v>25.361039999999999</v>
      </c>
      <c r="Y9048">
        <v>23.775974999999999</v>
      </c>
      <c r="Z9048">
        <v>26.417750000000002</v>
      </c>
      <c r="AA9048">
        <v>24.530986271679893</v>
      </c>
      <c r="AB9048">
        <v>68.668821855251082</v>
      </c>
      <c r="AC9048">
        <v>26.273848275600987</v>
      </c>
      <c r="AP9048">
        <v>29.005704999999999</v>
      </c>
      <c r="AQ9048">
        <v>29.005704999999999</v>
      </c>
      <c r="AR9048">
        <v>29.005704999999999</v>
      </c>
      <c r="AS9048">
        <v>29.005704999999999</v>
      </c>
      <c r="AT9048">
        <v>54.89813666947412</v>
      </c>
      <c r="AU9048" t="s">
        <v>9258</v>
      </c>
      <c r="AV9048">
        <v>270</v>
      </c>
      <c r="AW9048">
        <v>0.2033264321091634</v>
      </c>
      <c r="AX9048">
        <v>8.4719346712151412E-3</v>
      </c>
    </row>
    <row r="9049" spans="1:50" hidden="1" x14ac:dyDescent="0.3">
      <c r="A9049" t="s">
        <v>10466</v>
      </c>
      <c r="B9049" t="s">
        <v>9062</v>
      </c>
      <c r="D9049">
        <v>527</v>
      </c>
      <c r="F9049">
        <v>5</v>
      </c>
      <c r="G9049" t="s">
        <v>614</v>
      </c>
      <c r="H9049" t="s">
        <v>94</v>
      </c>
      <c r="I9049" t="s">
        <v>104</v>
      </c>
      <c r="J9049" t="s">
        <v>210</v>
      </c>
      <c r="K9049" t="s">
        <v>137</v>
      </c>
      <c r="L9049" t="s">
        <v>82</v>
      </c>
      <c r="M9049" t="s">
        <v>513</v>
      </c>
      <c r="N9049" t="s">
        <v>100</v>
      </c>
      <c r="O9049" t="s">
        <v>85</v>
      </c>
      <c r="P9049" t="s">
        <v>1188</v>
      </c>
      <c r="Q9049" t="s">
        <v>87</v>
      </c>
      <c r="R9049" t="s">
        <v>107</v>
      </c>
      <c r="T9049" t="s">
        <v>89</v>
      </c>
      <c r="U9049" t="s">
        <v>90</v>
      </c>
      <c r="V9049">
        <v>1.0567101091933779</v>
      </c>
      <c r="W9049">
        <v>4.9999900000000004</v>
      </c>
      <c r="X9049">
        <v>0</v>
      </c>
      <c r="Y9049">
        <v>0</v>
      </c>
      <c r="Z9049">
        <v>0</v>
      </c>
      <c r="AA9049">
        <v>2.0877328295989859</v>
      </c>
      <c r="AB9049">
        <v>12.510834896384281</v>
      </c>
      <c r="AC9049">
        <v>41.758858521930279</v>
      </c>
      <c r="AP9049">
        <v>4.9999900000000004</v>
      </c>
      <c r="AQ9049">
        <v>4.9999900000000004</v>
      </c>
      <c r="AR9049">
        <v>4.9999900000000004</v>
      </c>
      <c r="AS9049">
        <v>4.9999900000000004</v>
      </c>
      <c r="AT9049">
        <v>4.7316572033333335</v>
      </c>
      <c r="AU9049" t="s">
        <v>10014</v>
      </c>
      <c r="AV9049">
        <v>150</v>
      </c>
      <c r="AW9049">
        <v>3.1544381355555554E-2</v>
      </c>
      <c r="AX9049">
        <v>1.314349223148148E-3</v>
      </c>
    </row>
    <row r="9050" spans="1:50" hidden="1" x14ac:dyDescent="0.3">
      <c r="A9050" t="s">
        <v>10467</v>
      </c>
      <c r="B9050" t="s">
        <v>9062</v>
      </c>
      <c r="D9050">
        <v>540</v>
      </c>
      <c r="F9050">
        <v>5</v>
      </c>
      <c r="G9050" t="s">
        <v>626</v>
      </c>
      <c r="H9050" t="s">
        <v>94</v>
      </c>
      <c r="I9050" t="s">
        <v>104</v>
      </c>
      <c r="J9050" t="s">
        <v>210</v>
      </c>
      <c r="K9050" t="s">
        <v>81</v>
      </c>
      <c r="L9050" t="s">
        <v>82</v>
      </c>
      <c r="M9050" t="s">
        <v>513</v>
      </c>
      <c r="N9050" t="s">
        <v>84</v>
      </c>
      <c r="O9050" t="s">
        <v>85</v>
      </c>
      <c r="P9050" t="s">
        <v>1188</v>
      </c>
      <c r="Q9050" t="s">
        <v>87</v>
      </c>
      <c r="R9050" t="s">
        <v>88</v>
      </c>
      <c r="T9050" t="s">
        <v>89</v>
      </c>
      <c r="U9050" t="s">
        <v>90</v>
      </c>
      <c r="V9050">
        <v>2.1134200000000001</v>
      </c>
      <c r="W9050">
        <v>40.435564999999997</v>
      </c>
      <c r="X9050">
        <v>27.474461000000002</v>
      </c>
      <c r="Y9050">
        <v>80.309965000000005</v>
      </c>
      <c r="Z9050">
        <v>52.835504</v>
      </c>
      <c r="AA9050">
        <v>42.798837303035441</v>
      </c>
      <c r="AB9050">
        <v>64.065267959593697</v>
      </c>
      <c r="AC9050">
        <v>30.786328768236945</v>
      </c>
      <c r="AP9050">
        <v>40.435564999999997</v>
      </c>
      <c r="AQ9050">
        <v>40.435564999999997</v>
      </c>
      <c r="AR9050">
        <v>40.435564999999997</v>
      </c>
      <c r="AS9050">
        <v>40.435564999999997</v>
      </c>
      <c r="AT9050">
        <v>19.132763482885558</v>
      </c>
      <c r="AU9050" t="s">
        <v>9270</v>
      </c>
      <c r="AV9050">
        <v>80</v>
      </c>
      <c r="AW9050">
        <v>0.23915954353606947</v>
      </c>
      <c r="AX9050">
        <v>9.9649809806695612E-3</v>
      </c>
    </row>
    <row r="9051" spans="1:50" hidden="1" x14ac:dyDescent="0.3">
      <c r="A9051" t="s">
        <v>10468</v>
      </c>
      <c r="B9051" t="s">
        <v>9062</v>
      </c>
      <c r="D9051">
        <v>542</v>
      </c>
      <c r="F9051">
        <v>5</v>
      </c>
      <c r="G9051" t="s">
        <v>629</v>
      </c>
      <c r="H9051" t="s">
        <v>94</v>
      </c>
      <c r="I9051" t="s">
        <v>104</v>
      </c>
      <c r="J9051" t="s">
        <v>210</v>
      </c>
      <c r="K9051" t="s">
        <v>81</v>
      </c>
      <c r="L9051" t="s">
        <v>145</v>
      </c>
      <c r="M9051" t="s">
        <v>513</v>
      </c>
      <c r="N9051" t="s">
        <v>84</v>
      </c>
      <c r="O9051" t="s">
        <v>85</v>
      </c>
      <c r="P9051" t="s">
        <v>1188</v>
      </c>
      <c r="Q9051" t="s">
        <v>87</v>
      </c>
      <c r="R9051" t="s">
        <v>215</v>
      </c>
      <c r="T9051" t="s">
        <v>89</v>
      </c>
      <c r="U9051" t="s">
        <v>90</v>
      </c>
      <c r="V9051">
        <v>2.1134200000000001</v>
      </c>
      <c r="W9051">
        <v>45.507350104085688</v>
      </c>
      <c r="X9051">
        <v>20.077490000000001</v>
      </c>
      <c r="Y9051">
        <v>51.778792000000003</v>
      </c>
      <c r="Z9051">
        <v>35.928140999999997</v>
      </c>
      <c r="AA9051">
        <v>33.403983132741374</v>
      </c>
      <c r="AB9051">
        <v>32.030931482278206</v>
      </c>
      <c r="AC9051">
        <v>34.440404863262273</v>
      </c>
      <c r="AP9051">
        <v>41.628647999999998</v>
      </c>
      <c r="AQ9051">
        <v>45.507350104085688</v>
      </c>
      <c r="AR9051">
        <v>45.507350104085688</v>
      </c>
      <c r="AS9051">
        <v>45.507350104085688</v>
      </c>
      <c r="AT9051">
        <v>21.532563382614761</v>
      </c>
      <c r="AU9051" t="s">
        <v>9272</v>
      </c>
      <c r="AV9051">
        <v>60</v>
      </c>
      <c r="AW9051">
        <v>0.35887605637691267</v>
      </c>
      <c r="AX9051">
        <v>1.4953169015704695E-2</v>
      </c>
    </row>
    <row r="9052" spans="1:50" hidden="1" x14ac:dyDescent="0.3">
      <c r="A9052" t="s">
        <v>10469</v>
      </c>
      <c r="B9052" t="s">
        <v>9062</v>
      </c>
      <c r="D9052">
        <v>544</v>
      </c>
      <c r="F9052">
        <v>5</v>
      </c>
      <c r="G9052" t="s">
        <v>632</v>
      </c>
      <c r="H9052" t="s">
        <v>94</v>
      </c>
      <c r="I9052" t="s">
        <v>104</v>
      </c>
      <c r="J9052" t="s">
        <v>210</v>
      </c>
      <c r="K9052" t="s">
        <v>200</v>
      </c>
      <c r="L9052" t="s">
        <v>82</v>
      </c>
      <c r="M9052" t="s">
        <v>513</v>
      </c>
      <c r="N9052" t="s">
        <v>84</v>
      </c>
      <c r="O9052" t="s">
        <v>85</v>
      </c>
      <c r="P9052" t="s">
        <v>1188</v>
      </c>
      <c r="Q9052" t="s">
        <v>87</v>
      </c>
      <c r="R9052" t="s">
        <v>215</v>
      </c>
      <c r="T9052" t="s">
        <v>89</v>
      </c>
      <c r="U9052" t="s">
        <v>90</v>
      </c>
      <c r="V9052">
        <v>2.641775</v>
      </c>
      <c r="W9052">
        <v>9.3868419999999997</v>
      </c>
      <c r="X9052">
        <v>13.208876999999999</v>
      </c>
      <c r="Y9052">
        <v>7.9253260000000001</v>
      </c>
      <c r="Z9052">
        <v>10.567100999999999</v>
      </c>
      <c r="AA9052">
        <v>9.1338987567085912</v>
      </c>
      <c r="AB9052">
        <v>8.0918163192231827</v>
      </c>
      <c r="AC9052">
        <v>3.6054285252146454</v>
      </c>
      <c r="AP9052">
        <v>9.3868419999999997</v>
      </c>
      <c r="AQ9052">
        <v>9.3868419999999997</v>
      </c>
      <c r="AR9052">
        <v>9.3868419999999997</v>
      </c>
      <c r="AS9052">
        <v>9.3868419999999997</v>
      </c>
      <c r="AT9052">
        <v>3.5532329589007392</v>
      </c>
      <c r="AU9052" t="s">
        <v>9274</v>
      </c>
      <c r="AV9052">
        <v>60</v>
      </c>
      <c r="AW9052">
        <v>5.9220549315012319E-2</v>
      </c>
      <c r="AX9052">
        <v>2.4675228881255134E-3</v>
      </c>
    </row>
    <row r="9053" spans="1:50" hidden="1" x14ac:dyDescent="0.3">
      <c r="A9053" t="s">
        <v>10470</v>
      </c>
      <c r="B9053" t="s">
        <v>9062</v>
      </c>
      <c r="D9053">
        <v>546</v>
      </c>
      <c r="F9053">
        <v>5</v>
      </c>
      <c r="G9053" t="s">
        <v>635</v>
      </c>
      <c r="H9053" t="s">
        <v>94</v>
      </c>
      <c r="I9053" t="s">
        <v>104</v>
      </c>
      <c r="J9053" t="s">
        <v>210</v>
      </c>
      <c r="K9053" t="s">
        <v>121</v>
      </c>
      <c r="L9053" t="s">
        <v>82</v>
      </c>
      <c r="M9053" t="s">
        <v>513</v>
      </c>
      <c r="N9053" t="s">
        <v>84</v>
      </c>
      <c r="O9053" t="s">
        <v>85</v>
      </c>
      <c r="P9053" t="s">
        <v>1188</v>
      </c>
      <c r="Q9053" t="s">
        <v>87</v>
      </c>
      <c r="R9053" t="s">
        <v>88</v>
      </c>
      <c r="T9053" t="s">
        <v>89</v>
      </c>
      <c r="U9053" t="s">
        <v>90</v>
      </c>
      <c r="V9053">
        <v>3.1701299999999999</v>
      </c>
      <c r="W9053">
        <v>113.87169263392404</v>
      </c>
      <c r="X9053">
        <v>133.14547300000001</v>
      </c>
      <c r="Y9053">
        <v>145.82599300000001</v>
      </c>
      <c r="Z9053">
        <v>158.506517</v>
      </c>
      <c r="AA9053">
        <v>112.7387375432948</v>
      </c>
      <c r="AB9053">
        <v>140.84073598599821</v>
      </c>
      <c r="AC9053">
        <v>58.837433422045997</v>
      </c>
      <c r="AP9053">
        <v>115.999796</v>
      </c>
      <c r="AQ9053">
        <v>113.87169263392404</v>
      </c>
      <c r="AR9053">
        <v>113.87169263392404</v>
      </c>
      <c r="AS9053">
        <v>113.87169263392404</v>
      </c>
      <c r="AT9053">
        <v>35.920196532610348</v>
      </c>
      <c r="AU9053" t="s">
        <v>9276</v>
      </c>
      <c r="AV9053">
        <v>60</v>
      </c>
      <c r="AW9053">
        <v>0.59866994221017245</v>
      </c>
      <c r="AX9053">
        <v>2.4944580925423853E-2</v>
      </c>
    </row>
    <row r="9054" spans="1:50" hidden="1" x14ac:dyDescent="0.3">
      <c r="A9054" t="s">
        <v>10471</v>
      </c>
      <c r="B9054" t="s">
        <v>9062</v>
      </c>
      <c r="D9054">
        <v>54</v>
      </c>
      <c r="F9054">
        <v>5</v>
      </c>
      <c r="G9054" t="s">
        <v>638</v>
      </c>
      <c r="H9054" t="s">
        <v>94</v>
      </c>
      <c r="I9054" t="s">
        <v>95</v>
      </c>
      <c r="J9054" t="s">
        <v>96</v>
      </c>
      <c r="K9054" t="s">
        <v>168</v>
      </c>
      <c r="L9054" t="s">
        <v>82</v>
      </c>
      <c r="M9054" t="s">
        <v>99</v>
      </c>
      <c r="N9054" t="s">
        <v>100</v>
      </c>
      <c r="O9054" t="s">
        <v>85</v>
      </c>
      <c r="P9054" t="s">
        <v>1188</v>
      </c>
      <c r="Q9054" t="s">
        <v>271</v>
      </c>
      <c r="R9054" t="s">
        <v>107</v>
      </c>
      <c r="T9054" t="s">
        <v>89</v>
      </c>
      <c r="U9054" t="s">
        <v>90</v>
      </c>
      <c r="V9054">
        <v>0.31701299999999999</v>
      </c>
      <c r="W9054">
        <v>119.999995</v>
      </c>
      <c r="X9054">
        <v>51.039098000000003</v>
      </c>
      <c r="Y9054">
        <v>137.58365499999999</v>
      </c>
      <c r="Z9054">
        <v>176.893271</v>
      </c>
      <c r="AA9054">
        <v>21.921225848498953</v>
      </c>
      <c r="AB9054">
        <v>0</v>
      </c>
      <c r="AC9054">
        <v>0</v>
      </c>
      <c r="AP9054">
        <v>119.999995</v>
      </c>
      <c r="AQ9054">
        <v>119.999995</v>
      </c>
      <c r="AR9054">
        <v>119.999995</v>
      </c>
      <c r="AS9054">
        <v>119.999995</v>
      </c>
      <c r="AT9054">
        <v>378.53335667622463</v>
      </c>
      <c r="AU9054" t="s">
        <v>9278</v>
      </c>
      <c r="AV9054">
        <v>423</v>
      </c>
      <c r="AW9054">
        <v>0.89487791176412446</v>
      </c>
      <c r="AX9054">
        <v>3.7286579656838521E-2</v>
      </c>
    </row>
    <row r="9055" spans="1:50" hidden="1" x14ac:dyDescent="0.3">
      <c r="A9055" t="s">
        <v>10472</v>
      </c>
      <c r="B9055" t="s">
        <v>9062</v>
      </c>
      <c r="D9055">
        <v>617</v>
      </c>
      <c r="F9055">
        <v>5</v>
      </c>
      <c r="G9055" t="s">
        <v>647</v>
      </c>
      <c r="H9055" t="s">
        <v>94</v>
      </c>
      <c r="I9055" t="s">
        <v>104</v>
      </c>
      <c r="J9055" t="s">
        <v>210</v>
      </c>
      <c r="K9055" t="s">
        <v>125</v>
      </c>
      <c r="L9055" t="s">
        <v>82</v>
      </c>
      <c r="M9055" t="s">
        <v>648</v>
      </c>
      <c r="N9055" t="s">
        <v>100</v>
      </c>
      <c r="O9055" t="s">
        <v>85</v>
      </c>
      <c r="P9055" t="s">
        <v>1188</v>
      </c>
      <c r="Q9055" t="s">
        <v>87</v>
      </c>
      <c r="R9055" t="s">
        <v>107</v>
      </c>
      <c r="T9055" t="s">
        <v>89</v>
      </c>
      <c r="U9055" t="s">
        <v>90</v>
      </c>
      <c r="V9055">
        <v>0.52835500000000002</v>
      </c>
      <c r="W9055">
        <v>38.538685999999998</v>
      </c>
      <c r="X9055">
        <v>25.889395</v>
      </c>
      <c r="Y9055">
        <v>33.286365000000004</v>
      </c>
      <c r="Z9055">
        <v>25.889395</v>
      </c>
      <c r="AA9055">
        <v>28.96748616179077</v>
      </c>
      <c r="AB9055">
        <v>31.19796488143049</v>
      </c>
      <c r="AC9055">
        <v>26.19952746786333</v>
      </c>
      <c r="AP9055">
        <v>38.538685999999998</v>
      </c>
      <c r="AQ9055">
        <v>38.538685999999998</v>
      </c>
      <c r="AR9055">
        <v>38.538685999999998</v>
      </c>
      <c r="AS9055">
        <v>38.538685999999998</v>
      </c>
      <c r="AT9055">
        <v>72.940893906559026</v>
      </c>
      <c r="AU9055" t="s">
        <v>9285</v>
      </c>
      <c r="AV9055">
        <v>270</v>
      </c>
      <c r="AW9055">
        <v>0.2701514589131816</v>
      </c>
      <c r="AX9055">
        <v>1.1256310788049234E-2</v>
      </c>
    </row>
    <row r="9056" spans="1:50" hidden="1" x14ac:dyDescent="0.3">
      <c r="A9056" t="s">
        <v>10473</v>
      </c>
      <c r="B9056" t="s">
        <v>9062</v>
      </c>
      <c r="D9056">
        <v>61</v>
      </c>
      <c r="F9056">
        <v>5</v>
      </c>
      <c r="G9056" t="s">
        <v>651</v>
      </c>
      <c r="H9056" t="s">
        <v>78</v>
      </c>
      <c r="I9056" t="s">
        <v>79</v>
      </c>
      <c r="J9056" t="s">
        <v>111</v>
      </c>
      <c r="K9056" t="s">
        <v>81</v>
      </c>
      <c r="L9056" t="s">
        <v>82</v>
      </c>
      <c r="M9056" t="s">
        <v>129</v>
      </c>
      <c r="N9056" t="s">
        <v>84</v>
      </c>
      <c r="O9056" t="s">
        <v>85</v>
      </c>
      <c r="P9056" t="s">
        <v>1188</v>
      </c>
      <c r="Q9056" t="s">
        <v>271</v>
      </c>
      <c r="R9056" t="s">
        <v>107</v>
      </c>
      <c r="T9056" t="s">
        <v>89</v>
      </c>
      <c r="U9056" t="s">
        <v>90</v>
      </c>
      <c r="V9056">
        <v>0.70447300000000002</v>
      </c>
      <c r="W9056">
        <v>0</v>
      </c>
      <c r="X9056">
        <v>19.020782000000001</v>
      </c>
      <c r="Y9056">
        <v>10.567100999999999</v>
      </c>
      <c r="Z9056">
        <v>27.474462500000001</v>
      </c>
      <c r="AA9056">
        <v>0</v>
      </c>
      <c r="AB9056">
        <v>0</v>
      </c>
      <c r="AC9056">
        <v>0</v>
      </c>
      <c r="AP9056">
        <v>0</v>
      </c>
      <c r="AQ9056">
        <v>0</v>
      </c>
      <c r="AR9056">
        <v>0</v>
      </c>
      <c r="AS9056">
        <v>0</v>
      </c>
      <c r="AT9056">
        <v>0</v>
      </c>
      <c r="AU9056" t="s">
        <v>10474</v>
      </c>
      <c r="AV9056">
        <v>240</v>
      </c>
      <c r="AW9056">
        <v>0</v>
      </c>
      <c r="AX9056">
        <v>0</v>
      </c>
    </row>
    <row r="9057" spans="1:50" hidden="1" x14ac:dyDescent="0.3">
      <c r="A9057" t="s">
        <v>10475</v>
      </c>
      <c r="B9057" t="s">
        <v>9062</v>
      </c>
      <c r="D9057">
        <v>61</v>
      </c>
      <c r="F9057">
        <v>5</v>
      </c>
      <c r="G9057" t="s">
        <v>651</v>
      </c>
      <c r="H9057" t="s">
        <v>78</v>
      </c>
      <c r="I9057" t="s">
        <v>79</v>
      </c>
      <c r="J9057" t="s">
        <v>111</v>
      </c>
      <c r="K9057" t="s">
        <v>81</v>
      </c>
      <c r="L9057" t="s">
        <v>82</v>
      </c>
      <c r="M9057" t="s">
        <v>113</v>
      </c>
      <c r="N9057" t="s">
        <v>84</v>
      </c>
      <c r="O9057" t="s">
        <v>85</v>
      </c>
      <c r="P9057" t="s">
        <v>1188</v>
      </c>
      <c r="Q9057" t="s">
        <v>271</v>
      </c>
      <c r="R9057" t="s">
        <v>107</v>
      </c>
      <c r="T9057" t="s">
        <v>89</v>
      </c>
      <c r="U9057" t="s">
        <v>90</v>
      </c>
      <c r="V9057">
        <v>0.70447300000000002</v>
      </c>
      <c r="W9057">
        <v>10.727864</v>
      </c>
      <c r="X9057">
        <v>19.020782000000001</v>
      </c>
      <c r="Y9057">
        <v>10.567100999999999</v>
      </c>
      <c r="Z9057">
        <v>27.474462500000001</v>
      </c>
      <c r="AA9057">
        <v>10.438784806619614</v>
      </c>
      <c r="AB9057">
        <v>0</v>
      </c>
      <c r="AC9057">
        <v>0</v>
      </c>
      <c r="AP9057">
        <v>10.727864</v>
      </c>
      <c r="AQ9057">
        <v>10.727864</v>
      </c>
      <c r="AR9057">
        <v>10.727864</v>
      </c>
      <c r="AS9057">
        <v>10.727864</v>
      </c>
      <c r="AT9057">
        <v>15.22821172706406</v>
      </c>
      <c r="AU9057" t="s">
        <v>10474</v>
      </c>
      <c r="AV9057">
        <v>240</v>
      </c>
      <c r="AW9057">
        <v>6.3450882196100247E-2</v>
      </c>
      <c r="AX9057">
        <v>2.6437867581708438E-3</v>
      </c>
    </row>
    <row r="9058" spans="1:50" hidden="1" x14ac:dyDescent="0.3">
      <c r="A9058" t="s">
        <v>10476</v>
      </c>
      <c r="B9058" t="s">
        <v>9062</v>
      </c>
      <c r="D9058">
        <v>640</v>
      </c>
      <c r="F9058">
        <v>5</v>
      </c>
      <c r="G9058" t="s">
        <v>660</v>
      </c>
      <c r="H9058" t="s">
        <v>94</v>
      </c>
      <c r="I9058" t="s">
        <v>104</v>
      </c>
      <c r="J9058" t="s">
        <v>210</v>
      </c>
      <c r="K9058" t="s">
        <v>81</v>
      </c>
      <c r="L9058" t="s">
        <v>82</v>
      </c>
      <c r="M9058" t="s">
        <v>648</v>
      </c>
      <c r="N9058" t="s">
        <v>84</v>
      </c>
      <c r="O9058" t="s">
        <v>85</v>
      </c>
      <c r="P9058" t="s">
        <v>1188</v>
      </c>
      <c r="Q9058" t="s">
        <v>87</v>
      </c>
      <c r="R9058" t="s">
        <v>107</v>
      </c>
      <c r="T9058" t="s">
        <v>89</v>
      </c>
      <c r="U9058" t="s">
        <v>90</v>
      </c>
      <c r="V9058">
        <v>2.1134200000000001</v>
      </c>
      <c r="W9058">
        <v>43.044217000000003</v>
      </c>
      <c r="X9058">
        <v>44.381822</v>
      </c>
      <c r="Y9058">
        <v>46.495241999999998</v>
      </c>
      <c r="Z9058">
        <v>40.154980999999999</v>
      </c>
      <c r="AA9058">
        <v>43.842732909437679</v>
      </c>
      <c r="AB9058">
        <v>41.695613988588114</v>
      </c>
      <c r="AC9058">
        <v>40.647091546245392</v>
      </c>
      <c r="AP9058">
        <v>43.044217000000003</v>
      </c>
      <c r="AQ9058">
        <v>43.044217000000003</v>
      </c>
      <c r="AR9058">
        <v>43.044217000000003</v>
      </c>
      <c r="AS9058">
        <v>43.044217000000003</v>
      </c>
      <c r="AT9058">
        <v>20.367090781766048</v>
      </c>
      <c r="AU9058" t="s">
        <v>9287</v>
      </c>
      <c r="AV9058">
        <v>80</v>
      </c>
      <c r="AW9058">
        <v>0.25458863477207561</v>
      </c>
      <c r="AX9058">
        <v>1.0607859782169817E-2</v>
      </c>
    </row>
    <row r="9059" spans="1:50" hidden="1" x14ac:dyDescent="0.3">
      <c r="A9059" t="s">
        <v>10477</v>
      </c>
      <c r="B9059" t="s">
        <v>9062</v>
      </c>
      <c r="D9059">
        <v>646</v>
      </c>
      <c r="F9059">
        <v>5</v>
      </c>
      <c r="G9059" t="s">
        <v>2012</v>
      </c>
      <c r="H9059" t="s">
        <v>94</v>
      </c>
      <c r="I9059" t="s">
        <v>104</v>
      </c>
      <c r="J9059" t="s">
        <v>210</v>
      </c>
      <c r="K9059" t="s">
        <v>121</v>
      </c>
      <c r="L9059" t="s">
        <v>82</v>
      </c>
      <c r="M9059" t="s">
        <v>648</v>
      </c>
      <c r="N9059" t="s">
        <v>84</v>
      </c>
      <c r="O9059" t="s">
        <v>85</v>
      </c>
      <c r="P9059" t="s">
        <v>1188</v>
      </c>
      <c r="Q9059" t="s">
        <v>87</v>
      </c>
      <c r="R9059" t="s">
        <v>215</v>
      </c>
      <c r="T9059" t="s">
        <v>89</v>
      </c>
      <c r="U9059" t="s">
        <v>90</v>
      </c>
      <c r="V9059">
        <v>3.1701299999999999</v>
      </c>
      <c r="W9059">
        <v>75.696309386616093</v>
      </c>
      <c r="X9059">
        <v>72.912997000000004</v>
      </c>
      <c r="Y9059">
        <v>88.763649000000001</v>
      </c>
      <c r="Z9059">
        <v>126.80521299999999</v>
      </c>
      <c r="AA9059">
        <v>76.724975499357427</v>
      </c>
      <c r="AB9059">
        <v>59.514141275439677</v>
      </c>
      <c r="AC9059">
        <v>51.979846619413635</v>
      </c>
      <c r="AP9059">
        <v>77.110968</v>
      </c>
      <c r="AQ9059">
        <v>75.696309386616093</v>
      </c>
      <c r="AR9059">
        <v>75.696309386616093</v>
      </c>
      <c r="AS9059">
        <v>75.696309386616093</v>
      </c>
      <c r="AT9059">
        <v>23.877982728347448</v>
      </c>
      <c r="AU9059" t="s">
        <v>9289</v>
      </c>
      <c r="AV9059">
        <v>60</v>
      </c>
      <c r="AW9059">
        <v>0.39796637880579078</v>
      </c>
      <c r="AX9059">
        <v>1.6581932450241282E-2</v>
      </c>
    </row>
    <row r="9060" spans="1:50" hidden="1" x14ac:dyDescent="0.3">
      <c r="A9060" t="s">
        <v>10478</v>
      </c>
      <c r="B9060" t="s">
        <v>9062</v>
      </c>
      <c r="D9060">
        <v>710</v>
      </c>
      <c r="F9060">
        <v>5</v>
      </c>
      <c r="G9060" t="s">
        <v>672</v>
      </c>
      <c r="H9060" t="s">
        <v>94</v>
      </c>
      <c r="I9060" t="s">
        <v>104</v>
      </c>
      <c r="J9060" t="s">
        <v>528</v>
      </c>
      <c r="K9060" t="s">
        <v>168</v>
      </c>
      <c r="L9060" t="s">
        <v>82</v>
      </c>
      <c r="M9060" t="s">
        <v>529</v>
      </c>
      <c r="N9060" t="s">
        <v>100</v>
      </c>
      <c r="O9060" t="s">
        <v>85</v>
      </c>
      <c r="P9060" t="s">
        <v>1188</v>
      </c>
      <c r="Q9060" t="s">
        <v>87</v>
      </c>
      <c r="R9060" t="s">
        <v>215</v>
      </c>
      <c r="T9060" t="s">
        <v>89</v>
      </c>
      <c r="U9060" t="s">
        <v>90</v>
      </c>
      <c r="V9060">
        <v>0.31701299999999999</v>
      </c>
      <c r="W9060">
        <v>23.923138999999999</v>
      </c>
      <c r="X9060">
        <v>21.873896999999999</v>
      </c>
      <c r="Y9060">
        <v>16.484676</v>
      </c>
      <c r="Z9060">
        <v>9.8274030000000003</v>
      </c>
      <c r="AA9060">
        <v>17.380367924678819</v>
      </c>
      <c r="AB9060">
        <v>19.575763599882233</v>
      </c>
      <c r="AC9060">
        <v>9.2528888829959026</v>
      </c>
      <c r="AP9060">
        <v>23.923138999999999</v>
      </c>
      <c r="AQ9060">
        <v>23.923138999999999</v>
      </c>
      <c r="AR9060">
        <v>23.923138999999999</v>
      </c>
      <c r="AS9060">
        <v>23.923138999999999</v>
      </c>
      <c r="AT9060">
        <v>75.464220710191697</v>
      </c>
      <c r="AU9060" t="s">
        <v>9295</v>
      </c>
      <c r="AV9060">
        <v>423</v>
      </c>
      <c r="AW9060">
        <v>0.1784024130264579</v>
      </c>
      <c r="AX9060">
        <v>7.4334338761024125E-3</v>
      </c>
    </row>
    <row r="9061" spans="1:50" hidden="1" x14ac:dyDescent="0.3">
      <c r="A9061" t="s">
        <v>10479</v>
      </c>
      <c r="B9061" t="s">
        <v>9062</v>
      </c>
      <c r="D9061">
        <v>717</v>
      </c>
      <c r="F9061">
        <v>5</v>
      </c>
      <c r="G9061" t="s">
        <v>675</v>
      </c>
      <c r="H9061" t="s">
        <v>94</v>
      </c>
      <c r="I9061" t="s">
        <v>104</v>
      </c>
      <c r="J9061" t="s">
        <v>528</v>
      </c>
      <c r="K9061" t="s">
        <v>125</v>
      </c>
      <c r="L9061" t="s">
        <v>82</v>
      </c>
      <c r="M9061" t="s">
        <v>529</v>
      </c>
      <c r="N9061" t="s">
        <v>100</v>
      </c>
      <c r="O9061" t="s">
        <v>85</v>
      </c>
      <c r="P9061" t="s">
        <v>1188</v>
      </c>
      <c r="Q9061" t="s">
        <v>87</v>
      </c>
      <c r="R9061" t="s">
        <v>88</v>
      </c>
      <c r="T9061" t="s">
        <v>89</v>
      </c>
      <c r="U9061" t="s">
        <v>90</v>
      </c>
      <c r="V9061">
        <v>0.52835500000000002</v>
      </c>
      <c r="W9061">
        <v>43.618062999999999</v>
      </c>
      <c r="X9061">
        <v>24.832687</v>
      </c>
      <c r="Y9061">
        <v>26.417750000000002</v>
      </c>
      <c r="Z9061">
        <v>20.605844999999999</v>
      </c>
      <c r="AA9061">
        <v>39.667211786194486</v>
      </c>
      <c r="AB9061">
        <v>38.847675321430437</v>
      </c>
      <c r="AC9061">
        <v>28.570740393650031</v>
      </c>
      <c r="AP9061">
        <v>43.618062999999999</v>
      </c>
      <c r="AQ9061">
        <v>43.618062999999999</v>
      </c>
      <c r="AR9061">
        <v>43.618062999999999</v>
      </c>
      <c r="AS9061">
        <v>43.618062999999999</v>
      </c>
      <c r="AT9061">
        <v>82.554462435294454</v>
      </c>
      <c r="AU9061" t="s">
        <v>9297</v>
      </c>
      <c r="AV9061">
        <v>270</v>
      </c>
      <c r="AW9061">
        <v>0.30575726827886834</v>
      </c>
      <c r="AX9061">
        <v>1.2739886178286182E-2</v>
      </c>
    </row>
    <row r="9062" spans="1:50" hidden="1" x14ac:dyDescent="0.3">
      <c r="A9062" t="s">
        <v>10480</v>
      </c>
      <c r="B9062" t="s">
        <v>9062</v>
      </c>
      <c r="D9062">
        <v>727</v>
      </c>
      <c r="F9062">
        <v>5</v>
      </c>
      <c r="G9062" t="s">
        <v>681</v>
      </c>
      <c r="H9062" t="s">
        <v>94</v>
      </c>
      <c r="I9062" t="s">
        <v>104</v>
      </c>
      <c r="J9062" t="s">
        <v>528</v>
      </c>
      <c r="K9062" t="s">
        <v>137</v>
      </c>
      <c r="L9062" t="s">
        <v>82</v>
      </c>
      <c r="M9062" t="s">
        <v>529</v>
      </c>
      <c r="N9062" t="s">
        <v>100</v>
      </c>
      <c r="O9062" t="s">
        <v>85</v>
      </c>
      <c r="P9062" t="s">
        <v>1188</v>
      </c>
      <c r="Q9062" t="s">
        <v>87</v>
      </c>
      <c r="R9062" t="s">
        <v>107</v>
      </c>
      <c r="T9062" t="s">
        <v>89</v>
      </c>
      <c r="U9062" t="s">
        <v>90</v>
      </c>
      <c r="V9062">
        <v>1.0567101091933779</v>
      </c>
      <c r="W9062">
        <v>8.4999950000000002</v>
      </c>
      <c r="X9062">
        <v>0</v>
      </c>
      <c r="Y9062">
        <v>0</v>
      </c>
      <c r="Z9062">
        <v>0</v>
      </c>
      <c r="AA9062">
        <v>1.5658044874663639</v>
      </c>
      <c r="AB9062">
        <v>13.854438121478927</v>
      </c>
      <c r="AC9062">
        <v>51.645230957924419</v>
      </c>
      <c r="AP9062">
        <v>8.4999950000000002</v>
      </c>
      <c r="AQ9062">
        <v>8.4999950000000002</v>
      </c>
      <c r="AR9062">
        <v>8.4999950000000002</v>
      </c>
      <c r="AS9062">
        <v>8.4999950000000002</v>
      </c>
      <c r="AT9062">
        <v>8.0438286016666662</v>
      </c>
      <c r="AU9062" t="s">
        <v>10033</v>
      </c>
      <c r="AV9062">
        <v>150</v>
      </c>
      <c r="AW9062">
        <v>5.3625524011111106E-2</v>
      </c>
      <c r="AX9062">
        <v>2.2343968337962959E-3</v>
      </c>
    </row>
    <row r="9063" spans="1:50" hidden="1" x14ac:dyDescent="0.3">
      <c r="A9063" t="s">
        <v>10481</v>
      </c>
      <c r="B9063" t="s">
        <v>9062</v>
      </c>
      <c r="D9063">
        <v>72</v>
      </c>
      <c r="F9063">
        <v>5</v>
      </c>
      <c r="G9063" t="s">
        <v>687</v>
      </c>
      <c r="H9063" t="s">
        <v>251</v>
      </c>
      <c r="I9063" t="s">
        <v>252</v>
      </c>
      <c r="J9063" t="s">
        <v>253</v>
      </c>
      <c r="K9063" t="s">
        <v>133</v>
      </c>
      <c r="L9063" t="s">
        <v>82</v>
      </c>
      <c r="M9063" t="s">
        <v>254</v>
      </c>
      <c r="N9063" t="s">
        <v>100</v>
      </c>
      <c r="O9063" t="s">
        <v>85</v>
      </c>
      <c r="P9063" t="s">
        <v>1188</v>
      </c>
      <c r="Q9063" t="s">
        <v>87</v>
      </c>
      <c r="R9063" t="s">
        <v>88</v>
      </c>
      <c r="T9063" t="s">
        <v>89</v>
      </c>
      <c r="U9063" t="s">
        <v>90</v>
      </c>
      <c r="V9063">
        <v>0.63402599999999998</v>
      </c>
      <c r="W9063">
        <v>188.99993499999999</v>
      </c>
      <c r="X9063">
        <v>159.774565</v>
      </c>
      <c r="Y9063">
        <v>141.38781</v>
      </c>
      <c r="Z9063">
        <v>143.28989000000001</v>
      </c>
      <c r="AA9063">
        <v>148.7525005602856</v>
      </c>
      <c r="AB9063">
        <v>141.26134419047679</v>
      </c>
      <c r="AC9063">
        <v>216.6191491140892</v>
      </c>
      <c r="AP9063">
        <v>188.99993499999999</v>
      </c>
      <c r="AQ9063">
        <v>188.99993499999999</v>
      </c>
      <c r="AR9063">
        <v>188.99993499999999</v>
      </c>
      <c r="AS9063">
        <v>188.99993499999999</v>
      </c>
      <c r="AT9063">
        <v>298.09492828369815</v>
      </c>
      <c r="AU9063" t="s">
        <v>9305</v>
      </c>
      <c r="AV9063">
        <v>270</v>
      </c>
      <c r="AW9063">
        <v>1.1040552899396228</v>
      </c>
      <c r="AX9063">
        <v>4.6002303747484284E-2</v>
      </c>
    </row>
    <row r="9064" spans="1:50" hidden="1" x14ac:dyDescent="0.3">
      <c r="A9064" t="s">
        <v>10482</v>
      </c>
      <c r="B9064" t="s">
        <v>9062</v>
      </c>
      <c r="D9064">
        <v>740</v>
      </c>
      <c r="F9064">
        <v>5</v>
      </c>
      <c r="G9064" t="s">
        <v>696</v>
      </c>
      <c r="H9064" t="s">
        <v>94</v>
      </c>
      <c r="I9064" t="s">
        <v>104</v>
      </c>
      <c r="J9064" t="s">
        <v>528</v>
      </c>
      <c r="K9064" t="s">
        <v>81</v>
      </c>
      <c r="L9064" t="s">
        <v>82</v>
      </c>
      <c r="M9064" t="s">
        <v>529</v>
      </c>
      <c r="N9064" t="s">
        <v>84</v>
      </c>
      <c r="O9064" t="s">
        <v>85</v>
      </c>
      <c r="P9064" t="s">
        <v>1188</v>
      </c>
      <c r="Q9064" t="s">
        <v>87</v>
      </c>
      <c r="R9064" t="s">
        <v>88</v>
      </c>
      <c r="T9064" t="s">
        <v>89</v>
      </c>
      <c r="U9064" t="s">
        <v>90</v>
      </c>
      <c r="V9064">
        <v>2.1134200000000001</v>
      </c>
      <c r="W9064">
        <v>79.999960000000002</v>
      </c>
      <c r="X9064">
        <v>46.495243000000002</v>
      </c>
      <c r="Y9064">
        <v>67.629445000000004</v>
      </c>
      <c r="Z9064">
        <v>35.928142999999999</v>
      </c>
      <c r="AA9064">
        <v>79.158433244198775</v>
      </c>
      <c r="AB9064">
        <v>68.166403758704007</v>
      </c>
      <c r="AC9064">
        <v>36.060025875115954</v>
      </c>
      <c r="AP9064">
        <v>79.999960000000002</v>
      </c>
      <c r="AQ9064">
        <v>79.999960000000002</v>
      </c>
      <c r="AR9064">
        <v>79.999960000000002</v>
      </c>
      <c r="AS9064">
        <v>79.999960000000002</v>
      </c>
      <c r="AT9064">
        <v>37.853318318176228</v>
      </c>
      <c r="AU9064" t="s">
        <v>9311</v>
      </c>
      <c r="AV9064">
        <v>80</v>
      </c>
      <c r="AW9064">
        <v>0.47316647897720288</v>
      </c>
      <c r="AX9064">
        <v>1.9715269957383454E-2</v>
      </c>
    </row>
    <row r="9065" spans="1:50" hidden="1" x14ac:dyDescent="0.3">
      <c r="A9065" t="s">
        <v>10483</v>
      </c>
      <c r="B9065" t="s">
        <v>9062</v>
      </c>
      <c r="D9065">
        <v>744</v>
      </c>
      <c r="F9065">
        <v>5</v>
      </c>
      <c r="G9065" t="s">
        <v>699</v>
      </c>
      <c r="H9065" t="s">
        <v>94</v>
      </c>
      <c r="I9065" t="s">
        <v>104</v>
      </c>
      <c r="J9065" t="s">
        <v>528</v>
      </c>
      <c r="K9065" t="s">
        <v>200</v>
      </c>
      <c r="L9065" t="s">
        <v>82</v>
      </c>
      <c r="M9065" t="s">
        <v>529</v>
      </c>
      <c r="N9065" t="s">
        <v>84</v>
      </c>
      <c r="O9065" t="s">
        <v>85</v>
      </c>
      <c r="P9065" t="s">
        <v>1188</v>
      </c>
      <c r="Q9065" t="s">
        <v>87</v>
      </c>
      <c r="R9065" t="s">
        <v>215</v>
      </c>
      <c r="T9065" t="s">
        <v>89</v>
      </c>
      <c r="U9065" t="s">
        <v>90</v>
      </c>
      <c r="V9065">
        <v>2.641775</v>
      </c>
      <c r="W9065">
        <v>28.160537999999999</v>
      </c>
      <c r="X9065">
        <v>18.492426999999999</v>
      </c>
      <c r="Y9065">
        <v>0</v>
      </c>
      <c r="Z9065">
        <v>10.567100999999999</v>
      </c>
      <c r="AA9065">
        <v>27.401707946766873</v>
      </c>
      <c r="AB9065">
        <v>18.574547288591521</v>
      </c>
      <c r="AC9065">
        <v>4.8960018827292595</v>
      </c>
      <c r="AP9065">
        <v>28.160537999999999</v>
      </c>
      <c r="AQ9065">
        <v>28.160537999999999</v>
      </c>
      <c r="AR9065">
        <v>28.160537999999999</v>
      </c>
      <c r="AS9065">
        <v>28.160537999999999</v>
      </c>
      <c r="AT9065">
        <v>10.659703419102687</v>
      </c>
      <c r="AU9065" t="s">
        <v>9313</v>
      </c>
      <c r="AV9065">
        <v>60</v>
      </c>
      <c r="AW9065">
        <v>0.17766172365171146</v>
      </c>
      <c r="AX9065">
        <v>7.4025718188213104E-3</v>
      </c>
    </row>
    <row r="9066" spans="1:50" hidden="1" x14ac:dyDescent="0.3">
      <c r="A9066" t="s">
        <v>10484</v>
      </c>
      <c r="B9066" t="s">
        <v>9062</v>
      </c>
      <c r="D9066">
        <v>760</v>
      </c>
      <c r="F9066">
        <v>5</v>
      </c>
      <c r="G9066" t="s">
        <v>702</v>
      </c>
      <c r="H9066" t="s">
        <v>94</v>
      </c>
      <c r="I9066" t="s">
        <v>104</v>
      </c>
      <c r="J9066" t="s">
        <v>528</v>
      </c>
      <c r="K9066" t="s">
        <v>81</v>
      </c>
      <c r="L9066" t="s">
        <v>145</v>
      </c>
      <c r="M9066" t="s">
        <v>529</v>
      </c>
      <c r="N9066" t="s">
        <v>84</v>
      </c>
      <c r="O9066" t="s">
        <v>85</v>
      </c>
      <c r="P9066" t="s">
        <v>1188</v>
      </c>
      <c r="Q9066" t="s">
        <v>87</v>
      </c>
      <c r="R9066" t="s">
        <v>107</v>
      </c>
      <c r="T9066" t="s">
        <v>89</v>
      </c>
      <c r="U9066" t="s">
        <v>90</v>
      </c>
      <c r="V9066">
        <v>2.1134200000000001</v>
      </c>
      <c r="W9066">
        <v>33.547004790483506</v>
      </c>
      <c r="X9066">
        <v>19.020779999999998</v>
      </c>
      <c r="Y9066">
        <v>40.154981999999997</v>
      </c>
      <c r="Z9066">
        <v>15.85065</v>
      </c>
      <c r="AA9066">
        <v>29.228483416673523</v>
      </c>
      <c r="AB9066">
        <v>44.901689994580579</v>
      </c>
      <c r="AC9066">
        <v>46.316350402930759</v>
      </c>
      <c r="AP9066">
        <v>30.687712000000001</v>
      </c>
      <c r="AQ9066">
        <v>33.547004790483506</v>
      </c>
      <c r="AR9066">
        <v>33.547004790483506</v>
      </c>
      <c r="AS9066">
        <v>33.547004790483506</v>
      </c>
      <c r="AT9066">
        <v>15.873326073607473</v>
      </c>
      <c r="AU9066" t="s">
        <v>9315</v>
      </c>
      <c r="AV9066">
        <v>60</v>
      </c>
      <c r="AW9066">
        <v>0.26455543456012454</v>
      </c>
      <c r="AX9066">
        <v>1.1023143106671856E-2</v>
      </c>
    </row>
    <row r="9067" spans="1:50" hidden="1" x14ac:dyDescent="0.3">
      <c r="A9067" t="s">
        <v>10485</v>
      </c>
      <c r="B9067" t="s">
        <v>9062</v>
      </c>
      <c r="D9067">
        <v>764</v>
      </c>
      <c r="F9067">
        <v>5</v>
      </c>
      <c r="G9067" t="s">
        <v>711</v>
      </c>
      <c r="H9067" t="s">
        <v>94</v>
      </c>
      <c r="I9067" t="s">
        <v>104</v>
      </c>
      <c r="J9067" t="s">
        <v>528</v>
      </c>
      <c r="K9067" t="s">
        <v>121</v>
      </c>
      <c r="L9067" t="s">
        <v>82</v>
      </c>
      <c r="M9067" t="s">
        <v>529</v>
      </c>
      <c r="N9067" t="s">
        <v>84</v>
      </c>
      <c r="O9067" t="s">
        <v>85</v>
      </c>
      <c r="P9067" t="s">
        <v>1188</v>
      </c>
      <c r="Q9067" t="s">
        <v>87</v>
      </c>
      <c r="R9067" t="s">
        <v>88</v>
      </c>
      <c r="T9067" t="s">
        <v>89</v>
      </c>
      <c r="U9067" t="s">
        <v>90</v>
      </c>
      <c r="V9067">
        <v>3.1701299999999999</v>
      </c>
      <c r="W9067">
        <v>160.99995000000001</v>
      </c>
      <c r="X9067">
        <v>98.274039999999999</v>
      </c>
      <c r="Y9067">
        <v>136.31560500000001</v>
      </c>
      <c r="Z9067">
        <v>88.763650999999996</v>
      </c>
      <c r="AA9067">
        <v>130.74511170155307</v>
      </c>
      <c r="AB9067">
        <v>118.36296939335926</v>
      </c>
      <c r="AC9067">
        <v>55.939812092278309</v>
      </c>
      <c r="AP9067">
        <v>160.99995000000001</v>
      </c>
      <c r="AQ9067">
        <v>160.99995000000001</v>
      </c>
      <c r="AR9067">
        <v>160.99995000000001</v>
      </c>
      <c r="AS9067">
        <v>160.99995000000001</v>
      </c>
      <c r="AT9067">
        <v>50.786545031276326</v>
      </c>
      <c r="AU9067" t="s">
        <v>9322</v>
      </c>
      <c r="AV9067">
        <v>60</v>
      </c>
      <c r="AW9067">
        <v>0.84644241718793878</v>
      </c>
      <c r="AX9067">
        <v>3.5268434049497449E-2</v>
      </c>
    </row>
    <row r="9068" spans="1:50" hidden="1" x14ac:dyDescent="0.3">
      <c r="A9068" t="s">
        <v>10486</v>
      </c>
      <c r="B9068" t="s">
        <v>9062</v>
      </c>
      <c r="D9068">
        <v>766</v>
      </c>
      <c r="F9068">
        <v>5</v>
      </c>
      <c r="G9068" t="s">
        <v>714</v>
      </c>
      <c r="H9068" t="s">
        <v>94</v>
      </c>
      <c r="I9068" t="s">
        <v>104</v>
      </c>
      <c r="J9068" t="s">
        <v>528</v>
      </c>
      <c r="K9068" t="s">
        <v>168</v>
      </c>
      <c r="L9068" t="s">
        <v>82</v>
      </c>
      <c r="M9068" t="s">
        <v>529</v>
      </c>
      <c r="N9068" t="s">
        <v>100</v>
      </c>
      <c r="O9068" t="s">
        <v>85</v>
      </c>
      <c r="P9068" t="s">
        <v>1188</v>
      </c>
      <c r="Q9068" t="s">
        <v>271</v>
      </c>
      <c r="R9068" t="s">
        <v>107</v>
      </c>
      <c r="T9068" t="s">
        <v>89</v>
      </c>
      <c r="U9068" t="s">
        <v>90</v>
      </c>
      <c r="V9068">
        <v>0.31701299999999999</v>
      </c>
      <c r="W9068">
        <v>0</v>
      </c>
      <c r="X9068">
        <v>0</v>
      </c>
      <c r="Y9068">
        <v>0</v>
      </c>
      <c r="Z9068">
        <v>17.435717</v>
      </c>
      <c r="AA9068">
        <v>0</v>
      </c>
      <c r="AB9068">
        <v>0</v>
      </c>
      <c r="AC9068">
        <v>0</v>
      </c>
      <c r="AP9068">
        <v>0</v>
      </c>
      <c r="AQ9068">
        <v>0</v>
      </c>
      <c r="AR9068">
        <v>0</v>
      </c>
      <c r="AS9068">
        <v>0</v>
      </c>
      <c r="AT9068">
        <v>0</v>
      </c>
      <c r="AU9068" t="s">
        <v>10041</v>
      </c>
      <c r="AV9068">
        <v>423</v>
      </c>
      <c r="AW9068">
        <v>0</v>
      </c>
      <c r="AX9068">
        <v>0</v>
      </c>
    </row>
    <row r="9069" spans="1:50" hidden="1" x14ac:dyDescent="0.3">
      <c r="A9069" t="s">
        <v>10487</v>
      </c>
      <c r="B9069" t="s">
        <v>9062</v>
      </c>
      <c r="D9069">
        <v>780</v>
      </c>
      <c r="F9069">
        <v>5</v>
      </c>
      <c r="G9069" t="s">
        <v>717</v>
      </c>
      <c r="H9069" t="s">
        <v>94</v>
      </c>
      <c r="I9069" t="s">
        <v>95</v>
      </c>
      <c r="J9069" t="s">
        <v>96</v>
      </c>
      <c r="K9069" t="s">
        <v>81</v>
      </c>
      <c r="L9069" t="s">
        <v>82</v>
      </c>
      <c r="M9069" t="s">
        <v>99</v>
      </c>
      <c r="N9069" t="s">
        <v>84</v>
      </c>
      <c r="O9069" t="s">
        <v>85</v>
      </c>
      <c r="P9069" t="s">
        <v>1188</v>
      </c>
      <c r="Q9069" t="s">
        <v>271</v>
      </c>
      <c r="R9069" t="s">
        <v>107</v>
      </c>
      <c r="T9069" t="s">
        <v>89</v>
      </c>
      <c r="U9069" t="s">
        <v>90</v>
      </c>
      <c r="V9069">
        <v>0.70447300000000002</v>
      </c>
      <c r="W9069">
        <v>0</v>
      </c>
      <c r="X9069">
        <v>0</v>
      </c>
      <c r="Y9069">
        <v>0</v>
      </c>
      <c r="Z9069">
        <v>8.4536805000000008</v>
      </c>
      <c r="AA9069">
        <v>0</v>
      </c>
      <c r="AB9069">
        <v>0</v>
      </c>
      <c r="AC9069">
        <v>0</v>
      </c>
      <c r="AP9069">
        <v>0</v>
      </c>
      <c r="AQ9069">
        <v>0</v>
      </c>
      <c r="AR9069">
        <v>0</v>
      </c>
      <c r="AS9069">
        <v>0</v>
      </c>
      <c r="AT9069">
        <v>0</v>
      </c>
      <c r="AU9069" t="s">
        <v>10043</v>
      </c>
      <c r="AV9069">
        <v>240</v>
      </c>
      <c r="AW9069">
        <v>0</v>
      </c>
      <c r="AX9069">
        <v>0</v>
      </c>
    </row>
    <row r="9070" spans="1:50" hidden="1" x14ac:dyDescent="0.3">
      <c r="A9070" t="s">
        <v>10488</v>
      </c>
      <c r="B9070" t="s">
        <v>9062</v>
      </c>
      <c r="D9070">
        <v>780</v>
      </c>
      <c r="F9070">
        <v>5</v>
      </c>
      <c r="G9070" t="s">
        <v>717</v>
      </c>
      <c r="H9070" t="s">
        <v>94</v>
      </c>
      <c r="I9070" t="s">
        <v>104</v>
      </c>
      <c r="J9070" t="s">
        <v>210</v>
      </c>
      <c r="K9070" t="s">
        <v>81</v>
      </c>
      <c r="L9070" t="s">
        <v>82</v>
      </c>
      <c r="M9070" t="s">
        <v>513</v>
      </c>
      <c r="N9070" t="s">
        <v>84</v>
      </c>
      <c r="O9070" t="s">
        <v>85</v>
      </c>
      <c r="P9070" t="s">
        <v>1188</v>
      </c>
      <c r="Q9070" t="s">
        <v>271</v>
      </c>
      <c r="R9070" t="s">
        <v>107</v>
      </c>
      <c r="T9070" t="s">
        <v>89</v>
      </c>
      <c r="U9070" t="s">
        <v>90</v>
      </c>
      <c r="V9070">
        <v>0.70447300000000002</v>
      </c>
      <c r="W9070">
        <v>0</v>
      </c>
      <c r="X9070">
        <v>0</v>
      </c>
      <c r="Y9070">
        <v>0</v>
      </c>
      <c r="Z9070">
        <v>8.4536805000000008</v>
      </c>
      <c r="AA9070">
        <v>0</v>
      </c>
      <c r="AB9070">
        <v>0</v>
      </c>
      <c r="AC9070">
        <v>0</v>
      </c>
      <c r="AP9070">
        <v>0</v>
      </c>
      <c r="AQ9070">
        <v>0</v>
      </c>
      <c r="AR9070">
        <v>0</v>
      </c>
      <c r="AS9070">
        <v>0</v>
      </c>
      <c r="AT9070">
        <v>0</v>
      </c>
      <c r="AU9070" t="s">
        <v>10043</v>
      </c>
      <c r="AV9070">
        <v>240</v>
      </c>
      <c r="AW9070">
        <v>0</v>
      </c>
      <c r="AX9070">
        <v>0</v>
      </c>
    </row>
    <row r="9071" spans="1:50" hidden="1" x14ac:dyDescent="0.3">
      <c r="A9071" t="s">
        <v>10489</v>
      </c>
      <c r="B9071" t="s">
        <v>9062</v>
      </c>
      <c r="D9071">
        <v>783</v>
      </c>
      <c r="F9071">
        <v>5</v>
      </c>
      <c r="G9071" t="s">
        <v>721</v>
      </c>
      <c r="H9071" t="s">
        <v>94</v>
      </c>
      <c r="I9071" t="s">
        <v>95</v>
      </c>
      <c r="J9071" t="s">
        <v>96</v>
      </c>
      <c r="K9071" t="s">
        <v>81</v>
      </c>
      <c r="L9071" t="s">
        <v>82</v>
      </c>
      <c r="M9071" t="s">
        <v>99</v>
      </c>
      <c r="N9071" t="s">
        <v>84</v>
      </c>
      <c r="O9071" t="s">
        <v>85</v>
      </c>
      <c r="P9071" t="s">
        <v>1188</v>
      </c>
      <c r="Q9071" t="s">
        <v>271</v>
      </c>
      <c r="R9071" t="s">
        <v>107</v>
      </c>
      <c r="T9071" t="s">
        <v>89</v>
      </c>
      <c r="U9071" t="s">
        <v>90</v>
      </c>
      <c r="V9071">
        <v>0.70447300000000002</v>
      </c>
      <c r="W9071">
        <v>0</v>
      </c>
      <c r="X9071">
        <v>0</v>
      </c>
      <c r="Y9071">
        <v>0</v>
      </c>
      <c r="Z9071">
        <v>0.35223650000000001</v>
      </c>
      <c r="AA9071">
        <v>0</v>
      </c>
      <c r="AB9071">
        <v>0</v>
      </c>
      <c r="AC9071">
        <v>0</v>
      </c>
      <c r="AP9071">
        <v>0</v>
      </c>
      <c r="AQ9071">
        <v>0</v>
      </c>
      <c r="AR9071">
        <v>0</v>
      </c>
      <c r="AS9071">
        <v>0</v>
      </c>
      <c r="AT9071">
        <v>0</v>
      </c>
      <c r="AU9071" t="s">
        <v>10201</v>
      </c>
      <c r="AV9071">
        <v>240</v>
      </c>
      <c r="AW9071">
        <v>0</v>
      </c>
      <c r="AX9071">
        <v>0</v>
      </c>
    </row>
    <row r="9072" spans="1:50" hidden="1" x14ac:dyDescent="0.3">
      <c r="A9072" t="s">
        <v>10490</v>
      </c>
      <c r="B9072" t="s">
        <v>9062</v>
      </c>
      <c r="D9072">
        <v>783</v>
      </c>
      <c r="F9072">
        <v>5</v>
      </c>
      <c r="G9072" t="s">
        <v>721</v>
      </c>
      <c r="H9072" t="s">
        <v>94</v>
      </c>
      <c r="I9072" t="s">
        <v>104</v>
      </c>
      <c r="J9072" t="s">
        <v>528</v>
      </c>
      <c r="K9072" t="s">
        <v>81</v>
      </c>
      <c r="L9072" t="s">
        <v>82</v>
      </c>
      <c r="M9072" t="s">
        <v>529</v>
      </c>
      <c r="N9072" t="s">
        <v>84</v>
      </c>
      <c r="O9072" t="s">
        <v>85</v>
      </c>
      <c r="P9072" t="s">
        <v>1188</v>
      </c>
      <c r="Q9072" t="s">
        <v>271</v>
      </c>
      <c r="R9072" t="s">
        <v>107</v>
      </c>
      <c r="T9072" t="s">
        <v>89</v>
      </c>
      <c r="U9072" t="s">
        <v>90</v>
      </c>
      <c r="V9072">
        <v>0.70447300000000002</v>
      </c>
      <c r="W9072">
        <v>0</v>
      </c>
      <c r="X9072">
        <v>0</v>
      </c>
      <c r="Y9072">
        <v>0</v>
      </c>
      <c r="Z9072">
        <v>0.35223650000000001</v>
      </c>
      <c r="AA9072">
        <v>0</v>
      </c>
      <c r="AB9072">
        <v>0</v>
      </c>
      <c r="AC9072">
        <v>0</v>
      </c>
      <c r="AP9072">
        <v>0</v>
      </c>
      <c r="AQ9072">
        <v>0</v>
      </c>
      <c r="AR9072">
        <v>0</v>
      </c>
      <c r="AS9072">
        <v>0</v>
      </c>
      <c r="AT9072">
        <v>0</v>
      </c>
      <c r="AU9072" t="s">
        <v>10201</v>
      </c>
      <c r="AV9072">
        <v>240</v>
      </c>
      <c r="AW9072">
        <v>0</v>
      </c>
      <c r="AX9072">
        <v>0</v>
      </c>
    </row>
    <row r="9073" spans="1:50" hidden="1" x14ac:dyDescent="0.3">
      <c r="A9073" t="s">
        <v>10491</v>
      </c>
      <c r="B9073" t="s">
        <v>9062</v>
      </c>
      <c r="D9073">
        <v>784</v>
      </c>
      <c r="F9073">
        <v>5</v>
      </c>
      <c r="G9073" t="s">
        <v>725</v>
      </c>
      <c r="H9073" t="s">
        <v>94</v>
      </c>
      <c r="I9073" t="s">
        <v>95</v>
      </c>
      <c r="J9073" t="s">
        <v>96</v>
      </c>
      <c r="K9073" t="s">
        <v>121</v>
      </c>
      <c r="L9073" t="s">
        <v>82</v>
      </c>
      <c r="M9073" t="s">
        <v>99</v>
      </c>
      <c r="N9073" t="s">
        <v>84</v>
      </c>
      <c r="O9073" t="s">
        <v>85</v>
      </c>
      <c r="P9073" t="s">
        <v>1188</v>
      </c>
      <c r="Q9073" t="s">
        <v>271</v>
      </c>
      <c r="R9073" t="s">
        <v>107</v>
      </c>
      <c r="T9073" t="s">
        <v>89</v>
      </c>
      <c r="U9073" t="s">
        <v>90</v>
      </c>
      <c r="V9073">
        <v>1.05671</v>
      </c>
      <c r="W9073">
        <v>0</v>
      </c>
      <c r="X9073">
        <v>0</v>
      </c>
      <c r="Y9073">
        <v>0</v>
      </c>
      <c r="Z9073">
        <v>2.1134200000000001</v>
      </c>
      <c r="AA9073">
        <v>0</v>
      </c>
      <c r="AB9073">
        <v>0</v>
      </c>
      <c r="AC9073">
        <v>0</v>
      </c>
      <c r="AP9073">
        <v>0</v>
      </c>
      <c r="AQ9073">
        <v>0</v>
      </c>
      <c r="AR9073">
        <v>0</v>
      </c>
      <c r="AS9073">
        <v>0</v>
      </c>
      <c r="AT9073">
        <v>0</v>
      </c>
      <c r="AU9073" t="s">
        <v>10204</v>
      </c>
      <c r="AV9073">
        <v>180</v>
      </c>
      <c r="AW9073">
        <v>0</v>
      </c>
      <c r="AX9073">
        <v>0</v>
      </c>
    </row>
    <row r="9074" spans="1:50" hidden="1" x14ac:dyDescent="0.3">
      <c r="A9074" t="s">
        <v>10492</v>
      </c>
      <c r="B9074" t="s">
        <v>9062</v>
      </c>
      <c r="D9074">
        <v>784</v>
      </c>
      <c r="F9074">
        <v>5</v>
      </c>
      <c r="G9074" t="s">
        <v>725</v>
      </c>
      <c r="H9074" t="s">
        <v>94</v>
      </c>
      <c r="I9074" t="s">
        <v>104</v>
      </c>
      <c r="J9074" t="s">
        <v>528</v>
      </c>
      <c r="K9074" t="s">
        <v>121</v>
      </c>
      <c r="L9074" t="s">
        <v>82</v>
      </c>
      <c r="M9074" t="s">
        <v>529</v>
      </c>
      <c r="N9074" t="s">
        <v>84</v>
      </c>
      <c r="O9074" t="s">
        <v>85</v>
      </c>
      <c r="P9074" t="s">
        <v>1188</v>
      </c>
      <c r="Q9074" t="s">
        <v>271</v>
      </c>
      <c r="R9074" t="s">
        <v>107</v>
      </c>
      <c r="T9074" t="s">
        <v>89</v>
      </c>
      <c r="U9074" t="s">
        <v>90</v>
      </c>
      <c r="V9074">
        <v>1.05671</v>
      </c>
      <c r="W9074">
        <v>0</v>
      </c>
      <c r="X9074">
        <v>0</v>
      </c>
      <c r="Y9074">
        <v>0</v>
      </c>
      <c r="Z9074">
        <v>2.1134200000000001</v>
      </c>
      <c r="AA9074">
        <v>0</v>
      </c>
      <c r="AB9074">
        <v>0</v>
      </c>
      <c r="AC9074">
        <v>0</v>
      </c>
      <c r="AP9074">
        <v>0</v>
      </c>
      <c r="AQ9074">
        <v>0</v>
      </c>
      <c r="AR9074">
        <v>0</v>
      </c>
      <c r="AS9074">
        <v>0</v>
      </c>
      <c r="AT9074">
        <v>0</v>
      </c>
      <c r="AU9074" t="s">
        <v>10204</v>
      </c>
      <c r="AV9074">
        <v>180</v>
      </c>
      <c r="AW9074">
        <v>0</v>
      </c>
      <c r="AX9074">
        <v>0</v>
      </c>
    </row>
    <row r="9075" spans="1:50" hidden="1" x14ac:dyDescent="0.3">
      <c r="A9075" t="s">
        <v>10493</v>
      </c>
      <c r="B9075" t="s">
        <v>9062</v>
      </c>
      <c r="D9075">
        <v>82</v>
      </c>
      <c r="F9075">
        <v>5</v>
      </c>
      <c r="G9075" t="s">
        <v>729</v>
      </c>
      <c r="H9075" t="s">
        <v>78</v>
      </c>
      <c r="I9075" t="s">
        <v>79</v>
      </c>
      <c r="J9075" t="s">
        <v>111</v>
      </c>
      <c r="K9075" t="s">
        <v>137</v>
      </c>
      <c r="L9075" t="s">
        <v>388</v>
      </c>
      <c r="M9075" t="s">
        <v>113</v>
      </c>
      <c r="N9075" t="s">
        <v>84</v>
      </c>
      <c r="O9075" t="s">
        <v>85</v>
      </c>
      <c r="P9075" t="s">
        <v>1188</v>
      </c>
      <c r="Q9075" t="s">
        <v>87</v>
      </c>
      <c r="R9075" t="s">
        <v>215</v>
      </c>
      <c r="T9075" t="s">
        <v>89</v>
      </c>
      <c r="U9075" t="s">
        <v>90</v>
      </c>
      <c r="V9075">
        <v>1.05671</v>
      </c>
      <c r="W9075">
        <v>25.210336000000002</v>
      </c>
      <c r="X9075">
        <v>12.68052</v>
      </c>
      <c r="Y9075">
        <v>22.190912000000001</v>
      </c>
      <c r="Z9075">
        <v>35.928142000000001</v>
      </c>
      <c r="AA9075">
        <v>24.531003786641545</v>
      </c>
      <c r="AB9075">
        <v>21.454955999999999</v>
      </c>
      <c r="AC9075">
        <v>18.922583433636134</v>
      </c>
      <c r="AP9075">
        <v>25.210336000000002</v>
      </c>
      <c r="AQ9075">
        <v>25.210336000000002</v>
      </c>
      <c r="AR9075">
        <v>25.210336000000002</v>
      </c>
      <c r="AS9075">
        <v>25.210336000000002</v>
      </c>
      <c r="AT9075">
        <v>23.857383766596325</v>
      </c>
      <c r="AU9075" t="s">
        <v>9324</v>
      </c>
      <c r="AV9075">
        <v>148</v>
      </c>
      <c r="AW9075">
        <v>0.16119853896348868</v>
      </c>
      <c r="AX9075">
        <v>6.716605790145362E-3</v>
      </c>
    </row>
    <row r="9076" spans="1:50" hidden="1" x14ac:dyDescent="0.3">
      <c r="A9076" t="s">
        <v>10494</v>
      </c>
      <c r="B9076" t="s">
        <v>9062</v>
      </c>
      <c r="D9076">
        <v>84</v>
      </c>
      <c r="F9076">
        <v>5</v>
      </c>
      <c r="G9076" t="s">
        <v>732</v>
      </c>
      <c r="H9076" t="s">
        <v>78</v>
      </c>
      <c r="I9076" t="s">
        <v>79</v>
      </c>
      <c r="J9076" t="s">
        <v>111</v>
      </c>
      <c r="K9076" t="s">
        <v>137</v>
      </c>
      <c r="L9076" t="s">
        <v>388</v>
      </c>
      <c r="M9076" t="s">
        <v>129</v>
      </c>
      <c r="N9076" t="s">
        <v>84</v>
      </c>
      <c r="O9076" t="s">
        <v>85</v>
      </c>
      <c r="P9076" t="s">
        <v>1188</v>
      </c>
      <c r="Q9076" t="s">
        <v>87</v>
      </c>
      <c r="R9076" t="s">
        <v>107</v>
      </c>
      <c r="T9076" t="s">
        <v>89</v>
      </c>
      <c r="U9076" t="s">
        <v>90</v>
      </c>
      <c r="V9076">
        <v>1.05671</v>
      </c>
      <c r="W9076">
        <v>21.992000999999998</v>
      </c>
      <c r="X9076">
        <v>12.68052</v>
      </c>
      <c r="Y9076">
        <v>29.587883000000001</v>
      </c>
      <c r="Z9076">
        <v>47.551952</v>
      </c>
      <c r="AA9076">
        <v>21.399391892548536</v>
      </c>
      <c r="AB9076">
        <v>24.575188000000001</v>
      </c>
      <c r="AC9076">
        <v>21.516012827897086</v>
      </c>
      <c r="AP9076">
        <v>21.992000999999998</v>
      </c>
      <c r="AQ9076">
        <v>21.992000999999998</v>
      </c>
      <c r="AR9076">
        <v>21.992000999999998</v>
      </c>
      <c r="AS9076">
        <v>21.992000999999998</v>
      </c>
      <c r="AT9076">
        <v>20.811765763549126</v>
      </c>
      <c r="AU9076" t="s">
        <v>9326</v>
      </c>
      <c r="AV9076">
        <v>148</v>
      </c>
      <c r="AW9076">
        <v>0.14062003894289948</v>
      </c>
      <c r="AX9076">
        <v>5.8591682892874782E-3</v>
      </c>
    </row>
    <row r="9077" spans="1:50" hidden="1" x14ac:dyDescent="0.3">
      <c r="A9077" t="s">
        <v>10495</v>
      </c>
      <c r="B9077" t="s">
        <v>9062</v>
      </c>
      <c r="D9077">
        <v>876</v>
      </c>
      <c r="F9077">
        <v>5</v>
      </c>
      <c r="G9077" t="s">
        <v>735</v>
      </c>
      <c r="H9077" t="s">
        <v>94</v>
      </c>
      <c r="I9077" t="s">
        <v>104</v>
      </c>
      <c r="J9077" t="s">
        <v>528</v>
      </c>
      <c r="K9077" t="s">
        <v>125</v>
      </c>
      <c r="L9077" t="s">
        <v>82</v>
      </c>
      <c r="M9077" t="s">
        <v>736</v>
      </c>
      <c r="N9077" t="s">
        <v>100</v>
      </c>
      <c r="O9077" t="s">
        <v>85</v>
      </c>
      <c r="P9077" t="s">
        <v>1188</v>
      </c>
      <c r="Q9077" t="s">
        <v>87</v>
      </c>
      <c r="R9077" t="s">
        <v>107</v>
      </c>
      <c r="T9077" t="s">
        <v>89</v>
      </c>
      <c r="U9077" t="s">
        <v>90</v>
      </c>
      <c r="V9077">
        <v>0.52835500000000002</v>
      </c>
      <c r="W9077">
        <v>38.836702000000002</v>
      </c>
      <c r="X9077">
        <v>26.417752</v>
      </c>
      <c r="Y9077">
        <v>19.549135</v>
      </c>
      <c r="Z9077">
        <v>19.020779999999998</v>
      </c>
      <c r="AA9077">
        <v>29.489443695526134</v>
      </c>
      <c r="AB9077">
        <v>24.124155168539154</v>
      </c>
      <c r="AC9077">
        <v>27.977370300335259</v>
      </c>
      <c r="AP9077">
        <v>38.836702000000002</v>
      </c>
      <c r="AQ9077">
        <v>38.836702000000002</v>
      </c>
      <c r="AR9077">
        <v>38.836702000000002</v>
      </c>
      <c r="AS9077">
        <v>38.836702000000002</v>
      </c>
      <c r="AT9077">
        <v>73.504938914177018</v>
      </c>
      <c r="AU9077" t="s">
        <v>9328</v>
      </c>
      <c r="AV9077">
        <v>270</v>
      </c>
      <c r="AW9077">
        <v>0.27224051449695191</v>
      </c>
      <c r="AX9077">
        <v>1.134335477070633E-2</v>
      </c>
    </row>
    <row r="9078" spans="1:50" hidden="1" x14ac:dyDescent="0.3">
      <c r="A9078" t="s">
        <v>10496</v>
      </c>
      <c r="B9078" t="s">
        <v>9062</v>
      </c>
      <c r="D9078">
        <v>885</v>
      </c>
      <c r="F9078">
        <v>5</v>
      </c>
      <c r="G9078" t="s">
        <v>739</v>
      </c>
      <c r="H9078" t="s">
        <v>94</v>
      </c>
      <c r="I9078" t="s">
        <v>104</v>
      </c>
      <c r="J9078" t="s">
        <v>528</v>
      </c>
      <c r="K9078" t="s">
        <v>81</v>
      </c>
      <c r="L9078" t="s">
        <v>82</v>
      </c>
      <c r="M9078" t="s">
        <v>736</v>
      </c>
      <c r="N9078" t="s">
        <v>84</v>
      </c>
      <c r="O9078" t="s">
        <v>85</v>
      </c>
      <c r="P9078" t="s">
        <v>1188</v>
      </c>
      <c r="Q9078" t="s">
        <v>87</v>
      </c>
      <c r="R9078" t="s">
        <v>107</v>
      </c>
      <c r="T9078" t="s">
        <v>89</v>
      </c>
      <c r="U9078" t="s">
        <v>90</v>
      </c>
      <c r="V9078">
        <v>2.1134200000000001</v>
      </c>
      <c r="W9078">
        <v>79.999960000000002</v>
      </c>
      <c r="X9078">
        <v>80.309963999999994</v>
      </c>
      <c r="Y9078">
        <v>71.856285999999997</v>
      </c>
      <c r="Z9078">
        <v>67.629446000000002</v>
      </c>
      <c r="AA9078">
        <v>74.711330849142456</v>
      </c>
      <c r="AB9078">
        <v>59.667430297319981</v>
      </c>
      <c r="AC9078">
        <v>47.431346067612651</v>
      </c>
      <c r="AP9078">
        <v>79.999960000000002</v>
      </c>
      <c r="AQ9078">
        <v>79.999960000000002</v>
      </c>
      <c r="AR9078">
        <v>79.999960000000002</v>
      </c>
      <c r="AS9078">
        <v>79.999960000000002</v>
      </c>
      <c r="AT9078">
        <v>37.853318318176228</v>
      </c>
      <c r="AU9078" t="s">
        <v>9471</v>
      </c>
      <c r="AV9078">
        <v>80</v>
      </c>
      <c r="AW9078">
        <v>0.47316647897720288</v>
      </c>
      <c r="AX9078">
        <v>1.9715269957383454E-2</v>
      </c>
    </row>
    <row r="9079" spans="1:50" hidden="1" x14ac:dyDescent="0.3">
      <c r="A9079" t="s">
        <v>10497</v>
      </c>
      <c r="B9079" t="s">
        <v>9062</v>
      </c>
      <c r="D9079">
        <v>94</v>
      </c>
      <c r="F9079">
        <v>5</v>
      </c>
      <c r="G9079" t="s">
        <v>748</v>
      </c>
      <c r="H9079" t="s">
        <v>78</v>
      </c>
      <c r="I9079" t="s">
        <v>79</v>
      </c>
      <c r="J9079" t="s">
        <v>80</v>
      </c>
      <c r="K9079" t="s">
        <v>125</v>
      </c>
      <c r="L9079" t="s">
        <v>82</v>
      </c>
      <c r="M9079" t="s">
        <v>83</v>
      </c>
      <c r="N9079" t="s">
        <v>100</v>
      </c>
      <c r="O9079" t="s">
        <v>85</v>
      </c>
      <c r="P9079" t="s">
        <v>1188</v>
      </c>
      <c r="Q9079" t="s">
        <v>87</v>
      </c>
      <c r="R9079" t="s">
        <v>88</v>
      </c>
      <c r="T9079" t="s">
        <v>89</v>
      </c>
      <c r="U9079" t="s">
        <v>90</v>
      </c>
      <c r="V9079">
        <v>0.52835500000000002</v>
      </c>
      <c r="W9079">
        <v>53.029491999999998</v>
      </c>
      <c r="X9079">
        <v>23.775976</v>
      </c>
      <c r="Y9079">
        <v>18.492425000000001</v>
      </c>
      <c r="Z9079">
        <v>19.020779999999998</v>
      </c>
      <c r="AA9079">
        <v>19.833594216456149</v>
      </c>
      <c r="AB9079">
        <v>54.444682999999998</v>
      </c>
      <c r="AC9079">
        <v>24.089045294151767</v>
      </c>
      <c r="AP9079">
        <v>53.029491999999998</v>
      </c>
      <c r="AQ9079">
        <v>53.029491999999998</v>
      </c>
      <c r="AR9079">
        <v>53.029491999999998</v>
      </c>
      <c r="AS9079">
        <v>53.029491999999998</v>
      </c>
      <c r="AT9079">
        <v>100.36716222994009</v>
      </c>
      <c r="AU9079" t="s">
        <v>9330</v>
      </c>
      <c r="AV9079">
        <v>270</v>
      </c>
      <c r="AW9079">
        <v>0.37173023048125958</v>
      </c>
      <c r="AX9079">
        <v>1.5488759603385817E-2</v>
      </c>
    </row>
    <row r="9080" spans="1:50" hidden="1" x14ac:dyDescent="0.3">
      <c r="A9080" t="s">
        <v>10498</v>
      </c>
      <c r="B9080" t="s">
        <v>9062</v>
      </c>
      <c r="D9080">
        <v>95</v>
      </c>
      <c r="F9080">
        <v>5</v>
      </c>
      <c r="G9080" t="s">
        <v>751</v>
      </c>
      <c r="H9080" t="s">
        <v>78</v>
      </c>
      <c r="I9080" t="s">
        <v>79</v>
      </c>
      <c r="J9080" t="s">
        <v>80</v>
      </c>
      <c r="K9080" t="s">
        <v>121</v>
      </c>
      <c r="L9080" t="s">
        <v>82</v>
      </c>
      <c r="M9080" t="s">
        <v>83</v>
      </c>
      <c r="N9080" t="s">
        <v>84</v>
      </c>
      <c r="O9080" t="s">
        <v>85</v>
      </c>
      <c r="P9080" t="s">
        <v>1188</v>
      </c>
      <c r="Q9080" t="s">
        <v>87</v>
      </c>
      <c r="R9080" t="s">
        <v>88</v>
      </c>
      <c r="T9080" t="s">
        <v>89</v>
      </c>
      <c r="U9080" t="s">
        <v>90</v>
      </c>
      <c r="V9080">
        <v>3.1701299999999999</v>
      </c>
      <c r="W9080">
        <v>155.999953</v>
      </c>
      <c r="X9080">
        <v>120.46494800000001</v>
      </c>
      <c r="Y9080">
        <v>180.697429</v>
      </c>
      <c r="Z9080">
        <v>142.65586500000001</v>
      </c>
      <c r="AA9080">
        <v>101.77803996339738</v>
      </c>
      <c r="AB9080">
        <v>168.71007800000001</v>
      </c>
      <c r="AC9080">
        <v>103.30227400242038</v>
      </c>
      <c r="AP9080">
        <v>155.999953</v>
      </c>
      <c r="AQ9080">
        <v>155.999953</v>
      </c>
      <c r="AR9080">
        <v>155.999953</v>
      </c>
      <c r="AS9080">
        <v>155.999953</v>
      </c>
      <c r="AT9080">
        <v>49.209323592407884</v>
      </c>
      <c r="AU9080" t="s">
        <v>9332</v>
      </c>
      <c r="AV9080">
        <v>60</v>
      </c>
      <c r="AW9080">
        <v>0.82015539320679809</v>
      </c>
      <c r="AX9080">
        <v>3.4173141383616587E-2</v>
      </c>
    </row>
    <row r="9081" spans="1:50" hidden="1" x14ac:dyDescent="0.3">
      <c r="A9081" t="s">
        <v>10499</v>
      </c>
      <c r="B9081" t="s">
        <v>9062</v>
      </c>
      <c r="D9081">
        <v>979</v>
      </c>
      <c r="F9081">
        <v>5</v>
      </c>
      <c r="G9081" t="s">
        <v>754</v>
      </c>
      <c r="H9081" t="s">
        <v>94</v>
      </c>
      <c r="I9081" t="s">
        <v>104</v>
      </c>
      <c r="J9081" t="s">
        <v>210</v>
      </c>
      <c r="K9081" t="s">
        <v>81</v>
      </c>
      <c r="L9081" t="s">
        <v>82</v>
      </c>
      <c r="M9081" t="s">
        <v>429</v>
      </c>
      <c r="N9081" t="s">
        <v>84</v>
      </c>
      <c r="O9081" t="s">
        <v>85</v>
      </c>
      <c r="P9081" t="s">
        <v>1188</v>
      </c>
      <c r="Q9081" t="s">
        <v>87</v>
      </c>
      <c r="R9081" t="s">
        <v>107</v>
      </c>
      <c r="T9081" t="s">
        <v>89</v>
      </c>
      <c r="U9081" t="s">
        <v>90</v>
      </c>
      <c r="V9081">
        <v>2.1134200000000001</v>
      </c>
      <c r="W9081">
        <v>0</v>
      </c>
      <c r="X9081">
        <v>0</v>
      </c>
      <c r="Y9081">
        <v>25.361041</v>
      </c>
      <c r="Z9081">
        <v>38.041559999999997</v>
      </c>
      <c r="AA9081">
        <v>0</v>
      </c>
      <c r="AB9081">
        <v>0</v>
      </c>
      <c r="AC9081">
        <v>0</v>
      </c>
      <c r="AP9081">
        <v>0</v>
      </c>
      <c r="AQ9081">
        <v>0</v>
      </c>
      <c r="AR9081">
        <v>0</v>
      </c>
      <c r="AS9081">
        <v>0</v>
      </c>
      <c r="AT9081">
        <v>0</v>
      </c>
      <c r="AU9081" t="s">
        <v>9334</v>
      </c>
      <c r="AV9081">
        <v>80</v>
      </c>
      <c r="AW9081">
        <v>0</v>
      </c>
      <c r="AX9081">
        <v>0</v>
      </c>
    </row>
    <row r="9082" spans="1:50" hidden="1" x14ac:dyDescent="0.3">
      <c r="A9082" t="s">
        <v>10500</v>
      </c>
      <c r="B9082" t="s">
        <v>9062</v>
      </c>
      <c r="D9082">
        <v>97</v>
      </c>
      <c r="F9082">
        <v>5</v>
      </c>
      <c r="G9082" t="s">
        <v>757</v>
      </c>
      <c r="H9082" t="s">
        <v>78</v>
      </c>
      <c r="I9082" t="s">
        <v>79</v>
      </c>
      <c r="J9082" t="s">
        <v>111</v>
      </c>
      <c r="K9082" t="s">
        <v>81</v>
      </c>
      <c r="L9082" t="s">
        <v>82</v>
      </c>
      <c r="M9082" t="s">
        <v>113</v>
      </c>
      <c r="N9082" t="s">
        <v>84</v>
      </c>
      <c r="O9082" t="s">
        <v>85</v>
      </c>
      <c r="P9082" t="s">
        <v>1188</v>
      </c>
      <c r="Q9082" t="s">
        <v>87</v>
      </c>
      <c r="R9082" t="s">
        <v>155</v>
      </c>
      <c r="T9082" t="s">
        <v>89</v>
      </c>
      <c r="U9082" t="s">
        <v>90</v>
      </c>
      <c r="V9082">
        <v>2.1134200000000001</v>
      </c>
      <c r="W9082">
        <v>32.183458999999999</v>
      </c>
      <c r="X9082">
        <v>35.928142000000001</v>
      </c>
      <c r="Y9082">
        <v>33.814723000000001</v>
      </c>
      <c r="Z9082">
        <v>29.587882</v>
      </c>
      <c r="AA9082">
        <v>31.316225003753331</v>
      </c>
      <c r="AB9082">
        <v>48.284498999999997</v>
      </c>
      <c r="AC9082">
        <v>82.632615387243547</v>
      </c>
      <c r="AP9082">
        <v>32.183458999999999</v>
      </c>
      <c r="AQ9082">
        <v>32.183458999999999</v>
      </c>
      <c r="AR9082">
        <v>32.183458999999999</v>
      </c>
      <c r="AS9082">
        <v>32.183458999999999</v>
      </c>
      <c r="AT9082">
        <v>15.228141590407963</v>
      </c>
      <c r="AU9082" t="s">
        <v>9336</v>
      </c>
      <c r="AV9082">
        <v>80</v>
      </c>
      <c r="AW9082">
        <v>0.19035176988009955</v>
      </c>
      <c r="AX9082">
        <v>7.9313237450041475E-3</v>
      </c>
    </row>
    <row r="9083" spans="1:50" hidden="1" x14ac:dyDescent="0.3">
      <c r="A9083" t="s">
        <v>10501</v>
      </c>
      <c r="B9083" t="s">
        <v>9062</v>
      </c>
      <c r="D9083">
        <v>980</v>
      </c>
      <c r="F9083">
        <v>5</v>
      </c>
      <c r="G9083" t="s">
        <v>760</v>
      </c>
      <c r="H9083" t="s">
        <v>94</v>
      </c>
      <c r="I9083" t="s">
        <v>104</v>
      </c>
      <c r="J9083" t="s">
        <v>210</v>
      </c>
      <c r="K9083" t="s">
        <v>168</v>
      </c>
      <c r="L9083" t="s">
        <v>82</v>
      </c>
      <c r="M9083" t="s">
        <v>429</v>
      </c>
      <c r="N9083" t="s">
        <v>100</v>
      </c>
      <c r="O9083" t="s">
        <v>85</v>
      </c>
      <c r="P9083" t="s">
        <v>1188</v>
      </c>
      <c r="Q9083" t="s">
        <v>87</v>
      </c>
      <c r="R9083" t="s">
        <v>107</v>
      </c>
      <c r="T9083" t="s">
        <v>89</v>
      </c>
      <c r="U9083" t="s">
        <v>90</v>
      </c>
      <c r="V9083">
        <v>0.31701299999999999</v>
      </c>
      <c r="W9083">
        <v>0</v>
      </c>
      <c r="X9083">
        <v>0</v>
      </c>
      <c r="Y9083">
        <v>8.8763640000000006</v>
      </c>
      <c r="Z9083">
        <v>14.265585</v>
      </c>
      <c r="AA9083">
        <v>0</v>
      </c>
      <c r="AB9083">
        <v>0</v>
      </c>
      <c r="AC9083">
        <v>0</v>
      </c>
      <c r="AP9083">
        <v>0</v>
      </c>
      <c r="AQ9083">
        <v>0</v>
      </c>
      <c r="AR9083">
        <v>0</v>
      </c>
      <c r="AS9083">
        <v>0</v>
      </c>
      <c r="AT9083">
        <v>0</v>
      </c>
      <c r="AU9083" t="s">
        <v>9338</v>
      </c>
      <c r="AV9083">
        <v>423</v>
      </c>
      <c r="AW9083">
        <v>0</v>
      </c>
      <c r="AX9083">
        <v>0</v>
      </c>
    </row>
    <row r="9084" spans="1:50" hidden="1" x14ac:dyDescent="0.3">
      <c r="A9084" t="s">
        <v>10502</v>
      </c>
      <c r="B9084" t="s">
        <v>9062</v>
      </c>
      <c r="D9084">
        <v>981</v>
      </c>
      <c r="F9084">
        <v>5</v>
      </c>
      <c r="G9084" t="s">
        <v>763</v>
      </c>
      <c r="H9084" t="s">
        <v>94</v>
      </c>
      <c r="I9084" t="s">
        <v>104</v>
      </c>
      <c r="J9084" t="s">
        <v>210</v>
      </c>
      <c r="K9084" t="s">
        <v>125</v>
      </c>
      <c r="L9084" t="s">
        <v>82</v>
      </c>
      <c r="M9084" t="s">
        <v>429</v>
      </c>
      <c r="N9084" t="s">
        <v>100</v>
      </c>
      <c r="O9084" t="s">
        <v>85</v>
      </c>
      <c r="P9084" t="s">
        <v>1188</v>
      </c>
      <c r="Q9084" t="s">
        <v>87</v>
      </c>
      <c r="R9084" t="s">
        <v>107</v>
      </c>
      <c r="T9084" t="s">
        <v>89</v>
      </c>
      <c r="U9084" t="s">
        <v>90</v>
      </c>
      <c r="V9084">
        <v>0.52835500000000002</v>
      </c>
      <c r="W9084">
        <v>0</v>
      </c>
      <c r="X9084">
        <v>2.641775</v>
      </c>
      <c r="Y9084">
        <v>16.379004999999999</v>
      </c>
      <c r="Z9084">
        <v>17.435714999999998</v>
      </c>
      <c r="AA9084">
        <v>0</v>
      </c>
      <c r="AB9084">
        <v>0</v>
      </c>
      <c r="AC9084">
        <v>0</v>
      </c>
      <c r="AP9084">
        <v>0</v>
      </c>
      <c r="AQ9084">
        <v>0</v>
      </c>
      <c r="AR9084">
        <v>0</v>
      </c>
      <c r="AS9084">
        <v>0</v>
      </c>
      <c r="AT9084">
        <v>0</v>
      </c>
      <c r="AU9084" t="s">
        <v>9340</v>
      </c>
      <c r="AV9084">
        <v>270</v>
      </c>
      <c r="AW9084">
        <v>0</v>
      </c>
      <c r="AX9084">
        <v>0</v>
      </c>
    </row>
    <row r="9085" spans="1:50" hidden="1" x14ac:dyDescent="0.3">
      <c r="A9085" t="s">
        <v>10503</v>
      </c>
      <c r="B9085" t="s">
        <v>9062</v>
      </c>
      <c r="D9085">
        <v>983</v>
      </c>
      <c r="F9085">
        <v>5</v>
      </c>
      <c r="G9085" t="s">
        <v>769</v>
      </c>
      <c r="H9085" t="s">
        <v>94</v>
      </c>
      <c r="I9085" t="s">
        <v>104</v>
      </c>
      <c r="J9085" t="s">
        <v>210</v>
      </c>
      <c r="K9085" t="s">
        <v>121</v>
      </c>
      <c r="L9085" t="s">
        <v>82</v>
      </c>
      <c r="M9085" t="s">
        <v>429</v>
      </c>
      <c r="N9085" t="s">
        <v>84</v>
      </c>
      <c r="O9085" t="s">
        <v>85</v>
      </c>
      <c r="P9085" t="s">
        <v>1188</v>
      </c>
      <c r="Q9085" t="s">
        <v>87</v>
      </c>
      <c r="R9085" t="s">
        <v>107</v>
      </c>
      <c r="T9085" t="s">
        <v>89</v>
      </c>
      <c r="U9085" t="s">
        <v>90</v>
      </c>
      <c r="V9085">
        <v>3.1701299999999999</v>
      </c>
      <c r="W9085">
        <v>0</v>
      </c>
      <c r="X9085">
        <v>44.381824000000002</v>
      </c>
      <c r="Y9085">
        <v>50.722084000000002</v>
      </c>
      <c r="Z9085">
        <v>66.572737000000004</v>
      </c>
      <c r="AA9085">
        <v>0</v>
      </c>
      <c r="AB9085">
        <v>0</v>
      </c>
      <c r="AC9085">
        <v>0</v>
      </c>
      <c r="AP9085">
        <v>0</v>
      </c>
      <c r="AQ9085">
        <v>0</v>
      </c>
      <c r="AR9085">
        <v>0</v>
      </c>
      <c r="AS9085">
        <v>0</v>
      </c>
      <c r="AT9085">
        <v>0</v>
      </c>
      <c r="AU9085" t="s">
        <v>9342</v>
      </c>
      <c r="AV9085">
        <v>60</v>
      </c>
      <c r="AW9085">
        <v>0</v>
      </c>
      <c r="AX9085">
        <v>0</v>
      </c>
    </row>
    <row r="9086" spans="1:50" hidden="1" x14ac:dyDescent="0.3">
      <c r="A9086" t="s">
        <v>10504</v>
      </c>
      <c r="B9086" t="s">
        <v>9062</v>
      </c>
      <c r="D9086">
        <v>99</v>
      </c>
      <c r="F9086">
        <v>5</v>
      </c>
      <c r="G9086" t="s">
        <v>775</v>
      </c>
      <c r="H9086" t="s">
        <v>78</v>
      </c>
      <c r="I9086" t="s">
        <v>79</v>
      </c>
      <c r="J9086" t="s">
        <v>111</v>
      </c>
      <c r="K9086" t="s">
        <v>81</v>
      </c>
      <c r="L9086" t="s">
        <v>82</v>
      </c>
      <c r="M9086" t="s">
        <v>129</v>
      </c>
      <c r="N9086" t="s">
        <v>84</v>
      </c>
      <c r="O9086" t="s">
        <v>85</v>
      </c>
      <c r="P9086" t="s">
        <v>1188</v>
      </c>
      <c r="Q9086" t="s">
        <v>87</v>
      </c>
      <c r="R9086" t="s">
        <v>155</v>
      </c>
      <c r="T9086" t="s">
        <v>89</v>
      </c>
      <c r="U9086" t="s">
        <v>90</v>
      </c>
      <c r="V9086">
        <v>2.1134200000000001</v>
      </c>
      <c r="W9086">
        <v>23.601206000000001</v>
      </c>
      <c r="X9086">
        <v>35.928140999999997</v>
      </c>
      <c r="Y9086">
        <v>42.268405000000001</v>
      </c>
      <c r="Z9086">
        <v>31.701301999999998</v>
      </c>
      <c r="AA9086">
        <v>22.965234329098472</v>
      </c>
      <c r="AB9086">
        <v>45.392960000000002</v>
      </c>
      <c r="AC9086">
        <v>61.01899596176866</v>
      </c>
      <c r="AP9086">
        <v>23.601206000000001</v>
      </c>
      <c r="AQ9086">
        <v>23.601206000000001</v>
      </c>
      <c r="AR9086">
        <v>23.601206000000001</v>
      </c>
      <c r="AS9086">
        <v>23.601206000000001</v>
      </c>
      <c r="AT9086">
        <v>11.167305126288197</v>
      </c>
      <c r="AU9086" t="s">
        <v>9344</v>
      </c>
      <c r="AV9086">
        <v>80</v>
      </c>
      <c r="AW9086">
        <v>0.13959131407860245</v>
      </c>
      <c r="AX9086">
        <v>5.8163047532751025E-3</v>
      </c>
    </row>
    <row r="9087" spans="1:50" hidden="1" x14ac:dyDescent="0.3">
      <c r="A9087" t="s">
        <v>10505</v>
      </c>
      <c r="B9087" t="s">
        <v>9062</v>
      </c>
      <c r="D9087">
        <v>100</v>
      </c>
      <c r="F9087">
        <v>5</v>
      </c>
      <c r="G9087" t="s">
        <v>77</v>
      </c>
      <c r="H9087" t="s">
        <v>78</v>
      </c>
      <c r="I9087" t="s">
        <v>79</v>
      </c>
      <c r="J9087" t="s">
        <v>80</v>
      </c>
      <c r="K9087" t="s">
        <v>81</v>
      </c>
      <c r="L9087" t="s">
        <v>82</v>
      </c>
      <c r="M9087" t="s">
        <v>83</v>
      </c>
      <c r="N9087" t="s">
        <v>84</v>
      </c>
      <c r="O9087" t="s">
        <v>85</v>
      </c>
      <c r="P9087" t="s">
        <v>1387</v>
      </c>
      <c r="Q9087" t="s">
        <v>87</v>
      </c>
      <c r="R9087" t="s">
        <v>88</v>
      </c>
      <c r="T9087" t="s">
        <v>89</v>
      </c>
      <c r="U9087" t="s">
        <v>90</v>
      </c>
      <c r="V9087">
        <v>2.1134200000000001</v>
      </c>
      <c r="W9087">
        <v>637.73791200000005</v>
      </c>
      <c r="X9087">
        <v>770.34159699999998</v>
      </c>
      <c r="Y9087">
        <v>725.95977000000005</v>
      </c>
      <c r="Z9087">
        <v>241.986594</v>
      </c>
      <c r="AA9087">
        <v>779.00505675769227</v>
      </c>
      <c r="AB9087">
        <v>1055.5437039999999</v>
      </c>
      <c r="AC9087">
        <v>791.12051324251979</v>
      </c>
      <c r="AP9087">
        <v>637.73791200000005</v>
      </c>
      <c r="AQ9087">
        <v>637.73791200000005</v>
      </c>
      <c r="AR9087">
        <v>637.73791200000005</v>
      </c>
      <c r="AS9087">
        <v>637.73791200000005</v>
      </c>
      <c r="AT9087">
        <v>301.75635320948987</v>
      </c>
      <c r="AU9087" t="s">
        <v>9063</v>
      </c>
      <c r="AV9087">
        <v>80</v>
      </c>
      <c r="AW9087">
        <v>3.7719544151186235</v>
      </c>
      <c r="AX9087">
        <v>0.1571647672966093</v>
      </c>
    </row>
    <row r="9088" spans="1:50" hidden="1" x14ac:dyDescent="0.3">
      <c r="A9088" t="s">
        <v>10506</v>
      </c>
      <c r="B9088" t="s">
        <v>9062</v>
      </c>
      <c r="D9088">
        <v>101</v>
      </c>
      <c r="F9088">
        <v>5</v>
      </c>
      <c r="G9088" t="s">
        <v>93</v>
      </c>
      <c r="H9088" t="s">
        <v>94</v>
      </c>
      <c r="I9088" t="s">
        <v>95</v>
      </c>
      <c r="J9088" t="s">
        <v>96</v>
      </c>
      <c r="K9088" t="s">
        <v>97</v>
      </c>
      <c r="L9088" t="s">
        <v>98</v>
      </c>
      <c r="M9088" t="s">
        <v>99</v>
      </c>
      <c r="N9088" t="s">
        <v>100</v>
      </c>
      <c r="O9088" t="s">
        <v>85</v>
      </c>
      <c r="P9088" t="s">
        <v>1387</v>
      </c>
      <c r="Q9088" t="s">
        <v>87</v>
      </c>
      <c r="R9088" t="s">
        <v>88</v>
      </c>
      <c r="T9088" t="s">
        <v>89</v>
      </c>
      <c r="U9088" t="s">
        <v>90</v>
      </c>
      <c r="V9088">
        <v>0.80310000000000004</v>
      </c>
      <c r="W9088">
        <v>1176.847411</v>
      </c>
      <c r="X9088">
        <v>1507.485465</v>
      </c>
      <c r="Y9088">
        <v>1811.458768</v>
      </c>
      <c r="Z9088">
        <v>1873.5317110000001</v>
      </c>
      <c r="AA9088">
        <v>1193.454256425631</v>
      </c>
      <c r="AB9088">
        <v>1118.4889139895813</v>
      </c>
      <c r="AC9088">
        <v>1701.0257833767289</v>
      </c>
      <c r="AP9088">
        <v>1176.847411</v>
      </c>
      <c r="AQ9088">
        <v>1176.847411</v>
      </c>
      <c r="AR9088">
        <v>1176.847411</v>
      </c>
      <c r="AS9088">
        <v>1176.847411</v>
      </c>
      <c r="AT9088">
        <v>1465.3809127132361</v>
      </c>
      <c r="AU9088" t="s">
        <v>9065</v>
      </c>
      <c r="AV9088">
        <v>50</v>
      </c>
      <c r="AW9088">
        <v>29.307618254264721</v>
      </c>
      <c r="AX9088">
        <v>1.2211507605943634</v>
      </c>
    </row>
    <row r="9089" spans="1:50" hidden="1" x14ac:dyDescent="0.3">
      <c r="A9089" t="s">
        <v>10507</v>
      </c>
      <c r="B9089" t="s">
        <v>9062</v>
      </c>
      <c r="D9089">
        <v>1040</v>
      </c>
      <c r="F9089">
        <v>5</v>
      </c>
      <c r="G9089" t="s">
        <v>103</v>
      </c>
      <c r="H9089" t="s">
        <v>94</v>
      </c>
      <c r="I9089" t="s">
        <v>104</v>
      </c>
      <c r="J9089" t="s">
        <v>105</v>
      </c>
      <c r="K9089" t="s">
        <v>81</v>
      </c>
      <c r="L9089" t="s">
        <v>82</v>
      </c>
      <c r="M9089" t="s">
        <v>106</v>
      </c>
      <c r="N9089" t="s">
        <v>84</v>
      </c>
      <c r="O9089" t="s">
        <v>85</v>
      </c>
      <c r="P9089" t="s">
        <v>1387</v>
      </c>
      <c r="Q9089" t="s">
        <v>87</v>
      </c>
      <c r="R9089" t="s">
        <v>107</v>
      </c>
      <c r="T9089" t="s">
        <v>89</v>
      </c>
      <c r="U9089" t="s">
        <v>90</v>
      </c>
      <c r="V9089">
        <v>2.1134200000000001</v>
      </c>
      <c r="W9089">
        <v>160.46945677447229</v>
      </c>
      <c r="X9089">
        <v>121.52165100000001</v>
      </c>
      <c r="Y9089">
        <v>152.16623999999999</v>
      </c>
      <c r="Z9089">
        <v>115.18138999999999</v>
      </c>
      <c r="AA9089">
        <v>195.63836950810756</v>
      </c>
      <c r="AB9089">
        <v>129.28501190302822</v>
      </c>
      <c r="AC9089">
        <v>111.98829783417889</v>
      </c>
      <c r="AP9089">
        <v>162.14669599999999</v>
      </c>
      <c r="AQ9089">
        <v>160.46945677447229</v>
      </c>
      <c r="AR9089">
        <v>160.46945677447229</v>
      </c>
      <c r="AS9089">
        <v>160.46945677447229</v>
      </c>
      <c r="AT9089">
        <v>75.928805809764398</v>
      </c>
      <c r="AU9089" t="s">
        <v>9067</v>
      </c>
      <c r="AV9089">
        <v>80</v>
      </c>
      <c r="AW9089">
        <v>0.94911007262205493</v>
      </c>
      <c r="AX9089">
        <v>3.9546253025918958E-2</v>
      </c>
    </row>
    <row r="9090" spans="1:50" hidden="1" x14ac:dyDescent="0.3">
      <c r="A9090" t="s">
        <v>10508</v>
      </c>
      <c r="B9090" t="s">
        <v>9062</v>
      </c>
      <c r="D9090">
        <v>1140</v>
      </c>
      <c r="F9090">
        <v>5</v>
      </c>
      <c r="G9090" t="s">
        <v>116</v>
      </c>
      <c r="H9090" t="s">
        <v>94</v>
      </c>
      <c r="I9090" t="s">
        <v>104</v>
      </c>
      <c r="J9090" t="s">
        <v>105</v>
      </c>
      <c r="K9090" t="s">
        <v>81</v>
      </c>
      <c r="L9090" t="s">
        <v>82</v>
      </c>
      <c r="M9090" t="s">
        <v>117</v>
      </c>
      <c r="N9090" t="s">
        <v>84</v>
      </c>
      <c r="O9090" t="s">
        <v>85</v>
      </c>
      <c r="P9090" t="s">
        <v>1387</v>
      </c>
      <c r="Q9090" t="s">
        <v>87</v>
      </c>
      <c r="R9090" t="s">
        <v>155</v>
      </c>
      <c r="T9090" t="s">
        <v>89</v>
      </c>
      <c r="U9090" t="s">
        <v>90</v>
      </c>
      <c r="V9090">
        <v>2.1134200000000001</v>
      </c>
      <c r="W9090">
        <v>4103.9527550588546</v>
      </c>
      <c r="X9090">
        <v>3773.159185</v>
      </c>
      <c r="Y9090">
        <v>3341.3170329999998</v>
      </c>
      <c r="Z9090">
        <v>2973.5819609999999</v>
      </c>
      <c r="AA9090">
        <v>3821.1991015824442</v>
      </c>
      <c r="AB9090">
        <v>3167.6246748335889</v>
      </c>
      <c r="AC9090">
        <v>2710.3080025727722</v>
      </c>
      <c r="AP9090">
        <v>4146.8475879999996</v>
      </c>
      <c r="AQ9090">
        <v>4103.9527550588546</v>
      </c>
      <c r="AR9090">
        <v>4103.9527550588546</v>
      </c>
      <c r="AS9090">
        <v>4103.9527550588546</v>
      </c>
      <c r="AT9090">
        <v>1941.8538459269121</v>
      </c>
      <c r="AU9090" t="s">
        <v>9069</v>
      </c>
      <c r="AV9090">
        <v>80</v>
      </c>
      <c r="AW9090">
        <v>24.273173074086401</v>
      </c>
      <c r="AX9090">
        <v>1.0113822114202666</v>
      </c>
    </row>
    <row r="9091" spans="1:50" hidden="1" x14ac:dyDescent="0.3">
      <c r="A9091" t="s">
        <v>10509</v>
      </c>
      <c r="B9091" t="s">
        <v>9062</v>
      </c>
      <c r="D9091">
        <v>117</v>
      </c>
      <c r="F9091">
        <v>5</v>
      </c>
      <c r="G9091" t="s">
        <v>124</v>
      </c>
      <c r="H9091" t="s">
        <v>94</v>
      </c>
      <c r="I9091" t="s">
        <v>95</v>
      </c>
      <c r="J9091" t="s">
        <v>96</v>
      </c>
      <c r="K9091" t="s">
        <v>125</v>
      </c>
      <c r="L9091" t="s">
        <v>82</v>
      </c>
      <c r="M9091" t="s">
        <v>99</v>
      </c>
      <c r="N9091" t="s">
        <v>100</v>
      </c>
      <c r="O9091" t="s">
        <v>85</v>
      </c>
      <c r="P9091" t="s">
        <v>1387</v>
      </c>
      <c r="Q9091" t="s">
        <v>87</v>
      </c>
      <c r="R9091" t="s">
        <v>88</v>
      </c>
      <c r="T9091" t="s">
        <v>89</v>
      </c>
      <c r="U9091" t="s">
        <v>90</v>
      </c>
      <c r="V9091">
        <v>0.52835500000000002</v>
      </c>
      <c r="W9091">
        <v>5235.6161050000001</v>
      </c>
      <c r="X9091">
        <v>4018.0517639999998</v>
      </c>
      <c r="Y9091">
        <v>4817.0125930000004</v>
      </c>
      <c r="Z9091">
        <v>4462.4863839999998</v>
      </c>
      <c r="AA9091">
        <v>4317.4701004244944</v>
      </c>
      <c r="AB9091">
        <v>4123.3532227455225</v>
      </c>
      <c r="AC9091">
        <v>4015.7940836826906</v>
      </c>
      <c r="AP9091">
        <v>5235.6161050000001</v>
      </c>
      <c r="AQ9091">
        <v>5235.6161050000001</v>
      </c>
      <c r="AR9091">
        <v>5235.6161050000001</v>
      </c>
      <c r="AS9091">
        <v>5235.6161050000001</v>
      </c>
      <c r="AT9091">
        <v>9909.2771053553006</v>
      </c>
      <c r="AU9091" t="s">
        <v>9071</v>
      </c>
      <c r="AV9091">
        <v>270</v>
      </c>
      <c r="AW9091">
        <v>36.701026316130744</v>
      </c>
      <c r="AX9091">
        <v>1.5292094298387811</v>
      </c>
    </row>
    <row r="9092" spans="1:50" hidden="1" x14ac:dyDescent="0.3">
      <c r="A9092" t="s">
        <v>10510</v>
      </c>
      <c r="B9092" t="s">
        <v>9062</v>
      </c>
      <c r="D9092">
        <v>120</v>
      </c>
      <c r="F9092">
        <v>5</v>
      </c>
      <c r="G9092" t="s">
        <v>132</v>
      </c>
      <c r="H9092" t="s">
        <v>94</v>
      </c>
      <c r="I9092" t="s">
        <v>95</v>
      </c>
      <c r="J9092" t="s">
        <v>96</v>
      </c>
      <c r="K9092" t="s">
        <v>133</v>
      </c>
      <c r="L9092" t="s">
        <v>98</v>
      </c>
      <c r="M9092" t="s">
        <v>99</v>
      </c>
      <c r="N9092" t="s">
        <v>100</v>
      </c>
      <c r="O9092" t="s">
        <v>85</v>
      </c>
      <c r="P9092" t="s">
        <v>1387</v>
      </c>
      <c r="Q9092" t="s">
        <v>87</v>
      </c>
      <c r="R9092" t="s">
        <v>88</v>
      </c>
      <c r="T9092" t="s">
        <v>89</v>
      </c>
      <c r="U9092" t="s">
        <v>90</v>
      </c>
      <c r="V9092">
        <v>1.268052</v>
      </c>
      <c r="W9092">
        <v>135.7747</v>
      </c>
      <c r="X9092">
        <v>201.19758400000001</v>
      </c>
      <c r="Y9092">
        <v>198.66148000000001</v>
      </c>
      <c r="Z9092">
        <v>177.84429299999999</v>
      </c>
      <c r="AA9092">
        <v>137.35216479334247</v>
      </c>
      <c r="AB9092">
        <v>158.77572709579698</v>
      </c>
      <c r="AC9092">
        <v>196.44386799647128</v>
      </c>
      <c r="AP9092">
        <v>135.7747</v>
      </c>
      <c r="AQ9092">
        <v>135.7747</v>
      </c>
      <c r="AR9092">
        <v>135.7747</v>
      </c>
      <c r="AS9092">
        <v>135.7747</v>
      </c>
      <c r="AT9092">
        <v>107.07344809203408</v>
      </c>
      <c r="AU9092" t="s">
        <v>9073</v>
      </c>
      <c r="AV9092">
        <v>40</v>
      </c>
      <c r="AW9092">
        <v>2.6768362023008523</v>
      </c>
      <c r="AX9092">
        <v>0.11153484176253552</v>
      </c>
    </row>
    <row r="9093" spans="1:50" hidden="1" x14ac:dyDescent="0.3">
      <c r="A9093" t="s">
        <v>10511</v>
      </c>
      <c r="B9093" t="s">
        <v>9062</v>
      </c>
      <c r="D9093">
        <v>128</v>
      </c>
      <c r="F9093">
        <v>5</v>
      </c>
      <c r="G9093" t="s">
        <v>136</v>
      </c>
      <c r="H9093" t="s">
        <v>94</v>
      </c>
      <c r="I9093" t="s">
        <v>95</v>
      </c>
      <c r="J9093" t="s">
        <v>96</v>
      </c>
      <c r="K9093" t="s">
        <v>137</v>
      </c>
      <c r="L9093" t="s">
        <v>98</v>
      </c>
      <c r="M9093" t="s">
        <v>99</v>
      </c>
      <c r="N9093" t="s">
        <v>84</v>
      </c>
      <c r="O9093" t="s">
        <v>85</v>
      </c>
      <c r="P9093" t="s">
        <v>1387</v>
      </c>
      <c r="Q9093" t="s">
        <v>87</v>
      </c>
      <c r="R9093" t="s">
        <v>107</v>
      </c>
      <c r="T9093" t="s">
        <v>89</v>
      </c>
      <c r="U9093" t="s">
        <v>90</v>
      </c>
      <c r="V9093">
        <v>2.1134200000000001</v>
      </c>
      <c r="W9093">
        <v>0</v>
      </c>
      <c r="X9093">
        <v>0</v>
      </c>
      <c r="Y9093">
        <v>41.211689999999997</v>
      </c>
      <c r="Z9093">
        <v>75.202528000000001</v>
      </c>
      <c r="AA9093">
        <v>0</v>
      </c>
      <c r="AB9093">
        <v>0</v>
      </c>
      <c r="AC9093">
        <v>0</v>
      </c>
      <c r="AP9093">
        <v>0</v>
      </c>
      <c r="AQ9093">
        <v>0</v>
      </c>
      <c r="AR9093">
        <v>0</v>
      </c>
      <c r="AS9093">
        <v>0</v>
      </c>
      <c r="AT9093">
        <v>0</v>
      </c>
      <c r="AU9093" t="s">
        <v>9075</v>
      </c>
      <c r="AV9093">
        <v>40</v>
      </c>
      <c r="AW9093">
        <v>0</v>
      </c>
      <c r="AX9093">
        <v>0</v>
      </c>
    </row>
    <row r="9094" spans="1:50" hidden="1" x14ac:dyDescent="0.3">
      <c r="A9094" t="s">
        <v>10512</v>
      </c>
      <c r="B9094" t="s">
        <v>9062</v>
      </c>
      <c r="D9094">
        <v>146</v>
      </c>
      <c r="F9094">
        <v>5</v>
      </c>
      <c r="G9094" t="s">
        <v>148</v>
      </c>
      <c r="H9094" t="s">
        <v>94</v>
      </c>
      <c r="I9094" t="s">
        <v>95</v>
      </c>
      <c r="J9094" t="s">
        <v>96</v>
      </c>
      <c r="K9094" t="s">
        <v>121</v>
      </c>
      <c r="L9094" t="s">
        <v>82</v>
      </c>
      <c r="M9094" t="s">
        <v>99</v>
      </c>
      <c r="N9094" t="s">
        <v>84</v>
      </c>
      <c r="O9094" t="s">
        <v>85</v>
      </c>
      <c r="P9094" t="s">
        <v>1387</v>
      </c>
      <c r="Q9094" t="s">
        <v>87</v>
      </c>
      <c r="R9094" t="s">
        <v>88</v>
      </c>
      <c r="T9094" t="s">
        <v>89</v>
      </c>
      <c r="U9094" t="s">
        <v>90</v>
      </c>
      <c r="V9094">
        <v>3.1701299999999999</v>
      </c>
      <c r="W9094">
        <v>39256.502496360976</v>
      </c>
      <c r="X9094">
        <v>38965.656296000001</v>
      </c>
      <c r="Y9094">
        <v>51287.424364999999</v>
      </c>
      <c r="Z9094">
        <v>57712.750393000002</v>
      </c>
      <c r="AA9094">
        <v>43210.077974828266</v>
      </c>
      <c r="AB9094">
        <v>37070.034675483359</v>
      </c>
      <c r="AC9094">
        <v>40158.564357510608</v>
      </c>
      <c r="AP9094">
        <v>43191.857314000001</v>
      </c>
      <c r="AQ9094">
        <v>39256.502496360976</v>
      </c>
      <c r="AR9094">
        <v>39256.502496360976</v>
      </c>
      <c r="AS9094">
        <v>39256.502496360976</v>
      </c>
      <c r="AT9094">
        <v>12383.246900398715</v>
      </c>
      <c r="AU9094" t="s">
        <v>9083</v>
      </c>
      <c r="AV9094">
        <v>60</v>
      </c>
      <c r="AW9094">
        <v>206.38744833997859</v>
      </c>
      <c r="AX9094">
        <v>8.5994770141657746</v>
      </c>
    </row>
    <row r="9095" spans="1:50" hidden="1" x14ac:dyDescent="0.3">
      <c r="A9095" t="s">
        <v>10513</v>
      </c>
      <c r="B9095" t="s">
        <v>9062</v>
      </c>
      <c r="D9095">
        <v>1540</v>
      </c>
      <c r="F9095">
        <v>5</v>
      </c>
      <c r="G9095" t="s">
        <v>158</v>
      </c>
      <c r="H9095" t="s">
        <v>94</v>
      </c>
      <c r="I9095" t="s">
        <v>104</v>
      </c>
      <c r="J9095" t="s">
        <v>105</v>
      </c>
      <c r="K9095" t="s">
        <v>81</v>
      </c>
      <c r="L9095" t="s">
        <v>82</v>
      </c>
      <c r="M9095" t="s">
        <v>129</v>
      </c>
      <c r="N9095" t="s">
        <v>84</v>
      </c>
      <c r="O9095" t="s">
        <v>85</v>
      </c>
      <c r="P9095" t="s">
        <v>1387</v>
      </c>
      <c r="Q9095" t="s">
        <v>87</v>
      </c>
      <c r="R9095" t="s">
        <v>155</v>
      </c>
      <c r="T9095" t="s">
        <v>89</v>
      </c>
      <c r="U9095" t="s">
        <v>90</v>
      </c>
      <c r="V9095">
        <v>2.1134200000000001</v>
      </c>
      <c r="W9095">
        <v>2669.2666833097878</v>
      </c>
      <c r="X9095">
        <v>2481.1550889999999</v>
      </c>
      <c r="Y9095">
        <v>1883.057229</v>
      </c>
      <c r="Z9095">
        <v>1821.768049</v>
      </c>
      <c r="AA9095">
        <v>2608.5106255776277</v>
      </c>
      <c r="AB9095">
        <v>1875.612883516704</v>
      </c>
      <c r="AC9095">
        <v>1827.1078944470378</v>
      </c>
      <c r="AP9095">
        <v>2697.1660659999998</v>
      </c>
      <c r="AQ9095">
        <v>2669.2666833097878</v>
      </c>
      <c r="AR9095">
        <v>2669.2666833097878</v>
      </c>
      <c r="AS9095">
        <v>2669.2666833097878</v>
      </c>
      <c r="AT9095">
        <v>1263.0081494969234</v>
      </c>
      <c r="AU9095" t="s">
        <v>9085</v>
      </c>
      <c r="AV9095">
        <v>80</v>
      </c>
      <c r="AW9095">
        <v>15.787601868711542</v>
      </c>
      <c r="AX9095">
        <v>0.65781674452964756</v>
      </c>
    </row>
    <row r="9096" spans="1:50" hidden="1" x14ac:dyDescent="0.3">
      <c r="A9096" t="s">
        <v>10514</v>
      </c>
      <c r="B9096" t="s">
        <v>9062</v>
      </c>
      <c r="D9096">
        <v>1640</v>
      </c>
      <c r="F9096">
        <v>5</v>
      </c>
      <c r="G9096" t="s">
        <v>161</v>
      </c>
      <c r="H9096" t="s">
        <v>94</v>
      </c>
      <c r="I9096" t="s">
        <v>104</v>
      </c>
      <c r="J9096" t="s">
        <v>105</v>
      </c>
      <c r="K9096" t="s">
        <v>81</v>
      </c>
      <c r="L9096" t="s">
        <v>82</v>
      </c>
      <c r="M9096" t="s">
        <v>113</v>
      </c>
      <c r="N9096" t="s">
        <v>84</v>
      </c>
      <c r="O9096" t="s">
        <v>85</v>
      </c>
      <c r="P9096" t="s">
        <v>1387</v>
      </c>
      <c r="Q9096" t="s">
        <v>87</v>
      </c>
      <c r="R9096" t="s">
        <v>88</v>
      </c>
      <c r="T9096" t="s">
        <v>89</v>
      </c>
      <c r="U9096" t="s">
        <v>90</v>
      </c>
      <c r="V9096">
        <v>2.1134200000000001</v>
      </c>
      <c r="W9096">
        <v>5427.2574525820855</v>
      </c>
      <c r="X9096">
        <v>5009.1576640000003</v>
      </c>
      <c r="Y9096">
        <v>4204.6491079999996</v>
      </c>
      <c r="Z9096">
        <v>3767.17119</v>
      </c>
      <c r="AA9096">
        <v>5081.0229656517658</v>
      </c>
      <c r="AB9096">
        <v>4049.5222257741739</v>
      </c>
      <c r="AC9096">
        <v>3663.3547926934275</v>
      </c>
      <c r="AP9096">
        <v>5483.983569</v>
      </c>
      <c r="AQ9096">
        <v>5427.2574525820855</v>
      </c>
      <c r="AR9096">
        <v>5427.2574525820855</v>
      </c>
      <c r="AS9096">
        <v>5427.2574525820855</v>
      </c>
      <c r="AT9096">
        <v>2567.9975833398403</v>
      </c>
      <c r="AU9096" t="s">
        <v>9087</v>
      </c>
      <c r="AV9096">
        <v>80</v>
      </c>
      <c r="AW9096">
        <v>32.099969791748002</v>
      </c>
      <c r="AX9096">
        <v>1.3374987413228334</v>
      </c>
    </row>
    <row r="9097" spans="1:50" hidden="1" x14ac:dyDescent="0.3">
      <c r="A9097" t="s">
        <v>10515</v>
      </c>
      <c r="B9097" t="s">
        <v>9062</v>
      </c>
      <c r="D9097">
        <v>165</v>
      </c>
      <c r="F9097">
        <v>5</v>
      </c>
      <c r="G9097" t="s">
        <v>167</v>
      </c>
      <c r="H9097" t="s">
        <v>94</v>
      </c>
      <c r="I9097" t="s">
        <v>95</v>
      </c>
      <c r="J9097" t="s">
        <v>96</v>
      </c>
      <c r="K9097" t="s">
        <v>168</v>
      </c>
      <c r="L9097" t="s">
        <v>82</v>
      </c>
      <c r="M9097" t="s">
        <v>99</v>
      </c>
      <c r="N9097" t="s">
        <v>100</v>
      </c>
      <c r="O9097" t="s">
        <v>85</v>
      </c>
      <c r="P9097" t="s">
        <v>1387</v>
      </c>
      <c r="Q9097" t="s">
        <v>87</v>
      </c>
      <c r="R9097" t="s">
        <v>88</v>
      </c>
      <c r="T9097" t="s">
        <v>89</v>
      </c>
      <c r="U9097" t="s">
        <v>90</v>
      </c>
      <c r="V9097">
        <v>0.31701299999999999</v>
      </c>
      <c r="W9097">
        <v>2757.506809</v>
      </c>
      <c r="X9097">
        <v>3136.6857070000001</v>
      </c>
      <c r="Y9097">
        <v>3350.8274799999999</v>
      </c>
      <c r="Z9097">
        <v>2754.52603</v>
      </c>
      <c r="AA9097">
        <v>2772.7609538739603</v>
      </c>
      <c r="AB9097">
        <v>2391.851316252918</v>
      </c>
      <c r="AC9097">
        <v>2857.9433190343389</v>
      </c>
      <c r="AP9097">
        <v>2757.506809</v>
      </c>
      <c r="AQ9097">
        <v>2757.506809</v>
      </c>
      <c r="AR9097">
        <v>2757.506809</v>
      </c>
      <c r="AS9097">
        <v>2757.506809</v>
      </c>
      <c r="AT9097">
        <v>8698.4029330027479</v>
      </c>
      <c r="AU9097" t="s">
        <v>9089</v>
      </c>
      <c r="AV9097">
        <v>423</v>
      </c>
      <c r="AW9097">
        <v>20.563600314427301</v>
      </c>
      <c r="AX9097">
        <v>0.85681667976780418</v>
      </c>
    </row>
    <row r="9098" spans="1:50" hidden="1" x14ac:dyDescent="0.3">
      <c r="A9098" t="s">
        <v>10516</v>
      </c>
      <c r="B9098" t="s">
        <v>9062</v>
      </c>
      <c r="D9098">
        <v>1759</v>
      </c>
      <c r="F9098">
        <v>5</v>
      </c>
      <c r="G9098" t="s">
        <v>171</v>
      </c>
      <c r="H9098" t="s">
        <v>78</v>
      </c>
      <c r="I9098" t="s">
        <v>172</v>
      </c>
      <c r="J9098" t="s">
        <v>173</v>
      </c>
      <c r="K9098" t="s">
        <v>174</v>
      </c>
      <c r="L9098" t="s">
        <v>175</v>
      </c>
      <c r="M9098" t="s">
        <v>87</v>
      </c>
      <c r="N9098" t="s">
        <v>100</v>
      </c>
      <c r="O9098" t="s">
        <v>85</v>
      </c>
      <c r="P9098" t="s">
        <v>1387</v>
      </c>
      <c r="Q9098" t="s">
        <v>176</v>
      </c>
      <c r="R9098" t="s">
        <v>155</v>
      </c>
      <c r="T9098" t="s">
        <v>89</v>
      </c>
      <c r="U9098" t="s">
        <v>90</v>
      </c>
      <c r="V9098">
        <v>0.49982399999999999</v>
      </c>
      <c r="W9098">
        <v>149.373222</v>
      </c>
      <c r="X9098">
        <v>152.196405</v>
      </c>
      <c r="Y9098">
        <v>147.44808</v>
      </c>
      <c r="Z9098">
        <v>68.975712000000001</v>
      </c>
      <c r="AA9098">
        <v>277.56686399025511</v>
      </c>
      <c r="AB9098">
        <v>158.00273692134644</v>
      </c>
      <c r="AC9098">
        <v>259.6875498062854</v>
      </c>
      <c r="AP9098">
        <v>149.373222</v>
      </c>
      <c r="AQ9098">
        <v>149.373222</v>
      </c>
      <c r="AR9098">
        <v>149.373222</v>
      </c>
      <c r="AS9098">
        <v>149.373222</v>
      </c>
      <c r="AT9098">
        <v>298.85163977720157</v>
      </c>
      <c r="AU9098" t="s">
        <v>9091</v>
      </c>
      <c r="AV9098">
        <v>320</v>
      </c>
      <c r="AW9098">
        <v>0.93391137430375493</v>
      </c>
      <c r="AX9098">
        <v>3.8912973929323122E-2</v>
      </c>
    </row>
    <row r="9099" spans="1:50" hidden="1" x14ac:dyDescent="0.3">
      <c r="A9099" t="s">
        <v>10517</v>
      </c>
      <c r="B9099" t="s">
        <v>9062</v>
      </c>
      <c r="D9099">
        <v>1779</v>
      </c>
      <c r="F9099">
        <v>5</v>
      </c>
      <c r="G9099" t="s">
        <v>179</v>
      </c>
      <c r="H9099" t="s">
        <v>78</v>
      </c>
      <c r="I9099" t="s">
        <v>172</v>
      </c>
      <c r="J9099" t="s">
        <v>173</v>
      </c>
      <c r="K9099" t="s">
        <v>174</v>
      </c>
      <c r="L9099" t="s">
        <v>175</v>
      </c>
      <c r="M9099" t="s">
        <v>180</v>
      </c>
      <c r="N9099" t="s">
        <v>100</v>
      </c>
      <c r="O9099" t="s">
        <v>85</v>
      </c>
      <c r="P9099" t="s">
        <v>1387</v>
      </c>
      <c r="Q9099" t="s">
        <v>176</v>
      </c>
      <c r="R9099" t="s">
        <v>107</v>
      </c>
      <c r="T9099" t="s">
        <v>89</v>
      </c>
      <c r="U9099" t="s">
        <v>90</v>
      </c>
      <c r="V9099">
        <v>0.49982399999999999</v>
      </c>
      <c r="W9099">
        <v>75.653574000000006</v>
      </c>
      <c r="X9099">
        <v>60.478703000000003</v>
      </c>
      <c r="Y9099">
        <v>55.480463</v>
      </c>
      <c r="Z9099">
        <v>26.990496</v>
      </c>
      <c r="AA9099">
        <v>84.62519333662587</v>
      </c>
      <c r="AB9099">
        <v>69.744273954725827</v>
      </c>
      <c r="AC9099">
        <v>102.85479598831732</v>
      </c>
      <c r="AP9099">
        <v>75.653574000000006</v>
      </c>
      <c r="AQ9099">
        <v>75.653574000000006</v>
      </c>
      <c r="AR9099">
        <v>75.653574000000006</v>
      </c>
      <c r="AS9099">
        <v>75.653574000000006</v>
      </c>
      <c r="AT9099">
        <v>151.36042687025835</v>
      </c>
      <c r="AU9099" t="s">
        <v>9093</v>
      </c>
      <c r="AV9099">
        <v>320</v>
      </c>
      <c r="AW9099">
        <v>0.47300133396955735</v>
      </c>
      <c r="AX9099">
        <v>1.9708388915398223E-2</v>
      </c>
    </row>
    <row r="9100" spans="1:50" hidden="1" x14ac:dyDescent="0.3">
      <c r="A9100" t="s">
        <v>10518</v>
      </c>
      <c r="B9100" t="s">
        <v>9062</v>
      </c>
      <c r="D9100">
        <v>1780</v>
      </c>
      <c r="F9100">
        <v>5</v>
      </c>
      <c r="G9100" t="s">
        <v>183</v>
      </c>
      <c r="H9100" t="s">
        <v>78</v>
      </c>
      <c r="I9100" t="s">
        <v>172</v>
      </c>
      <c r="J9100" t="s">
        <v>184</v>
      </c>
      <c r="K9100" t="s">
        <v>185</v>
      </c>
      <c r="L9100" t="s">
        <v>82</v>
      </c>
      <c r="M9100" t="s">
        <v>186</v>
      </c>
      <c r="N9100" t="s">
        <v>100</v>
      </c>
      <c r="O9100" t="s">
        <v>85</v>
      </c>
      <c r="P9100" t="s">
        <v>1387</v>
      </c>
      <c r="Q9100" t="s">
        <v>87</v>
      </c>
      <c r="R9100" t="s">
        <v>107</v>
      </c>
      <c r="T9100" t="s">
        <v>89</v>
      </c>
      <c r="U9100" t="s">
        <v>90</v>
      </c>
      <c r="V9100">
        <v>0.36984899999999998</v>
      </c>
      <c r="W9100">
        <v>71.300545157087512</v>
      </c>
      <c r="X9100">
        <v>31.067302999999999</v>
      </c>
      <c r="Y9100">
        <v>61.764761</v>
      </c>
      <c r="Z9100">
        <v>93.571771999999996</v>
      </c>
      <c r="AA9100">
        <v>41.863630791136508</v>
      </c>
      <c r="AB9100">
        <v>46.902710565082231</v>
      </c>
      <c r="AC9100">
        <v>63.4531130606996</v>
      </c>
      <c r="AP9100">
        <v>46.858387999999998</v>
      </c>
      <c r="AQ9100">
        <v>71.300545157087512</v>
      </c>
      <c r="AR9100">
        <v>71.300545157087512</v>
      </c>
      <c r="AS9100">
        <v>71.300545157087512</v>
      </c>
      <c r="AT9100">
        <v>192.78285234538288</v>
      </c>
      <c r="AU9100" t="s">
        <v>9095</v>
      </c>
      <c r="AV9100">
        <v>441</v>
      </c>
      <c r="AW9100">
        <v>0.43714932504621967</v>
      </c>
      <c r="AX9100">
        <v>1.8214555210259154E-2</v>
      </c>
    </row>
    <row r="9101" spans="1:50" hidden="1" x14ac:dyDescent="0.3">
      <c r="A9101" t="s">
        <v>10519</v>
      </c>
      <c r="B9101" t="s">
        <v>9062</v>
      </c>
      <c r="D9101">
        <v>178</v>
      </c>
      <c r="F9101">
        <v>5</v>
      </c>
      <c r="G9101" t="s">
        <v>1211</v>
      </c>
      <c r="H9101" t="s">
        <v>94</v>
      </c>
      <c r="I9101" t="s">
        <v>95</v>
      </c>
      <c r="J9101" t="s">
        <v>96</v>
      </c>
      <c r="K9101" t="s">
        <v>121</v>
      </c>
      <c r="L9101" t="s">
        <v>82</v>
      </c>
      <c r="M9101" t="s">
        <v>99</v>
      </c>
      <c r="N9101" t="s">
        <v>84</v>
      </c>
      <c r="O9101" t="s">
        <v>85</v>
      </c>
      <c r="P9101" t="s">
        <v>1387</v>
      </c>
      <c r="Q9101" t="s">
        <v>271</v>
      </c>
      <c r="R9101" t="s">
        <v>107</v>
      </c>
      <c r="T9101" t="s">
        <v>89</v>
      </c>
      <c r="U9101" t="s">
        <v>90</v>
      </c>
      <c r="V9101">
        <v>1.05671</v>
      </c>
      <c r="W9101">
        <v>0</v>
      </c>
      <c r="X9101">
        <v>0</v>
      </c>
      <c r="Y9101">
        <v>69.742867000000004</v>
      </c>
      <c r="Z9101">
        <v>57.062347000000003</v>
      </c>
      <c r="AA9101">
        <v>0</v>
      </c>
      <c r="AB9101">
        <v>0</v>
      </c>
      <c r="AC9101">
        <v>0</v>
      </c>
      <c r="AP9101">
        <v>0</v>
      </c>
      <c r="AQ9101">
        <v>0</v>
      </c>
      <c r="AR9101">
        <v>0</v>
      </c>
      <c r="AS9101">
        <v>0</v>
      </c>
      <c r="AT9101">
        <v>0</v>
      </c>
      <c r="AU9101" t="s">
        <v>9900</v>
      </c>
      <c r="AV9101">
        <v>180</v>
      </c>
      <c r="AW9101">
        <v>0</v>
      </c>
      <c r="AX9101">
        <v>0</v>
      </c>
    </row>
    <row r="9102" spans="1:50" hidden="1" x14ac:dyDescent="0.3">
      <c r="A9102" t="s">
        <v>10520</v>
      </c>
      <c r="B9102" t="s">
        <v>9062</v>
      </c>
      <c r="D9102">
        <v>1791</v>
      </c>
      <c r="F9102">
        <v>5</v>
      </c>
      <c r="G9102" t="s">
        <v>189</v>
      </c>
      <c r="H9102" t="s">
        <v>78</v>
      </c>
      <c r="I9102" t="s">
        <v>172</v>
      </c>
      <c r="J9102" t="s">
        <v>173</v>
      </c>
      <c r="K9102" t="s">
        <v>174</v>
      </c>
      <c r="L9102" t="s">
        <v>175</v>
      </c>
      <c r="M9102" t="s">
        <v>190</v>
      </c>
      <c r="N9102" t="s">
        <v>100</v>
      </c>
      <c r="O9102" t="s">
        <v>85</v>
      </c>
      <c r="P9102" t="s">
        <v>1387</v>
      </c>
      <c r="Q9102" t="s">
        <v>176</v>
      </c>
      <c r="R9102" t="s">
        <v>107</v>
      </c>
      <c r="T9102" t="s">
        <v>89</v>
      </c>
      <c r="U9102" t="s">
        <v>90</v>
      </c>
      <c r="V9102">
        <v>0.49982399999999999</v>
      </c>
      <c r="W9102">
        <v>0</v>
      </c>
      <c r="X9102">
        <v>30.239352</v>
      </c>
      <c r="Y9102">
        <v>58.479407000000002</v>
      </c>
      <c r="Z9102">
        <v>18.993312</v>
      </c>
      <c r="AA9102">
        <v>29.966369289812462</v>
      </c>
      <c r="AB9102">
        <v>36.385092506917239</v>
      </c>
      <c r="AC9102">
        <v>122.80541613678685</v>
      </c>
      <c r="AP9102">
        <v>16.435841</v>
      </c>
      <c r="AQ9102">
        <v>16.435841</v>
      </c>
      <c r="AR9102">
        <v>0</v>
      </c>
      <c r="AS9102">
        <v>0</v>
      </c>
      <c r="AT9102">
        <v>0</v>
      </c>
      <c r="AU9102" t="s">
        <v>9097</v>
      </c>
      <c r="AV9102">
        <v>320</v>
      </c>
      <c r="AW9102">
        <v>0</v>
      </c>
      <c r="AX9102">
        <v>0</v>
      </c>
    </row>
    <row r="9103" spans="1:50" hidden="1" x14ac:dyDescent="0.3">
      <c r="A9103" t="s">
        <v>10521</v>
      </c>
      <c r="B9103" t="s">
        <v>9062</v>
      </c>
      <c r="D9103">
        <v>186</v>
      </c>
      <c r="F9103">
        <v>5</v>
      </c>
      <c r="G9103" t="s">
        <v>193</v>
      </c>
      <c r="H9103" t="s">
        <v>94</v>
      </c>
      <c r="I9103" t="s">
        <v>95</v>
      </c>
      <c r="J9103" t="s">
        <v>96</v>
      </c>
      <c r="K9103" t="s">
        <v>81</v>
      </c>
      <c r="L9103" t="s">
        <v>145</v>
      </c>
      <c r="M9103" t="s">
        <v>99</v>
      </c>
      <c r="N9103" t="s">
        <v>84</v>
      </c>
      <c r="O9103" t="s">
        <v>85</v>
      </c>
      <c r="P9103" t="s">
        <v>1387</v>
      </c>
      <c r="Q9103" t="s">
        <v>87</v>
      </c>
      <c r="R9103" t="s">
        <v>88</v>
      </c>
      <c r="T9103" t="s">
        <v>89</v>
      </c>
      <c r="U9103" t="s">
        <v>90</v>
      </c>
      <c r="V9103">
        <v>2.1134200000000001</v>
      </c>
      <c r="W9103">
        <v>40219.354126123719</v>
      </c>
      <c r="X9103">
        <v>25439.237514</v>
      </c>
      <c r="Y9103">
        <v>33489.254806999998</v>
      </c>
      <c r="Z9103">
        <v>27992.953600000001</v>
      </c>
      <c r="AA9103">
        <v>34190.507844195752</v>
      </c>
      <c r="AB9103">
        <v>39726.450387371602</v>
      </c>
      <c r="AC9103">
        <v>37538.624540135752</v>
      </c>
      <c r="AP9103">
        <v>35575.169755000003</v>
      </c>
      <c r="AQ9103">
        <v>40219.354126123719</v>
      </c>
      <c r="AR9103">
        <v>40219.354126123719</v>
      </c>
      <c r="AS9103">
        <v>40219.354126123719</v>
      </c>
      <c r="AT9103">
        <v>19030.45969382504</v>
      </c>
      <c r="AU9103" t="s">
        <v>9099</v>
      </c>
      <c r="AV9103">
        <v>60</v>
      </c>
      <c r="AW9103">
        <v>317.1743282304173</v>
      </c>
      <c r="AX9103">
        <v>13.215597009600721</v>
      </c>
    </row>
    <row r="9104" spans="1:50" hidden="1" x14ac:dyDescent="0.3">
      <c r="A9104" t="s">
        <v>10522</v>
      </c>
      <c r="B9104" t="s">
        <v>9062</v>
      </c>
      <c r="D9104">
        <v>188</v>
      </c>
      <c r="F9104">
        <v>5</v>
      </c>
      <c r="G9104" t="s">
        <v>196</v>
      </c>
      <c r="H9104" t="s">
        <v>94</v>
      </c>
      <c r="I9104" t="s">
        <v>95</v>
      </c>
      <c r="J9104" t="s">
        <v>96</v>
      </c>
      <c r="K9104" t="s">
        <v>81</v>
      </c>
      <c r="L9104" t="s">
        <v>82</v>
      </c>
      <c r="M9104" t="s">
        <v>99</v>
      </c>
      <c r="N9104" t="s">
        <v>84</v>
      </c>
      <c r="O9104" t="s">
        <v>85</v>
      </c>
      <c r="P9104" t="s">
        <v>1387</v>
      </c>
      <c r="Q9104" t="s">
        <v>87</v>
      </c>
      <c r="R9104" t="s">
        <v>88</v>
      </c>
      <c r="T9104" t="s">
        <v>89</v>
      </c>
      <c r="U9104" t="s">
        <v>90</v>
      </c>
      <c r="V9104">
        <v>2.1134200000000001</v>
      </c>
      <c r="W9104">
        <v>12742.763206</v>
      </c>
      <c r="X9104">
        <v>13685.804091</v>
      </c>
      <c r="Y9104">
        <v>23267.698559</v>
      </c>
      <c r="Z9104">
        <v>16685.803909999999</v>
      </c>
      <c r="AA9104">
        <v>12508.204044864902</v>
      </c>
      <c r="AB9104">
        <v>11153.067184759917</v>
      </c>
      <c r="AC9104">
        <v>21154.009593974566</v>
      </c>
      <c r="AP9104">
        <v>12742.763206</v>
      </c>
      <c r="AQ9104">
        <v>12742.763206</v>
      </c>
      <c r="AR9104">
        <v>12742.763206</v>
      </c>
      <c r="AS9104">
        <v>12742.763206</v>
      </c>
      <c r="AT9104">
        <v>6029.4514133489793</v>
      </c>
      <c r="AU9104" t="s">
        <v>9101</v>
      </c>
      <c r="AV9104">
        <v>80</v>
      </c>
      <c r="AW9104">
        <v>75.368142666862241</v>
      </c>
      <c r="AX9104">
        <v>3.1403392777859267</v>
      </c>
    </row>
    <row r="9105" spans="1:50" hidden="1" x14ac:dyDescent="0.3">
      <c r="A9105" t="s">
        <v>10523</v>
      </c>
      <c r="B9105" t="s">
        <v>9062</v>
      </c>
      <c r="D9105">
        <v>193</v>
      </c>
      <c r="F9105">
        <v>5</v>
      </c>
      <c r="G9105" t="s">
        <v>199</v>
      </c>
      <c r="H9105" t="s">
        <v>94</v>
      </c>
      <c r="I9105" t="s">
        <v>95</v>
      </c>
      <c r="J9105" t="s">
        <v>96</v>
      </c>
      <c r="K9105" t="s">
        <v>200</v>
      </c>
      <c r="L9105" t="s">
        <v>82</v>
      </c>
      <c r="M9105" t="s">
        <v>99</v>
      </c>
      <c r="N9105" t="s">
        <v>84</v>
      </c>
      <c r="O9105" t="s">
        <v>85</v>
      </c>
      <c r="P9105" t="s">
        <v>1387</v>
      </c>
      <c r="Q9105" t="s">
        <v>87</v>
      </c>
      <c r="R9105" t="s">
        <v>215</v>
      </c>
      <c r="T9105" t="s">
        <v>89</v>
      </c>
      <c r="U9105" t="s">
        <v>90</v>
      </c>
      <c r="V9105">
        <v>2.641775</v>
      </c>
      <c r="W9105">
        <v>763.67116516965166</v>
      </c>
      <c r="X9105">
        <v>1430.521285</v>
      </c>
      <c r="Y9105">
        <v>1324.850277</v>
      </c>
      <c r="Z9105">
        <v>4310.4963710000002</v>
      </c>
      <c r="AA9105">
        <v>687.39588436528595</v>
      </c>
      <c r="AB9105">
        <v>763.67116516965166</v>
      </c>
      <c r="AC9105">
        <v>713.99791551800377</v>
      </c>
      <c r="AP9105">
        <v>502.06567200000001</v>
      </c>
      <c r="AQ9105">
        <v>502.06567200000001</v>
      </c>
      <c r="AR9105">
        <v>502.06567200000001</v>
      </c>
      <c r="AS9105">
        <v>763.67116516965166</v>
      </c>
      <c r="AT9105">
        <v>289.07502159330437</v>
      </c>
      <c r="AU9105" t="s">
        <v>9106</v>
      </c>
      <c r="AV9105">
        <v>60</v>
      </c>
      <c r="AW9105">
        <v>4.8179170265550733</v>
      </c>
      <c r="AX9105">
        <v>0.20074654277312806</v>
      </c>
    </row>
    <row r="9106" spans="1:50" hidden="1" x14ac:dyDescent="0.3">
      <c r="A9106" t="s">
        <v>10524</v>
      </c>
      <c r="B9106" t="s">
        <v>9062</v>
      </c>
      <c r="D9106">
        <v>2001</v>
      </c>
      <c r="F9106">
        <v>5</v>
      </c>
      <c r="G9106" t="s">
        <v>209</v>
      </c>
      <c r="H9106" t="s">
        <v>94</v>
      </c>
      <c r="I9106" t="s">
        <v>104</v>
      </c>
      <c r="J9106" t="s">
        <v>210</v>
      </c>
      <c r="K9106" t="s">
        <v>97</v>
      </c>
      <c r="L9106" t="s">
        <v>98</v>
      </c>
      <c r="M9106" t="s">
        <v>211</v>
      </c>
      <c r="N9106" t="s">
        <v>100</v>
      </c>
      <c r="O9106" t="s">
        <v>85</v>
      </c>
      <c r="P9106" t="s">
        <v>1387</v>
      </c>
      <c r="Q9106" t="s">
        <v>87</v>
      </c>
      <c r="R9106" t="s">
        <v>107</v>
      </c>
      <c r="T9106" t="s">
        <v>89</v>
      </c>
      <c r="U9106" t="s">
        <v>90</v>
      </c>
      <c r="V9106">
        <v>0.80310000000000004</v>
      </c>
      <c r="W9106">
        <v>0</v>
      </c>
      <c r="X9106">
        <v>34.131748999999999</v>
      </c>
      <c r="Y9106">
        <v>50.996847000000002</v>
      </c>
      <c r="Z9106">
        <v>20.880597999999999</v>
      </c>
      <c r="AA9106">
        <v>0</v>
      </c>
      <c r="AB9106">
        <v>0</v>
      </c>
      <c r="AC9106">
        <v>0</v>
      </c>
      <c r="AP9106">
        <v>0</v>
      </c>
      <c r="AQ9106">
        <v>0</v>
      </c>
      <c r="AR9106">
        <v>0</v>
      </c>
      <c r="AS9106">
        <v>0</v>
      </c>
      <c r="AT9106">
        <v>0</v>
      </c>
      <c r="AU9106" t="s">
        <v>9108</v>
      </c>
      <c r="AV9106">
        <v>50</v>
      </c>
      <c r="AW9106">
        <v>0</v>
      </c>
      <c r="AX9106">
        <v>0</v>
      </c>
    </row>
    <row r="9107" spans="1:50" hidden="1" x14ac:dyDescent="0.3">
      <c r="A9107" t="s">
        <v>10525</v>
      </c>
      <c r="B9107" t="s">
        <v>9062</v>
      </c>
      <c r="D9107">
        <v>2017</v>
      </c>
      <c r="F9107">
        <v>5</v>
      </c>
      <c r="G9107" t="s">
        <v>218</v>
      </c>
      <c r="H9107" t="s">
        <v>94</v>
      </c>
      <c r="I9107" t="s">
        <v>104</v>
      </c>
      <c r="J9107" t="s">
        <v>210</v>
      </c>
      <c r="K9107" t="s">
        <v>125</v>
      </c>
      <c r="L9107" t="s">
        <v>82</v>
      </c>
      <c r="M9107" t="s">
        <v>211</v>
      </c>
      <c r="N9107" t="s">
        <v>100</v>
      </c>
      <c r="O9107" t="s">
        <v>85</v>
      </c>
      <c r="P9107" t="s">
        <v>1387</v>
      </c>
      <c r="Q9107" t="s">
        <v>87</v>
      </c>
      <c r="R9107" t="s">
        <v>215</v>
      </c>
      <c r="T9107" t="s">
        <v>89</v>
      </c>
      <c r="U9107" t="s">
        <v>90</v>
      </c>
      <c r="V9107">
        <v>0.52835500000000002</v>
      </c>
      <c r="W9107">
        <v>223.59594000000001</v>
      </c>
      <c r="X9107">
        <v>192.84957499999999</v>
      </c>
      <c r="Y9107">
        <v>151.63788500000001</v>
      </c>
      <c r="Z9107">
        <v>120.46494</v>
      </c>
      <c r="AA9107">
        <v>189.80847170940024</v>
      </c>
      <c r="AB9107">
        <v>174.44096185583925</v>
      </c>
      <c r="AC9107">
        <v>219.97179562364838</v>
      </c>
      <c r="AP9107">
        <v>223.59594000000001</v>
      </c>
      <c r="AQ9107">
        <v>223.59594000000001</v>
      </c>
      <c r="AR9107">
        <v>223.59594000000001</v>
      </c>
      <c r="AS9107">
        <v>223.59594000000001</v>
      </c>
      <c r="AT9107">
        <v>423.19262616990471</v>
      </c>
      <c r="AU9107" t="s">
        <v>9112</v>
      </c>
      <c r="AV9107">
        <v>270</v>
      </c>
      <c r="AW9107">
        <v>1.5673800969255731</v>
      </c>
      <c r="AX9107">
        <v>6.5307504038565542E-2</v>
      </c>
    </row>
    <row r="9108" spans="1:50" hidden="1" x14ac:dyDescent="0.3">
      <c r="A9108" t="s">
        <v>10526</v>
      </c>
      <c r="B9108" t="s">
        <v>9062</v>
      </c>
      <c r="D9108">
        <v>202</v>
      </c>
      <c r="F9108">
        <v>5</v>
      </c>
      <c r="G9108" t="s">
        <v>224</v>
      </c>
      <c r="H9108" t="s">
        <v>94</v>
      </c>
      <c r="I9108" t="s">
        <v>95</v>
      </c>
      <c r="J9108" t="s">
        <v>96</v>
      </c>
      <c r="K9108" t="s">
        <v>141</v>
      </c>
      <c r="L9108" t="s">
        <v>82</v>
      </c>
      <c r="M9108" t="s">
        <v>99</v>
      </c>
      <c r="N9108" t="s">
        <v>84</v>
      </c>
      <c r="O9108" t="s">
        <v>85</v>
      </c>
      <c r="P9108" t="s">
        <v>1387</v>
      </c>
      <c r="Q9108" t="s">
        <v>87</v>
      </c>
      <c r="R9108" t="s">
        <v>107</v>
      </c>
      <c r="T9108" t="s">
        <v>89</v>
      </c>
      <c r="U9108" t="s">
        <v>90</v>
      </c>
      <c r="V9108">
        <v>1.5850649999999999</v>
      </c>
      <c r="W9108">
        <v>4478.5471729999999</v>
      </c>
      <c r="X9108">
        <v>0</v>
      </c>
      <c r="Y9108">
        <v>0</v>
      </c>
      <c r="Z9108">
        <v>0</v>
      </c>
      <c r="AA9108">
        <v>4628.0612338825622</v>
      </c>
      <c r="AB9108">
        <v>0</v>
      </c>
      <c r="AC9108">
        <v>3621.3442661739155</v>
      </c>
      <c r="AP9108">
        <v>4478.5471729999999</v>
      </c>
      <c r="AQ9108">
        <v>4478.5471729999999</v>
      </c>
      <c r="AR9108">
        <v>4478.5471729999999</v>
      </c>
      <c r="AS9108">
        <v>4478.5471729999999</v>
      </c>
      <c r="AT9108">
        <v>2825.4659417752587</v>
      </c>
      <c r="AU9108" t="s">
        <v>9114</v>
      </c>
      <c r="AV9108">
        <v>80</v>
      </c>
      <c r="AW9108">
        <v>35.318324272190736</v>
      </c>
      <c r="AX9108">
        <v>1.4715968446746139</v>
      </c>
    </row>
    <row r="9109" spans="1:50" hidden="1" x14ac:dyDescent="0.3">
      <c r="A9109" t="s">
        <v>10527</v>
      </c>
      <c r="B9109" t="s">
        <v>9062</v>
      </c>
      <c r="D9109">
        <v>2040</v>
      </c>
      <c r="F9109">
        <v>5</v>
      </c>
      <c r="G9109" t="s">
        <v>236</v>
      </c>
      <c r="H9109" t="s">
        <v>94</v>
      </c>
      <c r="I9109" t="s">
        <v>104</v>
      </c>
      <c r="J9109" t="s">
        <v>210</v>
      </c>
      <c r="K9109" t="s">
        <v>81</v>
      </c>
      <c r="L9109" t="s">
        <v>82</v>
      </c>
      <c r="M9109" t="s">
        <v>211</v>
      </c>
      <c r="N9109" t="s">
        <v>84</v>
      </c>
      <c r="O9109" t="s">
        <v>85</v>
      </c>
      <c r="P9109" t="s">
        <v>1387</v>
      </c>
      <c r="Q9109" t="s">
        <v>87</v>
      </c>
      <c r="R9109" t="s">
        <v>215</v>
      </c>
      <c r="T9109" t="s">
        <v>89</v>
      </c>
      <c r="U9109" t="s">
        <v>90</v>
      </c>
      <c r="V9109">
        <v>2.1134200000000001</v>
      </c>
      <c r="W9109">
        <v>309.81206400000002</v>
      </c>
      <c r="X9109">
        <v>357.16798199999999</v>
      </c>
      <c r="Y9109">
        <v>506.16409099999998</v>
      </c>
      <c r="Z9109">
        <v>282.14157</v>
      </c>
      <c r="AA9109">
        <v>335.0176449296269</v>
      </c>
      <c r="AB9109">
        <v>241.88955956386627</v>
      </c>
      <c r="AC9109">
        <v>397.96191021406474</v>
      </c>
      <c r="AP9109">
        <v>309.81206400000002</v>
      </c>
      <c r="AQ9109">
        <v>309.81206400000002</v>
      </c>
      <c r="AR9109">
        <v>309.81206400000002</v>
      </c>
      <c r="AS9109">
        <v>309.81206400000002</v>
      </c>
      <c r="AT9109">
        <v>146.5927567639182</v>
      </c>
      <c r="AU9109" t="s">
        <v>9120</v>
      </c>
      <c r="AV9109">
        <v>80</v>
      </c>
      <c r="AW9109">
        <v>1.8324094595489775</v>
      </c>
      <c r="AX9109">
        <v>7.6350394147874062E-2</v>
      </c>
    </row>
    <row r="9110" spans="1:50" hidden="1" x14ac:dyDescent="0.3">
      <c r="A9110" t="s">
        <v>10528</v>
      </c>
      <c r="B9110" t="s">
        <v>9062</v>
      </c>
      <c r="D9110">
        <v>2046</v>
      </c>
      <c r="F9110">
        <v>5</v>
      </c>
      <c r="G9110" t="s">
        <v>247</v>
      </c>
      <c r="H9110" t="s">
        <v>94</v>
      </c>
      <c r="I9110" t="s">
        <v>104</v>
      </c>
      <c r="J9110" t="s">
        <v>210</v>
      </c>
      <c r="K9110" t="s">
        <v>121</v>
      </c>
      <c r="L9110" t="s">
        <v>82</v>
      </c>
      <c r="M9110" t="s">
        <v>211</v>
      </c>
      <c r="N9110" t="s">
        <v>84</v>
      </c>
      <c r="O9110" t="s">
        <v>85</v>
      </c>
      <c r="P9110" t="s">
        <v>1387</v>
      </c>
      <c r="Q9110" t="s">
        <v>87</v>
      </c>
      <c r="R9110" t="s">
        <v>215</v>
      </c>
      <c r="T9110" t="s">
        <v>89</v>
      </c>
      <c r="U9110" t="s">
        <v>90</v>
      </c>
      <c r="V9110">
        <v>3.1701299999999999</v>
      </c>
      <c r="W9110">
        <v>1207.9504748377183</v>
      </c>
      <c r="X9110">
        <v>1046.1429209999999</v>
      </c>
      <c r="Y9110">
        <v>1713.455295</v>
      </c>
      <c r="Z9110">
        <v>1532.757887</v>
      </c>
      <c r="AA9110">
        <v>1192.8319109161596</v>
      </c>
      <c r="AB9110">
        <v>1009.2669970638859</v>
      </c>
      <c r="AC9110">
        <v>1504.803147463537</v>
      </c>
      <c r="AP9110">
        <v>1353.8821230000001</v>
      </c>
      <c r="AQ9110">
        <v>1207.9504748377183</v>
      </c>
      <c r="AR9110">
        <v>1207.9504748377183</v>
      </c>
      <c r="AS9110">
        <v>1207.9504748377183</v>
      </c>
      <c r="AT9110">
        <v>381.0413058258552</v>
      </c>
      <c r="AU9110" t="s">
        <v>9122</v>
      </c>
      <c r="AV9110">
        <v>60</v>
      </c>
      <c r="AW9110">
        <v>6.3506884304309201</v>
      </c>
      <c r="AX9110">
        <v>0.26461201793462169</v>
      </c>
    </row>
    <row r="9111" spans="1:50" hidden="1" x14ac:dyDescent="0.3">
      <c r="A9111" t="s">
        <v>10529</v>
      </c>
      <c r="B9111" t="s">
        <v>9062</v>
      </c>
      <c r="D9111">
        <v>2112</v>
      </c>
      <c r="F9111">
        <v>5</v>
      </c>
      <c r="G9111" t="s">
        <v>250</v>
      </c>
      <c r="H9111" t="s">
        <v>251</v>
      </c>
      <c r="I9111" t="s">
        <v>252</v>
      </c>
      <c r="J9111" t="s">
        <v>253</v>
      </c>
      <c r="K9111" t="s">
        <v>185</v>
      </c>
      <c r="L9111" t="s">
        <v>82</v>
      </c>
      <c r="M9111" t="s">
        <v>254</v>
      </c>
      <c r="N9111" t="s">
        <v>100</v>
      </c>
      <c r="O9111" t="s">
        <v>85</v>
      </c>
      <c r="P9111" t="s">
        <v>1387</v>
      </c>
      <c r="Q9111" t="s">
        <v>87</v>
      </c>
      <c r="R9111" t="s">
        <v>107</v>
      </c>
      <c r="T9111" t="s">
        <v>89</v>
      </c>
      <c r="U9111" t="s">
        <v>90</v>
      </c>
      <c r="V9111">
        <v>0.36984899999999998</v>
      </c>
      <c r="W9111">
        <v>395.08107200000001</v>
      </c>
      <c r="X9111">
        <v>471.55702700000001</v>
      </c>
      <c r="Y9111">
        <v>608.09281199999998</v>
      </c>
      <c r="Z9111">
        <v>546.63628000000006</v>
      </c>
      <c r="AA9111">
        <v>376.06637461515373</v>
      </c>
      <c r="AB9111">
        <v>372.21070112053638</v>
      </c>
      <c r="AC9111">
        <v>91.574566820543794</v>
      </c>
      <c r="AP9111">
        <v>395.08107200000001</v>
      </c>
      <c r="AQ9111">
        <v>395.08107200000001</v>
      </c>
      <c r="AR9111">
        <v>395.08107200000001</v>
      </c>
      <c r="AS9111">
        <v>395.08107200000001</v>
      </c>
      <c r="AT9111">
        <v>1068.2226313982194</v>
      </c>
      <c r="AU9111" t="s">
        <v>9124</v>
      </c>
      <c r="AV9111">
        <v>441</v>
      </c>
      <c r="AW9111">
        <v>2.4222735405855316</v>
      </c>
      <c r="AX9111">
        <v>0.10092806419106382</v>
      </c>
    </row>
    <row r="9112" spans="1:50" hidden="1" x14ac:dyDescent="0.3">
      <c r="A9112" t="s">
        <v>10530</v>
      </c>
      <c r="B9112" t="s">
        <v>9062</v>
      </c>
      <c r="D9112">
        <v>2125</v>
      </c>
      <c r="F9112">
        <v>5</v>
      </c>
      <c r="G9112" t="s">
        <v>257</v>
      </c>
      <c r="H9112" t="s">
        <v>251</v>
      </c>
      <c r="I9112" t="s">
        <v>252</v>
      </c>
      <c r="J9112" t="s">
        <v>253</v>
      </c>
      <c r="K9112" t="s">
        <v>112</v>
      </c>
      <c r="L9112" t="s">
        <v>82</v>
      </c>
      <c r="M9112" t="s">
        <v>254</v>
      </c>
      <c r="N9112" t="s">
        <v>100</v>
      </c>
      <c r="O9112" t="s">
        <v>85</v>
      </c>
      <c r="P9112" t="s">
        <v>1387</v>
      </c>
      <c r="Q9112" t="s">
        <v>87</v>
      </c>
      <c r="R9112" t="s">
        <v>88</v>
      </c>
      <c r="T9112" t="s">
        <v>89</v>
      </c>
      <c r="U9112" t="s">
        <v>90</v>
      </c>
      <c r="V9112">
        <v>1.046143</v>
      </c>
      <c r="W9112">
        <v>3414.5126190000001</v>
      </c>
      <c r="X9112">
        <v>3414.610752</v>
      </c>
      <c r="Y9112">
        <v>2807.4990979999998</v>
      </c>
      <c r="Z9112">
        <v>3081.4142000000002</v>
      </c>
      <c r="AA9112">
        <v>3887.6942467406898</v>
      </c>
      <c r="AB9112">
        <v>2759.463358941915</v>
      </c>
      <c r="AC9112">
        <v>2623.1403877795778</v>
      </c>
      <c r="AP9112">
        <v>3414.5126190000001</v>
      </c>
      <c r="AQ9112">
        <v>3414.5126190000001</v>
      </c>
      <c r="AR9112">
        <v>3414.5126190000001</v>
      </c>
      <c r="AS9112">
        <v>3414.5126190000001</v>
      </c>
      <c r="AT9112">
        <v>3263.9061954245262</v>
      </c>
      <c r="AU9112" t="s">
        <v>9126</v>
      </c>
      <c r="AV9112">
        <v>112</v>
      </c>
      <c r="AW9112">
        <v>29.142019602004698</v>
      </c>
      <c r="AX9112">
        <v>1.2142508167501957</v>
      </c>
    </row>
    <row r="9113" spans="1:50" hidden="1" x14ac:dyDescent="0.3">
      <c r="A9113" t="s">
        <v>10531</v>
      </c>
      <c r="B9113" t="s">
        <v>9062</v>
      </c>
      <c r="D9113">
        <v>2140</v>
      </c>
      <c r="F9113">
        <v>5</v>
      </c>
      <c r="G9113" t="s">
        <v>260</v>
      </c>
      <c r="H9113" t="s">
        <v>251</v>
      </c>
      <c r="I9113" t="s">
        <v>252</v>
      </c>
      <c r="J9113" t="s">
        <v>253</v>
      </c>
      <c r="K9113" t="s">
        <v>81</v>
      </c>
      <c r="L9113" t="s">
        <v>82</v>
      </c>
      <c r="M9113" t="s">
        <v>254</v>
      </c>
      <c r="N9113" t="s">
        <v>84</v>
      </c>
      <c r="O9113" t="s">
        <v>85</v>
      </c>
      <c r="P9113" t="s">
        <v>1387</v>
      </c>
      <c r="Q9113" t="s">
        <v>87</v>
      </c>
      <c r="R9113" t="s">
        <v>88</v>
      </c>
      <c r="T9113" t="s">
        <v>89</v>
      </c>
      <c r="U9113" t="s">
        <v>90</v>
      </c>
      <c r="V9113">
        <v>2.1134200000000001</v>
      </c>
      <c r="W9113">
        <v>6747.1768540000003</v>
      </c>
      <c r="X9113">
        <v>5102.852809</v>
      </c>
      <c r="Y9113">
        <v>5932.3701709999996</v>
      </c>
      <c r="Z9113">
        <v>5353.9975489999997</v>
      </c>
      <c r="AA9113">
        <v>6507.4336033024128</v>
      </c>
      <c r="AB9113">
        <v>4186.9612620020125</v>
      </c>
      <c r="AC9113">
        <v>4799.76801648743</v>
      </c>
      <c r="AP9113">
        <v>6747.1768540000003</v>
      </c>
      <c r="AQ9113">
        <v>6747.1768540000003</v>
      </c>
      <c r="AR9113">
        <v>6747.1768540000003</v>
      </c>
      <c r="AS9113">
        <v>6747.1768540000003</v>
      </c>
      <c r="AT9113">
        <v>3192.5395113134164</v>
      </c>
      <c r="AU9113" t="s">
        <v>9128</v>
      </c>
      <c r="AV9113">
        <v>80</v>
      </c>
      <c r="AW9113">
        <v>39.906743891417705</v>
      </c>
      <c r="AX9113">
        <v>1.6627809954757378</v>
      </c>
    </row>
    <row r="9114" spans="1:50" hidden="1" x14ac:dyDescent="0.3">
      <c r="A9114" t="s">
        <v>10532</v>
      </c>
      <c r="B9114" t="s">
        <v>9062</v>
      </c>
      <c r="D9114">
        <v>2146</v>
      </c>
      <c r="F9114">
        <v>5</v>
      </c>
      <c r="G9114" t="s">
        <v>263</v>
      </c>
      <c r="H9114" t="s">
        <v>251</v>
      </c>
      <c r="I9114" t="s">
        <v>252</v>
      </c>
      <c r="J9114" t="s">
        <v>253</v>
      </c>
      <c r="K9114" t="s">
        <v>121</v>
      </c>
      <c r="L9114" t="s">
        <v>82</v>
      </c>
      <c r="M9114" t="s">
        <v>254</v>
      </c>
      <c r="N9114" t="s">
        <v>84</v>
      </c>
      <c r="O9114" t="s">
        <v>85</v>
      </c>
      <c r="P9114" t="s">
        <v>1387</v>
      </c>
      <c r="Q9114" t="s">
        <v>87</v>
      </c>
      <c r="R9114" t="s">
        <v>88</v>
      </c>
      <c r="T9114" t="s">
        <v>89</v>
      </c>
      <c r="U9114" t="s">
        <v>90</v>
      </c>
      <c r="V9114">
        <v>3.1701299999999999</v>
      </c>
      <c r="W9114">
        <v>11230.276796845723</v>
      </c>
      <c r="X9114">
        <v>9090.3484079999998</v>
      </c>
      <c r="Y9114">
        <v>9597.5692180000005</v>
      </c>
      <c r="Z9114">
        <v>9574.3217550000008</v>
      </c>
      <c r="AA9114">
        <v>11764.366297788234</v>
      </c>
      <c r="AB9114">
        <v>6967.7742597974939</v>
      </c>
      <c r="AC9114">
        <v>7933.28356099132</v>
      </c>
      <c r="AP9114">
        <v>11459.705174999999</v>
      </c>
      <c r="AQ9114">
        <v>11230.276796845723</v>
      </c>
      <c r="AR9114">
        <v>11230.276796845723</v>
      </c>
      <c r="AS9114">
        <v>11230.276796845723</v>
      </c>
      <c r="AT9114">
        <v>3542.5287911996425</v>
      </c>
      <c r="AU9114" t="s">
        <v>9130</v>
      </c>
      <c r="AV9114">
        <v>60</v>
      </c>
      <c r="AW9114">
        <v>59.042146519994041</v>
      </c>
      <c r="AX9114">
        <v>2.4600894383330849</v>
      </c>
    </row>
    <row r="9115" spans="1:50" hidden="1" x14ac:dyDescent="0.3">
      <c r="A9115" t="s">
        <v>10533</v>
      </c>
      <c r="B9115" t="s">
        <v>9062</v>
      </c>
      <c r="D9115">
        <v>2148</v>
      </c>
      <c r="F9115">
        <v>5</v>
      </c>
      <c r="G9115" t="s">
        <v>266</v>
      </c>
      <c r="H9115" t="s">
        <v>251</v>
      </c>
      <c r="I9115" t="s">
        <v>252</v>
      </c>
      <c r="J9115" t="s">
        <v>253</v>
      </c>
      <c r="K9115" t="s">
        <v>267</v>
      </c>
      <c r="L9115" t="s">
        <v>82</v>
      </c>
      <c r="M9115" t="s">
        <v>254</v>
      </c>
      <c r="N9115" t="s">
        <v>84</v>
      </c>
      <c r="O9115" t="s">
        <v>85</v>
      </c>
      <c r="P9115" t="s">
        <v>1387</v>
      </c>
      <c r="Q9115" t="s">
        <v>87</v>
      </c>
      <c r="R9115" t="s">
        <v>107</v>
      </c>
      <c r="T9115" t="s">
        <v>89</v>
      </c>
      <c r="U9115" t="s">
        <v>90</v>
      </c>
      <c r="V9115">
        <v>2.1134200000000001</v>
      </c>
      <c r="W9115">
        <v>314.78180099999997</v>
      </c>
      <c r="X9115">
        <v>338.14721400000002</v>
      </c>
      <c r="Y9115">
        <v>587.53077599999995</v>
      </c>
      <c r="Z9115">
        <v>0</v>
      </c>
      <c r="AA9115">
        <v>368.97703138842286</v>
      </c>
      <c r="AB9115">
        <v>179.16019241472114</v>
      </c>
      <c r="AC9115">
        <v>291.11006302363961</v>
      </c>
      <c r="AP9115">
        <v>314.78180099999997</v>
      </c>
      <c r="AQ9115">
        <v>314.78180099999997</v>
      </c>
      <c r="AR9115">
        <v>314.78180099999997</v>
      </c>
      <c r="AS9115">
        <v>314.78180099999997</v>
      </c>
      <c r="AT9115">
        <v>148.94427089740796</v>
      </c>
      <c r="AU9115" t="s">
        <v>9132</v>
      </c>
      <c r="AV9115">
        <v>42</v>
      </c>
      <c r="AW9115">
        <v>3.5462921642239991</v>
      </c>
      <c r="AX9115">
        <v>0.14776217350933329</v>
      </c>
    </row>
    <row r="9116" spans="1:50" hidden="1" x14ac:dyDescent="0.3">
      <c r="A9116" t="s">
        <v>10534</v>
      </c>
      <c r="B9116" t="s">
        <v>9062</v>
      </c>
      <c r="D9116">
        <v>2152</v>
      </c>
      <c r="F9116">
        <v>5</v>
      </c>
      <c r="G9116" t="s">
        <v>270</v>
      </c>
      <c r="H9116" t="s">
        <v>251</v>
      </c>
      <c r="I9116" t="s">
        <v>252</v>
      </c>
      <c r="J9116" t="s">
        <v>253</v>
      </c>
      <c r="K9116" t="s">
        <v>185</v>
      </c>
      <c r="L9116" t="s">
        <v>82</v>
      </c>
      <c r="M9116" t="s">
        <v>254</v>
      </c>
      <c r="N9116" t="s">
        <v>100</v>
      </c>
      <c r="O9116" t="s">
        <v>85</v>
      </c>
      <c r="P9116" t="s">
        <v>1387</v>
      </c>
      <c r="Q9116" t="s">
        <v>271</v>
      </c>
      <c r="R9116" t="s">
        <v>107</v>
      </c>
      <c r="T9116" t="s">
        <v>89</v>
      </c>
      <c r="U9116" t="s">
        <v>90</v>
      </c>
      <c r="V9116">
        <v>0.36984899999999998</v>
      </c>
      <c r="W9116">
        <v>0</v>
      </c>
      <c r="X9116">
        <v>0</v>
      </c>
      <c r="Y9116">
        <v>55.107433999999998</v>
      </c>
      <c r="Z9116">
        <v>41.423042000000002</v>
      </c>
      <c r="AA9116">
        <v>0</v>
      </c>
      <c r="AB9116">
        <v>0</v>
      </c>
      <c r="AC9116">
        <v>0</v>
      </c>
      <c r="AP9116">
        <v>0</v>
      </c>
      <c r="AQ9116">
        <v>0</v>
      </c>
      <c r="AR9116">
        <v>0</v>
      </c>
      <c r="AS9116">
        <v>0</v>
      </c>
      <c r="AT9116">
        <v>0</v>
      </c>
      <c r="AU9116" t="s">
        <v>9916</v>
      </c>
      <c r="AV9116">
        <v>441</v>
      </c>
      <c r="AW9116">
        <v>0</v>
      </c>
      <c r="AX9116">
        <v>0</v>
      </c>
    </row>
    <row r="9117" spans="1:50" hidden="1" x14ac:dyDescent="0.3">
      <c r="A9117" t="s">
        <v>10535</v>
      </c>
      <c r="B9117" t="s">
        <v>9062</v>
      </c>
      <c r="D9117">
        <v>2153</v>
      </c>
      <c r="F9117">
        <v>5</v>
      </c>
      <c r="G9117" t="s">
        <v>3357</v>
      </c>
      <c r="H9117" t="s">
        <v>251</v>
      </c>
      <c r="I9117" t="s">
        <v>252</v>
      </c>
      <c r="J9117" t="s">
        <v>253</v>
      </c>
      <c r="K9117" t="s">
        <v>81</v>
      </c>
      <c r="L9117" t="s">
        <v>82</v>
      </c>
      <c r="M9117" t="s">
        <v>254</v>
      </c>
      <c r="N9117" t="s">
        <v>84</v>
      </c>
      <c r="O9117" t="s">
        <v>85</v>
      </c>
      <c r="P9117" t="s">
        <v>1387</v>
      </c>
      <c r="Q9117" t="s">
        <v>271</v>
      </c>
      <c r="R9117" t="s">
        <v>107</v>
      </c>
      <c r="T9117" t="s">
        <v>89</v>
      </c>
      <c r="U9117" t="s">
        <v>90</v>
      </c>
      <c r="V9117">
        <v>0.70447300000000002</v>
      </c>
      <c r="W9117">
        <v>0</v>
      </c>
      <c r="X9117">
        <v>0</v>
      </c>
      <c r="Y9117">
        <v>35.223669999999998</v>
      </c>
      <c r="Z9117">
        <v>50.722085</v>
      </c>
      <c r="AA9117">
        <v>0</v>
      </c>
      <c r="AB9117">
        <v>0</v>
      </c>
      <c r="AC9117">
        <v>0</v>
      </c>
      <c r="AP9117">
        <v>0</v>
      </c>
      <c r="AQ9117">
        <v>0</v>
      </c>
      <c r="AR9117">
        <v>0</v>
      </c>
      <c r="AS9117">
        <v>0</v>
      </c>
      <c r="AT9117">
        <v>0</v>
      </c>
      <c r="AU9117" t="s">
        <v>10382</v>
      </c>
      <c r="AV9117">
        <v>240</v>
      </c>
      <c r="AW9117">
        <v>0</v>
      </c>
      <c r="AX9117">
        <v>0</v>
      </c>
    </row>
    <row r="9118" spans="1:50" hidden="1" x14ac:dyDescent="0.3">
      <c r="A9118" t="s">
        <v>10536</v>
      </c>
      <c r="B9118" t="s">
        <v>9062</v>
      </c>
      <c r="D9118">
        <v>2154</v>
      </c>
      <c r="F9118">
        <v>5</v>
      </c>
      <c r="G9118" t="s">
        <v>274</v>
      </c>
      <c r="H9118" t="s">
        <v>251</v>
      </c>
      <c r="I9118" t="s">
        <v>252</v>
      </c>
      <c r="J9118" t="s">
        <v>253</v>
      </c>
      <c r="K9118" t="s">
        <v>121</v>
      </c>
      <c r="L9118" t="s">
        <v>82</v>
      </c>
      <c r="M9118" t="s">
        <v>254</v>
      </c>
      <c r="N9118" t="s">
        <v>84</v>
      </c>
      <c r="O9118" t="s">
        <v>85</v>
      </c>
      <c r="P9118" t="s">
        <v>1387</v>
      </c>
      <c r="Q9118" t="s">
        <v>271</v>
      </c>
      <c r="R9118" t="s">
        <v>107</v>
      </c>
      <c r="T9118" t="s">
        <v>89</v>
      </c>
      <c r="U9118" t="s">
        <v>90</v>
      </c>
      <c r="V9118">
        <v>1.05671</v>
      </c>
      <c r="W9118">
        <v>0</v>
      </c>
      <c r="X9118">
        <v>0</v>
      </c>
      <c r="Y9118">
        <v>15.850652</v>
      </c>
      <c r="Z9118">
        <v>38.041564999999999</v>
      </c>
      <c r="AA9118">
        <v>0</v>
      </c>
      <c r="AB9118">
        <v>0</v>
      </c>
      <c r="AC9118">
        <v>0</v>
      </c>
      <c r="AP9118">
        <v>0</v>
      </c>
      <c r="AQ9118">
        <v>0</v>
      </c>
      <c r="AR9118">
        <v>0</v>
      </c>
      <c r="AS9118">
        <v>0</v>
      </c>
      <c r="AT9118">
        <v>0</v>
      </c>
      <c r="AU9118" t="s">
        <v>10384</v>
      </c>
      <c r="AV9118">
        <v>180</v>
      </c>
      <c r="AW9118">
        <v>0</v>
      </c>
      <c r="AX9118">
        <v>0</v>
      </c>
    </row>
    <row r="9119" spans="1:50" hidden="1" x14ac:dyDescent="0.3">
      <c r="A9119" t="s">
        <v>10537</v>
      </c>
      <c r="B9119" t="s">
        <v>9062</v>
      </c>
      <c r="D9119">
        <v>2216</v>
      </c>
      <c r="F9119">
        <v>5</v>
      </c>
      <c r="G9119" t="s">
        <v>277</v>
      </c>
      <c r="H9119" t="s">
        <v>251</v>
      </c>
      <c r="I9119" t="s">
        <v>252</v>
      </c>
      <c r="J9119" t="s">
        <v>253</v>
      </c>
      <c r="K9119" t="s">
        <v>133</v>
      </c>
      <c r="L9119" t="s">
        <v>82</v>
      </c>
      <c r="M9119" t="s">
        <v>278</v>
      </c>
      <c r="N9119" t="s">
        <v>100</v>
      </c>
      <c r="O9119" t="s">
        <v>85</v>
      </c>
      <c r="P9119" t="s">
        <v>1387</v>
      </c>
      <c r="Q9119" t="s">
        <v>87</v>
      </c>
      <c r="R9119" t="s">
        <v>215</v>
      </c>
      <c r="T9119" t="s">
        <v>89</v>
      </c>
      <c r="U9119" t="s">
        <v>90</v>
      </c>
      <c r="V9119">
        <v>0.63402599999999998</v>
      </c>
      <c r="W9119">
        <v>163.72684799999999</v>
      </c>
      <c r="X9119">
        <v>103.980265</v>
      </c>
      <c r="Y9119">
        <v>114.758706</v>
      </c>
      <c r="Z9119">
        <v>58.330392000000003</v>
      </c>
      <c r="AA9119">
        <v>158.43650728631073</v>
      </c>
      <c r="AB9119">
        <v>144.47940805949838</v>
      </c>
      <c r="AC9119">
        <v>209.99500210808426</v>
      </c>
      <c r="AP9119">
        <v>163.72684799999999</v>
      </c>
      <c r="AQ9119">
        <v>163.72684799999999</v>
      </c>
      <c r="AR9119">
        <v>163.72684799999999</v>
      </c>
      <c r="AS9119">
        <v>163.72684799999999</v>
      </c>
      <c r="AT9119">
        <v>258.23364972414379</v>
      </c>
      <c r="AU9119" t="s">
        <v>9134</v>
      </c>
      <c r="AV9119">
        <v>270</v>
      </c>
      <c r="AW9119">
        <v>0.95642092490423625</v>
      </c>
      <c r="AX9119">
        <v>3.9850871871009844E-2</v>
      </c>
    </row>
    <row r="9120" spans="1:50" hidden="1" x14ac:dyDescent="0.3">
      <c r="A9120" t="s">
        <v>10538</v>
      </c>
      <c r="B9120" t="s">
        <v>9062</v>
      </c>
      <c r="D9120">
        <v>2240</v>
      </c>
      <c r="F9120">
        <v>5</v>
      </c>
      <c r="G9120" t="s">
        <v>281</v>
      </c>
      <c r="H9120" t="s">
        <v>251</v>
      </c>
      <c r="I9120" t="s">
        <v>252</v>
      </c>
      <c r="J9120" t="s">
        <v>253</v>
      </c>
      <c r="K9120" t="s">
        <v>81</v>
      </c>
      <c r="L9120" t="s">
        <v>82</v>
      </c>
      <c r="M9120" t="s">
        <v>278</v>
      </c>
      <c r="N9120" t="s">
        <v>84</v>
      </c>
      <c r="O9120" t="s">
        <v>85</v>
      </c>
      <c r="P9120" t="s">
        <v>1387</v>
      </c>
      <c r="Q9120" t="s">
        <v>87</v>
      </c>
      <c r="R9120" t="s">
        <v>215</v>
      </c>
      <c r="T9120" t="s">
        <v>89</v>
      </c>
      <c r="U9120" t="s">
        <v>90</v>
      </c>
      <c r="V9120">
        <v>2.1134200000000001</v>
      </c>
      <c r="W9120">
        <v>277.98869999999999</v>
      </c>
      <c r="X9120">
        <v>184.924252</v>
      </c>
      <c r="Y9120">
        <v>173.300444</v>
      </c>
      <c r="Z9120">
        <v>113.06797299999999</v>
      </c>
      <c r="AA9120">
        <v>309.16957927556905</v>
      </c>
      <c r="AB9120">
        <v>298.87787356354579</v>
      </c>
      <c r="AC9120">
        <v>259.23992101458447</v>
      </c>
      <c r="AP9120">
        <v>277.98869999999999</v>
      </c>
      <c r="AQ9120">
        <v>277.98869999999999</v>
      </c>
      <c r="AR9120">
        <v>277.98869999999999</v>
      </c>
      <c r="AS9120">
        <v>277.98869999999999</v>
      </c>
      <c r="AT9120">
        <v>131.53500014195001</v>
      </c>
      <c r="AU9120" t="s">
        <v>9136</v>
      </c>
      <c r="AV9120">
        <v>80</v>
      </c>
      <c r="AW9120">
        <v>1.644187501774375</v>
      </c>
      <c r="AX9120">
        <v>6.8507812573932292E-2</v>
      </c>
    </row>
    <row r="9121" spans="1:50" hidden="1" x14ac:dyDescent="0.3">
      <c r="A9121" t="s">
        <v>10539</v>
      </c>
      <c r="B9121" t="s">
        <v>9062</v>
      </c>
      <c r="D9121">
        <v>2307</v>
      </c>
      <c r="F9121">
        <v>5</v>
      </c>
      <c r="G9121" t="s">
        <v>284</v>
      </c>
      <c r="H9121" t="s">
        <v>78</v>
      </c>
      <c r="I9121" t="s">
        <v>285</v>
      </c>
      <c r="J9121" t="s">
        <v>286</v>
      </c>
      <c r="K9121" t="s">
        <v>174</v>
      </c>
      <c r="L9121" t="s">
        <v>82</v>
      </c>
      <c r="M9121" t="s">
        <v>287</v>
      </c>
      <c r="N9121" t="s">
        <v>100</v>
      </c>
      <c r="O9121" t="s">
        <v>85</v>
      </c>
      <c r="P9121" t="s">
        <v>1387</v>
      </c>
      <c r="Q9121" t="s">
        <v>87</v>
      </c>
      <c r="R9121" t="s">
        <v>107</v>
      </c>
      <c r="S9121" t="s">
        <v>288</v>
      </c>
      <c r="T9121" t="s">
        <v>89</v>
      </c>
      <c r="U9121" t="s">
        <v>90</v>
      </c>
      <c r="V9121">
        <v>0.49982388164846775</v>
      </c>
      <c r="W9121">
        <v>78.742535352149261</v>
      </c>
      <c r="X9121">
        <v>0</v>
      </c>
      <c r="Y9121">
        <v>0</v>
      </c>
      <c r="Z9121">
        <v>0</v>
      </c>
      <c r="AA9121">
        <v>78.742535352149261</v>
      </c>
      <c r="AB9121">
        <v>0</v>
      </c>
      <c r="AC9121">
        <v>0</v>
      </c>
      <c r="AP9121">
        <v>0</v>
      </c>
      <c r="AQ9121">
        <v>0</v>
      </c>
      <c r="AR9121">
        <v>78.742535352149261</v>
      </c>
      <c r="AS9121">
        <v>78.742535352149261</v>
      </c>
      <c r="AT9121">
        <v>157.54056227255234</v>
      </c>
      <c r="AU9121" t="s">
        <v>9138</v>
      </c>
    </row>
    <row r="9122" spans="1:50" hidden="1" x14ac:dyDescent="0.3">
      <c r="A9122" t="s">
        <v>10540</v>
      </c>
      <c r="B9122" t="s">
        <v>9062</v>
      </c>
      <c r="D9122">
        <v>2308</v>
      </c>
      <c r="F9122">
        <v>5</v>
      </c>
      <c r="G9122" t="s">
        <v>291</v>
      </c>
      <c r="H9122" t="s">
        <v>78</v>
      </c>
      <c r="I9122" t="s">
        <v>285</v>
      </c>
      <c r="J9122" t="s">
        <v>286</v>
      </c>
      <c r="K9122" t="s">
        <v>112</v>
      </c>
      <c r="L9122" t="s">
        <v>82</v>
      </c>
      <c r="M9122" t="s">
        <v>287</v>
      </c>
      <c r="N9122" t="s">
        <v>100</v>
      </c>
      <c r="O9122" t="s">
        <v>85</v>
      </c>
      <c r="P9122" t="s">
        <v>1387</v>
      </c>
      <c r="Q9122" t="s">
        <v>87</v>
      </c>
      <c r="R9122" t="s">
        <v>107</v>
      </c>
      <c r="S9122" t="s">
        <v>288</v>
      </c>
      <c r="T9122" t="s">
        <v>89</v>
      </c>
      <c r="U9122" t="s">
        <v>90</v>
      </c>
      <c r="V9122">
        <v>1.046143008101444</v>
      </c>
      <c r="W9122">
        <v>557.00579135144278</v>
      </c>
      <c r="X9122">
        <v>0</v>
      </c>
      <c r="Y9122">
        <v>0</v>
      </c>
      <c r="Z9122">
        <v>0</v>
      </c>
      <c r="AA9122">
        <v>557.00579135144278</v>
      </c>
      <c r="AB9122">
        <v>0</v>
      </c>
      <c r="AC9122">
        <v>0</v>
      </c>
      <c r="AP9122">
        <v>0</v>
      </c>
      <c r="AQ9122">
        <v>0</v>
      </c>
      <c r="AR9122">
        <v>557.00579135144278</v>
      </c>
      <c r="AS9122">
        <v>557.00579135144278</v>
      </c>
      <c r="AT9122">
        <v>532.43752243998188</v>
      </c>
      <c r="AU9122" t="s">
        <v>9140</v>
      </c>
      <c r="AV9122">
        <v>112</v>
      </c>
      <c r="AW9122">
        <v>4.7539064503569808</v>
      </c>
      <c r="AX9122">
        <v>0.19807943543154086</v>
      </c>
    </row>
    <row r="9123" spans="1:50" hidden="1" x14ac:dyDescent="0.3">
      <c r="A9123" t="s">
        <v>10541</v>
      </c>
      <c r="B9123" t="s">
        <v>9062</v>
      </c>
      <c r="D9123">
        <v>2309</v>
      </c>
      <c r="F9123">
        <v>5</v>
      </c>
      <c r="G9123" t="s">
        <v>294</v>
      </c>
      <c r="H9123" t="s">
        <v>78</v>
      </c>
      <c r="I9123" t="s">
        <v>285</v>
      </c>
      <c r="J9123" t="s">
        <v>286</v>
      </c>
      <c r="K9123" t="s">
        <v>174</v>
      </c>
      <c r="L9123" t="s">
        <v>82</v>
      </c>
      <c r="M9123" t="s">
        <v>295</v>
      </c>
      <c r="N9123" t="s">
        <v>100</v>
      </c>
      <c r="O9123" t="s">
        <v>85</v>
      </c>
      <c r="P9123" t="s">
        <v>1387</v>
      </c>
      <c r="Q9123" t="s">
        <v>87</v>
      </c>
      <c r="R9123" t="s">
        <v>107</v>
      </c>
      <c r="S9123" t="s">
        <v>288</v>
      </c>
      <c r="T9123" t="s">
        <v>89</v>
      </c>
      <c r="U9123" t="s">
        <v>90</v>
      </c>
      <c r="V9123">
        <v>0.49982388164846775</v>
      </c>
      <c r="W9123">
        <v>78.742535352149261</v>
      </c>
      <c r="X9123">
        <v>0</v>
      </c>
      <c r="Y9123">
        <v>0</v>
      </c>
      <c r="Z9123">
        <v>0</v>
      </c>
      <c r="AA9123">
        <v>78.742535352149261</v>
      </c>
      <c r="AB9123">
        <v>0</v>
      </c>
      <c r="AC9123">
        <v>0</v>
      </c>
      <c r="AP9123">
        <v>0</v>
      </c>
      <c r="AQ9123">
        <v>0</v>
      </c>
      <c r="AR9123">
        <v>78.742535352149261</v>
      </c>
      <c r="AS9123">
        <v>78.742535352149261</v>
      </c>
      <c r="AT9123">
        <v>157.54056227255234</v>
      </c>
      <c r="AU9123" t="s">
        <v>9142</v>
      </c>
      <c r="AV9123">
        <v>270</v>
      </c>
      <c r="AW9123">
        <v>0.58348356397241607</v>
      </c>
      <c r="AX9123">
        <v>2.4311815165517336E-2</v>
      </c>
    </row>
    <row r="9124" spans="1:50" hidden="1" x14ac:dyDescent="0.3">
      <c r="A9124" t="s">
        <v>10542</v>
      </c>
      <c r="B9124" t="s">
        <v>9062</v>
      </c>
      <c r="D9124">
        <v>2311</v>
      </c>
      <c r="F9124">
        <v>5</v>
      </c>
      <c r="G9124" t="s">
        <v>298</v>
      </c>
      <c r="H9124" t="s">
        <v>78</v>
      </c>
      <c r="I9124" t="s">
        <v>285</v>
      </c>
      <c r="J9124" t="s">
        <v>286</v>
      </c>
      <c r="K9124" t="s">
        <v>112</v>
      </c>
      <c r="L9124" t="s">
        <v>82</v>
      </c>
      <c r="M9124" t="s">
        <v>295</v>
      </c>
      <c r="N9124" t="s">
        <v>100</v>
      </c>
      <c r="O9124" t="s">
        <v>85</v>
      </c>
      <c r="P9124" t="s">
        <v>1387</v>
      </c>
      <c r="Q9124" t="s">
        <v>87</v>
      </c>
      <c r="R9124" t="s">
        <v>107</v>
      </c>
      <c r="S9124" t="s">
        <v>288</v>
      </c>
      <c r="T9124" t="s">
        <v>89</v>
      </c>
      <c r="U9124" t="s">
        <v>90</v>
      </c>
      <c r="V9124">
        <v>1.046143008101444</v>
      </c>
      <c r="W9124">
        <v>557.00579135144278</v>
      </c>
      <c r="X9124">
        <v>0</v>
      </c>
      <c r="Y9124">
        <v>0</v>
      </c>
      <c r="Z9124">
        <v>0</v>
      </c>
      <c r="AA9124">
        <v>557.00579135144278</v>
      </c>
      <c r="AB9124">
        <v>0</v>
      </c>
      <c r="AC9124">
        <v>0</v>
      </c>
      <c r="AP9124">
        <v>0</v>
      </c>
      <c r="AQ9124">
        <v>0</v>
      </c>
      <c r="AR9124">
        <v>557.00579135144278</v>
      </c>
      <c r="AS9124">
        <v>557.00579135144278</v>
      </c>
      <c r="AT9124">
        <v>532.43752243998188</v>
      </c>
      <c r="AU9124" t="s">
        <v>9144</v>
      </c>
      <c r="AV9124">
        <v>112</v>
      </c>
      <c r="AW9124">
        <v>4.7539064503569808</v>
      </c>
      <c r="AX9124">
        <v>0.19807943543154086</v>
      </c>
    </row>
    <row r="9125" spans="1:50" hidden="1" x14ac:dyDescent="0.3">
      <c r="A9125" t="s">
        <v>10543</v>
      </c>
      <c r="B9125" t="s">
        <v>9062</v>
      </c>
      <c r="D9125">
        <v>2317</v>
      </c>
      <c r="F9125">
        <v>5</v>
      </c>
      <c r="G9125" t="s">
        <v>301</v>
      </c>
      <c r="H9125" t="s">
        <v>78</v>
      </c>
      <c r="I9125" t="s">
        <v>285</v>
      </c>
      <c r="J9125" t="s">
        <v>286</v>
      </c>
      <c r="K9125" t="s">
        <v>174</v>
      </c>
      <c r="L9125" t="s">
        <v>82</v>
      </c>
      <c r="M9125" t="s">
        <v>302</v>
      </c>
      <c r="N9125" t="s">
        <v>100</v>
      </c>
      <c r="O9125" t="s">
        <v>85</v>
      </c>
      <c r="P9125" t="s">
        <v>1387</v>
      </c>
      <c r="Q9125" t="s">
        <v>271</v>
      </c>
      <c r="R9125" t="s">
        <v>107</v>
      </c>
      <c r="T9125" t="s">
        <v>89</v>
      </c>
      <c r="U9125" t="s">
        <v>90</v>
      </c>
      <c r="V9125">
        <v>0.99964799999999998</v>
      </c>
      <c r="W9125">
        <v>0</v>
      </c>
      <c r="X9125">
        <v>22.991903000000001</v>
      </c>
      <c r="Y9125">
        <v>0</v>
      </c>
      <c r="Z9125">
        <v>0</v>
      </c>
      <c r="AA9125">
        <v>0</v>
      </c>
      <c r="AB9125">
        <v>0</v>
      </c>
      <c r="AC9125">
        <v>0</v>
      </c>
      <c r="AP9125">
        <v>0</v>
      </c>
      <c r="AQ9125">
        <v>0</v>
      </c>
      <c r="AR9125">
        <v>0</v>
      </c>
      <c r="AS9125">
        <v>0</v>
      </c>
      <c r="AT9125">
        <v>0</v>
      </c>
      <c r="AU9125" t="s">
        <v>9924</v>
      </c>
    </row>
    <row r="9126" spans="1:50" hidden="1" x14ac:dyDescent="0.3">
      <c r="A9126" t="s">
        <v>10544</v>
      </c>
      <c r="B9126" t="s">
        <v>9062</v>
      </c>
      <c r="D9126">
        <v>2317</v>
      </c>
      <c r="F9126">
        <v>5</v>
      </c>
      <c r="G9126" t="s">
        <v>301</v>
      </c>
      <c r="H9126" t="s">
        <v>78</v>
      </c>
      <c r="I9126" t="s">
        <v>285</v>
      </c>
      <c r="J9126" t="s">
        <v>286</v>
      </c>
      <c r="K9126" t="s">
        <v>174</v>
      </c>
      <c r="L9126" t="s">
        <v>82</v>
      </c>
      <c r="M9126" t="s">
        <v>305</v>
      </c>
      <c r="N9126" t="s">
        <v>100</v>
      </c>
      <c r="O9126" t="s">
        <v>85</v>
      </c>
      <c r="P9126" t="s">
        <v>1387</v>
      </c>
      <c r="Q9126" t="s">
        <v>271</v>
      </c>
      <c r="R9126" t="s">
        <v>107</v>
      </c>
      <c r="T9126" t="s">
        <v>89</v>
      </c>
      <c r="U9126" t="s">
        <v>90</v>
      </c>
      <c r="V9126">
        <v>0.99964799999999998</v>
      </c>
      <c r="W9126">
        <v>0</v>
      </c>
      <c r="X9126">
        <v>22.991903000000001</v>
      </c>
      <c r="Y9126">
        <v>0</v>
      </c>
      <c r="Z9126">
        <v>0</v>
      </c>
      <c r="AA9126">
        <v>0</v>
      </c>
      <c r="AB9126">
        <v>0</v>
      </c>
      <c r="AC9126">
        <v>0</v>
      </c>
      <c r="AP9126">
        <v>0</v>
      </c>
      <c r="AQ9126">
        <v>0</v>
      </c>
      <c r="AR9126">
        <v>0</v>
      </c>
      <c r="AS9126">
        <v>0</v>
      </c>
      <c r="AT9126">
        <v>0</v>
      </c>
      <c r="AU9126" t="s">
        <v>9924</v>
      </c>
    </row>
    <row r="9127" spans="1:50" hidden="1" x14ac:dyDescent="0.3">
      <c r="A9127" t="s">
        <v>10545</v>
      </c>
      <c r="B9127" t="s">
        <v>9062</v>
      </c>
      <c r="D9127">
        <v>2325</v>
      </c>
      <c r="F9127">
        <v>5</v>
      </c>
      <c r="G9127" t="s">
        <v>307</v>
      </c>
      <c r="H9127" t="s">
        <v>78</v>
      </c>
      <c r="I9127" t="s">
        <v>285</v>
      </c>
      <c r="J9127" t="s">
        <v>286</v>
      </c>
      <c r="K9127" t="s">
        <v>112</v>
      </c>
      <c r="L9127" t="s">
        <v>82</v>
      </c>
      <c r="M9127" t="s">
        <v>302</v>
      </c>
      <c r="N9127" t="s">
        <v>100</v>
      </c>
      <c r="O9127" t="s">
        <v>85</v>
      </c>
      <c r="P9127" t="s">
        <v>1387</v>
      </c>
      <c r="Q9127" t="s">
        <v>271</v>
      </c>
      <c r="R9127" t="s">
        <v>107</v>
      </c>
      <c r="T9127" t="s">
        <v>89</v>
      </c>
      <c r="U9127" t="s">
        <v>90</v>
      </c>
      <c r="V9127">
        <v>2.0922860000000001</v>
      </c>
      <c r="W9127">
        <v>0</v>
      </c>
      <c r="X9127">
        <v>66.953152000000003</v>
      </c>
      <c r="Y9127">
        <v>0</v>
      </c>
      <c r="Z9127">
        <v>0</v>
      </c>
      <c r="AA9127">
        <v>0</v>
      </c>
      <c r="AB9127">
        <v>0</v>
      </c>
      <c r="AC9127">
        <v>0</v>
      </c>
      <c r="AP9127">
        <v>0</v>
      </c>
      <c r="AQ9127">
        <v>0</v>
      </c>
      <c r="AR9127">
        <v>0</v>
      </c>
      <c r="AS9127">
        <v>0</v>
      </c>
      <c r="AT9127">
        <v>0</v>
      </c>
      <c r="AU9127" t="s">
        <v>9927</v>
      </c>
    </row>
    <row r="9128" spans="1:50" hidden="1" x14ac:dyDescent="0.3">
      <c r="A9128" t="s">
        <v>10546</v>
      </c>
      <c r="B9128" t="s">
        <v>9062</v>
      </c>
      <c r="D9128">
        <v>2325</v>
      </c>
      <c r="F9128">
        <v>5</v>
      </c>
      <c r="G9128" t="s">
        <v>307</v>
      </c>
      <c r="H9128" t="s">
        <v>78</v>
      </c>
      <c r="I9128" t="s">
        <v>285</v>
      </c>
      <c r="J9128" t="s">
        <v>286</v>
      </c>
      <c r="K9128" t="s">
        <v>112</v>
      </c>
      <c r="L9128" t="s">
        <v>82</v>
      </c>
      <c r="M9128" t="s">
        <v>305</v>
      </c>
      <c r="N9128" t="s">
        <v>100</v>
      </c>
      <c r="O9128" t="s">
        <v>85</v>
      </c>
      <c r="P9128" t="s">
        <v>1387</v>
      </c>
      <c r="Q9128" t="s">
        <v>271</v>
      </c>
      <c r="R9128" t="s">
        <v>107</v>
      </c>
      <c r="T9128" t="s">
        <v>89</v>
      </c>
      <c r="U9128" t="s">
        <v>90</v>
      </c>
      <c r="V9128">
        <v>2.0922860000000001</v>
      </c>
      <c r="W9128">
        <v>0</v>
      </c>
      <c r="X9128">
        <v>66.953152000000003</v>
      </c>
      <c r="Y9128">
        <v>0</v>
      </c>
      <c r="Z9128">
        <v>0</v>
      </c>
      <c r="AA9128">
        <v>0</v>
      </c>
      <c r="AB9128">
        <v>0</v>
      </c>
      <c r="AC9128">
        <v>0</v>
      </c>
      <c r="AP9128">
        <v>0</v>
      </c>
      <c r="AQ9128">
        <v>0</v>
      </c>
      <c r="AR9128">
        <v>0</v>
      </c>
      <c r="AS9128">
        <v>0</v>
      </c>
      <c r="AT9128">
        <v>0</v>
      </c>
      <c r="AU9128" t="s">
        <v>9927</v>
      </c>
    </row>
    <row r="9129" spans="1:50" hidden="1" x14ac:dyDescent="0.3">
      <c r="A9129" t="s">
        <v>10547</v>
      </c>
      <c r="B9129" t="s">
        <v>9062</v>
      </c>
      <c r="D9129">
        <v>2334</v>
      </c>
      <c r="F9129">
        <v>5</v>
      </c>
      <c r="G9129" t="s">
        <v>311</v>
      </c>
      <c r="H9129" t="s">
        <v>78</v>
      </c>
      <c r="I9129" t="s">
        <v>285</v>
      </c>
      <c r="J9129" t="s">
        <v>286</v>
      </c>
      <c r="K9129" t="s">
        <v>112</v>
      </c>
      <c r="L9129" t="s">
        <v>82</v>
      </c>
      <c r="M9129" t="s">
        <v>302</v>
      </c>
      <c r="N9129" t="s">
        <v>100</v>
      </c>
      <c r="O9129" t="s">
        <v>85</v>
      </c>
      <c r="P9129" t="s">
        <v>1387</v>
      </c>
      <c r="Q9129" t="s">
        <v>87</v>
      </c>
      <c r="R9129" t="s">
        <v>88</v>
      </c>
      <c r="T9129" t="s">
        <v>89</v>
      </c>
      <c r="U9129" t="s">
        <v>90</v>
      </c>
      <c r="V9129">
        <v>1.046143</v>
      </c>
      <c r="W9129">
        <v>6490.3045940000002</v>
      </c>
      <c r="X9129">
        <v>5782.3810750000002</v>
      </c>
      <c r="Y9129">
        <v>4774.5966520000002</v>
      </c>
      <c r="Z9129">
        <v>4003.06619</v>
      </c>
      <c r="AA9129">
        <v>5675.8840138476853</v>
      </c>
      <c r="AB9129">
        <v>7228.1875375498994</v>
      </c>
      <c r="AC9129">
        <v>4328.3343256158105</v>
      </c>
      <c r="AP9129">
        <v>6490.3045940000002</v>
      </c>
      <c r="AQ9129">
        <v>6490.3045940000002</v>
      </c>
      <c r="AR9129">
        <v>6490.3045940000002</v>
      </c>
      <c r="AS9129">
        <v>6490.3045940000002</v>
      </c>
      <c r="AT9129">
        <v>6204.031947831224</v>
      </c>
      <c r="AU9129" t="s">
        <v>9146</v>
      </c>
      <c r="AV9129">
        <v>112</v>
      </c>
      <c r="AW9129">
        <v>55.393142391350217</v>
      </c>
      <c r="AX9129">
        <v>2.3080475996395924</v>
      </c>
    </row>
    <row r="9130" spans="1:50" hidden="1" x14ac:dyDescent="0.3">
      <c r="A9130" t="s">
        <v>10548</v>
      </c>
      <c r="B9130" t="s">
        <v>9062</v>
      </c>
      <c r="D9130">
        <v>2336</v>
      </c>
      <c r="F9130">
        <v>5</v>
      </c>
      <c r="G9130" t="s">
        <v>314</v>
      </c>
      <c r="H9130" t="s">
        <v>78</v>
      </c>
      <c r="I9130" t="s">
        <v>285</v>
      </c>
      <c r="J9130" t="s">
        <v>286</v>
      </c>
      <c r="K9130" t="s">
        <v>174</v>
      </c>
      <c r="L9130" t="s">
        <v>82</v>
      </c>
      <c r="M9130" t="s">
        <v>302</v>
      </c>
      <c r="N9130" t="s">
        <v>100</v>
      </c>
      <c r="O9130" t="s">
        <v>85</v>
      </c>
      <c r="P9130" t="s">
        <v>1387</v>
      </c>
      <c r="Q9130" t="s">
        <v>87</v>
      </c>
      <c r="R9130" t="s">
        <v>215</v>
      </c>
      <c r="T9130" t="s">
        <v>89</v>
      </c>
      <c r="U9130" t="s">
        <v>90</v>
      </c>
      <c r="V9130">
        <v>0.49982399999999999</v>
      </c>
      <c r="W9130">
        <v>644.60510599999998</v>
      </c>
      <c r="X9130">
        <v>593.79090399999995</v>
      </c>
      <c r="Y9130">
        <v>771.22842300000002</v>
      </c>
      <c r="Z9130">
        <v>693.83901000000003</v>
      </c>
      <c r="AA9130">
        <v>668.4912165739247</v>
      </c>
      <c r="AB9130">
        <v>885.19724158962777</v>
      </c>
      <c r="AC9130">
        <v>1399.792763104396</v>
      </c>
      <c r="AP9130">
        <v>644.60510599999998</v>
      </c>
      <c r="AQ9130">
        <v>644.60510599999998</v>
      </c>
      <c r="AR9130">
        <v>644.60510599999998</v>
      </c>
      <c r="AS9130">
        <v>644.60510599999998</v>
      </c>
      <c r="AT9130">
        <v>1289.6641737891737</v>
      </c>
      <c r="AU9130" t="s">
        <v>9148</v>
      </c>
      <c r="AV9130">
        <v>270</v>
      </c>
      <c r="AW9130">
        <v>4.7765339769969399</v>
      </c>
      <c r="AX9130">
        <v>0.19902224904153917</v>
      </c>
    </row>
    <row r="9131" spans="1:50" hidden="1" x14ac:dyDescent="0.3">
      <c r="A9131" t="s">
        <v>10549</v>
      </c>
      <c r="B9131" t="s">
        <v>9062</v>
      </c>
      <c r="D9131">
        <v>2344</v>
      </c>
      <c r="F9131">
        <v>5</v>
      </c>
      <c r="G9131" t="s">
        <v>317</v>
      </c>
      <c r="H9131" t="s">
        <v>78</v>
      </c>
      <c r="I9131" t="s">
        <v>285</v>
      </c>
      <c r="J9131" t="s">
        <v>286</v>
      </c>
      <c r="K9131" t="s">
        <v>112</v>
      </c>
      <c r="L9131" t="s">
        <v>82</v>
      </c>
      <c r="M9131" t="s">
        <v>318</v>
      </c>
      <c r="N9131" t="s">
        <v>100</v>
      </c>
      <c r="O9131" t="s">
        <v>85</v>
      </c>
      <c r="P9131" t="s">
        <v>1387</v>
      </c>
      <c r="Q9131" t="s">
        <v>87</v>
      </c>
      <c r="R9131" t="s">
        <v>88</v>
      </c>
      <c r="T9131" t="s">
        <v>89</v>
      </c>
      <c r="U9131" t="s">
        <v>90</v>
      </c>
      <c r="V9131">
        <v>1.046143</v>
      </c>
      <c r="W9131">
        <v>2841.1200699999999</v>
      </c>
      <c r="X9131">
        <v>2500.2817700000001</v>
      </c>
      <c r="Y9131">
        <v>2329.7604609999999</v>
      </c>
      <c r="Z9131">
        <v>1964.1334830000001</v>
      </c>
      <c r="AA9131">
        <v>2442.2531099219927</v>
      </c>
      <c r="AB9131">
        <v>1882.9927504854679</v>
      </c>
      <c r="AC9131">
        <v>2494.0432625960352</v>
      </c>
      <c r="AP9131">
        <v>2841.1200699999999</v>
      </c>
      <c r="AQ9131">
        <v>2841.1200699999999</v>
      </c>
      <c r="AR9131">
        <v>2841.1200699999999</v>
      </c>
      <c r="AS9131">
        <v>2841.1200699999999</v>
      </c>
      <c r="AT9131">
        <v>2715.8046940045479</v>
      </c>
      <c r="AU9131" t="s">
        <v>9150</v>
      </c>
      <c r="AV9131">
        <v>112</v>
      </c>
      <c r="AW9131">
        <v>24.248256196469178</v>
      </c>
      <c r="AX9131">
        <v>1.0103440081862158</v>
      </c>
    </row>
    <row r="9132" spans="1:50" hidden="1" x14ac:dyDescent="0.3">
      <c r="A9132" t="s">
        <v>10550</v>
      </c>
      <c r="B9132" t="s">
        <v>9062</v>
      </c>
      <c r="D9132">
        <v>2346</v>
      </c>
      <c r="F9132">
        <v>5</v>
      </c>
      <c r="G9132" t="s">
        <v>321</v>
      </c>
      <c r="H9132" t="s">
        <v>78</v>
      </c>
      <c r="I9132" t="s">
        <v>285</v>
      </c>
      <c r="J9132" t="s">
        <v>286</v>
      </c>
      <c r="K9132" t="s">
        <v>174</v>
      </c>
      <c r="L9132" t="s">
        <v>82</v>
      </c>
      <c r="M9132" t="s">
        <v>318</v>
      </c>
      <c r="N9132" t="s">
        <v>100</v>
      </c>
      <c r="O9132" t="s">
        <v>85</v>
      </c>
      <c r="P9132" t="s">
        <v>1387</v>
      </c>
      <c r="Q9132" t="s">
        <v>87</v>
      </c>
      <c r="R9132" t="s">
        <v>107</v>
      </c>
      <c r="T9132" t="s">
        <v>89</v>
      </c>
      <c r="U9132" t="s">
        <v>90</v>
      </c>
      <c r="V9132">
        <v>0.49982399999999999</v>
      </c>
      <c r="W9132">
        <v>281.28484600000002</v>
      </c>
      <c r="X9132">
        <v>313.38964499999997</v>
      </c>
      <c r="Y9132">
        <v>412.35479400000003</v>
      </c>
      <c r="Z9132">
        <v>392.86166100000003</v>
      </c>
      <c r="AA9132">
        <v>302.66033936302944</v>
      </c>
      <c r="AB9132">
        <v>271.48828752865882</v>
      </c>
      <c r="AC9132">
        <v>502.56100129981598</v>
      </c>
      <c r="AP9132">
        <v>281.28484600000002</v>
      </c>
      <c r="AQ9132">
        <v>281.28484600000002</v>
      </c>
      <c r="AR9132">
        <v>281.28484600000002</v>
      </c>
      <c r="AS9132">
        <v>281.28484600000002</v>
      </c>
      <c r="AT9132">
        <v>562.76778626076384</v>
      </c>
      <c r="AU9132" t="s">
        <v>9152</v>
      </c>
      <c r="AV9132">
        <v>270</v>
      </c>
      <c r="AW9132">
        <v>2.0843251342991254</v>
      </c>
      <c r="AX9132">
        <v>8.6846880595796885E-2</v>
      </c>
    </row>
    <row r="9133" spans="1:50" hidden="1" x14ac:dyDescent="0.3">
      <c r="A9133" t="s">
        <v>10551</v>
      </c>
      <c r="B9133" t="s">
        <v>9062</v>
      </c>
      <c r="D9133">
        <v>2369</v>
      </c>
      <c r="F9133">
        <v>5</v>
      </c>
      <c r="G9133" t="s">
        <v>10552</v>
      </c>
      <c r="H9133" t="s">
        <v>78</v>
      </c>
      <c r="I9133" t="s">
        <v>285</v>
      </c>
      <c r="J9133" t="s">
        <v>286</v>
      </c>
      <c r="K9133" t="s">
        <v>174</v>
      </c>
      <c r="L9133" t="s">
        <v>82</v>
      </c>
      <c r="M9133" t="s">
        <v>113</v>
      </c>
      <c r="N9133" t="s">
        <v>100</v>
      </c>
      <c r="O9133" t="s">
        <v>85</v>
      </c>
      <c r="P9133" t="s">
        <v>1387</v>
      </c>
      <c r="Q9133" t="s">
        <v>271</v>
      </c>
      <c r="R9133" t="s">
        <v>107</v>
      </c>
      <c r="T9133" t="s">
        <v>89</v>
      </c>
      <c r="U9133" t="s">
        <v>90</v>
      </c>
      <c r="V9133">
        <v>0.49982399999999999</v>
      </c>
      <c r="W9133">
        <v>0</v>
      </c>
      <c r="X9133">
        <v>0</v>
      </c>
      <c r="Y9133">
        <v>0</v>
      </c>
      <c r="Z9133">
        <v>0.83304</v>
      </c>
      <c r="AA9133">
        <v>0</v>
      </c>
      <c r="AB9133">
        <v>0</v>
      </c>
      <c r="AC9133">
        <v>0</v>
      </c>
      <c r="AP9133">
        <v>0</v>
      </c>
      <c r="AQ9133">
        <v>0</v>
      </c>
      <c r="AR9133">
        <v>0</v>
      </c>
      <c r="AS9133">
        <v>0</v>
      </c>
      <c r="AT9133">
        <v>0</v>
      </c>
      <c r="AU9133" t="s">
        <v>10553</v>
      </c>
    </row>
    <row r="9134" spans="1:50" hidden="1" x14ac:dyDescent="0.3">
      <c r="A9134" t="s">
        <v>10554</v>
      </c>
      <c r="B9134" t="s">
        <v>9062</v>
      </c>
      <c r="D9134">
        <v>2369</v>
      </c>
      <c r="F9134">
        <v>5</v>
      </c>
      <c r="G9134" t="s">
        <v>10552</v>
      </c>
      <c r="H9134" t="s">
        <v>78</v>
      </c>
      <c r="I9134" t="s">
        <v>285</v>
      </c>
      <c r="J9134" t="s">
        <v>286</v>
      </c>
      <c r="K9134" t="s">
        <v>174</v>
      </c>
      <c r="L9134" t="s">
        <v>82</v>
      </c>
      <c r="M9134" t="s">
        <v>302</v>
      </c>
      <c r="N9134" t="s">
        <v>100</v>
      </c>
      <c r="O9134" t="s">
        <v>85</v>
      </c>
      <c r="P9134" t="s">
        <v>1387</v>
      </c>
      <c r="Q9134" t="s">
        <v>271</v>
      </c>
      <c r="R9134" t="s">
        <v>107</v>
      </c>
      <c r="T9134" t="s">
        <v>89</v>
      </c>
      <c r="U9134" t="s">
        <v>90</v>
      </c>
      <c r="V9134">
        <v>0.49982399999999999</v>
      </c>
      <c r="W9134">
        <v>0</v>
      </c>
      <c r="X9134">
        <v>0</v>
      </c>
      <c r="Y9134">
        <v>0</v>
      </c>
      <c r="Z9134">
        <v>0.83304</v>
      </c>
      <c r="AA9134">
        <v>0</v>
      </c>
      <c r="AB9134">
        <v>0</v>
      </c>
      <c r="AC9134">
        <v>0</v>
      </c>
      <c r="AP9134">
        <v>0</v>
      </c>
      <c r="AQ9134">
        <v>0</v>
      </c>
      <c r="AR9134">
        <v>0</v>
      </c>
      <c r="AS9134">
        <v>0</v>
      </c>
      <c r="AT9134">
        <v>0</v>
      </c>
      <c r="AU9134" t="s">
        <v>10553</v>
      </c>
    </row>
    <row r="9135" spans="1:50" hidden="1" x14ac:dyDescent="0.3">
      <c r="A9135" t="s">
        <v>10555</v>
      </c>
      <c r="B9135" t="s">
        <v>9062</v>
      </c>
      <c r="D9135">
        <v>2369</v>
      </c>
      <c r="F9135">
        <v>5</v>
      </c>
      <c r="G9135" t="s">
        <v>10552</v>
      </c>
      <c r="H9135" t="s">
        <v>78</v>
      </c>
      <c r="I9135" t="s">
        <v>285</v>
      </c>
      <c r="J9135" t="s">
        <v>286</v>
      </c>
      <c r="K9135" t="s">
        <v>174</v>
      </c>
      <c r="L9135" t="s">
        <v>82</v>
      </c>
      <c r="M9135" t="s">
        <v>318</v>
      </c>
      <c r="N9135" t="s">
        <v>100</v>
      </c>
      <c r="O9135" t="s">
        <v>85</v>
      </c>
      <c r="P9135" t="s">
        <v>1387</v>
      </c>
      <c r="Q9135" t="s">
        <v>271</v>
      </c>
      <c r="R9135" t="s">
        <v>107</v>
      </c>
      <c r="T9135" t="s">
        <v>89</v>
      </c>
      <c r="U9135" t="s">
        <v>90</v>
      </c>
      <c r="V9135">
        <v>0.49982399999999999</v>
      </c>
      <c r="W9135">
        <v>0</v>
      </c>
      <c r="X9135">
        <v>0</v>
      </c>
      <c r="Y9135">
        <v>0</v>
      </c>
      <c r="Z9135">
        <v>0.83304</v>
      </c>
      <c r="AA9135">
        <v>0</v>
      </c>
      <c r="AB9135">
        <v>0</v>
      </c>
      <c r="AC9135">
        <v>0</v>
      </c>
      <c r="AP9135">
        <v>0</v>
      </c>
      <c r="AQ9135">
        <v>0</v>
      </c>
      <c r="AR9135">
        <v>0</v>
      </c>
      <c r="AS9135">
        <v>0</v>
      </c>
      <c r="AT9135">
        <v>0</v>
      </c>
      <c r="AU9135" t="s">
        <v>10553</v>
      </c>
    </row>
    <row r="9136" spans="1:50" hidden="1" x14ac:dyDescent="0.3">
      <c r="A9136" t="s">
        <v>10556</v>
      </c>
      <c r="B9136" t="s">
        <v>9062</v>
      </c>
      <c r="D9136">
        <v>2372</v>
      </c>
      <c r="F9136">
        <v>5</v>
      </c>
      <c r="G9136" t="s">
        <v>1245</v>
      </c>
      <c r="H9136" t="s">
        <v>78</v>
      </c>
      <c r="I9136" t="s">
        <v>285</v>
      </c>
      <c r="J9136" t="s">
        <v>286</v>
      </c>
      <c r="K9136" t="s">
        <v>174</v>
      </c>
      <c r="L9136" t="s">
        <v>82</v>
      </c>
      <c r="M9136" t="s">
        <v>302</v>
      </c>
      <c r="N9136" t="s">
        <v>100</v>
      </c>
      <c r="O9136" t="s">
        <v>85</v>
      </c>
      <c r="P9136" t="s">
        <v>1387</v>
      </c>
      <c r="Q9136" t="s">
        <v>271</v>
      </c>
      <c r="R9136" t="s">
        <v>107</v>
      </c>
      <c r="T9136" t="s">
        <v>89</v>
      </c>
      <c r="U9136" t="s">
        <v>90</v>
      </c>
      <c r="V9136">
        <v>0.16660800000000001</v>
      </c>
      <c r="W9136">
        <v>0</v>
      </c>
      <c r="X9136">
        <v>0</v>
      </c>
      <c r="Y9136">
        <v>0.74973599999999996</v>
      </c>
      <c r="Z9136">
        <v>6.9142314999999996</v>
      </c>
      <c r="AA9136">
        <v>0</v>
      </c>
      <c r="AB9136">
        <v>0</v>
      </c>
      <c r="AC9136">
        <v>0</v>
      </c>
      <c r="AP9136">
        <v>0</v>
      </c>
      <c r="AQ9136">
        <v>0</v>
      </c>
      <c r="AR9136">
        <v>0</v>
      </c>
      <c r="AS9136">
        <v>0</v>
      </c>
      <c r="AT9136">
        <v>0</v>
      </c>
      <c r="AU9136" t="s">
        <v>9934</v>
      </c>
      <c r="AV9136">
        <v>810</v>
      </c>
      <c r="AW9136">
        <v>0</v>
      </c>
      <c r="AX9136">
        <v>0</v>
      </c>
    </row>
    <row r="9137" spans="1:50" hidden="1" x14ac:dyDescent="0.3">
      <c r="A9137" t="s">
        <v>10557</v>
      </c>
      <c r="B9137" t="s">
        <v>9062</v>
      </c>
      <c r="D9137">
        <v>2372</v>
      </c>
      <c r="F9137">
        <v>5</v>
      </c>
      <c r="G9137" t="s">
        <v>1245</v>
      </c>
      <c r="H9137" t="s">
        <v>78</v>
      </c>
      <c r="I9137" t="s">
        <v>285</v>
      </c>
      <c r="J9137" t="s">
        <v>286</v>
      </c>
      <c r="K9137" t="s">
        <v>174</v>
      </c>
      <c r="L9137" t="s">
        <v>82</v>
      </c>
      <c r="M9137" t="s">
        <v>318</v>
      </c>
      <c r="N9137" t="s">
        <v>100</v>
      </c>
      <c r="O9137" t="s">
        <v>85</v>
      </c>
      <c r="P9137" t="s">
        <v>1387</v>
      </c>
      <c r="Q9137" t="s">
        <v>271</v>
      </c>
      <c r="R9137" t="s">
        <v>107</v>
      </c>
      <c r="T9137" t="s">
        <v>89</v>
      </c>
      <c r="U9137" t="s">
        <v>90</v>
      </c>
      <c r="V9137">
        <v>0.16660800000000001</v>
      </c>
      <c r="W9137">
        <v>0</v>
      </c>
      <c r="X9137">
        <v>0</v>
      </c>
      <c r="Y9137">
        <v>0.74973599999999996</v>
      </c>
      <c r="Z9137">
        <v>6.9142314999999996</v>
      </c>
      <c r="AA9137">
        <v>0</v>
      </c>
      <c r="AB9137">
        <v>0</v>
      </c>
      <c r="AC9137">
        <v>0</v>
      </c>
      <c r="AP9137">
        <v>0</v>
      </c>
      <c r="AQ9137">
        <v>0</v>
      </c>
      <c r="AR9137">
        <v>0</v>
      </c>
      <c r="AS9137">
        <v>0</v>
      </c>
      <c r="AT9137">
        <v>0</v>
      </c>
      <c r="AU9137" t="s">
        <v>9934</v>
      </c>
      <c r="AV9137">
        <v>810</v>
      </c>
      <c r="AW9137">
        <v>0</v>
      </c>
      <c r="AX9137">
        <v>0</v>
      </c>
    </row>
    <row r="9138" spans="1:50" hidden="1" x14ac:dyDescent="0.3">
      <c r="A9138" t="s">
        <v>10558</v>
      </c>
      <c r="B9138" t="s">
        <v>9062</v>
      </c>
      <c r="D9138">
        <v>2377</v>
      </c>
      <c r="F9138">
        <v>5</v>
      </c>
      <c r="G9138" t="s">
        <v>324</v>
      </c>
      <c r="H9138" t="s">
        <v>78</v>
      </c>
      <c r="I9138" t="s">
        <v>285</v>
      </c>
      <c r="J9138" t="s">
        <v>286</v>
      </c>
      <c r="K9138" t="s">
        <v>112</v>
      </c>
      <c r="L9138" t="s">
        <v>82</v>
      </c>
      <c r="M9138" t="s">
        <v>302</v>
      </c>
      <c r="N9138" t="s">
        <v>100</v>
      </c>
      <c r="O9138" t="s">
        <v>85</v>
      </c>
      <c r="P9138" t="s">
        <v>1387</v>
      </c>
      <c r="Q9138" t="s">
        <v>271</v>
      </c>
      <c r="R9138" t="s">
        <v>107</v>
      </c>
      <c r="T9138" t="s">
        <v>89</v>
      </c>
      <c r="U9138" t="s">
        <v>90</v>
      </c>
      <c r="V9138">
        <v>0.34871399999999997</v>
      </c>
      <c r="W9138">
        <v>0</v>
      </c>
      <c r="X9138">
        <v>0</v>
      </c>
      <c r="Y9138">
        <v>2.6153575</v>
      </c>
      <c r="Z9138">
        <v>5.7537865000000004</v>
      </c>
      <c r="AA9138">
        <v>0</v>
      </c>
      <c r="AB9138">
        <v>0</v>
      </c>
      <c r="AC9138">
        <v>0</v>
      </c>
      <c r="AP9138">
        <v>0</v>
      </c>
      <c r="AQ9138">
        <v>0</v>
      </c>
      <c r="AR9138">
        <v>0</v>
      </c>
      <c r="AS9138">
        <v>0</v>
      </c>
      <c r="AT9138">
        <v>0</v>
      </c>
      <c r="AU9138" t="s">
        <v>10400</v>
      </c>
      <c r="AV9138">
        <v>336</v>
      </c>
      <c r="AW9138">
        <v>0</v>
      </c>
      <c r="AX9138">
        <v>0</v>
      </c>
    </row>
    <row r="9139" spans="1:50" hidden="1" x14ac:dyDescent="0.3">
      <c r="A9139" t="s">
        <v>10559</v>
      </c>
      <c r="B9139" t="s">
        <v>9062</v>
      </c>
      <c r="D9139">
        <v>2377</v>
      </c>
      <c r="F9139">
        <v>5</v>
      </c>
      <c r="G9139" t="s">
        <v>324</v>
      </c>
      <c r="H9139" t="s">
        <v>78</v>
      </c>
      <c r="I9139" t="s">
        <v>285</v>
      </c>
      <c r="J9139" t="s">
        <v>286</v>
      </c>
      <c r="K9139" t="s">
        <v>112</v>
      </c>
      <c r="L9139" t="s">
        <v>82</v>
      </c>
      <c r="M9139" t="s">
        <v>318</v>
      </c>
      <c r="N9139" t="s">
        <v>100</v>
      </c>
      <c r="O9139" t="s">
        <v>85</v>
      </c>
      <c r="P9139" t="s">
        <v>1387</v>
      </c>
      <c r="Q9139" t="s">
        <v>271</v>
      </c>
      <c r="R9139" t="s">
        <v>107</v>
      </c>
      <c r="T9139" t="s">
        <v>89</v>
      </c>
      <c r="U9139" t="s">
        <v>90</v>
      </c>
      <c r="V9139">
        <v>0.34871399999999997</v>
      </c>
      <c r="W9139">
        <v>0</v>
      </c>
      <c r="X9139">
        <v>0</v>
      </c>
      <c r="Y9139">
        <v>2.6153575</v>
      </c>
      <c r="Z9139">
        <v>5.7537865000000004</v>
      </c>
      <c r="AA9139">
        <v>0</v>
      </c>
      <c r="AB9139">
        <v>0</v>
      </c>
      <c r="AC9139">
        <v>0</v>
      </c>
      <c r="AP9139">
        <v>0</v>
      </c>
      <c r="AQ9139">
        <v>0</v>
      </c>
      <c r="AR9139">
        <v>0</v>
      </c>
      <c r="AS9139">
        <v>0</v>
      </c>
      <c r="AT9139">
        <v>0</v>
      </c>
      <c r="AU9139" t="s">
        <v>10400</v>
      </c>
      <c r="AV9139">
        <v>336</v>
      </c>
      <c r="AW9139">
        <v>0</v>
      </c>
      <c r="AX9139">
        <v>0</v>
      </c>
    </row>
    <row r="9140" spans="1:50" hidden="1" x14ac:dyDescent="0.3">
      <c r="A9140" t="s">
        <v>10560</v>
      </c>
      <c r="B9140" t="s">
        <v>9062</v>
      </c>
      <c r="D9140">
        <v>2381</v>
      </c>
      <c r="F9140">
        <v>5</v>
      </c>
      <c r="G9140" t="s">
        <v>327</v>
      </c>
      <c r="H9140" t="s">
        <v>78</v>
      </c>
      <c r="I9140" t="s">
        <v>285</v>
      </c>
      <c r="J9140" t="s">
        <v>286</v>
      </c>
      <c r="K9140" t="s">
        <v>174</v>
      </c>
      <c r="L9140" t="s">
        <v>82</v>
      </c>
      <c r="M9140" t="s">
        <v>113</v>
      </c>
      <c r="N9140" t="s">
        <v>100</v>
      </c>
      <c r="O9140" t="s">
        <v>85</v>
      </c>
      <c r="P9140" t="s">
        <v>1387</v>
      </c>
      <c r="Q9140" t="s">
        <v>87</v>
      </c>
      <c r="R9140" t="s">
        <v>107</v>
      </c>
      <c r="T9140" t="s">
        <v>89</v>
      </c>
      <c r="U9140" t="s">
        <v>90</v>
      </c>
      <c r="V9140">
        <v>0.49982399999999999</v>
      </c>
      <c r="W9140">
        <v>0</v>
      </c>
      <c r="X9140">
        <v>0</v>
      </c>
      <c r="Y9140">
        <v>0</v>
      </c>
      <c r="Z9140">
        <v>31.988734999999998</v>
      </c>
      <c r="AA9140">
        <v>0</v>
      </c>
      <c r="AB9140">
        <v>0</v>
      </c>
      <c r="AC9140">
        <v>0</v>
      </c>
      <c r="AP9140">
        <v>0</v>
      </c>
      <c r="AQ9140">
        <v>0</v>
      </c>
      <c r="AR9140">
        <v>0</v>
      </c>
      <c r="AS9140">
        <v>0</v>
      </c>
      <c r="AT9140">
        <v>0</v>
      </c>
      <c r="AU9140" t="s">
        <v>9158</v>
      </c>
      <c r="AV9140">
        <v>270</v>
      </c>
      <c r="AW9140">
        <v>0</v>
      </c>
      <c r="AX9140">
        <v>0</v>
      </c>
    </row>
    <row r="9141" spans="1:50" hidden="1" x14ac:dyDescent="0.3">
      <c r="A9141" t="s">
        <v>10561</v>
      </c>
      <c r="B9141" t="s">
        <v>9062</v>
      </c>
      <c r="D9141">
        <v>2382</v>
      </c>
      <c r="F9141">
        <v>5</v>
      </c>
      <c r="G9141" t="s">
        <v>330</v>
      </c>
      <c r="H9141" t="s">
        <v>78</v>
      </c>
      <c r="I9141" t="s">
        <v>285</v>
      </c>
      <c r="J9141" t="s">
        <v>286</v>
      </c>
      <c r="K9141" t="s">
        <v>112</v>
      </c>
      <c r="L9141" t="s">
        <v>82</v>
      </c>
      <c r="M9141" t="s">
        <v>113</v>
      </c>
      <c r="N9141" t="s">
        <v>100</v>
      </c>
      <c r="O9141" t="s">
        <v>85</v>
      </c>
      <c r="P9141" t="s">
        <v>1387</v>
      </c>
      <c r="Q9141" t="s">
        <v>87</v>
      </c>
      <c r="R9141" t="s">
        <v>107</v>
      </c>
      <c r="T9141" t="s">
        <v>89</v>
      </c>
      <c r="U9141" t="s">
        <v>90</v>
      </c>
      <c r="V9141">
        <v>1.046143</v>
      </c>
      <c r="W9141">
        <v>0</v>
      </c>
      <c r="X9141">
        <v>0</v>
      </c>
      <c r="Y9141">
        <v>0</v>
      </c>
      <c r="Z9141">
        <v>133.90630400000001</v>
      </c>
      <c r="AA9141">
        <v>0</v>
      </c>
      <c r="AB9141">
        <v>0</v>
      </c>
      <c r="AC9141">
        <v>0</v>
      </c>
      <c r="AP9141">
        <v>0</v>
      </c>
      <c r="AQ9141">
        <v>0</v>
      </c>
      <c r="AR9141">
        <v>0</v>
      </c>
      <c r="AS9141">
        <v>0</v>
      </c>
      <c r="AT9141">
        <v>0</v>
      </c>
      <c r="AU9141" t="s">
        <v>9160</v>
      </c>
      <c r="AV9141">
        <v>112</v>
      </c>
      <c r="AW9141">
        <v>0</v>
      </c>
      <c r="AX9141">
        <v>0</v>
      </c>
    </row>
    <row r="9142" spans="1:50" hidden="1" x14ac:dyDescent="0.3">
      <c r="A9142" t="s">
        <v>10562</v>
      </c>
      <c r="B9142" t="s">
        <v>9062</v>
      </c>
      <c r="D9142">
        <v>2386</v>
      </c>
      <c r="F9142">
        <v>5</v>
      </c>
      <c r="G9142" t="s">
        <v>336</v>
      </c>
      <c r="H9142" t="s">
        <v>78</v>
      </c>
      <c r="I9142" t="s">
        <v>285</v>
      </c>
      <c r="J9142" t="s">
        <v>286</v>
      </c>
      <c r="K9142" t="s">
        <v>174</v>
      </c>
      <c r="L9142" t="s">
        <v>82</v>
      </c>
      <c r="M9142" t="s">
        <v>305</v>
      </c>
      <c r="N9142" t="s">
        <v>100</v>
      </c>
      <c r="O9142" t="s">
        <v>85</v>
      </c>
      <c r="P9142" t="s">
        <v>1387</v>
      </c>
      <c r="Q9142" t="s">
        <v>87</v>
      </c>
      <c r="R9142" t="s">
        <v>107</v>
      </c>
      <c r="T9142" t="s">
        <v>89</v>
      </c>
      <c r="U9142" t="s">
        <v>90</v>
      </c>
      <c r="V9142">
        <v>0.49982399999999999</v>
      </c>
      <c r="W9142">
        <v>33.596777000000003</v>
      </c>
      <c r="X9142">
        <v>40.985568000000001</v>
      </c>
      <c r="Y9142">
        <v>12.995424</v>
      </c>
      <c r="Z9142">
        <v>0</v>
      </c>
      <c r="AA9142">
        <v>41.952960014698824</v>
      </c>
      <c r="AB9142">
        <v>36.004353273298683</v>
      </c>
      <c r="AC9142">
        <v>28.242936714572519</v>
      </c>
      <c r="AP9142">
        <v>33.596777000000003</v>
      </c>
      <c r="AQ9142">
        <v>33.596777000000003</v>
      </c>
      <c r="AR9142">
        <v>33.596777000000003</v>
      </c>
      <c r="AS9142">
        <v>33.596777000000003</v>
      </c>
      <c r="AT9142">
        <v>67.217214459489753</v>
      </c>
      <c r="AU9142" t="s">
        <v>9162</v>
      </c>
      <c r="AV9142">
        <v>270</v>
      </c>
      <c r="AW9142">
        <v>0.24895264614625834</v>
      </c>
      <c r="AX9142">
        <v>1.0373026922760764E-2</v>
      </c>
    </row>
    <row r="9143" spans="1:50" hidden="1" x14ac:dyDescent="0.3">
      <c r="A9143" t="s">
        <v>10563</v>
      </c>
      <c r="B9143" t="s">
        <v>9062</v>
      </c>
      <c r="D9143">
        <v>2387</v>
      </c>
      <c r="F9143">
        <v>5</v>
      </c>
      <c r="G9143" t="s">
        <v>339</v>
      </c>
      <c r="H9143" t="s">
        <v>78</v>
      </c>
      <c r="I9143" t="s">
        <v>285</v>
      </c>
      <c r="J9143" t="s">
        <v>286</v>
      </c>
      <c r="K9143" t="s">
        <v>112</v>
      </c>
      <c r="L9143" t="s">
        <v>82</v>
      </c>
      <c r="M9143" t="s">
        <v>305</v>
      </c>
      <c r="N9143" t="s">
        <v>100</v>
      </c>
      <c r="O9143" t="s">
        <v>85</v>
      </c>
      <c r="P9143" t="s">
        <v>1387</v>
      </c>
      <c r="Q9143" t="s">
        <v>87</v>
      </c>
      <c r="R9143" t="s">
        <v>107</v>
      </c>
      <c r="T9143" t="s">
        <v>89</v>
      </c>
      <c r="U9143" t="s">
        <v>90</v>
      </c>
      <c r="V9143">
        <v>1.046143</v>
      </c>
      <c r="W9143">
        <v>455.67891700000001</v>
      </c>
      <c r="X9143">
        <v>468.67206399999998</v>
      </c>
      <c r="Y9143">
        <v>4.1845720000000002</v>
      </c>
      <c r="Z9143">
        <v>0</v>
      </c>
      <c r="AA9143">
        <v>450.56679040452218</v>
      </c>
      <c r="AB9143">
        <v>348.53262475598694</v>
      </c>
      <c r="AC9143">
        <v>240.39517511002094</v>
      </c>
      <c r="AP9143">
        <v>455.67891700000001</v>
      </c>
      <c r="AQ9143">
        <v>455.67891700000001</v>
      </c>
      <c r="AR9143">
        <v>455.67891700000001</v>
      </c>
      <c r="AS9143">
        <v>455.67891700000001</v>
      </c>
      <c r="AT9143">
        <v>435.5799513068481</v>
      </c>
      <c r="AU9143" t="s">
        <v>9164</v>
      </c>
      <c r="AV9143">
        <v>112</v>
      </c>
      <c r="AW9143">
        <v>3.889106708096858</v>
      </c>
      <c r="AX9143">
        <v>0.16204611283736908</v>
      </c>
    </row>
    <row r="9144" spans="1:50" hidden="1" x14ac:dyDescent="0.3">
      <c r="A9144" t="s">
        <v>10564</v>
      </c>
      <c r="B9144" t="s">
        <v>9062</v>
      </c>
      <c r="D9144">
        <v>2509</v>
      </c>
      <c r="F9144">
        <v>5</v>
      </c>
      <c r="G9144" t="s">
        <v>345</v>
      </c>
      <c r="H9144" t="s">
        <v>78</v>
      </c>
      <c r="I9144" t="s">
        <v>252</v>
      </c>
      <c r="J9144" t="s">
        <v>346</v>
      </c>
      <c r="K9144" t="s">
        <v>168</v>
      </c>
      <c r="L9144" t="s">
        <v>82</v>
      </c>
      <c r="M9144" t="s">
        <v>347</v>
      </c>
      <c r="N9144" t="s">
        <v>100</v>
      </c>
      <c r="O9144" t="s">
        <v>85</v>
      </c>
      <c r="P9144" t="s">
        <v>1387</v>
      </c>
      <c r="Q9144" t="s">
        <v>271</v>
      </c>
      <c r="R9144" t="s">
        <v>107</v>
      </c>
      <c r="T9144" t="s">
        <v>89</v>
      </c>
      <c r="U9144" t="s">
        <v>90</v>
      </c>
      <c r="V9144">
        <v>0.31701299999999999</v>
      </c>
      <c r="W9144">
        <v>0.15329400000000001</v>
      </c>
      <c r="X9144">
        <v>2.2190910000000001</v>
      </c>
      <c r="Y9144">
        <v>27.897145999999999</v>
      </c>
      <c r="Z9144">
        <v>13.631558999999999</v>
      </c>
      <c r="AA9144">
        <v>1.5204504673336945</v>
      </c>
      <c r="AB9144">
        <v>0</v>
      </c>
      <c r="AC9144">
        <v>0</v>
      </c>
      <c r="AP9144">
        <v>0.15329400000000001</v>
      </c>
      <c r="AQ9144">
        <v>0.15329400000000001</v>
      </c>
      <c r="AR9144">
        <v>0.15329400000000001</v>
      </c>
      <c r="AS9144">
        <v>0.15329400000000001</v>
      </c>
      <c r="AT9144">
        <v>0.48355745663427058</v>
      </c>
      <c r="AU9144" t="s">
        <v>9941</v>
      </c>
      <c r="AV9144">
        <v>441</v>
      </c>
      <c r="AW9144">
        <v>1.0965021692387088E-3</v>
      </c>
      <c r="AX9144">
        <v>4.5687590384946204E-5</v>
      </c>
    </row>
    <row r="9145" spans="1:50" hidden="1" x14ac:dyDescent="0.3">
      <c r="A9145" t="s">
        <v>10565</v>
      </c>
      <c r="B9145" t="s">
        <v>9062</v>
      </c>
      <c r="D9145">
        <v>2511</v>
      </c>
      <c r="F9145">
        <v>5</v>
      </c>
      <c r="G9145" t="s">
        <v>350</v>
      </c>
      <c r="H9145" t="s">
        <v>78</v>
      </c>
      <c r="I9145" t="s">
        <v>252</v>
      </c>
      <c r="J9145" t="s">
        <v>346</v>
      </c>
      <c r="K9145" t="s">
        <v>168</v>
      </c>
      <c r="L9145" t="s">
        <v>82</v>
      </c>
      <c r="M9145" t="s">
        <v>347</v>
      </c>
      <c r="N9145" t="s">
        <v>100</v>
      </c>
      <c r="O9145" t="s">
        <v>85</v>
      </c>
      <c r="P9145" t="s">
        <v>1387</v>
      </c>
      <c r="Q9145" t="s">
        <v>87</v>
      </c>
      <c r="R9145" t="s">
        <v>88</v>
      </c>
      <c r="T9145" t="s">
        <v>89</v>
      </c>
      <c r="U9145" t="s">
        <v>90</v>
      </c>
      <c r="V9145">
        <v>0.31701299999999999</v>
      </c>
      <c r="W9145">
        <v>228.590855</v>
      </c>
      <c r="X9145">
        <v>174.04013900000001</v>
      </c>
      <c r="Y9145">
        <v>236.491705</v>
      </c>
      <c r="Z9145">
        <v>109.686502</v>
      </c>
      <c r="AA9145">
        <v>303.63967773995938</v>
      </c>
      <c r="AB9145">
        <v>214.85594214623802</v>
      </c>
      <c r="AC9145">
        <v>275.39842472597411</v>
      </c>
      <c r="AP9145">
        <v>228.590855</v>
      </c>
      <c r="AQ9145">
        <v>228.590855</v>
      </c>
      <c r="AR9145">
        <v>228.590855</v>
      </c>
      <c r="AS9145">
        <v>228.590855</v>
      </c>
      <c r="AT9145">
        <v>721.07722711686904</v>
      </c>
      <c r="AU9145" t="s">
        <v>9166</v>
      </c>
      <c r="AV9145">
        <v>441</v>
      </c>
      <c r="AW9145">
        <v>1.6350957530994763</v>
      </c>
      <c r="AX9145">
        <v>6.8128989712478175E-2</v>
      </c>
    </row>
    <row r="9146" spans="1:50" hidden="1" x14ac:dyDescent="0.3">
      <c r="A9146" t="s">
        <v>10566</v>
      </c>
      <c r="B9146" t="s">
        <v>9062</v>
      </c>
      <c r="D9146">
        <v>2513</v>
      </c>
      <c r="F9146">
        <v>5</v>
      </c>
      <c r="G9146" t="s">
        <v>353</v>
      </c>
      <c r="H9146" t="s">
        <v>78</v>
      </c>
      <c r="I9146" t="s">
        <v>252</v>
      </c>
      <c r="J9146" t="s">
        <v>346</v>
      </c>
      <c r="K9146" t="s">
        <v>125</v>
      </c>
      <c r="L9146" t="s">
        <v>82</v>
      </c>
      <c r="M9146" t="s">
        <v>347</v>
      </c>
      <c r="N9146" t="s">
        <v>100</v>
      </c>
      <c r="O9146" t="s">
        <v>85</v>
      </c>
      <c r="P9146" t="s">
        <v>1387</v>
      </c>
      <c r="Q9146" t="s">
        <v>87</v>
      </c>
      <c r="R9146" t="s">
        <v>88</v>
      </c>
      <c r="T9146" t="s">
        <v>89</v>
      </c>
      <c r="U9146" t="s">
        <v>90</v>
      </c>
      <c r="V9146">
        <v>0.52835500000000002</v>
      </c>
      <c r="W9146">
        <v>608.16227600000002</v>
      </c>
      <c r="X9146">
        <v>621.87383499999999</v>
      </c>
      <c r="Y9146">
        <v>608.13660500000003</v>
      </c>
      <c r="Z9146">
        <v>476.04785500000003</v>
      </c>
      <c r="AA9146">
        <v>570.69338547727943</v>
      </c>
      <c r="AB9146">
        <v>544.11188236888711</v>
      </c>
      <c r="AC9146">
        <v>651.00095070587213</v>
      </c>
      <c r="AP9146">
        <v>608.16227600000002</v>
      </c>
      <c r="AQ9146">
        <v>608.16227600000002</v>
      </c>
      <c r="AR9146">
        <v>608.16227600000002</v>
      </c>
      <c r="AS9146">
        <v>608.16227600000002</v>
      </c>
      <c r="AT9146">
        <v>1151.0485866510205</v>
      </c>
      <c r="AU9146" t="s">
        <v>9168</v>
      </c>
      <c r="AV9146">
        <v>270</v>
      </c>
      <c r="AW9146">
        <v>4.263142913522298</v>
      </c>
      <c r="AX9146">
        <v>0.17763095473009574</v>
      </c>
    </row>
    <row r="9147" spans="1:50" hidden="1" x14ac:dyDescent="0.3">
      <c r="A9147" t="s">
        <v>10567</v>
      </c>
      <c r="B9147" t="s">
        <v>9062</v>
      </c>
      <c r="D9147">
        <v>2518</v>
      </c>
      <c r="F9147">
        <v>5</v>
      </c>
      <c r="G9147" t="s">
        <v>356</v>
      </c>
      <c r="H9147" t="s">
        <v>78</v>
      </c>
      <c r="I9147" t="s">
        <v>252</v>
      </c>
      <c r="J9147" t="s">
        <v>346</v>
      </c>
      <c r="K9147" t="s">
        <v>81</v>
      </c>
      <c r="L9147" t="s">
        <v>82</v>
      </c>
      <c r="M9147" t="s">
        <v>347</v>
      </c>
      <c r="N9147" t="s">
        <v>84</v>
      </c>
      <c r="O9147" t="s">
        <v>85</v>
      </c>
      <c r="P9147" t="s">
        <v>1387</v>
      </c>
      <c r="Q9147" t="s">
        <v>87</v>
      </c>
      <c r="R9147" t="s">
        <v>88</v>
      </c>
      <c r="T9147" t="s">
        <v>89</v>
      </c>
      <c r="U9147" t="s">
        <v>90</v>
      </c>
      <c r="V9147">
        <v>2.1134200000000001</v>
      </c>
      <c r="W9147">
        <v>1675.348639</v>
      </c>
      <c r="X9147">
        <v>2083.8321350000001</v>
      </c>
      <c r="Y9147">
        <v>2793.9412600000001</v>
      </c>
      <c r="Z9147">
        <v>1475.167162</v>
      </c>
      <c r="AA9147">
        <v>2036.968873741351</v>
      </c>
      <c r="AB9147">
        <v>1754.2270462080151</v>
      </c>
      <c r="AC9147">
        <v>1351.3078346398631</v>
      </c>
      <c r="AP9147">
        <v>1675.348639</v>
      </c>
      <c r="AQ9147">
        <v>1675.348639</v>
      </c>
      <c r="AR9147">
        <v>1675.348639</v>
      </c>
      <c r="AS9147">
        <v>1675.348639</v>
      </c>
      <c r="AT9147">
        <v>792.71921293448531</v>
      </c>
      <c r="AU9147" t="s">
        <v>9170</v>
      </c>
      <c r="AV9147">
        <v>88</v>
      </c>
      <c r="AW9147">
        <v>9.0081728742555143</v>
      </c>
      <c r="AX9147">
        <v>0.37534053642731308</v>
      </c>
    </row>
    <row r="9148" spans="1:50" hidden="1" x14ac:dyDescent="0.3">
      <c r="A9148" t="s">
        <v>10568</v>
      </c>
      <c r="B9148" t="s">
        <v>9062</v>
      </c>
      <c r="D9148">
        <v>2519</v>
      </c>
      <c r="F9148">
        <v>5</v>
      </c>
      <c r="G9148" t="s">
        <v>359</v>
      </c>
      <c r="H9148" t="s">
        <v>78</v>
      </c>
      <c r="I9148" t="s">
        <v>252</v>
      </c>
      <c r="J9148" t="s">
        <v>346</v>
      </c>
      <c r="K9148" t="s">
        <v>121</v>
      </c>
      <c r="L9148" t="s">
        <v>82</v>
      </c>
      <c r="M9148" t="s">
        <v>347</v>
      </c>
      <c r="N9148" t="s">
        <v>84</v>
      </c>
      <c r="O9148" t="s">
        <v>85</v>
      </c>
      <c r="P9148" t="s">
        <v>1387</v>
      </c>
      <c r="Q9148" t="s">
        <v>87</v>
      </c>
      <c r="R9148" t="s">
        <v>88</v>
      </c>
      <c r="T9148" t="s">
        <v>89</v>
      </c>
      <c r="U9148" t="s">
        <v>90</v>
      </c>
      <c r="V9148">
        <v>3.1701299999999999</v>
      </c>
      <c r="W9148">
        <v>3603.5825399999999</v>
      </c>
      <c r="X9148">
        <v>3448.5731900000001</v>
      </c>
      <c r="Y9148">
        <v>4737.7594220000001</v>
      </c>
      <c r="Z9148">
        <v>3713.8073479999998</v>
      </c>
      <c r="AA9148">
        <v>3427.9876628218112</v>
      </c>
      <c r="AB9148">
        <v>3013.8389884070671</v>
      </c>
      <c r="AC9148">
        <v>2758.4133643412142</v>
      </c>
      <c r="AP9148">
        <v>3603.5825399999999</v>
      </c>
      <c r="AQ9148">
        <v>3603.5825399999999</v>
      </c>
      <c r="AR9148">
        <v>3603.5825399999999</v>
      </c>
      <c r="AS9148">
        <v>3603.5825399999999</v>
      </c>
      <c r="AT9148">
        <v>1136.7302098021216</v>
      </c>
      <c r="AU9148" t="s">
        <v>9172</v>
      </c>
      <c r="AV9148">
        <v>60</v>
      </c>
      <c r="AW9148">
        <v>18.945503496702027</v>
      </c>
      <c r="AX9148">
        <v>0.78939597902925118</v>
      </c>
    </row>
    <row r="9149" spans="1:50" hidden="1" x14ac:dyDescent="0.3">
      <c r="A9149" t="s">
        <v>10569</v>
      </c>
      <c r="B9149" t="s">
        <v>9062</v>
      </c>
      <c r="D9149">
        <v>2521</v>
      </c>
      <c r="F9149">
        <v>5</v>
      </c>
      <c r="G9149" t="s">
        <v>362</v>
      </c>
      <c r="H9149" t="s">
        <v>78</v>
      </c>
      <c r="I9149" t="s">
        <v>252</v>
      </c>
      <c r="J9149" t="s">
        <v>346</v>
      </c>
      <c r="K9149" t="s">
        <v>168</v>
      </c>
      <c r="L9149" t="s">
        <v>82</v>
      </c>
      <c r="M9149" t="s">
        <v>106</v>
      </c>
      <c r="N9149" t="s">
        <v>100</v>
      </c>
      <c r="O9149" t="s">
        <v>85</v>
      </c>
      <c r="P9149" t="s">
        <v>1387</v>
      </c>
      <c r="Q9149" t="s">
        <v>87</v>
      </c>
      <c r="R9149" t="s">
        <v>215</v>
      </c>
      <c r="T9149" t="s">
        <v>89</v>
      </c>
      <c r="U9149" t="s">
        <v>90</v>
      </c>
      <c r="V9149">
        <v>0.31701299999999999</v>
      </c>
      <c r="W9149">
        <v>24.374299000000001</v>
      </c>
      <c r="X9149">
        <v>23.141949</v>
      </c>
      <c r="Y9149">
        <v>40.260651000000003</v>
      </c>
      <c r="Z9149">
        <v>12.997533000000001</v>
      </c>
      <c r="AA9149">
        <v>25.847963483448211</v>
      </c>
      <c r="AB9149">
        <v>31.033055021377294</v>
      </c>
      <c r="AC9149">
        <v>36.556430161381158</v>
      </c>
      <c r="AP9149">
        <v>24.374299000000001</v>
      </c>
      <c r="AQ9149">
        <v>24.374299000000001</v>
      </c>
      <c r="AR9149">
        <v>24.374299000000001</v>
      </c>
      <c r="AS9149">
        <v>24.374299000000001</v>
      </c>
      <c r="AT9149">
        <v>76.887380012807057</v>
      </c>
      <c r="AU9149" t="s">
        <v>9174</v>
      </c>
      <c r="AV9149">
        <v>441</v>
      </c>
      <c r="AW9149">
        <v>0.17434780048255569</v>
      </c>
      <c r="AX9149">
        <v>7.2644916867731536E-3</v>
      </c>
    </row>
    <row r="9150" spans="1:50" hidden="1" x14ac:dyDescent="0.3">
      <c r="A9150" t="s">
        <v>10570</v>
      </c>
      <c r="B9150" t="s">
        <v>9062</v>
      </c>
      <c r="D9150">
        <v>2523</v>
      </c>
      <c r="F9150">
        <v>5</v>
      </c>
      <c r="G9150" t="s">
        <v>365</v>
      </c>
      <c r="H9150" t="s">
        <v>78</v>
      </c>
      <c r="I9150" t="s">
        <v>252</v>
      </c>
      <c r="J9150" t="s">
        <v>346</v>
      </c>
      <c r="K9150" t="s">
        <v>125</v>
      </c>
      <c r="L9150" t="s">
        <v>82</v>
      </c>
      <c r="M9150" t="s">
        <v>113</v>
      </c>
      <c r="N9150" t="s">
        <v>100</v>
      </c>
      <c r="O9150" t="s">
        <v>85</v>
      </c>
      <c r="P9150" t="s">
        <v>1387</v>
      </c>
      <c r="Q9150" t="s">
        <v>87</v>
      </c>
      <c r="R9150" t="s">
        <v>107</v>
      </c>
      <c r="T9150" t="s">
        <v>89</v>
      </c>
      <c r="U9150" t="s">
        <v>90</v>
      </c>
      <c r="V9150">
        <v>0.52835500000000002</v>
      </c>
      <c r="W9150">
        <v>91.980695999999995</v>
      </c>
      <c r="X9150">
        <v>97.745675000000006</v>
      </c>
      <c r="Y9150">
        <v>127.86190999999999</v>
      </c>
      <c r="Z9150">
        <v>125.484313</v>
      </c>
      <c r="AA9150">
        <v>95.791105937719209</v>
      </c>
      <c r="AB9150">
        <v>78.571737632886737</v>
      </c>
      <c r="AC9150">
        <v>62.374422872914387</v>
      </c>
      <c r="AP9150">
        <v>91.980695999999995</v>
      </c>
      <c r="AQ9150">
        <v>91.980695999999995</v>
      </c>
      <c r="AR9150">
        <v>91.980695999999995</v>
      </c>
      <c r="AS9150">
        <v>91.980695999999995</v>
      </c>
      <c r="AT9150">
        <v>174.08881528517756</v>
      </c>
      <c r="AU9150" t="s">
        <v>9176</v>
      </c>
      <c r="AV9150">
        <v>270</v>
      </c>
      <c r="AW9150">
        <v>0.64477338994510203</v>
      </c>
      <c r="AX9150">
        <v>2.6865557914379251E-2</v>
      </c>
    </row>
    <row r="9151" spans="1:50" hidden="1" x14ac:dyDescent="0.3">
      <c r="A9151" t="s">
        <v>10571</v>
      </c>
      <c r="B9151" t="s">
        <v>9062</v>
      </c>
      <c r="D9151">
        <v>2528</v>
      </c>
      <c r="F9151">
        <v>5</v>
      </c>
      <c r="G9151" t="s">
        <v>368</v>
      </c>
      <c r="H9151" t="s">
        <v>78</v>
      </c>
      <c r="I9151" t="s">
        <v>252</v>
      </c>
      <c r="J9151" t="s">
        <v>346</v>
      </c>
      <c r="K9151" t="s">
        <v>81</v>
      </c>
      <c r="L9151" t="s">
        <v>82</v>
      </c>
      <c r="M9151" t="s">
        <v>113</v>
      </c>
      <c r="N9151" t="s">
        <v>84</v>
      </c>
      <c r="O9151" t="s">
        <v>85</v>
      </c>
      <c r="P9151" t="s">
        <v>1387</v>
      </c>
      <c r="Q9151" t="s">
        <v>87</v>
      </c>
      <c r="R9151" t="s">
        <v>107</v>
      </c>
      <c r="T9151" t="s">
        <v>89</v>
      </c>
      <c r="U9151" t="s">
        <v>90</v>
      </c>
      <c r="V9151">
        <v>2.1134200000000001</v>
      </c>
      <c r="W9151">
        <v>103.22351399999999</v>
      </c>
      <c r="X9151">
        <v>0</v>
      </c>
      <c r="Y9151">
        <v>494.54028099999999</v>
      </c>
      <c r="Z9151">
        <v>327.58010000000002</v>
      </c>
      <c r="AA9151">
        <v>154.07763857148854</v>
      </c>
      <c r="AB9151">
        <v>183.23268570929443</v>
      </c>
      <c r="AC9151">
        <v>209.26868521866953</v>
      </c>
      <c r="AP9151">
        <v>103.22351399999999</v>
      </c>
      <c r="AQ9151">
        <v>103.22351399999999</v>
      </c>
      <c r="AR9151">
        <v>103.22351399999999</v>
      </c>
      <c r="AS9151">
        <v>103.22351399999999</v>
      </c>
      <c r="AT9151">
        <v>48.841931087999541</v>
      </c>
      <c r="AU9151" t="s">
        <v>9178</v>
      </c>
      <c r="AV9151">
        <v>88</v>
      </c>
      <c r="AW9151">
        <v>0.55502194418181294</v>
      </c>
      <c r="AX9151">
        <v>2.3125914340908871E-2</v>
      </c>
    </row>
    <row r="9152" spans="1:50" hidden="1" x14ac:dyDescent="0.3">
      <c r="A9152" t="s">
        <v>10572</v>
      </c>
      <c r="B9152" t="s">
        <v>9062</v>
      </c>
      <c r="D9152">
        <v>2530</v>
      </c>
      <c r="F9152">
        <v>5</v>
      </c>
      <c r="G9152" t="s">
        <v>371</v>
      </c>
      <c r="H9152" t="s">
        <v>78</v>
      </c>
      <c r="I9152" t="s">
        <v>252</v>
      </c>
      <c r="J9152" t="s">
        <v>346</v>
      </c>
      <c r="K9152" t="s">
        <v>121</v>
      </c>
      <c r="L9152" t="s">
        <v>82</v>
      </c>
      <c r="M9152" t="s">
        <v>113</v>
      </c>
      <c r="N9152" t="s">
        <v>84</v>
      </c>
      <c r="O9152" t="s">
        <v>85</v>
      </c>
      <c r="P9152" t="s">
        <v>1387</v>
      </c>
      <c r="Q9152" t="s">
        <v>87</v>
      </c>
      <c r="R9152" t="s">
        <v>107</v>
      </c>
      <c r="T9152" t="s">
        <v>89</v>
      </c>
      <c r="U9152" t="s">
        <v>90</v>
      </c>
      <c r="V9152">
        <v>3.1701299999999999</v>
      </c>
      <c r="W9152">
        <v>0</v>
      </c>
      <c r="X9152">
        <v>156.92143799999999</v>
      </c>
      <c r="Y9152">
        <v>0</v>
      </c>
      <c r="Z9152">
        <v>0</v>
      </c>
      <c r="AA9152">
        <v>0</v>
      </c>
      <c r="AB9152">
        <v>0</v>
      </c>
      <c r="AC9152">
        <v>0</v>
      </c>
      <c r="AP9152">
        <v>0</v>
      </c>
      <c r="AQ9152">
        <v>0</v>
      </c>
      <c r="AR9152">
        <v>0</v>
      </c>
      <c r="AS9152">
        <v>0</v>
      </c>
      <c r="AT9152">
        <v>0</v>
      </c>
      <c r="AU9152" t="s">
        <v>9950</v>
      </c>
      <c r="AV9152">
        <v>60</v>
      </c>
      <c r="AW9152">
        <v>0</v>
      </c>
      <c r="AX9152">
        <v>0</v>
      </c>
    </row>
    <row r="9153" spans="1:50" hidden="1" x14ac:dyDescent="0.3">
      <c r="A9153" t="s">
        <v>10573</v>
      </c>
      <c r="B9153" t="s">
        <v>9062</v>
      </c>
      <c r="D9153">
        <v>2553</v>
      </c>
      <c r="F9153">
        <v>5</v>
      </c>
      <c r="G9153" t="s">
        <v>377</v>
      </c>
      <c r="H9153" t="s">
        <v>78</v>
      </c>
      <c r="I9153" t="s">
        <v>252</v>
      </c>
      <c r="J9153" t="s">
        <v>346</v>
      </c>
      <c r="K9153" t="s">
        <v>125</v>
      </c>
      <c r="L9153" t="s">
        <v>82</v>
      </c>
      <c r="M9153" t="s">
        <v>106</v>
      </c>
      <c r="N9153" t="s">
        <v>100</v>
      </c>
      <c r="O9153" t="s">
        <v>85</v>
      </c>
      <c r="P9153" t="s">
        <v>1387</v>
      </c>
      <c r="Q9153" t="s">
        <v>87</v>
      </c>
      <c r="R9153" t="s">
        <v>88</v>
      </c>
      <c r="T9153" t="s">
        <v>89</v>
      </c>
      <c r="U9153" t="s">
        <v>90</v>
      </c>
      <c r="V9153">
        <v>0.52835500000000002</v>
      </c>
      <c r="W9153">
        <v>124.429311</v>
      </c>
      <c r="X9153">
        <v>127.86190999999999</v>
      </c>
      <c r="Y9153">
        <v>131.03203999999999</v>
      </c>
      <c r="Z9153">
        <v>92.726303000000001</v>
      </c>
      <c r="AA9153">
        <v>132.28278025211571</v>
      </c>
      <c r="AB9153">
        <v>111.81677860754074</v>
      </c>
      <c r="AC9153">
        <v>143.00471886933127</v>
      </c>
      <c r="AP9153">
        <v>124.429311</v>
      </c>
      <c r="AQ9153">
        <v>124.429311</v>
      </c>
      <c r="AR9153">
        <v>124.429311</v>
      </c>
      <c r="AS9153">
        <v>124.429311</v>
      </c>
      <c r="AT9153">
        <v>235.50323362133412</v>
      </c>
      <c r="AU9153" t="s">
        <v>9180</v>
      </c>
      <c r="AV9153">
        <v>270</v>
      </c>
      <c r="AW9153">
        <v>0.87223419859753382</v>
      </c>
      <c r="AX9153">
        <v>3.6343091608230578E-2</v>
      </c>
    </row>
    <row r="9154" spans="1:50" hidden="1" x14ac:dyDescent="0.3">
      <c r="A9154" t="s">
        <v>10574</v>
      </c>
      <c r="B9154" t="s">
        <v>9062</v>
      </c>
      <c r="D9154">
        <v>2558</v>
      </c>
      <c r="F9154">
        <v>5</v>
      </c>
      <c r="G9154" t="s">
        <v>380</v>
      </c>
      <c r="H9154" t="s">
        <v>78</v>
      </c>
      <c r="I9154" t="s">
        <v>252</v>
      </c>
      <c r="J9154" t="s">
        <v>346</v>
      </c>
      <c r="K9154" t="s">
        <v>81</v>
      </c>
      <c r="L9154" t="s">
        <v>82</v>
      </c>
      <c r="M9154" t="s">
        <v>106</v>
      </c>
      <c r="N9154" t="s">
        <v>84</v>
      </c>
      <c r="O9154" t="s">
        <v>85</v>
      </c>
      <c r="P9154" t="s">
        <v>1387</v>
      </c>
      <c r="Q9154" t="s">
        <v>87</v>
      </c>
      <c r="R9154" t="s">
        <v>107</v>
      </c>
      <c r="T9154" t="s">
        <v>89</v>
      </c>
      <c r="U9154" t="s">
        <v>90</v>
      </c>
      <c r="V9154">
        <v>2.1134200000000001</v>
      </c>
      <c r="W9154">
        <v>230.46451500000001</v>
      </c>
      <c r="X9154">
        <v>333.92036300000001</v>
      </c>
      <c r="Y9154">
        <v>478.68963100000002</v>
      </c>
      <c r="Z9154">
        <v>218.73896999999999</v>
      </c>
      <c r="AA9154">
        <v>277.74521495249741</v>
      </c>
      <c r="AB9154">
        <v>254.04401167535585</v>
      </c>
      <c r="AC9154">
        <v>293.58305318132119</v>
      </c>
      <c r="AP9154">
        <v>230.46451500000001</v>
      </c>
      <c r="AQ9154">
        <v>230.46451500000001</v>
      </c>
      <c r="AR9154">
        <v>230.46451500000001</v>
      </c>
      <c r="AS9154">
        <v>230.46451500000001</v>
      </c>
      <c r="AT9154">
        <v>109.04813761580755</v>
      </c>
      <c r="AU9154" t="s">
        <v>9182</v>
      </c>
      <c r="AV9154">
        <v>88</v>
      </c>
      <c r="AW9154">
        <v>1.2391833819978131</v>
      </c>
      <c r="AX9154">
        <v>5.1632640916575545E-2</v>
      </c>
    </row>
    <row r="9155" spans="1:50" hidden="1" x14ac:dyDescent="0.3">
      <c r="A9155" t="s">
        <v>10575</v>
      </c>
      <c r="B9155" t="s">
        <v>9062</v>
      </c>
      <c r="D9155">
        <v>2559</v>
      </c>
      <c r="F9155">
        <v>5</v>
      </c>
      <c r="G9155" t="s">
        <v>383</v>
      </c>
      <c r="H9155" t="s">
        <v>78</v>
      </c>
      <c r="I9155" t="s">
        <v>252</v>
      </c>
      <c r="J9155" t="s">
        <v>346</v>
      </c>
      <c r="K9155" t="s">
        <v>121</v>
      </c>
      <c r="L9155" t="s">
        <v>82</v>
      </c>
      <c r="M9155" t="s">
        <v>106</v>
      </c>
      <c r="N9155" t="s">
        <v>84</v>
      </c>
      <c r="O9155" t="s">
        <v>85</v>
      </c>
      <c r="P9155" t="s">
        <v>1387</v>
      </c>
      <c r="Q9155" t="s">
        <v>87</v>
      </c>
      <c r="R9155" t="s">
        <v>107</v>
      </c>
      <c r="T9155" t="s">
        <v>89</v>
      </c>
      <c r="U9155" t="s">
        <v>90</v>
      </c>
      <c r="V9155">
        <v>3.1701299999999999</v>
      </c>
      <c r="W9155">
        <v>545.75786900000003</v>
      </c>
      <c r="X9155">
        <v>591.22925399999997</v>
      </c>
      <c r="Y9155">
        <v>970.05980299999999</v>
      </c>
      <c r="Z9155">
        <v>722.78964099999996</v>
      </c>
      <c r="AA9155">
        <v>653.0583625342158</v>
      </c>
      <c r="AB9155">
        <v>534.77748246850717</v>
      </c>
      <c r="AC9155">
        <v>683.37289962911234</v>
      </c>
      <c r="AP9155">
        <v>545.75786900000003</v>
      </c>
      <c r="AQ9155">
        <v>545.75786900000003</v>
      </c>
      <c r="AR9155">
        <v>545.75786900000003</v>
      </c>
      <c r="AS9155">
        <v>545.75786900000003</v>
      </c>
      <c r="AT9155">
        <v>172.15630557737381</v>
      </c>
      <c r="AU9155" t="s">
        <v>9184</v>
      </c>
      <c r="AV9155">
        <v>60</v>
      </c>
      <c r="AW9155">
        <v>2.8692717596228969</v>
      </c>
      <c r="AX9155">
        <v>0.11955298998428737</v>
      </c>
    </row>
    <row r="9156" spans="1:50" hidden="1" x14ac:dyDescent="0.3">
      <c r="A9156" t="s">
        <v>10576</v>
      </c>
      <c r="B9156" t="s">
        <v>9062</v>
      </c>
      <c r="D9156">
        <v>2624</v>
      </c>
      <c r="F9156">
        <v>5</v>
      </c>
      <c r="G9156" t="s">
        <v>386</v>
      </c>
      <c r="H9156" t="s">
        <v>78</v>
      </c>
      <c r="I9156" t="s">
        <v>79</v>
      </c>
      <c r="J9156" t="s">
        <v>111</v>
      </c>
      <c r="K9156" t="s">
        <v>387</v>
      </c>
      <c r="L9156" t="s">
        <v>388</v>
      </c>
      <c r="M9156" t="s">
        <v>113</v>
      </c>
      <c r="N9156" t="s">
        <v>100</v>
      </c>
      <c r="O9156" t="s">
        <v>85</v>
      </c>
      <c r="P9156" t="s">
        <v>1387</v>
      </c>
      <c r="Q9156" t="s">
        <v>271</v>
      </c>
      <c r="R9156" t="s">
        <v>107</v>
      </c>
      <c r="T9156" t="s">
        <v>89</v>
      </c>
      <c r="U9156" t="s">
        <v>90</v>
      </c>
      <c r="V9156">
        <v>0.211342</v>
      </c>
      <c r="W9156">
        <v>0</v>
      </c>
      <c r="X9156">
        <v>2.5361039999999999</v>
      </c>
      <c r="Y9156">
        <v>8.2423380000000002</v>
      </c>
      <c r="Z9156">
        <v>0.422684</v>
      </c>
      <c r="AA9156">
        <v>0</v>
      </c>
      <c r="AB9156">
        <v>0</v>
      </c>
      <c r="AC9156">
        <v>0</v>
      </c>
      <c r="AP9156">
        <v>0</v>
      </c>
      <c r="AQ9156">
        <v>0</v>
      </c>
      <c r="AR9156">
        <v>0</v>
      </c>
      <c r="AS9156">
        <v>0</v>
      </c>
      <c r="AT9156">
        <v>0</v>
      </c>
      <c r="AU9156" t="s">
        <v>9401</v>
      </c>
      <c r="AV9156">
        <v>672</v>
      </c>
      <c r="AW9156">
        <v>0</v>
      </c>
      <c r="AX9156">
        <v>0</v>
      </c>
    </row>
    <row r="9157" spans="1:50" hidden="1" x14ac:dyDescent="0.3">
      <c r="A9157" t="s">
        <v>10577</v>
      </c>
      <c r="B9157" t="s">
        <v>9062</v>
      </c>
      <c r="D9157">
        <v>2644</v>
      </c>
      <c r="F9157">
        <v>5</v>
      </c>
      <c r="G9157" t="s">
        <v>391</v>
      </c>
      <c r="H9157" t="s">
        <v>78</v>
      </c>
      <c r="I9157" t="s">
        <v>79</v>
      </c>
      <c r="J9157" t="s">
        <v>111</v>
      </c>
      <c r="K9157" t="s">
        <v>387</v>
      </c>
      <c r="L9157" t="s">
        <v>388</v>
      </c>
      <c r="M9157" t="s">
        <v>129</v>
      </c>
      <c r="N9157" t="s">
        <v>100</v>
      </c>
      <c r="O9157" t="s">
        <v>85</v>
      </c>
      <c r="P9157" t="s">
        <v>1387</v>
      </c>
      <c r="Q9157" t="s">
        <v>271</v>
      </c>
      <c r="R9157" t="s">
        <v>107</v>
      </c>
      <c r="T9157" t="s">
        <v>89</v>
      </c>
      <c r="U9157" t="s">
        <v>90</v>
      </c>
      <c r="V9157">
        <v>0.211342</v>
      </c>
      <c r="W9157">
        <v>0</v>
      </c>
      <c r="X9157">
        <v>2.5361039999999999</v>
      </c>
      <c r="Y9157">
        <v>5.0722079999999998</v>
      </c>
      <c r="Z9157">
        <v>0</v>
      </c>
      <c r="AA9157">
        <v>0</v>
      </c>
      <c r="AB9157">
        <v>0</v>
      </c>
      <c r="AC9157">
        <v>0</v>
      </c>
      <c r="AP9157">
        <v>0</v>
      </c>
      <c r="AQ9157">
        <v>0</v>
      </c>
      <c r="AR9157">
        <v>0</v>
      </c>
      <c r="AS9157">
        <v>0</v>
      </c>
      <c r="AT9157">
        <v>0</v>
      </c>
      <c r="AU9157" t="s">
        <v>9186</v>
      </c>
      <c r="AV9157">
        <v>672</v>
      </c>
      <c r="AW9157">
        <v>0</v>
      </c>
      <c r="AX9157">
        <v>0</v>
      </c>
    </row>
    <row r="9158" spans="1:50" hidden="1" x14ac:dyDescent="0.3">
      <c r="A9158" t="s">
        <v>10578</v>
      </c>
      <c r="B9158" t="s">
        <v>9062</v>
      </c>
      <c r="D9158">
        <v>2653</v>
      </c>
      <c r="F9158">
        <v>5</v>
      </c>
      <c r="G9158" t="s">
        <v>10579</v>
      </c>
      <c r="H9158" t="s">
        <v>78</v>
      </c>
      <c r="I9158" t="s">
        <v>79</v>
      </c>
      <c r="J9158" t="s">
        <v>111</v>
      </c>
      <c r="K9158" t="s">
        <v>387</v>
      </c>
      <c r="L9158" t="s">
        <v>388</v>
      </c>
      <c r="M9158" t="s">
        <v>129</v>
      </c>
      <c r="N9158" t="s">
        <v>100</v>
      </c>
      <c r="O9158" t="s">
        <v>85</v>
      </c>
      <c r="P9158" t="s">
        <v>1387</v>
      </c>
      <c r="Q9158" t="s">
        <v>271</v>
      </c>
      <c r="R9158" t="s">
        <v>107</v>
      </c>
      <c r="T9158" t="s">
        <v>89</v>
      </c>
      <c r="U9158" t="s">
        <v>90</v>
      </c>
      <c r="V9158">
        <v>0.211342</v>
      </c>
      <c r="W9158">
        <v>0</v>
      </c>
      <c r="X9158">
        <v>0.211342</v>
      </c>
      <c r="Y9158">
        <v>0</v>
      </c>
      <c r="Z9158">
        <v>0</v>
      </c>
      <c r="AA9158">
        <v>0</v>
      </c>
      <c r="AB9158">
        <v>0</v>
      </c>
      <c r="AC9158">
        <v>0</v>
      </c>
      <c r="AP9158">
        <v>0</v>
      </c>
      <c r="AQ9158">
        <v>0</v>
      </c>
      <c r="AR9158">
        <v>0</v>
      </c>
      <c r="AS9158">
        <v>0</v>
      </c>
      <c r="AT9158">
        <v>0</v>
      </c>
      <c r="AU9158" t="s">
        <v>10580</v>
      </c>
    </row>
    <row r="9159" spans="1:50" hidden="1" x14ac:dyDescent="0.3">
      <c r="A9159" t="s">
        <v>10581</v>
      </c>
      <c r="B9159" t="s">
        <v>9062</v>
      </c>
      <c r="D9159">
        <v>2695</v>
      </c>
      <c r="F9159">
        <v>5</v>
      </c>
      <c r="G9159" t="s">
        <v>394</v>
      </c>
      <c r="H9159" t="s">
        <v>94</v>
      </c>
      <c r="I9159" t="s">
        <v>104</v>
      </c>
      <c r="J9159" t="s">
        <v>395</v>
      </c>
      <c r="K9159" t="s">
        <v>112</v>
      </c>
      <c r="L9159" t="s">
        <v>82</v>
      </c>
      <c r="M9159" t="s">
        <v>396</v>
      </c>
      <c r="N9159" t="s">
        <v>100</v>
      </c>
      <c r="O9159" t="s">
        <v>85</v>
      </c>
      <c r="P9159" t="s">
        <v>1387</v>
      </c>
      <c r="Q9159" t="s">
        <v>87</v>
      </c>
      <c r="R9159" t="s">
        <v>215</v>
      </c>
      <c r="T9159" t="s">
        <v>89</v>
      </c>
      <c r="U9159" t="s">
        <v>90</v>
      </c>
      <c r="V9159">
        <v>1.046143</v>
      </c>
      <c r="W9159">
        <v>18.212285999999999</v>
      </c>
      <c r="X9159">
        <v>34.522719000000002</v>
      </c>
      <c r="Y9159">
        <v>31.38429</v>
      </c>
      <c r="Z9159">
        <v>21.969003000000001</v>
      </c>
      <c r="AA9159">
        <v>43.151957417863287</v>
      </c>
      <c r="AB9159">
        <v>48.312879612414577</v>
      </c>
      <c r="AC9159">
        <v>47.010483054408944</v>
      </c>
      <c r="AP9159">
        <v>18.212285999999999</v>
      </c>
      <c r="AQ9159">
        <v>18.212285999999999</v>
      </c>
      <c r="AR9159">
        <v>18.212285999999999</v>
      </c>
      <c r="AS9159">
        <v>18.212285999999999</v>
      </c>
      <c r="AT9159">
        <v>17.40898328431199</v>
      </c>
      <c r="AU9159" t="s">
        <v>9957</v>
      </c>
      <c r="AV9159">
        <v>150</v>
      </c>
      <c r="AW9159">
        <v>0.11605988856207994</v>
      </c>
      <c r="AX9159">
        <v>4.8358286900866644E-3</v>
      </c>
    </row>
    <row r="9160" spans="1:50" hidden="1" x14ac:dyDescent="0.3">
      <c r="A9160" t="s">
        <v>10582</v>
      </c>
      <c r="B9160" t="s">
        <v>9062</v>
      </c>
      <c r="D9160">
        <v>2697</v>
      </c>
      <c r="F9160">
        <v>5</v>
      </c>
      <c r="G9160" t="s">
        <v>399</v>
      </c>
      <c r="H9160" t="s">
        <v>94</v>
      </c>
      <c r="I9160" t="s">
        <v>104</v>
      </c>
      <c r="J9160" t="s">
        <v>395</v>
      </c>
      <c r="K9160" t="s">
        <v>112</v>
      </c>
      <c r="L9160" t="s">
        <v>82</v>
      </c>
      <c r="M9160" t="s">
        <v>400</v>
      </c>
      <c r="N9160" t="s">
        <v>100</v>
      </c>
      <c r="O9160" t="s">
        <v>85</v>
      </c>
      <c r="P9160" t="s">
        <v>1387</v>
      </c>
      <c r="Q9160" t="s">
        <v>87</v>
      </c>
      <c r="R9160" t="s">
        <v>107</v>
      </c>
      <c r="T9160" t="s">
        <v>89</v>
      </c>
      <c r="U9160" t="s">
        <v>90</v>
      </c>
      <c r="V9160">
        <v>1.046143</v>
      </c>
      <c r="W9160">
        <v>4.0471519999999996</v>
      </c>
      <c r="X9160">
        <v>19.876716999999999</v>
      </c>
      <c r="Y9160">
        <v>4.1845720000000002</v>
      </c>
      <c r="Z9160">
        <v>31.38429</v>
      </c>
      <c r="AA9160">
        <v>26.593717466580557</v>
      </c>
      <c r="AB9160">
        <v>19.866492244967652</v>
      </c>
      <c r="AC9160">
        <v>26.54962679261758</v>
      </c>
      <c r="AP9160">
        <v>4.0471519999999996</v>
      </c>
      <c r="AQ9160">
        <v>4.0471519999999996</v>
      </c>
      <c r="AR9160">
        <v>4.0471519999999996</v>
      </c>
      <c r="AS9160">
        <v>4.0471519999999996</v>
      </c>
      <c r="AT9160">
        <v>3.8686412851780299</v>
      </c>
      <c r="AU9160" t="s">
        <v>9689</v>
      </c>
      <c r="AV9160">
        <v>150</v>
      </c>
      <c r="AW9160">
        <v>2.5790941901186866E-2</v>
      </c>
      <c r="AX9160">
        <v>1.0746225792161194E-3</v>
      </c>
    </row>
    <row r="9161" spans="1:50" hidden="1" x14ac:dyDescent="0.3">
      <c r="A9161" t="s">
        <v>10583</v>
      </c>
      <c r="B9161" t="s">
        <v>9062</v>
      </c>
      <c r="D9161">
        <v>2700</v>
      </c>
      <c r="F9161">
        <v>5</v>
      </c>
      <c r="G9161" t="s">
        <v>403</v>
      </c>
      <c r="H9161" t="s">
        <v>94</v>
      </c>
      <c r="I9161" t="s">
        <v>104</v>
      </c>
      <c r="J9161" t="s">
        <v>395</v>
      </c>
      <c r="K9161" t="s">
        <v>141</v>
      </c>
      <c r="L9161" t="s">
        <v>82</v>
      </c>
      <c r="M9161" t="s">
        <v>400</v>
      </c>
      <c r="N9161" t="s">
        <v>84</v>
      </c>
      <c r="O9161" t="s">
        <v>85</v>
      </c>
      <c r="P9161" t="s">
        <v>1387</v>
      </c>
      <c r="Q9161" t="s">
        <v>87</v>
      </c>
      <c r="R9161" t="s">
        <v>215</v>
      </c>
      <c r="T9161" t="s">
        <v>89</v>
      </c>
      <c r="U9161" t="s">
        <v>90</v>
      </c>
      <c r="V9161">
        <v>1.5850649999999999</v>
      </c>
      <c r="W9161">
        <v>74.351547999999994</v>
      </c>
      <c r="X9161">
        <v>98.274030999999994</v>
      </c>
      <c r="Y9161">
        <v>210.81365099999999</v>
      </c>
      <c r="Z9161">
        <v>0</v>
      </c>
      <c r="AA9161">
        <v>120.11971169282982</v>
      </c>
      <c r="AB9161">
        <v>144.93491192484603</v>
      </c>
      <c r="AC9161">
        <v>123.07637050479319</v>
      </c>
      <c r="AP9161">
        <v>74.351547999999994</v>
      </c>
      <c r="AQ9161">
        <v>74.351547999999994</v>
      </c>
      <c r="AR9161">
        <v>74.351547999999994</v>
      </c>
      <c r="AS9161">
        <v>74.351547999999994</v>
      </c>
      <c r="AT9161">
        <v>46.907570352004491</v>
      </c>
      <c r="AU9161" t="s">
        <v>9543</v>
      </c>
      <c r="AV9161">
        <v>80</v>
      </c>
      <c r="AW9161">
        <v>0.58634462940005616</v>
      </c>
      <c r="AX9161">
        <v>2.4431026225002341E-2</v>
      </c>
    </row>
    <row r="9162" spans="1:50" hidden="1" x14ac:dyDescent="0.3">
      <c r="A9162" t="s">
        <v>10584</v>
      </c>
      <c r="B9162" t="s">
        <v>9062</v>
      </c>
      <c r="D9162">
        <v>2719</v>
      </c>
      <c r="F9162">
        <v>5</v>
      </c>
      <c r="G9162" t="s">
        <v>406</v>
      </c>
      <c r="H9162" t="s">
        <v>94</v>
      </c>
      <c r="I9162" t="s">
        <v>104</v>
      </c>
      <c r="J9162" t="s">
        <v>395</v>
      </c>
      <c r="K9162" t="s">
        <v>185</v>
      </c>
      <c r="L9162" t="s">
        <v>175</v>
      </c>
      <c r="M9162" t="s">
        <v>396</v>
      </c>
      <c r="N9162" t="s">
        <v>100</v>
      </c>
      <c r="O9162" t="s">
        <v>85</v>
      </c>
      <c r="P9162" t="s">
        <v>1387</v>
      </c>
      <c r="Q9162" t="s">
        <v>176</v>
      </c>
      <c r="R9162" t="s">
        <v>107</v>
      </c>
      <c r="T9162" t="s">
        <v>89</v>
      </c>
      <c r="U9162" t="s">
        <v>90</v>
      </c>
      <c r="V9162">
        <v>0.36984899999999998</v>
      </c>
      <c r="W9162">
        <v>0</v>
      </c>
      <c r="X9162">
        <v>0</v>
      </c>
      <c r="Y9162">
        <v>0.36984899999999998</v>
      </c>
      <c r="Z9162">
        <v>0</v>
      </c>
      <c r="AA9162">
        <v>0</v>
      </c>
      <c r="AB9162">
        <v>0</v>
      </c>
      <c r="AC9162">
        <v>0</v>
      </c>
      <c r="AP9162">
        <v>0</v>
      </c>
      <c r="AQ9162">
        <v>0</v>
      </c>
      <c r="AR9162">
        <v>0</v>
      </c>
      <c r="AS9162">
        <v>0</v>
      </c>
      <c r="AT9162">
        <v>0</v>
      </c>
      <c r="AU9162" t="s">
        <v>10122</v>
      </c>
    </row>
    <row r="9163" spans="1:50" hidden="1" x14ac:dyDescent="0.3">
      <c r="A9163" t="s">
        <v>10585</v>
      </c>
      <c r="B9163" t="s">
        <v>9062</v>
      </c>
      <c r="D9163">
        <v>2720</v>
      </c>
      <c r="F9163">
        <v>5</v>
      </c>
      <c r="G9163" t="s">
        <v>413</v>
      </c>
      <c r="H9163" t="s">
        <v>94</v>
      </c>
      <c r="I9163" t="s">
        <v>104</v>
      </c>
      <c r="J9163" t="s">
        <v>395</v>
      </c>
      <c r="K9163" t="s">
        <v>185</v>
      </c>
      <c r="L9163" t="s">
        <v>175</v>
      </c>
      <c r="M9163" t="s">
        <v>400</v>
      </c>
      <c r="N9163" t="s">
        <v>100</v>
      </c>
      <c r="O9163" t="s">
        <v>85</v>
      </c>
      <c r="P9163" t="s">
        <v>1387</v>
      </c>
      <c r="Q9163" t="s">
        <v>176</v>
      </c>
      <c r="R9163" t="s">
        <v>107</v>
      </c>
      <c r="T9163" t="s">
        <v>89</v>
      </c>
      <c r="U9163" t="s">
        <v>90</v>
      </c>
      <c r="V9163">
        <v>0.36984899999999998</v>
      </c>
      <c r="W9163">
        <v>0</v>
      </c>
      <c r="X9163">
        <v>0</v>
      </c>
      <c r="Y9163">
        <v>1.479395</v>
      </c>
      <c r="Z9163">
        <v>0</v>
      </c>
      <c r="AA9163">
        <v>0</v>
      </c>
      <c r="AB9163">
        <v>0</v>
      </c>
      <c r="AC9163">
        <v>0</v>
      </c>
      <c r="AP9163">
        <v>0</v>
      </c>
      <c r="AQ9163">
        <v>0</v>
      </c>
      <c r="AR9163">
        <v>0</v>
      </c>
      <c r="AS9163">
        <v>0</v>
      </c>
      <c r="AT9163">
        <v>0</v>
      </c>
      <c r="AU9163" t="s">
        <v>10277</v>
      </c>
    </row>
    <row r="9164" spans="1:50" hidden="1" x14ac:dyDescent="0.3">
      <c r="A9164" t="s">
        <v>10586</v>
      </c>
      <c r="B9164" t="s">
        <v>9062</v>
      </c>
      <c r="D9164">
        <v>2728</v>
      </c>
      <c r="F9164">
        <v>5</v>
      </c>
      <c r="G9164" t="s">
        <v>1900</v>
      </c>
      <c r="H9164" t="s">
        <v>94</v>
      </c>
      <c r="I9164" t="s">
        <v>104</v>
      </c>
      <c r="J9164" t="s">
        <v>1901</v>
      </c>
      <c r="K9164" t="s">
        <v>81</v>
      </c>
      <c r="L9164" t="s">
        <v>82</v>
      </c>
      <c r="M9164" t="s">
        <v>400</v>
      </c>
      <c r="N9164" t="s">
        <v>84</v>
      </c>
      <c r="O9164" t="s">
        <v>85</v>
      </c>
      <c r="P9164" t="s">
        <v>1387</v>
      </c>
      <c r="Q9164" t="s">
        <v>87</v>
      </c>
      <c r="R9164" t="s">
        <v>107</v>
      </c>
      <c r="T9164" t="s">
        <v>89</v>
      </c>
      <c r="U9164" t="s">
        <v>90</v>
      </c>
      <c r="V9164">
        <v>2.1134200000000001</v>
      </c>
      <c r="W9164">
        <v>0</v>
      </c>
      <c r="X9164">
        <v>0</v>
      </c>
      <c r="Y9164">
        <v>0</v>
      </c>
      <c r="Z9164">
        <v>462.838999</v>
      </c>
      <c r="AA9164">
        <v>0</v>
      </c>
      <c r="AB9164">
        <v>0</v>
      </c>
      <c r="AC9164">
        <v>0</v>
      </c>
      <c r="AP9164">
        <v>0</v>
      </c>
      <c r="AQ9164">
        <v>0</v>
      </c>
      <c r="AR9164">
        <v>0</v>
      </c>
      <c r="AS9164">
        <v>0</v>
      </c>
      <c r="AT9164">
        <v>0</v>
      </c>
      <c r="AU9164" t="s">
        <v>9404</v>
      </c>
      <c r="AV9164">
        <v>80</v>
      </c>
      <c r="AW9164">
        <v>0</v>
      </c>
      <c r="AX9164">
        <v>0</v>
      </c>
    </row>
    <row r="9165" spans="1:50" hidden="1" x14ac:dyDescent="0.3">
      <c r="A9165" t="s">
        <v>10587</v>
      </c>
      <c r="B9165" t="s">
        <v>9062</v>
      </c>
      <c r="D9165">
        <v>2732</v>
      </c>
      <c r="F9165">
        <v>5</v>
      </c>
      <c r="G9165" t="s">
        <v>419</v>
      </c>
      <c r="H9165" t="s">
        <v>94</v>
      </c>
      <c r="I9165" t="s">
        <v>104</v>
      </c>
      <c r="J9165" t="s">
        <v>395</v>
      </c>
      <c r="K9165" t="s">
        <v>112</v>
      </c>
      <c r="L9165" t="s">
        <v>82</v>
      </c>
      <c r="M9165" t="s">
        <v>400</v>
      </c>
      <c r="N9165" t="s">
        <v>100</v>
      </c>
      <c r="O9165" t="s">
        <v>85</v>
      </c>
      <c r="P9165" t="s">
        <v>1387</v>
      </c>
      <c r="Q9165" t="s">
        <v>271</v>
      </c>
      <c r="R9165" t="s">
        <v>107</v>
      </c>
      <c r="T9165" t="s">
        <v>89</v>
      </c>
      <c r="U9165" t="s">
        <v>90</v>
      </c>
      <c r="V9165">
        <v>0.34871399999999997</v>
      </c>
      <c r="W9165">
        <v>0</v>
      </c>
      <c r="X9165">
        <v>0</v>
      </c>
      <c r="Y9165">
        <v>0</v>
      </c>
      <c r="Z9165">
        <v>3.4871430000000001</v>
      </c>
      <c r="AA9165">
        <v>0</v>
      </c>
      <c r="AB9165">
        <v>0</v>
      </c>
      <c r="AC9165">
        <v>0</v>
      </c>
      <c r="AP9165">
        <v>0</v>
      </c>
      <c r="AQ9165">
        <v>0</v>
      </c>
      <c r="AR9165">
        <v>0</v>
      </c>
      <c r="AS9165">
        <v>0</v>
      </c>
      <c r="AT9165">
        <v>0</v>
      </c>
      <c r="AU9165" t="s">
        <v>10127</v>
      </c>
      <c r="AV9165">
        <v>450</v>
      </c>
      <c r="AW9165">
        <v>0</v>
      </c>
      <c r="AX9165">
        <v>0</v>
      </c>
    </row>
    <row r="9166" spans="1:50" hidden="1" x14ac:dyDescent="0.3">
      <c r="A9166" t="s">
        <v>10588</v>
      </c>
      <c r="B9166" t="s">
        <v>9062</v>
      </c>
      <c r="D9166">
        <v>273</v>
      </c>
      <c r="F9166">
        <v>5</v>
      </c>
      <c r="G9166" t="s">
        <v>422</v>
      </c>
      <c r="H9166" t="s">
        <v>94</v>
      </c>
      <c r="I9166" t="s">
        <v>95</v>
      </c>
      <c r="J9166" t="s">
        <v>96</v>
      </c>
      <c r="K9166" t="s">
        <v>168</v>
      </c>
      <c r="L9166" t="s">
        <v>82</v>
      </c>
      <c r="M9166" t="s">
        <v>410</v>
      </c>
      <c r="N9166" t="s">
        <v>100</v>
      </c>
      <c r="O9166" t="s">
        <v>85</v>
      </c>
      <c r="P9166" t="s">
        <v>1387</v>
      </c>
      <c r="Q9166" t="s">
        <v>87</v>
      </c>
      <c r="R9166" t="s">
        <v>215</v>
      </c>
      <c r="T9166" t="s">
        <v>89</v>
      </c>
      <c r="U9166" t="s">
        <v>90</v>
      </c>
      <c r="V9166">
        <v>0.31701299999999999</v>
      </c>
      <c r="W9166">
        <v>128.31148200000001</v>
      </c>
      <c r="X9166">
        <v>21.239871000000001</v>
      </c>
      <c r="Y9166">
        <v>68.157794999999993</v>
      </c>
      <c r="Z9166">
        <v>34.237403999999998</v>
      </c>
      <c r="AA9166">
        <v>123.00666973736401</v>
      </c>
      <c r="AB9166">
        <v>92.281341047356321</v>
      </c>
      <c r="AC9166">
        <v>52.003135453692273</v>
      </c>
      <c r="AP9166">
        <v>128.31148200000001</v>
      </c>
      <c r="AQ9166">
        <v>128.31148200000001</v>
      </c>
      <c r="AR9166">
        <v>128.31148200000001</v>
      </c>
      <c r="AS9166">
        <v>128.31148200000001</v>
      </c>
      <c r="AT9166">
        <v>404.75148337765336</v>
      </c>
      <c r="AU9166" t="s">
        <v>9188</v>
      </c>
      <c r="AV9166">
        <v>423</v>
      </c>
      <c r="AW9166">
        <v>0.95685929876513798</v>
      </c>
      <c r="AX9166">
        <v>3.9869137448547413E-2</v>
      </c>
    </row>
    <row r="9167" spans="1:50" hidden="1" x14ac:dyDescent="0.3">
      <c r="A9167" t="s">
        <v>10589</v>
      </c>
      <c r="B9167" t="s">
        <v>9062</v>
      </c>
      <c r="D9167">
        <v>276</v>
      </c>
      <c r="F9167">
        <v>5</v>
      </c>
      <c r="G9167" t="s">
        <v>425</v>
      </c>
      <c r="H9167" t="s">
        <v>94</v>
      </c>
      <c r="I9167" t="s">
        <v>95</v>
      </c>
      <c r="J9167" t="s">
        <v>96</v>
      </c>
      <c r="K9167" t="s">
        <v>125</v>
      </c>
      <c r="L9167" t="s">
        <v>82</v>
      </c>
      <c r="M9167" t="s">
        <v>410</v>
      </c>
      <c r="N9167" t="s">
        <v>100</v>
      </c>
      <c r="O9167" t="s">
        <v>85</v>
      </c>
      <c r="P9167" t="s">
        <v>1387</v>
      </c>
      <c r="Q9167" t="s">
        <v>87</v>
      </c>
      <c r="R9167" t="s">
        <v>215</v>
      </c>
      <c r="T9167" t="s">
        <v>89</v>
      </c>
      <c r="U9167" t="s">
        <v>90</v>
      </c>
      <c r="V9167">
        <v>0.52835500000000002</v>
      </c>
      <c r="W9167">
        <v>552.98339599999997</v>
      </c>
      <c r="X9167">
        <v>422.15564699999999</v>
      </c>
      <c r="Y9167">
        <v>302.74741499999999</v>
      </c>
      <c r="Z9167">
        <v>229.306072</v>
      </c>
      <c r="AA9167">
        <v>512.40846032776801</v>
      </c>
      <c r="AB9167">
        <v>507.53463178852365</v>
      </c>
      <c r="AC9167">
        <v>405.7571352297071</v>
      </c>
      <c r="AP9167">
        <v>552.98339599999997</v>
      </c>
      <c r="AQ9167">
        <v>552.98339599999997</v>
      </c>
      <c r="AR9167">
        <v>552.98339599999997</v>
      </c>
      <c r="AS9167">
        <v>552.98339599999997</v>
      </c>
      <c r="AT9167">
        <v>1046.6133489793792</v>
      </c>
      <c r="AU9167" t="s">
        <v>9190</v>
      </c>
      <c r="AV9167">
        <v>270</v>
      </c>
      <c r="AW9167">
        <v>3.8763457369606638</v>
      </c>
      <c r="AX9167">
        <v>0.16151440570669431</v>
      </c>
    </row>
    <row r="9168" spans="1:50" hidden="1" x14ac:dyDescent="0.3">
      <c r="A9168" t="s">
        <v>10590</v>
      </c>
      <c r="B9168" t="s">
        <v>9062</v>
      </c>
      <c r="D9168">
        <v>2781</v>
      </c>
      <c r="F9168">
        <v>5</v>
      </c>
      <c r="G9168" t="s">
        <v>1908</v>
      </c>
      <c r="H9168" t="s">
        <v>94</v>
      </c>
      <c r="I9168" t="s">
        <v>104</v>
      </c>
      <c r="J9168" t="s">
        <v>210</v>
      </c>
      <c r="K9168" t="s">
        <v>81</v>
      </c>
      <c r="L9168" t="s">
        <v>145</v>
      </c>
      <c r="M9168" t="s">
        <v>429</v>
      </c>
      <c r="N9168" t="s">
        <v>84</v>
      </c>
      <c r="O9168" t="s">
        <v>85</v>
      </c>
      <c r="P9168" t="s">
        <v>1387</v>
      </c>
      <c r="Q9168" t="s">
        <v>87</v>
      </c>
      <c r="R9168" t="s">
        <v>107</v>
      </c>
      <c r="T9168" t="s">
        <v>89</v>
      </c>
      <c r="U9168" t="s">
        <v>90</v>
      </c>
      <c r="V9168">
        <v>2.1134200000000001</v>
      </c>
      <c r="W9168">
        <v>0</v>
      </c>
      <c r="X9168">
        <v>0</v>
      </c>
      <c r="Y9168">
        <v>2.1134200000000001</v>
      </c>
      <c r="Z9168">
        <v>494.54028</v>
      </c>
      <c r="AA9168">
        <v>0</v>
      </c>
      <c r="AB9168">
        <v>0</v>
      </c>
      <c r="AC9168">
        <v>0</v>
      </c>
      <c r="AP9168">
        <v>0</v>
      </c>
      <c r="AQ9168">
        <v>0</v>
      </c>
      <c r="AR9168">
        <v>0</v>
      </c>
      <c r="AS9168">
        <v>0</v>
      </c>
      <c r="AT9168">
        <v>0</v>
      </c>
      <c r="AU9168" t="s">
        <v>9964</v>
      </c>
      <c r="AV9168">
        <v>60</v>
      </c>
      <c r="AW9168">
        <v>0</v>
      </c>
      <c r="AX9168">
        <v>0</v>
      </c>
    </row>
    <row r="9169" spans="1:50" hidden="1" x14ac:dyDescent="0.3">
      <c r="A9169" t="s">
        <v>10591</v>
      </c>
      <c r="B9169" t="s">
        <v>9062</v>
      </c>
      <c r="D9169">
        <v>285</v>
      </c>
      <c r="F9169">
        <v>5</v>
      </c>
      <c r="G9169" t="s">
        <v>432</v>
      </c>
      <c r="H9169" t="s">
        <v>94</v>
      </c>
      <c r="I9169" t="s">
        <v>95</v>
      </c>
      <c r="J9169" t="s">
        <v>96</v>
      </c>
      <c r="K9169" t="s">
        <v>81</v>
      </c>
      <c r="L9169" t="s">
        <v>82</v>
      </c>
      <c r="M9169" t="s">
        <v>410</v>
      </c>
      <c r="N9169" t="s">
        <v>84</v>
      </c>
      <c r="O9169" t="s">
        <v>85</v>
      </c>
      <c r="P9169" t="s">
        <v>1387</v>
      </c>
      <c r="Q9169" t="s">
        <v>87</v>
      </c>
      <c r="R9169" t="s">
        <v>107</v>
      </c>
      <c r="T9169" t="s">
        <v>89</v>
      </c>
      <c r="U9169" t="s">
        <v>90</v>
      </c>
      <c r="V9169">
        <v>2.1134200000000001</v>
      </c>
      <c r="W9169">
        <v>952.23498400000005</v>
      </c>
      <c r="X9169">
        <v>775.62514699999997</v>
      </c>
      <c r="Y9169">
        <v>842.19787499999995</v>
      </c>
      <c r="Z9169">
        <v>570.62340700000004</v>
      </c>
      <c r="AA9169">
        <v>830.70300864876572</v>
      </c>
      <c r="AB9169">
        <v>709.47522942270939</v>
      </c>
      <c r="AC9169">
        <v>1050.2065476058258</v>
      </c>
      <c r="AP9169">
        <v>952.23498400000005</v>
      </c>
      <c r="AQ9169">
        <v>952.23498400000005</v>
      </c>
      <c r="AR9169">
        <v>952.23498400000005</v>
      </c>
      <c r="AS9169">
        <v>952.23498400000005</v>
      </c>
      <c r="AT9169">
        <v>450.56589982114298</v>
      </c>
      <c r="AU9169" t="s">
        <v>9192</v>
      </c>
      <c r="AV9169">
        <v>80</v>
      </c>
      <c r="AW9169">
        <v>5.632073747764287</v>
      </c>
      <c r="AX9169">
        <v>0.23466973949017864</v>
      </c>
    </row>
    <row r="9170" spans="1:50" hidden="1" x14ac:dyDescent="0.3">
      <c r="A9170" t="s">
        <v>10592</v>
      </c>
      <c r="B9170" t="s">
        <v>9062</v>
      </c>
      <c r="D9170">
        <v>2860</v>
      </c>
      <c r="F9170">
        <v>5</v>
      </c>
      <c r="G9170" t="s">
        <v>435</v>
      </c>
      <c r="H9170" t="s">
        <v>78</v>
      </c>
      <c r="I9170" t="s">
        <v>79</v>
      </c>
      <c r="J9170" t="s">
        <v>436</v>
      </c>
      <c r="K9170" t="s">
        <v>387</v>
      </c>
      <c r="L9170" t="s">
        <v>388</v>
      </c>
      <c r="M9170" t="s">
        <v>113</v>
      </c>
      <c r="N9170" t="s">
        <v>100</v>
      </c>
      <c r="O9170" t="s">
        <v>85</v>
      </c>
      <c r="P9170" t="s">
        <v>1387</v>
      </c>
      <c r="Q9170" t="s">
        <v>87</v>
      </c>
      <c r="R9170" t="s">
        <v>215</v>
      </c>
      <c r="T9170" t="s">
        <v>89</v>
      </c>
      <c r="U9170" t="s">
        <v>90</v>
      </c>
      <c r="V9170">
        <v>0.211342</v>
      </c>
      <c r="W9170">
        <v>114.769154</v>
      </c>
      <c r="X9170">
        <v>65.586466999999999</v>
      </c>
      <c r="Y9170">
        <v>68.897492</v>
      </c>
      <c r="Z9170">
        <v>38.886927999999997</v>
      </c>
      <c r="AA9170">
        <v>119.10246315446736</v>
      </c>
      <c r="AB9170">
        <v>65.943861849545456</v>
      </c>
      <c r="AC9170">
        <v>50.480783973344643</v>
      </c>
      <c r="AP9170">
        <v>114.769154</v>
      </c>
      <c r="AQ9170">
        <v>114.769154</v>
      </c>
      <c r="AR9170">
        <v>114.769154</v>
      </c>
      <c r="AS9170">
        <v>114.769154</v>
      </c>
      <c r="AT9170">
        <v>543.04943645844173</v>
      </c>
      <c r="AU9170" t="s">
        <v>9194</v>
      </c>
      <c r="AV9170">
        <v>672</v>
      </c>
      <c r="AW9170">
        <v>0.80810928044410968</v>
      </c>
      <c r="AX9170">
        <v>3.3671220018504568E-2</v>
      </c>
    </row>
    <row r="9171" spans="1:50" hidden="1" x14ac:dyDescent="0.3">
      <c r="A9171" t="s">
        <v>10593</v>
      </c>
      <c r="B9171" t="s">
        <v>9062</v>
      </c>
      <c r="D9171">
        <v>2861</v>
      </c>
      <c r="F9171">
        <v>5</v>
      </c>
      <c r="G9171" t="s">
        <v>439</v>
      </c>
      <c r="H9171" t="s">
        <v>78</v>
      </c>
      <c r="I9171" t="s">
        <v>79</v>
      </c>
      <c r="J9171" t="s">
        <v>436</v>
      </c>
      <c r="K9171" t="s">
        <v>137</v>
      </c>
      <c r="L9171" t="s">
        <v>388</v>
      </c>
      <c r="M9171" t="s">
        <v>113</v>
      </c>
      <c r="N9171" t="s">
        <v>84</v>
      </c>
      <c r="O9171" t="s">
        <v>85</v>
      </c>
      <c r="P9171" t="s">
        <v>1387</v>
      </c>
      <c r="Q9171" t="s">
        <v>87</v>
      </c>
      <c r="R9171" t="s">
        <v>215</v>
      </c>
      <c r="T9171" t="s">
        <v>89</v>
      </c>
      <c r="U9171" t="s">
        <v>90</v>
      </c>
      <c r="V9171">
        <v>1.05671</v>
      </c>
      <c r="W9171">
        <v>824.50992799999995</v>
      </c>
      <c r="X9171">
        <v>621.34547999999995</v>
      </c>
      <c r="Y9171">
        <v>1082.0710449999999</v>
      </c>
      <c r="Z9171">
        <v>403.13486599999999</v>
      </c>
      <c r="AA9171">
        <v>766.07964754659383</v>
      </c>
      <c r="AB9171">
        <v>781.56827136203503</v>
      </c>
      <c r="AC9171">
        <v>738.10170295846422</v>
      </c>
      <c r="AP9171">
        <v>824.50992799999995</v>
      </c>
      <c r="AQ9171">
        <v>824.50992799999995</v>
      </c>
      <c r="AR9171">
        <v>824.50992799999995</v>
      </c>
      <c r="AS9171">
        <v>824.50992799999995</v>
      </c>
      <c r="AT9171">
        <v>780.26130915766851</v>
      </c>
      <c r="AU9171" t="s">
        <v>9196</v>
      </c>
      <c r="AV9171">
        <v>148</v>
      </c>
      <c r="AW9171">
        <v>5.2720358726869492</v>
      </c>
      <c r="AX9171">
        <v>0.21966816136195622</v>
      </c>
    </row>
    <row r="9172" spans="1:50" hidden="1" x14ac:dyDescent="0.3">
      <c r="A9172" t="s">
        <v>10594</v>
      </c>
      <c r="B9172" t="s">
        <v>9062</v>
      </c>
      <c r="D9172">
        <v>2862</v>
      </c>
      <c r="F9172">
        <v>5</v>
      </c>
      <c r="G9172" t="s">
        <v>442</v>
      </c>
      <c r="H9172" t="s">
        <v>78</v>
      </c>
      <c r="I9172" t="s">
        <v>79</v>
      </c>
      <c r="J9172" t="s">
        <v>436</v>
      </c>
      <c r="K9172" t="s">
        <v>387</v>
      </c>
      <c r="L9172" t="s">
        <v>388</v>
      </c>
      <c r="M9172" t="s">
        <v>129</v>
      </c>
      <c r="N9172" t="s">
        <v>100</v>
      </c>
      <c r="O9172" t="s">
        <v>85</v>
      </c>
      <c r="P9172" t="s">
        <v>1387</v>
      </c>
      <c r="Q9172" t="s">
        <v>87</v>
      </c>
      <c r="R9172" t="s">
        <v>107</v>
      </c>
      <c r="T9172" t="s">
        <v>89</v>
      </c>
      <c r="U9172" t="s">
        <v>90</v>
      </c>
      <c r="V9172">
        <v>0.211342</v>
      </c>
      <c r="W9172">
        <v>87.482016000000002</v>
      </c>
      <c r="X9172">
        <v>51.637895</v>
      </c>
      <c r="Y9172">
        <v>49.242685999999999</v>
      </c>
      <c r="Z9172">
        <v>30.433247999999999</v>
      </c>
      <c r="AA9172">
        <v>89.808257763372012</v>
      </c>
      <c r="AB9172">
        <v>51.259442017102124</v>
      </c>
      <c r="AC9172">
        <v>37.705712340432235</v>
      </c>
      <c r="AP9172">
        <v>87.482016000000002</v>
      </c>
      <c r="AQ9172">
        <v>87.482016000000002</v>
      </c>
      <c r="AR9172">
        <v>87.482016000000002</v>
      </c>
      <c r="AS9172">
        <v>87.482016000000002</v>
      </c>
      <c r="AT9172">
        <v>413.93578181336414</v>
      </c>
      <c r="AU9172" t="s">
        <v>9198</v>
      </c>
      <c r="AV9172">
        <v>672</v>
      </c>
      <c r="AW9172">
        <v>0.61597586579369668</v>
      </c>
      <c r="AX9172">
        <v>2.5665661074737361E-2</v>
      </c>
    </row>
    <row r="9173" spans="1:50" hidden="1" x14ac:dyDescent="0.3">
      <c r="A9173" t="s">
        <v>10595</v>
      </c>
      <c r="B9173" t="s">
        <v>9062</v>
      </c>
      <c r="D9173">
        <v>2864</v>
      </c>
      <c r="F9173">
        <v>5</v>
      </c>
      <c r="G9173" t="s">
        <v>445</v>
      </c>
      <c r="H9173" t="s">
        <v>78</v>
      </c>
      <c r="I9173" t="s">
        <v>79</v>
      </c>
      <c r="J9173" t="s">
        <v>436</v>
      </c>
      <c r="K9173" t="s">
        <v>137</v>
      </c>
      <c r="L9173" t="s">
        <v>388</v>
      </c>
      <c r="M9173" t="s">
        <v>129</v>
      </c>
      <c r="N9173" t="s">
        <v>84</v>
      </c>
      <c r="O9173" t="s">
        <v>85</v>
      </c>
      <c r="P9173" t="s">
        <v>1387</v>
      </c>
      <c r="Q9173" t="s">
        <v>87</v>
      </c>
      <c r="R9173" t="s">
        <v>107</v>
      </c>
      <c r="T9173" t="s">
        <v>89</v>
      </c>
      <c r="U9173" t="s">
        <v>90</v>
      </c>
      <c r="V9173">
        <v>1.05671</v>
      </c>
      <c r="W9173">
        <v>422.857888</v>
      </c>
      <c r="X9173">
        <v>351.88443000000001</v>
      </c>
      <c r="Y9173">
        <v>564.28314</v>
      </c>
      <c r="Z9173">
        <v>273.15953500000001</v>
      </c>
      <c r="AA9173">
        <v>429.03493285703394</v>
      </c>
      <c r="AB9173">
        <v>412.53453877590005</v>
      </c>
      <c r="AC9173">
        <v>438.20062516779223</v>
      </c>
      <c r="AP9173">
        <v>422.857888</v>
      </c>
      <c r="AQ9173">
        <v>422.857888</v>
      </c>
      <c r="AR9173">
        <v>422.857888</v>
      </c>
      <c r="AS9173">
        <v>422.857888</v>
      </c>
      <c r="AT9173">
        <v>400.16455602767076</v>
      </c>
      <c r="AU9173" t="s">
        <v>9200</v>
      </c>
      <c r="AV9173">
        <v>148</v>
      </c>
      <c r="AW9173">
        <v>2.7038145677545322</v>
      </c>
      <c r="AX9173">
        <v>0.11265894032310551</v>
      </c>
    </row>
    <row r="9174" spans="1:50" hidden="1" x14ac:dyDescent="0.3">
      <c r="A9174" t="s">
        <v>10596</v>
      </c>
      <c r="B9174" t="s">
        <v>9062</v>
      </c>
      <c r="D9174">
        <v>286</v>
      </c>
      <c r="F9174">
        <v>5</v>
      </c>
      <c r="G9174" t="s">
        <v>448</v>
      </c>
      <c r="H9174" t="s">
        <v>94</v>
      </c>
      <c r="I9174" t="s">
        <v>95</v>
      </c>
      <c r="J9174" t="s">
        <v>96</v>
      </c>
      <c r="K9174" t="s">
        <v>81</v>
      </c>
      <c r="L9174" t="s">
        <v>145</v>
      </c>
      <c r="M9174" t="s">
        <v>410</v>
      </c>
      <c r="N9174" t="s">
        <v>84</v>
      </c>
      <c r="O9174" t="s">
        <v>85</v>
      </c>
      <c r="P9174" t="s">
        <v>1387</v>
      </c>
      <c r="Q9174" t="s">
        <v>87</v>
      </c>
      <c r="R9174" t="s">
        <v>107</v>
      </c>
      <c r="T9174" t="s">
        <v>89</v>
      </c>
      <c r="U9174" t="s">
        <v>90</v>
      </c>
      <c r="V9174">
        <v>2.1134200000000001</v>
      </c>
      <c r="W9174">
        <v>0</v>
      </c>
      <c r="X9174">
        <v>0</v>
      </c>
      <c r="Y9174">
        <v>1.05671</v>
      </c>
      <c r="Z9174">
        <v>181.754122</v>
      </c>
      <c r="AA9174">
        <v>0</v>
      </c>
      <c r="AB9174">
        <v>0</v>
      </c>
      <c r="AC9174">
        <v>0</v>
      </c>
      <c r="AP9174">
        <v>0</v>
      </c>
      <c r="AQ9174">
        <v>0</v>
      </c>
      <c r="AR9174">
        <v>0</v>
      </c>
      <c r="AS9174">
        <v>0</v>
      </c>
      <c r="AT9174">
        <v>0</v>
      </c>
      <c r="AU9174" t="s">
        <v>10137</v>
      </c>
      <c r="AV9174">
        <v>60</v>
      </c>
      <c r="AW9174">
        <v>0</v>
      </c>
      <c r="AX9174">
        <v>0</v>
      </c>
    </row>
    <row r="9175" spans="1:50" hidden="1" x14ac:dyDescent="0.3">
      <c r="A9175" t="s">
        <v>10597</v>
      </c>
      <c r="B9175" t="s">
        <v>9062</v>
      </c>
      <c r="D9175">
        <v>2901</v>
      </c>
      <c r="F9175">
        <v>5</v>
      </c>
      <c r="G9175" t="s">
        <v>454</v>
      </c>
      <c r="H9175" t="s">
        <v>94</v>
      </c>
      <c r="I9175" t="s">
        <v>104</v>
      </c>
      <c r="J9175" t="s">
        <v>210</v>
      </c>
      <c r="K9175" t="s">
        <v>97</v>
      </c>
      <c r="L9175" t="s">
        <v>98</v>
      </c>
      <c r="M9175" t="s">
        <v>455</v>
      </c>
      <c r="N9175" t="s">
        <v>100</v>
      </c>
      <c r="O9175" t="s">
        <v>85</v>
      </c>
      <c r="P9175" t="s">
        <v>1387</v>
      </c>
      <c r="Q9175" t="s">
        <v>87</v>
      </c>
      <c r="R9175" t="s">
        <v>155</v>
      </c>
      <c r="T9175" t="s">
        <v>89</v>
      </c>
      <c r="U9175" t="s">
        <v>90</v>
      </c>
      <c r="V9175">
        <v>0.80310000000000004</v>
      </c>
      <c r="W9175">
        <v>53.715482000000002</v>
      </c>
      <c r="X9175">
        <v>108.786586</v>
      </c>
      <c r="Y9175">
        <v>102.796796</v>
      </c>
      <c r="Z9175">
        <v>106.912683</v>
      </c>
      <c r="AA9175">
        <v>71.2110067405264</v>
      </c>
      <c r="AB9175">
        <v>74.499972593969488</v>
      </c>
      <c r="AC9175">
        <v>127.4144909102064</v>
      </c>
      <c r="AP9175">
        <v>53.715482000000002</v>
      </c>
      <c r="AQ9175">
        <v>53.715482000000002</v>
      </c>
      <c r="AR9175">
        <v>53.715482000000002</v>
      </c>
      <c r="AS9175">
        <v>53.715482000000002</v>
      </c>
      <c r="AT9175">
        <v>66.885172456730174</v>
      </c>
      <c r="AU9175" t="s">
        <v>9202</v>
      </c>
      <c r="AV9175">
        <v>50</v>
      </c>
      <c r="AW9175">
        <v>1.3377034491346036</v>
      </c>
      <c r="AX9175">
        <v>5.5737643713941819E-2</v>
      </c>
    </row>
    <row r="9176" spans="1:50" hidden="1" x14ac:dyDescent="0.3">
      <c r="A9176" t="s">
        <v>10598</v>
      </c>
      <c r="B9176" t="s">
        <v>9062</v>
      </c>
      <c r="D9176">
        <v>2916</v>
      </c>
      <c r="F9176">
        <v>5</v>
      </c>
      <c r="G9176" t="s">
        <v>458</v>
      </c>
      <c r="H9176" t="s">
        <v>94</v>
      </c>
      <c r="I9176" t="s">
        <v>104</v>
      </c>
      <c r="J9176" t="s">
        <v>210</v>
      </c>
      <c r="K9176" t="s">
        <v>168</v>
      </c>
      <c r="L9176" t="s">
        <v>82</v>
      </c>
      <c r="M9176" t="s">
        <v>455</v>
      </c>
      <c r="N9176" t="s">
        <v>100</v>
      </c>
      <c r="O9176" t="s">
        <v>85</v>
      </c>
      <c r="P9176" t="s">
        <v>1387</v>
      </c>
      <c r="Q9176" t="s">
        <v>87</v>
      </c>
      <c r="R9176" t="s">
        <v>215</v>
      </c>
      <c r="T9176" t="s">
        <v>89</v>
      </c>
      <c r="U9176" t="s">
        <v>90</v>
      </c>
      <c r="V9176">
        <v>0.31701299999999999</v>
      </c>
      <c r="W9176">
        <v>236</v>
      </c>
      <c r="X9176">
        <v>211.13065800000001</v>
      </c>
      <c r="Y9176">
        <v>236.491702</v>
      </c>
      <c r="Z9176">
        <v>211.76469399999999</v>
      </c>
      <c r="AA9176">
        <v>220.16441169533576</v>
      </c>
      <c r="AB9176">
        <v>161.28884363717415</v>
      </c>
      <c r="AC9176">
        <v>224.08531442064969</v>
      </c>
      <c r="AP9176">
        <v>155.90460300000001</v>
      </c>
      <c r="AQ9176">
        <v>236</v>
      </c>
      <c r="AR9176">
        <v>236</v>
      </c>
      <c r="AS9176">
        <v>236</v>
      </c>
      <c r="AT9176">
        <v>744.44896581528201</v>
      </c>
      <c r="AU9176" t="s">
        <v>9204</v>
      </c>
      <c r="AV9176">
        <v>423</v>
      </c>
      <c r="AW9176">
        <v>1.7599266331330543</v>
      </c>
      <c r="AX9176">
        <v>7.3330276380543929E-2</v>
      </c>
    </row>
    <row r="9177" spans="1:50" hidden="1" x14ac:dyDescent="0.3">
      <c r="A9177" t="s">
        <v>10599</v>
      </c>
      <c r="B9177" t="s">
        <v>9062</v>
      </c>
      <c r="D9177">
        <v>2917</v>
      </c>
      <c r="F9177">
        <v>5</v>
      </c>
      <c r="G9177" t="s">
        <v>461</v>
      </c>
      <c r="H9177" t="s">
        <v>94</v>
      </c>
      <c r="I9177" t="s">
        <v>104</v>
      </c>
      <c r="J9177" t="s">
        <v>210</v>
      </c>
      <c r="K9177" t="s">
        <v>125</v>
      </c>
      <c r="L9177" t="s">
        <v>82</v>
      </c>
      <c r="M9177" t="s">
        <v>455</v>
      </c>
      <c r="N9177" t="s">
        <v>100</v>
      </c>
      <c r="O9177" t="s">
        <v>85</v>
      </c>
      <c r="P9177" t="s">
        <v>1387</v>
      </c>
      <c r="Q9177" t="s">
        <v>87</v>
      </c>
      <c r="R9177" t="s">
        <v>215</v>
      </c>
      <c r="T9177" t="s">
        <v>89</v>
      </c>
      <c r="U9177" t="s">
        <v>90</v>
      </c>
      <c r="V9177">
        <v>0.52835500000000002</v>
      </c>
      <c r="W9177">
        <v>350</v>
      </c>
      <c r="X9177">
        <v>298.52057500000001</v>
      </c>
      <c r="Y9177">
        <v>285.84005500000001</v>
      </c>
      <c r="Z9177">
        <v>319.65477499999997</v>
      </c>
      <c r="AA9177">
        <v>270.14075670371483</v>
      </c>
      <c r="AB9177">
        <v>241.29005932416004</v>
      </c>
      <c r="AC9177">
        <v>333.07949624083068</v>
      </c>
      <c r="AP9177">
        <v>288.727912</v>
      </c>
      <c r="AQ9177">
        <v>350</v>
      </c>
      <c r="AR9177">
        <v>350</v>
      </c>
      <c r="AS9177">
        <v>350</v>
      </c>
      <c r="AT9177">
        <v>662.43340178478479</v>
      </c>
      <c r="AU9177" t="s">
        <v>9206</v>
      </c>
      <c r="AV9177">
        <v>270</v>
      </c>
      <c r="AW9177">
        <v>2.4534570436473513</v>
      </c>
      <c r="AX9177">
        <v>0.10222737681863964</v>
      </c>
    </row>
    <row r="9178" spans="1:50" hidden="1" x14ac:dyDescent="0.3">
      <c r="A9178" t="s">
        <v>10600</v>
      </c>
      <c r="B9178" t="s">
        <v>9062</v>
      </c>
      <c r="D9178">
        <v>2920</v>
      </c>
      <c r="F9178">
        <v>5</v>
      </c>
      <c r="G9178" t="s">
        <v>464</v>
      </c>
      <c r="H9178" t="s">
        <v>94</v>
      </c>
      <c r="I9178" t="s">
        <v>104</v>
      </c>
      <c r="J9178" t="s">
        <v>210</v>
      </c>
      <c r="K9178" t="s">
        <v>133</v>
      </c>
      <c r="L9178" t="s">
        <v>98</v>
      </c>
      <c r="M9178" t="s">
        <v>455</v>
      </c>
      <c r="N9178" t="s">
        <v>100</v>
      </c>
      <c r="O9178" t="s">
        <v>85</v>
      </c>
      <c r="P9178" t="s">
        <v>1387</v>
      </c>
      <c r="Q9178" t="s">
        <v>87</v>
      </c>
      <c r="R9178" t="s">
        <v>107</v>
      </c>
      <c r="T9178" t="s">
        <v>89</v>
      </c>
      <c r="U9178" t="s">
        <v>90</v>
      </c>
      <c r="V9178">
        <v>1.268052</v>
      </c>
      <c r="W9178">
        <v>0</v>
      </c>
      <c r="X9178">
        <v>0</v>
      </c>
      <c r="Y9178">
        <v>0</v>
      </c>
      <c r="Z9178">
        <v>0.63402599999999998</v>
      </c>
      <c r="AA9178">
        <v>0</v>
      </c>
      <c r="AB9178">
        <v>0</v>
      </c>
      <c r="AC9178">
        <v>0</v>
      </c>
      <c r="AP9178">
        <v>0</v>
      </c>
      <c r="AQ9178">
        <v>0</v>
      </c>
      <c r="AR9178">
        <v>0</v>
      </c>
      <c r="AS9178">
        <v>0</v>
      </c>
      <c r="AT9178">
        <v>0</v>
      </c>
      <c r="AU9178" t="s">
        <v>9208</v>
      </c>
      <c r="AV9178">
        <v>40</v>
      </c>
      <c r="AW9178">
        <v>0</v>
      </c>
      <c r="AX9178">
        <v>0</v>
      </c>
    </row>
    <row r="9179" spans="1:50" hidden="1" x14ac:dyDescent="0.3">
      <c r="A9179" t="s">
        <v>10601</v>
      </c>
      <c r="B9179" t="s">
        <v>9062</v>
      </c>
      <c r="D9179">
        <v>2921</v>
      </c>
      <c r="F9179">
        <v>5</v>
      </c>
      <c r="G9179" t="s">
        <v>467</v>
      </c>
      <c r="H9179" t="s">
        <v>94</v>
      </c>
      <c r="I9179" t="s">
        <v>104</v>
      </c>
      <c r="J9179" t="s">
        <v>210</v>
      </c>
      <c r="K9179" t="s">
        <v>133</v>
      </c>
      <c r="L9179" t="s">
        <v>98</v>
      </c>
      <c r="M9179" t="s">
        <v>455</v>
      </c>
      <c r="N9179" t="s">
        <v>100</v>
      </c>
      <c r="O9179" t="s">
        <v>85</v>
      </c>
      <c r="P9179" t="s">
        <v>1387</v>
      </c>
      <c r="Q9179" t="s">
        <v>87</v>
      </c>
      <c r="R9179" t="s">
        <v>107</v>
      </c>
      <c r="T9179" t="s">
        <v>89</v>
      </c>
      <c r="U9179" t="s">
        <v>90</v>
      </c>
      <c r="V9179">
        <v>1.268052</v>
      </c>
      <c r="W9179">
        <v>3.9858419999999999</v>
      </c>
      <c r="X9179">
        <v>3.1701299999999999</v>
      </c>
      <c r="Y9179">
        <v>0</v>
      </c>
      <c r="Z9179">
        <v>0</v>
      </c>
      <c r="AA9179">
        <v>8.2107289156751619</v>
      </c>
      <c r="AB9179">
        <v>4.307378873289732</v>
      </c>
      <c r="AC9179">
        <v>2.45879156548787</v>
      </c>
      <c r="AP9179">
        <v>3.9858419999999999</v>
      </c>
      <c r="AQ9179">
        <v>3.9858419999999999</v>
      </c>
      <c r="AR9179">
        <v>3.9858419999999999</v>
      </c>
      <c r="AS9179">
        <v>3.9858419999999999</v>
      </c>
      <c r="AT9179">
        <v>3.1432796131388936</v>
      </c>
      <c r="AU9179" t="s">
        <v>9975</v>
      </c>
      <c r="AV9179">
        <v>40</v>
      </c>
      <c r="AW9179">
        <v>7.8581990328472337E-2</v>
      </c>
      <c r="AX9179">
        <v>3.2742495970196806E-3</v>
      </c>
    </row>
    <row r="9180" spans="1:50" hidden="1" x14ac:dyDescent="0.3">
      <c r="A9180" t="s">
        <v>10602</v>
      </c>
      <c r="B9180" t="s">
        <v>9062</v>
      </c>
      <c r="D9180">
        <v>2930</v>
      </c>
      <c r="F9180">
        <v>5</v>
      </c>
      <c r="G9180" t="s">
        <v>470</v>
      </c>
      <c r="H9180" t="s">
        <v>94</v>
      </c>
      <c r="I9180" t="s">
        <v>104</v>
      </c>
      <c r="J9180" t="s">
        <v>210</v>
      </c>
      <c r="K9180" t="s">
        <v>137</v>
      </c>
      <c r="L9180" t="s">
        <v>82</v>
      </c>
      <c r="M9180" t="s">
        <v>455</v>
      </c>
      <c r="N9180" t="s">
        <v>100</v>
      </c>
      <c r="O9180" t="s">
        <v>85</v>
      </c>
      <c r="P9180" t="s">
        <v>1387</v>
      </c>
      <c r="Q9180" t="s">
        <v>87</v>
      </c>
      <c r="R9180" t="s">
        <v>107</v>
      </c>
      <c r="T9180" t="s">
        <v>89</v>
      </c>
      <c r="U9180" t="s">
        <v>90</v>
      </c>
      <c r="V9180">
        <v>1.0567101091933779</v>
      </c>
      <c r="W9180">
        <v>650</v>
      </c>
      <c r="X9180">
        <v>0</v>
      </c>
      <c r="Y9180">
        <v>0</v>
      </c>
      <c r="Z9180">
        <v>0</v>
      </c>
      <c r="AA9180">
        <v>556.41962002756793</v>
      </c>
      <c r="AB9180">
        <v>621.70240594520601</v>
      </c>
      <c r="AC9180">
        <v>314.27953962260239</v>
      </c>
      <c r="AP9180">
        <v>503.25622700000002</v>
      </c>
      <c r="AQ9180">
        <v>650</v>
      </c>
      <c r="AR9180">
        <v>650</v>
      </c>
      <c r="AS9180">
        <v>650</v>
      </c>
      <c r="AT9180">
        <v>615.11666666666667</v>
      </c>
      <c r="AU9180" t="s">
        <v>9977</v>
      </c>
      <c r="AV9180">
        <v>150</v>
      </c>
      <c r="AW9180">
        <v>4.1007777777777781</v>
      </c>
      <c r="AX9180">
        <v>0.17086574074074076</v>
      </c>
    </row>
    <row r="9181" spans="1:50" hidden="1" x14ac:dyDescent="0.3">
      <c r="A9181" t="s">
        <v>10603</v>
      </c>
      <c r="B9181" t="s">
        <v>9062</v>
      </c>
      <c r="D9181">
        <v>2935</v>
      </c>
      <c r="F9181">
        <v>5</v>
      </c>
      <c r="G9181" t="s">
        <v>476</v>
      </c>
      <c r="H9181" t="s">
        <v>94</v>
      </c>
      <c r="I9181" t="s">
        <v>104</v>
      </c>
      <c r="J9181" t="s">
        <v>210</v>
      </c>
      <c r="K9181" t="s">
        <v>81</v>
      </c>
      <c r="L9181" t="s">
        <v>145</v>
      </c>
      <c r="M9181" t="s">
        <v>455</v>
      </c>
      <c r="N9181" t="s">
        <v>84</v>
      </c>
      <c r="O9181" t="s">
        <v>85</v>
      </c>
      <c r="P9181" t="s">
        <v>1387</v>
      </c>
      <c r="Q9181" t="s">
        <v>87</v>
      </c>
      <c r="R9181" t="s">
        <v>107</v>
      </c>
      <c r="T9181" t="s">
        <v>89</v>
      </c>
      <c r="U9181" t="s">
        <v>90</v>
      </c>
      <c r="V9181">
        <v>2.1134200000000001</v>
      </c>
      <c r="W9181">
        <v>3006.9161080950767</v>
      </c>
      <c r="X9181">
        <v>1616.061827</v>
      </c>
      <c r="Y9181">
        <v>3975.6952630000001</v>
      </c>
      <c r="Z9181">
        <v>2479.041663</v>
      </c>
      <c r="AA9181">
        <v>2285.8253605032123</v>
      </c>
      <c r="AB9181">
        <v>3025.6858279891571</v>
      </c>
      <c r="AC9181">
        <v>3788.2408417313336</v>
      </c>
      <c r="AP9181">
        <v>2659.703352</v>
      </c>
      <c r="AQ9181">
        <v>3006.9161080950767</v>
      </c>
      <c r="AR9181">
        <v>3006.9161080950767</v>
      </c>
      <c r="AS9181">
        <v>3006.9161080950767</v>
      </c>
      <c r="AT9181">
        <v>1422.7726188334909</v>
      </c>
      <c r="AU9181" t="s">
        <v>9210</v>
      </c>
      <c r="AV9181">
        <v>60</v>
      </c>
      <c r="AW9181">
        <v>23.712876980558182</v>
      </c>
      <c r="AX9181">
        <v>0.98803654085659087</v>
      </c>
    </row>
    <row r="9182" spans="1:50" hidden="1" x14ac:dyDescent="0.3">
      <c r="A9182" t="s">
        <v>10604</v>
      </c>
      <c r="B9182" t="s">
        <v>9062</v>
      </c>
      <c r="D9182">
        <v>2940</v>
      </c>
      <c r="F9182">
        <v>5</v>
      </c>
      <c r="G9182" t="s">
        <v>482</v>
      </c>
      <c r="H9182" t="s">
        <v>94</v>
      </c>
      <c r="I9182" t="s">
        <v>104</v>
      </c>
      <c r="J9182" t="s">
        <v>210</v>
      </c>
      <c r="K9182" t="s">
        <v>81</v>
      </c>
      <c r="L9182" t="s">
        <v>82</v>
      </c>
      <c r="M9182" t="s">
        <v>455</v>
      </c>
      <c r="N9182" t="s">
        <v>84</v>
      </c>
      <c r="O9182" t="s">
        <v>85</v>
      </c>
      <c r="P9182" t="s">
        <v>1387</v>
      </c>
      <c r="Q9182" t="s">
        <v>87</v>
      </c>
      <c r="R9182" t="s">
        <v>215</v>
      </c>
      <c r="T9182" t="s">
        <v>89</v>
      </c>
      <c r="U9182" t="s">
        <v>90</v>
      </c>
      <c r="V9182">
        <v>2.1134200000000001</v>
      </c>
      <c r="W9182">
        <v>612.90207299999997</v>
      </c>
      <c r="X9182">
        <v>905.60048300000005</v>
      </c>
      <c r="Y9182">
        <v>1540.6831890000001</v>
      </c>
      <c r="Z9182">
        <v>962.66281300000003</v>
      </c>
      <c r="AA9182">
        <v>605.6670429309579</v>
      </c>
      <c r="AB9182">
        <v>523.54203389256418</v>
      </c>
      <c r="AC9182">
        <v>960.61384020024366</v>
      </c>
      <c r="AP9182">
        <v>612.90207299999997</v>
      </c>
      <c r="AQ9182">
        <v>612.90207299999997</v>
      </c>
      <c r="AR9182">
        <v>612.90207299999997</v>
      </c>
      <c r="AS9182">
        <v>612.90207299999997</v>
      </c>
      <c r="AT9182">
        <v>290.00486084166891</v>
      </c>
      <c r="AU9182" t="s">
        <v>9214</v>
      </c>
      <c r="AV9182">
        <v>80</v>
      </c>
      <c r="AW9182">
        <v>3.6250607605208613</v>
      </c>
      <c r="AX9182">
        <v>0.15104419835503588</v>
      </c>
    </row>
    <row r="9183" spans="1:50" hidden="1" x14ac:dyDescent="0.3">
      <c r="A9183" t="s">
        <v>10605</v>
      </c>
      <c r="B9183" t="s">
        <v>9062</v>
      </c>
      <c r="D9183">
        <v>2946</v>
      </c>
      <c r="F9183">
        <v>5</v>
      </c>
      <c r="G9183" t="s">
        <v>488</v>
      </c>
      <c r="H9183" t="s">
        <v>94</v>
      </c>
      <c r="I9183" t="s">
        <v>104</v>
      </c>
      <c r="J9183" t="s">
        <v>210</v>
      </c>
      <c r="K9183" t="s">
        <v>121</v>
      </c>
      <c r="L9183" t="s">
        <v>82</v>
      </c>
      <c r="M9183" t="s">
        <v>455</v>
      </c>
      <c r="N9183" t="s">
        <v>84</v>
      </c>
      <c r="O9183" t="s">
        <v>85</v>
      </c>
      <c r="P9183" t="s">
        <v>1387</v>
      </c>
      <c r="Q9183" t="s">
        <v>87</v>
      </c>
      <c r="R9183" t="s">
        <v>215</v>
      </c>
      <c r="T9183" t="s">
        <v>89</v>
      </c>
      <c r="U9183" t="s">
        <v>90</v>
      </c>
      <c r="V9183">
        <v>3.1701299999999999</v>
      </c>
      <c r="W9183">
        <v>2316</v>
      </c>
      <c r="X9183">
        <v>1569.7427230000001</v>
      </c>
      <c r="Y9183">
        <v>3677.350876</v>
      </c>
      <c r="Z9183">
        <v>4385.8749680000001</v>
      </c>
      <c r="AA9183">
        <v>2049.6377422822525</v>
      </c>
      <c r="AB9183">
        <v>1802.9756440138117</v>
      </c>
      <c r="AC9183">
        <v>2316.3412089413519</v>
      </c>
      <c r="AP9183">
        <v>2396.61285</v>
      </c>
      <c r="AQ9183">
        <v>2316</v>
      </c>
      <c r="AR9183">
        <v>2316</v>
      </c>
      <c r="AS9183">
        <v>2316</v>
      </c>
      <c r="AT9183">
        <v>730.56940882550555</v>
      </c>
      <c r="AU9183" t="s">
        <v>9216</v>
      </c>
      <c r="AV9183">
        <v>60</v>
      </c>
      <c r="AW9183">
        <v>12.176156813758427</v>
      </c>
      <c r="AX9183">
        <v>0.50733986723993441</v>
      </c>
    </row>
    <row r="9184" spans="1:50" hidden="1" x14ac:dyDescent="0.3">
      <c r="A9184" t="s">
        <v>10606</v>
      </c>
      <c r="B9184" t="s">
        <v>9062</v>
      </c>
      <c r="D9184">
        <v>296</v>
      </c>
      <c r="F9184">
        <v>5</v>
      </c>
      <c r="G9184" t="s">
        <v>504</v>
      </c>
      <c r="H9184" t="s">
        <v>94</v>
      </c>
      <c r="I9184" t="s">
        <v>95</v>
      </c>
      <c r="J9184" t="s">
        <v>96</v>
      </c>
      <c r="K9184" t="s">
        <v>121</v>
      </c>
      <c r="L9184" t="s">
        <v>82</v>
      </c>
      <c r="M9184" t="s">
        <v>410</v>
      </c>
      <c r="N9184" t="s">
        <v>84</v>
      </c>
      <c r="O9184" t="s">
        <v>85</v>
      </c>
      <c r="P9184" t="s">
        <v>1387</v>
      </c>
      <c r="Q9184" t="s">
        <v>87</v>
      </c>
      <c r="R9184" t="s">
        <v>215</v>
      </c>
      <c r="T9184" t="s">
        <v>89</v>
      </c>
      <c r="U9184" t="s">
        <v>90</v>
      </c>
      <c r="V9184">
        <v>3.1701299999999999</v>
      </c>
      <c r="W9184">
        <v>2306.6795587503202</v>
      </c>
      <c r="X9184">
        <v>1670.6585620000001</v>
      </c>
      <c r="Y9184">
        <v>1927.439083</v>
      </c>
      <c r="Z9184">
        <v>2157.2735379999999</v>
      </c>
      <c r="AA9184">
        <v>2360.5840820816902</v>
      </c>
      <c r="AB9184">
        <v>2415.9835910155457</v>
      </c>
      <c r="AC9184">
        <v>2849.92472485794</v>
      </c>
      <c r="AP9184">
        <v>2537.917747</v>
      </c>
      <c r="AQ9184">
        <v>2306.6795587503202</v>
      </c>
      <c r="AR9184">
        <v>2306.6795587503202</v>
      </c>
      <c r="AS9184">
        <v>2306.6795587503202</v>
      </c>
      <c r="AT9184">
        <v>727.62932710971484</v>
      </c>
      <c r="AU9184" t="s">
        <v>9218</v>
      </c>
      <c r="AV9184">
        <v>60</v>
      </c>
      <c r="AW9184">
        <v>12.12715545182858</v>
      </c>
      <c r="AX9184">
        <v>0.50529814382619087</v>
      </c>
    </row>
    <row r="9185" spans="1:50" hidden="1" x14ac:dyDescent="0.3">
      <c r="A9185" t="s">
        <v>10607</v>
      </c>
      <c r="B9185" t="s">
        <v>9062</v>
      </c>
      <c r="D9185">
        <v>29</v>
      </c>
      <c r="F9185">
        <v>5</v>
      </c>
      <c r="G9185" t="s">
        <v>510</v>
      </c>
      <c r="H9185" t="s">
        <v>94</v>
      </c>
      <c r="I9185" t="s">
        <v>95</v>
      </c>
      <c r="J9185" t="s">
        <v>96</v>
      </c>
      <c r="K9185" t="s">
        <v>121</v>
      </c>
      <c r="L9185" t="s">
        <v>82</v>
      </c>
      <c r="M9185" t="s">
        <v>99</v>
      </c>
      <c r="N9185" t="s">
        <v>84</v>
      </c>
      <c r="O9185" t="s">
        <v>85</v>
      </c>
      <c r="P9185" t="s">
        <v>1387</v>
      </c>
      <c r="Q9185" t="s">
        <v>271</v>
      </c>
      <c r="R9185" t="s">
        <v>107</v>
      </c>
      <c r="T9185" t="s">
        <v>89</v>
      </c>
      <c r="U9185" t="s">
        <v>90</v>
      </c>
      <c r="V9185">
        <v>1.05671</v>
      </c>
      <c r="W9185">
        <v>0</v>
      </c>
      <c r="X9185">
        <v>0</v>
      </c>
      <c r="Y9185">
        <v>70.799577499999998</v>
      </c>
      <c r="Z9185">
        <v>12.6805205</v>
      </c>
      <c r="AA9185">
        <v>0</v>
      </c>
      <c r="AB9185">
        <v>0</v>
      </c>
      <c r="AC9185">
        <v>0</v>
      </c>
      <c r="AP9185">
        <v>0</v>
      </c>
      <c r="AQ9185">
        <v>0</v>
      </c>
      <c r="AR9185">
        <v>0</v>
      </c>
      <c r="AS9185">
        <v>0</v>
      </c>
      <c r="AT9185">
        <v>0</v>
      </c>
      <c r="AU9185" t="s">
        <v>9983</v>
      </c>
      <c r="AV9185">
        <v>180</v>
      </c>
      <c r="AW9185">
        <v>0</v>
      </c>
      <c r="AX9185">
        <v>0</v>
      </c>
    </row>
    <row r="9186" spans="1:50" hidden="1" x14ac:dyDescent="0.3">
      <c r="A9186" t="s">
        <v>10608</v>
      </c>
      <c r="B9186" t="s">
        <v>9062</v>
      </c>
      <c r="D9186">
        <v>29</v>
      </c>
      <c r="F9186">
        <v>5</v>
      </c>
      <c r="G9186" t="s">
        <v>510</v>
      </c>
      <c r="H9186" t="s">
        <v>94</v>
      </c>
      <c r="I9186" t="s">
        <v>104</v>
      </c>
      <c r="J9186" t="s">
        <v>210</v>
      </c>
      <c r="K9186" t="s">
        <v>121</v>
      </c>
      <c r="L9186" t="s">
        <v>82</v>
      </c>
      <c r="M9186" t="s">
        <v>513</v>
      </c>
      <c r="N9186" t="s">
        <v>84</v>
      </c>
      <c r="O9186" t="s">
        <v>85</v>
      </c>
      <c r="P9186" t="s">
        <v>1387</v>
      </c>
      <c r="Q9186" t="s">
        <v>271</v>
      </c>
      <c r="R9186" t="s">
        <v>107</v>
      </c>
      <c r="T9186" t="s">
        <v>89</v>
      </c>
      <c r="U9186" t="s">
        <v>90</v>
      </c>
      <c r="V9186">
        <v>1.05671</v>
      </c>
      <c r="W9186">
        <v>0</v>
      </c>
      <c r="X9186">
        <v>0</v>
      </c>
      <c r="Y9186">
        <v>70.799577499999998</v>
      </c>
      <c r="Z9186">
        <v>12.6805205</v>
      </c>
      <c r="AA9186">
        <v>0</v>
      </c>
      <c r="AB9186">
        <v>0</v>
      </c>
      <c r="AC9186">
        <v>0</v>
      </c>
      <c r="AP9186">
        <v>0</v>
      </c>
      <c r="AQ9186">
        <v>0</v>
      </c>
      <c r="AR9186">
        <v>0</v>
      </c>
      <c r="AS9186">
        <v>0</v>
      </c>
      <c r="AT9186">
        <v>0</v>
      </c>
      <c r="AU9186" t="s">
        <v>9983</v>
      </c>
      <c r="AV9186">
        <v>180</v>
      </c>
      <c r="AW9186">
        <v>0</v>
      </c>
      <c r="AX9186">
        <v>0</v>
      </c>
    </row>
    <row r="9187" spans="1:50" hidden="1" x14ac:dyDescent="0.3">
      <c r="A9187" t="s">
        <v>10609</v>
      </c>
      <c r="B9187" t="s">
        <v>9062</v>
      </c>
      <c r="D9187">
        <v>302</v>
      </c>
      <c r="F9187">
        <v>5</v>
      </c>
      <c r="G9187" t="s">
        <v>515</v>
      </c>
      <c r="H9187" t="s">
        <v>94</v>
      </c>
      <c r="I9187" t="s">
        <v>95</v>
      </c>
      <c r="J9187" t="s">
        <v>96</v>
      </c>
      <c r="K9187" t="s">
        <v>137</v>
      </c>
      <c r="L9187" t="s">
        <v>98</v>
      </c>
      <c r="M9187" t="s">
        <v>99</v>
      </c>
      <c r="N9187" t="s">
        <v>84</v>
      </c>
      <c r="O9187" t="s">
        <v>85</v>
      </c>
      <c r="P9187" t="s">
        <v>1387</v>
      </c>
      <c r="Q9187" t="s">
        <v>87</v>
      </c>
      <c r="R9187" t="s">
        <v>107</v>
      </c>
      <c r="T9187" t="s">
        <v>89</v>
      </c>
      <c r="U9187" t="s">
        <v>90</v>
      </c>
      <c r="V9187">
        <v>2.1134200000000001</v>
      </c>
      <c r="W9187">
        <v>130.47742099999999</v>
      </c>
      <c r="X9187">
        <v>106.199355</v>
      </c>
      <c r="Y9187">
        <v>0</v>
      </c>
      <c r="Z9187">
        <v>0</v>
      </c>
      <c r="AA9187">
        <v>130.1720697389421</v>
      </c>
      <c r="AB9187">
        <v>91.727020360350693</v>
      </c>
      <c r="AC9187">
        <v>121.46350505547723</v>
      </c>
      <c r="AP9187">
        <v>130.47742099999999</v>
      </c>
      <c r="AQ9187">
        <v>130.47742099999999</v>
      </c>
      <c r="AR9187">
        <v>130.47742099999999</v>
      </c>
      <c r="AS9187">
        <v>130.47742099999999</v>
      </c>
      <c r="AT9187">
        <v>61.737572749382508</v>
      </c>
      <c r="AU9187" t="s">
        <v>9220</v>
      </c>
      <c r="AV9187">
        <v>40</v>
      </c>
      <c r="AW9187">
        <v>1.5434393187345627</v>
      </c>
      <c r="AX9187">
        <v>6.4309971613940115E-2</v>
      </c>
    </row>
    <row r="9188" spans="1:50" hidden="1" x14ac:dyDescent="0.3">
      <c r="A9188" t="s">
        <v>10610</v>
      </c>
      <c r="B9188" t="s">
        <v>9062</v>
      </c>
      <c r="D9188">
        <v>304</v>
      </c>
      <c r="F9188">
        <v>5</v>
      </c>
      <c r="G9188" t="s">
        <v>521</v>
      </c>
      <c r="H9188" t="s">
        <v>94</v>
      </c>
      <c r="I9188" t="s">
        <v>104</v>
      </c>
      <c r="J9188" t="s">
        <v>210</v>
      </c>
      <c r="K9188" t="s">
        <v>137</v>
      </c>
      <c r="L9188" t="s">
        <v>98</v>
      </c>
      <c r="M9188" t="s">
        <v>513</v>
      </c>
      <c r="N9188" t="s">
        <v>84</v>
      </c>
      <c r="O9188" t="s">
        <v>85</v>
      </c>
      <c r="P9188" t="s">
        <v>1387</v>
      </c>
      <c r="Q9188" t="s">
        <v>87</v>
      </c>
      <c r="R9188" t="s">
        <v>107</v>
      </c>
      <c r="T9188" t="s">
        <v>89</v>
      </c>
      <c r="U9188" t="s">
        <v>90</v>
      </c>
      <c r="V9188">
        <v>2.1134200000000001</v>
      </c>
      <c r="W9188">
        <v>11.753138</v>
      </c>
      <c r="X9188">
        <v>14.617822</v>
      </c>
      <c r="Y9188">
        <v>0</v>
      </c>
      <c r="Z9188">
        <v>0</v>
      </c>
      <c r="AA9188">
        <v>19.344173643141207</v>
      </c>
      <c r="AB9188">
        <v>11.294748616668981</v>
      </c>
      <c r="AC9188">
        <v>17.783682785111534</v>
      </c>
      <c r="AP9188">
        <v>11.753138</v>
      </c>
      <c r="AQ9188">
        <v>11.753138</v>
      </c>
      <c r="AR9188">
        <v>11.753138</v>
      </c>
      <c r="AS9188">
        <v>11.753138</v>
      </c>
      <c r="AT9188">
        <v>5.561193704990016</v>
      </c>
      <c r="AU9188" t="s">
        <v>9222</v>
      </c>
      <c r="AV9188">
        <v>40</v>
      </c>
      <c r="AW9188">
        <v>0.1390298426247504</v>
      </c>
      <c r="AX9188">
        <v>5.7929101093645999E-3</v>
      </c>
    </row>
    <row r="9189" spans="1:50" hidden="1" x14ac:dyDescent="0.3">
      <c r="A9189" t="s">
        <v>10611</v>
      </c>
      <c r="B9189" t="s">
        <v>9062</v>
      </c>
      <c r="D9189">
        <v>306</v>
      </c>
      <c r="F9189">
        <v>5</v>
      </c>
      <c r="G9189" t="s">
        <v>527</v>
      </c>
      <c r="H9189" t="s">
        <v>94</v>
      </c>
      <c r="I9189" t="s">
        <v>104</v>
      </c>
      <c r="J9189" t="s">
        <v>528</v>
      </c>
      <c r="K9189" t="s">
        <v>137</v>
      </c>
      <c r="L9189" t="s">
        <v>98</v>
      </c>
      <c r="M9189" t="s">
        <v>529</v>
      </c>
      <c r="N9189" t="s">
        <v>84</v>
      </c>
      <c r="O9189" t="s">
        <v>85</v>
      </c>
      <c r="P9189" t="s">
        <v>1387</v>
      </c>
      <c r="Q9189" t="s">
        <v>87</v>
      </c>
      <c r="R9189" t="s">
        <v>107</v>
      </c>
      <c r="T9189" t="s">
        <v>89</v>
      </c>
      <c r="U9189" t="s">
        <v>90</v>
      </c>
      <c r="V9189">
        <v>2.1134200000000001</v>
      </c>
      <c r="W9189">
        <v>5.1100820000000002</v>
      </c>
      <c r="X9189">
        <v>1.9373020000000001</v>
      </c>
      <c r="Y9189">
        <v>0</v>
      </c>
      <c r="Z9189">
        <v>0</v>
      </c>
      <c r="AA9189">
        <v>8.1093708056747431</v>
      </c>
      <c r="AB9189">
        <v>1.64960096802793</v>
      </c>
      <c r="AC9189">
        <v>5.9756860437595245</v>
      </c>
      <c r="AP9189">
        <v>5.1100820000000002</v>
      </c>
      <c r="AQ9189">
        <v>5.1100820000000002</v>
      </c>
      <c r="AR9189">
        <v>5.1100820000000002</v>
      </c>
      <c r="AS9189">
        <v>5.1100820000000002</v>
      </c>
      <c r="AT9189">
        <v>2.4179207161851406</v>
      </c>
      <c r="AU9189" t="s">
        <v>9224</v>
      </c>
      <c r="AV9189">
        <v>40</v>
      </c>
      <c r="AW9189">
        <v>6.0448017904628518E-2</v>
      </c>
      <c r="AX9189">
        <v>2.5186674126928548E-3</v>
      </c>
    </row>
    <row r="9190" spans="1:50" hidden="1" x14ac:dyDescent="0.3">
      <c r="A9190" t="s">
        <v>10612</v>
      </c>
      <c r="B9190" t="s">
        <v>9062</v>
      </c>
      <c r="D9190">
        <v>399</v>
      </c>
      <c r="F9190">
        <v>5</v>
      </c>
      <c r="G9190" t="s">
        <v>538</v>
      </c>
      <c r="H9190" t="s">
        <v>78</v>
      </c>
      <c r="I9190" t="s">
        <v>79</v>
      </c>
      <c r="J9190" t="s">
        <v>111</v>
      </c>
      <c r="K9190" t="s">
        <v>121</v>
      </c>
      <c r="L9190" t="s">
        <v>82</v>
      </c>
      <c r="M9190" t="s">
        <v>113</v>
      </c>
      <c r="N9190" t="s">
        <v>84</v>
      </c>
      <c r="O9190" t="s">
        <v>85</v>
      </c>
      <c r="P9190" t="s">
        <v>1387</v>
      </c>
      <c r="Q9190" t="s">
        <v>87</v>
      </c>
      <c r="R9190" t="s">
        <v>88</v>
      </c>
      <c r="T9190" t="s">
        <v>89</v>
      </c>
      <c r="U9190" t="s">
        <v>90</v>
      </c>
      <c r="V9190">
        <v>3.1701299999999999</v>
      </c>
      <c r="W9190">
        <v>2592.8976750000002</v>
      </c>
      <c r="X9190">
        <v>1663.261583</v>
      </c>
      <c r="Y9190">
        <v>1765.7624330000001</v>
      </c>
      <c r="Z9190">
        <v>1420.7466139999999</v>
      </c>
      <c r="AA9190">
        <v>2397.0830212129567</v>
      </c>
      <c r="AB9190">
        <v>2792.76235</v>
      </c>
      <c r="AC9190">
        <v>1555.6943279359177</v>
      </c>
      <c r="AP9190">
        <v>2592.8976750000002</v>
      </c>
      <c r="AQ9190">
        <v>2592.8976750000002</v>
      </c>
      <c r="AR9190">
        <v>2592.8976750000002</v>
      </c>
      <c r="AS9190">
        <v>2592.8976750000002</v>
      </c>
      <c r="AT9190">
        <v>817.91525110957605</v>
      </c>
      <c r="AU9190" t="s">
        <v>9226</v>
      </c>
      <c r="AV9190">
        <v>60</v>
      </c>
      <c r="AW9190">
        <v>13.631920851826267</v>
      </c>
      <c r="AX9190">
        <v>0.56799670215942777</v>
      </c>
    </row>
    <row r="9191" spans="1:50" hidden="1" x14ac:dyDescent="0.3">
      <c r="A9191" t="s">
        <v>10613</v>
      </c>
      <c r="B9191" t="s">
        <v>9062</v>
      </c>
      <c r="D9191">
        <v>400</v>
      </c>
      <c r="F9191">
        <v>5</v>
      </c>
      <c r="G9191" t="s">
        <v>541</v>
      </c>
      <c r="H9191" t="s">
        <v>78</v>
      </c>
      <c r="I9191" t="s">
        <v>79</v>
      </c>
      <c r="J9191" t="s">
        <v>111</v>
      </c>
      <c r="K9191" t="s">
        <v>121</v>
      </c>
      <c r="L9191" t="s">
        <v>82</v>
      </c>
      <c r="M9191" t="s">
        <v>129</v>
      </c>
      <c r="N9191" t="s">
        <v>84</v>
      </c>
      <c r="O9191" t="s">
        <v>85</v>
      </c>
      <c r="P9191" t="s">
        <v>1387</v>
      </c>
      <c r="Q9191" t="s">
        <v>87</v>
      </c>
      <c r="R9191" t="s">
        <v>155</v>
      </c>
      <c r="T9191" t="s">
        <v>89</v>
      </c>
      <c r="U9191" t="s">
        <v>90</v>
      </c>
      <c r="V9191">
        <v>3.1701299999999999</v>
      </c>
      <c r="W9191">
        <v>3004.3287730000002</v>
      </c>
      <c r="X9191">
        <v>2612.7155469999998</v>
      </c>
      <c r="Y9191">
        <v>2870.5527419999999</v>
      </c>
      <c r="Z9191">
        <v>2114.4767539999998</v>
      </c>
      <c r="AA9191">
        <v>1202.2139898680387</v>
      </c>
      <c r="AB9191">
        <v>2335.7409600000001</v>
      </c>
      <c r="AC9191">
        <v>1814.3129999905498</v>
      </c>
      <c r="AP9191">
        <v>3004.3287730000002</v>
      </c>
      <c r="AQ9191">
        <v>3004.3287730000002</v>
      </c>
      <c r="AR9191">
        <v>3004.3287730000002</v>
      </c>
      <c r="AS9191">
        <v>3004.3287730000002</v>
      </c>
      <c r="AT9191">
        <v>947.69891865633281</v>
      </c>
      <c r="AU9191" t="s">
        <v>9228</v>
      </c>
      <c r="AV9191">
        <v>60</v>
      </c>
      <c r="AW9191">
        <v>15.794981977605547</v>
      </c>
      <c r="AX9191">
        <v>0.65812424906689782</v>
      </c>
    </row>
    <row r="9192" spans="1:50" hidden="1" x14ac:dyDescent="0.3">
      <c r="A9192" t="s">
        <v>10614</v>
      </c>
      <c r="B9192" t="s">
        <v>9062</v>
      </c>
      <c r="D9192">
        <v>404</v>
      </c>
      <c r="F9192">
        <v>5</v>
      </c>
      <c r="G9192" t="s">
        <v>544</v>
      </c>
      <c r="H9192" t="s">
        <v>78</v>
      </c>
      <c r="I9192" t="s">
        <v>79</v>
      </c>
      <c r="J9192" t="s">
        <v>80</v>
      </c>
      <c r="K9192" t="s">
        <v>168</v>
      </c>
      <c r="L9192" t="s">
        <v>82</v>
      </c>
      <c r="M9192" t="s">
        <v>545</v>
      </c>
      <c r="N9192" t="s">
        <v>100</v>
      </c>
      <c r="O9192" t="s">
        <v>85</v>
      </c>
      <c r="P9192" t="s">
        <v>1387</v>
      </c>
      <c r="Q9192" t="s">
        <v>87</v>
      </c>
      <c r="R9192" t="s">
        <v>155</v>
      </c>
      <c r="T9192" t="s">
        <v>89</v>
      </c>
      <c r="U9192" t="s">
        <v>90</v>
      </c>
      <c r="V9192">
        <v>0.31701299999999999</v>
      </c>
      <c r="W9192">
        <v>0</v>
      </c>
      <c r="X9192">
        <v>55.477274999999999</v>
      </c>
      <c r="Y9192">
        <v>45.649872000000002</v>
      </c>
      <c r="Z9192">
        <v>39.626626000000002</v>
      </c>
      <c r="AA9192">
        <v>0</v>
      </c>
      <c r="AB9192">
        <v>0</v>
      </c>
      <c r="AC9192">
        <v>0</v>
      </c>
      <c r="AP9192">
        <v>0</v>
      </c>
      <c r="AQ9192">
        <v>0</v>
      </c>
      <c r="AR9192">
        <v>0</v>
      </c>
      <c r="AS9192">
        <v>0</v>
      </c>
      <c r="AT9192">
        <v>0</v>
      </c>
      <c r="AU9192" t="s">
        <v>9230</v>
      </c>
      <c r="AV9192">
        <v>441</v>
      </c>
      <c r="AW9192">
        <v>0</v>
      </c>
      <c r="AX9192">
        <v>0</v>
      </c>
    </row>
    <row r="9193" spans="1:50" hidden="1" x14ac:dyDescent="0.3">
      <c r="A9193" t="s">
        <v>10615</v>
      </c>
      <c r="B9193" t="s">
        <v>9062</v>
      </c>
      <c r="D9193">
        <v>405</v>
      </c>
      <c r="F9193">
        <v>5</v>
      </c>
      <c r="G9193" t="s">
        <v>548</v>
      </c>
      <c r="H9193" t="s">
        <v>78</v>
      </c>
      <c r="I9193" t="s">
        <v>79</v>
      </c>
      <c r="J9193" t="s">
        <v>80</v>
      </c>
      <c r="K9193" t="s">
        <v>168</v>
      </c>
      <c r="L9193" t="s">
        <v>82</v>
      </c>
      <c r="M9193" t="s">
        <v>83</v>
      </c>
      <c r="N9193" t="s">
        <v>100</v>
      </c>
      <c r="O9193" t="s">
        <v>85</v>
      </c>
      <c r="P9193" t="s">
        <v>1387</v>
      </c>
      <c r="Q9193" t="s">
        <v>87</v>
      </c>
      <c r="R9193" t="s">
        <v>88</v>
      </c>
      <c r="T9193" t="s">
        <v>89</v>
      </c>
      <c r="U9193" t="s">
        <v>90</v>
      </c>
      <c r="V9193">
        <v>0.31701299999999999</v>
      </c>
      <c r="W9193">
        <v>217.07138</v>
      </c>
      <c r="X9193">
        <v>227.93234799999999</v>
      </c>
      <c r="Y9193">
        <v>129.49981099999999</v>
      </c>
      <c r="Z9193">
        <v>152.483259</v>
      </c>
      <c r="AA9193">
        <v>240.23495998959984</v>
      </c>
      <c r="AB9193">
        <v>321.51133000000004</v>
      </c>
      <c r="AC9193">
        <v>292.00386074881351</v>
      </c>
      <c r="AP9193">
        <v>217.07138</v>
      </c>
      <c r="AQ9193">
        <v>217.07138</v>
      </c>
      <c r="AR9193">
        <v>217.07138</v>
      </c>
      <c r="AS9193">
        <v>217.07138</v>
      </c>
      <c r="AT9193">
        <v>684.73967944532251</v>
      </c>
      <c r="AU9193" t="s">
        <v>9232</v>
      </c>
      <c r="AV9193">
        <v>441</v>
      </c>
      <c r="AW9193">
        <v>1.5526976858170578</v>
      </c>
      <c r="AX9193">
        <v>6.469573690904408E-2</v>
      </c>
    </row>
    <row r="9194" spans="1:50" hidden="1" x14ac:dyDescent="0.3">
      <c r="A9194" t="s">
        <v>10616</v>
      </c>
      <c r="B9194" t="s">
        <v>9062</v>
      </c>
      <c r="D9194">
        <v>410</v>
      </c>
      <c r="F9194">
        <v>5</v>
      </c>
      <c r="G9194" t="s">
        <v>551</v>
      </c>
      <c r="H9194" t="s">
        <v>78</v>
      </c>
      <c r="I9194" t="s">
        <v>79</v>
      </c>
      <c r="J9194" t="s">
        <v>80</v>
      </c>
      <c r="K9194" t="s">
        <v>121</v>
      </c>
      <c r="L9194" t="s">
        <v>82</v>
      </c>
      <c r="M9194" t="s">
        <v>545</v>
      </c>
      <c r="N9194" t="s">
        <v>84</v>
      </c>
      <c r="O9194" t="s">
        <v>85</v>
      </c>
      <c r="P9194" t="s">
        <v>1387</v>
      </c>
      <c r="Q9194" t="s">
        <v>87</v>
      </c>
      <c r="R9194" t="s">
        <v>107</v>
      </c>
      <c r="T9194" t="s">
        <v>89</v>
      </c>
      <c r="U9194" t="s">
        <v>90</v>
      </c>
      <c r="V9194">
        <v>3.1701299999999999</v>
      </c>
      <c r="W9194">
        <v>0</v>
      </c>
      <c r="X9194">
        <v>275.80131499999999</v>
      </c>
      <c r="Y9194">
        <v>542.09223599999996</v>
      </c>
      <c r="Z9194">
        <v>439.06300800000002</v>
      </c>
      <c r="AA9194">
        <v>0</v>
      </c>
      <c r="AB9194">
        <v>0</v>
      </c>
      <c r="AC9194">
        <v>0</v>
      </c>
      <c r="AP9194">
        <v>0</v>
      </c>
      <c r="AQ9194">
        <v>0</v>
      </c>
      <c r="AR9194">
        <v>0</v>
      </c>
      <c r="AS9194">
        <v>0</v>
      </c>
      <c r="AT9194">
        <v>0</v>
      </c>
      <c r="AU9194" t="s">
        <v>9234</v>
      </c>
      <c r="AV9194">
        <v>60</v>
      </c>
      <c r="AW9194">
        <v>0</v>
      </c>
      <c r="AX9194">
        <v>0</v>
      </c>
    </row>
    <row r="9195" spans="1:50" hidden="1" x14ac:dyDescent="0.3">
      <c r="A9195" t="s">
        <v>10617</v>
      </c>
      <c r="B9195" t="s">
        <v>9062</v>
      </c>
      <c r="D9195">
        <v>411</v>
      </c>
      <c r="F9195">
        <v>5</v>
      </c>
      <c r="G9195" t="s">
        <v>554</v>
      </c>
      <c r="H9195" t="s">
        <v>78</v>
      </c>
      <c r="I9195" t="s">
        <v>79</v>
      </c>
      <c r="J9195" t="s">
        <v>111</v>
      </c>
      <c r="K9195" t="s">
        <v>168</v>
      </c>
      <c r="L9195" t="s">
        <v>82</v>
      </c>
      <c r="M9195" t="s">
        <v>129</v>
      </c>
      <c r="N9195" t="s">
        <v>100</v>
      </c>
      <c r="O9195" t="s">
        <v>85</v>
      </c>
      <c r="P9195" t="s">
        <v>1387</v>
      </c>
      <c r="Q9195" t="s">
        <v>87</v>
      </c>
      <c r="R9195" t="s">
        <v>88</v>
      </c>
      <c r="T9195" t="s">
        <v>89</v>
      </c>
      <c r="U9195" t="s">
        <v>90</v>
      </c>
      <c r="V9195">
        <v>0.31701299999999999</v>
      </c>
      <c r="W9195">
        <v>385.25971299999998</v>
      </c>
      <c r="X9195">
        <v>438.587492</v>
      </c>
      <c r="Y9195">
        <v>242.51494700000001</v>
      </c>
      <c r="Z9195">
        <v>391.19405599999999</v>
      </c>
      <c r="AA9195">
        <v>375.40480921434016</v>
      </c>
      <c r="AB9195">
        <v>365.79199800000004</v>
      </c>
      <c r="AC9195">
        <v>602.04826016703976</v>
      </c>
      <c r="AP9195">
        <v>385.25971299999998</v>
      </c>
      <c r="AQ9195">
        <v>385.25971299999998</v>
      </c>
      <c r="AR9195">
        <v>385.25971299999998</v>
      </c>
      <c r="AS9195">
        <v>385.25971299999998</v>
      </c>
      <c r="AT9195">
        <v>1215.2804869200947</v>
      </c>
      <c r="AU9195" t="s">
        <v>9236</v>
      </c>
      <c r="AV9195">
        <v>441</v>
      </c>
      <c r="AW9195">
        <v>2.7557380655784462</v>
      </c>
      <c r="AX9195">
        <v>0.11482241939910193</v>
      </c>
    </row>
    <row r="9196" spans="1:50" hidden="1" x14ac:dyDescent="0.3">
      <c r="A9196" t="s">
        <v>10618</v>
      </c>
      <c r="B9196" t="s">
        <v>9062</v>
      </c>
      <c r="D9196">
        <v>412</v>
      </c>
      <c r="F9196">
        <v>5</v>
      </c>
      <c r="G9196" t="s">
        <v>557</v>
      </c>
      <c r="H9196" t="s">
        <v>78</v>
      </c>
      <c r="I9196" t="s">
        <v>79</v>
      </c>
      <c r="J9196" t="s">
        <v>111</v>
      </c>
      <c r="K9196" t="s">
        <v>168</v>
      </c>
      <c r="L9196" t="s">
        <v>82</v>
      </c>
      <c r="M9196" t="s">
        <v>113</v>
      </c>
      <c r="N9196" t="s">
        <v>100</v>
      </c>
      <c r="O9196" t="s">
        <v>85</v>
      </c>
      <c r="P9196" t="s">
        <v>1387</v>
      </c>
      <c r="Q9196" t="s">
        <v>87</v>
      </c>
      <c r="R9196" t="s">
        <v>88</v>
      </c>
      <c r="T9196" t="s">
        <v>89</v>
      </c>
      <c r="U9196" t="s">
        <v>90</v>
      </c>
      <c r="V9196">
        <v>0.31701299999999999</v>
      </c>
      <c r="W9196">
        <v>344.96401700000001</v>
      </c>
      <c r="X9196">
        <v>330.644565</v>
      </c>
      <c r="Y9196">
        <v>176.25923</v>
      </c>
      <c r="Z9196">
        <v>306.23457000000002</v>
      </c>
      <c r="AA9196">
        <v>286.91328734548711</v>
      </c>
      <c r="AB9196">
        <v>330.65308699999997</v>
      </c>
      <c r="AC9196">
        <v>429.43518726289227</v>
      </c>
      <c r="AP9196">
        <v>344.96401700000001</v>
      </c>
      <c r="AQ9196">
        <v>344.96401700000001</v>
      </c>
      <c r="AR9196">
        <v>344.96401700000001</v>
      </c>
      <c r="AS9196">
        <v>344.96401700000001</v>
      </c>
      <c r="AT9196">
        <v>1088.1699394031161</v>
      </c>
      <c r="AU9196" t="s">
        <v>9238</v>
      </c>
      <c r="AV9196">
        <v>441</v>
      </c>
      <c r="AW9196">
        <v>2.4675055315263403</v>
      </c>
      <c r="AX9196">
        <v>0.10281273048026418</v>
      </c>
    </row>
    <row r="9197" spans="1:50" hidden="1" x14ac:dyDescent="0.3">
      <c r="A9197" t="s">
        <v>10619</v>
      </c>
      <c r="B9197" t="s">
        <v>9062</v>
      </c>
      <c r="D9197">
        <v>413</v>
      </c>
      <c r="F9197">
        <v>5</v>
      </c>
      <c r="G9197" t="s">
        <v>560</v>
      </c>
      <c r="H9197" t="s">
        <v>78</v>
      </c>
      <c r="I9197" t="s">
        <v>79</v>
      </c>
      <c r="J9197" t="s">
        <v>111</v>
      </c>
      <c r="K9197" t="s">
        <v>387</v>
      </c>
      <c r="L9197" t="s">
        <v>388</v>
      </c>
      <c r="M9197" t="s">
        <v>113</v>
      </c>
      <c r="N9197" t="s">
        <v>100</v>
      </c>
      <c r="O9197" t="s">
        <v>85</v>
      </c>
      <c r="P9197" t="s">
        <v>1387</v>
      </c>
      <c r="Q9197" t="s">
        <v>87</v>
      </c>
      <c r="R9197" t="s">
        <v>88</v>
      </c>
      <c r="T9197" t="s">
        <v>89</v>
      </c>
      <c r="U9197" t="s">
        <v>90</v>
      </c>
      <c r="V9197">
        <v>0.211342</v>
      </c>
      <c r="W9197">
        <v>233.89102600000001</v>
      </c>
      <c r="X9197">
        <v>187.671696</v>
      </c>
      <c r="Y9197">
        <v>149.66535999999999</v>
      </c>
      <c r="Z9197">
        <v>201.40892600000001</v>
      </c>
      <c r="AA9197">
        <v>231.9807054211773</v>
      </c>
      <c r="AB9197">
        <v>250.44215800000003</v>
      </c>
      <c r="AC9197">
        <v>174.04939476970867</v>
      </c>
      <c r="AP9197">
        <v>233.89102600000001</v>
      </c>
      <c r="AQ9197">
        <v>233.89102600000001</v>
      </c>
      <c r="AR9197">
        <v>233.89102600000001</v>
      </c>
      <c r="AS9197">
        <v>233.89102600000001</v>
      </c>
      <c r="AT9197">
        <v>1106.6944857150968</v>
      </c>
      <c r="AU9197" t="s">
        <v>9240</v>
      </c>
      <c r="AV9197">
        <v>672</v>
      </c>
      <c r="AW9197">
        <v>1.6468667942188939</v>
      </c>
      <c r="AX9197">
        <v>6.8619449759120585E-2</v>
      </c>
    </row>
    <row r="9198" spans="1:50" hidden="1" x14ac:dyDescent="0.3">
      <c r="A9198" t="s">
        <v>10620</v>
      </c>
      <c r="B9198" t="s">
        <v>9062</v>
      </c>
      <c r="D9198">
        <v>414</v>
      </c>
      <c r="F9198">
        <v>5</v>
      </c>
      <c r="G9198" t="s">
        <v>563</v>
      </c>
      <c r="H9198" t="s">
        <v>78</v>
      </c>
      <c r="I9198" t="s">
        <v>79</v>
      </c>
      <c r="J9198" t="s">
        <v>111</v>
      </c>
      <c r="K9198" t="s">
        <v>387</v>
      </c>
      <c r="L9198" t="s">
        <v>388</v>
      </c>
      <c r="M9198" t="s">
        <v>129</v>
      </c>
      <c r="N9198" t="s">
        <v>100</v>
      </c>
      <c r="O9198" t="s">
        <v>85</v>
      </c>
      <c r="P9198" t="s">
        <v>1387</v>
      </c>
      <c r="Q9198" t="s">
        <v>87</v>
      </c>
      <c r="R9198" t="s">
        <v>88</v>
      </c>
      <c r="T9198" t="s">
        <v>89</v>
      </c>
      <c r="U9198" t="s">
        <v>90</v>
      </c>
      <c r="V9198">
        <v>0.211342</v>
      </c>
      <c r="W9198">
        <v>171.98689999999999</v>
      </c>
      <c r="X9198">
        <v>170.76433599999999</v>
      </c>
      <c r="Y9198">
        <v>157.23844800000001</v>
      </c>
      <c r="Z9198">
        <v>216.202866</v>
      </c>
      <c r="AA9198">
        <v>170.58217862341354</v>
      </c>
      <c r="AB9198">
        <v>184.83144900000002</v>
      </c>
      <c r="AC9198">
        <v>171.0612087267391</v>
      </c>
      <c r="AP9198">
        <v>171.98689999999999</v>
      </c>
      <c r="AQ9198">
        <v>171.98689999999999</v>
      </c>
      <c r="AR9198">
        <v>171.98689999999999</v>
      </c>
      <c r="AS9198">
        <v>171.98689999999999</v>
      </c>
      <c r="AT9198">
        <v>813.78476592442576</v>
      </c>
      <c r="AU9198" t="s">
        <v>9242</v>
      </c>
      <c r="AV9198">
        <v>672</v>
      </c>
      <c r="AW9198">
        <v>1.2109892350065858</v>
      </c>
      <c r="AX9198">
        <v>5.0457884791941077E-2</v>
      </c>
    </row>
    <row r="9199" spans="1:50" hidden="1" x14ac:dyDescent="0.3">
      <c r="A9199" t="s">
        <v>10621</v>
      </c>
      <c r="B9199" t="s">
        <v>9062</v>
      </c>
      <c r="D9199">
        <v>415</v>
      </c>
      <c r="F9199">
        <v>5</v>
      </c>
      <c r="G9199" t="s">
        <v>566</v>
      </c>
      <c r="H9199" t="s">
        <v>78</v>
      </c>
      <c r="I9199" t="s">
        <v>79</v>
      </c>
      <c r="J9199" t="s">
        <v>436</v>
      </c>
      <c r="K9199" t="s">
        <v>387</v>
      </c>
      <c r="L9199" t="s">
        <v>388</v>
      </c>
      <c r="M9199" t="s">
        <v>129</v>
      </c>
      <c r="N9199" t="s">
        <v>100</v>
      </c>
      <c r="O9199" t="s">
        <v>85</v>
      </c>
      <c r="P9199" t="s">
        <v>1387</v>
      </c>
      <c r="Q9199" t="s">
        <v>271</v>
      </c>
      <c r="R9199" t="s">
        <v>107</v>
      </c>
      <c r="T9199" t="s">
        <v>89</v>
      </c>
      <c r="U9199" t="s">
        <v>90</v>
      </c>
      <c r="V9199">
        <v>0.211342</v>
      </c>
      <c r="W9199">
        <v>0</v>
      </c>
      <c r="X9199">
        <v>1.9020779999999999</v>
      </c>
      <c r="Y9199">
        <v>1.9020779999999999</v>
      </c>
      <c r="Z9199">
        <v>0</v>
      </c>
      <c r="AA9199">
        <v>0</v>
      </c>
      <c r="AB9199">
        <v>0</v>
      </c>
      <c r="AC9199">
        <v>0</v>
      </c>
      <c r="AP9199">
        <v>0</v>
      </c>
      <c r="AQ9199">
        <v>0</v>
      </c>
      <c r="AR9199">
        <v>0</v>
      </c>
      <c r="AS9199">
        <v>0</v>
      </c>
      <c r="AT9199">
        <v>0</v>
      </c>
      <c r="AU9199" t="s">
        <v>9723</v>
      </c>
      <c r="AV9199">
        <v>189</v>
      </c>
      <c r="AW9199">
        <v>0</v>
      </c>
      <c r="AX9199">
        <v>0</v>
      </c>
    </row>
    <row r="9200" spans="1:50" hidden="1" x14ac:dyDescent="0.3">
      <c r="A9200" t="s">
        <v>10622</v>
      </c>
      <c r="B9200" t="s">
        <v>9062</v>
      </c>
      <c r="D9200">
        <v>416</v>
      </c>
      <c r="F9200">
        <v>5</v>
      </c>
      <c r="G9200" t="s">
        <v>569</v>
      </c>
      <c r="H9200" t="s">
        <v>78</v>
      </c>
      <c r="I9200" t="s">
        <v>79</v>
      </c>
      <c r="J9200" t="s">
        <v>436</v>
      </c>
      <c r="K9200" t="s">
        <v>387</v>
      </c>
      <c r="L9200" t="s">
        <v>388</v>
      </c>
      <c r="M9200" t="s">
        <v>113</v>
      </c>
      <c r="N9200" t="s">
        <v>100</v>
      </c>
      <c r="O9200" t="s">
        <v>85</v>
      </c>
      <c r="P9200" t="s">
        <v>1387</v>
      </c>
      <c r="Q9200" t="s">
        <v>271</v>
      </c>
      <c r="R9200" t="s">
        <v>107</v>
      </c>
      <c r="T9200" t="s">
        <v>89</v>
      </c>
      <c r="U9200" t="s">
        <v>90</v>
      </c>
      <c r="V9200">
        <v>0.211342</v>
      </c>
      <c r="W9200">
        <v>0.29808400000000002</v>
      </c>
      <c r="X9200">
        <v>1.690736</v>
      </c>
      <c r="Y9200">
        <v>2.7474460000000001</v>
      </c>
      <c r="Z9200">
        <v>0</v>
      </c>
      <c r="AA9200">
        <v>0.29564866039540366</v>
      </c>
      <c r="AB9200">
        <v>0</v>
      </c>
      <c r="AC9200">
        <v>0</v>
      </c>
      <c r="AP9200">
        <v>0.29808400000000002</v>
      </c>
      <c r="AQ9200">
        <v>0.29808400000000002</v>
      </c>
      <c r="AR9200">
        <v>0.29808400000000002</v>
      </c>
      <c r="AS9200">
        <v>0.29808400000000002</v>
      </c>
      <c r="AT9200">
        <v>1.4104342724115415</v>
      </c>
      <c r="AU9200" t="s">
        <v>9725</v>
      </c>
      <c r="AV9200">
        <v>189</v>
      </c>
      <c r="AW9200">
        <v>7.4626151979446638E-3</v>
      </c>
      <c r="AX9200">
        <v>3.1094229991436101E-4</v>
      </c>
    </row>
    <row r="9201" spans="1:50" hidden="1" x14ac:dyDescent="0.3">
      <c r="A9201" t="s">
        <v>10623</v>
      </c>
      <c r="B9201" t="s">
        <v>9062</v>
      </c>
      <c r="D9201">
        <v>420</v>
      </c>
      <c r="F9201">
        <v>5</v>
      </c>
      <c r="G9201" t="s">
        <v>572</v>
      </c>
      <c r="H9201" t="s">
        <v>78</v>
      </c>
      <c r="I9201" t="s">
        <v>79</v>
      </c>
      <c r="J9201" t="s">
        <v>111</v>
      </c>
      <c r="K9201" t="s">
        <v>168</v>
      </c>
      <c r="L9201" t="s">
        <v>82</v>
      </c>
      <c r="M9201" t="s">
        <v>129</v>
      </c>
      <c r="N9201" t="s">
        <v>100</v>
      </c>
      <c r="O9201" t="s">
        <v>85</v>
      </c>
      <c r="P9201" t="s">
        <v>1387</v>
      </c>
      <c r="Q9201" t="s">
        <v>271</v>
      </c>
      <c r="R9201" t="s">
        <v>107</v>
      </c>
      <c r="T9201" t="s">
        <v>89</v>
      </c>
      <c r="U9201" t="s">
        <v>90</v>
      </c>
      <c r="V9201">
        <v>0.31701299999999999</v>
      </c>
      <c r="W9201">
        <v>2.6060310000000002</v>
      </c>
      <c r="X9201">
        <v>6.8157800000000002</v>
      </c>
      <c r="Y9201">
        <v>45.332861000000001</v>
      </c>
      <c r="Z9201">
        <v>14.899611</v>
      </c>
      <c r="AA9201">
        <v>14.748635955164561</v>
      </c>
      <c r="AB9201">
        <v>0</v>
      </c>
      <c r="AC9201">
        <v>0</v>
      </c>
      <c r="AP9201">
        <v>2.6060310000000002</v>
      </c>
      <c r="AQ9201">
        <v>2.6060310000000002</v>
      </c>
      <c r="AR9201">
        <v>2.6060310000000002</v>
      </c>
      <c r="AS9201">
        <v>2.6060310000000002</v>
      </c>
      <c r="AT9201">
        <v>8.2205808594600231</v>
      </c>
      <c r="AU9201" t="s">
        <v>9244</v>
      </c>
      <c r="AV9201">
        <v>441</v>
      </c>
      <c r="AW9201">
        <v>1.8640772923945632E-2</v>
      </c>
      <c r="AX9201">
        <v>7.7669887183106799E-4</v>
      </c>
    </row>
    <row r="9202" spans="1:50" hidden="1" x14ac:dyDescent="0.3">
      <c r="A9202" t="s">
        <v>10624</v>
      </c>
      <c r="B9202" t="s">
        <v>9062</v>
      </c>
      <c r="D9202">
        <v>421</v>
      </c>
      <c r="F9202">
        <v>5</v>
      </c>
      <c r="G9202" t="s">
        <v>575</v>
      </c>
      <c r="H9202" t="s">
        <v>78</v>
      </c>
      <c r="I9202" t="s">
        <v>79</v>
      </c>
      <c r="J9202" t="s">
        <v>111</v>
      </c>
      <c r="K9202" t="s">
        <v>168</v>
      </c>
      <c r="L9202" t="s">
        <v>82</v>
      </c>
      <c r="M9202" t="s">
        <v>113</v>
      </c>
      <c r="N9202" t="s">
        <v>100</v>
      </c>
      <c r="O9202" t="s">
        <v>85</v>
      </c>
      <c r="P9202" t="s">
        <v>1387</v>
      </c>
      <c r="Q9202" t="s">
        <v>271</v>
      </c>
      <c r="R9202" t="s">
        <v>107</v>
      </c>
      <c r="T9202" t="s">
        <v>89</v>
      </c>
      <c r="U9202" t="s">
        <v>90</v>
      </c>
      <c r="V9202">
        <v>0.31701299999999999</v>
      </c>
      <c r="W9202">
        <v>0.91979</v>
      </c>
      <c r="X9202">
        <v>4.1211690000000001</v>
      </c>
      <c r="Y9202">
        <v>27.580131999999999</v>
      </c>
      <c r="Z9202">
        <v>9.1933769999999999</v>
      </c>
      <c r="AA9202">
        <v>2.7368285507729824</v>
      </c>
      <c r="AB9202">
        <v>0</v>
      </c>
      <c r="AC9202">
        <v>0</v>
      </c>
      <c r="AP9202">
        <v>0.91979</v>
      </c>
      <c r="AQ9202">
        <v>0.91979</v>
      </c>
      <c r="AR9202">
        <v>0.91979</v>
      </c>
      <c r="AS9202">
        <v>0.91979</v>
      </c>
      <c r="AT9202">
        <v>2.9014267553696538</v>
      </c>
      <c r="AU9202" t="s">
        <v>9246</v>
      </c>
      <c r="AV9202">
        <v>441</v>
      </c>
      <c r="AW9202">
        <v>6.5791989917679226E-3</v>
      </c>
      <c r="AX9202">
        <v>2.7413329132366346E-4</v>
      </c>
    </row>
    <row r="9203" spans="1:50" hidden="1" x14ac:dyDescent="0.3">
      <c r="A9203" t="s">
        <v>10625</v>
      </c>
      <c r="B9203" t="s">
        <v>9062</v>
      </c>
      <c r="D9203">
        <v>422</v>
      </c>
      <c r="F9203">
        <v>5</v>
      </c>
      <c r="G9203" t="s">
        <v>578</v>
      </c>
      <c r="H9203" t="s">
        <v>78</v>
      </c>
      <c r="I9203" t="s">
        <v>79</v>
      </c>
      <c r="J9203" t="s">
        <v>80</v>
      </c>
      <c r="K9203" t="s">
        <v>168</v>
      </c>
      <c r="L9203" t="s">
        <v>82</v>
      </c>
      <c r="M9203" t="s">
        <v>83</v>
      </c>
      <c r="N9203" t="s">
        <v>100</v>
      </c>
      <c r="O9203" t="s">
        <v>85</v>
      </c>
      <c r="P9203" t="s">
        <v>1387</v>
      </c>
      <c r="Q9203" t="s">
        <v>271</v>
      </c>
      <c r="R9203" t="s">
        <v>107</v>
      </c>
      <c r="T9203" t="s">
        <v>89</v>
      </c>
      <c r="U9203" t="s">
        <v>90</v>
      </c>
      <c r="V9203">
        <v>0.31701299999999999</v>
      </c>
      <c r="W9203">
        <v>0</v>
      </c>
      <c r="X9203">
        <v>3.4871430000000001</v>
      </c>
      <c r="Y9203">
        <v>21.239871999999998</v>
      </c>
      <c r="Z9203">
        <v>2.5361039999999999</v>
      </c>
      <c r="AA9203">
        <v>0.30409281801632848</v>
      </c>
      <c r="AB9203">
        <v>0</v>
      </c>
      <c r="AC9203">
        <v>0</v>
      </c>
      <c r="AP9203">
        <v>0</v>
      </c>
      <c r="AQ9203">
        <v>0</v>
      </c>
      <c r="AR9203">
        <v>0</v>
      </c>
      <c r="AS9203">
        <v>0</v>
      </c>
      <c r="AT9203">
        <v>0</v>
      </c>
      <c r="AU9203" t="s">
        <v>9729</v>
      </c>
      <c r="AV9203">
        <v>441</v>
      </c>
      <c r="AW9203">
        <v>0</v>
      </c>
      <c r="AX9203">
        <v>0</v>
      </c>
    </row>
    <row r="9204" spans="1:50" hidden="1" x14ac:dyDescent="0.3">
      <c r="A9204" t="s">
        <v>10626</v>
      </c>
      <c r="B9204" t="s">
        <v>9062</v>
      </c>
      <c r="D9204">
        <v>425</v>
      </c>
      <c r="F9204">
        <v>5</v>
      </c>
      <c r="G9204" t="s">
        <v>581</v>
      </c>
      <c r="H9204" t="s">
        <v>78</v>
      </c>
      <c r="I9204" t="s">
        <v>79</v>
      </c>
      <c r="J9204" t="s">
        <v>80</v>
      </c>
      <c r="K9204" t="s">
        <v>168</v>
      </c>
      <c r="L9204" t="s">
        <v>82</v>
      </c>
      <c r="M9204" t="s">
        <v>582</v>
      </c>
      <c r="N9204" t="s">
        <v>100</v>
      </c>
      <c r="O9204" t="s">
        <v>85</v>
      </c>
      <c r="P9204" t="s">
        <v>1387</v>
      </c>
      <c r="Q9204" t="s">
        <v>87</v>
      </c>
      <c r="R9204" t="s">
        <v>107</v>
      </c>
      <c r="T9204" t="s">
        <v>89</v>
      </c>
      <c r="U9204" t="s">
        <v>90</v>
      </c>
      <c r="V9204">
        <v>0.31701299999999999</v>
      </c>
      <c r="W9204">
        <v>126.165076</v>
      </c>
      <c r="X9204">
        <v>177.21026699999999</v>
      </c>
      <c r="Y9204">
        <v>0</v>
      </c>
      <c r="Z9204">
        <v>0</v>
      </c>
      <c r="AA9204">
        <v>104.00052317737764</v>
      </c>
      <c r="AB9204">
        <v>116.37750800000001</v>
      </c>
      <c r="AC9204">
        <v>157.23284809551492</v>
      </c>
      <c r="AP9204">
        <v>126.165076</v>
      </c>
      <c r="AQ9204">
        <v>126.165076</v>
      </c>
      <c r="AR9204">
        <v>126.165076</v>
      </c>
      <c r="AS9204">
        <v>126.165076</v>
      </c>
      <c r="AT9204">
        <v>397.98076419579007</v>
      </c>
      <c r="AU9204" t="s">
        <v>9248</v>
      </c>
      <c r="AV9204">
        <v>441</v>
      </c>
      <c r="AW9204">
        <v>0.90245071246210906</v>
      </c>
      <c r="AX9204">
        <v>3.7602113019254542E-2</v>
      </c>
    </row>
    <row r="9205" spans="1:50" hidden="1" x14ac:dyDescent="0.3">
      <c r="A9205" t="s">
        <v>10627</v>
      </c>
      <c r="B9205" t="s">
        <v>9062</v>
      </c>
      <c r="D9205">
        <v>426</v>
      </c>
      <c r="F9205">
        <v>5</v>
      </c>
      <c r="G9205" t="s">
        <v>585</v>
      </c>
      <c r="H9205" t="s">
        <v>78</v>
      </c>
      <c r="I9205" t="s">
        <v>79</v>
      </c>
      <c r="J9205" t="s">
        <v>80</v>
      </c>
      <c r="K9205" t="s">
        <v>81</v>
      </c>
      <c r="L9205" t="s">
        <v>82</v>
      </c>
      <c r="M9205" t="s">
        <v>582</v>
      </c>
      <c r="N9205" t="s">
        <v>84</v>
      </c>
      <c r="O9205" t="s">
        <v>85</v>
      </c>
      <c r="P9205" t="s">
        <v>1387</v>
      </c>
      <c r="Q9205" t="s">
        <v>87</v>
      </c>
      <c r="R9205" t="s">
        <v>107</v>
      </c>
      <c r="T9205" t="s">
        <v>89</v>
      </c>
      <c r="U9205" t="s">
        <v>90</v>
      </c>
      <c r="V9205">
        <v>2.1134200000000001</v>
      </c>
      <c r="W9205">
        <v>200.55156400000001</v>
      </c>
      <c r="X9205">
        <v>295.87880000000001</v>
      </c>
      <c r="Y9205">
        <v>0</v>
      </c>
      <c r="Z9205">
        <v>0</v>
      </c>
      <c r="AA9205">
        <v>198.91372669244126</v>
      </c>
      <c r="AB9205">
        <v>162.55342099999999</v>
      </c>
      <c r="AC9205">
        <v>167.46258511176029</v>
      </c>
      <c r="AP9205">
        <v>200.55156400000001</v>
      </c>
      <c r="AQ9205">
        <v>200.55156400000001</v>
      </c>
      <c r="AR9205">
        <v>200.55156400000001</v>
      </c>
      <c r="AS9205">
        <v>200.55156400000001</v>
      </c>
      <c r="AT9205">
        <v>94.894324838413567</v>
      </c>
      <c r="AU9205" t="s">
        <v>9250</v>
      </c>
      <c r="AV9205">
        <v>80</v>
      </c>
      <c r="AW9205">
        <v>1.1861790604801696</v>
      </c>
      <c r="AX9205">
        <v>4.942412752000707E-2</v>
      </c>
    </row>
    <row r="9206" spans="1:50" hidden="1" x14ac:dyDescent="0.3">
      <c r="A9206" t="s">
        <v>10628</v>
      </c>
      <c r="B9206" t="s">
        <v>9062</v>
      </c>
      <c r="D9206">
        <v>427</v>
      </c>
      <c r="F9206">
        <v>5</v>
      </c>
      <c r="G9206" t="s">
        <v>588</v>
      </c>
      <c r="H9206" t="s">
        <v>78</v>
      </c>
      <c r="I9206" t="s">
        <v>79</v>
      </c>
      <c r="J9206" t="s">
        <v>80</v>
      </c>
      <c r="K9206" t="s">
        <v>121</v>
      </c>
      <c r="L9206" t="s">
        <v>82</v>
      </c>
      <c r="M9206" t="s">
        <v>582</v>
      </c>
      <c r="N9206" t="s">
        <v>84</v>
      </c>
      <c r="O9206" t="s">
        <v>85</v>
      </c>
      <c r="P9206" t="s">
        <v>1387</v>
      </c>
      <c r="Q9206" t="s">
        <v>87</v>
      </c>
      <c r="R9206" t="s">
        <v>107</v>
      </c>
      <c r="T9206" t="s">
        <v>89</v>
      </c>
      <c r="U9206" t="s">
        <v>90</v>
      </c>
      <c r="V9206">
        <v>3.1701299999999999</v>
      </c>
      <c r="W9206">
        <v>710.25091799999996</v>
      </c>
      <c r="X9206">
        <v>703.24050999999997</v>
      </c>
      <c r="Y9206">
        <v>0</v>
      </c>
      <c r="Z9206">
        <v>0</v>
      </c>
      <c r="AA9206">
        <v>679.66759825681618</v>
      </c>
      <c r="AB9206">
        <v>865.21590300000003</v>
      </c>
      <c r="AC9206">
        <v>802.56496216377616</v>
      </c>
      <c r="AP9206">
        <v>710.25091799999996</v>
      </c>
      <c r="AQ9206">
        <v>710.25091799999996</v>
      </c>
      <c r="AR9206">
        <v>710.25091799999996</v>
      </c>
      <c r="AS9206">
        <v>710.25091799999996</v>
      </c>
      <c r="AT9206">
        <v>224.04472939595536</v>
      </c>
      <c r="AU9206" t="s">
        <v>9252</v>
      </c>
      <c r="AV9206">
        <v>60</v>
      </c>
      <c r="AW9206">
        <v>3.7340788232659228</v>
      </c>
      <c r="AX9206">
        <v>0.15558661763608012</v>
      </c>
    </row>
    <row r="9207" spans="1:50" hidden="1" x14ac:dyDescent="0.3">
      <c r="A9207" t="s">
        <v>10629</v>
      </c>
      <c r="B9207" t="s">
        <v>9062</v>
      </c>
      <c r="D9207">
        <v>501</v>
      </c>
      <c r="F9207">
        <v>5</v>
      </c>
      <c r="G9207" t="s">
        <v>599</v>
      </c>
      <c r="H9207" t="s">
        <v>94</v>
      </c>
      <c r="I9207" t="s">
        <v>104</v>
      </c>
      <c r="J9207" t="s">
        <v>210</v>
      </c>
      <c r="K9207" t="s">
        <v>97</v>
      </c>
      <c r="L9207" t="s">
        <v>98</v>
      </c>
      <c r="M9207" t="s">
        <v>513</v>
      </c>
      <c r="N9207" t="s">
        <v>100</v>
      </c>
      <c r="O9207" t="s">
        <v>85</v>
      </c>
      <c r="P9207" t="s">
        <v>1387</v>
      </c>
      <c r="Q9207" t="s">
        <v>87</v>
      </c>
      <c r="R9207" t="s">
        <v>88</v>
      </c>
      <c r="T9207" t="s">
        <v>89</v>
      </c>
      <c r="U9207" t="s">
        <v>90</v>
      </c>
      <c r="V9207">
        <v>0.80310000000000004</v>
      </c>
      <c r="W9207">
        <v>233.36719600000001</v>
      </c>
      <c r="X9207">
        <v>300.79440399999999</v>
      </c>
      <c r="Y9207">
        <v>555.74517000000003</v>
      </c>
      <c r="Z9207">
        <v>497.52042599999999</v>
      </c>
      <c r="AA9207">
        <v>241.68728017528517</v>
      </c>
      <c r="AB9207">
        <v>297.1103507910052</v>
      </c>
      <c r="AC9207">
        <v>480.33748439565602</v>
      </c>
      <c r="AP9207">
        <v>233.36719600000001</v>
      </c>
      <c r="AQ9207">
        <v>233.36719600000001</v>
      </c>
      <c r="AR9207">
        <v>233.36719600000001</v>
      </c>
      <c r="AS9207">
        <v>233.36719600000001</v>
      </c>
      <c r="AT9207">
        <v>290.58298592952309</v>
      </c>
      <c r="AU9207" t="s">
        <v>9254</v>
      </c>
      <c r="AV9207">
        <v>50</v>
      </c>
      <c r="AW9207">
        <v>5.8116597185904615</v>
      </c>
      <c r="AX9207">
        <v>0.24215248827460256</v>
      </c>
    </row>
    <row r="9208" spans="1:50" hidden="1" x14ac:dyDescent="0.3">
      <c r="A9208" t="s">
        <v>10630</v>
      </c>
      <c r="B9208" t="s">
        <v>9062</v>
      </c>
      <c r="D9208">
        <v>510</v>
      </c>
      <c r="F9208">
        <v>5</v>
      </c>
      <c r="G9208" t="s">
        <v>602</v>
      </c>
      <c r="H9208" t="s">
        <v>94</v>
      </c>
      <c r="I9208" t="s">
        <v>104</v>
      </c>
      <c r="J9208" t="s">
        <v>210</v>
      </c>
      <c r="K9208" t="s">
        <v>168</v>
      </c>
      <c r="L9208" t="s">
        <v>82</v>
      </c>
      <c r="M9208" t="s">
        <v>513</v>
      </c>
      <c r="N9208" t="s">
        <v>100</v>
      </c>
      <c r="O9208" t="s">
        <v>85</v>
      </c>
      <c r="P9208" t="s">
        <v>1387</v>
      </c>
      <c r="Q9208" t="s">
        <v>87</v>
      </c>
      <c r="R9208" t="s">
        <v>88</v>
      </c>
      <c r="T9208" t="s">
        <v>89</v>
      </c>
      <c r="U9208" t="s">
        <v>90</v>
      </c>
      <c r="V9208">
        <v>0.31701299999999999</v>
      </c>
      <c r="W9208">
        <v>636.24917000000005</v>
      </c>
      <c r="X9208">
        <v>778.00274000000002</v>
      </c>
      <c r="Y9208">
        <v>876.85797100000002</v>
      </c>
      <c r="Z9208">
        <v>787.14329499999997</v>
      </c>
      <c r="AA9208">
        <v>706.48790483612299</v>
      </c>
      <c r="AB9208">
        <v>624.36157211488091</v>
      </c>
      <c r="AC9208">
        <v>783.31573797568387</v>
      </c>
      <c r="AP9208">
        <v>636.24917000000005</v>
      </c>
      <c r="AQ9208">
        <v>636.24917000000005</v>
      </c>
      <c r="AR9208">
        <v>636.24917000000005</v>
      </c>
      <c r="AS9208">
        <v>636.24917000000005</v>
      </c>
      <c r="AT9208">
        <v>2007.0128669802186</v>
      </c>
      <c r="AU9208" t="s">
        <v>9256</v>
      </c>
      <c r="AV9208">
        <v>423</v>
      </c>
      <c r="AW9208">
        <v>4.7447112694567819</v>
      </c>
      <c r="AX9208">
        <v>0.19769630289403259</v>
      </c>
    </row>
    <row r="9209" spans="1:50" hidden="1" x14ac:dyDescent="0.3">
      <c r="A9209" t="s">
        <v>10631</v>
      </c>
      <c r="B9209" t="s">
        <v>9062</v>
      </c>
      <c r="D9209">
        <v>511</v>
      </c>
      <c r="F9209">
        <v>5</v>
      </c>
      <c r="G9209" t="s">
        <v>605</v>
      </c>
      <c r="H9209" t="s">
        <v>94</v>
      </c>
      <c r="I9209" t="s">
        <v>104</v>
      </c>
      <c r="J9209" t="s">
        <v>210</v>
      </c>
      <c r="K9209" t="s">
        <v>168</v>
      </c>
      <c r="L9209" t="s">
        <v>82</v>
      </c>
      <c r="M9209" t="s">
        <v>513</v>
      </c>
      <c r="N9209" t="s">
        <v>100</v>
      </c>
      <c r="O9209" t="s">
        <v>85</v>
      </c>
      <c r="P9209" t="s">
        <v>1387</v>
      </c>
      <c r="Q9209" t="s">
        <v>271</v>
      </c>
      <c r="R9209" t="s">
        <v>107</v>
      </c>
      <c r="T9209" t="s">
        <v>89</v>
      </c>
      <c r="U9209" t="s">
        <v>90</v>
      </c>
      <c r="V9209">
        <v>0.31701299999999999</v>
      </c>
      <c r="W9209">
        <v>0</v>
      </c>
      <c r="X9209">
        <v>0</v>
      </c>
      <c r="Y9209">
        <v>0</v>
      </c>
      <c r="Z9209">
        <v>6.3402599999999998</v>
      </c>
      <c r="AA9209">
        <v>0</v>
      </c>
      <c r="AB9209">
        <v>0</v>
      </c>
      <c r="AC9209">
        <v>0</v>
      </c>
      <c r="AP9209">
        <v>0</v>
      </c>
      <c r="AQ9209">
        <v>0</v>
      </c>
      <c r="AR9209">
        <v>0</v>
      </c>
      <c r="AS9209">
        <v>0</v>
      </c>
      <c r="AT9209">
        <v>0</v>
      </c>
      <c r="AU9209" t="s">
        <v>9736</v>
      </c>
      <c r="AV9209">
        <v>423</v>
      </c>
      <c r="AW9209">
        <v>0</v>
      </c>
      <c r="AX9209">
        <v>0</v>
      </c>
    </row>
    <row r="9210" spans="1:50" hidden="1" x14ac:dyDescent="0.3">
      <c r="A9210" t="s">
        <v>10632</v>
      </c>
      <c r="B9210" t="s">
        <v>9062</v>
      </c>
      <c r="D9210">
        <v>517</v>
      </c>
      <c r="F9210">
        <v>5</v>
      </c>
      <c r="G9210" t="s">
        <v>608</v>
      </c>
      <c r="H9210" t="s">
        <v>94</v>
      </c>
      <c r="I9210" t="s">
        <v>104</v>
      </c>
      <c r="J9210" t="s">
        <v>210</v>
      </c>
      <c r="K9210" t="s">
        <v>125</v>
      </c>
      <c r="L9210" t="s">
        <v>82</v>
      </c>
      <c r="M9210" t="s">
        <v>513</v>
      </c>
      <c r="N9210" t="s">
        <v>100</v>
      </c>
      <c r="O9210" t="s">
        <v>85</v>
      </c>
      <c r="P9210" t="s">
        <v>1387</v>
      </c>
      <c r="Q9210" t="s">
        <v>87</v>
      </c>
      <c r="R9210" t="s">
        <v>88</v>
      </c>
      <c r="T9210" t="s">
        <v>89</v>
      </c>
      <c r="U9210" t="s">
        <v>90</v>
      </c>
      <c r="V9210">
        <v>0.52835500000000002</v>
      </c>
      <c r="W9210">
        <v>1129.782604</v>
      </c>
      <c r="X9210">
        <v>1082.3352179999999</v>
      </c>
      <c r="Y9210">
        <v>957.90761499999996</v>
      </c>
      <c r="Z9210">
        <v>992.77904799999999</v>
      </c>
      <c r="AA9210">
        <v>996.93734909098134</v>
      </c>
      <c r="AB9210">
        <v>1081.7260835407037</v>
      </c>
      <c r="AC9210">
        <v>1206.0758366592322</v>
      </c>
      <c r="AP9210">
        <v>1129.782604</v>
      </c>
      <c r="AQ9210">
        <v>1129.782604</v>
      </c>
      <c r="AR9210">
        <v>1129.782604</v>
      </c>
      <c r="AS9210">
        <v>1129.782604</v>
      </c>
      <c r="AT9210">
        <v>2138.3020961285497</v>
      </c>
      <c r="AU9210" t="s">
        <v>9258</v>
      </c>
      <c r="AV9210">
        <v>270</v>
      </c>
      <c r="AW9210">
        <v>7.9196373930687027</v>
      </c>
      <c r="AX9210">
        <v>0.32998489137786263</v>
      </c>
    </row>
    <row r="9211" spans="1:50" hidden="1" x14ac:dyDescent="0.3">
      <c r="A9211" t="s">
        <v>10633</v>
      </c>
      <c r="B9211" t="s">
        <v>9062</v>
      </c>
      <c r="D9211">
        <v>520</v>
      </c>
      <c r="F9211">
        <v>5</v>
      </c>
      <c r="G9211" t="s">
        <v>611</v>
      </c>
      <c r="H9211" t="s">
        <v>94</v>
      </c>
      <c r="I9211" t="s">
        <v>104</v>
      </c>
      <c r="J9211" t="s">
        <v>210</v>
      </c>
      <c r="K9211" t="s">
        <v>133</v>
      </c>
      <c r="L9211" t="s">
        <v>98</v>
      </c>
      <c r="M9211" t="s">
        <v>513</v>
      </c>
      <c r="N9211" t="s">
        <v>100</v>
      </c>
      <c r="O9211" t="s">
        <v>85</v>
      </c>
      <c r="P9211" t="s">
        <v>1387</v>
      </c>
      <c r="Q9211" t="s">
        <v>87</v>
      </c>
      <c r="R9211" t="s">
        <v>107</v>
      </c>
      <c r="T9211" t="s">
        <v>89</v>
      </c>
      <c r="U9211" t="s">
        <v>90</v>
      </c>
      <c r="V9211">
        <v>1.268052</v>
      </c>
      <c r="W9211">
        <v>0</v>
      </c>
      <c r="X9211">
        <v>0</v>
      </c>
      <c r="Y9211">
        <v>6.3402599999999998</v>
      </c>
      <c r="Z9211">
        <v>33.814720000000001</v>
      </c>
      <c r="AA9211">
        <v>0</v>
      </c>
      <c r="AB9211">
        <v>0</v>
      </c>
      <c r="AC9211">
        <v>0</v>
      </c>
      <c r="AP9211">
        <v>0</v>
      </c>
      <c r="AQ9211">
        <v>0</v>
      </c>
      <c r="AR9211">
        <v>0</v>
      </c>
      <c r="AS9211">
        <v>0</v>
      </c>
      <c r="AT9211">
        <v>0</v>
      </c>
      <c r="AU9211" t="s">
        <v>9260</v>
      </c>
      <c r="AV9211">
        <v>40</v>
      </c>
      <c r="AW9211">
        <v>0</v>
      </c>
      <c r="AX9211">
        <v>0</v>
      </c>
    </row>
    <row r="9212" spans="1:50" hidden="1" x14ac:dyDescent="0.3">
      <c r="A9212" t="s">
        <v>10634</v>
      </c>
      <c r="B9212" t="s">
        <v>9062</v>
      </c>
      <c r="D9212">
        <v>522</v>
      </c>
      <c r="F9212">
        <v>5</v>
      </c>
      <c r="G9212" t="s">
        <v>1990</v>
      </c>
      <c r="H9212" t="s">
        <v>94</v>
      </c>
      <c r="I9212" t="s">
        <v>104</v>
      </c>
      <c r="J9212" t="s">
        <v>210</v>
      </c>
      <c r="K9212" t="s">
        <v>133</v>
      </c>
      <c r="L9212" t="s">
        <v>98</v>
      </c>
      <c r="M9212" t="s">
        <v>513</v>
      </c>
      <c r="N9212" t="s">
        <v>100</v>
      </c>
      <c r="O9212" t="s">
        <v>85</v>
      </c>
      <c r="P9212" t="s">
        <v>1387</v>
      </c>
      <c r="Q9212" t="s">
        <v>87</v>
      </c>
      <c r="R9212" t="s">
        <v>215</v>
      </c>
      <c r="T9212" t="s">
        <v>89</v>
      </c>
      <c r="U9212" t="s">
        <v>90</v>
      </c>
      <c r="V9212">
        <v>1.268052</v>
      </c>
      <c r="W9212">
        <v>15.125743</v>
      </c>
      <c r="X9212">
        <v>18.809438</v>
      </c>
      <c r="Y9212">
        <v>0</v>
      </c>
      <c r="Z9212">
        <v>0</v>
      </c>
      <c r="AA9212">
        <v>14.698148105162335</v>
      </c>
      <c r="AB9212">
        <v>12.954633021000932</v>
      </c>
      <c r="AC9212">
        <v>16.884904654881069</v>
      </c>
      <c r="AP9212">
        <v>15.125743</v>
      </c>
      <c r="AQ9212">
        <v>15.125743</v>
      </c>
      <c r="AR9212">
        <v>15.125743</v>
      </c>
      <c r="AS9212">
        <v>15.125743</v>
      </c>
      <c r="AT9212">
        <v>11.928330226205235</v>
      </c>
      <c r="AU9212" t="s">
        <v>9262</v>
      </c>
      <c r="AV9212">
        <v>40</v>
      </c>
      <c r="AW9212">
        <v>0.29820825565513087</v>
      </c>
      <c r="AX9212">
        <v>1.2425343985630452E-2</v>
      </c>
    </row>
    <row r="9213" spans="1:50" hidden="1" x14ac:dyDescent="0.3">
      <c r="A9213" t="s">
        <v>10635</v>
      </c>
      <c r="B9213" t="s">
        <v>9062</v>
      </c>
      <c r="D9213">
        <v>527</v>
      </c>
      <c r="F9213">
        <v>5</v>
      </c>
      <c r="G9213" t="s">
        <v>614</v>
      </c>
      <c r="H9213" t="s">
        <v>94</v>
      </c>
      <c r="I9213" t="s">
        <v>104</v>
      </c>
      <c r="J9213" t="s">
        <v>210</v>
      </c>
      <c r="K9213" t="s">
        <v>137</v>
      </c>
      <c r="L9213" t="s">
        <v>82</v>
      </c>
      <c r="M9213" t="s">
        <v>513</v>
      </c>
      <c r="N9213" t="s">
        <v>100</v>
      </c>
      <c r="O9213" t="s">
        <v>85</v>
      </c>
      <c r="P9213" t="s">
        <v>1387</v>
      </c>
      <c r="Q9213" t="s">
        <v>87</v>
      </c>
      <c r="R9213" t="s">
        <v>107</v>
      </c>
      <c r="T9213" t="s">
        <v>89</v>
      </c>
      <c r="U9213" t="s">
        <v>90</v>
      </c>
      <c r="V9213">
        <v>1.0567101091933779</v>
      </c>
      <c r="W9213">
        <v>736.02008899999998</v>
      </c>
      <c r="X9213">
        <v>0</v>
      </c>
      <c r="Y9213">
        <v>0</v>
      </c>
      <c r="Z9213">
        <v>0</v>
      </c>
      <c r="AA9213">
        <v>787.02865582312586</v>
      </c>
      <c r="AB9213">
        <v>1175.1540998215144</v>
      </c>
      <c r="AC9213">
        <v>699.81959036509579</v>
      </c>
      <c r="AP9213">
        <v>736.02008899999998</v>
      </c>
      <c r="AQ9213">
        <v>736.02008899999998</v>
      </c>
      <c r="AR9213">
        <v>736.02008899999998</v>
      </c>
      <c r="AS9213">
        <v>736.02008899999998</v>
      </c>
      <c r="AT9213">
        <v>696.52034422366671</v>
      </c>
      <c r="AU9213" t="s">
        <v>10014</v>
      </c>
      <c r="AV9213">
        <v>150</v>
      </c>
      <c r="AW9213">
        <v>4.6434689614911111</v>
      </c>
      <c r="AX9213">
        <v>0.19347787339546296</v>
      </c>
    </row>
    <row r="9214" spans="1:50" hidden="1" x14ac:dyDescent="0.3">
      <c r="A9214" t="s">
        <v>10636</v>
      </c>
      <c r="B9214" t="s">
        <v>9062</v>
      </c>
      <c r="D9214">
        <v>528</v>
      </c>
      <c r="F9214">
        <v>5</v>
      </c>
      <c r="G9214" t="s">
        <v>617</v>
      </c>
      <c r="H9214" t="s">
        <v>94</v>
      </c>
      <c r="I9214" t="s">
        <v>104</v>
      </c>
      <c r="J9214" t="s">
        <v>210</v>
      </c>
      <c r="K9214" t="s">
        <v>137</v>
      </c>
      <c r="L9214" t="s">
        <v>98</v>
      </c>
      <c r="M9214" t="s">
        <v>513</v>
      </c>
      <c r="N9214" t="s">
        <v>84</v>
      </c>
      <c r="O9214" t="s">
        <v>85</v>
      </c>
      <c r="P9214" t="s">
        <v>1387</v>
      </c>
      <c r="Q9214" t="s">
        <v>87</v>
      </c>
      <c r="R9214" t="s">
        <v>107</v>
      </c>
      <c r="T9214" t="s">
        <v>89</v>
      </c>
      <c r="U9214" t="s">
        <v>90</v>
      </c>
      <c r="V9214">
        <v>2.1134200000000001</v>
      </c>
      <c r="W9214">
        <v>0</v>
      </c>
      <c r="X9214">
        <v>0</v>
      </c>
      <c r="Y9214">
        <v>6.3402599999999998</v>
      </c>
      <c r="Z9214">
        <v>23.247620000000001</v>
      </c>
      <c r="AA9214">
        <v>0</v>
      </c>
      <c r="AB9214">
        <v>0</v>
      </c>
      <c r="AC9214">
        <v>0</v>
      </c>
      <c r="AP9214">
        <v>0</v>
      </c>
      <c r="AQ9214">
        <v>0</v>
      </c>
      <c r="AR9214">
        <v>0</v>
      </c>
      <c r="AS9214">
        <v>0</v>
      </c>
      <c r="AT9214">
        <v>0</v>
      </c>
      <c r="AU9214" t="s">
        <v>9264</v>
      </c>
      <c r="AV9214">
        <v>40</v>
      </c>
      <c r="AW9214">
        <v>0</v>
      </c>
      <c r="AX9214">
        <v>0</v>
      </c>
    </row>
    <row r="9215" spans="1:50" hidden="1" x14ac:dyDescent="0.3">
      <c r="A9215" t="s">
        <v>10637</v>
      </c>
      <c r="B9215" t="s">
        <v>9062</v>
      </c>
      <c r="D9215">
        <v>540</v>
      </c>
      <c r="F9215">
        <v>5</v>
      </c>
      <c r="G9215" t="s">
        <v>626</v>
      </c>
      <c r="H9215" t="s">
        <v>94</v>
      </c>
      <c r="I9215" t="s">
        <v>104</v>
      </c>
      <c r="J9215" t="s">
        <v>210</v>
      </c>
      <c r="K9215" t="s">
        <v>81</v>
      </c>
      <c r="L9215" t="s">
        <v>82</v>
      </c>
      <c r="M9215" t="s">
        <v>513</v>
      </c>
      <c r="N9215" t="s">
        <v>84</v>
      </c>
      <c r="O9215" t="s">
        <v>85</v>
      </c>
      <c r="P9215" t="s">
        <v>1387</v>
      </c>
      <c r="Q9215" t="s">
        <v>87</v>
      </c>
      <c r="R9215" t="s">
        <v>88</v>
      </c>
      <c r="T9215" t="s">
        <v>89</v>
      </c>
      <c r="U9215" t="s">
        <v>90</v>
      </c>
      <c r="V9215">
        <v>2.1134200000000001</v>
      </c>
      <c r="W9215">
        <v>3326.9561050000002</v>
      </c>
      <c r="X9215">
        <v>2992.6027669999999</v>
      </c>
      <c r="Y9215">
        <v>5613.2436360000002</v>
      </c>
      <c r="Z9215">
        <v>4159.9151110000003</v>
      </c>
      <c r="AA9215">
        <v>3310.1393993643537</v>
      </c>
      <c r="AB9215">
        <v>2590.7384726131095</v>
      </c>
      <c r="AC9215">
        <v>2468.0950904399097</v>
      </c>
      <c r="AP9215">
        <v>3326.9561050000002</v>
      </c>
      <c r="AQ9215">
        <v>3326.9561050000002</v>
      </c>
      <c r="AR9215">
        <v>3326.9561050000002</v>
      </c>
      <c r="AS9215">
        <v>3326.9561050000002</v>
      </c>
      <c r="AT9215">
        <v>1574.2048930170056</v>
      </c>
      <c r="AU9215" t="s">
        <v>9270</v>
      </c>
      <c r="AV9215">
        <v>80</v>
      </c>
      <c r="AW9215">
        <v>19.677561162712571</v>
      </c>
      <c r="AX9215">
        <v>0.81989838177969043</v>
      </c>
    </row>
    <row r="9216" spans="1:50" hidden="1" x14ac:dyDescent="0.3">
      <c r="A9216" t="s">
        <v>10638</v>
      </c>
      <c r="B9216" t="s">
        <v>9062</v>
      </c>
      <c r="D9216">
        <v>542</v>
      </c>
      <c r="F9216">
        <v>5</v>
      </c>
      <c r="G9216" t="s">
        <v>629</v>
      </c>
      <c r="H9216" t="s">
        <v>94</v>
      </c>
      <c r="I9216" t="s">
        <v>104</v>
      </c>
      <c r="J9216" t="s">
        <v>210</v>
      </c>
      <c r="K9216" t="s">
        <v>81</v>
      </c>
      <c r="L9216" t="s">
        <v>145</v>
      </c>
      <c r="M9216" t="s">
        <v>513</v>
      </c>
      <c r="N9216" t="s">
        <v>84</v>
      </c>
      <c r="O9216" t="s">
        <v>85</v>
      </c>
      <c r="P9216" t="s">
        <v>1387</v>
      </c>
      <c r="Q9216" t="s">
        <v>87</v>
      </c>
      <c r="R9216" t="s">
        <v>215</v>
      </c>
      <c r="T9216" t="s">
        <v>89</v>
      </c>
      <c r="U9216" t="s">
        <v>90</v>
      </c>
      <c r="V9216">
        <v>2.1134200000000001</v>
      </c>
      <c r="W9216">
        <v>5936.6442817951011</v>
      </c>
      <c r="X9216">
        <v>2873.898968</v>
      </c>
      <c r="Y9216">
        <v>5579.7810490000002</v>
      </c>
      <c r="Z9216">
        <v>4573.4408949999997</v>
      </c>
      <c r="AA9216">
        <v>4792.296003054631</v>
      </c>
      <c r="AB9216">
        <v>5621.8707170036969</v>
      </c>
      <c r="AC9216">
        <v>5740.8451195318166</v>
      </c>
      <c r="AP9216">
        <v>5251.1317669999999</v>
      </c>
      <c r="AQ9216">
        <v>5936.6442817951011</v>
      </c>
      <c r="AR9216">
        <v>5936.6442817951011</v>
      </c>
      <c r="AS9216">
        <v>5936.6442817951011</v>
      </c>
      <c r="AT9216">
        <v>2809.0224762683711</v>
      </c>
      <c r="AU9216" t="s">
        <v>9272</v>
      </c>
      <c r="AV9216">
        <v>60</v>
      </c>
      <c r="AW9216">
        <v>46.817041271139516</v>
      </c>
      <c r="AX9216">
        <v>1.9507100529641466</v>
      </c>
    </row>
    <row r="9217" spans="1:50" hidden="1" x14ac:dyDescent="0.3">
      <c r="A9217" t="s">
        <v>10639</v>
      </c>
      <c r="B9217" t="s">
        <v>9062</v>
      </c>
      <c r="D9217">
        <v>544</v>
      </c>
      <c r="F9217">
        <v>5</v>
      </c>
      <c r="G9217" t="s">
        <v>632</v>
      </c>
      <c r="H9217" t="s">
        <v>94</v>
      </c>
      <c r="I9217" t="s">
        <v>104</v>
      </c>
      <c r="J9217" t="s">
        <v>210</v>
      </c>
      <c r="K9217" t="s">
        <v>200</v>
      </c>
      <c r="L9217" t="s">
        <v>82</v>
      </c>
      <c r="M9217" t="s">
        <v>513</v>
      </c>
      <c r="N9217" t="s">
        <v>84</v>
      </c>
      <c r="O9217" t="s">
        <v>85</v>
      </c>
      <c r="P9217" t="s">
        <v>1387</v>
      </c>
      <c r="Q9217" t="s">
        <v>87</v>
      </c>
      <c r="R9217" t="s">
        <v>215</v>
      </c>
      <c r="T9217" t="s">
        <v>89</v>
      </c>
      <c r="U9217" t="s">
        <v>90</v>
      </c>
      <c r="V9217">
        <v>2.641775</v>
      </c>
      <c r="W9217">
        <v>84.316180000000003</v>
      </c>
      <c r="X9217">
        <v>244.36420899999999</v>
      </c>
      <c r="Y9217">
        <v>125.484317</v>
      </c>
      <c r="Z9217">
        <v>478.16131799999999</v>
      </c>
      <c r="AA9217">
        <v>113.40436057689001</v>
      </c>
      <c r="AB9217">
        <v>168.40281956935269</v>
      </c>
      <c r="AC9217">
        <v>89.218231178236408</v>
      </c>
      <c r="AP9217">
        <v>84.316180000000003</v>
      </c>
      <c r="AQ9217">
        <v>84.316180000000003</v>
      </c>
      <c r="AR9217">
        <v>84.316180000000003</v>
      </c>
      <c r="AS9217">
        <v>84.316180000000003</v>
      </c>
      <c r="AT9217">
        <v>31.916487967370426</v>
      </c>
      <c r="AU9217" t="s">
        <v>9274</v>
      </c>
      <c r="AV9217">
        <v>60</v>
      </c>
      <c r="AW9217">
        <v>0.53194146612284043</v>
      </c>
      <c r="AX9217">
        <v>2.2164227755118351E-2</v>
      </c>
    </row>
    <row r="9218" spans="1:50" hidden="1" x14ac:dyDescent="0.3">
      <c r="A9218" t="s">
        <v>10640</v>
      </c>
      <c r="B9218" t="s">
        <v>9062</v>
      </c>
      <c r="D9218">
        <v>546</v>
      </c>
      <c r="F9218">
        <v>5</v>
      </c>
      <c r="G9218" t="s">
        <v>635</v>
      </c>
      <c r="H9218" t="s">
        <v>94</v>
      </c>
      <c r="I9218" t="s">
        <v>104</v>
      </c>
      <c r="J9218" t="s">
        <v>210</v>
      </c>
      <c r="K9218" t="s">
        <v>121</v>
      </c>
      <c r="L9218" t="s">
        <v>82</v>
      </c>
      <c r="M9218" t="s">
        <v>513</v>
      </c>
      <c r="N9218" t="s">
        <v>84</v>
      </c>
      <c r="O9218" t="s">
        <v>85</v>
      </c>
      <c r="P9218" t="s">
        <v>1387</v>
      </c>
      <c r="Q9218" t="s">
        <v>87</v>
      </c>
      <c r="R9218" t="s">
        <v>88</v>
      </c>
      <c r="T9218" t="s">
        <v>89</v>
      </c>
      <c r="U9218" t="s">
        <v>90</v>
      </c>
      <c r="V9218">
        <v>3.1701299999999999</v>
      </c>
      <c r="W9218">
        <v>8399.131615713668</v>
      </c>
      <c r="X9218">
        <v>7128.0376109999997</v>
      </c>
      <c r="Y9218">
        <v>10110.07329</v>
      </c>
      <c r="Z9218">
        <v>11964.599541</v>
      </c>
      <c r="AA9218">
        <v>9256.7986124254021</v>
      </c>
      <c r="AB9218">
        <v>7061.46982498122</v>
      </c>
      <c r="AC9218">
        <v>6342.2986731598403</v>
      </c>
      <c r="AP9218">
        <v>9413.8248050000002</v>
      </c>
      <c r="AQ9218">
        <v>8399.131615713668</v>
      </c>
      <c r="AR9218">
        <v>8399.131615713668</v>
      </c>
      <c r="AS9218">
        <v>8399.131615713668</v>
      </c>
      <c r="AT9218">
        <v>2649.4596801120674</v>
      </c>
      <c r="AU9218" t="s">
        <v>9276</v>
      </c>
      <c r="AV9218">
        <v>60</v>
      </c>
      <c r="AW9218">
        <v>44.157661335201126</v>
      </c>
      <c r="AX9218">
        <v>1.8399025556333803</v>
      </c>
    </row>
    <row r="9219" spans="1:50" hidden="1" x14ac:dyDescent="0.3">
      <c r="A9219" t="s">
        <v>10641</v>
      </c>
      <c r="B9219" t="s">
        <v>9062</v>
      </c>
      <c r="D9219">
        <v>54</v>
      </c>
      <c r="F9219">
        <v>5</v>
      </c>
      <c r="G9219" t="s">
        <v>638</v>
      </c>
      <c r="H9219" t="s">
        <v>94</v>
      </c>
      <c r="I9219" t="s">
        <v>95</v>
      </c>
      <c r="J9219" t="s">
        <v>96</v>
      </c>
      <c r="K9219" t="s">
        <v>168</v>
      </c>
      <c r="L9219" t="s">
        <v>82</v>
      </c>
      <c r="M9219" t="s">
        <v>99</v>
      </c>
      <c r="N9219" t="s">
        <v>100</v>
      </c>
      <c r="O9219" t="s">
        <v>85</v>
      </c>
      <c r="P9219" t="s">
        <v>1387</v>
      </c>
      <c r="Q9219" t="s">
        <v>271</v>
      </c>
      <c r="R9219" t="s">
        <v>107</v>
      </c>
      <c r="T9219" t="s">
        <v>89</v>
      </c>
      <c r="U9219" t="s">
        <v>90</v>
      </c>
      <c r="V9219">
        <v>0.31701299999999999</v>
      </c>
      <c r="W9219">
        <v>0.15329699999999999</v>
      </c>
      <c r="X9219">
        <v>8.5593509999999995</v>
      </c>
      <c r="Y9219">
        <v>89.397667999999996</v>
      </c>
      <c r="Z9219">
        <v>130.292351</v>
      </c>
      <c r="AA9219">
        <v>0</v>
      </c>
      <c r="AB9219">
        <v>0</v>
      </c>
      <c r="AC9219">
        <v>0</v>
      </c>
      <c r="AP9219">
        <v>0.15329699999999999</v>
      </c>
      <c r="AQ9219">
        <v>0.15329699999999999</v>
      </c>
      <c r="AR9219">
        <v>0.15329699999999999</v>
      </c>
      <c r="AS9219">
        <v>0.15329699999999999</v>
      </c>
      <c r="AT9219">
        <v>0.4835669199685817</v>
      </c>
      <c r="AU9219" t="s">
        <v>9278</v>
      </c>
      <c r="AV9219">
        <v>423</v>
      </c>
      <c r="AW9219">
        <v>1.14318420796355E-3</v>
      </c>
      <c r="AX9219">
        <v>4.7632675331814587E-5</v>
      </c>
    </row>
    <row r="9220" spans="1:50" hidden="1" x14ac:dyDescent="0.3">
      <c r="A9220" t="s">
        <v>10642</v>
      </c>
      <c r="B9220" t="s">
        <v>9062</v>
      </c>
      <c r="D9220">
        <v>552</v>
      </c>
      <c r="F9220">
        <v>5</v>
      </c>
      <c r="G9220" t="s">
        <v>941</v>
      </c>
      <c r="H9220" t="s">
        <v>94</v>
      </c>
      <c r="I9220" t="s">
        <v>104</v>
      </c>
      <c r="J9220" t="s">
        <v>210</v>
      </c>
      <c r="K9220" t="s">
        <v>498</v>
      </c>
      <c r="L9220" t="s">
        <v>153</v>
      </c>
      <c r="M9220" t="s">
        <v>513</v>
      </c>
      <c r="N9220" t="s">
        <v>154</v>
      </c>
      <c r="O9220" t="s">
        <v>85</v>
      </c>
      <c r="P9220" t="s">
        <v>1387</v>
      </c>
      <c r="Q9220" t="s">
        <v>87</v>
      </c>
      <c r="R9220" t="s">
        <v>107</v>
      </c>
      <c r="T9220" t="s">
        <v>89</v>
      </c>
      <c r="U9220" t="s">
        <v>90</v>
      </c>
      <c r="V9220">
        <v>9.5103910000000003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P9220">
        <v>0</v>
      </c>
      <c r="AQ9220">
        <v>0</v>
      </c>
      <c r="AR9220">
        <v>0</v>
      </c>
      <c r="AS9220">
        <v>0</v>
      </c>
      <c r="AT9220">
        <v>0</v>
      </c>
      <c r="AU9220" t="s">
        <v>10022</v>
      </c>
      <c r="AV9220">
        <v>40</v>
      </c>
      <c r="AW9220">
        <v>0</v>
      </c>
      <c r="AX9220">
        <v>0</v>
      </c>
    </row>
    <row r="9221" spans="1:50" hidden="1" x14ac:dyDescent="0.3">
      <c r="A9221" t="s">
        <v>10643</v>
      </c>
      <c r="B9221" t="s">
        <v>9062</v>
      </c>
      <c r="D9221">
        <v>601</v>
      </c>
      <c r="F9221">
        <v>5</v>
      </c>
      <c r="G9221" t="s">
        <v>2005</v>
      </c>
      <c r="H9221" t="s">
        <v>94</v>
      </c>
      <c r="I9221" t="s">
        <v>104</v>
      </c>
      <c r="J9221" t="s">
        <v>210</v>
      </c>
      <c r="K9221" t="s">
        <v>97</v>
      </c>
      <c r="L9221" t="s">
        <v>98</v>
      </c>
      <c r="M9221" t="s">
        <v>648</v>
      </c>
      <c r="N9221" t="s">
        <v>100</v>
      </c>
      <c r="O9221" t="s">
        <v>85</v>
      </c>
      <c r="P9221" t="s">
        <v>1387</v>
      </c>
      <c r="Q9221" t="s">
        <v>87</v>
      </c>
      <c r="R9221" t="s">
        <v>155</v>
      </c>
      <c r="T9221" t="s">
        <v>89</v>
      </c>
      <c r="U9221" t="s">
        <v>90</v>
      </c>
      <c r="V9221">
        <v>0.80310000000000004</v>
      </c>
      <c r="W9221">
        <v>47.407021</v>
      </c>
      <c r="X9221">
        <v>87.905979000000002</v>
      </c>
      <c r="Y9221">
        <v>133.71614199999999</v>
      </c>
      <c r="Z9221">
        <v>125.049351</v>
      </c>
      <c r="AA9221">
        <v>50.972842209403005</v>
      </c>
      <c r="AB9221">
        <v>61.220636334285906</v>
      </c>
      <c r="AC9221">
        <v>117.61303113315896</v>
      </c>
      <c r="AP9221">
        <v>47.407021</v>
      </c>
      <c r="AQ9221">
        <v>47.407021</v>
      </c>
      <c r="AR9221">
        <v>47.407021</v>
      </c>
      <c r="AS9221">
        <v>47.407021</v>
      </c>
      <c r="AT9221">
        <v>59.030034864898518</v>
      </c>
      <c r="AU9221" t="s">
        <v>9283</v>
      </c>
      <c r="AV9221">
        <v>50</v>
      </c>
      <c r="AW9221">
        <v>1.1806006972979703</v>
      </c>
      <c r="AX9221">
        <v>4.9191695720748767E-2</v>
      </c>
    </row>
    <row r="9222" spans="1:50" hidden="1" x14ac:dyDescent="0.3">
      <c r="A9222" t="s">
        <v>10644</v>
      </c>
      <c r="B9222" t="s">
        <v>9062</v>
      </c>
      <c r="D9222">
        <v>617</v>
      </c>
      <c r="F9222">
        <v>5</v>
      </c>
      <c r="G9222" t="s">
        <v>647</v>
      </c>
      <c r="H9222" t="s">
        <v>94</v>
      </c>
      <c r="I9222" t="s">
        <v>104</v>
      </c>
      <c r="J9222" t="s">
        <v>210</v>
      </c>
      <c r="K9222" t="s">
        <v>125</v>
      </c>
      <c r="L9222" t="s">
        <v>82</v>
      </c>
      <c r="M9222" t="s">
        <v>648</v>
      </c>
      <c r="N9222" t="s">
        <v>100</v>
      </c>
      <c r="O9222" t="s">
        <v>85</v>
      </c>
      <c r="P9222" t="s">
        <v>1387</v>
      </c>
      <c r="Q9222" t="s">
        <v>87</v>
      </c>
      <c r="R9222" t="s">
        <v>107</v>
      </c>
      <c r="T9222" t="s">
        <v>89</v>
      </c>
      <c r="U9222" t="s">
        <v>90</v>
      </c>
      <c r="V9222">
        <v>0.52835500000000002</v>
      </c>
      <c r="W9222">
        <v>451.24467600000003</v>
      </c>
      <c r="X9222">
        <v>296.93551000000002</v>
      </c>
      <c r="Y9222">
        <v>351.35607599999997</v>
      </c>
      <c r="Z9222">
        <v>236.17468500000001</v>
      </c>
      <c r="AA9222">
        <v>377.3366150978726</v>
      </c>
      <c r="AB9222">
        <v>284.7428287373699</v>
      </c>
      <c r="AC9222">
        <v>343.68642921674291</v>
      </c>
      <c r="AP9222">
        <v>451.24467600000003</v>
      </c>
      <c r="AQ9222">
        <v>451.24467600000003</v>
      </c>
      <c r="AR9222">
        <v>451.24467600000003</v>
      </c>
      <c r="AS9222">
        <v>451.24467600000003</v>
      </c>
      <c r="AT9222">
        <v>854.05584502843737</v>
      </c>
      <c r="AU9222" t="s">
        <v>9285</v>
      </c>
      <c r="AV9222">
        <v>270</v>
      </c>
      <c r="AW9222">
        <v>3.1631697964016201</v>
      </c>
      <c r="AX9222">
        <v>0.13179874151673418</v>
      </c>
    </row>
    <row r="9223" spans="1:50" hidden="1" x14ac:dyDescent="0.3">
      <c r="A9223" t="s">
        <v>10645</v>
      </c>
      <c r="B9223" t="s">
        <v>9062</v>
      </c>
      <c r="D9223">
        <v>61</v>
      </c>
      <c r="F9223">
        <v>5</v>
      </c>
      <c r="G9223" t="s">
        <v>651</v>
      </c>
      <c r="H9223" t="s">
        <v>78</v>
      </c>
      <c r="I9223" t="s">
        <v>79</v>
      </c>
      <c r="J9223" t="s">
        <v>111</v>
      </c>
      <c r="K9223" t="s">
        <v>81</v>
      </c>
      <c r="L9223" t="s">
        <v>82</v>
      </c>
      <c r="M9223" t="s">
        <v>129</v>
      </c>
      <c r="N9223" t="s">
        <v>84</v>
      </c>
      <c r="O9223" t="s">
        <v>85</v>
      </c>
      <c r="P9223" t="s">
        <v>1387</v>
      </c>
      <c r="Q9223" t="s">
        <v>271</v>
      </c>
      <c r="R9223" t="s">
        <v>107</v>
      </c>
      <c r="T9223" t="s">
        <v>89</v>
      </c>
      <c r="U9223" t="s">
        <v>90</v>
      </c>
      <c r="V9223">
        <v>0.70447300000000002</v>
      </c>
      <c r="W9223">
        <v>0</v>
      </c>
      <c r="X9223">
        <v>0</v>
      </c>
      <c r="Y9223">
        <v>0.35223650000000001</v>
      </c>
      <c r="Z9223">
        <v>1.05671</v>
      </c>
      <c r="AA9223">
        <v>0</v>
      </c>
      <c r="AB9223">
        <v>0</v>
      </c>
      <c r="AC9223">
        <v>0</v>
      </c>
      <c r="AP9223">
        <v>0</v>
      </c>
      <c r="AQ9223">
        <v>0</v>
      </c>
      <c r="AR9223">
        <v>0</v>
      </c>
      <c r="AS9223">
        <v>0</v>
      </c>
      <c r="AT9223">
        <v>0</v>
      </c>
      <c r="AU9223" t="s">
        <v>10474</v>
      </c>
      <c r="AV9223">
        <v>240</v>
      </c>
      <c r="AW9223">
        <v>0</v>
      </c>
      <c r="AX9223">
        <v>0</v>
      </c>
    </row>
    <row r="9224" spans="1:50" hidden="1" x14ac:dyDescent="0.3">
      <c r="A9224" t="s">
        <v>10646</v>
      </c>
      <c r="B9224" t="s">
        <v>9062</v>
      </c>
      <c r="D9224">
        <v>61</v>
      </c>
      <c r="F9224">
        <v>5</v>
      </c>
      <c r="G9224" t="s">
        <v>651</v>
      </c>
      <c r="H9224" t="s">
        <v>78</v>
      </c>
      <c r="I9224" t="s">
        <v>79</v>
      </c>
      <c r="J9224" t="s">
        <v>111</v>
      </c>
      <c r="K9224" t="s">
        <v>81</v>
      </c>
      <c r="L9224" t="s">
        <v>82</v>
      </c>
      <c r="M9224" t="s">
        <v>113</v>
      </c>
      <c r="N9224" t="s">
        <v>84</v>
      </c>
      <c r="O9224" t="s">
        <v>85</v>
      </c>
      <c r="P9224" t="s">
        <v>1387</v>
      </c>
      <c r="Q9224" t="s">
        <v>271</v>
      </c>
      <c r="R9224" t="s">
        <v>107</v>
      </c>
      <c r="T9224" t="s">
        <v>89</v>
      </c>
      <c r="U9224" t="s">
        <v>90</v>
      </c>
      <c r="V9224">
        <v>0.70447300000000002</v>
      </c>
      <c r="W9224">
        <v>0</v>
      </c>
      <c r="X9224">
        <v>0</v>
      </c>
      <c r="Y9224">
        <v>0.35223650000000001</v>
      </c>
      <c r="Z9224">
        <v>1.05671</v>
      </c>
      <c r="AA9224">
        <v>0.33788404430140068</v>
      </c>
      <c r="AB9224">
        <v>0</v>
      </c>
      <c r="AC9224">
        <v>0</v>
      </c>
      <c r="AP9224">
        <v>0</v>
      </c>
      <c r="AQ9224">
        <v>0</v>
      </c>
      <c r="AR9224">
        <v>0</v>
      </c>
      <c r="AS9224">
        <v>0</v>
      </c>
      <c r="AT9224">
        <v>0</v>
      </c>
      <c r="AU9224" t="s">
        <v>10474</v>
      </c>
      <c r="AV9224">
        <v>240</v>
      </c>
      <c r="AW9224">
        <v>0</v>
      </c>
      <c r="AX9224">
        <v>0</v>
      </c>
    </row>
    <row r="9225" spans="1:50" hidden="1" x14ac:dyDescent="0.3">
      <c r="A9225" t="s">
        <v>10647</v>
      </c>
      <c r="B9225" t="s">
        <v>9062</v>
      </c>
      <c r="D9225">
        <v>640</v>
      </c>
      <c r="F9225">
        <v>5</v>
      </c>
      <c r="G9225" t="s">
        <v>660</v>
      </c>
      <c r="H9225" t="s">
        <v>94</v>
      </c>
      <c r="I9225" t="s">
        <v>104</v>
      </c>
      <c r="J9225" t="s">
        <v>210</v>
      </c>
      <c r="K9225" t="s">
        <v>81</v>
      </c>
      <c r="L9225" t="s">
        <v>82</v>
      </c>
      <c r="M9225" t="s">
        <v>648</v>
      </c>
      <c r="N9225" t="s">
        <v>84</v>
      </c>
      <c r="O9225" t="s">
        <v>85</v>
      </c>
      <c r="P9225" t="s">
        <v>1387</v>
      </c>
      <c r="Q9225" t="s">
        <v>87</v>
      </c>
      <c r="R9225" t="s">
        <v>107</v>
      </c>
      <c r="T9225" t="s">
        <v>89</v>
      </c>
      <c r="U9225" t="s">
        <v>90</v>
      </c>
      <c r="V9225">
        <v>2.1134200000000001</v>
      </c>
      <c r="W9225">
        <v>741.30675299999996</v>
      </c>
      <c r="X9225">
        <v>865.44550100000004</v>
      </c>
      <c r="Y9225">
        <v>1197.252436</v>
      </c>
      <c r="Z9225">
        <v>761.88791300000003</v>
      </c>
      <c r="AA9225">
        <v>712.6093771205359</v>
      </c>
      <c r="AB9225">
        <v>628.98801295136548</v>
      </c>
      <c r="AC9225">
        <v>868.77604296582081</v>
      </c>
      <c r="AP9225">
        <v>741.30675299999996</v>
      </c>
      <c r="AQ9225">
        <v>741.30675299999996</v>
      </c>
      <c r="AR9225">
        <v>741.30675299999996</v>
      </c>
      <c r="AS9225">
        <v>741.30675299999996</v>
      </c>
      <c r="AT9225">
        <v>350.76168153987373</v>
      </c>
      <c r="AU9225" t="s">
        <v>9287</v>
      </c>
      <c r="AV9225">
        <v>80</v>
      </c>
      <c r="AW9225">
        <v>4.3845210192484219</v>
      </c>
      <c r="AX9225">
        <v>0.18268837580201758</v>
      </c>
    </row>
    <row r="9226" spans="1:50" hidden="1" x14ac:dyDescent="0.3">
      <c r="A9226" t="s">
        <v>10648</v>
      </c>
      <c r="B9226" t="s">
        <v>9062</v>
      </c>
      <c r="D9226">
        <v>646</v>
      </c>
      <c r="F9226">
        <v>5</v>
      </c>
      <c r="G9226" t="s">
        <v>2012</v>
      </c>
      <c r="H9226" t="s">
        <v>94</v>
      </c>
      <c r="I9226" t="s">
        <v>104</v>
      </c>
      <c r="J9226" t="s">
        <v>210</v>
      </c>
      <c r="K9226" t="s">
        <v>121</v>
      </c>
      <c r="L9226" t="s">
        <v>82</v>
      </c>
      <c r="M9226" t="s">
        <v>648</v>
      </c>
      <c r="N9226" t="s">
        <v>84</v>
      </c>
      <c r="O9226" t="s">
        <v>85</v>
      </c>
      <c r="P9226" t="s">
        <v>1387</v>
      </c>
      <c r="Q9226" t="s">
        <v>87</v>
      </c>
      <c r="R9226" t="s">
        <v>215</v>
      </c>
      <c r="T9226" t="s">
        <v>89</v>
      </c>
      <c r="U9226" t="s">
        <v>90</v>
      </c>
      <c r="V9226">
        <v>3.1701299999999999</v>
      </c>
      <c r="W9226">
        <v>2270.773905871506</v>
      </c>
      <c r="X9226">
        <v>1721.3806279999999</v>
      </c>
      <c r="Y9226">
        <v>2620.1125010000001</v>
      </c>
      <c r="Z9226">
        <v>2596.3365239999998</v>
      </c>
      <c r="AA9226">
        <v>2459.0885387371477</v>
      </c>
      <c r="AB9226">
        <v>1824.5331771089081</v>
      </c>
      <c r="AC9226">
        <v>2577.3172739093093</v>
      </c>
      <c r="AP9226">
        <v>2545.1045060000001</v>
      </c>
      <c r="AQ9226">
        <v>2270.773905871506</v>
      </c>
      <c r="AR9226">
        <v>2270.773905871506</v>
      </c>
      <c r="AS9226">
        <v>2270.773905871506</v>
      </c>
      <c r="AT9226">
        <v>716.30308721456413</v>
      </c>
      <c r="AU9226" t="s">
        <v>9289</v>
      </c>
      <c r="AV9226">
        <v>60</v>
      </c>
      <c r="AW9226">
        <v>11.938384786909403</v>
      </c>
      <c r="AX9226">
        <v>0.49743269945455842</v>
      </c>
    </row>
    <row r="9227" spans="1:50" hidden="1" x14ac:dyDescent="0.3">
      <c r="A9227" t="s">
        <v>10649</v>
      </c>
      <c r="B9227" t="s">
        <v>9062</v>
      </c>
      <c r="D9227">
        <v>701</v>
      </c>
      <c r="F9227">
        <v>5</v>
      </c>
      <c r="G9227" t="s">
        <v>666</v>
      </c>
      <c r="H9227" t="s">
        <v>94</v>
      </c>
      <c r="I9227" t="s">
        <v>104</v>
      </c>
      <c r="J9227" t="s">
        <v>528</v>
      </c>
      <c r="K9227" t="s">
        <v>97</v>
      </c>
      <c r="L9227" t="s">
        <v>98</v>
      </c>
      <c r="M9227" t="s">
        <v>529</v>
      </c>
      <c r="N9227" t="s">
        <v>100</v>
      </c>
      <c r="O9227" t="s">
        <v>85</v>
      </c>
      <c r="P9227" t="s">
        <v>1387</v>
      </c>
      <c r="Q9227" t="s">
        <v>87</v>
      </c>
      <c r="R9227" t="s">
        <v>107</v>
      </c>
      <c r="T9227" t="s">
        <v>89</v>
      </c>
      <c r="U9227" t="s">
        <v>90</v>
      </c>
      <c r="V9227">
        <v>0.80310000000000004</v>
      </c>
      <c r="W9227">
        <v>0</v>
      </c>
      <c r="X9227">
        <v>0</v>
      </c>
      <c r="Y9227">
        <v>3.3461999999999999E-2</v>
      </c>
      <c r="Z9227">
        <v>141.34559400000001</v>
      </c>
      <c r="AA9227">
        <v>0</v>
      </c>
      <c r="AB9227">
        <v>0</v>
      </c>
      <c r="AC9227">
        <v>0</v>
      </c>
      <c r="AP9227">
        <v>0</v>
      </c>
      <c r="AQ9227">
        <v>0</v>
      </c>
      <c r="AR9227">
        <v>0</v>
      </c>
      <c r="AS9227">
        <v>0</v>
      </c>
      <c r="AT9227">
        <v>0</v>
      </c>
      <c r="AU9227" t="s">
        <v>9291</v>
      </c>
      <c r="AV9227">
        <v>50</v>
      </c>
      <c r="AW9227">
        <v>0</v>
      </c>
      <c r="AX9227">
        <v>0</v>
      </c>
    </row>
    <row r="9228" spans="1:50" hidden="1" x14ac:dyDescent="0.3">
      <c r="A9228" t="s">
        <v>10650</v>
      </c>
      <c r="B9228" t="s">
        <v>9062</v>
      </c>
      <c r="D9228">
        <v>703</v>
      </c>
      <c r="F9228">
        <v>5</v>
      </c>
      <c r="G9228" t="s">
        <v>2017</v>
      </c>
      <c r="H9228" t="s">
        <v>94</v>
      </c>
      <c r="I9228" t="s">
        <v>104</v>
      </c>
      <c r="J9228" t="s">
        <v>528</v>
      </c>
      <c r="K9228" t="s">
        <v>97</v>
      </c>
      <c r="L9228" t="s">
        <v>98</v>
      </c>
      <c r="M9228" t="s">
        <v>529</v>
      </c>
      <c r="N9228" t="s">
        <v>100</v>
      </c>
      <c r="O9228" t="s">
        <v>85</v>
      </c>
      <c r="P9228" t="s">
        <v>1387</v>
      </c>
      <c r="Q9228" t="s">
        <v>87</v>
      </c>
      <c r="R9228" t="s">
        <v>215</v>
      </c>
      <c r="T9228" t="s">
        <v>89</v>
      </c>
      <c r="U9228" t="s">
        <v>90</v>
      </c>
      <c r="V9228">
        <v>0.80310000000000004</v>
      </c>
      <c r="W9228">
        <v>67.040305000000004</v>
      </c>
      <c r="X9228">
        <v>75.591783000000007</v>
      </c>
      <c r="Y9228">
        <v>0</v>
      </c>
      <c r="Z9228">
        <v>0</v>
      </c>
      <c r="AA9228">
        <v>81.274192925150501</v>
      </c>
      <c r="AB9228">
        <v>77.315674499088658</v>
      </c>
      <c r="AC9228">
        <v>82.176799204612877</v>
      </c>
      <c r="AP9228">
        <v>67.040305000000004</v>
      </c>
      <c r="AQ9228">
        <v>67.040305000000004</v>
      </c>
      <c r="AR9228">
        <v>67.040305000000004</v>
      </c>
      <c r="AS9228">
        <v>67.040305000000004</v>
      </c>
      <c r="AT9228">
        <v>83.476908230606398</v>
      </c>
      <c r="AU9228" t="s">
        <v>9293</v>
      </c>
      <c r="AV9228">
        <v>50</v>
      </c>
      <c r="AW9228">
        <v>1.6695381646121279</v>
      </c>
      <c r="AX9228">
        <v>6.9564090192171996E-2</v>
      </c>
    </row>
    <row r="9229" spans="1:50" hidden="1" x14ac:dyDescent="0.3">
      <c r="A9229" t="s">
        <v>10651</v>
      </c>
      <c r="B9229" t="s">
        <v>9062</v>
      </c>
      <c r="D9229">
        <v>710</v>
      </c>
      <c r="F9229">
        <v>5</v>
      </c>
      <c r="G9229" t="s">
        <v>672</v>
      </c>
      <c r="H9229" t="s">
        <v>94</v>
      </c>
      <c r="I9229" t="s">
        <v>104</v>
      </c>
      <c r="J9229" t="s">
        <v>528</v>
      </c>
      <c r="K9229" t="s">
        <v>168</v>
      </c>
      <c r="L9229" t="s">
        <v>82</v>
      </c>
      <c r="M9229" t="s">
        <v>529</v>
      </c>
      <c r="N9229" t="s">
        <v>100</v>
      </c>
      <c r="O9229" t="s">
        <v>85</v>
      </c>
      <c r="P9229" t="s">
        <v>1387</v>
      </c>
      <c r="Q9229" t="s">
        <v>87</v>
      </c>
      <c r="R9229" t="s">
        <v>215</v>
      </c>
      <c r="T9229" t="s">
        <v>89</v>
      </c>
      <c r="U9229" t="s">
        <v>90</v>
      </c>
      <c r="V9229">
        <v>0.31701299999999999</v>
      </c>
      <c r="W9229">
        <v>422.74741499999999</v>
      </c>
      <c r="X9229">
        <v>464.10703599999999</v>
      </c>
      <c r="Y9229">
        <v>429.55261899999999</v>
      </c>
      <c r="Z9229">
        <v>224.128196</v>
      </c>
      <c r="AA9229">
        <v>489.13679882548701</v>
      </c>
      <c r="AB9229">
        <v>339.2223879769179</v>
      </c>
      <c r="AC9229">
        <v>432.60540737775744</v>
      </c>
      <c r="AP9229">
        <v>422.74741499999999</v>
      </c>
      <c r="AQ9229">
        <v>422.74741499999999</v>
      </c>
      <c r="AR9229">
        <v>422.74741499999999</v>
      </c>
      <c r="AS9229">
        <v>422.74741499999999</v>
      </c>
      <c r="AT9229">
        <v>1333.5333724484485</v>
      </c>
      <c r="AU9229" t="s">
        <v>9295</v>
      </c>
      <c r="AV9229">
        <v>423</v>
      </c>
      <c r="AW9229">
        <v>3.1525611641807294</v>
      </c>
      <c r="AX9229">
        <v>0.13135671517419706</v>
      </c>
    </row>
    <row r="9230" spans="1:50" hidden="1" x14ac:dyDescent="0.3">
      <c r="A9230" t="s">
        <v>10652</v>
      </c>
      <c r="B9230" t="s">
        <v>9062</v>
      </c>
      <c r="D9230">
        <v>717</v>
      </c>
      <c r="F9230">
        <v>5</v>
      </c>
      <c r="G9230" t="s">
        <v>675</v>
      </c>
      <c r="H9230" t="s">
        <v>94</v>
      </c>
      <c r="I9230" t="s">
        <v>104</v>
      </c>
      <c r="J9230" t="s">
        <v>528</v>
      </c>
      <c r="K9230" t="s">
        <v>125</v>
      </c>
      <c r="L9230" t="s">
        <v>82</v>
      </c>
      <c r="M9230" t="s">
        <v>529</v>
      </c>
      <c r="N9230" t="s">
        <v>100</v>
      </c>
      <c r="O9230" t="s">
        <v>85</v>
      </c>
      <c r="P9230" t="s">
        <v>1387</v>
      </c>
      <c r="Q9230" t="s">
        <v>87</v>
      </c>
      <c r="R9230" t="s">
        <v>88</v>
      </c>
      <c r="T9230" t="s">
        <v>89</v>
      </c>
      <c r="U9230" t="s">
        <v>90</v>
      </c>
      <c r="V9230">
        <v>0.52835500000000002</v>
      </c>
      <c r="W9230">
        <v>906.46380499999998</v>
      </c>
      <c r="X9230">
        <v>565.86820499999999</v>
      </c>
      <c r="Y9230">
        <v>554.24439500000005</v>
      </c>
      <c r="Z9230">
        <v>406.30499700000001</v>
      </c>
      <c r="AA9230">
        <v>752.64586268146434</v>
      </c>
      <c r="AB9230">
        <v>635.64082439523338</v>
      </c>
      <c r="AC9230">
        <v>721.78663511258708</v>
      </c>
      <c r="AP9230">
        <v>906.46380499999998</v>
      </c>
      <c r="AQ9230">
        <v>906.46380499999998</v>
      </c>
      <c r="AR9230">
        <v>906.46380499999998</v>
      </c>
      <c r="AS9230">
        <v>906.46380499999998</v>
      </c>
      <c r="AT9230">
        <v>1715.6340055455139</v>
      </c>
      <c r="AU9230" t="s">
        <v>9297</v>
      </c>
      <c r="AV9230">
        <v>270</v>
      </c>
      <c r="AW9230">
        <v>6.35420002053894</v>
      </c>
      <c r="AX9230">
        <v>0.26475833418912248</v>
      </c>
    </row>
    <row r="9231" spans="1:50" hidden="1" x14ac:dyDescent="0.3">
      <c r="A9231" t="s">
        <v>10653</v>
      </c>
      <c r="B9231" t="s">
        <v>9062</v>
      </c>
      <c r="D9231">
        <v>722</v>
      </c>
      <c r="F9231">
        <v>5</v>
      </c>
      <c r="G9231" t="s">
        <v>2026</v>
      </c>
      <c r="H9231" t="s">
        <v>94</v>
      </c>
      <c r="I9231" t="s">
        <v>104</v>
      </c>
      <c r="J9231" t="s">
        <v>528</v>
      </c>
      <c r="K9231" t="s">
        <v>133</v>
      </c>
      <c r="L9231" t="s">
        <v>98</v>
      </c>
      <c r="M9231" t="s">
        <v>529</v>
      </c>
      <c r="N9231" t="s">
        <v>100</v>
      </c>
      <c r="O9231" t="s">
        <v>85</v>
      </c>
      <c r="P9231" t="s">
        <v>1387</v>
      </c>
      <c r="Q9231" t="s">
        <v>87</v>
      </c>
      <c r="R9231" t="s">
        <v>215</v>
      </c>
      <c r="T9231" t="s">
        <v>89</v>
      </c>
      <c r="U9231" t="s">
        <v>90</v>
      </c>
      <c r="V9231">
        <v>1.268052</v>
      </c>
      <c r="W9231">
        <v>1.0219929999999999</v>
      </c>
      <c r="X9231">
        <v>3.1701299999999999</v>
      </c>
      <c r="Y9231">
        <v>0</v>
      </c>
      <c r="Z9231">
        <v>0</v>
      </c>
      <c r="AA9231">
        <v>3.1423767841322157</v>
      </c>
      <c r="AB9231">
        <v>2.5082382030288399</v>
      </c>
      <c r="AC9231">
        <v>9.3039034418972797</v>
      </c>
      <c r="AP9231">
        <v>1.0219929999999999</v>
      </c>
      <c r="AQ9231">
        <v>1.0219929999999999</v>
      </c>
      <c r="AR9231">
        <v>1.0219929999999999</v>
      </c>
      <c r="AS9231">
        <v>1.0219929999999999</v>
      </c>
      <c r="AT9231">
        <v>0.80595511855980662</v>
      </c>
      <c r="AU9231" t="s">
        <v>9301</v>
      </c>
      <c r="AV9231">
        <v>40</v>
      </c>
      <c r="AW9231">
        <v>2.0148877963995164E-2</v>
      </c>
      <c r="AX9231">
        <v>8.395365818331318E-4</v>
      </c>
    </row>
    <row r="9232" spans="1:50" hidden="1" x14ac:dyDescent="0.3">
      <c r="A9232" t="s">
        <v>10654</v>
      </c>
      <c r="B9232" t="s">
        <v>9062</v>
      </c>
      <c r="D9232">
        <v>727</v>
      </c>
      <c r="F9232">
        <v>5</v>
      </c>
      <c r="G9232" t="s">
        <v>681</v>
      </c>
      <c r="H9232" t="s">
        <v>94</v>
      </c>
      <c r="I9232" t="s">
        <v>104</v>
      </c>
      <c r="J9232" t="s">
        <v>528</v>
      </c>
      <c r="K9232" t="s">
        <v>137</v>
      </c>
      <c r="L9232" t="s">
        <v>82</v>
      </c>
      <c r="M9232" t="s">
        <v>529</v>
      </c>
      <c r="N9232" t="s">
        <v>100</v>
      </c>
      <c r="O9232" t="s">
        <v>85</v>
      </c>
      <c r="P9232" t="s">
        <v>1387</v>
      </c>
      <c r="Q9232" t="s">
        <v>87</v>
      </c>
      <c r="R9232" t="s">
        <v>107</v>
      </c>
      <c r="T9232" t="s">
        <v>89</v>
      </c>
      <c r="U9232" t="s">
        <v>90</v>
      </c>
      <c r="V9232">
        <v>1.0567101091933779</v>
      </c>
      <c r="W9232">
        <v>541.32662500000004</v>
      </c>
      <c r="X9232">
        <v>0</v>
      </c>
      <c r="Y9232">
        <v>0</v>
      </c>
      <c r="Z9232">
        <v>0</v>
      </c>
      <c r="AA9232">
        <v>463.92178713384101</v>
      </c>
      <c r="AB9232">
        <v>380.75362254370253</v>
      </c>
      <c r="AC9232">
        <v>378.56721162060677</v>
      </c>
      <c r="AP9232">
        <v>541.32662500000004</v>
      </c>
      <c r="AQ9232">
        <v>541.32662500000004</v>
      </c>
      <c r="AR9232">
        <v>541.32662500000004</v>
      </c>
      <c r="AS9232">
        <v>541.32662500000004</v>
      </c>
      <c r="AT9232">
        <v>512.27542945833341</v>
      </c>
      <c r="AU9232" t="s">
        <v>10033</v>
      </c>
      <c r="AV9232">
        <v>150</v>
      </c>
      <c r="AW9232">
        <v>3.4151695297222227</v>
      </c>
      <c r="AX9232">
        <v>0.14229873040509261</v>
      </c>
    </row>
    <row r="9233" spans="1:50" hidden="1" x14ac:dyDescent="0.3">
      <c r="A9233" t="s">
        <v>10655</v>
      </c>
      <c r="B9233" t="s">
        <v>9062</v>
      </c>
      <c r="D9233">
        <v>728</v>
      </c>
      <c r="F9233">
        <v>5</v>
      </c>
      <c r="G9233" t="s">
        <v>684</v>
      </c>
      <c r="H9233" t="s">
        <v>94</v>
      </c>
      <c r="I9233" t="s">
        <v>104</v>
      </c>
      <c r="J9233" t="s">
        <v>528</v>
      </c>
      <c r="K9233" t="s">
        <v>137</v>
      </c>
      <c r="L9233" t="s">
        <v>98</v>
      </c>
      <c r="M9233" t="s">
        <v>529</v>
      </c>
      <c r="N9233" t="s">
        <v>84</v>
      </c>
      <c r="O9233" t="s">
        <v>85</v>
      </c>
      <c r="P9233" t="s">
        <v>1387</v>
      </c>
      <c r="Q9233" t="s">
        <v>87</v>
      </c>
      <c r="R9233" t="s">
        <v>107</v>
      </c>
      <c r="T9233" t="s">
        <v>89</v>
      </c>
      <c r="U9233" t="s">
        <v>90</v>
      </c>
      <c r="V9233">
        <v>2.1134200000000001</v>
      </c>
      <c r="W9233">
        <v>0</v>
      </c>
      <c r="X9233">
        <v>0</v>
      </c>
      <c r="Y9233">
        <v>13.73723</v>
      </c>
      <c r="Z9233">
        <v>4.2268400000000002</v>
      </c>
      <c r="AA9233">
        <v>0</v>
      </c>
      <c r="AB9233">
        <v>0</v>
      </c>
      <c r="AC9233">
        <v>0</v>
      </c>
      <c r="AP9233">
        <v>0</v>
      </c>
      <c r="AQ9233">
        <v>0</v>
      </c>
      <c r="AR9233">
        <v>0</v>
      </c>
      <c r="AS9233">
        <v>0</v>
      </c>
      <c r="AT9233">
        <v>0</v>
      </c>
      <c r="AU9233" t="s">
        <v>9303</v>
      </c>
      <c r="AV9233">
        <v>40</v>
      </c>
      <c r="AW9233">
        <v>0</v>
      </c>
      <c r="AX9233">
        <v>0</v>
      </c>
    </row>
    <row r="9234" spans="1:50" hidden="1" x14ac:dyDescent="0.3">
      <c r="A9234" t="s">
        <v>10656</v>
      </c>
      <c r="B9234" t="s">
        <v>9062</v>
      </c>
      <c r="D9234">
        <v>72</v>
      </c>
      <c r="F9234">
        <v>5</v>
      </c>
      <c r="G9234" t="s">
        <v>687</v>
      </c>
      <c r="H9234" t="s">
        <v>251</v>
      </c>
      <c r="I9234" t="s">
        <v>252</v>
      </c>
      <c r="J9234" t="s">
        <v>253</v>
      </c>
      <c r="K9234" t="s">
        <v>133</v>
      </c>
      <c r="L9234" t="s">
        <v>82</v>
      </c>
      <c r="M9234" t="s">
        <v>254</v>
      </c>
      <c r="N9234" t="s">
        <v>100</v>
      </c>
      <c r="O9234" t="s">
        <v>85</v>
      </c>
      <c r="P9234" t="s">
        <v>1387</v>
      </c>
      <c r="Q9234" t="s">
        <v>87</v>
      </c>
      <c r="R9234" t="s">
        <v>88</v>
      </c>
      <c r="T9234" t="s">
        <v>89</v>
      </c>
      <c r="U9234" t="s">
        <v>90</v>
      </c>
      <c r="V9234">
        <v>0.63402599999999998</v>
      </c>
      <c r="W9234">
        <v>3768.5792150000002</v>
      </c>
      <c r="X9234">
        <v>2941.2466599999998</v>
      </c>
      <c r="Y9234">
        <v>2915.2515960000001</v>
      </c>
      <c r="Z9234">
        <v>2862.521757</v>
      </c>
      <c r="AA9234">
        <v>2783.3374948269907</v>
      </c>
      <c r="AB9234">
        <v>2613.4386263832753</v>
      </c>
      <c r="AC9234">
        <v>2803.9148148022477</v>
      </c>
      <c r="AP9234">
        <v>3768.5792150000002</v>
      </c>
      <c r="AQ9234">
        <v>3768.5792150000002</v>
      </c>
      <c r="AR9234">
        <v>3768.5792150000002</v>
      </c>
      <c r="AS9234">
        <v>3768.5792150000002</v>
      </c>
      <c r="AT9234">
        <v>5943.8874983044861</v>
      </c>
      <c r="AU9234" t="s">
        <v>9305</v>
      </c>
      <c r="AV9234">
        <v>270</v>
      </c>
      <c r="AW9234">
        <v>22.014398141868469</v>
      </c>
      <c r="AX9234">
        <v>0.91726658924451954</v>
      </c>
    </row>
    <row r="9235" spans="1:50" hidden="1" x14ac:dyDescent="0.3">
      <c r="A9235" t="s">
        <v>10657</v>
      </c>
      <c r="B9235" t="s">
        <v>9062</v>
      </c>
      <c r="D9235">
        <v>740</v>
      </c>
      <c r="F9235">
        <v>5</v>
      </c>
      <c r="G9235" t="s">
        <v>696</v>
      </c>
      <c r="H9235" t="s">
        <v>94</v>
      </c>
      <c r="I9235" t="s">
        <v>104</v>
      </c>
      <c r="J9235" t="s">
        <v>528</v>
      </c>
      <c r="K9235" t="s">
        <v>81</v>
      </c>
      <c r="L9235" t="s">
        <v>82</v>
      </c>
      <c r="M9235" t="s">
        <v>529</v>
      </c>
      <c r="N9235" t="s">
        <v>84</v>
      </c>
      <c r="O9235" t="s">
        <v>85</v>
      </c>
      <c r="P9235" t="s">
        <v>1387</v>
      </c>
      <c r="Q9235" t="s">
        <v>87</v>
      </c>
      <c r="R9235" t="s">
        <v>88</v>
      </c>
      <c r="T9235" t="s">
        <v>89</v>
      </c>
      <c r="U9235" t="s">
        <v>90</v>
      </c>
      <c r="V9235">
        <v>2.1134200000000001</v>
      </c>
      <c r="W9235">
        <v>2119.2279170000002</v>
      </c>
      <c r="X9235">
        <v>2027.8265389999999</v>
      </c>
      <c r="Y9235">
        <v>2610.0737690000001</v>
      </c>
      <c r="Z9235">
        <v>1745.6849669999999</v>
      </c>
      <c r="AA9235">
        <v>2228.307832000653</v>
      </c>
      <c r="AB9235">
        <v>1853.7346306836891</v>
      </c>
      <c r="AC9235">
        <v>1797.7679367651504</v>
      </c>
      <c r="AP9235">
        <v>2119.2279170000002</v>
      </c>
      <c r="AQ9235">
        <v>2119.2279170000002</v>
      </c>
      <c r="AR9235">
        <v>2119.2279170000002</v>
      </c>
      <c r="AS9235">
        <v>2119.2279170000002</v>
      </c>
      <c r="AT9235">
        <v>1002.7481130111383</v>
      </c>
      <c r="AU9235" t="s">
        <v>9311</v>
      </c>
      <c r="AV9235">
        <v>80</v>
      </c>
      <c r="AW9235">
        <v>12.534351412639229</v>
      </c>
      <c r="AX9235">
        <v>0.52226464219330115</v>
      </c>
    </row>
    <row r="9236" spans="1:50" hidden="1" x14ac:dyDescent="0.3">
      <c r="A9236" t="s">
        <v>10658</v>
      </c>
      <c r="B9236" t="s">
        <v>9062</v>
      </c>
      <c r="D9236">
        <v>744</v>
      </c>
      <c r="F9236">
        <v>5</v>
      </c>
      <c r="G9236" t="s">
        <v>699</v>
      </c>
      <c r="H9236" t="s">
        <v>94</v>
      </c>
      <c r="I9236" t="s">
        <v>104</v>
      </c>
      <c r="J9236" t="s">
        <v>528</v>
      </c>
      <c r="K9236" t="s">
        <v>200</v>
      </c>
      <c r="L9236" t="s">
        <v>82</v>
      </c>
      <c r="M9236" t="s">
        <v>529</v>
      </c>
      <c r="N9236" t="s">
        <v>84</v>
      </c>
      <c r="O9236" t="s">
        <v>85</v>
      </c>
      <c r="P9236" t="s">
        <v>1387</v>
      </c>
      <c r="Q9236" t="s">
        <v>87</v>
      </c>
      <c r="R9236" t="s">
        <v>215</v>
      </c>
      <c r="T9236" t="s">
        <v>89</v>
      </c>
      <c r="U9236" t="s">
        <v>90</v>
      </c>
      <c r="V9236">
        <v>2.641775</v>
      </c>
      <c r="W9236">
        <v>98.368982000000003</v>
      </c>
      <c r="X9236">
        <v>225.87178399999999</v>
      </c>
      <c r="Y9236">
        <v>132.08876100000001</v>
      </c>
      <c r="Z9236">
        <v>169.07360800000001</v>
      </c>
      <c r="AA9236">
        <v>127.34237783456771</v>
      </c>
      <c r="AB9236">
        <v>161.97022492371394</v>
      </c>
      <c r="AC9236">
        <v>83.877233796450483</v>
      </c>
      <c r="AP9236">
        <v>98.368982000000003</v>
      </c>
      <c r="AQ9236">
        <v>98.368982000000003</v>
      </c>
      <c r="AR9236">
        <v>98.368982000000003</v>
      </c>
      <c r="AS9236">
        <v>98.368982000000003</v>
      </c>
      <c r="AT9236">
        <v>37.235942500780723</v>
      </c>
      <c r="AU9236" t="s">
        <v>9313</v>
      </c>
      <c r="AV9236">
        <v>60</v>
      </c>
      <c r="AW9236">
        <v>0.62059904167967872</v>
      </c>
      <c r="AX9236">
        <v>2.5858293403319948E-2</v>
      </c>
    </row>
    <row r="9237" spans="1:50" hidden="1" x14ac:dyDescent="0.3">
      <c r="A9237" t="s">
        <v>10659</v>
      </c>
      <c r="B9237" t="s">
        <v>9062</v>
      </c>
      <c r="D9237">
        <v>74</v>
      </c>
      <c r="F9237">
        <v>5</v>
      </c>
      <c r="G9237" t="s">
        <v>1162</v>
      </c>
      <c r="H9237" t="s">
        <v>251</v>
      </c>
      <c r="I9237" t="s">
        <v>252</v>
      </c>
      <c r="J9237" t="s">
        <v>253</v>
      </c>
      <c r="K9237" t="s">
        <v>133</v>
      </c>
      <c r="L9237" t="s">
        <v>82</v>
      </c>
      <c r="M9237" t="s">
        <v>254</v>
      </c>
      <c r="N9237" t="s">
        <v>100</v>
      </c>
      <c r="O9237" t="s">
        <v>85</v>
      </c>
      <c r="P9237" t="s">
        <v>1387</v>
      </c>
      <c r="Q9237" t="s">
        <v>271</v>
      </c>
      <c r="R9237" t="s">
        <v>107</v>
      </c>
      <c r="T9237" t="s">
        <v>89</v>
      </c>
      <c r="U9237" t="s">
        <v>90</v>
      </c>
      <c r="V9237">
        <v>0.63402599999999998</v>
      </c>
      <c r="W9237">
        <v>0</v>
      </c>
      <c r="X9237">
        <v>1.268052</v>
      </c>
      <c r="Y9237">
        <v>0.63402599999999998</v>
      </c>
      <c r="Z9237">
        <v>0</v>
      </c>
      <c r="AA9237">
        <v>0</v>
      </c>
      <c r="AB9237">
        <v>0</v>
      </c>
      <c r="AC9237">
        <v>0</v>
      </c>
      <c r="AP9237">
        <v>0</v>
      </c>
      <c r="AQ9237">
        <v>0</v>
      </c>
      <c r="AR9237">
        <v>0</v>
      </c>
      <c r="AS9237">
        <v>0</v>
      </c>
      <c r="AT9237">
        <v>0</v>
      </c>
      <c r="AU9237" t="s">
        <v>10660</v>
      </c>
      <c r="AV9237">
        <v>270</v>
      </c>
      <c r="AW9237">
        <v>0</v>
      </c>
      <c r="AX9237">
        <v>0</v>
      </c>
    </row>
    <row r="9238" spans="1:50" hidden="1" x14ac:dyDescent="0.3">
      <c r="A9238" t="s">
        <v>10661</v>
      </c>
      <c r="B9238" t="s">
        <v>9062</v>
      </c>
      <c r="D9238">
        <v>760</v>
      </c>
      <c r="F9238">
        <v>5</v>
      </c>
      <c r="G9238" t="s">
        <v>702</v>
      </c>
      <c r="H9238" t="s">
        <v>94</v>
      </c>
      <c r="I9238" t="s">
        <v>104</v>
      </c>
      <c r="J9238" t="s">
        <v>528</v>
      </c>
      <c r="K9238" t="s">
        <v>81</v>
      </c>
      <c r="L9238" t="s">
        <v>145</v>
      </c>
      <c r="M9238" t="s">
        <v>529</v>
      </c>
      <c r="N9238" t="s">
        <v>84</v>
      </c>
      <c r="O9238" t="s">
        <v>85</v>
      </c>
      <c r="P9238" t="s">
        <v>1387</v>
      </c>
      <c r="Q9238" t="s">
        <v>87</v>
      </c>
      <c r="R9238" t="s">
        <v>107</v>
      </c>
      <c r="T9238" t="s">
        <v>89</v>
      </c>
      <c r="U9238" t="s">
        <v>90</v>
      </c>
      <c r="V9238">
        <v>2.1134200000000001</v>
      </c>
      <c r="W9238">
        <v>2857.0854839861054</v>
      </c>
      <c r="X9238">
        <v>1376.893137</v>
      </c>
      <c r="Y9238">
        <v>2142.655647</v>
      </c>
      <c r="Z9238">
        <v>986.61490700000002</v>
      </c>
      <c r="AA9238">
        <v>2334.9894725184727</v>
      </c>
      <c r="AB9238">
        <v>2571.9926636345458</v>
      </c>
      <c r="AC9238">
        <v>2874.3044319469891</v>
      </c>
      <c r="AP9238">
        <v>2527.1738770000002</v>
      </c>
      <c r="AQ9238">
        <v>2857.0854839861054</v>
      </c>
      <c r="AR9238">
        <v>2857.0854839861054</v>
      </c>
      <c r="AS9238">
        <v>2857.0854839861054</v>
      </c>
      <c r="AT9238">
        <v>1351.8777545334601</v>
      </c>
      <c r="AU9238" t="s">
        <v>9315</v>
      </c>
      <c r="AV9238">
        <v>60</v>
      </c>
      <c r="AW9238">
        <v>22.531295908891003</v>
      </c>
      <c r="AX9238">
        <v>0.93880399620379185</v>
      </c>
    </row>
    <row r="9239" spans="1:50" hidden="1" x14ac:dyDescent="0.3">
      <c r="A9239" t="s">
        <v>10662</v>
      </c>
      <c r="B9239" t="s">
        <v>9062</v>
      </c>
      <c r="D9239">
        <v>764</v>
      </c>
      <c r="F9239">
        <v>5</v>
      </c>
      <c r="G9239" t="s">
        <v>711</v>
      </c>
      <c r="H9239" t="s">
        <v>94</v>
      </c>
      <c r="I9239" t="s">
        <v>104</v>
      </c>
      <c r="J9239" t="s">
        <v>528</v>
      </c>
      <c r="K9239" t="s">
        <v>121</v>
      </c>
      <c r="L9239" t="s">
        <v>82</v>
      </c>
      <c r="M9239" t="s">
        <v>529</v>
      </c>
      <c r="N9239" t="s">
        <v>84</v>
      </c>
      <c r="O9239" t="s">
        <v>85</v>
      </c>
      <c r="P9239" t="s">
        <v>1387</v>
      </c>
      <c r="Q9239" t="s">
        <v>87</v>
      </c>
      <c r="R9239" t="s">
        <v>88</v>
      </c>
      <c r="T9239" t="s">
        <v>89</v>
      </c>
      <c r="U9239" t="s">
        <v>90</v>
      </c>
      <c r="V9239">
        <v>3.1701299999999999</v>
      </c>
      <c r="W9239">
        <v>4014.7319358078516</v>
      </c>
      <c r="X9239">
        <v>3536.2801829999999</v>
      </c>
      <c r="Y9239">
        <v>4210.9895139999999</v>
      </c>
      <c r="Z9239">
        <v>4301.8666480000002</v>
      </c>
      <c r="AA9239">
        <v>4116.9569163820861</v>
      </c>
      <c r="AB9239">
        <v>3605.183034581079</v>
      </c>
      <c r="AC9239">
        <v>3503.7571190938643</v>
      </c>
      <c r="AP9239">
        <v>4417.1976080000004</v>
      </c>
      <c r="AQ9239">
        <v>4014.7319358078516</v>
      </c>
      <c r="AR9239">
        <v>4014.7319358078516</v>
      </c>
      <c r="AS9239">
        <v>4014.7319358078516</v>
      </c>
      <c r="AT9239">
        <v>1266.4250159481951</v>
      </c>
      <c r="AU9239" t="s">
        <v>9322</v>
      </c>
      <c r="AV9239">
        <v>60</v>
      </c>
      <c r="AW9239">
        <v>21.107083599136583</v>
      </c>
      <c r="AX9239">
        <v>0.87946181663069101</v>
      </c>
    </row>
    <row r="9240" spans="1:50" hidden="1" x14ac:dyDescent="0.3">
      <c r="A9240" t="s">
        <v>10663</v>
      </c>
      <c r="B9240" t="s">
        <v>9062</v>
      </c>
      <c r="D9240">
        <v>766</v>
      </c>
      <c r="F9240">
        <v>5</v>
      </c>
      <c r="G9240" t="s">
        <v>714</v>
      </c>
      <c r="H9240" t="s">
        <v>94</v>
      </c>
      <c r="I9240" t="s">
        <v>104</v>
      </c>
      <c r="J9240" t="s">
        <v>528</v>
      </c>
      <c r="K9240" t="s">
        <v>168</v>
      </c>
      <c r="L9240" t="s">
        <v>82</v>
      </c>
      <c r="M9240" t="s">
        <v>529</v>
      </c>
      <c r="N9240" t="s">
        <v>100</v>
      </c>
      <c r="O9240" t="s">
        <v>85</v>
      </c>
      <c r="P9240" t="s">
        <v>1387</v>
      </c>
      <c r="Q9240" t="s">
        <v>271</v>
      </c>
      <c r="R9240" t="s">
        <v>107</v>
      </c>
      <c r="T9240" t="s">
        <v>89</v>
      </c>
      <c r="U9240" t="s">
        <v>90</v>
      </c>
      <c r="V9240">
        <v>0.31701299999999999</v>
      </c>
      <c r="W9240">
        <v>0</v>
      </c>
      <c r="X9240">
        <v>0</v>
      </c>
      <c r="Y9240">
        <v>0</v>
      </c>
      <c r="Z9240">
        <v>1.9020779999999999</v>
      </c>
      <c r="AA9240">
        <v>0</v>
      </c>
      <c r="AB9240">
        <v>0</v>
      </c>
      <c r="AC9240">
        <v>0</v>
      </c>
      <c r="AP9240">
        <v>0</v>
      </c>
      <c r="AQ9240">
        <v>0</v>
      </c>
      <c r="AR9240">
        <v>0</v>
      </c>
      <c r="AS9240">
        <v>0</v>
      </c>
      <c r="AT9240">
        <v>0</v>
      </c>
      <c r="AU9240" t="s">
        <v>10041</v>
      </c>
      <c r="AV9240">
        <v>423</v>
      </c>
      <c r="AW9240">
        <v>0</v>
      </c>
      <c r="AX9240">
        <v>0</v>
      </c>
    </row>
    <row r="9241" spans="1:50" hidden="1" x14ac:dyDescent="0.3">
      <c r="A9241" t="s">
        <v>10664</v>
      </c>
      <c r="B9241" t="s">
        <v>9062</v>
      </c>
      <c r="D9241">
        <v>780</v>
      </c>
      <c r="F9241">
        <v>5</v>
      </c>
      <c r="G9241" t="s">
        <v>717</v>
      </c>
      <c r="H9241" t="s">
        <v>94</v>
      </c>
      <c r="I9241" t="s">
        <v>95</v>
      </c>
      <c r="J9241" t="s">
        <v>96</v>
      </c>
      <c r="K9241" t="s">
        <v>81</v>
      </c>
      <c r="L9241" t="s">
        <v>82</v>
      </c>
      <c r="M9241" t="s">
        <v>99</v>
      </c>
      <c r="N9241" t="s">
        <v>84</v>
      </c>
      <c r="O9241" t="s">
        <v>85</v>
      </c>
      <c r="P9241" t="s">
        <v>1387</v>
      </c>
      <c r="Q9241" t="s">
        <v>271</v>
      </c>
      <c r="R9241" t="s">
        <v>107</v>
      </c>
      <c r="T9241" t="s">
        <v>89</v>
      </c>
      <c r="U9241" t="s">
        <v>90</v>
      </c>
      <c r="V9241">
        <v>0.70447300000000002</v>
      </c>
      <c r="W9241">
        <v>0</v>
      </c>
      <c r="X9241">
        <v>0</v>
      </c>
      <c r="Y9241">
        <v>60.9369485</v>
      </c>
      <c r="Z9241">
        <v>24.304331000000001</v>
      </c>
      <c r="AA9241">
        <v>0</v>
      </c>
      <c r="AB9241">
        <v>0</v>
      </c>
      <c r="AC9241">
        <v>0</v>
      </c>
      <c r="AP9241">
        <v>0</v>
      </c>
      <c r="AQ9241">
        <v>0</v>
      </c>
      <c r="AR9241">
        <v>0</v>
      </c>
      <c r="AS9241">
        <v>0</v>
      </c>
      <c r="AT9241">
        <v>0</v>
      </c>
      <c r="AU9241" t="s">
        <v>10043</v>
      </c>
      <c r="AV9241">
        <v>240</v>
      </c>
      <c r="AW9241">
        <v>0</v>
      </c>
      <c r="AX9241">
        <v>0</v>
      </c>
    </row>
    <row r="9242" spans="1:50" hidden="1" x14ac:dyDescent="0.3">
      <c r="A9242" t="s">
        <v>10665</v>
      </c>
      <c r="B9242" t="s">
        <v>9062</v>
      </c>
      <c r="D9242">
        <v>780</v>
      </c>
      <c r="F9242">
        <v>5</v>
      </c>
      <c r="G9242" t="s">
        <v>717</v>
      </c>
      <c r="H9242" t="s">
        <v>94</v>
      </c>
      <c r="I9242" t="s">
        <v>104</v>
      </c>
      <c r="J9242" t="s">
        <v>210</v>
      </c>
      <c r="K9242" t="s">
        <v>81</v>
      </c>
      <c r="L9242" t="s">
        <v>82</v>
      </c>
      <c r="M9242" t="s">
        <v>513</v>
      </c>
      <c r="N9242" t="s">
        <v>84</v>
      </c>
      <c r="O9242" t="s">
        <v>85</v>
      </c>
      <c r="P9242" t="s">
        <v>1387</v>
      </c>
      <c r="Q9242" t="s">
        <v>271</v>
      </c>
      <c r="R9242" t="s">
        <v>107</v>
      </c>
      <c r="T9242" t="s">
        <v>89</v>
      </c>
      <c r="U9242" t="s">
        <v>90</v>
      </c>
      <c r="V9242">
        <v>0.70447300000000002</v>
      </c>
      <c r="W9242">
        <v>0</v>
      </c>
      <c r="X9242">
        <v>0</v>
      </c>
      <c r="Y9242">
        <v>60.9369485</v>
      </c>
      <c r="Z9242">
        <v>24.304331000000001</v>
      </c>
      <c r="AA9242">
        <v>0</v>
      </c>
      <c r="AB9242">
        <v>0</v>
      </c>
      <c r="AC9242">
        <v>0</v>
      </c>
      <c r="AP9242">
        <v>0</v>
      </c>
      <c r="AQ9242">
        <v>0</v>
      </c>
      <c r="AR9242">
        <v>0</v>
      </c>
      <c r="AS9242">
        <v>0</v>
      </c>
      <c r="AT9242">
        <v>0</v>
      </c>
      <c r="AU9242" t="s">
        <v>10043</v>
      </c>
      <c r="AV9242">
        <v>240</v>
      </c>
      <c r="AW9242">
        <v>0</v>
      </c>
      <c r="AX9242">
        <v>0</v>
      </c>
    </row>
    <row r="9243" spans="1:50" hidden="1" x14ac:dyDescent="0.3">
      <c r="A9243" t="s">
        <v>10666</v>
      </c>
      <c r="B9243" t="s">
        <v>9062</v>
      </c>
      <c r="D9243">
        <v>783</v>
      </c>
      <c r="F9243">
        <v>5</v>
      </c>
      <c r="G9243" t="s">
        <v>721</v>
      </c>
      <c r="H9243" t="s">
        <v>94</v>
      </c>
      <c r="I9243" t="s">
        <v>95</v>
      </c>
      <c r="J9243" t="s">
        <v>96</v>
      </c>
      <c r="K9243" t="s">
        <v>81</v>
      </c>
      <c r="L9243" t="s">
        <v>82</v>
      </c>
      <c r="M9243" t="s">
        <v>99</v>
      </c>
      <c r="N9243" t="s">
        <v>84</v>
      </c>
      <c r="O9243" t="s">
        <v>85</v>
      </c>
      <c r="P9243" t="s">
        <v>1387</v>
      </c>
      <c r="Q9243" t="s">
        <v>271</v>
      </c>
      <c r="R9243" t="s">
        <v>107</v>
      </c>
      <c r="T9243" t="s">
        <v>89</v>
      </c>
      <c r="U9243" t="s">
        <v>90</v>
      </c>
      <c r="V9243">
        <v>0.70447300000000002</v>
      </c>
      <c r="W9243">
        <v>0</v>
      </c>
      <c r="X9243">
        <v>0</v>
      </c>
      <c r="Y9243">
        <v>21.1342015</v>
      </c>
      <c r="Z9243">
        <v>8.8059174999999996</v>
      </c>
      <c r="AA9243">
        <v>0</v>
      </c>
      <c r="AB9243">
        <v>0</v>
      </c>
      <c r="AC9243">
        <v>0</v>
      </c>
      <c r="AP9243">
        <v>0</v>
      </c>
      <c r="AQ9243">
        <v>0</v>
      </c>
      <c r="AR9243">
        <v>0</v>
      </c>
      <c r="AS9243">
        <v>0</v>
      </c>
      <c r="AT9243">
        <v>0</v>
      </c>
      <c r="AU9243" t="s">
        <v>10201</v>
      </c>
      <c r="AV9243">
        <v>240</v>
      </c>
      <c r="AW9243">
        <v>0</v>
      </c>
      <c r="AX9243">
        <v>0</v>
      </c>
    </row>
    <row r="9244" spans="1:50" hidden="1" x14ac:dyDescent="0.3">
      <c r="A9244" t="s">
        <v>10667</v>
      </c>
      <c r="B9244" t="s">
        <v>9062</v>
      </c>
      <c r="D9244">
        <v>783</v>
      </c>
      <c r="F9244">
        <v>5</v>
      </c>
      <c r="G9244" t="s">
        <v>721</v>
      </c>
      <c r="H9244" t="s">
        <v>94</v>
      </c>
      <c r="I9244" t="s">
        <v>104</v>
      </c>
      <c r="J9244" t="s">
        <v>528</v>
      </c>
      <c r="K9244" t="s">
        <v>81</v>
      </c>
      <c r="L9244" t="s">
        <v>82</v>
      </c>
      <c r="M9244" t="s">
        <v>529</v>
      </c>
      <c r="N9244" t="s">
        <v>84</v>
      </c>
      <c r="O9244" t="s">
        <v>85</v>
      </c>
      <c r="P9244" t="s">
        <v>1387</v>
      </c>
      <c r="Q9244" t="s">
        <v>271</v>
      </c>
      <c r="R9244" t="s">
        <v>107</v>
      </c>
      <c r="T9244" t="s">
        <v>89</v>
      </c>
      <c r="U9244" t="s">
        <v>90</v>
      </c>
      <c r="V9244">
        <v>0.70447300000000002</v>
      </c>
      <c r="W9244">
        <v>0</v>
      </c>
      <c r="X9244">
        <v>0</v>
      </c>
      <c r="Y9244">
        <v>21.1342015</v>
      </c>
      <c r="Z9244">
        <v>8.8059174999999996</v>
      </c>
      <c r="AA9244">
        <v>0</v>
      </c>
      <c r="AB9244">
        <v>0</v>
      </c>
      <c r="AC9244">
        <v>0</v>
      </c>
      <c r="AP9244">
        <v>0</v>
      </c>
      <c r="AQ9244">
        <v>0</v>
      </c>
      <c r="AR9244">
        <v>0</v>
      </c>
      <c r="AS9244">
        <v>0</v>
      </c>
      <c r="AT9244">
        <v>0</v>
      </c>
      <c r="AU9244" t="s">
        <v>10201</v>
      </c>
      <c r="AV9244">
        <v>240</v>
      </c>
      <c r="AW9244">
        <v>0</v>
      </c>
      <c r="AX9244">
        <v>0</v>
      </c>
    </row>
    <row r="9245" spans="1:50" hidden="1" x14ac:dyDescent="0.3">
      <c r="A9245" t="s">
        <v>10668</v>
      </c>
      <c r="B9245" t="s">
        <v>9062</v>
      </c>
      <c r="D9245">
        <v>784</v>
      </c>
      <c r="F9245">
        <v>5</v>
      </c>
      <c r="G9245" t="s">
        <v>725</v>
      </c>
      <c r="H9245" t="s">
        <v>94</v>
      </c>
      <c r="I9245" t="s">
        <v>95</v>
      </c>
      <c r="J9245" t="s">
        <v>96</v>
      </c>
      <c r="K9245" t="s">
        <v>121</v>
      </c>
      <c r="L9245" t="s">
        <v>82</v>
      </c>
      <c r="M9245" t="s">
        <v>99</v>
      </c>
      <c r="N9245" t="s">
        <v>84</v>
      </c>
      <c r="O9245" t="s">
        <v>85</v>
      </c>
      <c r="P9245" t="s">
        <v>1387</v>
      </c>
      <c r="Q9245" t="s">
        <v>271</v>
      </c>
      <c r="R9245" t="s">
        <v>107</v>
      </c>
      <c r="T9245" t="s">
        <v>89</v>
      </c>
      <c r="U9245" t="s">
        <v>90</v>
      </c>
      <c r="V9245">
        <v>1.05671</v>
      </c>
      <c r="W9245">
        <v>0</v>
      </c>
      <c r="X9245">
        <v>0</v>
      </c>
      <c r="Y9245">
        <v>34.343078499999997</v>
      </c>
      <c r="Z9245">
        <v>4.7551949999999996</v>
      </c>
      <c r="AA9245">
        <v>0</v>
      </c>
      <c r="AB9245">
        <v>0</v>
      </c>
      <c r="AC9245">
        <v>0</v>
      </c>
      <c r="AP9245">
        <v>0</v>
      </c>
      <c r="AQ9245">
        <v>0</v>
      </c>
      <c r="AR9245">
        <v>0</v>
      </c>
      <c r="AS9245">
        <v>0</v>
      </c>
      <c r="AT9245">
        <v>0</v>
      </c>
      <c r="AU9245" t="s">
        <v>10204</v>
      </c>
      <c r="AV9245">
        <v>180</v>
      </c>
      <c r="AW9245">
        <v>0</v>
      </c>
      <c r="AX9245">
        <v>0</v>
      </c>
    </row>
    <row r="9246" spans="1:50" hidden="1" x14ac:dyDescent="0.3">
      <c r="A9246" t="s">
        <v>10669</v>
      </c>
      <c r="B9246" t="s">
        <v>9062</v>
      </c>
      <c r="D9246">
        <v>784</v>
      </c>
      <c r="F9246">
        <v>5</v>
      </c>
      <c r="G9246" t="s">
        <v>725</v>
      </c>
      <c r="H9246" t="s">
        <v>94</v>
      </c>
      <c r="I9246" t="s">
        <v>104</v>
      </c>
      <c r="J9246" t="s">
        <v>528</v>
      </c>
      <c r="K9246" t="s">
        <v>121</v>
      </c>
      <c r="L9246" t="s">
        <v>82</v>
      </c>
      <c r="M9246" t="s">
        <v>529</v>
      </c>
      <c r="N9246" t="s">
        <v>84</v>
      </c>
      <c r="O9246" t="s">
        <v>85</v>
      </c>
      <c r="P9246" t="s">
        <v>1387</v>
      </c>
      <c r="Q9246" t="s">
        <v>271</v>
      </c>
      <c r="R9246" t="s">
        <v>107</v>
      </c>
      <c r="T9246" t="s">
        <v>89</v>
      </c>
      <c r="U9246" t="s">
        <v>90</v>
      </c>
      <c r="V9246">
        <v>1.05671</v>
      </c>
      <c r="W9246">
        <v>0</v>
      </c>
      <c r="X9246">
        <v>0</v>
      </c>
      <c r="Y9246">
        <v>34.343078499999997</v>
      </c>
      <c r="Z9246">
        <v>4.7551949999999996</v>
      </c>
      <c r="AA9246">
        <v>0</v>
      </c>
      <c r="AB9246">
        <v>0</v>
      </c>
      <c r="AC9246">
        <v>0</v>
      </c>
      <c r="AP9246">
        <v>0</v>
      </c>
      <c r="AQ9246">
        <v>0</v>
      </c>
      <c r="AR9246">
        <v>0</v>
      </c>
      <c r="AS9246">
        <v>0</v>
      </c>
      <c r="AT9246">
        <v>0</v>
      </c>
      <c r="AU9246" t="s">
        <v>10204</v>
      </c>
      <c r="AV9246">
        <v>180</v>
      </c>
      <c r="AW9246">
        <v>0</v>
      </c>
      <c r="AX9246">
        <v>0</v>
      </c>
    </row>
    <row r="9247" spans="1:50" hidden="1" x14ac:dyDescent="0.3">
      <c r="A9247" t="s">
        <v>10670</v>
      </c>
      <c r="B9247" t="s">
        <v>9062</v>
      </c>
      <c r="D9247">
        <v>82</v>
      </c>
      <c r="F9247">
        <v>5</v>
      </c>
      <c r="G9247" t="s">
        <v>729</v>
      </c>
      <c r="H9247" t="s">
        <v>78</v>
      </c>
      <c r="I9247" t="s">
        <v>79</v>
      </c>
      <c r="J9247" t="s">
        <v>111</v>
      </c>
      <c r="K9247" t="s">
        <v>137</v>
      </c>
      <c r="L9247" t="s">
        <v>388</v>
      </c>
      <c r="M9247" t="s">
        <v>113</v>
      </c>
      <c r="N9247" t="s">
        <v>84</v>
      </c>
      <c r="O9247" t="s">
        <v>85</v>
      </c>
      <c r="P9247" t="s">
        <v>1387</v>
      </c>
      <c r="Q9247" t="s">
        <v>87</v>
      </c>
      <c r="R9247" t="s">
        <v>215</v>
      </c>
      <c r="T9247" t="s">
        <v>89</v>
      </c>
      <c r="U9247" t="s">
        <v>90</v>
      </c>
      <c r="V9247">
        <v>1.05671</v>
      </c>
      <c r="W9247">
        <v>106.80018800000001</v>
      </c>
      <c r="X9247">
        <v>106.72771</v>
      </c>
      <c r="Y9247">
        <v>144.76927000000001</v>
      </c>
      <c r="Z9247">
        <v>217.15390500000001</v>
      </c>
      <c r="AA9247">
        <v>136.84520785120469</v>
      </c>
      <c r="AB9247">
        <v>156.80590000000001</v>
      </c>
      <c r="AC9247">
        <v>150.53645239844104</v>
      </c>
      <c r="AP9247">
        <v>106.80018800000001</v>
      </c>
      <c r="AQ9247">
        <v>106.80018800000001</v>
      </c>
      <c r="AR9247">
        <v>106.80018800000001</v>
      </c>
      <c r="AS9247">
        <v>106.80018800000001</v>
      </c>
      <c r="AT9247">
        <v>101.0685883544208</v>
      </c>
      <c r="AU9247" t="s">
        <v>9324</v>
      </c>
      <c r="AV9247">
        <v>148</v>
      </c>
      <c r="AW9247">
        <v>0.68289586725959994</v>
      </c>
      <c r="AX9247">
        <v>2.8453994469149996E-2</v>
      </c>
    </row>
    <row r="9248" spans="1:50" hidden="1" x14ac:dyDescent="0.3">
      <c r="A9248" t="s">
        <v>10671</v>
      </c>
      <c r="B9248" t="s">
        <v>9062</v>
      </c>
      <c r="D9248">
        <v>84</v>
      </c>
      <c r="F9248">
        <v>5</v>
      </c>
      <c r="G9248" t="s">
        <v>732</v>
      </c>
      <c r="H9248" t="s">
        <v>78</v>
      </c>
      <c r="I9248" t="s">
        <v>79</v>
      </c>
      <c r="J9248" t="s">
        <v>111</v>
      </c>
      <c r="K9248" t="s">
        <v>137</v>
      </c>
      <c r="L9248" t="s">
        <v>388</v>
      </c>
      <c r="M9248" t="s">
        <v>129</v>
      </c>
      <c r="N9248" t="s">
        <v>84</v>
      </c>
      <c r="O9248" t="s">
        <v>85</v>
      </c>
      <c r="P9248" t="s">
        <v>1387</v>
      </c>
      <c r="Q9248" t="s">
        <v>87</v>
      </c>
      <c r="R9248" t="s">
        <v>107</v>
      </c>
      <c r="T9248" t="s">
        <v>89</v>
      </c>
      <c r="U9248" t="s">
        <v>90</v>
      </c>
      <c r="V9248">
        <v>1.05671</v>
      </c>
      <c r="W9248">
        <v>122.130343</v>
      </c>
      <c r="X9248">
        <v>125.74849</v>
      </c>
      <c r="Y9248">
        <v>225.07923</v>
      </c>
      <c r="Z9248">
        <v>330.22187500000001</v>
      </c>
      <c r="AA9248">
        <v>156.1048212056188</v>
      </c>
      <c r="AB9248">
        <v>188.84752900000001</v>
      </c>
      <c r="AC9248">
        <v>189.61065698834142</v>
      </c>
      <c r="AP9248">
        <v>122.130343</v>
      </c>
      <c r="AQ9248">
        <v>122.130343</v>
      </c>
      <c r="AR9248">
        <v>122.130343</v>
      </c>
      <c r="AS9248">
        <v>122.130343</v>
      </c>
      <c r="AT9248">
        <v>115.5760265351894</v>
      </c>
      <c r="AU9248" t="s">
        <v>9326</v>
      </c>
      <c r="AV9248">
        <v>148</v>
      </c>
      <c r="AW9248">
        <v>0.78091909821073924</v>
      </c>
      <c r="AX9248">
        <v>3.2538295758780804E-2</v>
      </c>
    </row>
    <row r="9249" spans="1:50" hidden="1" x14ac:dyDescent="0.3">
      <c r="A9249" t="s">
        <v>10672</v>
      </c>
      <c r="B9249" t="s">
        <v>9062</v>
      </c>
      <c r="D9249">
        <v>876</v>
      </c>
      <c r="F9249">
        <v>5</v>
      </c>
      <c r="G9249" t="s">
        <v>735</v>
      </c>
      <c r="H9249" t="s">
        <v>94</v>
      </c>
      <c r="I9249" t="s">
        <v>104</v>
      </c>
      <c r="J9249" t="s">
        <v>528</v>
      </c>
      <c r="K9249" t="s">
        <v>125</v>
      </c>
      <c r="L9249" t="s">
        <v>82</v>
      </c>
      <c r="M9249" t="s">
        <v>736</v>
      </c>
      <c r="N9249" t="s">
        <v>100</v>
      </c>
      <c r="O9249" t="s">
        <v>85</v>
      </c>
      <c r="P9249" t="s">
        <v>1387</v>
      </c>
      <c r="Q9249" t="s">
        <v>87</v>
      </c>
      <c r="R9249" t="s">
        <v>107</v>
      </c>
      <c r="T9249" t="s">
        <v>89</v>
      </c>
      <c r="U9249" t="s">
        <v>90</v>
      </c>
      <c r="V9249">
        <v>0.52835500000000002</v>
      </c>
      <c r="W9249">
        <v>54.756892000000001</v>
      </c>
      <c r="X9249">
        <v>35.399785000000001</v>
      </c>
      <c r="Y9249">
        <v>23.775974999999999</v>
      </c>
      <c r="Z9249">
        <v>18.492425000000001</v>
      </c>
      <c r="AA9249">
        <v>62.086977664706161</v>
      </c>
      <c r="AB9249">
        <v>37.430394959005213</v>
      </c>
      <c r="AC9249">
        <v>42.224028752818207</v>
      </c>
      <c r="AP9249">
        <v>54.756892000000001</v>
      </c>
      <c r="AQ9249">
        <v>54.756892000000001</v>
      </c>
      <c r="AR9249">
        <v>54.756892000000001</v>
      </c>
      <c r="AS9249">
        <v>54.756892000000001</v>
      </c>
      <c r="AT9249">
        <v>103.63655496777734</v>
      </c>
      <c r="AU9249" t="s">
        <v>9328</v>
      </c>
      <c r="AV9249">
        <v>270</v>
      </c>
      <c r="AW9249">
        <v>0.38383909247324943</v>
      </c>
      <c r="AX9249">
        <v>1.5993295519718728E-2</v>
      </c>
    </row>
    <row r="9250" spans="1:50" hidden="1" x14ac:dyDescent="0.3">
      <c r="A9250" t="s">
        <v>10673</v>
      </c>
      <c r="B9250" t="s">
        <v>9062</v>
      </c>
      <c r="D9250">
        <v>885</v>
      </c>
      <c r="F9250">
        <v>5</v>
      </c>
      <c r="G9250" t="s">
        <v>739</v>
      </c>
      <c r="H9250" t="s">
        <v>94</v>
      </c>
      <c r="I9250" t="s">
        <v>104</v>
      </c>
      <c r="J9250" t="s">
        <v>528</v>
      </c>
      <c r="K9250" t="s">
        <v>81</v>
      </c>
      <c r="L9250" t="s">
        <v>82</v>
      </c>
      <c r="M9250" t="s">
        <v>736</v>
      </c>
      <c r="N9250" t="s">
        <v>84</v>
      </c>
      <c r="O9250" t="s">
        <v>85</v>
      </c>
      <c r="P9250" t="s">
        <v>1387</v>
      </c>
      <c r="Q9250" t="s">
        <v>87</v>
      </c>
      <c r="R9250" t="s">
        <v>107</v>
      </c>
      <c r="T9250" t="s">
        <v>89</v>
      </c>
      <c r="U9250" t="s">
        <v>90</v>
      </c>
      <c r="V9250">
        <v>2.1134200000000001</v>
      </c>
      <c r="W9250">
        <v>119.13560099999999</v>
      </c>
      <c r="X9250">
        <v>99.330741000000003</v>
      </c>
      <c r="Y9250">
        <v>112.011261</v>
      </c>
      <c r="Z9250">
        <v>99.330740000000006</v>
      </c>
      <c r="AA9250">
        <v>101.48293760898964</v>
      </c>
      <c r="AB9250">
        <v>83.018058669839576</v>
      </c>
      <c r="AC9250">
        <v>125.5348969266654</v>
      </c>
      <c r="AP9250">
        <v>119.13560099999999</v>
      </c>
      <c r="AQ9250">
        <v>119.13560099999999</v>
      </c>
      <c r="AR9250">
        <v>119.13560099999999</v>
      </c>
      <c r="AS9250">
        <v>119.13560099999999</v>
      </c>
      <c r="AT9250">
        <v>56.371001031503432</v>
      </c>
      <c r="AU9250" t="s">
        <v>9471</v>
      </c>
      <c r="AV9250">
        <v>80</v>
      </c>
      <c r="AW9250">
        <v>0.70463751289379295</v>
      </c>
      <c r="AX9250">
        <v>2.9359896370574706E-2</v>
      </c>
    </row>
    <row r="9251" spans="1:50" hidden="1" x14ac:dyDescent="0.3">
      <c r="A9251" t="s">
        <v>10674</v>
      </c>
      <c r="B9251" t="s">
        <v>9062</v>
      </c>
      <c r="D9251">
        <v>94</v>
      </c>
      <c r="F9251">
        <v>5</v>
      </c>
      <c r="G9251" t="s">
        <v>748</v>
      </c>
      <c r="H9251" t="s">
        <v>78</v>
      </c>
      <c r="I9251" t="s">
        <v>79</v>
      </c>
      <c r="J9251" t="s">
        <v>80</v>
      </c>
      <c r="K9251" t="s">
        <v>125</v>
      </c>
      <c r="L9251" t="s">
        <v>82</v>
      </c>
      <c r="M9251" t="s">
        <v>83</v>
      </c>
      <c r="N9251" t="s">
        <v>100</v>
      </c>
      <c r="O9251" t="s">
        <v>85</v>
      </c>
      <c r="P9251" t="s">
        <v>1387</v>
      </c>
      <c r="Q9251" t="s">
        <v>87</v>
      </c>
      <c r="R9251" t="s">
        <v>88</v>
      </c>
      <c r="T9251" t="s">
        <v>89</v>
      </c>
      <c r="U9251" t="s">
        <v>90</v>
      </c>
      <c r="V9251">
        <v>0.52835500000000002</v>
      </c>
      <c r="W9251">
        <v>405.22716700000001</v>
      </c>
      <c r="X9251">
        <v>343.43074999999999</v>
      </c>
      <c r="Y9251">
        <v>258.89395000000002</v>
      </c>
      <c r="Z9251">
        <v>137.900655</v>
      </c>
      <c r="AA9251">
        <v>278.50398255213389</v>
      </c>
      <c r="AB9251">
        <v>556.94021599999996</v>
      </c>
      <c r="AC9251">
        <v>433.34850076979859</v>
      </c>
      <c r="AP9251">
        <v>405.22716700000001</v>
      </c>
      <c r="AQ9251">
        <v>405.22716700000001</v>
      </c>
      <c r="AR9251">
        <v>405.22716700000001</v>
      </c>
      <c r="AS9251">
        <v>405.22716700000001</v>
      </c>
      <c r="AT9251">
        <v>766.96003066120318</v>
      </c>
      <c r="AU9251" t="s">
        <v>9330</v>
      </c>
      <c r="AV9251">
        <v>270</v>
      </c>
      <c r="AW9251">
        <v>2.8405927061526044</v>
      </c>
      <c r="AX9251">
        <v>0.11835802942302519</v>
      </c>
    </row>
    <row r="9252" spans="1:50" hidden="1" x14ac:dyDescent="0.3">
      <c r="A9252" t="s">
        <v>10675</v>
      </c>
      <c r="B9252" t="s">
        <v>9062</v>
      </c>
      <c r="D9252">
        <v>95</v>
      </c>
      <c r="F9252">
        <v>5</v>
      </c>
      <c r="G9252" t="s">
        <v>751</v>
      </c>
      <c r="H9252" t="s">
        <v>78</v>
      </c>
      <c r="I9252" t="s">
        <v>79</v>
      </c>
      <c r="J9252" t="s">
        <v>80</v>
      </c>
      <c r="K9252" t="s">
        <v>121</v>
      </c>
      <c r="L9252" t="s">
        <v>82</v>
      </c>
      <c r="M9252" t="s">
        <v>83</v>
      </c>
      <c r="N9252" t="s">
        <v>84</v>
      </c>
      <c r="O9252" t="s">
        <v>85</v>
      </c>
      <c r="P9252" t="s">
        <v>1387</v>
      </c>
      <c r="Q9252" t="s">
        <v>87</v>
      </c>
      <c r="R9252" t="s">
        <v>88</v>
      </c>
      <c r="T9252" t="s">
        <v>89</v>
      </c>
      <c r="U9252" t="s">
        <v>90</v>
      </c>
      <c r="V9252">
        <v>3.1701299999999999</v>
      </c>
      <c r="W9252">
        <v>4496.3711990000002</v>
      </c>
      <c r="X9252">
        <v>4324.5858200000002</v>
      </c>
      <c r="Y9252">
        <v>5259.2457459999996</v>
      </c>
      <c r="Z9252">
        <v>3409.474909</v>
      </c>
      <c r="AA9252">
        <v>3408.2206342170957</v>
      </c>
      <c r="AB9252">
        <v>4772.2728219999999</v>
      </c>
      <c r="AC9252">
        <v>4615.1835535412802</v>
      </c>
      <c r="AP9252">
        <v>4496.3711990000002</v>
      </c>
      <c r="AQ9252">
        <v>4496.3711990000002</v>
      </c>
      <c r="AR9252">
        <v>4496.3711990000002</v>
      </c>
      <c r="AS9252">
        <v>4496.3711990000002</v>
      </c>
      <c r="AT9252">
        <v>1418.3554614479533</v>
      </c>
      <c r="AU9252" t="s">
        <v>9332</v>
      </c>
      <c r="AV9252">
        <v>60</v>
      </c>
      <c r="AW9252">
        <v>23.639257690799223</v>
      </c>
      <c r="AX9252">
        <v>0.98496907044996762</v>
      </c>
    </row>
    <row r="9253" spans="1:50" hidden="1" x14ac:dyDescent="0.3">
      <c r="A9253" t="s">
        <v>10676</v>
      </c>
      <c r="B9253" t="s">
        <v>9062</v>
      </c>
      <c r="D9253">
        <v>979</v>
      </c>
      <c r="F9253">
        <v>5</v>
      </c>
      <c r="G9253" t="s">
        <v>754</v>
      </c>
      <c r="H9253" t="s">
        <v>94</v>
      </c>
      <c r="I9253" t="s">
        <v>104</v>
      </c>
      <c r="J9253" t="s">
        <v>210</v>
      </c>
      <c r="K9253" t="s">
        <v>81</v>
      </c>
      <c r="L9253" t="s">
        <v>82</v>
      </c>
      <c r="M9253" t="s">
        <v>429</v>
      </c>
      <c r="N9253" t="s">
        <v>84</v>
      </c>
      <c r="O9253" t="s">
        <v>85</v>
      </c>
      <c r="P9253" t="s">
        <v>1387</v>
      </c>
      <c r="Q9253" t="s">
        <v>87</v>
      </c>
      <c r="R9253" t="s">
        <v>107</v>
      </c>
      <c r="T9253" t="s">
        <v>89</v>
      </c>
      <c r="U9253" t="s">
        <v>90</v>
      </c>
      <c r="V9253">
        <v>2.1134200000000001</v>
      </c>
      <c r="W9253">
        <v>0</v>
      </c>
      <c r="X9253">
        <v>0</v>
      </c>
      <c r="Y9253">
        <v>271.57447100000002</v>
      </c>
      <c r="Z9253">
        <v>238.816462</v>
      </c>
      <c r="AA9253">
        <v>0</v>
      </c>
      <c r="AB9253">
        <v>0</v>
      </c>
      <c r="AC9253">
        <v>0</v>
      </c>
      <c r="AP9253">
        <v>0</v>
      </c>
      <c r="AQ9253">
        <v>0</v>
      </c>
      <c r="AR9253">
        <v>0</v>
      </c>
      <c r="AS9253">
        <v>0</v>
      </c>
      <c r="AT9253">
        <v>0</v>
      </c>
      <c r="AU9253" t="s">
        <v>9334</v>
      </c>
      <c r="AV9253">
        <v>80</v>
      </c>
      <c r="AW9253">
        <v>0</v>
      </c>
      <c r="AX9253">
        <v>0</v>
      </c>
    </row>
    <row r="9254" spans="1:50" hidden="1" x14ac:dyDescent="0.3">
      <c r="A9254" t="s">
        <v>10677</v>
      </c>
      <c r="B9254" t="s">
        <v>9062</v>
      </c>
      <c r="D9254">
        <v>97</v>
      </c>
      <c r="F9254">
        <v>5</v>
      </c>
      <c r="G9254" t="s">
        <v>757</v>
      </c>
      <c r="H9254" t="s">
        <v>78</v>
      </c>
      <c r="I9254" t="s">
        <v>79</v>
      </c>
      <c r="J9254" t="s">
        <v>111</v>
      </c>
      <c r="K9254" t="s">
        <v>81</v>
      </c>
      <c r="L9254" t="s">
        <v>82</v>
      </c>
      <c r="M9254" t="s">
        <v>113</v>
      </c>
      <c r="N9254" t="s">
        <v>84</v>
      </c>
      <c r="O9254" t="s">
        <v>85</v>
      </c>
      <c r="P9254" t="s">
        <v>1387</v>
      </c>
      <c r="Q9254" t="s">
        <v>87</v>
      </c>
      <c r="R9254" t="s">
        <v>155</v>
      </c>
      <c r="T9254" t="s">
        <v>89</v>
      </c>
      <c r="U9254" t="s">
        <v>90</v>
      </c>
      <c r="V9254">
        <v>2.1134200000000001</v>
      </c>
      <c r="W9254">
        <v>705.45461599999999</v>
      </c>
      <c r="X9254">
        <v>810.49657500000001</v>
      </c>
      <c r="Y9254">
        <v>816.83683099999996</v>
      </c>
      <c r="Z9254">
        <v>689.32715900000005</v>
      </c>
      <c r="AA9254">
        <v>698.75560390922215</v>
      </c>
      <c r="AB9254">
        <v>912.42728999999997</v>
      </c>
      <c r="AC9254">
        <v>747.72842359741696</v>
      </c>
      <c r="AP9254">
        <v>705.45461599999999</v>
      </c>
      <c r="AQ9254">
        <v>705.45461599999999</v>
      </c>
      <c r="AR9254">
        <v>705.45461599999999</v>
      </c>
      <c r="AS9254">
        <v>705.45461599999999</v>
      </c>
      <c r="AT9254">
        <v>333.79764362975646</v>
      </c>
      <c r="AU9254" t="s">
        <v>9336</v>
      </c>
      <c r="AV9254">
        <v>80</v>
      </c>
      <c r="AW9254">
        <v>4.1724705453719562</v>
      </c>
      <c r="AX9254">
        <v>0.17385293939049817</v>
      </c>
    </row>
    <row r="9255" spans="1:50" hidden="1" x14ac:dyDescent="0.3">
      <c r="A9255" t="s">
        <v>10678</v>
      </c>
      <c r="B9255" t="s">
        <v>9062</v>
      </c>
      <c r="D9255">
        <v>980</v>
      </c>
      <c r="F9255">
        <v>5</v>
      </c>
      <c r="G9255" t="s">
        <v>760</v>
      </c>
      <c r="H9255" t="s">
        <v>94</v>
      </c>
      <c r="I9255" t="s">
        <v>104</v>
      </c>
      <c r="J9255" t="s">
        <v>210</v>
      </c>
      <c r="K9255" t="s">
        <v>168</v>
      </c>
      <c r="L9255" t="s">
        <v>82</v>
      </c>
      <c r="M9255" t="s">
        <v>429</v>
      </c>
      <c r="N9255" t="s">
        <v>100</v>
      </c>
      <c r="O9255" t="s">
        <v>85</v>
      </c>
      <c r="P9255" t="s">
        <v>1387</v>
      </c>
      <c r="Q9255" t="s">
        <v>87</v>
      </c>
      <c r="R9255" t="s">
        <v>107</v>
      </c>
      <c r="T9255" t="s">
        <v>89</v>
      </c>
      <c r="U9255" t="s">
        <v>90</v>
      </c>
      <c r="V9255">
        <v>0.31701299999999999</v>
      </c>
      <c r="W9255">
        <v>0</v>
      </c>
      <c r="X9255">
        <v>0</v>
      </c>
      <c r="Y9255">
        <v>92.884809000000004</v>
      </c>
      <c r="Z9255">
        <v>128.70728199999999</v>
      </c>
      <c r="AA9255">
        <v>0</v>
      </c>
      <c r="AB9255">
        <v>0</v>
      </c>
      <c r="AC9255">
        <v>0</v>
      </c>
      <c r="AP9255">
        <v>0</v>
      </c>
      <c r="AQ9255">
        <v>0</v>
      </c>
      <c r="AR9255">
        <v>0</v>
      </c>
      <c r="AS9255">
        <v>0</v>
      </c>
      <c r="AT9255">
        <v>0</v>
      </c>
      <c r="AU9255" t="s">
        <v>9338</v>
      </c>
      <c r="AV9255">
        <v>423</v>
      </c>
      <c r="AW9255">
        <v>0</v>
      </c>
      <c r="AX9255">
        <v>0</v>
      </c>
    </row>
    <row r="9256" spans="1:50" hidden="1" x14ac:dyDescent="0.3">
      <c r="A9256" t="s">
        <v>10679</v>
      </c>
      <c r="B9256" t="s">
        <v>9062</v>
      </c>
      <c r="D9256">
        <v>981</v>
      </c>
      <c r="F9256">
        <v>5</v>
      </c>
      <c r="G9256" t="s">
        <v>763</v>
      </c>
      <c r="H9256" t="s">
        <v>94</v>
      </c>
      <c r="I9256" t="s">
        <v>104</v>
      </c>
      <c r="J9256" t="s">
        <v>210</v>
      </c>
      <c r="K9256" t="s">
        <v>125</v>
      </c>
      <c r="L9256" t="s">
        <v>82</v>
      </c>
      <c r="M9256" t="s">
        <v>429</v>
      </c>
      <c r="N9256" t="s">
        <v>100</v>
      </c>
      <c r="O9256" t="s">
        <v>85</v>
      </c>
      <c r="P9256" t="s">
        <v>1387</v>
      </c>
      <c r="Q9256" t="s">
        <v>87</v>
      </c>
      <c r="R9256" t="s">
        <v>107</v>
      </c>
      <c r="T9256" t="s">
        <v>89</v>
      </c>
      <c r="U9256" t="s">
        <v>90</v>
      </c>
      <c r="V9256">
        <v>0.52835500000000002</v>
      </c>
      <c r="W9256">
        <v>0</v>
      </c>
      <c r="X9256">
        <v>112.539615</v>
      </c>
      <c r="Y9256">
        <v>201.83161000000001</v>
      </c>
      <c r="Z9256">
        <v>229.83442500000001</v>
      </c>
      <c r="AA9256">
        <v>0</v>
      </c>
      <c r="AB9256">
        <v>0</v>
      </c>
      <c r="AC9256">
        <v>0</v>
      </c>
      <c r="AP9256">
        <v>0</v>
      </c>
      <c r="AQ9256">
        <v>0</v>
      </c>
      <c r="AR9256">
        <v>0</v>
      </c>
      <c r="AS9256">
        <v>0</v>
      </c>
      <c r="AT9256">
        <v>0</v>
      </c>
      <c r="AU9256" t="s">
        <v>9340</v>
      </c>
      <c r="AV9256">
        <v>270</v>
      </c>
      <c r="AW9256">
        <v>0</v>
      </c>
      <c r="AX9256">
        <v>0</v>
      </c>
    </row>
    <row r="9257" spans="1:50" hidden="1" x14ac:dyDescent="0.3">
      <c r="A9257" t="s">
        <v>10680</v>
      </c>
      <c r="B9257" t="s">
        <v>9062</v>
      </c>
      <c r="D9257">
        <v>983</v>
      </c>
      <c r="F9257">
        <v>5</v>
      </c>
      <c r="G9257" t="s">
        <v>769</v>
      </c>
      <c r="H9257" t="s">
        <v>94</v>
      </c>
      <c r="I9257" t="s">
        <v>104</v>
      </c>
      <c r="J9257" t="s">
        <v>210</v>
      </c>
      <c r="K9257" t="s">
        <v>121</v>
      </c>
      <c r="L9257" t="s">
        <v>82</v>
      </c>
      <c r="M9257" t="s">
        <v>429</v>
      </c>
      <c r="N9257" t="s">
        <v>84</v>
      </c>
      <c r="O9257" t="s">
        <v>85</v>
      </c>
      <c r="P9257" t="s">
        <v>1387</v>
      </c>
      <c r="Q9257" t="s">
        <v>87</v>
      </c>
      <c r="R9257" t="s">
        <v>107</v>
      </c>
      <c r="T9257" t="s">
        <v>89</v>
      </c>
      <c r="U9257" t="s">
        <v>90</v>
      </c>
      <c r="V9257">
        <v>3.1701299999999999</v>
      </c>
      <c r="W9257">
        <v>0</v>
      </c>
      <c r="X9257">
        <v>144.24091999999999</v>
      </c>
      <c r="Y9257">
        <v>424.79742900000002</v>
      </c>
      <c r="Z9257">
        <v>722.78965100000005</v>
      </c>
      <c r="AA9257">
        <v>0</v>
      </c>
      <c r="AB9257">
        <v>0</v>
      </c>
      <c r="AC9257">
        <v>0</v>
      </c>
      <c r="AP9257">
        <v>0</v>
      </c>
      <c r="AQ9257">
        <v>0</v>
      </c>
      <c r="AR9257">
        <v>0</v>
      </c>
      <c r="AS9257">
        <v>0</v>
      </c>
      <c r="AT9257">
        <v>0</v>
      </c>
      <c r="AU9257" t="s">
        <v>9342</v>
      </c>
      <c r="AV9257">
        <v>60</v>
      </c>
      <c r="AW9257">
        <v>0</v>
      </c>
      <c r="AX9257">
        <v>0</v>
      </c>
    </row>
    <row r="9258" spans="1:50" hidden="1" x14ac:dyDescent="0.3">
      <c r="A9258" t="s">
        <v>10681</v>
      </c>
      <c r="B9258" t="s">
        <v>9062</v>
      </c>
      <c r="D9258">
        <v>99</v>
      </c>
      <c r="F9258">
        <v>5</v>
      </c>
      <c r="G9258" t="s">
        <v>775</v>
      </c>
      <c r="H9258" t="s">
        <v>78</v>
      </c>
      <c r="I9258" t="s">
        <v>79</v>
      </c>
      <c r="J9258" t="s">
        <v>111</v>
      </c>
      <c r="K9258" t="s">
        <v>81</v>
      </c>
      <c r="L9258" t="s">
        <v>82</v>
      </c>
      <c r="M9258" t="s">
        <v>129</v>
      </c>
      <c r="N9258" t="s">
        <v>84</v>
      </c>
      <c r="O9258" t="s">
        <v>85</v>
      </c>
      <c r="P9258" t="s">
        <v>1387</v>
      </c>
      <c r="Q9258" t="s">
        <v>87</v>
      </c>
      <c r="R9258" t="s">
        <v>155</v>
      </c>
      <c r="T9258" t="s">
        <v>89</v>
      </c>
      <c r="U9258" t="s">
        <v>90</v>
      </c>
      <c r="V9258">
        <v>2.1134200000000001</v>
      </c>
      <c r="W9258">
        <v>1140.7674669999999</v>
      </c>
      <c r="X9258">
        <v>1067.277108</v>
      </c>
      <c r="Y9258">
        <v>1316.3084240000001</v>
      </c>
      <c r="Z9258">
        <v>988.02385400000003</v>
      </c>
      <c r="AA9258">
        <v>1330.9476686810722</v>
      </c>
      <c r="AB9258">
        <v>1628.579027</v>
      </c>
      <c r="AC9258">
        <v>1032.755894986549</v>
      </c>
      <c r="AP9258">
        <v>1140.7674669999999</v>
      </c>
      <c r="AQ9258">
        <v>1140.7674669999999</v>
      </c>
      <c r="AR9258">
        <v>1140.7674669999999</v>
      </c>
      <c r="AS9258">
        <v>1140.7674669999999</v>
      </c>
      <c r="AT9258">
        <v>539.77319557873011</v>
      </c>
      <c r="AU9258" t="s">
        <v>9344</v>
      </c>
      <c r="AV9258">
        <v>80</v>
      </c>
      <c r="AW9258">
        <v>6.7471649447341262</v>
      </c>
      <c r="AX9258">
        <v>0.28113187269725526</v>
      </c>
    </row>
    <row r="9259" spans="1:50" hidden="1" x14ac:dyDescent="0.3">
      <c r="A9259" t="s">
        <v>10682</v>
      </c>
      <c r="B9259" t="s">
        <v>9062</v>
      </c>
      <c r="D9259">
        <v>100</v>
      </c>
      <c r="F9259">
        <v>5</v>
      </c>
      <c r="G9259" t="s">
        <v>77</v>
      </c>
      <c r="H9259" t="s">
        <v>78</v>
      </c>
      <c r="I9259" t="s">
        <v>79</v>
      </c>
      <c r="J9259" t="s">
        <v>80</v>
      </c>
      <c r="K9259" t="s">
        <v>81</v>
      </c>
      <c r="L9259" t="s">
        <v>82</v>
      </c>
      <c r="M9259" t="s">
        <v>83</v>
      </c>
      <c r="N9259" t="s">
        <v>84</v>
      </c>
      <c r="O9259" t="s">
        <v>85</v>
      </c>
      <c r="P9259" t="s">
        <v>1602</v>
      </c>
      <c r="Q9259" t="s">
        <v>87</v>
      </c>
      <c r="R9259" t="s">
        <v>88</v>
      </c>
      <c r="T9259" t="s">
        <v>89</v>
      </c>
      <c r="U9259" t="s">
        <v>90</v>
      </c>
      <c r="V9259">
        <v>2.1134200000000001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1.5502233736984705</v>
      </c>
      <c r="AP9259">
        <v>0</v>
      </c>
      <c r="AQ9259">
        <v>0</v>
      </c>
      <c r="AR9259">
        <v>0</v>
      </c>
      <c r="AS9259">
        <v>0</v>
      </c>
      <c r="AT9259">
        <v>0</v>
      </c>
      <c r="AU9259" t="s">
        <v>9063</v>
      </c>
      <c r="AV9259">
        <v>80</v>
      </c>
      <c r="AW9259">
        <v>0</v>
      </c>
      <c r="AX9259">
        <v>0</v>
      </c>
    </row>
    <row r="9260" spans="1:50" hidden="1" x14ac:dyDescent="0.3">
      <c r="A9260" t="s">
        <v>10683</v>
      </c>
      <c r="B9260" t="s">
        <v>9062</v>
      </c>
      <c r="D9260">
        <v>101</v>
      </c>
      <c r="F9260">
        <v>5</v>
      </c>
      <c r="G9260" t="s">
        <v>93</v>
      </c>
      <c r="H9260" t="s">
        <v>94</v>
      </c>
      <c r="I9260" t="s">
        <v>95</v>
      </c>
      <c r="J9260" t="s">
        <v>96</v>
      </c>
      <c r="K9260" t="s">
        <v>97</v>
      </c>
      <c r="L9260" t="s">
        <v>98</v>
      </c>
      <c r="M9260" t="s">
        <v>99</v>
      </c>
      <c r="N9260" t="s">
        <v>100</v>
      </c>
      <c r="O9260" t="s">
        <v>85</v>
      </c>
      <c r="P9260" t="s">
        <v>1602</v>
      </c>
      <c r="Q9260" t="s">
        <v>87</v>
      </c>
      <c r="R9260" t="s">
        <v>88</v>
      </c>
      <c r="T9260" t="s">
        <v>89</v>
      </c>
      <c r="U9260" t="s">
        <v>90</v>
      </c>
      <c r="V9260">
        <v>0.80310000000000004</v>
      </c>
      <c r="W9260">
        <v>8.4999859999999998</v>
      </c>
      <c r="X9260">
        <v>5.6216980000000003</v>
      </c>
      <c r="Y9260">
        <v>11.243395</v>
      </c>
      <c r="Z9260">
        <v>6.4247990000000001</v>
      </c>
      <c r="AA9260">
        <v>0</v>
      </c>
      <c r="AB9260">
        <v>6.6779597778439026</v>
      </c>
      <c r="AC9260">
        <v>8.5084378976101753</v>
      </c>
      <c r="AP9260">
        <v>8.4999859999999998</v>
      </c>
      <c r="AQ9260">
        <v>8.4999859999999998</v>
      </c>
      <c r="AR9260">
        <v>8.4999859999999998</v>
      </c>
      <c r="AS9260">
        <v>8.4999859999999998</v>
      </c>
      <c r="AT9260">
        <v>10.58396961773129</v>
      </c>
      <c r="AU9260" t="s">
        <v>9065</v>
      </c>
      <c r="AV9260">
        <v>50</v>
      </c>
      <c r="AW9260">
        <v>0.21167939235462579</v>
      </c>
      <c r="AX9260">
        <v>8.819974681442742E-3</v>
      </c>
    </row>
    <row r="9261" spans="1:50" hidden="1" x14ac:dyDescent="0.3">
      <c r="A9261" t="s">
        <v>10684</v>
      </c>
      <c r="B9261" t="s">
        <v>9062</v>
      </c>
      <c r="D9261">
        <v>1040</v>
      </c>
      <c r="F9261">
        <v>5</v>
      </c>
      <c r="G9261" t="s">
        <v>103</v>
      </c>
      <c r="H9261" t="s">
        <v>94</v>
      </c>
      <c r="I9261" t="s">
        <v>104</v>
      </c>
      <c r="J9261" t="s">
        <v>105</v>
      </c>
      <c r="K9261" t="s">
        <v>81</v>
      </c>
      <c r="L9261" t="s">
        <v>82</v>
      </c>
      <c r="M9261" t="s">
        <v>106</v>
      </c>
      <c r="N9261" t="s">
        <v>84</v>
      </c>
      <c r="O9261" t="s">
        <v>85</v>
      </c>
      <c r="P9261" t="s">
        <v>1602</v>
      </c>
      <c r="Q9261" t="s">
        <v>87</v>
      </c>
      <c r="R9261" t="s">
        <v>107</v>
      </c>
      <c r="T9261" t="s">
        <v>89</v>
      </c>
      <c r="U9261" t="s">
        <v>90</v>
      </c>
      <c r="V9261">
        <v>2.1134200000000001</v>
      </c>
      <c r="W9261">
        <v>0</v>
      </c>
      <c r="X9261">
        <v>2.1134200000000001</v>
      </c>
      <c r="Y9261">
        <v>0</v>
      </c>
      <c r="Z9261">
        <v>0</v>
      </c>
      <c r="AA9261">
        <v>0</v>
      </c>
      <c r="AB9261">
        <v>0</v>
      </c>
      <c r="AC9261">
        <v>0</v>
      </c>
      <c r="AP9261">
        <v>0</v>
      </c>
      <c r="AQ9261">
        <v>0</v>
      </c>
      <c r="AR9261">
        <v>0</v>
      </c>
      <c r="AS9261">
        <v>0</v>
      </c>
      <c r="AT9261">
        <v>0</v>
      </c>
      <c r="AU9261" t="s">
        <v>9067</v>
      </c>
      <c r="AV9261">
        <v>80</v>
      </c>
      <c r="AW9261">
        <v>0</v>
      </c>
      <c r="AX9261">
        <v>0</v>
      </c>
    </row>
    <row r="9262" spans="1:50" hidden="1" x14ac:dyDescent="0.3">
      <c r="A9262" t="s">
        <v>10685</v>
      </c>
      <c r="B9262" t="s">
        <v>9062</v>
      </c>
      <c r="D9262">
        <v>1140</v>
      </c>
      <c r="F9262">
        <v>5</v>
      </c>
      <c r="G9262" t="s">
        <v>116</v>
      </c>
      <c r="H9262" t="s">
        <v>94</v>
      </c>
      <c r="I9262" t="s">
        <v>104</v>
      </c>
      <c r="J9262" t="s">
        <v>105</v>
      </c>
      <c r="K9262" t="s">
        <v>81</v>
      </c>
      <c r="L9262" t="s">
        <v>82</v>
      </c>
      <c r="M9262" t="s">
        <v>117</v>
      </c>
      <c r="N9262" t="s">
        <v>84</v>
      </c>
      <c r="O9262" t="s">
        <v>85</v>
      </c>
      <c r="P9262" t="s">
        <v>1602</v>
      </c>
      <c r="Q9262" t="s">
        <v>87</v>
      </c>
      <c r="R9262" t="s">
        <v>155</v>
      </c>
      <c r="T9262" t="s">
        <v>89</v>
      </c>
      <c r="U9262" t="s">
        <v>90</v>
      </c>
      <c r="V9262">
        <v>2.1134200000000001</v>
      </c>
      <c r="W9262">
        <v>0</v>
      </c>
      <c r="X9262">
        <v>95.103899999999996</v>
      </c>
      <c r="Y9262">
        <v>8.4536800000000003</v>
      </c>
      <c r="Z9262">
        <v>0.35223700000000002</v>
      </c>
      <c r="AA9262">
        <v>0</v>
      </c>
      <c r="AB9262">
        <v>28.082991535436495</v>
      </c>
      <c r="AC9262">
        <v>8.2177414172957874</v>
      </c>
      <c r="AP9262">
        <v>0</v>
      </c>
      <c r="AQ9262">
        <v>0</v>
      </c>
      <c r="AR9262">
        <v>0</v>
      </c>
      <c r="AS9262">
        <v>0</v>
      </c>
      <c r="AT9262">
        <v>0</v>
      </c>
      <c r="AU9262" t="s">
        <v>9069</v>
      </c>
      <c r="AV9262">
        <v>80</v>
      </c>
      <c r="AW9262">
        <v>0</v>
      </c>
      <c r="AX9262">
        <v>0</v>
      </c>
    </row>
    <row r="9263" spans="1:50" hidden="1" x14ac:dyDescent="0.3">
      <c r="A9263" t="s">
        <v>10686</v>
      </c>
      <c r="B9263" t="s">
        <v>9062</v>
      </c>
      <c r="D9263">
        <v>117</v>
      </c>
      <c r="F9263">
        <v>5</v>
      </c>
      <c r="G9263" t="s">
        <v>124</v>
      </c>
      <c r="H9263" t="s">
        <v>94</v>
      </c>
      <c r="I9263" t="s">
        <v>95</v>
      </c>
      <c r="J9263" t="s">
        <v>96</v>
      </c>
      <c r="K9263" t="s">
        <v>125</v>
      </c>
      <c r="L9263" t="s">
        <v>82</v>
      </c>
      <c r="M9263" t="s">
        <v>99</v>
      </c>
      <c r="N9263" t="s">
        <v>100</v>
      </c>
      <c r="O9263" t="s">
        <v>85</v>
      </c>
      <c r="P9263" t="s">
        <v>1602</v>
      </c>
      <c r="Q9263" t="s">
        <v>87</v>
      </c>
      <c r="R9263" t="s">
        <v>88</v>
      </c>
      <c r="T9263" t="s">
        <v>89</v>
      </c>
      <c r="U9263" t="s">
        <v>90</v>
      </c>
      <c r="V9263">
        <v>0.52835500000000002</v>
      </c>
      <c r="W9263">
        <v>7.9999840000000004</v>
      </c>
      <c r="X9263">
        <v>180.169073</v>
      </c>
      <c r="Y9263">
        <v>11.095454999999999</v>
      </c>
      <c r="Z9263">
        <v>1.05671</v>
      </c>
      <c r="AA9263">
        <v>1.4160165354572969</v>
      </c>
      <c r="AB9263">
        <v>4.5725102975578498</v>
      </c>
      <c r="AC9263">
        <v>3.690425524153472</v>
      </c>
      <c r="AP9263">
        <v>7.9999840000000004</v>
      </c>
      <c r="AQ9263">
        <v>7.9999840000000004</v>
      </c>
      <c r="AR9263">
        <v>7.9999840000000004</v>
      </c>
      <c r="AS9263">
        <v>7.9999840000000004</v>
      </c>
      <c r="AT9263">
        <v>15.141304615268144</v>
      </c>
      <c r="AU9263" t="s">
        <v>9071</v>
      </c>
      <c r="AV9263">
        <v>270</v>
      </c>
      <c r="AW9263">
        <v>5.6078905982474607E-2</v>
      </c>
      <c r="AX9263">
        <v>2.3366210826031085E-3</v>
      </c>
    </row>
    <row r="9264" spans="1:50" hidden="1" x14ac:dyDescent="0.3">
      <c r="A9264" t="s">
        <v>10687</v>
      </c>
      <c r="B9264" t="s">
        <v>9062</v>
      </c>
      <c r="D9264">
        <v>120</v>
      </c>
      <c r="F9264">
        <v>5</v>
      </c>
      <c r="G9264" t="s">
        <v>132</v>
      </c>
      <c r="H9264" t="s">
        <v>94</v>
      </c>
      <c r="I9264" t="s">
        <v>95</v>
      </c>
      <c r="J9264" t="s">
        <v>96</v>
      </c>
      <c r="K9264" t="s">
        <v>133</v>
      </c>
      <c r="L9264" t="s">
        <v>98</v>
      </c>
      <c r="M9264" t="s">
        <v>99</v>
      </c>
      <c r="N9264" t="s">
        <v>100</v>
      </c>
      <c r="O9264" t="s">
        <v>85</v>
      </c>
      <c r="P9264" t="s">
        <v>1602</v>
      </c>
      <c r="Q9264" t="s">
        <v>87</v>
      </c>
      <c r="R9264" t="s">
        <v>88</v>
      </c>
      <c r="T9264" t="s">
        <v>89</v>
      </c>
      <c r="U9264" t="s">
        <v>90</v>
      </c>
      <c r="V9264">
        <v>1.268052</v>
      </c>
      <c r="W9264">
        <v>0.99999800000000005</v>
      </c>
      <c r="X9264">
        <v>2.5361039999999999</v>
      </c>
      <c r="Y9264">
        <v>0</v>
      </c>
      <c r="Z9264">
        <v>0</v>
      </c>
      <c r="AA9264">
        <v>1.6992305461364297</v>
      </c>
      <c r="AB9264">
        <v>0</v>
      </c>
      <c r="AC9264">
        <v>0</v>
      </c>
      <c r="AP9264">
        <v>0.99999800000000005</v>
      </c>
      <c r="AQ9264">
        <v>0.99999800000000005</v>
      </c>
      <c r="AR9264">
        <v>0.99999800000000005</v>
      </c>
      <c r="AS9264">
        <v>0.99999800000000005</v>
      </c>
      <c r="AT9264">
        <v>0.78860961537854923</v>
      </c>
      <c r="AU9264" t="s">
        <v>9073</v>
      </c>
      <c r="AV9264">
        <v>40</v>
      </c>
      <c r="AW9264">
        <v>1.971524038446373E-2</v>
      </c>
      <c r="AX9264">
        <v>8.2146834935265542E-4</v>
      </c>
    </row>
    <row r="9265" spans="1:50" hidden="1" x14ac:dyDescent="0.3">
      <c r="A9265" t="s">
        <v>10688</v>
      </c>
      <c r="B9265" t="s">
        <v>9062</v>
      </c>
      <c r="D9265">
        <v>146</v>
      </c>
      <c r="F9265">
        <v>5</v>
      </c>
      <c r="G9265" t="s">
        <v>148</v>
      </c>
      <c r="H9265" t="s">
        <v>94</v>
      </c>
      <c r="I9265" t="s">
        <v>95</v>
      </c>
      <c r="J9265" t="s">
        <v>96</v>
      </c>
      <c r="K9265" t="s">
        <v>121</v>
      </c>
      <c r="L9265" t="s">
        <v>82</v>
      </c>
      <c r="M9265" t="s">
        <v>99</v>
      </c>
      <c r="N9265" t="s">
        <v>84</v>
      </c>
      <c r="O9265" t="s">
        <v>85</v>
      </c>
      <c r="P9265" t="s">
        <v>1602</v>
      </c>
      <c r="Q9265" t="s">
        <v>87</v>
      </c>
      <c r="R9265" t="s">
        <v>88</v>
      </c>
      <c r="T9265" t="s">
        <v>89</v>
      </c>
      <c r="U9265" t="s">
        <v>90</v>
      </c>
      <c r="V9265">
        <v>3.1701299999999999</v>
      </c>
      <c r="W9265">
        <v>30.698782999999999</v>
      </c>
      <c r="X9265">
        <v>76.083128000000002</v>
      </c>
      <c r="Y9265">
        <v>60.232477000000003</v>
      </c>
      <c r="Z9265">
        <v>6.3402609999999999</v>
      </c>
      <c r="AA9265">
        <v>31.152666399675667</v>
      </c>
      <c r="AB9265">
        <v>104.88453278803202</v>
      </c>
      <c r="AC9265">
        <v>33.213829717381245</v>
      </c>
      <c r="AP9265">
        <v>30.698782999999999</v>
      </c>
      <c r="AQ9265">
        <v>30.698782999999999</v>
      </c>
      <c r="AR9265">
        <v>30.698782999999999</v>
      </c>
      <c r="AS9265">
        <v>30.698782999999999</v>
      </c>
      <c r="AT9265">
        <v>9.6837615492109155</v>
      </c>
      <c r="AU9265" t="s">
        <v>9083</v>
      </c>
      <c r="AV9265">
        <v>60</v>
      </c>
      <c r="AW9265">
        <v>0.16139602582018192</v>
      </c>
      <c r="AX9265">
        <v>6.7248344091742464E-3</v>
      </c>
    </row>
    <row r="9266" spans="1:50" hidden="1" x14ac:dyDescent="0.3">
      <c r="A9266" t="s">
        <v>10689</v>
      </c>
      <c r="B9266" t="s">
        <v>9062</v>
      </c>
      <c r="D9266">
        <v>1540</v>
      </c>
      <c r="F9266">
        <v>5</v>
      </c>
      <c r="G9266" t="s">
        <v>158</v>
      </c>
      <c r="H9266" t="s">
        <v>94</v>
      </c>
      <c r="I9266" t="s">
        <v>104</v>
      </c>
      <c r="J9266" t="s">
        <v>105</v>
      </c>
      <c r="K9266" t="s">
        <v>81</v>
      </c>
      <c r="L9266" t="s">
        <v>82</v>
      </c>
      <c r="M9266" t="s">
        <v>129</v>
      </c>
      <c r="N9266" t="s">
        <v>84</v>
      </c>
      <c r="O9266" t="s">
        <v>85</v>
      </c>
      <c r="P9266" t="s">
        <v>1602</v>
      </c>
      <c r="Q9266" t="s">
        <v>87</v>
      </c>
      <c r="R9266" t="s">
        <v>155</v>
      </c>
      <c r="T9266" t="s">
        <v>89</v>
      </c>
      <c r="U9266" t="s">
        <v>90</v>
      </c>
      <c r="V9266">
        <v>2.1134200000000001</v>
      </c>
      <c r="W9266">
        <v>0</v>
      </c>
      <c r="X9266">
        <v>0</v>
      </c>
      <c r="Y9266">
        <v>0</v>
      </c>
      <c r="Z9266">
        <v>169.0736</v>
      </c>
      <c r="AA9266">
        <v>0</v>
      </c>
      <c r="AB9266">
        <v>21.329889053566962</v>
      </c>
      <c r="AC9266">
        <v>2.7772672550380304</v>
      </c>
      <c r="AP9266">
        <v>0</v>
      </c>
      <c r="AQ9266">
        <v>0</v>
      </c>
      <c r="AR9266">
        <v>0</v>
      </c>
      <c r="AS9266">
        <v>0</v>
      </c>
      <c r="AT9266">
        <v>0</v>
      </c>
      <c r="AU9266" t="s">
        <v>9085</v>
      </c>
      <c r="AV9266">
        <v>80</v>
      </c>
      <c r="AW9266">
        <v>0</v>
      </c>
      <c r="AX9266">
        <v>0</v>
      </c>
    </row>
    <row r="9267" spans="1:50" hidden="1" x14ac:dyDescent="0.3">
      <c r="A9267" t="s">
        <v>10690</v>
      </c>
      <c r="B9267" t="s">
        <v>9062</v>
      </c>
      <c r="D9267">
        <v>1640</v>
      </c>
      <c r="F9267">
        <v>5</v>
      </c>
      <c r="G9267" t="s">
        <v>161</v>
      </c>
      <c r="H9267" t="s">
        <v>94</v>
      </c>
      <c r="I9267" t="s">
        <v>104</v>
      </c>
      <c r="J9267" t="s">
        <v>105</v>
      </c>
      <c r="K9267" t="s">
        <v>81</v>
      </c>
      <c r="L9267" t="s">
        <v>82</v>
      </c>
      <c r="M9267" t="s">
        <v>113</v>
      </c>
      <c r="N9267" t="s">
        <v>84</v>
      </c>
      <c r="O9267" t="s">
        <v>85</v>
      </c>
      <c r="P9267" t="s">
        <v>1602</v>
      </c>
      <c r="Q9267" t="s">
        <v>87</v>
      </c>
      <c r="R9267" t="s">
        <v>88</v>
      </c>
      <c r="T9267" t="s">
        <v>89</v>
      </c>
      <c r="U9267" t="s">
        <v>90</v>
      </c>
      <c r="V9267">
        <v>2.1134200000000001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13.482389569489358</v>
      </c>
      <c r="AC9267">
        <v>5.7795421043349933</v>
      </c>
      <c r="AP9267">
        <v>0</v>
      </c>
      <c r="AQ9267">
        <v>0</v>
      </c>
      <c r="AR9267">
        <v>0</v>
      </c>
      <c r="AS9267">
        <v>0</v>
      </c>
      <c r="AT9267">
        <v>0</v>
      </c>
      <c r="AU9267" t="s">
        <v>9087</v>
      </c>
      <c r="AV9267">
        <v>80</v>
      </c>
      <c r="AW9267">
        <v>0</v>
      </c>
      <c r="AX9267">
        <v>0</v>
      </c>
    </row>
    <row r="9268" spans="1:50" hidden="1" x14ac:dyDescent="0.3">
      <c r="A9268" t="s">
        <v>10691</v>
      </c>
      <c r="B9268" t="s">
        <v>9062</v>
      </c>
      <c r="D9268">
        <v>165</v>
      </c>
      <c r="F9268">
        <v>5</v>
      </c>
      <c r="G9268" t="s">
        <v>167</v>
      </c>
      <c r="H9268" t="s">
        <v>94</v>
      </c>
      <c r="I9268" t="s">
        <v>95</v>
      </c>
      <c r="J9268" t="s">
        <v>96</v>
      </c>
      <c r="K9268" t="s">
        <v>168</v>
      </c>
      <c r="L9268" t="s">
        <v>82</v>
      </c>
      <c r="M9268" t="s">
        <v>99</v>
      </c>
      <c r="N9268" t="s">
        <v>100</v>
      </c>
      <c r="O9268" t="s">
        <v>85</v>
      </c>
      <c r="P9268" t="s">
        <v>1602</v>
      </c>
      <c r="Q9268" t="s">
        <v>87</v>
      </c>
      <c r="R9268" t="s">
        <v>88</v>
      </c>
      <c r="T9268" t="s">
        <v>89</v>
      </c>
      <c r="U9268" t="s">
        <v>90</v>
      </c>
      <c r="V9268">
        <v>0.31701299999999999</v>
      </c>
      <c r="W9268">
        <v>11.999984</v>
      </c>
      <c r="X9268">
        <v>5.389221</v>
      </c>
      <c r="Y9268">
        <v>12.363507</v>
      </c>
      <c r="Z9268">
        <v>0</v>
      </c>
      <c r="AA9268">
        <v>2.1240140995982721</v>
      </c>
      <c r="AB9268">
        <v>48.550211567554555</v>
      </c>
      <c r="AC9268">
        <v>6.0575035212599602</v>
      </c>
      <c r="AP9268">
        <v>11.999984</v>
      </c>
      <c r="AQ9268">
        <v>11.999984</v>
      </c>
      <c r="AR9268">
        <v>11.999984</v>
      </c>
      <c r="AS9268">
        <v>11.999984</v>
      </c>
      <c r="AT9268">
        <v>37.85328677372852</v>
      </c>
      <c r="AU9268" t="s">
        <v>9089</v>
      </c>
      <c r="AV9268">
        <v>423</v>
      </c>
      <c r="AW9268">
        <v>8.9487675588010684E-2</v>
      </c>
      <c r="AX9268">
        <v>3.7286531495004452E-3</v>
      </c>
    </row>
    <row r="9269" spans="1:50" hidden="1" x14ac:dyDescent="0.3">
      <c r="A9269" t="s">
        <v>10692</v>
      </c>
      <c r="B9269" t="s">
        <v>9062</v>
      </c>
      <c r="D9269">
        <v>1759</v>
      </c>
      <c r="F9269">
        <v>5</v>
      </c>
      <c r="G9269" t="s">
        <v>171</v>
      </c>
      <c r="H9269" t="s">
        <v>78</v>
      </c>
      <c r="I9269" t="s">
        <v>172</v>
      </c>
      <c r="J9269" t="s">
        <v>173</v>
      </c>
      <c r="K9269" t="s">
        <v>174</v>
      </c>
      <c r="L9269" t="s">
        <v>175</v>
      </c>
      <c r="M9269" t="s">
        <v>87</v>
      </c>
      <c r="N9269" t="s">
        <v>100</v>
      </c>
      <c r="O9269" t="s">
        <v>85</v>
      </c>
      <c r="P9269" t="s">
        <v>1602</v>
      </c>
      <c r="Q9269" t="s">
        <v>176</v>
      </c>
      <c r="R9269" t="s">
        <v>155</v>
      </c>
      <c r="T9269" t="s">
        <v>89</v>
      </c>
      <c r="U9269" t="s">
        <v>90</v>
      </c>
      <c r="V9269">
        <v>0.49982399999999999</v>
      </c>
      <c r="W9269">
        <v>0</v>
      </c>
      <c r="X9269">
        <v>3.4987680000000001</v>
      </c>
      <c r="Y9269">
        <v>0</v>
      </c>
      <c r="Z9269">
        <v>0.99964799999999998</v>
      </c>
      <c r="AA9269">
        <v>0</v>
      </c>
      <c r="AB9269">
        <v>3.8869361202519466</v>
      </c>
      <c r="AC9269">
        <v>4.0110998931698951</v>
      </c>
      <c r="AP9269">
        <v>0</v>
      </c>
      <c r="AQ9269">
        <v>0</v>
      </c>
      <c r="AR9269">
        <v>0</v>
      </c>
      <c r="AS9269">
        <v>0</v>
      </c>
      <c r="AT9269">
        <v>0</v>
      </c>
      <c r="AU9269" t="s">
        <v>9091</v>
      </c>
      <c r="AV9269">
        <v>320</v>
      </c>
      <c r="AW9269">
        <v>0</v>
      </c>
      <c r="AX9269">
        <v>0</v>
      </c>
    </row>
    <row r="9270" spans="1:50" hidden="1" x14ac:dyDescent="0.3">
      <c r="A9270" t="s">
        <v>10693</v>
      </c>
      <c r="B9270" t="s">
        <v>9062</v>
      </c>
      <c r="D9270">
        <v>1780</v>
      </c>
      <c r="F9270">
        <v>5</v>
      </c>
      <c r="G9270" t="s">
        <v>183</v>
      </c>
      <c r="H9270" t="s">
        <v>78</v>
      </c>
      <c r="I9270" t="s">
        <v>172</v>
      </c>
      <c r="J9270" t="s">
        <v>184</v>
      </c>
      <c r="K9270" t="s">
        <v>185</v>
      </c>
      <c r="L9270" t="s">
        <v>82</v>
      </c>
      <c r="M9270" t="s">
        <v>186</v>
      </c>
      <c r="N9270" t="s">
        <v>100</v>
      </c>
      <c r="O9270" t="s">
        <v>85</v>
      </c>
      <c r="P9270" t="s">
        <v>1602</v>
      </c>
      <c r="Q9270" t="s">
        <v>87</v>
      </c>
      <c r="R9270" t="s">
        <v>107</v>
      </c>
      <c r="T9270" t="s">
        <v>89</v>
      </c>
      <c r="U9270" t="s">
        <v>90</v>
      </c>
      <c r="V9270">
        <v>0.36984899999999998</v>
      </c>
      <c r="W9270">
        <v>0</v>
      </c>
      <c r="X9270">
        <v>21.821064</v>
      </c>
      <c r="Y9270">
        <v>8.8763649999999998</v>
      </c>
      <c r="Z9270">
        <v>1.1095459999999999</v>
      </c>
      <c r="AA9270">
        <v>0</v>
      </c>
      <c r="AB9270">
        <v>2.0514000977242128</v>
      </c>
      <c r="AC9270">
        <v>4.7952560420836354</v>
      </c>
      <c r="AP9270">
        <v>0</v>
      </c>
      <c r="AQ9270">
        <v>0</v>
      </c>
      <c r="AR9270">
        <v>0</v>
      </c>
      <c r="AS9270">
        <v>0</v>
      </c>
      <c r="AT9270">
        <v>0</v>
      </c>
      <c r="AU9270" t="s">
        <v>9095</v>
      </c>
      <c r="AV9270">
        <v>441</v>
      </c>
      <c r="AW9270">
        <v>0</v>
      </c>
      <c r="AX9270">
        <v>0</v>
      </c>
    </row>
    <row r="9271" spans="1:50" hidden="1" x14ac:dyDescent="0.3">
      <c r="A9271" t="s">
        <v>10694</v>
      </c>
      <c r="B9271" t="s">
        <v>9062</v>
      </c>
      <c r="D9271">
        <v>1791</v>
      </c>
      <c r="F9271">
        <v>5</v>
      </c>
      <c r="G9271" t="s">
        <v>189</v>
      </c>
      <c r="H9271" t="s">
        <v>78</v>
      </c>
      <c r="I9271" t="s">
        <v>172</v>
      </c>
      <c r="J9271" t="s">
        <v>173</v>
      </c>
      <c r="K9271" t="s">
        <v>174</v>
      </c>
      <c r="L9271" t="s">
        <v>175</v>
      </c>
      <c r="M9271" t="s">
        <v>190</v>
      </c>
      <c r="N9271" t="s">
        <v>100</v>
      </c>
      <c r="O9271" t="s">
        <v>85</v>
      </c>
      <c r="P9271" t="s">
        <v>1602</v>
      </c>
      <c r="Q9271" t="s">
        <v>176</v>
      </c>
      <c r="R9271" t="s">
        <v>107</v>
      </c>
      <c r="T9271" t="s">
        <v>89</v>
      </c>
      <c r="U9271" t="s">
        <v>90</v>
      </c>
      <c r="V9271">
        <v>0.49982399999999999</v>
      </c>
      <c r="W9271">
        <v>0</v>
      </c>
      <c r="X9271">
        <v>0.49982399999999999</v>
      </c>
      <c r="Y9271">
        <v>0</v>
      </c>
      <c r="Z9271">
        <v>0.99964799999999998</v>
      </c>
      <c r="AA9271">
        <v>1.3395539973318908</v>
      </c>
      <c r="AB9271">
        <v>0</v>
      </c>
      <c r="AC9271">
        <v>0</v>
      </c>
      <c r="AP9271">
        <v>0</v>
      </c>
      <c r="AQ9271">
        <v>0</v>
      </c>
      <c r="AR9271">
        <v>0</v>
      </c>
      <c r="AS9271">
        <v>0</v>
      </c>
      <c r="AT9271">
        <v>0</v>
      </c>
      <c r="AU9271" t="s">
        <v>9097</v>
      </c>
      <c r="AV9271">
        <v>320</v>
      </c>
      <c r="AW9271">
        <v>0</v>
      </c>
      <c r="AX9271">
        <v>0</v>
      </c>
    </row>
    <row r="9272" spans="1:50" hidden="1" x14ac:dyDescent="0.3">
      <c r="A9272" t="s">
        <v>10695</v>
      </c>
      <c r="B9272" t="s">
        <v>9062</v>
      </c>
      <c r="D9272">
        <v>186</v>
      </c>
      <c r="F9272">
        <v>5</v>
      </c>
      <c r="G9272" t="s">
        <v>193</v>
      </c>
      <c r="H9272" t="s">
        <v>94</v>
      </c>
      <c r="I9272" t="s">
        <v>95</v>
      </c>
      <c r="J9272" t="s">
        <v>96</v>
      </c>
      <c r="K9272" t="s">
        <v>81</v>
      </c>
      <c r="L9272" t="s">
        <v>145</v>
      </c>
      <c r="M9272" t="s">
        <v>99</v>
      </c>
      <c r="N9272" t="s">
        <v>84</v>
      </c>
      <c r="O9272" t="s">
        <v>85</v>
      </c>
      <c r="P9272" t="s">
        <v>1602</v>
      </c>
      <c r="Q9272" t="s">
        <v>87</v>
      </c>
      <c r="R9272" t="s">
        <v>88</v>
      </c>
      <c r="T9272" t="s">
        <v>89</v>
      </c>
      <c r="U9272" t="s">
        <v>90</v>
      </c>
      <c r="V9272">
        <v>2.1134200000000001</v>
      </c>
      <c r="W9272">
        <v>4.4999919999999998</v>
      </c>
      <c r="X9272">
        <v>0</v>
      </c>
      <c r="Y9272">
        <v>882.70517800000005</v>
      </c>
      <c r="Z9272">
        <v>27.474463</v>
      </c>
      <c r="AA9272">
        <v>100.0660400371665</v>
      </c>
      <c r="AB9272">
        <v>18.861602502632131</v>
      </c>
      <c r="AC9272">
        <v>2.8951638027238888</v>
      </c>
      <c r="AP9272">
        <v>4.4999919999999998</v>
      </c>
      <c r="AQ9272">
        <v>4.4999919999999998</v>
      </c>
      <c r="AR9272">
        <v>4.4999919999999998</v>
      </c>
      <c r="AS9272">
        <v>4.4999919999999998</v>
      </c>
      <c r="AT9272">
        <v>2.129246434688798</v>
      </c>
      <c r="AU9272" t="s">
        <v>9099</v>
      </c>
      <c r="AV9272">
        <v>60</v>
      </c>
      <c r="AW9272">
        <v>3.5487440578146637E-2</v>
      </c>
      <c r="AX9272">
        <v>1.4786433574227765E-3</v>
      </c>
    </row>
    <row r="9273" spans="1:50" hidden="1" x14ac:dyDescent="0.3">
      <c r="A9273" t="s">
        <v>10696</v>
      </c>
      <c r="B9273" t="s">
        <v>9062</v>
      </c>
      <c r="D9273">
        <v>188</v>
      </c>
      <c r="F9273">
        <v>5</v>
      </c>
      <c r="G9273" t="s">
        <v>196</v>
      </c>
      <c r="H9273" t="s">
        <v>94</v>
      </c>
      <c r="I9273" t="s">
        <v>95</v>
      </c>
      <c r="J9273" t="s">
        <v>96</v>
      </c>
      <c r="K9273" t="s">
        <v>81</v>
      </c>
      <c r="L9273" t="s">
        <v>82</v>
      </c>
      <c r="M9273" t="s">
        <v>99</v>
      </c>
      <c r="N9273" t="s">
        <v>84</v>
      </c>
      <c r="O9273" t="s">
        <v>85</v>
      </c>
      <c r="P9273" t="s">
        <v>1602</v>
      </c>
      <c r="Q9273" t="s">
        <v>87</v>
      </c>
      <c r="R9273" t="s">
        <v>88</v>
      </c>
      <c r="T9273" t="s">
        <v>89</v>
      </c>
      <c r="U9273" t="s">
        <v>90</v>
      </c>
      <c r="V9273">
        <v>2.1134200000000001</v>
      </c>
      <c r="W9273">
        <v>55.299196000000002</v>
      </c>
      <c r="X9273">
        <v>103.909817</v>
      </c>
      <c r="Y9273">
        <v>245.861209</v>
      </c>
      <c r="Z9273">
        <v>137.02006900000001</v>
      </c>
      <c r="AA9273">
        <v>53.809072059739023</v>
      </c>
      <c r="AB9273">
        <v>94.070127727276116</v>
      </c>
      <c r="AC9273">
        <v>145.38008451023893</v>
      </c>
      <c r="AP9273">
        <v>55.299196000000002</v>
      </c>
      <c r="AQ9273">
        <v>55.299196000000002</v>
      </c>
      <c r="AR9273">
        <v>55.299196000000002</v>
      </c>
      <c r="AS9273">
        <v>55.299196000000002</v>
      </c>
      <c r="AT9273">
        <v>26.16573894445969</v>
      </c>
      <c r="AU9273" t="s">
        <v>9101</v>
      </c>
      <c r="AV9273">
        <v>80</v>
      </c>
      <c r="AW9273">
        <v>0.32707173680574614</v>
      </c>
      <c r="AX9273">
        <v>1.3627989033572756E-2</v>
      </c>
    </row>
    <row r="9274" spans="1:50" hidden="1" x14ac:dyDescent="0.3">
      <c r="A9274" t="s">
        <v>10697</v>
      </c>
      <c r="B9274" t="s">
        <v>9062</v>
      </c>
      <c r="D9274">
        <v>193</v>
      </c>
      <c r="F9274">
        <v>5</v>
      </c>
      <c r="G9274" t="s">
        <v>199</v>
      </c>
      <c r="H9274" t="s">
        <v>94</v>
      </c>
      <c r="I9274" t="s">
        <v>95</v>
      </c>
      <c r="J9274" t="s">
        <v>96</v>
      </c>
      <c r="K9274" t="s">
        <v>200</v>
      </c>
      <c r="L9274" t="s">
        <v>82</v>
      </c>
      <c r="M9274" t="s">
        <v>99</v>
      </c>
      <c r="N9274" t="s">
        <v>84</v>
      </c>
      <c r="O9274" t="s">
        <v>85</v>
      </c>
      <c r="P9274" t="s">
        <v>1602</v>
      </c>
      <c r="Q9274" t="s">
        <v>87</v>
      </c>
      <c r="R9274" t="s">
        <v>215</v>
      </c>
      <c r="T9274" t="s">
        <v>89</v>
      </c>
      <c r="U9274" t="s">
        <v>90</v>
      </c>
      <c r="V9274">
        <v>2.641775</v>
      </c>
      <c r="W9274">
        <v>0</v>
      </c>
      <c r="X9274">
        <v>0</v>
      </c>
      <c r="Y9274">
        <v>0</v>
      </c>
      <c r="Z9274">
        <v>2.641775</v>
      </c>
      <c r="AA9274">
        <v>0</v>
      </c>
      <c r="AB9274">
        <v>0</v>
      </c>
      <c r="AC9274">
        <v>0</v>
      </c>
      <c r="AP9274">
        <v>1.9999979999999999</v>
      </c>
      <c r="AQ9274">
        <v>1.9999979999999999</v>
      </c>
      <c r="AR9274">
        <v>1.9999979999999999</v>
      </c>
      <c r="AS9274">
        <v>0</v>
      </c>
      <c r="AT9274">
        <v>0</v>
      </c>
      <c r="AU9274" t="s">
        <v>9106</v>
      </c>
      <c r="AV9274">
        <v>60</v>
      </c>
      <c r="AW9274">
        <v>0</v>
      </c>
      <c r="AX9274">
        <v>0</v>
      </c>
    </row>
    <row r="9275" spans="1:50" hidden="1" x14ac:dyDescent="0.3">
      <c r="A9275" t="s">
        <v>10698</v>
      </c>
      <c r="B9275" t="s">
        <v>9062</v>
      </c>
      <c r="D9275">
        <v>2017</v>
      </c>
      <c r="F9275">
        <v>5</v>
      </c>
      <c r="G9275" t="s">
        <v>218</v>
      </c>
      <c r="H9275" t="s">
        <v>94</v>
      </c>
      <c r="I9275" t="s">
        <v>104</v>
      </c>
      <c r="J9275" t="s">
        <v>210</v>
      </c>
      <c r="K9275" t="s">
        <v>125</v>
      </c>
      <c r="L9275" t="s">
        <v>82</v>
      </c>
      <c r="M9275" t="s">
        <v>211</v>
      </c>
      <c r="N9275" t="s">
        <v>100</v>
      </c>
      <c r="O9275" t="s">
        <v>85</v>
      </c>
      <c r="P9275" t="s">
        <v>1602</v>
      </c>
      <c r="Q9275" t="s">
        <v>87</v>
      </c>
      <c r="R9275" t="s">
        <v>215</v>
      </c>
      <c r="T9275" t="s">
        <v>89</v>
      </c>
      <c r="U9275" t="s">
        <v>90</v>
      </c>
      <c r="V9275">
        <v>0.52835500000000002</v>
      </c>
      <c r="W9275">
        <v>0</v>
      </c>
      <c r="X9275">
        <v>0</v>
      </c>
      <c r="Y9275">
        <v>0</v>
      </c>
      <c r="Z9275">
        <v>12.152165999999999</v>
      </c>
      <c r="AA9275">
        <v>0</v>
      </c>
      <c r="AB9275">
        <v>12.254770386029371</v>
      </c>
      <c r="AC9275">
        <v>0</v>
      </c>
      <c r="AP9275">
        <v>0</v>
      </c>
      <c r="AQ9275">
        <v>0</v>
      </c>
      <c r="AR9275">
        <v>0</v>
      </c>
      <c r="AS9275">
        <v>0</v>
      </c>
      <c r="AT9275">
        <v>0</v>
      </c>
      <c r="AU9275" t="s">
        <v>9112</v>
      </c>
      <c r="AV9275">
        <v>270</v>
      </c>
      <c r="AW9275">
        <v>0</v>
      </c>
      <c r="AX9275">
        <v>0</v>
      </c>
    </row>
    <row r="9276" spans="1:50" hidden="1" x14ac:dyDescent="0.3">
      <c r="A9276" t="s">
        <v>10699</v>
      </c>
      <c r="B9276" t="s">
        <v>9062</v>
      </c>
      <c r="D9276">
        <v>202</v>
      </c>
      <c r="F9276">
        <v>5</v>
      </c>
      <c r="G9276" t="s">
        <v>224</v>
      </c>
      <c r="H9276" t="s">
        <v>94</v>
      </c>
      <c r="I9276" t="s">
        <v>95</v>
      </c>
      <c r="J9276" t="s">
        <v>96</v>
      </c>
      <c r="K9276" t="s">
        <v>141</v>
      </c>
      <c r="L9276" t="s">
        <v>82</v>
      </c>
      <c r="M9276" t="s">
        <v>99</v>
      </c>
      <c r="N9276" t="s">
        <v>84</v>
      </c>
      <c r="O9276" t="s">
        <v>85</v>
      </c>
      <c r="P9276" t="s">
        <v>1602</v>
      </c>
      <c r="Q9276" t="s">
        <v>87</v>
      </c>
      <c r="R9276" t="s">
        <v>107</v>
      </c>
      <c r="T9276" t="s">
        <v>89</v>
      </c>
      <c r="U9276" t="s">
        <v>90</v>
      </c>
      <c r="V9276">
        <v>1.5850649999999999</v>
      </c>
      <c r="W9276">
        <v>0</v>
      </c>
      <c r="X9276">
        <v>14.265586000000001</v>
      </c>
      <c r="Y9276">
        <v>0</v>
      </c>
      <c r="Z9276">
        <v>0</v>
      </c>
      <c r="AA9276">
        <v>0</v>
      </c>
      <c r="AB9276">
        <v>0</v>
      </c>
      <c r="AC9276">
        <v>0</v>
      </c>
      <c r="AP9276">
        <v>0</v>
      </c>
      <c r="AQ9276">
        <v>0</v>
      </c>
      <c r="AR9276">
        <v>0</v>
      </c>
      <c r="AS9276">
        <v>0</v>
      </c>
      <c r="AT9276">
        <v>0</v>
      </c>
      <c r="AU9276" t="s">
        <v>9114</v>
      </c>
      <c r="AV9276">
        <v>80</v>
      </c>
      <c r="AW9276">
        <v>0</v>
      </c>
      <c r="AX9276">
        <v>0</v>
      </c>
    </row>
    <row r="9277" spans="1:50" hidden="1" x14ac:dyDescent="0.3">
      <c r="A9277" t="s">
        <v>10700</v>
      </c>
      <c r="B9277" t="s">
        <v>9062</v>
      </c>
      <c r="D9277">
        <v>2040</v>
      </c>
      <c r="F9277">
        <v>5</v>
      </c>
      <c r="G9277" t="s">
        <v>236</v>
      </c>
      <c r="H9277" t="s">
        <v>94</v>
      </c>
      <c r="I9277" t="s">
        <v>104</v>
      </c>
      <c r="J9277" t="s">
        <v>210</v>
      </c>
      <c r="K9277" t="s">
        <v>81</v>
      </c>
      <c r="L9277" t="s">
        <v>82</v>
      </c>
      <c r="M9277" t="s">
        <v>211</v>
      </c>
      <c r="N9277" t="s">
        <v>84</v>
      </c>
      <c r="O9277" t="s">
        <v>85</v>
      </c>
      <c r="P9277" t="s">
        <v>1602</v>
      </c>
      <c r="Q9277" t="s">
        <v>87</v>
      </c>
      <c r="R9277" t="s">
        <v>215</v>
      </c>
      <c r="T9277" t="s">
        <v>89</v>
      </c>
      <c r="U9277" t="s">
        <v>90</v>
      </c>
      <c r="V9277">
        <v>2.1134200000000001</v>
      </c>
      <c r="W9277">
        <v>0</v>
      </c>
      <c r="X9277">
        <v>76.787575000000004</v>
      </c>
      <c r="Y9277">
        <v>166.96018799999999</v>
      </c>
      <c r="Z9277">
        <v>0</v>
      </c>
      <c r="AA9277">
        <v>0</v>
      </c>
      <c r="AB9277">
        <v>60.114421039464872</v>
      </c>
      <c r="AC9277">
        <v>32.499480584390305</v>
      </c>
      <c r="AP9277">
        <v>0</v>
      </c>
      <c r="AQ9277">
        <v>0</v>
      </c>
      <c r="AR9277">
        <v>0</v>
      </c>
      <c r="AS9277">
        <v>0</v>
      </c>
      <c r="AT9277">
        <v>0</v>
      </c>
      <c r="AU9277" t="s">
        <v>9120</v>
      </c>
      <c r="AV9277">
        <v>80</v>
      </c>
      <c r="AW9277">
        <v>0</v>
      </c>
      <c r="AX9277">
        <v>0</v>
      </c>
    </row>
    <row r="9278" spans="1:50" hidden="1" x14ac:dyDescent="0.3">
      <c r="A9278" t="s">
        <v>10701</v>
      </c>
      <c r="B9278" t="s">
        <v>9062</v>
      </c>
      <c r="D9278">
        <v>2112</v>
      </c>
      <c r="F9278">
        <v>5</v>
      </c>
      <c r="G9278" t="s">
        <v>250</v>
      </c>
      <c r="H9278" t="s">
        <v>251</v>
      </c>
      <c r="I9278" t="s">
        <v>252</v>
      </c>
      <c r="J9278" t="s">
        <v>253</v>
      </c>
      <c r="K9278" t="s">
        <v>185</v>
      </c>
      <c r="L9278" t="s">
        <v>82</v>
      </c>
      <c r="M9278" t="s">
        <v>254</v>
      </c>
      <c r="N9278" t="s">
        <v>100</v>
      </c>
      <c r="O9278" t="s">
        <v>85</v>
      </c>
      <c r="P9278" t="s">
        <v>1602</v>
      </c>
      <c r="Q9278" t="s">
        <v>87</v>
      </c>
      <c r="R9278" t="s">
        <v>107</v>
      </c>
      <c r="T9278" t="s">
        <v>89</v>
      </c>
      <c r="U9278" t="s">
        <v>90</v>
      </c>
      <c r="V9278">
        <v>0.36984899999999998</v>
      </c>
      <c r="W9278">
        <v>0</v>
      </c>
      <c r="X9278">
        <v>4.0683340000000001</v>
      </c>
      <c r="Y9278">
        <v>3.6984859999999999</v>
      </c>
      <c r="Z9278">
        <v>0</v>
      </c>
      <c r="AA9278">
        <v>0</v>
      </c>
      <c r="AB9278">
        <v>0</v>
      </c>
      <c r="AC9278">
        <v>0</v>
      </c>
      <c r="AP9278">
        <v>0</v>
      </c>
      <c r="AQ9278">
        <v>0</v>
      </c>
      <c r="AR9278">
        <v>0</v>
      </c>
      <c r="AS9278">
        <v>0</v>
      </c>
      <c r="AT9278">
        <v>0</v>
      </c>
      <c r="AU9278" t="s">
        <v>9124</v>
      </c>
      <c r="AV9278">
        <v>441</v>
      </c>
      <c r="AW9278">
        <v>0</v>
      </c>
      <c r="AX9278">
        <v>0</v>
      </c>
    </row>
    <row r="9279" spans="1:50" hidden="1" x14ac:dyDescent="0.3">
      <c r="A9279" t="s">
        <v>10702</v>
      </c>
      <c r="B9279" t="s">
        <v>9062</v>
      </c>
      <c r="D9279">
        <v>2140</v>
      </c>
      <c r="F9279">
        <v>5</v>
      </c>
      <c r="G9279" t="s">
        <v>260</v>
      </c>
      <c r="H9279" t="s">
        <v>251</v>
      </c>
      <c r="I9279" t="s">
        <v>252</v>
      </c>
      <c r="J9279" t="s">
        <v>253</v>
      </c>
      <c r="K9279" t="s">
        <v>81</v>
      </c>
      <c r="L9279" t="s">
        <v>82</v>
      </c>
      <c r="M9279" t="s">
        <v>254</v>
      </c>
      <c r="N9279" t="s">
        <v>84</v>
      </c>
      <c r="O9279" t="s">
        <v>85</v>
      </c>
      <c r="P9279" t="s">
        <v>1602</v>
      </c>
      <c r="Q9279" t="s">
        <v>87</v>
      </c>
      <c r="R9279" t="s">
        <v>88</v>
      </c>
      <c r="T9279" t="s">
        <v>89</v>
      </c>
      <c r="U9279" t="s">
        <v>90</v>
      </c>
      <c r="V9279">
        <v>2.1134200000000001</v>
      </c>
      <c r="W9279">
        <v>13.680031</v>
      </c>
      <c r="X9279">
        <v>8.4536809999999996</v>
      </c>
      <c r="Y9279">
        <v>0</v>
      </c>
      <c r="Z9279">
        <v>4.2268400000000002</v>
      </c>
      <c r="AA9279">
        <v>31.152634288912644</v>
      </c>
      <c r="AB9279">
        <v>19.201337302520624</v>
      </c>
      <c r="AC9279">
        <v>1.1004602223580275</v>
      </c>
      <c r="AP9279">
        <v>13.680031</v>
      </c>
      <c r="AQ9279">
        <v>13.680031</v>
      </c>
      <c r="AR9279">
        <v>13.680031</v>
      </c>
      <c r="AS9279">
        <v>13.680031</v>
      </c>
      <c r="AT9279">
        <v>6.4729353370366507</v>
      </c>
      <c r="AU9279" t="s">
        <v>9128</v>
      </c>
      <c r="AV9279">
        <v>80</v>
      </c>
      <c r="AW9279">
        <v>8.0911691712958131E-2</v>
      </c>
      <c r="AX9279">
        <v>3.371320488039922E-3</v>
      </c>
    </row>
    <row r="9280" spans="1:50" hidden="1" x14ac:dyDescent="0.3">
      <c r="A9280" t="s">
        <v>10703</v>
      </c>
      <c r="B9280" t="s">
        <v>9062</v>
      </c>
      <c r="D9280">
        <v>2146</v>
      </c>
      <c r="F9280">
        <v>5</v>
      </c>
      <c r="G9280" t="s">
        <v>263</v>
      </c>
      <c r="H9280" t="s">
        <v>251</v>
      </c>
      <c r="I9280" t="s">
        <v>252</v>
      </c>
      <c r="J9280" t="s">
        <v>253</v>
      </c>
      <c r="K9280" t="s">
        <v>121</v>
      </c>
      <c r="L9280" t="s">
        <v>82</v>
      </c>
      <c r="M9280" t="s">
        <v>254</v>
      </c>
      <c r="N9280" t="s">
        <v>84</v>
      </c>
      <c r="O9280" t="s">
        <v>85</v>
      </c>
      <c r="P9280" t="s">
        <v>1602</v>
      </c>
      <c r="Q9280" t="s">
        <v>87</v>
      </c>
      <c r="R9280" t="s">
        <v>88</v>
      </c>
      <c r="T9280" t="s">
        <v>89</v>
      </c>
      <c r="U9280" t="s">
        <v>90</v>
      </c>
      <c r="V9280">
        <v>3.1701299999999999</v>
      </c>
      <c r="W9280">
        <v>44.099075149782252</v>
      </c>
      <c r="X9280">
        <v>310.67278800000003</v>
      </c>
      <c r="Y9280">
        <v>336.03383100000002</v>
      </c>
      <c r="Z9280">
        <v>19.020780999999999</v>
      </c>
      <c r="AA9280">
        <v>0</v>
      </c>
      <c r="AB9280">
        <v>218.83572603142321</v>
      </c>
      <c r="AC9280">
        <v>273.47408580356608</v>
      </c>
      <c r="AP9280">
        <v>44.999994999999998</v>
      </c>
      <c r="AQ9280">
        <v>44.099075149782252</v>
      </c>
      <c r="AR9280">
        <v>44.099075149782252</v>
      </c>
      <c r="AS9280">
        <v>44.099075149782252</v>
      </c>
      <c r="AT9280">
        <v>13.910809698587205</v>
      </c>
      <c r="AU9280" t="s">
        <v>9130</v>
      </c>
      <c r="AV9280">
        <v>60</v>
      </c>
      <c r="AW9280">
        <v>0.23184682830978673</v>
      </c>
      <c r="AX9280">
        <v>9.6602845129077804E-3</v>
      </c>
    </row>
    <row r="9281" spans="1:50" hidden="1" x14ac:dyDescent="0.3">
      <c r="A9281" t="s">
        <v>10704</v>
      </c>
      <c r="B9281" t="s">
        <v>9062</v>
      </c>
      <c r="D9281">
        <v>2148</v>
      </c>
      <c r="F9281">
        <v>5</v>
      </c>
      <c r="G9281" t="s">
        <v>266</v>
      </c>
      <c r="H9281" t="s">
        <v>251</v>
      </c>
      <c r="I9281" t="s">
        <v>252</v>
      </c>
      <c r="J9281" t="s">
        <v>253</v>
      </c>
      <c r="K9281" t="s">
        <v>267</v>
      </c>
      <c r="L9281" t="s">
        <v>82</v>
      </c>
      <c r="M9281" t="s">
        <v>254</v>
      </c>
      <c r="N9281" t="s">
        <v>84</v>
      </c>
      <c r="O9281" t="s">
        <v>85</v>
      </c>
      <c r="P9281" t="s">
        <v>1602</v>
      </c>
      <c r="Q9281" t="s">
        <v>87</v>
      </c>
      <c r="R9281" t="s">
        <v>107</v>
      </c>
      <c r="T9281" t="s">
        <v>89</v>
      </c>
      <c r="U9281" t="s">
        <v>90</v>
      </c>
      <c r="V9281">
        <v>2.1134200000000001</v>
      </c>
      <c r="W9281">
        <v>0</v>
      </c>
      <c r="X9281">
        <v>16.907361000000002</v>
      </c>
      <c r="Y9281">
        <v>8.4536800000000003</v>
      </c>
      <c r="Z9281">
        <v>0</v>
      </c>
      <c r="AA9281">
        <v>0</v>
      </c>
      <c r="AB9281">
        <v>6.8407800190506993</v>
      </c>
      <c r="AC9281">
        <v>13.901002058444982</v>
      </c>
      <c r="AP9281">
        <v>0</v>
      </c>
      <c r="AQ9281">
        <v>0</v>
      </c>
      <c r="AR9281">
        <v>0</v>
      </c>
      <c r="AS9281">
        <v>0</v>
      </c>
      <c r="AT9281">
        <v>0</v>
      </c>
      <c r="AU9281" t="s">
        <v>9132</v>
      </c>
      <c r="AV9281">
        <v>42</v>
      </c>
      <c r="AW9281">
        <v>0</v>
      </c>
      <c r="AX9281">
        <v>0</v>
      </c>
    </row>
    <row r="9282" spans="1:50" hidden="1" x14ac:dyDescent="0.3">
      <c r="A9282" t="s">
        <v>10705</v>
      </c>
      <c r="B9282" t="s">
        <v>9062</v>
      </c>
      <c r="D9282">
        <v>2154</v>
      </c>
      <c r="F9282">
        <v>5</v>
      </c>
      <c r="G9282" t="s">
        <v>274</v>
      </c>
      <c r="H9282" t="s">
        <v>251</v>
      </c>
      <c r="I9282" t="s">
        <v>252</v>
      </c>
      <c r="J9282" t="s">
        <v>253</v>
      </c>
      <c r="K9282" t="s">
        <v>121</v>
      </c>
      <c r="L9282" t="s">
        <v>82</v>
      </c>
      <c r="M9282" t="s">
        <v>254</v>
      </c>
      <c r="N9282" t="s">
        <v>84</v>
      </c>
      <c r="O9282" t="s">
        <v>85</v>
      </c>
      <c r="P9282" t="s">
        <v>1602</v>
      </c>
      <c r="Q9282" t="s">
        <v>271</v>
      </c>
      <c r="R9282" t="s">
        <v>107</v>
      </c>
      <c r="T9282" t="s">
        <v>89</v>
      </c>
      <c r="U9282" t="s">
        <v>90</v>
      </c>
      <c r="V9282">
        <v>1.05671</v>
      </c>
      <c r="W9282">
        <v>0</v>
      </c>
      <c r="X9282">
        <v>12.680522</v>
      </c>
      <c r="Y9282">
        <v>0</v>
      </c>
      <c r="Z9282">
        <v>0</v>
      </c>
      <c r="AA9282">
        <v>0</v>
      </c>
      <c r="AB9282">
        <v>0</v>
      </c>
      <c r="AC9282">
        <v>0</v>
      </c>
      <c r="AP9282">
        <v>0</v>
      </c>
      <c r="AQ9282">
        <v>0</v>
      </c>
      <c r="AR9282">
        <v>0</v>
      </c>
      <c r="AS9282">
        <v>0</v>
      </c>
      <c r="AT9282">
        <v>0</v>
      </c>
      <c r="AU9282" t="s">
        <v>10384</v>
      </c>
      <c r="AV9282">
        <v>180</v>
      </c>
      <c r="AW9282">
        <v>0</v>
      </c>
      <c r="AX9282">
        <v>0</v>
      </c>
    </row>
    <row r="9283" spans="1:50" hidden="1" x14ac:dyDescent="0.3">
      <c r="A9283" t="s">
        <v>10706</v>
      </c>
      <c r="B9283" t="s">
        <v>9062</v>
      </c>
      <c r="D9283">
        <v>2216</v>
      </c>
      <c r="F9283">
        <v>5</v>
      </c>
      <c r="G9283" t="s">
        <v>277</v>
      </c>
      <c r="H9283" t="s">
        <v>251</v>
      </c>
      <c r="I9283" t="s">
        <v>252</v>
      </c>
      <c r="J9283" t="s">
        <v>253</v>
      </c>
      <c r="K9283" t="s">
        <v>133</v>
      </c>
      <c r="L9283" t="s">
        <v>82</v>
      </c>
      <c r="M9283" t="s">
        <v>278</v>
      </c>
      <c r="N9283" t="s">
        <v>100</v>
      </c>
      <c r="O9283" t="s">
        <v>85</v>
      </c>
      <c r="P9283" t="s">
        <v>1602</v>
      </c>
      <c r="Q9283" t="s">
        <v>87</v>
      </c>
      <c r="R9283" t="s">
        <v>215</v>
      </c>
      <c r="T9283" t="s">
        <v>89</v>
      </c>
      <c r="U9283" t="s">
        <v>90</v>
      </c>
      <c r="V9283">
        <v>0.63402599999999998</v>
      </c>
      <c r="W9283">
        <v>1.9999979999999999</v>
      </c>
      <c r="X9283">
        <v>1.268052</v>
      </c>
      <c r="Y9283">
        <v>0</v>
      </c>
      <c r="Z9283">
        <v>0</v>
      </c>
      <c r="AA9283">
        <v>11.0450379585505</v>
      </c>
      <c r="AB9283">
        <v>1.4447940805949842</v>
      </c>
      <c r="AC9283">
        <v>0</v>
      </c>
      <c r="AP9283">
        <v>1.9999979999999999</v>
      </c>
      <c r="AQ9283">
        <v>1.9999979999999999</v>
      </c>
      <c r="AR9283">
        <v>1.9999979999999999</v>
      </c>
      <c r="AS9283">
        <v>1.9999979999999999</v>
      </c>
      <c r="AT9283">
        <v>3.1544416159589672</v>
      </c>
      <c r="AU9283" t="s">
        <v>9134</v>
      </c>
      <c r="AV9283">
        <v>270</v>
      </c>
      <c r="AW9283">
        <v>1.1683117096144323E-2</v>
      </c>
      <c r="AX9283">
        <v>4.8679654567268012E-4</v>
      </c>
    </row>
    <row r="9284" spans="1:50" hidden="1" x14ac:dyDescent="0.3">
      <c r="A9284" t="s">
        <v>10707</v>
      </c>
      <c r="B9284" t="s">
        <v>9062</v>
      </c>
      <c r="D9284">
        <v>2307</v>
      </c>
      <c r="F9284">
        <v>5</v>
      </c>
      <c r="G9284" t="s">
        <v>284</v>
      </c>
      <c r="H9284" t="s">
        <v>78</v>
      </c>
      <c r="I9284" t="s">
        <v>285</v>
      </c>
      <c r="J9284" t="s">
        <v>286</v>
      </c>
      <c r="K9284" t="s">
        <v>174</v>
      </c>
      <c r="L9284" t="s">
        <v>82</v>
      </c>
      <c r="M9284" t="s">
        <v>287</v>
      </c>
      <c r="N9284" t="s">
        <v>100</v>
      </c>
      <c r="O9284" t="s">
        <v>85</v>
      </c>
      <c r="P9284" t="s">
        <v>1602</v>
      </c>
      <c r="Q9284" t="s">
        <v>87</v>
      </c>
      <c r="R9284" t="s">
        <v>107</v>
      </c>
      <c r="S9284" t="s">
        <v>288</v>
      </c>
      <c r="T9284" t="s">
        <v>89</v>
      </c>
      <c r="U9284" t="s">
        <v>90</v>
      </c>
      <c r="V9284">
        <v>0.49982388164846775</v>
      </c>
      <c r="W9284">
        <v>0.53783224771913463</v>
      </c>
      <c r="X9284">
        <v>0</v>
      </c>
      <c r="Y9284">
        <v>0</v>
      </c>
      <c r="Z9284">
        <v>0</v>
      </c>
      <c r="AA9284">
        <v>0.53783224771913463</v>
      </c>
      <c r="AB9284">
        <v>0</v>
      </c>
      <c r="AC9284">
        <v>0</v>
      </c>
      <c r="AP9284">
        <v>0.35938300000000001</v>
      </c>
      <c r="AQ9284">
        <v>0.35938300000000001</v>
      </c>
      <c r="AR9284">
        <v>0.53783224771913463</v>
      </c>
      <c r="AS9284">
        <v>0.53783224771913463</v>
      </c>
      <c r="AT9284">
        <v>1.0760435174592131</v>
      </c>
      <c r="AU9284" t="s">
        <v>9138</v>
      </c>
    </row>
    <row r="9285" spans="1:50" hidden="1" x14ac:dyDescent="0.3">
      <c r="A9285" t="s">
        <v>10708</v>
      </c>
      <c r="B9285" t="s">
        <v>9062</v>
      </c>
      <c r="D9285">
        <v>2308</v>
      </c>
      <c r="F9285">
        <v>5</v>
      </c>
      <c r="G9285" t="s">
        <v>291</v>
      </c>
      <c r="H9285" t="s">
        <v>78</v>
      </c>
      <c r="I9285" t="s">
        <v>285</v>
      </c>
      <c r="J9285" t="s">
        <v>286</v>
      </c>
      <c r="K9285" t="s">
        <v>112</v>
      </c>
      <c r="L9285" t="s">
        <v>82</v>
      </c>
      <c r="M9285" t="s">
        <v>287</v>
      </c>
      <c r="N9285" t="s">
        <v>100</v>
      </c>
      <c r="O9285" t="s">
        <v>85</v>
      </c>
      <c r="P9285" t="s">
        <v>1602</v>
      </c>
      <c r="Q9285" t="s">
        <v>87</v>
      </c>
      <c r="R9285" t="s">
        <v>107</v>
      </c>
      <c r="S9285" t="s">
        <v>288</v>
      </c>
      <c r="T9285" t="s">
        <v>89</v>
      </c>
      <c r="U9285" t="s">
        <v>90</v>
      </c>
      <c r="V9285">
        <v>1.046143008101444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P9285">
        <v>1.9230769999999999</v>
      </c>
      <c r="AQ9285">
        <v>1.9230769999999999</v>
      </c>
      <c r="AR9285">
        <v>0</v>
      </c>
      <c r="AS9285">
        <v>0</v>
      </c>
      <c r="AT9285">
        <v>0</v>
      </c>
      <c r="AU9285" t="s">
        <v>9140</v>
      </c>
      <c r="AV9285">
        <v>112</v>
      </c>
      <c r="AW9285">
        <v>0</v>
      </c>
      <c r="AX9285">
        <v>0</v>
      </c>
    </row>
    <row r="9286" spans="1:50" hidden="1" x14ac:dyDescent="0.3">
      <c r="A9286" t="s">
        <v>10709</v>
      </c>
      <c r="B9286" t="s">
        <v>9062</v>
      </c>
      <c r="D9286">
        <v>2309</v>
      </c>
      <c r="F9286">
        <v>5</v>
      </c>
      <c r="G9286" t="s">
        <v>294</v>
      </c>
      <c r="H9286" t="s">
        <v>78</v>
      </c>
      <c r="I9286" t="s">
        <v>285</v>
      </c>
      <c r="J9286" t="s">
        <v>286</v>
      </c>
      <c r="K9286" t="s">
        <v>174</v>
      </c>
      <c r="L9286" t="s">
        <v>82</v>
      </c>
      <c r="M9286" t="s">
        <v>295</v>
      </c>
      <c r="N9286" t="s">
        <v>100</v>
      </c>
      <c r="O9286" t="s">
        <v>85</v>
      </c>
      <c r="P9286" t="s">
        <v>1602</v>
      </c>
      <c r="Q9286" t="s">
        <v>87</v>
      </c>
      <c r="R9286" t="s">
        <v>107</v>
      </c>
      <c r="S9286" t="s">
        <v>288</v>
      </c>
      <c r="T9286" t="s">
        <v>89</v>
      </c>
      <c r="U9286" t="s">
        <v>90</v>
      </c>
      <c r="V9286">
        <v>0.49982388164846775</v>
      </c>
      <c r="W9286">
        <v>0.53783224771913463</v>
      </c>
      <c r="X9286">
        <v>0</v>
      </c>
      <c r="Y9286">
        <v>0</v>
      </c>
      <c r="Z9286">
        <v>0</v>
      </c>
      <c r="AA9286">
        <v>0.53783224771913463</v>
      </c>
      <c r="AB9286">
        <v>0</v>
      </c>
      <c r="AC9286">
        <v>0</v>
      </c>
      <c r="AP9286">
        <v>0.26029099999999999</v>
      </c>
      <c r="AQ9286">
        <v>0.26029099999999999</v>
      </c>
      <c r="AR9286">
        <v>0.53783224771913463</v>
      </c>
      <c r="AS9286">
        <v>0.53783224771913463</v>
      </c>
      <c r="AT9286">
        <v>1.0760435174592131</v>
      </c>
      <c r="AU9286" t="s">
        <v>9142</v>
      </c>
      <c r="AV9286">
        <v>270</v>
      </c>
      <c r="AW9286">
        <v>3.9853463609600482E-3</v>
      </c>
      <c r="AX9286">
        <v>1.6605609837333534E-4</v>
      </c>
    </row>
    <row r="9287" spans="1:50" hidden="1" x14ac:dyDescent="0.3">
      <c r="A9287" t="s">
        <v>10710</v>
      </c>
      <c r="B9287" t="s">
        <v>9062</v>
      </c>
      <c r="D9287">
        <v>2311</v>
      </c>
      <c r="F9287">
        <v>5</v>
      </c>
      <c r="G9287" t="s">
        <v>298</v>
      </c>
      <c r="H9287" t="s">
        <v>78</v>
      </c>
      <c r="I9287" t="s">
        <v>285</v>
      </c>
      <c r="J9287" t="s">
        <v>286</v>
      </c>
      <c r="K9287" t="s">
        <v>112</v>
      </c>
      <c r="L9287" t="s">
        <v>82</v>
      </c>
      <c r="M9287" t="s">
        <v>295</v>
      </c>
      <c r="N9287" t="s">
        <v>100</v>
      </c>
      <c r="O9287" t="s">
        <v>85</v>
      </c>
      <c r="P9287" t="s">
        <v>1602</v>
      </c>
      <c r="Q9287" t="s">
        <v>87</v>
      </c>
      <c r="R9287" t="s">
        <v>107</v>
      </c>
      <c r="S9287" t="s">
        <v>288</v>
      </c>
      <c r="T9287" t="s">
        <v>89</v>
      </c>
      <c r="U9287" t="s">
        <v>90</v>
      </c>
      <c r="V9287">
        <v>1.046143008101444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P9287">
        <v>1.923082</v>
      </c>
      <c r="AQ9287">
        <v>1.923082</v>
      </c>
      <c r="AR9287">
        <v>0</v>
      </c>
      <c r="AS9287">
        <v>0</v>
      </c>
      <c r="AT9287">
        <v>0</v>
      </c>
      <c r="AU9287" t="s">
        <v>9144</v>
      </c>
      <c r="AV9287">
        <v>112</v>
      </c>
      <c r="AW9287">
        <v>0</v>
      </c>
      <c r="AX9287">
        <v>0</v>
      </c>
    </row>
    <row r="9288" spans="1:50" hidden="1" x14ac:dyDescent="0.3">
      <c r="A9288" t="s">
        <v>10711</v>
      </c>
      <c r="B9288" t="s">
        <v>9062</v>
      </c>
      <c r="D9288">
        <v>2334</v>
      </c>
      <c r="F9288">
        <v>5</v>
      </c>
      <c r="G9288" t="s">
        <v>311</v>
      </c>
      <c r="H9288" t="s">
        <v>78</v>
      </c>
      <c r="I9288" t="s">
        <v>285</v>
      </c>
      <c r="J9288" t="s">
        <v>286</v>
      </c>
      <c r="K9288" t="s">
        <v>112</v>
      </c>
      <c r="L9288" t="s">
        <v>82</v>
      </c>
      <c r="M9288" t="s">
        <v>302</v>
      </c>
      <c r="N9288" t="s">
        <v>100</v>
      </c>
      <c r="O9288" t="s">
        <v>85</v>
      </c>
      <c r="P9288" t="s">
        <v>1602</v>
      </c>
      <c r="Q9288" t="s">
        <v>87</v>
      </c>
      <c r="R9288" t="s">
        <v>88</v>
      </c>
      <c r="T9288" t="s">
        <v>89</v>
      </c>
      <c r="U9288" t="s">
        <v>90</v>
      </c>
      <c r="V9288">
        <v>1.046143</v>
      </c>
      <c r="W9288">
        <v>1.999994</v>
      </c>
      <c r="X9288">
        <v>2.0922860000000001</v>
      </c>
      <c r="Y9288">
        <v>0</v>
      </c>
      <c r="Z9288">
        <v>0</v>
      </c>
      <c r="AA9288">
        <v>1.4018566620187514</v>
      </c>
      <c r="AB9288">
        <v>29.859215799307151</v>
      </c>
      <c r="AC9288">
        <v>0</v>
      </c>
      <c r="AP9288">
        <v>1.999994</v>
      </c>
      <c r="AQ9288">
        <v>1.999994</v>
      </c>
      <c r="AR9288">
        <v>1.999994</v>
      </c>
      <c r="AS9288">
        <v>1.999994</v>
      </c>
      <c r="AT9288">
        <v>1.9117787912359974</v>
      </c>
      <c r="AU9288" t="s">
        <v>9146</v>
      </c>
      <c r="AV9288">
        <v>112</v>
      </c>
      <c r="AW9288">
        <v>1.7069453493178548E-2</v>
      </c>
      <c r="AX9288">
        <v>7.1122722888243952E-4</v>
      </c>
    </row>
    <row r="9289" spans="1:50" hidden="1" x14ac:dyDescent="0.3">
      <c r="A9289" t="s">
        <v>10712</v>
      </c>
      <c r="B9289" t="s">
        <v>9062</v>
      </c>
      <c r="D9289">
        <v>2336</v>
      </c>
      <c r="F9289">
        <v>5</v>
      </c>
      <c r="G9289" t="s">
        <v>314</v>
      </c>
      <c r="H9289" t="s">
        <v>78</v>
      </c>
      <c r="I9289" t="s">
        <v>285</v>
      </c>
      <c r="J9289" t="s">
        <v>286</v>
      </c>
      <c r="K9289" t="s">
        <v>174</v>
      </c>
      <c r="L9289" t="s">
        <v>82</v>
      </c>
      <c r="M9289" t="s">
        <v>302</v>
      </c>
      <c r="N9289" t="s">
        <v>100</v>
      </c>
      <c r="O9289" t="s">
        <v>85</v>
      </c>
      <c r="P9289" t="s">
        <v>1602</v>
      </c>
      <c r="Q9289" t="s">
        <v>87</v>
      </c>
      <c r="R9289" t="s">
        <v>215</v>
      </c>
      <c r="T9289" t="s">
        <v>89</v>
      </c>
      <c r="U9289" t="s">
        <v>90</v>
      </c>
      <c r="V9289">
        <v>0.49982399999999999</v>
      </c>
      <c r="W9289">
        <v>0</v>
      </c>
      <c r="X9289">
        <v>4.4984159999999997</v>
      </c>
      <c r="Y9289">
        <v>4.9982379999999997</v>
      </c>
      <c r="Z9289">
        <v>0</v>
      </c>
      <c r="AA9289">
        <v>0</v>
      </c>
      <c r="AB9289">
        <v>19.31035953903795</v>
      </c>
      <c r="AC9289">
        <v>5.6519460431354656</v>
      </c>
      <c r="AP9289">
        <v>0</v>
      </c>
      <c r="AQ9289">
        <v>0</v>
      </c>
      <c r="AR9289">
        <v>0</v>
      </c>
      <c r="AS9289">
        <v>0</v>
      </c>
      <c r="AT9289">
        <v>0</v>
      </c>
      <c r="AU9289" t="s">
        <v>9148</v>
      </c>
      <c r="AV9289">
        <v>270</v>
      </c>
      <c r="AW9289">
        <v>0</v>
      </c>
      <c r="AX9289">
        <v>0</v>
      </c>
    </row>
    <row r="9290" spans="1:50" hidden="1" x14ac:dyDescent="0.3">
      <c r="A9290" t="s">
        <v>10713</v>
      </c>
      <c r="B9290" t="s">
        <v>9062</v>
      </c>
      <c r="D9290">
        <v>2344</v>
      </c>
      <c r="F9290">
        <v>5</v>
      </c>
      <c r="G9290" t="s">
        <v>317</v>
      </c>
      <c r="H9290" t="s">
        <v>78</v>
      </c>
      <c r="I9290" t="s">
        <v>285</v>
      </c>
      <c r="J9290" t="s">
        <v>286</v>
      </c>
      <c r="K9290" t="s">
        <v>112</v>
      </c>
      <c r="L9290" t="s">
        <v>82</v>
      </c>
      <c r="M9290" t="s">
        <v>318</v>
      </c>
      <c r="N9290" t="s">
        <v>100</v>
      </c>
      <c r="O9290" t="s">
        <v>85</v>
      </c>
      <c r="P9290" t="s">
        <v>1602</v>
      </c>
      <c r="Q9290" t="s">
        <v>87</v>
      </c>
      <c r="R9290" t="s">
        <v>88</v>
      </c>
      <c r="T9290" t="s">
        <v>89</v>
      </c>
      <c r="U9290" t="s">
        <v>90</v>
      </c>
      <c r="V9290">
        <v>1.046143</v>
      </c>
      <c r="W9290">
        <v>1.9999880000000001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P9290">
        <v>1.9999880000000001</v>
      </c>
      <c r="AQ9290">
        <v>1.9999880000000001</v>
      </c>
      <c r="AR9290">
        <v>1.9999880000000001</v>
      </c>
      <c r="AS9290">
        <v>1.9999880000000001</v>
      </c>
      <c r="AT9290">
        <v>1.9117730558824175</v>
      </c>
      <c r="AU9290" t="s">
        <v>9150</v>
      </c>
      <c r="AV9290">
        <v>112</v>
      </c>
      <c r="AW9290">
        <v>1.7069402284664442E-2</v>
      </c>
      <c r="AX9290">
        <v>7.1122509519435176E-4</v>
      </c>
    </row>
    <row r="9291" spans="1:50" hidden="1" x14ac:dyDescent="0.3">
      <c r="A9291" t="s">
        <v>10714</v>
      </c>
      <c r="B9291" t="s">
        <v>9062</v>
      </c>
      <c r="D9291">
        <v>2346</v>
      </c>
      <c r="F9291">
        <v>5</v>
      </c>
      <c r="G9291" t="s">
        <v>321</v>
      </c>
      <c r="H9291" t="s">
        <v>78</v>
      </c>
      <c r="I9291" t="s">
        <v>285</v>
      </c>
      <c r="J9291" t="s">
        <v>286</v>
      </c>
      <c r="K9291" t="s">
        <v>174</v>
      </c>
      <c r="L9291" t="s">
        <v>82</v>
      </c>
      <c r="M9291" t="s">
        <v>318</v>
      </c>
      <c r="N9291" t="s">
        <v>100</v>
      </c>
      <c r="O9291" t="s">
        <v>85</v>
      </c>
      <c r="P9291" t="s">
        <v>1602</v>
      </c>
      <c r="Q9291" t="s">
        <v>87</v>
      </c>
      <c r="R9291" t="s">
        <v>107</v>
      </c>
      <c r="T9291" t="s">
        <v>89</v>
      </c>
      <c r="U9291" t="s">
        <v>90</v>
      </c>
      <c r="V9291">
        <v>0.49982399999999999</v>
      </c>
      <c r="W9291">
        <v>0</v>
      </c>
      <c r="X9291">
        <v>2.9989439999999998</v>
      </c>
      <c r="Y9291">
        <v>23.491720000000001</v>
      </c>
      <c r="Z9291">
        <v>0</v>
      </c>
      <c r="AA9291">
        <v>0</v>
      </c>
      <c r="AB9291">
        <v>2.6877996780073521</v>
      </c>
      <c r="AC9291">
        <v>8.272488340185042</v>
      </c>
      <c r="AP9291">
        <v>0</v>
      </c>
      <c r="AQ9291">
        <v>0</v>
      </c>
      <c r="AR9291">
        <v>0</v>
      </c>
      <c r="AS9291">
        <v>0</v>
      </c>
      <c r="AT9291">
        <v>0</v>
      </c>
      <c r="AU9291" t="s">
        <v>9152</v>
      </c>
      <c r="AV9291">
        <v>270</v>
      </c>
      <c r="AW9291">
        <v>0</v>
      </c>
      <c r="AX9291">
        <v>0</v>
      </c>
    </row>
    <row r="9292" spans="1:50" hidden="1" x14ac:dyDescent="0.3">
      <c r="A9292" t="s">
        <v>10715</v>
      </c>
      <c r="B9292" t="s">
        <v>9062</v>
      </c>
      <c r="D9292">
        <v>2369</v>
      </c>
      <c r="F9292">
        <v>5</v>
      </c>
      <c r="G9292" t="s">
        <v>10552</v>
      </c>
      <c r="H9292" t="s">
        <v>78</v>
      </c>
      <c r="I9292" t="s">
        <v>285</v>
      </c>
      <c r="J9292" t="s">
        <v>286</v>
      </c>
      <c r="K9292" t="s">
        <v>174</v>
      </c>
      <c r="L9292" t="s">
        <v>82</v>
      </c>
      <c r="M9292" t="s">
        <v>113</v>
      </c>
      <c r="N9292" t="s">
        <v>100</v>
      </c>
      <c r="O9292" t="s">
        <v>85</v>
      </c>
      <c r="P9292" t="s">
        <v>1602</v>
      </c>
      <c r="Q9292" t="s">
        <v>271</v>
      </c>
      <c r="R9292" t="s">
        <v>107</v>
      </c>
      <c r="T9292" t="s">
        <v>89</v>
      </c>
      <c r="U9292" t="s">
        <v>90</v>
      </c>
      <c r="V9292">
        <v>0.49982399999999999</v>
      </c>
      <c r="W9292">
        <v>0</v>
      </c>
      <c r="X9292">
        <v>0</v>
      </c>
      <c r="Y9292">
        <v>0</v>
      </c>
      <c r="Z9292">
        <v>2.8323350999999999</v>
      </c>
      <c r="AA9292">
        <v>0</v>
      </c>
      <c r="AB9292">
        <v>0</v>
      </c>
      <c r="AC9292">
        <v>0</v>
      </c>
      <c r="AP9292">
        <v>0</v>
      </c>
      <c r="AQ9292">
        <v>0</v>
      </c>
      <c r="AR9292">
        <v>0</v>
      </c>
      <c r="AS9292">
        <v>0</v>
      </c>
      <c r="AT9292">
        <v>0</v>
      </c>
      <c r="AU9292" t="s">
        <v>10553</v>
      </c>
    </row>
    <row r="9293" spans="1:50" hidden="1" x14ac:dyDescent="0.3">
      <c r="A9293" t="s">
        <v>10716</v>
      </c>
      <c r="B9293" t="s">
        <v>9062</v>
      </c>
      <c r="D9293">
        <v>2369</v>
      </c>
      <c r="F9293">
        <v>5</v>
      </c>
      <c r="G9293" t="s">
        <v>10552</v>
      </c>
      <c r="H9293" t="s">
        <v>78</v>
      </c>
      <c r="I9293" t="s">
        <v>285</v>
      </c>
      <c r="J9293" t="s">
        <v>286</v>
      </c>
      <c r="K9293" t="s">
        <v>174</v>
      </c>
      <c r="L9293" t="s">
        <v>82</v>
      </c>
      <c r="M9293" t="s">
        <v>302</v>
      </c>
      <c r="N9293" t="s">
        <v>100</v>
      </c>
      <c r="O9293" t="s">
        <v>85</v>
      </c>
      <c r="P9293" t="s">
        <v>1602</v>
      </c>
      <c r="Q9293" t="s">
        <v>271</v>
      </c>
      <c r="R9293" t="s">
        <v>107</v>
      </c>
      <c r="T9293" t="s">
        <v>89</v>
      </c>
      <c r="U9293" t="s">
        <v>90</v>
      </c>
      <c r="V9293">
        <v>0.49982399999999999</v>
      </c>
      <c r="W9293">
        <v>0</v>
      </c>
      <c r="X9293">
        <v>0</v>
      </c>
      <c r="Y9293">
        <v>0</v>
      </c>
      <c r="Z9293">
        <v>2.8323350999999999</v>
      </c>
      <c r="AA9293">
        <v>0</v>
      </c>
      <c r="AB9293">
        <v>0</v>
      </c>
      <c r="AC9293">
        <v>0</v>
      </c>
      <c r="AP9293">
        <v>0</v>
      </c>
      <c r="AQ9293">
        <v>0</v>
      </c>
      <c r="AR9293">
        <v>0</v>
      </c>
      <c r="AS9293">
        <v>0</v>
      </c>
      <c r="AT9293">
        <v>0</v>
      </c>
      <c r="AU9293" t="s">
        <v>10553</v>
      </c>
    </row>
    <row r="9294" spans="1:50" hidden="1" x14ac:dyDescent="0.3">
      <c r="A9294" t="s">
        <v>10717</v>
      </c>
      <c r="B9294" t="s">
        <v>9062</v>
      </c>
      <c r="D9294">
        <v>2369</v>
      </c>
      <c r="F9294">
        <v>5</v>
      </c>
      <c r="G9294" t="s">
        <v>10552</v>
      </c>
      <c r="H9294" t="s">
        <v>78</v>
      </c>
      <c r="I9294" t="s">
        <v>285</v>
      </c>
      <c r="J9294" t="s">
        <v>286</v>
      </c>
      <c r="K9294" t="s">
        <v>174</v>
      </c>
      <c r="L9294" t="s">
        <v>82</v>
      </c>
      <c r="M9294" t="s">
        <v>318</v>
      </c>
      <c r="N9294" t="s">
        <v>100</v>
      </c>
      <c r="O9294" t="s">
        <v>85</v>
      </c>
      <c r="P9294" t="s">
        <v>1602</v>
      </c>
      <c r="Q9294" t="s">
        <v>271</v>
      </c>
      <c r="R9294" t="s">
        <v>107</v>
      </c>
      <c r="T9294" t="s">
        <v>89</v>
      </c>
      <c r="U9294" t="s">
        <v>90</v>
      </c>
      <c r="V9294">
        <v>0.49982399999999999</v>
      </c>
      <c r="W9294">
        <v>0</v>
      </c>
      <c r="X9294">
        <v>0</v>
      </c>
      <c r="Y9294">
        <v>0</v>
      </c>
      <c r="Z9294">
        <v>2.8323350999999999</v>
      </c>
      <c r="AA9294">
        <v>0</v>
      </c>
      <c r="AB9294">
        <v>0</v>
      </c>
      <c r="AC9294">
        <v>0</v>
      </c>
      <c r="AP9294">
        <v>0</v>
      </c>
      <c r="AQ9294">
        <v>0</v>
      </c>
      <c r="AR9294">
        <v>0</v>
      </c>
      <c r="AS9294">
        <v>0</v>
      </c>
      <c r="AT9294">
        <v>0</v>
      </c>
      <c r="AU9294" t="s">
        <v>10553</v>
      </c>
    </row>
    <row r="9295" spans="1:50" hidden="1" x14ac:dyDescent="0.3">
      <c r="A9295" t="s">
        <v>10718</v>
      </c>
      <c r="B9295" t="s">
        <v>9062</v>
      </c>
      <c r="D9295">
        <v>2381</v>
      </c>
      <c r="F9295">
        <v>5</v>
      </c>
      <c r="G9295" t="s">
        <v>327</v>
      </c>
      <c r="H9295" t="s">
        <v>78</v>
      </c>
      <c r="I9295" t="s">
        <v>285</v>
      </c>
      <c r="J9295" t="s">
        <v>286</v>
      </c>
      <c r="K9295" t="s">
        <v>174</v>
      </c>
      <c r="L9295" t="s">
        <v>82</v>
      </c>
      <c r="M9295" t="s">
        <v>113</v>
      </c>
      <c r="N9295" t="s">
        <v>100</v>
      </c>
      <c r="O9295" t="s">
        <v>85</v>
      </c>
      <c r="P9295" t="s">
        <v>1602</v>
      </c>
      <c r="Q9295" t="s">
        <v>87</v>
      </c>
      <c r="R9295" t="s">
        <v>107</v>
      </c>
      <c r="T9295" t="s">
        <v>89</v>
      </c>
      <c r="U9295" t="s">
        <v>90</v>
      </c>
      <c r="V9295">
        <v>0.49982399999999999</v>
      </c>
      <c r="W9295">
        <v>0</v>
      </c>
      <c r="X9295">
        <v>0</v>
      </c>
      <c r="Y9295">
        <v>0</v>
      </c>
      <c r="Z9295">
        <v>19.493130000000001</v>
      </c>
      <c r="AA9295">
        <v>0</v>
      </c>
      <c r="AB9295">
        <v>0</v>
      </c>
      <c r="AC9295">
        <v>0</v>
      </c>
      <c r="AP9295">
        <v>0</v>
      </c>
      <c r="AQ9295">
        <v>0</v>
      </c>
      <c r="AR9295">
        <v>0</v>
      </c>
      <c r="AS9295">
        <v>0</v>
      </c>
      <c r="AT9295">
        <v>0</v>
      </c>
      <c r="AU9295" t="s">
        <v>9158</v>
      </c>
      <c r="AV9295">
        <v>270</v>
      </c>
      <c r="AW9295">
        <v>0</v>
      </c>
      <c r="AX9295">
        <v>0</v>
      </c>
    </row>
    <row r="9296" spans="1:50" hidden="1" x14ac:dyDescent="0.3">
      <c r="A9296" t="s">
        <v>10719</v>
      </c>
      <c r="B9296" t="s">
        <v>9062</v>
      </c>
      <c r="D9296">
        <v>2386</v>
      </c>
      <c r="F9296">
        <v>5</v>
      </c>
      <c r="G9296" t="s">
        <v>336</v>
      </c>
      <c r="H9296" t="s">
        <v>78</v>
      </c>
      <c r="I9296" t="s">
        <v>285</v>
      </c>
      <c r="J9296" t="s">
        <v>286</v>
      </c>
      <c r="K9296" t="s">
        <v>174</v>
      </c>
      <c r="L9296" t="s">
        <v>82</v>
      </c>
      <c r="M9296" t="s">
        <v>305</v>
      </c>
      <c r="N9296" t="s">
        <v>100</v>
      </c>
      <c r="O9296" t="s">
        <v>85</v>
      </c>
      <c r="P9296" t="s">
        <v>1602</v>
      </c>
      <c r="Q9296" t="s">
        <v>87</v>
      </c>
      <c r="R9296" t="s">
        <v>107</v>
      </c>
      <c r="T9296" t="s">
        <v>89</v>
      </c>
      <c r="U9296" t="s">
        <v>90</v>
      </c>
      <c r="V9296">
        <v>0.49982399999999999</v>
      </c>
      <c r="W9296">
        <v>0</v>
      </c>
      <c r="X9296">
        <v>12.495597</v>
      </c>
      <c r="Y9296">
        <v>0</v>
      </c>
      <c r="Z9296">
        <v>0</v>
      </c>
      <c r="AA9296">
        <v>0.66977213339882136</v>
      </c>
      <c r="AB9296">
        <v>10.307304702510207</v>
      </c>
      <c r="AC9296">
        <v>1.2507330733254893</v>
      </c>
      <c r="AP9296">
        <v>0</v>
      </c>
      <c r="AQ9296">
        <v>0</v>
      </c>
      <c r="AR9296">
        <v>0</v>
      </c>
      <c r="AS9296">
        <v>0</v>
      </c>
      <c r="AT9296">
        <v>0</v>
      </c>
      <c r="AU9296" t="s">
        <v>9162</v>
      </c>
      <c r="AV9296">
        <v>270</v>
      </c>
      <c r="AW9296">
        <v>0</v>
      </c>
      <c r="AX9296">
        <v>0</v>
      </c>
    </row>
    <row r="9297" spans="1:50" hidden="1" x14ac:dyDescent="0.3">
      <c r="A9297" t="s">
        <v>10720</v>
      </c>
      <c r="B9297" t="s">
        <v>9062</v>
      </c>
      <c r="D9297">
        <v>2511</v>
      </c>
      <c r="F9297">
        <v>5</v>
      </c>
      <c r="G9297" t="s">
        <v>350</v>
      </c>
      <c r="H9297" t="s">
        <v>78</v>
      </c>
      <c r="I9297" t="s">
        <v>252</v>
      </c>
      <c r="J9297" t="s">
        <v>346</v>
      </c>
      <c r="K9297" t="s">
        <v>168</v>
      </c>
      <c r="L9297" t="s">
        <v>82</v>
      </c>
      <c r="M9297" t="s">
        <v>347</v>
      </c>
      <c r="N9297" t="s">
        <v>100</v>
      </c>
      <c r="O9297" t="s">
        <v>85</v>
      </c>
      <c r="P9297" t="s">
        <v>1602</v>
      </c>
      <c r="Q9297" t="s">
        <v>87</v>
      </c>
      <c r="R9297" t="s">
        <v>88</v>
      </c>
      <c r="T9297" t="s">
        <v>89</v>
      </c>
      <c r="U9297" t="s">
        <v>90</v>
      </c>
      <c r="V9297">
        <v>0.31701299999999999</v>
      </c>
      <c r="W9297">
        <v>7.9999799999999999</v>
      </c>
      <c r="X9297">
        <v>1.5850649999999999</v>
      </c>
      <c r="Y9297">
        <v>0</v>
      </c>
      <c r="Z9297">
        <v>0</v>
      </c>
      <c r="AA9297">
        <v>0</v>
      </c>
      <c r="AB9297">
        <v>1.258665106010435</v>
      </c>
      <c r="AC9297">
        <v>3.6290469064610678</v>
      </c>
      <c r="AP9297">
        <v>7.9999799999999999</v>
      </c>
      <c r="AQ9297">
        <v>7.9999799999999999</v>
      </c>
      <c r="AR9297">
        <v>7.9999799999999999</v>
      </c>
      <c r="AS9297">
        <v>7.9999799999999999</v>
      </c>
      <c r="AT9297">
        <v>25.235495074334491</v>
      </c>
      <c r="AU9297" t="s">
        <v>9166</v>
      </c>
      <c r="AV9297">
        <v>441</v>
      </c>
      <c r="AW9297">
        <v>5.7223344839760749E-2</v>
      </c>
      <c r="AX9297">
        <v>2.3843060349900314E-3</v>
      </c>
    </row>
    <row r="9298" spans="1:50" hidden="1" x14ac:dyDescent="0.3">
      <c r="A9298" t="s">
        <v>10721</v>
      </c>
      <c r="B9298" t="s">
        <v>9062</v>
      </c>
      <c r="D9298">
        <v>2513</v>
      </c>
      <c r="F9298">
        <v>5</v>
      </c>
      <c r="G9298" t="s">
        <v>353</v>
      </c>
      <c r="H9298" t="s">
        <v>78</v>
      </c>
      <c r="I9298" t="s">
        <v>252</v>
      </c>
      <c r="J9298" t="s">
        <v>346</v>
      </c>
      <c r="K9298" t="s">
        <v>125</v>
      </c>
      <c r="L9298" t="s">
        <v>82</v>
      </c>
      <c r="M9298" t="s">
        <v>347</v>
      </c>
      <c r="N9298" t="s">
        <v>100</v>
      </c>
      <c r="O9298" t="s">
        <v>85</v>
      </c>
      <c r="P9298" t="s">
        <v>1602</v>
      </c>
      <c r="Q9298" t="s">
        <v>87</v>
      </c>
      <c r="R9298" t="s">
        <v>88</v>
      </c>
      <c r="T9298" t="s">
        <v>89</v>
      </c>
      <c r="U9298" t="s">
        <v>90</v>
      </c>
      <c r="V9298">
        <v>0.52835500000000002</v>
      </c>
      <c r="W9298">
        <v>0</v>
      </c>
      <c r="X9298">
        <v>7.925325</v>
      </c>
      <c r="Y9298">
        <v>1.05671</v>
      </c>
      <c r="Z9298">
        <v>0</v>
      </c>
      <c r="AA9298">
        <v>0</v>
      </c>
      <c r="AB9298">
        <v>1.0609558715058562</v>
      </c>
      <c r="AC9298">
        <v>2.1020906031328987</v>
      </c>
      <c r="AP9298">
        <v>0</v>
      </c>
      <c r="AQ9298">
        <v>0</v>
      </c>
      <c r="AR9298">
        <v>0</v>
      </c>
      <c r="AS9298">
        <v>0</v>
      </c>
      <c r="AT9298">
        <v>0</v>
      </c>
      <c r="AU9298" t="s">
        <v>9168</v>
      </c>
      <c r="AV9298">
        <v>270</v>
      </c>
      <c r="AW9298">
        <v>0</v>
      </c>
      <c r="AX9298">
        <v>0</v>
      </c>
    </row>
    <row r="9299" spans="1:50" hidden="1" x14ac:dyDescent="0.3">
      <c r="A9299" t="s">
        <v>10722</v>
      </c>
      <c r="B9299" t="s">
        <v>9062</v>
      </c>
      <c r="D9299">
        <v>2518</v>
      </c>
      <c r="F9299">
        <v>5</v>
      </c>
      <c r="G9299" t="s">
        <v>356</v>
      </c>
      <c r="H9299" t="s">
        <v>78</v>
      </c>
      <c r="I9299" t="s">
        <v>252</v>
      </c>
      <c r="J9299" t="s">
        <v>346</v>
      </c>
      <c r="K9299" t="s">
        <v>81</v>
      </c>
      <c r="L9299" t="s">
        <v>82</v>
      </c>
      <c r="M9299" t="s">
        <v>347</v>
      </c>
      <c r="N9299" t="s">
        <v>84</v>
      </c>
      <c r="O9299" t="s">
        <v>85</v>
      </c>
      <c r="P9299" t="s">
        <v>1602</v>
      </c>
      <c r="Q9299" t="s">
        <v>87</v>
      </c>
      <c r="R9299" t="s">
        <v>88</v>
      </c>
      <c r="T9299" t="s">
        <v>89</v>
      </c>
      <c r="U9299" t="s">
        <v>90</v>
      </c>
      <c r="V9299">
        <v>2.1134200000000001</v>
      </c>
      <c r="W9299">
        <v>0</v>
      </c>
      <c r="X9299">
        <v>0</v>
      </c>
      <c r="Y9299">
        <v>0</v>
      </c>
      <c r="Z9299">
        <v>0</v>
      </c>
      <c r="AA9299">
        <v>2.8320486397693916</v>
      </c>
      <c r="AB9299">
        <v>0</v>
      </c>
      <c r="AC9299">
        <v>0</v>
      </c>
      <c r="AP9299">
        <v>0</v>
      </c>
      <c r="AQ9299">
        <v>0</v>
      </c>
      <c r="AR9299">
        <v>0</v>
      </c>
      <c r="AS9299">
        <v>0</v>
      </c>
      <c r="AT9299">
        <v>0</v>
      </c>
      <c r="AU9299" t="s">
        <v>9170</v>
      </c>
      <c r="AV9299">
        <v>88</v>
      </c>
      <c r="AW9299">
        <v>0</v>
      </c>
      <c r="AX9299">
        <v>0</v>
      </c>
    </row>
    <row r="9300" spans="1:50" hidden="1" x14ac:dyDescent="0.3">
      <c r="A9300" t="s">
        <v>10723</v>
      </c>
      <c r="B9300" t="s">
        <v>9062</v>
      </c>
      <c r="D9300">
        <v>2519</v>
      </c>
      <c r="F9300">
        <v>5</v>
      </c>
      <c r="G9300" t="s">
        <v>359</v>
      </c>
      <c r="H9300" t="s">
        <v>78</v>
      </c>
      <c r="I9300" t="s">
        <v>252</v>
      </c>
      <c r="J9300" t="s">
        <v>346</v>
      </c>
      <c r="K9300" t="s">
        <v>121</v>
      </c>
      <c r="L9300" t="s">
        <v>82</v>
      </c>
      <c r="M9300" t="s">
        <v>347</v>
      </c>
      <c r="N9300" t="s">
        <v>84</v>
      </c>
      <c r="O9300" t="s">
        <v>85</v>
      </c>
      <c r="P9300" t="s">
        <v>1602</v>
      </c>
      <c r="Q9300" t="s">
        <v>87</v>
      </c>
      <c r="R9300" t="s">
        <v>88</v>
      </c>
      <c r="T9300" t="s">
        <v>89</v>
      </c>
      <c r="U9300" t="s">
        <v>90</v>
      </c>
      <c r="V9300">
        <v>3.1701299999999999</v>
      </c>
      <c r="W9300">
        <v>0</v>
      </c>
      <c r="X9300">
        <v>0</v>
      </c>
      <c r="Y9300">
        <v>0.52835500000000002</v>
      </c>
      <c r="Z9300">
        <v>0</v>
      </c>
      <c r="AA9300">
        <v>0</v>
      </c>
      <c r="AB9300">
        <v>0</v>
      </c>
      <c r="AC9300">
        <v>0</v>
      </c>
      <c r="AP9300">
        <v>0</v>
      </c>
      <c r="AQ9300">
        <v>0</v>
      </c>
      <c r="AR9300">
        <v>0</v>
      </c>
      <c r="AS9300">
        <v>0</v>
      </c>
      <c r="AT9300">
        <v>0</v>
      </c>
      <c r="AU9300" t="s">
        <v>9172</v>
      </c>
      <c r="AV9300">
        <v>60</v>
      </c>
      <c r="AW9300">
        <v>0</v>
      </c>
      <c r="AX9300">
        <v>0</v>
      </c>
    </row>
    <row r="9301" spans="1:50" hidden="1" x14ac:dyDescent="0.3">
      <c r="A9301" t="s">
        <v>10724</v>
      </c>
      <c r="B9301" t="s">
        <v>9062</v>
      </c>
      <c r="D9301">
        <v>2521</v>
      </c>
      <c r="F9301">
        <v>5</v>
      </c>
      <c r="G9301" t="s">
        <v>362</v>
      </c>
      <c r="H9301" t="s">
        <v>78</v>
      </c>
      <c r="I9301" t="s">
        <v>252</v>
      </c>
      <c r="J9301" t="s">
        <v>346</v>
      </c>
      <c r="K9301" t="s">
        <v>168</v>
      </c>
      <c r="L9301" t="s">
        <v>82</v>
      </c>
      <c r="M9301" t="s">
        <v>106</v>
      </c>
      <c r="N9301" t="s">
        <v>100</v>
      </c>
      <c r="O9301" t="s">
        <v>85</v>
      </c>
      <c r="P9301" t="s">
        <v>1602</v>
      </c>
      <c r="Q9301" t="s">
        <v>87</v>
      </c>
      <c r="R9301" t="s">
        <v>215</v>
      </c>
      <c r="T9301" t="s">
        <v>89</v>
      </c>
      <c r="U9301" t="s">
        <v>90</v>
      </c>
      <c r="V9301">
        <v>0.31701299999999999</v>
      </c>
      <c r="W9301">
        <v>7.9999719999999996</v>
      </c>
      <c r="X9301">
        <v>18.386754</v>
      </c>
      <c r="Y9301">
        <v>3.1701299999999999</v>
      </c>
      <c r="Z9301">
        <v>18.386755999999998</v>
      </c>
      <c r="AA9301">
        <v>0</v>
      </c>
      <c r="AB9301">
        <v>2.7551090314643467</v>
      </c>
      <c r="AC9301">
        <v>6.5732275806330973</v>
      </c>
      <c r="AP9301">
        <v>7.9999719999999996</v>
      </c>
      <c r="AQ9301">
        <v>7.9999719999999996</v>
      </c>
      <c r="AR9301">
        <v>7.9999719999999996</v>
      </c>
      <c r="AS9301">
        <v>7.9999719999999996</v>
      </c>
      <c r="AT9301">
        <v>25.235469838776329</v>
      </c>
      <c r="AU9301" t="s">
        <v>9174</v>
      </c>
      <c r="AV9301">
        <v>441</v>
      </c>
      <c r="AW9301">
        <v>5.7223287616272857E-2</v>
      </c>
      <c r="AX9301">
        <v>2.3843036506780357E-3</v>
      </c>
    </row>
    <row r="9302" spans="1:50" hidden="1" x14ac:dyDescent="0.3">
      <c r="A9302" t="s">
        <v>10725</v>
      </c>
      <c r="B9302" t="s">
        <v>9062</v>
      </c>
      <c r="D9302">
        <v>2523</v>
      </c>
      <c r="F9302">
        <v>5</v>
      </c>
      <c r="G9302" t="s">
        <v>365</v>
      </c>
      <c r="H9302" t="s">
        <v>78</v>
      </c>
      <c r="I9302" t="s">
        <v>252</v>
      </c>
      <c r="J9302" t="s">
        <v>346</v>
      </c>
      <c r="K9302" t="s">
        <v>125</v>
      </c>
      <c r="L9302" t="s">
        <v>82</v>
      </c>
      <c r="M9302" t="s">
        <v>113</v>
      </c>
      <c r="N9302" t="s">
        <v>100</v>
      </c>
      <c r="O9302" t="s">
        <v>85</v>
      </c>
      <c r="P9302" t="s">
        <v>1602</v>
      </c>
      <c r="Q9302" t="s">
        <v>87</v>
      </c>
      <c r="R9302" t="s">
        <v>107</v>
      </c>
      <c r="T9302" t="s">
        <v>89</v>
      </c>
      <c r="U9302" t="s">
        <v>90</v>
      </c>
      <c r="V9302">
        <v>0.52835500000000002</v>
      </c>
      <c r="W9302">
        <v>0</v>
      </c>
      <c r="X9302">
        <v>10.038745</v>
      </c>
      <c r="Y9302">
        <v>0</v>
      </c>
      <c r="Z9302">
        <v>0</v>
      </c>
      <c r="AA9302">
        <v>0</v>
      </c>
      <c r="AB9302">
        <v>0</v>
      </c>
      <c r="AC9302">
        <v>0</v>
      </c>
      <c r="AP9302">
        <v>0</v>
      </c>
      <c r="AQ9302">
        <v>0</v>
      </c>
      <c r="AR9302">
        <v>0</v>
      </c>
      <c r="AS9302">
        <v>0</v>
      </c>
      <c r="AT9302">
        <v>0</v>
      </c>
      <c r="AU9302" t="s">
        <v>9176</v>
      </c>
      <c r="AV9302">
        <v>270</v>
      </c>
      <c r="AW9302">
        <v>0</v>
      </c>
      <c r="AX9302">
        <v>0</v>
      </c>
    </row>
    <row r="9303" spans="1:50" hidden="1" x14ac:dyDescent="0.3">
      <c r="A9303" t="s">
        <v>10726</v>
      </c>
      <c r="B9303" t="s">
        <v>9062</v>
      </c>
      <c r="D9303">
        <v>2530</v>
      </c>
      <c r="F9303">
        <v>5</v>
      </c>
      <c r="G9303" t="s">
        <v>371</v>
      </c>
      <c r="H9303" t="s">
        <v>78</v>
      </c>
      <c r="I9303" t="s">
        <v>252</v>
      </c>
      <c r="J9303" t="s">
        <v>346</v>
      </c>
      <c r="K9303" t="s">
        <v>121</v>
      </c>
      <c r="L9303" t="s">
        <v>82</v>
      </c>
      <c r="M9303" t="s">
        <v>113</v>
      </c>
      <c r="N9303" t="s">
        <v>84</v>
      </c>
      <c r="O9303" t="s">
        <v>85</v>
      </c>
      <c r="P9303" t="s">
        <v>1602</v>
      </c>
      <c r="Q9303" t="s">
        <v>87</v>
      </c>
      <c r="R9303" t="s">
        <v>107</v>
      </c>
      <c r="T9303" t="s">
        <v>89</v>
      </c>
      <c r="U9303" t="s">
        <v>90</v>
      </c>
      <c r="V9303">
        <v>3.1701299999999999</v>
      </c>
      <c r="W9303">
        <v>0</v>
      </c>
      <c r="X9303">
        <v>25.361042999999999</v>
      </c>
      <c r="Y9303">
        <v>0</v>
      </c>
      <c r="Z9303">
        <v>0</v>
      </c>
      <c r="AA9303">
        <v>0</v>
      </c>
      <c r="AB9303">
        <v>0</v>
      </c>
      <c r="AC9303">
        <v>0</v>
      </c>
      <c r="AP9303">
        <v>0</v>
      </c>
      <c r="AQ9303">
        <v>0</v>
      </c>
      <c r="AR9303">
        <v>0</v>
      </c>
      <c r="AS9303">
        <v>0</v>
      </c>
      <c r="AT9303">
        <v>0</v>
      </c>
      <c r="AU9303" t="s">
        <v>9950</v>
      </c>
      <c r="AV9303">
        <v>60</v>
      </c>
      <c r="AW9303">
        <v>0</v>
      </c>
      <c r="AX9303">
        <v>0</v>
      </c>
    </row>
    <row r="9304" spans="1:50" hidden="1" x14ac:dyDescent="0.3">
      <c r="A9304" t="s">
        <v>10727</v>
      </c>
      <c r="B9304" t="s">
        <v>9062</v>
      </c>
      <c r="D9304">
        <v>2553</v>
      </c>
      <c r="F9304">
        <v>5</v>
      </c>
      <c r="G9304" t="s">
        <v>377</v>
      </c>
      <c r="H9304" t="s">
        <v>78</v>
      </c>
      <c r="I9304" t="s">
        <v>252</v>
      </c>
      <c r="J9304" t="s">
        <v>346</v>
      </c>
      <c r="K9304" t="s">
        <v>125</v>
      </c>
      <c r="L9304" t="s">
        <v>82</v>
      </c>
      <c r="M9304" t="s">
        <v>106</v>
      </c>
      <c r="N9304" t="s">
        <v>100</v>
      </c>
      <c r="O9304" t="s">
        <v>85</v>
      </c>
      <c r="P9304" t="s">
        <v>1602</v>
      </c>
      <c r="Q9304" t="s">
        <v>87</v>
      </c>
      <c r="R9304" t="s">
        <v>88</v>
      </c>
      <c r="T9304" t="s">
        <v>89</v>
      </c>
      <c r="U9304" t="s">
        <v>90</v>
      </c>
      <c r="V9304">
        <v>0.52835500000000002</v>
      </c>
      <c r="W9304">
        <v>0</v>
      </c>
      <c r="X9304">
        <v>2.641775</v>
      </c>
      <c r="Y9304">
        <v>0</v>
      </c>
      <c r="Z9304">
        <v>0</v>
      </c>
      <c r="AA9304">
        <v>0</v>
      </c>
      <c r="AB9304">
        <v>0</v>
      </c>
      <c r="AC9304">
        <v>0</v>
      </c>
      <c r="AP9304">
        <v>0</v>
      </c>
      <c r="AQ9304">
        <v>0</v>
      </c>
      <c r="AR9304">
        <v>0</v>
      </c>
      <c r="AS9304">
        <v>0</v>
      </c>
      <c r="AT9304">
        <v>0</v>
      </c>
      <c r="AU9304" t="s">
        <v>9180</v>
      </c>
      <c r="AV9304">
        <v>270</v>
      </c>
      <c r="AW9304">
        <v>0</v>
      </c>
      <c r="AX9304">
        <v>0</v>
      </c>
    </row>
    <row r="9305" spans="1:50" hidden="1" x14ac:dyDescent="0.3">
      <c r="A9305" t="s">
        <v>10728</v>
      </c>
      <c r="B9305" t="s">
        <v>9062</v>
      </c>
      <c r="D9305">
        <v>2644</v>
      </c>
      <c r="F9305">
        <v>5</v>
      </c>
      <c r="G9305" t="s">
        <v>391</v>
      </c>
      <c r="H9305" t="s">
        <v>78</v>
      </c>
      <c r="I9305" t="s">
        <v>79</v>
      </c>
      <c r="J9305" t="s">
        <v>111</v>
      </c>
      <c r="K9305" t="s">
        <v>387</v>
      </c>
      <c r="L9305" t="s">
        <v>388</v>
      </c>
      <c r="M9305" t="s">
        <v>129</v>
      </c>
      <c r="N9305" t="s">
        <v>100</v>
      </c>
      <c r="O9305" t="s">
        <v>85</v>
      </c>
      <c r="P9305" t="s">
        <v>1602</v>
      </c>
      <c r="Q9305" t="s">
        <v>271</v>
      </c>
      <c r="R9305" t="s">
        <v>107</v>
      </c>
      <c r="T9305" t="s">
        <v>89</v>
      </c>
      <c r="U9305" t="s">
        <v>90</v>
      </c>
      <c r="V9305">
        <v>0.211342</v>
      </c>
      <c r="W9305">
        <v>0</v>
      </c>
      <c r="X9305">
        <v>0</v>
      </c>
      <c r="Y9305">
        <v>1.268052</v>
      </c>
      <c r="Z9305">
        <v>0</v>
      </c>
      <c r="AA9305">
        <v>0</v>
      </c>
      <c r="AB9305">
        <v>0</v>
      </c>
      <c r="AC9305">
        <v>0</v>
      </c>
      <c r="AP9305">
        <v>0</v>
      </c>
      <c r="AQ9305">
        <v>0</v>
      </c>
      <c r="AR9305">
        <v>0</v>
      </c>
      <c r="AS9305">
        <v>0</v>
      </c>
      <c r="AT9305">
        <v>0</v>
      </c>
      <c r="AU9305" t="s">
        <v>9186</v>
      </c>
      <c r="AV9305">
        <v>672</v>
      </c>
      <c r="AW9305">
        <v>0</v>
      </c>
      <c r="AX9305">
        <v>0</v>
      </c>
    </row>
    <row r="9306" spans="1:50" hidden="1" x14ac:dyDescent="0.3">
      <c r="A9306" t="s">
        <v>10729</v>
      </c>
      <c r="B9306" t="s">
        <v>9062</v>
      </c>
      <c r="D9306">
        <v>2695</v>
      </c>
      <c r="F9306">
        <v>5</v>
      </c>
      <c r="G9306" t="s">
        <v>394</v>
      </c>
      <c r="H9306" t="s">
        <v>94</v>
      </c>
      <c r="I9306" t="s">
        <v>104</v>
      </c>
      <c r="J9306" t="s">
        <v>395</v>
      </c>
      <c r="K9306" t="s">
        <v>112</v>
      </c>
      <c r="L9306" t="s">
        <v>82</v>
      </c>
      <c r="M9306" t="s">
        <v>396</v>
      </c>
      <c r="N9306" t="s">
        <v>100</v>
      </c>
      <c r="O9306" t="s">
        <v>85</v>
      </c>
      <c r="P9306" t="s">
        <v>1602</v>
      </c>
      <c r="Q9306" t="s">
        <v>87</v>
      </c>
      <c r="R9306" t="s">
        <v>215</v>
      </c>
      <c r="T9306" t="s">
        <v>89</v>
      </c>
      <c r="U9306" t="s">
        <v>90</v>
      </c>
      <c r="V9306">
        <v>1.046143</v>
      </c>
      <c r="W9306">
        <v>0</v>
      </c>
      <c r="X9306">
        <v>0</v>
      </c>
      <c r="Y9306">
        <v>0</v>
      </c>
      <c r="Z9306">
        <v>18.830573999999999</v>
      </c>
      <c r="AA9306">
        <v>0</v>
      </c>
      <c r="AB9306">
        <v>0</v>
      </c>
      <c r="AC9306">
        <v>0</v>
      </c>
      <c r="AP9306">
        <v>0</v>
      </c>
      <c r="AQ9306">
        <v>0</v>
      </c>
      <c r="AR9306">
        <v>0</v>
      </c>
      <c r="AS9306">
        <v>0</v>
      </c>
      <c r="AT9306">
        <v>0</v>
      </c>
      <c r="AU9306" t="s">
        <v>9957</v>
      </c>
      <c r="AV9306">
        <v>150</v>
      </c>
      <c r="AW9306">
        <v>0</v>
      </c>
      <c r="AX9306">
        <v>0</v>
      </c>
    </row>
    <row r="9307" spans="1:50" hidden="1" x14ac:dyDescent="0.3">
      <c r="A9307" t="s">
        <v>10730</v>
      </c>
      <c r="B9307" t="s">
        <v>9062</v>
      </c>
      <c r="D9307">
        <v>2697</v>
      </c>
      <c r="F9307">
        <v>5</v>
      </c>
      <c r="G9307" t="s">
        <v>399</v>
      </c>
      <c r="H9307" t="s">
        <v>94</v>
      </c>
      <c r="I9307" t="s">
        <v>104</v>
      </c>
      <c r="J9307" t="s">
        <v>395</v>
      </c>
      <c r="K9307" t="s">
        <v>112</v>
      </c>
      <c r="L9307" t="s">
        <v>82</v>
      </c>
      <c r="M9307" t="s">
        <v>400</v>
      </c>
      <c r="N9307" t="s">
        <v>100</v>
      </c>
      <c r="O9307" t="s">
        <v>85</v>
      </c>
      <c r="P9307" t="s">
        <v>1602</v>
      </c>
      <c r="Q9307" t="s">
        <v>87</v>
      </c>
      <c r="R9307" t="s">
        <v>107</v>
      </c>
      <c r="T9307" t="s">
        <v>89</v>
      </c>
      <c r="U9307" t="s">
        <v>90</v>
      </c>
      <c r="V9307">
        <v>1.046143</v>
      </c>
      <c r="W9307">
        <v>0</v>
      </c>
      <c r="X9307">
        <v>20.92286</v>
      </c>
      <c r="Y9307">
        <v>0</v>
      </c>
      <c r="Z9307">
        <v>38.707290999999998</v>
      </c>
      <c r="AA9307">
        <v>0</v>
      </c>
      <c r="AB9307">
        <v>0</v>
      </c>
      <c r="AC9307">
        <v>0</v>
      </c>
      <c r="AP9307">
        <v>0</v>
      </c>
      <c r="AQ9307">
        <v>0</v>
      </c>
      <c r="AR9307">
        <v>0</v>
      </c>
      <c r="AS9307">
        <v>0</v>
      </c>
      <c r="AT9307">
        <v>0</v>
      </c>
      <c r="AU9307" t="s">
        <v>9689</v>
      </c>
      <c r="AV9307">
        <v>150</v>
      </c>
      <c r="AW9307">
        <v>0</v>
      </c>
      <c r="AX9307">
        <v>0</v>
      </c>
    </row>
    <row r="9308" spans="1:50" hidden="1" x14ac:dyDescent="0.3">
      <c r="A9308" t="s">
        <v>10731</v>
      </c>
      <c r="B9308" t="s">
        <v>9062</v>
      </c>
      <c r="D9308">
        <v>2728</v>
      </c>
      <c r="F9308">
        <v>5</v>
      </c>
      <c r="G9308" t="s">
        <v>1900</v>
      </c>
      <c r="H9308" t="s">
        <v>94</v>
      </c>
      <c r="I9308" t="s">
        <v>104</v>
      </c>
      <c r="J9308" t="s">
        <v>1901</v>
      </c>
      <c r="K9308" t="s">
        <v>81</v>
      </c>
      <c r="L9308" t="s">
        <v>82</v>
      </c>
      <c r="M9308" t="s">
        <v>400</v>
      </c>
      <c r="N9308" t="s">
        <v>84</v>
      </c>
      <c r="O9308" t="s">
        <v>85</v>
      </c>
      <c r="P9308" t="s">
        <v>1602</v>
      </c>
      <c r="Q9308" t="s">
        <v>87</v>
      </c>
      <c r="R9308" t="s">
        <v>107</v>
      </c>
      <c r="T9308" t="s">
        <v>89</v>
      </c>
      <c r="U9308" t="s">
        <v>90</v>
      </c>
      <c r="V9308">
        <v>2.1134200000000001</v>
      </c>
      <c r="W9308">
        <v>0</v>
      </c>
      <c r="X9308">
        <v>0</v>
      </c>
      <c r="Y9308">
        <v>0</v>
      </c>
      <c r="Z9308">
        <v>6.3402609999999999</v>
      </c>
      <c r="AA9308">
        <v>0</v>
      </c>
      <c r="AB9308">
        <v>0</v>
      </c>
      <c r="AC9308">
        <v>0</v>
      </c>
      <c r="AP9308">
        <v>0</v>
      </c>
      <c r="AQ9308">
        <v>0</v>
      </c>
      <c r="AR9308">
        <v>0</v>
      </c>
      <c r="AS9308">
        <v>0</v>
      </c>
      <c r="AT9308">
        <v>0</v>
      </c>
      <c r="AU9308" t="s">
        <v>9404</v>
      </c>
      <c r="AV9308">
        <v>80</v>
      </c>
      <c r="AW9308">
        <v>0</v>
      </c>
      <c r="AX9308">
        <v>0</v>
      </c>
    </row>
    <row r="9309" spans="1:50" hidden="1" x14ac:dyDescent="0.3">
      <c r="A9309" t="s">
        <v>10732</v>
      </c>
      <c r="B9309" t="s">
        <v>9062</v>
      </c>
      <c r="D9309">
        <v>2731</v>
      </c>
      <c r="F9309">
        <v>5</v>
      </c>
      <c r="G9309" t="s">
        <v>1479</v>
      </c>
      <c r="H9309" t="s">
        <v>94</v>
      </c>
      <c r="I9309" t="s">
        <v>104</v>
      </c>
      <c r="J9309" t="s">
        <v>395</v>
      </c>
      <c r="K9309" t="s">
        <v>112</v>
      </c>
      <c r="L9309" t="s">
        <v>82</v>
      </c>
      <c r="M9309" t="s">
        <v>396</v>
      </c>
      <c r="N9309" t="s">
        <v>100</v>
      </c>
      <c r="O9309" t="s">
        <v>85</v>
      </c>
      <c r="P9309" t="s">
        <v>1602</v>
      </c>
      <c r="Q9309" t="s">
        <v>271</v>
      </c>
      <c r="R9309" t="s">
        <v>107</v>
      </c>
      <c r="T9309" t="s">
        <v>89</v>
      </c>
      <c r="U9309" t="s">
        <v>90</v>
      </c>
      <c r="V9309">
        <v>0.34871399999999997</v>
      </c>
      <c r="W9309">
        <v>0</v>
      </c>
      <c r="X9309">
        <v>0</v>
      </c>
      <c r="Y9309">
        <v>0</v>
      </c>
      <c r="Z9309">
        <v>6.625572</v>
      </c>
      <c r="AA9309">
        <v>0</v>
      </c>
      <c r="AB9309">
        <v>0</v>
      </c>
      <c r="AC9309">
        <v>0</v>
      </c>
      <c r="AP9309">
        <v>0</v>
      </c>
      <c r="AQ9309">
        <v>0</v>
      </c>
      <c r="AR9309">
        <v>0</v>
      </c>
      <c r="AS9309">
        <v>0</v>
      </c>
      <c r="AT9309">
        <v>0</v>
      </c>
      <c r="AU9309" t="s">
        <v>10125</v>
      </c>
      <c r="AV9309">
        <v>450</v>
      </c>
      <c r="AW9309">
        <v>0</v>
      </c>
      <c r="AX9309">
        <v>0</v>
      </c>
    </row>
    <row r="9310" spans="1:50" hidden="1" x14ac:dyDescent="0.3">
      <c r="A9310" t="s">
        <v>10733</v>
      </c>
      <c r="B9310" t="s">
        <v>9062</v>
      </c>
      <c r="D9310">
        <v>273</v>
      </c>
      <c r="F9310">
        <v>5</v>
      </c>
      <c r="G9310" t="s">
        <v>422</v>
      </c>
      <c r="H9310" t="s">
        <v>94</v>
      </c>
      <c r="I9310" t="s">
        <v>95</v>
      </c>
      <c r="J9310" t="s">
        <v>96</v>
      </c>
      <c r="K9310" t="s">
        <v>168</v>
      </c>
      <c r="L9310" t="s">
        <v>82</v>
      </c>
      <c r="M9310" t="s">
        <v>410</v>
      </c>
      <c r="N9310" t="s">
        <v>100</v>
      </c>
      <c r="O9310" t="s">
        <v>85</v>
      </c>
      <c r="P9310" t="s">
        <v>1602</v>
      </c>
      <c r="Q9310" t="s">
        <v>87</v>
      </c>
      <c r="R9310" t="s">
        <v>215</v>
      </c>
      <c r="T9310" t="s">
        <v>89</v>
      </c>
      <c r="U9310" t="s">
        <v>90</v>
      </c>
      <c r="V9310">
        <v>0.31701299999999999</v>
      </c>
      <c r="W9310">
        <v>7.9999719999999996</v>
      </c>
      <c r="X9310">
        <v>0</v>
      </c>
      <c r="Y9310">
        <v>3.4871430000000001</v>
      </c>
      <c r="Z9310">
        <v>0</v>
      </c>
      <c r="AA9310">
        <v>0</v>
      </c>
      <c r="AB9310">
        <v>0</v>
      </c>
      <c r="AC9310">
        <v>0</v>
      </c>
      <c r="AP9310">
        <v>7.9999719999999996</v>
      </c>
      <c r="AQ9310">
        <v>7.9999719999999996</v>
      </c>
      <c r="AR9310">
        <v>7.9999719999999996</v>
      </c>
      <c r="AS9310">
        <v>7.9999719999999996</v>
      </c>
      <c r="AT9310">
        <v>25.235469838776329</v>
      </c>
      <c r="AU9310" t="s">
        <v>9188</v>
      </c>
      <c r="AV9310">
        <v>423</v>
      </c>
      <c r="AW9310">
        <v>5.9658321131858934E-2</v>
      </c>
      <c r="AX9310">
        <v>2.4857633804941221E-3</v>
      </c>
    </row>
    <row r="9311" spans="1:50" hidden="1" x14ac:dyDescent="0.3">
      <c r="A9311" t="s">
        <v>10734</v>
      </c>
      <c r="B9311" t="s">
        <v>9062</v>
      </c>
      <c r="D9311">
        <v>276</v>
      </c>
      <c r="F9311">
        <v>5</v>
      </c>
      <c r="G9311" t="s">
        <v>425</v>
      </c>
      <c r="H9311" t="s">
        <v>94</v>
      </c>
      <c r="I9311" t="s">
        <v>95</v>
      </c>
      <c r="J9311" t="s">
        <v>96</v>
      </c>
      <c r="K9311" t="s">
        <v>125</v>
      </c>
      <c r="L9311" t="s">
        <v>82</v>
      </c>
      <c r="M9311" t="s">
        <v>410</v>
      </c>
      <c r="N9311" t="s">
        <v>100</v>
      </c>
      <c r="O9311" t="s">
        <v>85</v>
      </c>
      <c r="P9311" t="s">
        <v>1602</v>
      </c>
      <c r="Q9311" t="s">
        <v>87</v>
      </c>
      <c r="R9311" t="s">
        <v>215</v>
      </c>
      <c r="T9311" t="s">
        <v>89</v>
      </c>
      <c r="U9311" t="s">
        <v>90</v>
      </c>
      <c r="V9311">
        <v>0.52835500000000002</v>
      </c>
      <c r="W9311">
        <v>1.9999979999999999</v>
      </c>
      <c r="X9311">
        <v>2.1134200000000001</v>
      </c>
      <c r="Y9311">
        <v>10.5671</v>
      </c>
      <c r="Z9311">
        <v>1.05671</v>
      </c>
      <c r="AA9311">
        <v>0.70800729467522361</v>
      </c>
      <c r="AB9311">
        <v>34.190915270080687</v>
      </c>
      <c r="AC9311">
        <v>8.6577465564671149E-2</v>
      </c>
      <c r="AP9311">
        <v>1.9999979999999999</v>
      </c>
      <c r="AQ9311">
        <v>1.9999979999999999</v>
      </c>
      <c r="AR9311">
        <v>1.9999979999999999</v>
      </c>
      <c r="AS9311">
        <v>1.9999979999999999</v>
      </c>
      <c r="AT9311">
        <v>3.7853299391507602</v>
      </c>
      <c r="AU9311" t="s">
        <v>9190</v>
      </c>
      <c r="AV9311">
        <v>270</v>
      </c>
      <c r="AW9311">
        <v>1.4019740515373186E-2</v>
      </c>
      <c r="AX9311">
        <v>5.8415585480721605E-4</v>
      </c>
    </row>
    <row r="9312" spans="1:50" hidden="1" x14ac:dyDescent="0.3">
      <c r="A9312" t="s">
        <v>10735</v>
      </c>
      <c r="B9312" t="s">
        <v>9062</v>
      </c>
      <c r="D9312">
        <v>285</v>
      </c>
      <c r="F9312">
        <v>5</v>
      </c>
      <c r="G9312" t="s">
        <v>432</v>
      </c>
      <c r="H9312" t="s">
        <v>94</v>
      </c>
      <c r="I9312" t="s">
        <v>95</v>
      </c>
      <c r="J9312" t="s">
        <v>96</v>
      </c>
      <c r="K9312" t="s">
        <v>81</v>
      </c>
      <c r="L9312" t="s">
        <v>82</v>
      </c>
      <c r="M9312" t="s">
        <v>410</v>
      </c>
      <c r="N9312" t="s">
        <v>84</v>
      </c>
      <c r="O9312" t="s">
        <v>85</v>
      </c>
      <c r="P9312" t="s">
        <v>1602</v>
      </c>
      <c r="Q9312" t="s">
        <v>87</v>
      </c>
      <c r="R9312" t="s">
        <v>107</v>
      </c>
      <c r="T9312" t="s">
        <v>89</v>
      </c>
      <c r="U9312" t="s">
        <v>90</v>
      </c>
      <c r="V9312">
        <v>2.1134200000000001</v>
      </c>
      <c r="W9312">
        <v>0</v>
      </c>
      <c r="X9312">
        <v>2.1134200000000001</v>
      </c>
      <c r="Y9312">
        <v>57.414583</v>
      </c>
      <c r="Z9312">
        <v>2.1134200000000001</v>
      </c>
      <c r="AA9312">
        <v>0</v>
      </c>
      <c r="AB9312">
        <v>17.45726034624656</v>
      </c>
      <c r="AC9312">
        <v>8.5711690909024441</v>
      </c>
      <c r="AP9312">
        <v>0</v>
      </c>
      <c r="AQ9312">
        <v>0</v>
      </c>
      <c r="AR9312">
        <v>0</v>
      </c>
      <c r="AS9312">
        <v>0</v>
      </c>
      <c r="AT9312">
        <v>0</v>
      </c>
      <c r="AU9312" t="s">
        <v>9192</v>
      </c>
      <c r="AV9312">
        <v>80</v>
      </c>
      <c r="AW9312">
        <v>0</v>
      </c>
      <c r="AX9312">
        <v>0</v>
      </c>
    </row>
    <row r="9313" spans="1:50" hidden="1" x14ac:dyDescent="0.3">
      <c r="A9313" t="s">
        <v>10736</v>
      </c>
      <c r="B9313" t="s">
        <v>9062</v>
      </c>
      <c r="D9313">
        <v>2860</v>
      </c>
      <c r="F9313">
        <v>5</v>
      </c>
      <c r="G9313" t="s">
        <v>435</v>
      </c>
      <c r="H9313" t="s">
        <v>78</v>
      </c>
      <c r="I9313" t="s">
        <v>79</v>
      </c>
      <c r="J9313" t="s">
        <v>436</v>
      </c>
      <c r="K9313" t="s">
        <v>387</v>
      </c>
      <c r="L9313" t="s">
        <v>388</v>
      </c>
      <c r="M9313" t="s">
        <v>113</v>
      </c>
      <c r="N9313" t="s">
        <v>100</v>
      </c>
      <c r="O9313" t="s">
        <v>85</v>
      </c>
      <c r="P9313" t="s">
        <v>1602</v>
      </c>
      <c r="Q9313" t="s">
        <v>87</v>
      </c>
      <c r="R9313" t="s">
        <v>215</v>
      </c>
      <c r="T9313" t="s">
        <v>89</v>
      </c>
      <c r="U9313" t="s">
        <v>90</v>
      </c>
      <c r="V9313">
        <v>0.211342</v>
      </c>
      <c r="W9313">
        <v>0</v>
      </c>
      <c r="X9313">
        <v>0</v>
      </c>
      <c r="Y9313">
        <v>0</v>
      </c>
      <c r="Z9313">
        <v>15.427967000000001</v>
      </c>
      <c r="AA9313">
        <v>0</v>
      </c>
      <c r="AB9313">
        <v>1.6758906106305973</v>
      </c>
      <c r="AC9313">
        <v>0</v>
      </c>
      <c r="AP9313">
        <v>0</v>
      </c>
      <c r="AQ9313">
        <v>0</v>
      </c>
      <c r="AR9313">
        <v>0</v>
      </c>
      <c r="AS9313">
        <v>0</v>
      </c>
      <c r="AT9313">
        <v>0</v>
      </c>
      <c r="AU9313" t="s">
        <v>9194</v>
      </c>
      <c r="AV9313">
        <v>672</v>
      </c>
      <c r="AW9313">
        <v>0</v>
      </c>
      <c r="AX9313">
        <v>0</v>
      </c>
    </row>
    <row r="9314" spans="1:50" hidden="1" x14ac:dyDescent="0.3">
      <c r="A9314" t="s">
        <v>10737</v>
      </c>
      <c r="B9314" t="s">
        <v>9062</v>
      </c>
      <c r="D9314">
        <v>2861</v>
      </c>
      <c r="F9314">
        <v>5</v>
      </c>
      <c r="G9314" t="s">
        <v>439</v>
      </c>
      <c r="H9314" t="s">
        <v>78</v>
      </c>
      <c r="I9314" t="s">
        <v>79</v>
      </c>
      <c r="J9314" t="s">
        <v>436</v>
      </c>
      <c r="K9314" t="s">
        <v>137</v>
      </c>
      <c r="L9314" t="s">
        <v>388</v>
      </c>
      <c r="M9314" t="s">
        <v>113</v>
      </c>
      <c r="N9314" t="s">
        <v>84</v>
      </c>
      <c r="O9314" t="s">
        <v>85</v>
      </c>
      <c r="P9314" t="s">
        <v>1602</v>
      </c>
      <c r="Q9314" t="s">
        <v>87</v>
      </c>
      <c r="R9314" t="s">
        <v>215</v>
      </c>
      <c r="T9314" t="s">
        <v>89</v>
      </c>
      <c r="U9314" t="s">
        <v>90</v>
      </c>
      <c r="V9314">
        <v>1.05671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1.4743595763908348</v>
      </c>
      <c r="AC9314">
        <v>1.2926038796756858</v>
      </c>
      <c r="AP9314">
        <v>0</v>
      </c>
      <c r="AQ9314">
        <v>0</v>
      </c>
      <c r="AR9314">
        <v>0</v>
      </c>
      <c r="AS9314">
        <v>0</v>
      </c>
      <c r="AT9314">
        <v>0</v>
      </c>
      <c r="AU9314" t="s">
        <v>9196</v>
      </c>
      <c r="AV9314">
        <v>148</v>
      </c>
      <c r="AW9314">
        <v>0</v>
      </c>
      <c r="AX9314">
        <v>0</v>
      </c>
    </row>
    <row r="9315" spans="1:50" hidden="1" x14ac:dyDescent="0.3">
      <c r="A9315" t="s">
        <v>10738</v>
      </c>
      <c r="B9315" t="s">
        <v>9062</v>
      </c>
      <c r="D9315">
        <v>2862</v>
      </c>
      <c r="F9315">
        <v>5</v>
      </c>
      <c r="G9315" t="s">
        <v>442</v>
      </c>
      <c r="H9315" t="s">
        <v>78</v>
      </c>
      <c r="I9315" t="s">
        <v>79</v>
      </c>
      <c r="J9315" t="s">
        <v>436</v>
      </c>
      <c r="K9315" t="s">
        <v>387</v>
      </c>
      <c r="L9315" t="s">
        <v>388</v>
      </c>
      <c r="M9315" t="s">
        <v>129</v>
      </c>
      <c r="N9315" t="s">
        <v>100</v>
      </c>
      <c r="O9315" t="s">
        <v>85</v>
      </c>
      <c r="P9315" t="s">
        <v>1602</v>
      </c>
      <c r="Q9315" t="s">
        <v>87</v>
      </c>
      <c r="R9315" t="s">
        <v>107</v>
      </c>
      <c r="T9315" t="s">
        <v>89</v>
      </c>
      <c r="U9315" t="s">
        <v>90</v>
      </c>
      <c r="V9315">
        <v>0.211342</v>
      </c>
      <c r="W9315">
        <v>0</v>
      </c>
      <c r="X9315">
        <v>2.1134200000000001</v>
      </c>
      <c r="Y9315">
        <v>0</v>
      </c>
      <c r="Z9315">
        <v>0.422684</v>
      </c>
      <c r="AA9315">
        <v>0</v>
      </c>
      <c r="AB9315">
        <v>0</v>
      </c>
      <c r="AC9315">
        <v>0</v>
      </c>
      <c r="AP9315">
        <v>0</v>
      </c>
      <c r="AQ9315">
        <v>0</v>
      </c>
      <c r="AR9315">
        <v>0</v>
      </c>
      <c r="AS9315">
        <v>0</v>
      </c>
      <c r="AT9315">
        <v>0</v>
      </c>
      <c r="AU9315" t="s">
        <v>9198</v>
      </c>
      <c r="AV9315">
        <v>672</v>
      </c>
      <c r="AW9315">
        <v>0</v>
      </c>
      <c r="AX9315">
        <v>0</v>
      </c>
    </row>
    <row r="9316" spans="1:50" hidden="1" x14ac:dyDescent="0.3">
      <c r="A9316" t="s">
        <v>10739</v>
      </c>
      <c r="B9316" t="s">
        <v>9062</v>
      </c>
      <c r="D9316">
        <v>2864</v>
      </c>
      <c r="F9316">
        <v>5</v>
      </c>
      <c r="G9316" t="s">
        <v>445</v>
      </c>
      <c r="H9316" t="s">
        <v>78</v>
      </c>
      <c r="I9316" t="s">
        <v>79</v>
      </c>
      <c r="J9316" t="s">
        <v>436</v>
      </c>
      <c r="K9316" t="s">
        <v>137</v>
      </c>
      <c r="L9316" t="s">
        <v>388</v>
      </c>
      <c r="M9316" t="s">
        <v>129</v>
      </c>
      <c r="N9316" t="s">
        <v>84</v>
      </c>
      <c r="O9316" t="s">
        <v>85</v>
      </c>
      <c r="P9316" t="s">
        <v>1602</v>
      </c>
      <c r="Q9316" t="s">
        <v>87</v>
      </c>
      <c r="R9316" t="s">
        <v>107</v>
      </c>
      <c r="T9316" t="s">
        <v>89</v>
      </c>
      <c r="U9316" t="s">
        <v>90</v>
      </c>
      <c r="V9316">
        <v>1.05671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1.8775146768524189</v>
      </c>
      <c r="AC9316">
        <v>1.2786554338140577</v>
      </c>
      <c r="AP9316">
        <v>0</v>
      </c>
      <c r="AQ9316">
        <v>0</v>
      </c>
      <c r="AR9316">
        <v>0</v>
      </c>
      <c r="AS9316">
        <v>0</v>
      </c>
      <c r="AT9316">
        <v>0</v>
      </c>
      <c r="AU9316" t="s">
        <v>9200</v>
      </c>
      <c r="AV9316">
        <v>148</v>
      </c>
      <c r="AW9316">
        <v>0</v>
      </c>
      <c r="AX9316">
        <v>0</v>
      </c>
    </row>
    <row r="9317" spans="1:50" hidden="1" x14ac:dyDescent="0.3">
      <c r="A9317" t="s">
        <v>10740</v>
      </c>
      <c r="B9317" t="s">
        <v>9062</v>
      </c>
      <c r="D9317">
        <v>2901</v>
      </c>
      <c r="F9317">
        <v>5</v>
      </c>
      <c r="G9317" t="s">
        <v>454</v>
      </c>
      <c r="H9317" t="s">
        <v>94</v>
      </c>
      <c r="I9317" t="s">
        <v>104</v>
      </c>
      <c r="J9317" t="s">
        <v>210</v>
      </c>
      <c r="K9317" t="s">
        <v>97</v>
      </c>
      <c r="L9317" t="s">
        <v>98</v>
      </c>
      <c r="M9317" t="s">
        <v>455</v>
      </c>
      <c r="N9317" t="s">
        <v>100</v>
      </c>
      <c r="O9317" t="s">
        <v>85</v>
      </c>
      <c r="P9317" t="s">
        <v>1602</v>
      </c>
      <c r="Q9317" t="s">
        <v>87</v>
      </c>
      <c r="R9317" t="s">
        <v>155</v>
      </c>
      <c r="T9317" t="s">
        <v>89</v>
      </c>
      <c r="U9317" t="s">
        <v>90</v>
      </c>
      <c r="V9317">
        <v>0.80310000000000004</v>
      </c>
      <c r="W9317">
        <v>2.499994</v>
      </c>
      <c r="X9317">
        <v>0</v>
      </c>
      <c r="Y9317">
        <v>0.80310000000000004</v>
      </c>
      <c r="Z9317">
        <v>0</v>
      </c>
      <c r="AA9317">
        <v>2.1523124393000161</v>
      </c>
      <c r="AB9317">
        <v>0</v>
      </c>
      <c r="AC9317">
        <v>0</v>
      </c>
      <c r="AP9317">
        <v>2.499994</v>
      </c>
      <c r="AQ9317">
        <v>2.499994</v>
      </c>
      <c r="AR9317">
        <v>2.499994</v>
      </c>
      <c r="AS9317">
        <v>2.499994</v>
      </c>
      <c r="AT9317">
        <v>3.1129298966504795</v>
      </c>
      <c r="AU9317" t="s">
        <v>9202</v>
      </c>
      <c r="AV9317">
        <v>50</v>
      </c>
      <c r="AW9317">
        <v>6.2258597933009592E-2</v>
      </c>
      <c r="AX9317">
        <v>2.594108247208733E-3</v>
      </c>
    </row>
    <row r="9318" spans="1:50" hidden="1" x14ac:dyDescent="0.3">
      <c r="A9318" t="s">
        <v>10741</v>
      </c>
      <c r="B9318" t="s">
        <v>9062</v>
      </c>
      <c r="D9318">
        <v>2916</v>
      </c>
      <c r="F9318">
        <v>5</v>
      </c>
      <c r="G9318" t="s">
        <v>458</v>
      </c>
      <c r="H9318" t="s">
        <v>94</v>
      </c>
      <c r="I9318" t="s">
        <v>104</v>
      </c>
      <c r="J9318" t="s">
        <v>210</v>
      </c>
      <c r="K9318" t="s">
        <v>168</v>
      </c>
      <c r="L9318" t="s">
        <v>82</v>
      </c>
      <c r="M9318" t="s">
        <v>455</v>
      </c>
      <c r="N9318" t="s">
        <v>100</v>
      </c>
      <c r="O9318" t="s">
        <v>85</v>
      </c>
      <c r="P9318" t="s">
        <v>1602</v>
      </c>
      <c r="Q9318" t="s">
        <v>87</v>
      </c>
      <c r="R9318" t="s">
        <v>215</v>
      </c>
      <c r="T9318" t="s">
        <v>89</v>
      </c>
      <c r="U9318" t="s">
        <v>90</v>
      </c>
      <c r="V9318">
        <v>0.31701299999999999</v>
      </c>
      <c r="W9318">
        <v>11.999995999999999</v>
      </c>
      <c r="X9318">
        <v>17.118703</v>
      </c>
      <c r="Y9318">
        <v>8.2423380000000002</v>
      </c>
      <c r="Z9318">
        <v>1.268052</v>
      </c>
      <c r="AA9318">
        <v>0.84960408295382905</v>
      </c>
      <c r="AB9318">
        <v>10.684129857486347</v>
      </c>
      <c r="AC9318">
        <v>0.50149753953690723</v>
      </c>
      <c r="AP9318">
        <v>11.999995999999999</v>
      </c>
      <c r="AQ9318">
        <v>11.999995999999999</v>
      </c>
      <c r="AR9318">
        <v>11.999995999999999</v>
      </c>
      <c r="AS9318">
        <v>11.999995999999999</v>
      </c>
      <c r="AT9318">
        <v>37.853324627065767</v>
      </c>
      <c r="AU9318" t="s">
        <v>9204</v>
      </c>
      <c r="AV9318">
        <v>423</v>
      </c>
      <c r="AW9318">
        <v>8.9487765075805595E-2</v>
      </c>
      <c r="AX9318">
        <v>3.7286568781585666E-3</v>
      </c>
    </row>
    <row r="9319" spans="1:50" hidden="1" x14ac:dyDescent="0.3">
      <c r="A9319" t="s">
        <v>10742</v>
      </c>
      <c r="B9319" t="s">
        <v>9062</v>
      </c>
      <c r="D9319">
        <v>2930</v>
      </c>
      <c r="F9319">
        <v>5</v>
      </c>
      <c r="G9319" t="s">
        <v>470</v>
      </c>
      <c r="H9319" t="s">
        <v>94</v>
      </c>
      <c r="I9319" t="s">
        <v>104</v>
      </c>
      <c r="J9319" t="s">
        <v>210</v>
      </c>
      <c r="K9319" t="s">
        <v>137</v>
      </c>
      <c r="L9319" t="s">
        <v>82</v>
      </c>
      <c r="M9319" t="s">
        <v>455</v>
      </c>
      <c r="N9319" t="s">
        <v>100</v>
      </c>
      <c r="O9319" t="s">
        <v>85</v>
      </c>
      <c r="P9319" t="s">
        <v>1602</v>
      </c>
      <c r="Q9319" t="s">
        <v>87</v>
      </c>
      <c r="R9319" t="s">
        <v>107</v>
      </c>
      <c r="T9319" t="s">
        <v>89</v>
      </c>
      <c r="U9319" t="s">
        <v>90</v>
      </c>
      <c r="V9319">
        <v>1.0567101091933779</v>
      </c>
      <c r="W9319">
        <v>0</v>
      </c>
      <c r="X9319">
        <v>0</v>
      </c>
      <c r="Y9319">
        <v>0</v>
      </c>
      <c r="Z9319">
        <v>0</v>
      </c>
      <c r="AA9319">
        <v>1.4160223737778461</v>
      </c>
      <c r="AB9319">
        <v>0</v>
      </c>
      <c r="AC9319">
        <v>0</v>
      </c>
      <c r="AP9319">
        <v>0</v>
      </c>
      <c r="AQ9319">
        <v>0</v>
      </c>
      <c r="AR9319">
        <v>0</v>
      </c>
      <c r="AS9319">
        <v>0</v>
      </c>
      <c r="AT9319">
        <v>0</v>
      </c>
      <c r="AU9319" t="s">
        <v>9977</v>
      </c>
      <c r="AV9319">
        <v>150</v>
      </c>
      <c r="AW9319">
        <v>0</v>
      </c>
      <c r="AX9319">
        <v>0</v>
      </c>
    </row>
    <row r="9320" spans="1:50" hidden="1" x14ac:dyDescent="0.3">
      <c r="A9320" t="s">
        <v>10743</v>
      </c>
      <c r="B9320" t="s">
        <v>9062</v>
      </c>
      <c r="D9320">
        <v>2935</v>
      </c>
      <c r="F9320">
        <v>5</v>
      </c>
      <c r="G9320" t="s">
        <v>476</v>
      </c>
      <c r="H9320" t="s">
        <v>94</v>
      </c>
      <c r="I9320" t="s">
        <v>104</v>
      </c>
      <c r="J9320" t="s">
        <v>210</v>
      </c>
      <c r="K9320" t="s">
        <v>81</v>
      </c>
      <c r="L9320" t="s">
        <v>145</v>
      </c>
      <c r="M9320" t="s">
        <v>455</v>
      </c>
      <c r="N9320" t="s">
        <v>84</v>
      </c>
      <c r="O9320" t="s">
        <v>85</v>
      </c>
      <c r="P9320" t="s">
        <v>1602</v>
      </c>
      <c r="Q9320" t="s">
        <v>87</v>
      </c>
      <c r="R9320" t="s">
        <v>107</v>
      </c>
      <c r="T9320" t="s">
        <v>89</v>
      </c>
      <c r="U9320" t="s">
        <v>90</v>
      </c>
      <c r="V9320">
        <v>2.1134200000000001</v>
      </c>
      <c r="W9320">
        <v>0</v>
      </c>
      <c r="X9320">
        <v>0</v>
      </c>
      <c r="Y9320">
        <v>0</v>
      </c>
      <c r="Z9320">
        <v>0</v>
      </c>
      <c r="AA9320">
        <v>0.94400388791308232</v>
      </c>
      <c r="AB9320">
        <v>0</v>
      </c>
      <c r="AC9320">
        <v>0</v>
      </c>
      <c r="AP9320">
        <v>0</v>
      </c>
      <c r="AQ9320">
        <v>0</v>
      </c>
      <c r="AR9320">
        <v>0</v>
      </c>
      <c r="AS9320">
        <v>0</v>
      </c>
      <c r="AT9320">
        <v>0</v>
      </c>
      <c r="AU9320" t="s">
        <v>9210</v>
      </c>
      <c r="AV9320">
        <v>60</v>
      </c>
      <c r="AW9320">
        <v>0</v>
      </c>
      <c r="AX9320">
        <v>0</v>
      </c>
    </row>
    <row r="9321" spans="1:50" hidden="1" x14ac:dyDescent="0.3">
      <c r="A9321" t="s">
        <v>10744</v>
      </c>
      <c r="B9321" t="s">
        <v>9062</v>
      </c>
      <c r="D9321">
        <v>2940</v>
      </c>
      <c r="F9321">
        <v>5</v>
      </c>
      <c r="G9321" t="s">
        <v>482</v>
      </c>
      <c r="H9321" t="s">
        <v>94</v>
      </c>
      <c r="I9321" t="s">
        <v>104</v>
      </c>
      <c r="J9321" t="s">
        <v>210</v>
      </c>
      <c r="K9321" t="s">
        <v>81</v>
      </c>
      <c r="L9321" t="s">
        <v>82</v>
      </c>
      <c r="M9321" t="s">
        <v>455</v>
      </c>
      <c r="N9321" t="s">
        <v>84</v>
      </c>
      <c r="O9321" t="s">
        <v>85</v>
      </c>
      <c r="P9321" t="s">
        <v>1602</v>
      </c>
      <c r="Q9321" t="s">
        <v>87</v>
      </c>
      <c r="R9321" t="s">
        <v>215</v>
      </c>
      <c r="T9321" t="s">
        <v>89</v>
      </c>
      <c r="U9321" t="s">
        <v>90</v>
      </c>
      <c r="V9321">
        <v>2.1134200000000001</v>
      </c>
      <c r="W9321">
        <v>0</v>
      </c>
      <c r="X9321">
        <v>33.110230999999999</v>
      </c>
      <c r="Y9321">
        <v>0</v>
      </c>
      <c r="Z9321">
        <v>0</v>
      </c>
      <c r="AA9321">
        <v>0</v>
      </c>
      <c r="AB9321">
        <v>23.300794226108998</v>
      </c>
      <c r="AC9321">
        <v>5.8688046969358156</v>
      </c>
      <c r="AP9321">
        <v>0</v>
      </c>
      <c r="AQ9321">
        <v>0</v>
      </c>
      <c r="AR9321">
        <v>0</v>
      </c>
      <c r="AS9321">
        <v>0</v>
      </c>
      <c r="AT9321">
        <v>0</v>
      </c>
      <c r="AU9321" t="s">
        <v>9214</v>
      </c>
      <c r="AV9321">
        <v>80</v>
      </c>
      <c r="AW9321">
        <v>0</v>
      </c>
      <c r="AX9321">
        <v>0</v>
      </c>
    </row>
    <row r="9322" spans="1:50" hidden="1" x14ac:dyDescent="0.3">
      <c r="A9322" t="s">
        <v>10745</v>
      </c>
      <c r="B9322" t="s">
        <v>9062</v>
      </c>
      <c r="D9322">
        <v>2946</v>
      </c>
      <c r="F9322">
        <v>5</v>
      </c>
      <c r="G9322" t="s">
        <v>488</v>
      </c>
      <c r="H9322" t="s">
        <v>94</v>
      </c>
      <c r="I9322" t="s">
        <v>104</v>
      </c>
      <c r="J9322" t="s">
        <v>210</v>
      </c>
      <c r="K9322" t="s">
        <v>121</v>
      </c>
      <c r="L9322" t="s">
        <v>82</v>
      </c>
      <c r="M9322" t="s">
        <v>455</v>
      </c>
      <c r="N9322" t="s">
        <v>84</v>
      </c>
      <c r="O9322" t="s">
        <v>85</v>
      </c>
      <c r="P9322" t="s">
        <v>1602</v>
      </c>
      <c r="Q9322" t="s">
        <v>87</v>
      </c>
      <c r="R9322" t="s">
        <v>215</v>
      </c>
      <c r="T9322" t="s">
        <v>89</v>
      </c>
      <c r="U9322" t="s">
        <v>90</v>
      </c>
      <c r="V9322">
        <v>3.1701299999999999</v>
      </c>
      <c r="W9322">
        <v>1.9999979999999999</v>
      </c>
      <c r="X9322">
        <v>0</v>
      </c>
      <c r="Y9322">
        <v>0</v>
      </c>
      <c r="Z9322">
        <v>0</v>
      </c>
      <c r="AA9322">
        <v>4.248082690188336</v>
      </c>
      <c r="AB9322">
        <v>0</v>
      </c>
      <c r="AC9322">
        <v>0</v>
      </c>
      <c r="AP9322">
        <v>1.9999979999999999</v>
      </c>
      <c r="AQ9322">
        <v>1.9999979999999999</v>
      </c>
      <c r="AR9322">
        <v>1.9999979999999999</v>
      </c>
      <c r="AS9322">
        <v>1.9999979999999999</v>
      </c>
      <c r="AT9322">
        <v>0.63088832319179344</v>
      </c>
      <c r="AU9322" t="s">
        <v>9216</v>
      </c>
      <c r="AV9322">
        <v>60</v>
      </c>
      <c r="AW9322">
        <v>1.051480538652989E-2</v>
      </c>
      <c r="AX9322">
        <v>4.3811689110541207E-4</v>
      </c>
    </row>
    <row r="9323" spans="1:50" hidden="1" x14ac:dyDescent="0.3">
      <c r="A9323" t="s">
        <v>10746</v>
      </c>
      <c r="B9323" t="s">
        <v>9062</v>
      </c>
      <c r="D9323">
        <v>296</v>
      </c>
      <c r="F9323">
        <v>5</v>
      </c>
      <c r="G9323" t="s">
        <v>504</v>
      </c>
      <c r="H9323" t="s">
        <v>94</v>
      </c>
      <c r="I9323" t="s">
        <v>95</v>
      </c>
      <c r="J9323" t="s">
        <v>96</v>
      </c>
      <c r="K9323" t="s">
        <v>121</v>
      </c>
      <c r="L9323" t="s">
        <v>82</v>
      </c>
      <c r="M9323" t="s">
        <v>410</v>
      </c>
      <c r="N9323" t="s">
        <v>84</v>
      </c>
      <c r="O9323" t="s">
        <v>85</v>
      </c>
      <c r="P9323" t="s">
        <v>1602</v>
      </c>
      <c r="Q9323" t="s">
        <v>87</v>
      </c>
      <c r="R9323" t="s">
        <v>215</v>
      </c>
      <c r="T9323" t="s">
        <v>89</v>
      </c>
      <c r="U9323" t="s">
        <v>90</v>
      </c>
      <c r="V9323">
        <v>3.1701299999999999</v>
      </c>
      <c r="W9323">
        <v>0</v>
      </c>
      <c r="X9323">
        <v>0</v>
      </c>
      <c r="Y9323">
        <v>0</v>
      </c>
      <c r="Z9323">
        <v>0</v>
      </c>
      <c r="AA9323">
        <v>2.8320437745022669</v>
      </c>
      <c r="AB9323">
        <v>0</v>
      </c>
      <c r="AC9323">
        <v>0</v>
      </c>
      <c r="AP9323">
        <v>0</v>
      </c>
      <c r="AQ9323">
        <v>0</v>
      </c>
      <c r="AR9323">
        <v>0</v>
      </c>
      <c r="AS9323">
        <v>0</v>
      </c>
      <c r="AT9323">
        <v>0</v>
      </c>
      <c r="AU9323" t="s">
        <v>9218</v>
      </c>
      <c r="AV9323">
        <v>60</v>
      </c>
      <c r="AW9323">
        <v>0</v>
      </c>
      <c r="AX9323">
        <v>0</v>
      </c>
    </row>
    <row r="9324" spans="1:50" hidden="1" x14ac:dyDescent="0.3">
      <c r="A9324" t="s">
        <v>10747</v>
      </c>
      <c r="B9324" t="s">
        <v>9062</v>
      </c>
      <c r="D9324">
        <v>29</v>
      </c>
      <c r="F9324">
        <v>5</v>
      </c>
      <c r="G9324" t="s">
        <v>510</v>
      </c>
      <c r="H9324" t="s">
        <v>94</v>
      </c>
      <c r="I9324" t="s">
        <v>95</v>
      </c>
      <c r="J9324" t="s">
        <v>96</v>
      </c>
      <c r="K9324" t="s">
        <v>121</v>
      </c>
      <c r="L9324" t="s">
        <v>82</v>
      </c>
      <c r="M9324" t="s">
        <v>99</v>
      </c>
      <c r="N9324" t="s">
        <v>84</v>
      </c>
      <c r="O9324" t="s">
        <v>85</v>
      </c>
      <c r="P9324" t="s">
        <v>1602</v>
      </c>
      <c r="Q9324" t="s">
        <v>271</v>
      </c>
      <c r="R9324" t="s">
        <v>107</v>
      </c>
      <c r="T9324" t="s">
        <v>89</v>
      </c>
      <c r="U9324" t="s">
        <v>90</v>
      </c>
      <c r="V9324">
        <v>1.05671</v>
      </c>
      <c r="W9324">
        <v>0</v>
      </c>
      <c r="X9324">
        <v>0</v>
      </c>
      <c r="Y9324">
        <v>0</v>
      </c>
      <c r="Z9324">
        <v>0.52835500000000002</v>
      </c>
      <c r="AA9324">
        <v>0</v>
      </c>
      <c r="AB9324">
        <v>0</v>
      </c>
      <c r="AC9324">
        <v>0</v>
      </c>
      <c r="AP9324">
        <v>0</v>
      </c>
      <c r="AQ9324">
        <v>0</v>
      </c>
      <c r="AR9324">
        <v>0</v>
      </c>
      <c r="AS9324">
        <v>0</v>
      </c>
      <c r="AT9324">
        <v>0</v>
      </c>
      <c r="AU9324" t="s">
        <v>9983</v>
      </c>
      <c r="AV9324">
        <v>180</v>
      </c>
      <c r="AW9324">
        <v>0</v>
      </c>
      <c r="AX9324">
        <v>0</v>
      </c>
    </row>
    <row r="9325" spans="1:50" hidden="1" x14ac:dyDescent="0.3">
      <c r="A9325" t="s">
        <v>10748</v>
      </c>
      <c r="B9325" t="s">
        <v>9062</v>
      </c>
      <c r="D9325">
        <v>29</v>
      </c>
      <c r="F9325">
        <v>5</v>
      </c>
      <c r="G9325" t="s">
        <v>510</v>
      </c>
      <c r="H9325" t="s">
        <v>94</v>
      </c>
      <c r="I9325" t="s">
        <v>104</v>
      </c>
      <c r="J9325" t="s">
        <v>210</v>
      </c>
      <c r="K9325" t="s">
        <v>121</v>
      </c>
      <c r="L9325" t="s">
        <v>82</v>
      </c>
      <c r="M9325" t="s">
        <v>513</v>
      </c>
      <c r="N9325" t="s">
        <v>84</v>
      </c>
      <c r="O9325" t="s">
        <v>85</v>
      </c>
      <c r="P9325" t="s">
        <v>1602</v>
      </c>
      <c r="Q9325" t="s">
        <v>271</v>
      </c>
      <c r="R9325" t="s">
        <v>107</v>
      </c>
      <c r="T9325" t="s">
        <v>89</v>
      </c>
      <c r="U9325" t="s">
        <v>90</v>
      </c>
      <c r="V9325">
        <v>1.05671</v>
      </c>
      <c r="W9325">
        <v>0</v>
      </c>
      <c r="X9325">
        <v>0</v>
      </c>
      <c r="Y9325">
        <v>0</v>
      </c>
      <c r="Z9325">
        <v>0.52835500000000002</v>
      </c>
      <c r="AA9325">
        <v>0</v>
      </c>
      <c r="AB9325">
        <v>0</v>
      </c>
      <c r="AC9325">
        <v>0</v>
      </c>
      <c r="AP9325">
        <v>0</v>
      </c>
      <c r="AQ9325">
        <v>0</v>
      </c>
      <c r="AR9325">
        <v>0</v>
      </c>
      <c r="AS9325">
        <v>0</v>
      </c>
      <c r="AT9325">
        <v>0</v>
      </c>
      <c r="AU9325" t="s">
        <v>9983</v>
      </c>
      <c r="AV9325">
        <v>180</v>
      </c>
      <c r="AW9325">
        <v>0</v>
      </c>
      <c r="AX9325">
        <v>0</v>
      </c>
    </row>
    <row r="9326" spans="1:50" hidden="1" x14ac:dyDescent="0.3">
      <c r="A9326" t="s">
        <v>10749</v>
      </c>
      <c r="B9326" t="s">
        <v>9062</v>
      </c>
      <c r="D9326">
        <v>400</v>
      </c>
      <c r="F9326">
        <v>5</v>
      </c>
      <c r="G9326" t="s">
        <v>541</v>
      </c>
      <c r="H9326" t="s">
        <v>78</v>
      </c>
      <c r="I9326" t="s">
        <v>79</v>
      </c>
      <c r="J9326" t="s">
        <v>111</v>
      </c>
      <c r="K9326" t="s">
        <v>121</v>
      </c>
      <c r="L9326" t="s">
        <v>82</v>
      </c>
      <c r="M9326" t="s">
        <v>129</v>
      </c>
      <c r="N9326" t="s">
        <v>84</v>
      </c>
      <c r="O9326" t="s">
        <v>85</v>
      </c>
      <c r="P9326" t="s">
        <v>1602</v>
      </c>
      <c r="Q9326" t="s">
        <v>87</v>
      </c>
      <c r="R9326" t="s">
        <v>155</v>
      </c>
      <c r="T9326" t="s">
        <v>89</v>
      </c>
      <c r="U9326" t="s">
        <v>90</v>
      </c>
      <c r="V9326">
        <v>3.1701299999999999</v>
      </c>
      <c r="W9326">
        <v>0</v>
      </c>
      <c r="X9326">
        <v>0</v>
      </c>
      <c r="Y9326">
        <v>0</v>
      </c>
      <c r="Z9326">
        <v>0</v>
      </c>
      <c r="AA9326">
        <v>4.2480846362951858</v>
      </c>
      <c r="AB9326">
        <v>0</v>
      </c>
      <c r="AC9326">
        <v>0</v>
      </c>
      <c r="AP9326">
        <v>0</v>
      </c>
      <c r="AQ9326">
        <v>0</v>
      </c>
      <c r="AR9326">
        <v>0</v>
      </c>
      <c r="AS9326">
        <v>0</v>
      </c>
      <c r="AT9326">
        <v>0</v>
      </c>
      <c r="AU9326" t="s">
        <v>9228</v>
      </c>
      <c r="AV9326">
        <v>60</v>
      </c>
      <c r="AW9326">
        <v>0</v>
      </c>
      <c r="AX9326">
        <v>0</v>
      </c>
    </row>
    <row r="9327" spans="1:50" hidden="1" x14ac:dyDescent="0.3">
      <c r="A9327" t="s">
        <v>10750</v>
      </c>
      <c r="B9327" t="s">
        <v>9062</v>
      </c>
      <c r="D9327">
        <v>404</v>
      </c>
      <c r="F9327">
        <v>5</v>
      </c>
      <c r="G9327" t="s">
        <v>544</v>
      </c>
      <c r="H9327" t="s">
        <v>78</v>
      </c>
      <c r="I9327" t="s">
        <v>79</v>
      </c>
      <c r="J9327" t="s">
        <v>80</v>
      </c>
      <c r="K9327" t="s">
        <v>168</v>
      </c>
      <c r="L9327" t="s">
        <v>82</v>
      </c>
      <c r="M9327" t="s">
        <v>545</v>
      </c>
      <c r="N9327" t="s">
        <v>100</v>
      </c>
      <c r="O9327" t="s">
        <v>85</v>
      </c>
      <c r="P9327" t="s">
        <v>1602</v>
      </c>
      <c r="Q9327" t="s">
        <v>87</v>
      </c>
      <c r="R9327" t="s">
        <v>155</v>
      </c>
      <c r="T9327" t="s">
        <v>89</v>
      </c>
      <c r="U9327" t="s">
        <v>90</v>
      </c>
      <c r="V9327">
        <v>0.31701299999999999</v>
      </c>
      <c r="W9327">
        <v>0</v>
      </c>
      <c r="X9327">
        <v>3.1701299999999999</v>
      </c>
      <c r="Y9327">
        <v>25.361041</v>
      </c>
      <c r="Z9327">
        <v>0</v>
      </c>
      <c r="AA9327">
        <v>0</v>
      </c>
      <c r="AB9327">
        <v>0</v>
      </c>
      <c r="AC9327">
        <v>0</v>
      </c>
      <c r="AP9327">
        <v>0</v>
      </c>
      <c r="AQ9327">
        <v>0</v>
      </c>
      <c r="AR9327">
        <v>0</v>
      </c>
      <c r="AS9327">
        <v>0</v>
      </c>
      <c r="AT9327">
        <v>0</v>
      </c>
      <c r="AU9327" t="s">
        <v>9230</v>
      </c>
      <c r="AV9327">
        <v>441</v>
      </c>
      <c r="AW9327">
        <v>0</v>
      </c>
      <c r="AX9327">
        <v>0</v>
      </c>
    </row>
    <row r="9328" spans="1:50" hidden="1" x14ac:dyDescent="0.3">
      <c r="A9328" t="s">
        <v>10751</v>
      </c>
      <c r="B9328" t="s">
        <v>9062</v>
      </c>
      <c r="D9328">
        <v>405</v>
      </c>
      <c r="F9328">
        <v>5</v>
      </c>
      <c r="G9328" t="s">
        <v>548</v>
      </c>
      <c r="H9328" t="s">
        <v>78</v>
      </c>
      <c r="I9328" t="s">
        <v>79</v>
      </c>
      <c r="J9328" t="s">
        <v>80</v>
      </c>
      <c r="K9328" t="s">
        <v>168</v>
      </c>
      <c r="L9328" t="s">
        <v>82</v>
      </c>
      <c r="M9328" t="s">
        <v>83</v>
      </c>
      <c r="N9328" t="s">
        <v>100</v>
      </c>
      <c r="O9328" t="s">
        <v>85</v>
      </c>
      <c r="P9328" t="s">
        <v>1602</v>
      </c>
      <c r="Q9328" t="s">
        <v>87</v>
      </c>
      <c r="R9328" t="s">
        <v>88</v>
      </c>
      <c r="T9328" t="s">
        <v>89</v>
      </c>
      <c r="U9328" t="s">
        <v>90</v>
      </c>
      <c r="V9328">
        <v>0.31701299999999999</v>
      </c>
      <c r="W9328">
        <v>0</v>
      </c>
      <c r="X9328">
        <v>0</v>
      </c>
      <c r="Y9328">
        <v>0.105671</v>
      </c>
      <c r="Z9328">
        <v>0</v>
      </c>
      <c r="AA9328">
        <v>0.4248000953700648</v>
      </c>
      <c r="AB9328">
        <v>0.38541900000000018</v>
      </c>
      <c r="AC9328">
        <v>0</v>
      </c>
      <c r="AP9328">
        <v>0</v>
      </c>
      <c r="AQ9328">
        <v>0</v>
      </c>
      <c r="AR9328">
        <v>0</v>
      </c>
      <c r="AS9328">
        <v>0</v>
      </c>
      <c r="AT9328">
        <v>0</v>
      </c>
      <c r="AU9328" t="s">
        <v>9232</v>
      </c>
      <c r="AV9328">
        <v>441</v>
      </c>
      <c r="AW9328">
        <v>0</v>
      </c>
      <c r="AX9328">
        <v>0</v>
      </c>
    </row>
    <row r="9329" spans="1:50" hidden="1" x14ac:dyDescent="0.3">
      <c r="A9329" t="s">
        <v>10752</v>
      </c>
      <c r="B9329" t="s">
        <v>9062</v>
      </c>
      <c r="D9329">
        <v>411</v>
      </c>
      <c r="F9329">
        <v>5</v>
      </c>
      <c r="G9329" t="s">
        <v>554</v>
      </c>
      <c r="H9329" t="s">
        <v>78</v>
      </c>
      <c r="I9329" t="s">
        <v>79</v>
      </c>
      <c r="J9329" t="s">
        <v>111</v>
      </c>
      <c r="K9329" t="s">
        <v>168</v>
      </c>
      <c r="L9329" t="s">
        <v>82</v>
      </c>
      <c r="M9329" t="s">
        <v>129</v>
      </c>
      <c r="N9329" t="s">
        <v>100</v>
      </c>
      <c r="O9329" t="s">
        <v>85</v>
      </c>
      <c r="P9329" t="s">
        <v>1602</v>
      </c>
      <c r="Q9329" t="s">
        <v>87</v>
      </c>
      <c r="R9329" t="s">
        <v>88</v>
      </c>
      <c r="T9329" t="s">
        <v>89</v>
      </c>
      <c r="U9329" t="s">
        <v>90</v>
      </c>
      <c r="V9329">
        <v>0.31701299999999999</v>
      </c>
      <c r="W9329">
        <v>3.9999859999999998</v>
      </c>
      <c r="X9329">
        <v>1.5850649999999999</v>
      </c>
      <c r="Y9329">
        <v>0.31701299999999999</v>
      </c>
      <c r="Z9329">
        <v>0.31701299999999999</v>
      </c>
      <c r="AA9329">
        <v>0</v>
      </c>
      <c r="AB9329">
        <v>0</v>
      </c>
      <c r="AC9329">
        <v>0.19470489181810943</v>
      </c>
      <c r="AP9329">
        <v>3.9999859999999998</v>
      </c>
      <c r="AQ9329">
        <v>3.9999859999999998</v>
      </c>
      <c r="AR9329">
        <v>3.9999859999999998</v>
      </c>
      <c r="AS9329">
        <v>3.9999859999999998</v>
      </c>
      <c r="AT9329">
        <v>12.617734919388164</v>
      </c>
      <c r="AU9329" t="s">
        <v>9236</v>
      </c>
      <c r="AV9329">
        <v>441</v>
      </c>
      <c r="AW9329">
        <v>2.8611643808136428E-2</v>
      </c>
      <c r="AX9329">
        <v>1.1921518253390179E-3</v>
      </c>
    </row>
    <row r="9330" spans="1:50" hidden="1" x14ac:dyDescent="0.3">
      <c r="A9330" t="s">
        <v>10753</v>
      </c>
      <c r="B9330" t="s">
        <v>9062</v>
      </c>
      <c r="D9330">
        <v>412</v>
      </c>
      <c r="F9330">
        <v>5</v>
      </c>
      <c r="G9330" t="s">
        <v>557</v>
      </c>
      <c r="H9330" t="s">
        <v>78</v>
      </c>
      <c r="I9330" t="s">
        <v>79</v>
      </c>
      <c r="J9330" t="s">
        <v>111</v>
      </c>
      <c r="K9330" t="s">
        <v>168</v>
      </c>
      <c r="L9330" t="s">
        <v>82</v>
      </c>
      <c r="M9330" t="s">
        <v>113</v>
      </c>
      <c r="N9330" t="s">
        <v>100</v>
      </c>
      <c r="O9330" t="s">
        <v>85</v>
      </c>
      <c r="P9330" t="s">
        <v>1602</v>
      </c>
      <c r="Q9330" t="s">
        <v>87</v>
      </c>
      <c r="R9330" t="s">
        <v>88</v>
      </c>
      <c r="T9330" t="s">
        <v>89</v>
      </c>
      <c r="U9330" t="s">
        <v>90</v>
      </c>
      <c r="V9330">
        <v>0.31701299999999999</v>
      </c>
      <c r="W9330">
        <v>1.9999979999999999</v>
      </c>
      <c r="X9330">
        <v>1.5850649999999999</v>
      </c>
      <c r="Y9330">
        <v>0</v>
      </c>
      <c r="Z9330">
        <v>0.31701299999999999</v>
      </c>
      <c r="AA9330">
        <v>0</v>
      </c>
      <c r="AB9330">
        <v>0</v>
      </c>
      <c r="AC9330">
        <v>0.93439535740550428</v>
      </c>
      <c r="AP9330">
        <v>1.9999979999999999</v>
      </c>
      <c r="AQ9330">
        <v>1.9999979999999999</v>
      </c>
      <c r="AR9330">
        <v>1.9999979999999999</v>
      </c>
      <c r="AS9330">
        <v>1.9999979999999999</v>
      </c>
      <c r="AT9330">
        <v>6.3088832319179344</v>
      </c>
      <c r="AU9330" t="s">
        <v>9238</v>
      </c>
      <c r="AV9330">
        <v>441</v>
      </c>
      <c r="AW9330">
        <v>1.4305857668748151E-2</v>
      </c>
      <c r="AX9330">
        <v>5.9607740286450627E-4</v>
      </c>
    </row>
    <row r="9331" spans="1:50" hidden="1" x14ac:dyDescent="0.3">
      <c r="A9331" t="s">
        <v>10754</v>
      </c>
      <c r="B9331" t="s">
        <v>9062</v>
      </c>
      <c r="D9331">
        <v>413</v>
      </c>
      <c r="F9331">
        <v>5</v>
      </c>
      <c r="G9331" t="s">
        <v>560</v>
      </c>
      <c r="H9331" t="s">
        <v>78</v>
      </c>
      <c r="I9331" t="s">
        <v>79</v>
      </c>
      <c r="J9331" t="s">
        <v>111</v>
      </c>
      <c r="K9331" t="s">
        <v>387</v>
      </c>
      <c r="L9331" t="s">
        <v>388</v>
      </c>
      <c r="M9331" t="s">
        <v>113</v>
      </c>
      <c r="N9331" t="s">
        <v>100</v>
      </c>
      <c r="O9331" t="s">
        <v>85</v>
      </c>
      <c r="P9331" t="s">
        <v>1602</v>
      </c>
      <c r="Q9331" t="s">
        <v>87</v>
      </c>
      <c r="R9331" t="s">
        <v>88</v>
      </c>
      <c r="T9331" t="s">
        <v>89</v>
      </c>
      <c r="U9331" t="s">
        <v>90</v>
      </c>
      <c r="V9331">
        <v>0.211342</v>
      </c>
      <c r="W9331">
        <v>0</v>
      </c>
      <c r="X9331">
        <v>2.9587880000000002</v>
      </c>
      <c r="Y9331">
        <v>0</v>
      </c>
      <c r="Z9331">
        <v>0</v>
      </c>
      <c r="AA9331">
        <v>0</v>
      </c>
      <c r="AB9331">
        <v>0</v>
      </c>
      <c r="AC9331">
        <v>5.4975181052644304</v>
      </c>
      <c r="AP9331">
        <v>0</v>
      </c>
      <c r="AQ9331">
        <v>0</v>
      </c>
      <c r="AR9331">
        <v>0</v>
      </c>
      <c r="AS9331">
        <v>0</v>
      </c>
      <c r="AT9331">
        <v>0</v>
      </c>
      <c r="AU9331" t="s">
        <v>9240</v>
      </c>
      <c r="AV9331">
        <v>672</v>
      </c>
      <c r="AW9331">
        <v>0</v>
      </c>
      <c r="AX9331">
        <v>0</v>
      </c>
    </row>
    <row r="9332" spans="1:50" hidden="1" x14ac:dyDescent="0.3">
      <c r="A9332" t="s">
        <v>10755</v>
      </c>
      <c r="B9332" t="s">
        <v>9062</v>
      </c>
      <c r="D9332">
        <v>414</v>
      </c>
      <c r="F9332">
        <v>5</v>
      </c>
      <c r="G9332" t="s">
        <v>563</v>
      </c>
      <c r="H9332" t="s">
        <v>78</v>
      </c>
      <c r="I9332" t="s">
        <v>79</v>
      </c>
      <c r="J9332" t="s">
        <v>111</v>
      </c>
      <c r="K9332" t="s">
        <v>387</v>
      </c>
      <c r="L9332" t="s">
        <v>388</v>
      </c>
      <c r="M9332" t="s">
        <v>129</v>
      </c>
      <c r="N9332" t="s">
        <v>100</v>
      </c>
      <c r="O9332" t="s">
        <v>85</v>
      </c>
      <c r="P9332" t="s">
        <v>1602</v>
      </c>
      <c r="Q9332" t="s">
        <v>87</v>
      </c>
      <c r="R9332" t="s">
        <v>88</v>
      </c>
      <c r="T9332" t="s">
        <v>89</v>
      </c>
      <c r="U9332" t="s">
        <v>90</v>
      </c>
      <c r="V9332">
        <v>0.211342</v>
      </c>
      <c r="W9332">
        <v>0</v>
      </c>
      <c r="X9332">
        <v>2.1134200000000001</v>
      </c>
      <c r="Y9332">
        <v>0</v>
      </c>
      <c r="Z9332">
        <v>0</v>
      </c>
      <c r="AA9332">
        <v>0</v>
      </c>
      <c r="AB9332">
        <v>0</v>
      </c>
      <c r="AC9332">
        <v>0</v>
      </c>
      <c r="AP9332">
        <v>0</v>
      </c>
      <c r="AQ9332">
        <v>0</v>
      </c>
      <c r="AR9332">
        <v>0</v>
      </c>
      <c r="AS9332">
        <v>0</v>
      </c>
      <c r="AT9332">
        <v>0</v>
      </c>
      <c r="AU9332" t="s">
        <v>9242</v>
      </c>
      <c r="AV9332">
        <v>672</v>
      </c>
      <c r="AW9332">
        <v>0</v>
      </c>
      <c r="AX9332">
        <v>0</v>
      </c>
    </row>
    <row r="9333" spans="1:50" hidden="1" x14ac:dyDescent="0.3">
      <c r="A9333" t="s">
        <v>10756</v>
      </c>
      <c r="B9333" t="s">
        <v>9062</v>
      </c>
      <c r="D9333">
        <v>415</v>
      </c>
      <c r="F9333">
        <v>5</v>
      </c>
      <c r="G9333" t="s">
        <v>566</v>
      </c>
      <c r="H9333" t="s">
        <v>78</v>
      </c>
      <c r="I9333" t="s">
        <v>79</v>
      </c>
      <c r="J9333" t="s">
        <v>436</v>
      </c>
      <c r="K9333" t="s">
        <v>387</v>
      </c>
      <c r="L9333" t="s">
        <v>388</v>
      </c>
      <c r="M9333" t="s">
        <v>129</v>
      </c>
      <c r="N9333" t="s">
        <v>100</v>
      </c>
      <c r="O9333" t="s">
        <v>85</v>
      </c>
      <c r="P9333" t="s">
        <v>1602</v>
      </c>
      <c r="Q9333" t="s">
        <v>271</v>
      </c>
      <c r="R9333" t="s">
        <v>107</v>
      </c>
      <c r="T9333" t="s">
        <v>89</v>
      </c>
      <c r="U9333" t="s">
        <v>90</v>
      </c>
      <c r="V9333">
        <v>0.211342</v>
      </c>
      <c r="W9333">
        <v>0</v>
      </c>
      <c r="X9333">
        <v>0</v>
      </c>
      <c r="Y9333">
        <v>0</v>
      </c>
      <c r="Z9333">
        <v>1.4793940000000001</v>
      </c>
      <c r="AA9333">
        <v>0</v>
      </c>
      <c r="AB9333">
        <v>0</v>
      </c>
      <c r="AC9333">
        <v>0</v>
      </c>
      <c r="AP9333">
        <v>0</v>
      </c>
      <c r="AQ9333">
        <v>0</v>
      </c>
      <c r="AR9333">
        <v>0</v>
      </c>
      <c r="AS9333">
        <v>0</v>
      </c>
      <c r="AT9333">
        <v>0</v>
      </c>
      <c r="AU9333" t="s">
        <v>9723</v>
      </c>
      <c r="AV9333">
        <v>189</v>
      </c>
      <c r="AW9333">
        <v>0</v>
      </c>
      <c r="AX9333">
        <v>0</v>
      </c>
    </row>
    <row r="9334" spans="1:50" hidden="1" x14ac:dyDescent="0.3">
      <c r="A9334" t="s">
        <v>10757</v>
      </c>
      <c r="B9334" t="s">
        <v>9062</v>
      </c>
      <c r="D9334">
        <v>425</v>
      </c>
      <c r="F9334">
        <v>5</v>
      </c>
      <c r="G9334" t="s">
        <v>581</v>
      </c>
      <c r="H9334" t="s">
        <v>78</v>
      </c>
      <c r="I9334" t="s">
        <v>79</v>
      </c>
      <c r="J9334" t="s">
        <v>80</v>
      </c>
      <c r="K9334" t="s">
        <v>168</v>
      </c>
      <c r="L9334" t="s">
        <v>82</v>
      </c>
      <c r="M9334" t="s">
        <v>582</v>
      </c>
      <c r="N9334" t="s">
        <v>100</v>
      </c>
      <c r="O9334" t="s">
        <v>85</v>
      </c>
      <c r="P9334" t="s">
        <v>1602</v>
      </c>
      <c r="Q9334" t="s">
        <v>87</v>
      </c>
      <c r="R9334" t="s">
        <v>107</v>
      </c>
      <c r="T9334" t="s">
        <v>89</v>
      </c>
      <c r="U9334" t="s">
        <v>90</v>
      </c>
      <c r="V9334">
        <v>0.31701299999999999</v>
      </c>
      <c r="W9334">
        <v>3.9999899999999999</v>
      </c>
      <c r="X9334">
        <v>4.7551949999999996</v>
      </c>
      <c r="Y9334">
        <v>0</v>
      </c>
      <c r="Z9334">
        <v>0</v>
      </c>
      <c r="AA9334">
        <v>0</v>
      </c>
      <c r="AB9334">
        <v>0</v>
      </c>
      <c r="AC9334">
        <v>0</v>
      </c>
      <c r="AP9334">
        <v>3.9999899999999999</v>
      </c>
      <c r="AQ9334">
        <v>3.9999899999999999</v>
      </c>
      <c r="AR9334">
        <v>3.9999899999999999</v>
      </c>
      <c r="AS9334">
        <v>3.9999899999999999</v>
      </c>
      <c r="AT9334">
        <v>12.617747537167245</v>
      </c>
      <c r="AU9334" t="s">
        <v>9248</v>
      </c>
      <c r="AV9334">
        <v>441</v>
      </c>
      <c r="AW9334">
        <v>2.8611672419880375E-2</v>
      </c>
      <c r="AX9334">
        <v>1.1921530174950157E-3</v>
      </c>
    </row>
    <row r="9335" spans="1:50" hidden="1" x14ac:dyDescent="0.3">
      <c r="A9335" t="s">
        <v>10758</v>
      </c>
      <c r="B9335" t="s">
        <v>9062</v>
      </c>
      <c r="D9335">
        <v>501</v>
      </c>
      <c r="F9335">
        <v>5</v>
      </c>
      <c r="G9335" t="s">
        <v>599</v>
      </c>
      <c r="H9335" t="s">
        <v>94</v>
      </c>
      <c r="I9335" t="s">
        <v>104</v>
      </c>
      <c r="J9335" t="s">
        <v>210</v>
      </c>
      <c r="K9335" t="s">
        <v>97</v>
      </c>
      <c r="L9335" t="s">
        <v>98</v>
      </c>
      <c r="M9335" t="s">
        <v>513</v>
      </c>
      <c r="N9335" t="s">
        <v>100</v>
      </c>
      <c r="O9335" t="s">
        <v>85</v>
      </c>
      <c r="P9335" t="s">
        <v>1602</v>
      </c>
      <c r="Q9335" t="s">
        <v>87</v>
      </c>
      <c r="R9335" t="s">
        <v>88</v>
      </c>
      <c r="T9335" t="s">
        <v>89</v>
      </c>
      <c r="U9335" t="s">
        <v>90</v>
      </c>
      <c r="V9335">
        <v>0.80310000000000004</v>
      </c>
      <c r="W9335">
        <v>1.999995</v>
      </c>
      <c r="X9335">
        <v>1.6062000000000001</v>
      </c>
      <c r="Y9335">
        <v>2.4093</v>
      </c>
      <c r="Z9335">
        <v>3.312786</v>
      </c>
      <c r="AA9335">
        <v>1.6142294642078878</v>
      </c>
      <c r="AB9335">
        <v>0</v>
      </c>
      <c r="AC9335">
        <v>0</v>
      </c>
      <c r="AP9335">
        <v>1.999995</v>
      </c>
      <c r="AQ9335">
        <v>1.999995</v>
      </c>
      <c r="AR9335">
        <v>1.999995</v>
      </c>
      <c r="AS9335">
        <v>1.999995</v>
      </c>
      <c r="AT9335">
        <v>2.4903436682853939</v>
      </c>
      <c r="AU9335" t="s">
        <v>9254</v>
      </c>
      <c r="AV9335">
        <v>50</v>
      </c>
      <c r="AW9335">
        <v>4.9806873365707875E-2</v>
      </c>
      <c r="AX9335">
        <v>2.0752863902378281E-3</v>
      </c>
    </row>
    <row r="9336" spans="1:50" hidden="1" x14ac:dyDescent="0.3">
      <c r="A9336" t="s">
        <v>10759</v>
      </c>
      <c r="B9336" t="s">
        <v>9062</v>
      </c>
      <c r="D9336">
        <v>510</v>
      </c>
      <c r="F9336">
        <v>5</v>
      </c>
      <c r="G9336" t="s">
        <v>602</v>
      </c>
      <c r="H9336" t="s">
        <v>94</v>
      </c>
      <c r="I9336" t="s">
        <v>104</v>
      </c>
      <c r="J9336" t="s">
        <v>210</v>
      </c>
      <c r="K9336" t="s">
        <v>168</v>
      </c>
      <c r="L9336" t="s">
        <v>82</v>
      </c>
      <c r="M9336" t="s">
        <v>513</v>
      </c>
      <c r="N9336" t="s">
        <v>100</v>
      </c>
      <c r="O9336" t="s">
        <v>85</v>
      </c>
      <c r="P9336" t="s">
        <v>1602</v>
      </c>
      <c r="Q9336" t="s">
        <v>87</v>
      </c>
      <c r="R9336" t="s">
        <v>88</v>
      </c>
      <c r="T9336" t="s">
        <v>89</v>
      </c>
      <c r="U9336" t="s">
        <v>90</v>
      </c>
      <c r="V9336">
        <v>0.31701299999999999</v>
      </c>
      <c r="W9336">
        <v>7.9999919999999998</v>
      </c>
      <c r="X9336">
        <v>2.2190910000000001</v>
      </c>
      <c r="Y9336">
        <v>38.992603000000003</v>
      </c>
      <c r="Z9336">
        <v>0</v>
      </c>
      <c r="AA9336">
        <v>0.84960408295382905</v>
      </c>
      <c r="AB9336">
        <v>32.986868368004522</v>
      </c>
      <c r="AC9336">
        <v>12.002666468391102</v>
      </c>
      <c r="AP9336">
        <v>7.9999919999999998</v>
      </c>
      <c r="AQ9336">
        <v>7.9999919999999998</v>
      </c>
      <c r="AR9336">
        <v>7.9999919999999998</v>
      </c>
      <c r="AS9336">
        <v>7.9999919999999998</v>
      </c>
      <c r="AT9336">
        <v>25.235532927671738</v>
      </c>
      <c r="AU9336" t="s">
        <v>9256</v>
      </c>
      <c r="AV9336">
        <v>423</v>
      </c>
      <c r="AW9336">
        <v>5.965847027818378E-2</v>
      </c>
      <c r="AX9336">
        <v>2.4857695949243243E-3</v>
      </c>
    </row>
    <row r="9337" spans="1:50" hidden="1" x14ac:dyDescent="0.3">
      <c r="A9337" t="s">
        <v>10760</v>
      </c>
      <c r="B9337" t="s">
        <v>9062</v>
      </c>
      <c r="D9337">
        <v>517</v>
      </c>
      <c r="F9337">
        <v>5</v>
      </c>
      <c r="G9337" t="s">
        <v>608</v>
      </c>
      <c r="H9337" t="s">
        <v>94</v>
      </c>
      <c r="I9337" t="s">
        <v>104</v>
      </c>
      <c r="J9337" t="s">
        <v>210</v>
      </c>
      <c r="K9337" t="s">
        <v>125</v>
      </c>
      <c r="L9337" t="s">
        <v>82</v>
      </c>
      <c r="M9337" t="s">
        <v>513</v>
      </c>
      <c r="N9337" t="s">
        <v>100</v>
      </c>
      <c r="O9337" t="s">
        <v>85</v>
      </c>
      <c r="P9337" t="s">
        <v>1602</v>
      </c>
      <c r="Q9337" t="s">
        <v>87</v>
      </c>
      <c r="R9337" t="s">
        <v>88</v>
      </c>
      <c r="T9337" t="s">
        <v>89</v>
      </c>
      <c r="U9337" t="s">
        <v>90</v>
      </c>
      <c r="V9337">
        <v>0.52835500000000002</v>
      </c>
      <c r="W9337">
        <v>0</v>
      </c>
      <c r="X9337">
        <v>3.1701299999999999</v>
      </c>
      <c r="Y9337">
        <v>0.52835500000000002</v>
      </c>
      <c r="Z9337">
        <v>0</v>
      </c>
      <c r="AA9337">
        <v>0</v>
      </c>
      <c r="AB9337">
        <v>44.369120206349791</v>
      </c>
      <c r="AC9337">
        <v>0</v>
      </c>
      <c r="AP9337">
        <v>0</v>
      </c>
      <c r="AQ9337">
        <v>0</v>
      </c>
      <c r="AR9337">
        <v>0</v>
      </c>
      <c r="AS9337">
        <v>0</v>
      </c>
      <c r="AT9337">
        <v>0</v>
      </c>
      <c r="AU9337" t="s">
        <v>9258</v>
      </c>
      <c r="AV9337">
        <v>270</v>
      </c>
      <c r="AW9337">
        <v>0</v>
      </c>
      <c r="AX9337">
        <v>0</v>
      </c>
    </row>
    <row r="9338" spans="1:50" hidden="1" x14ac:dyDescent="0.3">
      <c r="A9338" t="s">
        <v>10761</v>
      </c>
      <c r="B9338" t="s">
        <v>9062</v>
      </c>
      <c r="D9338">
        <v>540</v>
      </c>
      <c r="F9338">
        <v>5</v>
      </c>
      <c r="G9338" t="s">
        <v>626</v>
      </c>
      <c r="H9338" t="s">
        <v>94</v>
      </c>
      <c r="I9338" t="s">
        <v>104</v>
      </c>
      <c r="J9338" t="s">
        <v>210</v>
      </c>
      <c r="K9338" t="s">
        <v>81</v>
      </c>
      <c r="L9338" t="s">
        <v>82</v>
      </c>
      <c r="M9338" t="s">
        <v>513</v>
      </c>
      <c r="N9338" t="s">
        <v>84</v>
      </c>
      <c r="O9338" t="s">
        <v>85</v>
      </c>
      <c r="P9338" t="s">
        <v>1602</v>
      </c>
      <c r="Q9338" t="s">
        <v>87</v>
      </c>
      <c r="R9338" t="s">
        <v>88</v>
      </c>
      <c r="T9338" t="s">
        <v>89</v>
      </c>
      <c r="U9338" t="s">
        <v>90</v>
      </c>
      <c r="V9338">
        <v>2.1134200000000001</v>
      </c>
      <c r="W9338">
        <v>9.7015779999999996</v>
      </c>
      <c r="X9338">
        <v>0</v>
      </c>
      <c r="Y9338">
        <v>0</v>
      </c>
      <c r="Z9338">
        <v>2.1134200000000001</v>
      </c>
      <c r="AA9338">
        <v>9.4401536994349566</v>
      </c>
      <c r="AB9338">
        <v>38.679920898104946</v>
      </c>
      <c r="AC9338">
        <v>0.57524294453182523</v>
      </c>
      <c r="AP9338">
        <v>9.7015779999999996</v>
      </c>
      <c r="AQ9338">
        <v>9.7015779999999996</v>
      </c>
      <c r="AR9338">
        <v>9.7015779999999996</v>
      </c>
      <c r="AS9338">
        <v>9.7015779999999996</v>
      </c>
      <c r="AT9338">
        <v>4.5904637980145919</v>
      </c>
      <c r="AU9338" t="s">
        <v>9270</v>
      </c>
      <c r="AV9338">
        <v>80</v>
      </c>
      <c r="AW9338">
        <v>5.7380797475182398E-2</v>
      </c>
      <c r="AX9338">
        <v>2.3908665614659334E-3</v>
      </c>
    </row>
    <row r="9339" spans="1:50" hidden="1" x14ac:dyDescent="0.3">
      <c r="A9339" t="s">
        <v>10762</v>
      </c>
      <c r="B9339" t="s">
        <v>9062</v>
      </c>
      <c r="D9339">
        <v>542</v>
      </c>
      <c r="F9339">
        <v>5</v>
      </c>
      <c r="G9339" t="s">
        <v>629</v>
      </c>
      <c r="H9339" t="s">
        <v>94</v>
      </c>
      <c r="I9339" t="s">
        <v>104</v>
      </c>
      <c r="J9339" t="s">
        <v>210</v>
      </c>
      <c r="K9339" t="s">
        <v>81</v>
      </c>
      <c r="L9339" t="s">
        <v>145</v>
      </c>
      <c r="M9339" t="s">
        <v>513</v>
      </c>
      <c r="N9339" t="s">
        <v>84</v>
      </c>
      <c r="O9339" t="s">
        <v>85</v>
      </c>
      <c r="P9339" t="s">
        <v>1602</v>
      </c>
      <c r="Q9339" t="s">
        <v>87</v>
      </c>
      <c r="R9339" t="s">
        <v>215</v>
      </c>
      <c r="T9339" t="s">
        <v>89</v>
      </c>
      <c r="U9339" t="s">
        <v>90</v>
      </c>
      <c r="V9339">
        <v>2.1134200000000001</v>
      </c>
      <c r="W9339">
        <v>0</v>
      </c>
      <c r="X9339">
        <v>0</v>
      </c>
      <c r="Y9339">
        <v>0</v>
      </c>
      <c r="Z9339">
        <v>16.907360000000001</v>
      </c>
      <c r="AA9339">
        <v>0</v>
      </c>
      <c r="AB9339">
        <v>0</v>
      </c>
      <c r="AC9339">
        <v>0</v>
      </c>
      <c r="AP9339">
        <v>0</v>
      </c>
      <c r="AQ9339">
        <v>0</v>
      </c>
      <c r="AR9339">
        <v>0</v>
      </c>
      <c r="AS9339">
        <v>0</v>
      </c>
      <c r="AT9339">
        <v>0</v>
      </c>
      <c r="AU9339" t="s">
        <v>9272</v>
      </c>
      <c r="AV9339">
        <v>60</v>
      </c>
      <c r="AW9339">
        <v>0</v>
      </c>
      <c r="AX9339">
        <v>0</v>
      </c>
    </row>
    <row r="9340" spans="1:50" hidden="1" x14ac:dyDescent="0.3">
      <c r="A9340" t="s">
        <v>10763</v>
      </c>
      <c r="B9340" t="s">
        <v>9062</v>
      </c>
      <c r="D9340">
        <v>544</v>
      </c>
      <c r="F9340">
        <v>5</v>
      </c>
      <c r="G9340" t="s">
        <v>632</v>
      </c>
      <c r="H9340" t="s">
        <v>94</v>
      </c>
      <c r="I9340" t="s">
        <v>104</v>
      </c>
      <c r="J9340" t="s">
        <v>210</v>
      </c>
      <c r="K9340" t="s">
        <v>200</v>
      </c>
      <c r="L9340" t="s">
        <v>82</v>
      </c>
      <c r="M9340" t="s">
        <v>513</v>
      </c>
      <c r="N9340" t="s">
        <v>84</v>
      </c>
      <c r="O9340" t="s">
        <v>85</v>
      </c>
      <c r="P9340" t="s">
        <v>1602</v>
      </c>
      <c r="Q9340" t="s">
        <v>87</v>
      </c>
      <c r="R9340" t="s">
        <v>215</v>
      </c>
      <c r="T9340" t="s">
        <v>89</v>
      </c>
      <c r="U9340" t="s">
        <v>90</v>
      </c>
      <c r="V9340">
        <v>2.641775</v>
      </c>
      <c r="W9340">
        <v>0</v>
      </c>
      <c r="X9340">
        <v>0</v>
      </c>
      <c r="Y9340">
        <v>105.67101099999999</v>
      </c>
      <c r="Z9340">
        <v>0</v>
      </c>
      <c r="AA9340">
        <v>0</v>
      </c>
      <c r="AB9340">
        <v>0</v>
      </c>
      <c r="AC9340">
        <v>0</v>
      </c>
      <c r="AP9340">
        <v>0</v>
      </c>
      <c r="AQ9340">
        <v>0</v>
      </c>
      <c r="AR9340">
        <v>0</v>
      </c>
      <c r="AS9340">
        <v>0</v>
      </c>
      <c r="AT9340">
        <v>0</v>
      </c>
      <c r="AU9340" t="s">
        <v>9274</v>
      </c>
      <c r="AV9340">
        <v>60</v>
      </c>
      <c r="AW9340">
        <v>0</v>
      </c>
      <c r="AX9340">
        <v>0</v>
      </c>
    </row>
    <row r="9341" spans="1:50" hidden="1" x14ac:dyDescent="0.3">
      <c r="A9341" t="s">
        <v>10764</v>
      </c>
      <c r="B9341" t="s">
        <v>9062</v>
      </c>
      <c r="D9341">
        <v>546</v>
      </c>
      <c r="F9341">
        <v>5</v>
      </c>
      <c r="G9341" t="s">
        <v>635</v>
      </c>
      <c r="H9341" t="s">
        <v>94</v>
      </c>
      <c r="I9341" t="s">
        <v>104</v>
      </c>
      <c r="J9341" t="s">
        <v>210</v>
      </c>
      <c r="K9341" t="s">
        <v>121</v>
      </c>
      <c r="L9341" t="s">
        <v>82</v>
      </c>
      <c r="M9341" t="s">
        <v>513</v>
      </c>
      <c r="N9341" t="s">
        <v>84</v>
      </c>
      <c r="O9341" t="s">
        <v>85</v>
      </c>
      <c r="P9341" t="s">
        <v>1602</v>
      </c>
      <c r="Q9341" t="s">
        <v>87</v>
      </c>
      <c r="R9341" t="s">
        <v>88</v>
      </c>
      <c r="T9341" t="s">
        <v>89</v>
      </c>
      <c r="U9341" t="s">
        <v>90</v>
      </c>
      <c r="V9341">
        <v>3.1701299999999999</v>
      </c>
      <c r="W9341">
        <v>0</v>
      </c>
      <c r="X9341">
        <v>0</v>
      </c>
      <c r="Y9341">
        <v>0</v>
      </c>
      <c r="Z9341">
        <v>0.52835500000000002</v>
      </c>
      <c r="AA9341">
        <v>0</v>
      </c>
      <c r="AB9341">
        <v>74.351045336991604</v>
      </c>
      <c r="AC9341">
        <v>0</v>
      </c>
      <c r="AP9341">
        <v>0</v>
      </c>
      <c r="AQ9341">
        <v>0</v>
      </c>
      <c r="AR9341">
        <v>0</v>
      </c>
      <c r="AS9341">
        <v>0</v>
      </c>
      <c r="AT9341">
        <v>0</v>
      </c>
      <c r="AU9341" t="s">
        <v>9276</v>
      </c>
      <c r="AV9341">
        <v>60</v>
      </c>
      <c r="AW9341">
        <v>0</v>
      </c>
      <c r="AX9341">
        <v>0</v>
      </c>
    </row>
    <row r="9342" spans="1:50" hidden="1" x14ac:dyDescent="0.3">
      <c r="A9342" t="s">
        <v>10765</v>
      </c>
      <c r="B9342" t="s">
        <v>9062</v>
      </c>
      <c r="D9342">
        <v>54</v>
      </c>
      <c r="F9342">
        <v>5</v>
      </c>
      <c r="G9342" t="s">
        <v>638</v>
      </c>
      <c r="H9342" t="s">
        <v>94</v>
      </c>
      <c r="I9342" t="s">
        <v>95</v>
      </c>
      <c r="J9342" t="s">
        <v>96</v>
      </c>
      <c r="K9342" t="s">
        <v>168</v>
      </c>
      <c r="L9342" t="s">
        <v>82</v>
      </c>
      <c r="M9342" t="s">
        <v>99</v>
      </c>
      <c r="N9342" t="s">
        <v>100</v>
      </c>
      <c r="O9342" t="s">
        <v>85</v>
      </c>
      <c r="P9342" t="s">
        <v>1602</v>
      </c>
      <c r="Q9342" t="s">
        <v>271</v>
      </c>
      <c r="R9342" t="s">
        <v>107</v>
      </c>
      <c r="T9342" t="s">
        <v>89</v>
      </c>
      <c r="U9342" t="s">
        <v>90</v>
      </c>
      <c r="V9342">
        <v>0.31701299999999999</v>
      </c>
      <c r="W9342">
        <v>0</v>
      </c>
      <c r="X9342">
        <v>0</v>
      </c>
      <c r="Y9342">
        <v>1.5850649999999999</v>
      </c>
      <c r="Z9342">
        <v>19.020782000000001</v>
      </c>
      <c r="AA9342">
        <v>0</v>
      </c>
      <c r="AB9342">
        <v>0</v>
      </c>
      <c r="AC9342">
        <v>0</v>
      </c>
      <c r="AP9342">
        <v>0</v>
      </c>
      <c r="AQ9342">
        <v>0</v>
      </c>
      <c r="AR9342">
        <v>0</v>
      </c>
      <c r="AS9342">
        <v>0</v>
      </c>
      <c r="AT9342">
        <v>0</v>
      </c>
      <c r="AU9342" t="s">
        <v>9278</v>
      </c>
      <c r="AV9342">
        <v>423</v>
      </c>
      <c r="AW9342">
        <v>0</v>
      </c>
      <c r="AX9342">
        <v>0</v>
      </c>
    </row>
    <row r="9343" spans="1:50" hidden="1" x14ac:dyDescent="0.3">
      <c r="A9343" t="s">
        <v>10766</v>
      </c>
      <c r="B9343" t="s">
        <v>9062</v>
      </c>
      <c r="D9343">
        <v>601</v>
      </c>
      <c r="F9343">
        <v>5</v>
      </c>
      <c r="G9343" t="s">
        <v>2005</v>
      </c>
      <c r="H9343" t="s">
        <v>94</v>
      </c>
      <c r="I9343" t="s">
        <v>104</v>
      </c>
      <c r="J9343" t="s">
        <v>210</v>
      </c>
      <c r="K9343" t="s">
        <v>97</v>
      </c>
      <c r="L9343" t="s">
        <v>98</v>
      </c>
      <c r="M9343" t="s">
        <v>648</v>
      </c>
      <c r="N9343" t="s">
        <v>100</v>
      </c>
      <c r="O9343" t="s">
        <v>85</v>
      </c>
      <c r="P9343" t="s">
        <v>1602</v>
      </c>
      <c r="Q9343" t="s">
        <v>87</v>
      </c>
      <c r="R9343" t="s">
        <v>155</v>
      </c>
      <c r="T9343" t="s">
        <v>89</v>
      </c>
      <c r="U9343" t="s">
        <v>90</v>
      </c>
      <c r="V9343">
        <v>0.80310000000000004</v>
      </c>
      <c r="W9343">
        <v>0</v>
      </c>
      <c r="X9343">
        <v>0</v>
      </c>
      <c r="Y9343">
        <v>0.80310000000000004</v>
      </c>
      <c r="Z9343">
        <v>0</v>
      </c>
      <c r="AA9343">
        <v>0</v>
      </c>
      <c r="AB9343">
        <v>0</v>
      </c>
      <c r="AC9343">
        <v>0</v>
      </c>
      <c r="AP9343">
        <v>0</v>
      </c>
      <c r="AQ9343">
        <v>0</v>
      </c>
      <c r="AR9343">
        <v>0</v>
      </c>
      <c r="AS9343">
        <v>0</v>
      </c>
      <c r="AT9343">
        <v>0</v>
      </c>
      <c r="AU9343" t="s">
        <v>9283</v>
      </c>
      <c r="AV9343">
        <v>50</v>
      </c>
      <c r="AW9343">
        <v>0</v>
      </c>
      <c r="AX9343">
        <v>0</v>
      </c>
    </row>
    <row r="9344" spans="1:50" hidden="1" x14ac:dyDescent="0.3">
      <c r="A9344" t="s">
        <v>10767</v>
      </c>
      <c r="B9344" t="s">
        <v>9062</v>
      </c>
      <c r="D9344">
        <v>617</v>
      </c>
      <c r="F9344">
        <v>5</v>
      </c>
      <c r="G9344" t="s">
        <v>647</v>
      </c>
      <c r="H9344" t="s">
        <v>94</v>
      </c>
      <c r="I9344" t="s">
        <v>104</v>
      </c>
      <c r="J9344" t="s">
        <v>210</v>
      </c>
      <c r="K9344" t="s">
        <v>125</v>
      </c>
      <c r="L9344" t="s">
        <v>82</v>
      </c>
      <c r="M9344" t="s">
        <v>648</v>
      </c>
      <c r="N9344" t="s">
        <v>100</v>
      </c>
      <c r="O9344" t="s">
        <v>85</v>
      </c>
      <c r="P9344" t="s">
        <v>1602</v>
      </c>
      <c r="Q9344" t="s">
        <v>87</v>
      </c>
      <c r="R9344" t="s">
        <v>107</v>
      </c>
      <c r="T9344" t="s">
        <v>89</v>
      </c>
      <c r="U9344" t="s">
        <v>90</v>
      </c>
      <c r="V9344">
        <v>0.52835500000000002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6.2130009687838541</v>
      </c>
      <c r="AC9344">
        <v>0</v>
      </c>
      <c r="AP9344">
        <v>0</v>
      </c>
      <c r="AQ9344">
        <v>0</v>
      </c>
      <c r="AR9344">
        <v>0</v>
      </c>
      <c r="AS9344">
        <v>0</v>
      </c>
      <c r="AT9344">
        <v>0</v>
      </c>
      <c r="AU9344" t="s">
        <v>9285</v>
      </c>
      <c r="AV9344">
        <v>270</v>
      </c>
      <c r="AW9344">
        <v>0</v>
      </c>
      <c r="AX9344">
        <v>0</v>
      </c>
    </row>
    <row r="9345" spans="1:50" hidden="1" x14ac:dyDescent="0.3">
      <c r="A9345" t="s">
        <v>10768</v>
      </c>
      <c r="B9345" t="s">
        <v>9062</v>
      </c>
      <c r="D9345">
        <v>640</v>
      </c>
      <c r="F9345">
        <v>5</v>
      </c>
      <c r="G9345" t="s">
        <v>660</v>
      </c>
      <c r="H9345" t="s">
        <v>94</v>
      </c>
      <c r="I9345" t="s">
        <v>104</v>
      </c>
      <c r="J9345" t="s">
        <v>210</v>
      </c>
      <c r="K9345" t="s">
        <v>81</v>
      </c>
      <c r="L9345" t="s">
        <v>82</v>
      </c>
      <c r="M9345" t="s">
        <v>648</v>
      </c>
      <c r="N9345" t="s">
        <v>84</v>
      </c>
      <c r="O9345" t="s">
        <v>85</v>
      </c>
      <c r="P9345" t="s">
        <v>1602</v>
      </c>
      <c r="Q9345" t="s">
        <v>87</v>
      </c>
      <c r="R9345" t="s">
        <v>107</v>
      </c>
      <c r="T9345" t="s">
        <v>89</v>
      </c>
      <c r="U9345" t="s">
        <v>90</v>
      </c>
      <c r="V9345">
        <v>2.1134200000000001</v>
      </c>
      <c r="W9345">
        <v>0</v>
      </c>
      <c r="X9345">
        <v>121.873829</v>
      </c>
      <c r="Y9345">
        <v>0</v>
      </c>
      <c r="Z9345">
        <v>0</v>
      </c>
      <c r="AA9345">
        <v>0</v>
      </c>
      <c r="AB9345">
        <v>46.880348876545071</v>
      </c>
      <c r="AC9345">
        <v>5.6187421251338021</v>
      </c>
      <c r="AP9345">
        <v>0</v>
      </c>
      <c r="AQ9345">
        <v>0</v>
      </c>
      <c r="AR9345">
        <v>0</v>
      </c>
      <c r="AS9345">
        <v>0</v>
      </c>
      <c r="AT9345">
        <v>0</v>
      </c>
      <c r="AU9345" t="s">
        <v>9287</v>
      </c>
      <c r="AV9345">
        <v>80</v>
      </c>
      <c r="AW9345">
        <v>0</v>
      </c>
      <c r="AX9345">
        <v>0</v>
      </c>
    </row>
    <row r="9346" spans="1:50" hidden="1" x14ac:dyDescent="0.3">
      <c r="A9346" t="s">
        <v>10769</v>
      </c>
      <c r="B9346" t="s">
        <v>9062</v>
      </c>
      <c r="D9346">
        <v>701</v>
      </c>
      <c r="F9346">
        <v>5</v>
      </c>
      <c r="G9346" t="s">
        <v>666</v>
      </c>
      <c r="H9346" t="s">
        <v>94</v>
      </c>
      <c r="I9346" t="s">
        <v>104</v>
      </c>
      <c r="J9346" t="s">
        <v>528</v>
      </c>
      <c r="K9346" t="s">
        <v>97</v>
      </c>
      <c r="L9346" t="s">
        <v>98</v>
      </c>
      <c r="M9346" t="s">
        <v>529</v>
      </c>
      <c r="N9346" t="s">
        <v>100</v>
      </c>
      <c r="O9346" t="s">
        <v>85</v>
      </c>
      <c r="P9346" t="s">
        <v>1602</v>
      </c>
      <c r="Q9346" t="s">
        <v>87</v>
      </c>
      <c r="R9346" t="s">
        <v>107</v>
      </c>
      <c r="T9346" t="s">
        <v>89</v>
      </c>
      <c r="U9346" t="s">
        <v>90</v>
      </c>
      <c r="V9346">
        <v>0.80310000000000004</v>
      </c>
      <c r="W9346">
        <v>0</v>
      </c>
      <c r="X9346">
        <v>0</v>
      </c>
      <c r="Y9346">
        <v>0</v>
      </c>
      <c r="Z9346">
        <v>1.6062000000000001</v>
      </c>
      <c r="AA9346">
        <v>0</v>
      </c>
      <c r="AB9346">
        <v>0</v>
      </c>
      <c r="AC9346">
        <v>0</v>
      </c>
      <c r="AP9346">
        <v>0</v>
      </c>
      <c r="AQ9346">
        <v>0</v>
      </c>
      <c r="AR9346">
        <v>0</v>
      </c>
      <c r="AS9346">
        <v>0</v>
      </c>
      <c r="AT9346">
        <v>0</v>
      </c>
      <c r="AU9346" t="s">
        <v>9291</v>
      </c>
      <c r="AV9346">
        <v>50</v>
      </c>
      <c r="AW9346">
        <v>0</v>
      </c>
      <c r="AX9346">
        <v>0</v>
      </c>
    </row>
    <row r="9347" spans="1:50" hidden="1" x14ac:dyDescent="0.3">
      <c r="A9347" t="s">
        <v>10770</v>
      </c>
      <c r="B9347" t="s">
        <v>9062</v>
      </c>
      <c r="D9347">
        <v>703</v>
      </c>
      <c r="F9347">
        <v>5</v>
      </c>
      <c r="G9347" t="s">
        <v>2017</v>
      </c>
      <c r="H9347" t="s">
        <v>94</v>
      </c>
      <c r="I9347" t="s">
        <v>104</v>
      </c>
      <c r="J9347" t="s">
        <v>528</v>
      </c>
      <c r="K9347" t="s">
        <v>97</v>
      </c>
      <c r="L9347" t="s">
        <v>98</v>
      </c>
      <c r="M9347" t="s">
        <v>529</v>
      </c>
      <c r="N9347" t="s">
        <v>100</v>
      </c>
      <c r="O9347" t="s">
        <v>85</v>
      </c>
      <c r="P9347" t="s">
        <v>1602</v>
      </c>
      <c r="Q9347" t="s">
        <v>87</v>
      </c>
      <c r="R9347" t="s">
        <v>215</v>
      </c>
      <c r="T9347" t="s">
        <v>89</v>
      </c>
      <c r="U9347" t="s">
        <v>90</v>
      </c>
      <c r="V9347">
        <v>0.80310000000000004</v>
      </c>
      <c r="W9347">
        <v>0</v>
      </c>
      <c r="X9347">
        <v>1.6062000000000001</v>
      </c>
      <c r="Y9347">
        <v>0</v>
      </c>
      <c r="Z9347">
        <v>0</v>
      </c>
      <c r="AA9347">
        <v>0</v>
      </c>
      <c r="AB9347">
        <v>0</v>
      </c>
      <c r="AC9347">
        <v>0</v>
      </c>
      <c r="AP9347">
        <v>0</v>
      </c>
      <c r="AQ9347">
        <v>0</v>
      </c>
      <c r="AR9347">
        <v>0</v>
      </c>
      <c r="AS9347">
        <v>0</v>
      </c>
      <c r="AT9347">
        <v>0</v>
      </c>
      <c r="AU9347" t="s">
        <v>9293</v>
      </c>
      <c r="AV9347">
        <v>50</v>
      </c>
      <c r="AW9347">
        <v>0</v>
      </c>
      <c r="AX9347">
        <v>0</v>
      </c>
    </row>
    <row r="9348" spans="1:50" hidden="1" x14ac:dyDescent="0.3">
      <c r="A9348" t="s">
        <v>10771</v>
      </c>
      <c r="B9348" t="s">
        <v>9062</v>
      </c>
      <c r="D9348">
        <v>710</v>
      </c>
      <c r="F9348">
        <v>5</v>
      </c>
      <c r="G9348" t="s">
        <v>672</v>
      </c>
      <c r="H9348" t="s">
        <v>94</v>
      </c>
      <c r="I9348" t="s">
        <v>104</v>
      </c>
      <c r="J9348" t="s">
        <v>528</v>
      </c>
      <c r="K9348" t="s">
        <v>168</v>
      </c>
      <c r="L9348" t="s">
        <v>82</v>
      </c>
      <c r="M9348" t="s">
        <v>529</v>
      </c>
      <c r="N9348" t="s">
        <v>100</v>
      </c>
      <c r="O9348" t="s">
        <v>85</v>
      </c>
      <c r="P9348" t="s">
        <v>1602</v>
      </c>
      <c r="Q9348" t="s">
        <v>87</v>
      </c>
      <c r="R9348" t="s">
        <v>215</v>
      </c>
      <c r="T9348" t="s">
        <v>89</v>
      </c>
      <c r="U9348" t="s">
        <v>90</v>
      </c>
      <c r="V9348">
        <v>0.31701299999999999</v>
      </c>
      <c r="W9348">
        <v>7.9999599999999997</v>
      </c>
      <c r="X9348">
        <v>0</v>
      </c>
      <c r="Y9348">
        <v>5.0722079999999998</v>
      </c>
      <c r="Z9348">
        <v>17.118703</v>
      </c>
      <c r="AA9348">
        <v>0</v>
      </c>
      <c r="AB9348">
        <v>2.5912514033013005</v>
      </c>
      <c r="AC9348">
        <v>3.3775188003381542</v>
      </c>
      <c r="AP9348">
        <v>7.9999599999999997</v>
      </c>
      <c r="AQ9348">
        <v>7.9999599999999997</v>
      </c>
      <c r="AR9348">
        <v>7.9999599999999997</v>
      </c>
      <c r="AS9348">
        <v>7.9999599999999997</v>
      </c>
      <c r="AT9348">
        <v>25.235431985439082</v>
      </c>
      <c r="AU9348" t="s">
        <v>9295</v>
      </c>
      <c r="AV9348">
        <v>423</v>
      </c>
      <c r="AW9348">
        <v>5.9658231644064023E-2</v>
      </c>
      <c r="AX9348">
        <v>2.4857596518360011E-3</v>
      </c>
    </row>
    <row r="9349" spans="1:50" hidden="1" x14ac:dyDescent="0.3">
      <c r="A9349" t="s">
        <v>10772</v>
      </c>
      <c r="B9349" t="s">
        <v>9062</v>
      </c>
      <c r="D9349">
        <v>717</v>
      </c>
      <c r="F9349">
        <v>5</v>
      </c>
      <c r="G9349" t="s">
        <v>675</v>
      </c>
      <c r="H9349" t="s">
        <v>94</v>
      </c>
      <c r="I9349" t="s">
        <v>104</v>
      </c>
      <c r="J9349" t="s">
        <v>528</v>
      </c>
      <c r="K9349" t="s">
        <v>125</v>
      </c>
      <c r="L9349" t="s">
        <v>82</v>
      </c>
      <c r="M9349" t="s">
        <v>529</v>
      </c>
      <c r="N9349" t="s">
        <v>100</v>
      </c>
      <c r="O9349" t="s">
        <v>85</v>
      </c>
      <c r="P9349" t="s">
        <v>1602</v>
      </c>
      <c r="Q9349" t="s">
        <v>87</v>
      </c>
      <c r="R9349" t="s">
        <v>88</v>
      </c>
      <c r="T9349" t="s">
        <v>89</v>
      </c>
      <c r="U9349" t="s">
        <v>90</v>
      </c>
      <c r="V9349">
        <v>0.52835500000000002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P9349">
        <v>0</v>
      </c>
      <c r="AQ9349">
        <v>0</v>
      </c>
      <c r="AR9349">
        <v>0</v>
      </c>
      <c r="AS9349">
        <v>0</v>
      </c>
      <c r="AT9349">
        <v>0</v>
      </c>
      <c r="AU9349" t="s">
        <v>9297</v>
      </c>
      <c r="AV9349">
        <v>270</v>
      </c>
      <c r="AW9349">
        <v>0</v>
      </c>
      <c r="AX9349">
        <v>0</v>
      </c>
    </row>
    <row r="9350" spans="1:50" hidden="1" x14ac:dyDescent="0.3">
      <c r="A9350" t="s">
        <v>10773</v>
      </c>
      <c r="B9350" t="s">
        <v>9062</v>
      </c>
      <c r="D9350">
        <v>72</v>
      </c>
      <c r="F9350">
        <v>5</v>
      </c>
      <c r="G9350" t="s">
        <v>687</v>
      </c>
      <c r="H9350" t="s">
        <v>251</v>
      </c>
      <c r="I9350" t="s">
        <v>252</v>
      </c>
      <c r="J9350" t="s">
        <v>253</v>
      </c>
      <c r="K9350" t="s">
        <v>133</v>
      </c>
      <c r="L9350" t="s">
        <v>82</v>
      </c>
      <c r="M9350" t="s">
        <v>254</v>
      </c>
      <c r="N9350" t="s">
        <v>100</v>
      </c>
      <c r="O9350" t="s">
        <v>85</v>
      </c>
      <c r="P9350" t="s">
        <v>1602</v>
      </c>
      <c r="Q9350" t="s">
        <v>87</v>
      </c>
      <c r="R9350" t="s">
        <v>88</v>
      </c>
      <c r="T9350" t="s">
        <v>89</v>
      </c>
      <c r="U9350" t="s">
        <v>90</v>
      </c>
      <c r="V9350">
        <v>0.63402599999999998</v>
      </c>
      <c r="W9350">
        <v>49.499972</v>
      </c>
      <c r="X9350">
        <v>53.892215</v>
      </c>
      <c r="Y9350">
        <v>6.3402599999999998</v>
      </c>
      <c r="Z9350">
        <v>7.6083119999999997</v>
      </c>
      <c r="AA9350">
        <v>1.6992256808693054</v>
      </c>
      <c r="AB9350">
        <v>57.224397164842017</v>
      </c>
      <c r="AC9350">
        <v>83.884442690556298</v>
      </c>
      <c r="AP9350">
        <v>49.499972</v>
      </c>
      <c r="AQ9350">
        <v>49.499972</v>
      </c>
      <c r="AR9350">
        <v>49.499972</v>
      </c>
      <c r="AS9350">
        <v>49.499972</v>
      </c>
      <c r="AT9350">
        <v>78.072463905265721</v>
      </c>
      <c r="AU9350" t="s">
        <v>9305</v>
      </c>
      <c r="AV9350">
        <v>270</v>
      </c>
      <c r="AW9350">
        <v>0.28915727372320638</v>
      </c>
      <c r="AX9350">
        <v>1.2048219738466932E-2</v>
      </c>
    </row>
    <row r="9351" spans="1:50" hidden="1" x14ac:dyDescent="0.3">
      <c r="A9351" t="s">
        <v>10774</v>
      </c>
      <c r="B9351" t="s">
        <v>9062</v>
      </c>
      <c r="D9351">
        <v>740</v>
      </c>
      <c r="F9351">
        <v>5</v>
      </c>
      <c r="G9351" t="s">
        <v>696</v>
      </c>
      <c r="H9351" t="s">
        <v>94</v>
      </c>
      <c r="I9351" t="s">
        <v>104</v>
      </c>
      <c r="J9351" t="s">
        <v>528</v>
      </c>
      <c r="K9351" t="s">
        <v>81</v>
      </c>
      <c r="L9351" t="s">
        <v>82</v>
      </c>
      <c r="M9351" t="s">
        <v>529</v>
      </c>
      <c r="N9351" t="s">
        <v>84</v>
      </c>
      <c r="O9351" t="s">
        <v>85</v>
      </c>
      <c r="P9351" t="s">
        <v>1602</v>
      </c>
      <c r="Q9351" t="s">
        <v>87</v>
      </c>
      <c r="R9351" t="s">
        <v>88</v>
      </c>
      <c r="T9351" t="s">
        <v>89</v>
      </c>
      <c r="U9351" t="s">
        <v>90</v>
      </c>
      <c r="V9351">
        <v>2.1134200000000001</v>
      </c>
      <c r="W9351">
        <v>24.335016</v>
      </c>
      <c r="X9351">
        <v>0</v>
      </c>
      <c r="Y9351">
        <v>0</v>
      </c>
      <c r="Z9351">
        <v>0</v>
      </c>
      <c r="AA9351">
        <v>36.195291353750711</v>
      </c>
      <c r="AB9351">
        <v>8.5394030449230822</v>
      </c>
      <c r="AC9351">
        <v>33.341204847619395</v>
      </c>
      <c r="AP9351">
        <v>24.335016</v>
      </c>
      <c r="AQ9351">
        <v>24.335016</v>
      </c>
      <c r="AR9351">
        <v>24.335016</v>
      </c>
      <c r="AS9351">
        <v>24.335016</v>
      </c>
      <c r="AT9351">
        <v>11.514519593833692</v>
      </c>
      <c r="AU9351" t="s">
        <v>9311</v>
      </c>
      <c r="AV9351">
        <v>80</v>
      </c>
      <c r="AW9351">
        <v>0.14393149492292115</v>
      </c>
      <c r="AX9351">
        <v>5.9971456217883809E-3</v>
      </c>
    </row>
    <row r="9352" spans="1:50" hidden="1" x14ac:dyDescent="0.3">
      <c r="A9352" t="s">
        <v>10775</v>
      </c>
      <c r="B9352" t="s">
        <v>9062</v>
      </c>
      <c r="D9352">
        <v>744</v>
      </c>
      <c r="F9352">
        <v>5</v>
      </c>
      <c r="G9352" t="s">
        <v>699</v>
      </c>
      <c r="H9352" t="s">
        <v>94</v>
      </c>
      <c r="I9352" t="s">
        <v>104</v>
      </c>
      <c r="J9352" t="s">
        <v>528</v>
      </c>
      <c r="K9352" t="s">
        <v>200</v>
      </c>
      <c r="L9352" t="s">
        <v>82</v>
      </c>
      <c r="M9352" t="s">
        <v>529</v>
      </c>
      <c r="N9352" t="s">
        <v>84</v>
      </c>
      <c r="O9352" t="s">
        <v>85</v>
      </c>
      <c r="P9352" t="s">
        <v>1602</v>
      </c>
      <c r="Q9352" t="s">
        <v>87</v>
      </c>
      <c r="R9352" t="s">
        <v>215</v>
      </c>
      <c r="T9352" t="s">
        <v>89</v>
      </c>
      <c r="U9352" t="s">
        <v>90</v>
      </c>
      <c r="V9352">
        <v>2.641775</v>
      </c>
      <c r="W9352">
        <v>0</v>
      </c>
      <c r="X9352">
        <v>0</v>
      </c>
      <c r="Y9352">
        <v>0.88059200000000004</v>
      </c>
      <c r="Z9352">
        <v>0</v>
      </c>
      <c r="AA9352">
        <v>0</v>
      </c>
      <c r="AB9352">
        <v>0</v>
      </c>
      <c r="AC9352">
        <v>0</v>
      </c>
      <c r="AP9352">
        <v>0</v>
      </c>
      <c r="AQ9352">
        <v>0</v>
      </c>
      <c r="AR9352">
        <v>0</v>
      </c>
      <c r="AS9352">
        <v>0</v>
      </c>
      <c r="AT9352">
        <v>0</v>
      </c>
      <c r="AU9352" t="s">
        <v>9313</v>
      </c>
      <c r="AV9352">
        <v>60</v>
      </c>
      <c r="AW9352">
        <v>0</v>
      </c>
      <c r="AX9352">
        <v>0</v>
      </c>
    </row>
    <row r="9353" spans="1:50" hidden="1" x14ac:dyDescent="0.3">
      <c r="A9353" t="s">
        <v>10776</v>
      </c>
      <c r="B9353" t="s">
        <v>9062</v>
      </c>
      <c r="D9353">
        <v>760</v>
      </c>
      <c r="F9353">
        <v>5</v>
      </c>
      <c r="G9353" t="s">
        <v>702</v>
      </c>
      <c r="H9353" t="s">
        <v>94</v>
      </c>
      <c r="I9353" t="s">
        <v>104</v>
      </c>
      <c r="J9353" t="s">
        <v>528</v>
      </c>
      <c r="K9353" t="s">
        <v>81</v>
      </c>
      <c r="L9353" t="s">
        <v>145</v>
      </c>
      <c r="M9353" t="s">
        <v>529</v>
      </c>
      <c r="N9353" t="s">
        <v>84</v>
      </c>
      <c r="O9353" t="s">
        <v>85</v>
      </c>
      <c r="P9353" t="s">
        <v>1602</v>
      </c>
      <c r="Q9353" t="s">
        <v>87</v>
      </c>
      <c r="R9353" t="s">
        <v>107</v>
      </c>
      <c r="T9353" t="s">
        <v>89</v>
      </c>
      <c r="U9353" t="s">
        <v>90</v>
      </c>
      <c r="V9353">
        <v>2.1134200000000001</v>
      </c>
      <c r="W9353">
        <v>0</v>
      </c>
      <c r="X9353">
        <v>0</v>
      </c>
      <c r="Y9353">
        <v>0</v>
      </c>
      <c r="Z9353">
        <v>12.68052</v>
      </c>
      <c r="AA9353">
        <v>0</v>
      </c>
      <c r="AB9353">
        <v>0</v>
      </c>
      <c r="AC9353">
        <v>3.3775188003381533</v>
      </c>
      <c r="AP9353">
        <v>0</v>
      </c>
      <c r="AQ9353">
        <v>0</v>
      </c>
      <c r="AR9353">
        <v>0</v>
      </c>
      <c r="AS9353">
        <v>0</v>
      </c>
      <c r="AT9353">
        <v>0</v>
      </c>
      <c r="AU9353" t="s">
        <v>9315</v>
      </c>
      <c r="AV9353">
        <v>60</v>
      </c>
      <c r="AW9353">
        <v>0</v>
      </c>
      <c r="AX9353">
        <v>0</v>
      </c>
    </row>
    <row r="9354" spans="1:50" hidden="1" x14ac:dyDescent="0.3">
      <c r="A9354" t="s">
        <v>10777</v>
      </c>
      <c r="B9354" t="s">
        <v>9062</v>
      </c>
      <c r="D9354">
        <v>764</v>
      </c>
      <c r="F9354">
        <v>5</v>
      </c>
      <c r="G9354" t="s">
        <v>711</v>
      </c>
      <c r="H9354" t="s">
        <v>94</v>
      </c>
      <c r="I9354" t="s">
        <v>104</v>
      </c>
      <c r="J9354" t="s">
        <v>528</v>
      </c>
      <c r="K9354" t="s">
        <v>121</v>
      </c>
      <c r="L9354" t="s">
        <v>82</v>
      </c>
      <c r="M9354" t="s">
        <v>529</v>
      </c>
      <c r="N9354" t="s">
        <v>84</v>
      </c>
      <c r="O9354" t="s">
        <v>85</v>
      </c>
      <c r="P9354" t="s">
        <v>1602</v>
      </c>
      <c r="Q9354" t="s">
        <v>87</v>
      </c>
      <c r="R9354" t="s">
        <v>88</v>
      </c>
      <c r="T9354" t="s">
        <v>89</v>
      </c>
      <c r="U9354" t="s">
        <v>90</v>
      </c>
      <c r="V9354">
        <v>3.1701299999999999</v>
      </c>
      <c r="W9354">
        <v>0</v>
      </c>
      <c r="X9354">
        <v>0</v>
      </c>
      <c r="Y9354">
        <v>3.1701299999999999</v>
      </c>
      <c r="Z9354">
        <v>0</v>
      </c>
      <c r="AA9354">
        <v>0</v>
      </c>
      <c r="AB9354">
        <v>0</v>
      </c>
      <c r="AC9354">
        <v>0</v>
      </c>
      <c r="AP9354">
        <v>0</v>
      </c>
      <c r="AQ9354">
        <v>0</v>
      </c>
      <c r="AR9354">
        <v>0</v>
      </c>
      <c r="AS9354">
        <v>0</v>
      </c>
      <c r="AT9354">
        <v>0</v>
      </c>
      <c r="AU9354" t="s">
        <v>9322</v>
      </c>
      <c r="AV9354">
        <v>60</v>
      </c>
      <c r="AW9354">
        <v>0</v>
      </c>
      <c r="AX9354">
        <v>0</v>
      </c>
    </row>
    <row r="9355" spans="1:50" hidden="1" x14ac:dyDescent="0.3">
      <c r="A9355" t="s">
        <v>10778</v>
      </c>
      <c r="B9355" t="s">
        <v>9062</v>
      </c>
      <c r="D9355">
        <v>766</v>
      </c>
      <c r="F9355">
        <v>5</v>
      </c>
      <c r="G9355" t="s">
        <v>714</v>
      </c>
      <c r="H9355" t="s">
        <v>94</v>
      </c>
      <c r="I9355" t="s">
        <v>104</v>
      </c>
      <c r="J9355" t="s">
        <v>528</v>
      </c>
      <c r="K9355" t="s">
        <v>168</v>
      </c>
      <c r="L9355" t="s">
        <v>82</v>
      </c>
      <c r="M9355" t="s">
        <v>529</v>
      </c>
      <c r="N9355" t="s">
        <v>100</v>
      </c>
      <c r="O9355" t="s">
        <v>85</v>
      </c>
      <c r="P9355" t="s">
        <v>1602</v>
      </c>
      <c r="Q9355" t="s">
        <v>271</v>
      </c>
      <c r="R9355" t="s">
        <v>107</v>
      </c>
      <c r="T9355" t="s">
        <v>89</v>
      </c>
      <c r="U9355" t="s">
        <v>90</v>
      </c>
      <c r="V9355">
        <v>0.31701299999999999</v>
      </c>
      <c r="W9355">
        <v>0</v>
      </c>
      <c r="X9355">
        <v>0</v>
      </c>
      <c r="Y9355">
        <v>0</v>
      </c>
      <c r="Z9355">
        <v>12.046495</v>
      </c>
      <c r="AA9355">
        <v>0</v>
      </c>
      <c r="AB9355">
        <v>0</v>
      </c>
      <c r="AC9355">
        <v>0</v>
      </c>
      <c r="AP9355">
        <v>0</v>
      </c>
      <c r="AQ9355">
        <v>0</v>
      </c>
      <c r="AR9355">
        <v>0</v>
      </c>
      <c r="AS9355">
        <v>0</v>
      </c>
      <c r="AT9355">
        <v>0</v>
      </c>
      <c r="AU9355" t="s">
        <v>10041</v>
      </c>
      <c r="AV9355">
        <v>423</v>
      </c>
      <c r="AW9355">
        <v>0</v>
      </c>
      <c r="AX9355">
        <v>0</v>
      </c>
    </row>
    <row r="9356" spans="1:50" hidden="1" x14ac:dyDescent="0.3">
      <c r="A9356" t="s">
        <v>10779</v>
      </c>
      <c r="B9356" t="s">
        <v>9062</v>
      </c>
      <c r="D9356">
        <v>783</v>
      </c>
      <c r="F9356">
        <v>5</v>
      </c>
      <c r="G9356" t="s">
        <v>721</v>
      </c>
      <c r="H9356" t="s">
        <v>94</v>
      </c>
      <c r="I9356" t="s">
        <v>95</v>
      </c>
      <c r="J9356" t="s">
        <v>96</v>
      </c>
      <c r="K9356" t="s">
        <v>81</v>
      </c>
      <c r="L9356" t="s">
        <v>82</v>
      </c>
      <c r="M9356" t="s">
        <v>99</v>
      </c>
      <c r="N9356" t="s">
        <v>84</v>
      </c>
      <c r="O9356" t="s">
        <v>85</v>
      </c>
      <c r="P9356" t="s">
        <v>1602</v>
      </c>
      <c r="Q9356" t="s">
        <v>271</v>
      </c>
      <c r="R9356" t="s">
        <v>107</v>
      </c>
      <c r="T9356" t="s">
        <v>89</v>
      </c>
      <c r="U9356" t="s">
        <v>90</v>
      </c>
      <c r="V9356">
        <v>0.70447300000000002</v>
      </c>
      <c r="W9356">
        <v>0</v>
      </c>
      <c r="X9356">
        <v>4.9313134999999999</v>
      </c>
      <c r="Y9356">
        <v>0.70447349999999997</v>
      </c>
      <c r="Z9356">
        <v>6.6924970000000004</v>
      </c>
      <c r="AA9356">
        <v>0</v>
      </c>
      <c r="AB9356">
        <v>0</v>
      </c>
      <c r="AC9356">
        <v>0</v>
      </c>
      <c r="AP9356">
        <v>0</v>
      </c>
      <c r="AQ9356">
        <v>0</v>
      </c>
      <c r="AR9356">
        <v>0</v>
      </c>
      <c r="AS9356">
        <v>0</v>
      </c>
      <c r="AT9356">
        <v>0</v>
      </c>
      <c r="AU9356" t="s">
        <v>10201</v>
      </c>
      <c r="AV9356">
        <v>240</v>
      </c>
      <c r="AW9356">
        <v>0</v>
      </c>
      <c r="AX9356">
        <v>0</v>
      </c>
    </row>
    <row r="9357" spans="1:50" hidden="1" x14ac:dyDescent="0.3">
      <c r="A9357" t="s">
        <v>10780</v>
      </c>
      <c r="B9357" t="s">
        <v>9062</v>
      </c>
      <c r="D9357">
        <v>783</v>
      </c>
      <c r="F9357">
        <v>5</v>
      </c>
      <c r="G9357" t="s">
        <v>721</v>
      </c>
      <c r="H9357" t="s">
        <v>94</v>
      </c>
      <c r="I9357" t="s">
        <v>104</v>
      </c>
      <c r="J9357" t="s">
        <v>528</v>
      </c>
      <c r="K9357" t="s">
        <v>81</v>
      </c>
      <c r="L9357" t="s">
        <v>82</v>
      </c>
      <c r="M9357" t="s">
        <v>529</v>
      </c>
      <c r="N9357" t="s">
        <v>84</v>
      </c>
      <c r="O9357" t="s">
        <v>85</v>
      </c>
      <c r="P9357" t="s">
        <v>1602</v>
      </c>
      <c r="Q9357" t="s">
        <v>271</v>
      </c>
      <c r="R9357" t="s">
        <v>107</v>
      </c>
      <c r="T9357" t="s">
        <v>89</v>
      </c>
      <c r="U9357" t="s">
        <v>90</v>
      </c>
      <c r="V9357">
        <v>0.70447300000000002</v>
      </c>
      <c r="W9357">
        <v>0</v>
      </c>
      <c r="X9357">
        <v>4.9313134999999999</v>
      </c>
      <c r="Y9357">
        <v>0.70447349999999997</v>
      </c>
      <c r="Z9357">
        <v>6.6924970000000004</v>
      </c>
      <c r="AA9357">
        <v>0</v>
      </c>
      <c r="AB9357">
        <v>0</v>
      </c>
      <c r="AC9357">
        <v>0</v>
      </c>
      <c r="AP9357">
        <v>0</v>
      </c>
      <c r="AQ9357">
        <v>0</v>
      </c>
      <c r="AR9357">
        <v>0</v>
      </c>
      <c r="AS9357">
        <v>0</v>
      </c>
      <c r="AT9357">
        <v>0</v>
      </c>
      <c r="AU9357" t="s">
        <v>10201</v>
      </c>
      <c r="AV9357">
        <v>240</v>
      </c>
      <c r="AW9357">
        <v>0</v>
      </c>
      <c r="AX9357">
        <v>0</v>
      </c>
    </row>
    <row r="9358" spans="1:50" hidden="1" x14ac:dyDescent="0.3">
      <c r="A9358" t="s">
        <v>10781</v>
      </c>
      <c r="B9358" t="s">
        <v>9062</v>
      </c>
      <c r="D9358">
        <v>784</v>
      </c>
      <c r="F9358">
        <v>5</v>
      </c>
      <c r="G9358" t="s">
        <v>725</v>
      </c>
      <c r="H9358" t="s">
        <v>94</v>
      </c>
      <c r="I9358" t="s">
        <v>95</v>
      </c>
      <c r="J9358" t="s">
        <v>96</v>
      </c>
      <c r="K9358" t="s">
        <v>121</v>
      </c>
      <c r="L9358" t="s">
        <v>82</v>
      </c>
      <c r="M9358" t="s">
        <v>99</v>
      </c>
      <c r="N9358" t="s">
        <v>84</v>
      </c>
      <c r="O9358" t="s">
        <v>85</v>
      </c>
      <c r="P9358" t="s">
        <v>1602</v>
      </c>
      <c r="Q9358" t="s">
        <v>271</v>
      </c>
      <c r="R9358" t="s">
        <v>107</v>
      </c>
      <c r="T9358" t="s">
        <v>89</v>
      </c>
      <c r="U9358" t="s">
        <v>90</v>
      </c>
      <c r="V9358">
        <v>1.05671</v>
      </c>
      <c r="W9358">
        <v>0</v>
      </c>
      <c r="X9358">
        <v>1.5850649999999999</v>
      </c>
      <c r="Y9358">
        <v>0</v>
      </c>
      <c r="Z9358">
        <v>0</v>
      </c>
      <c r="AA9358">
        <v>0</v>
      </c>
      <c r="AB9358">
        <v>0</v>
      </c>
      <c r="AC9358">
        <v>0</v>
      </c>
      <c r="AP9358">
        <v>0</v>
      </c>
      <c r="AQ9358">
        <v>0</v>
      </c>
      <c r="AR9358">
        <v>0</v>
      </c>
      <c r="AS9358">
        <v>0</v>
      </c>
      <c r="AT9358">
        <v>0</v>
      </c>
      <c r="AU9358" t="s">
        <v>10204</v>
      </c>
      <c r="AV9358">
        <v>180</v>
      </c>
      <c r="AW9358">
        <v>0</v>
      </c>
      <c r="AX9358">
        <v>0</v>
      </c>
    </row>
    <row r="9359" spans="1:50" hidden="1" x14ac:dyDescent="0.3">
      <c r="A9359" t="s">
        <v>10782</v>
      </c>
      <c r="B9359" t="s">
        <v>9062</v>
      </c>
      <c r="D9359">
        <v>784</v>
      </c>
      <c r="F9359">
        <v>5</v>
      </c>
      <c r="G9359" t="s">
        <v>725</v>
      </c>
      <c r="H9359" t="s">
        <v>94</v>
      </c>
      <c r="I9359" t="s">
        <v>104</v>
      </c>
      <c r="J9359" t="s">
        <v>528</v>
      </c>
      <c r="K9359" t="s">
        <v>121</v>
      </c>
      <c r="L9359" t="s">
        <v>82</v>
      </c>
      <c r="M9359" t="s">
        <v>529</v>
      </c>
      <c r="N9359" t="s">
        <v>84</v>
      </c>
      <c r="O9359" t="s">
        <v>85</v>
      </c>
      <c r="P9359" t="s">
        <v>1602</v>
      </c>
      <c r="Q9359" t="s">
        <v>271</v>
      </c>
      <c r="R9359" t="s">
        <v>107</v>
      </c>
      <c r="T9359" t="s">
        <v>89</v>
      </c>
      <c r="U9359" t="s">
        <v>90</v>
      </c>
      <c r="V9359">
        <v>1.05671</v>
      </c>
      <c r="W9359">
        <v>0</v>
      </c>
      <c r="X9359">
        <v>1.5850649999999999</v>
      </c>
      <c r="Y9359">
        <v>0</v>
      </c>
      <c r="Z9359">
        <v>0</v>
      </c>
      <c r="AA9359">
        <v>0</v>
      </c>
      <c r="AB9359">
        <v>0</v>
      </c>
      <c r="AC9359">
        <v>0</v>
      </c>
      <c r="AP9359">
        <v>0</v>
      </c>
      <c r="AQ9359">
        <v>0</v>
      </c>
      <c r="AR9359">
        <v>0</v>
      </c>
      <c r="AS9359">
        <v>0</v>
      </c>
      <c r="AT9359">
        <v>0</v>
      </c>
      <c r="AU9359" t="s">
        <v>10204</v>
      </c>
      <c r="AV9359">
        <v>180</v>
      </c>
      <c r="AW9359">
        <v>0</v>
      </c>
      <c r="AX9359">
        <v>0</v>
      </c>
    </row>
    <row r="9360" spans="1:50" hidden="1" x14ac:dyDescent="0.3">
      <c r="A9360" t="s">
        <v>10783</v>
      </c>
      <c r="B9360" t="s">
        <v>9062</v>
      </c>
      <c r="D9360">
        <v>82</v>
      </c>
      <c r="F9360">
        <v>5</v>
      </c>
      <c r="G9360" t="s">
        <v>729</v>
      </c>
      <c r="H9360" t="s">
        <v>78</v>
      </c>
      <c r="I9360" t="s">
        <v>79</v>
      </c>
      <c r="J9360" t="s">
        <v>111</v>
      </c>
      <c r="K9360" t="s">
        <v>137</v>
      </c>
      <c r="L9360" t="s">
        <v>388</v>
      </c>
      <c r="M9360" t="s">
        <v>113</v>
      </c>
      <c r="N9360" t="s">
        <v>84</v>
      </c>
      <c r="O9360" t="s">
        <v>85</v>
      </c>
      <c r="P9360" t="s">
        <v>1602</v>
      </c>
      <c r="Q9360" t="s">
        <v>87</v>
      </c>
      <c r="R9360" t="s">
        <v>215</v>
      </c>
      <c r="T9360" t="s">
        <v>89</v>
      </c>
      <c r="U9360" t="s">
        <v>90</v>
      </c>
      <c r="V9360">
        <v>1.05671</v>
      </c>
      <c r="W9360">
        <v>0</v>
      </c>
      <c r="X9360">
        <v>0</v>
      </c>
      <c r="Y9360">
        <v>0.176118</v>
      </c>
      <c r="Z9360">
        <v>0</v>
      </c>
      <c r="AA9360">
        <v>0</v>
      </c>
      <c r="AB9360">
        <v>0</v>
      </c>
      <c r="AC9360">
        <v>0</v>
      </c>
      <c r="AP9360">
        <v>0</v>
      </c>
      <c r="AQ9360">
        <v>0</v>
      </c>
      <c r="AR9360">
        <v>0</v>
      </c>
      <c r="AS9360">
        <v>0</v>
      </c>
      <c r="AT9360">
        <v>0</v>
      </c>
      <c r="AU9360" t="s">
        <v>9324</v>
      </c>
      <c r="AV9360">
        <v>148</v>
      </c>
      <c r="AW9360">
        <v>0</v>
      </c>
      <c r="AX9360">
        <v>0</v>
      </c>
    </row>
    <row r="9361" spans="1:50" hidden="1" x14ac:dyDescent="0.3">
      <c r="A9361" t="s">
        <v>10784</v>
      </c>
      <c r="B9361" t="s">
        <v>9062</v>
      </c>
      <c r="D9361">
        <v>876</v>
      </c>
      <c r="F9361">
        <v>5</v>
      </c>
      <c r="G9361" t="s">
        <v>735</v>
      </c>
      <c r="H9361" t="s">
        <v>94</v>
      </c>
      <c r="I9361" t="s">
        <v>104</v>
      </c>
      <c r="J9361" t="s">
        <v>528</v>
      </c>
      <c r="K9361" t="s">
        <v>125</v>
      </c>
      <c r="L9361" t="s">
        <v>82</v>
      </c>
      <c r="M9361" t="s">
        <v>736</v>
      </c>
      <c r="N9361" t="s">
        <v>100</v>
      </c>
      <c r="O9361" t="s">
        <v>85</v>
      </c>
      <c r="P9361" t="s">
        <v>1602</v>
      </c>
      <c r="Q9361" t="s">
        <v>87</v>
      </c>
      <c r="R9361" t="s">
        <v>107</v>
      </c>
      <c r="T9361" t="s">
        <v>89</v>
      </c>
      <c r="U9361" t="s">
        <v>90</v>
      </c>
      <c r="V9361">
        <v>0.52835500000000002</v>
      </c>
      <c r="W9361">
        <v>1.9999880000000001</v>
      </c>
      <c r="X9361">
        <v>11.623811</v>
      </c>
      <c r="Y9361">
        <v>6.8686150000000001</v>
      </c>
      <c r="Z9361">
        <v>4.7551949999999996</v>
      </c>
      <c r="AA9361">
        <v>0</v>
      </c>
      <c r="AB9361">
        <v>5.5967323957308412</v>
      </c>
      <c r="AC9361">
        <v>2.9374367741327427</v>
      </c>
      <c r="AP9361">
        <v>1.9999880000000001</v>
      </c>
      <c r="AQ9361">
        <v>1.9999880000000001</v>
      </c>
      <c r="AR9361">
        <v>1.9999880000000001</v>
      </c>
      <c r="AS9361">
        <v>1.9999880000000001</v>
      </c>
      <c r="AT9361">
        <v>3.7853110124821381</v>
      </c>
      <c r="AU9361" t="s">
        <v>9328</v>
      </c>
      <c r="AV9361">
        <v>270</v>
      </c>
      <c r="AW9361">
        <v>1.4019670416600511E-2</v>
      </c>
      <c r="AX9361">
        <v>5.8415293402502128E-4</v>
      </c>
    </row>
    <row r="9362" spans="1:50" hidden="1" x14ac:dyDescent="0.3">
      <c r="A9362" t="s">
        <v>10785</v>
      </c>
      <c r="B9362" t="s">
        <v>9062</v>
      </c>
      <c r="D9362">
        <v>885</v>
      </c>
      <c r="F9362">
        <v>5</v>
      </c>
      <c r="G9362" t="s">
        <v>739</v>
      </c>
      <c r="H9362" t="s">
        <v>94</v>
      </c>
      <c r="I9362" t="s">
        <v>104</v>
      </c>
      <c r="J9362" t="s">
        <v>528</v>
      </c>
      <c r="K9362" t="s">
        <v>81</v>
      </c>
      <c r="L9362" t="s">
        <v>82</v>
      </c>
      <c r="M9362" t="s">
        <v>736</v>
      </c>
      <c r="N9362" t="s">
        <v>84</v>
      </c>
      <c r="O9362" t="s">
        <v>85</v>
      </c>
      <c r="P9362" t="s">
        <v>1602</v>
      </c>
      <c r="Q9362" t="s">
        <v>87</v>
      </c>
      <c r="R9362" t="s">
        <v>107</v>
      </c>
      <c r="T9362" t="s">
        <v>89</v>
      </c>
      <c r="U9362" t="s">
        <v>90</v>
      </c>
      <c r="V9362">
        <v>2.1134200000000001</v>
      </c>
      <c r="W9362">
        <v>0</v>
      </c>
      <c r="X9362">
        <v>33.110232000000003</v>
      </c>
      <c r="Y9362">
        <v>38.041564000000001</v>
      </c>
      <c r="Z9362">
        <v>4.2268400000000002</v>
      </c>
      <c r="AA9362">
        <v>0</v>
      </c>
      <c r="AB9362">
        <v>0</v>
      </c>
      <c r="AC9362">
        <v>4.1741392733522673</v>
      </c>
      <c r="AP9362">
        <v>0</v>
      </c>
      <c r="AQ9362">
        <v>0</v>
      </c>
      <c r="AR9362">
        <v>0</v>
      </c>
      <c r="AS9362">
        <v>0</v>
      </c>
      <c r="AT9362">
        <v>0</v>
      </c>
      <c r="AU9362" t="s">
        <v>9471</v>
      </c>
      <c r="AV9362">
        <v>80</v>
      </c>
      <c r="AW9362">
        <v>0</v>
      </c>
      <c r="AX9362">
        <v>0</v>
      </c>
    </row>
    <row r="9363" spans="1:50" hidden="1" x14ac:dyDescent="0.3">
      <c r="A9363" t="s">
        <v>10786</v>
      </c>
      <c r="B9363" t="s">
        <v>9062</v>
      </c>
      <c r="D9363">
        <v>94</v>
      </c>
      <c r="F9363">
        <v>5</v>
      </c>
      <c r="G9363" t="s">
        <v>748</v>
      </c>
      <c r="H9363" t="s">
        <v>78</v>
      </c>
      <c r="I9363" t="s">
        <v>79</v>
      </c>
      <c r="J9363" t="s">
        <v>80</v>
      </c>
      <c r="K9363" t="s">
        <v>125</v>
      </c>
      <c r="L9363" t="s">
        <v>82</v>
      </c>
      <c r="M9363" t="s">
        <v>83</v>
      </c>
      <c r="N9363" t="s">
        <v>100</v>
      </c>
      <c r="O9363" t="s">
        <v>85</v>
      </c>
      <c r="P9363" t="s">
        <v>1602</v>
      </c>
      <c r="Q9363" t="s">
        <v>87</v>
      </c>
      <c r="R9363" t="s">
        <v>88</v>
      </c>
      <c r="T9363" t="s">
        <v>89</v>
      </c>
      <c r="U9363" t="s">
        <v>90</v>
      </c>
      <c r="V9363">
        <v>0.52835500000000002</v>
      </c>
      <c r="W9363">
        <v>0</v>
      </c>
      <c r="X9363">
        <v>2.641775</v>
      </c>
      <c r="Y9363">
        <v>0</v>
      </c>
      <c r="Z9363">
        <v>0</v>
      </c>
      <c r="AA9363">
        <v>0</v>
      </c>
      <c r="AB9363">
        <v>0</v>
      </c>
      <c r="AC9363">
        <v>0</v>
      </c>
      <c r="AP9363">
        <v>0</v>
      </c>
      <c r="AQ9363">
        <v>0</v>
      </c>
      <c r="AR9363">
        <v>0</v>
      </c>
      <c r="AS9363">
        <v>0</v>
      </c>
      <c r="AT9363">
        <v>0</v>
      </c>
      <c r="AU9363" t="s">
        <v>9330</v>
      </c>
      <c r="AV9363">
        <v>270</v>
      </c>
      <c r="AW9363">
        <v>0</v>
      </c>
      <c r="AX9363">
        <v>0</v>
      </c>
    </row>
    <row r="9364" spans="1:50" hidden="1" x14ac:dyDescent="0.3">
      <c r="A9364" t="s">
        <v>10787</v>
      </c>
      <c r="B9364" t="s">
        <v>9062</v>
      </c>
      <c r="D9364">
        <v>95</v>
      </c>
      <c r="F9364">
        <v>5</v>
      </c>
      <c r="G9364" t="s">
        <v>751</v>
      </c>
      <c r="H9364" t="s">
        <v>78</v>
      </c>
      <c r="I9364" t="s">
        <v>79</v>
      </c>
      <c r="J9364" t="s">
        <v>80</v>
      </c>
      <c r="K9364" t="s">
        <v>121</v>
      </c>
      <c r="L9364" t="s">
        <v>82</v>
      </c>
      <c r="M9364" t="s">
        <v>83</v>
      </c>
      <c r="N9364" t="s">
        <v>84</v>
      </c>
      <c r="O9364" t="s">
        <v>85</v>
      </c>
      <c r="P9364" t="s">
        <v>1602</v>
      </c>
      <c r="Q9364" t="s">
        <v>87</v>
      </c>
      <c r="R9364" t="s">
        <v>88</v>
      </c>
      <c r="T9364" t="s">
        <v>89</v>
      </c>
      <c r="U9364" t="s">
        <v>90</v>
      </c>
      <c r="V9364">
        <v>3.1701299999999999</v>
      </c>
      <c r="W9364">
        <v>1.9999979999999999</v>
      </c>
      <c r="X9364">
        <v>1.05671</v>
      </c>
      <c r="Y9364">
        <v>0</v>
      </c>
      <c r="Z9364">
        <v>0</v>
      </c>
      <c r="AA9364">
        <v>0.70800729467522361</v>
      </c>
      <c r="AB9364">
        <v>0.48247290000000009</v>
      </c>
      <c r="AC9364">
        <v>50.353025595245171</v>
      </c>
      <c r="AP9364">
        <v>1.9999979999999999</v>
      </c>
      <c r="AQ9364">
        <v>1.9999979999999999</v>
      </c>
      <c r="AR9364">
        <v>1.9999979999999999</v>
      </c>
      <c r="AS9364">
        <v>1.9999979999999999</v>
      </c>
      <c r="AT9364">
        <v>0.63088832319179344</v>
      </c>
      <c r="AU9364" t="s">
        <v>9332</v>
      </c>
      <c r="AV9364">
        <v>60</v>
      </c>
      <c r="AW9364">
        <v>1.051480538652989E-2</v>
      </c>
      <c r="AX9364">
        <v>4.3811689110541207E-4</v>
      </c>
    </row>
    <row r="9365" spans="1:50" hidden="1" x14ac:dyDescent="0.3">
      <c r="A9365" t="s">
        <v>10788</v>
      </c>
      <c r="B9365" t="s">
        <v>9062</v>
      </c>
      <c r="D9365">
        <v>980</v>
      </c>
      <c r="F9365">
        <v>5</v>
      </c>
      <c r="G9365" t="s">
        <v>760</v>
      </c>
      <c r="H9365" t="s">
        <v>94</v>
      </c>
      <c r="I9365" t="s">
        <v>104</v>
      </c>
      <c r="J9365" t="s">
        <v>210</v>
      </c>
      <c r="K9365" t="s">
        <v>168</v>
      </c>
      <c r="L9365" t="s">
        <v>82</v>
      </c>
      <c r="M9365" t="s">
        <v>429</v>
      </c>
      <c r="N9365" t="s">
        <v>100</v>
      </c>
      <c r="O9365" t="s">
        <v>85</v>
      </c>
      <c r="P9365" t="s">
        <v>1602</v>
      </c>
      <c r="Q9365" t="s">
        <v>87</v>
      </c>
      <c r="R9365" t="s">
        <v>107</v>
      </c>
      <c r="T9365" t="s">
        <v>89</v>
      </c>
      <c r="U9365" t="s">
        <v>90</v>
      </c>
      <c r="V9365">
        <v>0.31701299999999999</v>
      </c>
      <c r="W9365">
        <v>0</v>
      </c>
      <c r="X9365">
        <v>0</v>
      </c>
      <c r="Y9365">
        <v>36.773510000000002</v>
      </c>
      <c r="Z9365">
        <v>24.727017</v>
      </c>
      <c r="AA9365">
        <v>0</v>
      </c>
      <c r="AB9365">
        <v>0</v>
      </c>
      <c r="AC9365">
        <v>0</v>
      </c>
      <c r="AP9365">
        <v>0</v>
      </c>
      <c r="AQ9365">
        <v>0</v>
      </c>
      <c r="AR9365">
        <v>0</v>
      </c>
      <c r="AS9365">
        <v>0</v>
      </c>
      <c r="AT9365">
        <v>0</v>
      </c>
      <c r="AU9365" t="s">
        <v>9338</v>
      </c>
      <c r="AV9365">
        <v>423</v>
      </c>
      <c r="AW9365">
        <v>0</v>
      </c>
      <c r="AX9365">
        <v>0</v>
      </c>
    </row>
    <row r="9366" spans="1:50" hidden="1" x14ac:dyDescent="0.3">
      <c r="A9366" t="s">
        <v>10789</v>
      </c>
      <c r="B9366" t="s">
        <v>9062</v>
      </c>
      <c r="D9366">
        <v>981</v>
      </c>
      <c r="F9366">
        <v>5</v>
      </c>
      <c r="G9366" t="s">
        <v>763</v>
      </c>
      <c r="H9366" t="s">
        <v>94</v>
      </c>
      <c r="I9366" t="s">
        <v>104</v>
      </c>
      <c r="J9366" t="s">
        <v>210</v>
      </c>
      <c r="K9366" t="s">
        <v>125</v>
      </c>
      <c r="L9366" t="s">
        <v>82</v>
      </c>
      <c r="M9366" t="s">
        <v>429</v>
      </c>
      <c r="N9366" t="s">
        <v>100</v>
      </c>
      <c r="O9366" t="s">
        <v>85</v>
      </c>
      <c r="P9366" t="s">
        <v>1602</v>
      </c>
      <c r="Q9366" t="s">
        <v>87</v>
      </c>
      <c r="R9366" t="s">
        <v>107</v>
      </c>
      <c r="T9366" t="s">
        <v>89</v>
      </c>
      <c r="U9366" t="s">
        <v>90</v>
      </c>
      <c r="V9366">
        <v>0.52835500000000002</v>
      </c>
      <c r="W9366">
        <v>0</v>
      </c>
      <c r="X9366">
        <v>0</v>
      </c>
      <c r="Y9366">
        <v>15.850652</v>
      </c>
      <c r="Z9366">
        <v>24.832688000000001</v>
      </c>
      <c r="AA9366">
        <v>0</v>
      </c>
      <c r="AB9366">
        <v>0</v>
      </c>
      <c r="AC9366">
        <v>0</v>
      </c>
      <c r="AP9366">
        <v>0</v>
      </c>
      <c r="AQ9366">
        <v>0</v>
      </c>
      <c r="AR9366">
        <v>0</v>
      </c>
      <c r="AS9366">
        <v>0</v>
      </c>
      <c r="AT9366">
        <v>0</v>
      </c>
      <c r="AU9366" t="s">
        <v>9340</v>
      </c>
      <c r="AV9366">
        <v>270</v>
      </c>
      <c r="AW9366">
        <v>0</v>
      </c>
      <c r="AX9366">
        <v>0</v>
      </c>
    </row>
    <row r="9367" spans="1:50" hidden="1" x14ac:dyDescent="0.3">
      <c r="A9367" t="s">
        <v>10790</v>
      </c>
      <c r="B9367" t="s">
        <v>9062</v>
      </c>
      <c r="D9367">
        <v>983</v>
      </c>
      <c r="F9367">
        <v>5</v>
      </c>
      <c r="G9367" t="s">
        <v>769</v>
      </c>
      <c r="H9367" t="s">
        <v>94</v>
      </c>
      <c r="I9367" t="s">
        <v>104</v>
      </c>
      <c r="J9367" t="s">
        <v>210</v>
      </c>
      <c r="K9367" t="s">
        <v>121</v>
      </c>
      <c r="L9367" t="s">
        <v>82</v>
      </c>
      <c r="M9367" t="s">
        <v>429</v>
      </c>
      <c r="N9367" t="s">
        <v>84</v>
      </c>
      <c r="O9367" t="s">
        <v>85</v>
      </c>
      <c r="P9367" t="s">
        <v>1602</v>
      </c>
      <c r="Q9367" t="s">
        <v>87</v>
      </c>
      <c r="R9367" t="s">
        <v>107</v>
      </c>
      <c r="T9367" t="s">
        <v>89</v>
      </c>
      <c r="U9367" t="s">
        <v>90</v>
      </c>
      <c r="V9367">
        <v>3.1701299999999999</v>
      </c>
      <c r="W9367">
        <v>0</v>
      </c>
      <c r="X9367">
        <v>0</v>
      </c>
      <c r="Y9367">
        <v>0</v>
      </c>
      <c r="Z9367">
        <v>145.82599500000001</v>
      </c>
      <c r="AA9367">
        <v>0</v>
      </c>
      <c r="AB9367">
        <v>0</v>
      </c>
      <c r="AC9367">
        <v>0</v>
      </c>
      <c r="AP9367">
        <v>0</v>
      </c>
      <c r="AQ9367">
        <v>0</v>
      </c>
      <c r="AR9367">
        <v>0</v>
      </c>
      <c r="AS9367">
        <v>0</v>
      </c>
      <c r="AT9367">
        <v>0</v>
      </c>
      <c r="AU9367" t="s">
        <v>9342</v>
      </c>
      <c r="AV9367">
        <v>60</v>
      </c>
      <c r="AW9367">
        <v>0</v>
      </c>
      <c r="AX9367">
        <v>0</v>
      </c>
    </row>
    <row r="9368" spans="1:50" hidden="1" x14ac:dyDescent="0.3">
      <c r="A9368" t="s">
        <v>10791</v>
      </c>
      <c r="B9368" t="s">
        <v>10792</v>
      </c>
      <c r="D9368">
        <v>100</v>
      </c>
      <c r="F9368">
        <v>5</v>
      </c>
      <c r="G9368" t="s">
        <v>77</v>
      </c>
      <c r="H9368" t="s">
        <v>78</v>
      </c>
      <c r="I9368" t="s">
        <v>79</v>
      </c>
      <c r="J9368" t="s">
        <v>80</v>
      </c>
      <c r="K9368" t="s">
        <v>81</v>
      </c>
      <c r="L9368" t="s">
        <v>82</v>
      </c>
      <c r="M9368" t="s">
        <v>83</v>
      </c>
      <c r="N9368" t="s">
        <v>84</v>
      </c>
      <c r="O9368" t="s">
        <v>1767</v>
      </c>
      <c r="P9368" t="s">
        <v>86</v>
      </c>
      <c r="Q9368" t="s">
        <v>87</v>
      </c>
      <c r="R9368" t="s">
        <v>215</v>
      </c>
      <c r="T9368" t="s">
        <v>89</v>
      </c>
      <c r="U9368" t="s">
        <v>90</v>
      </c>
      <c r="V9368">
        <v>2.1134200000000001</v>
      </c>
      <c r="W9368">
        <v>663.09286708208992</v>
      </c>
      <c r="X9368">
        <v>2939.7674919999999</v>
      </c>
      <c r="Y9368">
        <v>2430.4332340000001</v>
      </c>
      <c r="Z9368">
        <v>259.95066800000001</v>
      </c>
      <c r="AA9368">
        <v>1651.5028089428006</v>
      </c>
      <c r="AB9368">
        <v>1497.2063631007363</v>
      </c>
      <c r="AC9368">
        <v>1771.132501761788</v>
      </c>
      <c r="AP9368">
        <v>615.59371699999997</v>
      </c>
      <c r="AQ9368">
        <v>615.59371699999997</v>
      </c>
      <c r="AR9368">
        <v>666.62331236553518</v>
      </c>
      <c r="AS9368">
        <v>663.09286708208992</v>
      </c>
      <c r="AT9368">
        <v>313.75347402886786</v>
      </c>
      <c r="AU9368" t="s">
        <v>10793</v>
      </c>
      <c r="AV9368">
        <v>80</v>
      </c>
      <c r="AW9368">
        <v>3.9219184253608481</v>
      </c>
      <c r="AX9368">
        <v>0.16341326772336867</v>
      </c>
    </row>
    <row r="9369" spans="1:50" hidden="1" x14ac:dyDescent="0.3">
      <c r="A9369" t="s">
        <v>10794</v>
      </c>
      <c r="B9369" t="s">
        <v>10792</v>
      </c>
      <c r="D9369">
        <v>101</v>
      </c>
      <c r="F9369">
        <v>5</v>
      </c>
      <c r="G9369" t="s">
        <v>93</v>
      </c>
      <c r="H9369" t="s">
        <v>94</v>
      </c>
      <c r="I9369" t="s">
        <v>95</v>
      </c>
      <c r="J9369" t="s">
        <v>96</v>
      </c>
      <c r="K9369" t="s">
        <v>97</v>
      </c>
      <c r="L9369" t="s">
        <v>98</v>
      </c>
      <c r="M9369" t="s">
        <v>99</v>
      </c>
      <c r="N9369" t="s">
        <v>100</v>
      </c>
      <c r="O9369" t="s">
        <v>1767</v>
      </c>
      <c r="P9369" t="s">
        <v>86</v>
      </c>
      <c r="Q9369" t="s">
        <v>87</v>
      </c>
      <c r="R9369" t="s">
        <v>88</v>
      </c>
      <c r="T9369" t="s">
        <v>89</v>
      </c>
      <c r="U9369" t="s">
        <v>90</v>
      </c>
      <c r="V9369">
        <v>0.80310000000000004</v>
      </c>
      <c r="W9369">
        <v>1051.1543599955962</v>
      </c>
      <c r="X9369">
        <v>1271.306879</v>
      </c>
      <c r="Y9369">
        <v>1099.4435590000001</v>
      </c>
      <c r="Z9369">
        <v>820.09869500000002</v>
      </c>
      <c r="AA9369">
        <v>1183.4950178656497</v>
      </c>
      <c r="AB9369">
        <v>877.11307141844611</v>
      </c>
      <c r="AC9369">
        <v>1356.9481244587232</v>
      </c>
      <c r="AP9369">
        <v>1055.402634</v>
      </c>
      <c r="AQ9369">
        <v>1055.402634</v>
      </c>
      <c r="AR9369">
        <v>1051.1543599955962</v>
      </c>
      <c r="AS9369">
        <v>1051.1543599955962</v>
      </c>
      <c r="AT9369">
        <v>1308.8710745804958</v>
      </c>
      <c r="AU9369" t="s">
        <v>10795</v>
      </c>
      <c r="AV9369">
        <v>50</v>
      </c>
      <c r="AW9369">
        <v>26.177421491609916</v>
      </c>
      <c r="AX9369">
        <v>1.0907258954837464</v>
      </c>
    </row>
    <row r="9370" spans="1:50" hidden="1" x14ac:dyDescent="0.3">
      <c r="A9370" t="s">
        <v>10796</v>
      </c>
      <c r="B9370" t="s">
        <v>10792</v>
      </c>
      <c r="D9370">
        <v>1040</v>
      </c>
      <c r="F9370">
        <v>5</v>
      </c>
      <c r="G9370" t="s">
        <v>103</v>
      </c>
      <c r="H9370" t="s">
        <v>94</v>
      </c>
      <c r="I9370" t="s">
        <v>104</v>
      </c>
      <c r="J9370" t="s">
        <v>105</v>
      </c>
      <c r="K9370" t="s">
        <v>81</v>
      </c>
      <c r="L9370" t="s">
        <v>82</v>
      </c>
      <c r="M9370" t="s">
        <v>106</v>
      </c>
      <c r="N9370" t="s">
        <v>84</v>
      </c>
      <c r="O9370" t="s">
        <v>1767</v>
      </c>
      <c r="P9370" t="s">
        <v>86</v>
      </c>
      <c r="Q9370" t="s">
        <v>87</v>
      </c>
      <c r="R9370" t="s">
        <v>107</v>
      </c>
      <c r="T9370" t="s">
        <v>89</v>
      </c>
      <c r="U9370" t="s">
        <v>90</v>
      </c>
      <c r="V9370">
        <v>2.1134200000000001</v>
      </c>
      <c r="W9370">
        <v>7.827660718383969</v>
      </c>
      <c r="X9370">
        <v>16.907360000000001</v>
      </c>
      <c r="Y9370">
        <v>19.020779999999998</v>
      </c>
      <c r="Z9370">
        <v>6.3402599999999998</v>
      </c>
      <c r="AA9370">
        <v>15.790707591514781</v>
      </c>
      <c r="AB9370">
        <v>18.5390432447244</v>
      </c>
      <c r="AC9370">
        <v>23.502229865401407</v>
      </c>
      <c r="AP9370">
        <v>7.901141</v>
      </c>
      <c r="AQ9370">
        <v>7.901141</v>
      </c>
      <c r="AR9370">
        <v>7.8693368232487906</v>
      </c>
      <c r="AS9370">
        <v>7.827660718383969</v>
      </c>
      <c r="AT9370">
        <v>3.7037885126401608</v>
      </c>
      <c r="AU9370" t="s">
        <v>10797</v>
      </c>
      <c r="AV9370">
        <v>80</v>
      </c>
      <c r="AW9370">
        <v>4.6297356408002012E-2</v>
      </c>
      <c r="AX9370">
        <v>1.9290565170000838E-3</v>
      </c>
    </row>
    <row r="9371" spans="1:50" hidden="1" x14ac:dyDescent="0.3">
      <c r="A9371" t="s">
        <v>10798</v>
      </c>
      <c r="B9371" t="s">
        <v>10792</v>
      </c>
      <c r="D9371">
        <v>10</v>
      </c>
      <c r="F9371">
        <v>5</v>
      </c>
      <c r="G9371" t="s">
        <v>110</v>
      </c>
      <c r="H9371" t="s">
        <v>78</v>
      </c>
      <c r="I9371" t="s">
        <v>79</v>
      </c>
      <c r="J9371" t="s">
        <v>111</v>
      </c>
      <c r="K9371" t="s">
        <v>112</v>
      </c>
      <c r="L9371" t="s">
        <v>98</v>
      </c>
      <c r="M9371" t="s">
        <v>113</v>
      </c>
      <c r="N9371" t="s">
        <v>100</v>
      </c>
      <c r="O9371" t="s">
        <v>1767</v>
      </c>
      <c r="P9371" t="s">
        <v>86</v>
      </c>
      <c r="Q9371" t="s">
        <v>87</v>
      </c>
      <c r="R9371" t="s">
        <v>107</v>
      </c>
      <c r="T9371" t="s">
        <v>89</v>
      </c>
      <c r="U9371" t="s">
        <v>90</v>
      </c>
      <c r="V9371">
        <v>2.1134200000000001</v>
      </c>
      <c r="W9371">
        <v>0</v>
      </c>
      <c r="X9371">
        <v>83.69144</v>
      </c>
      <c r="Y9371">
        <v>0</v>
      </c>
      <c r="Z9371">
        <v>0</v>
      </c>
      <c r="AA9371">
        <v>0</v>
      </c>
      <c r="AB9371">
        <v>0</v>
      </c>
      <c r="AC9371">
        <v>23.543753225656381</v>
      </c>
      <c r="AP9371">
        <v>0</v>
      </c>
      <c r="AQ9371">
        <v>0</v>
      </c>
      <c r="AR9371">
        <v>0</v>
      </c>
      <c r="AS9371">
        <v>0</v>
      </c>
      <c r="AT9371">
        <v>0</v>
      </c>
      <c r="AU9371" t="s">
        <v>10799</v>
      </c>
      <c r="AV9371">
        <v>40</v>
      </c>
      <c r="AW9371">
        <v>0</v>
      </c>
      <c r="AX9371">
        <v>0</v>
      </c>
    </row>
    <row r="9372" spans="1:50" hidden="1" x14ac:dyDescent="0.3">
      <c r="A9372" t="s">
        <v>10800</v>
      </c>
      <c r="B9372" t="s">
        <v>10792</v>
      </c>
      <c r="D9372">
        <v>1140</v>
      </c>
      <c r="F9372">
        <v>5</v>
      </c>
      <c r="G9372" t="s">
        <v>116</v>
      </c>
      <c r="H9372" t="s">
        <v>94</v>
      </c>
      <c r="I9372" t="s">
        <v>104</v>
      </c>
      <c r="J9372" t="s">
        <v>105</v>
      </c>
      <c r="K9372" t="s">
        <v>81</v>
      </c>
      <c r="L9372" t="s">
        <v>82</v>
      </c>
      <c r="M9372" t="s">
        <v>117</v>
      </c>
      <c r="N9372" t="s">
        <v>84</v>
      </c>
      <c r="O9372" t="s">
        <v>1767</v>
      </c>
      <c r="P9372" t="s">
        <v>86</v>
      </c>
      <c r="Q9372" t="s">
        <v>87</v>
      </c>
      <c r="R9372" t="s">
        <v>155</v>
      </c>
      <c r="T9372" t="s">
        <v>89</v>
      </c>
      <c r="U9372" t="s">
        <v>90</v>
      </c>
      <c r="V9372">
        <v>2.1134200000000001</v>
      </c>
      <c r="W9372">
        <v>850.23359569128161</v>
      </c>
      <c r="X9372">
        <v>893.97667799999999</v>
      </c>
      <c r="Y9372">
        <v>682.63467500000002</v>
      </c>
      <c r="Z9372">
        <v>876.01261699999998</v>
      </c>
      <c r="AA9372">
        <v>836.32406291194491</v>
      </c>
      <c r="AB9372">
        <v>686.39927347036985</v>
      </c>
      <c r="AC9372">
        <v>932.35977002253355</v>
      </c>
      <c r="AP9372">
        <v>858.21495900000002</v>
      </c>
      <c r="AQ9372">
        <v>858.21495900000002</v>
      </c>
      <c r="AR9372">
        <v>854.76041740321443</v>
      </c>
      <c r="AS9372">
        <v>850.23359569128161</v>
      </c>
      <c r="AT9372">
        <v>402.30223793248933</v>
      </c>
      <c r="AU9372" t="s">
        <v>10801</v>
      </c>
      <c r="AV9372">
        <v>80</v>
      </c>
      <c r="AW9372">
        <v>5.0287779741561165</v>
      </c>
      <c r="AX9372">
        <v>0.20953241558983818</v>
      </c>
    </row>
    <row r="9373" spans="1:50" hidden="1" x14ac:dyDescent="0.3">
      <c r="A9373" t="s">
        <v>10802</v>
      </c>
      <c r="B9373" t="s">
        <v>10792</v>
      </c>
      <c r="D9373">
        <v>117</v>
      </c>
      <c r="F9373">
        <v>5</v>
      </c>
      <c r="G9373" t="s">
        <v>124</v>
      </c>
      <c r="H9373" t="s">
        <v>94</v>
      </c>
      <c r="I9373" t="s">
        <v>95</v>
      </c>
      <c r="J9373" t="s">
        <v>96</v>
      </c>
      <c r="K9373" t="s">
        <v>125</v>
      </c>
      <c r="L9373" t="s">
        <v>82</v>
      </c>
      <c r="M9373" t="s">
        <v>99</v>
      </c>
      <c r="N9373" t="s">
        <v>100</v>
      </c>
      <c r="O9373" t="s">
        <v>1767</v>
      </c>
      <c r="P9373" t="s">
        <v>86</v>
      </c>
      <c r="Q9373" t="s">
        <v>87</v>
      </c>
      <c r="R9373" t="s">
        <v>88</v>
      </c>
      <c r="T9373" t="s">
        <v>89</v>
      </c>
      <c r="U9373" t="s">
        <v>90</v>
      </c>
      <c r="V9373">
        <v>0.52835500000000002</v>
      </c>
      <c r="W9373">
        <v>1122.1363231187565</v>
      </c>
      <c r="X9373">
        <v>952.80021999999997</v>
      </c>
      <c r="Y9373">
        <v>963.19120199999998</v>
      </c>
      <c r="Z9373">
        <v>733.88511100000005</v>
      </c>
      <c r="AA9373">
        <v>987.96089793219062</v>
      </c>
      <c r="AB9373">
        <v>937.49222016493843</v>
      </c>
      <c r="AC9373">
        <v>1629.6246960086225</v>
      </c>
      <c r="AP9373">
        <v>1126.6714730000001</v>
      </c>
      <c r="AQ9373">
        <v>1126.6714730000001</v>
      </c>
      <c r="AR9373">
        <v>1122.1363231187565</v>
      </c>
      <c r="AS9373">
        <v>1122.1363231187565</v>
      </c>
      <c r="AT9373">
        <v>2123.8302336852239</v>
      </c>
      <c r="AU9373" t="s">
        <v>10803</v>
      </c>
      <c r="AV9373">
        <v>270</v>
      </c>
      <c r="AW9373">
        <v>7.8660379025378662</v>
      </c>
      <c r="AX9373">
        <v>0.32775157927241111</v>
      </c>
    </row>
    <row r="9374" spans="1:50" hidden="1" x14ac:dyDescent="0.3">
      <c r="A9374" t="s">
        <v>10804</v>
      </c>
      <c r="B9374" t="s">
        <v>10792</v>
      </c>
      <c r="D9374">
        <v>11</v>
      </c>
      <c r="F9374">
        <v>5</v>
      </c>
      <c r="G9374" t="s">
        <v>128</v>
      </c>
      <c r="H9374" t="s">
        <v>78</v>
      </c>
      <c r="I9374" t="s">
        <v>79</v>
      </c>
      <c r="J9374" t="s">
        <v>111</v>
      </c>
      <c r="K9374" t="s">
        <v>112</v>
      </c>
      <c r="L9374" t="s">
        <v>98</v>
      </c>
      <c r="M9374" t="s">
        <v>129</v>
      </c>
      <c r="N9374" t="s">
        <v>100</v>
      </c>
      <c r="O9374" t="s">
        <v>1767</v>
      </c>
      <c r="P9374" t="s">
        <v>86</v>
      </c>
      <c r="Q9374" t="s">
        <v>87</v>
      </c>
      <c r="R9374" t="s">
        <v>107</v>
      </c>
      <c r="T9374" t="s">
        <v>89</v>
      </c>
      <c r="U9374" t="s">
        <v>90</v>
      </c>
      <c r="V9374">
        <v>2.1134200000000001</v>
      </c>
      <c r="W9374">
        <v>0</v>
      </c>
      <c r="X9374">
        <v>131.814018</v>
      </c>
      <c r="Y9374">
        <v>0</v>
      </c>
      <c r="Z9374">
        <v>0</v>
      </c>
      <c r="AA9374">
        <v>0</v>
      </c>
      <c r="AB9374">
        <v>0</v>
      </c>
      <c r="AC9374">
        <v>0</v>
      </c>
      <c r="AP9374">
        <v>0</v>
      </c>
      <c r="AQ9374">
        <v>0</v>
      </c>
      <c r="AR9374">
        <v>0</v>
      </c>
      <c r="AS9374">
        <v>0</v>
      </c>
      <c r="AT9374">
        <v>0</v>
      </c>
      <c r="AU9374" t="s">
        <v>10805</v>
      </c>
      <c r="AV9374">
        <v>40</v>
      </c>
      <c r="AW9374">
        <v>0</v>
      </c>
      <c r="AX9374">
        <v>0</v>
      </c>
    </row>
    <row r="9375" spans="1:50" hidden="1" x14ac:dyDescent="0.3">
      <c r="A9375" t="s">
        <v>10806</v>
      </c>
      <c r="B9375" t="s">
        <v>10792</v>
      </c>
      <c r="D9375">
        <v>120</v>
      </c>
      <c r="F9375">
        <v>5</v>
      </c>
      <c r="G9375" t="s">
        <v>132</v>
      </c>
      <c r="H9375" t="s">
        <v>94</v>
      </c>
      <c r="I9375" t="s">
        <v>95</v>
      </c>
      <c r="J9375" t="s">
        <v>96</v>
      </c>
      <c r="K9375" t="s">
        <v>133</v>
      </c>
      <c r="L9375" t="s">
        <v>98</v>
      </c>
      <c r="M9375" t="s">
        <v>99</v>
      </c>
      <c r="N9375" t="s">
        <v>100</v>
      </c>
      <c r="O9375" t="s">
        <v>1767</v>
      </c>
      <c r="P9375" t="s">
        <v>86</v>
      </c>
      <c r="Q9375" t="s">
        <v>87</v>
      </c>
      <c r="R9375" t="s">
        <v>88</v>
      </c>
      <c r="T9375" t="s">
        <v>89</v>
      </c>
      <c r="U9375" t="s">
        <v>90</v>
      </c>
      <c r="V9375">
        <v>1.268052</v>
      </c>
      <c r="W9375">
        <v>2274.3152759873988</v>
      </c>
      <c r="X9375">
        <v>2569.7075020000002</v>
      </c>
      <c r="Y9375">
        <v>2810.0033709999998</v>
      </c>
      <c r="Z9375">
        <v>2075.8012189999999</v>
      </c>
      <c r="AA9375">
        <v>2725.9148423602851</v>
      </c>
      <c r="AB9375">
        <v>1892.9921715443063</v>
      </c>
      <c r="AC9375">
        <v>3169.8114473646056</v>
      </c>
      <c r="AP9375">
        <v>2283.5069939999998</v>
      </c>
      <c r="AQ9375">
        <v>2283.5069939999998</v>
      </c>
      <c r="AR9375">
        <v>2274.3152759873988</v>
      </c>
      <c r="AS9375">
        <v>2274.3152759873988</v>
      </c>
      <c r="AT9375">
        <v>1793.5504821469458</v>
      </c>
      <c r="AU9375" t="s">
        <v>10807</v>
      </c>
      <c r="AV9375">
        <v>40</v>
      </c>
      <c r="AW9375">
        <v>44.838762053673648</v>
      </c>
      <c r="AX9375">
        <v>1.8682817522364019</v>
      </c>
    </row>
    <row r="9376" spans="1:50" hidden="1" x14ac:dyDescent="0.3">
      <c r="A9376" t="s">
        <v>10808</v>
      </c>
      <c r="B9376" t="s">
        <v>10792</v>
      </c>
      <c r="D9376">
        <v>128</v>
      </c>
      <c r="F9376">
        <v>5</v>
      </c>
      <c r="G9376" t="s">
        <v>136</v>
      </c>
      <c r="H9376" t="s">
        <v>94</v>
      </c>
      <c r="I9376" t="s">
        <v>95</v>
      </c>
      <c r="J9376" t="s">
        <v>96</v>
      </c>
      <c r="K9376" t="s">
        <v>137</v>
      </c>
      <c r="L9376" t="s">
        <v>98</v>
      </c>
      <c r="M9376" t="s">
        <v>99</v>
      </c>
      <c r="N9376" t="s">
        <v>84</v>
      </c>
      <c r="O9376" t="s">
        <v>1767</v>
      </c>
      <c r="P9376" t="s">
        <v>86</v>
      </c>
      <c r="Q9376" t="s">
        <v>87</v>
      </c>
      <c r="R9376" t="s">
        <v>107</v>
      </c>
      <c r="T9376" t="s">
        <v>89</v>
      </c>
      <c r="U9376" t="s">
        <v>90</v>
      </c>
      <c r="V9376">
        <v>2.1134200000000001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P9376">
        <v>0</v>
      </c>
      <c r="AQ9376">
        <v>0</v>
      </c>
      <c r="AR9376">
        <v>0</v>
      </c>
      <c r="AS9376">
        <v>0</v>
      </c>
      <c r="AT9376">
        <v>0</v>
      </c>
      <c r="AU9376" t="s">
        <v>10809</v>
      </c>
      <c r="AV9376">
        <v>40</v>
      </c>
      <c r="AW9376">
        <v>0</v>
      </c>
      <c r="AX9376">
        <v>0</v>
      </c>
    </row>
    <row r="9377" spans="1:50" hidden="1" x14ac:dyDescent="0.3">
      <c r="A9377" t="s">
        <v>10810</v>
      </c>
      <c r="B9377" t="s">
        <v>10792</v>
      </c>
      <c r="D9377">
        <v>139</v>
      </c>
      <c r="F9377">
        <v>5</v>
      </c>
      <c r="G9377" t="s">
        <v>8164</v>
      </c>
      <c r="H9377" t="s">
        <v>94</v>
      </c>
      <c r="I9377" t="s">
        <v>95</v>
      </c>
      <c r="J9377" t="s">
        <v>96</v>
      </c>
      <c r="K9377" t="s">
        <v>81</v>
      </c>
      <c r="L9377" t="s">
        <v>145</v>
      </c>
      <c r="M9377" t="s">
        <v>99</v>
      </c>
      <c r="N9377" t="s">
        <v>84</v>
      </c>
      <c r="O9377" t="s">
        <v>1767</v>
      </c>
      <c r="P9377" t="s">
        <v>86</v>
      </c>
      <c r="Q9377" t="s">
        <v>87</v>
      </c>
      <c r="R9377" t="s">
        <v>107</v>
      </c>
      <c r="T9377" t="s">
        <v>89</v>
      </c>
      <c r="U9377" t="s">
        <v>90</v>
      </c>
      <c r="V9377">
        <v>2.8178939999999999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P9377">
        <v>0</v>
      </c>
      <c r="AQ9377">
        <v>0</v>
      </c>
      <c r="AR9377">
        <v>0</v>
      </c>
      <c r="AS9377">
        <v>0</v>
      </c>
      <c r="AT9377">
        <v>0</v>
      </c>
      <c r="AU9377" t="s">
        <v>10811</v>
      </c>
      <c r="AV9377">
        <v>40</v>
      </c>
      <c r="AW9377">
        <v>0</v>
      </c>
      <c r="AX9377">
        <v>0</v>
      </c>
    </row>
    <row r="9378" spans="1:50" hidden="1" x14ac:dyDescent="0.3">
      <c r="A9378" t="s">
        <v>10812</v>
      </c>
      <c r="B9378" t="s">
        <v>10792</v>
      </c>
      <c r="D9378">
        <v>144</v>
      </c>
      <c r="F9378">
        <v>5</v>
      </c>
      <c r="G9378" t="s">
        <v>2351</v>
      </c>
      <c r="H9378" t="s">
        <v>94</v>
      </c>
      <c r="I9378" t="s">
        <v>95</v>
      </c>
      <c r="J9378" t="s">
        <v>96</v>
      </c>
      <c r="K9378" t="s">
        <v>200</v>
      </c>
      <c r="L9378" t="s">
        <v>82</v>
      </c>
      <c r="M9378" t="s">
        <v>99</v>
      </c>
      <c r="N9378" t="s">
        <v>84</v>
      </c>
      <c r="O9378" t="s">
        <v>1767</v>
      </c>
      <c r="P9378" t="s">
        <v>86</v>
      </c>
      <c r="Q9378" t="s">
        <v>87</v>
      </c>
      <c r="R9378" t="s">
        <v>107</v>
      </c>
      <c r="T9378" t="s">
        <v>89</v>
      </c>
      <c r="U9378" t="s">
        <v>90</v>
      </c>
      <c r="V9378">
        <v>2.641775</v>
      </c>
      <c r="W9378">
        <v>358.57295961620969</v>
      </c>
      <c r="X9378">
        <v>179.64071300000001</v>
      </c>
      <c r="Y9378">
        <v>0</v>
      </c>
      <c r="Z9378">
        <v>0</v>
      </c>
      <c r="AA9378">
        <v>216.35884009251859</v>
      </c>
      <c r="AB9378">
        <v>200.65899645912179</v>
      </c>
      <c r="AC9378">
        <v>446.63129201048889</v>
      </c>
      <c r="AP9378">
        <v>361.93897700000002</v>
      </c>
      <c r="AQ9378">
        <v>361.93897700000002</v>
      </c>
      <c r="AR9378">
        <v>360.48207714241488</v>
      </c>
      <c r="AS9378">
        <v>358.57295961620969</v>
      </c>
      <c r="AT9378">
        <v>135.73183167234518</v>
      </c>
      <c r="AU9378" t="s">
        <v>10813</v>
      </c>
      <c r="AV9378">
        <v>60</v>
      </c>
      <c r="AW9378">
        <v>2.2621971945390862</v>
      </c>
      <c r="AX9378">
        <v>9.4258216439128586E-2</v>
      </c>
    </row>
    <row r="9379" spans="1:50" hidden="1" x14ac:dyDescent="0.3">
      <c r="A9379" t="s">
        <v>10814</v>
      </c>
      <c r="B9379" t="s">
        <v>10792</v>
      </c>
      <c r="D9379">
        <v>146</v>
      </c>
      <c r="F9379">
        <v>5</v>
      </c>
      <c r="G9379" t="s">
        <v>148</v>
      </c>
      <c r="H9379" t="s">
        <v>94</v>
      </c>
      <c r="I9379" t="s">
        <v>95</v>
      </c>
      <c r="J9379" t="s">
        <v>96</v>
      </c>
      <c r="K9379" t="s">
        <v>121</v>
      </c>
      <c r="L9379" t="s">
        <v>82</v>
      </c>
      <c r="M9379" t="s">
        <v>99</v>
      </c>
      <c r="N9379" t="s">
        <v>84</v>
      </c>
      <c r="O9379" t="s">
        <v>1767</v>
      </c>
      <c r="P9379" t="s">
        <v>86</v>
      </c>
      <c r="Q9379" t="s">
        <v>87</v>
      </c>
      <c r="R9379" t="s">
        <v>88</v>
      </c>
      <c r="T9379" t="s">
        <v>89</v>
      </c>
      <c r="U9379" t="s">
        <v>90</v>
      </c>
      <c r="V9379">
        <v>3.1701299999999999</v>
      </c>
      <c r="W9379">
        <v>5067.6914743954358</v>
      </c>
      <c r="X9379">
        <v>5856.8157060000003</v>
      </c>
      <c r="Y9379">
        <v>5877.4215629999999</v>
      </c>
      <c r="Z9379">
        <v>5929.728736</v>
      </c>
      <c r="AA9379">
        <v>6054.3503806455519</v>
      </c>
      <c r="AB9379">
        <v>5717.7986182152299</v>
      </c>
      <c r="AC9379">
        <v>6270.3147717613365</v>
      </c>
      <c r="AP9379">
        <v>5399.5048580000002</v>
      </c>
      <c r="AQ9379">
        <v>5295.3556961310524</v>
      </c>
      <c r="AR9379">
        <v>5094.672925036678</v>
      </c>
      <c r="AS9379">
        <v>5067.6914743954358</v>
      </c>
      <c r="AT9379">
        <v>1598.5752869426287</v>
      </c>
      <c r="AU9379" t="s">
        <v>10815</v>
      </c>
      <c r="AV9379">
        <v>60</v>
      </c>
      <c r="AW9379">
        <v>26.642921449043811</v>
      </c>
      <c r="AX9379">
        <v>1.1101217270434922</v>
      </c>
    </row>
    <row r="9380" spans="1:50" hidden="1" x14ac:dyDescent="0.3">
      <c r="A9380" t="s">
        <v>10816</v>
      </c>
      <c r="B9380" t="s">
        <v>10792</v>
      </c>
      <c r="D9380">
        <v>1540</v>
      </c>
      <c r="F9380">
        <v>5</v>
      </c>
      <c r="G9380" t="s">
        <v>158</v>
      </c>
      <c r="H9380" t="s">
        <v>94</v>
      </c>
      <c r="I9380" t="s">
        <v>104</v>
      </c>
      <c r="J9380" t="s">
        <v>105</v>
      </c>
      <c r="K9380" t="s">
        <v>81</v>
      </c>
      <c r="L9380" t="s">
        <v>82</v>
      </c>
      <c r="M9380" t="s">
        <v>129</v>
      </c>
      <c r="N9380" t="s">
        <v>84</v>
      </c>
      <c r="O9380" t="s">
        <v>1767</v>
      </c>
      <c r="P9380" t="s">
        <v>86</v>
      </c>
      <c r="Q9380" t="s">
        <v>87</v>
      </c>
      <c r="R9380" t="s">
        <v>155</v>
      </c>
      <c r="T9380" t="s">
        <v>89</v>
      </c>
      <c r="U9380" t="s">
        <v>90</v>
      </c>
      <c r="V9380">
        <v>2.1134200000000001</v>
      </c>
      <c r="W9380">
        <v>839.34949655316711</v>
      </c>
      <c r="X9380">
        <v>891.86326099999997</v>
      </c>
      <c r="Y9380">
        <v>716.44939499999998</v>
      </c>
      <c r="Z9380">
        <v>854.87842000000001</v>
      </c>
      <c r="AA9380">
        <v>826.68300227477766</v>
      </c>
      <c r="AB9380">
        <v>692.0003536208277</v>
      </c>
      <c r="AC9380">
        <v>864.41978928274284</v>
      </c>
      <c r="AP9380">
        <v>847.22868800000003</v>
      </c>
      <c r="AQ9380">
        <v>847.22868800000003</v>
      </c>
      <c r="AR9380">
        <v>843.8183690420359</v>
      </c>
      <c r="AS9380">
        <v>839.34949655316711</v>
      </c>
      <c r="AT9380">
        <v>397.15224449147217</v>
      </c>
      <c r="AU9380" t="s">
        <v>10817</v>
      </c>
      <c r="AV9380">
        <v>80</v>
      </c>
      <c r="AW9380">
        <v>4.9644030561434018</v>
      </c>
      <c r="AX9380">
        <v>0.20685012733930841</v>
      </c>
    </row>
    <row r="9381" spans="1:50" hidden="1" x14ac:dyDescent="0.3">
      <c r="A9381" t="s">
        <v>10818</v>
      </c>
      <c r="B9381" t="s">
        <v>10792</v>
      </c>
      <c r="D9381">
        <v>1640</v>
      </c>
      <c r="F9381">
        <v>5</v>
      </c>
      <c r="G9381" t="s">
        <v>161</v>
      </c>
      <c r="H9381" t="s">
        <v>94</v>
      </c>
      <c r="I9381" t="s">
        <v>104</v>
      </c>
      <c r="J9381" t="s">
        <v>105</v>
      </c>
      <c r="K9381" t="s">
        <v>81</v>
      </c>
      <c r="L9381" t="s">
        <v>82</v>
      </c>
      <c r="M9381" t="s">
        <v>113</v>
      </c>
      <c r="N9381" t="s">
        <v>84</v>
      </c>
      <c r="O9381" t="s">
        <v>1767</v>
      </c>
      <c r="P9381" t="s">
        <v>86</v>
      </c>
      <c r="Q9381" t="s">
        <v>87</v>
      </c>
      <c r="R9381" t="s">
        <v>88</v>
      </c>
      <c r="T9381" t="s">
        <v>89</v>
      </c>
      <c r="U9381" t="s">
        <v>90</v>
      </c>
      <c r="V9381">
        <v>2.1134200000000001</v>
      </c>
      <c r="W9381">
        <v>1606.263016409089</v>
      </c>
      <c r="X9381">
        <v>1605.8470130000001</v>
      </c>
      <c r="Y9381">
        <v>1314.547268</v>
      </c>
      <c r="Z9381">
        <v>1391.687122</v>
      </c>
      <c r="AA9381">
        <v>1331.9724456787806</v>
      </c>
      <c r="AB9381">
        <v>1131.3836289456167</v>
      </c>
      <c r="AC9381">
        <v>1470.7685609137177</v>
      </c>
      <c r="AP9381">
        <v>1621.341424</v>
      </c>
      <c r="AQ9381">
        <v>1621.341424</v>
      </c>
      <c r="AR9381">
        <v>1614.8150970779827</v>
      </c>
      <c r="AS9381">
        <v>1606.263016409089</v>
      </c>
      <c r="AT9381">
        <v>760.03019580068747</v>
      </c>
      <c r="AU9381" t="s">
        <v>10819</v>
      </c>
      <c r="AV9381">
        <v>80</v>
      </c>
      <c r="AW9381">
        <v>9.500377447508594</v>
      </c>
      <c r="AX9381">
        <v>0.3958490603128581</v>
      </c>
    </row>
    <row r="9382" spans="1:50" hidden="1" x14ac:dyDescent="0.3">
      <c r="A9382" t="s">
        <v>10820</v>
      </c>
      <c r="B9382" t="s">
        <v>10792</v>
      </c>
      <c r="D9382">
        <v>165</v>
      </c>
      <c r="F9382">
        <v>5</v>
      </c>
      <c r="G9382" t="s">
        <v>167</v>
      </c>
      <c r="H9382" t="s">
        <v>94</v>
      </c>
      <c r="I9382" t="s">
        <v>95</v>
      </c>
      <c r="J9382" t="s">
        <v>96</v>
      </c>
      <c r="K9382" t="s">
        <v>168</v>
      </c>
      <c r="L9382" t="s">
        <v>82</v>
      </c>
      <c r="M9382" t="s">
        <v>99</v>
      </c>
      <c r="N9382" t="s">
        <v>100</v>
      </c>
      <c r="O9382" t="s">
        <v>1767</v>
      </c>
      <c r="P9382" t="s">
        <v>86</v>
      </c>
      <c r="Q9382" t="s">
        <v>87</v>
      </c>
      <c r="R9382" t="s">
        <v>88</v>
      </c>
      <c r="T9382" t="s">
        <v>89</v>
      </c>
      <c r="U9382" t="s">
        <v>90</v>
      </c>
      <c r="V9382">
        <v>0.31701299999999999</v>
      </c>
      <c r="W9382">
        <v>1024.4007326372293</v>
      </c>
      <c r="X9382">
        <v>991.29967999999997</v>
      </c>
      <c r="Y9382">
        <v>748.15069000000005</v>
      </c>
      <c r="Z9382">
        <v>736.73822700000005</v>
      </c>
      <c r="AA9382">
        <v>838.77162280928621</v>
      </c>
      <c r="AB9382">
        <v>773.6940954090644</v>
      </c>
      <c r="AC9382">
        <v>1848.8147240389203</v>
      </c>
      <c r="AP9382">
        <v>1028.5408809999999</v>
      </c>
      <c r="AQ9382">
        <v>1028.5408809999999</v>
      </c>
      <c r="AR9382">
        <v>1024.4007326372293</v>
      </c>
      <c r="AS9382">
        <v>1024.4007326372293</v>
      </c>
      <c r="AT9382">
        <v>3231.4155338652654</v>
      </c>
      <c r="AU9382" t="s">
        <v>10821</v>
      </c>
      <c r="AV9382">
        <v>423</v>
      </c>
      <c r="AW9382">
        <v>7.639280221903701</v>
      </c>
      <c r="AX9382">
        <v>0.31830334257932086</v>
      </c>
    </row>
    <row r="9383" spans="1:50" hidden="1" x14ac:dyDescent="0.3">
      <c r="A9383" t="s">
        <v>10822</v>
      </c>
      <c r="B9383" t="s">
        <v>10792</v>
      </c>
      <c r="D9383">
        <v>1759</v>
      </c>
      <c r="F9383">
        <v>5</v>
      </c>
      <c r="G9383" t="s">
        <v>171</v>
      </c>
      <c r="H9383" t="s">
        <v>78</v>
      </c>
      <c r="I9383" t="s">
        <v>172</v>
      </c>
      <c r="J9383" t="s">
        <v>173</v>
      </c>
      <c r="K9383" t="s">
        <v>174</v>
      </c>
      <c r="L9383" t="s">
        <v>175</v>
      </c>
      <c r="M9383" t="s">
        <v>87</v>
      </c>
      <c r="N9383" t="s">
        <v>100</v>
      </c>
      <c r="O9383" t="s">
        <v>1767</v>
      </c>
      <c r="P9383" t="s">
        <v>86</v>
      </c>
      <c r="Q9383" t="s">
        <v>176</v>
      </c>
      <c r="R9383" t="s">
        <v>155</v>
      </c>
      <c r="T9383" t="s">
        <v>89</v>
      </c>
      <c r="U9383" t="s">
        <v>90</v>
      </c>
      <c r="V9383">
        <v>0.49982399999999999</v>
      </c>
      <c r="W9383">
        <v>14.983623207025794</v>
      </c>
      <c r="X9383">
        <v>9.99648</v>
      </c>
      <c r="Y9383">
        <v>26.490670999999999</v>
      </c>
      <c r="Z9383">
        <v>22.492079</v>
      </c>
      <c r="AA9383">
        <v>6.4883827176452238</v>
      </c>
      <c r="AB9383">
        <v>8.3386816235024632</v>
      </c>
      <c r="AC9383">
        <v>16.353292419038453</v>
      </c>
      <c r="AP9383">
        <v>15.044180000000001</v>
      </c>
      <c r="AQ9383">
        <v>15.044180000000001</v>
      </c>
      <c r="AR9383">
        <v>14.983623207025794</v>
      </c>
      <c r="AS9383">
        <v>14.983623207025794</v>
      </c>
      <c r="AT9383">
        <v>29.97779859915849</v>
      </c>
      <c r="AU9383" t="s">
        <v>10823</v>
      </c>
      <c r="AV9383">
        <v>320</v>
      </c>
      <c r="AW9383">
        <v>9.3680620622370286E-2</v>
      </c>
      <c r="AX9383">
        <v>3.9033591925987619E-3</v>
      </c>
    </row>
    <row r="9384" spans="1:50" hidden="1" x14ac:dyDescent="0.3">
      <c r="A9384" t="s">
        <v>10824</v>
      </c>
      <c r="B9384" t="s">
        <v>10792</v>
      </c>
      <c r="D9384">
        <v>1779</v>
      </c>
      <c r="F9384">
        <v>5</v>
      </c>
      <c r="G9384" t="s">
        <v>179</v>
      </c>
      <c r="H9384" t="s">
        <v>78</v>
      </c>
      <c r="I9384" t="s">
        <v>172</v>
      </c>
      <c r="J9384" t="s">
        <v>173</v>
      </c>
      <c r="K9384" t="s">
        <v>174</v>
      </c>
      <c r="L9384" t="s">
        <v>175</v>
      </c>
      <c r="M9384" t="s">
        <v>180</v>
      </c>
      <c r="N9384" t="s">
        <v>100</v>
      </c>
      <c r="O9384" t="s">
        <v>1767</v>
      </c>
      <c r="P9384" t="s">
        <v>86</v>
      </c>
      <c r="Q9384" t="s">
        <v>176</v>
      </c>
      <c r="R9384" t="s">
        <v>107</v>
      </c>
      <c r="T9384" t="s">
        <v>89</v>
      </c>
      <c r="U9384" t="s">
        <v>90</v>
      </c>
      <c r="V9384">
        <v>0.49982399999999999</v>
      </c>
      <c r="W9384">
        <v>0.19122316545375848</v>
      </c>
      <c r="X9384">
        <v>5.4980630000000001</v>
      </c>
      <c r="Y9384">
        <v>0.99964799999999998</v>
      </c>
      <c r="Z9384">
        <v>0.49982399999999999</v>
      </c>
      <c r="AA9384">
        <v>1.4489677399584038</v>
      </c>
      <c r="AB9384">
        <v>1.3136209010371462</v>
      </c>
      <c r="AC9384">
        <v>1.3457995183711764</v>
      </c>
      <c r="AP9384">
        <v>0.191996</v>
      </c>
      <c r="AQ9384">
        <v>0.191996</v>
      </c>
      <c r="AR9384">
        <v>0.19122316545375848</v>
      </c>
      <c r="AS9384">
        <v>0.19122316545375848</v>
      </c>
      <c r="AT9384">
        <v>0.38258099941931256</v>
      </c>
      <c r="AU9384" t="s">
        <v>10825</v>
      </c>
      <c r="AV9384">
        <v>320</v>
      </c>
      <c r="AW9384">
        <v>1.1955656231853518E-3</v>
      </c>
      <c r="AX9384">
        <v>4.981523429938966E-5</v>
      </c>
    </row>
    <row r="9385" spans="1:50" hidden="1" x14ac:dyDescent="0.3">
      <c r="A9385" t="s">
        <v>10826</v>
      </c>
      <c r="B9385" t="s">
        <v>10792</v>
      </c>
      <c r="D9385">
        <v>1780</v>
      </c>
      <c r="F9385">
        <v>5</v>
      </c>
      <c r="G9385" t="s">
        <v>183</v>
      </c>
      <c r="H9385" t="s">
        <v>78</v>
      </c>
      <c r="I9385" t="s">
        <v>172</v>
      </c>
      <c r="J9385" t="s">
        <v>184</v>
      </c>
      <c r="K9385" t="s">
        <v>185</v>
      </c>
      <c r="L9385" t="s">
        <v>82</v>
      </c>
      <c r="M9385" t="s">
        <v>186</v>
      </c>
      <c r="N9385" t="s">
        <v>100</v>
      </c>
      <c r="O9385" t="s">
        <v>1767</v>
      </c>
      <c r="P9385" t="s">
        <v>86</v>
      </c>
      <c r="Q9385" t="s">
        <v>87</v>
      </c>
      <c r="R9385" t="s">
        <v>155</v>
      </c>
      <c r="T9385" t="s">
        <v>89</v>
      </c>
      <c r="U9385" t="s">
        <v>90</v>
      </c>
      <c r="V9385">
        <v>0.36984899999999998</v>
      </c>
      <c r="W9385">
        <v>21.805745381808688</v>
      </c>
      <c r="X9385">
        <v>26.998957000000001</v>
      </c>
      <c r="Y9385">
        <v>45.121532000000002</v>
      </c>
      <c r="Z9385">
        <v>62.504429000000002</v>
      </c>
      <c r="AA9385">
        <v>29.351917044790081</v>
      </c>
      <c r="AB9385">
        <v>24.99731467696822</v>
      </c>
      <c r="AC9385">
        <v>22.338116405352455</v>
      </c>
      <c r="AP9385">
        <v>21.893874</v>
      </c>
      <c r="AQ9385">
        <v>21.893874</v>
      </c>
      <c r="AR9385">
        <v>21.805745381808688</v>
      </c>
      <c r="AS9385">
        <v>21.805745381808688</v>
      </c>
      <c r="AT9385">
        <v>58.958508423190786</v>
      </c>
      <c r="AU9385" t="s">
        <v>10827</v>
      </c>
      <c r="AV9385">
        <v>441</v>
      </c>
      <c r="AW9385">
        <v>0.1336927628643782</v>
      </c>
      <c r="AX9385">
        <v>5.5705317860157587E-3</v>
      </c>
    </row>
    <row r="9386" spans="1:50" hidden="1" x14ac:dyDescent="0.3">
      <c r="A9386" t="s">
        <v>10828</v>
      </c>
      <c r="B9386" t="s">
        <v>10792</v>
      </c>
      <c r="D9386">
        <v>1791</v>
      </c>
      <c r="F9386">
        <v>5</v>
      </c>
      <c r="G9386" t="s">
        <v>189</v>
      </c>
      <c r="H9386" t="s">
        <v>78</v>
      </c>
      <c r="I9386" t="s">
        <v>172</v>
      </c>
      <c r="J9386" t="s">
        <v>173</v>
      </c>
      <c r="K9386" t="s">
        <v>174</v>
      </c>
      <c r="L9386" t="s">
        <v>175</v>
      </c>
      <c r="M9386" t="s">
        <v>190</v>
      </c>
      <c r="N9386" t="s">
        <v>100</v>
      </c>
      <c r="O9386" t="s">
        <v>1767</v>
      </c>
      <c r="P9386" t="s">
        <v>86</v>
      </c>
      <c r="Q9386" t="s">
        <v>176</v>
      </c>
      <c r="R9386" t="s">
        <v>107</v>
      </c>
      <c r="T9386" t="s">
        <v>89</v>
      </c>
      <c r="U9386" t="s">
        <v>90</v>
      </c>
      <c r="V9386">
        <v>0.49982399999999999</v>
      </c>
      <c r="W9386">
        <v>2.2369592575321444E-2</v>
      </c>
      <c r="X9386">
        <v>0</v>
      </c>
      <c r="Y9386">
        <v>0.49982399999999999</v>
      </c>
      <c r="Z9386">
        <v>0.49982399999999999</v>
      </c>
      <c r="AA9386">
        <v>0</v>
      </c>
      <c r="AB9386">
        <v>0</v>
      </c>
      <c r="AC9386">
        <v>0.13549284087655722</v>
      </c>
      <c r="AP9386">
        <v>2.2460000000000001E-2</v>
      </c>
      <c r="AQ9386">
        <v>2.2460000000000001E-2</v>
      </c>
      <c r="AR9386">
        <v>0</v>
      </c>
      <c r="AS9386">
        <v>2.2369592575321444E-2</v>
      </c>
      <c r="AT9386">
        <v>4.4754938889131866E-2</v>
      </c>
      <c r="AU9386" t="s">
        <v>10829</v>
      </c>
      <c r="AV9386">
        <v>320</v>
      </c>
      <c r="AW9386">
        <v>1.3985918402853708E-4</v>
      </c>
      <c r="AX9386">
        <v>5.8274660011890454E-6</v>
      </c>
    </row>
    <row r="9387" spans="1:50" hidden="1" x14ac:dyDescent="0.3">
      <c r="A9387" t="s">
        <v>10830</v>
      </c>
      <c r="B9387" t="s">
        <v>10792</v>
      </c>
      <c r="D9387">
        <v>186</v>
      </c>
      <c r="F9387">
        <v>5</v>
      </c>
      <c r="G9387" t="s">
        <v>193</v>
      </c>
      <c r="H9387" t="s">
        <v>94</v>
      </c>
      <c r="I9387" t="s">
        <v>95</v>
      </c>
      <c r="J9387" t="s">
        <v>96</v>
      </c>
      <c r="K9387" t="s">
        <v>81</v>
      </c>
      <c r="L9387" t="s">
        <v>145</v>
      </c>
      <c r="M9387" t="s">
        <v>99</v>
      </c>
      <c r="N9387" t="s">
        <v>84</v>
      </c>
      <c r="O9387" t="s">
        <v>1767</v>
      </c>
      <c r="P9387" t="s">
        <v>86</v>
      </c>
      <c r="Q9387" t="s">
        <v>87</v>
      </c>
      <c r="R9387" t="s">
        <v>107</v>
      </c>
      <c r="T9387" t="s">
        <v>89</v>
      </c>
      <c r="U9387" t="s">
        <v>90</v>
      </c>
      <c r="V9387">
        <v>2.1134200000000001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P9387">
        <v>0</v>
      </c>
      <c r="AQ9387">
        <v>0</v>
      </c>
      <c r="AR9387">
        <v>0</v>
      </c>
      <c r="AS9387">
        <v>0</v>
      </c>
      <c r="AT9387">
        <v>0</v>
      </c>
      <c r="AU9387" t="s">
        <v>10831</v>
      </c>
      <c r="AV9387">
        <v>60</v>
      </c>
      <c r="AW9387">
        <v>0</v>
      </c>
      <c r="AX9387">
        <v>0</v>
      </c>
    </row>
    <row r="9388" spans="1:50" hidden="1" x14ac:dyDescent="0.3">
      <c r="A9388" t="s">
        <v>10832</v>
      </c>
      <c r="B9388" t="s">
        <v>10792</v>
      </c>
      <c r="D9388">
        <v>188</v>
      </c>
      <c r="F9388">
        <v>5</v>
      </c>
      <c r="G9388" t="s">
        <v>196</v>
      </c>
      <c r="H9388" t="s">
        <v>94</v>
      </c>
      <c r="I9388" t="s">
        <v>95</v>
      </c>
      <c r="J9388" t="s">
        <v>96</v>
      </c>
      <c r="K9388" t="s">
        <v>81</v>
      </c>
      <c r="L9388" t="s">
        <v>82</v>
      </c>
      <c r="M9388" t="s">
        <v>99</v>
      </c>
      <c r="N9388" t="s">
        <v>84</v>
      </c>
      <c r="O9388" t="s">
        <v>1767</v>
      </c>
      <c r="P9388" t="s">
        <v>86</v>
      </c>
      <c r="Q9388" t="s">
        <v>87</v>
      </c>
      <c r="R9388" t="s">
        <v>88</v>
      </c>
      <c r="T9388" t="s">
        <v>89</v>
      </c>
      <c r="U9388" t="s">
        <v>90</v>
      </c>
      <c r="V9388">
        <v>2.1134200000000001</v>
      </c>
      <c r="W9388">
        <v>5282.4634780040633</v>
      </c>
      <c r="X9388">
        <v>6865.0931620000001</v>
      </c>
      <c r="Y9388">
        <v>5399.7884489999997</v>
      </c>
      <c r="Z9388">
        <v>5160.9719830000004</v>
      </c>
      <c r="AA9388">
        <v>5985.8854117461806</v>
      </c>
      <c r="AB9388">
        <v>4950.3180792429139</v>
      </c>
      <c r="AC9388">
        <v>7217.6179510597367</v>
      </c>
      <c r="AP9388">
        <v>5867.5052830000004</v>
      </c>
      <c r="AQ9388">
        <v>5477.1947945849342</v>
      </c>
      <c r="AR9388">
        <v>5310.5884197681899</v>
      </c>
      <c r="AS9388">
        <v>5282.4634780040633</v>
      </c>
      <c r="AT9388">
        <v>2499.485893955798</v>
      </c>
      <c r="AU9388" t="s">
        <v>10833</v>
      </c>
      <c r="AV9388">
        <v>80</v>
      </c>
      <c r="AW9388">
        <v>31.243573674447475</v>
      </c>
      <c r="AX9388">
        <v>1.3018155697686449</v>
      </c>
    </row>
    <row r="9389" spans="1:50" hidden="1" x14ac:dyDescent="0.3">
      <c r="A9389" t="s">
        <v>10834</v>
      </c>
      <c r="B9389" t="s">
        <v>10792</v>
      </c>
      <c r="D9389">
        <v>191</v>
      </c>
      <c r="F9389">
        <v>5</v>
      </c>
      <c r="G9389" t="s">
        <v>9103</v>
      </c>
      <c r="H9389" t="s">
        <v>94</v>
      </c>
      <c r="I9389" t="s">
        <v>95</v>
      </c>
      <c r="J9389" t="s">
        <v>96</v>
      </c>
      <c r="K9389" t="s">
        <v>81</v>
      </c>
      <c r="L9389" t="s">
        <v>145</v>
      </c>
      <c r="M9389" t="s">
        <v>99</v>
      </c>
      <c r="N9389" t="s">
        <v>84</v>
      </c>
      <c r="O9389" t="s">
        <v>1767</v>
      </c>
      <c r="P9389" t="s">
        <v>86</v>
      </c>
      <c r="Q9389" t="s">
        <v>87</v>
      </c>
      <c r="R9389" t="s">
        <v>215</v>
      </c>
      <c r="T9389" t="s">
        <v>89</v>
      </c>
      <c r="U9389" t="s">
        <v>90</v>
      </c>
      <c r="V9389">
        <v>2.8178929999999998</v>
      </c>
      <c r="W9389">
        <v>1166.8296444582156</v>
      </c>
      <c r="X9389">
        <v>1180.6974929999999</v>
      </c>
      <c r="Y9389">
        <v>935.54074200000002</v>
      </c>
      <c r="Z9389">
        <v>450.86300899999998</v>
      </c>
      <c r="AA9389">
        <v>1123.1757306947293</v>
      </c>
      <c r="AB9389">
        <v>1237.0453775779076</v>
      </c>
      <c r="AC9389">
        <v>1330.9128030677091</v>
      </c>
      <c r="AP9389">
        <v>1177.7829770000001</v>
      </c>
      <c r="AQ9389">
        <v>1177.7829770000001</v>
      </c>
      <c r="AR9389">
        <v>1173.0420898325551</v>
      </c>
      <c r="AS9389">
        <v>1166.8296444582156</v>
      </c>
      <c r="AT9389">
        <v>414.07876184731492</v>
      </c>
      <c r="AU9389" t="s">
        <v>10835</v>
      </c>
      <c r="AV9389">
        <v>40</v>
      </c>
      <c r="AW9389">
        <v>10.351969046182873</v>
      </c>
      <c r="AX9389">
        <v>0.43133204359095306</v>
      </c>
    </row>
    <row r="9390" spans="1:50" hidden="1" x14ac:dyDescent="0.3">
      <c r="A9390" t="s">
        <v>10836</v>
      </c>
      <c r="B9390" t="s">
        <v>10792</v>
      </c>
      <c r="D9390">
        <v>193</v>
      </c>
      <c r="F9390">
        <v>5</v>
      </c>
      <c r="G9390" t="s">
        <v>199</v>
      </c>
      <c r="H9390" t="s">
        <v>94</v>
      </c>
      <c r="I9390" t="s">
        <v>95</v>
      </c>
      <c r="J9390" t="s">
        <v>96</v>
      </c>
      <c r="K9390" t="s">
        <v>200</v>
      </c>
      <c r="L9390" t="s">
        <v>82</v>
      </c>
      <c r="M9390" t="s">
        <v>99</v>
      </c>
      <c r="N9390" t="s">
        <v>84</v>
      </c>
      <c r="O9390" t="s">
        <v>1767</v>
      </c>
      <c r="P9390" t="s">
        <v>86</v>
      </c>
      <c r="Q9390" t="s">
        <v>87</v>
      </c>
      <c r="R9390" t="s">
        <v>107</v>
      </c>
      <c r="T9390" t="s">
        <v>89</v>
      </c>
      <c r="U9390" t="s">
        <v>90</v>
      </c>
      <c r="V9390">
        <v>2.641775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P9390">
        <v>0</v>
      </c>
      <c r="AQ9390">
        <v>0</v>
      </c>
      <c r="AR9390">
        <v>0</v>
      </c>
      <c r="AS9390">
        <v>0</v>
      </c>
      <c r="AT9390">
        <v>0</v>
      </c>
      <c r="AU9390" t="s">
        <v>10837</v>
      </c>
      <c r="AV9390">
        <v>60</v>
      </c>
      <c r="AW9390">
        <v>0</v>
      </c>
      <c r="AX9390">
        <v>0</v>
      </c>
    </row>
    <row r="9391" spans="1:50" hidden="1" x14ac:dyDescent="0.3">
      <c r="A9391" t="s">
        <v>10838</v>
      </c>
      <c r="B9391" t="s">
        <v>10792</v>
      </c>
      <c r="D9391">
        <v>198</v>
      </c>
      <c r="F9391">
        <v>5</v>
      </c>
      <c r="G9391" t="s">
        <v>206</v>
      </c>
      <c r="H9391" t="s">
        <v>94</v>
      </c>
      <c r="I9391" t="s">
        <v>95</v>
      </c>
      <c r="J9391" t="s">
        <v>96</v>
      </c>
      <c r="K9391" t="s">
        <v>200</v>
      </c>
      <c r="L9391" t="s">
        <v>145</v>
      </c>
      <c r="M9391" t="s">
        <v>99</v>
      </c>
      <c r="N9391" t="s">
        <v>84</v>
      </c>
      <c r="O9391" t="s">
        <v>1767</v>
      </c>
      <c r="P9391" t="s">
        <v>86</v>
      </c>
      <c r="Q9391" t="s">
        <v>87</v>
      </c>
      <c r="R9391" t="s">
        <v>88</v>
      </c>
      <c r="T9391" t="s">
        <v>89</v>
      </c>
      <c r="U9391" t="s">
        <v>90</v>
      </c>
      <c r="V9391">
        <v>3.522367</v>
      </c>
      <c r="W9391">
        <v>0</v>
      </c>
      <c r="X9391">
        <v>56.357872</v>
      </c>
      <c r="Y9391">
        <v>70.447339999999997</v>
      </c>
      <c r="Z9391">
        <v>10.567100999999999</v>
      </c>
      <c r="AA9391">
        <v>0</v>
      </c>
      <c r="AB9391">
        <v>0</v>
      </c>
      <c r="AC9391">
        <v>0</v>
      </c>
      <c r="AP9391">
        <v>0</v>
      </c>
      <c r="AQ9391">
        <v>0</v>
      </c>
      <c r="AR9391">
        <v>0</v>
      </c>
      <c r="AS9391">
        <v>0</v>
      </c>
      <c r="AT9391">
        <v>0</v>
      </c>
      <c r="AU9391" t="s">
        <v>10839</v>
      </c>
      <c r="AV9391">
        <v>40</v>
      </c>
      <c r="AW9391">
        <v>0</v>
      </c>
      <c r="AX9391">
        <v>0</v>
      </c>
    </row>
    <row r="9392" spans="1:50" hidden="1" x14ac:dyDescent="0.3">
      <c r="A9392" t="s">
        <v>10840</v>
      </c>
      <c r="B9392" t="s">
        <v>10792</v>
      </c>
      <c r="D9392">
        <v>2016</v>
      </c>
      <c r="F9392">
        <v>5</v>
      </c>
      <c r="G9392" t="s">
        <v>214</v>
      </c>
      <c r="H9392" t="s">
        <v>94</v>
      </c>
      <c r="I9392" t="s">
        <v>104</v>
      </c>
      <c r="J9392" t="s">
        <v>210</v>
      </c>
      <c r="K9392" t="s">
        <v>168</v>
      </c>
      <c r="L9392" t="s">
        <v>82</v>
      </c>
      <c r="M9392" t="s">
        <v>211</v>
      </c>
      <c r="N9392" t="s">
        <v>100</v>
      </c>
      <c r="O9392" t="s">
        <v>1767</v>
      </c>
      <c r="P9392" t="s">
        <v>86</v>
      </c>
      <c r="Q9392" t="s">
        <v>87</v>
      </c>
      <c r="R9392" t="s">
        <v>215</v>
      </c>
      <c r="T9392" t="s">
        <v>89</v>
      </c>
      <c r="U9392" t="s">
        <v>90</v>
      </c>
      <c r="V9392">
        <v>0.31701299999999999</v>
      </c>
      <c r="W9392">
        <v>36.960760901315517</v>
      </c>
      <c r="X9392">
        <v>57.062339999999999</v>
      </c>
      <c r="Y9392">
        <v>52.307144999999998</v>
      </c>
      <c r="Z9392">
        <v>30.697426</v>
      </c>
      <c r="AA9392">
        <v>35.976584857013357</v>
      </c>
      <c r="AB9392">
        <v>23.603782230089013</v>
      </c>
      <c r="AC9392">
        <v>61.136663518161228</v>
      </c>
      <c r="AP9392">
        <v>37.110138999999997</v>
      </c>
      <c r="AQ9392">
        <v>37.110138999999997</v>
      </c>
      <c r="AR9392">
        <v>36.960760901315517</v>
      </c>
      <c r="AS9392">
        <v>36.960760901315517</v>
      </c>
      <c r="AT9392">
        <v>116.59067893529766</v>
      </c>
      <c r="AU9392" t="s">
        <v>10841</v>
      </c>
      <c r="AV9392">
        <v>423</v>
      </c>
      <c r="AW9392">
        <v>0.27562808258935617</v>
      </c>
      <c r="AX9392">
        <v>1.1484503441223174E-2</v>
      </c>
    </row>
    <row r="9393" spans="1:50" hidden="1" x14ac:dyDescent="0.3">
      <c r="A9393" t="s">
        <v>10842</v>
      </c>
      <c r="B9393" t="s">
        <v>10792</v>
      </c>
      <c r="D9393">
        <v>2017</v>
      </c>
      <c r="F9393">
        <v>5</v>
      </c>
      <c r="G9393" t="s">
        <v>218</v>
      </c>
      <c r="H9393" t="s">
        <v>94</v>
      </c>
      <c r="I9393" t="s">
        <v>104</v>
      </c>
      <c r="J9393" t="s">
        <v>210</v>
      </c>
      <c r="K9393" t="s">
        <v>125</v>
      </c>
      <c r="L9393" t="s">
        <v>82</v>
      </c>
      <c r="M9393" t="s">
        <v>211</v>
      </c>
      <c r="N9393" t="s">
        <v>100</v>
      </c>
      <c r="O9393" t="s">
        <v>1767</v>
      </c>
      <c r="P9393" t="s">
        <v>86</v>
      </c>
      <c r="Q9393" t="s">
        <v>87</v>
      </c>
      <c r="R9393" t="s">
        <v>215</v>
      </c>
      <c r="T9393" t="s">
        <v>89</v>
      </c>
      <c r="U9393" t="s">
        <v>90</v>
      </c>
      <c r="V9393">
        <v>0.52835500000000002</v>
      </c>
      <c r="W9393">
        <v>102.94198268074267</v>
      </c>
      <c r="X9393">
        <v>69.214506999999998</v>
      </c>
      <c r="Y9393">
        <v>48.872838999999999</v>
      </c>
      <c r="Z9393">
        <v>45.43853</v>
      </c>
      <c r="AA9393">
        <v>54.439377937077701</v>
      </c>
      <c r="AB9393">
        <v>54.953844894820904</v>
      </c>
      <c r="AC9393">
        <v>79.37012739785412</v>
      </c>
      <c r="AP9393">
        <v>103.358026</v>
      </c>
      <c r="AQ9393">
        <v>103.358026</v>
      </c>
      <c r="AR9393">
        <v>102.94198268074267</v>
      </c>
      <c r="AS9393">
        <v>102.94198268074267</v>
      </c>
      <c r="AT9393">
        <v>194.83487935335648</v>
      </c>
      <c r="AU9393" t="s">
        <v>10843</v>
      </c>
      <c r="AV9393">
        <v>270</v>
      </c>
      <c r="AW9393">
        <v>0.72161066427169074</v>
      </c>
      <c r="AX9393">
        <v>3.0067111011320449E-2</v>
      </c>
    </row>
    <row r="9394" spans="1:50" hidden="1" x14ac:dyDescent="0.3">
      <c r="A9394" t="s">
        <v>10844</v>
      </c>
      <c r="B9394" t="s">
        <v>10792</v>
      </c>
      <c r="D9394">
        <v>2020</v>
      </c>
      <c r="F9394">
        <v>5</v>
      </c>
      <c r="G9394" t="s">
        <v>221</v>
      </c>
      <c r="H9394" t="s">
        <v>94</v>
      </c>
      <c r="I9394" t="s">
        <v>104</v>
      </c>
      <c r="J9394" t="s">
        <v>210</v>
      </c>
      <c r="K9394" t="s">
        <v>133</v>
      </c>
      <c r="L9394" t="s">
        <v>98</v>
      </c>
      <c r="M9394" t="s">
        <v>211</v>
      </c>
      <c r="N9394" t="s">
        <v>100</v>
      </c>
      <c r="O9394" t="s">
        <v>1767</v>
      </c>
      <c r="P9394" t="s">
        <v>86</v>
      </c>
      <c r="Q9394" t="s">
        <v>87</v>
      </c>
      <c r="R9394" t="s">
        <v>107</v>
      </c>
      <c r="T9394" t="s">
        <v>89</v>
      </c>
      <c r="U9394" t="s">
        <v>90</v>
      </c>
      <c r="V9394">
        <v>1.268052</v>
      </c>
      <c r="W9394">
        <v>0</v>
      </c>
      <c r="X9394">
        <v>0</v>
      </c>
      <c r="Y9394">
        <v>0</v>
      </c>
      <c r="Z9394">
        <v>39.309612000000001</v>
      </c>
      <c r="AA9394">
        <v>0</v>
      </c>
      <c r="AB9394">
        <v>0</v>
      </c>
      <c r="AC9394">
        <v>0</v>
      </c>
      <c r="AP9394">
        <v>0</v>
      </c>
      <c r="AQ9394">
        <v>0</v>
      </c>
      <c r="AR9394">
        <v>0</v>
      </c>
      <c r="AS9394">
        <v>0</v>
      </c>
      <c r="AT9394">
        <v>0</v>
      </c>
      <c r="AU9394" t="s">
        <v>10845</v>
      </c>
      <c r="AV9394">
        <v>40</v>
      </c>
      <c r="AW9394">
        <v>0</v>
      </c>
      <c r="AX9394">
        <v>0</v>
      </c>
    </row>
    <row r="9395" spans="1:50" hidden="1" x14ac:dyDescent="0.3">
      <c r="A9395" t="s">
        <v>10846</v>
      </c>
      <c r="B9395" t="s">
        <v>10792</v>
      </c>
      <c r="D9395">
        <v>2021</v>
      </c>
      <c r="F9395">
        <v>5</v>
      </c>
      <c r="G9395" t="s">
        <v>10847</v>
      </c>
      <c r="H9395" t="s">
        <v>94</v>
      </c>
      <c r="I9395" t="s">
        <v>104</v>
      </c>
      <c r="J9395" t="s">
        <v>210</v>
      </c>
      <c r="K9395" t="s">
        <v>133</v>
      </c>
      <c r="L9395" t="s">
        <v>98</v>
      </c>
      <c r="M9395" t="s">
        <v>211</v>
      </c>
      <c r="N9395" t="s">
        <v>100</v>
      </c>
      <c r="O9395" t="s">
        <v>1767</v>
      </c>
      <c r="P9395" t="s">
        <v>86</v>
      </c>
      <c r="Q9395" t="s">
        <v>87</v>
      </c>
      <c r="R9395" t="s">
        <v>107</v>
      </c>
      <c r="T9395" t="s">
        <v>89</v>
      </c>
      <c r="U9395" t="s">
        <v>90</v>
      </c>
      <c r="V9395">
        <v>1.268052</v>
      </c>
      <c r="W9395">
        <v>0</v>
      </c>
      <c r="X9395">
        <v>67.206756999999996</v>
      </c>
      <c r="Y9395">
        <v>0</v>
      </c>
      <c r="Z9395">
        <v>0</v>
      </c>
      <c r="AA9395">
        <v>0</v>
      </c>
      <c r="AB9395">
        <v>0</v>
      </c>
      <c r="AC9395">
        <v>0</v>
      </c>
      <c r="AP9395">
        <v>0</v>
      </c>
      <c r="AQ9395">
        <v>0</v>
      </c>
      <c r="AR9395">
        <v>0</v>
      </c>
      <c r="AS9395">
        <v>0</v>
      </c>
      <c r="AT9395">
        <v>0</v>
      </c>
      <c r="AU9395" t="s">
        <v>10848</v>
      </c>
      <c r="AV9395">
        <v>40</v>
      </c>
      <c r="AW9395">
        <v>0</v>
      </c>
      <c r="AX9395">
        <v>0</v>
      </c>
    </row>
    <row r="9396" spans="1:50" hidden="1" x14ac:dyDescent="0.3">
      <c r="A9396" t="s">
        <v>10849</v>
      </c>
      <c r="B9396" t="s">
        <v>10792</v>
      </c>
      <c r="D9396">
        <v>202</v>
      </c>
      <c r="F9396">
        <v>5</v>
      </c>
      <c r="G9396" t="s">
        <v>224</v>
      </c>
      <c r="H9396" t="s">
        <v>94</v>
      </c>
      <c r="I9396" t="s">
        <v>95</v>
      </c>
      <c r="J9396" t="s">
        <v>96</v>
      </c>
      <c r="K9396" t="s">
        <v>141</v>
      </c>
      <c r="L9396" t="s">
        <v>82</v>
      </c>
      <c r="M9396" t="s">
        <v>99</v>
      </c>
      <c r="N9396" t="s">
        <v>84</v>
      </c>
      <c r="O9396" t="s">
        <v>1767</v>
      </c>
      <c r="P9396" t="s">
        <v>86</v>
      </c>
      <c r="Q9396" t="s">
        <v>87</v>
      </c>
      <c r="R9396" t="s">
        <v>215</v>
      </c>
      <c r="T9396" t="s">
        <v>89</v>
      </c>
      <c r="U9396" t="s">
        <v>90</v>
      </c>
      <c r="V9396">
        <v>1.5850649999999999</v>
      </c>
      <c r="W9396">
        <v>1271.2746669397118</v>
      </c>
      <c r="X9396">
        <v>1683.3391019999999</v>
      </c>
      <c r="Y9396">
        <v>0</v>
      </c>
      <c r="Z9396">
        <v>0</v>
      </c>
      <c r="AA9396">
        <v>1670.0785389798325</v>
      </c>
      <c r="AB9396">
        <v>1159.4417617225379</v>
      </c>
      <c r="AC9396">
        <v>2916.9462403622047</v>
      </c>
      <c r="AP9396">
        <v>1283.2084520000001</v>
      </c>
      <c r="AQ9396">
        <v>1283.2084520000001</v>
      </c>
      <c r="AR9396">
        <v>1278.0431994857045</v>
      </c>
      <c r="AS9396">
        <v>1271.2746669397118</v>
      </c>
      <c r="AT9396">
        <v>802.03314497494534</v>
      </c>
      <c r="AU9396" t="s">
        <v>10850</v>
      </c>
      <c r="AV9396">
        <v>80</v>
      </c>
      <c r="AW9396">
        <v>10.025414312186816</v>
      </c>
      <c r="AX9396">
        <v>0.41772559634111733</v>
      </c>
    </row>
    <row r="9397" spans="1:50" hidden="1" x14ac:dyDescent="0.3">
      <c r="A9397" t="s">
        <v>10851</v>
      </c>
      <c r="B9397" t="s">
        <v>10792</v>
      </c>
      <c r="D9397">
        <v>2040</v>
      </c>
      <c r="F9397">
        <v>5</v>
      </c>
      <c r="G9397" t="s">
        <v>236</v>
      </c>
      <c r="H9397" t="s">
        <v>94</v>
      </c>
      <c r="I9397" t="s">
        <v>104</v>
      </c>
      <c r="J9397" t="s">
        <v>210</v>
      </c>
      <c r="K9397" t="s">
        <v>81</v>
      </c>
      <c r="L9397" t="s">
        <v>82</v>
      </c>
      <c r="M9397" t="s">
        <v>211</v>
      </c>
      <c r="N9397" t="s">
        <v>84</v>
      </c>
      <c r="O9397" t="s">
        <v>1767</v>
      </c>
      <c r="P9397" t="s">
        <v>86</v>
      </c>
      <c r="Q9397" t="s">
        <v>87</v>
      </c>
      <c r="R9397" t="s">
        <v>215</v>
      </c>
      <c r="T9397" t="s">
        <v>89</v>
      </c>
      <c r="U9397" t="s">
        <v>90</v>
      </c>
      <c r="V9397">
        <v>2.1134200000000001</v>
      </c>
      <c r="W9397">
        <v>647.70615064759488</v>
      </c>
      <c r="X9397">
        <v>870.72906799999998</v>
      </c>
      <c r="Y9397">
        <v>724.90308200000004</v>
      </c>
      <c r="Z9397">
        <v>669.24969499999997</v>
      </c>
      <c r="AA9397">
        <v>652.02622381386038</v>
      </c>
      <c r="AB9397">
        <v>625.79201855731333</v>
      </c>
      <c r="AC9397">
        <v>871.38679611325415</v>
      </c>
      <c r="AP9397">
        <v>757.21914900000002</v>
      </c>
      <c r="AQ9397">
        <v>653.78633629517196</v>
      </c>
      <c r="AR9397">
        <v>651.15467383059149</v>
      </c>
      <c r="AS9397">
        <v>647.70615064759488</v>
      </c>
      <c r="AT9397">
        <v>306.47299195029615</v>
      </c>
      <c r="AU9397" t="s">
        <v>10852</v>
      </c>
      <c r="AV9397">
        <v>80</v>
      </c>
      <c r="AW9397">
        <v>3.8309123993787018</v>
      </c>
      <c r="AX9397">
        <v>0.15962134997411256</v>
      </c>
    </row>
    <row r="9398" spans="1:50" hidden="1" x14ac:dyDescent="0.3">
      <c r="A9398" t="s">
        <v>10853</v>
      </c>
      <c r="B9398" t="s">
        <v>10792</v>
      </c>
      <c r="D9398">
        <v>2043</v>
      </c>
      <c r="F9398">
        <v>5</v>
      </c>
      <c r="G9398" t="s">
        <v>239</v>
      </c>
      <c r="H9398" t="s">
        <v>94</v>
      </c>
      <c r="I9398" t="s">
        <v>104</v>
      </c>
      <c r="J9398" t="s">
        <v>210</v>
      </c>
      <c r="K9398" t="s">
        <v>200</v>
      </c>
      <c r="L9398" t="s">
        <v>145</v>
      </c>
      <c r="M9398" t="s">
        <v>211</v>
      </c>
      <c r="N9398" t="s">
        <v>84</v>
      </c>
      <c r="O9398" t="s">
        <v>1767</v>
      </c>
      <c r="P9398" t="s">
        <v>86</v>
      </c>
      <c r="Q9398" t="s">
        <v>87</v>
      </c>
      <c r="R9398" t="s">
        <v>215</v>
      </c>
      <c r="T9398" t="s">
        <v>89</v>
      </c>
      <c r="U9398" t="s">
        <v>90</v>
      </c>
      <c r="V9398">
        <v>3.522367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P9398">
        <v>0</v>
      </c>
      <c r="AQ9398">
        <v>0</v>
      </c>
      <c r="AR9398">
        <v>0</v>
      </c>
      <c r="AS9398">
        <v>0</v>
      </c>
      <c r="AT9398">
        <v>0</v>
      </c>
      <c r="AU9398" t="s">
        <v>10854</v>
      </c>
      <c r="AV9398">
        <v>40</v>
      </c>
      <c r="AW9398">
        <v>0</v>
      </c>
      <c r="AX9398">
        <v>0</v>
      </c>
    </row>
    <row r="9399" spans="1:50" hidden="1" x14ac:dyDescent="0.3">
      <c r="A9399" t="s">
        <v>10855</v>
      </c>
      <c r="B9399" t="s">
        <v>10792</v>
      </c>
      <c r="D9399">
        <v>2046</v>
      </c>
      <c r="F9399">
        <v>5</v>
      </c>
      <c r="G9399" t="s">
        <v>247</v>
      </c>
      <c r="H9399" t="s">
        <v>94</v>
      </c>
      <c r="I9399" t="s">
        <v>104</v>
      </c>
      <c r="J9399" t="s">
        <v>210</v>
      </c>
      <c r="K9399" t="s">
        <v>121</v>
      </c>
      <c r="L9399" t="s">
        <v>82</v>
      </c>
      <c r="M9399" t="s">
        <v>211</v>
      </c>
      <c r="N9399" t="s">
        <v>84</v>
      </c>
      <c r="O9399" t="s">
        <v>1767</v>
      </c>
      <c r="P9399" t="s">
        <v>86</v>
      </c>
      <c r="Q9399" t="s">
        <v>87</v>
      </c>
      <c r="R9399" t="s">
        <v>88</v>
      </c>
      <c r="T9399" t="s">
        <v>89</v>
      </c>
      <c r="U9399" t="s">
        <v>90</v>
      </c>
      <c r="V9399">
        <v>3.1701299999999999</v>
      </c>
      <c r="W9399">
        <v>505.6219840106711</v>
      </c>
      <c r="X9399">
        <v>739.16869199999996</v>
      </c>
      <c r="Y9399">
        <v>802.04294700000003</v>
      </c>
      <c r="Z9399">
        <v>567.98165900000004</v>
      </c>
      <c r="AA9399">
        <v>551.32164935937237</v>
      </c>
      <c r="AB9399">
        <v>605.98208527445718</v>
      </c>
      <c r="AC9399">
        <v>499.13753488324636</v>
      </c>
      <c r="AP9399">
        <v>634.32078899999999</v>
      </c>
      <c r="AQ9399">
        <v>524.21787954892704</v>
      </c>
      <c r="AR9399">
        <v>508.31402133647106</v>
      </c>
      <c r="AS9399">
        <v>505.6219840106711</v>
      </c>
      <c r="AT9399">
        <v>159.49566232636235</v>
      </c>
      <c r="AU9399" t="s">
        <v>10856</v>
      </c>
      <c r="AV9399">
        <v>60</v>
      </c>
      <c r="AW9399">
        <v>2.6582610387727059</v>
      </c>
      <c r="AX9399">
        <v>0.11076087661552941</v>
      </c>
    </row>
    <row r="9400" spans="1:50" hidden="1" x14ac:dyDescent="0.3">
      <c r="A9400" t="s">
        <v>10857</v>
      </c>
      <c r="B9400" t="s">
        <v>10792</v>
      </c>
      <c r="D9400">
        <v>2112</v>
      </c>
      <c r="F9400">
        <v>5</v>
      </c>
      <c r="G9400" t="s">
        <v>250</v>
      </c>
      <c r="H9400" t="s">
        <v>251</v>
      </c>
      <c r="I9400" t="s">
        <v>252</v>
      </c>
      <c r="J9400" t="s">
        <v>253</v>
      </c>
      <c r="K9400" t="s">
        <v>185</v>
      </c>
      <c r="L9400" t="s">
        <v>82</v>
      </c>
      <c r="M9400" t="s">
        <v>254</v>
      </c>
      <c r="N9400" t="s">
        <v>100</v>
      </c>
      <c r="O9400" t="s">
        <v>1767</v>
      </c>
      <c r="P9400" t="s">
        <v>86</v>
      </c>
      <c r="Q9400" t="s">
        <v>87</v>
      </c>
      <c r="R9400" t="s">
        <v>107</v>
      </c>
      <c r="T9400" t="s">
        <v>89</v>
      </c>
      <c r="U9400" t="s">
        <v>90</v>
      </c>
      <c r="V9400">
        <v>0.36984899999999998</v>
      </c>
      <c r="W9400">
        <v>14.649498582395074</v>
      </c>
      <c r="X9400">
        <v>10.72561</v>
      </c>
      <c r="Y9400">
        <v>16.273337000000001</v>
      </c>
      <c r="Z9400">
        <v>23.300460000000001</v>
      </c>
      <c r="AA9400">
        <v>10.787899516791953</v>
      </c>
      <c r="AB9400">
        <v>9.8273161768178721</v>
      </c>
      <c r="AC9400">
        <v>25.931464800248914</v>
      </c>
      <c r="AP9400">
        <v>14.708705</v>
      </c>
      <c r="AQ9400">
        <v>14.708705</v>
      </c>
      <c r="AR9400">
        <v>14.649498582395074</v>
      </c>
      <c r="AS9400">
        <v>14.649498582395074</v>
      </c>
      <c r="AT9400">
        <v>39.60940433094337</v>
      </c>
      <c r="AU9400" t="s">
        <v>10858</v>
      </c>
      <c r="AV9400">
        <v>441</v>
      </c>
      <c r="AW9400">
        <v>8.9817243380823975E-2</v>
      </c>
      <c r="AX9400">
        <v>3.7423851408676656E-3</v>
      </c>
    </row>
    <row r="9401" spans="1:50" hidden="1" x14ac:dyDescent="0.3">
      <c r="A9401" t="s">
        <v>10859</v>
      </c>
      <c r="B9401" t="s">
        <v>10792</v>
      </c>
      <c r="D9401">
        <v>2125</v>
      </c>
      <c r="F9401">
        <v>5</v>
      </c>
      <c r="G9401" t="s">
        <v>257</v>
      </c>
      <c r="H9401" t="s">
        <v>251</v>
      </c>
      <c r="I9401" t="s">
        <v>252</v>
      </c>
      <c r="J9401" t="s">
        <v>253</v>
      </c>
      <c r="K9401" t="s">
        <v>112</v>
      </c>
      <c r="L9401" t="s">
        <v>82</v>
      </c>
      <c r="M9401" t="s">
        <v>254</v>
      </c>
      <c r="N9401" t="s">
        <v>100</v>
      </c>
      <c r="O9401" t="s">
        <v>1767</v>
      </c>
      <c r="P9401" t="s">
        <v>86</v>
      </c>
      <c r="Q9401" t="s">
        <v>87</v>
      </c>
      <c r="R9401" t="s">
        <v>88</v>
      </c>
      <c r="T9401" t="s">
        <v>89</v>
      </c>
      <c r="U9401" t="s">
        <v>90</v>
      </c>
      <c r="V9401">
        <v>1.046143</v>
      </c>
      <c r="W9401">
        <v>486.65463570686904</v>
      </c>
      <c r="X9401">
        <v>792.97639500000002</v>
      </c>
      <c r="Y9401">
        <v>447.74920400000002</v>
      </c>
      <c r="Z9401">
        <v>393.34976799999998</v>
      </c>
      <c r="AA9401">
        <v>543.01707550193908</v>
      </c>
      <c r="AB9401">
        <v>573.64120266398822</v>
      </c>
      <c r="AC9401">
        <v>642.24176023602683</v>
      </c>
      <c r="AP9401">
        <v>488.621466</v>
      </c>
      <c r="AQ9401">
        <v>488.621466</v>
      </c>
      <c r="AR9401">
        <v>486.65463570686904</v>
      </c>
      <c r="AS9401">
        <v>486.65463570686904</v>
      </c>
      <c r="AT9401">
        <v>465.18940116873983</v>
      </c>
      <c r="AU9401" t="s">
        <v>10860</v>
      </c>
      <c r="AV9401">
        <v>112</v>
      </c>
      <c r="AW9401">
        <v>4.1534767961494632</v>
      </c>
      <c r="AX9401">
        <v>0.1730615331728943</v>
      </c>
    </row>
    <row r="9402" spans="1:50" hidden="1" x14ac:dyDescent="0.3">
      <c r="A9402" t="s">
        <v>10861</v>
      </c>
      <c r="B9402" t="s">
        <v>10792</v>
      </c>
      <c r="D9402">
        <v>2140</v>
      </c>
      <c r="F9402">
        <v>5</v>
      </c>
      <c r="G9402" t="s">
        <v>260</v>
      </c>
      <c r="H9402" t="s">
        <v>251</v>
      </c>
      <c r="I9402" t="s">
        <v>252</v>
      </c>
      <c r="J9402" t="s">
        <v>253</v>
      </c>
      <c r="K9402" t="s">
        <v>81</v>
      </c>
      <c r="L9402" t="s">
        <v>82</v>
      </c>
      <c r="M9402" t="s">
        <v>254</v>
      </c>
      <c r="N9402" t="s">
        <v>84</v>
      </c>
      <c r="O9402" t="s">
        <v>1767</v>
      </c>
      <c r="P9402" t="s">
        <v>86</v>
      </c>
      <c r="Q9402" t="s">
        <v>87</v>
      </c>
      <c r="R9402" t="s">
        <v>88</v>
      </c>
      <c r="T9402" t="s">
        <v>89</v>
      </c>
      <c r="U9402" t="s">
        <v>90</v>
      </c>
      <c r="V9402">
        <v>2.1134200000000001</v>
      </c>
      <c r="W9402">
        <v>789.76443972867287</v>
      </c>
      <c r="X9402">
        <v>1329.3412619999999</v>
      </c>
      <c r="Y9402">
        <v>1179.2884240000001</v>
      </c>
      <c r="Z9402">
        <v>1221.556832</v>
      </c>
      <c r="AA9402">
        <v>1275.9624514070824</v>
      </c>
      <c r="AB9402">
        <v>1215.5275409019332</v>
      </c>
      <c r="AC9402">
        <v>1209.6049320783584</v>
      </c>
      <c r="AP9402">
        <v>758.03698499999996</v>
      </c>
      <c r="AQ9402">
        <v>797.17816338500052</v>
      </c>
      <c r="AR9402">
        <v>793.96931099133974</v>
      </c>
      <c r="AS9402">
        <v>789.76443972867287</v>
      </c>
      <c r="AT9402">
        <v>373.69024601294245</v>
      </c>
      <c r="AU9402" t="s">
        <v>10862</v>
      </c>
      <c r="AV9402">
        <v>80</v>
      </c>
      <c r="AW9402">
        <v>4.6711280751617803</v>
      </c>
      <c r="AX9402">
        <v>0.19463033646507419</v>
      </c>
    </row>
    <row r="9403" spans="1:50" hidden="1" x14ac:dyDescent="0.3">
      <c r="A9403" t="s">
        <v>10863</v>
      </c>
      <c r="B9403" t="s">
        <v>10792</v>
      </c>
      <c r="D9403">
        <v>2146</v>
      </c>
      <c r="F9403">
        <v>5</v>
      </c>
      <c r="G9403" t="s">
        <v>263</v>
      </c>
      <c r="H9403" t="s">
        <v>251</v>
      </c>
      <c r="I9403" t="s">
        <v>252</v>
      </c>
      <c r="J9403" t="s">
        <v>253</v>
      </c>
      <c r="K9403" t="s">
        <v>121</v>
      </c>
      <c r="L9403" t="s">
        <v>82</v>
      </c>
      <c r="M9403" t="s">
        <v>254</v>
      </c>
      <c r="N9403" t="s">
        <v>84</v>
      </c>
      <c r="O9403" t="s">
        <v>1767</v>
      </c>
      <c r="P9403" t="s">
        <v>86</v>
      </c>
      <c r="Q9403" t="s">
        <v>87</v>
      </c>
      <c r="R9403" t="s">
        <v>88</v>
      </c>
      <c r="T9403" t="s">
        <v>89</v>
      </c>
      <c r="U9403" t="s">
        <v>90</v>
      </c>
      <c r="V9403">
        <v>3.1701299999999999</v>
      </c>
      <c r="W9403">
        <v>1528.4635103560283</v>
      </c>
      <c r="X9403">
        <v>982.74039900000002</v>
      </c>
      <c r="Y9403">
        <v>1353.6456519999999</v>
      </c>
      <c r="Z9403">
        <v>989.08065199999999</v>
      </c>
      <c r="AA9403">
        <v>1200.6650691734581</v>
      </c>
      <c r="AB9403">
        <v>862.6466613991538</v>
      </c>
      <c r="AC9403">
        <v>1381.1429028413556</v>
      </c>
      <c r="AP9403">
        <v>1467.060066</v>
      </c>
      <c r="AQ9403">
        <v>1542.8115938028509</v>
      </c>
      <c r="AR9403">
        <v>1536.6013701626043</v>
      </c>
      <c r="AS9403">
        <v>1528.4635103560283</v>
      </c>
      <c r="AT9403">
        <v>482.14537269955122</v>
      </c>
      <c r="AU9403" t="s">
        <v>10864</v>
      </c>
      <c r="AV9403">
        <v>60</v>
      </c>
      <c r="AW9403">
        <v>8.0357562116591872</v>
      </c>
      <c r="AX9403">
        <v>0.33482317548579948</v>
      </c>
    </row>
    <row r="9404" spans="1:50" hidden="1" x14ac:dyDescent="0.3">
      <c r="A9404" t="s">
        <v>10865</v>
      </c>
      <c r="B9404" t="s">
        <v>10792</v>
      </c>
      <c r="D9404">
        <v>2148</v>
      </c>
      <c r="F9404">
        <v>5</v>
      </c>
      <c r="G9404" t="s">
        <v>266</v>
      </c>
      <c r="H9404" t="s">
        <v>251</v>
      </c>
      <c r="I9404" t="s">
        <v>252</v>
      </c>
      <c r="J9404" t="s">
        <v>253</v>
      </c>
      <c r="K9404" t="s">
        <v>267</v>
      </c>
      <c r="L9404" t="s">
        <v>82</v>
      </c>
      <c r="M9404" t="s">
        <v>254</v>
      </c>
      <c r="N9404" t="s">
        <v>84</v>
      </c>
      <c r="O9404" t="s">
        <v>1767</v>
      </c>
      <c r="P9404" t="s">
        <v>86</v>
      </c>
      <c r="Q9404" t="s">
        <v>87</v>
      </c>
      <c r="R9404" t="s">
        <v>107</v>
      </c>
      <c r="T9404" t="s">
        <v>89</v>
      </c>
      <c r="U9404" t="s">
        <v>90</v>
      </c>
      <c r="V9404">
        <v>2.1134200000000001</v>
      </c>
      <c r="W9404">
        <v>79.958655150815673</v>
      </c>
      <c r="X9404">
        <v>0</v>
      </c>
      <c r="Y9404">
        <v>65.516023000000004</v>
      </c>
      <c r="Z9404">
        <v>88.763645999999994</v>
      </c>
      <c r="AA9404">
        <v>27.370783762186043</v>
      </c>
      <c r="AB9404">
        <v>38.219417361422273</v>
      </c>
      <c r="AC9404">
        <v>54.898329095421737</v>
      </c>
      <c r="AP9404">
        <v>76.746450999999993</v>
      </c>
      <c r="AQ9404">
        <v>80.70924778755608</v>
      </c>
      <c r="AR9404">
        <v>80.384371775079828</v>
      </c>
      <c r="AS9404">
        <v>79.958655150815673</v>
      </c>
      <c r="AT9404">
        <v>37.833774238350955</v>
      </c>
      <c r="AU9404" t="s">
        <v>10866</v>
      </c>
      <c r="AV9404">
        <v>42</v>
      </c>
      <c r="AW9404">
        <v>0.90080414853216562</v>
      </c>
      <c r="AX9404">
        <v>3.7533506188840236E-2</v>
      </c>
    </row>
    <row r="9405" spans="1:50" hidden="1" x14ac:dyDescent="0.3">
      <c r="A9405" t="s">
        <v>10867</v>
      </c>
      <c r="B9405" t="s">
        <v>10792</v>
      </c>
      <c r="D9405">
        <v>2155</v>
      </c>
      <c r="F9405">
        <v>5</v>
      </c>
      <c r="G9405" t="s">
        <v>7455</v>
      </c>
      <c r="H9405" t="s">
        <v>251</v>
      </c>
      <c r="I9405" t="s">
        <v>252</v>
      </c>
      <c r="J9405" t="s">
        <v>253</v>
      </c>
      <c r="K9405" t="s">
        <v>267</v>
      </c>
      <c r="L9405" t="s">
        <v>82</v>
      </c>
      <c r="M9405" t="s">
        <v>254</v>
      </c>
      <c r="N9405" t="s">
        <v>84</v>
      </c>
      <c r="O9405" t="s">
        <v>1767</v>
      </c>
      <c r="P9405" t="s">
        <v>86</v>
      </c>
      <c r="Q9405" t="s">
        <v>87</v>
      </c>
      <c r="R9405" t="s">
        <v>107</v>
      </c>
      <c r="T9405" t="s">
        <v>89</v>
      </c>
      <c r="U9405" t="s">
        <v>90</v>
      </c>
      <c r="V9405">
        <v>2.1134200000000001</v>
      </c>
      <c r="W9405">
        <v>0</v>
      </c>
      <c r="X9405">
        <v>35.928142000000001</v>
      </c>
      <c r="Y9405">
        <v>0</v>
      </c>
      <c r="Z9405">
        <v>0</v>
      </c>
      <c r="AA9405">
        <v>0</v>
      </c>
      <c r="AB9405">
        <v>0</v>
      </c>
      <c r="AC9405">
        <v>0</v>
      </c>
      <c r="AP9405">
        <v>0</v>
      </c>
      <c r="AQ9405">
        <v>0</v>
      </c>
      <c r="AR9405">
        <v>0</v>
      </c>
      <c r="AS9405">
        <v>0</v>
      </c>
      <c r="AT9405">
        <v>0</v>
      </c>
      <c r="AU9405" t="s">
        <v>10868</v>
      </c>
      <c r="AV9405">
        <v>42</v>
      </c>
      <c r="AW9405">
        <v>0</v>
      </c>
      <c r="AX9405">
        <v>0</v>
      </c>
    </row>
    <row r="9406" spans="1:50" hidden="1" x14ac:dyDescent="0.3">
      <c r="A9406" t="s">
        <v>10869</v>
      </c>
      <c r="B9406" t="s">
        <v>10792</v>
      </c>
      <c r="D9406">
        <v>2216</v>
      </c>
      <c r="F9406">
        <v>5</v>
      </c>
      <c r="G9406" t="s">
        <v>277</v>
      </c>
      <c r="H9406" t="s">
        <v>251</v>
      </c>
      <c r="I9406" t="s">
        <v>252</v>
      </c>
      <c r="J9406" t="s">
        <v>253</v>
      </c>
      <c r="K9406" t="s">
        <v>133</v>
      </c>
      <c r="L9406" t="s">
        <v>82</v>
      </c>
      <c r="M9406" t="s">
        <v>278</v>
      </c>
      <c r="N9406" t="s">
        <v>100</v>
      </c>
      <c r="O9406" t="s">
        <v>1767</v>
      </c>
      <c r="P9406" t="s">
        <v>86</v>
      </c>
      <c r="Q9406" t="s">
        <v>87</v>
      </c>
      <c r="R9406" t="s">
        <v>215</v>
      </c>
      <c r="T9406" t="s">
        <v>89</v>
      </c>
      <c r="U9406" t="s">
        <v>90</v>
      </c>
      <c r="V9406">
        <v>0.63402599999999998</v>
      </c>
      <c r="W9406">
        <v>48.027286185025808</v>
      </c>
      <c r="X9406">
        <v>32.335327999999997</v>
      </c>
      <c r="Y9406">
        <v>29.799222</v>
      </c>
      <c r="Z9406">
        <v>24.727015000000002</v>
      </c>
      <c r="AA9406">
        <v>36.044832885912733</v>
      </c>
      <c r="AB9406">
        <v>25.463956543840244</v>
      </c>
      <c r="AC9406">
        <v>36.249472680998835</v>
      </c>
      <c r="AP9406">
        <v>48.22139</v>
      </c>
      <c r="AQ9406">
        <v>48.22139</v>
      </c>
      <c r="AR9406">
        <v>48.027286185025808</v>
      </c>
      <c r="AS9406">
        <v>48.027286185025808</v>
      </c>
      <c r="AT9406">
        <v>75.74971087151917</v>
      </c>
      <c r="AU9406" t="s">
        <v>10870</v>
      </c>
      <c r="AV9406">
        <v>270</v>
      </c>
      <c r="AW9406">
        <v>0.28055448470933025</v>
      </c>
      <c r="AX9406">
        <v>1.1689770196222094E-2</v>
      </c>
    </row>
    <row r="9407" spans="1:50" hidden="1" x14ac:dyDescent="0.3">
      <c r="A9407" t="s">
        <v>10871</v>
      </c>
      <c r="B9407" t="s">
        <v>10792</v>
      </c>
      <c r="D9407">
        <v>2240</v>
      </c>
      <c r="F9407">
        <v>5</v>
      </c>
      <c r="G9407" t="s">
        <v>281</v>
      </c>
      <c r="H9407" t="s">
        <v>251</v>
      </c>
      <c r="I9407" t="s">
        <v>252</v>
      </c>
      <c r="J9407" t="s">
        <v>253</v>
      </c>
      <c r="K9407" t="s">
        <v>81</v>
      </c>
      <c r="L9407" t="s">
        <v>82</v>
      </c>
      <c r="M9407" t="s">
        <v>278</v>
      </c>
      <c r="N9407" t="s">
        <v>84</v>
      </c>
      <c r="O9407" t="s">
        <v>1767</v>
      </c>
      <c r="P9407" t="s">
        <v>86</v>
      </c>
      <c r="Q9407" t="s">
        <v>87</v>
      </c>
      <c r="R9407" t="s">
        <v>215</v>
      </c>
      <c r="T9407" t="s">
        <v>89</v>
      </c>
      <c r="U9407" t="s">
        <v>90</v>
      </c>
      <c r="V9407">
        <v>2.1134200000000001</v>
      </c>
      <c r="W9407">
        <v>30.003346871319263</v>
      </c>
      <c r="X9407">
        <v>10.567100999999999</v>
      </c>
      <c r="Y9407">
        <v>6.3402599999999998</v>
      </c>
      <c r="Z9407">
        <v>0</v>
      </c>
      <c r="AA9407">
        <v>30.155138715786432</v>
      </c>
      <c r="AB9407">
        <v>11.252807978193662</v>
      </c>
      <c r="AC9407">
        <v>25.17231935693852</v>
      </c>
      <c r="AP9407">
        <v>28.798013000000001</v>
      </c>
      <c r="AQ9407">
        <v>30.28499607110512</v>
      </c>
      <c r="AR9407">
        <v>30.163090973100271</v>
      </c>
      <c r="AS9407">
        <v>30.003346871319263</v>
      </c>
      <c r="AT9407">
        <v>14.196585094926357</v>
      </c>
      <c r="AU9407" t="s">
        <v>10872</v>
      </c>
      <c r="AV9407">
        <v>80</v>
      </c>
      <c r="AW9407">
        <v>0.17745731368657947</v>
      </c>
      <c r="AX9407">
        <v>7.3940547369408111E-3</v>
      </c>
    </row>
    <row r="9408" spans="1:50" hidden="1" x14ac:dyDescent="0.3">
      <c r="A9408" t="s">
        <v>10873</v>
      </c>
      <c r="B9408" t="s">
        <v>10792</v>
      </c>
      <c r="D9408">
        <v>2307</v>
      </c>
      <c r="F9408">
        <v>5</v>
      </c>
      <c r="G9408" t="s">
        <v>284</v>
      </c>
      <c r="H9408" t="s">
        <v>78</v>
      </c>
      <c r="I9408" t="s">
        <v>285</v>
      </c>
      <c r="J9408" t="s">
        <v>286</v>
      </c>
      <c r="K9408" t="s">
        <v>174</v>
      </c>
      <c r="L9408" t="s">
        <v>82</v>
      </c>
      <c r="M9408" t="s">
        <v>287</v>
      </c>
      <c r="N9408" t="s">
        <v>100</v>
      </c>
      <c r="O9408" t="s">
        <v>1767</v>
      </c>
      <c r="P9408" t="s">
        <v>86</v>
      </c>
      <c r="Q9408" t="s">
        <v>87</v>
      </c>
      <c r="R9408" t="s">
        <v>107</v>
      </c>
      <c r="S9408" t="s">
        <v>288</v>
      </c>
      <c r="T9408" t="s">
        <v>89</v>
      </c>
      <c r="U9408" t="s">
        <v>90</v>
      </c>
      <c r="V9408">
        <v>0.49982388164846775</v>
      </c>
      <c r="W9408">
        <v>11.672600018645085</v>
      </c>
      <c r="X9408">
        <v>0</v>
      </c>
      <c r="Y9408">
        <v>0</v>
      </c>
      <c r="Z9408">
        <v>0</v>
      </c>
      <c r="AA9408">
        <v>11.672600018645085</v>
      </c>
      <c r="AB9408">
        <v>0</v>
      </c>
      <c r="AC9408">
        <v>0</v>
      </c>
      <c r="AP9408">
        <v>13.932157</v>
      </c>
      <c r="AQ9408">
        <v>13.932157</v>
      </c>
      <c r="AR9408">
        <v>11.672600018645085</v>
      </c>
      <c r="AS9408">
        <v>11.672600018645085</v>
      </c>
      <c r="AT9408">
        <v>23.353425971059476</v>
      </c>
      <c r="AU9408" t="s">
        <v>10874</v>
      </c>
    </row>
    <row r="9409" spans="1:50" hidden="1" x14ac:dyDescent="0.3">
      <c r="A9409" t="s">
        <v>10875</v>
      </c>
      <c r="B9409" t="s">
        <v>10792</v>
      </c>
      <c r="D9409">
        <v>2308</v>
      </c>
      <c r="F9409">
        <v>5</v>
      </c>
      <c r="G9409" t="s">
        <v>291</v>
      </c>
      <c r="H9409" t="s">
        <v>78</v>
      </c>
      <c r="I9409" t="s">
        <v>285</v>
      </c>
      <c r="J9409" t="s">
        <v>286</v>
      </c>
      <c r="K9409" t="s">
        <v>112</v>
      </c>
      <c r="L9409" t="s">
        <v>82</v>
      </c>
      <c r="M9409" t="s">
        <v>287</v>
      </c>
      <c r="N9409" t="s">
        <v>100</v>
      </c>
      <c r="O9409" t="s">
        <v>1767</v>
      </c>
      <c r="P9409" t="s">
        <v>86</v>
      </c>
      <c r="Q9409" t="s">
        <v>87</v>
      </c>
      <c r="R9409" t="s">
        <v>107</v>
      </c>
      <c r="S9409" t="s">
        <v>288</v>
      </c>
      <c r="T9409" t="s">
        <v>89</v>
      </c>
      <c r="U9409" t="s">
        <v>90</v>
      </c>
      <c r="V9409">
        <v>1.046143008101444</v>
      </c>
      <c r="W9409">
        <v>245.57453080473618</v>
      </c>
      <c r="X9409">
        <v>0</v>
      </c>
      <c r="Y9409">
        <v>0</v>
      </c>
      <c r="Z9409">
        <v>0</v>
      </c>
      <c r="AA9409">
        <v>245.57453080473618</v>
      </c>
      <c r="AB9409">
        <v>0</v>
      </c>
      <c r="AC9409">
        <v>0</v>
      </c>
      <c r="AP9409">
        <v>277.68021499999998</v>
      </c>
      <c r="AQ9409">
        <v>277.68021499999998</v>
      </c>
      <c r="AR9409">
        <v>245.57453080473618</v>
      </c>
      <c r="AS9409">
        <v>245.57453080473618</v>
      </c>
      <c r="AT9409">
        <v>234.74279224062158</v>
      </c>
      <c r="AU9409" t="s">
        <v>10876</v>
      </c>
      <c r="AV9409">
        <v>112</v>
      </c>
      <c r="AW9409">
        <v>2.0959177878626929</v>
      </c>
      <c r="AX9409">
        <v>8.7329907827612199E-2</v>
      </c>
    </row>
    <row r="9410" spans="1:50" hidden="1" x14ac:dyDescent="0.3">
      <c r="A9410" t="s">
        <v>10877</v>
      </c>
      <c r="B9410" t="s">
        <v>10792</v>
      </c>
      <c r="D9410">
        <v>2309</v>
      </c>
      <c r="F9410">
        <v>5</v>
      </c>
      <c r="G9410" t="s">
        <v>294</v>
      </c>
      <c r="H9410" t="s">
        <v>78</v>
      </c>
      <c r="I9410" t="s">
        <v>285</v>
      </c>
      <c r="J9410" t="s">
        <v>286</v>
      </c>
      <c r="K9410" t="s">
        <v>174</v>
      </c>
      <c r="L9410" t="s">
        <v>82</v>
      </c>
      <c r="M9410" t="s">
        <v>295</v>
      </c>
      <c r="N9410" t="s">
        <v>100</v>
      </c>
      <c r="O9410" t="s">
        <v>1767</v>
      </c>
      <c r="P9410" t="s">
        <v>86</v>
      </c>
      <c r="Q9410" t="s">
        <v>87</v>
      </c>
      <c r="R9410" t="s">
        <v>107</v>
      </c>
      <c r="S9410" t="s">
        <v>288</v>
      </c>
      <c r="T9410" t="s">
        <v>89</v>
      </c>
      <c r="U9410" t="s">
        <v>90</v>
      </c>
      <c r="V9410">
        <v>0.49982388164846775</v>
      </c>
      <c r="W9410">
        <v>11.672600018645085</v>
      </c>
      <c r="X9410">
        <v>0</v>
      </c>
      <c r="Y9410">
        <v>0</v>
      </c>
      <c r="Z9410">
        <v>0</v>
      </c>
      <c r="AA9410">
        <v>11.672600018645085</v>
      </c>
      <c r="AB9410">
        <v>0</v>
      </c>
      <c r="AC9410">
        <v>0</v>
      </c>
      <c r="AP9410">
        <v>13.932135000000001</v>
      </c>
      <c r="AQ9410">
        <v>13.932135000000001</v>
      </c>
      <c r="AR9410">
        <v>11.672600018645085</v>
      </c>
      <c r="AS9410">
        <v>11.672600018645085</v>
      </c>
      <c r="AT9410">
        <v>23.353425971059476</v>
      </c>
      <c r="AU9410" t="s">
        <v>10878</v>
      </c>
      <c r="AV9410">
        <v>270</v>
      </c>
      <c r="AW9410">
        <v>8.6494170263183248E-2</v>
      </c>
      <c r="AX9410">
        <v>3.6039237609659688E-3</v>
      </c>
    </row>
    <row r="9411" spans="1:50" hidden="1" x14ac:dyDescent="0.3">
      <c r="A9411" t="s">
        <v>10879</v>
      </c>
      <c r="B9411" t="s">
        <v>10792</v>
      </c>
      <c r="D9411">
        <v>2311</v>
      </c>
      <c r="F9411">
        <v>5</v>
      </c>
      <c r="G9411" t="s">
        <v>298</v>
      </c>
      <c r="H9411" t="s">
        <v>78</v>
      </c>
      <c r="I9411" t="s">
        <v>285</v>
      </c>
      <c r="J9411" t="s">
        <v>286</v>
      </c>
      <c r="K9411" t="s">
        <v>112</v>
      </c>
      <c r="L9411" t="s">
        <v>82</v>
      </c>
      <c r="M9411" t="s">
        <v>295</v>
      </c>
      <c r="N9411" t="s">
        <v>100</v>
      </c>
      <c r="O9411" t="s">
        <v>1767</v>
      </c>
      <c r="P9411" t="s">
        <v>86</v>
      </c>
      <c r="Q9411" t="s">
        <v>87</v>
      </c>
      <c r="R9411" t="s">
        <v>107</v>
      </c>
      <c r="S9411" t="s">
        <v>288</v>
      </c>
      <c r="T9411" t="s">
        <v>89</v>
      </c>
      <c r="U9411" t="s">
        <v>90</v>
      </c>
      <c r="V9411">
        <v>1.046143008101444</v>
      </c>
      <c r="W9411">
        <v>245.57453080473618</v>
      </c>
      <c r="X9411">
        <v>0</v>
      </c>
      <c r="Y9411">
        <v>0</v>
      </c>
      <c r="Z9411">
        <v>0</v>
      </c>
      <c r="AA9411">
        <v>245.57453080473618</v>
      </c>
      <c r="AB9411">
        <v>0</v>
      </c>
      <c r="AC9411">
        <v>0</v>
      </c>
      <c r="AP9411">
        <v>277.68018699999999</v>
      </c>
      <c r="AQ9411">
        <v>277.68018699999999</v>
      </c>
      <c r="AR9411">
        <v>245.57453080473618</v>
      </c>
      <c r="AS9411">
        <v>245.57453080473618</v>
      </c>
      <c r="AT9411">
        <v>234.74279224062158</v>
      </c>
      <c r="AU9411" t="s">
        <v>10880</v>
      </c>
      <c r="AV9411">
        <v>112</v>
      </c>
      <c r="AW9411">
        <v>2.0959177878626929</v>
      </c>
      <c r="AX9411">
        <v>8.7329907827612199E-2</v>
      </c>
    </row>
    <row r="9412" spans="1:50" hidden="1" x14ac:dyDescent="0.3">
      <c r="A9412" t="s">
        <v>10881</v>
      </c>
      <c r="B9412" t="s">
        <v>10792</v>
      </c>
      <c r="D9412">
        <v>2325</v>
      </c>
      <c r="F9412">
        <v>5</v>
      </c>
      <c r="G9412" t="s">
        <v>307</v>
      </c>
      <c r="H9412" t="s">
        <v>78</v>
      </c>
      <c r="I9412" t="s">
        <v>285</v>
      </c>
      <c r="J9412" t="s">
        <v>286</v>
      </c>
      <c r="K9412" t="s">
        <v>112</v>
      </c>
      <c r="L9412" t="s">
        <v>82</v>
      </c>
      <c r="M9412" t="s">
        <v>302</v>
      </c>
      <c r="N9412" t="s">
        <v>100</v>
      </c>
      <c r="O9412" t="s">
        <v>1767</v>
      </c>
      <c r="P9412" t="s">
        <v>86</v>
      </c>
      <c r="Q9412" t="s">
        <v>271</v>
      </c>
      <c r="R9412" t="s">
        <v>107</v>
      </c>
      <c r="T9412" t="s">
        <v>89</v>
      </c>
      <c r="U9412" t="s">
        <v>90</v>
      </c>
      <c r="V9412">
        <v>2.0922860000000001</v>
      </c>
      <c r="W9412">
        <v>0</v>
      </c>
      <c r="X9412">
        <v>15.692145</v>
      </c>
      <c r="Y9412">
        <v>0</v>
      </c>
      <c r="Z9412">
        <v>0</v>
      </c>
      <c r="AA9412">
        <v>0</v>
      </c>
      <c r="AB9412">
        <v>0</v>
      </c>
      <c r="AC9412">
        <v>0</v>
      </c>
      <c r="AP9412">
        <v>0</v>
      </c>
      <c r="AQ9412">
        <v>0</v>
      </c>
      <c r="AR9412">
        <v>0</v>
      </c>
      <c r="AS9412">
        <v>0</v>
      </c>
      <c r="AT9412">
        <v>0</v>
      </c>
      <c r="AU9412" t="s">
        <v>10882</v>
      </c>
    </row>
    <row r="9413" spans="1:50" hidden="1" x14ac:dyDescent="0.3">
      <c r="A9413" t="s">
        <v>10883</v>
      </c>
      <c r="B9413" t="s">
        <v>10792</v>
      </c>
      <c r="D9413">
        <v>2325</v>
      </c>
      <c r="F9413">
        <v>5</v>
      </c>
      <c r="G9413" t="s">
        <v>307</v>
      </c>
      <c r="H9413" t="s">
        <v>78</v>
      </c>
      <c r="I9413" t="s">
        <v>285</v>
      </c>
      <c r="J9413" t="s">
        <v>286</v>
      </c>
      <c r="K9413" t="s">
        <v>112</v>
      </c>
      <c r="L9413" t="s">
        <v>82</v>
      </c>
      <c r="M9413" t="s">
        <v>305</v>
      </c>
      <c r="N9413" t="s">
        <v>100</v>
      </c>
      <c r="O9413" t="s">
        <v>1767</v>
      </c>
      <c r="P9413" t="s">
        <v>86</v>
      </c>
      <c r="Q9413" t="s">
        <v>271</v>
      </c>
      <c r="R9413" t="s">
        <v>107</v>
      </c>
      <c r="T9413" t="s">
        <v>89</v>
      </c>
      <c r="U9413" t="s">
        <v>90</v>
      </c>
      <c r="V9413">
        <v>2.0922860000000001</v>
      </c>
      <c r="W9413">
        <v>0</v>
      </c>
      <c r="X9413">
        <v>15.692145</v>
      </c>
      <c r="Y9413">
        <v>0</v>
      </c>
      <c r="Z9413">
        <v>0</v>
      </c>
      <c r="AA9413">
        <v>0</v>
      </c>
      <c r="AB9413">
        <v>0</v>
      </c>
      <c r="AC9413">
        <v>0</v>
      </c>
      <c r="AP9413">
        <v>0</v>
      </c>
      <c r="AQ9413">
        <v>0</v>
      </c>
      <c r="AR9413">
        <v>0</v>
      </c>
      <c r="AS9413">
        <v>0</v>
      </c>
      <c r="AT9413">
        <v>0</v>
      </c>
      <c r="AU9413" t="s">
        <v>10882</v>
      </c>
    </row>
    <row r="9414" spans="1:50" hidden="1" x14ac:dyDescent="0.3">
      <c r="A9414" t="s">
        <v>10884</v>
      </c>
      <c r="B9414" t="s">
        <v>10792</v>
      </c>
      <c r="D9414">
        <v>2334</v>
      </c>
      <c r="F9414">
        <v>5</v>
      </c>
      <c r="G9414" t="s">
        <v>311</v>
      </c>
      <c r="H9414" t="s">
        <v>78</v>
      </c>
      <c r="I9414" t="s">
        <v>285</v>
      </c>
      <c r="J9414" t="s">
        <v>286</v>
      </c>
      <c r="K9414" t="s">
        <v>112</v>
      </c>
      <c r="L9414" t="s">
        <v>82</v>
      </c>
      <c r="M9414" t="s">
        <v>302</v>
      </c>
      <c r="N9414" t="s">
        <v>100</v>
      </c>
      <c r="O9414" t="s">
        <v>1767</v>
      </c>
      <c r="P9414" t="s">
        <v>86</v>
      </c>
      <c r="Q9414" t="s">
        <v>87</v>
      </c>
      <c r="R9414" t="s">
        <v>88</v>
      </c>
      <c r="T9414" t="s">
        <v>89</v>
      </c>
      <c r="U9414" t="s">
        <v>90</v>
      </c>
      <c r="V9414">
        <v>1.046143</v>
      </c>
      <c r="W9414">
        <v>1457.8517006706086</v>
      </c>
      <c r="X9414">
        <v>1273.156031</v>
      </c>
      <c r="Y9414">
        <v>1026.2662829999999</v>
      </c>
      <c r="Z9414">
        <v>1103.680867</v>
      </c>
      <c r="AA9414">
        <v>1286.7973832122534</v>
      </c>
      <c r="AB9414">
        <v>1550.5487480598276</v>
      </c>
      <c r="AC9414">
        <v>1586.479128067768</v>
      </c>
      <c r="AP9414">
        <v>1463.743655</v>
      </c>
      <c r="AQ9414">
        <v>1463.743655</v>
      </c>
      <c r="AR9414">
        <v>1457.8517006706086</v>
      </c>
      <c r="AS9414">
        <v>1457.8517006706086</v>
      </c>
      <c r="AT9414">
        <v>1393.5491617021846</v>
      </c>
      <c r="AU9414" t="s">
        <v>10885</v>
      </c>
      <c r="AV9414">
        <v>112</v>
      </c>
      <c r="AW9414">
        <v>12.442403229483791</v>
      </c>
      <c r="AX9414">
        <v>0.51843346789515798</v>
      </c>
    </row>
    <row r="9415" spans="1:50" hidden="1" x14ac:dyDescent="0.3">
      <c r="A9415" t="s">
        <v>10886</v>
      </c>
      <c r="B9415" t="s">
        <v>10792</v>
      </c>
      <c r="D9415">
        <v>2336</v>
      </c>
      <c r="F9415">
        <v>5</v>
      </c>
      <c r="G9415" t="s">
        <v>314</v>
      </c>
      <c r="H9415" t="s">
        <v>78</v>
      </c>
      <c r="I9415" t="s">
        <v>285</v>
      </c>
      <c r="J9415" t="s">
        <v>286</v>
      </c>
      <c r="K9415" t="s">
        <v>174</v>
      </c>
      <c r="L9415" t="s">
        <v>82</v>
      </c>
      <c r="M9415" t="s">
        <v>302</v>
      </c>
      <c r="N9415" t="s">
        <v>100</v>
      </c>
      <c r="O9415" t="s">
        <v>1767</v>
      </c>
      <c r="P9415" t="s">
        <v>86</v>
      </c>
      <c r="Q9415" t="s">
        <v>87</v>
      </c>
      <c r="R9415" t="s">
        <v>215</v>
      </c>
      <c r="T9415" t="s">
        <v>89</v>
      </c>
      <c r="U9415" t="s">
        <v>90</v>
      </c>
      <c r="V9415">
        <v>0.49982399999999999</v>
      </c>
      <c r="W9415">
        <v>110.38688985002841</v>
      </c>
      <c r="X9415">
        <v>121.457222</v>
      </c>
      <c r="Y9415">
        <v>90.967960000000005</v>
      </c>
      <c r="Z9415">
        <v>100.96444</v>
      </c>
      <c r="AA9415">
        <v>118.19365695514887</v>
      </c>
      <c r="AB9415">
        <v>159.46117550976172</v>
      </c>
      <c r="AC9415">
        <v>209.60618724078807</v>
      </c>
      <c r="AP9415">
        <v>110.833022</v>
      </c>
      <c r="AQ9415">
        <v>110.833022</v>
      </c>
      <c r="AR9415">
        <v>110.38688985002841</v>
      </c>
      <c r="AS9415">
        <v>110.38688985002841</v>
      </c>
      <c r="AT9415">
        <v>220.85151943489791</v>
      </c>
      <c r="AU9415" t="s">
        <v>10887</v>
      </c>
      <c r="AV9415">
        <v>270</v>
      </c>
      <c r="AW9415">
        <v>0.81796859049962189</v>
      </c>
      <c r="AX9415">
        <v>3.4082024604150912E-2</v>
      </c>
    </row>
    <row r="9416" spans="1:50" hidden="1" x14ac:dyDescent="0.3">
      <c r="A9416" t="s">
        <v>10888</v>
      </c>
      <c r="B9416" t="s">
        <v>10792</v>
      </c>
      <c r="D9416">
        <v>2344</v>
      </c>
      <c r="F9416">
        <v>5</v>
      </c>
      <c r="G9416" t="s">
        <v>317</v>
      </c>
      <c r="H9416" t="s">
        <v>78</v>
      </c>
      <c r="I9416" t="s">
        <v>285</v>
      </c>
      <c r="J9416" t="s">
        <v>286</v>
      </c>
      <c r="K9416" t="s">
        <v>112</v>
      </c>
      <c r="L9416" t="s">
        <v>82</v>
      </c>
      <c r="M9416" t="s">
        <v>318</v>
      </c>
      <c r="N9416" t="s">
        <v>100</v>
      </c>
      <c r="O9416" t="s">
        <v>1767</v>
      </c>
      <c r="P9416" t="s">
        <v>86</v>
      </c>
      <c r="Q9416" t="s">
        <v>87</v>
      </c>
      <c r="R9416" t="s">
        <v>88</v>
      </c>
      <c r="T9416" t="s">
        <v>89</v>
      </c>
      <c r="U9416" t="s">
        <v>90</v>
      </c>
      <c r="V9416">
        <v>1.046143</v>
      </c>
      <c r="W9416">
        <v>484.87079316362707</v>
      </c>
      <c r="X9416">
        <v>419.50334299999997</v>
      </c>
      <c r="Y9416">
        <v>391.25748199999998</v>
      </c>
      <c r="Z9416">
        <v>391.25748199999998</v>
      </c>
      <c r="AA9416">
        <v>475.33788598779728</v>
      </c>
      <c r="AB9416">
        <v>418.88820399109068</v>
      </c>
      <c r="AC9416">
        <v>438.88089750968908</v>
      </c>
      <c r="AP9416">
        <v>486.83041400000002</v>
      </c>
      <c r="AQ9416">
        <v>486.83041400000002</v>
      </c>
      <c r="AR9416">
        <v>484.87079316362707</v>
      </c>
      <c r="AS9416">
        <v>484.87079316362707</v>
      </c>
      <c r="AT9416">
        <v>463.48423988271878</v>
      </c>
      <c r="AU9416" t="s">
        <v>10889</v>
      </c>
      <c r="AV9416">
        <v>112</v>
      </c>
      <c r="AW9416">
        <v>4.1382521418099891</v>
      </c>
      <c r="AX9416">
        <v>0.1724271725754162</v>
      </c>
    </row>
    <row r="9417" spans="1:50" hidden="1" x14ac:dyDescent="0.3">
      <c r="A9417" t="s">
        <v>10890</v>
      </c>
      <c r="B9417" t="s">
        <v>10792</v>
      </c>
      <c r="D9417">
        <v>2346</v>
      </c>
      <c r="F9417">
        <v>5</v>
      </c>
      <c r="G9417" t="s">
        <v>321</v>
      </c>
      <c r="H9417" t="s">
        <v>78</v>
      </c>
      <c r="I9417" t="s">
        <v>285</v>
      </c>
      <c r="J9417" t="s">
        <v>286</v>
      </c>
      <c r="K9417" t="s">
        <v>174</v>
      </c>
      <c r="L9417" t="s">
        <v>82</v>
      </c>
      <c r="M9417" t="s">
        <v>318</v>
      </c>
      <c r="N9417" t="s">
        <v>100</v>
      </c>
      <c r="O9417" t="s">
        <v>1767</v>
      </c>
      <c r="P9417" t="s">
        <v>86</v>
      </c>
      <c r="Q9417" t="s">
        <v>87</v>
      </c>
      <c r="R9417" t="s">
        <v>107</v>
      </c>
      <c r="T9417" t="s">
        <v>89</v>
      </c>
      <c r="U9417" t="s">
        <v>90</v>
      </c>
      <c r="V9417">
        <v>0.49982399999999999</v>
      </c>
      <c r="W9417">
        <v>67.257688896699577</v>
      </c>
      <c r="X9417">
        <v>55.480460000000001</v>
      </c>
      <c r="Y9417">
        <v>40.985565999999999</v>
      </c>
      <c r="Z9417">
        <v>61.978172000000001</v>
      </c>
      <c r="AA9417">
        <v>34.424014567099732</v>
      </c>
      <c r="AB9417">
        <v>45.445184741609971</v>
      </c>
      <c r="AC9417">
        <v>78.59396753533666</v>
      </c>
      <c r="AP9417">
        <v>67.529512999999994</v>
      </c>
      <c r="AQ9417">
        <v>67.529512999999994</v>
      </c>
      <c r="AR9417">
        <v>67.257688896699577</v>
      </c>
      <c r="AS9417">
        <v>67.257688896699577</v>
      </c>
      <c r="AT9417">
        <v>134.56274387924466</v>
      </c>
      <c r="AU9417" t="s">
        <v>10891</v>
      </c>
      <c r="AV9417">
        <v>270</v>
      </c>
      <c r="AW9417">
        <v>0.49838053288609135</v>
      </c>
      <c r="AX9417">
        <v>2.0765855536920473E-2</v>
      </c>
    </row>
    <row r="9418" spans="1:50" hidden="1" x14ac:dyDescent="0.3">
      <c r="A9418" t="s">
        <v>10892</v>
      </c>
      <c r="B9418" t="s">
        <v>10792</v>
      </c>
      <c r="D9418">
        <v>2378</v>
      </c>
      <c r="F9418">
        <v>5</v>
      </c>
      <c r="G9418" t="s">
        <v>1858</v>
      </c>
      <c r="H9418" t="s">
        <v>78</v>
      </c>
      <c r="I9418" t="s">
        <v>285</v>
      </c>
      <c r="J9418" t="s">
        <v>286</v>
      </c>
      <c r="K9418" t="s">
        <v>168</v>
      </c>
      <c r="L9418" t="s">
        <v>82</v>
      </c>
      <c r="M9418" t="s">
        <v>302</v>
      </c>
      <c r="N9418" t="s">
        <v>100</v>
      </c>
      <c r="O9418" t="s">
        <v>1767</v>
      </c>
      <c r="P9418" t="s">
        <v>86</v>
      </c>
      <c r="Q9418" t="s">
        <v>87</v>
      </c>
      <c r="R9418" t="s">
        <v>107</v>
      </c>
      <c r="T9418" t="s">
        <v>89</v>
      </c>
      <c r="U9418" t="s">
        <v>90</v>
      </c>
      <c r="V9418">
        <v>0.31701299999999999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P9418">
        <v>0</v>
      </c>
      <c r="AQ9418">
        <v>0</v>
      </c>
      <c r="AR9418">
        <v>0</v>
      </c>
      <c r="AS9418">
        <v>0</v>
      </c>
      <c r="AT9418">
        <v>0</v>
      </c>
      <c r="AU9418" t="s">
        <v>10893</v>
      </c>
      <c r="AV9418">
        <v>441</v>
      </c>
      <c r="AW9418">
        <v>0</v>
      </c>
      <c r="AX9418">
        <v>0</v>
      </c>
    </row>
    <row r="9419" spans="1:50" hidden="1" x14ac:dyDescent="0.3">
      <c r="A9419" t="s">
        <v>10894</v>
      </c>
      <c r="B9419" t="s">
        <v>10792</v>
      </c>
      <c r="D9419">
        <v>2379</v>
      </c>
      <c r="F9419">
        <v>5</v>
      </c>
      <c r="G9419" t="s">
        <v>1861</v>
      </c>
      <c r="H9419" t="s">
        <v>78</v>
      </c>
      <c r="I9419" t="s">
        <v>285</v>
      </c>
      <c r="J9419" t="s">
        <v>286</v>
      </c>
      <c r="K9419" t="s">
        <v>168</v>
      </c>
      <c r="L9419" t="s">
        <v>82</v>
      </c>
      <c r="M9419" t="s">
        <v>318</v>
      </c>
      <c r="N9419" t="s">
        <v>100</v>
      </c>
      <c r="O9419" t="s">
        <v>1767</v>
      </c>
      <c r="P9419" t="s">
        <v>86</v>
      </c>
      <c r="Q9419" t="s">
        <v>87</v>
      </c>
      <c r="R9419" t="s">
        <v>107</v>
      </c>
      <c r="T9419" t="s">
        <v>89</v>
      </c>
      <c r="U9419" t="s">
        <v>90</v>
      </c>
      <c r="V9419">
        <v>0.31701299999999999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P9419">
        <v>0</v>
      </c>
      <c r="AQ9419">
        <v>0</v>
      </c>
      <c r="AR9419">
        <v>0</v>
      </c>
      <c r="AS9419">
        <v>0</v>
      </c>
      <c r="AT9419">
        <v>0</v>
      </c>
      <c r="AU9419" t="s">
        <v>10895</v>
      </c>
      <c r="AV9419">
        <v>441</v>
      </c>
      <c r="AW9419">
        <v>0</v>
      </c>
      <c r="AX9419">
        <v>0</v>
      </c>
    </row>
    <row r="9420" spans="1:50" hidden="1" x14ac:dyDescent="0.3">
      <c r="A9420" t="s">
        <v>10896</v>
      </c>
      <c r="B9420" t="s">
        <v>10792</v>
      </c>
      <c r="D9420">
        <v>2381</v>
      </c>
      <c r="F9420">
        <v>5</v>
      </c>
      <c r="G9420" t="s">
        <v>327</v>
      </c>
      <c r="H9420" t="s">
        <v>78</v>
      </c>
      <c r="I9420" t="s">
        <v>285</v>
      </c>
      <c r="J9420" t="s">
        <v>286</v>
      </c>
      <c r="K9420" t="s">
        <v>174</v>
      </c>
      <c r="L9420" t="s">
        <v>82</v>
      </c>
      <c r="M9420" t="s">
        <v>113</v>
      </c>
      <c r="N9420" t="s">
        <v>100</v>
      </c>
      <c r="O9420" t="s">
        <v>1767</v>
      </c>
      <c r="P9420" t="s">
        <v>86</v>
      </c>
      <c r="Q9420" t="s">
        <v>87</v>
      </c>
      <c r="R9420" t="s">
        <v>107</v>
      </c>
      <c r="T9420" t="s">
        <v>89</v>
      </c>
      <c r="U9420" t="s">
        <v>90</v>
      </c>
      <c r="V9420">
        <v>0.49982399999999999</v>
      </c>
      <c r="W9420">
        <v>0</v>
      </c>
      <c r="X9420">
        <v>0</v>
      </c>
      <c r="Y9420">
        <v>0</v>
      </c>
      <c r="Z9420">
        <v>2.4991189999999999</v>
      </c>
      <c r="AA9420">
        <v>0</v>
      </c>
      <c r="AB9420">
        <v>0</v>
      </c>
      <c r="AC9420">
        <v>0</v>
      </c>
      <c r="AP9420">
        <v>0</v>
      </c>
      <c r="AQ9420">
        <v>0</v>
      </c>
      <c r="AR9420">
        <v>0</v>
      </c>
      <c r="AS9420">
        <v>0</v>
      </c>
      <c r="AT9420">
        <v>0</v>
      </c>
      <c r="AU9420" t="s">
        <v>10897</v>
      </c>
      <c r="AV9420">
        <v>270</v>
      </c>
      <c r="AW9420">
        <v>0</v>
      </c>
      <c r="AX9420">
        <v>0</v>
      </c>
    </row>
    <row r="9421" spans="1:50" hidden="1" x14ac:dyDescent="0.3">
      <c r="A9421" t="s">
        <v>10898</v>
      </c>
      <c r="B9421" t="s">
        <v>10792</v>
      </c>
      <c r="D9421">
        <v>2382</v>
      </c>
      <c r="F9421">
        <v>5</v>
      </c>
      <c r="G9421" t="s">
        <v>330</v>
      </c>
      <c r="H9421" t="s">
        <v>78</v>
      </c>
      <c r="I9421" t="s">
        <v>285</v>
      </c>
      <c r="J9421" t="s">
        <v>286</v>
      </c>
      <c r="K9421" t="s">
        <v>112</v>
      </c>
      <c r="L9421" t="s">
        <v>82</v>
      </c>
      <c r="M9421" t="s">
        <v>113</v>
      </c>
      <c r="N9421" t="s">
        <v>100</v>
      </c>
      <c r="O9421" t="s">
        <v>1767</v>
      </c>
      <c r="P9421" t="s">
        <v>86</v>
      </c>
      <c r="Q9421" t="s">
        <v>87</v>
      </c>
      <c r="R9421" t="s">
        <v>107</v>
      </c>
      <c r="T9421" t="s">
        <v>89</v>
      </c>
      <c r="U9421" t="s">
        <v>90</v>
      </c>
      <c r="V9421">
        <v>1.046143</v>
      </c>
      <c r="W9421">
        <v>0</v>
      </c>
      <c r="X9421">
        <v>0</v>
      </c>
      <c r="Y9421">
        <v>0</v>
      </c>
      <c r="Z9421">
        <v>31.38429</v>
      </c>
      <c r="AA9421">
        <v>0</v>
      </c>
      <c r="AB9421">
        <v>0</v>
      </c>
      <c r="AC9421">
        <v>0</v>
      </c>
      <c r="AP9421">
        <v>0</v>
      </c>
      <c r="AQ9421">
        <v>0</v>
      </c>
      <c r="AR9421">
        <v>0</v>
      </c>
      <c r="AS9421">
        <v>0</v>
      </c>
      <c r="AT9421">
        <v>0</v>
      </c>
      <c r="AU9421" t="s">
        <v>10899</v>
      </c>
      <c r="AV9421">
        <v>112</v>
      </c>
      <c r="AW9421">
        <v>0</v>
      </c>
      <c r="AX9421">
        <v>0</v>
      </c>
    </row>
    <row r="9422" spans="1:50" hidden="1" x14ac:dyDescent="0.3">
      <c r="A9422" t="s">
        <v>10900</v>
      </c>
      <c r="B9422" t="s">
        <v>10792</v>
      </c>
      <c r="D9422">
        <v>2386</v>
      </c>
      <c r="F9422">
        <v>5</v>
      </c>
      <c r="G9422" t="s">
        <v>336</v>
      </c>
      <c r="H9422" t="s">
        <v>78</v>
      </c>
      <c r="I9422" t="s">
        <v>285</v>
      </c>
      <c r="J9422" t="s">
        <v>286</v>
      </c>
      <c r="K9422" t="s">
        <v>174</v>
      </c>
      <c r="L9422" t="s">
        <v>82</v>
      </c>
      <c r="M9422" t="s">
        <v>305</v>
      </c>
      <c r="N9422" t="s">
        <v>100</v>
      </c>
      <c r="O9422" t="s">
        <v>1767</v>
      </c>
      <c r="P9422" t="s">
        <v>86</v>
      </c>
      <c r="Q9422" t="s">
        <v>87</v>
      </c>
      <c r="R9422" t="s">
        <v>107</v>
      </c>
      <c r="T9422" t="s">
        <v>89</v>
      </c>
      <c r="U9422" t="s">
        <v>90</v>
      </c>
      <c r="V9422">
        <v>0.49982399999999999</v>
      </c>
      <c r="W9422">
        <v>12.15336970100501</v>
      </c>
      <c r="X9422">
        <v>17.993662</v>
      </c>
      <c r="Y9422">
        <v>274.40331200000003</v>
      </c>
      <c r="Z9422">
        <v>0</v>
      </c>
      <c r="AA9422">
        <v>12.779745773647988</v>
      </c>
      <c r="AB9422">
        <v>12.15336970100501</v>
      </c>
      <c r="AC9422">
        <v>12.340042805944829</v>
      </c>
      <c r="AP9422">
        <v>5.659662</v>
      </c>
      <c r="AQ9422">
        <v>5.659662</v>
      </c>
      <c r="AR9422">
        <v>5.6368803674990602</v>
      </c>
      <c r="AS9422">
        <v>12.15336970100501</v>
      </c>
      <c r="AT9422">
        <v>24.315298387042258</v>
      </c>
      <c r="AU9422" t="s">
        <v>10901</v>
      </c>
      <c r="AV9422">
        <v>270</v>
      </c>
      <c r="AW9422">
        <v>9.0056660692749105E-2</v>
      </c>
      <c r="AX9422">
        <v>3.7523608621978792E-3</v>
      </c>
    </row>
    <row r="9423" spans="1:50" hidden="1" x14ac:dyDescent="0.3">
      <c r="A9423" t="s">
        <v>10902</v>
      </c>
      <c r="B9423" t="s">
        <v>10792</v>
      </c>
      <c r="D9423">
        <v>2387</v>
      </c>
      <c r="F9423">
        <v>5</v>
      </c>
      <c r="G9423" t="s">
        <v>339</v>
      </c>
      <c r="H9423" t="s">
        <v>78</v>
      </c>
      <c r="I9423" t="s">
        <v>285</v>
      </c>
      <c r="J9423" t="s">
        <v>286</v>
      </c>
      <c r="K9423" t="s">
        <v>112</v>
      </c>
      <c r="L9423" t="s">
        <v>82</v>
      </c>
      <c r="M9423" t="s">
        <v>305</v>
      </c>
      <c r="N9423" t="s">
        <v>100</v>
      </c>
      <c r="O9423" t="s">
        <v>1767</v>
      </c>
      <c r="P9423" t="s">
        <v>86</v>
      </c>
      <c r="Q9423" t="s">
        <v>87</v>
      </c>
      <c r="R9423" t="s">
        <v>107</v>
      </c>
      <c r="T9423" t="s">
        <v>89</v>
      </c>
      <c r="U9423" t="s">
        <v>90</v>
      </c>
      <c r="V9423">
        <v>1.046143</v>
      </c>
      <c r="W9423">
        <v>27.657531202039156</v>
      </c>
      <c r="X9423">
        <v>101.475871</v>
      </c>
      <c r="Y9423">
        <v>278.27404000000001</v>
      </c>
      <c r="Z9423">
        <v>0</v>
      </c>
      <c r="AA9423">
        <v>91.239105917646427</v>
      </c>
      <c r="AB9423">
        <v>49.499644319509002</v>
      </c>
      <c r="AC9423">
        <v>100.62428666943329</v>
      </c>
      <c r="AP9423">
        <v>27.769310000000001</v>
      </c>
      <c r="AQ9423">
        <v>27.769310000000001</v>
      </c>
      <c r="AR9423">
        <v>27.657531202039156</v>
      </c>
      <c r="AS9423">
        <v>27.657531202039156</v>
      </c>
      <c r="AT9423">
        <v>26.437620097863441</v>
      </c>
      <c r="AU9423" t="s">
        <v>10903</v>
      </c>
      <c r="AV9423">
        <v>112</v>
      </c>
      <c r="AW9423">
        <v>0.23605017944520928</v>
      </c>
      <c r="AX9423">
        <v>9.8354241435503875E-3</v>
      </c>
    </row>
    <row r="9424" spans="1:50" hidden="1" x14ac:dyDescent="0.3">
      <c r="A9424" t="s">
        <v>10904</v>
      </c>
      <c r="B9424" t="s">
        <v>10792</v>
      </c>
      <c r="D9424">
        <v>2511</v>
      </c>
      <c r="F9424">
        <v>5</v>
      </c>
      <c r="G9424" t="s">
        <v>350</v>
      </c>
      <c r="H9424" t="s">
        <v>78</v>
      </c>
      <c r="I9424" t="s">
        <v>252</v>
      </c>
      <c r="J9424" t="s">
        <v>346</v>
      </c>
      <c r="K9424" t="s">
        <v>168</v>
      </c>
      <c r="L9424" t="s">
        <v>82</v>
      </c>
      <c r="M9424" t="s">
        <v>347</v>
      </c>
      <c r="N9424" t="s">
        <v>100</v>
      </c>
      <c r="O9424" t="s">
        <v>1767</v>
      </c>
      <c r="P9424" t="s">
        <v>86</v>
      </c>
      <c r="Q9424" t="s">
        <v>87</v>
      </c>
      <c r="R9424" t="s">
        <v>88</v>
      </c>
      <c r="T9424" t="s">
        <v>89</v>
      </c>
      <c r="U9424" t="s">
        <v>90</v>
      </c>
      <c r="V9424">
        <v>0.31701299999999999</v>
      </c>
      <c r="W9424">
        <v>91.037539867558309</v>
      </c>
      <c r="X9424">
        <v>132.82844700000001</v>
      </c>
      <c r="Y9424">
        <v>109.05247199999999</v>
      </c>
      <c r="Z9424">
        <v>72.278964000000002</v>
      </c>
      <c r="AA9424">
        <v>86.263749292894573</v>
      </c>
      <c r="AB9424">
        <v>127.5220221567139</v>
      </c>
      <c r="AC9424">
        <v>127.31514657003382</v>
      </c>
      <c r="AP9424">
        <v>91.405471000000006</v>
      </c>
      <c r="AQ9424">
        <v>91.405471000000006</v>
      </c>
      <c r="AR9424">
        <v>91.037539867558309</v>
      </c>
      <c r="AS9424">
        <v>91.037539867558309</v>
      </c>
      <c r="AT9424">
        <v>287.17289154564105</v>
      </c>
      <c r="AU9424" t="s">
        <v>10905</v>
      </c>
      <c r="AV9424">
        <v>441</v>
      </c>
      <c r="AW9424">
        <v>0.65118569511483226</v>
      </c>
      <c r="AX9424">
        <v>2.7132737296451343E-2</v>
      </c>
    </row>
    <row r="9425" spans="1:50" hidden="1" x14ac:dyDescent="0.3">
      <c r="A9425" t="s">
        <v>10906</v>
      </c>
      <c r="B9425" t="s">
        <v>10792</v>
      </c>
      <c r="D9425">
        <v>2513</v>
      </c>
      <c r="F9425">
        <v>5</v>
      </c>
      <c r="G9425" t="s">
        <v>353</v>
      </c>
      <c r="H9425" t="s">
        <v>78</v>
      </c>
      <c r="I9425" t="s">
        <v>252</v>
      </c>
      <c r="J9425" t="s">
        <v>346</v>
      </c>
      <c r="K9425" t="s">
        <v>125</v>
      </c>
      <c r="L9425" t="s">
        <v>82</v>
      </c>
      <c r="M9425" t="s">
        <v>347</v>
      </c>
      <c r="N9425" t="s">
        <v>100</v>
      </c>
      <c r="O9425" t="s">
        <v>1767</v>
      </c>
      <c r="P9425" t="s">
        <v>86</v>
      </c>
      <c r="Q9425" t="s">
        <v>87</v>
      </c>
      <c r="R9425" t="s">
        <v>88</v>
      </c>
      <c r="T9425" t="s">
        <v>89</v>
      </c>
      <c r="U9425" t="s">
        <v>90</v>
      </c>
      <c r="V9425">
        <v>0.52835500000000002</v>
      </c>
      <c r="W9425">
        <v>718.48325093515723</v>
      </c>
      <c r="X9425">
        <v>793.58928600000002</v>
      </c>
      <c r="Y9425">
        <v>1809.0876960000001</v>
      </c>
      <c r="Z9425">
        <v>358.22471999999999</v>
      </c>
      <c r="AA9425">
        <v>971.27638337909707</v>
      </c>
      <c r="AB9425">
        <v>879.58862485322322</v>
      </c>
      <c r="AC9425">
        <v>796.65744626200308</v>
      </c>
      <c r="AP9425">
        <v>721.387024</v>
      </c>
      <c r="AQ9425">
        <v>721.387024</v>
      </c>
      <c r="AR9425">
        <v>718.48325093515723</v>
      </c>
      <c r="AS9425">
        <v>718.48325093515723</v>
      </c>
      <c r="AT9425">
        <v>1359.8494401210496</v>
      </c>
      <c r="AU9425" t="s">
        <v>10907</v>
      </c>
      <c r="AV9425">
        <v>270</v>
      </c>
      <c r="AW9425">
        <v>5.0364794078557393</v>
      </c>
      <c r="AX9425">
        <v>0.2098533086606558</v>
      </c>
    </row>
    <row r="9426" spans="1:50" hidden="1" x14ac:dyDescent="0.3">
      <c r="A9426" t="s">
        <v>10908</v>
      </c>
      <c r="B9426" t="s">
        <v>10792</v>
      </c>
      <c r="D9426">
        <v>2518</v>
      </c>
      <c r="F9426">
        <v>5</v>
      </c>
      <c r="G9426" t="s">
        <v>356</v>
      </c>
      <c r="H9426" t="s">
        <v>78</v>
      </c>
      <c r="I9426" t="s">
        <v>252</v>
      </c>
      <c r="J9426" t="s">
        <v>346</v>
      </c>
      <c r="K9426" t="s">
        <v>81</v>
      </c>
      <c r="L9426" t="s">
        <v>82</v>
      </c>
      <c r="M9426" t="s">
        <v>347</v>
      </c>
      <c r="N9426" t="s">
        <v>84</v>
      </c>
      <c r="O9426" t="s">
        <v>1767</v>
      </c>
      <c r="P9426" t="s">
        <v>86</v>
      </c>
      <c r="Q9426" t="s">
        <v>87</v>
      </c>
      <c r="R9426" t="s">
        <v>88</v>
      </c>
      <c r="T9426" t="s">
        <v>89</v>
      </c>
      <c r="U9426" t="s">
        <v>90</v>
      </c>
      <c r="V9426">
        <v>2.1134200000000001</v>
      </c>
      <c r="W9426">
        <v>727.77634368064957</v>
      </c>
      <c r="X9426">
        <v>912.99746900000002</v>
      </c>
      <c r="Y9426">
        <v>948.92561499999999</v>
      </c>
      <c r="Z9426">
        <v>695.31520499999999</v>
      </c>
      <c r="AA9426">
        <v>973.63041289153045</v>
      </c>
      <c r="AB9426">
        <v>1027.8464020401555</v>
      </c>
      <c r="AC9426">
        <v>953.70992978820277</v>
      </c>
      <c r="AP9426">
        <v>734.60816899999998</v>
      </c>
      <c r="AQ9426">
        <v>734.60816899999998</v>
      </c>
      <c r="AR9426">
        <v>731.65117733895272</v>
      </c>
      <c r="AS9426">
        <v>727.77634368064957</v>
      </c>
      <c r="AT9426">
        <v>344.35954220204673</v>
      </c>
      <c r="AU9426" t="s">
        <v>10909</v>
      </c>
      <c r="AV9426">
        <v>88</v>
      </c>
      <c r="AW9426">
        <v>3.9131766159323491</v>
      </c>
      <c r="AX9426">
        <v>0.16304902566384788</v>
      </c>
    </row>
    <row r="9427" spans="1:50" hidden="1" x14ac:dyDescent="0.3">
      <c r="A9427" t="s">
        <v>10910</v>
      </c>
      <c r="B9427" t="s">
        <v>10792</v>
      </c>
      <c r="D9427">
        <v>2519</v>
      </c>
      <c r="F9427">
        <v>5</v>
      </c>
      <c r="G9427" t="s">
        <v>359</v>
      </c>
      <c r="H9427" t="s">
        <v>78</v>
      </c>
      <c r="I9427" t="s">
        <v>252</v>
      </c>
      <c r="J9427" t="s">
        <v>346</v>
      </c>
      <c r="K9427" t="s">
        <v>121</v>
      </c>
      <c r="L9427" t="s">
        <v>82</v>
      </c>
      <c r="M9427" t="s">
        <v>347</v>
      </c>
      <c r="N9427" t="s">
        <v>84</v>
      </c>
      <c r="O9427" t="s">
        <v>1767</v>
      </c>
      <c r="P9427" t="s">
        <v>86</v>
      </c>
      <c r="Q9427" t="s">
        <v>87</v>
      </c>
      <c r="R9427" t="s">
        <v>88</v>
      </c>
      <c r="T9427" t="s">
        <v>89</v>
      </c>
      <c r="U9427" t="s">
        <v>90</v>
      </c>
      <c r="V9427">
        <v>3.1701299999999999</v>
      </c>
      <c r="W9427">
        <v>444.48621559688837</v>
      </c>
      <c r="X9427">
        <v>653.046828</v>
      </c>
      <c r="Y9427">
        <v>776.68191300000001</v>
      </c>
      <c r="Z9427">
        <v>405.77666499999998</v>
      </c>
      <c r="AA9427">
        <v>684.43474026939964</v>
      </c>
      <c r="AB9427">
        <v>552.12606440826858</v>
      </c>
      <c r="AC9427">
        <v>491.47626878253607</v>
      </c>
      <c r="AP9427">
        <v>448.65872300000001</v>
      </c>
      <c r="AQ9427">
        <v>448.65872300000001</v>
      </c>
      <c r="AR9427">
        <v>446.85275328913622</v>
      </c>
      <c r="AS9427">
        <v>444.48621559688837</v>
      </c>
      <c r="AT9427">
        <v>140.21072183061526</v>
      </c>
      <c r="AU9427" t="s">
        <v>10911</v>
      </c>
      <c r="AV9427">
        <v>60</v>
      </c>
      <c r="AW9427">
        <v>2.3368453638435875</v>
      </c>
      <c r="AX9427">
        <v>9.7368556826816152E-2</v>
      </c>
    </row>
    <row r="9428" spans="1:50" hidden="1" x14ac:dyDescent="0.3">
      <c r="A9428" t="s">
        <v>10912</v>
      </c>
      <c r="B9428" t="s">
        <v>10792</v>
      </c>
      <c r="D9428">
        <v>2521</v>
      </c>
      <c r="F9428">
        <v>5</v>
      </c>
      <c r="G9428" t="s">
        <v>362</v>
      </c>
      <c r="H9428" t="s">
        <v>78</v>
      </c>
      <c r="I9428" t="s">
        <v>252</v>
      </c>
      <c r="J9428" t="s">
        <v>346</v>
      </c>
      <c r="K9428" t="s">
        <v>168</v>
      </c>
      <c r="L9428" t="s">
        <v>82</v>
      </c>
      <c r="M9428" t="s">
        <v>106</v>
      </c>
      <c r="N9428" t="s">
        <v>100</v>
      </c>
      <c r="O9428" t="s">
        <v>1767</v>
      </c>
      <c r="P9428" t="s">
        <v>86</v>
      </c>
      <c r="Q9428" t="s">
        <v>87</v>
      </c>
      <c r="R9428" t="s">
        <v>88</v>
      </c>
      <c r="T9428" t="s">
        <v>89</v>
      </c>
      <c r="U9428" t="s">
        <v>90</v>
      </c>
      <c r="V9428">
        <v>0.31701299999999999</v>
      </c>
      <c r="W9428">
        <v>38.47377699831199</v>
      </c>
      <c r="X9428">
        <v>63.4026</v>
      </c>
      <c r="Y9428">
        <v>58.647404999999999</v>
      </c>
      <c r="Z9428">
        <v>31.384287</v>
      </c>
      <c r="AA9428">
        <v>39.614567772373256</v>
      </c>
      <c r="AB9428">
        <v>56.827573048097136</v>
      </c>
      <c r="AC9428">
        <v>47.287305500043459</v>
      </c>
      <c r="AP9428">
        <v>38.629269999999998</v>
      </c>
      <c r="AQ9428">
        <v>38.629269999999998</v>
      </c>
      <c r="AR9428">
        <v>38.47377699831199</v>
      </c>
      <c r="AS9428">
        <v>38.47377699831199</v>
      </c>
      <c r="AT9428">
        <v>121.36340465000487</v>
      </c>
      <c r="AU9428" t="s">
        <v>10913</v>
      </c>
      <c r="AV9428">
        <v>441</v>
      </c>
      <c r="AW9428">
        <v>0.27520046405896798</v>
      </c>
      <c r="AX9428">
        <v>1.1466686002456998E-2</v>
      </c>
    </row>
    <row r="9429" spans="1:50" hidden="1" x14ac:dyDescent="0.3">
      <c r="A9429" t="s">
        <v>10914</v>
      </c>
      <c r="B9429" t="s">
        <v>10792</v>
      </c>
      <c r="D9429">
        <v>2523</v>
      </c>
      <c r="F9429">
        <v>5</v>
      </c>
      <c r="G9429" t="s">
        <v>365</v>
      </c>
      <c r="H9429" t="s">
        <v>78</v>
      </c>
      <c r="I9429" t="s">
        <v>252</v>
      </c>
      <c r="J9429" t="s">
        <v>346</v>
      </c>
      <c r="K9429" t="s">
        <v>125</v>
      </c>
      <c r="L9429" t="s">
        <v>82</v>
      </c>
      <c r="M9429" t="s">
        <v>113</v>
      </c>
      <c r="N9429" t="s">
        <v>100</v>
      </c>
      <c r="O9429" t="s">
        <v>1767</v>
      </c>
      <c r="P9429" t="s">
        <v>86</v>
      </c>
      <c r="Q9429" t="s">
        <v>87</v>
      </c>
      <c r="R9429" t="s">
        <v>107</v>
      </c>
      <c r="T9429" t="s">
        <v>89</v>
      </c>
      <c r="U9429" t="s">
        <v>90</v>
      </c>
      <c r="V9429">
        <v>0.52835500000000002</v>
      </c>
      <c r="W9429">
        <v>0.13848032732291599</v>
      </c>
      <c r="X9429">
        <v>3.1701299999999999</v>
      </c>
      <c r="Y9429">
        <v>2.641775</v>
      </c>
      <c r="Z9429">
        <v>0</v>
      </c>
      <c r="AA9429">
        <v>0</v>
      </c>
      <c r="AB9429">
        <v>0.67687228346734296</v>
      </c>
      <c r="AC9429">
        <v>0</v>
      </c>
      <c r="AP9429">
        <v>0.13904</v>
      </c>
      <c r="AQ9429">
        <v>0.13904</v>
      </c>
      <c r="AR9429">
        <v>0.13848032732291599</v>
      </c>
      <c r="AS9429">
        <v>0.13848032732291599</v>
      </c>
      <c r="AT9429">
        <v>0.26209712659654205</v>
      </c>
      <c r="AU9429" t="s">
        <v>10915</v>
      </c>
      <c r="AV9429">
        <v>270</v>
      </c>
      <c r="AW9429">
        <v>9.7073009850571134E-4</v>
      </c>
      <c r="AX9429">
        <v>4.0447087437737973E-5</v>
      </c>
    </row>
    <row r="9430" spans="1:50" hidden="1" x14ac:dyDescent="0.3">
      <c r="A9430" t="s">
        <v>10916</v>
      </c>
      <c r="B9430" t="s">
        <v>10792</v>
      </c>
      <c r="D9430">
        <v>2528</v>
      </c>
      <c r="F9430">
        <v>5</v>
      </c>
      <c r="G9430" t="s">
        <v>368</v>
      </c>
      <c r="H9430" t="s">
        <v>78</v>
      </c>
      <c r="I9430" t="s">
        <v>252</v>
      </c>
      <c r="J9430" t="s">
        <v>346</v>
      </c>
      <c r="K9430" t="s">
        <v>81</v>
      </c>
      <c r="L9430" t="s">
        <v>82</v>
      </c>
      <c r="M9430" t="s">
        <v>113</v>
      </c>
      <c r="N9430" t="s">
        <v>84</v>
      </c>
      <c r="O9430" t="s">
        <v>1767</v>
      </c>
      <c r="P9430" t="s">
        <v>86</v>
      </c>
      <c r="Q9430" t="s">
        <v>87</v>
      </c>
      <c r="R9430" t="s">
        <v>107</v>
      </c>
      <c r="T9430" t="s">
        <v>89</v>
      </c>
      <c r="U9430" t="s">
        <v>90</v>
      </c>
      <c r="V9430">
        <v>2.1134200000000001</v>
      </c>
      <c r="W9430">
        <v>2.4485567625278617</v>
      </c>
      <c r="X9430">
        <v>0</v>
      </c>
      <c r="Y9430">
        <v>4.2268400000000002</v>
      </c>
      <c r="Z9430">
        <v>22.190909999999999</v>
      </c>
      <c r="AA9430">
        <v>16.666739144999777</v>
      </c>
      <c r="AB9430">
        <v>5.6989959066435851</v>
      </c>
      <c r="AC9430">
        <v>83.939347382009245</v>
      </c>
      <c r="AP9430">
        <v>2.4715419999999999</v>
      </c>
      <c r="AQ9430">
        <v>2.4715419999999999</v>
      </c>
      <c r="AR9430">
        <v>2.4615933914868702</v>
      </c>
      <c r="AS9430">
        <v>2.4485567625278617</v>
      </c>
      <c r="AT9430">
        <v>1.1585755611889079</v>
      </c>
      <c r="AU9430" t="s">
        <v>10917</v>
      </c>
      <c r="AV9430">
        <v>88</v>
      </c>
      <c r="AW9430">
        <v>1.3165631377146681E-2</v>
      </c>
      <c r="AX9430">
        <v>5.4856797404777833E-4</v>
      </c>
    </row>
    <row r="9431" spans="1:50" hidden="1" x14ac:dyDescent="0.3">
      <c r="A9431" t="s">
        <v>10918</v>
      </c>
      <c r="B9431" t="s">
        <v>10792</v>
      </c>
      <c r="D9431">
        <v>2530</v>
      </c>
      <c r="F9431">
        <v>5</v>
      </c>
      <c r="G9431" t="s">
        <v>371</v>
      </c>
      <c r="H9431" t="s">
        <v>78</v>
      </c>
      <c r="I9431" t="s">
        <v>252</v>
      </c>
      <c r="J9431" t="s">
        <v>346</v>
      </c>
      <c r="K9431" t="s">
        <v>121</v>
      </c>
      <c r="L9431" t="s">
        <v>82</v>
      </c>
      <c r="M9431" t="s">
        <v>113</v>
      </c>
      <c r="N9431" t="s">
        <v>84</v>
      </c>
      <c r="O9431" t="s">
        <v>1767</v>
      </c>
      <c r="P9431" t="s">
        <v>86</v>
      </c>
      <c r="Q9431" t="s">
        <v>87</v>
      </c>
      <c r="R9431" t="s">
        <v>107</v>
      </c>
      <c r="T9431" t="s">
        <v>89</v>
      </c>
      <c r="U9431" t="s">
        <v>90</v>
      </c>
      <c r="V9431">
        <v>3.1701299999999999</v>
      </c>
      <c r="W9431">
        <v>0</v>
      </c>
      <c r="X9431">
        <v>6.3402599999999998</v>
      </c>
      <c r="Y9431">
        <v>0</v>
      </c>
      <c r="Z9431">
        <v>0</v>
      </c>
      <c r="AA9431">
        <v>0</v>
      </c>
      <c r="AB9431">
        <v>0</v>
      </c>
      <c r="AC9431">
        <v>0</v>
      </c>
      <c r="AP9431">
        <v>0</v>
      </c>
      <c r="AQ9431">
        <v>0</v>
      </c>
      <c r="AR9431">
        <v>0</v>
      </c>
      <c r="AS9431">
        <v>0</v>
      </c>
      <c r="AT9431">
        <v>0</v>
      </c>
      <c r="AU9431" t="s">
        <v>10919</v>
      </c>
      <c r="AV9431">
        <v>60</v>
      </c>
      <c r="AW9431">
        <v>0</v>
      </c>
      <c r="AX9431">
        <v>0</v>
      </c>
    </row>
    <row r="9432" spans="1:50" hidden="1" x14ac:dyDescent="0.3">
      <c r="A9432" t="s">
        <v>10920</v>
      </c>
      <c r="B9432" t="s">
        <v>10792</v>
      </c>
      <c r="D9432">
        <v>2553</v>
      </c>
      <c r="F9432">
        <v>5</v>
      </c>
      <c r="G9432" t="s">
        <v>377</v>
      </c>
      <c r="H9432" t="s">
        <v>78</v>
      </c>
      <c r="I9432" t="s">
        <v>252</v>
      </c>
      <c r="J9432" t="s">
        <v>346</v>
      </c>
      <c r="K9432" t="s">
        <v>125</v>
      </c>
      <c r="L9432" t="s">
        <v>82</v>
      </c>
      <c r="M9432" t="s">
        <v>106</v>
      </c>
      <c r="N9432" t="s">
        <v>100</v>
      </c>
      <c r="O9432" t="s">
        <v>1767</v>
      </c>
      <c r="P9432" t="s">
        <v>86</v>
      </c>
      <c r="Q9432" t="s">
        <v>87</v>
      </c>
      <c r="R9432" t="s">
        <v>88</v>
      </c>
      <c r="T9432" t="s">
        <v>89</v>
      </c>
      <c r="U9432" t="s">
        <v>90</v>
      </c>
      <c r="V9432">
        <v>0.52835500000000002</v>
      </c>
      <c r="W9432">
        <v>378.4730629970033</v>
      </c>
      <c r="X9432">
        <v>913.52588600000001</v>
      </c>
      <c r="Y9432">
        <v>2071.6801610000002</v>
      </c>
      <c r="Z9432">
        <v>766.64318000000003</v>
      </c>
      <c r="AA9432">
        <v>1449.3467433356313</v>
      </c>
      <c r="AB9432">
        <v>1484.4423388057207</v>
      </c>
      <c r="AC9432">
        <v>996.49756900783177</v>
      </c>
      <c r="AP9432">
        <v>380.00267400000001</v>
      </c>
      <c r="AQ9432">
        <v>380.00267400000001</v>
      </c>
      <c r="AR9432">
        <v>378.4730629970033</v>
      </c>
      <c r="AS9432">
        <v>378.4730629970033</v>
      </c>
      <c r="AT9432">
        <v>716.32342458574874</v>
      </c>
      <c r="AU9432" t="s">
        <v>10921</v>
      </c>
      <c r="AV9432">
        <v>270</v>
      </c>
      <c r="AW9432">
        <v>2.6530497206879584</v>
      </c>
      <c r="AX9432">
        <v>0.11054373836199827</v>
      </c>
    </row>
    <row r="9433" spans="1:50" hidden="1" x14ac:dyDescent="0.3">
      <c r="A9433" t="s">
        <v>10922</v>
      </c>
      <c r="B9433" t="s">
        <v>10792</v>
      </c>
      <c r="D9433">
        <v>2558</v>
      </c>
      <c r="F9433">
        <v>5</v>
      </c>
      <c r="G9433" t="s">
        <v>380</v>
      </c>
      <c r="H9433" t="s">
        <v>78</v>
      </c>
      <c r="I9433" t="s">
        <v>252</v>
      </c>
      <c r="J9433" t="s">
        <v>346</v>
      </c>
      <c r="K9433" t="s">
        <v>81</v>
      </c>
      <c r="L9433" t="s">
        <v>82</v>
      </c>
      <c r="M9433" t="s">
        <v>106</v>
      </c>
      <c r="N9433" t="s">
        <v>84</v>
      </c>
      <c r="O9433" t="s">
        <v>1767</v>
      </c>
      <c r="P9433" t="s">
        <v>86</v>
      </c>
      <c r="Q9433" t="s">
        <v>87</v>
      </c>
      <c r="R9433" t="s">
        <v>155</v>
      </c>
      <c r="T9433" t="s">
        <v>89</v>
      </c>
      <c r="U9433" t="s">
        <v>90</v>
      </c>
      <c r="V9433">
        <v>2.1134200000000001</v>
      </c>
      <c r="W9433">
        <v>436.53138564904827</v>
      </c>
      <c r="X9433">
        <v>490.31345399999998</v>
      </c>
      <c r="Y9433">
        <v>458.61215099999998</v>
      </c>
      <c r="Z9433">
        <v>4534.3430429999999</v>
      </c>
      <c r="AA9433">
        <v>665.42287371512577</v>
      </c>
      <c r="AB9433">
        <v>780.54330951126803</v>
      </c>
      <c r="AC9433">
        <v>514.16723484526096</v>
      </c>
      <c r="AP9433">
        <v>440.62921899999998</v>
      </c>
      <c r="AQ9433">
        <v>440.62921899999998</v>
      </c>
      <c r="AR9433">
        <v>438.85557016082299</v>
      </c>
      <c r="AS9433">
        <v>436.53138564904827</v>
      </c>
      <c r="AT9433">
        <v>206.55212198666061</v>
      </c>
      <c r="AU9433" t="s">
        <v>10923</v>
      </c>
      <c r="AV9433">
        <v>88</v>
      </c>
      <c r="AW9433">
        <v>2.3471832043938705</v>
      </c>
      <c r="AX9433">
        <v>9.7799300183077933E-2</v>
      </c>
    </row>
    <row r="9434" spans="1:50" hidden="1" x14ac:dyDescent="0.3">
      <c r="A9434" t="s">
        <v>10924</v>
      </c>
      <c r="B9434" t="s">
        <v>10792</v>
      </c>
      <c r="D9434">
        <v>2559</v>
      </c>
      <c r="F9434">
        <v>5</v>
      </c>
      <c r="G9434" t="s">
        <v>383</v>
      </c>
      <c r="H9434" t="s">
        <v>78</v>
      </c>
      <c r="I9434" t="s">
        <v>252</v>
      </c>
      <c r="J9434" t="s">
        <v>346</v>
      </c>
      <c r="K9434" t="s">
        <v>121</v>
      </c>
      <c r="L9434" t="s">
        <v>82</v>
      </c>
      <c r="M9434" t="s">
        <v>106</v>
      </c>
      <c r="N9434" t="s">
        <v>84</v>
      </c>
      <c r="O9434" t="s">
        <v>1767</v>
      </c>
      <c r="P9434" t="s">
        <v>86</v>
      </c>
      <c r="Q9434" t="s">
        <v>87</v>
      </c>
      <c r="R9434" t="s">
        <v>155</v>
      </c>
      <c r="T9434" t="s">
        <v>89</v>
      </c>
      <c r="U9434" t="s">
        <v>90</v>
      </c>
      <c r="V9434">
        <v>3.1701299999999999</v>
      </c>
      <c r="W9434">
        <v>202.67679138600369</v>
      </c>
      <c r="X9434">
        <v>351.88445300000001</v>
      </c>
      <c r="Y9434">
        <v>437.47797100000003</v>
      </c>
      <c r="Z9434">
        <v>266.29093699999999</v>
      </c>
      <c r="AA9434">
        <v>466.16492894892326</v>
      </c>
      <c r="AB9434">
        <v>385.50078956446447</v>
      </c>
      <c r="AC9434">
        <v>277.37067997949765</v>
      </c>
      <c r="AP9434">
        <v>204.57937100000001</v>
      </c>
      <c r="AQ9434">
        <v>204.57937100000001</v>
      </c>
      <c r="AR9434">
        <v>203.75588506614119</v>
      </c>
      <c r="AS9434">
        <v>202.67679138600369</v>
      </c>
      <c r="AT9434">
        <v>63.933274466978858</v>
      </c>
      <c r="AU9434" t="s">
        <v>10925</v>
      </c>
      <c r="AV9434">
        <v>60</v>
      </c>
      <c r="AW9434">
        <v>1.0655545744496477</v>
      </c>
      <c r="AX9434">
        <v>4.4398107268735325E-2</v>
      </c>
    </row>
    <row r="9435" spans="1:50" hidden="1" x14ac:dyDescent="0.3">
      <c r="A9435" t="s">
        <v>10926</v>
      </c>
      <c r="B9435" t="s">
        <v>10792</v>
      </c>
      <c r="D9435">
        <v>2695</v>
      </c>
      <c r="F9435">
        <v>5</v>
      </c>
      <c r="G9435" t="s">
        <v>394</v>
      </c>
      <c r="H9435" t="s">
        <v>94</v>
      </c>
      <c r="I9435" t="s">
        <v>104</v>
      </c>
      <c r="J9435" t="s">
        <v>395</v>
      </c>
      <c r="K9435" t="s">
        <v>112</v>
      </c>
      <c r="L9435" t="s">
        <v>82</v>
      </c>
      <c r="M9435" t="s">
        <v>396</v>
      </c>
      <c r="N9435" t="s">
        <v>100</v>
      </c>
      <c r="O9435" t="s">
        <v>1767</v>
      </c>
      <c r="P9435" t="s">
        <v>86</v>
      </c>
      <c r="Q9435" t="s">
        <v>87</v>
      </c>
      <c r="R9435" t="s">
        <v>215</v>
      </c>
      <c r="T9435" t="s">
        <v>89</v>
      </c>
      <c r="U9435" t="s">
        <v>90</v>
      </c>
      <c r="V9435">
        <v>1.046143</v>
      </c>
      <c r="W9435">
        <v>0</v>
      </c>
      <c r="X9435">
        <v>0</v>
      </c>
      <c r="Y9435">
        <v>12.553716</v>
      </c>
      <c r="Z9435">
        <v>0</v>
      </c>
      <c r="AA9435">
        <v>0</v>
      </c>
      <c r="AB9435">
        <v>3.5174437841181572</v>
      </c>
      <c r="AC9435">
        <v>0.1118863565117979</v>
      </c>
      <c r="AP9435">
        <v>0</v>
      </c>
      <c r="AQ9435">
        <v>0</v>
      </c>
      <c r="AR9435">
        <v>0</v>
      </c>
      <c r="AS9435">
        <v>0</v>
      </c>
      <c r="AT9435">
        <v>0</v>
      </c>
      <c r="AU9435" t="s">
        <v>10927</v>
      </c>
      <c r="AV9435">
        <v>150</v>
      </c>
      <c r="AW9435">
        <v>0</v>
      </c>
      <c r="AX9435">
        <v>0</v>
      </c>
    </row>
    <row r="9436" spans="1:50" hidden="1" x14ac:dyDescent="0.3">
      <c r="A9436" t="s">
        <v>10928</v>
      </c>
      <c r="B9436" t="s">
        <v>10792</v>
      </c>
      <c r="D9436">
        <v>2697</v>
      </c>
      <c r="F9436">
        <v>5</v>
      </c>
      <c r="G9436" t="s">
        <v>399</v>
      </c>
      <c r="H9436" t="s">
        <v>94</v>
      </c>
      <c r="I9436" t="s">
        <v>104</v>
      </c>
      <c r="J9436" t="s">
        <v>395</v>
      </c>
      <c r="K9436" t="s">
        <v>112</v>
      </c>
      <c r="L9436" t="s">
        <v>82</v>
      </c>
      <c r="M9436" t="s">
        <v>400</v>
      </c>
      <c r="N9436" t="s">
        <v>100</v>
      </c>
      <c r="O9436" t="s">
        <v>1767</v>
      </c>
      <c r="P9436" t="s">
        <v>86</v>
      </c>
      <c r="Q9436" t="s">
        <v>87</v>
      </c>
      <c r="R9436" t="s">
        <v>107</v>
      </c>
      <c r="T9436" t="s">
        <v>89</v>
      </c>
      <c r="U9436" t="s">
        <v>90</v>
      </c>
      <c r="V9436">
        <v>1.046143</v>
      </c>
      <c r="W9436">
        <v>5.2357395907928442E-2</v>
      </c>
      <c r="X9436">
        <v>0</v>
      </c>
      <c r="Y9436">
        <v>1.046143</v>
      </c>
      <c r="Z9436">
        <v>0</v>
      </c>
      <c r="AA9436">
        <v>0</v>
      </c>
      <c r="AB9436">
        <v>1.597574470677904</v>
      </c>
      <c r="AC9436">
        <v>1.1293965012106297</v>
      </c>
      <c r="AP9436">
        <v>5.2568999999999998E-2</v>
      </c>
      <c r="AQ9436">
        <v>5.2568999999999998E-2</v>
      </c>
      <c r="AR9436">
        <v>5.2357395907928442E-2</v>
      </c>
      <c r="AS9436">
        <v>5.2357395907928442E-2</v>
      </c>
      <c r="AT9436">
        <v>5.0048029674651016E-2</v>
      </c>
      <c r="AU9436" t="s">
        <v>10929</v>
      </c>
      <c r="AV9436">
        <v>150</v>
      </c>
      <c r="AW9436">
        <v>3.336535311643401E-4</v>
      </c>
      <c r="AX9436">
        <v>1.3902230465180838E-5</v>
      </c>
    </row>
    <row r="9437" spans="1:50" hidden="1" x14ac:dyDescent="0.3">
      <c r="A9437" t="s">
        <v>10930</v>
      </c>
      <c r="B9437" t="s">
        <v>10792</v>
      </c>
      <c r="D9437">
        <v>2700</v>
      </c>
      <c r="F9437">
        <v>5</v>
      </c>
      <c r="G9437" t="s">
        <v>403</v>
      </c>
      <c r="H9437" t="s">
        <v>94</v>
      </c>
      <c r="I9437" t="s">
        <v>104</v>
      </c>
      <c r="J9437" t="s">
        <v>395</v>
      </c>
      <c r="K9437" t="s">
        <v>141</v>
      </c>
      <c r="L9437" t="s">
        <v>82</v>
      </c>
      <c r="M9437" t="s">
        <v>400</v>
      </c>
      <c r="N9437" t="s">
        <v>84</v>
      </c>
      <c r="O9437" t="s">
        <v>1767</v>
      </c>
      <c r="P9437" t="s">
        <v>86</v>
      </c>
      <c r="Q9437" t="s">
        <v>87</v>
      </c>
      <c r="R9437" t="s">
        <v>215</v>
      </c>
      <c r="T9437" t="s">
        <v>89</v>
      </c>
      <c r="U9437" t="s">
        <v>90</v>
      </c>
      <c r="V9437">
        <v>1.5850649999999999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0.27874326702473862</v>
      </c>
      <c r="AP9437">
        <v>0</v>
      </c>
      <c r="AQ9437">
        <v>0</v>
      </c>
      <c r="AR9437">
        <v>0</v>
      </c>
      <c r="AS9437">
        <v>0</v>
      </c>
      <c r="AT9437">
        <v>0</v>
      </c>
      <c r="AU9437" t="s">
        <v>10931</v>
      </c>
      <c r="AV9437">
        <v>80</v>
      </c>
      <c r="AW9437">
        <v>0</v>
      </c>
      <c r="AX9437">
        <v>0</v>
      </c>
    </row>
    <row r="9438" spans="1:50" hidden="1" x14ac:dyDescent="0.3">
      <c r="A9438" t="s">
        <v>10932</v>
      </c>
      <c r="B9438" t="s">
        <v>10792</v>
      </c>
      <c r="D9438">
        <v>2719</v>
      </c>
      <c r="F9438">
        <v>5</v>
      </c>
      <c r="G9438" t="s">
        <v>406</v>
      </c>
      <c r="H9438" t="s">
        <v>94</v>
      </c>
      <c r="I9438" t="s">
        <v>104</v>
      </c>
      <c r="J9438" t="s">
        <v>395</v>
      </c>
      <c r="K9438" t="s">
        <v>185</v>
      </c>
      <c r="L9438" t="s">
        <v>175</v>
      </c>
      <c r="M9438" t="s">
        <v>396</v>
      </c>
      <c r="N9438" t="s">
        <v>100</v>
      </c>
      <c r="O9438" t="s">
        <v>1767</v>
      </c>
      <c r="P9438" t="s">
        <v>86</v>
      </c>
      <c r="Q9438" t="s">
        <v>176</v>
      </c>
      <c r="R9438" t="s">
        <v>107</v>
      </c>
      <c r="T9438" t="s">
        <v>89</v>
      </c>
      <c r="U9438" t="s">
        <v>90</v>
      </c>
      <c r="V9438">
        <v>0.36984899999999998</v>
      </c>
      <c r="W9438">
        <v>0</v>
      </c>
      <c r="X9438">
        <v>0</v>
      </c>
      <c r="Y9438">
        <v>0.36984899999999998</v>
      </c>
      <c r="Z9438">
        <v>0</v>
      </c>
      <c r="AA9438">
        <v>0</v>
      </c>
      <c r="AB9438">
        <v>0</v>
      </c>
      <c r="AC9438">
        <v>0</v>
      </c>
      <c r="AP9438">
        <v>0</v>
      </c>
      <c r="AQ9438">
        <v>0</v>
      </c>
      <c r="AR9438">
        <v>0</v>
      </c>
      <c r="AS9438">
        <v>0</v>
      </c>
      <c r="AT9438">
        <v>0</v>
      </c>
      <c r="AU9438" t="s">
        <v>10933</v>
      </c>
    </row>
    <row r="9439" spans="1:50" hidden="1" x14ac:dyDescent="0.3">
      <c r="A9439" t="s">
        <v>10934</v>
      </c>
      <c r="B9439" t="s">
        <v>10792</v>
      </c>
      <c r="D9439">
        <v>2720</v>
      </c>
      <c r="F9439">
        <v>5</v>
      </c>
      <c r="G9439" t="s">
        <v>413</v>
      </c>
      <c r="H9439" t="s">
        <v>94</v>
      </c>
      <c r="I9439" t="s">
        <v>104</v>
      </c>
      <c r="J9439" t="s">
        <v>395</v>
      </c>
      <c r="K9439" t="s">
        <v>185</v>
      </c>
      <c r="L9439" t="s">
        <v>175</v>
      </c>
      <c r="M9439" t="s">
        <v>400</v>
      </c>
      <c r="N9439" t="s">
        <v>100</v>
      </c>
      <c r="O9439" t="s">
        <v>1767</v>
      </c>
      <c r="P9439" t="s">
        <v>86</v>
      </c>
      <c r="Q9439" t="s">
        <v>176</v>
      </c>
      <c r="R9439" t="s">
        <v>107</v>
      </c>
      <c r="T9439" t="s">
        <v>89</v>
      </c>
      <c r="U9439" t="s">
        <v>90</v>
      </c>
      <c r="V9439">
        <v>0.36984899999999998</v>
      </c>
      <c r="W9439">
        <v>0</v>
      </c>
      <c r="X9439">
        <v>0</v>
      </c>
      <c r="Y9439">
        <v>0.36984899999999998</v>
      </c>
      <c r="Z9439">
        <v>0</v>
      </c>
      <c r="AA9439">
        <v>0</v>
      </c>
      <c r="AB9439">
        <v>0</v>
      </c>
      <c r="AC9439">
        <v>0</v>
      </c>
      <c r="AP9439">
        <v>0</v>
      </c>
      <c r="AQ9439">
        <v>0</v>
      </c>
      <c r="AR9439">
        <v>0</v>
      </c>
      <c r="AS9439">
        <v>0</v>
      </c>
      <c r="AT9439">
        <v>0</v>
      </c>
      <c r="AU9439" t="s">
        <v>10935</v>
      </c>
    </row>
    <row r="9440" spans="1:50" hidden="1" x14ac:dyDescent="0.3">
      <c r="A9440" t="s">
        <v>10936</v>
      </c>
      <c r="B9440" t="s">
        <v>10792</v>
      </c>
      <c r="D9440">
        <v>273</v>
      </c>
      <c r="F9440">
        <v>5</v>
      </c>
      <c r="G9440" t="s">
        <v>422</v>
      </c>
      <c r="H9440" t="s">
        <v>94</v>
      </c>
      <c r="I9440" t="s">
        <v>95</v>
      </c>
      <c r="J9440" t="s">
        <v>96</v>
      </c>
      <c r="K9440" t="s">
        <v>168</v>
      </c>
      <c r="L9440" t="s">
        <v>82</v>
      </c>
      <c r="M9440" t="s">
        <v>410</v>
      </c>
      <c r="N9440" t="s">
        <v>100</v>
      </c>
      <c r="O9440" t="s">
        <v>1767</v>
      </c>
      <c r="P9440" t="s">
        <v>86</v>
      </c>
      <c r="Q9440" t="s">
        <v>87</v>
      </c>
      <c r="R9440" t="s">
        <v>215</v>
      </c>
      <c r="T9440" t="s">
        <v>89</v>
      </c>
      <c r="U9440" t="s">
        <v>90</v>
      </c>
      <c r="V9440">
        <v>0.31701299999999999</v>
      </c>
      <c r="W9440">
        <v>1.9403988160523962</v>
      </c>
      <c r="X9440">
        <v>1.9020779999999999</v>
      </c>
      <c r="Y9440">
        <v>2.2190910000000001</v>
      </c>
      <c r="Z9440">
        <v>1.9020779999999999</v>
      </c>
      <c r="AA9440">
        <v>2.9488473531452937</v>
      </c>
      <c r="AB9440">
        <v>3.0282635792605395</v>
      </c>
      <c r="AC9440">
        <v>10.940507031312734</v>
      </c>
      <c r="AP9440">
        <v>1.9482409999999999</v>
      </c>
      <c r="AQ9440">
        <v>1.9482409999999999</v>
      </c>
      <c r="AR9440">
        <v>1.9403988160523962</v>
      </c>
      <c r="AS9440">
        <v>1.9403988160523962</v>
      </c>
      <c r="AT9440">
        <v>6.120880897794085</v>
      </c>
      <c r="AU9440" t="s">
        <v>10937</v>
      </c>
      <c r="AV9440">
        <v>423</v>
      </c>
      <c r="AW9440">
        <v>1.4470167607078215E-2</v>
      </c>
      <c r="AX9440">
        <v>6.0292365029492566E-4</v>
      </c>
    </row>
    <row r="9441" spans="1:50" hidden="1" x14ac:dyDescent="0.3">
      <c r="A9441" t="s">
        <v>10938</v>
      </c>
      <c r="B9441" t="s">
        <v>10792</v>
      </c>
      <c r="D9441">
        <v>276</v>
      </c>
      <c r="F9441">
        <v>5</v>
      </c>
      <c r="G9441" t="s">
        <v>425</v>
      </c>
      <c r="H9441" t="s">
        <v>94</v>
      </c>
      <c r="I9441" t="s">
        <v>95</v>
      </c>
      <c r="J9441" t="s">
        <v>96</v>
      </c>
      <c r="K9441" t="s">
        <v>125</v>
      </c>
      <c r="L9441" t="s">
        <v>82</v>
      </c>
      <c r="M9441" t="s">
        <v>410</v>
      </c>
      <c r="N9441" t="s">
        <v>100</v>
      </c>
      <c r="O9441" t="s">
        <v>1767</v>
      </c>
      <c r="P9441" t="s">
        <v>86</v>
      </c>
      <c r="Q9441" t="s">
        <v>87</v>
      </c>
      <c r="R9441" t="s">
        <v>215</v>
      </c>
      <c r="T9441" t="s">
        <v>89</v>
      </c>
      <c r="U9441" t="s">
        <v>90</v>
      </c>
      <c r="V9441">
        <v>0.52835500000000002</v>
      </c>
      <c r="W9441">
        <v>18.626248420586528</v>
      </c>
      <c r="X9441">
        <v>17.435715999999999</v>
      </c>
      <c r="Y9441">
        <v>14.265585</v>
      </c>
      <c r="Z9441">
        <v>8.4536800000000003</v>
      </c>
      <c r="AA9441">
        <v>17.873807800446944</v>
      </c>
      <c r="AB9441">
        <v>48.105154726967797</v>
      </c>
      <c r="AC9441">
        <v>21.119042383561908</v>
      </c>
      <c r="AP9441">
        <v>18.701526999999999</v>
      </c>
      <c r="AQ9441">
        <v>18.701526999999999</v>
      </c>
      <c r="AR9441">
        <v>18.626248420586528</v>
      </c>
      <c r="AS9441">
        <v>18.626248420586528</v>
      </c>
      <c r="AT9441">
        <v>35.253283153536024</v>
      </c>
      <c r="AU9441" t="s">
        <v>10939</v>
      </c>
      <c r="AV9441">
        <v>270</v>
      </c>
      <c r="AW9441">
        <v>0.13056771538346676</v>
      </c>
      <c r="AX9441">
        <v>5.4403214743111153E-3</v>
      </c>
    </row>
    <row r="9442" spans="1:50" hidden="1" x14ac:dyDescent="0.3">
      <c r="A9442" t="s">
        <v>10940</v>
      </c>
      <c r="B9442" t="s">
        <v>10792</v>
      </c>
      <c r="D9442">
        <v>285</v>
      </c>
      <c r="F9442">
        <v>5</v>
      </c>
      <c r="G9442" t="s">
        <v>432</v>
      </c>
      <c r="H9442" t="s">
        <v>94</v>
      </c>
      <c r="I9442" t="s">
        <v>95</v>
      </c>
      <c r="J9442" t="s">
        <v>96</v>
      </c>
      <c r="K9442" t="s">
        <v>81</v>
      </c>
      <c r="L9442" t="s">
        <v>82</v>
      </c>
      <c r="M9442" t="s">
        <v>410</v>
      </c>
      <c r="N9442" t="s">
        <v>84</v>
      </c>
      <c r="O9442" t="s">
        <v>1767</v>
      </c>
      <c r="P9442" t="s">
        <v>86</v>
      </c>
      <c r="Q9442" t="s">
        <v>87</v>
      </c>
      <c r="R9442" t="s">
        <v>107</v>
      </c>
      <c r="T9442" t="s">
        <v>89</v>
      </c>
      <c r="U9442" t="s">
        <v>90</v>
      </c>
      <c r="V9442">
        <v>2.1134200000000001</v>
      </c>
      <c r="W9442">
        <v>36.088671281475989</v>
      </c>
      <c r="X9442">
        <v>16.907361000000002</v>
      </c>
      <c r="Y9442">
        <v>19.020779999999998</v>
      </c>
      <c r="Z9442">
        <v>16.907360000000001</v>
      </c>
      <c r="AA9442">
        <v>15.880860178365921</v>
      </c>
      <c r="AB9442">
        <v>19.814906074462982</v>
      </c>
      <c r="AC9442">
        <v>61.366941457447282</v>
      </c>
      <c r="AP9442">
        <v>36.427444999999999</v>
      </c>
      <c r="AQ9442">
        <v>36.427444999999999</v>
      </c>
      <c r="AR9442">
        <v>36.280814924752008</v>
      </c>
      <c r="AS9442">
        <v>36.088671281475989</v>
      </c>
      <c r="AT9442">
        <v>17.075958059200723</v>
      </c>
      <c r="AU9442" t="s">
        <v>10941</v>
      </c>
      <c r="AV9442">
        <v>80</v>
      </c>
      <c r="AW9442">
        <v>0.21344947574000903</v>
      </c>
      <c r="AX9442">
        <v>8.8937281558337088E-3</v>
      </c>
    </row>
    <row r="9443" spans="1:50" hidden="1" x14ac:dyDescent="0.3">
      <c r="A9443" t="s">
        <v>10942</v>
      </c>
      <c r="B9443" t="s">
        <v>10792</v>
      </c>
      <c r="D9443">
        <v>2860</v>
      </c>
      <c r="F9443">
        <v>5</v>
      </c>
      <c r="G9443" t="s">
        <v>435</v>
      </c>
      <c r="H9443" t="s">
        <v>78</v>
      </c>
      <c r="I9443" t="s">
        <v>79</v>
      </c>
      <c r="J9443" t="s">
        <v>436</v>
      </c>
      <c r="K9443" t="s">
        <v>387</v>
      </c>
      <c r="L9443" t="s">
        <v>388</v>
      </c>
      <c r="M9443" t="s">
        <v>113</v>
      </c>
      <c r="N9443" t="s">
        <v>100</v>
      </c>
      <c r="O9443" t="s">
        <v>1767</v>
      </c>
      <c r="P9443" t="s">
        <v>86</v>
      </c>
      <c r="Q9443" t="s">
        <v>87</v>
      </c>
      <c r="R9443" t="s">
        <v>88</v>
      </c>
      <c r="T9443" t="s">
        <v>89</v>
      </c>
      <c r="U9443" t="s">
        <v>90</v>
      </c>
      <c r="V9443">
        <v>0.211342</v>
      </c>
      <c r="W9443">
        <v>106.09929749715347</v>
      </c>
      <c r="X9443">
        <v>78.830567000000002</v>
      </c>
      <c r="Y9443">
        <v>52.412815999999999</v>
      </c>
      <c r="Z9443">
        <v>62.768574000000001</v>
      </c>
      <c r="AA9443">
        <v>72.006759002308996</v>
      </c>
      <c r="AB9443">
        <v>106.09929749715347</v>
      </c>
      <c r="AC9443">
        <v>79.223737647647582</v>
      </c>
      <c r="AP9443">
        <v>78.119949000000005</v>
      </c>
      <c r="AQ9443">
        <v>78.119949000000005</v>
      </c>
      <c r="AR9443">
        <v>77.805495598169628</v>
      </c>
      <c r="AS9443">
        <v>106.09929749715347</v>
      </c>
      <c r="AT9443">
        <v>502.02656120010914</v>
      </c>
      <c r="AU9443" t="s">
        <v>10943</v>
      </c>
      <c r="AV9443">
        <v>672</v>
      </c>
      <c r="AW9443">
        <v>0.74706333511921008</v>
      </c>
      <c r="AX9443">
        <v>3.1127638963300421E-2</v>
      </c>
    </row>
    <row r="9444" spans="1:50" hidden="1" x14ac:dyDescent="0.3">
      <c r="A9444" t="s">
        <v>10944</v>
      </c>
      <c r="B9444" t="s">
        <v>10792</v>
      </c>
      <c r="D9444">
        <v>2861</v>
      </c>
      <c r="F9444">
        <v>5</v>
      </c>
      <c r="G9444" t="s">
        <v>439</v>
      </c>
      <c r="H9444" t="s">
        <v>78</v>
      </c>
      <c r="I9444" t="s">
        <v>79</v>
      </c>
      <c r="J9444" t="s">
        <v>436</v>
      </c>
      <c r="K9444" t="s">
        <v>137</v>
      </c>
      <c r="L9444" t="s">
        <v>388</v>
      </c>
      <c r="M9444" t="s">
        <v>113</v>
      </c>
      <c r="N9444" t="s">
        <v>84</v>
      </c>
      <c r="O9444" t="s">
        <v>1767</v>
      </c>
      <c r="P9444" t="s">
        <v>86</v>
      </c>
      <c r="Q9444" t="s">
        <v>87</v>
      </c>
      <c r="R9444" t="s">
        <v>88</v>
      </c>
      <c r="T9444" t="s">
        <v>89</v>
      </c>
      <c r="U9444" t="s">
        <v>90</v>
      </c>
      <c r="V9444">
        <v>1.05671</v>
      </c>
      <c r="W9444">
        <v>1396.564651356452</v>
      </c>
      <c r="X9444">
        <v>1891.511064</v>
      </c>
      <c r="Y9444">
        <v>1112.1873579999999</v>
      </c>
      <c r="Z9444">
        <v>733.35678600000006</v>
      </c>
      <c r="AA9444">
        <v>1208.2553143231933</v>
      </c>
      <c r="AB9444">
        <v>1654.3388259496596</v>
      </c>
      <c r="AC9444">
        <v>1961.6182890237858</v>
      </c>
      <c r="AP9444">
        <v>1409.6745659999999</v>
      </c>
      <c r="AQ9444">
        <v>1409.6745659999999</v>
      </c>
      <c r="AR9444">
        <v>1404.0002540166106</v>
      </c>
      <c r="AS9444">
        <v>1396.564651356452</v>
      </c>
      <c r="AT9444">
        <v>1321.6158183006237</v>
      </c>
      <c r="AU9444" t="s">
        <v>10945</v>
      </c>
      <c r="AV9444">
        <v>148</v>
      </c>
      <c r="AW9444">
        <v>8.9298366101393487</v>
      </c>
      <c r="AX9444">
        <v>0.37207652542247288</v>
      </c>
    </row>
    <row r="9445" spans="1:50" hidden="1" x14ac:dyDescent="0.3">
      <c r="A9445" t="s">
        <v>10946</v>
      </c>
      <c r="B9445" t="s">
        <v>10792</v>
      </c>
      <c r="D9445">
        <v>2862</v>
      </c>
      <c r="F9445">
        <v>5</v>
      </c>
      <c r="G9445" t="s">
        <v>442</v>
      </c>
      <c r="H9445" t="s">
        <v>78</v>
      </c>
      <c r="I9445" t="s">
        <v>79</v>
      </c>
      <c r="J9445" t="s">
        <v>436</v>
      </c>
      <c r="K9445" t="s">
        <v>387</v>
      </c>
      <c r="L9445" t="s">
        <v>388</v>
      </c>
      <c r="M9445" t="s">
        <v>129</v>
      </c>
      <c r="N9445" t="s">
        <v>100</v>
      </c>
      <c r="O9445" t="s">
        <v>1767</v>
      </c>
      <c r="P9445" t="s">
        <v>86</v>
      </c>
      <c r="Q9445" t="s">
        <v>87</v>
      </c>
      <c r="R9445" t="s">
        <v>107</v>
      </c>
      <c r="T9445" t="s">
        <v>89</v>
      </c>
      <c r="U9445" t="s">
        <v>90</v>
      </c>
      <c r="V9445">
        <v>0.211342</v>
      </c>
      <c r="W9445">
        <v>5.9926983325773637</v>
      </c>
      <c r="X9445">
        <v>4.6495240000000004</v>
      </c>
      <c r="Y9445">
        <v>5.9175760000000004</v>
      </c>
      <c r="Z9445">
        <v>3.1701299999999999</v>
      </c>
      <c r="AA9445">
        <v>7.1504608060266897</v>
      </c>
      <c r="AB9445">
        <v>5.9926983325773637</v>
      </c>
      <c r="AC9445">
        <v>12.06660277675847</v>
      </c>
      <c r="AP9445">
        <v>4.0783110000000002</v>
      </c>
      <c r="AQ9445">
        <v>4.0783110000000002</v>
      </c>
      <c r="AR9445">
        <v>4.0618947224154835</v>
      </c>
      <c r="AS9445">
        <v>5.9926983325773637</v>
      </c>
      <c r="AT9445">
        <v>28.355453873708793</v>
      </c>
      <c r="AU9445" t="s">
        <v>10947</v>
      </c>
      <c r="AV9445">
        <v>672</v>
      </c>
      <c r="AW9445">
        <v>4.2195615883495227E-2</v>
      </c>
      <c r="AX9445">
        <v>1.7581506618123011E-3</v>
      </c>
    </row>
    <row r="9446" spans="1:50" hidden="1" x14ac:dyDescent="0.3">
      <c r="A9446" t="s">
        <v>10948</v>
      </c>
      <c r="B9446" t="s">
        <v>10792</v>
      </c>
      <c r="D9446">
        <v>2864</v>
      </c>
      <c r="F9446">
        <v>5</v>
      </c>
      <c r="G9446" t="s">
        <v>445</v>
      </c>
      <c r="H9446" t="s">
        <v>78</v>
      </c>
      <c r="I9446" t="s">
        <v>79</v>
      </c>
      <c r="J9446" t="s">
        <v>436</v>
      </c>
      <c r="K9446" t="s">
        <v>137</v>
      </c>
      <c r="L9446" t="s">
        <v>388</v>
      </c>
      <c r="M9446" t="s">
        <v>129</v>
      </c>
      <c r="N9446" t="s">
        <v>84</v>
      </c>
      <c r="O9446" t="s">
        <v>1767</v>
      </c>
      <c r="P9446" t="s">
        <v>86</v>
      </c>
      <c r="Q9446" t="s">
        <v>87</v>
      </c>
      <c r="R9446" t="s">
        <v>107</v>
      </c>
      <c r="T9446" t="s">
        <v>89</v>
      </c>
      <c r="U9446" t="s">
        <v>90</v>
      </c>
      <c r="V9446">
        <v>1.05671</v>
      </c>
      <c r="W9446">
        <v>200.4825592125874</v>
      </c>
      <c r="X9446">
        <v>36.984850000000002</v>
      </c>
      <c r="Y9446">
        <v>168.01690600000001</v>
      </c>
      <c r="Z9446">
        <v>27.474461000000002</v>
      </c>
      <c r="AA9446">
        <v>49.87523367536518</v>
      </c>
      <c r="AB9446">
        <v>76.97989857967022</v>
      </c>
      <c r="AC9446">
        <v>108.17231102471648</v>
      </c>
      <c r="AP9446">
        <v>202.364541</v>
      </c>
      <c r="AQ9446">
        <v>202.364541</v>
      </c>
      <c r="AR9446">
        <v>201.54997034113674</v>
      </c>
      <c r="AS9446">
        <v>200.4825592125874</v>
      </c>
      <c r="AT9446">
        <v>189.72334813959117</v>
      </c>
      <c r="AU9446" t="s">
        <v>10949</v>
      </c>
      <c r="AV9446">
        <v>148</v>
      </c>
      <c r="AW9446">
        <v>1.281914514456697</v>
      </c>
      <c r="AX9446">
        <v>5.3413104769029045E-2</v>
      </c>
    </row>
    <row r="9447" spans="1:50" hidden="1" x14ac:dyDescent="0.3">
      <c r="A9447" t="s">
        <v>10950</v>
      </c>
      <c r="B9447" t="s">
        <v>10792</v>
      </c>
      <c r="D9447">
        <v>2916</v>
      </c>
      <c r="F9447">
        <v>5</v>
      </c>
      <c r="G9447" t="s">
        <v>458</v>
      </c>
      <c r="H9447" t="s">
        <v>94</v>
      </c>
      <c r="I9447" t="s">
        <v>104</v>
      </c>
      <c r="J9447" t="s">
        <v>210</v>
      </c>
      <c r="K9447" t="s">
        <v>168</v>
      </c>
      <c r="L9447" t="s">
        <v>82</v>
      </c>
      <c r="M9447" t="s">
        <v>455</v>
      </c>
      <c r="N9447" t="s">
        <v>100</v>
      </c>
      <c r="O9447" t="s">
        <v>1767</v>
      </c>
      <c r="P9447" t="s">
        <v>86</v>
      </c>
      <c r="Q9447" t="s">
        <v>87</v>
      </c>
      <c r="R9447" t="s">
        <v>215</v>
      </c>
      <c r="T9447" t="s">
        <v>89</v>
      </c>
      <c r="U9447" t="s">
        <v>90</v>
      </c>
      <c r="V9447">
        <v>0.31701299999999999</v>
      </c>
      <c r="W9447">
        <v>29.678547201164761</v>
      </c>
      <c r="X9447">
        <v>27.263117999999999</v>
      </c>
      <c r="Y9447">
        <v>17.118701999999999</v>
      </c>
      <c r="Z9447">
        <v>16.167663000000001</v>
      </c>
      <c r="AA9447">
        <v>22.474365419929992</v>
      </c>
      <c r="AB9447">
        <v>10.989159490342752</v>
      </c>
      <c r="AC9447">
        <v>28.87619508008239</v>
      </c>
      <c r="AP9447">
        <v>29.798494000000002</v>
      </c>
      <c r="AQ9447">
        <v>29.798494000000002</v>
      </c>
      <c r="AR9447">
        <v>29.678547201164761</v>
      </c>
      <c r="AS9447">
        <v>29.678547201164761</v>
      </c>
      <c r="AT9447">
        <v>93.619338011894655</v>
      </c>
      <c r="AU9447" t="s">
        <v>10951</v>
      </c>
      <c r="AV9447">
        <v>423</v>
      </c>
      <c r="AW9447">
        <v>0.22132231208485734</v>
      </c>
      <c r="AX9447">
        <v>9.2217630035357229E-3</v>
      </c>
    </row>
    <row r="9448" spans="1:50" hidden="1" x14ac:dyDescent="0.3">
      <c r="A9448" t="s">
        <v>10952</v>
      </c>
      <c r="B9448" t="s">
        <v>10792</v>
      </c>
      <c r="D9448">
        <v>2917</v>
      </c>
      <c r="F9448">
        <v>5</v>
      </c>
      <c r="G9448" t="s">
        <v>461</v>
      </c>
      <c r="H9448" t="s">
        <v>94</v>
      </c>
      <c r="I9448" t="s">
        <v>104</v>
      </c>
      <c r="J9448" t="s">
        <v>210</v>
      </c>
      <c r="K9448" t="s">
        <v>125</v>
      </c>
      <c r="L9448" t="s">
        <v>82</v>
      </c>
      <c r="M9448" t="s">
        <v>455</v>
      </c>
      <c r="N9448" t="s">
        <v>100</v>
      </c>
      <c r="O9448" t="s">
        <v>1767</v>
      </c>
      <c r="P9448" t="s">
        <v>86</v>
      </c>
      <c r="Q9448" t="s">
        <v>87</v>
      </c>
      <c r="R9448" t="s">
        <v>215</v>
      </c>
      <c r="T9448" t="s">
        <v>89</v>
      </c>
      <c r="U9448" t="s">
        <v>90</v>
      </c>
      <c r="V9448">
        <v>0.52835500000000002</v>
      </c>
      <c r="W9448">
        <v>36.506726894293294</v>
      </c>
      <c r="X9448">
        <v>21.1342</v>
      </c>
      <c r="Y9448">
        <v>24.128212000000001</v>
      </c>
      <c r="Z9448">
        <v>12.68052</v>
      </c>
      <c r="AA9448">
        <v>28.955560276052946</v>
      </c>
      <c r="AB9448">
        <v>24.258677889607597</v>
      </c>
      <c r="AC9448">
        <v>33.746299354669006</v>
      </c>
      <c r="AP9448">
        <v>36.654269999999997</v>
      </c>
      <c r="AQ9448">
        <v>36.654269999999997</v>
      </c>
      <c r="AR9448">
        <v>36.506726894293294</v>
      </c>
      <c r="AS9448">
        <v>36.506726894293294</v>
      </c>
      <c r="AT9448">
        <v>69.095072241756569</v>
      </c>
      <c r="AU9448" t="s">
        <v>10953</v>
      </c>
      <c r="AV9448">
        <v>270</v>
      </c>
      <c r="AW9448">
        <v>0.25590767496946876</v>
      </c>
      <c r="AX9448">
        <v>1.0662819790394532E-2</v>
      </c>
    </row>
    <row r="9449" spans="1:50" hidden="1" x14ac:dyDescent="0.3">
      <c r="A9449" t="s">
        <v>10954</v>
      </c>
      <c r="B9449" t="s">
        <v>10792</v>
      </c>
      <c r="D9449">
        <v>2940</v>
      </c>
      <c r="F9449">
        <v>5</v>
      </c>
      <c r="G9449" t="s">
        <v>482</v>
      </c>
      <c r="H9449" t="s">
        <v>94</v>
      </c>
      <c r="I9449" t="s">
        <v>104</v>
      </c>
      <c r="J9449" t="s">
        <v>210</v>
      </c>
      <c r="K9449" t="s">
        <v>81</v>
      </c>
      <c r="L9449" t="s">
        <v>82</v>
      </c>
      <c r="M9449" t="s">
        <v>455</v>
      </c>
      <c r="N9449" t="s">
        <v>84</v>
      </c>
      <c r="O9449" t="s">
        <v>1767</v>
      </c>
      <c r="P9449" t="s">
        <v>86</v>
      </c>
      <c r="Q9449" t="s">
        <v>87</v>
      </c>
      <c r="R9449" t="s">
        <v>215</v>
      </c>
      <c r="T9449" t="s">
        <v>89</v>
      </c>
      <c r="U9449" t="s">
        <v>90</v>
      </c>
      <c r="V9449">
        <v>2.1134200000000001</v>
      </c>
      <c r="W9449">
        <v>309.72768816040923</v>
      </c>
      <c r="X9449">
        <v>397.32297199999999</v>
      </c>
      <c r="Y9449">
        <v>247.27014800000001</v>
      </c>
      <c r="Z9449">
        <v>229.30607499999999</v>
      </c>
      <c r="AA9449">
        <v>358.75156388416741</v>
      </c>
      <c r="AB9449">
        <v>248.43665545382862</v>
      </c>
      <c r="AC9449">
        <v>337.83670793965643</v>
      </c>
      <c r="AP9449">
        <v>320.69939499999998</v>
      </c>
      <c r="AQ9449">
        <v>312.63518231084652</v>
      </c>
      <c r="AR9449">
        <v>311.37674323263479</v>
      </c>
      <c r="AS9449">
        <v>309.72768816040923</v>
      </c>
      <c r="AT9449">
        <v>146.55283292502637</v>
      </c>
      <c r="AU9449" t="s">
        <v>10955</v>
      </c>
      <c r="AV9449">
        <v>80</v>
      </c>
      <c r="AW9449">
        <v>1.8319104115628295</v>
      </c>
      <c r="AX9449">
        <v>7.6329600481784568E-2</v>
      </c>
    </row>
    <row r="9450" spans="1:50" hidden="1" x14ac:dyDescent="0.3">
      <c r="A9450" t="s">
        <v>10956</v>
      </c>
      <c r="B9450" t="s">
        <v>10792</v>
      </c>
      <c r="D9450">
        <v>2946</v>
      </c>
      <c r="F9450">
        <v>5</v>
      </c>
      <c r="G9450" t="s">
        <v>488</v>
      </c>
      <c r="H9450" t="s">
        <v>94</v>
      </c>
      <c r="I9450" t="s">
        <v>104</v>
      </c>
      <c r="J9450" t="s">
        <v>210</v>
      </c>
      <c r="K9450" t="s">
        <v>121</v>
      </c>
      <c r="L9450" t="s">
        <v>82</v>
      </c>
      <c r="M9450" t="s">
        <v>455</v>
      </c>
      <c r="N9450" t="s">
        <v>84</v>
      </c>
      <c r="O9450" t="s">
        <v>1767</v>
      </c>
      <c r="P9450" t="s">
        <v>86</v>
      </c>
      <c r="Q9450" t="s">
        <v>87</v>
      </c>
      <c r="R9450" t="s">
        <v>215</v>
      </c>
      <c r="T9450" t="s">
        <v>89</v>
      </c>
      <c r="U9450" t="s">
        <v>90</v>
      </c>
      <c r="V9450">
        <v>3.1701299999999999</v>
      </c>
      <c r="W9450">
        <v>179.39850433645066</v>
      </c>
      <c r="X9450">
        <v>234.58963499999999</v>
      </c>
      <c r="Y9450">
        <v>246.21344999999999</v>
      </c>
      <c r="Z9450">
        <v>180.69742400000001</v>
      </c>
      <c r="AA9450">
        <v>161.37431339150174</v>
      </c>
      <c r="AB9450">
        <v>137.93165176859631</v>
      </c>
      <c r="AC9450">
        <v>159.90809892300331</v>
      </c>
      <c r="AP9450">
        <v>189.654651</v>
      </c>
      <c r="AQ9450">
        <v>185.99646872854004</v>
      </c>
      <c r="AR9450">
        <v>180.35365954160136</v>
      </c>
      <c r="AS9450">
        <v>179.39850433645066</v>
      </c>
      <c r="AT9450">
        <v>56.590267382236902</v>
      </c>
      <c r="AU9450" t="s">
        <v>10957</v>
      </c>
      <c r="AV9450">
        <v>60</v>
      </c>
      <c r="AW9450">
        <v>0.94317112303728168</v>
      </c>
      <c r="AX9450">
        <v>3.929879679322007E-2</v>
      </c>
    </row>
    <row r="9451" spans="1:50" hidden="1" x14ac:dyDescent="0.3">
      <c r="A9451" t="s">
        <v>10958</v>
      </c>
      <c r="B9451" t="s">
        <v>10792</v>
      </c>
      <c r="D9451">
        <v>296</v>
      </c>
      <c r="F9451">
        <v>5</v>
      </c>
      <c r="G9451" t="s">
        <v>504</v>
      </c>
      <c r="H9451" t="s">
        <v>94</v>
      </c>
      <c r="I9451" t="s">
        <v>95</v>
      </c>
      <c r="J9451" t="s">
        <v>96</v>
      </c>
      <c r="K9451" t="s">
        <v>121</v>
      </c>
      <c r="L9451" t="s">
        <v>82</v>
      </c>
      <c r="M9451" t="s">
        <v>410</v>
      </c>
      <c r="N9451" t="s">
        <v>84</v>
      </c>
      <c r="O9451" t="s">
        <v>1767</v>
      </c>
      <c r="P9451" t="s">
        <v>86</v>
      </c>
      <c r="Q9451" t="s">
        <v>87</v>
      </c>
      <c r="R9451" t="s">
        <v>215</v>
      </c>
      <c r="T9451" t="s">
        <v>89</v>
      </c>
      <c r="U9451" t="s">
        <v>90</v>
      </c>
      <c r="V9451">
        <v>3.1701299999999999</v>
      </c>
      <c r="W9451">
        <v>21.905255344095345</v>
      </c>
      <c r="X9451">
        <v>0</v>
      </c>
      <c r="Y9451">
        <v>9.5103910000000003</v>
      </c>
      <c r="Z9451">
        <v>0</v>
      </c>
      <c r="AA9451">
        <v>0</v>
      </c>
      <c r="AB9451">
        <v>2.9346766740142183</v>
      </c>
      <c r="AC9451">
        <v>14.83920146130974</v>
      </c>
      <c r="AP9451">
        <v>22.545763000000001</v>
      </c>
      <c r="AQ9451">
        <v>22.110885658114309</v>
      </c>
      <c r="AR9451">
        <v>22.021883510754016</v>
      </c>
      <c r="AS9451">
        <v>21.905255344095345</v>
      </c>
      <c r="AT9451">
        <v>6.9098918164540084</v>
      </c>
      <c r="AU9451" t="s">
        <v>10959</v>
      </c>
      <c r="AV9451">
        <v>60</v>
      </c>
      <c r="AW9451">
        <v>0.11516486360756681</v>
      </c>
      <c r="AX9451">
        <v>4.798535983648617E-3</v>
      </c>
    </row>
    <row r="9452" spans="1:50" hidden="1" x14ac:dyDescent="0.3">
      <c r="A9452" t="s">
        <v>10960</v>
      </c>
      <c r="B9452" t="s">
        <v>10792</v>
      </c>
      <c r="D9452">
        <v>302</v>
      </c>
      <c r="F9452">
        <v>5</v>
      </c>
      <c r="G9452" t="s">
        <v>515</v>
      </c>
      <c r="H9452" t="s">
        <v>94</v>
      </c>
      <c r="I9452" t="s">
        <v>95</v>
      </c>
      <c r="J9452" t="s">
        <v>96</v>
      </c>
      <c r="K9452" t="s">
        <v>137</v>
      </c>
      <c r="L9452" t="s">
        <v>98</v>
      </c>
      <c r="M9452" t="s">
        <v>99</v>
      </c>
      <c r="N9452" t="s">
        <v>84</v>
      </c>
      <c r="O9452" t="s">
        <v>1767</v>
      </c>
      <c r="P9452" t="s">
        <v>86</v>
      </c>
      <c r="Q9452" t="s">
        <v>87</v>
      </c>
      <c r="R9452" t="s">
        <v>107</v>
      </c>
      <c r="T9452" t="s">
        <v>89</v>
      </c>
      <c r="U9452" t="s">
        <v>90</v>
      </c>
      <c r="V9452">
        <v>2.1134200000000001</v>
      </c>
      <c r="W9452">
        <v>355.65927909109189</v>
      </c>
      <c r="X9452">
        <v>324.40998400000001</v>
      </c>
      <c r="Y9452">
        <v>222.96581699999999</v>
      </c>
      <c r="Z9452">
        <v>0</v>
      </c>
      <c r="AA9452">
        <v>748.04068311706919</v>
      </c>
      <c r="AB9452">
        <v>213.77346544522433</v>
      </c>
      <c r="AC9452">
        <v>967.04863089914716</v>
      </c>
      <c r="AP9452">
        <v>358.99794500000002</v>
      </c>
      <c r="AQ9452">
        <v>358.99794500000002</v>
      </c>
      <c r="AR9452">
        <v>357.55288357202386</v>
      </c>
      <c r="AS9452">
        <v>355.65927909109189</v>
      </c>
      <c r="AT9452">
        <v>168.28613294616872</v>
      </c>
      <c r="AU9452" t="s">
        <v>10961</v>
      </c>
      <c r="AV9452">
        <v>40</v>
      </c>
      <c r="AW9452">
        <v>4.207153323654218</v>
      </c>
      <c r="AX9452">
        <v>0.17529805515225907</v>
      </c>
    </row>
    <row r="9453" spans="1:50" hidden="1" x14ac:dyDescent="0.3">
      <c r="A9453" t="s">
        <v>10962</v>
      </c>
      <c r="B9453" t="s">
        <v>10792</v>
      </c>
      <c r="D9453">
        <v>304</v>
      </c>
      <c r="F9453">
        <v>5</v>
      </c>
      <c r="G9453" t="s">
        <v>521</v>
      </c>
      <c r="H9453" t="s">
        <v>94</v>
      </c>
      <c r="I9453" t="s">
        <v>104</v>
      </c>
      <c r="J9453" t="s">
        <v>210</v>
      </c>
      <c r="K9453" t="s">
        <v>137</v>
      </c>
      <c r="L9453" t="s">
        <v>98</v>
      </c>
      <c r="M9453" t="s">
        <v>513</v>
      </c>
      <c r="N9453" t="s">
        <v>84</v>
      </c>
      <c r="O9453" t="s">
        <v>1767</v>
      </c>
      <c r="P9453" t="s">
        <v>86</v>
      </c>
      <c r="Q9453" t="s">
        <v>87</v>
      </c>
      <c r="R9453" t="s">
        <v>107</v>
      </c>
      <c r="T9453" t="s">
        <v>89</v>
      </c>
      <c r="U9453" t="s">
        <v>90</v>
      </c>
      <c r="V9453">
        <v>2.1134200000000001</v>
      </c>
      <c r="W9453">
        <v>0</v>
      </c>
      <c r="X9453">
        <v>15.85065</v>
      </c>
      <c r="Y9453">
        <v>34.871433000000003</v>
      </c>
      <c r="Z9453">
        <v>0</v>
      </c>
      <c r="AA9453">
        <v>96.677230981475986</v>
      </c>
      <c r="AB9453">
        <v>0</v>
      </c>
      <c r="AC9453">
        <v>137.16388764484313</v>
      </c>
      <c r="AP9453">
        <v>0</v>
      </c>
      <c r="AQ9453">
        <v>0</v>
      </c>
      <c r="AR9453">
        <v>0</v>
      </c>
      <c r="AS9453">
        <v>0</v>
      </c>
      <c r="AT9453">
        <v>0</v>
      </c>
      <c r="AU9453" t="s">
        <v>10963</v>
      </c>
      <c r="AV9453">
        <v>40</v>
      </c>
      <c r="AW9453">
        <v>0</v>
      </c>
      <c r="AX9453">
        <v>0</v>
      </c>
    </row>
    <row r="9454" spans="1:50" hidden="1" x14ac:dyDescent="0.3">
      <c r="A9454" t="s">
        <v>10964</v>
      </c>
      <c r="B9454" t="s">
        <v>10792</v>
      </c>
      <c r="D9454">
        <v>306</v>
      </c>
      <c r="F9454">
        <v>5</v>
      </c>
      <c r="G9454" t="s">
        <v>527</v>
      </c>
      <c r="H9454" t="s">
        <v>94</v>
      </c>
      <c r="I9454" t="s">
        <v>104</v>
      </c>
      <c r="J9454" t="s">
        <v>528</v>
      </c>
      <c r="K9454" t="s">
        <v>137</v>
      </c>
      <c r="L9454" t="s">
        <v>98</v>
      </c>
      <c r="M9454" t="s">
        <v>529</v>
      </c>
      <c r="N9454" t="s">
        <v>84</v>
      </c>
      <c r="O9454" t="s">
        <v>1767</v>
      </c>
      <c r="P9454" t="s">
        <v>86</v>
      </c>
      <c r="Q9454" t="s">
        <v>87</v>
      </c>
      <c r="R9454" t="s">
        <v>107</v>
      </c>
      <c r="T9454" t="s">
        <v>89</v>
      </c>
      <c r="U9454" t="s">
        <v>90</v>
      </c>
      <c r="V9454">
        <v>2.1134200000000001</v>
      </c>
      <c r="W9454">
        <v>15.845331760570756</v>
      </c>
      <c r="X9454">
        <v>6.3402609999999999</v>
      </c>
      <c r="Y9454">
        <v>14.793941999999999</v>
      </c>
      <c r="Z9454">
        <v>0</v>
      </c>
      <c r="AA9454">
        <v>46.184948520049566</v>
      </c>
      <c r="AB9454">
        <v>9.2147116547338701</v>
      </c>
      <c r="AC9454">
        <v>40.527899449223263</v>
      </c>
      <c r="AP9454">
        <v>15.994076</v>
      </c>
      <c r="AQ9454">
        <v>15.994076</v>
      </c>
      <c r="AR9454">
        <v>15.929695625054624</v>
      </c>
      <c r="AS9454">
        <v>15.845331760570756</v>
      </c>
      <c r="AT9454">
        <v>7.4974835861167</v>
      </c>
      <c r="AU9454" t="s">
        <v>10965</v>
      </c>
      <c r="AV9454">
        <v>40</v>
      </c>
      <c r="AW9454">
        <v>0.1874370896529175</v>
      </c>
      <c r="AX9454">
        <v>7.8098787355382294E-3</v>
      </c>
    </row>
    <row r="9455" spans="1:50" hidden="1" x14ac:dyDescent="0.3">
      <c r="A9455" t="s">
        <v>10966</v>
      </c>
      <c r="B9455" t="s">
        <v>10792</v>
      </c>
      <c r="D9455">
        <v>399</v>
      </c>
      <c r="F9455">
        <v>5</v>
      </c>
      <c r="G9455" t="s">
        <v>538</v>
      </c>
      <c r="H9455" t="s">
        <v>78</v>
      </c>
      <c r="I9455" t="s">
        <v>79</v>
      </c>
      <c r="J9455" t="s">
        <v>111</v>
      </c>
      <c r="K9455" t="s">
        <v>121</v>
      </c>
      <c r="L9455" t="s">
        <v>82</v>
      </c>
      <c r="M9455" t="s">
        <v>113</v>
      </c>
      <c r="N9455" t="s">
        <v>84</v>
      </c>
      <c r="O9455" t="s">
        <v>1767</v>
      </c>
      <c r="P9455" t="s">
        <v>86</v>
      </c>
      <c r="Q9455" t="s">
        <v>87</v>
      </c>
      <c r="R9455" t="s">
        <v>215</v>
      </c>
      <c r="T9455" t="s">
        <v>89</v>
      </c>
      <c r="U9455" t="s">
        <v>90</v>
      </c>
      <c r="V9455">
        <v>3.1701299999999999</v>
      </c>
      <c r="W9455">
        <v>252.00713136249607</v>
      </c>
      <c r="X9455">
        <v>44.381822</v>
      </c>
      <c r="Y9455">
        <v>104.614296</v>
      </c>
      <c r="Z9455">
        <v>41.211692999999997</v>
      </c>
      <c r="AA9455">
        <v>383.94555646276496</v>
      </c>
      <c r="AB9455">
        <v>105.89987732986279</v>
      </c>
      <c r="AC9455">
        <v>269.96193937249654</v>
      </c>
      <c r="AP9455">
        <v>385.48141299999997</v>
      </c>
      <c r="AQ9455">
        <v>254.37278767387326</v>
      </c>
      <c r="AR9455">
        <v>253.34887010299613</v>
      </c>
      <c r="AS9455">
        <v>252.00713136249607</v>
      </c>
      <c r="AT9455">
        <v>79.494257763087347</v>
      </c>
      <c r="AU9455" t="s">
        <v>10967</v>
      </c>
      <c r="AV9455">
        <v>60</v>
      </c>
      <c r="AW9455">
        <v>1.3249042960514559</v>
      </c>
      <c r="AX9455">
        <v>5.5204345668810662E-2</v>
      </c>
    </row>
    <row r="9456" spans="1:50" hidden="1" x14ac:dyDescent="0.3">
      <c r="A9456" t="s">
        <v>10968</v>
      </c>
      <c r="B9456" t="s">
        <v>10792</v>
      </c>
      <c r="D9456">
        <v>400</v>
      </c>
      <c r="F9456">
        <v>5</v>
      </c>
      <c r="G9456" t="s">
        <v>541</v>
      </c>
      <c r="H9456" t="s">
        <v>78</v>
      </c>
      <c r="I9456" t="s">
        <v>79</v>
      </c>
      <c r="J9456" t="s">
        <v>111</v>
      </c>
      <c r="K9456" t="s">
        <v>121</v>
      </c>
      <c r="L9456" t="s">
        <v>82</v>
      </c>
      <c r="M9456" t="s">
        <v>129</v>
      </c>
      <c r="N9456" t="s">
        <v>84</v>
      </c>
      <c r="O9456" t="s">
        <v>1767</v>
      </c>
      <c r="P9456" t="s">
        <v>86</v>
      </c>
      <c r="Q9456" t="s">
        <v>87</v>
      </c>
      <c r="R9456" t="s">
        <v>155</v>
      </c>
      <c r="T9456" t="s">
        <v>89</v>
      </c>
      <c r="U9456" t="s">
        <v>90</v>
      </c>
      <c r="V9456">
        <v>3.1701299999999999</v>
      </c>
      <c r="W9456">
        <v>233.18935260235108</v>
      </c>
      <c r="X9456">
        <v>98.274034</v>
      </c>
      <c r="Y9456">
        <v>174.35716400000001</v>
      </c>
      <c r="Z9456">
        <v>101.444169</v>
      </c>
      <c r="AA9456">
        <v>433.90379521745461</v>
      </c>
      <c r="AB9456">
        <v>444.52832319568455</v>
      </c>
      <c r="AC9456">
        <v>472.28892492327986</v>
      </c>
      <c r="AP9456">
        <v>297.20117499999998</v>
      </c>
      <c r="AQ9456">
        <v>235.37836154327746</v>
      </c>
      <c r="AR9456">
        <v>234.43090154807771</v>
      </c>
      <c r="AS9456">
        <v>233.18935260235108</v>
      </c>
      <c r="AT9456">
        <v>73.558293383031952</v>
      </c>
      <c r="AU9456" t="s">
        <v>10969</v>
      </c>
      <c r="AV9456">
        <v>60</v>
      </c>
      <c r="AW9456">
        <v>1.2259715563838658</v>
      </c>
      <c r="AX9456">
        <v>5.1082148182661075E-2</v>
      </c>
    </row>
    <row r="9457" spans="1:50" hidden="1" x14ac:dyDescent="0.3">
      <c r="A9457" t="s">
        <v>10970</v>
      </c>
      <c r="B9457" t="s">
        <v>10792</v>
      </c>
      <c r="D9457">
        <v>404</v>
      </c>
      <c r="F9457">
        <v>5</v>
      </c>
      <c r="G9457" t="s">
        <v>544</v>
      </c>
      <c r="H9457" t="s">
        <v>78</v>
      </c>
      <c r="I9457" t="s">
        <v>79</v>
      </c>
      <c r="J9457" t="s">
        <v>80</v>
      </c>
      <c r="K9457" t="s">
        <v>168</v>
      </c>
      <c r="L9457" t="s">
        <v>82</v>
      </c>
      <c r="M9457" t="s">
        <v>545</v>
      </c>
      <c r="N9457" t="s">
        <v>100</v>
      </c>
      <c r="O9457" t="s">
        <v>1767</v>
      </c>
      <c r="P9457" t="s">
        <v>86</v>
      </c>
      <c r="Q9457" t="s">
        <v>87</v>
      </c>
      <c r="R9457" t="s">
        <v>107</v>
      </c>
      <c r="T9457" t="s">
        <v>89</v>
      </c>
      <c r="U9457" t="s">
        <v>90</v>
      </c>
      <c r="V9457">
        <v>0.31701299999999999</v>
      </c>
      <c r="W9457">
        <v>0</v>
      </c>
      <c r="X9457">
        <v>5.0722079999999998</v>
      </c>
      <c r="Y9457">
        <v>12.997533000000001</v>
      </c>
      <c r="Z9457">
        <v>1.9020779999999999</v>
      </c>
      <c r="AA9457">
        <v>0</v>
      </c>
      <c r="AB9457">
        <v>0</v>
      </c>
      <c r="AC9457">
        <v>0</v>
      </c>
      <c r="AP9457">
        <v>0</v>
      </c>
      <c r="AQ9457">
        <v>0</v>
      </c>
      <c r="AR9457">
        <v>0</v>
      </c>
      <c r="AS9457">
        <v>0</v>
      </c>
      <c r="AT9457">
        <v>0</v>
      </c>
      <c r="AU9457" t="s">
        <v>10971</v>
      </c>
      <c r="AV9457">
        <v>441</v>
      </c>
      <c r="AW9457">
        <v>0</v>
      </c>
      <c r="AX9457">
        <v>0</v>
      </c>
    </row>
    <row r="9458" spans="1:50" hidden="1" x14ac:dyDescent="0.3">
      <c r="A9458" t="s">
        <v>10972</v>
      </c>
      <c r="B9458" t="s">
        <v>10792</v>
      </c>
      <c r="D9458">
        <v>405</v>
      </c>
      <c r="F9458">
        <v>5</v>
      </c>
      <c r="G9458" t="s">
        <v>548</v>
      </c>
      <c r="H9458" t="s">
        <v>78</v>
      </c>
      <c r="I9458" t="s">
        <v>79</v>
      </c>
      <c r="J9458" t="s">
        <v>80</v>
      </c>
      <c r="K9458" t="s">
        <v>168</v>
      </c>
      <c r="L9458" t="s">
        <v>82</v>
      </c>
      <c r="M9458" t="s">
        <v>83</v>
      </c>
      <c r="N9458" t="s">
        <v>100</v>
      </c>
      <c r="O9458" t="s">
        <v>1767</v>
      </c>
      <c r="P9458" t="s">
        <v>86</v>
      </c>
      <c r="Q9458" t="s">
        <v>87</v>
      </c>
      <c r="R9458" t="s">
        <v>88</v>
      </c>
      <c r="T9458" t="s">
        <v>89</v>
      </c>
      <c r="U9458" t="s">
        <v>90</v>
      </c>
      <c r="V9458">
        <v>0.31701299999999999</v>
      </c>
      <c r="W9458">
        <v>120.71834001633768</v>
      </c>
      <c r="X9458">
        <v>105.88234199999999</v>
      </c>
      <c r="Y9458">
        <v>80.838314999999994</v>
      </c>
      <c r="Z9458">
        <v>54.526235999999997</v>
      </c>
      <c r="AA9458">
        <v>86.296161126429226</v>
      </c>
      <c r="AB9458">
        <v>191.60541292036015</v>
      </c>
      <c r="AC9458">
        <v>187.94764569338534</v>
      </c>
      <c r="AP9458">
        <v>111.47742700000001</v>
      </c>
      <c r="AQ9458">
        <v>111.47742700000001</v>
      </c>
      <c r="AR9458">
        <v>120.71834001633768</v>
      </c>
      <c r="AS9458">
        <v>120.71834001633768</v>
      </c>
      <c r="AT9458">
        <v>380.7993363563566</v>
      </c>
      <c r="AU9458" t="s">
        <v>10973</v>
      </c>
      <c r="AV9458">
        <v>441</v>
      </c>
      <c r="AW9458">
        <v>0.86349055863119406</v>
      </c>
      <c r="AX9458">
        <v>3.5978773276299753E-2</v>
      </c>
    </row>
    <row r="9459" spans="1:50" hidden="1" x14ac:dyDescent="0.3">
      <c r="A9459" t="s">
        <v>10974</v>
      </c>
      <c r="B9459" t="s">
        <v>10792</v>
      </c>
      <c r="D9459">
        <v>410</v>
      </c>
      <c r="F9459">
        <v>5</v>
      </c>
      <c r="G9459" t="s">
        <v>551</v>
      </c>
      <c r="H9459" t="s">
        <v>78</v>
      </c>
      <c r="I9459" t="s">
        <v>79</v>
      </c>
      <c r="J9459" t="s">
        <v>80</v>
      </c>
      <c r="K9459" t="s">
        <v>121</v>
      </c>
      <c r="L9459" t="s">
        <v>82</v>
      </c>
      <c r="M9459" t="s">
        <v>545</v>
      </c>
      <c r="N9459" t="s">
        <v>84</v>
      </c>
      <c r="O9459" t="s">
        <v>1767</v>
      </c>
      <c r="P9459" t="s">
        <v>86</v>
      </c>
      <c r="Q9459" t="s">
        <v>87</v>
      </c>
      <c r="R9459" t="s">
        <v>107</v>
      </c>
      <c r="T9459" t="s">
        <v>89</v>
      </c>
      <c r="U9459" t="s">
        <v>90</v>
      </c>
      <c r="V9459">
        <v>3.1701299999999999</v>
      </c>
      <c r="W9459">
        <v>0</v>
      </c>
      <c r="X9459">
        <v>15.850650999999999</v>
      </c>
      <c r="Y9459">
        <v>0</v>
      </c>
      <c r="Z9459">
        <v>38.041562999999996</v>
      </c>
      <c r="AA9459">
        <v>0</v>
      </c>
      <c r="AB9459">
        <v>0</v>
      </c>
      <c r="AC9459">
        <v>0</v>
      </c>
      <c r="AP9459">
        <v>0</v>
      </c>
      <c r="AQ9459">
        <v>0</v>
      </c>
      <c r="AR9459">
        <v>0</v>
      </c>
      <c r="AS9459">
        <v>0</v>
      </c>
      <c r="AT9459">
        <v>0</v>
      </c>
      <c r="AU9459" t="s">
        <v>10975</v>
      </c>
      <c r="AV9459">
        <v>60</v>
      </c>
      <c r="AW9459">
        <v>0</v>
      </c>
      <c r="AX9459">
        <v>0</v>
      </c>
    </row>
    <row r="9460" spans="1:50" hidden="1" x14ac:dyDescent="0.3">
      <c r="A9460" t="s">
        <v>10976</v>
      </c>
      <c r="B9460" t="s">
        <v>10792</v>
      </c>
      <c r="D9460">
        <v>411</v>
      </c>
      <c r="F9460">
        <v>5</v>
      </c>
      <c r="G9460" t="s">
        <v>554</v>
      </c>
      <c r="H9460" t="s">
        <v>78</v>
      </c>
      <c r="I9460" t="s">
        <v>79</v>
      </c>
      <c r="J9460" t="s">
        <v>111</v>
      </c>
      <c r="K9460" t="s">
        <v>168</v>
      </c>
      <c r="L9460" t="s">
        <v>82</v>
      </c>
      <c r="M9460" t="s">
        <v>129</v>
      </c>
      <c r="N9460" t="s">
        <v>100</v>
      </c>
      <c r="O9460" t="s">
        <v>1767</v>
      </c>
      <c r="P9460" t="s">
        <v>86</v>
      </c>
      <c r="Q9460" t="s">
        <v>87</v>
      </c>
      <c r="R9460" t="s">
        <v>88</v>
      </c>
      <c r="T9460" t="s">
        <v>89</v>
      </c>
      <c r="U9460" t="s">
        <v>90</v>
      </c>
      <c r="V9460">
        <v>0.31701299999999999</v>
      </c>
      <c r="W9460">
        <v>21.224538348643758</v>
      </c>
      <c r="X9460">
        <v>68.157796000000005</v>
      </c>
      <c r="Y9460">
        <v>37.407533999999998</v>
      </c>
      <c r="Z9460">
        <v>37.090521000000003</v>
      </c>
      <c r="AA9460">
        <v>16.296527157736101</v>
      </c>
      <c r="AB9460">
        <v>55.549381078219888</v>
      </c>
      <c r="AC9460">
        <v>87.220215162624655</v>
      </c>
      <c r="AP9460">
        <v>21.310317999999999</v>
      </c>
      <c r="AQ9460">
        <v>21.310317999999999</v>
      </c>
      <c r="AR9460">
        <v>21.224538348643758</v>
      </c>
      <c r="AS9460">
        <v>21.224538348643758</v>
      </c>
      <c r="AT9460">
        <v>66.951633998112882</v>
      </c>
      <c r="AU9460" t="s">
        <v>10977</v>
      </c>
      <c r="AV9460">
        <v>441</v>
      </c>
      <c r="AW9460">
        <v>0.15181776416805642</v>
      </c>
      <c r="AX9460">
        <v>6.3257401736690174E-3</v>
      </c>
    </row>
    <row r="9461" spans="1:50" hidden="1" x14ac:dyDescent="0.3">
      <c r="A9461" t="s">
        <v>10978</v>
      </c>
      <c r="B9461" t="s">
        <v>10792</v>
      </c>
      <c r="D9461">
        <v>412</v>
      </c>
      <c r="F9461">
        <v>5</v>
      </c>
      <c r="G9461" t="s">
        <v>557</v>
      </c>
      <c r="H9461" t="s">
        <v>78</v>
      </c>
      <c r="I9461" t="s">
        <v>79</v>
      </c>
      <c r="J9461" t="s">
        <v>111</v>
      </c>
      <c r="K9461" t="s">
        <v>168</v>
      </c>
      <c r="L9461" t="s">
        <v>82</v>
      </c>
      <c r="M9461" t="s">
        <v>113</v>
      </c>
      <c r="N9461" t="s">
        <v>100</v>
      </c>
      <c r="O9461" t="s">
        <v>1767</v>
      </c>
      <c r="P9461" t="s">
        <v>86</v>
      </c>
      <c r="Q9461" t="s">
        <v>87</v>
      </c>
      <c r="R9461" t="s">
        <v>88</v>
      </c>
      <c r="T9461" t="s">
        <v>89</v>
      </c>
      <c r="U9461" t="s">
        <v>90</v>
      </c>
      <c r="V9461">
        <v>0.31701299999999999</v>
      </c>
      <c r="W9461">
        <v>15.55061668473024</v>
      </c>
      <c r="X9461">
        <v>31.067274000000001</v>
      </c>
      <c r="Y9461">
        <v>22.824936000000001</v>
      </c>
      <c r="Z9461">
        <v>13.948572</v>
      </c>
      <c r="AA9461">
        <v>16.322799846449325</v>
      </c>
      <c r="AB9461">
        <v>26.835163716201706</v>
      </c>
      <c r="AC9461">
        <v>54.99405411617191</v>
      </c>
      <c r="AP9461">
        <v>15.613465</v>
      </c>
      <c r="AQ9461">
        <v>15.613465</v>
      </c>
      <c r="AR9461">
        <v>15.55061668473024</v>
      </c>
      <c r="AS9461">
        <v>15.55061668473024</v>
      </c>
      <c r="AT9461">
        <v>49.053561477700413</v>
      </c>
      <c r="AU9461" t="s">
        <v>10979</v>
      </c>
      <c r="AV9461">
        <v>441</v>
      </c>
      <c r="AW9461">
        <v>0.11123256570907122</v>
      </c>
      <c r="AX9461">
        <v>4.6346902378779677E-3</v>
      </c>
    </row>
    <row r="9462" spans="1:50" hidden="1" x14ac:dyDescent="0.3">
      <c r="A9462" t="s">
        <v>10980</v>
      </c>
      <c r="B9462" t="s">
        <v>10792</v>
      </c>
      <c r="D9462">
        <v>413</v>
      </c>
      <c r="F9462">
        <v>5</v>
      </c>
      <c r="G9462" t="s">
        <v>560</v>
      </c>
      <c r="H9462" t="s">
        <v>78</v>
      </c>
      <c r="I9462" t="s">
        <v>79</v>
      </c>
      <c r="J9462" t="s">
        <v>111</v>
      </c>
      <c r="K9462" t="s">
        <v>387</v>
      </c>
      <c r="L9462" t="s">
        <v>388</v>
      </c>
      <c r="M9462" t="s">
        <v>113</v>
      </c>
      <c r="N9462" t="s">
        <v>100</v>
      </c>
      <c r="O9462" t="s">
        <v>1767</v>
      </c>
      <c r="P9462" t="s">
        <v>86</v>
      </c>
      <c r="Q9462" t="s">
        <v>87</v>
      </c>
      <c r="R9462" t="s">
        <v>215</v>
      </c>
      <c r="T9462" t="s">
        <v>89</v>
      </c>
      <c r="U9462" t="s">
        <v>90</v>
      </c>
      <c r="V9462">
        <v>0.211342</v>
      </c>
      <c r="W9462">
        <v>20.299368135135136</v>
      </c>
      <c r="X9462">
        <v>10.144416</v>
      </c>
      <c r="Y9462">
        <v>6.7629440000000001</v>
      </c>
      <c r="Z9462">
        <v>5.4948920000000001</v>
      </c>
      <c r="AA9462">
        <v>2.2426182562825567</v>
      </c>
      <c r="AB9462">
        <v>20.299368135135136</v>
      </c>
      <c r="AC9462">
        <v>12.714559823697767</v>
      </c>
      <c r="AP9462">
        <v>11.090407000000001</v>
      </c>
      <c r="AQ9462">
        <v>11.090407000000001</v>
      </c>
      <c r="AR9462">
        <v>11.04576518630868</v>
      </c>
      <c r="AS9462">
        <v>20.299368135135136</v>
      </c>
      <c r="AT9462">
        <v>96.049853484565944</v>
      </c>
      <c r="AU9462" t="s">
        <v>10981</v>
      </c>
      <c r="AV9462">
        <v>672</v>
      </c>
      <c r="AW9462">
        <v>0.14293132959012789</v>
      </c>
      <c r="AX9462">
        <v>5.9554720662553283E-3</v>
      </c>
    </row>
    <row r="9463" spans="1:50" hidden="1" x14ac:dyDescent="0.3">
      <c r="A9463" t="s">
        <v>10982</v>
      </c>
      <c r="B9463" t="s">
        <v>10792</v>
      </c>
      <c r="D9463">
        <v>414</v>
      </c>
      <c r="F9463">
        <v>5</v>
      </c>
      <c r="G9463" t="s">
        <v>563</v>
      </c>
      <c r="H9463" t="s">
        <v>78</v>
      </c>
      <c r="I9463" t="s">
        <v>79</v>
      </c>
      <c r="J9463" t="s">
        <v>111</v>
      </c>
      <c r="K9463" t="s">
        <v>387</v>
      </c>
      <c r="L9463" t="s">
        <v>388</v>
      </c>
      <c r="M9463" t="s">
        <v>129</v>
      </c>
      <c r="N9463" t="s">
        <v>100</v>
      </c>
      <c r="O9463" t="s">
        <v>1767</v>
      </c>
      <c r="P9463" t="s">
        <v>86</v>
      </c>
      <c r="Q9463" t="s">
        <v>87</v>
      </c>
      <c r="R9463" t="s">
        <v>215</v>
      </c>
      <c r="T9463" t="s">
        <v>89</v>
      </c>
      <c r="U9463" t="s">
        <v>90</v>
      </c>
      <c r="V9463">
        <v>0.211342</v>
      </c>
      <c r="W9463">
        <v>19.426700773677684</v>
      </c>
      <c r="X9463">
        <v>17.96407</v>
      </c>
      <c r="Y9463">
        <v>10.355758</v>
      </c>
      <c r="Z9463">
        <v>18.598096000000002</v>
      </c>
      <c r="AA9463">
        <v>9.4868782389757556</v>
      </c>
      <c r="AB9463">
        <v>19.426700773677684</v>
      </c>
      <c r="AC9463">
        <v>7.476945699078291</v>
      </c>
      <c r="AP9463">
        <v>9.5733910000000009</v>
      </c>
      <c r="AQ9463">
        <v>9.5733910000000009</v>
      </c>
      <c r="AR9463">
        <v>9.5348555758793019</v>
      </c>
      <c r="AS9463">
        <v>19.426700773677684</v>
      </c>
      <c r="AT9463">
        <v>91.920681992588712</v>
      </c>
      <c r="AU9463" t="s">
        <v>10983</v>
      </c>
      <c r="AV9463">
        <v>672</v>
      </c>
      <c r="AW9463">
        <v>0.13678672915563797</v>
      </c>
      <c r="AX9463">
        <v>5.6994470481515824E-3</v>
      </c>
    </row>
    <row r="9464" spans="1:50" hidden="1" x14ac:dyDescent="0.3">
      <c r="A9464" t="s">
        <v>10984</v>
      </c>
      <c r="B9464" t="s">
        <v>10792</v>
      </c>
      <c r="D9464">
        <v>425</v>
      </c>
      <c r="F9464">
        <v>5</v>
      </c>
      <c r="G9464" t="s">
        <v>581</v>
      </c>
      <c r="H9464" t="s">
        <v>78</v>
      </c>
      <c r="I9464" t="s">
        <v>79</v>
      </c>
      <c r="J9464" t="s">
        <v>80</v>
      </c>
      <c r="K9464" t="s">
        <v>168</v>
      </c>
      <c r="L9464" t="s">
        <v>82</v>
      </c>
      <c r="M9464" t="s">
        <v>582</v>
      </c>
      <c r="N9464" t="s">
        <v>100</v>
      </c>
      <c r="O9464" t="s">
        <v>1767</v>
      </c>
      <c r="P9464" t="s">
        <v>86</v>
      </c>
      <c r="Q9464" t="s">
        <v>87</v>
      </c>
      <c r="R9464" t="s">
        <v>107</v>
      </c>
      <c r="T9464" t="s">
        <v>89</v>
      </c>
      <c r="U9464" t="s">
        <v>90</v>
      </c>
      <c r="V9464">
        <v>0.31701299999999999</v>
      </c>
      <c r="W9464">
        <v>4.9493192784611946</v>
      </c>
      <c r="X9464">
        <v>5.0722079999999998</v>
      </c>
      <c r="Y9464">
        <v>0</v>
      </c>
      <c r="Z9464">
        <v>0</v>
      </c>
      <c r="AA9464">
        <v>4.057492491130489</v>
      </c>
      <c r="AB9464">
        <v>10.067328</v>
      </c>
      <c r="AC9464">
        <v>23.973877122978461</v>
      </c>
      <c r="AP9464">
        <v>4.5704520000000004</v>
      </c>
      <c r="AQ9464">
        <v>4.5704520000000004</v>
      </c>
      <c r="AR9464">
        <v>4.9493192784611946</v>
      </c>
      <c r="AS9464">
        <v>4.9493192784611946</v>
      </c>
      <c r="AT9464">
        <v>15.612354315000315</v>
      </c>
      <c r="AU9464" t="s">
        <v>10985</v>
      </c>
      <c r="AV9464">
        <v>441</v>
      </c>
      <c r="AW9464">
        <v>3.5402163979592553E-2</v>
      </c>
      <c r="AX9464">
        <v>1.4750901658163564E-3</v>
      </c>
    </row>
    <row r="9465" spans="1:50" hidden="1" x14ac:dyDescent="0.3">
      <c r="A9465" t="s">
        <v>10986</v>
      </c>
      <c r="B9465" t="s">
        <v>10792</v>
      </c>
      <c r="D9465">
        <v>426</v>
      </c>
      <c r="F9465">
        <v>5</v>
      </c>
      <c r="G9465" t="s">
        <v>585</v>
      </c>
      <c r="H9465" t="s">
        <v>78</v>
      </c>
      <c r="I9465" t="s">
        <v>79</v>
      </c>
      <c r="J9465" t="s">
        <v>80</v>
      </c>
      <c r="K9465" t="s">
        <v>81</v>
      </c>
      <c r="L9465" t="s">
        <v>82</v>
      </c>
      <c r="M9465" t="s">
        <v>582</v>
      </c>
      <c r="N9465" t="s">
        <v>84</v>
      </c>
      <c r="O9465" t="s">
        <v>1767</v>
      </c>
      <c r="P9465" t="s">
        <v>86</v>
      </c>
      <c r="Q9465" t="s">
        <v>87</v>
      </c>
      <c r="R9465" t="s">
        <v>107</v>
      </c>
      <c r="T9465" t="s">
        <v>89</v>
      </c>
      <c r="U9465" t="s">
        <v>90</v>
      </c>
      <c r="V9465">
        <v>2.1134200000000001</v>
      </c>
      <c r="W9465">
        <v>0.20312542827659352</v>
      </c>
      <c r="X9465">
        <v>853.82176700000002</v>
      </c>
      <c r="Y9465">
        <v>0</v>
      </c>
      <c r="Z9465">
        <v>0</v>
      </c>
      <c r="AA9465">
        <v>197.1935119349838</v>
      </c>
      <c r="AB9465">
        <v>26.434288982935186</v>
      </c>
      <c r="AC9465">
        <v>72.432021677924254</v>
      </c>
      <c r="AP9465">
        <v>0.18857499999999999</v>
      </c>
      <c r="AQ9465">
        <v>0.18857499999999999</v>
      </c>
      <c r="AR9465">
        <v>0.20420691059348611</v>
      </c>
      <c r="AS9465">
        <v>0.20312542827659352</v>
      </c>
      <c r="AT9465">
        <v>9.6112191744467973E-2</v>
      </c>
      <c r="AU9465" t="s">
        <v>10987</v>
      </c>
      <c r="AV9465">
        <v>80</v>
      </c>
      <c r="AW9465">
        <v>1.2014023968058497E-3</v>
      </c>
      <c r="AX9465">
        <v>5.0058433200243737E-5</v>
      </c>
    </row>
    <row r="9466" spans="1:50" hidden="1" x14ac:dyDescent="0.3">
      <c r="A9466" t="s">
        <v>10988</v>
      </c>
      <c r="B9466" t="s">
        <v>10792</v>
      </c>
      <c r="D9466">
        <v>427</v>
      </c>
      <c r="F9466">
        <v>5</v>
      </c>
      <c r="G9466" t="s">
        <v>588</v>
      </c>
      <c r="H9466" t="s">
        <v>78</v>
      </c>
      <c r="I9466" t="s">
        <v>79</v>
      </c>
      <c r="J9466" t="s">
        <v>80</v>
      </c>
      <c r="K9466" t="s">
        <v>121</v>
      </c>
      <c r="L9466" t="s">
        <v>82</v>
      </c>
      <c r="M9466" t="s">
        <v>582</v>
      </c>
      <c r="N9466" t="s">
        <v>84</v>
      </c>
      <c r="O9466" t="s">
        <v>1767</v>
      </c>
      <c r="P9466" t="s">
        <v>86</v>
      </c>
      <c r="Q9466" t="s">
        <v>87</v>
      </c>
      <c r="R9466" t="s">
        <v>107</v>
      </c>
      <c r="T9466" t="s">
        <v>89</v>
      </c>
      <c r="U9466" t="s">
        <v>90</v>
      </c>
      <c r="V9466">
        <v>3.1701299999999999</v>
      </c>
      <c r="W9466">
        <v>22.606935425410104</v>
      </c>
      <c r="X9466">
        <v>1036.6326120000001</v>
      </c>
      <c r="Y9466">
        <v>0</v>
      </c>
      <c r="Z9466">
        <v>0</v>
      </c>
      <c r="AA9466">
        <v>273.58082820093574</v>
      </c>
      <c r="AB9466">
        <v>128.13120071439738</v>
      </c>
      <c r="AC9466">
        <v>219.52900696025912</v>
      </c>
      <c r="AP9466">
        <v>20.987539000000002</v>
      </c>
      <c r="AQ9466">
        <v>20.987539000000002</v>
      </c>
      <c r="AR9466">
        <v>22.727299483761389</v>
      </c>
      <c r="AS9466">
        <v>22.606935425410104</v>
      </c>
      <c r="AT9466">
        <v>7.1312329227539895</v>
      </c>
      <c r="AU9466" t="s">
        <v>10989</v>
      </c>
      <c r="AV9466">
        <v>60</v>
      </c>
      <c r="AW9466">
        <v>0.11885388204589982</v>
      </c>
      <c r="AX9466">
        <v>4.9522450852458261E-3</v>
      </c>
    </row>
    <row r="9467" spans="1:50" hidden="1" x14ac:dyDescent="0.3">
      <c r="A9467" t="s">
        <v>10990</v>
      </c>
      <c r="B9467" t="s">
        <v>10792</v>
      </c>
      <c r="D9467">
        <v>501</v>
      </c>
      <c r="F9467">
        <v>5</v>
      </c>
      <c r="G9467" t="s">
        <v>599</v>
      </c>
      <c r="H9467" t="s">
        <v>94</v>
      </c>
      <c r="I9467" t="s">
        <v>104</v>
      </c>
      <c r="J9467" t="s">
        <v>210</v>
      </c>
      <c r="K9467" t="s">
        <v>97</v>
      </c>
      <c r="L9467" t="s">
        <v>98</v>
      </c>
      <c r="M9467" t="s">
        <v>513</v>
      </c>
      <c r="N9467" t="s">
        <v>100</v>
      </c>
      <c r="O9467" t="s">
        <v>1767</v>
      </c>
      <c r="P9467" t="s">
        <v>86</v>
      </c>
      <c r="Q9467" t="s">
        <v>87</v>
      </c>
      <c r="R9467" t="s">
        <v>215</v>
      </c>
      <c r="T9467" t="s">
        <v>89</v>
      </c>
      <c r="U9467" t="s">
        <v>90</v>
      </c>
      <c r="V9467">
        <v>0.80310000000000004</v>
      </c>
      <c r="W9467">
        <v>257.97139634131514</v>
      </c>
      <c r="X9467">
        <v>324.05078900000001</v>
      </c>
      <c r="Y9467">
        <v>281.88805100000002</v>
      </c>
      <c r="Z9467">
        <v>222.32481000000001</v>
      </c>
      <c r="AA9467">
        <v>336.32936756900301</v>
      </c>
      <c r="AB9467">
        <v>244.8697956066068</v>
      </c>
      <c r="AC9467">
        <v>328.90107595966236</v>
      </c>
      <c r="AP9467">
        <v>259.01399600000002</v>
      </c>
      <c r="AQ9467">
        <v>259.01399600000002</v>
      </c>
      <c r="AR9467">
        <v>257.97139634131514</v>
      </c>
      <c r="AS9467">
        <v>257.97139634131514</v>
      </c>
      <c r="AT9467">
        <v>321.2195197874675</v>
      </c>
      <c r="AU9467" t="s">
        <v>10991</v>
      </c>
      <c r="AV9467">
        <v>50</v>
      </c>
      <c r="AW9467">
        <v>6.4243903957493504</v>
      </c>
      <c r="AX9467">
        <v>0.26768293315622294</v>
      </c>
    </row>
    <row r="9468" spans="1:50" hidden="1" x14ac:dyDescent="0.3">
      <c r="A9468" t="s">
        <v>10992</v>
      </c>
      <c r="B9468" t="s">
        <v>10792</v>
      </c>
      <c r="D9468">
        <v>510</v>
      </c>
      <c r="F9468">
        <v>5</v>
      </c>
      <c r="G9468" t="s">
        <v>602</v>
      </c>
      <c r="H9468" t="s">
        <v>94</v>
      </c>
      <c r="I9468" t="s">
        <v>104</v>
      </c>
      <c r="J9468" t="s">
        <v>210</v>
      </c>
      <c r="K9468" t="s">
        <v>168</v>
      </c>
      <c r="L9468" t="s">
        <v>82</v>
      </c>
      <c r="M9468" t="s">
        <v>513</v>
      </c>
      <c r="N9468" t="s">
        <v>100</v>
      </c>
      <c r="O9468" t="s">
        <v>1767</v>
      </c>
      <c r="P9468" t="s">
        <v>86</v>
      </c>
      <c r="Q9468" t="s">
        <v>87</v>
      </c>
      <c r="R9468" t="s">
        <v>88</v>
      </c>
      <c r="T9468" t="s">
        <v>89</v>
      </c>
      <c r="U9468" t="s">
        <v>90</v>
      </c>
      <c r="V9468">
        <v>0.31701299999999999</v>
      </c>
      <c r="W9468">
        <v>146.03011959569747</v>
      </c>
      <c r="X9468">
        <v>155.97039799999999</v>
      </c>
      <c r="Y9468">
        <v>162.68050500000001</v>
      </c>
      <c r="Z9468">
        <v>103.98026400000001</v>
      </c>
      <c r="AA9468">
        <v>139.00702805809729</v>
      </c>
      <c r="AB9468">
        <v>102.66837844750563</v>
      </c>
      <c r="AC9468">
        <v>186.3981965538224</v>
      </c>
      <c r="AP9468">
        <v>146.620305</v>
      </c>
      <c r="AQ9468">
        <v>146.620305</v>
      </c>
      <c r="AR9468">
        <v>146.03011959569747</v>
      </c>
      <c r="AS9468">
        <v>146.03011959569747</v>
      </c>
      <c r="AT9468">
        <v>460.64394708008024</v>
      </c>
      <c r="AU9468" t="s">
        <v>10993</v>
      </c>
      <c r="AV9468">
        <v>423</v>
      </c>
      <c r="AW9468">
        <v>1.0889927826952253</v>
      </c>
      <c r="AX9468">
        <v>4.5374699278967721E-2</v>
      </c>
    </row>
    <row r="9469" spans="1:50" hidden="1" x14ac:dyDescent="0.3">
      <c r="A9469" t="s">
        <v>10994</v>
      </c>
      <c r="B9469" t="s">
        <v>10792</v>
      </c>
      <c r="D9469">
        <v>517</v>
      </c>
      <c r="F9469">
        <v>5</v>
      </c>
      <c r="G9469" t="s">
        <v>608</v>
      </c>
      <c r="H9469" t="s">
        <v>94</v>
      </c>
      <c r="I9469" t="s">
        <v>104</v>
      </c>
      <c r="J9469" t="s">
        <v>210</v>
      </c>
      <c r="K9469" t="s">
        <v>125</v>
      </c>
      <c r="L9469" t="s">
        <v>82</v>
      </c>
      <c r="M9469" t="s">
        <v>513</v>
      </c>
      <c r="N9469" t="s">
        <v>100</v>
      </c>
      <c r="O9469" t="s">
        <v>1767</v>
      </c>
      <c r="P9469" t="s">
        <v>86</v>
      </c>
      <c r="Q9469" t="s">
        <v>87</v>
      </c>
      <c r="R9469" t="s">
        <v>215</v>
      </c>
      <c r="T9469" t="s">
        <v>89</v>
      </c>
      <c r="U9469" t="s">
        <v>90</v>
      </c>
      <c r="V9469">
        <v>0.52835500000000002</v>
      </c>
      <c r="W9469">
        <v>205.90789963037125</v>
      </c>
      <c r="X9469">
        <v>154.80801500000001</v>
      </c>
      <c r="Y9469">
        <v>167.48853600000001</v>
      </c>
      <c r="Z9469">
        <v>128.91862</v>
      </c>
      <c r="AA9469">
        <v>183.57653440497913</v>
      </c>
      <c r="AB9469">
        <v>203.48343251025497</v>
      </c>
      <c r="AC9469">
        <v>202.88561085585118</v>
      </c>
      <c r="AP9469">
        <v>206.740083</v>
      </c>
      <c r="AQ9469">
        <v>206.740083</v>
      </c>
      <c r="AR9469">
        <v>205.90789963037125</v>
      </c>
      <c r="AS9469">
        <v>205.90789963037125</v>
      </c>
      <c r="AT9469">
        <v>389.71505830430533</v>
      </c>
      <c r="AU9469" t="s">
        <v>10995</v>
      </c>
      <c r="AV9469">
        <v>270</v>
      </c>
      <c r="AW9469">
        <v>1.4433891048307605</v>
      </c>
      <c r="AX9469">
        <v>6.0141212701281692E-2</v>
      </c>
    </row>
    <row r="9470" spans="1:50" hidden="1" x14ac:dyDescent="0.3">
      <c r="A9470" t="s">
        <v>10996</v>
      </c>
      <c r="B9470" t="s">
        <v>10792</v>
      </c>
      <c r="D9470">
        <v>520</v>
      </c>
      <c r="F9470">
        <v>5</v>
      </c>
      <c r="G9470" t="s">
        <v>611</v>
      </c>
      <c r="H9470" t="s">
        <v>94</v>
      </c>
      <c r="I9470" t="s">
        <v>104</v>
      </c>
      <c r="J9470" t="s">
        <v>210</v>
      </c>
      <c r="K9470" t="s">
        <v>133</v>
      </c>
      <c r="L9470" t="s">
        <v>98</v>
      </c>
      <c r="M9470" t="s">
        <v>513</v>
      </c>
      <c r="N9470" t="s">
        <v>100</v>
      </c>
      <c r="O9470" t="s">
        <v>1767</v>
      </c>
      <c r="P9470" t="s">
        <v>86</v>
      </c>
      <c r="Q9470" t="s">
        <v>87</v>
      </c>
      <c r="R9470" t="s">
        <v>215</v>
      </c>
      <c r="T9470" t="s">
        <v>89</v>
      </c>
      <c r="U9470" t="s">
        <v>90</v>
      </c>
      <c r="V9470">
        <v>1.268052</v>
      </c>
      <c r="W9470">
        <v>0</v>
      </c>
      <c r="X9470">
        <v>0</v>
      </c>
      <c r="Y9470">
        <v>347.23490900000002</v>
      </c>
      <c r="Z9470">
        <v>488.83405099999999</v>
      </c>
      <c r="AA9470">
        <v>0</v>
      </c>
      <c r="AB9470">
        <v>0</v>
      </c>
      <c r="AC9470">
        <v>0</v>
      </c>
      <c r="AP9470">
        <v>0</v>
      </c>
      <c r="AQ9470">
        <v>0</v>
      </c>
      <c r="AR9470">
        <v>0</v>
      </c>
      <c r="AS9470">
        <v>0</v>
      </c>
      <c r="AT9470">
        <v>0</v>
      </c>
      <c r="AU9470" t="s">
        <v>10997</v>
      </c>
      <c r="AV9470">
        <v>40</v>
      </c>
      <c r="AW9470">
        <v>0</v>
      </c>
      <c r="AX9470">
        <v>0</v>
      </c>
    </row>
    <row r="9471" spans="1:50" hidden="1" x14ac:dyDescent="0.3">
      <c r="A9471" t="s">
        <v>10998</v>
      </c>
      <c r="B9471" t="s">
        <v>10792</v>
      </c>
      <c r="D9471">
        <v>522</v>
      </c>
      <c r="F9471">
        <v>5</v>
      </c>
      <c r="G9471" t="s">
        <v>1990</v>
      </c>
      <c r="H9471" t="s">
        <v>94</v>
      </c>
      <c r="I9471" t="s">
        <v>104</v>
      </c>
      <c r="J9471" t="s">
        <v>210</v>
      </c>
      <c r="K9471" t="s">
        <v>133</v>
      </c>
      <c r="L9471" t="s">
        <v>98</v>
      </c>
      <c r="M9471" t="s">
        <v>513</v>
      </c>
      <c r="N9471" t="s">
        <v>100</v>
      </c>
      <c r="O9471" t="s">
        <v>1767</v>
      </c>
      <c r="P9471" t="s">
        <v>86</v>
      </c>
      <c r="Q9471" t="s">
        <v>87</v>
      </c>
      <c r="R9471" t="s">
        <v>88</v>
      </c>
      <c r="T9471" t="s">
        <v>89</v>
      </c>
      <c r="U9471" t="s">
        <v>90</v>
      </c>
      <c r="V9471">
        <v>1.268052</v>
      </c>
      <c r="W9471">
        <v>523.47384768269933</v>
      </c>
      <c r="X9471">
        <v>592.18029100000001</v>
      </c>
      <c r="Y9471">
        <v>0</v>
      </c>
      <c r="Z9471">
        <v>0</v>
      </c>
      <c r="AA9471">
        <v>693.10191394889137</v>
      </c>
      <c r="AB9471">
        <v>496.1372835380331</v>
      </c>
      <c r="AC9471">
        <v>722.49418054132923</v>
      </c>
      <c r="AP9471">
        <v>525.58948399999997</v>
      </c>
      <c r="AQ9471">
        <v>525.58948399999997</v>
      </c>
      <c r="AR9471">
        <v>523.47384768269933</v>
      </c>
      <c r="AS9471">
        <v>523.47384768269933</v>
      </c>
      <c r="AT9471">
        <v>412.81733531645341</v>
      </c>
      <c r="AU9471" t="s">
        <v>10999</v>
      </c>
      <c r="AV9471">
        <v>40</v>
      </c>
      <c r="AW9471">
        <v>10.320433382911336</v>
      </c>
      <c r="AX9471">
        <v>0.43001805762130568</v>
      </c>
    </row>
    <row r="9472" spans="1:50" hidden="1" x14ac:dyDescent="0.3">
      <c r="A9472" t="s">
        <v>11000</v>
      </c>
      <c r="B9472" t="s">
        <v>10792</v>
      </c>
      <c r="D9472">
        <v>528</v>
      </c>
      <c r="F9472">
        <v>5</v>
      </c>
      <c r="G9472" t="s">
        <v>617</v>
      </c>
      <c r="H9472" t="s">
        <v>94</v>
      </c>
      <c r="I9472" t="s">
        <v>104</v>
      </c>
      <c r="J9472" t="s">
        <v>210</v>
      </c>
      <c r="K9472" t="s">
        <v>137</v>
      </c>
      <c r="L9472" t="s">
        <v>98</v>
      </c>
      <c r="M9472" t="s">
        <v>513</v>
      </c>
      <c r="N9472" t="s">
        <v>84</v>
      </c>
      <c r="O9472" t="s">
        <v>1767</v>
      </c>
      <c r="P9472" t="s">
        <v>86</v>
      </c>
      <c r="Q9472" t="s">
        <v>87</v>
      </c>
      <c r="R9472" t="s">
        <v>107</v>
      </c>
      <c r="T9472" t="s">
        <v>89</v>
      </c>
      <c r="U9472" t="s">
        <v>90</v>
      </c>
      <c r="V9472">
        <v>2.1134200000000001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P9472">
        <v>0</v>
      </c>
      <c r="AQ9472">
        <v>0</v>
      </c>
      <c r="AR9472">
        <v>0</v>
      </c>
      <c r="AS9472">
        <v>0</v>
      </c>
      <c r="AT9472">
        <v>0</v>
      </c>
      <c r="AU9472" t="s">
        <v>11001</v>
      </c>
      <c r="AV9472">
        <v>40</v>
      </c>
      <c r="AW9472">
        <v>0</v>
      </c>
      <c r="AX9472">
        <v>0</v>
      </c>
    </row>
    <row r="9473" spans="1:50" hidden="1" x14ac:dyDescent="0.3">
      <c r="A9473" t="s">
        <v>11002</v>
      </c>
      <c r="B9473" t="s">
        <v>10792</v>
      </c>
      <c r="D9473">
        <v>539</v>
      </c>
      <c r="F9473">
        <v>5</v>
      </c>
      <c r="G9473" t="s">
        <v>8306</v>
      </c>
      <c r="H9473" t="s">
        <v>94</v>
      </c>
      <c r="I9473" t="s">
        <v>104</v>
      </c>
      <c r="J9473" t="s">
        <v>210</v>
      </c>
      <c r="K9473" t="s">
        <v>81</v>
      </c>
      <c r="L9473" t="s">
        <v>145</v>
      </c>
      <c r="M9473" t="s">
        <v>513</v>
      </c>
      <c r="N9473" t="s">
        <v>84</v>
      </c>
      <c r="O9473" t="s">
        <v>1767</v>
      </c>
      <c r="P9473" t="s">
        <v>86</v>
      </c>
      <c r="Q9473" t="s">
        <v>87</v>
      </c>
      <c r="R9473" t="s">
        <v>107</v>
      </c>
      <c r="T9473" t="s">
        <v>89</v>
      </c>
      <c r="U9473" t="s">
        <v>90</v>
      </c>
      <c r="V9473">
        <v>2.8178939999999999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P9473">
        <v>0</v>
      </c>
      <c r="AQ9473">
        <v>0</v>
      </c>
      <c r="AR9473">
        <v>0</v>
      </c>
      <c r="AS9473">
        <v>0</v>
      </c>
      <c r="AT9473">
        <v>0</v>
      </c>
      <c r="AU9473" t="s">
        <v>11003</v>
      </c>
      <c r="AV9473">
        <v>40</v>
      </c>
      <c r="AW9473">
        <v>0</v>
      </c>
      <c r="AX9473">
        <v>0</v>
      </c>
    </row>
    <row r="9474" spans="1:50" hidden="1" x14ac:dyDescent="0.3">
      <c r="A9474" t="s">
        <v>11004</v>
      </c>
      <c r="B9474" t="s">
        <v>10792</v>
      </c>
      <c r="D9474">
        <v>540</v>
      </c>
      <c r="F9474">
        <v>5</v>
      </c>
      <c r="G9474" t="s">
        <v>626</v>
      </c>
      <c r="H9474" t="s">
        <v>94</v>
      </c>
      <c r="I9474" t="s">
        <v>104</v>
      </c>
      <c r="J9474" t="s">
        <v>210</v>
      </c>
      <c r="K9474" t="s">
        <v>81</v>
      </c>
      <c r="L9474" t="s">
        <v>82</v>
      </c>
      <c r="M9474" t="s">
        <v>513</v>
      </c>
      <c r="N9474" t="s">
        <v>84</v>
      </c>
      <c r="O9474" t="s">
        <v>1767</v>
      </c>
      <c r="P9474" t="s">
        <v>86</v>
      </c>
      <c r="Q9474" t="s">
        <v>87</v>
      </c>
      <c r="R9474" t="s">
        <v>88</v>
      </c>
      <c r="T9474" t="s">
        <v>89</v>
      </c>
      <c r="U9474" t="s">
        <v>90</v>
      </c>
      <c r="V9474">
        <v>2.1134200000000001</v>
      </c>
      <c r="W9474">
        <v>1116.0432165394554</v>
      </c>
      <c r="X9474">
        <v>1073.617395</v>
      </c>
      <c r="Y9474">
        <v>1090.524752</v>
      </c>
      <c r="Z9474">
        <v>979.57020399999999</v>
      </c>
      <c r="AA9474">
        <v>1333.1112077715588</v>
      </c>
      <c r="AB9474">
        <v>942.78669780820906</v>
      </c>
      <c r="AC9474">
        <v>1507.4300360600828</v>
      </c>
      <c r="AP9474">
        <v>1060.29223</v>
      </c>
      <c r="AQ9474">
        <v>1126.5198037086436</v>
      </c>
      <c r="AR9474">
        <v>1121.9852643363065</v>
      </c>
      <c r="AS9474">
        <v>1116.0432165394554</v>
      </c>
      <c r="AT9474">
        <v>528.0745031936176</v>
      </c>
      <c r="AU9474" t="s">
        <v>11005</v>
      </c>
      <c r="AV9474">
        <v>80</v>
      </c>
      <c r="AW9474">
        <v>6.6009312899202204</v>
      </c>
      <c r="AX9474">
        <v>0.27503880374667583</v>
      </c>
    </row>
    <row r="9475" spans="1:50" hidden="1" x14ac:dyDescent="0.3">
      <c r="A9475" t="s">
        <v>11006</v>
      </c>
      <c r="B9475" t="s">
        <v>10792</v>
      </c>
      <c r="D9475">
        <v>542</v>
      </c>
      <c r="F9475">
        <v>5</v>
      </c>
      <c r="G9475" t="s">
        <v>629</v>
      </c>
      <c r="H9475" t="s">
        <v>94</v>
      </c>
      <c r="I9475" t="s">
        <v>104</v>
      </c>
      <c r="J9475" t="s">
        <v>210</v>
      </c>
      <c r="K9475" t="s">
        <v>81</v>
      </c>
      <c r="L9475" t="s">
        <v>145</v>
      </c>
      <c r="M9475" t="s">
        <v>513</v>
      </c>
      <c r="N9475" t="s">
        <v>84</v>
      </c>
      <c r="O9475" t="s">
        <v>1767</v>
      </c>
      <c r="P9475" t="s">
        <v>86</v>
      </c>
      <c r="Q9475" t="s">
        <v>87</v>
      </c>
      <c r="R9475" t="s">
        <v>107</v>
      </c>
      <c r="T9475" t="s">
        <v>89</v>
      </c>
      <c r="U9475" t="s">
        <v>90</v>
      </c>
      <c r="V9475">
        <v>2.1134200000000001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P9475">
        <v>0</v>
      </c>
      <c r="AQ9475">
        <v>0</v>
      </c>
      <c r="AR9475">
        <v>0</v>
      </c>
      <c r="AS9475">
        <v>0</v>
      </c>
      <c r="AT9475">
        <v>0</v>
      </c>
      <c r="AU9475" t="s">
        <v>11007</v>
      </c>
      <c r="AV9475">
        <v>60</v>
      </c>
      <c r="AW9475">
        <v>0</v>
      </c>
      <c r="AX9475">
        <v>0</v>
      </c>
    </row>
    <row r="9476" spans="1:50" hidden="1" x14ac:dyDescent="0.3">
      <c r="A9476" t="s">
        <v>11008</v>
      </c>
      <c r="B9476" t="s">
        <v>10792</v>
      </c>
      <c r="D9476">
        <v>544</v>
      </c>
      <c r="F9476">
        <v>5</v>
      </c>
      <c r="G9476" t="s">
        <v>632</v>
      </c>
      <c r="H9476" t="s">
        <v>94</v>
      </c>
      <c r="I9476" t="s">
        <v>104</v>
      </c>
      <c r="J9476" t="s">
        <v>210</v>
      </c>
      <c r="K9476" t="s">
        <v>200</v>
      </c>
      <c r="L9476" t="s">
        <v>82</v>
      </c>
      <c r="M9476" t="s">
        <v>513</v>
      </c>
      <c r="N9476" t="s">
        <v>84</v>
      </c>
      <c r="O9476" t="s">
        <v>1767</v>
      </c>
      <c r="P9476" t="s">
        <v>86</v>
      </c>
      <c r="Q9476" t="s">
        <v>87</v>
      </c>
      <c r="R9476" t="s">
        <v>107</v>
      </c>
      <c r="T9476" t="s">
        <v>89</v>
      </c>
      <c r="U9476" t="s">
        <v>90</v>
      </c>
      <c r="V9476">
        <v>2.641775</v>
      </c>
      <c r="W9476">
        <v>21.740183682546661</v>
      </c>
      <c r="X9476">
        <v>2.641775</v>
      </c>
      <c r="Y9476">
        <v>0</v>
      </c>
      <c r="Z9476">
        <v>0</v>
      </c>
      <c r="AA9476">
        <v>6.9046165275309557</v>
      </c>
      <c r="AB9476">
        <v>1.1940014913432566</v>
      </c>
      <c r="AC9476">
        <v>280.99456913369067</v>
      </c>
      <c r="AP9476">
        <v>23.577893</v>
      </c>
      <c r="AQ9476">
        <v>23.577893</v>
      </c>
      <c r="AR9476">
        <v>23.482985761109678</v>
      </c>
      <c r="AS9476">
        <v>21.740183682546661</v>
      </c>
      <c r="AT9476">
        <v>8.2293850470031185</v>
      </c>
      <c r="AU9476" t="s">
        <v>11009</v>
      </c>
      <c r="AV9476">
        <v>60</v>
      </c>
      <c r="AW9476">
        <v>0.13715641745005197</v>
      </c>
      <c r="AX9476">
        <v>5.7148507270854991E-3</v>
      </c>
    </row>
    <row r="9477" spans="1:50" hidden="1" x14ac:dyDescent="0.3">
      <c r="A9477" t="s">
        <v>11010</v>
      </c>
      <c r="B9477" t="s">
        <v>10792</v>
      </c>
      <c r="D9477">
        <v>546</v>
      </c>
      <c r="F9477">
        <v>5</v>
      </c>
      <c r="G9477" t="s">
        <v>635</v>
      </c>
      <c r="H9477" t="s">
        <v>94</v>
      </c>
      <c r="I9477" t="s">
        <v>104</v>
      </c>
      <c r="J9477" t="s">
        <v>210</v>
      </c>
      <c r="K9477" t="s">
        <v>121</v>
      </c>
      <c r="L9477" t="s">
        <v>82</v>
      </c>
      <c r="M9477" t="s">
        <v>513</v>
      </c>
      <c r="N9477" t="s">
        <v>84</v>
      </c>
      <c r="O9477" t="s">
        <v>1767</v>
      </c>
      <c r="P9477" t="s">
        <v>86</v>
      </c>
      <c r="Q9477" t="s">
        <v>87</v>
      </c>
      <c r="R9477" t="s">
        <v>88</v>
      </c>
      <c r="T9477" t="s">
        <v>89</v>
      </c>
      <c r="U9477" t="s">
        <v>90</v>
      </c>
      <c r="V9477">
        <v>3.1701299999999999</v>
      </c>
      <c r="W9477">
        <v>890.89141859329891</v>
      </c>
      <c r="X9477">
        <v>925.67803300000003</v>
      </c>
      <c r="Y9477">
        <v>856.46351600000003</v>
      </c>
      <c r="Z9477">
        <v>729.12995699999999</v>
      </c>
      <c r="AA9477">
        <v>992.35709690942679</v>
      </c>
      <c r="AB9477">
        <v>815.56586781947988</v>
      </c>
      <c r="AC9477">
        <v>733.63804726911144</v>
      </c>
      <c r="AP9477">
        <v>956.29336000000001</v>
      </c>
      <c r="AQ9477">
        <v>923.65685261315343</v>
      </c>
      <c r="AR9477">
        <v>895.63471106856719</v>
      </c>
      <c r="AS9477">
        <v>890.89141859329891</v>
      </c>
      <c r="AT9477">
        <v>281.02677763791985</v>
      </c>
      <c r="AU9477" t="s">
        <v>11011</v>
      </c>
      <c r="AV9477">
        <v>60</v>
      </c>
      <c r="AW9477">
        <v>4.683779627298664</v>
      </c>
      <c r="AX9477">
        <v>0.19515748447077766</v>
      </c>
    </row>
    <row r="9478" spans="1:50" hidden="1" x14ac:dyDescent="0.3">
      <c r="A9478" t="s">
        <v>11012</v>
      </c>
      <c r="B9478" t="s">
        <v>10792</v>
      </c>
      <c r="D9478">
        <v>563</v>
      </c>
      <c r="F9478">
        <v>5</v>
      </c>
      <c r="G9478" t="s">
        <v>9280</v>
      </c>
      <c r="H9478" t="s">
        <v>94</v>
      </c>
      <c r="I9478" t="s">
        <v>104</v>
      </c>
      <c r="J9478" t="s">
        <v>210</v>
      </c>
      <c r="K9478" t="s">
        <v>81</v>
      </c>
      <c r="L9478" t="s">
        <v>145</v>
      </c>
      <c r="M9478" t="s">
        <v>513</v>
      </c>
      <c r="N9478" t="s">
        <v>84</v>
      </c>
      <c r="O9478" t="s">
        <v>1767</v>
      </c>
      <c r="P9478" t="s">
        <v>86</v>
      </c>
      <c r="Q9478" t="s">
        <v>87</v>
      </c>
      <c r="R9478" t="s">
        <v>215</v>
      </c>
      <c r="T9478" t="s">
        <v>89</v>
      </c>
      <c r="U9478" t="s">
        <v>90</v>
      </c>
      <c r="V9478">
        <v>2.8178929999999998</v>
      </c>
      <c r="W9478">
        <v>113.35530831707794</v>
      </c>
      <c r="X9478">
        <v>128.21417400000001</v>
      </c>
      <c r="Y9478">
        <v>156.393113</v>
      </c>
      <c r="Z9478">
        <v>57.766824</v>
      </c>
      <c r="AA9478">
        <v>153.22354883951155</v>
      </c>
      <c r="AB9478">
        <v>79.61211260188044</v>
      </c>
      <c r="AC9478">
        <v>111.44368300816795</v>
      </c>
      <c r="AP9478">
        <v>114.419404</v>
      </c>
      <c r="AQ9478">
        <v>114.419404</v>
      </c>
      <c r="AR9478">
        <v>113.95883571643385</v>
      </c>
      <c r="AS9478">
        <v>113.35530831707794</v>
      </c>
      <c r="AT9478">
        <v>40.226973954326141</v>
      </c>
      <c r="AU9478" t="s">
        <v>11013</v>
      </c>
      <c r="AV9478">
        <v>40</v>
      </c>
      <c r="AW9478">
        <v>1.0056743488581534</v>
      </c>
      <c r="AX9478">
        <v>4.1903097869089724E-2</v>
      </c>
    </row>
    <row r="9479" spans="1:50" hidden="1" x14ac:dyDescent="0.3">
      <c r="A9479" t="s">
        <v>11014</v>
      </c>
      <c r="B9479" t="s">
        <v>10792</v>
      </c>
      <c r="D9479">
        <v>598</v>
      </c>
      <c r="F9479">
        <v>5</v>
      </c>
      <c r="G9479" t="s">
        <v>644</v>
      </c>
      <c r="H9479" t="s">
        <v>94</v>
      </c>
      <c r="I9479" t="s">
        <v>104</v>
      </c>
      <c r="J9479" t="s">
        <v>210</v>
      </c>
      <c r="K9479" t="s">
        <v>200</v>
      </c>
      <c r="L9479" t="s">
        <v>145</v>
      </c>
      <c r="M9479" t="s">
        <v>513</v>
      </c>
      <c r="N9479" t="s">
        <v>84</v>
      </c>
      <c r="O9479" t="s">
        <v>1767</v>
      </c>
      <c r="P9479" t="s">
        <v>86</v>
      </c>
      <c r="Q9479" t="s">
        <v>87</v>
      </c>
      <c r="R9479" t="s">
        <v>215</v>
      </c>
      <c r="T9479" t="s">
        <v>89</v>
      </c>
      <c r="U9479" t="s">
        <v>90</v>
      </c>
      <c r="V9479">
        <v>3.522367</v>
      </c>
      <c r="W9479">
        <v>0</v>
      </c>
      <c r="X9479">
        <v>0</v>
      </c>
      <c r="Y9479">
        <v>14.089468</v>
      </c>
      <c r="Z9479">
        <v>0</v>
      </c>
      <c r="AA9479">
        <v>0</v>
      </c>
      <c r="AB9479">
        <v>0</v>
      </c>
      <c r="AC9479">
        <v>0</v>
      </c>
      <c r="AP9479">
        <v>0</v>
      </c>
      <c r="AQ9479">
        <v>0</v>
      </c>
      <c r="AR9479">
        <v>0</v>
      </c>
      <c r="AS9479">
        <v>0</v>
      </c>
      <c r="AT9479">
        <v>0</v>
      </c>
      <c r="AU9479" t="s">
        <v>11015</v>
      </c>
      <c r="AV9479">
        <v>40</v>
      </c>
      <c r="AW9479">
        <v>0</v>
      </c>
      <c r="AX9479">
        <v>0</v>
      </c>
    </row>
    <row r="9480" spans="1:50" hidden="1" x14ac:dyDescent="0.3">
      <c r="A9480" t="s">
        <v>11016</v>
      </c>
      <c r="B9480" t="s">
        <v>10792</v>
      </c>
      <c r="D9480">
        <v>617</v>
      </c>
      <c r="F9480">
        <v>5</v>
      </c>
      <c r="G9480" t="s">
        <v>647</v>
      </c>
      <c r="H9480" t="s">
        <v>94</v>
      </c>
      <c r="I9480" t="s">
        <v>104</v>
      </c>
      <c r="J9480" t="s">
        <v>210</v>
      </c>
      <c r="K9480" t="s">
        <v>125</v>
      </c>
      <c r="L9480" t="s">
        <v>82</v>
      </c>
      <c r="M9480" t="s">
        <v>648</v>
      </c>
      <c r="N9480" t="s">
        <v>100</v>
      </c>
      <c r="O9480" t="s">
        <v>1767</v>
      </c>
      <c r="P9480" t="s">
        <v>86</v>
      </c>
      <c r="Q9480" t="s">
        <v>87</v>
      </c>
      <c r="R9480" t="s">
        <v>107</v>
      </c>
      <c r="T9480" t="s">
        <v>89</v>
      </c>
      <c r="U9480" t="s">
        <v>90</v>
      </c>
      <c r="V9480">
        <v>0.52835500000000002</v>
      </c>
      <c r="W9480">
        <v>23.965138126884643</v>
      </c>
      <c r="X9480">
        <v>25.889395</v>
      </c>
      <c r="Y9480">
        <v>16.907360000000001</v>
      </c>
      <c r="Z9480">
        <v>10.5671</v>
      </c>
      <c r="AA9480">
        <v>18.401573926889863</v>
      </c>
      <c r="AB9480">
        <v>13.941951917995407</v>
      </c>
      <c r="AC9480">
        <v>23.472813111396977</v>
      </c>
      <c r="AP9480">
        <v>24.061993999999999</v>
      </c>
      <c r="AQ9480">
        <v>24.061993999999999</v>
      </c>
      <c r="AR9480">
        <v>23.965138126884643</v>
      </c>
      <c r="AS9480">
        <v>23.965138126884643</v>
      </c>
      <c r="AT9480">
        <v>45.358022781812686</v>
      </c>
      <c r="AU9480" t="s">
        <v>11017</v>
      </c>
      <c r="AV9480">
        <v>270</v>
      </c>
      <c r="AW9480">
        <v>0.16799267696967662</v>
      </c>
      <c r="AX9480">
        <v>6.9996948737365257E-3</v>
      </c>
    </row>
    <row r="9481" spans="1:50" hidden="1" x14ac:dyDescent="0.3">
      <c r="A9481" t="s">
        <v>11018</v>
      </c>
      <c r="B9481" t="s">
        <v>10792</v>
      </c>
      <c r="D9481">
        <v>640</v>
      </c>
      <c r="F9481">
        <v>5</v>
      </c>
      <c r="G9481" t="s">
        <v>660</v>
      </c>
      <c r="H9481" t="s">
        <v>94</v>
      </c>
      <c r="I9481" t="s">
        <v>104</v>
      </c>
      <c r="J9481" t="s">
        <v>210</v>
      </c>
      <c r="K9481" t="s">
        <v>81</v>
      </c>
      <c r="L9481" t="s">
        <v>82</v>
      </c>
      <c r="M9481" t="s">
        <v>648</v>
      </c>
      <c r="N9481" t="s">
        <v>84</v>
      </c>
      <c r="O9481" t="s">
        <v>1767</v>
      </c>
      <c r="P9481" t="s">
        <v>86</v>
      </c>
      <c r="Q9481" t="s">
        <v>87</v>
      </c>
      <c r="R9481" t="s">
        <v>107</v>
      </c>
      <c r="T9481" t="s">
        <v>89</v>
      </c>
      <c r="U9481" t="s">
        <v>90</v>
      </c>
      <c r="V9481">
        <v>2.1134200000000001</v>
      </c>
      <c r="W9481">
        <v>387.15428628889271</v>
      </c>
      <c r="X9481">
        <v>479.74635499999999</v>
      </c>
      <c r="Y9481">
        <v>281.08487000000002</v>
      </c>
      <c r="Z9481">
        <v>4262.0640899999999</v>
      </c>
      <c r="AA9481">
        <v>128.35273877458758</v>
      </c>
      <c r="AB9481">
        <v>704.78690867445107</v>
      </c>
      <c r="AC9481">
        <v>517.05849878852337</v>
      </c>
      <c r="AP9481">
        <v>390.78860400000002</v>
      </c>
      <c r="AQ9481">
        <v>390.78860400000002</v>
      </c>
      <c r="AR9481">
        <v>389.21557678355435</v>
      </c>
      <c r="AS9481">
        <v>387.15428628889271</v>
      </c>
      <c r="AT9481">
        <v>183.18852205850834</v>
      </c>
      <c r="AU9481" t="s">
        <v>11019</v>
      </c>
      <c r="AV9481">
        <v>80</v>
      </c>
      <c r="AW9481">
        <v>2.2898565257313543</v>
      </c>
      <c r="AX9481">
        <v>9.541068857213976E-2</v>
      </c>
    </row>
    <row r="9482" spans="1:50" hidden="1" x14ac:dyDescent="0.3">
      <c r="A9482" t="s">
        <v>11020</v>
      </c>
      <c r="B9482" t="s">
        <v>10792</v>
      </c>
      <c r="D9482">
        <v>703</v>
      </c>
      <c r="F9482">
        <v>5</v>
      </c>
      <c r="G9482" t="s">
        <v>2017</v>
      </c>
      <c r="H9482" t="s">
        <v>94</v>
      </c>
      <c r="I9482" t="s">
        <v>104</v>
      </c>
      <c r="J9482" t="s">
        <v>528</v>
      </c>
      <c r="K9482" t="s">
        <v>97</v>
      </c>
      <c r="L9482" t="s">
        <v>98</v>
      </c>
      <c r="M9482" t="s">
        <v>529</v>
      </c>
      <c r="N9482" t="s">
        <v>100</v>
      </c>
      <c r="O9482" t="s">
        <v>1767</v>
      </c>
      <c r="P9482" t="s">
        <v>86</v>
      </c>
      <c r="Q9482" t="s">
        <v>87</v>
      </c>
      <c r="R9482" t="s">
        <v>215</v>
      </c>
      <c r="T9482" t="s">
        <v>89</v>
      </c>
      <c r="U9482" t="s">
        <v>90</v>
      </c>
      <c r="V9482">
        <v>0.80310000000000004</v>
      </c>
      <c r="W9482">
        <v>106.88668802777124</v>
      </c>
      <c r="X9482">
        <v>122.47273800000001</v>
      </c>
      <c r="Y9482">
        <v>0</v>
      </c>
      <c r="Z9482">
        <v>0</v>
      </c>
      <c r="AA9482">
        <v>177.66007727612583</v>
      </c>
      <c r="AB9482">
        <v>94.293480004675047</v>
      </c>
      <c r="AC9482">
        <v>116.54533628286019</v>
      </c>
      <c r="AP9482">
        <v>107.318674</v>
      </c>
      <c r="AQ9482">
        <v>107.318674</v>
      </c>
      <c r="AR9482">
        <v>106.88668802777124</v>
      </c>
      <c r="AS9482">
        <v>106.88668802777124</v>
      </c>
      <c r="AT9482">
        <v>133.09262610854344</v>
      </c>
      <c r="AU9482" t="s">
        <v>11021</v>
      </c>
      <c r="AV9482">
        <v>50</v>
      </c>
      <c r="AW9482">
        <v>2.6618525221708689</v>
      </c>
      <c r="AX9482">
        <v>0.11091052175711953</v>
      </c>
    </row>
    <row r="9483" spans="1:50" hidden="1" x14ac:dyDescent="0.3">
      <c r="A9483" t="s">
        <v>11022</v>
      </c>
      <c r="B9483" t="s">
        <v>10792</v>
      </c>
      <c r="D9483">
        <v>710</v>
      </c>
      <c r="F9483">
        <v>5</v>
      </c>
      <c r="G9483" t="s">
        <v>672</v>
      </c>
      <c r="H9483" t="s">
        <v>94</v>
      </c>
      <c r="I9483" t="s">
        <v>104</v>
      </c>
      <c r="J9483" t="s">
        <v>528</v>
      </c>
      <c r="K9483" t="s">
        <v>168</v>
      </c>
      <c r="L9483" t="s">
        <v>82</v>
      </c>
      <c r="M9483" t="s">
        <v>529</v>
      </c>
      <c r="N9483" t="s">
        <v>100</v>
      </c>
      <c r="O9483" t="s">
        <v>1767</v>
      </c>
      <c r="P9483" t="s">
        <v>86</v>
      </c>
      <c r="Q9483" t="s">
        <v>87</v>
      </c>
      <c r="R9483" t="s">
        <v>88</v>
      </c>
      <c r="T9483" t="s">
        <v>89</v>
      </c>
      <c r="U9483" t="s">
        <v>90</v>
      </c>
      <c r="V9483">
        <v>0.31701299999999999</v>
      </c>
      <c r="W9483">
        <v>182.64341279884124</v>
      </c>
      <c r="X9483">
        <v>148.67909700000001</v>
      </c>
      <c r="Y9483">
        <v>139.69706300000001</v>
      </c>
      <c r="Z9483">
        <v>68.316301999999993</v>
      </c>
      <c r="AA9483">
        <v>175.81029987069607</v>
      </c>
      <c r="AB9483">
        <v>117.76003256138544</v>
      </c>
      <c r="AC9483">
        <v>184.00497936072216</v>
      </c>
      <c r="AP9483">
        <v>183.38157200000001</v>
      </c>
      <c r="AQ9483">
        <v>183.38157200000001</v>
      </c>
      <c r="AR9483">
        <v>182.64341279884124</v>
      </c>
      <c r="AS9483">
        <v>182.64341279884124</v>
      </c>
      <c r="AT9483">
        <v>576.13855835199581</v>
      </c>
      <c r="AU9483" t="s">
        <v>11023</v>
      </c>
      <c r="AV9483">
        <v>423</v>
      </c>
      <c r="AW9483">
        <v>1.3620296887754038</v>
      </c>
      <c r="AX9483">
        <v>5.6751237032308492E-2</v>
      </c>
    </row>
    <row r="9484" spans="1:50" hidden="1" x14ac:dyDescent="0.3">
      <c r="A9484" t="s">
        <v>11024</v>
      </c>
      <c r="B9484" t="s">
        <v>10792</v>
      </c>
      <c r="D9484">
        <v>717</v>
      </c>
      <c r="F9484">
        <v>5</v>
      </c>
      <c r="G9484" t="s">
        <v>675</v>
      </c>
      <c r="H9484" t="s">
        <v>94</v>
      </c>
      <c r="I9484" t="s">
        <v>104</v>
      </c>
      <c r="J9484" t="s">
        <v>528</v>
      </c>
      <c r="K9484" t="s">
        <v>125</v>
      </c>
      <c r="L9484" t="s">
        <v>82</v>
      </c>
      <c r="M9484" t="s">
        <v>529</v>
      </c>
      <c r="N9484" t="s">
        <v>100</v>
      </c>
      <c r="O9484" t="s">
        <v>1767</v>
      </c>
      <c r="P9484" t="s">
        <v>86</v>
      </c>
      <c r="Q9484" t="s">
        <v>87</v>
      </c>
      <c r="R9484" t="s">
        <v>88</v>
      </c>
      <c r="T9484" t="s">
        <v>89</v>
      </c>
      <c r="U9484" t="s">
        <v>90</v>
      </c>
      <c r="V9484">
        <v>0.52835500000000002</v>
      </c>
      <c r="W9484">
        <v>207.97880898390741</v>
      </c>
      <c r="X9484">
        <v>147.41104799999999</v>
      </c>
      <c r="Y9484">
        <v>129.35891699999999</v>
      </c>
      <c r="Z9484">
        <v>76.611474999999999</v>
      </c>
      <c r="AA9484">
        <v>159.43944420256329</v>
      </c>
      <c r="AB9484">
        <v>154.86546558980064</v>
      </c>
      <c r="AC9484">
        <v>201.44628273318705</v>
      </c>
      <c r="AP9484">
        <v>208.81936200000001</v>
      </c>
      <c r="AQ9484">
        <v>208.81936200000001</v>
      </c>
      <c r="AR9484">
        <v>207.97880898390741</v>
      </c>
      <c r="AS9484">
        <v>207.97880898390741</v>
      </c>
      <c r="AT9484">
        <v>393.63459981245074</v>
      </c>
      <c r="AU9484" t="s">
        <v>11025</v>
      </c>
      <c r="AV9484">
        <v>270</v>
      </c>
      <c r="AW9484">
        <v>1.4579059252312991</v>
      </c>
      <c r="AX9484">
        <v>6.0746080217970795E-2</v>
      </c>
    </row>
    <row r="9485" spans="1:50" hidden="1" x14ac:dyDescent="0.3">
      <c r="A9485" t="s">
        <v>11026</v>
      </c>
      <c r="B9485" t="s">
        <v>10792</v>
      </c>
      <c r="D9485">
        <v>720</v>
      </c>
      <c r="F9485">
        <v>5</v>
      </c>
      <c r="G9485" t="s">
        <v>678</v>
      </c>
      <c r="H9485" t="s">
        <v>94</v>
      </c>
      <c r="I9485" t="s">
        <v>104</v>
      </c>
      <c r="J9485" t="s">
        <v>528</v>
      </c>
      <c r="K9485" t="s">
        <v>133</v>
      </c>
      <c r="L9485" t="s">
        <v>98</v>
      </c>
      <c r="M9485" t="s">
        <v>529</v>
      </c>
      <c r="N9485" t="s">
        <v>100</v>
      </c>
      <c r="O9485" t="s">
        <v>1767</v>
      </c>
      <c r="P9485" t="s">
        <v>86</v>
      </c>
      <c r="Q9485" t="s">
        <v>87</v>
      </c>
      <c r="R9485" t="s">
        <v>107</v>
      </c>
      <c r="T9485" t="s">
        <v>89</v>
      </c>
      <c r="U9485" t="s">
        <v>90</v>
      </c>
      <c r="V9485">
        <v>1.268052</v>
      </c>
      <c r="W9485">
        <v>0</v>
      </c>
      <c r="X9485">
        <v>0</v>
      </c>
      <c r="Y9485">
        <v>116.449443</v>
      </c>
      <c r="Z9485">
        <v>235.22364899999999</v>
      </c>
      <c r="AA9485">
        <v>0</v>
      </c>
      <c r="AB9485">
        <v>0</v>
      </c>
      <c r="AC9485">
        <v>0</v>
      </c>
      <c r="AP9485">
        <v>0</v>
      </c>
      <c r="AQ9485">
        <v>0</v>
      </c>
      <c r="AR9485">
        <v>0</v>
      </c>
      <c r="AS9485">
        <v>0</v>
      </c>
      <c r="AT9485">
        <v>0</v>
      </c>
      <c r="AU9485" t="s">
        <v>11027</v>
      </c>
      <c r="AV9485">
        <v>40</v>
      </c>
      <c r="AW9485">
        <v>0</v>
      </c>
      <c r="AX9485">
        <v>0</v>
      </c>
    </row>
    <row r="9486" spans="1:50" hidden="1" x14ac:dyDescent="0.3">
      <c r="A9486" t="s">
        <v>11028</v>
      </c>
      <c r="B9486" t="s">
        <v>10792</v>
      </c>
      <c r="D9486">
        <v>722</v>
      </c>
      <c r="F9486">
        <v>5</v>
      </c>
      <c r="G9486" t="s">
        <v>2026</v>
      </c>
      <c r="H9486" t="s">
        <v>94</v>
      </c>
      <c r="I9486" t="s">
        <v>104</v>
      </c>
      <c r="J9486" t="s">
        <v>528</v>
      </c>
      <c r="K9486" t="s">
        <v>133</v>
      </c>
      <c r="L9486" t="s">
        <v>98</v>
      </c>
      <c r="M9486" t="s">
        <v>529</v>
      </c>
      <c r="N9486" t="s">
        <v>100</v>
      </c>
      <c r="O9486" t="s">
        <v>1767</v>
      </c>
      <c r="P9486" t="s">
        <v>86</v>
      </c>
      <c r="Q9486" t="s">
        <v>87</v>
      </c>
      <c r="R9486" t="s">
        <v>88</v>
      </c>
      <c r="T9486" t="s">
        <v>89</v>
      </c>
      <c r="U9486" t="s">
        <v>90</v>
      </c>
      <c r="V9486">
        <v>1.268052</v>
      </c>
      <c r="W9486">
        <v>366.61127479384663</v>
      </c>
      <c r="X9486">
        <v>421.627296</v>
      </c>
      <c r="Y9486">
        <v>0</v>
      </c>
      <c r="Z9486">
        <v>0</v>
      </c>
      <c r="AA9486">
        <v>604.29991042007555</v>
      </c>
      <c r="AB9486">
        <v>309.87696458864076</v>
      </c>
      <c r="AC9486">
        <v>578.42645212114348</v>
      </c>
      <c r="AP9486">
        <v>368.09294599999998</v>
      </c>
      <c r="AQ9486">
        <v>368.09294599999998</v>
      </c>
      <c r="AR9486">
        <v>366.61127479384663</v>
      </c>
      <c r="AS9486">
        <v>366.61127479384663</v>
      </c>
      <c r="AT9486">
        <v>289.11375463612427</v>
      </c>
      <c r="AU9486" t="s">
        <v>11029</v>
      </c>
      <c r="AV9486">
        <v>40</v>
      </c>
      <c r="AW9486">
        <v>7.2278438659031066</v>
      </c>
      <c r="AX9486">
        <v>0.30116016107929611</v>
      </c>
    </row>
    <row r="9487" spans="1:50" hidden="1" x14ac:dyDescent="0.3">
      <c r="A9487" t="s">
        <v>11030</v>
      </c>
      <c r="B9487" t="s">
        <v>10792</v>
      </c>
      <c r="D9487">
        <v>728</v>
      </c>
      <c r="F9487">
        <v>5</v>
      </c>
      <c r="G9487" t="s">
        <v>684</v>
      </c>
      <c r="H9487" t="s">
        <v>94</v>
      </c>
      <c r="I9487" t="s">
        <v>104</v>
      </c>
      <c r="J9487" t="s">
        <v>528</v>
      </c>
      <c r="K9487" t="s">
        <v>137</v>
      </c>
      <c r="L9487" t="s">
        <v>98</v>
      </c>
      <c r="M9487" t="s">
        <v>529</v>
      </c>
      <c r="N9487" t="s">
        <v>84</v>
      </c>
      <c r="O9487" t="s">
        <v>1767</v>
      </c>
      <c r="P9487" t="s">
        <v>86</v>
      </c>
      <c r="Q9487" t="s">
        <v>87</v>
      </c>
      <c r="R9487" t="s">
        <v>107</v>
      </c>
      <c r="T9487" t="s">
        <v>89</v>
      </c>
      <c r="U9487" t="s">
        <v>90</v>
      </c>
      <c r="V9487">
        <v>2.1134200000000001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P9487">
        <v>0</v>
      </c>
      <c r="AQ9487">
        <v>0</v>
      </c>
      <c r="AR9487">
        <v>0</v>
      </c>
      <c r="AS9487">
        <v>0</v>
      </c>
      <c r="AT9487">
        <v>0</v>
      </c>
      <c r="AU9487" t="s">
        <v>11031</v>
      </c>
      <c r="AV9487">
        <v>40</v>
      </c>
      <c r="AW9487">
        <v>0</v>
      </c>
      <c r="AX9487">
        <v>0</v>
      </c>
    </row>
    <row r="9488" spans="1:50" hidden="1" x14ac:dyDescent="0.3">
      <c r="A9488" t="s">
        <v>11032</v>
      </c>
      <c r="B9488" t="s">
        <v>10792</v>
      </c>
      <c r="D9488">
        <v>72</v>
      </c>
      <c r="F9488">
        <v>5</v>
      </c>
      <c r="G9488" t="s">
        <v>687</v>
      </c>
      <c r="H9488" t="s">
        <v>251</v>
      </c>
      <c r="I9488" t="s">
        <v>252</v>
      </c>
      <c r="J9488" t="s">
        <v>253</v>
      </c>
      <c r="K9488" t="s">
        <v>133</v>
      </c>
      <c r="L9488" t="s">
        <v>82</v>
      </c>
      <c r="M9488" t="s">
        <v>254</v>
      </c>
      <c r="N9488" t="s">
        <v>100</v>
      </c>
      <c r="O9488" t="s">
        <v>1767</v>
      </c>
      <c r="P9488" t="s">
        <v>86</v>
      </c>
      <c r="Q9488" t="s">
        <v>87</v>
      </c>
      <c r="R9488" t="s">
        <v>215</v>
      </c>
      <c r="T9488" t="s">
        <v>89</v>
      </c>
      <c r="U9488" t="s">
        <v>90</v>
      </c>
      <c r="V9488">
        <v>0.63402599999999998</v>
      </c>
      <c r="W9488">
        <v>501.73507263812832</v>
      </c>
      <c r="X9488">
        <v>548.43251299999997</v>
      </c>
      <c r="Y9488">
        <v>364.56495999999999</v>
      </c>
      <c r="Z9488">
        <v>457.76678600000002</v>
      </c>
      <c r="AA9488">
        <v>545.70963338676199</v>
      </c>
      <c r="AB9488">
        <v>508.64533967661293</v>
      </c>
      <c r="AC9488">
        <v>513.24616875514096</v>
      </c>
      <c r="AP9488">
        <v>503.76285100000001</v>
      </c>
      <c r="AQ9488">
        <v>503.76285100000001</v>
      </c>
      <c r="AR9488">
        <v>501.73507263812832</v>
      </c>
      <c r="AS9488">
        <v>501.73507263812832</v>
      </c>
      <c r="AT9488">
        <v>791.34778800574156</v>
      </c>
      <c r="AU9488" t="s">
        <v>11033</v>
      </c>
      <c r="AV9488">
        <v>270</v>
      </c>
      <c r="AW9488">
        <v>2.9309177333545984</v>
      </c>
      <c r="AX9488">
        <v>0.12212157222310827</v>
      </c>
    </row>
    <row r="9489" spans="1:50" hidden="1" x14ac:dyDescent="0.3">
      <c r="A9489" t="s">
        <v>11034</v>
      </c>
      <c r="B9489" t="s">
        <v>10792</v>
      </c>
      <c r="D9489">
        <v>739</v>
      </c>
      <c r="F9489">
        <v>5</v>
      </c>
      <c r="G9489" t="s">
        <v>8329</v>
      </c>
      <c r="H9489" t="s">
        <v>94</v>
      </c>
      <c r="I9489" t="s">
        <v>104</v>
      </c>
      <c r="J9489" t="s">
        <v>528</v>
      </c>
      <c r="K9489" t="s">
        <v>81</v>
      </c>
      <c r="L9489" t="s">
        <v>145</v>
      </c>
      <c r="M9489" t="s">
        <v>529</v>
      </c>
      <c r="N9489" t="s">
        <v>84</v>
      </c>
      <c r="O9489" t="s">
        <v>1767</v>
      </c>
      <c r="P9489" t="s">
        <v>86</v>
      </c>
      <c r="Q9489" t="s">
        <v>87</v>
      </c>
      <c r="R9489" t="s">
        <v>107</v>
      </c>
      <c r="T9489" t="s">
        <v>89</v>
      </c>
      <c r="U9489" t="s">
        <v>90</v>
      </c>
      <c r="V9489">
        <v>2.8178939999999999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P9489">
        <v>0</v>
      </c>
      <c r="AQ9489">
        <v>0</v>
      </c>
      <c r="AR9489">
        <v>0</v>
      </c>
      <c r="AS9489">
        <v>0</v>
      </c>
      <c r="AT9489">
        <v>0</v>
      </c>
      <c r="AU9489" t="s">
        <v>11035</v>
      </c>
      <c r="AV9489">
        <v>40</v>
      </c>
      <c r="AW9489">
        <v>0</v>
      </c>
      <c r="AX9489">
        <v>0</v>
      </c>
    </row>
    <row r="9490" spans="1:50" hidden="1" x14ac:dyDescent="0.3">
      <c r="A9490" t="s">
        <v>11036</v>
      </c>
      <c r="B9490" t="s">
        <v>10792</v>
      </c>
      <c r="D9490">
        <v>740</v>
      </c>
      <c r="F9490">
        <v>5</v>
      </c>
      <c r="G9490" t="s">
        <v>696</v>
      </c>
      <c r="H9490" t="s">
        <v>94</v>
      </c>
      <c r="I9490" t="s">
        <v>104</v>
      </c>
      <c r="J9490" t="s">
        <v>528</v>
      </c>
      <c r="K9490" t="s">
        <v>81</v>
      </c>
      <c r="L9490" t="s">
        <v>82</v>
      </c>
      <c r="M9490" t="s">
        <v>529</v>
      </c>
      <c r="N9490" t="s">
        <v>84</v>
      </c>
      <c r="O9490" t="s">
        <v>1767</v>
      </c>
      <c r="P9490" t="s">
        <v>86</v>
      </c>
      <c r="Q9490" t="s">
        <v>87</v>
      </c>
      <c r="R9490" t="s">
        <v>88</v>
      </c>
      <c r="T9490" t="s">
        <v>89</v>
      </c>
      <c r="U9490" t="s">
        <v>90</v>
      </c>
      <c r="V9490">
        <v>2.1134200000000001</v>
      </c>
      <c r="W9490">
        <v>1113.6581310476238</v>
      </c>
      <c r="X9490">
        <v>863.68433500000003</v>
      </c>
      <c r="Y9490">
        <v>878.83051499999999</v>
      </c>
      <c r="Z9490">
        <v>587.88301899999999</v>
      </c>
      <c r="AA9490">
        <v>1180.1978921857742</v>
      </c>
      <c r="AB9490">
        <v>777.15380208429849</v>
      </c>
      <c r="AC9490">
        <v>1586.9449866185646</v>
      </c>
      <c r="AP9490">
        <v>1130.9913670000001</v>
      </c>
      <c r="AQ9490">
        <v>1124.112328800622</v>
      </c>
      <c r="AR9490">
        <v>1119.5874801498526</v>
      </c>
      <c r="AS9490">
        <v>1113.6581310476238</v>
      </c>
      <c r="AT9490">
        <v>526.94596012511647</v>
      </c>
      <c r="AU9490" t="s">
        <v>11037</v>
      </c>
      <c r="AV9490">
        <v>80</v>
      </c>
      <c r="AW9490">
        <v>6.5868245015639557</v>
      </c>
      <c r="AX9490">
        <v>0.27445102089849815</v>
      </c>
    </row>
    <row r="9491" spans="1:50" hidden="1" x14ac:dyDescent="0.3">
      <c r="A9491" t="s">
        <v>11038</v>
      </c>
      <c r="B9491" t="s">
        <v>10792</v>
      </c>
      <c r="D9491">
        <v>744</v>
      </c>
      <c r="F9491">
        <v>5</v>
      </c>
      <c r="G9491" t="s">
        <v>699</v>
      </c>
      <c r="H9491" t="s">
        <v>94</v>
      </c>
      <c r="I9491" t="s">
        <v>104</v>
      </c>
      <c r="J9491" t="s">
        <v>528</v>
      </c>
      <c r="K9491" t="s">
        <v>200</v>
      </c>
      <c r="L9491" t="s">
        <v>82</v>
      </c>
      <c r="M9491" t="s">
        <v>529</v>
      </c>
      <c r="N9491" t="s">
        <v>84</v>
      </c>
      <c r="O9491" t="s">
        <v>1767</v>
      </c>
      <c r="P9491" t="s">
        <v>86</v>
      </c>
      <c r="Q9491" t="s">
        <v>87</v>
      </c>
      <c r="R9491" t="s">
        <v>107</v>
      </c>
      <c r="T9491" t="s">
        <v>89</v>
      </c>
      <c r="U9491" t="s">
        <v>90</v>
      </c>
      <c r="V9491">
        <v>2.641775</v>
      </c>
      <c r="W9491">
        <v>17.613684194442079</v>
      </c>
      <c r="X9491">
        <v>7.925325</v>
      </c>
      <c r="Y9491">
        <v>0</v>
      </c>
      <c r="Z9491">
        <v>0</v>
      </c>
      <c r="AA9491">
        <v>72.930664814345292</v>
      </c>
      <c r="AB9491">
        <v>23.372995106637294</v>
      </c>
      <c r="AC9491">
        <v>306.10881356993372</v>
      </c>
      <c r="AP9491">
        <v>25.974587</v>
      </c>
      <c r="AQ9491">
        <v>25.974587</v>
      </c>
      <c r="AR9491">
        <v>25.870032435540555</v>
      </c>
      <c r="AS9491">
        <v>17.613684194442079</v>
      </c>
      <c r="AT9491">
        <v>6.6673672793640941</v>
      </c>
      <c r="AU9491" t="s">
        <v>11039</v>
      </c>
      <c r="AV9491">
        <v>60</v>
      </c>
      <c r="AW9491">
        <v>0.11112278798940158</v>
      </c>
      <c r="AX9491">
        <v>4.6301161662250659E-3</v>
      </c>
    </row>
    <row r="9492" spans="1:50" hidden="1" x14ac:dyDescent="0.3">
      <c r="A9492" t="s">
        <v>11040</v>
      </c>
      <c r="B9492" t="s">
        <v>10792</v>
      </c>
      <c r="D9492">
        <v>760</v>
      </c>
      <c r="F9492">
        <v>5</v>
      </c>
      <c r="G9492" t="s">
        <v>702</v>
      </c>
      <c r="H9492" t="s">
        <v>94</v>
      </c>
      <c r="I9492" t="s">
        <v>104</v>
      </c>
      <c r="J9492" t="s">
        <v>528</v>
      </c>
      <c r="K9492" t="s">
        <v>81</v>
      </c>
      <c r="L9492" t="s">
        <v>145</v>
      </c>
      <c r="M9492" t="s">
        <v>529</v>
      </c>
      <c r="N9492" t="s">
        <v>84</v>
      </c>
      <c r="O9492" t="s">
        <v>1767</v>
      </c>
      <c r="P9492" t="s">
        <v>86</v>
      </c>
      <c r="Q9492" t="s">
        <v>87</v>
      </c>
      <c r="R9492" t="s">
        <v>107</v>
      </c>
      <c r="T9492" t="s">
        <v>89</v>
      </c>
      <c r="U9492" t="s">
        <v>90</v>
      </c>
      <c r="V9492">
        <v>2.1134200000000001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P9492">
        <v>0</v>
      </c>
      <c r="AQ9492">
        <v>0</v>
      </c>
      <c r="AR9492">
        <v>0</v>
      </c>
      <c r="AS9492">
        <v>0</v>
      </c>
      <c r="AT9492">
        <v>0</v>
      </c>
      <c r="AU9492" t="s">
        <v>11041</v>
      </c>
      <c r="AV9492">
        <v>60</v>
      </c>
      <c r="AW9492">
        <v>0</v>
      </c>
      <c r="AX9492">
        <v>0</v>
      </c>
    </row>
    <row r="9493" spans="1:50" hidden="1" x14ac:dyDescent="0.3">
      <c r="A9493" t="s">
        <v>11042</v>
      </c>
      <c r="B9493" t="s">
        <v>10792</v>
      </c>
      <c r="D9493">
        <v>761</v>
      </c>
      <c r="F9493">
        <v>5</v>
      </c>
      <c r="G9493" t="s">
        <v>9317</v>
      </c>
      <c r="H9493" t="s">
        <v>94</v>
      </c>
      <c r="I9493" t="s">
        <v>104</v>
      </c>
      <c r="J9493" t="s">
        <v>528</v>
      </c>
      <c r="K9493" t="s">
        <v>81</v>
      </c>
      <c r="L9493" t="s">
        <v>145</v>
      </c>
      <c r="M9493" t="s">
        <v>529</v>
      </c>
      <c r="N9493" t="s">
        <v>84</v>
      </c>
      <c r="O9493" t="s">
        <v>1767</v>
      </c>
      <c r="P9493" t="s">
        <v>86</v>
      </c>
      <c r="Q9493" t="s">
        <v>87</v>
      </c>
      <c r="R9493" t="s">
        <v>107</v>
      </c>
      <c r="T9493" t="s">
        <v>89</v>
      </c>
      <c r="U9493" t="s">
        <v>90</v>
      </c>
      <c r="V9493">
        <v>2.8178939999999999</v>
      </c>
      <c r="W9493">
        <v>73.95121080166345</v>
      </c>
      <c r="X9493">
        <v>66.220509000000007</v>
      </c>
      <c r="Y9493">
        <v>101.444181</v>
      </c>
      <c r="Z9493">
        <v>12.680523000000001</v>
      </c>
      <c r="AA9493">
        <v>81.565787111417919</v>
      </c>
      <c r="AB9493">
        <v>73.7095378791483</v>
      </c>
      <c r="AC9493">
        <v>98.558653911459629</v>
      </c>
      <c r="AP9493">
        <v>74.645409999999998</v>
      </c>
      <c r="AQ9493">
        <v>74.645409999999998</v>
      </c>
      <c r="AR9493">
        <v>74.34494253418633</v>
      </c>
      <c r="AS9493">
        <v>73.95121080166345</v>
      </c>
      <c r="AT9493">
        <v>26.243432436302946</v>
      </c>
      <c r="AU9493" t="s">
        <v>11043</v>
      </c>
      <c r="AV9493">
        <v>40</v>
      </c>
      <c r="AW9493">
        <v>0.65608581090757367</v>
      </c>
      <c r="AX9493">
        <v>2.733690878781557E-2</v>
      </c>
    </row>
    <row r="9494" spans="1:50" hidden="1" x14ac:dyDescent="0.3">
      <c r="A9494" t="s">
        <v>11044</v>
      </c>
      <c r="B9494" t="s">
        <v>10792</v>
      </c>
      <c r="D9494">
        <v>763</v>
      </c>
      <c r="F9494">
        <v>5</v>
      </c>
      <c r="G9494" t="s">
        <v>708</v>
      </c>
      <c r="H9494" t="s">
        <v>94</v>
      </c>
      <c r="I9494" t="s">
        <v>104</v>
      </c>
      <c r="J9494" t="s">
        <v>528</v>
      </c>
      <c r="K9494" t="s">
        <v>200</v>
      </c>
      <c r="L9494" t="s">
        <v>145</v>
      </c>
      <c r="M9494" t="s">
        <v>529</v>
      </c>
      <c r="N9494" t="s">
        <v>84</v>
      </c>
      <c r="O9494" t="s">
        <v>1767</v>
      </c>
      <c r="P9494" t="s">
        <v>86</v>
      </c>
      <c r="Q9494" t="s">
        <v>87</v>
      </c>
      <c r="R9494" t="s">
        <v>88</v>
      </c>
      <c r="T9494" t="s">
        <v>89</v>
      </c>
      <c r="U9494" t="s">
        <v>90</v>
      </c>
      <c r="V9494">
        <v>3.522367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0.4490719740969093</v>
      </c>
      <c r="AC9494">
        <v>0</v>
      </c>
      <c r="AP9494">
        <v>0</v>
      </c>
      <c r="AQ9494">
        <v>0</v>
      </c>
      <c r="AR9494">
        <v>0</v>
      </c>
      <c r="AS9494">
        <v>0</v>
      </c>
      <c r="AT9494">
        <v>0</v>
      </c>
      <c r="AU9494" t="s">
        <v>11045</v>
      </c>
      <c r="AV9494">
        <v>40</v>
      </c>
      <c r="AW9494">
        <v>0</v>
      </c>
      <c r="AX9494">
        <v>0</v>
      </c>
    </row>
    <row r="9495" spans="1:50" hidden="1" x14ac:dyDescent="0.3">
      <c r="A9495" t="s">
        <v>11046</v>
      </c>
      <c r="B9495" t="s">
        <v>10792</v>
      </c>
      <c r="D9495">
        <v>764</v>
      </c>
      <c r="F9495">
        <v>5</v>
      </c>
      <c r="G9495" t="s">
        <v>711</v>
      </c>
      <c r="H9495" t="s">
        <v>94</v>
      </c>
      <c r="I9495" t="s">
        <v>104</v>
      </c>
      <c r="J9495" t="s">
        <v>528</v>
      </c>
      <c r="K9495" t="s">
        <v>121</v>
      </c>
      <c r="L9495" t="s">
        <v>82</v>
      </c>
      <c r="M9495" t="s">
        <v>529</v>
      </c>
      <c r="N9495" t="s">
        <v>84</v>
      </c>
      <c r="O9495" t="s">
        <v>1767</v>
      </c>
      <c r="P9495" t="s">
        <v>86</v>
      </c>
      <c r="Q9495" t="s">
        <v>87</v>
      </c>
      <c r="R9495" t="s">
        <v>88</v>
      </c>
      <c r="T9495" t="s">
        <v>89</v>
      </c>
      <c r="U9495" t="s">
        <v>90</v>
      </c>
      <c r="V9495">
        <v>3.1701299999999999</v>
      </c>
      <c r="W9495">
        <v>729.40399753330132</v>
      </c>
      <c r="X9495">
        <v>645.649855</v>
      </c>
      <c r="Y9495">
        <v>605.49487099999999</v>
      </c>
      <c r="Z9495">
        <v>297.99224199999998</v>
      </c>
      <c r="AA9495">
        <v>780.299975013471</v>
      </c>
      <c r="AB9495">
        <v>630.30549583520769</v>
      </c>
      <c r="AC9495">
        <v>734.56977068708454</v>
      </c>
      <c r="AP9495">
        <v>844.55587200000002</v>
      </c>
      <c r="AQ9495">
        <v>736.25110206157103</v>
      </c>
      <c r="AR9495">
        <v>733.28749716156494</v>
      </c>
      <c r="AS9495">
        <v>729.40399753330132</v>
      </c>
      <c r="AT9495">
        <v>230.0864625530503</v>
      </c>
      <c r="AU9495" t="s">
        <v>11047</v>
      </c>
      <c r="AV9495">
        <v>60</v>
      </c>
      <c r="AW9495">
        <v>3.8347743758841717</v>
      </c>
      <c r="AX9495">
        <v>0.15978226566184048</v>
      </c>
    </row>
    <row r="9496" spans="1:50" hidden="1" x14ac:dyDescent="0.3">
      <c r="A9496" t="s">
        <v>11048</v>
      </c>
      <c r="B9496" t="s">
        <v>10792</v>
      </c>
      <c r="D9496">
        <v>82</v>
      </c>
      <c r="F9496">
        <v>5</v>
      </c>
      <c r="G9496" t="s">
        <v>729</v>
      </c>
      <c r="H9496" t="s">
        <v>78</v>
      </c>
      <c r="I9496" t="s">
        <v>79</v>
      </c>
      <c r="J9496" t="s">
        <v>111</v>
      </c>
      <c r="K9496" t="s">
        <v>137</v>
      </c>
      <c r="L9496" t="s">
        <v>388</v>
      </c>
      <c r="M9496" t="s">
        <v>113</v>
      </c>
      <c r="N9496" t="s">
        <v>84</v>
      </c>
      <c r="O9496" t="s">
        <v>1767</v>
      </c>
      <c r="P9496" t="s">
        <v>86</v>
      </c>
      <c r="Q9496" t="s">
        <v>87</v>
      </c>
      <c r="R9496" t="s">
        <v>215</v>
      </c>
      <c r="T9496" t="s">
        <v>89</v>
      </c>
      <c r="U9496" t="s">
        <v>90</v>
      </c>
      <c r="V9496">
        <v>1.05671</v>
      </c>
      <c r="W9496">
        <v>116.92649169238838</v>
      </c>
      <c r="X9496">
        <v>4.2268400000000002</v>
      </c>
      <c r="Y9496">
        <v>321.23987199999999</v>
      </c>
      <c r="Z9496">
        <v>6.3402599999999998</v>
      </c>
      <c r="AA9496">
        <v>30.128305672600348</v>
      </c>
      <c r="AB9496">
        <v>151.24312754124639</v>
      </c>
      <c r="AC9496">
        <v>231.11166722566438</v>
      </c>
      <c r="AP9496">
        <v>118.024111</v>
      </c>
      <c r="AQ9496">
        <v>118.024111</v>
      </c>
      <c r="AR9496">
        <v>117.5490328198804</v>
      </c>
      <c r="AS9496">
        <v>116.92649169238838</v>
      </c>
      <c r="AT9496">
        <v>110.65144807221317</v>
      </c>
      <c r="AU9496" t="s">
        <v>11049</v>
      </c>
      <c r="AV9496">
        <v>148</v>
      </c>
      <c r="AW9496">
        <v>0.74764491940684574</v>
      </c>
      <c r="AX9496">
        <v>3.1151871641951906E-2</v>
      </c>
    </row>
    <row r="9497" spans="1:50" hidden="1" x14ac:dyDescent="0.3">
      <c r="A9497" t="s">
        <v>11050</v>
      </c>
      <c r="B9497" t="s">
        <v>10792</v>
      </c>
      <c r="D9497">
        <v>84</v>
      </c>
      <c r="F9497">
        <v>5</v>
      </c>
      <c r="G9497" t="s">
        <v>732</v>
      </c>
      <c r="H9497" t="s">
        <v>78</v>
      </c>
      <c r="I9497" t="s">
        <v>79</v>
      </c>
      <c r="J9497" t="s">
        <v>111</v>
      </c>
      <c r="K9497" t="s">
        <v>137</v>
      </c>
      <c r="L9497" t="s">
        <v>388</v>
      </c>
      <c r="M9497" t="s">
        <v>129</v>
      </c>
      <c r="N9497" t="s">
        <v>84</v>
      </c>
      <c r="O9497" t="s">
        <v>1767</v>
      </c>
      <c r="P9497" t="s">
        <v>86</v>
      </c>
      <c r="Q9497" t="s">
        <v>87</v>
      </c>
      <c r="R9497" t="s">
        <v>107</v>
      </c>
      <c r="T9497" t="s">
        <v>89</v>
      </c>
      <c r="U9497" t="s">
        <v>90</v>
      </c>
      <c r="V9497">
        <v>1.05671</v>
      </c>
      <c r="W9497">
        <v>201.73168831369799</v>
      </c>
      <c r="X9497">
        <v>495.597038</v>
      </c>
      <c r="Y9497">
        <v>982.74039700000003</v>
      </c>
      <c r="Z9497">
        <v>686.86156500000004</v>
      </c>
      <c r="AA9497">
        <v>334.80376299862701</v>
      </c>
      <c r="AB9497">
        <v>325.42532470844452</v>
      </c>
      <c r="AC9497">
        <v>736.81171343508743</v>
      </c>
      <c r="AP9497">
        <v>203.62539599999999</v>
      </c>
      <c r="AQ9497">
        <v>203.62539599999999</v>
      </c>
      <c r="AR9497">
        <v>202.80575006716333</v>
      </c>
      <c r="AS9497">
        <v>201.73168831369799</v>
      </c>
      <c r="AT9497">
        <v>190.90544076775839</v>
      </c>
      <c r="AU9497" t="s">
        <v>11051</v>
      </c>
      <c r="AV9497">
        <v>148</v>
      </c>
      <c r="AW9497">
        <v>1.2899016268091783</v>
      </c>
      <c r="AX9497">
        <v>5.3745901117049098E-2</v>
      </c>
    </row>
    <row r="9498" spans="1:50" hidden="1" x14ac:dyDescent="0.3">
      <c r="A9498" t="s">
        <v>11052</v>
      </c>
      <c r="B9498" t="s">
        <v>10792</v>
      </c>
      <c r="D9498">
        <v>876</v>
      </c>
      <c r="F9498">
        <v>5</v>
      </c>
      <c r="G9498" t="s">
        <v>735</v>
      </c>
      <c r="H9498" t="s">
        <v>94</v>
      </c>
      <c r="I9498" t="s">
        <v>104</v>
      </c>
      <c r="J9498" t="s">
        <v>528</v>
      </c>
      <c r="K9498" t="s">
        <v>125</v>
      </c>
      <c r="L9498" t="s">
        <v>82</v>
      </c>
      <c r="M9498" t="s">
        <v>736</v>
      </c>
      <c r="N9498" t="s">
        <v>100</v>
      </c>
      <c r="O9498" t="s">
        <v>1767</v>
      </c>
      <c r="P9498" t="s">
        <v>86</v>
      </c>
      <c r="Q9498" t="s">
        <v>87</v>
      </c>
      <c r="R9498" t="s">
        <v>107</v>
      </c>
      <c r="T9498" t="s">
        <v>89</v>
      </c>
      <c r="U9498" t="s">
        <v>90</v>
      </c>
      <c r="V9498">
        <v>0.52835500000000002</v>
      </c>
      <c r="W9498">
        <v>0.10787501965385755</v>
      </c>
      <c r="X9498">
        <v>1.5850649999999999</v>
      </c>
      <c r="Y9498">
        <v>4.7551949999999996</v>
      </c>
      <c r="Z9498">
        <v>0</v>
      </c>
      <c r="AA9498">
        <v>1.124538432649705</v>
      </c>
      <c r="AB9498">
        <v>1.7920522979336053</v>
      </c>
      <c r="AC9498">
        <v>0.6390339099757345</v>
      </c>
      <c r="AP9498">
        <v>0.108311</v>
      </c>
      <c r="AQ9498">
        <v>0.108311</v>
      </c>
      <c r="AR9498">
        <v>0.10787501965385755</v>
      </c>
      <c r="AS9498">
        <v>0.10787501965385755</v>
      </c>
      <c r="AT9498">
        <v>0.20417147496258681</v>
      </c>
      <c r="AU9498" t="s">
        <v>11053</v>
      </c>
      <c r="AV9498">
        <v>270</v>
      </c>
      <c r="AW9498">
        <v>7.5619064800958079E-4</v>
      </c>
      <c r="AX9498">
        <v>3.1507943667065864E-5</v>
      </c>
    </row>
    <row r="9499" spans="1:50" hidden="1" x14ac:dyDescent="0.3">
      <c r="A9499" t="s">
        <v>11054</v>
      </c>
      <c r="B9499" t="s">
        <v>10792</v>
      </c>
      <c r="D9499">
        <v>885</v>
      </c>
      <c r="F9499">
        <v>5</v>
      </c>
      <c r="G9499" t="s">
        <v>739</v>
      </c>
      <c r="H9499" t="s">
        <v>94</v>
      </c>
      <c r="I9499" t="s">
        <v>104</v>
      </c>
      <c r="J9499" t="s">
        <v>528</v>
      </c>
      <c r="K9499" t="s">
        <v>81</v>
      </c>
      <c r="L9499" t="s">
        <v>82</v>
      </c>
      <c r="M9499" t="s">
        <v>736</v>
      </c>
      <c r="N9499" t="s">
        <v>84</v>
      </c>
      <c r="O9499" t="s">
        <v>1767</v>
      </c>
      <c r="P9499" t="s">
        <v>86</v>
      </c>
      <c r="Q9499" t="s">
        <v>87</v>
      </c>
      <c r="R9499" t="s">
        <v>107</v>
      </c>
      <c r="T9499" t="s">
        <v>89</v>
      </c>
      <c r="U9499" t="s">
        <v>90</v>
      </c>
      <c r="V9499">
        <v>2.1134200000000001</v>
      </c>
      <c r="W9499">
        <v>0</v>
      </c>
      <c r="X9499">
        <v>0</v>
      </c>
      <c r="Y9499">
        <v>2.1134200000000001</v>
      </c>
      <c r="Z9499">
        <v>0</v>
      </c>
      <c r="AA9499">
        <v>0.27869827276488662</v>
      </c>
      <c r="AB9499">
        <v>0</v>
      </c>
      <c r="AC9499">
        <v>0</v>
      </c>
      <c r="AP9499">
        <v>0</v>
      </c>
      <c r="AQ9499">
        <v>0</v>
      </c>
      <c r="AR9499">
        <v>0</v>
      </c>
      <c r="AS9499">
        <v>0</v>
      </c>
      <c r="AT9499">
        <v>0</v>
      </c>
      <c r="AU9499" t="s">
        <v>11055</v>
      </c>
      <c r="AV9499">
        <v>80</v>
      </c>
      <c r="AW9499">
        <v>0</v>
      </c>
      <c r="AX9499">
        <v>0</v>
      </c>
    </row>
    <row r="9500" spans="1:50" hidden="1" x14ac:dyDescent="0.3">
      <c r="A9500" t="s">
        <v>11056</v>
      </c>
      <c r="B9500" t="s">
        <v>10792</v>
      </c>
      <c r="D9500">
        <v>94</v>
      </c>
      <c r="F9500">
        <v>5</v>
      </c>
      <c r="G9500" t="s">
        <v>748</v>
      </c>
      <c r="H9500" t="s">
        <v>78</v>
      </c>
      <c r="I9500" t="s">
        <v>79</v>
      </c>
      <c r="J9500" t="s">
        <v>80</v>
      </c>
      <c r="K9500" t="s">
        <v>125</v>
      </c>
      <c r="L9500" t="s">
        <v>82</v>
      </c>
      <c r="M9500" t="s">
        <v>83</v>
      </c>
      <c r="N9500" t="s">
        <v>100</v>
      </c>
      <c r="O9500" t="s">
        <v>1767</v>
      </c>
      <c r="P9500" t="s">
        <v>86</v>
      </c>
      <c r="Q9500" t="s">
        <v>87</v>
      </c>
      <c r="R9500" t="s">
        <v>88</v>
      </c>
      <c r="T9500" t="s">
        <v>89</v>
      </c>
      <c r="U9500" t="s">
        <v>90</v>
      </c>
      <c r="V9500">
        <v>0.52835500000000002</v>
      </c>
      <c r="W9500">
        <v>531.52539039282078</v>
      </c>
      <c r="X9500">
        <v>63.930956000000002</v>
      </c>
      <c r="Y9500">
        <v>1359.4575480000001</v>
      </c>
      <c r="Z9500">
        <v>660.97216500000002</v>
      </c>
      <c r="AA9500">
        <v>93.463533813887054</v>
      </c>
      <c r="AB9500">
        <v>1769.1176610402697</v>
      </c>
      <c r="AC9500">
        <v>1158.6653660972072</v>
      </c>
      <c r="AP9500">
        <v>490.83745599999997</v>
      </c>
      <c r="AQ9500">
        <v>490.83745599999997</v>
      </c>
      <c r="AR9500">
        <v>531.52539039282078</v>
      </c>
      <c r="AS9500">
        <v>531.52539039282078</v>
      </c>
      <c r="AT9500">
        <v>1006.000492836863</v>
      </c>
      <c r="AU9500" t="s">
        <v>11057</v>
      </c>
      <c r="AV9500">
        <v>270</v>
      </c>
      <c r="AW9500">
        <v>3.725927751247641</v>
      </c>
      <c r="AX9500">
        <v>0.15524698963531838</v>
      </c>
    </row>
    <row r="9501" spans="1:50" hidden="1" x14ac:dyDescent="0.3">
      <c r="A9501" t="s">
        <v>11058</v>
      </c>
      <c r="B9501" t="s">
        <v>10792</v>
      </c>
      <c r="D9501">
        <v>95</v>
      </c>
      <c r="F9501">
        <v>5</v>
      </c>
      <c r="G9501" t="s">
        <v>751</v>
      </c>
      <c r="H9501" t="s">
        <v>78</v>
      </c>
      <c r="I9501" t="s">
        <v>79</v>
      </c>
      <c r="J9501" t="s">
        <v>80</v>
      </c>
      <c r="K9501" t="s">
        <v>121</v>
      </c>
      <c r="L9501" t="s">
        <v>82</v>
      </c>
      <c r="M9501" t="s">
        <v>83</v>
      </c>
      <c r="N9501" t="s">
        <v>84</v>
      </c>
      <c r="O9501" t="s">
        <v>1767</v>
      </c>
      <c r="P9501" t="s">
        <v>86</v>
      </c>
      <c r="Q9501" t="s">
        <v>87</v>
      </c>
      <c r="R9501" t="s">
        <v>88</v>
      </c>
      <c r="T9501" t="s">
        <v>89</v>
      </c>
      <c r="U9501" t="s">
        <v>90</v>
      </c>
      <c r="V9501">
        <v>3.1701299999999999</v>
      </c>
      <c r="W9501">
        <v>540.31003180723121</v>
      </c>
      <c r="X9501">
        <v>765.58644600000002</v>
      </c>
      <c r="Y9501">
        <v>703.76891999999998</v>
      </c>
      <c r="Z9501">
        <v>11244.452257000001</v>
      </c>
      <c r="AA9501">
        <v>873.16899091707921</v>
      </c>
      <c r="AB9501">
        <v>957.84524374092734</v>
      </c>
      <c r="AC9501">
        <v>659.24165844115078</v>
      </c>
      <c r="AP9501">
        <v>501.60615100000001</v>
      </c>
      <c r="AQ9501">
        <v>501.60615100000001</v>
      </c>
      <c r="AR9501">
        <v>543.1867555635672</v>
      </c>
      <c r="AS9501">
        <v>540.31003180723121</v>
      </c>
      <c r="AT9501">
        <v>170.43781542309975</v>
      </c>
      <c r="AU9501" t="s">
        <v>11059</v>
      </c>
      <c r="AV9501">
        <v>60</v>
      </c>
      <c r="AW9501">
        <v>2.8406302570516626</v>
      </c>
      <c r="AX9501">
        <v>0.11835959404381928</v>
      </c>
    </row>
    <row r="9502" spans="1:50" hidden="1" x14ac:dyDescent="0.3">
      <c r="A9502" t="s">
        <v>11060</v>
      </c>
      <c r="B9502" t="s">
        <v>10792</v>
      </c>
      <c r="D9502">
        <v>979</v>
      </c>
      <c r="F9502">
        <v>5</v>
      </c>
      <c r="G9502" t="s">
        <v>754</v>
      </c>
      <c r="H9502" t="s">
        <v>94</v>
      </c>
      <c r="I9502" t="s">
        <v>104</v>
      </c>
      <c r="J9502" t="s">
        <v>210</v>
      </c>
      <c r="K9502" t="s">
        <v>81</v>
      </c>
      <c r="L9502" t="s">
        <v>82</v>
      </c>
      <c r="M9502" t="s">
        <v>429</v>
      </c>
      <c r="N9502" t="s">
        <v>84</v>
      </c>
      <c r="O9502" t="s">
        <v>1767</v>
      </c>
      <c r="P9502" t="s">
        <v>86</v>
      </c>
      <c r="Q9502" t="s">
        <v>87</v>
      </c>
      <c r="R9502" t="s">
        <v>107</v>
      </c>
      <c r="T9502" t="s">
        <v>89</v>
      </c>
      <c r="U9502" t="s">
        <v>90</v>
      </c>
      <c r="V9502">
        <v>2.1134200000000001</v>
      </c>
      <c r="W9502">
        <v>0</v>
      </c>
      <c r="X9502">
        <v>0</v>
      </c>
      <c r="Y9502">
        <v>4.2268400000000002</v>
      </c>
      <c r="Z9502">
        <v>8.4536800000000003</v>
      </c>
      <c r="AA9502">
        <v>0</v>
      </c>
      <c r="AB9502">
        <v>0</v>
      </c>
      <c r="AC9502">
        <v>0</v>
      </c>
      <c r="AP9502">
        <v>0</v>
      </c>
      <c r="AQ9502">
        <v>0</v>
      </c>
      <c r="AR9502">
        <v>0</v>
      </c>
      <c r="AS9502">
        <v>0</v>
      </c>
      <c r="AT9502">
        <v>0</v>
      </c>
      <c r="AU9502" t="s">
        <v>11061</v>
      </c>
      <c r="AV9502">
        <v>80</v>
      </c>
      <c r="AW9502">
        <v>0</v>
      </c>
      <c r="AX9502">
        <v>0</v>
      </c>
    </row>
    <row r="9503" spans="1:50" hidden="1" x14ac:dyDescent="0.3">
      <c r="A9503" t="s">
        <v>11062</v>
      </c>
      <c r="B9503" t="s">
        <v>10792</v>
      </c>
      <c r="D9503">
        <v>97</v>
      </c>
      <c r="F9503">
        <v>5</v>
      </c>
      <c r="G9503" t="s">
        <v>757</v>
      </c>
      <c r="H9503" t="s">
        <v>78</v>
      </c>
      <c r="I9503" t="s">
        <v>79</v>
      </c>
      <c r="J9503" t="s">
        <v>111</v>
      </c>
      <c r="K9503" t="s">
        <v>81</v>
      </c>
      <c r="L9503" t="s">
        <v>82</v>
      </c>
      <c r="M9503" t="s">
        <v>113</v>
      </c>
      <c r="N9503" t="s">
        <v>84</v>
      </c>
      <c r="O9503" t="s">
        <v>1767</v>
      </c>
      <c r="P9503" t="s">
        <v>86</v>
      </c>
      <c r="Q9503" t="s">
        <v>87</v>
      </c>
      <c r="R9503" t="s">
        <v>107</v>
      </c>
      <c r="T9503" t="s">
        <v>89</v>
      </c>
      <c r="U9503" t="s">
        <v>90</v>
      </c>
      <c r="V9503">
        <v>2.1134200000000001</v>
      </c>
      <c r="W9503">
        <v>132.89663085351577</v>
      </c>
      <c r="X9503">
        <v>50.722079999999998</v>
      </c>
      <c r="Y9503">
        <v>534.69531199999994</v>
      </c>
      <c r="Z9503">
        <v>44.381821000000002</v>
      </c>
      <c r="AA9503">
        <v>81.91523692180705</v>
      </c>
      <c r="AB9503">
        <v>217.54734115357556</v>
      </c>
      <c r="AC9503">
        <v>198.0401123718988</v>
      </c>
      <c r="AP9503">
        <v>134.14416600000001</v>
      </c>
      <c r="AQ9503">
        <v>134.14416600000001</v>
      </c>
      <c r="AR9503">
        <v>133.60420034622828</v>
      </c>
      <c r="AS9503">
        <v>132.89663085351577</v>
      </c>
      <c r="AT9503">
        <v>62.882262330022321</v>
      </c>
      <c r="AU9503" t="s">
        <v>11063</v>
      </c>
      <c r="AV9503">
        <v>80</v>
      </c>
      <c r="AW9503">
        <v>0.78602827912527906</v>
      </c>
      <c r="AX9503">
        <v>3.2751178296886625E-2</v>
      </c>
    </row>
    <row r="9504" spans="1:50" hidden="1" x14ac:dyDescent="0.3">
      <c r="A9504" t="s">
        <v>11064</v>
      </c>
      <c r="B9504" t="s">
        <v>10792</v>
      </c>
      <c r="D9504">
        <v>980</v>
      </c>
      <c r="F9504">
        <v>5</v>
      </c>
      <c r="G9504" t="s">
        <v>760</v>
      </c>
      <c r="H9504" t="s">
        <v>94</v>
      </c>
      <c r="I9504" t="s">
        <v>104</v>
      </c>
      <c r="J9504" t="s">
        <v>210</v>
      </c>
      <c r="K9504" t="s">
        <v>168</v>
      </c>
      <c r="L9504" t="s">
        <v>82</v>
      </c>
      <c r="M9504" t="s">
        <v>429</v>
      </c>
      <c r="N9504" t="s">
        <v>100</v>
      </c>
      <c r="O9504" t="s">
        <v>1767</v>
      </c>
      <c r="P9504" t="s">
        <v>86</v>
      </c>
      <c r="Q9504" t="s">
        <v>87</v>
      </c>
      <c r="R9504" t="s">
        <v>107</v>
      </c>
      <c r="T9504" t="s">
        <v>89</v>
      </c>
      <c r="U9504" t="s">
        <v>90</v>
      </c>
      <c r="V9504">
        <v>0.31701299999999999</v>
      </c>
      <c r="W9504">
        <v>0</v>
      </c>
      <c r="X9504">
        <v>0</v>
      </c>
      <c r="Y9504">
        <v>0</v>
      </c>
      <c r="Z9504">
        <v>1.5850649999999999</v>
      </c>
      <c r="AA9504">
        <v>0</v>
      </c>
      <c r="AB9504">
        <v>0</v>
      </c>
      <c r="AC9504">
        <v>0</v>
      </c>
      <c r="AP9504">
        <v>0</v>
      </c>
      <c r="AQ9504">
        <v>0</v>
      </c>
      <c r="AR9504">
        <v>0</v>
      </c>
      <c r="AS9504">
        <v>0</v>
      </c>
      <c r="AT9504">
        <v>0</v>
      </c>
      <c r="AU9504" t="s">
        <v>11065</v>
      </c>
      <c r="AV9504">
        <v>423</v>
      </c>
      <c r="AW9504">
        <v>0</v>
      </c>
      <c r="AX9504">
        <v>0</v>
      </c>
    </row>
    <row r="9505" spans="1:50" hidden="1" x14ac:dyDescent="0.3">
      <c r="A9505" t="s">
        <v>11066</v>
      </c>
      <c r="B9505" t="s">
        <v>10792</v>
      </c>
      <c r="D9505">
        <v>981</v>
      </c>
      <c r="F9505">
        <v>5</v>
      </c>
      <c r="G9505" t="s">
        <v>763</v>
      </c>
      <c r="H9505" t="s">
        <v>94</v>
      </c>
      <c r="I9505" t="s">
        <v>104</v>
      </c>
      <c r="J9505" t="s">
        <v>210</v>
      </c>
      <c r="K9505" t="s">
        <v>125</v>
      </c>
      <c r="L9505" t="s">
        <v>82</v>
      </c>
      <c r="M9505" t="s">
        <v>429</v>
      </c>
      <c r="N9505" t="s">
        <v>100</v>
      </c>
      <c r="O9505" t="s">
        <v>1767</v>
      </c>
      <c r="P9505" t="s">
        <v>86</v>
      </c>
      <c r="Q9505" t="s">
        <v>87</v>
      </c>
      <c r="R9505" t="s">
        <v>107</v>
      </c>
      <c r="T9505" t="s">
        <v>89</v>
      </c>
      <c r="U9505" t="s">
        <v>90</v>
      </c>
      <c r="V9505">
        <v>0.52835500000000002</v>
      </c>
      <c r="W9505">
        <v>0</v>
      </c>
      <c r="X9505">
        <v>1.05671</v>
      </c>
      <c r="Y9505">
        <v>4.7551949999999996</v>
      </c>
      <c r="Z9505">
        <v>0.52835500000000002</v>
      </c>
      <c r="AA9505">
        <v>0</v>
      </c>
      <c r="AB9505">
        <v>0</v>
      </c>
      <c r="AC9505">
        <v>0</v>
      </c>
      <c r="AP9505">
        <v>0</v>
      </c>
      <c r="AQ9505">
        <v>0</v>
      </c>
      <c r="AR9505">
        <v>0</v>
      </c>
      <c r="AS9505">
        <v>0</v>
      </c>
      <c r="AT9505">
        <v>0</v>
      </c>
      <c r="AU9505" t="s">
        <v>11067</v>
      </c>
      <c r="AV9505">
        <v>270</v>
      </c>
      <c r="AW9505">
        <v>0</v>
      </c>
      <c r="AX9505">
        <v>0</v>
      </c>
    </row>
    <row r="9506" spans="1:50" hidden="1" x14ac:dyDescent="0.3">
      <c r="A9506" t="s">
        <v>11068</v>
      </c>
      <c r="B9506" t="s">
        <v>10792</v>
      </c>
      <c r="D9506">
        <v>983</v>
      </c>
      <c r="F9506">
        <v>5</v>
      </c>
      <c r="G9506" t="s">
        <v>769</v>
      </c>
      <c r="H9506" t="s">
        <v>94</v>
      </c>
      <c r="I9506" t="s">
        <v>104</v>
      </c>
      <c r="J9506" t="s">
        <v>210</v>
      </c>
      <c r="K9506" t="s">
        <v>121</v>
      </c>
      <c r="L9506" t="s">
        <v>82</v>
      </c>
      <c r="M9506" t="s">
        <v>429</v>
      </c>
      <c r="N9506" t="s">
        <v>84</v>
      </c>
      <c r="O9506" t="s">
        <v>1767</v>
      </c>
      <c r="P9506" t="s">
        <v>86</v>
      </c>
      <c r="Q9506" t="s">
        <v>87</v>
      </c>
      <c r="R9506" t="s">
        <v>107</v>
      </c>
      <c r="T9506" t="s">
        <v>89</v>
      </c>
      <c r="U9506" t="s">
        <v>90</v>
      </c>
      <c r="V9506">
        <v>3.1701299999999999</v>
      </c>
      <c r="W9506">
        <v>0</v>
      </c>
      <c r="X9506">
        <v>6.3402609999999999</v>
      </c>
      <c r="Y9506">
        <v>12.680522</v>
      </c>
      <c r="Z9506">
        <v>22.190912000000001</v>
      </c>
      <c r="AA9506">
        <v>0</v>
      </c>
      <c r="AB9506">
        <v>0</v>
      </c>
      <c r="AC9506">
        <v>0</v>
      </c>
      <c r="AP9506">
        <v>0</v>
      </c>
      <c r="AQ9506">
        <v>0</v>
      </c>
      <c r="AR9506">
        <v>0</v>
      </c>
      <c r="AS9506">
        <v>0</v>
      </c>
      <c r="AT9506">
        <v>0</v>
      </c>
      <c r="AU9506" t="s">
        <v>11069</v>
      </c>
      <c r="AV9506">
        <v>60</v>
      </c>
      <c r="AW9506">
        <v>0</v>
      </c>
      <c r="AX9506">
        <v>0</v>
      </c>
    </row>
    <row r="9507" spans="1:50" hidden="1" x14ac:dyDescent="0.3">
      <c r="A9507" t="s">
        <v>11070</v>
      </c>
      <c r="B9507" t="s">
        <v>10792</v>
      </c>
      <c r="D9507">
        <v>99</v>
      </c>
      <c r="F9507">
        <v>5</v>
      </c>
      <c r="G9507" t="s">
        <v>775</v>
      </c>
      <c r="H9507" t="s">
        <v>78</v>
      </c>
      <c r="I9507" t="s">
        <v>79</v>
      </c>
      <c r="J9507" t="s">
        <v>111</v>
      </c>
      <c r="K9507" t="s">
        <v>81</v>
      </c>
      <c r="L9507" t="s">
        <v>82</v>
      </c>
      <c r="M9507" t="s">
        <v>129</v>
      </c>
      <c r="N9507" t="s">
        <v>84</v>
      </c>
      <c r="O9507" t="s">
        <v>1767</v>
      </c>
      <c r="P9507" t="s">
        <v>86</v>
      </c>
      <c r="Q9507" t="s">
        <v>87</v>
      </c>
      <c r="R9507" t="s">
        <v>107</v>
      </c>
      <c r="T9507" t="s">
        <v>89</v>
      </c>
      <c r="U9507" t="s">
        <v>90</v>
      </c>
      <c r="V9507">
        <v>2.1134200000000001</v>
      </c>
      <c r="W9507">
        <v>200.9413286251098</v>
      </c>
      <c r="X9507">
        <v>107.78442200000001</v>
      </c>
      <c r="Y9507">
        <v>564.28319199999999</v>
      </c>
      <c r="Z9507">
        <v>65.516020999999995</v>
      </c>
      <c r="AA9507">
        <v>118.70166993778973</v>
      </c>
      <c r="AB9507">
        <v>618.81156359204761</v>
      </c>
      <c r="AC9507">
        <v>212.42466869454523</v>
      </c>
      <c r="AP9507">
        <v>202.827617</v>
      </c>
      <c r="AQ9507">
        <v>202.827617</v>
      </c>
      <c r="AR9507">
        <v>202.01118233808288</v>
      </c>
      <c r="AS9507">
        <v>200.9413286251098</v>
      </c>
      <c r="AT9507">
        <v>95.078748485918467</v>
      </c>
      <c r="AU9507" t="s">
        <v>11071</v>
      </c>
      <c r="AV9507">
        <v>80</v>
      </c>
      <c r="AW9507">
        <v>1.1884843560739808</v>
      </c>
      <c r="AX9507">
        <v>4.9520181503082537E-2</v>
      </c>
    </row>
    <row r="9508" spans="1:50" hidden="1" x14ac:dyDescent="0.3">
      <c r="A9508" t="s">
        <v>11072</v>
      </c>
      <c r="B9508" t="s">
        <v>10792</v>
      </c>
      <c r="D9508">
        <v>100</v>
      </c>
      <c r="F9508">
        <v>5</v>
      </c>
      <c r="G9508" t="s">
        <v>77</v>
      </c>
      <c r="H9508" t="s">
        <v>78</v>
      </c>
      <c r="I9508" t="s">
        <v>79</v>
      </c>
      <c r="J9508" t="s">
        <v>80</v>
      </c>
      <c r="K9508" t="s">
        <v>81</v>
      </c>
      <c r="L9508" t="s">
        <v>82</v>
      </c>
      <c r="M9508" t="s">
        <v>83</v>
      </c>
      <c r="N9508" t="s">
        <v>84</v>
      </c>
      <c r="O9508" t="s">
        <v>1767</v>
      </c>
      <c r="P9508" t="s">
        <v>781</v>
      </c>
      <c r="Q9508" t="s">
        <v>87</v>
      </c>
      <c r="R9508" t="s">
        <v>215</v>
      </c>
      <c r="T9508" t="s">
        <v>89</v>
      </c>
      <c r="U9508" t="s">
        <v>90</v>
      </c>
      <c r="V9508">
        <v>2.1134200000000001</v>
      </c>
      <c r="W9508">
        <v>106.41199429838672</v>
      </c>
      <c r="X9508">
        <v>114.12468200000001</v>
      </c>
      <c r="Y9508">
        <v>82.423379999999995</v>
      </c>
      <c r="Z9508">
        <v>97.217321999999996</v>
      </c>
      <c r="AA9508">
        <v>77.540770695471863</v>
      </c>
      <c r="AB9508">
        <v>181.23582274658162</v>
      </c>
      <c r="AC9508">
        <v>234.60860093309603</v>
      </c>
      <c r="AP9508">
        <v>98.789412999999996</v>
      </c>
      <c r="AQ9508">
        <v>98.789412999999996</v>
      </c>
      <c r="AR9508">
        <v>106.97855403989911</v>
      </c>
      <c r="AS9508">
        <v>106.41199429838672</v>
      </c>
      <c r="AT9508">
        <v>50.350613838416741</v>
      </c>
      <c r="AU9508" t="s">
        <v>10793</v>
      </c>
      <c r="AV9508">
        <v>80</v>
      </c>
      <c r="AW9508">
        <v>0.62938267298020922</v>
      </c>
      <c r="AX9508">
        <v>2.6224278040842052E-2</v>
      </c>
    </row>
    <row r="9509" spans="1:50" hidden="1" x14ac:dyDescent="0.3">
      <c r="A9509" t="s">
        <v>11073</v>
      </c>
      <c r="B9509" t="s">
        <v>10792</v>
      </c>
      <c r="D9509">
        <v>101</v>
      </c>
      <c r="F9509">
        <v>5</v>
      </c>
      <c r="G9509" t="s">
        <v>93</v>
      </c>
      <c r="H9509" t="s">
        <v>94</v>
      </c>
      <c r="I9509" t="s">
        <v>95</v>
      </c>
      <c r="J9509" t="s">
        <v>96</v>
      </c>
      <c r="K9509" t="s">
        <v>97</v>
      </c>
      <c r="L9509" t="s">
        <v>98</v>
      </c>
      <c r="M9509" t="s">
        <v>99</v>
      </c>
      <c r="N9509" t="s">
        <v>100</v>
      </c>
      <c r="O9509" t="s">
        <v>1767</v>
      </c>
      <c r="P9509" t="s">
        <v>781</v>
      </c>
      <c r="Q9509" t="s">
        <v>87</v>
      </c>
      <c r="R9509" t="s">
        <v>88</v>
      </c>
      <c r="T9509" t="s">
        <v>89</v>
      </c>
      <c r="U9509" t="s">
        <v>90</v>
      </c>
      <c r="V9509">
        <v>0.80310000000000004</v>
      </c>
      <c r="W9509">
        <v>143.70020900395889</v>
      </c>
      <c r="X9509">
        <v>232.09584000000001</v>
      </c>
      <c r="Y9509">
        <v>164.63546400000001</v>
      </c>
      <c r="Z9509">
        <v>131.30681899999999</v>
      </c>
      <c r="AA9509">
        <v>212.26959724413371</v>
      </c>
      <c r="AB9509">
        <v>153.13059681517299</v>
      </c>
      <c r="AC9509">
        <v>220.10160363472008</v>
      </c>
      <c r="AP9509">
        <v>144.280978</v>
      </c>
      <c r="AQ9509">
        <v>144.280978</v>
      </c>
      <c r="AR9509">
        <v>143.70020900395889</v>
      </c>
      <c r="AS9509">
        <v>143.70020900395889</v>
      </c>
      <c r="AT9509">
        <v>178.93190014189875</v>
      </c>
      <c r="AU9509" t="s">
        <v>10795</v>
      </c>
      <c r="AV9509">
        <v>50</v>
      </c>
      <c r="AW9509">
        <v>3.578638002837975</v>
      </c>
      <c r="AX9509">
        <v>0.14910991678491561</v>
      </c>
    </row>
    <row r="9510" spans="1:50" hidden="1" x14ac:dyDescent="0.3">
      <c r="A9510" t="s">
        <v>11074</v>
      </c>
      <c r="B9510" t="s">
        <v>10792</v>
      </c>
      <c r="D9510">
        <v>1040</v>
      </c>
      <c r="F9510">
        <v>5</v>
      </c>
      <c r="G9510" t="s">
        <v>103</v>
      </c>
      <c r="H9510" t="s">
        <v>94</v>
      </c>
      <c r="I9510" t="s">
        <v>104</v>
      </c>
      <c r="J9510" t="s">
        <v>105</v>
      </c>
      <c r="K9510" t="s">
        <v>81</v>
      </c>
      <c r="L9510" t="s">
        <v>82</v>
      </c>
      <c r="M9510" t="s">
        <v>106</v>
      </c>
      <c r="N9510" t="s">
        <v>84</v>
      </c>
      <c r="O9510" t="s">
        <v>1767</v>
      </c>
      <c r="P9510" t="s">
        <v>781</v>
      </c>
      <c r="Q9510" t="s">
        <v>87</v>
      </c>
      <c r="R9510" t="s">
        <v>107</v>
      </c>
      <c r="T9510" t="s">
        <v>89</v>
      </c>
      <c r="U9510" t="s">
        <v>90</v>
      </c>
      <c r="V9510">
        <v>2.1134200000000001</v>
      </c>
      <c r="W9510">
        <v>0</v>
      </c>
      <c r="X9510">
        <v>4.2268400000000002</v>
      </c>
      <c r="Y9510">
        <v>2.1134200000000001</v>
      </c>
      <c r="Z9510">
        <v>0</v>
      </c>
      <c r="AA9510">
        <v>3.9476768978786954</v>
      </c>
      <c r="AB9510">
        <v>2.792121670125125</v>
      </c>
      <c r="AC9510">
        <v>0</v>
      </c>
      <c r="AP9510">
        <v>0</v>
      </c>
      <c r="AQ9510">
        <v>0</v>
      </c>
      <c r="AR9510">
        <v>0</v>
      </c>
      <c r="AS9510">
        <v>0</v>
      </c>
      <c r="AT9510">
        <v>0</v>
      </c>
      <c r="AU9510" t="s">
        <v>10797</v>
      </c>
      <c r="AV9510">
        <v>80</v>
      </c>
      <c r="AW9510">
        <v>0</v>
      </c>
      <c r="AX9510">
        <v>0</v>
      </c>
    </row>
    <row r="9511" spans="1:50" hidden="1" x14ac:dyDescent="0.3">
      <c r="A9511" t="s">
        <v>11075</v>
      </c>
      <c r="B9511" t="s">
        <v>10792</v>
      </c>
      <c r="D9511">
        <v>10</v>
      </c>
      <c r="F9511">
        <v>5</v>
      </c>
      <c r="G9511" t="s">
        <v>110</v>
      </c>
      <c r="H9511" t="s">
        <v>78</v>
      </c>
      <c r="I9511" t="s">
        <v>79</v>
      </c>
      <c r="J9511" t="s">
        <v>111</v>
      </c>
      <c r="K9511" t="s">
        <v>112</v>
      </c>
      <c r="L9511" t="s">
        <v>98</v>
      </c>
      <c r="M9511" t="s">
        <v>113</v>
      </c>
      <c r="N9511" t="s">
        <v>100</v>
      </c>
      <c r="O9511" t="s">
        <v>1767</v>
      </c>
      <c r="P9511" t="s">
        <v>781</v>
      </c>
      <c r="Q9511" t="s">
        <v>87</v>
      </c>
      <c r="R9511" t="s">
        <v>107</v>
      </c>
      <c r="T9511" t="s">
        <v>89</v>
      </c>
      <c r="U9511" t="s">
        <v>90</v>
      </c>
      <c r="V9511">
        <v>2.1134200000000001</v>
      </c>
      <c r="W9511">
        <v>0</v>
      </c>
      <c r="X9511">
        <v>10.46143</v>
      </c>
      <c r="Y9511">
        <v>0</v>
      </c>
      <c r="Z9511">
        <v>0</v>
      </c>
      <c r="AA9511">
        <v>0</v>
      </c>
      <c r="AB9511">
        <v>0</v>
      </c>
      <c r="AC9511">
        <v>3.1238118002930793</v>
      </c>
      <c r="AP9511">
        <v>0</v>
      </c>
      <c r="AQ9511">
        <v>0</v>
      </c>
      <c r="AR9511">
        <v>0</v>
      </c>
      <c r="AS9511">
        <v>0</v>
      </c>
      <c r="AT9511">
        <v>0</v>
      </c>
      <c r="AU9511" t="s">
        <v>10799</v>
      </c>
      <c r="AV9511">
        <v>40</v>
      </c>
      <c r="AW9511">
        <v>0</v>
      </c>
      <c r="AX9511">
        <v>0</v>
      </c>
    </row>
    <row r="9512" spans="1:50" hidden="1" x14ac:dyDescent="0.3">
      <c r="A9512" t="s">
        <v>11076</v>
      </c>
      <c r="B9512" t="s">
        <v>10792</v>
      </c>
      <c r="D9512">
        <v>1140</v>
      </c>
      <c r="F9512">
        <v>5</v>
      </c>
      <c r="G9512" t="s">
        <v>116</v>
      </c>
      <c r="H9512" t="s">
        <v>94</v>
      </c>
      <c r="I9512" t="s">
        <v>104</v>
      </c>
      <c r="J9512" t="s">
        <v>105</v>
      </c>
      <c r="K9512" t="s">
        <v>81</v>
      </c>
      <c r="L9512" t="s">
        <v>82</v>
      </c>
      <c r="M9512" t="s">
        <v>117</v>
      </c>
      <c r="N9512" t="s">
        <v>84</v>
      </c>
      <c r="O9512" t="s">
        <v>1767</v>
      </c>
      <c r="P9512" t="s">
        <v>781</v>
      </c>
      <c r="Q9512" t="s">
        <v>87</v>
      </c>
      <c r="R9512" t="s">
        <v>155</v>
      </c>
      <c r="T9512" t="s">
        <v>89</v>
      </c>
      <c r="U9512" t="s">
        <v>90</v>
      </c>
      <c r="V9512">
        <v>2.1134200000000001</v>
      </c>
      <c r="W9512">
        <v>243.684125899843</v>
      </c>
      <c r="X9512">
        <v>287.42512199999999</v>
      </c>
      <c r="Y9512">
        <v>249.38356300000001</v>
      </c>
      <c r="Z9512">
        <v>312.08169199999998</v>
      </c>
      <c r="AA9512">
        <v>274.75775757781605</v>
      </c>
      <c r="AB9512">
        <v>271.3274492647746</v>
      </c>
      <c r="AC9512">
        <v>230.08103945534859</v>
      </c>
      <c r="AP9512">
        <v>245.97165200000001</v>
      </c>
      <c r="AQ9512">
        <v>245.97165200000001</v>
      </c>
      <c r="AR9512">
        <v>244.981551216329</v>
      </c>
      <c r="AS9512">
        <v>243.684125899843</v>
      </c>
      <c r="AT9512">
        <v>115.30321748627485</v>
      </c>
      <c r="AU9512" t="s">
        <v>10801</v>
      </c>
      <c r="AV9512">
        <v>80</v>
      </c>
      <c r="AW9512">
        <v>1.4412902185784355</v>
      </c>
      <c r="AX9512">
        <v>6.0053759107434816E-2</v>
      </c>
    </row>
    <row r="9513" spans="1:50" hidden="1" x14ac:dyDescent="0.3">
      <c r="A9513" t="s">
        <v>11077</v>
      </c>
      <c r="B9513" t="s">
        <v>10792</v>
      </c>
      <c r="D9513">
        <v>117</v>
      </c>
      <c r="F9513">
        <v>5</v>
      </c>
      <c r="G9513" t="s">
        <v>124</v>
      </c>
      <c r="H9513" t="s">
        <v>94</v>
      </c>
      <c r="I9513" t="s">
        <v>95</v>
      </c>
      <c r="J9513" t="s">
        <v>96</v>
      </c>
      <c r="K9513" t="s">
        <v>125</v>
      </c>
      <c r="L9513" t="s">
        <v>82</v>
      </c>
      <c r="M9513" t="s">
        <v>99</v>
      </c>
      <c r="N9513" t="s">
        <v>100</v>
      </c>
      <c r="O9513" t="s">
        <v>1767</v>
      </c>
      <c r="P9513" t="s">
        <v>781</v>
      </c>
      <c r="Q9513" t="s">
        <v>87</v>
      </c>
      <c r="R9513" t="s">
        <v>88</v>
      </c>
      <c r="T9513" t="s">
        <v>89</v>
      </c>
      <c r="U9513" t="s">
        <v>90</v>
      </c>
      <c r="V9513">
        <v>0.52835500000000002</v>
      </c>
      <c r="W9513">
        <v>488.55985171536474</v>
      </c>
      <c r="X9513">
        <v>443.81822699999998</v>
      </c>
      <c r="Y9513">
        <v>518.84463800000003</v>
      </c>
      <c r="Z9513">
        <v>263.64915100000002</v>
      </c>
      <c r="AA9513">
        <v>485.78080928084574</v>
      </c>
      <c r="AB9513">
        <v>473.77753827468467</v>
      </c>
      <c r="AC9513">
        <v>748.62796583714021</v>
      </c>
      <c r="AP9513">
        <v>490.53438199999999</v>
      </c>
      <c r="AQ9513">
        <v>490.53438199999999</v>
      </c>
      <c r="AR9513">
        <v>488.55985171536474</v>
      </c>
      <c r="AS9513">
        <v>488.55985171536474</v>
      </c>
      <c r="AT9513">
        <v>924.68104156365462</v>
      </c>
      <c r="AU9513" t="s">
        <v>10803</v>
      </c>
      <c r="AV9513">
        <v>270</v>
      </c>
      <c r="AW9513">
        <v>3.424744598383906</v>
      </c>
      <c r="AX9513">
        <v>0.14269769159932941</v>
      </c>
    </row>
    <row r="9514" spans="1:50" hidden="1" x14ac:dyDescent="0.3">
      <c r="A9514" t="s">
        <v>11078</v>
      </c>
      <c r="B9514" t="s">
        <v>10792</v>
      </c>
      <c r="D9514">
        <v>11</v>
      </c>
      <c r="F9514">
        <v>5</v>
      </c>
      <c r="G9514" t="s">
        <v>128</v>
      </c>
      <c r="H9514" t="s">
        <v>78</v>
      </c>
      <c r="I9514" t="s">
        <v>79</v>
      </c>
      <c r="J9514" t="s">
        <v>111</v>
      </c>
      <c r="K9514" t="s">
        <v>112</v>
      </c>
      <c r="L9514" t="s">
        <v>98</v>
      </c>
      <c r="M9514" t="s">
        <v>129</v>
      </c>
      <c r="N9514" t="s">
        <v>100</v>
      </c>
      <c r="O9514" t="s">
        <v>1767</v>
      </c>
      <c r="P9514" t="s">
        <v>781</v>
      </c>
      <c r="Q9514" t="s">
        <v>87</v>
      </c>
      <c r="R9514" t="s">
        <v>107</v>
      </c>
      <c r="T9514" t="s">
        <v>89</v>
      </c>
      <c r="U9514" t="s">
        <v>90</v>
      </c>
      <c r="V9514">
        <v>2.1134200000000001</v>
      </c>
      <c r="W9514">
        <v>0</v>
      </c>
      <c r="X9514">
        <v>20.92286</v>
      </c>
      <c r="Y9514">
        <v>0</v>
      </c>
      <c r="Z9514">
        <v>0</v>
      </c>
      <c r="AA9514">
        <v>0</v>
      </c>
      <c r="AB9514">
        <v>0</v>
      </c>
      <c r="AC9514">
        <v>0</v>
      </c>
      <c r="AP9514">
        <v>0</v>
      </c>
      <c r="AQ9514">
        <v>0</v>
      </c>
      <c r="AR9514">
        <v>0</v>
      </c>
      <c r="AS9514">
        <v>0</v>
      </c>
      <c r="AT9514">
        <v>0</v>
      </c>
      <c r="AU9514" t="s">
        <v>10805</v>
      </c>
      <c r="AV9514">
        <v>40</v>
      </c>
      <c r="AW9514">
        <v>0</v>
      </c>
      <c r="AX9514">
        <v>0</v>
      </c>
    </row>
    <row r="9515" spans="1:50" hidden="1" x14ac:dyDescent="0.3">
      <c r="A9515" t="s">
        <v>11079</v>
      </c>
      <c r="B9515" t="s">
        <v>10792</v>
      </c>
      <c r="D9515">
        <v>120</v>
      </c>
      <c r="F9515">
        <v>5</v>
      </c>
      <c r="G9515" t="s">
        <v>132</v>
      </c>
      <c r="H9515" t="s">
        <v>94</v>
      </c>
      <c r="I9515" t="s">
        <v>95</v>
      </c>
      <c r="J9515" t="s">
        <v>96</v>
      </c>
      <c r="K9515" t="s">
        <v>133</v>
      </c>
      <c r="L9515" t="s">
        <v>98</v>
      </c>
      <c r="M9515" t="s">
        <v>99</v>
      </c>
      <c r="N9515" t="s">
        <v>100</v>
      </c>
      <c r="O9515" t="s">
        <v>1767</v>
      </c>
      <c r="P9515" t="s">
        <v>781</v>
      </c>
      <c r="Q9515" t="s">
        <v>87</v>
      </c>
      <c r="R9515" t="s">
        <v>88</v>
      </c>
      <c r="T9515" t="s">
        <v>89</v>
      </c>
      <c r="U9515" t="s">
        <v>90</v>
      </c>
      <c r="V9515">
        <v>1.268052</v>
      </c>
      <c r="W9515">
        <v>754.3099481910092</v>
      </c>
      <c r="X9515">
        <v>954.84319800000003</v>
      </c>
      <c r="Y9515">
        <v>911.729422</v>
      </c>
      <c r="Z9515">
        <v>832.89885700000002</v>
      </c>
      <c r="AA9515">
        <v>1089.1001091727412</v>
      </c>
      <c r="AB9515">
        <v>711.03049497868119</v>
      </c>
      <c r="AC9515">
        <v>1211.360787827409</v>
      </c>
      <c r="AP9515">
        <v>757.35851600000001</v>
      </c>
      <c r="AQ9515">
        <v>757.35851600000001</v>
      </c>
      <c r="AR9515">
        <v>754.3099481910092</v>
      </c>
      <c r="AS9515">
        <v>754.3099481910092</v>
      </c>
      <c r="AT9515">
        <v>594.85726783366079</v>
      </c>
      <c r="AU9515" t="s">
        <v>10807</v>
      </c>
      <c r="AV9515">
        <v>40</v>
      </c>
      <c r="AW9515">
        <v>14.871431695841519</v>
      </c>
      <c r="AX9515">
        <v>0.61964298732672995</v>
      </c>
    </row>
    <row r="9516" spans="1:50" hidden="1" x14ac:dyDescent="0.3">
      <c r="A9516" t="s">
        <v>11080</v>
      </c>
      <c r="B9516" t="s">
        <v>10792</v>
      </c>
      <c r="D9516">
        <v>128</v>
      </c>
      <c r="F9516">
        <v>5</v>
      </c>
      <c r="G9516" t="s">
        <v>136</v>
      </c>
      <c r="H9516" t="s">
        <v>94</v>
      </c>
      <c r="I9516" t="s">
        <v>95</v>
      </c>
      <c r="J9516" t="s">
        <v>96</v>
      </c>
      <c r="K9516" t="s">
        <v>137</v>
      </c>
      <c r="L9516" t="s">
        <v>98</v>
      </c>
      <c r="M9516" t="s">
        <v>99</v>
      </c>
      <c r="N9516" t="s">
        <v>84</v>
      </c>
      <c r="O9516" t="s">
        <v>1767</v>
      </c>
      <c r="P9516" t="s">
        <v>781</v>
      </c>
      <c r="Q9516" t="s">
        <v>87</v>
      </c>
      <c r="R9516" t="s">
        <v>107</v>
      </c>
      <c r="T9516" t="s">
        <v>89</v>
      </c>
      <c r="U9516" t="s">
        <v>90</v>
      </c>
      <c r="V9516">
        <v>2.1134200000000001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P9516">
        <v>0</v>
      </c>
      <c r="AQ9516">
        <v>0</v>
      </c>
      <c r="AR9516">
        <v>0</v>
      </c>
      <c r="AS9516">
        <v>0</v>
      </c>
      <c r="AT9516">
        <v>0</v>
      </c>
      <c r="AU9516" t="s">
        <v>10809</v>
      </c>
      <c r="AV9516">
        <v>40</v>
      </c>
      <c r="AW9516">
        <v>0</v>
      </c>
      <c r="AX9516">
        <v>0</v>
      </c>
    </row>
    <row r="9517" spans="1:50" hidden="1" x14ac:dyDescent="0.3">
      <c r="A9517" t="s">
        <v>11081</v>
      </c>
      <c r="B9517" t="s">
        <v>10792</v>
      </c>
      <c r="D9517">
        <v>139</v>
      </c>
      <c r="F9517">
        <v>5</v>
      </c>
      <c r="G9517" t="s">
        <v>8164</v>
      </c>
      <c r="H9517" t="s">
        <v>94</v>
      </c>
      <c r="I9517" t="s">
        <v>95</v>
      </c>
      <c r="J9517" t="s">
        <v>96</v>
      </c>
      <c r="K9517" t="s">
        <v>81</v>
      </c>
      <c r="L9517" t="s">
        <v>145</v>
      </c>
      <c r="M9517" t="s">
        <v>99</v>
      </c>
      <c r="N9517" t="s">
        <v>84</v>
      </c>
      <c r="O9517" t="s">
        <v>1767</v>
      </c>
      <c r="P9517" t="s">
        <v>781</v>
      </c>
      <c r="Q9517" t="s">
        <v>87</v>
      </c>
      <c r="R9517" t="s">
        <v>107</v>
      </c>
      <c r="T9517" t="s">
        <v>89</v>
      </c>
      <c r="U9517" t="s">
        <v>90</v>
      </c>
      <c r="V9517">
        <v>2.8178939999999999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P9517">
        <v>0</v>
      </c>
      <c r="AQ9517">
        <v>0</v>
      </c>
      <c r="AR9517">
        <v>0</v>
      </c>
      <c r="AS9517">
        <v>0</v>
      </c>
      <c r="AT9517">
        <v>0</v>
      </c>
      <c r="AU9517" t="s">
        <v>10811</v>
      </c>
      <c r="AV9517">
        <v>40</v>
      </c>
      <c r="AW9517">
        <v>0</v>
      </c>
      <c r="AX9517">
        <v>0</v>
      </c>
    </row>
    <row r="9518" spans="1:50" hidden="1" x14ac:dyDescent="0.3">
      <c r="A9518" t="s">
        <v>11082</v>
      </c>
      <c r="B9518" t="s">
        <v>10792</v>
      </c>
      <c r="D9518">
        <v>144</v>
      </c>
      <c r="F9518">
        <v>5</v>
      </c>
      <c r="G9518" t="s">
        <v>2351</v>
      </c>
      <c r="H9518" t="s">
        <v>94</v>
      </c>
      <c r="I9518" t="s">
        <v>95</v>
      </c>
      <c r="J9518" t="s">
        <v>96</v>
      </c>
      <c r="K9518" t="s">
        <v>200</v>
      </c>
      <c r="L9518" t="s">
        <v>82</v>
      </c>
      <c r="M9518" t="s">
        <v>99</v>
      </c>
      <c r="N9518" t="s">
        <v>84</v>
      </c>
      <c r="O9518" t="s">
        <v>1767</v>
      </c>
      <c r="P9518" t="s">
        <v>781</v>
      </c>
      <c r="Q9518" t="s">
        <v>87</v>
      </c>
      <c r="R9518" t="s">
        <v>107</v>
      </c>
      <c r="T9518" t="s">
        <v>89</v>
      </c>
      <c r="U9518" t="s">
        <v>90</v>
      </c>
      <c r="V9518">
        <v>2.641775</v>
      </c>
      <c r="W9518">
        <v>63.734451174455842</v>
      </c>
      <c r="X9518">
        <v>58.119055000000003</v>
      </c>
      <c r="Y9518">
        <v>0</v>
      </c>
      <c r="Z9518">
        <v>0</v>
      </c>
      <c r="AA9518">
        <v>68.167854742104538</v>
      </c>
      <c r="AB9518">
        <v>66.998856594837008</v>
      </c>
      <c r="AC9518">
        <v>322.56560843369726</v>
      </c>
      <c r="AP9518">
        <v>64.332742999999994</v>
      </c>
      <c r="AQ9518">
        <v>64.332742999999994</v>
      </c>
      <c r="AR9518">
        <v>64.073786739219159</v>
      </c>
      <c r="AS9518">
        <v>63.734451174455842</v>
      </c>
      <c r="AT9518">
        <v>24.125616744217748</v>
      </c>
      <c r="AU9518" t="s">
        <v>10813</v>
      </c>
      <c r="AV9518">
        <v>60</v>
      </c>
      <c r="AW9518">
        <v>0.40209361240362912</v>
      </c>
      <c r="AX9518">
        <v>1.6753900516817879E-2</v>
      </c>
    </row>
    <row r="9519" spans="1:50" hidden="1" x14ac:dyDescent="0.3">
      <c r="A9519" t="s">
        <v>11083</v>
      </c>
      <c r="B9519" t="s">
        <v>10792</v>
      </c>
      <c r="D9519">
        <v>146</v>
      </c>
      <c r="F9519">
        <v>5</v>
      </c>
      <c r="G9519" t="s">
        <v>148</v>
      </c>
      <c r="H9519" t="s">
        <v>94</v>
      </c>
      <c r="I9519" t="s">
        <v>95</v>
      </c>
      <c r="J9519" t="s">
        <v>96</v>
      </c>
      <c r="K9519" t="s">
        <v>121</v>
      </c>
      <c r="L9519" t="s">
        <v>82</v>
      </c>
      <c r="M9519" t="s">
        <v>99</v>
      </c>
      <c r="N9519" t="s">
        <v>84</v>
      </c>
      <c r="O9519" t="s">
        <v>1767</v>
      </c>
      <c r="P9519" t="s">
        <v>781</v>
      </c>
      <c r="Q9519" t="s">
        <v>87</v>
      </c>
      <c r="R9519" t="s">
        <v>88</v>
      </c>
      <c r="T9519" t="s">
        <v>89</v>
      </c>
      <c r="U9519" t="s">
        <v>90</v>
      </c>
      <c r="V9519">
        <v>3.1701299999999999</v>
      </c>
      <c r="W9519">
        <v>1554.3416633075451</v>
      </c>
      <c r="X9519">
        <v>1711.3420060000001</v>
      </c>
      <c r="Y9519">
        <v>2219.0912229999999</v>
      </c>
      <c r="Z9519">
        <v>1562.3458969999999</v>
      </c>
      <c r="AA9519">
        <v>2145.6016580431724</v>
      </c>
      <c r="AB9519">
        <v>1732.7786144559882</v>
      </c>
      <c r="AC9519">
        <v>2699.2520043554532</v>
      </c>
      <c r="AP9519">
        <v>1597.029904</v>
      </c>
      <c r="AQ9519">
        <v>1624.169904998279</v>
      </c>
      <c r="AR9519">
        <v>1562.6173038196112</v>
      </c>
      <c r="AS9519">
        <v>1554.3416633075451</v>
      </c>
      <c r="AT9519">
        <v>490.30849312411328</v>
      </c>
      <c r="AU9519" t="s">
        <v>10815</v>
      </c>
      <c r="AV9519">
        <v>60</v>
      </c>
      <c r="AW9519">
        <v>8.1718082187352206</v>
      </c>
      <c r="AX9519">
        <v>0.34049200911396754</v>
      </c>
    </row>
    <row r="9520" spans="1:50" hidden="1" x14ac:dyDescent="0.3">
      <c r="A9520" t="s">
        <v>11084</v>
      </c>
      <c r="B9520" t="s">
        <v>10792</v>
      </c>
      <c r="D9520">
        <v>1540</v>
      </c>
      <c r="F9520">
        <v>5</v>
      </c>
      <c r="G9520" t="s">
        <v>158</v>
      </c>
      <c r="H9520" t="s">
        <v>94</v>
      </c>
      <c r="I9520" t="s">
        <v>104</v>
      </c>
      <c r="J9520" t="s">
        <v>105</v>
      </c>
      <c r="K9520" t="s">
        <v>81</v>
      </c>
      <c r="L9520" t="s">
        <v>82</v>
      </c>
      <c r="M9520" t="s">
        <v>129</v>
      </c>
      <c r="N9520" t="s">
        <v>84</v>
      </c>
      <c r="O9520" t="s">
        <v>1767</v>
      </c>
      <c r="P9520" t="s">
        <v>781</v>
      </c>
      <c r="Q9520" t="s">
        <v>87</v>
      </c>
      <c r="R9520" t="s">
        <v>155</v>
      </c>
      <c r="T9520" t="s">
        <v>89</v>
      </c>
      <c r="U9520" t="s">
        <v>90</v>
      </c>
      <c r="V9520">
        <v>2.1134200000000001</v>
      </c>
      <c r="W9520">
        <v>237.40210981435823</v>
      </c>
      <c r="X9520">
        <v>257.837243</v>
      </c>
      <c r="Y9520">
        <v>245.15672599999999</v>
      </c>
      <c r="Z9520">
        <v>257.48500999999999</v>
      </c>
      <c r="AA9520">
        <v>248.15714130053888</v>
      </c>
      <c r="AB9520">
        <v>233.78480292726252</v>
      </c>
      <c r="AC9520">
        <v>224.68674944015106</v>
      </c>
      <c r="AP9520">
        <v>239.63066499999999</v>
      </c>
      <c r="AQ9520">
        <v>239.63066499999999</v>
      </c>
      <c r="AR9520">
        <v>238.66608836168029</v>
      </c>
      <c r="AS9520">
        <v>237.40210981435823</v>
      </c>
      <c r="AT9520">
        <v>112.33077656800741</v>
      </c>
      <c r="AU9520" t="s">
        <v>10817</v>
      </c>
      <c r="AV9520">
        <v>80</v>
      </c>
      <c r="AW9520">
        <v>1.4041347071000927</v>
      </c>
      <c r="AX9520">
        <v>5.8505612795837193E-2</v>
      </c>
    </row>
    <row r="9521" spans="1:50" hidden="1" x14ac:dyDescent="0.3">
      <c r="A9521" t="s">
        <v>11085</v>
      </c>
      <c r="B9521" t="s">
        <v>10792</v>
      </c>
      <c r="D9521">
        <v>1640</v>
      </c>
      <c r="F9521">
        <v>5</v>
      </c>
      <c r="G9521" t="s">
        <v>161</v>
      </c>
      <c r="H9521" t="s">
        <v>94</v>
      </c>
      <c r="I9521" t="s">
        <v>104</v>
      </c>
      <c r="J9521" t="s">
        <v>105</v>
      </c>
      <c r="K9521" t="s">
        <v>81</v>
      </c>
      <c r="L9521" t="s">
        <v>82</v>
      </c>
      <c r="M9521" t="s">
        <v>113</v>
      </c>
      <c r="N9521" t="s">
        <v>84</v>
      </c>
      <c r="O9521" t="s">
        <v>1767</v>
      </c>
      <c r="P9521" t="s">
        <v>781</v>
      </c>
      <c r="Q9521" t="s">
        <v>87</v>
      </c>
      <c r="R9521" t="s">
        <v>88</v>
      </c>
      <c r="T9521" t="s">
        <v>89</v>
      </c>
      <c r="U9521" t="s">
        <v>90</v>
      </c>
      <c r="V9521">
        <v>2.1134200000000001</v>
      </c>
      <c r="W9521">
        <v>400.58458063214738</v>
      </c>
      <c r="X9521">
        <v>414.23032499999999</v>
      </c>
      <c r="Y9521">
        <v>399.43639100000001</v>
      </c>
      <c r="Z9521">
        <v>419.51387999999997</v>
      </c>
      <c r="AA9521">
        <v>365.50677089118653</v>
      </c>
      <c r="AB9521">
        <v>326.9139166198521</v>
      </c>
      <c r="AC9521">
        <v>357.11191019491821</v>
      </c>
      <c r="AP9521">
        <v>404.34497199999998</v>
      </c>
      <c r="AQ9521">
        <v>404.34497199999998</v>
      </c>
      <c r="AR9521">
        <v>402.71737682634711</v>
      </c>
      <c r="AS9521">
        <v>400.58458063214738</v>
      </c>
      <c r="AT9521">
        <v>189.54329032191774</v>
      </c>
      <c r="AU9521" t="s">
        <v>10819</v>
      </c>
      <c r="AV9521">
        <v>80</v>
      </c>
      <c r="AW9521">
        <v>2.3692911290239715</v>
      </c>
      <c r="AX9521">
        <v>9.8720463709332143E-2</v>
      </c>
    </row>
    <row r="9522" spans="1:50" hidden="1" x14ac:dyDescent="0.3">
      <c r="A9522" t="s">
        <v>11086</v>
      </c>
      <c r="B9522" t="s">
        <v>10792</v>
      </c>
      <c r="D9522">
        <v>165</v>
      </c>
      <c r="F9522">
        <v>5</v>
      </c>
      <c r="G9522" t="s">
        <v>167</v>
      </c>
      <c r="H9522" t="s">
        <v>94</v>
      </c>
      <c r="I9522" t="s">
        <v>95</v>
      </c>
      <c r="J9522" t="s">
        <v>96</v>
      </c>
      <c r="K9522" t="s">
        <v>168</v>
      </c>
      <c r="L9522" t="s">
        <v>82</v>
      </c>
      <c r="M9522" t="s">
        <v>99</v>
      </c>
      <c r="N9522" t="s">
        <v>100</v>
      </c>
      <c r="O9522" t="s">
        <v>1767</v>
      </c>
      <c r="P9522" t="s">
        <v>781</v>
      </c>
      <c r="Q9522" t="s">
        <v>87</v>
      </c>
      <c r="R9522" t="s">
        <v>88</v>
      </c>
      <c r="T9522" t="s">
        <v>89</v>
      </c>
      <c r="U9522" t="s">
        <v>90</v>
      </c>
      <c r="V9522">
        <v>0.31701299999999999</v>
      </c>
      <c r="W9522">
        <v>250.7397831376376</v>
      </c>
      <c r="X9522">
        <v>214.30079499999999</v>
      </c>
      <c r="Y9522">
        <v>137.583643</v>
      </c>
      <c r="Z9522">
        <v>152.483259</v>
      </c>
      <c r="AA9522">
        <v>170.86900975040754</v>
      </c>
      <c r="AB9522">
        <v>149.88942436381552</v>
      </c>
      <c r="AC9522">
        <v>487.40268283353754</v>
      </c>
      <c r="AP9522">
        <v>251.75315599999999</v>
      </c>
      <c r="AQ9522">
        <v>251.75315599999999</v>
      </c>
      <c r="AR9522">
        <v>250.7397831376376</v>
      </c>
      <c r="AS9522">
        <v>250.7397831376376</v>
      </c>
      <c r="AT9522">
        <v>790.9447976506882</v>
      </c>
      <c r="AU9522" t="s">
        <v>10821</v>
      </c>
      <c r="AV9522">
        <v>423</v>
      </c>
      <c r="AW9522">
        <v>1.8698458573302321</v>
      </c>
      <c r="AX9522">
        <v>7.7910244055426334E-2</v>
      </c>
    </row>
    <row r="9523" spans="1:50" hidden="1" x14ac:dyDescent="0.3">
      <c r="A9523" t="s">
        <v>11087</v>
      </c>
      <c r="B9523" t="s">
        <v>10792</v>
      </c>
      <c r="D9523">
        <v>1759</v>
      </c>
      <c r="F9523">
        <v>5</v>
      </c>
      <c r="G9523" t="s">
        <v>171</v>
      </c>
      <c r="H9523" t="s">
        <v>78</v>
      </c>
      <c r="I9523" t="s">
        <v>172</v>
      </c>
      <c r="J9523" t="s">
        <v>173</v>
      </c>
      <c r="K9523" t="s">
        <v>174</v>
      </c>
      <c r="L9523" t="s">
        <v>175</v>
      </c>
      <c r="M9523" t="s">
        <v>87</v>
      </c>
      <c r="N9523" t="s">
        <v>100</v>
      </c>
      <c r="O9523" t="s">
        <v>1767</v>
      </c>
      <c r="P9523" t="s">
        <v>781</v>
      </c>
      <c r="Q9523" t="s">
        <v>176</v>
      </c>
      <c r="R9523" t="s">
        <v>155</v>
      </c>
      <c r="T9523" t="s">
        <v>89</v>
      </c>
      <c r="U9523" t="s">
        <v>90</v>
      </c>
      <c r="V9523">
        <v>0.49982399999999999</v>
      </c>
      <c r="W9523">
        <v>7.8763654169622379</v>
      </c>
      <c r="X9523">
        <v>9.99648</v>
      </c>
      <c r="Y9523">
        <v>8.4970079999999992</v>
      </c>
      <c r="Z9523">
        <v>2.49912</v>
      </c>
      <c r="AA9523">
        <v>0</v>
      </c>
      <c r="AB9523">
        <v>1.8169705599525998</v>
      </c>
      <c r="AC9523">
        <v>9.3504522423203156</v>
      </c>
      <c r="AP9523">
        <v>7.9081979999999996</v>
      </c>
      <c r="AQ9523">
        <v>7.9081979999999996</v>
      </c>
      <c r="AR9523">
        <v>7.8763654169622379</v>
      </c>
      <c r="AS9523">
        <v>7.8763654169622379</v>
      </c>
      <c r="AT9523">
        <v>15.758277747691663</v>
      </c>
      <c r="AU9523" t="s">
        <v>10823</v>
      </c>
      <c r="AV9523">
        <v>320</v>
      </c>
      <c r="AW9523">
        <v>4.9244617961536445E-2</v>
      </c>
      <c r="AX9523">
        <v>2.0518590817306852E-3</v>
      </c>
    </row>
    <row r="9524" spans="1:50" hidden="1" x14ac:dyDescent="0.3">
      <c r="A9524" t="s">
        <v>11088</v>
      </c>
      <c r="B9524" t="s">
        <v>10792</v>
      </c>
      <c r="D9524">
        <v>1779</v>
      </c>
      <c r="F9524">
        <v>5</v>
      </c>
      <c r="G9524" t="s">
        <v>179</v>
      </c>
      <c r="H9524" t="s">
        <v>78</v>
      </c>
      <c r="I9524" t="s">
        <v>172</v>
      </c>
      <c r="J9524" t="s">
        <v>173</v>
      </c>
      <c r="K9524" t="s">
        <v>174</v>
      </c>
      <c r="L9524" t="s">
        <v>175</v>
      </c>
      <c r="M9524" t="s">
        <v>180</v>
      </c>
      <c r="N9524" t="s">
        <v>100</v>
      </c>
      <c r="O9524" t="s">
        <v>1767</v>
      </c>
      <c r="P9524" t="s">
        <v>781</v>
      </c>
      <c r="Q9524" t="s">
        <v>176</v>
      </c>
      <c r="R9524" t="s">
        <v>107</v>
      </c>
      <c r="T9524" t="s">
        <v>89</v>
      </c>
      <c r="U9524" t="s">
        <v>90</v>
      </c>
      <c r="V9524">
        <v>0.49982399999999999</v>
      </c>
      <c r="W9524">
        <v>0.21437758612121496</v>
      </c>
      <c r="X9524">
        <v>1.4994719999999999</v>
      </c>
      <c r="Y9524">
        <v>0.49982399999999999</v>
      </c>
      <c r="Z9524">
        <v>0.49982399999999999</v>
      </c>
      <c r="AA9524">
        <v>0.39517309186360855</v>
      </c>
      <c r="AB9524">
        <v>0.48794813118488473</v>
      </c>
      <c r="AC9524">
        <v>4.2914455682559955</v>
      </c>
      <c r="AP9524">
        <v>0.21524399999999999</v>
      </c>
      <c r="AQ9524">
        <v>0.21524399999999999</v>
      </c>
      <c r="AR9524">
        <v>0.21437758612121496</v>
      </c>
      <c r="AS9524">
        <v>0.21437758612121496</v>
      </c>
      <c r="AT9524">
        <v>0.42890614720624654</v>
      </c>
      <c r="AU9524" t="s">
        <v>10825</v>
      </c>
      <c r="AV9524">
        <v>320</v>
      </c>
      <c r="AW9524">
        <v>1.3403317100195203E-3</v>
      </c>
      <c r="AX9524">
        <v>5.5847154584146681E-5</v>
      </c>
    </row>
    <row r="9525" spans="1:50" hidden="1" x14ac:dyDescent="0.3">
      <c r="A9525" t="s">
        <v>11089</v>
      </c>
      <c r="B9525" t="s">
        <v>10792</v>
      </c>
      <c r="D9525">
        <v>1780</v>
      </c>
      <c r="F9525">
        <v>5</v>
      </c>
      <c r="G9525" t="s">
        <v>183</v>
      </c>
      <c r="H9525" t="s">
        <v>78</v>
      </c>
      <c r="I9525" t="s">
        <v>172</v>
      </c>
      <c r="J9525" t="s">
        <v>184</v>
      </c>
      <c r="K9525" t="s">
        <v>185</v>
      </c>
      <c r="L9525" t="s">
        <v>82</v>
      </c>
      <c r="M9525" t="s">
        <v>186</v>
      </c>
      <c r="N9525" t="s">
        <v>100</v>
      </c>
      <c r="O9525" t="s">
        <v>1767</v>
      </c>
      <c r="P9525" t="s">
        <v>781</v>
      </c>
      <c r="Q9525" t="s">
        <v>87</v>
      </c>
      <c r="R9525" t="s">
        <v>155</v>
      </c>
      <c r="T9525" t="s">
        <v>89</v>
      </c>
      <c r="U9525" t="s">
        <v>90</v>
      </c>
      <c r="V9525">
        <v>0.36984899999999998</v>
      </c>
      <c r="W9525">
        <v>9.0185602001722547</v>
      </c>
      <c r="X9525">
        <v>9.7393470000000004</v>
      </c>
      <c r="Y9525">
        <v>20.341671999999999</v>
      </c>
      <c r="Z9525">
        <v>5.9175800000000001</v>
      </c>
      <c r="AA9525">
        <v>11.641685327657706</v>
      </c>
      <c r="AB9525">
        <v>7.6114654625144187</v>
      </c>
      <c r="AC9525">
        <v>12.371299383370269</v>
      </c>
      <c r="AP9525">
        <v>9.0550090000000001</v>
      </c>
      <c r="AQ9525">
        <v>9.0550090000000001</v>
      </c>
      <c r="AR9525">
        <v>9.0185602001722547</v>
      </c>
      <c r="AS9525">
        <v>9.0185602001722547</v>
      </c>
      <c r="AT9525">
        <v>24.384438514562039</v>
      </c>
      <c r="AU9525" t="s">
        <v>10827</v>
      </c>
      <c r="AV9525">
        <v>441</v>
      </c>
      <c r="AW9525">
        <v>5.5293511370888976E-2</v>
      </c>
      <c r="AX9525">
        <v>2.303896307120374E-3</v>
      </c>
    </row>
    <row r="9526" spans="1:50" hidden="1" x14ac:dyDescent="0.3">
      <c r="A9526" t="s">
        <v>11090</v>
      </c>
      <c r="B9526" t="s">
        <v>10792</v>
      </c>
      <c r="D9526">
        <v>1791</v>
      </c>
      <c r="F9526">
        <v>5</v>
      </c>
      <c r="G9526" t="s">
        <v>189</v>
      </c>
      <c r="H9526" t="s">
        <v>78</v>
      </c>
      <c r="I9526" t="s">
        <v>172</v>
      </c>
      <c r="J9526" t="s">
        <v>173</v>
      </c>
      <c r="K9526" t="s">
        <v>174</v>
      </c>
      <c r="L9526" t="s">
        <v>175</v>
      </c>
      <c r="M9526" t="s">
        <v>190</v>
      </c>
      <c r="N9526" t="s">
        <v>100</v>
      </c>
      <c r="O9526" t="s">
        <v>1767</v>
      </c>
      <c r="P9526" t="s">
        <v>781</v>
      </c>
      <c r="Q9526" t="s">
        <v>176</v>
      </c>
      <c r="R9526" t="s">
        <v>107</v>
      </c>
      <c r="T9526" t="s">
        <v>89</v>
      </c>
      <c r="U9526" t="s">
        <v>90</v>
      </c>
      <c r="V9526">
        <v>0.49982399999999999</v>
      </c>
      <c r="W9526">
        <v>0.147646282820275</v>
      </c>
      <c r="X9526">
        <v>0</v>
      </c>
      <c r="Y9526">
        <v>0.49982399999999999</v>
      </c>
      <c r="Z9526">
        <v>0.49982399999999999</v>
      </c>
      <c r="AA9526">
        <v>0</v>
      </c>
      <c r="AB9526">
        <v>0</v>
      </c>
      <c r="AC9526">
        <v>0.13803307089051461</v>
      </c>
      <c r="AP9526">
        <v>0.14824300000000001</v>
      </c>
      <c r="AQ9526">
        <v>0.14824300000000001</v>
      </c>
      <c r="AR9526">
        <v>0</v>
      </c>
      <c r="AS9526">
        <v>0.147646282820275</v>
      </c>
      <c r="AT9526">
        <v>0.29539654522446901</v>
      </c>
      <c r="AU9526" t="s">
        <v>10829</v>
      </c>
      <c r="AV9526">
        <v>320</v>
      </c>
      <c r="AW9526">
        <v>9.2311420382646563E-4</v>
      </c>
      <c r="AX9526">
        <v>3.8463091826102732E-5</v>
      </c>
    </row>
    <row r="9527" spans="1:50" hidden="1" x14ac:dyDescent="0.3">
      <c r="A9527" t="s">
        <v>11091</v>
      </c>
      <c r="B9527" t="s">
        <v>10792</v>
      </c>
      <c r="D9527">
        <v>186</v>
      </c>
      <c r="F9527">
        <v>5</v>
      </c>
      <c r="G9527" t="s">
        <v>193</v>
      </c>
      <c r="H9527" t="s">
        <v>94</v>
      </c>
      <c r="I9527" t="s">
        <v>95</v>
      </c>
      <c r="J9527" t="s">
        <v>96</v>
      </c>
      <c r="K9527" t="s">
        <v>81</v>
      </c>
      <c r="L9527" t="s">
        <v>145</v>
      </c>
      <c r="M9527" t="s">
        <v>99</v>
      </c>
      <c r="N9527" t="s">
        <v>84</v>
      </c>
      <c r="O9527" t="s">
        <v>1767</v>
      </c>
      <c r="P9527" t="s">
        <v>781</v>
      </c>
      <c r="Q9527" t="s">
        <v>87</v>
      </c>
      <c r="R9527" t="s">
        <v>107</v>
      </c>
      <c r="T9527" t="s">
        <v>89</v>
      </c>
      <c r="U9527" t="s">
        <v>90</v>
      </c>
      <c r="V9527">
        <v>2.1134200000000001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P9527">
        <v>0</v>
      </c>
      <c r="AQ9527">
        <v>0</v>
      </c>
      <c r="AR9527">
        <v>0</v>
      </c>
      <c r="AS9527">
        <v>0</v>
      </c>
      <c r="AT9527">
        <v>0</v>
      </c>
      <c r="AU9527" t="s">
        <v>10831</v>
      </c>
      <c r="AV9527">
        <v>60</v>
      </c>
      <c r="AW9527">
        <v>0</v>
      </c>
      <c r="AX9527">
        <v>0</v>
      </c>
    </row>
    <row r="9528" spans="1:50" hidden="1" x14ac:dyDescent="0.3">
      <c r="A9528" t="s">
        <v>11092</v>
      </c>
      <c r="B9528" t="s">
        <v>10792</v>
      </c>
      <c r="D9528">
        <v>188</v>
      </c>
      <c r="F9528">
        <v>5</v>
      </c>
      <c r="G9528" t="s">
        <v>196</v>
      </c>
      <c r="H9528" t="s">
        <v>94</v>
      </c>
      <c r="I9528" t="s">
        <v>95</v>
      </c>
      <c r="J9528" t="s">
        <v>96</v>
      </c>
      <c r="K9528" t="s">
        <v>81</v>
      </c>
      <c r="L9528" t="s">
        <v>82</v>
      </c>
      <c r="M9528" t="s">
        <v>99</v>
      </c>
      <c r="N9528" t="s">
        <v>84</v>
      </c>
      <c r="O9528" t="s">
        <v>1767</v>
      </c>
      <c r="P9528" t="s">
        <v>781</v>
      </c>
      <c r="Q9528" t="s">
        <v>87</v>
      </c>
      <c r="R9528" t="s">
        <v>88</v>
      </c>
      <c r="T9528" t="s">
        <v>89</v>
      </c>
      <c r="U9528" t="s">
        <v>90</v>
      </c>
      <c r="V9528">
        <v>2.1134200000000001</v>
      </c>
      <c r="W9528">
        <v>2047.6988395208998</v>
      </c>
      <c r="X9528">
        <v>2620.288755</v>
      </c>
      <c r="Y9528">
        <v>3682.9868809999998</v>
      </c>
      <c r="Z9528">
        <v>2711.165833</v>
      </c>
      <c r="AA9528">
        <v>2991.7677306492706</v>
      </c>
      <c r="AB9528">
        <v>2409.1677098997779</v>
      </c>
      <c r="AC9528">
        <v>3393.5015869572735</v>
      </c>
      <c r="AP9528">
        <v>2274.4849650000001</v>
      </c>
      <c r="AQ9528">
        <v>2123.1846602258429</v>
      </c>
      <c r="AR9528">
        <v>2058.6012169536643</v>
      </c>
      <c r="AS9528">
        <v>2047.6988395208998</v>
      </c>
      <c r="AT9528">
        <v>968.90293435327555</v>
      </c>
      <c r="AU9528" t="s">
        <v>10833</v>
      </c>
      <c r="AV9528">
        <v>80</v>
      </c>
      <c r="AW9528">
        <v>12.111286679415944</v>
      </c>
      <c r="AX9528">
        <v>0.50463694497566436</v>
      </c>
    </row>
    <row r="9529" spans="1:50" hidden="1" x14ac:dyDescent="0.3">
      <c r="A9529" t="s">
        <v>11093</v>
      </c>
      <c r="B9529" t="s">
        <v>10792</v>
      </c>
      <c r="D9529">
        <v>191</v>
      </c>
      <c r="F9529">
        <v>5</v>
      </c>
      <c r="G9529" t="s">
        <v>9103</v>
      </c>
      <c r="H9529" t="s">
        <v>94</v>
      </c>
      <c r="I9529" t="s">
        <v>95</v>
      </c>
      <c r="J9529" t="s">
        <v>96</v>
      </c>
      <c r="K9529" t="s">
        <v>81</v>
      </c>
      <c r="L9529" t="s">
        <v>145</v>
      </c>
      <c r="M9529" t="s">
        <v>99</v>
      </c>
      <c r="N9529" t="s">
        <v>84</v>
      </c>
      <c r="O9529" t="s">
        <v>1767</v>
      </c>
      <c r="P9529" t="s">
        <v>781</v>
      </c>
      <c r="Q9529" t="s">
        <v>87</v>
      </c>
      <c r="R9529" t="s">
        <v>215</v>
      </c>
      <c r="T9529" t="s">
        <v>89</v>
      </c>
      <c r="U9529" t="s">
        <v>90</v>
      </c>
      <c r="V9529">
        <v>2.8178929999999998</v>
      </c>
      <c r="W9529">
        <v>309.89486848449485</v>
      </c>
      <c r="X9529">
        <v>339.556197</v>
      </c>
      <c r="Y9529">
        <v>488.90456</v>
      </c>
      <c r="Z9529">
        <v>370.55302</v>
      </c>
      <c r="AA9529">
        <v>475.03488884702364</v>
      </c>
      <c r="AB9529">
        <v>449.91252027963185</v>
      </c>
      <c r="AC9529">
        <v>638.72482250105156</v>
      </c>
      <c r="AP9529">
        <v>312.80393199999997</v>
      </c>
      <c r="AQ9529">
        <v>312.80393199999997</v>
      </c>
      <c r="AR9529">
        <v>311.54481365977529</v>
      </c>
      <c r="AS9529">
        <v>309.89486848449485</v>
      </c>
      <c r="AT9529">
        <v>109.9739658264153</v>
      </c>
      <c r="AU9529" t="s">
        <v>10835</v>
      </c>
      <c r="AV9529">
        <v>40</v>
      </c>
      <c r="AW9529">
        <v>2.7493491456603825</v>
      </c>
      <c r="AX9529">
        <v>0.11455621440251594</v>
      </c>
    </row>
    <row r="9530" spans="1:50" hidden="1" x14ac:dyDescent="0.3">
      <c r="A9530" t="s">
        <v>11094</v>
      </c>
      <c r="B9530" t="s">
        <v>10792</v>
      </c>
      <c r="D9530">
        <v>193</v>
      </c>
      <c r="F9530">
        <v>5</v>
      </c>
      <c r="G9530" t="s">
        <v>199</v>
      </c>
      <c r="H9530" t="s">
        <v>94</v>
      </c>
      <c r="I9530" t="s">
        <v>95</v>
      </c>
      <c r="J9530" t="s">
        <v>96</v>
      </c>
      <c r="K9530" t="s">
        <v>200</v>
      </c>
      <c r="L9530" t="s">
        <v>82</v>
      </c>
      <c r="M9530" t="s">
        <v>99</v>
      </c>
      <c r="N9530" t="s">
        <v>84</v>
      </c>
      <c r="O9530" t="s">
        <v>1767</v>
      </c>
      <c r="P9530" t="s">
        <v>781</v>
      </c>
      <c r="Q9530" t="s">
        <v>87</v>
      </c>
      <c r="R9530" t="s">
        <v>107</v>
      </c>
      <c r="T9530" t="s">
        <v>89</v>
      </c>
      <c r="U9530" t="s">
        <v>90</v>
      </c>
      <c r="V9530">
        <v>2.641775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P9530">
        <v>0</v>
      </c>
      <c r="AQ9530">
        <v>0</v>
      </c>
      <c r="AR9530">
        <v>0</v>
      </c>
      <c r="AS9530">
        <v>0</v>
      </c>
      <c r="AT9530">
        <v>0</v>
      </c>
      <c r="AU9530" t="s">
        <v>10837</v>
      </c>
      <c r="AV9530">
        <v>60</v>
      </c>
      <c r="AW9530">
        <v>0</v>
      </c>
      <c r="AX9530">
        <v>0</v>
      </c>
    </row>
    <row r="9531" spans="1:50" hidden="1" x14ac:dyDescent="0.3">
      <c r="A9531" t="s">
        <v>11095</v>
      </c>
      <c r="B9531" t="s">
        <v>10792</v>
      </c>
      <c r="D9531">
        <v>198</v>
      </c>
      <c r="F9531">
        <v>5</v>
      </c>
      <c r="G9531" t="s">
        <v>206</v>
      </c>
      <c r="H9531" t="s">
        <v>94</v>
      </c>
      <c r="I9531" t="s">
        <v>95</v>
      </c>
      <c r="J9531" t="s">
        <v>96</v>
      </c>
      <c r="K9531" t="s">
        <v>200</v>
      </c>
      <c r="L9531" t="s">
        <v>145</v>
      </c>
      <c r="M9531" t="s">
        <v>99</v>
      </c>
      <c r="N9531" t="s">
        <v>84</v>
      </c>
      <c r="O9531" t="s">
        <v>1767</v>
      </c>
      <c r="P9531" t="s">
        <v>781</v>
      </c>
      <c r="Q9531" t="s">
        <v>87</v>
      </c>
      <c r="R9531" t="s">
        <v>88</v>
      </c>
      <c r="T9531" t="s">
        <v>89</v>
      </c>
      <c r="U9531" t="s">
        <v>90</v>
      </c>
      <c r="V9531">
        <v>3.522367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P9531">
        <v>0</v>
      </c>
      <c r="AQ9531">
        <v>0</v>
      </c>
      <c r="AR9531">
        <v>0</v>
      </c>
      <c r="AS9531">
        <v>0</v>
      </c>
      <c r="AT9531">
        <v>0</v>
      </c>
      <c r="AU9531" t="s">
        <v>10839</v>
      </c>
      <c r="AV9531">
        <v>40</v>
      </c>
      <c r="AW9531">
        <v>0</v>
      </c>
      <c r="AX9531">
        <v>0</v>
      </c>
    </row>
    <row r="9532" spans="1:50" hidden="1" x14ac:dyDescent="0.3">
      <c r="A9532" t="s">
        <v>11096</v>
      </c>
      <c r="B9532" t="s">
        <v>10792</v>
      </c>
      <c r="D9532">
        <v>2016</v>
      </c>
      <c r="F9532">
        <v>5</v>
      </c>
      <c r="G9532" t="s">
        <v>214</v>
      </c>
      <c r="H9532" t="s">
        <v>94</v>
      </c>
      <c r="I9532" t="s">
        <v>104</v>
      </c>
      <c r="J9532" t="s">
        <v>210</v>
      </c>
      <c r="K9532" t="s">
        <v>168</v>
      </c>
      <c r="L9532" t="s">
        <v>82</v>
      </c>
      <c r="M9532" t="s">
        <v>211</v>
      </c>
      <c r="N9532" t="s">
        <v>100</v>
      </c>
      <c r="O9532" t="s">
        <v>1767</v>
      </c>
      <c r="P9532" t="s">
        <v>781</v>
      </c>
      <c r="Q9532" t="s">
        <v>87</v>
      </c>
      <c r="R9532" t="s">
        <v>215</v>
      </c>
      <c r="T9532" t="s">
        <v>89</v>
      </c>
      <c r="U9532" t="s">
        <v>90</v>
      </c>
      <c r="V9532">
        <v>0.31701299999999999</v>
      </c>
      <c r="W9532">
        <v>12.867313341114162</v>
      </c>
      <c r="X9532">
        <v>12.997533000000001</v>
      </c>
      <c r="Y9532">
        <v>11.412468000000001</v>
      </c>
      <c r="Z9532">
        <v>9.1933769999999999</v>
      </c>
      <c r="AA9532">
        <v>8.3955156872347594</v>
      </c>
      <c r="AB9532">
        <v>5.2880216558277233</v>
      </c>
      <c r="AC9532">
        <v>16.730538446644076</v>
      </c>
      <c r="AP9532">
        <v>12.919316999999999</v>
      </c>
      <c r="AQ9532">
        <v>12.919316999999999</v>
      </c>
      <c r="AR9532">
        <v>12.867313341114162</v>
      </c>
      <c r="AS9532">
        <v>12.867313341114162</v>
      </c>
      <c r="AT9532">
        <v>40.589229278023808</v>
      </c>
      <c r="AU9532" t="s">
        <v>10841</v>
      </c>
      <c r="AV9532">
        <v>423</v>
      </c>
      <c r="AW9532">
        <v>9.5955624770741862E-2</v>
      </c>
      <c r="AX9532">
        <v>3.9981510321142446E-3</v>
      </c>
    </row>
    <row r="9533" spans="1:50" hidden="1" x14ac:dyDescent="0.3">
      <c r="A9533" t="s">
        <v>11097</v>
      </c>
      <c r="B9533" t="s">
        <v>10792</v>
      </c>
      <c r="D9533">
        <v>2017</v>
      </c>
      <c r="F9533">
        <v>5</v>
      </c>
      <c r="G9533" t="s">
        <v>218</v>
      </c>
      <c r="H9533" t="s">
        <v>94</v>
      </c>
      <c r="I9533" t="s">
        <v>104</v>
      </c>
      <c r="J9533" t="s">
        <v>210</v>
      </c>
      <c r="K9533" t="s">
        <v>125</v>
      </c>
      <c r="L9533" t="s">
        <v>82</v>
      </c>
      <c r="M9533" t="s">
        <v>211</v>
      </c>
      <c r="N9533" t="s">
        <v>100</v>
      </c>
      <c r="O9533" t="s">
        <v>1767</v>
      </c>
      <c r="P9533" t="s">
        <v>781</v>
      </c>
      <c r="Q9533" t="s">
        <v>87</v>
      </c>
      <c r="R9533" t="s">
        <v>215</v>
      </c>
      <c r="T9533" t="s">
        <v>89</v>
      </c>
      <c r="U9533" t="s">
        <v>90</v>
      </c>
      <c r="V9533">
        <v>0.52835500000000002</v>
      </c>
      <c r="W9533">
        <v>73.83375650887605</v>
      </c>
      <c r="X9533">
        <v>36.456496000000001</v>
      </c>
      <c r="Y9533">
        <v>35.928140999999997</v>
      </c>
      <c r="Z9533">
        <v>17.435714999999998</v>
      </c>
      <c r="AA9533">
        <v>27.026641534228286</v>
      </c>
      <c r="AB9533">
        <v>27.784553720314712</v>
      </c>
      <c r="AC9533">
        <v>45.386549379608518</v>
      </c>
      <c r="AP9533">
        <v>74.132158000000004</v>
      </c>
      <c r="AQ9533">
        <v>74.132158000000004</v>
      </c>
      <c r="AR9533">
        <v>73.83375650887605</v>
      </c>
      <c r="AS9533">
        <v>73.83375650887605</v>
      </c>
      <c r="AT9533">
        <v>139.74270425921216</v>
      </c>
      <c r="AU9533" t="s">
        <v>10843</v>
      </c>
      <c r="AV9533">
        <v>270</v>
      </c>
      <c r="AW9533">
        <v>0.51756557133041536</v>
      </c>
      <c r="AX9533">
        <v>2.1565232138767307E-2</v>
      </c>
    </row>
    <row r="9534" spans="1:50" hidden="1" x14ac:dyDescent="0.3">
      <c r="A9534" t="s">
        <v>11098</v>
      </c>
      <c r="B9534" t="s">
        <v>10792</v>
      </c>
      <c r="D9534">
        <v>2020</v>
      </c>
      <c r="F9534">
        <v>5</v>
      </c>
      <c r="G9534" t="s">
        <v>221</v>
      </c>
      <c r="H9534" t="s">
        <v>94</v>
      </c>
      <c r="I9534" t="s">
        <v>104</v>
      </c>
      <c r="J9534" t="s">
        <v>210</v>
      </c>
      <c r="K9534" t="s">
        <v>133</v>
      </c>
      <c r="L9534" t="s">
        <v>98</v>
      </c>
      <c r="M9534" t="s">
        <v>211</v>
      </c>
      <c r="N9534" t="s">
        <v>100</v>
      </c>
      <c r="O9534" t="s">
        <v>1767</v>
      </c>
      <c r="P9534" t="s">
        <v>781</v>
      </c>
      <c r="Q9534" t="s">
        <v>87</v>
      </c>
      <c r="R9534" t="s">
        <v>107</v>
      </c>
      <c r="T9534" t="s">
        <v>89</v>
      </c>
      <c r="U9534" t="s">
        <v>90</v>
      </c>
      <c r="V9534">
        <v>1.268052</v>
      </c>
      <c r="W9534">
        <v>0</v>
      </c>
      <c r="X9534">
        <v>0</v>
      </c>
      <c r="Y9534">
        <v>0</v>
      </c>
      <c r="Z9534">
        <v>30.433247999999999</v>
      </c>
      <c r="AA9534">
        <v>0</v>
      </c>
      <c r="AB9534">
        <v>0</v>
      </c>
      <c r="AC9534">
        <v>0</v>
      </c>
      <c r="AP9534">
        <v>0</v>
      </c>
      <c r="AQ9534">
        <v>0</v>
      </c>
      <c r="AR9534">
        <v>0</v>
      </c>
      <c r="AS9534">
        <v>0</v>
      </c>
      <c r="AT9534">
        <v>0</v>
      </c>
      <c r="AU9534" t="s">
        <v>10845</v>
      </c>
      <c r="AV9534">
        <v>40</v>
      </c>
      <c r="AW9534">
        <v>0</v>
      </c>
      <c r="AX9534">
        <v>0</v>
      </c>
    </row>
    <row r="9535" spans="1:50" hidden="1" x14ac:dyDescent="0.3">
      <c r="A9535" t="s">
        <v>11099</v>
      </c>
      <c r="B9535" t="s">
        <v>10792</v>
      </c>
      <c r="D9535">
        <v>2021</v>
      </c>
      <c r="F9535">
        <v>5</v>
      </c>
      <c r="G9535" t="s">
        <v>10847</v>
      </c>
      <c r="H9535" t="s">
        <v>94</v>
      </c>
      <c r="I9535" t="s">
        <v>104</v>
      </c>
      <c r="J9535" t="s">
        <v>210</v>
      </c>
      <c r="K9535" t="s">
        <v>133</v>
      </c>
      <c r="L9535" t="s">
        <v>98</v>
      </c>
      <c r="M9535" t="s">
        <v>211</v>
      </c>
      <c r="N9535" t="s">
        <v>100</v>
      </c>
      <c r="O9535" t="s">
        <v>1767</v>
      </c>
      <c r="P9535" t="s">
        <v>781</v>
      </c>
      <c r="Q9535" t="s">
        <v>87</v>
      </c>
      <c r="R9535" t="s">
        <v>107</v>
      </c>
      <c r="T9535" t="s">
        <v>89</v>
      </c>
      <c r="U9535" t="s">
        <v>90</v>
      </c>
      <c r="V9535">
        <v>1.268052</v>
      </c>
      <c r="W9535">
        <v>0</v>
      </c>
      <c r="X9535">
        <v>45.015847999999998</v>
      </c>
      <c r="Y9535">
        <v>0</v>
      </c>
      <c r="Z9535">
        <v>0</v>
      </c>
      <c r="AA9535">
        <v>0</v>
      </c>
      <c r="AB9535">
        <v>0</v>
      </c>
      <c r="AC9535">
        <v>0</v>
      </c>
      <c r="AP9535">
        <v>0</v>
      </c>
      <c r="AQ9535">
        <v>0</v>
      </c>
      <c r="AR9535">
        <v>0</v>
      </c>
      <c r="AS9535">
        <v>0</v>
      </c>
      <c r="AT9535">
        <v>0</v>
      </c>
      <c r="AU9535" t="s">
        <v>10848</v>
      </c>
      <c r="AV9535">
        <v>40</v>
      </c>
      <c r="AW9535">
        <v>0</v>
      </c>
      <c r="AX9535">
        <v>0</v>
      </c>
    </row>
    <row r="9536" spans="1:50" hidden="1" x14ac:dyDescent="0.3">
      <c r="A9536" t="s">
        <v>11100</v>
      </c>
      <c r="B9536" t="s">
        <v>10792</v>
      </c>
      <c r="D9536">
        <v>202</v>
      </c>
      <c r="F9536">
        <v>5</v>
      </c>
      <c r="G9536" t="s">
        <v>224</v>
      </c>
      <c r="H9536" t="s">
        <v>94</v>
      </c>
      <c r="I9536" t="s">
        <v>95</v>
      </c>
      <c r="J9536" t="s">
        <v>96</v>
      </c>
      <c r="K9536" t="s">
        <v>141</v>
      </c>
      <c r="L9536" t="s">
        <v>82</v>
      </c>
      <c r="M9536" t="s">
        <v>99</v>
      </c>
      <c r="N9536" t="s">
        <v>84</v>
      </c>
      <c r="O9536" t="s">
        <v>1767</v>
      </c>
      <c r="P9536" t="s">
        <v>781</v>
      </c>
      <c r="Q9536" t="s">
        <v>87</v>
      </c>
      <c r="R9536" t="s">
        <v>215</v>
      </c>
      <c r="T9536" t="s">
        <v>89</v>
      </c>
      <c r="U9536" t="s">
        <v>90</v>
      </c>
      <c r="V9536">
        <v>1.5850649999999999</v>
      </c>
      <c r="W9536">
        <v>331.30720235223555</v>
      </c>
      <c r="X9536">
        <v>481.85978799999998</v>
      </c>
      <c r="Y9536">
        <v>0</v>
      </c>
      <c r="Z9536">
        <v>0</v>
      </c>
      <c r="AA9536">
        <v>769.81619997892301</v>
      </c>
      <c r="AB9536">
        <v>423.05978859077373</v>
      </c>
      <c r="AC9536">
        <v>1009.3777028373152</v>
      </c>
      <c r="AP9536">
        <v>334.41726899999998</v>
      </c>
      <c r="AQ9536">
        <v>334.41726899999998</v>
      </c>
      <c r="AR9536">
        <v>333.07115127701127</v>
      </c>
      <c r="AS9536">
        <v>331.30720235223555</v>
      </c>
      <c r="AT9536">
        <v>209.01805437142045</v>
      </c>
      <c r="AU9536" t="s">
        <v>10850</v>
      </c>
      <c r="AV9536">
        <v>80</v>
      </c>
      <c r="AW9536">
        <v>2.6127256796427556</v>
      </c>
      <c r="AX9536">
        <v>0.10886356998511482</v>
      </c>
    </row>
    <row r="9537" spans="1:50" hidden="1" x14ac:dyDescent="0.3">
      <c r="A9537" t="s">
        <v>11101</v>
      </c>
      <c r="B9537" t="s">
        <v>10792</v>
      </c>
      <c r="D9537">
        <v>2040</v>
      </c>
      <c r="F9537">
        <v>5</v>
      </c>
      <c r="G9537" t="s">
        <v>236</v>
      </c>
      <c r="H9537" t="s">
        <v>94</v>
      </c>
      <c r="I9537" t="s">
        <v>104</v>
      </c>
      <c r="J9537" t="s">
        <v>210</v>
      </c>
      <c r="K9537" t="s">
        <v>81</v>
      </c>
      <c r="L9537" t="s">
        <v>82</v>
      </c>
      <c r="M9537" t="s">
        <v>211</v>
      </c>
      <c r="N9537" t="s">
        <v>84</v>
      </c>
      <c r="O9537" t="s">
        <v>1767</v>
      </c>
      <c r="P9537" t="s">
        <v>781</v>
      </c>
      <c r="Q9537" t="s">
        <v>87</v>
      </c>
      <c r="R9537" t="s">
        <v>215</v>
      </c>
      <c r="T9537" t="s">
        <v>89</v>
      </c>
      <c r="U9537" t="s">
        <v>90</v>
      </c>
      <c r="V9537">
        <v>2.1134200000000001</v>
      </c>
      <c r="W9537">
        <v>556.56701056608063</v>
      </c>
      <c r="X9537">
        <v>460.37333799999999</v>
      </c>
      <c r="Y9537">
        <v>498.767134</v>
      </c>
      <c r="Z9537">
        <v>509.33424300000001</v>
      </c>
      <c r="AA9537">
        <v>328.32526202880496</v>
      </c>
      <c r="AB9537">
        <v>340.67011977204623</v>
      </c>
      <c r="AC9537">
        <v>301.60712744069951</v>
      </c>
      <c r="AP9537">
        <v>650.67036599999994</v>
      </c>
      <c r="AQ9537">
        <v>561.79164946471599</v>
      </c>
      <c r="AR9537">
        <v>559.53028988172287</v>
      </c>
      <c r="AS9537">
        <v>556.56701056608063</v>
      </c>
      <c r="AT9537">
        <v>263.34898437891218</v>
      </c>
      <c r="AU9537" t="s">
        <v>10852</v>
      </c>
      <c r="AV9537">
        <v>80</v>
      </c>
      <c r="AW9537">
        <v>3.2918623047364024</v>
      </c>
      <c r="AX9537">
        <v>0.13716092936401678</v>
      </c>
    </row>
    <row r="9538" spans="1:50" hidden="1" x14ac:dyDescent="0.3">
      <c r="A9538" t="s">
        <v>11102</v>
      </c>
      <c r="B9538" t="s">
        <v>10792</v>
      </c>
      <c r="D9538">
        <v>2043</v>
      </c>
      <c r="F9538">
        <v>5</v>
      </c>
      <c r="G9538" t="s">
        <v>239</v>
      </c>
      <c r="H9538" t="s">
        <v>94</v>
      </c>
      <c r="I9538" t="s">
        <v>104</v>
      </c>
      <c r="J9538" t="s">
        <v>210</v>
      </c>
      <c r="K9538" t="s">
        <v>200</v>
      </c>
      <c r="L9538" t="s">
        <v>145</v>
      </c>
      <c r="M9538" t="s">
        <v>211</v>
      </c>
      <c r="N9538" t="s">
        <v>84</v>
      </c>
      <c r="O9538" t="s">
        <v>1767</v>
      </c>
      <c r="P9538" t="s">
        <v>781</v>
      </c>
      <c r="Q9538" t="s">
        <v>87</v>
      </c>
      <c r="R9538" t="s">
        <v>215</v>
      </c>
      <c r="T9538" t="s">
        <v>89</v>
      </c>
      <c r="U9538" t="s">
        <v>90</v>
      </c>
      <c r="V9538">
        <v>3.522367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P9538">
        <v>0</v>
      </c>
      <c r="AQ9538">
        <v>0</v>
      </c>
      <c r="AR9538">
        <v>0</v>
      </c>
      <c r="AS9538">
        <v>0</v>
      </c>
      <c r="AT9538">
        <v>0</v>
      </c>
      <c r="AU9538" t="s">
        <v>10854</v>
      </c>
      <c r="AV9538">
        <v>40</v>
      </c>
      <c r="AW9538">
        <v>0</v>
      </c>
      <c r="AX9538">
        <v>0</v>
      </c>
    </row>
    <row r="9539" spans="1:50" hidden="1" x14ac:dyDescent="0.3">
      <c r="A9539" t="s">
        <v>11103</v>
      </c>
      <c r="B9539" t="s">
        <v>10792</v>
      </c>
      <c r="D9539">
        <v>2046</v>
      </c>
      <c r="F9539">
        <v>5</v>
      </c>
      <c r="G9539" t="s">
        <v>247</v>
      </c>
      <c r="H9539" t="s">
        <v>94</v>
      </c>
      <c r="I9539" t="s">
        <v>104</v>
      </c>
      <c r="J9539" t="s">
        <v>210</v>
      </c>
      <c r="K9539" t="s">
        <v>121</v>
      </c>
      <c r="L9539" t="s">
        <v>82</v>
      </c>
      <c r="M9539" t="s">
        <v>211</v>
      </c>
      <c r="N9539" t="s">
        <v>84</v>
      </c>
      <c r="O9539" t="s">
        <v>1767</v>
      </c>
      <c r="P9539" t="s">
        <v>781</v>
      </c>
      <c r="Q9539" t="s">
        <v>87</v>
      </c>
      <c r="R9539" t="s">
        <v>88</v>
      </c>
      <c r="T9539" t="s">
        <v>89</v>
      </c>
      <c r="U9539" t="s">
        <v>90</v>
      </c>
      <c r="V9539">
        <v>3.1701299999999999</v>
      </c>
      <c r="W9539">
        <v>171.65891157932796</v>
      </c>
      <c r="X9539">
        <v>225.07924600000001</v>
      </c>
      <c r="Y9539">
        <v>355.05458299999998</v>
      </c>
      <c r="Z9539">
        <v>190.20780999999999</v>
      </c>
      <c r="AA9539">
        <v>168.60231466224513</v>
      </c>
      <c r="AB9539">
        <v>188.15570038682299</v>
      </c>
      <c r="AC9539">
        <v>145.87869832362807</v>
      </c>
      <c r="AP9539">
        <v>215.35221899999999</v>
      </c>
      <c r="AQ9539">
        <v>177.9722272358571</v>
      </c>
      <c r="AR9539">
        <v>172.57285957188202</v>
      </c>
      <c r="AS9539">
        <v>171.65891157932796</v>
      </c>
      <c r="AT9539">
        <v>54.148855592460869</v>
      </c>
      <c r="AU9539" t="s">
        <v>10856</v>
      </c>
      <c r="AV9539">
        <v>60</v>
      </c>
      <c r="AW9539">
        <v>0.90248092654101453</v>
      </c>
      <c r="AX9539">
        <v>3.7603371939208936E-2</v>
      </c>
    </row>
    <row r="9540" spans="1:50" hidden="1" x14ac:dyDescent="0.3">
      <c r="A9540" t="s">
        <v>11104</v>
      </c>
      <c r="B9540" t="s">
        <v>10792</v>
      </c>
      <c r="D9540">
        <v>2112</v>
      </c>
      <c r="F9540">
        <v>5</v>
      </c>
      <c r="G9540" t="s">
        <v>250</v>
      </c>
      <c r="H9540" t="s">
        <v>251</v>
      </c>
      <c r="I9540" t="s">
        <v>252</v>
      </c>
      <c r="J9540" t="s">
        <v>253</v>
      </c>
      <c r="K9540" t="s">
        <v>185</v>
      </c>
      <c r="L9540" t="s">
        <v>82</v>
      </c>
      <c r="M9540" t="s">
        <v>254</v>
      </c>
      <c r="N9540" t="s">
        <v>100</v>
      </c>
      <c r="O9540" t="s">
        <v>1767</v>
      </c>
      <c r="P9540" t="s">
        <v>781</v>
      </c>
      <c r="Q9540" t="s">
        <v>87</v>
      </c>
      <c r="R9540" t="s">
        <v>107</v>
      </c>
      <c r="T9540" t="s">
        <v>89</v>
      </c>
      <c r="U9540" t="s">
        <v>90</v>
      </c>
      <c r="V9540">
        <v>0.36984899999999998</v>
      </c>
      <c r="W9540">
        <v>7.1763316259440657</v>
      </c>
      <c r="X9540">
        <v>2.58894</v>
      </c>
      <c r="Y9540">
        <v>7.3969699999999996</v>
      </c>
      <c r="Z9540">
        <v>6.287426</v>
      </c>
      <c r="AA9540">
        <v>2.4658053895395931</v>
      </c>
      <c r="AB9540">
        <v>0.95469961799028724</v>
      </c>
      <c r="AC9540">
        <v>14.39301708577632</v>
      </c>
      <c r="AP9540">
        <v>7.2053349999999998</v>
      </c>
      <c r="AQ9540">
        <v>7.2053349999999998</v>
      </c>
      <c r="AR9540">
        <v>7.1763316259440657</v>
      </c>
      <c r="AS9540">
        <v>7.1763316259440657</v>
      </c>
      <c r="AT9540">
        <v>19.403409569700244</v>
      </c>
      <c r="AU9540" t="s">
        <v>10858</v>
      </c>
      <c r="AV9540">
        <v>441</v>
      </c>
      <c r="AW9540">
        <v>4.3998661155782867E-2</v>
      </c>
      <c r="AX9540">
        <v>1.8332775481576195E-3</v>
      </c>
    </row>
    <row r="9541" spans="1:50" hidden="1" x14ac:dyDescent="0.3">
      <c r="A9541" t="s">
        <v>11105</v>
      </c>
      <c r="B9541" t="s">
        <v>10792</v>
      </c>
      <c r="D9541">
        <v>2125</v>
      </c>
      <c r="F9541">
        <v>5</v>
      </c>
      <c r="G9541" t="s">
        <v>257</v>
      </c>
      <c r="H9541" t="s">
        <v>251</v>
      </c>
      <c r="I9541" t="s">
        <v>252</v>
      </c>
      <c r="J9541" t="s">
        <v>253</v>
      </c>
      <c r="K9541" t="s">
        <v>112</v>
      </c>
      <c r="L9541" t="s">
        <v>82</v>
      </c>
      <c r="M9541" t="s">
        <v>254</v>
      </c>
      <c r="N9541" t="s">
        <v>100</v>
      </c>
      <c r="O9541" t="s">
        <v>1767</v>
      </c>
      <c r="P9541" t="s">
        <v>781</v>
      </c>
      <c r="Q9541" t="s">
        <v>87</v>
      </c>
      <c r="R9541" t="s">
        <v>88</v>
      </c>
      <c r="T9541" t="s">
        <v>89</v>
      </c>
      <c r="U9541" t="s">
        <v>90</v>
      </c>
      <c r="V9541">
        <v>1.046143</v>
      </c>
      <c r="W9541">
        <v>228.59776381771744</v>
      </c>
      <c r="X9541">
        <v>275.13560899999999</v>
      </c>
      <c r="Y9541">
        <v>142.27544800000001</v>
      </c>
      <c r="Z9541">
        <v>109.845015</v>
      </c>
      <c r="AA9541">
        <v>186.50352805992148</v>
      </c>
      <c r="AB9541">
        <v>204.46460180360083</v>
      </c>
      <c r="AC9541">
        <v>229.35491806754294</v>
      </c>
      <c r="AP9541">
        <v>229.521649</v>
      </c>
      <c r="AQ9541">
        <v>229.521649</v>
      </c>
      <c r="AR9541">
        <v>228.59776381771744</v>
      </c>
      <c r="AS9541">
        <v>228.59776381771744</v>
      </c>
      <c r="AT9541">
        <v>218.51483383984544</v>
      </c>
      <c r="AU9541" t="s">
        <v>10860</v>
      </c>
      <c r="AV9541">
        <v>112</v>
      </c>
      <c r="AW9541">
        <v>1.9510253021414772</v>
      </c>
      <c r="AX9541">
        <v>8.1292720922561554E-2</v>
      </c>
    </row>
    <row r="9542" spans="1:50" hidden="1" x14ac:dyDescent="0.3">
      <c r="A9542" t="s">
        <v>11106</v>
      </c>
      <c r="B9542" t="s">
        <v>10792</v>
      </c>
      <c r="D9542">
        <v>2140</v>
      </c>
      <c r="F9542">
        <v>5</v>
      </c>
      <c r="G9542" t="s">
        <v>260</v>
      </c>
      <c r="H9542" t="s">
        <v>251</v>
      </c>
      <c r="I9542" t="s">
        <v>252</v>
      </c>
      <c r="J9542" t="s">
        <v>253</v>
      </c>
      <c r="K9542" t="s">
        <v>81</v>
      </c>
      <c r="L9542" t="s">
        <v>82</v>
      </c>
      <c r="M9542" t="s">
        <v>254</v>
      </c>
      <c r="N9542" t="s">
        <v>84</v>
      </c>
      <c r="O9542" t="s">
        <v>1767</v>
      </c>
      <c r="P9542" t="s">
        <v>781</v>
      </c>
      <c r="Q9542" t="s">
        <v>87</v>
      </c>
      <c r="R9542" t="s">
        <v>88</v>
      </c>
      <c r="T9542" t="s">
        <v>89</v>
      </c>
      <c r="U9542" t="s">
        <v>90</v>
      </c>
      <c r="V9542">
        <v>2.1134200000000001</v>
      </c>
      <c r="W9542">
        <v>393.4200887105618</v>
      </c>
      <c r="X9542">
        <v>716.44943000000001</v>
      </c>
      <c r="Y9542">
        <v>564.28317600000003</v>
      </c>
      <c r="Z9542">
        <v>551.60265700000002</v>
      </c>
      <c r="AA9542">
        <v>679.53555934574945</v>
      </c>
      <c r="AB9542">
        <v>659.65946911415745</v>
      </c>
      <c r="AC9542">
        <v>574.34764369486459</v>
      </c>
      <c r="AP9542">
        <v>377.61509999999998</v>
      </c>
      <c r="AQ9542">
        <v>397.11322513431628</v>
      </c>
      <c r="AR9542">
        <v>395.51473964944586</v>
      </c>
      <c r="AS9542">
        <v>393.4200887105618</v>
      </c>
      <c r="AT9542">
        <v>186.15329121072091</v>
      </c>
      <c r="AU9542" t="s">
        <v>10862</v>
      </c>
      <c r="AV9542">
        <v>80</v>
      </c>
      <c r="AW9542">
        <v>2.3269161401340113</v>
      </c>
      <c r="AX9542">
        <v>9.6954839172250465E-2</v>
      </c>
    </row>
    <row r="9543" spans="1:50" hidden="1" x14ac:dyDescent="0.3">
      <c r="A9543" t="s">
        <v>11107</v>
      </c>
      <c r="B9543" t="s">
        <v>10792</v>
      </c>
      <c r="D9543">
        <v>2146</v>
      </c>
      <c r="F9543">
        <v>5</v>
      </c>
      <c r="G9543" t="s">
        <v>263</v>
      </c>
      <c r="H9543" t="s">
        <v>251</v>
      </c>
      <c r="I9543" t="s">
        <v>252</v>
      </c>
      <c r="J9543" t="s">
        <v>253</v>
      </c>
      <c r="K9543" t="s">
        <v>121</v>
      </c>
      <c r="L9543" t="s">
        <v>82</v>
      </c>
      <c r="M9543" t="s">
        <v>254</v>
      </c>
      <c r="N9543" t="s">
        <v>84</v>
      </c>
      <c r="O9543" t="s">
        <v>1767</v>
      </c>
      <c r="P9543" t="s">
        <v>781</v>
      </c>
      <c r="Q9543" t="s">
        <v>87</v>
      </c>
      <c r="R9543" t="s">
        <v>88</v>
      </c>
      <c r="T9543" t="s">
        <v>89</v>
      </c>
      <c r="U9543" t="s">
        <v>90</v>
      </c>
      <c r="V9543">
        <v>3.1701299999999999</v>
      </c>
      <c r="W9543">
        <v>482.47960050484915</v>
      </c>
      <c r="X9543">
        <v>259.95068900000001</v>
      </c>
      <c r="Y9543">
        <v>485.02994200000001</v>
      </c>
      <c r="Z9543">
        <v>171.187038</v>
      </c>
      <c r="AA9543">
        <v>302.55486055550966</v>
      </c>
      <c r="AB9543">
        <v>226.70911088629683</v>
      </c>
      <c r="AC9543">
        <v>472.29373742230354</v>
      </c>
      <c r="AP9543">
        <v>536.77719500000001</v>
      </c>
      <c r="AQ9543">
        <v>487.00876166736896</v>
      </c>
      <c r="AR9543">
        <v>485.04842293458887</v>
      </c>
      <c r="AS9543">
        <v>482.47960050484915</v>
      </c>
      <c r="AT9543">
        <v>152.19552526390058</v>
      </c>
      <c r="AU9543" t="s">
        <v>10864</v>
      </c>
      <c r="AV9543">
        <v>60</v>
      </c>
      <c r="AW9543">
        <v>2.5365920877316763</v>
      </c>
      <c r="AX9543">
        <v>0.10569133698881984</v>
      </c>
    </row>
    <row r="9544" spans="1:50" hidden="1" x14ac:dyDescent="0.3">
      <c r="A9544" t="s">
        <v>11108</v>
      </c>
      <c r="B9544" t="s">
        <v>10792</v>
      </c>
      <c r="D9544">
        <v>2148</v>
      </c>
      <c r="F9544">
        <v>5</v>
      </c>
      <c r="G9544" t="s">
        <v>266</v>
      </c>
      <c r="H9544" t="s">
        <v>251</v>
      </c>
      <c r="I9544" t="s">
        <v>252</v>
      </c>
      <c r="J9544" t="s">
        <v>253</v>
      </c>
      <c r="K9544" t="s">
        <v>267</v>
      </c>
      <c r="L9544" t="s">
        <v>82</v>
      </c>
      <c r="M9544" t="s">
        <v>254</v>
      </c>
      <c r="N9544" t="s">
        <v>84</v>
      </c>
      <c r="O9544" t="s">
        <v>1767</v>
      </c>
      <c r="P9544" t="s">
        <v>781</v>
      </c>
      <c r="Q9544" t="s">
        <v>87</v>
      </c>
      <c r="R9544" t="s">
        <v>107</v>
      </c>
      <c r="T9544" t="s">
        <v>89</v>
      </c>
      <c r="U9544" t="s">
        <v>90</v>
      </c>
      <c r="V9544">
        <v>2.1134200000000001</v>
      </c>
      <c r="W9544">
        <v>20.072191064448312</v>
      </c>
      <c r="X9544">
        <v>0</v>
      </c>
      <c r="Y9544">
        <v>88.763648000000003</v>
      </c>
      <c r="Z9544">
        <v>31.701301999999998</v>
      </c>
      <c r="AA9544">
        <v>12.441265132383029</v>
      </c>
      <c r="AB9544">
        <v>17.593337929870103</v>
      </c>
      <c r="AC9544">
        <v>46.861670124378733</v>
      </c>
      <c r="AP9544">
        <v>22.331088000000001</v>
      </c>
      <c r="AQ9544">
        <v>20.26061392858734</v>
      </c>
      <c r="AR9544">
        <v>20.179059613017877</v>
      </c>
      <c r="AS9544">
        <v>20.072191064448312</v>
      </c>
      <c r="AT9544">
        <v>9.4974927200690402</v>
      </c>
      <c r="AU9544" t="s">
        <v>10866</v>
      </c>
      <c r="AV9544">
        <v>42</v>
      </c>
      <c r="AW9544">
        <v>0.22613077904926288</v>
      </c>
      <c r="AX9544">
        <v>9.4221157937192865E-3</v>
      </c>
    </row>
    <row r="9545" spans="1:50" hidden="1" x14ac:dyDescent="0.3">
      <c r="A9545" t="s">
        <v>11109</v>
      </c>
      <c r="B9545" t="s">
        <v>10792</v>
      </c>
      <c r="D9545">
        <v>2155</v>
      </c>
      <c r="F9545">
        <v>5</v>
      </c>
      <c r="G9545" t="s">
        <v>7455</v>
      </c>
      <c r="H9545" t="s">
        <v>251</v>
      </c>
      <c r="I9545" t="s">
        <v>252</v>
      </c>
      <c r="J9545" t="s">
        <v>253</v>
      </c>
      <c r="K9545" t="s">
        <v>267</v>
      </c>
      <c r="L9545" t="s">
        <v>82</v>
      </c>
      <c r="M9545" t="s">
        <v>254</v>
      </c>
      <c r="N9545" t="s">
        <v>84</v>
      </c>
      <c r="O9545" t="s">
        <v>1767</v>
      </c>
      <c r="P9545" t="s">
        <v>781</v>
      </c>
      <c r="Q9545" t="s">
        <v>87</v>
      </c>
      <c r="R9545" t="s">
        <v>107</v>
      </c>
      <c r="T9545" t="s">
        <v>89</v>
      </c>
      <c r="U9545" t="s">
        <v>90</v>
      </c>
      <c r="V9545">
        <v>2.1134200000000001</v>
      </c>
      <c r="W9545">
        <v>0</v>
      </c>
      <c r="X9545">
        <v>21.134201000000001</v>
      </c>
      <c r="Y9545">
        <v>0</v>
      </c>
      <c r="Z9545">
        <v>0</v>
      </c>
      <c r="AA9545">
        <v>0</v>
      </c>
      <c r="AB9545">
        <v>0</v>
      </c>
      <c r="AC9545">
        <v>0</v>
      </c>
      <c r="AP9545">
        <v>0</v>
      </c>
      <c r="AQ9545">
        <v>0</v>
      </c>
      <c r="AR9545">
        <v>0</v>
      </c>
      <c r="AS9545">
        <v>0</v>
      </c>
      <c r="AT9545">
        <v>0</v>
      </c>
      <c r="AU9545" t="s">
        <v>10868</v>
      </c>
      <c r="AV9545">
        <v>42</v>
      </c>
      <c r="AW9545">
        <v>0</v>
      </c>
      <c r="AX9545">
        <v>0</v>
      </c>
    </row>
    <row r="9546" spans="1:50" hidden="1" x14ac:dyDescent="0.3">
      <c r="A9546" t="s">
        <v>11110</v>
      </c>
      <c r="B9546" t="s">
        <v>10792</v>
      </c>
      <c r="D9546">
        <v>2216</v>
      </c>
      <c r="F9546">
        <v>5</v>
      </c>
      <c r="G9546" t="s">
        <v>277</v>
      </c>
      <c r="H9546" t="s">
        <v>251</v>
      </c>
      <c r="I9546" t="s">
        <v>252</v>
      </c>
      <c r="J9546" t="s">
        <v>253</v>
      </c>
      <c r="K9546" t="s">
        <v>133</v>
      </c>
      <c r="L9546" t="s">
        <v>82</v>
      </c>
      <c r="M9546" t="s">
        <v>278</v>
      </c>
      <c r="N9546" t="s">
        <v>100</v>
      </c>
      <c r="O9546" t="s">
        <v>1767</v>
      </c>
      <c r="P9546" t="s">
        <v>781</v>
      </c>
      <c r="Q9546" t="s">
        <v>87</v>
      </c>
      <c r="R9546" t="s">
        <v>215</v>
      </c>
      <c r="T9546" t="s">
        <v>89</v>
      </c>
      <c r="U9546" t="s">
        <v>90</v>
      </c>
      <c r="V9546">
        <v>0.63402599999999998</v>
      </c>
      <c r="W9546">
        <v>138.35890107100124</v>
      </c>
      <c r="X9546">
        <v>126.80521</v>
      </c>
      <c r="Y9546">
        <v>211.764701</v>
      </c>
      <c r="Z9546">
        <v>70.376891999999998</v>
      </c>
      <c r="AA9546">
        <v>131.0721224041809</v>
      </c>
      <c r="AB9546">
        <v>117.28179942501561</v>
      </c>
      <c r="AC9546">
        <v>121.60578911710704</v>
      </c>
      <c r="AP9546">
        <v>138.918083</v>
      </c>
      <c r="AQ9546">
        <v>138.918083</v>
      </c>
      <c r="AR9546">
        <v>138.35890107100124</v>
      </c>
      <c r="AS9546">
        <v>138.35890107100124</v>
      </c>
      <c r="AT9546">
        <v>218.22275596111396</v>
      </c>
      <c r="AU9546" t="s">
        <v>10870</v>
      </c>
      <c r="AV9546">
        <v>270</v>
      </c>
      <c r="AW9546">
        <v>0.80823242948560725</v>
      </c>
      <c r="AX9546">
        <v>3.3676351228566971E-2</v>
      </c>
    </row>
    <row r="9547" spans="1:50" hidden="1" x14ac:dyDescent="0.3">
      <c r="A9547" t="s">
        <v>11111</v>
      </c>
      <c r="B9547" t="s">
        <v>10792</v>
      </c>
      <c r="D9547">
        <v>2240</v>
      </c>
      <c r="F9547">
        <v>5</v>
      </c>
      <c r="G9547" t="s">
        <v>281</v>
      </c>
      <c r="H9547" t="s">
        <v>251</v>
      </c>
      <c r="I9547" t="s">
        <v>252</v>
      </c>
      <c r="J9547" t="s">
        <v>253</v>
      </c>
      <c r="K9547" t="s">
        <v>81</v>
      </c>
      <c r="L9547" t="s">
        <v>82</v>
      </c>
      <c r="M9547" t="s">
        <v>278</v>
      </c>
      <c r="N9547" t="s">
        <v>84</v>
      </c>
      <c r="O9547" t="s">
        <v>1767</v>
      </c>
      <c r="P9547" t="s">
        <v>781</v>
      </c>
      <c r="Q9547" t="s">
        <v>87</v>
      </c>
      <c r="R9547" t="s">
        <v>215</v>
      </c>
      <c r="T9547" t="s">
        <v>89</v>
      </c>
      <c r="U9547" t="s">
        <v>90</v>
      </c>
      <c r="V9547">
        <v>2.1134200000000001</v>
      </c>
      <c r="W9547">
        <v>22.916947734515791</v>
      </c>
      <c r="X9547">
        <v>35.928140999999997</v>
      </c>
      <c r="Y9547">
        <v>46.495244</v>
      </c>
      <c r="Z9547">
        <v>4.2268400000000002</v>
      </c>
      <c r="AA9547">
        <v>56.959705053926747</v>
      </c>
      <c r="AB9547">
        <v>51.09651715804835</v>
      </c>
      <c r="AC9547">
        <v>25.669704468519782</v>
      </c>
      <c r="AP9547">
        <v>21.996297999999999</v>
      </c>
      <c r="AQ9547">
        <v>23.132075067431124</v>
      </c>
      <c r="AR9547">
        <v>23.038962363320817</v>
      </c>
      <c r="AS9547">
        <v>22.916947734515791</v>
      </c>
      <c r="AT9547">
        <v>10.843536890213867</v>
      </c>
      <c r="AU9547" t="s">
        <v>10872</v>
      </c>
      <c r="AV9547">
        <v>80</v>
      </c>
      <c r="AW9547">
        <v>0.13554421112767334</v>
      </c>
      <c r="AX9547">
        <v>5.6476754636530556E-3</v>
      </c>
    </row>
    <row r="9548" spans="1:50" hidden="1" x14ac:dyDescent="0.3">
      <c r="A9548" t="s">
        <v>11112</v>
      </c>
      <c r="B9548" t="s">
        <v>10792</v>
      </c>
      <c r="D9548">
        <v>2307</v>
      </c>
      <c r="F9548">
        <v>5</v>
      </c>
      <c r="G9548" t="s">
        <v>284</v>
      </c>
      <c r="H9548" t="s">
        <v>78</v>
      </c>
      <c r="I9548" t="s">
        <v>285</v>
      </c>
      <c r="J9548" t="s">
        <v>286</v>
      </c>
      <c r="K9548" t="s">
        <v>174</v>
      </c>
      <c r="L9548" t="s">
        <v>82</v>
      </c>
      <c r="M9548" t="s">
        <v>287</v>
      </c>
      <c r="N9548" t="s">
        <v>100</v>
      </c>
      <c r="O9548" t="s">
        <v>1767</v>
      </c>
      <c r="P9548" t="s">
        <v>781</v>
      </c>
      <c r="Q9548" t="s">
        <v>87</v>
      </c>
      <c r="R9548" t="s">
        <v>107</v>
      </c>
      <c r="S9548" t="s">
        <v>288</v>
      </c>
      <c r="T9548" t="s">
        <v>89</v>
      </c>
      <c r="U9548" t="s">
        <v>90</v>
      </c>
      <c r="V9548">
        <v>0.49982388164846775</v>
      </c>
      <c r="W9548">
        <v>11.340436123146421</v>
      </c>
      <c r="X9548">
        <v>0</v>
      </c>
      <c r="Y9548">
        <v>0</v>
      </c>
      <c r="Z9548">
        <v>0</v>
      </c>
      <c r="AA9548">
        <v>11.340436123146421</v>
      </c>
      <c r="AB9548">
        <v>0</v>
      </c>
      <c r="AC9548">
        <v>0</v>
      </c>
      <c r="AP9548">
        <v>3.6286260000000001</v>
      </c>
      <c r="AQ9548">
        <v>3.6286260000000001</v>
      </c>
      <c r="AR9548">
        <v>11.340436123146421</v>
      </c>
      <c r="AS9548">
        <v>11.340436123146421</v>
      </c>
      <c r="AT9548">
        <v>22.688864096978641</v>
      </c>
      <c r="AU9548" t="s">
        <v>10874</v>
      </c>
    </row>
    <row r="9549" spans="1:50" hidden="1" x14ac:dyDescent="0.3">
      <c r="A9549" t="s">
        <v>11113</v>
      </c>
      <c r="B9549" t="s">
        <v>10792</v>
      </c>
      <c r="D9549">
        <v>2308</v>
      </c>
      <c r="F9549">
        <v>5</v>
      </c>
      <c r="G9549" t="s">
        <v>291</v>
      </c>
      <c r="H9549" t="s">
        <v>78</v>
      </c>
      <c r="I9549" t="s">
        <v>285</v>
      </c>
      <c r="J9549" t="s">
        <v>286</v>
      </c>
      <c r="K9549" t="s">
        <v>112</v>
      </c>
      <c r="L9549" t="s">
        <v>82</v>
      </c>
      <c r="M9549" t="s">
        <v>287</v>
      </c>
      <c r="N9549" t="s">
        <v>100</v>
      </c>
      <c r="O9549" t="s">
        <v>1767</v>
      </c>
      <c r="P9549" t="s">
        <v>781</v>
      </c>
      <c r="Q9549" t="s">
        <v>87</v>
      </c>
      <c r="R9549" t="s">
        <v>107</v>
      </c>
      <c r="S9549" t="s">
        <v>288</v>
      </c>
      <c r="T9549" t="s">
        <v>89</v>
      </c>
      <c r="U9549" t="s">
        <v>90</v>
      </c>
      <c r="V9549">
        <v>1.046143008101444</v>
      </c>
      <c r="W9549">
        <v>238.58628545605114</v>
      </c>
      <c r="X9549">
        <v>0</v>
      </c>
      <c r="Y9549">
        <v>0</v>
      </c>
      <c r="Z9549">
        <v>0</v>
      </c>
      <c r="AA9549">
        <v>238.58628545605114</v>
      </c>
      <c r="AB9549">
        <v>0</v>
      </c>
      <c r="AC9549">
        <v>0</v>
      </c>
      <c r="AP9549">
        <v>74.698932999999997</v>
      </c>
      <c r="AQ9549">
        <v>74.698932999999997</v>
      </c>
      <c r="AR9549">
        <v>238.58628545605114</v>
      </c>
      <c r="AS9549">
        <v>238.58628545605114</v>
      </c>
      <c r="AT9549">
        <v>228.06278262953848</v>
      </c>
      <c r="AU9549" t="s">
        <v>10876</v>
      </c>
      <c r="AV9549">
        <v>112</v>
      </c>
      <c r="AW9549">
        <v>2.0362748449065937</v>
      </c>
      <c r="AX9549">
        <v>8.48447852044414E-2</v>
      </c>
    </row>
    <row r="9550" spans="1:50" hidden="1" x14ac:dyDescent="0.3">
      <c r="A9550" t="s">
        <v>11114</v>
      </c>
      <c r="B9550" t="s">
        <v>10792</v>
      </c>
      <c r="D9550">
        <v>2309</v>
      </c>
      <c r="F9550">
        <v>5</v>
      </c>
      <c r="G9550" t="s">
        <v>294</v>
      </c>
      <c r="H9550" t="s">
        <v>78</v>
      </c>
      <c r="I9550" t="s">
        <v>285</v>
      </c>
      <c r="J9550" t="s">
        <v>286</v>
      </c>
      <c r="K9550" t="s">
        <v>174</v>
      </c>
      <c r="L9550" t="s">
        <v>82</v>
      </c>
      <c r="M9550" t="s">
        <v>295</v>
      </c>
      <c r="N9550" t="s">
        <v>100</v>
      </c>
      <c r="O9550" t="s">
        <v>1767</v>
      </c>
      <c r="P9550" t="s">
        <v>781</v>
      </c>
      <c r="Q9550" t="s">
        <v>87</v>
      </c>
      <c r="R9550" t="s">
        <v>107</v>
      </c>
      <c r="S9550" t="s">
        <v>288</v>
      </c>
      <c r="T9550" t="s">
        <v>89</v>
      </c>
      <c r="U9550" t="s">
        <v>90</v>
      </c>
      <c r="V9550">
        <v>0.49982388164846775</v>
      </c>
      <c r="W9550">
        <v>11.340436123146421</v>
      </c>
      <c r="X9550">
        <v>0</v>
      </c>
      <c r="Y9550">
        <v>0</v>
      </c>
      <c r="Z9550">
        <v>0</v>
      </c>
      <c r="AA9550">
        <v>11.340436123146421</v>
      </c>
      <c r="AB9550">
        <v>0</v>
      </c>
      <c r="AC9550">
        <v>0</v>
      </c>
      <c r="AP9550">
        <v>3.628606</v>
      </c>
      <c r="AQ9550">
        <v>3.628606</v>
      </c>
      <c r="AR9550">
        <v>11.340436123146421</v>
      </c>
      <c r="AS9550">
        <v>11.340436123146421</v>
      </c>
      <c r="AT9550">
        <v>22.688864096978641</v>
      </c>
      <c r="AU9550" t="s">
        <v>10878</v>
      </c>
      <c r="AV9550">
        <v>270</v>
      </c>
      <c r="AW9550">
        <v>8.4032829988809787E-2</v>
      </c>
      <c r="AX9550">
        <v>3.5013679162004077E-3</v>
      </c>
    </row>
    <row r="9551" spans="1:50" hidden="1" x14ac:dyDescent="0.3">
      <c r="A9551" t="s">
        <v>11115</v>
      </c>
      <c r="B9551" t="s">
        <v>10792</v>
      </c>
      <c r="D9551">
        <v>2311</v>
      </c>
      <c r="F9551">
        <v>5</v>
      </c>
      <c r="G9551" t="s">
        <v>298</v>
      </c>
      <c r="H9551" t="s">
        <v>78</v>
      </c>
      <c r="I9551" t="s">
        <v>285</v>
      </c>
      <c r="J9551" t="s">
        <v>286</v>
      </c>
      <c r="K9551" t="s">
        <v>112</v>
      </c>
      <c r="L9551" t="s">
        <v>82</v>
      </c>
      <c r="M9551" t="s">
        <v>295</v>
      </c>
      <c r="N9551" t="s">
        <v>100</v>
      </c>
      <c r="O9551" t="s">
        <v>1767</v>
      </c>
      <c r="P9551" t="s">
        <v>781</v>
      </c>
      <c r="Q9551" t="s">
        <v>87</v>
      </c>
      <c r="R9551" t="s">
        <v>107</v>
      </c>
      <c r="S9551" t="s">
        <v>288</v>
      </c>
      <c r="T9551" t="s">
        <v>89</v>
      </c>
      <c r="U9551" t="s">
        <v>90</v>
      </c>
      <c r="V9551">
        <v>1.046143008101444</v>
      </c>
      <c r="W9551">
        <v>238.58628545605114</v>
      </c>
      <c r="X9551">
        <v>0</v>
      </c>
      <c r="Y9551">
        <v>0</v>
      </c>
      <c r="Z9551">
        <v>0</v>
      </c>
      <c r="AA9551">
        <v>238.58628545605114</v>
      </c>
      <c r="AB9551">
        <v>0</v>
      </c>
      <c r="AC9551">
        <v>0</v>
      </c>
      <c r="AP9551">
        <v>74.698937999999998</v>
      </c>
      <c r="AQ9551">
        <v>74.698937999999998</v>
      </c>
      <c r="AR9551">
        <v>238.58628545605114</v>
      </c>
      <c r="AS9551">
        <v>238.58628545605114</v>
      </c>
      <c r="AT9551">
        <v>228.06278262953848</v>
      </c>
      <c r="AU9551" t="s">
        <v>10880</v>
      </c>
      <c r="AV9551">
        <v>112</v>
      </c>
      <c r="AW9551">
        <v>2.0362748449065937</v>
      </c>
      <c r="AX9551">
        <v>8.48447852044414E-2</v>
      </c>
    </row>
    <row r="9552" spans="1:50" hidden="1" x14ac:dyDescent="0.3">
      <c r="A9552" t="s">
        <v>11116</v>
      </c>
      <c r="B9552" t="s">
        <v>10792</v>
      </c>
      <c r="D9552">
        <v>2325</v>
      </c>
      <c r="F9552">
        <v>5</v>
      </c>
      <c r="G9552" t="s">
        <v>307</v>
      </c>
      <c r="H9552" t="s">
        <v>78</v>
      </c>
      <c r="I9552" t="s">
        <v>285</v>
      </c>
      <c r="J9552" t="s">
        <v>286</v>
      </c>
      <c r="K9552" t="s">
        <v>112</v>
      </c>
      <c r="L9552" t="s">
        <v>82</v>
      </c>
      <c r="M9552" t="s">
        <v>302</v>
      </c>
      <c r="N9552" t="s">
        <v>100</v>
      </c>
      <c r="O9552" t="s">
        <v>1767</v>
      </c>
      <c r="P9552" t="s">
        <v>781</v>
      </c>
      <c r="Q9552" t="s">
        <v>271</v>
      </c>
      <c r="R9552" t="s">
        <v>107</v>
      </c>
      <c r="T9552" t="s">
        <v>89</v>
      </c>
      <c r="U9552" t="s">
        <v>90</v>
      </c>
      <c r="V9552">
        <v>2.0922860000000001</v>
      </c>
      <c r="W9552">
        <v>0</v>
      </c>
      <c r="X9552">
        <v>1.046143</v>
      </c>
      <c r="Y9552">
        <v>0</v>
      </c>
      <c r="Z9552">
        <v>0</v>
      </c>
      <c r="AA9552">
        <v>0</v>
      </c>
      <c r="AB9552">
        <v>0</v>
      </c>
      <c r="AC9552">
        <v>0</v>
      </c>
      <c r="AP9552">
        <v>0</v>
      </c>
      <c r="AQ9552">
        <v>0</v>
      </c>
      <c r="AR9552">
        <v>0</v>
      </c>
      <c r="AS9552">
        <v>0</v>
      </c>
      <c r="AT9552">
        <v>0</v>
      </c>
      <c r="AU9552" t="s">
        <v>10882</v>
      </c>
    </row>
    <row r="9553" spans="1:50" hidden="1" x14ac:dyDescent="0.3">
      <c r="A9553" t="s">
        <v>11117</v>
      </c>
      <c r="B9553" t="s">
        <v>10792</v>
      </c>
      <c r="D9553">
        <v>2325</v>
      </c>
      <c r="F9553">
        <v>5</v>
      </c>
      <c r="G9553" t="s">
        <v>307</v>
      </c>
      <c r="H9553" t="s">
        <v>78</v>
      </c>
      <c r="I9553" t="s">
        <v>285</v>
      </c>
      <c r="J9553" t="s">
        <v>286</v>
      </c>
      <c r="K9553" t="s">
        <v>112</v>
      </c>
      <c r="L9553" t="s">
        <v>82</v>
      </c>
      <c r="M9553" t="s">
        <v>305</v>
      </c>
      <c r="N9553" t="s">
        <v>100</v>
      </c>
      <c r="O9553" t="s">
        <v>1767</v>
      </c>
      <c r="P9553" t="s">
        <v>781</v>
      </c>
      <c r="Q9553" t="s">
        <v>271</v>
      </c>
      <c r="R9553" t="s">
        <v>107</v>
      </c>
      <c r="T9553" t="s">
        <v>89</v>
      </c>
      <c r="U9553" t="s">
        <v>90</v>
      </c>
      <c r="V9553">
        <v>2.0922860000000001</v>
      </c>
      <c r="W9553">
        <v>0</v>
      </c>
      <c r="X9553">
        <v>1.046143</v>
      </c>
      <c r="Y9553">
        <v>0</v>
      </c>
      <c r="Z9553">
        <v>0</v>
      </c>
      <c r="AA9553">
        <v>0</v>
      </c>
      <c r="AB9553">
        <v>0</v>
      </c>
      <c r="AC9553">
        <v>0</v>
      </c>
      <c r="AP9553">
        <v>0</v>
      </c>
      <c r="AQ9553">
        <v>0</v>
      </c>
      <c r="AR9553">
        <v>0</v>
      </c>
      <c r="AS9553">
        <v>0</v>
      </c>
      <c r="AT9553">
        <v>0</v>
      </c>
      <c r="AU9553" t="s">
        <v>10882</v>
      </c>
    </row>
    <row r="9554" spans="1:50" hidden="1" x14ac:dyDescent="0.3">
      <c r="A9554" t="s">
        <v>11118</v>
      </c>
      <c r="B9554" t="s">
        <v>10792</v>
      </c>
      <c r="D9554">
        <v>2334</v>
      </c>
      <c r="F9554">
        <v>5</v>
      </c>
      <c r="G9554" t="s">
        <v>311</v>
      </c>
      <c r="H9554" t="s">
        <v>78</v>
      </c>
      <c r="I9554" t="s">
        <v>285</v>
      </c>
      <c r="J9554" t="s">
        <v>286</v>
      </c>
      <c r="K9554" t="s">
        <v>112</v>
      </c>
      <c r="L9554" t="s">
        <v>82</v>
      </c>
      <c r="M9554" t="s">
        <v>302</v>
      </c>
      <c r="N9554" t="s">
        <v>100</v>
      </c>
      <c r="O9554" t="s">
        <v>1767</v>
      </c>
      <c r="P9554" t="s">
        <v>781</v>
      </c>
      <c r="Q9554" t="s">
        <v>87</v>
      </c>
      <c r="R9554" t="s">
        <v>88</v>
      </c>
      <c r="T9554" t="s">
        <v>89</v>
      </c>
      <c r="U9554" t="s">
        <v>90</v>
      </c>
      <c r="V9554">
        <v>1.046143</v>
      </c>
      <c r="W9554">
        <v>447.48294534775226</v>
      </c>
      <c r="X9554">
        <v>618.27051600000004</v>
      </c>
      <c r="Y9554">
        <v>252.120463</v>
      </c>
      <c r="Z9554">
        <v>194.58259799999999</v>
      </c>
      <c r="AA9554">
        <v>593.83653351782368</v>
      </c>
      <c r="AB9554">
        <v>820.51695727231686</v>
      </c>
      <c r="AC9554">
        <v>588.5082953516644</v>
      </c>
      <c r="AP9554">
        <v>449.29146200000002</v>
      </c>
      <c r="AQ9554">
        <v>449.29146200000002</v>
      </c>
      <c r="AR9554">
        <v>447.48294534775226</v>
      </c>
      <c r="AS9554">
        <v>447.48294534775226</v>
      </c>
      <c r="AT9554">
        <v>427.74548541428106</v>
      </c>
      <c r="AU9554" t="s">
        <v>10885</v>
      </c>
      <c r="AV9554">
        <v>112</v>
      </c>
      <c r="AW9554">
        <v>3.8191561197703665</v>
      </c>
      <c r="AX9554">
        <v>0.15913150499043194</v>
      </c>
    </row>
    <row r="9555" spans="1:50" hidden="1" x14ac:dyDescent="0.3">
      <c r="A9555" t="s">
        <v>11119</v>
      </c>
      <c r="B9555" t="s">
        <v>10792</v>
      </c>
      <c r="D9555">
        <v>2336</v>
      </c>
      <c r="F9555">
        <v>5</v>
      </c>
      <c r="G9555" t="s">
        <v>314</v>
      </c>
      <c r="H9555" t="s">
        <v>78</v>
      </c>
      <c r="I9555" t="s">
        <v>285</v>
      </c>
      <c r="J9555" t="s">
        <v>286</v>
      </c>
      <c r="K9555" t="s">
        <v>174</v>
      </c>
      <c r="L9555" t="s">
        <v>82</v>
      </c>
      <c r="M9555" t="s">
        <v>302</v>
      </c>
      <c r="N9555" t="s">
        <v>100</v>
      </c>
      <c r="O9555" t="s">
        <v>1767</v>
      </c>
      <c r="P9555" t="s">
        <v>781</v>
      </c>
      <c r="Q9555" t="s">
        <v>87</v>
      </c>
      <c r="R9555" t="s">
        <v>215</v>
      </c>
      <c r="T9555" t="s">
        <v>89</v>
      </c>
      <c r="U9555" t="s">
        <v>90</v>
      </c>
      <c r="V9555">
        <v>0.49982399999999999</v>
      </c>
      <c r="W9555">
        <v>27.868214717863761</v>
      </c>
      <c r="X9555">
        <v>51.981690999999998</v>
      </c>
      <c r="Y9555">
        <v>26.490670999999999</v>
      </c>
      <c r="Z9555">
        <v>21.992253999999999</v>
      </c>
      <c r="AA9555">
        <v>51.409435530076955</v>
      </c>
      <c r="AB9555">
        <v>70.777953853822027</v>
      </c>
      <c r="AC9555">
        <v>52.012574555980571</v>
      </c>
      <c r="AP9555">
        <v>27.980844999999999</v>
      </c>
      <c r="AQ9555">
        <v>27.980844999999999</v>
      </c>
      <c r="AR9555">
        <v>27.868214717863761</v>
      </c>
      <c r="AS9555">
        <v>27.868214717863761</v>
      </c>
      <c r="AT9555">
        <v>55.756055567287206</v>
      </c>
      <c r="AU9555" t="s">
        <v>10887</v>
      </c>
      <c r="AV9555">
        <v>270</v>
      </c>
      <c r="AW9555">
        <v>0.20650390950847114</v>
      </c>
      <c r="AX9555">
        <v>8.6043295628529647E-3</v>
      </c>
    </row>
    <row r="9556" spans="1:50" hidden="1" x14ac:dyDescent="0.3">
      <c r="A9556" t="s">
        <v>11120</v>
      </c>
      <c r="B9556" t="s">
        <v>10792</v>
      </c>
      <c r="D9556">
        <v>2344</v>
      </c>
      <c r="F9556">
        <v>5</v>
      </c>
      <c r="G9556" t="s">
        <v>317</v>
      </c>
      <c r="H9556" t="s">
        <v>78</v>
      </c>
      <c r="I9556" t="s">
        <v>285</v>
      </c>
      <c r="J9556" t="s">
        <v>286</v>
      </c>
      <c r="K9556" t="s">
        <v>112</v>
      </c>
      <c r="L9556" t="s">
        <v>82</v>
      </c>
      <c r="M9556" t="s">
        <v>318</v>
      </c>
      <c r="N9556" t="s">
        <v>100</v>
      </c>
      <c r="O9556" t="s">
        <v>1767</v>
      </c>
      <c r="P9556" t="s">
        <v>781</v>
      </c>
      <c r="Q9556" t="s">
        <v>87</v>
      </c>
      <c r="R9556" t="s">
        <v>88</v>
      </c>
      <c r="T9556" t="s">
        <v>89</v>
      </c>
      <c r="U9556" t="s">
        <v>90</v>
      </c>
      <c r="V9556">
        <v>1.046143</v>
      </c>
      <c r="W9556">
        <v>123.17569149866171</v>
      </c>
      <c r="X9556">
        <v>142.27544800000001</v>
      </c>
      <c r="Y9556">
        <v>89.968298000000004</v>
      </c>
      <c r="Z9556">
        <v>67.999295000000004</v>
      </c>
      <c r="AA9556">
        <v>177.86837024059511</v>
      </c>
      <c r="AB9556">
        <v>132.38385351827634</v>
      </c>
      <c r="AC9556">
        <v>161.83543772800203</v>
      </c>
      <c r="AP9556">
        <v>123.67350999999999</v>
      </c>
      <c r="AQ9556">
        <v>123.67350999999999</v>
      </c>
      <c r="AR9556">
        <v>123.17569149866171</v>
      </c>
      <c r="AS9556">
        <v>123.17569149866171</v>
      </c>
      <c r="AT9556">
        <v>117.74269052955638</v>
      </c>
      <c r="AU9556" t="s">
        <v>10889</v>
      </c>
      <c r="AV9556">
        <v>112</v>
      </c>
      <c r="AW9556">
        <v>1.0512740225853248</v>
      </c>
      <c r="AX9556">
        <v>4.3803084274388532E-2</v>
      </c>
    </row>
    <row r="9557" spans="1:50" hidden="1" x14ac:dyDescent="0.3">
      <c r="A9557" t="s">
        <v>11121</v>
      </c>
      <c r="B9557" t="s">
        <v>10792</v>
      </c>
      <c r="D9557">
        <v>2346</v>
      </c>
      <c r="F9557">
        <v>5</v>
      </c>
      <c r="G9557" t="s">
        <v>321</v>
      </c>
      <c r="H9557" t="s">
        <v>78</v>
      </c>
      <c r="I9557" t="s">
        <v>285</v>
      </c>
      <c r="J9557" t="s">
        <v>286</v>
      </c>
      <c r="K9557" t="s">
        <v>174</v>
      </c>
      <c r="L9557" t="s">
        <v>82</v>
      </c>
      <c r="M9557" t="s">
        <v>318</v>
      </c>
      <c r="N9557" t="s">
        <v>100</v>
      </c>
      <c r="O9557" t="s">
        <v>1767</v>
      </c>
      <c r="P9557" t="s">
        <v>781</v>
      </c>
      <c r="Q9557" t="s">
        <v>87</v>
      </c>
      <c r="R9557" t="s">
        <v>107</v>
      </c>
      <c r="T9557" t="s">
        <v>89</v>
      </c>
      <c r="U9557" t="s">
        <v>90</v>
      </c>
      <c r="V9557">
        <v>0.49982399999999999</v>
      </c>
      <c r="W9557">
        <v>20.662910186843288</v>
      </c>
      <c r="X9557">
        <v>18.993310999999999</v>
      </c>
      <c r="Y9557">
        <v>11.995775999999999</v>
      </c>
      <c r="Z9557">
        <v>8.4970079999999992</v>
      </c>
      <c r="AA9557">
        <v>11.880854817034725</v>
      </c>
      <c r="AB9557">
        <v>14.73743040863301</v>
      </c>
      <c r="AC9557">
        <v>20.355582219430477</v>
      </c>
      <c r="AP9557">
        <v>20.746420000000001</v>
      </c>
      <c r="AQ9557">
        <v>20.746420000000001</v>
      </c>
      <c r="AR9557">
        <v>20.662910186843288</v>
      </c>
      <c r="AS9557">
        <v>20.662910186843288</v>
      </c>
      <c r="AT9557">
        <v>41.340372184695589</v>
      </c>
      <c r="AU9557" t="s">
        <v>10891</v>
      </c>
      <c r="AV9557">
        <v>270</v>
      </c>
      <c r="AW9557">
        <v>0.15311248957294663</v>
      </c>
      <c r="AX9557">
        <v>6.379687065539443E-3</v>
      </c>
    </row>
    <row r="9558" spans="1:50" hidden="1" x14ac:dyDescent="0.3">
      <c r="A9558" t="s">
        <v>11122</v>
      </c>
      <c r="B9558" t="s">
        <v>10792</v>
      </c>
      <c r="D9558">
        <v>2378</v>
      </c>
      <c r="F9558">
        <v>5</v>
      </c>
      <c r="G9558" t="s">
        <v>1858</v>
      </c>
      <c r="H9558" t="s">
        <v>78</v>
      </c>
      <c r="I9558" t="s">
        <v>285</v>
      </c>
      <c r="J9558" t="s">
        <v>286</v>
      </c>
      <c r="K9558" t="s">
        <v>168</v>
      </c>
      <c r="L9558" t="s">
        <v>82</v>
      </c>
      <c r="M9558" t="s">
        <v>302</v>
      </c>
      <c r="N9558" t="s">
        <v>100</v>
      </c>
      <c r="O9558" t="s">
        <v>1767</v>
      </c>
      <c r="P9558" t="s">
        <v>781</v>
      </c>
      <c r="Q9558" t="s">
        <v>87</v>
      </c>
      <c r="R9558" t="s">
        <v>107</v>
      </c>
      <c r="T9558" t="s">
        <v>89</v>
      </c>
      <c r="U9558" t="s">
        <v>90</v>
      </c>
      <c r="V9558">
        <v>0.31701299999999999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P9558">
        <v>0</v>
      </c>
      <c r="AQ9558">
        <v>0</v>
      </c>
      <c r="AR9558">
        <v>0</v>
      </c>
      <c r="AS9558">
        <v>0</v>
      </c>
      <c r="AT9558">
        <v>0</v>
      </c>
      <c r="AU9558" t="s">
        <v>10893</v>
      </c>
      <c r="AV9558">
        <v>441</v>
      </c>
      <c r="AW9558">
        <v>0</v>
      </c>
      <c r="AX9558">
        <v>0</v>
      </c>
    </row>
    <row r="9559" spans="1:50" hidden="1" x14ac:dyDescent="0.3">
      <c r="A9559" t="s">
        <v>11123</v>
      </c>
      <c r="B9559" t="s">
        <v>10792</v>
      </c>
      <c r="D9559">
        <v>2382</v>
      </c>
      <c r="F9559">
        <v>5</v>
      </c>
      <c r="G9559" t="s">
        <v>330</v>
      </c>
      <c r="H9559" t="s">
        <v>78</v>
      </c>
      <c r="I9559" t="s">
        <v>285</v>
      </c>
      <c r="J9559" t="s">
        <v>286</v>
      </c>
      <c r="K9559" t="s">
        <v>112</v>
      </c>
      <c r="L9559" t="s">
        <v>82</v>
      </c>
      <c r="M9559" t="s">
        <v>113</v>
      </c>
      <c r="N9559" t="s">
        <v>100</v>
      </c>
      <c r="O9559" t="s">
        <v>1767</v>
      </c>
      <c r="P9559" t="s">
        <v>781</v>
      </c>
      <c r="Q9559" t="s">
        <v>87</v>
      </c>
      <c r="R9559" t="s">
        <v>107</v>
      </c>
      <c r="T9559" t="s">
        <v>89</v>
      </c>
      <c r="U9559" t="s">
        <v>90</v>
      </c>
      <c r="V9559">
        <v>1.046143</v>
      </c>
      <c r="W9559">
        <v>0</v>
      </c>
      <c r="X9559">
        <v>0</v>
      </c>
      <c r="Y9559">
        <v>0</v>
      </c>
      <c r="Z9559">
        <v>5.230715</v>
      </c>
      <c r="AA9559">
        <v>0</v>
      </c>
      <c r="AB9559">
        <v>0</v>
      </c>
      <c r="AC9559">
        <v>0</v>
      </c>
      <c r="AP9559">
        <v>0</v>
      </c>
      <c r="AQ9559">
        <v>0</v>
      </c>
      <c r="AR9559">
        <v>0</v>
      </c>
      <c r="AS9559">
        <v>0</v>
      </c>
      <c r="AT9559">
        <v>0</v>
      </c>
      <c r="AU9559" t="s">
        <v>10899</v>
      </c>
      <c r="AV9559">
        <v>112</v>
      </c>
      <c r="AW9559">
        <v>0</v>
      </c>
      <c r="AX9559">
        <v>0</v>
      </c>
    </row>
    <row r="9560" spans="1:50" hidden="1" x14ac:dyDescent="0.3">
      <c r="A9560" t="s">
        <v>11124</v>
      </c>
      <c r="B9560" t="s">
        <v>10792</v>
      </c>
      <c r="D9560">
        <v>2386</v>
      </c>
      <c r="F9560">
        <v>5</v>
      </c>
      <c r="G9560" t="s">
        <v>336</v>
      </c>
      <c r="H9560" t="s">
        <v>78</v>
      </c>
      <c r="I9560" t="s">
        <v>285</v>
      </c>
      <c r="J9560" t="s">
        <v>286</v>
      </c>
      <c r="K9560" t="s">
        <v>174</v>
      </c>
      <c r="L9560" t="s">
        <v>82</v>
      </c>
      <c r="M9560" t="s">
        <v>305</v>
      </c>
      <c r="N9560" t="s">
        <v>100</v>
      </c>
      <c r="O9560" t="s">
        <v>1767</v>
      </c>
      <c r="P9560" t="s">
        <v>781</v>
      </c>
      <c r="Q9560" t="s">
        <v>87</v>
      </c>
      <c r="R9560" t="s">
        <v>107</v>
      </c>
      <c r="T9560" t="s">
        <v>89</v>
      </c>
      <c r="U9560" t="s">
        <v>90</v>
      </c>
      <c r="V9560">
        <v>0.49982399999999999</v>
      </c>
      <c r="W9560">
        <v>3.1631074044193346</v>
      </c>
      <c r="X9560">
        <v>5.4980630000000001</v>
      </c>
      <c r="Y9560">
        <v>1.999296</v>
      </c>
      <c r="Z9560">
        <v>0</v>
      </c>
      <c r="AA9560">
        <v>3.9049220435229013</v>
      </c>
      <c r="AB9560">
        <v>3.1631074044193346</v>
      </c>
      <c r="AC9560">
        <v>4.3836385562261411</v>
      </c>
      <c r="AP9560">
        <v>0.30831799999999998</v>
      </c>
      <c r="AQ9560">
        <v>0.30831799999999998</v>
      </c>
      <c r="AR9560">
        <v>0.30707693871941033</v>
      </c>
      <c r="AS9560">
        <v>3.1631074044193346</v>
      </c>
      <c r="AT9560">
        <v>6.3284424205707106</v>
      </c>
      <c r="AU9560" t="s">
        <v>10901</v>
      </c>
      <c r="AV9560">
        <v>270</v>
      </c>
      <c r="AW9560">
        <v>2.3438675631743372E-2</v>
      </c>
      <c r="AX9560">
        <v>9.7661148465597383E-4</v>
      </c>
    </row>
    <row r="9561" spans="1:50" hidden="1" x14ac:dyDescent="0.3">
      <c r="A9561" t="s">
        <v>11125</v>
      </c>
      <c r="B9561" t="s">
        <v>10792</v>
      </c>
      <c r="D9561">
        <v>2387</v>
      </c>
      <c r="F9561">
        <v>5</v>
      </c>
      <c r="G9561" t="s">
        <v>339</v>
      </c>
      <c r="H9561" t="s">
        <v>78</v>
      </c>
      <c r="I9561" t="s">
        <v>285</v>
      </c>
      <c r="J9561" t="s">
        <v>286</v>
      </c>
      <c r="K9561" t="s">
        <v>112</v>
      </c>
      <c r="L9561" t="s">
        <v>82</v>
      </c>
      <c r="M9561" t="s">
        <v>305</v>
      </c>
      <c r="N9561" t="s">
        <v>100</v>
      </c>
      <c r="O9561" t="s">
        <v>1767</v>
      </c>
      <c r="P9561" t="s">
        <v>781</v>
      </c>
      <c r="Q9561" t="s">
        <v>87</v>
      </c>
      <c r="R9561" t="s">
        <v>107</v>
      </c>
      <c r="T9561" t="s">
        <v>89</v>
      </c>
      <c r="U9561" t="s">
        <v>90</v>
      </c>
      <c r="V9561">
        <v>1.046143</v>
      </c>
      <c r="W9561">
        <v>9.6215083658539537</v>
      </c>
      <c r="X9561">
        <v>32.430433000000001</v>
      </c>
      <c r="Y9561">
        <v>15.692145</v>
      </c>
      <c r="Z9561">
        <v>0</v>
      </c>
      <c r="AA9561">
        <v>27.371731775293931</v>
      </c>
      <c r="AB9561">
        <v>17.315549807193047</v>
      </c>
      <c r="AC9561">
        <v>29.073449397295668</v>
      </c>
      <c r="AP9561">
        <v>9.6603940000000001</v>
      </c>
      <c r="AQ9561">
        <v>9.6603940000000001</v>
      </c>
      <c r="AR9561">
        <v>9.6215083658539537</v>
      </c>
      <c r="AS9561">
        <v>9.6215083658539537</v>
      </c>
      <c r="AT9561">
        <v>9.1971254081458778</v>
      </c>
      <c r="AU9561" t="s">
        <v>10903</v>
      </c>
      <c r="AV9561">
        <v>112</v>
      </c>
      <c r="AW9561">
        <v>8.2117191144159621E-2</v>
      </c>
      <c r="AX9561">
        <v>3.4215496310066509E-3</v>
      </c>
    </row>
    <row r="9562" spans="1:50" hidden="1" x14ac:dyDescent="0.3">
      <c r="A9562" t="s">
        <v>11126</v>
      </c>
      <c r="B9562" t="s">
        <v>10792</v>
      </c>
      <c r="D9562">
        <v>2511</v>
      </c>
      <c r="F9562">
        <v>5</v>
      </c>
      <c r="G9562" t="s">
        <v>350</v>
      </c>
      <c r="H9562" t="s">
        <v>78</v>
      </c>
      <c r="I9562" t="s">
        <v>252</v>
      </c>
      <c r="J9562" t="s">
        <v>346</v>
      </c>
      <c r="K9562" t="s">
        <v>168</v>
      </c>
      <c r="L9562" t="s">
        <v>82</v>
      </c>
      <c r="M9562" t="s">
        <v>347</v>
      </c>
      <c r="N9562" t="s">
        <v>100</v>
      </c>
      <c r="O9562" t="s">
        <v>1767</v>
      </c>
      <c r="P9562" t="s">
        <v>781</v>
      </c>
      <c r="Q9562" t="s">
        <v>87</v>
      </c>
      <c r="R9562" t="s">
        <v>88</v>
      </c>
      <c r="T9562" t="s">
        <v>89</v>
      </c>
      <c r="U9562" t="s">
        <v>90</v>
      </c>
      <c r="V9562">
        <v>0.31701299999999999</v>
      </c>
      <c r="W9562">
        <v>16.439503221329986</v>
      </c>
      <c r="X9562">
        <v>17.435714999999998</v>
      </c>
      <c r="Y9562">
        <v>12.997533000000001</v>
      </c>
      <c r="Z9562">
        <v>10.461429000000001</v>
      </c>
      <c r="AA9562">
        <v>11.439323275796891</v>
      </c>
      <c r="AB9562">
        <v>13.701433443825621</v>
      </c>
      <c r="AC9562">
        <v>18.367353051104953</v>
      </c>
      <c r="AP9562">
        <v>16.505944</v>
      </c>
      <c r="AQ9562">
        <v>16.505944</v>
      </c>
      <c r="AR9562">
        <v>16.439503221329986</v>
      </c>
      <c r="AS9562">
        <v>16.439503221329986</v>
      </c>
      <c r="AT9562">
        <v>51.857504964559773</v>
      </c>
      <c r="AU9562" t="s">
        <v>10905</v>
      </c>
      <c r="AV9562">
        <v>441</v>
      </c>
      <c r="AW9562">
        <v>0.11759071420535096</v>
      </c>
      <c r="AX9562">
        <v>4.8996130918896232E-3</v>
      </c>
    </row>
    <row r="9563" spans="1:50" hidden="1" x14ac:dyDescent="0.3">
      <c r="A9563" t="s">
        <v>11127</v>
      </c>
      <c r="B9563" t="s">
        <v>10792</v>
      </c>
      <c r="D9563">
        <v>2513</v>
      </c>
      <c r="F9563">
        <v>5</v>
      </c>
      <c r="G9563" t="s">
        <v>353</v>
      </c>
      <c r="H9563" t="s">
        <v>78</v>
      </c>
      <c r="I9563" t="s">
        <v>252</v>
      </c>
      <c r="J9563" t="s">
        <v>346</v>
      </c>
      <c r="K9563" t="s">
        <v>125</v>
      </c>
      <c r="L9563" t="s">
        <v>82</v>
      </c>
      <c r="M9563" t="s">
        <v>347</v>
      </c>
      <c r="N9563" t="s">
        <v>100</v>
      </c>
      <c r="O9563" t="s">
        <v>1767</v>
      </c>
      <c r="P9563" t="s">
        <v>781</v>
      </c>
      <c r="Q9563" t="s">
        <v>87</v>
      </c>
      <c r="R9563" t="s">
        <v>88</v>
      </c>
      <c r="T9563" t="s">
        <v>89</v>
      </c>
      <c r="U9563" t="s">
        <v>90</v>
      </c>
      <c r="V9563">
        <v>0.52835500000000002</v>
      </c>
      <c r="W9563">
        <v>26.201475896181389</v>
      </c>
      <c r="X9563">
        <v>22.190909999999999</v>
      </c>
      <c r="Y9563">
        <v>22.719265</v>
      </c>
      <c r="Z9563">
        <v>28.002814999999998</v>
      </c>
      <c r="AA9563">
        <v>35.354199867906964</v>
      </c>
      <c r="AB9563">
        <v>22.57047547695452</v>
      </c>
      <c r="AC9563">
        <v>41.370840250450442</v>
      </c>
      <c r="AP9563">
        <v>26.307369999999999</v>
      </c>
      <c r="AQ9563">
        <v>26.307369999999999</v>
      </c>
      <c r="AR9563">
        <v>26.201475896181389</v>
      </c>
      <c r="AS9563">
        <v>26.201475896181389</v>
      </c>
      <c r="AT9563">
        <v>49.590665170541378</v>
      </c>
      <c r="AU9563" t="s">
        <v>10907</v>
      </c>
      <c r="AV9563">
        <v>270</v>
      </c>
      <c r="AW9563">
        <v>0.18366913026126436</v>
      </c>
      <c r="AX9563">
        <v>7.6528804275526816E-3</v>
      </c>
    </row>
    <row r="9564" spans="1:50" hidden="1" x14ac:dyDescent="0.3">
      <c r="A9564" t="s">
        <v>11128</v>
      </c>
      <c r="B9564" t="s">
        <v>10792</v>
      </c>
      <c r="D9564">
        <v>2518</v>
      </c>
      <c r="F9564">
        <v>5</v>
      </c>
      <c r="G9564" t="s">
        <v>356</v>
      </c>
      <c r="H9564" t="s">
        <v>78</v>
      </c>
      <c r="I9564" t="s">
        <v>252</v>
      </c>
      <c r="J9564" t="s">
        <v>346</v>
      </c>
      <c r="K9564" t="s">
        <v>81</v>
      </c>
      <c r="L9564" t="s">
        <v>82</v>
      </c>
      <c r="M9564" t="s">
        <v>347</v>
      </c>
      <c r="N9564" t="s">
        <v>84</v>
      </c>
      <c r="O9564" t="s">
        <v>1767</v>
      </c>
      <c r="P9564" t="s">
        <v>781</v>
      </c>
      <c r="Q9564" t="s">
        <v>87</v>
      </c>
      <c r="R9564" t="s">
        <v>88</v>
      </c>
      <c r="T9564" t="s">
        <v>89</v>
      </c>
      <c r="U9564" t="s">
        <v>90</v>
      </c>
      <c r="V9564">
        <v>2.1134200000000001</v>
      </c>
      <c r="W9564">
        <v>184.90391201484883</v>
      </c>
      <c r="X9564">
        <v>285.31170700000001</v>
      </c>
      <c r="Y9564">
        <v>312.78617000000003</v>
      </c>
      <c r="Z9564">
        <v>305.38919900000002</v>
      </c>
      <c r="AA9564">
        <v>363.80276122476704</v>
      </c>
      <c r="AB9564">
        <v>389.54452142033574</v>
      </c>
      <c r="AC9564">
        <v>313.82023561926701</v>
      </c>
      <c r="AP9564">
        <v>186.63965300000001</v>
      </c>
      <c r="AQ9564">
        <v>186.63965300000001</v>
      </c>
      <c r="AR9564">
        <v>185.88837916337357</v>
      </c>
      <c r="AS9564">
        <v>184.90391201484883</v>
      </c>
      <c r="AT9564">
        <v>87.490376742364901</v>
      </c>
      <c r="AU9564" t="s">
        <v>10909</v>
      </c>
      <c r="AV9564">
        <v>88</v>
      </c>
      <c r="AW9564">
        <v>0.99420882661778298</v>
      </c>
      <c r="AX9564">
        <v>4.1425367775740955E-2</v>
      </c>
    </row>
    <row r="9565" spans="1:50" hidden="1" x14ac:dyDescent="0.3">
      <c r="A9565" t="s">
        <v>11129</v>
      </c>
      <c r="B9565" t="s">
        <v>10792</v>
      </c>
      <c r="D9565">
        <v>2519</v>
      </c>
      <c r="F9565">
        <v>5</v>
      </c>
      <c r="G9565" t="s">
        <v>359</v>
      </c>
      <c r="H9565" t="s">
        <v>78</v>
      </c>
      <c r="I9565" t="s">
        <v>252</v>
      </c>
      <c r="J9565" t="s">
        <v>346</v>
      </c>
      <c r="K9565" t="s">
        <v>121</v>
      </c>
      <c r="L9565" t="s">
        <v>82</v>
      </c>
      <c r="M9565" t="s">
        <v>347</v>
      </c>
      <c r="N9565" t="s">
        <v>84</v>
      </c>
      <c r="O9565" t="s">
        <v>1767</v>
      </c>
      <c r="P9565" t="s">
        <v>781</v>
      </c>
      <c r="Q9565" t="s">
        <v>87</v>
      </c>
      <c r="R9565" t="s">
        <v>88</v>
      </c>
      <c r="T9565" t="s">
        <v>89</v>
      </c>
      <c r="U9565" t="s">
        <v>90</v>
      </c>
      <c r="V9565">
        <v>3.1701299999999999</v>
      </c>
      <c r="W9565">
        <v>87.707845701462844</v>
      </c>
      <c r="X9565">
        <v>142.65585999999999</v>
      </c>
      <c r="Y9565">
        <v>171.18703199999999</v>
      </c>
      <c r="Z9565">
        <v>109.36949300000001</v>
      </c>
      <c r="AA9565">
        <v>236.31010256755297</v>
      </c>
      <c r="AB9565">
        <v>148.64685054555881</v>
      </c>
      <c r="AC9565">
        <v>138.78235953655474</v>
      </c>
      <c r="AP9565">
        <v>88.531182000000001</v>
      </c>
      <c r="AQ9565">
        <v>88.531182000000001</v>
      </c>
      <c r="AR9565">
        <v>88.174820638986247</v>
      </c>
      <c r="AS9565">
        <v>87.707845701462844</v>
      </c>
      <c r="AT9565">
        <v>27.666955519635739</v>
      </c>
      <c r="AU9565" t="s">
        <v>10911</v>
      </c>
      <c r="AV9565">
        <v>60</v>
      </c>
      <c r="AW9565">
        <v>0.46111592532726231</v>
      </c>
      <c r="AX9565">
        <v>1.9213163555302597E-2</v>
      </c>
    </row>
    <row r="9566" spans="1:50" hidden="1" x14ac:dyDescent="0.3">
      <c r="A9566" t="s">
        <v>11130</v>
      </c>
      <c r="B9566" t="s">
        <v>10792</v>
      </c>
      <c r="D9566">
        <v>2521</v>
      </c>
      <c r="F9566">
        <v>5</v>
      </c>
      <c r="G9566" t="s">
        <v>362</v>
      </c>
      <c r="H9566" t="s">
        <v>78</v>
      </c>
      <c r="I9566" t="s">
        <v>252</v>
      </c>
      <c r="J9566" t="s">
        <v>346</v>
      </c>
      <c r="K9566" t="s">
        <v>168</v>
      </c>
      <c r="L9566" t="s">
        <v>82</v>
      </c>
      <c r="M9566" t="s">
        <v>106</v>
      </c>
      <c r="N9566" t="s">
        <v>100</v>
      </c>
      <c r="O9566" t="s">
        <v>1767</v>
      </c>
      <c r="P9566" t="s">
        <v>781</v>
      </c>
      <c r="Q9566" t="s">
        <v>87</v>
      </c>
      <c r="R9566" t="s">
        <v>88</v>
      </c>
      <c r="T9566" t="s">
        <v>89</v>
      </c>
      <c r="U9566" t="s">
        <v>90</v>
      </c>
      <c r="V9566">
        <v>0.31701299999999999</v>
      </c>
      <c r="W9566">
        <v>11.741886788563011</v>
      </c>
      <c r="X9566">
        <v>14.899611</v>
      </c>
      <c r="Y9566">
        <v>6.0232469999999996</v>
      </c>
      <c r="Z9566">
        <v>6.0232469999999996</v>
      </c>
      <c r="AA9566">
        <v>9.5368403896454161</v>
      </c>
      <c r="AB9566">
        <v>12.409501869653083</v>
      </c>
      <c r="AC9566">
        <v>10.700462770474811</v>
      </c>
      <c r="AP9566">
        <v>11.789342</v>
      </c>
      <c r="AQ9566">
        <v>11.789342</v>
      </c>
      <c r="AR9566">
        <v>11.741886788563011</v>
      </c>
      <c r="AS9566">
        <v>11.741886788563011</v>
      </c>
      <c r="AT9566">
        <v>37.039133374855325</v>
      </c>
      <c r="AU9566" t="s">
        <v>10913</v>
      </c>
      <c r="AV9566">
        <v>441</v>
      </c>
      <c r="AW9566">
        <v>8.3988964568832938E-2</v>
      </c>
      <c r="AX9566">
        <v>3.4995401903680392E-3</v>
      </c>
    </row>
    <row r="9567" spans="1:50" hidden="1" x14ac:dyDescent="0.3">
      <c r="A9567" t="s">
        <v>11131</v>
      </c>
      <c r="B9567" t="s">
        <v>10792</v>
      </c>
      <c r="D9567">
        <v>2523</v>
      </c>
      <c r="F9567">
        <v>5</v>
      </c>
      <c r="G9567" t="s">
        <v>365</v>
      </c>
      <c r="H9567" t="s">
        <v>78</v>
      </c>
      <c r="I9567" t="s">
        <v>252</v>
      </c>
      <c r="J9567" t="s">
        <v>346</v>
      </c>
      <c r="K9567" t="s">
        <v>125</v>
      </c>
      <c r="L9567" t="s">
        <v>82</v>
      </c>
      <c r="M9567" t="s">
        <v>113</v>
      </c>
      <c r="N9567" t="s">
        <v>100</v>
      </c>
      <c r="O9567" t="s">
        <v>1767</v>
      </c>
      <c r="P9567" t="s">
        <v>781</v>
      </c>
      <c r="Q9567" t="s">
        <v>87</v>
      </c>
      <c r="R9567" t="s">
        <v>107</v>
      </c>
      <c r="T9567" t="s">
        <v>89</v>
      </c>
      <c r="U9567" t="s">
        <v>90</v>
      </c>
      <c r="V9567">
        <v>0.52835500000000002</v>
      </c>
      <c r="W9567">
        <v>0</v>
      </c>
      <c r="X9567">
        <v>8.9820349999999998</v>
      </c>
      <c r="Y9567">
        <v>0</v>
      </c>
      <c r="Z9567">
        <v>0</v>
      </c>
      <c r="AA9567">
        <v>0</v>
      </c>
      <c r="AB9567">
        <v>0</v>
      </c>
      <c r="AC9567">
        <v>0</v>
      </c>
      <c r="AP9567">
        <v>0</v>
      </c>
      <c r="AQ9567">
        <v>0</v>
      </c>
      <c r="AR9567">
        <v>0</v>
      </c>
      <c r="AS9567">
        <v>0</v>
      </c>
      <c r="AT9567">
        <v>0</v>
      </c>
      <c r="AU9567" t="s">
        <v>10915</v>
      </c>
      <c r="AV9567">
        <v>270</v>
      </c>
      <c r="AW9567">
        <v>0</v>
      </c>
      <c r="AX9567">
        <v>0</v>
      </c>
    </row>
    <row r="9568" spans="1:50" hidden="1" x14ac:dyDescent="0.3">
      <c r="A9568" t="s">
        <v>11132</v>
      </c>
      <c r="B9568" t="s">
        <v>10792</v>
      </c>
      <c r="D9568">
        <v>2528</v>
      </c>
      <c r="F9568">
        <v>5</v>
      </c>
      <c r="G9568" t="s">
        <v>368</v>
      </c>
      <c r="H9568" t="s">
        <v>78</v>
      </c>
      <c r="I9568" t="s">
        <v>252</v>
      </c>
      <c r="J9568" t="s">
        <v>346</v>
      </c>
      <c r="K9568" t="s">
        <v>81</v>
      </c>
      <c r="L9568" t="s">
        <v>82</v>
      </c>
      <c r="M9568" t="s">
        <v>113</v>
      </c>
      <c r="N9568" t="s">
        <v>84</v>
      </c>
      <c r="O9568" t="s">
        <v>1767</v>
      </c>
      <c r="P9568" t="s">
        <v>781</v>
      </c>
      <c r="Q9568" t="s">
        <v>87</v>
      </c>
      <c r="R9568" t="s">
        <v>107</v>
      </c>
      <c r="T9568" t="s">
        <v>89</v>
      </c>
      <c r="U9568" t="s">
        <v>90</v>
      </c>
      <c r="V9568">
        <v>2.1134200000000001</v>
      </c>
      <c r="W9568">
        <v>0.78001281735243588</v>
      </c>
      <c r="X9568">
        <v>0</v>
      </c>
      <c r="Y9568">
        <v>0</v>
      </c>
      <c r="Z9568">
        <v>19.020780999999999</v>
      </c>
      <c r="AA9568">
        <v>16.192458437118059</v>
      </c>
      <c r="AB9568">
        <v>5.9066304612373521</v>
      </c>
      <c r="AC9568">
        <v>14.675960457186163</v>
      </c>
      <c r="AP9568">
        <v>0.78733500000000001</v>
      </c>
      <c r="AQ9568">
        <v>0.78733500000000001</v>
      </c>
      <c r="AR9568">
        <v>0.7841657689354723</v>
      </c>
      <c r="AS9568">
        <v>0.78001281735243588</v>
      </c>
      <c r="AT9568">
        <v>0.36907610288179155</v>
      </c>
      <c r="AU9568" t="s">
        <v>10917</v>
      </c>
      <c r="AV9568">
        <v>88</v>
      </c>
      <c r="AW9568">
        <v>4.1940466236567225E-3</v>
      </c>
      <c r="AX9568">
        <v>1.7475194265236343E-4</v>
      </c>
    </row>
    <row r="9569" spans="1:50" hidden="1" x14ac:dyDescent="0.3">
      <c r="A9569" t="s">
        <v>11133</v>
      </c>
      <c r="B9569" t="s">
        <v>10792</v>
      </c>
      <c r="D9569">
        <v>2530</v>
      </c>
      <c r="F9569">
        <v>5</v>
      </c>
      <c r="G9569" t="s">
        <v>371</v>
      </c>
      <c r="H9569" t="s">
        <v>78</v>
      </c>
      <c r="I9569" t="s">
        <v>252</v>
      </c>
      <c r="J9569" t="s">
        <v>346</v>
      </c>
      <c r="K9569" t="s">
        <v>121</v>
      </c>
      <c r="L9569" t="s">
        <v>82</v>
      </c>
      <c r="M9569" t="s">
        <v>113</v>
      </c>
      <c r="N9569" t="s">
        <v>84</v>
      </c>
      <c r="O9569" t="s">
        <v>1767</v>
      </c>
      <c r="P9569" t="s">
        <v>781</v>
      </c>
      <c r="Q9569" t="s">
        <v>87</v>
      </c>
      <c r="R9569" t="s">
        <v>107</v>
      </c>
      <c r="T9569" t="s">
        <v>89</v>
      </c>
      <c r="U9569" t="s">
        <v>90</v>
      </c>
      <c r="V9569">
        <v>3.1701299999999999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P9569">
        <v>0</v>
      </c>
      <c r="AQ9569">
        <v>0</v>
      </c>
      <c r="AR9569">
        <v>0</v>
      </c>
      <c r="AS9569">
        <v>0</v>
      </c>
      <c r="AT9569">
        <v>0</v>
      </c>
      <c r="AU9569" t="s">
        <v>10919</v>
      </c>
      <c r="AV9569">
        <v>60</v>
      </c>
      <c r="AW9569">
        <v>0</v>
      </c>
      <c r="AX9569">
        <v>0</v>
      </c>
    </row>
    <row r="9570" spans="1:50" hidden="1" x14ac:dyDescent="0.3">
      <c r="A9570" t="s">
        <v>11134</v>
      </c>
      <c r="B9570" t="s">
        <v>10792</v>
      </c>
      <c r="D9570">
        <v>2553</v>
      </c>
      <c r="F9570">
        <v>5</v>
      </c>
      <c r="G9570" t="s">
        <v>377</v>
      </c>
      <c r="H9570" t="s">
        <v>78</v>
      </c>
      <c r="I9570" t="s">
        <v>252</v>
      </c>
      <c r="J9570" t="s">
        <v>346</v>
      </c>
      <c r="K9570" t="s">
        <v>125</v>
      </c>
      <c r="L9570" t="s">
        <v>82</v>
      </c>
      <c r="M9570" t="s">
        <v>106</v>
      </c>
      <c r="N9570" t="s">
        <v>100</v>
      </c>
      <c r="O9570" t="s">
        <v>1767</v>
      </c>
      <c r="P9570" t="s">
        <v>781</v>
      </c>
      <c r="Q9570" t="s">
        <v>87</v>
      </c>
      <c r="R9570" t="s">
        <v>88</v>
      </c>
      <c r="T9570" t="s">
        <v>89</v>
      </c>
      <c r="U9570" t="s">
        <v>90</v>
      </c>
      <c r="V9570">
        <v>0.52835500000000002</v>
      </c>
      <c r="W9570">
        <v>1.6882040691972118</v>
      </c>
      <c r="X9570">
        <v>11.623810000000001</v>
      </c>
      <c r="Y9570">
        <v>11.623810000000001</v>
      </c>
      <c r="Z9570">
        <v>18.492425000000001</v>
      </c>
      <c r="AA9570">
        <v>7.5575480793448753</v>
      </c>
      <c r="AB9570">
        <v>6.8886797727733384</v>
      </c>
      <c r="AC9570">
        <v>16.70965813472597</v>
      </c>
      <c r="AP9570">
        <v>1.6950270000000001</v>
      </c>
      <c r="AQ9570">
        <v>1.6950270000000001</v>
      </c>
      <c r="AR9570">
        <v>1.6882040691972118</v>
      </c>
      <c r="AS9570">
        <v>1.6882040691972118</v>
      </c>
      <c r="AT9570">
        <v>3.1952078984720722</v>
      </c>
      <c r="AU9570" t="s">
        <v>10921</v>
      </c>
      <c r="AV9570">
        <v>270</v>
      </c>
      <c r="AW9570">
        <v>1.1834103327674341E-2</v>
      </c>
      <c r="AX9570">
        <v>4.9308763865309755E-4</v>
      </c>
    </row>
    <row r="9571" spans="1:50" hidden="1" x14ac:dyDescent="0.3">
      <c r="A9571" t="s">
        <v>11135</v>
      </c>
      <c r="B9571" t="s">
        <v>10792</v>
      </c>
      <c r="D9571">
        <v>2558</v>
      </c>
      <c r="F9571">
        <v>5</v>
      </c>
      <c r="G9571" t="s">
        <v>380</v>
      </c>
      <c r="H9571" t="s">
        <v>78</v>
      </c>
      <c r="I9571" t="s">
        <v>252</v>
      </c>
      <c r="J9571" t="s">
        <v>346</v>
      </c>
      <c r="K9571" t="s">
        <v>81</v>
      </c>
      <c r="L9571" t="s">
        <v>82</v>
      </c>
      <c r="M9571" t="s">
        <v>106</v>
      </c>
      <c r="N9571" t="s">
        <v>84</v>
      </c>
      <c r="O9571" t="s">
        <v>1767</v>
      </c>
      <c r="P9571" t="s">
        <v>781</v>
      </c>
      <c r="Q9571" t="s">
        <v>87</v>
      </c>
      <c r="R9571" t="s">
        <v>155</v>
      </c>
      <c r="T9571" t="s">
        <v>89</v>
      </c>
      <c r="U9571" t="s">
        <v>90</v>
      </c>
      <c r="V9571">
        <v>2.1134200000000001</v>
      </c>
      <c r="W9571">
        <v>130.34399708880437</v>
      </c>
      <c r="X9571">
        <v>183.867546</v>
      </c>
      <c r="Y9571">
        <v>177.52728400000001</v>
      </c>
      <c r="Z9571">
        <v>271.57447999999999</v>
      </c>
      <c r="AA9571">
        <v>239.16956312539003</v>
      </c>
      <c r="AB9571">
        <v>234.33404494651433</v>
      </c>
      <c r="AC9571">
        <v>247.02145753520998</v>
      </c>
      <c r="AP9571">
        <v>131.56756999999999</v>
      </c>
      <c r="AQ9571">
        <v>131.56756999999999</v>
      </c>
      <c r="AR9571">
        <v>131.03797582480337</v>
      </c>
      <c r="AS9571">
        <v>130.34399708880437</v>
      </c>
      <c r="AT9571">
        <v>61.674440995544835</v>
      </c>
      <c r="AU9571" t="s">
        <v>10923</v>
      </c>
      <c r="AV9571">
        <v>88</v>
      </c>
      <c r="AW9571">
        <v>0.70084592040391858</v>
      </c>
      <c r="AX9571">
        <v>2.9201913350163273E-2</v>
      </c>
    </row>
    <row r="9572" spans="1:50" hidden="1" x14ac:dyDescent="0.3">
      <c r="A9572" t="s">
        <v>11136</v>
      </c>
      <c r="B9572" t="s">
        <v>10792</v>
      </c>
      <c r="D9572">
        <v>2559</v>
      </c>
      <c r="F9572">
        <v>5</v>
      </c>
      <c r="G9572" t="s">
        <v>383</v>
      </c>
      <c r="H9572" t="s">
        <v>78</v>
      </c>
      <c r="I9572" t="s">
        <v>252</v>
      </c>
      <c r="J9572" t="s">
        <v>346</v>
      </c>
      <c r="K9572" t="s">
        <v>121</v>
      </c>
      <c r="L9572" t="s">
        <v>82</v>
      </c>
      <c r="M9572" t="s">
        <v>106</v>
      </c>
      <c r="N9572" t="s">
        <v>84</v>
      </c>
      <c r="O9572" t="s">
        <v>1767</v>
      </c>
      <c r="P9572" t="s">
        <v>781</v>
      </c>
      <c r="Q9572" t="s">
        <v>87</v>
      </c>
      <c r="R9572" t="s">
        <v>155</v>
      </c>
      <c r="T9572" t="s">
        <v>89</v>
      </c>
      <c r="U9572" t="s">
        <v>90</v>
      </c>
      <c r="V9572">
        <v>3.1701299999999999</v>
      </c>
      <c r="W9572">
        <v>61.211439340992101</v>
      </c>
      <c r="X9572">
        <v>91.933774999999997</v>
      </c>
      <c r="Y9572">
        <v>91.933774999999997</v>
      </c>
      <c r="Z9572">
        <v>84.008448999999999</v>
      </c>
      <c r="AA9572">
        <v>83.153742613363619</v>
      </c>
      <c r="AB9572">
        <v>101.65248416095612</v>
      </c>
      <c r="AC9572">
        <v>81.104412901461885</v>
      </c>
      <c r="AP9572">
        <v>61.786047000000003</v>
      </c>
      <c r="AQ9572">
        <v>61.786047000000003</v>
      </c>
      <c r="AR9572">
        <v>61.537341862407018</v>
      </c>
      <c r="AS9572">
        <v>61.211439340992101</v>
      </c>
      <c r="AT9572">
        <v>19.308810471807814</v>
      </c>
      <c r="AU9572" t="s">
        <v>10925</v>
      </c>
      <c r="AV9572">
        <v>60</v>
      </c>
      <c r="AW9572">
        <v>0.32181350786346358</v>
      </c>
      <c r="AX9572">
        <v>1.340889616097765E-2</v>
      </c>
    </row>
    <row r="9573" spans="1:50" hidden="1" x14ac:dyDescent="0.3">
      <c r="A9573" t="s">
        <v>11137</v>
      </c>
      <c r="B9573" t="s">
        <v>10792</v>
      </c>
      <c r="D9573">
        <v>2695</v>
      </c>
      <c r="F9573">
        <v>5</v>
      </c>
      <c r="G9573" t="s">
        <v>394</v>
      </c>
      <c r="H9573" t="s">
        <v>94</v>
      </c>
      <c r="I9573" t="s">
        <v>104</v>
      </c>
      <c r="J9573" t="s">
        <v>395</v>
      </c>
      <c r="K9573" t="s">
        <v>112</v>
      </c>
      <c r="L9573" t="s">
        <v>82</v>
      </c>
      <c r="M9573" t="s">
        <v>396</v>
      </c>
      <c r="N9573" t="s">
        <v>100</v>
      </c>
      <c r="O9573" t="s">
        <v>1767</v>
      </c>
      <c r="P9573" t="s">
        <v>781</v>
      </c>
      <c r="Q9573" t="s">
        <v>87</v>
      </c>
      <c r="R9573" t="s">
        <v>215</v>
      </c>
      <c r="T9573" t="s">
        <v>89</v>
      </c>
      <c r="U9573" t="s">
        <v>90</v>
      </c>
      <c r="V9573">
        <v>1.046143</v>
      </c>
      <c r="W9573">
        <v>0.30405017149606212</v>
      </c>
      <c r="X9573">
        <v>5.230715</v>
      </c>
      <c r="Y9573">
        <v>29.292003999999999</v>
      </c>
      <c r="Z9573">
        <v>5.230715</v>
      </c>
      <c r="AA9573">
        <v>14.094806900618741</v>
      </c>
      <c r="AB9573">
        <v>9.6140285446032099</v>
      </c>
      <c r="AC9573">
        <v>14.807120154876547</v>
      </c>
      <c r="AP9573">
        <v>0.30527900000000002</v>
      </c>
      <c r="AQ9573">
        <v>0.30527900000000002</v>
      </c>
      <c r="AR9573">
        <v>0.30405017149606212</v>
      </c>
      <c r="AS9573">
        <v>0.30405017149606212</v>
      </c>
      <c r="AT9573">
        <v>0.29063920658653941</v>
      </c>
      <c r="AU9573" t="s">
        <v>10927</v>
      </c>
      <c r="AV9573">
        <v>150</v>
      </c>
      <c r="AW9573">
        <v>1.9375947105769295E-3</v>
      </c>
      <c r="AX9573">
        <v>8.07331129407054E-5</v>
      </c>
    </row>
    <row r="9574" spans="1:50" hidden="1" x14ac:dyDescent="0.3">
      <c r="A9574" t="s">
        <v>11138</v>
      </c>
      <c r="B9574" t="s">
        <v>10792</v>
      </c>
      <c r="D9574">
        <v>2697</v>
      </c>
      <c r="F9574">
        <v>5</v>
      </c>
      <c r="G9574" t="s">
        <v>399</v>
      </c>
      <c r="H9574" t="s">
        <v>94</v>
      </c>
      <c r="I9574" t="s">
        <v>104</v>
      </c>
      <c r="J9574" t="s">
        <v>395</v>
      </c>
      <c r="K9574" t="s">
        <v>112</v>
      </c>
      <c r="L9574" t="s">
        <v>82</v>
      </c>
      <c r="M9574" t="s">
        <v>400</v>
      </c>
      <c r="N9574" t="s">
        <v>100</v>
      </c>
      <c r="O9574" t="s">
        <v>1767</v>
      </c>
      <c r="P9574" t="s">
        <v>781</v>
      </c>
      <c r="Q9574" t="s">
        <v>87</v>
      </c>
      <c r="R9574" t="s">
        <v>107</v>
      </c>
      <c r="T9574" t="s">
        <v>89</v>
      </c>
      <c r="U9574" t="s">
        <v>90</v>
      </c>
      <c r="V9574">
        <v>1.046143</v>
      </c>
      <c r="W9574">
        <v>13.283742330021232</v>
      </c>
      <c r="X9574">
        <v>7.3230009999999996</v>
      </c>
      <c r="Y9574">
        <v>27.199718000000001</v>
      </c>
      <c r="Z9574">
        <v>0</v>
      </c>
      <c r="AA9574">
        <v>10.729520169718086</v>
      </c>
      <c r="AB9574">
        <v>9.910814446436893</v>
      </c>
      <c r="AC9574">
        <v>17.012848744362966</v>
      </c>
      <c r="AP9574">
        <v>13.337429</v>
      </c>
      <c r="AQ9574">
        <v>13.337429</v>
      </c>
      <c r="AR9574">
        <v>13.283742330021232</v>
      </c>
      <c r="AS9574">
        <v>13.283742330021232</v>
      </c>
      <c r="AT9574">
        <v>12.697826520868784</v>
      </c>
      <c r="AU9574" t="s">
        <v>10929</v>
      </c>
      <c r="AV9574">
        <v>150</v>
      </c>
      <c r="AW9574">
        <v>8.4652176805791887E-2</v>
      </c>
      <c r="AX9574">
        <v>3.5271740335746618E-3</v>
      </c>
    </row>
    <row r="9575" spans="1:50" hidden="1" x14ac:dyDescent="0.3">
      <c r="A9575" t="s">
        <v>11139</v>
      </c>
      <c r="B9575" t="s">
        <v>10792</v>
      </c>
      <c r="D9575">
        <v>2700</v>
      </c>
      <c r="F9575">
        <v>5</v>
      </c>
      <c r="G9575" t="s">
        <v>403</v>
      </c>
      <c r="H9575" t="s">
        <v>94</v>
      </c>
      <c r="I9575" t="s">
        <v>104</v>
      </c>
      <c r="J9575" t="s">
        <v>395</v>
      </c>
      <c r="K9575" t="s">
        <v>141</v>
      </c>
      <c r="L9575" t="s">
        <v>82</v>
      </c>
      <c r="M9575" t="s">
        <v>400</v>
      </c>
      <c r="N9575" t="s">
        <v>84</v>
      </c>
      <c r="O9575" t="s">
        <v>1767</v>
      </c>
      <c r="P9575" t="s">
        <v>781</v>
      </c>
      <c r="Q9575" t="s">
        <v>87</v>
      </c>
      <c r="R9575" t="s">
        <v>215</v>
      </c>
      <c r="T9575" t="s">
        <v>89</v>
      </c>
      <c r="U9575" t="s">
        <v>90</v>
      </c>
      <c r="V9575">
        <v>1.5850649999999999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7.7780577618865294</v>
      </c>
      <c r="AP9575">
        <v>0</v>
      </c>
      <c r="AQ9575">
        <v>0</v>
      </c>
      <c r="AR9575">
        <v>0</v>
      </c>
      <c r="AS9575">
        <v>0</v>
      </c>
      <c r="AT9575">
        <v>0</v>
      </c>
      <c r="AU9575" t="s">
        <v>10931</v>
      </c>
      <c r="AV9575">
        <v>80</v>
      </c>
      <c r="AW9575">
        <v>0</v>
      </c>
      <c r="AX9575">
        <v>0</v>
      </c>
    </row>
    <row r="9576" spans="1:50" hidden="1" x14ac:dyDescent="0.3">
      <c r="A9576" t="s">
        <v>11140</v>
      </c>
      <c r="B9576" t="s">
        <v>10792</v>
      </c>
      <c r="D9576">
        <v>2719</v>
      </c>
      <c r="F9576">
        <v>5</v>
      </c>
      <c r="G9576" t="s">
        <v>406</v>
      </c>
      <c r="H9576" t="s">
        <v>94</v>
      </c>
      <c r="I9576" t="s">
        <v>104</v>
      </c>
      <c r="J9576" t="s">
        <v>395</v>
      </c>
      <c r="K9576" t="s">
        <v>185</v>
      </c>
      <c r="L9576" t="s">
        <v>175</v>
      </c>
      <c r="M9576" t="s">
        <v>396</v>
      </c>
      <c r="N9576" t="s">
        <v>100</v>
      </c>
      <c r="O9576" t="s">
        <v>1767</v>
      </c>
      <c r="P9576" t="s">
        <v>781</v>
      </c>
      <c r="Q9576" t="s">
        <v>176</v>
      </c>
      <c r="R9576" t="s">
        <v>107</v>
      </c>
      <c r="T9576" t="s">
        <v>89</v>
      </c>
      <c r="U9576" t="s">
        <v>90</v>
      </c>
      <c r="V9576">
        <v>0.36984899999999998</v>
      </c>
      <c r="W9576">
        <v>0</v>
      </c>
      <c r="X9576">
        <v>0</v>
      </c>
      <c r="Y9576">
        <v>1.4793940000000001</v>
      </c>
      <c r="Z9576">
        <v>0</v>
      </c>
      <c r="AA9576">
        <v>0</v>
      </c>
      <c r="AB9576">
        <v>0</v>
      </c>
      <c r="AC9576">
        <v>0</v>
      </c>
      <c r="AP9576">
        <v>0</v>
      </c>
      <c r="AQ9576">
        <v>0</v>
      </c>
      <c r="AR9576">
        <v>0</v>
      </c>
      <c r="AS9576">
        <v>0</v>
      </c>
      <c r="AT9576">
        <v>0</v>
      </c>
      <c r="AU9576" t="s">
        <v>10933</v>
      </c>
    </row>
    <row r="9577" spans="1:50" hidden="1" x14ac:dyDescent="0.3">
      <c r="A9577" t="s">
        <v>11141</v>
      </c>
      <c r="B9577" t="s">
        <v>10792</v>
      </c>
      <c r="D9577">
        <v>2720</v>
      </c>
      <c r="F9577">
        <v>5</v>
      </c>
      <c r="G9577" t="s">
        <v>413</v>
      </c>
      <c r="H9577" t="s">
        <v>94</v>
      </c>
      <c r="I9577" t="s">
        <v>104</v>
      </c>
      <c r="J9577" t="s">
        <v>395</v>
      </c>
      <c r="K9577" t="s">
        <v>185</v>
      </c>
      <c r="L9577" t="s">
        <v>175</v>
      </c>
      <c r="M9577" t="s">
        <v>400</v>
      </c>
      <c r="N9577" t="s">
        <v>100</v>
      </c>
      <c r="O9577" t="s">
        <v>1767</v>
      </c>
      <c r="P9577" t="s">
        <v>781</v>
      </c>
      <c r="Q9577" t="s">
        <v>176</v>
      </c>
      <c r="R9577" t="s">
        <v>107</v>
      </c>
      <c r="T9577" t="s">
        <v>89</v>
      </c>
      <c r="U9577" t="s">
        <v>90</v>
      </c>
      <c r="V9577">
        <v>0.36984899999999998</v>
      </c>
      <c r="W9577">
        <v>0</v>
      </c>
      <c r="X9577">
        <v>0</v>
      </c>
      <c r="Y9577">
        <v>1.4793940000000001</v>
      </c>
      <c r="Z9577">
        <v>0</v>
      </c>
      <c r="AA9577">
        <v>0</v>
      </c>
      <c r="AB9577">
        <v>0</v>
      </c>
      <c r="AC9577">
        <v>0</v>
      </c>
      <c r="AP9577">
        <v>0</v>
      </c>
      <c r="AQ9577">
        <v>0</v>
      </c>
      <c r="AR9577">
        <v>0</v>
      </c>
      <c r="AS9577">
        <v>0</v>
      </c>
      <c r="AT9577">
        <v>0</v>
      </c>
      <c r="AU9577" t="s">
        <v>10935</v>
      </c>
    </row>
    <row r="9578" spans="1:50" hidden="1" x14ac:dyDescent="0.3">
      <c r="A9578" t="s">
        <v>11142</v>
      </c>
      <c r="B9578" t="s">
        <v>10792</v>
      </c>
      <c r="D9578">
        <v>273</v>
      </c>
      <c r="F9578">
        <v>5</v>
      </c>
      <c r="G9578" t="s">
        <v>422</v>
      </c>
      <c r="H9578" t="s">
        <v>94</v>
      </c>
      <c r="I9578" t="s">
        <v>95</v>
      </c>
      <c r="J9578" t="s">
        <v>96</v>
      </c>
      <c r="K9578" t="s">
        <v>168</v>
      </c>
      <c r="L9578" t="s">
        <v>82</v>
      </c>
      <c r="M9578" t="s">
        <v>410</v>
      </c>
      <c r="N9578" t="s">
        <v>100</v>
      </c>
      <c r="O9578" t="s">
        <v>1767</v>
      </c>
      <c r="P9578" t="s">
        <v>781</v>
      </c>
      <c r="Q9578" t="s">
        <v>87</v>
      </c>
      <c r="R9578" t="s">
        <v>215</v>
      </c>
      <c r="T9578" t="s">
        <v>89</v>
      </c>
      <c r="U9578" t="s">
        <v>90</v>
      </c>
      <c r="V9578">
        <v>0.31701299999999999</v>
      </c>
      <c r="W9578">
        <v>1.5250663953298955</v>
      </c>
      <c r="X9578">
        <v>0.63402599999999998</v>
      </c>
      <c r="Y9578">
        <v>0</v>
      </c>
      <c r="Z9578">
        <v>0.95103899999999997</v>
      </c>
      <c r="AA9578">
        <v>0.58976947062905882</v>
      </c>
      <c r="AB9578">
        <v>1.2548944543215954</v>
      </c>
      <c r="AC9578">
        <v>1.6588212746269082</v>
      </c>
      <c r="AP9578">
        <v>1.5312300000000001</v>
      </c>
      <c r="AQ9578">
        <v>1.5312300000000001</v>
      </c>
      <c r="AR9578">
        <v>1.5250663953298955</v>
      </c>
      <c r="AS9578">
        <v>1.5250663953298955</v>
      </c>
      <c r="AT9578">
        <v>4.8107377152668676</v>
      </c>
      <c r="AU9578" t="s">
        <v>10937</v>
      </c>
      <c r="AV9578">
        <v>423</v>
      </c>
      <c r="AW9578">
        <v>1.1372902400158079E-2</v>
      </c>
      <c r="AX9578">
        <v>4.7387093333991999E-4</v>
      </c>
    </row>
    <row r="9579" spans="1:50" hidden="1" x14ac:dyDescent="0.3">
      <c r="A9579" t="s">
        <v>11143</v>
      </c>
      <c r="B9579" t="s">
        <v>10792</v>
      </c>
      <c r="D9579">
        <v>276</v>
      </c>
      <c r="F9579">
        <v>5</v>
      </c>
      <c r="G9579" t="s">
        <v>425</v>
      </c>
      <c r="H9579" t="s">
        <v>94</v>
      </c>
      <c r="I9579" t="s">
        <v>95</v>
      </c>
      <c r="J9579" t="s">
        <v>96</v>
      </c>
      <c r="K9579" t="s">
        <v>125</v>
      </c>
      <c r="L9579" t="s">
        <v>82</v>
      </c>
      <c r="M9579" t="s">
        <v>410</v>
      </c>
      <c r="N9579" t="s">
        <v>100</v>
      </c>
      <c r="O9579" t="s">
        <v>1767</v>
      </c>
      <c r="P9579" t="s">
        <v>781</v>
      </c>
      <c r="Q9579" t="s">
        <v>87</v>
      </c>
      <c r="R9579" t="s">
        <v>215</v>
      </c>
      <c r="T9579" t="s">
        <v>89</v>
      </c>
      <c r="U9579" t="s">
        <v>90</v>
      </c>
      <c r="V9579">
        <v>0.52835500000000002</v>
      </c>
      <c r="W9579">
        <v>61.569262852702614</v>
      </c>
      <c r="X9579">
        <v>54.420568000000003</v>
      </c>
      <c r="Y9579">
        <v>80.309965000000005</v>
      </c>
      <c r="Z9579">
        <v>37.513207000000001</v>
      </c>
      <c r="AA9579">
        <v>48.447426664175985</v>
      </c>
      <c r="AB9579">
        <v>99.332378874012832</v>
      </c>
      <c r="AC9579">
        <v>86.27494722676505</v>
      </c>
      <c r="AP9579">
        <v>61.818097000000002</v>
      </c>
      <c r="AQ9579">
        <v>61.818097000000002</v>
      </c>
      <c r="AR9579">
        <v>61.569262852702614</v>
      </c>
      <c r="AS9579">
        <v>61.569262852702614</v>
      </c>
      <c r="AT9579">
        <v>116.5301035339925</v>
      </c>
      <c r="AU9579" t="s">
        <v>10939</v>
      </c>
      <c r="AV9579">
        <v>270</v>
      </c>
      <c r="AW9579">
        <v>0.43159297605182406</v>
      </c>
      <c r="AX9579">
        <v>1.7983040668826004E-2</v>
      </c>
    </row>
    <row r="9580" spans="1:50" hidden="1" x14ac:dyDescent="0.3">
      <c r="A9580" t="s">
        <v>11144</v>
      </c>
      <c r="B9580" t="s">
        <v>10792</v>
      </c>
      <c r="D9580">
        <v>285</v>
      </c>
      <c r="F9580">
        <v>5</v>
      </c>
      <c r="G9580" t="s">
        <v>432</v>
      </c>
      <c r="H9580" t="s">
        <v>94</v>
      </c>
      <c r="I9580" t="s">
        <v>95</v>
      </c>
      <c r="J9580" t="s">
        <v>96</v>
      </c>
      <c r="K9580" t="s">
        <v>81</v>
      </c>
      <c r="L9580" t="s">
        <v>82</v>
      </c>
      <c r="M9580" t="s">
        <v>410</v>
      </c>
      <c r="N9580" t="s">
        <v>84</v>
      </c>
      <c r="O9580" t="s">
        <v>1767</v>
      </c>
      <c r="P9580" t="s">
        <v>781</v>
      </c>
      <c r="Q9580" t="s">
        <v>87</v>
      </c>
      <c r="R9580" t="s">
        <v>107</v>
      </c>
      <c r="T9580" t="s">
        <v>89</v>
      </c>
      <c r="U9580" t="s">
        <v>90</v>
      </c>
      <c r="V9580">
        <v>2.1134200000000001</v>
      </c>
      <c r="W9580">
        <v>38.300267454523592</v>
      </c>
      <c r="X9580">
        <v>42.268403999999997</v>
      </c>
      <c r="Y9580">
        <v>27.474461000000002</v>
      </c>
      <c r="Z9580">
        <v>12.68052</v>
      </c>
      <c r="AA9580">
        <v>51.171661224118068</v>
      </c>
      <c r="AB9580">
        <v>43.866291127318306</v>
      </c>
      <c r="AC9580">
        <v>80.896419943891331</v>
      </c>
      <c r="AP9580">
        <v>38.659801999999999</v>
      </c>
      <c r="AQ9580">
        <v>38.659801999999999</v>
      </c>
      <c r="AR9580">
        <v>38.504186098958016</v>
      </c>
      <c r="AS9580">
        <v>38.300267454523592</v>
      </c>
      <c r="AT9580">
        <v>18.122411756547962</v>
      </c>
      <c r="AU9580" t="s">
        <v>10941</v>
      </c>
      <c r="AV9580">
        <v>80</v>
      </c>
      <c r="AW9580">
        <v>0.22653014695684953</v>
      </c>
      <c r="AX9580">
        <v>9.4387561232020644E-3</v>
      </c>
    </row>
    <row r="9581" spans="1:50" hidden="1" x14ac:dyDescent="0.3">
      <c r="A9581" t="s">
        <v>11145</v>
      </c>
      <c r="B9581" t="s">
        <v>10792</v>
      </c>
      <c r="D9581">
        <v>2860</v>
      </c>
      <c r="F9581">
        <v>5</v>
      </c>
      <c r="G9581" t="s">
        <v>435</v>
      </c>
      <c r="H9581" t="s">
        <v>78</v>
      </c>
      <c r="I9581" t="s">
        <v>79</v>
      </c>
      <c r="J9581" t="s">
        <v>436</v>
      </c>
      <c r="K9581" t="s">
        <v>387</v>
      </c>
      <c r="L9581" t="s">
        <v>388</v>
      </c>
      <c r="M9581" t="s">
        <v>113</v>
      </c>
      <c r="N9581" t="s">
        <v>100</v>
      </c>
      <c r="O9581" t="s">
        <v>1767</v>
      </c>
      <c r="P9581" t="s">
        <v>781</v>
      </c>
      <c r="Q9581" t="s">
        <v>87</v>
      </c>
      <c r="R9581" t="s">
        <v>88</v>
      </c>
      <c r="T9581" t="s">
        <v>89</v>
      </c>
      <c r="U9581" t="s">
        <v>90</v>
      </c>
      <c r="V9581">
        <v>0.211342</v>
      </c>
      <c r="W9581">
        <v>21.107605066658291</v>
      </c>
      <c r="X9581">
        <v>17.541385999999999</v>
      </c>
      <c r="Y9581">
        <v>8.2423380000000002</v>
      </c>
      <c r="Z9581">
        <v>11.835153</v>
      </c>
      <c r="AA9581">
        <v>14.642522597877324</v>
      </c>
      <c r="AB9581">
        <v>21.107605066658291</v>
      </c>
      <c r="AC9581">
        <v>23.441466435157302</v>
      </c>
      <c r="AP9581">
        <v>15.944893</v>
      </c>
      <c r="AQ9581">
        <v>15.944893</v>
      </c>
      <c r="AR9581">
        <v>15.880710599603511</v>
      </c>
      <c r="AS9581">
        <v>21.107605066658291</v>
      </c>
      <c r="AT9581">
        <v>99.87416162740152</v>
      </c>
      <c r="AU9581" t="s">
        <v>10943</v>
      </c>
      <c r="AV9581">
        <v>672</v>
      </c>
      <c r="AW9581">
        <v>0.14862226432649037</v>
      </c>
      <c r="AX9581">
        <v>6.1925943469370989E-3</v>
      </c>
    </row>
    <row r="9582" spans="1:50" hidden="1" x14ac:dyDescent="0.3">
      <c r="A9582" t="s">
        <v>11146</v>
      </c>
      <c r="B9582" t="s">
        <v>10792</v>
      </c>
      <c r="D9582">
        <v>2861</v>
      </c>
      <c r="F9582">
        <v>5</v>
      </c>
      <c r="G9582" t="s">
        <v>439</v>
      </c>
      <c r="H9582" t="s">
        <v>78</v>
      </c>
      <c r="I9582" t="s">
        <v>79</v>
      </c>
      <c r="J9582" t="s">
        <v>436</v>
      </c>
      <c r="K9582" t="s">
        <v>137</v>
      </c>
      <c r="L9582" t="s">
        <v>388</v>
      </c>
      <c r="M9582" t="s">
        <v>113</v>
      </c>
      <c r="N9582" t="s">
        <v>84</v>
      </c>
      <c r="O9582" t="s">
        <v>1767</v>
      </c>
      <c r="P9582" t="s">
        <v>781</v>
      </c>
      <c r="Q9582" t="s">
        <v>87</v>
      </c>
      <c r="R9582" t="s">
        <v>88</v>
      </c>
      <c r="T9582" t="s">
        <v>89</v>
      </c>
      <c r="U9582" t="s">
        <v>90</v>
      </c>
      <c r="V9582">
        <v>1.05671</v>
      </c>
      <c r="W9582">
        <v>66.475995585923712</v>
      </c>
      <c r="X9582">
        <v>82.423381000000006</v>
      </c>
      <c r="Y9582">
        <v>82.423381000000006</v>
      </c>
      <c r="Z9582">
        <v>127.861915</v>
      </c>
      <c r="AA9582">
        <v>60.545828937329354</v>
      </c>
      <c r="AB9582">
        <v>106.36407982037674</v>
      </c>
      <c r="AC9582">
        <v>172.13114490732852</v>
      </c>
      <c r="AP9582">
        <v>67.100022999999993</v>
      </c>
      <c r="AQ9582">
        <v>67.100022999999993</v>
      </c>
      <c r="AR9582">
        <v>66.829927707243897</v>
      </c>
      <c r="AS9582">
        <v>66.475995585923712</v>
      </c>
      <c r="AT9582">
        <v>62.908456990019694</v>
      </c>
      <c r="AU9582" t="s">
        <v>10945</v>
      </c>
      <c r="AV9582">
        <v>148</v>
      </c>
      <c r="AW9582">
        <v>0.42505714182445742</v>
      </c>
      <c r="AX9582">
        <v>1.7710714242685725E-2</v>
      </c>
    </row>
    <row r="9583" spans="1:50" hidden="1" x14ac:dyDescent="0.3">
      <c r="A9583" t="s">
        <v>11147</v>
      </c>
      <c r="B9583" t="s">
        <v>10792</v>
      </c>
      <c r="D9583">
        <v>2862</v>
      </c>
      <c r="F9583">
        <v>5</v>
      </c>
      <c r="G9583" t="s">
        <v>442</v>
      </c>
      <c r="H9583" t="s">
        <v>78</v>
      </c>
      <c r="I9583" t="s">
        <v>79</v>
      </c>
      <c r="J9583" t="s">
        <v>436</v>
      </c>
      <c r="K9583" t="s">
        <v>387</v>
      </c>
      <c r="L9583" t="s">
        <v>388</v>
      </c>
      <c r="M9583" t="s">
        <v>129</v>
      </c>
      <c r="N9583" t="s">
        <v>100</v>
      </c>
      <c r="O9583" t="s">
        <v>1767</v>
      </c>
      <c r="P9583" t="s">
        <v>781</v>
      </c>
      <c r="Q9583" t="s">
        <v>87</v>
      </c>
      <c r="R9583" t="s">
        <v>107</v>
      </c>
      <c r="T9583" t="s">
        <v>89</v>
      </c>
      <c r="U9583" t="s">
        <v>90</v>
      </c>
      <c r="V9583">
        <v>0.211342</v>
      </c>
      <c r="W9583">
        <v>2.4666029880641562</v>
      </c>
      <c r="X9583">
        <v>1.690736</v>
      </c>
      <c r="Y9583">
        <v>0.84536800000000001</v>
      </c>
      <c r="Z9583">
        <v>0.84536800000000001</v>
      </c>
      <c r="AA9583">
        <v>0.92264010400344376</v>
      </c>
      <c r="AB9583">
        <v>2.4666029880641562</v>
      </c>
      <c r="AC9583">
        <v>2.2692892645140121</v>
      </c>
      <c r="AP9583">
        <v>0.81316600000000006</v>
      </c>
      <c r="AQ9583">
        <v>0.81316600000000006</v>
      </c>
      <c r="AR9583">
        <v>0.80989279234656442</v>
      </c>
      <c r="AS9583">
        <v>2.4666029880641562</v>
      </c>
      <c r="AT9583">
        <v>11.671144344541815</v>
      </c>
      <c r="AU9583" t="s">
        <v>10947</v>
      </c>
      <c r="AV9583">
        <v>672</v>
      </c>
      <c r="AW9583">
        <v>1.7367774322234845E-2</v>
      </c>
      <c r="AX9583">
        <v>7.2365726342645193E-4</v>
      </c>
    </row>
    <row r="9584" spans="1:50" hidden="1" x14ac:dyDescent="0.3">
      <c r="A9584" t="s">
        <v>11148</v>
      </c>
      <c r="B9584" t="s">
        <v>10792</v>
      </c>
      <c r="D9584">
        <v>2864</v>
      </c>
      <c r="F9584">
        <v>5</v>
      </c>
      <c r="G9584" t="s">
        <v>445</v>
      </c>
      <c r="H9584" t="s">
        <v>78</v>
      </c>
      <c r="I9584" t="s">
        <v>79</v>
      </c>
      <c r="J9584" t="s">
        <v>436</v>
      </c>
      <c r="K9584" t="s">
        <v>137</v>
      </c>
      <c r="L9584" t="s">
        <v>388</v>
      </c>
      <c r="M9584" t="s">
        <v>129</v>
      </c>
      <c r="N9584" t="s">
        <v>84</v>
      </c>
      <c r="O9584" t="s">
        <v>1767</v>
      </c>
      <c r="P9584" t="s">
        <v>781</v>
      </c>
      <c r="Q9584" t="s">
        <v>87</v>
      </c>
      <c r="R9584" t="s">
        <v>107</v>
      </c>
      <c r="T9584" t="s">
        <v>89</v>
      </c>
      <c r="U9584" t="s">
        <v>90</v>
      </c>
      <c r="V9584">
        <v>1.05671</v>
      </c>
      <c r="W9584">
        <v>2.729195335447745</v>
      </c>
      <c r="X9584">
        <v>43.325111999999997</v>
      </c>
      <c r="Y9584">
        <v>5.28355</v>
      </c>
      <c r="Z9584">
        <v>3.1701299999999999</v>
      </c>
      <c r="AA9584">
        <v>46.882721542787309</v>
      </c>
      <c r="AB9584">
        <v>31.244224006955449</v>
      </c>
      <c r="AC9584">
        <v>30.819203228924838</v>
      </c>
      <c r="AP9584">
        <v>2.7548149999999998</v>
      </c>
      <c r="AQ9584">
        <v>2.7548149999999998</v>
      </c>
      <c r="AR9584">
        <v>2.743726142937851</v>
      </c>
      <c r="AS9584">
        <v>2.729195335447745</v>
      </c>
      <c r="AT9584">
        <v>2.5827287859940236</v>
      </c>
      <c r="AU9584" t="s">
        <v>10949</v>
      </c>
      <c r="AV9584">
        <v>148</v>
      </c>
      <c r="AW9584">
        <v>1.7450870175635295E-2</v>
      </c>
      <c r="AX9584">
        <v>7.2711959065147058E-4</v>
      </c>
    </row>
    <row r="9585" spans="1:50" hidden="1" x14ac:dyDescent="0.3">
      <c r="A9585" t="s">
        <v>11149</v>
      </c>
      <c r="B9585" t="s">
        <v>10792</v>
      </c>
      <c r="D9585">
        <v>2916</v>
      </c>
      <c r="F9585">
        <v>5</v>
      </c>
      <c r="G9585" t="s">
        <v>458</v>
      </c>
      <c r="H9585" t="s">
        <v>94</v>
      </c>
      <c r="I9585" t="s">
        <v>104</v>
      </c>
      <c r="J9585" t="s">
        <v>210</v>
      </c>
      <c r="K9585" t="s">
        <v>168</v>
      </c>
      <c r="L9585" t="s">
        <v>82</v>
      </c>
      <c r="M9585" t="s">
        <v>455</v>
      </c>
      <c r="N9585" t="s">
        <v>100</v>
      </c>
      <c r="O9585" t="s">
        <v>1767</v>
      </c>
      <c r="P9585" t="s">
        <v>781</v>
      </c>
      <c r="Q9585" t="s">
        <v>87</v>
      </c>
      <c r="R9585" t="s">
        <v>215</v>
      </c>
      <c r="T9585" t="s">
        <v>89</v>
      </c>
      <c r="U9585" t="s">
        <v>90</v>
      </c>
      <c r="V9585">
        <v>0.31701299999999999</v>
      </c>
      <c r="W9585">
        <v>3.5951949046728493</v>
      </c>
      <c r="X9585">
        <v>10.461429000000001</v>
      </c>
      <c r="Y9585">
        <v>6.0232469999999996</v>
      </c>
      <c r="Z9585">
        <v>4.7551949999999996</v>
      </c>
      <c r="AA9585">
        <v>8.6238844053219736</v>
      </c>
      <c r="AB9585">
        <v>3.8084496716178733</v>
      </c>
      <c r="AC9585">
        <v>5.4215163911606892</v>
      </c>
      <c r="AP9585">
        <v>3.6097250000000001</v>
      </c>
      <c r="AQ9585">
        <v>3.6097250000000001</v>
      </c>
      <c r="AR9585">
        <v>3.5951949046728493</v>
      </c>
      <c r="AS9585">
        <v>3.5951949046728493</v>
      </c>
      <c r="AT9585">
        <v>11.340843765627433</v>
      </c>
      <c r="AU9585" t="s">
        <v>10951</v>
      </c>
      <c r="AV9585">
        <v>423</v>
      </c>
      <c r="AW9585">
        <v>2.6810505356093223E-2</v>
      </c>
      <c r="AX9585">
        <v>1.1171043898372177E-3</v>
      </c>
    </row>
    <row r="9586" spans="1:50" hidden="1" x14ac:dyDescent="0.3">
      <c r="A9586" t="s">
        <v>11150</v>
      </c>
      <c r="B9586" t="s">
        <v>10792</v>
      </c>
      <c r="D9586">
        <v>2917</v>
      </c>
      <c r="F9586">
        <v>5</v>
      </c>
      <c r="G9586" t="s">
        <v>461</v>
      </c>
      <c r="H9586" t="s">
        <v>94</v>
      </c>
      <c r="I9586" t="s">
        <v>104</v>
      </c>
      <c r="J9586" t="s">
        <v>210</v>
      </c>
      <c r="K9586" t="s">
        <v>125</v>
      </c>
      <c r="L9586" t="s">
        <v>82</v>
      </c>
      <c r="M9586" t="s">
        <v>455</v>
      </c>
      <c r="N9586" t="s">
        <v>100</v>
      </c>
      <c r="O9586" t="s">
        <v>1767</v>
      </c>
      <c r="P9586" t="s">
        <v>781</v>
      </c>
      <c r="Q9586" t="s">
        <v>87</v>
      </c>
      <c r="R9586" t="s">
        <v>215</v>
      </c>
      <c r="T9586" t="s">
        <v>89</v>
      </c>
      <c r="U9586" t="s">
        <v>90</v>
      </c>
      <c r="V9586">
        <v>0.52835500000000002</v>
      </c>
      <c r="W9586">
        <v>16.176921453950847</v>
      </c>
      <c r="X9586">
        <v>14.793941</v>
      </c>
      <c r="Y9586">
        <v>18.580483999999998</v>
      </c>
      <c r="Z9586">
        <v>4.7551949999999996</v>
      </c>
      <c r="AA9586">
        <v>15.013995232087259</v>
      </c>
      <c r="AB9586">
        <v>13.569598511418125</v>
      </c>
      <c r="AC9586">
        <v>16.82562623577666</v>
      </c>
      <c r="AP9586">
        <v>16.242301000000001</v>
      </c>
      <c r="AQ9586">
        <v>16.242301000000001</v>
      </c>
      <c r="AR9586">
        <v>16.176921453950847</v>
      </c>
      <c r="AS9586">
        <v>16.176921453950847</v>
      </c>
      <c r="AT9586">
        <v>30.617523168988363</v>
      </c>
      <c r="AU9586" t="s">
        <v>10953</v>
      </c>
      <c r="AV9586">
        <v>270</v>
      </c>
      <c r="AW9586">
        <v>0.11339823395921617</v>
      </c>
      <c r="AX9586">
        <v>4.72492641496734E-3</v>
      </c>
    </row>
    <row r="9587" spans="1:50" hidden="1" x14ac:dyDescent="0.3">
      <c r="A9587" t="s">
        <v>11151</v>
      </c>
      <c r="B9587" t="s">
        <v>10792</v>
      </c>
      <c r="D9587">
        <v>2940</v>
      </c>
      <c r="F9587">
        <v>5</v>
      </c>
      <c r="G9587" t="s">
        <v>482</v>
      </c>
      <c r="H9587" t="s">
        <v>94</v>
      </c>
      <c r="I9587" t="s">
        <v>104</v>
      </c>
      <c r="J9587" t="s">
        <v>210</v>
      </c>
      <c r="K9587" t="s">
        <v>81</v>
      </c>
      <c r="L9587" t="s">
        <v>82</v>
      </c>
      <c r="M9587" t="s">
        <v>455</v>
      </c>
      <c r="N9587" t="s">
        <v>84</v>
      </c>
      <c r="O9587" t="s">
        <v>1767</v>
      </c>
      <c r="P9587" t="s">
        <v>781</v>
      </c>
      <c r="Q9587" t="s">
        <v>87</v>
      </c>
      <c r="R9587" t="s">
        <v>215</v>
      </c>
      <c r="T9587" t="s">
        <v>89</v>
      </c>
      <c r="U9587" t="s">
        <v>90</v>
      </c>
      <c r="V9587">
        <v>2.1134200000000001</v>
      </c>
      <c r="W9587">
        <v>117.69308223263289</v>
      </c>
      <c r="X9587">
        <v>131.03204500000001</v>
      </c>
      <c r="Y9587">
        <v>150.05282600000001</v>
      </c>
      <c r="Z9587">
        <v>181.75412600000001</v>
      </c>
      <c r="AA9587">
        <v>114.22135034924666</v>
      </c>
      <c r="AB9587">
        <v>97.902454121459797</v>
      </c>
      <c r="AC9587">
        <v>89.579276349642512</v>
      </c>
      <c r="AP9587">
        <v>121.86220899999999</v>
      </c>
      <c r="AQ9587">
        <v>118.79789772449519</v>
      </c>
      <c r="AR9587">
        <v>118.31970484869383</v>
      </c>
      <c r="AS9587">
        <v>117.69308223263289</v>
      </c>
      <c r="AT9587">
        <v>55.688449164213871</v>
      </c>
      <c r="AU9587" t="s">
        <v>10955</v>
      </c>
      <c r="AV9587">
        <v>80</v>
      </c>
      <c r="AW9587">
        <v>0.69610561455267339</v>
      </c>
      <c r="AX9587">
        <v>2.9004400606361391E-2</v>
      </c>
    </row>
    <row r="9588" spans="1:50" hidden="1" x14ac:dyDescent="0.3">
      <c r="A9588" t="s">
        <v>11152</v>
      </c>
      <c r="B9588" t="s">
        <v>10792</v>
      </c>
      <c r="D9588">
        <v>2946</v>
      </c>
      <c r="F9588">
        <v>5</v>
      </c>
      <c r="G9588" t="s">
        <v>488</v>
      </c>
      <c r="H9588" t="s">
        <v>94</v>
      </c>
      <c r="I9588" t="s">
        <v>104</v>
      </c>
      <c r="J9588" t="s">
        <v>210</v>
      </c>
      <c r="K9588" t="s">
        <v>121</v>
      </c>
      <c r="L9588" t="s">
        <v>82</v>
      </c>
      <c r="M9588" t="s">
        <v>455</v>
      </c>
      <c r="N9588" t="s">
        <v>84</v>
      </c>
      <c r="O9588" t="s">
        <v>1767</v>
      </c>
      <c r="P9588" t="s">
        <v>781</v>
      </c>
      <c r="Q9588" t="s">
        <v>87</v>
      </c>
      <c r="R9588" t="s">
        <v>215</v>
      </c>
      <c r="T9588" t="s">
        <v>89</v>
      </c>
      <c r="U9588" t="s">
        <v>90</v>
      </c>
      <c r="V9588">
        <v>3.1701299999999999</v>
      </c>
      <c r="W9588">
        <v>29.749610674222499</v>
      </c>
      <c r="X9588">
        <v>69.742868000000001</v>
      </c>
      <c r="Y9588">
        <v>108.841138</v>
      </c>
      <c r="Z9588">
        <v>66.572732999999999</v>
      </c>
      <c r="AA9588">
        <v>49.308820612380472</v>
      </c>
      <c r="AB9588">
        <v>42.497877753052521</v>
      </c>
      <c r="AC9588">
        <v>33.480536456701948</v>
      </c>
      <c r="AP9588">
        <v>31.450385000000001</v>
      </c>
      <c r="AQ9588">
        <v>30.843749516868133</v>
      </c>
      <c r="AR9588">
        <v>29.90800383135495</v>
      </c>
      <c r="AS9588">
        <v>29.749610674222499</v>
      </c>
      <c r="AT9588">
        <v>9.3843503812848361</v>
      </c>
      <c r="AU9588" t="s">
        <v>10957</v>
      </c>
      <c r="AV9588">
        <v>60</v>
      </c>
      <c r="AW9588">
        <v>0.15640583968808061</v>
      </c>
      <c r="AX9588">
        <v>6.5169099870033588E-3</v>
      </c>
    </row>
    <row r="9589" spans="1:50" hidden="1" x14ac:dyDescent="0.3">
      <c r="A9589" t="s">
        <v>11153</v>
      </c>
      <c r="B9589" t="s">
        <v>10792</v>
      </c>
      <c r="D9589">
        <v>296</v>
      </c>
      <c r="F9589">
        <v>5</v>
      </c>
      <c r="G9589" t="s">
        <v>504</v>
      </c>
      <c r="H9589" t="s">
        <v>94</v>
      </c>
      <c r="I9589" t="s">
        <v>95</v>
      </c>
      <c r="J9589" t="s">
        <v>96</v>
      </c>
      <c r="K9589" t="s">
        <v>121</v>
      </c>
      <c r="L9589" t="s">
        <v>82</v>
      </c>
      <c r="M9589" t="s">
        <v>410</v>
      </c>
      <c r="N9589" t="s">
        <v>84</v>
      </c>
      <c r="O9589" t="s">
        <v>1767</v>
      </c>
      <c r="P9589" t="s">
        <v>781</v>
      </c>
      <c r="Q9589" t="s">
        <v>87</v>
      </c>
      <c r="R9589" t="s">
        <v>215</v>
      </c>
      <c r="T9589" t="s">
        <v>89</v>
      </c>
      <c r="U9589" t="s">
        <v>90</v>
      </c>
      <c r="V9589">
        <v>3.1701299999999999</v>
      </c>
      <c r="W9589">
        <v>8.0643297385493717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4.1485851966696821</v>
      </c>
      <c r="AP9589">
        <v>8.3001299999999993</v>
      </c>
      <c r="AQ9589">
        <v>8.1400316936483499</v>
      </c>
      <c r="AR9589">
        <v>8.1072659188387064</v>
      </c>
      <c r="AS9589">
        <v>8.0643297385493717</v>
      </c>
      <c r="AT9589">
        <v>2.5438482770578403</v>
      </c>
      <c r="AU9589" t="s">
        <v>10959</v>
      </c>
      <c r="AV9589">
        <v>60</v>
      </c>
      <c r="AW9589">
        <v>4.2397471284297342E-2</v>
      </c>
      <c r="AX9589">
        <v>1.7665613035123893E-3</v>
      </c>
    </row>
    <row r="9590" spans="1:50" hidden="1" x14ac:dyDescent="0.3">
      <c r="A9590" t="s">
        <v>11154</v>
      </c>
      <c r="B9590" t="s">
        <v>10792</v>
      </c>
      <c r="D9590">
        <v>302</v>
      </c>
      <c r="F9590">
        <v>5</v>
      </c>
      <c r="G9590" t="s">
        <v>515</v>
      </c>
      <c r="H9590" t="s">
        <v>94</v>
      </c>
      <c r="I9590" t="s">
        <v>95</v>
      </c>
      <c r="J9590" t="s">
        <v>96</v>
      </c>
      <c r="K9590" t="s">
        <v>137</v>
      </c>
      <c r="L9590" t="s">
        <v>98</v>
      </c>
      <c r="M9590" t="s">
        <v>99</v>
      </c>
      <c r="N9590" t="s">
        <v>84</v>
      </c>
      <c r="O9590" t="s">
        <v>1767</v>
      </c>
      <c r="P9590" t="s">
        <v>781</v>
      </c>
      <c r="Q9590" t="s">
        <v>87</v>
      </c>
      <c r="R9590" t="s">
        <v>107</v>
      </c>
      <c r="T9590" t="s">
        <v>89</v>
      </c>
      <c r="U9590" t="s">
        <v>90</v>
      </c>
      <c r="V9590">
        <v>2.1134200000000001</v>
      </c>
      <c r="W9590">
        <v>91.190084027027126</v>
      </c>
      <c r="X9590">
        <v>90.87706</v>
      </c>
      <c r="Y9590">
        <v>112.011267</v>
      </c>
      <c r="Z9590">
        <v>0</v>
      </c>
      <c r="AA9590">
        <v>465.4475399546555</v>
      </c>
      <c r="AB9590">
        <v>83.597522184933311</v>
      </c>
      <c r="AC9590">
        <v>514.9765733175675</v>
      </c>
      <c r="AP9590">
        <v>92.046109000000001</v>
      </c>
      <c r="AQ9590">
        <v>92.046109000000001</v>
      </c>
      <c r="AR9590">
        <v>91.67559913061568</v>
      </c>
      <c r="AS9590">
        <v>91.190084027027126</v>
      </c>
      <c r="AT9590">
        <v>43.148112550759961</v>
      </c>
      <c r="AU9590" t="s">
        <v>10961</v>
      </c>
      <c r="AV9590">
        <v>40</v>
      </c>
      <c r="AW9590">
        <v>1.0787028137689991</v>
      </c>
      <c r="AX9590">
        <v>4.4945950573708295E-2</v>
      </c>
    </row>
    <row r="9591" spans="1:50" hidden="1" x14ac:dyDescent="0.3">
      <c r="A9591" t="s">
        <v>11155</v>
      </c>
      <c r="B9591" t="s">
        <v>10792</v>
      </c>
      <c r="D9591">
        <v>304</v>
      </c>
      <c r="F9591">
        <v>5</v>
      </c>
      <c r="G9591" t="s">
        <v>521</v>
      </c>
      <c r="H9591" t="s">
        <v>94</v>
      </c>
      <c r="I9591" t="s">
        <v>104</v>
      </c>
      <c r="J9591" t="s">
        <v>210</v>
      </c>
      <c r="K9591" t="s">
        <v>137</v>
      </c>
      <c r="L9591" t="s">
        <v>98</v>
      </c>
      <c r="M9591" t="s">
        <v>513</v>
      </c>
      <c r="N9591" t="s">
        <v>84</v>
      </c>
      <c r="O9591" t="s">
        <v>1767</v>
      </c>
      <c r="P9591" t="s">
        <v>781</v>
      </c>
      <c r="Q9591" t="s">
        <v>87</v>
      </c>
      <c r="R9591" t="s">
        <v>107</v>
      </c>
      <c r="T9591" t="s">
        <v>89</v>
      </c>
      <c r="U9591" t="s">
        <v>90</v>
      </c>
      <c r="V9591">
        <v>2.1134200000000001</v>
      </c>
      <c r="W9591">
        <v>0</v>
      </c>
      <c r="X9591">
        <v>17.96407</v>
      </c>
      <c r="Y9591">
        <v>15.85065</v>
      </c>
      <c r="Z9591">
        <v>0</v>
      </c>
      <c r="AA9591">
        <v>95.453467420560997</v>
      </c>
      <c r="AB9591">
        <v>0</v>
      </c>
      <c r="AC9591">
        <v>93.791772006944953</v>
      </c>
      <c r="AP9591">
        <v>0</v>
      </c>
      <c r="AQ9591">
        <v>0</v>
      </c>
      <c r="AR9591">
        <v>0</v>
      </c>
      <c r="AS9591">
        <v>0</v>
      </c>
      <c r="AT9591">
        <v>0</v>
      </c>
      <c r="AU9591" t="s">
        <v>10963</v>
      </c>
      <c r="AV9591">
        <v>40</v>
      </c>
      <c r="AW9591">
        <v>0</v>
      </c>
      <c r="AX9591">
        <v>0</v>
      </c>
    </row>
    <row r="9592" spans="1:50" hidden="1" x14ac:dyDescent="0.3">
      <c r="A9592" t="s">
        <v>11156</v>
      </c>
      <c r="B9592" t="s">
        <v>10792</v>
      </c>
      <c r="D9592">
        <v>306</v>
      </c>
      <c r="F9592">
        <v>5</v>
      </c>
      <c r="G9592" t="s">
        <v>527</v>
      </c>
      <c r="H9592" t="s">
        <v>94</v>
      </c>
      <c r="I9592" t="s">
        <v>104</v>
      </c>
      <c r="J9592" t="s">
        <v>528</v>
      </c>
      <c r="K9592" t="s">
        <v>137</v>
      </c>
      <c r="L9592" t="s">
        <v>98</v>
      </c>
      <c r="M9592" t="s">
        <v>529</v>
      </c>
      <c r="N9592" t="s">
        <v>84</v>
      </c>
      <c r="O9592" t="s">
        <v>1767</v>
      </c>
      <c r="P9592" t="s">
        <v>781</v>
      </c>
      <c r="Q9592" t="s">
        <v>87</v>
      </c>
      <c r="R9592" t="s">
        <v>107</v>
      </c>
      <c r="T9592" t="s">
        <v>89</v>
      </c>
      <c r="U9592" t="s">
        <v>90</v>
      </c>
      <c r="V9592">
        <v>2.1134200000000001</v>
      </c>
      <c r="W9592">
        <v>0</v>
      </c>
      <c r="X9592">
        <v>5.28355</v>
      </c>
      <c r="Y9592">
        <v>13.73723</v>
      </c>
      <c r="Z9592">
        <v>0</v>
      </c>
      <c r="AA9592">
        <v>21.245075917124289</v>
      </c>
      <c r="AB9592">
        <v>6.8293196859248804</v>
      </c>
      <c r="AC9592">
        <v>22.266021576318238</v>
      </c>
      <c r="AP9592">
        <v>0</v>
      </c>
      <c r="AQ9592">
        <v>0</v>
      </c>
      <c r="AR9592">
        <v>0</v>
      </c>
      <c r="AS9592">
        <v>0</v>
      </c>
      <c r="AT9592">
        <v>0</v>
      </c>
      <c r="AU9592" t="s">
        <v>10965</v>
      </c>
      <c r="AV9592">
        <v>40</v>
      </c>
      <c r="AW9592">
        <v>0</v>
      </c>
      <c r="AX9592">
        <v>0</v>
      </c>
    </row>
    <row r="9593" spans="1:50" hidden="1" x14ac:dyDescent="0.3">
      <c r="A9593" t="s">
        <v>11157</v>
      </c>
      <c r="B9593" t="s">
        <v>10792</v>
      </c>
      <c r="D9593">
        <v>399</v>
      </c>
      <c r="F9593">
        <v>5</v>
      </c>
      <c r="G9593" t="s">
        <v>538</v>
      </c>
      <c r="H9593" t="s">
        <v>78</v>
      </c>
      <c r="I9593" t="s">
        <v>79</v>
      </c>
      <c r="J9593" t="s">
        <v>111</v>
      </c>
      <c r="K9593" t="s">
        <v>121</v>
      </c>
      <c r="L9593" t="s">
        <v>82</v>
      </c>
      <c r="M9593" t="s">
        <v>113</v>
      </c>
      <c r="N9593" t="s">
        <v>84</v>
      </c>
      <c r="O9593" t="s">
        <v>1767</v>
      </c>
      <c r="P9593" t="s">
        <v>781</v>
      </c>
      <c r="Q9593" t="s">
        <v>87</v>
      </c>
      <c r="R9593" t="s">
        <v>215</v>
      </c>
      <c r="T9593" t="s">
        <v>89</v>
      </c>
      <c r="U9593" t="s">
        <v>90</v>
      </c>
      <c r="V9593">
        <v>3.1701299999999999</v>
      </c>
      <c r="W9593">
        <v>8.0501868946848223</v>
      </c>
      <c r="X9593">
        <v>3.1701299999999999</v>
      </c>
      <c r="Y9593">
        <v>12.68052</v>
      </c>
      <c r="Z9593">
        <v>25.361042000000001</v>
      </c>
      <c r="AA9593">
        <v>5.348604455453815</v>
      </c>
      <c r="AB9593">
        <v>34.409990763141842</v>
      </c>
      <c r="AC9593">
        <v>16.203874358822787</v>
      </c>
      <c r="AP9593">
        <v>12.313927</v>
      </c>
      <c r="AQ9593">
        <v>8.1257560872398678</v>
      </c>
      <c r="AR9593">
        <v>8.0930477755117529</v>
      </c>
      <c r="AS9593">
        <v>8.0501868946848223</v>
      </c>
      <c r="AT9593">
        <v>2.5393869950711241</v>
      </c>
      <c r="AU9593" t="s">
        <v>10967</v>
      </c>
      <c r="AV9593">
        <v>60</v>
      </c>
      <c r="AW9593">
        <v>4.2323116584518733E-2</v>
      </c>
      <c r="AX9593">
        <v>1.7634631910216139E-3</v>
      </c>
    </row>
    <row r="9594" spans="1:50" hidden="1" x14ac:dyDescent="0.3">
      <c r="A9594" t="s">
        <v>11158</v>
      </c>
      <c r="B9594" t="s">
        <v>10792</v>
      </c>
      <c r="D9594">
        <v>400</v>
      </c>
      <c r="F9594">
        <v>5</v>
      </c>
      <c r="G9594" t="s">
        <v>541</v>
      </c>
      <c r="H9594" t="s">
        <v>78</v>
      </c>
      <c r="I9594" t="s">
        <v>79</v>
      </c>
      <c r="J9594" t="s">
        <v>111</v>
      </c>
      <c r="K9594" t="s">
        <v>121</v>
      </c>
      <c r="L9594" t="s">
        <v>82</v>
      </c>
      <c r="M9594" t="s">
        <v>129</v>
      </c>
      <c r="N9594" t="s">
        <v>84</v>
      </c>
      <c r="O9594" t="s">
        <v>1767</v>
      </c>
      <c r="P9594" t="s">
        <v>781</v>
      </c>
      <c r="Q9594" t="s">
        <v>87</v>
      </c>
      <c r="R9594" t="s">
        <v>155</v>
      </c>
      <c r="T9594" t="s">
        <v>89</v>
      </c>
      <c r="U9594" t="s">
        <v>90</v>
      </c>
      <c r="V9594">
        <v>3.1701299999999999</v>
      </c>
      <c r="W9594">
        <v>37.460352229974959</v>
      </c>
      <c r="X9594">
        <v>19.020780999999999</v>
      </c>
      <c r="Y9594">
        <v>53.892212999999998</v>
      </c>
      <c r="Z9594">
        <v>44.381824000000002</v>
      </c>
      <c r="AA9594">
        <v>37.004317749840425</v>
      </c>
      <c r="AB9594">
        <v>45.870330072805672</v>
      </c>
      <c r="AC9594">
        <v>38.715374568372695</v>
      </c>
      <c r="AP9594">
        <v>47.743434999999998</v>
      </c>
      <c r="AQ9594">
        <v>37.812002273369096</v>
      </c>
      <c r="AR9594">
        <v>37.659798989866196</v>
      </c>
      <c r="AS9594">
        <v>37.460352229974959</v>
      </c>
      <c r="AT9594">
        <v>11.81666121893265</v>
      </c>
      <c r="AU9594" t="s">
        <v>10969</v>
      </c>
      <c r="AV9594">
        <v>60</v>
      </c>
      <c r="AW9594">
        <v>0.1969443536488775</v>
      </c>
      <c r="AX9594">
        <v>8.2060147353698962E-3</v>
      </c>
    </row>
    <row r="9595" spans="1:50" hidden="1" x14ac:dyDescent="0.3">
      <c r="A9595" t="s">
        <v>11159</v>
      </c>
      <c r="B9595" t="s">
        <v>10792</v>
      </c>
      <c r="D9595">
        <v>404</v>
      </c>
      <c r="F9595">
        <v>5</v>
      </c>
      <c r="G9595" t="s">
        <v>544</v>
      </c>
      <c r="H9595" t="s">
        <v>78</v>
      </c>
      <c r="I9595" t="s">
        <v>79</v>
      </c>
      <c r="J9595" t="s">
        <v>80</v>
      </c>
      <c r="K9595" t="s">
        <v>168</v>
      </c>
      <c r="L9595" t="s">
        <v>82</v>
      </c>
      <c r="M9595" t="s">
        <v>545</v>
      </c>
      <c r="N9595" t="s">
        <v>100</v>
      </c>
      <c r="O9595" t="s">
        <v>1767</v>
      </c>
      <c r="P9595" t="s">
        <v>781</v>
      </c>
      <c r="Q9595" t="s">
        <v>87</v>
      </c>
      <c r="R9595" t="s">
        <v>107</v>
      </c>
      <c r="T9595" t="s">
        <v>89</v>
      </c>
      <c r="U9595" t="s">
        <v>90</v>
      </c>
      <c r="V9595">
        <v>0.31701299999999999</v>
      </c>
      <c r="W9595">
        <v>0</v>
      </c>
      <c r="X9595">
        <v>3.8041559999999999</v>
      </c>
      <c r="Y9595">
        <v>0.31701299999999999</v>
      </c>
      <c r="Z9595">
        <v>0</v>
      </c>
      <c r="AA9595">
        <v>0</v>
      </c>
      <c r="AB9595">
        <v>0</v>
      </c>
      <c r="AC9595">
        <v>0</v>
      </c>
      <c r="AP9595">
        <v>0</v>
      </c>
      <c r="AQ9595">
        <v>0</v>
      </c>
      <c r="AR9595">
        <v>0</v>
      </c>
      <c r="AS9595">
        <v>0</v>
      </c>
      <c r="AT9595">
        <v>0</v>
      </c>
      <c r="AU9595" t="s">
        <v>10971</v>
      </c>
      <c r="AV9595">
        <v>441</v>
      </c>
      <c r="AW9595">
        <v>0</v>
      </c>
      <c r="AX9595">
        <v>0</v>
      </c>
    </row>
    <row r="9596" spans="1:50" hidden="1" x14ac:dyDescent="0.3">
      <c r="A9596" t="s">
        <v>11160</v>
      </c>
      <c r="B9596" t="s">
        <v>10792</v>
      </c>
      <c r="D9596">
        <v>405</v>
      </c>
      <c r="F9596">
        <v>5</v>
      </c>
      <c r="G9596" t="s">
        <v>548</v>
      </c>
      <c r="H9596" t="s">
        <v>78</v>
      </c>
      <c r="I9596" t="s">
        <v>79</v>
      </c>
      <c r="J9596" t="s">
        <v>80</v>
      </c>
      <c r="K9596" t="s">
        <v>168</v>
      </c>
      <c r="L9596" t="s">
        <v>82</v>
      </c>
      <c r="M9596" t="s">
        <v>83</v>
      </c>
      <c r="N9596" t="s">
        <v>100</v>
      </c>
      <c r="O9596" t="s">
        <v>1767</v>
      </c>
      <c r="P9596" t="s">
        <v>781</v>
      </c>
      <c r="Q9596" t="s">
        <v>87</v>
      </c>
      <c r="R9596" t="s">
        <v>88</v>
      </c>
      <c r="T9596" t="s">
        <v>89</v>
      </c>
      <c r="U9596" t="s">
        <v>90</v>
      </c>
      <c r="V9596">
        <v>0.31701299999999999</v>
      </c>
      <c r="W9596">
        <v>23.709603216820096</v>
      </c>
      <c r="X9596">
        <v>11.412468000000001</v>
      </c>
      <c r="Y9596">
        <v>9.5103899999999992</v>
      </c>
      <c r="Z9596">
        <v>9.1933769999999999</v>
      </c>
      <c r="AA9596">
        <v>9.4420736092530717</v>
      </c>
      <c r="AB9596">
        <v>25.772369094017098</v>
      </c>
      <c r="AC9596">
        <v>36.872517590497075</v>
      </c>
      <c r="AP9596">
        <v>21.894648</v>
      </c>
      <c r="AQ9596">
        <v>21.894648</v>
      </c>
      <c r="AR9596">
        <v>23.709603216820096</v>
      </c>
      <c r="AS9596">
        <v>23.709603216820096</v>
      </c>
      <c r="AT9596">
        <v>74.790633875645781</v>
      </c>
      <c r="AU9596" t="s">
        <v>10973</v>
      </c>
      <c r="AV9596">
        <v>441</v>
      </c>
      <c r="AW9596">
        <v>0.16959327409443486</v>
      </c>
      <c r="AX9596">
        <v>7.066386420601453E-3</v>
      </c>
    </row>
    <row r="9597" spans="1:50" hidden="1" x14ac:dyDescent="0.3">
      <c r="A9597" t="s">
        <v>11161</v>
      </c>
      <c r="B9597" t="s">
        <v>10792</v>
      </c>
      <c r="D9597">
        <v>410</v>
      </c>
      <c r="F9597">
        <v>5</v>
      </c>
      <c r="G9597" t="s">
        <v>551</v>
      </c>
      <c r="H9597" t="s">
        <v>78</v>
      </c>
      <c r="I9597" t="s">
        <v>79</v>
      </c>
      <c r="J9597" t="s">
        <v>80</v>
      </c>
      <c r="K9597" t="s">
        <v>121</v>
      </c>
      <c r="L9597" t="s">
        <v>82</v>
      </c>
      <c r="M9597" t="s">
        <v>545</v>
      </c>
      <c r="N9597" t="s">
        <v>84</v>
      </c>
      <c r="O9597" t="s">
        <v>1767</v>
      </c>
      <c r="P9597" t="s">
        <v>781</v>
      </c>
      <c r="Q9597" t="s">
        <v>87</v>
      </c>
      <c r="R9597" t="s">
        <v>107</v>
      </c>
      <c r="T9597" t="s">
        <v>89</v>
      </c>
      <c r="U9597" t="s">
        <v>90</v>
      </c>
      <c r="V9597">
        <v>3.1701299999999999</v>
      </c>
      <c r="W9597">
        <v>0</v>
      </c>
      <c r="X9597">
        <v>0</v>
      </c>
      <c r="Y9597">
        <v>0</v>
      </c>
      <c r="Z9597">
        <v>6.3402599999999998</v>
      </c>
      <c r="AA9597">
        <v>0</v>
      </c>
      <c r="AB9597">
        <v>0</v>
      </c>
      <c r="AC9597">
        <v>0</v>
      </c>
      <c r="AP9597">
        <v>0</v>
      </c>
      <c r="AQ9597">
        <v>0</v>
      </c>
      <c r="AR9597">
        <v>0</v>
      </c>
      <c r="AS9597">
        <v>0</v>
      </c>
      <c r="AT9597">
        <v>0</v>
      </c>
      <c r="AU9597" t="s">
        <v>10975</v>
      </c>
      <c r="AV9597">
        <v>60</v>
      </c>
      <c r="AW9597">
        <v>0</v>
      </c>
      <c r="AX9597">
        <v>0</v>
      </c>
    </row>
    <row r="9598" spans="1:50" hidden="1" x14ac:dyDescent="0.3">
      <c r="A9598" t="s">
        <v>11162</v>
      </c>
      <c r="B9598" t="s">
        <v>10792</v>
      </c>
      <c r="D9598">
        <v>411</v>
      </c>
      <c r="F9598">
        <v>5</v>
      </c>
      <c r="G9598" t="s">
        <v>554</v>
      </c>
      <c r="H9598" t="s">
        <v>78</v>
      </c>
      <c r="I9598" t="s">
        <v>79</v>
      </c>
      <c r="J9598" t="s">
        <v>111</v>
      </c>
      <c r="K9598" t="s">
        <v>168</v>
      </c>
      <c r="L9598" t="s">
        <v>82</v>
      </c>
      <c r="M9598" t="s">
        <v>129</v>
      </c>
      <c r="N9598" t="s">
        <v>100</v>
      </c>
      <c r="O9598" t="s">
        <v>1767</v>
      </c>
      <c r="P9598" t="s">
        <v>781</v>
      </c>
      <c r="Q9598" t="s">
        <v>87</v>
      </c>
      <c r="R9598" t="s">
        <v>88</v>
      </c>
      <c r="T9598" t="s">
        <v>89</v>
      </c>
      <c r="U9598" t="s">
        <v>90</v>
      </c>
      <c r="V9598">
        <v>0.31701299999999999</v>
      </c>
      <c r="W9598">
        <v>9.0347836326504112</v>
      </c>
      <c r="X9598">
        <v>11.412468000000001</v>
      </c>
      <c r="Y9598">
        <v>5.7062340000000003</v>
      </c>
      <c r="Z9598">
        <v>2.2190910000000001</v>
      </c>
      <c r="AA9598">
        <v>2.5618994305551501</v>
      </c>
      <c r="AB9598">
        <v>16.020308</v>
      </c>
      <c r="AC9598">
        <v>21.931237760212365</v>
      </c>
      <c r="AP9598">
        <v>9.0712980000000005</v>
      </c>
      <c r="AQ9598">
        <v>9.0712980000000005</v>
      </c>
      <c r="AR9598">
        <v>9.0347836326504112</v>
      </c>
      <c r="AS9598">
        <v>9.0347836326504112</v>
      </c>
      <c r="AT9598">
        <v>28.499725981743371</v>
      </c>
      <c r="AU9598" t="s">
        <v>10977</v>
      </c>
      <c r="AV9598">
        <v>441</v>
      </c>
      <c r="AW9598">
        <v>6.4625228983545058E-2</v>
      </c>
      <c r="AX9598">
        <v>2.6927178743143773E-3</v>
      </c>
    </row>
    <row r="9599" spans="1:50" hidden="1" x14ac:dyDescent="0.3">
      <c r="A9599" t="s">
        <v>11163</v>
      </c>
      <c r="B9599" t="s">
        <v>10792</v>
      </c>
      <c r="D9599">
        <v>412</v>
      </c>
      <c r="F9599">
        <v>5</v>
      </c>
      <c r="G9599" t="s">
        <v>557</v>
      </c>
      <c r="H9599" t="s">
        <v>78</v>
      </c>
      <c r="I9599" t="s">
        <v>79</v>
      </c>
      <c r="J9599" t="s">
        <v>111</v>
      </c>
      <c r="K9599" t="s">
        <v>168</v>
      </c>
      <c r="L9599" t="s">
        <v>82</v>
      </c>
      <c r="M9599" t="s">
        <v>113</v>
      </c>
      <c r="N9599" t="s">
        <v>100</v>
      </c>
      <c r="O9599" t="s">
        <v>1767</v>
      </c>
      <c r="P9599" t="s">
        <v>781</v>
      </c>
      <c r="Q9599" t="s">
        <v>87</v>
      </c>
      <c r="R9599" t="s">
        <v>88</v>
      </c>
      <c r="T9599" t="s">
        <v>89</v>
      </c>
      <c r="U9599" t="s">
        <v>90</v>
      </c>
      <c r="V9599">
        <v>0.31701299999999999</v>
      </c>
      <c r="W9599">
        <v>7.0721038657742161</v>
      </c>
      <c r="X9599">
        <v>11.729481</v>
      </c>
      <c r="Y9599">
        <v>1.5850649999999999</v>
      </c>
      <c r="Z9599">
        <v>6.0232469999999996</v>
      </c>
      <c r="AA9599">
        <v>4.1063647412451134</v>
      </c>
      <c r="AB9599">
        <v>7.3480195697674411</v>
      </c>
      <c r="AC9599">
        <v>20.285191907826871</v>
      </c>
      <c r="AP9599">
        <v>7.1006859999999996</v>
      </c>
      <c r="AQ9599">
        <v>7.1006859999999996</v>
      </c>
      <c r="AR9599">
        <v>7.0721038657742161</v>
      </c>
      <c r="AS9599">
        <v>7.0721038657742161</v>
      </c>
      <c r="AT9599">
        <v>22.308561055143532</v>
      </c>
      <c r="AU9599" t="s">
        <v>10979</v>
      </c>
      <c r="AV9599">
        <v>441</v>
      </c>
      <c r="AW9599">
        <v>5.0586306247491004E-2</v>
      </c>
      <c r="AX9599">
        <v>2.1077627603121253E-3</v>
      </c>
    </row>
    <row r="9600" spans="1:50" hidden="1" x14ac:dyDescent="0.3">
      <c r="A9600" t="s">
        <v>11164</v>
      </c>
      <c r="B9600" t="s">
        <v>10792</v>
      </c>
      <c r="D9600">
        <v>413</v>
      </c>
      <c r="F9600">
        <v>5</v>
      </c>
      <c r="G9600" t="s">
        <v>560</v>
      </c>
      <c r="H9600" t="s">
        <v>78</v>
      </c>
      <c r="I9600" t="s">
        <v>79</v>
      </c>
      <c r="J9600" t="s">
        <v>111</v>
      </c>
      <c r="K9600" t="s">
        <v>387</v>
      </c>
      <c r="L9600" t="s">
        <v>388</v>
      </c>
      <c r="M9600" t="s">
        <v>113</v>
      </c>
      <c r="N9600" t="s">
        <v>100</v>
      </c>
      <c r="O9600" t="s">
        <v>1767</v>
      </c>
      <c r="P9600" t="s">
        <v>781</v>
      </c>
      <c r="Q9600" t="s">
        <v>87</v>
      </c>
      <c r="R9600" t="s">
        <v>215</v>
      </c>
      <c r="T9600" t="s">
        <v>89</v>
      </c>
      <c r="U9600" t="s">
        <v>90</v>
      </c>
      <c r="V9600">
        <v>0.211342</v>
      </c>
      <c r="W9600">
        <v>0.94770548148148148</v>
      </c>
      <c r="X9600">
        <v>0</v>
      </c>
      <c r="Y9600">
        <v>0</v>
      </c>
      <c r="Z9600">
        <v>1.690736</v>
      </c>
      <c r="AA9600">
        <v>0.42046251366829512</v>
      </c>
      <c r="AB9600">
        <v>0.94770548148148148</v>
      </c>
      <c r="AC9600">
        <v>4.0496249585954249</v>
      </c>
      <c r="AP9600">
        <v>0.10301299999999999</v>
      </c>
      <c r="AQ9600">
        <v>0.10301299999999999</v>
      </c>
      <c r="AR9600">
        <v>0.1025983455014064</v>
      </c>
      <c r="AS9600">
        <v>0.94770548148148148</v>
      </c>
      <c r="AT9600">
        <v>4.484226899913323</v>
      </c>
      <c r="AU9600" t="s">
        <v>10981</v>
      </c>
      <c r="AV9600">
        <v>672</v>
      </c>
      <c r="AW9600">
        <v>6.6729566962995882E-3</v>
      </c>
      <c r="AX9600">
        <v>2.7803986234581617E-4</v>
      </c>
    </row>
    <row r="9601" spans="1:50" hidden="1" x14ac:dyDescent="0.3">
      <c r="A9601" t="s">
        <v>11165</v>
      </c>
      <c r="B9601" t="s">
        <v>10792</v>
      </c>
      <c r="D9601">
        <v>414</v>
      </c>
      <c r="F9601">
        <v>5</v>
      </c>
      <c r="G9601" t="s">
        <v>563</v>
      </c>
      <c r="H9601" t="s">
        <v>78</v>
      </c>
      <c r="I9601" t="s">
        <v>79</v>
      </c>
      <c r="J9601" t="s">
        <v>111</v>
      </c>
      <c r="K9601" t="s">
        <v>387</v>
      </c>
      <c r="L9601" t="s">
        <v>388</v>
      </c>
      <c r="M9601" t="s">
        <v>129</v>
      </c>
      <c r="N9601" t="s">
        <v>100</v>
      </c>
      <c r="O9601" t="s">
        <v>1767</v>
      </c>
      <c r="P9601" t="s">
        <v>781</v>
      </c>
      <c r="Q9601" t="s">
        <v>87</v>
      </c>
      <c r="R9601" t="s">
        <v>215</v>
      </c>
      <c r="T9601" t="s">
        <v>89</v>
      </c>
      <c r="U9601" t="s">
        <v>90</v>
      </c>
      <c r="V9601">
        <v>0.211342</v>
      </c>
      <c r="W9601">
        <v>1.1404320000000001</v>
      </c>
      <c r="X9601">
        <v>1.690736</v>
      </c>
      <c r="Y9601">
        <v>0</v>
      </c>
      <c r="Z9601">
        <v>0.84536800000000001</v>
      </c>
      <c r="AA9601">
        <v>0.89288265778595333</v>
      </c>
      <c r="AB9601">
        <v>1.1404320000000001</v>
      </c>
      <c r="AC9601">
        <v>3.7791012452125829</v>
      </c>
      <c r="AP9601">
        <v>2.4199649999999999</v>
      </c>
      <c r="AQ9601">
        <v>2.4199649999999999</v>
      </c>
      <c r="AR9601">
        <v>2.4102240025172641</v>
      </c>
      <c r="AS9601">
        <v>1.1404320000000001</v>
      </c>
      <c r="AT9601">
        <v>5.3961446376016129</v>
      </c>
      <c r="AU9601" t="s">
        <v>10983</v>
      </c>
      <c r="AV9601">
        <v>672</v>
      </c>
      <c r="AW9601">
        <v>8.0299771392881147E-3</v>
      </c>
      <c r="AX9601">
        <v>3.3458238080367146E-4</v>
      </c>
    </row>
    <row r="9602" spans="1:50" hidden="1" x14ac:dyDescent="0.3">
      <c r="A9602" t="s">
        <v>11166</v>
      </c>
      <c r="B9602" t="s">
        <v>10792</v>
      </c>
      <c r="D9602">
        <v>425</v>
      </c>
      <c r="F9602">
        <v>5</v>
      </c>
      <c r="G9602" t="s">
        <v>581</v>
      </c>
      <c r="H9602" t="s">
        <v>78</v>
      </c>
      <c r="I9602" t="s">
        <v>79</v>
      </c>
      <c r="J9602" t="s">
        <v>80</v>
      </c>
      <c r="K9602" t="s">
        <v>168</v>
      </c>
      <c r="L9602" t="s">
        <v>82</v>
      </c>
      <c r="M9602" t="s">
        <v>582</v>
      </c>
      <c r="N9602" t="s">
        <v>100</v>
      </c>
      <c r="O9602" t="s">
        <v>1767</v>
      </c>
      <c r="P9602" t="s">
        <v>781</v>
      </c>
      <c r="Q9602" t="s">
        <v>87</v>
      </c>
      <c r="R9602" t="s">
        <v>107</v>
      </c>
      <c r="T9602" t="s">
        <v>89</v>
      </c>
      <c r="U9602" t="s">
        <v>90</v>
      </c>
      <c r="V9602">
        <v>0.31701299999999999</v>
      </c>
      <c r="W9602">
        <v>7.0402247797503981E-2</v>
      </c>
      <c r="X9602">
        <v>0.63402599999999998</v>
      </c>
      <c r="Y9602">
        <v>0</v>
      </c>
      <c r="Z9602">
        <v>0</v>
      </c>
      <c r="AA9602">
        <v>0.30055499934299917</v>
      </c>
      <c r="AB9602">
        <v>2.6521273333333331</v>
      </c>
      <c r="AC9602">
        <v>3.3699184471873482</v>
      </c>
      <c r="AP9602">
        <v>6.5013000000000001E-2</v>
      </c>
      <c r="AQ9602">
        <v>6.5013000000000001E-2</v>
      </c>
      <c r="AR9602">
        <v>7.0402247797503981E-2</v>
      </c>
      <c r="AS9602">
        <v>7.0402247797503981E-2</v>
      </c>
      <c r="AT9602">
        <v>0.22208000238950448</v>
      </c>
      <c r="AU9602" t="s">
        <v>10985</v>
      </c>
      <c r="AV9602">
        <v>441</v>
      </c>
      <c r="AW9602">
        <v>5.0358277185828684E-4</v>
      </c>
      <c r="AX9602">
        <v>2.0982615494095286E-5</v>
      </c>
    </row>
    <row r="9603" spans="1:50" hidden="1" x14ac:dyDescent="0.3">
      <c r="A9603" t="s">
        <v>11167</v>
      </c>
      <c r="B9603" t="s">
        <v>10792</v>
      </c>
      <c r="D9603">
        <v>426</v>
      </c>
      <c r="F9603">
        <v>5</v>
      </c>
      <c r="G9603" t="s">
        <v>585</v>
      </c>
      <c r="H9603" t="s">
        <v>78</v>
      </c>
      <c r="I9603" t="s">
        <v>79</v>
      </c>
      <c r="J9603" t="s">
        <v>80</v>
      </c>
      <c r="K9603" t="s">
        <v>81</v>
      </c>
      <c r="L9603" t="s">
        <v>82</v>
      </c>
      <c r="M9603" t="s">
        <v>582</v>
      </c>
      <c r="N9603" t="s">
        <v>84</v>
      </c>
      <c r="O9603" t="s">
        <v>1767</v>
      </c>
      <c r="P9603" t="s">
        <v>781</v>
      </c>
      <c r="Q9603" t="s">
        <v>87</v>
      </c>
      <c r="R9603" t="s">
        <v>107</v>
      </c>
      <c r="T9603" t="s">
        <v>89</v>
      </c>
      <c r="U9603" t="s">
        <v>90</v>
      </c>
      <c r="V9603">
        <v>2.1134200000000001</v>
      </c>
      <c r="W9603">
        <v>0</v>
      </c>
      <c r="X9603">
        <v>2.1134200000000001</v>
      </c>
      <c r="Y9603">
        <v>0</v>
      </c>
      <c r="Z9603">
        <v>0</v>
      </c>
      <c r="AA9603">
        <v>0.48213567747585701</v>
      </c>
      <c r="AB9603">
        <v>1.2588050505469186</v>
      </c>
      <c r="AC9603">
        <v>20.197807428597322</v>
      </c>
      <c r="AP9603">
        <v>0</v>
      </c>
      <c r="AQ9603">
        <v>0</v>
      </c>
      <c r="AR9603">
        <v>0</v>
      </c>
      <c r="AS9603">
        <v>0</v>
      </c>
      <c r="AT9603">
        <v>0</v>
      </c>
      <c r="AU9603" t="s">
        <v>10987</v>
      </c>
      <c r="AV9603">
        <v>80</v>
      </c>
      <c r="AW9603">
        <v>0</v>
      </c>
      <c r="AX9603">
        <v>0</v>
      </c>
    </row>
    <row r="9604" spans="1:50" hidden="1" x14ac:dyDescent="0.3">
      <c r="A9604" t="s">
        <v>11168</v>
      </c>
      <c r="B9604" t="s">
        <v>10792</v>
      </c>
      <c r="D9604">
        <v>427</v>
      </c>
      <c r="F9604">
        <v>5</v>
      </c>
      <c r="G9604" t="s">
        <v>588</v>
      </c>
      <c r="H9604" t="s">
        <v>78</v>
      </c>
      <c r="I9604" t="s">
        <v>79</v>
      </c>
      <c r="J9604" t="s">
        <v>80</v>
      </c>
      <c r="K9604" t="s">
        <v>121</v>
      </c>
      <c r="L9604" t="s">
        <v>82</v>
      </c>
      <c r="M9604" t="s">
        <v>582</v>
      </c>
      <c r="N9604" t="s">
        <v>84</v>
      </c>
      <c r="O9604" t="s">
        <v>1767</v>
      </c>
      <c r="P9604" t="s">
        <v>781</v>
      </c>
      <c r="Q9604" t="s">
        <v>87</v>
      </c>
      <c r="R9604" t="s">
        <v>107</v>
      </c>
      <c r="T9604" t="s">
        <v>89</v>
      </c>
      <c r="U9604" t="s">
        <v>90</v>
      </c>
      <c r="V9604">
        <v>3.1701299999999999</v>
      </c>
      <c r="W9604">
        <v>9.7226025291637885</v>
      </c>
      <c r="X9604">
        <v>25.361039999999999</v>
      </c>
      <c r="Y9604">
        <v>0</v>
      </c>
      <c r="Z9604">
        <v>0</v>
      </c>
      <c r="AA9604">
        <v>6.475285246088216</v>
      </c>
      <c r="AB9604">
        <v>13.592560000000001</v>
      </c>
      <c r="AC9604">
        <v>33.74828247572183</v>
      </c>
      <c r="AP9604">
        <v>9.0261460000000007</v>
      </c>
      <c r="AQ9604">
        <v>9.0261460000000007</v>
      </c>
      <c r="AR9604">
        <v>9.7743677010513181</v>
      </c>
      <c r="AS9604">
        <v>9.7226025291637885</v>
      </c>
      <c r="AT9604">
        <v>3.0669412702834866</v>
      </c>
      <c r="AU9604" t="s">
        <v>10989</v>
      </c>
      <c r="AV9604">
        <v>60</v>
      </c>
      <c r="AW9604">
        <v>5.1115687838058109E-2</v>
      </c>
      <c r="AX9604">
        <v>2.1298203265857547E-3</v>
      </c>
    </row>
    <row r="9605" spans="1:50" hidden="1" x14ac:dyDescent="0.3">
      <c r="A9605" t="s">
        <v>11169</v>
      </c>
      <c r="B9605" t="s">
        <v>10792</v>
      </c>
      <c r="D9605">
        <v>501</v>
      </c>
      <c r="F9605">
        <v>5</v>
      </c>
      <c r="G9605" t="s">
        <v>599</v>
      </c>
      <c r="H9605" t="s">
        <v>94</v>
      </c>
      <c r="I9605" t="s">
        <v>104</v>
      </c>
      <c r="J9605" t="s">
        <v>210</v>
      </c>
      <c r="K9605" t="s">
        <v>97</v>
      </c>
      <c r="L9605" t="s">
        <v>98</v>
      </c>
      <c r="M9605" t="s">
        <v>513</v>
      </c>
      <c r="N9605" t="s">
        <v>100</v>
      </c>
      <c r="O9605" t="s">
        <v>1767</v>
      </c>
      <c r="P9605" t="s">
        <v>781</v>
      </c>
      <c r="Q9605" t="s">
        <v>87</v>
      </c>
      <c r="R9605" t="s">
        <v>215</v>
      </c>
      <c r="T9605" t="s">
        <v>89</v>
      </c>
      <c r="U9605" t="s">
        <v>90</v>
      </c>
      <c r="V9605">
        <v>0.80310000000000004</v>
      </c>
      <c r="W9605">
        <v>46.028259316126288</v>
      </c>
      <c r="X9605">
        <v>49.792197000000002</v>
      </c>
      <c r="Y9605">
        <v>28.9116</v>
      </c>
      <c r="Z9605">
        <v>41.326182000000003</v>
      </c>
      <c r="AA9605">
        <v>55.638134964523495</v>
      </c>
      <c r="AB9605">
        <v>35.643769159224121</v>
      </c>
      <c r="AC9605">
        <v>58.329771077144834</v>
      </c>
      <c r="AP9605">
        <v>46.214283999999999</v>
      </c>
      <c r="AQ9605">
        <v>46.214283999999999</v>
      </c>
      <c r="AR9605">
        <v>46.028259316126288</v>
      </c>
      <c r="AS9605">
        <v>46.028259316126288</v>
      </c>
      <c r="AT9605">
        <v>57.313235358145043</v>
      </c>
      <c r="AU9605" t="s">
        <v>10991</v>
      </c>
      <c r="AV9605">
        <v>50</v>
      </c>
      <c r="AW9605">
        <v>1.1462647071629009</v>
      </c>
      <c r="AX9605">
        <v>4.7761029465120869E-2</v>
      </c>
    </row>
    <row r="9606" spans="1:50" hidden="1" x14ac:dyDescent="0.3">
      <c r="A9606" t="s">
        <v>11170</v>
      </c>
      <c r="B9606" t="s">
        <v>10792</v>
      </c>
      <c r="D9606">
        <v>510</v>
      </c>
      <c r="F9606">
        <v>5</v>
      </c>
      <c r="G9606" t="s">
        <v>602</v>
      </c>
      <c r="H9606" t="s">
        <v>94</v>
      </c>
      <c r="I9606" t="s">
        <v>104</v>
      </c>
      <c r="J9606" t="s">
        <v>210</v>
      </c>
      <c r="K9606" t="s">
        <v>168</v>
      </c>
      <c r="L9606" t="s">
        <v>82</v>
      </c>
      <c r="M9606" t="s">
        <v>513</v>
      </c>
      <c r="N9606" t="s">
        <v>100</v>
      </c>
      <c r="O9606" t="s">
        <v>1767</v>
      </c>
      <c r="P9606" t="s">
        <v>781</v>
      </c>
      <c r="Q9606" t="s">
        <v>87</v>
      </c>
      <c r="R9606" t="s">
        <v>88</v>
      </c>
      <c r="T9606" t="s">
        <v>89</v>
      </c>
      <c r="U9606" t="s">
        <v>90</v>
      </c>
      <c r="V9606">
        <v>0.31701299999999999</v>
      </c>
      <c r="W9606">
        <v>30.575196364858542</v>
      </c>
      <c r="X9606">
        <v>29.165196000000002</v>
      </c>
      <c r="Y9606">
        <v>28.531169999999999</v>
      </c>
      <c r="Z9606">
        <v>31.067274000000001</v>
      </c>
      <c r="AA9606">
        <v>23.249414516729331</v>
      </c>
      <c r="AB9606">
        <v>25.549272869164358</v>
      </c>
      <c r="AC9606">
        <v>48.319407473278481</v>
      </c>
      <c r="AP9606">
        <v>30.698767</v>
      </c>
      <c r="AQ9606">
        <v>30.698767</v>
      </c>
      <c r="AR9606">
        <v>30.575196364858542</v>
      </c>
      <c r="AS9606">
        <v>30.575196364858542</v>
      </c>
      <c r="AT9606">
        <v>96.447768277195394</v>
      </c>
      <c r="AU9606" t="s">
        <v>10993</v>
      </c>
      <c r="AV9606">
        <v>423</v>
      </c>
      <c r="AW9606">
        <v>0.22800890845672669</v>
      </c>
      <c r="AX9606">
        <v>9.5003711856969462E-3</v>
      </c>
    </row>
    <row r="9607" spans="1:50" hidden="1" x14ac:dyDescent="0.3">
      <c r="A9607" t="s">
        <v>11171</v>
      </c>
      <c r="B9607" t="s">
        <v>10792</v>
      </c>
      <c r="D9607">
        <v>517</v>
      </c>
      <c r="F9607">
        <v>5</v>
      </c>
      <c r="G9607" t="s">
        <v>608</v>
      </c>
      <c r="H9607" t="s">
        <v>94</v>
      </c>
      <c r="I9607" t="s">
        <v>104</v>
      </c>
      <c r="J9607" t="s">
        <v>210</v>
      </c>
      <c r="K9607" t="s">
        <v>125</v>
      </c>
      <c r="L9607" t="s">
        <v>82</v>
      </c>
      <c r="M9607" t="s">
        <v>513</v>
      </c>
      <c r="N9607" t="s">
        <v>100</v>
      </c>
      <c r="O9607" t="s">
        <v>1767</v>
      </c>
      <c r="P9607" t="s">
        <v>781</v>
      </c>
      <c r="Q9607" t="s">
        <v>87</v>
      </c>
      <c r="R9607" t="s">
        <v>215</v>
      </c>
      <c r="T9607" t="s">
        <v>89</v>
      </c>
      <c r="U9607" t="s">
        <v>90</v>
      </c>
      <c r="V9607">
        <v>0.52835500000000002</v>
      </c>
      <c r="W9607">
        <v>98.013767221325793</v>
      </c>
      <c r="X9607">
        <v>71.327926000000005</v>
      </c>
      <c r="Y9607">
        <v>84.184565000000006</v>
      </c>
      <c r="Z9607">
        <v>73.441344999999998</v>
      </c>
      <c r="AA9607">
        <v>72.554121582149421</v>
      </c>
      <c r="AB9607">
        <v>102.44162797436196</v>
      </c>
      <c r="AC9607">
        <v>99.658281936868732</v>
      </c>
      <c r="AP9607">
        <v>98.409892999999997</v>
      </c>
      <c r="AQ9607">
        <v>98.409892999999997</v>
      </c>
      <c r="AR9607">
        <v>98.013767221325793</v>
      </c>
      <c r="AS9607">
        <v>98.013767221325793</v>
      </c>
      <c r="AT9607">
        <v>185.50740926332824</v>
      </c>
      <c r="AU9607" t="s">
        <v>10995</v>
      </c>
      <c r="AV9607">
        <v>270</v>
      </c>
      <c r="AW9607">
        <v>0.68706447875306753</v>
      </c>
      <c r="AX9607">
        <v>2.8627686614711146E-2</v>
      </c>
    </row>
    <row r="9608" spans="1:50" hidden="1" x14ac:dyDescent="0.3">
      <c r="A9608" t="s">
        <v>11172</v>
      </c>
      <c r="B9608" t="s">
        <v>10792</v>
      </c>
      <c r="D9608">
        <v>520</v>
      </c>
      <c r="F9608">
        <v>5</v>
      </c>
      <c r="G9608" t="s">
        <v>611</v>
      </c>
      <c r="H9608" t="s">
        <v>94</v>
      </c>
      <c r="I9608" t="s">
        <v>104</v>
      </c>
      <c r="J9608" t="s">
        <v>210</v>
      </c>
      <c r="K9608" t="s">
        <v>133</v>
      </c>
      <c r="L9608" t="s">
        <v>98</v>
      </c>
      <c r="M9608" t="s">
        <v>513</v>
      </c>
      <c r="N9608" t="s">
        <v>100</v>
      </c>
      <c r="O9608" t="s">
        <v>1767</v>
      </c>
      <c r="P9608" t="s">
        <v>781</v>
      </c>
      <c r="Q9608" t="s">
        <v>87</v>
      </c>
      <c r="R9608" t="s">
        <v>215</v>
      </c>
      <c r="T9608" t="s">
        <v>89</v>
      </c>
      <c r="U9608" t="s">
        <v>90</v>
      </c>
      <c r="V9608">
        <v>1.268052</v>
      </c>
      <c r="W9608">
        <v>0</v>
      </c>
      <c r="X9608">
        <v>0</v>
      </c>
      <c r="Y9608">
        <v>104.61429</v>
      </c>
      <c r="Z9608">
        <v>181.12009399999999</v>
      </c>
      <c r="AA9608">
        <v>0</v>
      </c>
      <c r="AB9608">
        <v>0</v>
      </c>
      <c r="AC9608">
        <v>0</v>
      </c>
      <c r="AP9608">
        <v>0</v>
      </c>
      <c r="AQ9608">
        <v>0</v>
      </c>
      <c r="AR9608">
        <v>0</v>
      </c>
      <c r="AS9608">
        <v>0</v>
      </c>
      <c r="AT9608">
        <v>0</v>
      </c>
      <c r="AU9608" t="s">
        <v>10997</v>
      </c>
      <c r="AV9608">
        <v>40</v>
      </c>
      <c r="AW9608">
        <v>0</v>
      </c>
      <c r="AX9608">
        <v>0</v>
      </c>
    </row>
    <row r="9609" spans="1:50" hidden="1" x14ac:dyDescent="0.3">
      <c r="A9609" t="s">
        <v>11173</v>
      </c>
      <c r="B9609" t="s">
        <v>10792</v>
      </c>
      <c r="D9609">
        <v>522</v>
      </c>
      <c r="F9609">
        <v>5</v>
      </c>
      <c r="G9609" t="s">
        <v>1990</v>
      </c>
      <c r="H9609" t="s">
        <v>94</v>
      </c>
      <c r="I9609" t="s">
        <v>104</v>
      </c>
      <c r="J9609" t="s">
        <v>210</v>
      </c>
      <c r="K9609" t="s">
        <v>133</v>
      </c>
      <c r="L9609" t="s">
        <v>98</v>
      </c>
      <c r="M9609" t="s">
        <v>513</v>
      </c>
      <c r="N9609" t="s">
        <v>100</v>
      </c>
      <c r="O9609" t="s">
        <v>1767</v>
      </c>
      <c r="P9609" t="s">
        <v>781</v>
      </c>
      <c r="Q9609" t="s">
        <v>87</v>
      </c>
      <c r="R9609" t="s">
        <v>88</v>
      </c>
      <c r="T9609" t="s">
        <v>89</v>
      </c>
      <c r="U9609" t="s">
        <v>90</v>
      </c>
      <c r="V9609">
        <v>1.268052</v>
      </c>
      <c r="W9609">
        <v>175.88857668528735</v>
      </c>
      <c r="X9609">
        <v>164.84675999999999</v>
      </c>
      <c r="Y9609">
        <v>0</v>
      </c>
      <c r="Z9609">
        <v>0</v>
      </c>
      <c r="AA9609">
        <v>263.23987307214588</v>
      </c>
      <c r="AB9609">
        <v>157.40939659112033</v>
      </c>
      <c r="AC9609">
        <v>283.66210604589753</v>
      </c>
      <c r="AP9609">
        <v>176.599436</v>
      </c>
      <c r="AQ9609">
        <v>176.599436</v>
      </c>
      <c r="AR9609">
        <v>175.88857668528735</v>
      </c>
      <c r="AS9609">
        <v>175.88857668528735</v>
      </c>
      <c r="AT9609">
        <v>138.70770022466536</v>
      </c>
      <c r="AU9609" t="s">
        <v>10999</v>
      </c>
      <c r="AV9609">
        <v>40</v>
      </c>
      <c r="AW9609">
        <v>3.4676925056166339</v>
      </c>
      <c r="AX9609">
        <v>0.14448718773402641</v>
      </c>
    </row>
    <row r="9610" spans="1:50" hidden="1" x14ac:dyDescent="0.3">
      <c r="A9610" t="s">
        <v>11174</v>
      </c>
      <c r="B9610" t="s">
        <v>10792</v>
      </c>
      <c r="D9610">
        <v>528</v>
      </c>
      <c r="F9610">
        <v>5</v>
      </c>
      <c r="G9610" t="s">
        <v>617</v>
      </c>
      <c r="H9610" t="s">
        <v>94</v>
      </c>
      <c r="I9610" t="s">
        <v>104</v>
      </c>
      <c r="J9610" t="s">
        <v>210</v>
      </c>
      <c r="K9610" t="s">
        <v>137</v>
      </c>
      <c r="L9610" t="s">
        <v>98</v>
      </c>
      <c r="M9610" t="s">
        <v>513</v>
      </c>
      <c r="N9610" t="s">
        <v>84</v>
      </c>
      <c r="O9610" t="s">
        <v>1767</v>
      </c>
      <c r="P9610" t="s">
        <v>781</v>
      </c>
      <c r="Q9610" t="s">
        <v>87</v>
      </c>
      <c r="R9610" t="s">
        <v>107</v>
      </c>
      <c r="T9610" t="s">
        <v>89</v>
      </c>
      <c r="U9610" t="s">
        <v>90</v>
      </c>
      <c r="V9610">
        <v>2.1134200000000001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P9610">
        <v>0</v>
      </c>
      <c r="AQ9610">
        <v>0</v>
      </c>
      <c r="AR9610">
        <v>0</v>
      </c>
      <c r="AS9610">
        <v>0</v>
      </c>
      <c r="AT9610">
        <v>0</v>
      </c>
      <c r="AU9610" t="s">
        <v>11001</v>
      </c>
      <c r="AV9610">
        <v>40</v>
      </c>
      <c r="AW9610">
        <v>0</v>
      </c>
      <c r="AX9610">
        <v>0</v>
      </c>
    </row>
    <row r="9611" spans="1:50" hidden="1" x14ac:dyDescent="0.3">
      <c r="A9611" t="s">
        <v>11175</v>
      </c>
      <c r="B9611" t="s">
        <v>10792</v>
      </c>
      <c r="D9611">
        <v>539</v>
      </c>
      <c r="F9611">
        <v>5</v>
      </c>
      <c r="G9611" t="s">
        <v>8306</v>
      </c>
      <c r="H9611" t="s">
        <v>94</v>
      </c>
      <c r="I9611" t="s">
        <v>104</v>
      </c>
      <c r="J9611" t="s">
        <v>210</v>
      </c>
      <c r="K9611" t="s">
        <v>81</v>
      </c>
      <c r="L9611" t="s">
        <v>145</v>
      </c>
      <c r="M9611" t="s">
        <v>513</v>
      </c>
      <c r="N9611" t="s">
        <v>84</v>
      </c>
      <c r="O9611" t="s">
        <v>1767</v>
      </c>
      <c r="P9611" t="s">
        <v>781</v>
      </c>
      <c r="Q9611" t="s">
        <v>87</v>
      </c>
      <c r="R9611" t="s">
        <v>107</v>
      </c>
      <c r="T9611" t="s">
        <v>89</v>
      </c>
      <c r="U9611" t="s">
        <v>90</v>
      </c>
      <c r="V9611">
        <v>2.8178939999999999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P9611">
        <v>0</v>
      </c>
      <c r="AQ9611">
        <v>0</v>
      </c>
      <c r="AR9611">
        <v>0</v>
      </c>
      <c r="AS9611">
        <v>0</v>
      </c>
      <c r="AT9611">
        <v>0</v>
      </c>
      <c r="AU9611" t="s">
        <v>11003</v>
      </c>
      <c r="AV9611">
        <v>40</v>
      </c>
      <c r="AW9611">
        <v>0</v>
      </c>
      <c r="AX9611">
        <v>0</v>
      </c>
    </row>
    <row r="9612" spans="1:50" hidden="1" x14ac:dyDescent="0.3">
      <c r="A9612" t="s">
        <v>11176</v>
      </c>
      <c r="B9612" t="s">
        <v>10792</v>
      </c>
      <c r="D9612">
        <v>540</v>
      </c>
      <c r="F9612">
        <v>5</v>
      </c>
      <c r="G9612" t="s">
        <v>626</v>
      </c>
      <c r="H9612" t="s">
        <v>94</v>
      </c>
      <c r="I9612" t="s">
        <v>104</v>
      </c>
      <c r="J9612" t="s">
        <v>210</v>
      </c>
      <c r="K9612" t="s">
        <v>81</v>
      </c>
      <c r="L9612" t="s">
        <v>82</v>
      </c>
      <c r="M9612" t="s">
        <v>513</v>
      </c>
      <c r="N9612" t="s">
        <v>84</v>
      </c>
      <c r="O9612" t="s">
        <v>1767</v>
      </c>
      <c r="P9612" t="s">
        <v>781</v>
      </c>
      <c r="Q9612" t="s">
        <v>87</v>
      </c>
      <c r="R9612" t="s">
        <v>88</v>
      </c>
      <c r="T9612" t="s">
        <v>89</v>
      </c>
      <c r="U9612" t="s">
        <v>90</v>
      </c>
      <c r="V9612">
        <v>2.1134200000000001</v>
      </c>
      <c r="W9612">
        <v>514.84872997481591</v>
      </c>
      <c r="X9612">
        <v>475.51951500000001</v>
      </c>
      <c r="Y9612">
        <v>500.88055400000002</v>
      </c>
      <c r="Z9612">
        <v>532.22962399999994</v>
      </c>
      <c r="AA9612">
        <v>864.961794500736</v>
      </c>
      <c r="AB9612">
        <v>476.39014745372833</v>
      </c>
      <c r="AC9612">
        <v>817.20330717179149</v>
      </c>
      <c r="AP9612">
        <v>489.12990100000002</v>
      </c>
      <c r="AQ9612">
        <v>519.6817485520462</v>
      </c>
      <c r="AR9612">
        <v>517.58989242831331</v>
      </c>
      <c r="AS9612">
        <v>514.84872997481591</v>
      </c>
      <c r="AT9612">
        <v>243.60928257270959</v>
      </c>
      <c r="AU9612" t="s">
        <v>11005</v>
      </c>
      <c r="AV9612">
        <v>80</v>
      </c>
      <c r="AW9612">
        <v>3.0451160321588699</v>
      </c>
      <c r="AX9612">
        <v>0.12687983467328626</v>
      </c>
    </row>
    <row r="9613" spans="1:50" hidden="1" x14ac:dyDescent="0.3">
      <c r="A9613" t="s">
        <v>11177</v>
      </c>
      <c r="B9613" t="s">
        <v>10792</v>
      </c>
      <c r="D9613">
        <v>542</v>
      </c>
      <c r="F9613">
        <v>5</v>
      </c>
      <c r="G9613" t="s">
        <v>629</v>
      </c>
      <c r="H9613" t="s">
        <v>94</v>
      </c>
      <c r="I9613" t="s">
        <v>104</v>
      </c>
      <c r="J9613" t="s">
        <v>210</v>
      </c>
      <c r="K9613" t="s">
        <v>81</v>
      </c>
      <c r="L9613" t="s">
        <v>145</v>
      </c>
      <c r="M9613" t="s">
        <v>513</v>
      </c>
      <c r="N9613" t="s">
        <v>84</v>
      </c>
      <c r="O9613" t="s">
        <v>1767</v>
      </c>
      <c r="P9613" t="s">
        <v>781</v>
      </c>
      <c r="Q9613" t="s">
        <v>87</v>
      </c>
      <c r="R9613" t="s">
        <v>107</v>
      </c>
      <c r="T9613" t="s">
        <v>89</v>
      </c>
      <c r="U9613" t="s">
        <v>90</v>
      </c>
      <c r="V9613">
        <v>2.1134200000000001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P9613">
        <v>0</v>
      </c>
      <c r="AQ9613">
        <v>0</v>
      </c>
      <c r="AR9613">
        <v>0</v>
      </c>
      <c r="AS9613">
        <v>0</v>
      </c>
      <c r="AT9613">
        <v>0</v>
      </c>
      <c r="AU9613" t="s">
        <v>11007</v>
      </c>
      <c r="AV9613">
        <v>60</v>
      </c>
      <c r="AW9613">
        <v>0</v>
      </c>
      <c r="AX9613">
        <v>0</v>
      </c>
    </row>
    <row r="9614" spans="1:50" hidden="1" x14ac:dyDescent="0.3">
      <c r="A9614" t="s">
        <v>11178</v>
      </c>
      <c r="B9614" t="s">
        <v>10792</v>
      </c>
      <c r="D9614">
        <v>544</v>
      </c>
      <c r="F9614">
        <v>5</v>
      </c>
      <c r="G9614" t="s">
        <v>632</v>
      </c>
      <c r="H9614" t="s">
        <v>94</v>
      </c>
      <c r="I9614" t="s">
        <v>104</v>
      </c>
      <c r="J9614" t="s">
        <v>210</v>
      </c>
      <c r="K9614" t="s">
        <v>200</v>
      </c>
      <c r="L9614" t="s">
        <v>82</v>
      </c>
      <c r="M9614" t="s">
        <v>513</v>
      </c>
      <c r="N9614" t="s">
        <v>84</v>
      </c>
      <c r="O9614" t="s">
        <v>1767</v>
      </c>
      <c r="P9614" t="s">
        <v>781</v>
      </c>
      <c r="Q9614" t="s">
        <v>87</v>
      </c>
      <c r="R9614" t="s">
        <v>107</v>
      </c>
      <c r="T9614" t="s">
        <v>89</v>
      </c>
      <c r="U9614" t="s">
        <v>90</v>
      </c>
      <c r="V9614">
        <v>2.641775</v>
      </c>
      <c r="W9614">
        <v>11.594026738449514</v>
      </c>
      <c r="X9614">
        <v>21.134201999999998</v>
      </c>
      <c r="Y9614">
        <v>0</v>
      </c>
      <c r="Z9614">
        <v>0</v>
      </c>
      <c r="AA9614">
        <v>55.236937447503209</v>
      </c>
      <c r="AB9614">
        <v>23.66506314218805</v>
      </c>
      <c r="AC9614">
        <v>125.02069585179062</v>
      </c>
      <c r="AP9614">
        <v>12.574076</v>
      </c>
      <c r="AQ9614">
        <v>12.574076</v>
      </c>
      <c r="AR9614">
        <v>12.523462027209597</v>
      </c>
      <c r="AS9614">
        <v>11.594026738449514</v>
      </c>
      <c r="AT9614">
        <v>4.3887260415627809</v>
      </c>
      <c r="AU9614" t="s">
        <v>11009</v>
      </c>
      <c r="AV9614">
        <v>60</v>
      </c>
      <c r="AW9614">
        <v>7.3145434026046355E-2</v>
      </c>
      <c r="AX9614">
        <v>3.0477264177519313E-3</v>
      </c>
    </row>
    <row r="9615" spans="1:50" hidden="1" x14ac:dyDescent="0.3">
      <c r="A9615" t="s">
        <v>11179</v>
      </c>
      <c r="B9615" t="s">
        <v>10792</v>
      </c>
      <c r="D9615">
        <v>546</v>
      </c>
      <c r="F9615">
        <v>5</v>
      </c>
      <c r="G9615" t="s">
        <v>635</v>
      </c>
      <c r="H9615" t="s">
        <v>94</v>
      </c>
      <c r="I9615" t="s">
        <v>104</v>
      </c>
      <c r="J9615" t="s">
        <v>210</v>
      </c>
      <c r="K9615" t="s">
        <v>121</v>
      </c>
      <c r="L9615" t="s">
        <v>82</v>
      </c>
      <c r="M9615" t="s">
        <v>513</v>
      </c>
      <c r="N9615" t="s">
        <v>84</v>
      </c>
      <c r="O9615" t="s">
        <v>1767</v>
      </c>
      <c r="P9615" t="s">
        <v>781</v>
      </c>
      <c r="Q9615" t="s">
        <v>87</v>
      </c>
      <c r="R9615" t="s">
        <v>88</v>
      </c>
      <c r="T9615" t="s">
        <v>89</v>
      </c>
      <c r="U9615" t="s">
        <v>90</v>
      </c>
      <c r="V9615">
        <v>3.1701299999999999</v>
      </c>
      <c r="W9615">
        <v>150.08154205902315</v>
      </c>
      <c r="X9615">
        <v>199.71820199999999</v>
      </c>
      <c r="Y9615">
        <v>285.31171899999998</v>
      </c>
      <c r="Z9615">
        <v>191.79287600000001</v>
      </c>
      <c r="AA9615">
        <v>231.30127218896055</v>
      </c>
      <c r="AB9615">
        <v>188.4092480005985</v>
      </c>
      <c r="AC9615">
        <v>336.38633900290438</v>
      </c>
      <c r="AP9615">
        <v>161.099298</v>
      </c>
      <c r="AQ9615">
        <v>155.60127966262201</v>
      </c>
      <c r="AR9615">
        <v>150.88060761770737</v>
      </c>
      <c r="AS9615">
        <v>150.08154205902315</v>
      </c>
      <c r="AT9615">
        <v>47.342393548221416</v>
      </c>
      <c r="AU9615" t="s">
        <v>11011</v>
      </c>
      <c r="AV9615">
        <v>60</v>
      </c>
      <c r="AW9615">
        <v>0.78903989247035689</v>
      </c>
      <c r="AX9615">
        <v>3.2876662186264873E-2</v>
      </c>
    </row>
    <row r="9616" spans="1:50" hidden="1" x14ac:dyDescent="0.3">
      <c r="A9616" t="s">
        <v>11180</v>
      </c>
      <c r="B9616" t="s">
        <v>10792</v>
      </c>
      <c r="D9616">
        <v>563</v>
      </c>
      <c r="F9616">
        <v>5</v>
      </c>
      <c r="G9616" t="s">
        <v>9280</v>
      </c>
      <c r="H9616" t="s">
        <v>94</v>
      </c>
      <c r="I9616" t="s">
        <v>104</v>
      </c>
      <c r="J9616" t="s">
        <v>210</v>
      </c>
      <c r="K9616" t="s">
        <v>81</v>
      </c>
      <c r="L9616" t="s">
        <v>145</v>
      </c>
      <c r="M9616" t="s">
        <v>513</v>
      </c>
      <c r="N9616" t="s">
        <v>84</v>
      </c>
      <c r="O9616" t="s">
        <v>1767</v>
      </c>
      <c r="P9616" t="s">
        <v>781</v>
      </c>
      <c r="Q9616" t="s">
        <v>87</v>
      </c>
      <c r="R9616" t="s">
        <v>215</v>
      </c>
      <c r="T9616" t="s">
        <v>89</v>
      </c>
      <c r="U9616" t="s">
        <v>90</v>
      </c>
      <c r="V9616">
        <v>2.8178929999999998</v>
      </c>
      <c r="W9616">
        <v>30.677199173856614</v>
      </c>
      <c r="X9616">
        <v>57.766824</v>
      </c>
      <c r="Y9616">
        <v>39.450515000000003</v>
      </c>
      <c r="Z9616">
        <v>21.134204</v>
      </c>
      <c r="AA9616">
        <v>78.843183787570311</v>
      </c>
      <c r="AB9616">
        <v>20.299990558577104</v>
      </c>
      <c r="AC9616">
        <v>35.020870589307989</v>
      </c>
      <c r="AP9616">
        <v>30.965174000000001</v>
      </c>
      <c r="AQ9616">
        <v>30.965174000000001</v>
      </c>
      <c r="AR9616">
        <v>30.840531006408575</v>
      </c>
      <c r="AS9616">
        <v>30.677199173856614</v>
      </c>
      <c r="AT9616">
        <v>10.886573469559211</v>
      </c>
      <c r="AU9616" t="s">
        <v>11013</v>
      </c>
      <c r="AV9616">
        <v>40</v>
      </c>
      <c r="AW9616">
        <v>0.27216433673898027</v>
      </c>
      <c r="AX9616">
        <v>1.1340180697457512E-2</v>
      </c>
    </row>
    <row r="9617" spans="1:50" hidden="1" x14ac:dyDescent="0.3">
      <c r="A9617" t="s">
        <v>11181</v>
      </c>
      <c r="B9617" t="s">
        <v>10792</v>
      </c>
      <c r="D9617">
        <v>598</v>
      </c>
      <c r="F9617">
        <v>5</v>
      </c>
      <c r="G9617" t="s">
        <v>644</v>
      </c>
      <c r="H9617" t="s">
        <v>94</v>
      </c>
      <c r="I9617" t="s">
        <v>104</v>
      </c>
      <c r="J9617" t="s">
        <v>210</v>
      </c>
      <c r="K9617" t="s">
        <v>200</v>
      </c>
      <c r="L9617" t="s">
        <v>145</v>
      </c>
      <c r="M9617" t="s">
        <v>513</v>
      </c>
      <c r="N9617" t="s">
        <v>84</v>
      </c>
      <c r="O9617" t="s">
        <v>1767</v>
      </c>
      <c r="P9617" t="s">
        <v>781</v>
      </c>
      <c r="Q9617" t="s">
        <v>87</v>
      </c>
      <c r="R9617" t="s">
        <v>215</v>
      </c>
      <c r="T9617" t="s">
        <v>89</v>
      </c>
      <c r="U9617" t="s">
        <v>90</v>
      </c>
      <c r="V9617">
        <v>3.522367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P9617">
        <v>0</v>
      </c>
      <c r="AQ9617">
        <v>0</v>
      </c>
      <c r="AR9617">
        <v>0</v>
      </c>
      <c r="AS9617">
        <v>0</v>
      </c>
      <c r="AT9617">
        <v>0</v>
      </c>
      <c r="AU9617" t="s">
        <v>11015</v>
      </c>
      <c r="AV9617">
        <v>40</v>
      </c>
      <c r="AW9617">
        <v>0</v>
      </c>
      <c r="AX9617">
        <v>0</v>
      </c>
    </row>
    <row r="9618" spans="1:50" hidden="1" x14ac:dyDescent="0.3">
      <c r="A9618" t="s">
        <v>11182</v>
      </c>
      <c r="B9618" t="s">
        <v>10792</v>
      </c>
      <c r="D9618">
        <v>617</v>
      </c>
      <c r="F9618">
        <v>5</v>
      </c>
      <c r="G9618" t="s">
        <v>647</v>
      </c>
      <c r="H9618" t="s">
        <v>94</v>
      </c>
      <c r="I9618" t="s">
        <v>104</v>
      </c>
      <c r="J9618" t="s">
        <v>210</v>
      </c>
      <c r="K9618" t="s">
        <v>125</v>
      </c>
      <c r="L9618" t="s">
        <v>82</v>
      </c>
      <c r="M9618" t="s">
        <v>648</v>
      </c>
      <c r="N9618" t="s">
        <v>100</v>
      </c>
      <c r="O9618" t="s">
        <v>1767</v>
      </c>
      <c r="P9618" t="s">
        <v>781</v>
      </c>
      <c r="Q9618" t="s">
        <v>87</v>
      </c>
      <c r="R9618" t="s">
        <v>107</v>
      </c>
      <c r="T9618" t="s">
        <v>89</v>
      </c>
      <c r="U9618" t="s">
        <v>90</v>
      </c>
      <c r="V9618">
        <v>0.52835500000000002</v>
      </c>
      <c r="W9618">
        <v>17.327421670486135</v>
      </c>
      <c r="X9618">
        <v>6.3402599999999998</v>
      </c>
      <c r="Y9618">
        <v>10.5671</v>
      </c>
      <c r="Z9618">
        <v>0.52835500000000002</v>
      </c>
      <c r="AA9618">
        <v>4.8607931127633597</v>
      </c>
      <c r="AB9618">
        <v>14.095319188933848</v>
      </c>
      <c r="AC9618">
        <v>9.8178701577301855</v>
      </c>
      <c r="AP9618">
        <v>17.397451</v>
      </c>
      <c r="AQ9618">
        <v>17.397451</v>
      </c>
      <c r="AR9618">
        <v>17.327421670486135</v>
      </c>
      <c r="AS9618">
        <v>17.327421670486135</v>
      </c>
      <c r="AT9618">
        <v>32.79503680382723</v>
      </c>
      <c r="AU9618" t="s">
        <v>11017</v>
      </c>
      <c r="AV9618">
        <v>270</v>
      </c>
      <c r="AW9618">
        <v>0.12146309927343418</v>
      </c>
      <c r="AX9618">
        <v>5.060962469726424E-3</v>
      </c>
    </row>
    <row r="9619" spans="1:50" hidden="1" x14ac:dyDescent="0.3">
      <c r="A9619" t="s">
        <v>11183</v>
      </c>
      <c r="B9619" t="s">
        <v>10792</v>
      </c>
      <c r="D9619">
        <v>640</v>
      </c>
      <c r="F9619">
        <v>5</v>
      </c>
      <c r="G9619" t="s">
        <v>660</v>
      </c>
      <c r="H9619" t="s">
        <v>94</v>
      </c>
      <c r="I9619" t="s">
        <v>104</v>
      </c>
      <c r="J9619" t="s">
        <v>210</v>
      </c>
      <c r="K9619" t="s">
        <v>81</v>
      </c>
      <c r="L9619" t="s">
        <v>82</v>
      </c>
      <c r="M9619" t="s">
        <v>648</v>
      </c>
      <c r="N9619" t="s">
        <v>84</v>
      </c>
      <c r="O9619" t="s">
        <v>1767</v>
      </c>
      <c r="P9619" t="s">
        <v>781</v>
      </c>
      <c r="Q9619" t="s">
        <v>87</v>
      </c>
      <c r="R9619" t="s">
        <v>107</v>
      </c>
      <c r="T9619" t="s">
        <v>89</v>
      </c>
      <c r="U9619" t="s">
        <v>90</v>
      </c>
      <c r="V9619">
        <v>2.1134200000000001</v>
      </c>
      <c r="W9619">
        <v>137.10442519653887</v>
      </c>
      <c r="X9619">
        <v>164.84676300000001</v>
      </c>
      <c r="Y9619">
        <v>146.53045599999999</v>
      </c>
      <c r="Z9619">
        <v>145.825986</v>
      </c>
      <c r="AA9619">
        <v>40.802227870445137</v>
      </c>
      <c r="AB9619">
        <v>132.71207468462512</v>
      </c>
      <c r="AC9619">
        <v>130.06024644753393</v>
      </c>
      <c r="AP9619">
        <v>138.39146</v>
      </c>
      <c r="AQ9619">
        <v>138.39146</v>
      </c>
      <c r="AR9619">
        <v>137.83439786749307</v>
      </c>
      <c r="AS9619">
        <v>137.10442519653887</v>
      </c>
      <c r="AT9619">
        <v>64.873250559064857</v>
      </c>
      <c r="AU9619" t="s">
        <v>11019</v>
      </c>
      <c r="AV9619">
        <v>80</v>
      </c>
      <c r="AW9619">
        <v>0.81091563198831074</v>
      </c>
      <c r="AX9619">
        <v>3.3788151332846281E-2</v>
      </c>
    </row>
    <row r="9620" spans="1:50" hidden="1" x14ac:dyDescent="0.3">
      <c r="A9620" t="s">
        <v>11184</v>
      </c>
      <c r="B9620" t="s">
        <v>10792</v>
      </c>
      <c r="D9620">
        <v>703</v>
      </c>
      <c r="F9620">
        <v>5</v>
      </c>
      <c r="G9620" t="s">
        <v>2017</v>
      </c>
      <c r="H9620" t="s">
        <v>94</v>
      </c>
      <c r="I9620" t="s">
        <v>104</v>
      </c>
      <c r="J9620" t="s">
        <v>528</v>
      </c>
      <c r="K9620" t="s">
        <v>97</v>
      </c>
      <c r="L9620" t="s">
        <v>98</v>
      </c>
      <c r="M9620" t="s">
        <v>529</v>
      </c>
      <c r="N9620" t="s">
        <v>100</v>
      </c>
      <c r="O9620" t="s">
        <v>1767</v>
      </c>
      <c r="P9620" t="s">
        <v>781</v>
      </c>
      <c r="Q9620" t="s">
        <v>87</v>
      </c>
      <c r="R9620" t="s">
        <v>215</v>
      </c>
      <c r="T9620" t="s">
        <v>89</v>
      </c>
      <c r="U9620" t="s">
        <v>90</v>
      </c>
      <c r="V9620">
        <v>0.80310000000000004</v>
      </c>
      <c r="W9620">
        <v>28.933691559092839</v>
      </c>
      <c r="X9620">
        <v>15.258900000000001</v>
      </c>
      <c r="Y9620">
        <v>0</v>
      </c>
      <c r="Z9620">
        <v>0</v>
      </c>
      <c r="AA9620">
        <v>26.855595409640976</v>
      </c>
      <c r="AB9620">
        <v>10.167442355345278</v>
      </c>
      <c r="AC9620">
        <v>26.212597759277418</v>
      </c>
      <c r="AP9620">
        <v>29.050628</v>
      </c>
      <c r="AQ9620">
        <v>29.050628</v>
      </c>
      <c r="AR9620">
        <v>28.933691559092839</v>
      </c>
      <c r="AS9620">
        <v>28.933691559092839</v>
      </c>
      <c r="AT9620">
        <v>36.027507855924341</v>
      </c>
      <c r="AU9620" t="s">
        <v>11021</v>
      </c>
      <c r="AV9620">
        <v>50</v>
      </c>
      <c r="AW9620">
        <v>0.7205501571184868</v>
      </c>
      <c r="AX9620">
        <v>3.0022923213270283E-2</v>
      </c>
    </row>
    <row r="9621" spans="1:50" hidden="1" x14ac:dyDescent="0.3">
      <c r="A9621" t="s">
        <v>11185</v>
      </c>
      <c r="B9621" t="s">
        <v>10792</v>
      </c>
      <c r="D9621">
        <v>710</v>
      </c>
      <c r="F9621">
        <v>5</v>
      </c>
      <c r="G9621" t="s">
        <v>672</v>
      </c>
      <c r="H9621" t="s">
        <v>94</v>
      </c>
      <c r="I9621" t="s">
        <v>104</v>
      </c>
      <c r="J9621" t="s">
        <v>528</v>
      </c>
      <c r="K9621" t="s">
        <v>168</v>
      </c>
      <c r="L9621" t="s">
        <v>82</v>
      </c>
      <c r="M9621" t="s">
        <v>529</v>
      </c>
      <c r="N9621" t="s">
        <v>100</v>
      </c>
      <c r="O9621" t="s">
        <v>1767</v>
      </c>
      <c r="P9621" t="s">
        <v>781</v>
      </c>
      <c r="Q9621" t="s">
        <v>87</v>
      </c>
      <c r="R9621" t="s">
        <v>88</v>
      </c>
      <c r="T9621" t="s">
        <v>89</v>
      </c>
      <c r="U9621" t="s">
        <v>90</v>
      </c>
      <c r="V9621">
        <v>0.31701299999999999</v>
      </c>
      <c r="W9621">
        <v>40.028430815130534</v>
      </c>
      <c r="X9621">
        <v>34.290239999999997</v>
      </c>
      <c r="Y9621">
        <v>20.447338999999999</v>
      </c>
      <c r="Z9621">
        <v>20.922858000000002</v>
      </c>
      <c r="AA9621">
        <v>37.125474593185565</v>
      </c>
      <c r="AB9621">
        <v>29.228869759905677</v>
      </c>
      <c r="AC9621">
        <v>40.031465422482306</v>
      </c>
      <c r="AP9621">
        <v>40.190207000000001</v>
      </c>
      <c r="AQ9621">
        <v>40.190207000000001</v>
      </c>
      <c r="AR9621">
        <v>40.028430815130534</v>
      </c>
      <c r="AS9621">
        <v>40.028430815130534</v>
      </c>
      <c r="AT9621">
        <v>126.26747425225633</v>
      </c>
      <c r="AU9621" t="s">
        <v>11023</v>
      </c>
      <c r="AV9621">
        <v>423</v>
      </c>
      <c r="AW9621">
        <v>0.29850466726301733</v>
      </c>
      <c r="AX9621">
        <v>1.2437694469292389E-2</v>
      </c>
    </row>
    <row r="9622" spans="1:50" hidden="1" x14ac:dyDescent="0.3">
      <c r="A9622" t="s">
        <v>11186</v>
      </c>
      <c r="B9622" t="s">
        <v>10792</v>
      </c>
      <c r="D9622">
        <v>717</v>
      </c>
      <c r="F9622">
        <v>5</v>
      </c>
      <c r="G9622" t="s">
        <v>675</v>
      </c>
      <c r="H9622" t="s">
        <v>94</v>
      </c>
      <c r="I9622" t="s">
        <v>104</v>
      </c>
      <c r="J9622" t="s">
        <v>528</v>
      </c>
      <c r="K9622" t="s">
        <v>125</v>
      </c>
      <c r="L9622" t="s">
        <v>82</v>
      </c>
      <c r="M9622" t="s">
        <v>529</v>
      </c>
      <c r="N9622" t="s">
        <v>100</v>
      </c>
      <c r="O9622" t="s">
        <v>1767</v>
      </c>
      <c r="P9622" t="s">
        <v>781</v>
      </c>
      <c r="Q9622" t="s">
        <v>87</v>
      </c>
      <c r="R9622" t="s">
        <v>88</v>
      </c>
      <c r="T9622" t="s">
        <v>89</v>
      </c>
      <c r="U9622" t="s">
        <v>90</v>
      </c>
      <c r="V9622">
        <v>0.52835500000000002</v>
      </c>
      <c r="W9622">
        <v>121.86310436160582</v>
      </c>
      <c r="X9622">
        <v>79.781606999999994</v>
      </c>
      <c r="Y9622">
        <v>89.996470000000002</v>
      </c>
      <c r="Z9622">
        <v>49.665370000000003</v>
      </c>
      <c r="AA9622">
        <v>72.86211210821547</v>
      </c>
      <c r="AB9622">
        <v>91.336879403169931</v>
      </c>
      <c r="AC9622">
        <v>109.37299364193635</v>
      </c>
      <c r="AP9622">
        <v>122.35561800000001</v>
      </c>
      <c r="AQ9622">
        <v>122.35561800000001</v>
      </c>
      <c r="AR9622">
        <v>121.86310436160582</v>
      </c>
      <c r="AS9622">
        <v>121.86310436160582</v>
      </c>
      <c r="AT9622">
        <v>230.64625935517941</v>
      </c>
      <c r="AU9622" t="s">
        <v>11025</v>
      </c>
      <c r="AV9622">
        <v>270</v>
      </c>
      <c r="AW9622">
        <v>0.854245405019183</v>
      </c>
      <c r="AX9622">
        <v>3.5593558542465958E-2</v>
      </c>
    </row>
    <row r="9623" spans="1:50" hidden="1" x14ac:dyDescent="0.3">
      <c r="A9623" t="s">
        <v>11187</v>
      </c>
      <c r="B9623" t="s">
        <v>10792</v>
      </c>
      <c r="D9623">
        <v>720</v>
      </c>
      <c r="F9623">
        <v>5</v>
      </c>
      <c r="G9623" t="s">
        <v>678</v>
      </c>
      <c r="H9623" t="s">
        <v>94</v>
      </c>
      <c r="I9623" t="s">
        <v>104</v>
      </c>
      <c r="J9623" t="s">
        <v>528</v>
      </c>
      <c r="K9623" t="s">
        <v>133</v>
      </c>
      <c r="L9623" t="s">
        <v>98</v>
      </c>
      <c r="M9623" t="s">
        <v>529</v>
      </c>
      <c r="N9623" t="s">
        <v>100</v>
      </c>
      <c r="O9623" t="s">
        <v>1767</v>
      </c>
      <c r="P9623" t="s">
        <v>781</v>
      </c>
      <c r="Q9623" t="s">
        <v>87</v>
      </c>
      <c r="R9623" t="s">
        <v>107</v>
      </c>
      <c r="T9623" t="s">
        <v>89</v>
      </c>
      <c r="U9623" t="s">
        <v>90</v>
      </c>
      <c r="V9623">
        <v>1.268052</v>
      </c>
      <c r="W9623">
        <v>0</v>
      </c>
      <c r="X9623">
        <v>0</v>
      </c>
      <c r="Y9623">
        <v>32.335326000000002</v>
      </c>
      <c r="Z9623">
        <v>141.176456</v>
      </c>
      <c r="AA9623">
        <v>0</v>
      </c>
      <c r="AB9623">
        <v>0</v>
      </c>
      <c r="AC9623">
        <v>0</v>
      </c>
      <c r="AP9623">
        <v>0</v>
      </c>
      <c r="AQ9623">
        <v>0</v>
      </c>
      <c r="AR9623">
        <v>0</v>
      </c>
      <c r="AS9623">
        <v>0</v>
      </c>
      <c r="AT9623">
        <v>0</v>
      </c>
      <c r="AU9623" t="s">
        <v>11027</v>
      </c>
      <c r="AV9623">
        <v>40</v>
      </c>
      <c r="AW9623">
        <v>0</v>
      </c>
      <c r="AX9623">
        <v>0</v>
      </c>
    </row>
    <row r="9624" spans="1:50" hidden="1" x14ac:dyDescent="0.3">
      <c r="A9624" t="s">
        <v>11188</v>
      </c>
      <c r="B9624" t="s">
        <v>10792</v>
      </c>
      <c r="D9624">
        <v>722</v>
      </c>
      <c r="F9624">
        <v>5</v>
      </c>
      <c r="G9624" t="s">
        <v>2026</v>
      </c>
      <c r="H9624" t="s">
        <v>94</v>
      </c>
      <c r="I9624" t="s">
        <v>104</v>
      </c>
      <c r="J9624" t="s">
        <v>528</v>
      </c>
      <c r="K9624" t="s">
        <v>133</v>
      </c>
      <c r="L9624" t="s">
        <v>98</v>
      </c>
      <c r="M9624" t="s">
        <v>529</v>
      </c>
      <c r="N9624" t="s">
        <v>100</v>
      </c>
      <c r="O9624" t="s">
        <v>1767</v>
      </c>
      <c r="P9624" t="s">
        <v>781</v>
      </c>
      <c r="Q9624" t="s">
        <v>87</v>
      </c>
      <c r="R9624" t="s">
        <v>88</v>
      </c>
      <c r="T9624" t="s">
        <v>89</v>
      </c>
      <c r="U9624" t="s">
        <v>90</v>
      </c>
      <c r="V9624">
        <v>1.268052</v>
      </c>
      <c r="W9624">
        <v>173.58858417864982</v>
      </c>
      <c r="X9624">
        <v>160.40857800000001</v>
      </c>
      <c r="Y9624">
        <v>0</v>
      </c>
      <c r="Z9624">
        <v>0</v>
      </c>
      <c r="AA9624">
        <v>298.30090819789166</v>
      </c>
      <c r="AB9624">
        <v>127.22604063334758</v>
      </c>
      <c r="AC9624">
        <v>302.75945266861339</v>
      </c>
      <c r="AP9624">
        <v>174.29014799999999</v>
      </c>
      <c r="AQ9624">
        <v>174.29014799999999</v>
      </c>
      <c r="AR9624">
        <v>173.58858417864982</v>
      </c>
      <c r="AS9624">
        <v>173.58858417864982</v>
      </c>
      <c r="AT9624">
        <v>136.89390039103273</v>
      </c>
      <c r="AU9624" t="s">
        <v>11029</v>
      </c>
      <c r="AV9624">
        <v>40</v>
      </c>
      <c r="AW9624">
        <v>3.4223475097758183</v>
      </c>
      <c r="AX9624">
        <v>0.14259781290732576</v>
      </c>
    </row>
    <row r="9625" spans="1:50" hidden="1" x14ac:dyDescent="0.3">
      <c r="A9625" t="s">
        <v>11189</v>
      </c>
      <c r="B9625" t="s">
        <v>10792</v>
      </c>
      <c r="D9625">
        <v>728</v>
      </c>
      <c r="F9625">
        <v>5</v>
      </c>
      <c r="G9625" t="s">
        <v>684</v>
      </c>
      <c r="H9625" t="s">
        <v>94</v>
      </c>
      <c r="I9625" t="s">
        <v>104</v>
      </c>
      <c r="J9625" t="s">
        <v>528</v>
      </c>
      <c r="K9625" t="s">
        <v>137</v>
      </c>
      <c r="L9625" t="s">
        <v>98</v>
      </c>
      <c r="M9625" t="s">
        <v>529</v>
      </c>
      <c r="N9625" t="s">
        <v>84</v>
      </c>
      <c r="O9625" t="s">
        <v>1767</v>
      </c>
      <c r="P9625" t="s">
        <v>781</v>
      </c>
      <c r="Q9625" t="s">
        <v>87</v>
      </c>
      <c r="R9625" t="s">
        <v>107</v>
      </c>
      <c r="T9625" t="s">
        <v>89</v>
      </c>
      <c r="U9625" t="s">
        <v>90</v>
      </c>
      <c r="V9625">
        <v>2.1134200000000001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P9625">
        <v>0</v>
      </c>
      <c r="AQ9625">
        <v>0</v>
      </c>
      <c r="AR9625">
        <v>0</v>
      </c>
      <c r="AS9625">
        <v>0</v>
      </c>
      <c r="AT9625">
        <v>0</v>
      </c>
      <c r="AU9625" t="s">
        <v>11031</v>
      </c>
      <c r="AV9625">
        <v>40</v>
      </c>
      <c r="AW9625">
        <v>0</v>
      </c>
      <c r="AX9625">
        <v>0</v>
      </c>
    </row>
    <row r="9626" spans="1:50" hidden="1" x14ac:dyDescent="0.3">
      <c r="A9626" t="s">
        <v>11190</v>
      </c>
      <c r="B9626" t="s">
        <v>10792</v>
      </c>
      <c r="D9626">
        <v>72</v>
      </c>
      <c r="F9626">
        <v>5</v>
      </c>
      <c r="G9626" t="s">
        <v>687</v>
      </c>
      <c r="H9626" t="s">
        <v>251</v>
      </c>
      <c r="I9626" t="s">
        <v>252</v>
      </c>
      <c r="J9626" t="s">
        <v>253</v>
      </c>
      <c r="K9626" t="s">
        <v>133</v>
      </c>
      <c r="L9626" t="s">
        <v>82</v>
      </c>
      <c r="M9626" t="s">
        <v>254</v>
      </c>
      <c r="N9626" t="s">
        <v>100</v>
      </c>
      <c r="O9626" t="s">
        <v>1767</v>
      </c>
      <c r="P9626" t="s">
        <v>781</v>
      </c>
      <c r="Q9626" t="s">
        <v>87</v>
      </c>
      <c r="R9626" t="s">
        <v>215</v>
      </c>
      <c r="T9626" t="s">
        <v>89</v>
      </c>
      <c r="U9626" t="s">
        <v>90</v>
      </c>
      <c r="V9626">
        <v>0.63402599999999998</v>
      </c>
      <c r="W9626">
        <v>419.81783876186944</v>
      </c>
      <c r="X9626">
        <v>446.988361</v>
      </c>
      <c r="Y9626">
        <v>371.539264</v>
      </c>
      <c r="Z9626">
        <v>472.98343499999999</v>
      </c>
      <c r="AA9626">
        <v>686.64049689008607</v>
      </c>
      <c r="AB9626">
        <v>284.05492706152756</v>
      </c>
      <c r="AC9626">
        <v>344.9267281968061</v>
      </c>
      <c r="AP9626">
        <v>421.514546</v>
      </c>
      <c r="AQ9626">
        <v>421.514546</v>
      </c>
      <c r="AR9626">
        <v>419.81783876186944</v>
      </c>
      <c r="AS9626">
        <v>419.81783876186944</v>
      </c>
      <c r="AT9626">
        <v>662.14609300228926</v>
      </c>
      <c r="AU9626" t="s">
        <v>11033</v>
      </c>
      <c r="AV9626">
        <v>270</v>
      </c>
      <c r="AW9626">
        <v>2.452392937045516</v>
      </c>
      <c r="AX9626">
        <v>0.10218303904356317</v>
      </c>
    </row>
    <row r="9627" spans="1:50" hidden="1" x14ac:dyDescent="0.3">
      <c r="A9627" t="s">
        <v>11191</v>
      </c>
      <c r="B9627" t="s">
        <v>10792</v>
      </c>
      <c r="D9627">
        <v>739</v>
      </c>
      <c r="F9627">
        <v>5</v>
      </c>
      <c r="G9627" t="s">
        <v>8329</v>
      </c>
      <c r="H9627" t="s">
        <v>94</v>
      </c>
      <c r="I9627" t="s">
        <v>104</v>
      </c>
      <c r="J9627" t="s">
        <v>528</v>
      </c>
      <c r="K9627" t="s">
        <v>81</v>
      </c>
      <c r="L9627" t="s">
        <v>145</v>
      </c>
      <c r="M9627" t="s">
        <v>529</v>
      </c>
      <c r="N9627" t="s">
        <v>84</v>
      </c>
      <c r="O9627" t="s">
        <v>1767</v>
      </c>
      <c r="P9627" t="s">
        <v>781</v>
      </c>
      <c r="Q9627" t="s">
        <v>87</v>
      </c>
      <c r="R9627" t="s">
        <v>107</v>
      </c>
      <c r="T9627" t="s">
        <v>89</v>
      </c>
      <c r="U9627" t="s">
        <v>90</v>
      </c>
      <c r="V9627">
        <v>2.8178939999999999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P9627">
        <v>0</v>
      </c>
      <c r="AQ9627">
        <v>0</v>
      </c>
      <c r="AR9627">
        <v>0</v>
      </c>
      <c r="AS9627">
        <v>0</v>
      </c>
      <c r="AT9627">
        <v>0</v>
      </c>
      <c r="AU9627" t="s">
        <v>11035</v>
      </c>
      <c r="AV9627">
        <v>40</v>
      </c>
      <c r="AW9627">
        <v>0</v>
      </c>
      <c r="AX9627">
        <v>0</v>
      </c>
    </row>
    <row r="9628" spans="1:50" hidden="1" x14ac:dyDescent="0.3">
      <c r="A9628" t="s">
        <v>11192</v>
      </c>
      <c r="B9628" t="s">
        <v>10792</v>
      </c>
      <c r="D9628">
        <v>740</v>
      </c>
      <c r="F9628">
        <v>5</v>
      </c>
      <c r="G9628" t="s">
        <v>696</v>
      </c>
      <c r="H9628" t="s">
        <v>94</v>
      </c>
      <c r="I9628" t="s">
        <v>104</v>
      </c>
      <c r="J9628" t="s">
        <v>528</v>
      </c>
      <c r="K9628" t="s">
        <v>81</v>
      </c>
      <c r="L9628" t="s">
        <v>82</v>
      </c>
      <c r="M9628" t="s">
        <v>529</v>
      </c>
      <c r="N9628" t="s">
        <v>84</v>
      </c>
      <c r="O9628" t="s">
        <v>1767</v>
      </c>
      <c r="P9628" t="s">
        <v>781</v>
      </c>
      <c r="Q9628" t="s">
        <v>87</v>
      </c>
      <c r="R9628" t="s">
        <v>88</v>
      </c>
      <c r="T9628" t="s">
        <v>89</v>
      </c>
      <c r="U9628" t="s">
        <v>90</v>
      </c>
      <c r="V9628">
        <v>2.1134200000000001</v>
      </c>
      <c r="W9628">
        <v>663.48713387046723</v>
      </c>
      <c r="X9628">
        <v>538.92211899999995</v>
      </c>
      <c r="Y9628">
        <v>608.664987</v>
      </c>
      <c r="Z9628">
        <v>538.92212900000004</v>
      </c>
      <c r="AA9628">
        <v>934.27085573530201</v>
      </c>
      <c r="AB9628">
        <v>603.74749522246657</v>
      </c>
      <c r="AC9628">
        <v>924.0375780479593</v>
      </c>
      <c r="AP9628">
        <v>673.81380300000001</v>
      </c>
      <c r="AQ9628">
        <v>669.71545970105842</v>
      </c>
      <c r="AR9628">
        <v>667.01967831285765</v>
      </c>
      <c r="AS9628">
        <v>663.48713387046723</v>
      </c>
      <c r="AT9628">
        <v>313.94002795017894</v>
      </c>
      <c r="AU9628" t="s">
        <v>11037</v>
      </c>
      <c r="AV9628">
        <v>80</v>
      </c>
      <c r="AW9628">
        <v>3.9242503493772367</v>
      </c>
      <c r="AX9628">
        <v>0.16351043122405154</v>
      </c>
    </row>
    <row r="9629" spans="1:50" hidden="1" x14ac:dyDescent="0.3">
      <c r="A9629" t="s">
        <v>11193</v>
      </c>
      <c r="B9629" t="s">
        <v>10792</v>
      </c>
      <c r="D9629">
        <v>744</v>
      </c>
      <c r="F9629">
        <v>5</v>
      </c>
      <c r="G9629" t="s">
        <v>699</v>
      </c>
      <c r="H9629" t="s">
        <v>94</v>
      </c>
      <c r="I9629" t="s">
        <v>104</v>
      </c>
      <c r="J9629" t="s">
        <v>528</v>
      </c>
      <c r="K9629" t="s">
        <v>200</v>
      </c>
      <c r="L9629" t="s">
        <v>82</v>
      </c>
      <c r="M9629" t="s">
        <v>529</v>
      </c>
      <c r="N9629" t="s">
        <v>84</v>
      </c>
      <c r="O9629" t="s">
        <v>1767</v>
      </c>
      <c r="P9629" t="s">
        <v>781</v>
      </c>
      <c r="Q9629" t="s">
        <v>87</v>
      </c>
      <c r="R9629" t="s">
        <v>107</v>
      </c>
      <c r="T9629" t="s">
        <v>89</v>
      </c>
      <c r="U9629" t="s">
        <v>90</v>
      </c>
      <c r="V9629">
        <v>2.641775</v>
      </c>
      <c r="W9629">
        <v>4.4013170359987202</v>
      </c>
      <c r="X9629">
        <v>18.492426999999999</v>
      </c>
      <c r="Y9629">
        <v>0</v>
      </c>
      <c r="Z9629">
        <v>0</v>
      </c>
      <c r="AA9629">
        <v>78.344240465047108</v>
      </c>
      <c r="AB9629">
        <v>32.547344501679916</v>
      </c>
      <c r="AC9629">
        <v>112.83538616938169</v>
      </c>
      <c r="AP9629">
        <v>6.4905439999999999</v>
      </c>
      <c r="AQ9629">
        <v>6.4905439999999999</v>
      </c>
      <c r="AR9629">
        <v>6.4644178482723564</v>
      </c>
      <c r="AS9629">
        <v>4.4013170359987202</v>
      </c>
      <c r="AT9629">
        <v>1.6660453808514049</v>
      </c>
      <c r="AU9629" t="s">
        <v>11039</v>
      </c>
      <c r="AV9629">
        <v>60</v>
      </c>
      <c r="AW9629">
        <v>2.7767423014190083E-2</v>
      </c>
      <c r="AX9629">
        <v>1.1569759589245868E-3</v>
      </c>
    </row>
    <row r="9630" spans="1:50" hidden="1" x14ac:dyDescent="0.3">
      <c r="A9630" t="s">
        <v>11194</v>
      </c>
      <c r="B9630" t="s">
        <v>10792</v>
      </c>
      <c r="D9630">
        <v>761</v>
      </c>
      <c r="F9630">
        <v>5</v>
      </c>
      <c r="G9630" t="s">
        <v>9317</v>
      </c>
      <c r="H9630" t="s">
        <v>94</v>
      </c>
      <c r="I9630" t="s">
        <v>104</v>
      </c>
      <c r="J9630" t="s">
        <v>528</v>
      </c>
      <c r="K9630" t="s">
        <v>81</v>
      </c>
      <c r="L9630" t="s">
        <v>145</v>
      </c>
      <c r="M9630" t="s">
        <v>529</v>
      </c>
      <c r="N9630" t="s">
        <v>84</v>
      </c>
      <c r="O9630" t="s">
        <v>1767</v>
      </c>
      <c r="P9630" t="s">
        <v>781</v>
      </c>
      <c r="Q9630" t="s">
        <v>87</v>
      </c>
      <c r="R9630" t="s">
        <v>107</v>
      </c>
      <c r="T9630" t="s">
        <v>89</v>
      </c>
      <c r="U9630" t="s">
        <v>90</v>
      </c>
      <c r="V9630">
        <v>2.8178939999999999</v>
      </c>
      <c r="W9630">
        <v>22.626682462486432</v>
      </c>
      <c r="X9630">
        <v>53.539985000000001</v>
      </c>
      <c r="Y9630">
        <v>63.402611</v>
      </c>
      <c r="Z9630">
        <v>11.271576</v>
      </c>
      <c r="AA9630">
        <v>66.631206223414381</v>
      </c>
      <c r="AB9630">
        <v>56.54693771017412</v>
      </c>
      <c r="AC9630">
        <v>50.049003056289372</v>
      </c>
      <c r="AP9630">
        <v>22.839085000000001</v>
      </c>
      <c r="AQ9630">
        <v>22.839085000000001</v>
      </c>
      <c r="AR9630">
        <v>22.747151658198366</v>
      </c>
      <c r="AS9630">
        <v>22.626682462486432</v>
      </c>
      <c r="AT9630">
        <v>8.0296428689249613</v>
      </c>
      <c r="AU9630" t="s">
        <v>11043</v>
      </c>
      <c r="AV9630">
        <v>40</v>
      </c>
      <c r="AW9630">
        <v>0.20074107172312403</v>
      </c>
      <c r="AX9630">
        <v>8.3642113217968338E-3</v>
      </c>
    </row>
    <row r="9631" spans="1:50" hidden="1" x14ac:dyDescent="0.3">
      <c r="A9631" t="s">
        <v>11195</v>
      </c>
      <c r="B9631" t="s">
        <v>10792</v>
      </c>
      <c r="D9631">
        <v>763</v>
      </c>
      <c r="F9631">
        <v>5</v>
      </c>
      <c r="G9631" t="s">
        <v>708</v>
      </c>
      <c r="H9631" t="s">
        <v>94</v>
      </c>
      <c r="I9631" t="s">
        <v>104</v>
      </c>
      <c r="J9631" t="s">
        <v>528</v>
      </c>
      <c r="K9631" t="s">
        <v>200</v>
      </c>
      <c r="L9631" t="s">
        <v>145</v>
      </c>
      <c r="M9631" t="s">
        <v>529</v>
      </c>
      <c r="N9631" t="s">
        <v>84</v>
      </c>
      <c r="O9631" t="s">
        <v>1767</v>
      </c>
      <c r="P9631" t="s">
        <v>781</v>
      </c>
      <c r="Q9631" t="s">
        <v>87</v>
      </c>
      <c r="R9631" t="s">
        <v>88</v>
      </c>
      <c r="T9631" t="s">
        <v>89</v>
      </c>
      <c r="U9631" t="s">
        <v>90</v>
      </c>
      <c r="V9631">
        <v>3.522367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P9631">
        <v>0</v>
      </c>
      <c r="AQ9631">
        <v>0</v>
      </c>
      <c r="AR9631">
        <v>0</v>
      </c>
      <c r="AS9631">
        <v>0</v>
      </c>
      <c r="AT9631">
        <v>0</v>
      </c>
      <c r="AU9631" t="s">
        <v>11045</v>
      </c>
      <c r="AV9631">
        <v>40</v>
      </c>
      <c r="AW9631">
        <v>0</v>
      </c>
      <c r="AX9631">
        <v>0</v>
      </c>
    </row>
    <row r="9632" spans="1:50" hidden="1" x14ac:dyDescent="0.3">
      <c r="A9632" t="s">
        <v>11196</v>
      </c>
      <c r="B9632" t="s">
        <v>10792</v>
      </c>
      <c r="D9632">
        <v>764</v>
      </c>
      <c r="F9632">
        <v>5</v>
      </c>
      <c r="G9632" t="s">
        <v>711</v>
      </c>
      <c r="H9632" t="s">
        <v>94</v>
      </c>
      <c r="I9632" t="s">
        <v>104</v>
      </c>
      <c r="J9632" t="s">
        <v>528</v>
      </c>
      <c r="K9632" t="s">
        <v>121</v>
      </c>
      <c r="L9632" t="s">
        <v>82</v>
      </c>
      <c r="M9632" t="s">
        <v>529</v>
      </c>
      <c r="N9632" t="s">
        <v>84</v>
      </c>
      <c r="O9632" t="s">
        <v>1767</v>
      </c>
      <c r="P9632" t="s">
        <v>781</v>
      </c>
      <c r="Q9632" t="s">
        <v>87</v>
      </c>
      <c r="R9632" t="s">
        <v>88</v>
      </c>
      <c r="T9632" t="s">
        <v>89</v>
      </c>
      <c r="U9632" t="s">
        <v>90</v>
      </c>
      <c r="V9632">
        <v>3.1701299999999999</v>
      </c>
      <c r="W9632">
        <v>246.4688199759928</v>
      </c>
      <c r="X9632">
        <v>266.29093999999998</v>
      </c>
      <c r="Y9632">
        <v>299.57730500000002</v>
      </c>
      <c r="Z9632">
        <v>131.56040300000001</v>
      </c>
      <c r="AA9632">
        <v>308.53828562688471</v>
      </c>
      <c r="AB9632">
        <v>240.74099319346581</v>
      </c>
      <c r="AC9632">
        <v>321.91326702489346</v>
      </c>
      <c r="AP9632">
        <v>285.37914499999999</v>
      </c>
      <c r="AQ9632">
        <v>248.78248672177708</v>
      </c>
      <c r="AR9632">
        <v>247.78107158688644</v>
      </c>
      <c r="AS9632">
        <v>246.4688199759928</v>
      </c>
      <c r="AT9632">
        <v>77.747228024085075</v>
      </c>
      <c r="AU9632" t="s">
        <v>11047</v>
      </c>
      <c r="AV9632">
        <v>60</v>
      </c>
      <c r="AW9632">
        <v>1.2957871337347513</v>
      </c>
      <c r="AX9632">
        <v>5.3991130572281304E-2</v>
      </c>
    </row>
    <row r="9633" spans="1:50" hidden="1" x14ac:dyDescent="0.3">
      <c r="A9633" t="s">
        <v>11197</v>
      </c>
      <c r="B9633" t="s">
        <v>10792</v>
      </c>
      <c r="D9633">
        <v>82</v>
      </c>
      <c r="F9633">
        <v>5</v>
      </c>
      <c r="G9633" t="s">
        <v>729</v>
      </c>
      <c r="H9633" t="s">
        <v>78</v>
      </c>
      <c r="I9633" t="s">
        <v>79</v>
      </c>
      <c r="J9633" t="s">
        <v>111</v>
      </c>
      <c r="K9633" t="s">
        <v>137</v>
      </c>
      <c r="L9633" t="s">
        <v>388</v>
      </c>
      <c r="M9633" t="s">
        <v>113</v>
      </c>
      <c r="N9633" t="s">
        <v>84</v>
      </c>
      <c r="O9633" t="s">
        <v>1767</v>
      </c>
      <c r="P9633" t="s">
        <v>781</v>
      </c>
      <c r="Q9633" t="s">
        <v>87</v>
      </c>
      <c r="R9633" t="s">
        <v>215</v>
      </c>
      <c r="T9633" t="s">
        <v>89</v>
      </c>
      <c r="U9633" t="s">
        <v>90</v>
      </c>
      <c r="V9633">
        <v>1.05671</v>
      </c>
      <c r="W9633">
        <v>2.19853379299744</v>
      </c>
      <c r="X9633">
        <v>0</v>
      </c>
      <c r="Y9633">
        <v>3.1701299999999999</v>
      </c>
      <c r="Z9633">
        <v>1.05671</v>
      </c>
      <c r="AA9633">
        <v>3.8145921235878411</v>
      </c>
      <c r="AB9633">
        <v>1.4446482237762239</v>
      </c>
      <c r="AC9633">
        <v>12.343160677306916</v>
      </c>
      <c r="AP9633">
        <v>2.2191719999999999</v>
      </c>
      <c r="AQ9633">
        <v>2.2191719999999999</v>
      </c>
      <c r="AR9633">
        <v>2.2102392473090484</v>
      </c>
      <c r="AS9633">
        <v>2.19853379299744</v>
      </c>
      <c r="AT9633">
        <v>2.0805460277630003</v>
      </c>
      <c r="AU9633" t="s">
        <v>11049</v>
      </c>
      <c r="AV9633">
        <v>148</v>
      </c>
      <c r="AW9633">
        <v>1.4057743430831084E-2</v>
      </c>
      <c r="AX9633">
        <v>5.8573930961796185E-4</v>
      </c>
    </row>
    <row r="9634" spans="1:50" hidden="1" x14ac:dyDescent="0.3">
      <c r="A9634" t="s">
        <v>11198</v>
      </c>
      <c r="B9634" t="s">
        <v>10792</v>
      </c>
      <c r="D9634">
        <v>84</v>
      </c>
      <c r="F9634">
        <v>5</v>
      </c>
      <c r="G9634" t="s">
        <v>732</v>
      </c>
      <c r="H9634" t="s">
        <v>78</v>
      </c>
      <c r="I9634" t="s">
        <v>79</v>
      </c>
      <c r="J9634" t="s">
        <v>111</v>
      </c>
      <c r="K9634" t="s">
        <v>137</v>
      </c>
      <c r="L9634" t="s">
        <v>388</v>
      </c>
      <c r="M9634" t="s">
        <v>129</v>
      </c>
      <c r="N9634" t="s">
        <v>84</v>
      </c>
      <c r="O9634" t="s">
        <v>1767</v>
      </c>
      <c r="P9634" t="s">
        <v>781</v>
      </c>
      <c r="Q9634" t="s">
        <v>87</v>
      </c>
      <c r="R9634" t="s">
        <v>107</v>
      </c>
      <c r="T9634" t="s">
        <v>89</v>
      </c>
      <c r="U9634" t="s">
        <v>90</v>
      </c>
      <c r="V9634">
        <v>1.05671</v>
      </c>
      <c r="W9634">
        <v>2.5525386575073514</v>
      </c>
      <c r="X9634">
        <v>2.1134200000000001</v>
      </c>
      <c r="Y9634">
        <v>8.4536800000000003</v>
      </c>
      <c r="Z9634">
        <v>13.73723</v>
      </c>
      <c r="AA9634">
        <v>7.3181143570368041</v>
      </c>
      <c r="AB9634">
        <v>6.3808793903687571</v>
      </c>
      <c r="AC9634">
        <v>47.507880481071837</v>
      </c>
      <c r="AP9634">
        <v>2.5764999999999998</v>
      </c>
      <c r="AQ9634">
        <v>2.5764999999999998</v>
      </c>
      <c r="AR9634">
        <v>2.5661289078502088</v>
      </c>
      <c r="AS9634">
        <v>2.5525386575073514</v>
      </c>
      <c r="AT9634">
        <v>2.4155526658282325</v>
      </c>
      <c r="AU9634" t="s">
        <v>11051</v>
      </c>
      <c r="AV9634">
        <v>148</v>
      </c>
      <c r="AW9634">
        <v>1.6321301796136705E-2</v>
      </c>
      <c r="AX9634">
        <v>6.8005424150569601E-4</v>
      </c>
    </row>
    <row r="9635" spans="1:50" hidden="1" x14ac:dyDescent="0.3">
      <c r="A9635" t="s">
        <v>11199</v>
      </c>
      <c r="B9635" t="s">
        <v>10792</v>
      </c>
      <c r="D9635">
        <v>876</v>
      </c>
      <c r="F9635">
        <v>5</v>
      </c>
      <c r="G9635" t="s">
        <v>735</v>
      </c>
      <c r="H9635" t="s">
        <v>94</v>
      </c>
      <c r="I9635" t="s">
        <v>104</v>
      </c>
      <c r="J9635" t="s">
        <v>528</v>
      </c>
      <c r="K9635" t="s">
        <v>125</v>
      </c>
      <c r="L9635" t="s">
        <v>82</v>
      </c>
      <c r="M9635" t="s">
        <v>736</v>
      </c>
      <c r="N9635" t="s">
        <v>100</v>
      </c>
      <c r="O9635" t="s">
        <v>1767</v>
      </c>
      <c r="P9635" t="s">
        <v>781</v>
      </c>
      <c r="Q9635" t="s">
        <v>87</v>
      </c>
      <c r="R9635" t="s">
        <v>107</v>
      </c>
      <c r="T9635" t="s">
        <v>89</v>
      </c>
      <c r="U9635" t="s">
        <v>90</v>
      </c>
      <c r="V9635">
        <v>0.52835500000000002</v>
      </c>
      <c r="W9635">
        <v>1.1160444705360337</v>
      </c>
      <c r="X9635">
        <v>0.52835500000000002</v>
      </c>
      <c r="Y9635">
        <v>16.907360000000001</v>
      </c>
      <c r="Z9635">
        <v>0</v>
      </c>
      <c r="AA9635">
        <v>0.37484614421656837</v>
      </c>
      <c r="AB9635">
        <v>0.62804107382859442</v>
      </c>
      <c r="AC9635">
        <v>8.7597126027558883</v>
      </c>
      <c r="AP9635">
        <v>1.120555</v>
      </c>
      <c r="AQ9635">
        <v>1.120555</v>
      </c>
      <c r="AR9635">
        <v>1.1160444705360337</v>
      </c>
      <c r="AS9635">
        <v>1.1160444705360337</v>
      </c>
      <c r="AT9635">
        <v>2.1123003861722398</v>
      </c>
      <c r="AU9635" t="s">
        <v>11053</v>
      </c>
      <c r="AV9635">
        <v>270</v>
      </c>
      <c r="AW9635">
        <v>7.8233347636008886E-3</v>
      </c>
      <c r="AX9635">
        <v>3.2597228181670371E-4</v>
      </c>
    </row>
    <row r="9636" spans="1:50" hidden="1" x14ac:dyDescent="0.3">
      <c r="A9636" t="s">
        <v>11200</v>
      </c>
      <c r="B9636" t="s">
        <v>10792</v>
      </c>
      <c r="D9636">
        <v>885</v>
      </c>
      <c r="F9636">
        <v>5</v>
      </c>
      <c r="G9636" t="s">
        <v>739</v>
      </c>
      <c r="H9636" t="s">
        <v>94</v>
      </c>
      <c r="I9636" t="s">
        <v>104</v>
      </c>
      <c r="J9636" t="s">
        <v>528</v>
      </c>
      <c r="K9636" t="s">
        <v>81</v>
      </c>
      <c r="L9636" t="s">
        <v>82</v>
      </c>
      <c r="M9636" t="s">
        <v>736</v>
      </c>
      <c r="N9636" t="s">
        <v>84</v>
      </c>
      <c r="O9636" t="s">
        <v>1767</v>
      </c>
      <c r="P9636" t="s">
        <v>781</v>
      </c>
      <c r="Q9636" t="s">
        <v>87</v>
      </c>
      <c r="R9636" t="s">
        <v>107</v>
      </c>
      <c r="T9636" t="s">
        <v>89</v>
      </c>
      <c r="U9636" t="s">
        <v>90</v>
      </c>
      <c r="V9636">
        <v>2.1134200000000001</v>
      </c>
      <c r="W9636">
        <v>0</v>
      </c>
      <c r="X9636">
        <v>0</v>
      </c>
      <c r="Y9636">
        <v>0</v>
      </c>
      <c r="Z9636">
        <v>0</v>
      </c>
      <c r="AA9636">
        <v>0.27076743440818268</v>
      </c>
      <c r="AB9636">
        <v>0</v>
      </c>
      <c r="AC9636">
        <v>0</v>
      </c>
      <c r="AP9636">
        <v>0</v>
      </c>
      <c r="AQ9636">
        <v>0</v>
      </c>
      <c r="AR9636">
        <v>0</v>
      </c>
      <c r="AS9636">
        <v>0</v>
      </c>
      <c r="AT9636">
        <v>0</v>
      </c>
      <c r="AU9636" t="s">
        <v>11055</v>
      </c>
      <c r="AV9636">
        <v>80</v>
      </c>
      <c r="AW9636">
        <v>0</v>
      </c>
      <c r="AX9636">
        <v>0</v>
      </c>
    </row>
    <row r="9637" spans="1:50" hidden="1" x14ac:dyDescent="0.3">
      <c r="A9637" t="s">
        <v>11201</v>
      </c>
      <c r="B9637" t="s">
        <v>10792</v>
      </c>
      <c r="D9637">
        <v>94</v>
      </c>
      <c r="F9637">
        <v>5</v>
      </c>
      <c r="G9637" t="s">
        <v>748</v>
      </c>
      <c r="H9637" t="s">
        <v>78</v>
      </c>
      <c r="I9637" t="s">
        <v>79</v>
      </c>
      <c r="J9637" t="s">
        <v>80</v>
      </c>
      <c r="K9637" t="s">
        <v>125</v>
      </c>
      <c r="L9637" t="s">
        <v>82</v>
      </c>
      <c r="M9637" t="s">
        <v>83</v>
      </c>
      <c r="N9637" t="s">
        <v>100</v>
      </c>
      <c r="O9637" t="s">
        <v>1767</v>
      </c>
      <c r="P9637" t="s">
        <v>781</v>
      </c>
      <c r="Q9637" t="s">
        <v>87</v>
      </c>
      <c r="R9637" t="s">
        <v>88</v>
      </c>
      <c r="T9637" t="s">
        <v>89</v>
      </c>
      <c r="U9637" t="s">
        <v>90</v>
      </c>
      <c r="V9637">
        <v>0.52835500000000002</v>
      </c>
      <c r="W9637">
        <v>1.9371788205471074</v>
      </c>
      <c r="X9637">
        <v>25.361041</v>
      </c>
      <c r="Y9637">
        <v>17.435714999999998</v>
      </c>
      <c r="Z9637">
        <v>23.247620000000001</v>
      </c>
      <c r="AA9637">
        <v>34.246181184315262</v>
      </c>
      <c r="AB9637">
        <v>3.4371792855603562</v>
      </c>
      <c r="AC9637">
        <v>11.444966635741729</v>
      </c>
      <c r="AP9637">
        <v>1.788889</v>
      </c>
      <c r="AQ9637">
        <v>1.788889</v>
      </c>
      <c r="AR9637">
        <v>1.9371788205471074</v>
      </c>
      <c r="AS9637">
        <v>1.9371788205471074</v>
      </c>
      <c r="AT9637">
        <v>3.6664341598870216</v>
      </c>
      <c r="AU9637" t="s">
        <v>11057</v>
      </c>
      <c r="AV9637">
        <v>270</v>
      </c>
      <c r="AW9637">
        <v>1.3579385777359339E-2</v>
      </c>
      <c r="AX9637">
        <v>5.6580774072330581E-4</v>
      </c>
    </row>
    <row r="9638" spans="1:50" hidden="1" x14ac:dyDescent="0.3">
      <c r="A9638" t="s">
        <v>11202</v>
      </c>
      <c r="B9638" t="s">
        <v>10792</v>
      </c>
      <c r="D9638">
        <v>95</v>
      </c>
      <c r="F9638">
        <v>5</v>
      </c>
      <c r="G9638" t="s">
        <v>751</v>
      </c>
      <c r="H9638" t="s">
        <v>78</v>
      </c>
      <c r="I9638" t="s">
        <v>79</v>
      </c>
      <c r="J9638" t="s">
        <v>80</v>
      </c>
      <c r="K9638" t="s">
        <v>121</v>
      </c>
      <c r="L9638" t="s">
        <v>82</v>
      </c>
      <c r="M9638" t="s">
        <v>83</v>
      </c>
      <c r="N9638" t="s">
        <v>84</v>
      </c>
      <c r="O9638" t="s">
        <v>1767</v>
      </c>
      <c r="P9638" t="s">
        <v>781</v>
      </c>
      <c r="Q9638" t="s">
        <v>87</v>
      </c>
      <c r="R9638" t="s">
        <v>88</v>
      </c>
      <c r="T9638" t="s">
        <v>89</v>
      </c>
      <c r="U9638" t="s">
        <v>90</v>
      </c>
      <c r="V9638">
        <v>3.1701299999999999</v>
      </c>
      <c r="W9638">
        <v>177.25444952809175</v>
      </c>
      <c r="X9638">
        <v>197.07642899999999</v>
      </c>
      <c r="Y9638">
        <v>199.71820199999999</v>
      </c>
      <c r="Z9638">
        <v>237.759772</v>
      </c>
      <c r="AA9638">
        <v>223.92982567739523</v>
      </c>
      <c r="AB9638">
        <v>272.2593700052127</v>
      </c>
      <c r="AC9638">
        <v>210.37759780575468</v>
      </c>
      <c r="AP9638">
        <v>164.55723</v>
      </c>
      <c r="AQ9638">
        <v>164.55723</v>
      </c>
      <c r="AR9638">
        <v>178.19818933645357</v>
      </c>
      <c r="AS9638">
        <v>177.25444952809175</v>
      </c>
      <c r="AT9638">
        <v>55.913937134468227</v>
      </c>
      <c r="AU9638" t="s">
        <v>11059</v>
      </c>
      <c r="AV9638">
        <v>60</v>
      </c>
      <c r="AW9638">
        <v>0.93189895224113717</v>
      </c>
      <c r="AX9638">
        <v>3.882912301004738E-2</v>
      </c>
    </row>
    <row r="9639" spans="1:50" hidden="1" x14ac:dyDescent="0.3">
      <c r="A9639" t="s">
        <v>11203</v>
      </c>
      <c r="B9639" t="s">
        <v>10792</v>
      </c>
      <c r="D9639">
        <v>979</v>
      </c>
      <c r="F9639">
        <v>5</v>
      </c>
      <c r="G9639" t="s">
        <v>754</v>
      </c>
      <c r="H9639" t="s">
        <v>94</v>
      </c>
      <c r="I9639" t="s">
        <v>104</v>
      </c>
      <c r="J9639" t="s">
        <v>210</v>
      </c>
      <c r="K9639" t="s">
        <v>81</v>
      </c>
      <c r="L9639" t="s">
        <v>82</v>
      </c>
      <c r="M9639" t="s">
        <v>429</v>
      </c>
      <c r="N9639" t="s">
        <v>84</v>
      </c>
      <c r="O9639" t="s">
        <v>1767</v>
      </c>
      <c r="P9639" t="s">
        <v>781</v>
      </c>
      <c r="Q9639" t="s">
        <v>87</v>
      </c>
      <c r="R9639" t="s">
        <v>107</v>
      </c>
      <c r="T9639" t="s">
        <v>89</v>
      </c>
      <c r="U9639" t="s">
        <v>90</v>
      </c>
      <c r="V9639">
        <v>2.1134200000000001</v>
      </c>
      <c r="W9639">
        <v>0</v>
      </c>
      <c r="X9639">
        <v>0</v>
      </c>
      <c r="Y9639">
        <v>0</v>
      </c>
      <c r="Z9639">
        <v>4.2268400000000002</v>
      </c>
      <c r="AA9639">
        <v>0</v>
      </c>
      <c r="AB9639">
        <v>0</v>
      </c>
      <c r="AC9639">
        <v>0</v>
      </c>
      <c r="AP9639">
        <v>0</v>
      </c>
      <c r="AQ9639">
        <v>0</v>
      </c>
      <c r="AR9639">
        <v>0</v>
      </c>
      <c r="AS9639">
        <v>0</v>
      </c>
      <c r="AT9639">
        <v>0</v>
      </c>
      <c r="AU9639" t="s">
        <v>11061</v>
      </c>
      <c r="AV9639">
        <v>80</v>
      </c>
      <c r="AW9639">
        <v>0</v>
      </c>
      <c r="AX9639">
        <v>0</v>
      </c>
    </row>
    <row r="9640" spans="1:50" hidden="1" x14ac:dyDescent="0.3">
      <c r="A9640" t="s">
        <v>11204</v>
      </c>
      <c r="B9640" t="s">
        <v>10792</v>
      </c>
      <c r="D9640">
        <v>97</v>
      </c>
      <c r="F9640">
        <v>5</v>
      </c>
      <c r="G9640" t="s">
        <v>757</v>
      </c>
      <c r="H9640" t="s">
        <v>78</v>
      </c>
      <c r="I9640" t="s">
        <v>79</v>
      </c>
      <c r="J9640" t="s">
        <v>111</v>
      </c>
      <c r="K9640" t="s">
        <v>81</v>
      </c>
      <c r="L9640" t="s">
        <v>82</v>
      </c>
      <c r="M9640" t="s">
        <v>113</v>
      </c>
      <c r="N9640" t="s">
        <v>84</v>
      </c>
      <c r="O9640" t="s">
        <v>1767</v>
      </c>
      <c r="P9640" t="s">
        <v>781</v>
      </c>
      <c r="Q9640" t="s">
        <v>87</v>
      </c>
      <c r="R9640" t="s">
        <v>107</v>
      </c>
      <c r="T9640" t="s">
        <v>89</v>
      </c>
      <c r="U9640" t="s">
        <v>90</v>
      </c>
      <c r="V9640">
        <v>2.1134200000000001</v>
      </c>
      <c r="W9640">
        <v>18.163060638388433</v>
      </c>
      <c r="X9640">
        <v>23.247620999999999</v>
      </c>
      <c r="Y9640">
        <v>14.793939999999999</v>
      </c>
      <c r="Z9640">
        <v>21.1342</v>
      </c>
      <c r="AA9640">
        <v>37.418071706370561</v>
      </c>
      <c r="AB9640">
        <v>24.93129858371924</v>
      </c>
      <c r="AC9640">
        <v>63.086714659741169</v>
      </c>
      <c r="AP9640">
        <v>18.333562000000001</v>
      </c>
      <c r="AQ9640">
        <v>18.333562000000001</v>
      </c>
      <c r="AR9640">
        <v>18.259764576776284</v>
      </c>
      <c r="AS9640">
        <v>18.163060638388433</v>
      </c>
      <c r="AT9640">
        <v>8.5941557467935539</v>
      </c>
      <c r="AU9640" t="s">
        <v>11063</v>
      </c>
      <c r="AV9640">
        <v>80</v>
      </c>
      <c r="AW9640">
        <v>0.10742694683491942</v>
      </c>
      <c r="AX9640">
        <v>4.4761227847883089E-3</v>
      </c>
    </row>
    <row r="9641" spans="1:50" hidden="1" x14ac:dyDescent="0.3">
      <c r="A9641" t="s">
        <v>11205</v>
      </c>
      <c r="B9641" t="s">
        <v>10792</v>
      </c>
      <c r="D9641">
        <v>99</v>
      </c>
      <c r="F9641">
        <v>5</v>
      </c>
      <c r="G9641" t="s">
        <v>775</v>
      </c>
      <c r="H9641" t="s">
        <v>78</v>
      </c>
      <c r="I9641" t="s">
        <v>79</v>
      </c>
      <c r="J9641" t="s">
        <v>111</v>
      </c>
      <c r="K9641" t="s">
        <v>81</v>
      </c>
      <c r="L9641" t="s">
        <v>82</v>
      </c>
      <c r="M9641" t="s">
        <v>129</v>
      </c>
      <c r="N9641" t="s">
        <v>84</v>
      </c>
      <c r="O9641" t="s">
        <v>1767</v>
      </c>
      <c r="P9641" t="s">
        <v>781</v>
      </c>
      <c r="Q9641" t="s">
        <v>87</v>
      </c>
      <c r="R9641" t="s">
        <v>107</v>
      </c>
      <c r="T9641" t="s">
        <v>89</v>
      </c>
      <c r="U9641" t="s">
        <v>90</v>
      </c>
      <c r="V9641">
        <v>2.1134200000000001</v>
      </c>
      <c r="W9641">
        <v>25.202174649260538</v>
      </c>
      <c r="X9641">
        <v>35.928139999999999</v>
      </c>
      <c r="Y9641">
        <v>16.907360000000001</v>
      </c>
      <c r="Z9641">
        <v>31.7013</v>
      </c>
      <c r="AA9641">
        <v>53.375917679850104</v>
      </c>
      <c r="AB9641">
        <v>38.152912493276645</v>
      </c>
      <c r="AC9641">
        <v>91.35012703519665</v>
      </c>
      <c r="AP9641">
        <v>25.438753999999999</v>
      </c>
      <c r="AQ9641">
        <v>25.438753999999999</v>
      </c>
      <c r="AR9641">
        <v>25.33635630471187</v>
      </c>
      <c r="AS9641">
        <v>25.202174649260538</v>
      </c>
      <c r="AT9641">
        <v>11.924830203774231</v>
      </c>
      <c r="AU9641" t="s">
        <v>11071</v>
      </c>
      <c r="AV9641">
        <v>80</v>
      </c>
      <c r="AW9641">
        <v>0.14906037754717788</v>
      </c>
      <c r="AX9641">
        <v>6.2108490644657453E-3</v>
      </c>
    </row>
    <row r="9642" spans="1:50" hidden="1" x14ac:dyDescent="0.3">
      <c r="A9642" t="s">
        <v>11206</v>
      </c>
      <c r="B9642" t="s">
        <v>10792</v>
      </c>
      <c r="D9642">
        <v>100</v>
      </c>
      <c r="F9642">
        <v>5</v>
      </c>
      <c r="G9642" t="s">
        <v>77</v>
      </c>
      <c r="H9642" t="s">
        <v>78</v>
      </c>
      <c r="I9642" t="s">
        <v>79</v>
      </c>
      <c r="J9642" t="s">
        <v>80</v>
      </c>
      <c r="K9642" t="s">
        <v>81</v>
      </c>
      <c r="L9642" t="s">
        <v>82</v>
      </c>
      <c r="M9642" t="s">
        <v>83</v>
      </c>
      <c r="N9642" t="s">
        <v>84</v>
      </c>
      <c r="O9642" t="s">
        <v>1767</v>
      </c>
      <c r="P9642" t="s">
        <v>989</v>
      </c>
      <c r="Q9642" t="s">
        <v>87</v>
      </c>
      <c r="R9642" t="s">
        <v>215</v>
      </c>
      <c r="T9642" t="s">
        <v>89</v>
      </c>
      <c r="U9642" t="s">
        <v>90</v>
      </c>
      <c r="V9642">
        <v>2.1134200000000001</v>
      </c>
      <c r="W9642">
        <v>1328.0655096044286</v>
      </c>
      <c r="X9642">
        <v>627.68579599999998</v>
      </c>
      <c r="Y9642">
        <v>777.73862999999994</v>
      </c>
      <c r="Z9642">
        <v>477.98519900000002</v>
      </c>
      <c r="AA9642">
        <v>1115.9579378961439</v>
      </c>
      <c r="AB9642">
        <v>1081.2594167726884</v>
      </c>
      <c r="AC9642">
        <v>1183.6092082153793</v>
      </c>
      <c r="AP9642">
        <v>1232.932556</v>
      </c>
      <c r="AQ9642">
        <v>1232.932556</v>
      </c>
      <c r="AR9642">
        <v>1335.1364084894092</v>
      </c>
      <c r="AS9642">
        <v>1328.0655096044286</v>
      </c>
      <c r="AT9642">
        <v>628.39639522878963</v>
      </c>
      <c r="AU9642" t="s">
        <v>10793</v>
      </c>
      <c r="AV9642">
        <v>80</v>
      </c>
      <c r="AW9642">
        <v>7.8549549403598702</v>
      </c>
      <c r="AX9642">
        <v>0.32728978918166124</v>
      </c>
    </row>
    <row r="9643" spans="1:50" hidden="1" x14ac:dyDescent="0.3">
      <c r="A9643" t="s">
        <v>11207</v>
      </c>
      <c r="B9643" t="s">
        <v>10792</v>
      </c>
      <c r="D9643">
        <v>101</v>
      </c>
      <c r="F9643">
        <v>5</v>
      </c>
      <c r="G9643" t="s">
        <v>93</v>
      </c>
      <c r="H9643" t="s">
        <v>94</v>
      </c>
      <c r="I9643" t="s">
        <v>95</v>
      </c>
      <c r="J9643" t="s">
        <v>96</v>
      </c>
      <c r="K9643" t="s">
        <v>97</v>
      </c>
      <c r="L9643" t="s">
        <v>98</v>
      </c>
      <c r="M9643" t="s">
        <v>99</v>
      </c>
      <c r="N9643" t="s">
        <v>100</v>
      </c>
      <c r="O9643" t="s">
        <v>1767</v>
      </c>
      <c r="P9643" t="s">
        <v>989</v>
      </c>
      <c r="Q9643" t="s">
        <v>87</v>
      </c>
      <c r="R9643" t="s">
        <v>88</v>
      </c>
      <c r="T9643" t="s">
        <v>89</v>
      </c>
      <c r="U9643" t="s">
        <v>90</v>
      </c>
      <c r="V9643">
        <v>0.80310000000000004</v>
      </c>
      <c r="W9643">
        <v>2118.6425861481011</v>
      </c>
      <c r="X9643">
        <v>1082.7791420000001</v>
      </c>
      <c r="Y9643">
        <v>916.303268</v>
      </c>
      <c r="Z9643">
        <v>895.45613700000001</v>
      </c>
      <c r="AA9643">
        <v>1764.585896355258</v>
      </c>
      <c r="AB9643">
        <v>1498.7244235361591</v>
      </c>
      <c r="AC9643">
        <v>1042.1322226422574</v>
      </c>
      <c r="AP9643">
        <v>2127.205148</v>
      </c>
      <c r="AQ9643">
        <v>2127.205148</v>
      </c>
      <c r="AR9643">
        <v>2118.6425861481011</v>
      </c>
      <c r="AS9643">
        <v>2118.6425861481011</v>
      </c>
      <c r="AT9643">
        <v>2638.0806700885332</v>
      </c>
      <c r="AU9643" t="s">
        <v>10795</v>
      </c>
      <c r="AV9643">
        <v>50</v>
      </c>
      <c r="AW9643">
        <v>52.761613401770667</v>
      </c>
      <c r="AX9643">
        <v>2.1984005584071111</v>
      </c>
    </row>
    <row r="9644" spans="1:50" hidden="1" x14ac:dyDescent="0.3">
      <c r="A9644" t="s">
        <v>11208</v>
      </c>
      <c r="B9644" t="s">
        <v>10792</v>
      </c>
      <c r="D9644">
        <v>1040</v>
      </c>
      <c r="F9644">
        <v>5</v>
      </c>
      <c r="G9644" t="s">
        <v>103</v>
      </c>
      <c r="H9644" t="s">
        <v>94</v>
      </c>
      <c r="I9644" t="s">
        <v>104</v>
      </c>
      <c r="J9644" t="s">
        <v>105</v>
      </c>
      <c r="K9644" t="s">
        <v>81</v>
      </c>
      <c r="L9644" t="s">
        <v>82</v>
      </c>
      <c r="M9644" t="s">
        <v>106</v>
      </c>
      <c r="N9644" t="s">
        <v>84</v>
      </c>
      <c r="O9644" t="s">
        <v>1767</v>
      </c>
      <c r="P9644" t="s">
        <v>989</v>
      </c>
      <c r="Q9644" t="s">
        <v>87</v>
      </c>
      <c r="R9644" t="s">
        <v>107</v>
      </c>
      <c r="T9644" t="s">
        <v>89</v>
      </c>
      <c r="U9644" t="s">
        <v>90</v>
      </c>
      <c r="V9644">
        <v>2.1134200000000001</v>
      </c>
      <c r="W9644">
        <v>16.307637972242084</v>
      </c>
      <c r="X9644">
        <v>33.814722000000003</v>
      </c>
      <c r="Y9644">
        <v>112.715744</v>
      </c>
      <c r="Z9644">
        <v>14.793941</v>
      </c>
      <c r="AA9644">
        <v>102.45320953936792</v>
      </c>
      <c r="AB9644">
        <v>50.582309425278702</v>
      </c>
      <c r="AC9644">
        <v>104.88235977216068</v>
      </c>
      <c r="AP9644">
        <v>16.460722000000001</v>
      </c>
      <c r="AQ9644">
        <v>16.460722000000001</v>
      </c>
      <c r="AR9644">
        <v>16.394463251809007</v>
      </c>
      <c r="AS9644">
        <v>16.307637972242084</v>
      </c>
      <c r="AT9644">
        <v>7.7162314978764668</v>
      </c>
      <c r="AU9644" t="s">
        <v>10797</v>
      </c>
      <c r="AV9644">
        <v>80</v>
      </c>
      <c r="AW9644">
        <v>9.6452893723455835E-2</v>
      </c>
      <c r="AX9644">
        <v>4.0188705718106595E-3</v>
      </c>
    </row>
    <row r="9645" spans="1:50" hidden="1" x14ac:dyDescent="0.3">
      <c r="A9645" t="s">
        <v>11209</v>
      </c>
      <c r="B9645" t="s">
        <v>10792</v>
      </c>
      <c r="D9645">
        <v>10</v>
      </c>
      <c r="F9645">
        <v>5</v>
      </c>
      <c r="G9645" t="s">
        <v>110</v>
      </c>
      <c r="H9645" t="s">
        <v>78</v>
      </c>
      <c r="I9645" t="s">
        <v>79</v>
      </c>
      <c r="J9645" t="s">
        <v>111</v>
      </c>
      <c r="K9645" t="s">
        <v>112</v>
      </c>
      <c r="L9645" t="s">
        <v>98</v>
      </c>
      <c r="M9645" t="s">
        <v>113</v>
      </c>
      <c r="N9645" t="s">
        <v>100</v>
      </c>
      <c r="O9645" t="s">
        <v>1767</v>
      </c>
      <c r="P9645" t="s">
        <v>989</v>
      </c>
      <c r="Q9645" t="s">
        <v>87</v>
      </c>
      <c r="R9645" t="s">
        <v>107</v>
      </c>
      <c r="T9645" t="s">
        <v>89</v>
      </c>
      <c r="U9645" t="s">
        <v>90</v>
      </c>
      <c r="V9645">
        <v>2.1134200000000001</v>
      </c>
      <c r="W9645">
        <v>0</v>
      </c>
      <c r="X9645">
        <v>48.122577999999997</v>
      </c>
      <c r="Y9645">
        <v>0</v>
      </c>
      <c r="Z9645">
        <v>0</v>
      </c>
      <c r="AA9645">
        <v>0</v>
      </c>
      <c r="AB9645">
        <v>0</v>
      </c>
      <c r="AC9645">
        <v>32.592375576459425</v>
      </c>
      <c r="AP9645">
        <v>0</v>
      </c>
      <c r="AQ9645">
        <v>0</v>
      </c>
      <c r="AR9645">
        <v>0</v>
      </c>
      <c r="AS9645">
        <v>0</v>
      </c>
      <c r="AT9645">
        <v>0</v>
      </c>
      <c r="AU9645" t="s">
        <v>10799</v>
      </c>
      <c r="AV9645">
        <v>40</v>
      </c>
      <c r="AW9645">
        <v>0</v>
      </c>
      <c r="AX9645">
        <v>0</v>
      </c>
    </row>
    <row r="9646" spans="1:50" hidden="1" x14ac:dyDescent="0.3">
      <c r="A9646" t="s">
        <v>11210</v>
      </c>
      <c r="B9646" t="s">
        <v>10792</v>
      </c>
      <c r="D9646">
        <v>1140</v>
      </c>
      <c r="F9646">
        <v>5</v>
      </c>
      <c r="G9646" t="s">
        <v>116</v>
      </c>
      <c r="H9646" t="s">
        <v>94</v>
      </c>
      <c r="I9646" t="s">
        <v>104</v>
      </c>
      <c r="J9646" t="s">
        <v>105</v>
      </c>
      <c r="K9646" t="s">
        <v>81</v>
      </c>
      <c r="L9646" t="s">
        <v>82</v>
      </c>
      <c r="M9646" t="s">
        <v>117</v>
      </c>
      <c r="N9646" t="s">
        <v>84</v>
      </c>
      <c r="O9646" t="s">
        <v>1767</v>
      </c>
      <c r="P9646" t="s">
        <v>989</v>
      </c>
      <c r="Q9646" t="s">
        <v>87</v>
      </c>
      <c r="R9646" t="s">
        <v>155</v>
      </c>
      <c r="T9646" t="s">
        <v>89</v>
      </c>
      <c r="U9646" t="s">
        <v>90</v>
      </c>
      <c r="V9646">
        <v>2.1134200000000001</v>
      </c>
      <c r="W9646">
        <v>5765.8413169301393</v>
      </c>
      <c r="X9646">
        <v>3730.8911290000001</v>
      </c>
      <c r="Y9646">
        <v>3467.0658389999999</v>
      </c>
      <c r="Z9646">
        <v>3125.748482</v>
      </c>
      <c r="AA9646">
        <v>4643.0458199349887</v>
      </c>
      <c r="AB9646">
        <v>3825.8818814795973</v>
      </c>
      <c r="AC9646">
        <v>3937.5331518951139</v>
      </c>
      <c r="AP9646">
        <v>5819.9667650000001</v>
      </c>
      <c r="AQ9646">
        <v>5819.9667650000001</v>
      </c>
      <c r="AR9646">
        <v>5796.5398635334614</v>
      </c>
      <c r="AS9646">
        <v>5765.8413169301393</v>
      </c>
      <c r="AT9646">
        <v>2728.2041983752115</v>
      </c>
      <c r="AU9646" t="s">
        <v>10801</v>
      </c>
      <c r="AV9646">
        <v>80</v>
      </c>
      <c r="AW9646">
        <v>34.102552479690146</v>
      </c>
      <c r="AX9646">
        <v>1.420939686653756</v>
      </c>
    </row>
    <row r="9647" spans="1:50" hidden="1" x14ac:dyDescent="0.3">
      <c r="A9647" t="s">
        <v>11211</v>
      </c>
      <c r="B9647" t="s">
        <v>10792</v>
      </c>
      <c r="D9647">
        <v>117</v>
      </c>
      <c r="F9647">
        <v>5</v>
      </c>
      <c r="G9647" t="s">
        <v>124</v>
      </c>
      <c r="H9647" t="s">
        <v>94</v>
      </c>
      <c r="I9647" t="s">
        <v>95</v>
      </c>
      <c r="J9647" t="s">
        <v>96</v>
      </c>
      <c r="K9647" t="s">
        <v>125</v>
      </c>
      <c r="L9647" t="s">
        <v>82</v>
      </c>
      <c r="M9647" t="s">
        <v>99</v>
      </c>
      <c r="N9647" t="s">
        <v>100</v>
      </c>
      <c r="O9647" t="s">
        <v>1767</v>
      </c>
      <c r="P9647" t="s">
        <v>989</v>
      </c>
      <c r="Q9647" t="s">
        <v>87</v>
      </c>
      <c r="R9647" t="s">
        <v>88</v>
      </c>
      <c r="T9647" t="s">
        <v>89</v>
      </c>
      <c r="U9647" t="s">
        <v>90</v>
      </c>
      <c r="V9647">
        <v>0.52835500000000002</v>
      </c>
      <c r="W9647">
        <v>10809.637997901536</v>
      </c>
      <c r="X9647">
        <v>7543.3251259999997</v>
      </c>
      <c r="Y9647">
        <v>5247.6224240000001</v>
      </c>
      <c r="Z9647">
        <v>7584.1845970000004</v>
      </c>
      <c r="AA9647">
        <v>12067.071350569948</v>
      </c>
      <c r="AB9647">
        <v>11303.592658315081</v>
      </c>
      <c r="AC9647">
        <v>11442.504405846348</v>
      </c>
      <c r="AP9647">
        <v>10853.325495999999</v>
      </c>
      <c r="AQ9647">
        <v>10853.325495999999</v>
      </c>
      <c r="AR9647">
        <v>10809.637997901536</v>
      </c>
      <c r="AS9647">
        <v>10809.637997901536</v>
      </c>
      <c r="AT9647">
        <v>20459.043631462817</v>
      </c>
      <c r="AU9647" t="s">
        <v>10803</v>
      </c>
      <c r="AV9647">
        <v>270</v>
      </c>
      <c r="AW9647">
        <v>75.774235672084501</v>
      </c>
      <c r="AX9647">
        <v>3.1572598196701875</v>
      </c>
    </row>
    <row r="9648" spans="1:50" hidden="1" x14ac:dyDescent="0.3">
      <c r="A9648" t="s">
        <v>11212</v>
      </c>
      <c r="B9648" t="s">
        <v>10792</v>
      </c>
      <c r="D9648">
        <v>11</v>
      </c>
      <c r="F9648">
        <v>5</v>
      </c>
      <c r="G9648" t="s">
        <v>128</v>
      </c>
      <c r="H9648" t="s">
        <v>78</v>
      </c>
      <c r="I9648" t="s">
        <v>79</v>
      </c>
      <c r="J9648" t="s">
        <v>111</v>
      </c>
      <c r="K9648" t="s">
        <v>112</v>
      </c>
      <c r="L9648" t="s">
        <v>98</v>
      </c>
      <c r="M9648" t="s">
        <v>129</v>
      </c>
      <c r="N9648" t="s">
        <v>100</v>
      </c>
      <c r="O9648" t="s">
        <v>1767</v>
      </c>
      <c r="P9648" t="s">
        <v>989</v>
      </c>
      <c r="Q9648" t="s">
        <v>87</v>
      </c>
      <c r="R9648" t="s">
        <v>107</v>
      </c>
      <c r="T9648" t="s">
        <v>89</v>
      </c>
      <c r="U9648" t="s">
        <v>90</v>
      </c>
      <c r="V9648">
        <v>2.1134200000000001</v>
      </c>
      <c r="W9648">
        <v>0</v>
      </c>
      <c r="X9648">
        <v>87.876012000000003</v>
      </c>
      <c r="Y9648">
        <v>0</v>
      </c>
      <c r="Z9648">
        <v>0</v>
      </c>
      <c r="AA9648">
        <v>0</v>
      </c>
      <c r="AB9648">
        <v>0</v>
      </c>
      <c r="AC9648">
        <v>77.375048087455852</v>
      </c>
      <c r="AP9648">
        <v>0</v>
      </c>
      <c r="AQ9648">
        <v>0</v>
      </c>
      <c r="AR9648">
        <v>0</v>
      </c>
      <c r="AS9648">
        <v>0</v>
      </c>
      <c r="AT9648">
        <v>0</v>
      </c>
      <c r="AU9648" t="s">
        <v>10805</v>
      </c>
      <c r="AV9648">
        <v>40</v>
      </c>
      <c r="AW9648">
        <v>0</v>
      </c>
      <c r="AX9648">
        <v>0</v>
      </c>
    </row>
    <row r="9649" spans="1:50" hidden="1" x14ac:dyDescent="0.3">
      <c r="A9649" t="s">
        <v>11213</v>
      </c>
      <c r="B9649" t="s">
        <v>10792</v>
      </c>
      <c r="D9649">
        <v>120</v>
      </c>
      <c r="F9649">
        <v>5</v>
      </c>
      <c r="G9649" t="s">
        <v>132</v>
      </c>
      <c r="H9649" t="s">
        <v>94</v>
      </c>
      <c r="I9649" t="s">
        <v>95</v>
      </c>
      <c r="J9649" t="s">
        <v>96</v>
      </c>
      <c r="K9649" t="s">
        <v>133</v>
      </c>
      <c r="L9649" t="s">
        <v>98</v>
      </c>
      <c r="M9649" t="s">
        <v>99</v>
      </c>
      <c r="N9649" t="s">
        <v>100</v>
      </c>
      <c r="O9649" t="s">
        <v>1767</v>
      </c>
      <c r="P9649" t="s">
        <v>989</v>
      </c>
      <c r="Q9649" t="s">
        <v>87</v>
      </c>
      <c r="R9649" t="s">
        <v>88</v>
      </c>
      <c r="T9649" t="s">
        <v>89</v>
      </c>
      <c r="U9649" t="s">
        <v>90</v>
      </c>
      <c r="V9649">
        <v>1.268052</v>
      </c>
      <c r="W9649">
        <v>3785.4750822423371</v>
      </c>
      <c r="X9649">
        <v>3437.6893300000002</v>
      </c>
      <c r="Y9649">
        <v>3578.4431089999998</v>
      </c>
      <c r="Z9649">
        <v>3346.3895739999998</v>
      </c>
      <c r="AA9649">
        <v>5225.960055709179</v>
      </c>
      <c r="AB9649">
        <v>4937.8572779136293</v>
      </c>
      <c r="AC9649">
        <v>3614.6766075107189</v>
      </c>
      <c r="AP9649">
        <v>3800.7742010000002</v>
      </c>
      <c r="AQ9649">
        <v>3800.7742010000002</v>
      </c>
      <c r="AR9649">
        <v>3785.4750822423371</v>
      </c>
      <c r="AS9649">
        <v>3785.4750822423371</v>
      </c>
      <c r="AT9649">
        <v>2985.2680191682493</v>
      </c>
      <c r="AU9649" t="s">
        <v>10807</v>
      </c>
      <c r="AV9649">
        <v>40</v>
      </c>
      <c r="AW9649">
        <v>74.631700479206231</v>
      </c>
      <c r="AX9649">
        <v>3.1096541866335929</v>
      </c>
    </row>
    <row r="9650" spans="1:50" hidden="1" x14ac:dyDescent="0.3">
      <c r="A9650" t="s">
        <v>11214</v>
      </c>
      <c r="B9650" t="s">
        <v>10792</v>
      </c>
      <c r="D9650">
        <v>128</v>
      </c>
      <c r="F9650">
        <v>5</v>
      </c>
      <c r="G9650" t="s">
        <v>136</v>
      </c>
      <c r="H9650" t="s">
        <v>94</v>
      </c>
      <c r="I9650" t="s">
        <v>95</v>
      </c>
      <c r="J9650" t="s">
        <v>96</v>
      </c>
      <c r="K9650" t="s">
        <v>137</v>
      </c>
      <c r="L9650" t="s">
        <v>98</v>
      </c>
      <c r="M9650" t="s">
        <v>99</v>
      </c>
      <c r="N9650" t="s">
        <v>84</v>
      </c>
      <c r="O9650" t="s">
        <v>1767</v>
      </c>
      <c r="P9650" t="s">
        <v>989</v>
      </c>
      <c r="Q9650" t="s">
        <v>87</v>
      </c>
      <c r="R9650" t="s">
        <v>107</v>
      </c>
      <c r="T9650" t="s">
        <v>89</v>
      </c>
      <c r="U9650" t="s">
        <v>90</v>
      </c>
      <c r="V9650">
        <v>2.1134200000000001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P9650">
        <v>0</v>
      </c>
      <c r="AQ9650">
        <v>0</v>
      </c>
      <c r="AR9650">
        <v>0</v>
      </c>
      <c r="AS9650">
        <v>0</v>
      </c>
      <c r="AT9650">
        <v>0</v>
      </c>
      <c r="AU9650" t="s">
        <v>10809</v>
      </c>
      <c r="AV9650">
        <v>40</v>
      </c>
      <c r="AW9650">
        <v>0</v>
      </c>
      <c r="AX9650">
        <v>0</v>
      </c>
    </row>
    <row r="9651" spans="1:50" hidden="1" x14ac:dyDescent="0.3">
      <c r="A9651" t="s">
        <v>11215</v>
      </c>
      <c r="B9651" t="s">
        <v>10792</v>
      </c>
      <c r="D9651">
        <v>139</v>
      </c>
      <c r="F9651">
        <v>5</v>
      </c>
      <c r="G9651" t="s">
        <v>8164</v>
      </c>
      <c r="H9651" t="s">
        <v>94</v>
      </c>
      <c r="I9651" t="s">
        <v>95</v>
      </c>
      <c r="J9651" t="s">
        <v>96</v>
      </c>
      <c r="K9651" t="s">
        <v>81</v>
      </c>
      <c r="L9651" t="s">
        <v>145</v>
      </c>
      <c r="M9651" t="s">
        <v>99</v>
      </c>
      <c r="N9651" t="s">
        <v>84</v>
      </c>
      <c r="O9651" t="s">
        <v>1767</v>
      </c>
      <c r="P9651" t="s">
        <v>989</v>
      </c>
      <c r="Q9651" t="s">
        <v>87</v>
      </c>
      <c r="R9651" t="s">
        <v>107</v>
      </c>
      <c r="T9651" t="s">
        <v>89</v>
      </c>
      <c r="U9651" t="s">
        <v>90</v>
      </c>
      <c r="V9651">
        <v>2.8178939999999999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P9651">
        <v>0</v>
      </c>
      <c r="AQ9651">
        <v>0</v>
      </c>
      <c r="AR9651">
        <v>0</v>
      </c>
      <c r="AS9651">
        <v>0</v>
      </c>
      <c r="AT9651">
        <v>0</v>
      </c>
      <c r="AU9651" t="s">
        <v>10811</v>
      </c>
      <c r="AV9651">
        <v>40</v>
      </c>
      <c r="AW9651">
        <v>0</v>
      </c>
      <c r="AX9651">
        <v>0</v>
      </c>
    </row>
    <row r="9652" spans="1:50" hidden="1" x14ac:dyDescent="0.3">
      <c r="A9652" t="s">
        <v>11216</v>
      </c>
      <c r="B9652" t="s">
        <v>10792</v>
      </c>
      <c r="D9652">
        <v>144</v>
      </c>
      <c r="F9652">
        <v>5</v>
      </c>
      <c r="G9652" t="s">
        <v>2351</v>
      </c>
      <c r="H9652" t="s">
        <v>94</v>
      </c>
      <c r="I9652" t="s">
        <v>95</v>
      </c>
      <c r="J9652" t="s">
        <v>96</v>
      </c>
      <c r="K9652" t="s">
        <v>200</v>
      </c>
      <c r="L9652" t="s">
        <v>82</v>
      </c>
      <c r="M9652" t="s">
        <v>99</v>
      </c>
      <c r="N9652" t="s">
        <v>84</v>
      </c>
      <c r="O9652" t="s">
        <v>1767</v>
      </c>
      <c r="P9652" t="s">
        <v>989</v>
      </c>
      <c r="Q9652" t="s">
        <v>87</v>
      </c>
      <c r="R9652" t="s">
        <v>107</v>
      </c>
      <c r="T9652" t="s">
        <v>89</v>
      </c>
      <c r="U9652" t="s">
        <v>90</v>
      </c>
      <c r="V9652">
        <v>2.641775</v>
      </c>
      <c r="W9652">
        <v>3424.3167831078422</v>
      </c>
      <c r="X9652">
        <v>1415.9915450000001</v>
      </c>
      <c r="Y9652">
        <v>0</v>
      </c>
      <c r="Z9652">
        <v>0</v>
      </c>
      <c r="AA9652">
        <v>1919.1494687059517</v>
      </c>
      <c r="AB9652">
        <v>2575.2659002086684</v>
      </c>
      <c r="AC9652">
        <v>3328.1570373589639</v>
      </c>
      <c r="AP9652">
        <v>3456.4617330000001</v>
      </c>
      <c r="AQ9652">
        <v>3456.4617330000001</v>
      </c>
      <c r="AR9652">
        <v>3442.5485627515354</v>
      </c>
      <c r="AS9652">
        <v>3424.3167831078422</v>
      </c>
      <c r="AT9652">
        <v>1296.2181802416337</v>
      </c>
      <c r="AU9652" t="s">
        <v>10813</v>
      </c>
      <c r="AV9652">
        <v>60</v>
      </c>
      <c r="AW9652">
        <v>21.603636337360562</v>
      </c>
      <c r="AX9652">
        <v>0.90015151405669014</v>
      </c>
    </row>
    <row r="9653" spans="1:50" hidden="1" x14ac:dyDescent="0.3">
      <c r="A9653" t="s">
        <v>11217</v>
      </c>
      <c r="B9653" t="s">
        <v>10792</v>
      </c>
      <c r="D9653">
        <v>146</v>
      </c>
      <c r="F9653">
        <v>5</v>
      </c>
      <c r="G9653" t="s">
        <v>148</v>
      </c>
      <c r="H9653" t="s">
        <v>94</v>
      </c>
      <c r="I9653" t="s">
        <v>95</v>
      </c>
      <c r="J9653" t="s">
        <v>96</v>
      </c>
      <c r="K9653" t="s">
        <v>121</v>
      </c>
      <c r="L9653" t="s">
        <v>82</v>
      </c>
      <c r="M9653" t="s">
        <v>99</v>
      </c>
      <c r="N9653" t="s">
        <v>84</v>
      </c>
      <c r="O9653" t="s">
        <v>1767</v>
      </c>
      <c r="P9653" t="s">
        <v>989</v>
      </c>
      <c r="Q9653" t="s">
        <v>87</v>
      </c>
      <c r="R9653" t="s">
        <v>88</v>
      </c>
      <c r="T9653" t="s">
        <v>89</v>
      </c>
      <c r="U9653" t="s">
        <v>90</v>
      </c>
      <c r="V9653">
        <v>3.1701299999999999</v>
      </c>
      <c r="W9653">
        <v>66291.827129243247</v>
      </c>
      <c r="X9653">
        <v>75080.838342000003</v>
      </c>
      <c r="Y9653">
        <v>50568.862289999997</v>
      </c>
      <c r="Z9653">
        <v>68865.269474000001</v>
      </c>
      <c r="AA9653">
        <v>70319.302510559006</v>
      </c>
      <c r="AB9653">
        <v>53722.411294342433</v>
      </c>
      <c r="AC9653">
        <v>106910.42509732967</v>
      </c>
      <c r="AP9653">
        <v>68112.457393000004</v>
      </c>
      <c r="AQ9653">
        <v>69269.963684529808</v>
      </c>
      <c r="AR9653">
        <v>66644.778699133123</v>
      </c>
      <c r="AS9653">
        <v>66291.827129243247</v>
      </c>
      <c r="AT9653">
        <v>20911.390740834999</v>
      </c>
      <c r="AU9653" t="s">
        <v>10815</v>
      </c>
      <c r="AV9653">
        <v>60</v>
      </c>
      <c r="AW9653">
        <v>348.52317901391666</v>
      </c>
      <c r="AX9653">
        <v>14.521799125579861</v>
      </c>
    </row>
    <row r="9654" spans="1:50" hidden="1" x14ac:dyDescent="0.3">
      <c r="A9654" t="s">
        <v>11218</v>
      </c>
      <c r="B9654" t="s">
        <v>10792</v>
      </c>
      <c r="D9654">
        <v>1540</v>
      </c>
      <c r="F9654">
        <v>5</v>
      </c>
      <c r="G9654" t="s">
        <v>158</v>
      </c>
      <c r="H9654" t="s">
        <v>94</v>
      </c>
      <c r="I9654" t="s">
        <v>104</v>
      </c>
      <c r="J9654" t="s">
        <v>105</v>
      </c>
      <c r="K9654" t="s">
        <v>81</v>
      </c>
      <c r="L9654" t="s">
        <v>82</v>
      </c>
      <c r="M9654" t="s">
        <v>129</v>
      </c>
      <c r="N9654" t="s">
        <v>84</v>
      </c>
      <c r="O9654" t="s">
        <v>1767</v>
      </c>
      <c r="P9654" t="s">
        <v>989</v>
      </c>
      <c r="Q9654" t="s">
        <v>87</v>
      </c>
      <c r="R9654" t="s">
        <v>155</v>
      </c>
      <c r="T9654" t="s">
        <v>89</v>
      </c>
      <c r="U9654" t="s">
        <v>90</v>
      </c>
      <c r="V9654">
        <v>2.1134200000000001</v>
      </c>
      <c r="W9654">
        <v>5545.2433700791362</v>
      </c>
      <c r="X9654">
        <v>3631.5603809999998</v>
      </c>
      <c r="Y9654">
        <v>3287.7773590000002</v>
      </c>
      <c r="Z9654">
        <v>3214.1598949999998</v>
      </c>
      <c r="AA9654">
        <v>4506.6210736217708</v>
      </c>
      <c r="AB9654">
        <v>3635.8500783679879</v>
      </c>
      <c r="AC9654">
        <v>3606.3276766786998</v>
      </c>
      <c r="AP9654">
        <v>5597.2980079999998</v>
      </c>
      <c r="AQ9654">
        <v>5597.2980079999998</v>
      </c>
      <c r="AR9654">
        <v>5574.7674070177336</v>
      </c>
      <c r="AS9654">
        <v>5545.2433700791362</v>
      </c>
      <c r="AT9654">
        <v>2623.824592404319</v>
      </c>
      <c r="AU9654" t="s">
        <v>10817</v>
      </c>
      <c r="AV9654">
        <v>80</v>
      </c>
      <c r="AW9654">
        <v>32.797807405053987</v>
      </c>
      <c r="AX9654">
        <v>1.3665753085439161</v>
      </c>
    </row>
    <row r="9655" spans="1:50" hidden="1" x14ac:dyDescent="0.3">
      <c r="A9655" t="s">
        <v>11219</v>
      </c>
      <c r="B9655" t="s">
        <v>10792</v>
      </c>
      <c r="D9655">
        <v>1640</v>
      </c>
      <c r="F9655">
        <v>5</v>
      </c>
      <c r="G9655" t="s">
        <v>161</v>
      </c>
      <c r="H9655" t="s">
        <v>94</v>
      </c>
      <c r="I9655" t="s">
        <v>104</v>
      </c>
      <c r="J9655" t="s">
        <v>105</v>
      </c>
      <c r="K9655" t="s">
        <v>81</v>
      </c>
      <c r="L9655" t="s">
        <v>82</v>
      </c>
      <c r="M9655" t="s">
        <v>113</v>
      </c>
      <c r="N9655" t="s">
        <v>84</v>
      </c>
      <c r="O9655" t="s">
        <v>1767</v>
      </c>
      <c r="P9655" t="s">
        <v>989</v>
      </c>
      <c r="Q9655" t="s">
        <v>87</v>
      </c>
      <c r="R9655" t="s">
        <v>88</v>
      </c>
      <c r="T9655" t="s">
        <v>89</v>
      </c>
      <c r="U9655" t="s">
        <v>90</v>
      </c>
      <c r="V9655">
        <v>2.1134200000000001</v>
      </c>
      <c r="W9655">
        <v>9485.5574348570572</v>
      </c>
      <c r="X9655">
        <v>6951.7435400000004</v>
      </c>
      <c r="Y9655">
        <v>6408.2423090000002</v>
      </c>
      <c r="Z9655">
        <v>6470.9404439999998</v>
      </c>
      <c r="AA9655">
        <v>8855.7335070138597</v>
      </c>
      <c r="AB9655">
        <v>7666.156526734153</v>
      </c>
      <c r="AC9655">
        <v>6633.0638667373714</v>
      </c>
      <c r="AP9655">
        <v>9574.6008230000007</v>
      </c>
      <c r="AQ9655">
        <v>9574.6008230000007</v>
      </c>
      <c r="AR9655">
        <v>9536.0605290225903</v>
      </c>
      <c r="AS9655">
        <v>9485.5574348570572</v>
      </c>
      <c r="AT9655">
        <v>4488.2500567123698</v>
      </c>
      <c r="AU9655" t="s">
        <v>10819</v>
      </c>
      <c r="AV9655">
        <v>80</v>
      </c>
      <c r="AW9655">
        <v>56.103125708904621</v>
      </c>
      <c r="AX9655">
        <v>2.3376302378710259</v>
      </c>
    </row>
    <row r="9656" spans="1:50" hidden="1" x14ac:dyDescent="0.3">
      <c r="A9656" t="s">
        <v>11220</v>
      </c>
      <c r="B9656" t="s">
        <v>10792</v>
      </c>
      <c r="D9656">
        <v>165</v>
      </c>
      <c r="F9656">
        <v>5</v>
      </c>
      <c r="G9656" t="s">
        <v>167</v>
      </c>
      <c r="H9656" t="s">
        <v>94</v>
      </c>
      <c r="I9656" t="s">
        <v>95</v>
      </c>
      <c r="J9656" t="s">
        <v>96</v>
      </c>
      <c r="K9656" t="s">
        <v>168</v>
      </c>
      <c r="L9656" t="s">
        <v>82</v>
      </c>
      <c r="M9656" t="s">
        <v>99</v>
      </c>
      <c r="N9656" t="s">
        <v>100</v>
      </c>
      <c r="O9656" t="s">
        <v>1767</v>
      </c>
      <c r="P9656" t="s">
        <v>989</v>
      </c>
      <c r="Q9656" t="s">
        <v>87</v>
      </c>
      <c r="R9656" t="s">
        <v>88</v>
      </c>
      <c r="T9656" t="s">
        <v>89</v>
      </c>
      <c r="U9656" t="s">
        <v>90</v>
      </c>
      <c r="V9656">
        <v>0.31701299999999999</v>
      </c>
      <c r="W9656">
        <v>9291.9058230845931</v>
      </c>
      <c r="X9656">
        <v>8288.0415699999994</v>
      </c>
      <c r="Y9656">
        <v>4024.4276180000002</v>
      </c>
      <c r="Z9656">
        <v>4588.1824539999998</v>
      </c>
      <c r="AA9656">
        <v>13448.237491620568</v>
      </c>
      <c r="AB9656">
        <v>12249.881035226974</v>
      </c>
      <c r="AC9656">
        <v>9598.4868070944049</v>
      </c>
      <c r="AP9656">
        <v>9329.4593580000001</v>
      </c>
      <c r="AQ9656">
        <v>9329.4593580000001</v>
      </c>
      <c r="AR9656">
        <v>9291.9058230845931</v>
      </c>
      <c r="AS9656">
        <v>9291.9058230845931</v>
      </c>
      <c r="AT9656">
        <v>29310.803730713229</v>
      </c>
      <c r="AU9656" t="s">
        <v>10821</v>
      </c>
      <c r="AV9656">
        <v>423</v>
      </c>
      <c r="AW9656">
        <v>69.292680214452076</v>
      </c>
      <c r="AX9656">
        <v>2.8871950089355032</v>
      </c>
    </row>
    <row r="9657" spans="1:50" hidden="1" x14ac:dyDescent="0.3">
      <c r="A9657" t="s">
        <v>11221</v>
      </c>
      <c r="B9657" t="s">
        <v>10792</v>
      </c>
      <c r="D9657">
        <v>1759</v>
      </c>
      <c r="F9657">
        <v>5</v>
      </c>
      <c r="G9657" t="s">
        <v>171</v>
      </c>
      <c r="H9657" t="s">
        <v>78</v>
      </c>
      <c r="I9657" t="s">
        <v>172</v>
      </c>
      <c r="J9657" t="s">
        <v>173</v>
      </c>
      <c r="K9657" t="s">
        <v>174</v>
      </c>
      <c r="L9657" t="s">
        <v>175</v>
      </c>
      <c r="M9657" t="s">
        <v>87</v>
      </c>
      <c r="N9657" t="s">
        <v>100</v>
      </c>
      <c r="O9657" t="s">
        <v>1767</v>
      </c>
      <c r="P9657" t="s">
        <v>989</v>
      </c>
      <c r="Q9657" t="s">
        <v>176</v>
      </c>
      <c r="R9657" t="s">
        <v>155</v>
      </c>
      <c r="T9657" t="s">
        <v>89</v>
      </c>
      <c r="U9657" t="s">
        <v>90</v>
      </c>
      <c r="V9657">
        <v>0.49982399999999999</v>
      </c>
      <c r="W9657">
        <v>94.260507142117163</v>
      </c>
      <c r="X9657">
        <v>173.43889799999999</v>
      </c>
      <c r="Y9657">
        <v>156.94470899999999</v>
      </c>
      <c r="Z9657">
        <v>78.638962000000006</v>
      </c>
      <c r="AA9657">
        <v>377.95645590927865</v>
      </c>
      <c r="AB9657">
        <v>260.66232895650302</v>
      </c>
      <c r="AC9657">
        <v>173.58650425653798</v>
      </c>
      <c r="AP9657">
        <v>94.641463999999999</v>
      </c>
      <c r="AQ9657">
        <v>94.641463999999999</v>
      </c>
      <c r="AR9657">
        <v>94.260507142117163</v>
      </c>
      <c r="AS9657">
        <v>94.260507142117163</v>
      </c>
      <c r="AT9657">
        <v>188.58739704799521</v>
      </c>
      <c r="AU9657" t="s">
        <v>10823</v>
      </c>
      <c r="AV9657">
        <v>320</v>
      </c>
      <c r="AW9657">
        <v>0.58933561577498506</v>
      </c>
      <c r="AX9657">
        <v>2.4555650657291043E-2</v>
      </c>
    </row>
    <row r="9658" spans="1:50" hidden="1" x14ac:dyDescent="0.3">
      <c r="A9658" t="s">
        <v>11222</v>
      </c>
      <c r="B9658" t="s">
        <v>10792</v>
      </c>
      <c r="D9658">
        <v>1779</v>
      </c>
      <c r="F9658">
        <v>5</v>
      </c>
      <c r="G9658" t="s">
        <v>179</v>
      </c>
      <c r="H9658" t="s">
        <v>78</v>
      </c>
      <c r="I9658" t="s">
        <v>172</v>
      </c>
      <c r="J9658" t="s">
        <v>173</v>
      </c>
      <c r="K9658" t="s">
        <v>174</v>
      </c>
      <c r="L9658" t="s">
        <v>175</v>
      </c>
      <c r="M9658" t="s">
        <v>180</v>
      </c>
      <c r="N9658" t="s">
        <v>100</v>
      </c>
      <c r="O9658" t="s">
        <v>1767</v>
      </c>
      <c r="P9658" t="s">
        <v>989</v>
      </c>
      <c r="Q9658" t="s">
        <v>176</v>
      </c>
      <c r="R9658" t="s">
        <v>107</v>
      </c>
      <c r="T9658" t="s">
        <v>89</v>
      </c>
      <c r="U9658" t="s">
        <v>90</v>
      </c>
      <c r="V9658">
        <v>0.49982399999999999</v>
      </c>
      <c r="W9658">
        <v>0.68386214922629829</v>
      </c>
      <c r="X9658">
        <v>6.4977109999999998</v>
      </c>
      <c r="Y9658">
        <v>1.4994719999999999</v>
      </c>
      <c r="Z9658">
        <v>6.4977119999999999</v>
      </c>
      <c r="AA9658">
        <v>35.748003226396051</v>
      </c>
      <c r="AB9658">
        <v>35.024737480211819</v>
      </c>
      <c r="AC9658">
        <v>8.1106307478173658</v>
      </c>
      <c r="AP9658">
        <v>0.68662599999999996</v>
      </c>
      <c r="AQ9658">
        <v>0.68662599999999996</v>
      </c>
      <c r="AR9658">
        <v>0.68386214922629829</v>
      </c>
      <c r="AS9658">
        <v>0.68386214922629829</v>
      </c>
      <c r="AT9658">
        <v>1.3682059069318366</v>
      </c>
      <c r="AU9658" t="s">
        <v>10825</v>
      </c>
      <c r="AV9658">
        <v>320</v>
      </c>
      <c r="AW9658">
        <v>4.2756434591619897E-3</v>
      </c>
      <c r="AX9658">
        <v>1.7815181079841624E-4</v>
      </c>
    </row>
    <row r="9659" spans="1:50" hidden="1" x14ac:dyDescent="0.3">
      <c r="A9659" t="s">
        <v>11223</v>
      </c>
      <c r="B9659" t="s">
        <v>10792</v>
      </c>
      <c r="D9659">
        <v>1780</v>
      </c>
      <c r="F9659">
        <v>5</v>
      </c>
      <c r="G9659" t="s">
        <v>183</v>
      </c>
      <c r="H9659" t="s">
        <v>78</v>
      </c>
      <c r="I9659" t="s">
        <v>172</v>
      </c>
      <c r="J9659" t="s">
        <v>184</v>
      </c>
      <c r="K9659" t="s">
        <v>185</v>
      </c>
      <c r="L9659" t="s">
        <v>82</v>
      </c>
      <c r="M9659" t="s">
        <v>186</v>
      </c>
      <c r="N9659" t="s">
        <v>100</v>
      </c>
      <c r="O9659" t="s">
        <v>1767</v>
      </c>
      <c r="P9659" t="s">
        <v>989</v>
      </c>
      <c r="Q9659" t="s">
        <v>87</v>
      </c>
      <c r="R9659" t="s">
        <v>155</v>
      </c>
      <c r="T9659" t="s">
        <v>89</v>
      </c>
      <c r="U9659" t="s">
        <v>90</v>
      </c>
      <c r="V9659">
        <v>0.36984899999999998</v>
      </c>
      <c r="W9659">
        <v>141.28112481018826</v>
      </c>
      <c r="X9659">
        <v>80.996836000000002</v>
      </c>
      <c r="Y9659">
        <v>72.120464999999996</v>
      </c>
      <c r="Z9659">
        <v>174.198666</v>
      </c>
      <c r="AA9659">
        <v>214.58329930961116</v>
      </c>
      <c r="AB9659">
        <v>121.83506266470707</v>
      </c>
      <c r="AC9659">
        <v>62.197242459005835</v>
      </c>
      <c r="AP9659">
        <v>141.85211699999999</v>
      </c>
      <c r="AQ9659">
        <v>141.85211699999999</v>
      </c>
      <c r="AR9659">
        <v>141.28112481018826</v>
      </c>
      <c r="AS9659">
        <v>141.28112481018826</v>
      </c>
      <c r="AT9659">
        <v>381.99677384605138</v>
      </c>
      <c r="AU9659" t="s">
        <v>10827</v>
      </c>
      <c r="AV9659">
        <v>441</v>
      </c>
      <c r="AW9659">
        <v>0.866205836385604</v>
      </c>
      <c r="AX9659">
        <v>3.6091909849400167E-2</v>
      </c>
    </row>
    <row r="9660" spans="1:50" hidden="1" x14ac:dyDescent="0.3">
      <c r="A9660" t="s">
        <v>11224</v>
      </c>
      <c r="B9660" t="s">
        <v>10792</v>
      </c>
      <c r="D9660">
        <v>1791</v>
      </c>
      <c r="F9660">
        <v>5</v>
      </c>
      <c r="G9660" t="s">
        <v>189</v>
      </c>
      <c r="H9660" t="s">
        <v>78</v>
      </c>
      <c r="I9660" t="s">
        <v>172</v>
      </c>
      <c r="J9660" t="s">
        <v>173</v>
      </c>
      <c r="K9660" t="s">
        <v>174</v>
      </c>
      <c r="L9660" t="s">
        <v>175</v>
      </c>
      <c r="M9660" t="s">
        <v>190</v>
      </c>
      <c r="N9660" t="s">
        <v>100</v>
      </c>
      <c r="O9660" t="s">
        <v>1767</v>
      </c>
      <c r="P9660" t="s">
        <v>989</v>
      </c>
      <c r="Q9660" t="s">
        <v>176</v>
      </c>
      <c r="R9660" t="s">
        <v>107</v>
      </c>
      <c r="T9660" t="s">
        <v>89</v>
      </c>
      <c r="U9660" t="s">
        <v>90</v>
      </c>
      <c r="V9660">
        <v>0.49982399999999999</v>
      </c>
      <c r="W9660">
        <v>0.56492185025312547</v>
      </c>
      <c r="X9660">
        <v>0</v>
      </c>
      <c r="Y9660">
        <v>1.4994719999999999</v>
      </c>
      <c r="Z9660">
        <v>4.4984159999999997</v>
      </c>
      <c r="AA9660">
        <v>2.218942355854197</v>
      </c>
      <c r="AB9660">
        <v>7.4541208513210107</v>
      </c>
      <c r="AC9660">
        <v>0.41862105852690179</v>
      </c>
      <c r="AP9660">
        <v>0.56720499999999996</v>
      </c>
      <c r="AQ9660">
        <v>0.56720499999999996</v>
      </c>
      <c r="AR9660">
        <v>0</v>
      </c>
      <c r="AS9660">
        <v>0.56492185025312547</v>
      </c>
      <c r="AT9660">
        <v>1.1302415455302777</v>
      </c>
      <c r="AU9660" t="s">
        <v>10829</v>
      </c>
      <c r="AV9660">
        <v>320</v>
      </c>
      <c r="AW9660">
        <v>3.5320048297821176E-3</v>
      </c>
      <c r="AX9660">
        <v>1.4716686790758823E-4</v>
      </c>
    </row>
    <row r="9661" spans="1:50" hidden="1" x14ac:dyDescent="0.3">
      <c r="A9661" t="s">
        <v>11225</v>
      </c>
      <c r="B9661" t="s">
        <v>10792</v>
      </c>
      <c r="D9661">
        <v>186</v>
      </c>
      <c r="F9661">
        <v>5</v>
      </c>
      <c r="G9661" t="s">
        <v>193</v>
      </c>
      <c r="H9661" t="s">
        <v>94</v>
      </c>
      <c r="I9661" t="s">
        <v>95</v>
      </c>
      <c r="J9661" t="s">
        <v>96</v>
      </c>
      <c r="K9661" t="s">
        <v>81</v>
      </c>
      <c r="L9661" t="s">
        <v>145</v>
      </c>
      <c r="M9661" t="s">
        <v>99</v>
      </c>
      <c r="N9661" t="s">
        <v>84</v>
      </c>
      <c r="O9661" t="s">
        <v>1767</v>
      </c>
      <c r="P9661" t="s">
        <v>989</v>
      </c>
      <c r="Q9661" t="s">
        <v>87</v>
      </c>
      <c r="R9661" t="s">
        <v>107</v>
      </c>
      <c r="T9661" t="s">
        <v>89</v>
      </c>
      <c r="U9661" t="s">
        <v>90</v>
      </c>
      <c r="V9661">
        <v>2.1134200000000001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P9661">
        <v>0</v>
      </c>
      <c r="AQ9661">
        <v>0</v>
      </c>
      <c r="AR9661">
        <v>0</v>
      </c>
      <c r="AS9661">
        <v>0</v>
      </c>
      <c r="AT9661">
        <v>0</v>
      </c>
      <c r="AU9661" t="s">
        <v>10831</v>
      </c>
      <c r="AV9661">
        <v>60</v>
      </c>
      <c r="AW9661">
        <v>0</v>
      </c>
      <c r="AX9661">
        <v>0</v>
      </c>
    </row>
    <row r="9662" spans="1:50" hidden="1" x14ac:dyDescent="0.3">
      <c r="A9662" t="s">
        <v>11226</v>
      </c>
      <c r="B9662" t="s">
        <v>10792</v>
      </c>
      <c r="D9662">
        <v>188</v>
      </c>
      <c r="F9662">
        <v>5</v>
      </c>
      <c r="G9662" t="s">
        <v>196</v>
      </c>
      <c r="H9662" t="s">
        <v>94</v>
      </c>
      <c r="I9662" t="s">
        <v>95</v>
      </c>
      <c r="J9662" t="s">
        <v>96</v>
      </c>
      <c r="K9662" t="s">
        <v>81</v>
      </c>
      <c r="L9662" t="s">
        <v>82</v>
      </c>
      <c r="M9662" t="s">
        <v>99</v>
      </c>
      <c r="N9662" t="s">
        <v>84</v>
      </c>
      <c r="O9662" t="s">
        <v>1767</v>
      </c>
      <c r="P9662" t="s">
        <v>989</v>
      </c>
      <c r="Q9662" t="s">
        <v>87</v>
      </c>
      <c r="R9662" t="s">
        <v>88</v>
      </c>
      <c r="T9662" t="s">
        <v>89</v>
      </c>
      <c r="U9662" t="s">
        <v>90</v>
      </c>
      <c r="V9662">
        <v>2.1134200000000001</v>
      </c>
      <c r="W9662">
        <v>45520.26982301152</v>
      </c>
      <c r="X9662">
        <v>44913.349735999996</v>
      </c>
      <c r="Y9662">
        <v>38046.142988</v>
      </c>
      <c r="Z9662">
        <v>39203.945028000002</v>
      </c>
      <c r="AA9662">
        <v>48115.081848234557</v>
      </c>
      <c r="AB9662">
        <v>47889.224102260559</v>
      </c>
      <c r="AC9662">
        <v>46661.19673529602</v>
      </c>
      <c r="AP9662">
        <v>50561.717043999997</v>
      </c>
      <c r="AQ9662">
        <v>47198.316838511331</v>
      </c>
      <c r="AR9662">
        <v>45762.629272005426</v>
      </c>
      <c r="AS9662">
        <v>45520.26982301152</v>
      </c>
      <c r="AT9662">
        <v>21538.676563584861</v>
      </c>
      <c r="AU9662" t="s">
        <v>10833</v>
      </c>
      <c r="AV9662">
        <v>80</v>
      </c>
      <c r="AW9662">
        <v>269.23345704481073</v>
      </c>
      <c r="AX9662">
        <v>11.218060710200447</v>
      </c>
    </row>
    <row r="9663" spans="1:50" hidden="1" x14ac:dyDescent="0.3">
      <c r="A9663" t="s">
        <v>11227</v>
      </c>
      <c r="B9663" t="s">
        <v>10792</v>
      </c>
      <c r="D9663">
        <v>191</v>
      </c>
      <c r="F9663">
        <v>5</v>
      </c>
      <c r="G9663" t="s">
        <v>9103</v>
      </c>
      <c r="H9663" t="s">
        <v>94</v>
      </c>
      <c r="I9663" t="s">
        <v>95</v>
      </c>
      <c r="J9663" t="s">
        <v>96</v>
      </c>
      <c r="K9663" t="s">
        <v>81</v>
      </c>
      <c r="L9663" t="s">
        <v>145</v>
      </c>
      <c r="M9663" t="s">
        <v>99</v>
      </c>
      <c r="N9663" t="s">
        <v>84</v>
      </c>
      <c r="O9663" t="s">
        <v>1767</v>
      </c>
      <c r="P9663" t="s">
        <v>989</v>
      </c>
      <c r="Q9663" t="s">
        <v>87</v>
      </c>
      <c r="R9663" t="s">
        <v>215</v>
      </c>
      <c r="T9663" t="s">
        <v>89</v>
      </c>
      <c r="U9663" t="s">
        <v>90</v>
      </c>
      <c r="V9663">
        <v>2.8178929999999998</v>
      </c>
      <c r="W9663">
        <v>11869.420994263681</v>
      </c>
      <c r="X9663">
        <v>6057.0623340000002</v>
      </c>
      <c r="Y9663">
        <v>2823.8816360000001</v>
      </c>
      <c r="Z9663">
        <v>1690.031694</v>
      </c>
      <c r="AA9663">
        <v>8446.7675044906518</v>
      </c>
      <c r="AB9663">
        <v>12159.709230816485</v>
      </c>
      <c r="AC9663">
        <v>6477.7019312986176</v>
      </c>
      <c r="AP9663">
        <v>11980.842328000001</v>
      </c>
      <c r="AQ9663">
        <v>11980.842328000001</v>
      </c>
      <c r="AR9663">
        <v>11932.616277227322</v>
      </c>
      <c r="AS9663">
        <v>11869.420994263681</v>
      </c>
      <c r="AT9663">
        <v>4212.1617088596631</v>
      </c>
      <c r="AU9663" t="s">
        <v>10835</v>
      </c>
      <c r="AV9663">
        <v>40</v>
      </c>
      <c r="AW9663">
        <v>105.30404272149158</v>
      </c>
      <c r="AX9663">
        <v>4.3876684467288163</v>
      </c>
    </row>
    <row r="9664" spans="1:50" hidden="1" x14ac:dyDescent="0.3">
      <c r="A9664" t="s">
        <v>11228</v>
      </c>
      <c r="B9664" t="s">
        <v>10792</v>
      </c>
      <c r="D9664">
        <v>193</v>
      </c>
      <c r="F9664">
        <v>5</v>
      </c>
      <c r="G9664" t="s">
        <v>199</v>
      </c>
      <c r="H9664" t="s">
        <v>94</v>
      </c>
      <c r="I9664" t="s">
        <v>95</v>
      </c>
      <c r="J9664" t="s">
        <v>96</v>
      </c>
      <c r="K9664" t="s">
        <v>200</v>
      </c>
      <c r="L9664" t="s">
        <v>82</v>
      </c>
      <c r="M9664" t="s">
        <v>99</v>
      </c>
      <c r="N9664" t="s">
        <v>84</v>
      </c>
      <c r="O9664" t="s">
        <v>1767</v>
      </c>
      <c r="P9664" t="s">
        <v>989</v>
      </c>
      <c r="Q9664" t="s">
        <v>87</v>
      </c>
      <c r="R9664" t="s">
        <v>107</v>
      </c>
      <c r="T9664" t="s">
        <v>89</v>
      </c>
      <c r="U9664" t="s">
        <v>90</v>
      </c>
      <c r="V9664">
        <v>2.641775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P9664">
        <v>0</v>
      </c>
      <c r="AQ9664">
        <v>0</v>
      </c>
      <c r="AR9664">
        <v>0</v>
      </c>
      <c r="AS9664">
        <v>0</v>
      </c>
      <c r="AT9664">
        <v>0</v>
      </c>
      <c r="AU9664" t="s">
        <v>10837</v>
      </c>
      <c r="AV9664">
        <v>60</v>
      </c>
      <c r="AW9664">
        <v>0</v>
      </c>
      <c r="AX9664">
        <v>0</v>
      </c>
    </row>
    <row r="9665" spans="1:50" hidden="1" x14ac:dyDescent="0.3">
      <c r="A9665" t="s">
        <v>11229</v>
      </c>
      <c r="B9665" t="s">
        <v>10792</v>
      </c>
      <c r="D9665">
        <v>198</v>
      </c>
      <c r="F9665">
        <v>5</v>
      </c>
      <c r="G9665" t="s">
        <v>206</v>
      </c>
      <c r="H9665" t="s">
        <v>94</v>
      </c>
      <c r="I9665" t="s">
        <v>95</v>
      </c>
      <c r="J9665" t="s">
        <v>96</v>
      </c>
      <c r="K9665" t="s">
        <v>200</v>
      </c>
      <c r="L9665" t="s">
        <v>145</v>
      </c>
      <c r="M9665" t="s">
        <v>99</v>
      </c>
      <c r="N9665" t="s">
        <v>84</v>
      </c>
      <c r="O9665" t="s">
        <v>1767</v>
      </c>
      <c r="P9665" t="s">
        <v>989</v>
      </c>
      <c r="Q9665" t="s">
        <v>87</v>
      </c>
      <c r="R9665" t="s">
        <v>88</v>
      </c>
      <c r="T9665" t="s">
        <v>89</v>
      </c>
      <c r="U9665" t="s">
        <v>90</v>
      </c>
      <c r="V9665">
        <v>3.522367</v>
      </c>
      <c r="W9665">
        <v>0</v>
      </c>
      <c r="X9665">
        <v>10.567100999999999</v>
      </c>
      <c r="Y9665">
        <v>0</v>
      </c>
      <c r="Z9665">
        <v>17.611834999999999</v>
      </c>
      <c r="AA9665">
        <v>0</v>
      </c>
      <c r="AB9665">
        <v>0</v>
      </c>
      <c r="AC9665">
        <v>0</v>
      </c>
      <c r="AP9665">
        <v>0</v>
      </c>
      <c r="AQ9665">
        <v>0</v>
      </c>
      <c r="AR9665">
        <v>0</v>
      </c>
      <c r="AS9665">
        <v>0</v>
      </c>
      <c r="AT9665">
        <v>0</v>
      </c>
      <c r="AU9665" t="s">
        <v>10839</v>
      </c>
      <c r="AV9665">
        <v>40</v>
      </c>
      <c r="AW9665">
        <v>0</v>
      </c>
      <c r="AX9665">
        <v>0</v>
      </c>
    </row>
    <row r="9666" spans="1:50" hidden="1" x14ac:dyDescent="0.3">
      <c r="A9666" t="s">
        <v>11230</v>
      </c>
      <c r="B9666" t="s">
        <v>10792</v>
      </c>
      <c r="D9666">
        <v>2016</v>
      </c>
      <c r="F9666">
        <v>5</v>
      </c>
      <c r="G9666" t="s">
        <v>214</v>
      </c>
      <c r="H9666" t="s">
        <v>94</v>
      </c>
      <c r="I9666" t="s">
        <v>104</v>
      </c>
      <c r="J9666" t="s">
        <v>210</v>
      </c>
      <c r="K9666" t="s">
        <v>168</v>
      </c>
      <c r="L9666" t="s">
        <v>82</v>
      </c>
      <c r="M9666" t="s">
        <v>211</v>
      </c>
      <c r="N9666" t="s">
        <v>100</v>
      </c>
      <c r="O9666" t="s">
        <v>1767</v>
      </c>
      <c r="P9666" t="s">
        <v>989</v>
      </c>
      <c r="Q9666" t="s">
        <v>87</v>
      </c>
      <c r="R9666" t="s">
        <v>215</v>
      </c>
      <c r="T9666" t="s">
        <v>89</v>
      </c>
      <c r="U9666" t="s">
        <v>90</v>
      </c>
      <c r="V9666">
        <v>0.31701299999999999</v>
      </c>
      <c r="W9666">
        <v>301.67073904848957</v>
      </c>
      <c r="X9666">
        <v>131.13771800000001</v>
      </c>
      <c r="Y9666">
        <v>158.18949699999999</v>
      </c>
      <c r="Z9666">
        <v>109.052474</v>
      </c>
      <c r="AA9666">
        <v>387.87164732985798</v>
      </c>
      <c r="AB9666">
        <v>240.31973093146217</v>
      </c>
      <c r="AC9666">
        <v>162.35842411395606</v>
      </c>
      <c r="AP9666">
        <v>302.889951</v>
      </c>
      <c r="AQ9666">
        <v>302.889951</v>
      </c>
      <c r="AR9666">
        <v>301.67073904848957</v>
      </c>
      <c r="AS9666">
        <v>301.67073904848957</v>
      </c>
      <c r="AT9666">
        <v>951.60368517533846</v>
      </c>
      <c r="AU9666" t="s">
        <v>10841</v>
      </c>
      <c r="AV9666">
        <v>423</v>
      </c>
      <c r="AW9666">
        <v>2.2496541020693579</v>
      </c>
      <c r="AX9666">
        <v>9.3735587586223246E-2</v>
      </c>
    </row>
    <row r="9667" spans="1:50" hidden="1" x14ac:dyDescent="0.3">
      <c r="A9667" t="s">
        <v>11231</v>
      </c>
      <c r="B9667" t="s">
        <v>10792</v>
      </c>
      <c r="D9667">
        <v>2017</v>
      </c>
      <c r="F9667">
        <v>5</v>
      </c>
      <c r="G9667" t="s">
        <v>218</v>
      </c>
      <c r="H9667" t="s">
        <v>94</v>
      </c>
      <c r="I9667" t="s">
        <v>104</v>
      </c>
      <c r="J9667" t="s">
        <v>210</v>
      </c>
      <c r="K9667" t="s">
        <v>125</v>
      </c>
      <c r="L9667" t="s">
        <v>82</v>
      </c>
      <c r="M9667" t="s">
        <v>211</v>
      </c>
      <c r="N9667" t="s">
        <v>100</v>
      </c>
      <c r="O9667" t="s">
        <v>1767</v>
      </c>
      <c r="P9667" t="s">
        <v>989</v>
      </c>
      <c r="Q9667" t="s">
        <v>87</v>
      </c>
      <c r="R9667" t="s">
        <v>215</v>
      </c>
      <c r="T9667" t="s">
        <v>89</v>
      </c>
      <c r="U9667" t="s">
        <v>90</v>
      </c>
      <c r="V9667">
        <v>0.52835500000000002</v>
      </c>
      <c r="W9667">
        <v>577.08135323248109</v>
      </c>
      <c r="X9667">
        <v>208.61218299999999</v>
      </c>
      <c r="Y9667">
        <v>118.879886</v>
      </c>
      <c r="Z9667">
        <v>174.88551899999999</v>
      </c>
      <c r="AA9667">
        <v>335.80766620774688</v>
      </c>
      <c r="AB9667">
        <v>365.97360720660453</v>
      </c>
      <c r="AC9667">
        <v>205.30405961661086</v>
      </c>
      <c r="AP9667">
        <v>579.41364599999997</v>
      </c>
      <c r="AQ9667">
        <v>579.41364599999997</v>
      </c>
      <c r="AR9667">
        <v>577.08135323248109</v>
      </c>
      <c r="AS9667">
        <v>577.08135323248109</v>
      </c>
      <c r="AT9667">
        <v>1092.222754081027</v>
      </c>
      <c r="AU9667" t="s">
        <v>10843</v>
      </c>
      <c r="AV9667">
        <v>270</v>
      </c>
      <c r="AW9667">
        <v>4.0452694595593597</v>
      </c>
      <c r="AX9667">
        <v>0.16855289414830665</v>
      </c>
    </row>
    <row r="9668" spans="1:50" hidden="1" x14ac:dyDescent="0.3">
      <c r="A9668" t="s">
        <v>11232</v>
      </c>
      <c r="B9668" t="s">
        <v>10792</v>
      </c>
      <c r="D9668">
        <v>2020</v>
      </c>
      <c r="F9668">
        <v>5</v>
      </c>
      <c r="G9668" t="s">
        <v>221</v>
      </c>
      <c r="H9668" t="s">
        <v>94</v>
      </c>
      <c r="I9668" t="s">
        <v>104</v>
      </c>
      <c r="J9668" t="s">
        <v>210</v>
      </c>
      <c r="K9668" t="s">
        <v>133</v>
      </c>
      <c r="L9668" t="s">
        <v>98</v>
      </c>
      <c r="M9668" t="s">
        <v>211</v>
      </c>
      <c r="N9668" t="s">
        <v>100</v>
      </c>
      <c r="O9668" t="s">
        <v>1767</v>
      </c>
      <c r="P9668" t="s">
        <v>989</v>
      </c>
      <c r="Q9668" t="s">
        <v>87</v>
      </c>
      <c r="R9668" t="s">
        <v>107</v>
      </c>
      <c r="T9668" t="s">
        <v>89</v>
      </c>
      <c r="U9668" t="s">
        <v>90</v>
      </c>
      <c r="V9668">
        <v>1.268052</v>
      </c>
      <c r="W9668">
        <v>0</v>
      </c>
      <c r="X9668">
        <v>0</v>
      </c>
      <c r="Y9668">
        <v>0</v>
      </c>
      <c r="Z9668">
        <v>7.3969699999999996</v>
      </c>
      <c r="AA9668">
        <v>0</v>
      </c>
      <c r="AB9668">
        <v>0</v>
      </c>
      <c r="AC9668">
        <v>0</v>
      </c>
      <c r="AP9668">
        <v>0</v>
      </c>
      <c r="AQ9668">
        <v>0</v>
      </c>
      <c r="AR9668">
        <v>0</v>
      </c>
      <c r="AS9668">
        <v>0</v>
      </c>
      <c r="AT9668">
        <v>0</v>
      </c>
      <c r="AU9668" t="s">
        <v>10845</v>
      </c>
      <c r="AV9668">
        <v>40</v>
      </c>
      <c r="AW9668">
        <v>0</v>
      </c>
      <c r="AX9668">
        <v>0</v>
      </c>
    </row>
    <row r="9669" spans="1:50" hidden="1" x14ac:dyDescent="0.3">
      <c r="A9669" t="s">
        <v>11233</v>
      </c>
      <c r="B9669" t="s">
        <v>10792</v>
      </c>
      <c r="D9669">
        <v>2021</v>
      </c>
      <c r="F9669">
        <v>5</v>
      </c>
      <c r="G9669" t="s">
        <v>10847</v>
      </c>
      <c r="H9669" t="s">
        <v>94</v>
      </c>
      <c r="I9669" t="s">
        <v>104</v>
      </c>
      <c r="J9669" t="s">
        <v>210</v>
      </c>
      <c r="K9669" t="s">
        <v>133</v>
      </c>
      <c r="L9669" t="s">
        <v>98</v>
      </c>
      <c r="M9669" t="s">
        <v>211</v>
      </c>
      <c r="N9669" t="s">
        <v>100</v>
      </c>
      <c r="O9669" t="s">
        <v>1767</v>
      </c>
      <c r="P9669" t="s">
        <v>989</v>
      </c>
      <c r="Q9669" t="s">
        <v>87</v>
      </c>
      <c r="R9669" t="s">
        <v>107</v>
      </c>
      <c r="T9669" t="s">
        <v>89</v>
      </c>
      <c r="U9669" t="s">
        <v>90</v>
      </c>
      <c r="V9669">
        <v>1.268052</v>
      </c>
      <c r="W9669">
        <v>0</v>
      </c>
      <c r="X9669">
        <v>10.5671</v>
      </c>
      <c r="Y9669">
        <v>0</v>
      </c>
      <c r="Z9669">
        <v>0</v>
      </c>
      <c r="AA9669">
        <v>0</v>
      </c>
      <c r="AB9669">
        <v>0</v>
      </c>
      <c r="AC9669">
        <v>0</v>
      </c>
      <c r="AP9669">
        <v>0</v>
      </c>
      <c r="AQ9669">
        <v>0</v>
      </c>
      <c r="AR9669">
        <v>0</v>
      </c>
      <c r="AS9669">
        <v>0</v>
      </c>
      <c r="AT9669">
        <v>0</v>
      </c>
      <c r="AU9669" t="s">
        <v>10848</v>
      </c>
      <c r="AV9669">
        <v>40</v>
      </c>
      <c r="AW9669">
        <v>0</v>
      </c>
      <c r="AX9669">
        <v>0</v>
      </c>
    </row>
    <row r="9670" spans="1:50" hidden="1" x14ac:dyDescent="0.3">
      <c r="A9670" t="s">
        <v>11234</v>
      </c>
      <c r="B9670" t="s">
        <v>10792</v>
      </c>
      <c r="D9670">
        <v>202</v>
      </c>
      <c r="F9670">
        <v>5</v>
      </c>
      <c r="G9670" t="s">
        <v>224</v>
      </c>
      <c r="H9670" t="s">
        <v>94</v>
      </c>
      <c r="I9670" t="s">
        <v>95</v>
      </c>
      <c r="J9670" t="s">
        <v>96</v>
      </c>
      <c r="K9670" t="s">
        <v>141</v>
      </c>
      <c r="L9670" t="s">
        <v>82</v>
      </c>
      <c r="M9670" t="s">
        <v>99</v>
      </c>
      <c r="N9670" t="s">
        <v>84</v>
      </c>
      <c r="O9670" t="s">
        <v>1767</v>
      </c>
      <c r="P9670" t="s">
        <v>989</v>
      </c>
      <c r="Q9670" t="s">
        <v>87</v>
      </c>
      <c r="R9670" t="s">
        <v>215</v>
      </c>
      <c r="T9670" t="s">
        <v>89</v>
      </c>
      <c r="U9670" t="s">
        <v>90</v>
      </c>
      <c r="V9670">
        <v>1.5850649999999999</v>
      </c>
      <c r="W9670">
        <v>10412.094439654371</v>
      </c>
      <c r="X9670">
        <v>4964.4241009999996</v>
      </c>
      <c r="Y9670">
        <v>0</v>
      </c>
      <c r="Z9670">
        <v>0</v>
      </c>
      <c r="AA9670">
        <v>23646.160107670577</v>
      </c>
      <c r="AB9670">
        <v>9714.5494880112674</v>
      </c>
      <c r="AC9670">
        <v>13327.601355660687</v>
      </c>
      <c r="AP9670">
        <v>10509.835471</v>
      </c>
      <c r="AQ9670">
        <v>10509.835471</v>
      </c>
      <c r="AR9670">
        <v>10467.530610860709</v>
      </c>
      <c r="AS9670">
        <v>10412.094439654371</v>
      </c>
      <c r="AT9670">
        <v>6568.8753708235126</v>
      </c>
      <c r="AU9670" t="s">
        <v>10850</v>
      </c>
      <c r="AV9670">
        <v>80</v>
      </c>
      <c r="AW9670">
        <v>82.110942135293911</v>
      </c>
      <c r="AX9670">
        <v>3.4212892556372463</v>
      </c>
    </row>
    <row r="9671" spans="1:50" hidden="1" x14ac:dyDescent="0.3">
      <c r="A9671" t="s">
        <v>11235</v>
      </c>
      <c r="B9671" t="s">
        <v>10792</v>
      </c>
      <c r="D9671">
        <v>2040</v>
      </c>
      <c r="F9671">
        <v>5</v>
      </c>
      <c r="G9671" t="s">
        <v>236</v>
      </c>
      <c r="H9671" t="s">
        <v>94</v>
      </c>
      <c r="I9671" t="s">
        <v>104</v>
      </c>
      <c r="J9671" t="s">
        <v>210</v>
      </c>
      <c r="K9671" t="s">
        <v>81</v>
      </c>
      <c r="L9671" t="s">
        <v>82</v>
      </c>
      <c r="M9671" t="s">
        <v>211</v>
      </c>
      <c r="N9671" t="s">
        <v>84</v>
      </c>
      <c r="O9671" t="s">
        <v>1767</v>
      </c>
      <c r="P9671" t="s">
        <v>989</v>
      </c>
      <c r="Q9671" t="s">
        <v>87</v>
      </c>
      <c r="R9671" t="s">
        <v>215</v>
      </c>
      <c r="T9671" t="s">
        <v>89</v>
      </c>
      <c r="U9671" t="s">
        <v>90</v>
      </c>
      <c r="V9671">
        <v>2.1134200000000001</v>
      </c>
      <c r="W9671">
        <v>3356.5206708441083</v>
      </c>
      <c r="X9671">
        <v>3210.285284</v>
      </c>
      <c r="Y9671">
        <v>3479.7463699999998</v>
      </c>
      <c r="Z9671">
        <v>3916.1676430000002</v>
      </c>
      <c r="AA9671">
        <v>3643.9745050225047</v>
      </c>
      <c r="AB9671">
        <v>3592.1259665364228</v>
      </c>
      <c r="AC9671">
        <v>3426.188657889531</v>
      </c>
      <c r="AP9671">
        <v>3924.035187</v>
      </c>
      <c r="AQ9671">
        <v>3388.0292010445046</v>
      </c>
      <c r="AR9671">
        <v>3374.3914897888417</v>
      </c>
      <c r="AS9671">
        <v>3356.5206708441083</v>
      </c>
      <c r="AT9671">
        <v>1588.1938615344361</v>
      </c>
      <c r="AU9671" t="s">
        <v>10852</v>
      </c>
      <c r="AV9671">
        <v>80</v>
      </c>
      <c r="AW9671">
        <v>19.852423269180452</v>
      </c>
      <c r="AX9671">
        <v>0.82718430288251887</v>
      </c>
    </row>
    <row r="9672" spans="1:50" hidden="1" x14ac:dyDescent="0.3">
      <c r="A9672" t="s">
        <v>11236</v>
      </c>
      <c r="B9672" t="s">
        <v>10792</v>
      </c>
      <c r="D9672">
        <v>2043</v>
      </c>
      <c r="F9672">
        <v>5</v>
      </c>
      <c r="G9672" t="s">
        <v>239</v>
      </c>
      <c r="H9672" t="s">
        <v>94</v>
      </c>
      <c r="I9672" t="s">
        <v>104</v>
      </c>
      <c r="J9672" t="s">
        <v>210</v>
      </c>
      <c r="K9672" t="s">
        <v>200</v>
      </c>
      <c r="L9672" t="s">
        <v>145</v>
      </c>
      <c r="M9672" t="s">
        <v>211</v>
      </c>
      <c r="N9672" t="s">
        <v>84</v>
      </c>
      <c r="O9672" t="s">
        <v>1767</v>
      </c>
      <c r="P9672" t="s">
        <v>989</v>
      </c>
      <c r="Q9672" t="s">
        <v>87</v>
      </c>
      <c r="R9672" t="s">
        <v>215</v>
      </c>
      <c r="T9672" t="s">
        <v>89</v>
      </c>
      <c r="U9672" t="s">
        <v>90</v>
      </c>
      <c r="V9672">
        <v>3.522367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P9672">
        <v>0</v>
      </c>
      <c r="AQ9672">
        <v>0</v>
      </c>
      <c r="AR9672">
        <v>0</v>
      </c>
      <c r="AS9672">
        <v>0</v>
      </c>
      <c r="AT9672">
        <v>0</v>
      </c>
      <c r="AU9672" t="s">
        <v>10854</v>
      </c>
      <c r="AV9672">
        <v>40</v>
      </c>
      <c r="AW9672">
        <v>0</v>
      </c>
      <c r="AX9672">
        <v>0</v>
      </c>
    </row>
    <row r="9673" spans="1:50" hidden="1" x14ac:dyDescent="0.3">
      <c r="A9673" t="s">
        <v>11237</v>
      </c>
      <c r="B9673" t="s">
        <v>10792</v>
      </c>
      <c r="D9673">
        <v>2046</v>
      </c>
      <c r="F9673">
        <v>5</v>
      </c>
      <c r="G9673" t="s">
        <v>247</v>
      </c>
      <c r="H9673" t="s">
        <v>94</v>
      </c>
      <c r="I9673" t="s">
        <v>104</v>
      </c>
      <c r="J9673" t="s">
        <v>210</v>
      </c>
      <c r="K9673" t="s">
        <v>121</v>
      </c>
      <c r="L9673" t="s">
        <v>82</v>
      </c>
      <c r="M9673" t="s">
        <v>211</v>
      </c>
      <c r="N9673" t="s">
        <v>84</v>
      </c>
      <c r="O9673" t="s">
        <v>1767</v>
      </c>
      <c r="P9673" t="s">
        <v>989</v>
      </c>
      <c r="Q9673" t="s">
        <v>87</v>
      </c>
      <c r="R9673" t="s">
        <v>88</v>
      </c>
      <c r="T9673" t="s">
        <v>89</v>
      </c>
      <c r="U9673" t="s">
        <v>90</v>
      </c>
      <c r="V9673">
        <v>3.1701299999999999</v>
      </c>
      <c r="W9673">
        <v>5278.520177889367</v>
      </c>
      <c r="X9673">
        <v>5072.2085349999998</v>
      </c>
      <c r="Y9673">
        <v>5680.8735589999997</v>
      </c>
      <c r="Z9673">
        <v>4848.7143420000002</v>
      </c>
      <c r="AA9673">
        <v>5051.7020250911191</v>
      </c>
      <c r="AB9673">
        <v>4321.0973096005491</v>
      </c>
      <c r="AC9673">
        <v>5206.6766436822709</v>
      </c>
      <c r="AP9673">
        <v>6622.091582</v>
      </c>
      <c r="AQ9673">
        <v>5472.6549523427966</v>
      </c>
      <c r="AR9673">
        <v>5306.6241246979116</v>
      </c>
      <c r="AS9673">
        <v>5278.520177889367</v>
      </c>
      <c r="AT9673">
        <v>1665.080037061372</v>
      </c>
      <c r="AU9673" t="s">
        <v>10856</v>
      </c>
      <c r="AV9673">
        <v>60</v>
      </c>
      <c r="AW9673">
        <v>27.751333951022865</v>
      </c>
      <c r="AX9673">
        <v>1.1563055812926193</v>
      </c>
    </row>
    <row r="9674" spans="1:50" hidden="1" x14ac:dyDescent="0.3">
      <c r="A9674" t="s">
        <v>11238</v>
      </c>
      <c r="B9674" t="s">
        <v>10792</v>
      </c>
      <c r="D9674">
        <v>2112</v>
      </c>
      <c r="F9674">
        <v>5</v>
      </c>
      <c r="G9674" t="s">
        <v>250</v>
      </c>
      <c r="H9674" t="s">
        <v>251</v>
      </c>
      <c r="I9674" t="s">
        <v>252</v>
      </c>
      <c r="J9674" t="s">
        <v>253</v>
      </c>
      <c r="K9674" t="s">
        <v>185</v>
      </c>
      <c r="L9674" t="s">
        <v>82</v>
      </c>
      <c r="M9674" t="s">
        <v>254</v>
      </c>
      <c r="N9674" t="s">
        <v>100</v>
      </c>
      <c r="O9674" t="s">
        <v>1767</v>
      </c>
      <c r="P9674" t="s">
        <v>989</v>
      </c>
      <c r="Q9674" t="s">
        <v>87</v>
      </c>
      <c r="R9674" t="s">
        <v>107</v>
      </c>
      <c r="T9674" t="s">
        <v>89</v>
      </c>
      <c r="U9674" t="s">
        <v>90</v>
      </c>
      <c r="V9674">
        <v>0.36984899999999998</v>
      </c>
      <c r="W9674">
        <v>60.715540200139564</v>
      </c>
      <c r="X9674">
        <v>59.545617</v>
      </c>
      <c r="Y9674">
        <v>32.546671000000003</v>
      </c>
      <c r="Z9674">
        <v>8.8763670000000001</v>
      </c>
      <c r="AA9674">
        <v>105.77690362005661</v>
      </c>
      <c r="AB9674">
        <v>91.171180374300974</v>
      </c>
      <c r="AC9674">
        <v>41.070722769749018</v>
      </c>
      <c r="AP9674">
        <v>60.960923999999999</v>
      </c>
      <c r="AQ9674">
        <v>60.960923999999999</v>
      </c>
      <c r="AR9674">
        <v>60.715540200139564</v>
      </c>
      <c r="AS9674">
        <v>60.715540200139564</v>
      </c>
      <c r="AT9674">
        <v>164.16305086708243</v>
      </c>
      <c r="AU9674" t="s">
        <v>10858</v>
      </c>
      <c r="AV9674">
        <v>441</v>
      </c>
      <c r="AW9674">
        <v>0.37225181602513024</v>
      </c>
      <c r="AX9674">
        <v>1.5510492334380427E-2</v>
      </c>
    </row>
    <row r="9675" spans="1:50" hidden="1" x14ac:dyDescent="0.3">
      <c r="A9675" t="s">
        <v>11239</v>
      </c>
      <c r="B9675" t="s">
        <v>10792</v>
      </c>
      <c r="D9675">
        <v>2125</v>
      </c>
      <c r="F9675">
        <v>5</v>
      </c>
      <c r="G9675" t="s">
        <v>257</v>
      </c>
      <c r="H9675" t="s">
        <v>251</v>
      </c>
      <c r="I9675" t="s">
        <v>252</v>
      </c>
      <c r="J9675" t="s">
        <v>253</v>
      </c>
      <c r="K9675" t="s">
        <v>112</v>
      </c>
      <c r="L9675" t="s">
        <v>82</v>
      </c>
      <c r="M9675" t="s">
        <v>254</v>
      </c>
      <c r="N9675" t="s">
        <v>100</v>
      </c>
      <c r="O9675" t="s">
        <v>1767</v>
      </c>
      <c r="P9675" t="s">
        <v>989</v>
      </c>
      <c r="Q9675" t="s">
        <v>87</v>
      </c>
      <c r="R9675" t="s">
        <v>88</v>
      </c>
      <c r="T9675" t="s">
        <v>89</v>
      </c>
      <c r="U9675" t="s">
        <v>90</v>
      </c>
      <c r="V9675">
        <v>1.046143</v>
      </c>
      <c r="W9675">
        <v>2095.9239203633329</v>
      </c>
      <c r="X9675">
        <v>2606.9883650000002</v>
      </c>
      <c r="Y9675">
        <v>1715.848884</v>
      </c>
      <c r="Z9675">
        <v>1692.6593800000001</v>
      </c>
      <c r="AA9675">
        <v>3028.5494806577358</v>
      </c>
      <c r="AB9675">
        <v>3456.335275165136</v>
      </c>
      <c r="AC9675">
        <v>2446.7419305067756</v>
      </c>
      <c r="AP9675">
        <v>2104.3946639999999</v>
      </c>
      <c r="AQ9675">
        <v>2104.3946639999999</v>
      </c>
      <c r="AR9675">
        <v>2095.9239203633329</v>
      </c>
      <c r="AS9675">
        <v>2095.9239203633329</v>
      </c>
      <c r="AT9675">
        <v>2003.4774599297923</v>
      </c>
      <c r="AU9675" t="s">
        <v>10860</v>
      </c>
      <c r="AV9675">
        <v>112</v>
      </c>
      <c r="AW9675">
        <v>17.888191606516003</v>
      </c>
      <c r="AX9675">
        <v>0.74534131693816674</v>
      </c>
    </row>
    <row r="9676" spans="1:50" hidden="1" x14ac:dyDescent="0.3">
      <c r="A9676" t="s">
        <v>11240</v>
      </c>
      <c r="B9676" t="s">
        <v>10792</v>
      </c>
      <c r="D9676">
        <v>2140</v>
      </c>
      <c r="F9676">
        <v>5</v>
      </c>
      <c r="G9676" t="s">
        <v>260</v>
      </c>
      <c r="H9676" t="s">
        <v>251</v>
      </c>
      <c r="I9676" t="s">
        <v>252</v>
      </c>
      <c r="J9676" t="s">
        <v>253</v>
      </c>
      <c r="K9676" t="s">
        <v>81</v>
      </c>
      <c r="L9676" t="s">
        <v>82</v>
      </c>
      <c r="M9676" t="s">
        <v>254</v>
      </c>
      <c r="N9676" t="s">
        <v>84</v>
      </c>
      <c r="O9676" t="s">
        <v>1767</v>
      </c>
      <c r="P9676" t="s">
        <v>989</v>
      </c>
      <c r="Q9676" t="s">
        <v>87</v>
      </c>
      <c r="R9676" t="s">
        <v>88</v>
      </c>
      <c r="T9676" t="s">
        <v>89</v>
      </c>
      <c r="U9676" t="s">
        <v>90</v>
      </c>
      <c r="V9676">
        <v>2.1134200000000001</v>
      </c>
      <c r="W9676">
        <v>9814.9214178283182</v>
      </c>
      <c r="X9676">
        <v>9021.8386539999992</v>
      </c>
      <c r="Y9676">
        <v>4230.3627960000003</v>
      </c>
      <c r="Z9676">
        <v>5970.7643410000001</v>
      </c>
      <c r="AA9676">
        <v>9691.8027676161037</v>
      </c>
      <c r="AB9676">
        <v>10630.736543658633</v>
      </c>
      <c r="AC9676">
        <v>7313.3278122761321</v>
      </c>
      <c r="AP9676">
        <v>9420.6234989999994</v>
      </c>
      <c r="AQ9676">
        <v>9907.0566311146376</v>
      </c>
      <c r="AR9676">
        <v>9867.1781148117116</v>
      </c>
      <c r="AS9676">
        <v>9814.9214178283182</v>
      </c>
      <c r="AT9676">
        <v>4644.0941307588255</v>
      </c>
      <c r="AU9676" t="s">
        <v>10862</v>
      </c>
      <c r="AV9676">
        <v>80</v>
      </c>
      <c r="AW9676">
        <v>58.051176634485316</v>
      </c>
      <c r="AX9676">
        <v>2.4187990264368882</v>
      </c>
    </row>
    <row r="9677" spans="1:50" hidden="1" x14ac:dyDescent="0.3">
      <c r="A9677" t="s">
        <v>11241</v>
      </c>
      <c r="B9677" t="s">
        <v>10792</v>
      </c>
      <c r="D9677">
        <v>2146</v>
      </c>
      <c r="F9677">
        <v>5</v>
      </c>
      <c r="G9677" t="s">
        <v>263</v>
      </c>
      <c r="H9677" t="s">
        <v>251</v>
      </c>
      <c r="I9677" t="s">
        <v>252</v>
      </c>
      <c r="J9677" t="s">
        <v>253</v>
      </c>
      <c r="K9677" t="s">
        <v>121</v>
      </c>
      <c r="L9677" t="s">
        <v>82</v>
      </c>
      <c r="M9677" t="s">
        <v>254</v>
      </c>
      <c r="N9677" t="s">
        <v>84</v>
      </c>
      <c r="O9677" t="s">
        <v>1767</v>
      </c>
      <c r="P9677" t="s">
        <v>989</v>
      </c>
      <c r="Q9677" t="s">
        <v>87</v>
      </c>
      <c r="R9677" t="s">
        <v>88</v>
      </c>
      <c r="T9677" t="s">
        <v>89</v>
      </c>
      <c r="U9677" t="s">
        <v>90</v>
      </c>
      <c r="V9677">
        <v>3.1701299999999999</v>
      </c>
      <c r="W9677">
        <v>15017.296704609929</v>
      </c>
      <c r="X9677">
        <v>14643.888707</v>
      </c>
      <c r="Y9677">
        <v>11414.582607</v>
      </c>
      <c r="Z9677">
        <v>8662.3811399999995</v>
      </c>
      <c r="AA9677">
        <v>21469.432519658723</v>
      </c>
      <c r="AB9677">
        <v>17198.998397679403</v>
      </c>
      <c r="AC9677">
        <v>17353.08443259987</v>
      </c>
      <c r="AP9677">
        <v>16707.322741</v>
      </c>
      <c r="AQ9677">
        <v>15158.267964181085</v>
      </c>
      <c r="AR9677">
        <v>15097.251937056013</v>
      </c>
      <c r="AS9677">
        <v>15017.296704609929</v>
      </c>
      <c r="AT9677">
        <v>4737.1233055458069</v>
      </c>
      <c r="AU9677" t="s">
        <v>10864</v>
      </c>
      <c r="AV9677">
        <v>60</v>
      </c>
      <c r="AW9677">
        <v>78.952055092430115</v>
      </c>
      <c r="AX9677">
        <v>3.2896689621845883</v>
      </c>
    </row>
    <row r="9678" spans="1:50" hidden="1" x14ac:dyDescent="0.3">
      <c r="A9678" t="s">
        <v>11242</v>
      </c>
      <c r="B9678" t="s">
        <v>10792</v>
      </c>
      <c r="D9678">
        <v>2148</v>
      </c>
      <c r="F9678">
        <v>5</v>
      </c>
      <c r="G9678" t="s">
        <v>266</v>
      </c>
      <c r="H9678" t="s">
        <v>251</v>
      </c>
      <c r="I9678" t="s">
        <v>252</v>
      </c>
      <c r="J9678" t="s">
        <v>253</v>
      </c>
      <c r="K9678" t="s">
        <v>267</v>
      </c>
      <c r="L9678" t="s">
        <v>82</v>
      </c>
      <c r="M9678" t="s">
        <v>254</v>
      </c>
      <c r="N9678" t="s">
        <v>84</v>
      </c>
      <c r="O9678" t="s">
        <v>1767</v>
      </c>
      <c r="P9678" t="s">
        <v>989</v>
      </c>
      <c r="Q9678" t="s">
        <v>87</v>
      </c>
      <c r="R9678" t="s">
        <v>107</v>
      </c>
      <c r="T9678" t="s">
        <v>89</v>
      </c>
      <c r="U9678" t="s">
        <v>90</v>
      </c>
      <c r="V9678">
        <v>2.1134200000000001</v>
      </c>
      <c r="W9678">
        <v>595.90569403816892</v>
      </c>
      <c r="X9678">
        <v>0</v>
      </c>
      <c r="Y9678">
        <v>820.00703899999996</v>
      </c>
      <c r="Z9678">
        <v>1405.4244349999999</v>
      </c>
      <c r="AA9678">
        <v>325.95238652798196</v>
      </c>
      <c r="AB9678">
        <v>462.49704375595689</v>
      </c>
      <c r="AC9678">
        <v>606.32361008140174</v>
      </c>
      <c r="AP9678">
        <v>662.96810600000003</v>
      </c>
      <c r="AQ9678">
        <v>601.49961536279693</v>
      </c>
      <c r="AR9678">
        <v>599.07842074257906</v>
      </c>
      <c r="AS9678">
        <v>595.90569403816892</v>
      </c>
      <c r="AT9678">
        <v>281.96274003187671</v>
      </c>
      <c r="AU9678" t="s">
        <v>10866</v>
      </c>
      <c r="AV9678">
        <v>42</v>
      </c>
      <c r="AW9678">
        <v>6.7133985721875407</v>
      </c>
      <c r="AX9678">
        <v>0.27972494050781421</v>
      </c>
    </row>
    <row r="9679" spans="1:50" hidden="1" x14ac:dyDescent="0.3">
      <c r="A9679" t="s">
        <v>11243</v>
      </c>
      <c r="B9679" t="s">
        <v>10792</v>
      </c>
      <c r="D9679">
        <v>2155</v>
      </c>
      <c r="F9679">
        <v>5</v>
      </c>
      <c r="G9679" t="s">
        <v>7455</v>
      </c>
      <c r="H9679" t="s">
        <v>251</v>
      </c>
      <c r="I9679" t="s">
        <v>252</v>
      </c>
      <c r="J9679" t="s">
        <v>253</v>
      </c>
      <c r="K9679" t="s">
        <v>267</v>
      </c>
      <c r="L9679" t="s">
        <v>82</v>
      </c>
      <c r="M9679" t="s">
        <v>254</v>
      </c>
      <c r="N9679" t="s">
        <v>84</v>
      </c>
      <c r="O9679" t="s">
        <v>1767</v>
      </c>
      <c r="P9679" t="s">
        <v>989</v>
      </c>
      <c r="Q9679" t="s">
        <v>87</v>
      </c>
      <c r="R9679" t="s">
        <v>107</v>
      </c>
      <c r="T9679" t="s">
        <v>89</v>
      </c>
      <c r="U9679" t="s">
        <v>90</v>
      </c>
      <c r="V9679">
        <v>2.1134200000000001</v>
      </c>
      <c r="W9679">
        <v>0</v>
      </c>
      <c r="X9679">
        <v>405.77667600000001</v>
      </c>
      <c r="Y9679">
        <v>0</v>
      </c>
      <c r="Z9679">
        <v>0</v>
      </c>
      <c r="AA9679">
        <v>0</v>
      </c>
      <c r="AB9679">
        <v>0</v>
      </c>
      <c r="AC9679">
        <v>0</v>
      </c>
      <c r="AP9679">
        <v>0</v>
      </c>
      <c r="AQ9679">
        <v>0</v>
      </c>
      <c r="AR9679">
        <v>0</v>
      </c>
      <c r="AS9679">
        <v>0</v>
      </c>
      <c r="AT9679">
        <v>0</v>
      </c>
      <c r="AU9679" t="s">
        <v>10868</v>
      </c>
      <c r="AV9679">
        <v>42</v>
      </c>
      <c r="AW9679">
        <v>0</v>
      </c>
      <c r="AX9679">
        <v>0</v>
      </c>
    </row>
    <row r="9680" spans="1:50" hidden="1" x14ac:dyDescent="0.3">
      <c r="A9680" t="s">
        <v>11244</v>
      </c>
      <c r="B9680" t="s">
        <v>10792</v>
      </c>
      <c r="D9680">
        <v>2216</v>
      </c>
      <c r="F9680">
        <v>5</v>
      </c>
      <c r="G9680" t="s">
        <v>277</v>
      </c>
      <c r="H9680" t="s">
        <v>251</v>
      </c>
      <c r="I9680" t="s">
        <v>252</v>
      </c>
      <c r="J9680" t="s">
        <v>253</v>
      </c>
      <c r="K9680" t="s">
        <v>133</v>
      </c>
      <c r="L9680" t="s">
        <v>82</v>
      </c>
      <c r="M9680" t="s">
        <v>278</v>
      </c>
      <c r="N9680" t="s">
        <v>100</v>
      </c>
      <c r="O9680" t="s">
        <v>1767</v>
      </c>
      <c r="P9680" t="s">
        <v>989</v>
      </c>
      <c r="Q9680" t="s">
        <v>87</v>
      </c>
      <c r="R9680" t="s">
        <v>215</v>
      </c>
      <c r="T9680" t="s">
        <v>89</v>
      </c>
      <c r="U9680" t="s">
        <v>90</v>
      </c>
      <c r="V9680">
        <v>0.63402599999999998</v>
      </c>
      <c r="W9680">
        <v>506.22477536081203</v>
      </c>
      <c r="X9680">
        <v>109.052485</v>
      </c>
      <c r="Y9680">
        <v>108.524126</v>
      </c>
      <c r="Z9680">
        <v>97.217327999999995</v>
      </c>
      <c r="AA9680">
        <v>333.16914038060168</v>
      </c>
      <c r="AB9680">
        <v>363.00630575442545</v>
      </c>
      <c r="AC9680">
        <v>157.62492508173318</v>
      </c>
      <c r="AP9680">
        <v>508.27069899999998</v>
      </c>
      <c r="AQ9680">
        <v>508.27069899999998</v>
      </c>
      <c r="AR9680">
        <v>506.22477536081203</v>
      </c>
      <c r="AS9680">
        <v>506.22477536081203</v>
      </c>
      <c r="AT9680">
        <v>798.42904764286016</v>
      </c>
      <c r="AU9680" t="s">
        <v>10870</v>
      </c>
      <c r="AV9680">
        <v>270</v>
      </c>
      <c r="AW9680">
        <v>2.957144620899482</v>
      </c>
      <c r="AX9680">
        <v>0.12321435920414509</v>
      </c>
    </row>
    <row r="9681" spans="1:50" hidden="1" x14ac:dyDescent="0.3">
      <c r="A9681" t="s">
        <v>11245</v>
      </c>
      <c r="B9681" t="s">
        <v>10792</v>
      </c>
      <c r="D9681">
        <v>2240</v>
      </c>
      <c r="F9681">
        <v>5</v>
      </c>
      <c r="G9681" t="s">
        <v>281</v>
      </c>
      <c r="H9681" t="s">
        <v>251</v>
      </c>
      <c r="I9681" t="s">
        <v>252</v>
      </c>
      <c r="J9681" t="s">
        <v>253</v>
      </c>
      <c r="K9681" t="s">
        <v>81</v>
      </c>
      <c r="L9681" t="s">
        <v>82</v>
      </c>
      <c r="M9681" t="s">
        <v>278</v>
      </c>
      <c r="N9681" t="s">
        <v>84</v>
      </c>
      <c r="O9681" t="s">
        <v>1767</v>
      </c>
      <c r="P9681" t="s">
        <v>989</v>
      </c>
      <c r="Q9681" t="s">
        <v>87</v>
      </c>
      <c r="R9681" t="s">
        <v>215</v>
      </c>
      <c r="T9681" t="s">
        <v>89</v>
      </c>
      <c r="U9681" t="s">
        <v>90</v>
      </c>
      <c r="V9681">
        <v>2.1134200000000001</v>
      </c>
      <c r="W9681">
        <v>430.99128517915062</v>
      </c>
      <c r="X9681">
        <v>224.374776</v>
      </c>
      <c r="Y9681">
        <v>126.805209</v>
      </c>
      <c r="Z9681">
        <v>133.14547300000001</v>
      </c>
      <c r="AA9681">
        <v>865.67229121843229</v>
      </c>
      <c r="AB9681">
        <v>709.15365437204173</v>
      </c>
      <c r="AC9681">
        <v>212.33282662973309</v>
      </c>
      <c r="AP9681">
        <v>413.67693700000001</v>
      </c>
      <c r="AQ9681">
        <v>435.03711216991951</v>
      </c>
      <c r="AR9681">
        <v>433.28597303586434</v>
      </c>
      <c r="AS9681">
        <v>430.99128517915062</v>
      </c>
      <c r="AT9681">
        <v>203.93073084344363</v>
      </c>
      <c r="AU9681" t="s">
        <v>10872</v>
      </c>
      <c r="AV9681">
        <v>80</v>
      </c>
      <c r="AW9681">
        <v>2.5491341355430452</v>
      </c>
      <c r="AX9681">
        <v>0.10621392231429355</v>
      </c>
    </row>
    <row r="9682" spans="1:50" hidden="1" x14ac:dyDescent="0.3">
      <c r="A9682" t="s">
        <v>11246</v>
      </c>
      <c r="B9682" t="s">
        <v>10792</v>
      </c>
      <c r="D9682">
        <v>2307</v>
      </c>
      <c r="F9682">
        <v>5</v>
      </c>
      <c r="G9682" t="s">
        <v>284</v>
      </c>
      <c r="H9682" t="s">
        <v>78</v>
      </c>
      <c r="I9682" t="s">
        <v>285</v>
      </c>
      <c r="J9682" t="s">
        <v>286</v>
      </c>
      <c r="K9682" t="s">
        <v>174</v>
      </c>
      <c r="L9682" t="s">
        <v>82</v>
      </c>
      <c r="M9682" t="s">
        <v>287</v>
      </c>
      <c r="N9682" t="s">
        <v>100</v>
      </c>
      <c r="O9682" t="s">
        <v>1767</v>
      </c>
      <c r="P9682" t="s">
        <v>989</v>
      </c>
      <c r="Q9682" t="s">
        <v>87</v>
      </c>
      <c r="R9682" t="s">
        <v>107</v>
      </c>
      <c r="S9682" t="s">
        <v>288</v>
      </c>
      <c r="T9682" t="s">
        <v>89</v>
      </c>
      <c r="U9682" t="s">
        <v>90</v>
      </c>
      <c r="V9682">
        <v>0.49982388164846775</v>
      </c>
      <c r="W9682">
        <v>45.840467560775636</v>
      </c>
      <c r="X9682">
        <v>0</v>
      </c>
      <c r="Y9682">
        <v>0</v>
      </c>
      <c r="Z9682">
        <v>0</v>
      </c>
      <c r="AA9682">
        <v>45.840467560775636</v>
      </c>
      <c r="AB9682">
        <v>0</v>
      </c>
      <c r="AC9682">
        <v>0</v>
      </c>
      <c r="AP9682">
        <v>4.3229800000000003</v>
      </c>
      <c r="AQ9682">
        <v>4.3229800000000003</v>
      </c>
      <c r="AR9682">
        <v>45.840467560775636</v>
      </c>
      <c r="AS9682">
        <v>45.840467560775636</v>
      </c>
      <c r="AT9682">
        <v>91.713239890797766</v>
      </c>
      <c r="AU9682" t="s">
        <v>10874</v>
      </c>
    </row>
    <row r="9683" spans="1:50" hidden="1" x14ac:dyDescent="0.3">
      <c r="A9683" t="s">
        <v>11247</v>
      </c>
      <c r="B9683" t="s">
        <v>10792</v>
      </c>
      <c r="D9683">
        <v>2308</v>
      </c>
      <c r="F9683">
        <v>5</v>
      </c>
      <c r="G9683" t="s">
        <v>291</v>
      </c>
      <c r="H9683" t="s">
        <v>78</v>
      </c>
      <c r="I9683" t="s">
        <v>285</v>
      </c>
      <c r="J9683" t="s">
        <v>286</v>
      </c>
      <c r="K9683" t="s">
        <v>112</v>
      </c>
      <c r="L9683" t="s">
        <v>82</v>
      </c>
      <c r="M9683" t="s">
        <v>287</v>
      </c>
      <c r="N9683" t="s">
        <v>100</v>
      </c>
      <c r="O9683" t="s">
        <v>1767</v>
      </c>
      <c r="P9683" t="s">
        <v>989</v>
      </c>
      <c r="Q9683" t="s">
        <v>87</v>
      </c>
      <c r="R9683" t="s">
        <v>107</v>
      </c>
      <c r="S9683" t="s">
        <v>288</v>
      </c>
      <c r="T9683" t="s">
        <v>89</v>
      </c>
      <c r="U9683" t="s">
        <v>90</v>
      </c>
      <c r="V9683">
        <v>1.046143008101444</v>
      </c>
      <c r="W9683">
        <v>964.4167790488475</v>
      </c>
      <c r="X9683">
        <v>0</v>
      </c>
      <c r="Y9683">
        <v>0</v>
      </c>
      <c r="Z9683">
        <v>0</v>
      </c>
      <c r="AA9683">
        <v>964.4167790488475</v>
      </c>
      <c r="AB9683">
        <v>0</v>
      </c>
      <c r="AC9683">
        <v>0</v>
      </c>
      <c r="AP9683">
        <v>49.269525999999999</v>
      </c>
      <c r="AQ9683">
        <v>49.269525999999999</v>
      </c>
      <c r="AR9683">
        <v>964.4167790488475</v>
      </c>
      <c r="AS9683">
        <v>964.4167790488475</v>
      </c>
      <c r="AT9683">
        <v>921.87853054534628</v>
      </c>
      <c r="AU9683" t="s">
        <v>10876</v>
      </c>
      <c r="AV9683">
        <v>112</v>
      </c>
      <c r="AW9683">
        <v>8.2310583084405913</v>
      </c>
      <c r="AX9683">
        <v>0.3429607628516913</v>
      </c>
    </row>
    <row r="9684" spans="1:50" hidden="1" x14ac:dyDescent="0.3">
      <c r="A9684" t="s">
        <v>11248</v>
      </c>
      <c r="B9684" t="s">
        <v>10792</v>
      </c>
      <c r="D9684">
        <v>2309</v>
      </c>
      <c r="F9684">
        <v>5</v>
      </c>
      <c r="G9684" t="s">
        <v>294</v>
      </c>
      <c r="H9684" t="s">
        <v>78</v>
      </c>
      <c r="I9684" t="s">
        <v>285</v>
      </c>
      <c r="J9684" t="s">
        <v>286</v>
      </c>
      <c r="K9684" t="s">
        <v>174</v>
      </c>
      <c r="L9684" t="s">
        <v>82</v>
      </c>
      <c r="M9684" t="s">
        <v>295</v>
      </c>
      <c r="N9684" t="s">
        <v>100</v>
      </c>
      <c r="O9684" t="s">
        <v>1767</v>
      </c>
      <c r="P9684" t="s">
        <v>989</v>
      </c>
      <c r="Q9684" t="s">
        <v>87</v>
      </c>
      <c r="R9684" t="s">
        <v>107</v>
      </c>
      <c r="S9684" t="s">
        <v>288</v>
      </c>
      <c r="T9684" t="s">
        <v>89</v>
      </c>
      <c r="U9684" t="s">
        <v>90</v>
      </c>
      <c r="V9684">
        <v>0.49982388164846775</v>
      </c>
      <c r="W9684">
        <v>45.840467560775636</v>
      </c>
      <c r="X9684">
        <v>0</v>
      </c>
      <c r="Y9684">
        <v>0</v>
      </c>
      <c r="Z9684">
        <v>0</v>
      </c>
      <c r="AA9684">
        <v>45.840467560775636</v>
      </c>
      <c r="AB9684">
        <v>0</v>
      </c>
      <c r="AC9684">
        <v>0</v>
      </c>
      <c r="AP9684">
        <v>4.3229769999999998</v>
      </c>
      <c r="AQ9684">
        <v>4.3229769999999998</v>
      </c>
      <c r="AR9684">
        <v>45.840467560775636</v>
      </c>
      <c r="AS9684">
        <v>45.840467560775636</v>
      </c>
      <c r="AT9684">
        <v>91.713239890797766</v>
      </c>
      <c r="AU9684" t="s">
        <v>10878</v>
      </c>
      <c r="AV9684">
        <v>270</v>
      </c>
      <c r="AW9684">
        <v>0.33967866626221394</v>
      </c>
      <c r="AX9684">
        <v>1.415327776092558E-2</v>
      </c>
    </row>
    <row r="9685" spans="1:50" hidden="1" x14ac:dyDescent="0.3">
      <c r="A9685" t="s">
        <v>11249</v>
      </c>
      <c r="B9685" t="s">
        <v>10792</v>
      </c>
      <c r="D9685">
        <v>2311</v>
      </c>
      <c r="F9685">
        <v>5</v>
      </c>
      <c r="G9685" t="s">
        <v>298</v>
      </c>
      <c r="H9685" t="s">
        <v>78</v>
      </c>
      <c r="I9685" t="s">
        <v>285</v>
      </c>
      <c r="J9685" t="s">
        <v>286</v>
      </c>
      <c r="K9685" t="s">
        <v>112</v>
      </c>
      <c r="L9685" t="s">
        <v>82</v>
      </c>
      <c r="M9685" t="s">
        <v>295</v>
      </c>
      <c r="N9685" t="s">
        <v>100</v>
      </c>
      <c r="O9685" t="s">
        <v>1767</v>
      </c>
      <c r="P9685" t="s">
        <v>989</v>
      </c>
      <c r="Q9685" t="s">
        <v>87</v>
      </c>
      <c r="R9685" t="s">
        <v>107</v>
      </c>
      <c r="S9685" t="s">
        <v>288</v>
      </c>
      <c r="T9685" t="s">
        <v>89</v>
      </c>
      <c r="U9685" t="s">
        <v>90</v>
      </c>
      <c r="V9685">
        <v>1.046143008101444</v>
      </c>
      <c r="W9685">
        <v>964.4167790488475</v>
      </c>
      <c r="X9685">
        <v>0</v>
      </c>
      <c r="Y9685">
        <v>0</v>
      </c>
      <c r="Z9685">
        <v>0</v>
      </c>
      <c r="AA9685">
        <v>964.4167790488475</v>
      </c>
      <c r="AB9685">
        <v>0</v>
      </c>
      <c r="AC9685">
        <v>0</v>
      </c>
      <c r="AP9685">
        <v>49.269516000000003</v>
      </c>
      <c r="AQ9685">
        <v>49.269516000000003</v>
      </c>
      <c r="AR9685">
        <v>964.4167790488475</v>
      </c>
      <c r="AS9685">
        <v>964.4167790488475</v>
      </c>
      <c r="AT9685">
        <v>921.87853054534628</v>
      </c>
      <c r="AU9685" t="s">
        <v>10880</v>
      </c>
      <c r="AV9685">
        <v>112</v>
      </c>
      <c r="AW9685">
        <v>8.2310583084405913</v>
      </c>
      <c r="AX9685">
        <v>0.3429607628516913</v>
      </c>
    </row>
    <row r="9686" spans="1:50" hidden="1" x14ac:dyDescent="0.3">
      <c r="A9686" t="s">
        <v>11250</v>
      </c>
      <c r="B9686" t="s">
        <v>10792</v>
      </c>
      <c r="D9686">
        <v>2325</v>
      </c>
      <c r="F9686">
        <v>5</v>
      </c>
      <c r="G9686" t="s">
        <v>307</v>
      </c>
      <c r="H9686" t="s">
        <v>78</v>
      </c>
      <c r="I9686" t="s">
        <v>285</v>
      </c>
      <c r="J9686" t="s">
        <v>286</v>
      </c>
      <c r="K9686" t="s">
        <v>112</v>
      </c>
      <c r="L9686" t="s">
        <v>82</v>
      </c>
      <c r="M9686" t="s">
        <v>302</v>
      </c>
      <c r="N9686" t="s">
        <v>100</v>
      </c>
      <c r="O9686" t="s">
        <v>1767</v>
      </c>
      <c r="P9686" t="s">
        <v>989</v>
      </c>
      <c r="Q9686" t="s">
        <v>271</v>
      </c>
      <c r="R9686" t="s">
        <v>107</v>
      </c>
      <c r="T9686" t="s">
        <v>89</v>
      </c>
      <c r="U9686" t="s">
        <v>90</v>
      </c>
      <c r="V9686">
        <v>2.0922860000000001</v>
      </c>
      <c r="W9686">
        <v>0</v>
      </c>
      <c r="X9686">
        <v>1.046143</v>
      </c>
      <c r="Y9686">
        <v>0</v>
      </c>
      <c r="Z9686">
        <v>0</v>
      </c>
      <c r="AA9686">
        <v>0</v>
      </c>
      <c r="AB9686">
        <v>0</v>
      </c>
      <c r="AC9686">
        <v>0</v>
      </c>
      <c r="AP9686">
        <v>0</v>
      </c>
      <c r="AQ9686">
        <v>0</v>
      </c>
      <c r="AR9686">
        <v>0</v>
      </c>
      <c r="AS9686">
        <v>0</v>
      </c>
      <c r="AT9686">
        <v>0</v>
      </c>
      <c r="AU9686" t="s">
        <v>10882</v>
      </c>
    </row>
    <row r="9687" spans="1:50" hidden="1" x14ac:dyDescent="0.3">
      <c r="A9687" t="s">
        <v>11251</v>
      </c>
      <c r="B9687" t="s">
        <v>10792</v>
      </c>
      <c r="D9687">
        <v>2325</v>
      </c>
      <c r="F9687">
        <v>5</v>
      </c>
      <c r="G9687" t="s">
        <v>307</v>
      </c>
      <c r="H9687" t="s">
        <v>78</v>
      </c>
      <c r="I9687" t="s">
        <v>285</v>
      </c>
      <c r="J9687" t="s">
        <v>286</v>
      </c>
      <c r="K9687" t="s">
        <v>112</v>
      </c>
      <c r="L9687" t="s">
        <v>82</v>
      </c>
      <c r="M9687" t="s">
        <v>305</v>
      </c>
      <c r="N9687" t="s">
        <v>100</v>
      </c>
      <c r="O9687" t="s">
        <v>1767</v>
      </c>
      <c r="P9687" t="s">
        <v>989</v>
      </c>
      <c r="Q9687" t="s">
        <v>271</v>
      </c>
      <c r="R9687" t="s">
        <v>107</v>
      </c>
      <c r="T9687" t="s">
        <v>89</v>
      </c>
      <c r="U9687" t="s">
        <v>90</v>
      </c>
      <c r="V9687">
        <v>2.0922860000000001</v>
      </c>
      <c r="W9687">
        <v>0</v>
      </c>
      <c r="X9687">
        <v>1.046143</v>
      </c>
      <c r="Y9687">
        <v>0</v>
      </c>
      <c r="Z9687">
        <v>0</v>
      </c>
      <c r="AA9687">
        <v>0</v>
      </c>
      <c r="AB9687">
        <v>0</v>
      </c>
      <c r="AC9687">
        <v>0</v>
      </c>
      <c r="AP9687">
        <v>0</v>
      </c>
      <c r="AQ9687">
        <v>0</v>
      </c>
      <c r="AR9687">
        <v>0</v>
      </c>
      <c r="AS9687">
        <v>0</v>
      </c>
      <c r="AT9687">
        <v>0</v>
      </c>
      <c r="AU9687" t="s">
        <v>10882</v>
      </c>
    </row>
    <row r="9688" spans="1:50" hidden="1" x14ac:dyDescent="0.3">
      <c r="A9688" t="s">
        <v>11252</v>
      </c>
      <c r="B9688" t="s">
        <v>10792</v>
      </c>
      <c r="D9688">
        <v>2334</v>
      </c>
      <c r="F9688">
        <v>5</v>
      </c>
      <c r="G9688" t="s">
        <v>311</v>
      </c>
      <c r="H9688" t="s">
        <v>78</v>
      </c>
      <c r="I9688" t="s">
        <v>285</v>
      </c>
      <c r="J9688" t="s">
        <v>286</v>
      </c>
      <c r="K9688" t="s">
        <v>112</v>
      </c>
      <c r="L9688" t="s">
        <v>82</v>
      </c>
      <c r="M9688" t="s">
        <v>302</v>
      </c>
      <c r="N9688" t="s">
        <v>100</v>
      </c>
      <c r="O9688" t="s">
        <v>1767</v>
      </c>
      <c r="P9688" t="s">
        <v>989</v>
      </c>
      <c r="Q9688" t="s">
        <v>87</v>
      </c>
      <c r="R9688" t="s">
        <v>88</v>
      </c>
      <c r="T9688" t="s">
        <v>89</v>
      </c>
      <c r="U9688" t="s">
        <v>90</v>
      </c>
      <c r="V9688">
        <v>1.046143</v>
      </c>
      <c r="W9688">
        <v>16555.652643720234</v>
      </c>
      <c r="X9688">
        <v>9838.9749659999998</v>
      </c>
      <c r="Y9688">
        <v>10784.862594</v>
      </c>
      <c r="Z9688">
        <v>7836.4828930000003</v>
      </c>
      <c r="AA9688">
        <v>14838.304757336984</v>
      </c>
      <c r="AB9688">
        <v>15591.379968294825</v>
      </c>
      <c r="AC9688">
        <v>13132.835416076059</v>
      </c>
      <c r="AP9688">
        <v>16622.562844</v>
      </c>
      <c r="AQ9688">
        <v>16622.562844</v>
      </c>
      <c r="AR9688">
        <v>16555.652643720234</v>
      </c>
      <c r="AS9688">
        <v>16555.652643720234</v>
      </c>
      <c r="AT9688">
        <v>15825.420275928083</v>
      </c>
      <c r="AU9688" t="s">
        <v>10885</v>
      </c>
      <c r="AV9688">
        <v>112</v>
      </c>
      <c r="AW9688">
        <v>141.29839532078645</v>
      </c>
      <c r="AX9688">
        <v>5.8874331383661023</v>
      </c>
    </row>
    <row r="9689" spans="1:50" hidden="1" x14ac:dyDescent="0.3">
      <c r="A9689" t="s">
        <v>11253</v>
      </c>
      <c r="B9689" t="s">
        <v>10792</v>
      </c>
      <c r="D9689">
        <v>2336</v>
      </c>
      <c r="F9689">
        <v>5</v>
      </c>
      <c r="G9689" t="s">
        <v>314</v>
      </c>
      <c r="H9689" t="s">
        <v>78</v>
      </c>
      <c r="I9689" t="s">
        <v>285</v>
      </c>
      <c r="J9689" t="s">
        <v>286</v>
      </c>
      <c r="K9689" t="s">
        <v>174</v>
      </c>
      <c r="L9689" t="s">
        <v>82</v>
      </c>
      <c r="M9689" t="s">
        <v>302</v>
      </c>
      <c r="N9689" t="s">
        <v>100</v>
      </c>
      <c r="O9689" t="s">
        <v>1767</v>
      </c>
      <c r="P9689" t="s">
        <v>989</v>
      </c>
      <c r="Q9689" t="s">
        <v>87</v>
      </c>
      <c r="R9689" t="s">
        <v>215</v>
      </c>
      <c r="T9689" t="s">
        <v>89</v>
      </c>
      <c r="U9689" t="s">
        <v>90</v>
      </c>
      <c r="V9689">
        <v>0.49982399999999999</v>
      </c>
      <c r="W9689">
        <v>772.21893544556519</v>
      </c>
      <c r="X9689">
        <v>544.80803700000001</v>
      </c>
      <c r="Y9689">
        <v>580.29553399999998</v>
      </c>
      <c r="Z9689">
        <v>1133.683865</v>
      </c>
      <c r="AA9689">
        <v>1092.8761089261827</v>
      </c>
      <c r="AB9689">
        <v>1287.7688469891946</v>
      </c>
      <c r="AC9689">
        <v>1106.5251392773159</v>
      </c>
      <c r="AP9689">
        <v>775.33988299999999</v>
      </c>
      <c r="AQ9689">
        <v>775.33988299999999</v>
      </c>
      <c r="AR9689">
        <v>772.21893544556519</v>
      </c>
      <c r="AS9689">
        <v>772.21893544556519</v>
      </c>
      <c r="AT9689">
        <v>1544.9817044510971</v>
      </c>
      <c r="AU9689" t="s">
        <v>10887</v>
      </c>
      <c r="AV9689">
        <v>270</v>
      </c>
      <c r="AW9689">
        <v>5.722154460929989</v>
      </c>
      <c r="AX9689">
        <v>0.23842310253874954</v>
      </c>
    </row>
    <row r="9690" spans="1:50" hidden="1" x14ac:dyDescent="0.3">
      <c r="A9690" t="s">
        <v>11254</v>
      </c>
      <c r="B9690" t="s">
        <v>10792</v>
      </c>
      <c r="D9690">
        <v>2344</v>
      </c>
      <c r="F9690">
        <v>5</v>
      </c>
      <c r="G9690" t="s">
        <v>317</v>
      </c>
      <c r="H9690" t="s">
        <v>78</v>
      </c>
      <c r="I9690" t="s">
        <v>285</v>
      </c>
      <c r="J9690" t="s">
        <v>286</v>
      </c>
      <c r="K9690" t="s">
        <v>112</v>
      </c>
      <c r="L9690" t="s">
        <v>82</v>
      </c>
      <c r="M9690" t="s">
        <v>318</v>
      </c>
      <c r="N9690" t="s">
        <v>100</v>
      </c>
      <c r="O9690" t="s">
        <v>1767</v>
      </c>
      <c r="P9690" t="s">
        <v>989</v>
      </c>
      <c r="Q9690" t="s">
        <v>87</v>
      </c>
      <c r="R9690" t="s">
        <v>88</v>
      </c>
      <c r="T9690" t="s">
        <v>89</v>
      </c>
      <c r="U9690" t="s">
        <v>90</v>
      </c>
      <c r="V9690">
        <v>1.046143</v>
      </c>
      <c r="W9690">
        <v>3230.0317343185407</v>
      </c>
      <c r="X9690">
        <v>2347.0218279999999</v>
      </c>
      <c r="Y9690">
        <v>2557.8196440000002</v>
      </c>
      <c r="Z9690">
        <v>2087.055288</v>
      </c>
      <c r="AA9690">
        <v>3702.7283168421254</v>
      </c>
      <c r="AB9690">
        <v>3419.8414902816066</v>
      </c>
      <c r="AC9690">
        <v>2916.8021787016169</v>
      </c>
      <c r="AP9690">
        <v>3243.0860109999999</v>
      </c>
      <c r="AQ9690">
        <v>3243.0860109999999</v>
      </c>
      <c r="AR9690">
        <v>3230.0317343185407</v>
      </c>
      <c r="AS9690">
        <v>3230.0317343185407</v>
      </c>
      <c r="AT9690">
        <v>3087.5623450317407</v>
      </c>
      <c r="AU9690" t="s">
        <v>10889</v>
      </c>
      <c r="AV9690">
        <v>112</v>
      </c>
      <c r="AW9690">
        <v>27.567520937783399</v>
      </c>
      <c r="AX9690">
        <v>1.148646705740975</v>
      </c>
    </row>
    <row r="9691" spans="1:50" hidden="1" x14ac:dyDescent="0.3">
      <c r="A9691" t="s">
        <v>11255</v>
      </c>
      <c r="B9691" t="s">
        <v>10792</v>
      </c>
      <c r="D9691">
        <v>2346</v>
      </c>
      <c r="F9691">
        <v>5</v>
      </c>
      <c r="G9691" t="s">
        <v>321</v>
      </c>
      <c r="H9691" t="s">
        <v>78</v>
      </c>
      <c r="I9691" t="s">
        <v>285</v>
      </c>
      <c r="J9691" t="s">
        <v>286</v>
      </c>
      <c r="K9691" t="s">
        <v>174</v>
      </c>
      <c r="L9691" t="s">
        <v>82</v>
      </c>
      <c r="M9691" t="s">
        <v>318</v>
      </c>
      <c r="N9691" t="s">
        <v>100</v>
      </c>
      <c r="O9691" t="s">
        <v>1767</v>
      </c>
      <c r="P9691" t="s">
        <v>989</v>
      </c>
      <c r="Q9691" t="s">
        <v>87</v>
      </c>
      <c r="R9691" t="s">
        <v>107</v>
      </c>
      <c r="T9691" t="s">
        <v>89</v>
      </c>
      <c r="U9691" t="s">
        <v>90</v>
      </c>
      <c r="V9691">
        <v>0.49982399999999999</v>
      </c>
      <c r="W9691">
        <v>330.27285866620059</v>
      </c>
      <c r="X9691">
        <v>228.41951299999999</v>
      </c>
      <c r="Y9691">
        <v>155.44522900000001</v>
      </c>
      <c r="Z9691">
        <v>436.84607099999999</v>
      </c>
      <c r="AA9691">
        <v>334.20515343082184</v>
      </c>
      <c r="AB9691">
        <v>417.43814595256845</v>
      </c>
      <c r="AC9691">
        <v>275.26143029824379</v>
      </c>
      <c r="AP9691">
        <v>331.60766699999999</v>
      </c>
      <c r="AQ9691">
        <v>331.60766699999999</v>
      </c>
      <c r="AR9691">
        <v>330.27285866620059</v>
      </c>
      <c r="AS9691">
        <v>330.27285866620059</v>
      </c>
      <c r="AT9691">
        <v>660.77831129797812</v>
      </c>
      <c r="AU9691" t="s">
        <v>10891</v>
      </c>
      <c r="AV9691">
        <v>270</v>
      </c>
      <c r="AW9691">
        <v>2.4473270788814006</v>
      </c>
      <c r="AX9691">
        <v>0.10197196162005835</v>
      </c>
    </row>
    <row r="9692" spans="1:50" hidden="1" x14ac:dyDescent="0.3">
      <c r="A9692" t="s">
        <v>11256</v>
      </c>
      <c r="B9692" t="s">
        <v>10792</v>
      </c>
      <c r="D9692">
        <v>2378</v>
      </c>
      <c r="F9692">
        <v>5</v>
      </c>
      <c r="G9692" t="s">
        <v>1858</v>
      </c>
      <c r="H9692" t="s">
        <v>78</v>
      </c>
      <c r="I9692" t="s">
        <v>285</v>
      </c>
      <c r="J9692" t="s">
        <v>286</v>
      </c>
      <c r="K9692" t="s">
        <v>168</v>
      </c>
      <c r="L9692" t="s">
        <v>82</v>
      </c>
      <c r="M9692" t="s">
        <v>302</v>
      </c>
      <c r="N9692" t="s">
        <v>100</v>
      </c>
      <c r="O9692" t="s">
        <v>1767</v>
      </c>
      <c r="P9692" t="s">
        <v>989</v>
      </c>
      <c r="Q9692" t="s">
        <v>87</v>
      </c>
      <c r="R9692" t="s">
        <v>107</v>
      </c>
      <c r="T9692" t="s">
        <v>89</v>
      </c>
      <c r="U9692" t="s">
        <v>90</v>
      </c>
      <c r="V9692">
        <v>0.31701299999999999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P9692">
        <v>0</v>
      </c>
      <c r="AQ9692">
        <v>0</v>
      </c>
      <c r="AR9692">
        <v>0</v>
      </c>
      <c r="AS9692">
        <v>0</v>
      </c>
      <c r="AT9692">
        <v>0</v>
      </c>
      <c r="AU9692" t="s">
        <v>10893</v>
      </c>
      <c r="AV9692">
        <v>441</v>
      </c>
      <c r="AW9692">
        <v>0</v>
      </c>
      <c r="AX9692">
        <v>0</v>
      </c>
    </row>
    <row r="9693" spans="1:50" hidden="1" x14ac:dyDescent="0.3">
      <c r="A9693" t="s">
        <v>11257</v>
      </c>
      <c r="B9693" t="s">
        <v>10792</v>
      </c>
      <c r="D9693">
        <v>2379</v>
      </c>
      <c r="F9693">
        <v>5</v>
      </c>
      <c r="G9693" t="s">
        <v>1861</v>
      </c>
      <c r="H9693" t="s">
        <v>78</v>
      </c>
      <c r="I9693" t="s">
        <v>285</v>
      </c>
      <c r="J9693" t="s">
        <v>286</v>
      </c>
      <c r="K9693" t="s">
        <v>168</v>
      </c>
      <c r="L9693" t="s">
        <v>82</v>
      </c>
      <c r="M9693" t="s">
        <v>318</v>
      </c>
      <c r="N9693" t="s">
        <v>100</v>
      </c>
      <c r="O9693" t="s">
        <v>1767</v>
      </c>
      <c r="P9693" t="s">
        <v>989</v>
      </c>
      <c r="Q9693" t="s">
        <v>87</v>
      </c>
      <c r="R9693" t="s">
        <v>107</v>
      </c>
      <c r="T9693" t="s">
        <v>89</v>
      </c>
      <c r="U9693" t="s">
        <v>90</v>
      </c>
      <c r="V9693">
        <v>0.31701299999999999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P9693">
        <v>0</v>
      </c>
      <c r="AQ9693">
        <v>0</v>
      </c>
      <c r="AR9693">
        <v>0</v>
      </c>
      <c r="AS9693">
        <v>0</v>
      </c>
      <c r="AT9693">
        <v>0</v>
      </c>
      <c r="AU9693" t="s">
        <v>10895</v>
      </c>
      <c r="AV9693">
        <v>441</v>
      </c>
      <c r="AW9693">
        <v>0</v>
      </c>
      <c r="AX9693">
        <v>0</v>
      </c>
    </row>
    <row r="9694" spans="1:50" hidden="1" x14ac:dyDescent="0.3">
      <c r="A9694" t="s">
        <v>11258</v>
      </c>
      <c r="B9694" t="s">
        <v>10792</v>
      </c>
      <c r="D9694">
        <v>2381</v>
      </c>
      <c r="F9694">
        <v>5</v>
      </c>
      <c r="G9694" t="s">
        <v>327</v>
      </c>
      <c r="H9694" t="s">
        <v>78</v>
      </c>
      <c r="I9694" t="s">
        <v>285</v>
      </c>
      <c r="J9694" t="s">
        <v>286</v>
      </c>
      <c r="K9694" t="s">
        <v>174</v>
      </c>
      <c r="L9694" t="s">
        <v>82</v>
      </c>
      <c r="M9694" t="s">
        <v>113</v>
      </c>
      <c r="N9694" t="s">
        <v>100</v>
      </c>
      <c r="O9694" t="s">
        <v>1767</v>
      </c>
      <c r="P9694" t="s">
        <v>989</v>
      </c>
      <c r="Q9694" t="s">
        <v>87</v>
      </c>
      <c r="R9694" t="s">
        <v>107</v>
      </c>
      <c r="T9694" t="s">
        <v>89</v>
      </c>
      <c r="U9694" t="s">
        <v>90</v>
      </c>
      <c r="V9694">
        <v>0.49982399999999999</v>
      </c>
      <c r="W9694">
        <v>0</v>
      </c>
      <c r="X9694">
        <v>0</v>
      </c>
      <c r="Y9694">
        <v>0</v>
      </c>
      <c r="Z9694">
        <v>3.9985909999999998</v>
      </c>
      <c r="AA9694">
        <v>0</v>
      </c>
      <c r="AB9694">
        <v>0</v>
      </c>
      <c r="AC9694">
        <v>0</v>
      </c>
      <c r="AP9694">
        <v>0</v>
      </c>
      <c r="AQ9694">
        <v>0</v>
      </c>
      <c r="AR9694">
        <v>0</v>
      </c>
      <c r="AS9694">
        <v>0</v>
      </c>
      <c r="AT9694">
        <v>0</v>
      </c>
      <c r="AU9694" t="s">
        <v>10897</v>
      </c>
      <c r="AV9694">
        <v>270</v>
      </c>
      <c r="AW9694">
        <v>0</v>
      </c>
      <c r="AX9694">
        <v>0</v>
      </c>
    </row>
    <row r="9695" spans="1:50" hidden="1" x14ac:dyDescent="0.3">
      <c r="A9695" t="s">
        <v>11259</v>
      </c>
      <c r="B9695" t="s">
        <v>10792</v>
      </c>
      <c r="D9695">
        <v>2382</v>
      </c>
      <c r="F9695">
        <v>5</v>
      </c>
      <c r="G9695" t="s">
        <v>330</v>
      </c>
      <c r="H9695" t="s">
        <v>78</v>
      </c>
      <c r="I9695" t="s">
        <v>285</v>
      </c>
      <c r="J9695" t="s">
        <v>286</v>
      </c>
      <c r="K9695" t="s">
        <v>112</v>
      </c>
      <c r="L9695" t="s">
        <v>82</v>
      </c>
      <c r="M9695" t="s">
        <v>113</v>
      </c>
      <c r="N9695" t="s">
        <v>100</v>
      </c>
      <c r="O9695" t="s">
        <v>1767</v>
      </c>
      <c r="P9695" t="s">
        <v>989</v>
      </c>
      <c r="Q9695" t="s">
        <v>87</v>
      </c>
      <c r="R9695" t="s">
        <v>107</v>
      </c>
      <c r="T9695" t="s">
        <v>89</v>
      </c>
      <c r="U9695" t="s">
        <v>90</v>
      </c>
      <c r="V9695">
        <v>1.046143</v>
      </c>
      <c r="W9695">
        <v>0</v>
      </c>
      <c r="X9695">
        <v>0</v>
      </c>
      <c r="Y9695">
        <v>0</v>
      </c>
      <c r="Z9695">
        <v>42.891863000000001</v>
      </c>
      <c r="AA9695">
        <v>0</v>
      </c>
      <c r="AB9695">
        <v>0</v>
      </c>
      <c r="AC9695">
        <v>0</v>
      </c>
      <c r="AP9695">
        <v>0</v>
      </c>
      <c r="AQ9695">
        <v>0</v>
      </c>
      <c r="AR9695">
        <v>0</v>
      </c>
      <c r="AS9695">
        <v>0</v>
      </c>
      <c r="AT9695">
        <v>0</v>
      </c>
      <c r="AU9695" t="s">
        <v>10899</v>
      </c>
      <c r="AV9695">
        <v>112</v>
      </c>
      <c r="AW9695">
        <v>0</v>
      </c>
      <c r="AX9695">
        <v>0</v>
      </c>
    </row>
    <row r="9696" spans="1:50" hidden="1" x14ac:dyDescent="0.3">
      <c r="A9696" t="s">
        <v>11260</v>
      </c>
      <c r="B9696" t="s">
        <v>10792</v>
      </c>
      <c r="D9696">
        <v>2386</v>
      </c>
      <c r="F9696">
        <v>5</v>
      </c>
      <c r="G9696" t="s">
        <v>336</v>
      </c>
      <c r="H9696" t="s">
        <v>78</v>
      </c>
      <c r="I9696" t="s">
        <v>285</v>
      </c>
      <c r="J9696" t="s">
        <v>286</v>
      </c>
      <c r="K9696" t="s">
        <v>174</v>
      </c>
      <c r="L9696" t="s">
        <v>82</v>
      </c>
      <c r="M9696" t="s">
        <v>305</v>
      </c>
      <c r="N9696" t="s">
        <v>100</v>
      </c>
      <c r="O9696" t="s">
        <v>1767</v>
      </c>
      <c r="P9696" t="s">
        <v>989</v>
      </c>
      <c r="Q9696" t="s">
        <v>87</v>
      </c>
      <c r="R9696" t="s">
        <v>107</v>
      </c>
      <c r="T9696" t="s">
        <v>89</v>
      </c>
      <c r="U9696" t="s">
        <v>90</v>
      </c>
      <c r="V9696">
        <v>0.49982399999999999</v>
      </c>
      <c r="W9696">
        <v>24.017071283487862</v>
      </c>
      <c r="X9696">
        <v>26.990490999999999</v>
      </c>
      <c r="Y9696">
        <v>5.9978870000000004</v>
      </c>
      <c r="Z9696">
        <v>0</v>
      </c>
      <c r="AA9696">
        <v>29.6495752704196</v>
      </c>
      <c r="AB9696">
        <v>24.017071283487862</v>
      </c>
      <c r="AC9696">
        <v>9.9232701499620131</v>
      </c>
      <c r="AP9696">
        <v>0.54993599999999998</v>
      </c>
      <c r="AQ9696">
        <v>0.54993599999999998</v>
      </c>
      <c r="AR9696">
        <v>0.5477223625334805</v>
      </c>
      <c r="AS9696">
        <v>24.017071283487862</v>
      </c>
      <c r="AT9696">
        <v>48.051056538877411</v>
      </c>
      <c r="AU9696" t="s">
        <v>10901</v>
      </c>
      <c r="AV9696">
        <v>270</v>
      </c>
      <c r="AW9696">
        <v>0.17796687606991635</v>
      </c>
      <c r="AX9696">
        <v>7.4152865029131808E-3</v>
      </c>
    </row>
    <row r="9697" spans="1:50" hidden="1" x14ac:dyDescent="0.3">
      <c r="A9697" t="s">
        <v>11261</v>
      </c>
      <c r="B9697" t="s">
        <v>10792</v>
      </c>
      <c r="D9697">
        <v>2387</v>
      </c>
      <c r="F9697">
        <v>5</v>
      </c>
      <c r="G9697" t="s">
        <v>339</v>
      </c>
      <c r="H9697" t="s">
        <v>78</v>
      </c>
      <c r="I9697" t="s">
        <v>285</v>
      </c>
      <c r="J9697" t="s">
        <v>286</v>
      </c>
      <c r="K9697" t="s">
        <v>112</v>
      </c>
      <c r="L9697" t="s">
        <v>82</v>
      </c>
      <c r="M9697" t="s">
        <v>305</v>
      </c>
      <c r="N9697" t="s">
        <v>100</v>
      </c>
      <c r="O9697" t="s">
        <v>1767</v>
      </c>
      <c r="P9697" t="s">
        <v>989</v>
      </c>
      <c r="Q9697" t="s">
        <v>87</v>
      </c>
      <c r="R9697" t="s">
        <v>107</v>
      </c>
      <c r="T9697" t="s">
        <v>89</v>
      </c>
      <c r="U9697" t="s">
        <v>90</v>
      </c>
      <c r="V9697">
        <v>1.046143</v>
      </c>
      <c r="W9697">
        <v>74.645340466324697</v>
      </c>
      <c r="X9697">
        <v>248.982034</v>
      </c>
      <c r="Y9697">
        <v>99.383584999999997</v>
      </c>
      <c r="Z9697">
        <v>0</v>
      </c>
      <c r="AA9697">
        <v>234.47401949932404</v>
      </c>
      <c r="AB9697">
        <v>170.87851033209265</v>
      </c>
      <c r="AC9697">
        <v>203.31673967908739</v>
      </c>
      <c r="AP9697">
        <v>74.947022000000004</v>
      </c>
      <c r="AQ9697">
        <v>74.947022000000004</v>
      </c>
      <c r="AR9697">
        <v>74.645340466324697</v>
      </c>
      <c r="AS9697">
        <v>74.645340466324697</v>
      </c>
      <c r="AT9697">
        <v>71.352903442765182</v>
      </c>
      <c r="AU9697" t="s">
        <v>10903</v>
      </c>
      <c r="AV9697">
        <v>112</v>
      </c>
      <c r="AW9697">
        <v>0.63707949502468908</v>
      </c>
      <c r="AX9697">
        <v>2.6544978959362045E-2</v>
      </c>
    </row>
    <row r="9698" spans="1:50" hidden="1" x14ac:dyDescent="0.3">
      <c r="A9698" t="s">
        <v>11262</v>
      </c>
      <c r="B9698" t="s">
        <v>10792</v>
      </c>
      <c r="D9698">
        <v>2511</v>
      </c>
      <c r="F9698">
        <v>5</v>
      </c>
      <c r="G9698" t="s">
        <v>350</v>
      </c>
      <c r="H9698" t="s">
        <v>78</v>
      </c>
      <c r="I9698" t="s">
        <v>252</v>
      </c>
      <c r="J9698" t="s">
        <v>346</v>
      </c>
      <c r="K9698" t="s">
        <v>168</v>
      </c>
      <c r="L9698" t="s">
        <v>82</v>
      </c>
      <c r="M9698" t="s">
        <v>347</v>
      </c>
      <c r="N9698" t="s">
        <v>100</v>
      </c>
      <c r="O9698" t="s">
        <v>1767</v>
      </c>
      <c r="P9698" t="s">
        <v>989</v>
      </c>
      <c r="Q9698" t="s">
        <v>87</v>
      </c>
      <c r="R9698" t="s">
        <v>88</v>
      </c>
      <c r="T9698" t="s">
        <v>89</v>
      </c>
      <c r="U9698" t="s">
        <v>90</v>
      </c>
      <c r="V9698">
        <v>0.31701299999999999</v>
      </c>
      <c r="W9698">
        <v>799.36613915251678</v>
      </c>
      <c r="X9698">
        <v>448.89044000000001</v>
      </c>
      <c r="Y9698">
        <v>179.429371</v>
      </c>
      <c r="Z9698">
        <v>166.11482000000001</v>
      </c>
      <c r="AA9698">
        <v>651.86517217381981</v>
      </c>
      <c r="AB9698">
        <v>942.69173715415536</v>
      </c>
      <c r="AC9698">
        <v>280.51066161251055</v>
      </c>
      <c r="AP9698">
        <v>802.59680300000002</v>
      </c>
      <c r="AQ9698">
        <v>802.59680300000002</v>
      </c>
      <c r="AR9698">
        <v>799.36613915251678</v>
      </c>
      <c r="AS9698">
        <v>799.36613915251678</v>
      </c>
      <c r="AT9698">
        <v>2521.5563372874831</v>
      </c>
      <c r="AU9698" t="s">
        <v>10905</v>
      </c>
      <c r="AV9698">
        <v>441</v>
      </c>
      <c r="AW9698">
        <v>5.7178148237811408</v>
      </c>
      <c r="AX9698">
        <v>0.23824228432421421</v>
      </c>
    </row>
    <row r="9699" spans="1:50" hidden="1" x14ac:dyDescent="0.3">
      <c r="A9699" t="s">
        <v>11263</v>
      </c>
      <c r="B9699" t="s">
        <v>10792</v>
      </c>
      <c r="D9699">
        <v>2513</v>
      </c>
      <c r="F9699">
        <v>5</v>
      </c>
      <c r="G9699" t="s">
        <v>353</v>
      </c>
      <c r="H9699" t="s">
        <v>78</v>
      </c>
      <c r="I9699" t="s">
        <v>252</v>
      </c>
      <c r="J9699" t="s">
        <v>346</v>
      </c>
      <c r="K9699" t="s">
        <v>125</v>
      </c>
      <c r="L9699" t="s">
        <v>82</v>
      </c>
      <c r="M9699" t="s">
        <v>347</v>
      </c>
      <c r="N9699" t="s">
        <v>100</v>
      </c>
      <c r="O9699" t="s">
        <v>1767</v>
      </c>
      <c r="P9699" t="s">
        <v>989</v>
      </c>
      <c r="Q9699" t="s">
        <v>87</v>
      </c>
      <c r="R9699" t="s">
        <v>88</v>
      </c>
      <c r="T9699" t="s">
        <v>89</v>
      </c>
      <c r="U9699" t="s">
        <v>90</v>
      </c>
      <c r="V9699">
        <v>0.52835500000000002</v>
      </c>
      <c r="W9699">
        <v>632.38151485853098</v>
      </c>
      <c r="X9699">
        <v>351.88445899999999</v>
      </c>
      <c r="Y9699">
        <v>403.134905</v>
      </c>
      <c r="Z9699">
        <v>477.72101600000002</v>
      </c>
      <c r="AA9699">
        <v>703.54302568185403</v>
      </c>
      <c r="AB9699">
        <v>596.36665336436727</v>
      </c>
      <c r="AC9699">
        <v>410.11501349125416</v>
      </c>
      <c r="AP9699">
        <v>634.93730500000004</v>
      </c>
      <c r="AQ9699">
        <v>634.93730500000004</v>
      </c>
      <c r="AR9699">
        <v>632.38151485853098</v>
      </c>
      <c r="AS9699">
        <v>632.38151485853098</v>
      </c>
      <c r="AT9699">
        <v>1196.8875374672918</v>
      </c>
      <c r="AU9699" t="s">
        <v>10907</v>
      </c>
      <c r="AV9699">
        <v>270</v>
      </c>
      <c r="AW9699">
        <v>4.4329168054344139</v>
      </c>
      <c r="AX9699">
        <v>0.18470486689310059</v>
      </c>
    </row>
    <row r="9700" spans="1:50" hidden="1" x14ac:dyDescent="0.3">
      <c r="A9700" t="s">
        <v>11264</v>
      </c>
      <c r="B9700" t="s">
        <v>10792</v>
      </c>
      <c r="D9700">
        <v>2518</v>
      </c>
      <c r="F9700">
        <v>5</v>
      </c>
      <c r="G9700" t="s">
        <v>356</v>
      </c>
      <c r="H9700" t="s">
        <v>78</v>
      </c>
      <c r="I9700" t="s">
        <v>252</v>
      </c>
      <c r="J9700" t="s">
        <v>346</v>
      </c>
      <c r="K9700" t="s">
        <v>81</v>
      </c>
      <c r="L9700" t="s">
        <v>82</v>
      </c>
      <c r="M9700" t="s">
        <v>347</v>
      </c>
      <c r="N9700" t="s">
        <v>84</v>
      </c>
      <c r="O9700" t="s">
        <v>1767</v>
      </c>
      <c r="P9700" t="s">
        <v>989</v>
      </c>
      <c r="Q9700" t="s">
        <v>87</v>
      </c>
      <c r="R9700" t="s">
        <v>88</v>
      </c>
      <c r="T9700" t="s">
        <v>89</v>
      </c>
      <c r="U9700" t="s">
        <v>90</v>
      </c>
      <c r="V9700">
        <v>2.1134200000000001</v>
      </c>
      <c r="W9700">
        <v>2372.2270879823222</v>
      </c>
      <c r="X9700">
        <v>2100.7396869999998</v>
      </c>
      <c r="Y9700">
        <v>1369.4962909999999</v>
      </c>
      <c r="Z9700">
        <v>1864.036617</v>
      </c>
      <c r="AA9700">
        <v>2452.3711961965505</v>
      </c>
      <c r="AB9700">
        <v>2502.5941933914314</v>
      </c>
      <c r="AC9700">
        <v>2149.4943263781756</v>
      </c>
      <c r="AP9700">
        <v>2394.4957989999998</v>
      </c>
      <c r="AQ9700">
        <v>2394.4957989999998</v>
      </c>
      <c r="AR9700">
        <v>2384.8573217697585</v>
      </c>
      <c r="AS9700">
        <v>2372.2270879823222</v>
      </c>
      <c r="AT9700">
        <v>1122.4588997843884</v>
      </c>
      <c r="AU9700" t="s">
        <v>10909</v>
      </c>
      <c r="AV9700">
        <v>88</v>
      </c>
      <c r="AW9700">
        <v>12.755214770277142</v>
      </c>
      <c r="AX9700">
        <v>0.53146728209488092</v>
      </c>
    </row>
    <row r="9701" spans="1:50" hidden="1" x14ac:dyDescent="0.3">
      <c r="A9701" t="s">
        <v>11265</v>
      </c>
      <c r="B9701" t="s">
        <v>10792</v>
      </c>
      <c r="D9701">
        <v>2519</v>
      </c>
      <c r="F9701">
        <v>5</v>
      </c>
      <c r="G9701" t="s">
        <v>359</v>
      </c>
      <c r="H9701" t="s">
        <v>78</v>
      </c>
      <c r="I9701" t="s">
        <v>252</v>
      </c>
      <c r="J9701" t="s">
        <v>346</v>
      </c>
      <c r="K9701" t="s">
        <v>121</v>
      </c>
      <c r="L9701" t="s">
        <v>82</v>
      </c>
      <c r="M9701" t="s">
        <v>347</v>
      </c>
      <c r="N9701" t="s">
        <v>84</v>
      </c>
      <c r="O9701" t="s">
        <v>1767</v>
      </c>
      <c r="P9701" t="s">
        <v>989</v>
      </c>
      <c r="Q9701" t="s">
        <v>87</v>
      </c>
      <c r="R9701" t="s">
        <v>88</v>
      </c>
      <c r="T9701" t="s">
        <v>89</v>
      </c>
      <c r="U9701" t="s">
        <v>90</v>
      </c>
      <c r="V9701">
        <v>3.1701299999999999</v>
      </c>
      <c r="W9701">
        <v>3279.0650607035568</v>
      </c>
      <c r="X9701">
        <v>2817.1891620000001</v>
      </c>
      <c r="Y9701">
        <v>2586.2979999999998</v>
      </c>
      <c r="Z9701">
        <v>1979.7464030000001</v>
      </c>
      <c r="AA9701">
        <v>5832.0051173721158</v>
      </c>
      <c r="AB9701">
        <v>4356.2507577188371</v>
      </c>
      <c r="AC9701">
        <v>2386.9528741294725</v>
      </c>
      <c r="AP9701">
        <v>3309.8464949999998</v>
      </c>
      <c r="AQ9701">
        <v>3309.8464949999998</v>
      </c>
      <c r="AR9701">
        <v>3296.5234897598261</v>
      </c>
      <c r="AS9701">
        <v>3279.0650607035568</v>
      </c>
      <c r="AT9701">
        <v>1034.3629632549948</v>
      </c>
      <c r="AU9701" t="s">
        <v>10911</v>
      </c>
      <c r="AV9701">
        <v>60</v>
      </c>
      <c r="AW9701">
        <v>17.239382720916581</v>
      </c>
      <c r="AX9701">
        <v>0.71830761337152416</v>
      </c>
    </row>
    <row r="9702" spans="1:50" hidden="1" x14ac:dyDescent="0.3">
      <c r="A9702" t="s">
        <v>11266</v>
      </c>
      <c r="B9702" t="s">
        <v>10792</v>
      </c>
      <c r="D9702">
        <v>2521</v>
      </c>
      <c r="F9702">
        <v>5</v>
      </c>
      <c r="G9702" t="s">
        <v>362</v>
      </c>
      <c r="H9702" t="s">
        <v>78</v>
      </c>
      <c r="I9702" t="s">
        <v>252</v>
      </c>
      <c r="J9702" t="s">
        <v>346</v>
      </c>
      <c r="K9702" t="s">
        <v>168</v>
      </c>
      <c r="L9702" t="s">
        <v>82</v>
      </c>
      <c r="M9702" t="s">
        <v>106</v>
      </c>
      <c r="N9702" t="s">
        <v>100</v>
      </c>
      <c r="O9702" t="s">
        <v>1767</v>
      </c>
      <c r="P9702" t="s">
        <v>989</v>
      </c>
      <c r="Q9702" t="s">
        <v>87</v>
      </c>
      <c r="R9702" t="s">
        <v>88</v>
      </c>
      <c r="T9702" t="s">
        <v>89</v>
      </c>
      <c r="U9702" t="s">
        <v>90</v>
      </c>
      <c r="V9702">
        <v>0.31701299999999999</v>
      </c>
      <c r="W9702">
        <v>295.98434977282812</v>
      </c>
      <c r="X9702">
        <v>147.72806600000001</v>
      </c>
      <c r="Y9702">
        <v>146.35434699999999</v>
      </c>
      <c r="Z9702">
        <v>93.835849999999994</v>
      </c>
      <c r="AA9702">
        <v>244.8081624805086</v>
      </c>
      <c r="AB9702">
        <v>369.05162269188281</v>
      </c>
      <c r="AC9702">
        <v>104.43984806148907</v>
      </c>
      <c r="AP9702">
        <v>297.18058000000002</v>
      </c>
      <c r="AQ9702">
        <v>297.18058000000002</v>
      </c>
      <c r="AR9702">
        <v>295.98434977282812</v>
      </c>
      <c r="AS9702">
        <v>295.98434977282812</v>
      </c>
      <c r="AT9702">
        <v>933.66628426224838</v>
      </c>
      <c r="AU9702" t="s">
        <v>10913</v>
      </c>
      <c r="AV9702">
        <v>441</v>
      </c>
      <c r="AW9702">
        <v>2.1171571071706312</v>
      </c>
      <c r="AX9702">
        <v>8.8214879465442972E-2</v>
      </c>
    </row>
    <row r="9703" spans="1:50" hidden="1" x14ac:dyDescent="0.3">
      <c r="A9703" t="s">
        <v>11267</v>
      </c>
      <c r="B9703" t="s">
        <v>10792</v>
      </c>
      <c r="D9703">
        <v>2523</v>
      </c>
      <c r="F9703">
        <v>5</v>
      </c>
      <c r="G9703" t="s">
        <v>365</v>
      </c>
      <c r="H9703" t="s">
        <v>78</v>
      </c>
      <c r="I9703" t="s">
        <v>252</v>
      </c>
      <c r="J9703" t="s">
        <v>346</v>
      </c>
      <c r="K9703" t="s">
        <v>125</v>
      </c>
      <c r="L9703" t="s">
        <v>82</v>
      </c>
      <c r="M9703" t="s">
        <v>113</v>
      </c>
      <c r="N9703" t="s">
        <v>100</v>
      </c>
      <c r="O9703" t="s">
        <v>1767</v>
      </c>
      <c r="P9703" t="s">
        <v>989</v>
      </c>
      <c r="Q9703" t="s">
        <v>87</v>
      </c>
      <c r="R9703" t="s">
        <v>107</v>
      </c>
      <c r="T9703" t="s">
        <v>89</v>
      </c>
      <c r="U9703" t="s">
        <v>90</v>
      </c>
      <c r="V9703">
        <v>0.52835500000000002</v>
      </c>
      <c r="W9703">
        <v>0.33960348165462173</v>
      </c>
      <c r="X9703">
        <v>7.925325</v>
      </c>
      <c r="Y9703">
        <v>5.2835510000000001</v>
      </c>
      <c r="Z9703">
        <v>3.1701299999999999</v>
      </c>
      <c r="AA9703">
        <v>18.620677240999633</v>
      </c>
      <c r="AB9703">
        <v>7.4034934114770126</v>
      </c>
      <c r="AC9703">
        <v>8.1006927295991815</v>
      </c>
      <c r="AP9703">
        <v>0.340976</v>
      </c>
      <c r="AQ9703">
        <v>0.340976</v>
      </c>
      <c r="AR9703">
        <v>0.33960348165462173</v>
      </c>
      <c r="AS9703">
        <v>0.33960348165462173</v>
      </c>
      <c r="AT9703">
        <v>0.6427562560297938</v>
      </c>
      <c r="AU9703" t="s">
        <v>10915</v>
      </c>
      <c r="AV9703">
        <v>270</v>
      </c>
      <c r="AW9703">
        <v>2.3805787260362732E-3</v>
      </c>
      <c r="AX9703">
        <v>9.9190780251511381E-5</v>
      </c>
    </row>
    <row r="9704" spans="1:50" hidden="1" x14ac:dyDescent="0.3">
      <c r="A9704" t="s">
        <v>11268</v>
      </c>
      <c r="B9704" t="s">
        <v>10792</v>
      </c>
      <c r="D9704">
        <v>2528</v>
      </c>
      <c r="F9704">
        <v>5</v>
      </c>
      <c r="G9704" t="s">
        <v>368</v>
      </c>
      <c r="H9704" t="s">
        <v>78</v>
      </c>
      <c r="I9704" t="s">
        <v>252</v>
      </c>
      <c r="J9704" t="s">
        <v>346</v>
      </c>
      <c r="K9704" t="s">
        <v>81</v>
      </c>
      <c r="L9704" t="s">
        <v>82</v>
      </c>
      <c r="M9704" t="s">
        <v>113</v>
      </c>
      <c r="N9704" t="s">
        <v>84</v>
      </c>
      <c r="O9704" t="s">
        <v>1767</v>
      </c>
      <c r="P9704" t="s">
        <v>989</v>
      </c>
      <c r="Q9704" t="s">
        <v>87</v>
      </c>
      <c r="R9704" t="s">
        <v>107</v>
      </c>
      <c r="T9704" t="s">
        <v>89</v>
      </c>
      <c r="U9704" t="s">
        <v>90</v>
      </c>
      <c r="V9704">
        <v>2.1134200000000001</v>
      </c>
      <c r="W9704">
        <v>0.27961121697661356</v>
      </c>
      <c r="X9704">
        <v>0</v>
      </c>
      <c r="Y9704">
        <v>10.567100999999999</v>
      </c>
      <c r="Z9704">
        <v>0</v>
      </c>
      <c r="AA9704">
        <v>14.727161903158191</v>
      </c>
      <c r="AB9704">
        <v>2.7796171057364449</v>
      </c>
      <c r="AC9704">
        <v>40.936847933109028</v>
      </c>
      <c r="AP9704">
        <v>0.28223599999999999</v>
      </c>
      <c r="AQ9704">
        <v>0.28223599999999999</v>
      </c>
      <c r="AR9704">
        <v>0.28109992564952901</v>
      </c>
      <c r="AS9704">
        <v>0.27961121697661356</v>
      </c>
      <c r="AT9704">
        <v>0.13230272117071551</v>
      </c>
      <c r="AU9704" t="s">
        <v>10917</v>
      </c>
      <c r="AV9704">
        <v>88</v>
      </c>
      <c r="AW9704">
        <v>1.5034400133035854E-3</v>
      </c>
      <c r="AX9704">
        <v>6.2643333887649397E-5</v>
      </c>
    </row>
    <row r="9705" spans="1:50" hidden="1" x14ac:dyDescent="0.3">
      <c r="A9705" t="s">
        <v>11269</v>
      </c>
      <c r="B9705" t="s">
        <v>10792</v>
      </c>
      <c r="D9705">
        <v>2530</v>
      </c>
      <c r="F9705">
        <v>5</v>
      </c>
      <c r="G9705" t="s">
        <v>371</v>
      </c>
      <c r="H9705" t="s">
        <v>78</v>
      </c>
      <c r="I9705" t="s">
        <v>252</v>
      </c>
      <c r="J9705" t="s">
        <v>346</v>
      </c>
      <c r="K9705" t="s">
        <v>121</v>
      </c>
      <c r="L9705" t="s">
        <v>82</v>
      </c>
      <c r="M9705" t="s">
        <v>113</v>
      </c>
      <c r="N9705" t="s">
        <v>84</v>
      </c>
      <c r="O9705" t="s">
        <v>1767</v>
      </c>
      <c r="P9705" t="s">
        <v>989</v>
      </c>
      <c r="Q9705" t="s">
        <v>87</v>
      </c>
      <c r="R9705" t="s">
        <v>107</v>
      </c>
      <c r="T9705" t="s">
        <v>89</v>
      </c>
      <c r="U9705" t="s">
        <v>90</v>
      </c>
      <c r="V9705">
        <v>3.1701299999999999</v>
      </c>
      <c r="W9705">
        <v>0</v>
      </c>
      <c r="X9705">
        <v>12.680521000000001</v>
      </c>
      <c r="Y9705">
        <v>0</v>
      </c>
      <c r="Z9705">
        <v>0</v>
      </c>
      <c r="AA9705">
        <v>0</v>
      </c>
      <c r="AB9705">
        <v>0</v>
      </c>
      <c r="AC9705">
        <v>0</v>
      </c>
      <c r="AP9705">
        <v>0</v>
      </c>
      <c r="AQ9705">
        <v>0</v>
      </c>
      <c r="AR9705">
        <v>0</v>
      </c>
      <c r="AS9705">
        <v>0</v>
      </c>
      <c r="AT9705">
        <v>0</v>
      </c>
      <c r="AU9705" t="s">
        <v>10919</v>
      </c>
      <c r="AV9705">
        <v>60</v>
      </c>
      <c r="AW9705">
        <v>0</v>
      </c>
      <c r="AX9705">
        <v>0</v>
      </c>
    </row>
    <row r="9706" spans="1:50" hidden="1" x14ac:dyDescent="0.3">
      <c r="A9706" t="s">
        <v>11270</v>
      </c>
      <c r="B9706" t="s">
        <v>10792</v>
      </c>
      <c r="D9706">
        <v>2553</v>
      </c>
      <c r="F9706">
        <v>5</v>
      </c>
      <c r="G9706" t="s">
        <v>377</v>
      </c>
      <c r="H9706" t="s">
        <v>78</v>
      </c>
      <c r="I9706" t="s">
        <v>252</v>
      </c>
      <c r="J9706" t="s">
        <v>346</v>
      </c>
      <c r="K9706" t="s">
        <v>125</v>
      </c>
      <c r="L9706" t="s">
        <v>82</v>
      </c>
      <c r="M9706" t="s">
        <v>106</v>
      </c>
      <c r="N9706" t="s">
        <v>100</v>
      </c>
      <c r="O9706" t="s">
        <v>1767</v>
      </c>
      <c r="P9706" t="s">
        <v>989</v>
      </c>
      <c r="Q9706" t="s">
        <v>87</v>
      </c>
      <c r="R9706" t="s">
        <v>88</v>
      </c>
      <c r="T9706" t="s">
        <v>89</v>
      </c>
      <c r="U9706" t="s">
        <v>90</v>
      </c>
      <c r="V9706">
        <v>0.52835500000000002</v>
      </c>
      <c r="W9706">
        <v>223.85254278048376</v>
      </c>
      <c r="X9706">
        <v>174.26910599999999</v>
      </c>
      <c r="Y9706">
        <v>283.72665899999998</v>
      </c>
      <c r="Z9706">
        <v>414.75870800000001</v>
      </c>
      <c r="AA9706">
        <v>342.1560326886738</v>
      </c>
      <c r="AB9706">
        <v>330.16200545787109</v>
      </c>
      <c r="AC9706">
        <v>242.88843456939665</v>
      </c>
      <c r="AP9706">
        <v>224.75725</v>
      </c>
      <c r="AQ9706">
        <v>224.75725</v>
      </c>
      <c r="AR9706">
        <v>223.85254278048376</v>
      </c>
      <c r="AS9706">
        <v>223.85254278048376</v>
      </c>
      <c r="AT9706">
        <v>423.67828974928551</v>
      </c>
      <c r="AU9706" t="s">
        <v>10921</v>
      </c>
      <c r="AV9706">
        <v>270</v>
      </c>
      <c r="AW9706">
        <v>1.5691788509232796</v>
      </c>
      <c r="AX9706">
        <v>6.5382452121803311E-2</v>
      </c>
    </row>
    <row r="9707" spans="1:50" hidden="1" x14ac:dyDescent="0.3">
      <c r="A9707" t="s">
        <v>11271</v>
      </c>
      <c r="B9707" t="s">
        <v>10792</v>
      </c>
      <c r="D9707">
        <v>2558</v>
      </c>
      <c r="F9707">
        <v>5</v>
      </c>
      <c r="G9707" t="s">
        <v>380</v>
      </c>
      <c r="H9707" t="s">
        <v>78</v>
      </c>
      <c r="I9707" t="s">
        <v>252</v>
      </c>
      <c r="J9707" t="s">
        <v>346</v>
      </c>
      <c r="K9707" t="s">
        <v>81</v>
      </c>
      <c r="L9707" t="s">
        <v>82</v>
      </c>
      <c r="M9707" t="s">
        <v>106</v>
      </c>
      <c r="N9707" t="s">
        <v>84</v>
      </c>
      <c r="O9707" t="s">
        <v>1767</v>
      </c>
      <c r="P9707" t="s">
        <v>989</v>
      </c>
      <c r="Q9707" t="s">
        <v>87</v>
      </c>
      <c r="R9707" t="s">
        <v>155</v>
      </c>
      <c r="T9707" t="s">
        <v>89</v>
      </c>
      <c r="U9707" t="s">
        <v>90</v>
      </c>
      <c r="V9707">
        <v>2.1134200000000001</v>
      </c>
      <c r="W9707">
        <v>1145.9592482807998</v>
      </c>
      <c r="X9707">
        <v>1193.3779360000001</v>
      </c>
      <c r="Y9707">
        <v>853.82175900000004</v>
      </c>
      <c r="Z9707">
        <v>1189.8555739999999</v>
      </c>
      <c r="AA9707">
        <v>1853.3157484091885</v>
      </c>
      <c r="AB9707">
        <v>1483.6390127775878</v>
      </c>
      <c r="AC9707">
        <v>1575.9230705316636</v>
      </c>
      <c r="AP9707">
        <v>1156.7166649999999</v>
      </c>
      <c r="AQ9707">
        <v>1156.7166649999999</v>
      </c>
      <c r="AR9707">
        <v>1152.0605752953952</v>
      </c>
      <c r="AS9707">
        <v>1145.9592482807998</v>
      </c>
      <c r="AT9707">
        <v>542.22977367527506</v>
      </c>
      <c r="AU9707" t="s">
        <v>10923</v>
      </c>
      <c r="AV9707">
        <v>88</v>
      </c>
      <c r="AW9707">
        <v>6.1617019735826712</v>
      </c>
      <c r="AX9707">
        <v>0.25673758223261128</v>
      </c>
    </row>
    <row r="9708" spans="1:50" hidden="1" x14ac:dyDescent="0.3">
      <c r="A9708" t="s">
        <v>11272</v>
      </c>
      <c r="B9708" t="s">
        <v>10792</v>
      </c>
      <c r="D9708">
        <v>2559</v>
      </c>
      <c r="F9708">
        <v>5</v>
      </c>
      <c r="G9708" t="s">
        <v>383</v>
      </c>
      <c r="H9708" t="s">
        <v>78</v>
      </c>
      <c r="I9708" t="s">
        <v>252</v>
      </c>
      <c r="J9708" t="s">
        <v>346</v>
      </c>
      <c r="K9708" t="s">
        <v>121</v>
      </c>
      <c r="L9708" t="s">
        <v>82</v>
      </c>
      <c r="M9708" t="s">
        <v>106</v>
      </c>
      <c r="N9708" t="s">
        <v>84</v>
      </c>
      <c r="O9708" t="s">
        <v>1767</v>
      </c>
      <c r="P9708" t="s">
        <v>989</v>
      </c>
      <c r="Q9708" t="s">
        <v>87</v>
      </c>
      <c r="R9708" t="s">
        <v>155</v>
      </c>
      <c r="T9708" t="s">
        <v>89</v>
      </c>
      <c r="U9708" t="s">
        <v>90</v>
      </c>
      <c r="V9708">
        <v>3.1701299999999999</v>
      </c>
      <c r="W9708">
        <v>2104.8470031951574</v>
      </c>
      <c r="X9708">
        <v>1734.061293</v>
      </c>
      <c r="Y9708">
        <v>1879.8872879999999</v>
      </c>
      <c r="Z9708">
        <v>1548.6086720000001</v>
      </c>
      <c r="AA9708">
        <v>3525.2299296284891</v>
      </c>
      <c r="AB9708">
        <v>3219.8561519590953</v>
      </c>
      <c r="AC9708">
        <v>1942.4393511584697</v>
      </c>
      <c r="AP9708">
        <v>2124.6057479999999</v>
      </c>
      <c r="AQ9708">
        <v>2124.6057479999999</v>
      </c>
      <c r="AR9708">
        <v>2116.0536494187913</v>
      </c>
      <c r="AS9708">
        <v>2104.8470031951574</v>
      </c>
      <c r="AT9708">
        <v>663.96236217289436</v>
      </c>
      <c r="AU9708" t="s">
        <v>10925</v>
      </c>
      <c r="AV9708">
        <v>60</v>
      </c>
      <c r="AW9708">
        <v>11.066039369548239</v>
      </c>
      <c r="AX9708">
        <v>0.46108497373117663</v>
      </c>
    </row>
    <row r="9709" spans="1:50" hidden="1" x14ac:dyDescent="0.3">
      <c r="A9709" t="s">
        <v>11273</v>
      </c>
      <c r="B9709" t="s">
        <v>10792</v>
      </c>
      <c r="D9709">
        <v>2695</v>
      </c>
      <c r="F9709">
        <v>5</v>
      </c>
      <c r="G9709" t="s">
        <v>394</v>
      </c>
      <c r="H9709" t="s">
        <v>94</v>
      </c>
      <c r="I9709" t="s">
        <v>104</v>
      </c>
      <c r="J9709" t="s">
        <v>395</v>
      </c>
      <c r="K9709" t="s">
        <v>112</v>
      </c>
      <c r="L9709" t="s">
        <v>82</v>
      </c>
      <c r="M9709" t="s">
        <v>396</v>
      </c>
      <c r="N9709" t="s">
        <v>100</v>
      </c>
      <c r="O9709" t="s">
        <v>1767</v>
      </c>
      <c r="P9709" t="s">
        <v>989</v>
      </c>
      <c r="Q9709" t="s">
        <v>87</v>
      </c>
      <c r="R9709" t="s">
        <v>215</v>
      </c>
      <c r="T9709" t="s">
        <v>89</v>
      </c>
      <c r="U9709" t="s">
        <v>90</v>
      </c>
      <c r="V9709">
        <v>1.046143</v>
      </c>
      <c r="W9709">
        <v>10.76477581385487</v>
      </c>
      <c r="X9709">
        <v>11.507573000000001</v>
      </c>
      <c r="Y9709">
        <v>3.1384289999999999</v>
      </c>
      <c r="Z9709">
        <v>1.046143</v>
      </c>
      <c r="AA9709">
        <v>13.18364692854737</v>
      </c>
      <c r="AB9709">
        <v>8.4304958104459402</v>
      </c>
      <c r="AC9709">
        <v>6.7917614309489247</v>
      </c>
      <c r="AP9709">
        <v>10.808282</v>
      </c>
      <c r="AQ9709">
        <v>10.808282</v>
      </c>
      <c r="AR9709">
        <v>10.76477581385487</v>
      </c>
      <c r="AS9709">
        <v>10.76477581385487</v>
      </c>
      <c r="AT9709">
        <v>10.289965916566731</v>
      </c>
      <c r="AU9709" t="s">
        <v>10927</v>
      </c>
      <c r="AV9709">
        <v>150</v>
      </c>
      <c r="AW9709">
        <v>6.8599772777111531E-2</v>
      </c>
      <c r="AX9709">
        <v>2.8583238657129803E-3</v>
      </c>
    </row>
    <row r="9710" spans="1:50" hidden="1" x14ac:dyDescent="0.3">
      <c r="A9710" t="s">
        <v>11274</v>
      </c>
      <c r="B9710" t="s">
        <v>10792</v>
      </c>
      <c r="D9710">
        <v>2697</v>
      </c>
      <c r="F9710">
        <v>5</v>
      </c>
      <c r="G9710" t="s">
        <v>399</v>
      </c>
      <c r="H9710" t="s">
        <v>94</v>
      </c>
      <c r="I9710" t="s">
        <v>104</v>
      </c>
      <c r="J9710" t="s">
        <v>395</v>
      </c>
      <c r="K9710" t="s">
        <v>112</v>
      </c>
      <c r="L9710" t="s">
        <v>82</v>
      </c>
      <c r="M9710" t="s">
        <v>400</v>
      </c>
      <c r="N9710" t="s">
        <v>100</v>
      </c>
      <c r="O9710" t="s">
        <v>1767</v>
      </c>
      <c r="P9710" t="s">
        <v>989</v>
      </c>
      <c r="Q9710" t="s">
        <v>87</v>
      </c>
      <c r="R9710" t="s">
        <v>107</v>
      </c>
      <c r="T9710" t="s">
        <v>89</v>
      </c>
      <c r="U9710" t="s">
        <v>90</v>
      </c>
      <c r="V9710">
        <v>1.046143</v>
      </c>
      <c r="W9710">
        <v>8.2386392755625177</v>
      </c>
      <c r="X9710">
        <v>2.0922860000000001</v>
      </c>
      <c r="Y9710">
        <v>3.1384289999999999</v>
      </c>
      <c r="Z9710">
        <v>20.92286</v>
      </c>
      <c r="AA9710">
        <v>10.497913394200674</v>
      </c>
      <c r="AB9710">
        <v>9.9907250579492999</v>
      </c>
      <c r="AC9710">
        <v>4.0272520459194023</v>
      </c>
      <c r="AP9710">
        <v>8.2719360000000002</v>
      </c>
      <c r="AQ9710">
        <v>8.2719360000000002</v>
      </c>
      <c r="AR9710">
        <v>8.2386392755625177</v>
      </c>
      <c r="AS9710">
        <v>8.2386392755625177</v>
      </c>
      <c r="AT9710">
        <v>7.875251543586792</v>
      </c>
      <c r="AU9710" t="s">
        <v>10929</v>
      </c>
      <c r="AV9710">
        <v>150</v>
      </c>
      <c r="AW9710">
        <v>5.250167695724528E-2</v>
      </c>
      <c r="AX9710">
        <v>2.1875698732185533E-3</v>
      </c>
    </row>
    <row r="9711" spans="1:50" hidden="1" x14ac:dyDescent="0.3">
      <c r="A9711" t="s">
        <v>11275</v>
      </c>
      <c r="B9711" t="s">
        <v>10792</v>
      </c>
      <c r="D9711">
        <v>2700</v>
      </c>
      <c r="F9711">
        <v>5</v>
      </c>
      <c r="G9711" t="s">
        <v>403</v>
      </c>
      <c r="H9711" t="s">
        <v>94</v>
      </c>
      <c r="I9711" t="s">
        <v>104</v>
      </c>
      <c r="J9711" t="s">
        <v>395</v>
      </c>
      <c r="K9711" t="s">
        <v>141</v>
      </c>
      <c r="L9711" t="s">
        <v>82</v>
      </c>
      <c r="M9711" t="s">
        <v>400</v>
      </c>
      <c r="N9711" t="s">
        <v>84</v>
      </c>
      <c r="O9711" t="s">
        <v>1767</v>
      </c>
      <c r="P9711" t="s">
        <v>989</v>
      </c>
      <c r="Q9711" t="s">
        <v>87</v>
      </c>
      <c r="R9711" t="s">
        <v>215</v>
      </c>
      <c r="T9711" t="s">
        <v>89</v>
      </c>
      <c r="U9711" t="s">
        <v>90</v>
      </c>
      <c r="V9711">
        <v>1.5850649999999999</v>
      </c>
      <c r="W9711">
        <v>0</v>
      </c>
      <c r="X9711">
        <v>0</v>
      </c>
      <c r="Y9711">
        <v>0</v>
      </c>
      <c r="Z9711">
        <v>0</v>
      </c>
      <c r="AA9711">
        <v>27.909398818119797</v>
      </c>
      <c r="AB9711">
        <v>0</v>
      </c>
      <c r="AC9711">
        <v>40.643549858676955</v>
      </c>
      <c r="AP9711">
        <v>0</v>
      </c>
      <c r="AQ9711">
        <v>0</v>
      </c>
      <c r="AR9711">
        <v>0</v>
      </c>
      <c r="AS9711">
        <v>0</v>
      </c>
      <c r="AT9711">
        <v>0</v>
      </c>
      <c r="AU9711" t="s">
        <v>10931</v>
      </c>
      <c r="AV9711">
        <v>80</v>
      </c>
      <c r="AW9711">
        <v>0</v>
      </c>
      <c r="AX9711">
        <v>0</v>
      </c>
    </row>
    <row r="9712" spans="1:50" hidden="1" x14ac:dyDescent="0.3">
      <c r="A9712" t="s">
        <v>11276</v>
      </c>
      <c r="B9712" t="s">
        <v>10792</v>
      </c>
      <c r="D9712">
        <v>2719</v>
      </c>
      <c r="F9712">
        <v>5</v>
      </c>
      <c r="G9712" t="s">
        <v>406</v>
      </c>
      <c r="H9712" t="s">
        <v>94</v>
      </c>
      <c r="I9712" t="s">
        <v>104</v>
      </c>
      <c r="J9712" t="s">
        <v>395</v>
      </c>
      <c r="K9712" t="s">
        <v>185</v>
      </c>
      <c r="L9712" t="s">
        <v>175</v>
      </c>
      <c r="M9712" t="s">
        <v>396</v>
      </c>
      <c r="N9712" t="s">
        <v>100</v>
      </c>
      <c r="O9712" t="s">
        <v>1767</v>
      </c>
      <c r="P9712" t="s">
        <v>989</v>
      </c>
      <c r="Q9712" t="s">
        <v>176</v>
      </c>
      <c r="R9712" t="s">
        <v>107</v>
      </c>
      <c r="T9712" t="s">
        <v>89</v>
      </c>
      <c r="U9712" t="s">
        <v>90</v>
      </c>
      <c r="V9712">
        <v>0.36984899999999998</v>
      </c>
      <c r="W9712">
        <v>0</v>
      </c>
      <c r="X9712">
        <v>0</v>
      </c>
      <c r="Y9712">
        <v>6.1641000000000001E-2</v>
      </c>
      <c r="Z9712">
        <v>0</v>
      </c>
      <c r="AA9712">
        <v>0</v>
      </c>
      <c r="AB9712">
        <v>0</v>
      </c>
      <c r="AC9712">
        <v>0</v>
      </c>
      <c r="AP9712">
        <v>0</v>
      </c>
      <c r="AQ9712">
        <v>0</v>
      </c>
      <c r="AR9712">
        <v>0</v>
      </c>
      <c r="AS9712">
        <v>0</v>
      </c>
      <c r="AT9712">
        <v>0</v>
      </c>
      <c r="AU9712" t="s">
        <v>10933</v>
      </c>
    </row>
    <row r="9713" spans="1:50" hidden="1" x14ac:dyDescent="0.3">
      <c r="A9713" t="s">
        <v>11277</v>
      </c>
      <c r="B9713" t="s">
        <v>10792</v>
      </c>
      <c r="D9713">
        <v>2720</v>
      </c>
      <c r="F9713">
        <v>5</v>
      </c>
      <c r="G9713" t="s">
        <v>413</v>
      </c>
      <c r="H9713" t="s">
        <v>94</v>
      </c>
      <c r="I9713" t="s">
        <v>104</v>
      </c>
      <c r="J9713" t="s">
        <v>395</v>
      </c>
      <c r="K9713" t="s">
        <v>185</v>
      </c>
      <c r="L9713" t="s">
        <v>175</v>
      </c>
      <c r="M9713" t="s">
        <v>400</v>
      </c>
      <c r="N9713" t="s">
        <v>100</v>
      </c>
      <c r="O9713" t="s">
        <v>1767</v>
      </c>
      <c r="P9713" t="s">
        <v>989</v>
      </c>
      <c r="Q9713" t="s">
        <v>176</v>
      </c>
      <c r="R9713" t="s">
        <v>107</v>
      </c>
      <c r="T9713" t="s">
        <v>89</v>
      </c>
      <c r="U9713" t="s">
        <v>90</v>
      </c>
      <c r="V9713">
        <v>0.36984899999999998</v>
      </c>
      <c r="W9713">
        <v>0</v>
      </c>
      <c r="X9713">
        <v>0</v>
      </c>
      <c r="Y9713">
        <v>6.1641000000000001E-2</v>
      </c>
      <c r="Z9713">
        <v>0</v>
      </c>
      <c r="AA9713">
        <v>0</v>
      </c>
      <c r="AB9713">
        <v>0</v>
      </c>
      <c r="AC9713">
        <v>0</v>
      </c>
      <c r="AP9713">
        <v>0</v>
      </c>
      <c r="AQ9713">
        <v>0</v>
      </c>
      <c r="AR9713">
        <v>0</v>
      </c>
      <c r="AS9713">
        <v>0</v>
      </c>
      <c r="AT9713">
        <v>0</v>
      </c>
      <c r="AU9713" t="s">
        <v>10935</v>
      </c>
    </row>
    <row r="9714" spans="1:50" hidden="1" x14ac:dyDescent="0.3">
      <c r="A9714" t="s">
        <v>11278</v>
      </c>
      <c r="B9714" t="s">
        <v>10792</v>
      </c>
      <c r="D9714">
        <v>273</v>
      </c>
      <c r="F9714">
        <v>5</v>
      </c>
      <c r="G9714" t="s">
        <v>422</v>
      </c>
      <c r="H9714" t="s">
        <v>94</v>
      </c>
      <c r="I9714" t="s">
        <v>95</v>
      </c>
      <c r="J9714" t="s">
        <v>96</v>
      </c>
      <c r="K9714" t="s">
        <v>168</v>
      </c>
      <c r="L9714" t="s">
        <v>82</v>
      </c>
      <c r="M9714" t="s">
        <v>410</v>
      </c>
      <c r="N9714" t="s">
        <v>100</v>
      </c>
      <c r="O9714" t="s">
        <v>1767</v>
      </c>
      <c r="P9714" t="s">
        <v>989</v>
      </c>
      <c r="Q9714" t="s">
        <v>87</v>
      </c>
      <c r="R9714" t="s">
        <v>215</v>
      </c>
      <c r="T9714" t="s">
        <v>89</v>
      </c>
      <c r="U9714" t="s">
        <v>90</v>
      </c>
      <c r="V9714">
        <v>0.31701299999999999</v>
      </c>
      <c r="W9714">
        <v>28.148435197821218</v>
      </c>
      <c r="X9714">
        <v>0.63402599999999998</v>
      </c>
      <c r="Y9714">
        <v>1.9020779999999999</v>
      </c>
      <c r="Z9714">
        <v>0.63402599999999998</v>
      </c>
      <c r="AA9714">
        <v>9.029762435747589</v>
      </c>
      <c r="AB9714">
        <v>19.663734329805695</v>
      </c>
      <c r="AC9714">
        <v>2.2886946879413959</v>
      </c>
      <c r="AP9714">
        <v>28.262198000000001</v>
      </c>
      <c r="AQ9714">
        <v>28.262198000000001</v>
      </c>
      <c r="AR9714">
        <v>28.148435197821218</v>
      </c>
      <c r="AS9714">
        <v>28.148435197821218</v>
      </c>
      <c r="AT9714">
        <v>88.792684204815629</v>
      </c>
      <c r="AU9714" t="s">
        <v>10937</v>
      </c>
      <c r="AV9714">
        <v>423</v>
      </c>
      <c r="AW9714">
        <v>0.20991178299010788</v>
      </c>
      <c r="AX9714">
        <v>8.7463242912544942E-3</v>
      </c>
    </row>
    <row r="9715" spans="1:50" hidden="1" x14ac:dyDescent="0.3">
      <c r="A9715" t="s">
        <v>11279</v>
      </c>
      <c r="B9715" t="s">
        <v>10792</v>
      </c>
      <c r="D9715">
        <v>276</v>
      </c>
      <c r="F9715">
        <v>5</v>
      </c>
      <c r="G9715" t="s">
        <v>425</v>
      </c>
      <c r="H9715" t="s">
        <v>94</v>
      </c>
      <c r="I9715" t="s">
        <v>95</v>
      </c>
      <c r="J9715" t="s">
        <v>96</v>
      </c>
      <c r="K9715" t="s">
        <v>125</v>
      </c>
      <c r="L9715" t="s">
        <v>82</v>
      </c>
      <c r="M9715" t="s">
        <v>410</v>
      </c>
      <c r="N9715" t="s">
        <v>100</v>
      </c>
      <c r="O9715" t="s">
        <v>1767</v>
      </c>
      <c r="P9715" t="s">
        <v>989</v>
      </c>
      <c r="Q9715" t="s">
        <v>87</v>
      </c>
      <c r="R9715" t="s">
        <v>215</v>
      </c>
      <c r="T9715" t="s">
        <v>89</v>
      </c>
      <c r="U9715" t="s">
        <v>90</v>
      </c>
      <c r="V9715">
        <v>0.52835500000000002</v>
      </c>
      <c r="W9715">
        <v>248.61966566030944</v>
      </c>
      <c r="X9715">
        <v>36.456499000000001</v>
      </c>
      <c r="Y9715">
        <v>27.034165000000002</v>
      </c>
      <c r="Z9715">
        <v>26.946106</v>
      </c>
      <c r="AA9715">
        <v>87.968690543386231</v>
      </c>
      <c r="AB9715">
        <v>123.96589051810354</v>
      </c>
      <c r="AC9715">
        <v>66.486043549920964</v>
      </c>
      <c r="AP9715">
        <v>249.62447</v>
      </c>
      <c r="AQ9715">
        <v>249.62447</v>
      </c>
      <c r="AR9715">
        <v>248.61966566030944</v>
      </c>
      <c r="AS9715">
        <v>248.61966566030944</v>
      </c>
      <c r="AT9715">
        <v>470.55420249701325</v>
      </c>
      <c r="AU9715" t="s">
        <v>10939</v>
      </c>
      <c r="AV9715">
        <v>270</v>
      </c>
      <c r="AW9715">
        <v>1.7427933425815305</v>
      </c>
      <c r="AX9715">
        <v>7.2616389274230433E-2</v>
      </c>
    </row>
    <row r="9716" spans="1:50" hidden="1" x14ac:dyDescent="0.3">
      <c r="A9716" t="s">
        <v>11280</v>
      </c>
      <c r="B9716" t="s">
        <v>10792</v>
      </c>
      <c r="D9716">
        <v>285</v>
      </c>
      <c r="F9716">
        <v>5</v>
      </c>
      <c r="G9716" t="s">
        <v>432</v>
      </c>
      <c r="H9716" t="s">
        <v>94</v>
      </c>
      <c r="I9716" t="s">
        <v>95</v>
      </c>
      <c r="J9716" t="s">
        <v>96</v>
      </c>
      <c r="K9716" t="s">
        <v>81</v>
      </c>
      <c r="L9716" t="s">
        <v>82</v>
      </c>
      <c r="M9716" t="s">
        <v>410</v>
      </c>
      <c r="N9716" t="s">
        <v>84</v>
      </c>
      <c r="O9716" t="s">
        <v>1767</v>
      </c>
      <c r="P9716" t="s">
        <v>989</v>
      </c>
      <c r="Q9716" t="s">
        <v>87</v>
      </c>
      <c r="R9716" t="s">
        <v>107</v>
      </c>
      <c r="T9716" t="s">
        <v>89</v>
      </c>
      <c r="U9716" t="s">
        <v>90</v>
      </c>
      <c r="V9716">
        <v>2.1134200000000001</v>
      </c>
      <c r="W9716">
        <v>1760.0027803655721</v>
      </c>
      <c r="X9716">
        <v>486.79111599999999</v>
      </c>
      <c r="Y9716">
        <v>198.661494</v>
      </c>
      <c r="Z9716">
        <v>255.72384299999999</v>
      </c>
      <c r="AA9716">
        <v>1083.3681189653494</v>
      </c>
      <c r="AB9716">
        <v>1127.257343108005</v>
      </c>
      <c r="AC9716">
        <v>758.6691647981919</v>
      </c>
      <c r="AP9716">
        <v>1776.5243829999999</v>
      </c>
      <c r="AQ9716">
        <v>1776.5243829999999</v>
      </c>
      <c r="AR9716">
        <v>1769.3734037326049</v>
      </c>
      <c r="AS9716">
        <v>1760.0027803655721</v>
      </c>
      <c r="AT9716">
        <v>832.77473496303242</v>
      </c>
      <c r="AU9716" t="s">
        <v>10941</v>
      </c>
      <c r="AV9716">
        <v>80</v>
      </c>
      <c r="AW9716">
        <v>10.409684187037906</v>
      </c>
      <c r="AX9716">
        <v>0.4337368411265794</v>
      </c>
    </row>
    <row r="9717" spans="1:50" hidden="1" x14ac:dyDescent="0.3">
      <c r="A9717" t="s">
        <v>11281</v>
      </c>
      <c r="B9717" t="s">
        <v>10792</v>
      </c>
      <c r="D9717">
        <v>2860</v>
      </c>
      <c r="F9717">
        <v>5</v>
      </c>
      <c r="G9717" t="s">
        <v>435</v>
      </c>
      <c r="H9717" t="s">
        <v>78</v>
      </c>
      <c r="I9717" t="s">
        <v>79</v>
      </c>
      <c r="J9717" t="s">
        <v>436</v>
      </c>
      <c r="K9717" t="s">
        <v>387</v>
      </c>
      <c r="L9717" t="s">
        <v>388</v>
      </c>
      <c r="M9717" t="s">
        <v>113</v>
      </c>
      <c r="N9717" t="s">
        <v>100</v>
      </c>
      <c r="O9717" t="s">
        <v>1767</v>
      </c>
      <c r="P9717" t="s">
        <v>989</v>
      </c>
      <c r="Q9717" t="s">
        <v>87</v>
      </c>
      <c r="R9717" t="s">
        <v>88</v>
      </c>
      <c r="T9717" t="s">
        <v>89</v>
      </c>
      <c r="U9717" t="s">
        <v>90</v>
      </c>
      <c r="V9717">
        <v>0.211342</v>
      </c>
      <c r="W9717">
        <v>1381.1434356982331</v>
      </c>
      <c r="X9717">
        <v>729.97533099999998</v>
      </c>
      <c r="Y9717">
        <v>296.51284500000003</v>
      </c>
      <c r="Z9717">
        <v>224.867906</v>
      </c>
      <c r="AA9717">
        <v>1088.7422010095374</v>
      </c>
      <c r="AB9717">
        <v>1381.1434356982331</v>
      </c>
      <c r="AC9717">
        <v>907.62199998519122</v>
      </c>
      <c r="AP9717">
        <v>1246.473483</v>
      </c>
      <c r="AQ9717">
        <v>1246.473483</v>
      </c>
      <c r="AR9717">
        <v>1241.4560984261734</v>
      </c>
      <c r="AS9717">
        <v>1381.1434356982331</v>
      </c>
      <c r="AT9717">
        <v>6535.1110318736128</v>
      </c>
      <c r="AU9717" t="s">
        <v>10943</v>
      </c>
      <c r="AV9717">
        <v>672</v>
      </c>
      <c r="AW9717">
        <v>9.7248676069547813</v>
      </c>
      <c r="AX9717">
        <v>0.40520281695644922</v>
      </c>
    </row>
    <row r="9718" spans="1:50" hidden="1" x14ac:dyDescent="0.3">
      <c r="A9718" t="s">
        <v>11282</v>
      </c>
      <c r="B9718" t="s">
        <v>10792</v>
      </c>
      <c r="D9718">
        <v>2861</v>
      </c>
      <c r="F9718">
        <v>5</v>
      </c>
      <c r="G9718" t="s">
        <v>439</v>
      </c>
      <c r="H9718" t="s">
        <v>78</v>
      </c>
      <c r="I9718" t="s">
        <v>79</v>
      </c>
      <c r="J9718" t="s">
        <v>436</v>
      </c>
      <c r="K9718" t="s">
        <v>137</v>
      </c>
      <c r="L9718" t="s">
        <v>388</v>
      </c>
      <c r="M9718" t="s">
        <v>113</v>
      </c>
      <c r="N9718" t="s">
        <v>84</v>
      </c>
      <c r="O9718" t="s">
        <v>1767</v>
      </c>
      <c r="P9718" t="s">
        <v>989</v>
      </c>
      <c r="Q9718" t="s">
        <v>87</v>
      </c>
      <c r="R9718" t="s">
        <v>88</v>
      </c>
      <c r="T9718" t="s">
        <v>89</v>
      </c>
      <c r="U9718" t="s">
        <v>90</v>
      </c>
      <c r="V9718">
        <v>1.05671</v>
      </c>
      <c r="W9718">
        <v>4598.337368339724</v>
      </c>
      <c r="X9718">
        <v>5028.1789369999997</v>
      </c>
      <c r="Y9718">
        <v>3088.763653</v>
      </c>
      <c r="Z9718">
        <v>2228.4254919999998</v>
      </c>
      <c r="AA9718">
        <v>4589.7266957245229</v>
      </c>
      <c r="AB9718">
        <v>6268.4744048595694</v>
      </c>
      <c r="AC9718">
        <v>5621.1524078593156</v>
      </c>
      <c r="AP9718">
        <v>4641.503154</v>
      </c>
      <c r="AQ9718">
        <v>4641.503154</v>
      </c>
      <c r="AR9718">
        <v>4622.8198794322998</v>
      </c>
      <c r="AS9718">
        <v>4598.337368339724</v>
      </c>
      <c r="AT9718">
        <v>4351.5603792333977</v>
      </c>
      <c r="AU9718" t="s">
        <v>10945</v>
      </c>
      <c r="AV9718">
        <v>148</v>
      </c>
      <c r="AW9718">
        <v>29.402434994820254</v>
      </c>
      <c r="AX9718">
        <v>1.2251014581175106</v>
      </c>
    </row>
    <row r="9719" spans="1:50" hidden="1" x14ac:dyDescent="0.3">
      <c r="A9719" t="s">
        <v>11283</v>
      </c>
      <c r="B9719" t="s">
        <v>10792</v>
      </c>
      <c r="D9719">
        <v>2862</v>
      </c>
      <c r="F9719">
        <v>5</v>
      </c>
      <c r="G9719" t="s">
        <v>442</v>
      </c>
      <c r="H9719" t="s">
        <v>78</v>
      </c>
      <c r="I9719" t="s">
        <v>79</v>
      </c>
      <c r="J9719" t="s">
        <v>436</v>
      </c>
      <c r="K9719" t="s">
        <v>387</v>
      </c>
      <c r="L9719" t="s">
        <v>388</v>
      </c>
      <c r="M9719" t="s">
        <v>129</v>
      </c>
      <c r="N9719" t="s">
        <v>100</v>
      </c>
      <c r="O9719" t="s">
        <v>1767</v>
      </c>
      <c r="P9719" t="s">
        <v>989</v>
      </c>
      <c r="Q9719" t="s">
        <v>87</v>
      </c>
      <c r="R9719" t="s">
        <v>107</v>
      </c>
      <c r="T9719" t="s">
        <v>89</v>
      </c>
      <c r="U9719" t="s">
        <v>90</v>
      </c>
      <c r="V9719">
        <v>0.211342</v>
      </c>
      <c r="W9719">
        <v>38.007353250394317</v>
      </c>
      <c r="X9719">
        <v>24.515674000000001</v>
      </c>
      <c r="Y9719">
        <v>24.727015999999999</v>
      </c>
      <c r="Z9719">
        <v>4.790419</v>
      </c>
      <c r="AA9719">
        <v>44.132545046301921</v>
      </c>
      <c r="AB9719">
        <v>38.007353250394317</v>
      </c>
      <c r="AC9719">
        <v>41.221155299082604</v>
      </c>
      <c r="AP9719">
        <v>70.917107000000001</v>
      </c>
      <c r="AQ9719">
        <v>70.917107000000001</v>
      </c>
      <c r="AR9719">
        <v>70.631646937242934</v>
      </c>
      <c r="AS9719">
        <v>38.007353250394317</v>
      </c>
      <c r="AT9719">
        <v>179.83814504639076</v>
      </c>
      <c r="AU9719" t="s">
        <v>10947</v>
      </c>
      <c r="AV9719">
        <v>672</v>
      </c>
      <c r="AW9719">
        <v>0.26761628727141484</v>
      </c>
      <c r="AX9719">
        <v>1.1150678636308952E-2</v>
      </c>
    </row>
    <row r="9720" spans="1:50" hidden="1" x14ac:dyDescent="0.3">
      <c r="A9720" t="s">
        <v>11284</v>
      </c>
      <c r="B9720" t="s">
        <v>10792</v>
      </c>
      <c r="D9720">
        <v>2864</v>
      </c>
      <c r="F9720">
        <v>5</v>
      </c>
      <c r="G9720" t="s">
        <v>445</v>
      </c>
      <c r="H9720" t="s">
        <v>78</v>
      </c>
      <c r="I9720" t="s">
        <v>79</v>
      </c>
      <c r="J9720" t="s">
        <v>436</v>
      </c>
      <c r="K9720" t="s">
        <v>137</v>
      </c>
      <c r="L9720" t="s">
        <v>388</v>
      </c>
      <c r="M9720" t="s">
        <v>129</v>
      </c>
      <c r="N9720" t="s">
        <v>84</v>
      </c>
      <c r="O9720" t="s">
        <v>1767</v>
      </c>
      <c r="P9720" t="s">
        <v>989</v>
      </c>
      <c r="Q9720" t="s">
        <v>87</v>
      </c>
      <c r="R9720" t="s">
        <v>107</v>
      </c>
      <c r="T9720" t="s">
        <v>89</v>
      </c>
      <c r="U9720" t="s">
        <v>90</v>
      </c>
      <c r="V9720">
        <v>1.05671</v>
      </c>
      <c r="W9720">
        <v>182.21683530097502</v>
      </c>
      <c r="X9720">
        <v>183.867558</v>
      </c>
      <c r="Y9720">
        <v>54.948925000000003</v>
      </c>
      <c r="Z9720">
        <v>57.062344000000003</v>
      </c>
      <c r="AA9720">
        <v>306.45332527950796</v>
      </c>
      <c r="AB9720">
        <v>261.89066516600747</v>
      </c>
      <c r="AC9720">
        <v>229.30992425038193</v>
      </c>
      <c r="AP9720">
        <v>183.92735200000001</v>
      </c>
      <c r="AQ9720">
        <v>183.92735200000001</v>
      </c>
      <c r="AR9720">
        <v>183.18699589037104</v>
      </c>
      <c r="AS9720">
        <v>182.21683530097502</v>
      </c>
      <c r="AT9720">
        <v>172.43788295840392</v>
      </c>
      <c r="AU9720" t="s">
        <v>10949</v>
      </c>
      <c r="AV9720">
        <v>148</v>
      </c>
      <c r="AW9720">
        <v>1.1651208308000265</v>
      </c>
      <c r="AX9720">
        <v>4.8546701283334437E-2</v>
      </c>
    </row>
    <row r="9721" spans="1:50" hidden="1" x14ac:dyDescent="0.3">
      <c r="A9721" t="s">
        <v>11285</v>
      </c>
      <c r="B9721" t="s">
        <v>10792</v>
      </c>
      <c r="D9721">
        <v>2916</v>
      </c>
      <c r="F9721">
        <v>5</v>
      </c>
      <c r="G9721" t="s">
        <v>458</v>
      </c>
      <c r="H9721" t="s">
        <v>94</v>
      </c>
      <c r="I9721" t="s">
        <v>104</v>
      </c>
      <c r="J9721" t="s">
        <v>210</v>
      </c>
      <c r="K9721" t="s">
        <v>168</v>
      </c>
      <c r="L9721" t="s">
        <v>82</v>
      </c>
      <c r="M9721" t="s">
        <v>455</v>
      </c>
      <c r="N9721" t="s">
        <v>100</v>
      </c>
      <c r="O9721" t="s">
        <v>1767</v>
      </c>
      <c r="P9721" t="s">
        <v>989</v>
      </c>
      <c r="Q9721" t="s">
        <v>87</v>
      </c>
      <c r="R9721" t="s">
        <v>215</v>
      </c>
      <c r="T9721" t="s">
        <v>89</v>
      </c>
      <c r="U9721" t="s">
        <v>90</v>
      </c>
      <c r="V9721">
        <v>0.31701299999999999</v>
      </c>
      <c r="W9721">
        <v>115.64391142898462</v>
      </c>
      <c r="X9721">
        <v>42.162731000000001</v>
      </c>
      <c r="Y9721">
        <v>19.971819</v>
      </c>
      <c r="Z9721">
        <v>28.848182999999999</v>
      </c>
      <c r="AA9721">
        <v>235.02003930907898</v>
      </c>
      <c r="AB9721">
        <v>79.114905519042026</v>
      </c>
      <c r="AC9721">
        <v>42.451241177614826</v>
      </c>
      <c r="AP9721">
        <v>116.11129</v>
      </c>
      <c r="AQ9721">
        <v>116.11129</v>
      </c>
      <c r="AR9721">
        <v>115.64391142898462</v>
      </c>
      <c r="AS9721">
        <v>115.64391142898462</v>
      </c>
      <c r="AT9721">
        <v>364.79233163619358</v>
      </c>
      <c r="AU9721" t="s">
        <v>10951</v>
      </c>
      <c r="AV9721">
        <v>423</v>
      </c>
      <c r="AW9721">
        <v>0.86239321899809362</v>
      </c>
      <c r="AX9721">
        <v>3.5933050791587234E-2</v>
      </c>
    </row>
    <row r="9722" spans="1:50" hidden="1" x14ac:dyDescent="0.3">
      <c r="A9722" t="s">
        <v>11286</v>
      </c>
      <c r="B9722" t="s">
        <v>10792</v>
      </c>
      <c r="D9722">
        <v>2917</v>
      </c>
      <c r="F9722">
        <v>5</v>
      </c>
      <c r="G9722" t="s">
        <v>461</v>
      </c>
      <c r="H9722" t="s">
        <v>94</v>
      </c>
      <c r="I9722" t="s">
        <v>104</v>
      </c>
      <c r="J9722" t="s">
        <v>210</v>
      </c>
      <c r="K9722" t="s">
        <v>125</v>
      </c>
      <c r="L9722" t="s">
        <v>82</v>
      </c>
      <c r="M9722" t="s">
        <v>455</v>
      </c>
      <c r="N9722" t="s">
        <v>100</v>
      </c>
      <c r="O9722" t="s">
        <v>1767</v>
      </c>
      <c r="P9722" t="s">
        <v>989</v>
      </c>
      <c r="Q9722" t="s">
        <v>87</v>
      </c>
      <c r="R9722" t="s">
        <v>215</v>
      </c>
      <c r="T9722" t="s">
        <v>89</v>
      </c>
      <c r="U9722" t="s">
        <v>90</v>
      </c>
      <c r="V9722">
        <v>0.52835500000000002</v>
      </c>
      <c r="W9722">
        <v>138.86621474653711</v>
      </c>
      <c r="X9722">
        <v>44.381822</v>
      </c>
      <c r="Y9722">
        <v>39.098272000000001</v>
      </c>
      <c r="Z9722">
        <v>43.853467000000002</v>
      </c>
      <c r="AA9722">
        <v>96.908541925528112</v>
      </c>
      <c r="AB9722">
        <v>79.666925118657304</v>
      </c>
      <c r="AC9722">
        <v>54.431105008530885</v>
      </c>
      <c r="AP9722">
        <v>139.427447</v>
      </c>
      <c r="AQ9722">
        <v>139.427447</v>
      </c>
      <c r="AR9722">
        <v>138.86621474653711</v>
      </c>
      <c r="AS9722">
        <v>138.86621474653711</v>
      </c>
      <c r="AT9722">
        <v>262.82748293578578</v>
      </c>
      <c r="AU9722" t="s">
        <v>10953</v>
      </c>
      <c r="AV9722">
        <v>270</v>
      </c>
      <c r="AW9722">
        <v>0.97343512198439175</v>
      </c>
      <c r="AX9722">
        <v>4.0559796749349654E-2</v>
      </c>
    </row>
    <row r="9723" spans="1:50" hidden="1" x14ac:dyDescent="0.3">
      <c r="A9723" t="s">
        <v>11287</v>
      </c>
      <c r="B9723" t="s">
        <v>10792</v>
      </c>
      <c r="D9723">
        <v>2940</v>
      </c>
      <c r="F9723">
        <v>5</v>
      </c>
      <c r="G9723" t="s">
        <v>482</v>
      </c>
      <c r="H9723" t="s">
        <v>94</v>
      </c>
      <c r="I9723" t="s">
        <v>104</v>
      </c>
      <c r="J9723" t="s">
        <v>210</v>
      </c>
      <c r="K9723" t="s">
        <v>81</v>
      </c>
      <c r="L9723" t="s">
        <v>82</v>
      </c>
      <c r="M9723" t="s">
        <v>455</v>
      </c>
      <c r="N9723" t="s">
        <v>84</v>
      </c>
      <c r="O9723" t="s">
        <v>1767</v>
      </c>
      <c r="P9723" t="s">
        <v>989</v>
      </c>
      <c r="Q9723" t="s">
        <v>87</v>
      </c>
      <c r="R9723" t="s">
        <v>215</v>
      </c>
      <c r="T9723" t="s">
        <v>89</v>
      </c>
      <c r="U9723" t="s">
        <v>90</v>
      </c>
      <c r="V9723">
        <v>2.1134200000000001</v>
      </c>
      <c r="W9723">
        <v>764.39164263412704</v>
      </c>
      <c r="X9723">
        <v>500.880582</v>
      </c>
      <c r="Y9723">
        <v>732.652331</v>
      </c>
      <c r="Z9723">
        <v>684.74814500000002</v>
      </c>
      <c r="AA9723">
        <v>738.78562925300105</v>
      </c>
      <c r="AB9723">
        <v>693.69454201895451</v>
      </c>
      <c r="AC9723">
        <v>640.20030909754132</v>
      </c>
      <c r="AP9723">
        <v>791.46923800000002</v>
      </c>
      <c r="AQ9723">
        <v>771.56718526256282</v>
      </c>
      <c r="AR9723">
        <v>768.46142381171364</v>
      </c>
      <c r="AS9723">
        <v>764.39164263412704</v>
      </c>
      <c r="AT9723">
        <v>361.68468294713165</v>
      </c>
      <c r="AU9723" t="s">
        <v>10955</v>
      </c>
      <c r="AV9723">
        <v>80</v>
      </c>
      <c r="AW9723">
        <v>4.5210585368391456</v>
      </c>
      <c r="AX9723">
        <v>0.1883774390349644</v>
      </c>
    </row>
    <row r="9724" spans="1:50" hidden="1" x14ac:dyDescent="0.3">
      <c r="A9724" t="s">
        <v>11288</v>
      </c>
      <c r="B9724" t="s">
        <v>10792</v>
      </c>
      <c r="D9724">
        <v>2946</v>
      </c>
      <c r="F9724">
        <v>5</v>
      </c>
      <c r="G9724" t="s">
        <v>488</v>
      </c>
      <c r="H9724" t="s">
        <v>94</v>
      </c>
      <c r="I9724" t="s">
        <v>104</v>
      </c>
      <c r="J9724" t="s">
        <v>210</v>
      </c>
      <c r="K9724" t="s">
        <v>121</v>
      </c>
      <c r="L9724" t="s">
        <v>82</v>
      </c>
      <c r="M9724" t="s">
        <v>455</v>
      </c>
      <c r="N9724" t="s">
        <v>84</v>
      </c>
      <c r="O9724" t="s">
        <v>1767</v>
      </c>
      <c r="P9724" t="s">
        <v>989</v>
      </c>
      <c r="Q9724" t="s">
        <v>87</v>
      </c>
      <c r="R9724" t="s">
        <v>215</v>
      </c>
      <c r="T9724" t="s">
        <v>89</v>
      </c>
      <c r="U9724" t="s">
        <v>90</v>
      </c>
      <c r="V9724">
        <v>3.1701299999999999</v>
      </c>
      <c r="W9724">
        <v>619.52493007890018</v>
      </c>
      <c r="X9724">
        <v>490.31349299999999</v>
      </c>
      <c r="Y9724">
        <v>370.90524900000003</v>
      </c>
      <c r="Z9724">
        <v>658.85875599999997</v>
      </c>
      <c r="AA9724">
        <v>524.82852819919901</v>
      </c>
      <c r="AB9724">
        <v>306.53766034640165</v>
      </c>
      <c r="AC9724">
        <v>473.21810681949768</v>
      </c>
      <c r="AP9724">
        <v>654.94294300000001</v>
      </c>
      <c r="AQ9724">
        <v>642.30997750051199</v>
      </c>
      <c r="AR9724">
        <v>622.82341054212475</v>
      </c>
      <c r="AS9724">
        <v>619.52493007890018</v>
      </c>
      <c r="AT9724">
        <v>195.42571758221277</v>
      </c>
      <c r="AU9724" t="s">
        <v>10957</v>
      </c>
      <c r="AV9724">
        <v>60</v>
      </c>
      <c r="AW9724">
        <v>3.2570952930368793</v>
      </c>
      <c r="AX9724">
        <v>0.13571230387653663</v>
      </c>
    </row>
    <row r="9725" spans="1:50" hidden="1" x14ac:dyDescent="0.3">
      <c r="A9725" t="s">
        <v>11289</v>
      </c>
      <c r="B9725" t="s">
        <v>10792</v>
      </c>
      <c r="D9725">
        <v>296</v>
      </c>
      <c r="F9725">
        <v>5</v>
      </c>
      <c r="G9725" t="s">
        <v>504</v>
      </c>
      <c r="H9725" t="s">
        <v>94</v>
      </c>
      <c r="I9725" t="s">
        <v>95</v>
      </c>
      <c r="J9725" t="s">
        <v>96</v>
      </c>
      <c r="K9725" t="s">
        <v>121</v>
      </c>
      <c r="L9725" t="s">
        <v>82</v>
      </c>
      <c r="M9725" t="s">
        <v>410</v>
      </c>
      <c r="N9725" t="s">
        <v>84</v>
      </c>
      <c r="O9725" t="s">
        <v>1767</v>
      </c>
      <c r="P9725" t="s">
        <v>989</v>
      </c>
      <c r="Q9725" t="s">
        <v>87</v>
      </c>
      <c r="R9725" t="s">
        <v>215</v>
      </c>
      <c r="T9725" t="s">
        <v>89</v>
      </c>
      <c r="U9725" t="s">
        <v>90</v>
      </c>
      <c r="V9725">
        <v>3.1701299999999999</v>
      </c>
      <c r="W9725">
        <v>286.80280626613057</v>
      </c>
      <c r="X9725">
        <v>148.996126</v>
      </c>
      <c r="Y9725">
        <v>114.124692</v>
      </c>
      <c r="Z9725">
        <v>47.551954000000002</v>
      </c>
      <c r="AA9725">
        <v>181.63475066052004</v>
      </c>
      <c r="AB9725">
        <v>198.35273285567931</v>
      </c>
      <c r="AC9725">
        <v>209.50626211485312</v>
      </c>
      <c r="AP9725">
        <v>295.188894</v>
      </c>
      <c r="AQ9725">
        <v>289.49509860363673</v>
      </c>
      <c r="AR9725">
        <v>288.32980446642301</v>
      </c>
      <c r="AS9725">
        <v>286.80280626613057</v>
      </c>
      <c r="AT9725">
        <v>90.470361236331186</v>
      </c>
      <c r="AU9725" t="s">
        <v>10959</v>
      </c>
      <c r="AV9725">
        <v>60</v>
      </c>
      <c r="AW9725">
        <v>1.507839353938853</v>
      </c>
      <c r="AX9725">
        <v>6.2826639747452215E-2</v>
      </c>
    </row>
    <row r="9726" spans="1:50" hidden="1" x14ac:dyDescent="0.3">
      <c r="A9726" t="s">
        <v>11290</v>
      </c>
      <c r="B9726" t="s">
        <v>10792</v>
      </c>
      <c r="D9726">
        <v>302</v>
      </c>
      <c r="F9726">
        <v>5</v>
      </c>
      <c r="G9726" t="s">
        <v>515</v>
      </c>
      <c r="H9726" t="s">
        <v>94</v>
      </c>
      <c r="I9726" t="s">
        <v>95</v>
      </c>
      <c r="J9726" t="s">
        <v>96</v>
      </c>
      <c r="K9726" t="s">
        <v>137</v>
      </c>
      <c r="L9726" t="s">
        <v>98</v>
      </c>
      <c r="M9726" t="s">
        <v>99</v>
      </c>
      <c r="N9726" t="s">
        <v>84</v>
      </c>
      <c r="O9726" t="s">
        <v>1767</v>
      </c>
      <c r="P9726" t="s">
        <v>989</v>
      </c>
      <c r="Q9726" t="s">
        <v>87</v>
      </c>
      <c r="R9726" t="s">
        <v>107</v>
      </c>
      <c r="T9726" t="s">
        <v>89</v>
      </c>
      <c r="U9726" t="s">
        <v>90</v>
      </c>
      <c r="V9726">
        <v>2.1134200000000001</v>
      </c>
      <c r="W9726">
        <v>139.79663274592875</v>
      </c>
      <c r="X9726">
        <v>90.877067999999994</v>
      </c>
      <c r="Y9726">
        <v>80.309967999999998</v>
      </c>
      <c r="Z9726">
        <v>0</v>
      </c>
      <c r="AA9726">
        <v>229.61273720435605</v>
      </c>
      <c r="AB9726">
        <v>139.72511723125891</v>
      </c>
      <c r="AC9726">
        <v>185.99121197133476</v>
      </c>
      <c r="AP9726">
        <v>141.10893999999999</v>
      </c>
      <c r="AQ9726">
        <v>141.10893999999999</v>
      </c>
      <c r="AR9726">
        <v>140.54093929365442</v>
      </c>
      <c r="AS9726">
        <v>139.79663274592875</v>
      </c>
      <c r="AT9726">
        <v>66.147113562817012</v>
      </c>
      <c r="AU9726" t="s">
        <v>10961</v>
      </c>
      <c r="AV9726">
        <v>40</v>
      </c>
      <c r="AW9726">
        <v>1.6536778390704252</v>
      </c>
      <c r="AX9726">
        <v>6.8903243294601055E-2</v>
      </c>
    </row>
    <row r="9727" spans="1:50" hidden="1" x14ac:dyDescent="0.3">
      <c r="A9727" t="s">
        <v>11291</v>
      </c>
      <c r="B9727" t="s">
        <v>10792</v>
      </c>
      <c r="D9727">
        <v>304</v>
      </c>
      <c r="F9727">
        <v>5</v>
      </c>
      <c r="G9727" t="s">
        <v>521</v>
      </c>
      <c r="H9727" t="s">
        <v>94</v>
      </c>
      <c r="I9727" t="s">
        <v>104</v>
      </c>
      <c r="J9727" t="s">
        <v>210</v>
      </c>
      <c r="K9727" t="s">
        <v>137</v>
      </c>
      <c r="L9727" t="s">
        <v>98</v>
      </c>
      <c r="M9727" t="s">
        <v>513</v>
      </c>
      <c r="N9727" t="s">
        <v>84</v>
      </c>
      <c r="O9727" t="s">
        <v>1767</v>
      </c>
      <c r="P9727" t="s">
        <v>989</v>
      </c>
      <c r="Q9727" t="s">
        <v>87</v>
      </c>
      <c r="R9727" t="s">
        <v>107</v>
      </c>
      <c r="T9727" t="s">
        <v>89</v>
      </c>
      <c r="U9727" t="s">
        <v>90</v>
      </c>
      <c r="V9727">
        <v>2.1134200000000001</v>
      </c>
      <c r="W9727">
        <v>0</v>
      </c>
      <c r="X9727">
        <v>0</v>
      </c>
      <c r="Y9727">
        <v>21.134201999999998</v>
      </c>
      <c r="Z9727">
        <v>0</v>
      </c>
      <c r="AA9727">
        <v>10.666611236354878</v>
      </c>
      <c r="AB9727">
        <v>0</v>
      </c>
      <c r="AC9727">
        <v>25.750635677170592</v>
      </c>
      <c r="AP9727">
        <v>0</v>
      </c>
      <c r="AQ9727">
        <v>0</v>
      </c>
      <c r="AR9727">
        <v>0</v>
      </c>
      <c r="AS9727">
        <v>0</v>
      </c>
      <c r="AT9727">
        <v>0</v>
      </c>
      <c r="AU9727" t="s">
        <v>10963</v>
      </c>
      <c r="AV9727">
        <v>40</v>
      </c>
      <c r="AW9727">
        <v>0</v>
      </c>
      <c r="AX9727">
        <v>0</v>
      </c>
    </row>
    <row r="9728" spans="1:50" hidden="1" x14ac:dyDescent="0.3">
      <c r="A9728" t="s">
        <v>11292</v>
      </c>
      <c r="B9728" t="s">
        <v>10792</v>
      </c>
      <c r="D9728">
        <v>306</v>
      </c>
      <c r="F9728">
        <v>5</v>
      </c>
      <c r="G9728" t="s">
        <v>527</v>
      </c>
      <c r="H9728" t="s">
        <v>94</v>
      </c>
      <c r="I9728" t="s">
        <v>104</v>
      </c>
      <c r="J9728" t="s">
        <v>528</v>
      </c>
      <c r="K9728" t="s">
        <v>137</v>
      </c>
      <c r="L9728" t="s">
        <v>98</v>
      </c>
      <c r="M9728" t="s">
        <v>529</v>
      </c>
      <c r="N9728" t="s">
        <v>84</v>
      </c>
      <c r="O9728" t="s">
        <v>1767</v>
      </c>
      <c r="P9728" t="s">
        <v>989</v>
      </c>
      <c r="Q9728" t="s">
        <v>87</v>
      </c>
      <c r="R9728" t="s">
        <v>107</v>
      </c>
      <c r="T9728" t="s">
        <v>89</v>
      </c>
      <c r="U9728" t="s">
        <v>90</v>
      </c>
      <c r="V9728">
        <v>2.1134200000000001</v>
      </c>
      <c r="W9728">
        <v>0</v>
      </c>
      <c r="X9728">
        <v>0</v>
      </c>
      <c r="Y9728">
        <v>21.134201999999998</v>
      </c>
      <c r="Z9728">
        <v>0</v>
      </c>
      <c r="AA9728">
        <v>2.4407925773380499</v>
      </c>
      <c r="AB9728">
        <v>0</v>
      </c>
      <c r="AC9728">
        <v>15.901363315450622</v>
      </c>
      <c r="AP9728">
        <v>0</v>
      </c>
      <c r="AQ9728">
        <v>0</v>
      </c>
      <c r="AR9728">
        <v>0</v>
      </c>
      <c r="AS9728">
        <v>0</v>
      </c>
      <c r="AT9728">
        <v>0</v>
      </c>
      <c r="AU9728" t="s">
        <v>10965</v>
      </c>
      <c r="AV9728">
        <v>40</v>
      </c>
      <c r="AW9728">
        <v>0</v>
      </c>
      <c r="AX9728">
        <v>0</v>
      </c>
    </row>
    <row r="9729" spans="1:50" hidden="1" x14ac:dyDescent="0.3">
      <c r="A9729" t="s">
        <v>11293</v>
      </c>
      <c r="B9729" t="s">
        <v>10792</v>
      </c>
      <c r="D9729">
        <v>399</v>
      </c>
      <c r="F9729">
        <v>5</v>
      </c>
      <c r="G9729" t="s">
        <v>538</v>
      </c>
      <c r="H9729" t="s">
        <v>78</v>
      </c>
      <c r="I9729" t="s">
        <v>79</v>
      </c>
      <c r="J9729" t="s">
        <v>111</v>
      </c>
      <c r="K9729" t="s">
        <v>121</v>
      </c>
      <c r="L9729" t="s">
        <v>82</v>
      </c>
      <c r="M9729" t="s">
        <v>113</v>
      </c>
      <c r="N9729" t="s">
        <v>84</v>
      </c>
      <c r="O9729" t="s">
        <v>1767</v>
      </c>
      <c r="P9729" t="s">
        <v>989</v>
      </c>
      <c r="Q9729" t="s">
        <v>87</v>
      </c>
      <c r="R9729" t="s">
        <v>215</v>
      </c>
      <c r="T9729" t="s">
        <v>89</v>
      </c>
      <c r="U9729" t="s">
        <v>90</v>
      </c>
      <c r="V9729">
        <v>3.1701299999999999</v>
      </c>
      <c r="W9729">
        <v>301.926651266004</v>
      </c>
      <c r="X9729">
        <v>63.402605999999999</v>
      </c>
      <c r="Y9729">
        <v>282.14160099999998</v>
      </c>
      <c r="Z9729">
        <v>107.78443300000001</v>
      </c>
      <c r="AA9729">
        <v>243.69685114520601</v>
      </c>
      <c r="AB9729">
        <v>608.40757762430235</v>
      </c>
      <c r="AC9729">
        <v>158.19593494722858</v>
      </c>
      <c r="AP9729">
        <v>461.84055000000001</v>
      </c>
      <c r="AQ9729">
        <v>304.76091505956703</v>
      </c>
      <c r="AR9729">
        <v>303.53417198417895</v>
      </c>
      <c r="AS9729">
        <v>301.926651266004</v>
      </c>
      <c r="AT9729">
        <v>95.241094613155937</v>
      </c>
      <c r="AU9729" t="s">
        <v>10967</v>
      </c>
      <c r="AV9729">
        <v>60</v>
      </c>
      <c r="AW9729">
        <v>1.5873515768859323</v>
      </c>
      <c r="AX9729">
        <v>6.6139649036913842E-2</v>
      </c>
    </row>
    <row r="9730" spans="1:50" hidden="1" x14ac:dyDescent="0.3">
      <c r="A9730" t="s">
        <v>11294</v>
      </c>
      <c r="B9730" t="s">
        <v>10792</v>
      </c>
      <c r="D9730">
        <v>400</v>
      </c>
      <c r="F9730">
        <v>5</v>
      </c>
      <c r="G9730" t="s">
        <v>541</v>
      </c>
      <c r="H9730" t="s">
        <v>78</v>
      </c>
      <c r="I9730" t="s">
        <v>79</v>
      </c>
      <c r="J9730" t="s">
        <v>111</v>
      </c>
      <c r="K9730" t="s">
        <v>121</v>
      </c>
      <c r="L9730" t="s">
        <v>82</v>
      </c>
      <c r="M9730" t="s">
        <v>129</v>
      </c>
      <c r="N9730" t="s">
        <v>84</v>
      </c>
      <c r="O9730" t="s">
        <v>1767</v>
      </c>
      <c r="P9730" t="s">
        <v>989</v>
      </c>
      <c r="Q9730" t="s">
        <v>87</v>
      </c>
      <c r="R9730" t="s">
        <v>155</v>
      </c>
      <c r="T9730" t="s">
        <v>89</v>
      </c>
      <c r="U9730" t="s">
        <v>90</v>
      </c>
      <c r="V9730">
        <v>3.1701299999999999</v>
      </c>
      <c r="W9730">
        <v>659.01352421042077</v>
      </c>
      <c r="X9730">
        <v>427.96759500000002</v>
      </c>
      <c r="Y9730">
        <v>301.16237999999998</v>
      </c>
      <c r="Z9730">
        <v>283.19831099999999</v>
      </c>
      <c r="AA9730">
        <v>760.04212021219303</v>
      </c>
      <c r="AB9730">
        <v>863.61608953727875</v>
      </c>
      <c r="AC9730">
        <v>416.26541403970953</v>
      </c>
      <c r="AP9730">
        <v>839.91653799999995</v>
      </c>
      <c r="AQ9730">
        <v>665.19985510670313</v>
      </c>
      <c r="AR9730">
        <v>662.52225021815696</v>
      </c>
      <c r="AS9730">
        <v>659.01352421042077</v>
      </c>
      <c r="AT9730">
        <v>207.88217650708987</v>
      </c>
      <c r="AU9730" t="s">
        <v>10969</v>
      </c>
      <c r="AV9730">
        <v>60</v>
      </c>
      <c r="AW9730">
        <v>3.464702941784831</v>
      </c>
      <c r="AX9730">
        <v>0.14436262257436797</v>
      </c>
    </row>
    <row r="9731" spans="1:50" hidden="1" x14ac:dyDescent="0.3">
      <c r="A9731" t="s">
        <v>11295</v>
      </c>
      <c r="B9731" t="s">
        <v>10792</v>
      </c>
      <c r="D9731">
        <v>404</v>
      </c>
      <c r="F9731">
        <v>5</v>
      </c>
      <c r="G9731" t="s">
        <v>544</v>
      </c>
      <c r="H9731" t="s">
        <v>78</v>
      </c>
      <c r="I9731" t="s">
        <v>79</v>
      </c>
      <c r="J9731" t="s">
        <v>80</v>
      </c>
      <c r="K9731" t="s">
        <v>168</v>
      </c>
      <c r="L9731" t="s">
        <v>82</v>
      </c>
      <c r="M9731" t="s">
        <v>545</v>
      </c>
      <c r="N9731" t="s">
        <v>100</v>
      </c>
      <c r="O9731" t="s">
        <v>1767</v>
      </c>
      <c r="P9731" t="s">
        <v>989</v>
      </c>
      <c r="Q9731" t="s">
        <v>87</v>
      </c>
      <c r="R9731" t="s">
        <v>107</v>
      </c>
      <c r="T9731" t="s">
        <v>89</v>
      </c>
      <c r="U9731" t="s">
        <v>90</v>
      </c>
      <c r="V9731">
        <v>0.31701299999999999</v>
      </c>
      <c r="W9731">
        <v>0</v>
      </c>
      <c r="X9731">
        <v>22.190912000000001</v>
      </c>
      <c r="Y9731">
        <v>0.31701299999999999</v>
      </c>
      <c r="Z9731">
        <v>7.925325</v>
      </c>
      <c r="AA9731">
        <v>0</v>
      </c>
      <c r="AB9731">
        <v>0</v>
      </c>
      <c r="AC9731">
        <v>0</v>
      </c>
      <c r="AP9731">
        <v>0</v>
      </c>
      <c r="AQ9731">
        <v>0</v>
      </c>
      <c r="AR9731">
        <v>0</v>
      </c>
      <c r="AS9731">
        <v>0</v>
      </c>
      <c r="AT9731">
        <v>0</v>
      </c>
      <c r="AU9731" t="s">
        <v>10971</v>
      </c>
      <c r="AV9731">
        <v>441</v>
      </c>
      <c r="AW9731">
        <v>0</v>
      </c>
      <c r="AX9731">
        <v>0</v>
      </c>
    </row>
    <row r="9732" spans="1:50" hidden="1" x14ac:dyDescent="0.3">
      <c r="A9732" t="s">
        <v>11296</v>
      </c>
      <c r="B9732" t="s">
        <v>10792</v>
      </c>
      <c r="D9732">
        <v>405</v>
      </c>
      <c r="F9732">
        <v>5</v>
      </c>
      <c r="G9732" t="s">
        <v>548</v>
      </c>
      <c r="H9732" t="s">
        <v>78</v>
      </c>
      <c r="I9732" t="s">
        <v>79</v>
      </c>
      <c r="J9732" t="s">
        <v>80</v>
      </c>
      <c r="K9732" t="s">
        <v>168</v>
      </c>
      <c r="L9732" t="s">
        <v>82</v>
      </c>
      <c r="M9732" t="s">
        <v>83</v>
      </c>
      <c r="N9732" t="s">
        <v>100</v>
      </c>
      <c r="O9732" t="s">
        <v>1767</v>
      </c>
      <c r="P9732" t="s">
        <v>989</v>
      </c>
      <c r="Q9732" t="s">
        <v>87</v>
      </c>
      <c r="R9732" t="s">
        <v>88</v>
      </c>
      <c r="T9732" t="s">
        <v>89</v>
      </c>
      <c r="U9732" t="s">
        <v>90</v>
      </c>
      <c r="V9732">
        <v>0.31701299999999999</v>
      </c>
      <c r="W9732">
        <v>1028.0162830119853</v>
      </c>
      <c r="X9732">
        <v>638.78124800000001</v>
      </c>
      <c r="Y9732">
        <v>293.55406099999999</v>
      </c>
      <c r="Z9732">
        <v>255.829508</v>
      </c>
      <c r="AA9732">
        <v>981.29859286989483</v>
      </c>
      <c r="AB9732">
        <v>1448.4420321211408</v>
      </c>
      <c r="AC9732">
        <v>593.68482348204384</v>
      </c>
      <c r="AP9732">
        <v>949.32228299999997</v>
      </c>
      <c r="AQ9732">
        <v>949.32228299999997</v>
      </c>
      <c r="AR9732">
        <v>1028.0162830119853</v>
      </c>
      <c r="AS9732">
        <v>1028.0162830119853</v>
      </c>
      <c r="AT9732">
        <v>3242.8205878370454</v>
      </c>
      <c r="AU9732" t="s">
        <v>10973</v>
      </c>
      <c r="AV9732">
        <v>441</v>
      </c>
      <c r="AW9732">
        <v>7.3533346662971555</v>
      </c>
      <c r="AX9732">
        <v>0.30638894442904813</v>
      </c>
    </row>
    <row r="9733" spans="1:50" hidden="1" x14ac:dyDescent="0.3">
      <c r="A9733" t="s">
        <v>11297</v>
      </c>
      <c r="B9733" t="s">
        <v>10792</v>
      </c>
      <c r="D9733">
        <v>410</v>
      </c>
      <c r="F9733">
        <v>5</v>
      </c>
      <c r="G9733" t="s">
        <v>551</v>
      </c>
      <c r="H9733" t="s">
        <v>78</v>
      </c>
      <c r="I9733" t="s">
        <v>79</v>
      </c>
      <c r="J9733" t="s">
        <v>80</v>
      </c>
      <c r="K9733" t="s">
        <v>121</v>
      </c>
      <c r="L9733" t="s">
        <v>82</v>
      </c>
      <c r="M9733" t="s">
        <v>545</v>
      </c>
      <c r="N9733" t="s">
        <v>84</v>
      </c>
      <c r="O9733" t="s">
        <v>1767</v>
      </c>
      <c r="P9733" t="s">
        <v>989</v>
      </c>
      <c r="Q9733" t="s">
        <v>87</v>
      </c>
      <c r="R9733" t="s">
        <v>107</v>
      </c>
      <c r="T9733" t="s">
        <v>89</v>
      </c>
      <c r="U9733" t="s">
        <v>90</v>
      </c>
      <c r="V9733">
        <v>3.1701299999999999</v>
      </c>
      <c r="W9733">
        <v>0</v>
      </c>
      <c r="X9733">
        <v>31.701304</v>
      </c>
      <c r="Y9733">
        <v>6.3402609999999999</v>
      </c>
      <c r="Z9733">
        <v>31.701304</v>
      </c>
      <c r="AA9733">
        <v>0</v>
      </c>
      <c r="AB9733">
        <v>0</v>
      </c>
      <c r="AC9733">
        <v>0</v>
      </c>
      <c r="AP9733">
        <v>0</v>
      </c>
      <c r="AQ9733">
        <v>0</v>
      </c>
      <c r="AR9733">
        <v>0</v>
      </c>
      <c r="AS9733">
        <v>0</v>
      </c>
      <c r="AT9733">
        <v>0</v>
      </c>
      <c r="AU9733" t="s">
        <v>10975</v>
      </c>
      <c r="AV9733">
        <v>60</v>
      </c>
      <c r="AW9733">
        <v>0</v>
      </c>
      <c r="AX9733">
        <v>0</v>
      </c>
    </row>
    <row r="9734" spans="1:50" hidden="1" x14ac:dyDescent="0.3">
      <c r="A9734" t="s">
        <v>11298</v>
      </c>
      <c r="B9734" t="s">
        <v>10792</v>
      </c>
      <c r="D9734">
        <v>411</v>
      </c>
      <c r="F9734">
        <v>5</v>
      </c>
      <c r="G9734" t="s">
        <v>554</v>
      </c>
      <c r="H9734" t="s">
        <v>78</v>
      </c>
      <c r="I9734" t="s">
        <v>79</v>
      </c>
      <c r="J9734" t="s">
        <v>111</v>
      </c>
      <c r="K9734" t="s">
        <v>168</v>
      </c>
      <c r="L9734" t="s">
        <v>82</v>
      </c>
      <c r="M9734" t="s">
        <v>129</v>
      </c>
      <c r="N9734" t="s">
        <v>100</v>
      </c>
      <c r="O9734" t="s">
        <v>1767</v>
      </c>
      <c r="P9734" t="s">
        <v>989</v>
      </c>
      <c r="Q9734" t="s">
        <v>87</v>
      </c>
      <c r="R9734" t="s">
        <v>88</v>
      </c>
      <c r="T9734" t="s">
        <v>89</v>
      </c>
      <c r="U9734" t="s">
        <v>90</v>
      </c>
      <c r="V9734">
        <v>0.31701299999999999</v>
      </c>
      <c r="W9734">
        <v>211.81034172166022</v>
      </c>
      <c r="X9734">
        <v>100.176114</v>
      </c>
      <c r="Y9734">
        <v>33.920391000000002</v>
      </c>
      <c r="Z9734">
        <v>54.843249</v>
      </c>
      <c r="AA9734">
        <v>122.0471787613594</v>
      </c>
      <c r="AB9734">
        <v>201.34193878438163</v>
      </c>
      <c r="AC9734">
        <v>124.06295314536213</v>
      </c>
      <c r="AP9734">
        <v>212.66638</v>
      </c>
      <c r="AQ9734">
        <v>212.66638</v>
      </c>
      <c r="AR9734">
        <v>211.81034172166022</v>
      </c>
      <c r="AS9734">
        <v>211.81034172166022</v>
      </c>
      <c r="AT9734">
        <v>668.14402476131966</v>
      </c>
      <c r="AU9734" t="s">
        <v>10977</v>
      </c>
      <c r="AV9734">
        <v>441</v>
      </c>
      <c r="AW9734">
        <v>1.5150658157853054</v>
      </c>
      <c r="AX9734">
        <v>6.3127742324387726E-2</v>
      </c>
    </row>
    <row r="9735" spans="1:50" hidden="1" x14ac:dyDescent="0.3">
      <c r="A9735" t="s">
        <v>11299</v>
      </c>
      <c r="B9735" t="s">
        <v>10792</v>
      </c>
      <c r="D9735">
        <v>412</v>
      </c>
      <c r="F9735">
        <v>5</v>
      </c>
      <c r="G9735" t="s">
        <v>557</v>
      </c>
      <c r="H9735" t="s">
        <v>78</v>
      </c>
      <c r="I9735" t="s">
        <v>79</v>
      </c>
      <c r="J9735" t="s">
        <v>111</v>
      </c>
      <c r="K9735" t="s">
        <v>168</v>
      </c>
      <c r="L9735" t="s">
        <v>82</v>
      </c>
      <c r="M9735" t="s">
        <v>113</v>
      </c>
      <c r="N9735" t="s">
        <v>100</v>
      </c>
      <c r="O9735" t="s">
        <v>1767</v>
      </c>
      <c r="P9735" t="s">
        <v>989</v>
      </c>
      <c r="Q9735" t="s">
        <v>87</v>
      </c>
      <c r="R9735" t="s">
        <v>88</v>
      </c>
      <c r="T9735" t="s">
        <v>89</v>
      </c>
      <c r="U9735" t="s">
        <v>90</v>
      </c>
      <c r="V9735">
        <v>0.31701299999999999</v>
      </c>
      <c r="W9735">
        <v>120.15939296576578</v>
      </c>
      <c r="X9735">
        <v>48.820005999999999</v>
      </c>
      <c r="Y9735">
        <v>23.775974999999999</v>
      </c>
      <c r="Z9735">
        <v>25.202534</v>
      </c>
      <c r="AA9735">
        <v>124.72926759481074</v>
      </c>
      <c r="AB9735">
        <v>163.28185547280802</v>
      </c>
      <c r="AC9735">
        <v>68.160625071709433</v>
      </c>
      <c r="AP9735">
        <v>120.645021</v>
      </c>
      <c r="AQ9735">
        <v>120.645021</v>
      </c>
      <c r="AR9735">
        <v>120.15939296576578</v>
      </c>
      <c r="AS9735">
        <v>120.15939296576578</v>
      </c>
      <c r="AT9735">
        <v>379.0361687557475</v>
      </c>
      <c r="AU9735" t="s">
        <v>10979</v>
      </c>
      <c r="AV9735">
        <v>441</v>
      </c>
      <c r="AW9735">
        <v>0.85949244615815756</v>
      </c>
      <c r="AX9735">
        <v>3.5812185256589898E-2</v>
      </c>
    </row>
    <row r="9736" spans="1:50" hidden="1" x14ac:dyDescent="0.3">
      <c r="A9736" t="s">
        <v>11300</v>
      </c>
      <c r="B9736" t="s">
        <v>10792</v>
      </c>
      <c r="D9736">
        <v>413</v>
      </c>
      <c r="F9736">
        <v>5</v>
      </c>
      <c r="G9736" t="s">
        <v>560</v>
      </c>
      <c r="H9736" t="s">
        <v>78</v>
      </c>
      <c r="I9736" t="s">
        <v>79</v>
      </c>
      <c r="J9736" t="s">
        <v>111</v>
      </c>
      <c r="K9736" t="s">
        <v>387</v>
      </c>
      <c r="L9736" t="s">
        <v>388</v>
      </c>
      <c r="M9736" t="s">
        <v>113</v>
      </c>
      <c r="N9736" t="s">
        <v>100</v>
      </c>
      <c r="O9736" t="s">
        <v>1767</v>
      </c>
      <c r="P9736" t="s">
        <v>989</v>
      </c>
      <c r="Q9736" t="s">
        <v>87</v>
      </c>
      <c r="R9736" t="s">
        <v>215</v>
      </c>
      <c r="T9736" t="s">
        <v>89</v>
      </c>
      <c r="U9736" t="s">
        <v>90</v>
      </c>
      <c r="V9736">
        <v>0.211342</v>
      </c>
      <c r="W9736">
        <v>33.777641578947353</v>
      </c>
      <c r="X9736">
        <v>6.7629440000000001</v>
      </c>
      <c r="Y9736">
        <v>7.8196539999999999</v>
      </c>
      <c r="Z9736">
        <v>6.5516019999999999</v>
      </c>
      <c r="AA9736">
        <v>3.1121873454178215</v>
      </c>
      <c r="AB9736">
        <v>33.777641578947353</v>
      </c>
      <c r="AC9736">
        <v>15.739421245442683</v>
      </c>
      <c r="AP9736">
        <v>35.906542999999999</v>
      </c>
      <c r="AQ9736">
        <v>35.906542999999999</v>
      </c>
      <c r="AR9736">
        <v>35.762009692709711</v>
      </c>
      <c r="AS9736">
        <v>33.777641578947353</v>
      </c>
      <c r="AT9736">
        <v>159.82455725292348</v>
      </c>
      <c r="AU9736" t="s">
        <v>10981</v>
      </c>
      <c r="AV9736">
        <v>672</v>
      </c>
      <c r="AW9736">
        <v>0.23783416257875517</v>
      </c>
      <c r="AX9736">
        <v>9.9097567741147988E-3</v>
      </c>
    </row>
    <row r="9737" spans="1:50" hidden="1" x14ac:dyDescent="0.3">
      <c r="A9737" t="s">
        <v>11301</v>
      </c>
      <c r="B9737" t="s">
        <v>10792</v>
      </c>
      <c r="D9737">
        <v>414</v>
      </c>
      <c r="F9737">
        <v>5</v>
      </c>
      <c r="G9737" t="s">
        <v>563</v>
      </c>
      <c r="H9737" t="s">
        <v>78</v>
      </c>
      <c r="I9737" t="s">
        <v>79</v>
      </c>
      <c r="J9737" t="s">
        <v>111</v>
      </c>
      <c r="K9737" t="s">
        <v>387</v>
      </c>
      <c r="L9737" t="s">
        <v>388</v>
      </c>
      <c r="M9737" t="s">
        <v>129</v>
      </c>
      <c r="N9737" t="s">
        <v>100</v>
      </c>
      <c r="O9737" t="s">
        <v>1767</v>
      </c>
      <c r="P9737" t="s">
        <v>989</v>
      </c>
      <c r="Q9737" t="s">
        <v>87</v>
      </c>
      <c r="R9737" t="s">
        <v>215</v>
      </c>
      <c r="T9737" t="s">
        <v>89</v>
      </c>
      <c r="U9737" t="s">
        <v>90</v>
      </c>
      <c r="V9737">
        <v>0.211342</v>
      </c>
      <c r="W9737">
        <v>41.217295297600408</v>
      </c>
      <c r="X9737">
        <v>29.376539999999999</v>
      </c>
      <c r="Y9737">
        <v>17.118701999999999</v>
      </c>
      <c r="Z9737">
        <v>16.484677000000001</v>
      </c>
      <c r="AA9737">
        <v>55.102659977917085</v>
      </c>
      <c r="AB9737">
        <v>41.217295297600408</v>
      </c>
      <c r="AC9737">
        <v>53.3214470764852</v>
      </c>
      <c r="AP9737">
        <v>58.50009</v>
      </c>
      <c r="AQ9737">
        <v>58.50009</v>
      </c>
      <c r="AR9737">
        <v>58.264611706128058</v>
      </c>
      <c r="AS9737">
        <v>41.217295297600408</v>
      </c>
      <c r="AT9737">
        <v>195.02652240255324</v>
      </c>
      <c r="AU9737" t="s">
        <v>10983</v>
      </c>
      <c r="AV9737">
        <v>672</v>
      </c>
      <c r="AW9737">
        <v>0.29021803928951373</v>
      </c>
      <c r="AX9737">
        <v>1.2092418303729738E-2</v>
      </c>
    </row>
    <row r="9738" spans="1:50" hidden="1" x14ac:dyDescent="0.3">
      <c r="A9738" t="s">
        <v>11302</v>
      </c>
      <c r="B9738" t="s">
        <v>10792</v>
      </c>
      <c r="D9738">
        <v>425</v>
      </c>
      <c r="F9738">
        <v>5</v>
      </c>
      <c r="G9738" t="s">
        <v>581</v>
      </c>
      <c r="H9738" t="s">
        <v>78</v>
      </c>
      <c r="I9738" t="s">
        <v>79</v>
      </c>
      <c r="J9738" t="s">
        <v>80</v>
      </c>
      <c r="K9738" t="s">
        <v>168</v>
      </c>
      <c r="L9738" t="s">
        <v>82</v>
      </c>
      <c r="M9738" t="s">
        <v>582</v>
      </c>
      <c r="N9738" t="s">
        <v>100</v>
      </c>
      <c r="O9738" t="s">
        <v>1767</v>
      </c>
      <c r="P9738" t="s">
        <v>989</v>
      </c>
      <c r="Q9738" t="s">
        <v>87</v>
      </c>
      <c r="R9738" t="s">
        <v>107</v>
      </c>
      <c r="T9738" t="s">
        <v>89</v>
      </c>
      <c r="U9738" t="s">
        <v>90</v>
      </c>
      <c r="V9738">
        <v>0.31701299999999999</v>
      </c>
      <c r="W9738">
        <v>23.293070932375961</v>
      </c>
      <c r="X9738">
        <v>99.859103000000005</v>
      </c>
      <c r="Y9738">
        <v>0</v>
      </c>
      <c r="Z9738">
        <v>0</v>
      </c>
      <c r="AA9738">
        <v>33.938967078502223</v>
      </c>
      <c r="AB9738">
        <v>30.565033675052931</v>
      </c>
      <c r="AC9738">
        <v>169.01273682398107</v>
      </c>
      <c r="AP9738">
        <v>21.510000999999999</v>
      </c>
      <c r="AQ9738">
        <v>21.510000999999999</v>
      </c>
      <c r="AR9738">
        <v>23.293070932375961</v>
      </c>
      <c r="AS9738">
        <v>23.293070932375961</v>
      </c>
      <c r="AT9738">
        <v>73.476705789276664</v>
      </c>
      <c r="AU9738" t="s">
        <v>10985</v>
      </c>
      <c r="AV9738">
        <v>441</v>
      </c>
      <c r="AW9738">
        <v>0.16661384532715798</v>
      </c>
      <c r="AX9738">
        <v>6.9422435552982491E-3</v>
      </c>
    </row>
    <row r="9739" spans="1:50" hidden="1" x14ac:dyDescent="0.3">
      <c r="A9739" t="s">
        <v>11303</v>
      </c>
      <c r="B9739" t="s">
        <v>10792</v>
      </c>
      <c r="D9739">
        <v>426</v>
      </c>
      <c r="F9739">
        <v>5</v>
      </c>
      <c r="G9739" t="s">
        <v>585</v>
      </c>
      <c r="H9739" t="s">
        <v>78</v>
      </c>
      <c r="I9739" t="s">
        <v>79</v>
      </c>
      <c r="J9739" t="s">
        <v>80</v>
      </c>
      <c r="K9739" t="s">
        <v>81</v>
      </c>
      <c r="L9739" t="s">
        <v>82</v>
      </c>
      <c r="M9739" t="s">
        <v>582</v>
      </c>
      <c r="N9739" t="s">
        <v>84</v>
      </c>
      <c r="O9739" t="s">
        <v>1767</v>
      </c>
      <c r="P9739" t="s">
        <v>989</v>
      </c>
      <c r="Q9739" t="s">
        <v>87</v>
      </c>
      <c r="R9739" t="s">
        <v>107</v>
      </c>
      <c r="T9739" t="s">
        <v>89</v>
      </c>
      <c r="U9739" t="s">
        <v>90</v>
      </c>
      <c r="V9739">
        <v>2.1134200000000001</v>
      </c>
      <c r="W9739">
        <v>31.228188273972528</v>
      </c>
      <c r="X9739">
        <v>135.258892</v>
      </c>
      <c r="Y9739">
        <v>0</v>
      </c>
      <c r="Z9739">
        <v>0</v>
      </c>
      <c r="AA9739">
        <v>44.604188425215945</v>
      </c>
      <c r="AB9739">
        <v>35.529883896967242</v>
      </c>
      <c r="AC9739">
        <v>206.78964155890418</v>
      </c>
      <c r="AP9739">
        <v>28.991228</v>
      </c>
      <c r="AQ9739">
        <v>28.991228</v>
      </c>
      <c r="AR9739">
        <v>31.394453687876819</v>
      </c>
      <c r="AS9739">
        <v>31.228188273972528</v>
      </c>
      <c r="AT9739">
        <v>14.776139278502393</v>
      </c>
      <c r="AU9739" t="s">
        <v>10987</v>
      </c>
      <c r="AV9739">
        <v>80</v>
      </c>
      <c r="AW9739">
        <v>0.18470174098127992</v>
      </c>
      <c r="AX9739">
        <v>7.695905874219997E-3</v>
      </c>
    </row>
    <row r="9740" spans="1:50" hidden="1" x14ac:dyDescent="0.3">
      <c r="A9740" t="s">
        <v>11304</v>
      </c>
      <c r="B9740" t="s">
        <v>10792</v>
      </c>
      <c r="D9740">
        <v>427</v>
      </c>
      <c r="F9740">
        <v>5</v>
      </c>
      <c r="G9740" t="s">
        <v>588</v>
      </c>
      <c r="H9740" t="s">
        <v>78</v>
      </c>
      <c r="I9740" t="s">
        <v>79</v>
      </c>
      <c r="J9740" t="s">
        <v>80</v>
      </c>
      <c r="K9740" t="s">
        <v>121</v>
      </c>
      <c r="L9740" t="s">
        <v>82</v>
      </c>
      <c r="M9740" t="s">
        <v>582</v>
      </c>
      <c r="N9740" t="s">
        <v>84</v>
      </c>
      <c r="O9740" t="s">
        <v>1767</v>
      </c>
      <c r="P9740" t="s">
        <v>989</v>
      </c>
      <c r="Q9740" t="s">
        <v>87</v>
      </c>
      <c r="R9740" t="s">
        <v>107</v>
      </c>
      <c r="T9740" t="s">
        <v>89</v>
      </c>
      <c r="U9740" t="s">
        <v>90</v>
      </c>
      <c r="V9740">
        <v>3.1701299999999999</v>
      </c>
      <c r="W9740">
        <v>5.6644047575545642</v>
      </c>
      <c r="X9740">
        <v>450.15850699999999</v>
      </c>
      <c r="Y9740">
        <v>0</v>
      </c>
      <c r="Z9740">
        <v>0</v>
      </c>
      <c r="AA9740">
        <v>202.30541673354728</v>
      </c>
      <c r="AB9740">
        <v>103.78042981671585</v>
      </c>
      <c r="AC9740">
        <v>696.57993783259508</v>
      </c>
      <c r="AP9740">
        <v>5.258648</v>
      </c>
      <c r="AQ9740">
        <v>5.258648</v>
      </c>
      <c r="AR9740">
        <v>5.6945632346738142</v>
      </c>
      <c r="AS9740">
        <v>5.6644047575545642</v>
      </c>
      <c r="AT9740">
        <v>1.7868051964918046</v>
      </c>
      <c r="AU9740" t="s">
        <v>10989</v>
      </c>
      <c r="AV9740">
        <v>60</v>
      </c>
      <c r="AW9740">
        <v>2.9780086608196744E-2</v>
      </c>
      <c r="AX9740">
        <v>1.2408369420081977E-3</v>
      </c>
    </row>
    <row r="9741" spans="1:50" hidden="1" x14ac:dyDescent="0.3">
      <c r="A9741" t="s">
        <v>11305</v>
      </c>
      <c r="B9741" t="s">
        <v>10792</v>
      </c>
      <c r="D9741">
        <v>501</v>
      </c>
      <c r="F9741">
        <v>5</v>
      </c>
      <c r="G9741" t="s">
        <v>599</v>
      </c>
      <c r="H9741" t="s">
        <v>94</v>
      </c>
      <c r="I9741" t="s">
        <v>104</v>
      </c>
      <c r="J9741" t="s">
        <v>210</v>
      </c>
      <c r="K9741" t="s">
        <v>97</v>
      </c>
      <c r="L9741" t="s">
        <v>98</v>
      </c>
      <c r="M9741" t="s">
        <v>513</v>
      </c>
      <c r="N9741" t="s">
        <v>100</v>
      </c>
      <c r="O9741" t="s">
        <v>1767</v>
      </c>
      <c r="P9741" t="s">
        <v>989</v>
      </c>
      <c r="Q9741" t="s">
        <v>87</v>
      </c>
      <c r="R9741" t="s">
        <v>215</v>
      </c>
      <c r="T9741" t="s">
        <v>89</v>
      </c>
      <c r="U9741" t="s">
        <v>90</v>
      </c>
      <c r="V9741">
        <v>0.80310000000000004</v>
      </c>
      <c r="W9741">
        <v>218.92388610425874</v>
      </c>
      <c r="X9741">
        <v>118.055654</v>
      </c>
      <c r="Y9741">
        <v>104.30256900000001</v>
      </c>
      <c r="Z9741">
        <v>114.60901200000001</v>
      </c>
      <c r="AA9741">
        <v>143.07748628760456</v>
      </c>
      <c r="AB9741">
        <v>154.67012802121363</v>
      </c>
      <c r="AC9741">
        <v>119.8776990147681</v>
      </c>
      <c r="AP9741">
        <v>219.808674</v>
      </c>
      <c r="AQ9741">
        <v>219.808674</v>
      </c>
      <c r="AR9741">
        <v>218.92388610425874</v>
      </c>
      <c r="AS9741">
        <v>218.92388610425874</v>
      </c>
      <c r="AT9741">
        <v>272.5985382944325</v>
      </c>
      <c r="AU9741" t="s">
        <v>10991</v>
      </c>
      <c r="AV9741">
        <v>50</v>
      </c>
      <c r="AW9741">
        <v>5.4519707658886496</v>
      </c>
      <c r="AX9741">
        <v>0.22716544857869372</v>
      </c>
    </row>
    <row r="9742" spans="1:50" hidden="1" x14ac:dyDescent="0.3">
      <c r="A9742" t="s">
        <v>11306</v>
      </c>
      <c r="B9742" t="s">
        <v>10792</v>
      </c>
      <c r="D9742">
        <v>510</v>
      </c>
      <c r="F9742">
        <v>5</v>
      </c>
      <c r="G9742" t="s">
        <v>602</v>
      </c>
      <c r="H9742" t="s">
        <v>94</v>
      </c>
      <c r="I9742" t="s">
        <v>104</v>
      </c>
      <c r="J9742" t="s">
        <v>210</v>
      </c>
      <c r="K9742" t="s">
        <v>168</v>
      </c>
      <c r="L9742" t="s">
        <v>82</v>
      </c>
      <c r="M9742" t="s">
        <v>513</v>
      </c>
      <c r="N9742" t="s">
        <v>100</v>
      </c>
      <c r="O9742" t="s">
        <v>1767</v>
      </c>
      <c r="P9742" t="s">
        <v>989</v>
      </c>
      <c r="Q9742" t="s">
        <v>87</v>
      </c>
      <c r="R9742" t="s">
        <v>88</v>
      </c>
      <c r="T9742" t="s">
        <v>89</v>
      </c>
      <c r="U9742" t="s">
        <v>90</v>
      </c>
      <c r="V9742">
        <v>0.31701299999999999</v>
      </c>
      <c r="W9742">
        <v>1188.009000583507</v>
      </c>
      <c r="X9742">
        <v>649.24267999999995</v>
      </c>
      <c r="Y9742">
        <v>480.90875799999998</v>
      </c>
      <c r="Z9742">
        <v>374.603722</v>
      </c>
      <c r="AA9742">
        <v>1444.3863787228063</v>
      </c>
      <c r="AB9742">
        <v>1120.8672636206616</v>
      </c>
      <c r="AC9742">
        <v>649.30668515876118</v>
      </c>
      <c r="AP9742">
        <v>1192.810377</v>
      </c>
      <c r="AQ9742">
        <v>1192.810377</v>
      </c>
      <c r="AR9742">
        <v>1188.009000583507</v>
      </c>
      <c r="AS9742">
        <v>1188.009000583507</v>
      </c>
      <c r="AT9742">
        <v>3747.5087790832144</v>
      </c>
      <c r="AU9742" t="s">
        <v>10993</v>
      </c>
      <c r="AV9742">
        <v>423</v>
      </c>
      <c r="AW9742">
        <v>8.8593588157995615</v>
      </c>
      <c r="AX9742">
        <v>0.36913995065831506</v>
      </c>
    </row>
    <row r="9743" spans="1:50" hidden="1" x14ac:dyDescent="0.3">
      <c r="A9743" t="s">
        <v>11307</v>
      </c>
      <c r="B9743" t="s">
        <v>10792</v>
      </c>
      <c r="D9743">
        <v>517</v>
      </c>
      <c r="F9743">
        <v>5</v>
      </c>
      <c r="G9743" t="s">
        <v>608</v>
      </c>
      <c r="H9743" t="s">
        <v>94</v>
      </c>
      <c r="I9743" t="s">
        <v>104</v>
      </c>
      <c r="J9743" t="s">
        <v>210</v>
      </c>
      <c r="K9743" t="s">
        <v>125</v>
      </c>
      <c r="L9743" t="s">
        <v>82</v>
      </c>
      <c r="M9743" t="s">
        <v>513</v>
      </c>
      <c r="N9743" t="s">
        <v>100</v>
      </c>
      <c r="O9743" t="s">
        <v>1767</v>
      </c>
      <c r="P9743" t="s">
        <v>989</v>
      </c>
      <c r="Q9743" t="s">
        <v>87</v>
      </c>
      <c r="R9743" t="s">
        <v>215</v>
      </c>
      <c r="T9743" t="s">
        <v>89</v>
      </c>
      <c r="U9743" t="s">
        <v>90</v>
      </c>
      <c r="V9743">
        <v>0.52835500000000002</v>
      </c>
      <c r="W9743">
        <v>1158.9498480788432</v>
      </c>
      <c r="X9743">
        <v>475.25536</v>
      </c>
      <c r="Y9743">
        <v>485.11799600000001</v>
      </c>
      <c r="Z9743">
        <v>768.404357</v>
      </c>
      <c r="AA9743">
        <v>1051.6367520882416</v>
      </c>
      <c r="AB9743">
        <v>1103.1164374485909</v>
      </c>
      <c r="AC9743">
        <v>723.44213185936883</v>
      </c>
      <c r="AP9743">
        <v>1163.633781</v>
      </c>
      <c r="AQ9743">
        <v>1163.633781</v>
      </c>
      <c r="AR9743">
        <v>1158.9498480788432</v>
      </c>
      <c r="AS9743">
        <v>1158.9498480788432</v>
      </c>
      <c r="AT9743">
        <v>2193.5059724595076</v>
      </c>
      <c r="AU9743" t="s">
        <v>10995</v>
      </c>
      <c r="AV9743">
        <v>270</v>
      </c>
      <c r="AW9743">
        <v>8.1240961942944718</v>
      </c>
      <c r="AX9743">
        <v>0.33850400809560299</v>
      </c>
    </row>
    <row r="9744" spans="1:50" hidden="1" x14ac:dyDescent="0.3">
      <c r="A9744" t="s">
        <v>11308</v>
      </c>
      <c r="B9744" t="s">
        <v>10792</v>
      </c>
      <c r="D9744">
        <v>520</v>
      </c>
      <c r="F9744">
        <v>5</v>
      </c>
      <c r="G9744" t="s">
        <v>611</v>
      </c>
      <c r="H9744" t="s">
        <v>94</v>
      </c>
      <c r="I9744" t="s">
        <v>104</v>
      </c>
      <c r="J9744" t="s">
        <v>210</v>
      </c>
      <c r="K9744" t="s">
        <v>133</v>
      </c>
      <c r="L9744" t="s">
        <v>98</v>
      </c>
      <c r="M9744" t="s">
        <v>513</v>
      </c>
      <c r="N9744" t="s">
        <v>100</v>
      </c>
      <c r="O9744" t="s">
        <v>1767</v>
      </c>
      <c r="P9744" t="s">
        <v>989</v>
      </c>
      <c r="Q9744" t="s">
        <v>87</v>
      </c>
      <c r="R9744" t="s">
        <v>215</v>
      </c>
      <c r="T9744" t="s">
        <v>89</v>
      </c>
      <c r="U9744" t="s">
        <v>90</v>
      </c>
      <c r="V9744">
        <v>1.268052</v>
      </c>
      <c r="W9744">
        <v>0</v>
      </c>
      <c r="X9744">
        <v>0</v>
      </c>
      <c r="Y9744">
        <v>265.022897</v>
      </c>
      <c r="Z9744">
        <v>234.061285</v>
      </c>
      <c r="AA9744">
        <v>0</v>
      </c>
      <c r="AB9744">
        <v>0</v>
      </c>
      <c r="AC9744">
        <v>0</v>
      </c>
      <c r="AP9744">
        <v>0</v>
      </c>
      <c r="AQ9744">
        <v>0</v>
      </c>
      <c r="AR9744">
        <v>0</v>
      </c>
      <c r="AS9744">
        <v>0</v>
      </c>
      <c r="AT9744">
        <v>0</v>
      </c>
      <c r="AU9744" t="s">
        <v>10997</v>
      </c>
      <c r="AV9744">
        <v>40</v>
      </c>
      <c r="AW9744">
        <v>0</v>
      </c>
      <c r="AX9744">
        <v>0</v>
      </c>
    </row>
    <row r="9745" spans="1:50" hidden="1" x14ac:dyDescent="0.3">
      <c r="A9745" t="s">
        <v>11309</v>
      </c>
      <c r="B9745" t="s">
        <v>10792</v>
      </c>
      <c r="D9745">
        <v>522</v>
      </c>
      <c r="F9745">
        <v>5</v>
      </c>
      <c r="G9745" t="s">
        <v>1990</v>
      </c>
      <c r="H9745" t="s">
        <v>94</v>
      </c>
      <c r="I9745" t="s">
        <v>104</v>
      </c>
      <c r="J9745" t="s">
        <v>210</v>
      </c>
      <c r="K9745" t="s">
        <v>133</v>
      </c>
      <c r="L9745" t="s">
        <v>98</v>
      </c>
      <c r="M9745" t="s">
        <v>513</v>
      </c>
      <c r="N9745" t="s">
        <v>100</v>
      </c>
      <c r="O9745" t="s">
        <v>1767</v>
      </c>
      <c r="P9745" t="s">
        <v>989</v>
      </c>
      <c r="Q9745" t="s">
        <v>87</v>
      </c>
      <c r="R9745" t="s">
        <v>88</v>
      </c>
      <c r="T9745" t="s">
        <v>89</v>
      </c>
      <c r="U9745" t="s">
        <v>90</v>
      </c>
      <c r="V9745">
        <v>1.268052</v>
      </c>
      <c r="W9745">
        <v>314.0373828615331</v>
      </c>
      <c r="X9745">
        <v>312.57484299999999</v>
      </c>
      <c r="Y9745">
        <v>0</v>
      </c>
      <c r="Z9745">
        <v>0</v>
      </c>
      <c r="AA9745">
        <v>350.37569652191189</v>
      </c>
      <c r="AB9745">
        <v>379.12529322757484</v>
      </c>
      <c r="AC9745">
        <v>450.11211641679085</v>
      </c>
      <c r="AP9745">
        <v>315.30657500000001</v>
      </c>
      <c r="AQ9745">
        <v>315.30657500000001</v>
      </c>
      <c r="AR9745">
        <v>314.0373828615331</v>
      </c>
      <c r="AS9745">
        <v>314.0373828615331</v>
      </c>
      <c r="AT9745">
        <v>247.65339501970985</v>
      </c>
      <c r="AU9745" t="s">
        <v>10999</v>
      </c>
      <c r="AV9745">
        <v>40</v>
      </c>
      <c r="AW9745">
        <v>6.1913348754927462</v>
      </c>
      <c r="AX9745">
        <v>0.25797228647886444</v>
      </c>
    </row>
    <row r="9746" spans="1:50" hidden="1" x14ac:dyDescent="0.3">
      <c r="A9746" t="s">
        <v>11310</v>
      </c>
      <c r="B9746" t="s">
        <v>10792</v>
      </c>
      <c r="D9746">
        <v>528</v>
      </c>
      <c r="F9746">
        <v>5</v>
      </c>
      <c r="G9746" t="s">
        <v>617</v>
      </c>
      <c r="H9746" t="s">
        <v>94</v>
      </c>
      <c r="I9746" t="s">
        <v>104</v>
      </c>
      <c r="J9746" t="s">
        <v>210</v>
      </c>
      <c r="K9746" t="s">
        <v>137</v>
      </c>
      <c r="L9746" t="s">
        <v>98</v>
      </c>
      <c r="M9746" t="s">
        <v>513</v>
      </c>
      <c r="N9746" t="s">
        <v>84</v>
      </c>
      <c r="O9746" t="s">
        <v>1767</v>
      </c>
      <c r="P9746" t="s">
        <v>989</v>
      </c>
      <c r="Q9746" t="s">
        <v>87</v>
      </c>
      <c r="R9746" t="s">
        <v>107</v>
      </c>
      <c r="T9746" t="s">
        <v>89</v>
      </c>
      <c r="U9746" t="s">
        <v>90</v>
      </c>
      <c r="V9746">
        <v>2.1134200000000001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P9746">
        <v>0</v>
      </c>
      <c r="AQ9746">
        <v>0</v>
      </c>
      <c r="AR9746">
        <v>0</v>
      </c>
      <c r="AS9746">
        <v>0</v>
      </c>
      <c r="AT9746">
        <v>0</v>
      </c>
      <c r="AU9746" t="s">
        <v>11001</v>
      </c>
      <c r="AV9746">
        <v>40</v>
      </c>
      <c r="AW9746">
        <v>0</v>
      </c>
      <c r="AX9746">
        <v>0</v>
      </c>
    </row>
    <row r="9747" spans="1:50" hidden="1" x14ac:dyDescent="0.3">
      <c r="A9747" t="s">
        <v>11311</v>
      </c>
      <c r="B9747" t="s">
        <v>10792</v>
      </c>
      <c r="D9747">
        <v>539</v>
      </c>
      <c r="F9747">
        <v>5</v>
      </c>
      <c r="G9747" t="s">
        <v>8306</v>
      </c>
      <c r="H9747" t="s">
        <v>94</v>
      </c>
      <c r="I9747" t="s">
        <v>104</v>
      </c>
      <c r="J9747" t="s">
        <v>210</v>
      </c>
      <c r="K9747" t="s">
        <v>81</v>
      </c>
      <c r="L9747" t="s">
        <v>145</v>
      </c>
      <c r="M9747" t="s">
        <v>513</v>
      </c>
      <c r="N9747" t="s">
        <v>84</v>
      </c>
      <c r="O9747" t="s">
        <v>1767</v>
      </c>
      <c r="P9747" t="s">
        <v>989</v>
      </c>
      <c r="Q9747" t="s">
        <v>87</v>
      </c>
      <c r="R9747" t="s">
        <v>107</v>
      </c>
      <c r="T9747" t="s">
        <v>89</v>
      </c>
      <c r="U9747" t="s">
        <v>90</v>
      </c>
      <c r="V9747">
        <v>2.8178939999999999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P9747">
        <v>0</v>
      </c>
      <c r="AQ9747">
        <v>0</v>
      </c>
      <c r="AR9747">
        <v>0</v>
      </c>
      <c r="AS9747">
        <v>0</v>
      </c>
      <c r="AT9747">
        <v>0</v>
      </c>
      <c r="AU9747" t="s">
        <v>11003</v>
      </c>
      <c r="AV9747">
        <v>40</v>
      </c>
      <c r="AW9747">
        <v>0</v>
      </c>
      <c r="AX9747">
        <v>0</v>
      </c>
    </row>
    <row r="9748" spans="1:50" hidden="1" x14ac:dyDescent="0.3">
      <c r="A9748" t="s">
        <v>11312</v>
      </c>
      <c r="B9748" t="s">
        <v>10792</v>
      </c>
      <c r="D9748">
        <v>540</v>
      </c>
      <c r="F9748">
        <v>5</v>
      </c>
      <c r="G9748" t="s">
        <v>626</v>
      </c>
      <c r="H9748" t="s">
        <v>94</v>
      </c>
      <c r="I9748" t="s">
        <v>104</v>
      </c>
      <c r="J9748" t="s">
        <v>210</v>
      </c>
      <c r="K9748" t="s">
        <v>81</v>
      </c>
      <c r="L9748" t="s">
        <v>82</v>
      </c>
      <c r="M9748" t="s">
        <v>513</v>
      </c>
      <c r="N9748" t="s">
        <v>84</v>
      </c>
      <c r="O9748" t="s">
        <v>1767</v>
      </c>
      <c r="P9748" t="s">
        <v>989</v>
      </c>
      <c r="Q9748" t="s">
        <v>87</v>
      </c>
      <c r="R9748" t="s">
        <v>88</v>
      </c>
      <c r="T9748" t="s">
        <v>89</v>
      </c>
      <c r="U9748" t="s">
        <v>90</v>
      </c>
      <c r="V9748">
        <v>2.1134200000000001</v>
      </c>
      <c r="W9748">
        <v>5729.0446129264074</v>
      </c>
      <c r="X9748">
        <v>5344.1352379999998</v>
      </c>
      <c r="Y9748">
        <v>4341.669578</v>
      </c>
      <c r="Z9748">
        <v>5195.491344</v>
      </c>
      <c r="AA9748">
        <v>7579.5169138748188</v>
      </c>
      <c r="AB9748">
        <v>5656.3606408989936</v>
      </c>
      <c r="AC9748">
        <v>7395.5526584892414</v>
      </c>
      <c r="AP9748">
        <v>5442.8550779999996</v>
      </c>
      <c r="AQ9748">
        <v>5782.8246407909201</v>
      </c>
      <c r="AR9748">
        <v>5759.5472461719701</v>
      </c>
      <c r="AS9748">
        <v>5729.0446129264074</v>
      </c>
      <c r="AT9748">
        <v>2710.7932227983115</v>
      </c>
      <c r="AU9748" t="s">
        <v>11005</v>
      </c>
      <c r="AV9748">
        <v>80</v>
      </c>
      <c r="AW9748">
        <v>33.884915284978895</v>
      </c>
      <c r="AX9748">
        <v>1.411871470207454</v>
      </c>
    </row>
    <row r="9749" spans="1:50" hidden="1" x14ac:dyDescent="0.3">
      <c r="A9749" t="s">
        <v>11313</v>
      </c>
      <c r="B9749" t="s">
        <v>10792</v>
      </c>
      <c r="D9749">
        <v>542</v>
      </c>
      <c r="F9749">
        <v>5</v>
      </c>
      <c r="G9749" t="s">
        <v>629</v>
      </c>
      <c r="H9749" t="s">
        <v>94</v>
      </c>
      <c r="I9749" t="s">
        <v>104</v>
      </c>
      <c r="J9749" t="s">
        <v>210</v>
      </c>
      <c r="K9749" t="s">
        <v>81</v>
      </c>
      <c r="L9749" t="s">
        <v>145</v>
      </c>
      <c r="M9749" t="s">
        <v>513</v>
      </c>
      <c r="N9749" t="s">
        <v>84</v>
      </c>
      <c r="O9749" t="s">
        <v>1767</v>
      </c>
      <c r="P9749" t="s">
        <v>989</v>
      </c>
      <c r="Q9749" t="s">
        <v>87</v>
      </c>
      <c r="R9749" t="s">
        <v>107</v>
      </c>
      <c r="T9749" t="s">
        <v>89</v>
      </c>
      <c r="U9749" t="s">
        <v>90</v>
      </c>
      <c r="V9749">
        <v>2.1134200000000001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P9749">
        <v>0</v>
      </c>
      <c r="AQ9749">
        <v>0</v>
      </c>
      <c r="AR9749">
        <v>0</v>
      </c>
      <c r="AS9749">
        <v>0</v>
      </c>
      <c r="AT9749">
        <v>0</v>
      </c>
      <c r="AU9749" t="s">
        <v>11007</v>
      </c>
      <c r="AV9749">
        <v>60</v>
      </c>
      <c r="AW9749">
        <v>0</v>
      </c>
      <c r="AX9749">
        <v>0</v>
      </c>
    </row>
    <row r="9750" spans="1:50" hidden="1" x14ac:dyDescent="0.3">
      <c r="A9750" t="s">
        <v>11314</v>
      </c>
      <c r="B9750" t="s">
        <v>10792</v>
      </c>
      <c r="D9750">
        <v>544</v>
      </c>
      <c r="F9750">
        <v>5</v>
      </c>
      <c r="G9750" t="s">
        <v>632</v>
      </c>
      <c r="H9750" t="s">
        <v>94</v>
      </c>
      <c r="I9750" t="s">
        <v>104</v>
      </c>
      <c r="J9750" t="s">
        <v>210</v>
      </c>
      <c r="K9750" t="s">
        <v>200</v>
      </c>
      <c r="L9750" t="s">
        <v>82</v>
      </c>
      <c r="M9750" t="s">
        <v>513</v>
      </c>
      <c r="N9750" t="s">
        <v>84</v>
      </c>
      <c r="O9750" t="s">
        <v>1767</v>
      </c>
      <c r="P9750" t="s">
        <v>989</v>
      </c>
      <c r="Q9750" t="s">
        <v>87</v>
      </c>
      <c r="R9750" t="s">
        <v>107</v>
      </c>
      <c r="T9750" t="s">
        <v>89</v>
      </c>
      <c r="U9750" t="s">
        <v>90</v>
      </c>
      <c r="V9750">
        <v>2.641775</v>
      </c>
      <c r="W9750">
        <v>66.431197460873832</v>
      </c>
      <c r="X9750">
        <v>71.327932000000004</v>
      </c>
      <c r="Y9750">
        <v>0</v>
      </c>
      <c r="Z9750">
        <v>0</v>
      </c>
      <c r="AA9750">
        <v>244.99685010840847</v>
      </c>
      <c r="AB9750">
        <v>84.397284818032134</v>
      </c>
      <c r="AC9750">
        <v>1090.6350956702449</v>
      </c>
      <c r="AP9750">
        <v>72.046661999999998</v>
      </c>
      <c r="AQ9750">
        <v>72.046661999999998</v>
      </c>
      <c r="AR9750">
        <v>71.756655180404877</v>
      </c>
      <c r="AS9750">
        <v>66.431197460873832</v>
      </c>
      <c r="AT9750">
        <v>25.14642521065338</v>
      </c>
      <c r="AU9750" t="s">
        <v>11009</v>
      </c>
      <c r="AV9750">
        <v>60</v>
      </c>
      <c r="AW9750">
        <v>0.41910708684422299</v>
      </c>
      <c r="AX9750">
        <v>1.7462795285175959E-2</v>
      </c>
    </row>
    <row r="9751" spans="1:50" hidden="1" x14ac:dyDescent="0.3">
      <c r="A9751" t="s">
        <v>11315</v>
      </c>
      <c r="B9751" t="s">
        <v>10792</v>
      </c>
      <c r="D9751">
        <v>546</v>
      </c>
      <c r="F9751">
        <v>5</v>
      </c>
      <c r="G9751" t="s">
        <v>635</v>
      </c>
      <c r="H9751" t="s">
        <v>94</v>
      </c>
      <c r="I9751" t="s">
        <v>104</v>
      </c>
      <c r="J9751" t="s">
        <v>210</v>
      </c>
      <c r="K9751" t="s">
        <v>121</v>
      </c>
      <c r="L9751" t="s">
        <v>82</v>
      </c>
      <c r="M9751" t="s">
        <v>513</v>
      </c>
      <c r="N9751" t="s">
        <v>84</v>
      </c>
      <c r="O9751" t="s">
        <v>1767</v>
      </c>
      <c r="P9751" t="s">
        <v>989</v>
      </c>
      <c r="Q9751" t="s">
        <v>87</v>
      </c>
      <c r="R9751" t="s">
        <v>88</v>
      </c>
      <c r="T9751" t="s">
        <v>89</v>
      </c>
      <c r="U9751" t="s">
        <v>90</v>
      </c>
      <c r="V9751">
        <v>3.1701299999999999</v>
      </c>
      <c r="W9751">
        <v>7427.7027533250157</v>
      </c>
      <c r="X9751">
        <v>6159.5632390000001</v>
      </c>
      <c r="Y9751">
        <v>5452.0958170000004</v>
      </c>
      <c r="Z9751">
        <v>5747.9746500000001</v>
      </c>
      <c r="AA9751">
        <v>9693.124863659079</v>
      </c>
      <c r="AB9751">
        <v>6151.0252871381972</v>
      </c>
      <c r="AC9751">
        <v>8924.2207645104936</v>
      </c>
      <c r="AP9751">
        <v>7972.9837719999996</v>
      </c>
      <c r="AQ9751">
        <v>7700.8807180061012</v>
      </c>
      <c r="AR9751">
        <v>7467.2493982281694</v>
      </c>
      <c r="AS9751">
        <v>7427.7027533250157</v>
      </c>
      <c r="AT9751">
        <v>2343.0278106339538</v>
      </c>
      <c r="AU9751" t="s">
        <v>11011</v>
      </c>
      <c r="AV9751">
        <v>60</v>
      </c>
      <c r="AW9751">
        <v>39.050463510565898</v>
      </c>
      <c r="AX9751">
        <v>1.6271026462735791</v>
      </c>
    </row>
    <row r="9752" spans="1:50" hidden="1" x14ac:dyDescent="0.3">
      <c r="A9752" t="s">
        <v>11316</v>
      </c>
      <c r="B9752" t="s">
        <v>10792</v>
      </c>
      <c r="D9752">
        <v>563</v>
      </c>
      <c r="F9752">
        <v>5</v>
      </c>
      <c r="G9752" t="s">
        <v>9280</v>
      </c>
      <c r="H9752" t="s">
        <v>94</v>
      </c>
      <c r="I9752" t="s">
        <v>104</v>
      </c>
      <c r="J9752" t="s">
        <v>210</v>
      </c>
      <c r="K9752" t="s">
        <v>81</v>
      </c>
      <c r="L9752" t="s">
        <v>145</v>
      </c>
      <c r="M9752" t="s">
        <v>513</v>
      </c>
      <c r="N9752" t="s">
        <v>84</v>
      </c>
      <c r="O9752" t="s">
        <v>1767</v>
      </c>
      <c r="P9752" t="s">
        <v>989</v>
      </c>
      <c r="Q9752" t="s">
        <v>87</v>
      </c>
      <c r="R9752" t="s">
        <v>215</v>
      </c>
      <c r="T9752" t="s">
        <v>89</v>
      </c>
      <c r="U9752" t="s">
        <v>90</v>
      </c>
      <c r="V9752">
        <v>2.8178929999999998</v>
      </c>
      <c r="W9752">
        <v>1067.8934888147407</v>
      </c>
      <c r="X9752">
        <v>388.869326</v>
      </c>
      <c r="Y9752">
        <v>185.98098400000001</v>
      </c>
      <c r="Z9752">
        <v>109.897856</v>
      </c>
      <c r="AA9752">
        <v>756.42489593400251</v>
      </c>
      <c r="AB9752">
        <v>878.32902591595598</v>
      </c>
      <c r="AC9752">
        <v>361.97952660598355</v>
      </c>
      <c r="AP9752">
        <v>1077.9180819999999</v>
      </c>
      <c r="AQ9752">
        <v>1077.9180819999999</v>
      </c>
      <c r="AR9752">
        <v>1073.5791773780911</v>
      </c>
      <c r="AS9752">
        <v>1067.8934888147407</v>
      </c>
      <c r="AT9752">
        <v>378.96878583208832</v>
      </c>
      <c r="AU9752" t="s">
        <v>11013</v>
      </c>
      <c r="AV9752">
        <v>40</v>
      </c>
      <c r="AW9752">
        <v>9.4742196458022079</v>
      </c>
      <c r="AX9752">
        <v>0.39475915190842531</v>
      </c>
    </row>
    <row r="9753" spans="1:50" hidden="1" x14ac:dyDescent="0.3">
      <c r="A9753" t="s">
        <v>11317</v>
      </c>
      <c r="B9753" t="s">
        <v>10792</v>
      </c>
      <c r="D9753">
        <v>598</v>
      </c>
      <c r="F9753">
        <v>5</v>
      </c>
      <c r="G9753" t="s">
        <v>644</v>
      </c>
      <c r="H9753" t="s">
        <v>94</v>
      </c>
      <c r="I9753" t="s">
        <v>104</v>
      </c>
      <c r="J9753" t="s">
        <v>210</v>
      </c>
      <c r="K9753" t="s">
        <v>200</v>
      </c>
      <c r="L9753" t="s">
        <v>145</v>
      </c>
      <c r="M9753" t="s">
        <v>513</v>
      </c>
      <c r="N9753" t="s">
        <v>84</v>
      </c>
      <c r="O9753" t="s">
        <v>1767</v>
      </c>
      <c r="P9753" t="s">
        <v>989</v>
      </c>
      <c r="Q9753" t="s">
        <v>87</v>
      </c>
      <c r="R9753" t="s">
        <v>215</v>
      </c>
      <c r="T9753" t="s">
        <v>89</v>
      </c>
      <c r="U9753" t="s">
        <v>90</v>
      </c>
      <c r="V9753">
        <v>3.522367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P9753">
        <v>0</v>
      </c>
      <c r="AQ9753">
        <v>0</v>
      </c>
      <c r="AR9753">
        <v>0</v>
      </c>
      <c r="AS9753">
        <v>0</v>
      </c>
      <c r="AT9753">
        <v>0</v>
      </c>
      <c r="AU9753" t="s">
        <v>11015</v>
      </c>
      <c r="AV9753">
        <v>40</v>
      </c>
      <c r="AW9753">
        <v>0</v>
      </c>
      <c r="AX9753">
        <v>0</v>
      </c>
    </row>
    <row r="9754" spans="1:50" hidden="1" x14ac:dyDescent="0.3">
      <c r="A9754" t="s">
        <v>11318</v>
      </c>
      <c r="B9754" t="s">
        <v>10792</v>
      </c>
      <c r="D9754">
        <v>617</v>
      </c>
      <c r="F9754">
        <v>5</v>
      </c>
      <c r="G9754" t="s">
        <v>647</v>
      </c>
      <c r="H9754" t="s">
        <v>94</v>
      </c>
      <c r="I9754" t="s">
        <v>104</v>
      </c>
      <c r="J9754" t="s">
        <v>210</v>
      </c>
      <c r="K9754" t="s">
        <v>125</v>
      </c>
      <c r="L9754" t="s">
        <v>82</v>
      </c>
      <c r="M9754" t="s">
        <v>648</v>
      </c>
      <c r="N9754" t="s">
        <v>100</v>
      </c>
      <c r="O9754" t="s">
        <v>1767</v>
      </c>
      <c r="P9754" t="s">
        <v>989</v>
      </c>
      <c r="Q9754" t="s">
        <v>87</v>
      </c>
      <c r="R9754" t="s">
        <v>107</v>
      </c>
      <c r="T9754" t="s">
        <v>89</v>
      </c>
      <c r="U9754" t="s">
        <v>90</v>
      </c>
      <c r="V9754">
        <v>0.52835500000000002</v>
      </c>
      <c r="W9754">
        <v>95.817238562235445</v>
      </c>
      <c r="X9754">
        <v>38.041562999999996</v>
      </c>
      <c r="Y9754">
        <v>20.077491999999999</v>
      </c>
      <c r="Z9754">
        <v>8.9820349999999998</v>
      </c>
      <c r="AA9754">
        <v>61.395615851915686</v>
      </c>
      <c r="AB9754">
        <v>30.372446352252194</v>
      </c>
      <c r="AC9754">
        <v>40.674088481650749</v>
      </c>
      <c r="AP9754">
        <v>96.204487</v>
      </c>
      <c r="AQ9754">
        <v>96.204487</v>
      </c>
      <c r="AR9754">
        <v>95.817238562235445</v>
      </c>
      <c r="AS9754">
        <v>95.817238562235445</v>
      </c>
      <c r="AT9754">
        <v>181.35011225830254</v>
      </c>
      <c r="AU9754" t="s">
        <v>11017</v>
      </c>
      <c r="AV9754">
        <v>270</v>
      </c>
      <c r="AW9754">
        <v>0.67166708243815754</v>
      </c>
      <c r="AX9754">
        <v>2.7986128434923232E-2</v>
      </c>
    </row>
    <row r="9755" spans="1:50" hidden="1" x14ac:dyDescent="0.3">
      <c r="A9755" t="s">
        <v>11319</v>
      </c>
      <c r="B9755" t="s">
        <v>10792</v>
      </c>
      <c r="D9755">
        <v>640</v>
      </c>
      <c r="F9755">
        <v>5</v>
      </c>
      <c r="G9755" t="s">
        <v>660</v>
      </c>
      <c r="H9755" t="s">
        <v>94</v>
      </c>
      <c r="I9755" t="s">
        <v>104</v>
      </c>
      <c r="J9755" t="s">
        <v>210</v>
      </c>
      <c r="K9755" t="s">
        <v>81</v>
      </c>
      <c r="L9755" t="s">
        <v>82</v>
      </c>
      <c r="M9755" t="s">
        <v>648</v>
      </c>
      <c r="N9755" t="s">
        <v>84</v>
      </c>
      <c r="O9755" t="s">
        <v>1767</v>
      </c>
      <c r="P9755" t="s">
        <v>989</v>
      </c>
      <c r="Q9755" t="s">
        <v>87</v>
      </c>
      <c r="R9755" t="s">
        <v>107</v>
      </c>
      <c r="T9755" t="s">
        <v>89</v>
      </c>
      <c r="U9755" t="s">
        <v>90</v>
      </c>
      <c r="V9755">
        <v>2.1134200000000001</v>
      </c>
      <c r="W9755">
        <v>811.20929393456322</v>
      </c>
      <c r="X9755">
        <v>453.32862699999998</v>
      </c>
      <c r="Y9755">
        <v>405.77667200000002</v>
      </c>
      <c r="Z9755">
        <v>351.88446099999999</v>
      </c>
      <c r="AA9755">
        <v>173.34717421627229</v>
      </c>
      <c r="AB9755">
        <v>475.12449618160554</v>
      </c>
      <c r="AC9755">
        <v>577.92256065901279</v>
      </c>
      <c r="AP9755">
        <v>818.82432600000004</v>
      </c>
      <c r="AQ9755">
        <v>818.82432600000004</v>
      </c>
      <c r="AR9755">
        <v>815.52834209181583</v>
      </c>
      <c r="AS9755">
        <v>811.20929393456322</v>
      </c>
      <c r="AT9755">
        <v>383.83723724321868</v>
      </c>
      <c r="AU9755" t="s">
        <v>11019</v>
      </c>
      <c r="AV9755">
        <v>80</v>
      </c>
      <c r="AW9755">
        <v>4.7979654655402335</v>
      </c>
      <c r="AX9755">
        <v>0.19991522773084305</v>
      </c>
    </row>
    <row r="9756" spans="1:50" hidden="1" x14ac:dyDescent="0.3">
      <c r="A9756" t="s">
        <v>11320</v>
      </c>
      <c r="B9756" t="s">
        <v>10792</v>
      </c>
      <c r="D9756">
        <v>703</v>
      </c>
      <c r="F9756">
        <v>5</v>
      </c>
      <c r="G9756" t="s">
        <v>2017</v>
      </c>
      <c r="H9756" t="s">
        <v>94</v>
      </c>
      <c r="I9756" t="s">
        <v>104</v>
      </c>
      <c r="J9756" t="s">
        <v>528</v>
      </c>
      <c r="K9756" t="s">
        <v>97</v>
      </c>
      <c r="L9756" t="s">
        <v>98</v>
      </c>
      <c r="M9756" t="s">
        <v>529</v>
      </c>
      <c r="N9756" t="s">
        <v>100</v>
      </c>
      <c r="O9756" t="s">
        <v>1767</v>
      </c>
      <c r="P9756" t="s">
        <v>989</v>
      </c>
      <c r="Q9756" t="s">
        <v>87</v>
      </c>
      <c r="R9756" t="s">
        <v>215</v>
      </c>
      <c r="T9756" t="s">
        <v>89</v>
      </c>
      <c r="U9756" t="s">
        <v>90</v>
      </c>
      <c r="V9756">
        <v>0.80310000000000004</v>
      </c>
      <c r="W9756">
        <v>86.275065559969192</v>
      </c>
      <c r="X9756">
        <v>55.514263999999997</v>
      </c>
      <c r="Y9756">
        <v>0</v>
      </c>
      <c r="Z9756">
        <v>0</v>
      </c>
      <c r="AA9756">
        <v>105.98993894767167</v>
      </c>
      <c r="AB9756">
        <v>42.297472109078214</v>
      </c>
      <c r="AC9756">
        <v>63.877506473906259</v>
      </c>
      <c r="AP9756">
        <v>86.623749000000004</v>
      </c>
      <c r="AQ9756">
        <v>86.623749000000004</v>
      </c>
      <c r="AR9756">
        <v>86.275065559969192</v>
      </c>
      <c r="AS9756">
        <v>86.275065559969192</v>
      </c>
      <c r="AT9756">
        <v>107.42755019296375</v>
      </c>
      <c r="AU9756" t="s">
        <v>11021</v>
      </c>
      <c r="AV9756">
        <v>50</v>
      </c>
      <c r="AW9756">
        <v>2.148551003859275</v>
      </c>
      <c r="AX9756">
        <v>8.9522958494136454E-2</v>
      </c>
    </row>
    <row r="9757" spans="1:50" hidden="1" x14ac:dyDescent="0.3">
      <c r="A9757" t="s">
        <v>11321</v>
      </c>
      <c r="B9757" t="s">
        <v>10792</v>
      </c>
      <c r="D9757">
        <v>710</v>
      </c>
      <c r="F9757">
        <v>5</v>
      </c>
      <c r="G9757" t="s">
        <v>672</v>
      </c>
      <c r="H9757" t="s">
        <v>94</v>
      </c>
      <c r="I9757" t="s">
        <v>104</v>
      </c>
      <c r="J9757" t="s">
        <v>528</v>
      </c>
      <c r="K9757" t="s">
        <v>168</v>
      </c>
      <c r="L9757" t="s">
        <v>82</v>
      </c>
      <c r="M9757" t="s">
        <v>529</v>
      </c>
      <c r="N9757" t="s">
        <v>100</v>
      </c>
      <c r="O9757" t="s">
        <v>1767</v>
      </c>
      <c r="P9757" t="s">
        <v>989</v>
      </c>
      <c r="Q9757" t="s">
        <v>87</v>
      </c>
      <c r="R9757" t="s">
        <v>88</v>
      </c>
      <c r="T9757" t="s">
        <v>89</v>
      </c>
      <c r="U9757" t="s">
        <v>90</v>
      </c>
      <c r="V9757">
        <v>0.31701299999999999</v>
      </c>
      <c r="W9757">
        <v>1394.0842787481724</v>
      </c>
      <c r="X9757">
        <v>733.88515099999995</v>
      </c>
      <c r="Y9757">
        <v>327.26311099999998</v>
      </c>
      <c r="Z9757">
        <v>172.77209300000001</v>
      </c>
      <c r="AA9757">
        <v>1755.9268227420523</v>
      </c>
      <c r="AB9757">
        <v>1295.0303327252545</v>
      </c>
      <c r="AC9757">
        <v>647.61298847805881</v>
      </c>
      <c r="AP9757">
        <v>1399.718515</v>
      </c>
      <c r="AQ9757">
        <v>1399.718515</v>
      </c>
      <c r="AR9757">
        <v>1394.0842787481724</v>
      </c>
      <c r="AS9757">
        <v>1394.0842787481724</v>
      </c>
      <c r="AT9757">
        <v>4397.5618625992383</v>
      </c>
      <c r="AU9757" t="s">
        <v>11023</v>
      </c>
      <c r="AV9757">
        <v>423</v>
      </c>
      <c r="AW9757">
        <v>10.396127334749972</v>
      </c>
      <c r="AX9757">
        <v>0.43317197228124882</v>
      </c>
    </row>
    <row r="9758" spans="1:50" hidden="1" x14ac:dyDescent="0.3">
      <c r="A9758" t="s">
        <v>11322</v>
      </c>
      <c r="B9758" t="s">
        <v>10792</v>
      </c>
      <c r="D9758">
        <v>717</v>
      </c>
      <c r="F9758">
        <v>5</v>
      </c>
      <c r="G9758" t="s">
        <v>675</v>
      </c>
      <c r="H9758" t="s">
        <v>94</v>
      </c>
      <c r="I9758" t="s">
        <v>104</v>
      </c>
      <c r="J9758" t="s">
        <v>528</v>
      </c>
      <c r="K9758" t="s">
        <v>125</v>
      </c>
      <c r="L9758" t="s">
        <v>82</v>
      </c>
      <c r="M9758" t="s">
        <v>529</v>
      </c>
      <c r="N9758" t="s">
        <v>100</v>
      </c>
      <c r="O9758" t="s">
        <v>1767</v>
      </c>
      <c r="P9758" t="s">
        <v>989</v>
      </c>
      <c r="Q9758" t="s">
        <v>87</v>
      </c>
      <c r="R9758" t="s">
        <v>88</v>
      </c>
      <c r="T9758" t="s">
        <v>89</v>
      </c>
      <c r="U9758" t="s">
        <v>90</v>
      </c>
      <c r="V9758">
        <v>0.52835500000000002</v>
      </c>
      <c r="W9758">
        <v>1497.9720410303717</v>
      </c>
      <c r="X9758">
        <v>586.82633899999996</v>
      </c>
      <c r="Y9758">
        <v>506.69249300000001</v>
      </c>
      <c r="Z9758">
        <v>471.821056</v>
      </c>
      <c r="AA9758">
        <v>1158.8382952545846</v>
      </c>
      <c r="AB9758">
        <v>1330.5784716419616</v>
      </c>
      <c r="AC9758">
        <v>808.69217865332939</v>
      </c>
      <c r="AP9758">
        <v>1504.026143</v>
      </c>
      <c r="AQ9758">
        <v>1504.026143</v>
      </c>
      <c r="AR9758">
        <v>1497.9720410303717</v>
      </c>
      <c r="AS9758">
        <v>1497.9720410303717</v>
      </c>
      <c r="AT9758">
        <v>2835.1620426235609</v>
      </c>
      <c r="AU9758" t="s">
        <v>11025</v>
      </c>
      <c r="AV9758">
        <v>270</v>
      </c>
      <c r="AW9758">
        <v>10.500600157865041</v>
      </c>
      <c r="AX9758">
        <v>0.43752500657771004</v>
      </c>
    </row>
    <row r="9759" spans="1:50" hidden="1" x14ac:dyDescent="0.3">
      <c r="A9759" t="s">
        <v>11323</v>
      </c>
      <c r="B9759" t="s">
        <v>10792</v>
      </c>
      <c r="D9759">
        <v>720</v>
      </c>
      <c r="F9759">
        <v>5</v>
      </c>
      <c r="G9759" t="s">
        <v>678</v>
      </c>
      <c r="H9759" t="s">
        <v>94</v>
      </c>
      <c r="I9759" t="s">
        <v>104</v>
      </c>
      <c r="J9759" t="s">
        <v>528</v>
      </c>
      <c r="K9759" t="s">
        <v>133</v>
      </c>
      <c r="L9759" t="s">
        <v>98</v>
      </c>
      <c r="M9759" t="s">
        <v>529</v>
      </c>
      <c r="N9759" t="s">
        <v>100</v>
      </c>
      <c r="O9759" t="s">
        <v>1767</v>
      </c>
      <c r="P9759" t="s">
        <v>989</v>
      </c>
      <c r="Q9759" t="s">
        <v>87</v>
      </c>
      <c r="R9759" t="s">
        <v>107</v>
      </c>
      <c r="T9759" t="s">
        <v>89</v>
      </c>
      <c r="U9759" t="s">
        <v>90</v>
      </c>
      <c r="V9759">
        <v>1.268052</v>
      </c>
      <c r="W9759">
        <v>0</v>
      </c>
      <c r="X9759">
        <v>0</v>
      </c>
      <c r="Y9759">
        <v>153.53997899999999</v>
      </c>
      <c r="Z9759">
        <v>202.359982</v>
      </c>
      <c r="AA9759">
        <v>0</v>
      </c>
      <c r="AB9759">
        <v>0</v>
      </c>
      <c r="AC9759">
        <v>0</v>
      </c>
      <c r="AP9759">
        <v>0</v>
      </c>
      <c r="AQ9759">
        <v>0</v>
      </c>
      <c r="AR9759">
        <v>0</v>
      </c>
      <c r="AS9759">
        <v>0</v>
      </c>
      <c r="AT9759">
        <v>0</v>
      </c>
      <c r="AU9759" t="s">
        <v>11027</v>
      </c>
      <c r="AV9759">
        <v>40</v>
      </c>
      <c r="AW9759">
        <v>0</v>
      </c>
      <c r="AX9759">
        <v>0</v>
      </c>
    </row>
    <row r="9760" spans="1:50" hidden="1" x14ac:dyDescent="0.3">
      <c r="A9760" t="s">
        <v>11324</v>
      </c>
      <c r="B9760" t="s">
        <v>10792</v>
      </c>
      <c r="D9760">
        <v>722</v>
      </c>
      <c r="F9760">
        <v>5</v>
      </c>
      <c r="G9760" t="s">
        <v>2026</v>
      </c>
      <c r="H9760" t="s">
        <v>94</v>
      </c>
      <c r="I9760" t="s">
        <v>104</v>
      </c>
      <c r="J9760" t="s">
        <v>528</v>
      </c>
      <c r="K9760" t="s">
        <v>133</v>
      </c>
      <c r="L9760" t="s">
        <v>98</v>
      </c>
      <c r="M9760" t="s">
        <v>529</v>
      </c>
      <c r="N9760" t="s">
        <v>100</v>
      </c>
      <c r="O9760" t="s">
        <v>1767</v>
      </c>
      <c r="P9760" t="s">
        <v>989</v>
      </c>
      <c r="Q9760" t="s">
        <v>87</v>
      </c>
      <c r="R9760" t="s">
        <v>88</v>
      </c>
      <c r="T9760" t="s">
        <v>89</v>
      </c>
      <c r="U9760" t="s">
        <v>90</v>
      </c>
      <c r="V9760">
        <v>1.268052</v>
      </c>
      <c r="W9760">
        <v>319.33766659510616</v>
      </c>
      <c r="X9760">
        <v>265.65691500000003</v>
      </c>
      <c r="Y9760">
        <v>0</v>
      </c>
      <c r="Z9760">
        <v>0</v>
      </c>
      <c r="AA9760">
        <v>375.21271143694628</v>
      </c>
      <c r="AB9760">
        <v>327.13668179830569</v>
      </c>
      <c r="AC9760">
        <v>419.95110647962593</v>
      </c>
      <c r="AP9760">
        <v>320.62828000000002</v>
      </c>
      <c r="AQ9760">
        <v>320.62828000000002</v>
      </c>
      <c r="AR9760">
        <v>319.33766659510616</v>
      </c>
      <c r="AS9760">
        <v>319.33766659510616</v>
      </c>
      <c r="AT9760">
        <v>251.83325809596622</v>
      </c>
      <c r="AU9760" t="s">
        <v>11029</v>
      </c>
      <c r="AV9760">
        <v>40</v>
      </c>
      <c r="AW9760">
        <v>6.2958314523991552</v>
      </c>
      <c r="AX9760">
        <v>0.26232631051663147</v>
      </c>
    </row>
    <row r="9761" spans="1:50" hidden="1" x14ac:dyDescent="0.3">
      <c r="A9761" t="s">
        <v>11325</v>
      </c>
      <c r="B9761" t="s">
        <v>10792</v>
      </c>
      <c r="D9761">
        <v>728</v>
      </c>
      <c r="F9761">
        <v>5</v>
      </c>
      <c r="G9761" t="s">
        <v>684</v>
      </c>
      <c r="H9761" t="s">
        <v>94</v>
      </c>
      <c r="I9761" t="s">
        <v>104</v>
      </c>
      <c r="J9761" t="s">
        <v>528</v>
      </c>
      <c r="K9761" t="s">
        <v>137</v>
      </c>
      <c r="L9761" t="s">
        <v>98</v>
      </c>
      <c r="M9761" t="s">
        <v>529</v>
      </c>
      <c r="N9761" t="s">
        <v>84</v>
      </c>
      <c r="O9761" t="s">
        <v>1767</v>
      </c>
      <c r="P9761" t="s">
        <v>989</v>
      </c>
      <c r="Q9761" t="s">
        <v>87</v>
      </c>
      <c r="R9761" t="s">
        <v>107</v>
      </c>
      <c r="T9761" t="s">
        <v>89</v>
      </c>
      <c r="U9761" t="s">
        <v>90</v>
      </c>
      <c r="V9761">
        <v>2.1134200000000001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P9761">
        <v>0</v>
      </c>
      <c r="AQ9761">
        <v>0</v>
      </c>
      <c r="AR9761">
        <v>0</v>
      </c>
      <c r="AS9761">
        <v>0</v>
      </c>
      <c r="AT9761">
        <v>0</v>
      </c>
      <c r="AU9761" t="s">
        <v>11031</v>
      </c>
      <c r="AV9761">
        <v>40</v>
      </c>
      <c r="AW9761">
        <v>0</v>
      </c>
      <c r="AX9761">
        <v>0</v>
      </c>
    </row>
    <row r="9762" spans="1:50" hidden="1" x14ac:dyDescent="0.3">
      <c r="A9762" t="s">
        <v>11326</v>
      </c>
      <c r="B9762" t="s">
        <v>10792</v>
      </c>
      <c r="D9762">
        <v>72</v>
      </c>
      <c r="F9762">
        <v>5</v>
      </c>
      <c r="G9762" t="s">
        <v>687</v>
      </c>
      <c r="H9762" t="s">
        <v>251</v>
      </c>
      <c r="I9762" t="s">
        <v>252</v>
      </c>
      <c r="J9762" t="s">
        <v>253</v>
      </c>
      <c r="K9762" t="s">
        <v>133</v>
      </c>
      <c r="L9762" t="s">
        <v>82</v>
      </c>
      <c r="M9762" t="s">
        <v>254</v>
      </c>
      <c r="N9762" t="s">
        <v>100</v>
      </c>
      <c r="O9762" t="s">
        <v>1767</v>
      </c>
      <c r="P9762" t="s">
        <v>989</v>
      </c>
      <c r="Q9762" t="s">
        <v>87</v>
      </c>
      <c r="R9762" t="s">
        <v>215</v>
      </c>
      <c r="T9762" t="s">
        <v>89</v>
      </c>
      <c r="U9762" t="s">
        <v>90</v>
      </c>
      <c r="V9762">
        <v>0.63402599999999998</v>
      </c>
      <c r="W9762">
        <v>3881.3823409851298</v>
      </c>
      <c r="X9762">
        <v>2832.8284509999999</v>
      </c>
      <c r="Y9762">
        <v>1819.760479</v>
      </c>
      <c r="Z9762">
        <v>2915.3575179999998</v>
      </c>
      <c r="AA9762">
        <v>4020.1879934196309</v>
      </c>
      <c r="AB9762">
        <v>4159.5902121889949</v>
      </c>
      <c r="AC9762">
        <v>2582.4604965579892</v>
      </c>
      <c r="AP9762">
        <v>3897.0690719999998</v>
      </c>
      <c r="AQ9762">
        <v>3897.0690719999998</v>
      </c>
      <c r="AR9762">
        <v>3881.3823409851298</v>
      </c>
      <c r="AS9762">
        <v>3881.3823409851298</v>
      </c>
      <c r="AT9762">
        <v>6121.803113728979</v>
      </c>
      <c r="AU9762" t="s">
        <v>11033</v>
      </c>
      <c r="AV9762">
        <v>270</v>
      </c>
      <c r="AW9762">
        <v>22.673344865662884</v>
      </c>
      <c r="AX9762">
        <v>0.94472270273595349</v>
      </c>
    </row>
    <row r="9763" spans="1:50" hidden="1" x14ac:dyDescent="0.3">
      <c r="A9763" t="s">
        <v>11327</v>
      </c>
      <c r="B9763" t="s">
        <v>10792</v>
      </c>
      <c r="D9763">
        <v>739</v>
      </c>
      <c r="F9763">
        <v>5</v>
      </c>
      <c r="G9763" t="s">
        <v>8329</v>
      </c>
      <c r="H9763" t="s">
        <v>94</v>
      </c>
      <c r="I9763" t="s">
        <v>104</v>
      </c>
      <c r="J9763" t="s">
        <v>528</v>
      </c>
      <c r="K9763" t="s">
        <v>81</v>
      </c>
      <c r="L9763" t="s">
        <v>145</v>
      </c>
      <c r="M9763" t="s">
        <v>529</v>
      </c>
      <c r="N9763" t="s">
        <v>84</v>
      </c>
      <c r="O9763" t="s">
        <v>1767</v>
      </c>
      <c r="P9763" t="s">
        <v>989</v>
      </c>
      <c r="Q9763" t="s">
        <v>87</v>
      </c>
      <c r="R9763" t="s">
        <v>107</v>
      </c>
      <c r="T9763" t="s">
        <v>89</v>
      </c>
      <c r="U9763" t="s">
        <v>90</v>
      </c>
      <c r="V9763">
        <v>2.8178939999999999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P9763">
        <v>0</v>
      </c>
      <c r="AQ9763">
        <v>0</v>
      </c>
      <c r="AR9763">
        <v>0</v>
      </c>
      <c r="AS9763">
        <v>0</v>
      </c>
      <c r="AT9763">
        <v>0</v>
      </c>
      <c r="AU9763" t="s">
        <v>11035</v>
      </c>
      <c r="AV9763">
        <v>40</v>
      </c>
      <c r="AW9763">
        <v>0</v>
      </c>
      <c r="AX9763">
        <v>0</v>
      </c>
    </row>
    <row r="9764" spans="1:50" hidden="1" x14ac:dyDescent="0.3">
      <c r="A9764" t="s">
        <v>11328</v>
      </c>
      <c r="B9764" t="s">
        <v>10792</v>
      </c>
      <c r="D9764">
        <v>740</v>
      </c>
      <c r="F9764">
        <v>5</v>
      </c>
      <c r="G9764" t="s">
        <v>696</v>
      </c>
      <c r="H9764" t="s">
        <v>94</v>
      </c>
      <c r="I9764" t="s">
        <v>104</v>
      </c>
      <c r="J9764" t="s">
        <v>528</v>
      </c>
      <c r="K9764" t="s">
        <v>81</v>
      </c>
      <c r="L9764" t="s">
        <v>82</v>
      </c>
      <c r="M9764" t="s">
        <v>529</v>
      </c>
      <c r="N9764" t="s">
        <v>84</v>
      </c>
      <c r="O9764" t="s">
        <v>1767</v>
      </c>
      <c r="P9764" t="s">
        <v>989</v>
      </c>
      <c r="Q9764" t="s">
        <v>87</v>
      </c>
      <c r="R9764" t="s">
        <v>88</v>
      </c>
      <c r="T9764" t="s">
        <v>89</v>
      </c>
      <c r="U9764" t="s">
        <v>90</v>
      </c>
      <c r="V9764">
        <v>2.1134200000000001</v>
      </c>
      <c r="W9764">
        <v>8312.7201725299128</v>
      </c>
      <c r="X9764">
        <v>5974.2866960000001</v>
      </c>
      <c r="Y9764">
        <v>4645.2976120000003</v>
      </c>
      <c r="Z9764">
        <v>4786.8967659999998</v>
      </c>
      <c r="AA9764">
        <v>9172.9715514244981</v>
      </c>
      <c r="AB9764">
        <v>6830.3633124485768</v>
      </c>
      <c r="AC9764">
        <v>9800.9596456750423</v>
      </c>
      <c r="AP9764">
        <v>8442.1012960000007</v>
      </c>
      <c r="AQ9764">
        <v>8390.7538330637926</v>
      </c>
      <c r="AR9764">
        <v>8356.9788355055098</v>
      </c>
      <c r="AS9764">
        <v>8312.7201725299128</v>
      </c>
      <c r="AT9764">
        <v>3933.3025014099953</v>
      </c>
      <c r="AU9764" t="s">
        <v>11037</v>
      </c>
      <c r="AV9764">
        <v>80</v>
      </c>
      <c r="AW9764">
        <v>49.166281267624939</v>
      </c>
      <c r="AX9764">
        <v>2.0485950528177059</v>
      </c>
    </row>
    <row r="9765" spans="1:50" hidden="1" x14ac:dyDescent="0.3">
      <c r="A9765" t="s">
        <v>11329</v>
      </c>
      <c r="B9765" t="s">
        <v>10792</v>
      </c>
      <c r="D9765">
        <v>744</v>
      </c>
      <c r="F9765">
        <v>5</v>
      </c>
      <c r="G9765" t="s">
        <v>699</v>
      </c>
      <c r="H9765" t="s">
        <v>94</v>
      </c>
      <c r="I9765" t="s">
        <v>104</v>
      </c>
      <c r="J9765" t="s">
        <v>528</v>
      </c>
      <c r="K9765" t="s">
        <v>200</v>
      </c>
      <c r="L9765" t="s">
        <v>82</v>
      </c>
      <c r="M9765" t="s">
        <v>529</v>
      </c>
      <c r="N9765" t="s">
        <v>84</v>
      </c>
      <c r="O9765" t="s">
        <v>1767</v>
      </c>
      <c r="P9765" t="s">
        <v>989</v>
      </c>
      <c r="Q9765" t="s">
        <v>87</v>
      </c>
      <c r="R9765" t="s">
        <v>107</v>
      </c>
      <c r="T9765" t="s">
        <v>89</v>
      </c>
      <c r="U9765" t="s">
        <v>90</v>
      </c>
      <c r="V9765">
        <v>2.641775</v>
      </c>
      <c r="W9765">
        <v>67.882928468522039</v>
      </c>
      <c r="X9765">
        <v>116.238111</v>
      </c>
      <c r="Y9765">
        <v>0</v>
      </c>
      <c r="Z9765">
        <v>0</v>
      </c>
      <c r="AA9765">
        <v>570.25090504063064</v>
      </c>
      <c r="AB9765">
        <v>211.45287829449146</v>
      </c>
      <c r="AC9765">
        <v>2095.2201795153373</v>
      </c>
      <c r="AP9765">
        <v>100.10574800000001</v>
      </c>
      <c r="AQ9765">
        <v>100.10574800000001</v>
      </c>
      <c r="AR9765">
        <v>99.702795957604607</v>
      </c>
      <c r="AS9765">
        <v>67.882928468522039</v>
      </c>
      <c r="AT9765">
        <v>25.695953844866441</v>
      </c>
      <c r="AU9765" t="s">
        <v>11039</v>
      </c>
      <c r="AV9765">
        <v>60</v>
      </c>
      <c r="AW9765">
        <v>0.42826589741444071</v>
      </c>
      <c r="AX9765">
        <v>1.7844412392268364E-2</v>
      </c>
    </row>
    <row r="9766" spans="1:50" hidden="1" x14ac:dyDescent="0.3">
      <c r="A9766" t="s">
        <v>11330</v>
      </c>
      <c r="B9766" t="s">
        <v>10792</v>
      </c>
      <c r="D9766">
        <v>761</v>
      </c>
      <c r="F9766">
        <v>5</v>
      </c>
      <c r="G9766" t="s">
        <v>9317</v>
      </c>
      <c r="H9766" t="s">
        <v>94</v>
      </c>
      <c r="I9766" t="s">
        <v>104</v>
      </c>
      <c r="J9766" t="s">
        <v>528</v>
      </c>
      <c r="K9766" t="s">
        <v>81</v>
      </c>
      <c r="L9766" t="s">
        <v>145</v>
      </c>
      <c r="M9766" t="s">
        <v>529</v>
      </c>
      <c r="N9766" t="s">
        <v>84</v>
      </c>
      <c r="O9766" t="s">
        <v>1767</v>
      </c>
      <c r="P9766" t="s">
        <v>989</v>
      </c>
      <c r="Q9766" t="s">
        <v>87</v>
      </c>
      <c r="R9766" t="s">
        <v>107</v>
      </c>
      <c r="T9766" t="s">
        <v>89</v>
      </c>
      <c r="U9766" t="s">
        <v>90</v>
      </c>
      <c r="V9766">
        <v>2.8178939999999999</v>
      </c>
      <c r="W9766">
        <v>1125.8396392695063</v>
      </c>
      <c r="X9766">
        <v>474.81507900000003</v>
      </c>
      <c r="Y9766">
        <v>249.383591</v>
      </c>
      <c r="Z9766">
        <v>83.127863000000005</v>
      </c>
      <c r="AA9766">
        <v>694.3887573279917</v>
      </c>
      <c r="AB9766">
        <v>846.61212188989157</v>
      </c>
      <c r="AC9766">
        <v>556.14671127855672</v>
      </c>
      <c r="AP9766">
        <v>1136.4081880000001</v>
      </c>
      <c r="AQ9766">
        <v>1136.4081880000001</v>
      </c>
      <c r="AR9766">
        <v>1131.8338452724531</v>
      </c>
      <c r="AS9766">
        <v>1125.8396392695063</v>
      </c>
      <c r="AT9766">
        <v>399.5322887480886</v>
      </c>
      <c r="AU9766" t="s">
        <v>11043</v>
      </c>
      <c r="AV9766">
        <v>40</v>
      </c>
      <c r="AW9766">
        <v>9.9883072187022144</v>
      </c>
      <c r="AX9766">
        <v>0.4161794674459256</v>
      </c>
    </row>
    <row r="9767" spans="1:50" hidden="1" x14ac:dyDescent="0.3">
      <c r="A9767" t="s">
        <v>11331</v>
      </c>
      <c r="B9767" t="s">
        <v>10792</v>
      </c>
      <c r="D9767">
        <v>763</v>
      </c>
      <c r="F9767">
        <v>5</v>
      </c>
      <c r="G9767" t="s">
        <v>708</v>
      </c>
      <c r="H9767" t="s">
        <v>94</v>
      </c>
      <c r="I9767" t="s">
        <v>104</v>
      </c>
      <c r="J9767" t="s">
        <v>528</v>
      </c>
      <c r="K9767" t="s">
        <v>200</v>
      </c>
      <c r="L9767" t="s">
        <v>145</v>
      </c>
      <c r="M9767" t="s">
        <v>529</v>
      </c>
      <c r="N9767" t="s">
        <v>84</v>
      </c>
      <c r="O9767" t="s">
        <v>1767</v>
      </c>
      <c r="P9767" t="s">
        <v>989</v>
      </c>
      <c r="Q9767" t="s">
        <v>87</v>
      </c>
      <c r="R9767" t="s">
        <v>88</v>
      </c>
      <c r="T9767" t="s">
        <v>89</v>
      </c>
      <c r="U9767" t="s">
        <v>90</v>
      </c>
      <c r="V9767">
        <v>3.522367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P9767">
        <v>0</v>
      </c>
      <c r="AQ9767">
        <v>0</v>
      </c>
      <c r="AR9767">
        <v>0</v>
      </c>
      <c r="AS9767">
        <v>0</v>
      </c>
      <c r="AT9767">
        <v>0</v>
      </c>
      <c r="AU9767" t="s">
        <v>11045</v>
      </c>
      <c r="AV9767">
        <v>40</v>
      </c>
      <c r="AW9767">
        <v>0</v>
      </c>
      <c r="AX9767">
        <v>0</v>
      </c>
    </row>
    <row r="9768" spans="1:50" hidden="1" x14ac:dyDescent="0.3">
      <c r="A9768" t="s">
        <v>11332</v>
      </c>
      <c r="B9768" t="s">
        <v>10792</v>
      </c>
      <c r="D9768">
        <v>764</v>
      </c>
      <c r="F9768">
        <v>5</v>
      </c>
      <c r="G9768" t="s">
        <v>711</v>
      </c>
      <c r="H9768" t="s">
        <v>94</v>
      </c>
      <c r="I9768" t="s">
        <v>104</v>
      </c>
      <c r="J9768" t="s">
        <v>528</v>
      </c>
      <c r="K9768" t="s">
        <v>121</v>
      </c>
      <c r="L9768" t="s">
        <v>82</v>
      </c>
      <c r="M9768" t="s">
        <v>529</v>
      </c>
      <c r="N9768" t="s">
        <v>84</v>
      </c>
      <c r="O9768" t="s">
        <v>1767</v>
      </c>
      <c r="P9768" t="s">
        <v>989</v>
      </c>
      <c r="Q9768" t="s">
        <v>87</v>
      </c>
      <c r="R9768" t="s">
        <v>88</v>
      </c>
      <c r="T9768" t="s">
        <v>89</v>
      </c>
      <c r="U9768" t="s">
        <v>90</v>
      </c>
      <c r="V9768">
        <v>3.1701299999999999</v>
      </c>
      <c r="W9768">
        <v>9855.9782166529239</v>
      </c>
      <c r="X9768">
        <v>7312.4339689999997</v>
      </c>
      <c r="Y9768">
        <v>6415.8154430000004</v>
      </c>
      <c r="Z9768">
        <v>4688.6227719999997</v>
      </c>
      <c r="AA9768">
        <v>11531.569536324934</v>
      </c>
      <c r="AB9768">
        <v>7333.0556973273888</v>
      </c>
      <c r="AC9768">
        <v>10113.054762175267</v>
      </c>
      <c r="AP9768">
        <v>11411.953191000001</v>
      </c>
      <c r="AQ9768">
        <v>9948.4988407597175</v>
      </c>
      <c r="AR9768">
        <v>9908.4535086310134</v>
      </c>
      <c r="AS9768">
        <v>9855.9782166529239</v>
      </c>
      <c r="AT9768">
        <v>3109.013894273397</v>
      </c>
      <c r="AU9768" t="s">
        <v>11047</v>
      </c>
      <c r="AV9768">
        <v>60</v>
      </c>
      <c r="AW9768">
        <v>51.816898237889951</v>
      </c>
      <c r="AX9768">
        <v>2.159037426578748</v>
      </c>
    </row>
    <row r="9769" spans="1:50" hidden="1" x14ac:dyDescent="0.3">
      <c r="A9769" t="s">
        <v>11333</v>
      </c>
      <c r="B9769" t="s">
        <v>10792</v>
      </c>
      <c r="D9769">
        <v>82</v>
      </c>
      <c r="F9769">
        <v>5</v>
      </c>
      <c r="G9769" t="s">
        <v>729</v>
      </c>
      <c r="H9769" t="s">
        <v>78</v>
      </c>
      <c r="I9769" t="s">
        <v>79</v>
      </c>
      <c r="J9769" t="s">
        <v>111</v>
      </c>
      <c r="K9769" t="s">
        <v>137</v>
      </c>
      <c r="L9769" t="s">
        <v>388</v>
      </c>
      <c r="M9769" t="s">
        <v>113</v>
      </c>
      <c r="N9769" t="s">
        <v>84</v>
      </c>
      <c r="O9769" t="s">
        <v>1767</v>
      </c>
      <c r="P9769" t="s">
        <v>989</v>
      </c>
      <c r="Q9769" t="s">
        <v>87</v>
      </c>
      <c r="R9769" t="s">
        <v>215</v>
      </c>
      <c r="T9769" t="s">
        <v>89</v>
      </c>
      <c r="U9769" t="s">
        <v>90</v>
      </c>
      <c r="V9769">
        <v>1.05671</v>
      </c>
      <c r="W9769">
        <v>13.261915954862927</v>
      </c>
      <c r="X9769">
        <v>5.2835510000000001</v>
      </c>
      <c r="Y9769">
        <v>28.531172000000002</v>
      </c>
      <c r="Z9769">
        <v>33.814723000000001</v>
      </c>
      <c r="AA9769">
        <v>10.506845534648036</v>
      </c>
      <c r="AB9769">
        <v>30.289620533006754</v>
      </c>
      <c r="AC9769">
        <v>25.579338450451452</v>
      </c>
      <c r="AP9769">
        <v>13.386409</v>
      </c>
      <c r="AQ9769">
        <v>13.386409</v>
      </c>
      <c r="AR9769">
        <v>13.332525172600896</v>
      </c>
      <c r="AS9769">
        <v>13.261915954862927</v>
      </c>
      <c r="AT9769">
        <v>12.550194428805373</v>
      </c>
      <c r="AU9769" t="s">
        <v>11049</v>
      </c>
      <c r="AV9769">
        <v>148</v>
      </c>
      <c r="AW9769">
        <v>8.4798611005441712E-2</v>
      </c>
      <c r="AX9769">
        <v>3.5332754585600712E-3</v>
      </c>
    </row>
    <row r="9770" spans="1:50" hidden="1" x14ac:dyDescent="0.3">
      <c r="A9770" t="s">
        <v>11334</v>
      </c>
      <c r="B9770" t="s">
        <v>10792</v>
      </c>
      <c r="D9770">
        <v>84</v>
      </c>
      <c r="F9770">
        <v>5</v>
      </c>
      <c r="G9770" t="s">
        <v>732</v>
      </c>
      <c r="H9770" t="s">
        <v>78</v>
      </c>
      <c r="I9770" t="s">
        <v>79</v>
      </c>
      <c r="J9770" t="s">
        <v>111</v>
      </c>
      <c r="K9770" t="s">
        <v>137</v>
      </c>
      <c r="L9770" t="s">
        <v>388</v>
      </c>
      <c r="M9770" t="s">
        <v>129</v>
      </c>
      <c r="N9770" t="s">
        <v>84</v>
      </c>
      <c r="O9770" t="s">
        <v>1767</v>
      </c>
      <c r="P9770" t="s">
        <v>989</v>
      </c>
      <c r="Q9770" t="s">
        <v>87</v>
      </c>
      <c r="R9770" t="s">
        <v>107</v>
      </c>
      <c r="T9770" t="s">
        <v>89</v>
      </c>
      <c r="U9770" t="s">
        <v>90</v>
      </c>
      <c r="V9770">
        <v>1.05671</v>
      </c>
      <c r="W9770">
        <v>31.520062992556191</v>
      </c>
      <c r="X9770">
        <v>40.154983999999999</v>
      </c>
      <c r="Y9770">
        <v>43.325113000000002</v>
      </c>
      <c r="Z9770">
        <v>82.423385999999994</v>
      </c>
      <c r="AA9770">
        <v>103.28459140303693</v>
      </c>
      <c r="AB9770">
        <v>51.812247173005545</v>
      </c>
      <c r="AC9770">
        <v>107.50890256191701</v>
      </c>
      <c r="AP9770">
        <v>31.815950000000001</v>
      </c>
      <c r="AQ9770">
        <v>31.815950000000001</v>
      </c>
      <c r="AR9770">
        <v>31.68788240858407</v>
      </c>
      <c r="AS9770">
        <v>31.520062992556191</v>
      </c>
      <c r="AT9770">
        <v>29.828489360899574</v>
      </c>
      <c r="AU9770" t="s">
        <v>11051</v>
      </c>
      <c r="AV9770">
        <v>148</v>
      </c>
      <c r="AW9770">
        <v>0.20154384703310524</v>
      </c>
      <c r="AX9770">
        <v>8.3976602930460522E-3</v>
      </c>
    </row>
    <row r="9771" spans="1:50" hidden="1" x14ac:dyDescent="0.3">
      <c r="A9771" t="s">
        <v>11335</v>
      </c>
      <c r="B9771" t="s">
        <v>10792</v>
      </c>
      <c r="D9771">
        <v>876</v>
      </c>
      <c r="F9771">
        <v>5</v>
      </c>
      <c r="G9771" t="s">
        <v>735</v>
      </c>
      <c r="H9771" t="s">
        <v>94</v>
      </c>
      <c r="I9771" t="s">
        <v>104</v>
      </c>
      <c r="J9771" t="s">
        <v>528</v>
      </c>
      <c r="K9771" t="s">
        <v>125</v>
      </c>
      <c r="L9771" t="s">
        <v>82</v>
      </c>
      <c r="M9771" t="s">
        <v>736</v>
      </c>
      <c r="N9771" t="s">
        <v>100</v>
      </c>
      <c r="O9771" t="s">
        <v>1767</v>
      </c>
      <c r="P9771" t="s">
        <v>989</v>
      </c>
      <c r="Q9771" t="s">
        <v>87</v>
      </c>
      <c r="R9771" t="s">
        <v>107</v>
      </c>
      <c r="T9771" t="s">
        <v>89</v>
      </c>
      <c r="U9771" t="s">
        <v>90</v>
      </c>
      <c r="V9771">
        <v>0.52835500000000002</v>
      </c>
      <c r="W9771">
        <v>16.109327636528349</v>
      </c>
      <c r="X9771">
        <v>7.3969709999999997</v>
      </c>
      <c r="Y9771">
        <v>8.8058999999999998E-2</v>
      </c>
      <c r="Z9771">
        <v>0.52835500000000002</v>
      </c>
      <c r="AA9771">
        <v>6.2792945732037317</v>
      </c>
      <c r="AB9771">
        <v>6.3403069981872529</v>
      </c>
      <c r="AC9771">
        <v>6.234110194928677</v>
      </c>
      <c r="AP9771">
        <v>16.174434000000002</v>
      </c>
      <c r="AQ9771">
        <v>16.174434000000002</v>
      </c>
      <c r="AR9771">
        <v>16.109327636528349</v>
      </c>
      <c r="AS9771">
        <v>16.109327636528349</v>
      </c>
      <c r="AT9771">
        <v>30.489590590660349</v>
      </c>
      <c r="AU9771" t="s">
        <v>11053</v>
      </c>
      <c r="AV9771">
        <v>270</v>
      </c>
      <c r="AW9771">
        <v>0.11292440959503833</v>
      </c>
      <c r="AX9771">
        <v>4.7051837331265967E-3</v>
      </c>
    </row>
    <row r="9772" spans="1:50" hidden="1" x14ac:dyDescent="0.3">
      <c r="A9772" t="s">
        <v>11336</v>
      </c>
      <c r="B9772" t="s">
        <v>10792</v>
      </c>
      <c r="D9772">
        <v>885</v>
      </c>
      <c r="F9772">
        <v>5</v>
      </c>
      <c r="G9772" t="s">
        <v>739</v>
      </c>
      <c r="H9772" t="s">
        <v>94</v>
      </c>
      <c r="I9772" t="s">
        <v>104</v>
      </c>
      <c r="J9772" t="s">
        <v>528</v>
      </c>
      <c r="K9772" t="s">
        <v>81</v>
      </c>
      <c r="L9772" t="s">
        <v>82</v>
      </c>
      <c r="M9772" t="s">
        <v>736</v>
      </c>
      <c r="N9772" t="s">
        <v>84</v>
      </c>
      <c r="O9772" t="s">
        <v>1767</v>
      </c>
      <c r="P9772" t="s">
        <v>989</v>
      </c>
      <c r="Q9772" t="s">
        <v>87</v>
      </c>
      <c r="R9772" t="s">
        <v>107</v>
      </c>
      <c r="T9772" t="s">
        <v>89</v>
      </c>
      <c r="U9772" t="s">
        <v>90</v>
      </c>
      <c r="V9772">
        <v>2.1134200000000001</v>
      </c>
      <c r="W9772">
        <v>0</v>
      </c>
      <c r="X9772">
        <v>21.134201999999998</v>
      </c>
      <c r="Y9772">
        <v>2.1134200000000001</v>
      </c>
      <c r="Z9772">
        <v>6.3402599999999998</v>
      </c>
      <c r="AA9772">
        <v>4.9258019587670994</v>
      </c>
      <c r="AB9772">
        <v>0</v>
      </c>
      <c r="AC9772">
        <v>0</v>
      </c>
      <c r="AP9772">
        <v>0</v>
      </c>
      <c r="AQ9772">
        <v>0</v>
      </c>
      <c r="AR9772">
        <v>0</v>
      </c>
      <c r="AS9772">
        <v>0</v>
      </c>
      <c r="AT9772">
        <v>0</v>
      </c>
      <c r="AU9772" t="s">
        <v>11055</v>
      </c>
      <c r="AV9772">
        <v>80</v>
      </c>
      <c r="AW9772">
        <v>0</v>
      </c>
      <c r="AX9772">
        <v>0</v>
      </c>
    </row>
    <row r="9773" spans="1:50" hidden="1" x14ac:dyDescent="0.3">
      <c r="A9773" t="s">
        <v>11337</v>
      </c>
      <c r="B9773" t="s">
        <v>10792</v>
      </c>
      <c r="D9773">
        <v>94</v>
      </c>
      <c r="F9773">
        <v>5</v>
      </c>
      <c r="G9773" t="s">
        <v>748</v>
      </c>
      <c r="H9773" t="s">
        <v>78</v>
      </c>
      <c r="I9773" t="s">
        <v>79</v>
      </c>
      <c r="J9773" t="s">
        <v>80</v>
      </c>
      <c r="K9773" t="s">
        <v>125</v>
      </c>
      <c r="L9773" t="s">
        <v>82</v>
      </c>
      <c r="M9773" t="s">
        <v>83</v>
      </c>
      <c r="N9773" t="s">
        <v>100</v>
      </c>
      <c r="O9773" t="s">
        <v>1767</v>
      </c>
      <c r="P9773" t="s">
        <v>989</v>
      </c>
      <c r="Q9773" t="s">
        <v>87</v>
      </c>
      <c r="R9773" t="s">
        <v>88</v>
      </c>
      <c r="T9773" t="s">
        <v>89</v>
      </c>
      <c r="U9773" t="s">
        <v>90</v>
      </c>
      <c r="V9773">
        <v>0.52835500000000002</v>
      </c>
      <c r="W9773">
        <v>374.13868182198883</v>
      </c>
      <c r="X9773">
        <v>357.69637</v>
      </c>
      <c r="Y9773">
        <v>403.134905</v>
      </c>
      <c r="Z9773">
        <v>420.57061900000002</v>
      </c>
      <c r="AA9773">
        <v>805.99252499436432</v>
      </c>
      <c r="AB9773">
        <v>565.47871320183367</v>
      </c>
      <c r="AC9773">
        <v>642.22133339324068</v>
      </c>
      <c r="AP9773">
        <v>345.49860100000001</v>
      </c>
      <c r="AQ9773">
        <v>345.49860100000001</v>
      </c>
      <c r="AR9773">
        <v>374.13868182198883</v>
      </c>
      <c r="AS9773">
        <v>374.13868182198883</v>
      </c>
      <c r="AT9773">
        <v>708.11988496747222</v>
      </c>
      <c r="AU9773" t="s">
        <v>11057</v>
      </c>
      <c r="AV9773">
        <v>270</v>
      </c>
      <c r="AW9773">
        <v>2.6226662406202674</v>
      </c>
      <c r="AX9773">
        <v>0.10927776002584448</v>
      </c>
    </row>
    <row r="9774" spans="1:50" hidden="1" x14ac:dyDescent="0.3">
      <c r="A9774" t="s">
        <v>11338</v>
      </c>
      <c r="B9774" t="s">
        <v>10792</v>
      </c>
      <c r="D9774">
        <v>95</v>
      </c>
      <c r="F9774">
        <v>5</v>
      </c>
      <c r="G9774" t="s">
        <v>751</v>
      </c>
      <c r="H9774" t="s">
        <v>78</v>
      </c>
      <c r="I9774" t="s">
        <v>79</v>
      </c>
      <c r="J9774" t="s">
        <v>80</v>
      </c>
      <c r="K9774" t="s">
        <v>121</v>
      </c>
      <c r="L9774" t="s">
        <v>82</v>
      </c>
      <c r="M9774" t="s">
        <v>83</v>
      </c>
      <c r="N9774" t="s">
        <v>84</v>
      </c>
      <c r="O9774" t="s">
        <v>1767</v>
      </c>
      <c r="P9774" t="s">
        <v>989</v>
      </c>
      <c r="Q9774" t="s">
        <v>87</v>
      </c>
      <c r="R9774" t="s">
        <v>88</v>
      </c>
      <c r="T9774" t="s">
        <v>89</v>
      </c>
      <c r="U9774" t="s">
        <v>90</v>
      </c>
      <c r="V9774">
        <v>3.1701299999999999</v>
      </c>
      <c r="W9774">
        <v>5511.7638393902016</v>
      </c>
      <c r="X9774">
        <v>5408.242346</v>
      </c>
      <c r="Y9774">
        <v>4731.4195239999999</v>
      </c>
      <c r="Z9774">
        <v>3032.7580210000001</v>
      </c>
      <c r="AA9774">
        <v>10262.911928110272</v>
      </c>
      <c r="AB9774">
        <v>5687.7078605283632</v>
      </c>
      <c r="AC9774">
        <v>6404.0121107397881</v>
      </c>
      <c r="AP9774">
        <v>5116.941167</v>
      </c>
      <c r="AQ9774">
        <v>5116.941167</v>
      </c>
      <c r="AR9774">
        <v>5541.1096242964204</v>
      </c>
      <c r="AS9774">
        <v>5511.7638393902016</v>
      </c>
      <c r="AT9774">
        <v>1738.6554618864848</v>
      </c>
      <c r="AU9774" t="s">
        <v>11059</v>
      </c>
      <c r="AV9774">
        <v>60</v>
      </c>
      <c r="AW9774">
        <v>28.977591031441413</v>
      </c>
      <c r="AX9774">
        <v>1.2073996263100588</v>
      </c>
    </row>
    <row r="9775" spans="1:50" hidden="1" x14ac:dyDescent="0.3">
      <c r="A9775" t="s">
        <v>11339</v>
      </c>
      <c r="B9775" t="s">
        <v>10792</v>
      </c>
      <c r="D9775">
        <v>979</v>
      </c>
      <c r="F9775">
        <v>5</v>
      </c>
      <c r="G9775" t="s">
        <v>754</v>
      </c>
      <c r="H9775" t="s">
        <v>94</v>
      </c>
      <c r="I9775" t="s">
        <v>104</v>
      </c>
      <c r="J9775" t="s">
        <v>210</v>
      </c>
      <c r="K9775" t="s">
        <v>81</v>
      </c>
      <c r="L9775" t="s">
        <v>82</v>
      </c>
      <c r="M9775" t="s">
        <v>429</v>
      </c>
      <c r="N9775" t="s">
        <v>84</v>
      </c>
      <c r="O9775" t="s">
        <v>1767</v>
      </c>
      <c r="P9775" t="s">
        <v>989</v>
      </c>
      <c r="Q9775" t="s">
        <v>87</v>
      </c>
      <c r="R9775" t="s">
        <v>107</v>
      </c>
      <c r="T9775" t="s">
        <v>89</v>
      </c>
      <c r="U9775" t="s">
        <v>90</v>
      </c>
      <c r="V9775">
        <v>2.1134200000000001</v>
      </c>
      <c r="W9775">
        <v>0</v>
      </c>
      <c r="X9775">
        <v>0</v>
      </c>
      <c r="Y9775">
        <v>0</v>
      </c>
      <c r="Z9775">
        <v>8.4536800000000003</v>
      </c>
      <c r="AA9775">
        <v>0</v>
      </c>
      <c r="AB9775">
        <v>0</v>
      </c>
      <c r="AC9775">
        <v>0</v>
      </c>
      <c r="AP9775">
        <v>0</v>
      </c>
      <c r="AQ9775">
        <v>0</v>
      </c>
      <c r="AR9775">
        <v>0</v>
      </c>
      <c r="AS9775">
        <v>0</v>
      </c>
      <c r="AT9775">
        <v>0</v>
      </c>
      <c r="AU9775" t="s">
        <v>11061</v>
      </c>
      <c r="AV9775">
        <v>80</v>
      </c>
      <c r="AW9775">
        <v>0</v>
      </c>
      <c r="AX9775">
        <v>0</v>
      </c>
    </row>
    <row r="9776" spans="1:50" hidden="1" x14ac:dyDescent="0.3">
      <c r="A9776" t="s">
        <v>11340</v>
      </c>
      <c r="B9776" t="s">
        <v>10792</v>
      </c>
      <c r="D9776">
        <v>97</v>
      </c>
      <c r="F9776">
        <v>5</v>
      </c>
      <c r="G9776" t="s">
        <v>757</v>
      </c>
      <c r="H9776" t="s">
        <v>78</v>
      </c>
      <c r="I9776" t="s">
        <v>79</v>
      </c>
      <c r="J9776" t="s">
        <v>111</v>
      </c>
      <c r="K9776" t="s">
        <v>81</v>
      </c>
      <c r="L9776" t="s">
        <v>82</v>
      </c>
      <c r="M9776" t="s">
        <v>113</v>
      </c>
      <c r="N9776" t="s">
        <v>84</v>
      </c>
      <c r="O9776" t="s">
        <v>1767</v>
      </c>
      <c r="P9776" t="s">
        <v>989</v>
      </c>
      <c r="Q9776" t="s">
        <v>87</v>
      </c>
      <c r="R9776" t="s">
        <v>107</v>
      </c>
      <c r="T9776" t="s">
        <v>89</v>
      </c>
      <c r="U9776" t="s">
        <v>90</v>
      </c>
      <c r="V9776">
        <v>2.1134200000000001</v>
      </c>
      <c r="W9776">
        <v>124.59854414591847</v>
      </c>
      <c r="X9776">
        <v>10.5671</v>
      </c>
      <c r="Y9776">
        <v>35.928142000000001</v>
      </c>
      <c r="Z9776">
        <v>31.701301000000001</v>
      </c>
      <c r="AA9776">
        <v>147.06192889536777</v>
      </c>
      <c r="AB9776">
        <v>73.874963660086493</v>
      </c>
      <c r="AC9776">
        <v>60.329341483456332</v>
      </c>
      <c r="AP9776">
        <v>125.76818299999999</v>
      </c>
      <c r="AQ9776">
        <v>125.76818299999999</v>
      </c>
      <c r="AR9776">
        <v>125.2619328872871</v>
      </c>
      <c r="AS9776">
        <v>124.59854414591847</v>
      </c>
      <c r="AT9776">
        <v>58.955883897151757</v>
      </c>
      <c r="AU9776" t="s">
        <v>11063</v>
      </c>
      <c r="AV9776">
        <v>80</v>
      </c>
      <c r="AW9776">
        <v>0.73694854871439697</v>
      </c>
      <c r="AX9776">
        <v>3.0706189529766541E-2</v>
      </c>
    </row>
    <row r="9777" spans="1:50" hidden="1" x14ac:dyDescent="0.3">
      <c r="A9777" t="s">
        <v>11341</v>
      </c>
      <c r="B9777" t="s">
        <v>10792</v>
      </c>
      <c r="D9777">
        <v>980</v>
      </c>
      <c r="F9777">
        <v>5</v>
      </c>
      <c r="G9777" t="s">
        <v>760</v>
      </c>
      <c r="H9777" t="s">
        <v>94</v>
      </c>
      <c r="I9777" t="s">
        <v>104</v>
      </c>
      <c r="J9777" t="s">
        <v>210</v>
      </c>
      <c r="K9777" t="s">
        <v>168</v>
      </c>
      <c r="L9777" t="s">
        <v>82</v>
      </c>
      <c r="M9777" t="s">
        <v>429</v>
      </c>
      <c r="N9777" t="s">
        <v>100</v>
      </c>
      <c r="O9777" t="s">
        <v>1767</v>
      </c>
      <c r="P9777" t="s">
        <v>989</v>
      </c>
      <c r="Q9777" t="s">
        <v>87</v>
      </c>
      <c r="R9777" t="s">
        <v>107</v>
      </c>
      <c r="T9777" t="s">
        <v>89</v>
      </c>
      <c r="U9777" t="s">
        <v>90</v>
      </c>
      <c r="V9777">
        <v>0.31701299999999999</v>
      </c>
      <c r="W9777">
        <v>0</v>
      </c>
      <c r="X9777">
        <v>0</v>
      </c>
      <c r="Y9777">
        <v>0</v>
      </c>
      <c r="Z9777">
        <v>1.5850649999999999</v>
      </c>
      <c r="AA9777">
        <v>0</v>
      </c>
      <c r="AB9777">
        <v>0</v>
      </c>
      <c r="AC9777">
        <v>0</v>
      </c>
      <c r="AP9777">
        <v>0</v>
      </c>
      <c r="AQ9777">
        <v>0</v>
      </c>
      <c r="AR9777">
        <v>0</v>
      </c>
      <c r="AS9777">
        <v>0</v>
      </c>
      <c r="AT9777">
        <v>0</v>
      </c>
      <c r="AU9777" t="s">
        <v>11065</v>
      </c>
      <c r="AV9777">
        <v>423</v>
      </c>
      <c r="AW9777">
        <v>0</v>
      </c>
      <c r="AX9777">
        <v>0</v>
      </c>
    </row>
    <row r="9778" spans="1:50" hidden="1" x14ac:dyDescent="0.3">
      <c r="A9778" t="s">
        <v>11342</v>
      </c>
      <c r="B9778" t="s">
        <v>10792</v>
      </c>
      <c r="D9778">
        <v>981</v>
      </c>
      <c r="F9778">
        <v>5</v>
      </c>
      <c r="G9778" t="s">
        <v>763</v>
      </c>
      <c r="H9778" t="s">
        <v>94</v>
      </c>
      <c r="I9778" t="s">
        <v>104</v>
      </c>
      <c r="J9778" t="s">
        <v>210</v>
      </c>
      <c r="K9778" t="s">
        <v>125</v>
      </c>
      <c r="L9778" t="s">
        <v>82</v>
      </c>
      <c r="M9778" t="s">
        <v>429</v>
      </c>
      <c r="N9778" t="s">
        <v>100</v>
      </c>
      <c r="O9778" t="s">
        <v>1767</v>
      </c>
      <c r="P9778" t="s">
        <v>989</v>
      </c>
      <c r="Q9778" t="s">
        <v>87</v>
      </c>
      <c r="R9778" t="s">
        <v>107</v>
      </c>
      <c r="T9778" t="s">
        <v>89</v>
      </c>
      <c r="U9778" t="s">
        <v>90</v>
      </c>
      <c r="V9778">
        <v>0.52835500000000002</v>
      </c>
      <c r="W9778">
        <v>0</v>
      </c>
      <c r="X9778">
        <v>5.2835510000000001</v>
      </c>
      <c r="Y9778">
        <v>4.2268400000000002</v>
      </c>
      <c r="Z9778">
        <v>1.05671</v>
      </c>
      <c r="AA9778">
        <v>0</v>
      </c>
      <c r="AB9778">
        <v>0</v>
      </c>
      <c r="AC9778">
        <v>0</v>
      </c>
      <c r="AP9778">
        <v>0</v>
      </c>
      <c r="AQ9778">
        <v>0</v>
      </c>
      <c r="AR9778">
        <v>0</v>
      </c>
      <c r="AS9778">
        <v>0</v>
      </c>
      <c r="AT9778">
        <v>0</v>
      </c>
      <c r="AU9778" t="s">
        <v>11067</v>
      </c>
      <c r="AV9778">
        <v>270</v>
      </c>
      <c r="AW9778">
        <v>0</v>
      </c>
      <c r="AX9778">
        <v>0</v>
      </c>
    </row>
    <row r="9779" spans="1:50" hidden="1" x14ac:dyDescent="0.3">
      <c r="A9779" t="s">
        <v>11343</v>
      </c>
      <c r="B9779" t="s">
        <v>10792</v>
      </c>
      <c r="D9779">
        <v>983</v>
      </c>
      <c r="F9779">
        <v>5</v>
      </c>
      <c r="G9779" t="s">
        <v>769</v>
      </c>
      <c r="H9779" t="s">
        <v>94</v>
      </c>
      <c r="I9779" t="s">
        <v>104</v>
      </c>
      <c r="J9779" t="s">
        <v>210</v>
      </c>
      <c r="K9779" t="s">
        <v>121</v>
      </c>
      <c r="L9779" t="s">
        <v>82</v>
      </c>
      <c r="M9779" t="s">
        <v>429</v>
      </c>
      <c r="N9779" t="s">
        <v>84</v>
      </c>
      <c r="O9779" t="s">
        <v>1767</v>
      </c>
      <c r="P9779" t="s">
        <v>989</v>
      </c>
      <c r="Q9779" t="s">
        <v>87</v>
      </c>
      <c r="R9779" t="s">
        <v>107</v>
      </c>
      <c r="T9779" t="s">
        <v>89</v>
      </c>
      <c r="U9779" t="s">
        <v>90</v>
      </c>
      <c r="V9779">
        <v>3.1701299999999999</v>
      </c>
      <c r="W9779">
        <v>0</v>
      </c>
      <c r="X9779">
        <v>0</v>
      </c>
      <c r="Y9779">
        <v>0</v>
      </c>
      <c r="Z9779">
        <v>7.925325</v>
      </c>
      <c r="AA9779">
        <v>0</v>
      </c>
      <c r="AB9779">
        <v>0</v>
      </c>
      <c r="AC9779">
        <v>0</v>
      </c>
      <c r="AP9779">
        <v>0</v>
      </c>
      <c r="AQ9779">
        <v>0</v>
      </c>
      <c r="AR9779">
        <v>0</v>
      </c>
      <c r="AS9779">
        <v>0</v>
      </c>
      <c r="AT9779">
        <v>0</v>
      </c>
      <c r="AU9779" t="s">
        <v>11069</v>
      </c>
      <c r="AV9779">
        <v>60</v>
      </c>
      <c r="AW9779">
        <v>0</v>
      </c>
      <c r="AX9779">
        <v>0</v>
      </c>
    </row>
    <row r="9780" spans="1:50" hidden="1" x14ac:dyDescent="0.3">
      <c r="A9780" t="s">
        <v>11344</v>
      </c>
      <c r="B9780" t="s">
        <v>10792</v>
      </c>
      <c r="D9780">
        <v>99</v>
      </c>
      <c r="F9780">
        <v>5</v>
      </c>
      <c r="G9780" t="s">
        <v>775</v>
      </c>
      <c r="H9780" t="s">
        <v>78</v>
      </c>
      <c r="I9780" t="s">
        <v>79</v>
      </c>
      <c r="J9780" t="s">
        <v>111</v>
      </c>
      <c r="K9780" t="s">
        <v>81</v>
      </c>
      <c r="L9780" t="s">
        <v>82</v>
      </c>
      <c r="M9780" t="s">
        <v>129</v>
      </c>
      <c r="N9780" t="s">
        <v>84</v>
      </c>
      <c r="O9780" t="s">
        <v>1767</v>
      </c>
      <c r="P9780" t="s">
        <v>989</v>
      </c>
      <c r="Q9780" t="s">
        <v>87</v>
      </c>
      <c r="R9780" t="s">
        <v>107</v>
      </c>
      <c r="T9780" t="s">
        <v>89</v>
      </c>
      <c r="U9780" t="s">
        <v>90</v>
      </c>
      <c r="V9780">
        <v>2.1134200000000001</v>
      </c>
      <c r="W9780">
        <v>168.54753655405403</v>
      </c>
      <c r="X9780">
        <v>73.969705000000005</v>
      </c>
      <c r="Y9780">
        <v>54.948922000000003</v>
      </c>
      <c r="Z9780">
        <v>61.289183000000001</v>
      </c>
      <c r="AA9780">
        <v>313.61116573112844</v>
      </c>
      <c r="AB9780">
        <v>156.97022748019378</v>
      </c>
      <c r="AC9780">
        <v>185.0246129640521</v>
      </c>
      <c r="AP9780">
        <v>170.12973600000001</v>
      </c>
      <c r="AQ9780">
        <v>170.12973600000001</v>
      </c>
      <c r="AR9780">
        <v>169.44491893441662</v>
      </c>
      <c r="AS9780">
        <v>168.54753655405403</v>
      </c>
      <c r="AT9780">
        <v>79.751084287105272</v>
      </c>
      <c r="AU9780" t="s">
        <v>11071</v>
      </c>
      <c r="AV9780">
        <v>80</v>
      </c>
      <c r="AW9780">
        <v>0.9968885535888159</v>
      </c>
      <c r="AX9780">
        <v>4.1537023066200662E-2</v>
      </c>
    </row>
    <row r="9781" spans="1:50" hidden="1" x14ac:dyDescent="0.3">
      <c r="A9781" t="s">
        <v>11345</v>
      </c>
      <c r="B9781" t="s">
        <v>10792</v>
      </c>
      <c r="D9781">
        <v>100</v>
      </c>
      <c r="F9781">
        <v>5</v>
      </c>
      <c r="G9781" t="s">
        <v>77</v>
      </c>
      <c r="H9781" t="s">
        <v>78</v>
      </c>
      <c r="I9781" t="s">
        <v>79</v>
      </c>
      <c r="J9781" t="s">
        <v>80</v>
      </c>
      <c r="K9781" t="s">
        <v>81</v>
      </c>
      <c r="L9781" t="s">
        <v>82</v>
      </c>
      <c r="M9781" t="s">
        <v>83</v>
      </c>
      <c r="N9781" t="s">
        <v>84</v>
      </c>
      <c r="O9781" t="s">
        <v>1767</v>
      </c>
      <c r="P9781" t="s">
        <v>1188</v>
      </c>
      <c r="Q9781" t="s">
        <v>87</v>
      </c>
      <c r="R9781" t="s">
        <v>215</v>
      </c>
      <c r="T9781" t="s">
        <v>89</v>
      </c>
      <c r="U9781" t="s">
        <v>90</v>
      </c>
      <c r="V9781">
        <v>2.1134200000000001</v>
      </c>
      <c r="W9781">
        <v>2.0431105817930622</v>
      </c>
      <c r="X9781">
        <v>4.2268400000000002</v>
      </c>
      <c r="Y9781">
        <v>4.2268400000000002</v>
      </c>
      <c r="Z9781">
        <v>8.4536800000000003</v>
      </c>
      <c r="AA9781">
        <v>3.207907316560465</v>
      </c>
      <c r="AB9781">
        <v>5.6237820000000003</v>
      </c>
      <c r="AC9781">
        <v>5</v>
      </c>
      <c r="AP9781">
        <v>1.896757</v>
      </c>
      <c r="AQ9781">
        <v>1.896757</v>
      </c>
      <c r="AR9781">
        <v>2.0539885303808507</v>
      </c>
      <c r="AS9781">
        <v>2.0431105817930622</v>
      </c>
      <c r="AT9781">
        <v>0.96673192351404935</v>
      </c>
      <c r="AU9781" t="s">
        <v>10793</v>
      </c>
      <c r="AV9781">
        <v>80</v>
      </c>
      <c r="AW9781">
        <v>1.2084149043925617E-2</v>
      </c>
      <c r="AX9781">
        <v>5.0350621016356735E-4</v>
      </c>
    </row>
    <row r="9782" spans="1:50" hidden="1" x14ac:dyDescent="0.3">
      <c r="A9782" t="s">
        <v>11346</v>
      </c>
      <c r="B9782" t="s">
        <v>10792</v>
      </c>
      <c r="D9782">
        <v>1140</v>
      </c>
      <c r="F9782">
        <v>5</v>
      </c>
      <c r="G9782" t="s">
        <v>116</v>
      </c>
      <c r="H9782" t="s">
        <v>94</v>
      </c>
      <c r="I9782" t="s">
        <v>104</v>
      </c>
      <c r="J9782" t="s">
        <v>105</v>
      </c>
      <c r="K9782" t="s">
        <v>81</v>
      </c>
      <c r="L9782" t="s">
        <v>82</v>
      </c>
      <c r="M9782" t="s">
        <v>117</v>
      </c>
      <c r="N9782" t="s">
        <v>84</v>
      </c>
      <c r="O9782" t="s">
        <v>1767</v>
      </c>
      <c r="P9782" t="s">
        <v>1188</v>
      </c>
      <c r="Q9782" t="s">
        <v>87</v>
      </c>
      <c r="R9782" t="s">
        <v>155</v>
      </c>
      <c r="T9782" t="s">
        <v>89</v>
      </c>
      <c r="U9782" t="s">
        <v>90</v>
      </c>
      <c r="V9782">
        <v>2.1134200000000001</v>
      </c>
      <c r="W9782">
        <v>6.1061529582778222</v>
      </c>
      <c r="X9782">
        <v>6.3402599999999998</v>
      </c>
      <c r="Y9782">
        <v>12.68052</v>
      </c>
      <c r="Z9782">
        <v>16.907360000000001</v>
      </c>
      <c r="AA9782">
        <v>11.979633846773837</v>
      </c>
      <c r="AB9782">
        <v>8.4888550106583072</v>
      </c>
      <c r="AC9782">
        <v>9</v>
      </c>
      <c r="AP9782">
        <v>6.1634729999999998</v>
      </c>
      <c r="AQ9782">
        <v>6.1634729999999998</v>
      </c>
      <c r="AR9782">
        <v>6.1386633953247625</v>
      </c>
      <c r="AS9782">
        <v>6.1061529582778222</v>
      </c>
      <c r="AT9782">
        <v>2.8892283399787178</v>
      </c>
      <c r="AU9782" t="s">
        <v>10801</v>
      </c>
      <c r="AV9782">
        <v>80</v>
      </c>
      <c r="AW9782">
        <v>3.6115354249733972E-2</v>
      </c>
      <c r="AX9782">
        <v>1.5048064270722489E-3</v>
      </c>
    </row>
    <row r="9783" spans="1:50" hidden="1" x14ac:dyDescent="0.3">
      <c r="A9783" t="s">
        <v>11347</v>
      </c>
      <c r="B9783" t="s">
        <v>10792</v>
      </c>
      <c r="D9783">
        <v>117</v>
      </c>
      <c r="F9783">
        <v>5</v>
      </c>
      <c r="G9783" t="s">
        <v>124</v>
      </c>
      <c r="H9783" t="s">
        <v>94</v>
      </c>
      <c r="I9783" t="s">
        <v>95</v>
      </c>
      <c r="J9783" t="s">
        <v>96</v>
      </c>
      <c r="K9783" t="s">
        <v>125</v>
      </c>
      <c r="L9783" t="s">
        <v>82</v>
      </c>
      <c r="M9783" t="s">
        <v>99</v>
      </c>
      <c r="N9783" t="s">
        <v>100</v>
      </c>
      <c r="O9783" t="s">
        <v>1767</v>
      </c>
      <c r="P9783" t="s">
        <v>1188</v>
      </c>
      <c r="Q9783" t="s">
        <v>87</v>
      </c>
      <c r="R9783" t="s">
        <v>88</v>
      </c>
      <c r="T9783" t="s">
        <v>89</v>
      </c>
      <c r="U9783" t="s">
        <v>90</v>
      </c>
      <c r="V9783">
        <v>0.52835500000000002</v>
      </c>
      <c r="W9783">
        <v>23.932964159006048</v>
      </c>
      <c r="X9783">
        <v>24.832685000000001</v>
      </c>
      <c r="Y9783">
        <v>20.077490000000001</v>
      </c>
      <c r="Z9783">
        <v>26.946106</v>
      </c>
      <c r="AA9783">
        <v>19.201763054444569</v>
      </c>
      <c r="AB9783">
        <v>19.998174361117997</v>
      </c>
      <c r="AC9783">
        <v>30</v>
      </c>
      <c r="AP9783">
        <v>24.029689999999999</v>
      </c>
      <c r="AQ9783">
        <v>24.029689999999999</v>
      </c>
      <c r="AR9783">
        <v>23.932964159006048</v>
      </c>
      <c r="AS9783">
        <v>23.932964159006048</v>
      </c>
      <c r="AT9783">
        <v>45.297128178982021</v>
      </c>
      <c r="AU9783" t="s">
        <v>10803</v>
      </c>
      <c r="AV9783">
        <v>270</v>
      </c>
      <c r="AW9783">
        <v>0.1677671414036371</v>
      </c>
      <c r="AX9783">
        <v>6.9902975584848794E-3</v>
      </c>
    </row>
    <row r="9784" spans="1:50" hidden="1" x14ac:dyDescent="0.3">
      <c r="A9784" t="s">
        <v>11348</v>
      </c>
      <c r="B9784" t="s">
        <v>10792</v>
      </c>
      <c r="D9784">
        <v>120</v>
      </c>
      <c r="F9784">
        <v>5</v>
      </c>
      <c r="G9784" t="s">
        <v>132</v>
      </c>
      <c r="H9784" t="s">
        <v>94</v>
      </c>
      <c r="I9784" t="s">
        <v>95</v>
      </c>
      <c r="J9784" t="s">
        <v>96</v>
      </c>
      <c r="K9784" t="s">
        <v>133</v>
      </c>
      <c r="L9784" t="s">
        <v>98</v>
      </c>
      <c r="M9784" t="s">
        <v>99</v>
      </c>
      <c r="N9784" t="s">
        <v>100</v>
      </c>
      <c r="O9784" t="s">
        <v>1767</v>
      </c>
      <c r="P9784" t="s">
        <v>1188</v>
      </c>
      <c r="Q9784" t="s">
        <v>87</v>
      </c>
      <c r="R9784" t="s">
        <v>88</v>
      </c>
      <c r="T9784" t="s">
        <v>89</v>
      </c>
      <c r="U9784" t="s">
        <v>90</v>
      </c>
      <c r="V9784">
        <v>1.268052</v>
      </c>
      <c r="W9784">
        <v>0</v>
      </c>
      <c r="X9784">
        <v>3.8041559999999999</v>
      </c>
      <c r="Y9784">
        <v>0</v>
      </c>
      <c r="Z9784">
        <v>0</v>
      </c>
      <c r="AA9784">
        <v>7.5053884611221582</v>
      </c>
      <c r="AB9784">
        <v>7.1916700870444572</v>
      </c>
      <c r="AC9784">
        <v>2</v>
      </c>
      <c r="AP9784">
        <v>0</v>
      </c>
      <c r="AQ9784">
        <v>0</v>
      </c>
      <c r="AR9784">
        <v>0</v>
      </c>
      <c r="AS9784">
        <v>0</v>
      </c>
      <c r="AT9784">
        <v>0</v>
      </c>
      <c r="AU9784" t="s">
        <v>10807</v>
      </c>
      <c r="AV9784">
        <v>40</v>
      </c>
      <c r="AW9784">
        <v>0</v>
      </c>
      <c r="AX9784">
        <v>0</v>
      </c>
    </row>
    <row r="9785" spans="1:50" hidden="1" x14ac:dyDescent="0.3">
      <c r="A9785" t="s">
        <v>11349</v>
      </c>
      <c r="B9785" t="s">
        <v>10792</v>
      </c>
      <c r="D9785">
        <v>146</v>
      </c>
      <c r="F9785">
        <v>5</v>
      </c>
      <c r="G9785" t="s">
        <v>148</v>
      </c>
      <c r="H9785" t="s">
        <v>94</v>
      </c>
      <c r="I9785" t="s">
        <v>95</v>
      </c>
      <c r="J9785" t="s">
        <v>96</v>
      </c>
      <c r="K9785" t="s">
        <v>121</v>
      </c>
      <c r="L9785" t="s">
        <v>82</v>
      </c>
      <c r="M9785" t="s">
        <v>99</v>
      </c>
      <c r="N9785" t="s">
        <v>84</v>
      </c>
      <c r="O9785" t="s">
        <v>1767</v>
      </c>
      <c r="P9785" t="s">
        <v>1188</v>
      </c>
      <c r="Q9785" t="s">
        <v>87</v>
      </c>
      <c r="R9785" t="s">
        <v>88</v>
      </c>
      <c r="T9785" t="s">
        <v>89</v>
      </c>
      <c r="U9785" t="s">
        <v>90</v>
      </c>
      <c r="V9785">
        <v>3.1701299999999999</v>
      </c>
      <c r="W9785">
        <v>172.43212224305265</v>
      </c>
      <c r="X9785">
        <v>237.75977599999999</v>
      </c>
      <c r="Y9785">
        <v>252.025361</v>
      </c>
      <c r="Z9785">
        <v>437.47798699999998</v>
      </c>
      <c r="AA9785">
        <v>126.18399508611316</v>
      </c>
      <c r="AB9785">
        <v>139.96958930342851</v>
      </c>
      <c r="AC9785">
        <v>259.99999999999977</v>
      </c>
      <c r="AP9785">
        <v>177.167776</v>
      </c>
      <c r="AQ9785">
        <v>180.1785734844176</v>
      </c>
      <c r="AR9785">
        <v>173.35018697109936</v>
      </c>
      <c r="AS9785">
        <v>172.43212224305265</v>
      </c>
      <c r="AT9785">
        <v>54.392760625921539</v>
      </c>
      <c r="AU9785" t="s">
        <v>10815</v>
      </c>
      <c r="AV9785">
        <v>60</v>
      </c>
      <c r="AW9785">
        <v>0.90654601043202565</v>
      </c>
      <c r="AX9785">
        <v>3.7772750434667733E-2</v>
      </c>
    </row>
    <row r="9786" spans="1:50" hidden="1" x14ac:dyDescent="0.3">
      <c r="A9786" t="s">
        <v>11350</v>
      </c>
      <c r="B9786" t="s">
        <v>10792</v>
      </c>
      <c r="D9786">
        <v>1540</v>
      </c>
      <c r="F9786">
        <v>5</v>
      </c>
      <c r="G9786" t="s">
        <v>158</v>
      </c>
      <c r="H9786" t="s">
        <v>94</v>
      </c>
      <c r="I9786" t="s">
        <v>104</v>
      </c>
      <c r="J9786" t="s">
        <v>105</v>
      </c>
      <c r="K9786" t="s">
        <v>81</v>
      </c>
      <c r="L9786" t="s">
        <v>82</v>
      </c>
      <c r="M9786" t="s">
        <v>129</v>
      </c>
      <c r="N9786" t="s">
        <v>84</v>
      </c>
      <c r="O9786" t="s">
        <v>1767</v>
      </c>
      <c r="P9786" t="s">
        <v>1188</v>
      </c>
      <c r="Q9786" t="s">
        <v>87</v>
      </c>
      <c r="R9786" t="s">
        <v>155</v>
      </c>
      <c r="T9786" t="s">
        <v>89</v>
      </c>
      <c r="U9786" t="s">
        <v>90</v>
      </c>
      <c r="V9786">
        <v>2.1134200000000001</v>
      </c>
      <c r="W9786">
        <v>6.7395689183559195</v>
      </c>
      <c r="X9786">
        <v>6.3402599999999998</v>
      </c>
      <c r="Y9786">
        <v>14.793941</v>
      </c>
      <c r="Z9786">
        <v>19.020779999999998</v>
      </c>
      <c r="AA9786">
        <v>6.3995543307668532</v>
      </c>
      <c r="AB9786">
        <v>5.7918029267745013</v>
      </c>
      <c r="AC9786">
        <v>8</v>
      </c>
      <c r="AP9786">
        <v>6.802835</v>
      </c>
      <c r="AQ9786">
        <v>6.802835</v>
      </c>
      <c r="AR9786">
        <v>6.7754517946187374</v>
      </c>
      <c r="AS9786">
        <v>6.7395689183559195</v>
      </c>
      <c r="AT9786">
        <v>3.1889396893925106</v>
      </c>
      <c r="AU9786" t="s">
        <v>10817</v>
      </c>
      <c r="AV9786">
        <v>80</v>
      </c>
      <c r="AW9786">
        <v>3.986174611740638E-2</v>
      </c>
      <c r="AX9786">
        <v>1.6609060882252658E-3</v>
      </c>
    </row>
    <row r="9787" spans="1:50" hidden="1" x14ac:dyDescent="0.3">
      <c r="A9787" t="s">
        <v>11351</v>
      </c>
      <c r="B9787" t="s">
        <v>10792</v>
      </c>
      <c r="D9787">
        <v>1640</v>
      </c>
      <c r="F9787">
        <v>5</v>
      </c>
      <c r="G9787" t="s">
        <v>161</v>
      </c>
      <c r="H9787" t="s">
        <v>94</v>
      </c>
      <c r="I9787" t="s">
        <v>104</v>
      </c>
      <c r="J9787" t="s">
        <v>105</v>
      </c>
      <c r="K9787" t="s">
        <v>81</v>
      </c>
      <c r="L9787" t="s">
        <v>82</v>
      </c>
      <c r="M9787" t="s">
        <v>113</v>
      </c>
      <c r="N9787" t="s">
        <v>84</v>
      </c>
      <c r="O9787" t="s">
        <v>1767</v>
      </c>
      <c r="P9787" t="s">
        <v>1188</v>
      </c>
      <c r="Q9787" t="s">
        <v>87</v>
      </c>
      <c r="R9787" t="s">
        <v>88</v>
      </c>
      <c r="T9787" t="s">
        <v>89</v>
      </c>
      <c r="U9787" t="s">
        <v>90</v>
      </c>
      <c r="V9787">
        <v>2.1134200000000001</v>
      </c>
      <c r="W9787">
        <v>5.4067226916193478</v>
      </c>
      <c r="X9787">
        <v>27.474461000000002</v>
      </c>
      <c r="Y9787">
        <v>14.793941</v>
      </c>
      <c r="Z9787">
        <v>14.793939999999999</v>
      </c>
      <c r="AA9787">
        <v>10.978179893404519</v>
      </c>
      <c r="AB9787">
        <v>10.668862181992807</v>
      </c>
      <c r="AC9787">
        <v>16</v>
      </c>
      <c r="AP9787">
        <v>5.4574769999999999</v>
      </c>
      <c r="AQ9787">
        <v>5.4574769999999999</v>
      </c>
      <c r="AR9787">
        <v>5.4355092154580378</v>
      </c>
      <c r="AS9787">
        <v>5.4067226916193478</v>
      </c>
      <c r="AT9787">
        <v>2.5582812179402805</v>
      </c>
      <c r="AU9787" t="s">
        <v>10819</v>
      </c>
      <c r="AV9787">
        <v>80</v>
      </c>
      <c r="AW9787">
        <v>3.1978515224253504E-2</v>
      </c>
      <c r="AX9787">
        <v>1.3324381343438961E-3</v>
      </c>
    </row>
    <row r="9788" spans="1:50" hidden="1" x14ac:dyDescent="0.3">
      <c r="A9788" t="s">
        <v>11352</v>
      </c>
      <c r="B9788" t="s">
        <v>10792</v>
      </c>
      <c r="D9788">
        <v>165</v>
      </c>
      <c r="F9788">
        <v>5</v>
      </c>
      <c r="G9788" t="s">
        <v>167</v>
      </c>
      <c r="H9788" t="s">
        <v>94</v>
      </c>
      <c r="I9788" t="s">
        <v>95</v>
      </c>
      <c r="J9788" t="s">
        <v>96</v>
      </c>
      <c r="K9788" t="s">
        <v>168</v>
      </c>
      <c r="L9788" t="s">
        <v>82</v>
      </c>
      <c r="M9788" t="s">
        <v>99</v>
      </c>
      <c r="N9788" t="s">
        <v>100</v>
      </c>
      <c r="O9788" t="s">
        <v>1767</v>
      </c>
      <c r="P9788" t="s">
        <v>1188</v>
      </c>
      <c r="Q9788" t="s">
        <v>87</v>
      </c>
      <c r="R9788" t="s">
        <v>88</v>
      </c>
      <c r="T9788" t="s">
        <v>89</v>
      </c>
      <c r="U9788" t="s">
        <v>90</v>
      </c>
      <c r="V9788">
        <v>0.31701299999999999</v>
      </c>
      <c r="W9788">
        <v>16.215786380107311</v>
      </c>
      <c r="X9788">
        <v>19.971819</v>
      </c>
      <c r="Y9788">
        <v>16.801689</v>
      </c>
      <c r="Z9788">
        <v>9.1933769999999999</v>
      </c>
      <c r="AA9788">
        <v>17.459438208535893</v>
      </c>
      <c r="AB9788">
        <v>15.77819376227321</v>
      </c>
      <c r="AC9788">
        <v>25</v>
      </c>
      <c r="AP9788">
        <v>16.281323</v>
      </c>
      <c r="AQ9788">
        <v>16.281323</v>
      </c>
      <c r="AR9788">
        <v>16.215786380107311</v>
      </c>
      <c r="AS9788">
        <v>16.215786380107311</v>
      </c>
      <c r="AT9788">
        <v>51.151802544713661</v>
      </c>
      <c r="AU9788" t="s">
        <v>10821</v>
      </c>
      <c r="AV9788">
        <v>423</v>
      </c>
      <c r="AW9788">
        <v>0.12092624715062331</v>
      </c>
      <c r="AX9788">
        <v>5.0385936312759708E-3</v>
      </c>
    </row>
    <row r="9789" spans="1:50" hidden="1" x14ac:dyDescent="0.3">
      <c r="A9789" t="s">
        <v>11353</v>
      </c>
      <c r="B9789" t="s">
        <v>10792</v>
      </c>
      <c r="D9789">
        <v>1759</v>
      </c>
      <c r="F9789">
        <v>5</v>
      </c>
      <c r="G9789" t="s">
        <v>171</v>
      </c>
      <c r="H9789" t="s">
        <v>78</v>
      </c>
      <c r="I9789" t="s">
        <v>172</v>
      </c>
      <c r="J9789" t="s">
        <v>173</v>
      </c>
      <c r="K9789" t="s">
        <v>174</v>
      </c>
      <c r="L9789" t="s">
        <v>175</v>
      </c>
      <c r="M9789" t="s">
        <v>87</v>
      </c>
      <c r="N9789" t="s">
        <v>100</v>
      </c>
      <c r="O9789" t="s">
        <v>1767</v>
      </c>
      <c r="P9789" t="s">
        <v>1188</v>
      </c>
      <c r="Q9789" t="s">
        <v>176</v>
      </c>
      <c r="R9789" t="s">
        <v>155</v>
      </c>
      <c r="T9789" t="s">
        <v>89</v>
      </c>
      <c r="U9789" t="s">
        <v>90</v>
      </c>
      <c r="V9789">
        <v>0.49982399999999999</v>
      </c>
      <c r="W9789">
        <v>0</v>
      </c>
      <c r="X9789">
        <v>0.49982399999999999</v>
      </c>
      <c r="Y9789">
        <v>0</v>
      </c>
      <c r="Z9789">
        <v>0</v>
      </c>
      <c r="AA9789">
        <v>0</v>
      </c>
      <c r="AB9789">
        <v>0</v>
      </c>
      <c r="AC9789">
        <v>0</v>
      </c>
      <c r="AP9789">
        <v>0</v>
      </c>
      <c r="AQ9789">
        <v>0</v>
      </c>
      <c r="AR9789">
        <v>0</v>
      </c>
      <c r="AS9789">
        <v>0</v>
      </c>
      <c r="AT9789">
        <v>0</v>
      </c>
      <c r="AU9789" t="s">
        <v>10823</v>
      </c>
      <c r="AV9789">
        <v>320</v>
      </c>
      <c r="AW9789">
        <v>0</v>
      </c>
      <c r="AX9789">
        <v>0</v>
      </c>
    </row>
    <row r="9790" spans="1:50" hidden="1" x14ac:dyDescent="0.3">
      <c r="A9790" t="s">
        <v>11354</v>
      </c>
      <c r="B9790" t="s">
        <v>10792</v>
      </c>
      <c r="D9790">
        <v>1780</v>
      </c>
      <c r="F9790">
        <v>5</v>
      </c>
      <c r="G9790" t="s">
        <v>183</v>
      </c>
      <c r="H9790" t="s">
        <v>78</v>
      </c>
      <c r="I9790" t="s">
        <v>172</v>
      </c>
      <c r="J9790" t="s">
        <v>184</v>
      </c>
      <c r="K9790" t="s">
        <v>185</v>
      </c>
      <c r="L9790" t="s">
        <v>82</v>
      </c>
      <c r="M9790" t="s">
        <v>186</v>
      </c>
      <c r="N9790" t="s">
        <v>100</v>
      </c>
      <c r="O9790" t="s">
        <v>1767</v>
      </c>
      <c r="P9790" t="s">
        <v>1188</v>
      </c>
      <c r="Q9790" t="s">
        <v>87</v>
      </c>
      <c r="R9790" t="s">
        <v>155</v>
      </c>
      <c r="T9790" t="s">
        <v>89</v>
      </c>
      <c r="U9790" t="s">
        <v>90</v>
      </c>
      <c r="V9790">
        <v>0.36984899999999998</v>
      </c>
      <c r="W9790">
        <v>0.89863414134305319</v>
      </c>
      <c r="X9790">
        <v>0</v>
      </c>
      <c r="Y9790">
        <v>0</v>
      </c>
      <c r="Z9790">
        <v>1.4793940000000001</v>
      </c>
      <c r="AA9790">
        <v>1.0865120245886688</v>
      </c>
      <c r="AB9790">
        <v>0.42838360951601501</v>
      </c>
      <c r="AC9790">
        <v>0</v>
      </c>
      <c r="AP9790">
        <v>0.90226600000000001</v>
      </c>
      <c r="AQ9790">
        <v>0.90226600000000001</v>
      </c>
      <c r="AR9790">
        <v>0.89863414134305319</v>
      </c>
      <c r="AS9790">
        <v>0.89863414134305319</v>
      </c>
      <c r="AT9790">
        <v>2.4297325160891425</v>
      </c>
      <c r="AU9790" t="s">
        <v>10827</v>
      </c>
      <c r="AV9790">
        <v>441</v>
      </c>
      <c r="AW9790">
        <v>5.5095975421522508E-3</v>
      </c>
      <c r="AX9790">
        <v>2.2956656425634377E-4</v>
      </c>
    </row>
    <row r="9791" spans="1:50" hidden="1" x14ac:dyDescent="0.3">
      <c r="A9791" t="s">
        <v>11355</v>
      </c>
      <c r="B9791" t="s">
        <v>10792</v>
      </c>
      <c r="D9791">
        <v>1791</v>
      </c>
      <c r="F9791">
        <v>5</v>
      </c>
      <c r="G9791" t="s">
        <v>189</v>
      </c>
      <c r="H9791" t="s">
        <v>78</v>
      </c>
      <c r="I9791" t="s">
        <v>172</v>
      </c>
      <c r="J9791" t="s">
        <v>173</v>
      </c>
      <c r="K9791" t="s">
        <v>174</v>
      </c>
      <c r="L9791" t="s">
        <v>175</v>
      </c>
      <c r="M9791" t="s">
        <v>190</v>
      </c>
      <c r="N9791" t="s">
        <v>100</v>
      </c>
      <c r="O9791" t="s">
        <v>1767</v>
      </c>
      <c r="P9791" t="s">
        <v>1188</v>
      </c>
      <c r="Q9791" t="s">
        <v>176</v>
      </c>
      <c r="R9791" t="s">
        <v>107</v>
      </c>
      <c r="T9791" t="s">
        <v>89</v>
      </c>
      <c r="U9791" t="s">
        <v>90</v>
      </c>
      <c r="V9791">
        <v>0.49982399999999999</v>
      </c>
      <c r="W9791">
        <v>0.24890603827621247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P9791">
        <v>0.249912</v>
      </c>
      <c r="AQ9791">
        <v>0.249912</v>
      </c>
      <c r="AR9791">
        <v>0</v>
      </c>
      <c r="AS9791">
        <v>0.24890603827621247</v>
      </c>
      <c r="AT9791">
        <v>0.49798736810599825</v>
      </c>
      <c r="AU9791" t="s">
        <v>10829</v>
      </c>
      <c r="AV9791">
        <v>320</v>
      </c>
      <c r="AW9791">
        <v>1.5562105253312446E-3</v>
      </c>
      <c r="AX9791">
        <v>6.4842105222135191E-5</v>
      </c>
    </row>
    <row r="9792" spans="1:50" hidden="1" x14ac:dyDescent="0.3">
      <c r="A9792" t="s">
        <v>11356</v>
      </c>
      <c r="B9792" t="s">
        <v>10792</v>
      </c>
      <c r="D9792">
        <v>188</v>
      </c>
      <c r="F9792">
        <v>5</v>
      </c>
      <c r="G9792" t="s">
        <v>196</v>
      </c>
      <c r="H9792" t="s">
        <v>94</v>
      </c>
      <c r="I9792" t="s">
        <v>95</v>
      </c>
      <c r="J9792" t="s">
        <v>96</v>
      </c>
      <c r="K9792" t="s">
        <v>81</v>
      </c>
      <c r="L9792" t="s">
        <v>82</v>
      </c>
      <c r="M9792" t="s">
        <v>99</v>
      </c>
      <c r="N9792" t="s">
        <v>84</v>
      </c>
      <c r="O9792" t="s">
        <v>1767</v>
      </c>
      <c r="P9792" t="s">
        <v>1188</v>
      </c>
      <c r="Q9792" t="s">
        <v>87</v>
      </c>
      <c r="R9792" t="s">
        <v>88</v>
      </c>
      <c r="T9792" t="s">
        <v>89</v>
      </c>
      <c r="U9792" t="s">
        <v>90</v>
      </c>
      <c r="V9792">
        <v>2.1134200000000001</v>
      </c>
      <c r="W9792">
        <v>72.774625574852706</v>
      </c>
      <c r="X9792">
        <v>137.37231199999999</v>
      </c>
      <c r="Y9792">
        <v>141.599154</v>
      </c>
      <c r="Z9792">
        <v>587.53081999999995</v>
      </c>
      <c r="AA9792">
        <v>68.556245262093967</v>
      </c>
      <c r="AB9792">
        <v>80.609657595516325</v>
      </c>
      <c r="AC9792">
        <v>117.99999999999991</v>
      </c>
      <c r="AP9792">
        <v>80.834539000000007</v>
      </c>
      <c r="AQ9792">
        <v>75.457369849542047</v>
      </c>
      <c r="AR9792">
        <v>73.162092921237871</v>
      </c>
      <c r="AS9792">
        <v>72.774625574852706</v>
      </c>
      <c r="AT9792">
        <v>34.434530559402631</v>
      </c>
      <c r="AU9792" t="s">
        <v>10833</v>
      </c>
      <c r="AV9792">
        <v>80</v>
      </c>
      <c r="AW9792">
        <v>0.43043163199253287</v>
      </c>
      <c r="AX9792">
        <v>1.7934651333022203E-2</v>
      </c>
    </row>
    <row r="9793" spans="1:50" hidden="1" x14ac:dyDescent="0.3">
      <c r="A9793" t="s">
        <v>11357</v>
      </c>
      <c r="B9793" t="s">
        <v>10792</v>
      </c>
      <c r="D9793">
        <v>191</v>
      </c>
      <c r="F9793">
        <v>5</v>
      </c>
      <c r="G9793" t="s">
        <v>9103</v>
      </c>
      <c r="H9793" t="s">
        <v>94</v>
      </c>
      <c r="I9793" t="s">
        <v>95</v>
      </c>
      <c r="J9793" t="s">
        <v>96</v>
      </c>
      <c r="K9793" t="s">
        <v>81</v>
      </c>
      <c r="L9793" t="s">
        <v>145</v>
      </c>
      <c r="M9793" t="s">
        <v>99</v>
      </c>
      <c r="N9793" t="s">
        <v>84</v>
      </c>
      <c r="O9793" t="s">
        <v>1767</v>
      </c>
      <c r="P9793" t="s">
        <v>1188</v>
      </c>
      <c r="Q9793" t="s">
        <v>87</v>
      </c>
      <c r="R9793" t="s">
        <v>215</v>
      </c>
      <c r="T9793" t="s">
        <v>89</v>
      </c>
      <c r="U9793" t="s">
        <v>90</v>
      </c>
      <c r="V9793">
        <v>2.8178929999999998</v>
      </c>
      <c r="W9793">
        <v>4.6535717151982743</v>
      </c>
      <c r="X9793">
        <v>33.814723000000001</v>
      </c>
      <c r="Y9793">
        <v>0</v>
      </c>
      <c r="Z9793">
        <v>0</v>
      </c>
      <c r="AA9793">
        <v>9.8786873531243291</v>
      </c>
      <c r="AB9793">
        <v>14.858005233773369</v>
      </c>
      <c r="AC9793">
        <v>20</v>
      </c>
      <c r="AP9793">
        <v>4.6972560000000003</v>
      </c>
      <c r="AQ9793">
        <v>4.6972560000000003</v>
      </c>
      <c r="AR9793">
        <v>4.6783483055202177</v>
      </c>
      <c r="AS9793">
        <v>4.6535717151982743</v>
      </c>
      <c r="AT9793">
        <v>1.6514366284306305</v>
      </c>
      <c r="AU9793" t="s">
        <v>10835</v>
      </c>
      <c r="AV9793">
        <v>40</v>
      </c>
      <c r="AW9793">
        <v>4.1285915710765765E-2</v>
      </c>
      <c r="AX9793">
        <v>1.7202464879485736E-3</v>
      </c>
    </row>
    <row r="9794" spans="1:50" hidden="1" x14ac:dyDescent="0.3">
      <c r="A9794" t="s">
        <v>11358</v>
      </c>
      <c r="B9794" t="s">
        <v>10792</v>
      </c>
      <c r="D9794">
        <v>198</v>
      </c>
      <c r="F9794">
        <v>5</v>
      </c>
      <c r="G9794" t="s">
        <v>206</v>
      </c>
      <c r="H9794" t="s">
        <v>94</v>
      </c>
      <c r="I9794" t="s">
        <v>95</v>
      </c>
      <c r="J9794" t="s">
        <v>96</v>
      </c>
      <c r="K9794" t="s">
        <v>200</v>
      </c>
      <c r="L9794" t="s">
        <v>145</v>
      </c>
      <c r="M9794" t="s">
        <v>99</v>
      </c>
      <c r="N9794" t="s">
        <v>84</v>
      </c>
      <c r="O9794" t="s">
        <v>1767</v>
      </c>
      <c r="P9794" t="s">
        <v>1188</v>
      </c>
      <c r="Q9794" t="s">
        <v>87</v>
      </c>
      <c r="R9794" t="s">
        <v>88</v>
      </c>
      <c r="T9794" t="s">
        <v>89</v>
      </c>
      <c r="U9794" t="s">
        <v>90</v>
      </c>
      <c r="V9794">
        <v>3.522367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P9794">
        <v>0</v>
      </c>
      <c r="AQ9794">
        <v>0</v>
      </c>
      <c r="AR9794">
        <v>0</v>
      </c>
      <c r="AS9794">
        <v>0</v>
      </c>
      <c r="AT9794">
        <v>0</v>
      </c>
      <c r="AU9794" t="s">
        <v>10839</v>
      </c>
      <c r="AV9794">
        <v>40</v>
      </c>
      <c r="AW9794">
        <v>0</v>
      </c>
      <c r="AX9794">
        <v>0</v>
      </c>
    </row>
    <row r="9795" spans="1:50" hidden="1" x14ac:dyDescent="0.3">
      <c r="A9795" t="s">
        <v>11359</v>
      </c>
      <c r="B9795" t="s">
        <v>10792</v>
      </c>
      <c r="D9795">
        <v>2016</v>
      </c>
      <c r="F9795">
        <v>5</v>
      </c>
      <c r="G9795" t="s">
        <v>214</v>
      </c>
      <c r="H9795" t="s">
        <v>94</v>
      </c>
      <c r="I9795" t="s">
        <v>104</v>
      </c>
      <c r="J9795" t="s">
        <v>210</v>
      </c>
      <c r="K9795" t="s">
        <v>168</v>
      </c>
      <c r="L9795" t="s">
        <v>82</v>
      </c>
      <c r="M9795" t="s">
        <v>211</v>
      </c>
      <c r="N9795" t="s">
        <v>100</v>
      </c>
      <c r="O9795" t="s">
        <v>1767</v>
      </c>
      <c r="P9795" t="s">
        <v>1188</v>
      </c>
      <c r="Q9795" t="s">
        <v>87</v>
      </c>
      <c r="R9795" t="s">
        <v>215</v>
      </c>
      <c r="T9795" t="s">
        <v>89</v>
      </c>
      <c r="U9795" t="s">
        <v>90</v>
      </c>
      <c r="V9795">
        <v>0.31701299999999999</v>
      </c>
      <c r="W9795">
        <v>3.0015421712042158</v>
      </c>
      <c r="X9795">
        <v>2.2190910000000001</v>
      </c>
      <c r="Y9795">
        <v>0</v>
      </c>
      <c r="Z9795">
        <v>0.31701299999999999</v>
      </c>
      <c r="AA9795">
        <v>3.1924637992884768</v>
      </c>
      <c r="AB9795">
        <v>2.0677234902969577</v>
      </c>
      <c r="AC9795">
        <v>1</v>
      </c>
      <c r="AP9795">
        <v>3.0136729999999998</v>
      </c>
      <c r="AQ9795">
        <v>3.0136729999999998</v>
      </c>
      <c r="AR9795">
        <v>3.0015421712042158</v>
      </c>
      <c r="AS9795">
        <v>3.0015421712042158</v>
      </c>
      <c r="AT9795">
        <v>9.4681990051014182</v>
      </c>
      <c r="AU9795" t="s">
        <v>10841</v>
      </c>
      <c r="AV9795">
        <v>423</v>
      </c>
      <c r="AW9795">
        <v>2.2383449184636924E-2</v>
      </c>
      <c r="AX9795">
        <v>9.3264371602653844E-4</v>
      </c>
    </row>
    <row r="9796" spans="1:50" hidden="1" x14ac:dyDescent="0.3">
      <c r="A9796" t="s">
        <v>11360</v>
      </c>
      <c r="B9796" t="s">
        <v>10792</v>
      </c>
      <c r="D9796">
        <v>2017</v>
      </c>
      <c r="F9796">
        <v>5</v>
      </c>
      <c r="G9796" t="s">
        <v>218</v>
      </c>
      <c r="H9796" t="s">
        <v>94</v>
      </c>
      <c r="I9796" t="s">
        <v>104</v>
      </c>
      <c r="J9796" t="s">
        <v>210</v>
      </c>
      <c r="K9796" t="s">
        <v>125</v>
      </c>
      <c r="L9796" t="s">
        <v>82</v>
      </c>
      <c r="M9796" t="s">
        <v>211</v>
      </c>
      <c r="N9796" t="s">
        <v>100</v>
      </c>
      <c r="O9796" t="s">
        <v>1767</v>
      </c>
      <c r="P9796" t="s">
        <v>1188</v>
      </c>
      <c r="Q9796" t="s">
        <v>87</v>
      </c>
      <c r="R9796" t="s">
        <v>215</v>
      </c>
      <c r="T9796" t="s">
        <v>89</v>
      </c>
      <c r="U9796" t="s">
        <v>90</v>
      </c>
      <c r="V9796">
        <v>0.52835500000000002</v>
      </c>
      <c r="W9796">
        <v>3.9446107294286312</v>
      </c>
      <c r="X9796">
        <v>2.1134200000000001</v>
      </c>
      <c r="Y9796">
        <v>2.641775</v>
      </c>
      <c r="Z9796">
        <v>1.05671</v>
      </c>
      <c r="AA9796">
        <v>3.3831973647825904</v>
      </c>
      <c r="AB9796">
        <v>3.6824623053018688</v>
      </c>
      <c r="AC9796">
        <v>3</v>
      </c>
      <c r="AP9796">
        <v>3.960553</v>
      </c>
      <c r="AQ9796">
        <v>3.960553</v>
      </c>
      <c r="AR9796">
        <v>3.9446107294286312</v>
      </c>
      <c r="AS9796">
        <v>3.9446107294286312</v>
      </c>
      <c r="AT9796">
        <v>7.4658340120347706</v>
      </c>
      <c r="AU9796" t="s">
        <v>10843</v>
      </c>
      <c r="AV9796">
        <v>270</v>
      </c>
      <c r="AW9796">
        <v>2.7651237081610262E-2</v>
      </c>
      <c r="AX9796">
        <v>1.1521348784004277E-3</v>
      </c>
    </row>
    <row r="9797" spans="1:50" hidden="1" x14ac:dyDescent="0.3">
      <c r="A9797" t="s">
        <v>11361</v>
      </c>
      <c r="B9797" t="s">
        <v>10792</v>
      </c>
      <c r="D9797">
        <v>202</v>
      </c>
      <c r="F9797">
        <v>5</v>
      </c>
      <c r="G9797" t="s">
        <v>224</v>
      </c>
      <c r="H9797" t="s">
        <v>94</v>
      </c>
      <c r="I9797" t="s">
        <v>95</v>
      </c>
      <c r="J9797" t="s">
        <v>96</v>
      </c>
      <c r="K9797" t="s">
        <v>141</v>
      </c>
      <c r="L9797" t="s">
        <v>82</v>
      </c>
      <c r="M9797" t="s">
        <v>99</v>
      </c>
      <c r="N9797" t="s">
        <v>84</v>
      </c>
      <c r="O9797" t="s">
        <v>1767</v>
      </c>
      <c r="P9797" t="s">
        <v>1188</v>
      </c>
      <c r="Q9797" t="s">
        <v>87</v>
      </c>
      <c r="R9797" t="s">
        <v>215</v>
      </c>
      <c r="T9797" t="s">
        <v>89</v>
      </c>
      <c r="U9797" t="s">
        <v>90</v>
      </c>
      <c r="V9797">
        <v>1.5850649999999999</v>
      </c>
      <c r="W9797">
        <v>7.6542822668816468</v>
      </c>
      <c r="X9797">
        <v>3.1701299999999999</v>
      </c>
      <c r="Y9797">
        <v>0</v>
      </c>
      <c r="Z9797">
        <v>0</v>
      </c>
      <c r="AA9797">
        <v>20.361618517136769</v>
      </c>
      <c r="AB9797">
        <v>12.995270287062237</v>
      </c>
      <c r="AC9797">
        <v>4</v>
      </c>
      <c r="AP9797">
        <v>7.7261350000000002</v>
      </c>
      <c r="AQ9797">
        <v>7.7261350000000002</v>
      </c>
      <c r="AR9797">
        <v>7.6950352685632737</v>
      </c>
      <c r="AS9797">
        <v>7.6542822668816468</v>
      </c>
      <c r="AT9797">
        <v>4.829002133591775</v>
      </c>
      <c r="AU9797" t="s">
        <v>10850</v>
      </c>
      <c r="AV9797">
        <v>80</v>
      </c>
      <c r="AW9797">
        <v>6.0362526669897186E-2</v>
      </c>
      <c r="AX9797">
        <v>2.5151052779123829E-3</v>
      </c>
    </row>
    <row r="9798" spans="1:50" hidden="1" x14ac:dyDescent="0.3">
      <c r="A9798" t="s">
        <v>11362</v>
      </c>
      <c r="B9798" t="s">
        <v>10792</v>
      </c>
      <c r="D9798">
        <v>2040</v>
      </c>
      <c r="F9798">
        <v>5</v>
      </c>
      <c r="G9798" t="s">
        <v>236</v>
      </c>
      <c r="H9798" t="s">
        <v>94</v>
      </c>
      <c r="I9798" t="s">
        <v>104</v>
      </c>
      <c r="J9798" t="s">
        <v>210</v>
      </c>
      <c r="K9798" t="s">
        <v>81</v>
      </c>
      <c r="L9798" t="s">
        <v>82</v>
      </c>
      <c r="M9798" t="s">
        <v>211</v>
      </c>
      <c r="N9798" t="s">
        <v>84</v>
      </c>
      <c r="O9798" t="s">
        <v>1767</v>
      </c>
      <c r="P9798" t="s">
        <v>1188</v>
      </c>
      <c r="Q9798" t="s">
        <v>87</v>
      </c>
      <c r="R9798" t="s">
        <v>215</v>
      </c>
      <c r="T9798" t="s">
        <v>89</v>
      </c>
      <c r="U9798" t="s">
        <v>90</v>
      </c>
      <c r="V9798">
        <v>2.1134200000000001</v>
      </c>
      <c r="W9798">
        <v>7.8129537444280892</v>
      </c>
      <c r="X9798">
        <v>8.4536800000000003</v>
      </c>
      <c r="Y9798">
        <v>8.4536800000000003</v>
      </c>
      <c r="Z9798">
        <v>14.793941</v>
      </c>
      <c r="AA9798">
        <v>11.030057013138288</v>
      </c>
      <c r="AB9798">
        <v>10.207161499174989</v>
      </c>
      <c r="AC9798">
        <v>9</v>
      </c>
      <c r="AP9798">
        <v>9.1339539999999992</v>
      </c>
      <c r="AQ9798">
        <v>7.8862959678646876</v>
      </c>
      <c r="AR9798">
        <v>7.8545515462837638</v>
      </c>
      <c r="AS9798">
        <v>7.8129537444280892</v>
      </c>
      <c r="AT9798">
        <v>3.6968296620776226</v>
      </c>
      <c r="AU9798" t="s">
        <v>10852</v>
      </c>
      <c r="AV9798">
        <v>80</v>
      </c>
      <c r="AW9798">
        <v>4.6210370775970282E-2</v>
      </c>
      <c r="AX9798">
        <v>1.9254321156654283E-3</v>
      </c>
    </row>
    <row r="9799" spans="1:50" hidden="1" x14ac:dyDescent="0.3">
      <c r="A9799" t="s">
        <v>11363</v>
      </c>
      <c r="B9799" t="s">
        <v>10792</v>
      </c>
      <c r="D9799">
        <v>2043</v>
      </c>
      <c r="F9799">
        <v>5</v>
      </c>
      <c r="G9799" t="s">
        <v>239</v>
      </c>
      <c r="H9799" t="s">
        <v>94</v>
      </c>
      <c r="I9799" t="s">
        <v>104</v>
      </c>
      <c r="J9799" t="s">
        <v>210</v>
      </c>
      <c r="K9799" t="s">
        <v>200</v>
      </c>
      <c r="L9799" t="s">
        <v>145</v>
      </c>
      <c r="M9799" t="s">
        <v>211</v>
      </c>
      <c r="N9799" t="s">
        <v>84</v>
      </c>
      <c r="O9799" t="s">
        <v>1767</v>
      </c>
      <c r="P9799" t="s">
        <v>1188</v>
      </c>
      <c r="Q9799" t="s">
        <v>87</v>
      </c>
      <c r="R9799" t="s">
        <v>215</v>
      </c>
      <c r="T9799" t="s">
        <v>89</v>
      </c>
      <c r="U9799" t="s">
        <v>90</v>
      </c>
      <c r="V9799">
        <v>3.522367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P9799">
        <v>0</v>
      </c>
      <c r="AQ9799">
        <v>0</v>
      </c>
      <c r="AR9799">
        <v>0</v>
      </c>
      <c r="AS9799">
        <v>0</v>
      </c>
      <c r="AT9799">
        <v>0</v>
      </c>
      <c r="AU9799" t="s">
        <v>10854</v>
      </c>
      <c r="AV9799">
        <v>40</v>
      </c>
      <c r="AW9799">
        <v>0</v>
      </c>
      <c r="AX9799">
        <v>0</v>
      </c>
    </row>
    <row r="9800" spans="1:50" hidden="1" x14ac:dyDescent="0.3">
      <c r="A9800" t="s">
        <v>11364</v>
      </c>
      <c r="B9800" t="s">
        <v>10792</v>
      </c>
      <c r="D9800">
        <v>2046</v>
      </c>
      <c r="F9800">
        <v>5</v>
      </c>
      <c r="G9800" t="s">
        <v>247</v>
      </c>
      <c r="H9800" t="s">
        <v>94</v>
      </c>
      <c r="I9800" t="s">
        <v>104</v>
      </c>
      <c r="J9800" t="s">
        <v>210</v>
      </c>
      <c r="K9800" t="s">
        <v>121</v>
      </c>
      <c r="L9800" t="s">
        <v>82</v>
      </c>
      <c r="M9800" t="s">
        <v>211</v>
      </c>
      <c r="N9800" t="s">
        <v>84</v>
      </c>
      <c r="O9800" t="s">
        <v>1767</v>
      </c>
      <c r="P9800" t="s">
        <v>1188</v>
      </c>
      <c r="Q9800" t="s">
        <v>87</v>
      </c>
      <c r="R9800" t="s">
        <v>88</v>
      </c>
      <c r="T9800" t="s">
        <v>89</v>
      </c>
      <c r="U9800" t="s">
        <v>90</v>
      </c>
      <c r="V9800">
        <v>3.1701299999999999</v>
      </c>
      <c r="W9800">
        <v>35.90848461835791</v>
      </c>
      <c r="X9800">
        <v>41.211694999999999</v>
      </c>
      <c r="Y9800">
        <v>50.722085999999997</v>
      </c>
      <c r="Z9800">
        <v>34.871434000000001</v>
      </c>
      <c r="AA9800">
        <v>23.96100408680984</v>
      </c>
      <c r="AB9800">
        <v>26.849883990028893</v>
      </c>
      <c r="AC9800">
        <v>35</v>
      </c>
      <c r="AP9800">
        <v>45.048473000000001</v>
      </c>
      <c r="AQ9800">
        <v>37.229136112985088</v>
      </c>
      <c r="AR9800">
        <v>36.099668910106374</v>
      </c>
      <c r="AS9800">
        <v>35.90848461835791</v>
      </c>
      <c r="AT9800">
        <v>11.327133151750216</v>
      </c>
      <c r="AU9800" t="s">
        <v>10856</v>
      </c>
      <c r="AV9800">
        <v>60</v>
      </c>
      <c r="AW9800">
        <v>0.18878555252917026</v>
      </c>
      <c r="AX9800">
        <v>7.8660646887154274E-3</v>
      </c>
    </row>
    <row r="9801" spans="1:50" hidden="1" x14ac:dyDescent="0.3">
      <c r="A9801" t="s">
        <v>11365</v>
      </c>
      <c r="B9801" t="s">
        <v>10792</v>
      </c>
      <c r="D9801">
        <v>2112</v>
      </c>
      <c r="F9801">
        <v>5</v>
      </c>
      <c r="G9801" t="s">
        <v>250</v>
      </c>
      <c r="H9801" t="s">
        <v>251</v>
      </c>
      <c r="I9801" t="s">
        <v>252</v>
      </c>
      <c r="J9801" t="s">
        <v>253</v>
      </c>
      <c r="K9801" t="s">
        <v>185</v>
      </c>
      <c r="L9801" t="s">
        <v>82</v>
      </c>
      <c r="M9801" t="s">
        <v>254</v>
      </c>
      <c r="N9801" t="s">
        <v>100</v>
      </c>
      <c r="O9801" t="s">
        <v>1767</v>
      </c>
      <c r="P9801" t="s">
        <v>1188</v>
      </c>
      <c r="Q9801" t="s">
        <v>87</v>
      </c>
      <c r="R9801" t="s">
        <v>107</v>
      </c>
      <c r="T9801" t="s">
        <v>89</v>
      </c>
      <c r="U9801" t="s">
        <v>90</v>
      </c>
      <c r="V9801">
        <v>0.36984899999999998</v>
      </c>
      <c r="W9801">
        <v>0</v>
      </c>
      <c r="X9801">
        <v>0</v>
      </c>
      <c r="Y9801">
        <v>0</v>
      </c>
      <c r="Z9801">
        <v>3.6984859999999999</v>
      </c>
      <c r="AA9801">
        <v>0</v>
      </c>
      <c r="AB9801">
        <v>0</v>
      </c>
      <c r="AC9801">
        <v>0</v>
      </c>
      <c r="AP9801">
        <v>0</v>
      </c>
      <c r="AQ9801">
        <v>0</v>
      </c>
      <c r="AR9801">
        <v>0</v>
      </c>
      <c r="AS9801">
        <v>0</v>
      </c>
      <c r="AT9801">
        <v>0</v>
      </c>
      <c r="AU9801" t="s">
        <v>10858</v>
      </c>
      <c r="AV9801">
        <v>441</v>
      </c>
      <c r="AW9801">
        <v>0</v>
      </c>
      <c r="AX9801">
        <v>0</v>
      </c>
    </row>
    <row r="9802" spans="1:50" hidden="1" x14ac:dyDescent="0.3">
      <c r="A9802" t="s">
        <v>11366</v>
      </c>
      <c r="B9802" t="s">
        <v>10792</v>
      </c>
      <c r="D9802">
        <v>2125</v>
      </c>
      <c r="F9802">
        <v>5</v>
      </c>
      <c r="G9802" t="s">
        <v>257</v>
      </c>
      <c r="H9802" t="s">
        <v>251</v>
      </c>
      <c r="I9802" t="s">
        <v>252</v>
      </c>
      <c r="J9802" t="s">
        <v>253</v>
      </c>
      <c r="K9802" t="s">
        <v>112</v>
      </c>
      <c r="L9802" t="s">
        <v>82</v>
      </c>
      <c r="M9802" t="s">
        <v>254</v>
      </c>
      <c r="N9802" t="s">
        <v>100</v>
      </c>
      <c r="O9802" t="s">
        <v>1767</v>
      </c>
      <c r="P9802" t="s">
        <v>1188</v>
      </c>
      <c r="Q9802" t="s">
        <v>87</v>
      </c>
      <c r="R9802" t="s">
        <v>88</v>
      </c>
      <c r="T9802" t="s">
        <v>89</v>
      </c>
      <c r="U9802" t="s">
        <v>90</v>
      </c>
      <c r="V9802">
        <v>1.046143</v>
      </c>
      <c r="W9802">
        <v>11.497021419791611</v>
      </c>
      <c r="X9802">
        <v>24.061288999999999</v>
      </c>
      <c r="Y9802">
        <v>23.015146000000001</v>
      </c>
      <c r="Z9802">
        <v>31.38429</v>
      </c>
      <c r="AA9802">
        <v>14.085165033473279</v>
      </c>
      <c r="AB9802">
        <v>15.312722516687755</v>
      </c>
      <c r="AC9802">
        <v>24</v>
      </c>
      <c r="AP9802">
        <v>11.543487000000001</v>
      </c>
      <c r="AQ9802">
        <v>11.543487000000001</v>
      </c>
      <c r="AR9802">
        <v>11.497021419791611</v>
      </c>
      <c r="AS9802">
        <v>11.497021419791611</v>
      </c>
      <c r="AT9802">
        <v>10.989913826113266</v>
      </c>
      <c r="AU9802" t="s">
        <v>10860</v>
      </c>
      <c r="AV9802">
        <v>112</v>
      </c>
      <c r="AW9802">
        <v>9.8124230590297026E-2</v>
      </c>
      <c r="AX9802">
        <v>4.0885096079290428E-3</v>
      </c>
    </row>
    <row r="9803" spans="1:50" hidden="1" x14ac:dyDescent="0.3">
      <c r="A9803" t="s">
        <v>11367</v>
      </c>
      <c r="B9803" t="s">
        <v>10792</v>
      </c>
      <c r="D9803">
        <v>2140</v>
      </c>
      <c r="F9803">
        <v>5</v>
      </c>
      <c r="G9803" t="s">
        <v>260</v>
      </c>
      <c r="H9803" t="s">
        <v>251</v>
      </c>
      <c r="I9803" t="s">
        <v>252</v>
      </c>
      <c r="J9803" t="s">
        <v>253</v>
      </c>
      <c r="K9803" t="s">
        <v>81</v>
      </c>
      <c r="L9803" t="s">
        <v>82</v>
      </c>
      <c r="M9803" t="s">
        <v>254</v>
      </c>
      <c r="N9803" t="s">
        <v>84</v>
      </c>
      <c r="O9803" t="s">
        <v>1767</v>
      </c>
      <c r="P9803" t="s">
        <v>1188</v>
      </c>
      <c r="Q9803" t="s">
        <v>87</v>
      </c>
      <c r="R9803" t="s">
        <v>88</v>
      </c>
      <c r="T9803" t="s">
        <v>89</v>
      </c>
      <c r="U9803" t="s">
        <v>90</v>
      </c>
      <c r="V9803">
        <v>2.1134200000000001</v>
      </c>
      <c r="W9803">
        <v>22.5898511820442</v>
      </c>
      <c r="X9803">
        <v>44.381824000000002</v>
      </c>
      <c r="Y9803">
        <v>48.608665000000002</v>
      </c>
      <c r="Z9803">
        <v>164.846777</v>
      </c>
      <c r="AA9803">
        <v>32.243630162980317</v>
      </c>
      <c r="AB9803">
        <v>36.871538058051868</v>
      </c>
      <c r="AC9803">
        <v>43</v>
      </c>
      <c r="AP9803">
        <v>21.682341999999998</v>
      </c>
      <c r="AQ9803">
        <v>22.801907974774423</v>
      </c>
      <c r="AR9803">
        <v>22.710124280306175</v>
      </c>
      <c r="AS9803">
        <v>22.5898511820442</v>
      </c>
      <c r="AT9803">
        <v>10.688765688809701</v>
      </c>
      <c r="AU9803" t="s">
        <v>10862</v>
      </c>
      <c r="AV9803">
        <v>80</v>
      </c>
      <c r="AW9803">
        <v>0.13360957111012126</v>
      </c>
      <c r="AX9803">
        <v>5.5670654629217187E-3</v>
      </c>
    </row>
    <row r="9804" spans="1:50" hidden="1" x14ac:dyDescent="0.3">
      <c r="A9804" t="s">
        <v>11368</v>
      </c>
      <c r="B9804" t="s">
        <v>10792</v>
      </c>
      <c r="D9804">
        <v>2146</v>
      </c>
      <c r="F9804">
        <v>5</v>
      </c>
      <c r="G9804" t="s">
        <v>263</v>
      </c>
      <c r="H9804" t="s">
        <v>251</v>
      </c>
      <c r="I9804" t="s">
        <v>252</v>
      </c>
      <c r="J9804" t="s">
        <v>253</v>
      </c>
      <c r="K9804" t="s">
        <v>121</v>
      </c>
      <c r="L9804" t="s">
        <v>82</v>
      </c>
      <c r="M9804" t="s">
        <v>254</v>
      </c>
      <c r="N9804" t="s">
        <v>84</v>
      </c>
      <c r="O9804" t="s">
        <v>1767</v>
      </c>
      <c r="P9804" t="s">
        <v>1188</v>
      </c>
      <c r="Q9804" t="s">
        <v>87</v>
      </c>
      <c r="R9804" t="s">
        <v>88</v>
      </c>
      <c r="T9804" t="s">
        <v>89</v>
      </c>
      <c r="U9804" t="s">
        <v>90</v>
      </c>
      <c r="V9804">
        <v>3.1701299999999999</v>
      </c>
      <c r="W9804">
        <v>95.591119161470544</v>
      </c>
      <c r="X9804">
        <v>53.892215</v>
      </c>
      <c r="Y9804">
        <v>63.402605999999999</v>
      </c>
      <c r="Z9804">
        <v>91.933780999999996</v>
      </c>
      <c r="AA9804">
        <v>80.491459578464074</v>
      </c>
      <c r="AB9804">
        <v>55.839045144426805</v>
      </c>
      <c r="AC9804">
        <v>77</v>
      </c>
      <c r="AP9804">
        <v>106.34881300000001</v>
      </c>
      <c r="AQ9804">
        <v>96.488457792854987</v>
      </c>
      <c r="AR9804">
        <v>96.100066297741108</v>
      </c>
      <c r="AS9804">
        <v>95.591119161470544</v>
      </c>
      <c r="AT9804">
        <v>30.153690593594128</v>
      </c>
      <c r="AU9804" t="s">
        <v>10864</v>
      </c>
      <c r="AV9804">
        <v>60</v>
      </c>
      <c r="AW9804">
        <v>0.50256150989323545</v>
      </c>
      <c r="AX9804">
        <v>2.0940062912218144E-2</v>
      </c>
    </row>
    <row r="9805" spans="1:50" hidden="1" x14ac:dyDescent="0.3">
      <c r="A9805" t="s">
        <v>11369</v>
      </c>
      <c r="B9805" t="s">
        <v>10792</v>
      </c>
      <c r="D9805">
        <v>2148</v>
      </c>
      <c r="F9805">
        <v>5</v>
      </c>
      <c r="G9805" t="s">
        <v>266</v>
      </c>
      <c r="H9805" t="s">
        <v>251</v>
      </c>
      <c r="I9805" t="s">
        <v>252</v>
      </c>
      <c r="J9805" t="s">
        <v>253</v>
      </c>
      <c r="K9805" t="s">
        <v>267</v>
      </c>
      <c r="L9805" t="s">
        <v>82</v>
      </c>
      <c r="M9805" t="s">
        <v>254</v>
      </c>
      <c r="N9805" t="s">
        <v>84</v>
      </c>
      <c r="O9805" t="s">
        <v>1767</v>
      </c>
      <c r="P9805" t="s">
        <v>1188</v>
      </c>
      <c r="Q9805" t="s">
        <v>87</v>
      </c>
      <c r="R9805" t="s">
        <v>107</v>
      </c>
      <c r="T9805" t="s">
        <v>89</v>
      </c>
      <c r="U9805" t="s">
        <v>90</v>
      </c>
      <c r="V9805">
        <v>2.1134200000000001</v>
      </c>
      <c r="W9805">
        <v>13.029919658794073</v>
      </c>
      <c r="X9805">
        <v>0</v>
      </c>
      <c r="Y9805">
        <v>14.793941</v>
      </c>
      <c r="Z9805">
        <v>61.289185000000003</v>
      </c>
      <c r="AA9805">
        <v>13.673845194565478</v>
      </c>
      <c r="AB9805">
        <v>20.70720380053654</v>
      </c>
      <c r="AC9805">
        <v>23</v>
      </c>
      <c r="AP9805">
        <v>14.496289000000001</v>
      </c>
      <c r="AQ9805">
        <v>13.152234894521371</v>
      </c>
      <c r="AR9805">
        <v>13.099293679669138</v>
      </c>
      <c r="AS9805">
        <v>13.029919658794073</v>
      </c>
      <c r="AT9805">
        <v>6.1653242889695719</v>
      </c>
      <c r="AU9805" t="s">
        <v>10866</v>
      </c>
      <c r="AV9805">
        <v>42</v>
      </c>
      <c r="AW9805">
        <v>0.14679343545165646</v>
      </c>
      <c r="AX9805">
        <v>6.1163931438190195E-3</v>
      </c>
    </row>
    <row r="9806" spans="1:50" hidden="1" x14ac:dyDescent="0.3">
      <c r="A9806" t="s">
        <v>11370</v>
      </c>
      <c r="B9806" t="s">
        <v>10792</v>
      </c>
      <c r="D9806">
        <v>2155</v>
      </c>
      <c r="F9806">
        <v>5</v>
      </c>
      <c r="G9806" t="s">
        <v>7455</v>
      </c>
      <c r="H9806" t="s">
        <v>251</v>
      </c>
      <c r="I9806" t="s">
        <v>252</v>
      </c>
      <c r="J9806" t="s">
        <v>253</v>
      </c>
      <c r="K9806" t="s">
        <v>267</v>
      </c>
      <c r="L9806" t="s">
        <v>82</v>
      </c>
      <c r="M9806" t="s">
        <v>254</v>
      </c>
      <c r="N9806" t="s">
        <v>84</v>
      </c>
      <c r="O9806" t="s">
        <v>1767</v>
      </c>
      <c r="P9806" t="s">
        <v>1188</v>
      </c>
      <c r="Q9806" t="s">
        <v>87</v>
      </c>
      <c r="R9806" t="s">
        <v>107</v>
      </c>
      <c r="T9806" t="s">
        <v>89</v>
      </c>
      <c r="U9806" t="s">
        <v>90</v>
      </c>
      <c r="V9806">
        <v>2.1134200000000001</v>
      </c>
      <c r="W9806">
        <v>0</v>
      </c>
      <c r="X9806">
        <v>42.268403999999997</v>
      </c>
      <c r="Y9806">
        <v>0</v>
      </c>
      <c r="Z9806">
        <v>0</v>
      </c>
      <c r="AA9806">
        <v>0</v>
      </c>
      <c r="AB9806">
        <v>0</v>
      </c>
      <c r="AC9806">
        <v>0</v>
      </c>
      <c r="AP9806">
        <v>0</v>
      </c>
      <c r="AQ9806">
        <v>0</v>
      </c>
      <c r="AR9806">
        <v>0</v>
      </c>
      <c r="AS9806">
        <v>0</v>
      </c>
      <c r="AT9806">
        <v>0</v>
      </c>
      <c r="AU9806" t="s">
        <v>10868</v>
      </c>
      <c r="AV9806">
        <v>42</v>
      </c>
      <c r="AW9806">
        <v>0</v>
      </c>
      <c r="AX9806">
        <v>0</v>
      </c>
    </row>
    <row r="9807" spans="1:50" hidden="1" x14ac:dyDescent="0.3">
      <c r="A9807" t="s">
        <v>11371</v>
      </c>
      <c r="B9807" t="s">
        <v>10792</v>
      </c>
      <c r="D9807">
        <v>2216</v>
      </c>
      <c r="F9807">
        <v>5</v>
      </c>
      <c r="G9807" t="s">
        <v>277</v>
      </c>
      <c r="H9807" t="s">
        <v>251</v>
      </c>
      <c r="I9807" t="s">
        <v>252</v>
      </c>
      <c r="J9807" t="s">
        <v>253</v>
      </c>
      <c r="K9807" t="s">
        <v>133</v>
      </c>
      <c r="L9807" t="s">
        <v>82</v>
      </c>
      <c r="M9807" t="s">
        <v>278</v>
      </c>
      <c r="N9807" t="s">
        <v>100</v>
      </c>
      <c r="O9807" t="s">
        <v>1767</v>
      </c>
      <c r="P9807" t="s">
        <v>1188</v>
      </c>
      <c r="Q9807" t="s">
        <v>87</v>
      </c>
      <c r="R9807" t="s">
        <v>215</v>
      </c>
      <c r="T9807" t="s">
        <v>89</v>
      </c>
      <c r="U9807" t="s">
        <v>90</v>
      </c>
      <c r="V9807">
        <v>0.63402599999999998</v>
      </c>
      <c r="W9807">
        <v>1.9318344292957095</v>
      </c>
      <c r="X9807">
        <v>6.3402609999999999</v>
      </c>
      <c r="Y9807">
        <v>13.948573</v>
      </c>
      <c r="Z9807">
        <v>0</v>
      </c>
      <c r="AA9807">
        <v>4.8207351532515501</v>
      </c>
      <c r="AB9807">
        <v>4.3770491893978249</v>
      </c>
      <c r="AC9807">
        <v>13</v>
      </c>
      <c r="AP9807">
        <v>1.9396420000000001</v>
      </c>
      <c r="AQ9807">
        <v>1.9396420000000001</v>
      </c>
      <c r="AR9807">
        <v>1.9318344292957095</v>
      </c>
      <c r="AS9807">
        <v>1.9318344292957095</v>
      </c>
      <c r="AT9807">
        <v>3.0469325063888699</v>
      </c>
      <c r="AU9807" t="s">
        <v>10870</v>
      </c>
      <c r="AV9807">
        <v>270</v>
      </c>
      <c r="AW9807">
        <v>1.1284935208847666E-2</v>
      </c>
      <c r="AX9807">
        <v>4.7020563370198608E-4</v>
      </c>
    </row>
    <row r="9808" spans="1:50" hidden="1" x14ac:dyDescent="0.3">
      <c r="A9808" t="s">
        <v>11372</v>
      </c>
      <c r="B9808" t="s">
        <v>10792</v>
      </c>
      <c r="D9808">
        <v>2240</v>
      </c>
      <c r="F9808">
        <v>5</v>
      </c>
      <c r="G9808" t="s">
        <v>281</v>
      </c>
      <c r="H9808" t="s">
        <v>251</v>
      </c>
      <c r="I9808" t="s">
        <v>252</v>
      </c>
      <c r="J9808" t="s">
        <v>253</v>
      </c>
      <c r="K9808" t="s">
        <v>81</v>
      </c>
      <c r="L9808" t="s">
        <v>82</v>
      </c>
      <c r="M9808" t="s">
        <v>278</v>
      </c>
      <c r="N9808" t="s">
        <v>84</v>
      </c>
      <c r="O9808" t="s">
        <v>1767</v>
      </c>
      <c r="P9808" t="s">
        <v>1188</v>
      </c>
      <c r="Q9808" t="s">
        <v>87</v>
      </c>
      <c r="R9808" t="s">
        <v>215</v>
      </c>
      <c r="T9808" t="s">
        <v>89</v>
      </c>
      <c r="U9808" t="s">
        <v>90</v>
      </c>
      <c r="V9808">
        <v>2.1134200000000001</v>
      </c>
      <c r="W9808">
        <v>14.027643943127527</v>
      </c>
      <c r="X9808">
        <v>6.3402599999999998</v>
      </c>
      <c r="Y9808">
        <v>23.247622</v>
      </c>
      <c r="Z9808">
        <v>0</v>
      </c>
      <c r="AA9808">
        <v>40.645167526704093</v>
      </c>
      <c r="AB9808">
        <v>21.775137881335301</v>
      </c>
      <c r="AC9808">
        <v>14</v>
      </c>
      <c r="AP9808">
        <v>13.464107</v>
      </c>
      <c r="AQ9808">
        <v>14.159325075516112</v>
      </c>
      <c r="AR9808">
        <v>14.102330057027066</v>
      </c>
      <c r="AS9808">
        <v>14.027643943127527</v>
      </c>
      <c r="AT9808">
        <v>6.6374142116226436</v>
      </c>
      <c r="AU9808" t="s">
        <v>10872</v>
      </c>
      <c r="AV9808">
        <v>80</v>
      </c>
      <c r="AW9808">
        <v>8.2967677645283039E-2</v>
      </c>
      <c r="AX9808">
        <v>3.45698656855346E-3</v>
      </c>
    </row>
    <row r="9809" spans="1:50" hidden="1" x14ac:dyDescent="0.3">
      <c r="A9809" t="s">
        <v>11373</v>
      </c>
      <c r="B9809" t="s">
        <v>10792</v>
      </c>
      <c r="D9809">
        <v>2307</v>
      </c>
      <c r="F9809">
        <v>5</v>
      </c>
      <c r="G9809" t="s">
        <v>284</v>
      </c>
      <c r="H9809" t="s">
        <v>78</v>
      </c>
      <c r="I9809" t="s">
        <v>285</v>
      </c>
      <c r="J9809" t="s">
        <v>286</v>
      </c>
      <c r="K9809" t="s">
        <v>174</v>
      </c>
      <c r="L9809" t="s">
        <v>82</v>
      </c>
      <c r="M9809" t="s">
        <v>287</v>
      </c>
      <c r="N9809" t="s">
        <v>100</v>
      </c>
      <c r="O9809" t="s">
        <v>1767</v>
      </c>
      <c r="P9809" t="s">
        <v>1188</v>
      </c>
      <c r="Q9809" t="s">
        <v>87</v>
      </c>
      <c r="R9809" t="s">
        <v>107</v>
      </c>
      <c r="S9809" t="s">
        <v>288</v>
      </c>
      <c r="T9809" t="s">
        <v>89</v>
      </c>
      <c r="U9809" t="s">
        <v>90</v>
      </c>
      <c r="V9809">
        <v>0.49982388164846775</v>
      </c>
      <c r="W9809">
        <v>0.17635250082916396</v>
      </c>
      <c r="X9809">
        <v>0</v>
      </c>
      <c r="Y9809">
        <v>0</v>
      </c>
      <c r="Z9809">
        <v>0</v>
      </c>
      <c r="AA9809">
        <v>0.17635250082916396</v>
      </c>
      <c r="AB9809">
        <v>0</v>
      </c>
      <c r="AC9809">
        <v>0</v>
      </c>
      <c r="AP9809">
        <v>0.26878800000000003</v>
      </c>
      <c r="AQ9809">
        <v>0.26878800000000003</v>
      </c>
      <c r="AR9809">
        <v>0.17635250082916396</v>
      </c>
      <c r="AS9809">
        <v>0.17635250082916396</v>
      </c>
      <c r="AT9809">
        <v>0.3528292810810405</v>
      </c>
      <c r="AU9809" t="s">
        <v>10874</v>
      </c>
    </row>
    <row r="9810" spans="1:50" hidden="1" x14ac:dyDescent="0.3">
      <c r="A9810" t="s">
        <v>11374</v>
      </c>
      <c r="B9810" t="s">
        <v>10792</v>
      </c>
      <c r="D9810">
        <v>2308</v>
      </c>
      <c r="F9810">
        <v>5</v>
      </c>
      <c r="G9810" t="s">
        <v>291</v>
      </c>
      <c r="H9810" t="s">
        <v>78</v>
      </c>
      <c r="I9810" t="s">
        <v>285</v>
      </c>
      <c r="J9810" t="s">
        <v>286</v>
      </c>
      <c r="K9810" t="s">
        <v>112</v>
      </c>
      <c r="L9810" t="s">
        <v>82</v>
      </c>
      <c r="M9810" t="s">
        <v>287</v>
      </c>
      <c r="N9810" t="s">
        <v>100</v>
      </c>
      <c r="O9810" t="s">
        <v>1767</v>
      </c>
      <c r="P9810" t="s">
        <v>1188</v>
      </c>
      <c r="Q9810" t="s">
        <v>87</v>
      </c>
      <c r="R9810" t="s">
        <v>107</v>
      </c>
      <c r="S9810" t="s">
        <v>288</v>
      </c>
      <c r="T9810" t="s">
        <v>89</v>
      </c>
      <c r="U9810" t="s">
        <v>90</v>
      </c>
      <c r="V9810">
        <v>1.046143008101444</v>
      </c>
      <c r="W9810">
        <v>3.7102001763263366</v>
      </c>
      <c r="X9810">
        <v>0</v>
      </c>
      <c r="Y9810">
        <v>0</v>
      </c>
      <c r="Z9810">
        <v>0</v>
      </c>
      <c r="AA9810">
        <v>3.7102001763263366</v>
      </c>
      <c r="AB9810">
        <v>0</v>
      </c>
      <c r="AC9810">
        <v>0</v>
      </c>
      <c r="AP9810">
        <v>2.9516339999999999</v>
      </c>
      <c r="AQ9810">
        <v>2.9516339999999999</v>
      </c>
      <c r="AR9810">
        <v>3.7102001763263366</v>
      </c>
      <c r="AS9810">
        <v>3.7102001763263366</v>
      </c>
      <c r="AT9810">
        <v>3.546551616360428</v>
      </c>
      <c r="AU9810" t="s">
        <v>10876</v>
      </c>
      <c r="AV9810">
        <v>112</v>
      </c>
      <c r="AW9810">
        <v>3.1665639431789537E-2</v>
      </c>
      <c r="AX9810">
        <v>1.3194016429912308E-3</v>
      </c>
    </row>
    <row r="9811" spans="1:50" hidden="1" x14ac:dyDescent="0.3">
      <c r="A9811" t="s">
        <v>11375</v>
      </c>
      <c r="B9811" t="s">
        <v>10792</v>
      </c>
      <c r="D9811">
        <v>2309</v>
      </c>
      <c r="F9811">
        <v>5</v>
      </c>
      <c r="G9811" t="s">
        <v>294</v>
      </c>
      <c r="H9811" t="s">
        <v>78</v>
      </c>
      <c r="I9811" t="s">
        <v>285</v>
      </c>
      <c r="J9811" t="s">
        <v>286</v>
      </c>
      <c r="K9811" t="s">
        <v>174</v>
      </c>
      <c r="L9811" t="s">
        <v>82</v>
      </c>
      <c r="M9811" t="s">
        <v>295</v>
      </c>
      <c r="N9811" t="s">
        <v>100</v>
      </c>
      <c r="O9811" t="s">
        <v>1767</v>
      </c>
      <c r="P9811" t="s">
        <v>1188</v>
      </c>
      <c r="Q9811" t="s">
        <v>87</v>
      </c>
      <c r="R9811" t="s">
        <v>107</v>
      </c>
      <c r="S9811" t="s">
        <v>288</v>
      </c>
      <c r="T9811" t="s">
        <v>89</v>
      </c>
      <c r="U9811" t="s">
        <v>90</v>
      </c>
      <c r="V9811">
        <v>0.49982388164846775</v>
      </c>
      <c r="W9811">
        <v>0.17635250082916396</v>
      </c>
      <c r="X9811">
        <v>0</v>
      </c>
      <c r="Y9811">
        <v>0</v>
      </c>
      <c r="Z9811">
        <v>0</v>
      </c>
      <c r="AA9811">
        <v>0.17635250082916396</v>
      </c>
      <c r="AB9811">
        <v>0</v>
      </c>
      <c r="AC9811">
        <v>0</v>
      </c>
      <c r="AP9811">
        <v>0.26878600000000002</v>
      </c>
      <c r="AQ9811">
        <v>0.26878600000000002</v>
      </c>
      <c r="AR9811">
        <v>0.17635250082916396</v>
      </c>
      <c r="AS9811">
        <v>0.17635250082916396</v>
      </c>
      <c r="AT9811">
        <v>0.3528292810810405</v>
      </c>
      <c r="AU9811" t="s">
        <v>10878</v>
      </c>
      <c r="AV9811">
        <v>270</v>
      </c>
      <c r="AW9811">
        <v>1.3067751151149649E-3</v>
      </c>
      <c r="AX9811">
        <v>5.4448963129790207E-5</v>
      </c>
    </row>
    <row r="9812" spans="1:50" hidden="1" x14ac:dyDescent="0.3">
      <c r="A9812" t="s">
        <v>11376</v>
      </c>
      <c r="B9812" t="s">
        <v>10792</v>
      </c>
      <c r="D9812">
        <v>2311</v>
      </c>
      <c r="F9812">
        <v>5</v>
      </c>
      <c r="G9812" t="s">
        <v>298</v>
      </c>
      <c r="H9812" t="s">
        <v>78</v>
      </c>
      <c r="I9812" t="s">
        <v>285</v>
      </c>
      <c r="J9812" t="s">
        <v>286</v>
      </c>
      <c r="K9812" t="s">
        <v>112</v>
      </c>
      <c r="L9812" t="s">
        <v>82</v>
      </c>
      <c r="M9812" t="s">
        <v>295</v>
      </c>
      <c r="N9812" t="s">
        <v>100</v>
      </c>
      <c r="O9812" t="s">
        <v>1767</v>
      </c>
      <c r="P9812" t="s">
        <v>1188</v>
      </c>
      <c r="Q9812" t="s">
        <v>87</v>
      </c>
      <c r="R9812" t="s">
        <v>107</v>
      </c>
      <c r="S9812" t="s">
        <v>288</v>
      </c>
      <c r="T9812" t="s">
        <v>89</v>
      </c>
      <c r="U9812" t="s">
        <v>90</v>
      </c>
      <c r="V9812">
        <v>1.046143008101444</v>
      </c>
      <c r="W9812">
        <v>3.7102001763263366</v>
      </c>
      <c r="X9812">
        <v>0</v>
      </c>
      <c r="Y9812">
        <v>0</v>
      </c>
      <c r="Z9812">
        <v>0</v>
      </c>
      <c r="AA9812">
        <v>3.7102001763263366</v>
      </c>
      <c r="AB9812">
        <v>0</v>
      </c>
      <c r="AC9812">
        <v>0</v>
      </c>
      <c r="AP9812">
        <v>2.951632</v>
      </c>
      <c r="AQ9812">
        <v>2.951632</v>
      </c>
      <c r="AR9812">
        <v>3.7102001763263366</v>
      </c>
      <c r="AS9812">
        <v>3.7102001763263366</v>
      </c>
      <c r="AT9812">
        <v>3.546551616360428</v>
      </c>
      <c r="AU9812" t="s">
        <v>10880</v>
      </c>
      <c r="AV9812">
        <v>112</v>
      </c>
      <c r="AW9812">
        <v>3.1665639431789537E-2</v>
      </c>
      <c r="AX9812">
        <v>1.3194016429912308E-3</v>
      </c>
    </row>
    <row r="9813" spans="1:50" hidden="1" x14ac:dyDescent="0.3">
      <c r="A9813" t="s">
        <v>11377</v>
      </c>
      <c r="B9813" t="s">
        <v>10792</v>
      </c>
      <c r="D9813">
        <v>2334</v>
      </c>
      <c r="F9813">
        <v>5</v>
      </c>
      <c r="G9813" t="s">
        <v>311</v>
      </c>
      <c r="H9813" t="s">
        <v>78</v>
      </c>
      <c r="I9813" t="s">
        <v>285</v>
      </c>
      <c r="J9813" t="s">
        <v>286</v>
      </c>
      <c r="K9813" t="s">
        <v>112</v>
      </c>
      <c r="L9813" t="s">
        <v>82</v>
      </c>
      <c r="M9813" t="s">
        <v>302</v>
      </c>
      <c r="N9813" t="s">
        <v>100</v>
      </c>
      <c r="O9813" t="s">
        <v>1767</v>
      </c>
      <c r="P9813" t="s">
        <v>1188</v>
      </c>
      <c r="Q9813" t="s">
        <v>87</v>
      </c>
      <c r="R9813" t="s">
        <v>88</v>
      </c>
      <c r="T9813" t="s">
        <v>89</v>
      </c>
      <c r="U9813" t="s">
        <v>90</v>
      </c>
      <c r="V9813">
        <v>1.046143</v>
      </c>
      <c r="W9813">
        <v>32.471848982572297</v>
      </c>
      <c r="X9813">
        <v>36.615004999999996</v>
      </c>
      <c r="Y9813">
        <v>42.891863000000001</v>
      </c>
      <c r="Z9813">
        <v>87.876012000000003</v>
      </c>
      <c r="AA9813">
        <v>41.052115820350053</v>
      </c>
      <c r="AB9813">
        <v>41.946623558886628</v>
      </c>
      <c r="AC9813">
        <v>45</v>
      </c>
      <c r="AP9813">
        <v>32.603085</v>
      </c>
      <c r="AQ9813">
        <v>32.603085</v>
      </c>
      <c r="AR9813">
        <v>32.471848982572297</v>
      </c>
      <c r="AS9813">
        <v>32.471848982572297</v>
      </c>
      <c r="AT9813">
        <v>31.039589217317609</v>
      </c>
      <c r="AU9813" t="s">
        <v>10885</v>
      </c>
      <c r="AV9813">
        <v>112</v>
      </c>
      <c r="AW9813">
        <v>0.27713918944033578</v>
      </c>
      <c r="AX9813">
        <v>1.1547466226680658E-2</v>
      </c>
    </row>
    <row r="9814" spans="1:50" hidden="1" x14ac:dyDescent="0.3">
      <c r="A9814" t="s">
        <v>11378</v>
      </c>
      <c r="B9814" t="s">
        <v>10792</v>
      </c>
      <c r="D9814">
        <v>2336</v>
      </c>
      <c r="F9814">
        <v>5</v>
      </c>
      <c r="G9814" t="s">
        <v>314</v>
      </c>
      <c r="H9814" t="s">
        <v>78</v>
      </c>
      <c r="I9814" t="s">
        <v>285</v>
      </c>
      <c r="J9814" t="s">
        <v>286</v>
      </c>
      <c r="K9814" t="s">
        <v>174</v>
      </c>
      <c r="L9814" t="s">
        <v>82</v>
      </c>
      <c r="M9814" t="s">
        <v>302</v>
      </c>
      <c r="N9814" t="s">
        <v>100</v>
      </c>
      <c r="O9814" t="s">
        <v>1767</v>
      </c>
      <c r="P9814" t="s">
        <v>1188</v>
      </c>
      <c r="Q9814" t="s">
        <v>87</v>
      </c>
      <c r="R9814" t="s">
        <v>215</v>
      </c>
      <c r="T9814" t="s">
        <v>89</v>
      </c>
      <c r="U9814" t="s">
        <v>90</v>
      </c>
      <c r="V9814">
        <v>0.49982399999999999</v>
      </c>
      <c r="W9814">
        <v>5.7571313692250881</v>
      </c>
      <c r="X9814">
        <v>15.994365999999999</v>
      </c>
      <c r="Y9814">
        <v>4.4984159999999997</v>
      </c>
      <c r="Z9814">
        <v>20.992604</v>
      </c>
      <c r="AA9814">
        <v>10.695372647156852</v>
      </c>
      <c r="AB9814">
        <v>10.420973588884463</v>
      </c>
      <c r="AC9814">
        <v>18</v>
      </c>
      <c r="AP9814">
        <v>5.7803990000000001</v>
      </c>
      <c r="AQ9814">
        <v>5.7803990000000001</v>
      </c>
      <c r="AR9814">
        <v>5.7571313692250881</v>
      </c>
      <c r="AS9814">
        <v>5.7571313692250881</v>
      </c>
      <c r="AT9814">
        <v>11.518317186099683</v>
      </c>
      <c r="AU9814" t="s">
        <v>10887</v>
      </c>
      <c r="AV9814">
        <v>270</v>
      </c>
      <c r="AW9814">
        <v>4.2660434022591419E-2</v>
      </c>
      <c r="AX9814">
        <v>1.7775180842746425E-3</v>
      </c>
    </row>
    <row r="9815" spans="1:50" hidden="1" x14ac:dyDescent="0.3">
      <c r="A9815" t="s">
        <v>11379</v>
      </c>
      <c r="B9815" t="s">
        <v>10792</v>
      </c>
      <c r="D9815">
        <v>2344</v>
      </c>
      <c r="F9815">
        <v>5</v>
      </c>
      <c r="G9815" t="s">
        <v>317</v>
      </c>
      <c r="H9815" t="s">
        <v>78</v>
      </c>
      <c r="I9815" t="s">
        <v>285</v>
      </c>
      <c r="J9815" t="s">
        <v>286</v>
      </c>
      <c r="K9815" t="s">
        <v>112</v>
      </c>
      <c r="L9815" t="s">
        <v>82</v>
      </c>
      <c r="M9815" t="s">
        <v>318</v>
      </c>
      <c r="N9815" t="s">
        <v>100</v>
      </c>
      <c r="O9815" t="s">
        <v>1767</v>
      </c>
      <c r="P9815" t="s">
        <v>1188</v>
      </c>
      <c r="Q9815" t="s">
        <v>87</v>
      </c>
      <c r="R9815" t="s">
        <v>88</v>
      </c>
      <c r="T9815" t="s">
        <v>89</v>
      </c>
      <c r="U9815" t="s">
        <v>90</v>
      </c>
      <c r="V9815">
        <v>1.046143</v>
      </c>
      <c r="W9815">
        <v>23.501839562866174</v>
      </c>
      <c r="X9815">
        <v>17.784431000000001</v>
      </c>
      <c r="Y9815">
        <v>13.599859</v>
      </c>
      <c r="Z9815">
        <v>38.707290999999998</v>
      </c>
      <c r="AA9815">
        <v>21.134949294711454</v>
      </c>
      <c r="AB9815">
        <v>18.144682787986262</v>
      </c>
      <c r="AC9815">
        <v>17</v>
      </c>
      <c r="AP9815">
        <v>23.596823000000001</v>
      </c>
      <c r="AQ9815">
        <v>23.596823000000001</v>
      </c>
      <c r="AR9815">
        <v>23.501839562866174</v>
      </c>
      <c r="AS9815">
        <v>23.501839562866174</v>
      </c>
      <c r="AT9815">
        <v>22.465226611339151</v>
      </c>
      <c r="AU9815" t="s">
        <v>10889</v>
      </c>
      <c r="AV9815">
        <v>112</v>
      </c>
      <c r="AW9815">
        <v>0.20058238045838528</v>
      </c>
      <c r="AX9815">
        <v>8.3575991857660539E-3</v>
      </c>
    </row>
    <row r="9816" spans="1:50" hidden="1" x14ac:dyDescent="0.3">
      <c r="A9816" t="s">
        <v>11380</v>
      </c>
      <c r="B9816" t="s">
        <v>10792</v>
      </c>
      <c r="D9816">
        <v>2346</v>
      </c>
      <c r="F9816">
        <v>5</v>
      </c>
      <c r="G9816" t="s">
        <v>321</v>
      </c>
      <c r="H9816" t="s">
        <v>78</v>
      </c>
      <c r="I9816" t="s">
        <v>285</v>
      </c>
      <c r="J9816" t="s">
        <v>286</v>
      </c>
      <c r="K9816" t="s">
        <v>174</v>
      </c>
      <c r="L9816" t="s">
        <v>82</v>
      </c>
      <c r="M9816" t="s">
        <v>318</v>
      </c>
      <c r="N9816" t="s">
        <v>100</v>
      </c>
      <c r="O9816" t="s">
        <v>1767</v>
      </c>
      <c r="P9816" t="s">
        <v>1188</v>
      </c>
      <c r="Q9816" t="s">
        <v>87</v>
      </c>
      <c r="R9816" t="s">
        <v>107</v>
      </c>
      <c r="T9816" t="s">
        <v>89</v>
      </c>
      <c r="U9816" t="s">
        <v>90</v>
      </c>
      <c r="V9816">
        <v>0.49982399999999999</v>
      </c>
      <c r="W9816">
        <v>5.7000729725622392</v>
      </c>
      <c r="X9816">
        <v>4.4984159999999997</v>
      </c>
      <c r="Y9816">
        <v>1.4994719999999999</v>
      </c>
      <c r="Z9816">
        <v>16.994012999999999</v>
      </c>
      <c r="AA9816">
        <v>5.0520949032283582</v>
      </c>
      <c r="AB9816">
        <v>5.3506181886283048</v>
      </c>
      <c r="AC9816">
        <v>5</v>
      </c>
      <c r="AP9816">
        <v>5.7231100000000001</v>
      </c>
      <c r="AQ9816">
        <v>5.7231100000000001</v>
      </c>
      <c r="AR9816">
        <v>5.7000729725622392</v>
      </c>
      <c r="AS9816">
        <v>5.7000729725622392</v>
      </c>
      <c r="AT9816">
        <v>11.40416020951823</v>
      </c>
      <c r="AU9816" t="s">
        <v>10891</v>
      </c>
      <c r="AV9816">
        <v>270</v>
      </c>
      <c r="AW9816">
        <v>4.2237630405623075E-2</v>
      </c>
      <c r="AX9816">
        <v>1.7599012669009615E-3</v>
      </c>
    </row>
    <row r="9817" spans="1:50" hidden="1" x14ac:dyDescent="0.3">
      <c r="A9817" t="s">
        <v>11381</v>
      </c>
      <c r="B9817" t="s">
        <v>10792</v>
      </c>
      <c r="D9817">
        <v>2347</v>
      </c>
      <c r="F9817">
        <v>5</v>
      </c>
      <c r="G9817" t="s">
        <v>11382</v>
      </c>
      <c r="H9817" t="s">
        <v>78</v>
      </c>
      <c r="I9817" t="s">
        <v>285</v>
      </c>
      <c r="J9817" t="s">
        <v>286</v>
      </c>
      <c r="K9817" t="s">
        <v>174</v>
      </c>
      <c r="L9817" t="s">
        <v>82</v>
      </c>
      <c r="M9817" t="s">
        <v>318</v>
      </c>
      <c r="N9817" t="s">
        <v>100</v>
      </c>
      <c r="O9817" t="s">
        <v>1767</v>
      </c>
      <c r="P9817" t="s">
        <v>1188</v>
      </c>
      <c r="Q9817" t="s">
        <v>87</v>
      </c>
      <c r="R9817" t="s">
        <v>107</v>
      </c>
      <c r="T9817" t="s">
        <v>89</v>
      </c>
      <c r="U9817" t="s">
        <v>90</v>
      </c>
      <c r="V9817">
        <v>0.49982399999999999</v>
      </c>
      <c r="W9817">
        <v>0</v>
      </c>
      <c r="X9817">
        <v>0</v>
      </c>
      <c r="Y9817">
        <v>0.49982399999999999</v>
      </c>
      <c r="Z9817">
        <v>0</v>
      </c>
      <c r="AA9817">
        <v>0</v>
      </c>
      <c r="AB9817">
        <v>0</v>
      </c>
      <c r="AC9817">
        <v>0</v>
      </c>
      <c r="AP9817">
        <v>0</v>
      </c>
      <c r="AQ9817">
        <v>0</v>
      </c>
      <c r="AR9817">
        <v>0</v>
      </c>
      <c r="AS9817">
        <v>0</v>
      </c>
      <c r="AT9817">
        <v>0</v>
      </c>
      <c r="AU9817" t="s">
        <v>11383</v>
      </c>
    </row>
    <row r="9818" spans="1:50" hidden="1" x14ac:dyDescent="0.3">
      <c r="A9818" t="s">
        <v>11384</v>
      </c>
      <c r="B9818" t="s">
        <v>10792</v>
      </c>
      <c r="D9818">
        <v>2386</v>
      </c>
      <c r="F9818">
        <v>5</v>
      </c>
      <c r="G9818" t="s">
        <v>336</v>
      </c>
      <c r="H9818" t="s">
        <v>78</v>
      </c>
      <c r="I9818" t="s">
        <v>285</v>
      </c>
      <c r="J9818" t="s">
        <v>286</v>
      </c>
      <c r="K9818" t="s">
        <v>174</v>
      </c>
      <c r="L9818" t="s">
        <v>82</v>
      </c>
      <c r="M9818" t="s">
        <v>305</v>
      </c>
      <c r="N9818" t="s">
        <v>100</v>
      </c>
      <c r="O9818" t="s">
        <v>1767</v>
      </c>
      <c r="P9818" t="s">
        <v>1188</v>
      </c>
      <c r="Q9818" t="s">
        <v>87</v>
      </c>
      <c r="R9818" t="s">
        <v>107</v>
      </c>
      <c r="T9818" t="s">
        <v>89</v>
      </c>
      <c r="U9818" t="s">
        <v>90</v>
      </c>
      <c r="V9818">
        <v>0.49982399999999999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P9818">
        <v>1.0845E-2</v>
      </c>
      <c r="AQ9818">
        <v>1.0845E-2</v>
      </c>
      <c r="AR9818">
        <v>1.0801346014219103E-2</v>
      </c>
      <c r="AS9818">
        <v>0</v>
      </c>
      <c r="AT9818">
        <v>0</v>
      </c>
      <c r="AU9818" t="s">
        <v>10901</v>
      </c>
      <c r="AV9818">
        <v>270</v>
      </c>
      <c r="AW9818">
        <v>0</v>
      </c>
      <c r="AX9818">
        <v>0</v>
      </c>
    </row>
    <row r="9819" spans="1:50" hidden="1" x14ac:dyDescent="0.3">
      <c r="A9819" t="s">
        <v>11385</v>
      </c>
      <c r="B9819" t="s">
        <v>10792</v>
      </c>
      <c r="D9819">
        <v>2387</v>
      </c>
      <c r="F9819">
        <v>5</v>
      </c>
      <c r="G9819" t="s">
        <v>339</v>
      </c>
      <c r="H9819" t="s">
        <v>78</v>
      </c>
      <c r="I9819" t="s">
        <v>285</v>
      </c>
      <c r="J9819" t="s">
        <v>286</v>
      </c>
      <c r="K9819" t="s">
        <v>112</v>
      </c>
      <c r="L9819" t="s">
        <v>82</v>
      </c>
      <c r="M9819" t="s">
        <v>305</v>
      </c>
      <c r="N9819" t="s">
        <v>100</v>
      </c>
      <c r="O9819" t="s">
        <v>1767</v>
      </c>
      <c r="P9819" t="s">
        <v>1188</v>
      </c>
      <c r="Q9819" t="s">
        <v>87</v>
      </c>
      <c r="R9819" t="s">
        <v>107</v>
      </c>
      <c r="T9819" t="s">
        <v>89</v>
      </c>
      <c r="U9819" t="s">
        <v>90</v>
      </c>
      <c r="V9819">
        <v>1.046143</v>
      </c>
      <c r="W9819">
        <v>2.1648915215945803</v>
      </c>
      <c r="X9819">
        <v>6.2768579999999998</v>
      </c>
      <c r="Y9819">
        <v>0</v>
      </c>
      <c r="Z9819">
        <v>0</v>
      </c>
      <c r="AA9819">
        <v>7.1401843832914809</v>
      </c>
      <c r="AB9819">
        <v>2.4425054314236445</v>
      </c>
      <c r="AC9819">
        <v>4</v>
      </c>
      <c r="AP9819">
        <v>2.1736409999999999</v>
      </c>
      <c r="AQ9819">
        <v>2.1736409999999999</v>
      </c>
      <c r="AR9819">
        <v>2.1648915215945803</v>
      </c>
      <c r="AS9819">
        <v>2.1648915215945803</v>
      </c>
      <c r="AT9819">
        <v>2.0694030563647421</v>
      </c>
      <c r="AU9819" t="s">
        <v>10903</v>
      </c>
      <c r="AV9819">
        <v>112</v>
      </c>
      <c r="AW9819">
        <v>1.8476813003256626E-2</v>
      </c>
      <c r="AX9819">
        <v>7.6986720846902604E-4</v>
      </c>
    </row>
    <row r="9820" spans="1:50" hidden="1" x14ac:dyDescent="0.3">
      <c r="A9820" t="s">
        <v>11386</v>
      </c>
      <c r="B9820" t="s">
        <v>10792</v>
      </c>
      <c r="D9820">
        <v>2511</v>
      </c>
      <c r="F9820">
        <v>5</v>
      </c>
      <c r="G9820" t="s">
        <v>350</v>
      </c>
      <c r="H9820" t="s">
        <v>78</v>
      </c>
      <c r="I9820" t="s">
        <v>252</v>
      </c>
      <c r="J9820" t="s">
        <v>346</v>
      </c>
      <c r="K9820" t="s">
        <v>168</v>
      </c>
      <c r="L9820" t="s">
        <v>82</v>
      </c>
      <c r="M9820" t="s">
        <v>347</v>
      </c>
      <c r="N9820" t="s">
        <v>100</v>
      </c>
      <c r="O9820" t="s">
        <v>1767</v>
      </c>
      <c r="P9820" t="s">
        <v>1188</v>
      </c>
      <c r="Q9820" t="s">
        <v>87</v>
      </c>
      <c r="R9820" t="s">
        <v>88</v>
      </c>
      <c r="T9820" t="s">
        <v>89</v>
      </c>
      <c r="U9820" t="s">
        <v>90</v>
      </c>
      <c r="V9820">
        <v>0.31701299999999999</v>
      </c>
      <c r="W9820">
        <v>1.406207766285092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P9820">
        <v>1.411891</v>
      </c>
      <c r="AQ9820">
        <v>1.411891</v>
      </c>
      <c r="AR9820">
        <v>1.406207766285092</v>
      </c>
      <c r="AS9820">
        <v>1.406207766285092</v>
      </c>
      <c r="AT9820">
        <v>4.43580473445913</v>
      </c>
      <c r="AU9820" t="s">
        <v>10905</v>
      </c>
      <c r="AV9820">
        <v>441</v>
      </c>
      <c r="AW9820">
        <v>1.0058514137095532E-2</v>
      </c>
      <c r="AX9820">
        <v>4.1910475571231386E-4</v>
      </c>
    </row>
    <row r="9821" spans="1:50" hidden="1" x14ac:dyDescent="0.3">
      <c r="A9821" t="s">
        <v>11387</v>
      </c>
      <c r="B9821" t="s">
        <v>10792</v>
      </c>
      <c r="D9821">
        <v>2513</v>
      </c>
      <c r="F9821">
        <v>5</v>
      </c>
      <c r="G9821" t="s">
        <v>353</v>
      </c>
      <c r="H9821" t="s">
        <v>78</v>
      </c>
      <c r="I9821" t="s">
        <v>252</v>
      </c>
      <c r="J9821" t="s">
        <v>346</v>
      </c>
      <c r="K9821" t="s">
        <v>125</v>
      </c>
      <c r="L9821" t="s">
        <v>82</v>
      </c>
      <c r="M9821" t="s">
        <v>347</v>
      </c>
      <c r="N9821" t="s">
        <v>100</v>
      </c>
      <c r="O9821" t="s">
        <v>1767</v>
      </c>
      <c r="P9821" t="s">
        <v>1188</v>
      </c>
      <c r="Q9821" t="s">
        <v>87</v>
      </c>
      <c r="R9821" t="s">
        <v>88</v>
      </c>
      <c r="T9821" t="s">
        <v>89</v>
      </c>
      <c r="U9821" t="s">
        <v>90</v>
      </c>
      <c r="V9821">
        <v>0.52835500000000002</v>
      </c>
      <c r="W9821">
        <v>1.7691748233017746</v>
      </c>
      <c r="X9821">
        <v>0.52835500000000002</v>
      </c>
      <c r="Y9821">
        <v>3.1701299999999999</v>
      </c>
      <c r="Z9821">
        <v>4.7551949999999996</v>
      </c>
      <c r="AA9821">
        <v>0</v>
      </c>
      <c r="AB9821">
        <v>0</v>
      </c>
      <c r="AC9821">
        <v>2</v>
      </c>
      <c r="AP9821">
        <v>1.7763249999999999</v>
      </c>
      <c r="AQ9821">
        <v>1.7763249999999999</v>
      </c>
      <c r="AR9821">
        <v>1.7691748233017746</v>
      </c>
      <c r="AS9821">
        <v>1.7691748233017746</v>
      </c>
      <c r="AT9821">
        <v>3.3484585615765434</v>
      </c>
      <c r="AU9821" t="s">
        <v>10907</v>
      </c>
      <c r="AV9821">
        <v>270</v>
      </c>
      <c r="AW9821">
        <v>1.240169837620942E-2</v>
      </c>
      <c r="AX9821">
        <v>5.1673743234205915E-4</v>
      </c>
    </row>
    <row r="9822" spans="1:50" hidden="1" x14ac:dyDescent="0.3">
      <c r="A9822" t="s">
        <v>11388</v>
      </c>
      <c r="B9822" t="s">
        <v>10792</v>
      </c>
      <c r="D9822">
        <v>2518</v>
      </c>
      <c r="F9822">
        <v>5</v>
      </c>
      <c r="G9822" t="s">
        <v>356</v>
      </c>
      <c r="H9822" t="s">
        <v>78</v>
      </c>
      <c r="I9822" t="s">
        <v>252</v>
      </c>
      <c r="J9822" t="s">
        <v>346</v>
      </c>
      <c r="K9822" t="s">
        <v>81</v>
      </c>
      <c r="L9822" t="s">
        <v>82</v>
      </c>
      <c r="M9822" t="s">
        <v>347</v>
      </c>
      <c r="N9822" t="s">
        <v>84</v>
      </c>
      <c r="O9822" t="s">
        <v>1767</v>
      </c>
      <c r="P9822" t="s">
        <v>1188</v>
      </c>
      <c r="Q9822" t="s">
        <v>87</v>
      </c>
      <c r="R9822" t="s">
        <v>88</v>
      </c>
      <c r="T9822" t="s">
        <v>89</v>
      </c>
      <c r="U9822" t="s">
        <v>90</v>
      </c>
      <c r="V9822">
        <v>2.1134200000000001</v>
      </c>
      <c r="W9822">
        <v>8.0356958387459532</v>
      </c>
      <c r="X9822">
        <v>4.2268400000000002</v>
      </c>
      <c r="Y9822">
        <v>4.2268400000000002</v>
      </c>
      <c r="Z9822">
        <v>2.1134200000000001</v>
      </c>
      <c r="AA9822">
        <v>7.0232061142498106</v>
      </c>
      <c r="AB9822">
        <v>4.4126674413131717</v>
      </c>
      <c r="AC9822">
        <v>6</v>
      </c>
      <c r="AP9822">
        <v>8.111129</v>
      </c>
      <c r="AQ9822">
        <v>8.111129</v>
      </c>
      <c r="AR9822">
        <v>8.0784795661564743</v>
      </c>
      <c r="AS9822">
        <v>8.0356958387459532</v>
      </c>
      <c r="AT9822">
        <v>3.8022238072630867</v>
      </c>
      <c r="AU9822" t="s">
        <v>10909</v>
      </c>
      <c r="AV9822">
        <v>88</v>
      </c>
      <c r="AW9822">
        <v>4.3207088718898716E-2</v>
      </c>
      <c r="AX9822">
        <v>1.8002953632874465E-3</v>
      </c>
    </row>
    <row r="9823" spans="1:50" hidden="1" x14ac:dyDescent="0.3">
      <c r="A9823" t="s">
        <v>11389</v>
      </c>
      <c r="B9823" t="s">
        <v>10792</v>
      </c>
      <c r="D9823">
        <v>2519</v>
      </c>
      <c r="F9823">
        <v>5</v>
      </c>
      <c r="G9823" t="s">
        <v>359</v>
      </c>
      <c r="H9823" t="s">
        <v>78</v>
      </c>
      <c r="I9823" t="s">
        <v>252</v>
      </c>
      <c r="J9823" t="s">
        <v>346</v>
      </c>
      <c r="K9823" t="s">
        <v>121</v>
      </c>
      <c r="L9823" t="s">
        <v>82</v>
      </c>
      <c r="M9823" t="s">
        <v>347</v>
      </c>
      <c r="N9823" t="s">
        <v>84</v>
      </c>
      <c r="O9823" t="s">
        <v>1767</v>
      </c>
      <c r="P9823" t="s">
        <v>1188</v>
      </c>
      <c r="Q9823" t="s">
        <v>87</v>
      </c>
      <c r="R9823" t="s">
        <v>88</v>
      </c>
      <c r="T9823" t="s">
        <v>89</v>
      </c>
      <c r="U9823" t="s">
        <v>90</v>
      </c>
      <c r="V9823">
        <v>3.1701299999999999</v>
      </c>
      <c r="W9823">
        <v>8.6650360588523885</v>
      </c>
      <c r="X9823">
        <v>28.531172999999999</v>
      </c>
      <c r="Y9823">
        <v>15.850650999999999</v>
      </c>
      <c r="Z9823">
        <v>12.680521000000001</v>
      </c>
      <c r="AA9823">
        <v>19.425498957200091</v>
      </c>
      <c r="AB9823">
        <v>14.438705858960017</v>
      </c>
      <c r="AC9823">
        <v>16</v>
      </c>
      <c r="AP9823">
        <v>8.7463770000000007</v>
      </c>
      <c r="AQ9823">
        <v>8.7463770000000007</v>
      </c>
      <c r="AR9823">
        <v>8.7111705253856737</v>
      </c>
      <c r="AS9823">
        <v>8.6650360588523885</v>
      </c>
      <c r="AT9823">
        <v>2.733337768120673</v>
      </c>
      <c r="AU9823" t="s">
        <v>10911</v>
      </c>
      <c r="AV9823">
        <v>60</v>
      </c>
      <c r="AW9823">
        <v>4.5555629468677881E-2</v>
      </c>
      <c r="AX9823">
        <v>1.8981512278615784E-3</v>
      </c>
    </row>
    <row r="9824" spans="1:50" hidden="1" x14ac:dyDescent="0.3">
      <c r="A9824" t="s">
        <v>11390</v>
      </c>
      <c r="B9824" t="s">
        <v>10792</v>
      </c>
      <c r="D9824">
        <v>2521</v>
      </c>
      <c r="F9824">
        <v>5</v>
      </c>
      <c r="G9824" t="s">
        <v>362</v>
      </c>
      <c r="H9824" t="s">
        <v>78</v>
      </c>
      <c r="I9824" t="s">
        <v>252</v>
      </c>
      <c r="J9824" t="s">
        <v>346</v>
      </c>
      <c r="K9824" t="s">
        <v>168</v>
      </c>
      <c r="L9824" t="s">
        <v>82</v>
      </c>
      <c r="M9824" t="s">
        <v>106</v>
      </c>
      <c r="N9824" t="s">
        <v>100</v>
      </c>
      <c r="O9824" t="s">
        <v>1767</v>
      </c>
      <c r="P9824" t="s">
        <v>1188</v>
      </c>
      <c r="Q9824" t="s">
        <v>87</v>
      </c>
      <c r="R9824" t="s">
        <v>88</v>
      </c>
      <c r="T9824" t="s">
        <v>89</v>
      </c>
      <c r="U9824" t="s">
        <v>90</v>
      </c>
      <c r="V9824">
        <v>0.31701299999999999</v>
      </c>
      <c r="W9824">
        <v>1.2770945813562498</v>
      </c>
      <c r="X9824">
        <v>0</v>
      </c>
      <c r="Y9824">
        <v>0.63402599999999998</v>
      </c>
      <c r="Z9824">
        <v>0</v>
      </c>
      <c r="AA9824">
        <v>0.75059924130639233</v>
      </c>
      <c r="AB9824">
        <v>1.1615244990058315</v>
      </c>
      <c r="AC9824">
        <v>0</v>
      </c>
      <c r="AP9824">
        <v>1.2822560000000001</v>
      </c>
      <c r="AQ9824">
        <v>1.2822560000000001</v>
      </c>
      <c r="AR9824">
        <v>1.2770945813562498</v>
      </c>
      <c r="AS9824">
        <v>1.2770945813562498</v>
      </c>
      <c r="AT9824">
        <v>4.0285243234701724</v>
      </c>
      <c r="AU9824" t="s">
        <v>10913</v>
      </c>
      <c r="AV9824">
        <v>441</v>
      </c>
      <c r="AW9824">
        <v>9.1349757901817968E-3</v>
      </c>
      <c r="AX9824">
        <v>3.8062399125757485E-4</v>
      </c>
    </row>
    <row r="9825" spans="1:50" hidden="1" x14ac:dyDescent="0.3">
      <c r="A9825" t="s">
        <v>11391</v>
      </c>
      <c r="B9825" t="s">
        <v>10792</v>
      </c>
      <c r="D9825">
        <v>2528</v>
      </c>
      <c r="F9825">
        <v>5</v>
      </c>
      <c r="G9825" t="s">
        <v>368</v>
      </c>
      <c r="H9825" t="s">
        <v>78</v>
      </c>
      <c r="I9825" t="s">
        <v>252</v>
      </c>
      <c r="J9825" t="s">
        <v>346</v>
      </c>
      <c r="K9825" t="s">
        <v>81</v>
      </c>
      <c r="L9825" t="s">
        <v>82</v>
      </c>
      <c r="M9825" t="s">
        <v>113</v>
      </c>
      <c r="N9825" t="s">
        <v>84</v>
      </c>
      <c r="O9825" t="s">
        <v>1767</v>
      </c>
      <c r="P9825" t="s">
        <v>1188</v>
      </c>
      <c r="Q9825" t="s">
        <v>87</v>
      </c>
      <c r="R9825" t="s">
        <v>107</v>
      </c>
      <c r="T9825" t="s">
        <v>89</v>
      </c>
      <c r="U9825" t="s">
        <v>90</v>
      </c>
      <c r="V9825">
        <v>2.1134200000000001</v>
      </c>
      <c r="W9825">
        <v>0</v>
      </c>
      <c r="X9825">
        <v>0</v>
      </c>
      <c r="Y9825">
        <v>0</v>
      </c>
      <c r="Z9825">
        <v>0</v>
      </c>
      <c r="AA9825">
        <v>0.48427600573221247</v>
      </c>
      <c r="AB9825">
        <v>0</v>
      </c>
      <c r="AC9825">
        <v>2</v>
      </c>
      <c r="AP9825">
        <v>0</v>
      </c>
      <c r="AQ9825">
        <v>0</v>
      </c>
      <c r="AR9825">
        <v>0</v>
      </c>
      <c r="AS9825">
        <v>0</v>
      </c>
      <c r="AT9825">
        <v>0</v>
      </c>
      <c r="AU9825" t="s">
        <v>10917</v>
      </c>
      <c r="AV9825">
        <v>88</v>
      </c>
      <c r="AW9825">
        <v>0</v>
      </c>
      <c r="AX9825">
        <v>0</v>
      </c>
    </row>
    <row r="9826" spans="1:50" hidden="1" x14ac:dyDescent="0.3">
      <c r="A9826" t="s">
        <v>11392</v>
      </c>
      <c r="B9826" t="s">
        <v>10792</v>
      </c>
      <c r="D9826">
        <v>2553</v>
      </c>
      <c r="F9826">
        <v>5</v>
      </c>
      <c r="G9826" t="s">
        <v>377</v>
      </c>
      <c r="H9826" t="s">
        <v>78</v>
      </c>
      <c r="I9826" t="s">
        <v>252</v>
      </c>
      <c r="J9826" t="s">
        <v>346</v>
      </c>
      <c r="K9826" t="s">
        <v>125</v>
      </c>
      <c r="L9826" t="s">
        <v>82</v>
      </c>
      <c r="M9826" t="s">
        <v>106</v>
      </c>
      <c r="N9826" t="s">
        <v>100</v>
      </c>
      <c r="O9826" t="s">
        <v>1767</v>
      </c>
      <c r="P9826" t="s">
        <v>1188</v>
      </c>
      <c r="Q9826" t="s">
        <v>87</v>
      </c>
      <c r="R9826" t="s">
        <v>88</v>
      </c>
      <c r="T9826" t="s">
        <v>89</v>
      </c>
      <c r="U9826" t="s">
        <v>90</v>
      </c>
      <c r="V9826">
        <v>0.52835500000000002</v>
      </c>
      <c r="W9826">
        <v>8.3526425277682864E-2</v>
      </c>
      <c r="X9826">
        <v>0</v>
      </c>
      <c r="Y9826">
        <v>2.641775</v>
      </c>
      <c r="Z9826">
        <v>3.6984849999999998</v>
      </c>
      <c r="AA9826">
        <v>0</v>
      </c>
      <c r="AB9826">
        <v>0</v>
      </c>
      <c r="AC9826">
        <v>2</v>
      </c>
      <c r="AP9826">
        <v>8.3863999999999994E-2</v>
      </c>
      <c r="AQ9826">
        <v>8.3863999999999994E-2</v>
      </c>
      <c r="AR9826">
        <v>8.3526425277682864E-2</v>
      </c>
      <c r="AS9826">
        <v>8.3526425277682864E-2</v>
      </c>
      <c r="AT9826">
        <v>0.15808769724462315</v>
      </c>
      <c r="AU9826" t="s">
        <v>10921</v>
      </c>
      <c r="AV9826">
        <v>270</v>
      </c>
      <c r="AW9826">
        <v>5.8550998979490056E-4</v>
      </c>
      <c r="AX9826">
        <v>2.4396249574787525E-5</v>
      </c>
    </row>
    <row r="9827" spans="1:50" hidden="1" x14ac:dyDescent="0.3">
      <c r="A9827" t="s">
        <v>11393</v>
      </c>
      <c r="B9827" t="s">
        <v>10792</v>
      </c>
      <c r="D9827">
        <v>2558</v>
      </c>
      <c r="F9827">
        <v>5</v>
      </c>
      <c r="G9827" t="s">
        <v>380</v>
      </c>
      <c r="H9827" t="s">
        <v>78</v>
      </c>
      <c r="I9827" t="s">
        <v>252</v>
      </c>
      <c r="J9827" t="s">
        <v>346</v>
      </c>
      <c r="K9827" t="s">
        <v>81</v>
      </c>
      <c r="L9827" t="s">
        <v>82</v>
      </c>
      <c r="M9827" t="s">
        <v>106</v>
      </c>
      <c r="N9827" t="s">
        <v>84</v>
      </c>
      <c r="O9827" t="s">
        <v>1767</v>
      </c>
      <c r="P9827" t="s">
        <v>1188</v>
      </c>
      <c r="Q9827" t="s">
        <v>87</v>
      </c>
      <c r="R9827" t="s">
        <v>155</v>
      </c>
      <c r="T9827" t="s">
        <v>89</v>
      </c>
      <c r="U9827" t="s">
        <v>90</v>
      </c>
      <c r="V9827">
        <v>2.1134200000000001</v>
      </c>
      <c r="W9827">
        <v>3.7743046234654649</v>
      </c>
      <c r="X9827">
        <v>4.2268400000000002</v>
      </c>
      <c r="Y9827">
        <v>2.1134200000000001</v>
      </c>
      <c r="Z9827">
        <v>12.680521000000001</v>
      </c>
      <c r="AA9827">
        <v>7.8849278939876362</v>
      </c>
      <c r="AB9827">
        <v>3.4681101922252919</v>
      </c>
      <c r="AC9827">
        <v>6</v>
      </c>
      <c r="AP9827">
        <v>3.8097349999999999</v>
      </c>
      <c r="AQ9827">
        <v>3.8097349999999999</v>
      </c>
      <c r="AR9827">
        <v>3.7943998116626103</v>
      </c>
      <c r="AS9827">
        <v>3.7743046234654649</v>
      </c>
      <c r="AT9827">
        <v>1.7858753222101924</v>
      </c>
      <c r="AU9827" t="s">
        <v>10923</v>
      </c>
      <c r="AV9827">
        <v>88</v>
      </c>
      <c r="AW9827">
        <v>2.0294037752388552E-2</v>
      </c>
      <c r="AX9827">
        <v>8.4558490634952302E-4</v>
      </c>
    </row>
    <row r="9828" spans="1:50" hidden="1" x14ac:dyDescent="0.3">
      <c r="A9828" t="s">
        <v>11394</v>
      </c>
      <c r="B9828" t="s">
        <v>10792</v>
      </c>
      <c r="D9828">
        <v>2559</v>
      </c>
      <c r="F9828">
        <v>5</v>
      </c>
      <c r="G9828" t="s">
        <v>383</v>
      </c>
      <c r="H9828" t="s">
        <v>78</v>
      </c>
      <c r="I9828" t="s">
        <v>252</v>
      </c>
      <c r="J9828" t="s">
        <v>346</v>
      </c>
      <c r="K9828" t="s">
        <v>121</v>
      </c>
      <c r="L9828" t="s">
        <v>82</v>
      </c>
      <c r="M9828" t="s">
        <v>106</v>
      </c>
      <c r="N9828" t="s">
        <v>84</v>
      </c>
      <c r="O9828" t="s">
        <v>1767</v>
      </c>
      <c r="P9828" t="s">
        <v>1188</v>
      </c>
      <c r="Q9828" t="s">
        <v>87</v>
      </c>
      <c r="R9828" t="s">
        <v>155</v>
      </c>
      <c r="T9828" t="s">
        <v>89</v>
      </c>
      <c r="U9828" t="s">
        <v>90</v>
      </c>
      <c r="V9828">
        <v>3.1701299999999999</v>
      </c>
      <c r="W9828">
        <v>5.6067658347447287</v>
      </c>
      <c r="X9828">
        <v>12.680521000000001</v>
      </c>
      <c r="Y9828">
        <v>15.850650999999999</v>
      </c>
      <c r="Z9828">
        <v>12.680522</v>
      </c>
      <c r="AA9828">
        <v>13.929380364026088</v>
      </c>
      <c r="AB9828">
        <v>12.869948228003787</v>
      </c>
      <c r="AC9828">
        <v>13</v>
      </c>
      <c r="AP9828">
        <v>5.6593980000000004</v>
      </c>
      <c r="AQ9828">
        <v>5.6593980000000004</v>
      </c>
      <c r="AR9828">
        <v>5.6366174301687009</v>
      </c>
      <c r="AS9828">
        <v>5.6067658347447287</v>
      </c>
      <c r="AT9828">
        <v>1.7686233166288856</v>
      </c>
      <c r="AU9828" t="s">
        <v>10925</v>
      </c>
      <c r="AV9828">
        <v>60</v>
      </c>
      <c r="AW9828">
        <v>2.9477055277148095E-2</v>
      </c>
      <c r="AX9828">
        <v>1.2282106365478372E-3</v>
      </c>
    </row>
    <row r="9829" spans="1:50" hidden="1" x14ac:dyDescent="0.3">
      <c r="A9829" t="s">
        <v>11395</v>
      </c>
      <c r="B9829" t="s">
        <v>10792</v>
      </c>
      <c r="D9829">
        <v>2695</v>
      </c>
      <c r="F9829">
        <v>5</v>
      </c>
      <c r="G9829" t="s">
        <v>394</v>
      </c>
      <c r="H9829" t="s">
        <v>94</v>
      </c>
      <c r="I9829" t="s">
        <v>104</v>
      </c>
      <c r="J9829" t="s">
        <v>395</v>
      </c>
      <c r="K9829" t="s">
        <v>112</v>
      </c>
      <c r="L9829" t="s">
        <v>82</v>
      </c>
      <c r="M9829" t="s">
        <v>396</v>
      </c>
      <c r="N9829" t="s">
        <v>100</v>
      </c>
      <c r="O9829" t="s">
        <v>1767</v>
      </c>
      <c r="P9829" t="s">
        <v>1188</v>
      </c>
      <c r="Q9829" t="s">
        <v>87</v>
      </c>
      <c r="R9829" t="s">
        <v>215</v>
      </c>
      <c r="T9829" t="s">
        <v>89</v>
      </c>
      <c r="U9829" t="s">
        <v>90</v>
      </c>
      <c r="V9829">
        <v>1.046143</v>
      </c>
      <c r="W9829">
        <v>0</v>
      </c>
      <c r="X9829">
        <v>0</v>
      </c>
      <c r="Y9829">
        <v>0</v>
      </c>
      <c r="Z9829">
        <v>1.046143</v>
      </c>
      <c r="AA9829">
        <v>0</v>
      </c>
      <c r="AB9829">
        <v>0</v>
      </c>
      <c r="AC9829">
        <v>0</v>
      </c>
      <c r="AP9829">
        <v>0</v>
      </c>
      <c r="AQ9829">
        <v>0</v>
      </c>
      <c r="AR9829">
        <v>0</v>
      </c>
      <c r="AS9829">
        <v>0</v>
      </c>
      <c r="AT9829">
        <v>0</v>
      </c>
      <c r="AU9829" t="s">
        <v>10927</v>
      </c>
      <c r="AV9829">
        <v>150</v>
      </c>
      <c r="AW9829">
        <v>0</v>
      </c>
      <c r="AX9829">
        <v>0</v>
      </c>
    </row>
    <row r="9830" spans="1:50" hidden="1" x14ac:dyDescent="0.3">
      <c r="A9830" t="s">
        <v>11396</v>
      </c>
      <c r="B9830" t="s">
        <v>10792</v>
      </c>
      <c r="D9830">
        <v>273</v>
      </c>
      <c r="F9830">
        <v>5</v>
      </c>
      <c r="G9830" t="s">
        <v>422</v>
      </c>
      <c r="H9830" t="s">
        <v>94</v>
      </c>
      <c r="I9830" t="s">
        <v>95</v>
      </c>
      <c r="J9830" t="s">
        <v>96</v>
      </c>
      <c r="K9830" t="s">
        <v>168</v>
      </c>
      <c r="L9830" t="s">
        <v>82</v>
      </c>
      <c r="M9830" t="s">
        <v>410</v>
      </c>
      <c r="N9830" t="s">
        <v>100</v>
      </c>
      <c r="O9830" t="s">
        <v>1767</v>
      </c>
      <c r="P9830" t="s">
        <v>1188</v>
      </c>
      <c r="Q9830" t="s">
        <v>87</v>
      </c>
      <c r="R9830" t="s">
        <v>215</v>
      </c>
      <c r="T9830" t="s">
        <v>89</v>
      </c>
      <c r="U9830" t="s">
        <v>90</v>
      </c>
      <c r="V9830">
        <v>0.31701299999999999</v>
      </c>
      <c r="W9830">
        <v>0</v>
      </c>
      <c r="X9830">
        <v>0</v>
      </c>
      <c r="Y9830">
        <v>0</v>
      </c>
      <c r="Z9830">
        <v>0</v>
      </c>
      <c r="AA9830">
        <v>0.13770072968398372</v>
      </c>
      <c r="AB9830">
        <v>0</v>
      </c>
      <c r="AC9830">
        <v>0</v>
      </c>
      <c r="AP9830">
        <v>0</v>
      </c>
      <c r="AQ9830">
        <v>0</v>
      </c>
      <c r="AR9830">
        <v>0</v>
      </c>
      <c r="AS9830">
        <v>0</v>
      </c>
      <c r="AT9830">
        <v>0</v>
      </c>
      <c r="AU9830" t="s">
        <v>10937</v>
      </c>
      <c r="AV9830">
        <v>423</v>
      </c>
      <c r="AW9830">
        <v>0</v>
      </c>
      <c r="AX9830">
        <v>0</v>
      </c>
    </row>
    <row r="9831" spans="1:50" hidden="1" x14ac:dyDescent="0.3">
      <c r="A9831" t="s">
        <v>11397</v>
      </c>
      <c r="B9831" t="s">
        <v>10792</v>
      </c>
      <c r="D9831">
        <v>276</v>
      </c>
      <c r="F9831">
        <v>5</v>
      </c>
      <c r="G9831" t="s">
        <v>425</v>
      </c>
      <c r="H9831" t="s">
        <v>94</v>
      </c>
      <c r="I9831" t="s">
        <v>95</v>
      </c>
      <c r="J9831" t="s">
        <v>96</v>
      </c>
      <c r="K9831" t="s">
        <v>125</v>
      </c>
      <c r="L9831" t="s">
        <v>82</v>
      </c>
      <c r="M9831" t="s">
        <v>410</v>
      </c>
      <c r="N9831" t="s">
        <v>100</v>
      </c>
      <c r="O9831" t="s">
        <v>1767</v>
      </c>
      <c r="P9831" t="s">
        <v>1188</v>
      </c>
      <c r="Q9831" t="s">
        <v>87</v>
      </c>
      <c r="R9831" t="s">
        <v>215</v>
      </c>
      <c r="T9831" t="s">
        <v>89</v>
      </c>
      <c r="U9831" t="s">
        <v>90</v>
      </c>
      <c r="V9831">
        <v>0.52835500000000002</v>
      </c>
      <c r="W9831">
        <v>0</v>
      </c>
      <c r="X9831">
        <v>0</v>
      </c>
      <c r="Y9831">
        <v>0.52835500000000002</v>
      </c>
      <c r="Z9831">
        <v>0</v>
      </c>
      <c r="AA9831">
        <v>0.79711896862140241</v>
      </c>
      <c r="AB9831">
        <v>1.738745187227285</v>
      </c>
      <c r="AC9831">
        <v>0</v>
      </c>
      <c r="AP9831">
        <v>0</v>
      </c>
      <c r="AQ9831">
        <v>0</v>
      </c>
      <c r="AR9831">
        <v>0</v>
      </c>
      <c r="AS9831">
        <v>0</v>
      </c>
      <c r="AT9831">
        <v>0</v>
      </c>
      <c r="AU9831" t="s">
        <v>10939</v>
      </c>
      <c r="AV9831">
        <v>270</v>
      </c>
      <c r="AW9831">
        <v>0</v>
      </c>
      <c r="AX9831">
        <v>0</v>
      </c>
    </row>
    <row r="9832" spans="1:50" hidden="1" x14ac:dyDescent="0.3">
      <c r="A9832" t="s">
        <v>11398</v>
      </c>
      <c r="B9832" t="s">
        <v>10792</v>
      </c>
      <c r="D9832">
        <v>285</v>
      </c>
      <c r="F9832">
        <v>5</v>
      </c>
      <c r="G9832" t="s">
        <v>432</v>
      </c>
      <c r="H9832" t="s">
        <v>94</v>
      </c>
      <c r="I9832" t="s">
        <v>95</v>
      </c>
      <c r="J9832" t="s">
        <v>96</v>
      </c>
      <c r="K9832" t="s">
        <v>81</v>
      </c>
      <c r="L9832" t="s">
        <v>82</v>
      </c>
      <c r="M9832" t="s">
        <v>410</v>
      </c>
      <c r="N9832" t="s">
        <v>84</v>
      </c>
      <c r="O9832" t="s">
        <v>1767</v>
      </c>
      <c r="P9832" t="s">
        <v>1188</v>
      </c>
      <c r="Q9832" t="s">
        <v>87</v>
      </c>
      <c r="R9832" t="s">
        <v>107</v>
      </c>
      <c r="T9832" t="s">
        <v>89</v>
      </c>
      <c r="U9832" t="s">
        <v>90</v>
      </c>
      <c r="V9832">
        <v>2.1134200000000001</v>
      </c>
      <c r="W9832">
        <v>10.801369740430095</v>
      </c>
      <c r="X9832">
        <v>12.680521000000001</v>
      </c>
      <c r="Y9832">
        <v>8.4536809999999996</v>
      </c>
      <c r="Z9832">
        <v>10.567100999999999</v>
      </c>
      <c r="AA9832">
        <v>7.7446876224871781</v>
      </c>
      <c r="AB9832">
        <v>9.9036378435621373</v>
      </c>
      <c r="AC9832">
        <v>18</v>
      </c>
      <c r="AP9832">
        <v>10.902765</v>
      </c>
      <c r="AQ9832">
        <v>10.902765</v>
      </c>
      <c r="AR9832">
        <v>10.858878494856388</v>
      </c>
      <c r="AS9832">
        <v>10.801369740430095</v>
      </c>
      <c r="AT9832">
        <v>5.1108486436345331</v>
      </c>
      <c r="AU9832" t="s">
        <v>10941</v>
      </c>
      <c r="AV9832">
        <v>80</v>
      </c>
      <c r="AW9832">
        <v>6.3885608045431669E-2</v>
      </c>
      <c r="AX9832">
        <v>2.6619003352263194E-3</v>
      </c>
    </row>
    <row r="9833" spans="1:50" hidden="1" x14ac:dyDescent="0.3">
      <c r="A9833" t="s">
        <v>11399</v>
      </c>
      <c r="B9833" t="s">
        <v>10792</v>
      </c>
      <c r="D9833">
        <v>2860</v>
      </c>
      <c r="F9833">
        <v>5</v>
      </c>
      <c r="G9833" t="s">
        <v>435</v>
      </c>
      <c r="H9833" t="s">
        <v>78</v>
      </c>
      <c r="I9833" t="s">
        <v>79</v>
      </c>
      <c r="J9833" t="s">
        <v>436</v>
      </c>
      <c r="K9833" t="s">
        <v>387</v>
      </c>
      <c r="L9833" t="s">
        <v>388</v>
      </c>
      <c r="M9833" t="s">
        <v>113</v>
      </c>
      <c r="N9833" t="s">
        <v>100</v>
      </c>
      <c r="O9833" t="s">
        <v>1767</v>
      </c>
      <c r="P9833" t="s">
        <v>1188</v>
      </c>
      <c r="Q9833" t="s">
        <v>87</v>
      </c>
      <c r="R9833" t="s">
        <v>88</v>
      </c>
      <c r="T9833" t="s">
        <v>89</v>
      </c>
      <c r="U9833" t="s">
        <v>90</v>
      </c>
      <c r="V9833">
        <v>0.211342</v>
      </c>
      <c r="W9833">
        <v>6.8176329388032562</v>
      </c>
      <c r="X9833">
        <v>5.0722079999999998</v>
      </c>
      <c r="Y9833">
        <v>1.05671</v>
      </c>
      <c r="Z9833">
        <v>2.1134200000000001</v>
      </c>
      <c r="AA9833">
        <v>5.0208738267846078</v>
      </c>
      <c r="AB9833">
        <v>6.8176329388032562</v>
      </c>
      <c r="AC9833">
        <v>4</v>
      </c>
      <c r="AP9833">
        <v>3.2049919999999998</v>
      </c>
      <c r="AQ9833">
        <v>3.2049919999999998</v>
      </c>
      <c r="AR9833">
        <v>3.192091061761559</v>
      </c>
      <c r="AS9833">
        <v>6.8176329388032562</v>
      </c>
      <c r="AT9833">
        <v>32.258769855510295</v>
      </c>
      <c r="AU9833" t="s">
        <v>10943</v>
      </c>
      <c r="AV9833">
        <v>672</v>
      </c>
      <c r="AW9833">
        <v>4.8004121808795083E-2</v>
      </c>
      <c r="AX9833">
        <v>2.0001717420331283E-3</v>
      </c>
    </row>
    <row r="9834" spans="1:50" hidden="1" x14ac:dyDescent="0.3">
      <c r="A9834" t="s">
        <v>11400</v>
      </c>
      <c r="B9834" t="s">
        <v>10792</v>
      </c>
      <c r="D9834">
        <v>2861</v>
      </c>
      <c r="F9834">
        <v>5</v>
      </c>
      <c r="G9834" t="s">
        <v>439</v>
      </c>
      <c r="H9834" t="s">
        <v>78</v>
      </c>
      <c r="I9834" t="s">
        <v>79</v>
      </c>
      <c r="J9834" t="s">
        <v>436</v>
      </c>
      <c r="K9834" t="s">
        <v>137</v>
      </c>
      <c r="L9834" t="s">
        <v>388</v>
      </c>
      <c r="M9834" t="s">
        <v>113</v>
      </c>
      <c r="N9834" t="s">
        <v>84</v>
      </c>
      <c r="O9834" t="s">
        <v>1767</v>
      </c>
      <c r="P9834" t="s">
        <v>1188</v>
      </c>
      <c r="Q9834" t="s">
        <v>87</v>
      </c>
      <c r="R9834" t="s">
        <v>88</v>
      </c>
      <c r="T9834" t="s">
        <v>89</v>
      </c>
      <c r="U9834" t="s">
        <v>90</v>
      </c>
      <c r="V9834">
        <v>1.05671</v>
      </c>
      <c r="W9834">
        <v>7.9625583988655642</v>
      </c>
      <c r="X9834">
        <v>5.28355</v>
      </c>
      <c r="Y9834">
        <v>7.3969699999999996</v>
      </c>
      <c r="Z9834">
        <v>9.5103910000000003</v>
      </c>
      <c r="AA9834">
        <v>6.8398483817815157</v>
      </c>
      <c r="AB9834">
        <v>9.2641288245406166</v>
      </c>
      <c r="AC9834">
        <v>7</v>
      </c>
      <c r="AP9834">
        <v>8.0373049999999999</v>
      </c>
      <c r="AQ9834">
        <v>8.0373049999999999</v>
      </c>
      <c r="AR9834">
        <v>8.0049527272303607</v>
      </c>
      <c r="AS9834">
        <v>7.9625583988655642</v>
      </c>
      <c r="AT9834">
        <v>7.5352352101007503</v>
      </c>
      <c r="AU9834" t="s">
        <v>10945</v>
      </c>
      <c r="AV9834">
        <v>148</v>
      </c>
      <c r="AW9834">
        <v>5.0913751419599661E-2</v>
      </c>
      <c r="AX9834">
        <v>2.1214063091499857E-3</v>
      </c>
    </row>
    <row r="9835" spans="1:50" hidden="1" x14ac:dyDescent="0.3">
      <c r="A9835" t="s">
        <v>11401</v>
      </c>
      <c r="B9835" t="s">
        <v>10792</v>
      </c>
      <c r="D9835">
        <v>2862</v>
      </c>
      <c r="F9835">
        <v>5</v>
      </c>
      <c r="G9835" t="s">
        <v>442</v>
      </c>
      <c r="H9835" t="s">
        <v>78</v>
      </c>
      <c r="I9835" t="s">
        <v>79</v>
      </c>
      <c r="J9835" t="s">
        <v>436</v>
      </c>
      <c r="K9835" t="s">
        <v>387</v>
      </c>
      <c r="L9835" t="s">
        <v>388</v>
      </c>
      <c r="M9835" t="s">
        <v>129</v>
      </c>
      <c r="N9835" t="s">
        <v>100</v>
      </c>
      <c r="O9835" t="s">
        <v>1767</v>
      </c>
      <c r="P9835" t="s">
        <v>1188</v>
      </c>
      <c r="Q9835" t="s">
        <v>87</v>
      </c>
      <c r="R9835" t="s">
        <v>107</v>
      </c>
      <c r="T9835" t="s">
        <v>89</v>
      </c>
      <c r="U9835" t="s">
        <v>90</v>
      </c>
      <c r="V9835">
        <v>0.211342</v>
      </c>
      <c r="W9835">
        <v>2.2059754166342356</v>
      </c>
      <c r="X9835">
        <v>0.84536800000000001</v>
      </c>
      <c r="Y9835">
        <v>0.422684</v>
      </c>
      <c r="Z9835">
        <v>0</v>
      </c>
      <c r="AA9835">
        <v>2.9975646341845446</v>
      </c>
      <c r="AB9835">
        <v>2.2059754166342356</v>
      </c>
      <c r="AC9835">
        <v>1</v>
      </c>
      <c r="AP9835">
        <v>0.50253099999999995</v>
      </c>
      <c r="AQ9835">
        <v>0.50253099999999995</v>
      </c>
      <c r="AR9835">
        <v>0.50050818016335075</v>
      </c>
      <c r="AS9835">
        <v>2.2059754166342356</v>
      </c>
      <c r="AT9835">
        <v>10.437941424961606</v>
      </c>
      <c r="AU9835" t="s">
        <v>10947</v>
      </c>
      <c r="AV9835">
        <v>672</v>
      </c>
      <c r="AW9835">
        <v>1.553265093000239E-2</v>
      </c>
      <c r="AX9835">
        <v>6.4719378875009953E-4</v>
      </c>
    </row>
    <row r="9836" spans="1:50" hidden="1" x14ac:dyDescent="0.3">
      <c r="A9836" t="s">
        <v>11402</v>
      </c>
      <c r="B9836" t="s">
        <v>10792</v>
      </c>
      <c r="D9836">
        <v>2864</v>
      </c>
      <c r="F9836">
        <v>5</v>
      </c>
      <c r="G9836" t="s">
        <v>445</v>
      </c>
      <c r="H9836" t="s">
        <v>78</v>
      </c>
      <c r="I9836" t="s">
        <v>79</v>
      </c>
      <c r="J9836" t="s">
        <v>436</v>
      </c>
      <c r="K9836" t="s">
        <v>137</v>
      </c>
      <c r="L9836" t="s">
        <v>388</v>
      </c>
      <c r="M9836" t="s">
        <v>129</v>
      </c>
      <c r="N9836" t="s">
        <v>84</v>
      </c>
      <c r="O9836" t="s">
        <v>1767</v>
      </c>
      <c r="P9836" t="s">
        <v>1188</v>
      </c>
      <c r="Q9836" t="s">
        <v>87</v>
      </c>
      <c r="R9836" t="s">
        <v>107</v>
      </c>
      <c r="T9836" t="s">
        <v>89</v>
      </c>
      <c r="U9836" t="s">
        <v>90</v>
      </c>
      <c r="V9836">
        <v>1.05671</v>
      </c>
      <c r="W9836">
        <v>1.7629923336533857</v>
      </c>
      <c r="X9836">
        <v>1.05671</v>
      </c>
      <c r="Y9836">
        <v>0</v>
      </c>
      <c r="Z9836">
        <v>5.28355</v>
      </c>
      <c r="AA9836">
        <v>3.8353872923545014</v>
      </c>
      <c r="AB9836">
        <v>2.444627748106762</v>
      </c>
      <c r="AC9836">
        <v>1</v>
      </c>
      <c r="AP9836">
        <v>1.779542</v>
      </c>
      <c r="AQ9836">
        <v>1.779542</v>
      </c>
      <c r="AR9836">
        <v>1.7723788740281687</v>
      </c>
      <c r="AS9836">
        <v>1.7629923336533857</v>
      </c>
      <c r="AT9836">
        <v>1.6683785841464409</v>
      </c>
      <c r="AU9836" t="s">
        <v>10949</v>
      </c>
      <c r="AV9836">
        <v>148</v>
      </c>
      <c r="AW9836">
        <v>1.1272828271259736E-2</v>
      </c>
      <c r="AX9836">
        <v>4.6970117796915563E-4</v>
      </c>
    </row>
    <row r="9837" spans="1:50" hidden="1" x14ac:dyDescent="0.3">
      <c r="A9837" t="s">
        <v>11403</v>
      </c>
      <c r="B9837" t="s">
        <v>10792</v>
      </c>
      <c r="D9837">
        <v>2916</v>
      </c>
      <c r="F9837">
        <v>5</v>
      </c>
      <c r="G9837" t="s">
        <v>458</v>
      </c>
      <c r="H9837" t="s">
        <v>94</v>
      </c>
      <c r="I9837" t="s">
        <v>104</v>
      </c>
      <c r="J9837" t="s">
        <v>210</v>
      </c>
      <c r="K9837" t="s">
        <v>168</v>
      </c>
      <c r="L9837" t="s">
        <v>82</v>
      </c>
      <c r="M9837" t="s">
        <v>455</v>
      </c>
      <c r="N9837" t="s">
        <v>100</v>
      </c>
      <c r="O9837" t="s">
        <v>1767</v>
      </c>
      <c r="P9837" t="s">
        <v>1188</v>
      </c>
      <c r="Q9837" t="s">
        <v>87</v>
      </c>
      <c r="R9837" t="s">
        <v>215</v>
      </c>
      <c r="T9837" t="s">
        <v>89</v>
      </c>
      <c r="U9837" t="s">
        <v>90</v>
      </c>
      <c r="V9837">
        <v>0.31701299999999999</v>
      </c>
      <c r="W9837">
        <v>0</v>
      </c>
      <c r="X9837">
        <v>0</v>
      </c>
      <c r="Y9837">
        <v>0</v>
      </c>
      <c r="Z9837">
        <v>0.31701299999999999</v>
      </c>
      <c r="AA9837">
        <v>2.0755185813098467</v>
      </c>
      <c r="AB9837">
        <v>0.85931517219757581</v>
      </c>
      <c r="AC9837">
        <v>0</v>
      </c>
      <c r="AP9837">
        <v>0</v>
      </c>
      <c r="AQ9837">
        <v>0</v>
      </c>
      <c r="AR9837">
        <v>0</v>
      </c>
      <c r="AS9837">
        <v>0</v>
      </c>
      <c r="AT9837">
        <v>0</v>
      </c>
      <c r="AU9837" t="s">
        <v>10951</v>
      </c>
      <c r="AV9837">
        <v>423</v>
      </c>
      <c r="AW9837">
        <v>0</v>
      </c>
      <c r="AX9837">
        <v>0</v>
      </c>
    </row>
    <row r="9838" spans="1:50" hidden="1" x14ac:dyDescent="0.3">
      <c r="A9838" t="s">
        <v>11404</v>
      </c>
      <c r="B9838" t="s">
        <v>10792</v>
      </c>
      <c r="D9838">
        <v>2917</v>
      </c>
      <c r="F9838">
        <v>5</v>
      </c>
      <c r="G9838" t="s">
        <v>461</v>
      </c>
      <c r="H9838" t="s">
        <v>94</v>
      </c>
      <c r="I9838" t="s">
        <v>104</v>
      </c>
      <c r="J9838" t="s">
        <v>210</v>
      </c>
      <c r="K9838" t="s">
        <v>125</v>
      </c>
      <c r="L9838" t="s">
        <v>82</v>
      </c>
      <c r="M9838" t="s">
        <v>455</v>
      </c>
      <c r="N9838" t="s">
        <v>100</v>
      </c>
      <c r="O9838" t="s">
        <v>1767</v>
      </c>
      <c r="P9838" t="s">
        <v>1188</v>
      </c>
      <c r="Q9838" t="s">
        <v>87</v>
      </c>
      <c r="R9838" t="s">
        <v>215</v>
      </c>
      <c r="T9838" t="s">
        <v>89</v>
      </c>
      <c r="U9838" t="s">
        <v>90</v>
      </c>
      <c r="V9838">
        <v>0.52835500000000002</v>
      </c>
      <c r="W9838">
        <v>0</v>
      </c>
      <c r="X9838">
        <v>0</v>
      </c>
      <c r="Y9838">
        <v>1.05671</v>
      </c>
      <c r="Z9838">
        <v>0</v>
      </c>
      <c r="AA9838">
        <v>0.93833847945550131</v>
      </c>
      <c r="AB9838">
        <v>0.46863434389200292</v>
      </c>
      <c r="AC9838">
        <v>1</v>
      </c>
      <c r="AP9838">
        <v>0</v>
      </c>
      <c r="AQ9838">
        <v>0</v>
      </c>
      <c r="AR9838">
        <v>0</v>
      </c>
      <c r="AS9838">
        <v>0</v>
      </c>
      <c r="AT9838">
        <v>0</v>
      </c>
      <c r="AU9838" t="s">
        <v>10953</v>
      </c>
      <c r="AV9838">
        <v>270</v>
      </c>
      <c r="AW9838">
        <v>0</v>
      </c>
      <c r="AX9838">
        <v>0</v>
      </c>
    </row>
    <row r="9839" spans="1:50" hidden="1" x14ac:dyDescent="0.3">
      <c r="A9839" t="s">
        <v>11405</v>
      </c>
      <c r="B9839" t="s">
        <v>10792</v>
      </c>
      <c r="D9839">
        <v>2940</v>
      </c>
      <c r="F9839">
        <v>5</v>
      </c>
      <c r="G9839" t="s">
        <v>482</v>
      </c>
      <c r="H9839" t="s">
        <v>94</v>
      </c>
      <c r="I9839" t="s">
        <v>104</v>
      </c>
      <c r="J9839" t="s">
        <v>210</v>
      </c>
      <c r="K9839" t="s">
        <v>81</v>
      </c>
      <c r="L9839" t="s">
        <v>82</v>
      </c>
      <c r="M9839" t="s">
        <v>455</v>
      </c>
      <c r="N9839" t="s">
        <v>84</v>
      </c>
      <c r="O9839" t="s">
        <v>1767</v>
      </c>
      <c r="P9839" t="s">
        <v>1188</v>
      </c>
      <c r="Q9839" t="s">
        <v>87</v>
      </c>
      <c r="R9839" t="s">
        <v>215</v>
      </c>
      <c r="T9839" t="s">
        <v>89</v>
      </c>
      <c r="U9839" t="s">
        <v>90</v>
      </c>
      <c r="V9839">
        <v>2.1134200000000001</v>
      </c>
      <c r="W9839">
        <v>2.4182660220344148</v>
      </c>
      <c r="X9839">
        <v>6.3402599999999998</v>
      </c>
      <c r="Y9839">
        <v>4.2268400000000002</v>
      </c>
      <c r="Z9839">
        <v>8.4536800000000003</v>
      </c>
      <c r="AA9839">
        <v>3.3887487537639842</v>
      </c>
      <c r="AB9839">
        <v>2.7125353528494642</v>
      </c>
      <c r="AC9839">
        <v>4</v>
      </c>
      <c r="AP9839">
        <v>2.50393</v>
      </c>
      <c r="AQ9839">
        <v>2.4409669124682885</v>
      </c>
      <c r="AR9839">
        <v>2.4311413767478149</v>
      </c>
      <c r="AS9839">
        <v>2.4182660220344148</v>
      </c>
      <c r="AT9839">
        <v>1.1442429909977263</v>
      </c>
      <c r="AU9839" t="s">
        <v>10955</v>
      </c>
      <c r="AV9839">
        <v>80</v>
      </c>
      <c r="AW9839">
        <v>1.4303037387471578E-2</v>
      </c>
      <c r="AX9839">
        <v>5.9595989114464914E-4</v>
      </c>
    </row>
    <row r="9840" spans="1:50" hidden="1" x14ac:dyDescent="0.3">
      <c r="A9840" t="s">
        <v>11406</v>
      </c>
      <c r="B9840" t="s">
        <v>10792</v>
      </c>
      <c r="D9840">
        <v>2946</v>
      </c>
      <c r="F9840">
        <v>5</v>
      </c>
      <c r="G9840" t="s">
        <v>488</v>
      </c>
      <c r="H9840" t="s">
        <v>94</v>
      </c>
      <c r="I9840" t="s">
        <v>104</v>
      </c>
      <c r="J9840" t="s">
        <v>210</v>
      </c>
      <c r="K9840" t="s">
        <v>121</v>
      </c>
      <c r="L9840" t="s">
        <v>82</v>
      </c>
      <c r="M9840" t="s">
        <v>455</v>
      </c>
      <c r="N9840" t="s">
        <v>84</v>
      </c>
      <c r="O9840" t="s">
        <v>1767</v>
      </c>
      <c r="P9840" t="s">
        <v>1188</v>
      </c>
      <c r="Q9840" t="s">
        <v>87</v>
      </c>
      <c r="R9840" t="s">
        <v>215</v>
      </c>
      <c r="T9840" t="s">
        <v>89</v>
      </c>
      <c r="U9840" t="s">
        <v>90</v>
      </c>
      <c r="V9840">
        <v>3.1701299999999999</v>
      </c>
      <c r="W9840">
        <v>3.0751772453064259</v>
      </c>
      <c r="X9840">
        <v>0</v>
      </c>
      <c r="Y9840">
        <v>0</v>
      </c>
      <c r="Z9840">
        <v>9.5103910000000003</v>
      </c>
      <c r="AA9840">
        <v>6.3435815069277366</v>
      </c>
      <c r="AB9840">
        <v>4.4451705555590717</v>
      </c>
      <c r="AC9840">
        <v>1</v>
      </c>
      <c r="AP9840">
        <v>3.2509839999999999</v>
      </c>
      <c r="AQ9840">
        <v>3.1882769059693872</v>
      </c>
      <c r="AR9840">
        <v>3.0915501329371207</v>
      </c>
      <c r="AS9840">
        <v>3.0751772453064259</v>
      </c>
      <c r="AT9840">
        <v>0.97004767795214264</v>
      </c>
      <c r="AU9840" t="s">
        <v>10957</v>
      </c>
      <c r="AV9840">
        <v>60</v>
      </c>
      <c r="AW9840">
        <v>1.6167461299202376E-2</v>
      </c>
      <c r="AX9840">
        <v>6.7364422080009895E-4</v>
      </c>
    </row>
    <row r="9841" spans="1:50" hidden="1" x14ac:dyDescent="0.3">
      <c r="A9841" t="s">
        <v>11407</v>
      </c>
      <c r="B9841" t="s">
        <v>10792</v>
      </c>
      <c r="D9841">
        <v>296</v>
      </c>
      <c r="F9841">
        <v>5</v>
      </c>
      <c r="G9841" t="s">
        <v>504</v>
      </c>
      <c r="H9841" t="s">
        <v>94</v>
      </c>
      <c r="I9841" t="s">
        <v>95</v>
      </c>
      <c r="J9841" t="s">
        <v>96</v>
      </c>
      <c r="K9841" t="s">
        <v>121</v>
      </c>
      <c r="L9841" t="s">
        <v>82</v>
      </c>
      <c r="M9841" t="s">
        <v>410</v>
      </c>
      <c r="N9841" t="s">
        <v>84</v>
      </c>
      <c r="O9841" t="s">
        <v>1767</v>
      </c>
      <c r="P9841" t="s">
        <v>1188</v>
      </c>
      <c r="Q9841" t="s">
        <v>87</v>
      </c>
      <c r="R9841" t="s">
        <v>215</v>
      </c>
      <c r="T9841" t="s">
        <v>89</v>
      </c>
      <c r="U9841" t="s">
        <v>90</v>
      </c>
      <c r="V9841">
        <v>3.1701299999999999</v>
      </c>
      <c r="W9841">
        <v>11.033432447819957</v>
      </c>
      <c r="X9841">
        <v>6.3402609999999999</v>
      </c>
      <c r="Y9841">
        <v>0</v>
      </c>
      <c r="Z9841">
        <v>0</v>
      </c>
      <c r="AA9841">
        <v>10.670235442988703</v>
      </c>
      <c r="AB9841">
        <v>5.7163535825707594</v>
      </c>
      <c r="AC9841">
        <v>8</v>
      </c>
      <c r="AP9841">
        <v>11.356049000000001</v>
      </c>
      <c r="AQ9841">
        <v>11.137006140219931</v>
      </c>
      <c r="AR9841">
        <v>11.092176752696931</v>
      </c>
      <c r="AS9841">
        <v>11.033432447819957</v>
      </c>
      <c r="AT9841">
        <v>3.4804353284628569</v>
      </c>
      <c r="AU9841" t="s">
        <v>10959</v>
      </c>
      <c r="AV9841">
        <v>60</v>
      </c>
      <c r="AW9841">
        <v>5.8007255474380945E-2</v>
      </c>
      <c r="AX9841">
        <v>2.416968978099206E-3</v>
      </c>
    </row>
    <row r="9842" spans="1:50" hidden="1" x14ac:dyDescent="0.3">
      <c r="A9842" t="s">
        <v>11408</v>
      </c>
      <c r="B9842" t="s">
        <v>10792</v>
      </c>
      <c r="D9842">
        <v>399</v>
      </c>
      <c r="F9842">
        <v>5</v>
      </c>
      <c r="G9842" t="s">
        <v>538</v>
      </c>
      <c r="H9842" t="s">
        <v>78</v>
      </c>
      <c r="I9842" t="s">
        <v>79</v>
      </c>
      <c r="J9842" t="s">
        <v>111</v>
      </c>
      <c r="K9842" t="s">
        <v>121</v>
      </c>
      <c r="L9842" t="s">
        <v>82</v>
      </c>
      <c r="M9842" t="s">
        <v>113</v>
      </c>
      <c r="N9842" t="s">
        <v>84</v>
      </c>
      <c r="O9842" t="s">
        <v>1767</v>
      </c>
      <c r="P9842" t="s">
        <v>1188</v>
      </c>
      <c r="Q9842" t="s">
        <v>87</v>
      </c>
      <c r="R9842" t="s">
        <v>215</v>
      </c>
      <c r="T9842" t="s">
        <v>89</v>
      </c>
      <c r="U9842" t="s">
        <v>90</v>
      </c>
      <c r="V9842">
        <v>3.1701299999999999</v>
      </c>
      <c r="W9842">
        <v>0</v>
      </c>
      <c r="X9842">
        <v>0</v>
      </c>
      <c r="Y9842">
        <v>12.680521000000001</v>
      </c>
      <c r="Z9842">
        <v>6.3402609999999999</v>
      </c>
      <c r="AA9842">
        <v>7.7675438091784894</v>
      </c>
      <c r="AB9842">
        <v>0</v>
      </c>
      <c r="AC9842">
        <v>4</v>
      </c>
      <c r="AP9842">
        <v>0</v>
      </c>
      <c r="AQ9842">
        <v>0</v>
      </c>
      <c r="AR9842">
        <v>0</v>
      </c>
      <c r="AS9842">
        <v>0</v>
      </c>
      <c r="AT9842">
        <v>0</v>
      </c>
      <c r="AU9842" t="s">
        <v>10967</v>
      </c>
      <c r="AV9842">
        <v>60</v>
      </c>
      <c r="AW9842">
        <v>0</v>
      </c>
      <c r="AX9842">
        <v>0</v>
      </c>
    </row>
    <row r="9843" spans="1:50" hidden="1" x14ac:dyDescent="0.3">
      <c r="A9843" t="s">
        <v>11409</v>
      </c>
      <c r="B9843" t="s">
        <v>10792</v>
      </c>
      <c r="D9843">
        <v>400</v>
      </c>
      <c r="F9843">
        <v>5</v>
      </c>
      <c r="G9843" t="s">
        <v>541</v>
      </c>
      <c r="H9843" t="s">
        <v>78</v>
      </c>
      <c r="I9843" t="s">
        <v>79</v>
      </c>
      <c r="J9843" t="s">
        <v>111</v>
      </c>
      <c r="K9843" t="s">
        <v>121</v>
      </c>
      <c r="L9843" t="s">
        <v>82</v>
      </c>
      <c r="M9843" t="s">
        <v>129</v>
      </c>
      <c r="N9843" t="s">
        <v>84</v>
      </c>
      <c r="O9843" t="s">
        <v>1767</v>
      </c>
      <c r="P9843" t="s">
        <v>1188</v>
      </c>
      <c r="Q9843" t="s">
        <v>87</v>
      </c>
      <c r="R9843" t="s">
        <v>155</v>
      </c>
      <c r="T9843" t="s">
        <v>89</v>
      </c>
      <c r="U9843" t="s">
        <v>90</v>
      </c>
      <c r="V9843">
        <v>3.1701299999999999</v>
      </c>
      <c r="W9843">
        <v>2.0993494627720981</v>
      </c>
      <c r="X9843">
        <v>0</v>
      </c>
      <c r="Y9843">
        <v>28.531172999999999</v>
      </c>
      <c r="Z9843">
        <v>12.680522</v>
      </c>
      <c r="AA9843">
        <v>8.658500297412898</v>
      </c>
      <c r="AB9843">
        <v>3.2962343172325781</v>
      </c>
      <c r="AC9843">
        <v>10</v>
      </c>
      <c r="AP9843">
        <v>2.6756329999999999</v>
      </c>
      <c r="AQ9843">
        <v>2.1190566007389577</v>
      </c>
      <c r="AR9843">
        <v>2.1105268389392733</v>
      </c>
      <c r="AS9843">
        <v>2.0993494627720981</v>
      </c>
      <c r="AT9843">
        <v>0.66222819340913408</v>
      </c>
      <c r="AU9843" t="s">
        <v>10969</v>
      </c>
      <c r="AV9843">
        <v>60</v>
      </c>
      <c r="AW9843">
        <v>1.1037136556818901E-2</v>
      </c>
      <c r="AX9843">
        <v>4.598806898674542E-4</v>
      </c>
    </row>
    <row r="9844" spans="1:50" hidden="1" x14ac:dyDescent="0.3">
      <c r="A9844" t="s">
        <v>11410</v>
      </c>
      <c r="B9844" t="s">
        <v>10792</v>
      </c>
      <c r="D9844">
        <v>405</v>
      </c>
      <c r="F9844">
        <v>5</v>
      </c>
      <c r="G9844" t="s">
        <v>548</v>
      </c>
      <c r="H9844" t="s">
        <v>78</v>
      </c>
      <c r="I9844" t="s">
        <v>79</v>
      </c>
      <c r="J9844" t="s">
        <v>80</v>
      </c>
      <c r="K9844" t="s">
        <v>168</v>
      </c>
      <c r="L9844" t="s">
        <v>82</v>
      </c>
      <c r="M9844" t="s">
        <v>83</v>
      </c>
      <c r="N9844" t="s">
        <v>100</v>
      </c>
      <c r="O9844" t="s">
        <v>1767</v>
      </c>
      <c r="P9844" t="s">
        <v>1188</v>
      </c>
      <c r="Q9844" t="s">
        <v>87</v>
      </c>
      <c r="R9844" t="s">
        <v>88</v>
      </c>
      <c r="T9844" t="s">
        <v>89</v>
      </c>
      <c r="U9844" t="s">
        <v>90</v>
      </c>
      <c r="V9844">
        <v>0.31701299999999999</v>
      </c>
      <c r="W9844">
        <v>2.2298853189345884</v>
      </c>
      <c r="X9844">
        <v>0</v>
      </c>
      <c r="Y9844">
        <v>0</v>
      </c>
      <c r="Z9844">
        <v>0.63402599999999998</v>
      </c>
      <c r="AA9844">
        <v>1.34479663758644</v>
      </c>
      <c r="AB9844">
        <v>0.74175257142857154</v>
      </c>
      <c r="AC9844">
        <v>1</v>
      </c>
      <c r="AP9844">
        <v>2.0591889999999999</v>
      </c>
      <c r="AQ9844">
        <v>2.0591889999999999</v>
      </c>
      <c r="AR9844">
        <v>2.2298853189345884</v>
      </c>
      <c r="AS9844">
        <v>2.2298853189345884</v>
      </c>
      <c r="AT9844">
        <v>7.034050082913283</v>
      </c>
      <c r="AU9844" t="s">
        <v>10973</v>
      </c>
      <c r="AV9844">
        <v>441</v>
      </c>
      <c r="AW9844">
        <v>1.5950226945381594E-2</v>
      </c>
      <c r="AX9844">
        <v>6.6459278939089974E-4</v>
      </c>
    </row>
    <row r="9845" spans="1:50" hidden="1" x14ac:dyDescent="0.3">
      <c r="A9845" t="s">
        <v>11411</v>
      </c>
      <c r="B9845" t="s">
        <v>10792</v>
      </c>
      <c r="D9845">
        <v>410</v>
      </c>
      <c r="F9845">
        <v>5</v>
      </c>
      <c r="G9845" t="s">
        <v>551</v>
      </c>
      <c r="H9845" t="s">
        <v>78</v>
      </c>
      <c r="I9845" t="s">
        <v>79</v>
      </c>
      <c r="J9845" t="s">
        <v>80</v>
      </c>
      <c r="K9845" t="s">
        <v>121</v>
      </c>
      <c r="L9845" t="s">
        <v>82</v>
      </c>
      <c r="M9845" t="s">
        <v>545</v>
      </c>
      <c r="N9845" t="s">
        <v>84</v>
      </c>
      <c r="O9845" t="s">
        <v>1767</v>
      </c>
      <c r="P9845" t="s">
        <v>1188</v>
      </c>
      <c r="Q9845" t="s">
        <v>87</v>
      </c>
      <c r="R9845" t="s">
        <v>107</v>
      </c>
      <c r="T9845" t="s">
        <v>89</v>
      </c>
      <c r="U9845" t="s">
        <v>90</v>
      </c>
      <c r="V9845">
        <v>3.1701299999999999</v>
      </c>
      <c r="W9845">
        <v>0</v>
      </c>
      <c r="X9845">
        <v>0</v>
      </c>
      <c r="Y9845">
        <v>0</v>
      </c>
      <c r="Z9845">
        <v>6.3402609999999999</v>
      </c>
      <c r="AA9845">
        <v>0</v>
      </c>
      <c r="AB9845">
        <v>0</v>
      </c>
      <c r="AC9845">
        <v>0</v>
      </c>
      <c r="AP9845">
        <v>0</v>
      </c>
      <c r="AQ9845">
        <v>0</v>
      </c>
      <c r="AR9845">
        <v>0</v>
      </c>
      <c r="AS9845">
        <v>0</v>
      </c>
      <c r="AT9845">
        <v>0</v>
      </c>
      <c r="AU9845" t="s">
        <v>10975</v>
      </c>
      <c r="AV9845">
        <v>60</v>
      </c>
      <c r="AW9845">
        <v>0</v>
      </c>
      <c r="AX9845">
        <v>0</v>
      </c>
    </row>
    <row r="9846" spans="1:50" hidden="1" x14ac:dyDescent="0.3">
      <c r="A9846" t="s">
        <v>11412</v>
      </c>
      <c r="B9846" t="s">
        <v>10792</v>
      </c>
      <c r="D9846">
        <v>411</v>
      </c>
      <c r="F9846">
        <v>5</v>
      </c>
      <c r="G9846" t="s">
        <v>554</v>
      </c>
      <c r="H9846" t="s">
        <v>78</v>
      </c>
      <c r="I9846" t="s">
        <v>79</v>
      </c>
      <c r="J9846" t="s">
        <v>111</v>
      </c>
      <c r="K9846" t="s">
        <v>168</v>
      </c>
      <c r="L9846" t="s">
        <v>82</v>
      </c>
      <c r="M9846" t="s">
        <v>129</v>
      </c>
      <c r="N9846" t="s">
        <v>100</v>
      </c>
      <c r="O9846" t="s">
        <v>1767</v>
      </c>
      <c r="P9846" t="s">
        <v>1188</v>
      </c>
      <c r="Q9846" t="s">
        <v>87</v>
      </c>
      <c r="R9846" t="s">
        <v>88</v>
      </c>
      <c r="T9846" t="s">
        <v>89</v>
      </c>
      <c r="U9846" t="s">
        <v>90</v>
      </c>
      <c r="V9846">
        <v>0.31701299999999999</v>
      </c>
      <c r="W9846">
        <v>0</v>
      </c>
      <c r="X9846">
        <v>0</v>
      </c>
      <c r="Y9846">
        <v>1.268052</v>
      </c>
      <c r="Z9846">
        <v>0.95103899999999997</v>
      </c>
      <c r="AA9846">
        <v>0.72581607224792366</v>
      </c>
      <c r="AB9846">
        <v>0.25100249999999996</v>
      </c>
      <c r="AC9846">
        <v>1</v>
      </c>
      <c r="AP9846">
        <v>0</v>
      </c>
      <c r="AQ9846">
        <v>0</v>
      </c>
      <c r="AR9846">
        <v>0</v>
      </c>
      <c r="AS9846">
        <v>0</v>
      </c>
      <c r="AT9846">
        <v>0</v>
      </c>
      <c r="AU9846" t="s">
        <v>10977</v>
      </c>
      <c r="AV9846">
        <v>441</v>
      </c>
      <c r="AW9846">
        <v>0</v>
      </c>
      <c r="AX9846">
        <v>0</v>
      </c>
    </row>
    <row r="9847" spans="1:50" hidden="1" x14ac:dyDescent="0.3">
      <c r="A9847" t="s">
        <v>11413</v>
      </c>
      <c r="B9847" t="s">
        <v>10792</v>
      </c>
      <c r="D9847">
        <v>412</v>
      </c>
      <c r="F9847">
        <v>5</v>
      </c>
      <c r="G9847" t="s">
        <v>557</v>
      </c>
      <c r="H9847" t="s">
        <v>78</v>
      </c>
      <c r="I9847" t="s">
        <v>79</v>
      </c>
      <c r="J9847" t="s">
        <v>111</v>
      </c>
      <c r="K9847" t="s">
        <v>168</v>
      </c>
      <c r="L9847" t="s">
        <v>82</v>
      </c>
      <c r="M9847" t="s">
        <v>113</v>
      </c>
      <c r="N9847" t="s">
        <v>100</v>
      </c>
      <c r="O9847" t="s">
        <v>1767</v>
      </c>
      <c r="P9847" t="s">
        <v>1188</v>
      </c>
      <c r="Q9847" t="s">
        <v>87</v>
      </c>
      <c r="R9847" t="s">
        <v>88</v>
      </c>
      <c r="T9847" t="s">
        <v>89</v>
      </c>
      <c r="U9847" t="s">
        <v>90</v>
      </c>
      <c r="V9847">
        <v>0.31701299999999999</v>
      </c>
      <c r="W9847">
        <v>0</v>
      </c>
      <c r="X9847">
        <v>0</v>
      </c>
      <c r="Y9847">
        <v>0</v>
      </c>
      <c r="Z9847">
        <v>0.63402599999999998</v>
      </c>
      <c r="AA9847">
        <v>1.6719680336587996</v>
      </c>
      <c r="AB9847">
        <v>0</v>
      </c>
      <c r="AC9847">
        <v>0</v>
      </c>
      <c r="AP9847">
        <v>0</v>
      </c>
      <c r="AQ9847">
        <v>0</v>
      </c>
      <c r="AR9847">
        <v>0</v>
      </c>
      <c r="AS9847">
        <v>0</v>
      </c>
      <c r="AT9847">
        <v>0</v>
      </c>
      <c r="AU9847" t="s">
        <v>10979</v>
      </c>
      <c r="AV9847">
        <v>441</v>
      </c>
      <c r="AW9847">
        <v>0</v>
      </c>
      <c r="AX9847">
        <v>0</v>
      </c>
    </row>
    <row r="9848" spans="1:50" hidden="1" x14ac:dyDescent="0.3">
      <c r="A9848" t="s">
        <v>11414</v>
      </c>
      <c r="B9848" t="s">
        <v>10792</v>
      </c>
      <c r="D9848">
        <v>413</v>
      </c>
      <c r="F9848">
        <v>5</v>
      </c>
      <c r="G9848" t="s">
        <v>560</v>
      </c>
      <c r="H9848" t="s">
        <v>78</v>
      </c>
      <c r="I9848" t="s">
        <v>79</v>
      </c>
      <c r="J9848" t="s">
        <v>111</v>
      </c>
      <c r="K9848" t="s">
        <v>387</v>
      </c>
      <c r="L9848" t="s">
        <v>388</v>
      </c>
      <c r="M9848" t="s">
        <v>113</v>
      </c>
      <c r="N9848" t="s">
        <v>100</v>
      </c>
      <c r="O9848" t="s">
        <v>1767</v>
      </c>
      <c r="P9848" t="s">
        <v>1188</v>
      </c>
      <c r="Q9848" t="s">
        <v>87</v>
      </c>
      <c r="R9848" t="s">
        <v>215</v>
      </c>
      <c r="T9848" t="s">
        <v>89</v>
      </c>
      <c r="U9848" t="s">
        <v>90</v>
      </c>
      <c r="V9848">
        <v>0.211342</v>
      </c>
      <c r="W9848">
        <v>0.57197100000000001</v>
      </c>
      <c r="X9848">
        <v>0.422684</v>
      </c>
      <c r="Y9848">
        <v>0.63402599999999998</v>
      </c>
      <c r="Z9848">
        <v>0</v>
      </c>
      <c r="AA9848">
        <v>0.24785084358222309</v>
      </c>
      <c r="AB9848">
        <v>0.57197100000000001</v>
      </c>
      <c r="AC9848">
        <v>1</v>
      </c>
      <c r="AP9848">
        <v>4.2695999999999998E-2</v>
      </c>
      <c r="AQ9848">
        <v>4.2695999999999998E-2</v>
      </c>
      <c r="AR9848">
        <v>4.2524137337307401E-2</v>
      </c>
      <c r="AS9848">
        <v>0.57197100000000001</v>
      </c>
      <c r="AT9848">
        <v>2.7063763946588941</v>
      </c>
      <c r="AU9848" t="s">
        <v>10981</v>
      </c>
      <c r="AV9848">
        <v>672</v>
      </c>
      <c r="AW9848">
        <v>4.0273458253852592E-3</v>
      </c>
      <c r="AX9848">
        <v>1.6780607605771912E-4</v>
      </c>
    </row>
    <row r="9849" spans="1:50" hidden="1" x14ac:dyDescent="0.3">
      <c r="A9849" t="s">
        <v>11415</v>
      </c>
      <c r="B9849" t="s">
        <v>10792</v>
      </c>
      <c r="D9849">
        <v>414</v>
      </c>
      <c r="F9849">
        <v>5</v>
      </c>
      <c r="G9849" t="s">
        <v>563</v>
      </c>
      <c r="H9849" t="s">
        <v>78</v>
      </c>
      <c r="I9849" t="s">
        <v>79</v>
      </c>
      <c r="J9849" t="s">
        <v>111</v>
      </c>
      <c r="K9849" t="s">
        <v>387</v>
      </c>
      <c r="L9849" t="s">
        <v>388</v>
      </c>
      <c r="M9849" t="s">
        <v>129</v>
      </c>
      <c r="N9849" t="s">
        <v>100</v>
      </c>
      <c r="O9849" t="s">
        <v>1767</v>
      </c>
      <c r="P9849" t="s">
        <v>1188</v>
      </c>
      <c r="Q9849" t="s">
        <v>87</v>
      </c>
      <c r="R9849" t="s">
        <v>215</v>
      </c>
      <c r="T9849" t="s">
        <v>89</v>
      </c>
      <c r="U9849" t="s">
        <v>90</v>
      </c>
      <c r="V9849">
        <v>0.211342</v>
      </c>
      <c r="W9849">
        <v>0.90129599999999999</v>
      </c>
      <c r="X9849">
        <v>0.422684</v>
      </c>
      <c r="Y9849">
        <v>0.63402599999999998</v>
      </c>
      <c r="Z9849">
        <v>0.63402599999999998</v>
      </c>
      <c r="AA9849">
        <v>0.5646684009675238</v>
      </c>
      <c r="AB9849">
        <v>0.90129599999999999</v>
      </c>
      <c r="AC9849">
        <v>1</v>
      </c>
      <c r="AP9849">
        <v>0.84311800000000003</v>
      </c>
      <c r="AQ9849">
        <v>0.84311800000000003</v>
      </c>
      <c r="AR9849">
        <v>0.83972422764558607</v>
      </c>
      <c r="AS9849">
        <v>0.90129599999999999</v>
      </c>
      <c r="AT9849">
        <v>4.2646326806787105</v>
      </c>
      <c r="AU9849" t="s">
        <v>10983</v>
      </c>
      <c r="AV9849">
        <v>672</v>
      </c>
      <c r="AW9849">
        <v>6.3461795843433189E-3</v>
      </c>
      <c r="AX9849">
        <v>2.6442414934763829E-4</v>
      </c>
    </row>
    <row r="9850" spans="1:50" hidden="1" x14ac:dyDescent="0.3">
      <c r="A9850" t="s">
        <v>11416</v>
      </c>
      <c r="B9850" t="s">
        <v>10792</v>
      </c>
      <c r="D9850">
        <v>427</v>
      </c>
      <c r="F9850">
        <v>5</v>
      </c>
      <c r="G9850" t="s">
        <v>588</v>
      </c>
      <c r="H9850" t="s">
        <v>78</v>
      </c>
      <c r="I9850" t="s">
        <v>79</v>
      </c>
      <c r="J9850" t="s">
        <v>80</v>
      </c>
      <c r="K9850" t="s">
        <v>121</v>
      </c>
      <c r="L9850" t="s">
        <v>82</v>
      </c>
      <c r="M9850" t="s">
        <v>582</v>
      </c>
      <c r="N9850" t="s">
        <v>84</v>
      </c>
      <c r="O9850" t="s">
        <v>1767</v>
      </c>
      <c r="P9850" t="s">
        <v>1188</v>
      </c>
      <c r="Q9850" t="s">
        <v>87</v>
      </c>
      <c r="R9850" t="s">
        <v>107</v>
      </c>
      <c r="T9850" t="s">
        <v>89</v>
      </c>
      <c r="U9850" t="s">
        <v>90</v>
      </c>
      <c r="V9850">
        <v>3.1701299999999999</v>
      </c>
      <c r="W9850">
        <v>0</v>
      </c>
      <c r="X9850">
        <v>3.1701299999999999</v>
      </c>
      <c r="Y9850">
        <v>0</v>
      </c>
      <c r="Z9850">
        <v>0</v>
      </c>
      <c r="AA9850">
        <v>4.2390724933452084</v>
      </c>
      <c r="AB9850">
        <v>0</v>
      </c>
      <c r="AC9850">
        <v>3</v>
      </c>
      <c r="AP9850">
        <v>0</v>
      </c>
      <c r="AQ9850">
        <v>0</v>
      </c>
      <c r="AR9850">
        <v>0</v>
      </c>
      <c r="AS9850">
        <v>0</v>
      </c>
      <c r="AT9850">
        <v>0</v>
      </c>
      <c r="AU9850" t="s">
        <v>10989</v>
      </c>
      <c r="AV9850">
        <v>60</v>
      </c>
      <c r="AW9850">
        <v>0</v>
      </c>
      <c r="AX9850">
        <v>0</v>
      </c>
    </row>
    <row r="9851" spans="1:50" hidden="1" x14ac:dyDescent="0.3">
      <c r="A9851" t="s">
        <v>11417</v>
      </c>
      <c r="B9851" t="s">
        <v>10792</v>
      </c>
      <c r="D9851">
        <v>510</v>
      </c>
      <c r="F9851">
        <v>5</v>
      </c>
      <c r="G9851" t="s">
        <v>602</v>
      </c>
      <c r="H9851" t="s">
        <v>94</v>
      </c>
      <c r="I9851" t="s">
        <v>104</v>
      </c>
      <c r="J9851" t="s">
        <v>210</v>
      </c>
      <c r="K9851" t="s">
        <v>168</v>
      </c>
      <c r="L9851" t="s">
        <v>82</v>
      </c>
      <c r="M9851" t="s">
        <v>513</v>
      </c>
      <c r="N9851" t="s">
        <v>100</v>
      </c>
      <c r="O9851" t="s">
        <v>1767</v>
      </c>
      <c r="P9851" t="s">
        <v>1188</v>
      </c>
      <c r="Q9851" t="s">
        <v>87</v>
      </c>
      <c r="R9851" t="s">
        <v>88</v>
      </c>
      <c r="T9851" t="s">
        <v>89</v>
      </c>
      <c r="U9851" t="s">
        <v>90</v>
      </c>
      <c r="V9851">
        <v>0.31701299999999999</v>
      </c>
      <c r="W9851">
        <v>3.0192326744688138</v>
      </c>
      <c r="X9851">
        <v>7.2912990000000004</v>
      </c>
      <c r="Y9851">
        <v>0.63402599999999998</v>
      </c>
      <c r="Z9851">
        <v>1.268052</v>
      </c>
      <c r="AA9851">
        <v>2.9244617834247153</v>
      </c>
      <c r="AB9851">
        <v>2.3752636912821208</v>
      </c>
      <c r="AC9851">
        <v>4</v>
      </c>
      <c r="AP9851">
        <v>3.0314350000000001</v>
      </c>
      <c r="AQ9851">
        <v>3.0314350000000001</v>
      </c>
      <c r="AR9851">
        <v>3.0192326744688138</v>
      </c>
      <c r="AS9851">
        <v>3.0192326744688138</v>
      </c>
      <c r="AT9851">
        <v>9.5240027206102393</v>
      </c>
      <c r="AU9851" t="s">
        <v>10993</v>
      </c>
      <c r="AV9851">
        <v>423</v>
      </c>
      <c r="AW9851">
        <v>2.251537286196274E-2</v>
      </c>
      <c r="AX9851">
        <v>9.3814053591511411E-4</v>
      </c>
    </row>
    <row r="9852" spans="1:50" hidden="1" x14ac:dyDescent="0.3">
      <c r="A9852" t="s">
        <v>11418</v>
      </c>
      <c r="B9852" t="s">
        <v>10792</v>
      </c>
      <c r="D9852">
        <v>517</v>
      </c>
      <c r="F9852">
        <v>5</v>
      </c>
      <c r="G9852" t="s">
        <v>608</v>
      </c>
      <c r="H9852" t="s">
        <v>94</v>
      </c>
      <c r="I9852" t="s">
        <v>104</v>
      </c>
      <c r="J9852" t="s">
        <v>210</v>
      </c>
      <c r="K9852" t="s">
        <v>125</v>
      </c>
      <c r="L9852" t="s">
        <v>82</v>
      </c>
      <c r="M9852" t="s">
        <v>513</v>
      </c>
      <c r="N9852" t="s">
        <v>100</v>
      </c>
      <c r="O9852" t="s">
        <v>1767</v>
      </c>
      <c r="P9852" t="s">
        <v>1188</v>
      </c>
      <c r="Q9852" t="s">
        <v>87</v>
      </c>
      <c r="R9852" t="s">
        <v>215</v>
      </c>
      <c r="T9852" t="s">
        <v>89</v>
      </c>
      <c r="U9852" t="s">
        <v>90</v>
      </c>
      <c r="V9852">
        <v>0.52835500000000002</v>
      </c>
      <c r="W9852">
        <v>4.9326355952961833</v>
      </c>
      <c r="X9852">
        <v>0.52835500000000002</v>
      </c>
      <c r="Y9852">
        <v>8.4536800000000003</v>
      </c>
      <c r="Z9852">
        <v>6.3402599999999998</v>
      </c>
      <c r="AA9852">
        <v>3.9153658796852073</v>
      </c>
      <c r="AB9852">
        <v>4.4912906675998139</v>
      </c>
      <c r="AC9852">
        <v>5</v>
      </c>
      <c r="AP9852">
        <v>4.9525709999999998</v>
      </c>
      <c r="AQ9852">
        <v>4.9525709999999998</v>
      </c>
      <c r="AR9852">
        <v>4.9326355952961833</v>
      </c>
      <c r="AS9852">
        <v>4.9326355952961833</v>
      </c>
      <c r="AT9852">
        <v>9.3358359347336233</v>
      </c>
      <c r="AU9852" t="s">
        <v>10995</v>
      </c>
      <c r="AV9852">
        <v>270</v>
      </c>
      <c r="AW9852">
        <v>3.4577170128643052E-2</v>
      </c>
      <c r="AX9852">
        <v>1.4407154220267939E-3</v>
      </c>
    </row>
    <row r="9853" spans="1:50" hidden="1" x14ac:dyDescent="0.3">
      <c r="A9853" t="s">
        <v>11419</v>
      </c>
      <c r="B9853" t="s">
        <v>10792</v>
      </c>
      <c r="D9853">
        <v>540</v>
      </c>
      <c r="F9853">
        <v>5</v>
      </c>
      <c r="G9853" t="s">
        <v>626</v>
      </c>
      <c r="H9853" t="s">
        <v>94</v>
      </c>
      <c r="I9853" t="s">
        <v>104</v>
      </c>
      <c r="J9853" t="s">
        <v>210</v>
      </c>
      <c r="K9853" t="s">
        <v>81</v>
      </c>
      <c r="L9853" t="s">
        <v>82</v>
      </c>
      <c r="M9853" t="s">
        <v>513</v>
      </c>
      <c r="N9853" t="s">
        <v>84</v>
      </c>
      <c r="O9853" t="s">
        <v>1767</v>
      </c>
      <c r="P9853" t="s">
        <v>1188</v>
      </c>
      <c r="Q9853" t="s">
        <v>87</v>
      </c>
      <c r="R9853" t="s">
        <v>88</v>
      </c>
      <c r="T9853" t="s">
        <v>89</v>
      </c>
      <c r="U9853" t="s">
        <v>90</v>
      </c>
      <c r="V9853">
        <v>2.1134200000000001</v>
      </c>
      <c r="W9853">
        <v>9.8897016045692077</v>
      </c>
      <c r="X9853">
        <v>12.680521000000001</v>
      </c>
      <c r="Y9853">
        <v>8.4536800000000003</v>
      </c>
      <c r="Z9853">
        <v>90.877069000000006</v>
      </c>
      <c r="AA9853">
        <v>15.891985608124841</v>
      </c>
      <c r="AB9853">
        <v>15.867205387608736</v>
      </c>
      <c r="AC9853">
        <v>10</v>
      </c>
      <c r="AP9853">
        <v>9.3956700000000009</v>
      </c>
      <c r="AQ9853">
        <v>9.9825387988660363</v>
      </c>
      <c r="AR9853">
        <v>9.9423564469266204</v>
      </c>
      <c r="AS9853">
        <v>9.8897016045692077</v>
      </c>
      <c r="AT9853">
        <v>4.6794776261080182</v>
      </c>
      <c r="AU9853" t="s">
        <v>11005</v>
      </c>
      <c r="AV9853">
        <v>80</v>
      </c>
      <c r="AW9853">
        <v>5.849347032635023E-2</v>
      </c>
      <c r="AX9853">
        <v>2.4372279302645929E-3</v>
      </c>
    </row>
    <row r="9854" spans="1:50" hidden="1" x14ac:dyDescent="0.3">
      <c r="A9854" t="s">
        <v>11420</v>
      </c>
      <c r="B9854" t="s">
        <v>10792</v>
      </c>
      <c r="D9854">
        <v>544</v>
      </c>
      <c r="F9854">
        <v>5</v>
      </c>
      <c r="G9854" t="s">
        <v>632</v>
      </c>
      <c r="H9854" t="s">
        <v>94</v>
      </c>
      <c r="I9854" t="s">
        <v>104</v>
      </c>
      <c r="J9854" t="s">
        <v>210</v>
      </c>
      <c r="K9854" t="s">
        <v>200</v>
      </c>
      <c r="L9854" t="s">
        <v>82</v>
      </c>
      <c r="M9854" t="s">
        <v>513</v>
      </c>
      <c r="N9854" t="s">
        <v>84</v>
      </c>
      <c r="O9854" t="s">
        <v>1767</v>
      </c>
      <c r="P9854" t="s">
        <v>1188</v>
      </c>
      <c r="Q9854" t="s">
        <v>87</v>
      </c>
      <c r="R9854" t="s">
        <v>107</v>
      </c>
      <c r="T9854" t="s">
        <v>89</v>
      </c>
      <c r="U9854" t="s">
        <v>90</v>
      </c>
      <c r="V9854">
        <v>2.641775</v>
      </c>
      <c r="W9854">
        <v>1.0316334725504583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P9854">
        <v>1.118838</v>
      </c>
      <c r="AQ9854">
        <v>1.118838</v>
      </c>
      <c r="AR9854">
        <v>1.1143343819139577</v>
      </c>
      <c r="AS9854">
        <v>1.0316334725504583</v>
      </c>
      <c r="AT9854">
        <v>0.3905076974952289</v>
      </c>
      <c r="AU9854" t="s">
        <v>11009</v>
      </c>
      <c r="AV9854">
        <v>60</v>
      </c>
      <c r="AW9854">
        <v>6.5084616249204818E-3</v>
      </c>
      <c r="AX9854">
        <v>2.7118590103835343E-4</v>
      </c>
    </row>
    <row r="9855" spans="1:50" hidden="1" x14ac:dyDescent="0.3">
      <c r="A9855" t="s">
        <v>11421</v>
      </c>
      <c r="B9855" t="s">
        <v>10792</v>
      </c>
      <c r="D9855">
        <v>546</v>
      </c>
      <c r="F9855">
        <v>5</v>
      </c>
      <c r="G9855" t="s">
        <v>635</v>
      </c>
      <c r="H9855" t="s">
        <v>94</v>
      </c>
      <c r="I9855" t="s">
        <v>104</v>
      </c>
      <c r="J9855" t="s">
        <v>210</v>
      </c>
      <c r="K9855" t="s">
        <v>121</v>
      </c>
      <c r="L9855" t="s">
        <v>82</v>
      </c>
      <c r="M9855" t="s">
        <v>513</v>
      </c>
      <c r="N9855" t="s">
        <v>84</v>
      </c>
      <c r="O9855" t="s">
        <v>1767</v>
      </c>
      <c r="P9855" t="s">
        <v>1188</v>
      </c>
      <c r="Q9855" t="s">
        <v>87</v>
      </c>
      <c r="R9855" t="s">
        <v>88</v>
      </c>
      <c r="T9855" t="s">
        <v>89</v>
      </c>
      <c r="U9855" t="s">
        <v>90</v>
      </c>
      <c r="V9855">
        <v>3.1701299999999999</v>
      </c>
      <c r="W9855">
        <v>19.216646422815224</v>
      </c>
      <c r="X9855">
        <v>50.722084000000002</v>
      </c>
      <c r="Y9855">
        <v>34.871433000000003</v>
      </c>
      <c r="Z9855">
        <v>91.933780999999996</v>
      </c>
      <c r="AA9855">
        <v>26.937815311771622</v>
      </c>
      <c r="AB9855">
        <v>24.933808138036305</v>
      </c>
      <c r="AC9855">
        <v>40</v>
      </c>
      <c r="AP9855">
        <v>20.627375000000001</v>
      </c>
      <c r="AQ9855">
        <v>19.923401193720771</v>
      </c>
      <c r="AR9855">
        <v>19.318959872552067</v>
      </c>
      <c r="AS9855">
        <v>19.216646422815224</v>
      </c>
      <c r="AT9855">
        <v>6.0617849813147169</v>
      </c>
      <c r="AU9855" t="s">
        <v>11011</v>
      </c>
      <c r="AV9855">
        <v>60</v>
      </c>
      <c r="AW9855">
        <v>0.10102974968857861</v>
      </c>
      <c r="AX9855">
        <v>4.2095729036907758E-3</v>
      </c>
    </row>
    <row r="9856" spans="1:50" hidden="1" x14ac:dyDescent="0.3">
      <c r="A9856" t="s">
        <v>11422</v>
      </c>
      <c r="B9856" t="s">
        <v>10792</v>
      </c>
      <c r="D9856">
        <v>563</v>
      </c>
      <c r="F9856">
        <v>5</v>
      </c>
      <c r="G9856" t="s">
        <v>9280</v>
      </c>
      <c r="H9856" t="s">
        <v>94</v>
      </c>
      <c r="I9856" t="s">
        <v>104</v>
      </c>
      <c r="J9856" t="s">
        <v>210</v>
      </c>
      <c r="K9856" t="s">
        <v>81</v>
      </c>
      <c r="L9856" t="s">
        <v>145</v>
      </c>
      <c r="M9856" t="s">
        <v>513</v>
      </c>
      <c r="N9856" t="s">
        <v>84</v>
      </c>
      <c r="O9856" t="s">
        <v>1767</v>
      </c>
      <c r="P9856" t="s">
        <v>1188</v>
      </c>
      <c r="Q9856" t="s">
        <v>87</v>
      </c>
      <c r="R9856" t="s">
        <v>215</v>
      </c>
      <c r="T9856" t="s">
        <v>89</v>
      </c>
      <c r="U9856" t="s">
        <v>90</v>
      </c>
      <c r="V9856">
        <v>2.8178929999999998</v>
      </c>
      <c r="W9856">
        <v>1.7298801661587733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P9856">
        <v>1.746119</v>
      </c>
      <c r="AQ9856">
        <v>1.746119</v>
      </c>
      <c r="AR9856">
        <v>1.7390904104197551</v>
      </c>
      <c r="AS9856">
        <v>1.7298801661587733</v>
      </c>
      <c r="AT9856">
        <v>0.61389136001926736</v>
      </c>
      <c r="AU9856" t="s">
        <v>11013</v>
      </c>
      <c r="AV9856">
        <v>40</v>
      </c>
      <c r="AW9856">
        <v>1.5347284000481683E-2</v>
      </c>
      <c r="AX9856">
        <v>6.3947016668673684E-4</v>
      </c>
    </row>
    <row r="9857" spans="1:50" hidden="1" x14ac:dyDescent="0.3">
      <c r="A9857" t="s">
        <v>11423</v>
      </c>
      <c r="B9857" t="s">
        <v>10792</v>
      </c>
      <c r="D9857">
        <v>598</v>
      </c>
      <c r="F9857">
        <v>5</v>
      </c>
      <c r="G9857" t="s">
        <v>644</v>
      </c>
      <c r="H9857" t="s">
        <v>94</v>
      </c>
      <c r="I9857" t="s">
        <v>104</v>
      </c>
      <c r="J9857" t="s">
        <v>210</v>
      </c>
      <c r="K9857" t="s">
        <v>200</v>
      </c>
      <c r="L9857" t="s">
        <v>145</v>
      </c>
      <c r="M9857" t="s">
        <v>513</v>
      </c>
      <c r="N9857" t="s">
        <v>84</v>
      </c>
      <c r="O9857" t="s">
        <v>1767</v>
      </c>
      <c r="P9857" t="s">
        <v>1188</v>
      </c>
      <c r="Q9857" t="s">
        <v>87</v>
      </c>
      <c r="R9857" t="s">
        <v>215</v>
      </c>
      <c r="T9857" t="s">
        <v>89</v>
      </c>
      <c r="U9857" t="s">
        <v>90</v>
      </c>
      <c r="V9857">
        <v>3.522367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P9857">
        <v>0</v>
      </c>
      <c r="AQ9857">
        <v>0</v>
      </c>
      <c r="AR9857">
        <v>0</v>
      </c>
      <c r="AS9857">
        <v>0</v>
      </c>
      <c r="AT9857">
        <v>0</v>
      </c>
      <c r="AU9857" t="s">
        <v>11015</v>
      </c>
      <c r="AV9857">
        <v>40</v>
      </c>
      <c r="AW9857">
        <v>0</v>
      </c>
      <c r="AX9857">
        <v>0</v>
      </c>
    </row>
    <row r="9858" spans="1:50" hidden="1" x14ac:dyDescent="0.3">
      <c r="A9858" t="s">
        <v>11424</v>
      </c>
      <c r="B9858" t="s">
        <v>10792</v>
      </c>
      <c r="D9858">
        <v>617</v>
      </c>
      <c r="F9858">
        <v>5</v>
      </c>
      <c r="G9858" t="s">
        <v>647</v>
      </c>
      <c r="H9858" t="s">
        <v>94</v>
      </c>
      <c r="I9858" t="s">
        <v>104</v>
      </c>
      <c r="J9858" t="s">
        <v>210</v>
      </c>
      <c r="K9858" t="s">
        <v>125</v>
      </c>
      <c r="L9858" t="s">
        <v>82</v>
      </c>
      <c r="M9858" t="s">
        <v>648</v>
      </c>
      <c r="N9858" t="s">
        <v>100</v>
      </c>
      <c r="O9858" t="s">
        <v>1767</v>
      </c>
      <c r="P9858" t="s">
        <v>1188</v>
      </c>
      <c r="Q9858" t="s">
        <v>87</v>
      </c>
      <c r="R9858" t="s">
        <v>107</v>
      </c>
      <c r="T9858" t="s">
        <v>89</v>
      </c>
      <c r="U9858" t="s">
        <v>90</v>
      </c>
      <c r="V9858">
        <v>0.52835500000000002</v>
      </c>
      <c r="W9858">
        <v>0</v>
      </c>
      <c r="X9858">
        <v>0</v>
      </c>
      <c r="Y9858">
        <v>0</v>
      </c>
      <c r="Z9858">
        <v>0</v>
      </c>
      <c r="AA9858">
        <v>1.2368110260842877</v>
      </c>
      <c r="AB9858">
        <v>0</v>
      </c>
      <c r="AC9858">
        <v>0</v>
      </c>
      <c r="AP9858">
        <v>0</v>
      </c>
      <c r="AQ9858">
        <v>0</v>
      </c>
      <c r="AR9858">
        <v>0</v>
      </c>
      <c r="AS9858">
        <v>0</v>
      </c>
      <c r="AT9858">
        <v>0</v>
      </c>
      <c r="AU9858" t="s">
        <v>11017</v>
      </c>
      <c r="AV9858">
        <v>270</v>
      </c>
      <c r="AW9858">
        <v>0</v>
      </c>
      <c r="AX9858">
        <v>0</v>
      </c>
    </row>
    <row r="9859" spans="1:50" hidden="1" x14ac:dyDescent="0.3">
      <c r="A9859" t="s">
        <v>11425</v>
      </c>
      <c r="B9859" t="s">
        <v>10792</v>
      </c>
      <c r="D9859">
        <v>640</v>
      </c>
      <c r="F9859">
        <v>5</v>
      </c>
      <c r="G9859" t="s">
        <v>660</v>
      </c>
      <c r="H9859" t="s">
        <v>94</v>
      </c>
      <c r="I9859" t="s">
        <v>104</v>
      </c>
      <c r="J9859" t="s">
        <v>210</v>
      </c>
      <c r="K9859" t="s">
        <v>81</v>
      </c>
      <c r="L9859" t="s">
        <v>82</v>
      </c>
      <c r="M9859" t="s">
        <v>648</v>
      </c>
      <c r="N9859" t="s">
        <v>84</v>
      </c>
      <c r="O9859" t="s">
        <v>1767</v>
      </c>
      <c r="P9859" t="s">
        <v>1188</v>
      </c>
      <c r="Q9859" t="s">
        <v>87</v>
      </c>
      <c r="R9859" t="s">
        <v>107</v>
      </c>
      <c r="T9859" t="s">
        <v>89</v>
      </c>
      <c r="U9859" t="s">
        <v>90</v>
      </c>
      <c r="V9859">
        <v>2.1134200000000001</v>
      </c>
      <c r="W9859">
        <v>2.3166450519720283</v>
      </c>
      <c r="X9859">
        <v>0</v>
      </c>
      <c r="Y9859">
        <v>16.907361000000002</v>
      </c>
      <c r="Z9859">
        <v>10.567100999999999</v>
      </c>
      <c r="AA9859">
        <v>0.79470105688547366</v>
      </c>
      <c r="AB9859">
        <v>2.4742469474565261</v>
      </c>
      <c r="AC9859">
        <v>10</v>
      </c>
      <c r="AP9859">
        <v>2.3383919999999998</v>
      </c>
      <c r="AQ9859">
        <v>2.3383919999999998</v>
      </c>
      <c r="AR9859">
        <v>2.3289793553602429</v>
      </c>
      <c r="AS9859">
        <v>2.3166450519720283</v>
      </c>
      <c r="AT9859">
        <v>1.0961593303612289</v>
      </c>
      <c r="AU9859" t="s">
        <v>11019</v>
      </c>
      <c r="AV9859">
        <v>80</v>
      </c>
      <c r="AW9859">
        <v>1.3701991629515362E-2</v>
      </c>
      <c r="AX9859">
        <v>5.7091631789647345E-4</v>
      </c>
    </row>
    <row r="9860" spans="1:50" hidden="1" x14ac:dyDescent="0.3">
      <c r="A9860" t="s">
        <v>11426</v>
      </c>
      <c r="B9860" t="s">
        <v>10792</v>
      </c>
      <c r="D9860">
        <v>710</v>
      </c>
      <c r="F9860">
        <v>5</v>
      </c>
      <c r="G9860" t="s">
        <v>672</v>
      </c>
      <c r="H9860" t="s">
        <v>94</v>
      </c>
      <c r="I9860" t="s">
        <v>104</v>
      </c>
      <c r="J9860" t="s">
        <v>528</v>
      </c>
      <c r="K9860" t="s">
        <v>168</v>
      </c>
      <c r="L9860" t="s">
        <v>82</v>
      </c>
      <c r="M9860" t="s">
        <v>529</v>
      </c>
      <c r="N9860" t="s">
        <v>100</v>
      </c>
      <c r="O9860" t="s">
        <v>1767</v>
      </c>
      <c r="P9860" t="s">
        <v>1188</v>
      </c>
      <c r="Q9860" t="s">
        <v>87</v>
      </c>
      <c r="R9860" t="s">
        <v>88</v>
      </c>
      <c r="T9860" t="s">
        <v>89</v>
      </c>
      <c r="U9860" t="s">
        <v>90</v>
      </c>
      <c r="V9860">
        <v>0.31701299999999999</v>
      </c>
      <c r="W9860">
        <v>4.6559099906880972</v>
      </c>
      <c r="X9860">
        <v>5.389221</v>
      </c>
      <c r="Y9860">
        <v>3.4871430000000001</v>
      </c>
      <c r="Z9860">
        <v>1.268052</v>
      </c>
      <c r="AA9860">
        <v>7.543782131655874</v>
      </c>
      <c r="AB9860">
        <v>5.9424845993681279</v>
      </c>
      <c r="AC9860">
        <v>5</v>
      </c>
      <c r="AP9860">
        <v>4.6747269999999999</v>
      </c>
      <c r="AQ9860">
        <v>4.6747269999999999</v>
      </c>
      <c r="AR9860">
        <v>4.6559099906880972</v>
      </c>
      <c r="AS9860">
        <v>4.6559099906880972</v>
      </c>
      <c r="AT9860">
        <v>14.686810921596582</v>
      </c>
      <c r="AU9860" t="s">
        <v>11023</v>
      </c>
      <c r="AV9860">
        <v>423</v>
      </c>
      <c r="AW9860">
        <v>3.4720593195263785E-2</v>
      </c>
      <c r="AX9860">
        <v>1.446691383135991E-3</v>
      </c>
    </row>
    <row r="9861" spans="1:50" hidden="1" x14ac:dyDescent="0.3">
      <c r="A9861" t="s">
        <v>11427</v>
      </c>
      <c r="B9861" t="s">
        <v>10792</v>
      </c>
      <c r="D9861">
        <v>717</v>
      </c>
      <c r="F9861">
        <v>5</v>
      </c>
      <c r="G9861" t="s">
        <v>675</v>
      </c>
      <c r="H9861" t="s">
        <v>94</v>
      </c>
      <c r="I9861" t="s">
        <v>104</v>
      </c>
      <c r="J9861" t="s">
        <v>528</v>
      </c>
      <c r="K9861" t="s">
        <v>125</v>
      </c>
      <c r="L9861" t="s">
        <v>82</v>
      </c>
      <c r="M9861" t="s">
        <v>529</v>
      </c>
      <c r="N9861" t="s">
        <v>100</v>
      </c>
      <c r="O9861" t="s">
        <v>1767</v>
      </c>
      <c r="P9861" t="s">
        <v>1188</v>
      </c>
      <c r="Q9861" t="s">
        <v>87</v>
      </c>
      <c r="R9861" t="s">
        <v>88</v>
      </c>
      <c r="T9861" t="s">
        <v>89</v>
      </c>
      <c r="U9861" t="s">
        <v>90</v>
      </c>
      <c r="V9861">
        <v>0.52835500000000002</v>
      </c>
      <c r="W9861">
        <v>6.5204932178705652</v>
      </c>
      <c r="X9861">
        <v>5.8119050000000003</v>
      </c>
      <c r="Y9861">
        <v>5.28355</v>
      </c>
      <c r="Z9861">
        <v>4.2268400000000002</v>
      </c>
      <c r="AA9861">
        <v>4.2341344880943677</v>
      </c>
      <c r="AB9861">
        <v>5.186453480185409</v>
      </c>
      <c r="AC9861">
        <v>6</v>
      </c>
      <c r="AP9861">
        <v>6.5468460000000004</v>
      </c>
      <c r="AQ9861">
        <v>6.5468460000000004</v>
      </c>
      <c r="AR9861">
        <v>6.5204932178705652</v>
      </c>
      <c r="AS9861">
        <v>6.5204932178705652</v>
      </c>
      <c r="AT9861">
        <v>12.341121438938904</v>
      </c>
      <c r="AU9861" t="s">
        <v>11025</v>
      </c>
      <c r="AV9861">
        <v>270</v>
      </c>
      <c r="AW9861">
        <v>4.5707857181255203E-2</v>
      </c>
      <c r="AX9861">
        <v>1.9044940492189669E-3</v>
      </c>
    </row>
    <row r="9862" spans="1:50" hidden="1" x14ac:dyDescent="0.3">
      <c r="A9862" t="s">
        <v>11428</v>
      </c>
      <c r="B9862" t="s">
        <v>10792</v>
      </c>
      <c r="D9862">
        <v>72</v>
      </c>
      <c r="F9862">
        <v>5</v>
      </c>
      <c r="G9862" t="s">
        <v>687</v>
      </c>
      <c r="H9862" t="s">
        <v>251</v>
      </c>
      <c r="I9862" t="s">
        <v>252</v>
      </c>
      <c r="J9862" t="s">
        <v>253</v>
      </c>
      <c r="K9862" t="s">
        <v>133</v>
      </c>
      <c r="L9862" t="s">
        <v>82</v>
      </c>
      <c r="M9862" t="s">
        <v>254</v>
      </c>
      <c r="N9862" t="s">
        <v>100</v>
      </c>
      <c r="O9862" t="s">
        <v>1767</v>
      </c>
      <c r="P9862" t="s">
        <v>1188</v>
      </c>
      <c r="Q9862" t="s">
        <v>87</v>
      </c>
      <c r="R9862" t="s">
        <v>215</v>
      </c>
      <c r="T9862" t="s">
        <v>89</v>
      </c>
      <c r="U9862" t="s">
        <v>90</v>
      </c>
      <c r="V9862">
        <v>0.63402599999999998</v>
      </c>
      <c r="W9862">
        <v>18.379449864852145</v>
      </c>
      <c r="X9862">
        <v>38.041562999999996</v>
      </c>
      <c r="Y9862">
        <v>24.092988999999999</v>
      </c>
      <c r="Z9862">
        <v>29.165198</v>
      </c>
      <c r="AA9862">
        <v>25.054705260904569</v>
      </c>
      <c r="AB9862">
        <v>24.46935298039682</v>
      </c>
      <c r="AC9862">
        <v>29</v>
      </c>
      <c r="AP9862">
        <v>18.453731000000001</v>
      </c>
      <c r="AQ9862">
        <v>18.453731000000001</v>
      </c>
      <c r="AR9862">
        <v>18.379449864852145</v>
      </c>
      <c r="AS9862">
        <v>18.379449864852145</v>
      </c>
      <c r="AT9862">
        <v>28.988479754540265</v>
      </c>
      <c r="AU9862" t="s">
        <v>11033</v>
      </c>
      <c r="AV9862">
        <v>270</v>
      </c>
      <c r="AW9862">
        <v>0.10736473983163061</v>
      </c>
      <c r="AX9862">
        <v>4.4735308263179419E-3</v>
      </c>
    </row>
    <row r="9863" spans="1:50" hidden="1" x14ac:dyDescent="0.3">
      <c r="A9863" t="s">
        <v>11429</v>
      </c>
      <c r="B9863" t="s">
        <v>10792</v>
      </c>
      <c r="D9863">
        <v>740</v>
      </c>
      <c r="F9863">
        <v>5</v>
      </c>
      <c r="G9863" t="s">
        <v>696</v>
      </c>
      <c r="H9863" t="s">
        <v>94</v>
      </c>
      <c r="I9863" t="s">
        <v>104</v>
      </c>
      <c r="J9863" t="s">
        <v>528</v>
      </c>
      <c r="K9863" t="s">
        <v>81</v>
      </c>
      <c r="L9863" t="s">
        <v>82</v>
      </c>
      <c r="M9863" t="s">
        <v>529</v>
      </c>
      <c r="N9863" t="s">
        <v>84</v>
      </c>
      <c r="O9863" t="s">
        <v>1767</v>
      </c>
      <c r="P9863" t="s">
        <v>1188</v>
      </c>
      <c r="Q9863" t="s">
        <v>87</v>
      </c>
      <c r="R9863" t="s">
        <v>88</v>
      </c>
      <c r="T9863" t="s">
        <v>89</v>
      </c>
      <c r="U9863" t="s">
        <v>90</v>
      </c>
      <c r="V9863">
        <v>2.1134200000000001</v>
      </c>
      <c r="W9863">
        <v>11.844830287536791</v>
      </c>
      <c r="X9863">
        <v>16.907361000000002</v>
      </c>
      <c r="Y9863">
        <v>21.134201000000001</v>
      </c>
      <c r="Z9863">
        <v>44.381822999999997</v>
      </c>
      <c r="AA9863">
        <v>16.177772633923606</v>
      </c>
      <c r="AB9863">
        <v>14.14817409087428</v>
      </c>
      <c r="AC9863">
        <v>22</v>
      </c>
      <c r="AP9863">
        <v>12.029185999999999</v>
      </c>
      <c r="AQ9863">
        <v>11.956020781930368</v>
      </c>
      <c r="AR9863">
        <v>11.907894644428247</v>
      </c>
      <c r="AS9863">
        <v>11.844830287536791</v>
      </c>
      <c r="AT9863">
        <v>5.6045794435260339</v>
      </c>
      <c r="AU9863" t="s">
        <v>11037</v>
      </c>
      <c r="AV9863">
        <v>80</v>
      </c>
      <c r="AW9863">
        <v>7.0057243044075429E-2</v>
      </c>
      <c r="AX9863">
        <v>2.9190517935031427E-3</v>
      </c>
    </row>
    <row r="9864" spans="1:50" hidden="1" x14ac:dyDescent="0.3">
      <c r="A9864" t="s">
        <v>11430</v>
      </c>
      <c r="B9864" t="s">
        <v>10792</v>
      </c>
      <c r="D9864">
        <v>744</v>
      </c>
      <c r="F9864">
        <v>5</v>
      </c>
      <c r="G9864" t="s">
        <v>699</v>
      </c>
      <c r="H9864" t="s">
        <v>94</v>
      </c>
      <c r="I9864" t="s">
        <v>104</v>
      </c>
      <c r="J9864" t="s">
        <v>528</v>
      </c>
      <c r="K9864" t="s">
        <v>200</v>
      </c>
      <c r="L9864" t="s">
        <v>82</v>
      </c>
      <c r="M9864" t="s">
        <v>529</v>
      </c>
      <c r="N9864" t="s">
        <v>84</v>
      </c>
      <c r="O9864" t="s">
        <v>1767</v>
      </c>
      <c r="P9864" t="s">
        <v>1188</v>
      </c>
      <c r="Q9864" t="s">
        <v>87</v>
      </c>
      <c r="R9864" t="s">
        <v>107</v>
      </c>
      <c r="T9864" t="s">
        <v>89</v>
      </c>
      <c r="U9864" t="s">
        <v>90</v>
      </c>
      <c r="V9864">
        <v>2.641775</v>
      </c>
      <c r="W9864">
        <v>1.5743656229725635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P9864">
        <v>2.3216890000000001</v>
      </c>
      <c r="AQ9864">
        <v>2.3216890000000001</v>
      </c>
      <c r="AR9864">
        <v>2.3123435893412942</v>
      </c>
      <c r="AS9864">
        <v>1.5743656229725635</v>
      </c>
      <c r="AT9864">
        <v>0.59594992873070707</v>
      </c>
      <c r="AU9864" t="s">
        <v>11039</v>
      </c>
      <c r="AV9864">
        <v>60</v>
      </c>
      <c r="AW9864">
        <v>9.9324988121784509E-3</v>
      </c>
      <c r="AX9864">
        <v>4.1385411717410214E-4</v>
      </c>
    </row>
    <row r="9865" spans="1:50" hidden="1" x14ac:dyDescent="0.3">
      <c r="A9865" t="s">
        <v>11431</v>
      </c>
      <c r="B9865" t="s">
        <v>10792</v>
      </c>
      <c r="D9865">
        <v>763</v>
      </c>
      <c r="F9865">
        <v>5</v>
      </c>
      <c r="G9865" t="s">
        <v>708</v>
      </c>
      <c r="H9865" t="s">
        <v>94</v>
      </c>
      <c r="I9865" t="s">
        <v>104</v>
      </c>
      <c r="J9865" t="s">
        <v>528</v>
      </c>
      <c r="K9865" t="s">
        <v>200</v>
      </c>
      <c r="L9865" t="s">
        <v>145</v>
      </c>
      <c r="M9865" t="s">
        <v>529</v>
      </c>
      <c r="N9865" t="s">
        <v>84</v>
      </c>
      <c r="O9865" t="s">
        <v>1767</v>
      </c>
      <c r="P9865" t="s">
        <v>1188</v>
      </c>
      <c r="Q9865" t="s">
        <v>87</v>
      </c>
      <c r="R9865" t="s">
        <v>88</v>
      </c>
      <c r="T9865" t="s">
        <v>89</v>
      </c>
      <c r="U9865" t="s">
        <v>90</v>
      </c>
      <c r="V9865">
        <v>3.522367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P9865">
        <v>0</v>
      </c>
      <c r="AQ9865">
        <v>0</v>
      </c>
      <c r="AR9865">
        <v>0</v>
      </c>
      <c r="AS9865">
        <v>0</v>
      </c>
      <c r="AT9865">
        <v>0</v>
      </c>
      <c r="AU9865" t="s">
        <v>11045</v>
      </c>
      <c r="AV9865">
        <v>40</v>
      </c>
      <c r="AW9865">
        <v>0</v>
      </c>
      <c r="AX9865">
        <v>0</v>
      </c>
    </row>
    <row r="9866" spans="1:50" hidden="1" x14ac:dyDescent="0.3">
      <c r="A9866" t="s">
        <v>11432</v>
      </c>
      <c r="B9866" t="s">
        <v>10792</v>
      </c>
      <c r="D9866">
        <v>764</v>
      </c>
      <c r="F9866">
        <v>5</v>
      </c>
      <c r="G9866" t="s">
        <v>711</v>
      </c>
      <c r="H9866" t="s">
        <v>94</v>
      </c>
      <c r="I9866" t="s">
        <v>104</v>
      </c>
      <c r="J9866" t="s">
        <v>528</v>
      </c>
      <c r="K9866" t="s">
        <v>121</v>
      </c>
      <c r="L9866" t="s">
        <v>82</v>
      </c>
      <c r="M9866" t="s">
        <v>529</v>
      </c>
      <c r="N9866" t="s">
        <v>84</v>
      </c>
      <c r="O9866" t="s">
        <v>1767</v>
      </c>
      <c r="P9866" t="s">
        <v>1188</v>
      </c>
      <c r="Q9866" t="s">
        <v>87</v>
      </c>
      <c r="R9866" t="s">
        <v>88</v>
      </c>
      <c r="T9866" t="s">
        <v>89</v>
      </c>
      <c r="U9866" t="s">
        <v>90</v>
      </c>
      <c r="V9866">
        <v>3.1701299999999999</v>
      </c>
      <c r="W9866">
        <v>33.313712658674234</v>
      </c>
      <c r="X9866">
        <v>50.722085</v>
      </c>
      <c r="Y9866">
        <v>25.361042999999999</v>
      </c>
      <c r="Z9866">
        <v>28.531172999999999</v>
      </c>
      <c r="AA9866">
        <v>20.297292180602206</v>
      </c>
      <c r="AB9866">
        <v>19.631239654200531</v>
      </c>
      <c r="AC9866">
        <v>34</v>
      </c>
      <c r="AP9866">
        <v>38.572988000000002</v>
      </c>
      <c r="AQ9866">
        <v>33.626437120796851</v>
      </c>
      <c r="AR9866">
        <v>33.491081841134928</v>
      </c>
      <c r="AS9866">
        <v>33.313712658674234</v>
      </c>
      <c r="AT9866">
        <v>10.508626667888773</v>
      </c>
      <c r="AU9866" t="s">
        <v>11047</v>
      </c>
      <c r="AV9866">
        <v>60</v>
      </c>
      <c r="AW9866">
        <v>0.17514377779814622</v>
      </c>
      <c r="AX9866">
        <v>7.2976574082560921E-3</v>
      </c>
    </row>
    <row r="9867" spans="1:50" hidden="1" x14ac:dyDescent="0.3">
      <c r="A9867" t="s">
        <v>11433</v>
      </c>
      <c r="B9867" t="s">
        <v>10792</v>
      </c>
      <c r="D9867">
        <v>82</v>
      </c>
      <c r="F9867">
        <v>5</v>
      </c>
      <c r="G9867" t="s">
        <v>729</v>
      </c>
      <c r="H9867" t="s">
        <v>78</v>
      </c>
      <c r="I9867" t="s">
        <v>79</v>
      </c>
      <c r="J9867" t="s">
        <v>111</v>
      </c>
      <c r="K9867" t="s">
        <v>137</v>
      </c>
      <c r="L9867" t="s">
        <v>388</v>
      </c>
      <c r="M9867" t="s">
        <v>113</v>
      </c>
      <c r="N9867" t="s">
        <v>84</v>
      </c>
      <c r="O9867" t="s">
        <v>1767</v>
      </c>
      <c r="P9867" t="s">
        <v>1188</v>
      </c>
      <c r="Q9867" t="s">
        <v>87</v>
      </c>
      <c r="R9867" t="s">
        <v>215</v>
      </c>
      <c r="T9867" t="s">
        <v>89</v>
      </c>
      <c r="U9867" t="s">
        <v>90</v>
      </c>
      <c r="V9867">
        <v>1.05671</v>
      </c>
      <c r="W9867">
        <v>2.8754078011058948E-2</v>
      </c>
      <c r="X9867">
        <v>1.05671</v>
      </c>
      <c r="Y9867">
        <v>0</v>
      </c>
      <c r="Z9867">
        <v>0</v>
      </c>
      <c r="AA9867">
        <v>0.56169596206953187</v>
      </c>
      <c r="AB9867">
        <v>0.21184733333333333</v>
      </c>
      <c r="AC9867">
        <v>1</v>
      </c>
      <c r="AP9867">
        <v>2.9024000000000001E-2</v>
      </c>
      <c r="AQ9867">
        <v>2.9024000000000001E-2</v>
      </c>
      <c r="AR9867">
        <v>2.8907170743816987E-2</v>
      </c>
      <c r="AS9867">
        <v>2.8754078011058948E-2</v>
      </c>
      <c r="AT9867">
        <v>2.72109453029298E-2</v>
      </c>
      <c r="AU9867" t="s">
        <v>11049</v>
      </c>
      <c r="AV9867">
        <v>148</v>
      </c>
      <c r="AW9867">
        <v>1.8385773853330946E-4</v>
      </c>
      <c r="AX9867">
        <v>7.6607391055545602E-6</v>
      </c>
    </row>
    <row r="9868" spans="1:50" hidden="1" x14ac:dyDescent="0.3">
      <c r="A9868" t="s">
        <v>11434</v>
      </c>
      <c r="B9868" t="s">
        <v>10792</v>
      </c>
      <c r="D9868">
        <v>84</v>
      </c>
      <c r="F9868">
        <v>5</v>
      </c>
      <c r="G9868" t="s">
        <v>732</v>
      </c>
      <c r="H9868" t="s">
        <v>78</v>
      </c>
      <c r="I9868" t="s">
        <v>79</v>
      </c>
      <c r="J9868" t="s">
        <v>111</v>
      </c>
      <c r="K9868" t="s">
        <v>137</v>
      </c>
      <c r="L9868" t="s">
        <v>388</v>
      </c>
      <c r="M9868" t="s">
        <v>129</v>
      </c>
      <c r="N9868" t="s">
        <v>84</v>
      </c>
      <c r="O9868" t="s">
        <v>1767</v>
      </c>
      <c r="P9868" t="s">
        <v>1188</v>
      </c>
      <c r="Q9868" t="s">
        <v>87</v>
      </c>
      <c r="R9868" t="s">
        <v>107</v>
      </c>
      <c r="T9868" t="s">
        <v>89</v>
      </c>
      <c r="U9868" t="s">
        <v>90</v>
      </c>
      <c r="V9868">
        <v>1.05671</v>
      </c>
      <c r="W9868">
        <v>0</v>
      </c>
      <c r="X9868">
        <v>1.05671</v>
      </c>
      <c r="Y9868">
        <v>0</v>
      </c>
      <c r="Z9868">
        <v>4.2268400000000002</v>
      </c>
      <c r="AA9868">
        <v>1.2091569285271493</v>
      </c>
      <c r="AB9868">
        <v>0.45395785714285719</v>
      </c>
      <c r="AC9868">
        <v>1</v>
      </c>
      <c r="AP9868">
        <v>0</v>
      </c>
      <c r="AQ9868">
        <v>0</v>
      </c>
      <c r="AR9868">
        <v>0</v>
      </c>
      <c r="AS9868">
        <v>0</v>
      </c>
      <c r="AT9868">
        <v>0</v>
      </c>
      <c r="AU9868" t="s">
        <v>11051</v>
      </c>
      <c r="AV9868">
        <v>148</v>
      </c>
      <c r="AW9868">
        <v>0</v>
      </c>
      <c r="AX9868">
        <v>0</v>
      </c>
    </row>
    <row r="9869" spans="1:50" hidden="1" x14ac:dyDescent="0.3">
      <c r="A9869" t="s">
        <v>11435</v>
      </c>
      <c r="B9869" t="s">
        <v>10792</v>
      </c>
      <c r="D9869">
        <v>885</v>
      </c>
      <c r="F9869">
        <v>5</v>
      </c>
      <c r="G9869" t="s">
        <v>739</v>
      </c>
      <c r="H9869" t="s">
        <v>94</v>
      </c>
      <c r="I9869" t="s">
        <v>104</v>
      </c>
      <c r="J9869" t="s">
        <v>528</v>
      </c>
      <c r="K9869" t="s">
        <v>81</v>
      </c>
      <c r="L9869" t="s">
        <v>82</v>
      </c>
      <c r="M9869" t="s">
        <v>736</v>
      </c>
      <c r="N9869" t="s">
        <v>84</v>
      </c>
      <c r="O9869" t="s">
        <v>1767</v>
      </c>
      <c r="P9869" t="s">
        <v>1188</v>
      </c>
      <c r="Q9869" t="s">
        <v>87</v>
      </c>
      <c r="R9869" t="s">
        <v>107</v>
      </c>
      <c r="T9869" t="s">
        <v>89</v>
      </c>
      <c r="U9869" t="s">
        <v>90</v>
      </c>
      <c r="V9869">
        <v>2.1134200000000001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P9869">
        <v>0</v>
      </c>
      <c r="AQ9869">
        <v>0</v>
      </c>
      <c r="AR9869">
        <v>0</v>
      </c>
      <c r="AS9869">
        <v>0</v>
      </c>
      <c r="AT9869">
        <v>0</v>
      </c>
      <c r="AU9869" t="s">
        <v>11055</v>
      </c>
      <c r="AV9869">
        <v>80</v>
      </c>
      <c r="AW9869">
        <v>0</v>
      </c>
      <c r="AX9869">
        <v>0</v>
      </c>
    </row>
    <row r="9870" spans="1:50" hidden="1" x14ac:dyDescent="0.3">
      <c r="A9870" t="s">
        <v>11436</v>
      </c>
      <c r="B9870" t="s">
        <v>10792</v>
      </c>
      <c r="D9870">
        <v>94</v>
      </c>
      <c r="F9870">
        <v>5</v>
      </c>
      <c r="G9870" t="s">
        <v>748</v>
      </c>
      <c r="H9870" t="s">
        <v>78</v>
      </c>
      <c r="I9870" t="s">
        <v>79</v>
      </c>
      <c r="J9870" t="s">
        <v>80</v>
      </c>
      <c r="K9870" t="s">
        <v>125</v>
      </c>
      <c r="L9870" t="s">
        <v>82</v>
      </c>
      <c r="M9870" t="s">
        <v>83</v>
      </c>
      <c r="N9870" t="s">
        <v>100</v>
      </c>
      <c r="O9870" t="s">
        <v>1767</v>
      </c>
      <c r="P9870" t="s">
        <v>1188</v>
      </c>
      <c r="Q9870" t="s">
        <v>87</v>
      </c>
      <c r="R9870" t="s">
        <v>88</v>
      </c>
      <c r="T9870" t="s">
        <v>89</v>
      </c>
      <c r="U9870" t="s">
        <v>90</v>
      </c>
      <c r="V9870">
        <v>0.52835500000000002</v>
      </c>
      <c r="W9870">
        <v>2.29779474261338E-2</v>
      </c>
      <c r="X9870">
        <v>0</v>
      </c>
      <c r="Y9870">
        <v>0.52835500000000002</v>
      </c>
      <c r="Z9870">
        <v>2.641775</v>
      </c>
      <c r="AA9870">
        <v>2.2723997437663086</v>
      </c>
      <c r="AB9870">
        <v>0</v>
      </c>
      <c r="AC9870">
        <v>0</v>
      </c>
      <c r="AP9870">
        <v>2.1218999999999998E-2</v>
      </c>
      <c r="AQ9870">
        <v>2.1218999999999998E-2</v>
      </c>
      <c r="AR9870">
        <v>2.29779474261338E-2</v>
      </c>
      <c r="AS9870">
        <v>2.29779474261338E-2</v>
      </c>
      <c r="AT9870">
        <v>4.3489599655787872E-2</v>
      </c>
      <c r="AU9870" t="s">
        <v>11057</v>
      </c>
      <c r="AV9870">
        <v>270</v>
      </c>
      <c r="AW9870">
        <v>1.6107259131773285E-4</v>
      </c>
      <c r="AX9870">
        <v>6.711357971572202E-6</v>
      </c>
    </row>
    <row r="9871" spans="1:50" hidden="1" x14ac:dyDescent="0.3">
      <c r="A9871" t="s">
        <v>11437</v>
      </c>
      <c r="B9871" t="s">
        <v>10792</v>
      </c>
      <c r="D9871">
        <v>95</v>
      </c>
      <c r="F9871">
        <v>5</v>
      </c>
      <c r="G9871" t="s">
        <v>751</v>
      </c>
      <c r="H9871" t="s">
        <v>78</v>
      </c>
      <c r="I9871" t="s">
        <v>79</v>
      </c>
      <c r="J9871" t="s">
        <v>80</v>
      </c>
      <c r="K9871" t="s">
        <v>121</v>
      </c>
      <c r="L9871" t="s">
        <v>82</v>
      </c>
      <c r="M9871" t="s">
        <v>83</v>
      </c>
      <c r="N9871" t="s">
        <v>84</v>
      </c>
      <c r="O9871" t="s">
        <v>1767</v>
      </c>
      <c r="P9871" t="s">
        <v>1188</v>
      </c>
      <c r="Q9871" t="s">
        <v>87</v>
      </c>
      <c r="R9871" t="s">
        <v>88</v>
      </c>
      <c r="T9871" t="s">
        <v>89</v>
      </c>
      <c r="U9871" t="s">
        <v>90</v>
      </c>
      <c r="V9871">
        <v>3.1701299999999999</v>
      </c>
      <c r="W9871">
        <v>20.333915834409257</v>
      </c>
      <c r="X9871">
        <v>38.041562999999996</v>
      </c>
      <c r="Y9871">
        <v>28.531172000000002</v>
      </c>
      <c r="Z9871">
        <v>25.361042999999999</v>
      </c>
      <c r="AA9871">
        <v>38.064662780344186</v>
      </c>
      <c r="AB9871">
        <v>24.734435514284666</v>
      </c>
      <c r="AC9871">
        <v>29</v>
      </c>
      <c r="AP9871">
        <v>18.877341999999999</v>
      </c>
      <c r="AQ9871">
        <v>18.877341999999999</v>
      </c>
      <c r="AR9871">
        <v>20.442177860462202</v>
      </c>
      <c r="AS9871">
        <v>20.333915834409257</v>
      </c>
      <c r="AT9871">
        <v>6.4142214465682033</v>
      </c>
      <c r="AU9871" t="s">
        <v>11059</v>
      </c>
      <c r="AV9871">
        <v>60</v>
      </c>
      <c r="AW9871">
        <v>0.10690369077613672</v>
      </c>
      <c r="AX9871">
        <v>4.4543204490056967E-3</v>
      </c>
    </row>
    <row r="9872" spans="1:50" hidden="1" x14ac:dyDescent="0.3">
      <c r="A9872" t="s">
        <v>11438</v>
      </c>
      <c r="B9872" t="s">
        <v>10792</v>
      </c>
      <c r="D9872">
        <v>981</v>
      </c>
      <c r="F9872">
        <v>5</v>
      </c>
      <c r="G9872" t="s">
        <v>763</v>
      </c>
      <c r="H9872" t="s">
        <v>94</v>
      </c>
      <c r="I9872" t="s">
        <v>104</v>
      </c>
      <c r="J9872" t="s">
        <v>210</v>
      </c>
      <c r="K9872" t="s">
        <v>125</v>
      </c>
      <c r="L9872" t="s">
        <v>82</v>
      </c>
      <c r="M9872" t="s">
        <v>429</v>
      </c>
      <c r="N9872" t="s">
        <v>100</v>
      </c>
      <c r="O9872" t="s">
        <v>1767</v>
      </c>
      <c r="P9872" t="s">
        <v>1188</v>
      </c>
      <c r="Q9872" t="s">
        <v>87</v>
      </c>
      <c r="R9872" t="s">
        <v>107</v>
      </c>
      <c r="T9872" t="s">
        <v>89</v>
      </c>
      <c r="U9872" t="s">
        <v>90</v>
      </c>
      <c r="V9872">
        <v>0.52835500000000002</v>
      </c>
      <c r="W9872">
        <v>0</v>
      </c>
      <c r="X9872">
        <v>0</v>
      </c>
      <c r="Y9872">
        <v>0</v>
      </c>
      <c r="Z9872">
        <v>0.52835500000000002</v>
      </c>
      <c r="AA9872">
        <v>0</v>
      </c>
      <c r="AB9872">
        <v>0</v>
      </c>
      <c r="AC9872">
        <v>0</v>
      </c>
      <c r="AP9872">
        <v>0</v>
      </c>
      <c r="AQ9872">
        <v>0</v>
      </c>
      <c r="AR9872">
        <v>0</v>
      </c>
      <c r="AS9872">
        <v>0</v>
      </c>
      <c r="AT9872">
        <v>0</v>
      </c>
      <c r="AU9872" t="s">
        <v>11067</v>
      </c>
      <c r="AV9872">
        <v>270</v>
      </c>
      <c r="AW9872">
        <v>0</v>
      </c>
      <c r="AX9872">
        <v>0</v>
      </c>
    </row>
    <row r="9873" spans="1:50" hidden="1" x14ac:dyDescent="0.3">
      <c r="A9873" t="s">
        <v>11439</v>
      </c>
      <c r="B9873" t="s">
        <v>10792</v>
      </c>
      <c r="D9873">
        <v>100</v>
      </c>
      <c r="F9873">
        <v>5</v>
      </c>
      <c r="G9873" t="s">
        <v>77</v>
      </c>
      <c r="H9873" t="s">
        <v>78</v>
      </c>
      <c r="I9873" t="s">
        <v>79</v>
      </c>
      <c r="J9873" t="s">
        <v>80</v>
      </c>
      <c r="K9873" t="s">
        <v>81</v>
      </c>
      <c r="L9873" t="s">
        <v>82</v>
      </c>
      <c r="M9873" t="s">
        <v>83</v>
      </c>
      <c r="N9873" t="s">
        <v>84</v>
      </c>
      <c r="O9873" t="s">
        <v>1767</v>
      </c>
      <c r="P9873" t="s">
        <v>1387</v>
      </c>
      <c r="Q9873" t="s">
        <v>87</v>
      </c>
      <c r="R9873" t="s">
        <v>215</v>
      </c>
      <c r="T9873" t="s">
        <v>89</v>
      </c>
      <c r="U9873" t="s">
        <v>90</v>
      </c>
      <c r="V9873">
        <v>2.1134200000000001</v>
      </c>
      <c r="W9873">
        <v>1715.9252223830881</v>
      </c>
      <c r="X9873">
        <v>1754.1386580000001</v>
      </c>
      <c r="Y9873">
        <v>1373.7230360000001</v>
      </c>
      <c r="Z9873">
        <v>1126.1006689999999</v>
      </c>
      <c r="AA9873">
        <v>1501.9901776481495</v>
      </c>
      <c r="AB9873">
        <v>2295.236288884535</v>
      </c>
      <c r="AC9873">
        <v>3988.0776496870094</v>
      </c>
      <c r="AP9873">
        <v>1593.00882</v>
      </c>
      <c r="AQ9873">
        <v>1593.00882</v>
      </c>
      <c r="AR9873">
        <v>1725.061167601086</v>
      </c>
      <c r="AS9873">
        <v>1715.9252223830881</v>
      </c>
      <c r="AT9873">
        <v>811.91870162253031</v>
      </c>
      <c r="AU9873" t="s">
        <v>10793</v>
      </c>
      <c r="AV9873">
        <v>80</v>
      </c>
      <c r="AW9873">
        <v>10.148983770281628</v>
      </c>
      <c r="AX9873">
        <v>0.42287432376173451</v>
      </c>
    </row>
    <row r="9874" spans="1:50" hidden="1" x14ac:dyDescent="0.3">
      <c r="A9874" t="s">
        <v>11440</v>
      </c>
      <c r="B9874" t="s">
        <v>10792</v>
      </c>
      <c r="D9874">
        <v>101</v>
      </c>
      <c r="F9874">
        <v>5</v>
      </c>
      <c r="G9874" t="s">
        <v>93</v>
      </c>
      <c r="H9874" t="s">
        <v>94</v>
      </c>
      <c r="I9874" t="s">
        <v>95</v>
      </c>
      <c r="J9874" t="s">
        <v>96</v>
      </c>
      <c r="K9874" t="s">
        <v>97</v>
      </c>
      <c r="L9874" t="s">
        <v>98</v>
      </c>
      <c r="M9874" t="s">
        <v>99</v>
      </c>
      <c r="N9874" t="s">
        <v>100</v>
      </c>
      <c r="O9874" t="s">
        <v>1767</v>
      </c>
      <c r="P9874" t="s">
        <v>1387</v>
      </c>
      <c r="Q9874" t="s">
        <v>87</v>
      </c>
      <c r="R9874" t="s">
        <v>88</v>
      </c>
      <c r="T9874" t="s">
        <v>89</v>
      </c>
      <c r="U9874" t="s">
        <v>90</v>
      </c>
      <c r="V9874">
        <v>0.80310000000000004</v>
      </c>
      <c r="W9874">
        <v>1279.9754333008693</v>
      </c>
      <c r="X9874">
        <v>1693.3358470000001</v>
      </c>
      <c r="Y9874">
        <v>1420.281937</v>
      </c>
      <c r="Z9874">
        <v>951.27166099999999</v>
      </c>
      <c r="AA9874">
        <v>1521.3362448819503</v>
      </c>
      <c r="AB9874">
        <v>1131.6328333255742</v>
      </c>
      <c r="AC9874">
        <v>1678.2899999177505</v>
      </c>
      <c r="AP9874">
        <v>1285.1484949999999</v>
      </c>
      <c r="AQ9874">
        <v>1285.1484949999999</v>
      </c>
      <c r="AR9874">
        <v>1279.9754333008693</v>
      </c>
      <c r="AS9874">
        <v>1279.9754333008693</v>
      </c>
      <c r="AT9874">
        <v>1593.7933424241928</v>
      </c>
      <c r="AU9874" t="s">
        <v>10795</v>
      </c>
      <c r="AV9874">
        <v>50</v>
      </c>
      <c r="AW9874">
        <v>31.875866848483856</v>
      </c>
      <c r="AX9874">
        <v>1.3281611186868274</v>
      </c>
    </row>
    <row r="9875" spans="1:50" hidden="1" x14ac:dyDescent="0.3">
      <c r="A9875" t="s">
        <v>11441</v>
      </c>
      <c r="B9875" t="s">
        <v>10792</v>
      </c>
      <c r="D9875">
        <v>1040</v>
      </c>
      <c r="F9875">
        <v>5</v>
      </c>
      <c r="G9875" t="s">
        <v>103</v>
      </c>
      <c r="H9875" t="s">
        <v>94</v>
      </c>
      <c r="I9875" t="s">
        <v>104</v>
      </c>
      <c r="J9875" t="s">
        <v>105</v>
      </c>
      <c r="K9875" t="s">
        <v>81</v>
      </c>
      <c r="L9875" t="s">
        <v>82</v>
      </c>
      <c r="M9875" t="s">
        <v>106</v>
      </c>
      <c r="N9875" t="s">
        <v>84</v>
      </c>
      <c r="O9875" t="s">
        <v>1767</v>
      </c>
      <c r="P9875" t="s">
        <v>1387</v>
      </c>
      <c r="Q9875" t="s">
        <v>87</v>
      </c>
      <c r="R9875" t="s">
        <v>107</v>
      </c>
      <c r="T9875" t="s">
        <v>89</v>
      </c>
      <c r="U9875" t="s">
        <v>90</v>
      </c>
      <c r="V9875">
        <v>2.1134200000000001</v>
      </c>
      <c r="W9875">
        <v>35.050513735651066</v>
      </c>
      <c r="X9875">
        <v>42.268400999999997</v>
      </c>
      <c r="Y9875">
        <v>323.35327799999999</v>
      </c>
      <c r="Z9875">
        <v>14.793939999999999</v>
      </c>
      <c r="AA9875">
        <v>39.476769912741595</v>
      </c>
      <c r="AB9875">
        <v>39.843830682028248</v>
      </c>
      <c r="AC9875">
        <v>113.53814528868828</v>
      </c>
      <c r="AP9875">
        <v>35.379542000000001</v>
      </c>
      <c r="AQ9875">
        <v>35.379542000000001</v>
      </c>
      <c r="AR9875">
        <v>35.237130010751251</v>
      </c>
      <c r="AS9875">
        <v>35.050513735651066</v>
      </c>
      <c r="AT9875">
        <v>16.58473646300833</v>
      </c>
      <c r="AU9875" t="s">
        <v>10797</v>
      </c>
      <c r="AV9875">
        <v>80</v>
      </c>
      <c r="AW9875">
        <v>0.20730920578760412</v>
      </c>
      <c r="AX9875">
        <v>8.6378835744835049E-3</v>
      </c>
    </row>
    <row r="9876" spans="1:50" hidden="1" x14ac:dyDescent="0.3">
      <c r="A9876" t="s">
        <v>11442</v>
      </c>
      <c r="B9876" t="s">
        <v>10792</v>
      </c>
      <c r="D9876">
        <v>10</v>
      </c>
      <c r="F9876">
        <v>5</v>
      </c>
      <c r="G9876" t="s">
        <v>110</v>
      </c>
      <c r="H9876" t="s">
        <v>78</v>
      </c>
      <c r="I9876" t="s">
        <v>79</v>
      </c>
      <c r="J9876" t="s">
        <v>111</v>
      </c>
      <c r="K9876" t="s">
        <v>112</v>
      </c>
      <c r="L9876" t="s">
        <v>98</v>
      </c>
      <c r="M9876" t="s">
        <v>113</v>
      </c>
      <c r="N9876" t="s">
        <v>100</v>
      </c>
      <c r="O9876" t="s">
        <v>1767</v>
      </c>
      <c r="P9876" t="s">
        <v>1387</v>
      </c>
      <c r="Q9876" t="s">
        <v>87</v>
      </c>
      <c r="R9876" t="s">
        <v>107</v>
      </c>
      <c r="T9876" t="s">
        <v>89</v>
      </c>
      <c r="U9876" t="s">
        <v>90</v>
      </c>
      <c r="V9876">
        <v>2.1134200000000001</v>
      </c>
      <c r="W9876">
        <v>0</v>
      </c>
      <c r="X9876">
        <v>43.938006000000001</v>
      </c>
      <c r="Y9876">
        <v>0</v>
      </c>
      <c r="Z9876">
        <v>0</v>
      </c>
      <c r="AA9876">
        <v>0</v>
      </c>
      <c r="AB9876">
        <v>0</v>
      </c>
      <c r="AC9876">
        <v>46.191582539624903</v>
      </c>
      <c r="AP9876">
        <v>0</v>
      </c>
      <c r="AQ9876">
        <v>0</v>
      </c>
      <c r="AR9876">
        <v>0</v>
      </c>
      <c r="AS9876">
        <v>0</v>
      </c>
      <c r="AT9876">
        <v>0</v>
      </c>
      <c r="AU9876" t="s">
        <v>10799</v>
      </c>
      <c r="AV9876">
        <v>40</v>
      </c>
      <c r="AW9876">
        <v>0</v>
      </c>
      <c r="AX9876">
        <v>0</v>
      </c>
    </row>
    <row r="9877" spans="1:50" hidden="1" x14ac:dyDescent="0.3">
      <c r="A9877" t="s">
        <v>11443</v>
      </c>
      <c r="B9877" t="s">
        <v>10792</v>
      </c>
      <c r="D9877">
        <v>1140</v>
      </c>
      <c r="F9877">
        <v>5</v>
      </c>
      <c r="G9877" t="s">
        <v>116</v>
      </c>
      <c r="H9877" t="s">
        <v>94</v>
      </c>
      <c r="I9877" t="s">
        <v>104</v>
      </c>
      <c r="J9877" t="s">
        <v>105</v>
      </c>
      <c r="K9877" t="s">
        <v>81</v>
      </c>
      <c r="L9877" t="s">
        <v>82</v>
      </c>
      <c r="M9877" t="s">
        <v>117</v>
      </c>
      <c r="N9877" t="s">
        <v>84</v>
      </c>
      <c r="O9877" t="s">
        <v>1767</v>
      </c>
      <c r="P9877" t="s">
        <v>1387</v>
      </c>
      <c r="Q9877" t="s">
        <v>87</v>
      </c>
      <c r="R9877" t="s">
        <v>155</v>
      </c>
      <c r="T9877" t="s">
        <v>89</v>
      </c>
      <c r="U9877" t="s">
        <v>90</v>
      </c>
      <c r="V9877">
        <v>2.1134200000000001</v>
      </c>
      <c r="W9877">
        <v>4349.6651975114955</v>
      </c>
      <c r="X9877">
        <v>4812.9619629999997</v>
      </c>
      <c r="Y9877">
        <v>4726.6639709999999</v>
      </c>
      <c r="Z9877">
        <v>5491.3698420000001</v>
      </c>
      <c r="AA9877">
        <v>4598.3095187973076</v>
      </c>
      <c r="AB9877">
        <v>4162.8236676772603</v>
      </c>
      <c r="AC9877">
        <v>4741.6013458196458</v>
      </c>
      <c r="AP9877">
        <v>4390.4966329999997</v>
      </c>
      <c r="AQ9877">
        <v>4390.4966329999997</v>
      </c>
      <c r="AR9877">
        <v>4372.8237258918334</v>
      </c>
      <c r="AS9877">
        <v>4349.6651975114955</v>
      </c>
      <c r="AT9877">
        <v>2058.1167952945916</v>
      </c>
      <c r="AU9877" t="s">
        <v>10801</v>
      </c>
      <c r="AV9877">
        <v>80</v>
      </c>
      <c r="AW9877">
        <v>25.726459941182394</v>
      </c>
      <c r="AX9877">
        <v>1.0719358308825997</v>
      </c>
    </row>
    <row r="9878" spans="1:50" hidden="1" x14ac:dyDescent="0.3">
      <c r="A9878" t="s">
        <v>11444</v>
      </c>
      <c r="B9878" t="s">
        <v>10792</v>
      </c>
      <c r="D9878">
        <v>117</v>
      </c>
      <c r="F9878">
        <v>5</v>
      </c>
      <c r="G9878" t="s">
        <v>124</v>
      </c>
      <c r="H9878" t="s">
        <v>94</v>
      </c>
      <c r="I9878" t="s">
        <v>95</v>
      </c>
      <c r="J9878" t="s">
        <v>96</v>
      </c>
      <c r="K9878" t="s">
        <v>125</v>
      </c>
      <c r="L9878" t="s">
        <v>82</v>
      </c>
      <c r="M9878" t="s">
        <v>99</v>
      </c>
      <c r="N9878" t="s">
        <v>100</v>
      </c>
      <c r="O9878" t="s">
        <v>1767</v>
      </c>
      <c r="P9878" t="s">
        <v>1387</v>
      </c>
      <c r="Q9878" t="s">
        <v>87</v>
      </c>
      <c r="R9878" t="s">
        <v>88</v>
      </c>
      <c r="T9878" t="s">
        <v>89</v>
      </c>
      <c r="U9878" t="s">
        <v>90</v>
      </c>
      <c r="V9878">
        <v>0.52835500000000002</v>
      </c>
      <c r="W9878">
        <v>11076.547238658452</v>
      </c>
      <c r="X9878">
        <v>12122.313776000001</v>
      </c>
      <c r="Y9878">
        <v>10140.277894000001</v>
      </c>
      <c r="Z9878">
        <v>7336.8259799999996</v>
      </c>
      <c r="AA9878">
        <v>12250.470134422538</v>
      </c>
      <c r="AB9878">
        <v>11377.27531858208</v>
      </c>
      <c r="AC9878">
        <v>18435.536860836397</v>
      </c>
      <c r="AP9878">
        <v>11121.313459000001</v>
      </c>
      <c r="AQ9878">
        <v>11121.313459000001</v>
      </c>
      <c r="AR9878">
        <v>11076.547238658452</v>
      </c>
      <c r="AS9878">
        <v>11076.547238658452</v>
      </c>
      <c r="AT9878">
        <v>20964.213906669665</v>
      </c>
      <c r="AU9878" t="s">
        <v>10803</v>
      </c>
      <c r="AV9878">
        <v>270</v>
      </c>
      <c r="AW9878">
        <v>77.645236691369135</v>
      </c>
      <c r="AX9878">
        <v>3.2352181954737138</v>
      </c>
    </row>
    <row r="9879" spans="1:50" hidden="1" x14ac:dyDescent="0.3">
      <c r="A9879" t="s">
        <v>11445</v>
      </c>
      <c r="B9879" t="s">
        <v>10792</v>
      </c>
      <c r="D9879">
        <v>11</v>
      </c>
      <c r="F9879">
        <v>5</v>
      </c>
      <c r="G9879" t="s">
        <v>128</v>
      </c>
      <c r="H9879" t="s">
        <v>78</v>
      </c>
      <c r="I9879" t="s">
        <v>79</v>
      </c>
      <c r="J9879" t="s">
        <v>111</v>
      </c>
      <c r="K9879" t="s">
        <v>112</v>
      </c>
      <c r="L9879" t="s">
        <v>98</v>
      </c>
      <c r="M9879" t="s">
        <v>129</v>
      </c>
      <c r="N9879" t="s">
        <v>100</v>
      </c>
      <c r="O9879" t="s">
        <v>1767</v>
      </c>
      <c r="P9879" t="s">
        <v>1387</v>
      </c>
      <c r="Q9879" t="s">
        <v>87</v>
      </c>
      <c r="R9879" t="s">
        <v>107</v>
      </c>
      <c r="T9879" t="s">
        <v>89</v>
      </c>
      <c r="U9879" t="s">
        <v>90</v>
      </c>
      <c r="V9879">
        <v>2.1134200000000001</v>
      </c>
      <c r="W9879">
        <v>0</v>
      </c>
      <c r="X9879">
        <v>69.045438000000004</v>
      </c>
      <c r="Y9879">
        <v>0</v>
      </c>
      <c r="Z9879">
        <v>0</v>
      </c>
      <c r="AA9879">
        <v>0</v>
      </c>
      <c r="AB9879">
        <v>0</v>
      </c>
      <c r="AC9879">
        <v>100.10431201372445</v>
      </c>
      <c r="AP9879">
        <v>0</v>
      </c>
      <c r="AQ9879">
        <v>0</v>
      </c>
      <c r="AR9879">
        <v>0</v>
      </c>
      <c r="AS9879">
        <v>0</v>
      </c>
      <c r="AT9879">
        <v>0</v>
      </c>
      <c r="AU9879" t="s">
        <v>10805</v>
      </c>
      <c r="AV9879">
        <v>40</v>
      </c>
      <c r="AW9879">
        <v>0</v>
      </c>
      <c r="AX9879">
        <v>0</v>
      </c>
    </row>
    <row r="9880" spans="1:50" hidden="1" x14ac:dyDescent="0.3">
      <c r="A9880" t="s">
        <v>11446</v>
      </c>
      <c r="B9880" t="s">
        <v>10792</v>
      </c>
      <c r="D9880">
        <v>120</v>
      </c>
      <c r="F9880">
        <v>5</v>
      </c>
      <c r="G9880" t="s">
        <v>132</v>
      </c>
      <c r="H9880" t="s">
        <v>94</v>
      </c>
      <c r="I9880" t="s">
        <v>95</v>
      </c>
      <c r="J9880" t="s">
        <v>96</v>
      </c>
      <c r="K9880" t="s">
        <v>133</v>
      </c>
      <c r="L9880" t="s">
        <v>98</v>
      </c>
      <c r="M9880" t="s">
        <v>99</v>
      </c>
      <c r="N9880" t="s">
        <v>100</v>
      </c>
      <c r="O9880" t="s">
        <v>1767</v>
      </c>
      <c r="P9880" t="s">
        <v>1387</v>
      </c>
      <c r="Q9880" t="s">
        <v>87</v>
      </c>
      <c r="R9880" t="s">
        <v>88</v>
      </c>
      <c r="T9880" t="s">
        <v>89</v>
      </c>
      <c r="U9880" t="s">
        <v>90</v>
      </c>
      <c r="V9880">
        <v>1.268052</v>
      </c>
      <c r="W9880">
        <v>2306.9741670334824</v>
      </c>
      <c r="X9880">
        <v>2985.628612</v>
      </c>
      <c r="Y9880">
        <v>2964.0717319999999</v>
      </c>
      <c r="Z9880">
        <v>1979.1122809999999</v>
      </c>
      <c r="AA9880">
        <v>3077.425950644667</v>
      </c>
      <c r="AB9880">
        <v>2198.9465230412929</v>
      </c>
      <c r="AC9880">
        <v>3031.7133303643318</v>
      </c>
      <c r="AP9880">
        <v>2316.297877</v>
      </c>
      <c r="AQ9880">
        <v>2316.297877</v>
      </c>
      <c r="AR9880">
        <v>2306.9741670334824</v>
      </c>
      <c r="AS9880">
        <v>2306.9741670334824</v>
      </c>
      <c r="AT9880">
        <v>1819.3056491638217</v>
      </c>
      <c r="AU9880" t="s">
        <v>10807</v>
      </c>
      <c r="AV9880">
        <v>40</v>
      </c>
      <c r="AW9880">
        <v>45.482641229095542</v>
      </c>
      <c r="AX9880">
        <v>1.8951100512123142</v>
      </c>
    </row>
    <row r="9881" spans="1:50" hidden="1" x14ac:dyDescent="0.3">
      <c r="A9881" t="s">
        <v>11447</v>
      </c>
      <c r="B9881" t="s">
        <v>10792</v>
      </c>
      <c r="D9881">
        <v>128</v>
      </c>
      <c r="F9881">
        <v>5</v>
      </c>
      <c r="G9881" t="s">
        <v>136</v>
      </c>
      <c r="H9881" t="s">
        <v>94</v>
      </c>
      <c r="I9881" t="s">
        <v>95</v>
      </c>
      <c r="J9881" t="s">
        <v>96</v>
      </c>
      <c r="K9881" t="s">
        <v>137</v>
      </c>
      <c r="L9881" t="s">
        <v>98</v>
      </c>
      <c r="M9881" t="s">
        <v>99</v>
      </c>
      <c r="N9881" t="s">
        <v>84</v>
      </c>
      <c r="O9881" t="s">
        <v>1767</v>
      </c>
      <c r="P9881" t="s">
        <v>1387</v>
      </c>
      <c r="Q9881" t="s">
        <v>87</v>
      </c>
      <c r="R9881" t="s">
        <v>107</v>
      </c>
      <c r="T9881" t="s">
        <v>89</v>
      </c>
      <c r="U9881" t="s">
        <v>90</v>
      </c>
      <c r="V9881">
        <v>2.1134200000000001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P9881">
        <v>0</v>
      </c>
      <c r="AQ9881">
        <v>0</v>
      </c>
      <c r="AR9881">
        <v>0</v>
      </c>
      <c r="AS9881">
        <v>0</v>
      </c>
      <c r="AT9881">
        <v>0</v>
      </c>
      <c r="AU9881" t="s">
        <v>10809</v>
      </c>
      <c r="AV9881">
        <v>40</v>
      </c>
      <c r="AW9881">
        <v>0</v>
      </c>
      <c r="AX9881">
        <v>0</v>
      </c>
    </row>
    <row r="9882" spans="1:50" hidden="1" x14ac:dyDescent="0.3">
      <c r="A9882" t="s">
        <v>11448</v>
      </c>
      <c r="B9882" t="s">
        <v>10792</v>
      </c>
      <c r="D9882">
        <v>139</v>
      </c>
      <c r="F9882">
        <v>5</v>
      </c>
      <c r="G9882" t="s">
        <v>8164</v>
      </c>
      <c r="H9882" t="s">
        <v>94</v>
      </c>
      <c r="I9882" t="s">
        <v>95</v>
      </c>
      <c r="J9882" t="s">
        <v>96</v>
      </c>
      <c r="K9882" t="s">
        <v>81</v>
      </c>
      <c r="L9882" t="s">
        <v>145</v>
      </c>
      <c r="M9882" t="s">
        <v>99</v>
      </c>
      <c r="N9882" t="s">
        <v>84</v>
      </c>
      <c r="O9882" t="s">
        <v>1767</v>
      </c>
      <c r="P9882" t="s">
        <v>1387</v>
      </c>
      <c r="Q9882" t="s">
        <v>87</v>
      </c>
      <c r="R9882" t="s">
        <v>107</v>
      </c>
      <c r="T9882" t="s">
        <v>89</v>
      </c>
      <c r="U9882" t="s">
        <v>90</v>
      </c>
      <c r="V9882">
        <v>2.8178939999999999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P9882">
        <v>0</v>
      </c>
      <c r="AQ9882">
        <v>0</v>
      </c>
      <c r="AR9882">
        <v>0</v>
      </c>
      <c r="AS9882">
        <v>0</v>
      </c>
      <c r="AT9882">
        <v>0</v>
      </c>
      <c r="AU9882" t="s">
        <v>10811</v>
      </c>
      <c r="AV9882">
        <v>40</v>
      </c>
      <c r="AW9882">
        <v>0</v>
      </c>
      <c r="AX9882">
        <v>0</v>
      </c>
    </row>
    <row r="9883" spans="1:50" hidden="1" x14ac:dyDescent="0.3">
      <c r="A9883" t="s">
        <v>11449</v>
      </c>
      <c r="B9883" t="s">
        <v>10792</v>
      </c>
      <c r="D9883">
        <v>144</v>
      </c>
      <c r="F9883">
        <v>5</v>
      </c>
      <c r="G9883" t="s">
        <v>2351</v>
      </c>
      <c r="H9883" t="s">
        <v>94</v>
      </c>
      <c r="I9883" t="s">
        <v>95</v>
      </c>
      <c r="J9883" t="s">
        <v>96</v>
      </c>
      <c r="K9883" t="s">
        <v>200</v>
      </c>
      <c r="L9883" t="s">
        <v>82</v>
      </c>
      <c r="M9883" t="s">
        <v>99</v>
      </c>
      <c r="N9883" t="s">
        <v>84</v>
      </c>
      <c r="O9883" t="s">
        <v>1767</v>
      </c>
      <c r="P9883" t="s">
        <v>1387</v>
      </c>
      <c r="Q9883" t="s">
        <v>87</v>
      </c>
      <c r="R9883" t="s">
        <v>107</v>
      </c>
      <c r="T9883" t="s">
        <v>89</v>
      </c>
      <c r="U9883" t="s">
        <v>90</v>
      </c>
      <c r="V9883">
        <v>2.641775</v>
      </c>
      <c r="W9883">
        <v>4544.3713265722927</v>
      </c>
      <c r="X9883">
        <v>2932.3705380000001</v>
      </c>
      <c r="Y9883">
        <v>0</v>
      </c>
      <c r="Z9883">
        <v>0</v>
      </c>
      <c r="AA9883">
        <v>3497.3073771557229</v>
      </c>
      <c r="AB9883">
        <v>2782.0175145658613</v>
      </c>
      <c r="AC9883">
        <v>5310.7359321780332</v>
      </c>
      <c r="AP9883">
        <v>4587.0305189999999</v>
      </c>
      <c r="AQ9883">
        <v>4587.0305189999999</v>
      </c>
      <c r="AR9883">
        <v>4568.5665111574026</v>
      </c>
      <c r="AS9883">
        <v>4544.3713265722927</v>
      </c>
      <c r="AT9883">
        <v>1720.1962039054397</v>
      </c>
      <c r="AU9883" t="s">
        <v>10813</v>
      </c>
      <c r="AV9883">
        <v>60</v>
      </c>
      <c r="AW9883">
        <v>28.669936731757328</v>
      </c>
      <c r="AX9883">
        <v>1.1945806971565553</v>
      </c>
    </row>
    <row r="9884" spans="1:50" hidden="1" x14ac:dyDescent="0.3">
      <c r="A9884" t="s">
        <v>11450</v>
      </c>
      <c r="B9884" t="s">
        <v>10792</v>
      </c>
      <c r="D9884">
        <v>146</v>
      </c>
      <c r="F9884">
        <v>5</v>
      </c>
      <c r="G9884" t="s">
        <v>148</v>
      </c>
      <c r="H9884" t="s">
        <v>94</v>
      </c>
      <c r="I9884" t="s">
        <v>95</v>
      </c>
      <c r="J9884" t="s">
        <v>96</v>
      </c>
      <c r="K9884" t="s">
        <v>121</v>
      </c>
      <c r="L9884" t="s">
        <v>82</v>
      </c>
      <c r="M9884" t="s">
        <v>99</v>
      </c>
      <c r="N9884" t="s">
        <v>84</v>
      </c>
      <c r="O9884" t="s">
        <v>1767</v>
      </c>
      <c r="P9884" t="s">
        <v>1387</v>
      </c>
      <c r="Q9884" t="s">
        <v>87</v>
      </c>
      <c r="R9884" t="s">
        <v>88</v>
      </c>
      <c r="T9884" t="s">
        <v>89</v>
      </c>
      <c r="U9884" t="s">
        <v>90</v>
      </c>
      <c r="V9884">
        <v>3.1701299999999999</v>
      </c>
      <c r="W9884">
        <v>96798.205494569498</v>
      </c>
      <c r="X9884">
        <v>101417.224326</v>
      </c>
      <c r="Y9884">
        <v>105888.16487199999</v>
      </c>
      <c r="Z9884">
        <v>100416.520015</v>
      </c>
      <c r="AA9884">
        <v>99651.846032416579</v>
      </c>
      <c r="AB9884">
        <v>93878.409926823471</v>
      </c>
      <c r="AC9884">
        <v>134255.85889800935</v>
      </c>
      <c r="AP9884">
        <v>99456.659033000004</v>
      </c>
      <c r="AQ9884">
        <v>101146.83015545702</v>
      </c>
      <c r="AR9884">
        <v>97313.579411254934</v>
      </c>
      <c r="AS9884">
        <v>96798.205494569498</v>
      </c>
      <c r="AT9884">
        <v>30534.459310681108</v>
      </c>
      <c r="AU9884" t="s">
        <v>10815</v>
      </c>
      <c r="AV9884">
        <v>60</v>
      </c>
      <c r="AW9884">
        <v>508.90765517801844</v>
      </c>
      <c r="AX9884">
        <v>21.204485632417434</v>
      </c>
    </row>
    <row r="9885" spans="1:50" hidden="1" x14ac:dyDescent="0.3">
      <c r="A9885" t="s">
        <v>11451</v>
      </c>
      <c r="B9885" t="s">
        <v>10792</v>
      </c>
      <c r="D9885">
        <v>1540</v>
      </c>
      <c r="F9885">
        <v>5</v>
      </c>
      <c r="G9885" t="s">
        <v>158</v>
      </c>
      <c r="H9885" t="s">
        <v>94</v>
      </c>
      <c r="I9885" t="s">
        <v>104</v>
      </c>
      <c r="J9885" t="s">
        <v>105</v>
      </c>
      <c r="K9885" t="s">
        <v>81</v>
      </c>
      <c r="L9885" t="s">
        <v>82</v>
      </c>
      <c r="M9885" t="s">
        <v>129</v>
      </c>
      <c r="N9885" t="s">
        <v>84</v>
      </c>
      <c r="O9885" t="s">
        <v>1767</v>
      </c>
      <c r="P9885" t="s">
        <v>1387</v>
      </c>
      <c r="Q9885" t="s">
        <v>87</v>
      </c>
      <c r="R9885" t="s">
        <v>155</v>
      </c>
      <c r="T9885" t="s">
        <v>89</v>
      </c>
      <c r="U9885" t="s">
        <v>90</v>
      </c>
      <c r="V9885">
        <v>2.1134200000000001</v>
      </c>
      <c r="W9885">
        <v>3996.4426491965337</v>
      </c>
      <c r="X9885">
        <v>4532.2293149999996</v>
      </c>
      <c r="Y9885">
        <v>4471.6445979999999</v>
      </c>
      <c r="Z9885">
        <v>5010.9189839999999</v>
      </c>
      <c r="AA9885">
        <v>4412.7821176305697</v>
      </c>
      <c r="AB9885">
        <v>4075.8872259481855</v>
      </c>
      <c r="AC9885">
        <v>4346.8619670848684</v>
      </c>
      <c r="AP9885">
        <v>4033.9582930000001</v>
      </c>
      <c r="AQ9885">
        <v>4033.9582930000001</v>
      </c>
      <c r="AR9885">
        <v>4017.720546760871</v>
      </c>
      <c r="AS9885">
        <v>3996.4426491965337</v>
      </c>
      <c r="AT9885">
        <v>1890.9836422464696</v>
      </c>
      <c r="AU9885" t="s">
        <v>10817</v>
      </c>
      <c r="AV9885">
        <v>80</v>
      </c>
      <c r="AW9885">
        <v>23.63729552808087</v>
      </c>
      <c r="AX9885">
        <v>0.98488731367003624</v>
      </c>
    </row>
    <row r="9886" spans="1:50" hidden="1" x14ac:dyDescent="0.3">
      <c r="A9886" t="s">
        <v>11452</v>
      </c>
      <c r="B9886" t="s">
        <v>10792</v>
      </c>
      <c r="D9886">
        <v>1640</v>
      </c>
      <c r="F9886">
        <v>5</v>
      </c>
      <c r="G9886" t="s">
        <v>161</v>
      </c>
      <c r="H9886" t="s">
        <v>94</v>
      </c>
      <c r="I9886" t="s">
        <v>104</v>
      </c>
      <c r="J9886" t="s">
        <v>105</v>
      </c>
      <c r="K9886" t="s">
        <v>81</v>
      </c>
      <c r="L9886" t="s">
        <v>82</v>
      </c>
      <c r="M9886" t="s">
        <v>113</v>
      </c>
      <c r="N9886" t="s">
        <v>84</v>
      </c>
      <c r="O9886" t="s">
        <v>1767</v>
      </c>
      <c r="P9886" t="s">
        <v>1387</v>
      </c>
      <c r="Q9886" t="s">
        <v>87</v>
      </c>
      <c r="R9886" t="s">
        <v>88</v>
      </c>
      <c r="T9886" t="s">
        <v>89</v>
      </c>
      <c r="U9886" t="s">
        <v>90</v>
      </c>
      <c r="V9886">
        <v>2.1134200000000001</v>
      </c>
      <c r="W9886">
        <v>8569.7529976636743</v>
      </c>
      <c r="X9886">
        <v>9030.2917379999999</v>
      </c>
      <c r="Y9886">
        <v>8435.3639039999998</v>
      </c>
      <c r="Z9886">
        <v>9799.2244609999998</v>
      </c>
      <c r="AA9886">
        <v>7658.7207210075676</v>
      </c>
      <c r="AB9886">
        <v>7378.7134440977234</v>
      </c>
      <c r="AC9886">
        <v>7894.4286526568758</v>
      </c>
      <c r="AP9886">
        <v>8650.1994919999997</v>
      </c>
      <c r="AQ9886">
        <v>8650.1994919999997</v>
      </c>
      <c r="AR9886">
        <v>8615.3801572258453</v>
      </c>
      <c r="AS9886">
        <v>8569.7529976636743</v>
      </c>
      <c r="AT9886">
        <v>4054.9218790697892</v>
      </c>
      <c r="AU9886" t="s">
        <v>10819</v>
      </c>
      <c r="AV9886">
        <v>80</v>
      </c>
      <c r="AW9886">
        <v>50.686523488372366</v>
      </c>
      <c r="AX9886">
        <v>2.1119384786821818</v>
      </c>
    </row>
    <row r="9887" spans="1:50" hidden="1" x14ac:dyDescent="0.3">
      <c r="A9887" t="s">
        <v>11453</v>
      </c>
      <c r="B9887" t="s">
        <v>10792</v>
      </c>
      <c r="D9887">
        <v>165</v>
      </c>
      <c r="F9887">
        <v>5</v>
      </c>
      <c r="G9887" t="s">
        <v>167</v>
      </c>
      <c r="H9887" t="s">
        <v>94</v>
      </c>
      <c r="I9887" t="s">
        <v>95</v>
      </c>
      <c r="J9887" t="s">
        <v>96</v>
      </c>
      <c r="K9887" t="s">
        <v>168</v>
      </c>
      <c r="L9887" t="s">
        <v>82</v>
      </c>
      <c r="M9887" t="s">
        <v>99</v>
      </c>
      <c r="N9887" t="s">
        <v>100</v>
      </c>
      <c r="O9887" t="s">
        <v>1767</v>
      </c>
      <c r="P9887" t="s">
        <v>1387</v>
      </c>
      <c r="Q9887" t="s">
        <v>87</v>
      </c>
      <c r="R9887" t="s">
        <v>88</v>
      </c>
      <c r="T9887" t="s">
        <v>89</v>
      </c>
      <c r="U9887" t="s">
        <v>90</v>
      </c>
      <c r="V9887">
        <v>0.31701299999999999</v>
      </c>
      <c r="W9887">
        <v>11411.519250546437</v>
      </c>
      <c r="X9887">
        <v>14755.952168</v>
      </c>
      <c r="Y9887">
        <v>14077.914142</v>
      </c>
      <c r="Z9887">
        <v>8298.0797910000001</v>
      </c>
      <c r="AA9887">
        <v>13152.710107515302</v>
      </c>
      <c r="AB9887">
        <v>11451.320128599991</v>
      </c>
      <c r="AC9887">
        <v>21553.846909349802</v>
      </c>
      <c r="AP9887">
        <v>11457.639271</v>
      </c>
      <c r="AQ9887">
        <v>11457.639271</v>
      </c>
      <c r="AR9887">
        <v>11411.519250546437</v>
      </c>
      <c r="AS9887">
        <v>11411.519250546437</v>
      </c>
      <c r="AT9887">
        <v>35997.007222247783</v>
      </c>
      <c r="AU9887" t="s">
        <v>10821</v>
      </c>
      <c r="AV9887">
        <v>423</v>
      </c>
      <c r="AW9887">
        <v>85.099307854013674</v>
      </c>
      <c r="AX9887">
        <v>3.5458044939172364</v>
      </c>
    </row>
    <row r="9888" spans="1:50" hidden="1" x14ac:dyDescent="0.3">
      <c r="A9888" t="s">
        <v>11454</v>
      </c>
      <c r="B9888" t="s">
        <v>10792</v>
      </c>
      <c r="D9888">
        <v>1759</v>
      </c>
      <c r="F9888">
        <v>5</v>
      </c>
      <c r="G9888" t="s">
        <v>171</v>
      </c>
      <c r="H9888" t="s">
        <v>78</v>
      </c>
      <c r="I9888" t="s">
        <v>172</v>
      </c>
      <c r="J9888" t="s">
        <v>173</v>
      </c>
      <c r="K9888" t="s">
        <v>174</v>
      </c>
      <c r="L9888" t="s">
        <v>175</v>
      </c>
      <c r="M9888" t="s">
        <v>87</v>
      </c>
      <c r="N9888" t="s">
        <v>100</v>
      </c>
      <c r="O9888" t="s">
        <v>1767</v>
      </c>
      <c r="P9888" t="s">
        <v>1387</v>
      </c>
      <c r="Q9888" t="s">
        <v>176</v>
      </c>
      <c r="R9888" t="s">
        <v>155</v>
      </c>
      <c r="T9888" t="s">
        <v>89</v>
      </c>
      <c r="U9888" t="s">
        <v>90</v>
      </c>
      <c r="V9888">
        <v>0.49982399999999999</v>
      </c>
      <c r="W9888">
        <v>409.70346731792733</v>
      </c>
      <c r="X9888">
        <v>329.88382899999999</v>
      </c>
      <c r="Y9888">
        <v>440.51151299999998</v>
      </c>
      <c r="Z9888">
        <v>209.926073</v>
      </c>
      <c r="AA9888">
        <v>282.88464936761653</v>
      </c>
      <c r="AB9888">
        <v>237.9286213965328</v>
      </c>
      <c r="AC9888">
        <v>395.6717785220925</v>
      </c>
      <c r="AP9888">
        <v>411.35929700000003</v>
      </c>
      <c r="AQ9888">
        <v>411.35929700000003</v>
      </c>
      <c r="AR9888">
        <v>409.70346731792733</v>
      </c>
      <c r="AS9888">
        <v>409.70346731792733</v>
      </c>
      <c r="AT9888">
        <v>819.69546744039371</v>
      </c>
      <c r="AU9888" t="s">
        <v>10823</v>
      </c>
      <c r="AV9888">
        <v>320</v>
      </c>
      <c r="AW9888">
        <v>2.5615483357512305</v>
      </c>
      <c r="AX9888">
        <v>0.10673118065630127</v>
      </c>
    </row>
    <row r="9889" spans="1:50" hidden="1" x14ac:dyDescent="0.3">
      <c r="A9889" t="s">
        <v>11455</v>
      </c>
      <c r="B9889" t="s">
        <v>10792</v>
      </c>
      <c r="D9889">
        <v>1779</v>
      </c>
      <c r="F9889">
        <v>5</v>
      </c>
      <c r="G9889" t="s">
        <v>179</v>
      </c>
      <c r="H9889" t="s">
        <v>78</v>
      </c>
      <c r="I9889" t="s">
        <v>172</v>
      </c>
      <c r="J9889" t="s">
        <v>173</v>
      </c>
      <c r="K9889" t="s">
        <v>174</v>
      </c>
      <c r="L9889" t="s">
        <v>175</v>
      </c>
      <c r="M9889" t="s">
        <v>180</v>
      </c>
      <c r="N9889" t="s">
        <v>100</v>
      </c>
      <c r="O9889" t="s">
        <v>1767</v>
      </c>
      <c r="P9889" t="s">
        <v>1387</v>
      </c>
      <c r="Q9889" t="s">
        <v>176</v>
      </c>
      <c r="R9889" t="s">
        <v>107</v>
      </c>
      <c r="T9889" t="s">
        <v>89</v>
      </c>
      <c r="U9889" t="s">
        <v>90</v>
      </c>
      <c r="V9889">
        <v>0.49982399999999999</v>
      </c>
      <c r="W9889">
        <v>15.010957733661131</v>
      </c>
      <c r="X9889">
        <v>28.489968000000001</v>
      </c>
      <c r="Y9889">
        <v>14.494896000000001</v>
      </c>
      <c r="Z9889">
        <v>15.494543999999999</v>
      </c>
      <c r="AA9889">
        <v>10.368589219849921</v>
      </c>
      <c r="AB9889">
        <v>10.558994758138017</v>
      </c>
      <c r="AC9889">
        <v>40.043755685095761</v>
      </c>
      <c r="AP9889">
        <v>15.071624999999999</v>
      </c>
      <c r="AQ9889">
        <v>15.071624999999999</v>
      </c>
      <c r="AR9889">
        <v>15.010957733661131</v>
      </c>
      <c r="AS9889">
        <v>15.010957733661131</v>
      </c>
      <c r="AT9889">
        <v>30.032486902712019</v>
      </c>
      <c r="AU9889" t="s">
        <v>10825</v>
      </c>
      <c r="AV9889">
        <v>320</v>
      </c>
      <c r="AW9889">
        <v>9.3851521570975066E-2</v>
      </c>
      <c r="AX9889">
        <v>3.9104800654572941E-3</v>
      </c>
    </row>
    <row r="9890" spans="1:50" hidden="1" x14ac:dyDescent="0.3">
      <c r="A9890" t="s">
        <v>11456</v>
      </c>
      <c r="B9890" t="s">
        <v>10792</v>
      </c>
      <c r="D9890">
        <v>1780</v>
      </c>
      <c r="F9890">
        <v>5</v>
      </c>
      <c r="G9890" t="s">
        <v>183</v>
      </c>
      <c r="H9890" t="s">
        <v>78</v>
      </c>
      <c r="I9890" t="s">
        <v>172</v>
      </c>
      <c r="J9890" t="s">
        <v>184</v>
      </c>
      <c r="K9890" t="s">
        <v>185</v>
      </c>
      <c r="L9890" t="s">
        <v>82</v>
      </c>
      <c r="M9890" t="s">
        <v>186</v>
      </c>
      <c r="N9890" t="s">
        <v>100</v>
      </c>
      <c r="O9890" t="s">
        <v>1767</v>
      </c>
      <c r="P9890" t="s">
        <v>1387</v>
      </c>
      <c r="Q9890" t="s">
        <v>87</v>
      </c>
      <c r="R9890" t="s">
        <v>155</v>
      </c>
      <c r="T9890" t="s">
        <v>89</v>
      </c>
      <c r="U9890" t="s">
        <v>90</v>
      </c>
      <c r="V9890">
        <v>0.36984899999999998</v>
      </c>
      <c r="W9890">
        <v>329.36768395876481</v>
      </c>
      <c r="X9890">
        <v>385.99866800000001</v>
      </c>
      <c r="Y9890">
        <v>704.56151399999999</v>
      </c>
      <c r="Z9890">
        <v>598.29182700000001</v>
      </c>
      <c r="AA9890">
        <v>434.58164231187914</v>
      </c>
      <c r="AB9890">
        <v>275.103130844904</v>
      </c>
      <c r="AC9890">
        <v>419.47757710150734</v>
      </c>
      <c r="AP9890">
        <v>330.69883399999998</v>
      </c>
      <c r="AQ9890">
        <v>330.69883399999998</v>
      </c>
      <c r="AR9890">
        <v>329.36768395876481</v>
      </c>
      <c r="AS9890">
        <v>329.36768395876481</v>
      </c>
      <c r="AT9890">
        <v>890.54636881204181</v>
      </c>
      <c r="AU9890" t="s">
        <v>10827</v>
      </c>
      <c r="AV9890">
        <v>441</v>
      </c>
      <c r="AW9890">
        <v>2.019379521115741</v>
      </c>
      <c r="AX9890">
        <v>8.4140813379822543E-2</v>
      </c>
    </row>
    <row r="9891" spans="1:50" hidden="1" x14ac:dyDescent="0.3">
      <c r="A9891" t="s">
        <v>11457</v>
      </c>
      <c r="B9891" t="s">
        <v>10792</v>
      </c>
      <c r="D9891">
        <v>1791</v>
      </c>
      <c r="F9891">
        <v>5</v>
      </c>
      <c r="G9891" t="s">
        <v>189</v>
      </c>
      <c r="H9891" t="s">
        <v>78</v>
      </c>
      <c r="I9891" t="s">
        <v>172</v>
      </c>
      <c r="J9891" t="s">
        <v>173</v>
      </c>
      <c r="K9891" t="s">
        <v>174</v>
      </c>
      <c r="L9891" t="s">
        <v>175</v>
      </c>
      <c r="M9891" t="s">
        <v>190</v>
      </c>
      <c r="N9891" t="s">
        <v>100</v>
      </c>
      <c r="O9891" t="s">
        <v>1767</v>
      </c>
      <c r="P9891" t="s">
        <v>1387</v>
      </c>
      <c r="Q9891" t="s">
        <v>176</v>
      </c>
      <c r="R9891" t="s">
        <v>107</v>
      </c>
      <c r="T9891" t="s">
        <v>89</v>
      </c>
      <c r="U9891" t="s">
        <v>90</v>
      </c>
      <c r="V9891">
        <v>0.49982399999999999</v>
      </c>
      <c r="W9891">
        <v>11.262248263022247</v>
      </c>
      <c r="X9891">
        <v>1.4994719999999999</v>
      </c>
      <c r="Y9891">
        <v>11.495952000000001</v>
      </c>
      <c r="Z9891">
        <v>13.995072</v>
      </c>
      <c r="AA9891">
        <v>4.4703375844045468</v>
      </c>
      <c r="AB9891">
        <v>13.981587868930658</v>
      </c>
      <c r="AC9891">
        <v>3.1510105787801388</v>
      </c>
      <c r="AP9891">
        <v>11.307765</v>
      </c>
      <c r="AQ9891">
        <v>11.307765</v>
      </c>
      <c r="AR9891">
        <v>0</v>
      </c>
      <c r="AS9891">
        <v>11.262248263022247</v>
      </c>
      <c r="AT9891">
        <v>22.532427940679614</v>
      </c>
      <c r="AU9891" t="s">
        <v>10829</v>
      </c>
      <c r="AV9891">
        <v>320</v>
      </c>
      <c r="AW9891">
        <v>7.0413837314623792E-2</v>
      </c>
      <c r="AX9891">
        <v>2.9339098881093245E-3</v>
      </c>
    </row>
    <row r="9892" spans="1:50" hidden="1" x14ac:dyDescent="0.3">
      <c r="A9892" t="s">
        <v>11458</v>
      </c>
      <c r="B9892" t="s">
        <v>10792</v>
      </c>
      <c r="D9892">
        <v>186</v>
      </c>
      <c r="F9892">
        <v>5</v>
      </c>
      <c r="G9892" t="s">
        <v>193</v>
      </c>
      <c r="H9892" t="s">
        <v>94</v>
      </c>
      <c r="I9892" t="s">
        <v>95</v>
      </c>
      <c r="J9892" t="s">
        <v>96</v>
      </c>
      <c r="K9892" t="s">
        <v>81</v>
      </c>
      <c r="L9892" t="s">
        <v>145</v>
      </c>
      <c r="M9892" t="s">
        <v>99</v>
      </c>
      <c r="N9892" t="s">
        <v>84</v>
      </c>
      <c r="O9892" t="s">
        <v>1767</v>
      </c>
      <c r="P9892" t="s">
        <v>1387</v>
      </c>
      <c r="Q9892" t="s">
        <v>87</v>
      </c>
      <c r="R9892" t="s">
        <v>107</v>
      </c>
      <c r="T9892" t="s">
        <v>89</v>
      </c>
      <c r="U9892" t="s">
        <v>90</v>
      </c>
      <c r="V9892">
        <v>2.1134200000000001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P9892">
        <v>0</v>
      </c>
      <c r="AQ9892">
        <v>0</v>
      </c>
      <c r="AR9892">
        <v>0</v>
      </c>
      <c r="AS9892">
        <v>0</v>
      </c>
      <c r="AT9892">
        <v>0</v>
      </c>
      <c r="AU9892" t="s">
        <v>10831</v>
      </c>
      <c r="AV9892">
        <v>60</v>
      </c>
      <c r="AW9892">
        <v>0</v>
      </c>
      <c r="AX9892">
        <v>0</v>
      </c>
    </row>
    <row r="9893" spans="1:50" hidden="1" x14ac:dyDescent="0.3">
      <c r="A9893" t="s">
        <v>11459</v>
      </c>
      <c r="B9893" t="s">
        <v>10792</v>
      </c>
      <c r="D9893">
        <v>188</v>
      </c>
      <c r="F9893">
        <v>5</v>
      </c>
      <c r="G9893" t="s">
        <v>196</v>
      </c>
      <c r="H9893" t="s">
        <v>94</v>
      </c>
      <c r="I9893" t="s">
        <v>95</v>
      </c>
      <c r="J9893" t="s">
        <v>96</v>
      </c>
      <c r="K9893" t="s">
        <v>81</v>
      </c>
      <c r="L9893" t="s">
        <v>82</v>
      </c>
      <c r="M9893" t="s">
        <v>99</v>
      </c>
      <c r="N9893" t="s">
        <v>84</v>
      </c>
      <c r="O9893" t="s">
        <v>1767</v>
      </c>
      <c r="P9893" t="s">
        <v>1387</v>
      </c>
      <c r="Q9893" t="s">
        <v>87</v>
      </c>
      <c r="R9893" t="s">
        <v>88</v>
      </c>
      <c r="T9893" t="s">
        <v>89</v>
      </c>
      <c r="U9893" t="s">
        <v>90</v>
      </c>
      <c r="V9893">
        <v>2.1134200000000001</v>
      </c>
      <c r="W9893">
        <v>46140.222888698037</v>
      </c>
      <c r="X9893">
        <v>45623.810293000002</v>
      </c>
      <c r="Y9893">
        <v>57567.100122999997</v>
      </c>
      <c r="Z9893">
        <v>47052.834540000003</v>
      </c>
      <c r="AA9893">
        <v>40566.40596242444</v>
      </c>
      <c r="AB9893">
        <v>37502.888602433755</v>
      </c>
      <c r="AC9893">
        <v>55815.684833187297</v>
      </c>
      <c r="AP9893">
        <v>51250.330965000001</v>
      </c>
      <c r="AQ9893">
        <v>47841.123687702871</v>
      </c>
      <c r="AR9893">
        <v>46385.883097638798</v>
      </c>
      <c r="AS9893">
        <v>46140.222888698037</v>
      </c>
      <c r="AT9893">
        <v>21832.017719477451</v>
      </c>
      <c r="AU9893" t="s">
        <v>10833</v>
      </c>
      <c r="AV9893">
        <v>80</v>
      </c>
      <c r="AW9893">
        <v>272.90022149346817</v>
      </c>
      <c r="AX9893">
        <v>11.370842562227841</v>
      </c>
    </row>
    <row r="9894" spans="1:50" hidden="1" x14ac:dyDescent="0.3">
      <c r="A9894" t="s">
        <v>11460</v>
      </c>
      <c r="B9894" t="s">
        <v>10792</v>
      </c>
      <c r="D9894">
        <v>191</v>
      </c>
      <c r="F9894">
        <v>5</v>
      </c>
      <c r="G9894" t="s">
        <v>9103</v>
      </c>
      <c r="H9894" t="s">
        <v>94</v>
      </c>
      <c r="I9894" t="s">
        <v>95</v>
      </c>
      <c r="J9894" t="s">
        <v>96</v>
      </c>
      <c r="K9894" t="s">
        <v>81</v>
      </c>
      <c r="L9894" t="s">
        <v>145</v>
      </c>
      <c r="M9894" t="s">
        <v>99</v>
      </c>
      <c r="N9894" t="s">
        <v>84</v>
      </c>
      <c r="O9894" t="s">
        <v>1767</v>
      </c>
      <c r="P9894" t="s">
        <v>1387</v>
      </c>
      <c r="Q9894" t="s">
        <v>87</v>
      </c>
      <c r="R9894" t="s">
        <v>215</v>
      </c>
      <c r="T9894" t="s">
        <v>89</v>
      </c>
      <c r="U9894" t="s">
        <v>90</v>
      </c>
      <c r="V9894">
        <v>2.8178929999999998</v>
      </c>
      <c r="W9894">
        <v>19881.41189144503</v>
      </c>
      <c r="X9894">
        <v>14673.476949</v>
      </c>
      <c r="Y9894">
        <v>13812.610549000001</v>
      </c>
      <c r="Z9894">
        <v>9085.9460450000006</v>
      </c>
      <c r="AA9894">
        <v>15651.493647380197</v>
      </c>
      <c r="AB9894">
        <v>16387.754822785231</v>
      </c>
      <c r="AC9894">
        <v>25797.068433220389</v>
      </c>
      <c r="AP9894">
        <v>20068.043861999999</v>
      </c>
      <c r="AQ9894">
        <v>20068.043861999999</v>
      </c>
      <c r="AR9894">
        <v>19987.264691746223</v>
      </c>
      <c r="AS9894">
        <v>19881.41189144503</v>
      </c>
      <c r="AT9894">
        <v>7055.4176086334828</v>
      </c>
      <c r="AU9894" t="s">
        <v>10835</v>
      </c>
      <c r="AV9894">
        <v>40</v>
      </c>
      <c r="AW9894">
        <v>176.38544021583706</v>
      </c>
      <c r="AX9894">
        <v>7.3493933423265441</v>
      </c>
    </row>
    <row r="9895" spans="1:50" hidden="1" x14ac:dyDescent="0.3">
      <c r="A9895" t="s">
        <v>11461</v>
      </c>
      <c r="B9895" t="s">
        <v>10792</v>
      </c>
      <c r="D9895">
        <v>193</v>
      </c>
      <c r="F9895">
        <v>5</v>
      </c>
      <c r="G9895" t="s">
        <v>199</v>
      </c>
      <c r="H9895" t="s">
        <v>94</v>
      </c>
      <c r="I9895" t="s">
        <v>95</v>
      </c>
      <c r="J9895" t="s">
        <v>96</v>
      </c>
      <c r="K9895" t="s">
        <v>200</v>
      </c>
      <c r="L9895" t="s">
        <v>82</v>
      </c>
      <c r="M9895" t="s">
        <v>99</v>
      </c>
      <c r="N9895" t="s">
        <v>84</v>
      </c>
      <c r="O9895" t="s">
        <v>1767</v>
      </c>
      <c r="P9895" t="s">
        <v>1387</v>
      </c>
      <c r="Q9895" t="s">
        <v>87</v>
      </c>
      <c r="R9895" t="s">
        <v>107</v>
      </c>
      <c r="T9895" t="s">
        <v>89</v>
      </c>
      <c r="U9895" t="s">
        <v>90</v>
      </c>
      <c r="V9895">
        <v>2.641775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P9895">
        <v>0</v>
      </c>
      <c r="AQ9895">
        <v>0</v>
      </c>
      <c r="AR9895">
        <v>0</v>
      </c>
      <c r="AS9895">
        <v>0</v>
      </c>
      <c r="AT9895">
        <v>0</v>
      </c>
      <c r="AU9895" t="s">
        <v>10837</v>
      </c>
      <c r="AV9895">
        <v>60</v>
      </c>
      <c r="AW9895">
        <v>0</v>
      </c>
      <c r="AX9895">
        <v>0</v>
      </c>
    </row>
    <row r="9896" spans="1:50" hidden="1" x14ac:dyDescent="0.3">
      <c r="A9896" t="s">
        <v>11462</v>
      </c>
      <c r="B9896" t="s">
        <v>10792</v>
      </c>
      <c r="D9896">
        <v>198</v>
      </c>
      <c r="F9896">
        <v>5</v>
      </c>
      <c r="G9896" t="s">
        <v>206</v>
      </c>
      <c r="H9896" t="s">
        <v>94</v>
      </c>
      <c r="I9896" t="s">
        <v>95</v>
      </c>
      <c r="J9896" t="s">
        <v>96</v>
      </c>
      <c r="K9896" t="s">
        <v>200</v>
      </c>
      <c r="L9896" t="s">
        <v>145</v>
      </c>
      <c r="M9896" t="s">
        <v>99</v>
      </c>
      <c r="N9896" t="s">
        <v>84</v>
      </c>
      <c r="O9896" t="s">
        <v>1767</v>
      </c>
      <c r="P9896" t="s">
        <v>1387</v>
      </c>
      <c r="Q9896" t="s">
        <v>87</v>
      </c>
      <c r="R9896" t="s">
        <v>88</v>
      </c>
      <c r="T9896" t="s">
        <v>89</v>
      </c>
      <c r="U9896" t="s">
        <v>90</v>
      </c>
      <c r="V9896">
        <v>3.522367</v>
      </c>
      <c r="W9896">
        <v>0</v>
      </c>
      <c r="X9896">
        <v>250.08805699999999</v>
      </c>
      <c r="Y9896">
        <v>334.624865</v>
      </c>
      <c r="Z9896">
        <v>257.132791</v>
      </c>
      <c r="AA9896">
        <v>0</v>
      </c>
      <c r="AB9896">
        <v>0</v>
      </c>
      <c r="AC9896">
        <v>0</v>
      </c>
      <c r="AP9896">
        <v>0</v>
      </c>
      <c r="AQ9896">
        <v>0</v>
      </c>
      <c r="AR9896">
        <v>0</v>
      </c>
      <c r="AS9896">
        <v>0</v>
      </c>
      <c r="AT9896">
        <v>0</v>
      </c>
      <c r="AU9896" t="s">
        <v>10839</v>
      </c>
      <c r="AV9896">
        <v>40</v>
      </c>
      <c r="AW9896">
        <v>0</v>
      </c>
      <c r="AX9896">
        <v>0</v>
      </c>
    </row>
    <row r="9897" spans="1:50" hidden="1" x14ac:dyDescent="0.3">
      <c r="A9897" t="s">
        <v>11463</v>
      </c>
      <c r="B9897" t="s">
        <v>10792</v>
      </c>
      <c r="D9897">
        <v>2016</v>
      </c>
      <c r="F9897">
        <v>5</v>
      </c>
      <c r="G9897" t="s">
        <v>214</v>
      </c>
      <c r="H9897" t="s">
        <v>94</v>
      </c>
      <c r="I9897" t="s">
        <v>104</v>
      </c>
      <c r="J9897" t="s">
        <v>210</v>
      </c>
      <c r="K9897" t="s">
        <v>168</v>
      </c>
      <c r="L9897" t="s">
        <v>82</v>
      </c>
      <c r="M9897" t="s">
        <v>211</v>
      </c>
      <c r="N9897" t="s">
        <v>100</v>
      </c>
      <c r="O9897" t="s">
        <v>1767</v>
      </c>
      <c r="P9897" t="s">
        <v>1387</v>
      </c>
      <c r="Q9897" t="s">
        <v>87</v>
      </c>
      <c r="R9897" t="s">
        <v>215</v>
      </c>
      <c r="T9897" t="s">
        <v>89</v>
      </c>
      <c r="U9897" t="s">
        <v>90</v>
      </c>
      <c r="V9897">
        <v>0.31701299999999999</v>
      </c>
      <c r="W9897">
        <v>445.66245392214188</v>
      </c>
      <c r="X9897">
        <v>603.17007799999999</v>
      </c>
      <c r="Y9897">
        <v>629.48215700000003</v>
      </c>
      <c r="Z9897">
        <v>317.48852199999999</v>
      </c>
      <c r="AA9897">
        <v>398.6163610402171</v>
      </c>
      <c r="AB9897">
        <v>253.20827844055123</v>
      </c>
      <c r="AC9897">
        <v>572.32997778825779</v>
      </c>
      <c r="AP9897">
        <v>447.46361300000001</v>
      </c>
      <c r="AQ9897">
        <v>447.46361300000001</v>
      </c>
      <c r="AR9897">
        <v>445.66245392214188</v>
      </c>
      <c r="AS9897">
        <v>445.66245392214188</v>
      </c>
      <c r="AT9897">
        <v>1405.8175971399971</v>
      </c>
      <c r="AU9897" t="s">
        <v>10841</v>
      </c>
      <c r="AV9897">
        <v>423</v>
      </c>
      <c r="AW9897">
        <v>3.3234458561229245</v>
      </c>
      <c r="AX9897">
        <v>0.13847691067178852</v>
      </c>
    </row>
    <row r="9898" spans="1:50" hidden="1" x14ac:dyDescent="0.3">
      <c r="A9898" t="s">
        <v>11464</v>
      </c>
      <c r="B9898" t="s">
        <v>10792</v>
      </c>
      <c r="D9898">
        <v>2017</v>
      </c>
      <c r="F9898">
        <v>5</v>
      </c>
      <c r="G9898" t="s">
        <v>218</v>
      </c>
      <c r="H9898" t="s">
        <v>94</v>
      </c>
      <c r="I9898" t="s">
        <v>104</v>
      </c>
      <c r="J9898" t="s">
        <v>210</v>
      </c>
      <c r="K9898" t="s">
        <v>125</v>
      </c>
      <c r="L9898" t="s">
        <v>82</v>
      </c>
      <c r="M9898" t="s">
        <v>211</v>
      </c>
      <c r="N9898" t="s">
        <v>100</v>
      </c>
      <c r="O9898" t="s">
        <v>1767</v>
      </c>
      <c r="P9898" t="s">
        <v>1387</v>
      </c>
      <c r="Q9898" t="s">
        <v>87</v>
      </c>
      <c r="R9898" t="s">
        <v>215</v>
      </c>
      <c r="T9898" t="s">
        <v>89</v>
      </c>
      <c r="U9898" t="s">
        <v>90</v>
      </c>
      <c r="V9898">
        <v>0.52835500000000002</v>
      </c>
      <c r="W9898">
        <v>685.59981140894627</v>
      </c>
      <c r="X9898">
        <v>563.31449799999996</v>
      </c>
      <c r="Y9898">
        <v>409.299013</v>
      </c>
      <c r="Z9898">
        <v>324.14579800000001</v>
      </c>
      <c r="AA9898">
        <v>420.13557265951226</v>
      </c>
      <c r="AB9898">
        <v>457.67615076595627</v>
      </c>
      <c r="AC9898">
        <v>523.37303127760947</v>
      </c>
      <c r="AP9898">
        <v>688.37068499999998</v>
      </c>
      <c r="AQ9898">
        <v>688.37068499999998</v>
      </c>
      <c r="AR9898">
        <v>685.59981140894627</v>
      </c>
      <c r="AS9898">
        <v>685.59981140894627</v>
      </c>
      <c r="AT9898">
        <v>1297.6120438132434</v>
      </c>
      <c r="AU9898" t="s">
        <v>10843</v>
      </c>
      <c r="AV9898">
        <v>270</v>
      </c>
      <c r="AW9898">
        <v>4.8059705326416422</v>
      </c>
      <c r="AX9898">
        <v>0.20024877219340176</v>
      </c>
    </row>
    <row r="9899" spans="1:50" hidden="1" x14ac:dyDescent="0.3">
      <c r="A9899" t="s">
        <v>11465</v>
      </c>
      <c r="B9899" t="s">
        <v>10792</v>
      </c>
      <c r="D9899">
        <v>2020</v>
      </c>
      <c r="F9899">
        <v>5</v>
      </c>
      <c r="G9899" t="s">
        <v>221</v>
      </c>
      <c r="H9899" t="s">
        <v>94</v>
      </c>
      <c r="I9899" t="s">
        <v>104</v>
      </c>
      <c r="J9899" t="s">
        <v>210</v>
      </c>
      <c r="K9899" t="s">
        <v>133</v>
      </c>
      <c r="L9899" t="s">
        <v>98</v>
      </c>
      <c r="M9899" t="s">
        <v>211</v>
      </c>
      <c r="N9899" t="s">
        <v>100</v>
      </c>
      <c r="O9899" t="s">
        <v>1767</v>
      </c>
      <c r="P9899" t="s">
        <v>1387</v>
      </c>
      <c r="Q9899" t="s">
        <v>87</v>
      </c>
      <c r="R9899" t="s">
        <v>107</v>
      </c>
      <c r="T9899" t="s">
        <v>89</v>
      </c>
      <c r="U9899" t="s">
        <v>90</v>
      </c>
      <c r="V9899">
        <v>1.268052</v>
      </c>
      <c r="W9899">
        <v>0</v>
      </c>
      <c r="X9899">
        <v>0</v>
      </c>
      <c r="Y9899">
        <v>0</v>
      </c>
      <c r="Z9899">
        <v>43.747795000000004</v>
      </c>
      <c r="AA9899">
        <v>0</v>
      </c>
      <c r="AB9899">
        <v>0</v>
      </c>
      <c r="AC9899">
        <v>0</v>
      </c>
      <c r="AP9899">
        <v>0</v>
      </c>
      <c r="AQ9899">
        <v>0</v>
      </c>
      <c r="AR9899">
        <v>0</v>
      </c>
      <c r="AS9899">
        <v>0</v>
      </c>
      <c r="AT9899">
        <v>0</v>
      </c>
      <c r="AU9899" t="s">
        <v>10845</v>
      </c>
      <c r="AV9899">
        <v>40</v>
      </c>
      <c r="AW9899">
        <v>0</v>
      </c>
      <c r="AX9899">
        <v>0</v>
      </c>
    </row>
    <row r="9900" spans="1:50" hidden="1" x14ac:dyDescent="0.3">
      <c r="A9900" t="s">
        <v>11466</v>
      </c>
      <c r="B9900" t="s">
        <v>10792</v>
      </c>
      <c r="D9900">
        <v>2021</v>
      </c>
      <c r="F9900">
        <v>5</v>
      </c>
      <c r="G9900" t="s">
        <v>10847</v>
      </c>
      <c r="H9900" t="s">
        <v>94</v>
      </c>
      <c r="I9900" t="s">
        <v>104</v>
      </c>
      <c r="J9900" t="s">
        <v>210</v>
      </c>
      <c r="K9900" t="s">
        <v>133</v>
      </c>
      <c r="L9900" t="s">
        <v>98</v>
      </c>
      <c r="M9900" t="s">
        <v>211</v>
      </c>
      <c r="N9900" t="s">
        <v>100</v>
      </c>
      <c r="O9900" t="s">
        <v>1767</v>
      </c>
      <c r="P9900" t="s">
        <v>1387</v>
      </c>
      <c r="Q9900" t="s">
        <v>87</v>
      </c>
      <c r="R9900" t="s">
        <v>107</v>
      </c>
      <c r="T9900" t="s">
        <v>89</v>
      </c>
      <c r="U9900" t="s">
        <v>90</v>
      </c>
      <c r="V9900">
        <v>1.268052</v>
      </c>
      <c r="W9900">
        <v>0</v>
      </c>
      <c r="X9900">
        <v>16.484677000000001</v>
      </c>
      <c r="Y9900">
        <v>0</v>
      </c>
      <c r="Z9900">
        <v>0</v>
      </c>
      <c r="AA9900">
        <v>0</v>
      </c>
      <c r="AB9900">
        <v>0</v>
      </c>
      <c r="AC9900">
        <v>0</v>
      </c>
      <c r="AP9900">
        <v>0</v>
      </c>
      <c r="AQ9900">
        <v>0</v>
      </c>
      <c r="AR9900">
        <v>0</v>
      </c>
      <c r="AS9900">
        <v>0</v>
      </c>
      <c r="AT9900">
        <v>0</v>
      </c>
      <c r="AU9900" t="s">
        <v>10848</v>
      </c>
      <c r="AV9900">
        <v>40</v>
      </c>
      <c r="AW9900">
        <v>0</v>
      </c>
      <c r="AX9900">
        <v>0</v>
      </c>
    </row>
    <row r="9901" spans="1:50" hidden="1" x14ac:dyDescent="0.3">
      <c r="A9901" t="s">
        <v>11467</v>
      </c>
      <c r="B9901" t="s">
        <v>10792</v>
      </c>
      <c r="D9901">
        <v>202</v>
      </c>
      <c r="F9901">
        <v>5</v>
      </c>
      <c r="G9901" t="s">
        <v>224</v>
      </c>
      <c r="H9901" t="s">
        <v>94</v>
      </c>
      <c r="I9901" t="s">
        <v>95</v>
      </c>
      <c r="J9901" t="s">
        <v>96</v>
      </c>
      <c r="K9901" t="s">
        <v>141</v>
      </c>
      <c r="L9901" t="s">
        <v>82</v>
      </c>
      <c r="M9901" t="s">
        <v>99</v>
      </c>
      <c r="N9901" t="s">
        <v>84</v>
      </c>
      <c r="O9901" t="s">
        <v>1767</v>
      </c>
      <c r="P9901" t="s">
        <v>1387</v>
      </c>
      <c r="Q9901" t="s">
        <v>87</v>
      </c>
      <c r="R9901" t="s">
        <v>215</v>
      </c>
      <c r="T9901" t="s">
        <v>89</v>
      </c>
      <c r="U9901" t="s">
        <v>90</v>
      </c>
      <c r="V9901">
        <v>1.5850649999999999</v>
      </c>
      <c r="W9901">
        <v>10090.780180948015</v>
      </c>
      <c r="X9901">
        <v>13516.906915</v>
      </c>
      <c r="Y9901">
        <v>0</v>
      </c>
      <c r="Z9901">
        <v>0</v>
      </c>
      <c r="AA9901">
        <v>21686.524865054573</v>
      </c>
      <c r="AB9901">
        <v>10928.973977565491</v>
      </c>
      <c r="AC9901">
        <v>24702.564206811501</v>
      </c>
      <c r="AP9901">
        <v>10185.504951999999</v>
      </c>
      <c r="AQ9901">
        <v>10185.504951999999</v>
      </c>
      <c r="AR9901">
        <v>10144.505607754183</v>
      </c>
      <c r="AS9901">
        <v>10090.780180948015</v>
      </c>
      <c r="AT9901">
        <v>6366.1617542170297</v>
      </c>
      <c r="AU9901" t="s">
        <v>10850</v>
      </c>
      <c r="AV9901">
        <v>80</v>
      </c>
      <c r="AW9901">
        <v>79.577021927712877</v>
      </c>
      <c r="AX9901">
        <v>3.3157092469880367</v>
      </c>
    </row>
    <row r="9902" spans="1:50" hidden="1" x14ac:dyDescent="0.3">
      <c r="A9902" t="s">
        <v>11468</v>
      </c>
      <c r="B9902" t="s">
        <v>10792</v>
      </c>
      <c r="D9902">
        <v>2040</v>
      </c>
      <c r="F9902">
        <v>5</v>
      </c>
      <c r="G9902" t="s">
        <v>236</v>
      </c>
      <c r="H9902" t="s">
        <v>94</v>
      </c>
      <c r="I9902" t="s">
        <v>104</v>
      </c>
      <c r="J9902" t="s">
        <v>210</v>
      </c>
      <c r="K9902" t="s">
        <v>81</v>
      </c>
      <c r="L9902" t="s">
        <v>82</v>
      </c>
      <c r="M9902" t="s">
        <v>211</v>
      </c>
      <c r="N9902" t="s">
        <v>84</v>
      </c>
      <c r="O9902" t="s">
        <v>1767</v>
      </c>
      <c r="P9902" t="s">
        <v>1387</v>
      </c>
      <c r="Q9902" t="s">
        <v>87</v>
      </c>
      <c r="R9902" t="s">
        <v>215</v>
      </c>
      <c r="T9902" t="s">
        <v>89</v>
      </c>
      <c r="U9902" t="s">
        <v>90</v>
      </c>
      <c r="V9902">
        <v>2.1134200000000001</v>
      </c>
      <c r="W9902">
        <v>3762.9255980848393</v>
      </c>
      <c r="X9902">
        <v>4272.9832319999996</v>
      </c>
      <c r="Y9902">
        <v>5326.8754140000001</v>
      </c>
      <c r="Z9902">
        <v>4035.5757239999998</v>
      </c>
      <c r="AA9902">
        <v>3063.4767732618634</v>
      </c>
      <c r="AB9902">
        <v>3136.9492590096761</v>
      </c>
      <c r="AC9902">
        <v>4057.85982152102</v>
      </c>
      <c r="AP9902">
        <v>4399.1543330000004</v>
      </c>
      <c r="AQ9902">
        <v>3798.2491567564689</v>
      </c>
      <c r="AR9902">
        <v>3782.9602019679623</v>
      </c>
      <c r="AS9902">
        <v>3762.9255980848393</v>
      </c>
      <c r="AT9902">
        <v>1780.4911461445615</v>
      </c>
      <c r="AU9902" t="s">
        <v>10852</v>
      </c>
      <c r="AV9902">
        <v>80</v>
      </c>
      <c r="AW9902">
        <v>22.25613932680702</v>
      </c>
      <c r="AX9902">
        <v>0.92733913861695916</v>
      </c>
    </row>
    <row r="9903" spans="1:50" hidden="1" x14ac:dyDescent="0.3">
      <c r="A9903" t="s">
        <v>11469</v>
      </c>
      <c r="B9903" t="s">
        <v>10792</v>
      </c>
      <c r="D9903">
        <v>2043</v>
      </c>
      <c r="F9903">
        <v>5</v>
      </c>
      <c r="G9903" t="s">
        <v>239</v>
      </c>
      <c r="H9903" t="s">
        <v>94</v>
      </c>
      <c r="I9903" t="s">
        <v>104</v>
      </c>
      <c r="J9903" t="s">
        <v>210</v>
      </c>
      <c r="K9903" t="s">
        <v>200</v>
      </c>
      <c r="L9903" t="s">
        <v>145</v>
      </c>
      <c r="M9903" t="s">
        <v>211</v>
      </c>
      <c r="N9903" t="s">
        <v>84</v>
      </c>
      <c r="O9903" t="s">
        <v>1767</v>
      </c>
      <c r="P9903" t="s">
        <v>1387</v>
      </c>
      <c r="Q9903" t="s">
        <v>87</v>
      </c>
      <c r="R9903" t="s">
        <v>215</v>
      </c>
      <c r="T9903" t="s">
        <v>89</v>
      </c>
      <c r="U9903" t="s">
        <v>90</v>
      </c>
      <c r="V9903">
        <v>3.522367</v>
      </c>
      <c r="W9903">
        <v>0</v>
      </c>
      <c r="X9903">
        <v>7.0447340000000001</v>
      </c>
      <c r="Y9903">
        <v>24.656569000000001</v>
      </c>
      <c r="Z9903">
        <v>0</v>
      </c>
      <c r="AA9903">
        <v>0</v>
      </c>
      <c r="AB9903">
        <v>0</v>
      </c>
      <c r="AC9903">
        <v>0</v>
      </c>
      <c r="AP9903">
        <v>0</v>
      </c>
      <c r="AQ9903">
        <v>0</v>
      </c>
      <c r="AR9903">
        <v>0</v>
      </c>
      <c r="AS9903">
        <v>0</v>
      </c>
      <c r="AT9903">
        <v>0</v>
      </c>
      <c r="AU9903" t="s">
        <v>10854</v>
      </c>
      <c r="AV9903">
        <v>40</v>
      </c>
      <c r="AW9903">
        <v>0</v>
      </c>
      <c r="AX9903">
        <v>0</v>
      </c>
    </row>
    <row r="9904" spans="1:50" hidden="1" x14ac:dyDescent="0.3">
      <c r="A9904" t="s">
        <v>11470</v>
      </c>
      <c r="B9904" t="s">
        <v>10792</v>
      </c>
      <c r="D9904">
        <v>2046</v>
      </c>
      <c r="F9904">
        <v>5</v>
      </c>
      <c r="G9904" t="s">
        <v>247</v>
      </c>
      <c r="H9904" t="s">
        <v>94</v>
      </c>
      <c r="I9904" t="s">
        <v>104</v>
      </c>
      <c r="J9904" t="s">
        <v>210</v>
      </c>
      <c r="K9904" t="s">
        <v>121</v>
      </c>
      <c r="L9904" t="s">
        <v>82</v>
      </c>
      <c r="M9904" t="s">
        <v>211</v>
      </c>
      <c r="N9904" t="s">
        <v>84</v>
      </c>
      <c r="O9904" t="s">
        <v>1767</v>
      </c>
      <c r="P9904" t="s">
        <v>1387</v>
      </c>
      <c r="Q9904" t="s">
        <v>87</v>
      </c>
      <c r="R9904" t="s">
        <v>88</v>
      </c>
      <c r="T9904" t="s">
        <v>89</v>
      </c>
      <c r="U9904" t="s">
        <v>90</v>
      </c>
      <c r="V9904">
        <v>3.1701299999999999</v>
      </c>
      <c r="W9904">
        <v>9170.7421727597157</v>
      </c>
      <c r="X9904">
        <v>10746.213170000001</v>
      </c>
      <c r="Y9904">
        <v>11484.853536000001</v>
      </c>
      <c r="Z9904">
        <v>9509.8624039999995</v>
      </c>
      <c r="AA9904">
        <v>8054.5204813217788</v>
      </c>
      <c r="AB9904">
        <v>9002.4508557844656</v>
      </c>
      <c r="AC9904">
        <v>8500.7212519044406</v>
      </c>
      <c r="AP9904">
        <v>11505.022714000001</v>
      </c>
      <c r="AQ9904">
        <v>9508.0260900850335</v>
      </c>
      <c r="AR9904">
        <v>9219.5691245439884</v>
      </c>
      <c r="AS9904">
        <v>9170.7421727597157</v>
      </c>
      <c r="AT9904">
        <v>2892.8599687582896</v>
      </c>
      <c r="AU9904" t="s">
        <v>10856</v>
      </c>
      <c r="AV9904">
        <v>60</v>
      </c>
      <c r="AW9904">
        <v>48.214332812638162</v>
      </c>
      <c r="AX9904">
        <v>2.0089305338599233</v>
      </c>
    </row>
    <row r="9905" spans="1:50" hidden="1" x14ac:dyDescent="0.3">
      <c r="A9905" t="s">
        <v>11471</v>
      </c>
      <c r="B9905" t="s">
        <v>10792</v>
      </c>
      <c r="D9905">
        <v>2112</v>
      </c>
      <c r="F9905">
        <v>5</v>
      </c>
      <c r="G9905" t="s">
        <v>250</v>
      </c>
      <c r="H9905" t="s">
        <v>251</v>
      </c>
      <c r="I9905" t="s">
        <v>252</v>
      </c>
      <c r="J9905" t="s">
        <v>253</v>
      </c>
      <c r="K9905" t="s">
        <v>185</v>
      </c>
      <c r="L9905" t="s">
        <v>82</v>
      </c>
      <c r="M9905" t="s">
        <v>254</v>
      </c>
      <c r="N9905" t="s">
        <v>100</v>
      </c>
      <c r="O9905" t="s">
        <v>1767</v>
      </c>
      <c r="P9905" t="s">
        <v>1387</v>
      </c>
      <c r="Q9905" t="s">
        <v>87</v>
      </c>
      <c r="R9905" t="s">
        <v>107</v>
      </c>
      <c r="T9905" t="s">
        <v>89</v>
      </c>
      <c r="U9905" t="s">
        <v>90</v>
      </c>
      <c r="V9905">
        <v>0.36984899999999998</v>
      </c>
      <c r="W9905">
        <v>59.384564381528982</v>
      </c>
      <c r="X9905">
        <v>106.516389</v>
      </c>
      <c r="Y9905">
        <v>232.264894</v>
      </c>
      <c r="Z9905">
        <v>67.312442000000004</v>
      </c>
      <c r="AA9905">
        <v>113.73526140428275</v>
      </c>
      <c r="AB9905">
        <v>88.895055745368211</v>
      </c>
      <c r="AC9905">
        <v>137.44355110931687</v>
      </c>
      <c r="AP9905">
        <v>59.624569000000001</v>
      </c>
      <c r="AQ9905">
        <v>59.624569000000001</v>
      </c>
      <c r="AR9905">
        <v>59.384564381528982</v>
      </c>
      <c r="AS9905">
        <v>59.384564381528982</v>
      </c>
      <c r="AT9905">
        <v>160.56435026599772</v>
      </c>
      <c r="AU9905" t="s">
        <v>10858</v>
      </c>
      <c r="AV9905">
        <v>441</v>
      </c>
      <c r="AW9905">
        <v>0.36409149720180889</v>
      </c>
      <c r="AX9905">
        <v>1.517047905007537E-2</v>
      </c>
    </row>
    <row r="9906" spans="1:50" hidden="1" x14ac:dyDescent="0.3">
      <c r="A9906" t="s">
        <v>11472</v>
      </c>
      <c r="B9906" t="s">
        <v>10792</v>
      </c>
      <c r="D9906">
        <v>2125</v>
      </c>
      <c r="F9906">
        <v>5</v>
      </c>
      <c r="G9906" t="s">
        <v>257</v>
      </c>
      <c r="H9906" t="s">
        <v>251</v>
      </c>
      <c r="I9906" t="s">
        <v>252</v>
      </c>
      <c r="J9906" t="s">
        <v>253</v>
      </c>
      <c r="K9906" t="s">
        <v>112</v>
      </c>
      <c r="L9906" t="s">
        <v>82</v>
      </c>
      <c r="M9906" t="s">
        <v>254</v>
      </c>
      <c r="N9906" t="s">
        <v>100</v>
      </c>
      <c r="O9906" t="s">
        <v>1767</v>
      </c>
      <c r="P9906" t="s">
        <v>1387</v>
      </c>
      <c r="Q9906" t="s">
        <v>87</v>
      </c>
      <c r="R9906" t="s">
        <v>88</v>
      </c>
      <c r="T9906" t="s">
        <v>89</v>
      </c>
      <c r="U9906" t="s">
        <v>90</v>
      </c>
      <c r="V9906">
        <v>1.046143</v>
      </c>
      <c r="W9906">
        <v>4745.4341738352996</v>
      </c>
      <c r="X9906">
        <v>7440.1690189999999</v>
      </c>
      <c r="Y9906">
        <v>4836.31909</v>
      </c>
      <c r="Z9906">
        <v>4163.3004259999998</v>
      </c>
      <c r="AA9906">
        <v>5268.7246698151312</v>
      </c>
      <c r="AB9906">
        <v>5652.4261062986625</v>
      </c>
      <c r="AC9906">
        <v>6376.9001266246987</v>
      </c>
      <c r="AP9906">
        <v>4764.6129979999996</v>
      </c>
      <c r="AQ9906">
        <v>4764.6129979999996</v>
      </c>
      <c r="AR9906">
        <v>4745.4341738352996</v>
      </c>
      <c r="AS9906">
        <v>4745.4341738352996</v>
      </c>
      <c r="AT9906">
        <v>4536.1238127438592</v>
      </c>
      <c r="AU9906" t="s">
        <v>10860</v>
      </c>
      <c r="AV9906">
        <v>112</v>
      </c>
      <c r="AW9906">
        <v>40.501105470927314</v>
      </c>
      <c r="AX9906">
        <v>1.6875460612886382</v>
      </c>
    </row>
    <row r="9907" spans="1:50" hidden="1" x14ac:dyDescent="0.3">
      <c r="A9907" t="s">
        <v>11473</v>
      </c>
      <c r="B9907" t="s">
        <v>10792</v>
      </c>
      <c r="D9907">
        <v>2140</v>
      </c>
      <c r="F9907">
        <v>5</v>
      </c>
      <c r="G9907" t="s">
        <v>260</v>
      </c>
      <c r="H9907" t="s">
        <v>251</v>
      </c>
      <c r="I9907" t="s">
        <v>252</v>
      </c>
      <c r="J9907" t="s">
        <v>253</v>
      </c>
      <c r="K9907" t="s">
        <v>81</v>
      </c>
      <c r="L9907" t="s">
        <v>82</v>
      </c>
      <c r="M9907" t="s">
        <v>254</v>
      </c>
      <c r="N9907" t="s">
        <v>84</v>
      </c>
      <c r="O9907" t="s">
        <v>1767</v>
      </c>
      <c r="P9907" t="s">
        <v>1387</v>
      </c>
      <c r="Q9907" t="s">
        <v>87</v>
      </c>
      <c r="R9907" t="s">
        <v>88</v>
      </c>
      <c r="T9907" t="s">
        <v>89</v>
      </c>
      <c r="U9907" t="s">
        <v>90</v>
      </c>
      <c r="V9907">
        <v>2.1134200000000001</v>
      </c>
      <c r="W9907">
        <v>11472.606634346126</v>
      </c>
      <c r="X9907">
        <v>11287.777006</v>
      </c>
      <c r="Y9907">
        <v>12810.496298</v>
      </c>
      <c r="Z9907">
        <v>10600.563214</v>
      </c>
      <c r="AA9907">
        <v>11523.043695536775</v>
      </c>
      <c r="AB9907">
        <v>10912.025093850878</v>
      </c>
      <c r="AC9907">
        <v>13600.327315639011</v>
      </c>
      <c r="AP9907">
        <v>11011.714007</v>
      </c>
      <c r="AQ9907">
        <v>11580.302968754415</v>
      </c>
      <c r="AR9907">
        <v>11533.689194560178</v>
      </c>
      <c r="AS9907">
        <v>11472.606634346126</v>
      </c>
      <c r="AT9907">
        <v>5428.4556000918537</v>
      </c>
      <c r="AU9907" t="s">
        <v>10862</v>
      </c>
      <c r="AV9907">
        <v>80</v>
      </c>
      <c r="AW9907">
        <v>67.855695001148177</v>
      </c>
      <c r="AX9907">
        <v>2.8273206250478409</v>
      </c>
    </row>
    <row r="9908" spans="1:50" hidden="1" x14ac:dyDescent="0.3">
      <c r="A9908" t="s">
        <v>11474</v>
      </c>
      <c r="B9908" t="s">
        <v>10792</v>
      </c>
      <c r="D9908">
        <v>2146</v>
      </c>
      <c r="F9908">
        <v>5</v>
      </c>
      <c r="G9908" t="s">
        <v>263</v>
      </c>
      <c r="H9908" t="s">
        <v>251</v>
      </c>
      <c r="I9908" t="s">
        <v>252</v>
      </c>
      <c r="J9908" t="s">
        <v>253</v>
      </c>
      <c r="K9908" t="s">
        <v>121</v>
      </c>
      <c r="L9908" t="s">
        <v>82</v>
      </c>
      <c r="M9908" t="s">
        <v>254</v>
      </c>
      <c r="N9908" t="s">
        <v>84</v>
      </c>
      <c r="O9908" t="s">
        <v>1767</v>
      </c>
      <c r="P9908" t="s">
        <v>1387</v>
      </c>
      <c r="Q9908" t="s">
        <v>87</v>
      </c>
      <c r="R9908" t="s">
        <v>88</v>
      </c>
      <c r="T9908" t="s">
        <v>89</v>
      </c>
      <c r="U9908" t="s">
        <v>90</v>
      </c>
      <c r="V9908">
        <v>3.1701299999999999</v>
      </c>
      <c r="W9908">
        <v>29108.995413940072</v>
      </c>
      <c r="X9908">
        <v>24114.653074000002</v>
      </c>
      <c r="Y9908">
        <v>23248.679190999999</v>
      </c>
      <c r="Z9908">
        <v>18159.563246999998</v>
      </c>
      <c r="AA9908">
        <v>29336.143845766266</v>
      </c>
      <c r="AB9908">
        <v>20611.335949135777</v>
      </c>
      <c r="AC9908">
        <v>30379.307914982091</v>
      </c>
      <c r="AP9908">
        <v>32384.881954</v>
      </c>
      <c r="AQ9908">
        <v>29382.249104605613</v>
      </c>
      <c r="AR9908">
        <v>29263.977801274745</v>
      </c>
      <c r="AS9908">
        <v>29108.995413940072</v>
      </c>
      <c r="AT9908">
        <v>9182.2718355209636</v>
      </c>
      <c r="AU9908" t="s">
        <v>10864</v>
      </c>
      <c r="AV9908">
        <v>60</v>
      </c>
      <c r="AW9908">
        <v>153.0378639253494</v>
      </c>
      <c r="AX9908">
        <v>6.3765776635562252</v>
      </c>
    </row>
    <row r="9909" spans="1:50" hidden="1" x14ac:dyDescent="0.3">
      <c r="A9909" t="s">
        <v>11475</v>
      </c>
      <c r="B9909" t="s">
        <v>10792</v>
      </c>
      <c r="D9909">
        <v>2148</v>
      </c>
      <c r="F9909">
        <v>5</v>
      </c>
      <c r="G9909" t="s">
        <v>266</v>
      </c>
      <c r="H9909" t="s">
        <v>251</v>
      </c>
      <c r="I9909" t="s">
        <v>252</v>
      </c>
      <c r="J9909" t="s">
        <v>253</v>
      </c>
      <c r="K9909" t="s">
        <v>267</v>
      </c>
      <c r="L9909" t="s">
        <v>82</v>
      </c>
      <c r="M9909" t="s">
        <v>254</v>
      </c>
      <c r="N9909" t="s">
        <v>84</v>
      </c>
      <c r="O9909" t="s">
        <v>1767</v>
      </c>
      <c r="P9909" t="s">
        <v>1387</v>
      </c>
      <c r="Q9909" t="s">
        <v>87</v>
      </c>
      <c r="R9909" t="s">
        <v>107</v>
      </c>
      <c r="T9909" t="s">
        <v>89</v>
      </c>
      <c r="U9909" t="s">
        <v>90</v>
      </c>
      <c r="V9909">
        <v>2.1134200000000001</v>
      </c>
      <c r="W9909">
        <v>904.7214564167183</v>
      </c>
      <c r="X9909">
        <v>8.4536800000000003</v>
      </c>
      <c r="Y9909">
        <v>1688.6227120000001</v>
      </c>
      <c r="Z9909">
        <v>2405.0721640000002</v>
      </c>
      <c r="AA9909">
        <v>575.4085269425259</v>
      </c>
      <c r="AB9909">
        <v>736.19847187825701</v>
      </c>
      <c r="AC9909">
        <v>1115.7285562726565</v>
      </c>
      <c r="AP9909">
        <v>1006.537572</v>
      </c>
      <c r="AQ9909">
        <v>913.21431140792072</v>
      </c>
      <c r="AR9909">
        <v>909.53838290952388</v>
      </c>
      <c r="AS9909">
        <v>904.7214564167183</v>
      </c>
      <c r="AT9909">
        <v>428.08408002986545</v>
      </c>
      <c r="AU9909" t="s">
        <v>10866</v>
      </c>
      <c r="AV9909">
        <v>42</v>
      </c>
      <c r="AW9909">
        <v>10.192478095949177</v>
      </c>
      <c r="AX9909">
        <v>0.42468658733121573</v>
      </c>
    </row>
    <row r="9910" spans="1:50" hidden="1" x14ac:dyDescent="0.3">
      <c r="A9910" t="s">
        <v>11476</v>
      </c>
      <c r="B9910" t="s">
        <v>10792</v>
      </c>
      <c r="D9910">
        <v>2155</v>
      </c>
      <c r="F9910">
        <v>5</v>
      </c>
      <c r="G9910" t="s">
        <v>7455</v>
      </c>
      <c r="H9910" t="s">
        <v>251</v>
      </c>
      <c r="I9910" t="s">
        <v>252</v>
      </c>
      <c r="J9910" t="s">
        <v>253</v>
      </c>
      <c r="K9910" t="s">
        <v>267</v>
      </c>
      <c r="L9910" t="s">
        <v>82</v>
      </c>
      <c r="M9910" t="s">
        <v>254</v>
      </c>
      <c r="N9910" t="s">
        <v>84</v>
      </c>
      <c r="O9910" t="s">
        <v>1767</v>
      </c>
      <c r="P9910" t="s">
        <v>1387</v>
      </c>
      <c r="Q9910" t="s">
        <v>87</v>
      </c>
      <c r="R9910" t="s">
        <v>107</v>
      </c>
      <c r="T9910" t="s">
        <v>89</v>
      </c>
      <c r="U9910" t="s">
        <v>90</v>
      </c>
      <c r="V9910">
        <v>2.1134200000000001</v>
      </c>
      <c r="W9910">
        <v>0</v>
      </c>
      <c r="X9910">
        <v>878.12607600000001</v>
      </c>
      <c r="Y9910">
        <v>0</v>
      </c>
      <c r="Z9910">
        <v>0</v>
      </c>
      <c r="AA9910">
        <v>0</v>
      </c>
      <c r="AB9910">
        <v>0</v>
      </c>
      <c r="AC9910">
        <v>0</v>
      </c>
      <c r="AP9910">
        <v>0</v>
      </c>
      <c r="AQ9910">
        <v>0</v>
      </c>
      <c r="AR9910">
        <v>0</v>
      </c>
      <c r="AS9910">
        <v>0</v>
      </c>
      <c r="AT9910">
        <v>0</v>
      </c>
      <c r="AU9910" t="s">
        <v>10868</v>
      </c>
      <c r="AV9910">
        <v>42</v>
      </c>
      <c r="AW9910">
        <v>0</v>
      </c>
      <c r="AX9910">
        <v>0</v>
      </c>
    </row>
    <row r="9911" spans="1:50" hidden="1" x14ac:dyDescent="0.3">
      <c r="A9911" t="s">
        <v>11477</v>
      </c>
      <c r="B9911" t="s">
        <v>10792</v>
      </c>
      <c r="D9911">
        <v>2216</v>
      </c>
      <c r="F9911">
        <v>5</v>
      </c>
      <c r="G9911" t="s">
        <v>277</v>
      </c>
      <c r="H9911" t="s">
        <v>251</v>
      </c>
      <c r="I9911" t="s">
        <v>252</v>
      </c>
      <c r="J9911" t="s">
        <v>253</v>
      </c>
      <c r="K9911" t="s">
        <v>133</v>
      </c>
      <c r="L9911" t="s">
        <v>82</v>
      </c>
      <c r="M9911" t="s">
        <v>278</v>
      </c>
      <c r="N9911" t="s">
        <v>100</v>
      </c>
      <c r="O9911" t="s">
        <v>1767</v>
      </c>
      <c r="P9911" t="s">
        <v>1387</v>
      </c>
      <c r="Q9911" t="s">
        <v>87</v>
      </c>
      <c r="R9911" t="s">
        <v>215</v>
      </c>
      <c r="T9911" t="s">
        <v>89</v>
      </c>
      <c r="U9911" t="s">
        <v>90</v>
      </c>
      <c r="V9911">
        <v>0.63402599999999998</v>
      </c>
      <c r="W9911">
        <v>801.61171159956757</v>
      </c>
      <c r="X9911">
        <v>361.28916800000002</v>
      </c>
      <c r="Y9911">
        <v>364.24795499999999</v>
      </c>
      <c r="Z9911">
        <v>192.74391299999999</v>
      </c>
      <c r="AA9911">
        <v>406.21434339006032</v>
      </c>
      <c r="AB9911">
        <v>433.51730772759515</v>
      </c>
      <c r="AC9911">
        <v>585.84823623812838</v>
      </c>
      <c r="AP9911">
        <v>804.851451</v>
      </c>
      <c r="AQ9911">
        <v>804.851451</v>
      </c>
      <c r="AR9911">
        <v>801.61171159956757</v>
      </c>
      <c r="AS9911">
        <v>801.61171159956757</v>
      </c>
      <c r="AT9911">
        <v>1264.3199357748224</v>
      </c>
      <c r="AU9911" t="s">
        <v>10870</v>
      </c>
      <c r="AV9911">
        <v>270</v>
      </c>
      <c r="AW9911">
        <v>4.6826664287956383</v>
      </c>
      <c r="AX9911">
        <v>0.19511110119981825</v>
      </c>
    </row>
    <row r="9912" spans="1:50" hidden="1" x14ac:dyDescent="0.3">
      <c r="A9912" t="s">
        <v>11478</v>
      </c>
      <c r="B9912" t="s">
        <v>10792</v>
      </c>
      <c r="D9912">
        <v>2240</v>
      </c>
      <c r="F9912">
        <v>5</v>
      </c>
      <c r="G9912" t="s">
        <v>281</v>
      </c>
      <c r="H9912" t="s">
        <v>251</v>
      </c>
      <c r="I9912" t="s">
        <v>252</v>
      </c>
      <c r="J9912" t="s">
        <v>253</v>
      </c>
      <c r="K9912" t="s">
        <v>81</v>
      </c>
      <c r="L9912" t="s">
        <v>82</v>
      </c>
      <c r="M9912" t="s">
        <v>278</v>
      </c>
      <c r="N9912" t="s">
        <v>84</v>
      </c>
      <c r="O9912" t="s">
        <v>1767</v>
      </c>
      <c r="P9912" t="s">
        <v>1387</v>
      </c>
      <c r="Q9912" t="s">
        <v>87</v>
      </c>
      <c r="R9912" t="s">
        <v>215</v>
      </c>
      <c r="T9912" t="s">
        <v>89</v>
      </c>
      <c r="U9912" t="s">
        <v>90</v>
      </c>
      <c r="V9912">
        <v>2.1134200000000001</v>
      </c>
      <c r="W9912">
        <v>849.10598005431189</v>
      </c>
      <c r="X9912">
        <v>616.766437</v>
      </c>
      <c r="Y9912">
        <v>495.949254</v>
      </c>
      <c r="Z9912">
        <v>258.54172899999998</v>
      </c>
      <c r="AA9912">
        <v>1115.1817034902606</v>
      </c>
      <c r="AB9912">
        <v>1114.3816883336517</v>
      </c>
      <c r="AC9912">
        <v>572.26328538780047</v>
      </c>
      <c r="AP9912">
        <v>814.99457900000004</v>
      </c>
      <c r="AQ9912">
        <v>857.07675814254867</v>
      </c>
      <c r="AR9912">
        <v>853.62679810445809</v>
      </c>
      <c r="AS9912">
        <v>849.10598005431189</v>
      </c>
      <c r="AT9912">
        <v>401.76868774512963</v>
      </c>
      <c r="AU9912" t="s">
        <v>10872</v>
      </c>
      <c r="AV9912">
        <v>80</v>
      </c>
      <c r="AW9912">
        <v>5.0221085968141201</v>
      </c>
      <c r="AX9912">
        <v>0.20925452486725502</v>
      </c>
    </row>
    <row r="9913" spans="1:50" hidden="1" x14ac:dyDescent="0.3">
      <c r="A9913" t="s">
        <v>11479</v>
      </c>
      <c r="B9913" t="s">
        <v>10792</v>
      </c>
      <c r="D9913">
        <v>2307</v>
      </c>
      <c r="F9913">
        <v>5</v>
      </c>
      <c r="G9913" t="s">
        <v>284</v>
      </c>
      <c r="H9913" t="s">
        <v>78</v>
      </c>
      <c r="I9913" t="s">
        <v>285</v>
      </c>
      <c r="J9913" t="s">
        <v>286</v>
      </c>
      <c r="K9913" t="s">
        <v>174</v>
      </c>
      <c r="L9913" t="s">
        <v>82</v>
      </c>
      <c r="M9913" t="s">
        <v>287</v>
      </c>
      <c r="N9913" t="s">
        <v>100</v>
      </c>
      <c r="O9913" t="s">
        <v>1767</v>
      </c>
      <c r="P9913" t="s">
        <v>1387</v>
      </c>
      <c r="Q9913" t="s">
        <v>87</v>
      </c>
      <c r="R9913" t="s">
        <v>107</v>
      </c>
      <c r="S9913" t="s">
        <v>288</v>
      </c>
      <c r="T9913" t="s">
        <v>89</v>
      </c>
      <c r="U9913" t="s">
        <v>90</v>
      </c>
      <c r="V9913">
        <v>0.49982388164846775</v>
      </c>
      <c r="W9913">
        <v>69.345570054990475</v>
      </c>
      <c r="X9913">
        <v>0</v>
      </c>
      <c r="Y9913">
        <v>0</v>
      </c>
      <c r="Z9913">
        <v>0</v>
      </c>
      <c r="AA9913">
        <v>69.345570054990475</v>
      </c>
      <c r="AB9913">
        <v>0</v>
      </c>
      <c r="AC9913">
        <v>0</v>
      </c>
      <c r="AP9913">
        <v>100.03368</v>
      </c>
      <c r="AQ9913">
        <v>100.03368</v>
      </c>
      <c r="AR9913">
        <v>69.345570054990475</v>
      </c>
      <c r="AS9913">
        <v>69.345570054990475</v>
      </c>
      <c r="AT9913">
        <v>138.74000943348693</v>
      </c>
      <c r="AU9913" t="s">
        <v>10874</v>
      </c>
    </row>
    <row r="9914" spans="1:50" hidden="1" x14ac:dyDescent="0.3">
      <c r="A9914" t="s">
        <v>11480</v>
      </c>
      <c r="B9914" t="s">
        <v>10792</v>
      </c>
      <c r="D9914">
        <v>2308</v>
      </c>
      <c r="F9914">
        <v>5</v>
      </c>
      <c r="G9914" t="s">
        <v>291</v>
      </c>
      <c r="H9914" t="s">
        <v>78</v>
      </c>
      <c r="I9914" t="s">
        <v>285</v>
      </c>
      <c r="J9914" t="s">
        <v>286</v>
      </c>
      <c r="K9914" t="s">
        <v>112</v>
      </c>
      <c r="L9914" t="s">
        <v>82</v>
      </c>
      <c r="M9914" t="s">
        <v>287</v>
      </c>
      <c r="N9914" t="s">
        <v>100</v>
      </c>
      <c r="O9914" t="s">
        <v>1767</v>
      </c>
      <c r="P9914" t="s">
        <v>1387</v>
      </c>
      <c r="Q9914" t="s">
        <v>87</v>
      </c>
      <c r="R9914" t="s">
        <v>107</v>
      </c>
      <c r="S9914" t="s">
        <v>288</v>
      </c>
      <c r="T9914" t="s">
        <v>89</v>
      </c>
      <c r="U9914" t="s">
        <v>90</v>
      </c>
      <c r="V9914">
        <v>1.046143008101444</v>
      </c>
      <c r="W9914">
        <v>1458.9299558315524</v>
      </c>
      <c r="X9914">
        <v>0</v>
      </c>
      <c r="Y9914">
        <v>0</v>
      </c>
      <c r="Z9914">
        <v>0</v>
      </c>
      <c r="AA9914">
        <v>1458.9299558315524</v>
      </c>
      <c r="AB9914">
        <v>0</v>
      </c>
      <c r="AC9914">
        <v>0</v>
      </c>
      <c r="AP9914">
        <v>1746.229012</v>
      </c>
      <c r="AQ9914">
        <v>1746.229012</v>
      </c>
      <c r="AR9914">
        <v>1458.9299558315524</v>
      </c>
      <c r="AS9914">
        <v>1458.9299558315524</v>
      </c>
      <c r="AT9914">
        <v>1394.5798466686122</v>
      </c>
      <c r="AU9914" t="s">
        <v>10876</v>
      </c>
      <c r="AV9914">
        <v>112</v>
      </c>
      <c r="AW9914">
        <v>12.451605773826895</v>
      </c>
      <c r="AX9914">
        <v>0.51881690724278728</v>
      </c>
    </row>
    <row r="9915" spans="1:50" hidden="1" x14ac:dyDescent="0.3">
      <c r="A9915" t="s">
        <v>11481</v>
      </c>
      <c r="B9915" t="s">
        <v>10792</v>
      </c>
      <c r="D9915">
        <v>2309</v>
      </c>
      <c r="F9915">
        <v>5</v>
      </c>
      <c r="G9915" t="s">
        <v>294</v>
      </c>
      <c r="H9915" t="s">
        <v>78</v>
      </c>
      <c r="I9915" t="s">
        <v>285</v>
      </c>
      <c r="J9915" t="s">
        <v>286</v>
      </c>
      <c r="K9915" t="s">
        <v>174</v>
      </c>
      <c r="L9915" t="s">
        <v>82</v>
      </c>
      <c r="M9915" t="s">
        <v>295</v>
      </c>
      <c r="N9915" t="s">
        <v>100</v>
      </c>
      <c r="O9915" t="s">
        <v>1767</v>
      </c>
      <c r="P9915" t="s">
        <v>1387</v>
      </c>
      <c r="Q9915" t="s">
        <v>87</v>
      </c>
      <c r="R9915" t="s">
        <v>107</v>
      </c>
      <c r="S9915" t="s">
        <v>288</v>
      </c>
      <c r="T9915" t="s">
        <v>89</v>
      </c>
      <c r="U9915" t="s">
        <v>90</v>
      </c>
      <c r="V9915">
        <v>0.49982388164846775</v>
      </c>
      <c r="W9915">
        <v>69.345570054990475</v>
      </c>
      <c r="X9915">
        <v>0</v>
      </c>
      <c r="Y9915">
        <v>0</v>
      </c>
      <c r="Z9915">
        <v>0</v>
      </c>
      <c r="AA9915">
        <v>69.345570054990475</v>
      </c>
      <c r="AB9915">
        <v>0</v>
      </c>
      <c r="AC9915">
        <v>0</v>
      </c>
      <c r="AP9915">
        <v>100.03368500000001</v>
      </c>
      <c r="AQ9915">
        <v>100.03368500000001</v>
      </c>
      <c r="AR9915">
        <v>69.345570054990475</v>
      </c>
      <c r="AS9915">
        <v>69.345570054990475</v>
      </c>
      <c r="AT9915">
        <v>138.74000943348693</v>
      </c>
      <c r="AU9915" t="s">
        <v>10878</v>
      </c>
      <c r="AV9915">
        <v>270</v>
      </c>
      <c r="AW9915">
        <v>0.51385188679069238</v>
      </c>
      <c r="AX9915">
        <v>2.1410495282945516E-2</v>
      </c>
    </row>
    <row r="9916" spans="1:50" hidden="1" x14ac:dyDescent="0.3">
      <c r="A9916" t="s">
        <v>11482</v>
      </c>
      <c r="B9916" t="s">
        <v>10792</v>
      </c>
      <c r="D9916">
        <v>2311</v>
      </c>
      <c r="F9916">
        <v>5</v>
      </c>
      <c r="G9916" t="s">
        <v>298</v>
      </c>
      <c r="H9916" t="s">
        <v>78</v>
      </c>
      <c r="I9916" t="s">
        <v>285</v>
      </c>
      <c r="J9916" t="s">
        <v>286</v>
      </c>
      <c r="K9916" t="s">
        <v>112</v>
      </c>
      <c r="L9916" t="s">
        <v>82</v>
      </c>
      <c r="M9916" t="s">
        <v>295</v>
      </c>
      <c r="N9916" t="s">
        <v>100</v>
      </c>
      <c r="O9916" t="s">
        <v>1767</v>
      </c>
      <c r="P9916" t="s">
        <v>1387</v>
      </c>
      <c r="Q9916" t="s">
        <v>87</v>
      </c>
      <c r="R9916" t="s">
        <v>107</v>
      </c>
      <c r="S9916" t="s">
        <v>288</v>
      </c>
      <c r="T9916" t="s">
        <v>89</v>
      </c>
      <c r="U9916" t="s">
        <v>90</v>
      </c>
      <c r="V9916">
        <v>1.046143008101444</v>
      </c>
      <c r="W9916">
        <v>1458.9299558315524</v>
      </c>
      <c r="X9916">
        <v>0</v>
      </c>
      <c r="Y9916">
        <v>0</v>
      </c>
      <c r="Z9916">
        <v>0</v>
      </c>
      <c r="AA9916">
        <v>1458.9299558315524</v>
      </c>
      <c r="AB9916">
        <v>0</v>
      </c>
      <c r="AC9916">
        <v>0</v>
      </c>
      <c r="AP9916">
        <v>1746.2292560000001</v>
      </c>
      <c r="AQ9916">
        <v>1746.2292560000001</v>
      </c>
      <c r="AR9916">
        <v>1458.9299558315524</v>
      </c>
      <c r="AS9916">
        <v>1458.9299558315524</v>
      </c>
      <c r="AT9916">
        <v>1394.5798466686122</v>
      </c>
      <c r="AU9916" t="s">
        <v>10880</v>
      </c>
      <c r="AV9916">
        <v>112</v>
      </c>
      <c r="AW9916">
        <v>12.451605773826895</v>
      </c>
      <c r="AX9916">
        <v>0.51881690724278728</v>
      </c>
    </row>
    <row r="9917" spans="1:50" hidden="1" x14ac:dyDescent="0.3">
      <c r="A9917" t="s">
        <v>11483</v>
      </c>
      <c r="B9917" t="s">
        <v>10792</v>
      </c>
      <c r="D9917">
        <v>2325</v>
      </c>
      <c r="F9917">
        <v>5</v>
      </c>
      <c r="G9917" t="s">
        <v>307</v>
      </c>
      <c r="H9917" t="s">
        <v>78</v>
      </c>
      <c r="I9917" t="s">
        <v>285</v>
      </c>
      <c r="J9917" t="s">
        <v>286</v>
      </c>
      <c r="K9917" t="s">
        <v>112</v>
      </c>
      <c r="L9917" t="s">
        <v>82</v>
      </c>
      <c r="M9917" t="s">
        <v>302</v>
      </c>
      <c r="N9917" t="s">
        <v>100</v>
      </c>
      <c r="O9917" t="s">
        <v>1767</v>
      </c>
      <c r="P9917" t="s">
        <v>1387</v>
      </c>
      <c r="Q9917" t="s">
        <v>271</v>
      </c>
      <c r="R9917" t="s">
        <v>107</v>
      </c>
      <c r="T9917" t="s">
        <v>89</v>
      </c>
      <c r="U9917" t="s">
        <v>90</v>
      </c>
      <c r="V9917">
        <v>2.0922860000000001</v>
      </c>
      <c r="W9917">
        <v>0</v>
      </c>
      <c r="X9917">
        <v>70.091581000000005</v>
      </c>
      <c r="Y9917">
        <v>0</v>
      </c>
      <c r="Z9917">
        <v>0</v>
      </c>
      <c r="AA9917">
        <v>0</v>
      </c>
      <c r="AB9917">
        <v>0</v>
      </c>
      <c r="AC9917">
        <v>0</v>
      </c>
      <c r="AP9917">
        <v>0</v>
      </c>
      <c r="AQ9917">
        <v>0</v>
      </c>
      <c r="AR9917">
        <v>0</v>
      </c>
      <c r="AS9917">
        <v>0</v>
      </c>
      <c r="AT9917">
        <v>0</v>
      </c>
      <c r="AU9917" t="s">
        <v>10882</v>
      </c>
    </row>
    <row r="9918" spans="1:50" hidden="1" x14ac:dyDescent="0.3">
      <c r="A9918" t="s">
        <v>11484</v>
      </c>
      <c r="B9918" t="s">
        <v>10792</v>
      </c>
      <c r="D9918">
        <v>2325</v>
      </c>
      <c r="F9918">
        <v>5</v>
      </c>
      <c r="G9918" t="s">
        <v>307</v>
      </c>
      <c r="H9918" t="s">
        <v>78</v>
      </c>
      <c r="I9918" t="s">
        <v>285</v>
      </c>
      <c r="J9918" t="s">
        <v>286</v>
      </c>
      <c r="K9918" t="s">
        <v>112</v>
      </c>
      <c r="L9918" t="s">
        <v>82</v>
      </c>
      <c r="M9918" t="s">
        <v>305</v>
      </c>
      <c r="N9918" t="s">
        <v>100</v>
      </c>
      <c r="O9918" t="s">
        <v>1767</v>
      </c>
      <c r="P9918" t="s">
        <v>1387</v>
      </c>
      <c r="Q9918" t="s">
        <v>271</v>
      </c>
      <c r="R9918" t="s">
        <v>107</v>
      </c>
      <c r="T9918" t="s">
        <v>89</v>
      </c>
      <c r="U9918" t="s">
        <v>90</v>
      </c>
      <c r="V9918">
        <v>2.0922860000000001</v>
      </c>
      <c r="W9918">
        <v>0</v>
      </c>
      <c r="X9918">
        <v>70.091581000000005</v>
      </c>
      <c r="Y9918">
        <v>0</v>
      </c>
      <c r="Z9918">
        <v>0</v>
      </c>
      <c r="AA9918">
        <v>0</v>
      </c>
      <c r="AB9918">
        <v>0</v>
      </c>
      <c r="AC9918">
        <v>0</v>
      </c>
      <c r="AP9918">
        <v>0</v>
      </c>
      <c r="AQ9918">
        <v>0</v>
      </c>
      <c r="AR9918">
        <v>0</v>
      </c>
      <c r="AS9918">
        <v>0</v>
      </c>
      <c r="AT9918">
        <v>0</v>
      </c>
      <c r="AU9918" t="s">
        <v>10882</v>
      </c>
    </row>
    <row r="9919" spans="1:50" hidden="1" x14ac:dyDescent="0.3">
      <c r="A9919" t="s">
        <v>11485</v>
      </c>
      <c r="B9919" t="s">
        <v>10792</v>
      </c>
      <c r="D9919">
        <v>2333</v>
      </c>
      <c r="F9919">
        <v>5</v>
      </c>
      <c r="G9919" t="s">
        <v>11486</v>
      </c>
      <c r="H9919" t="s">
        <v>78</v>
      </c>
      <c r="I9919" t="s">
        <v>285</v>
      </c>
      <c r="J9919" t="s">
        <v>286</v>
      </c>
      <c r="K9919" t="s">
        <v>112</v>
      </c>
      <c r="L9919" t="s">
        <v>82</v>
      </c>
      <c r="M9919" t="s">
        <v>302</v>
      </c>
      <c r="N9919" t="s">
        <v>100</v>
      </c>
      <c r="O9919" t="s">
        <v>1767</v>
      </c>
      <c r="P9919" t="s">
        <v>1387</v>
      </c>
      <c r="Q9919" t="s">
        <v>271</v>
      </c>
      <c r="R9919" t="s">
        <v>107</v>
      </c>
      <c r="T9919" t="s">
        <v>89</v>
      </c>
      <c r="U9919" t="s">
        <v>90</v>
      </c>
      <c r="V9919">
        <v>1.046143</v>
      </c>
      <c r="W9919">
        <v>0</v>
      </c>
      <c r="X9919">
        <v>0</v>
      </c>
      <c r="Y9919">
        <v>3.1384289999999999</v>
      </c>
      <c r="Z9919">
        <v>0</v>
      </c>
      <c r="AA9919">
        <v>0</v>
      </c>
      <c r="AB9919">
        <v>0</v>
      </c>
      <c r="AC9919">
        <v>0</v>
      </c>
      <c r="AP9919">
        <v>0</v>
      </c>
      <c r="AQ9919">
        <v>0</v>
      </c>
      <c r="AR9919">
        <v>0</v>
      </c>
      <c r="AS9919">
        <v>0</v>
      </c>
      <c r="AT9919">
        <v>0</v>
      </c>
      <c r="AU9919" t="s">
        <v>11487</v>
      </c>
    </row>
    <row r="9920" spans="1:50" hidden="1" x14ac:dyDescent="0.3">
      <c r="A9920" t="s">
        <v>11488</v>
      </c>
      <c r="B9920" t="s">
        <v>10792</v>
      </c>
      <c r="D9920">
        <v>2334</v>
      </c>
      <c r="F9920">
        <v>5</v>
      </c>
      <c r="G9920" t="s">
        <v>311</v>
      </c>
      <c r="H9920" t="s">
        <v>78</v>
      </c>
      <c r="I9920" t="s">
        <v>285</v>
      </c>
      <c r="J9920" t="s">
        <v>286</v>
      </c>
      <c r="K9920" t="s">
        <v>112</v>
      </c>
      <c r="L9920" t="s">
        <v>82</v>
      </c>
      <c r="M9920" t="s">
        <v>302</v>
      </c>
      <c r="N9920" t="s">
        <v>100</v>
      </c>
      <c r="O9920" t="s">
        <v>1767</v>
      </c>
      <c r="P9920" t="s">
        <v>1387</v>
      </c>
      <c r="Q9920" t="s">
        <v>87</v>
      </c>
      <c r="R9920" t="s">
        <v>88</v>
      </c>
      <c r="T9920" t="s">
        <v>89</v>
      </c>
      <c r="U9920" t="s">
        <v>90</v>
      </c>
      <c r="V9920">
        <v>1.046143</v>
      </c>
      <c r="W9920">
        <v>21711.483444446851</v>
      </c>
      <c r="X9920">
        <v>23817.188977999998</v>
      </c>
      <c r="Y9920">
        <v>15959.957618</v>
      </c>
      <c r="Z9920">
        <v>14052.315848</v>
      </c>
      <c r="AA9920">
        <v>24900.059856706441</v>
      </c>
      <c r="AB9920">
        <v>22912.694975423714</v>
      </c>
      <c r="AC9920">
        <v>24217.318337631088</v>
      </c>
      <c r="AP9920">
        <v>21799.231100000001</v>
      </c>
      <c r="AQ9920">
        <v>21799.231100000001</v>
      </c>
      <c r="AR9920">
        <v>21711.483444446851</v>
      </c>
      <c r="AS9920">
        <v>21711.483444446851</v>
      </c>
      <c r="AT9920">
        <v>20753.839049199632</v>
      </c>
      <c r="AU9920" t="s">
        <v>10885</v>
      </c>
      <c r="AV9920">
        <v>112</v>
      </c>
      <c r="AW9920">
        <v>185.30213436785385</v>
      </c>
      <c r="AX9920">
        <v>7.7209222653272436</v>
      </c>
    </row>
    <row r="9921" spans="1:50" hidden="1" x14ac:dyDescent="0.3">
      <c r="A9921" t="s">
        <v>11489</v>
      </c>
      <c r="B9921" t="s">
        <v>10792</v>
      </c>
      <c r="D9921">
        <v>2336</v>
      </c>
      <c r="F9921">
        <v>5</v>
      </c>
      <c r="G9921" t="s">
        <v>314</v>
      </c>
      <c r="H9921" t="s">
        <v>78</v>
      </c>
      <c r="I9921" t="s">
        <v>285</v>
      </c>
      <c r="J9921" t="s">
        <v>286</v>
      </c>
      <c r="K9921" t="s">
        <v>174</v>
      </c>
      <c r="L9921" t="s">
        <v>82</v>
      </c>
      <c r="M9921" t="s">
        <v>302</v>
      </c>
      <c r="N9921" t="s">
        <v>100</v>
      </c>
      <c r="O9921" t="s">
        <v>1767</v>
      </c>
      <c r="P9921" t="s">
        <v>1387</v>
      </c>
      <c r="Q9921" t="s">
        <v>87</v>
      </c>
      <c r="R9921" t="s">
        <v>215</v>
      </c>
      <c r="T9921" t="s">
        <v>89</v>
      </c>
      <c r="U9921" t="s">
        <v>90</v>
      </c>
      <c r="V9921">
        <v>0.49982399999999999</v>
      </c>
      <c r="W9921">
        <v>1267.9293559083724</v>
      </c>
      <c r="X9921">
        <v>1470.4819789999999</v>
      </c>
      <c r="Y9921">
        <v>1220.320121</v>
      </c>
      <c r="Z9921">
        <v>1215.4051959999999</v>
      </c>
      <c r="AA9921">
        <v>1458.2021228704816</v>
      </c>
      <c r="AB9921">
        <v>1680.2546609634571</v>
      </c>
      <c r="AC9921">
        <v>2309.706918030387</v>
      </c>
      <c r="AP9921">
        <v>1273.053733</v>
      </c>
      <c r="AQ9921">
        <v>1273.053733</v>
      </c>
      <c r="AR9921">
        <v>1267.9293559083724</v>
      </c>
      <c r="AS9921">
        <v>1267.9293559083724</v>
      </c>
      <c r="AT9921">
        <v>2536.7516483969807</v>
      </c>
      <c r="AU9921" t="s">
        <v>10887</v>
      </c>
      <c r="AV9921">
        <v>270</v>
      </c>
      <c r="AW9921">
        <v>9.3953764755443725</v>
      </c>
      <c r="AX9921">
        <v>0.39147401981434887</v>
      </c>
    </row>
    <row r="9922" spans="1:50" hidden="1" x14ac:dyDescent="0.3">
      <c r="A9922" t="s">
        <v>11490</v>
      </c>
      <c r="B9922" t="s">
        <v>10792</v>
      </c>
      <c r="D9922">
        <v>2344</v>
      </c>
      <c r="F9922">
        <v>5</v>
      </c>
      <c r="G9922" t="s">
        <v>317</v>
      </c>
      <c r="H9922" t="s">
        <v>78</v>
      </c>
      <c r="I9922" t="s">
        <v>285</v>
      </c>
      <c r="J9922" t="s">
        <v>286</v>
      </c>
      <c r="K9922" t="s">
        <v>112</v>
      </c>
      <c r="L9922" t="s">
        <v>82</v>
      </c>
      <c r="M9922" t="s">
        <v>318</v>
      </c>
      <c r="N9922" t="s">
        <v>100</v>
      </c>
      <c r="O9922" t="s">
        <v>1767</v>
      </c>
      <c r="P9922" t="s">
        <v>1387</v>
      </c>
      <c r="Q9922" t="s">
        <v>87</v>
      </c>
      <c r="R9922" t="s">
        <v>88</v>
      </c>
      <c r="T9922" t="s">
        <v>89</v>
      </c>
      <c r="U9922" t="s">
        <v>90</v>
      </c>
      <c r="V9922">
        <v>1.046143</v>
      </c>
      <c r="W9922">
        <v>6024.907386875434</v>
      </c>
      <c r="X9922">
        <v>5293.4835800000001</v>
      </c>
      <c r="Y9922">
        <v>4296.3349440000002</v>
      </c>
      <c r="Z9922">
        <v>4096.6959880000004</v>
      </c>
      <c r="AA9922">
        <v>6794.7761895933081</v>
      </c>
      <c r="AB9922">
        <v>5261.6359583821077</v>
      </c>
      <c r="AC9922">
        <v>5991.5841065603563</v>
      </c>
      <c r="AP9922">
        <v>6049.257243</v>
      </c>
      <c r="AQ9922">
        <v>6049.257243</v>
      </c>
      <c r="AR9922">
        <v>6024.907386875434</v>
      </c>
      <c r="AS9922">
        <v>6024.907386875434</v>
      </c>
      <c r="AT9922">
        <v>5759.1623581818485</v>
      </c>
      <c r="AU9922" t="s">
        <v>10889</v>
      </c>
      <c r="AV9922">
        <v>112</v>
      </c>
      <c r="AW9922">
        <v>51.421092483766508</v>
      </c>
      <c r="AX9922">
        <v>2.1425455201569377</v>
      </c>
    </row>
    <row r="9923" spans="1:50" hidden="1" x14ac:dyDescent="0.3">
      <c r="A9923" t="s">
        <v>11491</v>
      </c>
      <c r="B9923" t="s">
        <v>10792</v>
      </c>
      <c r="D9923">
        <v>2346</v>
      </c>
      <c r="F9923">
        <v>5</v>
      </c>
      <c r="G9923" t="s">
        <v>321</v>
      </c>
      <c r="H9923" t="s">
        <v>78</v>
      </c>
      <c r="I9923" t="s">
        <v>285</v>
      </c>
      <c r="J9923" t="s">
        <v>286</v>
      </c>
      <c r="K9923" t="s">
        <v>174</v>
      </c>
      <c r="L9923" t="s">
        <v>82</v>
      </c>
      <c r="M9923" t="s">
        <v>318</v>
      </c>
      <c r="N9923" t="s">
        <v>100</v>
      </c>
      <c r="O9923" t="s">
        <v>1767</v>
      </c>
      <c r="P9923" t="s">
        <v>1387</v>
      </c>
      <c r="Q9923" t="s">
        <v>87</v>
      </c>
      <c r="R9923" t="s">
        <v>107</v>
      </c>
      <c r="T9923" t="s">
        <v>89</v>
      </c>
      <c r="U9923" t="s">
        <v>90</v>
      </c>
      <c r="V9923">
        <v>0.49982399999999999</v>
      </c>
      <c r="W9923">
        <v>651.34422147255509</v>
      </c>
      <c r="X9923">
        <v>560.302638</v>
      </c>
      <c r="Y9923">
        <v>463.83662299999997</v>
      </c>
      <c r="Z9923">
        <v>449.09182299999998</v>
      </c>
      <c r="AA9923">
        <v>352.7699741363964</v>
      </c>
      <c r="AB9923">
        <v>452.89752651158904</v>
      </c>
      <c r="AC9923">
        <v>638.50221797554104</v>
      </c>
      <c r="AP9923">
        <v>653.97664999999995</v>
      </c>
      <c r="AQ9923">
        <v>653.97664999999995</v>
      </c>
      <c r="AR9923">
        <v>651.34422147255509</v>
      </c>
      <c r="AS9923">
        <v>651.34422147255509</v>
      </c>
      <c r="AT9923">
        <v>1303.1471507421716</v>
      </c>
      <c r="AU9923" t="s">
        <v>10891</v>
      </c>
      <c r="AV9923">
        <v>270</v>
      </c>
      <c r="AW9923">
        <v>4.8264709286747092</v>
      </c>
      <c r="AX9923">
        <v>0.20110295536144621</v>
      </c>
    </row>
    <row r="9924" spans="1:50" hidden="1" x14ac:dyDescent="0.3">
      <c r="A9924" t="s">
        <v>11492</v>
      </c>
      <c r="B9924" t="s">
        <v>10792</v>
      </c>
      <c r="D9924">
        <v>2378</v>
      </c>
      <c r="F9924">
        <v>5</v>
      </c>
      <c r="G9924" t="s">
        <v>1858</v>
      </c>
      <c r="H9924" t="s">
        <v>78</v>
      </c>
      <c r="I9924" t="s">
        <v>285</v>
      </c>
      <c r="J9924" t="s">
        <v>286</v>
      </c>
      <c r="K9924" t="s">
        <v>168</v>
      </c>
      <c r="L9924" t="s">
        <v>82</v>
      </c>
      <c r="M9924" t="s">
        <v>302</v>
      </c>
      <c r="N9924" t="s">
        <v>100</v>
      </c>
      <c r="O9924" t="s">
        <v>1767</v>
      </c>
      <c r="P9924" t="s">
        <v>1387</v>
      </c>
      <c r="Q9924" t="s">
        <v>87</v>
      </c>
      <c r="R9924" t="s">
        <v>107</v>
      </c>
      <c r="T9924" t="s">
        <v>89</v>
      </c>
      <c r="U9924" t="s">
        <v>90</v>
      </c>
      <c r="V9924">
        <v>0.31701299999999999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P9924">
        <v>0</v>
      </c>
      <c r="AQ9924">
        <v>0</v>
      </c>
      <c r="AR9924">
        <v>0</v>
      </c>
      <c r="AS9924">
        <v>0</v>
      </c>
      <c r="AT9924">
        <v>0</v>
      </c>
      <c r="AU9924" t="s">
        <v>10893</v>
      </c>
      <c r="AV9924">
        <v>441</v>
      </c>
      <c r="AW9924">
        <v>0</v>
      </c>
      <c r="AX9924">
        <v>0</v>
      </c>
    </row>
    <row r="9925" spans="1:50" hidden="1" x14ac:dyDescent="0.3">
      <c r="A9925" t="s">
        <v>11493</v>
      </c>
      <c r="B9925" t="s">
        <v>10792</v>
      </c>
      <c r="D9925">
        <v>2379</v>
      </c>
      <c r="F9925">
        <v>5</v>
      </c>
      <c r="G9925" t="s">
        <v>1861</v>
      </c>
      <c r="H9925" t="s">
        <v>78</v>
      </c>
      <c r="I9925" t="s">
        <v>285</v>
      </c>
      <c r="J9925" t="s">
        <v>286</v>
      </c>
      <c r="K9925" t="s">
        <v>168</v>
      </c>
      <c r="L9925" t="s">
        <v>82</v>
      </c>
      <c r="M9925" t="s">
        <v>318</v>
      </c>
      <c r="N9925" t="s">
        <v>100</v>
      </c>
      <c r="O9925" t="s">
        <v>1767</v>
      </c>
      <c r="P9925" t="s">
        <v>1387</v>
      </c>
      <c r="Q9925" t="s">
        <v>87</v>
      </c>
      <c r="R9925" t="s">
        <v>107</v>
      </c>
      <c r="T9925" t="s">
        <v>89</v>
      </c>
      <c r="U9925" t="s">
        <v>90</v>
      </c>
      <c r="V9925">
        <v>0.31701299999999999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P9925">
        <v>0</v>
      </c>
      <c r="AQ9925">
        <v>0</v>
      </c>
      <c r="AR9925">
        <v>0</v>
      </c>
      <c r="AS9925">
        <v>0</v>
      </c>
      <c r="AT9925">
        <v>0</v>
      </c>
      <c r="AU9925" t="s">
        <v>10895</v>
      </c>
      <c r="AV9925">
        <v>441</v>
      </c>
      <c r="AW9925">
        <v>0</v>
      </c>
      <c r="AX9925">
        <v>0</v>
      </c>
    </row>
    <row r="9926" spans="1:50" hidden="1" x14ac:dyDescent="0.3">
      <c r="A9926" t="s">
        <v>11494</v>
      </c>
      <c r="B9926" t="s">
        <v>10792</v>
      </c>
      <c r="D9926">
        <v>2381</v>
      </c>
      <c r="F9926">
        <v>5</v>
      </c>
      <c r="G9926" t="s">
        <v>327</v>
      </c>
      <c r="H9926" t="s">
        <v>78</v>
      </c>
      <c r="I9926" t="s">
        <v>285</v>
      </c>
      <c r="J9926" t="s">
        <v>286</v>
      </c>
      <c r="K9926" t="s">
        <v>174</v>
      </c>
      <c r="L9926" t="s">
        <v>82</v>
      </c>
      <c r="M9926" t="s">
        <v>113</v>
      </c>
      <c r="N9926" t="s">
        <v>100</v>
      </c>
      <c r="O9926" t="s">
        <v>1767</v>
      </c>
      <c r="P9926" t="s">
        <v>1387</v>
      </c>
      <c r="Q9926" t="s">
        <v>87</v>
      </c>
      <c r="R9926" t="s">
        <v>107</v>
      </c>
      <c r="T9926" t="s">
        <v>89</v>
      </c>
      <c r="U9926" t="s">
        <v>90</v>
      </c>
      <c r="V9926">
        <v>0.49982399999999999</v>
      </c>
      <c r="W9926">
        <v>0</v>
      </c>
      <c r="X9926">
        <v>0</v>
      </c>
      <c r="Y9926">
        <v>0</v>
      </c>
      <c r="Z9926">
        <v>12.495597999999999</v>
      </c>
      <c r="AA9926">
        <v>0</v>
      </c>
      <c r="AB9926">
        <v>0</v>
      </c>
      <c r="AC9926">
        <v>0</v>
      </c>
      <c r="AP9926">
        <v>0</v>
      </c>
      <c r="AQ9926">
        <v>0</v>
      </c>
      <c r="AR9926">
        <v>0</v>
      </c>
      <c r="AS9926">
        <v>0</v>
      </c>
      <c r="AT9926">
        <v>0</v>
      </c>
      <c r="AU9926" t="s">
        <v>10897</v>
      </c>
      <c r="AV9926">
        <v>270</v>
      </c>
      <c r="AW9926">
        <v>0</v>
      </c>
      <c r="AX9926">
        <v>0</v>
      </c>
    </row>
    <row r="9927" spans="1:50" hidden="1" x14ac:dyDescent="0.3">
      <c r="A9927" t="s">
        <v>11495</v>
      </c>
      <c r="B9927" t="s">
        <v>10792</v>
      </c>
      <c r="D9927">
        <v>2382</v>
      </c>
      <c r="F9927">
        <v>5</v>
      </c>
      <c r="G9927" t="s">
        <v>330</v>
      </c>
      <c r="H9927" t="s">
        <v>78</v>
      </c>
      <c r="I9927" t="s">
        <v>285</v>
      </c>
      <c r="J9927" t="s">
        <v>286</v>
      </c>
      <c r="K9927" t="s">
        <v>112</v>
      </c>
      <c r="L9927" t="s">
        <v>82</v>
      </c>
      <c r="M9927" t="s">
        <v>113</v>
      </c>
      <c r="N9927" t="s">
        <v>100</v>
      </c>
      <c r="O9927" t="s">
        <v>1767</v>
      </c>
      <c r="P9927" t="s">
        <v>1387</v>
      </c>
      <c r="Q9927" t="s">
        <v>87</v>
      </c>
      <c r="R9927" t="s">
        <v>107</v>
      </c>
      <c r="T9927" t="s">
        <v>89</v>
      </c>
      <c r="U9927" t="s">
        <v>90</v>
      </c>
      <c r="V9927">
        <v>1.046143</v>
      </c>
      <c r="W9927">
        <v>0</v>
      </c>
      <c r="X9927">
        <v>0</v>
      </c>
      <c r="Y9927">
        <v>0</v>
      </c>
      <c r="Z9927">
        <v>372.775622</v>
      </c>
      <c r="AA9927">
        <v>0</v>
      </c>
      <c r="AB9927">
        <v>0</v>
      </c>
      <c r="AC9927">
        <v>0</v>
      </c>
      <c r="AP9927">
        <v>0</v>
      </c>
      <c r="AQ9927">
        <v>0</v>
      </c>
      <c r="AR9927">
        <v>0</v>
      </c>
      <c r="AS9927">
        <v>0</v>
      </c>
      <c r="AT9927">
        <v>0</v>
      </c>
      <c r="AU9927" t="s">
        <v>10899</v>
      </c>
      <c r="AV9927">
        <v>112</v>
      </c>
      <c r="AW9927">
        <v>0</v>
      </c>
      <c r="AX9927">
        <v>0</v>
      </c>
    </row>
    <row r="9928" spans="1:50" hidden="1" x14ac:dyDescent="0.3">
      <c r="A9928" t="s">
        <v>11496</v>
      </c>
      <c r="B9928" t="s">
        <v>10792</v>
      </c>
      <c r="D9928">
        <v>2386</v>
      </c>
      <c r="F9928">
        <v>5</v>
      </c>
      <c r="G9928" t="s">
        <v>336</v>
      </c>
      <c r="H9928" t="s">
        <v>78</v>
      </c>
      <c r="I9928" t="s">
        <v>285</v>
      </c>
      <c r="J9928" t="s">
        <v>286</v>
      </c>
      <c r="K9928" t="s">
        <v>174</v>
      </c>
      <c r="L9928" t="s">
        <v>82</v>
      </c>
      <c r="M9928" t="s">
        <v>305</v>
      </c>
      <c r="N9928" t="s">
        <v>100</v>
      </c>
      <c r="O9928" t="s">
        <v>1767</v>
      </c>
      <c r="P9928" t="s">
        <v>1387</v>
      </c>
      <c r="Q9928" t="s">
        <v>87</v>
      </c>
      <c r="R9928" t="s">
        <v>107</v>
      </c>
      <c r="T9928" t="s">
        <v>89</v>
      </c>
      <c r="U9928" t="s">
        <v>90</v>
      </c>
      <c r="V9928">
        <v>0.49982399999999999</v>
      </c>
      <c r="W9928">
        <v>49.89304549424449</v>
      </c>
      <c r="X9928">
        <v>60.478700000000003</v>
      </c>
      <c r="Y9928">
        <v>68.475881000000001</v>
      </c>
      <c r="Z9928">
        <v>0</v>
      </c>
      <c r="AA9928">
        <v>51.47397678244235</v>
      </c>
      <c r="AB9928">
        <v>49.89304549424449</v>
      </c>
      <c r="AC9928">
        <v>98.728841392425878</v>
      </c>
      <c r="AP9928">
        <v>51.537027999999999</v>
      </c>
      <c r="AQ9928">
        <v>51.537027999999999</v>
      </c>
      <c r="AR9928">
        <v>51.329577867450276</v>
      </c>
      <c r="AS9928">
        <v>49.89304549424449</v>
      </c>
      <c r="AT9928">
        <v>99.821228060766373</v>
      </c>
      <c r="AU9928" t="s">
        <v>10901</v>
      </c>
      <c r="AV9928">
        <v>270</v>
      </c>
      <c r="AW9928">
        <v>0.36970825207691249</v>
      </c>
      <c r="AX9928">
        <v>1.5404510503204688E-2</v>
      </c>
    </row>
    <row r="9929" spans="1:50" hidden="1" x14ac:dyDescent="0.3">
      <c r="A9929" t="s">
        <v>11497</v>
      </c>
      <c r="B9929" t="s">
        <v>10792</v>
      </c>
      <c r="D9929">
        <v>2387</v>
      </c>
      <c r="F9929">
        <v>5</v>
      </c>
      <c r="G9929" t="s">
        <v>339</v>
      </c>
      <c r="H9929" t="s">
        <v>78</v>
      </c>
      <c r="I9929" t="s">
        <v>285</v>
      </c>
      <c r="J9929" t="s">
        <v>286</v>
      </c>
      <c r="K9929" t="s">
        <v>112</v>
      </c>
      <c r="L9929" t="s">
        <v>82</v>
      </c>
      <c r="M9929" t="s">
        <v>305</v>
      </c>
      <c r="N9929" t="s">
        <v>100</v>
      </c>
      <c r="O9929" t="s">
        <v>1767</v>
      </c>
      <c r="P9929" t="s">
        <v>1387</v>
      </c>
      <c r="Q9929" t="s">
        <v>87</v>
      </c>
      <c r="R9929" t="s">
        <v>107</v>
      </c>
      <c r="T9929" t="s">
        <v>89</v>
      </c>
      <c r="U9929" t="s">
        <v>90</v>
      </c>
      <c r="V9929">
        <v>1.046143</v>
      </c>
      <c r="W9929">
        <v>393.91513237913279</v>
      </c>
      <c r="X9929">
        <v>941.52870499999995</v>
      </c>
      <c r="Y9929">
        <v>585.84007999999994</v>
      </c>
      <c r="Z9929">
        <v>0</v>
      </c>
      <c r="AA9929">
        <v>891.10193809629504</v>
      </c>
      <c r="AB9929">
        <v>456.30522383537618</v>
      </c>
      <c r="AC9929">
        <v>1008.7500469043689</v>
      </c>
      <c r="AP9929">
        <v>395.50715300000002</v>
      </c>
      <c r="AQ9929">
        <v>395.50715300000002</v>
      </c>
      <c r="AR9929">
        <v>393.91513237913279</v>
      </c>
      <c r="AS9929">
        <v>393.91513237913279</v>
      </c>
      <c r="AT9929">
        <v>376.54042743595545</v>
      </c>
      <c r="AU9929" t="s">
        <v>10903</v>
      </c>
      <c r="AV9929">
        <v>112</v>
      </c>
      <c r="AW9929">
        <v>3.3619681021067449</v>
      </c>
      <c r="AX9929">
        <v>0.1400820042544477</v>
      </c>
    </row>
    <row r="9930" spans="1:50" hidden="1" x14ac:dyDescent="0.3">
      <c r="A9930" t="s">
        <v>11498</v>
      </c>
      <c r="B9930" t="s">
        <v>10792</v>
      </c>
      <c r="D9930">
        <v>2511</v>
      </c>
      <c r="F9930">
        <v>5</v>
      </c>
      <c r="G9930" t="s">
        <v>350</v>
      </c>
      <c r="H9930" t="s">
        <v>78</v>
      </c>
      <c r="I9930" t="s">
        <v>252</v>
      </c>
      <c r="J9930" t="s">
        <v>346</v>
      </c>
      <c r="K9930" t="s">
        <v>168</v>
      </c>
      <c r="L9930" t="s">
        <v>82</v>
      </c>
      <c r="M9930" t="s">
        <v>347</v>
      </c>
      <c r="N9930" t="s">
        <v>100</v>
      </c>
      <c r="O9930" t="s">
        <v>1767</v>
      </c>
      <c r="P9930" t="s">
        <v>1387</v>
      </c>
      <c r="Q9930" t="s">
        <v>87</v>
      </c>
      <c r="R9930" t="s">
        <v>88</v>
      </c>
      <c r="T9930" t="s">
        <v>89</v>
      </c>
      <c r="U9930" t="s">
        <v>90</v>
      </c>
      <c r="V9930">
        <v>0.31701299999999999</v>
      </c>
      <c r="W9930">
        <v>588.80395097832798</v>
      </c>
      <c r="X9930">
        <v>895.87875099999997</v>
      </c>
      <c r="Y9930">
        <v>1082.916428</v>
      </c>
      <c r="Z9930">
        <v>466.64314100000001</v>
      </c>
      <c r="AA9930">
        <v>654.47932356913327</v>
      </c>
      <c r="AB9930">
        <v>878.55515568669443</v>
      </c>
      <c r="AC9930">
        <v>808.8044696889574</v>
      </c>
      <c r="AP9930">
        <v>591.18362100000002</v>
      </c>
      <c r="AQ9930">
        <v>591.18362100000002</v>
      </c>
      <c r="AR9930">
        <v>588.80395097832798</v>
      </c>
      <c r="AS9930">
        <v>588.80395097832798</v>
      </c>
      <c r="AT9930">
        <v>1857.3495439566452</v>
      </c>
      <c r="AU9930" t="s">
        <v>10905</v>
      </c>
      <c r="AV9930">
        <v>441</v>
      </c>
      <c r="AW9930">
        <v>4.2116769704232322</v>
      </c>
      <c r="AX9930">
        <v>0.17548654043430134</v>
      </c>
    </row>
    <row r="9931" spans="1:50" hidden="1" x14ac:dyDescent="0.3">
      <c r="A9931" t="s">
        <v>11499</v>
      </c>
      <c r="B9931" t="s">
        <v>10792</v>
      </c>
      <c r="D9931">
        <v>2513</v>
      </c>
      <c r="F9931">
        <v>5</v>
      </c>
      <c r="G9931" t="s">
        <v>353</v>
      </c>
      <c r="H9931" t="s">
        <v>78</v>
      </c>
      <c r="I9931" t="s">
        <v>252</v>
      </c>
      <c r="J9931" t="s">
        <v>346</v>
      </c>
      <c r="K9931" t="s">
        <v>125</v>
      </c>
      <c r="L9931" t="s">
        <v>82</v>
      </c>
      <c r="M9931" t="s">
        <v>347</v>
      </c>
      <c r="N9931" t="s">
        <v>100</v>
      </c>
      <c r="O9931" t="s">
        <v>1767</v>
      </c>
      <c r="P9931" t="s">
        <v>1387</v>
      </c>
      <c r="Q9931" t="s">
        <v>87</v>
      </c>
      <c r="R9931" t="s">
        <v>88</v>
      </c>
      <c r="T9931" t="s">
        <v>89</v>
      </c>
      <c r="U9931" t="s">
        <v>90</v>
      </c>
      <c r="V9931">
        <v>0.52835500000000002</v>
      </c>
      <c r="W9931">
        <v>651.82585194756837</v>
      </c>
      <c r="X9931">
        <v>436.42123199999997</v>
      </c>
      <c r="Y9931">
        <v>630.15140899999994</v>
      </c>
      <c r="Z9931">
        <v>554.33246399999996</v>
      </c>
      <c r="AA9931">
        <v>616.44868983595768</v>
      </c>
      <c r="AB9931">
        <v>526.72776783492975</v>
      </c>
      <c r="AC9931">
        <v>871.54917506500317</v>
      </c>
      <c r="AP9931">
        <v>654.46022700000003</v>
      </c>
      <c r="AQ9931">
        <v>654.46022700000003</v>
      </c>
      <c r="AR9931">
        <v>651.82585194756837</v>
      </c>
      <c r="AS9931">
        <v>651.82585194756837</v>
      </c>
      <c r="AT9931">
        <v>1233.6891899339807</v>
      </c>
      <c r="AU9931" t="s">
        <v>10907</v>
      </c>
      <c r="AV9931">
        <v>270</v>
      </c>
      <c r="AW9931">
        <v>4.5692192219777068</v>
      </c>
      <c r="AX9931">
        <v>0.19038413424907111</v>
      </c>
    </row>
    <row r="9932" spans="1:50" hidden="1" x14ac:dyDescent="0.3">
      <c r="A9932" t="s">
        <v>11500</v>
      </c>
      <c r="B9932" t="s">
        <v>10792</v>
      </c>
      <c r="D9932">
        <v>2518</v>
      </c>
      <c r="F9932">
        <v>5</v>
      </c>
      <c r="G9932" t="s">
        <v>356</v>
      </c>
      <c r="H9932" t="s">
        <v>78</v>
      </c>
      <c r="I9932" t="s">
        <v>252</v>
      </c>
      <c r="J9932" t="s">
        <v>346</v>
      </c>
      <c r="K9932" t="s">
        <v>81</v>
      </c>
      <c r="L9932" t="s">
        <v>82</v>
      </c>
      <c r="M9932" t="s">
        <v>347</v>
      </c>
      <c r="N9932" t="s">
        <v>84</v>
      </c>
      <c r="O9932" t="s">
        <v>1767</v>
      </c>
      <c r="P9932" t="s">
        <v>1387</v>
      </c>
      <c r="Q9932" t="s">
        <v>87</v>
      </c>
      <c r="R9932" t="s">
        <v>88</v>
      </c>
      <c r="T9932" t="s">
        <v>89</v>
      </c>
      <c r="U9932" t="s">
        <v>90</v>
      </c>
      <c r="V9932">
        <v>2.1134200000000001</v>
      </c>
      <c r="W9932">
        <v>3380.4837838419917</v>
      </c>
      <c r="X9932">
        <v>3823.8814229999998</v>
      </c>
      <c r="Y9932">
        <v>3973.9342489999999</v>
      </c>
      <c r="Z9932">
        <v>2472.7014880000002</v>
      </c>
      <c r="AA9932">
        <v>4145.7811668084587</v>
      </c>
      <c r="AB9932">
        <v>3848.7115444849228</v>
      </c>
      <c r="AC9932">
        <v>4622.8041863418539</v>
      </c>
      <c r="AP9932">
        <v>3412.2172620000001</v>
      </c>
      <c r="AQ9932">
        <v>3412.2172620000001</v>
      </c>
      <c r="AR9932">
        <v>3398.4821874184709</v>
      </c>
      <c r="AS9932">
        <v>3380.4837838419917</v>
      </c>
      <c r="AT9932">
        <v>1599.5324090062513</v>
      </c>
      <c r="AU9932" t="s">
        <v>10909</v>
      </c>
      <c r="AV9932">
        <v>88</v>
      </c>
      <c r="AW9932">
        <v>18.176504647798311</v>
      </c>
      <c r="AX9932">
        <v>0.75735436032492964</v>
      </c>
    </row>
    <row r="9933" spans="1:50" hidden="1" x14ac:dyDescent="0.3">
      <c r="A9933" t="s">
        <v>11501</v>
      </c>
      <c r="B9933" t="s">
        <v>10792</v>
      </c>
      <c r="D9933">
        <v>2519</v>
      </c>
      <c r="F9933">
        <v>5</v>
      </c>
      <c r="G9933" t="s">
        <v>359</v>
      </c>
      <c r="H9933" t="s">
        <v>78</v>
      </c>
      <c r="I9933" t="s">
        <v>252</v>
      </c>
      <c r="J9933" t="s">
        <v>346</v>
      </c>
      <c r="K9933" t="s">
        <v>121</v>
      </c>
      <c r="L9933" t="s">
        <v>82</v>
      </c>
      <c r="M9933" t="s">
        <v>347</v>
      </c>
      <c r="N9933" t="s">
        <v>84</v>
      </c>
      <c r="O9933" t="s">
        <v>1767</v>
      </c>
      <c r="P9933" t="s">
        <v>1387</v>
      </c>
      <c r="Q9933" t="s">
        <v>87</v>
      </c>
      <c r="R9933" t="s">
        <v>88</v>
      </c>
      <c r="T9933" t="s">
        <v>89</v>
      </c>
      <c r="U9933" t="s">
        <v>90</v>
      </c>
      <c r="V9933">
        <v>3.1701299999999999</v>
      </c>
      <c r="W9933">
        <v>4919.2678437197137</v>
      </c>
      <c r="X9933">
        <v>7115.3573550000001</v>
      </c>
      <c r="Y9933">
        <v>7185.100246</v>
      </c>
      <c r="Z9933">
        <v>4382.7050470000004</v>
      </c>
      <c r="AA9933">
        <v>8782.3784802291393</v>
      </c>
      <c r="AB9933">
        <v>5785.0462180895311</v>
      </c>
      <c r="AC9933">
        <v>6643.0083940984914</v>
      </c>
      <c r="AP9933">
        <v>4965.4462869999998</v>
      </c>
      <c r="AQ9933">
        <v>4965.4462869999998</v>
      </c>
      <c r="AR9933">
        <v>4945.4590558696618</v>
      </c>
      <c r="AS9933">
        <v>4919.2678437197137</v>
      </c>
      <c r="AT9933">
        <v>1551.7558723836921</v>
      </c>
      <c r="AU9933" t="s">
        <v>10911</v>
      </c>
      <c r="AV9933">
        <v>60</v>
      </c>
      <c r="AW9933">
        <v>25.862597873061535</v>
      </c>
      <c r="AX9933">
        <v>1.0776082447108972</v>
      </c>
    </row>
    <row r="9934" spans="1:50" hidden="1" x14ac:dyDescent="0.3">
      <c r="A9934" t="s">
        <v>11502</v>
      </c>
      <c r="B9934" t="s">
        <v>10792</v>
      </c>
      <c r="D9934">
        <v>2521</v>
      </c>
      <c r="F9934">
        <v>5</v>
      </c>
      <c r="G9934" t="s">
        <v>362</v>
      </c>
      <c r="H9934" t="s">
        <v>78</v>
      </c>
      <c r="I9934" t="s">
        <v>252</v>
      </c>
      <c r="J9934" t="s">
        <v>346</v>
      </c>
      <c r="K9934" t="s">
        <v>168</v>
      </c>
      <c r="L9934" t="s">
        <v>82</v>
      </c>
      <c r="M9934" t="s">
        <v>106</v>
      </c>
      <c r="N9934" t="s">
        <v>100</v>
      </c>
      <c r="O9934" t="s">
        <v>1767</v>
      </c>
      <c r="P9934" t="s">
        <v>1387</v>
      </c>
      <c r="Q9934" t="s">
        <v>87</v>
      </c>
      <c r="R9934" t="s">
        <v>88</v>
      </c>
      <c r="T9934" t="s">
        <v>89</v>
      </c>
      <c r="U9934" t="s">
        <v>90</v>
      </c>
      <c r="V9934">
        <v>0.31701299999999999</v>
      </c>
      <c r="W9934">
        <v>278.18133024630606</v>
      </c>
      <c r="X9934">
        <v>430.186643</v>
      </c>
      <c r="Y9934">
        <v>600.42262800000003</v>
      </c>
      <c r="Z9934">
        <v>291.28211399999998</v>
      </c>
      <c r="AA9934">
        <v>298.02626449052968</v>
      </c>
      <c r="AB9934">
        <v>418.09016231887387</v>
      </c>
      <c r="AC9934">
        <v>348.41439098996113</v>
      </c>
      <c r="AP9934">
        <v>279.305609</v>
      </c>
      <c r="AQ9934">
        <v>279.305609</v>
      </c>
      <c r="AR9934">
        <v>278.18133024630606</v>
      </c>
      <c r="AS9934">
        <v>278.18133024630606</v>
      </c>
      <c r="AT9934">
        <v>877.50764241941522</v>
      </c>
      <c r="AU9934" t="s">
        <v>10913</v>
      </c>
      <c r="AV9934">
        <v>441</v>
      </c>
      <c r="AW9934">
        <v>1.9898132481165878</v>
      </c>
      <c r="AX9934">
        <v>8.2908885338191157E-2</v>
      </c>
    </row>
    <row r="9935" spans="1:50" hidden="1" x14ac:dyDescent="0.3">
      <c r="A9935" t="s">
        <v>11503</v>
      </c>
      <c r="B9935" t="s">
        <v>10792</v>
      </c>
      <c r="D9935">
        <v>2523</v>
      </c>
      <c r="F9935">
        <v>5</v>
      </c>
      <c r="G9935" t="s">
        <v>365</v>
      </c>
      <c r="H9935" t="s">
        <v>78</v>
      </c>
      <c r="I9935" t="s">
        <v>252</v>
      </c>
      <c r="J9935" t="s">
        <v>346</v>
      </c>
      <c r="K9935" t="s">
        <v>125</v>
      </c>
      <c r="L9935" t="s">
        <v>82</v>
      </c>
      <c r="M9935" t="s">
        <v>113</v>
      </c>
      <c r="N9935" t="s">
        <v>100</v>
      </c>
      <c r="O9935" t="s">
        <v>1767</v>
      </c>
      <c r="P9935" t="s">
        <v>1387</v>
      </c>
      <c r="Q9935" t="s">
        <v>87</v>
      </c>
      <c r="R9935" t="s">
        <v>107</v>
      </c>
      <c r="T9935" t="s">
        <v>89</v>
      </c>
      <c r="U9935" t="s">
        <v>90</v>
      </c>
      <c r="V9935">
        <v>0.52835500000000002</v>
      </c>
      <c r="W9935">
        <v>17.696695239532513</v>
      </c>
      <c r="X9935">
        <v>45.966886000000002</v>
      </c>
      <c r="Y9935">
        <v>41.211691000000002</v>
      </c>
      <c r="Z9935">
        <v>14.793939999999999</v>
      </c>
      <c r="AA9935">
        <v>13.012147538966168</v>
      </c>
      <c r="AB9935">
        <v>15.406756662097694</v>
      </c>
      <c r="AC9935">
        <v>55.496584619355467</v>
      </c>
      <c r="AP9935">
        <v>17.768217</v>
      </c>
      <c r="AQ9935">
        <v>17.768217</v>
      </c>
      <c r="AR9935">
        <v>17.696695239532513</v>
      </c>
      <c r="AS9935">
        <v>17.696695239532513</v>
      </c>
      <c r="AT9935">
        <v>33.493948651063228</v>
      </c>
      <c r="AU9935" t="s">
        <v>10915</v>
      </c>
      <c r="AV9935">
        <v>270</v>
      </c>
      <c r="AW9935">
        <v>0.12405166167060455</v>
      </c>
      <c r="AX9935">
        <v>5.1688192362751894E-3</v>
      </c>
    </row>
    <row r="9936" spans="1:50" hidden="1" x14ac:dyDescent="0.3">
      <c r="A9936" t="s">
        <v>11504</v>
      </c>
      <c r="B9936" t="s">
        <v>10792</v>
      </c>
      <c r="D9936">
        <v>2528</v>
      </c>
      <c r="F9936">
        <v>5</v>
      </c>
      <c r="G9936" t="s">
        <v>368</v>
      </c>
      <c r="H9936" t="s">
        <v>78</v>
      </c>
      <c r="I9936" t="s">
        <v>252</v>
      </c>
      <c r="J9936" t="s">
        <v>346</v>
      </c>
      <c r="K9936" t="s">
        <v>81</v>
      </c>
      <c r="L9936" t="s">
        <v>82</v>
      </c>
      <c r="M9936" t="s">
        <v>113</v>
      </c>
      <c r="N9936" t="s">
        <v>84</v>
      </c>
      <c r="O9936" t="s">
        <v>1767</v>
      </c>
      <c r="P9936" t="s">
        <v>1387</v>
      </c>
      <c r="Q9936" t="s">
        <v>87</v>
      </c>
      <c r="R9936" t="s">
        <v>107</v>
      </c>
      <c r="T9936" t="s">
        <v>89</v>
      </c>
      <c r="U9936" t="s">
        <v>90</v>
      </c>
      <c r="V9936">
        <v>2.1134200000000001</v>
      </c>
      <c r="W9936">
        <v>28.577665045328818</v>
      </c>
      <c r="X9936">
        <v>0</v>
      </c>
      <c r="Y9936">
        <v>133.14546999999999</v>
      </c>
      <c r="Z9936">
        <v>120.464944</v>
      </c>
      <c r="AA9936">
        <v>99.015174436002937</v>
      </c>
      <c r="AB9936">
        <v>50.336087005711136</v>
      </c>
      <c r="AC9936">
        <v>290.57716778938601</v>
      </c>
      <c r="AP9936">
        <v>28.845931</v>
      </c>
      <c r="AQ9936">
        <v>28.845931</v>
      </c>
      <c r="AR9936">
        <v>28.729818518514453</v>
      </c>
      <c r="AS9936">
        <v>28.577665045328818</v>
      </c>
      <c r="AT9936">
        <v>13.521999907888075</v>
      </c>
      <c r="AU9936" t="s">
        <v>10917</v>
      </c>
      <c r="AV9936">
        <v>88</v>
      </c>
      <c r="AW9936">
        <v>0.15365908986236448</v>
      </c>
      <c r="AX9936">
        <v>6.4024620775985199E-3</v>
      </c>
    </row>
    <row r="9937" spans="1:50" hidden="1" x14ac:dyDescent="0.3">
      <c r="A9937" t="s">
        <v>11505</v>
      </c>
      <c r="B9937" t="s">
        <v>10792</v>
      </c>
      <c r="D9937">
        <v>2530</v>
      </c>
      <c r="F9937">
        <v>5</v>
      </c>
      <c r="G9937" t="s">
        <v>371</v>
      </c>
      <c r="H9937" t="s">
        <v>78</v>
      </c>
      <c r="I9937" t="s">
        <v>252</v>
      </c>
      <c r="J9937" t="s">
        <v>346</v>
      </c>
      <c r="K9937" t="s">
        <v>121</v>
      </c>
      <c r="L9937" t="s">
        <v>82</v>
      </c>
      <c r="M9937" t="s">
        <v>113</v>
      </c>
      <c r="N9937" t="s">
        <v>84</v>
      </c>
      <c r="O9937" t="s">
        <v>1767</v>
      </c>
      <c r="P9937" t="s">
        <v>1387</v>
      </c>
      <c r="Q9937" t="s">
        <v>87</v>
      </c>
      <c r="R9937" t="s">
        <v>107</v>
      </c>
      <c r="T9937" t="s">
        <v>89</v>
      </c>
      <c r="U9937" t="s">
        <v>90</v>
      </c>
      <c r="V9937">
        <v>3.1701299999999999</v>
      </c>
      <c r="W9937">
        <v>0</v>
      </c>
      <c r="X9937">
        <v>44.381824999999999</v>
      </c>
      <c r="Y9937">
        <v>0</v>
      </c>
      <c r="Z9937">
        <v>0</v>
      </c>
      <c r="AA9937">
        <v>0</v>
      </c>
      <c r="AB9937">
        <v>0</v>
      </c>
      <c r="AC9937">
        <v>0</v>
      </c>
      <c r="AP9937">
        <v>0</v>
      </c>
      <c r="AQ9937">
        <v>0</v>
      </c>
      <c r="AR9937">
        <v>0</v>
      </c>
      <c r="AS9937">
        <v>0</v>
      </c>
      <c r="AT9937">
        <v>0</v>
      </c>
      <c r="AU9937" t="s">
        <v>10919</v>
      </c>
      <c r="AV9937">
        <v>60</v>
      </c>
      <c r="AW9937">
        <v>0</v>
      </c>
      <c r="AX9937">
        <v>0</v>
      </c>
    </row>
    <row r="9938" spans="1:50" hidden="1" x14ac:dyDescent="0.3">
      <c r="A9938" t="s">
        <v>11506</v>
      </c>
      <c r="B9938" t="s">
        <v>10792</v>
      </c>
      <c r="D9938">
        <v>2553</v>
      </c>
      <c r="F9938">
        <v>5</v>
      </c>
      <c r="G9938" t="s">
        <v>377</v>
      </c>
      <c r="H9938" t="s">
        <v>78</v>
      </c>
      <c r="I9938" t="s">
        <v>252</v>
      </c>
      <c r="J9938" t="s">
        <v>346</v>
      </c>
      <c r="K9938" t="s">
        <v>125</v>
      </c>
      <c r="L9938" t="s">
        <v>82</v>
      </c>
      <c r="M9938" t="s">
        <v>106</v>
      </c>
      <c r="N9938" t="s">
        <v>100</v>
      </c>
      <c r="O9938" t="s">
        <v>1767</v>
      </c>
      <c r="P9938" t="s">
        <v>1387</v>
      </c>
      <c r="Q9938" t="s">
        <v>87</v>
      </c>
      <c r="R9938" t="s">
        <v>88</v>
      </c>
      <c r="T9938" t="s">
        <v>89</v>
      </c>
      <c r="U9938" t="s">
        <v>90</v>
      </c>
      <c r="V9938">
        <v>0.52835500000000002</v>
      </c>
      <c r="W9938">
        <v>241.20392063129998</v>
      </c>
      <c r="X9938">
        <v>309.08767799999998</v>
      </c>
      <c r="Y9938">
        <v>502.37755499999997</v>
      </c>
      <c r="Z9938">
        <v>499.82384000000002</v>
      </c>
      <c r="AA9938">
        <v>189.21861382061999</v>
      </c>
      <c r="AB9938">
        <v>231.12067763268354</v>
      </c>
      <c r="AC9938">
        <v>663.95112788229687</v>
      </c>
      <c r="AP9938">
        <v>242.178754</v>
      </c>
      <c r="AQ9938">
        <v>242.178754</v>
      </c>
      <c r="AR9938">
        <v>241.20392063129998</v>
      </c>
      <c r="AS9938">
        <v>241.20392063129998</v>
      </c>
      <c r="AT9938">
        <v>456.5186676217694</v>
      </c>
      <c r="AU9938" t="s">
        <v>10921</v>
      </c>
      <c r="AV9938">
        <v>270</v>
      </c>
      <c r="AW9938">
        <v>1.6908098800806275</v>
      </c>
      <c r="AX9938">
        <v>7.045041167002615E-2</v>
      </c>
    </row>
    <row r="9939" spans="1:50" hidden="1" x14ac:dyDescent="0.3">
      <c r="A9939" t="s">
        <v>11507</v>
      </c>
      <c r="B9939" t="s">
        <v>10792</v>
      </c>
      <c r="D9939">
        <v>2558</v>
      </c>
      <c r="F9939">
        <v>5</v>
      </c>
      <c r="G9939" t="s">
        <v>380</v>
      </c>
      <c r="H9939" t="s">
        <v>78</v>
      </c>
      <c r="I9939" t="s">
        <v>252</v>
      </c>
      <c r="J9939" t="s">
        <v>346</v>
      </c>
      <c r="K9939" t="s">
        <v>81</v>
      </c>
      <c r="L9939" t="s">
        <v>82</v>
      </c>
      <c r="M9939" t="s">
        <v>106</v>
      </c>
      <c r="N9939" t="s">
        <v>84</v>
      </c>
      <c r="O9939" t="s">
        <v>1767</v>
      </c>
      <c r="P9939" t="s">
        <v>1387</v>
      </c>
      <c r="Q9939" t="s">
        <v>87</v>
      </c>
      <c r="R9939" t="s">
        <v>155</v>
      </c>
      <c r="T9939" t="s">
        <v>89</v>
      </c>
      <c r="U9939" t="s">
        <v>90</v>
      </c>
      <c r="V9939">
        <v>2.1134200000000001</v>
      </c>
      <c r="W9939">
        <v>1977.3868259415133</v>
      </c>
      <c r="X9939">
        <v>2405.424297</v>
      </c>
      <c r="Y9939">
        <v>2656.2168099999999</v>
      </c>
      <c r="Z9939">
        <v>1815.427846</v>
      </c>
      <c r="AA9939">
        <v>3254.1234106185138</v>
      </c>
      <c r="AB9939">
        <v>2398.3753355431209</v>
      </c>
      <c r="AC9939">
        <v>3521.8626430537311</v>
      </c>
      <c r="AP9939">
        <v>1995.949069</v>
      </c>
      <c r="AQ9939">
        <v>1995.949069</v>
      </c>
      <c r="AR9939">
        <v>1987.914847489855</v>
      </c>
      <c r="AS9939">
        <v>1977.3868259415133</v>
      </c>
      <c r="AT9939">
        <v>935.6336298234678</v>
      </c>
      <c r="AU9939" t="s">
        <v>10923</v>
      </c>
      <c r="AV9939">
        <v>88</v>
      </c>
      <c r="AW9939">
        <v>10.632200338903044</v>
      </c>
      <c r="AX9939">
        <v>0.44300834745429346</v>
      </c>
    </row>
    <row r="9940" spans="1:50" hidden="1" x14ac:dyDescent="0.3">
      <c r="A9940" t="s">
        <v>11508</v>
      </c>
      <c r="B9940" t="s">
        <v>10792</v>
      </c>
      <c r="D9940">
        <v>2559</v>
      </c>
      <c r="F9940">
        <v>5</v>
      </c>
      <c r="G9940" t="s">
        <v>383</v>
      </c>
      <c r="H9940" t="s">
        <v>78</v>
      </c>
      <c r="I9940" t="s">
        <v>252</v>
      </c>
      <c r="J9940" t="s">
        <v>346</v>
      </c>
      <c r="K9940" t="s">
        <v>121</v>
      </c>
      <c r="L9940" t="s">
        <v>82</v>
      </c>
      <c r="M9940" t="s">
        <v>106</v>
      </c>
      <c r="N9940" t="s">
        <v>84</v>
      </c>
      <c r="O9940" t="s">
        <v>1767</v>
      </c>
      <c r="P9940" t="s">
        <v>1387</v>
      </c>
      <c r="Q9940" t="s">
        <v>87</v>
      </c>
      <c r="R9940" t="s">
        <v>155</v>
      </c>
      <c r="T9940" t="s">
        <v>89</v>
      </c>
      <c r="U9940" t="s">
        <v>90</v>
      </c>
      <c r="V9940">
        <v>3.1701299999999999</v>
      </c>
      <c r="W9940">
        <v>3441.1871654526858</v>
      </c>
      <c r="X9940">
        <v>5242.8670860000002</v>
      </c>
      <c r="Y9940">
        <v>5456.8508819999997</v>
      </c>
      <c r="Z9940">
        <v>3204.473293</v>
      </c>
      <c r="AA9940">
        <v>5565.8412743479957</v>
      </c>
      <c r="AB9940">
        <v>4476.8566035426393</v>
      </c>
      <c r="AC9940">
        <v>5701.8099861130268</v>
      </c>
      <c r="AP9940">
        <v>3473.4904820000002</v>
      </c>
      <c r="AQ9940">
        <v>3473.4904820000002</v>
      </c>
      <c r="AR9940">
        <v>3459.5087665448309</v>
      </c>
      <c r="AS9940">
        <v>3441.1871654526858</v>
      </c>
      <c r="AT9940">
        <v>1085.5034858042686</v>
      </c>
      <c r="AU9940" t="s">
        <v>10925</v>
      </c>
      <c r="AV9940">
        <v>60</v>
      </c>
      <c r="AW9940">
        <v>18.091724763404478</v>
      </c>
      <c r="AX9940">
        <v>0.75382186514185323</v>
      </c>
    </row>
    <row r="9941" spans="1:50" hidden="1" x14ac:dyDescent="0.3">
      <c r="A9941" t="s">
        <v>11509</v>
      </c>
      <c r="B9941" t="s">
        <v>10792</v>
      </c>
      <c r="D9941">
        <v>2695</v>
      </c>
      <c r="F9941">
        <v>5</v>
      </c>
      <c r="G9941" t="s">
        <v>394</v>
      </c>
      <c r="H9941" t="s">
        <v>94</v>
      </c>
      <c r="I9941" t="s">
        <v>104</v>
      </c>
      <c r="J9941" t="s">
        <v>395</v>
      </c>
      <c r="K9941" t="s">
        <v>112</v>
      </c>
      <c r="L9941" t="s">
        <v>82</v>
      </c>
      <c r="M9941" t="s">
        <v>396</v>
      </c>
      <c r="N9941" t="s">
        <v>100</v>
      </c>
      <c r="O9941" t="s">
        <v>1767</v>
      </c>
      <c r="P9941" t="s">
        <v>1387</v>
      </c>
      <c r="Q9941" t="s">
        <v>87</v>
      </c>
      <c r="R9941" t="s">
        <v>215</v>
      </c>
      <c r="T9941" t="s">
        <v>89</v>
      </c>
      <c r="U9941" t="s">
        <v>90</v>
      </c>
      <c r="V9941">
        <v>1.046143</v>
      </c>
      <c r="W9941">
        <v>11.006562624716638</v>
      </c>
      <c r="X9941">
        <v>14.646001999999999</v>
      </c>
      <c r="Y9941">
        <v>42.891863000000001</v>
      </c>
      <c r="Z9941">
        <v>1.046143</v>
      </c>
      <c r="AA9941">
        <v>39.465459321732467</v>
      </c>
      <c r="AB9941">
        <v>25.550502979555645</v>
      </c>
      <c r="AC9941">
        <v>28.798323700736809</v>
      </c>
      <c r="AP9941">
        <v>11.051045999999999</v>
      </c>
      <c r="AQ9941">
        <v>11.051045999999999</v>
      </c>
      <c r="AR9941">
        <v>11.006562624716638</v>
      </c>
      <c r="AS9941">
        <v>11.006562624716638</v>
      </c>
      <c r="AT9941">
        <v>10.521088058436215</v>
      </c>
      <c r="AU9941" t="s">
        <v>10927</v>
      </c>
      <c r="AV9941">
        <v>150</v>
      </c>
      <c r="AW9941">
        <v>7.0140587056241432E-2</v>
      </c>
      <c r="AX9941">
        <v>2.9225244606767265E-3</v>
      </c>
    </row>
    <row r="9942" spans="1:50" hidden="1" x14ac:dyDescent="0.3">
      <c r="A9942" t="s">
        <v>11510</v>
      </c>
      <c r="B9942" t="s">
        <v>10792</v>
      </c>
      <c r="D9942">
        <v>2697</v>
      </c>
      <c r="F9942">
        <v>5</v>
      </c>
      <c r="G9942" t="s">
        <v>399</v>
      </c>
      <c r="H9942" t="s">
        <v>94</v>
      </c>
      <c r="I9942" t="s">
        <v>104</v>
      </c>
      <c r="J9942" t="s">
        <v>395</v>
      </c>
      <c r="K9942" t="s">
        <v>112</v>
      </c>
      <c r="L9942" t="s">
        <v>82</v>
      </c>
      <c r="M9942" t="s">
        <v>400</v>
      </c>
      <c r="N9942" t="s">
        <v>100</v>
      </c>
      <c r="O9942" t="s">
        <v>1767</v>
      </c>
      <c r="P9942" t="s">
        <v>1387</v>
      </c>
      <c r="Q9942" t="s">
        <v>87</v>
      </c>
      <c r="R9942" t="s">
        <v>107</v>
      </c>
      <c r="T9942" t="s">
        <v>89</v>
      </c>
      <c r="U9942" t="s">
        <v>90</v>
      </c>
      <c r="V9942">
        <v>1.046143</v>
      </c>
      <c r="W9942">
        <v>19.286320717263671</v>
      </c>
      <c r="X9942">
        <v>15.692145</v>
      </c>
      <c r="Y9942">
        <v>12.553716</v>
      </c>
      <c r="Z9942">
        <v>0</v>
      </c>
      <c r="AA9942">
        <v>22.991828935110185</v>
      </c>
      <c r="AB9942">
        <v>10.258432301893757</v>
      </c>
      <c r="AC9942">
        <v>24.922900848727291</v>
      </c>
      <c r="AP9942">
        <v>19.364267000000002</v>
      </c>
      <c r="AQ9942">
        <v>19.364267000000002</v>
      </c>
      <c r="AR9942">
        <v>19.286320717263671</v>
      </c>
      <c r="AS9942">
        <v>19.286320717263671</v>
      </c>
      <c r="AT9942">
        <v>18.435644761054338</v>
      </c>
      <c r="AU9942" t="s">
        <v>10929</v>
      </c>
      <c r="AV9942">
        <v>150</v>
      </c>
      <c r="AW9942">
        <v>0.12290429840702892</v>
      </c>
      <c r="AX9942">
        <v>5.1210124336262047E-3</v>
      </c>
    </row>
    <row r="9943" spans="1:50" hidden="1" x14ac:dyDescent="0.3">
      <c r="A9943" t="s">
        <v>11511</v>
      </c>
      <c r="B9943" t="s">
        <v>10792</v>
      </c>
      <c r="D9943">
        <v>2700</v>
      </c>
      <c r="F9943">
        <v>5</v>
      </c>
      <c r="G9943" t="s">
        <v>403</v>
      </c>
      <c r="H9943" t="s">
        <v>94</v>
      </c>
      <c r="I9943" t="s">
        <v>104</v>
      </c>
      <c r="J9943" t="s">
        <v>395</v>
      </c>
      <c r="K9943" t="s">
        <v>141</v>
      </c>
      <c r="L9943" t="s">
        <v>82</v>
      </c>
      <c r="M9943" t="s">
        <v>400</v>
      </c>
      <c r="N9943" t="s">
        <v>84</v>
      </c>
      <c r="O9943" t="s">
        <v>1767</v>
      </c>
      <c r="P9943" t="s">
        <v>1387</v>
      </c>
      <c r="Q9943" t="s">
        <v>87</v>
      </c>
      <c r="R9943" t="s">
        <v>215</v>
      </c>
      <c r="T9943" t="s">
        <v>89</v>
      </c>
      <c r="U9943" t="s">
        <v>90</v>
      </c>
      <c r="V9943">
        <v>1.5850649999999999</v>
      </c>
      <c r="W9943">
        <v>0</v>
      </c>
      <c r="X9943">
        <v>0</v>
      </c>
      <c r="Y9943">
        <v>0</v>
      </c>
      <c r="Z9943">
        <v>0</v>
      </c>
      <c r="AA9943">
        <v>35.799947640646955</v>
      </c>
      <c r="AB9943">
        <v>0</v>
      </c>
      <c r="AC9943">
        <v>13.332902604349398</v>
      </c>
      <c r="AP9943">
        <v>0</v>
      </c>
      <c r="AQ9943">
        <v>0</v>
      </c>
      <c r="AR9943">
        <v>0</v>
      </c>
      <c r="AS9943">
        <v>0</v>
      </c>
      <c r="AT9943">
        <v>0</v>
      </c>
      <c r="AU9943" t="s">
        <v>10931</v>
      </c>
      <c r="AV9943">
        <v>80</v>
      </c>
      <c r="AW9943">
        <v>0</v>
      </c>
      <c r="AX9943">
        <v>0</v>
      </c>
    </row>
    <row r="9944" spans="1:50" hidden="1" x14ac:dyDescent="0.3">
      <c r="A9944" t="s">
        <v>11512</v>
      </c>
      <c r="B9944" t="s">
        <v>10792</v>
      </c>
      <c r="D9944">
        <v>2719</v>
      </c>
      <c r="F9944">
        <v>5</v>
      </c>
      <c r="G9944" t="s">
        <v>406</v>
      </c>
      <c r="H9944" t="s">
        <v>94</v>
      </c>
      <c r="I9944" t="s">
        <v>104</v>
      </c>
      <c r="J9944" t="s">
        <v>395</v>
      </c>
      <c r="K9944" t="s">
        <v>185</v>
      </c>
      <c r="L9944" t="s">
        <v>175</v>
      </c>
      <c r="M9944" t="s">
        <v>396</v>
      </c>
      <c r="N9944" t="s">
        <v>100</v>
      </c>
      <c r="O9944" t="s">
        <v>1767</v>
      </c>
      <c r="P9944" t="s">
        <v>1387</v>
      </c>
      <c r="Q9944" t="s">
        <v>176</v>
      </c>
      <c r="R9944" t="s">
        <v>107</v>
      </c>
      <c r="T9944" t="s">
        <v>89</v>
      </c>
      <c r="U9944" t="s">
        <v>90</v>
      </c>
      <c r="V9944">
        <v>0.36984899999999998</v>
      </c>
      <c r="W9944">
        <v>0</v>
      </c>
      <c r="X9944">
        <v>0</v>
      </c>
      <c r="Y9944">
        <v>5.5477309999999997</v>
      </c>
      <c r="Z9944">
        <v>0</v>
      </c>
      <c r="AA9944">
        <v>0</v>
      </c>
      <c r="AB9944">
        <v>0</v>
      </c>
      <c r="AC9944">
        <v>0</v>
      </c>
      <c r="AP9944">
        <v>0</v>
      </c>
      <c r="AQ9944">
        <v>0</v>
      </c>
      <c r="AR9944">
        <v>0</v>
      </c>
      <c r="AS9944">
        <v>0</v>
      </c>
      <c r="AT9944">
        <v>0</v>
      </c>
      <c r="AU9944" t="s">
        <v>10933</v>
      </c>
    </row>
    <row r="9945" spans="1:50" hidden="1" x14ac:dyDescent="0.3">
      <c r="A9945" t="s">
        <v>11513</v>
      </c>
      <c r="B9945" t="s">
        <v>10792</v>
      </c>
      <c r="D9945">
        <v>2720</v>
      </c>
      <c r="F9945">
        <v>5</v>
      </c>
      <c r="G9945" t="s">
        <v>413</v>
      </c>
      <c r="H9945" t="s">
        <v>94</v>
      </c>
      <c r="I9945" t="s">
        <v>104</v>
      </c>
      <c r="J9945" t="s">
        <v>395</v>
      </c>
      <c r="K9945" t="s">
        <v>185</v>
      </c>
      <c r="L9945" t="s">
        <v>175</v>
      </c>
      <c r="M9945" t="s">
        <v>400</v>
      </c>
      <c r="N9945" t="s">
        <v>100</v>
      </c>
      <c r="O9945" t="s">
        <v>1767</v>
      </c>
      <c r="P9945" t="s">
        <v>1387</v>
      </c>
      <c r="Q9945" t="s">
        <v>176</v>
      </c>
      <c r="R9945" t="s">
        <v>107</v>
      </c>
      <c r="T9945" t="s">
        <v>89</v>
      </c>
      <c r="U9945" t="s">
        <v>90</v>
      </c>
      <c r="V9945">
        <v>0.36984899999999998</v>
      </c>
      <c r="W9945">
        <v>0</v>
      </c>
      <c r="X9945">
        <v>0</v>
      </c>
      <c r="Y9945">
        <v>9.6160650000000008</v>
      </c>
      <c r="Z9945">
        <v>0</v>
      </c>
      <c r="AA9945">
        <v>0</v>
      </c>
      <c r="AB9945">
        <v>0</v>
      </c>
      <c r="AC9945">
        <v>0</v>
      </c>
      <c r="AP9945">
        <v>0</v>
      </c>
      <c r="AQ9945">
        <v>0</v>
      </c>
      <c r="AR9945">
        <v>0</v>
      </c>
      <c r="AS9945">
        <v>0</v>
      </c>
      <c r="AT9945">
        <v>0</v>
      </c>
      <c r="AU9945" t="s">
        <v>10935</v>
      </c>
    </row>
    <row r="9946" spans="1:50" hidden="1" x14ac:dyDescent="0.3">
      <c r="A9946" t="s">
        <v>11514</v>
      </c>
      <c r="B9946" t="s">
        <v>10792</v>
      </c>
      <c r="D9946">
        <v>273</v>
      </c>
      <c r="F9946">
        <v>5</v>
      </c>
      <c r="G9946" t="s">
        <v>422</v>
      </c>
      <c r="H9946" t="s">
        <v>94</v>
      </c>
      <c r="I9946" t="s">
        <v>95</v>
      </c>
      <c r="J9946" t="s">
        <v>96</v>
      </c>
      <c r="K9946" t="s">
        <v>168</v>
      </c>
      <c r="L9946" t="s">
        <v>82</v>
      </c>
      <c r="M9946" t="s">
        <v>410</v>
      </c>
      <c r="N9946" t="s">
        <v>100</v>
      </c>
      <c r="O9946" t="s">
        <v>1767</v>
      </c>
      <c r="P9946" t="s">
        <v>1387</v>
      </c>
      <c r="Q9946" t="s">
        <v>87</v>
      </c>
      <c r="R9946" t="s">
        <v>215</v>
      </c>
      <c r="T9946" t="s">
        <v>89</v>
      </c>
      <c r="U9946" t="s">
        <v>90</v>
      </c>
      <c r="V9946">
        <v>0.31701299999999999</v>
      </c>
      <c r="W9946">
        <v>17.487617234982682</v>
      </c>
      <c r="X9946">
        <v>20.288831999999999</v>
      </c>
      <c r="Y9946">
        <v>33.392035999999997</v>
      </c>
      <c r="Z9946">
        <v>21.556885000000001</v>
      </c>
      <c r="AA9946">
        <v>23.885663560476878</v>
      </c>
      <c r="AB9946">
        <v>45.6652799365093</v>
      </c>
      <c r="AC9946">
        <v>42.339198620529132</v>
      </c>
      <c r="AP9946">
        <v>17.558294</v>
      </c>
      <c r="AQ9946">
        <v>17.558294</v>
      </c>
      <c r="AR9946">
        <v>17.487617234982682</v>
      </c>
      <c r="AS9946">
        <v>17.487617234982682</v>
      </c>
      <c r="AT9946">
        <v>55.163722733713392</v>
      </c>
      <c r="AU9946" t="s">
        <v>10937</v>
      </c>
      <c r="AV9946">
        <v>423</v>
      </c>
      <c r="AW9946">
        <v>0.13041069204187564</v>
      </c>
      <c r="AX9946">
        <v>5.4337788350781518E-3</v>
      </c>
    </row>
    <row r="9947" spans="1:50" hidden="1" x14ac:dyDescent="0.3">
      <c r="A9947" t="s">
        <v>11515</v>
      </c>
      <c r="B9947" t="s">
        <v>10792</v>
      </c>
      <c r="D9947">
        <v>276</v>
      </c>
      <c r="F9947">
        <v>5</v>
      </c>
      <c r="G9947" t="s">
        <v>425</v>
      </c>
      <c r="H9947" t="s">
        <v>94</v>
      </c>
      <c r="I9947" t="s">
        <v>95</v>
      </c>
      <c r="J9947" t="s">
        <v>96</v>
      </c>
      <c r="K9947" t="s">
        <v>125</v>
      </c>
      <c r="L9947" t="s">
        <v>82</v>
      </c>
      <c r="M9947" t="s">
        <v>410</v>
      </c>
      <c r="N9947" t="s">
        <v>100</v>
      </c>
      <c r="O9947" t="s">
        <v>1767</v>
      </c>
      <c r="P9947" t="s">
        <v>1387</v>
      </c>
      <c r="Q9947" t="s">
        <v>87</v>
      </c>
      <c r="R9947" t="s">
        <v>215</v>
      </c>
      <c r="T9947" t="s">
        <v>89</v>
      </c>
      <c r="U9947" t="s">
        <v>90</v>
      </c>
      <c r="V9947">
        <v>0.52835500000000002</v>
      </c>
      <c r="W9947">
        <v>239.85467365615358</v>
      </c>
      <c r="X9947">
        <v>111.835145</v>
      </c>
      <c r="Y9947">
        <v>103.117284</v>
      </c>
      <c r="Z9947">
        <v>78.196541999999994</v>
      </c>
      <c r="AA9947">
        <v>106.61569330904905</v>
      </c>
      <c r="AB9947">
        <v>217.62943220030328</v>
      </c>
      <c r="AC9947">
        <v>251.90552138475053</v>
      </c>
      <c r="AP9947">
        <v>240.82405399999999</v>
      </c>
      <c r="AQ9947">
        <v>240.82405399999999</v>
      </c>
      <c r="AR9947">
        <v>239.85467365615358</v>
      </c>
      <c r="AS9947">
        <v>239.85467365615358</v>
      </c>
      <c r="AT9947">
        <v>453.9649925829292</v>
      </c>
      <c r="AU9947" t="s">
        <v>10939</v>
      </c>
      <c r="AV9947">
        <v>270</v>
      </c>
      <c r="AW9947">
        <v>1.6813518243812193</v>
      </c>
      <c r="AX9947">
        <v>7.0056326015884143E-2</v>
      </c>
    </row>
    <row r="9948" spans="1:50" hidden="1" x14ac:dyDescent="0.3">
      <c r="A9948" t="s">
        <v>11516</v>
      </c>
      <c r="B9948" t="s">
        <v>10792</v>
      </c>
      <c r="D9948">
        <v>285</v>
      </c>
      <c r="F9948">
        <v>5</v>
      </c>
      <c r="G9948" t="s">
        <v>432</v>
      </c>
      <c r="H9948" t="s">
        <v>94</v>
      </c>
      <c r="I9948" t="s">
        <v>95</v>
      </c>
      <c r="J9948" t="s">
        <v>96</v>
      </c>
      <c r="K9948" t="s">
        <v>81</v>
      </c>
      <c r="L9948" t="s">
        <v>82</v>
      </c>
      <c r="M9948" t="s">
        <v>410</v>
      </c>
      <c r="N9948" t="s">
        <v>84</v>
      </c>
      <c r="O9948" t="s">
        <v>1767</v>
      </c>
      <c r="P9948" t="s">
        <v>1387</v>
      </c>
      <c r="Q9948" t="s">
        <v>87</v>
      </c>
      <c r="R9948" t="s">
        <v>107</v>
      </c>
      <c r="T9948" t="s">
        <v>89</v>
      </c>
      <c r="U9948" t="s">
        <v>90</v>
      </c>
      <c r="V9948">
        <v>2.1134200000000001</v>
      </c>
      <c r="W9948">
        <v>710.73560253803089</v>
      </c>
      <c r="X9948">
        <v>475.51952499999999</v>
      </c>
      <c r="Y9948">
        <v>467.06584099999998</v>
      </c>
      <c r="Z9948">
        <v>321.23985900000002</v>
      </c>
      <c r="AA9948">
        <v>691.69968813990306</v>
      </c>
      <c r="AB9948">
        <v>529.3786437473741</v>
      </c>
      <c r="AC9948">
        <v>1175.0122740587858</v>
      </c>
      <c r="AP9948">
        <v>717.40746200000001</v>
      </c>
      <c r="AQ9948">
        <v>717.40746200000001</v>
      </c>
      <c r="AR9948">
        <v>714.51970772196796</v>
      </c>
      <c r="AS9948">
        <v>710.73560253803089</v>
      </c>
      <c r="AT9948">
        <v>336.2964306848761</v>
      </c>
      <c r="AU9948" t="s">
        <v>10941</v>
      </c>
      <c r="AV9948">
        <v>80</v>
      </c>
      <c r="AW9948">
        <v>4.2037053835609512</v>
      </c>
      <c r="AX9948">
        <v>0.17515439098170629</v>
      </c>
    </row>
    <row r="9949" spans="1:50" hidden="1" x14ac:dyDescent="0.3">
      <c r="A9949" t="s">
        <v>11517</v>
      </c>
      <c r="B9949" t="s">
        <v>10792</v>
      </c>
      <c r="D9949">
        <v>2860</v>
      </c>
      <c r="F9949">
        <v>5</v>
      </c>
      <c r="G9949" t="s">
        <v>435</v>
      </c>
      <c r="H9949" t="s">
        <v>78</v>
      </c>
      <c r="I9949" t="s">
        <v>79</v>
      </c>
      <c r="J9949" t="s">
        <v>436</v>
      </c>
      <c r="K9949" t="s">
        <v>387</v>
      </c>
      <c r="L9949" t="s">
        <v>388</v>
      </c>
      <c r="M9949" t="s">
        <v>113</v>
      </c>
      <c r="N9949" t="s">
        <v>100</v>
      </c>
      <c r="O9949" t="s">
        <v>1767</v>
      </c>
      <c r="P9949" t="s">
        <v>1387</v>
      </c>
      <c r="Q9949" t="s">
        <v>87</v>
      </c>
      <c r="R9949" t="s">
        <v>88</v>
      </c>
      <c r="T9949" t="s">
        <v>89</v>
      </c>
      <c r="U9949" t="s">
        <v>90</v>
      </c>
      <c r="V9949">
        <v>0.211342</v>
      </c>
      <c r="W9949">
        <v>921.74882843232058</v>
      </c>
      <c r="X9949">
        <v>686.50927100000001</v>
      </c>
      <c r="Y9949">
        <v>487.35465299999998</v>
      </c>
      <c r="Z9949">
        <v>734.16690500000004</v>
      </c>
      <c r="AA9949">
        <v>663.3062810197473</v>
      </c>
      <c r="AB9949">
        <v>921.74882843232058</v>
      </c>
      <c r="AC9949">
        <v>921.42684331971327</v>
      </c>
      <c r="AP9949">
        <v>829.13892199999998</v>
      </c>
      <c r="AQ9949">
        <v>829.13892199999998</v>
      </c>
      <c r="AR9949">
        <v>825.80141912204908</v>
      </c>
      <c r="AS9949">
        <v>921.74882843232058</v>
      </c>
      <c r="AT9949">
        <v>4361.4086572111582</v>
      </c>
      <c r="AU9949" t="s">
        <v>10943</v>
      </c>
      <c r="AV9949">
        <v>672</v>
      </c>
      <c r="AW9949">
        <v>6.4901914541832708</v>
      </c>
      <c r="AX9949">
        <v>0.27042464392430293</v>
      </c>
    </row>
    <row r="9950" spans="1:50" hidden="1" x14ac:dyDescent="0.3">
      <c r="A9950" t="s">
        <v>11518</v>
      </c>
      <c r="B9950" t="s">
        <v>10792</v>
      </c>
      <c r="D9950">
        <v>2861</v>
      </c>
      <c r="F9950">
        <v>5</v>
      </c>
      <c r="G9950" t="s">
        <v>439</v>
      </c>
      <c r="H9950" t="s">
        <v>78</v>
      </c>
      <c r="I9950" t="s">
        <v>79</v>
      </c>
      <c r="J9950" t="s">
        <v>436</v>
      </c>
      <c r="K9950" t="s">
        <v>137</v>
      </c>
      <c r="L9950" t="s">
        <v>388</v>
      </c>
      <c r="M9950" t="s">
        <v>113</v>
      </c>
      <c r="N9950" t="s">
        <v>84</v>
      </c>
      <c r="O9950" t="s">
        <v>1767</v>
      </c>
      <c r="P9950" t="s">
        <v>1387</v>
      </c>
      <c r="Q9950" t="s">
        <v>87</v>
      </c>
      <c r="R9950" t="s">
        <v>88</v>
      </c>
      <c r="T9950" t="s">
        <v>89</v>
      </c>
      <c r="U9950" t="s">
        <v>90</v>
      </c>
      <c r="V9950">
        <v>1.05671</v>
      </c>
      <c r="W9950">
        <v>3364.785918773332</v>
      </c>
      <c r="X9950">
        <v>5389.2212719999998</v>
      </c>
      <c r="Y9950">
        <v>4851.3557849999997</v>
      </c>
      <c r="Z9950">
        <v>6082.2469959999999</v>
      </c>
      <c r="AA9950">
        <v>3720.5746015585155</v>
      </c>
      <c r="AB9950">
        <v>5521.5005080482861</v>
      </c>
      <c r="AC9950">
        <v>6099.4278022109293</v>
      </c>
      <c r="AP9950">
        <v>3396.3720370000001</v>
      </c>
      <c r="AQ9950">
        <v>3396.3720370000001</v>
      </c>
      <c r="AR9950">
        <v>3382.7007436288764</v>
      </c>
      <c r="AS9950">
        <v>3364.785918773332</v>
      </c>
      <c r="AT9950">
        <v>3184.2094035008013</v>
      </c>
      <c r="AU9950" t="s">
        <v>10945</v>
      </c>
      <c r="AV9950">
        <v>148</v>
      </c>
      <c r="AW9950">
        <v>21.514928402032442</v>
      </c>
      <c r="AX9950">
        <v>0.89645535008468513</v>
      </c>
    </row>
    <row r="9951" spans="1:50" hidden="1" x14ac:dyDescent="0.3">
      <c r="A9951" t="s">
        <v>11519</v>
      </c>
      <c r="B9951" t="s">
        <v>10792</v>
      </c>
      <c r="D9951">
        <v>2862</v>
      </c>
      <c r="F9951">
        <v>5</v>
      </c>
      <c r="G9951" t="s">
        <v>442</v>
      </c>
      <c r="H9951" t="s">
        <v>78</v>
      </c>
      <c r="I9951" t="s">
        <v>79</v>
      </c>
      <c r="J9951" t="s">
        <v>436</v>
      </c>
      <c r="K9951" t="s">
        <v>387</v>
      </c>
      <c r="L9951" t="s">
        <v>388</v>
      </c>
      <c r="M9951" t="s">
        <v>129</v>
      </c>
      <c r="N9951" t="s">
        <v>100</v>
      </c>
      <c r="O9951" t="s">
        <v>1767</v>
      </c>
      <c r="P9951" t="s">
        <v>1387</v>
      </c>
      <c r="Q9951" t="s">
        <v>87</v>
      </c>
      <c r="R9951" t="s">
        <v>107</v>
      </c>
      <c r="T9951" t="s">
        <v>89</v>
      </c>
      <c r="U9951" t="s">
        <v>90</v>
      </c>
      <c r="V9951">
        <v>0.211342</v>
      </c>
      <c r="W9951">
        <v>60.710455758122151</v>
      </c>
      <c r="X9951">
        <v>80.169066999999998</v>
      </c>
      <c r="Y9951">
        <v>36.773508</v>
      </c>
      <c r="Z9951">
        <v>30.221906000000001</v>
      </c>
      <c r="AA9951">
        <v>72.465692411442546</v>
      </c>
      <c r="AB9951">
        <v>60.710455758122151</v>
      </c>
      <c r="AC9951">
        <v>104.15974137535538</v>
      </c>
      <c r="AP9951">
        <v>54.292935999999997</v>
      </c>
      <c r="AQ9951">
        <v>54.292935999999997</v>
      </c>
      <c r="AR9951">
        <v>54.074392610774808</v>
      </c>
      <c r="AS9951">
        <v>60.710455758122151</v>
      </c>
      <c r="AT9951">
        <v>287.26166951255385</v>
      </c>
      <c r="AU9951" t="s">
        <v>10947</v>
      </c>
      <c r="AV9951">
        <v>672</v>
      </c>
      <c r="AW9951">
        <v>0.42747272248891943</v>
      </c>
      <c r="AX9951">
        <v>1.7811363437038309E-2</v>
      </c>
    </row>
    <row r="9952" spans="1:50" hidden="1" x14ac:dyDescent="0.3">
      <c r="A9952" t="s">
        <v>11520</v>
      </c>
      <c r="B9952" t="s">
        <v>10792</v>
      </c>
      <c r="D9952">
        <v>2864</v>
      </c>
      <c r="F9952">
        <v>5</v>
      </c>
      <c r="G9952" t="s">
        <v>445</v>
      </c>
      <c r="H9952" t="s">
        <v>78</v>
      </c>
      <c r="I9952" t="s">
        <v>79</v>
      </c>
      <c r="J9952" t="s">
        <v>436</v>
      </c>
      <c r="K9952" t="s">
        <v>137</v>
      </c>
      <c r="L9952" t="s">
        <v>388</v>
      </c>
      <c r="M9952" t="s">
        <v>129</v>
      </c>
      <c r="N9952" t="s">
        <v>84</v>
      </c>
      <c r="O9952" t="s">
        <v>1767</v>
      </c>
      <c r="P9952" t="s">
        <v>1387</v>
      </c>
      <c r="Q9952" t="s">
        <v>87</v>
      </c>
      <c r="R9952" t="s">
        <v>107</v>
      </c>
      <c r="T9952" t="s">
        <v>89</v>
      </c>
      <c r="U9952" t="s">
        <v>90</v>
      </c>
      <c r="V9952">
        <v>1.05671</v>
      </c>
      <c r="W9952">
        <v>222.66191286663334</v>
      </c>
      <c r="X9952">
        <v>495.59700400000003</v>
      </c>
      <c r="Y9952">
        <v>397.32297199999999</v>
      </c>
      <c r="Z9952">
        <v>432.37052299999999</v>
      </c>
      <c r="AA9952">
        <v>676.3081856294483</v>
      </c>
      <c r="AB9952">
        <v>540.59524794207459</v>
      </c>
      <c r="AC9952">
        <v>804.97279400741218</v>
      </c>
      <c r="AP9952">
        <v>224.75209799999999</v>
      </c>
      <c r="AQ9952">
        <v>224.75209799999999</v>
      </c>
      <c r="AR9952">
        <v>223.84741151864279</v>
      </c>
      <c r="AS9952">
        <v>222.66191286663334</v>
      </c>
      <c r="AT9952">
        <v>210.71241198307325</v>
      </c>
      <c r="AU9952" t="s">
        <v>10949</v>
      </c>
      <c r="AV9952">
        <v>148</v>
      </c>
      <c r="AW9952">
        <v>1.4237325133991436</v>
      </c>
      <c r="AX9952">
        <v>5.9322188058297649E-2</v>
      </c>
    </row>
    <row r="9953" spans="1:50" hidden="1" x14ac:dyDescent="0.3">
      <c r="A9953" t="s">
        <v>11521</v>
      </c>
      <c r="B9953" t="s">
        <v>10792</v>
      </c>
      <c r="D9953">
        <v>2916</v>
      </c>
      <c r="F9953">
        <v>5</v>
      </c>
      <c r="G9953" t="s">
        <v>458</v>
      </c>
      <c r="H9953" t="s">
        <v>94</v>
      </c>
      <c r="I9953" t="s">
        <v>104</v>
      </c>
      <c r="J9953" t="s">
        <v>210</v>
      </c>
      <c r="K9953" t="s">
        <v>168</v>
      </c>
      <c r="L9953" t="s">
        <v>82</v>
      </c>
      <c r="M9953" t="s">
        <v>455</v>
      </c>
      <c r="N9953" t="s">
        <v>100</v>
      </c>
      <c r="O9953" t="s">
        <v>1767</v>
      </c>
      <c r="P9953" t="s">
        <v>1387</v>
      </c>
      <c r="Q9953" t="s">
        <v>87</v>
      </c>
      <c r="R9953" t="s">
        <v>215</v>
      </c>
      <c r="T9953" t="s">
        <v>89</v>
      </c>
      <c r="U9953" t="s">
        <v>90</v>
      </c>
      <c r="V9953">
        <v>0.31701299999999999</v>
      </c>
      <c r="W9953">
        <v>176.40304942722713</v>
      </c>
      <c r="X9953">
        <v>227.5625</v>
      </c>
      <c r="Y9953">
        <v>249.48923199999999</v>
      </c>
      <c r="Z9953">
        <v>148.36208400000001</v>
      </c>
      <c r="AA9953">
        <v>189.42057335140086</v>
      </c>
      <c r="AB9953">
        <v>82.393283160307732</v>
      </c>
      <c r="AC9953">
        <v>243.20249974432733</v>
      </c>
      <c r="AP9953">
        <v>177.11598799999999</v>
      </c>
      <c r="AQ9953">
        <v>177.11598799999999</v>
      </c>
      <c r="AR9953">
        <v>176.40304942722713</v>
      </c>
      <c r="AS9953">
        <v>176.40304942722713</v>
      </c>
      <c r="AT9953">
        <v>556.45367674898864</v>
      </c>
      <c r="AU9953" t="s">
        <v>10951</v>
      </c>
      <c r="AV9953">
        <v>423</v>
      </c>
      <c r="AW9953">
        <v>1.3154933256477273</v>
      </c>
      <c r="AX9953">
        <v>5.4812221901988638E-2</v>
      </c>
    </row>
    <row r="9954" spans="1:50" hidden="1" x14ac:dyDescent="0.3">
      <c r="A9954" t="s">
        <v>11522</v>
      </c>
      <c r="B9954" t="s">
        <v>10792</v>
      </c>
      <c r="D9954">
        <v>2917</v>
      </c>
      <c r="F9954">
        <v>5</v>
      </c>
      <c r="G9954" t="s">
        <v>461</v>
      </c>
      <c r="H9954" t="s">
        <v>94</v>
      </c>
      <c r="I9954" t="s">
        <v>104</v>
      </c>
      <c r="J9954" t="s">
        <v>210</v>
      </c>
      <c r="K9954" t="s">
        <v>125</v>
      </c>
      <c r="L9954" t="s">
        <v>82</v>
      </c>
      <c r="M9954" t="s">
        <v>455</v>
      </c>
      <c r="N9954" t="s">
        <v>100</v>
      </c>
      <c r="O9954" t="s">
        <v>1767</v>
      </c>
      <c r="P9954" t="s">
        <v>1387</v>
      </c>
      <c r="Q9954" t="s">
        <v>87</v>
      </c>
      <c r="R9954" t="s">
        <v>215</v>
      </c>
      <c r="T9954" t="s">
        <v>89</v>
      </c>
      <c r="U9954" t="s">
        <v>90</v>
      </c>
      <c r="V9954">
        <v>0.52835500000000002</v>
      </c>
      <c r="W9954">
        <v>246.29052097314297</v>
      </c>
      <c r="X9954">
        <v>123.635071</v>
      </c>
      <c r="Y9954">
        <v>218.650915</v>
      </c>
      <c r="Z9954">
        <v>112.18737900000001</v>
      </c>
      <c r="AA9954">
        <v>142.09673199920852</v>
      </c>
      <c r="AB9954">
        <v>136.31959764752048</v>
      </c>
      <c r="AC9954">
        <v>201.97426563505121</v>
      </c>
      <c r="AP9954">
        <v>247.285912</v>
      </c>
      <c r="AQ9954">
        <v>247.285912</v>
      </c>
      <c r="AR9954">
        <v>246.29052097314297</v>
      </c>
      <c r="AS9954">
        <v>246.29052097314297</v>
      </c>
      <c r="AT9954">
        <v>466.14590753024572</v>
      </c>
      <c r="AU9954" t="s">
        <v>10953</v>
      </c>
      <c r="AV9954">
        <v>270</v>
      </c>
      <c r="AW9954">
        <v>1.7264663241860954</v>
      </c>
      <c r="AX9954">
        <v>7.1936096841087302E-2</v>
      </c>
    </row>
    <row r="9955" spans="1:50" hidden="1" x14ac:dyDescent="0.3">
      <c r="A9955" t="s">
        <v>11523</v>
      </c>
      <c r="B9955" t="s">
        <v>10792</v>
      </c>
      <c r="D9955">
        <v>2940</v>
      </c>
      <c r="F9955">
        <v>5</v>
      </c>
      <c r="G9955" t="s">
        <v>482</v>
      </c>
      <c r="H9955" t="s">
        <v>94</v>
      </c>
      <c r="I9955" t="s">
        <v>104</v>
      </c>
      <c r="J9955" t="s">
        <v>210</v>
      </c>
      <c r="K9955" t="s">
        <v>81</v>
      </c>
      <c r="L9955" t="s">
        <v>82</v>
      </c>
      <c r="M9955" t="s">
        <v>455</v>
      </c>
      <c r="N9955" t="s">
        <v>84</v>
      </c>
      <c r="O9955" t="s">
        <v>1767</v>
      </c>
      <c r="P9955" t="s">
        <v>1387</v>
      </c>
      <c r="Q9955" t="s">
        <v>87</v>
      </c>
      <c r="R9955" t="s">
        <v>215</v>
      </c>
      <c r="T9955" t="s">
        <v>89</v>
      </c>
      <c r="U9955" t="s">
        <v>90</v>
      </c>
      <c r="V9955">
        <v>2.1134200000000001</v>
      </c>
      <c r="W9955">
        <v>1262.5675421584344</v>
      </c>
      <c r="X9955">
        <v>1071.8562280000001</v>
      </c>
      <c r="Y9955">
        <v>1567.4532509999999</v>
      </c>
      <c r="Z9955">
        <v>956.32259299999998</v>
      </c>
      <c r="AA9955">
        <v>968.73648896923976</v>
      </c>
      <c r="AB9955">
        <v>787.78421737409462</v>
      </c>
      <c r="AC9955">
        <v>1153.4060903314087</v>
      </c>
      <c r="AP9955">
        <v>1307.292381</v>
      </c>
      <c r="AQ9955">
        <v>1274.4195911798201</v>
      </c>
      <c r="AR9955">
        <v>1269.2897161487217</v>
      </c>
      <c r="AS9955">
        <v>1262.5675421584344</v>
      </c>
      <c r="AT9955">
        <v>597.40493709647603</v>
      </c>
      <c r="AU9955" t="s">
        <v>10955</v>
      </c>
      <c r="AV9955">
        <v>80</v>
      </c>
      <c r="AW9955">
        <v>7.4675617137059502</v>
      </c>
      <c r="AX9955">
        <v>0.31114840473774791</v>
      </c>
    </row>
    <row r="9956" spans="1:50" hidden="1" x14ac:dyDescent="0.3">
      <c r="A9956" t="s">
        <v>11524</v>
      </c>
      <c r="B9956" t="s">
        <v>10792</v>
      </c>
      <c r="D9956">
        <v>2946</v>
      </c>
      <c r="F9956">
        <v>5</v>
      </c>
      <c r="G9956" t="s">
        <v>488</v>
      </c>
      <c r="H9956" t="s">
        <v>94</v>
      </c>
      <c r="I9956" t="s">
        <v>104</v>
      </c>
      <c r="J9956" t="s">
        <v>210</v>
      </c>
      <c r="K9956" t="s">
        <v>121</v>
      </c>
      <c r="L9956" t="s">
        <v>82</v>
      </c>
      <c r="M9956" t="s">
        <v>455</v>
      </c>
      <c r="N9956" t="s">
        <v>84</v>
      </c>
      <c r="O9956" t="s">
        <v>1767</v>
      </c>
      <c r="P9956" t="s">
        <v>1387</v>
      </c>
      <c r="Q9956" t="s">
        <v>87</v>
      </c>
      <c r="R9956" t="s">
        <v>215</v>
      </c>
      <c r="T9956" t="s">
        <v>89</v>
      </c>
      <c r="U9956" t="s">
        <v>90</v>
      </c>
      <c r="V9956">
        <v>3.1701299999999999</v>
      </c>
      <c r="W9956">
        <v>2051.5012512537378</v>
      </c>
      <c r="X9956">
        <v>2069.5666980000001</v>
      </c>
      <c r="Y9956">
        <v>2304.1563270000001</v>
      </c>
      <c r="Z9956">
        <v>1651.1094840000001</v>
      </c>
      <c r="AA9956">
        <v>1499.0628009469617</v>
      </c>
      <c r="AB9956">
        <v>1410.8885250685441</v>
      </c>
      <c r="AC9956">
        <v>1614.5256719776664</v>
      </c>
      <c r="AP9956">
        <v>2168.7848250000002</v>
      </c>
      <c r="AQ9956">
        <v>2126.9518925852481</v>
      </c>
      <c r="AR9956">
        <v>2062.4238735228355</v>
      </c>
      <c r="AS9956">
        <v>2051.5012512537378</v>
      </c>
      <c r="AT9956">
        <v>647.13473934940771</v>
      </c>
      <c r="AU9956" t="s">
        <v>10957</v>
      </c>
      <c r="AV9956">
        <v>60</v>
      </c>
      <c r="AW9956">
        <v>10.785578989156795</v>
      </c>
      <c r="AX9956">
        <v>0.4493991245481998</v>
      </c>
    </row>
    <row r="9957" spans="1:50" hidden="1" x14ac:dyDescent="0.3">
      <c r="A9957" t="s">
        <v>11525</v>
      </c>
      <c r="B9957" t="s">
        <v>10792</v>
      </c>
      <c r="D9957">
        <v>296</v>
      </c>
      <c r="F9957">
        <v>5</v>
      </c>
      <c r="G9957" t="s">
        <v>504</v>
      </c>
      <c r="H9957" t="s">
        <v>94</v>
      </c>
      <c r="I9957" t="s">
        <v>95</v>
      </c>
      <c r="J9957" t="s">
        <v>96</v>
      </c>
      <c r="K9957" t="s">
        <v>121</v>
      </c>
      <c r="L9957" t="s">
        <v>82</v>
      </c>
      <c r="M9957" t="s">
        <v>410</v>
      </c>
      <c r="N9957" t="s">
        <v>84</v>
      </c>
      <c r="O9957" t="s">
        <v>1767</v>
      </c>
      <c r="P9957" t="s">
        <v>1387</v>
      </c>
      <c r="Q9957" t="s">
        <v>87</v>
      </c>
      <c r="R9957" t="s">
        <v>215</v>
      </c>
      <c r="T9957" t="s">
        <v>89</v>
      </c>
      <c r="U9957" t="s">
        <v>90</v>
      </c>
      <c r="V9957">
        <v>3.1701299999999999</v>
      </c>
      <c r="W9957">
        <v>333.22015718521294</v>
      </c>
      <c r="X9957">
        <v>155.33638500000001</v>
      </c>
      <c r="Y9957">
        <v>127.333564</v>
      </c>
      <c r="Z9957">
        <v>85.593515999999994</v>
      </c>
      <c r="AA9957">
        <v>320.04141686890608</v>
      </c>
      <c r="AB9957">
        <v>167.22511529046164</v>
      </c>
      <c r="AC9957">
        <v>220.86559641711017</v>
      </c>
      <c r="AP9957">
        <v>342.96348399999999</v>
      </c>
      <c r="AQ9957">
        <v>336.3481812362046</v>
      </c>
      <c r="AR9957">
        <v>334.99429108211365</v>
      </c>
      <c r="AS9957">
        <v>333.22015718521294</v>
      </c>
      <c r="AT9957">
        <v>105.11245822260064</v>
      </c>
      <c r="AU9957" t="s">
        <v>10959</v>
      </c>
      <c r="AV9957">
        <v>60</v>
      </c>
      <c r="AW9957">
        <v>1.7518743037100106</v>
      </c>
      <c r="AX9957">
        <v>7.2994762654583781E-2</v>
      </c>
    </row>
    <row r="9958" spans="1:50" hidden="1" x14ac:dyDescent="0.3">
      <c r="A9958" t="s">
        <v>11526</v>
      </c>
      <c r="B9958" t="s">
        <v>10792</v>
      </c>
      <c r="D9958">
        <v>302</v>
      </c>
      <c r="F9958">
        <v>5</v>
      </c>
      <c r="G9958" t="s">
        <v>515</v>
      </c>
      <c r="H9958" t="s">
        <v>94</v>
      </c>
      <c r="I9958" t="s">
        <v>95</v>
      </c>
      <c r="J9958" t="s">
        <v>96</v>
      </c>
      <c r="K9958" t="s">
        <v>137</v>
      </c>
      <c r="L9958" t="s">
        <v>98</v>
      </c>
      <c r="M9958" t="s">
        <v>99</v>
      </c>
      <c r="N9958" t="s">
        <v>84</v>
      </c>
      <c r="O9958" t="s">
        <v>1767</v>
      </c>
      <c r="P9958" t="s">
        <v>1387</v>
      </c>
      <c r="Q9958" t="s">
        <v>87</v>
      </c>
      <c r="R9958" t="s">
        <v>107</v>
      </c>
      <c r="T9958" t="s">
        <v>89</v>
      </c>
      <c r="U9958" t="s">
        <v>90</v>
      </c>
      <c r="V9958">
        <v>2.1134200000000001</v>
      </c>
      <c r="W9958">
        <v>303.86506382493269</v>
      </c>
      <c r="X9958">
        <v>179.64070599999999</v>
      </c>
      <c r="Y9958">
        <v>238.81647100000001</v>
      </c>
      <c r="Z9958">
        <v>0</v>
      </c>
      <c r="AA9958">
        <v>354.34964055390276</v>
      </c>
      <c r="AB9958">
        <v>159.29553018830362</v>
      </c>
      <c r="AC9958">
        <v>506.38903006561054</v>
      </c>
      <c r="AP9958">
        <v>306.71752400000003</v>
      </c>
      <c r="AQ9958">
        <v>306.71752400000003</v>
      </c>
      <c r="AR9958">
        <v>305.48290505749674</v>
      </c>
      <c r="AS9958">
        <v>303.86506382493269</v>
      </c>
      <c r="AT9958">
        <v>143.77883422364351</v>
      </c>
      <c r="AU9958" t="s">
        <v>10961</v>
      </c>
      <c r="AV9958">
        <v>40</v>
      </c>
      <c r="AW9958">
        <v>3.594470855591088</v>
      </c>
      <c r="AX9958">
        <v>0.14976961898296201</v>
      </c>
    </row>
    <row r="9959" spans="1:50" hidden="1" x14ac:dyDescent="0.3">
      <c r="A9959" t="s">
        <v>11527</v>
      </c>
      <c r="B9959" t="s">
        <v>10792</v>
      </c>
      <c r="D9959">
        <v>304</v>
      </c>
      <c r="F9959">
        <v>5</v>
      </c>
      <c r="G9959" t="s">
        <v>521</v>
      </c>
      <c r="H9959" t="s">
        <v>94</v>
      </c>
      <c r="I9959" t="s">
        <v>104</v>
      </c>
      <c r="J9959" t="s">
        <v>210</v>
      </c>
      <c r="K9959" t="s">
        <v>137</v>
      </c>
      <c r="L9959" t="s">
        <v>98</v>
      </c>
      <c r="M9959" t="s">
        <v>513</v>
      </c>
      <c r="N9959" t="s">
        <v>84</v>
      </c>
      <c r="O9959" t="s">
        <v>1767</v>
      </c>
      <c r="P9959" t="s">
        <v>1387</v>
      </c>
      <c r="Q9959" t="s">
        <v>87</v>
      </c>
      <c r="R9959" t="s">
        <v>107</v>
      </c>
      <c r="T9959" t="s">
        <v>89</v>
      </c>
      <c r="U9959" t="s">
        <v>90</v>
      </c>
      <c r="V9959">
        <v>2.1134200000000001</v>
      </c>
      <c r="W9959">
        <v>0</v>
      </c>
      <c r="X9959">
        <v>7.3969699999999996</v>
      </c>
      <c r="Y9959">
        <v>17.964071000000001</v>
      </c>
      <c r="Z9959">
        <v>0</v>
      </c>
      <c r="AA9959">
        <v>31.817822473520337</v>
      </c>
      <c r="AB9959">
        <v>0</v>
      </c>
      <c r="AC9959">
        <v>31.155537288716413</v>
      </c>
      <c r="AP9959">
        <v>0</v>
      </c>
      <c r="AQ9959">
        <v>0</v>
      </c>
      <c r="AR9959">
        <v>0</v>
      </c>
      <c r="AS9959">
        <v>0</v>
      </c>
      <c r="AT9959">
        <v>0</v>
      </c>
      <c r="AU9959" t="s">
        <v>10963</v>
      </c>
      <c r="AV9959">
        <v>40</v>
      </c>
      <c r="AW9959">
        <v>0</v>
      </c>
      <c r="AX9959">
        <v>0</v>
      </c>
    </row>
    <row r="9960" spans="1:50" hidden="1" x14ac:dyDescent="0.3">
      <c r="A9960" t="s">
        <v>11528</v>
      </c>
      <c r="B9960" t="s">
        <v>10792</v>
      </c>
      <c r="D9960">
        <v>306</v>
      </c>
      <c r="F9960">
        <v>5</v>
      </c>
      <c r="G9960" t="s">
        <v>527</v>
      </c>
      <c r="H9960" t="s">
        <v>94</v>
      </c>
      <c r="I9960" t="s">
        <v>104</v>
      </c>
      <c r="J9960" t="s">
        <v>528</v>
      </c>
      <c r="K9960" t="s">
        <v>137</v>
      </c>
      <c r="L9960" t="s">
        <v>98</v>
      </c>
      <c r="M9960" t="s">
        <v>529</v>
      </c>
      <c r="N9960" t="s">
        <v>84</v>
      </c>
      <c r="O9960" t="s">
        <v>1767</v>
      </c>
      <c r="P9960" t="s">
        <v>1387</v>
      </c>
      <c r="Q9960" t="s">
        <v>87</v>
      </c>
      <c r="R9960" t="s">
        <v>107</v>
      </c>
      <c r="T9960" t="s">
        <v>89</v>
      </c>
      <c r="U9960" t="s">
        <v>90</v>
      </c>
      <c r="V9960">
        <v>2.1134200000000001</v>
      </c>
      <c r="W9960">
        <v>22.831725668722406</v>
      </c>
      <c r="X9960">
        <v>3.1701299999999999</v>
      </c>
      <c r="Y9960">
        <v>20.077490000000001</v>
      </c>
      <c r="Z9960">
        <v>0</v>
      </c>
      <c r="AA9960">
        <v>12.931785340858264</v>
      </c>
      <c r="AB9960">
        <v>8.2229246389647894</v>
      </c>
      <c r="AC9960">
        <v>12.308565723545005</v>
      </c>
      <c r="AP9960">
        <v>23.046053000000001</v>
      </c>
      <c r="AQ9960">
        <v>23.046053000000001</v>
      </c>
      <c r="AR9960">
        <v>22.953286557402691</v>
      </c>
      <c r="AS9960">
        <v>22.831725668722406</v>
      </c>
      <c r="AT9960">
        <v>10.803212645249126</v>
      </c>
      <c r="AU9960" t="s">
        <v>10965</v>
      </c>
      <c r="AV9960">
        <v>40</v>
      </c>
      <c r="AW9960">
        <v>0.27008031613122813</v>
      </c>
      <c r="AX9960">
        <v>1.1253346505467839E-2</v>
      </c>
    </row>
    <row r="9961" spans="1:50" hidden="1" x14ac:dyDescent="0.3">
      <c r="A9961" t="s">
        <v>11529</v>
      </c>
      <c r="B9961" t="s">
        <v>10792</v>
      </c>
      <c r="D9961">
        <v>399</v>
      </c>
      <c r="F9961">
        <v>5</v>
      </c>
      <c r="G9961" t="s">
        <v>538</v>
      </c>
      <c r="H9961" t="s">
        <v>78</v>
      </c>
      <c r="I9961" t="s">
        <v>79</v>
      </c>
      <c r="J9961" t="s">
        <v>111</v>
      </c>
      <c r="K9961" t="s">
        <v>121</v>
      </c>
      <c r="L9961" t="s">
        <v>82</v>
      </c>
      <c r="M9961" t="s">
        <v>113</v>
      </c>
      <c r="N9961" t="s">
        <v>84</v>
      </c>
      <c r="O9961" t="s">
        <v>1767</v>
      </c>
      <c r="P9961" t="s">
        <v>1387</v>
      </c>
      <c r="Q9961" t="s">
        <v>87</v>
      </c>
      <c r="R9961" t="s">
        <v>215</v>
      </c>
      <c r="T9961" t="s">
        <v>89</v>
      </c>
      <c r="U9961" t="s">
        <v>90</v>
      </c>
      <c r="V9961">
        <v>3.1701299999999999</v>
      </c>
      <c r="W9961">
        <v>520.82940634694091</v>
      </c>
      <c r="X9961">
        <v>724.37474599999996</v>
      </c>
      <c r="Y9961">
        <v>1309.2637830000001</v>
      </c>
      <c r="Z9961">
        <v>586.47409300000004</v>
      </c>
      <c r="AA9961">
        <v>679.2728063351401</v>
      </c>
      <c r="AB9961">
        <v>1477.9511960146422</v>
      </c>
      <c r="AC9961">
        <v>655.37810650302561</v>
      </c>
      <c r="AP9961">
        <v>796.68402400000002</v>
      </c>
      <c r="AQ9961">
        <v>525.71856708463133</v>
      </c>
      <c r="AR9961">
        <v>523.60241117386443</v>
      </c>
      <c r="AS9961">
        <v>520.82940634694091</v>
      </c>
      <c r="AT9961">
        <v>164.2927597123591</v>
      </c>
      <c r="AU9961" t="s">
        <v>10967</v>
      </c>
      <c r="AV9961">
        <v>60</v>
      </c>
      <c r="AW9961">
        <v>2.7382126618726517</v>
      </c>
      <c r="AX9961">
        <v>0.11409219424469381</v>
      </c>
    </row>
    <row r="9962" spans="1:50" hidden="1" x14ac:dyDescent="0.3">
      <c r="A9962" t="s">
        <v>11530</v>
      </c>
      <c r="B9962" t="s">
        <v>10792</v>
      </c>
      <c r="D9962">
        <v>400</v>
      </c>
      <c r="F9962">
        <v>5</v>
      </c>
      <c r="G9962" t="s">
        <v>541</v>
      </c>
      <c r="H9962" t="s">
        <v>78</v>
      </c>
      <c r="I9962" t="s">
        <v>79</v>
      </c>
      <c r="J9962" t="s">
        <v>111</v>
      </c>
      <c r="K9962" t="s">
        <v>121</v>
      </c>
      <c r="L9962" t="s">
        <v>82</v>
      </c>
      <c r="M9962" t="s">
        <v>129</v>
      </c>
      <c r="N9962" t="s">
        <v>84</v>
      </c>
      <c r="O9962" t="s">
        <v>1767</v>
      </c>
      <c r="P9962" t="s">
        <v>1387</v>
      </c>
      <c r="Q9962" t="s">
        <v>87</v>
      </c>
      <c r="R9962" t="s">
        <v>155</v>
      </c>
      <c r="T9962" t="s">
        <v>89</v>
      </c>
      <c r="U9962" t="s">
        <v>90</v>
      </c>
      <c r="V9962">
        <v>3.1701299999999999</v>
      </c>
      <c r="W9962">
        <v>1047.5058483031057</v>
      </c>
      <c r="X9962">
        <v>1327.227854</v>
      </c>
      <c r="Y9962">
        <v>2326.8756199999998</v>
      </c>
      <c r="Z9962">
        <v>1217.330017</v>
      </c>
      <c r="AA9962">
        <v>1847.4125059211267</v>
      </c>
      <c r="AB9962">
        <v>1901.1145123544325</v>
      </c>
      <c r="AC9962">
        <v>1444.4712397635674</v>
      </c>
      <c r="AP9962">
        <v>1335.052246</v>
      </c>
      <c r="AQ9962">
        <v>1057.3390574184393</v>
      </c>
      <c r="AR9962">
        <v>1053.0829887989712</v>
      </c>
      <c r="AS9962">
        <v>1047.5058483031057</v>
      </c>
      <c r="AT9962">
        <v>330.42993451470625</v>
      </c>
      <c r="AU9962" t="s">
        <v>10969</v>
      </c>
      <c r="AV9962">
        <v>60</v>
      </c>
      <c r="AW9962">
        <v>5.5071655752451045</v>
      </c>
      <c r="AX9962">
        <v>0.22946523230187935</v>
      </c>
    </row>
    <row r="9963" spans="1:50" hidden="1" x14ac:dyDescent="0.3">
      <c r="A9963" t="s">
        <v>11531</v>
      </c>
      <c r="B9963" t="s">
        <v>10792</v>
      </c>
      <c r="D9963">
        <v>404</v>
      </c>
      <c r="F9963">
        <v>5</v>
      </c>
      <c r="G9963" t="s">
        <v>544</v>
      </c>
      <c r="H9963" t="s">
        <v>78</v>
      </c>
      <c r="I9963" t="s">
        <v>79</v>
      </c>
      <c r="J9963" t="s">
        <v>80</v>
      </c>
      <c r="K9963" t="s">
        <v>168</v>
      </c>
      <c r="L9963" t="s">
        <v>82</v>
      </c>
      <c r="M9963" t="s">
        <v>545</v>
      </c>
      <c r="N9963" t="s">
        <v>100</v>
      </c>
      <c r="O9963" t="s">
        <v>1767</v>
      </c>
      <c r="P9963" t="s">
        <v>1387</v>
      </c>
      <c r="Q9963" t="s">
        <v>87</v>
      </c>
      <c r="R9963" t="s">
        <v>107</v>
      </c>
      <c r="T9963" t="s">
        <v>89</v>
      </c>
      <c r="U9963" t="s">
        <v>90</v>
      </c>
      <c r="V9963">
        <v>0.31701299999999999</v>
      </c>
      <c r="W9963">
        <v>0</v>
      </c>
      <c r="X9963">
        <v>42.796754999999997</v>
      </c>
      <c r="Y9963">
        <v>62.134549</v>
      </c>
      <c r="Z9963">
        <v>18.703766999999999</v>
      </c>
      <c r="AA9963">
        <v>0</v>
      </c>
      <c r="AB9963">
        <v>0</v>
      </c>
      <c r="AC9963">
        <v>0</v>
      </c>
      <c r="AP9963">
        <v>0</v>
      </c>
      <c r="AQ9963">
        <v>0</v>
      </c>
      <c r="AR9963">
        <v>0</v>
      </c>
      <c r="AS9963">
        <v>0</v>
      </c>
      <c r="AT9963">
        <v>0</v>
      </c>
      <c r="AU9963" t="s">
        <v>10971</v>
      </c>
      <c r="AV9963">
        <v>441</v>
      </c>
      <c r="AW9963">
        <v>0</v>
      </c>
      <c r="AX9963">
        <v>0</v>
      </c>
    </row>
    <row r="9964" spans="1:50" hidden="1" x14ac:dyDescent="0.3">
      <c r="A9964" t="s">
        <v>11532</v>
      </c>
      <c r="B9964" t="s">
        <v>10792</v>
      </c>
      <c r="D9964">
        <v>405</v>
      </c>
      <c r="F9964">
        <v>5</v>
      </c>
      <c r="G9964" t="s">
        <v>548</v>
      </c>
      <c r="H9964" t="s">
        <v>78</v>
      </c>
      <c r="I9964" t="s">
        <v>79</v>
      </c>
      <c r="J9964" t="s">
        <v>80</v>
      </c>
      <c r="K9964" t="s">
        <v>168</v>
      </c>
      <c r="L9964" t="s">
        <v>82</v>
      </c>
      <c r="M9964" t="s">
        <v>83</v>
      </c>
      <c r="N9964" t="s">
        <v>100</v>
      </c>
      <c r="O9964" t="s">
        <v>1767</v>
      </c>
      <c r="P9964" t="s">
        <v>1387</v>
      </c>
      <c r="Q9964" t="s">
        <v>87</v>
      </c>
      <c r="R9964" t="s">
        <v>88</v>
      </c>
      <c r="T9964" t="s">
        <v>89</v>
      </c>
      <c r="U9964" t="s">
        <v>90</v>
      </c>
      <c r="V9964">
        <v>0.31701299999999999</v>
      </c>
      <c r="W9964">
        <v>805.51429364280489</v>
      </c>
      <c r="X9964">
        <v>1047.7279960000001</v>
      </c>
      <c r="Y9964">
        <v>956.11123699999996</v>
      </c>
      <c r="Z9964">
        <v>530.04574600000001</v>
      </c>
      <c r="AA9964">
        <v>884.04161449057813</v>
      </c>
      <c r="AB9964">
        <v>1169.7042478138924</v>
      </c>
      <c r="AC9964">
        <v>1158.3572117962101</v>
      </c>
      <c r="AP9964">
        <v>743.85268099999996</v>
      </c>
      <c r="AQ9964">
        <v>743.85268099999996</v>
      </c>
      <c r="AR9964">
        <v>805.51429364280489</v>
      </c>
      <c r="AS9964">
        <v>805.51429364280489</v>
      </c>
      <c r="AT9964">
        <v>2540.9503510670065</v>
      </c>
      <c r="AU9964" t="s">
        <v>10973</v>
      </c>
      <c r="AV9964">
        <v>441</v>
      </c>
      <c r="AW9964">
        <v>5.7617921792902642</v>
      </c>
      <c r="AX9964">
        <v>0.24007467413709435</v>
      </c>
    </row>
    <row r="9965" spans="1:50" hidden="1" x14ac:dyDescent="0.3">
      <c r="A9965" t="s">
        <v>11533</v>
      </c>
      <c r="B9965" t="s">
        <v>10792</v>
      </c>
      <c r="D9965">
        <v>410</v>
      </c>
      <c r="F9965">
        <v>5</v>
      </c>
      <c r="G9965" t="s">
        <v>551</v>
      </c>
      <c r="H9965" t="s">
        <v>78</v>
      </c>
      <c r="I9965" t="s">
        <v>79</v>
      </c>
      <c r="J9965" t="s">
        <v>80</v>
      </c>
      <c r="K9965" t="s">
        <v>121</v>
      </c>
      <c r="L9965" t="s">
        <v>82</v>
      </c>
      <c r="M9965" t="s">
        <v>545</v>
      </c>
      <c r="N9965" t="s">
        <v>84</v>
      </c>
      <c r="O9965" t="s">
        <v>1767</v>
      </c>
      <c r="P9965" t="s">
        <v>1387</v>
      </c>
      <c r="Q9965" t="s">
        <v>87</v>
      </c>
      <c r="R9965" t="s">
        <v>107</v>
      </c>
      <c r="T9965" t="s">
        <v>89</v>
      </c>
      <c r="U9965" t="s">
        <v>90</v>
      </c>
      <c r="V9965">
        <v>3.1701299999999999</v>
      </c>
      <c r="W9965">
        <v>0</v>
      </c>
      <c r="X9965">
        <v>41.211691999999999</v>
      </c>
      <c r="Y9965">
        <v>133.14547099999999</v>
      </c>
      <c r="Z9965">
        <v>169.601968</v>
      </c>
      <c r="AA9965">
        <v>0</v>
      </c>
      <c r="AB9965">
        <v>0</v>
      </c>
      <c r="AC9965">
        <v>0</v>
      </c>
      <c r="AP9965">
        <v>0</v>
      </c>
      <c r="AQ9965">
        <v>0</v>
      </c>
      <c r="AR9965">
        <v>0</v>
      </c>
      <c r="AS9965">
        <v>0</v>
      </c>
      <c r="AT9965">
        <v>0</v>
      </c>
      <c r="AU9965" t="s">
        <v>10975</v>
      </c>
      <c r="AV9965">
        <v>60</v>
      </c>
      <c r="AW9965">
        <v>0</v>
      </c>
      <c r="AX9965">
        <v>0</v>
      </c>
    </row>
    <row r="9966" spans="1:50" hidden="1" x14ac:dyDescent="0.3">
      <c r="A9966" t="s">
        <v>11534</v>
      </c>
      <c r="B9966" t="s">
        <v>10792</v>
      </c>
      <c r="D9966">
        <v>411</v>
      </c>
      <c r="F9966">
        <v>5</v>
      </c>
      <c r="G9966" t="s">
        <v>554</v>
      </c>
      <c r="H9966" t="s">
        <v>78</v>
      </c>
      <c r="I9966" t="s">
        <v>79</v>
      </c>
      <c r="J9966" t="s">
        <v>111</v>
      </c>
      <c r="K9966" t="s">
        <v>168</v>
      </c>
      <c r="L9966" t="s">
        <v>82</v>
      </c>
      <c r="M9966" t="s">
        <v>129</v>
      </c>
      <c r="N9966" t="s">
        <v>100</v>
      </c>
      <c r="O9966" t="s">
        <v>1767</v>
      </c>
      <c r="P9966" t="s">
        <v>1387</v>
      </c>
      <c r="Q9966" t="s">
        <v>87</v>
      </c>
      <c r="R9966" t="s">
        <v>88</v>
      </c>
      <c r="T9966" t="s">
        <v>89</v>
      </c>
      <c r="U9966" t="s">
        <v>90</v>
      </c>
      <c r="V9966">
        <v>0.31701299999999999</v>
      </c>
      <c r="W9966">
        <v>139.78470065632237</v>
      </c>
      <c r="X9966">
        <v>424.16339499999998</v>
      </c>
      <c r="Y9966">
        <v>296.09014400000001</v>
      </c>
      <c r="Z9966">
        <v>208.91156799999999</v>
      </c>
      <c r="AA9966">
        <v>112.51008354969619</v>
      </c>
      <c r="AB9966">
        <v>339.8810576800181</v>
      </c>
      <c r="AC9966">
        <v>460.25379338565756</v>
      </c>
      <c r="AP9966">
        <v>140.34964500000001</v>
      </c>
      <c r="AQ9966">
        <v>140.34964500000001</v>
      </c>
      <c r="AR9966">
        <v>139.78470065632237</v>
      </c>
      <c r="AS9966">
        <v>139.78470065632237</v>
      </c>
      <c r="AT9966">
        <v>440.943117967788</v>
      </c>
      <c r="AU9966" t="s">
        <v>10977</v>
      </c>
      <c r="AV9966">
        <v>441</v>
      </c>
      <c r="AW9966">
        <v>0.99987101579997284</v>
      </c>
      <c r="AX9966">
        <v>4.1661292324998871E-2</v>
      </c>
    </row>
    <row r="9967" spans="1:50" hidden="1" x14ac:dyDescent="0.3">
      <c r="A9967" t="s">
        <v>11535</v>
      </c>
      <c r="B9967" t="s">
        <v>10792</v>
      </c>
      <c r="D9967">
        <v>412</v>
      </c>
      <c r="F9967">
        <v>5</v>
      </c>
      <c r="G9967" t="s">
        <v>557</v>
      </c>
      <c r="H9967" t="s">
        <v>78</v>
      </c>
      <c r="I9967" t="s">
        <v>79</v>
      </c>
      <c r="J9967" t="s">
        <v>111</v>
      </c>
      <c r="K9967" t="s">
        <v>168</v>
      </c>
      <c r="L9967" t="s">
        <v>82</v>
      </c>
      <c r="M9967" t="s">
        <v>113</v>
      </c>
      <c r="N9967" t="s">
        <v>100</v>
      </c>
      <c r="O9967" t="s">
        <v>1767</v>
      </c>
      <c r="P9967" t="s">
        <v>1387</v>
      </c>
      <c r="Q9967" t="s">
        <v>87</v>
      </c>
      <c r="R9967" t="s">
        <v>88</v>
      </c>
      <c r="T9967" t="s">
        <v>89</v>
      </c>
      <c r="U9967" t="s">
        <v>90</v>
      </c>
      <c r="V9967">
        <v>0.31701299999999999</v>
      </c>
      <c r="W9967">
        <v>126.31696992133121</v>
      </c>
      <c r="X9967">
        <v>207.64351500000001</v>
      </c>
      <c r="Y9967">
        <v>215.25183000000001</v>
      </c>
      <c r="Z9967">
        <v>89.080652999999998</v>
      </c>
      <c r="AA9967">
        <v>101.3245503140557</v>
      </c>
      <c r="AB9967">
        <v>185.65969437352399</v>
      </c>
      <c r="AC9967">
        <v>305.87621249783552</v>
      </c>
      <c r="AP9967">
        <v>126.827484</v>
      </c>
      <c r="AQ9967">
        <v>126.827484</v>
      </c>
      <c r="AR9967">
        <v>126.31696992133121</v>
      </c>
      <c r="AS9967">
        <v>126.31696992133121</v>
      </c>
      <c r="AT9967">
        <v>398.45990518158942</v>
      </c>
      <c r="AU9967" t="s">
        <v>10979</v>
      </c>
      <c r="AV9967">
        <v>441</v>
      </c>
      <c r="AW9967">
        <v>0.90353719995825266</v>
      </c>
      <c r="AX9967">
        <v>3.7647383331593863E-2</v>
      </c>
    </row>
    <row r="9968" spans="1:50" hidden="1" x14ac:dyDescent="0.3">
      <c r="A9968" t="s">
        <v>11536</v>
      </c>
      <c r="B9968" t="s">
        <v>10792</v>
      </c>
      <c r="D9968">
        <v>413</v>
      </c>
      <c r="F9968">
        <v>5</v>
      </c>
      <c r="G9968" t="s">
        <v>560</v>
      </c>
      <c r="H9968" t="s">
        <v>78</v>
      </c>
      <c r="I9968" t="s">
        <v>79</v>
      </c>
      <c r="J9968" t="s">
        <v>111</v>
      </c>
      <c r="K9968" t="s">
        <v>387</v>
      </c>
      <c r="L9968" t="s">
        <v>388</v>
      </c>
      <c r="M9968" t="s">
        <v>113</v>
      </c>
      <c r="N9968" t="s">
        <v>100</v>
      </c>
      <c r="O9968" t="s">
        <v>1767</v>
      </c>
      <c r="P9968" t="s">
        <v>1387</v>
      </c>
      <c r="Q9968" t="s">
        <v>87</v>
      </c>
      <c r="R9968" t="s">
        <v>215</v>
      </c>
      <c r="T9968" t="s">
        <v>89</v>
      </c>
      <c r="U9968" t="s">
        <v>90</v>
      </c>
      <c r="V9968">
        <v>0.211342</v>
      </c>
      <c r="W9968">
        <v>70.517000696651081</v>
      </c>
      <c r="X9968">
        <v>24.515671999999999</v>
      </c>
      <c r="Y9968">
        <v>31.067274000000001</v>
      </c>
      <c r="Z9968">
        <v>35.294114</v>
      </c>
      <c r="AA9968">
        <v>5.4196607860161787</v>
      </c>
      <c r="AB9968">
        <v>70.517000696651081</v>
      </c>
      <c r="AC9968">
        <v>51.546064350983706</v>
      </c>
      <c r="AP9968">
        <v>33.719571999999999</v>
      </c>
      <c r="AQ9968">
        <v>33.719571999999999</v>
      </c>
      <c r="AR9968">
        <v>33.583841827881422</v>
      </c>
      <c r="AS9968">
        <v>70.517000696651081</v>
      </c>
      <c r="AT9968">
        <v>333.66297610816156</v>
      </c>
      <c r="AU9968" t="s">
        <v>10981</v>
      </c>
      <c r="AV9968">
        <v>672</v>
      </c>
      <c r="AW9968">
        <v>0.49652228587524039</v>
      </c>
      <c r="AX9968">
        <v>2.0688428578135017E-2</v>
      </c>
    </row>
    <row r="9969" spans="1:50" hidden="1" x14ac:dyDescent="0.3">
      <c r="A9969" t="s">
        <v>11537</v>
      </c>
      <c r="B9969" t="s">
        <v>10792</v>
      </c>
      <c r="D9969">
        <v>414</v>
      </c>
      <c r="F9969">
        <v>5</v>
      </c>
      <c r="G9969" t="s">
        <v>563</v>
      </c>
      <c r="H9969" t="s">
        <v>78</v>
      </c>
      <c r="I9969" t="s">
        <v>79</v>
      </c>
      <c r="J9969" t="s">
        <v>111</v>
      </c>
      <c r="K9969" t="s">
        <v>387</v>
      </c>
      <c r="L9969" t="s">
        <v>388</v>
      </c>
      <c r="M9969" t="s">
        <v>129</v>
      </c>
      <c r="N9969" t="s">
        <v>100</v>
      </c>
      <c r="O9969" t="s">
        <v>1767</v>
      </c>
      <c r="P9969" t="s">
        <v>1387</v>
      </c>
      <c r="Q9969" t="s">
        <v>87</v>
      </c>
      <c r="R9969" t="s">
        <v>215</v>
      </c>
      <c r="T9969" t="s">
        <v>89</v>
      </c>
      <c r="U9969" t="s">
        <v>90</v>
      </c>
      <c r="V9969">
        <v>0.211342</v>
      </c>
      <c r="W9969">
        <v>92.107359845623435</v>
      </c>
      <c r="X9969">
        <v>50.510738000000003</v>
      </c>
      <c r="Y9969">
        <v>37.407533999999998</v>
      </c>
      <c r="Z9969">
        <v>46.283898000000001</v>
      </c>
      <c r="AA9969">
        <v>26.674869401355359</v>
      </c>
      <c r="AB9969">
        <v>92.107359845623435</v>
      </c>
      <c r="AC9969">
        <v>83.028613943258506</v>
      </c>
      <c r="AP9969">
        <v>80.856891000000005</v>
      </c>
      <c r="AQ9969">
        <v>80.856891000000005</v>
      </c>
      <c r="AR9969">
        <v>80.531420684647159</v>
      </c>
      <c r="AS9969">
        <v>92.107359845623435</v>
      </c>
      <c r="AT9969">
        <v>435.82136937108305</v>
      </c>
      <c r="AU9969" t="s">
        <v>10983</v>
      </c>
      <c r="AV9969">
        <v>672</v>
      </c>
      <c r="AW9969">
        <v>0.64854370442125453</v>
      </c>
      <c r="AX9969">
        <v>2.7022654350885605E-2</v>
      </c>
    </row>
    <row r="9970" spans="1:50" hidden="1" x14ac:dyDescent="0.3">
      <c r="A9970" t="s">
        <v>11538</v>
      </c>
      <c r="B9970" t="s">
        <v>10792</v>
      </c>
      <c r="D9970">
        <v>425</v>
      </c>
      <c r="F9970">
        <v>5</v>
      </c>
      <c r="G9970" t="s">
        <v>581</v>
      </c>
      <c r="H9970" t="s">
        <v>78</v>
      </c>
      <c r="I9970" t="s">
        <v>79</v>
      </c>
      <c r="J9970" t="s">
        <v>80</v>
      </c>
      <c r="K9970" t="s">
        <v>168</v>
      </c>
      <c r="L9970" t="s">
        <v>82</v>
      </c>
      <c r="M9970" t="s">
        <v>582</v>
      </c>
      <c r="N9970" t="s">
        <v>100</v>
      </c>
      <c r="O9970" t="s">
        <v>1767</v>
      </c>
      <c r="P9970" t="s">
        <v>1387</v>
      </c>
      <c r="Q9970" t="s">
        <v>87</v>
      </c>
      <c r="R9970" t="s">
        <v>107</v>
      </c>
      <c r="T9970" t="s">
        <v>89</v>
      </c>
      <c r="U9970" t="s">
        <v>90</v>
      </c>
      <c r="V9970">
        <v>0.31701299999999999</v>
      </c>
      <c r="W9970">
        <v>89.95997664196365</v>
      </c>
      <c r="X9970">
        <v>82.740392999999997</v>
      </c>
      <c r="Y9970">
        <v>0</v>
      </c>
      <c r="Z9970">
        <v>0</v>
      </c>
      <c r="AA9970">
        <v>75.289027335421281</v>
      </c>
      <c r="AB9970">
        <v>115.3328653880597</v>
      </c>
      <c r="AC9970">
        <v>163.42406472338811</v>
      </c>
      <c r="AP9970">
        <v>83.073597000000007</v>
      </c>
      <c r="AQ9970">
        <v>83.073597000000007</v>
      </c>
      <c r="AR9970">
        <v>89.95997664196365</v>
      </c>
      <c r="AS9970">
        <v>89.95997664196365</v>
      </c>
      <c r="AT9970">
        <v>283.77377786388462</v>
      </c>
      <c r="AU9970" t="s">
        <v>10985</v>
      </c>
      <c r="AV9970">
        <v>441</v>
      </c>
      <c r="AW9970">
        <v>0.64347795433987443</v>
      </c>
      <c r="AX9970">
        <v>2.68115814308281E-2</v>
      </c>
    </row>
    <row r="9971" spans="1:50" hidden="1" x14ac:dyDescent="0.3">
      <c r="A9971" t="s">
        <v>11539</v>
      </c>
      <c r="B9971" t="s">
        <v>10792</v>
      </c>
      <c r="D9971">
        <v>426</v>
      </c>
      <c r="F9971">
        <v>5</v>
      </c>
      <c r="G9971" t="s">
        <v>585</v>
      </c>
      <c r="H9971" t="s">
        <v>78</v>
      </c>
      <c r="I9971" t="s">
        <v>79</v>
      </c>
      <c r="J9971" t="s">
        <v>80</v>
      </c>
      <c r="K9971" t="s">
        <v>81</v>
      </c>
      <c r="L9971" t="s">
        <v>82</v>
      </c>
      <c r="M9971" t="s">
        <v>582</v>
      </c>
      <c r="N9971" t="s">
        <v>84</v>
      </c>
      <c r="O9971" t="s">
        <v>1767</v>
      </c>
      <c r="P9971" t="s">
        <v>1387</v>
      </c>
      <c r="Q9971" t="s">
        <v>87</v>
      </c>
      <c r="R9971" t="s">
        <v>107</v>
      </c>
      <c r="T9971" t="s">
        <v>89</v>
      </c>
      <c r="U9971" t="s">
        <v>90</v>
      </c>
      <c r="V9971">
        <v>2.1134200000000001</v>
      </c>
      <c r="W9971">
        <v>51.851700702007761</v>
      </c>
      <c r="X9971">
        <v>23.247620000000001</v>
      </c>
      <c r="Y9971">
        <v>0</v>
      </c>
      <c r="Z9971">
        <v>0</v>
      </c>
      <c r="AA9971">
        <v>19.491574306688719</v>
      </c>
      <c r="AB9971">
        <v>35.804383942034704</v>
      </c>
      <c r="AC9971">
        <v>535.53131814681808</v>
      </c>
      <c r="AP9971">
        <v>48.137422000000001</v>
      </c>
      <c r="AQ9971">
        <v>48.137422000000001</v>
      </c>
      <c r="AR9971">
        <v>52.127770014874244</v>
      </c>
      <c r="AS9971">
        <v>51.851700702007761</v>
      </c>
      <c r="AT9971">
        <v>24.534498917398228</v>
      </c>
      <c r="AU9971" t="s">
        <v>10987</v>
      </c>
      <c r="AV9971">
        <v>80</v>
      </c>
      <c r="AW9971">
        <v>0.30668123646747786</v>
      </c>
      <c r="AX9971">
        <v>1.2778384852811577E-2</v>
      </c>
    </row>
    <row r="9972" spans="1:50" hidden="1" x14ac:dyDescent="0.3">
      <c r="A9972" t="s">
        <v>11540</v>
      </c>
      <c r="B9972" t="s">
        <v>10792</v>
      </c>
      <c r="D9972">
        <v>427</v>
      </c>
      <c r="F9972">
        <v>5</v>
      </c>
      <c r="G9972" t="s">
        <v>588</v>
      </c>
      <c r="H9972" t="s">
        <v>78</v>
      </c>
      <c r="I9972" t="s">
        <v>79</v>
      </c>
      <c r="J9972" t="s">
        <v>80</v>
      </c>
      <c r="K9972" t="s">
        <v>121</v>
      </c>
      <c r="L9972" t="s">
        <v>82</v>
      </c>
      <c r="M9972" t="s">
        <v>582</v>
      </c>
      <c r="N9972" t="s">
        <v>84</v>
      </c>
      <c r="O9972" t="s">
        <v>1767</v>
      </c>
      <c r="P9972" t="s">
        <v>1387</v>
      </c>
      <c r="Q9972" t="s">
        <v>87</v>
      </c>
      <c r="R9972" t="s">
        <v>107</v>
      </c>
      <c r="T9972" t="s">
        <v>89</v>
      </c>
      <c r="U9972" t="s">
        <v>90</v>
      </c>
      <c r="V9972">
        <v>3.1701299999999999</v>
      </c>
      <c r="W9972">
        <v>196.4231476399068</v>
      </c>
      <c r="X9972">
        <v>1081.0143849999999</v>
      </c>
      <c r="Y9972">
        <v>0</v>
      </c>
      <c r="Z9972">
        <v>0</v>
      </c>
      <c r="AA9972">
        <v>494.00431715867308</v>
      </c>
      <c r="AB9972">
        <v>738.49516795475893</v>
      </c>
      <c r="AC9972">
        <v>2442.0937916229309</v>
      </c>
      <c r="AP9972">
        <v>182.352822</v>
      </c>
      <c r="AQ9972">
        <v>182.352822</v>
      </c>
      <c r="AR9972">
        <v>197.46894561115678</v>
      </c>
      <c r="AS9972">
        <v>196.4231476399068</v>
      </c>
      <c r="AT9972">
        <v>61.960597085894527</v>
      </c>
      <c r="AU9972" t="s">
        <v>10989</v>
      </c>
      <c r="AV9972">
        <v>60</v>
      </c>
      <c r="AW9972">
        <v>1.0326766180982421</v>
      </c>
      <c r="AX9972">
        <v>4.3028192420760086E-2</v>
      </c>
    </row>
    <row r="9973" spans="1:50" hidden="1" x14ac:dyDescent="0.3">
      <c r="A9973" t="s">
        <v>11541</v>
      </c>
      <c r="B9973" t="s">
        <v>10792</v>
      </c>
      <c r="D9973">
        <v>501</v>
      </c>
      <c r="F9973">
        <v>5</v>
      </c>
      <c r="G9973" t="s">
        <v>599</v>
      </c>
      <c r="H9973" t="s">
        <v>94</v>
      </c>
      <c r="I9973" t="s">
        <v>104</v>
      </c>
      <c r="J9973" t="s">
        <v>210</v>
      </c>
      <c r="K9973" t="s">
        <v>97</v>
      </c>
      <c r="L9973" t="s">
        <v>98</v>
      </c>
      <c r="M9973" t="s">
        <v>513</v>
      </c>
      <c r="N9973" t="s">
        <v>100</v>
      </c>
      <c r="O9973" t="s">
        <v>1767</v>
      </c>
      <c r="P9973" t="s">
        <v>1387</v>
      </c>
      <c r="Q9973" t="s">
        <v>87</v>
      </c>
      <c r="R9973" t="s">
        <v>215</v>
      </c>
      <c r="T9973" t="s">
        <v>89</v>
      </c>
      <c r="U9973" t="s">
        <v>90</v>
      </c>
      <c r="V9973">
        <v>0.80310000000000004</v>
      </c>
      <c r="W9973">
        <v>240.98241087009276</v>
      </c>
      <c r="X9973">
        <v>233.702067</v>
      </c>
      <c r="Y9973">
        <v>185.91762499999999</v>
      </c>
      <c r="Z9973">
        <v>151.38432900000001</v>
      </c>
      <c r="AA9973">
        <v>221.06779986257479</v>
      </c>
      <c r="AB9973">
        <v>170.68473179245115</v>
      </c>
      <c r="AC9973">
        <v>252.56722887678245</v>
      </c>
      <c r="AP9973">
        <v>241.95634899999999</v>
      </c>
      <c r="AQ9973">
        <v>241.95634899999999</v>
      </c>
      <c r="AR9973">
        <v>240.98241087009276</v>
      </c>
      <c r="AS9973">
        <v>240.98241087009276</v>
      </c>
      <c r="AT9973">
        <v>300.06526070239414</v>
      </c>
      <c r="AU9973" t="s">
        <v>10991</v>
      </c>
      <c r="AV9973">
        <v>50</v>
      </c>
      <c r="AW9973">
        <v>6.0013052140478829</v>
      </c>
      <c r="AX9973">
        <v>0.2500543839186618</v>
      </c>
    </row>
    <row r="9974" spans="1:50" hidden="1" x14ac:dyDescent="0.3">
      <c r="A9974" t="s">
        <v>11542</v>
      </c>
      <c r="B9974" t="s">
        <v>10792</v>
      </c>
      <c r="D9974">
        <v>510</v>
      </c>
      <c r="F9974">
        <v>5</v>
      </c>
      <c r="G9974" t="s">
        <v>602</v>
      </c>
      <c r="H9974" t="s">
        <v>94</v>
      </c>
      <c r="I9974" t="s">
        <v>104</v>
      </c>
      <c r="J9974" t="s">
        <v>210</v>
      </c>
      <c r="K9974" t="s">
        <v>168</v>
      </c>
      <c r="L9974" t="s">
        <v>82</v>
      </c>
      <c r="M9974" t="s">
        <v>513</v>
      </c>
      <c r="N9974" t="s">
        <v>100</v>
      </c>
      <c r="O9974" t="s">
        <v>1767</v>
      </c>
      <c r="P9974" t="s">
        <v>1387</v>
      </c>
      <c r="Q9974" t="s">
        <v>87</v>
      </c>
      <c r="R9974" t="s">
        <v>88</v>
      </c>
      <c r="T9974" t="s">
        <v>89</v>
      </c>
      <c r="U9974" t="s">
        <v>90</v>
      </c>
      <c r="V9974">
        <v>0.31701299999999999</v>
      </c>
      <c r="W9974">
        <v>1384.0795471911167</v>
      </c>
      <c r="X9974">
        <v>1586.8086029999999</v>
      </c>
      <c r="Y9974">
        <v>1630.873409</v>
      </c>
      <c r="Z9974">
        <v>804.31482300000005</v>
      </c>
      <c r="AA9974">
        <v>1381.3823457180315</v>
      </c>
      <c r="AB9974">
        <v>1078.9217605240217</v>
      </c>
      <c r="AC9974">
        <v>1779.284942328009</v>
      </c>
      <c r="AP9974">
        <v>1389.6733489999999</v>
      </c>
      <c r="AQ9974">
        <v>1389.6733489999999</v>
      </c>
      <c r="AR9974">
        <v>1384.0795471911167</v>
      </c>
      <c r="AS9974">
        <v>1384.0795471911167</v>
      </c>
      <c r="AT9974">
        <v>4366.0024894597909</v>
      </c>
      <c r="AU9974" t="s">
        <v>10993</v>
      </c>
      <c r="AV9974">
        <v>423</v>
      </c>
      <c r="AW9974">
        <v>10.321518887611798</v>
      </c>
      <c r="AX9974">
        <v>0.43006328698382496</v>
      </c>
    </row>
    <row r="9975" spans="1:50" hidden="1" x14ac:dyDescent="0.3">
      <c r="A9975" t="s">
        <v>11543</v>
      </c>
      <c r="B9975" t="s">
        <v>10792</v>
      </c>
      <c r="D9975">
        <v>517</v>
      </c>
      <c r="F9975">
        <v>5</v>
      </c>
      <c r="G9975" t="s">
        <v>608</v>
      </c>
      <c r="H9975" t="s">
        <v>94</v>
      </c>
      <c r="I9975" t="s">
        <v>104</v>
      </c>
      <c r="J9975" t="s">
        <v>210</v>
      </c>
      <c r="K9975" t="s">
        <v>125</v>
      </c>
      <c r="L9975" t="s">
        <v>82</v>
      </c>
      <c r="M9975" t="s">
        <v>513</v>
      </c>
      <c r="N9975" t="s">
        <v>100</v>
      </c>
      <c r="O9975" t="s">
        <v>1767</v>
      </c>
      <c r="P9975" t="s">
        <v>1387</v>
      </c>
      <c r="Q9975" t="s">
        <v>87</v>
      </c>
      <c r="R9975" t="s">
        <v>215</v>
      </c>
      <c r="T9975" t="s">
        <v>89</v>
      </c>
      <c r="U9975" t="s">
        <v>90</v>
      </c>
      <c r="V9975">
        <v>0.52835500000000002</v>
      </c>
      <c r="W9975">
        <v>1543.4268579323764</v>
      </c>
      <c r="X9975">
        <v>1066.924882</v>
      </c>
      <c r="Y9975">
        <v>1282.31762</v>
      </c>
      <c r="Z9975">
        <v>767.08341099999996</v>
      </c>
      <c r="AA9975">
        <v>1311.9798012717908</v>
      </c>
      <c r="AB9975">
        <v>1349.1098769053333</v>
      </c>
      <c r="AC9975">
        <v>1743.2925384858647</v>
      </c>
      <c r="AP9975">
        <v>1549.664667</v>
      </c>
      <c r="AQ9975">
        <v>1549.664667</v>
      </c>
      <c r="AR9975">
        <v>1543.4268579323764</v>
      </c>
      <c r="AS9975">
        <v>1543.4268579323764</v>
      </c>
      <c r="AT9975">
        <v>2921.1928683032738</v>
      </c>
      <c r="AU9975" t="s">
        <v>10995</v>
      </c>
      <c r="AV9975">
        <v>270</v>
      </c>
      <c r="AW9975">
        <v>10.819232845567681</v>
      </c>
      <c r="AX9975">
        <v>0.45080136856532005</v>
      </c>
    </row>
    <row r="9976" spans="1:50" hidden="1" x14ac:dyDescent="0.3">
      <c r="A9976" t="s">
        <v>11544</v>
      </c>
      <c r="B9976" t="s">
        <v>10792</v>
      </c>
      <c r="D9976">
        <v>520</v>
      </c>
      <c r="F9976">
        <v>5</v>
      </c>
      <c r="G9976" t="s">
        <v>611</v>
      </c>
      <c r="H9976" t="s">
        <v>94</v>
      </c>
      <c r="I9976" t="s">
        <v>104</v>
      </c>
      <c r="J9976" t="s">
        <v>210</v>
      </c>
      <c r="K9976" t="s">
        <v>133</v>
      </c>
      <c r="L9976" t="s">
        <v>98</v>
      </c>
      <c r="M9976" t="s">
        <v>513</v>
      </c>
      <c r="N9976" t="s">
        <v>100</v>
      </c>
      <c r="O9976" t="s">
        <v>1767</v>
      </c>
      <c r="P9976" t="s">
        <v>1387</v>
      </c>
      <c r="Q9976" t="s">
        <v>87</v>
      </c>
      <c r="R9976" t="s">
        <v>215</v>
      </c>
      <c r="T9976" t="s">
        <v>89</v>
      </c>
      <c r="U9976" t="s">
        <v>90</v>
      </c>
      <c r="V9976">
        <v>1.268052</v>
      </c>
      <c r="W9976">
        <v>0</v>
      </c>
      <c r="X9976">
        <v>0</v>
      </c>
      <c r="Y9976">
        <v>120.46494199999999</v>
      </c>
      <c r="Z9976">
        <v>270.09508099999999</v>
      </c>
      <c r="AA9976">
        <v>0</v>
      </c>
      <c r="AB9976">
        <v>0</v>
      </c>
      <c r="AC9976">
        <v>0</v>
      </c>
      <c r="AP9976">
        <v>0</v>
      </c>
      <c r="AQ9976">
        <v>0</v>
      </c>
      <c r="AR9976">
        <v>0</v>
      </c>
      <c r="AS9976">
        <v>0</v>
      </c>
      <c r="AT9976">
        <v>0</v>
      </c>
      <c r="AU9976" t="s">
        <v>10997</v>
      </c>
      <c r="AV9976">
        <v>40</v>
      </c>
      <c r="AW9976">
        <v>0</v>
      </c>
      <c r="AX9976">
        <v>0</v>
      </c>
    </row>
    <row r="9977" spans="1:50" hidden="1" x14ac:dyDescent="0.3">
      <c r="A9977" t="s">
        <v>11545</v>
      </c>
      <c r="B9977" t="s">
        <v>10792</v>
      </c>
      <c r="D9977">
        <v>522</v>
      </c>
      <c r="F9977">
        <v>5</v>
      </c>
      <c r="G9977" t="s">
        <v>1990</v>
      </c>
      <c r="H9977" t="s">
        <v>94</v>
      </c>
      <c r="I9977" t="s">
        <v>104</v>
      </c>
      <c r="J9977" t="s">
        <v>210</v>
      </c>
      <c r="K9977" t="s">
        <v>133</v>
      </c>
      <c r="L9977" t="s">
        <v>98</v>
      </c>
      <c r="M9977" t="s">
        <v>513</v>
      </c>
      <c r="N9977" t="s">
        <v>100</v>
      </c>
      <c r="O9977" t="s">
        <v>1767</v>
      </c>
      <c r="P9977" t="s">
        <v>1387</v>
      </c>
      <c r="Q9977" t="s">
        <v>87</v>
      </c>
      <c r="R9977" t="s">
        <v>88</v>
      </c>
      <c r="T9977" t="s">
        <v>89</v>
      </c>
      <c r="U9977" t="s">
        <v>90</v>
      </c>
      <c r="V9977">
        <v>1.268052</v>
      </c>
      <c r="W9977">
        <v>283.79718459114895</v>
      </c>
      <c r="X9977">
        <v>352.51845900000001</v>
      </c>
      <c r="Y9977">
        <v>0</v>
      </c>
      <c r="Z9977">
        <v>0</v>
      </c>
      <c r="AA9977">
        <v>415.78400829728969</v>
      </c>
      <c r="AB9977">
        <v>287.43718302484518</v>
      </c>
      <c r="AC9977">
        <v>344.78454648110562</v>
      </c>
      <c r="AP9977">
        <v>284.94416000000001</v>
      </c>
      <c r="AQ9977">
        <v>284.94416000000001</v>
      </c>
      <c r="AR9977">
        <v>283.79718459114895</v>
      </c>
      <c r="AS9977">
        <v>283.79718459114895</v>
      </c>
      <c r="AT9977">
        <v>223.80563619721349</v>
      </c>
      <c r="AU9977" t="s">
        <v>10999</v>
      </c>
      <c r="AV9977">
        <v>40</v>
      </c>
      <c r="AW9977">
        <v>5.5951409049303376</v>
      </c>
      <c r="AX9977">
        <v>0.23313087103876406</v>
      </c>
    </row>
    <row r="9978" spans="1:50" hidden="1" x14ac:dyDescent="0.3">
      <c r="A9978" t="s">
        <v>11546</v>
      </c>
      <c r="B9978" t="s">
        <v>10792</v>
      </c>
      <c r="D9978">
        <v>528</v>
      </c>
      <c r="F9978">
        <v>5</v>
      </c>
      <c r="G9978" t="s">
        <v>617</v>
      </c>
      <c r="H9978" t="s">
        <v>94</v>
      </c>
      <c r="I9978" t="s">
        <v>104</v>
      </c>
      <c r="J9978" t="s">
        <v>210</v>
      </c>
      <c r="K9978" t="s">
        <v>137</v>
      </c>
      <c r="L9978" t="s">
        <v>98</v>
      </c>
      <c r="M9978" t="s">
        <v>513</v>
      </c>
      <c r="N9978" t="s">
        <v>84</v>
      </c>
      <c r="O9978" t="s">
        <v>1767</v>
      </c>
      <c r="P9978" t="s">
        <v>1387</v>
      </c>
      <c r="Q9978" t="s">
        <v>87</v>
      </c>
      <c r="R9978" t="s">
        <v>107</v>
      </c>
      <c r="T9978" t="s">
        <v>89</v>
      </c>
      <c r="U9978" t="s">
        <v>90</v>
      </c>
      <c r="V9978">
        <v>2.1134200000000001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P9978">
        <v>0</v>
      </c>
      <c r="AQ9978">
        <v>0</v>
      </c>
      <c r="AR9978">
        <v>0</v>
      </c>
      <c r="AS9978">
        <v>0</v>
      </c>
      <c r="AT9978">
        <v>0</v>
      </c>
      <c r="AU9978" t="s">
        <v>11001</v>
      </c>
      <c r="AV9978">
        <v>40</v>
      </c>
      <c r="AW9978">
        <v>0</v>
      </c>
      <c r="AX9978">
        <v>0</v>
      </c>
    </row>
    <row r="9979" spans="1:50" hidden="1" x14ac:dyDescent="0.3">
      <c r="A9979" t="s">
        <v>11547</v>
      </c>
      <c r="B9979" t="s">
        <v>10792</v>
      </c>
      <c r="D9979">
        <v>539</v>
      </c>
      <c r="F9979">
        <v>5</v>
      </c>
      <c r="G9979" t="s">
        <v>8306</v>
      </c>
      <c r="H9979" t="s">
        <v>94</v>
      </c>
      <c r="I9979" t="s">
        <v>104</v>
      </c>
      <c r="J9979" t="s">
        <v>210</v>
      </c>
      <c r="K9979" t="s">
        <v>81</v>
      </c>
      <c r="L9979" t="s">
        <v>145</v>
      </c>
      <c r="M9979" t="s">
        <v>513</v>
      </c>
      <c r="N9979" t="s">
        <v>84</v>
      </c>
      <c r="O9979" t="s">
        <v>1767</v>
      </c>
      <c r="P9979" t="s">
        <v>1387</v>
      </c>
      <c r="Q9979" t="s">
        <v>87</v>
      </c>
      <c r="R9979" t="s">
        <v>107</v>
      </c>
      <c r="T9979" t="s">
        <v>89</v>
      </c>
      <c r="U9979" t="s">
        <v>90</v>
      </c>
      <c r="V9979">
        <v>2.8178939999999999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P9979">
        <v>0</v>
      </c>
      <c r="AQ9979">
        <v>0</v>
      </c>
      <c r="AR9979">
        <v>0</v>
      </c>
      <c r="AS9979">
        <v>0</v>
      </c>
      <c r="AT9979">
        <v>0</v>
      </c>
      <c r="AU9979" t="s">
        <v>11003</v>
      </c>
      <c r="AV9979">
        <v>40</v>
      </c>
      <c r="AW9979">
        <v>0</v>
      </c>
      <c r="AX9979">
        <v>0</v>
      </c>
    </row>
    <row r="9980" spans="1:50" hidden="1" x14ac:dyDescent="0.3">
      <c r="A9980" t="s">
        <v>11548</v>
      </c>
      <c r="B9980" t="s">
        <v>10792</v>
      </c>
      <c r="D9980">
        <v>540</v>
      </c>
      <c r="F9980">
        <v>5</v>
      </c>
      <c r="G9980" t="s">
        <v>626</v>
      </c>
      <c r="H9980" t="s">
        <v>94</v>
      </c>
      <c r="I9980" t="s">
        <v>104</v>
      </c>
      <c r="J9980" t="s">
        <v>210</v>
      </c>
      <c r="K9980" t="s">
        <v>81</v>
      </c>
      <c r="L9980" t="s">
        <v>82</v>
      </c>
      <c r="M9980" t="s">
        <v>513</v>
      </c>
      <c r="N9980" t="s">
        <v>84</v>
      </c>
      <c r="O9980" t="s">
        <v>1767</v>
      </c>
      <c r="P9980" t="s">
        <v>1387</v>
      </c>
      <c r="Q9980" t="s">
        <v>87</v>
      </c>
      <c r="R9980" t="s">
        <v>88</v>
      </c>
      <c r="T9980" t="s">
        <v>89</v>
      </c>
      <c r="U9980" t="s">
        <v>90</v>
      </c>
      <c r="V9980">
        <v>2.1134200000000001</v>
      </c>
      <c r="W9980">
        <v>6423.3805512333029</v>
      </c>
      <c r="X9980">
        <v>5230.010303</v>
      </c>
      <c r="Y9980">
        <v>6712.5745070000003</v>
      </c>
      <c r="Z9980">
        <v>5693.5537619999996</v>
      </c>
      <c r="AA9980">
        <v>7036.8061015214689</v>
      </c>
      <c r="AB9980">
        <v>4661.4301060089292</v>
      </c>
      <c r="AC9980">
        <v>8747.1547393796918</v>
      </c>
      <c r="AP9980">
        <v>6102.5060569999996</v>
      </c>
      <c r="AQ9980">
        <v>6483.6784906576631</v>
      </c>
      <c r="AR9980">
        <v>6457.5799744161613</v>
      </c>
      <c r="AS9980">
        <v>6423.3805512333029</v>
      </c>
      <c r="AT9980">
        <v>3039.3298782226452</v>
      </c>
      <c r="AU9980" t="s">
        <v>11005</v>
      </c>
      <c r="AV9980">
        <v>80</v>
      </c>
      <c r="AW9980">
        <v>37.991623477783065</v>
      </c>
      <c r="AX9980">
        <v>1.5829843115742943</v>
      </c>
    </row>
    <row r="9981" spans="1:50" hidden="1" x14ac:dyDescent="0.3">
      <c r="A9981" t="s">
        <v>11549</v>
      </c>
      <c r="B9981" t="s">
        <v>10792</v>
      </c>
      <c r="D9981">
        <v>542</v>
      </c>
      <c r="F9981">
        <v>5</v>
      </c>
      <c r="G9981" t="s">
        <v>629</v>
      </c>
      <c r="H9981" t="s">
        <v>94</v>
      </c>
      <c r="I9981" t="s">
        <v>104</v>
      </c>
      <c r="J9981" t="s">
        <v>210</v>
      </c>
      <c r="K9981" t="s">
        <v>81</v>
      </c>
      <c r="L9981" t="s">
        <v>145</v>
      </c>
      <c r="M9981" t="s">
        <v>513</v>
      </c>
      <c r="N9981" t="s">
        <v>84</v>
      </c>
      <c r="O9981" t="s">
        <v>1767</v>
      </c>
      <c r="P9981" t="s">
        <v>1387</v>
      </c>
      <c r="Q9981" t="s">
        <v>87</v>
      </c>
      <c r="R9981" t="s">
        <v>107</v>
      </c>
      <c r="T9981" t="s">
        <v>89</v>
      </c>
      <c r="U9981" t="s">
        <v>90</v>
      </c>
      <c r="V9981">
        <v>2.1134200000000001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P9981">
        <v>0</v>
      </c>
      <c r="AQ9981">
        <v>0</v>
      </c>
      <c r="AR9981">
        <v>0</v>
      </c>
      <c r="AS9981">
        <v>0</v>
      </c>
      <c r="AT9981">
        <v>0</v>
      </c>
      <c r="AU9981" t="s">
        <v>11007</v>
      </c>
      <c r="AV9981">
        <v>60</v>
      </c>
      <c r="AW9981">
        <v>0</v>
      </c>
      <c r="AX9981">
        <v>0</v>
      </c>
    </row>
    <row r="9982" spans="1:50" hidden="1" x14ac:dyDescent="0.3">
      <c r="A9982" t="s">
        <v>11550</v>
      </c>
      <c r="B9982" t="s">
        <v>10792</v>
      </c>
      <c r="D9982">
        <v>544</v>
      </c>
      <c r="F9982">
        <v>5</v>
      </c>
      <c r="G9982" t="s">
        <v>632</v>
      </c>
      <c r="H9982" t="s">
        <v>94</v>
      </c>
      <c r="I9982" t="s">
        <v>104</v>
      </c>
      <c r="J9982" t="s">
        <v>210</v>
      </c>
      <c r="K9982" t="s">
        <v>200</v>
      </c>
      <c r="L9982" t="s">
        <v>82</v>
      </c>
      <c r="M9982" t="s">
        <v>513</v>
      </c>
      <c r="N9982" t="s">
        <v>84</v>
      </c>
      <c r="O9982" t="s">
        <v>1767</v>
      </c>
      <c r="P9982" t="s">
        <v>1387</v>
      </c>
      <c r="Q9982" t="s">
        <v>87</v>
      </c>
      <c r="R9982" t="s">
        <v>107</v>
      </c>
      <c r="T9982" t="s">
        <v>89</v>
      </c>
      <c r="U9982" t="s">
        <v>90</v>
      </c>
      <c r="V9982">
        <v>2.641775</v>
      </c>
      <c r="W9982">
        <v>143.17155511434405</v>
      </c>
      <c r="X9982">
        <v>100.387457</v>
      </c>
      <c r="Y9982">
        <v>0</v>
      </c>
      <c r="Z9982">
        <v>0</v>
      </c>
      <c r="AA9982">
        <v>932.12330962551232</v>
      </c>
      <c r="AB9982">
        <v>72.574877013864935</v>
      </c>
      <c r="AC9982">
        <v>2413.9584610782026</v>
      </c>
      <c r="AP9982">
        <v>155.273923</v>
      </c>
      <c r="AQ9982">
        <v>155.273923</v>
      </c>
      <c r="AR9982">
        <v>154.64890450052684</v>
      </c>
      <c r="AS9982">
        <v>143.17155511434405</v>
      </c>
      <c r="AT9982">
        <v>54.195211596121567</v>
      </c>
      <c r="AU9982" t="s">
        <v>11009</v>
      </c>
      <c r="AV9982">
        <v>60</v>
      </c>
      <c r="AW9982">
        <v>0.90325352660202607</v>
      </c>
      <c r="AX9982">
        <v>3.7635563608417751E-2</v>
      </c>
    </row>
    <row r="9983" spans="1:50" hidden="1" x14ac:dyDescent="0.3">
      <c r="A9983" t="s">
        <v>11551</v>
      </c>
      <c r="B9983" t="s">
        <v>10792</v>
      </c>
      <c r="D9983">
        <v>546</v>
      </c>
      <c r="F9983">
        <v>5</v>
      </c>
      <c r="G9983" t="s">
        <v>635</v>
      </c>
      <c r="H9983" t="s">
        <v>94</v>
      </c>
      <c r="I9983" t="s">
        <v>104</v>
      </c>
      <c r="J9983" t="s">
        <v>210</v>
      </c>
      <c r="K9983" t="s">
        <v>121</v>
      </c>
      <c r="L9983" t="s">
        <v>82</v>
      </c>
      <c r="M9983" t="s">
        <v>513</v>
      </c>
      <c r="N9983" t="s">
        <v>84</v>
      </c>
      <c r="O9983" t="s">
        <v>1767</v>
      </c>
      <c r="P9983" t="s">
        <v>1387</v>
      </c>
      <c r="Q9983" t="s">
        <v>87</v>
      </c>
      <c r="R9983" t="s">
        <v>88</v>
      </c>
      <c r="T9983" t="s">
        <v>89</v>
      </c>
      <c r="U9983" t="s">
        <v>90</v>
      </c>
      <c r="V9983">
        <v>3.1701299999999999</v>
      </c>
      <c r="W9983">
        <v>10480.277718718316</v>
      </c>
      <c r="X9983">
        <v>10176.118071000001</v>
      </c>
      <c r="Y9983">
        <v>12118.879598</v>
      </c>
      <c r="Z9983">
        <v>10701.302978</v>
      </c>
      <c r="AA9983">
        <v>14558.550155994692</v>
      </c>
      <c r="AB9983">
        <v>9985.5683257908368</v>
      </c>
      <c r="AC9983">
        <v>13845.414824561107</v>
      </c>
      <c r="AP9983">
        <v>11249.653756</v>
      </c>
      <c r="AQ9983">
        <v>10865.724071591065</v>
      </c>
      <c r="AR9983">
        <v>10536.076911980736</v>
      </c>
      <c r="AS9983">
        <v>10480.277718718316</v>
      </c>
      <c r="AT9983">
        <v>3305.9457242189806</v>
      </c>
      <c r="AU9983" t="s">
        <v>11011</v>
      </c>
      <c r="AV9983">
        <v>60</v>
      </c>
      <c r="AW9983">
        <v>55.099095403649677</v>
      </c>
      <c r="AX9983">
        <v>2.2957956418187364</v>
      </c>
    </row>
    <row r="9984" spans="1:50" hidden="1" x14ac:dyDescent="0.3">
      <c r="A9984" t="s">
        <v>11552</v>
      </c>
      <c r="B9984" t="s">
        <v>10792</v>
      </c>
      <c r="D9984">
        <v>563</v>
      </c>
      <c r="F9984">
        <v>5</v>
      </c>
      <c r="G9984" t="s">
        <v>9280</v>
      </c>
      <c r="H9984" t="s">
        <v>94</v>
      </c>
      <c r="I9984" t="s">
        <v>104</v>
      </c>
      <c r="J9984" t="s">
        <v>210</v>
      </c>
      <c r="K9984" t="s">
        <v>81</v>
      </c>
      <c r="L9984" t="s">
        <v>145</v>
      </c>
      <c r="M9984" t="s">
        <v>513</v>
      </c>
      <c r="N9984" t="s">
        <v>84</v>
      </c>
      <c r="O9984" t="s">
        <v>1767</v>
      </c>
      <c r="P9984" t="s">
        <v>1387</v>
      </c>
      <c r="Q9984" t="s">
        <v>87</v>
      </c>
      <c r="R9984" t="s">
        <v>215</v>
      </c>
      <c r="T9984" t="s">
        <v>89</v>
      </c>
      <c r="U9984" t="s">
        <v>90</v>
      </c>
      <c r="V9984">
        <v>2.8178929999999998</v>
      </c>
      <c r="W9984">
        <v>1907.032577520946</v>
      </c>
      <c r="X9984">
        <v>1477.9853660000001</v>
      </c>
      <c r="Y9984">
        <v>1392.391846</v>
      </c>
      <c r="Z9984">
        <v>739.34492399999999</v>
      </c>
      <c r="AA9984">
        <v>2138.4354493147434</v>
      </c>
      <c r="AB9984">
        <v>1947.689428858032</v>
      </c>
      <c r="AC9984">
        <v>2026.8203234582622</v>
      </c>
      <c r="AP9984">
        <v>1924.934387</v>
      </c>
      <c r="AQ9984">
        <v>1924.934387</v>
      </c>
      <c r="AR9984">
        <v>1917.1860183177262</v>
      </c>
      <c r="AS9984">
        <v>1907.032577520946</v>
      </c>
      <c r="AT9984">
        <v>676.75833593431196</v>
      </c>
      <c r="AU9984" t="s">
        <v>11013</v>
      </c>
      <c r="AV9984">
        <v>40</v>
      </c>
      <c r="AW9984">
        <v>16.918958398357798</v>
      </c>
      <c r="AX9984">
        <v>0.70495659993157489</v>
      </c>
    </row>
    <row r="9985" spans="1:50" hidden="1" x14ac:dyDescent="0.3">
      <c r="A9985" t="s">
        <v>11553</v>
      </c>
      <c r="B9985" t="s">
        <v>10792</v>
      </c>
      <c r="D9985">
        <v>598</v>
      </c>
      <c r="F9985">
        <v>5</v>
      </c>
      <c r="G9985" t="s">
        <v>644</v>
      </c>
      <c r="H9985" t="s">
        <v>94</v>
      </c>
      <c r="I9985" t="s">
        <v>104</v>
      </c>
      <c r="J9985" t="s">
        <v>210</v>
      </c>
      <c r="K9985" t="s">
        <v>200</v>
      </c>
      <c r="L9985" t="s">
        <v>145</v>
      </c>
      <c r="M9985" t="s">
        <v>513</v>
      </c>
      <c r="N9985" t="s">
        <v>84</v>
      </c>
      <c r="O9985" t="s">
        <v>1767</v>
      </c>
      <c r="P9985" t="s">
        <v>1387</v>
      </c>
      <c r="Q9985" t="s">
        <v>87</v>
      </c>
      <c r="R9985" t="s">
        <v>215</v>
      </c>
      <c r="T9985" t="s">
        <v>89</v>
      </c>
      <c r="U9985" t="s">
        <v>90</v>
      </c>
      <c r="V9985">
        <v>3.522367</v>
      </c>
      <c r="W9985">
        <v>0</v>
      </c>
      <c r="X9985">
        <v>14.089468</v>
      </c>
      <c r="Y9985">
        <v>10.567100999999999</v>
      </c>
      <c r="Z9985">
        <v>0</v>
      </c>
      <c r="AA9985">
        <v>0</v>
      </c>
      <c r="AB9985">
        <v>0</v>
      </c>
      <c r="AC9985">
        <v>0</v>
      </c>
      <c r="AP9985">
        <v>0</v>
      </c>
      <c r="AQ9985">
        <v>0</v>
      </c>
      <c r="AR9985">
        <v>0</v>
      </c>
      <c r="AS9985">
        <v>0</v>
      </c>
      <c r="AT9985">
        <v>0</v>
      </c>
      <c r="AU9985" t="s">
        <v>11015</v>
      </c>
      <c r="AV9985">
        <v>40</v>
      </c>
      <c r="AW9985">
        <v>0</v>
      </c>
      <c r="AX9985">
        <v>0</v>
      </c>
    </row>
    <row r="9986" spans="1:50" hidden="1" x14ac:dyDescent="0.3">
      <c r="A9986" t="s">
        <v>11554</v>
      </c>
      <c r="B9986" t="s">
        <v>10792</v>
      </c>
      <c r="D9986">
        <v>617</v>
      </c>
      <c r="F9986">
        <v>5</v>
      </c>
      <c r="G9986" t="s">
        <v>647</v>
      </c>
      <c r="H9986" t="s">
        <v>94</v>
      </c>
      <c r="I9986" t="s">
        <v>104</v>
      </c>
      <c r="J9986" t="s">
        <v>210</v>
      </c>
      <c r="K9986" t="s">
        <v>125</v>
      </c>
      <c r="L9986" t="s">
        <v>82</v>
      </c>
      <c r="M9986" t="s">
        <v>648</v>
      </c>
      <c r="N9986" t="s">
        <v>100</v>
      </c>
      <c r="O9986" t="s">
        <v>1767</v>
      </c>
      <c r="P9986" t="s">
        <v>1387</v>
      </c>
      <c r="Q9986" t="s">
        <v>87</v>
      </c>
      <c r="R9986" t="s">
        <v>107</v>
      </c>
      <c r="T9986" t="s">
        <v>89</v>
      </c>
      <c r="U9986" t="s">
        <v>90</v>
      </c>
      <c r="V9986">
        <v>0.52835500000000002</v>
      </c>
      <c r="W9986">
        <v>139.50262865933027</v>
      </c>
      <c r="X9986">
        <v>65.516019999999997</v>
      </c>
      <c r="Y9986">
        <v>95.808373000000003</v>
      </c>
      <c r="Z9986">
        <v>47.023595</v>
      </c>
      <c r="AA9986">
        <v>48.607931127633606</v>
      </c>
      <c r="AB9986">
        <v>64.188181273834189</v>
      </c>
      <c r="AC9986">
        <v>105.17647120200023</v>
      </c>
      <c r="AP9986">
        <v>140.06643299999999</v>
      </c>
      <c r="AQ9986">
        <v>140.06643299999999</v>
      </c>
      <c r="AR9986">
        <v>139.50262865933027</v>
      </c>
      <c r="AS9986">
        <v>139.50262865933027</v>
      </c>
      <c r="AT9986">
        <v>264.03200245919936</v>
      </c>
      <c r="AU9986" t="s">
        <v>11017</v>
      </c>
      <c r="AV9986">
        <v>270</v>
      </c>
      <c r="AW9986">
        <v>0.97789630540444206</v>
      </c>
      <c r="AX9986">
        <v>4.0745679391851752E-2</v>
      </c>
    </row>
    <row r="9987" spans="1:50" hidden="1" x14ac:dyDescent="0.3">
      <c r="A9987" t="s">
        <v>11555</v>
      </c>
      <c r="B9987" t="s">
        <v>10792</v>
      </c>
      <c r="D9987">
        <v>640</v>
      </c>
      <c r="F9987">
        <v>5</v>
      </c>
      <c r="G9987" t="s">
        <v>660</v>
      </c>
      <c r="H9987" t="s">
        <v>94</v>
      </c>
      <c r="I9987" t="s">
        <v>104</v>
      </c>
      <c r="J9987" t="s">
        <v>210</v>
      </c>
      <c r="K9987" t="s">
        <v>81</v>
      </c>
      <c r="L9987" t="s">
        <v>82</v>
      </c>
      <c r="M9987" t="s">
        <v>648</v>
      </c>
      <c r="N9987" t="s">
        <v>84</v>
      </c>
      <c r="O9987" t="s">
        <v>1767</v>
      </c>
      <c r="P9987" t="s">
        <v>1387</v>
      </c>
      <c r="Q9987" t="s">
        <v>87</v>
      </c>
      <c r="R9987" t="s">
        <v>107</v>
      </c>
      <c r="T9987" t="s">
        <v>89</v>
      </c>
      <c r="U9987" t="s">
        <v>90</v>
      </c>
      <c r="V9987">
        <v>2.1134200000000001</v>
      </c>
      <c r="W9987">
        <v>1010.854518425384</v>
      </c>
      <c r="X9987">
        <v>838.32329100000004</v>
      </c>
      <c r="Y9987">
        <v>1031.348988</v>
      </c>
      <c r="Z9987">
        <v>605.14261699999997</v>
      </c>
      <c r="AA9987">
        <v>245.0867529253787</v>
      </c>
      <c r="AB9987">
        <v>689.70341884181562</v>
      </c>
      <c r="AC9987">
        <v>1184.6579276808841</v>
      </c>
      <c r="AP9987">
        <v>1020.343672</v>
      </c>
      <c r="AQ9987">
        <v>1020.343672</v>
      </c>
      <c r="AR9987">
        <v>1016.2365195657799</v>
      </c>
      <c r="AS9987">
        <v>1010.854518425384</v>
      </c>
      <c r="AT9987">
        <v>478.30271239289112</v>
      </c>
      <c r="AU9987" t="s">
        <v>11019</v>
      </c>
      <c r="AV9987">
        <v>80</v>
      </c>
      <c r="AW9987">
        <v>5.9787839049111389</v>
      </c>
      <c r="AX9987">
        <v>0.24911599603796411</v>
      </c>
    </row>
    <row r="9988" spans="1:50" hidden="1" x14ac:dyDescent="0.3">
      <c r="A9988" t="s">
        <v>11556</v>
      </c>
      <c r="B9988" t="s">
        <v>10792</v>
      </c>
      <c r="D9988">
        <v>703</v>
      </c>
      <c r="F9988">
        <v>5</v>
      </c>
      <c r="G9988" t="s">
        <v>2017</v>
      </c>
      <c r="H9988" t="s">
        <v>94</v>
      </c>
      <c r="I9988" t="s">
        <v>104</v>
      </c>
      <c r="J9988" t="s">
        <v>528</v>
      </c>
      <c r="K9988" t="s">
        <v>97</v>
      </c>
      <c r="L9988" t="s">
        <v>98</v>
      </c>
      <c r="M9988" t="s">
        <v>529</v>
      </c>
      <c r="N9988" t="s">
        <v>100</v>
      </c>
      <c r="O9988" t="s">
        <v>1767</v>
      </c>
      <c r="P9988" t="s">
        <v>1387</v>
      </c>
      <c r="Q9988" t="s">
        <v>87</v>
      </c>
      <c r="R9988" t="s">
        <v>215</v>
      </c>
      <c r="T9988" t="s">
        <v>89</v>
      </c>
      <c r="U9988" t="s">
        <v>90</v>
      </c>
      <c r="V9988">
        <v>0.80310000000000004</v>
      </c>
      <c r="W9988">
        <v>146.23773451335981</v>
      </c>
      <c r="X9988">
        <v>124.07893799999999</v>
      </c>
      <c r="Y9988">
        <v>0</v>
      </c>
      <c r="Z9988">
        <v>0</v>
      </c>
      <c r="AA9988">
        <v>152.8702989558366</v>
      </c>
      <c r="AB9988">
        <v>84.634451234537096</v>
      </c>
      <c r="AC9988">
        <v>112.14406930893733</v>
      </c>
      <c r="AP9988">
        <v>146.82875899999999</v>
      </c>
      <c r="AQ9988">
        <v>146.82875899999999</v>
      </c>
      <c r="AR9988">
        <v>146.23773451335981</v>
      </c>
      <c r="AS9988">
        <v>146.23773451335981</v>
      </c>
      <c r="AT9988">
        <v>182.09156333378135</v>
      </c>
      <c r="AU9988" t="s">
        <v>11021</v>
      </c>
      <c r="AV9988">
        <v>50</v>
      </c>
      <c r="AW9988">
        <v>3.6418312666756272</v>
      </c>
      <c r="AX9988">
        <v>0.1517429694448178</v>
      </c>
    </row>
    <row r="9989" spans="1:50" hidden="1" x14ac:dyDescent="0.3">
      <c r="A9989" t="s">
        <v>11557</v>
      </c>
      <c r="B9989" t="s">
        <v>10792</v>
      </c>
      <c r="D9989">
        <v>710</v>
      </c>
      <c r="F9989">
        <v>5</v>
      </c>
      <c r="G9989" t="s">
        <v>672</v>
      </c>
      <c r="H9989" t="s">
        <v>94</v>
      </c>
      <c r="I9989" t="s">
        <v>104</v>
      </c>
      <c r="J9989" t="s">
        <v>528</v>
      </c>
      <c r="K9989" t="s">
        <v>168</v>
      </c>
      <c r="L9989" t="s">
        <v>82</v>
      </c>
      <c r="M9989" t="s">
        <v>529</v>
      </c>
      <c r="N9989" t="s">
        <v>100</v>
      </c>
      <c r="O9989" t="s">
        <v>1767</v>
      </c>
      <c r="P9989" t="s">
        <v>1387</v>
      </c>
      <c r="Q9989" t="s">
        <v>87</v>
      </c>
      <c r="R9989" t="s">
        <v>88</v>
      </c>
      <c r="T9989" t="s">
        <v>89</v>
      </c>
      <c r="U9989" t="s">
        <v>90</v>
      </c>
      <c r="V9989">
        <v>0.31701299999999999</v>
      </c>
      <c r="W9989">
        <v>1810.4474675883203</v>
      </c>
      <c r="X9989">
        <v>1573.6525630000001</v>
      </c>
      <c r="Y9989">
        <v>1666.748711</v>
      </c>
      <c r="Z9989">
        <v>614.74104599999998</v>
      </c>
      <c r="AA9989">
        <v>1804.1485777103956</v>
      </c>
      <c r="AB9989">
        <v>1228.2579590804264</v>
      </c>
      <c r="AC9989">
        <v>1955.3295768940525</v>
      </c>
      <c r="AP9989">
        <v>1817.764449</v>
      </c>
      <c r="AQ9989">
        <v>1817.764449</v>
      </c>
      <c r="AR9989">
        <v>1810.4474675883203</v>
      </c>
      <c r="AS9989">
        <v>1810.4474675883203</v>
      </c>
      <c r="AT9989">
        <v>5710.9565462246665</v>
      </c>
      <c r="AU9989" t="s">
        <v>11023</v>
      </c>
      <c r="AV9989">
        <v>423</v>
      </c>
      <c r="AW9989">
        <v>13.501079305495665</v>
      </c>
      <c r="AX9989">
        <v>0.56254497106231938</v>
      </c>
    </row>
    <row r="9990" spans="1:50" hidden="1" x14ac:dyDescent="0.3">
      <c r="A9990" t="s">
        <v>11558</v>
      </c>
      <c r="B9990" t="s">
        <v>10792</v>
      </c>
      <c r="D9990">
        <v>717</v>
      </c>
      <c r="F9990">
        <v>5</v>
      </c>
      <c r="G9990" t="s">
        <v>675</v>
      </c>
      <c r="H9990" t="s">
        <v>94</v>
      </c>
      <c r="I9990" t="s">
        <v>104</v>
      </c>
      <c r="J9990" t="s">
        <v>528</v>
      </c>
      <c r="K9990" t="s">
        <v>125</v>
      </c>
      <c r="L9990" t="s">
        <v>82</v>
      </c>
      <c r="M9990" t="s">
        <v>529</v>
      </c>
      <c r="N9990" t="s">
        <v>100</v>
      </c>
      <c r="O9990" t="s">
        <v>1767</v>
      </c>
      <c r="P9990" t="s">
        <v>1387</v>
      </c>
      <c r="Q9990" t="s">
        <v>87</v>
      </c>
      <c r="R9990" t="s">
        <v>88</v>
      </c>
      <c r="T9990" t="s">
        <v>89</v>
      </c>
      <c r="U9990" t="s">
        <v>90</v>
      </c>
      <c r="V9990">
        <v>0.52835500000000002</v>
      </c>
      <c r="W9990">
        <v>1898.5419339815637</v>
      </c>
      <c r="X9990">
        <v>1255.1953880000001</v>
      </c>
      <c r="Y9990">
        <v>1353.117197</v>
      </c>
      <c r="Z9990">
        <v>672.68398300000001</v>
      </c>
      <c r="AA9990">
        <v>1280.373037116874</v>
      </c>
      <c r="AB9990">
        <v>1451.7602498165497</v>
      </c>
      <c r="AC9990">
        <v>1851.0084073479393</v>
      </c>
      <c r="AP9990">
        <v>1906.214952</v>
      </c>
      <c r="AQ9990">
        <v>1906.214952</v>
      </c>
      <c r="AR9990">
        <v>1898.5419339815637</v>
      </c>
      <c r="AS9990">
        <v>1898.5419339815637</v>
      </c>
      <c r="AT9990">
        <v>3593.3074050242049</v>
      </c>
      <c r="AU9990" t="s">
        <v>11025</v>
      </c>
      <c r="AV9990">
        <v>270</v>
      </c>
      <c r="AW9990">
        <v>13.308545944534092</v>
      </c>
      <c r="AX9990">
        <v>0.55452274768892051</v>
      </c>
    </row>
    <row r="9991" spans="1:50" hidden="1" x14ac:dyDescent="0.3">
      <c r="A9991" t="s">
        <v>11559</v>
      </c>
      <c r="B9991" t="s">
        <v>10792</v>
      </c>
      <c r="D9991">
        <v>720</v>
      </c>
      <c r="F9991">
        <v>5</v>
      </c>
      <c r="G9991" t="s">
        <v>678</v>
      </c>
      <c r="H9991" t="s">
        <v>94</v>
      </c>
      <c r="I9991" t="s">
        <v>104</v>
      </c>
      <c r="J9991" t="s">
        <v>528</v>
      </c>
      <c r="K9991" t="s">
        <v>133</v>
      </c>
      <c r="L9991" t="s">
        <v>98</v>
      </c>
      <c r="M9991" t="s">
        <v>529</v>
      </c>
      <c r="N9991" t="s">
        <v>100</v>
      </c>
      <c r="O9991" t="s">
        <v>1767</v>
      </c>
      <c r="P9991" t="s">
        <v>1387</v>
      </c>
      <c r="Q9991" t="s">
        <v>87</v>
      </c>
      <c r="R9991" t="s">
        <v>107</v>
      </c>
      <c r="T9991" t="s">
        <v>89</v>
      </c>
      <c r="U9991" t="s">
        <v>90</v>
      </c>
      <c r="V9991">
        <v>1.268052</v>
      </c>
      <c r="W9991">
        <v>0</v>
      </c>
      <c r="X9991">
        <v>0</v>
      </c>
      <c r="Y9991">
        <v>70.376887999999994</v>
      </c>
      <c r="Z9991">
        <v>228.24936600000001</v>
      </c>
      <c r="AA9991">
        <v>0</v>
      </c>
      <c r="AB9991">
        <v>0</v>
      </c>
      <c r="AC9991">
        <v>0</v>
      </c>
      <c r="AP9991">
        <v>0</v>
      </c>
      <c r="AQ9991">
        <v>0</v>
      </c>
      <c r="AR9991">
        <v>0</v>
      </c>
      <c r="AS9991">
        <v>0</v>
      </c>
      <c r="AT9991">
        <v>0</v>
      </c>
      <c r="AU9991" t="s">
        <v>11027</v>
      </c>
      <c r="AV9991">
        <v>40</v>
      </c>
      <c r="AW9991">
        <v>0</v>
      </c>
      <c r="AX9991">
        <v>0</v>
      </c>
    </row>
    <row r="9992" spans="1:50" hidden="1" x14ac:dyDescent="0.3">
      <c r="A9992" t="s">
        <v>11560</v>
      </c>
      <c r="B9992" t="s">
        <v>10792</v>
      </c>
      <c r="D9992">
        <v>722</v>
      </c>
      <c r="F9992">
        <v>5</v>
      </c>
      <c r="G9992" t="s">
        <v>2026</v>
      </c>
      <c r="H9992" t="s">
        <v>94</v>
      </c>
      <c r="I9992" t="s">
        <v>104</v>
      </c>
      <c r="J9992" t="s">
        <v>528</v>
      </c>
      <c r="K9992" t="s">
        <v>133</v>
      </c>
      <c r="L9992" t="s">
        <v>98</v>
      </c>
      <c r="M9992" t="s">
        <v>529</v>
      </c>
      <c r="N9992" t="s">
        <v>100</v>
      </c>
      <c r="O9992" t="s">
        <v>1767</v>
      </c>
      <c r="P9992" t="s">
        <v>1387</v>
      </c>
      <c r="Q9992" t="s">
        <v>87</v>
      </c>
      <c r="R9992" t="s">
        <v>88</v>
      </c>
      <c r="T9992" t="s">
        <v>89</v>
      </c>
      <c r="U9992" t="s">
        <v>90</v>
      </c>
      <c r="V9992">
        <v>1.268052</v>
      </c>
      <c r="W9992">
        <v>305.49521032536256</v>
      </c>
      <c r="X9992">
        <v>434.307818</v>
      </c>
      <c r="Y9992">
        <v>0</v>
      </c>
      <c r="Z9992">
        <v>0</v>
      </c>
      <c r="AA9992">
        <v>555.86611210500791</v>
      </c>
      <c r="AB9992">
        <v>320.55239723385648</v>
      </c>
      <c r="AC9992">
        <v>368.80245493860525</v>
      </c>
      <c r="AP9992">
        <v>306.72987899999998</v>
      </c>
      <c r="AQ9992">
        <v>306.72987899999998</v>
      </c>
      <c r="AR9992">
        <v>305.49521032536256</v>
      </c>
      <c r="AS9992">
        <v>305.49521032536256</v>
      </c>
      <c r="AT9992">
        <v>240.91694214855744</v>
      </c>
      <c r="AU9992" t="s">
        <v>11029</v>
      </c>
      <c r="AV9992">
        <v>40</v>
      </c>
      <c r="AW9992">
        <v>6.0229235537139356</v>
      </c>
      <c r="AX9992">
        <v>0.250955148071414</v>
      </c>
    </row>
    <row r="9993" spans="1:50" hidden="1" x14ac:dyDescent="0.3">
      <c r="A9993" t="s">
        <v>11561</v>
      </c>
      <c r="B9993" t="s">
        <v>10792</v>
      </c>
      <c r="D9993">
        <v>728</v>
      </c>
      <c r="F9993">
        <v>5</v>
      </c>
      <c r="G9993" t="s">
        <v>684</v>
      </c>
      <c r="H9993" t="s">
        <v>94</v>
      </c>
      <c r="I9993" t="s">
        <v>104</v>
      </c>
      <c r="J9993" t="s">
        <v>528</v>
      </c>
      <c r="K9993" t="s">
        <v>137</v>
      </c>
      <c r="L9993" t="s">
        <v>98</v>
      </c>
      <c r="M9993" t="s">
        <v>529</v>
      </c>
      <c r="N9993" t="s">
        <v>84</v>
      </c>
      <c r="O9993" t="s">
        <v>1767</v>
      </c>
      <c r="P9993" t="s">
        <v>1387</v>
      </c>
      <c r="Q9993" t="s">
        <v>87</v>
      </c>
      <c r="R9993" t="s">
        <v>107</v>
      </c>
      <c r="T9993" t="s">
        <v>89</v>
      </c>
      <c r="U9993" t="s">
        <v>90</v>
      </c>
      <c r="V9993">
        <v>2.1134200000000001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P9993">
        <v>0</v>
      </c>
      <c r="AQ9993">
        <v>0</v>
      </c>
      <c r="AR9993">
        <v>0</v>
      </c>
      <c r="AS9993">
        <v>0</v>
      </c>
      <c r="AT9993">
        <v>0</v>
      </c>
      <c r="AU9993" t="s">
        <v>11031</v>
      </c>
      <c r="AV9993">
        <v>40</v>
      </c>
      <c r="AW9993">
        <v>0</v>
      </c>
      <c r="AX9993">
        <v>0</v>
      </c>
    </row>
    <row r="9994" spans="1:50" hidden="1" x14ac:dyDescent="0.3">
      <c r="A9994" t="s">
        <v>11562</v>
      </c>
      <c r="B9994" t="s">
        <v>10792</v>
      </c>
      <c r="D9994">
        <v>72</v>
      </c>
      <c r="F9994">
        <v>5</v>
      </c>
      <c r="G9994" t="s">
        <v>687</v>
      </c>
      <c r="H9994" t="s">
        <v>251</v>
      </c>
      <c r="I9994" t="s">
        <v>252</v>
      </c>
      <c r="J9994" t="s">
        <v>253</v>
      </c>
      <c r="K9994" t="s">
        <v>133</v>
      </c>
      <c r="L9994" t="s">
        <v>82</v>
      </c>
      <c r="M9994" t="s">
        <v>254</v>
      </c>
      <c r="N9994" t="s">
        <v>100</v>
      </c>
      <c r="O9994" t="s">
        <v>1767</v>
      </c>
      <c r="P9994" t="s">
        <v>1387</v>
      </c>
      <c r="Q9994" t="s">
        <v>87</v>
      </c>
      <c r="R9994" t="s">
        <v>215</v>
      </c>
      <c r="T9994" t="s">
        <v>89</v>
      </c>
      <c r="U9994" t="s">
        <v>90</v>
      </c>
      <c r="V9994">
        <v>0.63402599999999998</v>
      </c>
      <c r="W9994">
        <v>6511.6725379309828</v>
      </c>
      <c r="X9994">
        <v>5048.7493450000002</v>
      </c>
      <c r="Y9994">
        <v>3952.5183019999999</v>
      </c>
      <c r="Z9994">
        <v>3700.492933</v>
      </c>
      <c r="AA9994">
        <v>4605.6834200993799</v>
      </c>
      <c r="AB9994">
        <v>4462.8115719495418</v>
      </c>
      <c r="AC9994">
        <v>5052.6948512176195</v>
      </c>
      <c r="AP9994">
        <v>6537.9896710000003</v>
      </c>
      <c r="AQ9994">
        <v>6537.9896710000003</v>
      </c>
      <c r="AR9994">
        <v>6511.6725379309828</v>
      </c>
      <c r="AS9994">
        <v>6511.6725379309828</v>
      </c>
      <c r="AT9994">
        <v>10270.355691929011</v>
      </c>
      <c r="AU9994" t="s">
        <v>11033</v>
      </c>
      <c r="AV9994">
        <v>270</v>
      </c>
      <c r="AW9994">
        <v>38.038354414551897</v>
      </c>
      <c r="AX9994">
        <v>1.5849314339396623</v>
      </c>
    </row>
    <row r="9995" spans="1:50" hidden="1" x14ac:dyDescent="0.3">
      <c r="A9995" t="s">
        <v>11563</v>
      </c>
      <c r="B9995" t="s">
        <v>10792</v>
      </c>
      <c r="D9995">
        <v>739</v>
      </c>
      <c r="F9995">
        <v>5</v>
      </c>
      <c r="G9995" t="s">
        <v>8329</v>
      </c>
      <c r="H9995" t="s">
        <v>94</v>
      </c>
      <c r="I9995" t="s">
        <v>104</v>
      </c>
      <c r="J9995" t="s">
        <v>528</v>
      </c>
      <c r="K9995" t="s">
        <v>81</v>
      </c>
      <c r="L9995" t="s">
        <v>145</v>
      </c>
      <c r="M9995" t="s">
        <v>529</v>
      </c>
      <c r="N9995" t="s">
        <v>84</v>
      </c>
      <c r="O9995" t="s">
        <v>1767</v>
      </c>
      <c r="P9995" t="s">
        <v>1387</v>
      </c>
      <c r="Q9995" t="s">
        <v>87</v>
      </c>
      <c r="R9995" t="s">
        <v>107</v>
      </c>
      <c r="T9995" t="s">
        <v>89</v>
      </c>
      <c r="U9995" t="s">
        <v>90</v>
      </c>
      <c r="V9995">
        <v>2.8178939999999999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P9995">
        <v>0</v>
      </c>
      <c r="AQ9995">
        <v>0</v>
      </c>
      <c r="AR9995">
        <v>0</v>
      </c>
      <c r="AS9995">
        <v>0</v>
      </c>
      <c r="AT9995">
        <v>0</v>
      </c>
      <c r="AU9995" t="s">
        <v>11035</v>
      </c>
      <c r="AV9995">
        <v>40</v>
      </c>
      <c r="AW9995">
        <v>0</v>
      </c>
      <c r="AX9995">
        <v>0</v>
      </c>
    </row>
    <row r="9996" spans="1:50" hidden="1" x14ac:dyDescent="0.3">
      <c r="A9996" t="s">
        <v>11564</v>
      </c>
      <c r="B9996" t="s">
        <v>10792</v>
      </c>
      <c r="D9996">
        <v>740</v>
      </c>
      <c r="F9996">
        <v>5</v>
      </c>
      <c r="G9996" t="s">
        <v>696</v>
      </c>
      <c r="H9996" t="s">
        <v>94</v>
      </c>
      <c r="I9996" t="s">
        <v>104</v>
      </c>
      <c r="J9996" t="s">
        <v>528</v>
      </c>
      <c r="K9996" t="s">
        <v>81</v>
      </c>
      <c r="L9996" t="s">
        <v>82</v>
      </c>
      <c r="M9996" t="s">
        <v>529</v>
      </c>
      <c r="N9996" t="s">
        <v>84</v>
      </c>
      <c r="O9996" t="s">
        <v>1767</v>
      </c>
      <c r="P9996" t="s">
        <v>1387</v>
      </c>
      <c r="Q9996" t="s">
        <v>87</v>
      </c>
      <c r="R9996" t="s">
        <v>88</v>
      </c>
      <c r="T9996" t="s">
        <v>89</v>
      </c>
      <c r="U9996" t="s">
        <v>90</v>
      </c>
      <c r="V9996">
        <v>2.1134200000000001</v>
      </c>
      <c r="W9996">
        <v>8119.5796587172808</v>
      </c>
      <c r="X9996">
        <v>6933.779211</v>
      </c>
      <c r="Y9996">
        <v>7661.8524280000001</v>
      </c>
      <c r="Z9996">
        <v>5009.1578959999997</v>
      </c>
      <c r="AA9996">
        <v>9319.7219419803441</v>
      </c>
      <c r="AB9996">
        <v>6246.1024227484077</v>
      </c>
      <c r="AC9996">
        <v>11704.058508193453</v>
      </c>
      <c r="AP9996">
        <v>8245.9546979999996</v>
      </c>
      <c r="AQ9996">
        <v>8195.8002591484037</v>
      </c>
      <c r="AR9996">
        <v>8162.8100011515444</v>
      </c>
      <c r="AS9996">
        <v>8119.5796587172808</v>
      </c>
      <c r="AT9996">
        <v>3841.9148388475933</v>
      </c>
      <c r="AU9996" t="s">
        <v>11037</v>
      </c>
      <c r="AV9996">
        <v>80</v>
      </c>
      <c r="AW9996">
        <v>48.023935485594919</v>
      </c>
      <c r="AX9996">
        <v>2.0009973118997881</v>
      </c>
    </row>
    <row r="9997" spans="1:50" hidden="1" x14ac:dyDescent="0.3">
      <c r="A9997" t="s">
        <v>11565</v>
      </c>
      <c r="B9997" t="s">
        <v>10792</v>
      </c>
      <c r="D9997">
        <v>744</v>
      </c>
      <c r="F9997">
        <v>5</v>
      </c>
      <c r="G9997" t="s">
        <v>699</v>
      </c>
      <c r="H9997" t="s">
        <v>94</v>
      </c>
      <c r="I9997" t="s">
        <v>104</v>
      </c>
      <c r="J9997" t="s">
        <v>528</v>
      </c>
      <c r="K9997" t="s">
        <v>200</v>
      </c>
      <c r="L9997" t="s">
        <v>82</v>
      </c>
      <c r="M9997" t="s">
        <v>529</v>
      </c>
      <c r="N9997" t="s">
        <v>84</v>
      </c>
      <c r="O9997" t="s">
        <v>1767</v>
      </c>
      <c r="P9997" t="s">
        <v>1387</v>
      </c>
      <c r="Q9997" t="s">
        <v>87</v>
      </c>
      <c r="R9997" t="s">
        <v>107</v>
      </c>
      <c r="T9997" t="s">
        <v>89</v>
      </c>
      <c r="U9997" t="s">
        <v>90</v>
      </c>
      <c r="V9997">
        <v>2.641775</v>
      </c>
      <c r="W9997">
        <v>138.26561311316513</v>
      </c>
      <c r="X9997">
        <v>198.13314099999999</v>
      </c>
      <c r="Y9997">
        <v>0</v>
      </c>
      <c r="Z9997">
        <v>0</v>
      </c>
      <c r="AA9997">
        <v>1519.3889729952627</v>
      </c>
      <c r="AB9997">
        <v>228.59401705716735</v>
      </c>
      <c r="AC9997">
        <v>3128.6126459987663</v>
      </c>
      <c r="AP9997">
        <v>203.897842</v>
      </c>
      <c r="AQ9997">
        <v>203.897842</v>
      </c>
      <c r="AR9997">
        <v>203.07709940014533</v>
      </c>
      <c r="AS9997">
        <v>138.26561311316513</v>
      </c>
      <c r="AT9997">
        <v>52.338148825378816</v>
      </c>
      <c r="AU9997" t="s">
        <v>11039</v>
      </c>
      <c r="AV9997">
        <v>60</v>
      </c>
      <c r="AW9997">
        <v>0.87230248042298031</v>
      </c>
      <c r="AX9997">
        <v>3.6345936684290849E-2</v>
      </c>
    </row>
    <row r="9998" spans="1:50" hidden="1" x14ac:dyDescent="0.3">
      <c r="A9998" t="s">
        <v>11566</v>
      </c>
      <c r="B9998" t="s">
        <v>10792</v>
      </c>
      <c r="D9998">
        <v>760</v>
      </c>
      <c r="F9998">
        <v>5</v>
      </c>
      <c r="G9998" t="s">
        <v>702</v>
      </c>
      <c r="H9998" t="s">
        <v>94</v>
      </c>
      <c r="I9998" t="s">
        <v>104</v>
      </c>
      <c r="J9998" t="s">
        <v>528</v>
      </c>
      <c r="K9998" t="s">
        <v>81</v>
      </c>
      <c r="L9998" t="s">
        <v>145</v>
      </c>
      <c r="M9998" t="s">
        <v>529</v>
      </c>
      <c r="N9998" t="s">
        <v>84</v>
      </c>
      <c r="O9998" t="s">
        <v>1767</v>
      </c>
      <c r="P9998" t="s">
        <v>1387</v>
      </c>
      <c r="Q9998" t="s">
        <v>87</v>
      </c>
      <c r="R9998" t="s">
        <v>107</v>
      </c>
      <c r="T9998" t="s">
        <v>89</v>
      </c>
      <c r="U9998" t="s">
        <v>90</v>
      </c>
      <c r="V9998">
        <v>2.1134200000000001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P9998">
        <v>0</v>
      </c>
      <c r="AQ9998">
        <v>0</v>
      </c>
      <c r="AR9998">
        <v>0</v>
      </c>
      <c r="AS9998">
        <v>0</v>
      </c>
      <c r="AT9998">
        <v>0</v>
      </c>
      <c r="AU9998" t="s">
        <v>11041</v>
      </c>
      <c r="AV9998">
        <v>60</v>
      </c>
      <c r="AW9998">
        <v>0</v>
      </c>
      <c r="AX9998">
        <v>0</v>
      </c>
    </row>
    <row r="9999" spans="1:50" hidden="1" x14ac:dyDescent="0.3">
      <c r="A9999" t="s">
        <v>11567</v>
      </c>
      <c r="B9999" t="s">
        <v>10792</v>
      </c>
      <c r="D9999">
        <v>761</v>
      </c>
      <c r="F9999">
        <v>5</v>
      </c>
      <c r="G9999" t="s">
        <v>9317</v>
      </c>
      <c r="H9999" t="s">
        <v>94</v>
      </c>
      <c r="I9999" t="s">
        <v>104</v>
      </c>
      <c r="J9999" t="s">
        <v>528</v>
      </c>
      <c r="K9999" t="s">
        <v>81</v>
      </c>
      <c r="L9999" t="s">
        <v>145</v>
      </c>
      <c r="M9999" t="s">
        <v>529</v>
      </c>
      <c r="N9999" t="s">
        <v>84</v>
      </c>
      <c r="O9999" t="s">
        <v>1767</v>
      </c>
      <c r="P9999" t="s">
        <v>1387</v>
      </c>
      <c r="Q9999" t="s">
        <v>87</v>
      </c>
      <c r="R9999" t="s">
        <v>107</v>
      </c>
      <c r="T9999" t="s">
        <v>89</v>
      </c>
      <c r="U9999" t="s">
        <v>90</v>
      </c>
      <c r="V9999">
        <v>2.8178939999999999</v>
      </c>
      <c r="W9999">
        <v>1186.3502207450795</v>
      </c>
      <c r="X9999">
        <v>1207.115303</v>
      </c>
      <c r="Y9999">
        <v>1242.6912110000001</v>
      </c>
      <c r="Z9999">
        <v>441.00039800000002</v>
      </c>
      <c r="AA9999">
        <v>1433.1453195610054</v>
      </c>
      <c r="AB9999">
        <v>1361.5899491442378</v>
      </c>
      <c r="AC9999">
        <v>2204.5929363039636</v>
      </c>
      <c r="AP9999">
        <v>1197.4867979999999</v>
      </c>
      <c r="AQ9999">
        <v>1197.4867979999999</v>
      </c>
      <c r="AR9999">
        <v>1192.6665977553982</v>
      </c>
      <c r="AS9999">
        <v>1186.3502207450795</v>
      </c>
      <c r="AT9999">
        <v>421.00597848786344</v>
      </c>
      <c r="AU9999" t="s">
        <v>11043</v>
      </c>
      <c r="AV9999">
        <v>40</v>
      </c>
      <c r="AW9999">
        <v>10.525149462196586</v>
      </c>
      <c r="AX9999">
        <v>0.43854789425819107</v>
      </c>
    </row>
    <row r="10000" spans="1:50" hidden="1" x14ac:dyDescent="0.3">
      <c r="A10000" t="s">
        <v>11568</v>
      </c>
      <c r="B10000" t="s">
        <v>10792</v>
      </c>
      <c r="D10000">
        <v>763</v>
      </c>
      <c r="F10000">
        <v>5</v>
      </c>
      <c r="G10000" t="s">
        <v>708</v>
      </c>
      <c r="H10000" t="s">
        <v>94</v>
      </c>
      <c r="I10000" t="s">
        <v>104</v>
      </c>
      <c r="J10000" t="s">
        <v>528</v>
      </c>
      <c r="K10000" t="s">
        <v>200</v>
      </c>
      <c r="L10000" t="s">
        <v>145</v>
      </c>
      <c r="M10000" t="s">
        <v>529</v>
      </c>
      <c r="N10000" t="s">
        <v>84</v>
      </c>
      <c r="O10000" t="s">
        <v>1767</v>
      </c>
      <c r="P10000" t="s">
        <v>1387</v>
      </c>
      <c r="Q10000" t="s">
        <v>87</v>
      </c>
      <c r="R10000" t="s">
        <v>88</v>
      </c>
      <c r="T10000" t="s">
        <v>89</v>
      </c>
      <c r="U10000" t="s">
        <v>90</v>
      </c>
      <c r="V10000">
        <v>3.522367</v>
      </c>
      <c r="W10000">
        <v>0</v>
      </c>
      <c r="X10000">
        <v>0</v>
      </c>
      <c r="Y10000">
        <v>21.134201999999998</v>
      </c>
      <c r="Z10000">
        <v>0</v>
      </c>
      <c r="AA10000">
        <v>0</v>
      </c>
      <c r="AB10000">
        <v>6.1190846301681701</v>
      </c>
      <c r="AC10000">
        <v>0</v>
      </c>
      <c r="AP10000">
        <v>0</v>
      </c>
      <c r="AQ10000">
        <v>0</v>
      </c>
      <c r="AR10000">
        <v>0</v>
      </c>
      <c r="AS10000">
        <v>0</v>
      </c>
      <c r="AT10000">
        <v>0</v>
      </c>
      <c r="AU10000" t="s">
        <v>11045</v>
      </c>
      <c r="AV10000">
        <v>40</v>
      </c>
      <c r="AW10000">
        <v>0</v>
      </c>
      <c r="AX10000">
        <v>0</v>
      </c>
    </row>
    <row r="10001" spans="1:50" hidden="1" x14ac:dyDescent="0.3">
      <c r="A10001" t="s">
        <v>11569</v>
      </c>
      <c r="B10001" t="s">
        <v>10792</v>
      </c>
      <c r="D10001">
        <v>764</v>
      </c>
      <c r="F10001">
        <v>5</v>
      </c>
      <c r="G10001" t="s">
        <v>711</v>
      </c>
      <c r="H10001" t="s">
        <v>94</v>
      </c>
      <c r="I10001" t="s">
        <v>104</v>
      </c>
      <c r="J10001" t="s">
        <v>528</v>
      </c>
      <c r="K10001" t="s">
        <v>121</v>
      </c>
      <c r="L10001" t="s">
        <v>82</v>
      </c>
      <c r="M10001" t="s">
        <v>529</v>
      </c>
      <c r="N10001" t="s">
        <v>84</v>
      </c>
      <c r="O10001" t="s">
        <v>1767</v>
      </c>
      <c r="P10001" t="s">
        <v>1387</v>
      </c>
      <c r="Q10001" t="s">
        <v>87</v>
      </c>
      <c r="R10001" t="s">
        <v>88</v>
      </c>
      <c r="T10001" t="s">
        <v>89</v>
      </c>
      <c r="U10001" t="s">
        <v>90</v>
      </c>
      <c r="V10001">
        <v>3.1701299999999999</v>
      </c>
      <c r="W10001">
        <v>13011.568540401811</v>
      </c>
      <c r="X10001">
        <v>12168.016689</v>
      </c>
      <c r="Y10001">
        <v>13072.560508</v>
      </c>
      <c r="Z10001">
        <v>8454.7373819999993</v>
      </c>
      <c r="AA10001">
        <v>16771.588900498544</v>
      </c>
      <c r="AB10001">
        <v>12438.208902639484</v>
      </c>
      <c r="AC10001">
        <v>15128.817998957607</v>
      </c>
      <c r="AP10001">
        <v>15065.720303</v>
      </c>
      <c r="AQ10001">
        <v>13133.711509420582</v>
      </c>
      <c r="AR10001">
        <v>13080.844856079626</v>
      </c>
      <c r="AS10001">
        <v>13011.568540401811</v>
      </c>
      <c r="AT10001">
        <v>4104.4274337020288</v>
      </c>
      <c r="AU10001" t="s">
        <v>11047</v>
      </c>
      <c r="AV10001">
        <v>60</v>
      </c>
      <c r="AW10001">
        <v>68.40712389503382</v>
      </c>
      <c r="AX10001">
        <v>2.8502968289597423</v>
      </c>
    </row>
    <row r="10002" spans="1:50" hidden="1" x14ac:dyDescent="0.3">
      <c r="A10002" t="s">
        <v>11570</v>
      </c>
      <c r="B10002" t="s">
        <v>10792</v>
      </c>
      <c r="D10002">
        <v>82</v>
      </c>
      <c r="F10002">
        <v>5</v>
      </c>
      <c r="G10002" t="s">
        <v>729</v>
      </c>
      <c r="H10002" t="s">
        <v>78</v>
      </c>
      <c r="I10002" t="s">
        <v>79</v>
      </c>
      <c r="J10002" t="s">
        <v>111</v>
      </c>
      <c r="K10002" t="s">
        <v>137</v>
      </c>
      <c r="L10002" t="s">
        <v>388</v>
      </c>
      <c r="M10002" t="s">
        <v>113</v>
      </c>
      <c r="N10002" t="s">
        <v>84</v>
      </c>
      <c r="O10002" t="s">
        <v>1767</v>
      </c>
      <c r="P10002" t="s">
        <v>1387</v>
      </c>
      <c r="Q10002" t="s">
        <v>87</v>
      </c>
      <c r="R10002" t="s">
        <v>215</v>
      </c>
      <c r="T10002" t="s">
        <v>89</v>
      </c>
      <c r="U10002" t="s">
        <v>90</v>
      </c>
      <c r="V10002">
        <v>1.05671</v>
      </c>
      <c r="W10002">
        <v>49.071795328296815</v>
      </c>
      <c r="X10002">
        <v>53.892211000000003</v>
      </c>
      <c r="Y10002">
        <v>110.954551</v>
      </c>
      <c r="Z10002">
        <v>92.990482999999998</v>
      </c>
      <c r="AA10002">
        <v>106.80858126539758</v>
      </c>
      <c r="AB10002">
        <v>101.73031980488537</v>
      </c>
      <c r="AC10002">
        <v>92.580348547938598</v>
      </c>
      <c r="AP10002">
        <v>49.532445000000003</v>
      </c>
      <c r="AQ10002">
        <v>49.532445000000003</v>
      </c>
      <c r="AR10002">
        <v>49.333063842810226</v>
      </c>
      <c r="AS10002">
        <v>49.071795328296815</v>
      </c>
      <c r="AT10002">
        <v>46.438280444300531</v>
      </c>
      <c r="AU10002" t="s">
        <v>11049</v>
      </c>
      <c r="AV10002">
        <v>148</v>
      </c>
      <c r="AW10002">
        <v>0.31377216516419276</v>
      </c>
      <c r="AX10002">
        <v>1.3073840215174699E-2</v>
      </c>
    </row>
    <row r="10003" spans="1:50" hidden="1" x14ac:dyDescent="0.3">
      <c r="A10003" t="s">
        <v>11571</v>
      </c>
      <c r="B10003" t="s">
        <v>10792</v>
      </c>
      <c r="D10003">
        <v>84</v>
      </c>
      <c r="F10003">
        <v>5</v>
      </c>
      <c r="G10003" t="s">
        <v>732</v>
      </c>
      <c r="H10003" t="s">
        <v>78</v>
      </c>
      <c r="I10003" t="s">
        <v>79</v>
      </c>
      <c r="J10003" t="s">
        <v>111</v>
      </c>
      <c r="K10003" t="s">
        <v>137</v>
      </c>
      <c r="L10003" t="s">
        <v>388</v>
      </c>
      <c r="M10003" t="s">
        <v>129</v>
      </c>
      <c r="N10003" t="s">
        <v>84</v>
      </c>
      <c r="O10003" t="s">
        <v>1767</v>
      </c>
      <c r="P10003" t="s">
        <v>1387</v>
      </c>
      <c r="Q10003" t="s">
        <v>87</v>
      </c>
      <c r="R10003" t="s">
        <v>107</v>
      </c>
      <c r="T10003" t="s">
        <v>89</v>
      </c>
      <c r="U10003" t="s">
        <v>90</v>
      </c>
      <c r="V10003">
        <v>1.05671</v>
      </c>
      <c r="W10003">
        <v>70.644029173472163</v>
      </c>
      <c r="X10003">
        <v>126.629088</v>
      </c>
      <c r="Y10003">
        <v>213.455422</v>
      </c>
      <c r="Z10003">
        <v>363.50825300000002</v>
      </c>
      <c r="AA10003">
        <v>104.16878816288791</v>
      </c>
      <c r="AB10003">
        <v>247.96412836449497</v>
      </c>
      <c r="AC10003">
        <v>353.98072092481937</v>
      </c>
      <c r="AP10003">
        <v>71.307182999999995</v>
      </c>
      <c r="AQ10003">
        <v>71.307182999999995</v>
      </c>
      <c r="AR10003">
        <v>71.020152778445549</v>
      </c>
      <c r="AS10003">
        <v>70.644029173472163</v>
      </c>
      <c r="AT10003">
        <v>66.852806515952494</v>
      </c>
      <c r="AU10003" t="s">
        <v>11051</v>
      </c>
      <c r="AV10003">
        <v>148</v>
      </c>
      <c r="AW10003">
        <v>0.45170815213481413</v>
      </c>
      <c r="AX10003">
        <v>1.8821173005617257E-2</v>
      </c>
    </row>
    <row r="10004" spans="1:50" hidden="1" x14ac:dyDescent="0.3">
      <c r="A10004" t="s">
        <v>11572</v>
      </c>
      <c r="B10004" t="s">
        <v>10792</v>
      </c>
      <c r="D10004">
        <v>876</v>
      </c>
      <c r="F10004">
        <v>5</v>
      </c>
      <c r="G10004" t="s">
        <v>735</v>
      </c>
      <c r="H10004" t="s">
        <v>94</v>
      </c>
      <c r="I10004" t="s">
        <v>104</v>
      </c>
      <c r="J10004" t="s">
        <v>528</v>
      </c>
      <c r="K10004" t="s">
        <v>125</v>
      </c>
      <c r="L10004" t="s">
        <v>82</v>
      </c>
      <c r="M10004" t="s">
        <v>736</v>
      </c>
      <c r="N10004" t="s">
        <v>100</v>
      </c>
      <c r="O10004" t="s">
        <v>1767</v>
      </c>
      <c r="P10004" t="s">
        <v>1387</v>
      </c>
      <c r="Q10004" t="s">
        <v>87</v>
      </c>
      <c r="R10004" t="s">
        <v>107</v>
      </c>
      <c r="T10004" t="s">
        <v>89</v>
      </c>
      <c r="U10004" t="s">
        <v>90</v>
      </c>
      <c r="V10004">
        <v>0.52835500000000002</v>
      </c>
      <c r="W10004">
        <v>4.5516652989477331</v>
      </c>
      <c r="X10004">
        <v>5.28355</v>
      </c>
      <c r="Y10004">
        <v>7.925325</v>
      </c>
      <c r="Z10004">
        <v>12.68052</v>
      </c>
      <c r="AA10004">
        <v>3.748461442165683</v>
      </c>
      <c r="AB10004">
        <v>6.280410738285946</v>
      </c>
      <c r="AC10004">
        <v>6.6072011705089704</v>
      </c>
      <c r="AP10004">
        <v>4.5700609999999999</v>
      </c>
      <c r="AQ10004">
        <v>4.5700609999999999</v>
      </c>
      <c r="AR10004">
        <v>4.5516652989477331</v>
      </c>
      <c r="AS10004">
        <v>4.5516652989477331</v>
      </c>
      <c r="AT10004">
        <v>8.6147860793363034</v>
      </c>
      <c r="AU10004" t="s">
        <v>11053</v>
      </c>
      <c r="AV10004">
        <v>270</v>
      </c>
      <c r="AW10004">
        <v>3.1906615108652975E-2</v>
      </c>
      <c r="AX10004">
        <v>1.329442296193874E-3</v>
      </c>
    </row>
    <row r="10005" spans="1:50" hidden="1" x14ac:dyDescent="0.3">
      <c r="A10005" t="s">
        <v>11573</v>
      </c>
      <c r="B10005" t="s">
        <v>10792</v>
      </c>
      <c r="D10005">
        <v>885</v>
      </c>
      <c r="F10005">
        <v>5</v>
      </c>
      <c r="G10005" t="s">
        <v>739</v>
      </c>
      <c r="H10005" t="s">
        <v>94</v>
      </c>
      <c r="I10005" t="s">
        <v>104</v>
      </c>
      <c r="J10005" t="s">
        <v>528</v>
      </c>
      <c r="K10005" t="s">
        <v>81</v>
      </c>
      <c r="L10005" t="s">
        <v>82</v>
      </c>
      <c r="M10005" t="s">
        <v>736</v>
      </c>
      <c r="N10005" t="s">
        <v>84</v>
      </c>
      <c r="O10005" t="s">
        <v>1767</v>
      </c>
      <c r="P10005" t="s">
        <v>1387</v>
      </c>
      <c r="Q10005" t="s">
        <v>87</v>
      </c>
      <c r="R10005" t="s">
        <v>107</v>
      </c>
      <c r="T10005" t="s">
        <v>89</v>
      </c>
      <c r="U10005" t="s">
        <v>90</v>
      </c>
      <c r="V10005">
        <v>2.1134200000000001</v>
      </c>
      <c r="W10005">
        <v>0</v>
      </c>
      <c r="X10005">
        <v>0</v>
      </c>
      <c r="Y10005">
        <v>12.68052</v>
      </c>
      <c r="Z10005">
        <v>0</v>
      </c>
      <c r="AA10005">
        <v>1.6557142853649878</v>
      </c>
      <c r="AB10005">
        <v>6.1108572935266734</v>
      </c>
      <c r="AC10005">
        <v>0</v>
      </c>
      <c r="AP10005">
        <v>0</v>
      </c>
      <c r="AQ10005">
        <v>0</v>
      </c>
      <c r="AR10005">
        <v>0</v>
      </c>
      <c r="AS10005">
        <v>0</v>
      </c>
      <c r="AT10005">
        <v>0</v>
      </c>
      <c r="AU10005" t="s">
        <v>11055</v>
      </c>
      <c r="AV10005">
        <v>80</v>
      </c>
      <c r="AW10005">
        <v>0</v>
      </c>
      <c r="AX10005">
        <v>0</v>
      </c>
    </row>
    <row r="10006" spans="1:50" hidden="1" x14ac:dyDescent="0.3">
      <c r="A10006" t="s">
        <v>11574</v>
      </c>
      <c r="B10006" t="s">
        <v>10792</v>
      </c>
      <c r="D10006">
        <v>94</v>
      </c>
      <c r="F10006">
        <v>5</v>
      </c>
      <c r="G10006" t="s">
        <v>748</v>
      </c>
      <c r="H10006" t="s">
        <v>78</v>
      </c>
      <c r="I10006" t="s">
        <v>79</v>
      </c>
      <c r="J10006" t="s">
        <v>80</v>
      </c>
      <c r="K10006" t="s">
        <v>125</v>
      </c>
      <c r="L10006" t="s">
        <v>82</v>
      </c>
      <c r="M10006" t="s">
        <v>83</v>
      </c>
      <c r="N10006" t="s">
        <v>100</v>
      </c>
      <c r="O10006" t="s">
        <v>1767</v>
      </c>
      <c r="P10006" t="s">
        <v>1387</v>
      </c>
      <c r="Q10006" t="s">
        <v>87</v>
      </c>
      <c r="R10006" t="s">
        <v>88</v>
      </c>
      <c r="T10006" t="s">
        <v>89</v>
      </c>
      <c r="U10006" t="s">
        <v>90</v>
      </c>
      <c r="V10006">
        <v>0.52835500000000002</v>
      </c>
      <c r="W10006">
        <v>350.63100493904886</v>
      </c>
      <c r="X10006">
        <v>600.21128899999997</v>
      </c>
      <c r="Y10006">
        <v>569.56670699999995</v>
      </c>
      <c r="Z10006">
        <v>500.35219599999999</v>
      </c>
      <c r="AA10006">
        <v>859.00835767218837</v>
      </c>
      <c r="AB10006">
        <v>590.29488043539607</v>
      </c>
      <c r="AC10006">
        <v>713.94089353806783</v>
      </c>
      <c r="AP10006">
        <v>323.79042199999998</v>
      </c>
      <c r="AQ10006">
        <v>323.79042199999998</v>
      </c>
      <c r="AR10006">
        <v>350.63100493904886</v>
      </c>
      <c r="AS10006">
        <v>350.63100493904886</v>
      </c>
      <c r="AT10006">
        <v>663.62768392283385</v>
      </c>
      <c r="AU10006" t="s">
        <v>11057</v>
      </c>
      <c r="AV10006">
        <v>270</v>
      </c>
      <c r="AW10006">
        <v>2.4578803108253107</v>
      </c>
      <c r="AX10006">
        <v>0.10241167961772128</v>
      </c>
    </row>
    <row r="10007" spans="1:50" hidden="1" x14ac:dyDescent="0.3">
      <c r="A10007" t="s">
        <v>11575</v>
      </c>
      <c r="B10007" t="s">
        <v>10792</v>
      </c>
      <c r="D10007">
        <v>95</v>
      </c>
      <c r="F10007">
        <v>5</v>
      </c>
      <c r="G10007" t="s">
        <v>751</v>
      </c>
      <c r="H10007" t="s">
        <v>78</v>
      </c>
      <c r="I10007" t="s">
        <v>79</v>
      </c>
      <c r="J10007" t="s">
        <v>80</v>
      </c>
      <c r="K10007" t="s">
        <v>121</v>
      </c>
      <c r="L10007" t="s">
        <v>82</v>
      </c>
      <c r="M10007" t="s">
        <v>83</v>
      </c>
      <c r="N10007" t="s">
        <v>84</v>
      </c>
      <c r="O10007" t="s">
        <v>1767</v>
      </c>
      <c r="P10007" t="s">
        <v>1387</v>
      </c>
      <c r="Q10007" t="s">
        <v>87</v>
      </c>
      <c r="R10007" t="s">
        <v>88</v>
      </c>
      <c r="T10007" t="s">
        <v>89</v>
      </c>
      <c r="U10007" t="s">
        <v>90</v>
      </c>
      <c r="V10007">
        <v>3.1701299999999999</v>
      </c>
      <c r="W10007">
        <v>7909.4656335675791</v>
      </c>
      <c r="X10007">
        <v>10525.360879</v>
      </c>
      <c r="Y10007">
        <v>10444.522512</v>
      </c>
      <c r="Z10007">
        <v>8672.9480949999997</v>
      </c>
      <c r="AA10007">
        <v>15903.682504017012</v>
      </c>
      <c r="AB10007">
        <v>10148.553062571204</v>
      </c>
      <c r="AC10007">
        <v>9527.0799001226151</v>
      </c>
      <c r="AP10007">
        <v>7342.8890439999996</v>
      </c>
      <c r="AQ10007">
        <v>7342.8890439999996</v>
      </c>
      <c r="AR10007">
        <v>7951.5772849317073</v>
      </c>
      <c r="AS10007">
        <v>7909.4656335675791</v>
      </c>
      <c r="AT10007">
        <v>2494.9972504495336</v>
      </c>
      <c r="AU10007" t="s">
        <v>11059</v>
      </c>
      <c r="AV10007">
        <v>60</v>
      </c>
      <c r="AW10007">
        <v>41.583287507492223</v>
      </c>
      <c r="AX10007">
        <v>1.7326369794788425</v>
      </c>
    </row>
    <row r="10008" spans="1:50" hidden="1" x14ac:dyDescent="0.3">
      <c r="A10008" t="s">
        <v>11576</v>
      </c>
      <c r="B10008" t="s">
        <v>10792</v>
      </c>
      <c r="D10008">
        <v>979</v>
      </c>
      <c r="F10008">
        <v>5</v>
      </c>
      <c r="G10008" t="s">
        <v>754</v>
      </c>
      <c r="H10008" t="s">
        <v>94</v>
      </c>
      <c r="I10008" t="s">
        <v>104</v>
      </c>
      <c r="J10008" t="s">
        <v>210</v>
      </c>
      <c r="K10008" t="s">
        <v>81</v>
      </c>
      <c r="L10008" t="s">
        <v>82</v>
      </c>
      <c r="M10008" t="s">
        <v>429</v>
      </c>
      <c r="N10008" t="s">
        <v>84</v>
      </c>
      <c r="O10008" t="s">
        <v>1767</v>
      </c>
      <c r="P10008" t="s">
        <v>1387</v>
      </c>
      <c r="Q10008" t="s">
        <v>87</v>
      </c>
      <c r="R10008" t="s">
        <v>107</v>
      </c>
      <c r="T10008" t="s">
        <v>89</v>
      </c>
      <c r="U10008" t="s">
        <v>90</v>
      </c>
      <c r="V10008">
        <v>2.1134200000000001</v>
      </c>
      <c r="W10008">
        <v>0</v>
      </c>
      <c r="X10008">
        <v>0</v>
      </c>
      <c r="Y10008">
        <v>38.041561000000002</v>
      </c>
      <c r="Z10008">
        <v>33.814722000000003</v>
      </c>
      <c r="AA10008">
        <v>0</v>
      </c>
      <c r="AB10008">
        <v>0</v>
      </c>
      <c r="AC10008">
        <v>0</v>
      </c>
      <c r="AP10008">
        <v>0</v>
      </c>
      <c r="AQ10008">
        <v>0</v>
      </c>
      <c r="AR10008">
        <v>0</v>
      </c>
      <c r="AS10008">
        <v>0</v>
      </c>
      <c r="AT10008">
        <v>0</v>
      </c>
      <c r="AU10008" t="s">
        <v>11061</v>
      </c>
      <c r="AV10008">
        <v>80</v>
      </c>
      <c r="AW10008">
        <v>0</v>
      </c>
      <c r="AX10008">
        <v>0</v>
      </c>
    </row>
    <row r="10009" spans="1:50" hidden="1" x14ac:dyDescent="0.3">
      <c r="A10009" t="s">
        <v>11577</v>
      </c>
      <c r="B10009" t="s">
        <v>10792</v>
      </c>
      <c r="D10009">
        <v>97</v>
      </c>
      <c r="F10009">
        <v>5</v>
      </c>
      <c r="G10009" t="s">
        <v>757</v>
      </c>
      <c r="H10009" t="s">
        <v>78</v>
      </c>
      <c r="I10009" t="s">
        <v>79</v>
      </c>
      <c r="J10009" t="s">
        <v>111</v>
      </c>
      <c r="K10009" t="s">
        <v>81</v>
      </c>
      <c r="L10009" t="s">
        <v>82</v>
      </c>
      <c r="M10009" t="s">
        <v>113</v>
      </c>
      <c r="N10009" t="s">
        <v>84</v>
      </c>
      <c r="O10009" t="s">
        <v>1767</v>
      </c>
      <c r="P10009" t="s">
        <v>1387</v>
      </c>
      <c r="Q10009" t="s">
        <v>87</v>
      </c>
      <c r="R10009" t="s">
        <v>107</v>
      </c>
      <c r="T10009" t="s">
        <v>89</v>
      </c>
      <c r="U10009" t="s">
        <v>90</v>
      </c>
      <c r="V10009">
        <v>2.1134200000000001</v>
      </c>
      <c r="W10009">
        <v>182.91662519174866</v>
      </c>
      <c r="X10009">
        <v>205.00174699999999</v>
      </c>
      <c r="Y10009">
        <v>247.27014700000001</v>
      </c>
      <c r="Z10009">
        <v>181.75413</v>
      </c>
      <c r="AA10009">
        <v>253.83610922608634</v>
      </c>
      <c r="AB10009">
        <v>367.97640404947805</v>
      </c>
      <c r="AC10009">
        <v>401.48667937178629</v>
      </c>
      <c r="AP10009">
        <v>184.63371100000001</v>
      </c>
      <c r="AQ10009">
        <v>184.63371100000001</v>
      </c>
      <c r="AR10009">
        <v>183.890511609067</v>
      </c>
      <c r="AS10009">
        <v>182.91662519174866</v>
      </c>
      <c r="AT10009">
        <v>86.550058763401807</v>
      </c>
      <c r="AU10009" t="s">
        <v>11063</v>
      </c>
      <c r="AV10009">
        <v>80</v>
      </c>
      <c r="AW10009">
        <v>1.0818757345425225</v>
      </c>
      <c r="AX10009">
        <v>4.507815560593844E-2</v>
      </c>
    </row>
    <row r="10010" spans="1:50" hidden="1" x14ac:dyDescent="0.3">
      <c r="A10010" t="s">
        <v>11578</v>
      </c>
      <c r="B10010" t="s">
        <v>10792</v>
      </c>
      <c r="D10010">
        <v>980</v>
      </c>
      <c r="F10010">
        <v>5</v>
      </c>
      <c r="G10010" t="s">
        <v>760</v>
      </c>
      <c r="H10010" t="s">
        <v>94</v>
      </c>
      <c r="I10010" t="s">
        <v>104</v>
      </c>
      <c r="J10010" t="s">
        <v>210</v>
      </c>
      <c r="K10010" t="s">
        <v>168</v>
      </c>
      <c r="L10010" t="s">
        <v>82</v>
      </c>
      <c r="M10010" t="s">
        <v>429</v>
      </c>
      <c r="N10010" t="s">
        <v>100</v>
      </c>
      <c r="O10010" t="s">
        <v>1767</v>
      </c>
      <c r="P10010" t="s">
        <v>1387</v>
      </c>
      <c r="Q10010" t="s">
        <v>87</v>
      </c>
      <c r="R10010" t="s">
        <v>107</v>
      </c>
      <c r="T10010" t="s">
        <v>89</v>
      </c>
      <c r="U10010" t="s">
        <v>90</v>
      </c>
      <c r="V10010">
        <v>0.31701299999999999</v>
      </c>
      <c r="W10010">
        <v>0</v>
      </c>
      <c r="X10010">
        <v>0</v>
      </c>
      <c r="Y10010">
        <v>0</v>
      </c>
      <c r="Z10010">
        <v>2.2190910000000001</v>
      </c>
      <c r="AA10010">
        <v>0</v>
      </c>
      <c r="AB10010">
        <v>0</v>
      </c>
      <c r="AC10010">
        <v>0</v>
      </c>
      <c r="AP10010">
        <v>0</v>
      </c>
      <c r="AQ10010">
        <v>0</v>
      </c>
      <c r="AR10010">
        <v>0</v>
      </c>
      <c r="AS10010">
        <v>0</v>
      </c>
      <c r="AT10010">
        <v>0</v>
      </c>
      <c r="AU10010" t="s">
        <v>11065</v>
      </c>
      <c r="AV10010">
        <v>423</v>
      </c>
      <c r="AW10010">
        <v>0</v>
      </c>
      <c r="AX10010">
        <v>0</v>
      </c>
    </row>
    <row r="10011" spans="1:50" hidden="1" x14ac:dyDescent="0.3">
      <c r="A10011" t="s">
        <v>11579</v>
      </c>
      <c r="B10011" t="s">
        <v>10792</v>
      </c>
      <c r="D10011">
        <v>981</v>
      </c>
      <c r="F10011">
        <v>5</v>
      </c>
      <c r="G10011" t="s">
        <v>763</v>
      </c>
      <c r="H10011" t="s">
        <v>94</v>
      </c>
      <c r="I10011" t="s">
        <v>104</v>
      </c>
      <c r="J10011" t="s">
        <v>210</v>
      </c>
      <c r="K10011" t="s">
        <v>125</v>
      </c>
      <c r="L10011" t="s">
        <v>82</v>
      </c>
      <c r="M10011" t="s">
        <v>429</v>
      </c>
      <c r="N10011" t="s">
        <v>100</v>
      </c>
      <c r="O10011" t="s">
        <v>1767</v>
      </c>
      <c r="P10011" t="s">
        <v>1387</v>
      </c>
      <c r="Q10011" t="s">
        <v>87</v>
      </c>
      <c r="R10011" t="s">
        <v>107</v>
      </c>
      <c r="T10011" t="s">
        <v>89</v>
      </c>
      <c r="U10011" t="s">
        <v>90</v>
      </c>
      <c r="V10011">
        <v>0.52835500000000002</v>
      </c>
      <c r="W10011">
        <v>0</v>
      </c>
      <c r="X10011">
        <v>3.6984849999999998</v>
      </c>
      <c r="Y10011">
        <v>8.4536800000000003</v>
      </c>
      <c r="Z10011">
        <v>10.5671</v>
      </c>
      <c r="AA10011">
        <v>0</v>
      </c>
      <c r="AB10011">
        <v>0</v>
      </c>
      <c r="AC10011">
        <v>0</v>
      </c>
      <c r="AP10011">
        <v>0</v>
      </c>
      <c r="AQ10011">
        <v>0</v>
      </c>
      <c r="AR10011">
        <v>0</v>
      </c>
      <c r="AS10011">
        <v>0</v>
      </c>
      <c r="AT10011">
        <v>0</v>
      </c>
      <c r="AU10011" t="s">
        <v>11067</v>
      </c>
      <c r="AV10011">
        <v>270</v>
      </c>
      <c r="AW10011">
        <v>0</v>
      </c>
      <c r="AX10011">
        <v>0</v>
      </c>
    </row>
    <row r="10012" spans="1:50" hidden="1" x14ac:dyDescent="0.3">
      <c r="A10012" t="s">
        <v>11580</v>
      </c>
      <c r="B10012" t="s">
        <v>10792</v>
      </c>
      <c r="D10012">
        <v>983</v>
      </c>
      <c r="F10012">
        <v>5</v>
      </c>
      <c r="G10012" t="s">
        <v>769</v>
      </c>
      <c r="H10012" t="s">
        <v>94</v>
      </c>
      <c r="I10012" t="s">
        <v>104</v>
      </c>
      <c r="J10012" t="s">
        <v>210</v>
      </c>
      <c r="K10012" t="s">
        <v>121</v>
      </c>
      <c r="L10012" t="s">
        <v>82</v>
      </c>
      <c r="M10012" t="s">
        <v>429</v>
      </c>
      <c r="N10012" t="s">
        <v>84</v>
      </c>
      <c r="O10012" t="s">
        <v>1767</v>
      </c>
      <c r="P10012" t="s">
        <v>1387</v>
      </c>
      <c r="Q10012" t="s">
        <v>87</v>
      </c>
      <c r="R10012" t="s">
        <v>107</v>
      </c>
      <c r="T10012" t="s">
        <v>89</v>
      </c>
      <c r="U10012" t="s">
        <v>90</v>
      </c>
      <c r="V10012">
        <v>3.1701299999999999</v>
      </c>
      <c r="W10012">
        <v>0</v>
      </c>
      <c r="X10012">
        <v>12.680521000000001</v>
      </c>
      <c r="Y10012">
        <v>69.742866000000006</v>
      </c>
      <c r="Z10012">
        <v>62.345894000000001</v>
      </c>
      <c r="AA10012">
        <v>0</v>
      </c>
      <c r="AB10012">
        <v>0</v>
      </c>
      <c r="AC10012">
        <v>0</v>
      </c>
      <c r="AP10012">
        <v>0</v>
      </c>
      <c r="AQ10012">
        <v>0</v>
      </c>
      <c r="AR10012">
        <v>0</v>
      </c>
      <c r="AS10012">
        <v>0</v>
      </c>
      <c r="AT10012">
        <v>0</v>
      </c>
      <c r="AU10012" t="s">
        <v>11069</v>
      </c>
      <c r="AV10012">
        <v>60</v>
      </c>
      <c r="AW10012">
        <v>0</v>
      </c>
      <c r="AX10012">
        <v>0</v>
      </c>
    </row>
    <row r="10013" spans="1:50" hidden="1" x14ac:dyDescent="0.3">
      <c r="A10013" t="s">
        <v>11581</v>
      </c>
      <c r="B10013" t="s">
        <v>10792</v>
      </c>
      <c r="D10013">
        <v>99</v>
      </c>
      <c r="F10013">
        <v>5</v>
      </c>
      <c r="G10013" t="s">
        <v>775</v>
      </c>
      <c r="H10013" t="s">
        <v>78</v>
      </c>
      <c r="I10013" t="s">
        <v>79</v>
      </c>
      <c r="J10013" t="s">
        <v>111</v>
      </c>
      <c r="K10013" t="s">
        <v>81</v>
      </c>
      <c r="L10013" t="s">
        <v>82</v>
      </c>
      <c r="M10013" t="s">
        <v>129</v>
      </c>
      <c r="N10013" t="s">
        <v>84</v>
      </c>
      <c r="O10013" t="s">
        <v>1767</v>
      </c>
      <c r="P10013" t="s">
        <v>1387</v>
      </c>
      <c r="Q10013" t="s">
        <v>87</v>
      </c>
      <c r="R10013" t="s">
        <v>107</v>
      </c>
      <c r="T10013" t="s">
        <v>89</v>
      </c>
      <c r="U10013" t="s">
        <v>90</v>
      </c>
      <c r="V10013">
        <v>2.1134200000000001</v>
      </c>
      <c r="W10013">
        <v>139.92158379799145</v>
      </c>
      <c r="X10013">
        <v>291.65196900000001</v>
      </c>
      <c r="Y10013">
        <v>416.34375699999998</v>
      </c>
      <c r="Z10013">
        <v>302.21907700000003</v>
      </c>
      <c r="AA10013">
        <v>287.59263862000063</v>
      </c>
      <c r="AB10013">
        <v>590.92516470420526</v>
      </c>
      <c r="AC10013">
        <v>559.05387946286316</v>
      </c>
      <c r="AP10013">
        <v>141.23506399999999</v>
      </c>
      <c r="AQ10013">
        <v>141.23506399999999</v>
      </c>
      <c r="AR10013">
        <v>140.66655561128445</v>
      </c>
      <c r="AS10013">
        <v>139.92158379799145</v>
      </c>
      <c r="AT10013">
        <v>66.206236241727368</v>
      </c>
      <c r="AU10013" t="s">
        <v>11071</v>
      </c>
      <c r="AV10013">
        <v>80</v>
      </c>
      <c r="AW10013">
        <v>0.82757795302159209</v>
      </c>
      <c r="AX10013">
        <v>3.4482414709233002E-2</v>
      </c>
    </row>
    <row r="10014" spans="1:50" hidden="1" x14ac:dyDescent="0.3">
      <c r="A10014" t="s">
        <v>11582</v>
      </c>
      <c r="B10014" t="s">
        <v>10792</v>
      </c>
      <c r="D10014">
        <v>100</v>
      </c>
      <c r="F10014">
        <v>5</v>
      </c>
      <c r="G10014" t="s">
        <v>77</v>
      </c>
      <c r="H10014" t="s">
        <v>78</v>
      </c>
      <c r="I10014" t="s">
        <v>79</v>
      </c>
      <c r="J10014" t="s">
        <v>80</v>
      </c>
      <c r="K10014" t="s">
        <v>81</v>
      </c>
      <c r="L10014" t="s">
        <v>82</v>
      </c>
      <c r="M10014" t="s">
        <v>83</v>
      </c>
      <c r="N10014" t="s">
        <v>84</v>
      </c>
      <c r="O10014" t="s">
        <v>1767</v>
      </c>
      <c r="P10014" t="s">
        <v>1602</v>
      </c>
      <c r="Q10014" t="s">
        <v>87</v>
      </c>
      <c r="R10014" t="s">
        <v>215</v>
      </c>
      <c r="T10014" t="s">
        <v>89</v>
      </c>
      <c r="U10014" t="s">
        <v>90</v>
      </c>
      <c r="V10014">
        <v>2.1134200000000001</v>
      </c>
      <c r="W10014">
        <v>3.178162441367868</v>
      </c>
      <c r="X10014">
        <v>0.35223700000000002</v>
      </c>
      <c r="Y10014">
        <v>0</v>
      </c>
      <c r="Z10014">
        <v>0</v>
      </c>
      <c r="AA10014">
        <v>0.79428467732770891</v>
      </c>
      <c r="AB10014">
        <v>5.6890446411714757E-2</v>
      </c>
      <c r="AC10014">
        <v>0.22957482125174197</v>
      </c>
      <c r="AP10014">
        <v>2.9505020000000002</v>
      </c>
      <c r="AQ10014">
        <v>2.9505020000000002</v>
      </c>
      <c r="AR10014">
        <v>3.1950836437486516</v>
      </c>
      <c r="AS10014">
        <v>3.178162441367868</v>
      </c>
      <c r="AT10014">
        <v>1.5038006838999669</v>
      </c>
      <c r="AU10014" t="s">
        <v>10793</v>
      </c>
      <c r="AV10014">
        <v>80</v>
      </c>
      <c r="AW10014">
        <v>1.8797508548749585E-2</v>
      </c>
      <c r="AX10014">
        <v>7.8322952286456608E-4</v>
      </c>
    </row>
    <row r="10015" spans="1:50" hidden="1" x14ac:dyDescent="0.3">
      <c r="A10015" t="s">
        <v>11583</v>
      </c>
      <c r="B10015" t="s">
        <v>10792</v>
      </c>
      <c r="D10015">
        <v>101</v>
      </c>
      <c r="F10015">
        <v>5</v>
      </c>
      <c r="G10015" t="s">
        <v>93</v>
      </c>
      <c r="H10015" t="s">
        <v>94</v>
      </c>
      <c r="I10015" t="s">
        <v>95</v>
      </c>
      <c r="J10015" t="s">
        <v>96</v>
      </c>
      <c r="K10015" t="s">
        <v>97</v>
      </c>
      <c r="L10015" t="s">
        <v>98</v>
      </c>
      <c r="M10015" t="s">
        <v>99</v>
      </c>
      <c r="N10015" t="s">
        <v>100</v>
      </c>
      <c r="O10015" t="s">
        <v>1767</v>
      </c>
      <c r="P10015" t="s">
        <v>1602</v>
      </c>
      <c r="Q10015" t="s">
        <v>87</v>
      </c>
      <c r="R10015" t="s">
        <v>88</v>
      </c>
      <c r="T10015" t="s">
        <v>89</v>
      </c>
      <c r="U10015" t="s">
        <v>90</v>
      </c>
      <c r="V10015">
        <v>0.80310000000000004</v>
      </c>
      <c r="W10015">
        <v>0.49692366708772384</v>
      </c>
      <c r="X10015">
        <v>0</v>
      </c>
      <c r="Y10015">
        <v>0</v>
      </c>
      <c r="Z10015">
        <v>0</v>
      </c>
      <c r="AA10015">
        <v>3.1463248812880042</v>
      </c>
      <c r="AB10015">
        <v>0</v>
      </c>
      <c r="AC10015">
        <v>0.71709434630765734</v>
      </c>
      <c r="AP10015">
        <v>0.49893199999999999</v>
      </c>
      <c r="AQ10015">
        <v>0.49893199999999999</v>
      </c>
      <c r="AR10015">
        <v>0.49692366708772384</v>
      </c>
      <c r="AS10015">
        <v>0.49692366708772384</v>
      </c>
      <c r="AT10015">
        <v>0.61875690086878821</v>
      </c>
      <c r="AU10015" t="s">
        <v>10795</v>
      </c>
      <c r="AV10015">
        <v>50</v>
      </c>
      <c r="AW10015">
        <v>1.2375138017375765E-2</v>
      </c>
      <c r="AX10015">
        <v>5.1563075072399024E-4</v>
      </c>
    </row>
    <row r="10016" spans="1:50" hidden="1" x14ac:dyDescent="0.3">
      <c r="A10016" t="s">
        <v>11584</v>
      </c>
      <c r="B10016" t="s">
        <v>10792</v>
      </c>
      <c r="D10016">
        <v>1140</v>
      </c>
      <c r="F10016">
        <v>5</v>
      </c>
      <c r="G10016" t="s">
        <v>116</v>
      </c>
      <c r="H10016" t="s">
        <v>94</v>
      </c>
      <c r="I10016" t="s">
        <v>104</v>
      </c>
      <c r="J10016" t="s">
        <v>105</v>
      </c>
      <c r="K10016" t="s">
        <v>81</v>
      </c>
      <c r="L10016" t="s">
        <v>82</v>
      </c>
      <c r="M10016" t="s">
        <v>117</v>
      </c>
      <c r="N10016" t="s">
        <v>84</v>
      </c>
      <c r="O10016" t="s">
        <v>1767</v>
      </c>
      <c r="P10016" t="s">
        <v>1602</v>
      </c>
      <c r="Q10016" t="s">
        <v>87</v>
      </c>
      <c r="R10016" t="s">
        <v>155</v>
      </c>
      <c r="T10016" t="s">
        <v>89</v>
      </c>
      <c r="U10016" t="s">
        <v>90</v>
      </c>
      <c r="V10016">
        <v>2.1134200000000001</v>
      </c>
      <c r="W10016">
        <v>14.176922550601008</v>
      </c>
      <c r="X10016">
        <v>0</v>
      </c>
      <c r="Y10016">
        <v>0</v>
      </c>
      <c r="Z10016">
        <v>0</v>
      </c>
      <c r="AA10016">
        <v>6.3294203953691506</v>
      </c>
      <c r="AB10016">
        <v>0</v>
      </c>
      <c r="AC10016">
        <v>0</v>
      </c>
      <c r="AP10016">
        <v>14.310005</v>
      </c>
      <c r="AQ10016">
        <v>14.310005</v>
      </c>
      <c r="AR10016">
        <v>14.252403455067352</v>
      </c>
      <c r="AS10016">
        <v>14.176922550601008</v>
      </c>
      <c r="AT10016">
        <v>6.7080478800243242</v>
      </c>
      <c r="AU10016" t="s">
        <v>10801</v>
      </c>
      <c r="AV10016">
        <v>80</v>
      </c>
      <c r="AW10016">
        <v>8.3850598500304047E-2</v>
      </c>
      <c r="AX10016">
        <v>3.4937749375126685E-3</v>
      </c>
    </row>
    <row r="10017" spans="1:50" hidden="1" x14ac:dyDescent="0.3">
      <c r="A10017" t="s">
        <v>11585</v>
      </c>
      <c r="B10017" t="s">
        <v>10792</v>
      </c>
      <c r="D10017">
        <v>117</v>
      </c>
      <c r="F10017">
        <v>5</v>
      </c>
      <c r="G10017" t="s">
        <v>124</v>
      </c>
      <c r="H10017" t="s">
        <v>94</v>
      </c>
      <c r="I10017" t="s">
        <v>95</v>
      </c>
      <c r="J10017" t="s">
        <v>96</v>
      </c>
      <c r="K10017" t="s">
        <v>125</v>
      </c>
      <c r="L10017" t="s">
        <v>82</v>
      </c>
      <c r="M10017" t="s">
        <v>99</v>
      </c>
      <c r="N10017" t="s">
        <v>100</v>
      </c>
      <c r="O10017" t="s">
        <v>1767</v>
      </c>
      <c r="P10017" t="s">
        <v>1602</v>
      </c>
      <c r="Q10017" t="s">
        <v>87</v>
      </c>
      <c r="R10017" t="s">
        <v>88</v>
      </c>
      <c r="T10017" t="s">
        <v>89</v>
      </c>
      <c r="U10017" t="s">
        <v>90</v>
      </c>
      <c r="V10017">
        <v>0.52835500000000002</v>
      </c>
      <c r="W10017">
        <v>3.4676543638524859</v>
      </c>
      <c r="X10017">
        <v>0</v>
      </c>
      <c r="Y10017">
        <v>0</v>
      </c>
      <c r="Z10017">
        <v>0</v>
      </c>
      <c r="AA10017">
        <v>7.322062520044919</v>
      </c>
      <c r="AB10017">
        <v>0</v>
      </c>
      <c r="AC10017">
        <v>1.0430624721584549</v>
      </c>
      <c r="AP10017">
        <v>3.4816690000000001</v>
      </c>
      <c r="AQ10017">
        <v>3.4816690000000001</v>
      </c>
      <c r="AR10017">
        <v>3.4676543638524859</v>
      </c>
      <c r="AS10017">
        <v>3.4676543638524859</v>
      </c>
      <c r="AT10017">
        <v>6.5631145041733037</v>
      </c>
      <c r="AU10017" t="s">
        <v>10803</v>
      </c>
      <c r="AV10017">
        <v>270</v>
      </c>
      <c r="AW10017">
        <v>2.4307831496938163E-2</v>
      </c>
      <c r="AX10017">
        <v>1.0128263123724234E-3</v>
      </c>
    </row>
    <row r="10018" spans="1:50" hidden="1" x14ac:dyDescent="0.3">
      <c r="A10018" t="s">
        <v>11586</v>
      </c>
      <c r="B10018" t="s">
        <v>10792</v>
      </c>
      <c r="D10018">
        <v>120</v>
      </c>
      <c r="F10018">
        <v>5</v>
      </c>
      <c r="G10018" t="s">
        <v>132</v>
      </c>
      <c r="H10018" t="s">
        <v>94</v>
      </c>
      <c r="I10018" t="s">
        <v>95</v>
      </c>
      <c r="J10018" t="s">
        <v>96</v>
      </c>
      <c r="K10018" t="s">
        <v>133</v>
      </c>
      <c r="L10018" t="s">
        <v>98</v>
      </c>
      <c r="M10018" t="s">
        <v>99</v>
      </c>
      <c r="N10018" t="s">
        <v>100</v>
      </c>
      <c r="O10018" t="s">
        <v>1767</v>
      </c>
      <c r="P10018" t="s">
        <v>1602</v>
      </c>
      <c r="Q10018" t="s">
        <v>87</v>
      </c>
      <c r="R10018" t="s">
        <v>88</v>
      </c>
      <c r="T10018" t="s">
        <v>89</v>
      </c>
      <c r="U10018" t="s">
        <v>90</v>
      </c>
      <c r="V10018">
        <v>1.268052</v>
      </c>
      <c r="W10018">
        <v>13.343506790042369</v>
      </c>
      <c r="X10018">
        <v>0</v>
      </c>
      <c r="Y10018">
        <v>0</v>
      </c>
      <c r="Z10018">
        <v>0</v>
      </c>
      <c r="AA10018">
        <v>10.991528979975717</v>
      </c>
      <c r="AB10018">
        <v>0</v>
      </c>
      <c r="AC10018">
        <v>0</v>
      </c>
      <c r="AP10018">
        <v>13.397435</v>
      </c>
      <c r="AQ10018">
        <v>13.397435</v>
      </c>
      <c r="AR10018">
        <v>13.343506790042369</v>
      </c>
      <c r="AS10018">
        <v>13.343506790042369</v>
      </c>
      <c r="AT10018">
        <v>10.522838803173979</v>
      </c>
      <c r="AU10018" t="s">
        <v>10807</v>
      </c>
      <c r="AV10018">
        <v>40</v>
      </c>
      <c r="AW10018">
        <v>0.26307097007934949</v>
      </c>
      <c r="AX10018">
        <v>1.0961290419972895E-2</v>
      </c>
    </row>
    <row r="10019" spans="1:50" hidden="1" x14ac:dyDescent="0.3">
      <c r="A10019" t="s">
        <v>11587</v>
      </c>
      <c r="B10019" t="s">
        <v>10792</v>
      </c>
      <c r="D10019">
        <v>128</v>
      </c>
      <c r="F10019">
        <v>5</v>
      </c>
      <c r="G10019" t="s">
        <v>136</v>
      </c>
      <c r="H10019" t="s">
        <v>94</v>
      </c>
      <c r="I10019" t="s">
        <v>95</v>
      </c>
      <c r="J10019" t="s">
        <v>96</v>
      </c>
      <c r="K10019" t="s">
        <v>137</v>
      </c>
      <c r="L10019" t="s">
        <v>98</v>
      </c>
      <c r="M10019" t="s">
        <v>99</v>
      </c>
      <c r="N10019" t="s">
        <v>84</v>
      </c>
      <c r="O10019" t="s">
        <v>1767</v>
      </c>
      <c r="P10019" t="s">
        <v>1602</v>
      </c>
      <c r="Q10019" t="s">
        <v>87</v>
      </c>
      <c r="R10019" t="s">
        <v>107</v>
      </c>
      <c r="T10019" t="s">
        <v>89</v>
      </c>
      <c r="U10019" t="s">
        <v>90</v>
      </c>
      <c r="V10019">
        <v>2.1134200000000001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P10019">
        <v>0</v>
      </c>
      <c r="AQ10019">
        <v>0</v>
      </c>
      <c r="AR10019">
        <v>0</v>
      </c>
      <c r="AS10019">
        <v>0</v>
      </c>
      <c r="AT10019">
        <v>0</v>
      </c>
      <c r="AU10019" t="s">
        <v>10809</v>
      </c>
      <c r="AV10019">
        <v>40</v>
      </c>
      <c r="AW10019">
        <v>0</v>
      </c>
      <c r="AX10019">
        <v>0</v>
      </c>
    </row>
    <row r="10020" spans="1:50" hidden="1" x14ac:dyDescent="0.3">
      <c r="A10020" t="s">
        <v>11588</v>
      </c>
      <c r="B10020" t="s">
        <v>10792</v>
      </c>
      <c r="D10020">
        <v>144</v>
      </c>
      <c r="F10020">
        <v>5</v>
      </c>
      <c r="G10020" t="s">
        <v>2351</v>
      </c>
      <c r="H10020" t="s">
        <v>94</v>
      </c>
      <c r="I10020" t="s">
        <v>95</v>
      </c>
      <c r="J10020" t="s">
        <v>96</v>
      </c>
      <c r="K10020" t="s">
        <v>200</v>
      </c>
      <c r="L10020" t="s">
        <v>82</v>
      </c>
      <c r="M10020" t="s">
        <v>99</v>
      </c>
      <c r="N10020" t="s">
        <v>84</v>
      </c>
      <c r="O10020" t="s">
        <v>1767</v>
      </c>
      <c r="P10020" t="s">
        <v>1602</v>
      </c>
      <c r="Q10020" t="s">
        <v>87</v>
      </c>
      <c r="R10020" t="s">
        <v>107</v>
      </c>
      <c r="T10020" t="s">
        <v>89</v>
      </c>
      <c r="U10020" t="s">
        <v>90</v>
      </c>
      <c r="V10020">
        <v>2.641775</v>
      </c>
      <c r="W10020">
        <v>9.3073603937056859</v>
      </c>
      <c r="X10020">
        <v>2.641775</v>
      </c>
      <c r="Y10020">
        <v>0</v>
      </c>
      <c r="Z10020">
        <v>0</v>
      </c>
      <c r="AA10020">
        <v>2.1472489967585076</v>
      </c>
      <c r="AB10020">
        <v>0.18693866420107813</v>
      </c>
      <c r="AC10020">
        <v>4.1800990577365003</v>
      </c>
      <c r="AP10020">
        <v>9.3947310000000002</v>
      </c>
      <c r="AQ10020">
        <v>9.3947310000000002</v>
      </c>
      <c r="AR10020">
        <v>9.3569147295076665</v>
      </c>
      <c r="AS10020">
        <v>9.3073603937056859</v>
      </c>
      <c r="AT10020">
        <v>3.5231465184225326</v>
      </c>
      <c r="AU10020" t="s">
        <v>10813</v>
      </c>
      <c r="AV10020">
        <v>60</v>
      </c>
      <c r="AW10020">
        <v>5.8719108640375543E-2</v>
      </c>
      <c r="AX10020">
        <v>2.4466295266823142E-3</v>
      </c>
    </row>
    <row r="10021" spans="1:50" hidden="1" x14ac:dyDescent="0.3">
      <c r="A10021" t="s">
        <v>11589</v>
      </c>
      <c r="B10021" t="s">
        <v>10792</v>
      </c>
      <c r="D10021">
        <v>146</v>
      </c>
      <c r="F10021">
        <v>5</v>
      </c>
      <c r="G10021" t="s">
        <v>148</v>
      </c>
      <c r="H10021" t="s">
        <v>94</v>
      </c>
      <c r="I10021" t="s">
        <v>95</v>
      </c>
      <c r="J10021" t="s">
        <v>96</v>
      </c>
      <c r="K10021" t="s">
        <v>121</v>
      </c>
      <c r="L10021" t="s">
        <v>82</v>
      </c>
      <c r="M10021" t="s">
        <v>99</v>
      </c>
      <c r="N10021" t="s">
        <v>84</v>
      </c>
      <c r="O10021" t="s">
        <v>1767</v>
      </c>
      <c r="P10021" t="s">
        <v>1602</v>
      </c>
      <c r="Q10021" t="s">
        <v>87</v>
      </c>
      <c r="R10021" t="s">
        <v>88</v>
      </c>
      <c r="T10021" t="s">
        <v>89</v>
      </c>
      <c r="U10021" t="s">
        <v>90</v>
      </c>
      <c r="V10021">
        <v>3.1701299999999999</v>
      </c>
      <c r="W10021">
        <v>16.31134335186297</v>
      </c>
      <c r="X10021">
        <v>6.3402599999999998</v>
      </c>
      <c r="Y10021">
        <v>0</v>
      </c>
      <c r="Z10021">
        <v>0</v>
      </c>
      <c r="AA10021">
        <v>48.914711471901029</v>
      </c>
      <c r="AB10021">
        <v>0.1867310302523868</v>
      </c>
      <c r="AC10021">
        <v>7.4501157894603125</v>
      </c>
      <c r="AP10021">
        <v>16.759315999999998</v>
      </c>
      <c r="AQ10021">
        <v>17.044124601160963</v>
      </c>
      <c r="AR10021">
        <v>16.398188359646941</v>
      </c>
      <c r="AS10021">
        <v>16.31134335186297</v>
      </c>
      <c r="AT10021">
        <v>5.1453231734543916</v>
      </c>
      <c r="AU10021" t="s">
        <v>10815</v>
      </c>
      <c r="AV10021">
        <v>60</v>
      </c>
      <c r="AW10021">
        <v>8.5755386224239866E-2</v>
      </c>
      <c r="AX10021">
        <v>3.5731410926766612E-3</v>
      </c>
    </row>
    <row r="10022" spans="1:50" hidden="1" x14ac:dyDescent="0.3">
      <c r="A10022" t="s">
        <v>11590</v>
      </c>
      <c r="B10022" t="s">
        <v>10792</v>
      </c>
      <c r="D10022">
        <v>1540</v>
      </c>
      <c r="F10022">
        <v>5</v>
      </c>
      <c r="G10022" t="s">
        <v>158</v>
      </c>
      <c r="H10022" t="s">
        <v>94</v>
      </c>
      <c r="I10022" t="s">
        <v>104</v>
      </c>
      <c r="J10022" t="s">
        <v>105</v>
      </c>
      <c r="K10022" t="s">
        <v>81</v>
      </c>
      <c r="L10022" t="s">
        <v>82</v>
      </c>
      <c r="M10022" t="s">
        <v>129</v>
      </c>
      <c r="N10022" t="s">
        <v>84</v>
      </c>
      <c r="O10022" t="s">
        <v>1767</v>
      </c>
      <c r="P10022" t="s">
        <v>1602</v>
      </c>
      <c r="Q10022" t="s">
        <v>87</v>
      </c>
      <c r="R10022" t="s">
        <v>155</v>
      </c>
      <c r="T10022" t="s">
        <v>89</v>
      </c>
      <c r="U10022" t="s">
        <v>90</v>
      </c>
      <c r="V10022">
        <v>2.1134200000000001</v>
      </c>
      <c r="W10022">
        <v>12.335456866642494</v>
      </c>
      <c r="X10022">
        <v>0</v>
      </c>
      <c r="Y10022">
        <v>0</v>
      </c>
      <c r="Z10022">
        <v>0</v>
      </c>
      <c r="AA10022">
        <v>9.8046900006133804</v>
      </c>
      <c r="AB10022">
        <v>0</v>
      </c>
      <c r="AC10022">
        <v>0</v>
      </c>
      <c r="AP10022">
        <v>12.451252999999999</v>
      </c>
      <c r="AQ10022">
        <v>12.451252999999999</v>
      </c>
      <c r="AR10022">
        <v>12.401133422183829</v>
      </c>
      <c r="AS10022">
        <v>12.335456866642494</v>
      </c>
      <c r="AT10022">
        <v>5.8367276105281931</v>
      </c>
      <c r="AU10022" t="s">
        <v>10817</v>
      </c>
      <c r="AV10022">
        <v>80</v>
      </c>
      <c r="AW10022">
        <v>7.2959095131602411E-2</v>
      </c>
      <c r="AX10022">
        <v>3.0399622971501003E-3</v>
      </c>
    </row>
    <row r="10023" spans="1:50" hidden="1" x14ac:dyDescent="0.3">
      <c r="A10023" t="s">
        <v>11591</v>
      </c>
      <c r="B10023" t="s">
        <v>10792</v>
      </c>
      <c r="D10023">
        <v>1640</v>
      </c>
      <c r="F10023">
        <v>5</v>
      </c>
      <c r="G10023" t="s">
        <v>161</v>
      </c>
      <c r="H10023" t="s">
        <v>94</v>
      </c>
      <c r="I10023" t="s">
        <v>104</v>
      </c>
      <c r="J10023" t="s">
        <v>105</v>
      </c>
      <c r="K10023" t="s">
        <v>81</v>
      </c>
      <c r="L10023" t="s">
        <v>82</v>
      </c>
      <c r="M10023" t="s">
        <v>113</v>
      </c>
      <c r="N10023" t="s">
        <v>84</v>
      </c>
      <c r="O10023" t="s">
        <v>1767</v>
      </c>
      <c r="P10023" t="s">
        <v>1602</v>
      </c>
      <c r="Q10023" t="s">
        <v>87</v>
      </c>
      <c r="R10023" t="s">
        <v>88</v>
      </c>
      <c r="T10023" t="s">
        <v>89</v>
      </c>
      <c r="U10023" t="s">
        <v>90</v>
      </c>
      <c r="V10023">
        <v>2.1134200000000001</v>
      </c>
      <c r="W10023">
        <v>22.030678308084038</v>
      </c>
      <c r="X10023">
        <v>9.5103910000000003</v>
      </c>
      <c r="Y10023">
        <v>0</v>
      </c>
      <c r="Z10023">
        <v>0</v>
      </c>
      <c r="AA10023">
        <v>3.4466680201888806</v>
      </c>
      <c r="AB10023">
        <v>0.5821708865461519</v>
      </c>
      <c r="AC10023">
        <v>3.6870777067481479</v>
      </c>
      <c r="AP10023">
        <v>22.237486000000001</v>
      </c>
      <c r="AQ10023">
        <v>22.237486000000001</v>
      </c>
      <c r="AR10023">
        <v>22.147974252867964</v>
      </c>
      <c r="AS10023">
        <v>22.030678308084038</v>
      </c>
      <c r="AT10023">
        <v>10.424183696607413</v>
      </c>
      <c r="AU10023" t="s">
        <v>10819</v>
      </c>
      <c r="AV10023">
        <v>80</v>
      </c>
      <c r="AW10023">
        <v>0.13030229620759265</v>
      </c>
      <c r="AX10023">
        <v>5.4292623419830268E-3</v>
      </c>
    </row>
    <row r="10024" spans="1:50" hidden="1" x14ac:dyDescent="0.3">
      <c r="A10024" t="s">
        <v>11592</v>
      </c>
      <c r="B10024" t="s">
        <v>10792</v>
      </c>
      <c r="D10024">
        <v>165</v>
      </c>
      <c r="F10024">
        <v>5</v>
      </c>
      <c r="G10024" t="s">
        <v>167</v>
      </c>
      <c r="H10024" t="s">
        <v>94</v>
      </c>
      <c r="I10024" t="s">
        <v>95</v>
      </c>
      <c r="J10024" t="s">
        <v>96</v>
      </c>
      <c r="K10024" t="s">
        <v>168</v>
      </c>
      <c r="L10024" t="s">
        <v>82</v>
      </c>
      <c r="M10024" t="s">
        <v>99</v>
      </c>
      <c r="N10024" t="s">
        <v>100</v>
      </c>
      <c r="O10024" t="s">
        <v>1767</v>
      </c>
      <c r="P10024" t="s">
        <v>1602</v>
      </c>
      <c r="Q10024" t="s">
        <v>87</v>
      </c>
      <c r="R10024" t="s">
        <v>88</v>
      </c>
      <c r="T10024" t="s">
        <v>89</v>
      </c>
      <c r="U10024" t="s">
        <v>90</v>
      </c>
      <c r="V10024">
        <v>0.31701299999999999</v>
      </c>
      <c r="W10024">
        <v>12.584140792038575</v>
      </c>
      <c r="X10024">
        <v>2.641775</v>
      </c>
      <c r="Y10024">
        <v>0</v>
      </c>
      <c r="Z10024">
        <v>0</v>
      </c>
      <c r="AA10024">
        <v>12.06932265418375</v>
      </c>
      <c r="AB10024">
        <v>0.37142562461361511</v>
      </c>
      <c r="AC10024">
        <v>3.1622114495027041</v>
      </c>
      <c r="AP10024">
        <v>12.635</v>
      </c>
      <c r="AQ10024">
        <v>12.635</v>
      </c>
      <c r="AR10024">
        <v>12.584140792038575</v>
      </c>
      <c r="AS10024">
        <v>12.584140792038575</v>
      </c>
      <c r="AT10024">
        <v>39.695977111470427</v>
      </c>
      <c r="AU10024" t="s">
        <v>10821</v>
      </c>
      <c r="AV10024">
        <v>423</v>
      </c>
      <c r="AW10024">
        <v>9.3843917521206688E-2</v>
      </c>
      <c r="AX10024">
        <v>3.9101632300502787E-3</v>
      </c>
    </row>
    <row r="10025" spans="1:50" hidden="1" x14ac:dyDescent="0.3">
      <c r="A10025" t="s">
        <v>11593</v>
      </c>
      <c r="B10025" t="s">
        <v>10792</v>
      </c>
      <c r="D10025">
        <v>1759</v>
      </c>
      <c r="F10025">
        <v>5</v>
      </c>
      <c r="G10025" t="s">
        <v>171</v>
      </c>
      <c r="H10025" t="s">
        <v>78</v>
      </c>
      <c r="I10025" t="s">
        <v>172</v>
      </c>
      <c r="J10025" t="s">
        <v>173</v>
      </c>
      <c r="K10025" t="s">
        <v>174</v>
      </c>
      <c r="L10025" t="s">
        <v>175</v>
      </c>
      <c r="M10025" t="s">
        <v>87</v>
      </c>
      <c r="N10025" t="s">
        <v>100</v>
      </c>
      <c r="O10025" t="s">
        <v>1767</v>
      </c>
      <c r="P10025" t="s">
        <v>1602</v>
      </c>
      <c r="Q10025" t="s">
        <v>176</v>
      </c>
      <c r="R10025" t="s">
        <v>155</v>
      </c>
      <c r="T10025" t="s">
        <v>89</v>
      </c>
      <c r="U10025" t="s">
        <v>90</v>
      </c>
      <c r="V10025">
        <v>0.49982399999999999</v>
      </c>
      <c r="W10025">
        <v>0.23195056436693945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P10025">
        <v>0.23288800000000001</v>
      </c>
      <c r="AQ10025">
        <v>0.23288800000000001</v>
      </c>
      <c r="AR10025">
        <v>0.23195056436693945</v>
      </c>
      <c r="AS10025">
        <v>0.23195056436693945</v>
      </c>
      <c r="AT10025">
        <v>0.4640644794306385</v>
      </c>
      <c r="AU10025" t="s">
        <v>10823</v>
      </c>
      <c r="AV10025">
        <v>320</v>
      </c>
      <c r="AW10025">
        <v>1.4502014982207454E-3</v>
      </c>
      <c r="AX10025">
        <v>6.0425062425864389E-5</v>
      </c>
    </row>
    <row r="10026" spans="1:50" hidden="1" x14ac:dyDescent="0.3">
      <c r="A10026" t="s">
        <v>11594</v>
      </c>
      <c r="B10026" t="s">
        <v>10792</v>
      </c>
      <c r="D10026">
        <v>1780</v>
      </c>
      <c r="F10026">
        <v>5</v>
      </c>
      <c r="G10026" t="s">
        <v>183</v>
      </c>
      <c r="H10026" t="s">
        <v>78</v>
      </c>
      <c r="I10026" t="s">
        <v>172</v>
      </c>
      <c r="J10026" t="s">
        <v>184</v>
      </c>
      <c r="K10026" t="s">
        <v>185</v>
      </c>
      <c r="L10026" t="s">
        <v>82</v>
      </c>
      <c r="M10026" t="s">
        <v>186</v>
      </c>
      <c r="N10026" t="s">
        <v>100</v>
      </c>
      <c r="O10026" t="s">
        <v>1767</v>
      </c>
      <c r="P10026" t="s">
        <v>1602</v>
      </c>
      <c r="Q10026" t="s">
        <v>87</v>
      </c>
      <c r="R10026" t="s">
        <v>155</v>
      </c>
      <c r="T10026" t="s">
        <v>89</v>
      </c>
      <c r="U10026" t="s">
        <v>90</v>
      </c>
      <c r="V10026">
        <v>0.36984899999999998</v>
      </c>
      <c r="W10026">
        <v>2.4819819903118661</v>
      </c>
      <c r="X10026">
        <v>0.80133799999999999</v>
      </c>
      <c r="Y10026">
        <v>0</v>
      </c>
      <c r="Z10026">
        <v>0</v>
      </c>
      <c r="AA10026">
        <v>1.1508402681041128</v>
      </c>
      <c r="AB10026">
        <v>0.24075904168637871</v>
      </c>
      <c r="AC10026">
        <v>0.29220724195102526</v>
      </c>
      <c r="AP10026">
        <v>2.492013</v>
      </c>
      <c r="AQ10026">
        <v>2.492013</v>
      </c>
      <c r="AR10026">
        <v>2.4819819903118661</v>
      </c>
      <c r="AS10026">
        <v>2.4819819903118661</v>
      </c>
      <c r="AT10026">
        <v>6.7107981644180903</v>
      </c>
      <c r="AU10026" t="s">
        <v>10827</v>
      </c>
      <c r="AV10026">
        <v>441</v>
      </c>
      <c r="AW10026">
        <v>1.5217229397773447E-2</v>
      </c>
      <c r="AX10026">
        <v>6.3405122490722691E-4</v>
      </c>
    </row>
    <row r="10027" spans="1:50" hidden="1" x14ac:dyDescent="0.3">
      <c r="A10027" t="s">
        <v>11595</v>
      </c>
      <c r="B10027" t="s">
        <v>10792</v>
      </c>
      <c r="D10027">
        <v>188</v>
      </c>
      <c r="F10027">
        <v>5</v>
      </c>
      <c r="G10027" t="s">
        <v>196</v>
      </c>
      <c r="H10027" t="s">
        <v>94</v>
      </c>
      <c r="I10027" t="s">
        <v>95</v>
      </c>
      <c r="J10027" t="s">
        <v>96</v>
      </c>
      <c r="K10027" t="s">
        <v>81</v>
      </c>
      <c r="L10027" t="s">
        <v>82</v>
      </c>
      <c r="M10027" t="s">
        <v>99</v>
      </c>
      <c r="N10027" t="s">
        <v>84</v>
      </c>
      <c r="O10027" t="s">
        <v>1767</v>
      </c>
      <c r="P10027" t="s">
        <v>1602</v>
      </c>
      <c r="Q10027" t="s">
        <v>87</v>
      </c>
      <c r="R10027" t="s">
        <v>88</v>
      </c>
      <c r="T10027" t="s">
        <v>89</v>
      </c>
      <c r="U10027" t="s">
        <v>90</v>
      </c>
      <c r="V10027">
        <v>2.1134200000000001</v>
      </c>
      <c r="W10027">
        <v>8.4527325131352828</v>
      </c>
      <c r="X10027">
        <v>2.4656570000000002</v>
      </c>
      <c r="Y10027">
        <v>0</v>
      </c>
      <c r="Z10027">
        <v>0</v>
      </c>
      <c r="AA10027">
        <v>71.622773185390088</v>
      </c>
      <c r="AB10027">
        <v>4.3493305680737858E-2</v>
      </c>
      <c r="AC10027">
        <v>1.9347049617818692</v>
      </c>
      <c r="AP10027">
        <v>9.3888870000000004</v>
      </c>
      <c r="AQ10027">
        <v>8.7643317769716873</v>
      </c>
      <c r="AR10027">
        <v>8.4977366311324207</v>
      </c>
      <c r="AS10027">
        <v>8.4527325131352828</v>
      </c>
      <c r="AT10027">
        <v>3.9995516807521847</v>
      </c>
      <c r="AU10027" t="s">
        <v>10833</v>
      </c>
      <c r="AV10027">
        <v>80</v>
      </c>
      <c r="AW10027">
        <v>4.9994396009402309E-2</v>
      </c>
      <c r="AX10027">
        <v>2.0830998337250961E-3</v>
      </c>
    </row>
    <row r="10028" spans="1:50" hidden="1" x14ac:dyDescent="0.3">
      <c r="A10028" t="s">
        <v>11596</v>
      </c>
      <c r="B10028" t="s">
        <v>10792</v>
      </c>
      <c r="D10028">
        <v>191</v>
      </c>
      <c r="F10028">
        <v>5</v>
      </c>
      <c r="G10028" t="s">
        <v>9103</v>
      </c>
      <c r="H10028" t="s">
        <v>94</v>
      </c>
      <c r="I10028" t="s">
        <v>95</v>
      </c>
      <c r="J10028" t="s">
        <v>96</v>
      </c>
      <c r="K10028" t="s">
        <v>81</v>
      </c>
      <c r="L10028" t="s">
        <v>145</v>
      </c>
      <c r="M10028" t="s">
        <v>99</v>
      </c>
      <c r="N10028" t="s">
        <v>84</v>
      </c>
      <c r="O10028" t="s">
        <v>1767</v>
      </c>
      <c r="P10028" t="s">
        <v>1602</v>
      </c>
      <c r="Q10028" t="s">
        <v>87</v>
      </c>
      <c r="R10028" t="s">
        <v>215</v>
      </c>
      <c r="T10028" t="s">
        <v>89</v>
      </c>
      <c r="U10028" t="s">
        <v>90</v>
      </c>
      <c r="V10028">
        <v>2.8178929999999998</v>
      </c>
      <c r="W10028">
        <v>1.1633869845993181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P10028">
        <v>1.1743079999999999</v>
      </c>
      <c r="AQ10028">
        <v>1.1743079999999999</v>
      </c>
      <c r="AR10028">
        <v>1.169581100531637</v>
      </c>
      <c r="AS10028">
        <v>1.1633869845993181</v>
      </c>
      <c r="AT10028">
        <v>0.41285704765912623</v>
      </c>
      <c r="AU10028" t="s">
        <v>10835</v>
      </c>
      <c r="AV10028">
        <v>40</v>
      </c>
      <c r="AW10028">
        <v>1.0321426191478156E-2</v>
      </c>
      <c r="AX10028">
        <v>4.3005942464492317E-4</v>
      </c>
    </row>
    <row r="10029" spans="1:50" hidden="1" x14ac:dyDescent="0.3">
      <c r="A10029" t="s">
        <v>11597</v>
      </c>
      <c r="B10029" t="s">
        <v>10792</v>
      </c>
      <c r="D10029">
        <v>193</v>
      </c>
      <c r="F10029">
        <v>5</v>
      </c>
      <c r="G10029" t="s">
        <v>199</v>
      </c>
      <c r="H10029" t="s">
        <v>94</v>
      </c>
      <c r="I10029" t="s">
        <v>95</v>
      </c>
      <c r="J10029" t="s">
        <v>96</v>
      </c>
      <c r="K10029" t="s">
        <v>200</v>
      </c>
      <c r="L10029" t="s">
        <v>82</v>
      </c>
      <c r="M10029" t="s">
        <v>99</v>
      </c>
      <c r="N10029" t="s">
        <v>84</v>
      </c>
      <c r="O10029" t="s">
        <v>1767</v>
      </c>
      <c r="P10029" t="s">
        <v>1602</v>
      </c>
      <c r="Q10029" t="s">
        <v>87</v>
      </c>
      <c r="R10029" t="s">
        <v>107</v>
      </c>
      <c r="T10029" t="s">
        <v>89</v>
      </c>
      <c r="U10029" t="s">
        <v>90</v>
      </c>
      <c r="V10029">
        <v>2.641775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P10029">
        <v>0</v>
      </c>
      <c r="AQ10029">
        <v>0</v>
      </c>
      <c r="AR10029">
        <v>0</v>
      </c>
      <c r="AS10029">
        <v>0</v>
      </c>
      <c r="AT10029">
        <v>0</v>
      </c>
      <c r="AU10029" t="s">
        <v>10837</v>
      </c>
      <c r="AV10029">
        <v>60</v>
      </c>
      <c r="AW10029">
        <v>0</v>
      </c>
      <c r="AX10029">
        <v>0</v>
      </c>
    </row>
    <row r="10030" spans="1:50" hidden="1" x14ac:dyDescent="0.3">
      <c r="A10030" t="s">
        <v>11598</v>
      </c>
      <c r="B10030" t="s">
        <v>10792</v>
      </c>
      <c r="D10030">
        <v>198</v>
      </c>
      <c r="F10030">
        <v>5</v>
      </c>
      <c r="G10030" t="s">
        <v>206</v>
      </c>
      <c r="H10030" t="s">
        <v>94</v>
      </c>
      <c r="I10030" t="s">
        <v>95</v>
      </c>
      <c r="J10030" t="s">
        <v>96</v>
      </c>
      <c r="K10030" t="s">
        <v>200</v>
      </c>
      <c r="L10030" t="s">
        <v>145</v>
      </c>
      <c r="M10030" t="s">
        <v>99</v>
      </c>
      <c r="N10030" t="s">
        <v>84</v>
      </c>
      <c r="O10030" t="s">
        <v>1767</v>
      </c>
      <c r="P10030" t="s">
        <v>1602</v>
      </c>
      <c r="Q10030" t="s">
        <v>87</v>
      </c>
      <c r="R10030" t="s">
        <v>88</v>
      </c>
      <c r="T10030" t="s">
        <v>89</v>
      </c>
      <c r="U10030" t="s">
        <v>90</v>
      </c>
      <c r="V10030">
        <v>3.522367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P10030">
        <v>0</v>
      </c>
      <c r="AQ10030">
        <v>0</v>
      </c>
      <c r="AR10030">
        <v>0</v>
      </c>
      <c r="AS10030">
        <v>0</v>
      </c>
      <c r="AT10030">
        <v>0</v>
      </c>
      <c r="AU10030" t="s">
        <v>10839</v>
      </c>
      <c r="AV10030">
        <v>40</v>
      </c>
      <c r="AW10030">
        <v>0</v>
      </c>
      <c r="AX10030">
        <v>0</v>
      </c>
    </row>
    <row r="10031" spans="1:50" hidden="1" x14ac:dyDescent="0.3">
      <c r="A10031" t="s">
        <v>11599</v>
      </c>
      <c r="B10031" t="s">
        <v>10792</v>
      </c>
      <c r="D10031">
        <v>2016</v>
      </c>
      <c r="F10031">
        <v>5</v>
      </c>
      <c r="G10031" t="s">
        <v>214</v>
      </c>
      <c r="H10031" t="s">
        <v>94</v>
      </c>
      <c r="I10031" t="s">
        <v>104</v>
      </c>
      <c r="J10031" t="s">
        <v>210</v>
      </c>
      <c r="K10031" t="s">
        <v>168</v>
      </c>
      <c r="L10031" t="s">
        <v>82</v>
      </c>
      <c r="M10031" t="s">
        <v>211</v>
      </c>
      <c r="N10031" t="s">
        <v>100</v>
      </c>
      <c r="O10031" t="s">
        <v>1767</v>
      </c>
      <c r="P10031" t="s">
        <v>1602</v>
      </c>
      <c r="Q10031" t="s">
        <v>87</v>
      </c>
      <c r="R10031" t="s">
        <v>215</v>
      </c>
      <c r="T10031" t="s">
        <v>89</v>
      </c>
      <c r="U10031" t="s">
        <v>90</v>
      </c>
      <c r="V10031">
        <v>0.31701299999999999</v>
      </c>
      <c r="W10031">
        <v>0</v>
      </c>
      <c r="X10031">
        <v>0</v>
      </c>
      <c r="Y10031">
        <v>0</v>
      </c>
      <c r="Z10031">
        <v>0</v>
      </c>
      <c r="AA10031">
        <v>1.1276136760180693</v>
      </c>
      <c r="AB10031">
        <v>0</v>
      </c>
      <c r="AC10031">
        <v>0.15473601821779626</v>
      </c>
      <c r="AP10031">
        <v>0</v>
      </c>
      <c r="AQ10031">
        <v>0</v>
      </c>
      <c r="AR10031">
        <v>0</v>
      </c>
      <c r="AS10031">
        <v>0</v>
      </c>
      <c r="AT10031">
        <v>0</v>
      </c>
      <c r="AU10031" t="s">
        <v>10841</v>
      </c>
      <c r="AV10031">
        <v>423</v>
      </c>
      <c r="AW10031">
        <v>0</v>
      </c>
      <c r="AX10031">
        <v>0</v>
      </c>
    </row>
    <row r="10032" spans="1:50" hidden="1" x14ac:dyDescent="0.3">
      <c r="A10032" t="s">
        <v>11600</v>
      </c>
      <c r="B10032" t="s">
        <v>10792</v>
      </c>
      <c r="D10032">
        <v>2017</v>
      </c>
      <c r="F10032">
        <v>5</v>
      </c>
      <c r="G10032" t="s">
        <v>218</v>
      </c>
      <c r="H10032" t="s">
        <v>94</v>
      </c>
      <c r="I10032" t="s">
        <v>104</v>
      </c>
      <c r="J10032" t="s">
        <v>210</v>
      </c>
      <c r="K10032" t="s">
        <v>125</v>
      </c>
      <c r="L10032" t="s">
        <v>82</v>
      </c>
      <c r="M10032" t="s">
        <v>211</v>
      </c>
      <c r="N10032" t="s">
        <v>100</v>
      </c>
      <c r="O10032" t="s">
        <v>1767</v>
      </c>
      <c r="P10032" t="s">
        <v>1602</v>
      </c>
      <c r="Q10032" t="s">
        <v>87</v>
      </c>
      <c r="R10032" t="s">
        <v>215</v>
      </c>
      <c r="T10032" t="s">
        <v>89</v>
      </c>
      <c r="U10032" t="s">
        <v>90</v>
      </c>
      <c r="V10032">
        <v>0.52835500000000002</v>
      </c>
      <c r="W10032">
        <v>1.0509405899540643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P10032">
        <v>1.055188</v>
      </c>
      <c r="AQ10032">
        <v>1.055188</v>
      </c>
      <c r="AR10032">
        <v>1.0509405899540643</v>
      </c>
      <c r="AS10032">
        <v>1.0509405899540643</v>
      </c>
      <c r="AT10032">
        <v>1.9890804287913699</v>
      </c>
      <c r="AU10032" t="s">
        <v>10843</v>
      </c>
      <c r="AV10032">
        <v>270</v>
      </c>
      <c r="AW10032">
        <v>7.3669645510791477E-3</v>
      </c>
      <c r="AX10032">
        <v>3.0695685629496451E-4</v>
      </c>
    </row>
    <row r="10033" spans="1:50" hidden="1" x14ac:dyDescent="0.3">
      <c r="A10033" t="s">
        <v>11601</v>
      </c>
      <c r="B10033" t="s">
        <v>10792</v>
      </c>
      <c r="D10033">
        <v>202</v>
      </c>
      <c r="F10033">
        <v>5</v>
      </c>
      <c r="G10033" t="s">
        <v>224</v>
      </c>
      <c r="H10033" t="s">
        <v>94</v>
      </c>
      <c r="I10033" t="s">
        <v>95</v>
      </c>
      <c r="J10033" t="s">
        <v>96</v>
      </c>
      <c r="K10033" t="s">
        <v>141</v>
      </c>
      <c r="L10033" t="s">
        <v>82</v>
      </c>
      <c r="M10033" t="s">
        <v>99</v>
      </c>
      <c r="N10033" t="s">
        <v>84</v>
      </c>
      <c r="O10033" t="s">
        <v>1767</v>
      </c>
      <c r="P10033" t="s">
        <v>1602</v>
      </c>
      <c r="Q10033" t="s">
        <v>87</v>
      </c>
      <c r="R10033" t="s">
        <v>215</v>
      </c>
      <c r="T10033" t="s">
        <v>89</v>
      </c>
      <c r="U10033" t="s">
        <v>90</v>
      </c>
      <c r="V10033">
        <v>1.5850649999999999</v>
      </c>
      <c r="W10033">
        <v>5.8905300662962574</v>
      </c>
      <c r="X10033">
        <v>5.0193729999999999</v>
      </c>
      <c r="Y10033">
        <v>0</v>
      </c>
      <c r="Z10033">
        <v>0</v>
      </c>
      <c r="AA10033">
        <v>5.613266307632264</v>
      </c>
      <c r="AB10033">
        <v>8.4058455486820876</v>
      </c>
      <c r="AC10033">
        <v>7.0715280965959835</v>
      </c>
      <c r="AP10033">
        <v>5.9458260000000003</v>
      </c>
      <c r="AQ10033">
        <v>5.9458260000000003</v>
      </c>
      <c r="AR10033">
        <v>5.9218924819124306</v>
      </c>
      <c r="AS10033">
        <v>5.8905300662962574</v>
      </c>
      <c r="AT10033">
        <v>3.7162703525068421</v>
      </c>
      <c r="AU10033" t="s">
        <v>10850</v>
      </c>
      <c r="AV10033">
        <v>80</v>
      </c>
      <c r="AW10033">
        <v>4.6453379406335524E-2</v>
      </c>
      <c r="AX10033">
        <v>1.9355574752639802E-3</v>
      </c>
    </row>
    <row r="10034" spans="1:50" hidden="1" x14ac:dyDescent="0.3">
      <c r="A10034" t="s">
        <v>11602</v>
      </c>
      <c r="B10034" t="s">
        <v>10792</v>
      </c>
      <c r="D10034">
        <v>2040</v>
      </c>
      <c r="F10034">
        <v>5</v>
      </c>
      <c r="G10034" t="s">
        <v>236</v>
      </c>
      <c r="H10034" t="s">
        <v>94</v>
      </c>
      <c r="I10034" t="s">
        <v>104</v>
      </c>
      <c r="J10034" t="s">
        <v>210</v>
      </c>
      <c r="K10034" t="s">
        <v>81</v>
      </c>
      <c r="L10034" t="s">
        <v>82</v>
      </c>
      <c r="M10034" t="s">
        <v>211</v>
      </c>
      <c r="N10034" t="s">
        <v>84</v>
      </c>
      <c r="O10034" t="s">
        <v>1767</v>
      </c>
      <c r="P10034" t="s">
        <v>1602</v>
      </c>
      <c r="Q10034" t="s">
        <v>87</v>
      </c>
      <c r="R10034" t="s">
        <v>215</v>
      </c>
      <c r="T10034" t="s">
        <v>89</v>
      </c>
      <c r="U10034" t="s">
        <v>90</v>
      </c>
      <c r="V10034">
        <v>2.1134200000000001</v>
      </c>
      <c r="W10034">
        <v>4.2523262735484382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P10034">
        <v>4.9713019999999997</v>
      </c>
      <c r="AQ10034">
        <v>4.2922439633085148</v>
      </c>
      <c r="AR10034">
        <v>4.2749665491137323</v>
      </c>
      <c r="AS10034">
        <v>4.2523262735484382</v>
      </c>
      <c r="AT10034">
        <v>2.0120592563467925</v>
      </c>
      <c r="AU10034" t="s">
        <v>10852</v>
      </c>
      <c r="AV10034">
        <v>80</v>
      </c>
      <c r="AW10034">
        <v>2.5150740704334908E-2</v>
      </c>
      <c r="AX10034">
        <v>1.0479475293472878E-3</v>
      </c>
    </row>
    <row r="10035" spans="1:50" hidden="1" x14ac:dyDescent="0.3">
      <c r="A10035" t="s">
        <v>11603</v>
      </c>
      <c r="B10035" t="s">
        <v>10792</v>
      </c>
      <c r="D10035">
        <v>2043</v>
      </c>
      <c r="F10035">
        <v>5</v>
      </c>
      <c r="G10035" t="s">
        <v>239</v>
      </c>
      <c r="H10035" t="s">
        <v>94</v>
      </c>
      <c r="I10035" t="s">
        <v>104</v>
      </c>
      <c r="J10035" t="s">
        <v>210</v>
      </c>
      <c r="K10035" t="s">
        <v>200</v>
      </c>
      <c r="L10035" t="s">
        <v>145</v>
      </c>
      <c r="M10035" t="s">
        <v>211</v>
      </c>
      <c r="N10035" t="s">
        <v>84</v>
      </c>
      <c r="O10035" t="s">
        <v>1767</v>
      </c>
      <c r="P10035" t="s">
        <v>1602</v>
      </c>
      <c r="Q10035" t="s">
        <v>87</v>
      </c>
      <c r="R10035" t="s">
        <v>215</v>
      </c>
      <c r="T10035" t="s">
        <v>89</v>
      </c>
      <c r="U10035" t="s">
        <v>90</v>
      </c>
      <c r="V10035">
        <v>3.522367</v>
      </c>
      <c r="W10035">
        <v>0</v>
      </c>
      <c r="X10035">
        <v>0.44029600000000002</v>
      </c>
      <c r="Y10035">
        <v>0</v>
      </c>
      <c r="Z10035">
        <v>0</v>
      </c>
      <c r="AA10035">
        <v>0</v>
      </c>
      <c r="AB10035">
        <v>0</v>
      </c>
      <c r="AC10035">
        <v>0</v>
      </c>
      <c r="AP10035">
        <v>0</v>
      </c>
      <c r="AQ10035">
        <v>0</v>
      </c>
      <c r="AR10035">
        <v>0</v>
      </c>
      <c r="AS10035">
        <v>0</v>
      </c>
      <c r="AT10035">
        <v>0</v>
      </c>
      <c r="AU10035" t="s">
        <v>10854</v>
      </c>
      <c r="AV10035">
        <v>40</v>
      </c>
      <c r="AW10035">
        <v>0</v>
      </c>
      <c r="AX10035">
        <v>0</v>
      </c>
    </row>
    <row r="10036" spans="1:50" hidden="1" x14ac:dyDescent="0.3">
      <c r="A10036" t="s">
        <v>11604</v>
      </c>
      <c r="B10036" t="s">
        <v>10792</v>
      </c>
      <c r="D10036">
        <v>2046</v>
      </c>
      <c r="F10036">
        <v>5</v>
      </c>
      <c r="G10036" t="s">
        <v>247</v>
      </c>
      <c r="H10036" t="s">
        <v>94</v>
      </c>
      <c r="I10036" t="s">
        <v>104</v>
      </c>
      <c r="J10036" t="s">
        <v>210</v>
      </c>
      <c r="K10036" t="s">
        <v>121</v>
      </c>
      <c r="L10036" t="s">
        <v>82</v>
      </c>
      <c r="M10036" t="s">
        <v>211</v>
      </c>
      <c r="N10036" t="s">
        <v>84</v>
      </c>
      <c r="O10036" t="s">
        <v>1767</v>
      </c>
      <c r="P10036" t="s">
        <v>1602</v>
      </c>
      <c r="Q10036" t="s">
        <v>87</v>
      </c>
      <c r="R10036" t="s">
        <v>88</v>
      </c>
      <c r="T10036" t="s">
        <v>89</v>
      </c>
      <c r="U10036" t="s">
        <v>90</v>
      </c>
      <c r="V10036">
        <v>3.1701299999999999</v>
      </c>
      <c r="W10036">
        <v>3.5933949817990816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P10036">
        <v>4.5080419999999997</v>
      </c>
      <c r="AQ10036">
        <v>3.7255537878288019</v>
      </c>
      <c r="AR10036">
        <v>3.6125269691794824</v>
      </c>
      <c r="AS10036">
        <v>3.5933949817990816</v>
      </c>
      <c r="AT10036">
        <v>1.1335166008331146</v>
      </c>
      <c r="AU10036" t="s">
        <v>10856</v>
      </c>
      <c r="AV10036">
        <v>60</v>
      </c>
      <c r="AW10036">
        <v>1.8891943347218575E-2</v>
      </c>
      <c r="AX10036">
        <v>7.8716430613410724E-4</v>
      </c>
    </row>
    <row r="10037" spans="1:50" hidden="1" x14ac:dyDescent="0.3">
      <c r="A10037" t="s">
        <v>11605</v>
      </c>
      <c r="B10037" t="s">
        <v>10792</v>
      </c>
      <c r="D10037">
        <v>2125</v>
      </c>
      <c r="F10037">
        <v>5</v>
      </c>
      <c r="G10037" t="s">
        <v>257</v>
      </c>
      <c r="H10037" t="s">
        <v>251</v>
      </c>
      <c r="I10037" t="s">
        <v>252</v>
      </c>
      <c r="J10037" t="s">
        <v>253</v>
      </c>
      <c r="K10037" t="s">
        <v>112</v>
      </c>
      <c r="L10037" t="s">
        <v>82</v>
      </c>
      <c r="M10037" t="s">
        <v>254</v>
      </c>
      <c r="N10037" t="s">
        <v>100</v>
      </c>
      <c r="O10037" t="s">
        <v>1767</v>
      </c>
      <c r="P10037" t="s">
        <v>1602</v>
      </c>
      <c r="Q10037" t="s">
        <v>87</v>
      </c>
      <c r="R10037" t="s">
        <v>88</v>
      </c>
      <c r="T10037" t="s">
        <v>89</v>
      </c>
      <c r="U10037" t="s">
        <v>90</v>
      </c>
      <c r="V10037">
        <v>1.046143</v>
      </c>
      <c r="W10037">
        <v>2.4124320785074458</v>
      </c>
      <c r="X10037">
        <v>2.2666430000000002</v>
      </c>
      <c r="Y10037">
        <v>0</v>
      </c>
      <c r="Z10037">
        <v>0</v>
      </c>
      <c r="AA10037">
        <v>3.1481340548166279</v>
      </c>
      <c r="AB10037">
        <v>0.2871954212468894</v>
      </c>
      <c r="AC10037">
        <v>2.0317564553038348</v>
      </c>
      <c r="AP10037">
        <v>2.4221819999999998</v>
      </c>
      <c r="AQ10037">
        <v>2.4221819999999998</v>
      </c>
      <c r="AR10037">
        <v>2.4124320785074458</v>
      </c>
      <c r="AS10037">
        <v>2.4124320785074458</v>
      </c>
      <c r="AT10037">
        <v>2.3060251595694332</v>
      </c>
      <c r="AU10037" t="s">
        <v>10860</v>
      </c>
      <c r="AV10037">
        <v>112</v>
      </c>
      <c r="AW10037">
        <v>2.058951035329851E-2</v>
      </c>
      <c r="AX10037">
        <v>8.5789626472077126E-4</v>
      </c>
    </row>
    <row r="10038" spans="1:50" hidden="1" x14ac:dyDescent="0.3">
      <c r="A10038" t="s">
        <v>11606</v>
      </c>
      <c r="B10038" t="s">
        <v>10792</v>
      </c>
      <c r="D10038">
        <v>2140</v>
      </c>
      <c r="F10038">
        <v>5</v>
      </c>
      <c r="G10038" t="s">
        <v>260</v>
      </c>
      <c r="H10038" t="s">
        <v>251</v>
      </c>
      <c r="I10038" t="s">
        <v>252</v>
      </c>
      <c r="J10038" t="s">
        <v>253</v>
      </c>
      <c r="K10038" t="s">
        <v>81</v>
      </c>
      <c r="L10038" t="s">
        <v>82</v>
      </c>
      <c r="M10038" t="s">
        <v>254</v>
      </c>
      <c r="N10038" t="s">
        <v>84</v>
      </c>
      <c r="O10038" t="s">
        <v>1767</v>
      </c>
      <c r="P10038" t="s">
        <v>1602</v>
      </c>
      <c r="Q10038" t="s">
        <v>87</v>
      </c>
      <c r="R10038" t="s">
        <v>88</v>
      </c>
      <c r="T10038" t="s">
        <v>89</v>
      </c>
      <c r="U10038" t="s">
        <v>90</v>
      </c>
      <c r="V10038">
        <v>2.1134200000000001</v>
      </c>
      <c r="W10038">
        <v>33.763008956344635</v>
      </c>
      <c r="X10038">
        <v>0.35223700000000002</v>
      </c>
      <c r="Y10038">
        <v>0</v>
      </c>
      <c r="Z10038">
        <v>0</v>
      </c>
      <c r="AA10038">
        <v>12.6967974549522</v>
      </c>
      <c r="AB10038">
        <v>2.2015007606000218E-2</v>
      </c>
      <c r="AC10038">
        <v>0.15415354111743618</v>
      </c>
      <c r="AP10038">
        <v>32.406637000000003</v>
      </c>
      <c r="AQ10038">
        <v>34.079951079358494</v>
      </c>
      <c r="AR10038">
        <v>33.942770286381823</v>
      </c>
      <c r="AS10038">
        <v>33.763008956344635</v>
      </c>
      <c r="AT10038">
        <v>15.975532055315382</v>
      </c>
      <c r="AU10038" t="s">
        <v>10862</v>
      </c>
      <c r="AV10038">
        <v>80</v>
      </c>
      <c r="AW10038">
        <v>0.19969415069144228</v>
      </c>
      <c r="AX10038">
        <v>8.3205896121434277E-3</v>
      </c>
    </row>
    <row r="10039" spans="1:50" hidden="1" x14ac:dyDescent="0.3">
      <c r="A10039" t="s">
        <v>11607</v>
      </c>
      <c r="B10039" t="s">
        <v>10792</v>
      </c>
      <c r="D10039">
        <v>2146</v>
      </c>
      <c r="F10039">
        <v>5</v>
      </c>
      <c r="G10039" t="s">
        <v>263</v>
      </c>
      <c r="H10039" t="s">
        <v>251</v>
      </c>
      <c r="I10039" t="s">
        <v>252</v>
      </c>
      <c r="J10039" t="s">
        <v>253</v>
      </c>
      <c r="K10039" t="s">
        <v>121</v>
      </c>
      <c r="L10039" t="s">
        <v>82</v>
      </c>
      <c r="M10039" t="s">
        <v>254</v>
      </c>
      <c r="N10039" t="s">
        <v>84</v>
      </c>
      <c r="O10039" t="s">
        <v>1767</v>
      </c>
      <c r="P10039" t="s">
        <v>1602</v>
      </c>
      <c r="Q10039" t="s">
        <v>87</v>
      </c>
      <c r="R10039" t="s">
        <v>88</v>
      </c>
      <c r="T10039" t="s">
        <v>89</v>
      </c>
      <c r="U10039" t="s">
        <v>90</v>
      </c>
      <c r="V10039">
        <v>3.1701299999999999</v>
      </c>
      <c r="W10039">
        <v>86.217596575842862</v>
      </c>
      <c r="X10039">
        <v>24.304333</v>
      </c>
      <c r="Y10039">
        <v>0</v>
      </c>
      <c r="Z10039">
        <v>0</v>
      </c>
      <c r="AA10039">
        <v>33.334356001921677</v>
      </c>
      <c r="AB10039">
        <v>2.5698845228511606</v>
      </c>
      <c r="AC10039">
        <v>13.587455968834476</v>
      </c>
      <c r="AP10039">
        <v>95.920406999999997</v>
      </c>
      <c r="AQ10039">
        <v>87.026943519275306</v>
      </c>
      <c r="AR10039">
        <v>86.676637114946544</v>
      </c>
      <c r="AS10039">
        <v>86.217596575842862</v>
      </c>
      <c r="AT10039">
        <v>27.19686466354467</v>
      </c>
      <c r="AU10039" t="s">
        <v>10864</v>
      </c>
      <c r="AV10039">
        <v>60</v>
      </c>
      <c r="AW10039">
        <v>0.4532810777257445</v>
      </c>
      <c r="AX10039">
        <v>1.888671157190602E-2</v>
      </c>
    </row>
    <row r="10040" spans="1:50" hidden="1" x14ac:dyDescent="0.3">
      <c r="A10040" t="s">
        <v>11608</v>
      </c>
      <c r="B10040" t="s">
        <v>10792</v>
      </c>
      <c r="D10040">
        <v>2216</v>
      </c>
      <c r="F10040">
        <v>5</v>
      </c>
      <c r="G10040" t="s">
        <v>277</v>
      </c>
      <c r="H10040" t="s">
        <v>251</v>
      </c>
      <c r="I10040" t="s">
        <v>252</v>
      </c>
      <c r="J10040" t="s">
        <v>253</v>
      </c>
      <c r="K10040" t="s">
        <v>133</v>
      </c>
      <c r="L10040" t="s">
        <v>82</v>
      </c>
      <c r="M10040" t="s">
        <v>278</v>
      </c>
      <c r="N10040" t="s">
        <v>100</v>
      </c>
      <c r="O10040" t="s">
        <v>1767</v>
      </c>
      <c r="P10040" t="s">
        <v>1602</v>
      </c>
      <c r="Q10040" t="s">
        <v>87</v>
      </c>
      <c r="R10040" t="s">
        <v>215</v>
      </c>
      <c r="T10040" t="s">
        <v>89</v>
      </c>
      <c r="U10040" t="s">
        <v>90</v>
      </c>
      <c r="V10040">
        <v>0.63402599999999998</v>
      </c>
      <c r="W10040">
        <v>7.7895184119140242E-3</v>
      </c>
      <c r="X10040">
        <v>1.268052</v>
      </c>
      <c r="Y10040">
        <v>0</v>
      </c>
      <c r="Z10040">
        <v>0</v>
      </c>
      <c r="AA10040">
        <v>1.3008284482798902</v>
      </c>
      <c r="AB10040">
        <v>0</v>
      </c>
      <c r="AC10040">
        <v>0.84458553187118912</v>
      </c>
      <c r="AP10040">
        <v>7.8209999999999998E-3</v>
      </c>
      <c r="AQ10040">
        <v>7.8209999999999998E-3</v>
      </c>
      <c r="AR10040">
        <v>7.7895184119140242E-3</v>
      </c>
      <c r="AS10040">
        <v>7.7895184119140242E-3</v>
      </c>
      <c r="AT10040">
        <v>1.228580280921291E-2</v>
      </c>
      <c r="AU10040" t="s">
        <v>10870</v>
      </c>
      <c r="AV10040">
        <v>270</v>
      </c>
      <c r="AW10040">
        <v>4.5502973367455226E-5</v>
      </c>
      <c r="AX10040">
        <v>1.8959572236439677E-6</v>
      </c>
    </row>
    <row r="10041" spans="1:50" hidden="1" x14ac:dyDescent="0.3">
      <c r="A10041" t="s">
        <v>11609</v>
      </c>
      <c r="B10041" t="s">
        <v>10792</v>
      </c>
      <c r="D10041">
        <v>2240</v>
      </c>
      <c r="F10041">
        <v>5</v>
      </c>
      <c r="G10041" t="s">
        <v>281</v>
      </c>
      <c r="H10041" t="s">
        <v>251</v>
      </c>
      <c r="I10041" t="s">
        <v>252</v>
      </c>
      <c r="J10041" t="s">
        <v>253</v>
      </c>
      <c r="K10041" t="s">
        <v>81</v>
      </c>
      <c r="L10041" t="s">
        <v>82</v>
      </c>
      <c r="M10041" t="s">
        <v>278</v>
      </c>
      <c r="N10041" t="s">
        <v>84</v>
      </c>
      <c r="O10041" t="s">
        <v>1767</v>
      </c>
      <c r="P10041" t="s">
        <v>1602</v>
      </c>
      <c r="Q10041" t="s">
        <v>87</v>
      </c>
      <c r="R10041" t="s">
        <v>215</v>
      </c>
      <c r="T10041" t="s">
        <v>89</v>
      </c>
      <c r="U10041" t="s">
        <v>90</v>
      </c>
      <c r="V10041">
        <v>2.1134200000000001</v>
      </c>
      <c r="W10041">
        <v>0.11867350808975925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P10041">
        <v>0.11390599999999999</v>
      </c>
      <c r="AQ10041">
        <v>0.11978752709345952</v>
      </c>
      <c r="AR10041">
        <v>0.11930535069839573</v>
      </c>
      <c r="AS10041">
        <v>0.11867350808975925</v>
      </c>
      <c r="AT10041">
        <v>5.6152354046881001E-2</v>
      </c>
      <c r="AU10041" t="s">
        <v>10872</v>
      </c>
      <c r="AV10041">
        <v>80</v>
      </c>
      <c r="AW10041">
        <v>7.0190442558601255E-4</v>
      </c>
      <c r="AX10041">
        <v>2.9246017732750524E-5</v>
      </c>
    </row>
    <row r="10042" spans="1:50" hidden="1" x14ac:dyDescent="0.3">
      <c r="A10042" t="s">
        <v>11610</v>
      </c>
      <c r="B10042" t="s">
        <v>10792</v>
      </c>
      <c r="D10042">
        <v>2307</v>
      </c>
      <c r="F10042">
        <v>5</v>
      </c>
      <c r="G10042" t="s">
        <v>284</v>
      </c>
      <c r="H10042" t="s">
        <v>78</v>
      </c>
      <c r="I10042" t="s">
        <v>285</v>
      </c>
      <c r="J10042" t="s">
        <v>286</v>
      </c>
      <c r="K10042" t="s">
        <v>174</v>
      </c>
      <c r="L10042" t="s">
        <v>82</v>
      </c>
      <c r="M10042" t="s">
        <v>287</v>
      </c>
      <c r="N10042" t="s">
        <v>100</v>
      </c>
      <c r="O10042" t="s">
        <v>1767</v>
      </c>
      <c r="P10042" t="s">
        <v>1602</v>
      </c>
      <c r="Q10042" t="s">
        <v>87</v>
      </c>
      <c r="R10042" t="s">
        <v>107</v>
      </c>
      <c r="S10042" t="s">
        <v>288</v>
      </c>
      <c r="T10042" t="s">
        <v>89</v>
      </c>
      <c r="U10042" t="s">
        <v>90</v>
      </c>
      <c r="V10042">
        <v>0.49982388164846775</v>
      </c>
      <c r="W10042">
        <v>1.3687241493656617E-2</v>
      </c>
      <c r="X10042">
        <v>0</v>
      </c>
      <c r="Y10042">
        <v>0</v>
      </c>
      <c r="Z10042">
        <v>0</v>
      </c>
      <c r="AA10042">
        <v>1.3687241493656617E-2</v>
      </c>
      <c r="AB10042">
        <v>0</v>
      </c>
      <c r="AC10042">
        <v>0</v>
      </c>
      <c r="AP10042">
        <v>8.9590000000000003E-2</v>
      </c>
      <c r="AQ10042">
        <v>8.9590000000000003E-2</v>
      </c>
      <c r="AR10042">
        <v>1.3687241493656617E-2</v>
      </c>
      <c r="AS10042">
        <v>1.3687241493656617E-2</v>
      </c>
      <c r="AT10042">
        <v>2.7384128682516658E-2</v>
      </c>
      <c r="AU10042" t="s">
        <v>10874</v>
      </c>
    </row>
    <row r="10043" spans="1:50" hidden="1" x14ac:dyDescent="0.3">
      <c r="A10043" t="s">
        <v>11611</v>
      </c>
      <c r="B10043" t="s">
        <v>10792</v>
      </c>
      <c r="D10043">
        <v>2308</v>
      </c>
      <c r="F10043">
        <v>5</v>
      </c>
      <c r="G10043" t="s">
        <v>291</v>
      </c>
      <c r="H10043" t="s">
        <v>78</v>
      </c>
      <c r="I10043" t="s">
        <v>285</v>
      </c>
      <c r="J10043" t="s">
        <v>286</v>
      </c>
      <c r="K10043" t="s">
        <v>112</v>
      </c>
      <c r="L10043" t="s">
        <v>82</v>
      </c>
      <c r="M10043" t="s">
        <v>287</v>
      </c>
      <c r="N10043" t="s">
        <v>100</v>
      </c>
      <c r="O10043" t="s">
        <v>1767</v>
      </c>
      <c r="P10043" t="s">
        <v>1602</v>
      </c>
      <c r="Q10043" t="s">
        <v>87</v>
      </c>
      <c r="R10043" t="s">
        <v>107</v>
      </c>
      <c r="S10043" t="s">
        <v>288</v>
      </c>
      <c r="T10043" t="s">
        <v>89</v>
      </c>
      <c r="U10043" t="s">
        <v>90</v>
      </c>
      <c r="V10043">
        <v>1.046143008101444</v>
      </c>
      <c r="W10043">
        <v>0.28795965786943856</v>
      </c>
      <c r="X10043">
        <v>0</v>
      </c>
      <c r="Y10043">
        <v>0</v>
      </c>
      <c r="Z10043">
        <v>0</v>
      </c>
      <c r="AA10043">
        <v>0.28795965786943856</v>
      </c>
      <c r="AB10043">
        <v>0</v>
      </c>
      <c r="AC10043">
        <v>0</v>
      </c>
      <c r="AP10043">
        <v>0.90819499999999997</v>
      </c>
      <c r="AQ10043">
        <v>0.90819499999999997</v>
      </c>
      <c r="AR10043">
        <v>0.28795965786943856</v>
      </c>
      <c r="AS10043">
        <v>0.28795965786943856</v>
      </c>
      <c r="AT10043">
        <v>0.27525840696677989</v>
      </c>
      <c r="AU10043" t="s">
        <v>10876</v>
      </c>
      <c r="AV10043">
        <v>112</v>
      </c>
      <c r="AW10043">
        <v>2.4576643479176778E-3</v>
      </c>
      <c r="AX10043">
        <v>1.0240268116323657E-4</v>
      </c>
    </row>
    <row r="10044" spans="1:50" hidden="1" x14ac:dyDescent="0.3">
      <c r="A10044" t="s">
        <v>11612</v>
      </c>
      <c r="B10044" t="s">
        <v>10792</v>
      </c>
      <c r="D10044">
        <v>2309</v>
      </c>
      <c r="F10044">
        <v>5</v>
      </c>
      <c r="G10044" t="s">
        <v>294</v>
      </c>
      <c r="H10044" t="s">
        <v>78</v>
      </c>
      <c r="I10044" t="s">
        <v>285</v>
      </c>
      <c r="J10044" t="s">
        <v>286</v>
      </c>
      <c r="K10044" t="s">
        <v>174</v>
      </c>
      <c r="L10044" t="s">
        <v>82</v>
      </c>
      <c r="M10044" t="s">
        <v>295</v>
      </c>
      <c r="N10044" t="s">
        <v>100</v>
      </c>
      <c r="O10044" t="s">
        <v>1767</v>
      </c>
      <c r="P10044" t="s">
        <v>1602</v>
      </c>
      <c r="Q10044" t="s">
        <v>87</v>
      </c>
      <c r="R10044" t="s">
        <v>107</v>
      </c>
      <c r="S10044" t="s">
        <v>288</v>
      </c>
      <c r="T10044" t="s">
        <v>89</v>
      </c>
      <c r="U10044" t="s">
        <v>90</v>
      </c>
      <c r="V10044">
        <v>0.49982388164846775</v>
      </c>
      <c r="W10044">
        <v>1.3687241493656617E-2</v>
      </c>
      <c r="X10044">
        <v>0</v>
      </c>
      <c r="Y10044">
        <v>0</v>
      </c>
      <c r="Z10044">
        <v>0</v>
      </c>
      <c r="AA10044">
        <v>1.3687241493656617E-2</v>
      </c>
      <c r="AB10044">
        <v>0</v>
      </c>
      <c r="AC10044">
        <v>0</v>
      </c>
      <c r="AP10044">
        <v>8.9595999999999995E-2</v>
      </c>
      <c r="AQ10044">
        <v>8.9595999999999995E-2</v>
      </c>
      <c r="AR10044">
        <v>1.3687241493656617E-2</v>
      </c>
      <c r="AS10044">
        <v>1.3687241493656617E-2</v>
      </c>
      <c r="AT10044">
        <v>2.7384128682516658E-2</v>
      </c>
      <c r="AU10044" t="s">
        <v>10878</v>
      </c>
      <c r="AV10044">
        <v>270</v>
      </c>
      <c r="AW10044">
        <v>1.0142269882413577E-4</v>
      </c>
      <c r="AX10044">
        <v>4.2259457843389908E-6</v>
      </c>
    </row>
    <row r="10045" spans="1:50" hidden="1" x14ac:dyDescent="0.3">
      <c r="A10045" t="s">
        <v>11613</v>
      </c>
      <c r="B10045" t="s">
        <v>10792</v>
      </c>
      <c r="D10045">
        <v>2311</v>
      </c>
      <c r="F10045">
        <v>5</v>
      </c>
      <c r="G10045" t="s">
        <v>298</v>
      </c>
      <c r="H10045" t="s">
        <v>78</v>
      </c>
      <c r="I10045" t="s">
        <v>285</v>
      </c>
      <c r="J10045" t="s">
        <v>286</v>
      </c>
      <c r="K10045" t="s">
        <v>112</v>
      </c>
      <c r="L10045" t="s">
        <v>82</v>
      </c>
      <c r="M10045" t="s">
        <v>295</v>
      </c>
      <c r="N10045" t="s">
        <v>100</v>
      </c>
      <c r="O10045" t="s">
        <v>1767</v>
      </c>
      <c r="P10045" t="s">
        <v>1602</v>
      </c>
      <c r="Q10045" t="s">
        <v>87</v>
      </c>
      <c r="R10045" t="s">
        <v>107</v>
      </c>
      <c r="S10045" t="s">
        <v>288</v>
      </c>
      <c r="T10045" t="s">
        <v>89</v>
      </c>
      <c r="U10045" t="s">
        <v>90</v>
      </c>
      <c r="V10045">
        <v>1.046143008101444</v>
      </c>
      <c r="W10045">
        <v>0.28795965786943856</v>
      </c>
      <c r="X10045">
        <v>0</v>
      </c>
      <c r="Y10045">
        <v>0</v>
      </c>
      <c r="Z10045">
        <v>0</v>
      </c>
      <c r="AA10045">
        <v>0.28795965786943856</v>
      </c>
      <c r="AB10045">
        <v>0</v>
      </c>
      <c r="AC10045">
        <v>0</v>
      </c>
      <c r="AP10045">
        <v>0.90819300000000003</v>
      </c>
      <c r="AQ10045">
        <v>0.90819300000000003</v>
      </c>
      <c r="AR10045">
        <v>0.28795965786943856</v>
      </c>
      <c r="AS10045">
        <v>0.28795965786943856</v>
      </c>
      <c r="AT10045">
        <v>0.27525840696677989</v>
      </c>
      <c r="AU10045" t="s">
        <v>10880</v>
      </c>
      <c r="AV10045">
        <v>112</v>
      </c>
      <c r="AW10045">
        <v>2.4576643479176778E-3</v>
      </c>
      <c r="AX10045">
        <v>1.0240268116323657E-4</v>
      </c>
    </row>
    <row r="10046" spans="1:50" hidden="1" x14ac:dyDescent="0.3">
      <c r="A10046" t="s">
        <v>11614</v>
      </c>
      <c r="B10046" t="s">
        <v>10792</v>
      </c>
      <c r="D10046">
        <v>2334</v>
      </c>
      <c r="F10046">
        <v>5</v>
      </c>
      <c r="G10046" t="s">
        <v>311</v>
      </c>
      <c r="H10046" t="s">
        <v>78</v>
      </c>
      <c r="I10046" t="s">
        <v>285</v>
      </c>
      <c r="J10046" t="s">
        <v>286</v>
      </c>
      <c r="K10046" t="s">
        <v>112</v>
      </c>
      <c r="L10046" t="s">
        <v>82</v>
      </c>
      <c r="M10046" t="s">
        <v>302</v>
      </c>
      <c r="N10046" t="s">
        <v>100</v>
      </c>
      <c r="O10046" t="s">
        <v>1767</v>
      </c>
      <c r="P10046" t="s">
        <v>1602</v>
      </c>
      <c r="Q10046" t="s">
        <v>87</v>
      </c>
      <c r="R10046" t="s">
        <v>88</v>
      </c>
      <c r="T10046" t="s">
        <v>89</v>
      </c>
      <c r="U10046" t="s">
        <v>90</v>
      </c>
      <c r="V10046">
        <v>1.046143</v>
      </c>
      <c r="W10046">
        <v>38.294092200177246</v>
      </c>
      <c r="X10046">
        <v>0</v>
      </c>
      <c r="Y10046">
        <v>0</v>
      </c>
      <c r="Z10046">
        <v>0</v>
      </c>
      <c r="AA10046">
        <v>8.0568147147462561</v>
      </c>
      <c r="AB10046">
        <v>3.5679772285405879E-3</v>
      </c>
      <c r="AC10046">
        <v>1.7050375313137078</v>
      </c>
      <c r="AP10046">
        <v>38.448858999999999</v>
      </c>
      <c r="AQ10046">
        <v>38.448858999999999</v>
      </c>
      <c r="AR10046">
        <v>38.294092200177246</v>
      </c>
      <c r="AS10046">
        <v>38.294092200177246</v>
      </c>
      <c r="AT10046">
        <v>36.605026464046738</v>
      </c>
      <c r="AU10046" t="s">
        <v>10885</v>
      </c>
      <c r="AV10046">
        <v>112</v>
      </c>
      <c r="AW10046">
        <v>0.32683059342898874</v>
      </c>
      <c r="AX10046">
        <v>1.3617941392874531E-2</v>
      </c>
    </row>
    <row r="10047" spans="1:50" hidden="1" x14ac:dyDescent="0.3">
      <c r="A10047" t="s">
        <v>11615</v>
      </c>
      <c r="B10047" t="s">
        <v>10792</v>
      </c>
      <c r="D10047">
        <v>2336</v>
      </c>
      <c r="F10047">
        <v>5</v>
      </c>
      <c r="G10047" t="s">
        <v>314</v>
      </c>
      <c r="H10047" t="s">
        <v>78</v>
      </c>
      <c r="I10047" t="s">
        <v>285</v>
      </c>
      <c r="J10047" t="s">
        <v>286</v>
      </c>
      <c r="K10047" t="s">
        <v>174</v>
      </c>
      <c r="L10047" t="s">
        <v>82</v>
      </c>
      <c r="M10047" t="s">
        <v>302</v>
      </c>
      <c r="N10047" t="s">
        <v>100</v>
      </c>
      <c r="O10047" t="s">
        <v>1767</v>
      </c>
      <c r="P10047" t="s">
        <v>1602</v>
      </c>
      <c r="Q10047" t="s">
        <v>87</v>
      </c>
      <c r="R10047" t="s">
        <v>215</v>
      </c>
      <c r="T10047" t="s">
        <v>89</v>
      </c>
      <c r="U10047" t="s">
        <v>90</v>
      </c>
      <c r="V10047">
        <v>0.49982399999999999</v>
      </c>
      <c r="W10047">
        <v>2.0815364039715258</v>
      </c>
      <c r="X10047">
        <v>8.3304000000000003E-2</v>
      </c>
      <c r="Y10047">
        <v>0</v>
      </c>
      <c r="Z10047">
        <v>0</v>
      </c>
      <c r="AA10047">
        <v>1.18298190136973</v>
      </c>
      <c r="AB10047">
        <v>1.3704564712044188E-2</v>
      </c>
      <c r="AC10047">
        <v>0.50312294007533542</v>
      </c>
      <c r="AP10047">
        <v>2.0899489999999998</v>
      </c>
      <c r="AQ10047">
        <v>2.0899489999999998</v>
      </c>
      <c r="AR10047">
        <v>2.0815364039715258</v>
      </c>
      <c r="AS10047">
        <v>2.0815364039715258</v>
      </c>
      <c r="AT10047">
        <v>4.1645387255744541</v>
      </c>
      <c r="AU10047" t="s">
        <v>10887</v>
      </c>
      <c r="AV10047">
        <v>270</v>
      </c>
      <c r="AW10047">
        <v>1.5424217502127607E-2</v>
      </c>
      <c r="AX10047">
        <v>6.4267572925531694E-4</v>
      </c>
    </row>
    <row r="10048" spans="1:50" hidden="1" x14ac:dyDescent="0.3">
      <c r="A10048" t="s">
        <v>11616</v>
      </c>
      <c r="B10048" t="s">
        <v>10792</v>
      </c>
      <c r="D10048">
        <v>2344</v>
      </c>
      <c r="F10048">
        <v>5</v>
      </c>
      <c r="G10048" t="s">
        <v>317</v>
      </c>
      <c r="H10048" t="s">
        <v>78</v>
      </c>
      <c r="I10048" t="s">
        <v>285</v>
      </c>
      <c r="J10048" t="s">
        <v>286</v>
      </c>
      <c r="K10048" t="s">
        <v>112</v>
      </c>
      <c r="L10048" t="s">
        <v>82</v>
      </c>
      <c r="M10048" t="s">
        <v>318</v>
      </c>
      <c r="N10048" t="s">
        <v>100</v>
      </c>
      <c r="O10048" t="s">
        <v>1767</v>
      </c>
      <c r="P10048" t="s">
        <v>1602</v>
      </c>
      <c r="Q10048" t="s">
        <v>87</v>
      </c>
      <c r="R10048" t="s">
        <v>88</v>
      </c>
      <c r="T10048" t="s">
        <v>89</v>
      </c>
      <c r="U10048" t="s">
        <v>90</v>
      </c>
      <c r="V10048">
        <v>1.046143</v>
      </c>
      <c r="W10048">
        <v>17.139267103194644</v>
      </c>
      <c r="X10048">
        <v>0</v>
      </c>
      <c r="Y10048">
        <v>0</v>
      </c>
      <c r="Z10048">
        <v>0</v>
      </c>
      <c r="AA10048">
        <v>3.4294109947242615</v>
      </c>
      <c r="AB10048">
        <v>0</v>
      </c>
      <c r="AC10048">
        <v>0.53734944333355883</v>
      </c>
      <c r="AP10048">
        <v>17.208535999999999</v>
      </c>
      <c r="AQ10048">
        <v>17.208535999999999</v>
      </c>
      <c r="AR10048">
        <v>17.139267103194644</v>
      </c>
      <c r="AS10048">
        <v>17.139267103194644</v>
      </c>
      <c r="AT10048">
        <v>16.383292822486641</v>
      </c>
      <c r="AU10048" t="s">
        <v>10889</v>
      </c>
      <c r="AV10048">
        <v>112</v>
      </c>
      <c r="AW10048">
        <v>0.1462794002007736</v>
      </c>
      <c r="AX10048">
        <v>6.0949750083655668E-3</v>
      </c>
    </row>
    <row r="10049" spans="1:50" hidden="1" x14ac:dyDescent="0.3">
      <c r="A10049" t="s">
        <v>11617</v>
      </c>
      <c r="B10049" t="s">
        <v>10792</v>
      </c>
      <c r="D10049">
        <v>2346</v>
      </c>
      <c r="F10049">
        <v>5</v>
      </c>
      <c r="G10049" t="s">
        <v>321</v>
      </c>
      <c r="H10049" t="s">
        <v>78</v>
      </c>
      <c r="I10049" t="s">
        <v>285</v>
      </c>
      <c r="J10049" t="s">
        <v>286</v>
      </c>
      <c r="K10049" t="s">
        <v>174</v>
      </c>
      <c r="L10049" t="s">
        <v>82</v>
      </c>
      <c r="M10049" t="s">
        <v>318</v>
      </c>
      <c r="N10049" t="s">
        <v>100</v>
      </c>
      <c r="O10049" t="s">
        <v>1767</v>
      </c>
      <c r="P10049" t="s">
        <v>1602</v>
      </c>
      <c r="Q10049" t="s">
        <v>87</v>
      </c>
      <c r="R10049" t="s">
        <v>107</v>
      </c>
      <c r="T10049" t="s">
        <v>89</v>
      </c>
      <c r="U10049" t="s">
        <v>90</v>
      </c>
      <c r="V10049">
        <v>0.49982399999999999</v>
      </c>
      <c r="W10049">
        <v>1.0695065550117919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P10049">
        <v>1.0738289999999999</v>
      </c>
      <c r="AQ10049">
        <v>1.0738289999999999</v>
      </c>
      <c r="AR10049">
        <v>1.0695065550117919</v>
      </c>
      <c r="AS10049">
        <v>1.0695065550117919</v>
      </c>
      <c r="AT10049">
        <v>2.1397663077639169</v>
      </c>
      <c r="AU10049" t="s">
        <v>10891</v>
      </c>
      <c r="AV10049">
        <v>270</v>
      </c>
      <c r="AW10049">
        <v>7.9250603991256174E-3</v>
      </c>
      <c r="AX10049">
        <v>3.3021084996356741E-4</v>
      </c>
    </row>
    <row r="10050" spans="1:50" hidden="1" x14ac:dyDescent="0.3">
      <c r="A10050" t="s">
        <v>11618</v>
      </c>
      <c r="B10050" t="s">
        <v>10792</v>
      </c>
      <c r="D10050">
        <v>2387</v>
      </c>
      <c r="F10050">
        <v>5</v>
      </c>
      <c r="G10050" t="s">
        <v>339</v>
      </c>
      <c r="H10050" t="s">
        <v>78</v>
      </c>
      <c r="I10050" t="s">
        <v>285</v>
      </c>
      <c r="J10050" t="s">
        <v>286</v>
      </c>
      <c r="K10050" t="s">
        <v>112</v>
      </c>
      <c r="L10050" t="s">
        <v>82</v>
      </c>
      <c r="M10050" t="s">
        <v>305</v>
      </c>
      <c r="N10050" t="s">
        <v>100</v>
      </c>
      <c r="O10050" t="s">
        <v>1767</v>
      </c>
      <c r="P10050" t="s">
        <v>1602</v>
      </c>
      <c r="Q10050" t="s">
        <v>87</v>
      </c>
      <c r="R10050" t="s">
        <v>107</v>
      </c>
      <c r="T10050" t="s">
        <v>89</v>
      </c>
      <c r="U10050" t="s">
        <v>90</v>
      </c>
      <c r="V10050">
        <v>1.046143</v>
      </c>
      <c r="W10050">
        <v>0.93002228515477425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P10050">
        <v>0.93378099999999997</v>
      </c>
      <c r="AQ10050">
        <v>0.93378099999999997</v>
      </c>
      <c r="AR10050">
        <v>0.93002228515477425</v>
      </c>
      <c r="AS10050">
        <v>0.93002228515477425</v>
      </c>
      <c r="AT10050">
        <v>0.8890011070711884</v>
      </c>
      <c r="AU10050" t="s">
        <v>10903</v>
      </c>
      <c r="AV10050">
        <v>112</v>
      </c>
      <c r="AW10050">
        <v>7.9375098845641829E-3</v>
      </c>
      <c r="AX10050">
        <v>3.3072957852350762E-4</v>
      </c>
    </row>
    <row r="10051" spans="1:50" hidden="1" x14ac:dyDescent="0.3">
      <c r="A10051" t="s">
        <v>11619</v>
      </c>
      <c r="B10051" t="s">
        <v>10792</v>
      </c>
      <c r="D10051">
        <v>2511</v>
      </c>
      <c r="F10051">
        <v>5</v>
      </c>
      <c r="G10051" t="s">
        <v>350</v>
      </c>
      <c r="H10051" t="s">
        <v>78</v>
      </c>
      <c r="I10051" t="s">
        <v>252</v>
      </c>
      <c r="J10051" t="s">
        <v>346</v>
      </c>
      <c r="K10051" t="s">
        <v>168</v>
      </c>
      <c r="L10051" t="s">
        <v>82</v>
      </c>
      <c r="M10051" t="s">
        <v>347</v>
      </c>
      <c r="N10051" t="s">
        <v>100</v>
      </c>
      <c r="O10051" t="s">
        <v>1767</v>
      </c>
      <c r="P10051" t="s">
        <v>1602</v>
      </c>
      <c r="Q10051" t="s">
        <v>87</v>
      </c>
      <c r="R10051" t="s">
        <v>88</v>
      </c>
      <c r="T10051" t="s">
        <v>89</v>
      </c>
      <c r="U10051" t="s">
        <v>90</v>
      </c>
      <c r="V10051">
        <v>0.31701299999999999</v>
      </c>
      <c r="W10051">
        <v>0.67289945530481288</v>
      </c>
      <c r="X10051">
        <v>0.63402599999999998</v>
      </c>
      <c r="Y10051">
        <v>0</v>
      </c>
      <c r="Z10051">
        <v>0</v>
      </c>
      <c r="AA10051">
        <v>0.10541669640404291</v>
      </c>
      <c r="AB10051">
        <v>3.6930246641458359E-2</v>
      </c>
      <c r="AC10051">
        <v>0.23605966486388702</v>
      </c>
      <c r="AP10051">
        <v>0.67561899999999997</v>
      </c>
      <c r="AQ10051">
        <v>0.67561899999999997</v>
      </c>
      <c r="AR10051">
        <v>0.67289945530481288</v>
      </c>
      <c r="AS10051">
        <v>0.67289945530481288</v>
      </c>
      <c r="AT10051">
        <v>2.1226241677937905</v>
      </c>
      <c r="AU10051" t="s">
        <v>10905</v>
      </c>
      <c r="AV10051">
        <v>441</v>
      </c>
      <c r="AW10051">
        <v>4.8132067296911352E-3</v>
      </c>
      <c r="AX10051">
        <v>2.0055028040379729E-4</v>
      </c>
    </row>
    <row r="10052" spans="1:50" hidden="1" x14ac:dyDescent="0.3">
      <c r="A10052" t="s">
        <v>11620</v>
      </c>
      <c r="B10052" t="s">
        <v>10792</v>
      </c>
      <c r="D10052">
        <v>2513</v>
      </c>
      <c r="F10052">
        <v>5</v>
      </c>
      <c r="G10052" t="s">
        <v>353</v>
      </c>
      <c r="H10052" t="s">
        <v>78</v>
      </c>
      <c r="I10052" t="s">
        <v>252</v>
      </c>
      <c r="J10052" t="s">
        <v>346</v>
      </c>
      <c r="K10052" t="s">
        <v>125</v>
      </c>
      <c r="L10052" t="s">
        <v>82</v>
      </c>
      <c r="M10052" t="s">
        <v>347</v>
      </c>
      <c r="N10052" t="s">
        <v>100</v>
      </c>
      <c r="O10052" t="s">
        <v>1767</v>
      </c>
      <c r="P10052" t="s">
        <v>1602</v>
      </c>
      <c r="Q10052" t="s">
        <v>87</v>
      </c>
      <c r="R10052" t="s">
        <v>88</v>
      </c>
      <c r="T10052" t="s">
        <v>89</v>
      </c>
      <c r="U10052" t="s">
        <v>90</v>
      </c>
      <c r="V10052">
        <v>0.52835500000000002</v>
      </c>
      <c r="W10052">
        <v>1.9573124590227484</v>
      </c>
      <c r="X10052">
        <v>0</v>
      </c>
      <c r="Y10052">
        <v>0</v>
      </c>
      <c r="Z10052">
        <v>0</v>
      </c>
      <c r="AA10052">
        <v>0.67258391791068362</v>
      </c>
      <c r="AB10052">
        <v>0</v>
      </c>
      <c r="AC10052">
        <v>0.24247620434880035</v>
      </c>
      <c r="AP10052">
        <v>1.9652229999999999</v>
      </c>
      <c r="AQ10052">
        <v>1.9652229999999999</v>
      </c>
      <c r="AR10052">
        <v>1.9573124590227484</v>
      </c>
      <c r="AS10052">
        <v>1.9573124590227484</v>
      </c>
      <c r="AT10052">
        <v>3.704540430246233</v>
      </c>
      <c r="AU10052" t="s">
        <v>10907</v>
      </c>
      <c r="AV10052">
        <v>270</v>
      </c>
      <c r="AW10052">
        <v>1.3720520112023085E-2</v>
      </c>
      <c r="AX10052">
        <v>5.7168833800096185E-4</v>
      </c>
    </row>
    <row r="10053" spans="1:50" hidden="1" x14ac:dyDescent="0.3">
      <c r="A10053" t="s">
        <v>11621</v>
      </c>
      <c r="B10053" t="s">
        <v>10792</v>
      </c>
      <c r="D10053">
        <v>2518</v>
      </c>
      <c r="F10053">
        <v>5</v>
      </c>
      <c r="G10053" t="s">
        <v>356</v>
      </c>
      <c r="H10053" t="s">
        <v>78</v>
      </c>
      <c r="I10053" t="s">
        <v>252</v>
      </c>
      <c r="J10053" t="s">
        <v>346</v>
      </c>
      <c r="K10053" t="s">
        <v>81</v>
      </c>
      <c r="L10053" t="s">
        <v>82</v>
      </c>
      <c r="M10053" t="s">
        <v>347</v>
      </c>
      <c r="N10053" t="s">
        <v>84</v>
      </c>
      <c r="O10053" t="s">
        <v>1767</v>
      </c>
      <c r="P10053" t="s">
        <v>1602</v>
      </c>
      <c r="Q10053" t="s">
        <v>87</v>
      </c>
      <c r="R10053" t="s">
        <v>88</v>
      </c>
      <c r="T10053" t="s">
        <v>89</v>
      </c>
      <c r="U10053" t="s">
        <v>90</v>
      </c>
      <c r="V10053">
        <v>2.1134200000000001</v>
      </c>
      <c r="W10053">
        <v>10.368674562305921</v>
      </c>
      <c r="X10053">
        <v>4.2268400000000002</v>
      </c>
      <c r="Y10053">
        <v>0</v>
      </c>
      <c r="Z10053">
        <v>0</v>
      </c>
      <c r="AA10053">
        <v>1.722763824348033</v>
      </c>
      <c r="AB10053">
        <v>0.17675606424084964</v>
      </c>
      <c r="AC10053">
        <v>1.9403010407990258</v>
      </c>
      <c r="AP10053">
        <v>10.466008</v>
      </c>
      <c r="AQ10053">
        <v>10.466008</v>
      </c>
      <c r="AR10053">
        <v>10.423879556992645</v>
      </c>
      <c r="AS10053">
        <v>10.368674562305921</v>
      </c>
      <c r="AT10053">
        <v>4.9061116873626256</v>
      </c>
      <c r="AU10053" t="s">
        <v>10909</v>
      </c>
      <c r="AV10053">
        <v>88</v>
      </c>
      <c r="AW10053">
        <v>5.5751269174575291E-2</v>
      </c>
      <c r="AX10053">
        <v>2.3229695489406371E-3</v>
      </c>
    </row>
    <row r="10054" spans="1:50" hidden="1" x14ac:dyDescent="0.3">
      <c r="A10054" t="s">
        <v>11622</v>
      </c>
      <c r="B10054" t="s">
        <v>10792</v>
      </c>
      <c r="D10054">
        <v>2519</v>
      </c>
      <c r="F10054">
        <v>5</v>
      </c>
      <c r="G10054" t="s">
        <v>359</v>
      </c>
      <c r="H10054" t="s">
        <v>78</v>
      </c>
      <c r="I10054" t="s">
        <v>252</v>
      </c>
      <c r="J10054" t="s">
        <v>346</v>
      </c>
      <c r="K10054" t="s">
        <v>121</v>
      </c>
      <c r="L10054" t="s">
        <v>82</v>
      </c>
      <c r="M10054" t="s">
        <v>347</v>
      </c>
      <c r="N10054" t="s">
        <v>84</v>
      </c>
      <c r="O10054" t="s">
        <v>1767</v>
      </c>
      <c r="P10054" t="s">
        <v>1602</v>
      </c>
      <c r="Q10054" t="s">
        <v>87</v>
      </c>
      <c r="R10054" t="s">
        <v>88</v>
      </c>
      <c r="T10054" t="s">
        <v>89</v>
      </c>
      <c r="U10054" t="s">
        <v>90</v>
      </c>
      <c r="V10054">
        <v>3.1701299999999999</v>
      </c>
      <c r="W10054">
        <v>4.2843724841484088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P10054">
        <v>4.3245909999999999</v>
      </c>
      <c r="AQ10054">
        <v>4.3245909999999999</v>
      </c>
      <c r="AR10054">
        <v>4.3071833804497741</v>
      </c>
      <c r="AS10054">
        <v>4.2843724841484088</v>
      </c>
      <c r="AT10054">
        <v>1.3514816377083618</v>
      </c>
      <c r="AU10054" t="s">
        <v>10911</v>
      </c>
      <c r="AV10054">
        <v>60</v>
      </c>
      <c r="AW10054">
        <v>2.2524693961806029E-2</v>
      </c>
      <c r="AX10054">
        <v>9.3852891507525125E-4</v>
      </c>
    </row>
    <row r="10055" spans="1:50" hidden="1" x14ac:dyDescent="0.3">
      <c r="A10055" t="s">
        <v>11623</v>
      </c>
      <c r="B10055" t="s">
        <v>10792</v>
      </c>
      <c r="D10055">
        <v>2553</v>
      </c>
      <c r="F10055">
        <v>5</v>
      </c>
      <c r="G10055" t="s">
        <v>377</v>
      </c>
      <c r="H10055" t="s">
        <v>78</v>
      </c>
      <c r="I10055" t="s">
        <v>252</v>
      </c>
      <c r="J10055" t="s">
        <v>346</v>
      </c>
      <c r="K10055" t="s">
        <v>125</v>
      </c>
      <c r="L10055" t="s">
        <v>82</v>
      </c>
      <c r="M10055" t="s">
        <v>106</v>
      </c>
      <c r="N10055" t="s">
        <v>100</v>
      </c>
      <c r="O10055" t="s">
        <v>1767</v>
      </c>
      <c r="P10055" t="s">
        <v>1602</v>
      </c>
      <c r="Q10055" t="s">
        <v>87</v>
      </c>
      <c r="R10055" t="s">
        <v>88</v>
      </c>
      <c r="T10055" t="s">
        <v>89</v>
      </c>
      <c r="U10055" t="s">
        <v>90</v>
      </c>
      <c r="V10055">
        <v>0.52835500000000002</v>
      </c>
      <c r="W10055">
        <v>9.3689351485990086E-2</v>
      </c>
      <c r="X10055">
        <v>0</v>
      </c>
      <c r="Y10055">
        <v>0</v>
      </c>
      <c r="Z10055">
        <v>0</v>
      </c>
      <c r="AA10055">
        <v>0.36755850311242499</v>
      </c>
      <c r="AB10055">
        <v>0</v>
      </c>
      <c r="AC10055">
        <v>0.2363444906702048</v>
      </c>
      <c r="AP10055">
        <v>9.4067999999999999E-2</v>
      </c>
      <c r="AQ10055">
        <v>9.4067999999999999E-2</v>
      </c>
      <c r="AR10055">
        <v>9.3689351485990086E-2</v>
      </c>
      <c r="AS10055">
        <v>9.3689351485990086E-2</v>
      </c>
      <c r="AT10055">
        <v>0.17732273090249942</v>
      </c>
      <c r="AU10055" t="s">
        <v>10921</v>
      </c>
      <c r="AV10055">
        <v>270</v>
      </c>
      <c r="AW10055">
        <v>6.5675085519444228E-4</v>
      </c>
      <c r="AX10055">
        <v>2.7364618966435094E-5</v>
      </c>
    </row>
    <row r="10056" spans="1:50" hidden="1" x14ac:dyDescent="0.3">
      <c r="A10056" t="s">
        <v>11624</v>
      </c>
      <c r="B10056" t="s">
        <v>10792</v>
      </c>
      <c r="D10056">
        <v>2558</v>
      </c>
      <c r="F10056">
        <v>5</v>
      </c>
      <c r="G10056" t="s">
        <v>380</v>
      </c>
      <c r="H10056" t="s">
        <v>78</v>
      </c>
      <c r="I10056" t="s">
        <v>252</v>
      </c>
      <c r="J10056" t="s">
        <v>346</v>
      </c>
      <c r="K10056" t="s">
        <v>81</v>
      </c>
      <c r="L10056" t="s">
        <v>82</v>
      </c>
      <c r="M10056" t="s">
        <v>106</v>
      </c>
      <c r="N10056" t="s">
        <v>84</v>
      </c>
      <c r="O10056" t="s">
        <v>1767</v>
      </c>
      <c r="P10056" t="s">
        <v>1602</v>
      </c>
      <c r="Q10056" t="s">
        <v>87</v>
      </c>
      <c r="R10056" t="s">
        <v>155</v>
      </c>
      <c r="T10056" t="s">
        <v>89</v>
      </c>
      <c r="U10056" t="s">
        <v>90</v>
      </c>
      <c r="V10056">
        <v>2.1134200000000001</v>
      </c>
      <c r="W10056">
        <v>1.4122211140796681</v>
      </c>
      <c r="X10056">
        <v>7.7492070000000002</v>
      </c>
      <c r="Y10056">
        <v>0</v>
      </c>
      <c r="Z10056">
        <v>0</v>
      </c>
      <c r="AA10056">
        <v>3.844583272986696</v>
      </c>
      <c r="AB10056">
        <v>1.1236830432515923</v>
      </c>
      <c r="AC10056">
        <v>4.1974059086665534</v>
      </c>
      <c r="AP10056">
        <v>1.425478</v>
      </c>
      <c r="AQ10056">
        <v>1.425478</v>
      </c>
      <c r="AR10056">
        <v>1.4197400750260043</v>
      </c>
      <c r="AS10056">
        <v>1.4122211140796681</v>
      </c>
      <c r="AT10056">
        <v>0.66821602619435227</v>
      </c>
      <c r="AU10056" t="s">
        <v>10923</v>
      </c>
      <c r="AV10056">
        <v>88</v>
      </c>
      <c r="AW10056">
        <v>7.5933639340267306E-3</v>
      </c>
      <c r="AX10056">
        <v>3.1639016391778044E-4</v>
      </c>
    </row>
    <row r="10057" spans="1:50" hidden="1" x14ac:dyDescent="0.3">
      <c r="A10057" t="s">
        <v>11625</v>
      </c>
      <c r="B10057" t="s">
        <v>10792</v>
      </c>
      <c r="D10057">
        <v>2559</v>
      </c>
      <c r="F10057">
        <v>5</v>
      </c>
      <c r="G10057" t="s">
        <v>383</v>
      </c>
      <c r="H10057" t="s">
        <v>78</v>
      </c>
      <c r="I10057" t="s">
        <v>252</v>
      </c>
      <c r="J10057" t="s">
        <v>346</v>
      </c>
      <c r="K10057" t="s">
        <v>121</v>
      </c>
      <c r="L10057" t="s">
        <v>82</v>
      </c>
      <c r="M10057" t="s">
        <v>106</v>
      </c>
      <c r="N10057" t="s">
        <v>84</v>
      </c>
      <c r="O10057" t="s">
        <v>1767</v>
      </c>
      <c r="P10057" t="s">
        <v>1602</v>
      </c>
      <c r="Q10057" t="s">
        <v>87</v>
      </c>
      <c r="R10057" t="s">
        <v>155</v>
      </c>
      <c r="T10057" t="s">
        <v>89</v>
      </c>
      <c r="U10057" t="s">
        <v>90</v>
      </c>
      <c r="V10057">
        <v>3.1701299999999999</v>
      </c>
      <c r="W10057">
        <v>1.6612573463685301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P10057">
        <v>1.676852</v>
      </c>
      <c r="AQ10057">
        <v>1.676852</v>
      </c>
      <c r="AR10057">
        <v>1.6701022283665587</v>
      </c>
      <c r="AS10057">
        <v>1.6612573463685301</v>
      </c>
      <c r="AT10057">
        <v>0.52403445485470002</v>
      </c>
      <c r="AU10057" t="s">
        <v>10925</v>
      </c>
      <c r="AV10057">
        <v>60</v>
      </c>
      <c r="AW10057">
        <v>8.7339075809116668E-3</v>
      </c>
      <c r="AX10057">
        <v>3.6391281587131943E-4</v>
      </c>
    </row>
    <row r="10058" spans="1:50" hidden="1" x14ac:dyDescent="0.3">
      <c r="A10058" t="s">
        <v>11626</v>
      </c>
      <c r="B10058" t="s">
        <v>10792</v>
      </c>
      <c r="D10058">
        <v>2695</v>
      </c>
      <c r="F10058">
        <v>5</v>
      </c>
      <c r="G10058" t="s">
        <v>394</v>
      </c>
      <c r="H10058" t="s">
        <v>94</v>
      </c>
      <c r="I10058" t="s">
        <v>104</v>
      </c>
      <c r="J10058" t="s">
        <v>395</v>
      </c>
      <c r="K10058" t="s">
        <v>112</v>
      </c>
      <c r="L10058" t="s">
        <v>82</v>
      </c>
      <c r="M10058" t="s">
        <v>396</v>
      </c>
      <c r="N10058" t="s">
        <v>100</v>
      </c>
      <c r="O10058" t="s">
        <v>1767</v>
      </c>
      <c r="P10058" t="s">
        <v>1602</v>
      </c>
      <c r="Q10058" t="s">
        <v>87</v>
      </c>
      <c r="R10058" t="s">
        <v>215</v>
      </c>
      <c r="T10058" t="s">
        <v>89</v>
      </c>
      <c r="U10058" t="s">
        <v>90</v>
      </c>
      <c r="V10058">
        <v>1.046143</v>
      </c>
      <c r="W10058">
        <v>3.910196814368298E-3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P10058">
        <v>3.9259999999999998E-3</v>
      </c>
      <c r="AQ10058">
        <v>3.9259999999999998E-3</v>
      </c>
      <c r="AR10058">
        <v>3.910196814368298E-3</v>
      </c>
      <c r="AS10058">
        <v>3.910196814368298E-3</v>
      </c>
      <c r="AT10058">
        <v>3.7377268828145843E-3</v>
      </c>
      <c r="AU10058" t="s">
        <v>10927</v>
      </c>
      <c r="AV10058">
        <v>150</v>
      </c>
      <c r="AW10058">
        <v>2.4918179218763894E-5</v>
      </c>
      <c r="AX10058">
        <v>1.0382574674484955E-6</v>
      </c>
    </row>
    <row r="10059" spans="1:50" hidden="1" x14ac:dyDescent="0.3">
      <c r="A10059" t="s">
        <v>11627</v>
      </c>
      <c r="B10059" t="s">
        <v>10792</v>
      </c>
      <c r="D10059">
        <v>273</v>
      </c>
      <c r="F10059">
        <v>5</v>
      </c>
      <c r="G10059" t="s">
        <v>422</v>
      </c>
      <c r="H10059" t="s">
        <v>94</v>
      </c>
      <c r="I10059" t="s">
        <v>95</v>
      </c>
      <c r="J10059" t="s">
        <v>96</v>
      </c>
      <c r="K10059" t="s">
        <v>168</v>
      </c>
      <c r="L10059" t="s">
        <v>82</v>
      </c>
      <c r="M10059" t="s">
        <v>410</v>
      </c>
      <c r="N10059" t="s">
        <v>100</v>
      </c>
      <c r="O10059" t="s">
        <v>1767</v>
      </c>
      <c r="P10059" t="s">
        <v>1602</v>
      </c>
      <c r="Q10059" t="s">
        <v>87</v>
      </c>
      <c r="R10059" t="s">
        <v>215</v>
      </c>
      <c r="T10059" t="s">
        <v>89</v>
      </c>
      <c r="U10059" t="s">
        <v>90</v>
      </c>
      <c r="V10059">
        <v>0.31701299999999999</v>
      </c>
      <c r="W10059">
        <v>3.0825418085761291E-3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P10059">
        <v>3.0950000000000001E-3</v>
      </c>
      <c r="AQ10059">
        <v>3.0950000000000001E-3</v>
      </c>
      <c r="AR10059">
        <v>3.0825418085761291E-3</v>
      </c>
      <c r="AS10059">
        <v>3.0825418085761291E-3</v>
      </c>
      <c r="AT10059">
        <v>9.7237078876138486E-3</v>
      </c>
      <c r="AU10059" t="s">
        <v>10937</v>
      </c>
      <c r="AV10059">
        <v>423</v>
      </c>
      <c r="AW10059">
        <v>2.2987489096013827E-5</v>
      </c>
      <c r="AX10059">
        <v>9.5781204566724272E-7</v>
      </c>
    </row>
    <row r="10060" spans="1:50" hidden="1" x14ac:dyDescent="0.3">
      <c r="A10060" t="s">
        <v>11628</v>
      </c>
      <c r="B10060" t="s">
        <v>10792</v>
      </c>
      <c r="D10060">
        <v>276</v>
      </c>
      <c r="F10060">
        <v>5</v>
      </c>
      <c r="G10060" t="s">
        <v>425</v>
      </c>
      <c r="H10060" t="s">
        <v>94</v>
      </c>
      <c r="I10060" t="s">
        <v>95</v>
      </c>
      <c r="J10060" t="s">
        <v>96</v>
      </c>
      <c r="K10060" t="s">
        <v>125</v>
      </c>
      <c r="L10060" t="s">
        <v>82</v>
      </c>
      <c r="M10060" t="s">
        <v>410</v>
      </c>
      <c r="N10060" t="s">
        <v>100</v>
      </c>
      <c r="O10060" t="s">
        <v>1767</v>
      </c>
      <c r="P10060" t="s">
        <v>1602</v>
      </c>
      <c r="Q10060" t="s">
        <v>87</v>
      </c>
      <c r="R10060" t="s">
        <v>215</v>
      </c>
      <c r="T10060" t="s">
        <v>89</v>
      </c>
      <c r="U10060" t="s">
        <v>90</v>
      </c>
      <c r="V10060">
        <v>0.52835500000000002</v>
      </c>
      <c r="W10060">
        <v>0.72426087647652926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P10060">
        <v>0.72718799999999995</v>
      </c>
      <c r="AQ10060">
        <v>0.72718799999999995</v>
      </c>
      <c r="AR10060">
        <v>0.72426087647652926</v>
      </c>
      <c r="AS10060">
        <v>0.72426087647652926</v>
      </c>
      <c r="AT10060">
        <v>1.370784560525649</v>
      </c>
      <c r="AU10060" t="s">
        <v>10939</v>
      </c>
      <c r="AV10060">
        <v>270</v>
      </c>
      <c r="AW10060">
        <v>5.0769798537986998E-3</v>
      </c>
      <c r="AX10060">
        <v>2.115408272416125E-4</v>
      </c>
    </row>
    <row r="10061" spans="1:50" hidden="1" x14ac:dyDescent="0.3">
      <c r="A10061" t="s">
        <v>11629</v>
      </c>
      <c r="B10061" t="s">
        <v>10792</v>
      </c>
      <c r="D10061">
        <v>2860</v>
      </c>
      <c r="F10061">
        <v>5</v>
      </c>
      <c r="G10061" t="s">
        <v>435</v>
      </c>
      <c r="H10061" t="s">
        <v>78</v>
      </c>
      <c r="I10061" t="s">
        <v>79</v>
      </c>
      <c r="J10061" t="s">
        <v>436</v>
      </c>
      <c r="K10061" t="s">
        <v>387</v>
      </c>
      <c r="L10061" t="s">
        <v>388</v>
      </c>
      <c r="M10061" t="s">
        <v>113</v>
      </c>
      <c r="N10061" t="s">
        <v>100</v>
      </c>
      <c r="O10061" t="s">
        <v>1767</v>
      </c>
      <c r="P10061" t="s">
        <v>1602</v>
      </c>
      <c r="Q10061" t="s">
        <v>87</v>
      </c>
      <c r="R10061" t="s">
        <v>88</v>
      </c>
      <c r="T10061" t="s">
        <v>89</v>
      </c>
      <c r="U10061" t="s">
        <v>90</v>
      </c>
      <c r="V10061">
        <v>0.211342</v>
      </c>
      <c r="W10061">
        <v>1.5540070438317526</v>
      </c>
      <c r="X10061">
        <v>2.2190910000000001</v>
      </c>
      <c r="Y10061">
        <v>0</v>
      </c>
      <c r="Z10061">
        <v>0</v>
      </c>
      <c r="AA10061">
        <v>1.0701544269788519</v>
      </c>
      <c r="AB10061">
        <v>1.5540070438317526</v>
      </c>
      <c r="AC10061">
        <v>1.6144639269824088</v>
      </c>
      <c r="AP10061">
        <v>0.77801500000000001</v>
      </c>
      <c r="AQ10061">
        <v>0.77801500000000001</v>
      </c>
      <c r="AR10061">
        <v>0.77488328439397647</v>
      </c>
      <c r="AS10061">
        <v>1.5540070438317526</v>
      </c>
      <c r="AT10061">
        <v>7.3530440888784652</v>
      </c>
      <c r="AU10061" t="s">
        <v>10943</v>
      </c>
      <c r="AV10061">
        <v>672</v>
      </c>
      <c r="AW10061">
        <v>1.0942029894164382E-2</v>
      </c>
      <c r="AX10061">
        <v>4.5591791225684924E-4</v>
      </c>
    </row>
    <row r="10062" spans="1:50" hidden="1" x14ac:dyDescent="0.3">
      <c r="A10062" t="s">
        <v>11630</v>
      </c>
      <c r="B10062" t="s">
        <v>10792</v>
      </c>
      <c r="D10062">
        <v>2861</v>
      </c>
      <c r="F10062">
        <v>5</v>
      </c>
      <c r="G10062" t="s">
        <v>439</v>
      </c>
      <c r="H10062" t="s">
        <v>78</v>
      </c>
      <c r="I10062" t="s">
        <v>79</v>
      </c>
      <c r="J10062" t="s">
        <v>436</v>
      </c>
      <c r="K10062" t="s">
        <v>137</v>
      </c>
      <c r="L10062" t="s">
        <v>388</v>
      </c>
      <c r="M10062" t="s">
        <v>113</v>
      </c>
      <c r="N10062" t="s">
        <v>84</v>
      </c>
      <c r="O10062" t="s">
        <v>1767</v>
      </c>
      <c r="P10062" t="s">
        <v>1602</v>
      </c>
      <c r="Q10062" t="s">
        <v>87</v>
      </c>
      <c r="R10062" t="s">
        <v>88</v>
      </c>
      <c r="T10062" t="s">
        <v>89</v>
      </c>
      <c r="U10062" t="s">
        <v>90</v>
      </c>
      <c r="V10062">
        <v>1.05671</v>
      </c>
      <c r="W10062">
        <v>6.3254632358146923</v>
      </c>
      <c r="X10062">
        <v>0</v>
      </c>
      <c r="Y10062">
        <v>0</v>
      </c>
      <c r="Z10062">
        <v>0</v>
      </c>
      <c r="AA10062">
        <v>5.6960687813411051</v>
      </c>
      <c r="AB10062">
        <v>0</v>
      </c>
      <c r="AC10062">
        <v>0</v>
      </c>
      <c r="AP10062">
        <v>6.3848419999999999</v>
      </c>
      <c r="AQ10062">
        <v>6.3848419999999999</v>
      </c>
      <c r="AR10062">
        <v>6.3591413267052763</v>
      </c>
      <c r="AS10062">
        <v>6.3254632358146923</v>
      </c>
      <c r="AT10062">
        <v>5.9859973273790272</v>
      </c>
      <c r="AU10062" t="s">
        <v>10945</v>
      </c>
      <c r="AV10062">
        <v>148</v>
      </c>
      <c r="AW10062">
        <v>4.0445927887696131E-2</v>
      </c>
      <c r="AX10062">
        <v>1.6852469953206721E-3</v>
      </c>
    </row>
    <row r="10063" spans="1:50" hidden="1" x14ac:dyDescent="0.3">
      <c r="A10063" t="s">
        <v>11631</v>
      </c>
      <c r="B10063" t="s">
        <v>10792</v>
      </c>
      <c r="D10063">
        <v>2862</v>
      </c>
      <c r="F10063">
        <v>5</v>
      </c>
      <c r="G10063" t="s">
        <v>442</v>
      </c>
      <c r="H10063" t="s">
        <v>78</v>
      </c>
      <c r="I10063" t="s">
        <v>79</v>
      </c>
      <c r="J10063" t="s">
        <v>436</v>
      </c>
      <c r="K10063" t="s">
        <v>387</v>
      </c>
      <c r="L10063" t="s">
        <v>388</v>
      </c>
      <c r="M10063" t="s">
        <v>129</v>
      </c>
      <c r="N10063" t="s">
        <v>100</v>
      </c>
      <c r="O10063" t="s">
        <v>1767</v>
      </c>
      <c r="P10063" t="s">
        <v>1602</v>
      </c>
      <c r="Q10063" t="s">
        <v>87</v>
      </c>
      <c r="R10063" t="s">
        <v>107</v>
      </c>
      <c r="T10063" t="s">
        <v>89</v>
      </c>
      <c r="U10063" t="s">
        <v>90</v>
      </c>
      <c r="V10063">
        <v>0.211342</v>
      </c>
      <c r="W10063">
        <v>0.41784909366299328</v>
      </c>
      <c r="X10063">
        <v>0.105671</v>
      </c>
      <c r="Y10063">
        <v>0</v>
      </c>
      <c r="Z10063">
        <v>0</v>
      </c>
      <c r="AA10063">
        <v>4.6759399524634384</v>
      </c>
      <c r="AB10063">
        <v>0.41784909366299328</v>
      </c>
      <c r="AC10063">
        <v>6.8655437789564511E-2</v>
      </c>
      <c r="AP10063">
        <v>0</v>
      </c>
      <c r="AQ10063">
        <v>0</v>
      </c>
      <c r="AR10063">
        <v>0</v>
      </c>
      <c r="AS10063">
        <v>0.41784909366299328</v>
      </c>
      <c r="AT10063">
        <v>1.9771228324847558</v>
      </c>
      <c r="AU10063" t="s">
        <v>10947</v>
      </c>
      <c r="AV10063">
        <v>672</v>
      </c>
      <c r="AW10063">
        <v>2.9421470721499345E-3</v>
      </c>
      <c r="AX10063">
        <v>1.2258946133958059E-4</v>
      </c>
    </row>
    <row r="10064" spans="1:50" hidden="1" x14ac:dyDescent="0.3">
      <c r="A10064" t="s">
        <v>11632</v>
      </c>
      <c r="B10064" t="s">
        <v>10792</v>
      </c>
      <c r="D10064">
        <v>2864</v>
      </c>
      <c r="F10064">
        <v>5</v>
      </c>
      <c r="G10064" t="s">
        <v>445</v>
      </c>
      <c r="H10064" t="s">
        <v>78</v>
      </c>
      <c r="I10064" t="s">
        <v>79</v>
      </c>
      <c r="J10064" t="s">
        <v>436</v>
      </c>
      <c r="K10064" t="s">
        <v>137</v>
      </c>
      <c r="L10064" t="s">
        <v>388</v>
      </c>
      <c r="M10064" t="s">
        <v>129</v>
      </c>
      <c r="N10064" t="s">
        <v>84</v>
      </c>
      <c r="O10064" t="s">
        <v>1767</v>
      </c>
      <c r="P10064" t="s">
        <v>1602</v>
      </c>
      <c r="Q10064" t="s">
        <v>87</v>
      </c>
      <c r="R10064" t="s">
        <v>107</v>
      </c>
      <c r="T10064" t="s">
        <v>89</v>
      </c>
      <c r="U10064" t="s">
        <v>90</v>
      </c>
      <c r="V10064">
        <v>1.05671</v>
      </c>
      <c r="W10064">
        <v>0</v>
      </c>
      <c r="X10064">
        <v>4.2268410000000003</v>
      </c>
      <c r="Y10064">
        <v>0</v>
      </c>
      <c r="Z10064">
        <v>0</v>
      </c>
      <c r="AA10064">
        <v>11.207103774246335</v>
      </c>
      <c r="AB10064">
        <v>8.932017017378314</v>
      </c>
      <c r="AC10064">
        <v>2.8979027381500191</v>
      </c>
      <c r="AP10064">
        <v>0</v>
      </c>
      <c r="AQ10064">
        <v>0</v>
      </c>
      <c r="AR10064">
        <v>0</v>
      </c>
      <c r="AS10064">
        <v>0</v>
      </c>
      <c r="AT10064">
        <v>0</v>
      </c>
      <c r="AU10064" t="s">
        <v>10949</v>
      </c>
      <c r="AV10064">
        <v>148</v>
      </c>
      <c r="AW10064">
        <v>0</v>
      </c>
      <c r="AX10064">
        <v>0</v>
      </c>
    </row>
    <row r="10065" spans="1:50" hidden="1" x14ac:dyDescent="0.3">
      <c r="A10065" t="s">
        <v>11633</v>
      </c>
      <c r="B10065" t="s">
        <v>10792</v>
      </c>
      <c r="D10065">
        <v>2916</v>
      </c>
      <c r="F10065">
        <v>5</v>
      </c>
      <c r="G10065" t="s">
        <v>458</v>
      </c>
      <c r="H10065" t="s">
        <v>94</v>
      </c>
      <c r="I10065" t="s">
        <v>104</v>
      </c>
      <c r="J10065" t="s">
        <v>210</v>
      </c>
      <c r="K10065" t="s">
        <v>168</v>
      </c>
      <c r="L10065" t="s">
        <v>82</v>
      </c>
      <c r="M10065" t="s">
        <v>455</v>
      </c>
      <c r="N10065" t="s">
        <v>100</v>
      </c>
      <c r="O10065" t="s">
        <v>1767</v>
      </c>
      <c r="P10065" t="s">
        <v>1602</v>
      </c>
      <c r="Q10065" t="s">
        <v>87</v>
      </c>
      <c r="R10065" t="s">
        <v>215</v>
      </c>
      <c r="T10065" t="s">
        <v>89</v>
      </c>
      <c r="U10065" t="s">
        <v>90</v>
      </c>
      <c r="V10065">
        <v>0.31701299999999999</v>
      </c>
      <c r="W10065">
        <v>0</v>
      </c>
      <c r="X10065">
        <v>0.52835500000000002</v>
      </c>
      <c r="Y10065">
        <v>0</v>
      </c>
      <c r="Z10065">
        <v>0</v>
      </c>
      <c r="AA10065">
        <v>0.99658466081557806</v>
      </c>
      <c r="AB10065">
        <v>1.113011093392958</v>
      </c>
      <c r="AC10065">
        <v>0.26335165715960657</v>
      </c>
      <c r="AP10065">
        <v>0</v>
      </c>
      <c r="AQ10065">
        <v>0</v>
      </c>
      <c r="AR10065">
        <v>0</v>
      </c>
      <c r="AS10065">
        <v>0</v>
      </c>
      <c r="AT10065">
        <v>0</v>
      </c>
      <c r="AU10065" t="s">
        <v>10951</v>
      </c>
      <c r="AV10065">
        <v>423</v>
      </c>
      <c r="AW10065">
        <v>0</v>
      </c>
      <c r="AX10065">
        <v>0</v>
      </c>
    </row>
    <row r="10066" spans="1:50" hidden="1" x14ac:dyDescent="0.3">
      <c r="A10066" t="s">
        <v>11634</v>
      </c>
      <c r="B10066" t="s">
        <v>10792</v>
      </c>
      <c r="D10066">
        <v>2940</v>
      </c>
      <c r="F10066">
        <v>5</v>
      </c>
      <c r="G10066" t="s">
        <v>482</v>
      </c>
      <c r="H10066" t="s">
        <v>94</v>
      </c>
      <c r="I10066" t="s">
        <v>104</v>
      </c>
      <c r="J10066" t="s">
        <v>210</v>
      </c>
      <c r="K10066" t="s">
        <v>81</v>
      </c>
      <c r="L10066" t="s">
        <v>82</v>
      </c>
      <c r="M10066" t="s">
        <v>455</v>
      </c>
      <c r="N10066" t="s">
        <v>84</v>
      </c>
      <c r="O10066" t="s">
        <v>1767</v>
      </c>
      <c r="P10066" t="s">
        <v>1602</v>
      </c>
      <c r="Q10066" t="s">
        <v>87</v>
      </c>
      <c r="R10066" t="s">
        <v>215</v>
      </c>
      <c r="T10066" t="s">
        <v>89</v>
      </c>
      <c r="U10066" t="s">
        <v>90</v>
      </c>
      <c r="V10066">
        <v>2.1134200000000001</v>
      </c>
      <c r="W10066">
        <v>1.0808570236507034</v>
      </c>
      <c r="X10066">
        <v>4.5790769999999998</v>
      </c>
      <c r="Y10066">
        <v>0</v>
      </c>
      <c r="Z10066">
        <v>0</v>
      </c>
      <c r="AA10066">
        <v>2.3192902757823419</v>
      </c>
      <c r="AB10066">
        <v>0.19222101324264829</v>
      </c>
      <c r="AC10066">
        <v>1.8437626710867678</v>
      </c>
      <c r="AP10066">
        <v>1.1191450000000001</v>
      </c>
      <c r="AQ10066">
        <v>1.0910033089001381</v>
      </c>
      <c r="AR10066">
        <v>1.0866117327882303</v>
      </c>
      <c r="AS10066">
        <v>1.0808570236507034</v>
      </c>
      <c r="AT10066">
        <v>0.5114255678713665</v>
      </c>
      <c r="AU10066" t="s">
        <v>10955</v>
      </c>
      <c r="AV10066">
        <v>80</v>
      </c>
      <c r="AW10066">
        <v>6.3928195983920817E-3</v>
      </c>
      <c r="AX10066">
        <v>2.6636748326633672E-4</v>
      </c>
    </row>
    <row r="10067" spans="1:50" hidden="1" x14ac:dyDescent="0.3">
      <c r="A10067" t="s">
        <v>11635</v>
      </c>
      <c r="B10067" t="s">
        <v>10792</v>
      </c>
      <c r="D10067">
        <v>2946</v>
      </c>
      <c r="F10067">
        <v>5</v>
      </c>
      <c r="G10067" t="s">
        <v>488</v>
      </c>
      <c r="H10067" t="s">
        <v>94</v>
      </c>
      <c r="I10067" t="s">
        <v>104</v>
      </c>
      <c r="J10067" t="s">
        <v>210</v>
      </c>
      <c r="K10067" t="s">
        <v>121</v>
      </c>
      <c r="L10067" t="s">
        <v>82</v>
      </c>
      <c r="M10067" t="s">
        <v>455</v>
      </c>
      <c r="N10067" t="s">
        <v>84</v>
      </c>
      <c r="O10067" t="s">
        <v>1767</v>
      </c>
      <c r="P10067" t="s">
        <v>1602</v>
      </c>
      <c r="Q10067" t="s">
        <v>87</v>
      </c>
      <c r="R10067" t="s">
        <v>215</v>
      </c>
      <c r="T10067" t="s">
        <v>89</v>
      </c>
      <c r="U10067" t="s">
        <v>90</v>
      </c>
      <c r="V10067">
        <v>3.1701299999999999</v>
      </c>
      <c r="W10067">
        <v>3.6201701981734038</v>
      </c>
      <c r="X10067">
        <v>1.5850649999999999</v>
      </c>
      <c r="Y10067">
        <v>0</v>
      </c>
      <c r="Z10067">
        <v>0</v>
      </c>
      <c r="AA10067">
        <v>2.1539057570283444</v>
      </c>
      <c r="AB10067">
        <v>9.782552719124997E-2</v>
      </c>
      <c r="AC10067">
        <v>1.732563923571325</v>
      </c>
      <c r="AP10067">
        <v>3.827134</v>
      </c>
      <c r="AQ10067">
        <v>3.7533137500062272</v>
      </c>
      <c r="AR10067">
        <v>3.6394447424128127</v>
      </c>
      <c r="AS10067">
        <v>3.6201701981734038</v>
      </c>
      <c r="AT10067">
        <v>1.1419626949599555</v>
      </c>
      <c r="AU10067" t="s">
        <v>10957</v>
      </c>
      <c r="AV10067">
        <v>60</v>
      </c>
      <c r="AW10067">
        <v>1.9032711582665927E-2</v>
      </c>
      <c r="AX10067">
        <v>7.9302964927774691E-4</v>
      </c>
    </row>
    <row r="10068" spans="1:50" hidden="1" x14ac:dyDescent="0.3">
      <c r="A10068" t="s">
        <v>11636</v>
      </c>
      <c r="B10068" t="s">
        <v>10792</v>
      </c>
      <c r="D10068">
        <v>302</v>
      </c>
      <c r="F10068">
        <v>5</v>
      </c>
      <c r="G10068" t="s">
        <v>515</v>
      </c>
      <c r="H10068" t="s">
        <v>94</v>
      </c>
      <c r="I10068" t="s">
        <v>95</v>
      </c>
      <c r="J10068" t="s">
        <v>96</v>
      </c>
      <c r="K10068" t="s">
        <v>137</v>
      </c>
      <c r="L10068" t="s">
        <v>98</v>
      </c>
      <c r="M10068" t="s">
        <v>99</v>
      </c>
      <c r="N10068" t="s">
        <v>84</v>
      </c>
      <c r="O10068" t="s">
        <v>1767</v>
      </c>
      <c r="P10068" t="s">
        <v>1602</v>
      </c>
      <c r="Q10068" t="s">
        <v>87</v>
      </c>
      <c r="R10068" t="s">
        <v>107</v>
      </c>
      <c r="T10068" t="s">
        <v>89</v>
      </c>
      <c r="U10068" t="s">
        <v>90</v>
      </c>
      <c r="V10068">
        <v>2.1134200000000001</v>
      </c>
      <c r="W10068">
        <v>0</v>
      </c>
      <c r="X10068">
        <v>0.176118</v>
      </c>
      <c r="Y10068">
        <v>0</v>
      </c>
      <c r="Z10068">
        <v>0</v>
      </c>
      <c r="AA10068">
        <v>1.0178725306332104</v>
      </c>
      <c r="AB10068">
        <v>0</v>
      </c>
      <c r="AC10068">
        <v>0.10401204556300556</v>
      </c>
      <c r="AP10068">
        <v>0</v>
      </c>
      <c r="AQ10068">
        <v>0</v>
      </c>
      <c r="AR10068">
        <v>0</v>
      </c>
      <c r="AS10068">
        <v>0</v>
      </c>
      <c r="AT10068">
        <v>0</v>
      </c>
      <c r="AU10068" t="s">
        <v>10961</v>
      </c>
      <c r="AV10068">
        <v>40</v>
      </c>
      <c r="AW10068">
        <v>0</v>
      </c>
      <c r="AX10068">
        <v>0</v>
      </c>
    </row>
    <row r="10069" spans="1:50" hidden="1" x14ac:dyDescent="0.3">
      <c r="A10069" t="s">
        <v>11637</v>
      </c>
      <c r="B10069" t="s">
        <v>10792</v>
      </c>
      <c r="D10069">
        <v>399</v>
      </c>
      <c r="F10069">
        <v>5</v>
      </c>
      <c r="G10069" t="s">
        <v>538</v>
      </c>
      <c r="H10069" t="s">
        <v>78</v>
      </c>
      <c r="I10069" t="s">
        <v>79</v>
      </c>
      <c r="J10069" t="s">
        <v>111</v>
      </c>
      <c r="K10069" t="s">
        <v>121</v>
      </c>
      <c r="L10069" t="s">
        <v>82</v>
      </c>
      <c r="M10069" t="s">
        <v>113</v>
      </c>
      <c r="N10069" t="s">
        <v>84</v>
      </c>
      <c r="O10069" t="s">
        <v>1767</v>
      </c>
      <c r="P10069" t="s">
        <v>1602</v>
      </c>
      <c r="Q10069" t="s">
        <v>87</v>
      </c>
      <c r="R10069" t="s">
        <v>215</v>
      </c>
      <c r="T10069" t="s">
        <v>89</v>
      </c>
      <c r="U10069" t="s">
        <v>90</v>
      </c>
      <c r="V10069">
        <v>3.1701299999999999</v>
      </c>
      <c r="W10069">
        <v>0.69970489782675871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P10069">
        <v>1.0703</v>
      </c>
      <c r="AQ10069">
        <v>0.70627320920229841</v>
      </c>
      <c r="AR10069">
        <v>0.70343027322885943</v>
      </c>
      <c r="AS10069">
        <v>0.69970489782675871</v>
      </c>
      <c r="AT10069">
        <v>0.22071804557755004</v>
      </c>
      <c r="AU10069" t="s">
        <v>10967</v>
      </c>
      <c r="AV10069">
        <v>60</v>
      </c>
      <c r="AW10069">
        <v>3.6786340929591673E-3</v>
      </c>
      <c r="AX10069">
        <v>1.5327642053996531E-4</v>
      </c>
    </row>
    <row r="10070" spans="1:50" hidden="1" x14ac:dyDescent="0.3">
      <c r="A10070" t="s">
        <v>11638</v>
      </c>
      <c r="B10070" t="s">
        <v>10792</v>
      </c>
      <c r="D10070">
        <v>405</v>
      </c>
      <c r="F10070">
        <v>5</v>
      </c>
      <c r="G10070" t="s">
        <v>548</v>
      </c>
      <c r="H10070" t="s">
        <v>78</v>
      </c>
      <c r="I10070" t="s">
        <v>79</v>
      </c>
      <c r="J10070" t="s">
        <v>80</v>
      </c>
      <c r="K10070" t="s">
        <v>168</v>
      </c>
      <c r="L10070" t="s">
        <v>82</v>
      </c>
      <c r="M10070" t="s">
        <v>83</v>
      </c>
      <c r="N10070" t="s">
        <v>100</v>
      </c>
      <c r="O10070" t="s">
        <v>1767</v>
      </c>
      <c r="P10070" t="s">
        <v>1602</v>
      </c>
      <c r="Q10070" t="s">
        <v>87</v>
      </c>
      <c r="R10070" t="s">
        <v>88</v>
      </c>
      <c r="T10070" t="s">
        <v>89</v>
      </c>
      <c r="U10070" t="s">
        <v>90</v>
      </c>
      <c r="V10070">
        <v>0.31701299999999999</v>
      </c>
      <c r="W10070">
        <v>2.5220709448628602</v>
      </c>
      <c r="X10070">
        <v>0.31701299999999999</v>
      </c>
      <c r="Y10070">
        <v>0</v>
      </c>
      <c r="Z10070">
        <v>0</v>
      </c>
      <c r="AA10070">
        <v>1.4698971496338986</v>
      </c>
      <c r="AB10070">
        <v>0.24349667770967512</v>
      </c>
      <c r="AC10070">
        <v>0.17784960814732273</v>
      </c>
      <c r="AP10070">
        <v>2.329008</v>
      </c>
      <c r="AQ10070">
        <v>2.329008</v>
      </c>
      <c r="AR10070">
        <v>2.5220709448628602</v>
      </c>
      <c r="AS10070">
        <v>2.5220709448628602</v>
      </c>
      <c r="AT10070">
        <v>7.9557335026098626</v>
      </c>
      <c r="AU10070" t="s">
        <v>10973</v>
      </c>
      <c r="AV10070">
        <v>441</v>
      </c>
      <c r="AW10070">
        <v>1.8040212024058644E-2</v>
      </c>
      <c r="AX10070">
        <v>7.5167550100244346E-4</v>
      </c>
    </row>
    <row r="10071" spans="1:50" hidden="1" x14ac:dyDescent="0.3">
      <c r="A10071" t="s">
        <v>11639</v>
      </c>
      <c r="B10071" t="s">
        <v>10792</v>
      </c>
      <c r="D10071">
        <v>411</v>
      </c>
      <c r="F10071">
        <v>5</v>
      </c>
      <c r="G10071" t="s">
        <v>554</v>
      </c>
      <c r="H10071" t="s">
        <v>78</v>
      </c>
      <c r="I10071" t="s">
        <v>79</v>
      </c>
      <c r="J10071" t="s">
        <v>111</v>
      </c>
      <c r="K10071" t="s">
        <v>168</v>
      </c>
      <c r="L10071" t="s">
        <v>82</v>
      </c>
      <c r="M10071" t="s">
        <v>129</v>
      </c>
      <c r="N10071" t="s">
        <v>100</v>
      </c>
      <c r="O10071" t="s">
        <v>1767</v>
      </c>
      <c r="P10071" t="s">
        <v>1602</v>
      </c>
      <c r="Q10071" t="s">
        <v>87</v>
      </c>
      <c r="R10071" t="s">
        <v>88</v>
      </c>
      <c r="T10071" t="s">
        <v>89</v>
      </c>
      <c r="U10071" t="s">
        <v>90</v>
      </c>
      <c r="V10071">
        <v>0.31701299999999999</v>
      </c>
      <c r="W10071">
        <v>0.31134967033775979</v>
      </c>
      <c r="X10071">
        <v>3.1701299999999999</v>
      </c>
      <c r="Y10071">
        <v>0</v>
      </c>
      <c r="Z10071">
        <v>0</v>
      </c>
      <c r="AA10071">
        <v>2.1129081778668484</v>
      </c>
      <c r="AB10071">
        <v>0.22544975090305142</v>
      </c>
      <c r="AC10071">
        <v>1.8729176663335834</v>
      </c>
      <c r="AP10071">
        <v>0.312608</v>
      </c>
      <c r="AQ10071">
        <v>0.312608</v>
      </c>
      <c r="AR10071">
        <v>0.31134967033775979</v>
      </c>
      <c r="AS10071">
        <v>0.31134967033775979</v>
      </c>
      <c r="AT10071">
        <v>0.98213533936387398</v>
      </c>
      <c r="AU10071" t="s">
        <v>10977</v>
      </c>
      <c r="AV10071">
        <v>441</v>
      </c>
      <c r="AW10071">
        <v>2.2270642615960863E-3</v>
      </c>
      <c r="AX10071">
        <v>9.2794344233170268E-5</v>
      </c>
    </row>
    <row r="10072" spans="1:50" hidden="1" x14ac:dyDescent="0.3">
      <c r="A10072" t="s">
        <v>11640</v>
      </c>
      <c r="B10072" t="s">
        <v>10792</v>
      </c>
      <c r="D10072">
        <v>412</v>
      </c>
      <c r="F10072">
        <v>5</v>
      </c>
      <c r="G10072" t="s">
        <v>557</v>
      </c>
      <c r="H10072" t="s">
        <v>78</v>
      </c>
      <c r="I10072" t="s">
        <v>79</v>
      </c>
      <c r="J10072" t="s">
        <v>111</v>
      </c>
      <c r="K10072" t="s">
        <v>168</v>
      </c>
      <c r="L10072" t="s">
        <v>82</v>
      </c>
      <c r="M10072" t="s">
        <v>113</v>
      </c>
      <c r="N10072" t="s">
        <v>100</v>
      </c>
      <c r="O10072" t="s">
        <v>1767</v>
      </c>
      <c r="P10072" t="s">
        <v>1602</v>
      </c>
      <c r="Q10072" t="s">
        <v>87</v>
      </c>
      <c r="R10072" t="s">
        <v>88</v>
      </c>
      <c r="T10072" t="s">
        <v>89</v>
      </c>
      <c r="U10072" t="s">
        <v>90</v>
      </c>
      <c r="V10072">
        <v>0.31701299999999999</v>
      </c>
      <c r="W10072">
        <v>1.0035441442072076E-2</v>
      </c>
      <c r="X10072">
        <v>0.63402599999999998</v>
      </c>
      <c r="Y10072">
        <v>0</v>
      </c>
      <c r="Z10072">
        <v>0</v>
      </c>
      <c r="AA10072">
        <v>1.3102009770715044</v>
      </c>
      <c r="AB10072">
        <v>2.5429602785667967E-2</v>
      </c>
      <c r="AC10072">
        <v>0.37864256230259608</v>
      </c>
      <c r="AP10072">
        <v>1.0076E-2</v>
      </c>
      <c r="AQ10072">
        <v>1.0076E-2</v>
      </c>
      <c r="AR10072">
        <v>1.0035441442072076E-2</v>
      </c>
      <c r="AS10072">
        <v>1.0035441442072076E-2</v>
      </c>
      <c r="AT10072">
        <v>3.16562457756372E-2</v>
      </c>
      <c r="AU10072" t="s">
        <v>10979</v>
      </c>
      <c r="AV10072">
        <v>441</v>
      </c>
      <c r="AW10072">
        <v>7.1782870239540136E-5</v>
      </c>
      <c r="AX10072">
        <v>2.9909529266475058E-6</v>
      </c>
    </row>
    <row r="10073" spans="1:50" hidden="1" x14ac:dyDescent="0.3">
      <c r="A10073" t="s">
        <v>11641</v>
      </c>
      <c r="B10073" t="s">
        <v>10792</v>
      </c>
      <c r="D10073">
        <v>413</v>
      </c>
      <c r="F10073">
        <v>5</v>
      </c>
      <c r="G10073" t="s">
        <v>560</v>
      </c>
      <c r="H10073" t="s">
        <v>78</v>
      </c>
      <c r="I10073" t="s">
        <v>79</v>
      </c>
      <c r="J10073" t="s">
        <v>111</v>
      </c>
      <c r="K10073" t="s">
        <v>387</v>
      </c>
      <c r="L10073" t="s">
        <v>388</v>
      </c>
      <c r="M10073" t="s">
        <v>113</v>
      </c>
      <c r="N10073" t="s">
        <v>100</v>
      </c>
      <c r="O10073" t="s">
        <v>1767</v>
      </c>
      <c r="P10073" t="s">
        <v>1602</v>
      </c>
      <c r="Q10073" t="s">
        <v>87</v>
      </c>
      <c r="R10073" t="s">
        <v>215</v>
      </c>
      <c r="T10073" t="s">
        <v>89</v>
      </c>
      <c r="U10073" t="s">
        <v>90</v>
      </c>
      <c r="V10073">
        <v>0.211342</v>
      </c>
      <c r="W10073">
        <v>1.0571862893699535</v>
      </c>
      <c r="X10073">
        <v>0.81014399999999998</v>
      </c>
      <c r="Y10073">
        <v>0</v>
      </c>
      <c r="Z10073">
        <v>0</v>
      </c>
      <c r="AA10073">
        <v>0.30862136625106557</v>
      </c>
      <c r="AB10073">
        <v>1.0571862893699535</v>
      </c>
      <c r="AC10073">
        <v>0.80391468861557236</v>
      </c>
      <c r="AP10073">
        <v>0</v>
      </c>
      <c r="AQ10073">
        <v>0</v>
      </c>
      <c r="AR10073">
        <v>0</v>
      </c>
      <c r="AS10073">
        <v>1.0571862893699535</v>
      </c>
      <c r="AT10073">
        <v>5.0022536427683733</v>
      </c>
      <c r="AU10073" t="s">
        <v>10981</v>
      </c>
      <c r="AV10073">
        <v>672</v>
      </c>
      <c r="AW10073">
        <v>7.4438298255481749E-3</v>
      </c>
      <c r="AX10073">
        <v>3.101595760645073E-4</v>
      </c>
    </row>
    <row r="10074" spans="1:50" hidden="1" x14ac:dyDescent="0.3">
      <c r="A10074" t="s">
        <v>11642</v>
      </c>
      <c r="B10074" t="s">
        <v>10792</v>
      </c>
      <c r="D10074">
        <v>414</v>
      </c>
      <c r="F10074">
        <v>5</v>
      </c>
      <c r="G10074" t="s">
        <v>563</v>
      </c>
      <c r="H10074" t="s">
        <v>78</v>
      </c>
      <c r="I10074" t="s">
        <v>79</v>
      </c>
      <c r="J10074" t="s">
        <v>111</v>
      </c>
      <c r="K10074" t="s">
        <v>387</v>
      </c>
      <c r="L10074" t="s">
        <v>388</v>
      </c>
      <c r="M10074" t="s">
        <v>129</v>
      </c>
      <c r="N10074" t="s">
        <v>100</v>
      </c>
      <c r="O10074" t="s">
        <v>1767</v>
      </c>
      <c r="P10074" t="s">
        <v>1602</v>
      </c>
      <c r="Q10074" t="s">
        <v>87</v>
      </c>
      <c r="R10074" t="s">
        <v>215</v>
      </c>
      <c r="T10074" t="s">
        <v>89</v>
      </c>
      <c r="U10074" t="s">
        <v>90</v>
      </c>
      <c r="V10074">
        <v>0.211342</v>
      </c>
      <c r="W10074">
        <v>0</v>
      </c>
      <c r="X10074">
        <v>0</v>
      </c>
      <c r="Y10074">
        <v>0</v>
      </c>
      <c r="Z10074">
        <v>0</v>
      </c>
      <c r="AA10074">
        <v>0.83577097874340145</v>
      </c>
      <c r="AB10074">
        <v>0</v>
      </c>
      <c r="AC10074">
        <v>0</v>
      </c>
      <c r="AP10074">
        <v>0.57072500000000004</v>
      </c>
      <c r="AQ10074">
        <v>0.57072500000000004</v>
      </c>
      <c r="AR10074">
        <v>0.56842768132459176</v>
      </c>
      <c r="AS10074">
        <v>0</v>
      </c>
      <c r="AT10074">
        <v>0</v>
      </c>
      <c r="AU10074" t="s">
        <v>10983</v>
      </c>
      <c r="AV10074">
        <v>672</v>
      </c>
      <c r="AW10074">
        <v>0</v>
      </c>
      <c r="AX10074">
        <v>0</v>
      </c>
    </row>
    <row r="10075" spans="1:50" hidden="1" x14ac:dyDescent="0.3">
      <c r="A10075" t="s">
        <v>11643</v>
      </c>
      <c r="B10075" t="s">
        <v>10792</v>
      </c>
      <c r="D10075">
        <v>425</v>
      </c>
      <c r="F10075">
        <v>5</v>
      </c>
      <c r="G10075" t="s">
        <v>581</v>
      </c>
      <c r="H10075" t="s">
        <v>78</v>
      </c>
      <c r="I10075" t="s">
        <v>79</v>
      </c>
      <c r="J10075" t="s">
        <v>80</v>
      </c>
      <c r="K10075" t="s">
        <v>168</v>
      </c>
      <c r="L10075" t="s">
        <v>82</v>
      </c>
      <c r="M10075" t="s">
        <v>582</v>
      </c>
      <c r="N10075" t="s">
        <v>100</v>
      </c>
      <c r="O10075" t="s">
        <v>1767</v>
      </c>
      <c r="P10075" t="s">
        <v>1602</v>
      </c>
      <c r="Q10075" t="s">
        <v>87</v>
      </c>
      <c r="R10075" t="s">
        <v>107</v>
      </c>
      <c r="T10075" t="s">
        <v>89</v>
      </c>
      <c r="U10075" t="s">
        <v>90</v>
      </c>
      <c r="V10075">
        <v>0.31701299999999999</v>
      </c>
      <c r="W10075">
        <v>8.4491793674379742E-2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P10075">
        <v>7.8023999999999996E-2</v>
      </c>
      <c r="AQ10075">
        <v>7.8023999999999996E-2</v>
      </c>
      <c r="AR10075">
        <v>8.4491793674379742E-2</v>
      </c>
      <c r="AS10075">
        <v>8.4491793674379742E-2</v>
      </c>
      <c r="AT10075">
        <v>0.26652469669817874</v>
      </c>
      <c r="AU10075" t="s">
        <v>10985</v>
      </c>
      <c r="AV10075">
        <v>441</v>
      </c>
      <c r="AW10075">
        <v>6.043643916058475E-4</v>
      </c>
      <c r="AX10075">
        <v>2.5181849650243647E-5</v>
      </c>
    </row>
    <row r="10076" spans="1:50" hidden="1" x14ac:dyDescent="0.3">
      <c r="A10076" t="s">
        <v>11644</v>
      </c>
      <c r="B10076" t="s">
        <v>10792</v>
      </c>
      <c r="D10076">
        <v>501</v>
      </c>
      <c r="F10076">
        <v>5</v>
      </c>
      <c r="G10076" t="s">
        <v>599</v>
      </c>
      <c r="H10076" t="s">
        <v>94</v>
      </c>
      <c r="I10076" t="s">
        <v>104</v>
      </c>
      <c r="J10076" t="s">
        <v>210</v>
      </c>
      <c r="K10076" t="s">
        <v>97</v>
      </c>
      <c r="L10076" t="s">
        <v>98</v>
      </c>
      <c r="M10076" t="s">
        <v>513</v>
      </c>
      <c r="N10076" t="s">
        <v>100</v>
      </c>
      <c r="O10076" t="s">
        <v>1767</v>
      </c>
      <c r="P10076" t="s">
        <v>1602</v>
      </c>
      <c r="Q10076" t="s">
        <v>87</v>
      </c>
      <c r="R10076" t="s">
        <v>215</v>
      </c>
      <c r="T10076" t="s">
        <v>89</v>
      </c>
      <c r="U10076" t="s">
        <v>90</v>
      </c>
      <c r="V10076">
        <v>0.80310000000000004</v>
      </c>
      <c r="W10076">
        <v>1.6184450026981874</v>
      </c>
      <c r="X10076">
        <v>1.6061989999999999</v>
      </c>
      <c r="Y10076">
        <v>0</v>
      </c>
      <c r="Z10076">
        <v>0</v>
      </c>
      <c r="AA10076">
        <v>1.7074194521941533</v>
      </c>
      <c r="AB10076">
        <v>0.14193018873743471</v>
      </c>
      <c r="AC10076">
        <v>0.9037544336679888</v>
      </c>
      <c r="AP10076">
        <v>1.624986</v>
      </c>
      <c r="AQ10076">
        <v>1.624986</v>
      </c>
      <c r="AR10076">
        <v>1.6184450026981874</v>
      </c>
      <c r="AS10076">
        <v>1.6184450026981874</v>
      </c>
      <c r="AT10076">
        <v>2.0152471705867105</v>
      </c>
      <c r="AU10076" t="s">
        <v>10991</v>
      </c>
      <c r="AV10076">
        <v>50</v>
      </c>
      <c r="AW10076">
        <v>4.0304943411734212E-2</v>
      </c>
      <c r="AX10076">
        <v>1.6793726421555921E-3</v>
      </c>
    </row>
    <row r="10077" spans="1:50" hidden="1" x14ac:dyDescent="0.3">
      <c r="A10077" t="s">
        <v>11645</v>
      </c>
      <c r="B10077" t="s">
        <v>10792</v>
      </c>
      <c r="D10077">
        <v>510</v>
      </c>
      <c r="F10077">
        <v>5</v>
      </c>
      <c r="G10077" t="s">
        <v>602</v>
      </c>
      <c r="H10077" t="s">
        <v>94</v>
      </c>
      <c r="I10077" t="s">
        <v>104</v>
      </c>
      <c r="J10077" t="s">
        <v>210</v>
      </c>
      <c r="K10077" t="s">
        <v>168</v>
      </c>
      <c r="L10077" t="s">
        <v>82</v>
      </c>
      <c r="M10077" t="s">
        <v>513</v>
      </c>
      <c r="N10077" t="s">
        <v>100</v>
      </c>
      <c r="O10077" t="s">
        <v>1767</v>
      </c>
      <c r="P10077" t="s">
        <v>1602</v>
      </c>
      <c r="Q10077" t="s">
        <v>87</v>
      </c>
      <c r="R10077" t="s">
        <v>88</v>
      </c>
      <c r="T10077" t="s">
        <v>89</v>
      </c>
      <c r="U10077" t="s">
        <v>90</v>
      </c>
      <c r="V10077">
        <v>0.31701299999999999</v>
      </c>
      <c r="W10077">
        <v>4.7567434689569366</v>
      </c>
      <c r="X10077">
        <v>0.31701299999999999</v>
      </c>
      <c r="Y10077">
        <v>0</v>
      </c>
      <c r="Z10077">
        <v>0</v>
      </c>
      <c r="AA10077">
        <v>3.2914118720972532</v>
      </c>
      <c r="AB10077">
        <v>6.6677727881166327E-2</v>
      </c>
      <c r="AC10077">
        <v>0.3197417956479805</v>
      </c>
      <c r="AP10077">
        <v>4.7759679999999998</v>
      </c>
      <c r="AQ10077">
        <v>4.7759679999999998</v>
      </c>
      <c r="AR10077">
        <v>4.7567434689569366</v>
      </c>
      <c r="AS10077">
        <v>4.7567434689569366</v>
      </c>
      <c r="AT10077">
        <v>15.004884559803342</v>
      </c>
      <c r="AU10077" t="s">
        <v>10993</v>
      </c>
      <c r="AV10077">
        <v>423</v>
      </c>
      <c r="AW10077">
        <v>3.5472540330504357E-2</v>
      </c>
      <c r="AX10077">
        <v>1.4780225137710149E-3</v>
      </c>
    </row>
    <row r="10078" spans="1:50" hidden="1" x14ac:dyDescent="0.3">
      <c r="A10078" t="s">
        <v>11646</v>
      </c>
      <c r="B10078" t="s">
        <v>10792</v>
      </c>
      <c r="D10078">
        <v>517</v>
      </c>
      <c r="F10078">
        <v>5</v>
      </c>
      <c r="G10078" t="s">
        <v>608</v>
      </c>
      <c r="H10078" t="s">
        <v>94</v>
      </c>
      <c r="I10078" t="s">
        <v>104</v>
      </c>
      <c r="J10078" t="s">
        <v>210</v>
      </c>
      <c r="K10078" t="s">
        <v>125</v>
      </c>
      <c r="L10078" t="s">
        <v>82</v>
      </c>
      <c r="M10078" t="s">
        <v>513</v>
      </c>
      <c r="N10078" t="s">
        <v>100</v>
      </c>
      <c r="O10078" t="s">
        <v>1767</v>
      </c>
      <c r="P10078" t="s">
        <v>1602</v>
      </c>
      <c r="Q10078" t="s">
        <v>87</v>
      </c>
      <c r="R10078" t="s">
        <v>215</v>
      </c>
      <c r="T10078" t="s">
        <v>89</v>
      </c>
      <c r="U10078" t="s">
        <v>90</v>
      </c>
      <c r="V10078">
        <v>0.52835500000000002</v>
      </c>
      <c r="W10078">
        <v>2.2145169588010791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P10078">
        <v>2.2234669999999999</v>
      </c>
      <c r="AQ10078">
        <v>2.2234669999999999</v>
      </c>
      <c r="AR10078">
        <v>2.2145169588010791</v>
      </c>
      <c r="AS10078">
        <v>2.2145169588010791</v>
      </c>
      <c r="AT10078">
        <v>4.1913428637962715</v>
      </c>
      <c r="AU10078" t="s">
        <v>10995</v>
      </c>
      <c r="AV10078">
        <v>270</v>
      </c>
      <c r="AW10078">
        <v>1.5523492088134338E-2</v>
      </c>
      <c r="AX10078">
        <v>6.4681217033893076E-4</v>
      </c>
    </row>
    <row r="10079" spans="1:50" hidden="1" x14ac:dyDescent="0.3">
      <c r="A10079" t="s">
        <v>11647</v>
      </c>
      <c r="B10079" t="s">
        <v>10792</v>
      </c>
      <c r="D10079">
        <v>520</v>
      </c>
      <c r="F10079">
        <v>5</v>
      </c>
      <c r="G10079" t="s">
        <v>611</v>
      </c>
      <c r="H10079" t="s">
        <v>94</v>
      </c>
      <c r="I10079" t="s">
        <v>104</v>
      </c>
      <c r="J10079" t="s">
        <v>210</v>
      </c>
      <c r="K10079" t="s">
        <v>133</v>
      </c>
      <c r="L10079" t="s">
        <v>98</v>
      </c>
      <c r="M10079" t="s">
        <v>513</v>
      </c>
      <c r="N10079" t="s">
        <v>100</v>
      </c>
      <c r="O10079" t="s">
        <v>1767</v>
      </c>
      <c r="P10079" t="s">
        <v>1602</v>
      </c>
      <c r="Q10079" t="s">
        <v>87</v>
      </c>
      <c r="R10079" t="s">
        <v>215</v>
      </c>
      <c r="T10079" t="s">
        <v>89</v>
      </c>
      <c r="U10079" t="s">
        <v>90</v>
      </c>
      <c r="V10079">
        <v>1.268052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P10079">
        <v>0</v>
      </c>
      <c r="AQ10079">
        <v>0</v>
      </c>
      <c r="AR10079">
        <v>0</v>
      </c>
      <c r="AS10079">
        <v>0</v>
      </c>
      <c r="AT10079">
        <v>0</v>
      </c>
      <c r="AU10079" t="s">
        <v>10997</v>
      </c>
      <c r="AV10079">
        <v>40</v>
      </c>
      <c r="AW10079">
        <v>0</v>
      </c>
      <c r="AX10079">
        <v>0</v>
      </c>
    </row>
    <row r="10080" spans="1:50" hidden="1" x14ac:dyDescent="0.3">
      <c r="A10080" t="s">
        <v>11648</v>
      </c>
      <c r="B10080" t="s">
        <v>10792</v>
      </c>
      <c r="D10080">
        <v>522</v>
      </c>
      <c r="F10080">
        <v>5</v>
      </c>
      <c r="G10080" t="s">
        <v>1990</v>
      </c>
      <c r="H10080" t="s">
        <v>94</v>
      </c>
      <c r="I10080" t="s">
        <v>104</v>
      </c>
      <c r="J10080" t="s">
        <v>210</v>
      </c>
      <c r="K10080" t="s">
        <v>133</v>
      </c>
      <c r="L10080" t="s">
        <v>98</v>
      </c>
      <c r="M10080" t="s">
        <v>513</v>
      </c>
      <c r="N10080" t="s">
        <v>100</v>
      </c>
      <c r="O10080" t="s">
        <v>1767</v>
      </c>
      <c r="P10080" t="s">
        <v>1602</v>
      </c>
      <c r="Q10080" t="s">
        <v>87</v>
      </c>
      <c r="R10080" t="s">
        <v>88</v>
      </c>
      <c r="T10080" t="s">
        <v>89</v>
      </c>
      <c r="U10080" t="s">
        <v>90</v>
      </c>
      <c r="V10080">
        <v>1.268052</v>
      </c>
      <c r="W10080">
        <v>1.5973841209262485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P10080">
        <v>1.6038399999999999</v>
      </c>
      <c r="AQ10080">
        <v>1.6038399999999999</v>
      </c>
      <c r="AR10080">
        <v>1.5973841209262485</v>
      </c>
      <c r="AS10080">
        <v>1.5973841209262485</v>
      </c>
      <c r="AT10080">
        <v>1.259714996645444</v>
      </c>
      <c r="AU10080" t="s">
        <v>10999</v>
      </c>
      <c r="AV10080">
        <v>40</v>
      </c>
      <c r="AW10080">
        <v>3.1492874916136102E-2</v>
      </c>
      <c r="AX10080">
        <v>1.3122031215056708E-3</v>
      </c>
    </row>
    <row r="10081" spans="1:50" hidden="1" x14ac:dyDescent="0.3">
      <c r="A10081" t="s">
        <v>11649</v>
      </c>
      <c r="B10081" t="s">
        <v>10792</v>
      </c>
      <c r="D10081">
        <v>539</v>
      </c>
      <c r="F10081">
        <v>5</v>
      </c>
      <c r="G10081" t="s">
        <v>8306</v>
      </c>
      <c r="H10081" t="s">
        <v>94</v>
      </c>
      <c r="I10081" t="s">
        <v>104</v>
      </c>
      <c r="J10081" t="s">
        <v>210</v>
      </c>
      <c r="K10081" t="s">
        <v>81</v>
      </c>
      <c r="L10081" t="s">
        <v>145</v>
      </c>
      <c r="M10081" t="s">
        <v>513</v>
      </c>
      <c r="N10081" t="s">
        <v>84</v>
      </c>
      <c r="O10081" t="s">
        <v>1767</v>
      </c>
      <c r="P10081" t="s">
        <v>1602</v>
      </c>
      <c r="Q10081" t="s">
        <v>87</v>
      </c>
      <c r="R10081" t="s">
        <v>107</v>
      </c>
      <c r="T10081" t="s">
        <v>89</v>
      </c>
      <c r="U10081" t="s">
        <v>90</v>
      </c>
      <c r="V10081">
        <v>2.8178939999999999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P10081">
        <v>0</v>
      </c>
      <c r="AQ10081">
        <v>0</v>
      </c>
      <c r="AR10081">
        <v>0</v>
      </c>
      <c r="AS10081">
        <v>0</v>
      </c>
      <c r="AT10081">
        <v>0</v>
      </c>
      <c r="AU10081" t="s">
        <v>11003</v>
      </c>
      <c r="AV10081">
        <v>40</v>
      </c>
      <c r="AW10081">
        <v>0</v>
      </c>
      <c r="AX10081">
        <v>0</v>
      </c>
    </row>
    <row r="10082" spans="1:50" hidden="1" x14ac:dyDescent="0.3">
      <c r="A10082" t="s">
        <v>11650</v>
      </c>
      <c r="B10082" t="s">
        <v>10792</v>
      </c>
      <c r="D10082">
        <v>540</v>
      </c>
      <c r="F10082">
        <v>5</v>
      </c>
      <c r="G10082" t="s">
        <v>626</v>
      </c>
      <c r="H10082" t="s">
        <v>94</v>
      </c>
      <c r="I10082" t="s">
        <v>104</v>
      </c>
      <c r="J10082" t="s">
        <v>210</v>
      </c>
      <c r="K10082" t="s">
        <v>81</v>
      </c>
      <c r="L10082" t="s">
        <v>82</v>
      </c>
      <c r="M10082" t="s">
        <v>513</v>
      </c>
      <c r="N10082" t="s">
        <v>84</v>
      </c>
      <c r="O10082" t="s">
        <v>1767</v>
      </c>
      <c r="P10082" t="s">
        <v>1602</v>
      </c>
      <c r="Q10082" t="s">
        <v>87</v>
      </c>
      <c r="R10082" t="s">
        <v>88</v>
      </c>
      <c r="T10082" t="s">
        <v>89</v>
      </c>
      <c r="U10082" t="s">
        <v>90</v>
      </c>
      <c r="V10082">
        <v>2.1134200000000001</v>
      </c>
      <c r="W10082">
        <v>13.4682373016798</v>
      </c>
      <c r="X10082">
        <v>5.2835510000000001</v>
      </c>
      <c r="Y10082">
        <v>0</v>
      </c>
      <c r="Z10082">
        <v>0</v>
      </c>
      <c r="AA10082">
        <v>6.3985550819975971</v>
      </c>
      <c r="AB10082">
        <v>0.15806602175343662</v>
      </c>
      <c r="AC10082">
        <v>2.5799899862554048</v>
      </c>
      <c r="AP10082">
        <v>12.795443000000001</v>
      </c>
      <c r="AQ10082">
        <v>13.594667138818076</v>
      </c>
      <c r="AR10082">
        <v>13.539945017474231</v>
      </c>
      <c r="AS10082">
        <v>13.4682373016798</v>
      </c>
      <c r="AT10082">
        <v>6.3727216084260574</v>
      </c>
      <c r="AU10082" t="s">
        <v>11005</v>
      </c>
      <c r="AV10082">
        <v>80</v>
      </c>
      <c r="AW10082">
        <v>7.9659020105325717E-2</v>
      </c>
      <c r="AX10082">
        <v>3.3191258377219049E-3</v>
      </c>
    </row>
    <row r="10083" spans="1:50" hidden="1" x14ac:dyDescent="0.3">
      <c r="A10083" t="s">
        <v>11651</v>
      </c>
      <c r="B10083" t="s">
        <v>10792</v>
      </c>
      <c r="D10083">
        <v>546</v>
      </c>
      <c r="F10083">
        <v>5</v>
      </c>
      <c r="G10083" t="s">
        <v>635</v>
      </c>
      <c r="H10083" t="s">
        <v>94</v>
      </c>
      <c r="I10083" t="s">
        <v>104</v>
      </c>
      <c r="J10083" t="s">
        <v>210</v>
      </c>
      <c r="K10083" t="s">
        <v>121</v>
      </c>
      <c r="L10083" t="s">
        <v>82</v>
      </c>
      <c r="M10083" t="s">
        <v>513</v>
      </c>
      <c r="N10083" t="s">
        <v>84</v>
      </c>
      <c r="O10083" t="s">
        <v>1767</v>
      </c>
      <c r="P10083" t="s">
        <v>1602</v>
      </c>
      <c r="Q10083" t="s">
        <v>87</v>
      </c>
      <c r="R10083" t="s">
        <v>88</v>
      </c>
      <c r="T10083" t="s">
        <v>89</v>
      </c>
      <c r="U10083" t="s">
        <v>90</v>
      </c>
      <c r="V10083">
        <v>3.1701299999999999</v>
      </c>
      <c r="W10083">
        <v>2.1941923901396492</v>
      </c>
      <c r="X10083">
        <v>19.020782000000001</v>
      </c>
      <c r="Y10083">
        <v>0</v>
      </c>
      <c r="Z10083">
        <v>0</v>
      </c>
      <c r="AA10083">
        <v>4.7169955809647455</v>
      </c>
      <c r="AB10083">
        <v>1.0273529068573395</v>
      </c>
      <c r="AC10083">
        <v>9.2342258413565066</v>
      </c>
      <c r="AP10083">
        <v>2.3552719999999998</v>
      </c>
      <c r="AQ10083">
        <v>2.274890962923644</v>
      </c>
      <c r="AR10083">
        <v>2.2058747299133041</v>
      </c>
      <c r="AS10083">
        <v>2.1941923901396492</v>
      </c>
      <c r="AT10083">
        <v>0.69214587103356939</v>
      </c>
      <c r="AU10083" t="s">
        <v>11011</v>
      </c>
      <c r="AV10083">
        <v>60</v>
      </c>
      <c r="AW10083">
        <v>1.1535764517226156E-2</v>
      </c>
      <c r="AX10083">
        <v>4.8065685488442317E-4</v>
      </c>
    </row>
    <row r="10084" spans="1:50" hidden="1" x14ac:dyDescent="0.3">
      <c r="A10084" t="s">
        <v>11652</v>
      </c>
      <c r="B10084" t="s">
        <v>10792</v>
      </c>
      <c r="D10084">
        <v>563</v>
      </c>
      <c r="F10084">
        <v>5</v>
      </c>
      <c r="G10084" t="s">
        <v>9280</v>
      </c>
      <c r="H10084" t="s">
        <v>94</v>
      </c>
      <c r="I10084" t="s">
        <v>104</v>
      </c>
      <c r="J10084" t="s">
        <v>210</v>
      </c>
      <c r="K10084" t="s">
        <v>81</v>
      </c>
      <c r="L10084" t="s">
        <v>145</v>
      </c>
      <c r="M10084" t="s">
        <v>513</v>
      </c>
      <c r="N10084" t="s">
        <v>84</v>
      </c>
      <c r="O10084" t="s">
        <v>1767</v>
      </c>
      <c r="P10084" t="s">
        <v>1602</v>
      </c>
      <c r="Q10084" t="s">
        <v>87</v>
      </c>
      <c r="R10084" t="s">
        <v>215</v>
      </c>
      <c r="T10084" t="s">
        <v>89</v>
      </c>
      <c r="U10084" t="s">
        <v>90</v>
      </c>
      <c r="V10084">
        <v>2.8178929999999998</v>
      </c>
      <c r="W10084">
        <v>0</v>
      </c>
      <c r="X10084">
        <v>8.1014440000000008</v>
      </c>
      <c r="Y10084">
        <v>0</v>
      </c>
      <c r="Z10084">
        <v>0</v>
      </c>
      <c r="AA10084">
        <v>0</v>
      </c>
      <c r="AB10084">
        <v>0</v>
      </c>
      <c r="AC10084">
        <v>4.2149251780290262</v>
      </c>
      <c r="AP10084">
        <v>0</v>
      </c>
      <c r="AQ10084">
        <v>0</v>
      </c>
      <c r="AR10084">
        <v>0</v>
      </c>
      <c r="AS10084">
        <v>0</v>
      </c>
      <c r="AT10084">
        <v>0</v>
      </c>
      <c r="AU10084" t="s">
        <v>11013</v>
      </c>
      <c r="AV10084">
        <v>40</v>
      </c>
      <c r="AW10084">
        <v>0</v>
      </c>
      <c r="AX10084">
        <v>0</v>
      </c>
    </row>
    <row r="10085" spans="1:50" hidden="1" x14ac:dyDescent="0.3">
      <c r="A10085" t="s">
        <v>11653</v>
      </c>
      <c r="B10085" t="s">
        <v>10792</v>
      </c>
      <c r="D10085">
        <v>598</v>
      </c>
      <c r="F10085">
        <v>5</v>
      </c>
      <c r="G10085" t="s">
        <v>644</v>
      </c>
      <c r="H10085" t="s">
        <v>94</v>
      </c>
      <c r="I10085" t="s">
        <v>104</v>
      </c>
      <c r="J10085" t="s">
        <v>210</v>
      </c>
      <c r="K10085" t="s">
        <v>200</v>
      </c>
      <c r="L10085" t="s">
        <v>145</v>
      </c>
      <c r="M10085" t="s">
        <v>513</v>
      </c>
      <c r="N10085" t="s">
        <v>84</v>
      </c>
      <c r="O10085" t="s">
        <v>1767</v>
      </c>
      <c r="P10085" t="s">
        <v>1602</v>
      </c>
      <c r="Q10085" t="s">
        <v>87</v>
      </c>
      <c r="R10085" t="s">
        <v>215</v>
      </c>
      <c r="T10085" t="s">
        <v>89</v>
      </c>
      <c r="U10085" t="s">
        <v>90</v>
      </c>
      <c r="V10085">
        <v>3.522367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P10085">
        <v>0</v>
      </c>
      <c r="AQ10085">
        <v>0</v>
      </c>
      <c r="AR10085">
        <v>0</v>
      </c>
      <c r="AS10085">
        <v>0</v>
      </c>
      <c r="AT10085">
        <v>0</v>
      </c>
      <c r="AU10085" t="s">
        <v>11015</v>
      </c>
      <c r="AV10085">
        <v>40</v>
      </c>
      <c r="AW10085">
        <v>0</v>
      </c>
      <c r="AX10085">
        <v>0</v>
      </c>
    </row>
    <row r="10086" spans="1:50" hidden="1" x14ac:dyDescent="0.3">
      <c r="A10086" t="s">
        <v>11654</v>
      </c>
      <c r="B10086" t="s">
        <v>10792</v>
      </c>
      <c r="D10086">
        <v>617</v>
      </c>
      <c r="F10086">
        <v>5</v>
      </c>
      <c r="G10086" t="s">
        <v>647</v>
      </c>
      <c r="H10086" t="s">
        <v>94</v>
      </c>
      <c r="I10086" t="s">
        <v>104</v>
      </c>
      <c r="J10086" t="s">
        <v>210</v>
      </c>
      <c r="K10086" t="s">
        <v>125</v>
      </c>
      <c r="L10086" t="s">
        <v>82</v>
      </c>
      <c r="M10086" t="s">
        <v>648</v>
      </c>
      <c r="N10086" t="s">
        <v>100</v>
      </c>
      <c r="O10086" t="s">
        <v>1767</v>
      </c>
      <c r="P10086" t="s">
        <v>1602</v>
      </c>
      <c r="Q10086" t="s">
        <v>87</v>
      </c>
      <c r="R10086" t="s">
        <v>107</v>
      </c>
      <c r="T10086" t="s">
        <v>89</v>
      </c>
      <c r="U10086" t="s">
        <v>90</v>
      </c>
      <c r="V10086">
        <v>0.52835500000000002</v>
      </c>
      <c r="W10086">
        <v>0.72223207593886551</v>
      </c>
      <c r="X10086">
        <v>0.176118</v>
      </c>
      <c r="Y10086">
        <v>0</v>
      </c>
      <c r="Z10086">
        <v>0</v>
      </c>
      <c r="AA10086">
        <v>0.83851023185870455</v>
      </c>
      <c r="AB10086">
        <v>6.4660061108097217E-2</v>
      </c>
      <c r="AC10086">
        <v>0.10217150015947335</v>
      </c>
      <c r="AP10086">
        <v>0.72515099999999999</v>
      </c>
      <c r="AQ10086">
        <v>0.72515099999999999</v>
      </c>
      <c r="AR10086">
        <v>0.72223207593886551</v>
      </c>
      <c r="AS10086">
        <v>0.72223207593886551</v>
      </c>
      <c r="AT10086">
        <v>1.3669447169779134</v>
      </c>
      <c r="AU10086" t="s">
        <v>11017</v>
      </c>
      <c r="AV10086">
        <v>270</v>
      </c>
      <c r="AW10086">
        <v>5.0627582110293091E-3</v>
      </c>
      <c r="AX10086">
        <v>2.1094825879288789E-4</v>
      </c>
    </row>
    <row r="10087" spans="1:50" hidden="1" x14ac:dyDescent="0.3">
      <c r="A10087" t="s">
        <v>11655</v>
      </c>
      <c r="B10087" t="s">
        <v>10792</v>
      </c>
      <c r="D10087">
        <v>640</v>
      </c>
      <c r="F10087">
        <v>5</v>
      </c>
      <c r="G10087" t="s">
        <v>660</v>
      </c>
      <c r="H10087" t="s">
        <v>94</v>
      </c>
      <c r="I10087" t="s">
        <v>104</v>
      </c>
      <c r="J10087" t="s">
        <v>210</v>
      </c>
      <c r="K10087" t="s">
        <v>81</v>
      </c>
      <c r="L10087" t="s">
        <v>82</v>
      </c>
      <c r="M10087" t="s">
        <v>648</v>
      </c>
      <c r="N10087" t="s">
        <v>84</v>
      </c>
      <c r="O10087" t="s">
        <v>1767</v>
      </c>
      <c r="P10087" t="s">
        <v>1602</v>
      </c>
      <c r="Q10087" t="s">
        <v>87</v>
      </c>
      <c r="R10087" t="s">
        <v>107</v>
      </c>
      <c r="T10087" t="s">
        <v>89</v>
      </c>
      <c r="U10087" t="s">
        <v>90</v>
      </c>
      <c r="V10087">
        <v>2.1134200000000001</v>
      </c>
      <c r="W10087">
        <v>4.964248313383294</v>
      </c>
      <c r="X10087">
        <v>1.05671</v>
      </c>
      <c r="Y10087">
        <v>0</v>
      </c>
      <c r="Z10087">
        <v>0</v>
      </c>
      <c r="AA10087">
        <v>1.0982630975119652</v>
      </c>
      <c r="AB10087">
        <v>1.6719742106709134E-2</v>
      </c>
      <c r="AC10087">
        <v>0.48701097757759626</v>
      </c>
      <c r="AP10087">
        <v>5.0108490000000003</v>
      </c>
      <c r="AQ10087">
        <v>5.0108490000000003</v>
      </c>
      <c r="AR10087">
        <v>4.9906790109731469</v>
      </c>
      <c r="AS10087">
        <v>4.964248313383294</v>
      </c>
      <c r="AT10087">
        <v>2.3489170696706259</v>
      </c>
      <c r="AU10087" t="s">
        <v>11019</v>
      </c>
      <c r="AV10087">
        <v>80</v>
      </c>
      <c r="AW10087">
        <v>2.9361463370882822E-2</v>
      </c>
      <c r="AX10087">
        <v>1.2233943071201176E-3</v>
      </c>
    </row>
    <row r="10088" spans="1:50" hidden="1" x14ac:dyDescent="0.3">
      <c r="A10088" t="s">
        <v>11656</v>
      </c>
      <c r="B10088" t="s">
        <v>10792</v>
      </c>
      <c r="D10088">
        <v>703</v>
      </c>
      <c r="F10088">
        <v>5</v>
      </c>
      <c r="G10088" t="s">
        <v>2017</v>
      </c>
      <c r="H10088" t="s">
        <v>94</v>
      </c>
      <c r="I10088" t="s">
        <v>104</v>
      </c>
      <c r="J10088" t="s">
        <v>528</v>
      </c>
      <c r="K10088" t="s">
        <v>97</v>
      </c>
      <c r="L10088" t="s">
        <v>98</v>
      </c>
      <c r="M10088" t="s">
        <v>529</v>
      </c>
      <c r="N10088" t="s">
        <v>100</v>
      </c>
      <c r="O10088" t="s">
        <v>1767</v>
      </c>
      <c r="P10088" t="s">
        <v>1602</v>
      </c>
      <c r="Q10088" t="s">
        <v>87</v>
      </c>
      <c r="R10088" t="s">
        <v>215</v>
      </c>
      <c r="T10088" t="s">
        <v>89</v>
      </c>
      <c r="U10088" t="s">
        <v>90</v>
      </c>
      <c r="V10088">
        <v>0.80310000000000004</v>
      </c>
      <c r="W10088">
        <v>1.9303982337260914E-2</v>
      </c>
      <c r="X10088">
        <v>2.0746739999999999</v>
      </c>
      <c r="Y10088">
        <v>0</v>
      </c>
      <c r="Z10088">
        <v>0</v>
      </c>
      <c r="AA10088">
        <v>2.4393714852308084</v>
      </c>
      <c r="AB10088">
        <v>0</v>
      </c>
      <c r="AC10088">
        <v>1.6118227217153047</v>
      </c>
      <c r="AP10088">
        <v>1.9382E-2</v>
      </c>
      <c r="AQ10088">
        <v>1.9382E-2</v>
      </c>
      <c r="AR10088">
        <v>1.9303982337260914E-2</v>
      </c>
      <c r="AS10088">
        <v>1.9303982337260914E-2</v>
      </c>
      <c r="AT10088">
        <v>2.4036835185233363E-2</v>
      </c>
      <c r="AU10088" t="s">
        <v>11021</v>
      </c>
      <c r="AV10088">
        <v>50</v>
      </c>
      <c r="AW10088">
        <v>4.8073670370466724E-4</v>
      </c>
      <c r="AX10088">
        <v>2.0030695987694468E-5</v>
      </c>
    </row>
    <row r="10089" spans="1:50" hidden="1" x14ac:dyDescent="0.3">
      <c r="A10089" t="s">
        <v>11657</v>
      </c>
      <c r="B10089" t="s">
        <v>10792</v>
      </c>
      <c r="D10089">
        <v>710</v>
      </c>
      <c r="F10089">
        <v>5</v>
      </c>
      <c r="G10089" t="s">
        <v>672</v>
      </c>
      <c r="H10089" t="s">
        <v>94</v>
      </c>
      <c r="I10089" t="s">
        <v>104</v>
      </c>
      <c r="J10089" t="s">
        <v>528</v>
      </c>
      <c r="K10089" t="s">
        <v>168</v>
      </c>
      <c r="L10089" t="s">
        <v>82</v>
      </c>
      <c r="M10089" t="s">
        <v>529</v>
      </c>
      <c r="N10089" t="s">
        <v>100</v>
      </c>
      <c r="O10089" t="s">
        <v>1767</v>
      </c>
      <c r="P10089" t="s">
        <v>1602</v>
      </c>
      <c r="Q10089" t="s">
        <v>87</v>
      </c>
      <c r="R10089" t="s">
        <v>88</v>
      </c>
      <c r="T10089" t="s">
        <v>89</v>
      </c>
      <c r="U10089" t="s">
        <v>90</v>
      </c>
      <c r="V10089">
        <v>0.31701299999999999</v>
      </c>
      <c r="W10089">
        <v>5.765447758272459</v>
      </c>
      <c r="X10089">
        <v>0</v>
      </c>
      <c r="Y10089">
        <v>0</v>
      </c>
      <c r="Z10089">
        <v>0</v>
      </c>
      <c r="AA10089">
        <v>7.4570803390391998</v>
      </c>
      <c r="AB10089">
        <v>0</v>
      </c>
      <c r="AC10089">
        <v>0.16917999379083595</v>
      </c>
      <c r="AP10089">
        <v>5.7887490000000001</v>
      </c>
      <c r="AQ10089">
        <v>5.7887490000000001</v>
      </c>
      <c r="AR10089">
        <v>5.765447758272459</v>
      </c>
      <c r="AS10089">
        <v>5.765447758272459</v>
      </c>
      <c r="AT10089">
        <v>18.186786530118511</v>
      </c>
      <c r="AU10089" t="s">
        <v>11023</v>
      </c>
      <c r="AV10089">
        <v>423</v>
      </c>
      <c r="AW10089">
        <v>4.2994767210682058E-2</v>
      </c>
      <c r="AX10089">
        <v>1.791448633778419E-3</v>
      </c>
    </row>
    <row r="10090" spans="1:50" hidden="1" x14ac:dyDescent="0.3">
      <c r="A10090" t="s">
        <v>11658</v>
      </c>
      <c r="B10090" t="s">
        <v>10792</v>
      </c>
      <c r="D10090">
        <v>717</v>
      </c>
      <c r="F10090">
        <v>5</v>
      </c>
      <c r="G10090" t="s">
        <v>675</v>
      </c>
      <c r="H10090" t="s">
        <v>94</v>
      </c>
      <c r="I10090" t="s">
        <v>104</v>
      </c>
      <c r="J10090" t="s">
        <v>528</v>
      </c>
      <c r="K10090" t="s">
        <v>125</v>
      </c>
      <c r="L10090" t="s">
        <v>82</v>
      </c>
      <c r="M10090" t="s">
        <v>529</v>
      </c>
      <c r="N10090" t="s">
        <v>100</v>
      </c>
      <c r="O10090" t="s">
        <v>1767</v>
      </c>
      <c r="P10090" t="s">
        <v>1602</v>
      </c>
      <c r="Q10090" t="s">
        <v>87</v>
      </c>
      <c r="R10090" t="s">
        <v>88</v>
      </c>
      <c r="T10090" t="s">
        <v>89</v>
      </c>
      <c r="U10090" t="s">
        <v>90</v>
      </c>
      <c r="V10090">
        <v>0.52835500000000002</v>
      </c>
      <c r="W10090">
        <v>2.9680206495075288</v>
      </c>
      <c r="X10090">
        <v>0</v>
      </c>
      <c r="Y10090">
        <v>0</v>
      </c>
      <c r="Z10090">
        <v>0</v>
      </c>
      <c r="AA10090">
        <v>2.6639550690046043</v>
      </c>
      <c r="AB10090">
        <v>0</v>
      </c>
      <c r="AC10090">
        <v>0.94565294049417636</v>
      </c>
      <c r="AP10090">
        <v>2.980016</v>
      </c>
      <c r="AQ10090">
        <v>2.980016</v>
      </c>
      <c r="AR10090">
        <v>2.9680206495075288</v>
      </c>
      <c r="AS10090">
        <v>2.9680206495075288</v>
      </c>
      <c r="AT10090">
        <v>5.6174743297735965</v>
      </c>
      <c r="AU10090" t="s">
        <v>11025</v>
      </c>
      <c r="AV10090">
        <v>270</v>
      </c>
      <c r="AW10090">
        <v>2.080546048064295E-2</v>
      </c>
      <c r="AX10090">
        <v>8.6689418669345627E-4</v>
      </c>
    </row>
    <row r="10091" spans="1:50" hidden="1" x14ac:dyDescent="0.3">
      <c r="A10091" t="s">
        <v>11659</v>
      </c>
      <c r="B10091" t="s">
        <v>10792</v>
      </c>
      <c r="D10091">
        <v>720</v>
      </c>
      <c r="F10091">
        <v>5</v>
      </c>
      <c r="G10091" t="s">
        <v>678</v>
      </c>
      <c r="H10091" t="s">
        <v>94</v>
      </c>
      <c r="I10091" t="s">
        <v>104</v>
      </c>
      <c r="J10091" t="s">
        <v>528</v>
      </c>
      <c r="K10091" t="s">
        <v>133</v>
      </c>
      <c r="L10091" t="s">
        <v>98</v>
      </c>
      <c r="M10091" t="s">
        <v>529</v>
      </c>
      <c r="N10091" t="s">
        <v>100</v>
      </c>
      <c r="O10091" t="s">
        <v>1767</v>
      </c>
      <c r="P10091" t="s">
        <v>1602</v>
      </c>
      <c r="Q10091" t="s">
        <v>87</v>
      </c>
      <c r="R10091" t="s">
        <v>107</v>
      </c>
      <c r="T10091" t="s">
        <v>89</v>
      </c>
      <c r="U10091" t="s">
        <v>90</v>
      </c>
      <c r="V10091">
        <v>1.268052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P10091">
        <v>0</v>
      </c>
      <c r="AQ10091">
        <v>0</v>
      </c>
      <c r="AR10091">
        <v>0</v>
      </c>
      <c r="AS10091">
        <v>0</v>
      </c>
      <c r="AT10091">
        <v>0</v>
      </c>
      <c r="AU10091" t="s">
        <v>11027</v>
      </c>
      <c r="AV10091">
        <v>40</v>
      </c>
      <c r="AW10091">
        <v>0</v>
      </c>
      <c r="AX10091">
        <v>0</v>
      </c>
    </row>
    <row r="10092" spans="1:50" hidden="1" x14ac:dyDescent="0.3">
      <c r="A10092" t="s">
        <v>11660</v>
      </c>
      <c r="B10092" t="s">
        <v>10792</v>
      </c>
      <c r="D10092">
        <v>722</v>
      </c>
      <c r="F10092">
        <v>5</v>
      </c>
      <c r="G10092" t="s">
        <v>2026</v>
      </c>
      <c r="H10092" t="s">
        <v>94</v>
      </c>
      <c r="I10092" t="s">
        <v>104</v>
      </c>
      <c r="J10092" t="s">
        <v>528</v>
      </c>
      <c r="K10092" t="s">
        <v>133</v>
      </c>
      <c r="L10092" t="s">
        <v>98</v>
      </c>
      <c r="M10092" t="s">
        <v>529</v>
      </c>
      <c r="N10092" t="s">
        <v>100</v>
      </c>
      <c r="O10092" t="s">
        <v>1767</v>
      </c>
      <c r="P10092" t="s">
        <v>1602</v>
      </c>
      <c r="Q10092" t="s">
        <v>87</v>
      </c>
      <c r="R10092" t="s">
        <v>88</v>
      </c>
      <c r="T10092" t="s">
        <v>89</v>
      </c>
      <c r="U10092" t="s">
        <v>90</v>
      </c>
      <c r="V10092">
        <v>1.268052</v>
      </c>
      <c r="W10092">
        <v>7.7583414147463809</v>
      </c>
      <c r="X10092">
        <v>0.84536800000000001</v>
      </c>
      <c r="Y10092">
        <v>0</v>
      </c>
      <c r="Z10092">
        <v>0</v>
      </c>
      <c r="AA10092">
        <v>2.5586383114610811</v>
      </c>
      <c r="AB10092">
        <v>0.10530714741406387</v>
      </c>
      <c r="AC10092">
        <v>0.6701559212465793</v>
      </c>
      <c r="AP10092">
        <v>7.7896970000000003</v>
      </c>
      <c r="AQ10092">
        <v>7.7896970000000003</v>
      </c>
      <c r="AR10092">
        <v>7.7583414147463809</v>
      </c>
      <c r="AS10092">
        <v>7.7583414147463809</v>
      </c>
      <c r="AT10092">
        <v>6.1183148756883643</v>
      </c>
      <c r="AU10092" t="s">
        <v>11029</v>
      </c>
      <c r="AV10092">
        <v>40</v>
      </c>
      <c r="AW10092">
        <v>0.15295787189220911</v>
      </c>
      <c r="AX10092">
        <v>6.3732446621753798E-3</v>
      </c>
    </row>
    <row r="10093" spans="1:50" hidden="1" x14ac:dyDescent="0.3">
      <c r="A10093" t="s">
        <v>11661</v>
      </c>
      <c r="B10093" t="s">
        <v>10792</v>
      </c>
      <c r="D10093">
        <v>72</v>
      </c>
      <c r="F10093">
        <v>5</v>
      </c>
      <c r="G10093" t="s">
        <v>687</v>
      </c>
      <c r="H10093" t="s">
        <v>251</v>
      </c>
      <c r="I10093" t="s">
        <v>252</v>
      </c>
      <c r="J10093" t="s">
        <v>253</v>
      </c>
      <c r="K10093" t="s">
        <v>133</v>
      </c>
      <c r="L10093" t="s">
        <v>82</v>
      </c>
      <c r="M10093" t="s">
        <v>254</v>
      </c>
      <c r="N10093" t="s">
        <v>100</v>
      </c>
      <c r="O10093" t="s">
        <v>1767</v>
      </c>
      <c r="P10093" t="s">
        <v>1602</v>
      </c>
      <c r="Q10093" t="s">
        <v>87</v>
      </c>
      <c r="R10093" t="s">
        <v>215</v>
      </c>
      <c r="T10093" t="s">
        <v>89</v>
      </c>
      <c r="U10093" t="s">
        <v>90</v>
      </c>
      <c r="V10093">
        <v>0.63402599999999998</v>
      </c>
      <c r="W10093">
        <v>6.6427003139785121</v>
      </c>
      <c r="X10093">
        <v>0</v>
      </c>
      <c r="Y10093">
        <v>0</v>
      </c>
      <c r="Z10093">
        <v>0</v>
      </c>
      <c r="AA10093">
        <v>8.8459028700684375</v>
      </c>
      <c r="AB10093">
        <v>0</v>
      </c>
      <c r="AC10093">
        <v>2.9383749481152859</v>
      </c>
      <c r="AP10093">
        <v>6.6695469999999997</v>
      </c>
      <c r="AQ10093">
        <v>6.6695469999999997</v>
      </c>
      <c r="AR10093">
        <v>6.6427003139785121</v>
      </c>
      <c r="AS10093">
        <v>6.6427003139785121</v>
      </c>
      <c r="AT10093">
        <v>10.477015633394391</v>
      </c>
      <c r="AU10093" t="s">
        <v>11033</v>
      </c>
      <c r="AV10093">
        <v>270</v>
      </c>
      <c r="AW10093">
        <v>3.8803761605164411E-2</v>
      </c>
      <c r="AX10093">
        <v>1.6168234002151838E-3</v>
      </c>
    </row>
    <row r="10094" spans="1:50" hidden="1" x14ac:dyDescent="0.3">
      <c r="A10094" t="s">
        <v>11662</v>
      </c>
      <c r="B10094" t="s">
        <v>10792</v>
      </c>
      <c r="D10094">
        <v>739</v>
      </c>
      <c r="F10094">
        <v>5</v>
      </c>
      <c r="G10094" t="s">
        <v>8329</v>
      </c>
      <c r="H10094" t="s">
        <v>94</v>
      </c>
      <c r="I10094" t="s">
        <v>104</v>
      </c>
      <c r="J10094" t="s">
        <v>528</v>
      </c>
      <c r="K10094" t="s">
        <v>81</v>
      </c>
      <c r="L10094" t="s">
        <v>145</v>
      </c>
      <c r="M10094" t="s">
        <v>529</v>
      </c>
      <c r="N10094" t="s">
        <v>84</v>
      </c>
      <c r="O10094" t="s">
        <v>1767</v>
      </c>
      <c r="P10094" t="s">
        <v>1602</v>
      </c>
      <c r="Q10094" t="s">
        <v>87</v>
      </c>
      <c r="R10094" t="s">
        <v>107</v>
      </c>
      <c r="T10094" t="s">
        <v>89</v>
      </c>
      <c r="U10094" t="s">
        <v>90</v>
      </c>
      <c r="V10094">
        <v>2.8178939999999999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P10094">
        <v>0</v>
      </c>
      <c r="AQ10094">
        <v>0</v>
      </c>
      <c r="AR10094">
        <v>0</v>
      </c>
      <c r="AS10094">
        <v>0</v>
      </c>
      <c r="AT10094">
        <v>0</v>
      </c>
      <c r="AU10094" t="s">
        <v>11035</v>
      </c>
      <c r="AV10094">
        <v>40</v>
      </c>
      <c r="AW10094">
        <v>0</v>
      </c>
      <c r="AX10094">
        <v>0</v>
      </c>
    </row>
    <row r="10095" spans="1:50" hidden="1" x14ac:dyDescent="0.3">
      <c r="A10095" t="s">
        <v>11663</v>
      </c>
      <c r="B10095" t="s">
        <v>10792</v>
      </c>
      <c r="D10095">
        <v>740</v>
      </c>
      <c r="F10095">
        <v>5</v>
      </c>
      <c r="G10095" t="s">
        <v>696</v>
      </c>
      <c r="H10095" t="s">
        <v>94</v>
      </c>
      <c r="I10095" t="s">
        <v>104</v>
      </c>
      <c r="J10095" t="s">
        <v>528</v>
      </c>
      <c r="K10095" t="s">
        <v>81</v>
      </c>
      <c r="L10095" t="s">
        <v>82</v>
      </c>
      <c r="M10095" t="s">
        <v>529</v>
      </c>
      <c r="N10095" t="s">
        <v>84</v>
      </c>
      <c r="O10095" t="s">
        <v>1767</v>
      </c>
      <c r="P10095" t="s">
        <v>1602</v>
      </c>
      <c r="Q10095" t="s">
        <v>87</v>
      </c>
      <c r="R10095" t="s">
        <v>88</v>
      </c>
      <c r="T10095" t="s">
        <v>89</v>
      </c>
      <c r="U10095" t="s">
        <v>90</v>
      </c>
      <c r="V10095">
        <v>2.1134200000000001</v>
      </c>
      <c r="W10095">
        <v>14.86810138812595</v>
      </c>
      <c r="X10095">
        <v>0</v>
      </c>
      <c r="Y10095">
        <v>0</v>
      </c>
      <c r="Z10095">
        <v>0</v>
      </c>
      <c r="AA10095">
        <v>6.991046157838408</v>
      </c>
      <c r="AB10095">
        <v>0</v>
      </c>
      <c r="AC10095">
        <v>1.1991989961720979</v>
      </c>
      <c r="AP10095">
        <v>15.099512000000001</v>
      </c>
      <c r="AQ10095">
        <v>15.007672112560817</v>
      </c>
      <c r="AR10095">
        <v>14.947262273463895</v>
      </c>
      <c r="AS10095">
        <v>14.86810138812595</v>
      </c>
      <c r="AT10095">
        <v>7.0350907004409677</v>
      </c>
      <c r="AU10095" t="s">
        <v>11037</v>
      </c>
      <c r="AV10095">
        <v>80</v>
      </c>
      <c r="AW10095">
        <v>8.7938633755512099E-2</v>
      </c>
      <c r="AX10095">
        <v>3.6641097398130043E-3</v>
      </c>
    </row>
    <row r="10096" spans="1:50" hidden="1" x14ac:dyDescent="0.3">
      <c r="A10096" t="s">
        <v>11664</v>
      </c>
      <c r="B10096" t="s">
        <v>10792</v>
      </c>
      <c r="D10096">
        <v>761</v>
      </c>
      <c r="F10096">
        <v>5</v>
      </c>
      <c r="G10096" t="s">
        <v>9317</v>
      </c>
      <c r="H10096" t="s">
        <v>94</v>
      </c>
      <c r="I10096" t="s">
        <v>104</v>
      </c>
      <c r="J10096" t="s">
        <v>528</v>
      </c>
      <c r="K10096" t="s">
        <v>81</v>
      </c>
      <c r="L10096" t="s">
        <v>145</v>
      </c>
      <c r="M10096" t="s">
        <v>529</v>
      </c>
      <c r="N10096" t="s">
        <v>84</v>
      </c>
      <c r="O10096" t="s">
        <v>1767</v>
      </c>
      <c r="P10096" t="s">
        <v>1602</v>
      </c>
      <c r="Q10096" t="s">
        <v>87</v>
      </c>
      <c r="R10096" t="s">
        <v>107</v>
      </c>
      <c r="T10096" t="s">
        <v>89</v>
      </c>
      <c r="U10096" t="s">
        <v>90</v>
      </c>
      <c r="V10096">
        <v>2.8178939999999999</v>
      </c>
      <c r="W10096">
        <v>0.36656099683874838</v>
      </c>
      <c r="X10096">
        <v>0.35223700000000002</v>
      </c>
      <c r="Y10096">
        <v>0</v>
      </c>
      <c r="Z10096">
        <v>0</v>
      </c>
      <c r="AA10096">
        <v>0</v>
      </c>
      <c r="AB10096">
        <v>0.10389466144232007</v>
      </c>
      <c r="AC10096">
        <v>0.22745071957177007</v>
      </c>
      <c r="AP10096">
        <v>0.370002</v>
      </c>
      <c r="AQ10096">
        <v>0.370002</v>
      </c>
      <c r="AR10096">
        <v>0.36851264434791114</v>
      </c>
      <c r="AS10096">
        <v>0.36656099683874838</v>
      </c>
      <c r="AT10096">
        <v>0.13008331641954893</v>
      </c>
      <c r="AU10096" t="s">
        <v>11043</v>
      </c>
      <c r="AV10096">
        <v>40</v>
      </c>
      <c r="AW10096">
        <v>3.2520829104887234E-3</v>
      </c>
      <c r="AX10096">
        <v>1.3550345460369682E-4</v>
      </c>
    </row>
    <row r="10097" spans="1:50" hidden="1" x14ac:dyDescent="0.3">
      <c r="A10097" t="s">
        <v>11665</v>
      </c>
      <c r="B10097" t="s">
        <v>10792</v>
      </c>
      <c r="D10097">
        <v>763</v>
      </c>
      <c r="F10097">
        <v>5</v>
      </c>
      <c r="G10097" t="s">
        <v>708</v>
      </c>
      <c r="H10097" t="s">
        <v>94</v>
      </c>
      <c r="I10097" t="s">
        <v>104</v>
      </c>
      <c r="J10097" t="s">
        <v>528</v>
      </c>
      <c r="K10097" t="s">
        <v>200</v>
      </c>
      <c r="L10097" t="s">
        <v>145</v>
      </c>
      <c r="M10097" t="s">
        <v>529</v>
      </c>
      <c r="N10097" t="s">
        <v>84</v>
      </c>
      <c r="O10097" t="s">
        <v>1767</v>
      </c>
      <c r="P10097" t="s">
        <v>1602</v>
      </c>
      <c r="Q10097" t="s">
        <v>87</v>
      </c>
      <c r="R10097" t="s">
        <v>88</v>
      </c>
      <c r="T10097" t="s">
        <v>89</v>
      </c>
      <c r="U10097" t="s">
        <v>90</v>
      </c>
      <c r="V10097">
        <v>3.522367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P10097">
        <v>0</v>
      </c>
      <c r="AQ10097">
        <v>0</v>
      </c>
      <c r="AR10097">
        <v>0</v>
      </c>
      <c r="AS10097">
        <v>0</v>
      </c>
      <c r="AT10097">
        <v>0</v>
      </c>
      <c r="AU10097" t="s">
        <v>11045</v>
      </c>
      <c r="AV10097">
        <v>40</v>
      </c>
      <c r="AW10097">
        <v>0</v>
      </c>
      <c r="AX10097">
        <v>0</v>
      </c>
    </row>
    <row r="10098" spans="1:50" hidden="1" x14ac:dyDescent="0.3">
      <c r="A10098" t="s">
        <v>11666</v>
      </c>
      <c r="B10098" t="s">
        <v>10792</v>
      </c>
      <c r="D10098">
        <v>764</v>
      </c>
      <c r="F10098">
        <v>5</v>
      </c>
      <c r="G10098" t="s">
        <v>711</v>
      </c>
      <c r="H10098" t="s">
        <v>94</v>
      </c>
      <c r="I10098" t="s">
        <v>104</v>
      </c>
      <c r="J10098" t="s">
        <v>528</v>
      </c>
      <c r="K10098" t="s">
        <v>121</v>
      </c>
      <c r="L10098" t="s">
        <v>82</v>
      </c>
      <c r="M10098" t="s">
        <v>529</v>
      </c>
      <c r="N10098" t="s">
        <v>84</v>
      </c>
      <c r="O10098" t="s">
        <v>1767</v>
      </c>
      <c r="P10098" t="s">
        <v>1602</v>
      </c>
      <c r="Q10098" t="s">
        <v>87</v>
      </c>
      <c r="R10098" t="s">
        <v>88</v>
      </c>
      <c r="T10098" t="s">
        <v>89</v>
      </c>
      <c r="U10098" t="s">
        <v>90</v>
      </c>
      <c r="V10098">
        <v>3.1701299999999999</v>
      </c>
      <c r="W10098">
        <v>10.001286098025179</v>
      </c>
      <c r="X10098">
        <v>5.8119059999999996</v>
      </c>
      <c r="Y10098">
        <v>0</v>
      </c>
      <c r="Z10098">
        <v>0</v>
      </c>
      <c r="AA10098">
        <v>4.6999874059916165</v>
      </c>
      <c r="AB10098">
        <v>0.57139129375985387</v>
      </c>
      <c r="AC10098">
        <v>4.167620169479255</v>
      </c>
      <c r="AP10098">
        <v>11.580201000000001</v>
      </c>
      <c r="AQ10098">
        <v>10.09517076490649</v>
      </c>
      <c r="AR10098">
        <v>10.0545350395928</v>
      </c>
      <c r="AS10098">
        <v>10.001286098025179</v>
      </c>
      <c r="AT10098">
        <v>3.1548504629227128</v>
      </c>
      <c r="AU10098" t="s">
        <v>11047</v>
      </c>
      <c r="AV10098">
        <v>60</v>
      </c>
      <c r="AW10098">
        <v>5.2580841048711878E-2</v>
      </c>
      <c r="AX10098">
        <v>2.1908683770296617E-3</v>
      </c>
    </row>
    <row r="10099" spans="1:50" hidden="1" x14ac:dyDescent="0.3">
      <c r="A10099" t="s">
        <v>11667</v>
      </c>
      <c r="B10099" t="s">
        <v>10792</v>
      </c>
      <c r="D10099">
        <v>84</v>
      </c>
      <c r="F10099">
        <v>5</v>
      </c>
      <c r="G10099" t="s">
        <v>732</v>
      </c>
      <c r="H10099" t="s">
        <v>78</v>
      </c>
      <c r="I10099" t="s">
        <v>79</v>
      </c>
      <c r="J10099" t="s">
        <v>111</v>
      </c>
      <c r="K10099" t="s">
        <v>137</v>
      </c>
      <c r="L10099" t="s">
        <v>388</v>
      </c>
      <c r="M10099" t="s">
        <v>129</v>
      </c>
      <c r="N10099" t="s">
        <v>84</v>
      </c>
      <c r="O10099" t="s">
        <v>1767</v>
      </c>
      <c r="P10099" t="s">
        <v>1602</v>
      </c>
      <c r="Q10099" t="s">
        <v>87</v>
      </c>
      <c r="R10099" t="s">
        <v>107</v>
      </c>
      <c r="T10099" t="s">
        <v>89</v>
      </c>
      <c r="U10099" t="s">
        <v>90</v>
      </c>
      <c r="V10099">
        <v>1.05671</v>
      </c>
      <c r="W10099">
        <v>0.41698366616244104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P10099">
        <v>0.42089799999999999</v>
      </c>
      <c r="AQ10099">
        <v>0.42089799999999999</v>
      </c>
      <c r="AR10099">
        <v>0.4192037745221569</v>
      </c>
      <c r="AS10099">
        <v>0.41698366616244104</v>
      </c>
      <c r="AT10099">
        <v>0.39460558352096697</v>
      </c>
      <c r="AU10099" t="s">
        <v>11051</v>
      </c>
      <c r="AV10099">
        <v>148</v>
      </c>
      <c r="AW10099">
        <v>2.6662539427092361E-3</v>
      </c>
      <c r="AX10099">
        <v>1.1109391427955151E-4</v>
      </c>
    </row>
    <row r="10100" spans="1:50" hidden="1" x14ac:dyDescent="0.3">
      <c r="A10100" t="s">
        <v>11668</v>
      </c>
      <c r="B10100" t="s">
        <v>10792</v>
      </c>
      <c r="D10100">
        <v>876</v>
      </c>
      <c r="F10100">
        <v>5</v>
      </c>
      <c r="G10100" t="s">
        <v>735</v>
      </c>
      <c r="H10100" t="s">
        <v>94</v>
      </c>
      <c r="I10100" t="s">
        <v>104</v>
      </c>
      <c r="J10100" t="s">
        <v>528</v>
      </c>
      <c r="K10100" t="s">
        <v>125</v>
      </c>
      <c r="L10100" t="s">
        <v>82</v>
      </c>
      <c r="M10100" t="s">
        <v>736</v>
      </c>
      <c r="N10100" t="s">
        <v>100</v>
      </c>
      <c r="O10100" t="s">
        <v>1767</v>
      </c>
      <c r="P10100" t="s">
        <v>1602</v>
      </c>
      <c r="Q10100" t="s">
        <v>87</v>
      </c>
      <c r="R10100" t="s">
        <v>107</v>
      </c>
      <c r="T10100" t="s">
        <v>89</v>
      </c>
      <c r="U10100" t="s">
        <v>90</v>
      </c>
      <c r="V10100">
        <v>0.52835500000000002</v>
      </c>
      <c r="W10100">
        <v>0.16137479858422116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P10100">
        <v>0.162027</v>
      </c>
      <c r="AQ10100">
        <v>0.162027</v>
      </c>
      <c r="AR10100">
        <v>0.16137479858422116</v>
      </c>
      <c r="AS10100">
        <v>0.16137479858422116</v>
      </c>
      <c r="AT10100">
        <v>0.30542873368137169</v>
      </c>
      <c r="AU10100" t="s">
        <v>11053</v>
      </c>
      <c r="AV10100">
        <v>270</v>
      </c>
      <c r="AW10100">
        <v>1.1312175321532285E-3</v>
      </c>
      <c r="AX10100">
        <v>4.7134063839717854E-5</v>
      </c>
    </row>
    <row r="10101" spans="1:50" hidden="1" x14ac:dyDescent="0.3">
      <c r="A10101" t="s">
        <v>11669</v>
      </c>
      <c r="B10101" t="s">
        <v>10792</v>
      </c>
      <c r="D10101">
        <v>885</v>
      </c>
      <c r="F10101">
        <v>5</v>
      </c>
      <c r="G10101" t="s">
        <v>739</v>
      </c>
      <c r="H10101" t="s">
        <v>94</v>
      </c>
      <c r="I10101" t="s">
        <v>104</v>
      </c>
      <c r="J10101" t="s">
        <v>528</v>
      </c>
      <c r="K10101" t="s">
        <v>81</v>
      </c>
      <c r="L10101" t="s">
        <v>82</v>
      </c>
      <c r="M10101" t="s">
        <v>736</v>
      </c>
      <c r="N10101" t="s">
        <v>84</v>
      </c>
      <c r="O10101" t="s">
        <v>1767</v>
      </c>
      <c r="P10101" t="s">
        <v>1602</v>
      </c>
      <c r="Q10101" t="s">
        <v>87</v>
      </c>
      <c r="R10101" t="s">
        <v>107</v>
      </c>
      <c r="T10101" t="s">
        <v>89</v>
      </c>
      <c r="U10101" t="s">
        <v>90</v>
      </c>
      <c r="V10101">
        <v>2.1134200000000001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P10101">
        <v>0</v>
      </c>
      <c r="AQ10101">
        <v>0</v>
      </c>
      <c r="AR10101">
        <v>0</v>
      </c>
      <c r="AS10101">
        <v>0</v>
      </c>
      <c r="AT10101">
        <v>0</v>
      </c>
      <c r="AU10101" t="s">
        <v>11055</v>
      </c>
      <c r="AV10101">
        <v>80</v>
      </c>
      <c r="AW10101">
        <v>0</v>
      </c>
      <c r="AX10101">
        <v>0</v>
      </c>
    </row>
    <row r="10102" spans="1:50" hidden="1" x14ac:dyDescent="0.3">
      <c r="A10102" t="s">
        <v>11670</v>
      </c>
      <c r="B10102" t="s">
        <v>10792</v>
      </c>
      <c r="D10102">
        <v>94</v>
      </c>
      <c r="F10102">
        <v>5</v>
      </c>
      <c r="G10102" t="s">
        <v>748</v>
      </c>
      <c r="H10102" t="s">
        <v>78</v>
      </c>
      <c r="I10102" t="s">
        <v>79</v>
      </c>
      <c r="J10102" t="s">
        <v>80</v>
      </c>
      <c r="K10102" t="s">
        <v>125</v>
      </c>
      <c r="L10102" t="s">
        <v>82</v>
      </c>
      <c r="M10102" t="s">
        <v>83</v>
      </c>
      <c r="N10102" t="s">
        <v>100</v>
      </c>
      <c r="O10102" t="s">
        <v>1767</v>
      </c>
      <c r="P10102" t="s">
        <v>1602</v>
      </c>
      <c r="Q10102" t="s">
        <v>87</v>
      </c>
      <c r="R10102" t="s">
        <v>88</v>
      </c>
      <c r="T10102" t="s">
        <v>89</v>
      </c>
      <c r="U10102" t="s">
        <v>90</v>
      </c>
      <c r="V10102">
        <v>0.52835500000000002</v>
      </c>
      <c r="W10102">
        <v>1.8255886642547168</v>
      </c>
      <c r="X10102">
        <v>8.8058999999999998E-2</v>
      </c>
      <c r="Y10102">
        <v>0</v>
      </c>
      <c r="Z10102">
        <v>0</v>
      </c>
      <c r="AA10102">
        <v>9.4109489719293169</v>
      </c>
      <c r="AB10102">
        <v>1.9710654757523646E-2</v>
      </c>
      <c r="AC10102">
        <v>0.44044176729293283</v>
      </c>
      <c r="AP10102">
        <v>1.6858409999999999</v>
      </c>
      <c r="AQ10102">
        <v>1.6858409999999999</v>
      </c>
      <c r="AR10102">
        <v>1.8255886642547168</v>
      </c>
      <c r="AS10102">
        <v>1.8255886642547168</v>
      </c>
      <c r="AT10102">
        <v>3.4552311689199815</v>
      </c>
      <c r="AU10102" t="s">
        <v>11057</v>
      </c>
      <c r="AV10102">
        <v>270</v>
      </c>
      <c r="AW10102">
        <v>1.2797152477481413E-2</v>
      </c>
      <c r="AX10102">
        <v>5.332146865617255E-4</v>
      </c>
    </row>
    <row r="10103" spans="1:50" hidden="1" x14ac:dyDescent="0.3">
      <c r="A10103" t="s">
        <v>11671</v>
      </c>
      <c r="B10103" t="s">
        <v>10792</v>
      </c>
      <c r="D10103">
        <v>95</v>
      </c>
      <c r="F10103">
        <v>5</v>
      </c>
      <c r="G10103" t="s">
        <v>751</v>
      </c>
      <c r="H10103" t="s">
        <v>78</v>
      </c>
      <c r="I10103" t="s">
        <v>79</v>
      </c>
      <c r="J10103" t="s">
        <v>80</v>
      </c>
      <c r="K10103" t="s">
        <v>121</v>
      </c>
      <c r="L10103" t="s">
        <v>82</v>
      </c>
      <c r="M10103" t="s">
        <v>83</v>
      </c>
      <c r="N10103" t="s">
        <v>84</v>
      </c>
      <c r="O10103" t="s">
        <v>1767</v>
      </c>
      <c r="P10103" t="s">
        <v>1602</v>
      </c>
      <c r="Q10103" t="s">
        <v>87</v>
      </c>
      <c r="R10103" t="s">
        <v>88</v>
      </c>
      <c r="T10103" t="s">
        <v>89</v>
      </c>
      <c r="U10103" t="s">
        <v>90</v>
      </c>
      <c r="V10103">
        <v>3.1701299999999999</v>
      </c>
      <c r="W10103">
        <v>7.667041056078407</v>
      </c>
      <c r="X10103">
        <v>8.4536809999999996</v>
      </c>
      <c r="Y10103">
        <v>0</v>
      </c>
      <c r="Z10103">
        <v>0</v>
      </c>
      <c r="AA10103">
        <v>38.57965314504407</v>
      </c>
      <c r="AB10103">
        <v>2.2436177668008472</v>
      </c>
      <c r="AC10103">
        <v>3.436696196842111</v>
      </c>
      <c r="AP10103">
        <v>7.1178299999999997</v>
      </c>
      <c r="AQ10103">
        <v>7.1178299999999997</v>
      </c>
      <c r="AR10103">
        <v>7.7078619882255506</v>
      </c>
      <c r="AS10103">
        <v>7.667041056078407</v>
      </c>
      <c r="AT10103">
        <v>2.4185257563817282</v>
      </c>
      <c r="AU10103" t="s">
        <v>11059</v>
      </c>
      <c r="AV10103">
        <v>60</v>
      </c>
      <c r="AW10103">
        <v>4.0308762606362139E-2</v>
      </c>
      <c r="AX10103">
        <v>1.6795317752650891E-3</v>
      </c>
    </row>
    <row r="10104" spans="1:50" hidden="1" x14ac:dyDescent="0.3">
      <c r="A10104" t="s">
        <v>11672</v>
      </c>
      <c r="B10104" t="s">
        <v>10792</v>
      </c>
      <c r="D10104">
        <v>99</v>
      </c>
      <c r="F10104">
        <v>5</v>
      </c>
      <c r="G10104" t="s">
        <v>775</v>
      </c>
      <c r="H10104" t="s">
        <v>78</v>
      </c>
      <c r="I10104" t="s">
        <v>79</v>
      </c>
      <c r="J10104" t="s">
        <v>111</v>
      </c>
      <c r="K10104" t="s">
        <v>81</v>
      </c>
      <c r="L10104" t="s">
        <v>82</v>
      </c>
      <c r="M10104" t="s">
        <v>129</v>
      </c>
      <c r="N10104" t="s">
        <v>84</v>
      </c>
      <c r="O10104" t="s">
        <v>1767</v>
      </c>
      <c r="P10104" t="s">
        <v>1602</v>
      </c>
      <c r="Q10104" t="s">
        <v>87</v>
      </c>
      <c r="R10104" t="s">
        <v>107</v>
      </c>
      <c r="T10104" t="s">
        <v>89</v>
      </c>
      <c r="U10104" t="s">
        <v>90</v>
      </c>
      <c r="V10104">
        <v>2.1134200000000001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P10104">
        <v>0</v>
      </c>
      <c r="AQ10104">
        <v>0</v>
      </c>
      <c r="AR10104">
        <v>0</v>
      </c>
      <c r="AS10104">
        <v>0</v>
      </c>
      <c r="AT10104">
        <v>0</v>
      </c>
      <c r="AU10104" t="s">
        <v>11071</v>
      </c>
      <c r="AV10104">
        <v>80</v>
      </c>
      <c r="AW10104">
        <v>0</v>
      </c>
      <c r="AX10104">
        <v>0</v>
      </c>
    </row>
    <row r="10105" spans="1:50" hidden="1" x14ac:dyDescent="0.3">
      <c r="A10105" t="s">
        <v>11673</v>
      </c>
      <c r="B10105" t="s">
        <v>10792</v>
      </c>
      <c r="D10105">
        <v>100</v>
      </c>
      <c r="F10105">
        <v>5</v>
      </c>
      <c r="G10105" t="s">
        <v>77</v>
      </c>
      <c r="H10105" t="s">
        <v>78</v>
      </c>
      <c r="I10105" t="s">
        <v>79</v>
      </c>
      <c r="J10105" t="s">
        <v>80</v>
      </c>
      <c r="K10105" t="s">
        <v>81</v>
      </c>
      <c r="L10105" t="s">
        <v>82</v>
      </c>
      <c r="M10105" t="s">
        <v>83</v>
      </c>
      <c r="N10105" t="s">
        <v>84</v>
      </c>
      <c r="O10105" t="s">
        <v>85</v>
      </c>
      <c r="P10105" t="s">
        <v>86</v>
      </c>
      <c r="Q10105" t="s">
        <v>87</v>
      </c>
      <c r="R10105" t="s">
        <v>215</v>
      </c>
      <c r="T10105" t="s">
        <v>89</v>
      </c>
      <c r="U10105" t="s">
        <v>90</v>
      </c>
      <c r="V10105">
        <v>2.1134200000000001</v>
      </c>
      <c r="W10105">
        <v>1879.104140800014</v>
      </c>
      <c r="X10105">
        <v>2305.7413110000002</v>
      </c>
      <c r="Y10105">
        <v>1551.250323</v>
      </c>
      <c r="Z10105">
        <v>1525.889275</v>
      </c>
      <c r="AA10105">
        <v>1830.76178488051</v>
      </c>
      <c r="AB10105">
        <v>3156.9997959999987</v>
      </c>
      <c r="AC10105">
        <v>2799.2482822035468</v>
      </c>
      <c r="AP10105">
        <v>2164.2045899999998</v>
      </c>
      <c r="AQ10105">
        <v>1944.2892031119452</v>
      </c>
      <c r="AR10105">
        <v>1879.104140800014</v>
      </c>
      <c r="AS10105">
        <v>1879.104140800014</v>
      </c>
      <c r="AT10105">
        <v>889.12953449859185</v>
      </c>
      <c r="AU10105" t="s">
        <v>10793</v>
      </c>
      <c r="AV10105">
        <v>80</v>
      </c>
      <c r="AW10105">
        <v>11.114119181232399</v>
      </c>
      <c r="AX10105">
        <v>0.46308829921801659</v>
      </c>
    </row>
    <row r="10106" spans="1:50" hidden="1" x14ac:dyDescent="0.3">
      <c r="A10106" t="s">
        <v>11674</v>
      </c>
      <c r="B10106" t="s">
        <v>10792</v>
      </c>
      <c r="D10106">
        <v>101</v>
      </c>
      <c r="F10106">
        <v>5</v>
      </c>
      <c r="G10106" t="s">
        <v>93</v>
      </c>
      <c r="H10106" t="s">
        <v>94</v>
      </c>
      <c r="I10106" t="s">
        <v>95</v>
      </c>
      <c r="J10106" t="s">
        <v>96</v>
      </c>
      <c r="K10106" t="s">
        <v>97</v>
      </c>
      <c r="L10106" t="s">
        <v>98</v>
      </c>
      <c r="M10106" t="s">
        <v>99</v>
      </c>
      <c r="N10106" t="s">
        <v>100</v>
      </c>
      <c r="O10106" t="s">
        <v>85</v>
      </c>
      <c r="P10106" t="s">
        <v>86</v>
      </c>
      <c r="Q10106" t="s">
        <v>87</v>
      </c>
      <c r="R10106" t="s">
        <v>88</v>
      </c>
      <c r="T10106" t="s">
        <v>89</v>
      </c>
      <c r="U10106" t="s">
        <v>90</v>
      </c>
      <c r="V10106">
        <v>0.80310000000000004</v>
      </c>
      <c r="W10106">
        <v>13315.281964467466</v>
      </c>
      <c r="X10106">
        <v>15108.715748000001</v>
      </c>
      <c r="Y10106">
        <v>14060.268856000001</v>
      </c>
      <c r="Z10106">
        <v>15111.124758</v>
      </c>
      <c r="AA10106">
        <v>12433.583598288609</v>
      </c>
      <c r="AB10106">
        <v>12575.102115450582</v>
      </c>
      <c r="AC10106">
        <v>12947.800196684491</v>
      </c>
      <c r="AP10106">
        <v>13393.491389000001</v>
      </c>
      <c r="AQ10106">
        <v>13777.181582327505</v>
      </c>
      <c r="AR10106">
        <v>13315.281964467466</v>
      </c>
      <c r="AS10106">
        <v>13315.281964467466</v>
      </c>
      <c r="AT10106">
        <v>16579.855515461917</v>
      </c>
      <c r="AU10106" t="s">
        <v>10795</v>
      </c>
      <c r="AV10106">
        <v>50</v>
      </c>
      <c r="AW10106">
        <v>331.59711030923836</v>
      </c>
      <c r="AX10106">
        <v>13.816546262884932</v>
      </c>
    </row>
    <row r="10107" spans="1:50" hidden="1" x14ac:dyDescent="0.3">
      <c r="A10107" t="s">
        <v>11675</v>
      </c>
      <c r="B10107" t="s">
        <v>10792</v>
      </c>
      <c r="D10107">
        <v>1040</v>
      </c>
      <c r="F10107">
        <v>5</v>
      </c>
      <c r="G10107" t="s">
        <v>103</v>
      </c>
      <c r="H10107" t="s">
        <v>94</v>
      </c>
      <c r="I10107" t="s">
        <v>104</v>
      </c>
      <c r="J10107" t="s">
        <v>105</v>
      </c>
      <c r="K10107" t="s">
        <v>81</v>
      </c>
      <c r="L10107" t="s">
        <v>82</v>
      </c>
      <c r="M10107" t="s">
        <v>106</v>
      </c>
      <c r="N10107" t="s">
        <v>84</v>
      </c>
      <c r="O10107" t="s">
        <v>85</v>
      </c>
      <c r="P10107" t="s">
        <v>86</v>
      </c>
      <c r="Q10107" t="s">
        <v>87</v>
      </c>
      <c r="R10107" t="s">
        <v>107</v>
      </c>
      <c r="T10107" t="s">
        <v>89</v>
      </c>
      <c r="U10107" t="s">
        <v>90</v>
      </c>
      <c r="V10107">
        <v>2.1134200000000001</v>
      </c>
      <c r="W10107">
        <v>128.38835202936841</v>
      </c>
      <c r="X10107">
        <v>145.82598200000001</v>
      </c>
      <c r="Y10107">
        <v>105.67100000000001</v>
      </c>
      <c r="Z10107">
        <v>67.629440000000002</v>
      </c>
      <c r="AA10107">
        <v>128.19864613839093</v>
      </c>
      <c r="AB10107">
        <v>124.28187433815815</v>
      </c>
      <c r="AC10107">
        <v>134.4962590827034</v>
      </c>
      <c r="AP10107">
        <v>135.64147199999999</v>
      </c>
      <c r="AQ10107">
        <v>132.84207151486615</v>
      </c>
      <c r="AR10107">
        <v>128.38835202936841</v>
      </c>
      <c r="AS10107">
        <v>128.38835202936841</v>
      </c>
      <c r="AT10107">
        <v>60.749094845969282</v>
      </c>
      <c r="AU10107" t="s">
        <v>10797</v>
      </c>
      <c r="AV10107">
        <v>80</v>
      </c>
      <c r="AW10107">
        <v>0.75936368557461598</v>
      </c>
      <c r="AX10107">
        <v>3.1640153565609001E-2</v>
      </c>
    </row>
    <row r="10108" spans="1:50" hidden="1" x14ac:dyDescent="0.3">
      <c r="A10108" t="s">
        <v>11676</v>
      </c>
      <c r="B10108" t="s">
        <v>10792</v>
      </c>
      <c r="D10108">
        <v>10</v>
      </c>
      <c r="F10108">
        <v>5</v>
      </c>
      <c r="G10108" t="s">
        <v>110</v>
      </c>
      <c r="H10108" t="s">
        <v>78</v>
      </c>
      <c r="I10108" t="s">
        <v>79</v>
      </c>
      <c r="J10108" t="s">
        <v>111</v>
      </c>
      <c r="K10108" t="s">
        <v>112</v>
      </c>
      <c r="L10108" t="s">
        <v>98</v>
      </c>
      <c r="M10108" t="s">
        <v>113</v>
      </c>
      <c r="N10108" t="s">
        <v>100</v>
      </c>
      <c r="O10108" t="s">
        <v>85</v>
      </c>
      <c r="P10108" t="s">
        <v>86</v>
      </c>
      <c r="Q10108" t="s">
        <v>87</v>
      </c>
      <c r="R10108" t="s">
        <v>107</v>
      </c>
      <c r="T10108" t="s">
        <v>89</v>
      </c>
      <c r="U10108" t="s">
        <v>90</v>
      </c>
      <c r="V10108">
        <v>2.1134200000000001</v>
      </c>
      <c r="W10108">
        <v>0</v>
      </c>
      <c r="X10108">
        <v>332.673474</v>
      </c>
      <c r="Y10108">
        <v>0</v>
      </c>
      <c r="Z10108">
        <v>0</v>
      </c>
      <c r="AA10108">
        <v>0</v>
      </c>
      <c r="AB10108">
        <v>0</v>
      </c>
      <c r="AC10108">
        <v>207.7912764733382</v>
      </c>
      <c r="AP10108">
        <v>0</v>
      </c>
      <c r="AQ10108">
        <v>0</v>
      </c>
      <c r="AR10108">
        <v>0</v>
      </c>
      <c r="AS10108">
        <v>0</v>
      </c>
      <c r="AT10108">
        <v>0</v>
      </c>
      <c r="AU10108" t="s">
        <v>10799</v>
      </c>
      <c r="AV10108">
        <v>40</v>
      </c>
      <c r="AW10108">
        <v>0</v>
      </c>
      <c r="AX10108">
        <v>0</v>
      </c>
    </row>
    <row r="10109" spans="1:50" hidden="1" x14ac:dyDescent="0.3">
      <c r="A10109" t="s">
        <v>11677</v>
      </c>
      <c r="B10109" t="s">
        <v>10792</v>
      </c>
      <c r="D10109">
        <v>1140</v>
      </c>
      <c r="F10109">
        <v>5</v>
      </c>
      <c r="G10109" t="s">
        <v>116</v>
      </c>
      <c r="H10109" t="s">
        <v>94</v>
      </c>
      <c r="I10109" t="s">
        <v>104</v>
      </c>
      <c r="J10109" t="s">
        <v>105</v>
      </c>
      <c r="K10109" t="s">
        <v>81</v>
      </c>
      <c r="L10109" t="s">
        <v>82</v>
      </c>
      <c r="M10109" t="s">
        <v>117</v>
      </c>
      <c r="N10109" t="s">
        <v>84</v>
      </c>
      <c r="O10109" t="s">
        <v>85</v>
      </c>
      <c r="P10109" t="s">
        <v>86</v>
      </c>
      <c r="Q10109" t="s">
        <v>87</v>
      </c>
      <c r="R10109" t="s">
        <v>155</v>
      </c>
      <c r="T10109" t="s">
        <v>89</v>
      </c>
      <c r="U10109" t="s">
        <v>90</v>
      </c>
      <c r="V10109">
        <v>2.1134200000000001</v>
      </c>
      <c r="W10109">
        <v>4648.6007650545525</v>
      </c>
      <c r="X10109">
        <v>4822.824541</v>
      </c>
      <c r="Y10109">
        <v>3829.5171270000001</v>
      </c>
      <c r="Z10109">
        <v>4034.5188680000001</v>
      </c>
      <c r="AA10109">
        <v>4328.3853171190522</v>
      </c>
      <c r="AB10109">
        <v>3888.7984053546488</v>
      </c>
      <c r="AC10109">
        <v>5065.4351761522521</v>
      </c>
      <c r="AP10109">
        <v>4762.4592759999996</v>
      </c>
      <c r="AQ10109">
        <v>4809.8581025027916</v>
      </c>
      <c r="AR10109">
        <v>4648.6007650545525</v>
      </c>
      <c r="AS10109">
        <v>4648.6007650545525</v>
      </c>
      <c r="AT10109">
        <v>2199.5631559531716</v>
      </c>
      <c r="AU10109" t="s">
        <v>10801</v>
      </c>
      <c r="AV10109">
        <v>80</v>
      </c>
      <c r="AW10109">
        <v>27.494539449414646</v>
      </c>
      <c r="AX10109">
        <v>1.1456058103922768</v>
      </c>
    </row>
    <row r="10110" spans="1:50" hidden="1" x14ac:dyDescent="0.3">
      <c r="A10110" t="s">
        <v>11678</v>
      </c>
      <c r="B10110" t="s">
        <v>10792</v>
      </c>
      <c r="D10110">
        <v>117</v>
      </c>
      <c r="F10110">
        <v>5</v>
      </c>
      <c r="G10110" t="s">
        <v>124</v>
      </c>
      <c r="H10110" t="s">
        <v>94</v>
      </c>
      <c r="I10110" t="s">
        <v>95</v>
      </c>
      <c r="J10110" t="s">
        <v>96</v>
      </c>
      <c r="K10110" t="s">
        <v>125</v>
      </c>
      <c r="L10110" t="s">
        <v>82</v>
      </c>
      <c r="M10110" t="s">
        <v>99</v>
      </c>
      <c r="N10110" t="s">
        <v>100</v>
      </c>
      <c r="O10110" t="s">
        <v>85</v>
      </c>
      <c r="P10110" t="s">
        <v>86</v>
      </c>
      <c r="Q10110" t="s">
        <v>87</v>
      </c>
      <c r="R10110" t="s">
        <v>88</v>
      </c>
      <c r="T10110" t="s">
        <v>89</v>
      </c>
      <c r="U10110" t="s">
        <v>90</v>
      </c>
      <c r="V10110">
        <v>0.52835500000000002</v>
      </c>
      <c r="W10110">
        <v>8425.5093235451259</v>
      </c>
      <c r="X10110">
        <v>9126.804682</v>
      </c>
      <c r="Y10110">
        <v>8107.0795449999996</v>
      </c>
      <c r="Z10110">
        <v>8250.7920880000001</v>
      </c>
      <c r="AA10110">
        <v>7281.8923296864214</v>
      </c>
      <c r="AB10110">
        <v>7622.6184460583381</v>
      </c>
      <c r="AC10110">
        <v>9840.527491116105</v>
      </c>
      <c r="AP10110">
        <v>8067.0481259999997</v>
      </c>
      <c r="AQ10110">
        <v>7551.9105998715922</v>
      </c>
      <c r="AR10110">
        <v>7698.3198545910782</v>
      </c>
      <c r="AS10110">
        <v>8425.5093235451259</v>
      </c>
      <c r="AT10110">
        <v>15946.682294186912</v>
      </c>
      <c r="AU10110" t="s">
        <v>10803</v>
      </c>
      <c r="AV10110">
        <v>270</v>
      </c>
      <c r="AW10110">
        <v>59.061786274766341</v>
      </c>
      <c r="AX10110">
        <v>2.4609077614485977</v>
      </c>
    </row>
    <row r="10111" spans="1:50" hidden="1" x14ac:dyDescent="0.3">
      <c r="A10111" t="s">
        <v>11679</v>
      </c>
      <c r="B10111" t="s">
        <v>10792</v>
      </c>
      <c r="D10111">
        <v>11</v>
      </c>
      <c r="F10111">
        <v>5</v>
      </c>
      <c r="G10111" t="s">
        <v>128</v>
      </c>
      <c r="H10111" t="s">
        <v>78</v>
      </c>
      <c r="I10111" t="s">
        <v>79</v>
      </c>
      <c r="J10111" t="s">
        <v>111</v>
      </c>
      <c r="K10111" t="s">
        <v>112</v>
      </c>
      <c r="L10111" t="s">
        <v>98</v>
      </c>
      <c r="M10111" t="s">
        <v>129</v>
      </c>
      <c r="N10111" t="s">
        <v>100</v>
      </c>
      <c r="O10111" t="s">
        <v>85</v>
      </c>
      <c r="P10111" t="s">
        <v>86</v>
      </c>
      <c r="Q10111" t="s">
        <v>87</v>
      </c>
      <c r="R10111" t="s">
        <v>107</v>
      </c>
      <c r="T10111" t="s">
        <v>89</v>
      </c>
      <c r="U10111" t="s">
        <v>90</v>
      </c>
      <c r="V10111">
        <v>2.1134200000000001</v>
      </c>
      <c r="W10111">
        <v>0</v>
      </c>
      <c r="X10111">
        <v>954.08241599999997</v>
      </c>
      <c r="Y10111">
        <v>0</v>
      </c>
      <c r="Z10111">
        <v>0</v>
      </c>
      <c r="AA10111">
        <v>0</v>
      </c>
      <c r="AB10111">
        <v>0</v>
      </c>
      <c r="AC10111">
        <v>545.03099088019928</v>
      </c>
      <c r="AP10111">
        <v>49.999690999999999</v>
      </c>
      <c r="AQ10111">
        <v>0</v>
      </c>
      <c r="AR10111">
        <v>0</v>
      </c>
      <c r="AS10111">
        <v>0</v>
      </c>
      <c r="AT10111">
        <v>0</v>
      </c>
      <c r="AU10111" t="s">
        <v>10805</v>
      </c>
      <c r="AV10111">
        <v>40</v>
      </c>
      <c r="AW10111">
        <v>0</v>
      </c>
      <c r="AX10111">
        <v>0</v>
      </c>
    </row>
    <row r="10112" spans="1:50" hidden="1" x14ac:dyDescent="0.3">
      <c r="A10112" t="s">
        <v>11680</v>
      </c>
      <c r="B10112" t="s">
        <v>10792</v>
      </c>
      <c r="D10112">
        <v>120</v>
      </c>
      <c r="F10112">
        <v>5</v>
      </c>
      <c r="G10112" t="s">
        <v>132</v>
      </c>
      <c r="H10112" t="s">
        <v>94</v>
      </c>
      <c r="I10112" t="s">
        <v>95</v>
      </c>
      <c r="J10112" t="s">
        <v>96</v>
      </c>
      <c r="K10112" t="s">
        <v>133</v>
      </c>
      <c r="L10112" t="s">
        <v>98</v>
      </c>
      <c r="M10112" t="s">
        <v>99</v>
      </c>
      <c r="N10112" t="s">
        <v>100</v>
      </c>
      <c r="O10112" t="s">
        <v>85</v>
      </c>
      <c r="P10112" t="s">
        <v>86</v>
      </c>
      <c r="Q10112" t="s">
        <v>87</v>
      </c>
      <c r="R10112" t="s">
        <v>88</v>
      </c>
      <c r="T10112" t="s">
        <v>89</v>
      </c>
      <c r="U10112" t="s">
        <v>90</v>
      </c>
      <c r="V10112">
        <v>1.268052</v>
      </c>
      <c r="W10112">
        <v>26805.933859747842</v>
      </c>
      <c r="X10112">
        <v>32492.566070000001</v>
      </c>
      <c r="Y10112">
        <v>30964.986159</v>
      </c>
      <c r="Z10112">
        <v>32669.459537999999</v>
      </c>
      <c r="AA10112">
        <v>24596.925932242513</v>
      </c>
      <c r="AB10112">
        <v>26787.708507719446</v>
      </c>
      <c r="AC10112">
        <v>27988.805169069659</v>
      </c>
      <c r="AP10112">
        <v>26309.429134000002</v>
      </c>
      <c r="AQ10112">
        <v>27735.816579410865</v>
      </c>
      <c r="AR10112">
        <v>26805.933859747842</v>
      </c>
      <c r="AS10112">
        <v>26805.933859747842</v>
      </c>
      <c r="AT10112">
        <v>21139.459469917514</v>
      </c>
      <c r="AU10112" t="s">
        <v>10807</v>
      </c>
      <c r="AV10112">
        <v>40</v>
      </c>
      <c r="AW10112">
        <v>528.48648674793787</v>
      </c>
      <c r="AX10112">
        <v>22.020270281164077</v>
      </c>
    </row>
    <row r="10113" spans="1:50" hidden="1" x14ac:dyDescent="0.3">
      <c r="A10113" t="s">
        <v>11681</v>
      </c>
      <c r="B10113" t="s">
        <v>10792</v>
      </c>
      <c r="D10113">
        <v>144</v>
      </c>
      <c r="F10113">
        <v>5</v>
      </c>
      <c r="G10113" t="s">
        <v>2351</v>
      </c>
      <c r="H10113" t="s">
        <v>94</v>
      </c>
      <c r="I10113" t="s">
        <v>95</v>
      </c>
      <c r="J10113" t="s">
        <v>96</v>
      </c>
      <c r="K10113" t="s">
        <v>200</v>
      </c>
      <c r="L10113" t="s">
        <v>82</v>
      </c>
      <c r="M10113" t="s">
        <v>99</v>
      </c>
      <c r="N10113" t="s">
        <v>84</v>
      </c>
      <c r="O10113" t="s">
        <v>85</v>
      </c>
      <c r="P10113" t="s">
        <v>86</v>
      </c>
      <c r="Q10113" t="s">
        <v>87</v>
      </c>
      <c r="R10113" t="s">
        <v>107</v>
      </c>
      <c r="T10113" t="s">
        <v>89</v>
      </c>
      <c r="U10113" t="s">
        <v>90</v>
      </c>
      <c r="V10113">
        <v>2.641775</v>
      </c>
      <c r="W10113">
        <v>1857.2172692741601</v>
      </c>
      <c r="X10113">
        <v>2985.2058969999998</v>
      </c>
      <c r="Y10113">
        <v>0</v>
      </c>
      <c r="Z10113">
        <v>0</v>
      </c>
      <c r="AA10113">
        <v>1757.1030237787545</v>
      </c>
      <c r="AB10113">
        <v>1845.4098625204497</v>
      </c>
      <c r="AC10113">
        <v>5546.5785490650678</v>
      </c>
      <c r="AP10113">
        <v>1901.495754</v>
      </c>
      <c r="AQ10113">
        <v>1921.6430883630846</v>
      </c>
      <c r="AR10113">
        <v>1857.2172692741601</v>
      </c>
      <c r="AS10113">
        <v>1857.2172692741601</v>
      </c>
      <c r="AT10113">
        <v>703.01871630784615</v>
      </c>
      <c r="AU10113" t="s">
        <v>10813</v>
      </c>
      <c r="AV10113">
        <v>60</v>
      </c>
      <c r="AW10113">
        <v>11.71697860513077</v>
      </c>
      <c r="AX10113">
        <v>0.48820744188044873</v>
      </c>
    </row>
    <row r="10114" spans="1:50" hidden="1" x14ac:dyDescent="0.3">
      <c r="A10114" t="s">
        <v>11682</v>
      </c>
      <c r="B10114" t="s">
        <v>10792</v>
      </c>
      <c r="D10114">
        <v>146</v>
      </c>
      <c r="F10114">
        <v>5</v>
      </c>
      <c r="G10114" t="s">
        <v>148</v>
      </c>
      <c r="H10114" t="s">
        <v>94</v>
      </c>
      <c r="I10114" t="s">
        <v>95</v>
      </c>
      <c r="J10114" t="s">
        <v>96</v>
      </c>
      <c r="K10114" t="s">
        <v>121</v>
      </c>
      <c r="L10114" t="s">
        <v>82</v>
      </c>
      <c r="M10114" t="s">
        <v>99</v>
      </c>
      <c r="N10114" t="s">
        <v>84</v>
      </c>
      <c r="O10114" t="s">
        <v>85</v>
      </c>
      <c r="P10114" t="s">
        <v>86</v>
      </c>
      <c r="Q10114" t="s">
        <v>87</v>
      </c>
      <c r="R10114" t="s">
        <v>88</v>
      </c>
      <c r="T10114" t="s">
        <v>89</v>
      </c>
      <c r="U10114" t="s">
        <v>90</v>
      </c>
      <c r="V10114">
        <v>3.1701299999999999</v>
      </c>
      <c r="W10114">
        <v>18099.913918620947</v>
      </c>
      <c r="X10114">
        <v>24733.356236</v>
      </c>
      <c r="Y10114">
        <v>20938.181830000001</v>
      </c>
      <c r="Z10114">
        <v>24584.36</v>
      </c>
      <c r="AA10114">
        <v>18156.485849630604</v>
      </c>
      <c r="AB10114">
        <v>19084.958171506336</v>
      </c>
      <c r="AC10114">
        <v>21086.521491327781</v>
      </c>
      <c r="AP10114">
        <v>20264.428995999999</v>
      </c>
      <c r="AQ10114">
        <v>16244.346282732839</v>
      </c>
      <c r="AR10114">
        <v>18099.913918620947</v>
      </c>
      <c r="AS10114">
        <v>18099.913918620947</v>
      </c>
      <c r="AT10114">
        <v>5709.5178805351661</v>
      </c>
      <c r="AU10114" t="s">
        <v>10815</v>
      </c>
      <c r="AV10114">
        <v>60</v>
      </c>
      <c r="AW10114">
        <v>95.158631342252775</v>
      </c>
      <c r="AX10114">
        <v>3.9649429725938656</v>
      </c>
    </row>
    <row r="10115" spans="1:50" hidden="1" x14ac:dyDescent="0.3">
      <c r="A10115" t="s">
        <v>11683</v>
      </c>
      <c r="B10115" t="s">
        <v>10792</v>
      </c>
      <c r="D10115">
        <v>149</v>
      </c>
      <c r="F10115">
        <v>5</v>
      </c>
      <c r="G10115" t="s">
        <v>151</v>
      </c>
      <c r="H10115" t="s">
        <v>94</v>
      </c>
      <c r="I10115" t="s">
        <v>95</v>
      </c>
      <c r="J10115" t="s">
        <v>96</v>
      </c>
      <c r="K10115" t="s">
        <v>152</v>
      </c>
      <c r="L10115" t="s">
        <v>153</v>
      </c>
      <c r="M10115" t="s">
        <v>99</v>
      </c>
      <c r="N10115" t="s">
        <v>154</v>
      </c>
      <c r="O10115" t="s">
        <v>85</v>
      </c>
      <c r="P10115" t="s">
        <v>86</v>
      </c>
      <c r="Q10115" t="s">
        <v>87</v>
      </c>
      <c r="R10115" t="s">
        <v>155</v>
      </c>
      <c r="T10115" t="s">
        <v>89</v>
      </c>
      <c r="U10115" t="s">
        <v>90</v>
      </c>
      <c r="V10115">
        <v>21.415991999999999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P10115">
        <v>0</v>
      </c>
      <c r="AQ10115">
        <v>0</v>
      </c>
      <c r="AR10115">
        <v>0</v>
      </c>
      <c r="AS10115">
        <v>0</v>
      </c>
      <c r="AT10115">
        <v>0</v>
      </c>
      <c r="AU10115" t="s">
        <v>11684</v>
      </c>
      <c r="AV10115">
        <v>40</v>
      </c>
      <c r="AW10115">
        <v>0</v>
      </c>
      <c r="AX10115">
        <v>0</v>
      </c>
    </row>
    <row r="10116" spans="1:50" hidden="1" x14ac:dyDescent="0.3">
      <c r="A10116" t="s">
        <v>11685</v>
      </c>
      <c r="B10116" t="s">
        <v>10792</v>
      </c>
      <c r="D10116">
        <v>1540</v>
      </c>
      <c r="F10116">
        <v>5</v>
      </c>
      <c r="G10116" t="s">
        <v>158</v>
      </c>
      <c r="H10116" t="s">
        <v>94</v>
      </c>
      <c r="I10116" t="s">
        <v>104</v>
      </c>
      <c r="J10116" t="s">
        <v>105</v>
      </c>
      <c r="K10116" t="s">
        <v>81</v>
      </c>
      <c r="L10116" t="s">
        <v>82</v>
      </c>
      <c r="M10116" t="s">
        <v>129</v>
      </c>
      <c r="N10116" t="s">
        <v>84</v>
      </c>
      <c r="O10116" t="s">
        <v>85</v>
      </c>
      <c r="P10116" t="s">
        <v>86</v>
      </c>
      <c r="Q10116" t="s">
        <v>87</v>
      </c>
      <c r="R10116" t="s">
        <v>155</v>
      </c>
      <c r="T10116" t="s">
        <v>89</v>
      </c>
      <c r="U10116" t="s">
        <v>90</v>
      </c>
      <c r="V10116">
        <v>2.1134200000000001</v>
      </c>
      <c r="W10116">
        <v>4762.6043729688117</v>
      </c>
      <c r="X10116">
        <v>5327.9319589999996</v>
      </c>
      <c r="Y10116">
        <v>4501.5847229999999</v>
      </c>
      <c r="Z10116">
        <v>4484.6773489999996</v>
      </c>
      <c r="AA10116">
        <v>4761.2529606913331</v>
      </c>
      <c r="AB10116">
        <v>4188.5993883169294</v>
      </c>
      <c r="AC10116">
        <v>5052.2883790861433</v>
      </c>
      <c r="AP10116">
        <v>5060.7849829999996</v>
      </c>
      <c r="AQ10116">
        <v>4927.816431246154</v>
      </c>
      <c r="AR10116">
        <v>4762.6043729688117</v>
      </c>
      <c r="AS10116">
        <v>4762.6043729688117</v>
      </c>
      <c r="AT10116">
        <v>2253.5058686720158</v>
      </c>
      <c r="AU10116" t="s">
        <v>10817</v>
      </c>
      <c r="AV10116">
        <v>80</v>
      </c>
      <c r="AW10116">
        <v>28.168823358400196</v>
      </c>
      <c r="AX10116">
        <v>1.1737009732666748</v>
      </c>
    </row>
    <row r="10117" spans="1:50" hidden="1" x14ac:dyDescent="0.3">
      <c r="A10117" t="s">
        <v>11686</v>
      </c>
      <c r="B10117" t="s">
        <v>10792</v>
      </c>
      <c r="D10117">
        <v>1640</v>
      </c>
      <c r="F10117">
        <v>5</v>
      </c>
      <c r="G10117" t="s">
        <v>161</v>
      </c>
      <c r="H10117" t="s">
        <v>94</v>
      </c>
      <c r="I10117" t="s">
        <v>104</v>
      </c>
      <c r="J10117" t="s">
        <v>105</v>
      </c>
      <c r="K10117" t="s">
        <v>81</v>
      </c>
      <c r="L10117" t="s">
        <v>82</v>
      </c>
      <c r="M10117" t="s">
        <v>113</v>
      </c>
      <c r="N10117" t="s">
        <v>84</v>
      </c>
      <c r="O10117" t="s">
        <v>85</v>
      </c>
      <c r="P10117" t="s">
        <v>86</v>
      </c>
      <c r="Q10117" t="s">
        <v>87</v>
      </c>
      <c r="R10117" t="s">
        <v>88</v>
      </c>
      <c r="T10117" t="s">
        <v>89</v>
      </c>
      <c r="U10117" t="s">
        <v>90</v>
      </c>
      <c r="V10117">
        <v>2.1134200000000001</v>
      </c>
      <c r="W10117">
        <v>6468.9343810879427</v>
      </c>
      <c r="X10117">
        <v>7682.2819360000003</v>
      </c>
      <c r="Y10117">
        <v>6092.9900399999997</v>
      </c>
      <c r="Z10117">
        <v>5968.2982430000002</v>
      </c>
      <c r="AA10117">
        <v>6612.0254024392834</v>
      </c>
      <c r="AB10117">
        <v>6048.2966239790494</v>
      </c>
      <c r="AC10117">
        <v>7134.2419195078664</v>
      </c>
      <c r="AP10117">
        <v>6823.1500429999996</v>
      </c>
      <c r="AQ10117">
        <v>6693.3380645067264</v>
      </c>
      <c r="AR10117">
        <v>6468.9343810879427</v>
      </c>
      <c r="AS10117">
        <v>6468.9343810879427</v>
      </c>
      <c r="AT10117">
        <v>3060.8844342761695</v>
      </c>
      <c r="AU10117" t="s">
        <v>10819</v>
      </c>
      <c r="AV10117">
        <v>80</v>
      </c>
      <c r="AW10117">
        <v>38.261055428452117</v>
      </c>
      <c r="AX10117">
        <v>1.5942106428521716</v>
      </c>
    </row>
    <row r="10118" spans="1:50" hidden="1" x14ac:dyDescent="0.3">
      <c r="A10118" t="s">
        <v>11687</v>
      </c>
      <c r="B10118" t="s">
        <v>10792</v>
      </c>
      <c r="D10118">
        <v>165</v>
      </c>
      <c r="F10118">
        <v>5</v>
      </c>
      <c r="G10118" t="s">
        <v>167</v>
      </c>
      <c r="H10118" t="s">
        <v>94</v>
      </c>
      <c r="I10118" t="s">
        <v>95</v>
      </c>
      <c r="J10118" t="s">
        <v>96</v>
      </c>
      <c r="K10118" t="s">
        <v>168</v>
      </c>
      <c r="L10118" t="s">
        <v>82</v>
      </c>
      <c r="M10118" t="s">
        <v>99</v>
      </c>
      <c r="N10118" t="s">
        <v>100</v>
      </c>
      <c r="O10118" t="s">
        <v>85</v>
      </c>
      <c r="P10118" t="s">
        <v>86</v>
      </c>
      <c r="Q10118" t="s">
        <v>87</v>
      </c>
      <c r="R10118" t="s">
        <v>88</v>
      </c>
      <c r="T10118" t="s">
        <v>89</v>
      </c>
      <c r="U10118" t="s">
        <v>90</v>
      </c>
      <c r="V10118">
        <v>0.31701299999999999</v>
      </c>
      <c r="W10118">
        <v>11581.465913097527</v>
      </c>
      <c r="X10118">
        <v>18849.541343000001</v>
      </c>
      <c r="Y10118">
        <v>13548.185278999999</v>
      </c>
      <c r="Z10118">
        <v>10580.309413000001</v>
      </c>
      <c r="AA10118">
        <v>9828.9438177699994</v>
      </c>
      <c r="AB10118">
        <v>11699.601709542105</v>
      </c>
      <c r="AC10118">
        <v>12632.396173483967</v>
      </c>
      <c r="AP10118">
        <v>11705.69996</v>
      </c>
      <c r="AQ10118">
        <v>11090.715432679737</v>
      </c>
      <c r="AR10118">
        <v>10718.883415402675</v>
      </c>
      <c r="AS10118">
        <v>11581.465913097527</v>
      </c>
      <c r="AT10118">
        <v>36533.094583179642</v>
      </c>
      <c r="AU10118" t="s">
        <v>10821</v>
      </c>
      <c r="AV10118">
        <v>423</v>
      </c>
      <c r="AW10118">
        <v>86.36665386094478</v>
      </c>
      <c r="AX10118">
        <v>3.598610577539366</v>
      </c>
    </row>
    <row r="10119" spans="1:50" hidden="1" x14ac:dyDescent="0.3">
      <c r="A10119" t="s">
        <v>11688</v>
      </c>
      <c r="B10119" t="s">
        <v>10792</v>
      </c>
      <c r="D10119">
        <v>1759</v>
      </c>
      <c r="F10119">
        <v>5</v>
      </c>
      <c r="G10119" t="s">
        <v>171</v>
      </c>
      <c r="H10119" t="s">
        <v>78</v>
      </c>
      <c r="I10119" t="s">
        <v>172</v>
      </c>
      <c r="J10119" t="s">
        <v>173</v>
      </c>
      <c r="K10119" t="s">
        <v>174</v>
      </c>
      <c r="L10119" t="s">
        <v>175</v>
      </c>
      <c r="M10119" t="s">
        <v>87</v>
      </c>
      <c r="N10119" t="s">
        <v>100</v>
      </c>
      <c r="O10119" t="s">
        <v>85</v>
      </c>
      <c r="P10119" t="s">
        <v>86</v>
      </c>
      <c r="Q10119" t="s">
        <v>176</v>
      </c>
      <c r="R10119" t="s">
        <v>155</v>
      </c>
      <c r="T10119" t="s">
        <v>89</v>
      </c>
      <c r="U10119" t="s">
        <v>90</v>
      </c>
      <c r="V10119">
        <v>0.49982399999999999</v>
      </c>
      <c r="W10119">
        <v>153.08594571845165</v>
      </c>
      <c r="X10119">
        <v>232.41815299999999</v>
      </c>
      <c r="Y10119">
        <v>252.91093499999999</v>
      </c>
      <c r="Z10119">
        <v>243.41428199999999</v>
      </c>
      <c r="AA10119">
        <v>273.60513657858996</v>
      </c>
      <c r="AB10119">
        <v>127.02827603566341</v>
      </c>
      <c r="AC10119">
        <v>182.81330511175346</v>
      </c>
      <c r="AP10119">
        <v>170.88915399999999</v>
      </c>
      <c r="AQ10119">
        <v>158.39641079277678</v>
      </c>
      <c r="AR10119">
        <v>153.08594571845165</v>
      </c>
      <c r="AS10119">
        <v>153.08594571845165</v>
      </c>
      <c r="AT10119">
        <v>306.2797018919693</v>
      </c>
      <c r="AU10119" t="s">
        <v>10823</v>
      </c>
      <c r="AV10119">
        <v>320</v>
      </c>
      <c r="AW10119">
        <v>0.95712406841240405</v>
      </c>
      <c r="AX10119">
        <v>3.9880169517183504E-2</v>
      </c>
    </row>
    <row r="10120" spans="1:50" hidden="1" x14ac:dyDescent="0.3">
      <c r="A10120" t="s">
        <v>11689</v>
      </c>
      <c r="B10120" t="s">
        <v>10792</v>
      </c>
      <c r="D10120">
        <v>1779</v>
      </c>
      <c r="F10120">
        <v>5</v>
      </c>
      <c r="G10120" t="s">
        <v>179</v>
      </c>
      <c r="H10120" t="s">
        <v>78</v>
      </c>
      <c r="I10120" t="s">
        <v>172</v>
      </c>
      <c r="J10120" t="s">
        <v>173</v>
      </c>
      <c r="K10120" t="s">
        <v>174</v>
      </c>
      <c r="L10120" t="s">
        <v>175</v>
      </c>
      <c r="M10120" t="s">
        <v>180</v>
      </c>
      <c r="N10120" t="s">
        <v>100</v>
      </c>
      <c r="O10120" t="s">
        <v>85</v>
      </c>
      <c r="P10120" t="s">
        <v>86</v>
      </c>
      <c r="Q10120" t="s">
        <v>176</v>
      </c>
      <c r="R10120" t="s">
        <v>107</v>
      </c>
      <c r="T10120" t="s">
        <v>89</v>
      </c>
      <c r="U10120" t="s">
        <v>90</v>
      </c>
      <c r="V10120">
        <v>0.49982399999999999</v>
      </c>
      <c r="W10120">
        <v>90.050711193277792</v>
      </c>
      <c r="X10120">
        <v>100.964445</v>
      </c>
      <c r="Y10120">
        <v>72.474478000000005</v>
      </c>
      <c r="Z10120">
        <v>92.967263000000003</v>
      </c>
      <c r="AA10120">
        <v>118.85598580015605</v>
      </c>
      <c r="AB10120">
        <v>73.758790191698495</v>
      </c>
      <c r="AC10120">
        <v>87.871299448423244</v>
      </c>
      <c r="AP10120">
        <v>104.219193</v>
      </c>
      <c r="AQ10120">
        <v>93.174519551162859</v>
      </c>
      <c r="AR10120">
        <v>90.050711193277792</v>
      </c>
      <c r="AS10120">
        <v>90.050711193277792</v>
      </c>
      <c r="AT10120">
        <v>180.16484041038004</v>
      </c>
      <c r="AU10120" t="s">
        <v>10825</v>
      </c>
      <c r="AV10120">
        <v>320</v>
      </c>
      <c r="AW10120">
        <v>0.56301512628243766</v>
      </c>
      <c r="AX10120">
        <v>2.3458963595101568E-2</v>
      </c>
    </row>
    <row r="10121" spans="1:50" hidden="1" x14ac:dyDescent="0.3">
      <c r="A10121" t="s">
        <v>11690</v>
      </c>
      <c r="B10121" t="s">
        <v>10792</v>
      </c>
      <c r="D10121">
        <v>1780</v>
      </c>
      <c r="F10121">
        <v>5</v>
      </c>
      <c r="G10121" t="s">
        <v>183</v>
      </c>
      <c r="H10121" t="s">
        <v>78</v>
      </c>
      <c r="I10121" t="s">
        <v>172</v>
      </c>
      <c r="J10121" t="s">
        <v>184</v>
      </c>
      <c r="K10121" t="s">
        <v>185</v>
      </c>
      <c r="L10121" t="s">
        <v>82</v>
      </c>
      <c r="M10121" t="s">
        <v>186</v>
      </c>
      <c r="N10121" t="s">
        <v>100</v>
      </c>
      <c r="O10121" t="s">
        <v>85</v>
      </c>
      <c r="P10121" t="s">
        <v>86</v>
      </c>
      <c r="Q10121" t="s">
        <v>87</v>
      </c>
      <c r="R10121" t="s">
        <v>155</v>
      </c>
      <c r="T10121" t="s">
        <v>89</v>
      </c>
      <c r="U10121" t="s">
        <v>90</v>
      </c>
      <c r="V10121">
        <v>0.36984899999999998</v>
      </c>
      <c r="W10121">
        <v>165.09219620029594</v>
      </c>
      <c r="X10121">
        <v>221.16955899999999</v>
      </c>
      <c r="Y10121">
        <v>199.34847500000001</v>
      </c>
      <c r="Z10121">
        <v>246.319256</v>
      </c>
      <c r="AA10121">
        <v>240.82189702278509</v>
      </c>
      <c r="AB10121">
        <v>183.64093621958017</v>
      </c>
      <c r="AC10121">
        <v>210.22150491821748</v>
      </c>
      <c r="AP10121">
        <v>190.59387799999999</v>
      </c>
      <c r="AQ10121">
        <v>170.81915132900329</v>
      </c>
      <c r="AR10121">
        <v>165.09219620029594</v>
      </c>
      <c r="AS10121">
        <v>165.09219620029594</v>
      </c>
      <c r="AT10121">
        <v>446.37729505905372</v>
      </c>
      <c r="AU10121" t="s">
        <v>10827</v>
      </c>
      <c r="AV10121">
        <v>441</v>
      </c>
      <c r="AW10121">
        <v>1.0121934128323213</v>
      </c>
      <c r="AX10121">
        <v>4.2174725534680053E-2</v>
      </c>
    </row>
    <row r="10122" spans="1:50" hidden="1" x14ac:dyDescent="0.3">
      <c r="A10122" t="s">
        <v>11691</v>
      </c>
      <c r="B10122" t="s">
        <v>10792</v>
      </c>
      <c r="D10122">
        <v>178</v>
      </c>
      <c r="F10122">
        <v>5</v>
      </c>
      <c r="G10122" t="s">
        <v>1211</v>
      </c>
      <c r="H10122" t="s">
        <v>94</v>
      </c>
      <c r="I10122" t="s">
        <v>95</v>
      </c>
      <c r="J10122" t="s">
        <v>96</v>
      </c>
      <c r="K10122" t="s">
        <v>121</v>
      </c>
      <c r="L10122" t="s">
        <v>82</v>
      </c>
      <c r="M10122" t="s">
        <v>99</v>
      </c>
      <c r="N10122" t="s">
        <v>84</v>
      </c>
      <c r="O10122" t="s">
        <v>85</v>
      </c>
      <c r="P10122" t="s">
        <v>86</v>
      </c>
      <c r="Q10122" t="s">
        <v>271</v>
      </c>
      <c r="R10122" t="s">
        <v>107</v>
      </c>
      <c r="T10122" t="s">
        <v>89</v>
      </c>
      <c r="U10122" t="s">
        <v>90</v>
      </c>
      <c r="V10122">
        <v>1.05671</v>
      </c>
      <c r="W10122">
        <v>0</v>
      </c>
      <c r="X10122">
        <v>0</v>
      </c>
      <c r="Y10122">
        <v>23.247622</v>
      </c>
      <c r="Z10122">
        <v>171.187028</v>
      </c>
      <c r="AA10122">
        <v>0</v>
      </c>
      <c r="AB10122">
        <v>0</v>
      </c>
      <c r="AC10122">
        <v>0</v>
      </c>
      <c r="AP10122">
        <v>0</v>
      </c>
      <c r="AQ10122">
        <v>0</v>
      </c>
      <c r="AR10122">
        <v>0</v>
      </c>
      <c r="AS10122">
        <v>0</v>
      </c>
      <c r="AT10122">
        <v>0</v>
      </c>
      <c r="AU10122" t="s">
        <v>11692</v>
      </c>
      <c r="AV10122">
        <v>180</v>
      </c>
      <c r="AW10122">
        <v>0</v>
      </c>
      <c r="AX10122">
        <v>0</v>
      </c>
    </row>
    <row r="10123" spans="1:50" hidden="1" x14ac:dyDescent="0.3">
      <c r="A10123" t="s">
        <v>11693</v>
      </c>
      <c r="B10123" t="s">
        <v>10792</v>
      </c>
      <c r="D10123">
        <v>1791</v>
      </c>
      <c r="F10123">
        <v>5</v>
      </c>
      <c r="G10123" t="s">
        <v>189</v>
      </c>
      <c r="H10123" t="s">
        <v>78</v>
      </c>
      <c r="I10123" t="s">
        <v>172</v>
      </c>
      <c r="J10123" t="s">
        <v>173</v>
      </c>
      <c r="K10123" t="s">
        <v>174</v>
      </c>
      <c r="L10123" t="s">
        <v>175</v>
      </c>
      <c r="M10123" t="s">
        <v>190</v>
      </c>
      <c r="N10123" t="s">
        <v>100</v>
      </c>
      <c r="O10123" t="s">
        <v>85</v>
      </c>
      <c r="P10123" t="s">
        <v>86</v>
      </c>
      <c r="Q10123" t="s">
        <v>176</v>
      </c>
      <c r="R10123" t="s">
        <v>107</v>
      </c>
      <c r="T10123" t="s">
        <v>89</v>
      </c>
      <c r="U10123" t="s">
        <v>90</v>
      </c>
      <c r="V10123">
        <v>0.49982399999999999</v>
      </c>
      <c r="W10123">
        <v>27.015102858104346</v>
      </c>
      <c r="X10123">
        <v>33.988030000000002</v>
      </c>
      <c r="Y10123">
        <v>0</v>
      </c>
      <c r="Z10123">
        <v>17.493839999999999</v>
      </c>
      <c r="AA10123">
        <v>30.563534765360668</v>
      </c>
      <c r="AB10123">
        <v>26.552943327926084</v>
      </c>
      <c r="AC10123">
        <v>12.069796196330069</v>
      </c>
      <c r="AP10123">
        <v>31.265639</v>
      </c>
      <c r="AQ10123">
        <v>27.952241532291417</v>
      </c>
      <c r="AR10123">
        <v>0</v>
      </c>
      <c r="AS10123">
        <v>27.015102858104346</v>
      </c>
      <c r="AT10123">
        <v>54.049231045536722</v>
      </c>
      <c r="AU10123" t="s">
        <v>10829</v>
      </c>
      <c r="AV10123">
        <v>320</v>
      </c>
      <c r="AW10123">
        <v>0.16890384701730227</v>
      </c>
      <c r="AX10123">
        <v>7.0376602923875944E-3</v>
      </c>
    </row>
    <row r="10124" spans="1:50" hidden="1" x14ac:dyDescent="0.3">
      <c r="A10124" t="s">
        <v>11694</v>
      </c>
      <c r="B10124" t="s">
        <v>10792</v>
      </c>
      <c r="D10124">
        <v>188</v>
      </c>
      <c r="F10124">
        <v>5</v>
      </c>
      <c r="G10124" t="s">
        <v>196</v>
      </c>
      <c r="H10124" t="s">
        <v>94</v>
      </c>
      <c r="I10124" t="s">
        <v>95</v>
      </c>
      <c r="J10124" t="s">
        <v>96</v>
      </c>
      <c r="K10124" t="s">
        <v>81</v>
      </c>
      <c r="L10124" t="s">
        <v>82</v>
      </c>
      <c r="M10124" t="s">
        <v>99</v>
      </c>
      <c r="N10124" t="s">
        <v>84</v>
      </c>
      <c r="O10124" t="s">
        <v>85</v>
      </c>
      <c r="P10124" t="s">
        <v>86</v>
      </c>
      <c r="Q10124" t="s">
        <v>87</v>
      </c>
      <c r="R10124" t="s">
        <v>88</v>
      </c>
      <c r="T10124" t="s">
        <v>89</v>
      </c>
      <c r="U10124" t="s">
        <v>90</v>
      </c>
      <c r="V10124">
        <v>2.1134200000000001</v>
      </c>
      <c r="W10124">
        <v>37339.567648830649</v>
      </c>
      <c r="X10124">
        <v>50880.590082000002</v>
      </c>
      <c r="Y10124">
        <v>42929.903183000002</v>
      </c>
      <c r="Z10124">
        <v>49196.194079000001</v>
      </c>
      <c r="AA10124">
        <v>46115.996898370424</v>
      </c>
      <c r="AB10124">
        <v>37888.97022723288</v>
      </c>
      <c r="AC10124">
        <v>54089.17327855168</v>
      </c>
      <c r="AP10124">
        <v>40042.984997</v>
      </c>
      <c r="AQ10124">
        <v>35426.641406958835</v>
      </c>
      <c r="AR10124">
        <v>34238.912840694669</v>
      </c>
      <c r="AS10124">
        <v>37339.567648830649</v>
      </c>
      <c r="AT10124">
        <v>17667.840584848564</v>
      </c>
      <c r="AU10124" t="s">
        <v>10833</v>
      </c>
      <c r="AV10124">
        <v>80</v>
      </c>
      <c r="AW10124">
        <v>220.84800731060704</v>
      </c>
      <c r="AX10124">
        <v>9.2020003046086263</v>
      </c>
    </row>
    <row r="10125" spans="1:50" hidden="1" x14ac:dyDescent="0.3">
      <c r="A10125" t="s">
        <v>11695</v>
      </c>
      <c r="B10125" t="s">
        <v>10792</v>
      </c>
      <c r="D10125">
        <v>191</v>
      </c>
      <c r="F10125">
        <v>5</v>
      </c>
      <c r="G10125" t="s">
        <v>9103</v>
      </c>
      <c r="H10125" t="s">
        <v>94</v>
      </c>
      <c r="I10125" t="s">
        <v>95</v>
      </c>
      <c r="J10125" t="s">
        <v>96</v>
      </c>
      <c r="K10125" t="s">
        <v>81</v>
      </c>
      <c r="L10125" t="s">
        <v>145</v>
      </c>
      <c r="M10125" t="s">
        <v>99</v>
      </c>
      <c r="N10125" t="s">
        <v>84</v>
      </c>
      <c r="O10125" t="s">
        <v>85</v>
      </c>
      <c r="P10125" t="s">
        <v>86</v>
      </c>
      <c r="Q10125" t="s">
        <v>87</v>
      </c>
      <c r="R10125" t="s">
        <v>215</v>
      </c>
      <c r="T10125" t="s">
        <v>89</v>
      </c>
      <c r="U10125" t="s">
        <v>90</v>
      </c>
      <c r="V10125">
        <v>2.8178929999999998</v>
      </c>
      <c r="W10125">
        <v>3622.2596067325721</v>
      </c>
      <c r="X10125">
        <v>3992.955438</v>
      </c>
      <c r="Y10125">
        <v>4178.936428</v>
      </c>
      <c r="Z10125">
        <v>5959.8452239999997</v>
      </c>
      <c r="AA10125">
        <v>4839.4186964730961</v>
      </c>
      <c r="AB10125">
        <v>3847.8086736793502</v>
      </c>
      <c r="AC10125">
        <v>4415.0522573115495</v>
      </c>
      <c r="AP10125">
        <v>3504.497754</v>
      </c>
      <c r="AQ10125">
        <v>3747.9137485377883</v>
      </c>
      <c r="AR10125">
        <v>3622.2596067325721</v>
      </c>
      <c r="AS10125">
        <v>3622.2596067325721</v>
      </c>
      <c r="AT10125">
        <v>1285.4496628270031</v>
      </c>
      <c r="AU10125" t="s">
        <v>10835</v>
      </c>
      <c r="AV10125">
        <v>40</v>
      </c>
      <c r="AW10125">
        <v>32.136241570675075</v>
      </c>
      <c r="AX10125">
        <v>1.3390100654447947</v>
      </c>
    </row>
    <row r="10126" spans="1:50" hidden="1" x14ac:dyDescent="0.3">
      <c r="A10126" t="s">
        <v>11696</v>
      </c>
      <c r="B10126" t="s">
        <v>10792</v>
      </c>
      <c r="D10126">
        <v>198</v>
      </c>
      <c r="F10126">
        <v>5</v>
      </c>
      <c r="G10126" t="s">
        <v>206</v>
      </c>
      <c r="H10126" t="s">
        <v>94</v>
      </c>
      <c r="I10126" t="s">
        <v>95</v>
      </c>
      <c r="J10126" t="s">
        <v>96</v>
      </c>
      <c r="K10126" t="s">
        <v>200</v>
      </c>
      <c r="L10126" t="s">
        <v>145</v>
      </c>
      <c r="M10126" t="s">
        <v>99</v>
      </c>
      <c r="N10126" t="s">
        <v>84</v>
      </c>
      <c r="O10126" t="s">
        <v>85</v>
      </c>
      <c r="P10126" t="s">
        <v>86</v>
      </c>
      <c r="Q10126" t="s">
        <v>87</v>
      </c>
      <c r="R10126" t="s">
        <v>88</v>
      </c>
      <c r="T10126" t="s">
        <v>89</v>
      </c>
      <c r="U10126" t="s">
        <v>90</v>
      </c>
      <c r="V10126">
        <v>3.522367</v>
      </c>
      <c r="W10126">
        <v>15624.234983669454</v>
      </c>
      <c r="X10126">
        <v>21327.932185000001</v>
      </c>
      <c r="Y10126">
        <v>22013.032567999999</v>
      </c>
      <c r="Z10126">
        <v>20365.445403000002</v>
      </c>
      <c r="AA10126">
        <v>17966.02691120626</v>
      </c>
      <c r="AB10126">
        <v>21999.150680272378</v>
      </c>
      <c r="AC10126">
        <v>14682.946983351172</v>
      </c>
      <c r="AP10126">
        <v>17520.469810999999</v>
      </c>
      <c r="AQ10126">
        <v>17055.898141130889</v>
      </c>
      <c r="AR10126">
        <v>15624.234983669454</v>
      </c>
      <c r="AS10126">
        <v>15624.234983669454</v>
      </c>
      <c r="AT10126">
        <v>4435.720350454525</v>
      </c>
      <c r="AU10126" t="s">
        <v>10839</v>
      </c>
      <c r="AV10126">
        <v>40</v>
      </c>
      <c r="AW10126">
        <v>110.89300876136312</v>
      </c>
      <c r="AX10126">
        <v>4.6205420317234633</v>
      </c>
    </row>
    <row r="10127" spans="1:50" hidden="1" x14ac:dyDescent="0.3">
      <c r="A10127" t="s">
        <v>11697</v>
      </c>
      <c r="B10127" t="s">
        <v>10792</v>
      </c>
      <c r="D10127">
        <v>2016</v>
      </c>
      <c r="F10127">
        <v>5</v>
      </c>
      <c r="G10127" t="s">
        <v>214</v>
      </c>
      <c r="H10127" t="s">
        <v>94</v>
      </c>
      <c r="I10127" t="s">
        <v>104</v>
      </c>
      <c r="J10127" t="s">
        <v>210</v>
      </c>
      <c r="K10127" t="s">
        <v>168</v>
      </c>
      <c r="L10127" t="s">
        <v>82</v>
      </c>
      <c r="M10127" t="s">
        <v>211</v>
      </c>
      <c r="N10127" t="s">
        <v>100</v>
      </c>
      <c r="O10127" t="s">
        <v>85</v>
      </c>
      <c r="P10127" t="s">
        <v>86</v>
      </c>
      <c r="Q10127" t="s">
        <v>87</v>
      </c>
      <c r="R10127" t="s">
        <v>215</v>
      </c>
      <c r="T10127" t="s">
        <v>89</v>
      </c>
      <c r="U10127" t="s">
        <v>90</v>
      </c>
      <c r="V10127">
        <v>0.31701299999999999</v>
      </c>
      <c r="W10127">
        <v>1225.8674769331583</v>
      </c>
      <c r="X10127">
        <v>1696.3365819999999</v>
      </c>
      <c r="Y10127">
        <v>1275.9773399999999</v>
      </c>
      <c r="Z10127">
        <v>1184.0435809999999</v>
      </c>
      <c r="AA10127">
        <v>1160.5911728989995</v>
      </c>
      <c r="AB10127">
        <v>1199.4151707773806</v>
      </c>
      <c r="AC10127">
        <v>1173.2731396564375</v>
      </c>
      <c r="AP10127">
        <v>1169.99197</v>
      </c>
      <c r="AQ10127">
        <v>1173.9228390308747</v>
      </c>
      <c r="AR10127">
        <v>1134.56540532752</v>
      </c>
      <c r="AS10127">
        <v>1225.8674769331583</v>
      </c>
      <c r="AT10127">
        <v>3866.9312518198253</v>
      </c>
      <c r="AU10127" t="s">
        <v>10841</v>
      </c>
      <c r="AV10127">
        <v>423</v>
      </c>
      <c r="AW10127">
        <v>9.1416814463825666</v>
      </c>
      <c r="AX10127">
        <v>0.38090339359927361</v>
      </c>
    </row>
    <row r="10128" spans="1:50" hidden="1" x14ac:dyDescent="0.3">
      <c r="A10128" t="s">
        <v>11698</v>
      </c>
      <c r="B10128" t="s">
        <v>10792</v>
      </c>
      <c r="D10128">
        <v>2017</v>
      </c>
      <c r="F10128">
        <v>5</v>
      </c>
      <c r="G10128" t="s">
        <v>218</v>
      </c>
      <c r="H10128" t="s">
        <v>94</v>
      </c>
      <c r="I10128" t="s">
        <v>104</v>
      </c>
      <c r="J10128" t="s">
        <v>210</v>
      </c>
      <c r="K10128" t="s">
        <v>125</v>
      </c>
      <c r="L10128" t="s">
        <v>82</v>
      </c>
      <c r="M10128" t="s">
        <v>211</v>
      </c>
      <c r="N10128" t="s">
        <v>100</v>
      </c>
      <c r="O10128" t="s">
        <v>85</v>
      </c>
      <c r="P10128" t="s">
        <v>86</v>
      </c>
      <c r="Q10128" t="s">
        <v>87</v>
      </c>
      <c r="R10128" t="s">
        <v>215</v>
      </c>
      <c r="T10128" t="s">
        <v>89</v>
      </c>
      <c r="U10128" t="s">
        <v>90</v>
      </c>
      <c r="V10128">
        <v>0.52835500000000002</v>
      </c>
      <c r="W10128">
        <v>986.68491608462989</v>
      </c>
      <c r="X10128">
        <v>895.56174099999998</v>
      </c>
      <c r="Y10128">
        <v>766.11476900000002</v>
      </c>
      <c r="Z10128">
        <v>801.51455999999996</v>
      </c>
      <c r="AA10128">
        <v>776.21446812708393</v>
      </c>
      <c r="AB10128">
        <v>821.53728343768785</v>
      </c>
      <c r="AC10128">
        <v>993.6217621147365</v>
      </c>
      <c r="AP10128">
        <v>959.91317800000002</v>
      </c>
      <c r="AQ10128">
        <v>884.38051521586692</v>
      </c>
      <c r="AR10128">
        <v>901.52604288185807</v>
      </c>
      <c r="AS10128">
        <v>986.68491608462989</v>
      </c>
      <c r="AT10128">
        <v>1867.4658441476467</v>
      </c>
      <c r="AU10128" t="s">
        <v>10843</v>
      </c>
      <c r="AV10128">
        <v>270</v>
      </c>
      <c r="AW10128">
        <v>6.9165401635098025</v>
      </c>
      <c r="AX10128">
        <v>0.28818917347957512</v>
      </c>
    </row>
    <row r="10129" spans="1:50" hidden="1" x14ac:dyDescent="0.3">
      <c r="A10129" t="s">
        <v>11699</v>
      </c>
      <c r="B10129" t="s">
        <v>10792</v>
      </c>
      <c r="D10129">
        <v>2020</v>
      </c>
      <c r="F10129">
        <v>5</v>
      </c>
      <c r="G10129" t="s">
        <v>221</v>
      </c>
      <c r="H10129" t="s">
        <v>94</v>
      </c>
      <c r="I10129" t="s">
        <v>104</v>
      </c>
      <c r="J10129" t="s">
        <v>210</v>
      </c>
      <c r="K10129" t="s">
        <v>133</v>
      </c>
      <c r="L10129" t="s">
        <v>98</v>
      </c>
      <c r="M10129" t="s">
        <v>211</v>
      </c>
      <c r="N10129" t="s">
        <v>100</v>
      </c>
      <c r="O10129" t="s">
        <v>85</v>
      </c>
      <c r="P10129" t="s">
        <v>86</v>
      </c>
      <c r="Q10129" t="s">
        <v>87</v>
      </c>
      <c r="R10129" t="s">
        <v>107</v>
      </c>
      <c r="T10129" t="s">
        <v>89</v>
      </c>
      <c r="U10129" t="s">
        <v>90</v>
      </c>
      <c r="V10129">
        <v>1.268052</v>
      </c>
      <c r="W10129">
        <v>0</v>
      </c>
      <c r="X10129">
        <v>0</v>
      </c>
      <c r="Y10129">
        <v>0</v>
      </c>
      <c r="Z10129">
        <v>382.951708</v>
      </c>
      <c r="AA10129">
        <v>0</v>
      </c>
      <c r="AB10129">
        <v>0</v>
      </c>
      <c r="AC10129">
        <v>0</v>
      </c>
      <c r="AP10129">
        <v>0</v>
      </c>
      <c r="AQ10129">
        <v>0</v>
      </c>
      <c r="AR10129">
        <v>0</v>
      </c>
      <c r="AS10129">
        <v>0</v>
      </c>
      <c r="AT10129">
        <v>0</v>
      </c>
      <c r="AU10129" t="s">
        <v>10845</v>
      </c>
      <c r="AV10129">
        <v>40</v>
      </c>
      <c r="AW10129">
        <v>0</v>
      </c>
      <c r="AX10129">
        <v>0</v>
      </c>
    </row>
    <row r="10130" spans="1:50" hidden="1" x14ac:dyDescent="0.3">
      <c r="A10130" t="s">
        <v>11700</v>
      </c>
      <c r="B10130" t="s">
        <v>10792</v>
      </c>
      <c r="D10130">
        <v>2021</v>
      </c>
      <c r="F10130">
        <v>5</v>
      </c>
      <c r="G10130" t="s">
        <v>10847</v>
      </c>
      <c r="H10130" t="s">
        <v>94</v>
      </c>
      <c r="I10130" t="s">
        <v>104</v>
      </c>
      <c r="J10130" t="s">
        <v>210</v>
      </c>
      <c r="K10130" t="s">
        <v>133</v>
      </c>
      <c r="L10130" t="s">
        <v>98</v>
      </c>
      <c r="M10130" t="s">
        <v>211</v>
      </c>
      <c r="N10130" t="s">
        <v>100</v>
      </c>
      <c r="O10130" t="s">
        <v>85</v>
      </c>
      <c r="P10130" t="s">
        <v>86</v>
      </c>
      <c r="Q10130" t="s">
        <v>87</v>
      </c>
      <c r="R10130" t="s">
        <v>107</v>
      </c>
      <c r="T10130" t="s">
        <v>89</v>
      </c>
      <c r="U10130" t="s">
        <v>90</v>
      </c>
      <c r="V10130">
        <v>1.268052</v>
      </c>
      <c r="W10130">
        <v>0</v>
      </c>
      <c r="X10130">
        <v>866.71355100000005</v>
      </c>
      <c r="Y10130">
        <v>0</v>
      </c>
      <c r="Z10130">
        <v>0</v>
      </c>
      <c r="AA10130">
        <v>0</v>
      </c>
      <c r="AB10130">
        <v>0</v>
      </c>
      <c r="AC10130">
        <v>0</v>
      </c>
      <c r="AP10130">
        <v>0</v>
      </c>
      <c r="AQ10130">
        <v>0</v>
      </c>
      <c r="AR10130">
        <v>0</v>
      </c>
      <c r="AS10130">
        <v>0</v>
      </c>
      <c r="AT10130">
        <v>0</v>
      </c>
      <c r="AU10130" t="s">
        <v>10848</v>
      </c>
      <c r="AV10130">
        <v>40</v>
      </c>
      <c r="AW10130">
        <v>0</v>
      </c>
      <c r="AX10130">
        <v>0</v>
      </c>
    </row>
    <row r="10131" spans="1:50" hidden="1" x14ac:dyDescent="0.3">
      <c r="A10131" t="s">
        <v>11701</v>
      </c>
      <c r="B10131" t="s">
        <v>10792</v>
      </c>
      <c r="D10131">
        <v>202</v>
      </c>
      <c r="F10131">
        <v>5</v>
      </c>
      <c r="G10131" t="s">
        <v>224</v>
      </c>
      <c r="H10131" t="s">
        <v>94</v>
      </c>
      <c r="I10131" t="s">
        <v>95</v>
      </c>
      <c r="J10131" t="s">
        <v>96</v>
      </c>
      <c r="K10131" t="s">
        <v>141</v>
      </c>
      <c r="L10131" t="s">
        <v>82</v>
      </c>
      <c r="M10131" t="s">
        <v>99</v>
      </c>
      <c r="N10131" t="s">
        <v>84</v>
      </c>
      <c r="O10131" t="s">
        <v>85</v>
      </c>
      <c r="P10131" t="s">
        <v>86</v>
      </c>
      <c r="Q10131" t="s">
        <v>87</v>
      </c>
      <c r="R10131" t="s">
        <v>215</v>
      </c>
      <c r="T10131" t="s">
        <v>89</v>
      </c>
      <c r="U10131" t="s">
        <v>90</v>
      </c>
      <c r="V10131">
        <v>1.5850649999999999</v>
      </c>
      <c r="W10131">
        <v>6798.8257223933642</v>
      </c>
      <c r="X10131">
        <v>5920.4821320000001</v>
      </c>
      <c r="Y10131">
        <v>0</v>
      </c>
      <c r="Z10131">
        <v>0</v>
      </c>
      <c r="AA10131">
        <v>6260.6125116092962</v>
      </c>
      <c r="AB10131">
        <v>7315.5636975218786</v>
      </c>
      <c r="AC10131">
        <v>6810.0810366730211</v>
      </c>
      <c r="AP10131">
        <v>7709.0067669999999</v>
      </c>
      <c r="AQ10131">
        <v>7034.6731502924322</v>
      </c>
      <c r="AR10131">
        <v>6798.8257223933642</v>
      </c>
      <c r="AS10131">
        <v>6798.8257223933642</v>
      </c>
      <c r="AT10131">
        <v>4289.3040489780324</v>
      </c>
      <c r="AU10131" t="s">
        <v>10850</v>
      </c>
      <c r="AV10131">
        <v>80</v>
      </c>
      <c r="AW10131">
        <v>53.616300612225402</v>
      </c>
      <c r="AX10131">
        <v>2.2340125255093919</v>
      </c>
    </row>
    <row r="10132" spans="1:50" hidden="1" x14ac:dyDescent="0.3">
      <c r="A10132" t="s">
        <v>11702</v>
      </c>
      <c r="B10132" t="s">
        <v>10792</v>
      </c>
      <c r="D10132">
        <v>2030</v>
      </c>
      <c r="F10132">
        <v>5</v>
      </c>
      <c r="G10132" t="s">
        <v>11703</v>
      </c>
      <c r="H10132" t="s">
        <v>94</v>
      </c>
      <c r="I10132" t="s">
        <v>104</v>
      </c>
      <c r="J10132" t="s">
        <v>210</v>
      </c>
      <c r="K10132" t="s">
        <v>137</v>
      </c>
      <c r="L10132" t="s">
        <v>82</v>
      </c>
      <c r="M10132" t="s">
        <v>211</v>
      </c>
      <c r="N10132" t="s">
        <v>100</v>
      </c>
      <c r="O10132" t="s">
        <v>85</v>
      </c>
      <c r="P10132" t="s">
        <v>86</v>
      </c>
      <c r="Q10132" t="s">
        <v>87</v>
      </c>
      <c r="R10132" t="s">
        <v>107</v>
      </c>
      <c r="T10132" t="s">
        <v>89</v>
      </c>
      <c r="U10132" t="s">
        <v>90</v>
      </c>
      <c r="V10132">
        <v>1.0567101091933779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236.39649503225445</v>
      </c>
      <c r="AC10132">
        <v>0</v>
      </c>
      <c r="AP10132">
        <v>4.605715</v>
      </c>
      <c r="AQ10132">
        <v>3.5841883787138231</v>
      </c>
      <c r="AR10132">
        <v>3.4640233629177097</v>
      </c>
      <c r="AS10132">
        <v>0</v>
      </c>
      <c r="AT10132">
        <v>0</v>
      </c>
      <c r="AU10132" t="s">
        <v>11704</v>
      </c>
      <c r="AV10132">
        <v>150</v>
      </c>
      <c r="AW10132">
        <v>0</v>
      </c>
      <c r="AX10132">
        <v>0</v>
      </c>
    </row>
    <row r="10133" spans="1:50" hidden="1" x14ac:dyDescent="0.3">
      <c r="A10133" t="s">
        <v>11705</v>
      </c>
      <c r="B10133" t="s">
        <v>10792</v>
      </c>
      <c r="D10133">
        <v>2040</v>
      </c>
      <c r="F10133">
        <v>5</v>
      </c>
      <c r="G10133" t="s">
        <v>236</v>
      </c>
      <c r="H10133" t="s">
        <v>94</v>
      </c>
      <c r="I10133" t="s">
        <v>104</v>
      </c>
      <c r="J10133" t="s">
        <v>210</v>
      </c>
      <c r="K10133" t="s">
        <v>81</v>
      </c>
      <c r="L10133" t="s">
        <v>82</v>
      </c>
      <c r="M10133" t="s">
        <v>211</v>
      </c>
      <c r="N10133" t="s">
        <v>84</v>
      </c>
      <c r="O10133" t="s">
        <v>85</v>
      </c>
      <c r="P10133" t="s">
        <v>86</v>
      </c>
      <c r="Q10133" t="s">
        <v>87</v>
      </c>
      <c r="R10133" t="s">
        <v>215</v>
      </c>
      <c r="T10133" t="s">
        <v>89</v>
      </c>
      <c r="U10133" t="s">
        <v>90</v>
      </c>
      <c r="V10133">
        <v>2.1134200000000001</v>
      </c>
      <c r="W10133">
        <v>4778.8240736399312</v>
      </c>
      <c r="X10133">
        <v>6177.5269019999996</v>
      </c>
      <c r="Y10133">
        <v>5818.2454250000001</v>
      </c>
      <c r="Z10133">
        <v>5833.0393629999999</v>
      </c>
      <c r="AA10133">
        <v>5310.2896484331495</v>
      </c>
      <c r="AB10133">
        <v>4945.1126781759949</v>
      </c>
      <c r="AC10133">
        <v>5403.7433345411382</v>
      </c>
      <c r="AP10133">
        <v>5030.4302120000002</v>
      </c>
      <c r="AQ10133">
        <v>4534.0023322173074</v>
      </c>
      <c r="AR10133">
        <v>4381.9934520183215</v>
      </c>
      <c r="AS10133">
        <v>4778.8240736399312</v>
      </c>
      <c r="AT10133">
        <v>2261.1804911659447</v>
      </c>
      <c r="AU10133" t="s">
        <v>10852</v>
      </c>
      <c r="AV10133">
        <v>80</v>
      </c>
      <c r="AW10133">
        <v>28.26475613957431</v>
      </c>
      <c r="AX10133">
        <v>1.1776981724822628</v>
      </c>
    </row>
    <row r="10134" spans="1:50" hidden="1" x14ac:dyDescent="0.3">
      <c r="A10134" t="s">
        <v>11706</v>
      </c>
      <c r="B10134" t="s">
        <v>10792</v>
      </c>
      <c r="D10134">
        <v>2043</v>
      </c>
      <c r="F10134">
        <v>5</v>
      </c>
      <c r="G10134" t="s">
        <v>239</v>
      </c>
      <c r="H10134" t="s">
        <v>94</v>
      </c>
      <c r="I10134" t="s">
        <v>104</v>
      </c>
      <c r="J10134" t="s">
        <v>210</v>
      </c>
      <c r="K10134" t="s">
        <v>200</v>
      </c>
      <c r="L10134" t="s">
        <v>145</v>
      </c>
      <c r="M10134" t="s">
        <v>211</v>
      </c>
      <c r="N10134" t="s">
        <v>84</v>
      </c>
      <c r="O10134" t="s">
        <v>85</v>
      </c>
      <c r="P10134" t="s">
        <v>86</v>
      </c>
      <c r="Q10134" t="s">
        <v>87</v>
      </c>
      <c r="R10134" t="s">
        <v>215</v>
      </c>
      <c r="T10134" t="s">
        <v>89</v>
      </c>
      <c r="U10134" t="s">
        <v>90</v>
      </c>
      <c r="V10134">
        <v>3.522367</v>
      </c>
      <c r="W10134">
        <v>885.82988397693737</v>
      </c>
      <c r="X10134">
        <v>908.77068699999995</v>
      </c>
      <c r="Y10134">
        <v>1243.3955530000001</v>
      </c>
      <c r="Z10134">
        <v>681.57801500000005</v>
      </c>
      <c r="AA10134">
        <v>887.90697418065622</v>
      </c>
      <c r="AB10134">
        <v>1270.9115804359399</v>
      </c>
      <c r="AC10134">
        <v>603.24776567798597</v>
      </c>
      <c r="AP10134">
        <v>989.51865299999997</v>
      </c>
      <c r="AQ10134">
        <v>848.48235343412375</v>
      </c>
      <c r="AR10134">
        <v>885.82988397693737</v>
      </c>
      <c r="AS10134">
        <v>885.82988397693737</v>
      </c>
      <c r="AT10134">
        <v>251.48710624899033</v>
      </c>
      <c r="AU10134" t="s">
        <v>10854</v>
      </c>
      <c r="AV10134">
        <v>40</v>
      </c>
      <c r="AW10134">
        <v>6.2871776562247579</v>
      </c>
      <c r="AX10134">
        <v>0.2619657356760316</v>
      </c>
    </row>
    <row r="10135" spans="1:50" hidden="1" x14ac:dyDescent="0.3">
      <c r="A10135" t="s">
        <v>11707</v>
      </c>
      <c r="B10135" t="s">
        <v>10792</v>
      </c>
      <c r="D10135">
        <v>2046</v>
      </c>
      <c r="F10135">
        <v>5</v>
      </c>
      <c r="G10135" t="s">
        <v>247</v>
      </c>
      <c r="H10135" t="s">
        <v>94</v>
      </c>
      <c r="I10135" t="s">
        <v>104</v>
      </c>
      <c r="J10135" t="s">
        <v>210</v>
      </c>
      <c r="K10135" t="s">
        <v>121</v>
      </c>
      <c r="L10135" t="s">
        <v>82</v>
      </c>
      <c r="M10135" t="s">
        <v>211</v>
      </c>
      <c r="N10135" t="s">
        <v>84</v>
      </c>
      <c r="O10135" t="s">
        <v>85</v>
      </c>
      <c r="P10135" t="s">
        <v>86</v>
      </c>
      <c r="Q10135" t="s">
        <v>87</v>
      </c>
      <c r="R10135" t="s">
        <v>88</v>
      </c>
      <c r="T10135" t="s">
        <v>89</v>
      </c>
      <c r="U10135" t="s">
        <v>90</v>
      </c>
      <c r="V10135">
        <v>3.1701299999999999</v>
      </c>
      <c r="W10135">
        <v>1504.4800827119673</v>
      </c>
      <c r="X10135">
        <v>1962.3105949999999</v>
      </c>
      <c r="Y10135">
        <v>1822.8248289999999</v>
      </c>
      <c r="Z10135">
        <v>2035.2235499999999</v>
      </c>
      <c r="AA10135">
        <v>1284.1654025616317</v>
      </c>
      <c r="AB10135">
        <v>1729.24703562424</v>
      </c>
      <c r="AC10135">
        <v>1584.1118810472838</v>
      </c>
      <c r="AP10135">
        <v>1692.7718829999999</v>
      </c>
      <c r="AQ10135">
        <v>1365.9550390818142</v>
      </c>
      <c r="AR10135">
        <v>1504.4800827119673</v>
      </c>
      <c r="AS10135">
        <v>1504.4800827119673</v>
      </c>
      <c r="AT10135">
        <v>474.57993290873475</v>
      </c>
      <c r="AU10135" t="s">
        <v>10856</v>
      </c>
      <c r="AV10135">
        <v>60</v>
      </c>
      <c r="AW10135">
        <v>7.9096655484789125</v>
      </c>
      <c r="AX10135">
        <v>0.32956939785328804</v>
      </c>
    </row>
    <row r="10136" spans="1:50" hidden="1" x14ac:dyDescent="0.3">
      <c r="A10136" t="s">
        <v>11708</v>
      </c>
      <c r="B10136" t="s">
        <v>10792</v>
      </c>
      <c r="D10136">
        <v>2052</v>
      </c>
      <c r="F10136">
        <v>5</v>
      </c>
      <c r="G10136" t="s">
        <v>3020</v>
      </c>
      <c r="H10136" t="s">
        <v>94</v>
      </c>
      <c r="I10136" t="s">
        <v>104</v>
      </c>
      <c r="J10136" t="s">
        <v>210</v>
      </c>
      <c r="K10136" t="s">
        <v>498</v>
      </c>
      <c r="L10136" t="s">
        <v>153</v>
      </c>
      <c r="M10136" t="s">
        <v>211</v>
      </c>
      <c r="N10136" t="s">
        <v>154</v>
      </c>
      <c r="O10136" t="s">
        <v>85</v>
      </c>
      <c r="P10136" t="s">
        <v>86</v>
      </c>
      <c r="Q10136" t="s">
        <v>87</v>
      </c>
      <c r="R10136" t="s">
        <v>107</v>
      </c>
      <c r="T10136" t="s">
        <v>89</v>
      </c>
      <c r="U10136" t="s">
        <v>90</v>
      </c>
      <c r="V10136">
        <v>9.5103910000000003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P10136">
        <v>0</v>
      </c>
      <c r="AQ10136">
        <v>0</v>
      </c>
      <c r="AR10136">
        <v>0</v>
      </c>
      <c r="AS10136">
        <v>0</v>
      </c>
      <c r="AT10136">
        <v>0</v>
      </c>
      <c r="AU10136" t="s">
        <v>11709</v>
      </c>
      <c r="AV10136">
        <v>40</v>
      </c>
      <c r="AW10136">
        <v>0</v>
      </c>
      <c r="AX10136">
        <v>0</v>
      </c>
    </row>
    <row r="10137" spans="1:50" hidden="1" x14ac:dyDescent="0.3">
      <c r="A10137" t="s">
        <v>11710</v>
      </c>
      <c r="B10137" t="s">
        <v>10792</v>
      </c>
      <c r="D10137">
        <v>2112</v>
      </c>
      <c r="F10137">
        <v>5</v>
      </c>
      <c r="G10137" t="s">
        <v>250</v>
      </c>
      <c r="H10137" t="s">
        <v>251</v>
      </c>
      <c r="I10137" t="s">
        <v>252</v>
      </c>
      <c r="J10137" t="s">
        <v>253</v>
      </c>
      <c r="K10137" t="s">
        <v>185</v>
      </c>
      <c r="L10137" t="s">
        <v>82</v>
      </c>
      <c r="M10137" t="s">
        <v>254</v>
      </c>
      <c r="N10137" t="s">
        <v>100</v>
      </c>
      <c r="O10137" t="s">
        <v>85</v>
      </c>
      <c r="P10137" t="s">
        <v>86</v>
      </c>
      <c r="Q10137" t="s">
        <v>87</v>
      </c>
      <c r="R10137" t="s">
        <v>107</v>
      </c>
      <c r="T10137" t="s">
        <v>89</v>
      </c>
      <c r="U10137" t="s">
        <v>90</v>
      </c>
      <c r="V10137">
        <v>0.36984899999999998</v>
      </c>
      <c r="W10137">
        <v>888.22421778132855</v>
      </c>
      <c r="X10137">
        <v>1423.9170019999999</v>
      </c>
      <c r="Y10137">
        <v>883.56822899999997</v>
      </c>
      <c r="Z10137">
        <v>785.18854699999997</v>
      </c>
      <c r="AA10137">
        <v>1281.9088882695853</v>
      </c>
      <c r="AB10137">
        <v>1350.3070013799631</v>
      </c>
      <c r="AC10137">
        <v>1032.9372106084138</v>
      </c>
      <c r="AP10137">
        <v>1024.291954</v>
      </c>
      <c r="AQ10137">
        <v>919.03621469300163</v>
      </c>
      <c r="AR10137">
        <v>888.22421778132855</v>
      </c>
      <c r="AS10137">
        <v>888.22421778132855</v>
      </c>
      <c r="AT10137">
        <v>2401.5861007636322</v>
      </c>
      <c r="AU10137" t="s">
        <v>10858</v>
      </c>
      <c r="AV10137">
        <v>441</v>
      </c>
      <c r="AW10137">
        <v>5.4457734711193471</v>
      </c>
      <c r="AX10137">
        <v>0.22690722796330612</v>
      </c>
    </row>
    <row r="10138" spans="1:50" hidden="1" x14ac:dyDescent="0.3">
      <c r="A10138" t="s">
        <v>11711</v>
      </c>
      <c r="B10138" t="s">
        <v>10792</v>
      </c>
      <c r="D10138">
        <v>2125</v>
      </c>
      <c r="F10138">
        <v>5</v>
      </c>
      <c r="G10138" t="s">
        <v>257</v>
      </c>
      <c r="H10138" t="s">
        <v>251</v>
      </c>
      <c r="I10138" t="s">
        <v>252</v>
      </c>
      <c r="J10138" t="s">
        <v>253</v>
      </c>
      <c r="K10138" t="s">
        <v>112</v>
      </c>
      <c r="L10138" t="s">
        <v>82</v>
      </c>
      <c r="M10138" t="s">
        <v>254</v>
      </c>
      <c r="N10138" t="s">
        <v>100</v>
      </c>
      <c r="O10138" t="s">
        <v>85</v>
      </c>
      <c r="P10138" t="s">
        <v>86</v>
      </c>
      <c r="Q10138" t="s">
        <v>87</v>
      </c>
      <c r="R10138" t="s">
        <v>88</v>
      </c>
      <c r="T10138" t="s">
        <v>89</v>
      </c>
      <c r="U10138" t="s">
        <v>90</v>
      </c>
      <c r="V10138">
        <v>1.046143</v>
      </c>
      <c r="W10138">
        <v>10986.136554149522</v>
      </c>
      <c r="X10138">
        <v>8663.1101880000006</v>
      </c>
      <c r="Y10138">
        <v>6353.2264439999999</v>
      </c>
      <c r="Z10138">
        <v>7066.6959690000003</v>
      </c>
      <c r="AA10138">
        <v>7579.6979535049295</v>
      </c>
      <c r="AB10138">
        <v>8085.8102274162284</v>
      </c>
      <c r="AC10138">
        <v>6213.1198593836834</v>
      </c>
      <c r="AP10138">
        <v>7215.2380970000004</v>
      </c>
      <c r="AQ10138">
        <v>6786.202405750535</v>
      </c>
      <c r="AR10138">
        <v>9989.6747022371874</v>
      </c>
      <c r="AS10138">
        <v>10986.136554149522</v>
      </c>
      <c r="AT10138">
        <v>10501.562935611595</v>
      </c>
      <c r="AU10138" t="s">
        <v>10860</v>
      </c>
      <c r="AV10138">
        <v>112</v>
      </c>
      <c r="AW10138">
        <v>93.763954782246387</v>
      </c>
      <c r="AX10138">
        <v>3.9068314492602663</v>
      </c>
    </row>
    <row r="10139" spans="1:50" hidden="1" x14ac:dyDescent="0.3">
      <c r="A10139" t="s">
        <v>11712</v>
      </c>
      <c r="B10139" t="s">
        <v>10792</v>
      </c>
      <c r="D10139">
        <v>2140</v>
      </c>
      <c r="F10139">
        <v>5</v>
      </c>
      <c r="G10139" t="s">
        <v>260</v>
      </c>
      <c r="H10139" t="s">
        <v>251</v>
      </c>
      <c r="I10139" t="s">
        <v>252</v>
      </c>
      <c r="J10139" t="s">
        <v>253</v>
      </c>
      <c r="K10139" t="s">
        <v>81</v>
      </c>
      <c r="L10139" t="s">
        <v>82</v>
      </c>
      <c r="M10139" t="s">
        <v>254</v>
      </c>
      <c r="N10139" t="s">
        <v>84</v>
      </c>
      <c r="O10139" t="s">
        <v>85</v>
      </c>
      <c r="P10139" t="s">
        <v>86</v>
      </c>
      <c r="Q10139" t="s">
        <v>87</v>
      </c>
      <c r="R10139" t="s">
        <v>88</v>
      </c>
      <c r="T10139" t="s">
        <v>89</v>
      </c>
      <c r="U10139" t="s">
        <v>90</v>
      </c>
      <c r="V10139">
        <v>2.1134200000000001</v>
      </c>
      <c r="W10139">
        <v>9497.4999480669485</v>
      </c>
      <c r="X10139">
        <v>10554.420120000001</v>
      </c>
      <c r="Y10139">
        <v>7407.5374949999996</v>
      </c>
      <c r="Z10139">
        <v>8143.0076820000004</v>
      </c>
      <c r="AA10139">
        <v>10850.541396139883</v>
      </c>
      <c r="AB10139">
        <v>10540.795490424269</v>
      </c>
      <c r="AC10139">
        <v>6509.0117325992815</v>
      </c>
      <c r="AP10139">
        <v>8431.4544640000004</v>
      </c>
      <c r="AQ10139">
        <v>9089.9248486092711</v>
      </c>
      <c r="AR10139">
        <v>8785.1721828438112</v>
      </c>
      <c r="AS10139">
        <v>9497.4999480669485</v>
      </c>
      <c r="AT10139">
        <v>4493.9008564634332</v>
      </c>
      <c r="AU10139" t="s">
        <v>10862</v>
      </c>
      <c r="AV10139">
        <v>80</v>
      </c>
      <c r="AW10139">
        <v>56.173760705792915</v>
      </c>
      <c r="AX10139">
        <v>2.3405733627413716</v>
      </c>
    </row>
    <row r="10140" spans="1:50" hidden="1" x14ac:dyDescent="0.3">
      <c r="A10140" t="s">
        <v>11713</v>
      </c>
      <c r="B10140" t="s">
        <v>10792</v>
      </c>
      <c r="D10140">
        <v>2146</v>
      </c>
      <c r="F10140">
        <v>5</v>
      </c>
      <c r="G10140" t="s">
        <v>263</v>
      </c>
      <c r="H10140" t="s">
        <v>251</v>
      </c>
      <c r="I10140" t="s">
        <v>252</v>
      </c>
      <c r="J10140" t="s">
        <v>253</v>
      </c>
      <c r="K10140" t="s">
        <v>121</v>
      </c>
      <c r="L10140" t="s">
        <v>82</v>
      </c>
      <c r="M10140" t="s">
        <v>254</v>
      </c>
      <c r="N10140" t="s">
        <v>84</v>
      </c>
      <c r="O10140" t="s">
        <v>85</v>
      </c>
      <c r="P10140" t="s">
        <v>86</v>
      </c>
      <c r="Q10140" t="s">
        <v>87</v>
      </c>
      <c r="R10140" t="s">
        <v>88</v>
      </c>
      <c r="T10140" t="s">
        <v>89</v>
      </c>
      <c r="U10140" t="s">
        <v>90</v>
      </c>
      <c r="V10140">
        <v>3.1701299999999999</v>
      </c>
      <c r="W10140">
        <v>6085.5623840316748</v>
      </c>
      <c r="X10140">
        <v>6096.1604310000002</v>
      </c>
      <c r="Y10140">
        <v>4406.4809919999998</v>
      </c>
      <c r="Z10140">
        <v>4958.0836600000002</v>
      </c>
      <c r="AA10140">
        <v>5743.9853748607757</v>
      </c>
      <c r="AB10140">
        <v>5319.8776795368085</v>
      </c>
      <c r="AC10140">
        <v>6325.0349841358166</v>
      </c>
      <c r="AP10140">
        <v>6891.8663569999999</v>
      </c>
      <c r="AQ10140">
        <v>6398.4944537991641</v>
      </c>
      <c r="AR10140">
        <v>6085.5623840316748</v>
      </c>
      <c r="AS10140">
        <v>6085.5623840316748</v>
      </c>
      <c r="AT10140">
        <v>1919.6570437274418</v>
      </c>
      <c r="AU10140" t="s">
        <v>10864</v>
      </c>
      <c r="AV10140">
        <v>60</v>
      </c>
      <c r="AW10140">
        <v>31.994284062124031</v>
      </c>
      <c r="AX10140">
        <v>1.333095169255168</v>
      </c>
    </row>
    <row r="10141" spans="1:50" hidden="1" x14ac:dyDescent="0.3">
      <c r="A10141" t="s">
        <v>11714</v>
      </c>
      <c r="B10141" t="s">
        <v>10792</v>
      </c>
      <c r="D10141">
        <v>2148</v>
      </c>
      <c r="F10141">
        <v>5</v>
      </c>
      <c r="G10141" t="s">
        <v>266</v>
      </c>
      <c r="H10141" t="s">
        <v>251</v>
      </c>
      <c r="I10141" t="s">
        <v>252</v>
      </c>
      <c r="J10141" t="s">
        <v>253</v>
      </c>
      <c r="K10141" t="s">
        <v>267</v>
      </c>
      <c r="L10141" t="s">
        <v>82</v>
      </c>
      <c r="M10141" t="s">
        <v>254</v>
      </c>
      <c r="N10141" t="s">
        <v>84</v>
      </c>
      <c r="O10141" t="s">
        <v>85</v>
      </c>
      <c r="P10141" t="s">
        <v>86</v>
      </c>
      <c r="Q10141" t="s">
        <v>87</v>
      </c>
      <c r="R10141" t="s">
        <v>107</v>
      </c>
      <c r="T10141" t="s">
        <v>89</v>
      </c>
      <c r="U10141" t="s">
        <v>90</v>
      </c>
      <c r="V10141">
        <v>2.1134200000000001</v>
      </c>
      <c r="W10141">
        <v>512.65725816607926</v>
      </c>
      <c r="X10141">
        <v>995.42087100000003</v>
      </c>
      <c r="Y10141">
        <v>921.45116499999995</v>
      </c>
      <c r="Z10141">
        <v>1039.80268</v>
      </c>
      <c r="AA10141">
        <v>876.05634231759052</v>
      </c>
      <c r="AB10141">
        <v>674.46439620199328</v>
      </c>
      <c r="AC10141">
        <v>690.75243215136879</v>
      </c>
      <c r="AP10141">
        <v>555.83860900000002</v>
      </c>
      <c r="AQ10141">
        <v>530.44104917193181</v>
      </c>
      <c r="AR10141">
        <v>512.65725816607926</v>
      </c>
      <c r="AS10141">
        <v>512.65725816607926</v>
      </c>
      <c r="AT10141">
        <v>242.57235105472611</v>
      </c>
      <c r="AU10141" t="s">
        <v>10866</v>
      </c>
      <c r="AV10141">
        <v>42</v>
      </c>
      <c r="AW10141">
        <v>5.7755321679696694</v>
      </c>
      <c r="AX10141">
        <v>0.24064717366540289</v>
      </c>
    </row>
    <row r="10142" spans="1:50" hidden="1" x14ac:dyDescent="0.3">
      <c r="A10142" t="s">
        <v>11715</v>
      </c>
      <c r="B10142" t="s">
        <v>10792</v>
      </c>
      <c r="D10142">
        <v>2150</v>
      </c>
      <c r="F10142">
        <v>5</v>
      </c>
      <c r="G10142" t="s">
        <v>11716</v>
      </c>
      <c r="H10142" t="s">
        <v>251</v>
      </c>
      <c r="I10142" t="s">
        <v>252</v>
      </c>
      <c r="J10142" t="s">
        <v>253</v>
      </c>
      <c r="K10142" t="s">
        <v>267</v>
      </c>
      <c r="L10142" t="s">
        <v>82</v>
      </c>
      <c r="M10142" t="s">
        <v>254</v>
      </c>
      <c r="N10142" t="s">
        <v>84</v>
      </c>
      <c r="O10142" t="s">
        <v>85</v>
      </c>
      <c r="P10142" t="s">
        <v>86</v>
      </c>
      <c r="Q10142" t="s">
        <v>271</v>
      </c>
      <c r="R10142" t="s">
        <v>107</v>
      </c>
      <c r="T10142" t="s">
        <v>89</v>
      </c>
      <c r="U10142" t="s">
        <v>90</v>
      </c>
      <c r="V10142">
        <v>2.1134200000000001</v>
      </c>
      <c r="W10142">
        <v>0</v>
      </c>
      <c r="X10142">
        <v>0</v>
      </c>
      <c r="Y10142">
        <v>0</v>
      </c>
      <c r="Z10142">
        <v>16.907361000000002</v>
      </c>
      <c r="AA10142">
        <v>0</v>
      </c>
      <c r="AB10142">
        <v>0</v>
      </c>
      <c r="AC10142">
        <v>0</v>
      </c>
      <c r="AP10142">
        <v>0</v>
      </c>
      <c r="AQ10142">
        <v>0</v>
      </c>
      <c r="AR10142">
        <v>0</v>
      </c>
      <c r="AS10142">
        <v>0</v>
      </c>
      <c r="AT10142">
        <v>0</v>
      </c>
      <c r="AU10142" t="s">
        <v>11717</v>
      </c>
      <c r="AV10142">
        <v>42</v>
      </c>
      <c r="AW10142">
        <v>0</v>
      </c>
      <c r="AX10142">
        <v>0</v>
      </c>
    </row>
    <row r="10143" spans="1:50" hidden="1" x14ac:dyDescent="0.3">
      <c r="A10143" t="s">
        <v>11718</v>
      </c>
      <c r="B10143" t="s">
        <v>10792</v>
      </c>
      <c r="D10143">
        <v>2152</v>
      </c>
      <c r="F10143">
        <v>5</v>
      </c>
      <c r="G10143" t="s">
        <v>270</v>
      </c>
      <c r="H10143" t="s">
        <v>251</v>
      </c>
      <c r="I10143" t="s">
        <v>252</v>
      </c>
      <c r="J10143" t="s">
        <v>253</v>
      </c>
      <c r="K10143" t="s">
        <v>185</v>
      </c>
      <c r="L10143" t="s">
        <v>82</v>
      </c>
      <c r="M10143" t="s">
        <v>254</v>
      </c>
      <c r="N10143" t="s">
        <v>100</v>
      </c>
      <c r="O10143" t="s">
        <v>85</v>
      </c>
      <c r="P10143" t="s">
        <v>86</v>
      </c>
      <c r="Q10143" t="s">
        <v>271</v>
      </c>
      <c r="R10143" t="s">
        <v>107</v>
      </c>
      <c r="T10143" t="s">
        <v>89</v>
      </c>
      <c r="U10143" t="s">
        <v>90</v>
      </c>
      <c r="V10143">
        <v>0.36984899999999998</v>
      </c>
      <c r="W10143">
        <v>0</v>
      </c>
      <c r="X10143">
        <v>0</v>
      </c>
      <c r="Y10143">
        <v>0</v>
      </c>
      <c r="Z10143">
        <v>27.368791999999999</v>
      </c>
      <c r="AA10143">
        <v>0</v>
      </c>
      <c r="AB10143">
        <v>0</v>
      </c>
      <c r="AC10143">
        <v>0</v>
      </c>
      <c r="AP10143">
        <v>0</v>
      </c>
      <c r="AQ10143">
        <v>0</v>
      </c>
      <c r="AR10143">
        <v>0</v>
      </c>
      <c r="AS10143">
        <v>0</v>
      </c>
      <c r="AT10143">
        <v>0</v>
      </c>
      <c r="AU10143" t="s">
        <v>11719</v>
      </c>
      <c r="AV10143">
        <v>441</v>
      </c>
      <c r="AW10143">
        <v>0</v>
      </c>
      <c r="AX10143">
        <v>0</v>
      </c>
    </row>
    <row r="10144" spans="1:50" hidden="1" x14ac:dyDescent="0.3">
      <c r="A10144" t="s">
        <v>11720</v>
      </c>
      <c r="B10144" t="s">
        <v>10792</v>
      </c>
      <c r="D10144">
        <v>2153</v>
      </c>
      <c r="F10144">
        <v>5</v>
      </c>
      <c r="G10144" t="s">
        <v>3357</v>
      </c>
      <c r="H10144" t="s">
        <v>251</v>
      </c>
      <c r="I10144" t="s">
        <v>252</v>
      </c>
      <c r="J10144" t="s">
        <v>253</v>
      </c>
      <c r="K10144" t="s">
        <v>81</v>
      </c>
      <c r="L10144" t="s">
        <v>82</v>
      </c>
      <c r="M10144" t="s">
        <v>254</v>
      </c>
      <c r="N10144" t="s">
        <v>84</v>
      </c>
      <c r="O10144" t="s">
        <v>85</v>
      </c>
      <c r="P10144" t="s">
        <v>86</v>
      </c>
      <c r="Q10144" t="s">
        <v>271</v>
      </c>
      <c r="R10144" t="s">
        <v>107</v>
      </c>
      <c r="T10144" t="s">
        <v>89</v>
      </c>
      <c r="U10144" t="s">
        <v>90</v>
      </c>
      <c r="V10144">
        <v>0.70447300000000002</v>
      </c>
      <c r="W10144">
        <v>0</v>
      </c>
      <c r="X10144">
        <v>0.70447300000000002</v>
      </c>
      <c r="Y10144">
        <v>0</v>
      </c>
      <c r="Z10144">
        <v>0</v>
      </c>
      <c r="AA10144">
        <v>0</v>
      </c>
      <c r="AB10144">
        <v>0</v>
      </c>
      <c r="AC10144">
        <v>0</v>
      </c>
      <c r="AP10144">
        <v>0</v>
      </c>
      <c r="AQ10144">
        <v>0</v>
      </c>
      <c r="AR10144">
        <v>0</v>
      </c>
      <c r="AS10144">
        <v>0</v>
      </c>
      <c r="AT10144">
        <v>0</v>
      </c>
      <c r="AU10144" t="s">
        <v>11721</v>
      </c>
      <c r="AV10144">
        <v>240</v>
      </c>
      <c r="AW10144">
        <v>0</v>
      </c>
      <c r="AX10144">
        <v>0</v>
      </c>
    </row>
    <row r="10145" spans="1:50" hidden="1" x14ac:dyDescent="0.3">
      <c r="A10145" t="s">
        <v>11722</v>
      </c>
      <c r="B10145" t="s">
        <v>10792</v>
      </c>
      <c r="D10145">
        <v>2216</v>
      </c>
      <c r="F10145">
        <v>5</v>
      </c>
      <c r="G10145" t="s">
        <v>277</v>
      </c>
      <c r="H10145" t="s">
        <v>251</v>
      </c>
      <c r="I10145" t="s">
        <v>252</v>
      </c>
      <c r="J10145" t="s">
        <v>253</v>
      </c>
      <c r="K10145" t="s">
        <v>133</v>
      </c>
      <c r="L10145" t="s">
        <v>82</v>
      </c>
      <c r="M10145" t="s">
        <v>278</v>
      </c>
      <c r="N10145" t="s">
        <v>100</v>
      </c>
      <c r="O10145" t="s">
        <v>85</v>
      </c>
      <c r="P10145" t="s">
        <v>86</v>
      </c>
      <c r="Q10145" t="s">
        <v>87</v>
      </c>
      <c r="R10145" t="s">
        <v>215</v>
      </c>
      <c r="T10145" t="s">
        <v>89</v>
      </c>
      <c r="U10145" t="s">
        <v>90</v>
      </c>
      <c r="V10145">
        <v>0.63402599999999998</v>
      </c>
      <c r="W10145">
        <v>2752.0656430120466</v>
      </c>
      <c r="X10145">
        <v>2416.273154</v>
      </c>
      <c r="Y10145">
        <v>1638.957267</v>
      </c>
      <c r="Z10145">
        <v>1226.840346</v>
      </c>
      <c r="AA10145">
        <v>2573.2556194690364</v>
      </c>
      <c r="AB10145">
        <v>2454.7406280440318</v>
      </c>
      <c r="AC10145">
        <v>2545.4056756840705</v>
      </c>
      <c r="AP10145">
        <v>3187.063189</v>
      </c>
      <c r="AQ10145">
        <v>2847.5332472449281</v>
      </c>
      <c r="AR10145">
        <v>2752.0656430120466</v>
      </c>
      <c r="AS10145">
        <v>2752.0656430120466</v>
      </c>
      <c r="AT10145">
        <v>4340.6195377035747</v>
      </c>
      <c r="AU10145" t="s">
        <v>10870</v>
      </c>
      <c r="AV10145">
        <v>270</v>
      </c>
      <c r="AW10145">
        <v>16.076368658161389</v>
      </c>
      <c r="AX10145">
        <v>0.66984869409005787</v>
      </c>
    </row>
    <row r="10146" spans="1:50" hidden="1" x14ac:dyDescent="0.3">
      <c r="A10146" t="s">
        <v>11723</v>
      </c>
      <c r="B10146" t="s">
        <v>10792</v>
      </c>
      <c r="D10146">
        <v>2240</v>
      </c>
      <c r="F10146">
        <v>5</v>
      </c>
      <c r="G10146" t="s">
        <v>281</v>
      </c>
      <c r="H10146" t="s">
        <v>251</v>
      </c>
      <c r="I10146" t="s">
        <v>252</v>
      </c>
      <c r="J10146" t="s">
        <v>253</v>
      </c>
      <c r="K10146" t="s">
        <v>81</v>
      </c>
      <c r="L10146" t="s">
        <v>82</v>
      </c>
      <c r="M10146" t="s">
        <v>278</v>
      </c>
      <c r="N10146" t="s">
        <v>84</v>
      </c>
      <c r="O10146" t="s">
        <v>85</v>
      </c>
      <c r="P10146" t="s">
        <v>86</v>
      </c>
      <c r="Q10146" t="s">
        <v>87</v>
      </c>
      <c r="R10146" t="s">
        <v>215</v>
      </c>
      <c r="T10146" t="s">
        <v>89</v>
      </c>
      <c r="U10146" t="s">
        <v>90</v>
      </c>
      <c r="V10146">
        <v>2.1134200000000001</v>
      </c>
      <c r="W10146">
        <v>1465.0224458579899</v>
      </c>
      <c r="X10146">
        <v>1021.134142</v>
      </c>
      <c r="Y10146">
        <v>707.995724</v>
      </c>
      <c r="Z10146">
        <v>513.56106799999998</v>
      </c>
      <c r="AA10146">
        <v>1248.1741990464466</v>
      </c>
      <c r="AB10146">
        <v>1400.6691846404783</v>
      </c>
      <c r="AC10146">
        <v>766.05331257736225</v>
      </c>
      <c r="AP10146">
        <v>1463.9816450000001</v>
      </c>
      <c r="AQ10146">
        <v>1274.2705581371765</v>
      </c>
      <c r="AR10146">
        <v>1231.5488243531884</v>
      </c>
      <c r="AS10146">
        <v>1465.0224458579899</v>
      </c>
      <c r="AT10146">
        <v>693.19985892912428</v>
      </c>
      <c r="AU10146" t="s">
        <v>10872</v>
      </c>
      <c r="AV10146">
        <v>80</v>
      </c>
      <c r="AW10146">
        <v>8.6649982366140534</v>
      </c>
      <c r="AX10146">
        <v>0.36104159319225221</v>
      </c>
    </row>
    <row r="10147" spans="1:50" hidden="1" x14ac:dyDescent="0.3">
      <c r="A10147" t="s">
        <v>11724</v>
      </c>
      <c r="B10147" t="s">
        <v>10792</v>
      </c>
      <c r="D10147">
        <v>2307</v>
      </c>
      <c r="F10147">
        <v>5</v>
      </c>
      <c r="G10147" t="s">
        <v>284</v>
      </c>
      <c r="H10147" t="s">
        <v>78</v>
      </c>
      <c r="I10147" t="s">
        <v>285</v>
      </c>
      <c r="J10147" t="s">
        <v>286</v>
      </c>
      <c r="K10147" t="s">
        <v>174</v>
      </c>
      <c r="L10147" t="s">
        <v>82</v>
      </c>
      <c r="M10147" t="s">
        <v>287</v>
      </c>
      <c r="N10147" t="s">
        <v>100</v>
      </c>
      <c r="O10147" t="s">
        <v>85</v>
      </c>
      <c r="P10147" t="s">
        <v>86</v>
      </c>
      <c r="Q10147" t="s">
        <v>87</v>
      </c>
      <c r="R10147" t="s">
        <v>107</v>
      </c>
      <c r="S10147" t="s">
        <v>288</v>
      </c>
      <c r="T10147" t="s">
        <v>89</v>
      </c>
      <c r="U10147" t="s">
        <v>90</v>
      </c>
      <c r="V10147">
        <v>0.49982388164846775</v>
      </c>
      <c r="W10147">
        <v>34.242450254925174</v>
      </c>
      <c r="X10147">
        <v>0</v>
      </c>
      <c r="Y10147">
        <v>0</v>
      </c>
      <c r="Z10147">
        <v>0</v>
      </c>
      <c r="AA10147">
        <v>34.242450254925174</v>
      </c>
      <c r="AB10147">
        <v>0</v>
      </c>
      <c r="AC10147">
        <v>0</v>
      </c>
      <c r="AP10147">
        <v>83.682715999999999</v>
      </c>
      <c r="AQ10147">
        <v>72.587752260000002</v>
      </c>
      <c r="AR10147">
        <v>34.242450254925174</v>
      </c>
      <c r="AS10147">
        <v>34.242450254925174</v>
      </c>
      <c r="AT10147">
        <v>68.509031905378833</v>
      </c>
      <c r="AU10147" t="s">
        <v>10874</v>
      </c>
    </row>
    <row r="10148" spans="1:50" hidden="1" x14ac:dyDescent="0.3">
      <c r="A10148" t="s">
        <v>11725</v>
      </c>
      <c r="B10148" t="s">
        <v>10792</v>
      </c>
      <c r="D10148">
        <v>2308</v>
      </c>
      <c r="F10148">
        <v>5</v>
      </c>
      <c r="G10148" t="s">
        <v>291</v>
      </c>
      <c r="H10148" t="s">
        <v>78</v>
      </c>
      <c r="I10148" t="s">
        <v>285</v>
      </c>
      <c r="J10148" t="s">
        <v>286</v>
      </c>
      <c r="K10148" t="s">
        <v>112</v>
      </c>
      <c r="L10148" t="s">
        <v>82</v>
      </c>
      <c r="M10148" t="s">
        <v>287</v>
      </c>
      <c r="N10148" t="s">
        <v>100</v>
      </c>
      <c r="O10148" t="s">
        <v>85</v>
      </c>
      <c r="P10148" t="s">
        <v>86</v>
      </c>
      <c r="Q10148" t="s">
        <v>87</v>
      </c>
      <c r="R10148" t="s">
        <v>107</v>
      </c>
      <c r="S10148" t="s">
        <v>288</v>
      </c>
      <c r="T10148" t="s">
        <v>89</v>
      </c>
      <c r="U10148" t="s">
        <v>90</v>
      </c>
      <c r="V10148">
        <v>1.046143008101444</v>
      </c>
      <c r="W10148">
        <v>637.69108568995068</v>
      </c>
      <c r="X10148">
        <v>0</v>
      </c>
      <c r="Y10148">
        <v>0</v>
      </c>
      <c r="Z10148">
        <v>0</v>
      </c>
      <c r="AA10148">
        <v>637.69108568995068</v>
      </c>
      <c r="AB10148">
        <v>0</v>
      </c>
      <c r="AC10148">
        <v>0</v>
      </c>
      <c r="AP10148">
        <v>1211.7272479999999</v>
      </c>
      <c r="AQ10148">
        <v>558.04641760000004</v>
      </c>
      <c r="AR10148">
        <v>637.69108568995068</v>
      </c>
      <c r="AS10148">
        <v>637.69108568995068</v>
      </c>
      <c r="AT10148">
        <v>609.56397046254892</v>
      </c>
      <c r="AU10148" t="s">
        <v>10876</v>
      </c>
      <c r="AV10148">
        <v>112</v>
      </c>
      <c r="AW10148">
        <v>5.4425354505584727</v>
      </c>
      <c r="AX10148">
        <v>0.22677231043993637</v>
      </c>
    </row>
    <row r="10149" spans="1:50" hidden="1" x14ac:dyDescent="0.3">
      <c r="A10149" t="s">
        <v>11726</v>
      </c>
      <c r="B10149" t="s">
        <v>10792</v>
      </c>
      <c r="D10149">
        <v>2309</v>
      </c>
      <c r="F10149">
        <v>5</v>
      </c>
      <c r="G10149" t="s">
        <v>294</v>
      </c>
      <c r="H10149" t="s">
        <v>78</v>
      </c>
      <c r="I10149" t="s">
        <v>285</v>
      </c>
      <c r="J10149" t="s">
        <v>286</v>
      </c>
      <c r="K10149" t="s">
        <v>174</v>
      </c>
      <c r="L10149" t="s">
        <v>82</v>
      </c>
      <c r="M10149" t="s">
        <v>295</v>
      </c>
      <c r="N10149" t="s">
        <v>100</v>
      </c>
      <c r="O10149" t="s">
        <v>85</v>
      </c>
      <c r="P10149" t="s">
        <v>86</v>
      </c>
      <c r="Q10149" t="s">
        <v>87</v>
      </c>
      <c r="R10149" t="s">
        <v>107</v>
      </c>
      <c r="S10149" t="s">
        <v>288</v>
      </c>
      <c r="T10149" t="s">
        <v>89</v>
      </c>
      <c r="U10149" t="s">
        <v>90</v>
      </c>
      <c r="V10149">
        <v>0.49982388164846775</v>
      </c>
      <c r="W10149">
        <v>34.242450254925174</v>
      </c>
      <c r="X10149">
        <v>0</v>
      </c>
      <c r="Y10149">
        <v>0</v>
      </c>
      <c r="Z10149">
        <v>0</v>
      </c>
      <c r="AA10149">
        <v>34.242450254925174</v>
      </c>
      <c r="AB10149">
        <v>0</v>
      </c>
      <c r="AC10149">
        <v>0</v>
      </c>
      <c r="AP10149">
        <v>71.527818999999994</v>
      </c>
      <c r="AQ10149">
        <v>72.587752619999989</v>
      </c>
      <c r="AR10149">
        <v>34.242450254925174</v>
      </c>
      <c r="AS10149">
        <v>34.242450254925174</v>
      </c>
      <c r="AT10149">
        <v>68.509031905378833</v>
      </c>
      <c r="AU10149" t="s">
        <v>10878</v>
      </c>
      <c r="AV10149">
        <v>270</v>
      </c>
      <c r="AW10149">
        <v>0.25373715520510681</v>
      </c>
      <c r="AX10149">
        <v>1.0572381466879451E-2</v>
      </c>
    </row>
    <row r="10150" spans="1:50" hidden="1" x14ac:dyDescent="0.3">
      <c r="A10150" t="s">
        <v>11727</v>
      </c>
      <c r="B10150" t="s">
        <v>10792</v>
      </c>
      <c r="D10150">
        <v>2311</v>
      </c>
      <c r="F10150">
        <v>5</v>
      </c>
      <c r="G10150" t="s">
        <v>298</v>
      </c>
      <c r="H10150" t="s">
        <v>78</v>
      </c>
      <c r="I10150" t="s">
        <v>285</v>
      </c>
      <c r="J10150" t="s">
        <v>286</v>
      </c>
      <c r="K10150" t="s">
        <v>112</v>
      </c>
      <c r="L10150" t="s">
        <v>82</v>
      </c>
      <c r="M10150" t="s">
        <v>295</v>
      </c>
      <c r="N10150" t="s">
        <v>100</v>
      </c>
      <c r="O10150" t="s">
        <v>85</v>
      </c>
      <c r="P10150" t="s">
        <v>86</v>
      </c>
      <c r="Q10150" t="s">
        <v>87</v>
      </c>
      <c r="R10150" t="s">
        <v>107</v>
      </c>
      <c r="S10150" t="s">
        <v>288</v>
      </c>
      <c r="T10150" t="s">
        <v>89</v>
      </c>
      <c r="U10150" t="s">
        <v>90</v>
      </c>
      <c r="V10150">
        <v>1.046143008101444</v>
      </c>
      <c r="W10150">
        <v>637.69108568995068</v>
      </c>
      <c r="X10150">
        <v>0</v>
      </c>
      <c r="Y10150">
        <v>0</v>
      </c>
      <c r="Z10150">
        <v>0</v>
      </c>
      <c r="AA10150">
        <v>637.69108568995068</v>
      </c>
      <c r="AB10150">
        <v>0</v>
      </c>
      <c r="AC10150">
        <v>0</v>
      </c>
      <c r="AP10150">
        <v>1211.7272519999999</v>
      </c>
      <c r="AQ10150">
        <v>558.04642622000006</v>
      </c>
      <c r="AR10150">
        <v>637.69108568995068</v>
      </c>
      <c r="AS10150">
        <v>637.69108568995068</v>
      </c>
      <c r="AT10150">
        <v>609.56397046254892</v>
      </c>
      <c r="AU10150" t="s">
        <v>10880</v>
      </c>
      <c r="AV10150">
        <v>112</v>
      </c>
      <c r="AW10150">
        <v>5.4425354505584727</v>
      </c>
      <c r="AX10150">
        <v>0.22677231043993637</v>
      </c>
    </row>
    <row r="10151" spans="1:50" hidden="1" x14ac:dyDescent="0.3">
      <c r="A10151" t="s">
        <v>11728</v>
      </c>
      <c r="B10151" t="s">
        <v>10792</v>
      </c>
      <c r="D10151">
        <v>2317</v>
      </c>
      <c r="F10151">
        <v>5</v>
      </c>
      <c r="G10151" t="s">
        <v>301</v>
      </c>
      <c r="H10151" t="s">
        <v>78</v>
      </c>
      <c r="I10151" t="s">
        <v>285</v>
      </c>
      <c r="J10151" t="s">
        <v>286</v>
      </c>
      <c r="K10151" t="s">
        <v>174</v>
      </c>
      <c r="L10151" t="s">
        <v>82</v>
      </c>
      <c r="M10151" t="s">
        <v>302</v>
      </c>
      <c r="N10151" t="s">
        <v>100</v>
      </c>
      <c r="O10151" t="s">
        <v>85</v>
      </c>
      <c r="P10151" t="s">
        <v>86</v>
      </c>
      <c r="Q10151" t="s">
        <v>271</v>
      </c>
      <c r="R10151" t="s">
        <v>107</v>
      </c>
      <c r="T10151" t="s">
        <v>89</v>
      </c>
      <c r="U10151" t="s">
        <v>90</v>
      </c>
      <c r="V10151">
        <v>0.99964799999999998</v>
      </c>
      <c r="W10151">
        <v>0</v>
      </c>
      <c r="X10151">
        <v>40.485742999999999</v>
      </c>
      <c r="Y10151">
        <v>0</v>
      </c>
      <c r="Z10151">
        <v>0</v>
      </c>
      <c r="AA10151">
        <v>0</v>
      </c>
      <c r="AB10151">
        <v>0</v>
      </c>
      <c r="AC10151">
        <v>0</v>
      </c>
      <c r="AP10151">
        <v>0</v>
      </c>
      <c r="AQ10151">
        <v>0</v>
      </c>
      <c r="AR10151">
        <v>0</v>
      </c>
      <c r="AS10151">
        <v>0</v>
      </c>
      <c r="AT10151">
        <v>0</v>
      </c>
      <c r="AU10151" t="s">
        <v>11729</v>
      </c>
    </row>
    <row r="10152" spans="1:50" hidden="1" x14ac:dyDescent="0.3">
      <c r="A10152" t="s">
        <v>11730</v>
      </c>
      <c r="B10152" t="s">
        <v>10792</v>
      </c>
      <c r="D10152">
        <v>2317</v>
      </c>
      <c r="F10152">
        <v>5</v>
      </c>
      <c r="G10152" t="s">
        <v>301</v>
      </c>
      <c r="H10152" t="s">
        <v>78</v>
      </c>
      <c r="I10152" t="s">
        <v>285</v>
      </c>
      <c r="J10152" t="s">
        <v>286</v>
      </c>
      <c r="K10152" t="s">
        <v>174</v>
      </c>
      <c r="L10152" t="s">
        <v>82</v>
      </c>
      <c r="M10152" t="s">
        <v>305</v>
      </c>
      <c r="N10152" t="s">
        <v>100</v>
      </c>
      <c r="O10152" t="s">
        <v>85</v>
      </c>
      <c r="P10152" t="s">
        <v>86</v>
      </c>
      <c r="Q10152" t="s">
        <v>271</v>
      </c>
      <c r="R10152" t="s">
        <v>107</v>
      </c>
      <c r="T10152" t="s">
        <v>89</v>
      </c>
      <c r="U10152" t="s">
        <v>90</v>
      </c>
      <c r="V10152">
        <v>0.99964799999999998</v>
      </c>
      <c r="W10152">
        <v>0</v>
      </c>
      <c r="X10152">
        <v>40.485742999999999</v>
      </c>
      <c r="Y10152">
        <v>0</v>
      </c>
      <c r="Z10152">
        <v>0</v>
      </c>
      <c r="AA10152">
        <v>0</v>
      </c>
      <c r="AB10152">
        <v>0</v>
      </c>
      <c r="AC10152">
        <v>0</v>
      </c>
      <c r="AP10152">
        <v>0</v>
      </c>
      <c r="AQ10152">
        <v>0</v>
      </c>
      <c r="AR10152">
        <v>0</v>
      </c>
      <c r="AS10152">
        <v>0</v>
      </c>
      <c r="AT10152">
        <v>0</v>
      </c>
      <c r="AU10152" t="s">
        <v>11729</v>
      </c>
    </row>
    <row r="10153" spans="1:50" hidden="1" x14ac:dyDescent="0.3">
      <c r="A10153" t="s">
        <v>11731</v>
      </c>
      <c r="B10153" t="s">
        <v>10792</v>
      </c>
      <c r="D10153">
        <v>2325</v>
      </c>
      <c r="F10153">
        <v>5</v>
      </c>
      <c r="G10153" t="s">
        <v>307</v>
      </c>
      <c r="H10153" t="s">
        <v>78</v>
      </c>
      <c r="I10153" t="s">
        <v>285</v>
      </c>
      <c r="J10153" t="s">
        <v>286</v>
      </c>
      <c r="K10153" t="s">
        <v>112</v>
      </c>
      <c r="L10153" t="s">
        <v>82</v>
      </c>
      <c r="M10153" t="s">
        <v>302</v>
      </c>
      <c r="N10153" t="s">
        <v>100</v>
      </c>
      <c r="O10153" t="s">
        <v>85</v>
      </c>
      <c r="P10153" t="s">
        <v>86</v>
      </c>
      <c r="Q10153" t="s">
        <v>271</v>
      </c>
      <c r="R10153" t="s">
        <v>107</v>
      </c>
      <c r="T10153" t="s">
        <v>89</v>
      </c>
      <c r="U10153" t="s">
        <v>90</v>
      </c>
      <c r="V10153">
        <v>2.0922860000000001</v>
      </c>
      <c r="W10153">
        <v>0</v>
      </c>
      <c r="X10153">
        <v>326.39661599999999</v>
      </c>
      <c r="Y10153">
        <v>0</v>
      </c>
      <c r="Z10153">
        <v>0</v>
      </c>
      <c r="AA10153">
        <v>0</v>
      </c>
      <c r="AB10153">
        <v>0</v>
      </c>
      <c r="AC10153">
        <v>0</v>
      </c>
      <c r="AP10153">
        <v>0</v>
      </c>
      <c r="AQ10153">
        <v>0</v>
      </c>
      <c r="AR10153">
        <v>0</v>
      </c>
      <c r="AS10153">
        <v>0</v>
      </c>
      <c r="AT10153">
        <v>0</v>
      </c>
      <c r="AU10153" t="s">
        <v>10882</v>
      </c>
    </row>
    <row r="10154" spans="1:50" hidden="1" x14ac:dyDescent="0.3">
      <c r="A10154" t="s">
        <v>11732</v>
      </c>
      <c r="B10154" t="s">
        <v>10792</v>
      </c>
      <c r="D10154">
        <v>2325</v>
      </c>
      <c r="F10154">
        <v>5</v>
      </c>
      <c r="G10154" t="s">
        <v>307</v>
      </c>
      <c r="H10154" t="s">
        <v>78</v>
      </c>
      <c r="I10154" t="s">
        <v>285</v>
      </c>
      <c r="J10154" t="s">
        <v>286</v>
      </c>
      <c r="K10154" t="s">
        <v>112</v>
      </c>
      <c r="L10154" t="s">
        <v>82</v>
      </c>
      <c r="M10154" t="s">
        <v>305</v>
      </c>
      <c r="N10154" t="s">
        <v>100</v>
      </c>
      <c r="O10154" t="s">
        <v>85</v>
      </c>
      <c r="P10154" t="s">
        <v>86</v>
      </c>
      <c r="Q10154" t="s">
        <v>271</v>
      </c>
      <c r="R10154" t="s">
        <v>107</v>
      </c>
      <c r="T10154" t="s">
        <v>89</v>
      </c>
      <c r="U10154" t="s">
        <v>90</v>
      </c>
      <c r="V10154">
        <v>2.0922860000000001</v>
      </c>
      <c r="W10154">
        <v>0</v>
      </c>
      <c r="X10154">
        <v>326.39661599999999</v>
      </c>
      <c r="Y10154">
        <v>0</v>
      </c>
      <c r="Z10154">
        <v>0</v>
      </c>
      <c r="AA10154">
        <v>0</v>
      </c>
      <c r="AB10154">
        <v>0</v>
      </c>
      <c r="AC10154">
        <v>0</v>
      </c>
      <c r="AP10154">
        <v>0</v>
      </c>
      <c r="AQ10154">
        <v>0</v>
      </c>
      <c r="AR10154">
        <v>0</v>
      </c>
      <c r="AS10154">
        <v>0</v>
      </c>
      <c r="AT10154">
        <v>0</v>
      </c>
      <c r="AU10154" t="s">
        <v>10882</v>
      </c>
    </row>
    <row r="10155" spans="1:50" hidden="1" x14ac:dyDescent="0.3">
      <c r="A10155" t="s">
        <v>11733</v>
      </c>
      <c r="B10155" t="s">
        <v>10792</v>
      </c>
      <c r="D10155">
        <v>2334</v>
      </c>
      <c r="F10155">
        <v>5</v>
      </c>
      <c r="G10155" t="s">
        <v>311</v>
      </c>
      <c r="H10155" t="s">
        <v>78</v>
      </c>
      <c r="I10155" t="s">
        <v>285</v>
      </c>
      <c r="J10155" t="s">
        <v>286</v>
      </c>
      <c r="K10155" t="s">
        <v>112</v>
      </c>
      <c r="L10155" t="s">
        <v>82</v>
      </c>
      <c r="M10155" t="s">
        <v>302</v>
      </c>
      <c r="N10155" t="s">
        <v>100</v>
      </c>
      <c r="O10155" t="s">
        <v>85</v>
      </c>
      <c r="P10155" t="s">
        <v>86</v>
      </c>
      <c r="Q10155" t="s">
        <v>87</v>
      </c>
      <c r="R10155" t="s">
        <v>88</v>
      </c>
      <c r="T10155" t="s">
        <v>89</v>
      </c>
      <c r="U10155" t="s">
        <v>90</v>
      </c>
      <c r="V10155">
        <v>1.046143</v>
      </c>
      <c r="W10155">
        <v>6529.0567056417158</v>
      </c>
      <c r="X10155">
        <v>7156.664264</v>
      </c>
      <c r="Y10155">
        <v>4467.0306099999998</v>
      </c>
      <c r="Z10155">
        <v>5098.9009820000001</v>
      </c>
      <c r="AA10155">
        <v>5628.7190514109625</v>
      </c>
      <c r="AB10155">
        <v>8709.4280602713789</v>
      </c>
      <c r="AC10155">
        <v>5110.2911481213741</v>
      </c>
      <c r="AP10155">
        <v>6992.9470929999998</v>
      </c>
      <c r="AQ10155">
        <v>6223.8357828646049</v>
      </c>
      <c r="AR10155">
        <v>6529.0567056417158</v>
      </c>
      <c r="AS10155">
        <v>6529.0567056417158</v>
      </c>
      <c r="AT10155">
        <v>6241.0747915358752</v>
      </c>
      <c r="AU10155" t="s">
        <v>10885</v>
      </c>
      <c r="AV10155">
        <v>112</v>
      </c>
      <c r="AW10155">
        <v>55.723882067284599</v>
      </c>
      <c r="AX10155">
        <v>2.3218284194701915</v>
      </c>
    </row>
    <row r="10156" spans="1:50" hidden="1" x14ac:dyDescent="0.3">
      <c r="A10156" t="s">
        <v>11734</v>
      </c>
      <c r="B10156" t="s">
        <v>10792</v>
      </c>
      <c r="D10156">
        <v>2336</v>
      </c>
      <c r="F10156">
        <v>5</v>
      </c>
      <c r="G10156" t="s">
        <v>314</v>
      </c>
      <c r="H10156" t="s">
        <v>78</v>
      </c>
      <c r="I10156" t="s">
        <v>285</v>
      </c>
      <c r="J10156" t="s">
        <v>286</v>
      </c>
      <c r="K10156" t="s">
        <v>174</v>
      </c>
      <c r="L10156" t="s">
        <v>82</v>
      </c>
      <c r="M10156" t="s">
        <v>302</v>
      </c>
      <c r="N10156" t="s">
        <v>100</v>
      </c>
      <c r="O10156" t="s">
        <v>85</v>
      </c>
      <c r="P10156" t="s">
        <v>86</v>
      </c>
      <c r="Q10156" t="s">
        <v>87</v>
      </c>
      <c r="R10156" t="s">
        <v>215</v>
      </c>
      <c r="T10156" t="s">
        <v>89</v>
      </c>
      <c r="U10156" t="s">
        <v>90</v>
      </c>
      <c r="V10156">
        <v>0.49982399999999999</v>
      </c>
      <c r="W10156">
        <v>1840.9691969733881</v>
      </c>
      <c r="X10156">
        <v>1711.3972180000001</v>
      </c>
      <c r="Y10156">
        <v>1144.596865</v>
      </c>
      <c r="Z10156">
        <v>1380.5137810000001</v>
      </c>
      <c r="AA10156">
        <v>1382.2887923919222</v>
      </c>
      <c r="AB10156">
        <v>2305.4164538777472</v>
      </c>
      <c r="AC10156">
        <v>1843.498075473977</v>
      </c>
      <c r="AP10156">
        <v>1717.7874959999999</v>
      </c>
      <c r="AQ10156">
        <v>1754.9074054409425</v>
      </c>
      <c r="AR10156">
        <v>1840.9691969733881</v>
      </c>
      <c r="AS10156">
        <v>1840.9691969733881</v>
      </c>
      <c r="AT10156">
        <v>3683.2348926289815</v>
      </c>
      <c r="AU10156" t="s">
        <v>10887</v>
      </c>
      <c r="AV10156">
        <v>270</v>
      </c>
      <c r="AW10156">
        <v>13.641610713440672</v>
      </c>
      <c r="AX10156">
        <v>0.56840044639336129</v>
      </c>
    </row>
    <row r="10157" spans="1:50" hidden="1" x14ac:dyDescent="0.3">
      <c r="A10157" t="s">
        <v>11735</v>
      </c>
      <c r="B10157" t="s">
        <v>10792</v>
      </c>
      <c r="D10157">
        <v>2344</v>
      </c>
      <c r="F10157">
        <v>5</v>
      </c>
      <c r="G10157" t="s">
        <v>317</v>
      </c>
      <c r="H10157" t="s">
        <v>78</v>
      </c>
      <c r="I10157" t="s">
        <v>285</v>
      </c>
      <c r="J10157" t="s">
        <v>286</v>
      </c>
      <c r="K10157" t="s">
        <v>112</v>
      </c>
      <c r="L10157" t="s">
        <v>82</v>
      </c>
      <c r="M10157" t="s">
        <v>318</v>
      </c>
      <c r="N10157" t="s">
        <v>100</v>
      </c>
      <c r="O10157" t="s">
        <v>85</v>
      </c>
      <c r="P10157" t="s">
        <v>86</v>
      </c>
      <c r="Q10157" t="s">
        <v>87</v>
      </c>
      <c r="R10157" t="s">
        <v>88</v>
      </c>
      <c r="T10157" t="s">
        <v>89</v>
      </c>
      <c r="U10157" t="s">
        <v>90</v>
      </c>
      <c r="V10157">
        <v>1.046143</v>
      </c>
      <c r="W10157">
        <v>3768.5089782871596</v>
      </c>
      <c r="X10157">
        <v>4265.1250110000001</v>
      </c>
      <c r="Y10157">
        <v>2902.0006819999999</v>
      </c>
      <c r="Z10157">
        <v>3275.4737329999998</v>
      </c>
      <c r="AA10157">
        <v>4127.3085776314656</v>
      </c>
      <c r="AB10157">
        <v>4755.1288833858071</v>
      </c>
      <c r="AC10157">
        <v>2853.9713804018575</v>
      </c>
      <c r="AP10157">
        <v>4049.2971779999998</v>
      </c>
      <c r="AQ10157">
        <v>3592.3383858564448</v>
      </c>
      <c r="AR10157">
        <v>3768.5089782871596</v>
      </c>
      <c r="AS10157">
        <v>3768.5089782871596</v>
      </c>
      <c r="AT10157">
        <v>3602.288576501644</v>
      </c>
      <c r="AU10157" t="s">
        <v>10889</v>
      </c>
      <c r="AV10157">
        <v>112</v>
      </c>
      <c r="AW10157">
        <v>32.163290861621824</v>
      </c>
      <c r="AX10157">
        <v>1.3401371192342426</v>
      </c>
    </row>
    <row r="10158" spans="1:50" hidden="1" x14ac:dyDescent="0.3">
      <c r="A10158" t="s">
        <v>11736</v>
      </c>
      <c r="B10158" t="s">
        <v>10792</v>
      </c>
      <c r="D10158">
        <v>2346</v>
      </c>
      <c r="F10158">
        <v>5</v>
      </c>
      <c r="G10158" t="s">
        <v>321</v>
      </c>
      <c r="H10158" t="s">
        <v>78</v>
      </c>
      <c r="I10158" t="s">
        <v>285</v>
      </c>
      <c r="J10158" t="s">
        <v>286</v>
      </c>
      <c r="K10158" t="s">
        <v>174</v>
      </c>
      <c r="L10158" t="s">
        <v>82</v>
      </c>
      <c r="M10158" t="s">
        <v>318</v>
      </c>
      <c r="N10158" t="s">
        <v>100</v>
      </c>
      <c r="O10158" t="s">
        <v>85</v>
      </c>
      <c r="P10158" t="s">
        <v>86</v>
      </c>
      <c r="Q10158" t="s">
        <v>87</v>
      </c>
      <c r="R10158" t="s">
        <v>107</v>
      </c>
      <c r="T10158" t="s">
        <v>89</v>
      </c>
      <c r="U10158" t="s">
        <v>90</v>
      </c>
      <c r="V10158">
        <v>0.49982399999999999</v>
      </c>
      <c r="W10158">
        <v>1319.8647554659326</v>
      </c>
      <c r="X10158">
        <v>1355.022747</v>
      </c>
      <c r="Y10158">
        <v>855.698623</v>
      </c>
      <c r="Z10158">
        <v>1116.1069030000001</v>
      </c>
      <c r="AA10158">
        <v>1083.7289027465004</v>
      </c>
      <c r="AB10158">
        <v>1400.1479079212077</v>
      </c>
      <c r="AC10158">
        <v>1184.6854537548684</v>
      </c>
      <c r="AP10158">
        <v>1236.2326700000001</v>
      </c>
      <c r="AQ10158">
        <v>1258.163600648852</v>
      </c>
      <c r="AR10158">
        <v>1319.8647554659326</v>
      </c>
      <c r="AS10158">
        <v>1319.8647554659326</v>
      </c>
      <c r="AT10158">
        <v>2640.6590229079288</v>
      </c>
      <c r="AU10158" t="s">
        <v>10891</v>
      </c>
      <c r="AV10158">
        <v>270</v>
      </c>
      <c r="AW10158">
        <v>9.7802186033626999</v>
      </c>
      <c r="AX10158">
        <v>0.40750910847344585</v>
      </c>
    </row>
    <row r="10159" spans="1:50" hidden="1" x14ac:dyDescent="0.3">
      <c r="A10159" t="s">
        <v>11737</v>
      </c>
      <c r="B10159" t="s">
        <v>10792</v>
      </c>
      <c r="D10159">
        <v>2381</v>
      </c>
      <c r="F10159">
        <v>5</v>
      </c>
      <c r="G10159" t="s">
        <v>327</v>
      </c>
      <c r="H10159" t="s">
        <v>78</v>
      </c>
      <c r="I10159" t="s">
        <v>285</v>
      </c>
      <c r="J10159" t="s">
        <v>286</v>
      </c>
      <c r="K10159" t="s">
        <v>174</v>
      </c>
      <c r="L10159" t="s">
        <v>82</v>
      </c>
      <c r="M10159" t="s">
        <v>113</v>
      </c>
      <c r="N10159" t="s">
        <v>100</v>
      </c>
      <c r="O10159" t="s">
        <v>85</v>
      </c>
      <c r="P10159" t="s">
        <v>86</v>
      </c>
      <c r="Q10159" t="s">
        <v>87</v>
      </c>
      <c r="R10159" t="s">
        <v>107</v>
      </c>
      <c r="T10159" t="s">
        <v>89</v>
      </c>
      <c r="U10159" t="s">
        <v>90</v>
      </c>
      <c r="V10159">
        <v>0.49982399999999999</v>
      </c>
      <c r="W10159">
        <v>0</v>
      </c>
      <c r="X10159">
        <v>0</v>
      </c>
      <c r="Y10159">
        <v>0</v>
      </c>
      <c r="Z10159">
        <v>17.993663999999999</v>
      </c>
      <c r="AA10159">
        <v>0</v>
      </c>
      <c r="AB10159">
        <v>0</v>
      </c>
      <c r="AC10159">
        <v>0</v>
      </c>
      <c r="AP10159">
        <v>0</v>
      </c>
      <c r="AQ10159">
        <v>0</v>
      </c>
      <c r="AR10159">
        <v>0</v>
      </c>
      <c r="AS10159">
        <v>0</v>
      </c>
      <c r="AT10159">
        <v>0</v>
      </c>
      <c r="AU10159" t="s">
        <v>10897</v>
      </c>
      <c r="AV10159">
        <v>270</v>
      </c>
      <c r="AW10159">
        <v>0</v>
      </c>
      <c r="AX10159">
        <v>0</v>
      </c>
    </row>
    <row r="10160" spans="1:50" hidden="1" x14ac:dyDescent="0.3">
      <c r="A10160" t="s">
        <v>11738</v>
      </c>
      <c r="B10160" t="s">
        <v>10792</v>
      </c>
      <c r="D10160">
        <v>2382</v>
      </c>
      <c r="F10160">
        <v>5</v>
      </c>
      <c r="G10160" t="s">
        <v>330</v>
      </c>
      <c r="H10160" t="s">
        <v>78</v>
      </c>
      <c r="I10160" t="s">
        <v>285</v>
      </c>
      <c r="J10160" t="s">
        <v>286</v>
      </c>
      <c r="K10160" t="s">
        <v>112</v>
      </c>
      <c r="L10160" t="s">
        <v>82</v>
      </c>
      <c r="M10160" t="s">
        <v>113</v>
      </c>
      <c r="N10160" t="s">
        <v>100</v>
      </c>
      <c r="O10160" t="s">
        <v>85</v>
      </c>
      <c r="P10160" t="s">
        <v>86</v>
      </c>
      <c r="Q10160" t="s">
        <v>87</v>
      </c>
      <c r="R10160" t="s">
        <v>107</v>
      </c>
      <c r="T10160" t="s">
        <v>89</v>
      </c>
      <c r="U10160" t="s">
        <v>90</v>
      </c>
      <c r="V10160">
        <v>1.046143</v>
      </c>
      <c r="W10160">
        <v>0</v>
      </c>
      <c r="X10160">
        <v>0</v>
      </c>
      <c r="Y10160">
        <v>0</v>
      </c>
      <c r="Z10160">
        <v>132.86016100000001</v>
      </c>
      <c r="AA10160">
        <v>0</v>
      </c>
      <c r="AB10160">
        <v>0</v>
      </c>
      <c r="AC10160">
        <v>0</v>
      </c>
      <c r="AP10160">
        <v>0</v>
      </c>
      <c r="AQ10160">
        <v>0</v>
      </c>
      <c r="AR10160">
        <v>0</v>
      </c>
      <c r="AS10160">
        <v>0</v>
      </c>
      <c r="AT10160">
        <v>0</v>
      </c>
      <c r="AU10160" t="s">
        <v>10899</v>
      </c>
      <c r="AV10160">
        <v>112</v>
      </c>
      <c r="AW10160">
        <v>0</v>
      </c>
      <c r="AX10160">
        <v>0</v>
      </c>
    </row>
    <row r="10161" spans="1:50" hidden="1" x14ac:dyDescent="0.3">
      <c r="A10161" t="s">
        <v>11739</v>
      </c>
      <c r="B10161" t="s">
        <v>10792</v>
      </c>
      <c r="D10161">
        <v>2383</v>
      </c>
      <c r="F10161">
        <v>5</v>
      </c>
      <c r="G10161" t="s">
        <v>333</v>
      </c>
      <c r="H10161" t="s">
        <v>78</v>
      </c>
      <c r="I10161" t="s">
        <v>285</v>
      </c>
      <c r="J10161" t="s">
        <v>286</v>
      </c>
      <c r="K10161" t="s">
        <v>174</v>
      </c>
      <c r="L10161" t="s">
        <v>82</v>
      </c>
      <c r="M10161" t="s">
        <v>113</v>
      </c>
      <c r="N10161" t="s">
        <v>100</v>
      </c>
      <c r="O10161" t="s">
        <v>85</v>
      </c>
      <c r="P10161" t="s">
        <v>86</v>
      </c>
      <c r="Q10161" t="s">
        <v>271</v>
      </c>
      <c r="R10161" t="s">
        <v>107</v>
      </c>
      <c r="T10161" t="s">
        <v>89</v>
      </c>
      <c r="U10161" t="s">
        <v>90</v>
      </c>
      <c r="V10161">
        <v>0.49982399999999999</v>
      </c>
      <c r="W10161">
        <v>0</v>
      </c>
      <c r="X10161">
        <v>0</v>
      </c>
      <c r="Y10161">
        <v>0</v>
      </c>
      <c r="Z10161">
        <v>1.999296</v>
      </c>
      <c r="AA10161">
        <v>0</v>
      </c>
      <c r="AB10161">
        <v>0</v>
      </c>
      <c r="AC10161">
        <v>0</v>
      </c>
      <c r="AP10161">
        <v>0</v>
      </c>
      <c r="AQ10161">
        <v>0</v>
      </c>
      <c r="AR10161">
        <v>0</v>
      </c>
      <c r="AS10161">
        <v>0</v>
      </c>
      <c r="AT10161">
        <v>0</v>
      </c>
      <c r="AU10161" t="s">
        <v>11740</v>
      </c>
    </row>
    <row r="10162" spans="1:50" hidden="1" x14ac:dyDescent="0.3">
      <c r="A10162" t="s">
        <v>11741</v>
      </c>
      <c r="B10162" t="s">
        <v>10792</v>
      </c>
      <c r="D10162">
        <v>2384</v>
      </c>
      <c r="F10162">
        <v>5</v>
      </c>
      <c r="G10162" t="s">
        <v>1050</v>
      </c>
      <c r="H10162" t="s">
        <v>78</v>
      </c>
      <c r="I10162" t="s">
        <v>285</v>
      </c>
      <c r="J10162" t="s">
        <v>286</v>
      </c>
      <c r="K10162" t="s">
        <v>112</v>
      </c>
      <c r="L10162" t="s">
        <v>82</v>
      </c>
      <c r="M10162" t="s">
        <v>113</v>
      </c>
      <c r="N10162" t="s">
        <v>100</v>
      </c>
      <c r="O10162" t="s">
        <v>85</v>
      </c>
      <c r="P10162" t="s">
        <v>86</v>
      </c>
      <c r="Q10162" t="s">
        <v>271</v>
      </c>
      <c r="R10162" t="s">
        <v>107</v>
      </c>
      <c r="T10162" t="s">
        <v>89</v>
      </c>
      <c r="U10162" t="s">
        <v>90</v>
      </c>
      <c r="V10162">
        <v>1.046143</v>
      </c>
      <c r="W10162">
        <v>0</v>
      </c>
      <c r="X10162">
        <v>0</v>
      </c>
      <c r="Y10162">
        <v>0</v>
      </c>
      <c r="Z10162">
        <v>11.507573000000001</v>
      </c>
      <c r="AA10162">
        <v>0</v>
      </c>
      <c r="AB10162">
        <v>0</v>
      </c>
      <c r="AC10162">
        <v>0</v>
      </c>
      <c r="AP10162">
        <v>0</v>
      </c>
      <c r="AQ10162">
        <v>0</v>
      </c>
      <c r="AR10162">
        <v>0</v>
      </c>
      <c r="AS10162">
        <v>0</v>
      </c>
      <c r="AT10162">
        <v>0</v>
      </c>
      <c r="AU10162" t="s">
        <v>11742</v>
      </c>
    </row>
    <row r="10163" spans="1:50" hidden="1" x14ac:dyDescent="0.3">
      <c r="A10163" t="s">
        <v>11743</v>
      </c>
      <c r="B10163" t="s">
        <v>10792</v>
      </c>
      <c r="D10163">
        <v>2386</v>
      </c>
      <c r="F10163">
        <v>5</v>
      </c>
      <c r="G10163" t="s">
        <v>336</v>
      </c>
      <c r="H10163" t="s">
        <v>78</v>
      </c>
      <c r="I10163" t="s">
        <v>285</v>
      </c>
      <c r="J10163" t="s">
        <v>286</v>
      </c>
      <c r="K10163" t="s">
        <v>174</v>
      </c>
      <c r="L10163" t="s">
        <v>82</v>
      </c>
      <c r="M10163" t="s">
        <v>305</v>
      </c>
      <c r="N10163" t="s">
        <v>100</v>
      </c>
      <c r="O10163" t="s">
        <v>85</v>
      </c>
      <c r="P10163" t="s">
        <v>86</v>
      </c>
      <c r="Q10163" t="s">
        <v>87</v>
      </c>
      <c r="R10163" t="s">
        <v>107</v>
      </c>
      <c r="T10163" t="s">
        <v>89</v>
      </c>
      <c r="U10163" t="s">
        <v>90</v>
      </c>
      <c r="V10163">
        <v>0.49982399999999999</v>
      </c>
      <c r="W10163">
        <v>65.416956620010851</v>
      </c>
      <c r="X10163">
        <v>66.643196000000003</v>
      </c>
      <c r="Y10163">
        <v>106.462495</v>
      </c>
      <c r="Z10163">
        <v>0</v>
      </c>
      <c r="AA10163">
        <v>49.328612728094775</v>
      </c>
      <c r="AB10163">
        <v>65.416956620010851</v>
      </c>
      <c r="AC10163">
        <v>35.453632801294042</v>
      </c>
      <c r="AP10163">
        <v>52.499381999999997</v>
      </c>
      <c r="AQ10163">
        <v>54.109129162456689</v>
      </c>
      <c r="AR10163">
        <v>56.762675770980721</v>
      </c>
      <c r="AS10163">
        <v>65.416956620010851</v>
      </c>
      <c r="AT10163">
        <v>130.8799829940356</v>
      </c>
      <c r="AU10163" t="s">
        <v>10901</v>
      </c>
      <c r="AV10163">
        <v>270</v>
      </c>
      <c r="AW10163">
        <v>0.48474067775568741</v>
      </c>
      <c r="AX10163">
        <v>2.0197528239820309E-2</v>
      </c>
    </row>
    <row r="10164" spans="1:50" hidden="1" x14ac:dyDescent="0.3">
      <c r="A10164" t="s">
        <v>11744</v>
      </c>
      <c r="B10164" t="s">
        <v>10792</v>
      </c>
      <c r="D10164">
        <v>2387</v>
      </c>
      <c r="F10164">
        <v>5</v>
      </c>
      <c r="G10164" t="s">
        <v>339</v>
      </c>
      <c r="H10164" t="s">
        <v>78</v>
      </c>
      <c r="I10164" t="s">
        <v>285</v>
      </c>
      <c r="J10164" t="s">
        <v>286</v>
      </c>
      <c r="K10164" t="s">
        <v>112</v>
      </c>
      <c r="L10164" t="s">
        <v>82</v>
      </c>
      <c r="M10164" t="s">
        <v>305</v>
      </c>
      <c r="N10164" t="s">
        <v>100</v>
      </c>
      <c r="O10164" t="s">
        <v>85</v>
      </c>
      <c r="P10164" t="s">
        <v>86</v>
      </c>
      <c r="Q10164" t="s">
        <v>87</v>
      </c>
      <c r="R10164" t="s">
        <v>107</v>
      </c>
      <c r="T10164" t="s">
        <v>89</v>
      </c>
      <c r="U10164" t="s">
        <v>90</v>
      </c>
      <c r="V10164">
        <v>1.046143</v>
      </c>
      <c r="W10164">
        <v>204.24608482774067</v>
      </c>
      <c r="X10164">
        <v>195.62874099999999</v>
      </c>
      <c r="Y10164">
        <v>280.36632400000002</v>
      </c>
      <c r="Z10164">
        <v>0</v>
      </c>
      <c r="AA10164">
        <v>173.40923012477023</v>
      </c>
      <c r="AB10164">
        <v>233.94656104354871</v>
      </c>
      <c r="AC10164">
        <v>139.3177920939531</v>
      </c>
      <c r="AP10164">
        <v>218.63172700000001</v>
      </c>
      <c r="AQ10164">
        <v>194.69797071335915</v>
      </c>
      <c r="AR10164">
        <v>204.24608482774067</v>
      </c>
      <c r="AS10164">
        <v>204.24608482774067</v>
      </c>
      <c r="AT10164">
        <v>195.23725229508841</v>
      </c>
      <c r="AU10164" t="s">
        <v>10903</v>
      </c>
      <c r="AV10164">
        <v>112</v>
      </c>
      <c r="AW10164">
        <v>1.743189752634718</v>
      </c>
      <c r="AX10164">
        <v>7.2632906359779911E-2</v>
      </c>
    </row>
    <row r="10165" spans="1:50" hidden="1" x14ac:dyDescent="0.3">
      <c r="A10165" t="s">
        <v>11745</v>
      </c>
      <c r="B10165" t="s">
        <v>10792</v>
      </c>
      <c r="D10165">
        <v>2388</v>
      </c>
      <c r="F10165">
        <v>5</v>
      </c>
      <c r="G10165" t="s">
        <v>3382</v>
      </c>
      <c r="H10165" t="s">
        <v>78</v>
      </c>
      <c r="I10165" t="s">
        <v>285</v>
      </c>
      <c r="J10165" t="s">
        <v>286</v>
      </c>
      <c r="K10165" t="s">
        <v>174</v>
      </c>
      <c r="L10165" t="s">
        <v>82</v>
      </c>
      <c r="M10165" t="s">
        <v>302</v>
      </c>
      <c r="N10165" t="s">
        <v>100</v>
      </c>
      <c r="O10165" t="s">
        <v>85</v>
      </c>
      <c r="P10165" t="s">
        <v>86</v>
      </c>
      <c r="Q10165" t="s">
        <v>271</v>
      </c>
      <c r="R10165" t="s">
        <v>107</v>
      </c>
      <c r="T10165" t="s">
        <v>89</v>
      </c>
      <c r="U10165" t="s">
        <v>90</v>
      </c>
      <c r="V10165">
        <v>0.49982399999999999</v>
      </c>
      <c r="W10165">
        <v>0</v>
      </c>
      <c r="X10165">
        <v>0</v>
      </c>
      <c r="Y10165">
        <v>0.99964799999999998</v>
      </c>
      <c r="Z10165">
        <v>0</v>
      </c>
      <c r="AA10165">
        <v>0</v>
      </c>
      <c r="AB10165">
        <v>0</v>
      </c>
      <c r="AC10165">
        <v>0</v>
      </c>
      <c r="AP10165">
        <v>0</v>
      </c>
      <c r="AQ10165">
        <v>0</v>
      </c>
      <c r="AR10165">
        <v>0</v>
      </c>
      <c r="AS10165">
        <v>0</v>
      </c>
      <c r="AT10165">
        <v>0</v>
      </c>
      <c r="AU10165" t="s">
        <v>11746</v>
      </c>
    </row>
    <row r="10166" spans="1:50" hidden="1" x14ac:dyDescent="0.3">
      <c r="A10166" t="s">
        <v>11747</v>
      </c>
      <c r="B10166" t="s">
        <v>10792</v>
      </c>
      <c r="D10166">
        <v>2392</v>
      </c>
      <c r="F10166">
        <v>5</v>
      </c>
      <c r="G10166" t="s">
        <v>1257</v>
      </c>
      <c r="H10166" t="s">
        <v>78</v>
      </c>
      <c r="I10166" t="s">
        <v>285</v>
      </c>
      <c r="J10166" t="s">
        <v>286</v>
      </c>
      <c r="K10166" t="s">
        <v>174</v>
      </c>
      <c r="L10166" t="s">
        <v>82</v>
      </c>
      <c r="M10166" t="s">
        <v>302</v>
      </c>
      <c r="N10166" t="s">
        <v>100</v>
      </c>
      <c r="O10166" t="s">
        <v>85</v>
      </c>
      <c r="P10166" t="s">
        <v>86</v>
      </c>
      <c r="Q10166" t="s">
        <v>271</v>
      </c>
      <c r="R10166" t="s">
        <v>107</v>
      </c>
      <c r="T10166" t="s">
        <v>89</v>
      </c>
      <c r="U10166" t="s">
        <v>90</v>
      </c>
      <c r="V10166">
        <v>0.16660800000000001</v>
      </c>
      <c r="W10166">
        <v>0</v>
      </c>
      <c r="X10166">
        <v>1.0829519999999999</v>
      </c>
      <c r="Y10166">
        <v>0</v>
      </c>
      <c r="Z10166">
        <v>0</v>
      </c>
      <c r="AA10166">
        <v>0</v>
      </c>
      <c r="AB10166">
        <v>0</v>
      </c>
      <c r="AC10166">
        <v>0</v>
      </c>
      <c r="AP10166">
        <v>0</v>
      </c>
      <c r="AQ10166">
        <v>0</v>
      </c>
      <c r="AR10166">
        <v>0</v>
      </c>
      <c r="AS10166">
        <v>0</v>
      </c>
      <c r="AT10166">
        <v>0</v>
      </c>
      <c r="AU10166" t="s">
        <v>11748</v>
      </c>
    </row>
    <row r="10167" spans="1:50" hidden="1" x14ac:dyDescent="0.3">
      <c r="A10167" t="s">
        <v>11749</v>
      </c>
      <c r="B10167" t="s">
        <v>10792</v>
      </c>
      <c r="D10167">
        <v>2392</v>
      </c>
      <c r="F10167">
        <v>5</v>
      </c>
      <c r="G10167" t="s">
        <v>1257</v>
      </c>
      <c r="H10167" t="s">
        <v>78</v>
      </c>
      <c r="I10167" t="s">
        <v>285</v>
      </c>
      <c r="J10167" t="s">
        <v>286</v>
      </c>
      <c r="K10167" t="s">
        <v>174</v>
      </c>
      <c r="L10167" t="s">
        <v>82</v>
      </c>
      <c r="M10167" t="s">
        <v>305</v>
      </c>
      <c r="N10167" t="s">
        <v>100</v>
      </c>
      <c r="O10167" t="s">
        <v>85</v>
      </c>
      <c r="P10167" t="s">
        <v>86</v>
      </c>
      <c r="Q10167" t="s">
        <v>271</v>
      </c>
      <c r="R10167" t="s">
        <v>107</v>
      </c>
      <c r="T10167" t="s">
        <v>89</v>
      </c>
      <c r="U10167" t="s">
        <v>90</v>
      </c>
      <c r="V10167">
        <v>0.16660800000000001</v>
      </c>
      <c r="W10167">
        <v>0</v>
      </c>
      <c r="X10167">
        <v>1.0829519999999999</v>
      </c>
      <c r="Y10167">
        <v>0</v>
      </c>
      <c r="Z10167">
        <v>0</v>
      </c>
      <c r="AA10167">
        <v>0</v>
      </c>
      <c r="AB10167">
        <v>0</v>
      </c>
      <c r="AC10167">
        <v>0</v>
      </c>
      <c r="AP10167">
        <v>0</v>
      </c>
      <c r="AQ10167">
        <v>0</v>
      </c>
      <c r="AR10167">
        <v>0</v>
      </c>
      <c r="AS10167">
        <v>0</v>
      </c>
      <c r="AT10167">
        <v>0</v>
      </c>
      <c r="AU10167" t="s">
        <v>11748</v>
      </c>
    </row>
    <row r="10168" spans="1:50" hidden="1" x14ac:dyDescent="0.3">
      <c r="A10168" t="s">
        <v>11750</v>
      </c>
      <c r="B10168" t="s">
        <v>10792</v>
      </c>
      <c r="D10168">
        <v>2395</v>
      </c>
      <c r="F10168">
        <v>5</v>
      </c>
      <c r="G10168" t="s">
        <v>342</v>
      </c>
      <c r="H10168" t="s">
        <v>78</v>
      </c>
      <c r="I10168" t="s">
        <v>285</v>
      </c>
      <c r="J10168" t="s">
        <v>286</v>
      </c>
      <c r="K10168" t="s">
        <v>112</v>
      </c>
      <c r="L10168" t="s">
        <v>82</v>
      </c>
      <c r="M10168" t="s">
        <v>305</v>
      </c>
      <c r="N10168" t="s">
        <v>100</v>
      </c>
      <c r="O10168" t="s">
        <v>85</v>
      </c>
      <c r="P10168" t="s">
        <v>86</v>
      </c>
      <c r="Q10168" t="s">
        <v>271</v>
      </c>
      <c r="R10168" t="s">
        <v>107</v>
      </c>
      <c r="T10168" t="s">
        <v>89</v>
      </c>
      <c r="U10168" t="s">
        <v>90</v>
      </c>
      <c r="V10168">
        <v>1.046143</v>
      </c>
      <c r="W10168">
        <v>0</v>
      </c>
      <c r="X10168">
        <v>14.646001999999999</v>
      </c>
      <c r="Y10168">
        <v>0</v>
      </c>
      <c r="Z10168">
        <v>0</v>
      </c>
      <c r="AA10168">
        <v>0</v>
      </c>
      <c r="AB10168">
        <v>0</v>
      </c>
      <c r="AC10168">
        <v>0</v>
      </c>
      <c r="AP10168">
        <v>0</v>
      </c>
      <c r="AQ10168">
        <v>0</v>
      </c>
      <c r="AR10168">
        <v>0</v>
      </c>
      <c r="AS10168">
        <v>0</v>
      </c>
      <c r="AT10168">
        <v>0</v>
      </c>
      <c r="AU10168" t="s">
        <v>11751</v>
      </c>
    </row>
    <row r="10169" spans="1:50" hidden="1" x14ac:dyDescent="0.3">
      <c r="A10169" t="s">
        <v>11752</v>
      </c>
      <c r="B10169" t="s">
        <v>10792</v>
      </c>
      <c r="D10169">
        <v>2509</v>
      </c>
      <c r="F10169">
        <v>5</v>
      </c>
      <c r="G10169" t="s">
        <v>345</v>
      </c>
      <c r="H10169" t="s">
        <v>78</v>
      </c>
      <c r="I10169" t="s">
        <v>252</v>
      </c>
      <c r="J10169" t="s">
        <v>346</v>
      </c>
      <c r="K10169" t="s">
        <v>168</v>
      </c>
      <c r="L10169" t="s">
        <v>82</v>
      </c>
      <c r="M10169" t="s">
        <v>347</v>
      </c>
      <c r="N10169" t="s">
        <v>100</v>
      </c>
      <c r="O10169" t="s">
        <v>85</v>
      </c>
      <c r="P10169" t="s">
        <v>86</v>
      </c>
      <c r="Q10169" t="s">
        <v>271</v>
      </c>
      <c r="R10169" t="s">
        <v>107</v>
      </c>
      <c r="T10169" t="s">
        <v>89</v>
      </c>
      <c r="U10169" t="s">
        <v>90</v>
      </c>
      <c r="V10169">
        <v>0.31701299999999999</v>
      </c>
      <c r="W10169">
        <v>0</v>
      </c>
      <c r="X10169">
        <v>0.31701299999999999</v>
      </c>
      <c r="Y10169">
        <v>0.63402599999999998</v>
      </c>
      <c r="Z10169">
        <v>255.82949400000001</v>
      </c>
      <c r="AA10169">
        <v>0</v>
      </c>
      <c r="AB10169">
        <v>0</v>
      </c>
      <c r="AC10169">
        <v>0</v>
      </c>
      <c r="AP10169">
        <v>0</v>
      </c>
      <c r="AQ10169">
        <v>0</v>
      </c>
      <c r="AR10169">
        <v>0</v>
      </c>
      <c r="AS10169">
        <v>0</v>
      </c>
      <c r="AT10169">
        <v>0</v>
      </c>
      <c r="AU10169" t="s">
        <v>11753</v>
      </c>
      <c r="AV10169">
        <v>441</v>
      </c>
      <c r="AW10169">
        <v>0</v>
      </c>
      <c r="AX10169">
        <v>0</v>
      </c>
    </row>
    <row r="10170" spans="1:50" hidden="1" x14ac:dyDescent="0.3">
      <c r="A10170" t="s">
        <v>11754</v>
      </c>
      <c r="B10170" t="s">
        <v>10792</v>
      </c>
      <c r="D10170">
        <v>2511</v>
      </c>
      <c r="F10170">
        <v>5</v>
      </c>
      <c r="G10170" t="s">
        <v>350</v>
      </c>
      <c r="H10170" t="s">
        <v>78</v>
      </c>
      <c r="I10170" t="s">
        <v>252</v>
      </c>
      <c r="J10170" t="s">
        <v>346</v>
      </c>
      <c r="K10170" t="s">
        <v>168</v>
      </c>
      <c r="L10170" t="s">
        <v>82</v>
      </c>
      <c r="M10170" t="s">
        <v>347</v>
      </c>
      <c r="N10170" t="s">
        <v>100</v>
      </c>
      <c r="O10170" t="s">
        <v>85</v>
      </c>
      <c r="P10170" t="s">
        <v>86</v>
      </c>
      <c r="Q10170" t="s">
        <v>87</v>
      </c>
      <c r="R10170" t="s">
        <v>88</v>
      </c>
      <c r="T10170" t="s">
        <v>89</v>
      </c>
      <c r="U10170" t="s">
        <v>90</v>
      </c>
      <c r="V10170">
        <v>0.31701299999999999</v>
      </c>
      <c r="W10170">
        <v>1264.9296470574259</v>
      </c>
      <c r="X10170">
        <v>2793.2016490000001</v>
      </c>
      <c r="Y10170">
        <v>2089.7497539999999</v>
      </c>
      <c r="Z10170">
        <v>1523.8815320000001</v>
      </c>
      <c r="AA10170">
        <v>1190.8456774459373</v>
      </c>
      <c r="AB10170">
        <v>2493.9330897452865</v>
      </c>
      <c r="AC10170">
        <v>1961.9361326296309</v>
      </c>
      <c r="AP10170">
        <v>1402.03379</v>
      </c>
      <c r="AQ10170">
        <v>1308.8093427450438</v>
      </c>
      <c r="AR10170">
        <v>1264.9296470574259</v>
      </c>
      <c r="AS10170">
        <v>1264.9296470574259</v>
      </c>
      <c r="AT10170">
        <v>3990.1507100889426</v>
      </c>
      <c r="AU10170" t="s">
        <v>10905</v>
      </c>
      <c r="AV10170">
        <v>441</v>
      </c>
      <c r="AW10170">
        <v>9.0479607938524769</v>
      </c>
      <c r="AX10170">
        <v>0.37699836641051987</v>
      </c>
    </row>
    <row r="10171" spans="1:50" hidden="1" x14ac:dyDescent="0.3">
      <c r="A10171" t="s">
        <v>11755</v>
      </c>
      <c r="B10171" t="s">
        <v>10792</v>
      </c>
      <c r="D10171">
        <v>2513</v>
      </c>
      <c r="F10171">
        <v>5</v>
      </c>
      <c r="G10171" t="s">
        <v>353</v>
      </c>
      <c r="H10171" t="s">
        <v>78</v>
      </c>
      <c r="I10171" t="s">
        <v>252</v>
      </c>
      <c r="J10171" t="s">
        <v>346</v>
      </c>
      <c r="K10171" t="s">
        <v>125</v>
      </c>
      <c r="L10171" t="s">
        <v>82</v>
      </c>
      <c r="M10171" t="s">
        <v>347</v>
      </c>
      <c r="N10171" t="s">
        <v>100</v>
      </c>
      <c r="O10171" t="s">
        <v>85</v>
      </c>
      <c r="P10171" t="s">
        <v>86</v>
      </c>
      <c r="Q10171" t="s">
        <v>87</v>
      </c>
      <c r="R10171" t="s">
        <v>88</v>
      </c>
      <c r="T10171" t="s">
        <v>89</v>
      </c>
      <c r="U10171" t="s">
        <v>90</v>
      </c>
      <c r="V10171">
        <v>0.52835500000000002</v>
      </c>
      <c r="W10171">
        <v>1037.5008538489717</v>
      </c>
      <c r="X10171">
        <v>1337.7948919999999</v>
      </c>
      <c r="Y10171">
        <v>1186.685371</v>
      </c>
      <c r="Z10171">
        <v>1357.3440450000001</v>
      </c>
      <c r="AA10171">
        <v>1003.8746279358344</v>
      </c>
      <c r="AB10171">
        <v>977.25226867006074</v>
      </c>
      <c r="AC10171">
        <v>1386.6316686668044</v>
      </c>
      <c r="AP10171">
        <v>1204.4182579999999</v>
      </c>
      <c r="AQ10171">
        <v>1073.4911730326835</v>
      </c>
      <c r="AR10171">
        <v>1037.5008538489717</v>
      </c>
      <c r="AS10171">
        <v>1037.5008538489717</v>
      </c>
      <c r="AT10171">
        <v>1963.6434856279805</v>
      </c>
      <c r="AU10171" t="s">
        <v>10907</v>
      </c>
      <c r="AV10171">
        <v>270</v>
      </c>
      <c r="AW10171">
        <v>7.2727536504740016</v>
      </c>
      <c r="AX10171">
        <v>0.30303140210308338</v>
      </c>
    </row>
    <row r="10172" spans="1:50" hidden="1" x14ac:dyDescent="0.3">
      <c r="A10172" t="s">
        <v>11756</v>
      </c>
      <c r="B10172" t="s">
        <v>10792</v>
      </c>
      <c r="D10172">
        <v>2518</v>
      </c>
      <c r="F10172">
        <v>5</v>
      </c>
      <c r="G10172" t="s">
        <v>356</v>
      </c>
      <c r="H10172" t="s">
        <v>78</v>
      </c>
      <c r="I10172" t="s">
        <v>252</v>
      </c>
      <c r="J10172" t="s">
        <v>346</v>
      </c>
      <c r="K10172" t="s">
        <v>81</v>
      </c>
      <c r="L10172" t="s">
        <v>82</v>
      </c>
      <c r="M10172" t="s">
        <v>347</v>
      </c>
      <c r="N10172" t="s">
        <v>84</v>
      </c>
      <c r="O10172" t="s">
        <v>85</v>
      </c>
      <c r="P10172" t="s">
        <v>86</v>
      </c>
      <c r="Q10172" t="s">
        <v>87</v>
      </c>
      <c r="R10172" t="s">
        <v>88</v>
      </c>
      <c r="T10172" t="s">
        <v>89</v>
      </c>
      <c r="U10172" t="s">
        <v>90</v>
      </c>
      <c r="V10172">
        <v>2.1134200000000001</v>
      </c>
      <c r="W10172">
        <v>4018.3901648468036</v>
      </c>
      <c r="X10172">
        <v>4865.0930349999999</v>
      </c>
      <c r="Y10172">
        <v>4112.7154250000003</v>
      </c>
      <c r="Z10172">
        <v>3603.3811959999998</v>
      </c>
      <c r="AA10172">
        <v>4304.367696975728</v>
      </c>
      <c r="AB10172">
        <v>4721.1054196226869</v>
      </c>
      <c r="AC10172">
        <v>3737.2508991194768</v>
      </c>
      <c r="AP10172">
        <v>3977.6811419999999</v>
      </c>
      <c r="AQ10172">
        <v>4157.7858521862354</v>
      </c>
      <c r="AR10172">
        <v>4018.3901648468036</v>
      </c>
      <c r="AS10172">
        <v>4018.3901648468036</v>
      </c>
      <c r="AT10172">
        <v>1901.3684761414218</v>
      </c>
      <c r="AU10172" t="s">
        <v>10909</v>
      </c>
      <c r="AV10172">
        <v>88</v>
      </c>
      <c r="AW10172">
        <v>21.60645995615252</v>
      </c>
      <c r="AX10172">
        <v>0.90026916483968833</v>
      </c>
    </row>
    <row r="10173" spans="1:50" hidden="1" x14ac:dyDescent="0.3">
      <c r="A10173" t="s">
        <v>11757</v>
      </c>
      <c r="B10173" t="s">
        <v>10792</v>
      </c>
      <c r="D10173">
        <v>2519</v>
      </c>
      <c r="F10173">
        <v>5</v>
      </c>
      <c r="G10173" t="s">
        <v>359</v>
      </c>
      <c r="H10173" t="s">
        <v>78</v>
      </c>
      <c r="I10173" t="s">
        <v>252</v>
      </c>
      <c r="J10173" t="s">
        <v>346</v>
      </c>
      <c r="K10173" t="s">
        <v>121</v>
      </c>
      <c r="L10173" t="s">
        <v>82</v>
      </c>
      <c r="M10173" t="s">
        <v>347</v>
      </c>
      <c r="N10173" t="s">
        <v>84</v>
      </c>
      <c r="O10173" t="s">
        <v>85</v>
      </c>
      <c r="P10173" t="s">
        <v>86</v>
      </c>
      <c r="Q10173" t="s">
        <v>87</v>
      </c>
      <c r="R10173" t="s">
        <v>88</v>
      </c>
      <c r="T10173" t="s">
        <v>89</v>
      </c>
      <c r="U10173" t="s">
        <v>90</v>
      </c>
      <c r="V10173">
        <v>3.1701299999999999</v>
      </c>
      <c r="W10173">
        <v>1351.8841168250763</v>
      </c>
      <c r="X10173">
        <v>1816.4845909999999</v>
      </c>
      <c r="Y10173">
        <v>1246.389484</v>
      </c>
      <c r="Z10173">
        <v>1258.541647</v>
      </c>
      <c r="AA10173">
        <v>1346.2187850181781</v>
      </c>
      <c r="AB10173">
        <v>1401.698323407403</v>
      </c>
      <c r="AC10173">
        <v>1021.7507910819845</v>
      </c>
      <c r="AP10173">
        <v>1491.0039200000001</v>
      </c>
      <c r="AQ10173">
        <v>1398.7802140026574</v>
      </c>
      <c r="AR10173">
        <v>1351.8841168250763</v>
      </c>
      <c r="AS10173">
        <v>1351.8841168250763</v>
      </c>
      <c r="AT10173">
        <v>426.44437825107372</v>
      </c>
      <c r="AU10173" t="s">
        <v>10911</v>
      </c>
      <c r="AV10173">
        <v>60</v>
      </c>
      <c r="AW10173">
        <v>7.1074063041845621</v>
      </c>
      <c r="AX10173">
        <v>0.2961419293410234</v>
      </c>
    </row>
    <row r="10174" spans="1:50" hidden="1" x14ac:dyDescent="0.3">
      <c r="A10174" t="s">
        <v>11758</v>
      </c>
      <c r="B10174" t="s">
        <v>10792</v>
      </c>
      <c r="D10174">
        <v>2521</v>
      </c>
      <c r="F10174">
        <v>5</v>
      </c>
      <c r="G10174" t="s">
        <v>362</v>
      </c>
      <c r="H10174" t="s">
        <v>78</v>
      </c>
      <c r="I10174" t="s">
        <v>252</v>
      </c>
      <c r="J10174" t="s">
        <v>346</v>
      </c>
      <c r="K10174" t="s">
        <v>168</v>
      </c>
      <c r="L10174" t="s">
        <v>82</v>
      </c>
      <c r="M10174" t="s">
        <v>106</v>
      </c>
      <c r="N10174" t="s">
        <v>100</v>
      </c>
      <c r="O10174" t="s">
        <v>85</v>
      </c>
      <c r="P10174" t="s">
        <v>86</v>
      </c>
      <c r="Q10174" t="s">
        <v>87</v>
      </c>
      <c r="R10174" t="s">
        <v>88</v>
      </c>
      <c r="T10174" t="s">
        <v>89</v>
      </c>
      <c r="U10174" t="s">
        <v>90</v>
      </c>
      <c r="V10174">
        <v>0.31701299999999999</v>
      </c>
      <c r="W10174">
        <v>419.96618064245132</v>
      </c>
      <c r="X10174">
        <v>693.62445000000002</v>
      </c>
      <c r="Y10174">
        <v>602.00769000000003</v>
      </c>
      <c r="Z10174">
        <v>610.25003100000004</v>
      </c>
      <c r="AA10174">
        <v>444.90169543852551</v>
      </c>
      <c r="AB10174">
        <v>391.95341005718188</v>
      </c>
      <c r="AC10174">
        <v>633.97596170331633</v>
      </c>
      <c r="AP10174">
        <v>458.24715900000001</v>
      </c>
      <c r="AQ10174">
        <v>434.53457047231302</v>
      </c>
      <c r="AR10174">
        <v>419.96618064245132</v>
      </c>
      <c r="AS10174">
        <v>419.96618064245132</v>
      </c>
      <c r="AT10174">
        <v>1324.7601222740118</v>
      </c>
      <c r="AU10174" t="s">
        <v>10913</v>
      </c>
      <c r="AV10174">
        <v>441</v>
      </c>
      <c r="AW10174">
        <v>3.0039912069705483</v>
      </c>
      <c r="AX10174">
        <v>0.12516630029043951</v>
      </c>
    </row>
    <row r="10175" spans="1:50" hidden="1" x14ac:dyDescent="0.3">
      <c r="A10175" t="s">
        <v>11759</v>
      </c>
      <c r="B10175" t="s">
        <v>10792</v>
      </c>
      <c r="D10175">
        <v>2523</v>
      </c>
      <c r="F10175">
        <v>5</v>
      </c>
      <c r="G10175" t="s">
        <v>365</v>
      </c>
      <c r="H10175" t="s">
        <v>78</v>
      </c>
      <c r="I10175" t="s">
        <v>252</v>
      </c>
      <c r="J10175" t="s">
        <v>346</v>
      </c>
      <c r="K10175" t="s">
        <v>125</v>
      </c>
      <c r="L10175" t="s">
        <v>82</v>
      </c>
      <c r="M10175" t="s">
        <v>113</v>
      </c>
      <c r="N10175" t="s">
        <v>100</v>
      </c>
      <c r="O10175" t="s">
        <v>85</v>
      </c>
      <c r="P10175" t="s">
        <v>86</v>
      </c>
      <c r="Q10175" t="s">
        <v>87</v>
      </c>
      <c r="R10175" t="s">
        <v>107</v>
      </c>
      <c r="T10175" t="s">
        <v>89</v>
      </c>
      <c r="U10175" t="s">
        <v>90</v>
      </c>
      <c r="V10175">
        <v>0.52835500000000002</v>
      </c>
      <c r="W10175">
        <v>152.74151080082984</v>
      </c>
      <c r="X10175">
        <v>178.055635</v>
      </c>
      <c r="Y10175">
        <v>167.48853500000001</v>
      </c>
      <c r="Z10175">
        <v>218.73897199999999</v>
      </c>
      <c r="AA10175">
        <v>118.29377589955989</v>
      </c>
      <c r="AB10175">
        <v>135.5094639262588</v>
      </c>
      <c r="AC10175">
        <v>112.87784311939892</v>
      </c>
      <c r="AP10175">
        <v>175.55887200000001</v>
      </c>
      <c r="AQ10175">
        <v>158.04002762221884</v>
      </c>
      <c r="AR10175">
        <v>152.74151080082984</v>
      </c>
      <c r="AS10175">
        <v>152.74151080082984</v>
      </c>
      <c r="AT10175">
        <v>289.08879598154618</v>
      </c>
      <c r="AU10175" t="s">
        <v>10915</v>
      </c>
      <c r="AV10175">
        <v>270</v>
      </c>
      <c r="AW10175">
        <v>1.070699244376097</v>
      </c>
      <c r="AX10175">
        <v>4.461246851567071E-2</v>
      </c>
    </row>
    <row r="10176" spans="1:50" hidden="1" x14ac:dyDescent="0.3">
      <c r="A10176" t="s">
        <v>11760</v>
      </c>
      <c r="B10176" t="s">
        <v>10792</v>
      </c>
      <c r="D10176">
        <v>2528</v>
      </c>
      <c r="F10176">
        <v>5</v>
      </c>
      <c r="G10176" t="s">
        <v>368</v>
      </c>
      <c r="H10176" t="s">
        <v>78</v>
      </c>
      <c r="I10176" t="s">
        <v>252</v>
      </c>
      <c r="J10176" t="s">
        <v>346</v>
      </c>
      <c r="K10176" t="s">
        <v>81</v>
      </c>
      <c r="L10176" t="s">
        <v>82</v>
      </c>
      <c r="M10176" t="s">
        <v>113</v>
      </c>
      <c r="N10176" t="s">
        <v>84</v>
      </c>
      <c r="O10176" t="s">
        <v>85</v>
      </c>
      <c r="P10176" t="s">
        <v>86</v>
      </c>
      <c r="Q10176" t="s">
        <v>87</v>
      </c>
      <c r="R10176" t="s">
        <v>107</v>
      </c>
      <c r="T10176" t="s">
        <v>89</v>
      </c>
      <c r="U10176" t="s">
        <v>90</v>
      </c>
      <c r="V10176">
        <v>2.1134200000000001</v>
      </c>
      <c r="W10176">
        <v>228.13175252705938</v>
      </c>
      <c r="X10176">
        <v>0</v>
      </c>
      <c r="Y10176">
        <v>458.61215199999998</v>
      </c>
      <c r="Z10176">
        <v>382.52902699999999</v>
      </c>
      <c r="AA10176">
        <v>217.4835533041674</v>
      </c>
      <c r="AB10176">
        <v>151.15582701136421</v>
      </c>
      <c r="AC10176">
        <v>297.48480484270152</v>
      </c>
      <c r="AP10176">
        <v>222.255314</v>
      </c>
      <c r="AQ10176">
        <v>236.04551429306522</v>
      </c>
      <c r="AR10176">
        <v>228.13175252705938</v>
      </c>
      <c r="AS10176">
        <v>228.13175252705938</v>
      </c>
      <c r="AT10176">
        <v>107.94435205830331</v>
      </c>
      <c r="AU10176" t="s">
        <v>10917</v>
      </c>
      <c r="AV10176">
        <v>88</v>
      </c>
      <c r="AW10176">
        <v>1.2266403642989012</v>
      </c>
      <c r="AX10176">
        <v>5.1110015179120886E-2</v>
      </c>
    </row>
    <row r="10177" spans="1:50" hidden="1" x14ac:dyDescent="0.3">
      <c r="A10177" t="s">
        <v>11761</v>
      </c>
      <c r="B10177" t="s">
        <v>10792</v>
      </c>
      <c r="D10177">
        <v>2530</v>
      </c>
      <c r="F10177">
        <v>5</v>
      </c>
      <c r="G10177" t="s">
        <v>371</v>
      </c>
      <c r="H10177" t="s">
        <v>78</v>
      </c>
      <c r="I10177" t="s">
        <v>252</v>
      </c>
      <c r="J10177" t="s">
        <v>346</v>
      </c>
      <c r="K10177" t="s">
        <v>121</v>
      </c>
      <c r="L10177" t="s">
        <v>82</v>
      </c>
      <c r="M10177" t="s">
        <v>113</v>
      </c>
      <c r="N10177" t="s">
        <v>84</v>
      </c>
      <c r="O10177" t="s">
        <v>85</v>
      </c>
      <c r="P10177" t="s">
        <v>86</v>
      </c>
      <c r="Q10177" t="s">
        <v>87</v>
      </c>
      <c r="R10177" t="s">
        <v>107</v>
      </c>
      <c r="T10177" t="s">
        <v>89</v>
      </c>
      <c r="U10177" t="s">
        <v>90</v>
      </c>
      <c r="V10177">
        <v>3.1701299999999999</v>
      </c>
      <c r="W10177">
        <v>0</v>
      </c>
      <c r="X10177">
        <v>22.190911</v>
      </c>
      <c r="Y10177">
        <v>0</v>
      </c>
      <c r="Z10177">
        <v>0</v>
      </c>
      <c r="AA10177">
        <v>0</v>
      </c>
      <c r="AB10177">
        <v>0</v>
      </c>
      <c r="AC10177">
        <v>0</v>
      </c>
      <c r="AP10177">
        <v>0</v>
      </c>
      <c r="AQ10177">
        <v>0</v>
      </c>
      <c r="AR10177">
        <v>0</v>
      </c>
      <c r="AS10177">
        <v>0</v>
      </c>
      <c r="AT10177">
        <v>0</v>
      </c>
      <c r="AU10177" t="s">
        <v>10919</v>
      </c>
      <c r="AV10177">
        <v>60</v>
      </c>
      <c r="AW10177">
        <v>0</v>
      </c>
      <c r="AX10177">
        <v>0</v>
      </c>
    </row>
    <row r="10178" spans="1:50" hidden="1" x14ac:dyDescent="0.3">
      <c r="A10178" t="s">
        <v>11762</v>
      </c>
      <c r="B10178" t="s">
        <v>10792</v>
      </c>
      <c r="D10178">
        <v>2550</v>
      </c>
      <c r="F10178">
        <v>5</v>
      </c>
      <c r="G10178" t="s">
        <v>374</v>
      </c>
      <c r="H10178" t="s">
        <v>78</v>
      </c>
      <c r="I10178" t="s">
        <v>252</v>
      </c>
      <c r="J10178" t="s">
        <v>346</v>
      </c>
      <c r="K10178" t="s">
        <v>168</v>
      </c>
      <c r="L10178" t="s">
        <v>82</v>
      </c>
      <c r="M10178" t="s">
        <v>106</v>
      </c>
      <c r="N10178" t="s">
        <v>100</v>
      </c>
      <c r="O10178" t="s">
        <v>85</v>
      </c>
      <c r="P10178" t="s">
        <v>86</v>
      </c>
      <c r="Q10178" t="s">
        <v>271</v>
      </c>
      <c r="R10178" t="s">
        <v>107</v>
      </c>
      <c r="T10178" t="s">
        <v>89</v>
      </c>
      <c r="U10178" t="s">
        <v>90</v>
      </c>
      <c r="V10178">
        <v>0.31701299999999999</v>
      </c>
      <c r="W10178">
        <v>0</v>
      </c>
      <c r="X10178">
        <v>0</v>
      </c>
      <c r="Y10178">
        <v>0.63402599999999998</v>
      </c>
      <c r="Z10178">
        <v>75.132080999999999</v>
      </c>
      <c r="AA10178">
        <v>0</v>
      </c>
      <c r="AB10178">
        <v>0</v>
      </c>
      <c r="AC10178">
        <v>0</v>
      </c>
      <c r="AP10178">
        <v>0</v>
      </c>
      <c r="AQ10178">
        <v>0</v>
      </c>
      <c r="AR10178">
        <v>0</v>
      </c>
      <c r="AS10178">
        <v>0</v>
      </c>
      <c r="AT10178">
        <v>0</v>
      </c>
      <c r="AU10178" t="s">
        <v>11763</v>
      </c>
      <c r="AV10178">
        <v>441</v>
      </c>
      <c r="AW10178">
        <v>0</v>
      </c>
      <c r="AX10178">
        <v>0</v>
      </c>
    </row>
    <row r="10179" spans="1:50" hidden="1" x14ac:dyDescent="0.3">
      <c r="A10179" t="s">
        <v>11764</v>
      </c>
      <c r="B10179" t="s">
        <v>10792</v>
      </c>
      <c r="D10179">
        <v>2553</v>
      </c>
      <c r="F10179">
        <v>5</v>
      </c>
      <c r="G10179" t="s">
        <v>377</v>
      </c>
      <c r="H10179" t="s">
        <v>78</v>
      </c>
      <c r="I10179" t="s">
        <v>252</v>
      </c>
      <c r="J10179" t="s">
        <v>346</v>
      </c>
      <c r="K10179" t="s">
        <v>125</v>
      </c>
      <c r="L10179" t="s">
        <v>82</v>
      </c>
      <c r="M10179" t="s">
        <v>106</v>
      </c>
      <c r="N10179" t="s">
        <v>100</v>
      </c>
      <c r="O10179" t="s">
        <v>85</v>
      </c>
      <c r="P10179" t="s">
        <v>86</v>
      </c>
      <c r="Q10179" t="s">
        <v>87</v>
      </c>
      <c r="R10179" t="s">
        <v>88</v>
      </c>
      <c r="T10179" t="s">
        <v>89</v>
      </c>
      <c r="U10179" t="s">
        <v>90</v>
      </c>
      <c r="V10179">
        <v>0.52835500000000002</v>
      </c>
      <c r="W10179">
        <v>532.67890003092145</v>
      </c>
      <c r="X10179">
        <v>677.87948100000006</v>
      </c>
      <c r="Y10179">
        <v>647.76324599999998</v>
      </c>
      <c r="Z10179">
        <v>882.35288000000003</v>
      </c>
      <c r="AA10179">
        <v>593.53066774530134</v>
      </c>
      <c r="AB10179">
        <v>600.87803141704944</v>
      </c>
      <c r="AC10179">
        <v>812.03709046234087</v>
      </c>
      <c r="AP10179">
        <v>581.81525799999997</v>
      </c>
      <c r="AQ10179">
        <v>551.15723049534347</v>
      </c>
      <c r="AR10179">
        <v>532.67890003092145</v>
      </c>
      <c r="AS10179">
        <v>532.67890003092145</v>
      </c>
      <c r="AT10179">
        <v>1008.1837023041732</v>
      </c>
      <c r="AU10179" t="s">
        <v>10921</v>
      </c>
      <c r="AV10179">
        <v>270</v>
      </c>
      <c r="AW10179">
        <v>3.7340137122376782</v>
      </c>
      <c r="AX10179">
        <v>0.15558390467656993</v>
      </c>
    </row>
    <row r="10180" spans="1:50" hidden="1" x14ac:dyDescent="0.3">
      <c r="A10180" t="s">
        <v>11765</v>
      </c>
      <c r="B10180" t="s">
        <v>10792</v>
      </c>
      <c r="D10180">
        <v>2558</v>
      </c>
      <c r="F10180">
        <v>5</v>
      </c>
      <c r="G10180" t="s">
        <v>380</v>
      </c>
      <c r="H10180" t="s">
        <v>78</v>
      </c>
      <c r="I10180" t="s">
        <v>252</v>
      </c>
      <c r="J10180" t="s">
        <v>346</v>
      </c>
      <c r="K10180" t="s">
        <v>81</v>
      </c>
      <c r="L10180" t="s">
        <v>82</v>
      </c>
      <c r="M10180" t="s">
        <v>106</v>
      </c>
      <c r="N10180" t="s">
        <v>84</v>
      </c>
      <c r="O10180" t="s">
        <v>85</v>
      </c>
      <c r="P10180" t="s">
        <v>86</v>
      </c>
      <c r="Q10180" t="s">
        <v>87</v>
      </c>
      <c r="R10180" t="s">
        <v>155</v>
      </c>
      <c r="T10180" t="s">
        <v>89</v>
      </c>
      <c r="U10180" t="s">
        <v>90</v>
      </c>
      <c r="V10180">
        <v>2.1134200000000001</v>
      </c>
      <c r="W10180">
        <v>1911.4904563692623</v>
      </c>
      <c r="X10180">
        <v>2912.2928790000001</v>
      </c>
      <c r="Y10180">
        <v>2350.12311</v>
      </c>
      <c r="Z10180">
        <v>2555.1248580000001</v>
      </c>
      <c r="AA10180">
        <v>2365.7130450161903</v>
      </c>
      <c r="AB10180">
        <v>2411.0468390231931</v>
      </c>
      <c r="AC10180">
        <v>2035.5405087593224</v>
      </c>
      <c r="AP10180">
        <v>1945.1718739999999</v>
      </c>
      <c r="AQ10180">
        <v>1977.7989816934864</v>
      </c>
      <c r="AR10180">
        <v>1911.4904563692623</v>
      </c>
      <c r="AS10180">
        <v>1911.4904563692623</v>
      </c>
      <c r="AT10180">
        <v>904.45366106560095</v>
      </c>
      <c r="AU10180" t="s">
        <v>10923</v>
      </c>
      <c r="AV10180">
        <v>88</v>
      </c>
      <c r="AW10180">
        <v>10.277882512109102</v>
      </c>
      <c r="AX10180">
        <v>0.42824510467121257</v>
      </c>
    </row>
    <row r="10181" spans="1:50" hidden="1" x14ac:dyDescent="0.3">
      <c r="A10181" t="s">
        <v>11766</v>
      </c>
      <c r="B10181" t="s">
        <v>10792</v>
      </c>
      <c r="D10181">
        <v>2559</v>
      </c>
      <c r="F10181">
        <v>5</v>
      </c>
      <c r="G10181" t="s">
        <v>383</v>
      </c>
      <c r="H10181" t="s">
        <v>78</v>
      </c>
      <c r="I10181" t="s">
        <v>252</v>
      </c>
      <c r="J10181" t="s">
        <v>346</v>
      </c>
      <c r="K10181" t="s">
        <v>121</v>
      </c>
      <c r="L10181" t="s">
        <v>82</v>
      </c>
      <c r="M10181" t="s">
        <v>106</v>
      </c>
      <c r="N10181" t="s">
        <v>84</v>
      </c>
      <c r="O10181" t="s">
        <v>85</v>
      </c>
      <c r="P10181" t="s">
        <v>86</v>
      </c>
      <c r="Q10181" t="s">
        <v>87</v>
      </c>
      <c r="R10181" t="s">
        <v>155</v>
      </c>
      <c r="T10181" t="s">
        <v>89</v>
      </c>
      <c r="U10181" t="s">
        <v>90</v>
      </c>
      <c r="V10181">
        <v>3.1701299999999999</v>
      </c>
      <c r="W10181">
        <v>617.81515419257596</v>
      </c>
      <c r="X10181">
        <v>1033.462444</v>
      </c>
      <c r="Y10181">
        <v>811.55330500000002</v>
      </c>
      <c r="Z10181">
        <v>906.65720799999997</v>
      </c>
      <c r="AA10181">
        <v>716.79218279576003</v>
      </c>
      <c r="AB10181">
        <v>788.60255471914468</v>
      </c>
      <c r="AC10181">
        <v>655.08199296237649</v>
      </c>
      <c r="AP10181">
        <v>652.34921499999996</v>
      </c>
      <c r="AQ10181">
        <v>639.24681327356382</v>
      </c>
      <c r="AR10181">
        <v>617.81515419257596</v>
      </c>
      <c r="AS10181">
        <v>617.81515419257596</v>
      </c>
      <c r="AT10181">
        <v>194.886378221895</v>
      </c>
      <c r="AU10181" t="s">
        <v>10925</v>
      </c>
      <c r="AV10181">
        <v>60</v>
      </c>
      <c r="AW10181">
        <v>3.24810630369825</v>
      </c>
      <c r="AX10181">
        <v>0.13533776265409375</v>
      </c>
    </row>
    <row r="10182" spans="1:50" hidden="1" x14ac:dyDescent="0.3">
      <c r="A10182" t="s">
        <v>11767</v>
      </c>
      <c r="B10182" t="s">
        <v>10792</v>
      </c>
      <c r="D10182">
        <v>2624</v>
      </c>
      <c r="F10182">
        <v>5</v>
      </c>
      <c r="G10182" t="s">
        <v>386</v>
      </c>
      <c r="H10182" t="s">
        <v>78</v>
      </c>
      <c r="I10182" t="s">
        <v>79</v>
      </c>
      <c r="J10182" t="s">
        <v>111</v>
      </c>
      <c r="K10182" t="s">
        <v>387</v>
      </c>
      <c r="L10182" t="s">
        <v>388</v>
      </c>
      <c r="M10182" t="s">
        <v>113</v>
      </c>
      <c r="N10182" t="s">
        <v>100</v>
      </c>
      <c r="O10182" t="s">
        <v>85</v>
      </c>
      <c r="P10182" t="s">
        <v>86</v>
      </c>
      <c r="Q10182" t="s">
        <v>271</v>
      </c>
      <c r="R10182" t="s">
        <v>107</v>
      </c>
      <c r="T10182" t="s">
        <v>89</v>
      </c>
      <c r="U10182" t="s">
        <v>90</v>
      </c>
      <c r="V10182">
        <v>0.211342</v>
      </c>
      <c r="W10182">
        <v>0</v>
      </c>
      <c r="X10182">
        <v>0</v>
      </c>
      <c r="Y10182">
        <v>2.1134200000000001</v>
      </c>
      <c r="Z10182">
        <v>10.989784999999999</v>
      </c>
      <c r="AA10182">
        <v>0</v>
      </c>
      <c r="AB10182">
        <v>0</v>
      </c>
      <c r="AC10182">
        <v>0</v>
      </c>
      <c r="AP10182">
        <v>0</v>
      </c>
      <c r="AQ10182">
        <v>0</v>
      </c>
      <c r="AR10182">
        <v>0</v>
      </c>
      <c r="AS10182">
        <v>0</v>
      </c>
      <c r="AT10182">
        <v>0</v>
      </c>
      <c r="AU10182" t="s">
        <v>11768</v>
      </c>
      <c r="AV10182">
        <v>672</v>
      </c>
      <c r="AW10182">
        <v>0</v>
      </c>
      <c r="AX10182">
        <v>0</v>
      </c>
    </row>
    <row r="10183" spans="1:50" hidden="1" x14ac:dyDescent="0.3">
      <c r="A10183" t="s">
        <v>11769</v>
      </c>
      <c r="B10183" t="s">
        <v>10792</v>
      </c>
      <c r="D10183">
        <v>2644</v>
      </c>
      <c r="F10183">
        <v>5</v>
      </c>
      <c r="G10183" t="s">
        <v>391</v>
      </c>
      <c r="H10183" t="s">
        <v>78</v>
      </c>
      <c r="I10183" t="s">
        <v>79</v>
      </c>
      <c r="J10183" t="s">
        <v>111</v>
      </c>
      <c r="K10183" t="s">
        <v>387</v>
      </c>
      <c r="L10183" t="s">
        <v>388</v>
      </c>
      <c r="M10183" t="s">
        <v>129</v>
      </c>
      <c r="N10183" t="s">
        <v>100</v>
      </c>
      <c r="O10183" t="s">
        <v>85</v>
      </c>
      <c r="P10183" t="s">
        <v>86</v>
      </c>
      <c r="Q10183" t="s">
        <v>271</v>
      </c>
      <c r="R10183" t="s">
        <v>107</v>
      </c>
      <c r="T10183" t="s">
        <v>89</v>
      </c>
      <c r="U10183" t="s">
        <v>90</v>
      </c>
      <c r="V10183">
        <v>0.211342</v>
      </c>
      <c r="W10183">
        <v>0</v>
      </c>
      <c r="X10183">
        <v>0.63402599999999998</v>
      </c>
      <c r="Y10183">
        <v>5.0722079999999998</v>
      </c>
      <c r="Z10183">
        <v>22.824938</v>
      </c>
      <c r="AA10183">
        <v>0</v>
      </c>
      <c r="AB10183">
        <v>0</v>
      </c>
      <c r="AC10183">
        <v>0</v>
      </c>
      <c r="AP10183">
        <v>0</v>
      </c>
      <c r="AQ10183">
        <v>0</v>
      </c>
      <c r="AR10183">
        <v>0</v>
      </c>
      <c r="AS10183">
        <v>0</v>
      </c>
      <c r="AT10183">
        <v>0</v>
      </c>
      <c r="AU10183" t="s">
        <v>11770</v>
      </c>
      <c r="AV10183">
        <v>672</v>
      </c>
      <c r="AW10183">
        <v>0</v>
      </c>
      <c r="AX10183">
        <v>0</v>
      </c>
    </row>
    <row r="10184" spans="1:50" hidden="1" x14ac:dyDescent="0.3">
      <c r="A10184" t="s">
        <v>11771</v>
      </c>
      <c r="B10184" t="s">
        <v>10792</v>
      </c>
      <c r="D10184">
        <v>2695</v>
      </c>
      <c r="F10184">
        <v>5</v>
      </c>
      <c r="G10184" t="s">
        <v>394</v>
      </c>
      <c r="H10184" t="s">
        <v>94</v>
      </c>
      <c r="I10184" t="s">
        <v>104</v>
      </c>
      <c r="J10184" t="s">
        <v>395</v>
      </c>
      <c r="K10184" t="s">
        <v>112</v>
      </c>
      <c r="L10184" t="s">
        <v>82</v>
      </c>
      <c r="M10184" t="s">
        <v>396</v>
      </c>
      <c r="N10184" t="s">
        <v>100</v>
      </c>
      <c r="O10184" t="s">
        <v>85</v>
      </c>
      <c r="P10184" t="s">
        <v>86</v>
      </c>
      <c r="Q10184" t="s">
        <v>87</v>
      </c>
      <c r="R10184" t="s">
        <v>215</v>
      </c>
      <c r="T10184" t="s">
        <v>89</v>
      </c>
      <c r="U10184" t="s">
        <v>90</v>
      </c>
      <c r="V10184">
        <v>1.046143</v>
      </c>
      <c r="W10184">
        <v>44.458940328639954</v>
      </c>
      <c r="X10184">
        <v>67.999295000000004</v>
      </c>
      <c r="Y10184">
        <v>94.152869999999993</v>
      </c>
      <c r="Z10184">
        <v>21.969003000000001</v>
      </c>
      <c r="AA10184">
        <v>18.653353485408619</v>
      </c>
      <c r="AB10184">
        <v>67.474729621836119</v>
      </c>
      <c r="AC10184">
        <v>41.694804840931241</v>
      </c>
      <c r="AP10184">
        <v>42.899802999999999</v>
      </c>
      <c r="AQ10184">
        <v>46.001195881549862</v>
      </c>
      <c r="AR10184">
        <v>44.458940328639954</v>
      </c>
      <c r="AS10184">
        <v>44.458940328639954</v>
      </c>
      <c r="AT10184">
        <v>42.497957094431598</v>
      </c>
      <c r="AU10184" t="s">
        <v>10927</v>
      </c>
      <c r="AV10184">
        <v>150</v>
      </c>
      <c r="AW10184">
        <v>0.28331971396287731</v>
      </c>
      <c r="AX10184">
        <v>1.1804988081786554E-2</v>
      </c>
    </row>
    <row r="10185" spans="1:50" hidden="1" x14ac:dyDescent="0.3">
      <c r="A10185" t="s">
        <v>11772</v>
      </c>
      <c r="B10185" t="s">
        <v>10792</v>
      </c>
      <c r="D10185">
        <v>2697</v>
      </c>
      <c r="F10185">
        <v>5</v>
      </c>
      <c r="G10185" t="s">
        <v>399</v>
      </c>
      <c r="H10185" t="s">
        <v>94</v>
      </c>
      <c r="I10185" t="s">
        <v>104</v>
      </c>
      <c r="J10185" t="s">
        <v>395</v>
      </c>
      <c r="K10185" t="s">
        <v>112</v>
      </c>
      <c r="L10185" t="s">
        <v>82</v>
      </c>
      <c r="M10185" t="s">
        <v>400</v>
      </c>
      <c r="N10185" t="s">
        <v>100</v>
      </c>
      <c r="O10185" t="s">
        <v>85</v>
      </c>
      <c r="P10185" t="s">
        <v>86</v>
      </c>
      <c r="Q10185" t="s">
        <v>87</v>
      </c>
      <c r="R10185" t="s">
        <v>107</v>
      </c>
      <c r="T10185" t="s">
        <v>89</v>
      </c>
      <c r="U10185" t="s">
        <v>90</v>
      </c>
      <c r="V10185">
        <v>1.046143</v>
      </c>
      <c r="W10185">
        <v>21.317695233051211</v>
      </c>
      <c r="X10185">
        <v>20.92286</v>
      </c>
      <c r="Y10185">
        <v>40.799576999999999</v>
      </c>
      <c r="Z10185">
        <v>28.245861000000001</v>
      </c>
      <c r="AA10185">
        <v>20.56689712115627</v>
      </c>
      <c r="AB10185">
        <v>22.572949595656222</v>
      </c>
      <c r="AC10185">
        <v>20.588914830162818</v>
      </c>
      <c r="AP10185">
        <v>21.889896</v>
      </c>
      <c r="AQ10185">
        <v>22.057194051632703</v>
      </c>
      <c r="AR10185">
        <v>21.317695233051211</v>
      </c>
      <c r="AS10185">
        <v>21.317695233051211</v>
      </c>
      <c r="AT10185">
        <v>20.377419944549846</v>
      </c>
      <c r="AU10185" t="s">
        <v>10929</v>
      </c>
      <c r="AV10185">
        <v>150</v>
      </c>
      <c r="AW10185">
        <v>0.13584946629699898</v>
      </c>
      <c r="AX10185">
        <v>5.6603944290416243E-3</v>
      </c>
    </row>
    <row r="10186" spans="1:50" hidden="1" x14ac:dyDescent="0.3">
      <c r="A10186" t="s">
        <v>11773</v>
      </c>
      <c r="B10186" t="s">
        <v>10792</v>
      </c>
      <c r="D10186">
        <v>2700</v>
      </c>
      <c r="F10186">
        <v>5</v>
      </c>
      <c r="G10186" t="s">
        <v>403</v>
      </c>
      <c r="H10186" t="s">
        <v>94</v>
      </c>
      <c r="I10186" t="s">
        <v>104</v>
      </c>
      <c r="J10186" t="s">
        <v>395</v>
      </c>
      <c r="K10186" t="s">
        <v>141</v>
      </c>
      <c r="L10186" t="s">
        <v>82</v>
      </c>
      <c r="M10186" t="s">
        <v>400</v>
      </c>
      <c r="N10186" t="s">
        <v>84</v>
      </c>
      <c r="O10186" t="s">
        <v>85</v>
      </c>
      <c r="P10186" t="s">
        <v>86</v>
      </c>
      <c r="Q10186" t="s">
        <v>87</v>
      </c>
      <c r="R10186" t="s">
        <v>215</v>
      </c>
      <c r="T10186" t="s">
        <v>89</v>
      </c>
      <c r="U10186" t="s">
        <v>90</v>
      </c>
      <c r="V10186">
        <v>1.5850649999999999</v>
      </c>
      <c r="W10186">
        <v>8.9881357174085235</v>
      </c>
      <c r="X10186">
        <v>25.361041</v>
      </c>
      <c r="Y10186">
        <v>60.232475000000001</v>
      </c>
      <c r="Z10186">
        <v>0</v>
      </c>
      <c r="AA10186">
        <v>10.178933099214911</v>
      </c>
      <c r="AB10186">
        <v>12.301646022102407</v>
      </c>
      <c r="AC10186">
        <v>22.585637949375126</v>
      </c>
      <c r="AP10186">
        <v>10.499953</v>
      </c>
      <c r="AQ10186">
        <v>9.2999290736606834</v>
      </c>
      <c r="AR10186">
        <v>8.9881357174085235</v>
      </c>
      <c r="AS10186">
        <v>8.9881357174085235</v>
      </c>
      <c r="AT10186">
        <v>5.6705155418916728</v>
      </c>
      <c r="AU10186" t="s">
        <v>10931</v>
      </c>
      <c r="AV10186">
        <v>80</v>
      </c>
      <c r="AW10186">
        <v>7.0881444273645913E-2</v>
      </c>
      <c r="AX10186">
        <v>2.9533935114019129E-3</v>
      </c>
    </row>
    <row r="10187" spans="1:50" hidden="1" x14ac:dyDescent="0.3">
      <c r="A10187" t="s">
        <v>11774</v>
      </c>
      <c r="B10187" t="s">
        <v>10792</v>
      </c>
      <c r="D10187">
        <v>2719</v>
      </c>
      <c r="F10187">
        <v>5</v>
      </c>
      <c r="G10187" t="s">
        <v>406</v>
      </c>
      <c r="H10187" t="s">
        <v>94</v>
      </c>
      <c r="I10187" t="s">
        <v>104</v>
      </c>
      <c r="J10187" t="s">
        <v>395</v>
      </c>
      <c r="K10187" t="s">
        <v>185</v>
      </c>
      <c r="L10187" t="s">
        <v>175</v>
      </c>
      <c r="M10187" t="s">
        <v>396</v>
      </c>
      <c r="N10187" t="s">
        <v>100</v>
      </c>
      <c r="O10187" t="s">
        <v>85</v>
      </c>
      <c r="P10187" t="s">
        <v>86</v>
      </c>
      <c r="Q10187" t="s">
        <v>176</v>
      </c>
      <c r="R10187" t="s">
        <v>107</v>
      </c>
      <c r="T10187" t="s">
        <v>89</v>
      </c>
      <c r="U10187" t="s">
        <v>90</v>
      </c>
      <c r="V10187">
        <v>0.36984899999999998</v>
      </c>
      <c r="W10187">
        <v>0</v>
      </c>
      <c r="X10187">
        <v>0</v>
      </c>
      <c r="Y10187">
        <v>0.73969799999999997</v>
      </c>
      <c r="Z10187">
        <v>0</v>
      </c>
      <c r="AA10187">
        <v>0</v>
      </c>
      <c r="AB10187">
        <v>0</v>
      </c>
      <c r="AC10187">
        <v>0</v>
      </c>
      <c r="AP10187">
        <v>0</v>
      </c>
      <c r="AQ10187">
        <v>0</v>
      </c>
      <c r="AR10187">
        <v>0</v>
      </c>
      <c r="AS10187">
        <v>0</v>
      </c>
      <c r="AT10187">
        <v>0</v>
      </c>
      <c r="AU10187" t="s">
        <v>10933</v>
      </c>
    </row>
    <row r="10188" spans="1:50" hidden="1" x14ac:dyDescent="0.3">
      <c r="A10188" t="s">
        <v>11775</v>
      </c>
      <c r="B10188" t="s">
        <v>10792</v>
      </c>
      <c r="D10188">
        <v>2720</v>
      </c>
      <c r="F10188">
        <v>5</v>
      </c>
      <c r="G10188" t="s">
        <v>413</v>
      </c>
      <c r="H10188" t="s">
        <v>94</v>
      </c>
      <c r="I10188" t="s">
        <v>104</v>
      </c>
      <c r="J10188" t="s">
        <v>395</v>
      </c>
      <c r="K10188" t="s">
        <v>185</v>
      </c>
      <c r="L10188" t="s">
        <v>175</v>
      </c>
      <c r="M10188" t="s">
        <v>400</v>
      </c>
      <c r="N10188" t="s">
        <v>100</v>
      </c>
      <c r="O10188" t="s">
        <v>85</v>
      </c>
      <c r="P10188" t="s">
        <v>86</v>
      </c>
      <c r="Q10188" t="s">
        <v>176</v>
      </c>
      <c r="R10188" t="s">
        <v>107</v>
      </c>
      <c r="T10188" t="s">
        <v>89</v>
      </c>
      <c r="U10188" t="s">
        <v>90</v>
      </c>
      <c r="V10188">
        <v>0.36984899999999998</v>
      </c>
      <c r="W10188">
        <v>0</v>
      </c>
      <c r="X10188">
        <v>0</v>
      </c>
      <c r="Y10188">
        <v>1.849245</v>
      </c>
      <c r="Z10188">
        <v>0</v>
      </c>
      <c r="AA10188">
        <v>0</v>
      </c>
      <c r="AB10188">
        <v>0</v>
      </c>
      <c r="AC10188">
        <v>0</v>
      </c>
      <c r="AP10188">
        <v>0</v>
      </c>
      <c r="AQ10188">
        <v>0</v>
      </c>
      <c r="AR10188">
        <v>0</v>
      </c>
      <c r="AS10188">
        <v>0</v>
      </c>
      <c r="AT10188">
        <v>0</v>
      </c>
      <c r="AU10188" t="s">
        <v>10935</v>
      </c>
    </row>
    <row r="10189" spans="1:50" hidden="1" x14ac:dyDescent="0.3">
      <c r="A10189" t="s">
        <v>11776</v>
      </c>
      <c r="B10189" t="s">
        <v>10792</v>
      </c>
      <c r="D10189">
        <v>2731</v>
      </c>
      <c r="F10189">
        <v>5</v>
      </c>
      <c r="G10189" t="s">
        <v>1479</v>
      </c>
      <c r="H10189" t="s">
        <v>94</v>
      </c>
      <c r="I10189" t="s">
        <v>104</v>
      </c>
      <c r="J10189" t="s">
        <v>395</v>
      </c>
      <c r="K10189" t="s">
        <v>112</v>
      </c>
      <c r="L10189" t="s">
        <v>82</v>
      </c>
      <c r="M10189" t="s">
        <v>396</v>
      </c>
      <c r="N10189" t="s">
        <v>100</v>
      </c>
      <c r="O10189" t="s">
        <v>85</v>
      </c>
      <c r="P10189" t="s">
        <v>86</v>
      </c>
      <c r="Q10189" t="s">
        <v>271</v>
      </c>
      <c r="R10189" t="s">
        <v>107</v>
      </c>
      <c r="T10189" t="s">
        <v>89</v>
      </c>
      <c r="U10189" t="s">
        <v>90</v>
      </c>
      <c r="V10189">
        <v>0.34871399999999997</v>
      </c>
      <c r="W10189">
        <v>0</v>
      </c>
      <c r="X10189">
        <v>0</v>
      </c>
      <c r="Y10189">
        <v>0</v>
      </c>
      <c r="Z10189">
        <v>1.046143</v>
      </c>
      <c r="AA10189">
        <v>0</v>
      </c>
      <c r="AB10189">
        <v>0</v>
      </c>
      <c r="AC10189">
        <v>0</v>
      </c>
      <c r="AP10189">
        <v>0</v>
      </c>
      <c r="AQ10189">
        <v>0</v>
      </c>
      <c r="AR10189">
        <v>0</v>
      </c>
      <c r="AS10189">
        <v>0</v>
      </c>
      <c r="AT10189">
        <v>0</v>
      </c>
      <c r="AU10189" t="s">
        <v>11777</v>
      </c>
      <c r="AV10189">
        <v>450</v>
      </c>
      <c r="AW10189">
        <v>0</v>
      </c>
      <c r="AX10189">
        <v>0</v>
      </c>
    </row>
    <row r="10190" spans="1:50" hidden="1" x14ac:dyDescent="0.3">
      <c r="A10190" t="s">
        <v>11778</v>
      </c>
      <c r="B10190" t="s">
        <v>10792</v>
      </c>
      <c r="D10190">
        <v>2732</v>
      </c>
      <c r="F10190">
        <v>5</v>
      </c>
      <c r="G10190" t="s">
        <v>419</v>
      </c>
      <c r="H10190" t="s">
        <v>94</v>
      </c>
      <c r="I10190" t="s">
        <v>104</v>
      </c>
      <c r="J10190" t="s">
        <v>395</v>
      </c>
      <c r="K10190" t="s">
        <v>112</v>
      </c>
      <c r="L10190" t="s">
        <v>82</v>
      </c>
      <c r="M10190" t="s">
        <v>400</v>
      </c>
      <c r="N10190" t="s">
        <v>100</v>
      </c>
      <c r="O10190" t="s">
        <v>85</v>
      </c>
      <c r="P10190" t="s">
        <v>86</v>
      </c>
      <c r="Q10190" t="s">
        <v>271</v>
      </c>
      <c r="R10190" t="s">
        <v>107</v>
      </c>
      <c r="T10190" t="s">
        <v>89</v>
      </c>
      <c r="U10190" t="s">
        <v>90</v>
      </c>
      <c r="V10190">
        <v>0.34871399999999997</v>
      </c>
      <c r="W10190">
        <v>0</v>
      </c>
      <c r="X10190">
        <v>0</v>
      </c>
      <c r="Y10190">
        <v>0</v>
      </c>
      <c r="Z10190">
        <v>0.34871400000000002</v>
      </c>
      <c r="AA10190">
        <v>0</v>
      </c>
      <c r="AB10190">
        <v>0</v>
      </c>
      <c r="AC10190">
        <v>0</v>
      </c>
      <c r="AP10190">
        <v>0</v>
      </c>
      <c r="AQ10190">
        <v>0</v>
      </c>
      <c r="AR10190">
        <v>0</v>
      </c>
      <c r="AS10190">
        <v>0</v>
      </c>
      <c r="AT10190">
        <v>0</v>
      </c>
      <c r="AU10190" t="s">
        <v>11779</v>
      </c>
      <c r="AV10190">
        <v>450</v>
      </c>
      <c r="AW10190">
        <v>0</v>
      </c>
      <c r="AX10190">
        <v>0</v>
      </c>
    </row>
    <row r="10191" spans="1:50" hidden="1" x14ac:dyDescent="0.3">
      <c r="A10191" t="s">
        <v>11780</v>
      </c>
      <c r="B10191" t="s">
        <v>10792</v>
      </c>
      <c r="D10191">
        <v>2738</v>
      </c>
      <c r="F10191">
        <v>5</v>
      </c>
      <c r="G10191" t="s">
        <v>864</v>
      </c>
      <c r="H10191" t="s">
        <v>94</v>
      </c>
      <c r="I10191" t="s">
        <v>104</v>
      </c>
      <c r="J10191" t="s">
        <v>395</v>
      </c>
      <c r="K10191" t="s">
        <v>185</v>
      </c>
      <c r="L10191" t="s">
        <v>175</v>
      </c>
      <c r="M10191" t="s">
        <v>396</v>
      </c>
      <c r="N10191" t="s">
        <v>100</v>
      </c>
      <c r="O10191" t="s">
        <v>85</v>
      </c>
      <c r="P10191" t="s">
        <v>86</v>
      </c>
      <c r="Q10191" t="s">
        <v>271</v>
      </c>
      <c r="R10191" t="s">
        <v>107</v>
      </c>
      <c r="T10191" t="s">
        <v>89</v>
      </c>
      <c r="U10191" t="s">
        <v>90</v>
      </c>
      <c r="V10191">
        <v>0.24656599999999998</v>
      </c>
      <c r="W10191">
        <v>0</v>
      </c>
      <c r="X10191">
        <v>0</v>
      </c>
      <c r="Y10191">
        <v>0.24656600000000001</v>
      </c>
      <c r="Z10191">
        <v>0</v>
      </c>
      <c r="AA10191">
        <v>0</v>
      </c>
      <c r="AB10191">
        <v>0</v>
      </c>
      <c r="AC10191">
        <v>0</v>
      </c>
      <c r="AP10191">
        <v>0</v>
      </c>
      <c r="AQ10191">
        <v>0</v>
      </c>
      <c r="AR10191">
        <v>0</v>
      </c>
      <c r="AS10191">
        <v>0</v>
      </c>
      <c r="AT10191">
        <v>0</v>
      </c>
      <c r="AU10191" t="s">
        <v>11781</v>
      </c>
    </row>
    <row r="10192" spans="1:50" hidden="1" x14ac:dyDescent="0.3">
      <c r="A10192" t="s">
        <v>11782</v>
      </c>
      <c r="B10192" t="s">
        <v>10792</v>
      </c>
      <c r="D10192">
        <v>273</v>
      </c>
      <c r="F10192">
        <v>5</v>
      </c>
      <c r="G10192" t="s">
        <v>422</v>
      </c>
      <c r="H10192" t="s">
        <v>94</v>
      </c>
      <c r="I10192" t="s">
        <v>95</v>
      </c>
      <c r="J10192" t="s">
        <v>96</v>
      </c>
      <c r="K10192" t="s">
        <v>168</v>
      </c>
      <c r="L10192" t="s">
        <v>82</v>
      </c>
      <c r="M10192" t="s">
        <v>410</v>
      </c>
      <c r="N10192" t="s">
        <v>100</v>
      </c>
      <c r="O10192" t="s">
        <v>85</v>
      </c>
      <c r="P10192" t="s">
        <v>86</v>
      </c>
      <c r="Q10192" t="s">
        <v>87</v>
      </c>
      <c r="R10192" t="s">
        <v>215</v>
      </c>
      <c r="T10192" t="s">
        <v>89</v>
      </c>
      <c r="U10192" t="s">
        <v>90</v>
      </c>
      <c r="V10192">
        <v>0.31701299999999999</v>
      </c>
      <c r="W10192">
        <v>1041.6570481163815</v>
      </c>
      <c r="X10192">
        <v>1204.649414</v>
      </c>
      <c r="Y10192">
        <v>606.76288999999997</v>
      </c>
      <c r="Z10192">
        <v>477.10457400000001</v>
      </c>
      <c r="AA10192">
        <v>1056.8003109006336</v>
      </c>
      <c r="AB10192">
        <v>840.67292577661919</v>
      </c>
      <c r="AC10192">
        <v>946.9067237926979</v>
      </c>
      <c r="AP10192">
        <v>1064.7852330000001</v>
      </c>
      <c r="AQ10192">
        <v>997.51810226708449</v>
      </c>
      <c r="AR10192">
        <v>964.07488839258178</v>
      </c>
      <c r="AS10192">
        <v>1041.6570481163815</v>
      </c>
      <c r="AT10192">
        <v>3285.8496279849137</v>
      </c>
      <c r="AU10192" t="s">
        <v>10937</v>
      </c>
      <c r="AV10192">
        <v>423</v>
      </c>
      <c r="AW10192">
        <v>7.7679660236049966</v>
      </c>
      <c r="AX10192">
        <v>0.32366525098354154</v>
      </c>
    </row>
    <row r="10193" spans="1:50" hidden="1" x14ac:dyDescent="0.3">
      <c r="A10193" t="s">
        <v>11783</v>
      </c>
      <c r="B10193" t="s">
        <v>10792</v>
      </c>
      <c r="D10193">
        <v>276</v>
      </c>
      <c r="F10193">
        <v>5</v>
      </c>
      <c r="G10193" t="s">
        <v>425</v>
      </c>
      <c r="H10193" t="s">
        <v>94</v>
      </c>
      <c r="I10193" t="s">
        <v>95</v>
      </c>
      <c r="J10193" t="s">
        <v>96</v>
      </c>
      <c r="K10193" t="s">
        <v>125</v>
      </c>
      <c r="L10193" t="s">
        <v>82</v>
      </c>
      <c r="M10193" t="s">
        <v>410</v>
      </c>
      <c r="N10193" t="s">
        <v>100</v>
      </c>
      <c r="O10193" t="s">
        <v>85</v>
      </c>
      <c r="P10193" t="s">
        <v>86</v>
      </c>
      <c r="Q10193" t="s">
        <v>87</v>
      </c>
      <c r="R10193" t="s">
        <v>215</v>
      </c>
      <c r="T10193" t="s">
        <v>89</v>
      </c>
      <c r="U10193" t="s">
        <v>90</v>
      </c>
      <c r="V10193">
        <v>0.52835500000000002</v>
      </c>
      <c r="W10193">
        <v>1802.2096685746631</v>
      </c>
      <c r="X10193">
        <v>1570.2711019999999</v>
      </c>
      <c r="Y10193">
        <v>1117.4708599999999</v>
      </c>
      <c r="Z10193">
        <v>991.19400499999995</v>
      </c>
      <c r="AA10193">
        <v>1468.8690462232662</v>
      </c>
      <c r="AB10193">
        <v>1603.9648721804881</v>
      </c>
      <c r="AC10193">
        <v>1674.0888374338192</v>
      </c>
      <c r="AP10193">
        <v>1670.223495</v>
      </c>
      <c r="AQ10193">
        <v>1513.3966522416076</v>
      </c>
      <c r="AR10193">
        <v>1542.7369460678385</v>
      </c>
      <c r="AS10193">
        <v>1802.2096685746631</v>
      </c>
      <c r="AT10193">
        <v>3410.9825185238392</v>
      </c>
      <c r="AU10193" t="s">
        <v>10939</v>
      </c>
      <c r="AV10193">
        <v>270</v>
      </c>
      <c r="AW10193">
        <v>12.633268587125331</v>
      </c>
      <c r="AX10193">
        <v>0.52638619113022211</v>
      </c>
    </row>
    <row r="10194" spans="1:50" hidden="1" x14ac:dyDescent="0.3">
      <c r="A10194" t="s">
        <v>11784</v>
      </c>
      <c r="B10194" t="s">
        <v>10792</v>
      </c>
      <c r="D10194">
        <v>285</v>
      </c>
      <c r="F10194">
        <v>5</v>
      </c>
      <c r="G10194" t="s">
        <v>432</v>
      </c>
      <c r="H10194" t="s">
        <v>94</v>
      </c>
      <c r="I10194" t="s">
        <v>95</v>
      </c>
      <c r="J10194" t="s">
        <v>96</v>
      </c>
      <c r="K10194" t="s">
        <v>81</v>
      </c>
      <c r="L10194" t="s">
        <v>82</v>
      </c>
      <c r="M10194" t="s">
        <v>410</v>
      </c>
      <c r="N10194" t="s">
        <v>84</v>
      </c>
      <c r="O10194" t="s">
        <v>85</v>
      </c>
      <c r="P10194" t="s">
        <v>86</v>
      </c>
      <c r="Q10194" t="s">
        <v>87</v>
      </c>
      <c r="R10194" t="s">
        <v>107</v>
      </c>
      <c r="T10194" t="s">
        <v>89</v>
      </c>
      <c r="U10194" t="s">
        <v>90</v>
      </c>
      <c r="V10194">
        <v>2.1134200000000001</v>
      </c>
      <c r="W10194">
        <v>1580.9052054432027</v>
      </c>
      <c r="X10194">
        <v>1388.516985</v>
      </c>
      <c r="Y10194">
        <v>980.62690499999997</v>
      </c>
      <c r="Z10194">
        <v>932.018237</v>
      </c>
      <c r="AA10194">
        <v>1620.4641090933881</v>
      </c>
      <c r="AB10194">
        <v>1039.6120738570842</v>
      </c>
      <c r="AC10194">
        <v>2917.3744118407712</v>
      </c>
      <c r="AP10194">
        <v>1544.30879</v>
      </c>
      <c r="AQ10194">
        <v>1461.6087766840981</v>
      </c>
      <c r="AR10194">
        <v>1412.6062625358297</v>
      </c>
      <c r="AS10194">
        <v>1580.9052054432027</v>
      </c>
      <c r="AT10194">
        <v>748.03172367215348</v>
      </c>
      <c r="AU10194" t="s">
        <v>10941</v>
      </c>
      <c r="AV10194">
        <v>80</v>
      </c>
      <c r="AW10194">
        <v>9.3503965459019192</v>
      </c>
      <c r="AX10194">
        <v>0.38959985607924663</v>
      </c>
    </row>
    <row r="10195" spans="1:50" hidden="1" x14ac:dyDescent="0.3">
      <c r="A10195" t="s">
        <v>11785</v>
      </c>
      <c r="B10195" t="s">
        <v>10792</v>
      </c>
      <c r="D10195">
        <v>2860</v>
      </c>
      <c r="F10195">
        <v>5</v>
      </c>
      <c r="G10195" t="s">
        <v>435</v>
      </c>
      <c r="H10195" t="s">
        <v>78</v>
      </c>
      <c r="I10195" t="s">
        <v>79</v>
      </c>
      <c r="J10195" t="s">
        <v>436</v>
      </c>
      <c r="K10195" t="s">
        <v>387</v>
      </c>
      <c r="L10195" t="s">
        <v>388</v>
      </c>
      <c r="M10195" t="s">
        <v>113</v>
      </c>
      <c r="N10195" t="s">
        <v>100</v>
      </c>
      <c r="O10195" t="s">
        <v>85</v>
      </c>
      <c r="P10195" t="s">
        <v>86</v>
      </c>
      <c r="Q10195" t="s">
        <v>87</v>
      </c>
      <c r="R10195" t="s">
        <v>88</v>
      </c>
      <c r="T10195" t="s">
        <v>89</v>
      </c>
      <c r="U10195" t="s">
        <v>90</v>
      </c>
      <c r="V10195">
        <v>0.211342</v>
      </c>
      <c r="W10195">
        <v>707.22359439664649</v>
      </c>
      <c r="X10195">
        <v>598.52054699999997</v>
      </c>
      <c r="Y10195">
        <v>475.51950299999999</v>
      </c>
      <c r="Z10195">
        <v>479.74634400000002</v>
      </c>
      <c r="AA10195">
        <v>726.96855615925926</v>
      </c>
      <c r="AB10195">
        <v>707.22359439664649</v>
      </c>
      <c r="AC10195">
        <v>545.5677337172292</v>
      </c>
      <c r="AP10195">
        <v>840.71502099999998</v>
      </c>
      <c r="AQ10195">
        <v>802.31224677277555</v>
      </c>
      <c r="AR10195">
        <v>775.41358698708029</v>
      </c>
      <c r="AS10195">
        <v>707.22359439664649</v>
      </c>
      <c r="AT10195">
        <v>3346.346653275953</v>
      </c>
      <c r="AU10195" t="s">
        <v>10943</v>
      </c>
      <c r="AV10195">
        <v>672</v>
      </c>
      <c r="AW10195">
        <v>4.9796825197558823</v>
      </c>
      <c r="AX10195">
        <v>0.20748677165649509</v>
      </c>
    </row>
    <row r="10196" spans="1:50" hidden="1" x14ac:dyDescent="0.3">
      <c r="A10196" t="s">
        <v>11786</v>
      </c>
      <c r="B10196" t="s">
        <v>10792</v>
      </c>
      <c r="D10196">
        <v>2861</v>
      </c>
      <c r="F10196">
        <v>5</v>
      </c>
      <c r="G10196" t="s">
        <v>439</v>
      </c>
      <c r="H10196" t="s">
        <v>78</v>
      </c>
      <c r="I10196" t="s">
        <v>79</v>
      </c>
      <c r="J10196" t="s">
        <v>436</v>
      </c>
      <c r="K10196" t="s">
        <v>137</v>
      </c>
      <c r="L10196" t="s">
        <v>388</v>
      </c>
      <c r="M10196" t="s">
        <v>113</v>
      </c>
      <c r="N10196" t="s">
        <v>84</v>
      </c>
      <c r="O10196" t="s">
        <v>85</v>
      </c>
      <c r="P10196" t="s">
        <v>86</v>
      </c>
      <c r="Q10196" t="s">
        <v>87</v>
      </c>
      <c r="R10196" t="s">
        <v>88</v>
      </c>
      <c r="T10196" t="s">
        <v>89</v>
      </c>
      <c r="U10196" t="s">
        <v>90</v>
      </c>
      <c r="V10196">
        <v>1.05671</v>
      </c>
      <c r="W10196">
        <v>1048.0374256095199</v>
      </c>
      <c r="X10196">
        <v>976.40004599999997</v>
      </c>
      <c r="Y10196">
        <v>992.25069399999995</v>
      </c>
      <c r="Z10196">
        <v>1000.704381</v>
      </c>
      <c r="AA10196">
        <v>1007.6641397371641</v>
      </c>
      <c r="AB10196">
        <v>979.871348094322</v>
      </c>
      <c r="AC10196">
        <v>1134.7769243707542</v>
      </c>
      <c r="AP10196">
        <v>951.50250200000005</v>
      </c>
      <c r="AQ10196">
        <v>1084.393252522076</v>
      </c>
      <c r="AR10196">
        <v>1048.0374256095199</v>
      </c>
      <c r="AS10196">
        <v>1048.0374256095199</v>
      </c>
      <c r="AT10196">
        <v>991.79285292040379</v>
      </c>
      <c r="AU10196" t="s">
        <v>10945</v>
      </c>
      <c r="AV10196">
        <v>148</v>
      </c>
      <c r="AW10196">
        <v>6.7013030602729984</v>
      </c>
      <c r="AX10196">
        <v>0.27922096084470827</v>
      </c>
    </row>
    <row r="10197" spans="1:50" hidden="1" x14ac:dyDescent="0.3">
      <c r="A10197" t="s">
        <v>11787</v>
      </c>
      <c r="B10197" t="s">
        <v>10792</v>
      </c>
      <c r="D10197">
        <v>2862</v>
      </c>
      <c r="F10197">
        <v>5</v>
      </c>
      <c r="G10197" t="s">
        <v>442</v>
      </c>
      <c r="H10197" t="s">
        <v>78</v>
      </c>
      <c r="I10197" t="s">
        <v>79</v>
      </c>
      <c r="J10197" t="s">
        <v>436</v>
      </c>
      <c r="K10197" t="s">
        <v>387</v>
      </c>
      <c r="L10197" t="s">
        <v>388</v>
      </c>
      <c r="M10197" t="s">
        <v>129</v>
      </c>
      <c r="N10197" t="s">
        <v>100</v>
      </c>
      <c r="O10197" t="s">
        <v>85</v>
      </c>
      <c r="P10197" t="s">
        <v>86</v>
      </c>
      <c r="Q10197" t="s">
        <v>87</v>
      </c>
      <c r="R10197" t="s">
        <v>107</v>
      </c>
      <c r="T10197" t="s">
        <v>89</v>
      </c>
      <c r="U10197" t="s">
        <v>90</v>
      </c>
      <c r="V10197">
        <v>0.211342</v>
      </c>
      <c r="W10197">
        <v>101.09428454663238</v>
      </c>
      <c r="X10197">
        <v>61.500521999999997</v>
      </c>
      <c r="Y10197">
        <v>36.984850000000002</v>
      </c>
      <c r="Z10197">
        <v>41.634374000000001</v>
      </c>
      <c r="AA10197">
        <v>142.7143202211962</v>
      </c>
      <c r="AB10197">
        <v>101.09428454663238</v>
      </c>
      <c r="AC10197">
        <v>68.630140402464235</v>
      </c>
      <c r="AP10197">
        <v>134.895216</v>
      </c>
      <c r="AQ10197">
        <v>121.82932643273631</v>
      </c>
      <c r="AR10197">
        <v>117.74482489755945</v>
      </c>
      <c r="AS10197">
        <v>101.09428454663238</v>
      </c>
      <c r="AT10197">
        <v>478.34450580874778</v>
      </c>
      <c r="AU10197" t="s">
        <v>10947</v>
      </c>
      <c r="AV10197">
        <v>672</v>
      </c>
      <c r="AW10197">
        <v>0.71182218126301755</v>
      </c>
      <c r="AX10197">
        <v>2.9659257552625731E-2</v>
      </c>
    </row>
    <row r="10198" spans="1:50" hidden="1" x14ac:dyDescent="0.3">
      <c r="A10198" t="s">
        <v>11788</v>
      </c>
      <c r="B10198" t="s">
        <v>10792</v>
      </c>
      <c r="D10198">
        <v>2864</v>
      </c>
      <c r="F10198">
        <v>5</v>
      </c>
      <c r="G10198" t="s">
        <v>445</v>
      </c>
      <c r="H10198" t="s">
        <v>78</v>
      </c>
      <c r="I10198" t="s">
        <v>79</v>
      </c>
      <c r="J10198" t="s">
        <v>436</v>
      </c>
      <c r="K10198" t="s">
        <v>137</v>
      </c>
      <c r="L10198" t="s">
        <v>388</v>
      </c>
      <c r="M10198" t="s">
        <v>129</v>
      </c>
      <c r="N10198" t="s">
        <v>84</v>
      </c>
      <c r="O10198" t="s">
        <v>85</v>
      </c>
      <c r="P10198" t="s">
        <v>86</v>
      </c>
      <c r="Q10198" t="s">
        <v>87</v>
      </c>
      <c r="R10198" t="s">
        <v>107</v>
      </c>
      <c r="T10198" t="s">
        <v>89</v>
      </c>
      <c r="U10198" t="s">
        <v>90</v>
      </c>
      <c r="V10198">
        <v>1.05671</v>
      </c>
      <c r="W10198">
        <v>157.84257775516252</v>
      </c>
      <c r="X10198">
        <v>171.18702200000001</v>
      </c>
      <c r="Y10198">
        <v>141.77525800000001</v>
      </c>
      <c r="Z10198">
        <v>136.31559100000001</v>
      </c>
      <c r="AA10198">
        <v>128.65279036004415</v>
      </c>
      <c r="AB10198">
        <v>184.95377918430572</v>
      </c>
      <c r="AC10198">
        <v>191.04266463465586</v>
      </c>
      <c r="AP10198">
        <v>156.068579</v>
      </c>
      <c r="AQ10198">
        <v>163.31804771079024</v>
      </c>
      <c r="AR10198">
        <v>157.84257775516252</v>
      </c>
      <c r="AS10198">
        <v>157.84257775516252</v>
      </c>
      <c r="AT10198">
        <v>149.3717081840453</v>
      </c>
      <c r="AU10198" t="s">
        <v>10949</v>
      </c>
      <c r="AV10198">
        <v>148</v>
      </c>
      <c r="AW10198">
        <v>1.0092682985408465</v>
      </c>
      <c r="AX10198">
        <v>4.205284577253527E-2</v>
      </c>
    </row>
    <row r="10199" spans="1:50" hidden="1" x14ac:dyDescent="0.3">
      <c r="A10199" t="s">
        <v>11789</v>
      </c>
      <c r="B10199" t="s">
        <v>10792</v>
      </c>
      <c r="D10199">
        <v>2888</v>
      </c>
      <c r="F10199">
        <v>5</v>
      </c>
      <c r="G10199" t="s">
        <v>1299</v>
      </c>
      <c r="H10199" t="s">
        <v>78</v>
      </c>
      <c r="I10199" t="s">
        <v>79</v>
      </c>
      <c r="J10199" t="s">
        <v>436</v>
      </c>
      <c r="K10199" t="s">
        <v>137</v>
      </c>
      <c r="L10199" t="s">
        <v>388</v>
      </c>
      <c r="M10199" t="s">
        <v>1300</v>
      </c>
      <c r="N10199" t="s">
        <v>84</v>
      </c>
      <c r="O10199" t="s">
        <v>85</v>
      </c>
      <c r="P10199" t="s">
        <v>86</v>
      </c>
      <c r="Q10199" t="s">
        <v>176</v>
      </c>
      <c r="R10199" t="s">
        <v>107</v>
      </c>
      <c r="T10199" t="s">
        <v>89</v>
      </c>
      <c r="U10199" t="s">
        <v>90</v>
      </c>
      <c r="V10199">
        <v>1.4089469999999999</v>
      </c>
      <c r="W10199">
        <v>0</v>
      </c>
      <c r="X10199">
        <v>0</v>
      </c>
      <c r="Y10199">
        <v>0</v>
      </c>
      <c r="Z10199">
        <v>7.0447350000000002</v>
      </c>
      <c r="AA10199">
        <v>0</v>
      </c>
      <c r="AB10199">
        <v>0</v>
      </c>
      <c r="AC10199">
        <v>0</v>
      </c>
      <c r="AP10199">
        <v>0</v>
      </c>
      <c r="AQ10199">
        <v>0</v>
      </c>
      <c r="AR10199">
        <v>0</v>
      </c>
      <c r="AS10199">
        <v>0</v>
      </c>
      <c r="AT10199">
        <v>0</v>
      </c>
      <c r="AU10199" t="s">
        <v>11790</v>
      </c>
      <c r="AV10199">
        <v>105</v>
      </c>
      <c r="AW10199">
        <v>0</v>
      </c>
      <c r="AX10199">
        <v>0</v>
      </c>
    </row>
    <row r="10200" spans="1:50" hidden="1" x14ac:dyDescent="0.3">
      <c r="A10200" t="s">
        <v>11791</v>
      </c>
      <c r="B10200" t="s">
        <v>10792</v>
      </c>
      <c r="D10200">
        <v>2898</v>
      </c>
      <c r="F10200">
        <v>5</v>
      </c>
      <c r="G10200" t="s">
        <v>1303</v>
      </c>
      <c r="H10200" t="s">
        <v>78</v>
      </c>
      <c r="I10200" t="s">
        <v>79</v>
      </c>
      <c r="J10200" t="s">
        <v>436</v>
      </c>
      <c r="K10200" t="s">
        <v>137</v>
      </c>
      <c r="L10200" t="s">
        <v>388</v>
      </c>
      <c r="M10200" t="s">
        <v>1304</v>
      </c>
      <c r="N10200" t="s">
        <v>84</v>
      </c>
      <c r="O10200" t="s">
        <v>85</v>
      </c>
      <c r="P10200" t="s">
        <v>86</v>
      </c>
      <c r="Q10200" t="s">
        <v>176</v>
      </c>
      <c r="R10200" t="s">
        <v>107</v>
      </c>
      <c r="T10200" t="s">
        <v>89</v>
      </c>
      <c r="U10200" t="s">
        <v>90</v>
      </c>
      <c r="V10200">
        <v>1.4089469999999999</v>
      </c>
      <c r="W10200">
        <v>0</v>
      </c>
      <c r="X10200">
        <v>0</v>
      </c>
      <c r="Y10200">
        <v>0</v>
      </c>
      <c r="Z10200">
        <v>16.907361000000002</v>
      </c>
      <c r="AA10200">
        <v>0</v>
      </c>
      <c r="AB10200">
        <v>0</v>
      </c>
      <c r="AC10200">
        <v>0</v>
      </c>
      <c r="AP10200">
        <v>0</v>
      </c>
      <c r="AQ10200">
        <v>0</v>
      </c>
      <c r="AR10200">
        <v>0</v>
      </c>
      <c r="AS10200">
        <v>0</v>
      </c>
      <c r="AT10200">
        <v>0</v>
      </c>
      <c r="AU10200" t="s">
        <v>11792</v>
      </c>
      <c r="AV10200">
        <v>105</v>
      </c>
      <c r="AW10200">
        <v>0</v>
      </c>
      <c r="AX10200">
        <v>0</v>
      </c>
    </row>
    <row r="10201" spans="1:50" hidden="1" x14ac:dyDescent="0.3">
      <c r="A10201" t="s">
        <v>11793</v>
      </c>
      <c r="B10201" t="s">
        <v>10792</v>
      </c>
      <c r="D10201">
        <v>290</v>
      </c>
      <c r="F10201">
        <v>5</v>
      </c>
      <c r="G10201" t="s">
        <v>1923</v>
      </c>
      <c r="H10201" t="s">
        <v>94</v>
      </c>
      <c r="I10201" t="s">
        <v>95</v>
      </c>
      <c r="J10201" t="s">
        <v>96</v>
      </c>
      <c r="K10201" t="s">
        <v>200</v>
      </c>
      <c r="L10201" t="s">
        <v>145</v>
      </c>
      <c r="M10201" t="s">
        <v>410</v>
      </c>
      <c r="N10201" t="s">
        <v>84</v>
      </c>
      <c r="O10201" t="s">
        <v>85</v>
      </c>
      <c r="P10201" t="s">
        <v>86</v>
      </c>
      <c r="Q10201" t="s">
        <v>87</v>
      </c>
      <c r="R10201" t="s">
        <v>107</v>
      </c>
      <c r="T10201" t="s">
        <v>89</v>
      </c>
      <c r="U10201" t="s">
        <v>90</v>
      </c>
      <c r="V10201">
        <v>3.522367</v>
      </c>
      <c r="W10201">
        <v>0</v>
      </c>
      <c r="X10201">
        <v>0</v>
      </c>
      <c r="Y10201">
        <v>102.14864300000001</v>
      </c>
      <c r="Z10201">
        <v>0</v>
      </c>
      <c r="AA10201">
        <v>0</v>
      </c>
      <c r="AB10201">
        <v>0</v>
      </c>
      <c r="AC10201">
        <v>0</v>
      </c>
      <c r="AP10201">
        <v>0</v>
      </c>
      <c r="AQ10201">
        <v>0</v>
      </c>
      <c r="AR10201">
        <v>0</v>
      </c>
      <c r="AS10201">
        <v>0</v>
      </c>
      <c r="AT10201">
        <v>0</v>
      </c>
      <c r="AU10201" t="s">
        <v>11794</v>
      </c>
      <c r="AV10201">
        <v>40</v>
      </c>
      <c r="AW10201">
        <v>0</v>
      </c>
      <c r="AX10201">
        <v>0</v>
      </c>
    </row>
    <row r="10202" spans="1:50" hidden="1" x14ac:dyDescent="0.3">
      <c r="A10202" t="s">
        <v>11795</v>
      </c>
      <c r="B10202" t="s">
        <v>10792</v>
      </c>
      <c r="D10202">
        <v>2916</v>
      </c>
      <c r="F10202">
        <v>5</v>
      </c>
      <c r="G10202" t="s">
        <v>458</v>
      </c>
      <c r="H10202" t="s">
        <v>94</v>
      </c>
      <c r="I10202" t="s">
        <v>104</v>
      </c>
      <c r="J10202" t="s">
        <v>210</v>
      </c>
      <c r="K10202" t="s">
        <v>168</v>
      </c>
      <c r="L10202" t="s">
        <v>82</v>
      </c>
      <c r="M10202" t="s">
        <v>455</v>
      </c>
      <c r="N10202" t="s">
        <v>100</v>
      </c>
      <c r="O10202" t="s">
        <v>85</v>
      </c>
      <c r="P10202" t="s">
        <v>86</v>
      </c>
      <c r="Q10202" t="s">
        <v>87</v>
      </c>
      <c r="R10202" t="s">
        <v>215</v>
      </c>
      <c r="T10202" t="s">
        <v>89</v>
      </c>
      <c r="U10202" t="s">
        <v>90</v>
      </c>
      <c r="V10202">
        <v>0.31701299999999999</v>
      </c>
      <c r="W10202">
        <v>691.35902022982395</v>
      </c>
      <c r="X10202">
        <v>1019.513821</v>
      </c>
      <c r="Y10202">
        <v>685.06510300000002</v>
      </c>
      <c r="Z10202">
        <v>632.44094099999995</v>
      </c>
      <c r="AA10202">
        <v>757.97235388850925</v>
      </c>
      <c r="AB10202">
        <v>582.76915684101687</v>
      </c>
      <c r="AC10202">
        <v>659.74019313080805</v>
      </c>
      <c r="AP10202">
        <v>721.49513999999999</v>
      </c>
      <c r="AQ10202">
        <v>662.06352569875071</v>
      </c>
      <c r="AR10202">
        <v>639.86690386489227</v>
      </c>
      <c r="AS10202">
        <v>691.35902022982395</v>
      </c>
      <c r="AT10202">
        <v>2180.8538458354201</v>
      </c>
      <c r="AU10202" t="s">
        <v>10951</v>
      </c>
      <c r="AV10202">
        <v>423</v>
      </c>
      <c r="AW10202">
        <v>5.1556828506747516</v>
      </c>
      <c r="AX10202">
        <v>0.21482011877811466</v>
      </c>
    </row>
    <row r="10203" spans="1:50" hidden="1" x14ac:dyDescent="0.3">
      <c r="A10203" t="s">
        <v>11796</v>
      </c>
      <c r="B10203" t="s">
        <v>10792</v>
      </c>
      <c r="D10203">
        <v>2917</v>
      </c>
      <c r="F10203">
        <v>5</v>
      </c>
      <c r="G10203" t="s">
        <v>461</v>
      </c>
      <c r="H10203" t="s">
        <v>94</v>
      </c>
      <c r="I10203" t="s">
        <v>104</v>
      </c>
      <c r="J10203" t="s">
        <v>210</v>
      </c>
      <c r="K10203" t="s">
        <v>125</v>
      </c>
      <c r="L10203" t="s">
        <v>82</v>
      </c>
      <c r="M10203" t="s">
        <v>455</v>
      </c>
      <c r="N10203" t="s">
        <v>100</v>
      </c>
      <c r="O10203" t="s">
        <v>85</v>
      </c>
      <c r="P10203" t="s">
        <v>86</v>
      </c>
      <c r="Q10203" t="s">
        <v>87</v>
      </c>
      <c r="R10203" t="s">
        <v>215</v>
      </c>
      <c r="T10203" t="s">
        <v>89</v>
      </c>
      <c r="U10203" t="s">
        <v>90</v>
      </c>
      <c r="V10203">
        <v>0.52835500000000002</v>
      </c>
      <c r="W10203">
        <v>587.10207319644041</v>
      </c>
      <c r="X10203">
        <v>505.63574199999999</v>
      </c>
      <c r="Y10203">
        <v>435.36452300000002</v>
      </c>
      <c r="Z10203">
        <v>469.707604</v>
      </c>
      <c r="AA10203">
        <v>445.73459905240901</v>
      </c>
      <c r="AB10203">
        <v>432.14352611976233</v>
      </c>
      <c r="AC10203">
        <v>558.89042426115782</v>
      </c>
      <c r="AP10203">
        <v>554.22988199999998</v>
      </c>
      <c r="AQ10203">
        <v>526.22840940768663</v>
      </c>
      <c r="AR10203">
        <v>536.43042493934695</v>
      </c>
      <c r="AS10203">
        <v>587.10207319644041</v>
      </c>
      <c r="AT10203">
        <v>1111.1886386926221</v>
      </c>
      <c r="AU10203" t="s">
        <v>10953</v>
      </c>
      <c r="AV10203">
        <v>270</v>
      </c>
      <c r="AW10203">
        <v>4.1155134766393413</v>
      </c>
      <c r="AX10203">
        <v>0.1714797281933059</v>
      </c>
    </row>
    <row r="10204" spans="1:50" hidden="1" x14ac:dyDescent="0.3">
      <c r="A10204" t="s">
        <v>11797</v>
      </c>
      <c r="B10204" t="s">
        <v>10792</v>
      </c>
      <c r="D10204">
        <v>2940</v>
      </c>
      <c r="F10204">
        <v>5</v>
      </c>
      <c r="G10204" t="s">
        <v>482</v>
      </c>
      <c r="H10204" t="s">
        <v>94</v>
      </c>
      <c r="I10204" t="s">
        <v>104</v>
      </c>
      <c r="J10204" t="s">
        <v>210</v>
      </c>
      <c r="K10204" t="s">
        <v>81</v>
      </c>
      <c r="L10204" t="s">
        <v>82</v>
      </c>
      <c r="M10204" t="s">
        <v>455</v>
      </c>
      <c r="N10204" t="s">
        <v>84</v>
      </c>
      <c r="O10204" t="s">
        <v>85</v>
      </c>
      <c r="P10204" t="s">
        <v>86</v>
      </c>
      <c r="Q10204" t="s">
        <v>87</v>
      </c>
      <c r="R10204" t="s">
        <v>215</v>
      </c>
      <c r="T10204" t="s">
        <v>89</v>
      </c>
      <c r="U10204" t="s">
        <v>90</v>
      </c>
      <c r="V10204">
        <v>2.1134200000000001</v>
      </c>
      <c r="W10204">
        <v>2327.8487616703237</v>
      </c>
      <c r="X10204">
        <v>2766.4668670000001</v>
      </c>
      <c r="Y10204">
        <v>2965.1283469999998</v>
      </c>
      <c r="Z10204">
        <v>3134.2019559999999</v>
      </c>
      <c r="AA10204">
        <v>2846.2101615058914</v>
      </c>
      <c r="AB10204">
        <v>2497.1806717589493</v>
      </c>
      <c r="AC10204">
        <v>2988.5628370453742</v>
      </c>
      <c r="AP10204">
        <v>2455.7374890000001</v>
      </c>
      <c r="AQ10204">
        <v>2208.5918108350238</v>
      </c>
      <c r="AR10204">
        <v>2134.5456274892158</v>
      </c>
      <c r="AS10204">
        <v>2327.8487616703237</v>
      </c>
      <c r="AT10204">
        <v>1101.4605528812654</v>
      </c>
      <c r="AU10204" t="s">
        <v>10955</v>
      </c>
      <c r="AV10204">
        <v>80</v>
      </c>
      <c r="AW10204">
        <v>13.768256911015817</v>
      </c>
      <c r="AX10204">
        <v>0.57367737129232566</v>
      </c>
    </row>
    <row r="10205" spans="1:50" hidden="1" x14ac:dyDescent="0.3">
      <c r="A10205" t="s">
        <v>11798</v>
      </c>
      <c r="B10205" t="s">
        <v>10792</v>
      </c>
      <c r="D10205">
        <v>2946</v>
      </c>
      <c r="F10205">
        <v>5</v>
      </c>
      <c r="G10205" t="s">
        <v>488</v>
      </c>
      <c r="H10205" t="s">
        <v>94</v>
      </c>
      <c r="I10205" t="s">
        <v>104</v>
      </c>
      <c r="J10205" t="s">
        <v>210</v>
      </c>
      <c r="K10205" t="s">
        <v>121</v>
      </c>
      <c r="L10205" t="s">
        <v>82</v>
      </c>
      <c r="M10205" t="s">
        <v>455</v>
      </c>
      <c r="N10205" t="s">
        <v>84</v>
      </c>
      <c r="O10205" t="s">
        <v>85</v>
      </c>
      <c r="P10205" t="s">
        <v>86</v>
      </c>
      <c r="Q10205" t="s">
        <v>87</v>
      </c>
      <c r="R10205" t="s">
        <v>215</v>
      </c>
      <c r="T10205" t="s">
        <v>89</v>
      </c>
      <c r="U10205" t="s">
        <v>90</v>
      </c>
      <c r="V10205">
        <v>3.1701299999999999</v>
      </c>
      <c r="W10205">
        <v>532.00838434632112</v>
      </c>
      <c r="X10205">
        <v>836.91436699999997</v>
      </c>
      <c r="Y10205">
        <v>779.85201400000005</v>
      </c>
      <c r="Z10205">
        <v>821.06371200000001</v>
      </c>
      <c r="AA10205">
        <v>502.63771487201319</v>
      </c>
      <c r="AB10205">
        <v>769.1399214887274</v>
      </c>
      <c r="AC10205">
        <v>636.80826064895768</v>
      </c>
      <c r="AP10205">
        <v>598.59142299999996</v>
      </c>
      <c r="AQ10205">
        <v>503.94052404230678</v>
      </c>
      <c r="AR10205">
        <v>532.00838434632112</v>
      </c>
      <c r="AS10205">
        <v>532.00838434632112</v>
      </c>
      <c r="AT10205">
        <v>167.81910658121942</v>
      </c>
      <c r="AU10205" t="s">
        <v>10957</v>
      </c>
      <c r="AV10205">
        <v>60</v>
      </c>
      <c r="AW10205">
        <v>2.7969851096869904</v>
      </c>
      <c r="AX10205">
        <v>0.11654104623695793</v>
      </c>
    </row>
    <row r="10206" spans="1:50" hidden="1" x14ac:dyDescent="0.3">
      <c r="A10206" t="s">
        <v>11799</v>
      </c>
      <c r="B10206" t="s">
        <v>10792</v>
      </c>
      <c r="D10206">
        <v>2948</v>
      </c>
      <c r="F10206">
        <v>5</v>
      </c>
      <c r="G10206" t="s">
        <v>494</v>
      </c>
      <c r="H10206" t="s">
        <v>94</v>
      </c>
      <c r="I10206" t="s">
        <v>104</v>
      </c>
      <c r="J10206" t="s">
        <v>210</v>
      </c>
      <c r="K10206" t="s">
        <v>200</v>
      </c>
      <c r="L10206" t="s">
        <v>145</v>
      </c>
      <c r="M10206" t="s">
        <v>455</v>
      </c>
      <c r="N10206" t="s">
        <v>84</v>
      </c>
      <c r="O10206" t="s">
        <v>85</v>
      </c>
      <c r="P10206" t="s">
        <v>86</v>
      </c>
      <c r="Q10206" t="s">
        <v>87</v>
      </c>
      <c r="R10206" t="s">
        <v>215</v>
      </c>
      <c r="T10206" t="s">
        <v>89</v>
      </c>
      <c r="U10206" t="s">
        <v>90</v>
      </c>
      <c r="V10206">
        <v>3.522367</v>
      </c>
      <c r="W10206">
        <v>451.17825314715776</v>
      </c>
      <c r="X10206">
        <v>480.80309599999998</v>
      </c>
      <c r="Y10206">
        <v>711.51814000000002</v>
      </c>
      <c r="Z10206">
        <v>635.78724399999999</v>
      </c>
      <c r="AA10206">
        <v>445.32073953518596</v>
      </c>
      <c r="AB10206">
        <v>643.52748663523812</v>
      </c>
      <c r="AC10206">
        <v>324.08708856487567</v>
      </c>
      <c r="AP10206">
        <v>506.34932500000002</v>
      </c>
      <c r="AQ10206">
        <v>388.88753585796582</v>
      </c>
      <c r="AR10206">
        <v>451.17825314715776</v>
      </c>
      <c r="AS10206">
        <v>451.17825314715776</v>
      </c>
      <c r="AT10206">
        <v>128.08950718285681</v>
      </c>
      <c r="AU10206" t="s">
        <v>11800</v>
      </c>
      <c r="AV10206">
        <v>40</v>
      </c>
      <c r="AW10206">
        <v>3.2022376795714202</v>
      </c>
      <c r="AX10206">
        <v>0.1334265699821425</v>
      </c>
    </row>
    <row r="10207" spans="1:50" hidden="1" x14ac:dyDescent="0.3">
      <c r="A10207" t="s">
        <v>11801</v>
      </c>
      <c r="B10207" t="s">
        <v>10792</v>
      </c>
      <c r="D10207">
        <v>296</v>
      </c>
      <c r="F10207">
        <v>5</v>
      </c>
      <c r="G10207" t="s">
        <v>504</v>
      </c>
      <c r="H10207" t="s">
        <v>94</v>
      </c>
      <c r="I10207" t="s">
        <v>95</v>
      </c>
      <c r="J10207" t="s">
        <v>96</v>
      </c>
      <c r="K10207" t="s">
        <v>121</v>
      </c>
      <c r="L10207" t="s">
        <v>82</v>
      </c>
      <c r="M10207" t="s">
        <v>410</v>
      </c>
      <c r="N10207" t="s">
        <v>84</v>
      </c>
      <c r="O10207" t="s">
        <v>85</v>
      </c>
      <c r="P10207" t="s">
        <v>86</v>
      </c>
      <c r="Q10207" t="s">
        <v>87</v>
      </c>
      <c r="R10207" t="s">
        <v>215</v>
      </c>
      <c r="T10207" t="s">
        <v>89</v>
      </c>
      <c r="U10207" t="s">
        <v>90</v>
      </c>
      <c r="V10207">
        <v>3.1701299999999999</v>
      </c>
      <c r="W10207">
        <v>566.11894978849864</v>
      </c>
      <c r="X10207">
        <v>313.84287899999998</v>
      </c>
      <c r="Y10207">
        <v>256.78053899999998</v>
      </c>
      <c r="Z10207">
        <v>275.80132200000003</v>
      </c>
      <c r="AA10207">
        <v>384.19114021989384</v>
      </c>
      <c r="AB10207">
        <v>363.04398781148336</v>
      </c>
      <c r="AC10207">
        <v>888.54258938237024</v>
      </c>
      <c r="AP10207">
        <v>603.45949900000005</v>
      </c>
      <c r="AQ10207">
        <v>461.68670727610282</v>
      </c>
      <c r="AR10207">
        <v>539.00186721196303</v>
      </c>
      <c r="AS10207">
        <v>566.11894978849864</v>
      </c>
      <c r="AT10207">
        <v>178.57909605867854</v>
      </c>
      <c r="AU10207" t="s">
        <v>10959</v>
      </c>
      <c r="AV10207">
        <v>60</v>
      </c>
      <c r="AW10207">
        <v>2.9763182676446425</v>
      </c>
      <c r="AX10207">
        <v>0.12401326115186011</v>
      </c>
    </row>
    <row r="10208" spans="1:50" hidden="1" x14ac:dyDescent="0.3">
      <c r="A10208" t="s">
        <v>11802</v>
      </c>
      <c r="B10208" t="s">
        <v>10792</v>
      </c>
      <c r="D10208">
        <v>29</v>
      </c>
      <c r="F10208">
        <v>5</v>
      </c>
      <c r="G10208" t="s">
        <v>510</v>
      </c>
      <c r="H10208" t="s">
        <v>94</v>
      </c>
      <c r="I10208" t="s">
        <v>95</v>
      </c>
      <c r="J10208" t="s">
        <v>96</v>
      </c>
      <c r="K10208" t="s">
        <v>121</v>
      </c>
      <c r="L10208" t="s">
        <v>82</v>
      </c>
      <c r="M10208" t="s">
        <v>99</v>
      </c>
      <c r="N10208" t="s">
        <v>84</v>
      </c>
      <c r="O10208" t="s">
        <v>85</v>
      </c>
      <c r="P10208" t="s">
        <v>86</v>
      </c>
      <c r="Q10208" t="s">
        <v>271</v>
      </c>
      <c r="R10208" t="s">
        <v>107</v>
      </c>
      <c r="T10208" t="s">
        <v>89</v>
      </c>
      <c r="U10208" t="s">
        <v>90</v>
      </c>
      <c r="V10208">
        <v>1.05671</v>
      </c>
      <c r="W10208">
        <v>0</v>
      </c>
      <c r="X10208">
        <v>0</v>
      </c>
      <c r="Y10208">
        <v>4.7551955000000001</v>
      </c>
      <c r="Z10208">
        <v>3.1701305</v>
      </c>
      <c r="AA10208">
        <v>0</v>
      </c>
      <c r="AB10208">
        <v>0</v>
      </c>
      <c r="AC10208">
        <v>0</v>
      </c>
      <c r="AP10208">
        <v>0</v>
      </c>
      <c r="AQ10208">
        <v>0</v>
      </c>
      <c r="AR10208">
        <v>0</v>
      </c>
      <c r="AS10208">
        <v>0</v>
      </c>
      <c r="AT10208">
        <v>0</v>
      </c>
      <c r="AU10208" t="s">
        <v>11803</v>
      </c>
      <c r="AV10208">
        <v>180</v>
      </c>
      <c r="AW10208">
        <v>0</v>
      </c>
      <c r="AX10208">
        <v>0</v>
      </c>
    </row>
    <row r="10209" spans="1:50" hidden="1" x14ac:dyDescent="0.3">
      <c r="A10209" t="s">
        <v>11804</v>
      </c>
      <c r="B10209" t="s">
        <v>10792</v>
      </c>
      <c r="D10209">
        <v>29</v>
      </c>
      <c r="F10209">
        <v>5</v>
      </c>
      <c r="G10209" t="s">
        <v>510</v>
      </c>
      <c r="H10209" t="s">
        <v>94</v>
      </c>
      <c r="I10209" t="s">
        <v>104</v>
      </c>
      <c r="J10209" t="s">
        <v>210</v>
      </c>
      <c r="K10209" t="s">
        <v>121</v>
      </c>
      <c r="L10209" t="s">
        <v>82</v>
      </c>
      <c r="M10209" t="s">
        <v>513</v>
      </c>
      <c r="N10209" t="s">
        <v>84</v>
      </c>
      <c r="O10209" t="s">
        <v>85</v>
      </c>
      <c r="P10209" t="s">
        <v>86</v>
      </c>
      <c r="Q10209" t="s">
        <v>271</v>
      </c>
      <c r="R10209" t="s">
        <v>107</v>
      </c>
      <c r="T10209" t="s">
        <v>89</v>
      </c>
      <c r="U10209" t="s">
        <v>90</v>
      </c>
      <c r="V10209">
        <v>1.05671</v>
      </c>
      <c r="W10209">
        <v>0</v>
      </c>
      <c r="X10209">
        <v>0</v>
      </c>
      <c r="Y10209">
        <v>4.7551955000000001</v>
      </c>
      <c r="Z10209">
        <v>3.1701305</v>
      </c>
      <c r="AA10209">
        <v>0</v>
      </c>
      <c r="AB10209">
        <v>0</v>
      </c>
      <c r="AC10209">
        <v>0</v>
      </c>
      <c r="AP10209">
        <v>0</v>
      </c>
      <c r="AQ10209">
        <v>0</v>
      </c>
      <c r="AR10209">
        <v>0</v>
      </c>
      <c r="AS10209">
        <v>0</v>
      </c>
      <c r="AT10209">
        <v>0</v>
      </c>
      <c r="AU10209" t="s">
        <v>11803</v>
      </c>
      <c r="AV10209">
        <v>180</v>
      </c>
      <c r="AW10209">
        <v>0</v>
      </c>
      <c r="AX10209">
        <v>0</v>
      </c>
    </row>
    <row r="10210" spans="1:50" hidden="1" x14ac:dyDescent="0.3">
      <c r="A10210" t="s">
        <v>11805</v>
      </c>
      <c r="B10210" t="s">
        <v>10792</v>
      </c>
      <c r="D10210">
        <v>302</v>
      </c>
      <c r="F10210">
        <v>5</v>
      </c>
      <c r="G10210" t="s">
        <v>515</v>
      </c>
      <c r="H10210" t="s">
        <v>94</v>
      </c>
      <c r="I10210" t="s">
        <v>95</v>
      </c>
      <c r="J10210" t="s">
        <v>96</v>
      </c>
      <c r="K10210" t="s">
        <v>137</v>
      </c>
      <c r="L10210" t="s">
        <v>98</v>
      </c>
      <c r="M10210" t="s">
        <v>99</v>
      </c>
      <c r="N10210" t="s">
        <v>84</v>
      </c>
      <c r="O10210" t="s">
        <v>85</v>
      </c>
      <c r="P10210" t="s">
        <v>86</v>
      </c>
      <c r="Q10210" t="s">
        <v>87</v>
      </c>
      <c r="R10210" t="s">
        <v>107</v>
      </c>
      <c r="T10210" t="s">
        <v>89</v>
      </c>
      <c r="U10210" t="s">
        <v>90</v>
      </c>
      <c r="V10210">
        <v>2.1134200000000001</v>
      </c>
      <c r="W10210">
        <v>1270.3837775058812</v>
      </c>
      <c r="X10210">
        <v>1056.7100459999999</v>
      </c>
      <c r="Y10210">
        <v>534.69528100000002</v>
      </c>
      <c r="Z10210">
        <v>0</v>
      </c>
      <c r="AA10210">
        <v>1137.7249546993273</v>
      </c>
      <c r="AB10210">
        <v>1060.3161979944518</v>
      </c>
      <c r="AC10210">
        <v>970.78637532136054</v>
      </c>
      <c r="AP10210">
        <v>1443.418584</v>
      </c>
      <c r="AQ10210">
        <v>1314.4526739011239</v>
      </c>
      <c r="AR10210">
        <v>1270.3837775058812</v>
      </c>
      <c r="AS10210">
        <v>1270.3837775058812</v>
      </c>
      <c r="AT10210">
        <v>601.10331950387581</v>
      </c>
      <c r="AU10210" t="s">
        <v>10961</v>
      </c>
      <c r="AV10210">
        <v>40</v>
      </c>
      <c r="AW10210">
        <v>15.027582987596896</v>
      </c>
      <c r="AX10210">
        <v>0.62614929114987061</v>
      </c>
    </row>
    <row r="10211" spans="1:50" hidden="1" x14ac:dyDescent="0.3">
      <c r="A10211" t="s">
        <v>11806</v>
      </c>
      <c r="B10211" t="s">
        <v>10792</v>
      </c>
      <c r="D10211">
        <v>304</v>
      </c>
      <c r="F10211">
        <v>5</v>
      </c>
      <c r="G10211" t="s">
        <v>521</v>
      </c>
      <c r="H10211" t="s">
        <v>94</v>
      </c>
      <c r="I10211" t="s">
        <v>104</v>
      </c>
      <c r="J10211" t="s">
        <v>210</v>
      </c>
      <c r="K10211" t="s">
        <v>137</v>
      </c>
      <c r="L10211" t="s">
        <v>98</v>
      </c>
      <c r="M10211" t="s">
        <v>513</v>
      </c>
      <c r="N10211" t="s">
        <v>84</v>
      </c>
      <c r="O10211" t="s">
        <v>85</v>
      </c>
      <c r="P10211" t="s">
        <v>86</v>
      </c>
      <c r="Q10211" t="s">
        <v>87</v>
      </c>
      <c r="R10211" t="s">
        <v>107</v>
      </c>
      <c r="T10211" t="s">
        <v>89</v>
      </c>
      <c r="U10211" t="s">
        <v>90</v>
      </c>
      <c r="V10211">
        <v>2.1134200000000001</v>
      </c>
      <c r="W10211">
        <v>171.09524866905258</v>
      </c>
      <c r="X10211">
        <v>143.71256299999999</v>
      </c>
      <c r="Y10211">
        <v>92.990481000000003</v>
      </c>
      <c r="Z10211">
        <v>0</v>
      </c>
      <c r="AA10211">
        <v>153.48214188698478</v>
      </c>
      <c r="AB10211">
        <v>147.4853382649606</v>
      </c>
      <c r="AC10211">
        <v>122.84632806180296</v>
      </c>
      <c r="AP10211">
        <v>194.39955</v>
      </c>
      <c r="AQ10211">
        <v>177.03044630052568</v>
      </c>
      <c r="AR10211">
        <v>171.09524866905258</v>
      </c>
      <c r="AS10211">
        <v>171.09524866905258</v>
      </c>
      <c r="AT10211">
        <v>80.956576860752989</v>
      </c>
      <c r="AU10211" t="s">
        <v>10963</v>
      </c>
      <c r="AV10211">
        <v>40</v>
      </c>
      <c r="AW10211">
        <v>2.0239144215188247</v>
      </c>
      <c r="AX10211">
        <v>8.4329767563284364E-2</v>
      </c>
    </row>
    <row r="10212" spans="1:50" hidden="1" x14ac:dyDescent="0.3">
      <c r="A10212" t="s">
        <v>11807</v>
      </c>
      <c r="B10212" t="s">
        <v>10792</v>
      </c>
      <c r="D10212">
        <v>306</v>
      </c>
      <c r="F10212">
        <v>5</v>
      </c>
      <c r="G10212" t="s">
        <v>527</v>
      </c>
      <c r="H10212" t="s">
        <v>94</v>
      </c>
      <c r="I10212" t="s">
        <v>104</v>
      </c>
      <c r="J10212" t="s">
        <v>528</v>
      </c>
      <c r="K10212" t="s">
        <v>137</v>
      </c>
      <c r="L10212" t="s">
        <v>98</v>
      </c>
      <c r="M10212" t="s">
        <v>529</v>
      </c>
      <c r="N10212" t="s">
        <v>84</v>
      </c>
      <c r="O10212" t="s">
        <v>85</v>
      </c>
      <c r="P10212" t="s">
        <v>86</v>
      </c>
      <c r="Q10212" t="s">
        <v>87</v>
      </c>
      <c r="R10212" t="s">
        <v>107</v>
      </c>
      <c r="T10212" t="s">
        <v>89</v>
      </c>
      <c r="U10212" t="s">
        <v>90</v>
      </c>
      <c r="V10212">
        <v>2.1134200000000001</v>
      </c>
      <c r="W10212">
        <v>278.02999526030089</v>
      </c>
      <c r="X10212">
        <v>209.228588</v>
      </c>
      <c r="Y10212">
        <v>135.25888499999999</v>
      </c>
      <c r="Z10212">
        <v>0</v>
      </c>
      <c r="AA10212">
        <v>200.89311202852244</v>
      </c>
      <c r="AB10212">
        <v>216.34942256191155</v>
      </c>
      <c r="AC10212">
        <v>215.78838917754592</v>
      </c>
      <c r="AP10212">
        <v>315.899539</v>
      </c>
      <c r="AQ10212">
        <v>287.67469891036723</v>
      </c>
      <c r="AR10212">
        <v>278.02999526030089</v>
      </c>
      <c r="AS10212">
        <v>278.02999526030089</v>
      </c>
      <c r="AT10212">
        <v>131.55453968463479</v>
      </c>
      <c r="AU10212" t="s">
        <v>10965</v>
      </c>
      <c r="AV10212">
        <v>40</v>
      </c>
      <c r="AW10212">
        <v>3.2888634921158699</v>
      </c>
      <c r="AX10212">
        <v>0.13703597883816124</v>
      </c>
    </row>
    <row r="10213" spans="1:50" hidden="1" x14ac:dyDescent="0.3">
      <c r="A10213" t="s">
        <v>11808</v>
      </c>
      <c r="B10213" t="s">
        <v>10792</v>
      </c>
      <c r="D10213">
        <v>362</v>
      </c>
      <c r="F10213">
        <v>5</v>
      </c>
      <c r="G10213" t="s">
        <v>1522</v>
      </c>
      <c r="H10213" t="s">
        <v>94</v>
      </c>
      <c r="I10213" t="s">
        <v>95</v>
      </c>
      <c r="J10213" t="s">
        <v>96</v>
      </c>
      <c r="K10213" t="s">
        <v>168</v>
      </c>
      <c r="L10213" t="s">
        <v>82</v>
      </c>
      <c r="M10213" t="s">
        <v>410</v>
      </c>
      <c r="N10213" t="s">
        <v>100</v>
      </c>
      <c r="O10213" t="s">
        <v>85</v>
      </c>
      <c r="P10213" t="s">
        <v>86</v>
      </c>
      <c r="Q10213" t="s">
        <v>271</v>
      </c>
      <c r="R10213" t="s">
        <v>107</v>
      </c>
      <c r="T10213" t="s">
        <v>89</v>
      </c>
      <c r="U10213" t="s">
        <v>90</v>
      </c>
      <c r="V10213">
        <v>0.31701299999999999</v>
      </c>
      <c r="W10213">
        <v>0</v>
      </c>
      <c r="X10213">
        <v>0</v>
      </c>
      <c r="Y10213">
        <v>0</v>
      </c>
      <c r="Z10213">
        <v>21.873896999999999</v>
      </c>
      <c r="AA10213">
        <v>0</v>
      </c>
      <c r="AB10213">
        <v>0</v>
      </c>
      <c r="AC10213">
        <v>0</v>
      </c>
      <c r="AP10213">
        <v>0</v>
      </c>
      <c r="AQ10213">
        <v>0</v>
      </c>
      <c r="AR10213">
        <v>0</v>
      </c>
      <c r="AS10213">
        <v>0</v>
      </c>
      <c r="AT10213">
        <v>0</v>
      </c>
      <c r="AU10213" t="s">
        <v>11809</v>
      </c>
      <c r="AV10213">
        <v>423</v>
      </c>
      <c r="AW10213">
        <v>0</v>
      </c>
      <c r="AX10213">
        <v>0</v>
      </c>
    </row>
    <row r="10214" spans="1:50" hidden="1" x14ac:dyDescent="0.3">
      <c r="A10214" t="s">
        <v>11810</v>
      </c>
      <c r="B10214" t="s">
        <v>10792</v>
      </c>
      <c r="D10214">
        <v>399</v>
      </c>
      <c r="F10214">
        <v>5</v>
      </c>
      <c r="G10214" t="s">
        <v>538</v>
      </c>
      <c r="H10214" t="s">
        <v>78</v>
      </c>
      <c r="I10214" t="s">
        <v>79</v>
      </c>
      <c r="J10214" t="s">
        <v>111</v>
      </c>
      <c r="K10214" t="s">
        <v>121</v>
      </c>
      <c r="L10214" t="s">
        <v>82</v>
      </c>
      <c r="M10214" t="s">
        <v>113</v>
      </c>
      <c r="N10214" t="s">
        <v>84</v>
      </c>
      <c r="O10214" t="s">
        <v>85</v>
      </c>
      <c r="P10214" t="s">
        <v>86</v>
      </c>
      <c r="Q10214" t="s">
        <v>87</v>
      </c>
      <c r="R10214" t="s">
        <v>215</v>
      </c>
      <c r="T10214" t="s">
        <v>89</v>
      </c>
      <c r="U10214" t="s">
        <v>90</v>
      </c>
      <c r="V10214">
        <v>3.1701299999999999</v>
      </c>
      <c r="W10214">
        <v>608.18464525071761</v>
      </c>
      <c r="X10214">
        <v>386.755876</v>
      </c>
      <c r="Y10214">
        <v>405.77665500000001</v>
      </c>
      <c r="Z10214">
        <v>323.35326500000002</v>
      </c>
      <c r="AA10214">
        <v>490.99175891980684</v>
      </c>
      <c r="AB10214">
        <v>783.37954300000001</v>
      </c>
      <c r="AC10214">
        <v>480.88321230630459</v>
      </c>
      <c r="AP10214">
        <v>568.15024800000003</v>
      </c>
      <c r="AQ10214">
        <v>532.71968598359229</v>
      </c>
      <c r="AR10214">
        <v>608.18464525071761</v>
      </c>
      <c r="AS10214">
        <v>608.18464525071761</v>
      </c>
      <c r="AT10214">
        <v>191.84848736509784</v>
      </c>
      <c r="AU10214" t="s">
        <v>10967</v>
      </c>
      <c r="AV10214">
        <v>60</v>
      </c>
      <c r="AW10214">
        <v>3.1974747894182971</v>
      </c>
      <c r="AX10214">
        <v>0.13322811622576239</v>
      </c>
    </row>
    <row r="10215" spans="1:50" hidden="1" x14ac:dyDescent="0.3">
      <c r="A10215" t="s">
        <v>11811</v>
      </c>
      <c r="B10215" t="s">
        <v>10792</v>
      </c>
      <c r="D10215">
        <v>400</v>
      </c>
      <c r="F10215">
        <v>5</v>
      </c>
      <c r="G10215" t="s">
        <v>541</v>
      </c>
      <c r="H10215" t="s">
        <v>78</v>
      </c>
      <c r="I10215" t="s">
        <v>79</v>
      </c>
      <c r="J10215" t="s">
        <v>111</v>
      </c>
      <c r="K10215" t="s">
        <v>121</v>
      </c>
      <c r="L10215" t="s">
        <v>82</v>
      </c>
      <c r="M10215" t="s">
        <v>129</v>
      </c>
      <c r="N10215" t="s">
        <v>84</v>
      </c>
      <c r="O10215" t="s">
        <v>85</v>
      </c>
      <c r="P10215" t="s">
        <v>86</v>
      </c>
      <c r="Q10215" t="s">
        <v>87</v>
      </c>
      <c r="R10215" t="s">
        <v>155</v>
      </c>
      <c r="T10215" t="s">
        <v>89</v>
      </c>
      <c r="U10215" t="s">
        <v>90</v>
      </c>
      <c r="V10215">
        <v>3.1701299999999999</v>
      </c>
      <c r="W10215">
        <v>680.07620943397842</v>
      </c>
      <c r="X10215">
        <v>678.40784199999996</v>
      </c>
      <c r="Y10215">
        <v>798.87278500000002</v>
      </c>
      <c r="Z10215">
        <v>706.93900499999995</v>
      </c>
      <c r="AA10215">
        <v>509.98603585647083</v>
      </c>
      <c r="AB10215">
        <v>931.42271300000027</v>
      </c>
      <c r="AC10215">
        <v>662.14194753653499</v>
      </c>
      <c r="AP10215">
        <v>696.29924100000005</v>
      </c>
      <c r="AQ10215">
        <v>595.69077839055035</v>
      </c>
      <c r="AR10215">
        <v>680.07620943397842</v>
      </c>
      <c r="AS10215">
        <v>680.07620943397842</v>
      </c>
      <c r="AT10215">
        <v>214.52628423250101</v>
      </c>
      <c r="AU10215" t="s">
        <v>10969</v>
      </c>
      <c r="AV10215">
        <v>60</v>
      </c>
      <c r="AW10215">
        <v>3.5754380705416837</v>
      </c>
      <c r="AX10215">
        <v>0.14897658627257016</v>
      </c>
    </row>
    <row r="10216" spans="1:50" hidden="1" x14ac:dyDescent="0.3">
      <c r="A10216" t="s">
        <v>11812</v>
      </c>
      <c r="B10216" t="s">
        <v>10792</v>
      </c>
      <c r="D10216">
        <v>404</v>
      </c>
      <c r="F10216">
        <v>5</v>
      </c>
      <c r="G10216" t="s">
        <v>544</v>
      </c>
      <c r="H10216" t="s">
        <v>78</v>
      </c>
      <c r="I10216" t="s">
        <v>79</v>
      </c>
      <c r="J10216" t="s">
        <v>80</v>
      </c>
      <c r="K10216" t="s">
        <v>168</v>
      </c>
      <c r="L10216" t="s">
        <v>82</v>
      </c>
      <c r="M10216" t="s">
        <v>545</v>
      </c>
      <c r="N10216" t="s">
        <v>100</v>
      </c>
      <c r="O10216" t="s">
        <v>85</v>
      </c>
      <c r="P10216" t="s">
        <v>86</v>
      </c>
      <c r="Q10216" t="s">
        <v>87</v>
      </c>
      <c r="R10216" t="s">
        <v>107</v>
      </c>
      <c r="T10216" t="s">
        <v>89</v>
      </c>
      <c r="U10216" t="s">
        <v>90</v>
      </c>
      <c r="V10216">
        <v>0.31701299999999999</v>
      </c>
      <c r="W10216">
        <v>0</v>
      </c>
      <c r="X10216">
        <v>96.688964999999996</v>
      </c>
      <c r="Y10216">
        <v>52.941170999999997</v>
      </c>
      <c r="Z10216">
        <v>65.938705999999996</v>
      </c>
      <c r="AA10216">
        <v>0</v>
      </c>
      <c r="AB10216">
        <v>0</v>
      </c>
      <c r="AC10216">
        <v>0</v>
      </c>
      <c r="AP10216">
        <v>0</v>
      </c>
      <c r="AQ10216">
        <v>0</v>
      </c>
      <c r="AR10216">
        <v>0</v>
      </c>
      <c r="AS10216">
        <v>0</v>
      </c>
      <c r="AT10216">
        <v>0</v>
      </c>
      <c r="AU10216" t="s">
        <v>10971</v>
      </c>
      <c r="AV10216">
        <v>441</v>
      </c>
      <c r="AW10216">
        <v>0</v>
      </c>
      <c r="AX10216">
        <v>0</v>
      </c>
    </row>
    <row r="10217" spans="1:50" hidden="1" x14ac:dyDescent="0.3">
      <c r="A10217" t="s">
        <v>11813</v>
      </c>
      <c r="B10217" t="s">
        <v>10792</v>
      </c>
      <c r="D10217">
        <v>405</v>
      </c>
      <c r="F10217">
        <v>5</v>
      </c>
      <c r="G10217" t="s">
        <v>548</v>
      </c>
      <c r="H10217" t="s">
        <v>78</v>
      </c>
      <c r="I10217" t="s">
        <v>79</v>
      </c>
      <c r="J10217" t="s">
        <v>80</v>
      </c>
      <c r="K10217" t="s">
        <v>168</v>
      </c>
      <c r="L10217" t="s">
        <v>82</v>
      </c>
      <c r="M10217" t="s">
        <v>83</v>
      </c>
      <c r="N10217" t="s">
        <v>100</v>
      </c>
      <c r="O10217" t="s">
        <v>85</v>
      </c>
      <c r="P10217" t="s">
        <v>86</v>
      </c>
      <c r="Q10217" t="s">
        <v>87</v>
      </c>
      <c r="R10217" t="s">
        <v>88</v>
      </c>
      <c r="T10217" t="s">
        <v>89</v>
      </c>
      <c r="U10217" t="s">
        <v>90</v>
      </c>
      <c r="V10217">
        <v>0.31701299999999999</v>
      </c>
      <c r="W10217">
        <v>1407.3863706052127</v>
      </c>
      <c r="X10217">
        <v>2448.2914660000001</v>
      </c>
      <c r="Y10217">
        <v>1520.394389</v>
      </c>
      <c r="Z10217">
        <v>1394.5402220000001</v>
      </c>
      <c r="AA10217">
        <v>1286.6608805452729</v>
      </c>
      <c r="AB10217">
        <v>2025.6003589999993</v>
      </c>
      <c r="AC10217">
        <v>1970.1197917189218</v>
      </c>
      <c r="AP10217">
        <v>1629.9577200000001</v>
      </c>
      <c r="AQ10217">
        <v>1456.2078096478649</v>
      </c>
      <c r="AR10217">
        <v>1407.3863706052127</v>
      </c>
      <c r="AS10217">
        <v>1407.3863706052127</v>
      </c>
      <c r="AT10217">
        <v>4439.5225766931098</v>
      </c>
      <c r="AU10217" t="s">
        <v>10973</v>
      </c>
      <c r="AV10217">
        <v>441</v>
      </c>
      <c r="AW10217">
        <v>10.066944618351723</v>
      </c>
      <c r="AX10217">
        <v>0.41945602576465513</v>
      </c>
    </row>
    <row r="10218" spans="1:50" hidden="1" x14ac:dyDescent="0.3">
      <c r="A10218" t="s">
        <v>11814</v>
      </c>
      <c r="B10218" t="s">
        <v>10792</v>
      </c>
      <c r="D10218">
        <v>410</v>
      </c>
      <c r="F10218">
        <v>5</v>
      </c>
      <c r="G10218" t="s">
        <v>551</v>
      </c>
      <c r="H10218" t="s">
        <v>78</v>
      </c>
      <c r="I10218" t="s">
        <v>79</v>
      </c>
      <c r="J10218" t="s">
        <v>80</v>
      </c>
      <c r="K10218" t="s">
        <v>121</v>
      </c>
      <c r="L10218" t="s">
        <v>82</v>
      </c>
      <c r="M10218" t="s">
        <v>545</v>
      </c>
      <c r="N10218" t="s">
        <v>84</v>
      </c>
      <c r="O10218" t="s">
        <v>85</v>
      </c>
      <c r="P10218" t="s">
        <v>86</v>
      </c>
      <c r="Q10218" t="s">
        <v>87</v>
      </c>
      <c r="R10218" t="s">
        <v>107</v>
      </c>
      <c r="T10218" t="s">
        <v>89</v>
      </c>
      <c r="U10218" t="s">
        <v>90</v>
      </c>
      <c r="V10218">
        <v>3.1701299999999999</v>
      </c>
      <c r="W10218">
        <v>0</v>
      </c>
      <c r="X10218">
        <v>60.232475000000001</v>
      </c>
      <c r="Y10218">
        <v>79.253253999999998</v>
      </c>
      <c r="Z10218">
        <v>95.103902000000005</v>
      </c>
      <c r="AA10218">
        <v>0</v>
      </c>
      <c r="AB10218">
        <v>0</v>
      </c>
      <c r="AC10218">
        <v>0</v>
      </c>
      <c r="AP10218">
        <v>0</v>
      </c>
      <c r="AQ10218">
        <v>0</v>
      </c>
      <c r="AR10218">
        <v>0</v>
      </c>
      <c r="AS10218">
        <v>0</v>
      </c>
      <c r="AT10218">
        <v>0</v>
      </c>
      <c r="AU10218" t="s">
        <v>10975</v>
      </c>
      <c r="AV10218">
        <v>60</v>
      </c>
      <c r="AW10218">
        <v>0</v>
      </c>
      <c r="AX10218">
        <v>0</v>
      </c>
    </row>
    <row r="10219" spans="1:50" hidden="1" x14ac:dyDescent="0.3">
      <c r="A10219" t="s">
        <v>11815</v>
      </c>
      <c r="B10219" t="s">
        <v>10792</v>
      </c>
      <c r="D10219">
        <v>411</v>
      </c>
      <c r="F10219">
        <v>5</v>
      </c>
      <c r="G10219" t="s">
        <v>554</v>
      </c>
      <c r="H10219" t="s">
        <v>78</v>
      </c>
      <c r="I10219" t="s">
        <v>79</v>
      </c>
      <c r="J10219" t="s">
        <v>111</v>
      </c>
      <c r="K10219" t="s">
        <v>168</v>
      </c>
      <c r="L10219" t="s">
        <v>82</v>
      </c>
      <c r="M10219" t="s">
        <v>129</v>
      </c>
      <c r="N10219" t="s">
        <v>100</v>
      </c>
      <c r="O10219" t="s">
        <v>85</v>
      </c>
      <c r="P10219" t="s">
        <v>86</v>
      </c>
      <c r="Q10219" t="s">
        <v>87</v>
      </c>
      <c r="R10219" t="s">
        <v>88</v>
      </c>
      <c r="T10219" t="s">
        <v>89</v>
      </c>
      <c r="U10219" t="s">
        <v>90</v>
      </c>
      <c r="V10219">
        <v>0.31701299999999999</v>
      </c>
      <c r="W10219">
        <v>682.7567515621389</v>
      </c>
      <c r="X10219">
        <v>1249.665264</v>
      </c>
      <c r="Y10219">
        <v>734.62481100000002</v>
      </c>
      <c r="Z10219">
        <v>688.86925599999995</v>
      </c>
      <c r="AA10219">
        <v>681.74570088404096</v>
      </c>
      <c r="AB10219">
        <v>1001.2556629999998</v>
      </c>
      <c r="AC10219">
        <v>1077.0133025825724</v>
      </c>
      <c r="AP10219">
        <v>788.03282200000001</v>
      </c>
      <c r="AQ10219">
        <v>706.44119801092472</v>
      </c>
      <c r="AR10219">
        <v>682.7567515621389</v>
      </c>
      <c r="AS10219">
        <v>682.7567515621389</v>
      </c>
      <c r="AT10219">
        <v>2153.7184644230329</v>
      </c>
      <c r="AU10219" t="s">
        <v>10977</v>
      </c>
      <c r="AV10219">
        <v>441</v>
      </c>
      <c r="AW10219">
        <v>4.8837153388277388</v>
      </c>
      <c r="AX10219">
        <v>0.20348813911782246</v>
      </c>
    </row>
    <row r="10220" spans="1:50" hidden="1" x14ac:dyDescent="0.3">
      <c r="A10220" t="s">
        <v>11816</v>
      </c>
      <c r="B10220" t="s">
        <v>10792</v>
      </c>
      <c r="D10220">
        <v>412</v>
      </c>
      <c r="F10220">
        <v>5</v>
      </c>
      <c r="G10220" t="s">
        <v>557</v>
      </c>
      <c r="H10220" t="s">
        <v>78</v>
      </c>
      <c r="I10220" t="s">
        <v>79</v>
      </c>
      <c r="J10220" t="s">
        <v>111</v>
      </c>
      <c r="K10220" t="s">
        <v>168</v>
      </c>
      <c r="L10220" t="s">
        <v>82</v>
      </c>
      <c r="M10220" t="s">
        <v>113</v>
      </c>
      <c r="N10220" t="s">
        <v>100</v>
      </c>
      <c r="O10220" t="s">
        <v>85</v>
      </c>
      <c r="P10220" t="s">
        <v>86</v>
      </c>
      <c r="Q10220" t="s">
        <v>87</v>
      </c>
      <c r="R10220" t="s">
        <v>88</v>
      </c>
      <c r="T10220" t="s">
        <v>89</v>
      </c>
      <c r="U10220" t="s">
        <v>90</v>
      </c>
      <c r="V10220">
        <v>0.31701299999999999</v>
      </c>
      <c r="W10220">
        <v>545.0802487155421</v>
      </c>
      <c r="X10220">
        <v>900.63394700000003</v>
      </c>
      <c r="Y10220">
        <v>515.78016100000002</v>
      </c>
      <c r="Z10220">
        <v>607.07990400000006</v>
      </c>
      <c r="AA10220">
        <v>434.82489427544482</v>
      </c>
      <c r="AB10220">
        <v>725.4613589999999</v>
      </c>
      <c r="AC10220">
        <v>711.01729840228074</v>
      </c>
      <c r="AP10220">
        <v>631.07148500000005</v>
      </c>
      <c r="AQ10220">
        <v>563.98877496805642</v>
      </c>
      <c r="AR10220">
        <v>545.0802487155421</v>
      </c>
      <c r="AS10220">
        <v>545.0802487155421</v>
      </c>
      <c r="AT10220">
        <v>1719.4255400111103</v>
      </c>
      <c r="AU10220" t="s">
        <v>10979</v>
      </c>
      <c r="AV10220">
        <v>441</v>
      </c>
      <c r="AW10220">
        <v>3.8989241270093205</v>
      </c>
      <c r="AX10220">
        <v>0.16245517195872169</v>
      </c>
    </row>
    <row r="10221" spans="1:50" hidden="1" x14ac:dyDescent="0.3">
      <c r="A10221" t="s">
        <v>11817</v>
      </c>
      <c r="B10221" t="s">
        <v>10792</v>
      </c>
      <c r="D10221">
        <v>413</v>
      </c>
      <c r="F10221">
        <v>5</v>
      </c>
      <c r="G10221" t="s">
        <v>560</v>
      </c>
      <c r="H10221" t="s">
        <v>78</v>
      </c>
      <c r="I10221" t="s">
        <v>79</v>
      </c>
      <c r="J10221" t="s">
        <v>111</v>
      </c>
      <c r="K10221" t="s">
        <v>387</v>
      </c>
      <c r="L10221" t="s">
        <v>388</v>
      </c>
      <c r="M10221" t="s">
        <v>113</v>
      </c>
      <c r="N10221" t="s">
        <v>100</v>
      </c>
      <c r="O10221" t="s">
        <v>85</v>
      </c>
      <c r="P10221" t="s">
        <v>86</v>
      </c>
      <c r="Q10221" t="s">
        <v>87</v>
      </c>
      <c r="R10221" t="s">
        <v>215</v>
      </c>
      <c r="T10221" t="s">
        <v>89</v>
      </c>
      <c r="U10221" t="s">
        <v>90</v>
      </c>
      <c r="V10221">
        <v>0.211342</v>
      </c>
      <c r="W10221">
        <v>316.72022800000002</v>
      </c>
      <c r="X10221">
        <v>304.75516599999997</v>
      </c>
      <c r="Y10221">
        <v>187.46035900000001</v>
      </c>
      <c r="Z10221">
        <v>218.10494800000001</v>
      </c>
      <c r="AA10221">
        <v>281.5630653446986</v>
      </c>
      <c r="AB10221">
        <v>316.72022800000002</v>
      </c>
      <c r="AC10221">
        <v>141.65741503144577</v>
      </c>
      <c r="AP10221">
        <v>234.377115</v>
      </c>
      <c r="AQ10221">
        <v>209.53882546721476</v>
      </c>
      <c r="AR10221">
        <v>202.51373816385086</v>
      </c>
      <c r="AS10221">
        <v>316.72022800000002</v>
      </c>
      <c r="AT10221">
        <v>1498.6147003435192</v>
      </c>
      <c r="AU10221" t="s">
        <v>10981</v>
      </c>
      <c r="AV10221">
        <v>672</v>
      </c>
      <c r="AW10221">
        <v>2.2300813993207131</v>
      </c>
      <c r="AX10221">
        <v>9.292005830502971E-2</v>
      </c>
    </row>
    <row r="10222" spans="1:50" hidden="1" x14ac:dyDescent="0.3">
      <c r="A10222" t="s">
        <v>11818</v>
      </c>
      <c r="B10222" t="s">
        <v>10792</v>
      </c>
      <c r="D10222">
        <v>414</v>
      </c>
      <c r="F10222">
        <v>5</v>
      </c>
      <c r="G10222" t="s">
        <v>563</v>
      </c>
      <c r="H10222" t="s">
        <v>78</v>
      </c>
      <c r="I10222" t="s">
        <v>79</v>
      </c>
      <c r="J10222" t="s">
        <v>111</v>
      </c>
      <c r="K10222" t="s">
        <v>387</v>
      </c>
      <c r="L10222" t="s">
        <v>388</v>
      </c>
      <c r="M10222" t="s">
        <v>129</v>
      </c>
      <c r="N10222" t="s">
        <v>100</v>
      </c>
      <c r="O10222" t="s">
        <v>85</v>
      </c>
      <c r="P10222" t="s">
        <v>86</v>
      </c>
      <c r="Q10222" t="s">
        <v>87</v>
      </c>
      <c r="R10222" t="s">
        <v>215</v>
      </c>
      <c r="T10222" t="s">
        <v>89</v>
      </c>
      <c r="U10222" t="s">
        <v>90</v>
      </c>
      <c r="V10222">
        <v>0.211342</v>
      </c>
      <c r="W10222">
        <v>399.06849299999988</v>
      </c>
      <c r="X10222">
        <v>405.98798499999998</v>
      </c>
      <c r="Y10222">
        <v>297.14685900000001</v>
      </c>
      <c r="Z10222">
        <v>422.68400300000002</v>
      </c>
      <c r="AA10222">
        <v>343.62440335055146</v>
      </c>
      <c r="AB10222">
        <v>399.06849299999988</v>
      </c>
      <c r="AC10222">
        <v>266.21114046310254</v>
      </c>
      <c r="AP10222">
        <v>289.61168199999997</v>
      </c>
      <c r="AQ10222">
        <v>259.15981290324646</v>
      </c>
      <c r="AR10222">
        <v>250.4711113840446</v>
      </c>
      <c r="AS10222">
        <v>399.06849299999988</v>
      </c>
      <c r="AT10222">
        <v>1888.259281165125</v>
      </c>
      <c r="AU10222" t="s">
        <v>10983</v>
      </c>
      <c r="AV10222">
        <v>672</v>
      </c>
      <c r="AW10222">
        <v>2.8099096445909599</v>
      </c>
      <c r="AX10222">
        <v>0.11707956852462333</v>
      </c>
    </row>
    <row r="10223" spans="1:50" hidden="1" x14ac:dyDescent="0.3">
      <c r="A10223" t="s">
        <v>11819</v>
      </c>
      <c r="B10223" t="s">
        <v>10792</v>
      </c>
      <c r="D10223">
        <v>415</v>
      </c>
      <c r="F10223">
        <v>5</v>
      </c>
      <c r="G10223" t="s">
        <v>566</v>
      </c>
      <c r="H10223" t="s">
        <v>78</v>
      </c>
      <c r="I10223" t="s">
        <v>79</v>
      </c>
      <c r="J10223" t="s">
        <v>436</v>
      </c>
      <c r="K10223" t="s">
        <v>387</v>
      </c>
      <c r="L10223" t="s">
        <v>388</v>
      </c>
      <c r="M10223" t="s">
        <v>129</v>
      </c>
      <c r="N10223" t="s">
        <v>100</v>
      </c>
      <c r="O10223" t="s">
        <v>85</v>
      </c>
      <c r="P10223" t="s">
        <v>86</v>
      </c>
      <c r="Q10223" t="s">
        <v>271</v>
      </c>
      <c r="R10223" t="s">
        <v>107</v>
      </c>
      <c r="T10223" t="s">
        <v>89</v>
      </c>
      <c r="U10223" t="s">
        <v>90</v>
      </c>
      <c r="V10223">
        <v>0.211342</v>
      </c>
      <c r="W10223">
        <v>0</v>
      </c>
      <c r="X10223">
        <v>6.9742860000000002</v>
      </c>
      <c r="Y10223">
        <v>1.690736</v>
      </c>
      <c r="Z10223">
        <v>0</v>
      </c>
      <c r="AA10223">
        <v>0</v>
      </c>
      <c r="AB10223">
        <v>0</v>
      </c>
      <c r="AC10223">
        <v>0</v>
      </c>
      <c r="AP10223">
        <v>0</v>
      </c>
      <c r="AQ10223">
        <v>0</v>
      </c>
      <c r="AR10223">
        <v>0</v>
      </c>
      <c r="AS10223">
        <v>0</v>
      </c>
      <c r="AT10223">
        <v>0</v>
      </c>
      <c r="AU10223" t="s">
        <v>11820</v>
      </c>
      <c r="AV10223">
        <v>189</v>
      </c>
      <c r="AW10223">
        <v>0</v>
      </c>
      <c r="AX10223">
        <v>0</v>
      </c>
    </row>
    <row r="10224" spans="1:50" hidden="1" x14ac:dyDescent="0.3">
      <c r="A10224" t="s">
        <v>11821</v>
      </c>
      <c r="B10224" t="s">
        <v>10792</v>
      </c>
      <c r="D10224">
        <v>416</v>
      </c>
      <c r="F10224">
        <v>5</v>
      </c>
      <c r="G10224" t="s">
        <v>569</v>
      </c>
      <c r="H10224" t="s">
        <v>78</v>
      </c>
      <c r="I10224" t="s">
        <v>79</v>
      </c>
      <c r="J10224" t="s">
        <v>436</v>
      </c>
      <c r="K10224" t="s">
        <v>387</v>
      </c>
      <c r="L10224" t="s">
        <v>388</v>
      </c>
      <c r="M10224" t="s">
        <v>113</v>
      </c>
      <c r="N10224" t="s">
        <v>100</v>
      </c>
      <c r="O10224" t="s">
        <v>85</v>
      </c>
      <c r="P10224" t="s">
        <v>86</v>
      </c>
      <c r="Q10224" t="s">
        <v>271</v>
      </c>
      <c r="R10224" t="s">
        <v>107</v>
      </c>
      <c r="T10224" t="s">
        <v>89</v>
      </c>
      <c r="U10224" t="s">
        <v>90</v>
      </c>
      <c r="V10224">
        <v>0.211342</v>
      </c>
      <c r="W10224">
        <v>0</v>
      </c>
      <c r="X10224">
        <v>5.7062340000000003</v>
      </c>
      <c r="Y10224">
        <v>40.577666999999998</v>
      </c>
      <c r="Z10224">
        <v>6.7629440000000001</v>
      </c>
      <c r="AA10224">
        <v>0</v>
      </c>
      <c r="AB10224">
        <v>0</v>
      </c>
      <c r="AC10224">
        <v>0</v>
      </c>
      <c r="AP10224">
        <v>0</v>
      </c>
      <c r="AQ10224">
        <v>0</v>
      </c>
      <c r="AR10224">
        <v>0</v>
      </c>
      <c r="AS10224">
        <v>0</v>
      </c>
      <c r="AT10224">
        <v>0</v>
      </c>
      <c r="AU10224" t="s">
        <v>11822</v>
      </c>
      <c r="AV10224">
        <v>189</v>
      </c>
      <c r="AW10224">
        <v>0</v>
      </c>
      <c r="AX10224">
        <v>0</v>
      </c>
    </row>
    <row r="10225" spans="1:50" hidden="1" x14ac:dyDescent="0.3">
      <c r="A10225" t="s">
        <v>11823</v>
      </c>
      <c r="B10225" t="s">
        <v>10792</v>
      </c>
      <c r="D10225">
        <v>420</v>
      </c>
      <c r="F10225">
        <v>5</v>
      </c>
      <c r="G10225" t="s">
        <v>572</v>
      </c>
      <c r="H10225" t="s">
        <v>78</v>
      </c>
      <c r="I10225" t="s">
        <v>79</v>
      </c>
      <c r="J10225" t="s">
        <v>111</v>
      </c>
      <c r="K10225" t="s">
        <v>168</v>
      </c>
      <c r="L10225" t="s">
        <v>82</v>
      </c>
      <c r="M10225" t="s">
        <v>129</v>
      </c>
      <c r="N10225" t="s">
        <v>100</v>
      </c>
      <c r="O10225" t="s">
        <v>85</v>
      </c>
      <c r="P10225" t="s">
        <v>86</v>
      </c>
      <c r="Q10225" t="s">
        <v>271</v>
      </c>
      <c r="R10225" t="s">
        <v>107</v>
      </c>
      <c r="T10225" t="s">
        <v>89</v>
      </c>
      <c r="U10225" t="s">
        <v>90</v>
      </c>
      <c r="V10225">
        <v>0.31701299999999999</v>
      </c>
      <c r="W10225">
        <v>0</v>
      </c>
      <c r="X10225">
        <v>1.5850649999999999</v>
      </c>
      <c r="Y10225">
        <v>0.95103899999999997</v>
      </c>
      <c r="Z10225">
        <v>161.04260600000001</v>
      </c>
      <c r="AA10225">
        <v>0</v>
      </c>
      <c r="AB10225">
        <v>0</v>
      </c>
      <c r="AC10225">
        <v>0</v>
      </c>
      <c r="AP10225">
        <v>0</v>
      </c>
      <c r="AQ10225">
        <v>0</v>
      </c>
      <c r="AR10225">
        <v>0</v>
      </c>
      <c r="AS10225">
        <v>0</v>
      </c>
      <c r="AT10225">
        <v>0</v>
      </c>
      <c r="AU10225" t="s">
        <v>11824</v>
      </c>
      <c r="AV10225">
        <v>441</v>
      </c>
      <c r="AW10225">
        <v>0</v>
      </c>
      <c r="AX10225">
        <v>0</v>
      </c>
    </row>
    <row r="10226" spans="1:50" hidden="1" x14ac:dyDescent="0.3">
      <c r="A10226" t="s">
        <v>11825</v>
      </c>
      <c r="B10226" t="s">
        <v>10792</v>
      </c>
      <c r="D10226">
        <v>421</v>
      </c>
      <c r="F10226">
        <v>5</v>
      </c>
      <c r="G10226" t="s">
        <v>575</v>
      </c>
      <c r="H10226" t="s">
        <v>78</v>
      </c>
      <c r="I10226" t="s">
        <v>79</v>
      </c>
      <c r="J10226" t="s">
        <v>111</v>
      </c>
      <c r="K10226" t="s">
        <v>168</v>
      </c>
      <c r="L10226" t="s">
        <v>82</v>
      </c>
      <c r="M10226" t="s">
        <v>113</v>
      </c>
      <c r="N10226" t="s">
        <v>100</v>
      </c>
      <c r="O10226" t="s">
        <v>85</v>
      </c>
      <c r="P10226" t="s">
        <v>86</v>
      </c>
      <c r="Q10226" t="s">
        <v>271</v>
      </c>
      <c r="R10226" t="s">
        <v>107</v>
      </c>
      <c r="T10226" t="s">
        <v>89</v>
      </c>
      <c r="U10226" t="s">
        <v>90</v>
      </c>
      <c r="V10226">
        <v>0.31701299999999999</v>
      </c>
      <c r="W10226">
        <v>0</v>
      </c>
      <c r="X10226">
        <v>3.1701299999999999</v>
      </c>
      <c r="Y10226">
        <v>4.4381820000000003</v>
      </c>
      <c r="Z10226">
        <v>118.245851</v>
      </c>
      <c r="AA10226">
        <v>0</v>
      </c>
      <c r="AB10226">
        <v>0</v>
      </c>
      <c r="AC10226">
        <v>0</v>
      </c>
      <c r="AP10226">
        <v>0</v>
      </c>
      <c r="AQ10226">
        <v>0</v>
      </c>
      <c r="AR10226">
        <v>0</v>
      </c>
      <c r="AS10226">
        <v>0</v>
      </c>
      <c r="AT10226">
        <v>0</v>
      </c>
      <c r="AU10226" t="s">
        <v>11826</v>
      </c>
      <c r="AV10226">
        <v>441</v>
      </c>
      <c r="AW10226">
        <v>0</v>
      </c>
      <c r="AX10226">
        <v>0</v>
      </c>
    </row>
    <row r="10227" spans="1:50" hidden="1" x14ac:dyDescent="0.3">
      <c r="A10227" t="s">
        <v>11827</v>
      </c>
      <c r="B10227" t="s">
        <v>10792</v>
      </c>
      <c r="D10227">
        <v>422</v>
      </c>
      <c r="F10227">
        <v>5</v>
      </c>
      <c r="G10227" t="s">
        <v>578</v>
      </c>
      <c r="H10227" t="s">
        <v>78</v>
      </c>
      <c r="I10227" t="s">
        <v>79</v>
      </c>
      <c r="J10227" t="s">
        <v>80</v>
      </c>
      <c r="K10227" t="s">
        <v>168</v>
      </c>
      <c r="L10227" t="s">
        <v>82</v>
      </c>
      <c r="M10227" t="s">
        <v>83</v>
      </c>
      <c r="N10227" t="s">
        <v>100</v>
      </c>
      <c r="O10227" t="s">
        <v>85</v>
      </c>
      <c r="P10227" t="s">
        <v>86</v>
      </c>
      <c r="Q10227" t="s">
        <v>271</v>
      </c>
      <c r="R10227" t="s">
        <v>107</v>
      </c>
      <c r="T10227" t="s">
        <v>89</v>
      </c>
      <c r="U10227" t="s">
        <v>90</v>
      </c>
      <c r="V10227">
        <v>0.31701299999999999</v>
      </c>
      <c r="W10227">
        <v>0</v>
      </c>
      <c r="X10227">
        <v>2.2190910000000001</v>
      </c>
      <c r="Y10227">
        <v>1.9020779999999999</v>
      </c>
      <c r="Z10227">
        <v>358.54171100000002</v>
      </c>
      <c r="AA10227">
        <v>0</v>
      </c>
      <c r="AB10227">
        <v>0</v>
      </c>
      <c r="AC10227">
        <v>0</v>
      </c>
      <c r="AP10227">
        <v>0</v>
      </c>
      <c r="AQ10227">
        <v>0</v>
      </c>
      <c r="AR10227">
        <v>0</v>
      </c>
      <c r="AS10227">
        <v>0</v>
      </c>
      <c r="AT10227">
        <v>0</v>
      </c>
      <c r="AU10227" t="s">
        <v>11828</v>
      </c>
      <c r="AV10227">
        <v>441</v>
      </c>
      <c r="AW10227">
        <v>0</v>
      </c>
      <c r="AX10227">
        <v>0</v>
      </c>
    </row>
    <row r="10228" spans="1:50" hidden="1" x14ac:dyDescent="0.3">
      <c r="A10228" t="s">
        <v>11829</v>
      </c>
      <c r="B10228" t="s">
        <v>10792</v>
      </c>
      <c r="D10228">
        <v>425</v>
      </c>
      <c r="F10228">
        <v>5</v>
      </c>
      <c r="G10228" t="s">
        <v>581</v>
      </c>
      <c r="H10228" t="s">
        <v>78</v>
      </c>
      <c r="I10228" t="s">
        <v>79</v>
      </c>
      <c r="J10228" t="s">
        <v>80</v>
      </c>
      <c r="K10228" t="s">
        <v>168</v>
      </c>
      <c r="L10228" t="s">
        <v>82</v>
      </c>
      <c r="M10228" t="s">
        <v>582</v>
      </c>
      <c r="N10228" t="s">
        <v>100</v>
      </c>
      <c r="O10228" t="s">
        <v>85</v>
      </c>
      <c r="P10228" t="s">
        <v>86</v>
      </c>
      <c r="Q10228" t="s">
        <v>87</v>
      </c>
      <c r="R10228" t="s">
        <v>107</v>
      </c>
      <c r="T10228" t="s">
        <v>89</v>
      </c>
      <c r="U10228" t="s">
        <v>90</v>
      </c>
      <c r="V10228">
        <v>0.31701299999999999</v>
      </c>
      <c r="W10228">
        <v>217.50458634459054</v>
      </c>
      <c r="X10228">
        <v>678.09082000000001</v>
      </c>
      <c r="Y10228">
        <v>0</v>
      </c>
      <c r="Z10228">
        <v>0</v>
      </c>
      <c r="AA10228">
        <v>210.31979708752971</v>
      </c>
      <c r="AB10228">
        <v>259.76557699999995</v>
      </c>
      <c r="AC10228">
        <v>822.10330329460294</v>
      </c>
      <c r="AP10228">
        <v>251.96495100000001</v>
      </c>
      <c r="AQ10228">
        <v>225.049697712376</v>
      </c>
      <c r="AR10228">
        <v>217.50458634459054</v>
      </c>
      <c r="AS10228">
        <v>217.50458634459054</v>
      </c>
      <c r="AT10228">
        <v>686.10620493352178</v>
      </c>
      <c r="AU10228" t="s">
        <v>10985</v>
      </c>
      <c r="AV10228">
        <v>441</v>
      </c>
      <c r="AW10228">
        <v>1.5557963830692103</v>
      </c>
      <c r="AX10228">
        <v>6.482484929455043E-2</v>
      </c>
    </row>
    <row r="10229" spans="1:50" hidden="1" x14ac:dyDescent="0.3">
      <c r="A10229" t="s">
        <v>11830</v>
      </c>
      <c r="B10229" t="s">
        <v>10792</v>
      </c>
      <c r="D10229">
        <v>426</v>
      </c>
      <c r="F10229">
        <v>5</v>
      </c>
      <c r="G10229" t="s">
        <v>585</v>
      </c>
      <c r="H10229" t="s">
        <v>78</v>
      </c>
      <c r="I10229" t="s">
        <v>79</v>
      </c>
      <c r="J10229" t="s">
        <v>80</v>
      </c>
      <c r="K10229" t="s">
        <v>81</v>
      </c>
      <c r="L10229" t="s">
        <v>82</v>
      </c>
      <c r="M10229" t="s">
        <v>582</v>
      </c>
      <c r="N10229" t="s">
        <v>84</v>
      </c>
      <c r="O10229" t="s">
        <v>85</v>
      </c>
      <c r="P10229" t="s">
        <v>86</v>
      </c>
      <c r="Q10229" t="s">
        <v>87</v>
      </c>
      <c r="R10229" t="s">
        <v>107</v>
      </c>
      <c r="T10229" t="s">
        <v>89</v>
      </c>
      <c r="U10229" t="s">
        <v>90</v>
      </c>
      <c r="V10229">
        <v>2.1134200000000001</v>
      </c>
      <c r="W10229">
        <v>77.543842895899232</v>
      </c>
      <c r="X10229">
        <v>327.58010000000002</v>
      </c>
      <c r="Y10229">
        <v>0</v>
      </c>
      <c r="Z10229">
        <v>0</v>
      </c>
      <c r="AA10229">
        <v>100.96237033243746</v>
      </c>
      <c r="AB10229">
        <v>171.97063899999995</v>
      </c>
      <c r="AC10229">
        <v>277.52753592701015</v>
      </c>
      <c r="AP10229">
        <v>89.744580999999997</v>
      </c>
      <c r="AQ10229">
        <v>80.233795049867553</v>
      </c>
      <c r="AR10229">
        <v>77.543842895899232</v>
      </c>
      <c r="AS10229">
        <v>77.543842895899232</v>
      </c>
      <c r="AT10229">
        <v>36.691165454996749</v>
      </c>
      <c r="AU10229" t="s">
        <v>10987</v>
      </c>
      <c r="AV10229">
        <v>80</v>
      </c>
      <c r="AW10229">
        <v>0.45863956818745938</v>
      </c>
      <c r="AX10229">
        <v>1.9109982007810809E-2</v>
      </c>
    </row>
    <row r="10230" spans="1:50" hidden="1" x14ac:dyDescent="0.3">
      <c r="A10230" t="s">
        <v>11831</v>
      </c>
      <c r="B10230" t="s">
        <v>10792</v>
      </c>
      <c r="D10230">
        <v>427</v>
      </c>
      <c r="F10230">
        <v>5</v>
      </c>
      <c r="G10230" t="s">
        <v>588</v>
      </c>
      <c r="H10230" t="s">
        <v>78</v>
      </c>
      <c r="I10230" t="s">
        <v>79</v>
      </c>
      <c r="J10230" t="s">
        <v>80</v>
      </c>
      <c r="K10230" t="s">
        <v>121</v>
      </c>
      <c r="L10230" t="s">
        <v>82</v>
      </c>
      <c r="M10230" t="s">
        <v>582</v>
      </c>
      <c r="N10230" t="s">
        <v>84</v>
      </c>
      <c r="O10230" t="s">
        <v>85</v>
      </c>
      <c r="P10230" t="s">
        <v>86</v>
      </c>
      <c r="Q10230" t="s">
        <v>87</v>
      </c>
      <c r="R10230" t="s">
        <v>107</v>
      </c>
      <c r="T10230" t="s">
        <v>89</v>
      </c>
      <c r="U10230" t="s">
        <v>90</v>
      </c>
      <c r="V10230">
        <v>3.1701299999999999</v>
      </c>
      <c r="W10230">
        <v>67.4714812094537</v>
      </c>
      <c r="X10230">
        <v>142.65585100000001</v>
      </c>
      <c r="Y10230">
        <v>0</v>
      </c>
      <c r="Z10230">
        <v>0</v>
      </c>
      <c r="AA10230">
        <v>60.05337531585085</v>
      </c>
      <c r="AB10230">
        <v>90.461063999999993</v>
      </c>
      <c r="AC10230">
        <v>123.13188325483588</v>
      </c>
      <c r="AP10230">
        <v>62.827368999999997</v>
      </c>
      <c r="AQ10230">
        <v>62.361509825457048</v>
      </c>
      <c r="AR10230">
        <v>67.4714812094537</v>
      </c>
      <c r="AS10230">
        <v>67.4714812094537</v>
      </c>
      <c r="AT10230">
        <v>21.283506105255526</v>
      </c>
      <c r="AU10230" t="s">
        <v>10989</v>
      </c>
      <c r="AV10230">
        <v>60</v>
      </c>
      <c r="AW10230">
        <v>0.35472510175425875</v>
      </c>
      <c r="AX10230">
        <v>1.4780212573094115E-2</v>
      </c>
    </row>
    <row r="10231" spans="1:50" hidden="1" x14ac:dyDescent="0.3">
      <c r="A10231" t="s">
        <v>11832</v>
      </c>
      <c r="B10231" t="s">
        <v>10792</v>
      </c>
      <c r="D10231">
        <v>501</v>
      </c>
      <c r="F10231">
        <v>5</v>
      </c>
      <c r="G10231" t="s">
        <v>599</v>
      </c>
      <c r="H10231" t="s">
        <v>94</v>
      </c>
      <c r="I10231" t="s">
        <v>104</v>
      </c>
      <c r="J10231" t="s">
        <v>210</v>
      </c>
      <c r="K10231" t="s">
        <v>97</v>
      </c>
      <c r="L10231" t="s">
        <v>98</v>
      </c>
      <c r="M10231" t="s">
        <v>513</v>
      </c>
      <c r="N10231" t="s">
        <v>100</v>
      </c>
      <c r="O10231" t="s">
        <v>85</v>
      </c>
      <c r="P10231" t="s">
        <v>86</v>
      </c>
      <c r="Q10231" t="s">
        <v>87</v>
      </c>
      <c r="R10231" t="s">
        <v>215</v>
      </c>
      <c r="T10231" t="s">
        <v>89</v>
      </c>
      <c r="U10231" t="s">
        <v>90</v>
      </c>
      <c r="V10231">
        <v>0.80310000000000004</v>
      </c>
      <c r="W10231">
        <v>3282.408629288399</v>
      </c>
      <c r="X10231">
        <v>3694.2595120000001</v>
      </c>
      <c r="Y10231">
        <v>3937.1970259999998</v>
      </c>
      <c r="Z10231">
        <v>4335.53449</v>
      </c>
      <c r="AA10231">
        <v>3249.3142112213363</v>
      </c>
      <c r="AB10231">
        <v>3047.7934275763778</v>
      </c>
      <c r="AC10231">
        <v>3503.9615181607301</v>
      </c>
      <c r="AP10231">
        <v>3443.6280919999999</v>
      </c>
      <c r="AQ10231">
        <v>3396.2735324556556</v>
      </c>
      <c r="AR10231">
        <v>3282.408629288399</v>
      </c>
      <c r="AS10231">
        <v>3282.408629288399</v>
      </c>
      <c r="AT10231">
        <v>4087.1729912693299</v>
      </c>
      <c r="AU10231" t="s">
        <v>10991</v>
      </c>
      <c r="AV10231">
        <v>50</v>
      </c>
      <c r="AW10231">
        <v>81.743459825386594</v>
      </c>
      <c r="AX10231">
        <v>3.4059774927244413</v>
      </c>
    </row>
    <row r="10232" spans="1:50" hidden="1" x14ac:dyDescent="0.3">
      <c r="A10232" t="s">
        <v>11833</v>
      </c>
      <c r="B10232" t="s">
        <v>10792</v>
      </c>
      <c r="D10232">
        <v>510</v>
      </c>
      <c r="F10232">
        <v>5</v>
      </c>
      <c r="G10232" t="s">
        <v>602</v>
      </c>
      <c r="H10232" t="s">
        <v>94</v>
      </c>
      <c r="I10232" t="s">
        <v>104</v>
      </c>
      <c r="J10232" t="s">
        <v>210</v>
      </c>
      <c r="K10232" t="s">
        <v>168</v>
      </c>
      <c r="L10232" t="s">
        <v>82</v>
      </c>
      <c r="M10232" t="s">
        <v>513</v>
      </c>
      <c r="N10232" t="s">
        <v>100</v>
      </c>
      <c r="O10232" t="s">
        <v>85</v>
      </c>
      <c r="P10232" t="s">
        <v>86</v>
      </c>
      <c r="Q10232" t="s">
        <v>87</v>
      </c>
      <c r="R10232" t="s">
        <v>88</v>
      </c>
      <c r="T10232" t="s">
        <v>89</v>
      </c>
      <c r="U10232" t="s">
        <v>90</v>
      </c>
      <c r="V10232">
        <v>0.31701299999999999</v>
      </c>
      <c r="W10232">
        <v>1984.207711149468</v>
      </c>
      <c r="X10232">
        <v>2700.633769</v>
      </c>
      <c r="Y10232">
        <v>2130.9614040000001</v>
      </c>
      <c r="Z10232">
        <v>2032.0533579999999</v>
      </c>
      <c r="AA10232">
        <v>1999.3573692933219</v>
      </c>
      <c r="AB10232">
        <v>2161.0659224522778</v>
      </c>
      <c r="AC10232">
        <v>2257.7792772772668</v>
      </c>
      <c r="AP10232">
        <v>1911.2114280000001</v>
      </c>
      <c r="AQ10232">
        <v>1900.1293315382941</v>
      </c>
      <c r="AR10232">
        <v>1836.4247917615949</v>
      </c>
      <c r="AS10232">
        <v>1984.207711149468</v>
      </c>
      <c r="AT10232">
        <v>6259.073637830209</v>
      </c>
      <c r="AU10232" t="s">
        <v>10993</v>
      </c>
      <c r="AV10232">
        <v>423</v>
      </c>
      <c r="AW10232">
        <v>14.796864392033591</v>
      </c>
      <c r="AX10232">
        <v>0.61653601633473298</v>
      </c>
    </row>
    <row r="10233" spans="1:50" hidden="1" x14ac:dyDescent="0.3">
      <c r="A10233" t="s">
        <v>11834</v>
      </c>
      <c r="B10233" t="s">
        <v>10792</v>
      </c>
      <c r="D10233">
        <v>511</v>
      </c>
      <c r="F10233">
        <v>5</v>
      </c>
      <c r="G10233" t="s">
        <v>605</v>
      </c>
      <c r="H10233" t="s">
        <v>94</v>
      </c>
      <c r="I10233" t="s">
        <v>104</v>
      </c>
      <c r="J10233" t="s">
        <v>210</v>
      </c>
      <c r="K10233" t="s">
        <v>168</v>
      </c>
      <c r="L10233" t="s">
        <v>82</v>
      </c>
      <c r="M10233" t="s">
        <v>513</v>
      </c>
      <c r="N10233" t="s">
        <v>100</v>
      </c>
      <c r="O10233" t="s">
        <v>85</v>
      </c>
      <c r="P10233" t="s">
        <v>86</v>
      </c>
      <c r="Q10233" t="s">
        <v>271</v>
      </c>
      <c r="R10233" t="s">
        <v>107</v>
      </c>
      <c r="T10233" t="s">
        <v>89</v>
      </c>
      <c r="U10233" t="s">
        <v>90</v>
      </c>
      <c r="V10233">
        <v>0.31701299999999999</v>
      </c>
      <c r="W10233">
        <v>0</v>
      </c>
      <c r="X10233">
        <v>0.31701299999999999</v>
      </c>
      <c r="Y10233">
        <v>0</v>
      </c>
      <c r="Z10233">
        <v>306.55157400000002</v>
      </c>
      <c r="AA10233">
        <v>0</v>
      </c>
      <c r="AB10233">
        <v>0</v>
      </c>
      <c r="AC10233">
        <v>0</v>
      </c>
      <c r="AP10233">
        <v>0</v>
      </c>
      <c r="AQ10233">
        <v>0</v>
      </c>
      <c r="AR10233">
        <v>0</v>
      </c>
      <c r="AS10233">
        <v>0</v>
      </c>
      <c r="AT10233">
        <v>0</v>
      </c>
      <c r="AU10233" t="s">
        <v>11835</v>
      </c>
      <c r="AV10233">
        <v>423</v>
      </c>
      <c r="AW10233">
        <v>0</v>
      </c>
      <c r="AX10233">
        <v>0</v>
      </c>
    </row>
    <row r="10234" spans="1:50" hidden="1" x14ac:dyDescent="0.3">
      <c r="A10234" t="s">
        <v>11836</v>
      </c>
      <c r="B10234" t="s">
        <v>10792</v>
      </c>
      <c r="D10234">
        <v>517</v>
      </c>
      <c r="F10234">
        <v>5</v>
      </c>
      <c r="G10234" t="s">
        <v>608</v>
      </c>
      <c r="H10234" t="s">
        <v>94</v>
      </c>
      <c r="I10234" t="s">
        <v>104</v>
      </c>
      <c r="J10234" t="s">
        <v>210</v>
      </c>
      <c r="K10234" t="s">
        <v>125</v>
      </c>
      <c r="L10234" t="s">
        <v>82</v>
      </c>
      <c r="M10234" t="s">
        <v>513</v>
      </c>
      <c r="N10234" t="s">
        <v>100</v>
      </c>
      <c r="O10234" t="s">
        <v>85</v>
      </c>
      <c r="P10234" t="s">
        <v>86</v>
      </c>
      <c r="Q10234" t="s">
        <v>87</v>
      </c>
      <c r="R10234" t="s">
        <v>215</v>
      </c>
      <c r="T10234" t="s">
        <v>89</v>
      </c>
      <c r="U10234" t="s">
        <v>90</v>
      </c>
      <c r="V10234">
        <v>0.52835500000000002</v>
      </c>
      <c r="W10234">
        <v>1678.0578787076456</v>
      </c>
      <c r="X10234">
        <v>1653.751184</v>
      </c>
      <c r="Y10234">
        <v>1291.8279990000001</v>
      </c>
      <c r="Z10234">
        <v>1601.9724000000001</v>
      </c>
      <c r="AA10234">
        <v>1554.2129978007199</v>
      </c>
      <c r="AB10234">
        <v>1555.9357874231182</v>
      </c>
      <c r="AC10234">
        <v>2046.7376745060308</v>
      </c>
      <c r="AP10234">
        <v>1546.92282</v>
      </c>
      <c r="AQ10234">
        <v>1504.0684894854755</v>
      </c>
      <c r="AR10234">
        <v>1533.2279377708373</v>
      </c>
      <c r="AS10234">
        <v>1678.0578787076456</v>
      </c>
      <c r="AT10234">
        <v>3176.0045399544729</v>
      </c>
      <c r="AU10234" t="s">
        <v>10995</v>
      </c>
      <c r="AV10234">
        <v>270</v>
      </c>
      <c r="AW10234">
        <v>11.762979777609159</v>
      </c>
      <c r="AX10234">
        <v>0.49012415740038162</v>
      </c>
    </row>
    <row r="10235" spans="1:50" hidden="1" x14ac:dyDescent="0.3">
      <c r="A10235" t="s">
        <v>11837</v>
      </c>
      <c r="B10235" t="s">
        <v>10792</v>
      </c>
      <c r="D10235">
        <v>520</v>
      </c>
      <c r="F10235">
        <v>5</v>
      </c>
      <c r="G10235" t="s">
        <v>611</v>
      </c>
      <c r="H10235" t="s">
        <v>94</v>
      </c>
      <c r="I10235" t="s">
        <v>104</v>
      </c>
      <c r="J10235" t="s">
        <v>210</v>
      </c>
      <c r="K10235" t="s">
        <v>133</v>
      </c>
      <c r="L10235" t="s">
        <v>98</v>
      </c>
      <c r="M10235" t="s">
        <v>513</v>
      </c>
      <c r="N10235" t="s">
        <v>100</v>
      </c>
      <c r="O10235" t="s">
        <v>85</v>
      </c>
      <c r="P10235" t="s">
        <v>86</v>
      </c>
      <c r="Q10235" t="s">
        <v>87</v>
      </c>
      <c r="R10235" t="s">
        <v>215</v>
      </c>
      <c r="T10235" t="s">
        <v>89</v>
      </c>
      <c r="U10235" t="s">
        <v>90</v>
      </c>
      <c r="V10235">
        <v>1.268052</v>
      </c>
      <c r="W10235">
        <v>0</v>
      </c>
      <c r="X10235">
        <v>0</v>
      </c>
      <c r="Y10235">
        <v>4625.8538090000002</v>
      </c>
      <c r="Z10235">
        <v>6693.4125910000002</v>
      </c>
      <c r="AA10235">
        <v>0</v>
      </c>
      <c r="AB10235">
        <v>0</v>
      </c>
      <c r="AC10235">
        <v>0</v>
      </c>
      <c r="AP10235">
        <v>0</v>
      </c>
      <c r="AQ10235">
        <v>0</v>
      </c>
      <c r="AR10235">
        <v>0</v>
      </c>
      <c r="AS10235">
        <v>0</v>
      </c>
      <c r="AT10235">
        <v>0</v>
      </c>
      <c r="AU10235" t="s">
        <v>10997</v>
      </c>
      <c r="AV10235">
        <v>40</v>
      </c>
      <c r="AW10235">
        <v>0</v>
      </c>
      <c r="AX10235">
        <v>0</v>
      </c>
    </row>
    <row r="10236" spans="1:50" hidden="1" x14ac:dyDescent="0.3">
      <c r="A10236" t="s">
        <v>11838</v>
      </c>
      <c r="B10236" t="s">
        <v>10792</v>
      </c>
      <c r="D10236">
        <v>522</v>
      </c>
      <c r="F10236">
        <v>5</v>
      </c>
      <c r="G10236" t="s">
        <v>1990</v>
      </c>
      <c r="H10236" t="s">
        <v>94</v>
      </c>
      <c r="I10236" t="s">
        <v>104</v>
      </c>
      <c r="J10236" t="s">
        <v>210</v>
      </c>
      <c r="K10236" t="s">
        <v>133</v>
      </c>
      <c r="L10236" t="s">
        <v>98</v>
      </c>
      <c r="M10236" t="s">
        <v>513</v>
      </c>
      <c r="N10236" t="s">
        <v>100</v>
      </c>
      <c r="O10236" t="s">
        <v>85</v>
      </c>
      <c r="P10236" t="s">
        <v>86</v>
      </c>
      <c r="Q10236" t="s">
        <v>87</v>
      </c>
      <c r="R10236" t="s">
        <v>88</v>
      </c>
      <c r="T10236" t="s">
        <v>89</v>
      </c>
      <c r="U10236" t="s">
        <v>90</v>
      </c>
      <c r="V10236">
        <v>1.268052</v>
      </c>
      <c r="W10236">
        <v>5394.9373797039234</v>
      </c>
      <c r="X10236">
        <v>6350.4045269999997</v>
      </c>
      <c r="Y10236">
        <v>0</v>
      </c>
      <c r="Z10236">
        <v>0</v>
      </c>
      <c r="AA10236">
        <v>5172.2645379424002</v>
      </c>
      <c r="AB10236">
        <v>6527.9782290211515</v>
      </c>
      <c r="AC10236">
        <v>7554.550840767216</v>
      </c>
      <c r="AP10236">
        <v>5374.000548</v>
      </c>
      <c r="AQ10236">
        <v>5582.084713174886</v>
      </c>
      <c r="AR10236">
        <v>5394.9373797039234</v>
      </c>
      <c r="AS10236">
        <v>5394.9373797039234</v>
      </c>
      <c r="AT10236">
        <v>4254.5080010156707</v>
      </c>
      <c r="AU10236" t="s">
        <v>10999</v>
      </c>
      <c r="AV10236">
        <v>40</v>
      </c>
      <c r="AW10236">
        <v>106.36270002539177</v>
      </c>
      <c r="AX10236">
        <v>4.431779167724657</v>
      </c>
    </row>
    <row r="10237" spans="1:50" hidden="1" x14ac:dyDescent="0.3">
      <c r="A10237" t="s">
        <v>11839</v>
      </c>
      <c r="B10237" t="s">
        <v>10792</v>
      </c>
      <c r="D10237">
        <v>527</v>
      </c>
      <c r="F10237">
        <v>5</v>
      </c>
      <c r="G10237" t="s">
        <v>614</v>
      </c>
      <c r="H10237" t="s">
        <v>94</v>
      </c>
      <c r="I10237" t="s">
        <v>104</v>
      </c>
      <c r="J10237" t="s">
        <v>210</v>
      </c>
      <c r="K10237" t="s">
        <v>137</v>
      </c>
      <c r="L10237" t="s">
        <v>82</v>
      </c>
      <c r="M10237" t="s">
        <v>513</v>
      </c>
      <c r="N10237" t="s">
        <v>100</v>
      </c>
      <c r="O10237" t="s">
        <v>85</v>
      </c>
      <c r="P10237" t="s">
        <v>86</v>
      </c>
      <c r="Q10237" t="s">
        <v>87</v>
      </c>
      <c r="R10237" t="s">
        <v>107</v>
      </c>
      <c r="T10237" t="s">
        <v>89</v>
      </c>
      <c r="U10237" t="s">
        <v>90</v>
      </c>
      <c r="V10237">
        <v>1.0567101091933779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287.52005109642573</v>
      </c>
      <c r="AC10237">
        <v>0</v>
      </c>
      <c r="AP10237">
        <v>0</v>
      </c>
      <c r="AQ10237">
        <v>0</v>
      </c>
      <c r="AR10237">
        <v>0</v>
      </c>
      <c r="AS10237">
        <v>0</v>
      </c>
      <c r="AT10237">
        <v>0</v>
      </c>
      <c r="AU10237" t="s">
        <v>11840</v>
      </c>
      <c r="AV10237">
        <v>150</v>
      </c>
      <c r="AW10237">
        <v>0</v>
      </c>
      <c r="AX10237">
        <v>0</v>
      </c>
    </row>
    <row r="10238" spans="1:50" hidden="1" x14ac:dyDescent="0.3">
      <c r="A10238" t="s">
        <v>11841</v>
      </c>
      <c r="B10238" t="s">
        <v>10792</v>
      </c>
      <c r="D10238">
        <v>540</v>
      </c>
      <c r="F10238">
        <v>5</v>
      </c>
      <c r="G10238" t="s">
        <v>626</v>
      </c>
      <c r="H10238" t="s">
        <v>94</v>
      </c>
      <c r="I10238" t="s">
        <v>104</v>
      </c>
      <c r="J10238" t="s">
        <v>210</v>
      </c>
      <c r="K10238" t="s">
        <v>81</v>
      </c>
      <c r="L10238" t="s">
        <v>82</v>
      </c>
      <c r="M10238" t="s">
        <v>513</v>
      </c>
      <c r="N10238" t="s">
        <v>84</v>
      </c>
      <c r="O10238" t="s">
        <v>85</v>
      </c>
      <c r="P10238" t="s">
        <v>86</v>
      </c>
      <c r="Q10238" t="s">
        <v>87</v>
      </c>
      <c r="R10238" t="s">
        <v>88</v>
      </c>
      <c r="T10238" t="s">
        <v>89</v>
      </c>
      <c r="U10238" t="s">
        <v>90</v>
      </c>
      <c r="V10238">
        <v>2.1134200000000001</v>
      </c>
      <c r="W10238">
        <v>5109.2292508511446</v>
      </c>
      <c r="X10238">
        <v>7103.2049059999999</v>
      </c>
      <c r="Y10238">
        <v>6232.4757820000004</v>
      </c>
      <c r="Z10238">
        <v>6498.7667000000001</v>
      </c>
      <c r="AA10238">
        <v>6016.7307037238479</v>
      </c>
      <c r="AB10238">
        <v>5623.5286848761534</v>
      </c>
      <c r="AC10238">
        <v>6304.1699551124966</v>
      </c>
      <c r="AP10238">
        <v>5611.3482910000002</v>
      </c>
      <c r="AQ10238">
        <v>4847.4806735347092</v>
      </c>
      <c r="AR10238">
        <v>4684.9619858546603</v>
      </c>
      <c r="AS10238">
        <v>5109.2292508511446</v>
      </c>
      <c r="AT10238">
        <v>2417.5172236711796</v>
      </c>
      <c r="AU10238" t="s">
        <v>11005</v>
      </c>
      <c r="AV10238">
        <v>80</v>
      </c>
      <c r="AW10238">
        <v>30.218965295889745</v>
      </c>
      <c r="AX10238">
        <v>1.259123553995406</v>
      </c>
    </row>
    <row r="10239" spans="1:50" hidden="1" x14ac:dyDescent="0.3">
      <c r="A10239" t="s">
        <v>11842</v>
      </c>
      <c r="B10239" t="s">
        <v>10792</v>
      </c>
      <c r="D10239">
        <v>544</v>
      </c>
      <c r="F10239">
        <v>5</v>
      </c>
      <c r="G10239" t="s">
        <v>632</v>
      </c>
      <c r="H10239" t="s">
        <v>94</v>
      </c>
      <c r="I10239" t="s">
        <v>104</v>
      </c>
      <c r="J10239" t="s">
        <v>210</v>
      </c>
      <c r="K10239" t="s">
        <v>200</v>
      </c>
      <c r="L10239" t="s">
        <v>82</v>
      </c>
      <c r="M10239" t="s">
        <v>513</v>
      </c>
      <c r="N10239" t="s">
        <v>84</v>
      </c>
      <c r="O10239" t="s">
        <v>85</v>
      </c>
      <c r="P10239" t="s">
        <v>86</v>
      </c>
      <c r="Q10239" t="s">
        <v>87</v>
      </c>
      <c r="R10239" t="s">
        <v>107</v>
      </c>
      <c r="T10239" t="s">
        <v>89</v>
      </c>
      <c r="U10239" t="s">
        <v>90</v>
      </c>
      <c r="V10239">
        <v>2.641775</v>
      </c>
      <c r="W10239">
        <v>140.24872098500708</v>
      </c>
      <c r="X10239">
        <v>145.29763</v>
      </c>
      <c r="Y10239">
        <v>0</v>
      </c>
      <c r="Z10239">
        <v>0</v>
      </c>
      <c r="AA10239">
        <v>129.42447012597214</v>
      </c>
      <c r="AB10239">
        <v>225.48022620641734</v>
      </c>
      <c r="AC10239">
        <v>427.22358925794248</v>
      </c>
      <c r="AP10239">
        <v>154.799384</v>
      </c>
      <c r="AQ10239">
        <v>155.91679140868598</v>
      </c>
      <c r="AR10239">
        <v>150.68945910277984</v>
      </c>
      <c r="AS10239">
        <v>140.24872098500708</v>
      </c>
      <c r="AT10239">
        <v>53.088821336036219</v>
      </c>
      <c r="AU10239" t="s">
        <v>11009</v>
      </c>
      <c r="AV10239">
        <v>60</v>
      </c>
      <c r="AW10239">
        <v>0.88481368893393697</v>
      </c>
      <c r="AX10239">
        <v>3.6867237038914043E-2</v>
      </c>
    </row>
    <row r="10240" spans="1:50" hidden="1" x14ac:dyDescent="0.3">
      <c r="A10240" t="s">
        <v>11843</v>
      </c>
      <c r="B10240" t="s">
        <v>10792</v>
      </c>
      <c r="D10240">
        <v>546</v>
      </c>
      <c r="F10240">
        <v>5</v>
      </c>
      <c r="G10240" t="s">
        <v>635</v>
      </c>
      <c r="H10240" t="s">
        <v>94</v>
      </c>
      <c r="I10240" t="s">
        <v>104</v>
      </c>
      <c r="J10240" t="s">
        <v>210</v>
      </c>
      <c r="K10240" t="s">
        <v>121</v>
      </c>
      <c r="L10240" t="s">
        <v>82</v>
      </c>
      <c r="M10240" t="s">
        <v>513</v>
      </c>
      <c r="N10240" t="s">
        <v>84</v>
      </c>
      <c r="O10240" t="s">
        <v>85</v>
      </c>
      <c r="P10240" t="s">
        <v>86</v>
      </c>
      <c r="Q10240" t="s">
        <v>87</v>
      </c>
      <c r="R10240" t="s">
        <v>88</v>
      </c>
      <c r="T10240" t="s">
        <v>89</v>
      </c>
      <c r="U10240" t="s">
        <v>90</v>
      </c>
      <c r="V10240">
        <v>3.1701299999999999</v>
      </c>
      <c r="W10240">
        <v>1200.9096819761539</v>
      </c>
      <c r="X10240">
        <v>1870.3768130000001</v>
      </c>
      <c r="Y10240">
        <v>1436.0689520000001</v>
      </c>
      <c r="Z10240">
        <v>1689.67938</v>
      </c>
      <c r="AA10240">
        <v>1113.5447392546496</v>
      </c>
      <c r="AB10240">
        <v>1589.2106173686357</v>
      </c>
      <c r="AC10240">
        <v>1314.9445506187401</v>
      </c>
      <c r="AP10240">
        <v>1351.2083640000001</v>
      </c>
      <c r="AQ10240">
        <v>1049.7353669287224</v>
      </c>
      <c r="AR10240">
        <v>1200.9096819761539</v>
      </c>
      <c r="AS10240">
        <v>1200.9096819761539</v>
      </c>
      <c r="AT10240">
        <v>378.82032660368941</v>
      </c>
      <c r="AU10240" t="s">
        <v>11011</v>
      </c>
      <c r="AV10240">
        <v>60</v>
      </c>
      <c r="AW10240">
        <v>6.3136721100614901</v>
      </c>
      <c r="AX10240">
        <v>0.26306967125256209</v>
      </c>
    </row>
    <row r="10241" spans="1:50" hidden="1" x14ac:dyDescent="0.3">
      <c r="A10241" t="s">
        <v>11844</v>
      </c>
      <c r="B10241" t="s">
        <v>10792</v>
      </c>
      <c r="D10241">
        <v>54</v>
      </c>
      <c r="F10241">
        <v>5</v>
      </c>
      <c r="G10241" t="s">
        <v>638</v>
      </c>
      <c r="H10241" t="s">
        <v>94</v>
      </c>
      <c r="I10241" t="s">
        <v>95</v>
      </c>
      <c r="J10241" t="s">
        <v>96</v>
      </c>
      <c r="K10241" t="s">
        <v>168</v>
      </c>
      <c r="L10241" t="s">
        <v>82</v>
      </c>
      <c r="M10241" t="s">
        <v>99</v>
      </c>
      <c r="N10241" t="s">
        <v>100</v>
      </c>
      <c r="O10241" t="s">
        <v>85</v>
      </c>
      <c r="P10241" t="s">
        <v>86</v>
      </c>
      <c r="Q10241" t="s">
        <v>271</v>
      </c>
      <c r="R10241" t="s">
        <v>107</v>
      </c>
      <c r="T10241" t="s">
        <v>89</v>
      </c>
      <c r="U10241" t="s">
        <v>90</v>
      </c>
      <c r="V10241">
        <v>0.31701299999999999</v>
      </c>
      <c r="W10241">
        <v>0</v>
      </c>
      <c r="X10241">
        <v>0</v>
      </c>
      <c r="Y10241">
        <v>0</v>
      </c>
      <c r="Z10241">
        <v>2472.3845289999999</v>
      </c>
      <c r="AA10241">
        <v>0</v>
      </c>
      <c r="AB10241">
        <v>0</v>
      </c>
      <c r="AC10241">
        <v>0</v>
      </c>
      <c r="AP10241">
        <v>0</v>
      </c>
      <c r="AQ10241">
        <v>0</v>
      </c>
      <c r="AR10241">
        <v>0</v>
      </c>
      <c r="AS10241">
        <v>0</v>
      </c>
      <c r="AT10241">
        <v>0</v>
      </c>
      <c r="AU10241" t="s">
        <v>11845</v>
      </c>
      <c r="AV10241">
        <v>423</v>
      </c>
      <c r="AW10241">
        <v>0</v>
      </c>
      <c r="AX10241">
        <v>0</v>
      </c>
    </row>
    <row r="10242" spans="1:50" hidden="1" x14ac:dyDescent="0.3">
      <c r="A10242" t="s">
        <v>11846</v>
      </c>
      <c r="B10242" t="s">
        <v>10792</v>
      </c>
      <c r="D10242">
        <v>552</v>
      </c>
      <c r="F10242">
        <v>5</v>
      </c>
      <c r="G10242" t="s">
        <v>941</v>
      </c>
      <c r="H10242" t="s">
        <v>94</v>
      </c>
      <c r="I10242" t="s">
        <v>104</v>
      </c>
      <c r="J10242" t="s">
        <v>210</v>
      </c>
      <c r="K10242" t="s">
        <v>498</v>
      </c>
      <c r="L10242" t="s">
        <v>153</v>
      </c>
      <c r="M10242" t="s">
        <v>513</v>
      </c>
      <c r="N10242" t="s">
        <v>154</v>
      </c>
      <c r="O10242" t="s">
        <v>85</v>
      </c>
      <c r="P10242" t="s">
        <v>86</v>
      </c>
      <c r="Q10242" t="s">
        <v>87</v>
      </c>
      <c r="R10242" t="s">
        <v>107</v>
      </c>
      <c r="T10242" t="s">
        <v>89</v>
      </c>
      <c r="U10242" t="s">
        <v>90</v>
      </c>
      <c r="V10242">
        <v>9.5103910000000003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P10242">
        <v>0</v>
      </c>
      <c r="AQ10242">
        <v>0</v>
      </c>
      <c r="AR10242">
        <v>0</v>
      </c>
      <c r="AS10242">
        <v>0</v>
      </c>
      <c r="AT10242">
        <v>0</v>
      </c>
      <c r="AU10242" t="s">
        <v>11847</v>
      </c>
      <c r="AV10242">
        <v>40</v>
      </c>
      <c r="AW10242">
        <v>0</v>
      </c>
      <c r="AX10242">
        <v>0</v>
      </c>
    </row>
    <row r="10243" spans="1:50" hidden="1" x14ac:dyDescent="0.3">
      <c r="A10243" t="s">
        <v>11848</v>
      </c>
      <c r="B10243" t="s">
        <v>10792</v>
      </c>
      <c r="D10243">
        <v>563</v>
      </c>
      <c r="F10243">
        <v>5</v>
      </c>
      <c r="G10243" t="s">
        <v>9280</v>
      </c>
      <c r="H10243" t="s">
        <v>94</v>
      </c>
      <c r="I10243" t="s">
        <v>104</v>
      </c>
      <c r="J10243" t="s">
        <v>210</v>
      </c>
      <c r="K10243" t="s">
        <v>81</v>
      </c>
      <c r="L10243" t="s">
        <v>145</v>
      </c>
      <c r="M10243" t="s">
        <v>513</v>
      </c>
      <c r="N10243" t="s">
        <v>84</v>
      </c>
      <c r="O10243" t="s">
        <v>85</v>
      </c>
      <c r="P10243" t="s">
        <v>86</v>
      </c>
      <c r="Q10243" t="s">
        <v>87</v>
      </c>
      <c r="R10243" t="s">
        <v>215</v>
      </c>
      <c r="T10243" t="s">
        <v>89</v>
      </c>
      <c r="U10243" t="s">
        <v>90</v>
      </c>
      <c r="V10243">
        <v>2.8178929999999998</v>
      </c>
      <c r="W10243">
        <v>310.48055579175821</v>
      </c>
      <c r="X10243">
        <v>242.338874</v>
      </c>
      <c r="Y10243">
        <v>307.15043400000002</v>
      </c>
      <c r="Z10243">
        <v>670.65872100000001</v>
      </c>
      <c r="AA10243">
        <v>244.57786421485255</v>
      </c>
      <c r="AB10243">
        <v>201.62985045471135</v>
      </c>
      <c r="AC10243">
        <v>270.32408699185794</v>
      </c>
      <c r="AP10243">
        <v>262.29972199999997</v>
      </c>
      <c r="AQ10243">
        <v>321.25095107560463</v>
      </c>
      <c r="AR10243">
        <v>310.48055579175821</v>
      </c>
      <c r="AS10243">
        <v>310.48055579175821</v>
      </c>
      <c r="AT10243">
        <v>110.18181165564421</v>
      </c>
      <c r="AU10243" t="s">
        <v>11013</v>
      </c>
      <c r="AV10243">
        <v>40</v>
      </c>
      <c r="AW10243">
        <v>2.7545452913911053</v>
      </c>
      <c r="AX10243">
        <v>0.11477272047462939</v>
      </c>
    </row>
    <row r="10244" spans="1:50" hidden="1" x14ac:dyDescent="0.3">
      <c r="A10244" t="s">
        <v>11849</v>
      </c>
      <c r="B10244" t="s">
        <v>10792</v>
      </c>
      <c r="D10244">
        <v>57</v>
      </c>
      <c r="F10244">
        <v>5</v>
      </c>
      <c r="G10244" t="s">
        <v>3480</v>
      </c>
      <c r="H10244" t="s">
        <v>94</v>
      </c>
      <c r="I10244" t="s">
        <v>95</v>
      </c>
      <c r="J10244" t="s">
        <v>96</v>
      </c>
      <c r="K10244" t="s">
        <v>125</v>
      </c>
      <c r="L10244" t="s">
        <v>82</v>
      </c>
      <c r="M10244" t="s">
        <v>99</v>
      </c>
      <c r="N10244" t="s">
        <v>100</v>
      </c>
      <c r="O10244" t="s">
        <v>85</v>
      </c>
      <c r="P10244" t="s">
        <v>86</v>
      </c>
      <c r="Q10244" t="s">
        <v>271</v>
      </c>
      <c r="R10244" t="s">
        <v>107</v>
      </c>
      <c r="T10244" t="s">
        <v>89</v>
      </c>
      <c r="U10244" t="s">
        <v>90</v>
      </c>
      <c r="V10244">
        <v>0.52835500000000002</v>
      </c>
      <c r="W10244">
        <v>0</v>
      </c>
      <c r="X10244">
        <v>0</v>
      </c>
      <c r="Y10244">
        <v>0</v>
      </c>
      <c r="Z10244">
        <v>2.641775</v>
      </c>
      <c r="AA10244">
        <v>0</v>
      </c>
      <c r="AB10244">
        <v>0</v>
      </c>
      <c r="AC10244">
        <v>0</v>
      </c>
      <c r="AP10244">
        <v>0</v>
      </c>
      <c r="AQ10244">
        <v>0</v>
      </c>
      <c r="AR10244">
        <v>0</v>
      </c>
      <c r="AS10244">
        <v>0</v>
      </c>
      <c r="AT10244">
        <v>0</v>
      </c>
      <c r="AU10244" t="s">
        <v>11850</v>
      </c>
      <c r="AV10244">
        <v>270</v>
      </c>
      <c r="AW10244">
        <v>0</v>
      </c>
      <c r="AX10244">
        <v>0</v>
      </c>
    </row>
    <row r="10245" spans="1:50" hidden="1" x14ac:dyDescent="0.3">
      <c r="A10245" t="s">
        <v>11851</v>
      </c>
      <c r="B10245" t="s">
        <v>10792</v>
      </c>
      <c r="D10245">
        <v>598</v>
      </c>
      <c r="F10245">
        <v>5</v>
      </c>
      <c r="G10245" t="s">
        <v>644</v>
      </c>
      <c r="H10245" t="s">
        <v>94</v>
      </c>
      <c r="I10245" t="s">
        <v>104</v>
      </c>
      <c r="J10245" t="s">
        <v>210</v>
      </c>
      <c r="K10245" t="s">
        <v>200</v>
      </c>
      <c r="L10245" t="s">
        <v>145</v>
      </c>
      <c r="M10245" t="s">
        <v>513</v>
      </c>
      <c r="N10245" t="s">
        <v>84</v>
      </c>
      <c r="O10245" t="s">
        <v>85</v>
      </c>
      <c r="P10245" t="s">
        <v>86</v>
      </c>
      <c r="Q10245" t="s">
        <v>87</v>
      </c>
      <c r="R10245" t="s">
        <v>215</v>
      </c>
      <c r="T10245" t="s">
        <v>89</v>
      </c>
      <c r="U10245" t="s">
        <v>90</v>
      </c>
      <c r="V10245">
        <v>3.522367</v>
      </c>
      <c r="W10245">
        <v>812.0105099668823</v>
      </c>
      <c r="X10245">
        <v>1005.6357839999999</v>
      </c>
      <c r="Y10245">
        <v>1162.38112</v>
      </c>
      <c r="Z10245">
        <v>1058.471286</v>
      </c>
      <c r="AA10245">
        <v>847.1655990094041</v>
      </c>
      <c r="AB10245">
        <v>1309.1487376836669</v>
      </c>
      <c r="AC10245">
        <v>667.52830573564245</v>
      </c>
      <c r="AP10245">
        <v>907.05858899999998</v>
      </c>
      <c r="AQ10245">
        <v>832.960985005726</v>
      </c>
      <c r="AR10245">
        <v>812.0105099668823</v>
      </c>
      <c r="AS10245">
        <v>812.0105099668823</v>
      </c>
      <c r="AT10245">
        <v>230.52978578520703</v>
      </c>
      <c r="AU10245" t="s">
        <v>11015</v>
      </c>
      <c r="AV10245">
        <v>40</v>
      </c>
      <c r="AW10245">
        <v>5.7632446446301753</v>
      </c>
      <c r="AX10245">
        <v>0.24013519352625731</v>
      </c>
    </row>
    <row r="10246" spans="1:50" hidden="1" x14ac:dyDescent="0.3">
      <c r="A10246" t="s">
        <v>11852</v>
      </c>
      <c r="B10246" t="s">
        <v>10792</v>
      </c>
      <c r="D10246">
        <v>617</v>
      </c>
      <c r="F10246">
        <v>5</v>
      </c>
      <c r="G10246" t="s">
        <v>647</v>
      </c>
      <c r="H10246" t="s">
        <v>94</v>
      </c>
      <c r="I10246" t="s">
        <v>104</v>
      </c>
      <c r="J10246" t="s">
        <v>210</v>
      </c>
      <c r="K10246" t="s">
        <v>125</v>
      </c>
      <c r="L10246" t="s">
        <v>82</v>
      </c>
      <c r="M10246" t="s">
        <v>648</v>
      </c>
      <c r="N10246" t="s">
        <v>100</v>
      </c>
      <c r="O10246" t="s">
        <v>85</v>
      </c>
      <c r="P10246" t="s">
        <v>86</v>
      </c>
      <c r="Q10246" t="s">
        <v>87</v>
      </c>
      <c r="R10246" t="s">
        <v>107</v>
      </c>
      <c r="T10246" t="s">
        <v>89</v>
      </c>
      <c r="U10246" t="s">
        <v>90</v>
      </c>
      <c r="V10246">
        <v>0.52835500000000002</v>
      </c>
      <c r="W10246">
        <v>672.70418140312097</v>
      </c>
      <c r="X10246">
        <v>570.095057</v>
      </c>
      <c r="Y10246">
        <v>402.60652099999999</v>
      </c>
      <c r="Z10246">
        <v>431.66605099999998</v>
      </c>
      <c r="AA10246">
        <v>453.21927998115012</v>
      </c>
      <c r="AB10246">
        <v>600.76213014131383</v>
      </c>
      <c r="AC10246">
        <v>513.56943169532065</v>
      </c>
      <c r="AP10246">
        <v>742.719334</v>
      </c>
      <c r="AQ10246">
        <v>602.95486516399956</v>
      </c>
      <c r="AR10246">
        <v>614.64438019078625</v>
      </c>
      <c r="AS10246">
        <v>672.70418140312097</v>
      </c>
      <c r="AT10246">
        <v>1273.2049122334811</v>
      </c>
      <c r="AU10246" t="s">
        <v>11017</v>
      </c>
      <c r="AV10246">
        <v>270</v>
      </c>
      <c r="AW10246">
        <v>4.7155737490128926</v>
      </c>
      <c r="AX10246">
        <v>0.19648223954220387</v>
      </c>
    </row>
    <row r="10247" spans="1:50" hidden="1" x14ac:dyDescent="0.3">
      <c r="A10247" t="s">
        <v>11853</v>
      </c>
      <c r="B10247" t="s">
        <v>10792</v>
      </c>
      <c r="D10247">
        <v>640</v>
      </c>
      <c r="F10247">
        <v>5</v>
      </c>
      <c r="G10247" t="s">
        <v>660</v>
      </c>
      <c r="H10247" t="s">
        <v>94</v>
      </c>
      <c r="I10247" t="s">
        <v>104</v>
      </c>
      <c r="J10247" t="s">
        <v>210</v>
      </c>
      <c r="K10247" t="s">
        <v>81</v>
      </c>
      <c r="L10247" t="s">
        <v>82</v>
      </c>
      <c r="M10247" t="s">
        <v>648</v>
      </c>
      <c r="N10247" t="s">
        <v>84</v>
      </c>
      <c r="O10247" t="s">
        <v>85</v>
      </c>
      <c r="P10247" t="s">
        <v>86</v>
      </c>
      <c r="Q10247" t="s">
        <v>87</v>
      </c>
      <c r="R10247" t="s">
        <v>107</v>
      </c>
      <c r="T10247" t="s">
        <v>89</v>
      </c>
      <c r="U10247" t="s">
        <v>90</v>
      </c>
      <c r="V10247">
        <v>2.1134200000000001</v>
      </c>
      <c r="W10247">
        <v>3387.6067972774563</v>
      </c>
      <c r="X10247">
        <v>4051.4262880000001</v>
      </c>
      <c r="Y10247">
        <v>3508.2773099999999</v>
      </c>
      <c r="Z10247">
        <v>2785.4876420000001</v>
      </c>
      <c r="AA10247">
        <v>4157.4938599321913</v>
      </c>
      <c r="AB10247">
        <v>3399.1764112887945</v>
      </c>
      <c r="AC10247">
        <v>4101.4743041671809</v>
      </c>
      <c r="AP10247">
        <v>3574.6214890000001</v>
      </c>
      <c r="AQ10247">
        <v>3214.0578692180738</v>
      </c>
      <c r="AR10247">
        <v>3106.3020054588128</v>
      </c>
      <c r="AS10247">
        <v>3387.6067972774563</v>
      </c>
      <c r="AT10247">
        <v>1602.9027818784039</v>
      </c>
      <c r="AU10247" t="s">
        <v>11019</v>
      </c>
      <c r="AV10247">
        <v>80</v>
      </c>
      <c r="AW10247">
        <v>20.036284773480048</v>
      </c>
      <c r="AX10247">
        <v>0.83484519889500197</v>
      </c>
    </row>
    <row r="10248" spans="1:50" hidden="1" x14ac:dyDescent="0.3">
      <c r="A10248" t="s">
        <v>11854</v>
      </c>
      <c r="B10248" t="s">
        <v>10792</v>
      </c>
      <c r="D10248">
        <v>703</v>
      </c>
      <c r="F10248">
        <v>5</v>
      </c>
      <c r="G10248" t="s">
        <v>2017</v>
      </c>
      <c r="H10248" t="s">
        <v>94</v>
      </c>
      <c r="I10248" t="s">
        <v>104</v>
      </c>
      <c r="J10248" t="s">
        <v>528</v>
      </c>
      <c r="K10248" t="s">
        <v>97</v>
      </c>
      <c r="L10248" t="s">
        <v>98</v>
      </c>
      <c r="M10248" t="s">
        <v>529</v>
      </c>
      <c r="N10248" t="s">
        <v>100</v>
      </c>
      <c r="O10248" t="s">
        <v>85</v>
      </c>
      <c r="P10248" t="s">
        <v>86</v>
      </c>
      <c r="Q10248" t="s">
        <v>87</v>
      </c>
      <c r="R10248" t="s">
        <v>215</v>
      </c>
      <c r="T10248" t="s">
        <v>89</v>
      </c>
      <c r="U10248" t="s">
        <v>90</v>
      </c>
      <c r="V10248">
        <v>0.80310000000000004</v>
      </c>
      <c r="W10248">
        <v>2180.5200124659218</v>
      </c>
      <c r="X10248">
        <v>1997.7109829999999</v>
      </c>
      <c r="Y10248">
        <v>0</v>
      </c>
      <c r="Z10248">
        <v>0</v>
      </c>
      <c r="AA10248">
        <v>2092.9353783810125</v>
      </c>
      <c r="AB10248">
        <v>2133.4017799121198</v>
      </c>
      <c r="AC10248">
        <v>1478.6766785219604</v>
      </c>
      <c r="AP10248">
        <v>2254.436166</v>
      </c>
      <c r="AQ10248">
        <v>2256.161021284353</v>
      </c>
      <c r="AR10248">
        <v>2180.5200124659218</v>
      </c>
      <c r="AS10248">
        <v>2180.5200124659218</v>
      </c>
      <c r="AT10248">
        <v>2715.1288911292763</v>
      </c>
      <c r="AU10248" t="s">
        <v>11021</v>
      </c>
      <c r="AV10248">
        <v>50</v>
      </c>
      <c r="AW10248">
        <v>54.302577822585526</v>
      </c>
      <c r="AX10248">
        <v>2.2626074092743971</v>
      </c>
    </row>
    <row r="10249" spans="1:50" hidden="1" x14ac:dyDescent="0.3">
      <c r="A10249" t="s">
        <v>11855</v>
      </c>
      <c r="B10249" t="s">
        <v>10792</v>
      </c>
      <c r="D10249">
        <v>710</v>
      </c>
      <c r="F10249">
        <v>5</v>
      </c>
      <c r="G10249" t="s">
        <v>672</v>
      </c>
      <c r="H10249" t="s">
        <v>94</v>
      </c>
      <c r="I10249" t="s">
        <v>104</v>
      </c>
      <c r="J10249" t="s">
        <v>528</v>
      </c>
      <c r="K10249" t="s">
        <v>168</v>
      </c>
      <c r="L10249" t="s">
        <v>82</v>
      </c>
      <c r="M10249" t="s">
        <v>529</v>
      </c>
      <c r="N10249" t="s">
        <v>100</v>
      </c>
      <c r="O10249" t="s">
        <v>85</v>
      </c>
      <c r="P10249" t="s">
        <v>86</v>
      </c>
      <c r="Q10249" t="s">
        <v>87</v>
      </c>
      <c r="R10249" t="s">
        <v>88</v>
      </c>
      <c r="T10249" t="s">
        <v>89</v>
      </c>
      <c r="U10249" t="s">
        <v>90</v>
      </c>
      <c r="V10249">
        <v>0.31701299999999999</v>
      </c>
      <c r="W10249">
        <v>2521.9735906777159</v>
      </c>
      <c r="X10249">
        <v>2978.6541739999998</v>
      </c>
      <c r="Y10249">
        <v>1916.343605</v>
      </c>
      <c r="Z10249">
        <v>1602.817755</v>
      </c>
      <c r="AA10249">
        <v>2219.1471920122158</v>
      </c>
      <c r="AB10249">
        <v>2083.9073658563739</v>
      </c>
      <c r="AC10249">
        <v>2272.3901323879295</v>
      </c>
      <c r="AP10249">
        <v>2397.1171020000002</v>
      </c>
      <c r="AQ10249">
        <v>2415.1080383795052</v>
      </c>
      <c r="AR10249">
        <v>2334.1381046269339</v>
      </c>
      <c r="AS10249">
        <v>2521.9735906777159</v>
      </c>
      <c r="AT10249">
        <v>7955.4264042096574</v>
      </c>
      <c r="AU10249" t="s">
        <v>11023</v>
      </c>
      <c r="AV10249">
        <v>423</v>
      </c>
      <c r="AW10249">
        <v>18.807154619880986</v>
      </c>
      <c r="AX10249">
        <v>0.78363144249504113</v>
      </c>
    </row>
    <row r="10250" spans="1:50" hidden="1" x14ac:dyDescent="0.3">
      <c r="A10250" t="s">
        <v>11856</v>
      </c>
      <c r="B10250" t="s">
        <v>10792</v>
      </c>
      <c r="D10250">
        <v>717</v>
      </c>
      <c r="F10250">
        <v>5</v>
      </c>
      <c r="G10250" t="s">
        <v>675</v>
      </c>
      <c r="H10250" t="s">
        <v>94</v>
      </c>
      <c r="I10250" t="s">
        <v>104</v>
      </c>
      <c r="J10250" t="s">
        <v>528</v>
      </c>
      <c r="K10250" t="s">
        <v>125</v>
      </c>
      <c r="L10250" t="s">
        <v>82</v>
      </c>
      <c r="M10250" t="s">
        <v>529</v>
      </c>
      <c r="N10250" t="s">
        <v>100</v>
      </c>
      <c r="O10250" t="s">
        <v>85</v>
      </c>
      <c r="P10250" t="s">
        <v>86</v>
      </c>
      <c r="Q10250" t="s">
        <v>87</v>
      </c>
      <c r="R10250" t="s">
        <v>88</v>
      </c>
      <c r="T10250" t="s">
        <v>89</v>
      </c>
      <c r="U10250" t="s">
        <v>90</v>
      </c>
      <c r="V10250">
        <v>0.52835500000000002</v>
      </c>
      <c r="W10250">
        <v>2116.0508987408284</v>
      </c>
      <c r="X10250">
        <v>1698.661364</v>
      </c>
      <c r="Y10250">
        <v>1356.8156759999999</v>
      </c>
      <c r="Z10250">
        <v>1106.375395</v>
      </c>
      <c r="AA10250">
        <v>1753.0825998527621</v>
      </c>
      <c r="AB10250">
        <v>1558.4147042634829</v>
      </c>
      <c r="AC10250">
        <v>2018.1847691401695</v>
      </c>
      <c r="AP10250">
        <v>2007.6272269999999</v>
      </c>
      <c r="AQ10250">
        <v>1896.6482141811709</v>
      </c>
      <c r="AR10250">
        <v>1933.4186245072719</v>
      </c>
      <c r="AS10250">
        <v>2116.0508987408284</v>
      </c>
      <c r="AT10250">
        <v>4004.9794148646806</v>
      </c>
      <c r="AU10250" t="s">
        <v>11025</v>
      </c>
      <c r="AV10250">
        <v>270</v>
      </c>
      <c r="AW10250">
        <v>14.83325709209141</v>
      </c>
      <c r="AX10250">
        <v>0.61805237883714204</v>
      </c>
    </row>
    <row r="10251" spans="1:50" hidden="1" x14ac:dyDescent="0.3">
      <c r="A10251" t="s">
        <v>11857</v>
      </c>
      <c r="B10251" t="s">
        <v>10792</v>
      </c>
      <c r="D10251">
        <v>720</v>
      </c>
      <c r="F10251">
        <v>5</v>
      </c>
      <c r="G10251" t="s">
        <v>678</v>
      </c>
      <c r="H10251" t="s">
        <v>94</v>
      </c>
      <c r="I10251" t="s">
        <v>104</v>
      </c>
      <c r="J10251" t="s">
        <v>528</v>
      </c>
      <c r="K10251" t="s">
        <v>133</v>
      </c>
      <c r="L10251" t="s">
        <v>98</v>
      </c>
      <c r="M10251" t="s">
        <v>529</v>
      </c>
      <c r="N10251" t="s">
        <v>100</v>
      </c>
      <c r="O10251" t="s">
        <v>85</v>
      </c>
      <c r="P10251" t="s">
        <v>86</v>
      </c>
      <c r="Q10251" t="s">
        <v>87</v>
      </c>
      <c r="R10251" t="s">
        <v>107</v>
      </c>
      <c r="T10251" t="s">
        <v>89</v>
      </c>
      <c r="U10251" t="s">
        <v>90</v>
      </c>
      <c r="V10251">
        <v>1.268052</v>
      </c>
      <c r="W10251">
        <v>0</v>
      </c>
      <c r="X10251">
        <v>0</v>
      </c>
      <c r="Y10251">
        <v>3044.5929590000001</v>
      </c>
      <c r="Z10251">
        <v>4829.3761549999999</v>
      </c>
      <c r="AA10251">
        <v>0</v>
      </c>
      <c r="AB10251">
        <v>0</v>
      </c>
      <c r="AC10251">
        <v>0</v>
      </c>
      <c r="AP10251">
        <v>0</v>
      </c>
      <c r="AQ10251">
        <v>0</v>
      </c>
      <c r="AR10251">
        <v>0</v>
      </c>
      <c r="AS10251">
        <v>0</v>
      </c>
      <c r="AT10251">
        <v>0</v>
      </c>
      <c r="AU10251" t="s">
        <v>11027</v>
      </c>
      <c r="AV10251">
        <v>40</v>
      </c>
      <c r="AW10251">
        <v>0</v>
      </c>
      <c r="AX10251">
        <v>0</v>
      </c>
    </row>
    <row r="10252" spans="1:50" hidden="1" x14ac:dyDescent="0.3">
      <c r="A10252" t="s">
        <v>11858</v>
      </c>
      <c r="B10252" t="s">
        <v>10792</v>
      </c>
      <c r="D10252">
        <v>722</v>
      </c>
      <c r="F10252">
        <v>5</v>
      </c>
      <c r="G10252" t="s">
        <v>2026</v>
      </c>
      <c r="H10252" t="s">
        <v>94</v>
      </c>
      <c r="I10252" t="s">
        <v>104</v>
      </c>
      <c r="J10252" t="s">
        <v>528</v>
      </c>
      <c r="K10252" t="s">
        <v>133</v>
      </c>
      <c r="L10252" t="s">
        <v>98</v>
      </c>
      <c r="M10252" t="s">
        <v>529</v>
      </c>
      <c r="N10252" t="s">
        <v>100</v>
      </c>
      <c r="O10252" t="s">
        <v>85</v>
      </c>
      <c r="P10252" t="s">
        <v>86</v>
      </c>
      <c r="Q10252" t="s">
        <v>87</v>
      </c>
      <c r="R10252" t="s">
        <v>88</v>
      </c>
      <c r="T10252" t="s">
        <v>89</v>
      </c>
      <c r="U10252" t="s">
        <v>90</v>
      </c>
      <c r="V10252">
        <v>1.268052</v>
      </c>
      <c r="W10252">
        <v>5239.196868503137</v>
      </c>
      <c r="X10252">
        <v>5349.2774589999999</v>
      </c>
      <c r="Y10252">
        <v>0</v>
      </c>
      <c r="Z10252">
        <v>0</v>
      </c>
      <c r="AA10252">
        <v>5072.5892689664997</v>
      </c>
      <c r="AB10252">
        <v>4939.7543525572728</v>
      </c>
      <c r="AC10252">
        <v>6170.154951698134</v>
      </c>
      <c r="AP10252">
        <v>5187.8088239999997</v>
      </c>
      <c r="AQ10252">
        <v>5420.9416515210987</v>
      </c>
      <c r="AR10252">
        <v>5239.196868503137</v>
      </c>
      <c r="AS10252">
        <v>5239.196868503137</v>
      </c>
      <c r="AT10252">
        <v>4131.6892907413394</v>
      </c>
      <c r="AU10252" t="s">
        <v>11029</v>
      </c>
      <c r="AV10252">
        <v>40</v>
      </c>
      <c r="AW10252">
        <v>103.29223226853348</v>
      </c>
      <c r="AX10252">
        <v>4.3038430111888948</v>
      </c>
    </row>
    <row r="10253" spans="1:50" hidden="1" x14ac:dyDescent="0.3">
      <c r="A10253" t="s">
        <v>11859</v>
      </c>
      <c r="B10253" t="s">
        <v>10792</v>
      </c>
      <c r="D10253">
        <v>727</v>
      </c>
      <c r="F10253">
        <v>5</v>
      </c>
      <c r="G10253" t="s">
        <v>681</v>
      </c>
      <c r="H10253" t="s">
        <v>94</v>
      </c>
      <c r="I10253" t="s">
        <v>104</v>
      </c>
      <c r="J10253" t="s">
        <v>528</v>
      </c>
      <c r="K10253" t="s">
        <v>137</v>
      </c>
      <c r="L10253" t="s">
        <v>82</v>
      </c>
      <c r="M10253" t="s">
        <v>529</v>
      </c>
      <c r="N10253" t="s">
        <v>100</v>
      </c>
      <c r="O10253" t="s">
        <v>85</v>
      </c>
      <c r="P10253" t="s">
        <v>86</v>
      </c>
      <c r="Q10253" t="s">
        <v>87</v>
      </c>
      <c r="R10253" t="s">
        <v>107</v>
      </c>
      <c r="T10253" t="s">
        <v>89</v>
      </c>
      <c r="U10253" t="s">
        <v>90</v>
      </c>
      <c r="V10253">
        <v>1.0567101091933779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18.8451584949505</v>
      </c>
      <c r="AC10253">
        <v>0</v>
      </c>
      <c r="AP10253">
        <v>10.857742999999999</v>
      </c>
      <c r="AQ10253">
        <v>0</v>
      </c>
      <c r="AR10253">
        <v>0</v>
      </c>
      <c r="AS10253">
        <v>0</v>
      </c>
      <c r="AT10253">
        <v>0</v>
      </c>
      <c r="AU10253" t="s">
        <v>11860</v>
      </c>
      <c r="AV10253">
        <v>150</v>
      </c>
      <c r="AW10253">
        <v>0</v>
      </c>
      <c r="AX10253">
        <v>0</v>
      </c>
    </row>
    <row r="10254" spans="1:50" hidden="1" x14ac:dyDescent="0.3">
      <c r="A10254" t="s">
        <v>11861</v>
      </c>
      <c r="B10254" t="s">
        <v>10792</v>
      </c>
      <c r="D10254">
        <v>72</v>
      </c>
      <c r="F10254">
        <v>5</v>
      </c>
      <c r="G10254" t="s">
        <v>687</v>
      </c>
      <c r="H10254" t="s">
        <v>251</v>
      </c>
      <c r="I10254" t="s">
        <v>252</v>
      </c>
      <c r="J10254" t="s">
        <v>253</v>
      </c>
      <c r="K10254" t="s">
        <v>133</v>
      </c>
      <c r="L10254" t="s">
        <v>82</v>
      </c>
      <c r="M10254" t="s">
        <v>254</v>
      </c>
      <c r="N10254" t="s">
        <v>100</v>
      </c>
      <c r="O10254" t="s">
        <v>85</v>
      </c>
      <c r="P10254" t="s">
        <v>86</v>
      </c>
      <c r="Q10254" t="s">
        <v>87</v>
      </c>
      <c r="R10254" t="s">
        <v>215</v>
      </c>
      <c r="T10254" t="s">
        <v>89</v>
      </c>
      <c r="U10254" t="s">
        <v>90</v>
      </c>
      <c r="V10254">
        <v>0.63402599999999998</v>
      </c>
      <c r="W10254">
        <v>7950.9779570159544</v>
      </c>
      <c r="X10254">
        <v>8844.6631639999996</v>
      </c>
      <c r="Y10254">
        <v>6619.8658109999997</v>
      </c>
      <c r="Z10254">
        <v>7046.0369620000001</v>
      </c>
      <c r="AA10254">
        <v>8028.4857470177649</v>
      </c>
      <c r="AB10254">
        <v>9025.6204195893843</v>
      </c>
      <c r="AC10254">
        <v>6820.5667976047316</v>
      </c>
      <c r="AP10254">
        <v>9219.9149780000007</v>
      </c>
      <c r="AQ10254">
        <v>8226.792895802806</v>
      </c>
      <c r="AR10254">
        <v>7950.9779570159544</v>
      </c>
      <c r="AS10254">
        <v>7950.9779570159544</v>
      </c>
      <c r="AT10254">
        <v>12540.460418052186</v>
      </c>
      <c r="AU10254" t="s">
        <v>11033</v>
      </c>
      <c r="AV10254">
        <v>270</v>
      </c>
      <c r="AW10254">
        <v>46.446149696489577</v>
      </c>
      <c r="AX10254">
        <v>1.9352562373537323</v>
      </c>
    </row>
    <row r="10255" spans="1:50" hidden="1" x14ac:dyDescent="0.3">
      <c r="A10255" t="s">
        <v>11862</v>
      </c>
      <c r="B10255" t="s">
        <v>10792</v>
      </c>
      <c r="D10255">
        <v>740</v>
      </c>
      <c r="F10255">
        <v>5</v>
      </c>
      <c r="G10255" t="s">
        <v>696</v>
      </c>
      <c r="H10255" t="s">
        <v>94</v>
      </c>
      <c r="I10255" t="s">
        <v>104</v>
      </c>
      <c r="J10255" t="s">
        <v>528</v>
      </c>
      <c r="K10255" t="s">
        <v>81</v>
      </c>
      <c r="L10255" t="s">
        <v>82</v>
      </c>
      <c r="M10255" t="s">
        <v>529</v>
      </c>
      <c r="N10255" t="s">
        <v>84</v>
      </c>
      <c r="O10255" t="s">
        <v>85</v>
      </c>
      <c r="P10255" t="s">
        <v>86</v>
      </c>
      <c r="Q10255" t="s">
        <v>87</v>
      </c>
      <c r="R10255" t="s">
        <v>88</v>
      </c>
      <c r="T10255" t="s">
        <v>89</v>
      </c>
      <c r="U10255" t="s">
        <v>90</v>
      </c>
      <c r="V10255">
        <v>2.1134200000000001</v>
      </c>
      <c r="W10255">
        <v>7220.0700326937394</v>
      </c>
      <c r="X10255">
        <v>7872.4898739999999</v>
      </c>
      <c r="Y10255">
        <v>6589.6438429999998</v>
      </c>
      <c r="Z10255">
        <v>5036.2800649999999</v>
      </c>
      <c r="AA10255">
        <v>7519.8973070621623</v>
      </c>
      <c r="AB10255">
        <v>6747.9539036724063</v>
      </c>
      <c r="AC10255">
        <v>7037.6705735793694</v>
      </c>
      <c r="AP10255">
        <v>7623.272669</v>
      </c>
      <c r="AQ10255">
        <v>6850.1819406947779</v>
      </c>
      <c r="AR10255">
        <v>6620.519843133593</v>
      </c>
      <c r="AS10255">
        <v>7220.0700326937394</v>
      </c>
      <c r="AT10255">
        <v>3416.2968234869259</v>
      </c>
      <c r="AU10255" t="s">
        <v>11037</v>
      </c>
      <c r="AV10255">
        <v>80</v>
      </c>
      <c r="AW10255">
        <v>42.703710293586575</v>
      </c>
      <c r="AX10255">
        <v>1.7793212622327739</v>
      </c>
    </row>
    <row r="10256" spans="1:50" hidden="1" x14ac:dyDescent="0.3">
      <c r="A10256" t="s">
        <v>11863</v>
      </c>
      <c r="B10256" t="s">
        <v>10792</v>
      </c>
      <c r="D10256">
        <v>744</v>
      </c>
      <c r="F10256">
        <v>5</v>
      </c>
      <c r="G10256" t="s">
        <v>699</v>
      </c>
      <c r="H10256" t="s">
        <v>94</v>
      </c>
      <c r="I10256" t="s">
        <v>104</v>
      </c>
      <c r="J10256" t="s">
        <v>528</v>
      </c>
      <c r="K10256" t="s">
        <v>200</v>
      </c>
      <c r="L10256" t="s">
        <v>82</v>
      </c>
      <c r="M10256" t="s">
        <v>529</v>
      </c>
      <c r="N10256" t="s">
        <v>84</v>
      </c>
      <c r="O10256" t="s">
        <v>85</v>
      </c>
      <c r="P10256" t="s">
        <v>86</v>
      </c>
      <c r="Q10256" t="s">
        <v>87</v>
      </c>
      <c r="R10256" t="s">
        <v>107</v>
      </c>
      <c r="T10256" t="s">
        <v>89</v>
      </c>
      <c r="U10256" t="s">
        <v>90</v>
      </c>
      <c r="V10256">
        <v>2.641775</v>
      </c>
      <c r="W10256">
        <v>144.37104180886647</v>
      </c>
      <c r="X10256">
        <v>134.73052999999999</v>
      </c>
      <c r="Y10256">
        <v>0</v>
      </c>
      <c r="Z10256">
        <v>0</v>
      </c>
      <c r="AA10256">
        <v>153.69452273695185</v>
      </c>
      <c r="AB10256">
        <v>293.31960081926144</v>
      </c>
      <c r="AC10256">
        <v>410.55489976361446</v>
      </c>
      <c r="AP10256">
        <v>212.8493</v>
      </c>
      <c r="AQ10256">
        <v>218.23818051307344</v>
      </c>
      <c r="AR10256">
        <v>210.92143495237298</v>
      </c>
      <c r="AS10256">
        <v>144.37104180886647</v>
      </c>
      <c r="AT10256">
        <v>54.649257339806177</v>
      </c>
      <c r="AU10256" t="s">
        <v>11039</v>
      </c>
      <c r="AV10256">
        <v>60</v>
      </c>
      <c r="AW10256">
        <v>0.91082095566343624</v>
      </c>
      <c r="AX10256">
        <v>3.7950873152643179E-2</v>
      </c>
    </row>
    <row r="10257" spans="1:50" hidden="1" x14ac:dyDescent="0.3">
      <c r="A10257" t="s">
        <v>11864</v>
      </c>
      <c r="B10257" t="s">
        <v>10792</v>
      </c>
      <c r="D10257">
        <v>74</v>
      </c>
      <c r="F10257">
        <v>5</v>
      </c>
      <c r="G10257" t="s">
        <v>1162</v>
      </c>
      <c r="H10257" t="s">
        <v>251</v>
      </c>
      <c r="I10257" t="s">
        <v>252</v>
      </c>
      <c r="J10257" t="s">
        <v>253</v>
      </c>
      <c r="K10257" t="s">
        <v>133</v>
      </c>
      <c r="L10257" t="s">
        <v>82</v>
      </c>
      <c r="M10257" t="s">
        <v>254</v>
      </c>
      <c r="N10257" t="s">
        <v>100</v>
      </c>
      <c r="O10257" t="s">
        <v>85</v>
      </c>
      <c r="P10257" t="s">
        <v>86</v>
      </c>
      <c r="Q10257" t="s">
        <v>271</v>
      </c>
      <c r="R10257" t="s">
        <v>107</v>
      </c>
      <c r="T10257" t="s">
        <v>89</v>
      </c>
      <c r="U10257" t="s">
        <v>90</v>
      </c>
      <c r="V10257">
        <v>0.63402599999999998</v>
      </c>
      <c r="W10257">
        <v>0</v>
      </c>
      <c r="X10257">
        <v>3.8041559999999999</v>
      </c>
      <c r="Y10257">
        <v>31.067276</v>
      </c>
      <c r="Z10257">
        <v>0</v>
      </c>
      <c r="AA10257">
        <v>0</v>
      </c>
      <c r="AB10257">
        <v>0</v>
      </c>
      <c r="AC10257">
        <v>0</v>
      </c>
      <c r="AP10257">
        <v>0</v>
      </c>
      <c r="AQ10257">
        <v>0</v>
      </c>
      <c r="AR10257">
        <v>0</v>
      </c>
      <c r="AS10257">
        <v>0</v>
      </c>
      <c r="AT10257">
        <v>0</v>
      </c>
      <c r="AU10257" t="s">
        <v>11865</v>
      </c>
      <c r="AV10257">
        <v>270</v>
      </c>
      <c r="AW10257">
        <v>0</v>
      </c>
      <c r="AX10257">
        <v>0</v>
      </c>
    </row>
    <row r="10258" spans="1:50" hidden="1" x14ac:dyDescent="0.3">
      <c r="A10258" t="s">
        <v>11866</v>
      </c>
      <c r="B10258" t="s">
        <v>10792</v>
      </c>
      <c r="D10258">
        <v>761</v>
      </c>
      <c r="F10258">
        <v>5</v>
      </c>
      <c r="G10258" t="s">
        <v>9317</v>
      </c>
      <c r="H10258" t="s">
        <v>94</v>
      </c>
      <c r="I10258" t="s">
        <v>104</v>
      </c>
      <c r="J10258" t="s">
        <v>528</v>
      </c>
      <c r="K10258" t="s">
        <v>81</v>
      </c>
      <c r="L10258" t="s">
        <v>145</v>
      </c>
      <c r="M10258" t="s">
        <v>529</v>
      </c>
      <c r="N10258" t="s">
        <v>84</v>
      </c>
      <c r="O10258" t="s">
        <v>85</v>
      </c>
      <c r="P10258" t="s">
        <v>86</v>
      </c>
      <c r="Q10258" t="s">
        <v>87</v>
      </c>
      <c r="R10258" t="s">
        <v>107</v>
      </c>
      <c r="T10258" t="s">
        <v>89</v>
      </c>
      <c r="U10258" t="s">
        <v>90</v>
      </c>
      <c r="V10258">
        <v>2.8178939999999999</v>
      </c>
      <c r="W10258">
        <v>400.3547937866241</v>
      </c>
      <c r="X10258">
        <v>470.58826199999999</v>
      </c>
      <c r="Y10258">
        <v>479.04193900000001</v>
      </c>
      <c r="Z10258">
        <v>481.85983800000002</v>
      </c>
      <c r="AA10258">
        <v>412.73094025881778</v>
      </c>
      <c r="AB10258">
        <v>484.79185308098801</v>
      </c>
      <c r="AC10258">
        <v>363.46553100199878</v>
      </c>
      <c r="AP10258">
        <v>457.19901700000003</v>
      </c>
      <c r="AQ10258">
        <v>414.2428756726822</v>
      </c>
      <c r="AR10258">
        <v>400.3547937866241</v>
      </c>
      <c r="AS10258">
        <v>400.3547937866241</v>
      </c>
      <c r="AT10258">
        <v>142.07588851341609</v>
      </c>
      <c r="AU10258" t="s">
        <v>11043</v>
      </c>
      <c r="AV10258">
        <v>40</v>
      </c>
      <c r="AW10258">
        <v>3.5518972128354021</v>
      </c>
      <c r="AX10258">
        <v>0.14799571720147509</v>
      </c>
    </row>
    <row r="10259" spans="1:50" hidden="1" x14ac:dyDescent="0.3">
      <c r="A10259" t="s">
        <v>11867</v>
      </c>
      <c r="B10259" t="s">
        <v>10792</v>
      </c>
      <c r="D10259">
        <v>763</v>
      </c>
      <c r="F10259">
        <v>5</v>
      </c>
      <c r="G10259" t="s">
        <v>708</v>
      </c>
      <c r="H10259" t="s">
        <v>94</v>
      </c>
      <c r="I10259" t="s">
        <v>104</v>
      </c>
      <c r="J10259" t="s">
        <v>528</v>
      </c>
      <c r="K10259" t="s">
        <v>200</v>
      </c>
      <c r="L10259" t="s">
        <v>145</v>
      </c>
      <c r="M10259" t="s">
        <v>529</v>
      </c>
      <c r="N10259" t="s">
        <v>84</v>
      </c>
      <c r="O10259" t="s">
        <v>85</v>
      </c>
      <c r="P10259" t="s">
        <v>86</v>
      </c>
      <c r="Q10259" t="s">
        <v>87</v>
      </c>
      <c r="R10259" t="s">
        <v>88</v>
      </c>
      <c r="T10259" t="s">
        <v>89</v>
      </c>
      <c r="U10259" t="s">
        <v>90</v>
      </c>
      <c r="V10259">
        <v>3.522367</v>
      </c>
      <c r="W10259">
        <v>1214.7106001908076</v>
      </c>
      <c r="X10259">
        <v>1091.933777</v>
      </c>
      <c r="Y10259">
        <v>1104.2620609999999</v>
      </c>
      <c r="Z10259">
        <v>655.16026399999998</v>
      </c>
      <c r="AA10259">
        <v>1123.4213345593143</v>
      </c>
      <c r="AB10259">
        <v>1604.4536413267913</v>
      </c>
      <c r="AC10259">
        <v>756.45649412526154</v>
      </c>
      <c r="AP10259">
        <v>1363.248065</v>
      </c>
      <c r="AQ10259">
        <v>1120.1310054209036</v>
      </c>
      <c r="AR10259">
        <v>1214.7106001908076</v>
      </c>
      <c r="AS10259">
        <v>1214.7106001908076</v>
      </c>
      <c r="AT10259">
        <v>344.85634239442044</v>
      </c>
      <c r="AU10259" t="s">
        <v>11045</v>
      </c>
      <c r="AV10259">
        <v>40</v>
      </c>
      <c r="AW10259">
        <v>8.6214085598605106</v>
      </c>
      <c r="AX10259">
        <v>0.35922535666085459</v>
      </c>
    </row>
    <row r="10260" spans="1:50" hidden="1" x14ac:dyDescent="0.3">
      <c r="A10260" t="s">
        <v>11868</v>
      </c>
      <c r="B10260" t="s">
        <v>10792</v>
      </c>
      <c r="D10260">
        <v>764</v>
      </c>
      <c r="F10260">
        <v>5</v>
      </c>
      <c r="G10260" t="s">
        <v>711</v>
      </c>
      <c r="H10260" t="s">
        <v>94</v>
      </c>
      <c r="I10260" t="s">
        <v>104</v>
      </c>
      <c r="J10260" t="s">
        <v>528</v>
      </c>
      <c r="K10260" t="s">
        <v>121</v>
      </c>
      <c r="L10260" t="s">
        <v>82</v>
      </c>
      <c r="M10260" t="s">
        <v>529</v>
      </c>
      <c r="N10260" t="s">
        <v>84</v>
      </c>
      <c r="O10260" t="s">
        <v>85</v>
      </c>
      <c r="P10260" t="s">
        <v>86</v>
      </c>
      <c r="Q10260" t="s">
        <v>87</v>
      </c>
      <c r="R10260" t="s">
        <v>88</v>
      </c>
      <c r="T10260" t="s">
        <v>89</v>
      </c>
      <c r="U10260" t="s">
        <v>90</v>
      </c>
      <c r="V10260">
        <v>3.1701299999999999</v>
      </c>
      <c r="W10260">
        <v>1544.877210851902</v>
      </c>
      <c r="X10260">
        <v>1857.6962900000001</v>
      </c>
      <c r="Y10260">
        <v>1337.7949309999999</v>
      </c>
      <c r="Z10260">
        <v>1087.3546550000001</v>
      </c>
      <c r="AA10260">
        <v>2008.7988073793169</v>
      </c>
      <c r="AB10260">
        <v>1755.4826518429518</v>
      </c>
      <c r="AC10260">
        <v>1726.8268237433851</v>
      </c>
      <c r="AP10260">
        <v>1741.348017</v>
      </c>
      <c r="AQ10260">
        <v>1416.6957096467841</v>
      </c>
      <c r="AR10260">
        <v>1544.877210851902</v>
      </c>
      <c r="AS10260">
        <v>1544.877210851902</v>
      </c>
      <c r="AT10260">
        <v>487.32298386876943</v>
      </c>
      <c r="AU10260" t="s">
        <v>11047</v>
      </c>
      <c r="AV10260">
        <v>60</v>
      </c>
      <c r="AW10260">
        <v>8.1220497311461575</v>
      </c>
      <c r="AX10260">
        <v>0.33841873879775658</v>
      </c>
    </row>
    <row r="10261" spans="1:50" hidden="1" x14ac:dyDescent="0.3">
      <c r="A10261" t="s">
        <v>11869</v>
      </c>
      <c r="B10261" t="s">
        <v>10792</v>
      </c>
      <c r="D10261">
        <v>766</v>
      </c>
      <c r="F10261">
        <v>5</v>
      </c>
      <c r="G10261" t="s">
        <v>714</v>
      </c>
      <c r="H10261" t="s">
        <v>94</v>
      </c>
      <c r="I10261" t="s">
        <v>104</v>
      </c>
      <c r="J10261" t="s">
        <v>528</v>
      </c>
      <c r="K10261" t="s">
        <v>168</v>
      </c>
      <c r="L10261" t="s">
        <v>82</v>
      </c>
      <c r="M10261" t="s">
        <v>529</v>
      </c>
      <c r="N10261" t="s">
        <v>100</v>
      </c>
      <c r="O10261" t="s">
        <v>85</v>
      </c>
      <c r="P10261" t="s">
        <v>86</v>
      </c>
      <c r="Q10261" t="s">
        <v>271</v>
      </c>
      <c r="R10261" t="s">
        <v>107</v>
      </c>
      <c r="T10261" t="s">
        <v>89</v>
      </c>
      <c r="U10261" t="s">
        <v>90</v>
      </c>
      <c r="V10261">
        <v>0.31701299999999999</v>
      </c>
      <c r="W10261">
        <v>0</v>
      </c>
      <c r="X10261">
        <v>0.31701299999999999</v>
      </c>
      <c r="Y10261">
        <v>0</v>
      </c>
      <c r="Z10261">
        <v>270.095079</v>
      </c>
      <c r="AA10261">
        <v>0</v>
      </c>
      <c r="AB10261">
        <v>0</v>
      </c>
      <c r="AC10261">
        <v>0</v>
      </c>
      <c r="AP10261">
        <v>0</v>
      </c>
      <c r="AQ10261">
        <v>0</v>
      </c>
      <c r="AR10261">
        <v>0</v>
      </c>
      <c r="AS10261">
        <v>0</v>
      </c>
      <c r="AT10261">
        <v>0</v>
      </c>
      <c r="AU10261" t="s">
        <v>11870</v>
      </c>
      <c r="AV10261">
        <v>423</v>
      </c>
      <c r="AW10261">
        <v>0</v>
      </c>
      <c r="AX10261">
        <v>0</v>
      </c>
    </row>
    <row r="10262" spans="1:50" hidden="1" x14ac:dyDescent="0.3">
      <c r="A10262" t="s">
        <v>11871</v>
      </c>
      <c r="B10262" t="s">
        <v>10792</v>
      </c>
      <c r="D10262">
        <v>780</v>
      </c>
      <c r="F10262">
        <v>5</v>
      </c>
      <c r="G10262" t="s">
        <v>717</v>
      </c>
      <c r="H10262" t="s">
        <v>94</v>
      </c>
      <c r="I10262" t="s">
        <v>95</v>
      </c>
      <c r="J10262" t="s">
        <v>96</v>
      </c>
      <c r="K10262" t="s">
        <v>81</v>
      </c>
      <c r="L10262" t="s">
        <v>82</v>
      </c>
      <c r="M10262" t="s">
        <v>99</v>
      </c>
      <c r="N10262" t="s">
        <v>84</v>
      </c>
      <c r="O10262" t="s">
        <v>85</v>
      </c>
      <c r="P10262" t="s">
        <v>86</v>
      </c>
      <c r="Q10262" t="s">
        <v>271</v>
      </c>
      <c r="R10262" t="s">
        <v>107</v>
      </c>
      <c r="T10262" t="s">
        <v>89</v>
      </c>
      <c r="U10262" t="s">
        <v>90</v>
      </c>
      <c r="V10262">
        <v>0.70447300000000002</v>
      </c>
      <c r="W10262">
        <v>0</v>
      </c>
      <c r="X10262">
        <v>0</v>
      </c>
      <c r="Y10262">
        <v>6.3402609999999999</v>
      </c>
      <c r="Z10262">
        <v>6.3402599999999998</v>
      </c>
      <c r="AA10262">
        <v>0</v>
      </c>
      <c r="AB10262">
        <v>0</v>
      </c>
      <c r="AC10262">
        <v>0</v>
      </c>
      <c r="AP10262">
        <v>0</v>
      </c>
      <c r="AQ10262">
        <v>0</v>
      </c>
      <c r="AR10262">
        <v>0</v>
      </c>
      <c r="AS10262">
        <v>0</v>
      </c>
      <c r="AT10262">
        <v>0</v>
      </c>
      <c r="AU10262" t="s">
        <v>11872</v>
      </c>
      <c r="AV10262">
        <v>240</v>
      </c>
      <c r="AW10262">
        <v>0</v>
      </c>
      <c r="AX10262">
        <v>0</v>
      </c>
    </row>
    <row r="10263" spans="1:50" hidden="1" x14ac:dyDescent="0.3">
      <c r="A10263" t="s">
        <v>11873</v>
      </c>
      <c r="B10263" t="s">
        <v>10792</v>
      </c>
      <c r="D10263">
        <v>780</v>
      </c>
      <c r="F10263">
        <v>5</v>
      </c>
      <c r="G10263" t="s">
        <v>717</v>
      </c>
      <c r="H10263" t="s">
        <v>94</v>
      </c>
      <c r="I10263" t="s">
        <v>104</v>
      </c>
      <c r="J10263" t="s">
        <v>210</v>
      </c>
      <c r="K10263" t="s">
        <v>81</v>
      </c>
      <c r="L10263" t="s">
        <v>82</v>
      </c>
      <c r="M10263" t="s">
        <v>513</v>
      </c>
      <c r="N10263" t="s">
        <v>84</v>
      </c>
      <c r="O10263" t="s">
        <v>85</v>
      </c>
      <c r="P10263" t="s">
        <v>86</v>
      </c>
      <c r="Q10263" t="s">
        <v>271</v>
      </c>
      <c r="R10263" t="s">
        <v>107</v>
      </c>
      <c r="T10263" t="s">
        <v>89</v>
      </c>
      <c r="U10263" t="s">
        <v>90</v>
      </c>
      <c r="V10263">
        <v>0.70447300000000002</v>
      </c>
      <c r="W10263">
        <v>0</v>
      </c>
      <c r="X10263">
        <v>0</v>
      </c>
      <c r="Y10263">
        <v>6.3402609999999999</v>
      </c>
      <c r="Z10263">
        <v>6.3402599999999998</v>
      </c>
      <c r="AA10263">
        <v>0</v>
      </c>
      <c r="AB10263">
        <v>0</v>
      </c>
      <c r="AC10263">
        <v>0</v>
      </c>
      <c r="AP10263">
        <v>0</v>
      </c>
      <c r="AQ10263">
        <v>0</v>
      </c>
      <c r="AR10263">
        <v>0</v>
      </c>
      <c r="AS10263">
        <v>0</v>
      </c>
      <c r="AT10263">
        <v>0</v>
      </c>
      <c r="AU10263" t="s">
        <v>11872</v>
      </c>
      <c r="AV10263">
        <v>240</v>
      </c>
      <c r="AW10263">
        <v>0</v>
      </c>
      <c r="AX10263">
        <v>0</v>
      </c>
    </row>
    <row r="10264" spans="1:50" hidden="1" x14ac:dyDescent="0.3">
      <c r="A10264" t="s">
        <v>11874</v>
      </c>
      <c r="B10264" t="s">
        <v>10792</v>
      </c>
      <c r="D10264">
        <v>783</v>
      </c>
      <c r="F10264">
        <v>5</v>
      </c>
      <c r="G10264" t="s">
        <v>721</v>
      </c>
      <c r="H10264" t="s">
        <v>94</v>
      </c>
      <c r="I10264" t="s">
        <v>95</v>
      </c>
      <c r="J10264" t="s">
        <v>96</v>
      </c>
      <c r="K10264" t="s">
        <v>81</v>
      </c>
      <c r="L10264" t="s">
        <v>82</v>
      </c>
      <c r="M10264" t="s">
        <v>99</v>
      </c>
      <c r="N10264" t="s">
        <v>84</v>
      </c>
      <c r="O10264" t="s">
        <v>85</v>
      </c>
      <c r="P10264" t="s">
        <v>86</v>
      </c>
      <c r="Q10264" t="s">
        <v>271</v>
      </c>
      <c r="R10264" t="s">
        <v>107</v>
      </c>
      <c r="T10264" t="s">
        <v>89</v>
      </c>
      <c r="U10264" t="s">
        <v>90</v>
      </c>
      <c r="V10264">
        <v>0.70447300000000002</v>
      </c>
      <c r="W10264">
        <v>0</v>
      </c>
      <c r="X10264">
        <v>0</v>
      </c>
      <c r="Y10264">
        <v>1.05671</v>
      </c>
      <c r="Z10264">
        <v>8.4536800000000003</v>
      </c>
      <c r="AA10264">
        <v>0</v>
      </c>
      <c r="AB10264">
        <v>0</v>
      </c>
      <c r="AC10264">
        <v>0</v>
      </c>
      <c r="AP10264">
        <v>0</v>
      </c>
      <c r="AQ10264">
        <v>0</v>
      </c>
      <c r="AR10264">
        <v>0</v>
      </c>
      <c r="AS10264">
        <v>0</v>
      </c>
      <c r="AT10264">
        <v>0</v>
      </c>
      <c r="AU10264" t="s">
        <v>11875</v>
      </c>
      <c r="AV10264">
        <v>240</v>
      </c>
      <c r="AW10264">
        <v>0</v>
      </c>
      <c r="AX10264">
        <v>0</v>
      </c>
    </row>
    <row r="10265" spans="1:50" hidden="1" x14ac:dyDescent="0.3">
      <c r="A10265" t="s">
        <v>11876</v>
      </c>
      <c r="B10265" t="s">
        <v>10792</v>
      </c>
      <c r="D10265">
        <v>783</v>
      </c>
      <c r="F10265">
        <v>5</v>
      </c>
      <c r="G10265" t="s">
        <v>721</v>
      </c>
      <c r="H10265" t="s">
        <v>94</v>
      </c>
      <c r="I10265" t="s">
        <v>104</v>
      </c>
      <c r="J10265" t="s">
        <v>528</v>
      </c>
      <c r="K10265" t="s">
        <v>81</v>
      </c>
      <c r="L10265" t="s">
        <v>82</v>
      </c>
      <c r="M10265" t="s">
        <v>529</v>
      </c>
      <c r="N10265" t="s">
        <v>84</v>
      </c>
      <c r="O10265" t="s">
        <v>85</v>
      </c>
      <c r="P10265" t="s">
        <v>86</v>
      </c>
      <c r="Q10265" t="s">
        <v>271</v>
      </c>
      <c r="R10265" t="s">
        <v>107</v>
      </c>
      <c r="T10265" t="s">
        <v>89</v>
      </c>
      <c r="U10265" t="s">
        <v>90</v>
      </c>
      <c r="V10265">
        <v>0.70447300000000002</v>
      </c>
      <c r="W10265">
        <v>0</v>
      </c>
      <c r="X10265">
        <v>0</v>
      </c>
      <c r="Y10265">
        <v>1.05671</v>
      </c>
      <c r="Z10265">
        <v>8.4536800000000003</v>
      </c>
      <c r="AA10265">
        <v>0</v>
      </c>
      <c r="AB10265">
        <v>0</v>
      </c>
      <c r="AC10265">
        <v>0</v>
      </c>
      <c r="AP10265">
        <v>0</v>
      </c>
      <c r="AQ10265">
        <v>0</v>
      </c>
      <c r="AR10265">
        <v>0</v>
      </c>
      <c r="AS10265">
        <v>0</v>
      </c>
      <c r="AT10265">
        <v>0</v>
      </c>
      <c r="AU10265" t="s">
        <v>11875</v>
      </c>
      <c r="AV10265">
        <v>240</v>
      </c>
      <c r="AW10265">
        <v>0</v>
      </c>
      <c r="AX10265">
        <v>0</v>
      </c>
    </row>
    <row r="10266" spans="1:50" hidden="1" x14ac:dyDescent="0.3">
      <c r="A10266" t="s">
        <v>11877</v>
      </c>
      <c r="B10266" t="s">
        <v>10792</v>
      </c>
      <c r="D10266">
        <v>784</v>
      </c>
      <c r="F10266">
        <v>5</v>
      </c>
      <c r="G10266" t="s">
        <v>725</v>
      </c>
      <c r="H10266" t="s">
        <v>94</v>
      </c>
      <c r="I10266" t="s">
        <v>95</v>
      </c>
      <c r="J10266" t="s">
        <v>96</v>
      </c>
      <c r="K10266" t="s">
        <v>121</v>
      </c>
      <c r="L10266" t="s">
        <v>82</v>
      </c>
      <c r="M10266" t="s">
        <v>99</v>
      </c>
      <c r="N10266" t="s">
        <v>84</v>
      </c>
      <c r="O10266" t="s">
        <v>85</v>
      </c>
      <c r="P10266" t="s">
        <v>86</v>
      </c>
      <c r="Q10266" t="s">
        <v>271</v>
      </c>
      <c r="R10266" t="s">
        <v>107</v>
      </c>
      <c r="T10266" t="s">
        <v>89</v>
      </c>
      <c r="U10266" t="s">
        <v>90</v>
      </c>
      <c r="V10266">
        <v>1.05671</v>
      </c>
      <c r="W10266">
        <v>0</v>
      </c>
      <c r="X10266">
        <v>0</v>
      </c>
      <c r="Y10266">
        <v>3.1701305</v>
      </c>
      <c r="Z10266">
        <v>0</v>
      </c>
      <c r="AA10266">
        <v>0</v>
      </c>
      <c r="AB10266">
        <v>0</v>
      </c>
      <c r="AC10266">
        <v>0</v>
      </c>
      <c r="AP10266">
        <v>0</v>
      </c>
      <c r="AQ10266">
        <v>0</v>
      </c>
      <c r="AR10266">
        <v>0</v>
      </c>
      <c r="AS10266">
        <v>0</v>
      </c>
      <c r="AT10266">
        <v>0</v>
      </c>
      <c r="AU10266" t="s">
        <v>11878</v>
      </c>
      <c r="AV10266">
        <v>180</v>
      </c>
      <c r="AW10266">
        <v>0</v>
      </c>
      <c r="AX10266">
        <v>0</v>
      </c>
    </row>
    <row r="10267" spans="1:50" hidden="1" x14ac:dyDescent="0.3">
      <c r="A10267" t="s">
        <v>11879</v>
      </c>
      <c r="B10267" t="s">
        <v>10792</v>
      </c>
      <c r="D10267">
        <v>784</v>
      </c>
      <c r="F10267">
        <v>5</v>
      </c>
      <c r="G10267" t="s">
        <v>725</v>
      </c>
      <c r="H10267" t="s">
        <v>94</v>
      </c>
      <c r="I10267" t="s">
        <v>104</v>
      </c>
      <c r="J10267" t="s">
        <v>528</v>
      </c>
      <c r="K10267" t="s">
        <v>121</v>
      </c>
      <c r="L10267" t="s">
        <v>82</v>
      </c>
      <c r="M10267" t="s">
        <v>529</v>
      </c>
      <c r="N10267" t="s">
        <v>84</v>
      </c>
      <c r="O10267" t="s">
        <v>85</v>
      </c>
      <c r="P10267" t="s">
        <v>86</v>
      </c>
      <c r="Q10267" t="s">
        <v>271</v>
      </c>
      <c r="R10267" t="s">
        <v>107</v>
      </c>
      <c r="T10267" t="s">
        <v>89</v>
      </c>
      <c r="U10267" t="s">
        <v>90</v>
      </c>
      <c r="V10267">
        <v>1.05671</v>
      </c>
      <c r="W10267">
        <v>0</v>
      </c>
      <c r="X10267">
        <v>0</v>
      </c>
      <c r="Y10267">
        <v>3.1701305</v>
      </c>
      <c r="Z10267">
        <v>0</v>
      </c>
      <c r="AA10267">
        <v>0</v>
      </c>
      <c r="AB10267">
        <v>0</v>
      </c>
      <c r="AC10267">
        <v>0</v>
      </c>
      <c r="AP10267">
        <v>0</v>
      </c>
      <c r="AQ10267">
        <v>0</v>
      </c>
      <c r="AR10267">
        <v>0</v>
      </c>
      <c r="AS10267">
        <v>0</v>
      </c>
      <c r="AT10267">
        <v>0</v>
      </c>
      <c r="AU10267" t="s">
        <v>11878</v>
      </c>
      <c r="AV10267">
        <v>180</v>
      </c>
      <c r="AW10267">
        <v>0</v>
      </c>
      <c r="AX10267">
        <v>0</v>
      </c>
    </row>
    <row r="10268" spans="1:50" hidden="1" x14ac:dyDescent="0.3">
      <c r="A10268" t="s">
        <v>11880</v>
      </c>
      <c r="B10268" t="s">
        <v>10792</v>
      </c>
      <c r="D10268">
        <v>82</v>
      </c>
      <c r="F10268">
        <v>5</v>
      </c>
      <c r="G10268" t="s">
        <v>729</v>
      </c>
      <c r="H10268" t="s">
        <v>78</v>
      </c>
      <c r="I10268" t="s">
        <v>79</v>
      </c>
      <c r="J10268" t="s">
        <v>111</v>
      </c>
      <c r="K10268" t="s">
        <v>137</v>
      </c>
      <c r="L10268" t="s">
        <v>388</v>
      </c>
      <c r="M10268" t="s">
        <v>113</v>
      </c>
      <c r="N10268" t="s">
        <v>84</v>
      </c>
      <c r="O10268" t="s">
        <v>85</v>
      </c>
      <c r="P10268" t="s">
        <v>86</v>
      </c>
      <c r="Q10268" t="s">
        <v>87</v>
      </c>
      <c r="R10268" t="s">
        <v>215</v>
      </c>
      <c r="T10268" t="s">
        <v>89</v>
      </c>
      <c r="U10268" t="s">
        <v>90</v>
      </c>
      <c r="V10268">
        <v>1.05671</v>
      </c>
      <c r="W10268">
        <v>129.10327229789553</v>
      </c>
      <c r="X10268">
        <v>128.918621</v>
      </c>
      <c r="Y10268">
        <v>125.74849</v>
      </c>
      <c r="Z10268">
        <v>159.56321</v>
      </c>
      <c r="AA10268">
        <v>141.73232610995291</v>
      </c>
      <c r="AB10268">
        <v>176.857765</v>
      </c>
      <c r="AC10268">
        <v>191.1751288438534</v>
      </c>
      <c r="AP10268">
        <v>147.80556300000001</v>
      </c>
      <c r="AQ10268">
        <v>133.58179196409648</v>
      </c>
      <c r="AR10268">
        <v>129.10327229789553</v>
      </c>
      <c r="AS10268">
        <v>129.10327229789553</v>
      </c>
      <c r="AT10268">
        <v>122.17474264263187</v>
      </c>
      <c r="AU10268" t="s">
        <v>11049</v>
      </c>
      <c r="AV10268">
        <v>148</v>
      </c>
      <c r="AW10268">
        <v>0.82550501785562069</v>
      </c>
      <c r="AX10268">
        <v>3.4396042410650862E-2</v>
      </c>
    </row>
    <row r="10269" spans="1:50" hidden="1" x14ac:dyDescent="0.3">
      <c r="A10269" t="s">
        <v>11881</v>
      </c>
      <c r="B10269" t="s">
        <v>10792</v>
      </c>
      <c r="D10269">
        <v>84</v>
      </c>
      <c r="F10269">
        <v>5</v>
      </c>
      <c r="G10269" t="s">
        <v>732</v>
      </c>
      <c r="H10269" t="s">
        <v>78</v>
      </c>
      <c r="I10269" t="s">
        <v>79</v>
      </c>
      <c r="J10269" t="s">
        <v>111</v>
      </c>
      <c r="K10269" t="s">
        <v>137</v>
      </c>
      <c r="L10269" t="s">
        <v>388</v>
      </c>
      <c r="M10269" t="s">
        <v>129</v>
      </c>
      <c r="N10269" t="s">
        <v>84</v>
      </c>
      <c r="O10269" t="s">
        <v>85</v>
      </c>
      <c r="P10269" t="s">
        <v>86</v>
      </c>
      <c r="Q10269" t="s">
        <v>87</v>
      </c>
      <c r="R10269" t="s">
        <v>107</v>
      </c>
      <c r="T10269" t="s">
        <v>89</v>
      </c>
      <c r="U10269" t="s">
        <v>90</v>
      </c>
      <c r="V10269">
        <v>1.05671</v>
      </c>
      <c r="W10269">
        <v>261.93098411377099</v>
      </c>
      <c r="X10269">
        <v>364.564955</v>
      </c>
      <c r="Y10269">
        <v>361.39482099999998</v>
      </c>
      <c r="Z10269">
        <v>509.33422100000001</v>
      </c>
      <c r="AA10269">
        <v>302.9719767132321</v>
      </c>
      <c r="AB10269">
        <v>341.86215099999998</v>
      </c>
      <c r="AC10269">
        <v>401.14798490108672</v>
      </c>
      <c r="AP10269">
        <v>302.31915500000002</v>
      </c>
      <c r="AQ10269">
        <v>271.01722215144167</v>
      </c>
      <c r="AR10269">
        <v>261.93098411377099</v>
      </c>
      <c r="AS10269">
        <v>261.93098411377099</v>
      </c>
      <c r="AT10269">
        <v>247.87404691331679</v>
      </c>
      <c r="AU10269" t="s">
        <v>11051</v>
      </c>
      <c r="AV10269">
        <v>148</v>
      </c>
      <c r="AW10269">
        <v>1.6748246413061945</v>
      </c>
      <c r="AX10269">
        <v>6.9784360054424774E-2</v>
      </c>
    </row>
    <row r="10270" spans="1:50" hidden="1" x14ac:dyDescent="0.3">
      <c r="A10270" t="s">
        <v>11882</v>
      </c>
      <c r="B10270" t="s">
        <v>10792</v>
      </c>
      <c r="D10270">
        <v>876</v>
      </c>
      <c r="F10270">
        <v>5</v>
      </c>
      <c r="G10270" t="s">
        <v>735</v>
      </c>
      <c r="H10270" t="s">
        <v>94</v>
      </c>
      <c r="I10270" t="s">
        <v>104</v>
      </c>
      <c r="J10270" t="s">
        <v>528</v>
      </c>
      <c r="K10270" t="s">
        <v>125</v>
      </c>
      <c r="L10270" t="s">
        <v>82</v>
      </c>
      <c r="M10270" t="s">
        <v>736</v>
      </c>
      <c r="N10270" t="s">
        <v>100</v>
      </c>
      <c r="O10270" t="s">
        <v>85</v>
      </c>
      <c r="P10270" t="s">
        <v>86</v>
      </c>
      <c r="Q10270" t="s">
        <v>87</v>
      </c>
      <c r="R10270" t="s">
        <v>107</v>
      </c>
      <c r="T10270" t="s">
        <v>89</v>
      </c>
      <c r="U10270" t="s">
        <v>90</v>
      </c>
      <c r="V10270">
        <v>0.52835500000000002</v>
      </c>
      <c r="W10270">
        <v>148.07857433639742</v>
      </c>
      <c r="X10270">
        <v>114.12468200000001</v>
      </c>
      <c r="Y10270">
        <v>73.969701000000001</v>
      </c>
      <c r="Z10270">
        <v>36.984850000000002</v>
      </c>
      <c r="AA10270">
        <v>107.24481046993468</v>
      </c>
      <c r="AB10270">
        <v>159.81980610915656</v>
      </c>
      <c r="AC10270">
        <v>93.928096601673928</v>
      </c>
      <c r="AP10270">
        <v>180.72747200000001</v>
      </c>
      <c r="AQ10270">
        <v>132.72505105654386</v>
      </c>
      <c r="AR10270">
        <v>135.29819801727785</v>
      </c>
      <c r="AS10270">
        <v>148.07857433639742</v>
      </c>
      <c r="AT10270">
        <v>280.26341065457393</v>
      </c>
      <c r="AU10270" t="s">
        <v>11053</v>
      </c>
      <c r="AV10270">
        <v>270</v>
      </c>
      <c r="AW10270">
        <v>1.0380126320539775</v>
      </c>
      <c r="AX10270">
        <v>4.32505263355824E-2</v>
      </c>
    </row>
    <row r="10271" spans="1:50" hidden="1" x14ac:dyDescent="0.3">
      <c r="A10271" t="s">
        <v>11883</v>
      </c>
      <c r="B10271" t="s">
        <v>10792</v>
      </c>
      <c r="D10271">
        <v>885</v>
      </c>
      <c r="F10271">
        <v>5</v>
      </c>
      <c r="G10271" t="s">
        <v>739</v>
      </c>
      <c r="H10271" t="s">
        <v>94</v>
      </c>
      <c r="I10271" t="s">
        <v>104</v>
      </c>
      <c r="J10271" t="s">
        <v>528</v>
      </c>
      <c r="K10271" t="s">
        <v>81</v>
      </c>
      <c r="L10271" t="s">
        <v>82</v>
      </c>
      <c r="M10271" t="s">
        <v>736</v>
      </c>
      <c r="N10271" t="s">
        <v>84</v>
      </c>
      <c r="O10271" t="s">
        <v>85</v>
      </c>
      <c r="P10271" t="s">
        <v>86</v>
      </c>
      <c r="Q10271" t="s">
        <v>87</v>
      </c>
      <c r="R10271" t="s">
        <v>107</v>
      </c>
      <c r="T10271" t="s">
        <v>89</v>
      </c>
      <c r="U10271" t="s">
        <v>90</v>
      </c>
      <c r="V10271">
        <v>2.1134200000000001</v>
      </c>
      <c r="W10271">
        <v>90.201403383763505</v>
      </c>
      <c r="X10271">
        <v>48.60866</v>
      </c>
      <c r="Y10271">
        <v>52.835500000000003</v>
      </c>
      <c r="Z10271">
        <v>27.474460000000001</v>
      </c>
      <c r="AA10271">
        <v>116.26844555296371</v>
      </c>
      <c r="AB10271">
        <v>46.307016656666178</v>
      </c>
      <c r="AC10271">
        <v>91.789157835831944</v>
      </c>
      <c r="AP10271">
        <v>90.761810999999994</v>
      </c>
      <c r="AQ10271">
        <v>85.580336712364328</v>
      </c>
      <c r="AR10271">
        <v>82.711134140883345</v>
      </c>
      <c r="AS10271">
        <v>90.201403383763505</v>
      </c>
      <c r="AT10271">
        <v>42.680301778048616</v>
      </c>
      <c r="AU10271" t="s">
        <v>11055</v>
      </c>
      <c r="AV10271">
        <v>80</v>
      </c>
      <c r="AW10271">
        <v>0.53350377222560774</v>
      </c>
      <c r="AX10271">
        <v>2.2229323842733656E-2</v>
      </c>
    </row>
    <row r="10272" spans="1:50" hidden="1" x14ac:dyDescent="0.3">
      <c r="A10272" t="s">
        <v>11884</v>
      </c>
      <c r="B10272" t="s">
        <v>10792</v>
      </c>
      <c r="D10272">
        <v>94</v>
      </c>
      <c r="F10272">
        <v>5</v>
      </c>
      <c r="G10272" t="s">
        <v>748</v>
      </c>
      <c r="H10272" t="s">
        <v>78</v>
      </c>
      <c r="I10272" t="s">
        <v>79</v>
      </c>
      <c r="J10272" t="s">
        <v>80</v>
      </c>
      <c r="K10272" t="s">
        <v>125</v>
      </c>
      <c r="L10272" t="s">
        <v>82</v>
      </c>
      <c r="M10272" t="s">
        <v>83</v>
      </c>
      <c r="N10272" t="s">
        <v>100</v>
      </c>
      <c r="O10272" t="s">
        <v>85</v>
      </c>
      <c r="P10272" t="s">
        <v>86</v>
      </c>
      <c r="Q10272" t="s">
        <v>87</v>
      </c>
      <c r="R10272" t="s">
        <v>88</v>
      </c>
      <c r="T10272" t="s">
        <v>89</v>
      </c>
      <c r="U10272" t="s">
        <v>90</v>
      </c>
      <c r="V10272">
        <v>0.52835500000000002</v>
      </c>
      <c r="W10272">
        <v>1047.120087816972</v>
      </c>
      <c r="X10272">
        <v>1021.310253</v>
      </c>
      <c r="Y10272">
        <v>573.79354599999999</v>
      </c>
      <c r="Z10272">
        <v>756.60437899999999</v>
      </c>
      <c r="AA10272">
        <v>825.84336912239769</v>
      </c>
      <c r="AB10272">
        <v>965.361313</v>
      </c>
      <c r="AC10272">
        <v>1141.6813429096771</v>
      </c>
      <c r="AP10272">
        <v>1130.9235920000001</v>
      </c>
      <c r="AQ10272">
        <v>1083.4440927991357</v>
      </c>
      <c r="AR10272">
        <v>1047.120087816972</v>
      </c>
      <c r="AS10272">
        <v>1047.120087816972</v>
      </c>
      <c r="AT10272">
        <v>1981.8494909993697</v>
      </c>
      <c r="AU10272" t="s">
        <v>11057</v>
      </c>
      <c r="AV10272">
        <v>270</v>
      </c>
      <c r="AW10272">
        <v>7.3401832999976655</v>
      </c>
      <c r="AX10272">
        <v>0.30584097083323608</v>
      </c>
    </row>
    <row r="10273" spans="1:50" hidden="1" x14ac:dyDescent="0.3">
      <c r="A10273" t="s">
        <v>11885</v>
      </c>
      <c r="B10273" t="s">
        <v>10792</v>
      </c>
      <c r="D10273">
        <v>95</v>
      </c>
      <c r="F10273">
        <v>5</v>
      </c>
      <c r="G10273" t="s">
        <v>751</v>
      </c>
      <c r="H10273" t="s">
        <v>78</v>
      </c>
      <c r="I10273" t="s">
        <v>79</v>
      </c>
      <c r="J10273" t="s">
        <v>80</v>
      </c>
      <c r="K10273" t="s">
        <v>121</v>
      </c>
      <c r="L10273" t="s">
        <v>82</v>
      </c>
      <c r="M10273" t="s">
        <v>83</v>
      </c>
      <c r="N10273" t="s">
        <v>84</v>
      </c>
      <c r="O10273" t="s">
        <v>85</v>
      </c>
      <c r="P10273" t="s">
        <v>86</v>
      </c>
      <c r="Q10273" t="s">
        <v>87</v>
      </c>
      <c r="R10273" t="s">
        <v>88</v>
      </c>
      <c r="T10273" t="s">
        <v>89</v>
      </c>
      <c r="U10273" t="s">
        <v>90</v>
      </c>
      <c r="V10273">
        <v>3.1701299999999999</v>
      </c>
      <c r="W10273">
        <v>1899.8980826763748</v>
      </c>
      <c r="X10273">
        <v>2196.9002089999999</v>
      </c>
      <c r="Y10273">
        <v>2209.5806990000001</v>
      </c>
      <c r="Z10273">
        <v>2368.0871990000001</v>
      </c>
      <c r="AA10273">
        <v>1768.8937022265968</v>
      </c>
      <c r="AB10273">
        <v>2852.7665559999996</v>
      </c>
      <c r="AC10273">
        <v>2062.8162599558668</v>
      </c>
      <c r="AP10273">
        <v>1846.2111319999999</v>
      </c>
      <c r="AQ10273">
        <v>1756.0087732828513</v>
      </c>
      <c r="AR10273">
        <v>1899.8980826763748</v>
      </c>
      <c r="AS10273">
        <v>1899.8980826763748</v>
      </c>
      <c r="AT10273">
        <v>599.31235711985778</v>
      </c>
      <c r="AU10273" t="s">
        <v>11059</v>
      </c>
      <c r="AV10273">
        <v>60</v>
      </c>
      <c r="AW10273">
        <v>9.9885392853309636</v>
      </c>
      <c r="AX10273">
        <v>0.41618913688879017</v>
      </c>
    </row>
    <row r="10274" spans="1:50" hidden="1" x14ac:dyDescent="0.3">
      <c r="A10274" t="s">
        <v>11886</v>
      </c>
      <c r="B10274" t="s">
        <v>10792</v>
      </c>
      <c r="D10274">
        <v>979</v>
      </c>
      <c r="F10274">
        <v>5</v>
      </c>
      <c r="G10274" t="s">
        <v>754</v>
      </c>
      <c r="H10274" t="s">
        <v>94</v>
      </c>
      <c r="I10274" t="s">
        <v>104</v>
      </c>
      <c r="J10274" t="s">
        <v>210</v>
      </c>
      <c r="K10274" t="s">
        <v>81</v>
      </c>
      <c r="L10274" t="s">
        <v>82</v>
      </c>
      <c r="M10274" t="s">
        <v>429</v>
      </c>
      <c r="N10274" t="s">
        <v>84</v>
      </c>
      <c r="O10274" t="s">
        <v>85</v>
      </c>
      <c r="P10274" t="s">
        <v>86</v>
      </c>
      <c r="Q10274" t="s">
        <v>87</v>
      </c>
      <c r="R10274" t="s">
        <v>107</v>
      </c>
      <c r="T10274" t="s">
        <v>89</v>
      </c>
      <c r="U10274" t="s">
        <v>90</v>
      </c>
      <c r="V10274">
        <v>2.1134200000000001</v>
      </c>
      <c r="W10274">
        <v>0</v>
      </c>
      <c r="X10274">
        <v>0</v>
      </c>
      <c r="Y10274">
        <v>281.08486900000003</v>
      </c>
      <c r="Z10274">
        <v>331.80695200000002</v>
      </c>
      <c r="AA10274">
        <v>0</v>
      </c>
      <c r="AB10274">
        <v>0</v>
      </c>
      <c r="AC10274">
        <v>0</v>
      </c>
      <c r="AP10274">
        <v>0</v>
      </c>
      <c r="AQ10274">
        <v>0</v>
      </c>
      <c r="AR10274">
        <v>0</v>
      </c>
      <c r="AS10274">
        <v>0</v>
      </c>
      <c r="AT10274">
        <v>0</v>
      </c>
      <c r="AU10274" t="s">
        <v>11061</v>
      </c>
      <c r="AV10274">
        <v>80</v>
      </c>
      <c r="AW10274">
        <v>0</v>
      </c>
      <c r="AX10274">
        <v>0</v>
      </c>
    </row>
    <row r="10275" spans="1:50" hidden="1" x14ac:dyDescent="0.3">
      <c r="A10275" t="s">
        <v>11887</v>
      </c>
      <c r="B10275" t="s">
        <v>10792</v>
      </c>
      <c r="D10275">
        <v>97</v>
      </c>
      <c r="F10275">
        <v>5</v>
      </c>
      <c r="G10275" t="s">
        <v>757</v>
      </c>
      <c r="H10275" t="s">
        <v>78</v>
      </c>
      <c r="I10275" t="s">
        <v>79</v>
      </c>
      <c r="J10275" t="s">
        <v>111</v>
      </c>
      <c r="K10275" t="s">
        <v>81</v>
      </c>
      <c r="L10275" t="s">
        <v>82</v>
      </c>
      <c r="M10275" t="s">
        <v>113</v>
      </c>
      <c r="N10275" t="s">
        <v>84</v>
      </c>
      <c r="O10275" t="s">
        <v>85</v>
      </c>
      <c r="P10275" t="s">
        <v>86</v>
      </c>
      <c r="Q10275" t="s">
        <v>87</v>
      </c>
      <c r="R10275" t="s">
        <v>107</v>
      </c>
      <c r="T10275" t="s">
        <v>89</v>
      </c>
      <c r="U10275" t="s">
        <v>90</v>
      </c>
      <c r="V10275">
        <v>2.1134200000000001</v>
      </c>
      <c r="W10275">
        <v>561.51109153354059</v>
      </c>
      <c r="X10275">
        <v>369.84851099999997</v>
      </c>
      <c r="Y10275">
        <v>278.97144200000002</v>
      </c>
      <c r="Z10275">
        <v>399.43638800000002</v>
      </c>
      <c r="AA10275">
        <v>461.72722846905003</v>
      </c>
      <c r="AB10275">
        <v>859.77621199999999</v>
      </c>
      <c r="AC10275">
        <v>459.05615426275978</v>
      </c>
      <c r="AP10275">
        <v>573.86835499999995</v>
      </c>
      <c r="AQ10275">
        <v>580.98959445188939</v>
      </c>
      <c r="AR10275">
        <v>561.51109153354059</v>
      </c>
      <c r="AS10275">
        <v>561.51109153354059</v>
      </c>
      <c r="AT10275">
        <v>265.68835893175071</v>
      </c>
      <c r="AU10275" t="s">
        <v>11063</v>
      </c>
      <c r="AV10275">
        <v>80</v>
      </c>
      <c r="AW10275">
        <v>3.3211044866468837</v>
      </c>
      <c r="AX10275">
        <v>0.13837935361028683</v>
      </c>
    </row>
    <row r="10276" spans="1:50" hidden="1" x14ac:dyDescent="0.3">
      <c r="A10276" t="s">
        <v>11888</v>
      </c>
      <c r="B10276" t="s">
        <v>10792</v>
      </c>
      <c r="D10276">
        <v>980</v>
      </c>
      <c r="F10276">
        <v>5</v>
      </c>
      <c r="G10276" t="s">
        <v>760</v>
      </c>
      <c r="H10276" t="s">
        <v>94</v>
      </c>
      <c r="I10276" t="s">
        <v>104</v>
      </c>
      <c r="J10276" t="s">
        <v>210</v>
      </c>
      <c r="K10276" t="s">
        <v>168</v>
      </c>
      <c r="L10276" t="s">
        <v>82</v>
      </c>
      <c r="M10276" t="s">
        <v>429</v>
      </c>
      <c r="N10276" t="s">
        <v>100</v>
      </c>
      <c r="O10276" t="s">
        <v>85</v>
      </c>
      <c r="P10276" t="s">
        <v>86</v>
      </c>
      <c r="Q10276" t="s">
        <v>87</v>
      </c>
      <c r="R10276" t="s">
        <v>107</v>
      </c>
      <c r="T10276" t="s">
        <v>89</v>
      </c>
      <c r="U10276" t="s">
        <v>90</v>
      </c>
      <c r="V10276">
        <v>0.31701299999999999</v>
      </c>
      <c r="W10276">
        <v>0</v>
      </c>
      <c r="X10276">
        <v>0</v>
      </c>
      <c r="Y10276">
        <v>119.83091400000001</v>
      </c>
      <c r="Z10276">
        <v>119.513903</v>
      </c>
      <c r="AA10276">
        <v>0</v>
      </c>
      <c r="AB10276">
        <v>0</v>
      </c>
      <c r="AC10276">
        <v>0</v>
      </c>
      <c r="AP10276">
        <v>0</v>
      </c>
      <c r="AQ10276">
        <v>0</v>
      </c>
      <c r="AR10276">
        <v>0</v>
      </c>
      <c r="AS10276">
        <v>0</v>
      </c>
      <c r="AT10276">
        <v>0</v>
      </c>
      <c r="AU10276" t="s">
        <v>11065</v>
      </c>
      <c r="AV10276">
        <v>423</v>
      </c>
      <c r="AW10276">
        <v>0</v>
      </c>
      <c r="AX10276">
        <v>0</v>
      </c>
    </row>
    <row r="10277" spans="1:50" hidden="1" x14ac:dyDescent="0.3">
      <c r="A10277" t="s">
        <v>11889</v>
      </c>
      <c r="B10277" t="s">
        <v>10792</v>
      </c>
      <c r="D10277">
        <v>981</v>
      </c>
      <c r="F10277">
        <v>5</v>
      </c>
      <c r="G10277" t="s">
        <v>763</v>
      </c>
      <c r="H10277" t="s">
        <v>94</v>
      </c>
      <c r="I10277" t="s">
        <v>104</v>
      </c>
      <c r="J10277" t="s">
        <v>210</v>
      </c>
      <c r="K10277" t="s">
        <v>125</v>
      </c>
      <c r="L10277" t="s">
        <v>82</v>
      </c>
      <c r="M10277" t="s">
        <v>429</v>
      </c>
      <c r="N10277" t="s">
        <v>100</v>
      </c>
      <c r="O10277" t="s">
        <v>85</v>
      </c>
      <c r="P10277" t="s">
        <v>86</v>
      </c>
      <c r="Q10277" t="s">
        <v>87</v>
      </c>
      <c r="R10277" t="s">
        <v>107</v>
      </c>
      <c r="T10277" t="s">
        <v>89</v>
      </c>
      <c r="U10277" t="s">
        <v>90</v>
      </c>
      <c r="V10277">
        <v>0.52835500000000002</v>
      </c>
      <c r="W10277">
        <v>0</v>
      </c>
      <c r="X10277">
        <v>60.232469999999999</v>
      </c>
      <c r="Y10277">
        <v>135.25888699999999</v>
      </c>
      <c r="Z10277">
        <v>210.81365400000001</v>
      </c>
      <c r="AA10277">
        <v>0</v>
      </c>
      <c r="AB10277">
        <v>0</v>
      </c>
      <c r="AC10277">
        <v>0</v>
      </c>
      <c r="AP10277">
        <v>0</v>
      </c>
      <c r="AQ10277">
        <v>0</v>
      </c>
      <c r="AR10277">
        <v>0</v>
      </c>
      <c r="AS10277">
        <v>0</v>
      </c>
      <c r="AT10277">
        <v>0</v>
      </c>
      <c r="AU10277" t="s">
        <v>11067</v>
      </c>
      <c r="AV10277">
        <v>270</v>
      </c>
      <c r="AW10277">
        <v>0</v>
      </c>
      <c r="AX10277">
        <v>0</v>
      </c>
    </row>
    <row r="10278" spans="1:50" hidden="1" x14ac:dyDescent="0.3">
      <c r="A10278" t="s">
        <v>11890</v>
      </c>
      <c r="B10278" t="s">
        <v>10792</v>
      </c>
      <c r="D10278">
        <v>983</v>
      </c>
      <c r="F10278">
        <v>5</v>
      </c>
      <c r="G10278" t="s">
        <v>769</v>
      </c>
      <c r="H10278" t="s">
        <v>94</v>
      </c>
      <c r="I10278" t="s">
        <v>104</v>
      </c>
      <c r="J10278" t="s">
        <v>210</v>
      </c>
      <c r="K10278" t="s">
        <v>121</v>
      </c>
      <c r="L10278" t="s">
        <v>82</v>
      </c>
      <c r="M10278" t="s">
        <v>429</v>
      </c>
      <c r="N10278" t="s">
        <v>84</v>
      </c>
      <c r="O10278" t="s">
        <v>85</v>
      </c>
      <c r="P10278" t="s">
        <v>86</v>
      </c>
      <c r="Q10278" t="s">
        <v>87</v>
      </c>
      <c r="R10278" t="s">
        <v>107</v>
      </c>
      <c r="T10278" t="s">
        <v>89</v>
      </c>
      <c r="U10278" t="s">
        <v>90</v>
      </c>
      <c r="V10278">
        <v>3.1701299999999999</v>
      </c>
      <c r="W10278">
        <v>0</v>
      </c>
      <c r="X10278">
        <v>38.041562999999996</v>
      </c>
      <c r="Y10278">
        <v>53.892212999999998</v>
      </c>
      <c r="Z10278">
        <v>79.253253000000001</v>
      </c>
      <c r="AA10278">
        <v>0</v>
      </c>
      <c r="AB10278">
        <v>0</v>
      </c>
      <c r="AC10278">
        <v>0</v>
      </c>
      <c r="AP10278">
        <v>0</v>
      </c>
      <c r="AQ10278">
        <v>0</v>
      </c>
      <c r="AR10278">
        <v>0</v>
      </c>
      <c r="AS10278">
        <v>0</v>
      </c>
      <c r="AT10278">
        <v>0</v>
      </c>
      <c r="AU10278" t="s">
        <v>11069</v>
      </c>
      <c r="AV10278">
        <v>60</v>
      </c>
      <c r="AW10278">
        <v>0</v>
      </c>
      <c r="AX10278">
        <v>0</v>
      </c>
    </row>
    <row r="10279" spans="1:50" hidden="1" x14ac:dyDescent="0.3">
      <c r="A10279" t="s">
        <v>11891</v>
      </c>
      <c r="B10279" t="s">
        <v>10792</v>
      </c>
      <c r="D10279">
        <v>99</v>
      </c>
      <c r="F10279">
        <v>5</v>
      </c>
      <c r="G10279" t="s">
        <v>775</v>
      </c>
      <c r="H10279" t="s">
        <v>78</v>
      </c>
      <c r="I10279" t="s">
        <v>79</v>
      </c>
      <c r="J10279" t="s">
        <v>111</v>
      </c>
      <c r="K10279" t="s">
        <v>81</v>
      </c>
      <c r="L10279" t="s">
        <v>82</v>
      </c>
      <c r="M10279" t="s">
        <v>129</v>
      </c>
      <c r="N10279" t="s">
        <v>84</v>
      </c>
      <c r="O10279" t="s">
        <v>85</v>
      </c>
      <c r="P10279" t="s">
        <v>86</v>
      </c>
      <c r="Q10279" t="s">
        <v>87</v>
      </c>
      <c r="R10279" t="s">
        <v>107</v>
      </c>
      <c r="T10279" t="s">
        <v>89</v>
      </c>
      <c r="U10279" t="s">
        <v>90</v>
      </c>
      <c r="V10279">
        <v>2.1134200000000001</v>
      </c>
      <c r="W10279">
        <v>912.29516314909768</v>
      </c>
      <c r="X10279">
        <v>893.97668099999999</v>
      </c>
      <c r="Y10279">
        <v>522.01474399999995</v>
      </c>
      <c r="Z10279">
        <v>855.93511599999999</v>
      </c>
      <c r="AA10279">
        <v>929.28743054016093</v>
      </c>
      <c r="AB10279">
        <v>1357.290823</v>
      </c>
      <c r="AC10279">
        <v>678.07388120247288</v>
      </c>
      <c r="AP10279">
        <v>938.15478700000006</v>
      </c>
      <c r="AQ10279">
        <v>943.94216757293407</v>
      </c>
      <c r="AR10279">
        <v>912.29516314909768</v>
      </c>
      <c r="AS10279">
        <v>912.29516314909768</v>
      </c>
      <c r="AT10279">
        <v>431.66770596904433</v>
      </c>
      <c r="AU10279" t="s">
        <v>11071</v>
      </c>
      <c r="AV10279">
        <v>80</v>
      </c>
      <c r="AW10279">
        <v>5.3958463246130544</v>
      </c>
      <c r="AX10279">
        <v>0.22482693019221059</v>
      </c>
    </row>
    <row r="10280" spans="1:50" hidden="1" x14ac:dyDescent="0.3">
      <c r="A10280" t="s">
        <v>11892</v>
      </c>
      <c r="B10280" t="s">
        <v>10792</v>
      </c>
      <c r="D10280">
        <v>100</v>
      </c>
      <c r="F10280">
        <v>5</v>
      </c>
      <c r="G10280" t="s">
        <v>77</v>
      </c>
      <c r="H10280" t="s">
        <v>78</v>
      </c>
      <c r="I10280" t="s">
        <v>79</v>
      </c>
      <c r="J10280" t="s">
        <v>80</v>
      </c>
      <c r="K10280" t="s">
        <v>81</v>
      </c>
      <c r="L10280" t="s">
        <v>82</v>
      </c>
      <c r="M10280" t="s">
        <v>83</v>
      </c>
      <c r="N10280" t="s">
        <v>84</v>
      </c>
      <c r="O10280" t="s">
        <v>85</v>
      </c>
      <c r="P10280" t="s">
        <v>2844</v>
      </c>
      <c r="Q10280" t="s">
        <v>87</v>
      </c>
      <c r="R10280" t="s">
        <v>215</v>
      </c>
      <c r="T10280" t="s">
        <v>89</v>
      </c>
      <c r="U10280" t="s">
        <v>90</v>
      </c>
      <c r="V10280">
        <v>2.1134200000000001</v>
      </c>
      <c r="W10280">
        <v>0</v>
      </c>
      <c r="X10280">
        <v>0</v>
      </c>
      <c r="Y10280">
        <v>0</v>
      </c>
      <c r="Z10280">
        <v>2.4656570000000002</v>
      </c>
      <c r="AA10280">
        <v>2.9464718565164358</v>
      </c>
      <c r="AB10280">
        <v>3.1677029999999999</v>
      </c>
      <c r="AC10280">
        <v>0</v>
      </c>
      <c r="AP10280">
        <v>0</v>
      </c>
      <c r="AQ10280">
        <v>0</v>
      </c>
      <c r="AR10280">
        <v>0</v>
      </c>
      <c r="AS10280">
        <v>0</v>
      </c>
      <c r="AT10280">
        <v>0</v>
      </c>
      <c r="AU10280" t="s">
        <v>10793</v>
      </c>
      <c r="AV10280">
        <v>80</v>
      </c>
      <c r="AW10280">
        <v>0</v>
      </c>
      <c r="AX10280">
        <v>0</v>
      </c>
    </row>
    <row r="10281" spans="1:50" hidden="1" x14ac:dyDescent="0.3">
      <c r="A10281" t="s">
        <v>11893</v>
      </c>
      <c r="B10281" t="s">
        <v>10792</v>
      </c>
      <c r="D10281">
        <v>101</v>
      </c>
      <c r="F10281">
        <v>5</v>
      </c>
      <c r="G10281" t="s">
        <v>93</v>
      </c>
      <c r="H10281" t="s">
        <v>94</v>
      </c>
      <c r="I10281" t="s">
        <v>95</v>
      </c>
      <c r="J10281" t="s">
        <v>96</v>
      </c>
      <c r="K10281" t="s">
        <v>97</v>
      </c>
      <c r="L10281" t="s">
        <v>98</v>
      </c>
      <c r="M10281" t="s">
        <v>99</v>
      </c>
      <c r="N10281" t="s">
        <v>100</v>
      </c>
      <c r="O10281" t="s">
        <v>85</v>
      </c>
      <c r="P10281" t="s">
        <v>2844</v>
      </c>
      <c r="Q10281" t="s">
        <v>87</v>
      </c>
      <c r="R10281" t="s">
        <v>88</v>
      </c>
      <c r="T10281" t="s">
        <v>89</v>
      </c>
      <c r="U10281" t="s">
        <v>90</v>
      </c>
      <c r="V10281">
        <v>0.80310000000000004</v>
      </c>
      <c r="W10281">
        <v>82.241574011685003</v>
      </c>
      <c r="X10281">
        <v>63.444882999999997</v>
      </c>
      <c r="Y10281">
        <v>100.387472</v>
      </c>
      <c r="Z10281">
        <v>1.6062000000000001</v>
      </c>
      <c r="AA10281">
        <v>101.34386840915165</v>
      </c>
      <c r="AB10281">
        <v>86.642703061599804</v>
      </c>
      <c r="AC10281">
        <v>78.08144859300117</v>
      </c>
      <c r="AP10281">
        <v>82.731588000000002</v>
      </c>
      <c r="AQ10281">
        <v>85.094487807245372</v>
      </c>
      <c r="AR10281">
        <v>82.241574011685003</v>
      </c>
      <c r="AS10281">
        <v>82.241574011685003</v>
      </c>
      <c r="AT10281">
        <v>102.4051475677811</v>
      </c>
      <c r="AU10281" t="s">
        <v>10795</v>
      </c>
      <c r="AV10281">
        <v>50</v>
      </c>
      <c r="AW10281">
        <v>2.0481029513556219</v>
      </c>
      <c r="AX10281">
        <v>8.5337622973150909E-2</v>
      </c>
    </row>
    <row r="10282" spans="1:50" hidden="1" x14ac:dyDescent="0.3">
      <c r="A10282" t="s">
        <v>11894</v>
      </c>
      <c r="B10282" t="s">
        <v>10792</v>
      </c>
      <c r="D10282">
        <v>1040</v>
      </c>
      <c r="F10282">
        <v>5</v>
      </c>
      <c r="G10282" t="s">
        <v>103</v>
      </c>
      <c r="H10282" t="s">
        <v>94</v>
      </c>
      <c r="I10282" t="s">
        <v>104</v>
      </c>
      <c r="J10282" t="s">
        <v>105</v>
      </c>
      <c r="K10282" t="s">
        <v>81</v>
      </c>
      <c r="L10282" t="s">
        <v>82</v>
      </c>
      <c r="M10282" t="s">
        <v>106</v>
      </c>
      <c r="N10282" t="s">
        <v>84</v>
      </c>
      <c r="O10282" t="s">
        <v>85</v>
      </c>
      <c r="P10282" t="s">
        <v>2844</v>
      </c>
      <c r="Q10282" t="s">
        <v>87</v>
      </c>
      <c r="R10282" t="s">
        <v>107</v>
      </c>
      <c r="T10282" t="s">
        <v>89</v>
      </c>
      <c r="U10282" t="s">
        <v>90</v>
      </c>
      <c r="V10282">
        <v>2.1134200000000001</v>
      </c>
      <c r="W10282">
        <v>3.6914466893073388</v>
      </c>
      <c r="X10282">
        <v>1.408946</v>
      </c>
      <c r="Y10282">
        <v>7.0447329999999999</v>
      </c>
      <c r="Z10282">
        <v>2.1134200000000001</v>
      </c>
      <c r="AA10282">
        <v>2.6867229698763899</v>
      </c>
      <c r="AB10282">
        <v>4.9828924182819057</v>
      </c>
      <c r="AC10282">
        <v>6.2636186354102341E-2</v>
      </c>
      <c r="AP10282">
        <v>3.8999899999999998</v>
      </c>
      <c r="AQ10282">
        <v>3.8195008919664981</v>
      </c>
      <c r="AR10282">
        <v>3.6914466893073388</v>
      </c>
      <c r="AS10282">
        <v>3.6914466893073388</v>
      </c>
      <c r="AT10282">
        <v>1.7466697056464586</v>
      </c>
      <c r="AU10282" t="s">
        <v>10797</v>
      </c>
      <c r="AV10282">
        <v>80</v>
      </c>
      <c r="AW10282">
        <v>2.1833371320580733E-2</v>
      </c>
      <c r="AX10282">
        <v>9.0972380502419724E-4</v>
      </c>
    </row>
    <row r="10283" spans="1:50" hidden="1" x14ac:dyDescent="0.3">
      <c r="A10283" t="s">
        <v>11895</v>
      </c>
      <c r="B10283" t="s">
        <v>10792</v>
      </c>
      <c r="D10283">
        <v>1140</v>
      </c>
      <c r="F10283">
        <v>5</v>
      </c>
      <c r="G10283" t="s">
        <v>116</v>
      </c>
      <c r="H10283" t="s">
        <v>94</v>
      </c>
      <c r="I10283" t="s">
        <v>104</v>
      </c>
      <c r="J10283" t="s">
        <v>105</v>
      </c>
      <c r="K10283" t="s">
        <v>81</v>
      </c>
      <c r="L10283" t="s">
        <v>82</v>
      </c>
      <c r="M10283" t="s">
        <v>117</v>
      </c>
      <c r="N10283" t="s">
        <v>84</v>
      </c>
      <c r="O10283" t="s">
        <v>85</v>
      </c>
      <c r="P10283" t="s">
        <v>2844</v>
      </c>
      <c r="Q10283" t="s">
        <v>87</v>
      </c>
      <c r="R10283" t="s">
        <v>155</v>
      </c>
      <c r="T10283" t="s">
        <v>89</v>
      </c>
      <c r="U10283" t="s">
        <v>90</v>
      </c>
      <c r="V10283">
        <v>2.1134200000000001</v>
      </c>
      <c r="W10283">
        <v>10.531942718336413</v>
      </c>
      <c r="X10283">
        <v>38.746032</v>
      </c>
      <c r="Y10283">
        <v>7.3969699999999996</v>
      </c>
      <c r="Z10283">
        <v>7.0447340000000001</v>
      </c>
      <c r="AA10283">
        <v>12.121301321348794</v>
      </c>
      <c r="AB10283">
        <v>15.301964602117172</v>
      </c>
      <c r="AC10283">
        <v>34.000806360494551</v>
      </c>
      <c r="AP10283">
        <v>10.797452</v>
      </c>
      <c r="AQ10283">
        <v>10.897289868318301</v>
      </c>
      <c r="AR10283">
        <v>10.531942718336413</v>
      </c>
      <c r="AS10283">
        <v>10.531942718336413</v>
      </c>
      <c r="AT10283">
        <v>4.9833647445072033</v>
      </c>
      <c r="AU10283" t="s">
        <v>10801</v>
      </c>
      <c r="AV10283">
        <v>80</v>
      </c>
      <c r="AW10283">
        <v>6.229205930634004E-2</v>
      </c>
      <c r="AX10283">
        <v>2.5955024710975017E-3</v>
      </c>
    </row>
    <row r="10284" spans="1:50" hidden="1" x14ac:dyDescent="0.3">
      <c r="A10284" t="s">
        <v>11896</v>
      </c>
      <c r="B10284" t="s">
        <v>10792</v>
      </c>
      <c r="D10284">
        <v>117</v>
      </c>
      <c r="F10284">
        <v>5</v>
      </c>
      <c r="G10284" t="s">
        <v>124</v>
      </c>
      <c r="H10284" t="s">
        <v>94</v>
      </c>
      <c r="I10284" t="s">
        <v>95</v>
      </c>
      <c r="J10284" t="s">
        <v>96</v>
      </c>
      <c r="K10284" t="s">
        <v>125</v>
      </c>
      <c r="L10284" t="s">
        <v>82</v>
      </c>
      <c r="M10284" t="s">
        <v>99</v>
      </c>
      <c r="N10284" t="s">
        <v>100</v>
      </c>
      <c r="O10284" t="s">
        <v>85</v>
      </c>
      <c r="P10284" t="s">
        <v>2844</v>
      </c>
      <c r="Q10284" t="s">
        <v>87</v>
      </c>
      <c r="R10284" t="s">
        <v>88</v>
      </c>
      <c r="T10284" t="s">
        <v>89</v>
      </c>
      <c r="U10284" t="s">
        <v>90</v>
      </c>
      <c r="V10284">
        <v>0.52835500000000002</v>
      </c>
      <c r="W10284">
        <v>42.141793197899347</v>
      </c>
      <c r="X10284">
        <v>56.533990000000003</v>
      </c>
      <c r="Y10284">
        <v>156.65726599999999</v>
      </c>
      <c r="Z10284">
        <v>90.965123000000006</v>
      </c>
      <c r="AA10284">
        <v>31.301777314791078</v>
      </c>
      <c r="AB10284">
        <v>26.705209923499247</v>
      </c>
      <c r="AC10284">
        <v>138.45273421901121</v>
      </c>
      <c r="AP10284">
        <v>40.267212000000001</v>
      </c>
      <c r="AQ10284">
        <v>37.772322423222363</v>
      </c>
      <c r="AR10284">
        <v>38.504616258255602</v>
      </c>
      <c r="AS10284">
        <v>42.141793197899347</v>
      </c>
      <c r="AT10284">
        <v>79.76037550112963</v>
      </c>
      <c r="AU10284" t="s">
        <v>10803</v>
      </c>
      <c r="AV10284">
        <v>270</v>
      </c>
      <c r="AW10284">
        <v>0.29540879815233195</v>
      </c>
      <c r="AX10284">
        <v>1.2308699923013831E-2</v>
      </c>
    </row>
    <row r="10285" spans="1:50" hidden="1" x14ac:dyDescent="0.3">
      <c r="A10285" t="s">
        <v>11897</v>
      </c>
      <c r="B10285" t="s">
        <v>10792</v>
      </c>
      <c r="D10285">
        <v>120</v>
      </c>
      <c r="F10285">
        <v>5</v>
      </c>
      <c r="G10285" t="s">
        <v>132</v>
      </c>
      <c r="H10285" t="s">
        <v>94</v>
      </c>
      <c r="I10285" t="s">
        <v>95</v>
      </c>
      <c r="J10285" t="s">
        <v>96</v>
      </c>
      <c r="K10285" t="s">
        <v>133</v>
      </c>
      <c r="L10285" t="s">
        <v>98</v>
      </c>
      <c r="M10285" t="s">
        <v>99</v>
      </c>
      <c r="N10285" t="s">
        <v>100</v>
      </c>
      <c r="O10285" t="s">
        <v>85</v>
      </c>
      <c r="P10285" t="s">
        <v>2844</v>
      </c>
      <c r="Q10285" t="s">
        <v>87</v>
      </c>
      <c r="R10285" t="s">
        <v>88</v>
      </c>
      <c r="T10285" t="s">
        <v>89</v>
      </c>
      <c r="U10285" t="s">
        <v>90</v>
      </c>
      <c r="V10285">
        <v>1.268052</v>
      </c>
      <c r="W10285">
        <v>26.979256489694595</v>
      </c>
      <c r="X10285">
        <v>38.464244000000001</v>
      </c>
      <c r="Y10285">
        <v>22.824936000000001</v>
      </c>
      <c r="Z10285">
        <v>40.577663999999999</v>
      </c>
      <c r="AA10285">
        <v>26.538939091772757</v>
      </c>
      <c r="AB10285">
        <v>37.572974133286571</v>
      </c>
      <c r="AC10285">
        <v>45.368554207467405</v>
      </c>
      <c r="AP10285">
        <v>26.475562</v>
      </c>
      <c r="AQ10285">
        <v>27.91515167358876</v>
      </c>
      <c r="AR10285">
        <v>26.979256489694595</v>
      </c>
      <c r="AS10285">
        <v>26.979256489694595</v>
      </c>
      <c r="AT10285">
        <v>21.276143635824553</v>
      </c>
      <c r="AU10285" t="s">
        <v>10807</v>
      </c>
      <c r="AV10285">
        <v>40</v>
      </c>
      <c r="AW10285">
        <v>0.53190359089561379</v>
      </c>
      <c r="AX10285">
        <v>2.2162649620650576E-2</v>
      </c>
    </row>
    <row r="10286" spans="1:50" hidden="1" x14ac:dyDescent="0.3">
      <c r="A10286" t="s">
        <v>11898</v>
      </c>
      <c r="B10286" t="s">
        <v>10792</v>
      </c>
      <c r="D10286">
        <v>144</v>
      </c>
      <c r="F10286">
        <v>5</v>
      </c>
      <c r="G10286" t="s">
        <v>2351</v>
      </c>
      <c r="H10286" t="s">
        <v>94</v>
      </c>
      <c r="I10286" t="s">
        <v>95</v>
      </c>
      <c r="J10286" t="s">
        <v>96</v>
      </c>
      <c r="K10286" t="s">
        <v>200</v>
      </c>
      <c r="L10286" t="s">
        <v>82</v>
      </c>
      <c r="M10286" t="s">
        <v>99</v>
      </c>
      <c r="N10286" t="s">
        <v>84</v>
      </c>
      <c r="O10286" t="s">
        <v>85</v>
      </c>
      <c r="P10286" t="s">
        <v>2844</v>
      </c>
      <c r="Q10286" t="s">
        <v>87</v>
      </c>
      <c r="R10286" t="s">
        <v>107</v>
      </c>
      <c r="T10286" t="s">
        <v>89</v>
      </c>
      <c r="U10286" t="s">
        <v>90</v>
      </c>
      <c r="V10286">
        <v>2.641775</v>
      </c>
      <c r="W10286">
        <v>22.741460279315604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P10286">
        <v>23.219991</v>
      </c>
      <c r="AQ10286">
        <v>23.530348703956278</v>
      </c>
      <c r="AR10286">
        <v>22.741460279315604</v>
      </c>
      <c r="AS10286">
        <v>22.741460279315604</v>
      </c>
      <c r="AT10286">
        <v>8.6084016539317716</v>
      </c>
      <c r="AU10286" t="s">
        <v>10813</v>
      </c>
      <c r="AV10286">
        <v>60</v>
      </c>
      <c r="AW10286">
        <v>0.14347336089886287</v>
      </c>
      <c r="AX10286">
        <v>5.9780567041192861E-3</v>
      </c>
    </row>
    <row r="10287" spans="1:50" hidden="1" x14ac:dyDescent="0.3">
      <c r="A10287" t="s">
        <v>11899</v>
      </c>
      <c r="B10287" t="s">
        <v>10792</v>
      </c>
      <c r="D10287">
        <v>146</v>
      </c>
      <c r="F10287">
        <v>5</v>
      </c>
      <c r="G10287" t="s">
        <v>148</v>
      </c>
      <c r="H10287" t="s">
        <v>94</v>
      </c>
      <c r="I10287" t="s">
        <v>95</v>
      </c>
      <c r="J10287" t="s">
        <v>96</v>
      </c>
      <c r="K10287" t="s">
        <v>121</v>
      </c>
      <c r="L10287" t="s">
        <v>82</v>
      </c>
      <c r="M10287" t="s">
        <v>99</v>
      </c>
      <c r="N10287" t="s">
        <v>84</v>
      </c>
      <c r="O10287" t="s">
        <v>85</v>
      </c>
      <c r="P10287" t="s">
        <v>2844</v>
      </c>
      <c r="Q10287" t="s">
        <v>87</v>
      </c>
      <c r="R10287" t="s">
        <v>88</v>
      </c>
      <c r="T10287" t="s">
        <v>89</v>
      </c>
      <c r="U10287" t="s">
        <v>90</v>
      </c>
      <c r="V10287">
        <v>3.1701299999999999</v>
      </c>
      <c r="W10287">
        <v>56.538695825223634</v>
      </c>
      <c r="X10287">
        <v>239.873189</v>
      </c>
      <c r="Y10287">
        <v>302.74744099999998</v>
      </c>
      <c r="Z10287">
        <v>410.00351000000001</v>
      </c>
      <c r="AA10287">
        <v>163.82098649752092</v>
      </c>
      <c r="AB10287">
        <v>175.79348258620152</v>
      </c>
      <c r="AC10287">
        <v>257.8560922602872</v>
      </c>
      <c r="AP10287">
        <v>63.299992000000003</v>
      </c>
      <c r="AQ10287">
        <v>125.92720355967748</v>
      </c>
      <c r="AR10287">
        <v>56.538695825223634</v>
      </c>
      <c r="AS10287">
        <v>56.538695825223634</v>
      </c>
      <c r="AT10287">
        <v>17.834819337132434</v>
      </c>
      <c r="AU10287" t="s">
        <v>10815</v>
      </c>
      <c r="AV10287">
        <v>60</v>
      </c>
      <c r="AW10287">
        <v>0.29724698895220725</v>
      </c>
      <c r="AX10287">
        <v>1.2385291206341969E-2</v>
      </c>
    </row>
    <row r="10288" spans="1:50" hidden="1" x14ac:dyDescent="0.3">
      <c r="A10288" t="s">
        <v>11900</v>
      </c>
      <c r="B10288" t="s">
        <v>10792</v>
      </c>
      <c r="D10288">
        <v>1540</v>
      </c>
      <c r="F10288">
        <v>5</v>
      </c>
      <c r="G10288" t="s">
        <v>158</v>
      </c>
      <c r="H10288" t="s">
        <v>94</v>
      </c>
      <c r="I10288" t="s">
        <v>104</v>
      </c>
      <c r="J10288" t="s">
        <v>105</v>
      </c>
      <c r="K10288" t="s">
        <v>81</v>
      </c>
      <c r="L10288" t="s">
        <v>82</v>
      </c>
      <c r="M10288" t="s">
        <v>129</v>
      </c>
      <c r="N10288" t="s">
        <v>84</v>
      </c>
      <c r="O10288" t="s">
        <v>85</v>
      </c>
      <c r="P10288" t="s">
        <v>2844</v>
      </c>
      <c r="Q10288" t="s">
        <v>87</v>
      </c>
      <c r="R10288" t="s">
        <v>155</v>
      </c>
      <c r="T10288" t="s">
        <v>89</v>
      </c>
      <c r="U10288" t="s">
        <v>90</v>
      </c>
      <c r="V10288">
        <v>2.1134200000000001</v>
      </c>
      <c r="W10288">
        <v>4.5375367857915068</v>
      </c>
      <c r="X10288">
        <v>37.337085999999999</v>
      </c>
      <c r="Y10288">
        <v>0.35223700000000002</v>
      </c>
      <c r="Z10288">
        <v>9.1581550000000007</v>
      </c>
      <c r="AA10288">
        <v>6.4421920603558647</v>
      </c>
      <c r="AB10288">
        <v>10.17532153796471</v>
      </c>
      <c r="AC10288">
        <v>34.934427348362178</v>
      </c>
      <c r="AP10288">
        <v>4.8242039999999999</v>
      </c>
      <c r="AQ10288">
        <v>4.6949413764697931</v>
      </c>
      <c r="AR10288">
        <v>4.5375367857915068</v>
      </c>
      <c r="AS10288">
        <v>4.5375367857915068</v>
      </c>
      <c r="AT10288">
        <v>2.1470113776681901</v>
      </c>
      <c r="AU10288" t="s">
        <v>10817</v>
      </c>
      <c r="AV10288">
        <v>80</v>
      </c>
      <c r="AW10288">
        <v>2.6837642220852376E-2</v>
      </c>
      <c r="AX10288">
        <v>1.1182350925355157E-3</v>
      </c>
    </row>
    <row r="10289" spans="1:50" hidden="1" x14ac:dyDescent="0.3">
      <c r="A10289" t="s">
        <v>11901</v>
      </c>
      <c r="B10289" t="s">
        <v>10792</v>
      </c>
      <c r="D10289">
        <v>1640</v>
      </c>
      <c r="F10289">
        <v>5</v>
      </c>
      <c r="G10289" t="s">
        <v>161</v>
      </c>
      <c r="H10289" t="s">
        <v>94</v>
      </c>
      <c r="I10289" t="s">
        <v>104</v>
      </c>
      <c r="J10289" t="s">
        <v>105</v>
      </c>
      <c r="K10289" t="s">
        <v>81</v>
      </c>
      <c r="L10289" t="s">
        <v>82</v>
      </c>
      <c r="M10289" t="s">
        <v>113</v>
      </c>
      <c r="N10289" t="s">
        <v>84</v>
      </c>
      <c r="O10289" t="s">
        <v>85</v>
      </c>
      <c r="P10289" t="s">
        <v>2844</v>
      </c>
      <c r="Q10289" t="s">
        <v>87</v>
      </c>
      <c r="R10289" t="s">
        <v>88</v>
      </c>
      <c r="T10289" t="s">
        <v>89</v>
      </c>
      <c r="U10289" t="s">
        <v>90</v>
      </c>
      <c r="V10289">
        <v>2.1134200000000001</v>
      </c>
      <c r="W10289">
        <v>20.980349790321011</v>
      </c>
      <c r="X10289">
        <v>38.041558999999999</v>
      </c>
      <c r="Y10289">
        <v>3.1701299999999999</v>
      </c>
      <c r="Z10289">
        <v>2.8178939999999999</v>
      </c>
      <c r="AA10289">
        <v>9.3647742276676968</v>
      </c>
      <c r="AB10289">
        <v>15.004812646193773</v>
      </c>
      <c r="AC10289">
        <v>28.519138983439007</v>
      </c>
      <c r="AP10289">
        <v>22.139989</v>
      </c>
      <c r="AQ10289">
        <v>21.70814628584996</v>
      </c>
      <c r="AR10289">
        <v>20.980349790321011</v>
      </c>
      <c r="AS10289">
        <v>20.980349790321011</v>
      </c>
      <c r="AT10289">
        <v>9.927203201597889</v>
      </c>
      <c r="AU10289" t="s">
        <v>10819</v>
      </c>
      <c r="AV10289">
        <v>80</v>
      </c>
      <c r="AW10289">
        <v>0.12409004001997362</v>
      </c>
      <c r="AX10289">
        <v>5.1704183341655672E-3</v>
      </c>
    </row>
    <row r="10290" spans="1:50" hidden="1" x14ac:dyDescent="0.3">
      <c r="A10290" t="s">
        <v>11902</v>
      </c>
      <c r="B10290" t="s">
        <v>10792</v>
      </c>
      <c r="D10290">
        <v>165</v>
      </c>
      <c r="F10290">
        <v>5</v>
      </c>
      <c r="G10290" t="s">
        <v>167</v>
      </c>
      <c r="H10290" t="s">
        <v>94</v>
      </c>
      <c r="I10290" t="s">
        <v>95</v>
      </c>
      <c r="J10290" t="s">
        <v>96</v>
      </c>
      <c r="K10290" t="s">
        <v>168</v>
      </c>
      <c r="L10290" t="s">
        <v>82</v>
      </c>
      <c r="M10290" t="s">
        <v>99</v>
      </c>
      <c r="N10290" t="s">
        <v>100</v>
      </c>
      <c r="O10290" t="s">
        <v>85</v>
      </c>
      <c r="P10290" t="s">
        <v>2844</v>
      </c>
      <c r="Q10290" t="s">
        <v>87</v>
      </c>
      <c r="R10290" t="s">
        <v>88</v>
      </c>
      <c r="T10290" t="s">
        <v>89</v>
      </c>
      <c r="U10290" t="s">
        <v>90</v>
      </c>
      <c r="V10290">
        <v>0.31701299999999999</v>
      </c>
      <c r="W10290">
        <v>54.818485364237297</v>
      </c>
      <c r="X10290">
        <v>166.43183500000001</v>
      </c>
      <c r="Y10290">
        <v>147.46388400000001</v>
      </c>
      <c r="Z10290">
        <v>83.374420999999998</v>
      </c>
      <c r="AA10290">
        <v>45.482609234948271</v>
      </c>
      <c r="AB10290">
        <v>61.991723236412142</v>
      </c>
      <c r="AC10290">
        <v>199.10221674034551</v>
      </c>
      <c r="AP10290">
        <v>79.932508999999996</v>
      </c>
      <c r="AQ10290">
        <v>52.495618964583066</v>
      </c>
      <c r="AR10290">
        <v>50.735628636069826</v>
      </c>
      <c r="AS10290">
        <v>54.818485364237297</v>
      </c>
      <c r="AT10290">
        <v>172.92188447867215</v>
      </c>
      <c r="AU10290" t="s">
        <v>10821</v>
      </c>
      <c r="AV10290">
        <v>423</v>
      </c>
      <c r="AW10290">
        <v>0.40879878127345665</v>
      </c>
      <c r="AX10290">
        <v>1.7033282553060695E-2</v>
      </c>
    </row>
    <row r="10291" spans="1:50" hidden="1" x14ac:dyDescent="0.3">
      <c r="A10291" t="s">
        <v>11903</v>
      </c>
      <c r="B10291" t="s">
        <v>10792</v>
      </c>
      <c r="D10291">
        <v>1759</v>
      </c>
      <c r="F10291">
        <v>5</v>
      </c>
      <c r="G10291" t="s">
        <v>171</v>
      </c>
      <c r="H10291" t="s">
        <v>78</v>
      </c>
      <c r="I10291" t="s">
        <v>172</v>
      </c>
      <c r="J10291" t="s">
        <v>173</v>
      </c>
      <c r="K10291" t="s">
        <v>174</v>
      </c>
      <c r="L10291" t="s">
        <v>175</v>
      </c>
      <c r="M10291" t="s">
        <v>87</v>
      </c>
      <c r="N10291" t="s">
        <v>100</v>
      </c>
      <c r="O10291" t="s">
        <v>85</v>
      </c>
      <c r="P10291" t="s">
        <v>2844</v>
      </c>
      <c r="Q10291" t="s">
        <v>176</v>
      </c>
      <c r="R10291" t="s">
        <v>155</v>
      </c>
      <c r="T10291" t="s">
        <v>89</v>
      </c>
      <c r="U10291" t="s">
        <v>90</v>
      </c>
      <c r="V10291">
        <v>0.49982399999999999</v>
      </c>
      <c r="W10291">
        <v>0</v>
      </c>
      <c r="X10291">
        <v>1.166256</v>
      </c>
      <c r="Y10291">
        <v>1.166256</v>
      </c>
      <c r="Z10291">
        <v>0.41652</v>
      </c>
      <c r="AA10291">
        <v>0</v>
      </c>
      <c r="AB10291">
        <v>1.0281825104328677</v>
      </c>
      <c r="AC10291">
        <v>1.4563991699399337</v>
      </c>
      <c r="AP10291">
        <v>0</v>
      </c>
      <c r="AQ10291">
        <v>0</v>
      </c>
      <c r="AR10291">
        <v>0</v>
      </c>
      <c r="AS10291">
        <v>0</v>
      </c>
      <c r="AT10291">
        <v>0</v>
      </c>
      <c r="AU10291" t="s">
        <v>10823</v>
      </c>
      <c r="AV10291">
        <v>320</v>
      </c>
      <c r="AW10291">
        <v>0</v>
      </c>
      <c r="AX10291">
        <v>0</v>
      </c>
    </row>
    <row r="10292" spans="1:50" hidden="1" x14ac:dyDescent="0.3">
      <c r="A10292" t="s">
        <v>11904</v>
      </c>
      <c r="B10292" t="s">
        <v>10792</v>
      </c>
      <c r="D10292">
        <v>1779</v>
      </c>
      <c r="F10292">
        <v>5</v>
      </c>
      <c r="G10292" t="s">
        <v>179</v>
      </c>
      <c r="H10292" t="s">
        <v>78</v>
      </c>
      <c r="I10292" t="s">
        <v>172</v>
      </c>
      <c r="J10292" t="s">
        <v>173</v>
      </c>
      <c r="K10292" t="s">
        <v>174</v>
      </c>
      <c r="L10292" t="s">
        <v>175</v>
      </c>
      <c r="M10292" t="s">
        <v>180</v>
      </c>
      <c r="N10292" t="s">
        <v>100</v>
      </c>
      <c r="O10292" t="s">
        <v>85</v>
      </c>
      <c r="P10292" t="s">
        <v>2844</v>
      </c>
      <c r="Q10292" t="s">
        <v>176</v>
      </c>
      <c r="R10292" t="s">
        <v>107</v>
      </c>
      <c r="T10292" t="s">
        <v>89</v>
      </c>
      <c r="U10292" t="s">
        <v>90</v>
      </c>
      <c r="V10292">
        <v>0.49982399999999999</v>
      </c>
      <c r="W10292">
        <v>0</v>
      </c>
      <c r="X10292">
        <v>0.16660800000000001</v>
      </c>
      <c r="Y10292">
        <v>2.5824229999999999</v>
      </c>
      <c r="Z10292">
        <v>0</v>
      </c>
      <c r="AA10292">
        <v>0</v>
      </c>
      <c r="AB10292">
        <v>0.81601921462365978</v>
      </c>
      <c r="AC10292">
        <v>7.2795254462968043E-2</v>
      </c>
      <c r="AP10292">
        <v>0</v>
      </c>
      <c r="AQ10292">
        <v>0</v>
      </c>
      <c r="AR10292">
        <v>0</v>
      </c>
      <c r="AS10292">
        <v>0</v>
      </c>
      <c r="AT10292">
        <v>0</v>
      </c>
      <c r="AU10292" t="s">
        <v>10825</v>
      </c>
      <c r="AV10292">
        <v>320</v>
      </c>
      <c r="AW10292">
        <v>0</v>
      </c>
      <c r="AX10292">
        <v>0</v>
      </c>
    </row>
    <row r="10293" spans="1:50" hidden="1" x14ac:dyDescent="0.3">
      <c r="A10293" t="s">
        <v>11905</v>
      </c>
      <c r="B10293" t="s">
        <v>10792</v>
      </c>
      <c r="D10293">
        <v>1780</v>
      </c>
      <c r="F10293">
        <v>5</v>
      </c>
      <c r="G10293" t="s">
        <v>183</v>
      </c>
      <c r="H10293" t="s">
        <v>78</v>
      </c>
      <c r="I10293" t="s">
        <v>172</v>
      </c>
      <c r="J10293" t="s">
        <v>184</v>
      </c>
      <c r="K10293" t="s">
        <v>185</v>
      </c>
      <c r="L10293" t="s">
        <v>82</v>
      </c>
      <c r="M10293" t="s">
        <v>186</v>
      </c>
      <c r="N10293" t="s">
        <v>100</v>
      </c>
      <c r="O10293" t="s">
        <v>85</v>
      </c>
      <c r="P10293" t="s">
        <v>2844</v>
      </c>
      <c r="Q10293" t="s">
        <v>87</v>
      </c>
      <c r="R10293" t="s">
        <v>155</v>
      </c>
      <c r="T10293" t="s">
        <v>89</v>
      </c>
      <c r="U10293" t="s">
        <v>90</v>
      </c>
      <c r="V10293">
        <v>0.36984899999999998</v>
      </c>
      <c r="W10293">
        <v>0</v>
      </c>
      <c r="X10293">
        <v>3.3286370000000001</v>
      </c>
      <c r="Y10293">
        <v>2.2807339999999998</v>
      </c>
      <c r="Z10293">
        <v>1.5410349999999999</v>
      </c>
      <c r="AA10293">
        <v>4.2993172627039025</v>
      </c>
      <c r="AB10293">
        <v>3.281032705562573</v>
      </c>
      <c r="AC10293">
        <v>2.6542767952445967</v>
      </c>
      <c r="AP10293">
        <v>1.499997</v>
      </c>
      <c r="AQ10293">
        <v>0</v>
      </c>
      <c r="AR10293">
        <v>0</v>
      </c>
      <c r="AS10293">
        <v>0</v>
      </c>
      <c r="AT10293">
        <v>0</v>
      </c>
      <c r="AU10293" t="s">
        <v>10827</v>
      </c>
      <c r="AV10293">
        <v>441</v>
      </c>
      <c r="AW10293">
        <v>0</v>
      </c>
      <c r="AX10293">
        <v>0</v>
      </c>
    </row>
    <row r="10294" spans="1:50" hidden="1" x14ac:dyDescent="0.3">
      <c r="A10294" t="s">
        <v>11906</v>
      </c>
      <c r="B10294" t="s">
        <v>10792</v>
      </c>
      <c r="D10294">
        <v>1791</v>
      </c>
      <c r="F10294">
        <v>5</v>
      </c>
      <c r="G10294" t="s">
        <v>189</v>
      </c>
      <c r="H10294" t="s">
        <v>78</v>
      </c>
      <c r="I10294" t="s">
        <v>172</v>
      </c>
      <c r="J10294" t="s">
        <v>173</v>
      </c>
      <c r="K10294" t="s">
        <v>174</v>
      </c>
      <c r="L10294" t="s">
        <v>175</v>
      </c>
      <c r="M10294" t="s">
        <v>190</v>
      </c>
      <c r="N10294" t="s">
        <v>100</v>
      </c>
      <c r="O10294" t="s">
        <v>85</v>
      </c>
      <c r="P10294" t="s">
        <v>2844</v>
      </c>
      <c r="Q10294" t="s">
        <v>176</v>
      </c>
      <c r="R10294" t="s">
        <v>107</v>
      </c>
      <c r="T10294" t="s">
        <v>89</v>
      </c>
      <c r="U10294" t="s">
        <v>90</v>
      </c>
      <c r="V10294">
        <v>0.49982399999999999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P10294">
        <v>0</v>
      </c>
      <c r="AQ10294">
        <v>0</v>
      </c>
      <c r="AR10294">
        <v>0</v>
      </c>
      <c r="AS10294">
        <v>0</v>
      </c>
      <c r="AT10294">
        <v>0</v>
      </c>
      <c r="AU10294" t="s">
        <v>10829</v>
      </c>
      <c r="AV10294">
        <v>320</v>
      </c>
      <c r="AW10294">
        <v>0</v>
      </c>
      <c r="AX10294">
        <v>0</v>
      </c>
    </row>
    <row r="10295" spans="1:50" hidden="1" x14ac:dyDescent="0.3">
      <c r="A10295" t="s">
        <v>11907</v>
      </c>
      <c r="B10295" t="s">
        <v>10792</v>
      </c>
      <c r="D10295">
        <v>188</v>
      </c>
      <c r="F10295">
        <v>5</v>
      </c>
      <c r="G10295" t="s">
        <v>196</v>
      </c>
      <c r="H10295" t="s">
        <v>94</v>
      </c>
      <c r="I10295" t="s">
        <v>95</v>
      </c>
      <c r="J10295" t="s">
        <v>96</v>
      </c>
      <c r="K10295" t="s">
        <v>81</v>
      </c>
      <c r="L10295" t="s">
        <v>82</v>
      </c>
      <c r="M10295" t="s">
        <v>99</v>
      </c>
      <c r="N10295" t="s">
        <v>84</v>
      </c>
      <c r="O10295" t="s">
        <v>85</v>
      </c>
      <c r="P10295" t="s">
        <v>2844</v>
      </c>
      <c r="Q10295" t="s">
        <v>87</v>
      </c>
      <c r="R10295" t="s">
        <v>88</v>
      </c>
      <c r="T10295" t="s">
        <v>89</v>
      </c>
      <c r="U10295" t="s">
        <v>90</v>
      </c>
      <c r="V10295">
        <v>2.1134200000000001</v>
      </c>
      <c r="W10295">
        <v>128.9110486170668</v>
      </c>
      <c r="X10295">
        <v>158.506507</v>
      </c>
      <c r="Y10295">
        <v>69.390625999999997</v>
      </c>
      <c r="Z10295">
        <v>160.972161</v>
      </c>
      <c r="AA10295">
        <v>121.61861291708257</v>
      </c>
      <c r="AB10295">
        <v>148.99329233765292</v>
      </c>
      <c r="AC10295">
        <v>99.457616411954021</v>
      </c>
      <c r="AP10295">
        <v>133.56898799999999</v>
      </c>
      <c r="AQ10295">
        <v>122.30686588827929</v>
      </c>
      <c r="AR10295">
        <v>118.20635416330344</v>
      </c>
      <c r="AS10295">
        <v>128.9110486170668</v>
      </c>
      <c r="AT10295">
        <v>60.996417473605241</v>
      </c>
      <c r="AU10295" t="s">
        <v>10833</v>
      </c>
      <c r="AV10295">
        <v>80</v>
      </c>
      <c r="AW10295">
        <v>0.76245521842006547</v>
      </c>
      <c r="AX10295">
        <v>3.1768967434169397E-2</v>
      </c>
    </row>
    <row r="10296" spans="1:50" hidden="1" x14ac:dyDescent="0.3">
      <c r="A10296" t="s">
        <v>11908</v>
      </c>
      <c r="B10296" t="s">
        <v>10792</v>
      </c>
      <c r="D10296">
        <v>191</v>
      </c>
      <c r="F10296">
        <v>5</v>
      </c>
      <c r="G10296" t="s">
        <v>9103</v>
      </c>
      <c r="H10296" t="s">
        <v>94</v>
      </c>
      <c r="I10296" t="s">
        <v>95</v>
      </c>
      <c r="J10296" t="s">
        <v>96</v>
      </c>
      <c r="K10296" t="s">
        <v>81</v>
      </c>
      <c r="L10296" t="s">
        <v>145</v>
      </c>
      <c r="M10296" t="s">
        <v>99</v>
      </c>
      <c r="N10296" t="s">
        <v>84</v>
      </c>
      <c r="O10296" t="s">
        <v>85</v>
      </c>
      <c r="P10296" t="s">
        <v>2844</v>
      </c>
      <c r="Q10296" t="s">
        <v>87</v>
      </c>
      <c r="R10296" t="s">
        <v>215</v>
      </c>
      <c r="T10296" t="s">
        <v>89</v>
      </c>
      <c r="U10296" t="s">
        <v>90</v>
      </c>
      <c r="V10296">
        <v>2.8178929999999998</v>
      </c>
      <c r="W10296">
        <v>95.322672253031783</v>
      </c>
      <c r="X10296">
        <v>72.208526000000006</v>
      </c>
      <c r="Y10296">
        <v>131.73652899999999</v>
      </c>
      <c r="Z10296">
        <v>5.6357879999999998</v>
      </c>
      <c r="AA10296">
        <v>98.219307902398995</v>
      </c>
      <c r="AB10296">
        <v>86.765669523201908</v>
      </c>
      <c r="AC10296">
        <v>57.690713951213048</v>
      </c>
      <c r="AP10296">
        <v>120.399991</v>
      </c>
      <c r="AQ10296">
        <v>98.629361965241273</v>
      </c>
      <c r="AR10296">
        <v>95.322672253031783</v>
      </c>
      <c r="AS10296">
        <v>95.322672253031783</v>
      </c>
      <c r="AT10296">
        <v>33.827640812845551</v>
      </c>
      <c r="AU10296" t="s">
        <v>10835</v>
      </c>
      <c r="AV10296">
        <v>40</v>
      </c>
      <c r="AW10296">
        <v>0.84569102032113874</v>
      </c>
      <c r="AX10296">
        <v>3.5237125846714117E-2</v>
      </c>
    </row>
    <row r="10297" spans="1:50" hidden="1" x14ac:dyDescent="0.3">
      <c r="A10297" t="s">
        <v>11909</v>
      </c>
      <c r="B10297" t="s">
        <v>10792</v>
      </c>
      <c r="D10297">
        <v>198</v>
      </c>
      <c r="F10297">
        <v>5</v>
      </c>
      <c r="G10297" t="s">
        <v>206</v>
      </c>
      <c r="H10297" t="s">
        <v>94</v>
      </c>
      <c r="I10297" t="s">
        <v>95</v>
      </c>
      <c r="J10297" t="s">
        <v>96</v>
      </c>
      <c r="K10297" t="s">
        <v>200</v>
      </c>
      <c r="L10297" t="s">
        <v>145</v>
      </c>
      <c r="M10297" t="s">
        <v>99</v>
      </c>
      <c r="N10297" t="s">
        <v>84</v>
      </c>
      <c r="O10297" t="s">
        <v>85</v>
      </c>
      <c r="P10297" t="s">
        <v>2844</v>
      </c>
      <c r="Q10297" t="s">
        <v>87</v>
      </c>
      <c r="R10297" t="s">
        <v>88</v>
      </c>
      <c r="T10297" t="s">
        <v>89</v>
      </c>
      <c r="U10297" t="s">
        <v>90</v>
      </c>
      <c r="V10297">
        <v>3.522367</v>
      </c>
      <c r="W10297">
        <v>147.67715413370129</v>
      </c>
      <c r="X10297">
        <v>237.759783</v>
      </c>
      <c r="Y10297">
        <v>117.559005</v>
      </c>
      <c r="Z10297">
        <v>11.007398999999999</v>
      </c>
      <c r="AA10297">
        <v>150.93731942733319</v>
      </c>
      <c r="AB10297">
        <v>277.70910991223445</v>
      </c>
      <c r="AC10297">
        <v>273.96382721088531</v>
      </c>
      <c r="AP10297">
        <v>165.59998999999999</v>
      </c>
      <c r="AQ10297">
        <v>185.39031354553728</v>
      </c>
      <c r="AR10297">
        <v>147.67715413370129</v>
      </c>
      <c r="AS10297">
        <v>147.67715413370129</v>
      </c>
      <c r="AT10297">
        <v>41.925544423310036</v>
      </c>
      <c r="AU10297" t="s">
        <v>10839</v>
      </c>
      <c r="AV10297">
        <v>40</v>
      </c>
      <c r="AW10297">
        <v>1.0481386105827508</v>
      </c>
      <c r="AX10297">
        <v>4.3672442107614617E-2</v>
      </c>
    </row>
    <row r="10298" spans="1:50" hidden="1" x14ac:dyDescent="0.3">
      <c r="A10298" t="s">
        <v>11910</v>
      </c>
      <c r="B10298" t="s">
        <v>10792</v>
      </c>
      <c r="D10298">
        <v>2016</v>
      </c>
      <c r="F10298">
        <v>5</v>
      </c>
      <c r="G10298" t="s">
        <v>214</v>
      </c>
      <c r="H10298" t="s">
        <v>94</v>
      </c>
      <c r="I10298" t="s">
        <v>104</v>
      </c>
      <c r="J10298" t="s">
        <v>210</v>
      </c>
      <c r="K10298" t="s">
        <v>168</v>
      </c>
      <c r="L10298" t="s">
        <v>82</v>
      </c>
      <c r="M10298" t="s">
        <v>211</v>
      </c>
      <c r="N10298" t="s">
        <v>100</v>
      </c>
      <c r="O10298" t="s">
        <v>85</v>
      </c>
      <c r="P10298" t="s">
        <v>2844</v>
      </c>
      <c r="Q10298" t="s">
        <v>87</v>
      </c>
      <c r="R10298" t="s">
        <v>215</v>
      </c>
      <c r="T10298" t="s">
        <v>89</v>
      </c>
      <c r="U10298" t="s">
        <v>90</v>
      </c>
      <c r="V10298">
        <v>0.31701299999999999</v>
      </c>
      <c r="W10298">
        <v>20.991043200963684</v>
      </c>
      <c r="X10298">
        <v>41.053196</v>
      </c>
      <c r="Y10298">
        <v>742.65586099999996</v>
      </c>
      <c r="Z10298">
        <v>17.330044999999998</v>
      </c>
      <c r="AA10298">
        <v>58.477110735661903</v>
      </c>
      <c r="AB10298">
        <v>36.963805669119637</v>
      </c>
      <c r="AC10298">
        <v>193.85008068307621</v>
      </c>
      <c r="AP10298">
        <v>20.777121000000001</v>
      </c>
      <c r="AQ10298">
        <v>20.101573369368907</v>
      </c>
      <c r="AR10298">
        <v>19.427639517062921</v>
      </c>
      <c r="AS10298">
        <v>20.991043200963684</v>
      </c>
      <c r="AT10298">
        <v>66.215086450598818</v>
      </c>
      <c r="AU10298" t="s">
        <v>10841</v>
      </c>
      <c r="AV10298">
        <v>423</v>
      </c>
      <c r="AW10298">
        <v>0.15653684740094284</v>
      </c>
      <c r="AX10298">
        <v>6.522368641705952E-3</v>
      </c>
    </row>
    <row r="10299" spans="1:50" hidden="1" x14ac:dyDescent="0.3">
      <c r="A10299" t="s">
        <v>11911</v>
      </c>
      <c r="B10299" t="s">
        <v>10792</v>
      </c>
      <c r="D10299">
        <v>2017</v>
      </c>
      <c r="F10299">
        <v>5</v>
      </c>
      <c r="G10299" t="s">
        <v>218</v>
      </c>
      <c r="H10299" t="s">
        <v>94</v>
      </c>
      <c r="I10299" t="s">
        <v>104</v>
      </c>
      <c r="J10299" t="s">
        <v>210</v>
      </c>
      <c r="K10299" t="s">
        <v>125</v>
      </c>
      <c r="L10299" t="s">
        <v>82</v>
      </c>
      <c r="M10299" t="s">
        <v>211</v>
      </c>
      <c r="N10299" t="s">
        <v>100</v>
      </c>
      <c r="O10299" t="s">
        <v>85</v>
      </c>
      <c r="P10299" t="s">
        <v>2844</v>
      </c>
      <c r="Q10299" t="s">
        <v>87</v>
      </c>
      <c r="R10299" t="s">
        <v>215</v>
      </c>
      <c r="T10299" t="s">
        <v>89</v>
      </c>
      <c r="U10299" t="s">
        <v>90</v>
      </c>
      <c r="V10299">
        <v>0.52835500000000002</v>
      </c>
      <c r="W10299">
        <v>6.2216834180515539</v>
      </c>
      <c r="X10299">
        <v>2.994011</v>
      </c>
      <c r="Y10299">
        <v>13.032754000000001</v>
      </c>
      <c r="Z10299">
        <v>12.68052</v>
      </c>
      <c r="AA10299">
        <v>7.3724692937735963</v>
      </c>
      <c r="AB10299">
        <v>22.198550141563715</v>
      </c>
      <c r="AC10299">
        <v>7.2245714706687938</v>
      </c>
      <c r="AP10299">
        <v>6.0543319999999996</v>
      </c>
      <c r="AQ10299">
        <v>5.5765883283194979</v>
      </c>
      <c r="AR10299">
        <v>5.6847019149714004</v>
      </c>
      <c r="AS10299">
        <v>6.2216834180515539</v>
      </c>
      <c r="AT10299">
        <v>11.775574032708224</v>
      </c>
      <c r="AU10299" t="s">
        <v>10843</v>
      </c>
      <c r="AV10299">
        <v>270</v>
      </c>
      <c r="AW10299">
        <v>4.3613237158178608E-2</v>
      </c>
      <c r="AX10299">
        <v>1.8172182149241087E-3</v>
      </c>
    </row>
    <row r="10300" spans="1:50" hidden="1" x14ac:dyDescent="0.3">
      <c r="A10300" t="s">
        <v>11912</v>
      </c>
      <c r="B10300" t="s">
        <v>10792</v>
      </c>
      <c r="D10300">
        <v>202</v>
      </c>
      <c r="F10300">
        <v>5</v>
      </c>
      <c r="G10300" t="s">
        <v>224</v>
      </c>
      <c r="H10300" t="s">
        <v>94</v>
      </c>
      <c r="I10300" t="s">
        <v>95</v>
      </c>
      <c r="J10300" t="s">
        <v>96</v>
      </c>
      <c r="K10300" t="s">
        <v>141</v>
      </c>
      <c r="L10300" t="s">
        <v>82</v>
      </c>
      <c r="M10300" t="s">
        <v>99</v>
      </c>
      <c r="N10300" t="s">
        <v>84</v>
      </c>
      <c r="O10300" t="s">
        <v>85</v>
      </c>
      <c r="P10300" t="s">
        <v>2844</v>
      </c>
      <c r="Q10300" t="s">
        <v>87</v>
      </c>
      <c r="R10300" t="s">
        <v>215</v>
      </c>
      <c r="T10300" t="s">
        <v>89</v>
      </c>
      <c r="U10300" t="s">
        <v>90</v>
      </c>
      <c r="V10300">
        <v>1.5850649999999999</v>
      </c>
      <c r="W10300">
        <v>6.9822852644582225</v>
      </c>
      <c r="X10300">
        <v>0</v>
      </c>
      <c r="Y10300">
        <v>0</v>
      </c>
      <c r="Z10300">
        <v>0</v>
      </c>
      <c r="AA10300">
        <v>5.2007857277333711</v>
      </c>
      <c r="AB10300">
        <v>11.984700927493241</v>
      </c>
      <c r="AC10300">
        <v>2.4925465563319396</v>
      </c>
      <c r="AP10300">
        <v>8.1658559999999998</v>
      </c>
      <c r="AQ10300">
        <v>7.2244968003497965</v>
      </c>
      <c r="AR10300">
        <v>6.9822852644582225</v>
      </c>
      <c r="AS10300">
        <v>6.9822852644582225</v>
      </c>
      <c r="AT10300">
        <v>4.4050466475874632</v>
      </c>
      <c r="AU10300" t="s">
        <v>10850</v>
      </c>
      <c r="AV10300">
        <v>80</v>
      </c>
      <c r="AW10300">
        <v>5.5063083094843292E-2</v>
      </c>
      <c r="AX10300">
        <v>2.2942951289518037E-3</v>
      </c>
    </row>
    <row r="10301" spans="1:50" hidden="1" x14ac:dyDescent="0.3">
      <c r="A10301" t="s">
        <v>11913</v>
      </c>
      <c r="B10301" t="s">
        <v>10792</v>
      </c>
      <c r="D10301">
        <v>2030</v>
      </c>
      <c r="F10301">
        <v>5</v>
      </c>
      <c r="G10301" t="s">
        <v>11703</v>
      </c>
      <c r="H10301" t="s">
        <v>94</v>
      </c>
      <c r="I10301" t="s">
        <v>104</v>
      </c>
      <c r="J10301" t="s">
        <v>210</v>
      </c>
      <c r="K10301" t="s">
        <v>137</v>
      </c>
      <c r="L10301" t="s">
        <v>82</v>
      </c>
      <c r="M10301" t="s">
        <v>211</v>
      </c>
      <c r="N10301" t="s">
        <v>100</v>
      </c>
      <c r="O10301" t="s">
        <v>85</v>
      </c>
      <c r="P10301" t="s">
        <v>2844</v>
      </c>
      <c r="Q10301" t="s">
        <v>87</v>
      </c>
      <c r="R10301" t="s">
        <v>107</v>
      </c>
      <c r="T10301" t="s">
        <v>89</v>
      </c>
      <c r="U10301" t="s">
        <v>90</v>
      </c>
      <c r="V10301">
        <v>1.0567101091933779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1.145540526368156</v>
      </c>
      <c r="AC10301">
        <v>7.9837124711689533</v>
      </c>
      <c r="AP10301">
        <v>0</v>
      </c>
      <c r="AQ10301">
        <v>0</v>
      </c>
      <c r="AR10301">
        <v>0</v>
      </c>
      <c r="AS10301">
        <v>0</v>
      </c>
      <c r="AT10301">
        <v>0</v>
      </c>
      <c r="AU10301" t="s">
        <v>11704</v>
      </c>
      <c r="AV10301">
        <v>150</v>
      </c>
      <c r="AW10301">
        <v>0</v>
      </c>
      <c r="AX10301">
        <v>0</v>
      </c>
    </row>
    <row r="10302" spans="1:50" hidden="1" x14ac:dyDescent="0.3">
      <c r="A10302" t="s">
        <v>11914</v>
      </c>
      <c r="B10302" t="s">
        <v>10792</v>
      </c>
      <c r="D10302">
        <v>2040</v>
      </c>
      <c r="F10302">
        <v>5</v>
      </c>
      <c r="G10302" t="s">
        <v>236</v>
      </c>
      <c r="H10302" t="s">
        <v>94</v>
      </c>
      <c r="I10302" t="s">
        <v>104</v>
      </c>
      <c r="J10302" t="s">
        <v>210</v>
      </c>
      <c r="K10302" t="s">
        <v>81</v>
      </c>
      <c r="L10302" t="s">
        <v>82</v>
      </c>
      <c r="M10302" t="s">
        <v>211</v>
      </c>
      <c r="N10302" t="s">
        <v>84</v>
      </c>
      <c r="O10302" t="s">
        <v>85</v>
      </c>
      <c r="P10302" t="s">
        <v>2844</v>
      </c>
      <c r="Q10302" t="s">
        <v>87</v>
      </c>
      <c r="R10302" t="s">
        <v>215</v>
      </c>
      <c r="T10302" t="s">
        <v>89</v>
      </c>
      <c r="U10302" t="s">
        <v>90</v>
      </c>
      <c r="V10302">
        <v>2.1134200000000001</v>
      </c>
      <c r="W10302">
        <v>14.93447445069198</v>
      </c>
      <c r="X10302">
        <v>4.9313130000000003</v>
      </c>
      <c r="Y10302">
        <v>9.1581539999999997</v>
      </c>
      <c r="Z10302">
        <v>15.498414</v>
      </c>
      <c r="AA10302">
        <v>15.812688450325421</v>
      </c>
      <c r="AB10302">
        <v>19.767800151696836</v>
      </c>
      <c r="AC10302">
        <v>4.8140073910016552</v>
      </c>
      <c r="AP10302">
        <v>15.742106</v>
      </c>
      <c r="AQ10302">
        <v>14.169373248825561</v>
      </c>
      <c r="AR10302">
        <v>13.694324847246527</v>
      </c>
      <c r="AS10302">
        <v>14.93447445069198</v>
      </c>
      <c r="AT10302">
        <v>7.0664962244570315</v>
      </c>
      <c r="AU10302" t="s">
        <v>10852</v>
      </c>
      <c r="AV10302">
        <v>80</v>
      </c>
      <c r="AW10302">
        <v>8.8331202805712897E-2</v>
      </c>
      <c r="AX10302">
        <v>3.6804667835713708E-3</v>
      </c>
    </row>
    <row r="10303" spans="1:50" hidden="1" x14ac:dyDescent="0.3">
      <c r="A10303" t="s">
        <v>11915</v>
      </c>
      <c r="B10303" t="s">
        <v>10792</v>
      </c>
      <c r="D10303">
        <v>2043</v>
      </c>
      <c r="F10303">
        <v>5</v>
      </c>
      <c r="G10303" t="s">
        <v>239</v>
      </c>
      <c r="H10303" t="s">
        <v>94</v>
      </c>
      <c r="I10303" t="s">
        <v>104</v>
      </c>
      <c r="J10303" t="s">
        <v>210</v>
      </c>
      <c r="K10303" t="s">
        <v>200</v>
      </c>
      <c r="L10303" t="s">
        <v>145</v>
      </c>
      <c r="M10303" t="s">
        <v>211</v>
      </c>
      <c r="N10303" t="s">
        <v>84</v>
      </c>
      <c r="O10303" t="s">
        <v>85</v>
      </c>
      <c r="P10303" t="s">
        <v>2844</v>
      </c>
      <c r="Q10303" t="s">
        <v>87</v>
      </c>
      <c r="R10303" t="s">
        <v>215</v>
      </c>
      <c r="T10303" t="s">
        <v>89</v>
      </c>
      <c r="U10303" t="s">
        <v>90</v>
      </c>
      <c r="V10303">
        <v>3.522367</v>
      </c>
      <c r="W10303">
        <v>19.426110469491466</v>
      </c>
      <c r="X10303">
        <v>0</v>
      </c>
      <c r="Y10303">
        <v>0</v>
      </c>
      <c r="Z10303">
        <v>9.6865100000000002</v>
      </c>
      <c r="AA10303">
        <v>0</v>
      </c>
      <c r="AB10303">
        <v>18.481134542071899</v>
      </c>
      <c r="AC10303">
        <v>0</v>
      </c>
      <c r="AP10303">
        <v>21.69999</v>
      </c>
      <c r="AQ10303">
        <v>28.496500615512531</v>
      </c>
      <c r="AR10303">
        <v>19.426110469491466</v>
      </c>
      <c r="AS10303">
        <v>19.426110469491466</v>
      </c>
      <c r="AT10303">
        <v>5.5150728102697606</v>
      </c>
      <c r="AU10303" t="s">
        <v>10854</v>
      </c>
      <c r="AV10303">
        <v>40</v>
      </c>
      <c r="AW10303">
        <v>0.13787682025674403</v>
      </c>
      <c r="AX10303">
        <v>5.744867510697668E-3</v>
      </c>
    </row>
    <row r="10304" spans="1:50" hidden="1" x14ac:dyDescent="0.3">
      <c r="A10304" t="s">
        <v>11916</v>
      </c>
      <c r="B10304" t="s">
        <v>10792</v>
      </c>
      <c r="D10304">
        <v>2046</v>
      </c>
      <c r="F10304">
        <v>5</v>
      </c>
      <c r="G10304" t="s">
        <v>247</v>
      </c>
      <c r="H10304" t="s">
        <v>94</v>
      </c>
      <c r="I10304" t="s">
        <v>104</v>
      </c>
      <c r="J10304" t="s">
        <v>210</v>
      </c>
      <c r="K10304" t="s">
        <v>121</v>
      </c>
      <c r="L10304" t="s">
        <v>82</v>
      </c>
      <c r="M10304" t="s">
        <v>211</v>
      </c>
      <c r="N10304" t="s">
        <v>84</v>
      </c>
      <c r="O10304" t="s">
        <v>85</v>
      </c>
      <c r="P10304" t="s">
        <v>2844</v>
      </c>
      <c r="Q10304" t="s">
        <v>87</v>
      </c>
      <c r="R10304" t="s">
        <v>88</v>
      </c>
      <c r="T10304" t="s">
        <v>89</v>
      </c>
      <c r="U10304" t="s">
        <v>90</v>
      </c>
      <c r="V10304">
        <v>3.1701299999999999</v>
      </c>
      <c r="W10304">
        <v>3.4751790207292674</v>
      </c>
      <c r="X10304">
        <v>0.52835500000000002</v>
      </c>
      <c r="Y10304">
        <v>20.077490999999998</v>
      </c>
      <c r="Z10304">
        <v>13.208875000000001</v>
      </c>
      <c r="AA10304">
        <v>3.5988173353732678</v>
      </c>
      <c r="AB10304">
        <v>2.1911620063825987</v>
      </c>
      <c r="AC10304">
        <v>8.1108063980902472</v>
      </c>
      <c r="AP10304">
        <v>3.9101119999999998</v>
      </c>
      <c r="AQ10304">
        <v>3.8778006748511662</v>
      </c>
      <c r="AR10304">
        <v>3.4751790207292674</v>
      </c>
      <c r="AS10304">
        <v>3.4751790207292674</v>
      </c>
      <c r="AT10304">
        <v>1.096226028815622</v>
      </c>
      <c r="AU10304" t="s">
        <v>10856</v>
      </c>
      <c r="AV10304">
        <v>60</v>
      </c>
      <c r="AW10304">
        <v>1.8270433813593702E-2</v>
      </c>
      <c r="AX10304">
        <v>7.6126807556640421E-4</v>
      </c>
    </row>
    <row r="10305" spans="1:50" hidden="1" x14ac:dyDescent="0.3">
      <c r="A10305" t="s">
        <v>11917</v>
      </c>
      <c r="B10305" t="s">
        <v>10792</v>
      </c>
      <c r="D10305">
        <v>2112</v>
      </c>
      <c r="F10305">
        <v>5</v>
      </c>
      <c r="G10305" t="s">
        <v>250</v>
      </c>
      <c r="H10305" t="s">
        <v>251</v>
      </c>
      <c r="I10305" t="s">
        <v>252</v>
      </c>
      <c r="J10305" t="s">
        <v>253</v>
      </c>
      <c r="K10305" t="s">
        <v>185</v>
      </c>
      <c r="L10305" t="s">
        <v>82</v>
      </c>
      <c r="M10305" t="s">
        <v>254</v>
      </c>
      <c r="N10305" t="s">
        <v>100</v>
      </c>
      <c r="O10305" t="s">
        <v>85</v>
      </c>
      <c r="P10305" t="s">
        <v>2844</v>
      </c>
      <c r="Q10305" t="s">
        <v>87</v>
      </c>
      <c r="R10305" t="s">
        <v>107</v>
      </c>
      <c r="T10305" t="s">
        <v>89</v>
      </c>
      <c r="U10305" t="s">
        <v>90</v>
      </c>
      <c r="V10305">
        <v>0.36984899999999998</v>
      </c>
      <c r="W10305">
        <v>20.915865334222378</v>
      </c>
      <c r="X10305">
        <v>96.900321000000005</v>
      </c>
      <c r="Y10305">
        <v>71.750617000000005</v>
      </c>
      <c r="Z10305">
        <v>53.997888000000003</v>
      </c>
      <c r="AA10305">
        <v>68.281693772215789</v>
      </c>
      <c r="AB10305">
        <v>67.474155610608094</v>
      </c>
      <c r="AC10305">
        <v>72.181502792788137</v>
      </c>
      <c r="AP10305">
        <v>25.119989</v>
      </c>
      <c r="AQ10305">
        <v>21.641424900356263</v>
      </c>
      <c r="AR10305">
        <v>20.915865334222378</v>
      </c>
      <c r="AS10305">
        <v>20.915865334222378</v>
      </c>
      <c r="AT10305">
        <v>56.552445279620542</v>
      </c>
      <c r="AU10305" t="s">
        <v>10858</v>
      </c>
      <c r="AV10305">
        <v>441</v>
      </c>
      <c r="AW10305">
        <v>0.12823683736875408</v>
      </c>
      <c r="AX10305">
        <v>5.3432015570314198E-3</v>
      </c>
    </row>
    <row r="10306" spans="1:50" hidden="1" x14ac:dyDescent="0.3">
      <c r="A10306" t="s">
        <v>11918</v>
      </c>
      <c r="B10306" t="s">
        <v>10792</v>
      </c>
      <c r="D10306">
        <v>2125</v>
      </c>
      <c r="F10306">
        <v>5</v>
      </c>
      <c r="G10306" t="s">
        <v>257</v>
      </c>
      <c r="H10306" t="s">
        <v>251</v>
      </c>
      <c r="I10306" t="s">
        <v>252</v>
      </c>
      <c r="J10306" t="s">
        <v>253</v>
      </c>
      <c r="K10306" t="s">
        <v>112</v>
      </c>
      <c r="L10306" t="s">
        <v>82</v>
      </c>
      <c r="M10306" t="s">
        <v>254</v>
      </c>
      <c r="N10306" t="s">
        <v>100</v>
      </c>
      <c r="O10306" t="s">
        <v>85</v>
      </c>
      <c r="P10306" t="s">
        <v>2844</v>
      </c>
      <c r="Q10306" t="s">
        <v>87</v>
      </c>
      <c r="R10306" t="s">
        <v>88</v>
      </c>
      <c r="T10306" t="s">
        <v>89</v>
      </c>
      <c r="U10306" t="s">
        <v>90</v>
      </c>
      <c r="V10306">
        <v>1.046143</v>
      </c>
      <c r="W10306">
        <v>39.550140426254941</v>
      </c>
      <c r="X10306">
        <v>36.615004999999996</v>
      </c>
      <c r="Y10306">
        <v>35.568862000000003</v>
      </c>
      <c r="Z10306">
        <v>9.5896450000000009</v>
      </c>
      <c r="AA10306">
        <v>23.061400547487157</v>
      </c>
      <c r="AB10306">
        <v>30.154141513511341</v>
      </c>
      <c r="AC10306">
        <v>51.800336615298079</v>
      </c>
      <c r="AP10306">
        <v>25.973989</v>
      </c>
      <c r="AQ10306">
        <v>24.430358824098953</v>
      </c>
      <c r="AR10306">
        <v>35.962873330284481</v>
      </c>
      <c r="AS10306">
        <v>39.550140426254941</v>
      </c>
      <c r="AT10306">
        <v>37.80567324567955</v>
      </c>
      <c r="AU10306" t="s">
        <v>10860</v>
      </c>
      <c r="AV10306">
        <v>112</v>
      </c>
      <c r="AW10306">
        <v>0.33755065397928169</v>
      </c>
      <c r="AX10306">
        <v>1.406461058247007E-2</v>
      </c>
    </row>
    <row r="10307" spans="1:50" hidden="1" x14ac:dyDescent="0.3">
      <c r="A10307" t="s">
        <v>11919</v>
      </c>
      <c r="B10307" t="s">
        <v>10792</v>
      </c>
      <c r="D10307">
        <v>2140</v>
      </c>
      <c r="F10307">
        <v>5</v>
      </c>
      <c r="G10307" t="s">
        <v>260</v>
      </c>
      <c r="H10307" t="s">
        <v>251</v>
      </c>
      <c r="I10307" t="s">
        <v>252</v>
      </c>
      <c r="J10307" t="s">
        <v>253</v>
      </c>
      <c r="K10307" t="s">
        <v>81</v>
      </c>
      <c r="L10307" t="s">
        <v>82</v>
      </c>
      <c r="M10307" t="s">
        <v>254</v>
      </c>
      <c r="N10307" t="s">
        <v>84</v>
      </c>
      <c r="O10307" t="s">
        <v>85</v>
      </c>
      <c r="P10307" t="s">
        <v>2844</v>
      </c>
      <c r="Q10307" t="s">
        <v>87</v>
      </c>
      <c r="R10307" t="s">
        <v>88</v>
      </c>
      <c r="T10307" t="s">
        <v>89</v>
      </c>
      <c r="U10307" t="s">
        <v>90</v>
      </c>
      <c r="V10307">
        <v>2.1134200000000001</v>
      </c>
      <c r="W10307">
        <v>63.925562067254546</v>
      </c>
      <c r="X10307">
        <v>147.939414</v>
      </c>
      <c r="Y10307">
        <v>56.710109000000003</v>
      </c>
      <c r="Z10307">
        <v>133.14546999999999</v>
      </c>
      <c r="AA10307">
        <v>65.594600775076302</v>
      </c>
      <c r="AB10307">
        <v>83.741495923616284</v>
      </c>
      <c r="AC10307">
        <v>118.45983482628345</v>
      </c>
      <c r="AP10307">
        <v>56.839989000000003</v>
      </c>
      <c r="AQ10307">
        <v>61.182264624778426</v>
      </c>
      <c r="AR10307">
        <v>59.131042139168798</v>
      </c>
      <c r="AS10307">
        <v>63.925562067254546</v>
      </c>
      <c r="AT10307">
        <v>30.247448243725593</v>
      </c>
      <c r="AU10307" t="s">
        <v>10862</v>
      </c>
      <c r="AV10307">
        <v>80</v>
      </c>
      <c r="AW10307">
        <v>0.3780931030465699</v>
      </c>
      <c r="AX10307">
        <v>1.5753879293607078E-2</v>
      </c>
    </row>
    <row r="10308" spans="1:50" hidden="1" x14ac:dyDescent="0.3">
      <c r="A10308" t="s">
        <v>11920</v>
      </c>
      <c r="B10308" t="s">
        <v>10792</v>
      </c>
      <c r="D10308">
        <v>2146</v>
      </c>
      <c r="F10308">
        <v>5</v>
      </c>
      <c r="G10308" t="s">
        <v>263</v>
      </c>
      <c r="H10308" t="s">
        <v>251</v>
      </c>
      <c r="I10308" t="s">
        <v>252</v>
      </c>
      <c r="J10308" t="s">
        <v>253</v>
      </c>
      <c r="K10308" t="s">
        <v>121</v>
      </c>
      <c r="L10308" t="s">
        <v>82</v>
      </c>
      <c r="M10308" t="s">
        <v>254</v>
      </c>
      <c r="N10308" t="s">
        <v>84</v>
      </c>
      <c r="O10308" t="s">
        <v>85</v>
      </c>
      <c r="P10308" t="s">
        <v>2844</v>
      </c>
      <c r="Q10308" t="s">
        <v>87</v>
      </c>
      <c r="R10308" t="s">
        <v>88</v>
      </c>
      <c r="T10308" t="s">
        <v>89</v>
      </c>
      <c r="U10308" t="s">
        <v>90</v>
      </c>
      <c r="V10308">
        <v>3.1701299999999999</v>
      </c>
      <c r="W10308">
        <v>192.38190207346477</v>
      </c>
      <c r="X10308">
        <v>290.59527700000001</v>
      </c>
      <c r="Y10308">
        <v>353.99788100000001</v>
      </c>
      <c r="Z10308">
        <v>338.14723099999998</v>
      </c>
      <c r="AA10308">
        <v>134.35321739229505</v>
      </c>
      <c r="AB10308">
        <v>195.02175262794782</v>
      </c>
      <c r="AC10308">
        <v>538.24525505800841</v>
      </c>
      <c r="AP10308">
        <v>217.901015</v>
      </c>
      <c r="AQ10308">
        <v>192.8183392265162</v>
      </c>
      <c r="AR10308">
        <v>192.38190207346477</v>
      </c>
      <c r="AS10308">
        <v>192.38190207346477</v>
      </c>
      <c r="AT10308">
        <v>60.685808491596489</v>
      </c>
      <c r="AU10308" t="s">
        <v>10864</v>
      </c>
      <c r="AV10308">
        <v>60</v>
      </c>
      <c r="AW10308">
        <v>1.0114301415266083</v>
      </c>
      <c r="AX10308">
        <v>4.214292256360868E-2</v>
      </c>
    </row>
    <row r="10309" spans="1:50" hidden="1" x14ac:dyDescent="0.3">
      <c r="A10309" t="s">
        <v>11921</v>
      </c>
      <c r="B10309" t="s">
        <v>10792</v>
      </c>
      <c r="D10309">
        <v>2148</v>
      </c>
      <c r="F10309">
        <v>5</v>
      </c>
      <c r="G10309" t="s">
        <v>266</v>
      </c>
      <c r="H10309" t="s">
        <v>251</v>
      </c>
      <c r="I10309" t="s">
        <v>252</v>
      </c>
      <c r="J10309" t="s">
        <v>253</v>
      </c>
      <c r="K10309" t="s">
        <v>267</v>
      </c>
      <c r="L10309" t="s">
        <v>82</v>
      </c>
      <c r="M10309" t="s">
        <v>254</v>
      </c>
      <c r="N10309" t="s">
        <v>84</v>
      </c>
      <c r="O10309" t="s">
        <v>85</v>
      </c>
      <c r="P10309" t="s">
        <v>2844</v>
      </c>
      <c r="Q10309" t="s">
        <v>87</v>
      </c>
      <c r="R10309" t="s">
        <v>107</v>
      </c>
      <c r="T10309" t="s">
        <v>89</v>
      </c>
      <c r="U10309" t="s">
        <v>90</v>
      </c>
      <c r="V10309">
        <v>2.1134200000000001</v>
      </c>
      <c r="W10309">
        <v>99.683578143516158</v>
      </c>
      <c r="X10309">
        <v>173.300456</v>
      </c>
      <c r="Y10309">
        <v>87.706936999999996</v>
      </c>
      <c r="Z10309">
        <v>72.912996000000007</v>
      </c>
      <c r="AA10309">
        <v>102.5778567586534</v>
      </c>
      <c r="AB10309">
        <v>92.222024524424214</v>
      </c>
      <c r="AC10309">
        <v>146.07917768024481</v>
      </c>
      <c r="AP10309">
        <v>106.579989</v>
      </c>
      <c r="AQ10309">
        <v>103.14154522031421</v>
      </c>
      <c r="AR10309">
        <v>99.683578143516158</v>
      </c>
      <c r="AS10309">
        <v>99.683578143516158</v>
      </c>
      <c r="AT10309">
        <v>47.166951265492024</v>
      </c>
      <c r="AU10309" t="s">
        <v>10866</v>
      </c>
      <c r="AV10309">
        <v>42</v>
      </c>
      <c r="AW10309">
        <v>1.1230226491783815</v>
      </c>
      <c r="AX10309">
        <v>4.6792610382432563E-2</v>
      </c>
    </row>
    <row r="10310" spans="1:50" hidden="1" x14ac:dyDescent="0.3">
      <c r="A10310" t="s">
        <v>11922</v>
      </c>
      <c r="B10310" t="s">
        <v>10792</v>
      </c>
      <c r="D10310">
        <v>2216</v>
      </c>
      <c r="F10310">
        <v>5</v>
      </c>
      <c r="G10310" t="s">
        <v>277</v>
      </c>
      <c r="H10310" t="s">
        <v>251</v>
      </c>
      <c r="I10310" t="s">
        <v>252</v>
      </c>
      <c r="J10310" t="s">
        <v>253</v>
      </c>
      <c r="K10310" t="s">
        <v>133</v>
      </c>
      <c r="L10310" t="s">
        <v>82</v>
      </c>
      <c r="M10310" t="s">
        <v>278</v>
      </c>
      <c r="N10310" t="s">
        <v>100</v>
      </c>
      <c r="O10310" t="s">
        <v>85</v>
      </c>
      <c r="P10310" t="s">
        <v>2844</v>
      </c>
      <c r="Q10310" t="s">
        <v>87</v>
      </c>
      <c r="R10310" t="s">
        <v>215</v>
      </c>
      <c r="T10310" t="s">
        <v>89</v>
      </c>
      <c r="U10310" t="s">
        <v>90</v>
      </c>
      <c r="V10310">
        <v>0.63402599999999998</v>
      </c>
      <c r="W10310">
        <v>154.4722223440516</v>
      </c>
      <c r="X10310">
        <v>189.57378800000001</v>
      </c>
      <c r="Y10310">
        <v>171.50404700000001</v>
      </c>
      <c r="Z10310">
        <v>120.359278</v>
      </c>
      <c r="AA10310">
        <v>102.9738670194987</v>
      </c>
      <c r="AB10310">
        <v>165.39122669387115</v>
      </c>
      <c r="AC10310">
        <v>174.12045488180473</v>
      </c>
      <c r="AP10310">
        <v>187.17498699999999</v>
      </c>
      <c r="AQ10310">
        <v>159.83077657227685</v>
      </c>
      <c r="AR10310">
        <v>154.4722223440516</v>
      </c>
      <c r="AS10310">
        <v>154.4722223440516</v>
      </c>
      <c r="AT10310">
        <v>243.63704697291848</v>
      </c>
      <c r="AU10310" t="s">
        <v>10870</v>
      </c>
      <c r="AV10310">
        <v>270</v>
      </c>
      <c r="AW10310">
        <v>0.90235943323303147</v>
      </c>
      <c r="AX10310">
        <v>3.7598309718042976E-2</v>
      </c>
    </row>
    <row r="10311" spans="1:50" hidden="1" x14ac:dyDescent="0.3">
      <c r="A10311" t="s">
        <v>11923</v>
      </c>
      <c r="B10311" t="s">
        <v>10792</v>
      </c>
      <c r="D10311">
        <v>2240</v>
      </c>
      <c r="F10311">
        <v>5</v>
      </c>
      <c r="G10311" t="s">
        <v>281</v>
      </c>
      <c r="H10311" t="s">
        <v>251</v>
      </c>
      <c r="I10311" t="s">
        <v>252</v>
      </c>
      <c r="J10311" t="s">
        <v>253</v>
      </c>
      <c r="K10311" t="s">
        <v>81</v>
      </c>
      <c r="L10311" t="s">
        <v>82</v>
      </c>
      <c r="M10311" t="s">
        <v>278</v>
      </c>
      <c r="N10311" t="s">
        <v>84</v>
      </c>
      <c r="O10311" t="s">
        <v>85</v>
      </c>
      <c r="P10311" t="s">
        <v>2844</v>
      </c>
      <c r="Q10311" t="s">
        <v>87</v>
      </c>
      <c r="R10311" t="s">
        <v>215</v>
      </c>
      <c r="T10311" t="s">
        <v>89</v>
      </c>
      <c r="U10311" t="s">
        <v>90</v>
      </c>
      <c r="V10311">
        <v>2.1134200000000001</v>
      </c>
      <c r="W10311">
        <v>614.59605751794822</v>
      </c>
      <c r="X10311">
        <v>138.07678200000001</v>
      </c>
      <c r="Y10311">
        <v>203.59280699999999</v>
      </c>
      <c r="Z10311">
        <v>176.470583</v>
      </c>
      <c r="AA10311">
        <v>227.9535949113438</v>
      </c>
      <c r="AB10311">
        <v>485.50869871131823</v>
      </c>
      <c r="AC10311">
        <v>172.62445227885411</v>
      </c>
      <c r="AP10311">
        <v>588.84159</v>
      </c>
      <c r="AQ10311">
        <v>534.57314832036298</v>
      </c>
      <c r="AR10311">
        <v>516.65082281046728</v>
      </c>
      <c r="AS10311">
        <v>614.59605751794822</v>
      </c>
      <c r="AT10311">
        <v>290.80639793223696</v>
      </c>
      <c r="AU10311" t="s">
        <v>10872</v>
      </c>
      <c r="AV10311">
        <v>80</v>
      </c>
      <c r="AW10311">
        <v>3.635079974152962</v>
      </c>
      <c r="AX10311">
        <v>0.15146166558970675</v>
      </c>
    </row>
    <row r="10312" spans="1:50" hidden="1" x14ac:dyDescent="0.3">
      <c r="A10312" t="s">
        <v>11924</v>
      </c>
      <c r="B10312" t="s">
        <v>10792</v>
      </c>
      <c r="D10312">
        <v>2307</v>
      </c>
      <c r="F10312">
        <v>5</v>
      </c>
      <c r="G10312" t="s">
        <v>284</v>
      </c>
      <c r="H10312" t="s">
        <v>78</v>
      </c>
      <c r="I10312" t="s">
        <v>285</v>
      </c>
      <c r="J10312" t="s">
        <v>286</v>
      </c>
      <c r="K10312" t="s">
        <v>174</v>
      </c>
      <c r="L10312" t="s">
        <v>82</v>
      </c>
      <c r="M10312" t="s">
        <v>287</v>
      </c>
      <c r="N10312" t="s">
        <v>100</v>
      </c>
      <c r="O10312" t="s">
        <v>85</v>
      </c>
      <c r="P10312" t="s">
        <v>2844</v>
      </c>
      <c r="Q10312" t="s">
        <v>87</v>
      </c>
      <c r="R10312" t="s">
        <v>107</v>
      </c>
      <c r="S10312" t="s">
        <v>288</v>
      </c>
      <c r="T10312" t="s">
        <v>89</v>
      </c>
      <c r="U10312" t="s">
        <v>90</v>
      </c>
      <c r="V10312">
        <v>0.49982388164846775</v>
      </c>
      <c r="W10312">
        <v>0.77865378100595994</v>
      </c>
      <c r="X10312">
        <v>0</v>
      </c>
      <c r="Y10312">
        <v>0</v>
      </c>
      <c r="Z10312">
        <v>0</v>
      </c>
      <c r="AA10312">
        <v>0.77865378100595994</v>
      </c>
      <c r="AB10312">
        <v>0</v>
      </c>
      <c r="AC10312">
        <v>0</v>
      </c>
      <c r="AP10312">
        <v>0.249246</v>
      </c>
      <c r="AQ10312">
        <v>0.21619939999999999</v>
      </c>
      <c r="AR10312">
        <v>0.77865378100595994</v>
      </c>
      <c r="AS10312">
        <v>0.77865378100595994</v>
      </c>
      <c r="AT10312">
        <v>1.5578562961775337</v>
      </c>
      <c r="AU10312" t="s">
        <v>10874</v>
      </c>
    </row>
    <row r="10313" spans="1:50" hidden="1" x14ac:dyDescent="0.3">
      <c r="A10313" t="s">
        <v>11925</v>
      </c>
      <c r="B10313" t="s">
        <v>10792</v>
      </c>
      <c r="D10313">
        <v>2308</v>
      </c>
      <c r="F10313">
        <v>5</v>
      </c>
      <c r="G10313" t="s">
        <v>291</v>
      </c>
      <c r="H10313" t="s">
        <v>78</v>
      </c>
      <c r="I10313" t="s">
        <v>285</v>
      </c>
      <c r="J10313" t="s">
        <v>286</v>
      </c>
      <c r="K10313" t="s">
        <v>112</v>
      </c>
      <c r="L10313" t="s">
        <v>82</v>
      </c>
      <c r="M10313" t="s">
        <v>287</v>
      </c>
      <c r="N10313" t="s">
        <v>100</v>
      </c>
      <c r="O10313" t="s">
        <v>85</v>
      </c>
      <c r="P10313" t="s">
        <v>2844</v>
      </c>
      <c r="Q10313" t="s">
        <v>87</v>
      </c>
      <c r="R10313" t="s">
        <v>107</v>
      </c>
      <c r="S10313" t="s">
        <v>288</v>
      </c>
      <c r="T10313" t="s">
        <v>89</v>
      </c>
      <c r="U10313" t="s">
        <v>90</v>
      </c>
      <c r="V10313">
        <v>1.046143008101444</v>
      </c>
      <c r="W10313">
        <v>1.4303272133283598</v>
      </c>
      <c r="X10313">
        <v>0</v>
      </c>
      <c r="Y10313">
        <v>0</v>
      </c>
      <c r="Z10313">
        <v>0</v>
      </c>
      <c r="AA10313">
        <v>1.4303272133283598</v>
      </c>
      <c r="AB10313">
        <v>0</v>
      </c>
      <c r="AC10313">
        <v>0</v>
      </c>
      <c r="AP10313">
        <v>0.52073000000000003</v>
      </c>
      <c r="AQ10313">
        <v>2.3803134999999997</v>
      </c>
      <c r="AR10313">
        <v>1.4303272133283598</v>
      </c>
      <c r="AS10313">
        <v>1.4303272133283598</v>
      </c>
      <c r="AT10313">
        <v>1.36723870661253</v>
      </c>
      <c r="AU10313" t="s">
        <v>10876</v>
      </c>
      <c r="AV10313">
        <v>112</v>
      </c>
      <c r="AW10313">
        <v>1.220748845189759E-2</v>
      </c>
      <c r="AX10313">
        <v>5.0864535216239956E-4</v>
      </c>
    </row>
    <row r="10314" spans="1:50" hidden="1" x14ac:dyDescent="0.3">
      <c r="A10314" t="s">
        <v>11926</v>
      </c>
      <c r="B10314" t="s">
        <v>10792</v>
      </c>
      <c r="D10314">
        <v>2309</v>
      </c>
      <c r="F10314">
        <v>5</v>
      </c>
      <c r="G10314" t="s">
        <v>294</v>
      </c>
      <c r="H10314" t="s">
        <v>78</v>
      </c>
      <c r="I10314" t="s">
        <v>285</v>
      </c>
      <c r="J10314" t="s">
        <v>286</v>
      </c>
      <c r="K10314" t="s">
        <v>174</v>
      </c>
      <c r="L10314" t="s">
        <v>82</v>
      </c>
      <c r="M10314" t="s">
        <v>295</v>
      </c>
      <c r="N10314" t="s">
        <v>100</v>
      </c>
      <c r="O10314" t="s">
        <v>85</v>
      </c>
      <c r="P10314" t="s">
        <v>2844</v>
      </c>
      <c r="Q10314" t="s">
        <v>87</v>
      </c>
      <c r="R10314" t="s">
        <v>107</v>
      </c>
      <c r="S10314" t="s">
        <v>288</v>
      </c>
      <c r="T10314" t="s">
        <v>89</v>
      </c>
      <c r="U10314" t="s">
        <v>90</v>
      </c>
      <c r="V10314">
        <v>0.49982388164846775</v>
      </c>
      <c r="W10314">
        <v>0.77865378100595994</v>
      </c>
      <c r="X10314">
        <v>0</v>
      </c>
      <c r="Y10314">
        <v>0</v>
      </c>
      <c r="Z10314">
        <v>0</v>
      </c>
      <c r="AA10314">
        <v>0.77865378100595994</v>
      </c>
      <c r="AB10314">
        <v>0</v>
      </c>
      <c r="AC10314">
        <v>0</v>
      </c>
      <c r="AP10314">
        <v>4.7832E-2</v>
      </c>
      <c r="AQ10314">
        <v>0.21619939999999999</v>
      </c>
      <c r="AR10314">
        <v>0.77865378100595994</v>
      </c>
      <c r="AS10314">
        <v>0.77865378100595994</v>
      </c>
      <c r="AT10314">
        <v>1.5578562961775337</v>
      </c>
      <c r="AU10314" t="s">
        <v>10878</v>
      </c>
      <c r="AV10314">
        <v>270</v>
      </c>
      <c r="AW10314">
        <v>5.7698381339908655E-3</v>
      </c>
      <c r="AX10314">
        <v>2.4040992224961939E-4</v>
      </c>
    </row>
    <row r="10315" spans="1:50" hidden="1" x14ac:dyDescent="0.3">
      <c r="A10315" t="s">
        <v>11927</v>
      </c>
      <c r="B10315" t="s">
        <v>10792</v>
      </c>
      <c r="D10315">
        <v>2311</v>
      </c>
      <c r="F10315">
        <v>5</v>
      </c>
      <c r="G10315" t="s">
        <v>298</v>
      </c>
      <c r="H10315" t="s">
        <v>78</v>
      </c>
      <c r="I10315" t="s">
        <v>285</v>
      </c>
      <c r="J10315" t="s">
        <v>286</v>
      </c>
      <c r="K10315" t="s">
        <v>112</v>
      </c>
      <c r="L10315" t="s">
        <v>82</v>
      </c>
      <c r="M10315" t="s">
        <v>295</v>
      </c>
      <c r="N10315" t="s">
        <v>100</v>
      </c>
      <c r="O10315" t="s">
        <v>85</v>
      </c>
      <c r="P10315" t="s">
        <v>2844</v>
      </c>
      <c r="Q10315" t="s">
        <v>87</v>
      </c>
      <c r="R10315" t="s">
        <v>107</v>
      </c>
      <c r="S10315" t="s">
        <v>288</v>
      </c>
      <c r="T10315" t="s">
        <v>89</v>
      </c>
      <c r="U10315" t="s">
        <v>90</v>
      </c>
      <c r="V10315">
        <v>1.046143008101444</v>
      </c>
      <c r="W10315">
        <v>1.4303272133283598</v>
      </c>
      <c r="X10315">
        <v>0</v>
      </c>
      <c r="Y10315">
        <v>0</v>
      </c>
      <c r="Z10315">
        <v>0</v>
      </c>
      <c r="AA10315">
        <v>1.4303272133283598</v>
      </c>
      <c r="AB10315">
        <v>0</v>
      </c>
      <c r="AC10315">
        <v>0</v>
      </c>
      <c r="AP10315">
        <v>0.52072399999999996</v>
      </c>
      <c r="AQ10315">
        <v>2.3803134999999997</v>
      </c>
      <c r="AR10315">
        <v>1.4303272133283598</v>
      </c>
      <c r="AS10315">
        <v>1.4303272133283598</v>
      </c>
      <c r="AT10315">
        <v>1.36723870661253</v>
      </c>
      <c r="AU10315" t="s">
        <v>10880</v>
      </c>
      <c r="AV10315">
        <v>112</v>
      </c>
      <c r="AW10315">
        <v>1.220748845189759E-2</v>
      </c>
      <c r="AX10315">
        <v>5.0864535216239956E-4</v>
      </c>
    </row>
    <row r="10316" spans="1:50" hidden="1" x14ac:dyDescent="0.3">
      <c r="A10316" t="s">
        <v>11928</v>
      </c>
      <c r="B10316" t="s">
        <v>10792</v>
      </c>
      <c r="D10316">
        <v>2334</v>
      </c>
      <c r="F10316">
        <v>5</v>
      </c>
      <c r="G10316" t="s">
        <v>311</v>
      </c>
      <c r="H10316" t="s">
        <v>78</v>
      </c>
      <c r="I10316" t="s">
        <v>285</v>
      </c>
      <c r="J10316" t="s">
        <v>286</v>
      </c>
      <c r="K10316" t="s">
        <v>112</v>
      </c>
      <c r="L10316" t="s">
        <v>82</v>
      </c>
      <c r="M10316" t="s">
        <v>302</v>
      </c>
      <c r="N10316" t="s">
        <v>100</v>
      </c>
      <c r="O10316" t="s">
        <v>85</v>
      </c>
      <c r="P10316" t="s">
        <v>2844</v>
      </c>
      <c r="Q10316" t="s">
        <v>87</v>
      </c>
      <c r="R10316" t="s">
        <v>88</v>
      </c>
      <c r="T10316" t="s">
        <v>89</v>
      </c>
      <c r="U10316" t="s">
        <v>90</v>
      </c>
      <c r="V10316">
        <v>1.046143</v>
      </c>
      <c r="W10316">
        <v>24.14429959343434</v>
      </c>
      <c r="X10316">
        <v>21.969003000000001</v>
      </c>
      <c r="Y10316">
        <v>28.245864000000001</v>
      </c>
      <c r="Z10316">
        <v>31.035577</v>
      </c>
      <c r="AA10316">
        <v>24.197717465762796</v>
      </c>
      <c r="AB10316">
        <v>30.650847411122992</v>
      </c>
      <c r="AC10316">
        <v>32.560929575220925</v>
      </c>
      <c r="AP10316">
        <v>25.844863</v>
      </c>
      <c r="AQ10316">
        <v>23.015599731577229</v>
      </c>
      <c r="AR10316">
        <v>24.14429959343434</v>
      </c>
      <c r="AS10316">
        <v>24.14429959343434</v>
      </c>
      <c r="AT10316">
        <v>23.079349184035394</v>
      </c>
      <c r="AU10316" t="s">
        <v>10885</v>
      </c>
      <c r="AV10316">
        <v>112</v>
      </c>
      <c r="AW10316">
        <v>0.20606561771460172</v>
      </c>
      <c r="AX10316">
        <v>8.5860674047750721E-3</v>
      </c>
    </row>
    <row r="10317" spans="1:50" hidden="1" x14ac:dyDescent="0.3">
      <c r="A10317" t="s">
        <v>11929</v>
      </c>
      <c r="B10317" t="s">
        <v>10792</v>
      </c>
      <c r="D10317">
        <v>2336</v>
      </c>
      <c r="F10317">
        <v>5</v>
      </c>
      <c r="G10317" t="s">
        <v>314</v>
      </c>
      <c r="H10317" t="s">
        <v>78</v>
      </c>
      <c r="I10317" t="s">
        <v>285</v>
      </c>
      <c r="J10317" t="s">
        <v>286</v>
      </c>
      <c r="K10317" t="s">
        <v>174</v>
      </c>
      <c r="L10317" t="s">
        <v>82</v>
      </c>
      <c r="M10317" t="s">
        <v>302</v>
      </c>
      <c r="N10317" t="s">
        <v>100</v>
      </c>
      <c r="O10317" t="s">
        <v>85</v>
      </c>
      <c r="P10317" t="s">
        <v>2844</v>
      </c>
      <c r="Q10317" t="s">
        <v>87</v>
      </c>
      <c r="R10317" t="s">
        <v>215</v>
      </c>
      <c r="T10317" t="s">
        <v>89</v>
      </c>
      <c r="U10317" t="s">
        <v>90</v>
      </c>
      <c r="V10317">
        <v>0.49982399999999999</v>
      </c>
      <c r="W10317">
        <v>11.272292156884143</v>
      </c>
      <c r="X10317">
        <v>11.745863</v>
      </c>
      <c r="Y10317">
        <v>24.408072000000001</v>
      </c>
      <c r="Z10317">
        <v>17.993659999999998</v>
      </c>
      <c r="AA10317">
        <v>3.6609574758373533</v>
      </c>
      <c r="AB10317">
        <v>24.908324900341285</v>
      </c>
      <c r="AC10317">
        <v>45.228601985241419</v>
      </c>
      <c r="AP10317">
        <v>10.499991</v>
      </c>
      <c r="AQ10317">
        <v>10.745334041944748</v>
      </c>
      <c r="AR10317">
        <v>11.272292156884143</v>
      </c>
      <c r="AS10317">
        <v>11.272292156884143</v>
      </c>
      <c r="AT10317">
        <v>22.55252280179452</v>
      </c>
      <c r="AU10317" t="s">
        <v>10887</v>
      </c>
      <c r="AV10317">
        <v>270</v>
      </c>
      <c r="AW10317">
        <v>8.3527862228868599E-2</v>
      </c>
      <c r="AX10317">
        <v>3.4803275928695248E-3</v>
      </c>
    </row>
    <row r="10318" spans="1:50" hidden="1" x14ac:dyDescent="0.3">
      <c r="A10318" t="s">
        <v>11930</v>
      </c>
      <c r="B10318" t="s">
        <v>10792</v>
      </c>
      <c r="D10318">
        <v>2344</v>
      </c>
      <c r="F10318">
        <v>5</v>
      </c>
      <c r="G10318" t="s">
        <v>317</v>
      </c>
      <c r="H10318" t="s">
        <v>78</v>
      </c>
      <c r="I10318" t="s">
        <v>285</v>
      </c>
      <c r="J10318" t="s">
        <v>286</v>
      </c>
      <c r="K10318" t="s">
        <v>112</v>
      </c>
      <c r="L10318" t="s">
        <v>82</v>
      </c>
      <c r="M10318" t="s">
        <v>318</v>
      </c>
      <c r="N10318" t="s">
        <v>100</v>
      </c>
      <c r="O10318" t="s">
        <v>85</v>
      </c>
      <c r="P10318" t="s">
        <v>2844</v>
      </c>
      <c r="Q10318" t="s">
        <v>87</v>
      </c>
      <c r="R10318" t="s">
        <v>88</v>
      </c>
      <c r="T10318" t="s">
        <v>89</v>
      </c>
      <c r="U10318" t="s">
        <v>90</v>
      </c>
      <c r="V10318">
        <v>1.046143</v>
      </c>
      <c r="W10318">
        <v>18.349658705632471</v>
      </c>
      <c r="X10318">
        <v>12.553716</v>
      </c>
      <c r="Y10318">
        <v>20.225434</v>
      </c>
      <c r="Z10318">
        <v>27.548434</v>
      </c>
      <c r="AA10318">
        <v>18.506562631867244</v>
      </c>
      <c r="AB10318">
        <v>14.980531405407541</v>
      </c>
      <c r="AC10318">
        <v>13.191887639285374</v>
      </c>
      <c r="AP10318">
        <v>19.642085999999999</v>
      </c>
      <c r="AQ10318">
        <v>17.491847230670299</v>
      </c>
      <c r="AR10318">
        <v>18.349658705632471</v>
      </c>
      <c r="AS10318">
        <v>18.349658705632471</v>
      </c>
      <c r="AT10318">
        <v>17.540296790813944</v>
      </c>
      <c r="AU10318" t="s">
        <v>10889</v>
      </c>
      <c r="AV10318">
        <v>112</v>
      </c>
      <c r="AW10318">
        <v>0.15660979277512449</v>
      </c>
      <c r="AX10318">
        <v>6.5254080322968535E-3</v>
      </c>
    </row>
    <row r="10319" spans="1:50" hidden="1" x14ac:dyDescent="0.3">
      <c r="A10319" t="s">
        <v>11931</v>
      </c>
      <c r="B10319" t="s">
        <v>10792</v>
      </c>
      <c r="D10319">
        <v>2346</v>
      </c>
      <c r="F10319">
        <v>5</v>
      </c>
      <c r="G10319" t="s">
        <v>321</v>
      </c>
      <c r="H10319" t="s">
        <v>78</v>
      </c>
      <c r="I10319" t="s">
        <v>285</v>
      </c>
      <c r="J10319" t="s">
        <v>286</v>
      </c>
      <c r="K10319" t="s">
        <v>174</v>
      </c>
      <c r="L10319" t="s">
        <v>82</v>
      </c>
      <c r="M10319" t="s">
        <v>318</v>
      </c>
      <c r="N10319" t="s">
        <v>100</v>
      </c>
      <c r="O10319" t="s">
        <v>85</v>
      </c>
      <c r="P10319" t="s">
        <v>2844</v>
      </c>
      <c r="Q10319" t="s">
        <v>87</v>
      </c>
      <c r="R10319" t="s">
        <v>107</v>
      </c>
      <c r="T10319" t="s">
        <v>89</v>
      </c>
      <c r="U10319" t="s">
        <v>90</v>
      </c>
      <c r="V10319">
        <v>0.49982399999999999</v>
      </c>
      <c r="W10319">
        <v>9.9596484378134207</v>
      </c>
      <c r="X10319">
        <v>7.7472709999999996</v>
      </c>
      <c r="Y10319">
        <v>21.742342000000001</v>
      </c>
      <c r="Z10319">
        <v>22.991900000000001</v>
      </c>
      <c r="AA10319">
        <v>11.397418572704769</v>
      </c>
      <c r="AB10319">
        <v>11.214600548726956</v>
      </c>
      <c r="AC10319">
        <v>29.488708959002935</v>
      </c>
      <c r="AP10319">
        <v>9.3219080000000005</v>
      </c>
      <c r="AQ10319">
        <v>9.4940539080403408</v>
      </c>
      <c r="AR10319">
        <v>9.9596484378134207</v>
      </c>
      <c r="AS10319">
        <v>9.9596484378134207</v>
      </c>
      <c r="AT10319">
        <v>19.926310937076693</v>
      </c>
      <c r="AU10319" t="s">
        <v>10891</v>
      </c>
      <c r="AV10319">
        <v>270</v>
      </c>
      <c r="AW10319">
        <v>7.380115161880256E-2</v>
      </c>
      <c r="AX10319">
        <v>3.0750479841167733E-3</v>
      </c>
    </row>
    <row r="10320" spans="1:50" hidden="1" x14ac:dyDescent="0.3">
      <c r="A10320" t="s">
        <v>11932</v>
      </c>
      <c r="B10320" t="s">
        <v>10792</v>
      </c>
      <c r="D10320">
        <v>2381</v>
      </c>
      <c r="F10320">
        <v>5</v>
      </c>
      <c r="G10320" t="s">
        <v>327</v>
      </c>
      <c r="H10320" t="s">
        <v>78</v>
      </c>
      <c r="I10320" t="s">
        <v>285</v>
      </c>
      <c r="J10320" t="s">
        <v>286</v>
      </c>
      <c r="K10320" t="s">
        <v>174</v>
      </c>
      <c r="L10320" t="s">
        <v>82</v>
      </c>
      <c r="M10320" t="s">
        <v>113</v>
      </c>
      <c r="N10320" t="s">
        <v>100</v>
      </c>
      <c r="O10320" t="s">
        <v>85</v>
      </c>
      <c r="P10320" t="s">
        <v>2844</v>
      </c>
      <c r="Q10320" t="s">
        <v>87</v>
      </c>
      <c r="R10320" t="s">
        <v>107</v>
      </c>
      <c r="T10320" t="s">
        <v>89</v>
      </c>
      <c r="U10320" t="s">
        <v>90</v>
      </c>
      <c r="V10320">
        <v>0.49982399999999999</v>
      </c>
      <c r="W10320">
        <v>0</v>
      </c>
      <c r="X10320">
        <v>0</v>
      </c>
      <c r="Y10320">
        <v>0</v>
      </c>
      <c r="Z10320">
        <v>55.647067</v>
      </c>
      <c r="AA10320">
        <v>0</v>
      </c>
      <c r="AB10320">
        <v>0</v>
      </c>
      <c r="AC10320">
        <v>0</v>
      </c>
      <c r="AP10320">
        <v>0</v>
      </c>
      <c r="AQ10320">
        <v>0</v>
      </c>
      <c r="AR10320">
        <v>0</v>
      </c>
      <c r="AS10320">
        <v>0</v>
      </c>
      <c r="AT10320">
        <v>0</v>
      </c>
      <c r="AU10320" t="s">
        <v>10897</v>
      </c>
      <c r="AV10320">
        <v>270</v>
      </c>
      <c r="AW10320">
        <v>0</v>
      </c>
      <c r="AX10320">
        <v>0</v>
      </c>
    </row>
    <row r="10321" spans="1:50" hidden="1" x14ac:dyDescent="0.3">
      <c r="A10321" t="s">
        <v>11933</v>
      </c>
      <c r="B10321" t="s">
        <v>10792</v>
      </c>
      <c r="D10321">
        <v>2382</v>
      </c>
      <c r="F10321">
        <v>5</v>
      </c>
      <c r="G10321" t="s">
        <v>330</v>
      </c>
      <c r="H10321" t="s">
        <v>78</v>
      </c>
      <c r="I10321" t="s">
        <v>285</v>
      </c>
      <c r="J10321" t="s">
        <v>286</v>
      </c>
      <c r="K10321" t="s">
        <v>112</v>
      </c>
      <c r="L10321" t="s">
        <v>82</v>
      </c>
      <c r="M10321" t="s">
        <v>113</v>
      </c>
      <c r="N10321" t="s">
        <v>100</v>
      </c>
      <c r="O10321" t="s">
        <v>85</v>
      </c>
      <c r="P10321" t="s">
        <v>2844</v>
      </c>
      <c r="Q10321" t="s">
        <v>87</v>
      </c>
      <c r="R10321" t="s">
        <v>107</v>
      </c>
      <c r="T10321" t="s">
        <v>89</v>
      </c>
      <c r="U10321" t="s">
        <v>90</v>
      </c>
      <c r="V10321">
        <v>1.046143</v>
      </c>
      <c r="W10321">
        <v>0</v>
      </c>
      <c r="X10321">
        <v>0</v>
      </c>
      <c r="Y10321">
        <v>0</v>
      </c>
      <c r="Z10321">
        <v>173.65973500000001</v>
      </c>
      <c r="AA10321">
        <v>0</v>
      </c>
      <c r="AB10321">
        <v>0</v>
      </c>
      <c r="AC10321">
        <v>0</v>
      </c>
      <c r="AP10321">
        <v>0</v>
      </c>
      <c r="AQ10321">
        <v>0</v>
      </c>
      <c r="AR10321">
        <v>0</v>
      </c>
      <c r="AS10321">
        <v>0</v>
      </c>
      <c r="AT10321">
        <v>0</v>
      </c>
      <c r="AU10321" t="s">
        <v>10899</v>
      </c>
      <c r="AV10321">
        <v>112</v>
      </c>
      <c r="AW10321">
        <v>0</v>
      </c>
      <c r="AX10321">
        <v>0</v>
      </c>
    </row>
    <row r="10322" spans="1:50" hidden="1" x14ac:dyDescent="0.3">
      <c r="A10322" t="s">
        <v>11934</v>
      </c>
      <c r="B10322" t="s">
        <v>10792</v>
      </c>
      <c r="D10322">
        <v>2386</v>
      </c>
      <c r="F10322">
        <v>5</v>
      </c>
      <c r="G10322" t="s">
        <v>336</v>
      </c>
      <c r="H10322" t="s">
        <v>78</v>
      </c>
      <c r="I10322" t="s">
        <v>285</v>
      </c>
      <c r="J10322" t="s">
        <v>286</v>
      </c>
      <c r="K10322" t="s">
        <v>174</v>
      </c>
      <c r="L10322" t="s">
        <v>82</v>
      </c>
      <c r="M10322" t="s">
        <v>305</v>
      </c>
      <c r="N10322" t="s">
        <v>100</v>
      </c>
      <c r="O10322" t="s">
        <v>85</v>
      </c>
      <c r="P10322" t="s">
        <v>2844</v>
      </c>
      <c r="Q10322" t="s">
        <v>87</v>
      </c>
      <c r="R10322" t="s">
        <v>107</v>
      </c>
      <c r="T10322" t="s">
        <v>89</v>
      </c>
      <c r="U10322" t="s">
        <v>90</v>
      </c>
      <c r="V10322">
        <v>0.49982399999999999</v>
      </c>
      <c r="W10322">
        <v>0.84741353559140153</v>
      </c>
      <c r="X10322">
        <v>6.4977119999999999</v>
      </c>
      <c r="Y10322">
        <v>82.720866999999998</v>
      </c>
      <c r="Z10322">
        <v>0</v>
      </c>
      <c r="AA10322">
        <v>5.0057894406511299</v>
      </c>
      <c r="AB10322">
        <v>0.84741353559140153</v>
      </c>
      <c r="AC10322">
        <v>11.237712870411643</v>
      </c>
      <c r="AP10322">
        <v>3.4999899999999999</v>
      </c>
      <c r="AQ10322">
        <v>3.6073075905917436</v>
      </c>
      <c r="AR10322">
        <v>3.7842122824816902</v>
      </c>
      <c r="AS10322">
        <v>0.84741353559140153</v>
      </c>
      <c r="AT10322">
        <v>1.6954238603816574</v>
      </c>
      <c r="AU10322" t="s">
        <v>10901</v>
      </c>
      <c r="AV10322">
        <v>270</v>
      </c>
      <c r="AW10322">
        <v>6.2793476310431754E-3</v>
      </c>
      <c r="AX10322">
        <v>2.6163948462679896E-4</v>
      </c>
    </row>
    <row r="10323" spans="1:50" hidden="1" x14ac:dyDescent="0.3">
      <c r="A10323" t="s">
        <v>11935</v>
      </c>
      <c r="B10323" t="s">
        <v>10792</v>
      </c>
      <c r="D10323">
        <v>2387</v>
      </c>
      <c r="F10323">
        <v>5</v>
      </c>
      <c r="G10323" t="s">
        <v>339</v>
      </c>
      <c r="H10323" t="s">
        <v>78</v>
      </c>
      <c r="I10323" t="s">
        <v>285</v>
      </c>
      <c r="J10323" t="s">
        <v>286</v>
      </c>
      <c r="K10323" t="s">
        <v>112</v>
      </c>
      <c r="L10323" t="s">
        <v>82</v>
      </c>
      <c r="M10323" t="s">
        <v>305</v>
      </c>
      <c r="N10323" t="s">
        <v>100</v>
      </c>
      <c r="O10323" t="s">
        <v>85</v>
      </c>
      <c r="P10323" t="s">
        <v>2844</v>
      </c>
      <c r="Q10323" t="s">
        <v>87</v>
      </c>
      <c r="R10323" t="s">
        <v>107</v>
      </c>
      <c r="T10323" t="s">
        <v>89</v>
      </c>
      <c r="U10323" t="s">
        <v>90</v>
      </c>
      <c r="V10323">
        <v>1.046143</v>
      </c>
      <c r="W10323">
        <v>3.4565348760539103</v>
      </c>
      <c r="X10323">
        <v>28.245861000000001</v>
      </c>
      <c r="Y10323">
        <v>17.784431000000001</v>
      </c>
      <c r="Z10323">
        <v>0</v>
      </c>
      <c r="AA10323">
        <v>4.7091349722124658</v>
      </c>
      <c r="AB10323">
        <v>1.3990435530320739</v>
      </c>
      <c r="AC10323">
        <v>4.440968376914717</v>
      </c>
      <c r="AP10323">
        <v>4.6999899999999997</v>
      </c>
      <c r="AQ10323">
        <v>3.2949484766635027</v>
      </c>
      <c r="AR10323">
        <v>3.4565348760539103</v>
      </c>
      <c r="AS10323">
        <v>3.4565348760539103</v>
      </c>
      <c r="AT10323">
        <v>3.3040749458285434</v>
      </c>
      <c r="AU10323" t="s">
        <v>10903</v>
      </c>
      <c r="AV10323">
        <v>112</v>
      </c>
      <c r="AW10323">
        <v>2.9500669159183424E-2</v>
      </c>
      <c r="AX10323">
        <v>1.2291945482993092E-3</v>
      </c>
    </row>
    <row r="10324" spans="1:50" hidden="1" x14ac:dyDescent="0.3">
      <c r="A10324" t="s">
        <v>11936</v>
      </c>
      <c r="B10324" t="s">
        <v>10792</v>
      </c>
      <c r="D10324">
        <v>2511</v>
      </c>
      <c r="F10324">
        <v>5</v>
      </c>
      <c r="G10324" t="s">
        <v>350</v>
      </c>
      <c r="H10324" t="s">
        <v>78</v>
      </c>
      <c r="I10324" t="s">
        <v>252</v>
      </c>
      <c r="J10324" t="s">
        <v>346</v>
      </c>
      <c r="K10324" t="s">
        <v>168</v>
      </c>
      <c r="L10324" t="s">
        <v>82</v>
      </c>
      <c r="M10324" t="s">
        <v>347</v>
      </c>
      <c r="N10324" t="s">
        <v>100</v>
      </c>
      <c r="O10324" t="s">
        <v>85</v>
      </c>
      <c r="P10324" t="s">
        <v>2844</v>
      </c>
      <c r="Q10324" t="s">
        <v>87</v>
      </c>
      <c r="R10324" t="s">
        <v>88</v>
      </c>
      <c r="T10324" t="s">
        <v>89</v>
      </c>
      <c r="U10324" t="s">
        <v>90</v>
      </c>
      <c r="V10324">
        <v>0.31701299999999999</v>
      </c>
      <c r="W10324">
        <v>20.238989463186886</v>
      </c>
      <c r="X10324">
        <v>19.707642</v>
      </c>
      <c r="Y10324">
        <v>94.152863999999994</v>
      </c>
      <c r="Z10324">
        <v>22.190909999999999</v>
      </c>
      <c r="AA10324">
        <v>53.396686242415157</v>
      </c>
      <c r="AB10324">
        <v>47.545850008988829</v>
      </c>
      <c r="AC10324">
        <v>31.293124657036653</v>
      </c>
      <c r="AP10324">
        <v>22.439989000000001</v>
      </c>
      <c r="AQ10324">
        <v>20.941068587299018</v>
      </c>
      <c r="AR10324">
        <v>20.238989463186886</v>
      </c>
      <c r="AS10324">
        <v>20.238989463186886</v>
      </c>
      <c r="AT10324">
        <v>63.842774470406219</v>
      </c>
      <c r="AU10324" t="s">
        <v>10905</v>
      </c>
      <c r="AV10324">
        <v>441</v>
      </c>
      <c r="AW10324">
        <v>0.14476819607801863</v>
      </c>
      <c r="AX10324">
        <v>6.0320081699174431E-3</v>
      </c>
    </row>
    <row r="10325" spans="1:50" hidden="1" x14ac:dyDescent="0.3">
      <c r="A10325" t="s">
        <v>11937</v>
      </c>
      <c r="B10325" t="s">
        <v>10792</v>
      </c>
      <c r="D10325">
        <v>2513</v>
      </c>
      <c r="F10325">
        <v>5</v>
      </c>
      <c r="G10325" t="s">
        <v>353</v>
      </c>
      <c r="H10325" t="s">
        <v>78</v>
      </c>
      <c r="I10325" t="s">
        <v>252</v>
      </c>
      <c r="J10325" t="s">
        <v>346</v>
      </c>
      <c r="K10325" t="s">
        <v>125</v>
      </c>
      <c r="L10325" t="s">
        <v>82</v>
      </c>
      <c r="M10325" t="s">
        <v>347</v>
      </c>
      <c r="N10325" t="s">
        <v>100</v>
      </c>
      <c r="O10325" t="s">
        <v>85</v>
      </c>
      <c r="P10325" t="s">
        <v>2844</v>
      </c>
      <c r="Q10325" t="s">
        <v>87</v>
      </c>
      <c r="R10325" t="s">
        <v>88</v>
      </c>
      <c r="T10325" t="s">
        <v>89</v>
      </c>
      <c r="U10325" t="s">
        <v>90</v>
      </c>
      <c r="V10325">
        <v>0.52835500000000002</v>
      </c>
      <c r="W10325">
        <v>17.196231605631564</v>
      </c>
      <c r="X10325">
        <v>3.6984849999999998</v>
      </c>
      <c r="Y10325">
        <v>3.1701299999999999</v>
      </c>
      <c r="Z10325">
        <v>389.39768099999998</v>
      </c>
      <c r="AA10325">
        <v>0</v>
      </c>
      <c r="AB10325">
        <v>0</v>
      </c>
      <c r="AC10325">
        <v>11.327163271668676</v>
      </c>
      <c r="AP10325">
        <v>19.979987999999999</v>
      </c>
      <c r="AQ10325">
        <v>17.792759176618802</v>
      </c>
      <c r="AR10325">
        <v>17.196231605631564</v>
      </c>
      <c r="AS10325">
        <v>17.196231605631564</v>
      </c>
      <c r="AT10325">
        <v>32.546737715421571</v>
      </c>
      <c r="AU10325" t="s">
        <v>10907</v>
      </c>
      <c r="AV10325">
        <v>270</v>
      </c>
      <c r="AW10325">
        <v>0.12054347302007989</v>
      </c>
      <c r="AX10325">
        <v>5.0226447091699959E-3</v>
      </c>
    </row>
    <row r="10326" spans="1:50" hidden="1" x14ac:dyDescent="0.3">
      <c r="A10326" t="s">
        <v>11938</v>
      </c>
      <c r="B10326" t="s">
        <v>10792</v>
      </c>
      <c r="D10326">
        <v>2518</v>
      </c>
      <c r="F10326">
        <v>5</v>
      </c>
      <c r="G10326" t="s">
        <v>356</v>
      </c>
      <c r="H10326" t="s">
        <v>78</v>
      </c>
      <c r="I10326" t="s">
        <v>252</v>
      </c>
      <c r="J10326" t="s">
        <v>346</v>
      </c>
      <c r="K10326" t="s">
        <v>81</v>
      </c>
      <c r="L10326" t="s">
        <v>82</v>
      </c>
      <c r="M10326" t="s">
        <v>347</v>
      </c>
      <c r="N10326" t="s">
        <v>84</v>
      </c>
      <c r="O10326" t="s">
        <v>85</v>
      </c>
      <c r="P10326" t="s">
        <v>2844</v>
      </c>
      <c r="Q10326" t="s">
        <v>87</v>
      </c>
      <c r="R10326" t="s">
        <v>88</v>
      </c>
      <c r="T10326" t="s">
        <v>89</v>
      </c>
      <c r="U10326" t="s">
        <v>90</v>
      </c>
      <c r="V10326">
        <v>2.1134200000000001</v>
      </c>
      <c r="W10326">
        <v>0</v>
      </c>
      <c r="X10326">
        <v>8.4536800000000003</v>
      </c>
      <c r="Y10326">
        <v>100.03522</v>
      </c>
      <c r="Z10326">
        <v>11.976049</v>
      </c>
      <c r="AA10326">
        <v>0</v>
      </c>
      <c r="AB10326">
        <v>4.8346964026141119</v>
      </c>
      <c r="AC10326">
        <v>6.7684929250267363</v>
      </c>
      <c r="AP10326">
        <v>0</v>
      </c>
      <c r="AQ10326">
        <v>0</v>
      </c>
      <c r="AR10326">
        <v>0</v>
      </c>
      <c r="AS10326">
        <v>0</v>
      </c>
      <c r="AT10326">
        <v>0</v>
      </c>
      <c r="AU10326" t="s">
        <v>10909</v>
      </c>
      <c r="AV10326">
        <v>88</v>
      </c>
      <c r="AW10326">
        <v>0</v>
      </c>
      <c r="AX10326">
        <v>0</v>
      </c>
    </row>
    <row r="10327" spans="1:50" hidden="1" x14ac:dyDescent="0.3">
      <c r="A10327" t="s">
        <v>11939</v>
      </c>
      <c r="B10327" t="s">
        <v>10792</v>
      </c>
      <c r="D10327">
        <v>2519</v>
      </c>
      <c r="F10327">
        <v>5</v>
      </c>
      <c r="G10327" t="s">
        <v>359</v>
      </c>
      <c r="H10327" t="s">
        <v>78</v>
      </c>
      <c r="I10327" t="s">
        <v>252</v>
      </c>
      <c r="J10327" t="s">
        <v>346</v>
      </c>
      <c r="K10327" t="s">
        <v>121</v>
      </c>
      <c r="L10327" t="s">
        <v>82</v>
      </c>
      <c r="M10327" t="s">
        <v>347</v>
      </c>
      <c r="N10327" t="s">
        <v>84</v>
      </c>
      <c r="O10327" t="s">
        <v>85</v>
      </c>
      <c r="P10327" t="s">
        <v>2844</v>
      </c>
      <c r="Q10327" t="s">
        <v>87</v>
      </c>
      <c r="R10327" t="s">
        <v>88</v>
      </c>
      <c r="T10327" t="s">
        <v>89</v>
      </c>
      <c r="U10327" t="s">
        <v>90</v>
      </c>
      <c r="V10327">
        <v>3.1701299999999999</v>
      </c>
      <c r="W10327">
        <v>17.534468175913499</v>
      </c>
      <c r="X10327">
        <v>34.343076000000003</v>
      </c>
      <c r="Y10327">
        <v>48.608665000000002</v>
      </c>
      <c r="Z10327">
        <v>2.1134200000000001</v>
      </c>
      <c r="AA10327">
        <v>17.790508089225579</v>
      </c>
      <c r="AB10327">
        <v>20.917200429312789</v>
      </c>
      <c r="AC10327">
        <v>29.850510708894202</v>
      </c>
      <c r="AP10327">
        <v>19.764229</v>
      </c>
      <c r="AQ10327">
        <v>18.142728982665208</v>
      </c>
      <c r="AR10327">
        <v>17.534468175913499</v>
      </c>
      <c r="AS10327">
        <v>17.534468175913499</v>
      </c>
      <c r="AT10327">
        <v>5.5311511439321102</v>
      </c>
      <c r="AU10327" t="s">
        <v>10911</v>
      </c>
      <c r="AV10327">
        <v>60</v>
      </c>
      <c r="AW10327">
        <v>9.2185852398868506E-2</v>
      </c>
      <c r="AX10327">
        <v>3.8410771832861879E-3</v>
      </c>
    </row>
    <row r="10328" spans="1:50" hidden="1" x14ac:dyDescent="0.3">
      <c r="A10328" t="s">
        <v>11940</v>
      </c>
      <c r="B10328" t="s">
        <v>10792</v>
      </c>
      <c r="D10328">
        <v>2521</v>
      </c>
      <c r="F10328">
        <v>5</v>
      </c>
      <c r="G10328" t="s">
        <v>362</v>
      </c>
      <c r="H10328" t="s">
        <v>78</v>
      </c>
      <c r="I10328" t="s">
        <v>252</v>
      </c>
      <c r="J10328" t="s">
        <v>346</v>
      </c>
      <c r="K10328" t="s">
        <v>168</v>
      </c>
      <c r="L10328" t="s">
        <v>82</v>
      </c>
      <c r="M10328" t="s">
        <v>106</v>
      </c>
      <c r="N10328" t="s">
        <v>100</v>
      </c>
      <c r="O10328" t="s">
        <v>85</v>
      </c>
      <c r="P10328" t="s">
        <v>2844</v>
      </c>
      <c r="Q10328" t="s">
        <v>87</v>
      </c>
      <c r="R10328" t="s">
        <v>88</v>
      </c>
      <c r="T10328" t="s">
        <v>89</v>
      </c>
      <c r="U10328" t="s">
        <v>90</v>
      </c>
      <c r="V10328">
        <v>0.31701299999999999</v>
      </c>
      <c r="W10328">
        <v>13.694339867526278</v>
      </c>
      <c r="X10328">
        <v>10.831277999999999</v>
      </c>
      <c r="Y10328">
        <v>224.12820099999999</v>
      </c>
      <c r="Z10328">
        <v>7.2912990000000004</v>
      </c>
      <c r="AA10328">
        <v>34.040097617821914</v>
      </c>
      <c r="AB10328">
        <v>11.964766422067777</v>
      </c>
      <c r="AC10328">
        <v>16.852987847932681</v>
      </c>
      <c r="AP10328">
        <v>14.959989</v>
      </c>
      <c r="AQ10328">
        <v>14.169388790150341</v>
      </c>
      <c r="AR10328">
        <v>13.694339867526278</v>
      </c>
      <c r="AS10328">
        <v>13.694339867526278</v>
      </c>
      <c r="AT10328">
        <v>43.198038779249678</v>
      </c>
      <c r="AU10328" t="s">
        <v>10913</v>
      </c>
      <c r="AV10328">
        <v>441</v>
      </c>
      <c r="AW10328">
        <v>9.7954736460883624E-2</v>
      </c>
      <c r="AX10328">
        <v>4.0814473525368176E-3</v>
      </c>
    </row>
    <row r="10329" spans="1:50" hidden="1" x14ac:dyDescent="0.3">
      <c r="A10329" t="s">
        <v>11941</v>
      </c>
      <c r="B10329" t="s">
        <v>10792</v>
      </c>
      <c r="D10329">
        <v>2523</v>
      </c>
      <c r="F10329">
        <v>5</v>
      </c>
      <c r="G10329" t="s">
        <v>365</v>
      </c>
      <c r="H10329" t="s">
        <v>78</v>
      </c>
      <c r="I10329" t="s">
        <v>252</v>
      </c>
      <c r="J10329" t="s">
        <v>346</v>
      </c>
      <c r="K10329" t="s">
        <v>125</v>
      </c>
      <c r="L10329" t="s">
        <v>82</v>
      </c>
      <c r="M10329" t="s">
        <v>113</v>
      </c>
      <c r="N10329" t="s">
        <v>100</v>
      </c>
      <c r="O10329" t="s">
        <v>85</v>
      </c>
      <c r="P10329" t="s">
        <v>2844</v>
      </c>
      <c r="Q10329" t="s">
        <v>87</v>
      </c>
      <c r="R10329" t="s">
        <v>107</v>
      </c>
      <c r="T10329" t="s">
        <v>89</v>
      </c>
      <c r="U10329" t="s">
        <v>90</v>
      </c>
      <c r="V10329">
        <v>0.52835500000000002</v>
      </c>
      <c r="W10329">
        <v>7.2734397035245593</v>
      </c>
      <c r="X10329">
        <v>0.26417800000000002</v>
      </c>
      <c r="Y10329">
        <v>0.52835500000000002</v>
      </c>
      <c r="Z10329">
        <v>0.52835500000000002</v>
      </c>
      <c r="AA10329">
        <v>0</v>
      </c>
      <c r="AB10329">
        <v>0</v>
      </c>
      <c r="AC10329">
        <v>0</v>
      </c>
      <c r="AP10329">
        <v>8.3599899999999998</v>
      </c>
      <c r="AQ10329">
        <v>7.5257512226160292</v>
      </c>
      <c r="AR10329">
        <v>7.2734397035245593</v>
      </c>
      <c r="AS10329">
        <v>7.2734397035245593</v>
      </c>
      <c r="AT10329">
        <v>13.766198301377973</v>
      </c>
      <c r="AU10329" t="s">
        <v>10915</v>
      </c>
      <c r="AV10329">
        <v>270</v>
      </c>
      <c r="AW10329">
        <v>5.0985919634733229E-2</v>
      </c>
      <c r="AX10329">
        <v>2.1244133181138845E-3</v>
      </c>
    </row>
    <row r="10330" spans="1:50" hidden="1" x14ac:dyDescent="0.3">
      <c r="A10330" t="s">
        <v>11942</v>
      </c>
      <c r="B10330" t="s">
        <v>10792</v>
      </c>
      <c r="D10330">
        <v>2528</v>
      </c>
      <c r="F10330">
        <v>5</v>
      </c>
      <c r="G10330" t="s">
        <v>368</v>
      </c>
      <c r="H10330" t="s">
        <v>78</v>
      </c>
      <c r="I10330" t="s">
        <v>252</v>
      </c>
      <c r="J10330" t="s">
        <v>346</v>
      </c>
      <c r="K10330" t="s">
        <v>81</v>
      </c>
      <c r="L10330" t="s">
        <v>82</v>
      </c>
      <c r="M10330" t="s">
        <v>113</v>
      </c>
      <c r="N10330" t="s">
        <v>84</v>
      </c>
      <c r="O10330" t="s">
        <v>85</v>
      </c>
      <c r="P10330" t="s">
        <v>2844</v>
      </c>
      <c r="Q10330" t="s">
        <v>87</v>
      </c>
      <c r="R10330" t="s">
        <v>107</v>
      </c>
      <c r="T10330" t="s">
        <v>89</v>
      </c>
      <c r="U10330" t="s">
        <v>90</v>
      </c>
      <c r="V10330">
        <v>2.1134200000000001</v>
      </c>
      <c r="W10330">
        <v>0</v>
      </c>
      <c r="X10330">
        <v>0</v>
      </c>
      <c r="Y10330">
        <v>107.78442699999999</v>
      </c>
      <c r="Z10330">
        <v>3.522367</v>
      </c>
      <c r="AA10330">
        <v>0</v>
      </c>
      <c r="AB10330">
        <v>0</v>
      </c>
      <c r="AC10330">
        <v>143.98518721968756</v>
      </c>
      <c r="AP10330">
        <v>0</v>
      </c>
      <c r="AQ10330">
        <v>0</v>
      </c>
      <c r="AR10330">
        <v>0</v>
      </c>
      <c r="AS10330">
        <v>0</v>
      </c>
      <c r="AT10330">
        <v>0</v>
      </c>
      <c r="AU10330" t="s">
        <v>10917</v>
      </c>
      <c r="AV10330">
        <v>88</v>
      </c>
      <c r="AW10330">
        <v>0</v>
      </c>
      <c r="AX10330">
        <v>0</v>
      </c>
    </row>
    <row r="10331" spans="1:50" hidden="1" x14ac:dyDescent="0.3">
      <c r="A10331" t="s">
        <v>11943</v>
      </c>
      <c r="B10331" t="s">
        <v>10792</v>
      </c>
      <c r="D10331">
        <v>2530</v>
      </c>
      <c r="F10331">
        <v>5</v>
      </c>
      <c r="G10331" t="s">
        <v>371</v>
      </c>
      <c r="H10331" t="s">
        <v>78</v>
      </c>
      <c r="I10331" t="s">
        <v>252</v>
      </c>
      <c r="J10331" t="s">
        <v>346</v>
      </c>
      <c r="K10331" t="s">
        <v>121</v>
      </c>
      <c r="L10331" t="s">
        <v>82</v>
      </c>
      <c r="M10331" t="s">
        <v>113</v>
      </c>
      <c r="N10331" t="s">
        <v>84</v>
      </c>
      <c r="O10331" t="s">
        <v>85</v>
      </c>
      <c r="P10331" t="s">
        <v>2844</v>
      </c>
      <c r="Q10331" t="s">
        <v>87</v>
      </c>
      <c r="R10331" t="s">
        <v>107</v>
      </c>
      <c r="T10331" t="s">
        <v>89</v>
      </c>
      <c r="U10331" t="s">
        <v>90</v>
      </c>
      <c r="V10331">
        <v>3.1701299999999999</v>
      </c>
      <c r="W10331">
        <v>0</v>
      </c>
      <c r="X10331">
        <v>193.906297</v>
      </c>
      <c r="Y10331">
        <v>0</v>
      </c>
      <c r="Z10331">
        <v>0</v>
      </c>
      <c r="AA10331">
        <v>0</v>
      </c>
      <c r="AB10331">
        <v>0</v>
      </c>
      <c r="AC10331">
        <v>0</v>
      </c>
      <c r="AP10331">
        <v>0</v>
      </c>
      <c r="AQ10331">
        <v>0</v>
      </c>
      <c r="AR10331">
        <v>0</v>
      </c>
      <c r="AS10331">
        <v>0</v>
      </c>
      <c r="AT10331">
        <v>0</v>
      </c>
      <c r="AU10331" t="s">
        <v>10919</v>
      </c>
      <c r="AV10331">
        <v>60</v>
      </c>
      <c r="AW10331">
        <v>0</v>
      </c>
      <c r="AX10331">
        <v>0</v>
      </c>
    </row>
    <row r="10332" spans="1:50" hidden="1" x14ac:dyDescent="0.3">
      <c r="A10332" t="s">
        <v>11944</v>
      </c>
      <c r="B10332" t="s">
        <v>10792</v>
      </c>
      <c r="D10332">
        <v>2553</v>
      </c>
      <c r="F10332">
        <v>5</v>
      </c>
      <c r="G10332" t="s">
        <v>377</v>
      </c>
      <c r="H10332" t="s">
        <v>78</v>
      </c>
      <c r="I10332" t="s">
        <v>252</v>
      </c>
      <c r="J10332" t="s">
        <v>346</v>
      </c>
      <c r="K10332" t="s">
        <v>125</v>
      </c>
      <c r="L10332" t="s">
        <v>82</v>
      </c>
      <c r="M10332" t="s">
        <v>106</v>
      </c>
      <c r="N10332" t="s">
        <v>100</v>
      </c>
      <c r="O10332" t="s">
        <v>85</v>
      </c>
      <c r="P10332" t="s">
        <v>2844</v>
      </c>
      <c r="Q10332" t="s">
        <v>87</v>
      </c>
      <c r="R10332" t="s">
        <v>88</v>
      </c>
      <c r="T10332" t="s">
        <v>89</v>
      </c>
      <c r="U10332" t="s">
        <v>90</v>
      </c>
      <c r="V10332">
        <v>0.52835500000000002</v>
      </c>
      <c r="W10332">
        <v>6.7642215206061325</v>
      </c>
      <c r="X10332">
        <v>0.52835500000000002</v>
      </c>
      <c r="Y10332">
        <v>0.88059200000000004</v>
      </c>
      <c r="Z10332">
        <v>0.52835500000000002</v>
      </c>
      <c r="AA10332">
        <v>0</v>
      </c>
      <c r="AB10332">
        <v>7.1216615269104873</v>
      </c>
      <c r="AC10332">
        <v>0</v>
      </c>
      <c r="AP10332">
        <v>7.3999899999999998</v>
      </c>
      <c r="AQ10332">
        <v>6.9988685482715045</v>
      </c>
      <c r="AR10332">
        <v>6.7642215206061325</v>
      </c>
      <c r="AS10332">
        <v>6.7642215206061325</v>
      </c>
      <c r="AT10332">
        <v>12.802417920917058</v>
      </c>
      <c r="AU10332" t="s">
        <v>10921</v>
      </c>
      <c r="AV10332">
        <v>270</v>
      </c>
      <c r="AW10332">
        <v>4.7416362670063182E-2</v>
      </c>
      <c r="AX10332">
        <v>1.9756817779192993E-3</v>
      </c>
    </row>
    <row r="10333" spans="1:50" hidden="1" x14ac:dyDescent="0.3">
      <c r="A10333" t="s">
        <v>11945</v>
      </c>
      <c r="B10333" t="s">
        <v>10792</v>
      </c>
      <c r="D10333">
        <v>2558</v>
      </c>
      <c r="F10333">
        <v>5</v>
      </c>
      <c r="G10333" t="s">
        <v>380</v>
      </c>
      <c r="H10333" t="s">
        <v>78</v>
      </c>
      <c r="I10333" t="s">
        <v>252</v>
      </c>
      <c r="J10333" t="s">
        <v>346</v>
      </c>
      <c r="K10333" t="s">
        <v>81</v>
      </c>
      <c r="L10333" t="s">
        <v>82</v>
      </c>
      <c r="M10333" t="s">
        <v>106</v>
      </c>
      <c r="N10333" t="s">
        <v>84</v>
      </c>
      <c r="O10333" t="s">
        <v>85</v>
      </c>
      <c r="P10333" t="s">
        <v>2844</v>
      </c>
      <c r="Q10333" t="s">
        <v>87</v>
      </c>
      <c r="R10333" t="s">
        <v>155</v>
      </c>
      <c r="T10333" t="s">
        <v>89</v>
      </c>
      <c r="U10333" t="s">
        <v>90</v>
      </c>
      <c r="V10333">
        <v>2.1134200000000001</v>
      </c>
      <c r="W10333">
        <v>0</v>
      </c>
      <c r="X10333">
        <v>5.9880240000000002</v>
      </c>
      <c r="Y10333">
        <v>101.444166</v>
      </c>
      <c r="Z10333">
        <v>6.3402620000000001</v>
      </c>
      <c r="AA10333">
        <v>0</v>
      </c>
      <c r="AB10333">
        <v>1.8302610993349475</v>
      </c>
      <c r="AC10333">
        <v>14.00213358260644</v>
      </c>
      <c r="AP10333">
        <v>0</v>
      </c>
      <c r="AQ10333">
        <v>0</v>
      </c>
      <c r="AR10333">
        <v>0</v>
      </c>
      <c r="AS10333">
        <v>0</v>
      </c>
      <c r="AT10333">
        <v>0</v>
      </c>
      <c r="AU10333" t="s">
        <v>10923</v>
      </c>
      <c r="AV10333">
        <v>88</v>
      </c>
      <c r="AW10333">
        <v>0</v>
      </c>
      <c r="AX10333">
        <v>0</v>
      </c>
    </row>
    <row r="10334" spans="1:50" hidden="1" x14ac:dyDescent="0.3">
      <c r="A10334" t="s">
        <v>11946</v>
      </c>
      <c r="B10334" t="s">
        <v>10792</v>
      </c>
      <c r="D10334">
        <v>2559</v>
      </c>
      <c r="F10334">
        <v>5</v>
      </c>
      <c r="G10334" t="s">
        <v>383</v>
      </c>
      <c r="H10334" t="s">
        <v>78</v>
      </c>
      <c r="I10334" t="s">
        <v>252</v>
      </c>
      <c r="J10334" t="s">
        <v>346</v>
      </c>
      <c r="K10334" t="s">
        <v>121</v>
      </c>
      <c r="L10334" t="s">
        <v>82</v>
      </c>
      <c r="M10334" t="s">
        <v>106</v>
      </c>
      <c r="N10334" t="s">
        <v>84</v>
      </c>
      <c r="O10334" t="s">
        <v>85</v>
      </c>
      <c r="P10334" t="s">
        <v>2844</v>
      </c>
      <c r="Q10334" t="s">
        <v>87</v>
      </c>
      <c r="R10334" t="s">
        <v>155</v>
      </c>
      <c r="T10334" t="s">
        <v>89</v>
      </c>
      <c r="U10334" t="s">
        <v>90</v>
      </c>
      <c r="V10334">
        <v>3.1701299999999999</v>
      </c>
      <c r="W10334">
        <v>9.8957962022137629</v>
      </c>
      <c r="X10334">
        <v>24.304333</v>
      </c>
      <c r="Y10334">
        <v>10.567100999999999</v>
      </c>
      <c r="Z10334">
        <v>6.3402599999999998</v>
      </c>
      <c r="AA10334">
        <v>22.726536820795342</v>
      </c>
      <c r="AB10334">
        <v>18.325772402681771</v>
      </c>
      <c r="AC10334">
        <v>18.005793096150324</v>
      </c>
      <c r="AP10334">
        <v>11.499988999999999</v>
      </c>
      <c r="AQ10334">
        <v>10.239075788513247</v>
      </c>
      <c r="AR10334">
        <v>9.8957962022137629</v>
      </c>
      <c r="AS10334">
        <v>9.8957962022137629</v>
      </c>
      <c r="AT10334">
        <v>3.1215742579054369</v>
      </c>
      <c r="AU10334" t="s">
        <v>10925</v>
      </c>
      <c r="AV10334">
        <v>60</v>
      </c>
      <c r="AW10334">
        <v>5.2026237631757281E-2</v>
      </c>
      <c r="AX10334">
        <v>2.1677599013232201E-3</v>
      </c>
    </row>
    <row r="10335" spans="1:50" hidden="1" x14ac:dyDescent="0.3">
      <c r="A10335" t="s">
        <v>11947</v>
      </c>
      <c r="B10335" t="s">
        <v>10792</v>
      </c>
      <c r="D10335">
        <v>2695</v>
      </c>
      <c r="F10335">
        <v>5</v>
      </c>
      <c r="G10335" t="s">
        <v>394</v>
      </c>
      <c r="H10335" t="s">
        <v>94</v>
      </c>
      <c r="I10335" t="s">
        <v>104</v>
      </c>
      <c r="J10335" t="s">
        <v>395</v>
      </c>
      <c r="K10335" t="s">
        <v>112</v>
      </c>
      <c r="L10335" t="s">
        <v>82</v>
      </c>
      <c r="M10335" t="s">
        <v>396</v>
      </c>
      <c r="N10335" t="s">
        <v>100</v>
      </c>
      <c r="O10335" t="s">
        <v>85</v>
      </c>
      <c r="P10335" t="s">
        <v>2844</v>
      </c>
      <c r="Q10335" t="s">
        <v>87</v>
      </c>
      <c r="R10335" t="s">
        <v>215</v>
      </c>
      <c r="T10335" t="s">
        <v>89</v>
      </c>
      <c r="U10335" t="s">
        <v>90</v>
      </c>
      <c r="V10335">
        <v>1.046143</v>
      </c>
      <c r="W10335">
        <v>12.125208055307548</v>
      </c>
      <c r="X10335">
        <v>51.958435999999999</v>
      </c>
      <c r="Y10335">
        <v>29.466365</v>
      </c>
      <c r="Z10335">
        <v>58.584009000000002</v>
      </c>
      <c r="AA10335">
        <v>17.982671112899542</v>
      </c>
      <c r="AB10335">
        <v>24.740223095198949</v>
      </c>
      <c r="AC10335">
        <v>69.809807521779774</v>
      </c>
      <c r="AP10335">
        <v>11.699989</v>
      </c>
      <c r="AQ10335">
        <v>12.545824680788375</v>
      </c>
      <c r="AR10335">
        <v>12.125208055307548</v>
      </c>
      <c r="AS10335">
        <v>12.125208055307548</v>
      </c>
      <c r="AT10335">
        <v>11.590392570908133</v>
      </c>
      <c r="AU10335" t="s">
        <v>10927</v>
      </c>
      <c r="AV10335">
        <v>150</v>
      </c>
      <c r="AW10335">
        <v>7.7269283806054218E-2</v>
      </c>
      <c r="AX10335">
        <v>3.2195534919189257E-3</v>
      </c>
    </row>
    <row r="10336" spans="1:50" hidden="1" x14ac:dyDescent="0.3">
      <c r="A10336" t="s">
        <v>11948</v>
      </c>
      <c r="B10336" t="s">
        <v>10792</v>
      </c>
      <c r="D10336">
        <v>2697</v>
      </c>
      <c r="F10336">
        <v>5</v>
      </c>
      <c r="G10336" t="s">
        <v>399</v>
      </c>
      <c r="H10336" t="s">
        <v>94</v>
      </c>
      <c r="I10336" t="s">
        <v>104</v>
      </c>
      <c r="J10336" t="s">
        <v>395</v>
      </c>
      <c r="K10336" t="s">
        <v>112</v>
      </c>
      <c r="L10336" t="s">
        <v>82</v>
      </c>
      <c r="M10336" t="s">
        <v>400</v>
      </c>
      <c r="N10336" t="s">
        <v>100</v>
      </c>
      <c r="O10336" t="s">
        <v>85</v>
      </c>
      <c r="P10336" t="s">
        <v>2844</v>
      </c>
      <c r="Q10336" t="s">
        <v>87</v>
      </c>
      <c r="R10336" t="s">
        <v>107</v>
      </c>
      <c r="T10336" t="s">
        <v>89</v>
      </c>
      <c r="U10336" t="s">
        <v>90</v>
      </c>
      <c r="V10336">
        <v>1.046143</v>
      </c>
      <c r="W10336">
        <v>7.8936820766092453</v>
      </c>
      <c r="X10336">
        <v>4.7076440000000002</v>
      </c>
      <c r="Y10336">
        <v>54.922511999999998</v>
      </c>
      <c r="Z10336">
        <v>36.266292</v>
      </c>
      <c r="AA10336">
        <v>7.9309652718885744</v>
      </c>
      <c r="AB10336">
        <v>20.999655195361875</v>
      </c>
      <c r="AC10336">
        <v>37.602379304182733</v>
      </c>
      <c r="AP10336">
        <v>8.1055620000000008</v>
      </c>
      <c r="AQ10336">
        <v>8.16750945363545</v>
      </c>
      <c r="AR10336">
        <v>7.8936820766092453</v>
      </c>
      <c r="AS10336">
        <v>7.8936820766092453</v>
      </c>
      <c r="AT10336">
        <v>7.545509625939518</v>
      </c>
      <c r="AU10336" t="s">
        <v>10929</v>
      </c>
      <c r="AV10336">
        <v>150</v>
      </c>
      <c r="AW10336">
        <v>5.0303397506263454E-2</v>
      </c>
      <c r="AX10336">
        <v>2.0959748960943107E-3</v>
      </c>
    </row>
    <row r="10337" spans="1:50" hidden="1" x14ac:dyDescent="0.3">
      <c r="A10337" t="s">
        <v>11949</v>
      </c>
      <c r="B10337" t="s">
        <v>10792</v>
      </c>
      <c r="D10337">
        <v>2700</v>
      </c>
      <c r="F10337">
        <v>5</v>
      </c>
      <c r="G10337" t="s">
        <v>403</v>
      </c>
      <c r="H10337" t="s">
        <v>94</v>
      </c>
      <c r="I10337" t="s">
        <v>104</v>
      </c>
      <c r="J10337" t="s">
        <v>395</v>
      </c>
      <c r="K10337" t="s">
        <v>141</v>
      </c>
      <c r="L10337" t="s">
        <v>82</v>
      </c>
      <c r="M10337" t="s">
        <v>400</v>
      </c>
      <c r="N10337" t="s">
        <v>84</v>
      </c>
      <c r="O10337" t="s">
        <v>85</v>
      </c>
      <c r="P10337" t="s">
        <v>2844</v>
      </c>
      <c r="Q10337" t="s">
        <v>87</v>
      </c>
      <c r="R10337" t="s">
        <v>215</v>
      </c>
      <c r="T10337" t="s">
        <v>89</v>
      </c>
      <c r="U10337" t="s">
        <v>90</v>
      </c>
      <c r="V10337">
        <v>1.5850649999999999</v>
      </c>
      <c r="W10337">
        <v>11.984222034566624</v>
      </c>
      <c r="X10337">
        <v>6.3402609999999999</v>
      </c>
      <c r="Y10337">
        <v>14.265586000000001</v>
      </c>
      <c r="Z10337">
        <v>0</v>
      </c>
      <c r="AA10337">
        <v>16.354914979637439</v>
      </c>
      <c r="AB10337">
        <v>7.1337871282402316</v>
      </c>
      <c r="AC10337">
        <v>9.1483043289424693</v>
      </c>
      <c r="AP10337">
        <v>13.99999</v>
      </c>
      <c r="AQ10337">
        <v>12.399947934542906</v>
      </c>
      <c r="AR10337">
        <v>11.984222034566624</v>
      </c>
      <c r="AS10337">
        <v>11.984222034566624</v>
      </c>
      <c r="AT10337">
        <v>7.5607133048591857</v>
      </c>
      <c r="AU10337" t="s">
        <v>10931</v>
      </c>
      <c r="AV10337">
        <v>80</v>
      </c>
      <c r="AW10337">
        <v>9.4508916310739821E-2</v>
      </c>
      <c r="AX10337">
        <v>3.9378715129474925E-3</v>
      </c>
    </row>
    <row r="10338" spans="1:50" hidden="1" x14ac:dyDescent="0.3">
      <c r="A10338" t="s">
        <v>11950</v>
      </c>
      <c r="B10338" t="s">
        <v>10792</v>
      </c>
      <c r="D10338">
        <v>2719</v>
      </c>
      <c r="F10338">
        <v>5</v>
      </c>
      <c r="G10338" t="s">
        <v>406</v>
      </c>
      <c r="H10338" t="s">
        <v>94</v>
      </c>
      <c r="I10338" t="s">
        <v>104</v>
      </c>
      <c r="J10338" t="s">
        <v>395</v>
      </c>
      <c r="K10338" t="s">
        <v>185</v>
      </c>
      <c r="L10338" t="s">
        <v>175</v>
      </c>
      <c r="M10338" t="s">
        <v>396</v>
      </c>
      <c r="N10338" t="s">
        <v>100</v>
      </c>
      <c r="O10338" t="s">
        <v>85</v>
      </c>
      <c r="P10338" t="s">
        <v>2844</v>
      </c>
      <c r="Q10338" t="s">
        <v>176</v>
      </c>
      <c r="R10338" t="s">
        <v>107</v>
      </c>
      <c r="T10338" t="s">
        <v>89</v>
      </c>
      <c r="U10338" t="s">
        <v>90</v>
      </c>
      <c r="V10338">
        <v>0.36984899999999998</v>
      </c>
      <c r="W10338">
        <v>0</v>
      </c>
      <c r="X10338">
        <v>0</v>
      </c>
      <c r="Y10338">
        <v>4.6231080000000002</v>
      </c>
      <c r="Z10338">
        <v>0</v>
      </c>
      <c r="AA10338">
        <v>0</v>
      </c>
      <c r="AB10338">
        <v>0</v>
      </c>
      <c r="AC10338">
        <v>0</v>
      </c>
      <c r="AP10338">
        <v>0</v>
      </c>
      <c r="AQ10338">
        <v>0</v>
      </c>
      <c r="AR10338">
        <v>0</v>
      </c>
      <c r="AS10338">
        <v>0</v>
      </c>
      <c r="AT10338">
        <v>0</v>
      </c>
      <c r="AU10338" t="s">
        <v>10933</v>
      </c>
    </row>
    <row r="10339" spans="1:50" hidden="1" x14ac:dyDescent="0.3">
      <c r="A10339" t="s">
        <v>11951</v>
      </c>
      <c r="B10339" t="s">
        <v>10792</v>
      </c>
      <c r="D10339">
        <v>2720</v>
      </c>
      <c r="F10339">
        <v>5</v>
      </c>
      <c r="G10339" t="s">
        <v>413</v>
      </c>
      <c r="H10339" t="s">
        <v>94</v>
      </c>
      <c r="I10339" t="s">
        <v>104</v>
      </c>
      <c r="J10339" t="s">
        <v>395</v>
      </c>
      <c r="K10339" t="s">
        <v>185</v>
      </c>
      <c r="L10339" t="s">
        <v>175</v>
      </c>
      <c r="M10339" t="s">
        <v>400</v>
      </c>
      <c r="N10339" t="s">
        <v>100</v>
      </c>
      <c r="O10339" t="s">
        <v>85</v>
      </c>
      <c r="P10339" t="s">
        <v>2844</v>
      </c>
      <c r="Q10339" t="s">
        <v>176</v>
      </c>
      <c r="R10339" t="s">
        <v>107</v>
      </c>
      <c r="T10339" t="s">
        <v>89</v>
      </c>
      <c r="U10339" t="s">
        <v>90</v>
      </c>
      <c r="V10339">
        <v>0.36984899999999998</v>
      </c>
      <c r="W10339">
        <v>0</v>
      </c>
      <c r="X10339">
        <v>0</v>
      </c>
      <c r="Y10339">
        <v>5.1778829999999996</v>
      </c>
      <c r="Z10339">
        <v>0</v>
      </c>
      <c r="AA10339">
        <v>0</v>
      </c>
      <c r="AB10339">
        <v>0</v>
      </c>
      <c r="AC10339">
        <v>0</v>
      </c>
      <c r="AP10339">
        <v>0</v>
      </c>
      <c r="AQ10339">
        <v>0</v>
      </c>
      <c r="AR10339">
        <v>0</v>
      </c>
      <c r="AS10339">
        <v>0</v>
      </c>
      <c r="AT10339">
        <v>0</v>
      </c>
      <c r="AU10339" t="s">
        <v>10935</v>
      </c>
    </row>
    <row r="10340" spans="1:50" hidden="1" x14ac:dyDescent="0.3">
      <c r="A10340" t="s">
        <v>11952</v>
      </c>
      <c r="B10340" t="s">
        <v>10792</v>
      </c>
      <c r="D10340">
        <v>273</v>
      </c>
      <c r="F10340">
        <v>5</v>
      </c>
      <c r="G10340" t="s">
        <v>422</v>
      </c>
      <c r="H10340" t="s">
        <v>94</v>
      </c>
      <c r="I10340" t="s">
        <v>95</v>
      </c>
      <c r="J10340" t="s">
        <v>96</v>
      </c>
      <c r="K10340" t="s">
        <v>168</v>
      </c>
      <c r="L10340" t="s">
        <v>82</v>
      </c>
      <c r="M10340" t="s">
        <v>410</v>
      </c>
      <c r="N10340" t="s">
        <v>100</v>
      </c>
      <c r="O10340" t="s">
        <v>85</v>
      </c>
      <c r="P10340" t="s">
        <v>2844</v>
      </c>
      <c r="Q10340" t="s">
        <v>87</v>
      </c>
      <c r="R10340" t="s">
        <v>215</v>
      </c>
      <c r="T10340" t="s">
        <v>89</v>
      </c>
      <c r="U10340" t="s">
        <v>90</v>
      </c>
      <c r="V10340">
        <v>0.31701299999999999</v>
      </c>
      <c r="W10340">
        <v>164.24390150120558</v>
      </c>
      <c r="X10340">
        <v>132.51143999999999</v>
      </c>
      <c r="Y10340">
        <v>297.992231</v>
      </c>
      <c r="Z10340">
        <v>75.132082999999994</v>
      </c>
      <c r="AA10340">
        <v>178.20740523591806</v>
      </c>
      <c r="AB10340">
        <v>122.58685725894883</v>
      </c>
      <c r="AC10340">
        <v>193.9267853402566</v>
      </c>
      <c r="AP10340">
        <v>173.71330399999999</v>
      </c>
      <c r="AQ10340">
        <v>157.28426666981048</v>
      </c>
      <c r="AR10340">
        <v>152.01108780981983</v>
      </c>
      <c r="AS10340">
        <v>164.24390150120558</v>
      </c>
      <c r="AT10340">
        <v>518.09831616118447</v>
      </c>
      <c r="AU10340" t="s">
        <v>10937</v>
      </c>
      <c r="AV10340">
        <v>423</v>
      </c>
      <c r="AW10340">
        <v>1.2248187143290412</v>
      </c>
      <c r="AX10340">
        <v>5.1034113097043386E-2</v>
      </c>
    </row>
    <row r="10341" spans="1:50" hidden="1" x14ac:dyDescent="0.3">
      <c r="A10341" t="s">
        <v>11953</v>
      </c>
      <c r="B10341" t="s">
        <v>10792</v>
      </c>
      <c r="D10341">
        <v>276</v>
      </c>
      <c r="F10341">
        <v>5</v>
      </c>
      <c r="G10341" t="s">
        <v>425</v>
      </c>
      <c r="H10341" t="s">
        <v>94</v>
      </c>
      <c r="I10341" t="s">
        <v>95</v>
      </c>
      <c r="J10341" t="s">
        <v>96</v>
      </c>
      <c r="K10341" t="s">
        <v>125</v>
      </c>
      <c r="L10341" t="s">
        <v>82</v>
      </c>
      <c r="M10341" t="s">
        <v>410</v>
      </c>
      <c r="N10341" t="s">
        <v>100</v>
      </c>
      <c r="O10341" t="s">
        <v>85</v>
      </c>
      <c r="P10341" t="s">
        <v>2844</v>
      </c>
      <c r="Q10341" t="s">
        <v>87</v>
      </c>
      <c r="R10341" t="s">
        <v>215</v>
      </c>
      <c r="T10341" t="s">
        <v>89</v>
      </c>
      <c r="U10341" t="s">
        <v>90</v>
      </c>
      <c r="V10341">
        <v>0.52835500000000002</v>
      </c>
      <c r="W10341">
        <v>71.657987630133348</v>
      </c>
      <c r="X10341">
        <v>49.665371999999998</v>
      </c>
      <c r="Y10341">
        <v>67.365267000000003</v>
      </c>
      <c r="Z10341">
        <v>94.839729000000005</v>
      </c>
      <c r="AA10341">
        <v>38.073661567477323</v>
      </c>
      <c r="AB10341">
        <v>99.591884719491958</v>
      </c>
      <c r="AC10341">
        <v>99.328383079748747</v>
      </c>
      <c r="AP10341">
        <v>89.762073999999998</v>
      </c>
      <c r="AQ10341">
        <v>60.174440564167654</v>
      </c>
      <c r="AR10341">
        <v>61.34104534313731</v>
      </c>
      <c r="AS10341">
        <v>71.657987630133348</v>
      </c>
      <c r="AT10341">
        <v>135.6246986025179</v>
      </c>
      <c r="AU10341" t="s">
        <v>10939</v>
      </c>
      <c r="AV10341">
        <v>270</v>
      </c>
      <c r="AW10341">
        <v>0.50231369852784402</v>
      </c>
      <c r="AX10341">
        <v>2.0929737438660168E-2</v>
      </c>
    </row>
    <row r="10342" spans="1:50" hidden="1" x14ac:dyDescent="0.3">
      <c r="A10342" t="s">
        <v>11954</v>
      </c>
      <c r="B10342" t="s">
        <v>10792</v>
      </c>
      <c r="D10342">
        <v>285</v>
      </c>
      <c r="F10342">
        <v>5</v>
      </c>
      <c r="G10342" t="s">
        <v>432</v>
      </c>
      <c r="H10342" t="s">
        <v>94</v>
      </c>
      <c r="I10342" t="s">
        <v>95</v>
      </c>
      <c r="J10342" t="s">
        <v>96</v>
      </c>
      <c r="K10342" t="s">
        <v>81</v>
      </c>
      <c r="L10342" t="s">
        <v>82</v>
      </c>
      <c r="M10342" t="s">
        <v>410</v>
      </c>
      <c r="N10342" t="s">
        <v>84</v>
      </c>
      <c r="O10342" t="s">
        <v>85</v>
      </c>
      <c r="P10342" t="s">
        <v>2844</v>
      </c>
      <c r="Q10342" t="s">
        <v>87</v>
      </c>
      <c r="R10342" t="s">
        <v>107</v>
      </c>
      <c r="T10342" t="s">
        <v>89</v>
      </c>
      <c r="U10342" t="s">
        <v>90</v>
      </c>
      <c r="V10342">
        <v>2.1134200000000001</v>
      </c>
      <c r="W10342">
        <v>167.52813436957038</v>
      </c>
      <c r="X10342">
        <v>222.26135400000001</v>
      </c>
      <c r="Y10342">
        <v>91.933778000000004</v>
      </c>
      <c r="Z10342">
        <v>265.93870500000003</v>
      </c>
      <c r="AA10342">
        <v>161.23626237525954</v>
      </c>
      <c r="AB10342">
        <v>167.29507854082911</v>
      </c>
      <c r="AC10342">
        <v>307.92692563847908</v>
      </c>
      <c r="AP10342">
        <v>163.98096100000001</v>
      </c>
      <c r="AQ10342">
        <v>154.88632126265338</v>
      </c>
      <c r="AR10342">
        <v>149.69353693478067</v>
      </c>
      <c r="AS10342">
        <v>167.52813436957038</v>
      </c>
      <c r="AT10342">
        <v>79.268737103637889</v>
      </c>
      <c r="AU10342" t="s">
        <v>10941</v>
      </c>
      <c r="AV10342">
        <v>80</v>
      </c>
      <c r="AW10342">
        <v>0.99085921379547359</v>
      </c>
      <c r="AX10342">
        <v>4.1285800574811397E-2</v>
      </c>
    </row>
    <row r="10343" spans="1:50" hidden="1" x14ac:dyDescent="0.3">
      <c r="A10343" t="s">
        <v>11955</v>
      </c>
      <c r="B10343" t="s">
        <v>10792</v>
      </c>
      <c r="D10343">
        <v>2860</v>
      </c>
      <c r="F10343">
        <v>5</v>
      </c>
      <c r="G10343" t="s">
        <v>435</v>
      </c>
      <c r="H10343" t="s">
        <v>78</v>
      </c>
      <c r="I10343" t="s">
        <v>79</v>
      </c>
      <c r="J10343" t="s">
        <v>436</v>
      </c>
      <c r="K10343" t="s">
        <v>387</v>
      </c>
      <c r="L10343" t="s">
        <v>388</v>
      </c>
      <c r="M10343" t="s">
        <v>113</v>
      </c>
      <c r="N10343" t="s">
        <v>100</v>
      </c>
      <c r="O10343" t="s">
        <v>85</v>
      </c>
      <c r="P10343" t="s">
        <v>2844</v>
      </c>
      <c r="Q10343" t="s">
        <v>87</v>
      </c>
      <c r="R10343" t="s">
        <v>88</v>
      </c>
      <c r="T10343" t="s">
        <v>89</v>
      </c>
      <c r="U10343" t="s">
        <v>90</v>
      </c>
      <c r="V10343">
        <v>0.211342</v>
      </c>
      <c r="W10343">
        <v>11.398418324017015</v>
      </c>
      <c r="X10343">
        <v>14.159914000000001</v>
      </c>
      <c r="Y10343">
        <v>1639.1687710000001</v>
      </c>
      <c r="Z10343">
        <v>864.21279700000002</v>
      </c>
      <c r="AA10343">
        <v>7.6797230726443821</v>
      </c>
      <c r="AB10343">
        <v>11.398418324017015</v>
      </c>
      <c r="AC10343">
        <v>30.107244916750219</v>
      </c>
      <c r="AP10343">
        <v>9.5459899999999998</v>
      </c>
      <c r="AQ10343">
        <v>9.0828214000128469</v>
      </c>
      <c r="AR10343">
        <v>8.7783068874699879</v>
      </c>
      <c r="AS10343">
        <v>11.398418324017015</v>
      </c>
      <c r="AT10343">
        <v>53.933521609604412</v>
      </c>
      <c r="AU10343" t="s">
        <v>10943</v>
      </c>
      <c r="AV10343">
        <v>672</v>
      </c>
      <c r="AW10343">
        <v>8.0258216680958949E-2</v>
      </c>
      <c r="AX10343">
        <v>3.3440923617066229E-3</v>
      </c>
    </row>
    <row r="10344" spans="1:50" hidden="1" x14ac:dyDescent="0.3">
      <c r="A10344" t="s">
        <v>11956</v>
      </c>
      <c r="B10344" t="s">
        <v>10792</v>
      </c>
      <c r="D10344">
        <v>2861</v>
      </c>
      <c r="F10344">
        <v>5</v>
      </c>
      <c r="G10344" t="s">
        <v>439</v>
      </c>
      <c r="H10344" t="s">
        <v>78</v>
      </c>
      <c r="I10344" t="s">
        <v>79</v>
      </c>
      <c r="J10344" t="s">
        <v>436</v>
      </c>
      <c r="K10344" t="s">
        <v>137</v>
      </c>
      <c r="L10344" t="s">
        <v>388</v>
      </c>
      <c r="M10344" t="s">
        <v>113</v>
      </c>
      <c r="N10344" t="s">
        <v>84</v>
      </c>
      <c r="O10344" t="s">
        <v>85</v>
      </c>
      <c r="P10344" t="s">
        <v>2844</v>
      </c>
      <c r="Q10344" t="s">
        <v>87</v>
      </c>
      <c r="R10344" t="s">
        <v>88</v>
      </c>
      <c r="T10344" t="s">
        <v>89</v>
      </c>
      <c r="U10344" t="s">
        <v>90</v>
      </c>
      <c r="V10344">
        <v>1.05671</v>
      </c>
      <c r="W10344">
        <v>11.474900560854778</v>
      </c>
      <c r="X10344">
        <v>11.095454999999999</v>
      </c>
      <c r="Y10344">
        <v>14.617820999999999</v>
      </c>
      <c r="Z10344">
        <v>13.208875000000001</v>
      </c>
      <c r="AA10344">
        <v>6.0337485651091249</v>
      </c>
      <c r="AB10344">
        <v>10.536042482019344</v>
      </c>
      <c r="AC10344">
        <v>5.5060107500469107</v>
      </c>
      <c r="AP10344">
        <v>11.023989</v>
      </c>
      <c r="AQ10344">
        <v>11.872958386305623</v>
      </c>
      <c r="AR10344">
        <v>11.474900560854778</v>
      </c>
      <c r="AS10344">
        <v>11.474900560854778</v>
      </c>
      <c r="AT10344">
        <v>10.85908201952738</v>
      </c>
      <c r="AU10344" t="s">
        <v>10945</v>
      </c>
      <c r="AV10344">
        <v>148</v>
      </c>
      <c r="AW10344">
        <v>7.3372175807617429E-2</v>
      </c>
      <c r="AX10344">
        <v>3.0571739919840594E-3</v>
      </c>
    </row>
    <row r="10345" spans="1:50" hidden="1" x14ac:dyDescent="0.3">
      <c r="A10345" t="s">
        <v>11957</v>
      </c>
      <c r="B10345" t="s">
        <v>10792</v>
      </c>
      <c r="D10345">
        <v>2862</v>
      </c>
      <c r="F10345">
        <v>5</v>
      </c>
      <c r="G10345" t="s">
        <v>442</v>
      </c>
      <c r="H10345" t="s">
        <v>78</v>
      </c>
      <c r="I10345" t="s">
        <v>79</v>
      </c>
      <c r="J10345" t="s">
        <v>436</v>
      </c>
      <c r="K10345" t="s">
        <v>387</v>
      </c>
      <c r="L10345" t="s">
        <v>388</v>
      </c>
      <c r="M10345" t="s">
        <v>129</v>
      </c>
      <c r="N10345" t="s">
        <v>100</v>
      </c>
      <c r="O10345" t="s">
        <v>85</v>
      </c>
      <c r="P10345" t="s">
        <v>2844</v>
      </c>
      <c r="Q10345" t="s">
        <v>87</v>
      </c>
      <c r="R10345" t="s">
        <v>107</v>
      </c>
      <c r="T10345" t="s">
        <v>89</v>
      </c>
      <c r="U10345" t="s">
        <v>90</v>
      </c>
      <c r="V10345">
        <v>0.211342</v>
      </c>
      <c r="W10345">
        <v>6.1464132484212817</v>
      </c>
      <c r="X10345">
        <v>5.0722079999999998</v>
      </c>
      <c r="Y10345">
        <v>32.335326000000002</v>
      </c>
      <c r="Z10345">
        <v>253.821765</v>
      </c>
      <c r="AA10345">
        <v>3.6745336305286096</v>
      </c>
      <c r="AB10345">
        <v>6.1464132484212817</v>
      </c>
      <c r="AC10345">
        <v>1.3808691518863756</v>
      </c>
      <c r="AP10345">
        <v>3.2507890000000002</v>
      </c>
      <c r="AQ10345">
        <v>2.9007234466028566</v>
      </c>
      <c r="AR10345">
        <v>2.8034725652453676</v>
      </c>
      <c r="AS10345">
        <v>6.1464132484212817</v>
      </c>
      <c r="AT10345">
        <v>29.082781692334137</v>
      </c>
      <c r="AU10345" t="s">
        <v>10947</v>
      </c>
      <c r="AV10345">
        <v>672</v>
      </c>
      <c r="AW10345">
        <v>4.3277948946925798E-2</v>
      </c>
      <c r="AX10345">
        <v>1.8032478727885749E-3</v>
      </c>
    </row>
    <row r="10346" spans="1:50" hidden="1" x14ac:dyDescent="0.3">
      <c r="A10346" t="s">
        <v>11958</v>
      </c>
      <c r="B10346" t="s">
        <v>10792</v>
      </c>
      <c r="D10346">
        <v>2864</v>
      </c>
      <c r="F10346">
        <v>5</v>
      </c>
      <c r="G10346" t="s">
        <v>445</v>
      </c>
      <c r="H10346" t="s">
        <v>78</v>
      </c>
      <c r="I10346" t="s">
        <v>79</v>
      </c>
      <c r="J10346" t="s">
        <v>436</v>
      </c>
      <c r="K10346" t="s">
        <v>137</v>
      </c>
      <c r="L10346" t="s">
        <v>388</v>
      </c>
      <c r="M10346" t="s">
        <v>129</v>
      </c>
      <c r="N10346" t="s">
        <v>84</v>
      </c>
      <c r="O10346" t="s">
        <v>85</v>
      </c>
      <c r="P10346" t="s">
        <v>2844</v>
      </c>
      <c r="Q10346" t="s">
        <v>87</v>
      </c>
      <c r="R10346" t="s">
        <v>107</v>
      </c>
      <c r="T10346" t="s">
        <v>89</v>
      </c>
      <c r="U10346" t="s">
        <v>90</v>
      </c>
      <c r="V10346">
        <v>1.05671</v>
      </c>
      <c r="W10346">
        <v>0</v>
      </c>
      <c r="X10346">
        <v>4.5790759999999997</v>
      </c>
      <c r="Y10346">
        <v>2.8178930000000002</v>
      </c>
      <c r="Z10346">
        <v>540.50721099999998</v>
      </c>
      <c r="AA10346">
        <v>2.4319033736267426</v>
      </c>
      <c r="AB10346">
        <v>4.0163307329090836</v>
      </c>
      <c r="AC10346">
        <v>6.9444460390128668</v>
      </c>
      <c r="AP10346">
        <v>0</v>
      </c>
      <c r="AQ10346">
        <v>0</v>
      </c>
      <c r="AR10346">
        <v>0</v>
      </c>
      <c r="AS10346">
        <v>0</v>
      </c>
      <c r="AT10346">
        <v>0</v>
      </c>
      <c r="AU10346" t="s">
        <v>10949</v>
      </c>
      <c r="AV10346">
        <v>148</v>
      </c>
      <c r="AW10346">
        <v>0</v>
      </c>
      <c r="AX10346">
        <v>0</v>
      </c>
    </row>
    <row r="10347" spans="1:50" hidden="1" x14ac:dyDescent="0.3">
      <c r="A10347" t="s">
        <v>11959</v>
      </c>
      <c r="B10347" t="s">
        <v>10792</v>
      </c>
      <c r="D10347">
        <v>2881</v>
      </c>
      <c r="F10347">
        <v>5</v>
      </c>
      <c r="G10347" t="s">
        <v>1295</v>
      </c>
      <c r="H10347" t="s">
        <v>78</v>
      </c>
      <c r="I10347" t="s">
        <v>79</v>
      </c>
      <c r="J10347" t="s">
        <v>436</v>
      </c>
      <c r="K10347" t="s">
        <v>137</v>
      </c>
      <c r="L10347" t="s">
        <v>388</v>
      </c>
      <c r="M10347" t="s">
        <v>1296</v>
      </c>
      <c r="N10347" t="s">
        <v>84</v>
      </c>
      <c r="O10347" t="s">
        <v>85</v>
      </c>
      <c r="P10347" t="s">
        <v>2844</v>
      </c>
      <c r="Q10347" t="s">
        <v>176</v>
      </c>
      <c r="R10347" t="s">
        <v>107</v>
      </c>
      <c r="T10347" t="s">
        <v>89</v>
      </c>
      <c r="U10347" t="s">
        <v>90</v>
      </c>
      <c r="V10347">
        <v>1.4089469999999999</v>
      </c>
      <c r="W10347">
        <v>0</v>
      </c>
      <c r="X10347">
        <v>0</v>
      </c>
      <c r="Y10347">
        <v>0</v>
      </c>
      <c r="Z10347">
        <v>2.641775</v>
      </c>
      <c r="AA10347">
        <v>0</v>
      </c>
      <c r="AB10347">
        <v>0</v>
      </c>
      <c r="AC10347">
        <v>0</v>
      </c>
      <c r="AP10347">
        <v>0</v>
      </c>
      <c r="AQ10347">
        <v>0</v>
      </c>
      <c r="AR10347">
        <v>0</v>
      </c>
      <c r="AS10347">
        <v>0</v>
      </c>
      <c r="AT10347">
        <v>0</v>
      </c>
      <c r="AU10347" t="s">
        <v>11960</v>
      </c>
      <c r="AV10347">
        <v>105</v>
      </c>
      <c r="AW10347">
        <v>0</v>
      </c>
      <c r="AX10347">
        <v>0</v>
      </c>
    </row>
    <row r="10348" spans="1:50" hidden="1" x14ac:dyDescent="0.3">
      <c r="A10348" t="s">
        <v>11961</v>
      </c>
      <c r="B10348" t="s">
        <v>10792</v>
      </c>
      <c r="D10348">
        <v>290</v>
      </c>
      <c r="F10348">
        <v>5</v>
      </c>
      <c r="G10348" t="s">
        <v>1923</v>
      </c>
      <c r="H10348" t="s">
        <v>94</v>
      </c>
      <c r="I10348" t="s">
        <v>95</v>
      </c>
      <c r="J10348" t="s">
        <v>96</v>
      </c>
      <c r="K10348" t="s">
        <v>200</v>
      </c>
      <c r="L10348" t="s">
        <v>145</v>
      </c>
      <c r="M10348" t="s">
        <v>410</v>
      </c>
      <c r="N10348" t="s">
        <v>84</v>
      </c>
      <c r="O10348" t="s">
        <v>85</v>
      </c>
      <c r="P10348" t="s">
        <v>2844</v>
      </c>
      <c r="Q10348" t="s">
        <v>87</v>
      </c>
      <c r="R10348" t="s">
        <v>107</v>
      </c>
      <c r="T10348" t="s">
        <v>89</v>
      </c>
      <c r="U10348" t="s">
        <v>90</v>
      </c>
      <c r="V10348">
        <v>3.522367</v>
      </c>
      <c r="W10348">
        <v>0</v>
      </c>
      <c r="X10348">
        <v>0</v>
      </c>
      <c r="Y10348">
        <v>461.43008700000001</v>
      </c>
      <c r="Z10348">
        <v>0</v>
      </c>
      <c r="AA10348">
        <v>0</v>
      </c>
      <c r="AB10348">
        <v>0</v>
      </c>
      <c r="AC10348">
        <v>0</v>
      </c>
      <c r="AP10348">
        <v>0</v>
      </c>
      <c r="AQ10348">
        <v>0</v>
      </c>
      <c r="AR10348">
        <v>0</v>
      </c>
      <c r="AS10348">
        <v>0</v>
      </c>
      <c r="AT10348">
        <v>0</v>
      </c>
      <c r="AU10348" t="s">
        <v>11794</v>
      </c>
      <c r="AV10348">
        <v>40</v>
      </c>
      <c r="AW10348">
        <v>0</v>
      </c>
      <c r="AX10348">
        <v>0</v>
      </c>
    </row>
    <row r="10349" spans="1:50" hidden="1" x14ac:dyDescent="0.3">
      <c r="A10349" t="s">
        <v>11962</v>
      </c>
      <c r="B10349" t="s">
        <v>10792</v>
      </c>
      <c r="D10349">
        <v>2916</v>
      </c>
      <c r="F10349">
        <v>5</v>
      </c>
      <c r="G10349" t="s">
        <v>458</v>
      </c>
      <c r="H10349" t="s">
        <v>94</v>
      </c>
      <c r="I10349" t="s">
        <v>104</v>
      </c>
      <c r="J10349" t="s">
        <v>210</v>
      </c>
      <c r="K10349" t="s">
        <v>168</v>
      </c>
      <c r="L10349" t="s">
        <v>82</v>
      </c>
      <c r="M10349" t="s">
        <v>455</v>
      </c>
      <c r="N10349" t="s">
        <v>100</v>
      </c>
      <c r="O10349" t="s">
        <v>85</v>
      </c>
      <c r="P10349" t="s">
        <v>2844</v>
      </c>
      <c r="Q10349" t="s">
        <v>87</v>
      </c>
      <c r="R10349" t="s">
        <v>215</v>
      </c>
      <c r="T10349" t="s">
        <v>89</v>
      </c>
      <c r="U10349" t="s">
        <v>90</v>
      </c>
      <c r="V10349">
        <v>0.31701299999999999</v>
      </c>
      <c r="W10349">
        <v>11.863019429790798</v>
      </c>
      <c r="X10349">
        <v>19.654806000000001</v>
      </c>
      <c r="Y10349">
        <v>21.451212999999999</v>
      </c>
      <c r="Z10349">
        <v>13.790065999999999</v>
      </c>
      <c r="AA10349">
        <v>21.366064775489221</v>
      </c>
      <c r="AB10349">
        <v>33.332394609819076</v>
      </c>
      <c r="AC10349">
        <v>9.6156115226712284</v>
      </c>
      <c r="AP10349">
        <v>11.610730999999999</v>
      </c>
      <c r="AQ10349">
        <v>11.360338462799259</v>
      </c>
      <c r="AR10349">
        <v>10.979466949756372</v>
      </c>
      <c r="AS10349">
        <v>11.863019429790798</v>
      </c>
      <c r="AT10349">
        <v>37.421239601501512</v>
      </c>
      <c r="AU10349" t="s">
        <v>10951</v>
      </c>
      <c r="AV10349">
        <v>423</v>
      </c>
      <c r="AW10349">
        <v>8.8466287473998845E-2</v>
      </c>
      <c r="AX10349">
        <v>3.6860953114166185E-3</v>
      </c>
    </row>
    <row r="10350" spans="1:50" hidden="1" x14ac:dyDescent="0.3">
      <c r="A10350" t="s">
        <v>11963</v>
      </c>
      <c r="B10350" t="s">
        <v>10792</v>
      </c>
      <c r="D10350">
        <v>2917</v>
      </c>
      <c r="F10350">
        <v>5</v>
      </c>
      <c r="G10350" t="s">
        <v>461</v>
      </c>
      <c r="H10350" t="s">
        <v>94</v>
      </c>
      <c r="I10350" t="s">
        <v>104</v>
      </c>
      <c r="J10350" t="s">
        <v>210</v>
      </c>
      <c r="K10350" t="s">
        <v>125</v>
      </c>
      <c r="L10350" t="s">
        <v>82</v>
      </c>
      <c r="M10350" t="s">
        <v>455</v>
      </c>
      <c r="N10350" t="s">
        <v>100</v>
      </c>
      <c r="O10350" t="s">
        <v>85</v>
      </c>
      <c r="P10350" t="s">
        <v>2844</v>
      </c>
      <c r="Q10350" t="s">
        <v>87</v>
      </c>
      <c r="R10350" t="s">
        <v>215</v>
      </c>
      <c r="T10350" t="s">
        <v>89</v>
      </c>
      <c r="U10350" t="s">
        <v>90</v>
      </c>
      <c r="V10350">
        <v>0.52835500000000002</v>
      </c>
      <c r="W10350">
        <v>4.2543794277978586</v>
      </c>
      <c r="X10350">
        <v>5.6357860000000004</v>
      </c>
      <c r="Y10350">
        <v>16.731238999999999</v>
      </c>
      <c r="Z10350">
        <v>20.077490999999998</v>
      </c>
      <c r="AA10350">
        <v>6.66214242639085</v>
      </c>
      <c r="AB10350">
        <v>12.181571816080288</v>
      </c>
      <c r="AC10350">
        <v>1.342602464426651</v>
      </c>
      <c r="AP10350">
        <v>4.016178</v>
      </c>
      <c r="AQ10350">
        <v>3.813264203135887</v>
      </c>
      <c r="AR10350">
        <v>3.8871921399998528</v>
      </c>
      <c r="AS10350">
        <v>4.2543794277978586</v>
      </c>
      <c r="AT10350">
        <v>8.0521229623981192</v>
      </c>
      <c r="AU10350" t="s">
        <v>10953</v>
      </c>
      <c r="AV10350">
        <v>270</v>
      </c>
      <c r="AW10350">
        <v>2.9822677638511551E-2</v>
      </c>
      <c r="AX10350">
        <v>1.2426115682713146E-3</v>
      </c>
    </row>
    <row r="10351" spans="1:50" hidden="1" x14ac:dyDescent="0.3">
      <c r="A10351" t="s">
        <v>11964</v>
      </c>
      <c r="B10351" t="s">
        <v>10792</v>
      </c>
      <c r="D10351">
        <v>2940</v>
      </c>
      <c r="F10351">
        <v>5</v>
      </c>
      <c r="G10351" t="s">
        <v>482</v>
      </c>
      <c r="H10351" t="s">
        <v>94</v>
      </c>
      <c r="I10351" t="s">
        <v>104</v>
      </c>
      <c r="J10351" t="s">
        <v>210</v>
      </c>
      <c r="K10351" t="s">
        <v>81</v>
      </c>
      <c r="L10351" t="s">
        <v>82</v>
      </c>
      <c r="M10351" t="s">
        <v>455</v>
      </c>
      <c r="N10351" t="s">
        <v>84</v>
      </c>
      <c r="O10351" t="s">
        <v>85</v>
      </c>
      <c r="P10351" t="s">
        <v>2844</v>
      </c>
      <c r="Q10351" t="s">
        <v>87</v>
      </c>
      <c r="R10351" t="s">
        <v>215</v>
      </c>
      <c r="T10351" t="s">
        <v>89</v>
      </c>
      <c r="U10351" t="s">
        <v>90</v>
      </c>
      <c r="V10351">
        <v>2.1134200000000001</v>
      </c>
      <c r="W10351">
        <v>14.468433946815935</v>
      </c>
      <c r="X10351">
        <v>4.9313130000000003</v>
      </c>
      <c r="Y10351">
        <v>5.6357869999999997</v>
      </c>
      <c r="Z10351">
        <v>15.498414</v>
      </c>
      <c r="AA10351">
        <v>15.15952770856077</v>
      </c>
      <c r="AB10351">
        <v>14.476249874397924</v>
      </c>
      <c r="AC10351">
        <v>3.4490873814505076</v>
      </c>
      <c r="AP10351">
        <v>14.916702000000001</v>
      </c>
      <c r="AQ10351">
        <v>13.727208251972629</v>
      </c>
      <c r="AR10351">
        <v>13.266984061126175</v>
      </c>
      <c r="AS10351">
        <v>14.468433946815935</v>
      </c>
      <c r="AT10351">
        <v>6.8459813699198149</v>
      </c>
      <c r="AU10351" t="s">
        <v>10955</v>
      </c>
      <c r="AV10351">
        <v>80</v>
      </c>
      <c r="AW10351">
        <v>8.5574767123997683E-2</v>
      </c>
      <c r="AX10351">
        <v>3.5656152968332367E-3</v>
      </c>
    </row>
    <row r="10352" spans="1:50" hidden="1" x14ac:dyDescent="0.3">
      <c r="A10352" t="s">
        <v>11965</v>
      </c>
      <c r="B10352" t="s">
        <v>10792</v>
      </c>
      <c r="D10352">
        <v>2946</v>
      </c>
      <c r="F10352">
        <v>5</v>
      </c>
      <c r="G10352" t="s">
        <v>488</v>
      </c>
      <c r="H10352" t="s">
        <v>94</v>
      </c>
      <c r="I10352" t="s">
        <v>104</v>
      </c>
      <c r="J10352" t="s">
        <v>210</v>
      </c>
      <c r="K10352" t="s">
        <v>121</v>
      </c>
      <c r="L10352" t="s">
        <v>82</v>
      </c>
      <c r="M10352" t="s">
        <v>455</v>
      </c>
      <c r="N10352" t="s">
        <v>84</v>
      </c>
      <c r="O10352" t="s">
        <v>85</v>
      </c>
      <c r="P10352" t="s">
        <v>2844</v>
      </c>
      <c r="Q10352" t="s">
        <v>87</v>
      </c>
      <c r="R10352" t="s">
        <v>215</v>
      </c>
      <c r="T10352" t="s">
        <v>89</v>
      </c>
      <c r="U10352" t="s">
        <v>90</v>
      </c>
      <c r="V10352">
        <v>3.1701299999999999</v>
      </c>
      <c r="W10352">
        <v>14.76961423627502</v>
      </c>
      <c r="X10352">
        <v>19.549137999999999</v>
      </c>
      <c r="Y10352">
        <v>20.077490000000001</v>
      </c>
      <c r="Z10352">
        <v>1133.3215909999999</v>
      </c>
      <c r="AA10352">
        <v>12.024713122640398</v>
      </c>
      <c r="AB10352">
        <v>9.156437198556441</v>
      </c>
      <c r="AC10352">
        <v>70.844232448417443</v>
      </c>
      <c r="AP10352">
        <v>16.618092000000001</v>
      </c>
      <c r="AQ10352">
        <v>15.27093952208091</v>
      </c>
      <c r="AR10352">
        <v>14.76961423627502</v>
      </c>
      <c r="AS10352">
        <v>14.76961423627502</v>
      </c>
      <c r="AT10352">
        <v>4.658993238849833</v>
      </c>
      <c r="AU10352" t="s">
        <v>10957</v>
      </c>
      <c r="AV10352">
        <v>60</v>
      </c>
      <c r="AW10352">
        <v>7.7649887314163876E-2</v>
      </c>
      <c r="AX10352">
        <v>3.2354119714234947E-3</v>
      </c>
    </row>
    <row r="10353" spans="1:50" hidden="1" x14ac:dyDescent="0.3">
      <c r="A10353" t="s">
        <v>11966</v>
      </c>
      <c r="B10353" t="s">
        <v>10792</v>
      </c>
      <c r="D10353">
        <v>2948</v>
      </c>
      <c r="F10353">
        <v>5</v>
      </c>
      <c r="G10353" t="s">
        <v>494</v>
      </c>
      <c r="H10353" t="s">
        <v>94</v>
      </c>
      <c r="I10353" t="s">
        <v>104</v>
      </c>
      <c r="J10353" t="s">
        <v>210</v>
      </c>
      <c r="K10353" t="s">
        <v>200</v>
      </c>
      <c r="L10353" t="s">
        <v>145</v>
      </c>
      <c r="M10353" t="s">
        <v>455</v>
      </c>
      <c r="N10353" t="s">
        <v>84</v>
      </c>
      <c r="O10353" t="s">
        <v>85</v>
      </c>
      <c r="P10353" t="s">
        <v>2844</v>
      </c>
      <c r="Q10353" t="s">
        <v>87</v>
      </c>
      <c r="R10353" t="s">
        <v>215</v>
      </c>
      <c r="T10353" t="s">
        <v>89</v>
      </c>
      <c r="U10353" t="s">
        <v>90</v>
      </c>
      <c r="V10353">
        <v>3.522367</v>
      </c>
      <c r="W10353">
        <v>14.613072056169948</v>
      </c>
      <c r="X10353">
        <v>0</v>
      </c>
      <c r="Y10353">
        <v>0</v>
      </c>
      <c r="Z10353">
        <v>0</v>
      </c>
      <c r="AA10353">
        <v>10.221647793504271</v>
      </c>
      <c r="AB10353">
        <v>0</v>
      </c>
      <c r="AC10353">
        <v>0</v>
      </c>
      <c r="AP10353">
        <v>16.399989999999999</v>
      </c>
      <c r="AQ10353">
        <v>14.37134288258852</v>
      </c>
      <c r="AR10353">
        <v>14.613072056169948</v>
      </c>
      <c r="AS10353">
        <v>14.613072056169948</v>
      </c>
      <c r="AT10353">
        <v>4.1486511928399139</v>
      </c>
      <c r="AU10353" t="s">
        <v>11800</v>
      </c>
      <c r="AV10353">
        <v>40</v>
      </c>
      <c r="AW10353">
        <v>0.10371627982099785</v>
      </c>
      <c r="AX10353">
        <v>4.3215116592082436E-3</v>
      </c>
    </row>
    <row r="10354" spans="1:50" hidden="1" x14ac:dyDescent="0.3">
      <c r="A10354" t="s">
        <v>11967</v>
      </c>
      <c r="B10354" t="s">
        <v>10792</v>
      </c>
      <c r="D10354">
        <v>296</v>
      </c>
      <c r="F10354">
        <v>5</v>
      </c>
      <c r="G10354" t="s">
        <v>504</v>
      </c>
      <c r="H10354" t="s">
        <v>94</v>
      </c>
      <c r="I10354" t="s">
        <v>95</v>
      </c>
      <c r="J10354" t="s">
        <v>96</v>
      </c>
      <c r="K10354" t="s">
        <v>121</v>
      </c>
      <c r="L10354" t="s">
        <v>82</v>
      </c>
      <c r="M10354" t="s">
        <v>410</v>
      </c>
      <c r="N10354" t="s">
        <v>84</v>
      </c>
      <c r="O10354" t="s">
        <v>85</v>
      </c>
      <c r="P10354" t="s">
        <v>2844</v>
      </c>
      <c r="Q10354" t="s">
        <v>87</v>
      </c>
      <c r="R10354" t="s">
        <v>215</v>
      </c>
      <c r="T10354" t="s">
        <v>89</v>
      </c>
      <c r="U10354" t="s">
        <v>90</v>
      </c>
      <c r="V10354">
        <v>3.1701299999999999</v>
      </c>
      <c r="W10354">
        <v>295.38967854333526</v>
      </c>
      <c r="X10354">
        <v>308.03099400000002</v>
      </c>
      <c r="Y10354">
        <v>302.74743999999998</v>
      </c>
      <c r="Z10354">
        <v>951.56743500000005</v>
      </c>
      <c r="AA10354">
        <v>281.8802411707818</v>
      </c>
      <c r="AB10354">
        <v>640.95519818989862</v>
      </c>
      <c r="AC10354">
        <v>513.42973697938328</v>
      </c>
      <c r="AP10354">
        <v>314.87324000000001</v>
      </c>
      <c r="AQ10354">
        <v>266.91304321015292</v>
      </c>
      <c r="AR10354">
        <v>281.24052082955711</v>
      </c>
      <c r="AS10354">
        <v>295.38967854333526</v>
      </c>
      <c r="AT10354">
        <v>93.179042671226497</v>
      </c>
      <c r="AU10354" t="s">
        <v>10959</v>
      </c>
      <c r="AV10354">
        <v>60</v>
      </c>
      <c r="AW10354">
        <v>1.5529840445204417</v>
      </c>
      <c r="AX10354">
        <v>6.4707668521685066E-2</v>
      </c>
    </row>
    <row r="10355" spans="1:50" hidden="1" x14ac:dyDescent="0.3">
      <c r="A10355" t="s">
        <v>11968</v>
      </c>
      <c r="B10355" t="s">
        <v>10792</v>
      </c>
      <c r="D10355">
        <v>302</v>
      </c>
      <c r="F10355">
        <v>5</v>
      </c>
      <c r="G10355" t="s">
        <v>515</v>
      </c>
      <c r="H10355" t="s">
        <v>94</v>
      </c>
      <c r="I10355" t="s">
        <v>95</v>
      </c>
      <c r="J10355" t="s">
        <v>96</v>
      </c>
      <c r="K10355" t="s">
        <v>137</v>
      </c>
      <c r="L10355" t="s">
        <v>98</v>
      </c>
      <c r="M10355" t="s">
        <v>99</v>
      </c>
      <c r="N10355" t="s">
        <v>84</v>
      </c>
      <c r="O10355" t="s">
        <v>85</v>
      </c>
      <c r="P10355" t="s">
        <v>2844</v>
      </c>
      <c r="Q10355" t="s">
        <v>87</v>
      </c>
      <c r="R10355" t="s">
        <v>107</v>
      </c>
      <c r="T10355" t="s">
        <v>89</v>
      </c>
      <c r="U10355" t="s">
        <v>90</v>
      </c>
      <c r="V10355">
        <v>2.1134200000000001</v>
      </c>
      <c r="W10355">
        <v>32.398998738825433</v>
      </c>
      <c r="X10355">
        <v>66.044379000000006</v>
      </c>
      <c r="Y10355">
        <v>0</v>
      </c>
      <c r="Z10355">
        <v>0</v>
      </c>
      <c r="AA10355">
        <v>31.843102936528471</v>
      </c>
      <c r="AB10355">
        <v>38.634347020413053</v>
      </c>
      <c r="AC10355">
        <v>95.941622205319248</v>
      </c>
      <c r="AP10355">
        <v>36.811962000000001</v>
      </c>
      <c r="AQ10355">
        <v>33.522901723114202</v>
      </c>
      <c r="AR10355">
        <v>32.398998738825433</v>
      </c>
      <c r="AS10355">
        <v>32.398998738825433</v>
      </c>
      <c r="AT10355">
        <v>15.330127820700776</v>
      </c>
      <c r="AU10355" t="s">
        <v>10961</v>
      </c>
      <c r="AV10355">
        <v>40</v>
      </c>
      <c r="AW10355">
        <v>0.38325319551751941</v>
      </c>
      <c r="AX10355">
        <v>1.596888314656331E-2</v>
      </c>
    </row>
    <row r="10356" spans="1:50" hidden="1" x14ac:dyDescent="0.3">
      <c r="A10356" t="s">
        <v>11969</v>
      </c>
      <c r="B10356" t="s">
        <v>10792</v>
      </c>
      <c r="D10356">
        <v>304</v>
      </c>
      <c r="F10356">
        <v>5</v>
      </c>
      <c r="G10356" t="s">
        <v>521</v>
      </c>
      <c r="H10356" t="s">
        <v>94</v>
      </c>
      <c r="I10356" t="s">
        <v>104</v>
      </c>
      <c r="J10356" t="s">
        <v>210</v>
      </c>
      <c r="K10356" t="s">
        <v>137</v>
      </c>
      <c r="L10356" t="s">
        <v>98</v>
      </c>
      <c r="M10356" t="s">
        <v>513</v>
      </c>
      <c r="N10356" t="s">
        <v>84</v>
      </c>
      <c r="O10356" t="s">
        <v>85</v>
      </c>
      <c r="P10356" t="s">
        <v>2844</v>
      </c>
      <c r="Q10356" t="s">
        <v>87</v>
      </c>
      <c r="R10356" t="s">
        <v>107</v>
      </c>
      <c r="T10356" t="s">
        <v>89</v>
      </c>
      <c r="U10356" t="s">
        <v>90</v>
      </c>
      <c r="V10356">
        <v>2.1134200000000001</v>
      </c>
      <c r="W10356">
        <v>0</v>
      </c>
      <c r="X10356">
        <v>0</v>
      </c>
      <c r="Y10356">
        <v>0</v>
      </c>
      <c r="Z10356">
        <v>0</v>
      </c>
      <c r="AA10356">
        <v>3.0825767261009576</v>
      </c>
      <c r="AB10356">
        <v>2.6589809590991158</v>
      </c>
      <c r="AC10356">
        <v>1.6780043270249896</v>
      </c>
      <c r="AP10356">
        <v>0</v>
      </c>
      <c r="AQ10356">
        <v>0</v>
      </c>
      <c r="AR10356">
        <v>0</v>
      </c>
      <c r="AS10356">
        <v>0</v>
      </c>
      <c r="AT10356">
        <v>0</v>
      </c>
      <c r="AU10356" t="s">
        <v>10963</v>
      </c>
      <c r="AV10356">
        <v>40</v>
      </c>
      <c r="AW10356">
        <v>0</v>
      </c>
      <c r="AX10356">
        <v>0</v>
      </c>
    </row>
    <row r="10357" spans="1:50" hidden="1" x14ac:dyDescent="0.3">
      <c r="A10357" t="s">
        <v>11970</v>
      </c>
      <c r="B10357" t="s">
        <v>10792</v>
      </c>
      <c r="D10357">
        <v>306</v>
      </c>
      <c r="F10357">
        <v>5</v>
      </c>
      <c r="G10357" t="s">
        <v>527</v>
      </c>
      <c r="H10357" t="s">
        <v>94</v>
      </c>
      <c r="I10357" t="s">
        <v>104</v>
      </c>
      <c r="J10357" t="s">
        <v>528</v>
      </c>
      <c r="K10357" t="s">
        <v>137</v>
      </c>
      <c r="L10357" t="s">
        <v>98</v>
      </c>
      <c r="M10357" t="s">
        <v>529</v>
      </c>
      <c r="N10357" t="s">
        <v>84</v>
      </c>
      <c r="O10357" t="s">
        <v>85</v>
      </c>
      <c r="P10357" t="s">
        <v>2844</v>
      </c>
      <c r="Q10357" t="s">
        <v>87</v>
      </c>
      <c r="R10357" t="s">
        <v>107</v>
      </c>
      <c r="T10357" t="s">
        <v>89</v>
      </c>
      <c r="U10357" t="s">
        <v>90</v>
      </c>
      <c r="V10357">
        <v>2.1134200000000001</v>
      </c>
      <c r="W10357">
        <v>0</v>
      </c>
      <c r="X10357">
        <v>9.6865079999999999</v>
      </c>
      <c r="Y10357">
        <v>0</v>
      </c>
      <c r="Z10357">
        <v>0</v>
      </c>
      <c r="AA10357">
        <v>3.1749178508099503</v>
      </c>
      <c r="AB10357">
        <v>3.1037322031497578</v>
      </c>
      <c r="AC10357">
        <v>7.0583692506095206</v>
      </c>
      <c r="AP10357">
        <v>0</v>
      </c>
      <c r="AQ10357">
        <v>0</v>
      </c>
      <c r="AR10357">
        <v>0</v>
      </c>
      <c r="AS10357">
        <v>0</v>
      </c>
      <c r="AT10357">
        <v>0</v>
      </c>
      <c r="AU10357" t="s">
        <v>10965</v>
      </c>
      <c r="AV10357">
        <v>40</v>
      </c>
      <c r="AW10357">
        <v>0</v>
      </c>
      <c r="AX10357">
        <v>0</v>
      </c>
    </row>
    <row r="10358" spans="1:50" hidden="1" x14ac:dyDescent="0.3">
      <c r="A10358" t="s">
        <v>11971</v>
      </c>
      <c r="B10358" t="s">
        <v>10792</v>
      </c>
      <c r="D10358">
        <v>399</v>
      </c>
      <c r="F10358">
        <v>5</v>
      </c>
      <c r="G10358" t="s">
        <v>538</v>
      </c>
      <c r="H10358" t="s">
        <v>78</v>
      </c>
      <c r="I10358" t="s">
        <v>79</v>
      </c>
      <c r="J10358" t="s">
        <v>111</v>
      </c>
      <c r="K10358" t="s">
        <v>121</v>
      </c>
      <c r="L10358" t="s">
        <v>82</v>
      </c>
      <c r="M10358" t="s">
        <v>113</v>
      </c>
      <c r="N10358" t="s">
        <v>84</v>
      </c>
      <c r="O10358" t="s">
        <v>85</v>
      </c>
      <c r="P10358" t="s">
        <v>2844</v>
      </c>
      <c r="Q10358" t="s">
        <v>87</v>
      </c>
      <c r="R10358" t="s">
        <v>215</v>
      </c>
      <c r="T10358" t="s">
        <v>89</v>
      </c>
      <c r="U10358" t="s">
        <v>90</v>
      </c>
      <c r="V10358">
        <v>3.1701299999999999</v>
      </c>
      <c r="W10358">
        <v>4.7694882586939835</v>
      </c>
      <c r="X10358">
        <v>6.8686150000000001</v>
      </c>
      <c r="Y10358">
        <v>18.492425000000001</v>
      </c>
      <c r="Z10358">
        <v>4.7551949999999996</v>
      </c>
      <c r="AA10358">
        <v>3.3333670608735106</v>
      </c>
      <c r="AB10358">
        <v>3.5230139999999999</v>
      </c>
      <c r="AC10358">
        <v>6.7783959334107289</v>
      </c>
      <c r="AP10358">
        <v>4.4555230000000003</v>
      </c>
      <c r="AQ10358">
        <v>4.1776791099789623</v>
      </c>
      <c r="AR10358">
        <v>4.7694882586939835</v>
      </c>
      <c r="AS10358">
        <v>4.7694882586939835</v>
      </c>
      <c r="AT10358">
        <v>1.5045087295139266</v>
      </c>
      <c r="AU10358" t="s">
        <v>10967</v>
      </c>
      <c r="AV10358">
        <v>60</v>
      </c>
      <c r="AW10358">
        <v>2.5075145491898775E-2</v>
      </c>
      <c r="AX10358">
        <v>1.0447977288291156E-3</v>
      </c>
    </row>
    <row r="10359" spans="1:50" hidden="1" x14ac:dyDescent="0.3">
      <c r="A10359" t="s">
        <v>11972</v>
      </c>
      <c r="B10359" t="s">
        <v>10792</v>
      </c>
      <c r="D10359">
        <v>400</v>
      </c>
      <c r="F10359">
        <v>5</v>
      </c>
      <c r="G10359" t="s">
        <v>541</v>
      </c>
      <c r="H10359" t="s">
        <v>78</v>
      </c>
      <c r="I10359" t="s">
        <v>79</v>
      </c>
      <c r="J10359" t="s">
        <v>111</v>
      </c>
      <c r="K10359" t="s">
        <v>121</v>
      </c>
      <c r="L10359" t="s">
        <v>82</v>
      </c>
      <c r="M10359" t="s">
        <v>129</v>
      </c>
      <c r="N10359" t="s">
        <v>84</v>
      </c>
      <c r="O10359" t="s">
        <v>85</v>
      </c>
      <c r="P10359" t="s">
        <v>2844</v>
      </c>
      <c r="Q10359" t="s">
        <v>87</v>
      </c>
      <c r="R10359" t="s">
        <v>155</v>
      </c>
      <c r="T10359" t="s">
        <v>89</v>
      </c>
      <c r="U10359" t="s">
        <v>90</v>
      </c>
      <c r="V10359">
        <v>3.1701299999999999</v>
      </c>
      <c r="W10359">
        <v>5.0003106784726654</v>
      </c>
      <c r="X10359">
        <v>5.8119050000000003</v>
      </c>
      <c r="Y10359">
        <v>12.68052</v>
      </c>
      <c r="Z10359">
        <v>5.28355</v>
      </c>
      <c r="AA10359">
        <v>3.0348732054712997</v>
      </c>
      <c r="AB10359">
        <v>6.7403769999999996</v>
      </c>
      <c r="AC10359">
        <v>5.8315451964613718</v>
      </c>
      <c r="AP10359">
        <v>4.4981580000000001</v>
      </c>
      <c r="AQ10359">
        <v>4.379860549353813</v>
      </c>
      <c r="AR10359">
        <v>5.0003106784726654</v>
      </c>
      <c r="AS10359">
        <v>5.0003106784726654</v>
      </c>
      <c r="AT10359">
        <v>1.5773203870102064</v>
      </c>
      <c r="AU10359" t="s">
        <v>10969</v>
      </c>
      <c r="AV10359">
        <v>60</v>
      </c>
      <c r="AW10359">
        <v>2.6288673116836771E-2</v>
      </c>
      <c r="AX10359">
        <v>1.0953613798681987E-3</v>
      </c>
    </row>
    <row r="10360" spans="1:50" hidden="1" x14ac:dyDescent="0.3">
      <c r="A10360" t="s">
        <v>11973</v>
      </c>
      <c r="B10360" t="s">
        <v>10792</v>
      </c>
      <c r="D10360">
        <v>404</v>
      </c>
      <c r="F10360">
        <v>5</v>
      </c>
      <c r="G10360" t="s">
        <v>544</v>
      </c>
      <c r="H10360" t="s">
        <v>78</v>
      </c>
      <c r="I10360" t="s">
        <v>79</v>
      </c>
      <c r="J10360" t="s">
        <v>80</v>
      </c>
      <c r="K10360" t="s">
        <v>168</v>
      </c>
      <c r="L10360" t="s">
        <v>82</v>
      </c>
      <c r="M10360" t="s">
        <v>545</v>
      </c>
      <c r="N10360" t="s">
        <v>100</v>
      </c>
      <c r="O10360" t="s">
        <v>85</v>
      </c>
      <c r="P10360" t="s">
        <v>2844</v>
      </c>
      <c r="Q10360" t="s">
        <v>87</v>
      </c>
      <c r="R10360" t="s">
        <v>107</v>
      </c>
      <c r="T10360" t="s">
        <v>89</v>
      </c>
      <c r="U10360" t="s">
        <v>90</v>
      </c>
      <c r="V10360">
        <v>0.31701299999999999</v>
      </c>
      <c r="W10360">
        <v>0</v>
      </c>
      <c r="X10360">
        <v>214.30078900000001</v>
      </c>
      <c r="Y10360">
        <v>126.80520300000001</v>
      </c>
      <c r="Z10360">
        <v>0</v>
      </c>
      <c r="AA10360">
        <v>0</v>
      </c>
      <c r="AB10360">
        <v>0</v>
      </c>
      <c r="AC10360">
        <v>0</v>
      </c>
      <c r="AP10360">
        <v>0</v>
      </c>
      <c r="AQ10360">
        <v>0</v>
      </c>
      <c r="AR10360">
        <v>0</v>
      </c>
      <c r="AS10360">
        <v>0</v>
      </c>
      <c r="AT10360">
        <v>0</v>
      </c>
      <c r="AU10360" t="s">
        <v>10971</v>
      </c>
      <c r="AV10360">
        <v>441</v>
      </c>
      <c r="AW10360">
        <v>0</v>
      </c>
      <c r="AX10360">
        <v>0</v>
      </c>
    </row>
    <row r="10361" spans="1:50" hidden="1" x14ac:dyDescent="0.3">
      <c r="A10361" t="s">
        <v>11974</v>
      </c>
      <c r="B10361" t="s">
        <v>10792</v>
      </c>
      <c r="D10361">
        <v>405</v>
      </c>
      <c r="F10361">
        <v>5</v>
      </c>
      <c r="G10361" t="s">
        <v>548</v>
      </c>
      <c r="H10361" t="s">
        <v>78</v>
      </c>
      <c r="I10361" t="s">
        <v>79</v>
      </c>
      <c r="J10361" t="s">
        <v>80</v>
      </c>
      <c r="K10361" t="s">
        <v>168</v>
      </c>
      <c r="L10361" t="s">
        <v>82</v>
      </c>
      <c r="M10361" t="s">
        <v>83</v>
      </c>
      <c r="N10361" t="s">
        <v>100</v>
      </c>
      <c r="O10361" t="s">
        <v>85</v>
      </c>
      <c r="P10361" t="s">
        <v>2844</v>
      </c>
      <c r="Q10361" t="s">
        <v>87</v>
      </c>
      <c r="R10361" t="s">
        <v>88</v>
      </c>
      <c r="T10361" t="s">
        <v>89</v>
      </c>
      <c r="U10361" t="s">
        <v>90</v>
      </c>
      <c r="V10361">
        <v>0.31701299999999999</v>
      </c>
      <c r="W10361">
        <v>0</v>
      </c>
      <c r="X10361">
        <v>0</v>
      </c>
      <c r="Y10361">
        <v>0</v>
      </c>
      <c r="Z10361">
        <v>18.386754</v>
      </c>
      <c r="AA10361">
        <v>3.6163233711397913</v>
      </c>
      <c r="AB10361">
        <v>15.409311000000001</v>
      </c>
      <c r="AC10361">
        <v>0</v>
      </c>
      <c r="AP10361">
        <v>0</v>
      </c>
      <c r="AQ10361">
        <v>0</v>
      </c>
      <c r="AR10361">
        <v>0</v>
      </c>
      <c r="AS10361">
        <v>0</v>
      </c>
      <c r="AT10361">
        <v>0</v>
      </c>
      <c r="AU10361" t="s">
        <v>10973</v>
      </c>
      <c r="AV10361">
        <v>441</v>
      </c>
      <c r="AW10361">
        <v>0</v>
      </c>
      <c r="AX10361">
        <v>0</v>
      </c>
    </row>
    <row r="10362" spans="1:50" hidden="1" x14ac:dyDescent="0.3">
      <c r="A10362" t="s">
        <v>11975</v>
      </c>
      <c r="B10362" t="s">
        <v>10792</v>
      </c>
      <c r="D10362">
        <v>410</v>
      </c>
      <c r="F10362">
        <v>5</v>
      </c>
      <c r="G10362" t="s">
        <v>551</v>
      </c>
      <c r="H10362" t="s">
        <v>78</v>
      </c>
      <c r="I10362" t="s">
        <v>79</v>
      </c>
      <c r="J10362" t="s">
        <v>80</v>
      </c>
      <c r="K10362" t="s">
        <v>121</v>
      </c>
      <c r="L10362" t="s">
        <v>82</v>
      </c>
      <c r="M10362" t="s">
        <v>545</v>
      </c>
      <c r="N10362" t="s">
        <v>84</v>
      </c>
      <c r="O10362" t="s">
        <v>85</v>
      </c>
      <c r="P10362" t="s">
        <v>2844</v>
      </c>
      <c r="Q10362" t="s">
        <v>87</v>
      </c>
      <c r="R10362" t="s">
        <v>107</v>
      </c>
      <c r="T10362" t="s">
        <v>89</v>
      </c>
      <c r="U10362" t="s">
        <v>90</v>
      </c>
      <c r="V10362">
        <v>3.1701299999999999</v>
      </c>
      <c r="W10362">
        <v>0</v>
      </c>
      <c r="X10362">
        <v>8.9820349999999998</v>
      </c>
      <c r="Y10362">
        <v>10.5671</v>
      </c>
      <c r="Z10362">
        <v>13.208875000000001</v>
      </c>
      <c r="AA10362">
        <v>0</v>
      </c>
      <c r="AB10362">
        <v>0</v>
      </c>
      <c r="AC10362">
        <v>0</v>
      </c>
      <c r="AP10362">
        <v>0</v>
      </c>
      <c r="AQ10362">
        <v>0</v>
      </c>
      <c r="AR10362">
        <v>0</v>
      </c>
      <c r="AS10362">
        <v>0</v>
      </c>
      <c r="AT10362">
        <v>0</v>
      </c>
      <c r="AU10362" t="s">
        <v>10975</v>
      </c>
      <c r="AV10362">
        <v>60</v>
      </c>
      <c r="AW10362">
        <v>0</v>
      </c>
      <c r="AX10362">
        <v>0</v>
      </c>
    </row>
    <row r="10363" spans="1:50" hidden="1" x14ac:dyDescent="0.3">
      <c r="A10363" t="s">
        <v>11976</v>
      </c>
      <c r="B10363" t="s">
        <v>10792</v>
      </c>
      <c r="D10363">
        <v>411</v>
      </c>
      <c r="F10363">
        <v>5</v>
      </c>
      <c r="G10363" t="s">
        <v>554</v>
      </c>
      <c r="H10363" t="s">
        <v>78</v>
      </c>
      <c r="I10363" t="s">
        <v>79</v>
      </c>
      <c r="J10363" t="s">
        <v>111</v>
      </c>
      <c r="K10363" t="s">
        <v>168</v>
      </c>
      <c r="L10363" t="s">
        <v>82</v>
      </c>
      <c r="M10363" t="s">
        <v>129</v>
      </c>
      <c r="N10363" t="s">
        <v>100</v>
      </c>
      <c r="O10363" t="s">
        <v>85</v>
      </c>
      <c r="P10363" t="s">
        <v>2844</v>
      </c>
      <c r="Q10363" t="s">
        <v>87</v>
      </c>
      <c r="R10363" t="s">
        <v>88</v>
      </c>
      <c r="T10363" t="s">
        <v>89</v>
      </c>
      <c r="U10363" t="s">
        <v>90</v>
      </c>
      <c r="V10363">
        <v>0.31701299999999999</v>
      </c>
      <c r="W10363">
        <v>31.034625781300733</v>
      </c>
      <c r="X10363">
        <v>33.920391000000002</v>
      </c>
      <c r="Y10363">
        <v>83.902777</v>
      </c>
      <c r="Z10363">
        <v>41.158856</v>
      </c>
      <c r="AA10363">
        <v>22.373906243691401</v>
      </c>
      <c r="AB10363">
        <v>41.523686000000012</v>
      </c>
      <c r="AC10363">
        <v>45.198706425898827</v>
      </c>
      <c r="AP10363">
        <v>35.819989</v>
      </c>
      <c r="AQ10363">
        <v>32.111199437575195</v>
      </c>
      <c r="AR10363">
        <v>31.034625781300733</v>
      </c>
      <c r="AS10363">
        <v>31.034625781300733</v>
      </c>
      <c r="AT10363">
        <v>97.897012997261101</v>
      </c>
      <c r="AU10363" t="s">
        <v>10977</v>
      </c>
      <c r="AV10363">
        <v>441</v>
      </c>
      <c r="AW10363">
        <v>0.22198869160376666</v>
      </c>
      <c r="AX10363">
        <v>9.2495288168236104E-3</v>
      </c>
    </row>
    <row r="10364" spans="1:50" hidden="1" x14ac:dyDescent="0.3">
      <c r="A10364" t="s">
        <v>11977</v>
      </c>
      <c r="B10364" t="s">
        <v>10792</v>
      </c>
      <c r="D10364">
        <v>412</v>
      </c>
      <c r="F10364">
        <v>5</v>
      </c>
      <c r="G10364" t="s">
        <v>557</v>
      </c>
      <c r="H10364" t="s">
        <v>78</v>
      </c>
      <c r="I10364" t="s">
        <v>79</v>
      </c>
      <c r="J10364" t="s">
        <v>111</v>
      </c>
      <c r="K10364" t="s">
        <v>168</v>
      </c>
      <c r="L10364" t="s">
        <v>82</v>
      </c>
      <c r="M10364" t="s">
        <v>113</v>
      </c>
      <c r="N10364" t="s">
        <v>100</v>
      </c>
      <c r="O10364" t="s">
        <v>85</v>
      </c>
      <c r="P10364" t="s">
        <v>2844</v>
      </c>
      <c r="Q10364" t="s">
        <v>87</v>
      </c>
      <c r="R10364" t="s">
        <v>88</v>
      </c>
      <c r="T10364" t="s">
        <v>89</v>
      </c>
      <c r="U10364" t="s">
        <v>90</v>
      </c>
      <c r="V10364">
        <v>0.31701299999999999</v>
      </c>
      <c r="W10364">
        <v>29.677920469960622</v>
      </c>
      <c r="X10364">
        <v>36.826343999999999</v>
      </c>
      <c r="Y10364">
        <v>82.740396000000004</v>
      </c>
      <c r="Z10364">
        <v>32.282491</v>
      </c>
      <c r="AA10364">
        <v>19.199575913285788</v>
      </c>
      <c r="AB10364">
        <v>37.220660000000002</v>
      </c>
      <c r="AC10364">
        <v>49.647957567187419</v>
      </c>
      <c r="AP10364">
        <v>34.379989000000002</v>
      </c>
      <c r="AQ10364">
        <v>30.707430784540257</v>
      </c>
      <c r="AR10364">
        <v>29.677920469960622</v>
      </c>
      <c r="AS10364">
        <v>29.677920469960622</v>
      </c>
      <c r="AT10364">
        <v>93.617361022925309</v>
      </c>
      <c r="AU10364" t="s">
        <v>10979</v>
      </c>
      <c r="AV10364">
        <v>441</v>
      </c>
      <c r="AW10364">
        <v>0.21228426535810727</v>
      </c>
      <c r="AX10364">
        <v>8.8451777232544694E-3</v>
      </c>
    </row>
    <row r="10365" spans="1:50" hidden="1" x14ac:dyDescent="0.3">
      <c r="A10365" t="s">
        <v>11978</v>
      </c>
      <c r="B10365" t="s">
        <v>10792</v>
      </c>
      <c r="D10365">
        <v>413</v>
      </c>
      <c r="F10365">
        <v>5</v>
      </c>
      <c r="G10365" t="s">
        <v>560</v>
      </c>
      <c r="H10365" t="s">
        <v>78</v>
      </c>
      <c r="I10365" t="s">
        <v>79</v>
      </c>
      <c r="J10365" t="s">
        <v>111</v>
      </c>
      <c r="K10365" t="s">
        <v>387</v>
      </c>
      <c r="L10365" t="s">
        <v>388</v>
      </c>
      <c r="M10365" t="s">
        <v>113</v>
      </c>
      <c r="N10365" t="s">
        <v>100</v>
      </c>
      <c r="O10365" t="s">
        <v>85</v>
      </c>
      <c r="P10365" t="s">
        <v>2844</v>
      </c>
      <c r="Q10365" t="s">
        <v>87</v>
      </c>
      <c r="R10365" t="s">
        <v>215</v>
      </c>
      <c r="T10365" t="s">
        <v>89</v>
      </c>
      <c r="U10365" t="s">
        <v>90</v>
      </c>
      <c r="V10365">
        <v>0.211342</v>
      </c>
      <c r="W10365">
        <v>15.824853000000006</v>
      </c>
      <c r="X10365">
        <v>21.979568</v>
      </c>
      <c r="Y10365">
        <v>210.91932800000001</v>
      </c>
      <c r="Z10365">
        <v>562.803811</v>
      </c>
      <c r="AA10365">
        <v>18.684945271314167</v>
      </c>
      <c r="AB10365">
        <v>15.824853000000006</v>
      </c>
      <c r="AC10365">
        <v>23.510070217382843</v>
      </c>
      <c r="AP10365">
        <v>31.960789999999999</v>
      </c>
      <c r="AQ10365">
        <v>28.573702431927142</v>
      </c>
      <c r="AR10365">
        <v>27.615728396723643</v>
      </c>
      <c r="AS10365">
        <v>15.824853000000006</v>
      </c>
      <c r="AT10365">
        <v>74.877937182386873</v>
      </c>
      <c r="AU10365" t="s">
        <v>10981</v>
      </c>
      <c r="AV10365">
        <v>672</v>
      </c>
      <c r="AW10365">
        <v>0.11142550175950428</v>
      </c>
      <c r="AX10365">
        <v>4.6427292399793445E-3</v>
      </c>
    </row>
    <row r="10366" spans="1:50" hidden="1" x14ac:dyDescent="0.3">
      <c r="A10366" t="s">
        <v>11979</v>
      </c>
      <c r="B10366" t="s">
        <v>10792</v>
      </c>
      <c r="D10366">
        <v>414</v>
      </c>
      <c r="F10366">
        <v>5</v>
      </c>
      <c r="G10366" t="s">
        <v>563</v>
      </c>
      <c r="H10366" t="s">
        <v>78</v>
      </c>
      <c r="I10366" t="s">
        <v>79</v>
      </c>
      <c r="J10366" t="s">
        <v>111</v>
      </c>
      <c r="K10366" t="s">
        <v>387</v>
      </c>
      <c r="L10366" t="s">
        <v>388</v>
      </c>
      <c r="M10366" t="s">
        <v>129</v>
      </c>
      <c r="N10366" t="s">
        <v>100</v>
      </c>
      <c r="O10366" t="s">
        <v>85</v>
      </c>
      <c r="P10366" t="s">
        <v>2844</v>
      </c>
      <c r="Q10366" t="s">
        <v>87</v>
      </c>
      <c r="R10366" t="s">
        <v>215</v>
      </c>
      <c r="T10366" t="s">
        <v>89</v>
      </c>
      <c r="U10366" t="s">
        <v>90</v>
      </c>
      <c r="V10366">
        <v>0.211342</v>
      </c>
      <c r="W10366">
        <v>19.193188999999993</v>
      </c>
      <c r="X10366">
        <v>23.247620000000001</v>
      </c>
      <c r="Y10366">
        <v>350.61640299999999</v>
      </c>
      <c r="Z10366">
        <v>554.56146799999999</v>
      </c>
      <c r="AA10366">
        <v>20.865042538672437</v>
      </c>
      <c r="AB10366">
        <v>19.193188999999993</v>
      </c>
      <c r="AC10366">
        <v>30.810977952111834</v>
      </c>
      <c r="AP10366">
        <v>32.993989999999997</v>
      </c>
      <c r="AQ10366">
        <v>29.524755694358316</v>
      </c>
      <c r="AR10366">
        <v>28.53489624515657</v>
      </c>
      <c r="AS10366">
        <v>19.193188999999993</v>
      </c>
      <c r="AT10366">
        <v>90.815782002630769</v>
      </c>
      <c r="AU10366" t="s">
        <v>10983</v>
      </c>
      <c r="AV10366">
        <v>672</v>
      </c>
      <c r="AW10366">
        <v>0.13514253274201007</v>
      </c>
      <c r="AX10366">
        <v>5.6309388642504198E-3</v>
      </c>
    </row>
    <row r="10367" spans="1:50" hidden="1" x14ac:dyDescent="0.3">
      <c r="A10367" t="s">
        <v>11980</v>
      </c>
      <c r="B10367" t="s">
        <v>10792</v>
      </c>
      <c r="D10367">
        <v>425</v>
      </c>
      <c r="F10367">
        <v>5</v>
      </c>
      <c r="G10367" t="s">
        <v>581</v>
      </c>
      <c r="H10367" t="s">
        <v>78</v>
      </c>
      <c r="I10367" t="s">
        <v>79</v>
      </c>
      <c r="J10367" t="s">
        <v>80</v>
      </c>
      <c r="K10367" t="s">
        <v>168</v>
      </c>
      <c r="L10367" t="s">
        <v>82</v>
      </c>
      <c r="M10367" t="s">
        <v>582</v>
      </c>
      <c r="N10367" t="s">
        <v>100</v>
      </c>
      <c r="O10367" t="s">
        <v>85</v>
      </c>
      <c r="P10367" t="s">
        <v>2844</v>
      </c>
      <c r="Q10367" t="s">
        <v>87</v>
      </c>
      <c r="R10367" t="s">
        <v>107</v>
      </c>
      <c r="T10367" t="s">
        <v>89</v>
      </c>
      <c r="U10367" t="s">
        <v>90</v>
      </c>
      <c r="V10367">
        <v>0.31701299999999999</v>
      </c>
      <c r="W10367">
        <v>92.760006664944896</v>
      </c>
      <c r="X10367">
        <v>14.529764</v>
      </c>
      <c r="Y10367">
        <v>0</v>
      </c>
      <c r="Z10367">
        <v>0</v>
      </c>
      <c r="AA10367">
        <v>3.7547729068060849</v>
      </c>
      <c r="AB10367">
        <v>91.774222200000011</v>
      </c>
      <c r="AC10367">
        <v>15.67476727398958</v>
      </c>
      <c r="AP10367">
        <v>107.45659000000001</v>
      </c>
      <c r="AQ10367">
        <v>95.977798953953055</v>
      </c>
      <c r="AR10367">
        <v>92.760006664944896</v>
      </c>
      <c r="AS10367">
        <v>92.760006664944896</v>
      </c>
      <c r="AT10367">
        <v>292.60631792685126</v>
      </c>
      <c r="AU10367" t="s">
        <v>10985</v>
      </c>
      <c r="AV10367">
        <v>441</v>
      </c>
      <c r="AW10367">
        <v>0.66350638985680555</v>
      </c>
      <c r="AX10367">
        <v>2.7646099577366898E-2</v>
      </c>
    </row>
    <row r="10368" spans="1:50" hidden="1" x14ac:dyDescent="0.3">
      <c r="A10368" t="s">
        <v>11981</v>
      </c>
      <c r="B10368" t="s">
        <v>10792</v>
      </c>
      <c r="D10368">
        <v>426</v>
      </c>
      <c r="F10368">
        <v>5</v>
      </c>
      <c r="G10368" t="s">
        <v>585</v>
      </c>
      <c r="H10368" t="s">
        <v>78</v>
      </c>
      <c r="I10368" t="s">
        <v>79</v>
      </c>
      <c r="J10368" t="s">
        <v>80</v>
      </c>
      <c r="K10368" t="s">
        <v>81</v>
      </c>
      <c r="L10368" t="s">
        <v>82</v>
      </c>
      <c r="M10368" t="s">
        <v>582</v>
      </c>
      <c r="N10368" t="s">
        <v>84</v>
      </c>
      <c r="O10368" t="s">
        <v>85</v>
      </c>
      <c r="P10368" t="s">
        <v>2844</v>
      </c>
      <c r="Q10368" t="s">
        <v>87</v>
      </c>
      <c r="R10368" t="s">
        <v>107</v>
      </c>
      <c r="T10368" t="s">
        <v>89</v>
      </c>
      <c r="U10368" t="s">
        <v>90</v>
      </c>
      <c r="V10368">
        <v>2.1134200000000001</v>
      </c>
      <c r="W10368">
        <v>0</v>
      </c>
      <c r="X10368">
        <v>4.579078</v>
      </c>
      <c r="Y10368">
        <v>0</v>
      </c>
      <c r="Z10368">
        <v>0</v>
      </c>
      <c r="AA10368">
        <v>0</v>
      </c>
      <c r="AB10368">
        <v>0.79988099999999995</v>
      </c>
      <c r="AC10368">
        <v>3.0320110181940514</v>
      </c>
      <c r="AP10368">
        <v>0</v>
      </c>
      <c r="AQ10368">
        <v>0</v>
      </c>
      <c r="AR10368">
        <v>0</v>
      </c>
      <c r="AS10368">
        <v>0</v>
      </c>
      <c r="AT10368">
        <v>0</v>
      </c>
      <c r="AU10368" t="s">
        <v>10987</v>
      </c>
      <c r="AV10368">
        <v>80</v>
      </c>
      <c r="AW10368">
        <v>0</v>
      </c>
      <c r="AX10368">
        <v>0</v>
      </c>
    </row>
    <row r="10369" spans="1:50" hidden="1" x14ac:dyDescent="0.3">
      <c r="A10369" t="s">
        <v>11982</v>
      </c>
      <c r="B10369" t="s">
        <v>10792</v>
      </c>
      <c r="D10369">
        <v>427</v>
      </c>
      <c r="F10369">
        <v>5</v>
      </c>
      <c r="G10369" t="s">
        <v>588</v>
      </c>
      <c r="H10369" t="s">
        <v>78</v>
      </c>
      <c r="I10369" t="s">
        <v>79</v>
      </c>
      <c r="J10369" t="s">
        <v>80</v>
      </c>
      <c r="K10369" t="s">
        <v>121</v>
      </c>
      <c r="L10369" t="s">
        <v>82</v>
      </c>
      <c r="M10369" t="s">
        <v>582</v>
      </c>
      <c r="N10369" t="s">
        <v>84</v>
      </c>
      <c r="O10369" t="s">
        <v>85</v>
      </c>
      <c r="P10369" t="s">
        <v>2844</v>
      </c>
      <c r="Q10369" t="s">
        <v>87</v>
      </c>
      <c r="R10369" t="s">
        <v>107</v>
      </c>
      <c r="T10369" t="s">
        <v>89</v>
      </c>
      <c r="U10369" t="s">
        <v>90</v>
      </c>
      <c r="V10369">
        <v>3.1701299999999999</v>
      </c>
      <c r="W10369">
        <v>7.9378678652539607</v>
      </c>
      <c r="X10369">
        <v>10.5671</v>
      </c>
      <c r="Y10369">
        <v>0</v>
      </c>
      <c r="Z10369">
        <v>0</v>
      </c>
      <c r="AA10369">
        <v>7.2367691040730371</v>
      </c>
      <c r="AB10369">
        <v>17.952628000000001</v>
      </c>
      <c r="AC10369">
        <v>11.836648970167692</v>
      </c>
      <c r="AP10369">
        <v>4.1799900000000001</v>
      </c>
      <c r="AQ10369">
        <v>7.3366912360426397</v>
      </c>
      <c r="AR10369">
        <v>7.9378678652539607</v>
      </c>
      <c r="AS10369">
        <v>7.9378678652539607</v>
      </c>
      <c r="AT10369">
        <v>2.5039565775706234</v>
      </c>
      <c r="AU10369" t="s">
        <v>10989</v>
      </c>
      <c r="AV10369">
        <v>60</v>
      </c>
      <c r="AW10369">
        <v>4.1732609626177058E-2</v>
      </c>
      <c r="AX10369">
        <v>1.7388587344240442E-3</v>
      </c>
    </row>
    <row r="10370" spans="1:50" hidden="1" x14ac:dyDescent="0.3">
      <c r="A10370" t="s">
        <v>11983</v>
      </c>
      <c r="B10370" t="s">
        <v>10792</v>
      </c>
      <c r="D10370">
        <v>501</v>
      </c>
      <c r="F10370">
        <v>5</v>
      </c>
      <c r="G10370" t="s">
        <v>599</v>
      </c>
      <c r="H10370" t="s">
        <v>94</v>
      </c>
      <c r="I10370" t="s">
        <v>104</v>
      </c>
      <c r="J10370" t="s">
        <v>210</v>
      </c>
      <c r="K10370" t="s">
        <v>97</v>
      </c>
      <c r="L10370" t="s">
        <v>98</v>
      </c>
      <c r="M10370" t="s">
        <v>513</v>
      </c>
      <c r="N10370" t="s">
        <v>100</v>
      </c>
      <c r="O10370" t="s">
        <v>85</v>
      </c>
      <c r="P10370" t="s">
        <v>2844</v>
      </c>
      <c r="Q10370" t="s">
        <v>87</v>
      </c>
      <c r="R10370" t="s">
        <v>215</v>
      </c>
      <c r="T10370" t="s">
        <v>89</v>
      </c>
      <c r="U10370" t="s">
        <v>90</v>
      </c>
      <c r="V10370">
        <v>0.80310000000000004</v>
      </c>
      <c r="W10370">
        <v>7.8152774749399914</v>
      </c>
      <c r="X10370">
        <v>9.6371990000000007</v>
      </c>
      <c r="Y10370">
        <v>17.668196999999999</v>
      </c>
      <c r="Z10370">
        <v>1.6061989999999999</v>
      </c>
      <c r="AA10370">
        <v>10.654710667384803</v>
      </c>
      <c r="AB10370">
        <v>13.146197380601485</v>
      </c>
      <c r="AC10370">
        <v>14.572016090019732</v>
      </c>
      <c r="AP10370">
        <v>8.1999899999999997</v>
      </c>
      <c r="AQ10370">
        <v>8.0863850405760846</v>
      </c>
      <c r="AR10370">
        <v>7.8152774749399914</v>
      </c>
      <c r="AS10370">
        <v>7.8152774749399914</v>
      </c>
      <c r="AT10370">
        <v>9.7313877162744262</v>
      </c>
      <c r="AU10370" t="s">
        <v>10991</v>
      </c>
      <c r="AV10370">
        <v>50</v>
      </c>
      <c r="AW10370">
        <v>0.19462775432548851</v>
      </c>
      <c r="AX10370">
        <v>8.1094897635620219E-3</v>
      </c>
    </row>
    <row r="10371" spans="1:50" hidden="1" x14ac:dyDescent="0.3">
      <c r="A10371" t="s">
        <v>11984</v>
      </c>
      <c r="B10371" t="s">
        <v>10792</v>
      </c>
      <c r="D10371">
        <v>510</v>
      </c>
      <c r="F10371">
        <v>5</v>
      </c>
      <c r="G10371" t="s">
        <v>602</v>
      </c>
      <c r="H10371" t="s">
        <v>94</v>
      </c>
      <c r="I10371" t="s">
        <v>104</v>
      </c>
      <c r="J10371" t="s">
        <v>210</v>
      </c>
      <c r="K10371" t="s">
        <v>168</v>
      </c>
      <c r="L10371" t="s">
        <v>82</v>
      </c>
      <c r="M10371" t="s">
        <v>513</v>
      </c>
      <c r="N10371" t="s">
        <v>100</v>
      </c>
      <c r="O10371" t="s">
        <v>85</v>
      </c>
      <c r="P10371" t="s">
        <v>2844</v>
      </c>
      <c r="Q10371" t="s">
        <v>87</v>
      </c>
      <c r="R10371" t="s">
        <v>88</v>
      </c>
      <c r="T10371" t="s">
        <v>89</v>
      </c>
      <c r="U10371" t="s">
        <v>90</v>
      </c>
      <c r="V10371">
        <v>0.31701299999999999</v>
      </c>
      <c r="W10371">
        <v>92.259779445571795</v>
      </c>
      <c r="X10371">
        <v>38.200079000000002</v>
      </c>
      <c r="Y10371">
        <v>177.52730500000001</v>
      </c>
      <c r="Z10371">
        <v>22.085239000000001</v>
      </c>
      <c r="AA10371">
        <v>23.458057153228399</v>
      </c>
      <c r="AB10371">
        <v>130.16297722596764</v>
      </c>
      <c r="AC10371">
        <v>37.974499730120954</v>
      </c>
      <c r="AP10371">
        <v>77.999989999999997</v>
      </c>
      <c r="AQ10371">
        <v>88.350383914307457</v>
      </c>
      <c r="AR10371">
        <v>85.388311568527129</v>
      </c>
      <c r="AS10371">
        <v>92.259779445571795</v>
      </c>
      <c r="AT10371">
        <v>291.02837879068619</v>
      </c>
      <c r="AU10371" t="s">
        <v>10993</v>
      </c>
      <c r="AV10371">
        <v>423</v>
      </c>
      <c r="AW10371">
        <v>0.6880103517510312</v>
      </c>
      <c r="AX10371">
        <v>2.86670979896263E-2</v>
      </c>
    </row>
    <row r="10372" spans="1:50" hidden="1" x14ac:dyDescent="0.3">
      <c r="A10372" t="s">
        <v>11985</v>
      </c>
      <c r="B10372" t="s">
        <v>10792</v>
      </c>
      <c r="D10372">
        <v>517</v>
      </c>
      <c r="F10372">
        <v>5</v>
      </c>
      <c r="G10372" t="s">
        <v>608</v>
      </c>
      <c r="H10372" t="s">
        <v>94</v>
      </c>
      <c r="I10372" t="s">
        <v>104</v>
      </c>
      <c r="J10372" t="s">
        <v>210</v>
      </c>
      <c r="K10372" t="s">
        <v>125</v>
      </c>
      <c r="L10372" t="s">
        <v>82</v>
      </c>
      <c r="M10372" t="s">
        <v>513</v>
      </c>
      <c r="N10372" t="s">
        <v>100</v>
      </c>
      <c r="O10372" t="s">
        <v>85</v>
      </c>
      <c r="P10372" t="s">
        <v>2844</v>
      </c>
      <c r="Q10372" t="s">
        <v>87</v>
      </c>
      <c r="R10372" t="s">
        <v>215</v>
      </c>
      <c r="T10372" t="s">
        <v>89</v>
      </c>
      <c r="U10372" t="s">
        <v>90</v>
      </c>
      <c r="V10372">
        <v>0.52835500000000002</v>
      </c>
      <c r="W10372">
        <v>8.1889391014488719</v>
      </c>
      <c r="X10372">
        <v>13.208876</v>
      </c>
      <c r="Y10372">
        <v>9.5103899999999992</v>
      </c>
      <c r="Z10372">
        <v>13.73723</v>
      </c>
      <c r="AA10372">
        <v>3.6933737484296545</v>
      </c>
      <c r="AB10372">
        <v>14.265584338510424</v>
      </c>
      <c r="AC10372">
        <v>18.764200979110175</v>
      </c>
      <c r="AP10372">
        <v>7.5504239999999996</v>
      </c>
      <c r="AQ10372">
        <v>7.3398691553419271</v>
      </c>
      <c r="AR10372">
        <v>7.4821675523582298</v>
      </c>
      <c r="AS10372">
        <v>8.1889391014488719</v>
      </c>
      <c r="AT10372">
        <v>15.498933674232044</v>
      </c>
      <c r="AU10372" t="s">
        <v>10995</v>
      </c>
      <c r="AV10372">
        <v>270</v>
      </c>
      <c r="AW10372">
        <v>5.740345805271127E-2</v>
      </c>
      <c r="AX10372">
        <v>2.3918107521963029E-3</v>
      </c>
    </row>
    <row r="10373" spans="1:50" hidden="1" x14ac:dyDescent="0.3">
      <c r="A10373" t="s">
        <v>11986</v>
      </c>
      <c r="B10373" t="s">
        <v>10792</v>
      </c>
      <c r="D10373">
        <v>520</v>
      </c>
      <c r="F10373">
        <v>5</v>
      </c>
      <c r="G10373" t="s">
        <v>611</v>
      </c>
      <c r="H10373" t="s">
        <v>94</v>
      </c>
      <c r="I10373" t="s">
        <v>104</v>
      </c>
      <c r="J10373" t="s">
        <v>210</v>
      </c>
      <c r="K10373" t="s">
        <v>133</v>
      </c>
      <c r="L10373" t="s">
        <v>98</v>
      </c>
      <c r="M10373" t="s">
        <v>513</v>
      </c>
      <c r="N10373" t="s">
        <v>100</v>
      </c>
      <c r="O10373" t="s">
        <v>85</v>
      </c>
      <c r="P10373" t="s">
        <v>2844</v>
      </c>
      <c r="Q10373" t="s">
        <v>87</v>
      </c>
      <c r="R10373" t="s">
        <v>215</v>
      </c>
      <c r="T10373" t="s">
        <v>89</v>
      </c>
      <c r="U10373" t="s">
        <v>90</v>
      </c>
      <c r="V10373">
        <v>1.268052</v>
      </c>
      <c r="W10373">
        <v>0</v>
      </c>
      <c r="X10373">
        <v>0</v>
      </c>
      <c r="Y10373">
        <v>2.007749</v>
      </c>
      <c r="Z10373">
        <v>3.381472</v>
      </c>
      <c r="AA10373">
        <v>0</v>
      </c>
      <c r="AB10373">
        <v>0</v>
      </c>
      <c r="AC10373">
        <v>0</v>
      </c>
      <c r="AP10373">
        <v>0</v>
      </c>
      <c r="AQ10373">
        <v>0</v>
      </c>
      <c r="AR10373">
        <v>0</v>
      </c>
      <c r="AS10373">
        <v>0</v>
      </c>
      <c r="AT10373">
        <v>0</v>
      </c>
      <c r="AU10373" t="s">
        <v>10997</v>
      </c>
      <c r="AV10373">
        <v>40</v>
      </c>
      <c r="AW10373">
        <v>0</v>
      </c>
      <c r="AX10373">
        <v>0</v>
      </c>
    </row>
    <row r="10374" spans="1:50" hidden="1" x14ac:dyDescent="0.3">
      <c r="A10374" t="s">
        <v>11987</v>
      </c>
      <c r="B10374" t="s">
        <v>10792</v>
      </c>
      <c r="D10374">
        <v>522</v>
      </c>
      <c r="F10374">
        <v>5</v>
      </c>
      <c r="G10374" t="s">
        <v>1990</v>
      </c>
      <c r="H10374" t="s">
        <v>94</v>
      </c>
      <c r="I10374" t="s">
        <v>104</v>
      </c>
      <c r="J10374" t="s">
        <v>210</v>
      </c>
      <c r="K10374" t="s">
        <v>133</v>
      </c>
      <c r="L10374" t="s">
        <v>98</v>
      </c>
      <c r="M10374" t="s">
        <v>513</v>
      </c>
      <c r="N10374" t="s">
        <v>100</v>
      </c>
      <c r="O10374" t="s">
        <v>85</v>
      </c>
      <c r="P10374" t="s">
        <v>2844</v>
      </c>
      <c r="Q10374" t="s">
        <v>87</v>
      </c>
      <c r="R10374" t="s">
        <v>88</v>
      </c>
      <c r="T10374" t="s">
        <v>89</v>
      </c>
      <c r="U10374" t="s">
        <v>90</v>
      </c>
      <c r="V10374">
        <v>1.268052</v>
      </c>
      <c r="W10374">
        <v>3.9164700917723358</v>
      </c>
      <c r="X10374">
        <v>9.1933769999999999</v>
      </c>
      <c r="Y10374">
        <v>0</v>
      </c>
      <c r="Z10374">
        <v>0</v>
      </c>
      <c r="AA10374">
        <v>3.4869199132195954</v>
      </c>
      <c r="AB10374">
        <v>5.055668624973487</v>
      </c>
      <c r="AC10374">
        <v>9.0680135139416933</v>
      </c>
      <c r="AP10374">
        <v>3.8999890000000001</v>
      </c>
      <c r="AQ10374">
        <v>4.0523302292878141</v>
      </c>
      <c r="AR10374">
        <v>3.9164700917723358</v>
      </c>
      <c r="AS10374">
        <v>3.9164700917723358</v>
      </c>
      <c r="AT10374">
        <v>3.0885721498584728</v>
      </c>
      <c r="AU10374" t="s">
        <v>10999</v>
      </c>
      <c r="AV10374">
        <v>40</v>
      </c>
      <c r="AW10374">
        <v>7.7214303746461821E-2</v>
      </c>
      <c r="AX10374">
        <v>3.2172626561025757E-3</v>
      </c>
    </row>
    <row r="10375" spans="1:50" hidden="1" x14ac:dyDescent="0.3">
      <c r="A10375" t="s">
        <v>11988</v>
      </c>
      <c r="B10375" t="s">
        <v>10792</v>
      </c>
      <c r="D10375">
        <v>527</v>
      </c>
      <c r="F10375">
        <v>5</v>
      </c>
      <c r="G10375" t="s">
        <v>614</v>
      </c>
      <c r="H10375" t="s">
        <v>94</v>
      </c>
      <c r="I10375" t="s">
        <v>104</v>
      </c>
      <c r="J10375" t="s">
        <v>210</v>
      </c>
      <c r="K10375" t="s">
        <v>137</v>
      </c>
      <c r="L10375" t="s">
        <v>82</v>
      </c>
      <c r="M10375" t="s">
        <v>513</v>
      </c>
      <c r="N10375" t="s">
        <v>100</v>
      </c>
      <c r="O10375" t="s">
        <v>85</v>
      </c>
      <c r="P10375" t="s">
        <v>2844</v>
      </c>
      <c r="Q10375" t="s">
        <v>87</v>
      </c>
      <c r="R10375" t="s">
        <v>107</v>
      </c>
      <c r="T10375" t="s">
        <v>89</v>
      </c>
      <c r="U10375" t="s">
        <v>90</v>
      </c>
      <c r="V10375">
        <v>1.0567101091933779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0.6181565663575096</v>
      </c>
      <c r="AC10375">
        <v>15.740103403346675</v>
      </c>
      <c r="AP10375">
        <v>0</v>
      </c>
      <c r="AQ10375">
        <v>0</v>
      </c>
      <c r="AR10375">
        <v>0</v>
      </c>
      <c r="AS10375">
        <v>0</v>
      </c>
      <c r="AT10375">
        <v>0</v>
      </c>
      <c r="AU10375" t="s">
        <v>11840</v>
      </c>
      <c r="AV10375">
        <v>150</v>
      </c>
      <c r="AW10375">
        <v>0</v>
      </c>
      <c r="AX10375">
        <v>0</v>
      </c>
    </row>
    <row r="10376" spans="1:50" hidden="1" x14ac:dyDescent="0.3">
      <c r="A10376" t="s">
        <v>11989</v>
      </c>
      <c r="B10376" t="s">
        <v>10792</v>
      </c>
      <c r="D10376">
        <v>528</v>
      </c>
      <c r="F10376">
        <v>5</v>
      </c>
      <c r="G10376" t="s">
        <v>617</v>
      </c>
      <c r="H10376" t="s">
        <v>94</v>
      </c>
      <c r="I10376" t="s">
        <v>104</v>
      </c>
      <c r="J10376" t="s">
        <v>210</v>
      </c>
      <c r="K10376" t="s">
        <v>137</v>
      </c>
      <c r="L10376" t="s">
        <v>98</v>
      </c>
      <c r="M10376" t="s">
        <v>513</v>
      </c>
      <c r="N10376" t="s">
        <v>84</v>
      </c>
      <c r="O10376" t="s">
        <v>85</v>
      </c>
      <c r="P10376" t="s">
        <v>2844</v>
      </c>
      <c r="Q10376" t="s">
        <v>87</v>
      </c>
      <c r="R10376" t="s">
        <v>107</v>
      </c>
      <c r="T10376" t="s">
        <v>89</v>
      </c>
      <c r="U10376" t="s">
        <v>90</v>
      </c>
      <c r="V10376">
        <v>2.1134200000000001</v>
      </c>
      <c r="W10376">
        <v>0</v>
      </c>
      <c r="X10376">
        <v>0</v>
      </c>
      <c r="Y10376">
        <v>0</v>
      </c>
      <c r="Z10376">
        <v>0.52835500000000002</v>
      </c>
      <c r="AA10376">
        <v>0</v>
      </c>
      <c r="AB10376">
        <v>0</v>
      </c>
      <c r="AC10376">
        <v>0</v>
      </c>
      <c r="AP10376">
        <v>0</v>
      </c>
      <c r="AQ10376">
        <v>0</v>
      </c>
      <c r="AR10376">
        <v>0</v>
      </c>
      <c r="AS10376">
        <v>0</v>
      </c>
      <c r="AT10376">
        <v>0</v>
      </c>
      <c r="AU10376" t="s">
        <v>11001</v>
      </c>
      <c r="AV10376">
        <v>40</v>
      </c>
      <c r="AW10376">
        <v>0</v>
      </c>
      <c r="AX10376">
        <v>0</v>
      </c>
    </row>
    <row r="10377" spans="1:50" hidden="1" x14ac:dyDescent="0.3">
      <c r="A10377" t="s">
        <v>11990</v>
      </c>
      <c r="B10377" t="s">
        <v>10792</v>
      </c>
      <c r="D10377">
        <v>540</v>
      </c>
      <c r="F10377">
        <v>5</v>
      </c>
      <c r="G10377" t="s">
        <v>626</v>
      </c>
      <c r="H10377" t="s">
        <v>94</v>
      </c>
      <c r="I10377" t="s">
        <v>104</v>
      </c>
      <c r="J10377" t="s">
        <v>210</v>
      </c>
      <c r="K10377" t="s">
        <v>81</v>
      </c>
      <c r="L10377" t="s">
        <v>82</v>
      </c>
      <c r="M10377" t="s">
        <v>513</v>
      </c>
      <c r="N10377" t="s">
        <v>84</v>
      </c>
      <c r="O10377" t="s">
        <v>85</v>
      </c>
      <c r="P10377" t="s">
        <v>2844</v>
      </c>
      <c r="Q10377" t="s">
        <v>87</v>
      </c>
      <c r="R10377" t="s">
        <v>88</v>
      </c>
      <c r="T10377" t="s">
        <v>89</v>
      </c>
      <c r="U10377" t="s">
        <v>90</v>
      </c>
      <c r="V10377">
        <v>2.1134200000000001</v>
      </c>
      <c r="W10377">
        <v>43.780714168216278</v>
      </c>
      <c r="X10377">
        <v>46.495238999999998</v>
      </c>
      <c r="Y10377">
        <v>10.214862</v>
      </c>
      <c r="Z10377">
        <v>17.964072000000002</v>
      </c>
      <c r="AA10377">
        <v>33.636333324275718</v>
      </c>
      <c r="AB10377">
        <v>46.097991012873052</v>
      </c>
      <c r="AC10377">
        <v>31.552018286495372</v>
      </c>
      <c r="AP10377">
        <v>48.098387000000002</v>
      </c>
      <c r="AQ10377">
        <v>41.537804507132066</v>
      </c>
      <c r="AR10377">
        <v>40.145190501579556</v>
      </c>
      <c r="AS10377">
        <v>43.780714168216278</v>
      </c>
      <c r="AT10377">
        <v>20.715576727870598</v>
      </c>
      <c r="AU10377" t="s">
        <v>11005</v>
      </c>
      <c r="AV10377">
        <v>80</v>
      </c>
      <c r="AW10377">
        <v>0.25894470909838246</v>
      </c>
      <c r="AX10377">
        <v>1.0789362879099269E-2</v>
      </c>
    </row>
    <row r="10378" spans="1:50" hidden="1" x14ac:dyDescent="0.3">
      <c r="A10378" t="s">
        <v>11991</v>
      </c>
      <c r="B10378" t="s">
        <v>10792</v>
      </c>
      <c r="D10378">
        <v>544</v>
      </c>
      <c r="F10378">
        <v>5</v>
      </c>
      <c r="G10378" t="s">
        <v>632</v>
      </c>
      <c r="H10378" t="s">
        <v>94</v>
      </c>
      <c r="I10378" t="s">
        <v>104</v>
      </c>
      <c r="J10378" t="s">
        <v>210</v>
      </c>
      <c r="K10378" t="s">
        <v>200</v>
      </c>
      <c r="L10378" t="s">
        <v>82</v>
      </c>
      <c r="M10378" t="s">
        <v>513</v>
      </c>
      <c r="N10378" t="s">
        <v>84</v>
      </c>
      <c r="O10378" t="s">
        <v>85</v>
      </c>
      <c r="P10378" t="s">
        <v>2844</v>
      </c>
      <c r="Q10378" t="s">
        <v>87</v>
      </c>
      <c r="R10378" t="s">
        <v>107</v>
      </c>
      <c r="T10378" t="s">
        <v>89</v>
      </c>
      <c r="U10378" t="s">
        <v>90</v>
      </c>
      <c r="V10378">
        <v>2.641775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P10378">
        <v>0</v>
      </c>
      <c r="AQ10378">
        <v>0</v>
      </c>
      <c r="AR10378">
        <v>0</v>
      </c>
      <c r="AS10378">
        <v>0</v>
      </c>
      <c r="AT10378">
        <v>0</v>
      </c>
      <c r="AU10378" t="s">
        <v>11009</v>
      </c>
      <c r="AV10378">
        <v>60</v>
      </c>
      <c r="AW10378">
        <v>0</v>
      </c>
      <c r="AX10378">
        <v>0</v>
      </c>
    </row>
    <row r="10379" spans="1:50" hidden="1" x14ac:dyDescent="0.3">
      <c r="A10379" t="s">
        <v>11992</v>
      </c>
      <c r="B10379" t="s">
        <v>10792</v>
      </c>
      <c r="D10379">
        <v>546</v>
      </c>
      <c r="F10379">
        <v>5</v>
      </c>
      <c r="G10379" t="s">
        <v>635</v>
      </c>
      <c r="H10379" t="s">
        <v>94</v>
      </c>
      <c r="I10379" t="s">
        <v>104</v>
      </c>
      <c r="J10379" t="s">
        <v>210</v>
      </c>
      <c r="K10379" t="s">
        <v>121</v>
      </c>
      <c r="L10379" t="s">
        <v>82</v>
      </c>
      <c r="M10379" t="s">
        <v>513</v>
      </c>
      <c r="N10379" t="s">
        <v>84</v>
      </c>
      <c r="O10379" t="s">
        <v>85</v>
      </c>
      <c r="P10379" t="s">
        <v>2844</v>
      </c>
      <c r="Q10379" t="s">
        <v>87</v>
      </c>
      <c r="R10379" t="s">
        <v>88</v>
      </c>
      <c r="T10379" t="s">
        <v>89</v>
      </c>
      <c r="U10379" t="s">
        <v>90</v>
      </c>
      <c r="V10379">
        <v>3.1701299999999999</v>
      </c>
      <c r="W10379">
        <v>3.537284864068631</v>
      </c>
      <c r="X10379">
        <v>33.814723000000001</v>
      </c>
      <c r="Y10379">
        <v>29.587879999999998</v>
      </c>
      <c r="Z10379">
        <v>255.19548399999999</v>
      </c>
      <c r="AA10379">
        <v>9.9398812555190315</v>
      </c>
      <c r="AB10379">
        <v>25.176968792248868</v>
      </c>
      <c r="AC10379">
        <v>59.975616984810621</v>
      </c>
      <c r="AP10379">
        <v>3.9799910000000001</v>
      </c>
      <c r="AQ10379">
        <v>9.1207086039462073</v>
      </c>
      <c r="AR10379">
        <v>3.537284864068631</v>
      </c>
      <c r="AS10379">
        <v>3.537284864068631</v>
      </c>
      <c r="AT10379">
        <v>1.1158169740889587</v>
      </c>
      <c r="AU10379" t="s">
        <v>11011</v>
      </c>
      <c r="AV10379">
        <v>60</v>
      </c>
      <c r="AW10379">
        <v>1.8596949568149314E-2</v>
      </c>
      <c r="AX10379">
        <v>7.7487289867288808E-4</v>
      </c>
    </row>
    <row r="10380" spans="1:50" hidden="1" x14ac:dyDescent="0.3">
      <c r="A10380" t="s">
        <v>11993</v>
      </c>
      <c r="B10380" t="s">
        <v>10792</v>
      </c>
      <c r="D10380">
        <v>563</v>
      </c>
      <c r="F10380">
        <v>5</v>
      </c>
      <c r="G10380" t="s">
        <v>9280</v>
      </c>
      <c r="H10380" t="s">
        <v>94</v>
      </c>
      <c r="I10380" t="s">
        <v>104</v>
      </c>
      <c r="J10380" t="s">
        <v>210</v>
      </c>
      <c r="K10380" t="s">
        <v>81</v>
      </c>
      <c r="L10380" t="s">
        <v>145</v>
      </c>
      <c r="M10380" t="s">
        <v>513</v>
      </c>
      <c r="N10380" t="s">
        <v>84</v>
      </c>
      <c r="O10380" t="s">
        <v>85</v>
      </c>
      <c r="P10380" t="s">
        <v>2844</v>
      </c>
      <c r="Q10380" t="s">
        <v>87</v>
      </c>
      <c r="R10380" t="s">
        <v>215</v>
      </c>
      <c r="T10380" t="s">
        <v>89</v>
      </c>
      <c r="U10380" t="s">
        <v>90</v>
      </c>
      <c r="V10380">
        <v>2.8178929999999998</v>
      </c>
      <c r="W10380">
        <v>8.0271648764912911</v>
      </c>
      <c r="X10380">
        <v>13.384993</v>
      </c>
      <c r="Y10380">
        <v>9.8626260000000006</v>
      </c>
      <c r="Z10380">
        <v>0.35223700000000002</v>
      </c>
      <c r="AA10380">
        <v>13.099114075926561</v>
      </c>
      <c r="AB10380">
        <v>6.8508735713065612</v>
      </c>
      <c r="AC10380">
        <v>4.5743382756092217</v>
      </c>
      <c r="AP10380">
        <v>4.2999910000000003</v>
      </c>
      <c r="AQ10380">
        <v>8.3056226965243312</v>
      </c>
      <c r="AR10380">
        <v>8.0271648764912911</v>
      </c>
      <c r="AS10380">
        <v>8.0271648764912911</v>
      </c>
      <c r="AT10380">
        <v>2.848640766874857</v>
      </c>
      <c r="AU10380" t="s">
        <v>11013</v>
      </c>
      <c r="AV10380">
        <v>40</v>
      </c>
      <c r="AW10380">
        <v>7.1216019171871425E-2</v>
      </c>
      <c r="AX10380">
        <v>2.9673341321613095E-3</v>
      </c>
    </row>
    <row r="10381" spans="1:50" hidden="1" x14ac:dyDescent="0.3">
      <c r="A10381" t="s">
        <v>11994</v>
      </c>
      <c r="B10381" t="s">
        <v>10792</v>
      </c>
      <c r="D10381">
        <v>598</v>
      </c>
      <c r="F10381">
        <v>5</v>
      </c>
      <c r="G10381" t="s">
        <v>644</v>
      </c>
      <c r="H10381" t="s">
        <v>94</v>
      </c>
      <c r="I10381" t="s">
        <v>104</v>
      </c>
      <c r="J10381" t="s">
        <v>210</v>
      </c>
      <c r="K10381" t="s">
        <v>200</v>
      </c>
      <c r="L10381" t="s">
        <v>145</v>
      </c>
      <c r="M10381" t="s">
        <v>513</v>
      </c>
      <c r="N10381" t="s">
        <v>84</v>
      </c>
      <c r="O10381" t="s">
        <v>85</v>
      </c>
      <c r="P10381" t="s">
        <v>2844</v>
      </c>
      <c r="Q10381" t="s">
        <v>87</v>
      </c>
      <c r="R10381" t="s">
        <v>215</v>
      </c>
      <c r="T10381" t="s">
        <v>89</v>
      </c>
      <c r="U10381" t="s">
        <v>90</v>
      </c>
      <c r="V10381">
        <v>3.522367</v>
      </c>
      <c r="W10381">
        <v>16.671531422297175</v>
      </c>
      <c r="X10381">
        <v>40.507224999999998</v>
      </c>
      <c r="Y10381">
        <v>21.134205999999999</v>
      </c>
      <c r="Z10381">
        <v>2.2014800000000001</v>
      </c>
      <c r="AA10381">
        <v>14.649429817102204</v>
      </c>
      <c r="AB10381">
        <v>23.601116380674089</v>
      </c>
      <c r="AC10381">
        <v>49.226274444943378</v>
      </c>
      <c r="AP10381">
        <v>18.622980999999999</v>
      </c>
      <c r="AQ10381">
        <v>17.356145304314154</v>
      </c>
      <c r="AR10381">
        <v>16.671531422297175</v>
      </c>
      <c r="AS10381">
        <v>16.671531422297175</v>
      </c>
      <c r="AT10381">
        <v>4.7330478119676842</v>
      </c>
      <c r="AU10381" t="s">
        <v>11015</v>
      </c>
      <c r="AV10381">
        <v>40</v>
      </c>
      <c r="AW10381">
        <v>0.11832619529919211</v>
      </c>
      <c r="AX10381">
        <v>4.9302581374663377E-3</v>
      </c>
    </row>
    <row r="10382" spans="1:50" hidden="1" x14ac:dyDescent="0.3">
      <c r="A10382" t="s">
        <v>11995</v>
      </c>
      <c r="B10382" t="s">
        <v>10792</v>
      </c>
      <c r="D10382">
        <v>617</v>
      </c>
      <c r="F10382">
        <v>5</v>
      </c>
      <c r="G10382" t="s">
        <v>647</v>
      </c>
      <c r="H10382" t="s">
        <v>94</v>
      </c>
      <c r="I10382" t="s">
        <v>104</v>
      </c>
      <c r="J10382" t="s">
        <v>210</v>
      </c>
      <c r="K10382" t="s">
        <v>125</v>
      </c>
      <c r="L10382" t="s">
        <v>82</v>
      </c>
      <c r="M10382" t="s">
        <v>648</v>
      </c>
      <c r="N10382" t="s">
        <v>100</v>
      </c>
      <c r="O10382" t="s">
        <v>85</v>
      </c>
      <c r="P10382" t="s">
        <v>2844</v>
      </c>
      <c r="Q10382" t="s">
        <v>87</v>
      </c>
      <c r="R10382" t="s">
        <v>107</v>
      </c>
      <c r="T10382" t="s">
        <v>89</v>
      </c>
      <c r="U10382" t="s">
        <v>90</v>
      </c>
      <c r="V10382">
        <v>0.52835500000000002</v>
      </c>
      <c r="W10382">
        <v>0.25626020869162858</v>
      </c>
      <c r="X10382">
        <v>0</v>
      </c>
      <c r="Y10382">
        <v>1.849243</v>
      </c>
      <c r="Z10382">
        <v>5.28355</v>
      </c>
      <c r="AA10382">
        <v>3.2364722615382999</v>
      </c>
      <c r="AB10382">
        <v>0</v>
      </c>
      <c r="AC10382">
        <v>0</v>
      </c>
      <c r="AP10382">
        <v>0.26253300000000002</v>
      </c>
      <c r="AQ10382">
        <v>0.22968987535691629</v>
      </c>
      <c r="AR10382">
        <v>0.23414288403900921</v>
      </c>
      <c r="AS10382">
        <v>0.25626020869162858</v>
      </c>
      <c r="AT10382">
        <v>0.48501520510192686</v>
      </c>
      <c r="AU10382" t="s">
        <v>11017</v>
      </c>
      <c r="AV10382">
        <v>270</v>
      </c>
      <c r="AW10382">
        <v>1.796352611488618E-3</v>
      </c>
      <c r="AX10382">
        <v>7.4848025478692411E-5</v>
      </c>
    </row>
    <row r="10383" spans="1:50" hidden="1" x14ac:dyDescent="0.3">
      <c r="A10383" t="s">
        <v>11996</v>
      </c>
      <c r="B10383" t="s">
        <v>10792</v>
      </c>
      <c r="D10383">
        <v>640</v>
      </c>
      <c r="F10383">
        <v>5</v>
      </c>
      <c r="G10383" t="s">
        <v>660</v>
      </c>
      <c r="H10383" t="s">
        <v>94</v>
      </c>
      <c r="I10383" t="s">
        <v>104</v>
      </c>
      <c r="J10383" t="s">
        <v>210</v>
      </c>
      <c r="K10383" t="s">
        <v>81</v>
      </c>
      <c r="L10383" t="s">
        <v>82</v>
      </c>
      <c r="M10383" t="s">
        <v>648</v>
      </c>
      <c r="N10383" t="s">
        <v>84</v>
      </c>
      <c r="O10383" t="s">
        <v>85</v>
      </c>
      <c r="P10383" t="s">
        <v>2844</v>
      </c>
      <c r="Q10383" t="s">
        <v>87</v>
      </c>
      <c r="R10383" t="s">
        <v>107</v>
      </c>
      <c r="T10383" t="s">
        <v>89</v>
      </c>
      <c r="U10383" t="s">
        <v>90</v>
      </c>
      <c r="V10383">
        <v>2.1134200000000001</v>
      </c>
      <c r="W10383">
        <v>0</v>
      </c>
      <c r="X10383">
        <v>3.170131</v>
      </c>
      <c r="Y10383">
        <v>9.5103910000000003</v>
      </c>
      <c r="Z10383">
        <v>2.1134200000000001</v>
      </c>
      <c r="AA10383">
        <v>0</v>
      </c>
      <c r="AB10383">
        <v>1.6746957555905773</v>
      </c>
      <c r="AC10383">
        <v>3.8678011459064034</v>
      </c>
      <c r="AP10383">
        <v>0</v>
      </c>
      <c r="AQ10383">
        <v>0</v>
      </c>
      <c r="AR10383">
        <v>0</v>
      </c>
      <c r="AS10383">
        <v>0</v>
      </c>
      <c r="AT10383">
        <v>0</v>
      </c>
      <c r="AU10383" t="s">
        <v>11019</v>
      </c>
      <c r="AV10383">
        <v>80</v>
      </c>
      <c r="AW10383">
        <v>0</v>
      </c>
      <c r="AX10383">
        <v>0</v>
      </c>
    </row>
    <row r="10384" spans="1:50" hidden="1" x14ac:dyDescent="0.3">
      <c r="A10384" t="s">
        <v>11997</v>
      </c>
      <c r="B10384" t="s">
        <v>10792</v>
      </c>
      <c r="D10384">
        <v>703</v>
      </c>
      <c r="F10384">
        <v>5</v>
      </c>
      <c r="G10384" t="s">
        <v>2017</v>
      </c>
      <c r="H10384" t="s">
        <v>94</v>
      </c>
      <c r="I10384" t="s">
        <v>104</v>
      </c>
      <c r="J10384" t="s">
        <v>528</v>
      </c>
      <c r="K10384" t="s">
        <v>97</v>
      </c>
      <c r="L10384" t="s">
        <v>98</v>
      </c>
      <c r="M10384" t="s">
        <v>529</v>
      </c>
      <c r="N10384" t="s">
        <v>100</v>
      </c>
      <c r="O10384" t="s">
        <v>85</v>
      </c>
      <c r="P10384" t="s">
        <v>2844</v>
      </c>
      <c r="Q10384" t="s">
        <v>87</v>
      </c>
      <c r="R10384" t="s">
        <v>215</v>
      </c>
      <c r="T10384" t="s">
        <v>89</v>
      </c>
      <c r="U10384" t="s">
        <v>90</v>
      </c>
      <c r="V10384">
        <v>0.80310000000000004</v>
      </c>
      <c r="W10384">
        <v>7.9291866128216064</v>
      </c>
      <c r="X10384">
        <v>9.6372</v>
      </c>
      <c r="Y10384">
        <v>0</v>
      </c>
      <c r="Z10384">
        <v>0</v>
      </c>
      <c r="AA10384">
        <v>6.8628699635057266</v>
      </c>
      <c r="AB10384">
        <v>11.374657989606835</v>
      </c>
      <c r="AC10384">
        <v>12.114638428072427</v>
      </c>
      <c r="AP10384">
        <v>8.1999890000000004</v>
      </c>
      <c r="AQ10384">
        <v>8.2042456221746782</v>
      </c>
      <c r="AR10384">
        <v>7.9291866128216064</v>
      </c>
      <c r="AS10384">
        <v>7.9291866128216064</v>
      </c>
      <c r="AT10384">
        <v>9.8732245210081011</v>
      </c>
      <c r="AU10384" t="s">
        <v>11021</v>
      </c>
      <c r="AV10384">
        <v>50</v>
      </c>
      <c r="AW10384">
        <v>0.19746449042016201</v>
      </c>
      <c r="AX10384">
        <v>8.2276871008400837E-3</v>
      </c>
    </row>
    <row r="10385" spans="1:50" hidden="1" x14ac:dyDescent="0.3">
      <c r="A10385" t="s">
        <v>11998</v>
      </c>
      <c r="B10385" t="s">
        <v>10792</v>
      </c>
      <c r="D10385">
        <v>710</v>
      </c>
      <c r="F10385">
        <v>5</v>
      </c>
      <c r="G10385" t="s">
        <v>672</v>
      </c>
      <c r="H10385" t="s">
        <v>94</v>
      </c>
      <c r="I10385" t="s">
        <v>104</v>
      </c>
      <c r="J10385" t="s">
        <v>528</v>
      </c>
      <c r="K10385" t="s">
        <v>168</v>
      </c>
      <c r="L10385" t="s">
        <v>82</v>
      </c>
      <c r="M10385" t="s">
        <v>529</v>
      </c>
      <c r="N10385" t="s">
        <v>100</v>
      </c>
      <c r="O10385" t="s">
        <v>85</v>
      </c>
      <c r="P10385" t="s">
        <v>2844</v>
      </c>
      <c r="Q10385" t="s">
        <v>87</v>
      </c>
      <c r="R10385" t="s">
        <v>88</v>
      </c>
      <c r="T10385" t="s">
        <v>89</v>
      </c>
      <c r="U10385" t="s">
        <v>90</v>
      </c>
      <c r="V10385">
        <v>0.31701299999999999</v>
      </c>
      <c r="W10385">
        <v>21.332865697243967</v>
      </c>
      <c r="X10385">
        <v>43.430781000000003</v>
      </c>
      <c r="Y10385">
        <v>898.73191999999995</v>
      </c>
      <c r="Z10385">
        <v>17.013031999999999</v>
      </c>
      <c r="AA10385">
        <v>22.093194114136587</v>
      </c>
      <c r="AB10385">
        <v>43.631687934082372</v>
      </c>
      <c r="AC10385">
        <v>96.953428579109385</v>
      </c>
      <c r="AP10385">
        <v>20.333586</v>
      </c>
      <c r="AQ10385">
        <v>20.428911554636585</v>
      </c>
      <c r="AR10385">
        <v>19.744003223858162</v>
      </c>
      <c r="AS10385">
        <v>21.332865697243967</v>
      </c>
      <c r="AT10385">
        <v>67.293346636396521</v>
      </c>
      <c r="AU10385" t="s">
        <v>11023</v>
      </c>
      <c r="AV10385">
        <v>423</v>
      </c>
      <c r="AW10385">
        <v>0.15908592585436529</v>
      </c>
      <c r="AX10385">
        <v>6.6285802439318871E-3</v>
      </c>
    </row>
    <row r="10386" spans="1:50" hidden="1" x14ac:dyDescent="0.3">
      <c r="A10386" t="s">
        <v>11999</v>
      </c>
      <c r="B10386" t="s">
        <v>10792</v>
      </c>
      <c r="D10386">
        <v>717</v>
      </c>
      <c r="F10386">
        <v>5</v>
      </c>
      <c r="G10386" t="s">
        <v>675</v>
      </c>
      <c r="H10386" t="s">
        <v>94</v>
      </c>
      <c r="I10386" t="s">
        <v>104</v>
      </c>
      <c r="J10386" t="s">
        <v>528</v>
      </c>
      <c r="K10386" t="s">
        <v>125</v>
      </c>
      <c r="L10386" t="s">
        <v>82</v>
      </c>
      <c r="M10386" t="s">
        <v>529</v>
      </c>
      <c r="N10386" t="s">
        <v>100</v>
      </c>
      <c r="O10386" t="s">
        <v>85</v>
      </c>
      <c r="P10386" t="s">
        <v>2844</v>
      </c>
      <c r="Q10386" t="s">
        <v>87</v>
      </c>
      <c r="R10386" t="s">
        <v>88</v>
      </c>
      <c r="T10386" t="s">
        <v>89</v>
      </c>
      <c r="U10386" t="s">
        <v>90</v>
      </c>
      <c r="V10386">
        <v>0.52835500000000002</v>
      </c>
      <c r="W10386">
        <v>16.086656701890249</v>
      </c>
      <c r="X10386">
        <v>22.719266000000001</v>
      </c>
      <c r="Y10386">
        <v>16.379004999999999</v>
      </c>
      <c r="Z10386">
        <v>20.077490000000001</v>
      </c>
      <c r="AA10386">
        <v>10.20151156833362</v>
      </c>
      <c r="AB10386">
        <v>7.7459586518107155</v>
      </c>
      <c r="AC10386">
        <v>31.975683596435559</v>
      </c>
      <c r="AP10386">
        <v>15.261509</v>
      </c>
      <c r="AQ10386">
        <v>14.418712103731222</v>
      </c>
      <c r="AR10386">
        <v>14.698248370111019</v>
      </c>
      <c r="AS10386">
        <v>16.086656701890249</v>
      </c>
      <c r="AT10386">
        <v>30.446682063934755</v>
      </c>
      <c r="AU10386" t="s">
        <v>11025</v>
      </c>
      <c r="AV10386">
        <v>270</v>
      </c>
      <c r="AW10386">
        <v>0.11276548912568428</v>
      </c>
      <c r="AX10386">
        <v>4.6985620469035113E-3</v>
      </c>
    </row>
    <row r="10387" spans="1:50" hidden="1" x14ac:dyDescent="0.3">
      <c r="A10387" t="s">
        <v>12000</v>
      </c>
      <c r="B10387" t="s">
        <v>10792</v>
      </c>
      <c r="D10387">
        <v>720</v>
      </c>
      <c r="F10387">
        <v>5</v>
      </c>
      <c r="G10387" t="s">
        <v>678</v>
      </c>
      <c r="H10387" t="s">
        <v>94</v>
      </c>
      <c r="I10387" t="s">
        <v>104</v>
      </c>
      <c r="J10387" t="s">
        <v>528</v>
      </c>
      <c r="K10387" t="s">
        <v>133</v>
      </c>
      <c r="L10387" t="s">
        <v>98</v>
      </c>
      <c r="M10387" t="s">
        <v>529</v>
      </c>
      <c r="N10387" t="s">
        <v>100</v>
      </c>
      <c r="O10387" t="s">
        <v>85</v>
      </c>
      <c r="P10387" t="s">
        <v>2844</v>
      </c>
      <c r="Q10387" t="s">
        <v>87</v>
      </c>
      <c r="R10387" t="s">
        <v>107</v>
      </c>
      <c r="T10387" t="s">
        <v>89</v>
      </c>
      <c r="U10387" t="s">
        <v>90</v>
      </c>
      <c r="V10387">
        <v>1.268052</v>
      </c>
      <c r="W10387">
        <v>0</v>
      </c>
      <c r="X10387">
        <v>0</v>
      </c>
      <c r="Y10387">
        <v>0.95103899999999997</v>
      </c>
      <c r="Z10387">
        <v>2.5361039999999999</v>
      </c>
      <c r="AA10387">
        <v>0</v>
      </c>
      <c r="AB10387">
        <v>0</v>
      </c>
      <c r="AC10387">
        <v>0</v>
      </c>
      <c r="AP10387">
        <v>0</v>
      </c>
      <c r="AQ10387">
        <v>0</v>
      </c>
      <c r="AR10387">
        <v>0</v>
      </c>
      <c r="AS10387">
        <v>0</v>
      </c>
      <c r="AT10387">
        <v>0</v>
      </c>
      <c r="AU10387" t="s">
        <v>11027</v>
      </c>
      <c r="AV10387">
        <v>40</v>
      </c>
      <c r="AW10387">
        <v>0</v>
      </c>
      <c r="AX10387">
        <v>0</v>
      </c>
    </row>
    <row r="10388" spans="1:50" hidden="1" x14ac:dyDescent="0.3">
      <c r="A10388" t="s">
        <v>12001</v>
      </c>
      <c r="B10388" t="s">
        <v>10792</v>
      </c>
      <c r="D10388">
        <v>722</v>
      </c>
      <c r="F10388">
        <v>5</v>
      </c>
      <c r="G10388" t="s">
        <v>2026</v>
      </c>
      <c r="H10388" t="s">
        <v>94</v>
      </c>
      <c r="I10388" t="s">
        <v>104</v>
      </c>
      <c r="J10388" t="s">
        <v>528</v>
      </c>
      <c r="K10388" t="s">
        <v>133</v>
      </c>
      <c r="L10388" t="s">
        <v>98</v>
      </c>
      <c r="M10388" t="s">
        <v>529</v>
      </c>
      <c r="N10388" t="s">
        <v>100</v>
      </c>
      <c r="O10388" t="s">
        <v>85</v>
      </c>
      <c r="P10388" t="s">
        <v>2844</v>
      </c>
      <c r="Q10388" t="s">
        <v>87</v>
      </c>
      <c r="R10388" t="s">
        <v>88</v>
      </c>
      <c r="T10388" t="s">
        <v>89</v>
      </c>
      <c r="U10388" t="s">
        <v>90</v>
      </c>
      <c r="V10388">
        <v>1.268052</v>
      </c>
      <c r="W10388">
        <v>7.8785003763503418</v>
      </c>
      <c r="X10388">
        <v>5.9175760000000004</v>
      </c>
      <c r="Y10388">
        <v>0</v>
      </c>
      <c r="Z10388">
        <v>0</v>
      </c>
      <c r="AA10388">
        <v>3.2493050078564005</v>
      </c>
      <c r="AB10388">
        <v>6.5716552311059573</v>
      </c>
      <c r="AC10388">
        <v>5.0926162306896421</v>
      </c>
      <c r="AP10388">
        <v>7.7999900000000002</v>
      </c>
      <c r="AQ10388">
        <v>8.1518011087612265</v>
      </c>
      <c r="AR10388">
        <v>7.8785003763503418</v>
      </c>
      <c r="AS10388">
        <v>7.8785003763503418</v>
      </c>
      <c r="AT10388">
        <v>6.2130735777005537</v>
      </c>
      <c r="AU10388" t="s">
        <v>11029</v>
      </c>
      <c r="AV10388">
        <v>40</v>
      </c>
      <c r="AW10388">
        <v>0.15532683944251385</v>
      </c>
      <c r="AX10388">
        <v>6.4719516434380772E-3</v>
      </c>
    </row>
    <row r="10389" spans="1:50" hidden="1" x14ac:dyDescent="0.3">
      <c r="A10389" t="s">
        <v>12002</v>
      </c>
      <c r="B10389" t="s">
        <v>10792</v>
      </c>
      <c r="D10389">
        <v>727</v>
      </c>
      <c r="F10389">
        <v>5</v>
      </c>
      <c r="G10389" t="s">
        <v>681</v>
      </c>
      <c r="H10389" t="s">
        <v>94</v>
      </c>
      <c r="I10389" t="s">
        <v>104</v>
      </c>
      <c r="J10389" t="s">
        <v>528</v>
      </c>
      <c r="K10389" t="s">
        <v>137</v>
      </c>
      <c r="L10389" t="s">
        <v>82</v>
      </c>
      <c r="M10389" t="s">
        <v>529</v>
      </c>
      <c r="N10389" t="s">
        <v>100</v>
      </c>
      <c r="O10389" t="s">
        <v>85</v>
      </c>
      <c r="P10389" t="s">
        <v>2844</v>
      </c>
      <c r="Q10389" t="s">
        <v>87</v>
      </c>
      <c r="R10389" t="s">
        <v>107</v>
      </c>
      <c r="T10389" t="s">
        <v>89</v>
      </c>
      <c r="U10389" t="s">
        <v>90</v>
      </c>
      <c r="V10389">
        <v>1.0567101091933779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19.946976144274508</v>
      </c>
      <c r="AP10389">
        <v>0</v>
      </c>
      <c r="AQ10389">
        <v>0</v>
      </c>
      <c r="AR10389">
        <v>0</v>
      </c>
      <c r="AS10389">
        <v>0</v>
      </c>
      <c r="AT10389">
        <v>0</v>
      </c>
      <c r="AU10389" t="s">
        <v>11860</v>
      </c>
      <c r="AV10389">
        <v>150</v>
      </c>
      <c r="AW10389">
        <v>0</v>
      </c>
      <c r="AX10389">
        <v>0</v>
      </c>
    </row>
    <row r="10390" spans="1:50" hidden="1" x14ac:dyDescent="0.3">
      <c r="A10390" t="s">
        <v>12003</v>
      </c>
      <c r="B10390" t="s">
        <v>10792</v>
      </c>
      <c r="D10390">
        <v>72</v>
      </c>
      <c r="F10390">
        <v>5</v>
      </c>
      <c r="G10390" t="s">
        <v>687</v>
      </c>
      <c r="H10390" t="s">
        <v>251</v>
      </c>
      <c r="I10390" t="s">
        <v>252</v>
      </c>
      <c r="J10390" t="s">
        <v>253</v>
      </c>
      <c r="K10390" t="s">
        <v>133</v>
      </c>
      <c r="L10390" t="s">
        <v>82</v>
      </c>
      <c r="M10390" t="s">
        <v>254</v>
      </c>
      <c r="N10390" t="s">
        <v>100</v>
      </c>
      <c r="O10390" t="s">
        <v>85</v>
      </c>
      <c r="P10390" t="s">
        <v>2844</v>
      </c>
      <c r="Q10390" t="s">
        <v>87</v>
      </c>
      <c r="R10390" t="s">
        <v>215</v>
      </c>
      <c r="T10390" t="s">
        <v>89</v>
      </c>
      <c r="U10390" t="s">
        <v>90</v>
      </c>
      <c r="V10390">
        <v>0.63402599999999998</v>
      </c>
      <c r="W10390">
        <v>122.31375844991096</v>
      </c>
      <c r="X10390">
        <v>90.665722000000002</v>
      </c>
      <c r="Y10390">
        <v>93.835852000000003</v>
      </c>
      <c r="Z10390">
        <v>169.28495599999999</v>
      </c>
      <c r="AA10390">
        <v>119.39562037709551</v>
      </c>
      <c r="AB10390">
        <v>86.532189954644423</v>
      </c>
      <c r="AC10390">
        <v>31.331199639208553</v>
      </c>
      <c r="AP10390">
        <v>141.73998800000001</v>
      </c>
      <c r="AQ10390">
        <v>126.55675371188164</v>
      </c>
      <c r="AR10390">
        <v>122.31375844991096</v>
      </c>
      <c r="AS10390">
        <v>122.31375844991096</v>
      </c>
      <c r="AT10390">
        <v>192.91599784537379</v>
      </c>
      <c r="AU10390" t="s">
        <v>11033</v>
      </c>
      <c r="AV10390">
        <v>270</v>
      </c>
      <c r="AW10390">
        <v>0.71450369572360661</v>
      </c>
      <c r="AX10390">
        <v>2.9770987321816943E-2</v>
      </c>
    </row>
    <row r="10391" spans="1:50" hidden="1" x14ac:dyDescent="0.3">
      <c r="A10391" t="s">
        <v>12004</v>
      </c>
      <c r="B10391" t="s">
        <v>10792</v>
      </c>
      <c r="D10391">
        <v>740</v>
      </c>
      <c r="F10391">
        <v>5</v>
      </c>
      <c r="G10391" t="s">
        <v>696</v>
      </c>
      <c r="H10391" t="s">
        <v>94</v>
      </c>
      <c r="I10391" t="s">
        <v>104</v>
      </c>
      <c r="J10391" t="s">
        <v>528</v>
      </c>
      <c r="K10391" t="s">
        <v>81</v>
      </c>
      <c r="L10391" t="s">
        <v>82</v>
      </c>
      <c r="M10391" t="s">
        <v>529</v>
      </c>
      <c r="N10391" t="s">
        <v>84</v>
      </c>
      <c r="O10391" t="s">
        <v>85</v>
      </c>
      <c r="P10391" t="s">
        <v>2844</v>
      </c>
      <c r="Q10391" t="s">
        <v>87</v>
      </c>
      <c r="R10391" t="s">
        <v>88</v>
      </c>
      <c r="T10391" t="s">
        <v>89</v>
      </c>
      <c r="U10391" t="s">
        <v>90</v>
      </c>
      <c r="V10391">
        <v>2.1134200000000001</v>
      </c>
      <c r="W10391">
        <v>39.688756997295002</v>
      </c>
      <c r="X10391">
        <v>54.244444999999999</v>
      </c>
      <c r="Y10391">
        <v>17.259595999999998</v>
      </c>
      <c r="Z10391">
        <v>17.964072000000002</v>
      </c>
      <c r="AA10391">
        <v>47.358666683400905</v>
      </c>
      <c r="AB10391">
        <v>37.732588636718027</v>
      </c>
      <c r="AC10391">
        <v>41.015227901738065</v>
      </c>
      <c r="AP10391">
        <v>41.904488000000001</v>
      </c>
      <c r="AQ10391">
        <v>37.655480514786596</v>
      </c>
      <c r="AR10391">
        <v>36.393026945732473</v>
      </c>
      <c r="AS10391">
        <v>39.688756997295002</v>
      </c>
      <c r="AT10391">
        <v>18.779398793091293</v>
      </c>
      <c r="AU10391" t="s">
        <v>11037</v>
      </c>
      <c r="AV10391">
        <v>80</v>
      </c>
      <c r="AW10391">
        <v>0.23474248491364116</v>
      </c>
      <c r="AX10391">
        <v>9.7809368714017152E-3</v>
      </c>
    </row>
    <row r="10392" spans="1:50" hidden="1" x14ac:dyDescent="0.3">
      <c r="A10392" t="s">
        <v>12005</v>
      </c>
      <c r="B10392" t="s">
        <v>10792</v>
      </c>
      <c r="D10392">
        <v>744</v>
      </c>
      <c r="F10392">
        <v>5</v>
      </c>
      <c r="G10392" t="s">
        <v>699</v>
      </c>
      <c r="H10392" t="s">
        <v>94</v>
      </c>
      <c r="I10392" t="s">
        <v>104</v>
      </c>
      <c r="J10392" t="s">
        <v>528</v>
      </c>
      <c r="K10392" t="s">
        <v>200</v>
      </c>
      <c r="L10392" t="s">
        <v>82</v>
      </c>
      <c r="M10392" t="s">
        <v>529</v>
      </c>
      <c r="N10392" t="s">
        <v>84</v>
      </c>
      <c r="O10392" t="s">
        <v>85</v>
      </c>
      <c r="P10392" t="s">
        <v>2844</v>
      </c>
      <c r="Q10392" t="s">
        <v>87</v>
      </c>
      <c r="R10392" t="s">
        <v>107</v>
      </c>
      <c r="T10392" t="s">
        <v>89</v>
      </c>
      <c r="U10392" t="s">
        <v>90</v>
      </c>
      <c r="V10392">
        <v>2.641775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P10392">
        <v>12.899989</v>
      </c>
      <c r="AQ10392">
        <v>0</v>
      </c>
      <c r="AR10392">
        <v>0</v>
      </c>
      <c r="AS10392">
        <v>0</v>
      </c>
      <c r="AT10392">
        <v>0</v>
      </c>
      <c r="AU10392" t="s">
        <v>11039</v>
      </c>
      <c r="AV10392">
        <v>60</v>
      </c>
      <c r="AW10392">
        <v>0</v>
      </c>
      <c r="AX10392">
        <v>0</v>
      </c>
    </row>
    <row r="10393" spans="1:50" hidden="1" x14ac:dyDescent="0.3">
      <c r="A10393" t="s">
        <v>12006</v>
      </c>
      <c r="B10393" t="s">
        <v>10792</v>
      </c>
      <c r="D10393">
        <v>761</v>
      </c>
      <c r="F10393">
        <v>5</v>
      </c>
      <c r="G10393" t="s">
        <v>9317</v>
      </c>
      <c r="H10393" t="s">
        <v>94</v>
      </c>
      <c r="I10393" t="s">
        <v>104</v>
      </c>
      <c r="J10393" t="s">
        <v>528</v>
      </c>
      <c r="K10393" t="s">
        <v>81</v>
      </c>
      <c r="L10393" t="s">
        <v>145</v>
      </c>
      <c r="M10393" t="s">
        <v>529</v>
      </c>
      <c r="N10393" t="s">
        <v>84</v>
      </c>
      <c r="O10393" t="s">
        <v>85</v>
      </c>
      <c r="P10393" t="s">
        <v>2844</v>
      </c>
      <c r="Q10393" t="s">
        <v>87</v>
      </c>
      <c r="R10393" t="s">
        <v>107</v>
      </c>
      <c r="T10393" t="s">
        <v>89</v>
      </c>
      <c r="U10393" t="s">
        <v>90</v>
      </c>
      <c r="V10393">
        <v>2.8178939999999999</v>
      </c>
      <c r="W10393">
        <v>4.0135783304434529</v>
      </c>
      <c r="X10393">
        <v>8.4536789999999993</v>
      </c>
      <c r="Y10393">
        <v>3.170131</v>
      </c>
      <c r="Z10393">
        <v>2.4656570000000002</v>
      </c>
      <c r="AA10393">
        <v>15.542624066979714</v>
      </c>
      <c r="AB10393">
        <v>8.2979255083441217</v>
      </c>
      <c r="AC10393">
        <v>4.5826661780974263</v>
      </c>
      <c r="AP10393">
        <v>8.59999</v>
      </c>
      <c r="AQ10393">
        <v>4.1528070979626328</v>
      </c>
      <c r="AR10393">
        <v>4.0135783304434529</v>
      </c>
      <c r="AS10393">
        <v>4.0135783304434529</v>
      </c>
      <c r="AT10393">
        <v>1.4243184202256909</v>
      </c>
      <c r="AU10393" t="s">
        <v>11043</v>
      </c>
      <c r="AV10393">
        <v>40</v>
      </c>
      <c r="AW10393">
        <v>3.5607960505642272E-2</v>
      </c>
      <c r="AX10393">
        <v>1.4836650210684279E-3</v>
      </c>
    </row>
    <row r="10394" spans="1:50" hidden="1" x14ac:dyDescent="0.3">
      <c r="A10394" t="s">
        <v>12007</v>
      </c>
      <c r="B10394" t="s">
        <v>10792</v>
      </c>
      <c r="D10394">
        <v>763</v>
      </c>
      <c r="F10394">
        <v>5</v>
      </c>
      <c r="G10394" t="s">
        <v>708</v>
      </c>
      <c r="H10394" t="s">
        <v>94</v>
      </c>
      <c r="I10394" t="s">
        <v>104</v>
      </c>
      <c r="J10394" t="s">
        <v>528</v>
      </c>
      <c r="K10394" t="s">
        <v>200</v>
      </c>
      <c r="L10394" t="s">
        <v>145</v>
      </c>
      <c r="M10394" t="s">
        <v>529</v>
      </c>
      <c r="N10394" t="s">
        <v>84</v>
      </c>
      <c r="O10394" t="s">
        <v>85</v>
      </c>
      <c r="P10394" t="s">
        <v>2844</v>
      </c>
      <c r="Q10394" t="s">
        <v>87</v>
      </c>
      <c r="R10394" t="s">
        <v>88</v>
      </c>
      <c r="T10394" t="s">
        <v>89</v>
      </c>
      <c r="U10394" t="s">
        <v>90</v>
      </c>
      <c r="V10394">
        <v>3.522367</v>
      </c>
      <c r="W10394">
        <v>17.048585470139873</v>
      </c>
      <c r="X10394">
        <v>35.663970999999997</v>
      </c>
      <c r="Y10394">
        <v>12.768584000000001</v>
      </c>
      <c r="Z10394">
        <v>2.2014800000000001</v>
      </c>
      <c r="AA10394">
        <v>18.050477622694597</v>
      </c>
      <c r="AB10394">
        <v>28.60126347603412</v>
      </c>
      <c r="AC10394">
        <v>39.181274623697391</v>
      </c>
      <c r="AP10394">
        <v>19.559989000000002</v>
      </c>
      <c r="AQ10394">
        <v>17.666736276193195</v>
      </c>
      <c r="AR10394">
        <v>17.048585470139873</v>
      </c>
      <c r="AS10394">
        <v>17.048585470139873</v>
      </c>
      <c r="AT10394">
        <v>4.8400934570815233</v>
      </c>
      <c r="AU10394" t="s">
        <v>11045</v>
      </c>
      <c r="AV10394">
        <v>40</v>
      </c>
      <c r="AW10394">
        <v>0.12100233642703809</v>
      </c>
      <c r="AX10394">
        <v>5.0417640177932536E-3</v>
      </c>
    </row>
    <row r="10395" spans="1:50" hidden="1" x14ac:dyDescent="0.3">
      <c r="A10395" t="s">
        <v>12008</v>
      </c>
      <c r="B10395" t="s">
        <v>10792</v>
      </c>
      <c r="D10395">
        <v>764</v>
      </c>
      <c r="F10395">
        <v>5</v>
      </c>
      <c r="G10395" t="s">
        <v>711</v>
      </c>
      <c r="H10395" t="s">
        <v>94</v>
      </c>
      <c r="I10395" t="s">
        <v>104</v>
      </c>
      <c r="J10395" t="s">
        <v>528</v>
      </c>
      <c r="K10395" t="s">
        <v>121</v>
      </c>
      <c r="L10395" t="s">
        <v>82</v>
      </c>
      <c r="M10395" t="s">
        <v>529</v>
      </c>
      <c r="N10395" t="s">
        <v>84</v>
      </c>
      <c r="O10395" t="s">
        <v>85</v>
      </c>
      <c r="P10395" t="s">
        <v>2844</v>
      </c>
      <c r="Q10395" t="s">
        <v>87</v>
      </c>
      <c r="R10395" t="s">
        <v>88</v>
      </c>
      <c r="T10395" t="s">
        <v>89</v>
      </c>
      <c r="U10395" t="s">
        <v>90</v>
      </c>
      <c r="V10395">
        <v>3.1701299999999999</v>
      </c>
      <c r="W10395">
        <v>17.299868600152642</v>
      </c>
      <c r="X10395">
        <v>35.928140999999997</v>
      </c>
      <c r="Y10395">
        <v>42.796757999999997</v>
      </c>
      <c r="Z10395">
        <v>253.61042</v>
      </c>
      <c r="AA10395">
        <v>24.293918161008776</v>
      </c>
      <c r="AB10395">
        <v>31.267013668175061</v>
      </c>
      <c r="AC10395">
        <v>91.237384899519668</v>
      </c>
      <c r="AP10395">
        <v>19.499991000000001</v>
      </c>
      <c r="AQ10395">
        <v>36.195410390852075</v>
      </c>
      <c r="AR10395">
        <v>17.299868600152642</v>
      </c>
      <c r="AS10395">
        <v>17.299868600152642</v>
      </c>
      <c r="AT10395">
        <v>5.4571480034423328</v>
      </c>
      <c r="AU10395" t="s">
        <v>11047</v>
      </c>
      <c r="AV10395">
        <v>60</v>
      </c>
      <c r="AW10395">
        <v>9.095246672403888E-2</v>
      </c>
      <c r="AX10395">
        <v>3.78968611350162E-3</v>
      </c>
    </row>
    <row r="10396" spans="1:50" hidden="1" x14ac:dyDescent="0.3">
      <c r="A10396" t="s">
        <v>12009</v>
      </c>
      <c r="B10396" t="s">
        <v>10792</v>
      </c>
      <c r="D10396">
        <v>82</v>
      </c>
      <c r="F10396">
        <v>5</v>
      </c>
      <c r="G10396" t="s">
        <v>729</v>
      </c>
      <c r="H10396" t="s">
        <v>78</v>
      </c>
      <c r="I10396" t="s">
        <v>79</v>
      </c>
      <c r="J10396" t="s">
        <v>111</v>
      </c>
      <c r="K10396" t="s">
        <v>137</v>
      </c>
      <c r="L10396" t="s">
        <v>388</v>
      </c>
      <c r="M10396" t="s">
        <v>113</v>
      </c>
      <c r="N10396" t="s">
        <v>84</v>
      </c>
      <c r="O10396" t="s">
        <v>85</v>
      </c>
      <c r="P10396" t="s">
        <v>2844</v>
      </c>
      <c r="Q10396" t="s">
        <v>87</v>
      </c>
      <c r="R10396" t="s">
        <v>215</v>
      </c>
      <c r="T10396" t="s">
        <v>89</v>
      </c>
      <c r="U10396" t="s">
        <v>90</v>
      </c>
      <c r="V10396">
        <v>1.05671</v>
      </c>
      <c r="W10396">
        <v>0</v>
      </c>
      <c r="X10396">
        <v>0</v>
      </c>
      <c r="Y10396">
        <v>1.232828</v>
      </c>
      <c r="Z10396">
        <v>1.585064</v>
      </c>
      <c r="AA10396">
        <v>0</v>
      </c>
      <c r="AB10396">
        <v>1.49352</v>
      </c>
      <c r="AC10396">
        <v>0</v>
      </c>
      <c r="AP10396">
        <v>0</v>
      </c>
      <c r="AQ10396">
        <v>0</v>
      </c>
      <c r="AR10396">
        <v>0</v>
      </c>
      <c r="AS10396">
        <v>0</v>
      </c>
      <c r="AT10396">
        <v>0</v>
      </c>
      <c r="AU10396" t="s">
        <v>11049</v>
      </c>
      <c r="AV10396">
        <v>148</v>
      </c>
      <c r="AW10396">
        <v>0</v>
      </c>
      <c r="AX10396">
        <v>0</v>
      </c>
    </row>
    <row r="10397" spans="1:50" hidden="1" x14ac:dyDescent="0.3">
      <c r="A10397" t="s">
        <v>12010</v>
      </c>
      <c r="B10397" t="s">
        <v>10792</v>
      </c>
      <c r="D10397">
        <v>84</v>
      </c>
      <c r="F10397">
        <v>5</v>
      </c>
      <c r="G10397" t="s">
        <v>732</v>
      </c>
      <c r="H10397" t="s">
        <v>78</v>
      </c>
      <c r="I10397" t="s">
        <v>79</v>
      </c>
      <c r="J10397" t="s">
        <v>111</v>
      </c>
      <c r="K10397" t="s">
        <v>137</v>
      </c>
      <c r="L10397" t="s">
        <v>388</v>
      </c>
      <c r="M10397" t="s">
        <v>129</v>
      </c>
      <c r="N10397" t="s">
        <v>84</v>
      </c>
      <c r="O10397" t="s">
        <v>85</v>
      </c>
      <c r="P10397" t="s">
        <v>2844</v>
      </c>
      <c r="Q10397" t="s">
        <v>87</v>
      </c>
      <c r="R10397" t="s">
        <v>107</v>
      </c>
      <c r="T10397" t="s">
        <v>89</v>
      </c>
      <c r="U10397" t="s">
        <v>90</v>
      </c>
      <c r="V10397">
        <v>1.05671</v>
      </c>
      <c r="W10397">
        <v>0</v>
      </c>
      <c r="X10397">
        <v>0</v>
      </c>
      <c r="Y10397">
        <v>0</v>
      </c>
      <c r="Z10397">
        <v>0.52835500000000002</v>
      </c>
      <c r="AA10397">
        <v>3.6059086699951877</v>
      </c>
      <c r="AB10397">
        <v>2.2111550000000002</v>
      </c>
      <c r="AC10397">
        <v>0</v>
      </c>
      <c r="AP10397">
        <v>0</v>
      </c>
      <c r="AQ10397">
        <v>0</v>
      </c>
      <c r="AR10397">
        <v>0</v>
      </c>
      <c r="AS10397">
        <v>0</v>
      </c>
      <c r="AT10397">
        <v>0</v>
      </c>
      <c r="AU10397" t="s">
        <v>11051</v>
      </c>
      <c r="AV10397">
        <v>148</v>
      </c>
      <c r="AW10397">
        <v>0</v>
      </c>
      <c r="AX10397">
        <v>0</v>
      </c>
    </row>
    <row r="10398" spans="1:50" hidden="1" x14ac:dyDescent="0.3">
      <c r="A10398" t="s">
        <v>12011</v>
      </c>
      <c r="B10398" t="s">
        <v>10792</v>
      </c>
      <c r="D10398">
        <v>876</v>
      </c>
      <c r="F10398">
        <v>5</v>
      </c>
      <c r="G10398" t="s">
        <v>735</v>
      </c>
      <c r="H10398" t="s">
        <v>94</v>
      </c>
      <c r="I10398" t="s">
        <v>104</v>
      </c>
      <c r="J10398" t="s">
        <v>528</v>
      </c>
      <c r="K10398" t="s">
        <v>125</v>
      </c>
      <c r="L10398" t="s">
        <v>82</v>
      </c>
      <c r="M10398" t="s">
        <v>736</v>
      </c>
      <c r="N10398" t="s">
        <v>100</v>
      </c>
      <c r="O10398" t="s">
        <v>85</v>
      </c>
      <c r="P10398" t="s">
        <v>2844</v>
      </c>
      <c r="Q10398" t="s">
        <v>87</v>
      </c>
      <c r="R10398" t="s">
        <v>107</v>
      </c>
      <c r="T10398" t="s">
        <v>89</v>
      </c>
      <c r="U10398" t="s">
        <v>90</v>
      </c>
      <c r="V10398">
        <v>0.52835500000000002</v>
      </c>
      <c r="W10398">
        <v>13.162596420973927</v>
      </c>
      <c r="X10398">
        <v>5.5477290000000004</v>
      </c>
      <c r="Y10398">
        <v>18.492428</v>
      </c>
      <c r="Z10398">
        <v>11.976046999999999</v>
      </c>
      <c r="AA10398">
        <v>5.4415166991841479</v>
      </c>
      <c r="AB10398">
        <v>5.3327251227019259</v>
      </c>
      <c r="AC10398">
        <v>12.090770363872954</v>
      </c>
      <c r="AP10398">
        <v>16.064748000000002</v>
      </c>
      <c r="AQ10398">
        <v>11.797832939974731</v>
      </c>
      <c r="AR10398">
        <v>12.026558095708971</v>
      </c>
      <c r="AS10398">
        <v>13.162596420973927</v>
      </c>
      <c r="AT10398">
        <v>24.912410067045691</v>
      </c>
      <c r="AU10398" t="s">
        <v>11053</v>
      </c>
      <c r="AV10398">
        <v>270</v>
      </c>
      <c r="AW10398">
        <v>9.2268185433502556E-2</v>
      </c>
      <c r="AX10398">
        <v>3.84450772639594E-3</v>
      </c>
    </row>
    <row r="10399" spans="1:50" hidden="1" x14ac:dyDescent="0.3">
      <c r="A10399" t="s">
        <v>12012</v>
      </c>
      <c r="B10399" t="s">
        <v>10792</v>
      </c>
      <c r="D10399">
        <v>885</v>
      </c>
      <c r="F10399">
        <v>5</v>
      </c>
      <c r="G10399" t="s">
        <v>739</v>
      </c>
      <c r="H10399" t="s">
        <v>94</v>
      </c>
      <c r="I10399" t="s">
        <v>104</v>
      </c>
      <c r="J10399" t="s">
        <v>528</v>
      </c>
      <c r="K10399" t="s">
        <v>81</v>
      </c>
      <c r="L10399" t="s">
        <v>82</v>
      </c>
      <c r="M10399" t="s">
        <v>736</v>
      </c>
      <c r="N10399" t="s">
        <v>84</v>
      </c>
      <c r="O10399" t="s">
        <v>85</v>
      </c>
      <c r="P10399" t="s">
        <v>2844</v>
      </c>
      <c r="Q10399" t="s">
        <v>87</v>
      </c>
      <c r="R10399" t="s">
        <v>107</v>
      </c>
      <c r="T10399" t="s">
        <v>89</v>
      </c>
      <c r="U10399" t="s">
        <v>90</v>
      </c>
      <c r="V10399">
        <v>2.1134200000000001</v>
      </c>
      <c r="W10399">
        <v>30.031985200077855</v>
      </c>
      <c r="X10399">
        <v>63.754840000000002</v>
      </c>
      <c r="Y10399">
        <v>84.184569999999994</v>
      </c>
      <c r="Z10399">
        <v>71.151814999999999</v>
      </c>
      <c r="AA10399">
        <v>57.851874612217671</v>
      </c>
      <c r="AB10399">
        <v>31.388763237058242</v>
      </c>
      <c r="AC10399">
        <v>35.903931693552408</v>
      </c>
      <c r="AP10399">
        <v>37.386814000000001</v>
      </c>
      <c r="AQ10399">
        <v>28.493430358601699</v>
      </c>
      <c r="AR10399">
        <v>27.538147558885829</v>
      </c>
      <c r="AS10399">
        <v>30.031985200077855</v>
      </c>
      <c r="AT10399">
        <v>14.210135798884204</v>
      </c>
      <c r="AU10399" t="s">
        <v>11055</v>
      </c>
      <c r="AV10399">
        <v>80</v>
      </c>
      <c r="AW10399">
        <v>0.17762669748605256</v>
      </c>
      <c r="AX10399">
        <v>7.40111239525219E-3</v>
      </c>
    </row>
    <row r="10400" spans="1:50" hidden="1" x14ac:dyDescent="0.3">
      <c r="A10400" t="s">
        <v>12013</v>
      </c>
      <c r="B10400" t="s">
        <v>10792</v>
      </c>
      <c r="D10400">
        <v>94</v>
      </c>
      <c r="F10400">
        <v>5</v>
      </c>
      <c r="G10400" t="s">
        <v>748</v>
      </c>
      <c r="H10400" t="s">
        <v>78</v>
      </c>
      <c r="I10400" t="s">
        <v>79</v>
      </c>
      <c r="J10400" t="s">
        <v>80</v>
      </c>
      <c r="K10400" t="s">
        <v>125</v>
      </c>
      <c r="L10400" t="s">
        <v>82</v>
      </c>
      <c r="M10400" t="s">
        <v>83</v>
      </c>
      <c r="N10400" t="s">
        <v>100</v>
      </c>
      <c r="O10400" t="s">
        <v>85</v>
      </c>
      <c r="P10400" t="s">
        <v>2844</v>
      </c>
      <c r="Q10400" t="s">
        <v>87</v>
      </c>
      <c r="R10400" t="s">
        <v>88</v>
      </c>
      <c r="T10400" t="s">
        <v>89</v>
      </c>
      <c r="U10400" t="s">
        <v>90</v>
      </c>
      <c r="V10400">
        <v>0.52835500000000002</v>
      </c>
      <c r="W10400">
        <v>0</v>
      </c>
      <c r="X10400">
        <v>0.44029600000000002</v>
      </c>
      <c r="Y10400">
        <v>0</v>
      </c>
      <c r="Z10400">
        <v>1.3208880000000001</v>
      </c>
      <c r="AA10400">
        <v>0</v>
      </c>
      <c r="AB10400">
        <v>0</v>
      </c>
      <c r="AC10400">
        <v>0</v>
      </c>
      <c r="AP10400">
        <v>0</v>
      </c>
      <c r="AQ10400">
        <v>0</v>
      </c>
      <c r="AR10400">
        <v>0</v>
      </c>
      <c r="AS10400">
        <v>0</v>
      </c>
      <c r="AT10400">
        <v>0</v>
      </c>
      <c r="AU10400" t="s">
        <v>11057</v>
      </c>
      <c r="AV10400">
        <v>270</v>
      </c>
      <c r="AW10400">
        <v>0</v>
      </c>
      <c r="AX10400">
        <v>0</v>
      </c>
    </row>
    <row r="10401" spans="1:50" hidden="1" x14ac:dyDescent="0.3">
      <c r="A10401" t="s">
        <v>12014</v>
      </c>
      <c r="B10401" t="s">
        <v>10792</v>
      </c>
      <c r="D10401">
        <v>95</v>
      </c>
      <c r="F10401">
        <v>5</v>
      </c>
      <c r="G10401" t="s">
        <v>751</v>
      </c>
      <c r="H10401" t="s">
        <v>78</v>
      </c>
      <c r="I10401" t="s">
        <v>79</v>
      </c>
      <c r="J10401" t="s">
        <v>80</v>
      </c>
      <c r="K10401" t="s">
        <v>121</v>
      </c>
      <c r="L10401" t="s">
        <v>82</v>
      </c>
      <c r="M10401" t="s">
        <v>83</v>
      </c>
      <c r="N10401" t="s">
        <v>84</v>
      </c>
      <c r="O10401" t="s">
        <v>85</v>
      </c>
      <c r="P10401" t="s">
        <v>2844</v>
      </c>
      <c r="Q10401" t="s">
        <v>87</v>
      </c>
      <c r="R10401" t="s">
        <v>88</v>
      </c>
      <c r="T10401" t="s">
        <v>89</v>
      </c>
      <c r="U10401" t="s">
        <v>90</v>
      </c>
      <c r="V10401">
        <v>3.1701299999999999</v>
      </c>
      <c r="W10401">
        <v>27.439909980703955</v>
      </c>
      <c r="X10401">
        <v>26.946104999999999</v>
      </c>
      <c r="Y10401">
        <v>21.662555000000001</v>
      </c>
      <c r="Z10401">
        <v>2728.9538539999999</v>
      </c>
      <c r="AA10401">
        <v>32.310815301227159</v>
      </c>
      <c r="AB10401">
        <v>36.390934999999999</v>
      </c>
      <c r="AC10401">
        <v>92.062389332898093</v>
      </c>
      <c r="AP10401">
        <v>26.733284999999999</v>
      </c>
      <c r="AQ10401">
        <v>25.361740771026145</v>
      </c>
      <c r="AR10401">
        <v>27.439909980703955</v>
      </c>
      <c r="AS10401">
        <v>27.439909980703955</v>
      </c>
      <c r="AT10401">
        <v>8.6557680538980915</v>
      </c>
      <c r="AU10401" t="s">
        <v>11059</v>
      </c>
      <c r="AV10401">
        <v>60</v>
      </c>
      <c r="AW10401">
        <v>0.14426280089830151</v>
      </c>
      <c r="AX10401">
        <v>6.01095003742923E-3</v>
      </c>
    </row>
    <row r="10402" spans="1:50" hidden="1" x14ac:dyDescent="0.3">
      <c r="A10402" t="s">
        <v>12015</v>
      </c>
      <c r="B10402" t="s">
        <v>10792</v>
      </c>
      <c r="D10402">
        <v>979</v>
      </c>
      <c r="F10402">
        <v>5</v>
      </c>
      <c r="G10402" t="s">
        <v>754</v>
      </c>
      <c r="H10402" t="s">
        <v>94</v>
      </c>
      <c r="I10402" t="s">
        <v>104</v>
      </c>
      <c r="J10402" t="s">
        <v>210</v>
      </c>
      <c r="K10402" t="s">
        <v>81</v>
      </c>
      <c r="L10402" t="s">
        <v>82</v>
      </c>
      <c r="M10402" t="s">
        <v>429</v>
      </c>
      <c r="N10402" t="s">
        <v>84</v>
      </c>
      <c r="O10402" t="s">
        <v>85</v>
      </c>
      <c r="P10402" t="s">
        <v>2844</v>
      </c>
      <c r="Q10402" t="s">
        <v>87</v>
      </c>
      <c r="R10402" t="s">
        <v>107</v>
      </c>
      <c r="T10402" t="s">
        <v>89</v>
      </c>
      <c r="U10402" t="s">
        <v>90</v>
      </c>
      <c r="V10402">
        <v>2.1134200000000001</v>
      </c>
      <c r="W10402">
        <v>0</v>
      </c>
      <c r="X10402">
        <v>0</v>
      </c>
      <c r="Y10402">
        <v>1.05671</v>
      </c>
      <c r="Z10402">
        <v>0</v>
      </c>
      <c r="AA10402">
        <v>0</v>
      </c>
      <c r="AB10402">
        <v>0</v>
      </c>
      <c r="AC10402">
        <v>0</v>
      </c>
      <c r="AP10402">
        <v>0</v>
      </c>
      <c r="AQ10402">
        <v>0</v>
      </c>
      <c r="AR10402">
        <v>0</v>
      </c>
      <c r="AS10402">
        <v>0</v>
      </c>
      <c r="AT10402">
        <v>0</v>
      </c>
      <c r="AU10402" t="s">
        <v>11061</v>
      </c>
      <c r="AV10402">
        <v>80</v>
      </c>
      <c r="AW10402">
        <v>0</v>
      </c>
      <c r="AX10402">
        <v>0</v>
      </c>
    </row>
    <row r="10403" spans="1:50" hidden="1" x14ac:dyDescent="0.3">
      <c r="A10403" t="s">
        <v>12016</v>
      </c>
      <c r="B10403" t="s">
        <v>10792</v>
      </c>
      <c r="D10403">
        <v>97</v>
      </c>
      <c r="F10403">
        <v>5</v>
      </c>
      <c r="G10403" t="s">
        <v>757</v>
      </c>
      <c r="H10403" t="s">
        <v>78</v>
      </c>
      <c r="I10403" t="s">
        <v>79</v>
      </c>
      <c r="J10403" t="s">
        <v>111</v>
      </c>
      <c r="K10403" t="s">
        <v>81</v>
      </c>
      <c r="L10403" t="s">
        <v>82</v>
      </c>
      <c r="M10403" t="s">
        <v>113</v>
      </c>
      <c r="N10403" t="s">
        <v>84</v>
      </c>
      <c r="O10403" t="s">
        <v>85</v>
      </c>
      <c r="P10403" t="s">
        <v>2844</v>
      </c>
      <c r="Q10403" t="s">
        <v>87</v>
      </c>
      <c r="R10403" t="s">
        <v>107</v>
      </c>
      <c r="T10403" t="s">
        <v>89</v>
      </c>
      <c r="U10403" t="s">
        <v>90</v>
      </c>
      <c r="V10403">
        <v>2.1134200000000001</v>
      </c>
      <c r="W10403">
        <v>7.240643322213975</v>
      </c>
      <c r="X10403">
        <v>2.8178930000000002</v>
      </c>
      <c r="Y10403">
        <v>0</v>
      </c>
      <c r="Z10403">
        <v>12.680521000000001</v>
      </c>
      <c r="AA10403">
        <v>3.0698331036531954</v>
      </c>
      <c r="AB10403">
        <v>3.6797369999999998</v>
      </c>
      <c r="AC10403">
        <v>3.9829590576371738</v>
      </c>
      <c r="AP10403">
        <v>7.3999879999999996</v>
      </c>
      <c r="AQ10403">
        <v>7.491817153343975</v>
      </c>
      <c r="AR10403">
        <v>7.240643322213975</v>
      </c>
      <c r="AS10403">
        <v>7.240643322213975</v>
      </c>
      <c r="AT10403">
        <v>3.4260314193174923</v>
      </c>
      <c r="AU10403" t="s">
        <v>11063</v>
      </c>
      <c r="AV10403">
        <v>80</v>
      </c>
      <c r="AW10403">
        <v>4.2825392741468654E-2</v>
      </c>
      <c r="AX10403">
        <v>1.7843913642278605E-3</v>
      </c>
    </row>
    <row r="10404" spans="1:50" hidden="1" x14ac:dyDescent="0.3">
      <c r="A10404" t="s">
        <v>12017</v>
      </c>
      <c r="B10404" t="s">
        <v>10792</v>
      </c>
      <c r="D10404">
        <v>980</v>
      </c>
      <c r="F10404">
        <v>5</v>
      </c>
      <c r="G10404" t="s">
        <v>760</v>
      </c>
      <c r="H10404" t="s">
        <v>94</v>
      </c>
      <c r="I10404" t="s">
        <v>104</v>
      </c>
      <c r="J10404" t="s">
        <v>210</v>
      </c>
      <c r="K10404" t="s">
        <v>168</v>
      </c>
      <c r="L10404" t="s">
        <v>82</v>
      </c>
      <c r="M10404" t="s">
        <v>429</v>
      </c>
      <c r="N10404" t="s">
        <v>100</v>
      </c>
      <c r="O10404" t="s">
        <v>85</v>
      </c>
      <c r="P10404" t="s">
        <v>2844</v>
      </c>
      <c r="Q10404" t="s">
        <v>87</v>
      </c>
      <c r="R10404" t="s">
        <v>107</v>
      </c>
      <c r="T10404" t="s">
        <v>89</v>
      </c>
      <c r="U10404" t="s">
        <v>90</v>
      </c>
      <c r="V10404">
        <v>0.31701299999999999</v>
      </c>
      <c r="W10404">
        <v>0</v>
      </c>
      <c r="X10404">
        <v>0</v>
      </c>
      <c r="Y10404">
        <v>55.054591000000002</v>
      </c>
      <c r="Z10404">
        <v>5.7062340000000003</v>
      </c>
      <c r="AA10404">
        <v>0</v>
      </c>
      <c r="AB10404">
        <v>0</v>
      </c>
      <c r="AC10404">
        <v>0</v>
      </c>
      <c r="AP10404">
        <v>0</v>
      </c>
      <c r="AQ10404">
        <v>0</v>
      </c>
      <c r="AR10404">
        <v>0</v>
      </c>
      <c r="AS10404">
        <v>0</v>
      </c>
      <c r="AT10404">
        <v>0</v>
      </c>
      <c r="AU10404" t="s">
        <v>11065</v>
      </c>
      <c r="AV10404">
        <v>423</v>
      </c>
      <c r="AW10404">
        <v>0</v>
      </c>
      <c r="AX10404">
        <v>0</v>
      </c>
    </row>
    <row r="10405" spans="1:50" hidden="1" x14ac:dyDescent="0.3">
      <c r="A10405" t="s">
        <v>12018</v>
      </c>
      <c r="B10405" t="s">
        <v>10792</v>
      </c>
      <c r="D10405">
        <v>981</v>
      </c>
      <c r="F10405">
        <v>5</v>
      </c>
      <c r="G10405" t="s">
        <v>763</v>
      </c>
      <c r="H10405" t="s">
        <v>94</v>
      </c>
      <c r="I10405" t="s">
        <v>104</v>
      </c>
      <c r="J10405" t="s">
        <v>210</v>
      </c>
      <c r="K10405" t="s">
        <v>125</v>
      </c>
      <c r="L10405" t="s">
        <v>82</v>
      </c>
      <c r="M10405" t="s">
        <v>429</v>
      </c>
      <c r="N10405" t="s">
        <v>100</v>
      </c>
      <c r="O10405" t="s">
        <v>85</v>
      </c>
      <c r="P10405" t="s">
        <v>2844</v>
      </c>
      <c r="Q10405" t="s">
        <v>87</v>
      </c>
      <c r="R10405" t="s">
        <v>107</v>
      </c>
      <c r="T10405" t="s">
        <v>89</v>
      </c>
      <c r="U10405" t="s">
        <v>90</v>
      </c>
      <c r="V10405">
        <v>0.52835500000000002</v>
      </c>
      <c r="W10405">
        <v>0</v>
      </c>
      <c r="X10405">
        <v>4.0507210000000002</v>
      </c>
      <c r="Y10405">
        <v>4.5790740000000003</v>
      </c>
      <c r="Z10405">
        <v>28.002817</v>
      </c>
      <c r="AA10405">
        <v>0</v>
      </c>
      <c r="AB10405">
        <v>0</v>
      </c>
      <c r="AC10405">
        <v>0</v>
      </c>
      <c r="AP10405">
        <v>0</v>
      </c>
      <c r="AQ10405">
        <v>0</v>
      </c>
      <c r="AR10405">
        <v>0</v>
      </c>
      <c r="AS10405">
        <v>0</v>
      </c>
      <c r="AT10405">
        <v>0</v>
      </c>
      <c r="AU10405" t="s">
        <v>11067</v>
      </c>
      <c r="AV10405">
        <v>270</v>
      </c>
      <c r="AW10405">
        <v>0</v>
      </c>
      <c r="AX10405">
        <v>0</v>
      </c>
    </row>
    <row r="10406" spans="1:50" hidden="1" x14ac:dyDescent="0.3">
      <c r="A10406" t="s">
        <v>12019</v>
      </c>
      <c r="B10406" t="s">
        <v>10792</v>
      </c>
      <c r="D10406">
        <v>983</v>
      </c>
      <c r="F10406">
        <v>5</v>
      </c>
      <c r="G10406" t="s">
        <v>769</v>
      </c>
      <c r="H10406" t="s">
        <v>94</v>
      </c>
      <c r="I10406" t="s">
        <v>104</v>
      </c>
      <c r="J10406" t="s">
        <v>210</v>
      </c>
      <c r="K10406" t="s">
        <v>121</v>
      </c>
      <c r="L10406" t="s">
        <v>82</v>
      </c>
      <c r="M10406" t="s">
        <v>429</v>
      </c>
      <c r="N10406" t="s">
        <v>84</v>
      </c>
      <c r="O10406" t="s">
        <v>85</v>
      </c>
      <c r="P10406" t="s">
        <v>2844</v>
      </c>
      <c r="Q10406" t="s">
        <v>87</v>
      </c>
      <c r="R10406" t="s">
        <v>107</v>
      </c>
      <c r="T10406" t="s">
        <v>89</v>
      </c>
      <c r="U10406" t="s">
        <v>90</v>
      </c>
      <c r="V10406">
        <v>3.1701299999999999</v>
      </c>
      <c r="W10406">
        <v>0</v>
      </c>
      <c r="X10406">
        <v>12.680521000000001</v>
      </c>
      <c r="Y10406">
        <v>11.623810000000001</v>
      </c>
      <c r="Z10406">
        <v>97.217329000000007</v>
      </c>
      <c r="AA10406">
        <v>0</v>
      </c>
      <c r="AB10406">
        <v>0</v>
      </c>
      <c r="AC10406">
        <v>0</v>
      </c>
      <c r="AP10406">
        <v>0</v>
      </c>
      <c r="AQ10406">
        <v>0</v>
      </c>
      <c r="AR10406">
        <v>0</v>
      </c>
      <c r="AS10406">
        <v>0</v>
      </c>
      <c r="AT10406">
        <v>0</v>
      </c>
      <c r="AU10406" t="s">
        <v>11069</v>
      </c>
      <c r="AV10406">
        <v>60</v>
      </c>
      <c r="AW10406">
        <v>0</v>
      </c>
      <c r="AX10406">
        <v>0</v>
      </c>
    </row>
    <row r="10407" spans="1:50" hidden="1" x14ac:dyDescent="0.3">
      <c r="A10407" t="s">
        <v>12020</v>
      </c>
      <c r="B10407" t="s">
        <v>10792</v>
      </c>
      <c r="D10407">
        <v>99</v>
      </c>
      <c r="F10407">
        <v>5</v>
      </c>
      <c r="G10407" t="s">
        <v>775</v>
      </c>
      <c r="H10407" t="s">
        <v>78</v>
      </c>
      <c r="I10407" t="s">
        <v>79</v>
      </c>
      <c r="J10407" t="s">
        <v>111</v>
      </c>
      <c r="K10407" t="s">
        <v>81</v>
      </c>
      <c r="L10407" t="s">
        <v>82</v>
      </c>
      <c r="M10407" t="s">
        <v>129</v>
      </c>
      <c r="N10407" t="s">
        <v>84</v>
      </c>
      <c r="O10407" t="s">
        <v>85</v>
      </c>
      <c r="P10407" t="s">
        <v>2844</v>
      </c>
      <c r="Q10407" t="s">
        <v>87</v>
      </c>
      <c r="R10407" t="s">
        <v>107</v>
      </c>
      <c r="T10407" t="s">
        <v>89</v>
      </c>
      <c r="U10407" t="s">
        <v>90</v>
      </c>
      <c r="V10407">
        <v>2.1134200000000001</v>
      </c>
      <c r="W10407">
        <v>0</v>
      </c>
      <c r="X10407">
        <v>13.384994000000001</v>
      </c>
      <c r="Y10407">
        <v>0</v>
      </c>
      <c r="Z10407">
        <v>0</v>
      </c>
      <c r="AA10407">
        <v>3.4193696517859928</v>
      </c>
      <c r="AB10407">
        <v>4.4994589999999999</v>
      </c>
      <c r="AC10407">
        <v>5.1493266607835526</v>
      </c>
      <c r="AP10407">
        <v>0</v>
      </c>
      <c r="AQ10407">
        <v>0</v>
      </c>
      <c r="AR10407">
        <v>0</v>
      </c>
      <c r="AS10407">
        <v>0</v>
      </c>
      <c r="AT10407">
        <v>0</v>
      </c>
      <c r="AU10407" t="s">
        <v>11071</v>
      </c>
      <c r="AV10407">
        <v>80</v>
      </c>
      <c r="AW10407">
        <v>0</v>
      </c>
      <c r="AX10407">
        <v>0</v>
      </c>
    </row>
    <row r="10408" spans="1:50" hidden="1" x14ac:dyDescent="0.3">
      <c r="A10408" t="s">
        <v>12021</v>
      </c>
      <c r="B10408" t="s">
        <v>10792</v>
      </c>
      <c r="D10408">
        <v>100</v>
      </c>
      <c r="F10408">
        <v>5</v>
      </c>
      <c r="G10408" t="s">
        <v>77</v>
      </c>
      <c r="H10408" t="s">
        <v>78</v>
      </c>
      <c r="I10408" t="s">
        <v>79</v>
      </c>
      <c r="J10408" t="s">
        <v>80</v>
      </c>
      <c r="K10408" t="s">
        <v>81</v>
      </c>
      <c r="L10408" t="s">
        <v>82</v>
      </c>
      <c r="M10408" t="s">
        <v>83</v>
      </c>
      <c r="N10408" t="s">
        <v>84</v>
      </c>
      <c r="O10408" t="s">
        <v>85</v>
      </c>
      <c r="P10408" t="s">
        <v>781</v>
      </c>
      <c r="Q10408" t="s">
        <v>87</v>
      </c>
      <c r="R10408" t="s">
        <v>215</v>
      </c>
      <c r="T10408" t="s">
        <v>89</v>
      </c>
      <c r="U10408" t="s">
        <v>90</v>
      </c>
      <c r="V10408">
        <v>2.1134200000000001</v>
      </c>
      <c r="W10408">
        <v>1431.5182903532282</v>
      </c>
      <c r="X10408">
        <v>1720.323954</v>
      </c>
      <c r="Y10408">
        <v>1147.5870970000001</v>
      </c>
      <c r="Z10408">
        <v>1232.123891</v>
      </c>
      <c r="AA10408">
        <v>1335.4050258426869</v>
      </c>
      <c r="AB10408">
        <v>2045.5333690000002</v>
      </c>
      <c r="AC10408">
        <v>2045.6541032746588</v>
      </c>
      <c r="AP10408">
        <v>1681.5897649999999</v>
      </c>
      <c r="AQ10408">
        <v>1481.1768520748881</v>
      </c>
      <c r="AR10408">
        <v>1431.5182903532282</v>
      </c>
      <c r="AS10408">
        <v>1431.5182903532282</v>
      </c>
      <c r="AT10408">
        <v>677.34680771130593</v>
      </c>
      <c r="AU10408" t="s">
        <v>10793</v>
      </c>
      <c r="AV10408">
        <v>80</v>
      </c>
      <c r="AW10408">
        <v>8.4668350963913248</v>
      </c>
      <c r="AX10408">
        <v>0.35278479568297189</v>
      </c>
    </row>
    <row r="10409" spans="1:50" hidden="1" x14ac:dyDescent="0.3">
      <c r="A10409" t="s">
        <v>12022</v>
      </c>
      <c r="B10409" t="s">
        <v>10792</v>
      </c>
      <c r="D10409">
        <v>101</v>
      </c>
      <c r="F10409">
        <v>5</v>
      </c>
      <c r="G10409" t="s">
        <v>93</v>
      </c>
      <c r="H10409" t="s">
        <v>94</v>
      </c>
      <c r="I10409" t="s">
        <v>95</v>
      </c>
      <c r="J10409" t="s">
        <v>96</v>
      </c>
      <c r="K10409" t="s">
        <v>97</v>
      </c>
      <c r="L10409" t="s">
        <v>98</v>
      </c>
      <c r="M10409" t="s">
        <v>99</v>
      </c>
      <c r="N10409" t="s">
        <v>100</v>
      </c>
      <c r="O10409" t="s">
        <v>85</v>
      </c>
      <c r="P10409" t="s">
        <v>781</v>
      </c>
      <c r="Q10409" t="s">
        <v>87</v>
      </c>
      <c r="R10409" t="s">
        <v>88</v>
      </c>
      <c r="T10409" t="s">
        <v>89</v>
      </c>
      <c r="U10409" t="s">
        <v>90</v>
      </c>
      <c r="V10409">
        <v>0.80310000000000004</v>
      </c>
      <c r="W10409">
        <v>4434.5994359471424</v>
      </c>
      <c r="X10409">
        <v>6032.0818499999996</v>
      </c>
      <c r="Y10409">
        <v>5516.0903349999999</v>
      </c>
      <c r="Z10409">
        <v>5469.9120519999997</v>
      </c>
      <c r="AA10409">
        <v>4608.5487074275788</v>
      </c>
      <c r="AB10409">
        <v>5030.7099073126319</v>
      </c>
      <c r="AC10409">
        <v>4653.3617904052962</v>
      </c>
      <c r="AP10409">
        <v>4534.554744</v>
      </c>
      <c r="AQ10409">
        <v>4588.4331880443515</v>
      </c>
      <c r="AR10409">
        <v>4434.5994359471424</v>
      </c>
      <c r="AS10409">
        <v>4434.5994359471424</v>
      </c>
      <c r="AT10409">
        <v>5521.8521179767677</v>
      </c>
      <c r="AU10409" t="s">
        <v>10795</v>
      </c>
      <c r="AV10409">
        <v>50</v>
      </c>
      <c r="AW10409">
        <v>110.43704235953535</v>
      </c>
      <c r="AX10409">
        <v>4.6015434316473067</v>
      </c>
    </row>
    <row r="10410" spans="1:50" hidden="1" x14ac:dyDescent="0.3">
      <c r="A10410" t="s">
        <v>12023</v>
      </c>
      <c r="B10410" t="s">
        <v>10792</v>
      </c>
      <c r="D10410">
        <v>1040</v>
      </c>
      <c r="F10410">
        <v>5</v>
      </c>
      <c r="G10410" t="s">
        <v>103</v>
      </c>
      <c r="H10410" t="s">
        <v>94</v>
      </c>
      <c r="I10410" t="s">
        <v>104</v>
      </c>
      <c r="J10410" t="s">
        <v>105</v>
      </c>
      <c r="K10410" t="s">
        <v>81</v>
      </c>
      <c r="L10410" t="s">
        <v>82</v>
      </c>
      <c r="M10410" t="s">
        <v>106</v>
      </c>
      <c r="N10410" t="s">
        <v>84</v>
      </c>
      <c r="O10410" t="s">
        <v>85</v>
      </c>
      <c r="P10410" t="s">
        <v>781</v>
      </c>
      <c r="Q10410" t="s">
        <v>87</v>
      </c>
      <c r="R10410" t="s">
        <v>107</v>
      </c>
      <c r="T10410" t="s">
        <v>89</v>
      </c>
      <c r="U10410" t="s">
        <v>90</v>
      </c>
      <c r="V10410">
        <v>2.1134200000000001</v>
      </c>
      <c r="W10410">
        <v>170.59024193437463</v>
      </c>
      <c r="X10410">
        <v>245.15672799999999</v>
      </c>
      <c r="Y10410">
        <v>171.18702400000001</v>
      </c>
      <c r="Z10410">
        <v>78.196543000000005</v>
      </c>
      <c r="AA10410">
        <v>153.29478165927011</v>
      </c>
      <c r="AB10410">
        <v>208.93764776739172</v>
      </c>
      <c r="AC10410">
        <v>184.53508259424171</v>
      </c>
      <c r="AP10410">
        <v>183.299553</v>
      </c>
      <c r="AQ10410">
        <v>176.50792116718469</v>
      </c>
      <c r="AR10410">
        <v>170.59024193437463</v>
      </c>
      <c r="AS10410">
        <v>170.59024193437463</v>
      </c>
      <c r="AT10410">
        <v>80.717624482769452</v>
      </c>
      <c r="AU10410" t="s">
        <v>10797</v>
      </c>
      <c r="AV10410">
        <v>80</v>
      </c>
      <c r="AW10410">
        <v>1.0089703060346182</v>
      </c>
      <c r="AX10410">
        <v>4.2040429418109093E-2</v>
      </c>
    </row>
    <row r="10411" spans="1:50" hidden="1" x14ac:dyDescent="0.3">
      <c r="A10411" t="s">
        <v>12024</v>
      </c>
      <c r="B10411" t="s">
        <v>10792</v>
      </c>
      <c r="D10411">
        <v>10</v>
      </c>
      <c r="F10411">
        <v>5</v>
      </c>
      <c r="G10411" t="s">
        <v>110</v>
      </c>
      <c r="H10411" t="s">
        <v>78</v>
      </c>
      <c r="I10411" t="s">
        <v>79</v>
      </c>
      <c r="J10411" t="s">
        <v>111</v>
      </c>
      <c r="K10411" t="s">
        <v>112</v>
      </c>
      <c r="L10411" t="s">
        <v>98</v>
      </c>
      <c r="M10411" t="s">
        <v>113</v>
      </c>
      <c r="N10411" t="s">
        <v>100</v>
      </c>
      <c r="O10411" t="s">
        <v>85</v>
      </c>
      <c r="P10411" t="s">
        <v>781</v>
      </c>
      <c r="Q10411" t="s">
        <v>87</v>
      </c>
      <c r="R10411" t="s">
        <v>107</v>
      </c>
      <c r="T10411" t="s">
        <v>89</v>
      </c>
      <c r="U10411" t="s">
        <v>90</v>
      </c>
      <c r="V10411">
        <v>2.1134200000000001</v>
      </c>
      <c r="W10411">
        <v>0</v>
      </c>
      <c r="X10411">
        <v>328.488902</v>
      </c>
      <c r="Y10411">
        <v>0</v>
      </c>
      <c r="Z10411">
        <v>0</v>
      </c>
      <c r="AA10411">
        <v>0</v>
      </c>
      <c r="AB10411">
        <v>0</v>
      </c>
      <c r="AC10411">
        <v>252.79016678919652</v>
      </c>
      <c r="AP10411">
        <v>0</v>
      </c>
      <c r="AQ10411">
        <v>0</v>
      </c>
      <c r="AR10411">
        <v>0</v>
      </c>
      <c r="AS10411">
        <v>0</v>
      </c>
      <c r="AT10411">
        <v>0</v>
      </c>
      <c r="AU10411" t="s">
        <v>10799</v>
      </c>
      <c r="AV10411">
        <v>40</v>
      </c>
      <c r="AW10411">
        <v>0</v>
      </c>
      <c r="AX10411">
        <v>0</v>
      </c>
    </row>
    <row r="10412" spans="1:50" hidden="1" x14ac:dyDescent="0.3">
      <c r="A10412" t="s">
        <v>12025</v>
      </c>
      <c r="B10412" t="s">
        <v>10792</v>
      </c>
      <c r="D10412">
        <v>1140</v>
      </c>
      <c r="F10412">
        <v>5</v>
      </c>
      <c r="G10412" t="s">
        <v>116</v>
      </c>
      <c r="H10412" t="s">
        <v>94</v>
      </c>
      <c r="I10412" t="s">
        <v>104</v>
      </c>
      <c r="J10412" t="s">
        <v>105</v>
      </c>
      <c r="K10412" t="s">
        <v>81</v>
      </c>
      <c r="L10412" t="s">
        <v>82</v>
      </c>
      <c r="M10412" t="s">
        <v>117</v>
      </c>
      <c r="N10412" t="s">
        <v>84</v>
      </c>
      <c r="O10412" t="s">
        <v>85</v>
      </c>
      <c r="P10412" t="s">
        <v>781</v>
      </c>
      <c r="Q10412" t="s">
        <v>87</v>
      </c>
      <c r="R10412" t="s">
        <v>155</v>
      </c>
      <c r="T10412" t="s">
        <v>89</v>
      </c>
      <c r="U10412" t="s">
        <v>90</v>
      </c>
      <c r="V10412">
        <v>2.1134200000000001</v>
      </c>
      <c r="W10412">
        <v>4922.2873606389994</v>
      </c>
      <c r="X10412">
        <v>6698.4850239999996</v>
      </c>
      <c r="Y10412">
        <v>5298.3441940000002</v>
      </c>
      <c r="Z10412">
        <v>5465.3044040000004</v>
      </c>
      <c r="AA10412">
        <v>4958.6271883896761</v>
      </c>
      <c r="AB10412">
        <v>5401.9596205693815</v>
      </c>
      <c r="AC10412">
        <v>5385.7434541756775</v>
      </c>
      <c r="AP10412">
        <v>5129.1897849999996</v>
      </c>
      <c r="AQ10412">
        <v>5093.0387316534234</v>
      </c>
      <c r="AR10412">
        <v>4922.2873606389994</v>
      </c>
      <c r="AS10412">
        <v>4922.2873606389994</v>
      </c>
      <c r="AT10412">
        <v>2329.0625434788158</v>
      </c>
      <c r="AU10412" t="s">
        <v>10801</v>
      </c>
      <c r="AV10412">
        <v>80</v>
      </c>
      <c r="AW10412">
        <v>29.113281793485196</v>
      </c>
      <c r="AX10412">
        <v>1.2130534080618831</v>
      </c>
    </row>
    <row r="10413" spans="1:50" hidden="1" x14ac:dyDescent="0.3">
      <c r="A10413" t="s">
        <v>12026</v>
      </c>
      <c r="B10413" t="s">
        <v>10792</v>
      </c>
      <c r="D10413">
        <v>117</v>
      </c>
      <c r="F10413">
        <v>5</v>
      </c>
      <c r="G10413" t="s">
        <v>124</v>
      </c>
      <c r="H10413" t="s">
        <v>94</v>
      </c>
      <c r="I10413" t="s">
        <v>95</v>
      </c>
      <c r="J10413" t="s">
        <v>96</v>
      </c>
      <c r="K10413" t="s">
        <v>125</v>
      </c>
      <c r="L10413" t="s">
        <v>82</v>
      </c>
      <c r="M10413" t="s">
        <v>99</v>
      </c>
      <c r="N10413" t="s">
        <v>100</v>
      </c>
      <c r="O10413" t="s">
        <v>85</v>
      </c>
      <c r="P10413" t="s">
        <v>781</v>
      </c>
      <c r="Q10413" t="s">
        <v>87</v>
      </c>
      <c r="R10413" t="s">
        <v>88</v>
      </c>
      <c r="T10413" t="s">
        <v>89</v>
      </c>
      <c r="U10413" t="s">
        <v>90</v>
      </c>
      <c r="V10413">
        <v>0.52835500000000002</v>
      </c>
      <c r="W10413">
        <v>22338.394191036667</v>
      </c>
      <c r="X10413">
        <v>20800.809617999999</v>
      </c>
      <c r="Y10413">
        <v>18939.414828000001</v>
      </c>
      <c r="Z10413">
        <v>17530.468016999999</v>
      </c>
      <c r="AA10413">
        <v>15517.877282523134</v>
      </c>
      <c r="AB10413">
        <v>17355.926676536947</v>
      </c>
      <c r="AC10413">
        <v>21273.381430482339</v>
      </c>
      <c r="AP10413">
        <v>18301.896367000001</v>
      </c>
      <c r="AQ10413">
        <v>16912.072261318492</v>
      </c>
      <c r="AR10413">
        <v>17239.947421226218</v>
      </c>
      <c r="AS10413">
        <v>22338.394191036667</v>
      </c>
      <c r="AT10413">
        <v>42279.138441079704</v>
      </c>
      <c r="AU10413" t="s">
        <v>10803</v>
      </c>
      <c r="AV10413">
        <v>270</v>
      </c>
      <c r="AW10413">
        <v>156.58940163362854</v>
      </c>
      <c r="AX10413">
        <v>6.5245584014011895</v>
      </c>
    </row>
    <row r="10414" spans="1:50" hidden="1" x14ac:dyDescent="0.3">
      <c r="A10414" t="s">
        <v>12027</v>
      </c>
      <c r="B10414" t="s">
        <v>10792</v>
      </c>
      <c r="D10414">
        <v>11</v>
      </c>
      <c r="F10414">
        <v>5</v>
      </c>
      <c r="G10414" t="s">
        <v>128</v>
      </c>
      <c r="H10414" t="s">
        <v>78</v>
      </c>
      <c r="I10414" t="s">
        <v>79</v>
      </c>
      <c r="J10414" t="s">
        <v>111</v>
      </c>
      <c r="K10414" t="s">
        <v>112</v>
      </c>
      <c r="L10414" t="s">
        <v>98</v>
      </c>
      <c r="M10414" t="s">
        <v>129</v>
      </c>
      <c r="N10414" t="s">
        <v>100</v>
      </c>
      <c r="O10414" t="s">
        <v>85</v>
      </c>
      <c r="P10414" t="s">
        <v>781</v>
      </c>
      <c r="Q10414" t="s">
        <v>87</v>
      </c>
      <c r="R10414" t="s">
        <v>107</v>
      </c>
      <c r="T10414" t="s">
        <v>89</v>
      </c>
      <c r="U10414" t="s">
        <v>90</v>
      </c>
      <c r="V10414">
        <v>2.1134200000000001</v>
      </c>
      <c r="W10414">
        <v>0</v>
      </c>
      <c r="X10414">
        <v>619.31665599999997</v>
      </c>
      <c r="Y10414">
        <v>0</v>
      </c>
      <c r="Z10414">
        <v>0</v>
      </c>
      <c r="AA10414">
        <v>0</v>
      </c>
      <c r="AB10414">
        <v>0</v>
      </c>
      <c r="AC10414">
        <v>443.00899370267513</v>
      </c>
      <c r="AP10414">
        <v>49.999805000000002</v>
      </c>
      <c r="AQ10414">
        <v>0</v>
      </c>
      <c r="AR10414">
        <v>0</v>
      </c>
      <c r="AS10414">
        <v>0</v>
      </c>
      <c r="AT10414">
        <v>0</v>
      </c>
      <c r="AU10414" t="s">
        <v>10805</v>
      </c>
      <c r="AV10414">
        <v>40</v>
      </c>
      <c r="AW10414">
        <v>0</v>
      </c>
      <c r="AX10414">
        <v>0</v>
      </c>
    </row>
    <row r="10415" spans="1:50" hidden="1" x14ac:dyDescent="0.3">
      <c r="A10415" t="s">
        <v>12028</v>
      </c>
      <c r="B10415" t="s">
        <v>10792</v>
      </c>
      <c r="D10415">
        <v>120</v>
      </c>
      <c r="F10415">
        <v>5</v>
      </c>
      <c r="G10415" t="s">
        <v>132</v>
      </c>
      <c r="H10415" t="s">
        <v>94</v>
      </c>
      <c r="I10415" t="s">
        <v>95</v>
      </c>
      <c r="J10415" t="s">
        <v>96</v>
      </c>
      <c r="K10415" t="s">
        <v>133</v>
      </c>
      <c r="L10415" t="s">
        <v>98</v>
      </c>
      <c r="M10415" t="s">
        <v>99</v>
      </c>
      <c r="N10415" t="s">
        <v>100</v>
      </c>
      <c r="O10415" t="s">
        <v>85</v>
      </c>
      <c r="P10415" t="s">
        <v>781</v>
      </c>
      <c r="Q10415" t="s">
        <v>87</v>
      </c>
      <c r="R10415" t="s">
        <v>88</v>
      </c>
      <c r="T10415" t="s">
        <v>89</v>
      </c>
      <c r="U10415" t="s">
        <v>90</v>
      </c>
      <c r="V10415">
        <v>1.268052</v>
      </c>
      <c r="W10415">
        <v>18189.826332817272</v>
      </c>
      <c r="X10415">
        <v>23832.405439999999</v>
      </c>
      <c r="Y10415">
        <v>21733.145181</v>
      </c>
      <c r="Z10415">
        <v>19957.872176000001</v>
      </c>
      <c r="AA10415">
        <v>16792.092148349224</v>
      </c>
      <c r="AB10415">
        <v>19688.77272509694</v>
      </c>
      <c r="AC10415">
        <v>18312.225923874837</v>
      </c>
      <c r="AP10415">
        <v>18152.521245</v>
      </c>
      <c r="AQ10415">
        <v>18820.821144229423</v>
      </c>
      <c r="AR10415">
        <v>18189.826332817272</v>
      </c>
      <c r="AS10415">
        <v>18189.826332817272</v>
      </c>
      <c r="AT10415">
        <v>14344.70063752691</v>
      </c>
      <c r="AU10415" t="s">
        <v>10807</v>
      </c>
      <c r="AV10415">
        <v>40</v>
      </c>
      <c r="AW10415">
        <v>358.61751593817274</v>
      </c>
      <c r="AX10415">
        <v>14.942396497423864</v>
      </c>
    </row>
    <row r="10416" spans="1:50" hidden="1" x14ac:dyDescent="0.3">
      <c r="A10416" t="s">
        <v>12029</v>
      </c>
      <c r="B10416" t="s">
        <v>10792</v>
      </c>
      <c r="D10416">
        <v>144</v>
      </c>
      <c r="F10416">
        <v>5</v>
      </c>
      <c r="G10416" t="s">
        <v>2351</v>
      </c>
      <c r="H10416" t="s">
        <v>94</v>
      </c>
      <c r="I10416" t="s">
        <v>95</v>
      </c>
      <c r="J10416" t="s">
        <v>96</v>
      </c>
      <c r="K10416" t="s">
        <v>200</v>
      </c>
      <c r="L10416" t="s">
        <v>82</v>
      </c>
      <c r="M10416" t="s">
        <v>99</v>
      </c>
      <c r="N10416" t="s">
        <v>84</v>
      </c>
      <c r="O10416" t="s">
        <v>85</v>
      </c>
      <c r="P10416" t="s">
        <v>781</v>
      </c>
      <c r="Q10416" t="s">
        <v>87</v>
      </c>
      <c r="R10416" t="s">
        <v>107</v>
      </c>
      <c r="T10416" t="s">
        <v>89</v>
      </c>
      <c r="U10416" t="s">
        <v>90</v>
      </c>
      <c r="V10416">
        <v>2.641775</v>
      </c>
      <c r="W10416">
        <v>447.97194781126848</v>
      </c>
      <c r="X10416">
        <v>715.92107699999997</v>
      </c>
      <c r="Y10416">
        <v>0</v>
      </c>
      <c r="Z10416">
        <v>0</v>
      </c>
      <c r="AA10416">
        <v>534.13575834965252</v>
      </c>
      <c r="AB10416">
        <v>471.16848713218792</v>
      </c>
      <c r="AC10416">
        <v>1614.0641432802554</v>
      </c>
      <c r="AP10416">
        <v>455.87504000000001</v>
      </c>
      <c r="AQ10416">
        <v>463.51184190124826</v>
      </c>
      <c r="AR10416">
        <v>447.97194781126848</v>
      </c>
      <c r="AS10416">
        <v>447.97194781126848</v>
      </c>
      <c r="AT10416">
        <v>169.57233216729981</v>
      </c>
      <c r="AU10416" t="s">
        <v>10813</v>
      </c>
      <c r="AV10416">
        <v>60</v>
      </c>
      <c r="AW10416">
        <v>2.8262055361216634</v>
      </c>
      <c r="AX10416">
        <v>0.1177585640050693</v>
      </c>
    </row>
    <row r="10417" spans="1:50" hidden="1" x14ac:dyDescent="0.3">
      <c r="A10417" t="s">
        <v>12030</v>
      </c>
      <c r="B10417" t="s">
        <v>10792</v>
      </c>
      <c r="D10417">
        <v>146</v>
      </c>
      <c r="F10417">
        <v>5</v>
      </c>
      <c r="G10417" t="s">
        <v>148</v>
      </c>
      <c r="H10417" t="s">
        <v>94</v>
      </c>
      <c r="I10417" t="s">
        <v>95</v>
      </c>
      <c r="J10417" t="s">
        <v>96</v>
      </c>
      <c r="K10417" t="s">
        <v>121</v>
      </c>
      <c r="L10417" t="s">
        <v>82</v>
      </c>
      <c r="M10417" t="s">
        <v>99</v>
      </c>
      <c r="N10417" t="s">
        <v>84</v>
      </c>
      <c r="O10417" t="s">
        <v>85</v>
      </c>
      <c r="P10417" t="s">
        <v>781</v>
      </c>
      <c r="Q10417" t="s">
        <v>87</v>
      </c>
      <c r="R10417" t="s">
        <v>88</v>
      </c>
      <c r="T10417" t="s">
        <v>89</v>
      </c>
      <c r="U10417" t="s">
        <v>90</v>
      </c>
      <c r="V10417">
        <v>3.1701299999999999</v>
      </c>
      <c r="W10417">
        <v>9819.9866921086159</v>
      </c>
      <c r="X10417">
        <v>15587.530714</v>
      </c>
      <c r="Y10417">
        <v>10933.779388000001</v>
      </c>
      <c r="Z10417">
        <v>10065.163719</v>
      </c>
      <c r="AA10417">
        <v>9746.5508102640233</v>
      </c>
      <c r="AB10417">
        <v>12359.759301381444</v>
      </c>
      <c r="AC10417">
        <v>16642.217288056403</v>
      </c>
      <c r="AP10417">
        <v>11166.11623</v>
      </c>
      <c r="AQ10417">
        <v>10492.57232084391</v>
      </c>
      <c r="AR10417">
        <v>9819.9866921086159</v>
      </c>
      <c r="AS10417">
        <v>9819.9866921086159</v>
      </c>
      <c r="AT10417">
        <v>3097.6605666356322</v>
      </c>
      <c r="AU10417" t="s">
        <v>10815</v>
      </c>
      <c r="AV10417">
        <v>60</v>
      </c>
      <c r="AW10417">
        <v>51.627676110593868</v>
      </c>
      <c r="AX10417">
        <v>2.1511531712747445</v>
      </c>
    </row>
    <row r="10418" spans="1:50" hidden="1" x14ac:dyDescent="0.3">
      <c r="A10418" t="s">
        <v>12031</v>
      </c>
      <c r="B10418" t="s">
        <v>10792</v>
      </c>
      <c r="D10418">
        <v>149</v>
      </c>
      <c r="F10418">
        <v>5</v>
      </c>
      <c r="G10418" t="s">
        <v>151</v>
      </c>
      <c r="H10418" t="s">
        <v>94</v>
      </c>
      <c r="I10418" t="s">
        <v>95</v>
      </c>
      <c r="J10418" t="s">
        <v>96</v>
      </c>
      <c r="K10418" t="s">
        <v>152</v>
      </c>
      <c r="L10418" t="s">
        <v>153</v>
      </c>
      <c r="M10418" t="s">
        <v>99</v>
      </c>
      <c r="N10418" t="s">
        <v>154</v>
      </c>
      <c r="O10418" t="s">
        <v>85</v>
      </c>
      <c r="P10418" t="s">
        <v>781</v>
      </c>
      <c r="Q10418" t="s">
        <v>87</v>
      </c>
      <c r="R10418" t="s">
        <v>155</v>
      </c>
      <c r="T10418" t="s">
        <v>89</v>
      </c>
      <c r="U10418" t="s">
        <v>90</v>
      </c>
      <c r="V10418">
        <v>21.415991999999999</v>
      </c>
      <c r="W10418">
        <v>17142.330038672753</v>
      </c>
      <c r="X10418">
        <v>22979.313555000001</v>
      </c>
      <c r="Y10418">
        <v>17839.485726999999</v>
      </c>
      <c r="Z10418">
        <v>18803.203463000002</v>
      </c>
      <c r="AA10418">
        <v>20904.617972557251</v>
      </c>
      <c r="AB10418">
        <v>13561.475287963674</v>
      </c>
      <c r="AC10418">
        <v>20883.696379634723</v>
      </c>
      <c r="AP10418">
        <v>17474.140312</v>
      </c>
      <c r="AQ10418">
        <v>17736.987794717523</v>
      </c>
      <c r="AR10418">
        <v>17142.330038672753</v>
      </c>
      <c r="AS10418">
        <v>17142.330038672753</v>
      </c>
      <c r="AT10418">
        <v>800.44529521082904</v>
      </c>
      <c r="AU10418" t="s">
        <v>11684</v>
      </c>
      <c r="AV10418">
        <v>40</v>
      </c>
      <c r="AW10418">
        <v>20.011132380270727</v>
      </c>
      <c r="AX10418">
        <v>0.83379718251128032</v>
      </c>
    </row>
    <row r="10419" spans="1:50" hidden="1" x14ac:dyDescent="0.3">
      <c r="A10419" t="s">
        <v>12032</v>
      </c>
      <c r="B10419" t="s">
        <v>10792</v>
      </c>
      <c r="D10419">
        <v>1540</v>
      </c>
      <c r="F10419">
        <v>5</v>
      </c>
      <c r="G10419" t="s">
        <v>158</v>
      </c>
      <c r="H10419" t="s">
        <v>94</v>
      </c>
      <c r="I10419" t="s">
        <v>104</v>
      </c>
      <c r="J10419" t="s">
        <v>105</v>
      </c>
      <c r="K10419" t="s">
        <v>81</v>
      </c>
      <c r="L10419" t="s">
        <v>82</v>
      </c>
      <c r="M10419" t="s">
        <v>129</v>
      </c>
      <c r="N10419" t="s">
        <v>84</v>
      </c>
      <c r="O10419" t="s">
        <v>85</v>
      </c>
      <c r="P10419" t="s">
        <v>781</v>
      </c>
      <c r="Q10419" t="s">
        <v>87</v>
      </c>
      <c r="R10419" t="s">
        <v>155</v>
      </c>
      <c r="T10419" t="s">
        <v>89</v>
      </c>
      <c r="U10419" t="s">
        <v>90</v>
      </c>
      <c r="V10419">
        <v>2.1134200000000001</v>
      </c>
      <c r="W10419">
        <v>4578.8493194514167</v>
      </c>
      <c r="X10419">
        <v>6492.4265930000001</v>
      </c>
      <c r="Y10419">
        <v>5370.2004960000004</v>
      </c>
      <c r="Z10419">
        <v>5311.0247209999998</v>
      </c>
      <c r="AA10419">
        <v>4774.9213899412671</v>
      </c>
      <c r="AB10419">
        <v>5129.2031310288667</v>
      </c>
      <c r="AC10419">
        <v>5090.7001880715998</v>
      </c>
      <c r="AP10419">
        <v>4943.9458809999996</v>
      </c>
      <c r="AQ10419">
        <v>4737.6870186107144</v>
      </c>
      <c r="AR10419">
        <v>4578.8493194514167</v>
      </c>
      <c r="AS10419">
        <v>4578.8493194514167</v>
      </c>
      <c r="AT10419">
        <v>2166.5590935315349</v>
      </c>
      <c r="AU10419" t="s">
        <v>10817</v>
      </c>
      <c r="AV10419">
        <v>80</v>
      </c>
      <c r="AW10419">
        <v>27.081988669144188</v>
      </c>
      <c r="AX10419">
        <v>1.1284161945476745</v>
      </c>
    </row>
    <row r="10420" spans="1:50" hidden="1" x14ac:dyDescent="0.3">
      <c r="A10420" t="s">
        <v>12033</v>
      </c>
      <c r="B10420" t="s">
        <v>10792</v>
      </c>
      <c r="D10420">
        <v>1640</v>
      </c>
      <c r="F10420">
        <v>5</v>
      </c>
      <c r="G10420" t="s">
        <v>161</v>
      </c>
      <c r="H10420" t="s">
        <v>94</v>
      </c>
      <c r="I10420" t="s">
        <v>104</v>
      </c>
      <c r="J10420" t="s">
        <v>105</v>
      </c>
      <c r="K10420" t="s">
        <v>81</v>
      </c>
      <c r="L10420" t="s">
        <v>82</v>
      </c>
      <c r="M10420" t="s">
        <v>113</v>
      </c>
      <c r="N10420" t="s">
        <v>84</v>
      </c>
      <c r="O10420" t="s">
        <v>85</v>
      </c>
      <c r="P10420" t="s">
        <v>781</v>
      </c>
      <c r="Q10420" t="s">
        <v>87</v>
      </c>
      <c r="R10420" t="s">
        <v>88</v>
      </c>
      <c r="T10420" t="s">
        <v>89</v>
      </c>
      <c r="U10420" t="s">
        <v>90</v>
      </c>
      <c r="V10420">
        <v>2.1134200000000001</v>
      </c>
      <c r="W10420">
        <v>6710.3803972288033</v>
      </c>
      <c r="X10420">
        <v>8926.0298999999995</v>
      </c>
      <c r="Y10420">
        <v>7511.09512</v>
      </c>
      <c r="Z10420">
        <v>7253.257869</v>
      </c>
      <c r="AA10420">
        <v>6862.1531730430061</v>
      </c>
      <c r="AB10420">
        <v>7061.3489906759005</v>
      </c>
      <c r="AC10420">
        <v>7170.3838693539346</v>
      </c>
      <c r="AP10420">
        <v>7193.3888820000002</v>
      </c>
      <c r="AQ10420">
        <v>6943.1597067054427</v>
      </c>
      <c r="AR10420">
        <v>6710.3803972288033</v>
      </c>
      <c r="AS10420">
        <v>6710.3803972288033</v>
      </c>
      <c r="AT10420">
        <v>3175.1286527187226</v>
      </c>
      <c r="AU10420" t="s">
        <v>10819</v>
      </c>
      <c r="AV10420">
        <v>80</v>
      </c>
      <c r="AW10420">
        <v>39.689108158984034</v>
      </c>
      <c r="AX10420">
        <v>1.6537128399576682</v>
      </c>
    </row>
    <row r="10421" spans="1:50" hidden="1" x14ac:dyDescent="0.3">
      <c r="A10421" t="s">
        <v>12034</v>
      </c>
      <c r="B10421" t="s">
        <v>10792</v>
      </c>
      <c r="D10421">
        <v>165</v>
      </c>
      <c r="F10421">
        <v>5</v>
      </c>
      <c r="G10421" t="s">
        <v>167</v>
      </c>
      <c r="H10421" t="s">
        <v>94</v>
      </c>
      <c r="I10421" t="s">
        <v>95</v>
      </c>
      <c r="J10421" t="s">
        <v>96</v>
      </c>
      <c r="K10421" t="s">
        <v>168</v>
      </c>
      <c r="L10421" t="s">
        <v>82</v>
      </c>
      <c r="M10421" t="s">
        <v>99</v>
      </c>
      <c r="N10421" t="s">
        <v>100</v>
      </c>
      <c r="O10421" t="s">
        <v>85</v>
      </c>
      <c r="P10421" t="s">
        <v>781</v>
      </c>
      <c r="Q10421" t="s">
        <v>87</v>
      </c>
      <c r="R10421" t="s">
        <v>88</v>
      </c>
      <c r="T10421" t="s">
        <v>89</v>
      </c>
      <c r="U10421" t="s">
        <v>90</v>
      </c>
      <c r="V10421">
        <v>0.31701299999999999</v>
      </c>
      <c r="W10421">
        <v>5845.5368029365927</v>
      </c>
      <c r="X10421">
        <v>6599.4184379999997</v>
      </c>
      <c r="Y10421">
        <v>4335.1529419999997</v>
      </c>
      <c r="Z10421">
        <v>3942.373885</v>
      </c>
      <c r="AA10421">
        <v>4920.8490872499342</v>
      </c>
      <c r="AB10421">
        <v>4129.5202047285748</v>
      </c>
      <c r="AC10421">
        <v>6621.7351797311112</v>
      </c>
      <c r="AP10421">
        <v>5849.9929499999998</v>
      </c>
      <c r="AQ10421">
        <v>5597.8393166367987</v>
      </c>
      <c r="AR10421">
        <v>5410.1637876655368</v>
      </c>
      <c r="AS10421">
        <v>5845.5368029365927</v>
      </c>
      <c r="AT10421">
        <v>18439.422998225917</v>
      </c>
      <c r="AU10421" t="s">
        <v>10821</v>
      </c>
      <c r="AV10421">
        <v>423</v>
      </c>
      <c r="AW10421">
        <v>43.592016544269306</v>
      </c>
      <c r="AX10421">
        <v>1.8163340226778877</v>
      </c>
    </row>
    <row r="10422" spans="1:50" hidden="1" x14ac:dyDescent="0.3">
      <c r="A10422" t="s">
        <v>12035</v>
      </c>
      <c r="B10422" t="s">
        <v>10792</v>
      </c>
      <c r="D10422">
        <v>1759</v>
      </c>
      <c r="F10422">
        <v>5</v>
      </c>
      <c r="G10422" t="s">
        <v>171</v>
      </c>
      <c r="H10422" t="s">
        <v>78</v>
      </c>
      <c r="I10422" t="s">
        <v>172</v>
      </c>
      <c r="J10422" t="s">
        <v>173</v>
      </c>
      <c r="K10422" t="s">
        <v>174</v>
      </c>
      <c r="L10422" t="s">
        <v>175</v>
      </c>
      <c r="M10422" t="s">
        <v>87</v>
      </c>
      <c r="N10422" t="s">
        <v>100</v>
      </c>
      <c r="O10422" t="s">
        <v>85</v>
      </c>
      <c r="P10422" t="s">
        <v>781</v>
      </c>
      <c r="Q10422" t="s">
        <v>176</v>
      </c>
      <c r="R10422" t="s">
        <v>155</v>
      </c>
      <c r="T10422" t="s">
        <v>89</v>
      </c>
      <c r="U10422" t="s">
        <v>90</v>
      </c>
      <c r="V10422">
        <v>0.49982399999999999</v>
      </c>
      <c r="W10422">
        <v>73.77041188234287</v>
      </c>
      <c r="X10422">
        <v>82.970780000000005</v>
      </c>
      <c r="Y10422">
        <v>82.470951999999997</v>
      </c>
      <c r="Z10422">
        <v>58.479402</v>
      </c>
      <c r="AA10422">
        <v>105.16866880496076</v>
      </c>
      <c r="AB10422">
        <v>48.352697343566668</v>
      </c>
      <c r="AC10422">
        <v>78.461760907907461</v>
      </c>
      <c r="AP10422">
        <v>86.432896999999997</v>
      </c>
      <c r="AQ10422">
        <v>76.329465843705577</v>
      </c>
      <c r="AR10422">
        <v>73.77041188234287</v>
      </c>
      <c r="AS10422">
        <v>73.77041188234287</v>
      </c>
      <c r="AT10422">
        <v>147.59277642198629</v>
      </c>
      <c r="AU10422" t="s">
        <v>10823</v>
      </c>
      <c r="AV10422">
        <v>320</v>
      </c>
      <c r="AW10422">
        <v>0.46122742631870717</v>
      </c>
      <c r="AX10422">
        <v>1.9217809429946133E-2</v>
      </c>
    </row>
    <row r="10423" spans="1:50" hidden="1" x14ac:dyDescent="0.3">
      <c r="A10423" t="s">
        <v>12036</v>
      </c>
      <c r="B10423" t="s">
        <v>10792</v>
      </c>
      <c r="D10423">
        <v>1779</v>
      </c>
      <c r="F10423">
        <v>5</v>
      </c>
      <c r="G10423" t="s">
        <v>179</v>
      </c>
      <c r="H10423" t="s">
        <v>78</v>
      </c>
      <c r="I10423" t="s">
        <v>172</v>
      </c>
      <c r="J10423" t="s">
        <v>173</v>
      </c>
      <c r="K10423" t="s">
        <v>174</v>
      </c>
      <c r="L10423" t="s">
        <v>175</v>
      </c>
      <c r="M10423" t="s">
        <v>180</v>
      </c>
      <c r="N10423" t="s">
        <v>100</v>
      </c>
      <c r="O10423" t="s">
        <v>85</v>
      </c>
      <c r="P10423" t="s">
        <v>781</v>
      </c>
      <c r="Q10423" t="s">
        <v>176</v>
      </c>
      <c r="R10423" t="s">
        <v>107</v>
      </c>
      <c r="T10423" t="s">
        <v>89</v>
      </c>
      <c r="U10423" t="s">
        <v>90</v>
      </c>
      <c r="V10423">
        <v>0.49982399999999999</v>
      </c>
      <c r="W10423">
        <v>47.213129118491473</v>
      </c>
      <c r="X10423">
        <v>80.971474999999998</v>
      </c>
      <c r="Y10423">
        <v>33.988028</v>
      </c>
      <c r="Z10423">
        <v>26.990493000000001</v>
      </c>
      <c r="AA10423">
        <v>57.821350856861052</v>
      </c>
      <c r="AB10423">
        <v>35.153081424231665</v>
      </c>
      <c r="AC10423">
        <v>62.427430499652402</v>
      </c>
      <c r="AP10423">
        <v>55.583723999999997</v>
      </c>
      <c r="AQ10423">
        <v>48.85092592640008</v>
      </c>
      <c r="AR10423">
        <v>47.213129118491473</v>
      </c>
      <c r="AS10423">
        <v>47.213129118491473</v>
      </c>
      <c r="AT10423">
        <v>94.459507983793245</v>
      </c>
      <c r="AU10423" t="s">
        <v>10825</v>
      </c>
      <c r="AV10423">
        <v>320</v>
      </c>
      <c r="AW10423">
        <v>0.29518596244935391</v>
      </c>
      <c r="AX10423">
        <v>1.2299415102056413E-2</v>
      </c>
    </row>
    <row r="10424" spans="1:50" hidden="1" x14ac:dyDescent="0.3">
      <c r="A10424" t="s">
        <v>12037</v>
      </c>
      <c r="B10424" t="s">
        <v>10792</v>
      </c>
      <c r="D10424">
        <v>1780</v>
      </c>
      <c r="F10424">
        <v>5</v>
      </c>
      <c r="G10424" t="s">
        <v>183</v>
      </c>
      <c r="H10424" t="s">
        <v>78</v>
      </c>
      <c r="I10424" t="s">
        <v>172</v>
      </c>
      <c r="J10424" t="s">
        <v>184</v>
      </c>
      <c r="K10424" t="s">
        <v>185</v>
      </c>
      <c r="L10424" t="s">
        <v>82</v>
      </c>
      <c r="M10424" t="s">
        <v>186</v>
      </c>
      <c r="N10424" t="s">
        <v>100</v>
      </c>
      <c r="O10424" t="s">
        <v>85</v>
      </c>
      <c r="P10424" t="s">
        <v>781</v>
      </c>
      <c r="Q10424" t="s">
        <v>87</v>
      </c>
      <c r="R10424" t="s">
        <v>155</v>
      </c>
      <c r="T10424" t="s">
        <v>89</v>
      </c>
      <c r="U10424" t="s">
        <v>90</v>
      </c>
      <c r="V10424">
        <v>0.36984899999999998</v>
      </c>
      <c r="W10424">
        <v>29.508060889608316</v>
      </c>
      <c r="X10424">
        <v>41.423056000000003</v>
      </c>
      <c r="Y10424">
        <v>26.629107000000001</v>
      </c>
      <c r="Z10424">
        <v>22.190923000000002</v>
      </c>
      <c r="AA10424">
        <v>41.655333633561199</v>
      </c>
      <c r="AB10424">
        <v>34.45189663028134</v>
      </c>
      <c r="AC10424">
        <v>35.080286902948842</v>
      </c>
      <c r="AP10424">
        <v>34.453093000000003</v>
      </c>
      <c r="AQ10424">
        <v>30.53167887119313</v>
      </c>
      <c r="AR10424">
        <v>29.508060889608316</v>
      </c>
      <c r="AS10424">
        <v>29.508060889608316</v>
      </c>
      <c r="AT10424">
        <v>79.784076446355996</v>
      </c>
      <c r="AU10424" t="s">
        <v>10827</v>
      </c>
      <c r="AV10424">
        <v>441</v>
      </c>
      <c r="AW10424">
        <v>0.18091627312098865</v>
      </c>
      <c r="AX10424">
        <v>7.5381780467078602E-3</v>
      </c>
    </row>
    <row r="10425" spans="1:50" hidden="1" x14ac:dyDescent="0.3">
      <c r="A10425" t="s">
        <v>12038</v>
      </c>
      <c r="B10425" t="s">
        <v>10792</v>
      </c>
      <c r="D10425">
        <v>178</v>
      </c>
      <c r="F10425">
        <v>5</v>
      </c>
      <c r="G10425" t="s">
        <v>1211</v>
      </c>
      <c r="H10425" t="s">
        <v>94</v>
      </c>
      <c r="I10425" t="s">
        <v>95</v>
      </c>
      <c r="J10425" t="s">
        <v>96</v>
      </c>
      <c r="K10425" t="s">
        <v>121</v>
      </c>
      <c r="L10425" t="s">
        <v>82</v>
      </c>
      <c r="M10425" t="s">
        <v>99</v>
      </c>
      <c r="N10425" t="s">
        <v>84</v>
      </c>
      <c r="O10425" t="s">
        <v>85</v>
      </c>
      <c r="P10425" t="s">
        <v>781</v>
      </c>
      <c r="Q10425" t="s">
        <v>271</v>
      </c>
      <c r="R10425" t="s">
        <v>107</v>
      </c>
      <c r="T10425" t="s">
        <v>89</v>
      </c>
      <c r="U10425" t="s">
        <v>90</v>
      </c>
      <c r="V10425">
        <v>1.05671</v>
      </c>
      <c r="W10425">
        <v>0</v>
      </c>
      <c r="X10425">
        <v>0</v>
      </c>
      <c r="Y10425">
        <v>158.506516</v>
      </c>
      <c r="Z10425">
        <v>57.062342999999998</v>
      </c>
      <c r="AA10425">
        <v>0</v>
      </c>
      <c r="AB10425">
        <v>0</v>
      </c>
      <c r="AC10425">
        <v>0</v>
      </c>
      <c r="AP10425">
        <v>0</v>
      </c>
      <c r="AQ10425">
        <v>0</v>
      </c>
      <c r="AR10425">
        <v>0</v>
      </c>
      <c r="AS10425">
        <v>0</v>
      </c>
      <c r="AT10425">
        <v>0</v>
      </c>
      <c r="AU10425" t="s">
        <v>11692</v>
      </c>
      <c r="AV10425">
        <v>180</v>
      </c>
      <c r="AW10425">
        <v>0</v>
      </c>
      <c r="AX10425">
        <v>0</v>
      </c>
    </row>
    <row r="10426" spans="1:50" hidden="1" x14ac:dyDescent="0.3">
      <c r="A10426" t="s">
        <v>12039</v>
      </c>
      <c r="B10426" t="s">
        <v>10792</v>
      </c>
      <c r="D10426">
        <v>1791</v>
      </c>
      <c r="F10426">
        <v>5</v>
      </c>
      <c r="G10426" t="s">
        <v>189</v>
      </c>
      <c r="H10426" t="s">
        <v>78</v>
      </c>
      <c r="I10426" t="s">
        <v>172</v>
      </c>
      <c r="J10426" t="s">
        <v>173</v>
      </c>
      <c r="K10426" t="s">
        <v>174</v>
      </c>
      <c r="L10426" t="s">
        <v>175</v>
      </c>
      <c r="M10426" t="s">
        <v>190</v>
      </c>
      <c r="N10426" t="s">
        <v>100</v>
      </c>
      <c r="O10426" t="s">
        <v>85</v>
      </c>
      <c r="P10426" t="s">
        <v>781</v>
      </c>
      <c r="Q10426" t="s">
        <v>176</v>
      </c>
      <c r="R10426" t="s">
        <v>107</v>
      </c>
      <c r="T10426" t="s">
        <v>89</v>
      </c>
      <c r="U10426" t="s">
        <v>90</v>
      </c>
      <c r="V10426">
        <v>0.49982399999999999</v>
      </c>
      <c r="W10426">
        <v>8.8524022879088271</v>
      </c>
      <c r="X10426">
        <v>8.4970079999999992</v>
      </c>
      <c r="Y10426">
        <v>0</v>
      </c>
      <c r="Z10426">
        <v>6.4977109999999998</v>
      </c>
      <c r="AA10426">
        <v>19.824830923985537</v>
      </c>
      <c r="AB10426">
        <v>14.638236222603437</v>
      </c>
      <c r="AC10426">
        <v>6.6032144350055324</v>
      </c>
      <c r="AP10426">
        <v>10.421865</v>
      </c>
      <c r="AQ10426">
        <v>9.1594871280826915</v>
      </c>
      <c r="AR10426">
        <v>0</v>
      </c>
      <c r="AS10426">
        <v>8.8524022879088271</v>
      </c>
      <c r="AT10426">
        <v>17.711038861496903</v>
      </c>
      <c r="AU10426" t="s">
        <v>10829</v>
      </c>
      <c r="AV10426">
        <v>320</v>
      </c>
      <c r="AW10426">
        <v>5.5346996442177818E-2</v>
      </c>
      <c r="AX10426">
        <v>2.3061248517574091E-3</v>
      </c>
    </row>
    <row r="10427" spans="1:50" hidden="1" x14ac:dyDescent="0.3">
      <c r="A10427" t="s">
        <v>12040</v>
      </c>
      <c r="B10427" t="s">
        <v>10792</v>
      </c>
      <c r="D10427">
        <v>188</v>
      </c>
      <c r="F10427">
        <v>5</v>
      </c>
      <c r="G10427" t="s">
        <v>196</v>
      </c>
      <c r="H10427" t="s">
        <v>94</v>
      </c>
      <c r="I10427" t="s">
        <v>95</v>
      </c>
      <c r="J10427" t="s">
        <v>96</v>
      </c>
      <c r="K10427" t="s">
        <v>81</v>
      </c>
      <c r="L10427" t="s">
        <v>82</v>
      </c>
      <c r="M10427" t="s">
        <v>99</v>
      </c>
      <c r="N10427" t="s">
        <v>84</v>
      </c>
      <c r="O10427" t="s">
        <v>85</v>
      </c>
      <c r="P10427" t="s">
        <v>781</v>
      </c>
      <c r="Q10427" t="s">
        <v>87</v>
      </c>
      <c r="R10427" t="s">
        <v>88</v>
      </c>
      <c r="T10427" t="s">
        <v>89</v>
      </c>
      <c r="U10427" t="s">
        <v>90</v>
      </c>
      <c r="V10427">
        <v>2.1134200000000001</v>
      </c>
      <c r="W10427">
        <v>54096.047003274507</v>
      </c>
      <c r="X10427">
        <v>77661.851999000006</v>
      </c>
      <c r="Y10427">
        <v>66496.652994999997</v>
      </c>
      <c r="Z10427">
        <v>62802.394460000003</v>
      </c>
      <c r="AA10427">
        <v>57806.453646019268</v>
      </c>
      <c r="AB10427">
        <v>57837.314872747658</v>
      </c>
      <c r="AC10427">
        <v>68421.644421987759</v>
      </c>
      <c r="AP10427">
        <v>50249.990196999999</v>
      </c>
      <c r="AQ10427">
        <v>46646.897236670426</v>
      </c>
      <c r="AR10427">
        <v>45082.993626979114</v>
      </c>
      <c r="AS10427">
        <v>54096.047003274507</v>
      </c>
      <c r="AT10427">
        <v>25596.448885349106</v>
      </c>
      <c r="AU10427" t="s">
        <v>10833</v>
      </c>
      <c r="AV10427">
        <v>80</v>
      </c>
      <c r="AW10427">
        <v>319.95561106686381</v>
      </c>
      <c r="AX10427">
        <v>13.331483794452659</v>
      </c>
    </row>
    <row r="10428" spans="1:50" hidden="1" x14ac:dyDescent="0.3">
      <c r="A10428" t="s">
        <v>12041</v>
      </c>
      <c r="B10428" t="s">
        <v>10792</v>
      </c>
      <c r="D10428">
        <v>191</v>
      </c>
      <c r="F10428">
        <v>5</v>
      </c>
      <c r="G10428" t="s">
        <v>9103</v>
      </c>
      <c r="H10428" t="s">
        <v>94</v>
      </c>
      <c r="I10428" t="s">
        <v>95</v>
      </c>
      <c r="J10428" t="s">
        <v>96</v>
      </c>
      <c r="K10428" t="s">
        <v>81</v>
      </c>
      <c r="L10428" t="s">
        <v>145</v>
      </c>
      <c r="M10428" t="s">
        <v>99</v>
      </c>
      <c r="N10428" t="s">
        <v>84</v>
      </c>
      <c r="O10428" t="s">
        <v>85</v>
      </c>
      <c r="P10428" t="s">
        <v>781</v>
      </c>
      <c r="Q10428" t="s">
        <v>87</v>
      </c>
      <c r="R10428" t="s">
        <v>215</v>
      </c>
      <c r="T10428" t="s">
        <v>89</v>
      </c>
      <c r="U10428" t="s">
        <v>90</v>
      </c>
      <c r="V10428">
        <v>2.8178929999999998</v>
      </c>
      <c r="W10428">
        <v>939.8006755685501</v>
      </c>
      <c r="X10428">
        <v>1490.6657540000001</v>
      </c>
      <c r="Y10428">
        <v>1253.9626969999999</v>
      </c>
      <c r="Z10428">
        <v>1423.0363110000001</v>
      </c>
      <c r="AA10428">
        <v>1255.6225340360618</v>
      </c>
      <c r="AB10428">
        <v>1433.4441807335038</v>
      </c>
      <c r="AC10428">
        <v>1261.0984011168773</v>
      </c>
      <c r="AP10428">
        <v>1160.9995799999999</v>
      </c>
      <c r="AQ10428">
        <v>972.40183069753061</v>
      </c>
      <c r="AR10428">
        <v>939.8006755685501</v>
      </c>
      <c r="AS10428">
        <v>939.8006755685501</v>
      </c>
      <c r="AT10428">
        <v>333.51183865695049</v>
      </c>
      <c r="AU10428" t="s">
        <v>10835</v>
      </c>
      <c r="AV10428">
        <v>40</v>
      </c>
      <c r="AW10428">
        <v>8.3377959664237622</v>
      </c>
      <c r="AX10428">
        <v>0.34740816526765678</v>
      </c>
    </row>
    <row r="10429" spans="1:50" hidden="1" x14ac:dyDescent="0.3">
      <c r="A10429" t="s">
        <v>12042</v>
      </c>
      <c r="B10429" t="s">
        <v>10792</v>
      </c>
      <c r="D10429">
        <v>198</v>
      </c>
      <c r="F10429">
        <v>5</v>
      </c>
      <c r="G10429" t="s">
        <v>206</v>
      </c>
      <c r="H10429" t="s">
        <v>94</v>
      </c>
      <c r="I10429" t="s">
        <v>95</v>
      </c>
      <c r="J10429" t="s">
        <v>96</v>
      </c>
      <c r="K10429" t="s">
        <v>200</v>
      </c>
      <c r="L10429" t="s">
        <v>145</v>
      </c>
      <c r="M10429" t="s">
        <v>99</v>
      </c>
      <c r="N10429" t="s">
        <v>84</v>
      </c>
      <c r="O10429" t="s">
        <v>85</v>
      </c>
      <c r="P10429" t="s">
        <v>781</v>
      </c>
      <c r="Q10429" t="s">
        <v>87</v>
      </c>
      <c r="R10429" t="s">
        <v>88</v>
      </c>
      <c r="T10429" t="s">
        <v>89</v>
      </c>
      <c r="U10429" t="s">
        <v>90</v>
      </c>
      <c r="V10429">
        <v>3.522367</v>
      </c>
      <c r="W10429">
        <v>4011.8689689465955</v>
      </c>
      <c r="X10429">
        <v>4353.645614</v>
      </c>
      <c r="Y10429">
        <v>4332.5114119999998</v>
      </c>
      <c r="Z10429">
        <v>3530.292328</v>
      </c>
      <c r="AA10429">
        <v>5191.5388539251453</v>
      </c>
      <c r="AB10429">
        <v>4960.6146992677704</v>
      </c>
      <c r="AC10429">
        <v>4203.556130000401</v>
      </c>
      <c r="AP10429">
        <v>4570.5581860000002</v>
      </c>
      <c r="AQ10429">
        <v>4490.4368935282137</v>
      </c>
      <c r="AR10429">
        <v>4011.8689689465955</v>
      </c>
      <c r="AS10429">
        <v>4011.8689689465955</v>
      </c>
      <c r="AT10429">
        <v>1138.969610192974</v>
      </c>
      <c r="AU10429" t="s">
        <v>10839</v>
      </c>
      <c r="AV10429">
        <v>40</v>
      </c>
      <c r="AW10429">
        <v>28.474240254824348</v>
      </c>
      <c r="AX10429">
        <v>1.1864266772843479</v>
      </c>
    </row>
    <row r="10430" spans="1:50" hidden="1" x14ac:dyDescent="0.3">
      <c r="A10430" t="s">
        <v>12043</v>
      </c>
      <c r="B10430" t="s">
        <v>10792</v>
      </c>
      <c r="D10430">
        <v>2016</v>
      </c>
      <c r="F10430">
        <v>5</v>
      </c>
      <c r="G10430" t="s">
        <v>214</v>
      </c>
      <c r="H10430" t="s">
        <v>94</v>
      </c>
      <c r="I10430" t="s">
        <v>104</v>
      </c>
      <c r="J10430" t="s">
        <v>210</v>
      </c>
      <c r="K10430" t="s">
        <v>168</v>
      </c>
      <c r="L10430" t="s">
        <v>82</v>
      </c>
      <c r="M10430" t="s">
        <v>211</v>
      </c>
      <c r="N10430" t="s">
        <v>100</v>
      </c>
      <c r="O10430" t="s">
        <v>85</v>
      </c>
      <c r="P10430" t="s">
        <v>781</v>
      </c>
      <c r="Q10430" t="s">
        <v>87</v>
      </c>
      <c r="R10430" t="s">
        <v>215</v>
      </c>
      <c r="T10430" t="s">
        <v>89</v>
      </c>
      <c r="U10430" t="s">
        <v>90</v>
      </c>
      <c r="V10430">
        <v>0.31701299999999999</v>
      </c>
      <c r="W10430">
        <v>760.89852705506337</v>
      </c>
      <c r="X10430">
        <v>757.66107699999998</v>
      </c>
      <c r="Y10430">
        <v>578.54873099999998</v>
      </c>
      <c r="Z10430">
        <v>655.58290999999997</v>
      </c>
      <c r="AA10430">
        <v>709.26734552852201</v>
      </c>
      <c r="AB10430">
        <v>533.6703549146057</v>
      </c>
      <c r="AC10430">
        <v>714.31005643423646</v>
      </c>
      <c r="AP10430">
        <v>737.09680000000003</v>
      </c>
      <c r="AQ10430">
        <v>728.65638081007285</v>
      </c>
      <c r="AR10430">
        <v>704.22713874512272</v>
      </c>
      <c r="AS10430">
        <v>760.89852705506337</v>
      </c>
      <c r="AT10430">
        <v>2400.2123794767513</v>
      </c>
      <c r="AU10430" t="s">
        <v>10841</v>
      </c>
      <c r="AV10430">
        <v>423</v>
      </c>
      <c r="AW10430">
        <v>5.6742609443894825</v>
      </c>
      <c r="AX10430">
        <v>0.23642753934956176</v>
      </c>
    </row>
    <row r="10431" spans="1:50" hidden="1" x14ac:dyDescent="0.3">
      <c r="A10431" t="s">
        <v>12044</v>
      </c>
      <c r="B10431" t="s">
        <v>10792</v>
      </c>
      <c r="D10431">
        <v>2017</v>
      </c>
      <c r="F10431">
        <v>5</v>
      </c>
      <c r="G10431" t="s">
        <v>218</v>
      </c>
      <c r="H10431" t="s">
        <v>94</v>
      </c>
      <c r="I10431" t="s">
        <v>104</v>
      </c>
      <c r="J10431" t="s">
        <v>210</v>
      </c>
      <c r="K10431" t="s">
        <v>125</v>
      </c>
      <c r="L10431" t="s">
        <v>82</v>
      </c>
      <c r="M10431" t="s">
        <v>211</v>
      </c>
      <c r="N10431" t="s">
        <v>100</v>
      </c>
      <c r="O10431" t="s">
        <v>85</v>
      </c>
      <c r="P10431" t="s">
        <v>781</v>
      </c>
      <c r="Q10431" t="s">
        <v>87</v>
      </c>
      <c r="R10431" t="s">
        <v>215</v>
      </c>
      <c r="T10431" t="s">
        <v>89</v>
      </c>
      <c r="U10431" t="s">
        <v>90</v>
      </c>
      <c r="V10431">
        <v>0.52835500000000002</v>
      </c>
      <c r="W10431">
        <v>3580.1724570543875</v>
      </c>
      <c r="X10431">
        <v>2917.5763900000002</v>
      </c>
      <c r="Y10431">
        <v>2717.8581909999998</v>
      </c>
      <c r="Z10431">
        <v>2778.0906639999998</v>
      </c>
      <c r="AA10431">
        <v>2444.512724179539</v>
      </c>
      <c r="AB10431">
        <v>2677.3876088631582</v>
      </c>
      <c r="AC10431">
        <v>2923.7045354712895</v>
      </c>
      <c r="AP10431">
        <v>2987.012878</v>
      </c>
      <c r="AQ10431">
        <v>2710.4963223355185</v>
      </c>
      <c r="AR10431">
        <v>2763.0448451530156</v>
      </c>
      <c r="AS10431">
        <v>3580.1724570543875</v>
      </c>
      <c r="AT10431">
        <v>6776.0737705792271</v>
      </c>
      <c r="AU10431" t="s">
        <v>10843</v>
      </c>
      <c r="AV10431">
        <v>270</v>
      </c>
      <c r="AW10431">
        <v>25.096569520663802</v>
      </c>
      <c r="AX10431">
        <v>1.0456903966943252</v>
      </c>
    </row>
    <row r="10432" spans="1:50" hidden="1" x14ac:dyDescent="0.3">
      <c r="A10432" t="s">
        <v>12045</v>
      </c>
      <c r="B10432" t="s">
        <v>10792</v>
      </c>
      <c r="D10432">
        <v>2020</v>
      </c>
      <c r="F10432">
        <v>5</v>
      </c>
      <c r="G10432" t="s">
        <v>221</v>
      </c>
      <c r="H10432" t="s">
        <v>94</v>
      </c>
      <c r="I10432" t="s">
        <v>104</v>
      </c>
      <c r="J10432" t="s">
        <v>210</v>
      </c>
      <c r="K10432" t="s">
        <v>133</v>
      </c>
      <c r="L10432" t="s">
        <v>98</v>
      </c>
      <c r="M10432" t="s">
        <v>211</v>
      </c>
      <c r="N10432" t="s">
        <v>100</v>
      </c>
      <c r="O10432" t="s">
        <v>85</v>
      </c>
      <c r="P10432" t="s">
        <v>781</v>
      </c>
      <c r="Q10432" t="s">
        <v>87</v>
      </c>
      <c r="R10432" t="s">
        <v>107</v>
      </c>
      <c r="T10432" t="s">
        <v>89</v>
      </c>
      <c r="U10432" t="s">
        <v>90</v>
      </c>
      <c r="V10432">
        <v>1.268052</v>
      </c>
      <c r="W10432">
        <v>0</v>
      </c>
      <c r="X10432">
        <v>0</v>
      </c>
      <c r="Y10432">
        <v>0</v>
      </c>
      <c r="Z10432">
        <v>418.45717200000001</v>
      </c>
      <c r="AA10432">
        <v>0</v>
      </c>
      <c r="AB10432">
        <v>0</v>
      </c>
      <c r="AC10432">
        <v>0</v>
      </c>
      <c r="AP10432">
        <v>0</v>
      </c>
      <c r="AQ10432">
        <v>0</v>
      </c>
      <c r="AR10432">
        <v>0</v>
      </c>
      <c r="AS10432">
        <v>0</v>
      </c>
      <c r="AT10432">
        <v>0</v>
      </c>
      <c r="AU10432" t="s">
        <v>10845</v>
      </c>
      <c r="AV10432">
        <v>40</v>
      </c>
      <c r="AW10432">
        <v>0</v>
      </c>
      <c r="AX10432">
        <v>0</v>
      </c>
    </row>
    <row r="10433" spans="1:50" hidden="1" x14ac:dyDescent="0.3">
      <c r="A10433" t="s">
        <v>12046</v>
      </c>
      <c r="B10433" t="s">
        <v>10792</v>
      </c>
      <c r="D10433">
        <v>2021</v>
      </c>
      <c r="F10433">
        <v>5</v>
      </c>
      <c r="G10433" t="s">
        <v>10847</v>
      </c>
      <c r="H10433" t="s">
        <v>94</v>
      </c>
      <c r="I10433" t="s">
        <v>104</v>
      </c>
      <c r="J10433" t="s">
        <v>210</v>
      </c>
      <c r="K10433" t="s">
        <v>133</v>
      </c>
      <c r="L10433" t="s">
        <v>98</v>
      </c>
      <c r="M10433" t="s">
        <v>211</v>
      </c>
      <c r="N10433" t="s">
        <v>100</v>
      </c>
      <c r="O10433" t="s">
        <v>85</v>
      </c>
      <c r="P10433" t="s">
        <v>781</v>
      </c>
      <c r="Q10433" t="s">
        <v>87</v>
      </c>
      <c r="R10433" t="s">
        <v>107</v>
      </c>
      <c r="T10433" t="s">
        <v>89</v>
      </c>
      <c r="U10433" t="s">
        <v>90</v>
      </c>
      <c r="V10433">
        <v>1.268052</v>
      </c>
      <c r="W10433">
        <v>0</v>
      </c>
      <c r="X10433">
        <v>1034.73046</v>
      </c>
      <c r="Y10433">
        <v>0</v>
      </c>
      <c r="Z10433">
        <v>0</v>
      </c>
      <c r="AA10433">
        <v>0</v>
      </c>
      <c r="AB10433">
        <v>0</v>
      </c>
      <c r="AC10433">
        <v>0</v>
      </c>
      <c r="AP10433">
        <v>0</v>
      </c>
      <c r="AQ10433">
        <v>0</v>
      </c>
      <c r="AR10433">
        <v>0</v>
      </c>
      <c r="AS10433">
        <v>0</v>
      </c>
      <c r="AT10433">
        <v>0</v>
      </c>
      <c r="AU10433" t="s">
        <v>10848</v>
      </c>
      <c r="AV10433">
        <v>40</v>
      </c>
      <c r="AW10433">
        <v>0</v>
      </c>
      <c r="AX10433">
        <v>0</v>
      </c>
    </row>
    <row r="10434" spans="1:50" hidden="1" x14ac:dyDescent="0.3">
      <c r="A10434" t="s">
        <v>12047</v>
      </c>
      <c r="B10434" t="s">
        <v>10792</v>
      </c>
      <c r="D10434">
        <v>202</v>
      </c>
      <c r="F10434">
        <v>5</v>
      </c>
      <c r="G10434" t="s">
        <v>224</v>
      </c>
      <c r="H10434" t="s">
        <v>94</v>
      </c>
      <c r="I10434" t="s">
        <v>95</v>
      </c>
      <c r="J10434" t="s">
        <v>96</v>
      </c>
      <c r="K10434" t="s">
        <v>141</v>
      </c>
      <c r="L10434" t="s">
        <v>82</v>
      </c>
      <c r="M10434" t="s">
        <v>99</v>
      </c>
      <c r="N10434" t="s">
        <v>84</v>
      </c>
      <c r="O10434" t="s">
        <v>85</v>
      </c>
      <c r="P10434" t="s">
        <v>781</v>
      </c>
      <c r="Q10434" t="s">
        <v>87</v>
      </c>
      <c r="R10434" t="s">
        <v>215</v>
      </c>
      <c r="T10434" t="s">
        <v>89</v>
      </c>
      <c r="U10434" t="s">
        <v>90</v>
      </c>
      <c r="V10434">
        <v>1.5850649999999999</v>
      </c>
      <c r="W10434">
        <v>24300.807114815503</v>
      </c>
      <c r="X10434">
        <v>3171.7152540000002</v>
      </c>
      <c r="Y10434">
        <v>0</v>
      </c>
      <c r="Z10434">
        <v>0</v>
      </c>
      <c r="AA10434">
        <v>16438.175989698633</v>
      </c>
      <c r="AB10434">
        <v>18251.7642602837</v>
      </c>
      <c r="AC10434">
        <v>19320.623890171795</v>
      </c>
      <c r="AP10434">
        <v>23574.997109</v>
      </c>
      <c r="AQ10434">
        <v>20449.809612888079</v>
      </c>
      <c r="AR10434">
        <v>19764.200644968256</v>
      </c>
      <c r="AS10434">
        <v>24300.807114815503</v>
      </c>
      <c r="AT10434">
        <v>15331.110783983941</v>
      </c>
      <c r="AU10434" t="s">
        <v>10850</v>
      </c>
      <c r="AV10434">
        <v>80</v>
      </c>
      <c r="AW10434">
        <v>191.63888479979926</v>
      </c>
      <c r="AX10434">
        <v>7.984953533324969</v>
      </c>
    </row>
    <row r="10435" spans="1:50" hidden="1" x14ac:dyDescent="0.3">
      <c r="A10435" t="s">
        <v>12048</v>
      </c>
      <c r="B10435" t="s">
        <v>10792</v>
      </c>
      <c r="D10435">
        <v>2030</v>
      </c>
      <c r="F10435">
        <v>5</v>
      </c>
      <c r="G10435" t="s">
        <v>11703</v>
      </c>
      <c r="H10435" t="s">
        <v>94</v>
      </c>
      <c r="I10435" t="s">
        <v>104</v>
      </c>
      <c r="J10435" t="s">
        <v>210</v>
      </c>
      <c r="K10435" t="s">
        <v>137</v>
      </c>
      <c r="L10435" t="s">
        <v>82</v>
      </c>
      <c r="M10435" t="s">
        <v>211</v>
      </c>
      <c r="N10435" t="s">
        <v>100</v>
      </c>
      <c r="O10435" t="s">
        <v>85</v>
      </c>
      <c r="P10435" t="s">
        <v>781</v>
      </c>
      <c r="Q10435" t="s">
        <v>87</v>
      </c>
      <c r="R10435" t="s">
        <v>107</v>
      </c>
      <c r="T10435" t="s">
        <v>89</v>
      </c>
      <c r="U10435" t="s">
        <v>90</v>
      </c>
      <c r="V10435">
        <v>1.0567101091933779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123.85136479054219</v>
      </c>
      <c r="AC10435">
        <v>0</v>
      </c>
      <c r="AP10435">
        <v>0.63364699999999996</v>
      </c>
      <c r="AQ10435">
        <v>0</v>
      </c>
      <c r="AR10435">
        <v>0</v>
      </c>
      <c r="AS10435">
        <v>0</v>
      </c>
      <c r="AT10435">
        <v>0</v>
      </c>
      <c r="AU10435" t="s">
        <v>11704</v>
      </c>
      <c r="AV10435">
        <v>150</v>
      </c>
      <c r="AW10435">
        <v>0</v>
      </c>
      <c r="AX10435">
        <v>0</v>
      </c>
    </row>
    <row r="10436" spans="1:50" hidden="1" x14ac:dyDescent="0.3">
      <c r="A10436" t="s">
        <v>12049</v>
      </c>
      <c r="B10436" t="s">
        <v>10792</v>
      </c>
      <c r="D10436">
        <v>2040</v>
      </c>
      <c r="F10436">
        <v>5</v>
      </c>
      <c r="G10436" t="s">
        <v>236</v>
      </c>
      <c r="H10436" t="s">
        <v>94</v>
      </c>
      <c r="I10436" t="s">
        <v>104</v>
      </c>
      <c r="J10436" t="s">
        <v>210</v>
      </c>
      <c r="K10436" t="s">
        <v>81</v>
      </c>
      <c r="L10436" t="s">
        <v>82</v>
      </c>
      <c r="M10436" t="s">
        <v>211</v>
      </c>
      <c r="N10436" t="s">
        <v>84</v>
      </c>
      <c r="O10436" t="s">
        <v>85</v>
      </c>
      <c r="P10436" t="s">
        <v>781</v>
      </c>
      <c r="Q10436" t="s">
        <v>87</v>
      </c>
      <c r="R10436" t="s">
        <v>215</v>
      </c>
      <c r="T10436" t="s">
        <v>89</v>
      </c>
      <c r="U10436" t="s">
        <v>90</v>
      </c>
      <c r="V10436">
        <v>2.1134200000000001</v>
      </c>
      <c r="W10436">
        <v>8788.2233313595279</v>
      </c>
      <c r="X10436">
        <v>11535.047052</v>
      </c>
      <c r="Y10436">
        <v>10636.843435000001</v>
      </c>
      <c r="Z10436">
        <v>10934.835725999999</v>
      </c>
      <c r="AA10436">
        <v>9307.2872847553735</v>
      </c>
      <c r="AB10436">
        <v>9223.3359924567012</v>
      </c>
      <c r="AC10436">
        <v>9187.3426027485693</v>
      </c>
      <c r="AP10436">
        <v>9409.3151539999999</v>
      </c>
      <c r="AQ10436">
        <v>8337.9978978972795</v>
      </c>
      <c r="AR10436">
        <v>8058.4546531673996</v>
      </c>
      <c r="AS10436">
        <v>8788.2233313595279</v>
      </c>
      <c r="AT10436">
        <v>4158.2947693120759</v>
      </c>
      <c r="AU10436" t="s">
        <v>10852</v>
      </c>
      <c r="AV10436">
        <v>80</v>
      </c>
      <c r="AW10436">
        <v>51.978684616400948</v>
      </c>
      <c r="AX10436">
        <v>2.1657785256833728</v>
      </c>
    </row>
    <row r="10437" spans="1:50" hidden="1" x14ac:dyDescent="0.3">
      <c r="A10437" t="s">
        <v>12050</v>
      </c>
      <c r="B10437" t="s">
        <v>10792</v>
      </c>
      <c r="D10437">
        <v>2043</v>
      </c>
      <c r="F10437">
        <v>5</v>
      </c>
      <c r="G10437" t="s">
        <v>239</v>
      </c>
      <c r="H10437" t="s">
        <v>94</v>
      </c>
      <c r="I10437" t="s">
        <v>104</v>
      </c>
      <c r="J10437" t="s">
        <v>210</v>
      </c>
      <c r="K10437" t="s">
        <v>200</v>
      </c>
      <c r="L10437" t="s">
        <v>145</v>
      </c>
      <c r="M10437" t="s">
        <v>211</v>
      </c>
      <c r="N10437" t="s">
        <v>84</v>
      </c>
      <c r="O10437" t="s">
        <v>85</v>
      </c>
      <c r="P10437" t="s">
        <v>781</v>
      </c>
      <c r="Q10437" t="s">
        <v>87</v>
      </c>
      <c r="R10437" t="s">
        <v>215</v>
      </c>
      <c r="T10437" t="s">
        <v>89</v>
      </c>
      <c r="U10437" t="s">
        <v>90</v>
      </c>
      <c r="V10437">
        <v>3.522367</v>
      </c>
      <c r="W10437">
        <v>319.95652818102883</v>
      </c>
      <c r="X10437">
        <v>246.56568999999999</v>
      </c>
      <c r="Y10437">
        <v>211.34202099999999</v>
      </c>
      <c r="Z10437">
        <v>77.492074000000002</v>
      </c>
      <c r="AA10437">
        <v>284.75406799963906</v>
      </c>
      <c r="AB10437">
        <v>347.51488489006357</v>
      </c>
      <c r="AC10437">
        <v>216.86698590328743</v>
      </c>
      <c r="AP10437">
        <v>362.82359500000001</v>
      </c>
      <c r="AQ10437">
        <v>292.40014858781109</v>
      </c>
      <c r="AR10437">
        <v>319.95652818102883</v>
      </c>
      <c r="AS10437">
        <v>319.95652818102883</v>
      </c>
      <c r="AT10437">
        <v>90.835659140864323</v>
      </c>
      <c r="AU10437" t="s">
        <v>10854</v>
      </c>
      <c r="AV10437">
        <v>40</v>
      </c>
      <c r="AW10437">
        <v>2.2708914785216079</v>
      </c>
      <c r="AX10437">
        <v>9.4620478271733657E-2</v>
      </c>
    </row>
    <row r="10438" spans="1:50" hidden="1" x14ac:dyDescent="0.3">
      <c r="A10438" t="s">
        <v>12051</v>
      </c>
      <c r="B10438" t="s">
        <v>10792</v>
      </c>
      <c r="D10438">
        <v>2046</v>
      </c>
      <c r="F10438">
        <v>5</v>
      </c>
      <c r="G10438" t="s">
        <v>247</v>
      </c>
      <c r="H10438" t="s">
        <v>94</v>
      </c>
      <c r="I10438" t="s">
        <v>104</v>
      </c>
      <c r="J10438" t="s">
        <v>210</v>
      </c>
      <c r="K10438" t="s">
        <v>121</v>
      </c>
      <c r="L10438" t="s">
        <v>82</v>
      </c>
      <c r="M10438" t="s">
        <v>211</v>
      </c>
      <c r="N10438" t="s">
        <v>84</v>
      </c>
      <c r="O10438" t="s">
        <v>85</v>
      </c>
      <c r="P10438" t="s">
        <v>781</v>
      </c>
      <c r="Q10438" t="s">
        <v>87</v>
      </c>
      <c r="R10438" t="s">
        <v>88</v>
      </c>
      <c r="T10438" t="s">
        <v>89</v>
      </c>
      <c r="U10438" t="s">
        <v>90</v>
      </c>
      <c r="V10438">
        <v>3.1701299999999999</v>
      </c>
      <c r="W10438">
        <v>1005.8660728774582</v>
      </c>
      <c r="X10438">
        <v>1528.002753</v>
      </c>
      <c r="Y10438">
        <v>1258.541669</v>
      </c>
      <c r="Z10438">
        <v>957.37930300000005</v>
      </c>
      <c r="AA10438">
        <v>1127.4087628510929</v>
      </c>
      <c r="AB10438">
        <v>1373.8839685640894</v>
      </c>
      <c r="AC10438">
        <v>1627.9059144273292</v>
      </c>
      <c r="AP10438">
        <v>1150.6168250000001</v>
      </c>
      <c r="AQ10438">
        <v>955.49825676278556</v>
      </c>
      <c r="AR10438">
        <v>1005.8660728774582</v>
      </c>
      <c r="AS10438">
        <v>1005.8660728774582</v>
      </c>
      <c r="AT10438">
        <v>317.29489733148426</v>
      </c>
      <c r="AU10438" t="s">
        <v>10856</v>
      </c>
      <c r="AV10438">
        <v>60</v>
      </c>
      <c r="AW10438">
        <v>5.2882482888580711</v>
      </c>
      <c r="AX10438">
        <v>0.22034367870241964</v>
      </c>
    </row>
    <row r="10439" spans="1:50" hidden="1" x14ac:dyDescent="0.3">
      <c r="A10439" t="s">
        <v>12052</v>
      </c>
      <c r="B10439" t="s">
        <v>10792</v>
      </c>
      <c r="D10439">
        <v>2052</v>
      </c>
      <c r="F10439">
        <v>5</v>
      </c>
      <c r="G10439" t="s">
        <v>3020</v>
      </c>
      <c r="H10439" t="s">
        <v>94</v>
      </c>
      <c r="I10439" t="s">
        <v>104</v>
      </c>
      <c r="J10439" t="s">
        <v>210</v>
      </c>
      <c r="K10439" t="s">
        <v>498</v>
      </c>
      <c r="L10439" t="s">
        <v>153</v>
      </c>
      <c r="M10439" t="s">
        <v>211</v>
      </c>
      <c r="N10439" t="s">
        <v>154</v>
      </c>
      <c r="O10439" t="s">
        <v>85</v>
      </c>
      <c r="P10439" t="s">
        <v>781</v>
      </c>
      <c r="Q10439" t="s">
        <v>87</v>
      </c>
      <c r="R10439" t="s">
        <v>107</v>
      </c>
      <c r="T10439" t="s">
        <v>89</v>
      </c>
      <c r="U10439" t="s">
        <v>90</v>
      </c>
      <c r="V10439">
        <v>9.5103910000000003</v>
      </c>
      <c r="W10439">
        <v>1670.1631056293843</v>
      </c>
      <c r="X10439">
        <v>2558.2610549999999</v>
      </c>
      <c r="Y10439">
        <v>1949.604137</v>
      </c>
      <c r="Z10439">
        <v>1787.9296529999999</v>
      </c>
      <c r="AA10439">
        <v>1985.3016796084617</v>
      </c>
      <c r="AB10439">
        <v>1367.2738287419838</v>
      </c>
      <c r="AC10439">
        <v>2018.0931022291761</v>
      </c>
      <c r="AP10439">
        <v>1626.7397109999999</v>
      </c>
      <c r="AQ10439">
        <v>1728.1001213315526</v>
      </c>
      <c r="AR10439">
        <v>1670.1631056293843</v>
      </c>
      <c r="AS10439">
        <v>1670.1631056293843</v>
      </c>
      <c r="AT10439">
        <v>175.61455734358179</v>
      </c>
      <c r="AU10439" t="s">
        <v>11709</v>
      </c>
      <c r="AV10439">
        <v>40</v>
      </c>
      <c r="AW10439">
        <v>4.390363933589545</v>
      </c>
      <c r="AX10439">
        <v>0.18293183056623105</v>
      </c>
    </row>
    <row r="10440" spans="1:50" hidden="1" x14ac:dyDescent="0.3">
      <c r="A10440" t="s">
        <v>12053</v>
      </c>
      <c r="B10440" t="s">
        <v>10792</v>
      </c>
      <c r="D10440">
        <v>2112</v>
      </c>
      <c r="F10440">
        <v>5</v>
      </c>
      <c r="G10440" t="s">
        <v>250</v>
      </c>
      <c r="H10440" t="s">
        <v>251</v>
      </c>
      <c r="I10440" t="s">
        <v>252</v>
      </c>
      <c r="J10440" t="s">
        <v>253</v>
      </c>
      <c r="K10440" t="s">
        <v>185</v>
      </c>
      <c r="L10440" t="s">
        <v>82</v>
      </c>
      <c r="M10440" t="s">
        <v>254</v>
      </c>
      <c r="N10440" t="s">
        <v>100</v>
      </c>
      <c r="O10440" t="s">
        <v>85</v>
      </c>
      <c r="P10440" t="s">
        <v>781</v>
      </c>
      <c r="Q10440" t="s">
        <v>87</v>
      </c>
      <c r="R10440" t="s">
        <v>107</v>
      </c>
      <c r="T10440" t="s">
        <v>89</v>
      </c>
      <c r="U10440" t="s">
        <v>90</v>
      </c>
      <c r="V10440">
        <v>0.36984899999999998</v>
      </c>
      <c r="W10440">
        <v>389.85923214397775</v>
      </c>
      <c r="X10440">
        <v>343.21946100000002</v>
      </c>
      <c r="Y10440">
        <v>265.551265</v>
      </c>
      <c r="Z10440">
        <v>524.81509200000005</v>
      </c>
      <c r="AA10440">
        <v>437.53879108793052</v>
      </c>
      <c r="AB10440">
        <v>268.35755968454913</v>
      </c>
      <c r="AC10440">
        <v>340.76378544809302</v>
      </c>
      <c r="AP10440">
        <v>456.99280700000003</v>
      </c>
      <c r="AQ10440">
        <v>403.38322891904068</v>
      </c>
      <c r="AR10440">
        <v>389.85923214397775</v>
      </c>
      <c r="AS10440">
        <v>389.85923214397775</v>
      </c>
      <c r="AT10440">
        <v>1054.1037886920817</v>
      </c>
      <c r="AU10440" t="s">
        <v>10858</v>
      </c>
      <c r="AV10440">
        <v>441</v>
      </c>
      <c r="AW10440">
        <v>2.390258024245083</v>
      </c>
      <c r="AX10440">
        <v>9.9594084343545122E-2</v>
      </c>
    </row>
    <row r="10441" spans="1:50" hidden="1" x14ac:dyDescent="0.3">
      <c r="A10441" t="s">
        <v>12054</v>
      </c>
      <c r="B10441" t="s">
        <v>10792</v>
      </c>
      <c r="D10441">
        <v>2125</v>
      </c>
      <c r="F10441">
        <v>5</v>
      </c>
      <c r="G10441" t="s">
        <v>257</v>
      </c>
      <c r="H10441" t="s">
        <v>251</v>
      </c>
      <c r="I10441" t="s">
        <v>252</v>
      </c>
      <c r="J10441" t="s">
        <v>253</v>
      </c>
      <c r="K10441" t="s">
        <v>112</v>
      </c>
      <c r="L10441" t="s">
        <v>82</v>
      </c>
      <c r="M10441" t="s">
        <v>254</v>
      </c>
      <c r="N10441" t="s">
        <v>100</v>
      </c>
      <c r="O10441" t="s">
        <v>85</v>
      </c>
      <c r="P10441" t="s">
        <v>781</v>
      </c>
      <c r="Q10441" t="s">
        <v>87</v>
      </c>
      <c r="R10441" t="s">
        <v>88</v>
      </c>
      <c r="T10441" t="s">
        <v>89</v>
      </c>
      <c r="U10441" t="s">
        <v>90</v>
      </c>
      <c r="V10441">
        <v>1.046143</v>
      </c>
      <c r="W10441">
        <v>2330.8812396162475</v>
      </c>
      <c r="X10441">
        <v>1819.2426780000001</v>
      </c>
      <c r="Y10441">
        <v>1040.9122850000001</v>
      </c>
      <c r="Z10441">
        <v>995.92813599999999</v>
      </c>
      <c r="AA10441">
        <v>1691.7439472273834</v>
      </c>
      <c r="AB10441">
        <v>1721.1740365228807</v>
      </c>
      <c r="AC10441">
        <v>1309.9258476174814</v>
      </c>
      <c r="AP10441">
        <v>1556.7977800000001</v>
      </c>
      <c r="AQ10441">
        <v>1439.7993141481652</v>
      </c>
      <c r="AR10441">
        <v>2119.4662235031942</v>
      </c>
      <c r="AS10441">
        <v>2330.8812396162475</v>
      </c>
      <c r="AT10441">
        <v>2228.0713436081373</v>
      </c>
      <c r="AU10441" t="s">
        <v>10860</v>
      </c>
      <c r="AV10441">
        <v>112</v>
      </c>
      <c r="AW10441">
        <v>19.893494139358371</v>
      </c>
      <c r="AX10441">
        <v>0.82889558913993211</v>
      </c>
    </row>
    <row r="10442" spans="1:50" hidden="1" x14ac:dyDescent="0.3">
      <c r="A10442" t="s">
        <v>12055</v>
      </c>
      <c r="B10442" t="s">
        <v>10792</v>
      </c>
      <c r="D10442">
        <v>2140</v>
      </c>
      <c r="F10442">
        <v>5</v>
      </c>
      <c r="G10442" t="s">
        <v>260</v>
      </c>
      <c r="H10442" t="s">
        <v>251</v>
      </c>
      <c r="I10442" t="s">
        <v>252</v>
      </c>
      <c r="J10442" t="s">
        <v>253</v>
      </c>
      <c r="K10442" t="s">
        <v>81</v>
      </c>
      <c r="L10442" t="s">
        <v>82</v>
      </c>
      <c r="M10442" t="s">
        <v>254</v>
      </c>
      <c r="N10442" t="s">
        <v>84</v>
      </c>
      <c r="O10442" t="s">
        <v>85</v>
      </c>
      <c r="P10442" t="s">
        <v>781</v>
      </c>
      <c r="Q10442" t="s">
        <v>87</v>
      </c>
      <c r="R10442" t="s">
        <v>88</v>
      </c>
      <c r="T10442" t="s">
        <v>89</v>
      </c>
      <c r="U10442" t="s">
        <v>90</v>
      </c>
      <c r="V10442">
        <v>2.1134200000000001</v>
      </c>
      <c r="W10442">
        <v>5031.9972593235916</v>
      </c>
      <c r="X10442">
        <v>6606.5514169999997</v>
      </c>
      <c r="Y10442">
        <v>5089.1157149999999</v>
      </c>
      <c r="Z10442">
        <v>4814.371099</v>
      </c>
      <c r="AA10442">
        <v>5560.2423030877526</v>
      </c>
      <c r="AB10442">
        <v>6573.6869242443063</v>
      </c>
      <c r="AC10442">
        <v>3315.3888561073377</v>
      </c>
      <c r="AP10442">
        <v>4543.0522890000002</v>
      </c>
      <c r="AQ10442">
        <v>4816.0544538848826</v>
      </c>
      <c r="AR10442">
        <v>4654.5893749389779</v>
      </c>
      <c r="AS10442">
        <v>5031.9972593235916</v>
      </c>
      <c r="AT10442">
        <v>2380.9736159038862</v>
      </c>
      <c r="AU10442" t="s">
        <v>10862</v>
      </c>
      <c r="AV10442">
        <v>80</v>
      </c>
      <c r="AW10442">
        <v>29.762170198798579</v>
      </c>
      <c r="AX10442">
        <v>1.2400904249499407</v>
      </c>
    </row>
    <row r="10443" spans="1:50" hidden="1" x14ac:dyDescent="0.3">
      <c r="A10443" t="s">
        <v>12056</v>
      </c>
      <c r="B10443" t="s">
        <v>10792</v>
      </c>
      <c r="D10443">
        <v>2146</v>
      </c>
      <c r="F10443">
        <v>5</v>
      </c>
      <c r="G10443" t="s">
        <v>263</v>
      </c>
      <c r="H10443" t="s">
        <v>251</v>
      </c>
      <c r="I10443" t="s">
        <v>252</v>
      </c>
      <c r="J10443" t="s">
        <v>253</v>
      </c>
      <c r="K10443" t="s">
        <v>121</v>
      </c>
      <c r="L10443" t="s">
        <v>82</v>
      </c>
      <c r="M10443" t="s">
        <v>254</v>
      </c>
      <c r="N10443" t="s">
        <v>84</v>
      </c>
      <c r="O10443" t="s">
        <v>85</v>
      </c>
      <c r="P10443" t="s">
        <v>781</v>
      </c>
      <c r="Q10443" t="s">
        <v>87</v>
      </c>
      <c r="R10443" t="s">
        <v>88</v>
      </c>
      <c r="T10443" t="s">
        <v>89</v>
      </c>
      <c r="U10443" t="s">
        <v>90</v>
      </c>
      <c r="V10443">
        <v>3.1701299999999999</v>
      </c>
      <c r="W10443">
        <v>2117.7353487770874</v>
      </c>
      <c r="X10443">
        <v>2174.7093730000001</v>
      </c>
      <c r="Y10443">
        <v>1207.8196390000001</v>
      </c>
      <c r="Z10443">
        <v>1052.483242</v>
      </c>
      <c r="AA10443">
        <v>1695.9291002324433</v>
      </c>
      <c r="AB10443">
        <v>1989.3424803171677</v>
      </c>
      <c r="AC10443">
        <v>2584.2894726363206</v>
      </c>
      <c r="AP10443">
        <v>2441.9981160000002</v>
      </c>
      <c r="AQ10443">
        <v>1643.7820562368552</v>
      </c>
      <c r="AR10443">
        <v>2117.7353487770874</v>
      </c>
      <c r="AS10443">
        <v>2117.7353487770874</v>
      </c>
      <c r="AT10443">
        <v>668.02791960490185</v>
      </c>
      <c r="AU10443" t="s">
        <v>10864</v>
      </c>
      <c r="AV10443">
        <v>60</v>
      </c>
      <c r="AW10443">
        <v>11.133798660081698</v>
      </c>
      <c r="AX10443">
        <v>0.46390827750340408</v>
      </c>
    </row>
    <row r="10444" spans="1:50" hidden="1" x14ac:dyDescent="0.3">
      <c r="A10444" t="s">
        <v>12057</v>
      </c>
      <c r="B10444" t="s">
        <v>10792</v>
      </c>
      <c r="D10444">
        <v>2148</v>
      </c>
      <c r="F10444">
        <v>5</v>
      </c>
      <c r="G10444" t="s">
        <v>266</v>
      </c>
      <c r="H10444" t="s">
        <v>251</v>
      </c>
      <c r="I10444" t="s">
        <v>252</v>
      </c>
      <c r="J10444" t="s">
        <v>253</v>
      </c>
      <c r="K10444" t="s">
        <v>267</v>
      </c>
      <c r="L10444" t="s">
        <v>82</v>
      </c>
      <c r="M10444" t="s">
        <v>254</v>
      </c>
      <c r="N10444" t="s">
        <v>84</v>
      </c>
      <c r="O10444" t="s">
        <v>85</v>
      </c>
      <c r="P10444" t="s">
        <v>781</v>
      </c>
      <c r="Q10444" t="s">
        <v>87</v>
      </c>
      <c r="R10444" t="s">
        <v>107</v>
      </c>
      <c r="T10444" t="s">
        <v>89</v>
      </c>
      <c r="U10444" t="s">
        <v>90</v>
      </c>
      <c r="V10444">
        <v>2.1134200000000001</v>
      </c>
      <c r="W10444">
        <v>414.54920413805098</v>
      </c>
      <c r="X10444">
        <v>524.128199</v>
      </c>
      <c r="Y10444">
        <v>576.96369600000003</v>
      </c>
      <c r="Z10444">
        <v>441.70480500000002</v>
      </c>
      <c r="AA10444">
        <v>456.43891517276694</v>
      </c>
      <c r="AB10444">
        <v>363.7239079054479</v>
      </c>
      <c r="AC10444">
        <v>410.4489610355086</v>
      </c>
      <c r="AP10444">
        <v>456.378086</v>
      </c>
      <c r="AQ10444">
        <v>428.9296821096421</v>
      </c>
      <c r="AR10444">
        <v>414.54920413805098</v>
      </c>
      <c r="AS10444">
        <v>414.54920413805098</v>
      </c>
      <c r="AT10444">
        <v>196.15088536024592</v>
      </c>
      <c r="AU10444" t="s">
        <v>10866</v>
      </c>
      <c r="AV10444">
        <v>42</v>
      </c>
      <c r="AW10444">
        <v>4.6702591752439506</v>
      </c>
      <c r="AX10444">
        <v>0.19459413230183129</v>
      </c>
    </row>
    <row r="10445" spans="1:50" hidden="1" x14ac:dyDescent="0.3">
      <c r="A10445" t="s">
        <v>12058</v>
      </c>
      <c r="B10445" t="s">
        <v>10792</v>
      </c>
      <c r="D10445">
        <v>2150</v>
      </c>
      <c r="F10445">
        <v>5</v>
      </c>
      <c r="G10445" t="s">
        <v>11716</v>
      </c>
      <c r="H10445" t="s">
        <v>251</v>
      </c>
      <c r="I10445" t="s">
        <v>252</v>
      </c>
      <c r="J10445" t="s">
        <v>253</v>
      </c>
      <c r="K10445" t="s">
        <v>267</v>
      </c>
      <c r="L10445" t="s">
        <v>82</v>
      </c>
      <c r="M10445" t="s">
        <v>254</v>
      </c>
      <c r="N10445" t="s">
        <v>84</v>
      </c>
      <c r="O10445" t="s">
        <v>85</v>
      </c>
      <c r="P10445" t="s">
        <v>781</v>
      </c>
      <c r="Q10445" t="s">
        <v>271</v>
      </c>
      <c r="R10445" t="s">
        <v>107</v>
      </c>
      <c r="T10445" t="s">
        <v>89</v>
      </c>
      <c r="U10445" t="s">
        <v>90</v>
      </c>
      <c r="V10445">
        <v>2.1134200000000001</v>
      </c>
      <c r="W10445">
        <v>0</v>
      </c>
      <c r="X10445">
        <v>0</v>
      </c>
      <c r="Y10445">
        <v>0</v>
      </c>
      <c r="Z10445">
        <v>2.1134200000000001</v>
      </c>
      <c r="AA10445">
        <v>0</v>
      </c>
      <c r="AB10445">
        <v>0</v>
      </c>
      <c r="AC10445">
        <v>0</v>
      </c>
      <c r="AP10445">
        <v>0</v>
      </c>
      <c r="AQ10445">
        <v>0</v>
      </c>
      <c r="AR10445">
        <v>0</v>
      </c>
      <c r="AS10445">
        <v>0</v>
      </c>
      <c r="AT10445">
        <v>0</v>
      </c>
      <c r="AU10445" t="s">
        <v>11717</v>
      </c>
      <c r="AV10445">
        <v>42</v>
      </c>
      <c r="AW10445">
        <v>0</v>
      </c>
      <c r="AX10445">
        <v>0</v>
      </c>
    </row>
    <row r="10446" spans="1:50" hidden="1" x14ac:dyDescent="0.3">
      <c r="A10446" t="s">
        <v>12059</v>
      </c>
      <c r="B10446" t="s">
        <v>10792</v>
      </c>
      <c r="D10446">
        <v>2152</v>
      </c>
      <c r="F10446">
        <v>5</v>
      </c>
      <c r="G10446" t="s">
        <v>270</v>
      </c>
      <c r="H10446" t="s">
        <v>251</v>
      </c>
      <c r="I10446" t="s">
        <v>252</v>
      </c>
      <c r="J10446" t="s">
        <v>253</v>
      </c>
      <c r="K10446" t="s">
        <v>185</v>
      </c>
      <c r="L10446" t="s">
        <v>82</v>
      </c>
      <c r="M10446" t="s">
        <v>254</v>
      </c>
      <c r="N10446" t="s">
        <v>100</v>
      </c>
      <c r="O10446" t="s">
        <v>85</v>
      </c>
      <c r="P10446" t="s">
        <v>781</v>
      </c>
      <c r="Q10446" t="s">
        <v>271</v>
      </c>
      <c r="R10446" t="s">
        <v>107</v>
      </c>
      <c r="T10446" t="s">
        <v>89</v>
      </c>
      <c r="U10446" t="s">
        <v>90</v>
      </c>
      <c r="V10446">
        <v>0.36984899999999998</v>
      </c>
      <c r="W10446">
        <v>0</v>
      </c>
      <c r="X10446">
        <v>0</v>
      </c>
      <c r="Y10446">
        <v>0</v>
      </c>
      <c r="Z10446">
        <v>10.355758</v>
      </c>
      <c r="AA10446">
        <v>0</v>
      </c>
      <c r="AB10446">
        <v>0</v>
      </c>
      <c r="AC10446">
        <v>0</v>
      </c>
      <c r="AP10446">
        <v>0</v>
      </c>
      <c r="AQ10446">
        <v>0</v>
      </c>
      <c r="AR10446">
        <v>0</v>
      </c>
      <c r="AS10446">
        <v>0</v>
      </c>
      <c r="AT10446">
        <v>0</v>
      </c>
      <c r="AU10446" t="s">
        <v>11719</v>
      </c>
      <c r="AV10446">
        <v>441</v>
      </c>
      <c r="AW10446">
        <v>0</v>
      </c>
      <c r="AX10446">
        <v>0</v>
      </c>
    </row>
    <row r="10447" spans="1:50" hidden="1" x14ac:dyDescent="0.3">
      <c r="A10447" t="s">
        <v>12060</v>
      </c>
      <c r="B10447" t="s">
        <v>10792</v>
      </c>
      <c r="D10447">
        <v>2153</v>
      </c>
      <c r="F10447">
        <v>5</v>
      </c>
      <c r="G10447" t="s">
        <v>3357</v>
      </c>
      <c r="H10447" t="s">
        <v>251</v>
      </c>
      <c r="I10447" t="s">
        <v>252</v>
      </c>
      <c r="J10447" t="s">
        <v>253</v>
      </c>
      <c r="K10447" t="s">
        <v>81</v>
      </c>
      <c r="L10447" t="s">
        <v>82</v>
      </c>
      <c r="M10447" t="s">
        <v>254</v>
      </c>
      <c r="N10447" t="s">
        <v>84</v>
      </c>
      <c r="O10447" t="s">
        <v>85</v>
      </c>
      <c r="P10447" t="s">
        <v>781</v>
      </c>
      <c r="Q10447" t="s">
        <v>271</v>
      </c>
      <c r="R10447" t="s">
        <v>107</v>
      </c>
      <c r="T10447" t="s">
        <v>89</v>
      </c>
      <c r="U10447" t="s">
        <v>90</v>
      </c>
      <c r="V10447">
        <v>0.70447300000000002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P10447">
        <v>0</v>
      </c>
      <c r="AQ10447">
        <v>0</v>
      </c>
      <c r="AR10447">
        <v>0</v>
      </c>
      <c r="AS10447">
        <v>0</v>
      </c>
      <c r="AT10447">
        <v>0</v>
      </c>
      <c r="AU10447" t="s">
        <v>11721</v>
      </c>
      <c r="AV10447">
        <v>240</v>
      </c>
      <c r="AW10447">
        <v>0</v>
      </c>
      <c r="AX10447">
        <v>0</v>
      </c>
    </row>
    <row r="10448" spans="1:50" hidden="1" x14ac:dyDescent="0.3">
      <c r="A10448" t="s">
        <v>12061</v>
      </c>
      <c r="B10448" t="s">
        <v>10792</v>
      </c>
      <c r="D10448">
        <v>2216</v>
      </c>
      <c r="F10448">
        <v>5</v>
      </c>
      <c r="G10448" t="s">
        <v>277</v>
      </c>
      <c r="H10448" t="s">
        <v>251</v>
      </c>
      <c r="I10448" t="s">
        <v>252</v>
      </c>
      <c r="J10448" t="s">
        <v>253</v>
      </c>
      <c r="K10448" t="s">
        <v>133</v>
      </c>
      <c r="L10448" t="s">
        <v>82</v>
      </c>
      <c r="M10448" t="s">
        <v>278</v>
      </c>
      <c r="N10448" t="s">
        <v>100</v>
      </c>
      <c r="O10448" t="s">
        <v>85</v>
      </c>
      <c r="P10448" t="s">
        <v>781</v>
      </c>
      <c r="Q10448" t="s">
        <v>87</v>
      </c>
      <c r="R10448" t="s">
        <v>215</v>
      </c>
      <c r="T10448" t="s">
        <v>89</v>
      </c>
      <c r="U10448" t="s">
        <v>90</v>
      </c>
      <c r="V10448">
        <v>0.63402599999999998</v>
      </c>
      <c r="W10448">
        <v>6606.4448119275985</v>
      </c>
      <c r="X10448">
        <v>8524.9028660000004</v>
      </c>
      <c r="Y10448">
        <v>6088.552087</v>
      </c>
      <c r="Z10448">
        <v>5216.7662739999996</v>
      </c>
      <c r="AA10448">
        <v>5761.1053910296332</v>
      </c>
      <c r="AB10448">
        <v>8631.5305614355966</v>
      </c>
      <c r="AC10448">
        <v>6558.5712419410556</v>
      </c>
      <c r="AP10448">
        <v>7791.9035260000001</v>
      </c>
      <c r="AQ10448">
        <v>6835.6186545984428</v>
      </c>
      <c r="AR10448">
        <v>6606.4448119275985</v>
      </c>
      <c r="AS10448">
        <v>6606.4448119275985</v>
      </c>
      <c r="AT10448">
        <v>10419.832643972959</v>
      </c>
      <c r="AU10448" t="s">
        <v>10870</v>
      </c>
      <c r="AV10448">
        <v>270</v>
      </c>
      <c r="AW10448">
        <v>38.591972755455402</v>
      </c>
      <c r="AX10448">
        <v>1.6079988648106418</v>
      </c>
    </row>
    <row r="10449" spans="1:50" hidden="1" x14ac:dyDescent="0.3">
      <c r="A10449" t="s">
        <v>12062</v>
      </c>
      <c r="B10449" t="s">
        <v>10792</v>
      </c>
      <c r="D10449">
        <v>2240</v>
      </c>
      <c r="F10449">
        <v>5</v>
      </c>
      <c r="G10449" t="s">
        <v>281</v>
      </c>
      <c r="H10449" t="s">
        <v>251</v>
      </c>
      <c r="I10449" t="s">
        <v>252</v>
      </c>
      <c r="J10449" t="s">
        <v>253</v>
      </c>
      <c r="K10449" t="s">
        <v>81</v>
      </c>
      <c r="L10449" t="s">
        <v>82</v>
      </c>
      <c r="M10449" t="s">
        <v>278</v>
      </c>
      <c r="N10449" t="s">
        <v>84</v>
      </c>
      <c r="O10449" t="s">
        <v>85</v>
      </c>
      <c r="P10449" t="s">
        <v>781</v>
      </c>
      <c r="Q10449" t="s">
        <v>87</v>
      </c>
      <c r="R10449" t="s">
        <v>215</v>
      </c>
      <c r="T10449" t="s">
        <v>89</v>
      </c>
      <c r="U10449" t="s">
        <v>90</v>
      </c>
      <c r="V10449">
        <v>2.1134200000000001</v>
      </c>
      <c r="W10449">
        <v>1195.4069164522336</v>
      </c>
      <c r="X10449">
        <v>1116.238059</v>
      </c>
      <c r="Y10449">
        <v>731.24336100000005</v>
      </c>
      <c r="Z10449">
        <v>678.40785900000003</v>
      </c>
      <c r="AA10449">
        <v>1268.9839550520123</v>
      </c>
      <c r="AB10449">
        <v>1542.4236733292248</v>
      </c>
      <c r="AC10449">
        <v>677.64026085741034</v>
      </c>
      <c r="AP10449">
        <v>1216.290542</v>
      </c>
      <c r="AQ10449">
        <v>1039.7600684790364</v>
      </c>
      <c r="AR10449">
        <v>1004.9006325757854</v>
      </c>
      <c r="AS10449">
        <v>1195.4069164522336</v>
      </c>
      <c r="AT10449">
        <v>565.62676441608085</v>
      </c>
      <c r="AU10449" t="s">
        <v>10872</v>
      </c>
      <c r="AV10449">
        <v>80</v>
      </c>
      <c r="AW10449">
        <v>7.0703345552010104</v>
      </c>
      <c r="AX10449">
        <v>0.29459727313337541</v>
      </c>
    </row>
    <row r="10450" spans="1:50" hidden="1" x14ac:dyDescent="0.3">
      <c r="A10450" t="s">
        <v>12063</v>
      </c>
      <c r="B10450" t="s">
        <v>10792</v>
      </c>
      <c r="D10450">
        <v>2307</v>
      </c>
      <c r="F10450">
        <v>5</v>
      </c>
      <c r="G10450" t="s">
        <v>284</v>
      </c>
      <c r="H10450" t="s">
        <v>78</v>
      </c>
      <c r="I10450" t="s">
        <v>285</v>
      </c>
      <c r="J10450" t="s">
        <v>286</v>
      </c>
      <c r="K10450" t="s">
        <v>174</v>
      </c>
      <c r="L10450" t="s">
        <v>82</v>
      </c>
      <c r="M10450" t="s">
        <v>287</v>
      </c>
      <c r="N10450" t="s">
        <v>100</v>
      </c>
      <c r="O10450" t="s">
        <v>85</v>
      </c>
      <c r="P10450" t="s">
        <v>781</v>
      </c>
      <c r="Q10450" t="s">
        <v>87</v>
      </c>
      <c r="R10450" t="s">
        <v>107</v>
      </c>
      <c r="S10450" t="s">
        <v>288</v>
      </c>
      <c r="T10450" t="s">
        <v>89</v>
      </c>
      <c r="U10450" t="s">
        <v>90</v>
      </c>
      <c r="V10450">
        <v>0.49982388164846775</v>
      </c>
      <c r="W10450">
        <v>33.268022479628591</v>
      </c>
      <c r="X10450">
        <v>0</v>
      </c>
      <c r="Y10450">
        <v>0</v>
      </c>
      <c r="Z10450">
        <v>0</v>
      </c>
      <c r="AA10450">
        <v>33.268022479628591</v>
      </c>
      <c r="AB10450">
        <v>0</v>
      </c>
      <c r="AC10450">
        <v>0</v>
      </c>
      <c r="AP10450">
        <v>22.337167999999998</v>
      </c>
      <c r="AQ10450">
        <v>18.92900088</v>
      </c>
      <c r="AR10450">
        <v>33.268022479628591</v>
      </c>
      <c r="AS10450">
        <v>33.268022479628591</v>
      </c>
      <c r="AT10450">
        <v>66.559489654450715</v>
      </c>
      <c r="AU10450" t="s">
        <v>10874</v>
      </c>
    </row>
    <row r="10451" spans="1:50" hidden="1" x14ac:dyDescent="0.3">
      <c r="A10451" t="s">
        <v>12064</v>
      </c>
      <c r="B10451" t="s">
        <v>10792</v>
      </c>
      <c r="D10451">
        <v>2308</v>
      </c>
      <c r="F10451">
        <v>5</v>
      </c>
      <c r="G10451" t="s">
        <v>291</v>
      </c>
      <c r="H10451" t="s">
        <v>78</v>
      </c>
      <c r="I10451" t="s">
        <v>285</v>
      </c>
      <c r="J10451" t="s">
        <v>286</v>
      </c>
      <c r="K10451" t="s">
        <v>112</v>
      </c>
      <c r="L10451" t="s">
        <v>82</v>
      </c>
      <c r="M10451" t="s">
        <v>287</v>
      </c>
      <c r="N10451" t="s">
        <v>100</v>
      </c>
      <c r="O10451" t="s">
        <v>85</v>
      </c>
      <c r="P10451" t="s">
        <v>781</v>
      </c>
      <c r="Q10451" t="s">
        <v>87</v>
      </c>
      <c r="R10451" t="s">
        <v>107</v>
      </c>
      <c r="S10451" t="s">
        <v>288</v>
      </c>
      <c r="T10451" t="s">
        <v>89</v>
      </c>
      <c r="U10451" t="s">
        <v>90</v>
      </c>
      <c r="V10451">
        <v>1.046143008101444</v>
      </c>
      <c r="W10451">
        <v>619.54448983219822</v>
      </c>
      <c r="X10451">
        <v>0</v>
      </c>
      <c r="Y10451">
        <v>0</v>
      </c>
      <c r="Z10451">
        <v>0</v>
      </c>
      <c r="AA10451">
        <v>619.54448983219822</v>
      </c>
      <c r="AB10451">
        <v>0</v>
      </c>
      <c r="AC10451">
        <v>0</v>
      </c>
      <c r="AP10451">
        <v>228.339665</v>
      </c>
      <c r="AQ10451">
        <v>61.627711679999997</v>
      </c>
      <c r="AR10451">
        <v>619.54448983219822</v>
      </c>
      <c r="AS10451">
        <v>619.54448983219822</v>
      </c>
      <c r="AT10451">
        <v>592.21778001131679</v>
      </c>
      <c r="AU10451" t="s">
        <v>10876</v>
      </c>
      <c r="AV10451">
        <v>112</v>
      </c>
      <c r="AW10451">
        <v>5.287658750101043</v>
      </c>
      <c r="AX10451">
        <v>0.22031911458754347</v>
      </c>
    </row>
    <row r="10452" spans="1:50" hidden="1" x14ac:dyDescent="0.3">
      <c r="A10452" t="s">
        <v>12065</v>
      </c>
      <c r="B10452" t="s">
        <v>10792</v>
      </c>
      <c r="D10452">
        <v>2309</v>
      </c>
      <c r="F10452">
        <v>5</v>
      </c>
      <c r="G10452" t="s">
        <v>294</v>
      </c>
      <c r="H10452" t="s">
        <v>78</v>
      </c>
      <c r="I10452" t="s">
        <v>285</v>
      </c>
      <c r="J10452" t="s">
        <v>286</v>
      </c>
      <c r="K10452" t="s">
        <v>174</v>
      </c>
      <c r="L10452" t="s">
        <v>82</v>
      </c>
      <c r="M10452" t="s">
        <v>295</v>
      </c>
      <c r="N10452" t="s">
        <v>100</v>
      </c>
      <c r="O10452" t="s">
        <v>85</v>
      </c>
      <c r="P10452" t="s">
        <v>781</v>
      </c>
      <c r="Q10452" t="s">
        <v>87</v>
      </c>
      <c r="R10452" t="s">
        <v>107</v>
      </c>
      <c r="S10452" t="s">
        <v>288</v>
      </c>
      <c r="T10452" t="s">
        <v>89</v>
      </c>
      <c r="U10452" t="s">
        <v>90</v>
      </c>
      <c r="V10452">
        <v>0.49982388164846775</v>
      </c>
      <c r="W10452">
        <v>33.268022479628591</v>
      </c>
      <c r="X10452">
        <v>0</v>
      </c>
      <c r="Y10452">
        <v>0</v>
      </c>
      <c r="Z10452">
        <v>0</v>
      </c>
      <c r="AA10452">
        <v>33.268022479628591</v>
      </c>
      <c r="AB10452">
        <v>0</v>
      </c>
      <c r="AC10452">
        <v>0</v>
      </c>
      <c r="AP10452">
        <v>15.795472999999999</v>
      </c>
      <c r="AQ10452">
        <v>18.929000520000002</v>
      </c>
      <c r="AR10452">
        <v>33.268022479628591</v>
      </c>
      <c r="AS10452">
        <v>33.268022479628591</v>
      </c>
      <c r="AT10452">
        <v>66.559489654450715</v>
      </c>
      <c r="AU10452" t="s">
        <v>10878</v>
      </c>
      <c r="AV10452">
        <v>270</v>
      </c>
      <c r="AW10452">
        <v>0.24651662834981747</v>
      </c>
      <c r="AX10452">
        <v>1.0271526181242394E-2</v>
      </c>
    </row>
    <row r="10453" spans="1:50" hidden="1" x14ac:dyDescent="0.3">
      <c r="A10453" t="s">
        <v>12066</v>
      </c>
      <c r="B10453" t="s">
        <v>10792</v>
      </c>
      <c r="D10453">
        <v>2311</v>
      </c>
      <c r="F10453">
        <v>5</v>
      </c>
      <c r="G10453" t="s">
        <v>298</v>
      </c>
      <c r="H10453" t="s">
        <v>78</v>
      </c>
      <c r="I10453" t="s">
        <v>285</v>
      </c>
      <c r="J10453" t="s">
        <v>286</v>
      </c>
      <c r="K10453" t="s">
        <v>112</v>
      </c>
      <c r="L10453" t="s">
        <v>82</v>
      </c>
      <c r="M10453" t="s">
        <v>295</v>
      </c>
      <c r="N10453" t="s">
        <v>100</v>
      </c>
      <c r="O10453" t="s">
        <v>85</v>
      </c>
      <c r="P10453" t="s">
        <v>781</v>
      </c>
      <c r="Q10453" t="s">
        <v>87</v>
      </c>
      <c r="R10453" t="s">
        <v>107</v>
      </c>
      <c r="S10453" t="s">
        <v>288</v>
      </c>
      <c r="T10453" t="s">
        <v>89</v>
      </c>
      <c r="U10453" t="s">
        <v>90</v>
      </c>
      <c r="V10453">
        <v>1.046143008101444</v>
      </c>
      <c r="W10453">
        <v>619.54448983219822</v>
      </c>
      <c r="X10453">
        <v>0</v>
      </c>
      <c r="Y10453">
        <v>0</v>
      </c>
      <c r="Z10453">
        <v>0</v>
      </c>
      <c r="AA10453">
        <v>619.54448983219822</v>
      </c>
      <c r="AB10453">
        <v>0</v>
      </c>
      <c r="AC10453">
        <v>0</v>
      </c>
      <c r="AP10453">
        <v>228.33986400000001</v>
      </c>
      <c r="AQ10453">
        <v>61.627713280000002</v>
      </c>
      <c r="AR10453">
        <v>619.54448983219822</v>
      </c>
      <c r="AS10453">
        <v>619.54448983219822</v>
      </c>
      <c r="AT10453">
        <v>592.21778001131679</v>
      </c>
      <c r="AU10453" t="s">
        <v>10880</v>
      </c>
      <c r="AV10453">
        <v>112</v>
      </c>
      <c r="AW10453">
        <v>5.287658750101043</v>
      </c>
      <c r="AX10453">
        <v>0.22031911458754347</v>
      </c>
    </row>
    <row r="10454" spans="1:50" hidden="1" x14ac:dyDescent="0.3">
      <c r="A10454" t="s">
        <v>12067</v>
      </c>
      <c r="B10454" t="s">
        <v>10792</v>
      </c>
      <c r="D10454">
        <v>2317</v>
      </c>
      <c r="F10454">
        <v>5</v>
      </c>
      <c r="G10454" t="s">
        <v>301</v>
      </c>
      <c r="H10454" t="s">
        <v>78</v>
      </c>
      <c r="I10454" t="s">
        <v>285</v>
      </c>
      <c r="J10454" t="s">
        <v>286</v>
      </c>
      <c r="K10454" t="s">
        <v>174</v>
      </c>
      <c r="L10454" t="s">
        <v>82</v>
      </c>
      <c r="M10454" t="s">
        <v>302</v>
      </c>
      <c r="N10454" t="s">
        <v>100</v>
      </c>
      <c r="O10454" t="s">
        <v>85</v>
      </c>
      <c r="P10454" t="s">
        <v>781</v>
      </c>
      <c r="Q10454" t="s">
        <v>271</v>
      </c>
      <c r="R10454" t="s">
        <v>107</v>
      </c>
      <c r="T10454" t="s">
        <v>89</v>
      </c>
      <c r="U10454" t="s">
        <v>90</v>
      </c>
      <c r="V10454">
        <v>0.99964799999999998</v>
      </c>
      <c r="W10454">
        <v>0</v>
      </c>
      <c r="X10454">
        <v>2.9989435000000002</v>
      </c>
      <c r="Y10454">
        <v>0</v>
      </c>
      <c r="Z10454">
        <v>0</v>
      </c>
      <c r="AA10454">
        <v>0</v>
      </c>
      <c r="AB10454">
        <v>0</v>
      </c>
      <c r="AC10454">
        <v>0</v>
      </c>
      <c r="AP10454">
        <v>0</v>
      </c>
      <c r="AQ10454">
        <v>0</v>
      </c>
      <c r="AR10454">
        <v>0</v>
      </c>
      <c r="AS10454">
        <v>0</v>
      </c>
      <c r="AT10454">
        <v>0</v>
      </c>
      <c r="AU10454" t="s">
        <v>11729</v>
      </c>
    </row>
    <row r="10455" spans="1:50" hidden="1" x14ac:dyDescent="0.3">
      <c r="A10455" t="s">
        <v>12068</v>
      </c>
      <c r="B10455" t="s">
        <v>10792</v>
      </c>
      <c r="D10455">
        <v>2317</v>
      </c>
      <c r="F10455">
        <v>5</v>
      </c>
      <c r="G10455" t="s">
        <v>301</v>
      </c>
      <c r="H10455" t="s">
        <v>78</v>
      </c>
      <c r="I10455" t="s">
        <v>285</v>
      </c>
      <c r="J10455" t="s">
        <v>286</v>
      </c>
      <c r="K10455" t="s">
        <v>174</v>
      </c>
      <c r="L10455" t="s">
        <v>82</v>
      </c>
      <c r="M10455" t="s">
        <v>305</v>
      </c>
      <c r="N10455" t="s">
        <v>100</v>
      </c>
      <c r="O10455" t="s">
        <v>85</v>
      </c>
      <c r="P10455" t="s">
        <v>781</v>
      </c>
      <c r="Q10455" t="s">
        <v>271</v>
      </c>
      <c r="R10455" t="s">
        <v>107</v>
      </c>
      <c r="T10455" t="s">
        <v>89</v>
      </c>
      <c r="U10455" t="s">
        <v>90</v>
      </c>
      <c r="V10455">
        <v>0.99964799999999998</v>
      </c>
      <c r="W10455">
        <v>0</v>
      </c>
      <c r="X10455">
        <v>2.9989435000000002</v>
      </c>
      <c r="Y10455">
        <v>0</v>
      </c>
      <c r="Z10455">
        <v>0</v>
      </c>
      <c r="AA10455">
        <v>0</v>
      </c>
      <c r="AB10455">
        <v>0</v>
      </c>
      <c r="AC10455">
        <v>0</v>
      </c>
      <c r="AP10455">
        <v>0</v>
      </c>
      <c r="AQ10455">
        <v>0</v>
      </c>
      <c r="AR10455">
        <v>0</v>
      </c>
      <c r="AS10455">
        <v>0</v>
      </c>
      <c r="AT10455">
        <v>0</v>
      </c>
      <c r="AU10455" t="s">
        <v>11729</v>
      </c>
    </row>
    <row r="10456" spans="1:50" hidden="1" x14ac:dyDescent="0.3">
      <c r="A10456" t="s">
        <v>12069</v>
      </c>
      <c r="B10456" t="s">
        <v>10792</v>
      </c>
      <c r="D10456">
        <v>2325</v>
      </c>
      <c r="F10456">
        <v>5</v>
      </c>
      <c r="G10456" t="s">
        <v>307</v>
      </c>
      <c r="H10456" t="s">
        <v>78</v>
      </c>
      <c r="I10456" t="s">
        <v>285</v>
      </c>
      <c r="J10456" t="s">
        <v>286</v>
      </c>
      <c r="K10456" t="s">
        <v>112</v>
      </c>
      <c r="L10456" t="s">
        <v>82</v>
      </c>
      <c r="M10456" t="s">
        <v>302</v>
      </c>
      <c r="N10456" t="s">
        <v>100</v>
      </c>
      <c r="O10456" t="s">
        <v>85</v>
      </c>
      <c r="P10456" t="s">
        <v>781</v>
      </c>
      <c r="Q10456" t="s">
        <v>271</v>
      </c>
      <c r="R10456" t="s">
        <v>107</v>
      </c>
      <c r="T10456" t="s">
        <v>89</v>
      </c>
      <c r="U10456" t="s">
        <v>90</v>
      </c>
      <c r="V10456">
        <v>2.0922860000000001</v>
      </c>
      <c r="W10456">
        <v>0</v>
      </c>
      <c r="X10456">
        <v>27.199718000000001</v>
      </c>
      <c r="Y10456">
        <v>0</v>
      </c>
      <c r="Z10456">
        <v>0</v>
      </c>
      <c r="AA10456">
        <v>0</v>
      </c>
      <c r="AB10456">
        <v>0</v>
      </c>
      <c r="AC10456">
        <v>0</v>
      </c>
      <c r="AP10456">
        <v>0</v>
      </c>
      <c r="AQ10456">
        <v>0</v>
      </c>
      <c r="AR10456">
        <v>0</v>
      </c>
      <c r="AS10456">
        <v>0</v>
      </c>
      <c r="AT10456">
        <v>0</v>
      </c>
      <c r="AU10456" t="s">
        <v>10882</v>
      </c>
    </row>
    <row r="10457" spans="1:50" hidden="1" x14ac:dyDescent="0.3">
      <c r="A10457" t="s">
        <v>12070</v>
      </c>
      <c r="B10457" t="s">
        <v>10792</v>
      </c>
      <c r="D10457">
        <v>2325</v>
      </c>
      <c r="F10457">
        <v>5</v>
      </c>
      <c r="G10457" t="s">
        <v>307</v>
      </c>
      <c r="H10457" t="s">
        <v>78</v>
      </c>
      <c r="I10457" t="s">
        <v>285</v>
      </c>
      <c r="J10457" t="s">
        <v>286</v>
      </c>
      <c r="K10457" t="s">
        <v>112</v>
      </c>
      <c r="L10457" t="s">
        <v>82</v>
      </c>
      <c r="M10457" t="s">
        <v>305</v>
      </c>
      <c r="N10457" t="s">
        <v>100</v>
      </c>
      <c r="O10457" t="s">
        <v>85</v>
      </c>
      <c r="P10457" t="s">
        <v>781</v>
      </c>
      <c r="Q10457" t="s">
        <v>271</v>
      </c>
      <c r="R10457" t="s">
        <v>107</v>
      </c>
      <c r="T10457" t="s">
        <v>89</v>
      </c>
      <c r="U10457" t="s">
        <v>90</v>
      </c>
      <c r="V10457">
        <v>2.0922860000000001</v>
      </c>
      <c r="W10457">
        <v>0</v>
      </c>
      <c r="X10457">
        <v>27.199718000000001</v>
      </c>
      <c r="Y10457">
        <v>0</v>
      </c>
      <c r="Z10457">
        <v>0</v>
      </c>
      <c r="AA10457">
        <v>0</v>
      </c>
      <c r="AB10457">
        <v>0</v>
      </c>
      <c r="AC10457">
        <v>0</v>
      </c>
      <c r="AP10457">
        <v>0</v>
      </c>
      <c r="AQ10457">
        <v>0</v>
      </c>
      <c r="AR10457">
        <v>0</v>
      </c>
      <c r="AS10457">
        <v>0</v>
      </c>
      <c r="AT10457">
        <v>0</v>
      </c>
      <c r="AU10457" t="s">
        <v>10882</v>
      </c>
    </row>
    <row r="10458" spans="1:50" hidden="1" x14ac:dyDescent="0.3">
      <c r="A10458" t="s">
        <v>12071</v>
      </c>
      <c r="B10458" t="s">
        <v>10792</v>
      </c>
      <c r="D10458">
        <v>2334</v>
      </c>
      <c r="F10458">
        <v>5</v>
      </c>
      <c r="G10458" t="s">
        <v>311</v>
      </c>
      <c r="H10458" t="s">
        <v>78</v>
      </c>
      <c r="I10458" t="s">
        <v>285</v>
      </c>
      <c r="J10458" t="s">
        <v>286</v>
      </c>
      <c r="K10458" t="s">
        <v>112</v>
      </c>
      <c r="L10458" t="s">
        <v>82</v>
      </c>
      <c r="M10458" t="s">
        <v>302</v>
      </c>
      <c r="N10458" t="s">
        <v>100</v>
      </c>
      <c r="O10458" t="s">
        <v>85</v>
      </c>
      <c r="P10458" t="s">
        <v>781</v>
      </c>
      <c r="Q10458" t="s">
        <v>87</v>
      </c>
      <c r="R10458" t="s">
        <v>88</v>
      </c>
      <c r="T10458" t="s">
        <v>89</v>
      </c>
      <c r="U10458" t="s">
        <v>90</v>
      </c>
      <c r="V10458">
        <v>1.046143</v>
      </c>
      <c r="W10458">
        <v>1007.6444878393396</v>
      </c>
      <c r="X10458">
        <v>1309.7710360000001</v>
      </c>
      <c r="Y10458">
        <v>912.23669600000005</v>
      </c>
      <c r="Z10458">
        <v>827.49911299999997</v>
      </c>
      <c r="AA10458">
        <v>976.86439944679842</v>
      </c>
      <c r="AB10458">
        <v>2382.8806153085366</v>
      </c>
      <c r="AC10458">
        <v>1184.4728880900859</v>
      </c>
      <c r="AP10458">
        <v>1090.8159820000001</v>
      </c>
      <c r="AQ10458">
        <v>960.53903382423869</v>
      </c>
      <c r="AR10458">
        <v>1007.6444878393396</v>
      </c>
      <c r="AS10458">
        <v>1007.6444878393396</v>
      </c>
      <c r="AT10458">
        <v>963.1995700772643</v>
      </c>
      <c r="AU10458" t="s">
        <v>10885</v>
      </c>
      <c r="AV10458">
        <v>112</v>
      </c>
      <c r="AW10458">
        <v>8.599996161404146</v>
      </c>
      <c r="AX10458">
        <v>0.3583331733918394</v>
      </c>
    </row>
    <row r="10459" spans="1:50" hidden="1" x14ac:dyDescent="0.3">
      <c r="A10459" t="s">
        <v>12072</v>
      </c>
      <c r="B10459" t="s">
        <v>10792</v>
      </c>
      <c r="D10459">
        <v>2336</v>
      </c>
      <c r="F10459">
        <v>5</v>
      </c>
      <c r="G10459" t="s">
        <v>314</v>
      </c>
      <c r="H10459" t="s">
        <v>78</v>
      </c>
      <c r="I10459" t="s">
        <v>285</v>
      </c>
      <c r="J10459" t="s">
        <v>286</v>
      </c>
      <c r="K10459" t="s">
        <v>174</v>
      </c>
      <c r="L10459" t="s">
        <v>82</v>
      </c>
      <c r="M10459" t="s">
        <v>302</v>
      </c>
      <c r="N10459" t="s">
        <v>100</v>
      </c>
      <c r="O10459" t="s">
        <v>85</v>
      </c>
      <c r="P10459" t="s">
        <v>781</v>
      </c>
      <c r="Q10459" t="s">
        <v>87</v>
      </c>
      <c r="R10459" t="s">
        <v>215</v>
      </c>
      <c r="T10459" t="s">
        <v>89</v>
      </c>
      <c r="U10459" t="s">
        <v>90</v>
      </c>
      <c r="V10459">
        <v>0.49982399999999999</v>
      </c>
      <c r="W10459">
        <v>479.56230833301737</v>
      </c>
      <c r="X10459">
        <v>695.25506299999995</v>
      </c>
      <c r="Y10459">
        <v>529.81335100000001</v>
      </c>
      <c r="Z10459">
        <v>445.84294299999999</v>
      </c>
      <c r="AA10459">
        <v>413.82106750620676</v>
      </c>
      <c r="AB10459">
        <v>946.97135782995315</v>
      </c>
      <c r="AC10459">
        <v>590.16453532302432</v>
      </c>
      <c r="AP10459">
        <v>455.29618799999997</v>
      </c>
      <c r="AQ10459">
        <v>457.1436869490056</v>
      </c>
      <c r="AR10459">
        <v>479.56230833301737</v>
      </c>
      <c r="AS10459">
        <v>479.56230833301737</v>
      </c>
      <c r="AT10459">
        <v>959.46234741232388</v>
      </c>
      <c r="AU10459" t="s">
        <v>10887</v>
      </c>
      <c r="AV10459">
        <v>270</v>
      </c>
      <c r="AW10459">
        <v>3.5535642496752735</v>
      </c>
      <c r="AX10459">
        <v>0.14806517706980307</v>
      </c>
    </row>
    <row r="10460" spans="1:50" hidden="1" x14ac:dyDescent="0.3">
      <c r="A10460" t="s">
        <v>12073</v>
      </c>
      <c r="B10460" t="s">
        <v>10792</v>
      </c>
      <c r="D10460">
        <v>2344</v>
      </c>
      <c r="F10460">
        <v>5</v>
      </c>
      <c r="G10460" t="s">
        <v>317</v>
      </c>
      <c r="H10460" t="s">
        <v>78</v>
      </c>
      <c r="I10460" t="s">
        <v>285</v>
      </c>
      <c r="J10460" t="s">
        <v>286</v>
      </c>
      <c r="K10460" t="s">
        <v>112</v>
      </c>
      <c r="L10460" t="s">
        <v>82</v>
      </c>
      <c r="M10460" t="s">
        <v>318</v>
      </c>
      <c r="N10460" t="s">
        <v>100</v>
      </c>
      <c r="O10460" t="s">
        <v>85</v>
      </c>
      <c r="P10460" t="s">
        <v>781</v>
      </c>
      <c r="Q10460" t="s">
        <v>87</v>
      </c>
      <c r="R10460" t="s">
        <v>88</v>
      </c>
      <c r="T10460" t="s">
        <v>89</v>
      </c>
      <c r="U10460" t="s">
        <v>90</v>
      </c>
      <c r="V10460">
        <v>1.046143</v>
      </c>
      <c r="W10460">
        <v>727.74955163454729</v>
      </c>
      <c r="X10460">
        <v>753.22295999999994</v>
      </c>
      <c r="Y10460">
        <v>555.50193300000001</v>
      </c>
      <c r="Z10460">
        <v>558.64036199999998</v>
      </c>
      <c r="AA10460">
        <v>650.81746004246236</v>
      </c>
      <c r="AB10460">
        <v>843.83859688126927</v>
      </c>
      <c r="AC10460">
        <v>669.14286910068233</v>
      </c>
      <c r="AP10460">
        <v>790.90687300000002</v>
      </c>
      <c r="AQ10460">
        <v>693.72865095702844</v>
      </c>
      <c r="AR10460">
        <v>727.74955163454729</v>
      </c>
      <c r="AS10460">
        <v>727.74955163454729</v>
      </c>
      <c r="AT10460">
        <v>695.65016602371497</v>
      </c>
      <c r="AU10460" t="s">
        <v>10889</v>
      </c>
      <c r="AV10460">
        <v>112</v>
      </c>
      <c r="AW10460">
        <v>6.2111621966403119</v>
      </c>
      <c r="AX10460">
        <v>0.25879842486001298</v>
      </c>
    </row>
    <row r="10461" spans="1:50" hidden="1" x14ac:dyDescent="0.3">
      <c r="A10461" t="s">
        <v>12074</v>
      </c>
      <c r="B10461" t="s">
        <v>10792</v>
      </c>
      <c r="D10461">
        <v>2346</v>
      </c>
      <c r="F10461">
        <v>5</v>
      </c>
      <c r="G10461" t="s">
        <v>321</v>
      </c>
      <c r="H10461" t="s">
        <v>78</v>
      </c>
      <c r="I10461" t="s">
        <v>285</v>
      </c>
      <c r="J10461" t="s">
        <v>286</v>
      </c>
      <c r="K10461" t="s">
        <v>174</v>
      </c>
      <c r="L10461" t="s">
        <v>82</v>
      </c>
      <c r="M10461" t="s">
        <v>318</v>
      </c>
      <c r="N10461" t="s">
        <v>100</v>
      </c>
      <c r="O10461" t="s">
        <v>85</v>
      </c>
      <c r="P10461" t="s">
        <v>781</v>
      </c>
      <c r="Q10461" t="s">
        <v>87</v>
      </c>
      <c r="R10461" t="s">
        <v>107</v>
      </c>
      <c r="T10461" t="s">
        <v>89</v>
      </c>
      <c r="U10461" t="s">
        <v>90</v>
      </c>
      <c r="V10461">
        <v>0.49982399999999999</v>
      </c>
      <c r="W10461">
        <v>422.3331739399448</v>
      </c>
      <c r="X10461">
        <v>684.25892899999997</v>
      </c>
      <c r="Y10461">
        <v>487.32831299999998</v>
      </c>
      <c r="Z10461">
        <v>402.85808100000003</v>
      </c>
      <c r="AA10461">
        <v>380.36172231609243</v>
      </c>
      <c r="AB10461">
        <v>703.93033337339318</v>
      </c>
      <c r="AC10461">
        <v>424.04525672341509</v>
      </c>
      <c r="AP10461">
        <v>402.89181400000001</v>
      </c>
      <c r="AQ10461">
        <v>402.58990521355281</v>
      </c>
      <c r="AR10461">
        <v>422.3331739399448</v>
      </c>
      <c r="AS10461">
        <v>422.3331739399448</v>
      </c>
      <c r="AT10461">
        <v>844.96377512873494</v>
      </c>
      <c r="AU10461" t="s">
        <v>10891</v>
      </c>
      <c r="AV10461">
        <v>270</v>
      </c>
      <c r="AW10461">
        <v>3.1294954634397589</v>
      </c>
      <c r="AX10461">
        <v>0.13039564430998996</v>
      </c>
    </row>
    <row r="10462" spans="1:50" hidden="1" x14ac:dyDescent="0.3">
      <c r="A10462" t="s">
        <v>12075</v>
      </c>
      <c r="B10462" t="s">
        <v>10792</v>
      </c>
      <c r="D10462">
        <v>2347</v>
      </c>
      <c r="F10462">
        <v>5</v>
      </c>
      <c r="G10462" t="s">
        <v>11382</v>
      </c>
      <c r="H10462" t="s">
        <v>78</v>
      </c>
      <c r="I10462" t="s">
        <v>285</v>
      </c>
      <c r="J10462" t="s">
        <v>286</v>
      </c>
      <c r="K10462" t="s">
        <v>174</v>
      </c>
      <c r="L10462" t="s">
        <v>82</v>
      </c>
      <c r="M10462" t="s">
        <v>318</v>
      </c>
      <c r="N10462" t="s">
        <v>100</v>
      </c>
      <c r="O10462" t="s">
        <v>85</v>
      </c>
      <c r="P10462" t="s">
        <v>781</v>
      </c>
      <c r="Q10462" t="s">
        <v>87</v>
      </c>
      <c r="R10462" t="s">
        <v>107</v>
      </c>
      <c r="T10462" t="s">
        <v>89</v>
      </c>
      <c r="U10462" t="s">
        <v>90</v>
      </c>
      <c r="V10462">
        <v>0.49982399999999999</v>
      </c>
      <c r="W10462">
        <v>0</v>
      </c>
      <c r="X10462">
        <v>0</v>
      </c>
      <c r="Y10462">
        <v>2.4991189999999999</v>
      </c>
      <c r="Z10462">
        <v>0</v>
      </c>
      <c r="AA10462">
        <v>0</v>
      </c>
      <c r="AB10462">
        <v>0</v>
      </c>
      <c r="AC10462">
        <v>0</v>
      </c>
      <c r="AP10462">
        <v>0</v>
      </c>
      <c r="AQ10462">
        <v>0</v>
      </c>
      <c r="AR10462">
        <v>0</v>
      </c>
      <c r="AS10462">
        <v>0</v>
      </c>
      <c r="AT10462">
        <v>0</v>
      </c>
      <c r="AU10462" t="s">
        <v>11383</v>
      </c>
    </row>
    <row r="10463" spans="1:50" hidden="1" x14ac:dyDescent="0.3">
      <c r="A10463" t="s">
        <v>12076</v>
      </c>
      <c r="B10463" t="s">
        <v>10792</v>
      </c>
      <c r="D10463">
        <v>2381</v>
      </c>
      <c r="F10463">
        <v>5</v>
      </c>
      <c r="G10463" t="s">
        <v>327</v>
      </c>
      <c r="H10463" t="s">
        <v>78</v>
      </c>
      <c r="I10463" t="s">
        <v>285</v>
      </c>
      <c r="J10463" t="s">
        <v>286</v>
      </c>
      <c r="K10463" t="s">
        <v>174</v>
      </c>
      <c r="L10463" t="s">
        <v>82</v>
      </c>
      <c r="M10463" t="s">
        <v>113</v>
      </c>
      <c r="N10463" t="s">
        <v>100</v>
      </c>
      <c r="O10463" t="s">
        <v>85</v>
      </c>
      <c r="P10463" t="s">
        <v>781</v>
      </c>
      <c r="Q10463" t="s">
        <v>87</v>
      </c>
      <c r="R10463" t="s">
        <v>107</v>
      </c>
      <c r="T10463" t="s">
        <v>89</v>
      </c>
      <c r="U10463" t="s">
        <v>90</v>
      </c>
      <c r="V10463">
        <v>0.49982399999999999</v>
      </c>
      <c r="W10463">
        <v>0</v>
      </c>
      <c r="X10463">
        <v>0</v>
      </c>
      <c r="Y10463">
        <v>0</v>
      </c>
      <c r="Z10463">
        <v>4.4984159999999997</v>
      </c>
      <c r="AA10463">
        <v>0</v>
      </c>
      <c r="AB10463">
        <v>0</v>
      </c>
      <c r="AC10463">
        <v>0</v>
      </c>
      <c r="AP10463">
        <v>0</v>
      </c>
      <c r="AQ10463">
        <v>0</v>
      </c>
      <c r="AR10463">
        <v>0</v>
      </c>
      <c r="AS10463">
        <v>0</v>
      </c>
      <c r="AT10463">
        <v>0</v>
      </c>
      <c r="AU10463" t="s">
        <v>10897</v>
      </c>
      <c r="AV10463">
        <v>270</v>
      </c>
      <c r="AW10463">
        <v>0</v>
      </c>
      <c r="AX10463">
        <v>0</v>
      </c>
    </row>
    <row r="10464" spans="1:50" hidden="1" x14ac:dyDescent="0.3">
      <c r="A10464" t="s">
        <v>12077</v>
      </c>
      <c r="B10464" t="s">
        <v>10792</v>
      </c>
      <c r="D10464">
        <v>2382</v>
      </c>
      <c r="F10464">
        <v>5</v>
      </c>
      <c r="G10464" t="s">
        <v>330</v>
      </c>
      <c r="H10464" t="s">
        <v>78</v>
      </c>
      <c r="I10464" t="s">
        <v>285</v>
      </c>
      <c r="J10464" t="s">
        <v>286</v>
      </c>
      <c r="K10464" t="s">
        <v>112</v>
      </c>
      <c r="L10464" t="s">
        <v>82</v>
      </c>
      <c r="M10464" t="s">
        <v>113</v>
      </c>
      <c r="N10464" t="s">
        <v>100</v>
      </c>
      <c r="O10464" t="s">
        <v>85</v>
      </c>
      <c r="P10464" t="s">
        <v>781</v>
      </c>
      <c r="Q10464" t="s">
        <v>87</v>
      </c>
      <c r="R10464" t="s">
        <v>107</v>
      </c>
      <c r="T10464" t="s">
        <v>89</v>
      </c>
      <c r="U10464" t="s">
        <v>90</v>
      </c>
      <c r="V10464">
        <v>1.046143</v>
      </c>
      <c r="W10464">
        <v>0</v>
      </c>
      <c r="X10464">
        <v>0</v>
      </c>
      <c r="Y10464">
        <v>0</v>
      </c>
      <c r="Z10464">
        <v>32.430433000000001</v>
      </c>
      <c r="AA10464">
        <v>0</v>
      </c>
      <c r="AB10464">
        <v>0</v>
      </c>
      <c r="AC10464">
        <v>0</v>
      </c>
      <c r="AP10464">
        <v>0</v>
      </c>
      <c r="AQ10464">
        <v>0</v>
      </c>
      <c r="AR10464">
        <v>0</v>
      </c>
      <c r="AS10464">
        <v>0</v>
      </c>
      <c r="AT10464">
        <v>0</v>
      </c>
      <c r="AU10464" t="s">
        <v>10899</v>
      </c>
      <c r="AV10464">
        <v>112</v>
      </c>
      <c r="AW10464">
        <v>0</v>
      </c>
      <c r="AX10464">
        <v>0</v>
      </c>
    </row>
    <row r="10465" spans="1:50" hidden="1" x14ac:dyDescent="0.3">
      <c r="A10465" t="s">
        <v>12078</v>
      </c>
      <c r="B10465" t="s">
        <v>10792</v>
      </c>
      <c r="D10465">
        <v>2384</v>
      </c>
      <c r="F10465">
        <v>5</v>
      </c>
      <c r="G10465" t="s">
        <v>1050</v>
      </c>
      <c r="H10465" t="s">
        <v>78</v>
      </c>
      <c r="I10465" t="s">
        <v>285</v>
      </c>
      <c r="J10465" t="s">
        <v>286</v>
      </c>
      <c r="K10465" t="s">
        <v>112</v>
      </c>
      <c r="L10465" t="s">
        <v>82</v>
      </c>
      <c r="M10465" t="s">
        <v>113</v>
      </c>
      <c r="N10465" t="s">
        <v>100</v>
      </c>
      <c r="O10465" t="s">
        <v>85</v>
      </c>
      <c r="P10465" t="s">
        <v>781</v>
      </c>
      <c r="Q10465" t="s">
        <v>271</v>
      </c>
      <c r="R10465" t="s">
        <v>107</v>
      </c>
      <c r="T10465" t="s">
        <v>89</v>
      </c>
      <c r="U10465" t="s">
        <v>90</v>
      </c>
      <c r="V10465">
        <v>1.046143</v>
      </c>
      <c r="W10465">
        <v>0</v>
      </c>
      <c r="X10465">
        <v>0</v>
      </c>
      <c r="Y10465">
        <v>0</v>
      </c>
      <c r="Z10465">
        <v>2.0922860000000001</v>
      </c>
      <c r="AA10465">
        <v>0</v>
      </c>
      <c r="AB10465">
        <v>0</v>
      </c>
      <c r="AC10465">
        <v>0</v>
      </c>
      <c r="AP10465">
        <v>0</v>
      </c>
      <c r="AQ10465">
        <v>0</v>
      </c>
      <c r="AR10465">
        <v>0</v>
      </c>
      <c r="AS10465">
        <v>0</v>
      </c>
      <c r="AT10465">
        <v>0</v>
      </c>
      <c r="AU10465" t="s">
        <v>11742</v>
      </c>
    </row>
    <row r="10466" spans="1:50" hidden="1" x14ac:dyDescent="0.3">
      <c r="A10466" t="s">
        <v>12079</v>
      </c>
      <c r="B10466" t="s">
        <v>10792</v>
      </c>
      <c r="D10466">
        <v>2386</v>
      </c>
      <c r="F10466">
        <v>5</v>
      </c>
      <c r="G10466" t="s">
        <v>336</v>
      </c>
      <c r="H10466" t="s">
        <v>78</v>
      </c>
      <c r="I10466" t="s">
        <v>285</v>
      </c>
      <c r="J10466" t="s">
        <v>286</v>
      </c>
      <c r="K10466" t="s">
        <v>174</v>
      </c>
      <c r="L10466" t="s">
        <v>82</v>
      </c>
      <c r="M10466" t="s">
        <v>305</v>
      </c>
      <c r="N10466" t="s">
        <v>100</v>
      </c>
      <c r="O10466" t="s">
        <v>85</v>
      </c>
      <c r="P10466" t="s">
        <v>781</v>
      </c>
      <c r="Q10466" t="s">
        <v>87</v>
      </c>
      <c r="R10466" t="s">
        <v>107</v>
      </c>
      <c r="T10466" t="s">
        <v>89</v>
      </c>
      <c r="U10466" t="s">
        <v>90</v>
      </c>
      <c r="V10466">
        <v>0.49982399999999999</v>
      </c>
      <c r="W10466">
        <v>14.302088533295624</v>
      </c>
      <c r="X10466">
        <v>20.49278</v>
      </c>
      <c r="Y10466">
        <v>14.494896000000001</v>
      </c>
      <c r="Z10466">
        <v>0</v>
      </c>
      <c r="AA10466">
        <v>16.166739702180887</v>
      </c>
      <c r="AB10466">
        <v>14.302088533295624</v>
      </c>
      <c r="AC10466">
        <v>10.965004394504939</v>
      </c>
      <c r="AP10466">
        <v>24.411715999999998</v>
      </c>
      <c r="AQ10466">
        <v>24.685521487652984</v>
      </c>
      <c r="AR10466">
        <v>25.896115389959924</v>
      </c>
      <c r="AS10466">
        <v>14.302088533295624</v>
      </c>
      <c r="AT10466">
        <v>28.614249282338633</v>
      </c>
      <c r="AU10466" t="s">
        <v>10901</v>
      </c>
      <c r="AV10466">
        <v>270</v>
      </c>
      <c r="AW10466">
        <v>0.10597870104569865</v>
      </c>
      <c r="AX10466">
        <v>4.4157792102374437E-3</v>
      </c>
    </row>
    <row r="10467" spans="1:50" hidden="1" x14ac:dyDescent="0.3">
      <c r="A10467" t="s">
        <v>12080</v>
      </c>
      <c r="B10467" t="s">
        <v>10792</v>
      </c>
      <c r="D10467">
        <v>2387</v>
      </c>
      <c r="F10467">
        <v>5</v>
      </c>
      <c r="G10467" t="s">
        <v>339</v>
      </c>
      <c r="H10467" t="s">
        <v>78</v>
      </c>
      <c r="I10467" t="s">
        <v>285</v>
      </c>
      <c r="J10467" t="s">
        <v>286</v>
      </c>
      <c r="K10467" t="s">
        <v>112</v>
      </c>
      <c r="L10467" t="s">
        <v>82</v>
      </c>
      <c r="M10467" t="s">
        <v>305</v>
      </c>
      <c r="N10467" t="s">
        <v>100</v>
      </c>
      <c r="O10467" t="s">
        <v>85</v>
      </c>
      <c r="P10467" t="s">
        <v>781</v>
      </c>
      <c r="Q10467" t="s">
        <v>87</v>
      </c>
      <c r="R10467" t="s">
        <v>107</v>
      </c>
      <c r="T10467" t="s">
        <v>89</v>
      </c>
      <c r="U10467" t="s">
        <v>90</v>
      </c>
      <c r="V10467">
        <v>1.046143</v>
      </c>
      <c r="W10467">
        <v>55.274990577629353</v>
      </c>
      <c r="X10467">
        <v>26.153575</v>
      </c>
      <c r="Y10467">
        <v>51.261006999999999</v>
      </c>
      <c r="Z10467">
        <v>0</v>
      </c>
      <c r="AA10467">
        <v>35.486877847186641</v>
      </c>
      <c r="AB10467">
        <v>24.28187859134637</v>
      </c>
      <c r="AC10467">
        <v>38.621093432431195</v>
      </c>
      <c r="AP10467">
        <v>59.962423999999999</v>
      </c>
      <c r="AQ10467">
        <v>52.690990408658244</v>
      </c>
      <c r="AR10467">
        <v>55.274990577629353</v>
      </c>
      <c r="AS10467">
        <v>55.274990577629353</v>
      </c>
      <c r="AT10467">
        <v>52.836935846848235</v>
      </c>
      <c r="AU10467" t="s">
        <v>10903</v>
      </c>
      <c r="AV10467">
        <v>112</v>
      </c>
      <c r="AW10467">
        <v>0.47175835577543068</v>
      </c>
      <c r="AX10467">
        <v>1.9656598157309611E-2</v>
      </c>
    </row>
    <row r="10468" spans="1:50" hidden="1" x14ac:dyDescent="0.3">
      <c r="A10468" t="s">
        <v>12081</v>
      </c>
      <c r="B10468" t="s">
        <v>10792</v>
      </c>
      <c r="D10468">
        <v>2392</v>
      </c>
      <c r="F10468">
        <v>5</v>
      </c>
      <c r="G10468" t="s">
        <v>1257</v>
      </c>
      <c r="H10468" t="s">
        <v>78</v>
      </c>
      <c r="I10468" t="s">
        <v>285</v>
      </c>
      <c r="J10468" t="s">
        <v>286</v>
      </c>
      <c r="K10468" t="s">
        <v>174</v>
      </c>
      <c r="L10468" t="s">
        <v>82</v>
      </c>
      <c r="M10468" t="s">
        <v>302</v>
      </c>
      <c r="N10468" t="s">
        <v>100</v>
      </c>
      <c r="O10468" t="s">
        <v>85</v>
      </c>
      <c r="P10468" t="s">
        <v>781</v>
      </c>
      <c r="Q10468" t="s">
        <v>271</v>
      </c>
      <c r="R10468" t="s">
        <v>107</v>
      </c>
      <c r="T10468" t="s">
        <v>89</v>
      </c>
      <c r="U10468" t="s">
        <v>90</v>
      </c>
      <c r="V10468">
        <v>0.16660800000000001</v>
      </c>
      <c r="W10468">
        <v>0</v>
      </c>
      <c r="X10468">
        <v>0.16660800000000001</v>
      </c>
      <c r="Y10468">
        <v>0</v>
      </c>
      <c r="Z10468">
        <v>0</v>
      </c>
      <c r="AA10468">
        <v>0</v>
      </c>
      <c r="AB10468">
        <v>0</v>
      </c>
      <c r="AC10468">
        <v>0</v>
      </c>
      <c r="AP10468">
        <v>0</v>
      </c>
      <c r="AQ10468">
        <v>0</v>
      </c>
      <c r="AR10468">
        <v>0</v>
      </c>
      <c r="AS10468">
        <v>0</v>
      </c>
      <c r="AT10468">
        <v>0</v>
      </c>
      <c r="AU10468" t="s">
        <v>11748</v>
      </c>
    </row>
    <row r="10469" spans="1:50" hidden="1" x14ac:dyDescent="0.3">
      <c r="A10469" t="s">
        <v>12082</v>
      </c>
      <c r="B10469" t="s">
        <v>10792</v>
      </c>
      <c r="D10469">
        <v>2392</v>
      </c>
      <c r="F10469">
        <v>5</v>
      </c>
      <c r="G10469" t="s">
        <v>1257</v>
      </c>
      <c r="H10469" t="s">
        <v>78</v>
      </c>
      <c r="I10469" t="s">
        <v>285</v>
      </c>
      <c r="J10469" t="s">
        <v>286</v>
      </c>
      <c r="K10469" t="s">
        <v>174</v>
      </c>
      <c r="L10469" t="s">
        <v>82</v>
      </c>
      <c r="M10469" t="s">
        <v>305</v>
      </c>
      <c r="N10469" t="s">
        <v>100</v>
      </c>
      <c r="O10469" t="s">
        <v>85</v>
      </c>
      <c r="P10469" t="s">
        <v>781</v>
      </c>
      <c r="Q10469" t="s">
        <v>271</v>
      </c>
      <c r="R10469" t="s">
        <v>107</v>
      </c>
      <c r="T10469" t="s">
        <v>89</v>
      </c>
      <c r="U10469" t="s">
        <v>90</v>
      </c>
      <c r="V10469">
        <v>0.16660800000000001</v>
      </c>
      <c r="W10469">
        <v>0</v>
      </c>
      <c r="X10469">
        <v>0.16660800000000001</v>
      </c>
      <c r="Y10469">
        <v>0</v>
      </c>
      <c r="Z10469">
        <v>0</v>
      </c>
      <c r="AA10469">
        <v>0</v>
      </c>
      <c r="AB10469">
        <v>0</v>
      </c>
      <c r="AC10469">
        <v>0</v>
      </c>
      <c r="AP10469">
        <v>0</v>
      </c>
      <c r="AQ10469">
        <v>0</v>
      </c>
      <c r="AR10469">
        <v>0</v>
      </c>
      <c r="AS10469">
        <v>0</v>
      </c>
      <c r="AT10469">
        <v>0</v>
      </c>
      <c r="AU10469" t="s">
        <v>11748</v>
      </c>
    </row>
    <row r="10470" spans="1:50" hidden="1" x14ac:dyDescent="0.3">
      <c r="A10470" t="s">
        <v>12083</v>
      </c>
      <c r="B10470" t="s">
        <v>10792</v>
      </c>
      <c r="D10470">
        <v>2395</v>
      </c>
      <c r="F10470">
        <v>5</v>
      </c>
      <c r="G10470" t="s">
        <v>342</v>
      </c>
      <c r="H10470" t="s">
        <v>78</v>
      </c>
      <c r="I10470" t="s">
        <v>285</v>
      </c>
      <c r="J10470" t="s">
        <v>286</v>
      </c>
      <c r="K10470" t="s">
        <v>112</v>
      </c>
      <c r="L10470" t="s">
        <v>82</v>
      </c>
      <c r="M10470" t="s">
        <v>305</v>
      </c>
      <c r="N10470" t="s">
        <v>100</v>
      </c>
      <c r="O10470" t="s">
        <v>85</v>
      </c>
      <c r="P10470" t="s">
        <v>781</v>
      </c>
      <c r="Q10470" t="s">
        <v>271</v>
      </c>
      <c r="R10470" t="s">
        <v>107</v>
      </c>
      <c r="T10470" t="s">
        <v>89</v>
      </c>
      <c r="U10470" t="s">
        <v>90</v>
      </c>
      <c r="V10470">
        <v>1.046143</v>
      </c>
      <c r="W10470">
        <v>0</v>
      </c>
      <c r="X10470">
        <v>3.1384289999999999</v>
      </c>
      <c r="Y10470">
        <v>0</v>
      </c>
      <c r="Z10470">
        <v>0</v>
      </c>
      <c r="AA10470">
        <v>0</v>
      </c>
      <c r="AB10470">
        <v>0</v>
      </c>
      <c r="AC10470">
        <v>0</v>
      </c>
      <c r="AP10470">
        <v>0</v>
      </c>
      <c r="AQ10470">
        <v>0</v>
      </c>
      <c r="AR10470">
        <v>0</v>
      </c>
      <c r="AS10470">
        <v>0</v>
      </c>
      <c r="AT10470">
        <v>0</v>
      </c>
      <c r="AU10470" t="s">
        <v>11751</v>
      </c>
    </row>
    <row r="10471" spans="1:50" hidden="1" x14ac:dyDescent="0.3">
      <c r="A10471" t="s">
        <v>12084</v>
      </c>
      <c r="B10471" t="s">
        <v>10792</v>
      </c>
      <c r="D10471">
        <v>2509</v>
      </c>
      <c r="F10471">
        <v>5</v>
      </c>
      <c r="G10471" t="s">
        <v>345</v>
      </c>
      <c r="H10471" t="s">
        <v>78</v>
      </c>
      <c r="I10471" t="s">
        <v>252</v>
      </c>
      <c r="J10471" t="s">
        <v>346</v>
      </c>
      <c r="K10471" t="s">
        <v>168</v>
      </c>
      <c r="L10471" t="s">
        <v>82</v>
      </c>
      <c r="M10471" t="s">
        <v>347</v>
      </c>
      <c r="N10471" t="s">
        <v>100</v>
      </c>
      <c r="O10471" t="s">
        <v>85</v>
      </c>
      <c r="P10471" t="s">
        <v>781</v>
      </c>
      <c r="Q10471" t="s">
        <v>271</v>
      </c>
      <c r="R10471" t="s">
        <v>107</v>
      </c>
      <c r="T10471" t="s">
        <v>89</v>
      </c>
      <c r="U10471" t="s">
        <v>90</v>
      </c>
      <c r="V10471">
        <v>0.31701299999999999</v>
      </c>
      <c r="W10471">
        <v>0</v>
      </c>
      <c r="X10471">
        <v>0</v>
      </c>
      <c r="Y10471">
        <v>0.31701299999999999</v>
      </c>
      <c r="Z10471">
        <v>78.302216999999999</v>
      </c>
      <c r="AA10471">
        <v>0</v>
      </c>
      <c r="AB10471">
        <v>0</v>
      </c>
      <c r="AC10471">
        <v>0</v>
      </c>
      <c r="AP10471">
        <v>0</v>
      </c>
      <c r="AQ10471">
        <v>0</v>
      </c>
      <c r="AR10471">
        <v>0</v>
      </c>
      <c r="AS10471">
        <v>0</v>
      </c>
      <c r="AT10471">
        <v>0</v>
      </c>
      <c r="AU10471" t="s">
        <v>11753</v>
      </c>
      <c r="AV10471">
        <v>441</v>
      </c>
      <c r="AW10471">
        <v>0</v>
      </c>
      <c r="AX10471">
        <v>0</v>
      </c>
    </row>
    <row r="10472" spans="1:50" hidden="1" x14ac:dyDescent="0.3">
      <c r="A10472" t="s">
        <v>12085</v>
      </c>
      <c r="B10472" t="s">
        <v>10792</v>
      </c>
      <c r="D10472">
        <v>2511</v>
      </c>
      <c r="F10472">
        <v>5</v>
      </c>
      <c r="G10472" t="s">
        <v>350</v>
      </c>
      <c r="H10472" t="s">
        <v>78</v>
      </c>
      <c r="I10472" t="s">
        <v>252</v>
      </c>
      <c r="J10472" t="s">
        <v>346</v>
      </c>
      <c r="K10472" t="s">
        <v>168</v>
      </c>
      <c r="L10472" t="s">
        <v>82</v>
      </c>
      <c r="M10472" t="s">
        <v>347</v>
      </c>
      <c r="N10472" t="s">
        <v>100</v>
      </c>
      <c r="O10472" t="s">
        <v>85</v>
      </c>
      <c r="P10472" t="s">
        <v>781</v>
      </c>
      <c r="Q10472" t="s">
        <v>87</v>
      </c>
      <c r="R10472" t="s">
        <v>88</v>
      </c>
      <c r="T10472" t="s">
        <v>89</v>
      </c>
      <c r="U10472" t="s">
        <v>90</v>
      </c>
      <c r="V10472">
        <v>0.31701299999999999</v>
      </c>
      <c r="W10472">
        <v>278.37307558502266</v>
      </c>
      <c r="X10472">
        <v>309.404698</v>
      </c>
      <c r="Y10472">
        <v>365.833012</v>
      </c>
      <c r="Z10472">
        <v>197.49910600000001</v>
      </c>
      <c r="AA10472">
        <v>316.15904325793588</v>
      </c>
      <c r="AB10472">
        <v>276.09682625781579</v>
      </c>
      <c r="AC10472">
        <v>545.41359685453301</v>
      </c>
      <c r="AP10472">
        <v>314.07950299999999</v>
      </c>
      <c r="AQ10472">
        <v>288.02968049796175</v>
      </c>
      <c r="AR10472">
        <v>278.37307558502266</v>
      </c>
      <c r="AS10472">
        <v>278.37307558502266</v>
      </c>
      <c r="AT10472">
        <v>878.11249250037906</v>
      </c>
      <c r="AU10472" t="s">
        <v>10905</v>
      </c>
      <c r="AV10472">
        <v>441</v>
      </c>
      <c r="AW10472">
        <v>1.9911847902502926</v>
      </c>
      <c r="AX10472">
        <v>8.296603292709552E-2</v>
      </c>
    </row>
    <row r="10473" spans="1:50" hidden="1" x14ac:dyDescent="0.3">
      <c r="A10473" t="s">
        <v>12086</v>
      </c>
      <c r="B10473" t="s">
        <v>10792</v>
      </c>
      <c r="D10473">
        <v>2513</v>
      </c>
      <c r="F10473">
        <v>5</v>
      </c>
      <c r="G10473" t="s">
        <v>353</v>
      </c>
      <c r="H10473" t="s">
        <v>78</v>
      </c>
      <c r="I10473" t="s">
        <v>252</v>
      </c>
      <c r="J10473" t="s">
        <v>346</v>
      </c>
      <c r="K10473" t="s">
        <v>125</v>
      </c>
      <c r="L10473" t="s">
        <v>82</v>
      </c>
      <c r="M10473" t="s">
        <v>347</v>
      </c>
      <c r="N10473" t="s">
        <v>100</v>
      </c>
      <c r="O10473" t="s">
        <v>85</v>
      </c>
      <c r="P10473" t="s">
        <v>781</v>
      </c>
      <c r="Q10473" t="s">
        <v>87</v>
      </c>
      <c r="R10473" t="s">
        <v>88</v>
      </c>
      <c r="T10473" t="s">
        <v>89</v>
      </c>
      <c r="U10473" t="s">
        <v>90</v>
      </c>
      <c r="V10473">
        <v>0.52835500000000002</v>
      </c>
      <c r="W10473">
        <v>1055.6833642763982</v>
      </c>
      <c r="X10473">
        <v>1674.885401</v>
      </c>
      <c r="Y10473">
        <v>1561.289068</v>
      </c>
      <c r="Z10473">
        <v>1646.354223</v>
      </c>
      <c r="AA10473">
        <v>1041.8504231526219</v>
      </c>
      <c r="AB10473">
        <v>1223.4951468850541</v>
      </c>
      <c r="AC10473">
        <v>1485.808006440481</v>
      </c>
      <c r="AP10473">
        <v>1249.1321869999999</v>
      </c>
      <c r="AQ10473">
        <v>1092.3044244868922</v>
      </c>
      <c r="AR10473">
        <v>1055.6833642763982</v>
      </c>
      <c r="AS10473">
        <v>1055.6833642763982</v>
      </c>
      <c r="AT10473">
        <v>1998.0569205863446</v>
      </c>
      <c r="AU10473" t="s">
        <v>10907</v>
      </c>
      <c r="AV10473">
        <v>270</v>
      </c>
      <c r="AW10473">
        <v>7.400210816986462</v>
      </c>
      <c r="AX10473">
        <v>0.3083421173744359</v>
      </c>
    </row>
    <row r="10474" spans="1:50" hidden="1" x14ac:dyDescent="0.3">
      <c r="A10474" t="s">
        <v>12087</v>
      </c>
      <c r="B10474" t="s">
        <v>10792</v>
      </c>
      <c r="D10474">
        <v>2518</v>
      </c>
      <c r="F10474">
        <v>5</v>
      </c>
      <c r="G10474" t="s">
        <v>356</v>
      </c>
      <c r="H10474" t="s">
        <v>78</v>
      </c>
      <c r="I10474" t="s">
        <v>252</v>
      </c>
      <c r="J10474" t="s">
        <v>346</v>
      </c>
      <c r="K10474" t="s">
        <v>81</v>
      </c>
      <c r="L10474" t="s">
        <v>82</v>
      </c>
      <c r="M10474" t="s">
        <v>347</v>
      </c>
      <c r="N10474" t="s">
        <v>84</v>
      </c>
      <c r="O10474" t="s">
        <v>85</v>
      </c>
      <c r="P10474" t="s">
        <v>781</v>
      </c>
      <c r="Q10474" t="s">
        <v>87</v>
      </c>
      <c r="R10474" t="s">
        <v>88</v>
      </c>
      <c r="T10474" t="s">
        <v>89</v>
      </c>
      <c r="U10474" t="s">
        <v>90</v>
      </c>
      <c r="V10474">
        <v>2.1134200000000001</v>
      </c>
      <c r="W10474">
        <v>4316.2692044924379</v>
      </c>
      <c r="X10474">
        <v>5685.100101</v>
      </c>
      <c r="Y10474">
        <v>4862.979593</v>
      </c>
      <c r="Z10474">
        <v>4533.286075</v>
      </c>
      <c r="AA10474">
        <v>5007.5854983957952</v>
      </c>
      <c r="AB10474">
        <v>5537.0736470205893</v>
      </c>
      <c r="AC10474">
        <v>4473.0064435057857</v>
      </c>
      <c r="AP10474">
        <v>4357.3200779999997</v>
      </c>
      <c r="AQ10474">
        <v>4465.9981476313333</v>
      </c>
      <c r="AR10474">
        <v>4316.2692044924379</v>
      </c>
      <c r="AS10474">
        <v>4316.2692044924379</v>
      </c>
      <c r="AT10474">
        <v>2042.3149229648805</v>
      </c>
      <c r="AU10474" t="s">
        <v>10909</v>
      </c>
      <c r="AV10474">
        <v>88</v>
      </c>
      <c r="AW10474">
        <v>23.208124124600914</v>
      </c>
      <c r="AX10474">
        <v>0.96700517185837143</v>
      </c>
    </row>
    <row r="10475" spans="1:50" hidden="1" x14ac:dyDescent="0.3">
      <c r="A10475" t="s">
        <v>12088</v>
      </c>
      <c r="B10475" t="s">
        <v>10792</v>
      </c>
      <c r="D10475">
        <v>2519</v>
      </c>
      <c r="F10475">
        <v>5</v>
      </c>
      <c r="G10475" t="s">
        <v>359</v>
      </c>
      <c r="H10475" t="s">
        <v>78</v>
      </c>
      <c r="I10475" t="s">
        <v>252</v>
      </c>
      <c r="J10475" t="s">
        <v>346</v>
      </c>
      <c r="K10475" t="s">
        <v>121</v>
      </c>
      <c r="L10475" t="s">
        <v>82</v>
      </c>
      <c r="M10475" t="s">
        <v>347</v>
      </c>
      <c r="N10475" t="s">
        <v>84</v>
      </c>
      <c r="O10475" t="s">
        <v>85</v>
      </c>
      <c r="P10475" t="s">
        <v>781</v>
      </c>
      <c r="Q10475" t="s">
        <v>87</v>
      </c>
      <c r="R10475" t="s">
        <v>88</v>
      </c>
      <c r="T10475" t="s">
        <v>89</v>
      </c>
      <c r="U10475" t="s">
        <v>90</v>
      </c>
      <c r="V10475">
        <v>3.1701299999999999</v>
      </c>
      <c r="W10475">
        <v>845.08365027291939</v>
      </c>
      <c r="X10475">
        <v>1417.048211</v>
      </c>
      <c r="Y10475">
        <v>840.08449199999995</v>
      </c>
      <c r="Z10475">
        <v>542.09225700000002</v>
      </c>
      <c r="AA10475">
        <v>946.66859785082033</v>
      </c>
      <c r="AB10475">
        <v>1127.7749023984659</v>
      </c>
      <c r="AC10475">
        <v>1110.6986576173795</v>
      </c>
      <c r="AP10475">
        <v>946.23285899999996</v>
      </c>
      <c r="AQ10475">
        <v>874.39912524089095</v>
      </c>
      <c r="AR10475">
        <v>845.08365027291939</v>
      </c>
      <c r="AS10475">
        <v>845.08365027291939</v>
      </c>
      <c r="AT10475">
        <v>266.57697011571116</v>
      </c>
      <c r="AU10475" t="s">
        <v>10911</v>
      </c>
      <c r="AV10475">
        <v>60</v>
      </c>
      <c r="AW10475">
        <v>4.4429495019285197</v>
      </c>
      <c r="AX10475">
        <v>0.18512289591368833</v>
      </c>
    </row>
    <row r="10476" spans="1:50" hidden="1" x14ac:dyDescent="0.3">
      <c r="A10476" t="s">
        <v>12089</v>
      </c>
      <c r="B10476" t="s">
        <v>10792</v>
      </c>
      <c r="D10476">
        <v>2521</v>
      </c>
      <c r="F10476">
        <v>5</v>
      </c>
      <c r="G10476" t="s">
        <v>362</v>
      </c>
      <c r="H10476" t="s">
        <v>78</v>
      </c>
      <c r="I10476" t="s">
        <v>252</v>
      </c>
      <c r="J10476" t="s">
        <v>346</v>
      </c>
      <c r="K10476" t="s">
        <v>168</v>
      </c>
      <c r="L10476" t="s">
        <v>82</v>
      </c>
      <c r="M10476" t="s">
        <v>106</v>
      </c>
      <c r="N10476" t="s">
        <v>100</v>
      </c>
      <c r="O10476" t="s">
        <v>85</v>
      </c>
      <c r="P10476" t="s">
        <v>781</v>
      </c>
      <c r="Q10476" t="s">
        <v>87</v>
      </c>
      <c r="R10476" t="s">
        <v>88</v>
      </c>
      <c r="T10476" t="s">
        <v>89</v>
      </c>
      <c r="U10476" t="s">
        <v>90</v>
      </c>
      <c r="V10476">
        <v>0.31701299999999999</v>
      </c>
      <c r="W10476">
        <v>117.04923358560561</v>
      </c>
      <c r="X10476">
        <v>146.14299600000001</v>
      </c>
      <c r="Y10476">
        <v>179.74637100000001</v>
      </c>
      <c r="Z10476">
        <v>99.542081999999994</v>
      </c>
      <c r="AA10476">
        <v>135.58796238837374</v>
      </c>
      <c r="AB10476">
        <v>144.14379114029217</v>
      </c>
      <c r="AC10476">
        <v>212.02670301677156</v>
      </c>
      <c r="AP10476">
        <v>130.150139</v>
      </c>
      <c r="AQ10476">
        <v>121.10960545067591</v>
      </c>
      <c r="AR10476">
        <v>117.04923358560561</v>
      </c>
      <c r="AS10476">
        <v>117.04923358560561</v>
      </c>
      <c r="AT10476">
        <v>369.2253427638791</v>
      </c>
      <c r="AU10476" t="s">
        <v>10913</v>
      </c>
      <c r="AV10476">
        <v>441</v>
      </c>
      <c r="AW10476">
        <v>0.83724567520153992</v>
      </c>
      <c r="AX10476">
        <v>3.4885236466730828E-2</v>
      </c>
    </row>
    <row r="10477" spans="1:50" hidden="1" x14ac:dyDescent="0.3">
      <c r="A10477" t="s">
        <v>12090</v>
      </c>
      <c r="B10477" t="s">
        <v>10792</v>
      </c>
      <c r="D10477">
        <v>2523</v>
      </c>
      <c r="F10477">
        <v>5</v>
      </c>
      <c r="G10477" t="s">
        <v>365</v>
      </c>
      <c r="H10477" t="s">
        <v>78</v>
      </c>
      <c r="I10477" t="s">
        <v>252</v>
      </c>
      <c r="J10477" t="s">
        <v>346</v>
      </c>
      <c r="K10477" t="s">
        <v>125</v>
      </c>
      <c r="L10477" t="s">
        <v>82</v>
      </c>
      <c r="M10477" t="s">
        <v>113</v>
      </c>
      <c r="N10477" t="s">
        <v>100</v>
      </c>
      <c r="O10477" t="s">
        <v>85</v>
      </c>
      <c r="P10477" t="s">
        <v>781</v>
      </c>
      <c r="Q10477" t="s">
        <v>87</v>
      </c>
      <c r="R10477" t="s">
        <v>107</v>
      </c>
      <c r="T10477" t="s">
        <v>89</v>
      </c>
      <c r="U10477" t="s">
        <v>90</v>
      </c>
      <c r="V10477">
        <v>0.52835500000000002</v>
      </c>
      <c r="W10477">
        <v>322.21659664703481</v>
      </c>
      <c r="X10477">
        <v>416.87210499999998</v>
      </c>
      <c r="Y10477">
        <v>531.52514299999996</v>
      </c>
      <c r="Z10477">
        <v>552.65934500000003</v>
      </c>
      <c r="AA10477">
        <v>248.60669302864352</v>
      </c>
      <c r="AB10477">
        <v>311.94994647171814</v>
      </c>
      <c r="AC10477">
        <v>242.11000106093891</v>
      </c>
      <c r="AP10477">
        <v>376.19878999999997</v>
      </c>
      <c r="AQ10477">
        <v>333.39410856579048</v>
      </c>
      <c r="AR10477">
        <v>322.21659664703481</v>
      </c>
      <c r="AS10477">
        <v>322.21659664703481</v>
      </c>
      <c r="AT10477">
        <v>609.84867493831757</v>
      </c>
      <c r="AU10477" t="s">
        <v>10915</v>
      </c>
      <c r="AV10477">
        <v>270</v>
      </c>
      <c r="AW10477">
        <v>2.2586987960678431</v>
      </c>
      <c r="AX10477">
        <v>9.4112449836160128E-2</v>
      </c>
    </row>
    <row r="10478" spans="1:50" hidden="1" x14ac:dyDescent="0.3">
      <c r="A10478" t="s">
        <v>12091</v>
      </c>
      <c r="B10478" t="s">
        <v>10792</v>
      </c>
      <c r="D10478">
        <v>2528</v>
      </c>
      <c r="F10478">
        <v>5</v>
      </c>
      <c r="G10478" t="s">
        <v>368</v>
      </c>
      <c r="H10478" t="s">
        <v>78</v>
      </c>
      <c r="I10478" t="s">
        <v>252</v>
      </c>
      <c r="J10478" t="s">
        <v>346</v>
      </c>
      <c r="K10478" t="s">
        <v>81</v>
      </c>
      <c r="L10478" t="s">
        <v>82</v>
      </c>
      <c r="M10478" t="s">
        <v>113</v>
      </c>
      <c r="N10478" t="s">
        <v>84</v>
      </c>
      <c r="O10478" t="s">
        <v>85</v>
      </c>
      <c r="P10478" t="s">
        <v>781</v>
      </c>
      <c r="Q10478" t="s">
        <v>87</v>
      </c>
      <c r="R10478" t="s">
        <v>107</v>
      </c>
      <c r="T10478" t="s">
        <v>89</v>
      </c>
      <c r="U10478" t="s">
        <v>90</v>
      </c>
      <c r="V10478">
        <v>2.1134200000000001</v>
      </c>
      <c r="W10478">
        <v>576.79387572102871</v>
      </c>
      <c r="X10478">
        <v>0</v>
      </c>
      <c r="Y10478">
        <v>1445.5793430000001</v>
      </c>
      <c r="Z10478">
        <v>1139.1334220000001</v>
      </c>
      <c r="AA10478">
        <v>548.15476774624449</v>
      </c>
      <c r="AB10478">
        <v>146.85442815873353</v>
      </c>
      <c r="AC10478">
        <v>742.23606811908667</v>
      </c>
      <c r="AP10478">
        <v>581.60379799999998</v>
      </c>
      <c r="AQ10478">
        <v>596.80252979914076</v>
      </c>
      <c r="AR10478">
        <v>576.79387572102871</v>
      </c>
      <c r="AS10478">
        <v>576.79387572102871</v>
      </c>
      <c r="AT10478">
        <v>272.9196637303653</v>
      </c>
      <c r="AU10478" t="s">
        <v>10917</v>
      </c>
      <c r="AV10478">
        <v>88</v>
      </c>
      <c r="AW10478">
        <v>3.1013598151177875</v>
      </c>
      <c r="AX10478">
        <v>0.12922332562990782</v>
      </c>
    </row>
    <row r="10479" spans="1:50" hidden="1" x14ac:dyDescent="0.3">
      <c r="A10479" t="s">
        <v>12092</v>
      </c>
      <c r="B10479" t="s">
        <v>10792</v>
      </c>
      <c r="D10479">
        <v>2530</v>
      </c>
      <c r="F10479">
        <v>5</v>
      </c>
      <c r="G10479" t="s">
        <v>371</v>
      </c>
      <c r="H10479" t="s">
        <v>78</v>
      </c>
      <c r="I10479" t="s">
        <v>252</v>
      </c>
      <c r="J10479" t="s">
        <v>346</v>
      </c>
      <c r="K10479" t="s">
        <v>121</v>
      </c>
      <c r="L10479" t="s">
        <v>82</v>
      </c>
      <c r="M10479" t="s">
        <v>113</v>
      </c>
      <c r="N10479" t="s">
        <v>84</v>
      </c>
      <c r="O10479" t="s">
        <v>85</v>
      </c>
      <c r="P10479" t="s">
        <v>781</v>
      </c>
      <c r="Q10479" t="s">
        <v>87</v>
      </c>
      <c r="R10479" t="s">
        <v>107</v>
      </c>
      <c r="T10479" t="s">
        <v>89</v>
      </c>
      <c r="U10479" t="s">
        <v>90</v>
      </c>
      <c r="V10479">
        <v>3.1701299999999999</v>
      </c>
      <c r="W10479">
        <v>0</v>
      </c>
      <c r="X10479">
        <v>41.211692999999997</v>
      </c>
      <c r="Y10479">
        <v>0</v>
      </c>
      <c r="Z10479">
        <v>0</v>
      </c>
      <c r="AA10479">
        <v>0</v>
      </c>
      <c r="AB10479">
        <v>0</v>
      </c>
      <c r="AC10479">
        <v>0</v>
      </c>
      <c r="AP10479">
        <v>0</v>
      </c>
      <c r="AQ10479">
        <v>0</v>
      </c>
      <c r="AR10479">
        <v>0</v>
      </c>
      <c r="AS10479">
        <v>0</v>
      </c>
      <c r="AT10479">
        <v>0</v>
      </c>
      <c r="AU10479" t="s">
        <v>10919</v>
      </c>
      <c r="AV10479">
        <v>60</v>
      </c>
      <c r="AW10479">
        <v>0</v>
      </c>
      <c r="AX10479">
        <v>0</v>
      </c>
    </row>
    <row r="10480" spans="1:50" hidden="1" x14ac:dyDescent="0.3">
      <c r="A10480" t="s">
        <v>12093</v>
      </c>
      <c r="B10480" t="s">
        <v>10792</v>
      </c>
      <c r="D10480">
        <v>2550</v>
      </c>
      <c r="F10480">
        <v>5</v>
      </c>
      <c r="G10480" t="s">
        <v>374</v>
      </c>
      <c r="H10480" t="s">
        <v>78</v>
      </c>
      <c r="I10480" t="s">
        <v>252</v>
      </c>
      <c r="J10480" t="s">
        <v>346</v>
      </c>
      <c r="K10480" t="s">
        <v>168</v>
      </c>
      <c r="L10480" t="s">
        <v>82</v>
      </c>
      <c r="M10480" t="s">
        <v>106</v>
      </c>
      <c r="N10480" t="s">
        <v>100</v>
      </c>
      <c r="O10480" t="s">
        <v>85</v>
      </c>
      <c r="P10480" t="s">
        <v>781</v>
      </c>
      <c r="Q10480" t="s">
        <v>271</v>
      </c>
      <c r="R10480" t="s">
        <v>107</v>
      </c>
      <c r="T10480" t="s">
        <v>89</v>
      </c>
      <c r="U10480" t="s">
        <v>90</v>
      </c>
      <c r="V10480">
        <v>0.31701299999999999</v>
      </c>
      <c r="W10480">
        <v>0</v>
      </c>
      <c r="X10480">
        <v>0.95103899999999997</v>
      </c>
      <c r="Y10480">
        <v>3.1701299999999999</v>
      </c>
      <c r="Z10480">
        <v>33.920392999999997</v>
      </c>
      <c r="AA10480">
        <v>0</v>
      </c>
      <c r="AB10480">
        <v>0</v>
      </c>
      <c r="AC10480">
        <v>0</v>
      </c>
      <c r="AP10480">
        <v>0</v>
      </c>
      <c r="AQ10480">
        <v>0</v>
      </c>
      <c r="AR10480">
        <v>0</v>
      </c>
      <c r="AS10480">
        <v>0</v>
      </c>
      <c r="AT10480">
        <v>0</v>
      </c>
      <c r="AU10480" t="s">
        <v>11763</v>
      </c>
      <c r="AV10480">
        <v>441</v>
      </c>
      <c r="AW10480">
        <v>0</v>
      </c>
      <c r="AX10480">
        <v>0</v>
      </c>
    </row>
    <row r="10481" spans="1:50" hidden="1" x14ac:dyDescent="0.3">
      <c r="A10481" t="s">
        <v>12094</v>
      </c>
      <c r="B10481" t="s">
        <v>10792</v>
      </c>
      <c r="D10481">
        <v>2553</v>
      </c>
      <c r="F10481">
        <v>5</v>
      </c>
      <c r="G10481" t="s">
        <v>377</v>
      </c>
      <c r="H10481" t="s">
        <v>78</v>
      </c>
      <c r="I10481" t="s">
        <v>252</v>
      </c>
      <c r="J10481" t="s">
        <v>346</v>
      </c>
      <c r="K10481" t="s">
        <v>125</v>
      </c>
      <c r="L10481" t="s">
        <v>82</v>
      </c>
      <c r="M10481" t="s">
        <v>106</v>
      </c>
      <c r="N10481" t="s">
        <v>100</v>
      </c>
      <c r="O10481" t="s">
        <v>85</v>
      </c>
      <c r="P10481" t="s">
        <v>781</v>
      </c>
      <c r="Q10481" t="s">
        <v>87</v>
      </c>
      <c r="R10481" t="s">
        <v>88</v>
      </c>
      <c r="T10481" t="s">
        <v>89</v>
      </c>
      <c r="U10481" t="s">
        <v>90</v>
      </c>
      <c r="V10481">
        <v>0.52835500000000002</v>
      </c>
      <c r="W10481">
        <v>568.07279635194323</v>
      </c>
      <c r="X10481">
        <v>997.00590199999999</v>
      </c>
      <c r="Y10481">
        <v>1027.6505030000001</v>
      </c>
      <c r="Z10481">
        <v>1276.505709</v>
      </c>
      <c r="AA10481">
        <v>637.22427991176551</v>
      </c>
      <c r="AB10481">
        <v>885.15937015330258</v>
      </c>
      <c r="AC10481">
        <v>872.22084959257813</v>
      </c>
      <c r="AP10481">
        <v>633.21347400000002</v>
      </c>
      <c r="AQ10481">
        <v>587.77892110783307</v>
      </c>
      <c r="AR10481">
        <v>568.07279635194323</v>
      </c>
      <c r="AS10481">
        <v>568.07279635194323</v>
      </c>
      <c r="AT10481">
        <v>1075.1725569966088</v>
      </c>
      <c r="AU10481" t="s">
        <v>10921</v>
      </c>
      <c r="AV10481">
        <v>270</v>
      </c>
      <c r="AW10481">
        <v>3.9821205814689216</v>
      </c>
      <c r="AX10481">
        <v>0.1659216908945384</v>
      </c>
    </row>
    <row r="10482" spans="1:50" hidden="1" x14ac:dyDescent="0.3">
      <c r="A10482" t="s">
        <v>12095</v>
      </c>
      <c r="B10482" t="s">
        <v>10792</v>
      </c>
      <c r="D10482">
        <v>2558</v>
      </c>
      <c r="F10482">
        <v>5</v>
      </c>
      <c r="G10482" t="s">
        <v>380</v>
      </c>
      <c r="H10482" t="s">
        <v>78</v>
      </c>
      <c r="I10482" t="s">
        <v>252</v>
      </c>
      <c r="J10482" t="s">
        <v>346</v>
      </c>
      <c r="K10482" t="s">
        <v>81</v>
      </c>
      <c r="L10482" t="s">
        <v>82</v>
      </c>
      <c r="M10482" t="s">
        <v>106</v>
      </c>
      <c r="N10482" t="s">
        <v>84</v>
      </c>
      <c r="O10482" t="s">
        <v>85</v>
      </c>
      <c r="P10482" t="s">
        <v>781</v>
      </c>
      <c r="Q10482" t="s">
        <v>87</v>
      </c>
      <c r="R10482" t="s">
        <v>155</v>
      </c>
      <c r="T10482" t="s">
        <v>89</v>
      </c>
      <c r="U10482" t="s">
        <v>90</v>
      </c>
      <c r="V10482">
        <v>2.1134200000000001</v>
      </c>
      <c r="W10482">
        <v>2176.6222952157786</v>
      </c>
      <c r="X10482">
        <v>3918.2808650000002</v>
      </c>
      <c r="Y10482">
        <v>2844.663411</v>
      </c>
      <c r="Z10482">
        <v>3117.2946219999999</v>
      </c>
      <c r="AA10482">
        <v>2748.3650672695708</v>
      </c>
      <c r="AB10482">
        <v>3248.531584513099</v>
      </c>
      <c r="AC10482">
        <v>2517.2139006296711</v>
      </c>
      <c r="AP10482">
        <v>2259.6149449999998</v>
      </c>
      <c r="AQ10482">
        <v>2252.1280944221885</v>
      </c>
      <c r="AR10482">
        <v>2176.6222952157786</v>
      </c>
      <c r="AS10482">
        <v>2176.6222952157786</v>
      </c>
      <c r="AT10482">
        <v>1029.9052224431389</v>
      </c>
      <c r="AU10482" t="s">
        <v>10923</v>
      </c>
      <c r="AV10482">
        <v>88</v>
      </c>
      <c r="AW10482">
        <v>11.703468436853852</v>
      </c>
      <c r="AX10482">
        <v>0.4876445182022438</v>
      </c>
    </row>
    <row r="10483" spans="1:50" hidden="1" x14ac:dyDescent="0.3">
      <c r="A10483" t="s">
        <v>12096</v>
      </c>
      <c r="B10483" t="s">
        <v>10792</v>
      </c>
      <c r="D10483">
        <v>2559</v>
      </c>
      <c r="F10483">
        <v>5</v>
      </c>
      <c r="G10483" t="s">
        <v>383</v>
      </c>
      <c r="H10483" t="s">
        <v>78</v>
      </c>
      <c r="I10483" t="s">
        <v>252</v>
      </c>
      <c r="J10483" t="s">
        <v>346</v>
      </c>
      <c r="K10483" t="s">
        <v>121</v>
      </c>
      <c r="L10483" t="s">
        <v>82</v>
      </c>
      <c r="M10483" t="s">
        <v>106</v>
      </c>
      <c r="N10483" t="s">
        <v>84</v>
      </c>
      <c r="O10483" t="s">
        <v>85</v>
      </c>
      <c r="P10483" t="s">
        <v>781</v>
      </c>
      <c r="Q10483" t="s">
        <v>87</v>
      </c>
      <c r="R10483" t="s">
        <v>155</v>
      </c>
      <c r="T10483" t="s">
        <v>89</v>
      </c>
      <c r="U10483" t="s">
        <v>90</v>
      </c>
      <c r="V10483">
        <v>3.1701299999999999</v>
      </c>
      <c r="W10483">
        <v>531.10396241736305</v>
      </c>
      <c r="X10483">
        <v>1011.2715470000001</v>
      </c>
      <c r="Y10483">
        <v>586.47407899999996</v>
      </c>
      <c r="Z10483">
        <v>421.62731100000002</v>
      </c>
      <c r="AA10483">
        <v>662.40656936138282</v>
      </c>
      <c r="AB10483">
        <v>803.38886415444438</v>
      </c>
      <c r="AC10483">
        <v>956.99387758234104</v>
      </c>
      <c r="AP10483">
        <v>570.015669</v>
      </c>
      <c r="AQ10483">
        <v>549.52765918466946</v>
      </c>
      <c r="AR10483">
        <v>531.10396241736305</v>
      </c>
      <c r="AS10483">
        <v>531.10396241736305</v>
      </c>
      <c r="AT10483">
        <v>167.5338116788154</v>
      </c>
      <c r="AU10483" t="s">
        <v>10925</v>
      </c>
      <c r="AV10483">
        <v>60</v>
      </c>
      <c r="AW10483">
        <v>2.7922301946469235</v>
      </c>
      <c r="AX10483">
        <v>0.11634292477695514</v>
      </c>
    </row>
    <row r="10484" spans="1:50" hidden="1" x14ac:dyDescent="0.3">
      <c r="A10484" t="s">
        <v>12097</v>
      </c>
      <c r="B10484" t="s">
        <v>10792</v>
      </c>
      <c r="D10484">
        <v>2644</v>
      </c>
      <c r="F10484">
        <v>5</v>
      </c>
      <c r="G10484" t="s">
        <v>391</v>
      </c>
      <c r="H10484" t="s">
        <v>78</v>
      </c>
      <c r="I10484" t="s">
        <v>79</v>
      </c>
      <c r="J10484" t="s">
        <v>111</v>
      </c>
      <c r="K10484" t="s">
        <v>387</v>
      </c>
      <c r="L10484" t="s">
        <v>388</v>
      </c>
      <c r="M10484" t="s">
        <v>129</v>
      </c>
      <c r="N10484" t="s">
        <v>100</v>
      </c>
      <c r="O10484" t="s">
        <v>85</v>
      </c>
      <c r="P10484" t="s">
        <v>781</v>
      </c>
      <c r="Q10484" t="s">
        <v>271</v>
      </c>
      <c r="R10484" t="s">
        <v>107</v>
      </c>
      <c r="T10484" t="s">
        <v>89</v>
      </c>
      <c r="U10484" t="s">
        <v>90</v>
      </c>
      <c r="V10484">
        <v>0.211342</v>
      </c>
      <c r="W10484">
        <v>0</v>
      </c>
      <c r="X10484">
        <v>0</v>
      </c>
      <c r="Y10484">
        <v>0.84536800000000001</v>
      </c>
      <c r="Z10484">
        <v>0</v>
      </c>
      <c r="AA10484">
        <v>0</v>
      </c>
      <c r="AB10484">
        <v>0</v>
      </c>
      <c r="AC10484">
        <v>0</v>
      </c>
      <c r="AP10484">
        <v>0</v>
      </c>
      <c r="AQ10484">
        <v>0</v>
      </c>
      <c r="AR10484">
        <v>0</v>
      </c>
      <c r="AS10484">
        <v>0</v>
      </c>
      <c r="AT10484">
        <v>0</v>
      </c>
      <c r="AU10484" t="s">
        <v>11770</v>
      </c>
      <c r="AV10484">
        <v>672</v>
      </c>
      <c r="AW10484">
        <v>0</v>
      </c>
      <c r="AX10484">
        <v>0</v>
      </c>
    </row>
    <row r="10485" spans="1:50" hidden="1" x14ac:dyDescent="0.3">
      <c r="A10485" t="s">
        <v>12098</v>
      </c>
      <c r="B10485" t="s">
        <v>10792</v>
      </c>
      <c r="D10485">
        <v>2695</v>
      </c>
      <c r="F10485">
        <v>5</v>
      </c>
      <c r="G10485" t="s">
        <v>394</v>
      </c>
      <c r="H10485" t="s">
        <v>94</v>
      </c>
      <c r="I10485" t="s">
        <v>104</v>
      </c>
      <c r="J10485" t="s">
        <v>395</v>
      </c>
      <c r="K10485" t="s">
        <v>112</v>
      </c>
      <c r="L10485" t="s">
        <v>82</v>
      </c>
      <c r="M10485" t="s">
        <v>396</v>
      </c>
      <c r="N10485" t="s">
        <v>100</v>
      </c>
      <c r="O10485" t="s">
        <v>85</v>
      </c>
      <c r="P10485" t="s">
        <v>781</v>
      </c>
      <c r="Q10485" t="s">
        <v>87</v>
      </c>
      <c r="R10485" t="s">
        <v>215</v>
      </c>
      <c r="T10485" t="s">
        <v>89</v>
      </c>
      <c r="U10485" t="s">
        <v>90</v>
      </c>
      <c r="V10485">
        <v>1.046143</v>
      </c>
      <c r="W10485">
        <v>743.13717900726772</v>
      </c>
      <c r="X10485">
        <v>896.54455099999996</v>
      </c>
      <c r="Y10485">
        <v>804.48396700000001</v>
      </c>
      <c r="Z10485">
        <v>558.64036199999998</v>
      </c>
      <c r="AA10485">
        <v>824.69320054338766</v>
      </c>
      <c r="AB10485">
        <v>889.6283582448234</v>
      </c>
      <c r="AC10485">
        <v>803.17985841945494</v>
      </c>
      <c r="AP10485">
        <v>729.29896699999995</v>
      </c>
      <c r="AQ10485">
        <v>768.9161884129295</v>
      </c>
      <c r="AR10485">
        <v>743.13717900726772</v>
      </c>
      <c r="AS10485">
        <v>743.13717900726772</v>
      </c>
      <c r="AT10485">
        <v>710.35907997976153</v>
      </c>
      <c r="AU10485" t="s">
        <v>10927</v>
      </c>
      <c r="AV10485">
        <v>150</v>
      </c>
      <c r="AW10485">
        <v>4.7357271998650772</v>
      </c>
      <c r="AX10485">
        <v>0.19732196666104487</v>
      </c>
    </row>
    <row r="10486" spans="1:50" hidden="1" x14ac:dyDescent="0.3">
      <c r="A10486" t="s">
        <v>12099</v>
      </c>
      <c r="B10486" t="s">
        <v>10792</v>
      </c>
      <c r="D10486">
        <v>2697</v>
      </c>
      <c r="F10486">
        <v>5</v>
      </c>
      <c r="G10486" t="s">
        <v>399</v>
      </c>
      <c r="H10486" t="s">
        <v>94</v>
      </c>
      <c r="I10486" t="s">
        <v>104</v>
      </c>
      <c r="J10486" t="s">
        <v>395</v>
      </c>
      <c r="K10486" t="s">
        <v>112</v>
      </c>
      <c r="L10486" t="s">
        <v>82</v>
      </c>
      <c r="M10486" t="s">
        <v>400</v>
      </c>
      <c r="N10486" t="s">
        <v>100</v>
      </c>
      <c r="O10486" t="s">
        <v>85</v>
      </c>
      <c r="P10486" t="s">
        <v>781</v>
      </c>
      <c r="Q10486" t="s">
        <v>87</v>
      </c>
      <c r="R10486" t="s">
        <v>107</v>
      </c>
      <c r="T10486" t="s">
        <v>89</v>
      </c>
      <c r="U10486" t="s">
        <v>90</v>
      </c>
      <c r="V10486">
        <v>1.046143</v>
      </c>
      <c r="W10486">
        <v>222.26347561014251</v>
      </c>
      <c r="X10486">
        <v>364.05776400000002</v>
      </c>
      <c r="Y10486">
        <v>311.75061399999998</v>
      </c>
      <c r="Z10486">
        <v>240.61288999999999</v>
      </c>
      <c r="AA10486">
        <v>315.90491691931089</v>
      </c>
      <c r="AB10486">
        <v>392.76932296441834</v>
      </c>
      <c r="AC10486">
        <v>333.44935215720369</v>
      </c>
      <c r="AP10486">
        <v>232.03316699999999</v>
      </c>
      <c r="AQ10486">
        <v>229.97367016122539</v>
      </c>
      <c r="AR10486">
        <v>222.26347561014251</v>
      </c>
      <c r="AS10486">
        <v>222.26347561014251</v>
      </c>
      <c r="AT10486">
        <v>212.45993674874515</v>
      </c>
      <c r="AU10486" t="s">
        <v>10929</v>
      </c>
      <c r="AV10486">
        <v>150</v>
      </c>
      <c r="AW10486">
        <v>1.4163995783249677</v>
      </c>
      <c r="AX10486">
        <v>5.9016649096873652E-2</v>
      </c>
    </row>
    <row r="10487" spans="1:50" hidden="1" x14ac:dyDescent="0.3">
      <c r="A10487" t="s">
        <v>12100</v>
      </c>
      <c r="B10487" t="s">
        <v>10792</v>
      </c>
      <c r="D10487">
        <v>2700</v>
      </c>
      <c r="F10487">
        <v>5</v>
      </c>
      <c r="G10487" t="s">
        <v>403</v>
      </c>
      <c r="H10487" t="s">
        <v>94</v>
      </c>
      <c r="I10487" t="s">
        <v>104</v>
      </c>
      <c r="J10487" t="s">
        <v>395</v>
      </c>
      <c r="K10487" t="s">
        <v>141</v>
      </c>
      <c r="L10487" t="s">
        <v>82</v>
      </c>
      <c r="M10487" t="s">
        <v>400</v>
      </c>
      <c r="N10487" t="s">
        <v>84</v>
      </c>
      <c r="O10487" t="s">
        <v>85</v>
      </c>
      <c r="P10487" t="s">
        <v>781</v>
      </c>
      <c r="Q10487" t="s">
        <v>87</v>
      </c>
      <c r="R10487" t="s">
        <v>215</v>
      </c>
      <c r="T10487" t="s">
        <v>89</v>
      </c>
      <c r="U10487" t="s">
        <v>90</v>
      </c>
      <c r="V10487">
        <v>1.5850649999999999</v>
      </c>
      <c r="W10487">
        <v>29.39518587186048</v>
      </c>
      <c r="X10487">
        <v>26.946104999999999</v>
      </c>
      <c r="Y10487">
        <v>25.361042000000001</v>
      </c>
      <c r="Z10487">
        <v>0</v>
      </c>
      <c r="AA10487">
        <v>42.255976838323392</v>
      </c>
      <c r="AB10487">
        <v>13.070498383106745</v>
      </c>
      <c r="AC10487">
        <v>47.226979194376703</v>
      </c>
      <c r="AP10487">
        <v>34.999879</v>
      </c>
      <c r="AQ10487">
        <v>30.414888282772228</v>
      </c>
      <c r="AR10487">
        <v>29.39518587186048</v>
      </c>
      <c r="AS10487">
        <v>29.39518587186048</v>
      </c>
      <c r="AT10487">
        <v>18.545098069707223</v>
      </c>
      <c r="AU10487" t="s">
        <v>10931</v>
      </c>
      <c r="AV10487">
        <v>80</v>
      </c>
      <c r="AW10487">
        <v>0.23181372587134028</v>
      </c>
      <c r="AX10487">
        <v>9.6589052446391776E-3</v>
      </c>
    </row>
    <row r="10488" spans="1:50" hidden="1" x14ac:dyDescent="0.3">
      <c r="A10488" t="s">
        <v>12101</v>
      </c>
      <c r="B10488" t="s">
        <v>10792</v>
      </c>
      <c r="D10488">
        <v>2719</v>
      </c>
      <c r="F10488">
        <v>5</v>
      </c>
      <c r="G10488" t="s">
        <v>406</v>
      </c>
      <c r="H10488" t="s">
        <v>94</v>
      </c>
      <c r="I10488" t="s">
        <v>104</v>
      </c>
      <c r="J10488" t="s">
        <v>395</v>
      </c>
      <c r="K10488" t="s">
        <v>185</v>
      </c>
      <c r="L10488" t="s">
        <v>175</v>
      </c>
      <c r="M10488" t="s">
        <v>396</v>
      </c>
      <c r="N10488" t="s">
        <v>100</v>
      </c>
      <c r="O10488" t="s">
        <v>85</v>
      </c>
      <c r="P10488" t="s">
        <v>781</v>
      </c>
      <c r="Q10488" t="s">
        <v>176</v>
      </c>
      <c r="R10488" t="s">
        <v>107</v>
      </c>
      <c r="T10488" t="s">
        <v>89</v>
      </c>
      <c r="U10488" t="s">
        <v>90</v>
      </c>
      <c r="V10488">
        <v>0.36984899999999998</v>
      </c>
      <c r="W10488">
        <v>0</v>
      </c>
      <c r="X10488">
        <v>0</v>
      </c>
      <c r="Y10488">
        <v>78.038045999999994</v>
      </c>
      <c r="Z10488">
        <v>0</v>
      </c>
      <c r="AA10488">
        <v>0</v>
      </c>
      <c r="AB10488">
        <v>0</v>
      </c>
      <c r="AC10488">
        <v>0</v>
      </c>
      <c r="AP10488">
        <v>0</v>
      </c>
      <c r="AQ10488">
        <v>0</v>
      </c>
      <c r="AR10488">
        <v>0</v>
      </c>
      <c r="AS10488">
        <v>0</v>
      </c>
      <c r="AT10488">
        <v>0</v>
      </c>
      <c r="AU10488" t="s">
        <v>10933</v>
      </c>
    </row>
    <row r="10489" spans="1:50" hidden="1" x14ac:dyDescent="0.3">
      <c r="A10489" t="s">
        <v>12102</v>
      </c>
      <c r="B10489" t="s">
        <v>10792</v>
      </c>
      <c r="D10489">
        <v>2720</v>
      </c>
      <c r="F10489">
        <v>5</v>
      </c>
      <c r="G10489" t="s">
        <v>413</v>
      </c>
      <c r="H10489" t="s">
        <v>94</v>
      </c>
      <c r="I10489" t="s">
        <v>104</v>
      </c>
      <c r="J10489" t="s">
        <v>395</v>
      </c>
      <c r="K10489" t="s">
        <v>185</v>
      </c>
      <c r="L10489" t="s">
        <v>175</v>
      </c>
      <c r="M10489" t="s">
        <v>400</v>
      </c>
      <c r="N10489" t="s">
        <v>100</v>
      </c>
      <c r="O10489" t="s">
        <v>85</v>
      </c>
      <c r="P10489" t="s">
        <v>781</v>
      </c>
      <c r="Q10489" t="s">
        <v>176</v>
      </c>
      <c r="R10489" t="s">
        <v>107</v>
      </c>
      <c r="T10489" t="s">
        <v>89</v>
      </c>
      <c r="U10489" t="s">
        <v>90</v>
      </c>
      <c r="V10489">
        <v>0.36984899999999998</v>
      </c>
      <c r="W10489">
        <v>0</v>
      </c>
      <c r="X10489">
        <v>0</v>
      </c>
      <c r="Y10489">
        <v>32.546680000000002</v>
      </c>
      <c r="Z10489">
        <v>0</v>
      </c>
      <c r="AA10489">
        <v>0</v>
      </c>
      <c r="AB10489">
        <v>0</v>
      </c>
      <c r="AC10489">
        <v>0</v>
      </c>
      <c r="AP10489">
        <v>0</v>
      </c>
      <c r="AQ10489">
        <v>0</v>
      </c>
      <c r="AR10489">
        <v>0</v>
      </c>
      <c r="AS10489">
        <v>0</v>
      </c>
      <c r="AT10489">
        <v>0</v>
      </c>
      <c r="AU10489" t="s">
        <v>10935</v>
      </c>
    </row>
    <row r="10490" spans="1:50" hidden="1" x14ac:dyDescent="0.3">
      <c r="A10490" t="s">
        <v>12103</v>
      </c>
      <c r="B10490" t="s">
        <v>10792</v>
      </c>
      <c r="D10490">
        <v>2731</v>
      </c>
      <c r="F10490">
        <v>5</v>
      </c>
      <c r="G10490" t="s">
        <v>1479</v>
      </c>
      <c r="H10490" t="s">
        <v>94</v>
      </c>
      <c r="I10490" t="s">
        <v>104</v>
      </c>
      <c r="J10490" t="s">
        <v>395</v>
      </c>
      <c r="K10490" t="s">
        <v>112</v>
      </c>
      <c r="L10490" t="s">
        <v>82</v>
      </c>
      <c r="M10490" t="s">
        <v>396</v>
      </c>
      <c r="N10490" t="s">
        <v>100</v>
      </c>
      <c r="O10490" t="s">
        <v>85</v>
      </c>
      <c r="P10490" t="s">
        <v>781</v>
      </c>
      <c r="Q10490" t="s">
        <v>271</v>
      </c>
      <c r="R10490" t="s">
        <v>107</v>
      </c>
      <c r="T10490" t="s">
        <v>89</v>
      </c>
      <c r="U10490" t="s">
        <v>90</v>
      </c>
      <c r="V10490">
        <v>0.34871399999999997</v>
      </c>
      <c r="W10490">
        <v>0</v>
      </c>
      <c r="X10490">
        <v>0</v>
      </c>
      <c r="Y10490">
        <v>0</v>
      </c>
      <c r="Z10490">
        <v>66.604438000000002</v>
      </c>
      <c r="AA10490">
        <v>0</v>
      </c>
      <c r="AB10490">
        <v>0</v>
      </c>
      <c r="AC10490">
        <v>0</v>
      </c>
      <c r="AP10490">
        <v>0</v>
      </c>
      <c r="AQ10490">
        <v>0</v>
      </c>
      <c r="AR10490">
        <v>0</v>
      </c>
      <c r="AS10490">
        <v>0</v>
      </c>
      <c r="AT10490">
        <v>0</v>
      </c>
      <c r="AU10490" t="s">
        <v>11777</v>
      </c>
      <c r="AV10490">
        <v>450</v>
      </c>
      <c r="AW10490">
        <v>0</v>
      </c>
      <c r="AX10490">
        <v>0</v>
      </c>
    </row>
    <row r="10491" spans="1:50" hidden="1" x14ac:dyDescent="0.3">
      <c r="A10491" t="s">
        <v>12104</v>
      </c>
      <c r="B10491" t="s">
        <v>10792</v>
      </c>
      <c r="D10491">
        <v>2732</v>
      </c>
      <c r="F10491">
        <v>5</v>
      </c>
      <c r="G10491" t="s">
        <v>419</v>
      </c>
      <c r="H10491" t="s">
        <v>94</v>
      </c>
      <c r="I10491" t="s">
        <v>104</v>
      </c>
      <c r="J10491" t="s">
        <v>395</v>
      </c>
      <c r="K10491" t="s">
        <v>112</v>
      </c>
      <c r="L10491" t="s">
        <v>82</v>
      </c>
      <c r="M10491" t="s">
        <v>400</v>
      </c>
      <c r="N10491" t="s">
        <v>100</v>
      </c>
      <c r="O10491" t="s">
        <v>85</v>
      </c>
      <c r="P10491" t="s">
        <v>781</v>
      </c>
      <c r="Q10491" t="s">
        <v>271</v>
      </c>
      <c r="R10491" t="s">
        <v>107</v>
      </c>
      <c r="T10491" t="s">
        <v>89</v>
      </c>
      <c r="U10491" t="s">
        <v>90</v>
      </c>
      <c r="V10491">
        <v>0.34871399999999997</v>
      </c>
      <c r="W10491">
        <v>0</v>
      </c>
      <c r="X10491">
        <v>0</v>
      </c>
      <c r="Y10491">
        <v>0</v>
      </c>
      <c r="Z10491">
        <v>8.7178579999999997</v>
      </c>
      <c r="AA10491">
        <v>0</v>
      </c>
      <c r="AB10491">
        <v>0</v>
      </c>
      <c r="AC10491">
        <v>0</v>
      </c>
      <c r="AP10491">
        <v>0</v>
      </c>
      <c r="AQ10491">
        <v>0</v>
      </c>
      <c r="AR10491">
        <v>0</v>
      </c>
      <c r="AS10491">
        <v>0</v>
      </c>
      <c r="AT10491">
        <v>0</v>
      </c>
      <c r="AU10491" t="s">
        <v>11779</v>
      </c>
      <c r="AV10491">
        <v>450</v>
      </c>
      <c r="AW10491">
        <v>0</v>
      </c>
      <c r="AX10491">
        <v>0</v>
      </c>
    </row>
    <row r="10492" spans="1:50" hidden="1" x14ac:dyDescent="0.3">
      <c r="A10492" t="s">
        <v>12105</v>
      </c>
      <c r="B10492" t="s">
        <v>10792</v>
      </c>
      <c r="D10492">
        <v>273</v>
      </c>
      <c r="F10492">
        <v>5</v>
      </c>
      <c r="G10492" t="s">
        <v>422</v>
      </c>
      <c r="H10492" t="s">
        <v>94</v>
      </c>
      <c r="I10492" t="s">
        <v>95</v>
      </c>
      <c r="J10492" t="s">
        <v>96</v>
      </c>
      <c r="K10492" t="s">
        <v>168</v>
      </c>
      <c r="L10492" t="s">
        <v>82</v>
      </c>
      <c r="M10492" t="s">
        <v>410</v>
      </c>
      <c r="N10492" t="s">
        <v>100</v>
      </c>
      <c r="O10492" t="s">
        <v>85</v>
      </c>
      <c r="P10492" t="s">
        <v>781</v>
      </c>
      <c r="Q10492" t="s">
        <v>87</v>
      </c>
      <c r="R10492" t="s">
        <v>215</v>
      </c>
      <c r="T10492" t="s">
        <v>89</v>
      </c>
      <c r="U10492" t="s">
        <v>90</v>
      </c>
      <c r="V10492">
        <v>0.31701299999999999</v>
      </c>
      <c r="W10492">
        <v>1024.7946461087126</v>
      </c>
      <c r="X10492">
        <v>722.47263499999997</v>
      </c>
      <c r="Y10492">
        <v>594.08237999999994</v>
      </c>
      <c r="Z10492">
        <v>534.80095900000003</v>
      </c>
      <c r="AA10492">
        <v>824.77723909549513</v>
      </c>
      <c r="AB10492">
        <v>504.2710522798759</v>
      </c>
      <c r="AC10492">
        <v>762.26082391930993</v>
      </c>
      <c r="AP10492">
        <v>1102.0096120000001</v>
      </c>
      <c r="AQ10492">
        <v>981.37022396033194</v>
      </c>
      <c r="AR10492">
        <v>948.46839068494296</v>
      </c>
      <c r="AS10492">
        <v>1024.7946461087126</v>
      </c>
      <c r="AT10492">
        <v>3232.6581121553772</v>
      </c>
      <c r="AU10492" t="s">
        <v>10937</v>
      </c>
      <c r="AV10492">
        <v>423</v>
      </c>
      <c r="AW10492">
        <v>7.6422177592325706</v>
      </c>
      <c r="AX10492">
        <v>0.31842573996802376</v>
      </c>
    </row>
    <row r="10493" spans="1:50" hidden="1" x14ac:dyDescent="0.3">
      <c r="A10493" t="s">
        <v>12106</v>
      </c>
      <c r="B10493" t="s">
        <v>10792</v>
      </c>
      <c r="D10493">
        <v>276</v>
      </c>
      <c r="F10493">
        <v>5</v>
      </c>
      <c r="G10493" t="s">
        <v>425</v>
      </c>
      <c r="H10493" t="s">
        <v>94</v>
      </c>
      <c r="I10493" t="s">
        <v>95</v>
      </c>
      <c r="J10493" t="s">
        <v>96</v>
      </c>
      <c r="K10493" t="s">
        <v>125</v>
      </c>
      <c r="L10493" t="s">
        <v>82</v>
      </c>
      <c r="M10493" t="s">
        <v>410</v>
      </c>
      <c r="N10493" t="s">
        <v>100</v>
      </c>
      <c r="O10493" t="s">
        <v>85</v>
      </c>
      <c r="P10493" t="s">
        <v>781</v>
      </c>
      <c r="Q10493" t="s">
        <v>87</v>
      </c>
      <c r="R10493" t="s">
        <v>215</v>
      </c>
      <c r="T10493" t="s">
        <v>89</v>
      </c>
      <c r="U10493" t="s">
        <v>90</v>
      </c>
      <c r="V10493">
        <v>0.52835500000000002</v>
      </c>
      <c r="W10493">
        <v>10083.858070381013</v>
      </c>
      <c r="X10493">
        <v>8636.4914210000006</v>
      </c>
      <c r="Y10493">
        <v>6150.0525619999999</v>
      </c>
      <c r="Z10493">
        <v>5663.9659389999997</v>
      </c>
      <c r="AA10493">
        <v>7277.5564267437912</v>
      </c>
      <c r="AB10493">
        <v>8815.8745440522634</v>
      </c>
      <c r="AC10493">
        <v>8330.0355802715185</v>
      </c>
      <c r="AP10493">
        <v>8016.01523</v>
      </c>
      <c r="AQ10493">
        <v>7152.5084025101305</v>
      </c>
      <c r="AR10493">
        <v>7291.1744275825376</v>
      </c>
      <c r="AS10493">
        <v>10083.858070381013</v>
      </c>
      <c r="AT10493">
        <v>19085.384013364146</v>
      </c>
      <c r="AU10493" t="s">
        <v>10939</v>
      </c>
      <c r="AV10493">
        <v>270</v>
      </c>
      <c r="AW10493">
        <v>70.686607456904241</v>
      </c>
      <c r="AX10493">
        <v>2.9452753107043432</v>
      </c>
    </row>
    <row r="10494" spans="1:50" hidden="1" x14ac:dyDescent="0.3">
      <c r="A10494" t="s">
        <v>12107</v>
      </c>
      <c r="B10494" t="s">
        <v>10792</v>
      </c>
      <c r="D10494">
        <v>285</v>
      </c>
      <c r="F10494">
        <v>5</v>
      </c>
      <c r="G10494" t="s">
        <v>432</v>
      </c>
      <c r="H10494" t="s">
        <v>94</v>
      </c>
      <c r="I10494" t="s">
        <v>95</v>
      </c>
      <c r="J10494" t="s">
        <v>96</v>
      </c>
      <c r="K10494" t="s">
        <v>81</v>
      </c>
      <c r="L10494" t="s">
        <v>82</v>
      </c>
      <c r="M10494" t="s">
        <v>410</v>
      </c>
      <c r="N10494" t="s">
        <v>84</v>
      </c>
      <c r="O10494" t="s">
        <v>85</v>
      </c>
      <c r="P10494" t="s">
        <v>781</v>
      </c>
      <c r="Q10494" t="s">
        <v>87</v>
      </c>
      <c r="R10494" t="s">
        <v>107</v>
      </c>
      <c r="T10494" t="s">
        <v>89</v>
      </c>
      <c r="U10494" t="s">
        <v>90</v>
      </c>
      <c r="V10494">
        <v>2.1134200000000001</v>
      </c>
      <c r="W10494">
        <v>4693.9794987968407</v>
      </c>
      <c r="X10494">
        <v>6638.2527129999999</v>
      </c>
      <c r="Y10494">
        <v>4712.9269169999998</v>
      </c>
      <c r="Z10494">
        <v>3635.082621</v>
      </c>
      <c r="AA10494">
        <v>4864.0038306543847</v>
      </c>
      <c r="AB10494">
        <v>4957.9070284328718</v>
      </c>
      <c r="AC10494">
        <v>8067.0010571385301</v>
      </c>
      <c r="AP10494">
        <v>4667.261485</v>
      </c>
      <c r="AQ10494">
        <v>4339.7678807017974</v>
      </c>
      <c r="AR10494">
        <v>4194.2709868908942</v>
      </c>
      <c r="AS10494">
        <v>4693.9794987968407</v>
      </c>
      <c r="AT10494">
        <v>2221.0348623543077</v>
      </c>
      <c r="AU10494" t="s">
        <v>10941</v>
      </c>
      <c r="AV10494">
        <v>80</v>
      </c>
      <c r="AW10494">
        <v>27.762935779428847</v>
      </c>
      <c r="AX10494">
        <v>1.1567889908095352</v>
      </c>
    </row>
    <row r="10495" spans="1:50" hidden="1" x14ac:dyDescent="0.3">
      <c r="A10495" t="s">
        <v>12108</v>
      </c>
      <c r="B10495" t="s">
        <v>10792</v>
      </c>
      <c r="D10495">
        <v>2860</v>
      </c>
      <c r="F10495">
        <v>5</v>
      </c>
      <c r="G10495" t="s">
        <v>435</v>
      </c>
      <c r="H10495" t="s">
        <v>78</v>
      </c>
      <c r="I10495" t="s">
        <v>79</v>
      </c>
      <c r="J10495" t="s">
        <v>436</v>
      </c>
      <c r="K10495" t="s">
        <v>387</v>
      </c>
      <c r="L10495" t="s">
        <v>388</v>
      </c>
      <c r="M10495" t="s">
        <v>113</v>
      </c>
      <c r="N10495" t="s">
        <v>100</v>
      </c>
      <c r="O10495" t="s">
        <v>85</v>
      </c>
      <c r="P10495" t="s">
        <v>781</v>
      </c>
      <c r="Q10495" t="s">
        <v>87</v>
      </c>
      <c r="R10495" t="s">
        <v>88</v>
      </c>
      <c r="T10495" t="s">
        <v>89</v>
      </c>
      <c r="U10495" t="s">
        <v>90</v>
      </c>
      <c r="V10495">
        <v>0.211342</v>
      </c>
      <c r="W10495">
        <v>104.21715213685292</v>
      </c>
      <c r="X10495">
        <v>87.918273999999997</v>
      </c>
      <c r="Y10495">
        <v>101.021478</v>
      </c>
      <c r="Z10495">
        <v>95.526587000000006</v>
      </c>
      <c r="AA10495">
        <v>97.755146859080995</v>
      </c>
      <c r="AB10495">
        <v>104.21715213685292</v>
      </c>
      <c r="AC10495">
        <v>174.23329371955393</v>
      </c>
      <c r="AP10495">
        <v>76.367288000000002</v>
      </c>
      <c r="AQ10495">
        <v>71.372156171049397</v>
      </c>
      <c r="AR10495">
        <v>68.979303070852012</v>
      </c>
      <c r="AS10495">
        <v>104.21715213685292</v>
      </c>
      <c r="AT10495">
        <v>493.12087581669954</v>
      </c>
      <c r="AU10495" t="s">
        <v>10943</v>
      </c>
      <c r="AV10495">
        <v>672</v>
      </c>
      <c r="AW10495">
        <v>0.73381082710818379</v>
      </c>
      <c r="AX10495">
        <v>3.0575451129507658E-2</v>
      </c>
    </row>
    <row r="10496" spans="1:50" hidden="1" x14ac:dyDescent="0.3">
      <c r="A10496" t="s">
        <v>12109</v>
      </c>
      <c r="B10496" t="s">
        <v>10792</v>
      </c>
      <c r="D10496">
        <v>2861</v>
      </c>
      <c r="F10496">
        <v>5</v>
      </c>
      <c r="G10496" t="s">
        <v>439</v>
      </c>
      <c r="H10496" t="s">
        <v>78</v>
      </c>
      <c r="I10496" t="s">
        <v>79</v>
      </c>
      <c r="J10496" t="s">
        <v>436</v>
      </c>
      <c r="K10496" t="s">
        <v>137</v>
      </c>
      <c r="L10496" t="s">
        <v>388</v>
      </c>
      <c r="M10496" t="s">
        <v>113</v>
      </c>
      <c r="N10496" t="s">
        <v>84</v>
      </c>
      <c r="O10496" t="s">
        <v>85</v>
      </c>
      <c r="P10496" t="s">
        <v>781</v>
      </c>
      <c r="Q10496" t="s">
        <v>87</v>
      </c>
      <c r="R10496" t="s">
        <v>88</v>
      </c>
      <c r="T10496" t="s">
        <v>89</v>
      </c>
      <c r="U10496" t="s">
        <v>90</v>
      </c>
      <c r="V10496">
        <v>1.05671</v>
      </c>
      <c r="W10496">
        <v>217.90906316743454</v>
      </c>
      <c r="X10496">
        <v>230.362784</v>
      </c>
      <c r="Y10496">
        <v>221.90910099999999</v>
      </c>
      <c r="Z10496">
        <v>340.26062999999999</v>
      </c>
      <c r="AA10496">
        <v>224.09641912148433</v>
      </c>
      <c r="AB10496">
        <v>234.57203368660583</v>
      </c>
      <c r="AC10496">
        <v>273.44538360898713</v>
      </c>
      <c r="AP10496">
        <v>200.21580700000001</v>
      </c>
      <c r="AQ10496">
        <v>225.46820560796812</v>
      </c>
      <c r="AR10496">
        <v>217.90906316743454</v>
      </c>
      <c r="AS10496">
        <v>217.90906316743454</v>
      </c>
      <c r="AT10496">
        <v>206.21463141962747</v>
      </c>
      <c r="AU10496" t="s">
        <v>10945</v>
      </c>
      <c r="AV10496">
        <v>148</v>
      </c>
      <c r="AW10496">
        <v>1.393342104186672</v>
      </c>
      <c r="AX10496">
        <v>5.8055921007778004E-2</v>
      </c>
    </row>
    <row r="10497" spans="1:50" hidden="1" x14ac:dyDescent="0.3">
      <c r="A10497" t="s">
        <v>12110</v>
      </c>
      <c r="B10497" t="s">
        <v>10792</v>
      </c>
      <c r="D10497">
        <v>2862</v>
      </c>
      <c r="F10497">
        <v>5</v>
      </c>
      <c r="G10497" t="s">
        <v>442</v>
      </c>
      <c r="H10497" t="s">
        <v>78</v>
      </c>
      <c r="I10497" t="s">
        <v>79</v>
      </c>
      <c r="J10497" t="s">
        <v>436</v>
      </c>
      <c r="K10497" t="s">
        <v>387</v>
      </c>
      <c r="L10497" t="s">
        <v>388</v>
      </c>
      <c r="M10497" t="s">
        <v>129</v>
      </c>
      <c r="N10497" t="s">
        <v>100</v>
      </c>
      <c r="O10497" t="s">
        <v>85</v>
      </c>
      <c r="P10497" t="s">
        <v>781</v>
      </c>
      <c r="Q10497" t="s">
        <v>87</v>
      </c>
      <c r="R10497" t="s">
        <v>107</v>
      </c>
      <c r="T10497" t="s">
        <v>89</v>
      </c>
      <c r="U10497" t="s">
        <v>90</v>
      </c>
      <c r="V10497">
        <v>0.211342</v>
      </c>
      <c r="W10497">
        <v>6.6006577539038345</v>
      </c>
      <c r="X10497">
        <v>4.015498</v>
      </c>
      <c r="Y10497">
        <v>5.9175760000000004</v>
      </c>
      <c r="Z10497">
        <v>22.824936999999998</v>
      </c>
      <c r="AA10497">
        <v>20.0831310900722</v>
      </c>
      <c r="AB10497">
        <v>6.6006577539038345</v>
      </c>
      <c r="AC10497">
        <v>31.937432501886445</v>
      </c>
      <c r="AP10497">
        <v>13.002964</v>
      </c>
      <c r="AQ10497">
        <v>11.401526682555197</v>
      </c>
      <c r="AR10497">
        <v>11.019274275833009</v>
      </c>
      <c r="AS10497">
        <v>6.6006577539038345</v>
      </c>
      <c r="AT10497">
        <v>31.232115499540246</v>
      </c>
      <c r="AU10497" t="s">
        <v>10947</v>
      </c>
      <c r="AV10497">
        <v>672</v>
      </c>
      <c r="AW10497">
        <v>4.6476362350506319E-2</v>
      </c>
      <c r="AX10497">
        <v>1.9365150979377633E-3</v>
      </c>
    </row>
    <row r="10498" spans="1:50" hidden="1" x14ac:dyDescent="0.3">
      <c r="A10498" t="s">
        <v>12111</v>
      </c>
      <c r="B10498" t="s">
        <v>10792</v>
      </c>
      <c r="D10498">
        <v>2864</v>
      </c>
      <c r="F10498">
        <v>5</v>
      </c>
      <c r="G10498" t="s">
        <v>445</v>
      </c>
      <c r="H10498" t="s">
        <v>78</v>
      </c>
      <c r="I10498" t="s">
        <v>79</v>
      </c>
      <c r="J10498" t="s">
        <v>436</v>
      </c>
      <c r="K10498" t="s">
        <v>137</v>
      </c>
      <c r="L10498" t="s">
        <v>388</v>
      </c>
      <c r="M10498" t="s">
        <v>129</v>
      </c>
      <c r="N10498" t="s">
        <v>84</v>
      </c>
      <c r="O10498" t="s">
        <v>85</v>
      </c>
      <c r="P10498" t="s">
        <v>781</v>
      </c>
      <c r="Q10498" t="s">
        <v>87</v>
      </c>
      <c r="R10498" t="s">
        <v>107</v>
      </c>
      <c r="T10498" t="s">
        <v>89</v>
      </c>
      <c r="U10498" t="s">
        <v>90</v>
      </c>
      <c r="V10498">
        <v>1.05671</v>
      </c>
      <c r="W10498">
        <v>18.604800659474495</v>
      </c>
      <c r="X10498">
        <v>28.531169999999999</v>
      </c>
      <c r="Y10498">
        <v>23.247620000000001</v>
      </c>
      <c r="Z10498">
        <v>53.892209999999999</v>
      </c>
      <c r="AA10498">
        <v>26.180318667954907</v>
      </c>
      <c r="AB10498">
        <v>31.017093038951742</v>
      </c>
      <c r="AC10498">
        <v>32.956248785581636</v>
      </c>
      <c r="AP10498">
        <v>18.869779000000001</v>
      </c>
      <c r="AQ10498">
        <v>19.250190696118544</v>
      </c>
      <c r="AR10498">
        <v>18.604800659474495</v>
      </c>
      <c r="AS10498">
        <v>18.604800659474495</v>
      </c>
      <c r="AT10498">
        <v>17.606344843404997</v>
      </c>
      <c r="AU10498" t="s">
        <v>10949</v>
      </c>
      <c r="AV10498">
        <v>148</v>
      </c>
      <c r="AW10498">
        <v>0.1189617894824662</v>
      </c>
      <c r="AX10498">
        <v>4.9567412284360918E-3</v>
      </c>
    </row>
    <row r="10499" spans="1:50" hidden="1" x14ac:dyDescent="0.3">
      <c r="A10499" t="s">
        <v>12112</v>
      </c>
      <c r="B10499" t="s">
        <v>10792</v>
      </c>
      <c r="D10499">
        <v>2888</v>
      </c>
      <c r="F10499">
        <v>5</v>
      </c>
      <c r="G10499" t="s">
        <v>1299</v>
      </c>
      <c r="H10499" t="s">
        <v>78</v>
      </c>
      <c r="I10499" t="s">
        <v>79</v>
      </c>
      <c r="J10499" t="s">
        <v>436</v>
      </c>
      <c r="K10499" t="s">
        <v>137</v>
      </c>
      <c r="L10499" t="s">
        <v>388</v>
      </c>
      <c r="M10499" t="s">
        <v>1300</v>
      </c>
      <c r="N10499" t="s">
        <v>84</v>
      </c>
      <c r="O10499" t="s">
        <v>85</v>
      </c>
      <c r="P10499" t="s">
        <v>781</v>
      </c>
      <c r="Q10499" t="s">
        <v>176</v>
      </c>
      <c r="R10499" t="s">
        <v>107</v>
      </c>
      <c r="T10499" t="s">
        <v>89</v>
      </c>
      <c r="U10499" t="s">
        <v>90</v>
      </c>
      <c r="V10499">
        <v>1.4089469999999999</v>
      </c>
      <c r="W10499">
        <v>0</v>
      </c>
      <c r="X10499">
        <v>0</v>
      </c>
      <c r="Y10499">
        <v>0</v>
      </c>
      <c r="Z10499">
        <v>7.0447340000000001</v>
      </c>
      <c r="AA10499">
        <v>0</v>
      </c>
      <c r="AB10499">
        <v>0</v>
      </c>
      <c r="AC10499">
        <v>0</v>
      </c>
      <c r="AP10499">
        <v>0</v>
      </c>
      <c r="AQ10499">
        <v>0</v>
      </c>
      <c r="AR10499">
        <v>0</v>
      </c>
      <c r="AS10499">
        <v>0</v>
      </c>
      <c r="AT10499">
        <v>0</v>
      </c>
      <c r="AU10499" t="s">
        <v>11790</v>
      </c>
      <c r="AV10499">
        <v>105</v>
      </c>
      <c r="AW10499">
        <v>0</v>
      </c>
      <c r="AX10499">
        <v>0</v>
      </c>
    </row>
    <row r="10500" spans="1:50" hidden="1" x14ac:dyDescent="0.3">
      <c r="A10500" t="s">
        <v>12113</v>
      </c>
      <c r="B10500" t="s">
        <v>10792</v>
      </c>
      <c r="D10500">
        <v>2898</v>
      </c>
      <c r="F10500">
        <v>5</v>
      </c>
      <c r="G10500" t="s">
        <v>1303</v>
      </c>
      <c r="H10500" t="s">
        <v>78</v>
      </c>
      <c r="I10500" t="s">
        <v>79</v>
      </c>
      <c r="J10500" t="s">
        <v>436</v>
      </c>
      <c r="K10500" t="s">
        <v>137</v>
      </c>
      <c r="L10500" t="s">
        <v>388</v>
      </c>
      <c r="M10500" t="s">
        <v>1304</v>
      </c>
      <c r="N10500" t="s">
        <v>84</v>
      </c>
      <c r="O10500" t="s">
        <v>85</v>
      </c>
      <c r="P10500" t="s">
        <v>781</v>
      </c>
      <c r="Q10500" t="s">
        <v>176</v>
      </c>
      <c r="R10500" t="s">
        <v>107</v>
      </c>
      <c r="T10500" t="s">
        <v>89</v>
      </c>
      <c r="U10500" t="s">
        <v>90</v>
      </c>
      <c r="V10500">
        <v>1.4089469999999999</v>
      </c>
      <c r="W10500">
        <v>0</v>
      </c>
      <c r="X10500">
        <v>0</v>
      </c>
      <c r="Y10500">
        <v>0</v>
      </c>
      <c r="Z10500">
        <v>1.4089469999999999</v>
      </c>
      <c r="AA10500">
        <v>0</v>
      </c>
      <c r="AB10500">
        <v>0</v>
      </c>
      <c r="AC10500">
        <v>0</v>
      </c>
      <c r="AP10500">
        <v>0</v>
      </c>
      <c r="AQ10500">
        <v>0</v>
      </c>
      <c r="AR10500">
        <v>0</v>
      </c>
      <c r="AS10500">
        <v>0</v>
      </c>
      <c r="AT10500">
        <v>0</v>
      </c>
      <c r="AU10500" t="s">
        <v>11792</v>
      </c>
      <c r="AV10500">
        <v>105</v>
      </c>
      <c r="AW10500">
        <v>0</v>
      </c>
      <c r="AX10500">
        <v>0</v>
      </c>
    </row>
    <row r="10501" spans="1:50" hidden="1" x14ac:dyDescent="0.3">
      <c r="A10501" t="s">
        <v>12114</v>
      </c>
      <c r="B10501" t="s">
        <v>10792</v>
      </c>
      <c r="D10501">
        <v>290</v>
      </c>
      <c r="F10501">
        <v>5</v>
      </c>
      <c r="G10501" t="s">
        <v>1923</v>
      </c>
      <c r="H10501" t="s">
        <v>94</v>
      </c>
      <c r="I10501" t="s">
        <v>95</v>
      </c>
      <c r="J10501" t="s">
        <v>96</v>
      </c>
      <c r="K10501" t="s">
        <v>200</v>
      </c>
      <c r="L10501" t="s">
        <v>145</v>
      </c>
      <c r="M10501" t="s">
        <v>410</v>
      </c>
      <c r="N10501" t="s">
        <v>84</v>
      </c>
      <c r="O10501" t="s">
        <v>85</v>
      </c>
      <c r="P10501" t="s">
        <v>781</v>
      </c>
      <c r="Q10501" t="s">
        <v>87</v>
      </c>
      <c r="R10501" t="s">
        <v>107</v>
      </c>
      <c r="T10501" t="s">
        <v>89</v>
      </c>
      <c r="U10501" t="s">
        <v>90</v>
      </c>
      <c r="V10501">
        <v>3.522367</v>
      </c>
      <c r="W10501">
        <v>0</v>
      </c>
      <c r="X10501">
        <v>0</v>
      </c>
      <c r="Y10501">
        <v>14.089468</v>
      </c>
      <c r="Z10501">
        <v>0</v>
      </c>
      <c r="AA10501">
        <v>0</v>
      </c>
      <c r="AB10501">
        <v>0</v>
      </c>
      <c r="AC10501">
        <v>0</v>
      </c>
      <c r="AP10501">
        <v>0</v>
      </c>
      <c r="AQ10501">
        <v>0</v>
      </c>
      <c r="AR10501">
        <v>0</v>
      </c>
      <c r="AS10501">
        <v>0</v>
      </c>
      <c r="AT10501">
        <v>0</v>
      </c>
      <c r="AU10501" t="s">
        <v>11794</v>
      </c>
      <c r="AV10501">
        <v>40</v>
      </c>
      <c r="AW10501">
        <v>0</v>
      </c>
      <c r="AX10501">
        <v>0</v>
      </c>
    </row>
    <row r="10502" spans="1:50" hidden="1" x14ac:dyDescent="0.3">
      <c r="A10502" t="s">
        <v>12115</v>
      </c>
      <c r="B10502" t="s">
        <v>10792</v>
      </c>
      <c r="D10502">
        <v>2916</v>
      </c>
      <c r="F10502">
        <v>5</v>
      </c>
      <c r="G10502" t="s">
        <v>458</v>
      </c>
      <c r="H10502" t="s">
        <v>94</v>
      </c>
      <c r="I10502" t="s">
        <v>104</v>
      </c>
      <c r="J10502" t="s">
        <v>210</v>
      </c>
      <c r="K10502" t="s">
        <v>168</v>
      </c>
      <c r="L10502" t="s">
        <v>82</v>
      </c>
      <c r="M10502" t="s">
        <v>455</v>
      </c>
      <c r="N10502" t="s">
        <v>100</v>
      </c>
      <c r="O10502" t="s">
        <v>85</v>
      </c>
      <c r="P10502" t="s">
        <v>781</v>
      </c>
      <c r="Q10502" t="s">
        <v>87</v>
      </c>
      <c r="R10502" t="s">
        <v>215</v>
      </c>
      <c r="T10502" t="s">
        <v>89</v>
      </c>
      <c r="U10502" t="s">
        <v>90</v>
      </c>
      <c r="V10502">
        <v>0.31701299999999999</v>
      </c>
      <c r="W10502">
        <v>427.7008445158001</v>
      </c>
      <c r="X10502">
        <v>419.09118899999999</v>
      </c>
      <c r="Y10502">
        <v>304.649494</v>
      </c>
      <c r="Z10502">
        <v>210.813648</v>
      </c>
      <c r="AA10502">
        <v>473.82762184200021</v>
      </c>
      <c r="AB10502">
        <v>237.51136766116539</v>
      </c>
      <c r="AC10502">
        <v>430.6812223403852</v>
      </c>
      <c r="AP10502">
        <v>425.01390400000003</v>
      </c>
      <c r="AQ10502">
        <v>409.57754332956137</v>
      </c>
      <c r="AR10502">
        <v>395.84587334920406</v>
      </c>
      <c r="AS10502">
        <v>427.7008445158001</v>
      </c>
      <c r="AT10502">
        <v>1349.1586922801278</v>
      </c>
      <c r="AU10502" t="s">
        <v>10951</v>
      </c>
      <c r="AV10502">
        <v>423</v>
      </c>
      <c r="AW10502">
        <v>3.1895004545629497</v>
      </c>
      <c r="AX10502">
        <v>0.13289585227345624</v>
      </c>
    </row>
    <row r="10503" spans="1:50" hidden="1" x14ac:dyDescent="0.3">
      <c r="A10503" t="s">
        <v>12116</v>
      </c>
      <c r="B10503" t="s">
        <v>10792</v>
      </c>
      <c r="D10503">
        <v>2917</v>
      </c>
      <c r="F10503">
        <v>5</v>
      </c>
      <c r="G10503" t="s">
        <v>461</v>
      </c>
      <c r="H10503" t="s">
        <v>94</v>
      </c>
      <c r="I10503" t="s">
        <v>104</v>
      </c>
      <c r="J10503" t="s">
        <v>210</v>
      </c>
      <c r="K10503" t="s">
        <v>125</v>
      </c>
      <c r="L10503" t="s">
        <v>82</v>
      </c>
      <c r="M10503" t="s">
        <v>455</v>
      </c>
      <c r="N10503" t="s">
        <v>100</v>
      </c>
      <c r="O10503" t="s">
        <v>85</v>
      </c>
      <c r="P10503" t="s">
        <v>781</v>
      </c>
      <c r="Q10503" t="s">
        <v>87</v>
      </c>
      <c r="R10503" t="s">
        <v>215</v>
      </c>
      <c r="T10503" t="s">
        <v>89</v>
      </c>
      <c r="U10503" t="s">
        <v>90</v>
      </c>
      <c r="V10503">
        <v>0.52835500000000002</v>
      </c>
      <c r="W10503">
        <v>2232.1612542241928</v>
      </c>
      <c r="X10503">
        <v>1733.004477</v>
      </c>
      <c r="Y10503">
        <v>1740.401429</v>
      </c>
      <c r="Z10503">
        <v>1739.3447189999999</v>
      </c>
      <c r="AA10503">
        <v>1427.2353791485796</v>
      </c>
      <c r="AB10503">
        <v>1473.8700131504286</v>
      </c>
      <c r="AC10503">
        <v>1643.357827576076</v>
      </c>
      <c r="AP10503">
        <v>1806.41527</v>
      </c>
      <c r="AQ10503">
        <v>1689.936711990799</v>
      </c>
      <c r="AR10503">
        <v>1722.699596462694</v>
      </c>
      <c r="AS10503">
        <v>2232.1612542241928</v>
      </c>
      <c r="AT10503">
        <v>4224.7376370512111</v>
      </c>
      <c r="AU10503" t="s">
        <v>10953</v>
      </c>
      <c r="AV10503">
        <v>270</v>
      </c>
      <c r="AW10503">
        <v>15.647176433523004</v>
      </c>
      <c r="AX10503">
        <v>0.65196568473012517</v>
      </c>
    </row>
    <row r="10504" spans="1:50" hidden="1" x14ac:dyDescent="0.3">
      <c r="A10504" t="s">
        <v>12117</v>
      </c>
      <c r="B10504" t="s">
        <v>10792</v>
      </c>
      <c r="D10504">
        <v>2940</v>
      </c>
      <c r="F10504">
        <v>5</v>
      </c>
      <c r="G10504" t="s">
        <v>482</v>
      </c>
      <c r="H10504" t="s">
        <v>94</v>
      </c>
      <c r="I10504" t="s">
        <v>104</v>
      </c>
      <c r="J10504" t="s">
        <v>210</v>
      </c>
      <c r="K10504" t="s">
        <v>81</v>
      </c>
      <c r="L10504" t="s">
        <v>82</v>
      </c>
      <c r="M10504" t="s">
        <v>455</v>
      </c>
      <c r="N10504" t="s">
        <v>84</v>
      </c>
      <c r="O10504" t="s">
        <v>85</v>
      </c>
      <c r="P10504" t="s">
        <v>781</v>
      </c>
      <c r="Q10504" t="s">
        <v>87</v>
      </c>
      <c r="R10504" t="s">
        <v>215</v>
      </c>
      <c r="T10504" t="s">
        <v>89</v>
      </c>
      <c r="U10504" t="s">
        <v>90</v>
      </c>
      <c r="V10504">
        <v>2.1134200000000001</v>
      </c>
      <c r="W10504">
        <v>4763.0932508459655</v>
      </c>
      <c r="X10504">
        <v>6008.4534000000003</v>
      </c>
      <c r="Y10504">
        <v>6727.0162270000001</v>
      </c>
      <c r="Z10504">
        <v>6733.3565209999997</v>
      </c>
      <c r="AA10504">
        <v>4908.1736603472218</v>
      </c>
      <c r="AB10504">
        <v>5415.3202334569814</v>
      </c>
      <c r="AC10504">
        <v>5625.4028853452355</v>
      </c>
      <c r="AP10504">
        <v>5105.1344609999996</v>
      </c>
      <c r="AQ10504">
        <v>4519.0774079814564</v>
      </c>
      <c r="AR10504">
        <v>4367.5689071060597</v>
      </c>
      <c r="AS10504">
        <v>4763.0932508459655</v>
      </c>
      <c r="AT10504">
        <v>2253.737189411459</v>
      </c>
      <c r="AU10504" t="s">
        <v>10955</v>
      </c>
      <c r="AV10504">
        <v>80</v>
      </c>
      <c r="AW10504">
        <v>28.171714867643239</v>
      </c>
      <c r="AX10504">
        <v>1.1738214528184683</v>
      </c>
    </row>
    <row r="10505" spans="1:50" hidden="1" x14ac:dyDescent="0.3">
      <c r="A10505" t="s">
        <v>12118</v>
      </c>
      <c r="B10505" t="s">
        <v>10792</v>
      </c>
      <c r="D10505">
        <v>2946</v>
      </c>
      <c r="F10505">
        <v>5</v>
      </c>
      <c r="G10505" t="s">
        <v>488</v>
      </c>
      <c r="H10505" t="s">
        <v>94</v>
      </c>
      <c r="I10505" t="s">
        <v>104</v>
      </c>
      <c r="J10505" t="s">
        <v>210</v>
      </c>
      <c r="K10505" t="s">
        <v>121</v>
      </c>
      <c r="L10505" t="s">
        <v>82</v>
      </c>
      <c r="M10505" t="s">
        <v>455</v>
      </c>
      <c r="N10505" t="s">
        <v>84</v>
      </c>
      <c r="O10505" t="s">
        <v>85</v>
      </c>
      <c r="P10505" t="s">
        <v>781</v>
      </c>
      <c r="Q10505" t="s">
        <v>87</v>
      </c>
      <c r="R10505" t="s">
        <v>215</v>
      </c>
      <c r="T10505" t="s">
        <v>89</v>
      </c>
      <c r="U10505" t="s">
        <v>90</v>
      </c>
      <c r="V10505">
        <v>3.1701299999999999</v>
      </c>
      <c r="W10505">
        <v>421.86528197647726</v>
      </c>
      <c r="X10505">
        <v>472.3494</v>
      </c>
      <c r="Y10505">
        <v>504.05069300000002</v>
      </c>
      <c r="Z10505">
        <v>361.39483799999999</v>
      </c>
      <c r="AA10505">
        <v>376.74874473963922</v>
      </c>
      <c r="AB10505">
        <v>434.09791342636555</v>
      </c>
      <c r="AC10505">
        <v>577.0287384349208</v>
      </c>
      <c r="AP10505">
        <v>482.57451600000002</v>
      </c>
      <c r="AQ10505">
        <v>342.33740892635961</v>
      </c>
      <c r="AR10505">
        <v>421.86528197647726</v>
      </c>
      <c r="AS10505">
        <v>421.86528197647726</v>
      </c>
      <c r="AT10505">
        <v>133.07507325455967</v>
      </c>
      <c r="AU10505" t="s">
        <v>10957</v>
      </c>
      <c r="AV10505">
        <v>60</v>
      </c>
      <c r="AW10505">
        <v>2.2179178875759944</v>
      </c>
      <c r="AX10505">
        <v>9.2413245315666429E-2</v>
      </c>
    </row>
    <row r="10506" spans="1:50" hidden="1" x14ac:dyDescent="0.3">
      <c r="A10506" t="s">
        <v>12119</v>
      </c>
      <c r="B10506" t="s">
        <v>10792</v>
      </c>
      <c r="D10506">
        <v>2948</v>
      </c>
      <c r="F10506">
        <v>5</v>
      </c>
      <c r="G10506" t="s">
        <v>494</v>
      </c>
      <c r="H10506" t="s">
        <v>94</v>
      </c>
      <c r="I10506" t="s">
        <v>104</v>
      </c>
      <c r="J10506" t="s">
        <v>210</v>
      </c>
      <c r="K10506" t="s">
        <v>200</v>
      </c>
      <c r="L10506" t="s">
        <v>145</v>
      </c>
      <c r="M10506" t="s">
        <v>455</v>
      </c>
      <c r="N10506" t="s">
        <v>84</v>
      </c>
      <c r="O10506" t="s">
        <v>85</v>
      </c>
      <c r="P10506" t="s">
        <v>781</v>
      </c>
      <c r="Q10506" t="s">
        <v>87</v>
      </c>
      <c r="R10506" t="s">
        <v>215</v>
      </c>
      <c r="T10506" t="s">
        <v>89</v>
      </c>
      <c r="U10506" t="s">
        <v>90</v>
      </c>
      <c r="V10506">
        <v>3.522367</v>
      </c>
      <c r="W10506">
        <v>116.12740241796828</v>
      </c>
      <c r="X10506">
        <v>119.76047800000001</v>
      </c>
      <c r="Y10506">
        <v>186.685452</v>
      </c>
      <c r="Z10506">
        <v>81.014441000000005</v>
      </c>
      <c r="AA10506">
        <v>139.38366108635387</v>
      </c>
      <c r="AB10506">
        <v>150.86358645357157</v>
      </c>
      <c r="AC10506">
        <v>102.72840260997087</v>
      </c>
      <c r="AP10506">
        <v>132.42977200000001</v>
      </c>
      <c r="AQ10506">
        <v>104.42851970170962</v>
      </c>
      <c r="AR10506">
        <v>116.12740241796828</v>
      </c>
      <c r="AS10506">
        <v>116.12740241796828</v>
      </c>
      <c r="AT10506">
        <v>32.968569833287752</v>
      </c>
      <c r="AU10506" t="s">
        <v>11800</v>
      </c>
      <c r="AV10506">
        <v>40</v>
      </c>
      <c r="AW10506">
        <v>0.82421424583219383</v>
      </c>
      <c r="AX10506">
        <v>3.4342260243008078E-2</v>
      </c>
    </row>
    <row r="10507" spans="1:50" hidden="1" x14ac:dyDescent="0.3">
      <c r="A10507" t="s">
        <v>12120</v>
      </c>
      <c r="B10507" t="s">
        <v>10792</v>
      </c>
      <c r="D10507">
        <v>2952</v>
      </c>
      <c r="F10507">
        <v>5</v>
      </c>
      <c r="G10507" t="s">
        <v>497</v>
      </c>
      <c r="H10507" t="s">
        <v>94</v>
      </c>
      <c r="I10507" t="s">
        <v>104</v>
      </c>
      <c r="J10507" t="s">
        <v>210</v>
      </c>
      <c r="K10507" t="s">
        <v>498</v>
      </c>
      <c r="L10507" t="s">
        <v>153</v>
      </c>
      <c r="M10507" t="s">
        <v>455</v>
      </c>
      <c r="N10507" t="s">
        <v>154</v>
      </c>
      <c r="O10507" t="s">
        <v>85</v>
      </c>
      <c r="P10507" t="s">
        <v>781</v>
      </c>
      <c r="Q10507" t="s">
        <v>87</v>
      </c>
      <c r="R10507" t="s">
        <v>107</v>
      </c>
      <c r="T10507" t="s">
        <v>89</v>
      </c>
      <c r="U10507" t="s">
        <v>90</v>
      </c>
      <c r="V10507">
        <v>9.5103910000000003</v>
      </c>
      <c r="W10507">
        <v>888.90416588475864</v>
      </c>
      <c r="X10507">
        <v>1027.1085230000001</v>
      </c>
      <c r="Y10507">
        <v>970.04693899999995</v>
      </c>
      <c r="Z10507">
        <v>656.20822099999998</v>
      </c>
      <c r="AA10507">
        <v>998.86895912546208</v>
      </c>
      <c r="AB10507">
        <v>649.21087315196519</v>
      </c>
      <c r="AC10507">
        <v>890.93143018575688</v>
      </c>
      <c r="AP10507">
        <v>1017.826513</v>
      </c>
      <c r="AQ10507">
        <v>919.7397498124617</v>
      </c>
      <c r="AR10507">
        <v>888.90416588475864</v>
      </c>
      <c r="AS10507">
        <v>888.90416588475864</v>
      </c>
      <c r="AT10507">
        <v>93.46662675433204</v>
      </c>
      <c r="AU10507" t="s">
        <v>12121</v>
      </c>
      <c r="AV10507">
        <v>40</v>
      </c>
      <c r="AW10507">
        <v>2.3366656688583012</v>
      </c>
      <c r="AX10507">
        <v>9.7361069535762554E-2</v>
      </c>
    </row>
    <row r="10508" spans="1:50" hidden="1" x14ac:dyDescent="0.3">
      <c r="A10508" t="s">
        <v>12122</v>
      </c>
      <c r="B10508" t="s">
        <v>10792</v>
      </c>
      <c r="D10508">
        <v>296</v>
      </c>
      <c r="F10508">
        <v>5</v>
      </c>
      <c r="G10508" t="s">
        <v>504</v>
      </c>
      <c r="H10508" t="s">
        <v>94</v>
      </c>
      <c r="I10508" t="s">
        <v>95</v>
      </c>
      <c r="J10508" t="s">
        <v>96</v>
      </c>
      <c r="K10508" t="s">
        <v>121</v>
      </c>
      <c r="L10508" t="s">
        <v>82</v>
      </c>
      <c r="M10508" t="s">
        <v>410</v>
      </c>
      <c r="N10508" t="s">
        <v>84</v>
      </c>
      <c r="O10508" t="s">
        <v>85</v>
      </c>
      <c r="P10508" t="s">
        <v>781</v>
      </c>
      <c r="Q10508" t="s">
        <v>87</v>
      </c>
      <c r="R10508" t="s">
        <v>215</v>
      </c>
      <c r="T10508" t="s">
        <v>89</v>
      </c>
      <c r="U10508" t="s">
        <v>90</v>
      </c>
      <c r="V10508">
        <v>3.1701299999999999</v>
      </c>
      <c r="W10508">
        <v>284.55161321501561</v>
      </c>
      <c r="X10508">
        <v>209.22859299999999</v>
      </c>
      <c r="Y10508">
        <v>180.69742500000001</v>
      </c>
      <c r="Z10508">
        <v>253.610421</v>
      </c>
      <c r="AA10508">
        <v>229.35496873025392</v>
      </c>
      <c r="AB10508">
        <v>246.8699188120622</v>
      </c>
      <c r="AC10508">
        <v>857.02958039499299</v>
      </c>
      <c r="AP10508">
        <v>308.05969199999998</v>
      </c>
      <c r="AQ10508">
        <v>350.79895973240235</v>
      </c>
      <c r="AR10508">
        <v>270.92159854103102</v>
      </c>
      <c r="AS10508">
        <v>284.55161321501561</v>
      </c>
      <c r="AT10508">
        <v>89.760234821605309</v>
      </c>
      <c r="AU10508" t="s">
        <v>10959</v>
      </c>
      <c r="AV10508">
        <v>60</v>
      </c>
      <c r="AW10508">
        <v>1.4960039136934218</v>
      </c>
      <c r="AX10508">
        <v>6.2333496403892574E-2</v>
      </c>
    </row>
    <row r="10509" spans="1:50" hidden="1" x14ac:dyDescent="0.3">
      <c r="A10509" t="s">
        <v>12123</v>
      </c>
      <c r="B10509" t="s">
        <v>10792</v>
      </c>
      <c r="D10509">
        <v>298</v>
      </c>
      <c r="F10509">
        <v>5</v>
      </c>
      <c r="G10509" t="s">
        <v>507</v>
      </c>
      <c r="H10509" t="s">
        <v>94</v>
      </c>
      <c r="I10509" t="s">
        <v>95</v>
      </c>
      <c r="J10509" t="s">
        <v>96</v>
      </c>
      <c r="K10509" t="s">
        <v>498</v>
      </c>
      <c r="L10509" t="s">
        <v>153</v>
      </c>
      <c r="M10509" t="s">
        <v>410</v>
      </c>
      <c r="N10509" t="s">
        <v>154</v>
      </c>
      <c r="O10509" t="s">
        <v>85</v>
      </c>
      <c r="P10509" t="s">
        <v>781</v>
      </c>
      <c r="Q10509" t="s">
        <v>87</v>
      </c>
      <c r="R10509" t="s">
        <v>107</v>
      </c>
      <c r="T10509" t="s">
        <v>89</v>
      </c>
      <c r="U10509" t="s">
        <v>90</v>
      </c>
      <c r="V10509">
        <v>11.271573999999999</v>
      </c>
      <c r="W10509">
        <v>3379.7406143345261</v>
      </c>
      <c r="X10509">
        <v>3945.1201350000001</v>
      </c>
      <c r="Y10509">
        <v>3336.4444600000002</v>
      </c>
      <c r="Z10509">
        <v>1780.9399539999999</v>
      </c>
      <c r="AA10509">
        <v>3677.3148993505833</v>
      </c>
      <c r="AB10509">
        <v>2605.6175101660551</v>
      </c>
      <c r="AC10509">
        <v>5459.4878476804734</v>
      </c>
      <c r="AP10509">
        <v>3855.1929519999999</v>
      </c>
      <c r="AQ10509">
        <v>3496.9819091409786</v>
      </c>
      <c r="AR10509">
        <v>3379.7406143345261</v>
      </c>
      <c r="AS10509">
        <v>3379.7406143345261</v>
      </c>
      <c r="AT10509">
        <v>299.846375877453</v>
      </c>
      <c r="AU10509" t="s">
        <v>12124</v>
      </c>
      <c r="AV10509">
        <v>40</v>
      </c>
      <c r="AW10509">
        <v>7.4961593969363252</v>
      </c>
      <c r="AX10509">
        <v>0.31233997487234688</v>
      </c>
    </row>
    <row r="10510" spans="1:50" hidden="1" x14ac:dyDescent="0.3">
      <c r="A10510" t="s">
        <v>12125</v>
      </c>
      <c r="B10510" t="s">
        <v>10792</v>
      </c>
      <c r="D10510">
        <v>29</v>
      </c>
      <c r="F10510">
        <v>5</v>
      </c>
      <c r="G10510" t="s">
        <v>510</v>
      </c>
      <c r="H10510" t="s">
        <v>94</v>
      </c>
      <c r="I10510" t="s">
        <v>95</v>
      </c>
      <c r="J10510" t="s">
        <v>96</v>
      </c>
      <c r="K10510" t="s">
        <v>121</v>
      </c>
      <c r="L10510" t="s">
        <v>82</v>
      </c>
      <c r="M10510" t="s">
        <v>99</v>
      </c>
      <c r="N10510" t="s">
        <v>84</v>
      </c>
      <c r="O10510" t="s">
        <v>85</v>
      </c>
      <c r="P10510" t="s">
        <v>781</v>
      </c>
      <c r="Q10510" t="s">
        <v>271</v>
      </c>
      <c r="R10510" t="s">
        <v>107</v>
      </c>
      <c r="T10510" t="s">
        <v>89</v>
      </c>
      <c r="U10510" t="s">
        <v>90</v>
      </c>
      <c r="V10510">
        <v>1.05671</v>
      </c>
      <c r="W10510">
        <v>0</v>
      </c>
      <c r="X10510">
        <v>0</v>
      </c>
      <c r="Y10510">
        <v>0</v>
      </c>
      <c r="Z10510">
        <v>6.3402605000000003</v>
      </c>
      <c r="AA10510">
        <v>0</v>
      </c>
      <c r="AB10510">
        <v>0</v>
      </c>
      <c r="AC10510">
        <v>0</v>
      </c>
      <c r="AP10510">
        <v>0</v>
      </c>
      <c r="AQ10510">
        <v>0</v>
      </c>
      <c r="AR10510">
        <v>0</v>
      </c>
      <c r="AS10510">
        <v>0</v>
      </c>
      <c r="AT10510">
        <v>0</v>
      </c>
      <c r="AU10510" t="s">
        <v>11803</v>
      </c>
      <c r="AV10510">
        <v>180</v>
      </c>
      <c r="AW10510">
        <v>0</v>
      </c>
      <c r="AX10510">
        <v>0</v>
      </c>
    </row>
    <row r="10511" spans="1:50" hidden="1" x14ac:dyDescent="0.3">
      <c r="A10511" t="s">
        <v>12126</v>
      </c>
      <c r="B10511" t="s">
        <v>10792</v>
      </c>
      <c r="D10511">
        <v>29</v>
      </c>
      <c r="F10511">
        <v>5</v>
      </c>
      <c r="G10511" t="s">
        <v>510</v>
      </c>
      <c r="H10511" t="s">
        <v>94</v>
      </c>
      <c r="I10511" t="s">
        <v>95</v>
      </c>
      <c r="J10511" t="s">
        <v>96</v>
      </c>
      <c r="K10511" t="s">
        <v>121</v>
      </c>
      <c r="L10511" t="s">
        <v>82</v>
      </c>
      <c r="M10511" t="s">
        <v>513</v>
      </c>
      <c r="N10511" t="s">
        <v>84</v>
      </c>
      <c r="O10511" t="s">
        <v>85</v>
      </c>
      <c r="P10511" t="s">
        <v>781</v>
      </c>
      <c r="Q10511" t="s">
        <v>271</v>
      </c>
      <c r="R10511" t="s">
        <v>107</v>
      </c>
      <c r="T10511" t="s">
        <v>89</v>
      </c>
      <c r="U10511" t="s">
        <v>90</v>
      </c>
      <c r="V10511">
        <v>1.05671</v>
      </c>
      <c r="W10511">
        <v>0</v>
      </c>
      <c r="X10511">
        <v>0</v>
      </c>
      <c r="Y10511">
        <v>0</v>
      </c>
      <c r="Z10511">
        <v>6.3402605000000003</v>
      </c>
      <c r="AA10511">
        <v>0</v>
      </c>
      <c r="AB10511">
        <v>0</v>
      </c>
      <c r="AC10511">
        <v>0</v>
      </c>
      <c r="AP10511">
        <v>0</v>
      </c>
      <c r="AQ10511">
        <v>0</v>
      </c>
      <c r="AR10511">
        <v>0</v>
      </c>
      <c r="AS10511">
        <v>0</v>
      </c>
      <c r="AT10511">
        <v>0</v>
      </c>
      <c r="AU10511" t="s">
        <v>11803</v>
      </c>
      <c r="AV10511">
        <v>180</v>
      </c>
      <c r="AW10511">
        <v>0</v>
      </c>
      <c r="AX10511">
        <v>0</v>
      </c>
    </row>
    <row r="10512" spans="1:50" hidden="1" x14ac:dyDescent="0.3">
      <c r="A10512" t="s">
        <v>12127</v>
      </c>
      <c r="B10512" t="s">
        <v>10792</v>
      </c>
      <c r="D10512">
        <v>302</v>
      </c>
      <c r="F10512">
        <v>5</v>
      </c>
      <c r="G10512" t="s">
        <v>515</v>
      </c>
      <c r="H10512" t="s">
        <v>94</v>
      </c>
      <c r="I10512" t="s">
        <v>95</v>
      </c>
      <c r="J10512" t="s">
        <v>96</v>
      </c>
      <c r="K10512" t="s">
        <v>137</v>
      </c>
      <c r="L10512" t="s">
        <v>98</v>
      </c>
      <c r="M10512" t="s">
        <v>99</v>
      </c>
      <c r="N10512" t="s">
        <v>84</v>
      </c>
      <c r="O10512" t="s">
        <v>85</v>
      </c>
      <c r="P10512" t="s">
        <v>781</v>
      </c>
      <c r="Q10512" t="s">
        <v>87</v>
      </c>
      <c r="R10512" t="s">
        <v>107</v>
      </c>
      <c r="T10512" t="s">
        <v>89</v>
      </c>
      <c r="U10512" t="s">
        <v>90</v>
      </c>
      <c r="V10512">
        <v>2.1134200000000001</v>
      </c>
      <c r="W10512">
        <v>1466.706386761545</v>
      </c>
      <c r="X10512">
        <v>1420.2183259999999</v>
      </c>
      <c r="Y10512">
        <v>672.06760999999995</v>
      </c>
      <c r="Z10512">
        <v>0</v>
      </c>
      <c r="AA10512">
        <v>1291.2227902967636</v>
      </c>
      <c r="AB10512">
        <v>1425.0649943630476</v>
      </c>
      <c r="AC10512">
        <v>1103.7466952124259</v>
      </c>
      <c r="AP10512">
        <v>1688.8006559999999</v>
      </c>
      <c r="AQ10512">
        <v>1517.585603691829</v>
      </c>
      <c r="AR10512">
        <v>1466.706386761545</v>
      </c>
      <c r="AS10512">
        <v>1466.706386761545</v>
      </c>
      <c r="AT10512">
        <v>693.99664371565757</v>
      </c>
      <c r="AU10512" t="s">
        <v>10961</v>
      </c>
      <c r="AV10512">
        <v>40</v>
      </c>
      <c r="AW10512">
        <v>17.349916092891441</v>
      </c>
      <c r="AX10512">
        <v>0.72291317053714332</v>
      </c>
    </row>
    <row r="10513" spans="1:50" hidden="1" x14ac:dyDescent="0.3">
      <c r="A10513" t="s">
        <v>12128</v>
      </c>
      <c r="B10513" t="s">
        <v>10792</v>
      </c>
      <c r="D10513">
        <v>304</v>
      </c>
      <c r="F10513">
        <v>5</v>
      </c>
      <c r="G10513" t="s">
        <v>521</v>
      </c>
      <c r="H10513" t="s">
        <v>94</v>
      </c>
      <c r="I10513" t="s">
        <v>104</v>
      </c>
      <c r="J10513" t="s">
        <v>210</v>
      </c>
      <c r="K10513" t="s">
        <v>137</v>
      </c>
      <c r="L10513" t="s">
        <v>98</v>
      </c>
      <c r="M10513" t="s">
        <v>513</v>
      </c>
      <c r="N10513" t="s">
        <v>84</v>
      </c>
      <c r="O10513" t="s">
        <v>85</v>
      </c>
      <c r="P10513" t="s">
        <v>781</v>
      </c>
      <c r="Q10513" t="s">
        <v>87</v>
      </c>
      <c r="R10513" t="s">
        <v>107</v>
      </c>
      <c r="T10513" t="s">
        <v>89</v>
      </c>
      <c r="U10513" t="s">
        <v>90</v>
      </c>
      <c r="V10513">
        <v>2.1134200000000001</v>
      </c>
      <c r="W10513">
        <v>189.93843199762955</v>
      </c>
      <c r="X10513">
        <v>226.135943</v>
      </c>
      <c r="Y10513">
        <v>128.918621</v>
      </c>
      <c r="Z10513">
        <v>0</v>
      </c>
      <c r="AA10513">
        <v>175.88077798632676</v>
      </c>
      <c r="AB10513">
        <v>232.07251579822471</v>
      </c>
      <c r="AC10513">
        <v>144.40365037108484</v>
      </c>
      <c r="AP10513">
        <v>218.69960599999999</v>
      </c>
      <c r="AQ10513">
        <v>196.52728902602436</v>
      </c>
      <c r="AR10513">
        <v>189.93843199762955</v>
      </c>
      <c r="AS10513">
        <v>189.93843199762955</v>
      </c>
      <c r="AT10513">
        <v>89.872544027041258</v>
      </c>
      <c r="AU10513" t="s">
        <v>10963</v>
      </c>
      <c r="AV10513">
        <v>40</v>
      </c>
      <c r="AW10513">
        <v>2.2468136006760315</v>
      </c>
      <c r="AX10513">
        <v>9.3617233361501309E-2</v>
      </c>
    </row>
    <row r="10514" spans="1:50" hidden="1" x14ac:dyDescent="0.3">
      <c r="A10514" t="s">
        <v>12129</v>
      </c>
      <c r="B10514" t="s">
        <v>10792</v>
      </c>
      <c r="D10514">
        <v>306</v>
      </c>
      <c r="F10514">
        <v>5</v>
      </c>
      <c r="G10514" t="s">
        <v>527</v>
      </c>
      <c r="H10514" t="s">
        <v>94</v>
      </c>
      <c r="I10514" t="s">
        <v>104</v>
      </c>
      <c r="J10514" t="s">
        <v>528</v>
      </c>
      <c r="K10514" t="s">
        <v>137</v>
      </c>
      <c r="L10514" t="s">
        <v>98</v>
      </c>
      <c r="M10514" t="s">
        <v>529</v>
      </c>
      <c r="N10514" t="s">
        <v>84</v>
      </c>
      <c r="O10514" t="s">
        <v>85</v>
      </c>
      <c r="P10514" t="s">
        <v>781</v>
      </c>
      <c r="Q10514" t="s">
        <v>87</v>
      </c>
      <c r="R10514" t="s">
        <v>107</v>
      </c>
      <c r="T10514" t="s">
        <v>89</v>
      </c>
      <c r="U10514" t="s">
        <v>90</v>
      </c>
      <c r="V10514">
        <v>2.1134200000000001</v>
      </c>
      <c r="W10514">
        <v>286.42650592951657</v>
      </c>
      <c r="X10514">
        <v>259.95066600000001</v>
      </c>
      <c r="Y10514">
        <v>190.20780600000001</v>
      </c>
      <c r="Z10514">
        <v>0</v>
      </c>
      <c r="AA10514">
        <v>215.32856957856495</v>
      </c>
      <c r="AB10514">
        <v>268.79776335193895</v>
      </c>
      <c r="AC10514">
        <v>218.2707684424868</v>
      </c>
      <c r="AP10514">
        <v>340.19960200000003</v>
      </c>
      <c r="AQ10514">
        <v>296.36247979675272</v>
      </c>
      <c r="AR10514">
        <v>286.42650592951657</v>
      </c>
      <c r="AS10514">
        <v>286.42650592951657</v>
      </c>
      <c r="AT10514">
        <v>135.5274890601568</v>
      </c>
      <c r="AU10514" t="s">
        <v>10965</v>
      </c>
      <c r="AV10514">
        <v>40</v>
      </c>
      <c r="AW10514">
        <v>3.3881872265039199</v>
      </c>
      <c r="AX10514">
        <v>0.14117446777099665</v>
      </c>
    </row>
    <row r="10515" spans="1:50" hidden="1" x14ac:dyDescent="0.3">
      <c r="A10515" t="s">
        <v>12130</v>
      </c>
      <c r="B10515" t="s">
        <v>10792</v>
      </c>
      <c r="D10515">
        <v>362</v>
      </c>
      <c r="F10515">
        <v>5</v>
      </c>
      <c r="G10515" t="s">
        <v>1522</v>
      </c>
      <c r="H10515" t="s">
        <v>94</v>
      </c>
      <c r="I10515" t="s">
        <v>95</v>
      </c>
      <c r="J10515" t="s">
        <v>96</v>
      </c>
      <c r="K10515" t="s">
        <v>168</v>
      </c>
      <c r="L10515" t="s">
        <v>82</v>
      </c>
      <c r="M10515" t="s">
        <v>410</v>
      </c>
      <c r="N10515" t="s">
        <v>100</v>
      </c>
      <c r="O10515" t="s">
        <v>85</v>
      </c>
      <c r="P10515" t="s">
        <v>781</v>
      </c>
      <c r="Q10515" t="s">
        <v>271</v>
      </c>
      <c r="R10515" t="s">
        <v>107</v>
      </c>
      <c r="T10515" t="s">
        <v>89</v>
      </c>
      <c r="U10515" t="s">
        <v>90</v>
      </c>
      <c r="V10515">
        <v>0.31701299999999999</v>
      </c>
      <c r="W10515">
        <v>0</v>
      </c>
      <c r="X10515">
        <v>0.31701299999999999</v>
      </c>
      <c r="Y10515">
        <v>0</v>
      </c>
      <c r="Z10515">
        <v>1.268052</v>
      </c>
      <c r="AA10515">
        <v>0</v>
      </c>
      <c r="AB10515">
        <v>0</v>
      </c>
      <c r="AC10515">
        <v>0</v>
      </c>
      <c r="AP10515">
        <v>0</v>
      </c>
      <c r="AQ10515">
        <v>0</v>
      </c>
      <c r="AR10515">
        <v>0</v>
      </c>
      <c r="AS10515">
        <v>0</v>
      </c>
      <c r="AT10515">
        <v>0</v>
      </c>
      <c r="AU10515" t="s">
        <v>11809</v>
      </c>
      <c r="AV10515">
        <v>423</v>
      </c>
      <c r="AW10515">
        <v>0</v>
      </c>
      <c r="AX10515">
        <v>0</v>
      </c>
    </row>
    <row r="10516" spans="1:50" hidden="1" x14ac:dyDescent="0.3">
      <c r="A10516" t="s">
        <v>12131</v>
      </c>
      <c r="B10516" t="s">
        <v>10792</v>
      </c>
      <c r="D10516">
        <v>399</v>
      </c>
      <c r="F10516">
        <v>5</v>
      </c>
      <c r="G10516" t="s">
        <v>538</v>
      </c>
      <c r="H10516" t="s">
        <v>78</v>
      </c>
      <c r="I10516" t="s">
        <v>79</v>
      </c>
      <c r="J10516" t="s">
        <v>111</v>
      </c>
      <c r="K10516" t="s">
        <v>121</v>
      </c>
      <c r="L10516" t="s">
        <v>82</v>
      </c>
      <c r="M10516" t="s">
        <v>113</v>
      </c>
      <c r="N10516" t="s">
        <v>84</v>
      </c>
      <c r="O10516" t="s">
        <v>85</v>
      </c>
      <c r="P10516" t="s">
        <v>781</v>
      </c>
      <c r="Q10516" t="s">
        <v>87</v>
      </c>
      <c r="R10516" t="s">
        <v>215</v>
      </c>
      <c r="T10516" t="s">
        <v>89</v>
      </c>
      <c r="U10516" t="s">
        <v>90</v>
      </c>
      <c r="V10516">
        <v>3.1701299999999999</v>
      </c>
      <c r="W10516">
        <v>396.00744335051883</v>
      </c>
      <c r="X10516">
        <v>374.07535799999999</v>
      </c>
      <c r="Y10516">
        <v>374.07535999999999</v>
      </c>
      <c r="Z10516">
        <v>190.207808</v>
      </c>
      <c r="AA10516">
        <v>425.99140938471487</v>
      </c>
      <c r="AB10516">
        <v>541.50803399999972</v>
      </c>
      <c r="AC10516">
        <v>479.28891193769056</v>
      </c>
      <c r="AP10516">
        <v>397.099583</v>
      </c>
      <c r="AQ10516">
        <v>346.86992267272251</v>
      </c>
      <c r="AR10516">
        <v>396.00744335051883</v>
      </c>
      <c r="AS10516">
        <v>396.00744335051883</v>
      </c>
      <c r="AT10516">
        <v>124.91836087179985</v>
      </c>
      <c r="AU10516" t="s">
        <v>10967</v>
      </c>
      <c r="AV10516">
        <v>60</v>
      </c>
      <c r="AW10516">
        <v>2.0819726811966643</v>
      </c>
      <c r="AX10516">
        <v>8.6748861716527681E-2</v>
      </c>
    </row>
    <row r="10517" spans="1:50" hidden="1" x14ac:dyDescent="0.3">
      <c r="A10517" t="s">
        <v>12132</v>
      </c>
      <c r="B10517" t="s">
        <v>10792</v>
      </c>
      <c r="D10517">
        <v>400</v>
      </c>
      <c r="F10517">
        <v>5</v>
      </c>
      <c r="G10517" t="s">
        <v>541</v>
      </c>
      <c r="H10517" t="s">
        <v>78</v>
      </c>
      <c r="I10517" t="s">
        <v>79</v>
      </c>
      <c r="J10517" t="s">
        <v>111</v>
      </c>
      <c r="K10517" t="s">
        <v>121</v>
      </c>
      <c r="L10517" t="s">
        <v>82</v>
      </c>
      <c r="M10517" t="s">
        <v>129</v>
      </c>
      <c r="N10517" t="s">
        <v>84</v>
      </c>
      <c r="O10517" t="s">
        <v>85</v>
      </c>
      <c r="P10517" t="s">
        <v>781</v>
      </c>
      <c r="Q10517" t="s">
        <v>87</v>
      </c>
      <c r="R10517" t="s">
        <v>155</v>
      </c>
      <c r="T10517" t="s">
        <v>89</v>
      </c>
      <c r="U10517" t="s">
        <v>90</v>
      </c>
      <c r="V10517">
        <v>3.1701299999999999</v>
      </c>
      <c r="W10517">
        <v>519.50561942616707</v>
      </c>
      <c r="X10517">
        <v>567.45330100000001</v>
      </c>
      <c r="Y10517">
        <v>592.81434200000001</v>
      </c>
      <c r="Z10517">
        <v>374.075356</v>
      </c>
      <c r="AA10517">
        <v>373.02463670499532</v>
      </c>
      <c r="AB10517">
        <v>531.78129100000001</v>
      </c>
      <c r="AC10517">
        <v>686.11530333118446</v>
      </c>
      <c r="AP10517">
        <v>471.633939</v>
      </c>
      <c r="AQ10517">
        <v>455.04415905359093</v>
      </c>
      <c r="AR10517">
        <v>519.50561942616707</v>
      </c>
      <c r="AS10517">
        <v>519.50561942616707</v>
      </c>
      <c r="AT10517">
        <v>163.87517843942271</v>
      </c>
      <c r="AU10517" t="s">
        <v>10969</v>
      </c>
      <c r="AV10517">
        <v>60</v>
      </c>
      <c r="AW10517">
        <v>2.7312529739903786</v>
      </c>
      <c r="AX10517">
        <v>0.11380220724959911</v>
      </c>
    </row>
    <row r="10518" spans="1:50" hidden="1" x14ac:dyDescent="0.3">
      <c r="A10518" t="s">
        <v>12133</v>
      </c>
      <c r="B10518" t="s">
        <v>10792</v>
      </c>
      <c r="D10518">
        <v>404</v>
      </c>
      <c r="F10518">
        <v>5</v>
      </c>
      <c r="G10518" t="s">
        <v>544</v>
      </c>
      <c r="H10518" t="s">
        <v>78</v>
      </c>
      <c r="I10518" t="s">
        <v>79</v>
      </c>
      <c r="J10518" t="s">
        <v>80</v>
      </c>
      <c r="K10518" t="s">
        <v>168</v>
      </c>
      <c r="L10518" t="s">
        <v>82</v>
      </c>
      <c r="M10518" t="s">
        <v>545</v>
      </c>
      <c r="N10518" t="s">
        <v>100</v>
      </c>
      <c r="O10518" t="s">
        <v>85</v>
      </c>
      <c r="P10518" t="s">
        <v>781</v>
      </c>
      <c r="Q10518" t="s">
        <v>87</v>
      </c>
      <c r="R10518" t="s">
        <v>107</v>
      </c>
      <c r="T10518" t="s">
        <v>89</v>
      </c>
      <c r="U10518" t="s">
        <v>90</v>
      </c>
      <c r="V10518">
        <v>0.31701299999999999</v>
      </c>
      <c r="W10518">
        <v>0</v>
      </c>
      <c r="X10518">
        <v>9.1933769999999999</v>
      </c>
      <c r="Y10518">
        <v>11.412468000000001</v>
      </c>
      <c r="Z10518">
        <v>4.1211690000000001</v>
      </c>
      <c r="AA10518">
        <v>0</v>
      </c>
      <c r="AB10518">
        <v>0</v>
      </c>
      <c r="AC10518">
        <v>0</v>
      </c>
      <c r="AP10518">
        <v>0</v>
      </c>
      <c r="AQ10518">
        <v>0</v>
      </c>
      <c r="AR10518">
        <v>0</v>
      </c>
      <c r="AS10518">
        <v>0</v>
      </c>
      <c r="AT10518">
        <v>0</v>
      </c>
      <c r="AU10518" t="s">
        <v>10971</v>
      </c>
      <c r="AV10518">
        <v>441</v>
      </c>
      <c r="AW10518">
        <v>0</v>
      </c>
      <c r="AX10518">
        <v>0</v>
      </c>
    </row>
    <row r="10519" spans="1:50" hidden="1" x14ac:dyDescent="0.3">
      <c r="A10519" t="s">
        <v>12134</v>
      </c>
      <c r="B10519" t="s">
        <v>10792</v>
      </c>
      <c r="D10519">
        <v>405</v>
      </c>
      <c r="F10519">
        <v>5</v>
      </c>
      <c r="G10519" t="s">
        <v>548</v>
      </c>
      <c r="H10519" t="s">
        <v>78</v>
      </c>
      <c r="I10519" t="s">
        <v>79</v>
      </c>
      <c r="J10519" t="s">
        <v>80</v>
      </c>
      <c r="K10519" t="s">
        <v>168</v>
      </c>
      <c r="L10519" t="s">
        <v>82</v>
      </c>
      <c r="M10519" t="s">
        <v>83</v>
      </c>
      <c r="N10519" t="s">
        <v>100</v>
      </c>
      <c r="O10519" t="s">
        <v>85</v>
      </c>
      <c r="P10519" t="s">
        <v>781</v>
      </c>
      <c r="Q10519" t="s">
        <v>87</v>
      </c>
      <c r="R10519" t="s">
        <v>88</v>
      </c>
      <c r="T10519" t="s">
        <v>89</v>
      </c>
      <c r="U10519" t="s">
        <v>90</v>
      </c>
      <c r="V10519">
        <v>0.31701299999999999</v>
      </c>
      <c r="W10519">
        <v>314.3769240729647</v>
      </c>
      <c r="X10519">
        <v>395.94924700000001</v>
      </c>
      <c r="Y10519">
        <v>240.29585900000001</v>
      </c>
      <c r="Z10519">
        <v>165.79780500000001</v>
      </c>
      <c r="AA10519">
        <v>400.98958810714777</v>
      </c>
      <c r="AB10519">
        <v>530.35272640000017</v>
      </c>
      <c r="AC10519">
        <v>575.97187828392555</v>
      </c>
      <c r="AP10519">
        <v>370.37258200000002</v>
      </c>
      <c r="AQ10519">
        <v>325.28248217386101</v>
      </c>
      <c r="AR10519">
        <v>314.3769240729647</v>
      </c>
      <c r="AS10519">
        <v>314.3769240729647</v>
      </c>
      <c r="AT10519">
        <v>991.68464407757631</v>
      </c>
      <c r="AU10519" t="s">
        <v>10973</v>
      </c>
      <c r="AV10519">
        <v>441</v>
      </c>
      <c r="AW10519">
        <v>2.2487180137813523</v>
      </c>
      <c r="AX10519">
        <v>9.3696583907556349E-2</v>
      </c>
    </row>
    <row r="10520" spans="1:50" hidden="1" x14ac:dyDescent="0.3">
      <c r="A10520" t="s">
        <v>12135</v>
      </c>
      <c r="B10520" t="s">
        <v>10792</v>
      </c>
      <c r="D10520">
        <v>410</v>
      </c>
      <c r="F10520">
        <v>5</v>
      </c>
      <c r="G10520" t="s">
        <v>551</v>
      </c>
      <c r="H10520" t="s">
        <v>78</v>
      </c>
      <c r="I10520" t="s">
        <v>79</v>
      </c>
      <c r="J10520" t="s">
        <v>80</v>
      </c>
      <c r="K10520" t="s">
        <v>121</v>
      </c>
      <c r="L10520" t="s">
        <v>82</v>
      </c>
      <c r="M10520" t="s">
        <v>545</v>
      </c>
      <c r="N10520" t="s">
        <v>84</v>
      </c>
      <c r="O10520" t="s">
        <v>85</v>
      </c>
      <c r="P10520" t="s">
        <v>781</v>
      </c>
      <c r="Q10520" t="s">
        <v>87</v>
      </c>
      <c r="R10520" t="s">
        <v>107</v>
      </c>
      <c r="T10520" t="s">
        <v>89</v>
      </c>
      <c r="U10520" t="s">
        <v>90</v>
      </c>
      <c r="V10520">
        <v>3.1701299999999999</v>
      </c>
      <c r="W10520">
        <v>0</v>
      </c>
      <c r="X10520">
        <v>50.722081000000003</v>
      </c>
      <c r="Y10520">
        <v>22.190909999999999</v>
      </c>
      <c r="Z10520">
        <v>19.020779999999998</v>
      </c>
      <c r="AA10520">
        <v>0</v>
      </c>
      <c r="AB10520">
        <v>0</v>
      </c>
      <c r="AC10520">
        <v>0</v>
      </c>
      <c r="AP10520">
        <v>0</v>
      </c>
      <c r="AQ10520">
        <v>0</v>
      </c>
      <c r="AR10520">
        <v>0</v>
      </c>
      <c r="AS10520">
        <v>0</v>
      </c>
      <c r="AT10520">
        <v>0</v>
      </c>
      <c r="AU10520" t="s">
        <v>10975</v>
      </c>
      <c r="AV10520">
        <v>60</v>
      </c>
      <c r="AW10520">
        <v>0</v>
      </c>
      <c r="AX10520">
        <v>0</v>
      </c>
    </row>
    <row r="10521" spans="1:50" hidden="1" x14ac:dyDescent="0.3">
      <c r="A10521" t="s">
        <v>12136</v>
      </c>
      <c r="B10521" t="s">
        <v>10792</v>
      </c>
      <c r="D10521">
        <v>411</v>
      </c>
      <c r="F10521">
        <v>5</v>
      </c>
      <c r="G10521" t="s">
        <v>554</v>
      </c>
      <c r="H10521" t="s">
        <v>78</v>
      </c>
      <c r="I10521" t="s">
        <v>79</v>
      </c>
      <c r="J10521" t="s">
        <v>111</v>
      </c>
      <c r="K10521" t="s">
        <v>168</v>
      </c>
      <c r="L10521" t="s">
        <v>82</v>
      </c>
      <c r="M10521" t="s">
        <v>129</v>
      </c>
      <c r="N10521" t="s">
        <v>100</v>
      </c>
      <c r="O10521" t="s">
        <v>85</v>
      </c>
      <c r="P10521" t="s">
        <v>781</v>
      </c>
      <c r="Q10521" t="s">
        <v>87</v>
      </c>
      <c r="R10521" t="s">
        <v>88</v>
      </c>
      <c r="T10521" t="s">
        <v>89</v>
      </c>
      <c r="U10521" t="s">
        <v>90</v>
      </c>
      <c r="V10521">
        <v>0.31701299999999999</v>
      </c>
      <c r="W10521">
        <v>179.08365899452167</v>
      </c>
      <c r="X10521">
        <v>180.38039699999999</v>
      </c>
      <c r="Y10521">
        <v>130.60935599999999</v>
      </c>
      <c r="Z10521">
        <v>91.299745999999999</v>
      </c>
      <c r="AA10521">
        <v>159.57186091321552</v>
      </c>
      <c r="AB10521">
        <v>318.8824400000002</v>
      </c>
      <c r="AC10521">
        <v>332.32068983177032</v>
      </c>
      <c r="AP10521">
        <v>209.341083</v>
      </c>
      <c r="AQ10521">
        <v>185.2959700725211</v>
      </c>
      <c r="AR10521">
        <v>179.08365899452167</v>
      </c>
      <c r="AS10521">
        <v>179.08365899452167</v>
      </c>
      <c r="AT10521">
        <v>564.90951158003509</v>
      </c>
      <c r="AU10521" t="s">
        <v>10977</v>
      </c>
      <c r="AV10521">
        <v>441</v>
      </c>
      <c r="AW10521">
        <v>1.2809739491610772</v>
      </c>
      <c r="AX10521">
        <v>5.3373914548378219E-2</v>
      </c>
    </row>
    <row r="10522" spans="1:50" hidden="1" x14ac:dyDescent="0.3">
      <c r="A10522" t="s">
        <v>12137</v>
      </c>
      <c r="B10522" t="s">
        <v>10792</v>
      </c>
      <c r="D10522">
        <v>412</v>
      </c>
      <c r="F10522">
        <v>5</v>
      </c>
      <c r="G10522" t="s">
        <v>557</v>
      </c>
      <c r="H10522" t="s">
        <v>78</v>
      </c>
      <c r="I10522" t="s">
        <v>79</v>
      </c>
      <c r="J10522" t="s">
        <v>111</v>
      </c>
      <c r="K10522" t="s">
        <v>168</v>
      </c>
      <c r="L10522" t="s">
        <v>82</v>
      </c>
      <c r="M10522" t="s">
        <v>113</v>
      </c>
      <c r="N10522" t="s">
        <v>100</v>
      </c>
      <c r="O10522" t="s">
        <v>85</v>
      </c>
      <c r="P10522" t="s">
        <v>781</v>
      </c>
      <c r="Q10522" t="s">
        <v>87</v>
      </c>
      <c r="R10522" t="s">
        <v>88</v>
      </c>
      <c r="T10522" t="s">
        <v>89</v>
      </c>
      <c r="U10522" t="s">
        <v>90</v>
      </c>
      <c r="V10522">
        <v>0.31701299999999999</v>
      </c>
      <c r="W10522">
        <v>135.34373941523847</v>
      </c>
      <c r="X10522">
        <v>140.436759</v>
      </c>
      <c r="Y10522">
        <v>108.418446</v>
      </c>
      <c r="Z10522">
        <v>73.864030999999997</v>
      </c>
      <c r="AA10522">
        <v>134.34874253139844</v>
      </c>
      <c r="AB10522">
        <v>262.44301499999995</v>
      </c>
      <c r="AC10522">
        <v>238.48499309379258</v>
      </c>
      <c r="AP10522">
        <v>159.657701</v>
      </c>
      <c r="AQ10522">
        <v>140.03873736439738</v>
      </c>
      <c r="AR10522">
        <v>135.34373941523847</v>
      </c>
      <c r="AS10522">
        <v>135.34373941523847</v>
      </c>
      <c r="AT10522">
        <v>426.93435100528518</v>
      </c>
      <c r="AU10522" t="s">
        <v>10979</v>
      </c>
      <c r="AV10522">
        <v>441</v>
      </c>
      <c r="AW10522">
        <v>0.96810510432037455</v>
      </c>
      <c r="AX10522">
        <v>4.0337712680015604E-2</v>
      </c>
    </row>
    <row r="10523" spans="1:50" hidden="1" x14ac:dyDescent="0.3">
      <c r="A10523" t="s">
        <v>12138</v>
      </c>
      <c r="B10523" t="s">
        <v>10792</v>
      </c>
      <c r="D10523">
        <v>413</v>
      </c>
      <c r="F10523">
        <v>5</v>
      </c>
      <c r="G10523" t="s">
        <v>560</v>
      </c>
      <c r="H10523" t="s">
        <v>78</v>
      </c>
      <c r="I10523" t="s">
        <v>79</v>
      </c>
      <c r="J10523" t="s">
        <v>111</v>
      </c>
      <c r="K10523" t="s">
        <v>387</v>
      </c>
      <c r="L10523" t="s">
        <v>388</v>
      </c>
      <c r="M10523" t="s">
        <v>113</v>
      </c>
      <c r="N10523" t="s">
        <v>100</v>
      </c>
      <c r="O10523" t="s">
        <v>85</v>
      </c>
      <c r="P10523" t="s">
        <v>781</v>
      </c>
      <c r="Q10523" t="s">
        <v>87</v>
      </c>
      <c r="R10523" t="s">
        <v>215</v>
      </c>
      <c r="T10523" t="s">
        <v>89</v>
      </c>
      <c r="U10523" t="s">
        <v>90</v>
      </c>
      <c r="V10523">
        <v>0.211342</v>
      </c>
      <c r="W10523">
        <v>358.62657700000005</v>
      </c>
      <c r="X10523">
        <v>189.15109799999999</v>
      </c>
      <c r="Y10523">
        <v>140.11975100000001</v>
      </c>
      <c r="Z10523">
        <v>162.522008</v>
      </c>
      <c r="AA10523">
        <v>248.92335800286855</v>
      </c>
      <c r="AB10523">
        <v>358.62657700000005</v>
      </c>
      <c r="AC10523">
        <v>187.24244149507834</v>
      </c>
      <c r="AP10523">
        <v>159.80321799999999</v>
      </c>
      <c r="AQ10523">
        <v>140.44641307172995</v>
      </c>
      <c r="AR10523">
        <v>135.73774721434884</v>
      </c>
      <c r="AS10523">
        <v>358.62657700000005</v>
      </c>
      <c r="AT10523">
        <v>1696.9015955181651</v>
      </c>
      <c r="AU10523" t="s">
        <v>10981</v>
      </c>
      <c r="AV10523">
        <v>672</v>
      </c>
      <c r="AW10523">
        <v>2.5251511838067935</v>
      </c>
      <c r="AX10523">
        <v>0.1052146326586164</v>
      </c>
    </row>
    <row r="10524" spans="1:50" hidden="1" x14ac:dyDescent="0.3">
      <c r="A10524" t="s">
        <v>12139</v>
      </c>
      <c r="B10524" t="s">
        <v>10792</v>
      </c>
      <c r="D10524">
        <v>414</v>
      </c>
      <c r="F10524">
        <v>5</v>
      </c>
      <c r="G10524" t="s">
        <v>563</v>
      </c>
      <c r="H10524" t="s">
        <v>78</v>
      </c>
      <c r="I10524" t="s">
        <v>79</v>
      </c>
      <c r="J10524" t="s">
        <v>111</v>
      </c>
      <c r="K10524" t="s">
        <v>387</v>
      </c>
      <c r="L10524" t="s">
        <v>388</v>
      </c>
      <c r="M10524" t="s">
        <v>129</v>
      </c>
      <c r="N10524" t="s">
        <v>100</v>
      </c>
      <c r="O10524" t="s">
        <v>85</v>
      </c>
      <c r="P10524" t="s">
        <v>781</v>
      </c>
      <c r="Q10524" t="s">
        <v>87</v>
      </c>
      <c r="R10524" t="s">
        <v>215</v>
      </c>
      <c r="T10524" t="s">
        <v>89</v>
      </c>
      <c r="U10524" t="s">
        <v>90</v>
      </c>
      <c r="V10524">
        <v>0.211342</v>
      </c>
      <c r="W10524">
        <v>300.14127000000019</v>
      </c>
      <c r="X10524">
        <v>202.25430399999999</v>
      </c>
      <c r="Y10524">
        <v>153.43429499999999</v>
      </c>
      <c r="Z10524">
        <v>366.25571200000002</v>
      </c>
      <c r="AA10524">
        <v>238.97447470438024</v>
      </c>
      <c r="AB10524">
        <v>300.14127000000019</v>
      </c>
      <c r="AC10524">
        <v>227.5546295915407</v>
      </c>
      <c r="AP10524">
        <v>153.97129100000001</v>
      </c>
      <c r="AQ10524">
        <v>135.47243827764976</v>
      </c>
      <c r="AR10524">
        <v>130.93053200334464</v>
      </c>
      <c r="AS10524">
        <v>300.14127000000019</v>
      </c>
      <c r="AT10524">
        <v>1420.168589300755</v>
      </c>
      <c r="AU10524" t="s">
        <v>10983</v>
      </c>
      <c r="AV10524">
        <v>672</v>
      </c>
      <c r="AW10524">
        <v>2.1133461150308852</v>
      </c>
      <c r="AX10524">
        <v>8.8056088126286888E-2</v>
      </c>
    </row>
    <row r="10525" spans="1:50" hidden="1" x14ac:dyDescent="0.3">
      <c r="A10525" t="s">
        <v>12140</v>
      </c>
      <c r="B10525" t="s">
        <v>10792</v>
      </c>
      <c r="D10525">
        <v>415</v>
      </c>
      <c r="F10525">
        <v>5</v>
      </c>
      <c r="G10525" t="s">
        <v>566</v>
      </c>
      <c r="H10525" t="s">
        <v>78</v>
      </c>
      <c r="I10525" t="s">
        <v>79</v>
      </c>
      <c r="J10525" t="s">
        <v>436</v>
      </c>
      <c r="K10525" t="s">
        <v>387</v>
      </c>
      <c r="L10525" t="s">
        <v>388</v>
      </c>
      <c r="M10525" t="s">
        <v>129</v>
      </c>
      <c r="N10525" t="s">
        <v>100</v>
      </c>
      <c r="O10525" t="s">
        <v>85</v>
      </c>
      <c r="P10525" t="s">
        <v>781</v>
      </c>
      <c r="Q10525" t="s">
        <v>271</v>
      </c>
      <c r="R10525" t="s">
        <v>107</v>
      </c>
      <c r="T10525" t="s">
        <v>89</v>
      </c>
      <c r="U10525" t="s">
        <v>90</v>
      </c>
      <c r="V10525">
        <v>0.211342</v>
      </c>
      <c r="W10525">
        <v>0</v>
      </c>
      <c r="X10525">
        <v>0.422684</v>
      </c>
      <c r="Y10525">
        <v>0.63402599999999998</v>
      </c>
      <c r="Z10525">
        <v>0</v>
      </c>
      <c r="AA10525">
        <v>0</v>
      </c>
      <c r="AB10525">
        <v>0</v>
      </c>
      <c r="AC10525">
        <v>0</v>
      </c>
      <c r="AP10525">
        <v>0</v>
      </c>
      <c r="AQ10525">
        <v>0</v>
      </c>
      <c r="AR10525">
        <v>0</v>
      </c>
      <c r="AS10525">
        <v>0</v>
      </c>
      <c r="AT10525">
        <v>0</v>
      </c>
      <c r="AU10525" t="s">
        <v>11820</v>
      </c>
      <c r="AV10525">
        <v>189</v>
      </c>
      <c r="AW10525">
        <v>0</v>
      </c>
      <c r="AX10525">
        <v>0</v>
      </c>
    </row>
    <row r="10526" spans="1:50" hidden="1" x14ac:dyDescent="0.3">
      <c r="A10526" t="s">
        <v>12141</v>
      </c>
      <c r="B10526" t="s">
        <v>10792</v>
      </c>
      <c r="D10526">
        <v>416</v>
      </c>
      <c r="F10526">
        <v>5</v>
      </c>
      <c r="G10526" t="s">
        <v>569</v>
      </c>
      <c r="H10526" t="s">
        <v>78</v>
      </c>
      <c r="I10526" t="s">
        <v>79</v>
      </c>
      <c r="J10526" t="s">
        <v>436</v>
      </c>
      <c r="K10526" t="s">
        <v>387</v>
      </c>
      <c r="L10526" t="s">
        <v>388</v>
      </c>
      <c r="M10526" t="s">
        <v>113</v>
      </c>
      <c r="N10526" t="s">
        <v>100</v>
      </c>
      <c r="O10526" t="s">
        <v>85</v>
      </c>
      <c r="P10526" t="s">
        <v>781</v>
      </c>
      <c r="Q10526" t="s">
        <v>271</v>
      </c>
      <c r="R10526" t="s">
        <v>107</v>
      </c>
      <c r="T10526" t="s">
        <v>89</v>
      </c>
      <c r="U10526" t="s">
        <v>90</v>
      </c>
      <c r="V10526">
        <v>0.211342</v>
      </c>
      <c r="W10526">
        <v>0</v>
      </c>
      <c r="X10526">
        <v>0.422684</v>
      </c>
      <c r="Y10526">
        <v>21.979569999999999</v>
      </c>
      <c r="Z10526">
        <v>0</v>
      </c>
      <c r="AA10526">
        <v>0</v>
      </c>
      <c r="AB10526">
        <v>0</v>
      </c>
      <c r="AC10526">
        <v>0</v>
      </c>
      <c r="AP10526">
        <v>0</v>
      </c>
      <c r="AQ10526">
        <v>0</v>
      </c>
      <c r="AR10526">
        <v>0</v>
      </c>
      <c r="AS10526">
        <v>0</v>
      </c>
      <c r="AT10526">
        <v>0</v>
      </c>
      <c r="AU10526" t="s">
        <v>11822</v>
      </c>
      <c r="AV10526">
        <v>189</v>
      </c>
      <c r="AW10526">
        <v>0</v>
      </c>
      <c r="AX10526">
        <v>0</v>
      </c>
    </row>
    <row r="10527" spans="1:50" hidden="1" x14ac:dyDescent="0.3">
      <c r="A10527" t="s">
        <v>12142</v>
      </c>
      <c r="B10527" t="s">
        <v>10792</v>
      </c>
      <c r="D10527">
        <v>420</v>
      </c>
      <c r="F10527">
        <v>5</v>
      </c>
      <c r="G10527" t="s">
        <v>572</v>
      </c>
      <c r="H10527" t="s">
        <v>78</v>
      </c>
      <c r="I10527" t="s">
        <v>79</v>
      </c>
      <c r="J10527" t="s">
        <v>111</v>
      </c>
      <c r="K10527" t="s">
        <v>168</v>
      </c>
      <c r="L10527" t="s">
        <v>82</v>
      </c>
      <c r="M10527" t="s">
        <v>129</v>
      </c>
      <c r="N10527" t="s">
        <v>100</v>
      </c>
      <c r="O10527" t="s">
        <v>85</v>
      </c>
      <c r="P10527" t="s">
        <v>781</v>
      </c>
      <c r="Q10527" t="s">
        <v>271</v>
      </c>
      <c r="R10527" t="s">
        <v>107</v>
      </c>
      <c r="T10527" t="s">
        <v>89</v>
      </c>
      <c r="U10527" t="s">
        <v>90</v>
      </c>
      <c r="V10527">
        <v>0.31701299999999999</v>
      </c>
      <c r="W10527">
        <v>0</v>
      </c>
      <c r="X10527">
        <v>0</v>
      </c>
      <c r="Y10527">
        <v>3.1701299999999999</v>
      </c>
      <c r="Z10527">
        <v>54.843254000000002</v>
      </c>
      <c r="AA10527">
        <v>0</v>
      </c>
      <c r="AB10527">
        <v>0</v>
      </c>
      <c r="AC10527">
        <v>0</v>
      </c>
      <c r="AP10527">
        <v>0</v>
      </c>
      <c r="AQ10527">
        <v>0</v>
      </c>
      <c r="AR10527">
        <v>0</v>
      </c>
      <c r="AS10527">
        <v>0</v>
      </c>
      <c r="AT10527">
        <v>0</v>
      </c>
      <c r="AU10527" t="s">
        <v>11824</v>
      </c>
      <c r="AV10527">
        <v>441</v>
      </c>
      <c r="AW10527">
        <v>0</v>
      </c>
      <c r="AX10527">
        <v>0</v>
      </c>
    </row>
    <row r="10528" spans="1:50" hidden="1" x14ac:dyDescent="0.3">
      <c r="A10528" t="s">
        <v>12143</v>
      </c>
      <c r="B10528" t="s">
        <v>10792</v>
      </c>
      <c r="D10528">
        <v>421</v>
      </c>
      <c r="F10528">
        <v>5</v>
      </c>
      <c r="G10528" t="s">
        <v>575</v>
      </c>
      <c r="H10528" t="s">
        <v>78</v>
      </c>
      <c r="I10528" t="s">
        <v>79</v>
      </c>
      <c r="J10528" t="s">
        <v>111</v>
      </c>
      <c r="K10528" t="s">
        <v>168</v>
      </c>
      <c r="L10528" t="s">
        <v>82</v>
      </c>
      <c r="M10528" t="s">
        <v>113</v>
      </c>
      <c r="N10528" t="s">
        <v>100</v>
      </c>
      <c r="O10528" t="s">
        <v>85</v>
      </c>
      <c r="P10528" t="s">
        <v>781</v>
      </c>
      <c r="Q10528" t="s">
        <v>271</v>
      </c>
      <c r="R10528" t="s">
        <v>107</v>
      </c>
      <c r="T10528" t="s">
        <v>89</v>
      </c>
      <c r="U10528" t="s">
        <v>90</v>
      </c>
      <c r="V10528">
        <v>0.31701299999999999</v>
      </c>
      <c r="W10528">
        <v>0</v>
      </c>
      <c r="X10528">
        <v>0</v>
      </c>
      <c r="Y10528">
        <v>3.4871430000000001</v>
      </c>
      <c r="Z10528">
        <v>21.239871999999998</v>
      </c>
      <c r="AA10528">
        <v>0</v>
      </c>
      <c r="AB10528">
        <v>0</v>
      </c>
      <c r="AC10528">
        <v>0</v>
      </c>
      <c r="AP10528">
        <v>0</v>
      </c>
      <c r="AQ10528">
        <v>0</v>
      </c>
      <c r="AR10528">
        <v>0</v>
      </c>
      <c r="AS10528">
        <v>0</v>
      </c>
      <c r="AT10528">
        <v>0</v>
      </c>
      <c r="AU10528" t="s">
        <v>11826</v>
      </c>
      <c r="AV10528">
        <v>441</v>
      </c>
      <c r="AW10528">
        <v>0</v>
      </c>
      <c r="AX10528">
        <v>0</v>
      </c>
    </row>
    <row r="10529" spans="1:50" hidden="1" x14ac:dyDescent="0.3">
      <c r="A10529" t="s">
        <v>12144</v>
      </c>
      <c r="B10529" t="s">
        <v>10792</v>
      </c>
      <c r="D10529">
        <v>422</v>
      </c>
      <c r="F10529">
        <v>5</v>
      </c>
      <c r="G10529" t="s">
        <v>578</v>
      </c>
      <c r="H10529" t="s">
        <v>78</v>
      </c>
      <c r="I10529" t="s">
        <v>79</v>
      </c>
      <c r="J10529" t="s">
        <v>80</v>
      </c>
      <c r="K10529" t="s">
        <v>168</v>
      </c>
      <c r="L10529" t="s">
        <v>82</v>
      </c>
      <c r="M10529" t="s">
        <v>83</v>
      </c>
      <c r="N10529" t="s">
        <v>100</v>
      </c>
      <c r="O10529" t="s">
        <v>85</v>
      </c>
      <c r="P10529" t="s">
        <v>781</v>
      </c>
      <c r="Q10529" t="s">
        <v>271</v>
      </c>
      <c r="R10529" t="s">
        <v>107</v>
      </c>
      <c r="T10529" t="s">
        <v>89</v>
      </c>
      <c r="U10529" t="s">
        <v>90</v>
      </c>
      <c r="V10529">
        <v>0.31701299999999999</v>
      </c>
      <c r="W10529">
        <v>0</v>
      </c>
      <c r="X10529">
        <v>0</v>
      </c>
      <c r="Y10529">
        <v>0.31701299999999999</v>
      </c>
      <c r="Z10529">
        <v>101.76118200000001</v>
      </c>
      <c r="AA10529">
        <v>0</v>
      </c>
      <c r="AB10529">
        <v>0</v>
      </c>
      <c r="AC10529">
        <v>0</v>
      </c>
      <c r="AP10529">
        <v>0</v>
      </c>
      <c r="AQ10529">
        <v>0</v>
      </c>
      <c r="AR10529">
        <v>0</v>
      </c>
      <c r="AS10529">
        <v>0</v>
      </c>
      <c r="AT10529">
        <v>0</v>
      </c>
      <c r="AU10529" t="s">
        <v>11828</v>
      </c>
      <c r="AV10529">
        <v>441</v>
      </c>
      <c r="AW10529">
        <v>0</v>
      </c>
      <c r="AX10529">
        <v>0</v>
      </c>
    </row>
    <row r="10530" spans="1:50" hidden="1" x14ac:dyDescent="0.3">
      <c r="A10530" t="s">
        <v>12145</v>
      </c>
      <c r="B10530" t="s">
        <v>10792</v>
      </c>
      <c r="D10530">
        <v>425</v>
      </c>
      <c r="F10530">
        <v>5</v>
      </c>
      <c r="G10530" t="s">
        <v>581</v>
      </c>
      <c r="H10530" t="s">
        <v>78</v>
      </c>
      <c r="I10530" t="s">
        <v>79</v>
      </c>
      <c r="J10530" t="s">
        <v>80</v>
      </c>
      <c r="K10530" t="s">
        <v>168</v>
      </c>
      <c r="L10530" t="s">
        <v>82</v>
      </c>
      <c r="M10530" t="s">
        <v>582</v>
      </c>
      <c r="N10530" t="s">
        <v>100</v>
      </c>
      <c r="O10530" t="s">
        <v>85</v>
      </c>
      <c r="P10530" t="s">
        <v>781</v>
      </c>
      <c r="Q10530" t="s">
        <v>87</v>
      </c>
      <c r="R10530" t="s">
        <v>107</v>
      </c>
      <c r="T10530" t="s">
        <v>89</v>
      </c>
      <c r="U10530" t="s">
        <v>90</v>
      </c>
      <c r="V10530">
        <v>0.31701299999999999</v>
      </c>
      <c r="W10530">
        <v>32.409806931688223</v>
      </c>
      <c r="X10530">
        <v>95.420913999999996</v>
      </c>
      <c r="Y10530">
        <v>0</v>
      </c>
      <c r="Z10530">
        <v>0</v>
      </c>
      <c r="AA10530">
        <v>48.505784707747651</v>
      </c>
      <c r="AB10530">
        <v>63.302466000000031</v>
      </c>
      <c r="AC10530">
        <v>207.7559653392064</v>
      </c>
      <c r="AP10530">
        <v>38.133234999999999</v>
      </c>
      <c r="AQ10530">
        <v>33.534084846088604</v>
      </c>
      <c r="AR10530">
        <v>32.409806931688223</v>
      </c>
      <c r="AS10530">
        <v>32.409806931688223</v>
      </c>
      <c r="AT10530">
        <v>102.23494598545872</v>
      </c>
      <c r="AU10530" t="s">
        <v>10985</v>
      </c>
      <c r="AV10530">
        <v>441</v>
      </c>
      <c r="AW10530">
        <v>0.23182527434344383</v>
      </c>
      <c r="AX10530">
        <v>9.6593864309768261E-3</v>
      </c>
    </row>
    <row r="10531" spans="1:50" hidden="1" x14ac:dyDescent="0.3">
      <c r="A10531" t="s">
        <v>12146</v>
      </c>
      <c r="B10531" t="s">
        <v>10792</v>
      </c>
      <c r="D10531">
        <v>426</v>
      </c>
      <c r="F10531">
        <v>5</v>
      </c>
      <c r="G10531" t="s">
        <v>585</v>
      </c>
      <c r="H10531" t="s">
        <v>78</v>
      </c>
      <c r="I10531" t="s">
        <v>79</v>
      </c>
      <c r="J10531" t="s">
        <v>80</v>
      </c>
      <c r="K10531" t="s">
        <v>81</v>
      </c>
      <c r="L10531" t="s">
        <v>82</v>
      </c>
      <c r="M10531" t="s">
        <v>582</v>
      </c>
      <c r="N10531" t="s">
        <v>84</v>
      </c>
      <c r="O10531" t="s">
        <v>85</v>
      </c>
      <c r="P10531" t="s">
        <v>781</v>
      </c>
      <c r="Q10531" t="s">
        <v>87</v>
      </c>
      <c r="R10531" t="s">
        <v>107</v>
      </c>
      <c r="T10531" t="s">
        <v>89</v>
      </c>
      <c r="U10531" t="s">
        <v>90</v>
      </c>
      <c r="V10531">
        <v>2.1134200000000001</v>
      </c>
      <c r="W10531">
        <v>152.4594917140364</v>
      </c>
      <c r="X10531">
        <v>253.61040199999999</v>
      </c>
      <c r="Y10531">
        <v>0</v>
      </c>
      <c r="Z10531">
        <v>0</v>
      </c>
      <c r="AA10531">
        <v>99.11782258235786</v>
      </c>
      <c r="AB10531">
        <v>222.74438599999999</v>
      </c>
      <c r="AC10531">
        <v>393.02316449368129</v>
      </c>
      <c r="AP10531">
        <v>179.489665</v>
      </c>
      <c r="AQ10531">
        <v>157.74822545244101</v>
      </c>
      <c r="AR10531">
        <v>152.4594917140364</v>
      </c>
      <c r="AS10531">
        <v>152.4594917140364</v>
      </c>
      <c r="AT10531">
        <v>72.138756950363103</v>
      </c>
      <c r="AU10531" t="s">
        <v>10987</v>
      </c>
      <c r="AV10531">
        <v>80</v>
      </c>
      <c r="AW10531">
        <v>0.90173446187953876</v>
      </c>
      <c r="AX10531">
        <v>3.7572269244980784E-2</v>
      </c>
    </row>
    <row r="10532" spans="1:50" hidden="1" x14ac:dyDescent="0.3">
      <c r="A10532" t="s">
        <v>12147</v>
      </c>
      <c r="B10532" t="s">
        <v>10792</v>
      </c>
      <c r="D10532">
        <v>427</v>
      </c>
      <c r="F10532">
        <v>5</v>
      </c>
      <c r="G10532" t="s">
        <v>588</v>
      </c>
      <c r="H10532" t="s">
        <v>78</v>
      </c>
      <c r="I10532" t="s">
        <v>79</v>
      </c>
      <c r="J10532" t="s">
        <v>80</v>
      </c>
      <c r="K10532" t="s">
        <v>121</v>
      </c>
      <c r="L10532" t="s">
        <v>82</v>
      </c>
      <c r="M10532" t="s">
        <v>582</v>
      </c>
      <c r="N10532" t="s">
        <v>84</v>
      </c>
      <c r="O10532" t="s">
        <v>85</v>
      </c>
      <c r="P10532" t="s">
        <v>781</v>
      </c>
      <c r="Q10532" t="s">
        <v>87</v>
      </c>
      <c r="R10532" t="s">
        <v>107</v>
      </c>
      <c r="T10532" t="s">
        <v>89</v>
      </c>
      <c r="U10532" t="s">
        <v>90</v>
      </c>
      <c r="V10532">
        <v>3.1701299999999999</v>
      </c>
      <c r="W10532">
        <v>84.941603400225134</v>
      </c>
      <c r="X10532">
        <v>110.954554</v>
      </c>
      <c r="Y10532">
        <v>0</v>
      </c>
      <c r="Z10532">
        <v>0</v>
      </c>
      <c r="AA10532">
        <v>58.429825993198101</v>
      </c>
      <c r="AB10532">
        <v>77.888240999999979</v>
      </c>
      <c r="AC10532">
        <v>159.6404264493415</v>
      </c>
      <c r="AP10532">
        <v>66.879893999999993</v>
      </c>
      <c r="AQ10532">
        <v>78.508527456056783</v>
      </c>
      <c r="AR10532">
        <v>84.941603400225134</v>
      </c>
      <c r="AS10532">
        <v>84.941603400225134</v>
      </c>
      <c r="AT10532">
        <v>26.79435966355485</v>
      </c>
      <c r="AU10532" t="s">
        <v>10989</v>
      </c>
      <c r="AV10532">
        <v>60</v>
      </c>
      <c r="AW10532">
        <v>0.44657266105924748</v>
      </c>
      <c r="AX10532">
        <v>1.8607194210801977E-2</v>
      </c>
    </row>
    <row r="10533" spans="1:50" hidden="1" x14ac:dyDescent="0.3">
      <c r="A10533" t="s">
        <v>12148</v>
      </c>
      <c r="B10533" t="s">
        <v>10792</v>
      </c>
      <c r="D10533">
        <v>452</v>
      </c>
      <c r="F10533">
        <v>5</v>
      </c>
      <c r="G10533" t="s">
        <v>595</v>
      </c>
      <c r="H10533" t="s">
        <v>94</v>
      </c>
      <c r="I10533" t="s">
        <v>104</v>
      </c>
      <c r="J10533" t="s">
        <v>210</v>
      </c>
      <c r="K10533" t="s">
        <v>498</v>
      </c>
      <c r="L10533" t="s">
        <v>153</v>
      </c>
      <c r="M10533" t="s">
        <v>596</v>
      </c>
      <c r="N10533" t="s">
        <v>154</v>
      </c>
      <c r="O10533" t="s">
        <v>85</v>
      </c>
      <c r="P10533" t="s">
        <v>781</v>
      </c>
      <c r="Q10533" t="s">
        <v>87</v>
      </c>
      <c r="R10533" t="s">
        <v>107</v>
      </c>
      <c r="T10533" t="s">
        <v>89</v>
      </c>
      <c r="U10533" t="s">
        <v>90</v>
      </c>
      <c r="V10533">
        <v>9.5103910000000003</v>
      </c>
      <c r="W10533">
        <v>0</v>
      </c>
      <c r="X10533">
        <v>0</v>
      </c>
      <c r="Y10533">
        <v>0</v>
      </c>
      <c r="Z10533">
        <v>3090.8358499999999</v>
      </c>
      <c r="AA10533">
        <v>0</v>
      </c>
      <c r="AB10533">
        <v>0</v>
      </c>
      <c r="AC10533">
        <v>0</v>
      </c>
      <c r="AP10533">
        <v>0</v>
      </c>
      <c r="AQ10533">
        <v>0</v>
      </c>
      <c r="AR10533">
        <v>0</v>
      </c>
      <c r="AS10533">
        <v>0</v>
      </c>
      <c r="AT10533">
        <v>0</v>
      </c>
      <c r="AU10533" t="s">
        <v>12149</v>
      </c>
      <c r="AV10533">
        <v>40</v>
      </c>
      <c r="AW10533">
        <v>0</v>
      </c>
      <c r="AX10533">
        <v>0</v>
      </c>
    </row>
    <row r="10534" spans="1:50" hidden="1" x14ac:dyDescent="0.3">
      <c r="A10534" t="s">
        <v>12150</v>
      </c>
      <c r="B10534" t="s">
        <v>10792</v>
      </c>
      <c r="D10534">
        <v>501</v>
      </c>
      <c r="F10534">
        <v>5</v>
      </c>
      <c r="G10534" t="s">
        <v>599</v>
      </c>
      <c r="H10534" t="s">
        <v>94</v>
      </c>
      <c r="I10534" t="s">
        <v>104</v>
      </c>
      <c r="J10534" t="s">
        <v>210</v>
      </c>
      <c r="K10534" t="s">
        <v>97</v>
      </c>
      <c r="L10534" t="s">
        <v>98</v>
      </c>
      <c r="M10534" t="s">
        <v>513</v>
      </c>
      <c r="N10534" t="s">
        <v>100</v>
      </c>
      <c r="O10534" t="s">
        <v>85</v>
      </c>
      <c r="P10534" t="s">
        <v>781</v>
      </c>
      <c r="Q10534" t="s">
        <v>87</v>
      </c>
      <c r="R10534" t="s">
        <v>215</v>
      </c>
      <c r="T10534" t="s">
        <v>89</v>
      </c>
      <c r="U10534" t="s">
        <v>90</v>
      </c>
      <c r="V10534">
        <v>0.80310000000000004</v>
      </c>
      <c r="W10534">
        <v>1461.3315890057077</v>
      </c>
      <c r="X10534">
        <v>1821.831942</v>
      </c>
      <c r="Y10534">
        <v>2013.77268</v>
      </c>
      <c r="Z10534">
        <v>2041.4795819999999</v>
      </c>
      <c r="AA10534">
        <v>1498.7703274716798</v>
      </c>
      <c r="AB10534">
        <v>1505.4804035125421</v>
      </c>
      <c r="AC10534">
        <v>1556.9518786018248</v>
      </c>
      <c r="AP10534">
        <v>1557.996576</v>
      </c>
      <c r="AQ10534">
        <v>1512.0243572347083</v>
      </c>
      <c r="AR10534">
        <v>1461.3315890057077</v>
      </c>
      <c r="AS10534">
        <v>1461.3315890057077</v>
      </c>
      <c r="AT10534">
        <v>1819.6134840066088</v>
      </c>
      <c r="AU10534" t="s">
        <v>10991</v>
      </c>
      <c r="AV10534">
        <v>50</v>
      </c>
      <c r="AW10534">
        <v>36.392269680132173</v>
      </c>
      <c r="AX10534">
        <v>1.5163445700055072</v>
      </c>
    </row>
    <row r="10535" spans="1:50" hidden="1" x14ac:dyDescent="0.3">
      <c r="A10535" t="s">
        <v>12151</v>
      </c>
      <c r="B10535" t="s">
        <v>10792</v>
      </c>
      <c r="D10535">
        <v>510</v>
      </c>
      <c r="F10535">
        <v>5</v>
      </c>
      <c r="G10535" t="s">
        <v>602</v>
      </c>
      <c r="H10535" t="s">
        <v>94</v>
      </c>
      <c r="I10535" t="s">
        <v>104</v>
      </c>
      <c r="J10535" t="s">
        <v>210</v>
      </c>
      <c r="K10535" t="s">
        <v>168</v>
      </c>
      <c r="L10535" t="s">
        <v>82</v>
      </c>
      <c r="M10535" t="s">
        <v>513</v>
      </c>
      <c r="N10535" t="s">
        <v>100</v>
      </c>
      <c r="O10535" t="s">
        <v>85</v>
      </c>
      <c r="P10535" t="s">
        <v>781</v>
      </c>
      <c r="Q10535" t="s">
        <v>87</v>
      </c>
      <c r="R10535" t="s">
        <v>88</v>
      </c>
      <c r="T10535" t="s">
        <v>89</v>
      </c>
      <c r="U10535" t="s">
        <v>90</v>
      </c>
      <c r="V10535">
        <v>0.31701299999999999</v>
      </c>
      <c r="W10535">
        <v>1322.6419087166159</v>
      </c>
      <c r="X10535">
        <v>1370.1302129999999</v>
      </c>
      <c r="Y10535">
        <v>1082.28241</v>
      </c>
      <c r="Z10535">
        <v>1092.4268420000001</v>
      </c>
      <c r="AA10535">
        <v>1207.9565128657139</v>
      </c>
      <c r="AB10535">
        <v>1102.2019238082084</v>
      </c>
      <c r="AC10535">
        <v>1465.9689549755465</v>
      </c>
      <c r="AP10535">
        <v>1363.062508</v>
      </c>
      <c r="AQ10535">
        <v>1266.5965724013463</v>
      </c>
      <c r="AR10535">
        <v>1224.1321199094468</v>
      </c>
      <c r="AS10535">
        <v>1322.6419087166159</v>
      </c>
      <c r="AT10535">
        <v>4172.2008520679465</v>
      </c>
      <c r="AU10535" t="s">
        <v>10993</v>
      </c>
      <c r="AV10535">
        <v>423</v>
      </c>
      <c r="AW10535">
        <v>9.8633589883402983</v>
      </c>
      <c r="AX10535">
        <v>0.41097329118084575</v>
      </c>
    </row>
    <row r="10536" spans="1:50" hidden="1" x14ac:dyDescent="0.3">
      <c r="A10536" t="s">
        <v>12152</v>
      </c>
      <c r="B10536" t="s">
        <v>10792</v>
      </c>
      <c r="D10536">
        <v>511</v>
      </c>
      <c r="F10536">
        <v>5</v>
      </c>
      <c r="G10536" t="s">
        <v>605</v>
      </c>
      <c r="H10536" t="s">
        <v>94</v>
      </c>
      <c r="I10536" t="s">
        <v>104</v>
      </c>
      <c r="J10536" t="s">
        <v>210</v>
      </c>
      <c r="K10536" t="s">
        <v>168</v>
      </c>
      <c r="L10536" t="s">
        <v>82</v>
      </c>
      <c r="M10536" t="s">
        <v>513</v>
      </c>
      <c r="N10536" t="s">
        <v>100</v>
      </c>
      <c r="O10536" t="s">
        <v>85</v>
      </c>
      <c r="P10536" t="s">
        <v>781</v>
      </c>
      <c r="Q10536" t="s">
        <v>271</v>
      </c>
      <c r="R10536" t="s">
        <v>107</v>
      </c>
      <c r="T10536" t="s">
        <v>89</v>
      </c>
      <c r="U10536" t="s">
        <v>90</v>
      </c>
      <c r="V10536">
        <v>0.31701299999999999</v>
      </c>
      <c r="W10536">
        <v>0</v>
      </c>
      <c r="X10536">
        <v>0</v>
      </c>
      <c r="Y10536">
        <v>0</v>
      </c>
      <c r="Z10536">
        <v>131.56040100000001</v>
      </c>
      <c r="AA10536">
        <v>0</v>
      </c>
      <c r="AB10536">
        <v>0</v>
      </c>
      <c r="AC10536">
        <v>0</v>
      </c>
      <c r="AP10536">
        <v>0</v>
      </c>
      <c r="AQ10536">
        <v>0</v>
      </c>
      <c r="AR10536">
        <v>0</v>
      </c>
      <c r="AS10536">
        <v>0</v>
      </c>
      <c r="AT10536">
        <v>0</v>
      </c>
      <c r="AU10536" t="s">
        <v>11835</v>
      </c>
      <c r="AV10536">
        <v>423</v>
      </c>
      <c r="AW10536">
        <v>0</v>
      </c>
      <c r="AX10536">
        <v>0</v>
      </c>
    </row>
    <row r="10537" spans="1:50" hidden="1" x14ac:dyDescent="0.3">
      <c r="A10537" t="s">
        <v>12153</v>
      </c>
      <c r="B10537" t="s">
        <v>10792</v>
      </c>
      <c r="D10537">
        <v>517</v>
      </c>
      <c r="F10537">
        <v>5</v>
      </c>
      <c r="G10537" t="s">
        <v>608</v>
      </c>
      <c r="H10537" t="s">
        <v>94</v>
      </c>
      <c r="I10537" t="s">
        <v>104</v>
      </c>
      <c r="J10537" t="s">
        <v>210</v>
      </c>
      <c r="K10537" t="s">
        <v>125</v>
      </c>
      <c r="L10537" t="s">
        <v>82</v>
      </c>
      <c r="M10537" t="s">
        <v>513</v>
      </c>
      <c r="N10537" t="s">
        <v>100</v>
      </c>
      <c r="O10537" t="s">
        <v>85</v>
      </c>
      <c r="P10537" t="s">
        <v>781</v>
      </c>
      <c r="Q10537" t="s">
        <v>87</v>
      </c>
      <c r="R10537" t="s">
        <v>215</v>
      </c>
      <c r="T10537" t="s">
        <v>89</v>
      </c>
      <c r="U10537" t="s">
        <v>90</v>
      </c>
      <c r="V10537">
        <v>0.52835500000000002</v>
      </c>
      <c r="W10537">
        <v>4868.0419432013132</v>
      </c>
      <c r="X10537">
        <v>4229.4819209999996</v>
      </c>
      <c r="Y10537">
        <v>3603.3812349999998</v>
      </c>
      <c r="Z10537">
        <v>3948.3970610000001</v>
      </c>
      <c r="AA10537">
        <v>3399.5230174323142</v>
      </c>
      <c r="AB10537">
        <v>3972.6442624676665</v>
      </c>
      <c r="AC10537">
        <v>4496.1451458152869</v>
      </c>
      <c r="AP10537">
        <v>3847.3936330000001</v>
      </c>
      <c r="AQ10537">
        <v>3685.5235166180605</v>
      </c>
      <c r="AR10537">
        <v>3756.9749386367962</v>
      </c>
      <c r="AS10537">
        <v>4868.0419432013132</v>
      </c>
      <c r="AT10537">
        <v>9213.5816699024581</v>
      </c>
      <c r="AU10537" t="s">
        <v>10995</v>
      </c>
      <c r="AV10537">
        <v>270</v>
      </c>
      <c r="AW10537">
        <v>34.124376555194289</v>
      </c>
      <c r="AX10537">
        <v>1.4218490231330954</v>
      </c>
    </row>
    <row r="10538" spans="1:50" hidden="1" x14ac:dyDescent="0.3">
      <c r="A10538" t="s">
        <v>12154</v>
      </c>
      <c r="B10538" t="s">
        <v>10792</v>
      </c>
      <c r="D10538">
        <v>520</v>
      </c>
      <c r="F10538">
        <v>5</v>
      </c>
      <c r="G10538" t="s">
        <v>611</v>
      </c>
      <c r="H10538" t="s">
        <v>94</v>
      </c>
      <c r="I10538" t="s">
        <v>104</v>
      </c>
      <c r="J10538" t="s">
        <v>210</v>
      </c>
      <c r="K10538" t="s">
        <v>133</v>
      </c>
      <c r="L10538" t="s">
        <v>98</v>
      </c>
      <c r="M10538" t="s">
        <v>513</v>
      </c>
      <c r="N10538" t="s">
        <v>100</v>
      </c>
      <c r="O10538" t="s">
        <v>85</v>
      </c>
      <c r="P10538" t="s">
        <v>781</v>
      </c>
      <c r="Q10538" t="s">
        <v>87</v>
      </c>
      <c r="R10538" t="s">
        <v>215</v>
      </c>
      <c r="T10538" t="s">
        <v>89</v>
      </c>
      <c r="U10538" t="s">
        <v>90</v>
      </c>
      <c r="V10538">
        <v>1.268052</v>
      </c>
      <c r="W10538">
        <v>0</v>
      </c>
      <c r="X10538">
        <v>0</v>
      </c>
      <c r="Y10538">
        <v>4121.1692149999999</v>
      </c>
      <c r="Z10538">
        <v>5601.6199079999997</v>
      </c>
      <c r="AA10538">
        <v>0</v>
      </c>
      <c r="AB10538">
        <v>0</v>
      </c>
      <c r="AC10538">
        <v>0</v>
      </c>
      <c r="AP10538">
        <v>0</v>
      </c>
      <c r="AQ10538">
        <v>0</v>
      </c>
      <c r="AR10538">
        <v>0</v>
      </c>
      <c r="AS10538">
        <v>0</v>
      </c>
      <c r="AT10538">
        <v>0</v>
      </c>
      <c r="AU10538" t="s">
        <v>10997</v>
      </c>
      <c r="AV10538">
        <v>40</v>
      </c>
      <c r="AW10538">
        <v>0</v>
      </c>
      <c r="AX10538">
        <v>0</v>
      </c>
    </row>
    <row r="10539" spans="1:50" hidden="1" x14ac:dyDescent="0.3">
      <c r="A10539" t="s">
        <v>12155</v>
      </c>
      <c r="B10539" t="s">
        <v>10792</v>
      </c>
      <c r="D10539">
        <v>522</v>
      </c>
      <c r="F10539">
        <v>5</v>
      </c>
      <c r="G10539" t="s">
        <v>1990</v>
      </c>
      <c r="H10539" t="s">
        <v>94</v>
      </c>
      <c r="I10539" t="s">
        <v>104</v>
      </c>
      <c r="J10539" t="s">
        <v>210</v>
      </c>
      <c r="K10539" t="s">
        <v>133</v>
      </c>
      <c r="L10539" t="s">
        <v>98</v>
      </c>
      <c r="M10539" t="s">
        <v>513</v>
      </c>
      <c r="N10539" t="s">
        <v>100</v>
      </c>
      <c r="O10539" t="s">
        <v>85</v>
      </c>
      <c r="P10539" t="s">
        <v>781</v>
      </c>
      <c r="Q10539" t="s">
        <v>87</v>
      </c>
      <c r="R10539" t="s">
        <v>88</v>
      </c>
      <c r="T10539" t="s">
        <v>89</v>
      </c>
      <c r="U10539" t="s">
        <v>90</v>
      </c>
      <c r="V10539">
        <v>1.268052</v>
      </c>
      <c r="W10539">
        <v>4536.2853972925896</v>
      </c>
      <c r="X10539">
        <v>5744.2757449999999</v>
      </c>
      <c r="Y10539">
        <v>0</v>
      </c>
      <c r="Z10539">
        <v>0</v>
      </c>
      <c r="AA10539">
        <v>4590.8916497870514</v>
      </c>
      <c r="AB10539">
        <v>5909.6206659770132</v>
      </c>
      <c r="AC10539">
        <v>5906.3291280624189</v>
      </c>
      <c r="AP10539">
        <v>4592.6067709999998</v>
      </c>
      <c r="AQ10539">
        <v>4693.6465780099761</v>
      </c>
      <c r="AR10539">
        <v>4536.2853972925896</v>
      </c>
      <c r="AS10539">
        <v>4536.2853972925896</v>
      </c>
      <c r="AT10539">
        <v>3577.3654371371126</v>
      </c>
      <c r="AU10539" t="s">
        <v>10999</v>
      </c>
      <c r="AV10539">
        <v>40</v>
      </c>
      <c r="AW10539">
        <v>89.434135928427821</v>
      </c>
      <c r="AX10539">
        <v>3.7264223303511592</v>
      </c>
    </row>
    <row r="10540" spans="1:50" hidden="1" x14ac:dyDescent="0.3">
      <c r="A10540" t="s">
        <v>12156</v>
      </c>
      <c r="B10540" t="s">
        <v>10792</v>
      </c>
      <c r="D10540">
        <v>527</v>
      </c>
      <c r="F10540">
        <v>5</v>
      </c>
      <c r="G10540" t="s">
        <v>614</v>
      </c>
      <c r="H10540" t="s">
        <v>94</v>
      </c>
      <c r="I10540" t="s">
        <v>104</v>
      </c>
      <c r="J10540" t="s">
        <v>210</v>
      </c>
      <c r="K10540" t="s">
        <v>137</v>
      </c>
      <c r="L10540" t="s">
        <v>82</v>
      </c>
      <c r="M10540" t="s">
        <v>513</v>
      </c>
      <c r="N10540" t="s">
        <v>100</v>
      </c>
      <c r="O10540" t="s">
        <v>85</v>
      </c>
      <c r="P10540" t="s">
        <v>781</v>
      </c>
      <c r="Q10540" t="s">
        <v>87</v>
      </c>
      <c r="R10540" t="s">
        <v>107</v>
      </c>
      <c r="T10540" t="s">
        <v>89</v>
      </c>
      <c r="U10540" t="s">
        <v>90</v>
      </c>
      <c r="V10540">
        <v>1.0567101091933779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150.63569672672213</v>
      </c>
      <c r="AC10540">
        <v>0</v>
      </c>
      <c r="AP10540">
        <v>0</v>
      </c>
      <c r="AQ10540">
        <v>0</v>
      </c>
      <c r="AR10540">
        <v>0</v>
      </c>
      <c r="AS10540">
        <v>0</v>
      </c>
      <c r="AT10540">
        <v>0</v>
      </c>
      <c r="AU10540" t="s">
        <v>11840</v>
      </c>
      <c r="AV10540">
        <v>150</v>
      </c>
      <c r="AW10540">
        <v>0</v>
      </c>
      <c r="AX10540">
        <v>0</v>
      </c>
    </row>
    <row r="10541" spans="1:50" hidden="1" x14ac:dyDescent="0.3">
      <c r="A10541" t="s">
        <v>12157</v>
      </c>
      <c r="B10541" t="s">
        <v>10792</v>
      </c>
      <c r="D10541">
        <v>540</v>
      </c>
      <c r="F10541">
        <v>5</v>
      </c>
      <c r="G10541" t="s">
        <v>626</v>
      </c>
      <c r="H10541" t="s">
        <v>94</v>
      </c>
      <c r="I10541" t="s">
        <v>104</v>
      </c>
      <c r="J10541" t="s">
        <v>210</v>
      </c>
      <c r="K10541" t="s">
        <v>81</v>
      </c>
      <c r="L10541" t="s">
        <v>82</v>
      </c>
      <c r="M10541" t="s">
        <v>513</v>
      </c>
      <c r="N10541" t="s">
        <v>84</v>
      </c>
      <c r="O10541" t="s">
        <v>85</v>
      </c>
      <c r="P10541" t="s">
        <v>781</v>
      </c>
      <c r="Q10541" t="s">
        <v>87</v>
      </c>
      <c r="R10541" t="s">
        <v>88</v>
      </c>
      <c r="T10541" t="s">
        <v>89</v>
      </c>
      <c r="U10541" t="s">
        <v>90</v>
      </c>
      <c r="V10541">
        <v>2.1134200000000001</v>
      </c>
      <c r="W10541">
        <v>8430.5637862043604</v>
      </c>
      <c r="X10541">
        <v>13293.412684000001</v>
      </c>
      <c r="Y10541">
        <v>10514.265082</v>
      </c>
      <c r="Z10541">
        <v>10586.121417</v>
      </c>
      <c r="AA10541">
        <v>8976.2372256375838</v>
      </c>
      <c r="AB10541">
        <v>10508.479757283789</v>
      </c>
      <c r="AC10541">
        <v>9641.2879705767573</v>
      </c>
      <c r="AP10541">
        <v>9406.4737129999994</v>
      </c>
      <c r="AQ10541">
        <v>7998.6614446433832</v>
      </c>
      <c r="AR10541">
        <v>7730.4949373940499</v>
      </c>
      <c r="AS10541">
        <v>8430.5637862043604</v>
      </c>
      <c r="AT10541">
        <v>3989.0621770421212</v>
      </c>
      <c r="AU10541" t="s">
        <v>11005</v>
      </c>
      <c r="AV10541">
        <v>80</v>
      </c>
      <c r="AW10541">
        <v>49.863277213026514</v>
      </c>
      <c r="AX10541">
        <v>2.0776365505427714</v>
      </c>
    </row>
    <row r="10542" spans="1:50" hidden="1" x14ac:dyDescent="0.3">
      <c r="A10542" t="s">
        <v>12158</v>
      </c>
      <c r="B10542" t="s">
        <v>10792</v>
      </c>
      <c r="D10542">
        <v>544</v>
      </c>
      <c r="F10542">
        <v>5</v>
      </c>
      <c r="G10542" t="s">
        <v>632</v>
      </c>
      <c r="H10542" t="s">
        <v>94</v>
      </c>
      <c r="I10542" t="s">
        <v>104</v>
      </c>
      <c r="J10542" t="s">
        <v>210</v>
      </c>
      <c r="K10542" t="s">
        <v>200</v>
      </c>
      <c r="L10542" t="s">
        <v>82</v>
      </c>
      <c r="M10542" t="s">
        <v>513</v>
      </c>
      <c r="N10542" t="s">
        <v>84</v>
      </c>
      <c r="O10542" t="s">
        <v>85</v>
      </c>
      <c r="P10542" t="s">
        <v>781</v>
      </c>
      <c r="Q10542" t="s">
        <v>87</v>
      </c>
      <c r="R10542" t="s">
        <v>107</v>
      </c>
      <c r="T10542" t="s">
        <v>89</v>
      </c>
      <c r="U10542" t="s">
        <v>90</v>
      </c>
      <c r="V10542">
        <v>2.641775</v>
      </c>
      <c r="W10542">
        <v>117.41433298848212</v>
      </c>
      <c r="X10542">
        <v>71.327927000000003</v>
      </c>
      <c r="Y10542">
        <v>0</v>
      </c>
      <c r="Z10542">
        <v>0</v>
      </c>
      <c r="AA10542">
        <v>72.326421470665863</v>
      </c>
      <c r="AB10542">
        <v>110.69029215958189</v>
      </c>
      <c r="AC10542">
        <v>277.78082121061209</v>
      </c>
      <c r="AP10542">
        <v>128.880854</v>
      </c>
      <c r="AQ10542">
        <v>130.53142970845494</v>
      </c>
      <c r="AR10542">
        <v>126.15517777762467</v>
      </c>
      <c r="AS10542">
        <v>117.41433298848212</v>
      </c>
      <c r="AT10542">
        <v>44.445243439915252</v>
      </c>
      <c r="AU10542" t="s">
        <v>11009</v>
      </c>
      <c r="AV10542">
        <v>60</v>
      </c>
      <c r="AW10542">
        <v>0.7407540573319209</v>
      </c>
      <c r="AX10542">
        <v>3.0864752388830036E-2</v>
      </c>
    </row>
    <row r="10543" spans="1:50" hidden="1" x14ac:dyDescent="0.3">
      <c r="A10543" t="s">
        <v>12159</v>
      </c>
      <c r="B10543" t="s">
        <v>10792</v>
      </c>
      <c r="D10543">
        <v>546</v>
      </c>
      <c r="F10543">
        <v>5</v>
      </c>
      <c r="G10543" t="s">
        <v>635</v>
      </c>
      <c r="H10543" t="s">
        <v>94</v>
      </c>
      <c r="I10543" t="s">
        <v>104</v>
      </c>
      <c r="J10543" t="s">
        <v>210</v>
      </c>
      <c r="K10543" t="s">
        <v>121</v>
      </c>
      <c r="L10543" t="s">
        <v>82</v>
      </c>
      <c r="M10543" t="s">
        <v>513</v>
      </c>
      <c r="N10543" t="s">
        <v>84</v>
      </c>
      <c r="O10543" t="s">
        <v>85</v>
      </c>
      <c r="P10543" t="s">
        <v>781</v>
      </c>
      <c r="Q10543" t="s">
        <v>87</v>
      </c>
      <c r="R10543" t="s">
        <v>88</v>
      </c>
      <c r="T10543" t="s">
        <v>89</v>
      </c>
      <c r="U10543" t="s">
        <v>90</v>
      </c>
      <c r="V10543">
        <v>3.1701299999999999</v>
      </c>
      <c r="W10543">
        <v>857.2300906686396</v>
      </c>
      <c r="X10543">
        <v>1604.085885</v>
      </c>
      <c r="Y10543">
        <v>1008.1013809999999</v>
      </c>
      <c r="Z10543">
        <v>732.30006600000002</v>
      </c>
      <c r="AA10543">
        <v>963.05772446349988</v>
      </c>
      <c r="AB10543">
        <v>1425.9355637296796</v>
      </c>
      <c r="AC10543">
        <v>1392.0261081319795</v>
      </c>
      <c r="AP10543">
        <v>980.59118799999999</v>
      </c>
      <c r="AQ10543">
        <v>819.92141100559331</v>
      </c>
      <c r="AR10543">
        <v>857.2300906686396</v>
      </c>
      <c r="AS10543">
        <v>857.2300906686396</v>
      </c>
      <c r="AT10543">
        <v>270.40849765424122</v>
      </c>
      <c r="AU10543" t="s">
        <v>11011</v>
      </c>
      <c r="AV10543">
        <v>60</v>
      </c>
      <c r="AW10543">
        <v>4.506808294237354</v>
      </c>
      <c r="AX10543">
        <v>0.18778367892655642</v>
      </c>
    </row>
    <row r="10544" spans="1:50" hidden="1" x14ac:dyDescent="0.3">
      <c r="A10544" t="s">
        <v>12160</v>
      </c>
      <c r="B10544" t="s">
        <v>10792</v>
      </c>
      <c r="D10544">
        <v>54</v>
      </c>
      <c r="F10544">
        <v>5</v>
      </c>
      <c r="G10544" t="s">
        <v>638</v>
      </c>
      <c r="H10544" t="s">
        <v>94</v>
      </c>
      <c r="I10544" t="s">
        <v>95</v>
      </c>
      <c r="J10544" t="s">
        <v>96</v>
      </c>
      <c r="K10544" t="s">
        <v>168</v>
      </c>
      <c r="L10544" t="s">
        <v>82</v>
      </c>
      <c r="M10544" t="s">
        <v>99</v>
      </c>
      <c r="N10544" t="s">
        <v>100</v>
      </c>
      <c r="O10544" t="s">
        <v>85</v>
      </c>
      <c r="P10544" t="s">
        <v>781</v>
      </c>
      <c r="Q10544" t="s">
        <v>271</v>
      </c>
      <c r="R10544" t="s">
        <v>107</v>
      </c>
      <c r="T10544" t="s">
        <v>89</v>
      </c>
      <c r="U10544" t="s">
        <v>90</v>
      </c>
      <c r="V10544">
        <v>0.31701299999999999</v>
      </c>
      <c r="W10544">
        <v>0</v>
      </c>
      <c r="X10544">
        <v>0</v>
      </c>
      <c r="Y10544">
        <v>0</v>
      </c>
      <c r="Z10544">
        <v>914.899586</v>
      </c>
      <c r="AA10544">
        <v>0</v>
      </c>
      <c r="AB10544">
        <v>0</v>
      </c>
      <c r="AC10544">
        <v>0</v>
      </c>
      <c r="AP10544">
        <v>0</v>
      </c>
      <c r="AQ10544">
        <v>0</v>
      </c>
      <c r="AR10544">
        <v>0</v>
      </c>
      <c r="AS10544">
        <v>0</v>
      </c>
      <c r="AT10544">
        <v>0</v>
      </c>
      <c r="AU10544" t="s">
        <v>11845</v>
      </c>
      <c r="AV10544">
        <v>423</v>
      </c>
      <c r="AW10544">
        <v>0</v>
      </c>
      <c r="AX10544">
        <v>0</v>
      </c>
    </row>
    <row r="10545" spans="1:50" hidden="1" x14ac:dyDescent="0.3">
      <c r="A10545" t="s">
        <v>12161</v>
      </c>
      <c r="B10545" t="s">
        <v>10792</v>
      </c>
      <c r="D10545">
        <v>552</v>
      </c>
      <c r="F10545">
        <v>5</v>
      </c>
      <c r="G10545" t="s">
        <v>941</v>
      </c>
      <c r="H10545" t="s">
        <v>94</v>
      </c>
      <c r="I10545" t="s">
        <v>104</v>
      </c>
      <c r="J10545" t="s">
        <v>210</v>
      </c>
      <c r="K10545" t="s">
        <v>498</v>
      </c>
      <c r="L10545" t="s">
        <v>153</v>
      </c>
      <c r="M10545" t="s">
        <v>513</v>
      </c>
      <c r="N10545" t="s">
        <v>154</v>
      </c>
      <c r="O10545" t="s">
        <v>85</v>
      </c>
      <c r="P10545" t="s">
        <v>781</v>
      </c>
      <c r="Q10545" t="s">
        <v>87</v>
      </c>
      <c r="R10545" t="s">
        <v>107</v>
      </c>
      <c r="T10545" t="s">
        <v>89</v>
      </c>
      <c r="U10545" t="s">
        <v>90</v>
      </c>
      <c r="V10545">
        <v>9.5103910000000003</v>
      </c>
      <c r="W10545">
        <v>3330.0703955003141</v>
      </c>
      <c r="X10545">
        <v>4232.0675510000001</v>
      </c>
      <c r="Y10545">
        <v>3480.756668</v>
      </c>
      <c r="Z10545">
        <v>0</v>
      </c>
      <c r="AA10545">
        <v>3974.6937076263225</v>
      </c>
      <c r="AB10545">
        <v>2852.4758377182534</v>
      </c>
      <c r="AC10545">
        <v>4808.0913251558177</v>
      </c>
      <c r="AP10545">
        <v>3494.8276959999998</v>
      </c>
      <c r="AQ10545">
        <v>3445.5886584430955</v>
      </c>
      <c r="AR10545">
        <v>3330.0703955003141</v>
      </c>
      <c r="AS10545">
        <v>3330.0703955003141</v>
      </c>
      <c r="AT10545">
        <v>350.15073465437058</v>
      </c>
      <c r="AU10545" t="s">
        <v>11847</v>
      </c>
      <c r="AV10545">
        <v>40</v>
      </c>
      <c r="AW10545">
        <v>8.7537683663592638</v>
      </c>
      <c r="AX10545">
        <v>0.36474034859830268</v>
      </c>
    </row>
    <row r="10546" spans="1:50" hidden="1" x14ac:dyDescent="0.3">
      <c r="A10546" t="s">
        <v>12162</v>
      </c>
      <c r="B10546" t="s">
        <v>10792</v>
      </c>
      <c r="D10546">
        <v>563</v>
      </c>
      <c r="F10546">
        <v>5</v>
      </c>
      <c r="G10546" t="s">
        <v>9280</v>
      </c>
      <c r="H10546" t="s">
        <v>94</v>
      </c>
      <c r="I10546" t="s">
        <v>104</v>
      </c>
      <c r="J10546" t="s">
        <v>210</v>
      </c>
      <c r="K10546" t="s">
        <v>81</v>
      </c>
      <c r="L10546" t="s">
        <v>145</v>
      </c>
      <c r="M10546" t="s">
        <v>513</v>
      </c>
      <c r="N10546" t="s">
        <v>84</v>
      </c>
      <c r="O10546" t="s">
        <v>85</v>
      </c>
      <c r="P10546" t="s">
        <v>781</v>
      </c>
      <c r="Q10546" t="s">
        <v>87</v>
      </c>
      <c r="R10546" t="s">
        <v>215</v>
      </c>
      <c r="T10546" t="s">
        <v>89</v>
      </c>
      <c r="U10546" t="s">
        <v>90</v>
      </c>
      <c r="V10546">
        <v>2.8178929999999998</v>
      </c>
      <c r="W10546">
        <v>80.554621125618851</v>
      </c>
      <c r="X10546">
        <v>118.351534</v>
      </c>
      <c r="Y10546">
        <v>149.348366</v>
      </c>
      <c r="Z10546">
        <v>104.262069</v>
      </c>
      <c r="AA10546">
        <v>67.688014481770068</v>
      </c>
      <c r="AB10546">
        <v>77.369587819576068</v>
      </c>
      <c r="AC10546">
        <v>68.715317022032252</v>
      </c>
      <c r="AP10546">
        <v>93.306351000000006</v>
      </c>
      <c r="AQ10546">
        <v>83.349015477467773</v>
      </c>
      <c r="AR10546">
        <v>80.554621125618851</v>
      </c>
      <c r="AS10546">
        <v>80.554621125618851</v>
      </c>
      <c r="AT10546">
        <v>28.586827507509639</v>
      </c>
      <c r="AU10546" t="s">
        <v>11013</v>
      </c>
      <c r="AV10546">
        <v>40</v>
      </c>
      <c r="AW10546">
        <v>0.714670687687741</v>
      </c>
      <c r="AX10546">
        <v>2.9777945320322543E-2</v>
      </c>
    </row>
    <row r="10547" spans="1:50" hidden="1" x14ac:dyDescent="0.3">
      <c r="A10547" t="s">
        <v>12163</v>
      </c>
      <c r="B10547" t="s">
        <v>10792</v>
      </c>
      <c r="D10547">
        <v>57</v>
      </c>
      <c r="F10547">
        <v>5</v>
      </c>
      <c r="G10547" t="s">
        <v>3480</v>
      </c>
      <c r="H10547" t="s">
        <v>94</v>
      </c>
      <c r="I10547" t="s">
        <v>95</v>
      </c>
      <c r="J10547" t="s">
        <v>96</v>
      </c>
      <c r="K10547" t="s">
        <v>125</v>
      </c>
      <c r="L10547" t="s">
        <v>82</v>
      </c>
      <c r="M10547" t="s">
        <v>99</v>
      </c>
      <c r="N10547" t="s">
        <v>100</v>
      </c>
      <c r="O10547" t="s">
        <v>85</v>
      </c>
      <c r="P10547" t="s">
        <v>781</v>
      </c>
      <c r="Q10547" t="s">
        <v>271</v>
      </c>
      <c r="R10547" t="s">
        <v>107</v>
      </c>
      <c r="T10547" t="s">
        <v>89</v>
      </c>
      <c r="U10547" t="s">
        <v>90</v>
      </c>
      <c r="V10547">
        <v>0.52835500000000002</v>
      </c>
      <c r="W10547">
        <v>0</v>
      </c>
      <c r="X10547">
        <v>0</v>
      </c>
      <c r="Y10547">
        <v>0</v>
      </c>
      <c r="Z10547">
        <v>95.103909999999999</v>
      </c>
      <c r="AA10547">
        <v>0</v>
      </c>
      <c r="AB10547">
        <v>0</v>
      </c>
      <c r="AC10547">
        <v>0</v>
      </c>
      <c r="AP10547">
        <v>0</v>
      </c>
      <c r="AQ10547">
        <v>0</v>
      </c>
      <c r="AR10547">
        <v>0</v>
      </c>
      <c r="AS10547">
        <v>0</v>
      </c>
      <c r="AT10547">
        <v>0</v>
      </c>
      <c r="AU10547" t="s">
        <v>11850</v>
      </c>
      <c r="AV10547">
        <v>270</v>
      </c>
      <c r="AW10547">
        <v>0</v>
      </c>
      <c r="AX10547">
        <v>0</v>
      </c>
    </row>
    <row r="10548" spans="1:50" hidden="1" x14ac:dyDescent="0.3">
      <c r="A10548" t="s">
        <v>12164</v>
      </c>
      <c r="B10548" t="s">
        <v>10792</v>
      </c>
      <c r="D10548">
        <v>598</v>
      </c>
      <c r="F10548">
        <v>5</v>
      </c>
      <c r="G10548" t="s">
        <v>644</v>
      </c>
      <c r="H10548" t="s">
        <v>94</v>
      </c>
      <c r="I10548" t="s">
        <v>104</v>
      </c>
      <c r="J10548" t="s">
        <v>210</v>
      </c>
      <c r="K10548" t="s">
        <v>200</v>
      </c>
      <c r="L10548" t="s">
        <v>145</v>
      </c>
      <c r="M10548" t="s">
        <v>513</v>
      </c>
      <c r="N10548" t="s">
        <v>84</v>
      </c>
      <c r="O10548" t="s">
        <v>85</v>
      </c>
      <c r="P10548" t="s">
        <v>781</v>
      </c>
      <c r="Q10548" t="s">
        <v>87</v>
      </c>
      <c r="R10548" t="s">
        <v>215</v>
      </c>
      <c r="T10548" t="s">
        <v>89</v>
      </c>
      <c r="U10548" t="s">
        <v>90</v>
      </c>
      <c r="V10548">
        <v>3.522367</v>
      </c>
      <c r="W10548">
        <v>302.54253350988046</v>
      </c>
      <c r="X10548">
        <v>281.78935999999999</v>
      </c>
      <c r="Y10548">
        <v>366.326168</v>
      </c>
      <c r="Z10548">
        <v>348.71433300000001</v>
      </c>
      <c r="AA10548">
        <v>406.09399557878396</v>
      </c>
      <c r="AB10548">
        <v>381.93091258832425</v>
      </c>
      <c r="AC10548">
        <v>308.69524385122889</v>
      </c>
      <c r="AP10548">
        <v>343.07651399999997</v>
      </c>
      <c r="AQ10548">
        <v>278.136593518452</v>
      </c>
      <c r="AR10548">
        <v>302.54253350988046</v>
      </c>
      <c r="AS10548">
        <v>302.54253350988046</v>
      </c>
      <c r="AT10548">
        <v>85.891826010713942</v>
      </c>
      <c r="AU10548" t="s">
        <v>11015</v>
      </c>
      <c r="AV10548">
        <v>40</v>
      </c>
      <c r="AW10548">
        <v>2.1472956502678486</v>
      </c>
      <c r="AX10548">
        <v>8.9470652094493688E-2</v>
      </c>
    </row>
    <row r="10549" spans="1:50" hidden="1" x14ac:dyDescent="0.3">
      <c r="A10549" t="s">
        <v>12165</v>
      </c>
      <c r="B10549" t="s">
        <v>10792</v>
      </c>
      <c r="D10549">
        <v>617</v>
      </c>
      <c r="F10549">
        <v>5</v>
      </c>
      <c r="G10549" t="s">
        <v>647</v>
      </c>
      <c r="H10549" t="s">
        <v>94</v>
      </c>
      <c r="I10549" t="s">
        <v>104</v>
      </c>
      <c r="J10549" t="s">
        <v>210</v>
      </c>
      <c r="K10549" t="s">
        <v>125</v>
      </c>
      <c r="L10549" t="s">
        <v>82</v>
      </c>
      <c r="M10549" t="s">
        <v>648</v>
      </c>
      <c r="N10549" t="s">
        <v>100</v>
      </c>
      <c r="O10549" t="s">
        <v>85</v>
      </c>
      <c r="P10549" t="s">
        <v>781</v>
      </c>
      <c r="Q10549" t="s">
        <v>87</v>
      </c>
      <c r="R10549" t="s">
        <v>107</v>
      </c>
      <c r="T10549" t="s">
        <v>89</v>
      </c>
      <c r="U10549" t="s">
        <v>90</v>
      </c>
      <c r="V10549">
        <v>0.52835500000000002</v>
      </c>
      <c r="W10549">
        <v>1429.3531123145201</v>
      </c>
      <c r="X10549">
        <v>1219.9717189999999</v>
      </c>
      <c r="Y10549">
        <v>1182.986862</v>
      </c>
      <c r="Z10549">
        <v>1053.539886</v>
      </c>
      <c r="AA10549">
        <v>1148.9197204357213</v>
      </c>
      <c r="AB10549">
        <v>1285.5975501268038</v>
      </c>
      <c r="AC10549">
        <v>1132.6995641745709</v>
      </c>
      <c r="AP10549">
        <v>1354.218451</v>
      </c>
      <c r="AQ10549">
        <v>1082.1423830054559</v>
      </c>
      <c r="AR10549">
        <v>1103.1219295322503</v>
      </c>
      <c r="AS10549">
        <v>1429.3531123145201</v>
      </c>
      <c r="AT10549">
        <v>2705.289270120506</v>
      </c>
      <c r="AU10549" t="s">
        <v>11017</v>
      </c>
      <c r="AV10549">
        <v>270</v>
      </c>
      <c r="AW10549">
        <v>10.019589889335208</v>
      </c>
      <c r="AX10549">
        <v>0.41748291205563365</v>
      </c>
    </row>
    <row r="10550" spans="1:50" hidden="1" x14ac:dyDescent="0.3">
      <c r="A10550" t="s">
        <v>12166</v>
      </c>
      <c r="B10550" t="s">
        <v>10792</v>
      </c>
      <c r="D10550">
        <v>640</v>
      </c>
      <c r="F10550">
        <v>5</v>
      </c>
      <c r="G10550" t="s">
        <v>660</v>
      </c>
      <c r="H10550" t="s">
        <v>94</v>
      </c>
      <c r="I10550" t="s">
        <v>104</v>
      </c>
      <c r="J10550" t="s">
        <v>210</v>
      </c>
      <c r="K10550" t="s">
        <v>81</v>
      </c>
      <c r="L10550" t="s">
        <v>82</v>
      </c>
      <c r="M10550" t="s">
        <v>648</v>
      </c>
      <c r="N10550" t="s">
        <v>84</v>
      </c>
      <c r="O10550" t="s">
        <v>85</v>
      </c>
      <c r="P10550" t="s">
        <v>781</v>
      </c>
      <c r="Q10550" t="s">
        <v>87</v>
      </c>
      <c r="R10550" t="s">
        <v>107</v>
      </c>
      <c r="T10550" t="s">
        <v>89</v>
      </c>
      <c r="U10550" t="s">
        <v>90</v>
      </c>
      <c r="V10550">
        <v>2.1134200000000001</v>
      </c>
      <c r="W10550">
        <v>6521.9893643933237</v>
      </c>
      <c r="X10550">
        <v>8455.7939600000009</v>
      </c>
      <c r="Y10550">
        <v>6984.8534749999999</v>
      </c>
      <c r="Z10550">
        <v>5814.0187640000004</v>
      </c>
      <c r="AA10550">
        <v>7488.1824601478174</v>
      </c>
      <c r="AB10550">
        <v>7087.0793071589296</v>
      </c>
      <c r="AC10550">
        <v>7459.0846015792558</v>
      </c>
      <c r="AP10550">
        <v>6988.78478</v>
      </c>
      <c r="AQ10550">
        <v>6187.8643225157284</v>
      </c>
      <c r="AR10550">
        <v>5980.4073656003848</v>
      </c>
      <c r="AS10550">
        <v>6521.9893643933237</v>
      </c>
      <c r="AT10550">
        <v>3085.988286470897</v>
      </c>
      <c r="AU10550" t="s">
        <v>11019</v>
      </c>
      <c r="AV10550">
        <v>80</v>
      </c>
      <c r="AW10550">
        <v>38.574853580886213</v>
      </c>
      <c r="AX10550">
        <v>1.6072855658702589</v>
      </c>
    </row>
    <row r="10551" spans="1:50" hidden="1" x14ac:dyDescent="0.3">
      <c r="A10551" t="s">
        <v>12167</v>
      </c>
      <c r="B10551" t="s">
        <v>10792</v>
      </c>
      <c r="D10551">
        <v>703</v>
      </c>
      <c r="F10551">
        <v>5</v>
      </c>
      <c r="G10551" t="s">
        <v>2017</v>
      </c>
      <c r="H10551" t="s">
        <v>94</v>
      </c>
      <c r="I10551" t="s">
        <v>104</v>
      </c>
      <c r="J10551" t="s">
        <v>528</v>
      </c>
      <c r="K10551" t="s">
        <v>97</v>
      </c>
      <c r="L10551" t="s">
        <v>98</v>
      </c>
      <c r="M10551" t="s">
        <v>529</v>
      </c>
      <c r="N10551" t="s">
        <v>100</v>
      </c>
      <c r="O10551" t="s">
        <v>85</v>
      </c>
      <c r="P10551" t="s">
        <v>781</v>
      </c>
      <c r="Q10551" t="s">
        <v>87</v>
      </c>
      <c r="R10551" t="s">
        <v>215</v>
      </c>
      <c r="T10551" t="s">
        <v>89</v>
      </c>
      <c r="U10551" t="s">
        <v>90</v>
      </c>
      <c r="V10551">
        <v>0.80310000000000004</v>
      </c>
      <c r="W10551">
        <v>1053.447812190708</v>
      </c>
      <c r="X10551">
        <v>976.167866</v>
      </c>
      <c r="Y10551">
        <v>0</v>
      </c>
      <c r="Z10551">
        <v>0</v>
      </c>
      <c r="AA10551">
        <v>923.51594110299504</v>
      </c>
      <c r="AB10551">
        <v>1042.262749681383</v>
      </c>
      <c r="AC10551">
        <v>673.22334155280384</v>
      </c>
      <c r="AP10551">
        <v>1106.997136</v>
      </c>
      <c r="AQ10551">
        <v>1089.9913223608166</v>
      </c>
      <c r="AR10551">
        <v>1053.447812190708</v>
      </c>
      <c r="AS10551">
        <v>1053.447812190708</v>
      </c>
      <c r="AT10551">
        <v>1311.7268237961748</v>
      </c>
      <c r="AU10551" t="s">
        <v>11021</v>
      </c>
      <c r="AV10551">
        <v>50</v>
      </c>
      <c r="AW10551">
        <v>26.234536475923495</v>
      </c>
      <c r="AX10551">
        <v>1.0931056864968123</v>
      </c>
    </row>
    <row r="10552" spans="1:50" hidden="1" x14ac:dyDescent="0.3">
      <c r="A10552" t="s">
        <v>12168</v>
      </c>
      <c r="B10552" t="s">
        <v>10792</v>
      </c>
      <c r="D10552">
        <v>710</v>
      </c>
      <c r="F10552">
        <v>5</v>
      </c>
      <c r="G10552" t="s">
        <v>672</v>
      </c>
      <c r="H10552" t="s">
        <v>94</v>
      </c>
      <c r="I10552" t="s">
        <v>104</v>
      </c>
      <c r="J10552" t="s">
        <v>528</v>
      </c>
      <c r="K10552" t="s">
        <v>168</v>
      </c>
      <c r="L10552" t="s">
        <v>82</v>
      </c>
      <c r="M10552" t="s">
        <v>529</v>
      </c>
      <c r="N10552" t="s">
        <v>100</v>
      </c>
      <c r="O10552" t="s">
        <v>85</v>
      </c>
      <c r="P10552" t="s">
        <v>781</v>
      </c>
      <c r="Q10552" t="s">
        <v>87</v>
      </c>
      <c r="R10552" t="s">
        <v>88</v>
      </c>
      <c r="T10552" t="s">
        <v>89</v>
      </c>
      <c r="U10552" t="s">
        <v>90</v>
      </c>
      <c r="V10552">
        <v>0.31701299999999999</v>
      </c>
      <c r="W10552">
        <v>1524.7614898061161</v>
      </c>
      <c r="X10552">
        <v>1453.8216460000001</v>
      </c>
      <c r="Y10552">
        <v>912.68044699999996</v>
      </c>
      <c r="Z10552">
        <v>746.56564100000003</v>
      </c>
      <c r="AA10552">
        <v>1252.6304188267948</v>
      </c>
      <c r="AB10552">
        <v>1020.368548773601</v>
      </c>
      <c r="AC10552">
        <v>1330.3471542799593</v>
      </c>
      <c r="AP10552">
        <v>1468.995725</v>
      </c>
      <c r="AQ10552">
        <v>1460.1515829722441</v>
      </c>
      <c r="AR10552">
        <v>1411.1979233167929</v>
      </c>
      <c r="AS10552">
        <v>1524.7614898061161</v>
      </c>
      <c r="AT10552">
        <v>4809.7759076319144</v>
      </c>
      <c r="AU10552" t="s">
        <v>11023</v>
      </c>
      <c r="AV10552">
        <v>423</v>
      </c>
      <c r="AW10552">
        <v>11.370628623243297</v>
      </c>
      <c r="AX10552">
        <v>0.47377619263513737</v>
      </c>
    </row>
    <row r="10553" spans="1:50" hidden="1" x14ac:dyDescent="0.3">
      <c r="A10553" t="s">
        <v>12169</v>
      </c>
      <c r="B10553" t="s">
        <v>10792</v>
      </c>
      <c r="D10553">
        <v>717</v>
      </c>
      <c r="F10553">
        <v>5</v>
      </c>
      <c r="G10553" t="s">
        <v>675</v>
      </c>
      <c r="H10553" t="s">
        <v>94</v>
      </c>
      <c r="I10553" t="s">
        <v>104</v>
      </c>
      <c r="J10553" t="s">
        <v>528</v>
      </c>
      <c r="K10553" t="s">
        <v>125</v>
      </c>
      <c r="L10553" t="s">
        <v>82</v>
      </c>
      <c r="M10553" t="s">
        <v>529</v>
      </c>
      <c r="N10553" t="s">
        <v>100</v>
      </c>
      <c r="O10553" t="s">
        <v>85</v>
      </c>
      <c r="P10553" t="s">
        <v>781</v>
      </c>
      <c r="Q10553" t="s">
        <v>87</v>
      </c>
      <c r="R10553" t="s">
        <v>88</v>
      </c>
      <c r="T10553" t="s">
        <v>89</v>
      </c>
      <c r="U10553" t="s">
        <v>90</v>
      </c>
      <c r="V10553">
        <v>0.52835500000000002</v>
      </c>
      <c r="W10553">
        <v>5550.4973306563279</v>
      </c>
      <c r="X10553">
        <v>4908.9464820000003</v>
      </c>
      <c r="Y10553">
        <v>4104.2617920000002</v>
      </c>
      <c r="Z10553">
        <v>3701.1269269999998</v>
      </c>
      <c r="AA10553">
        <v>3638.8006981183339</v>
      </c>
      <c r="AB10553">
        <v>4488.9486982295994</v>
      </c>
      <c r="AC10553">
        <v>4900.6692793773109</v>
      </c>
      <c r="AP10553">
        <v>4513.5220410000002</v>
      </c>
      <c r="AQ10553">
        <v>4202.2005314948274</v>
      </c>
      <c r="AR10553">
        <v>4283.6687956991791</v>
      </c>
      <c r="AS10553">
        <v>5550.4973306563279</v>
      </c>
      <c r="AT10553">
        <v>10505.242366697254</v>
      </c>
      <c r="AU10553" t="s">
        <v>11025</v>
      </c>
      <c r="AV10553">
        <v>270</v>
      </c>
      <c r="AW10553">
        <v>38.908305061841681</v>
      </c>
      <c r="AX10553">
        <v>1.6211793775767367</v>
      </c>
    </row>
    <row r="10554" spans="1:50" hidden="1" x14ac:dyDescent="0.3">
      <c r="A10554" t="s">
        <v>12170</v>
      </c>
      <c r="B10554" t="s">
        <v>10792</v>
      </c>
      <c r="D10554">
        <v>720</v>
      </c>
      <c r="F10554">
        <v>5</v>
      </c>
      <c r="G10554" t="s">
        <v>678</v>
      </c>
      <c r="H10554" t="s">
        <v>94</v>
      </c>
      <c r="I10554" t="s">
        <v>104</v>
      </c>
      <c r="J10554" t="s">
        <v>528</v>
      </c>
      <c r="K10554" t="s">
        <v>133</v>
      </c>
      <c r="L10554" t="s">
        <v>98</v>
      </c>
      <c r="M10554" t="s">
        <v>529</v>
      </c>
      <c r="N10554" t="s">
        <v>100</v>
      </c>
      <c r="O10554" t="s">
        <v>85</v>
      </c>
      <c r="P10554" t="s">
        <v>781</v>
      </c>
      <c r="Q10554" t="s">
        <v>87</v>
      </c>
      <c r="R10554" t="s">
        <v>107</v>
      </c>
      <c r="T10554" t="s">
        <v>89</v>
      </c>
      <c r="U10554" t="s">
        <v>90</v>
      </c>
      <c r="V10554">
        <v>1.268052</v>
      </c>
      <c r="W10554">
        <v>0</v>
      </c>
      <c r="X10554">
        <v>0</v>
      </c>
      <c r="Y10554">
        <v>2217.8230450000001</v>
      </c>
      <c r="Z10554">
        <v>3183.444618</v>
      </c>
      <c r="AA10554">
        <v>0</v>
      </c>
      <c r="AB10554">
        <v>0</v>
      </c>
      <c r="AC10554">
        <v>0</v>
      </c>
      <c r="AP10554">
        <v>0</v>
      </c>
      <c r="AQ10554">
        <v>0</v>
      </c>
      <c r="AR10554">
        <v>0</v>
      </c>
      <c r="AS10554">
        <v>0</v>
      </c>
      <c r="AT10554">
        <v>0</v>
      </c>
      <c r="AU10554" t="s">
        <v>11027</v>
      </c>
      <c r="AV10554">
        <v>40</v>
      </c>
      <c r="AW10554">
        <v>0</v>
      </c>
      <c r="AX10554">
        <v>0</v>
      </c>
    </row>
    <row r="10555" spans="1:50" hidden="1" x14ac:dyDescent="0.3">
      <c r="A10555" t="s">
        <v>12171</v>
      </c>
      <c r="B10555" t="s">
        <v>10792</v>
      </c>
      <c r="D10555">
        <v>722</v>
      </c>
      <c r="F10555">
        <v>5</v>
      </c>
      <c r="G10555" t="s">
        <v>2026</v>
      </c>
      <c r="H10555" t="s">
        <v>94</v>
      </c>
      <c r="I10555" t="s">
        <v>104</v>
      </c>
      <c r="J10555" t="s">
        <v>528</v>
      </c>
      <c r="K10555" t="s">
        <v>133</v>
      </c>
      <c r="L10555" t="s">
        <v>98</v>
      </c>
      <c r="M10555" t="s">
        <v>529</v>
      </c>
      <c r="N10555" t="s">
        <v>100</v>
      </c>
      <c r="O10555" t="s">
        <v>85</v>
      </c>
      <c r="P10555" t="s">
        <v>781</v>
      </c>
      <c r="Q10555" t="s">
        <v>87</v>
      </c>
      <c r="R10555" t="s">
        <v>88</v>
      </c>
      <c r="T10555" t="s">
        <v>89</v>
      </c>
      <c r="U10555" t="s">
        <v>90</v>
      </c>
      <c r="V10555">
        <v>1.268052</v>
      </c>
      <c r="W10555">
        <v>4047.5248427892716</v>
      </c>
      <c r="X10555">
        <v>4322.1553409999997</v>
      </c>
      <c r="Y10555">
        <v>0</v>
      </c>
      <c r="Z10555">
        <v>0</v>
      </c>
      <c r="AA10555">
        <v>3683.3879617056323</v>
      </c>
      <c r="AB10555">
        <v>4003.6030888345513</v>
      </c>
      <c r="AC10555">
        <v>4484.4885366337239</v>
      </c>
      <c r="AP10555">
        <v>4074.97183</v>
      </c>
      <c r="AQ10555">
        <v>4187.9311956665424</v>
      </c>
      <c r="AR10555">
        <v>4047.5248427892716</v>
      </c>
      <c r="AS10555">
        <v>4047.5248427892716</v>
      </c>
      <c r="AT10555">
        <v>3191.9233933539567</v>
      </c>
      <c r="AU10555" t="s">
        <v>11029</v>
      </c>
      <c r="AV10555">
        <v>40</v>
      </c>
      <c r="AW10555">
        <v>79.798084833848918</v>
      </c>
      <c r="AX10555">
        <v>3.3249202014103716</v>
      </c>
    </row>
    <row r="10556" spans="1:50" hidden="1" x14ac:dyDescent="0.3">
      <c r="A10556" t="s">
        <v>12172</v>
      </c>
      <c r="B10556" t="s">
        <v>10792</v>
      </c>
      <c r="D10556">
        <v>727</v>
      </c>
      <c r="F10556">
        <v>5</v>
      </c>
      <c r="G10556" t="s">
        <v>681</v>
      </c>
      <c r="H10556" t="s">
        <v>94</v>
      </c>
      <c r="I10556" t="s">
        <v>104</v>
      </c>
      <c r="J10556" t="s">
        <v>528</v>
      </c>
      <c r="K10556" t="s">
        <v>137</v>
      </c>
      <c r="L10556" t="s">
        <v>82</v>
      </c>
      <c r="M10556" t="s">
        <v>529</v>
      </c>
      <c r="N10556" t="s">
        <v>100</v>
      </c>
      <c r="O10556" t="s">
        <v>85</v>
      </c>
      <c r="P10556" t="s">
        <v>781</v>
      </c>
      <c r="Q10556" t="s">
        <v>87</v>
      </c>
      <c r="R10556" t="s">
        <v>107</v>
      </c>
      <c r="T10556" t="s">
        <v>89</v>
      </c>
      <c r="U10556" t="s">
        <v>90</v>
      </c>
      <c r="V10556">
        <v>1.0567101091933779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49.36618453195009</v>
      </c>
      <c r="AC10556">
        <v>0</v>
      </c>
      <c r="AP10556">
        <v>0</v>
      </c>
      <c r="AQ10556">
        <v>0</v>
      </c>
      <c r="AR10556">
        <v>0</v>
      </c>
      <c r="AS10556">
        <v>0</v>
      </c>
      <c r="AT10556">
        <v>0</v>
      </c>
      <c r="AU10556" t="s">
        <v>11860</v>
      </c>
      <c r="AV10556">
        <v>150</v>
      </c>
      <c r="AW10556">
        <v>0</v>
      </c>
      <c r="AX10556">
        <v>0</v>
      </c>
    </row>
    <row r="10557" spans="1:50" hidden="1" x14ac:dyDescent="0.3">
      <c r="A10557" t="s">
        <v>12173</v>
      </c>
      <c r="B10557" t="s">
        <v>10792</v>
      </c>
      <c r="D10557">
        <v>72</v>
      </c>
      <c r="F10557">
        <v>5</v>
      </c>
      <c r="G10557" t="s">
        <v>687</v>
      </c>
      <c r="H10557" t="s">
        <v>251</v>
      </c>
      <c r="I10557" t="s">
        <v>252</v>
      </c>
      <c r="J10557" t="s">
        <v>253</v>
      </c>
      <c r="K10557" t="s">
        <v>133</v>
      </c>
      <c r="L10557" t="s">
        <v>82</v>
      </c>
      <c r="M10557" t="s">
        <v>254</v>
      </c>
      <c r="N10557" t="s">
        <v>100</v>
      </c>
      <c r="O10557" t="s">
        <v>85</v>
      </c>
      <c r="P10557" t="s">
        <v>781</v>
      </c>
      <c r="Q10557" t="s">
        <v>87</v>
      </c>
      <c r="R10557" t="s">
        <v>215</v>
      </c>
      <c r="T10557" t="s">
        <v>89</v>
      </c>
      <c r="U10557" t="s">
        <v>90</v>
      </c>
      <c r="V10557">
        <v>0.63402599999999998</v>
      </c>
      <c r="W10557">
        <v>10203.794491615956</v>
      </c>
      <c r="X10557">
        <v>14595.279640999999</v>
      </c>
      <c r="Y10557">
        <v>11583.655854000001</v>
      </c>
      <c r="Z10557">
        <v>11317.364927000001</v>
      </c>
      <c r="AA10557">
        <v>9987.0684979340622</v>
      </c>
      <c r="AB10557">
        <v>14870.784477905017</v>
      </c>
      <c r="AC10557">
        <v>9785.9009142066807</v>
      </c>
      <c r="AP10557">
        <v>12031.234801000001</v>
      </c>
      <c r="AQ10557">
        <v>10557.758364778914</v>
      </c>
      <c r="AR10557">
        <v>10203.794491615956</v>
      </c>
      <c r="AS10557">
        <v>10203.794491615956</v>
      </c>
      <c r="AT10557">
        <v>16093.653086176208</v>
      </c>
      <c r="AU10557" t="s">
        <v>11033</v>
      </c>
      <c r="AV10557">
        <v>270</v>
      </c>
      <c r="AW10557">
        <v>59.606122541393361</v>
      </c>
      <c r="AX10557">
        <v>2.4835884392247234</v>
      </c>
    </row>
    <row r="10558" spans="1:50" hidden="1" x14ac:dyDescent="0.3">
      <c r="A10558" t="s">
        <v>12174</v>
      </c>
      <c r="B10558" t="s">
        <v>10792</v>
      </c>
      <c r="D10558">
        <v>740</v>
      </c>
      <c r="F10558">
        <v>5</v>
      </c>
      <c r="G10558" t="s">
        <v>696</v>
      </c>
      <c r="H10558" t="s">
        <v>94</v>
      </c>
      <c r="I10558" t="s">
        <v>104</v>
      </c>
      <c r="J10558" t="s">
        <v>528</v>
      </c>
      <c r="K10558" t="s">
        <v>81</v>
      </c>
      <c r="L10558" t="s">
        <v>82</v>
      </c>
      <c r="M10558" t="s">
        <v>529</v>
      </c>
      <c r="N10558" t="s">
        <v>84</v>
      </c>
      <c r="O10558" t="s">
        <v>85</v>
      </c>
      <c r="P10558" t="s">
        <v>781</v>
      </c>
      <c r="Q10558" t="s">
        <v>87</v>
      </c>
      <c r="R10558" t="s">
        <v>88</v>
      </c>
      <c r="T10558" t="s">
        <v>89</v>
      </c>
      <c r="U10558" t="s">
        <v>90</v>
      </c>
      <c r="V10558">
        <v>2.1134200000000001</v>
      </c>
      <c r="W10558">
        <v>10383.000968116594</v>
      </c>
      <c r="X10558">
        <v>13441.352101</v>
      </c>
      <c r="Y10558">
        <v>9495.5965749999996</v>
      </c>
      <c r="Z10558">
        <v>7929.5522790000005</v>
      </c>
      <c r="AA10558">
        <v>10475.110572238038</v>
      </c>
      <c r="AB10558">
        <v>11523.234474276522</v>
      </c>
      <c r="AC10558">
        <v>9915.615151599095</v>
      </c>
      <c r="AP10558">
        <v>11137.046149</v>
      </c>
      <c r="AQ10558">
        <v>9851.074213953636</v>
      </c>
      <c r="AR10558">
        <v>9520.8029325782936</v>
      </c>
      <c r="AS10558">
        <v>10383.000968116594</v>
      </c>
      <c r="AT10558">
        <v>4912.8904657458497</v>
      </c>
      <c r="AU10558" t="s">
        <v>11037</v>
      </c>
      <c r="AV10558">
        <v>80</v>
      </c>
      <c r="AW10558">
        <v>61.411130821823122</v>
      </c>
      <c r="AX10558">
        <v>2.5587971175759634</v>
      </c>
    </row>
    <row r="10559" spans="1:50" hidden="1" x14ac:dyDescent="0.3">
      <c r="A10559" t="s">
        <v>12175</v>
      </c>
      <c r="B10559" t="s">
        <v>10792</v>
      </c>
      <c r="D10559">
        <v>744</v>
      </c>
      <c r="F10559">
        <v>5</v>
      </c>
      <c r="G10559" t="s">
        <v>699</v>
      </c>
      <c r="H10559" t="s">
        <v>94</v>
      </c>
      <c r="I10559" t="s">
        <v>104</v>
      </c>
      <c r="J10559" t="s">
        <v>528</v>
      </c>
      <c r="K10559" t="s">
        <v>200</v>
      </c>
      <c r="L10559" t="s">
        <v>82</v>
      </c>
      <c r="M10559" t="s">
        <v>529</v>
      </c>
      <c r="N10559" t="s">
        <v>84</v>
      </c>
      <c r="O10559" t="s">
        <v>85</v>
      </c>
      <c r="P10559" t="s">
        <v>781</v>
      </c>
      <c r="Q10559" t="s">
        <v>87</v>
      </c>
      <c r="R10559" t="s">
        <v>107</v>
      </c>
      <c r="T10559" t="s">
        <v>89</v>
      </c>
      <c r="U10559" t="s">
        <v>90</v>
      </c>
      <c r="V10559">
        <v>2.641775</v>
      </c>
      <c r="W10559">
        <v>90.487555899063068</v>
      </c>
      <c r="X10559">
        <v>39.626626000000002</v>
      </c>
      <c r="Y10559">
        <v>0</v>
      </c>
      <c r="Z10559">
        <v>0</v>
      </c>
      <c r="AA10559">
        <v>67.670343496547702</v>
      </c>
      <c r="AB10559">
        <v>86.270469804684765</v>
      </c>
      <c r="AC10559">
        <v>189.80862117679209</v>
      </c>
      <c r="AP10559">
        <v>132.83659800000001</v>
      </c>
      <c r="AQ10559">
        <v>136.78532281169524</v>
      </c>
      <c r="AR10559">
        <v>132.19940021511505</v>
      </c>
      <c r="AS10559">
        <v>90.487555899063068</v>
      </c>
      <c r="AT10559">
        <v>34.252559699089844</v>
      </c>
      <c r="AU10559" t="s">
        <v>11039</v>
      </c>
      <c r="AV10559">
        <v>60</v>
      </c>
      <c r="AW10559">
        <v>0.57087599498483077</v>
      </c>
      <c r="AX10559">
        <v>2.3786499791034615E-2</v>
      </c>
    </row>
    <row r="10560" spans="1:50" hidden="1" x14ac:dyDescent="0.3">
      <c r="A10560" t="s">
        <v>12176</v>
      </c>
      <c r="B10560" t="s">
        <v>10792</v>
      </c>
      <c r="D10560">
        <v>74</v>
      </c>
      <c r="F10560">
        <v>5</v>
      </c>
      <c r="G10560" t="s">
        <v>1162</v>
      </c>
      <c r="H10560" t="s">
        <v>251</v>
      </c>
      <c r="I10560" t="s">
        <v>252</v>
      </c>
      <c r="J10560" t="s">
        <v>253</v>
      </c>
      <c r="K10560" t="s">
        <v>133</v>
      </c>
      <c r="L10560" t="s">
        <v>82</v>
      </c>
      <c r="M10560" t="s">
        <v>254</v>
      </c>
      <c r="N10560" t="s">
        <v>100</v>
      </c>
      <c r="O10560" t="s">
        <v>85</v>
      </c>
      <c r="P10560" t="s">
        <v>781</v>
      </c>
      <c r="Q10560" t="s">
        <v>271</v>
      </c>
      <c r="R10560" t="s">
        <v>107</v>
      </c>
      <c r="T10560" t="s">
        <v>89</v>
      </c>
      <c r="U10560" t="s">
        <v>90</v>
      </c>
      <c r="V10560">
        <v>0.63402599999999998</v>
      </c>
      <c r="W10560">
        <v>0</v>
      </c>
      <c r="X10560">
        <v>0.63402599999999998</v>
      </c>
      <c r="Y10560">
        <v>43.747796000000001</v>
      </c>
      <c r="Z10560">
        <v>3.1701299999999999</v>
      </c>
      <c r="AA10560">
        <v>0</v>
      </c>
      <c r="AB10560">
        <v>0</v>
      </c>
      <c r="AC10560">
        <v>0</v>
      </c>
      <c r="AP10560">
        <v>0</v>
      </c>
      <c r="AQ10560">
        <v>0</v>
      </c>
      <c r="AR10560">
        <v>0</v>
      </c>
      <c r="AS10560">
        <v>0</v>
      </c>
      <c r="AT10560">
        <v>0</v>
      </c>
      <c r="AU10560" t="s">
        <v>11865</v>
      </c>
      <c r="AV10560">
        <v>270</v>
      </c>
      <c r="AW10560">
        <v>0</v>
      </c>
      <c r="AX10560">
        <v>0</v>
      </c>
    </row>
    <row r="10561" spans="1:50" hidden="1" x14ac:dyDescent="0.3">
      <c r="A10561" t="s">
        <v>12177</v>
      </c>
      <c r="B10561" t="s">
        <v>10792</v>
      </c>
      <c r="D10561">
        <v>761</v>
      </c>
      <c r="F10561">
        <v>5</v>
      </c>
      <c r="G10561" t="s">
        <v>9317</v>
      </c>
      <c r="H10561" t="s">
        <v>94</v>
      </c>
      <c r="I10561" t="s">
        <v>104</v>
      </c>
      <c r="J10561" t="s">
        <v>528</v>
      </c>
      <c r="K10561" t="s">
        <v>81</v>
      </c>
      <c r="L10561" t="s">
        <v>145</v>
      </c>
      <c r="M10561" t="s">
        <v>529</v>
      </c>
      <c r="N10561" t="s">
        <v>84</v>
      </c>
      <c r="O10561" t="s">
        <v>85</v>
      </c>
      <c r="P10561" t="s">
        <v>781</v>
      </c>
      <c r="Q10561" t="s">
        <v>87</v>
      </c>
      <c r="R10561" t="s">
        <v>107</v>
      </c>
      <c r="T10561" t="s">
        <v>89</v>
      </c>
      <c r="U10561" t="s">
        <v>90</v>
      </c>
      <c r="V10561">
        <v>2.8178939999999999</v>
      </c>
      <c r="W10561">
        <v>112.77600516810109</v>
      </c>
      <c r="X10561">
        <v>219.79571300000001</v>
      </c>
      <c r="Y10561">
        <v>169.073621</v>
      </c>
      <c r="Z10561">
        <v>140.89468600000001</v>
      </c>
      <c r="AA10561">
        <v>143.89688984497417</v>
      </c>
      <c r="AB10561">
        <v>226.42972553473302</v>
      </c>
      <c r="AC10561">
        <v>109.14006648786508</v>
      </c>
      <c r="AP10561">
        <v>130.62828999999999</v>
      </c>
      <c r="AQ10561">
        <v>116.68814115064625</v>
      </c>
      <c r="AR10561">
        <v>112.77600516810109</v>
      </c>
      <c r="AS10561">
        <v>112.77600516810109</v>
      </c>
      <c r="AT10561">
        <v>40.021379501181059</v>
      </c>
      <c r="AU10561" t="s">
        <v>11043</v>
      </c>
      <c r="AV10561">
        <v>40</v>
      </c>
      <c r="AW10561">
        <v>1.0005344875295266</v>
      </c>
      <c r="AX10561">
        <v>4.168893698039694E-2</v>
      </c>
    </row>
    <row r="10562" spans="1:50" hidden="1" x14ac:dyDescent="0.3">
      <c r="A10562" t="s">
        <v>12178</v>
      </c>
      <c r="B10562" t="s">
        <v>10792</v>
      </c>
      <c r="D10562">
        <v>763</v>
      </c>
      <c r="F10562">
        <v>5</v>
      </c>
      <c r="G10562" t="s">
        <v>708</v>
      </c>
      <c r="H10562" t="s">
        <v>94</v>
      </c>
      <c r="I10562" t="s">
        <v>104</v>
      </c>
      <c r="J10562" t="s">
        <v>528</v>
      </c>
      <c r="K10562" t="s">
        <v>200</v>
      </c>
      <c r="L10562" t="s">
        <v>145</v>
      </c>
      <c r="M10562" t="s">
        <v>529</v>
      </c>
      <c r="N10562" t="s">
        <v>84</v>
      </c>
      <c r="O10562" t="s">
        <v>85</v>
      </c>
      <c r="P10562" t="s">
        <v>781</v>
      </c>
      <c r="Q10562" t="s">
        <v>87</v>
      </c>
      <c r="R10562" t="s">
        <v>88</v>
      </c>
      <c r="T10562" t="s">
        <v>89</v>
      </c>
      <c r="U10562" t="s">
        <v>90</v>
      </c>
      <c r="V10562">
        <v>3.522367</v>
      </c>
      <c r="W10562">
        <v>513.43457371632928</v>
      </c>
      <c r="X10562">
        <v>454.38534299999998</v>
      </c>
      <c r="Y10562">
        <v>401.54983800000002</v>
      </c>
      <c r="Z10562">
        <v>232.47622200000001</v>
      </c>
      <c r="AA10562">
        <v>537.6184308396729</v>
      </c>
      <c r="AB10562">
        <v>610.2099454830917</v>
      </c>
      <c r="AC10562">
        <v>381.88034391085165</v>
      </c>
      <c r="AP10562">
        <v>585.53087400000004</v>
      </c>
      <c r="AQ10562">
        <v>501.31769257928522</v>
      </c>
      <c r="AR10562">
        <v>513.43457371632928</v>
      </c>
      <c r="AS10562">
        <v>513.43457371632928</v>
      </c>
      <c r="AT10562">
        <v>145.76407674621336</v>
      </c>
      <c r="AU10562" t="s">
        <v>11045</v>
      </c>
      <c r="AV10562">
        <v>40</v>
      </c>
      <c r="AW10562">
        <v>3.6441019186553341</v>
      </c>
      <c r="AX10562">
        <v>0.15183757994397226</v>
      </c>
    </row>
    <row r="10563" spans="1:50" hidden="1" x14ac:dyDescent="0.3">
      <c r="A10563" t="s">
        <v>12179</v>
      </c>
      <c r="B10563" t="s">
        <v>10792</v>
      </c>
      <c r="D10563">
        <v>764</v>
      </c>
      <c r="F10563">
        <v>5</v>
      </c>
      <c r="G10563" t="s">
        <v>711</v>
      </c>
      <c r="H10563" t="s">
        <v>94</v>
      </c>
      <c r="I10563" t="s">
        <v>104</v>
      </c>
      <c r="J10563" t="s">
        <v>528</v>
      </c>
      <c r="K10563" t="s">
        <v>121</v>
      </c>
      <c r="L10563" t="s">
        <v>82</v>
      </c>
      <c r="M10563" t="s">
        <v>529</v>
      </c>
      <c r="N10563" t="s">
        <v>84</v>
      </c>
      <c r="O10563" t="s">
        <v>85</v>
      </c>
      <c r="P10563" t="s">
        <v>781</v>
      </c>
      <c r="Q10563" t="s">
        <v>87</v>
      </c>
      <c r="R10563" t="s">
        <v>88</v>
      </c>
      <c r="T10563" t="s">
        <v>89</v>
      </c>
      <c r="U10563" t="s">
        <v>90</v>
      </c>
      <c r="V10563">
        <v>3.1701299999999999</v>
      </c>
      <c r="W10563">
        <v>1279.1457194237748</v>
      </c>
      <c r="X10563">
        <v>1803.8041029999999</v>
      </c>
      <c r="Y10563">
        <v>1112.7156970000001</v>
      </c>
      <c r="Z10563">
        <v>678.40785300000005</v>
      </c>
      <c r="AA10563">
        <v>1513.154105948387</v>
      </c>
      <c r="AB10563">
        <v>1770.6161497784844</v>
      </c>
      <c r="AC10563">
        <v>2000.8215988699685</v>
      </c>
      <c r="AP10563">
        <v>1466.398475</v>
      </c>
      <c r="AQ10563">
        <v>1147.5351755901754</v>
      </c>
      <c r="AR10563">
        <v>1279.1457194237748</v>
      </c>
      <c r="AS10563">
        <v>1279.1457194237748</v>
      </c>
      <c r="AT10563">
        <v>403.49945252206533</v>
      </c>
      <c r="AU10563" t="s">
        <v>11047</v>
      </c>
      <c r="AV10563">
        <v>60</v>
      </c>
      <c r="AW10563">
        <v>6.7249908753677552</v>
      </c>
      <c r="AX10563">
        <v>0.28020795314032315</v>
      </c>
    </row>
    <row r="10564" spans="1:50" hidden="1" x14ac:dyDescent="0.3">
      <c r="A10564" t="s">
        <v>12180</v>
      </c>
      <c r="B10564" t="s">
        <v>10792</v>
      </c>
      <c r="D10564">
        <v>766</v>
      </c>
      <c r="F10564">
        <v>5</v>
      </c>
      <c r="G10564" t="s">
        <v>714</v>
      </c>
      <c r="H10564" t="s">
        <v>94</v>
      </c>
      <c r="I10564" t="s">
        <v>104</v>
      </c>
      <c r="J10564" t="s">
        <v>528</v>
      </c>
      <c r="K10564" t="s">
        <v>168</v>
      </c>
      <c r="L10564" t="s">
        <v>82</v>
      </c>
      <c r="M10564" t="s">
        <v>529</v>
      </c>
      <c r="N10564" t="s">
        <v>100</v>
      </c>
      <c r="O10564" t="s">
        <v>85</v>
      </c>
      <c r="P10564" t="s">
        <v>781</v>
      </c>
      <c r="Q10564" t="s">
        <v>271</v>
      </c>
      <c r="R10564" t="s">
        <v>107</v>
      </c>
      <c r="T10564" t="s">
        <v>89</v>
      </c>
      <c r="U10564" t="s">
        <v>90</v>
      </c>
      <c r="V10564">
        <v>0.31701299999999999</v>
      </c>
      <c r="W10564">
        <v>0</v>
      </c>
      <c r="X10564">
        <v>0</v>
      </c>
      <c r="Y10564">
        <v>0</v>
      </c>
      <c r="Z10564">
        <v>97.957019000000003</v>
      </c>
      <c r="AA10564">
        <v>0</v>
      </c>
      <c r="AB10564">
        <v>0</v>
      </c>
      <c r="AC10564">
        <v>0</v>
      </c>
      <c r="AP10564">
        <v>0</v>
      </c>
      <c r="AQ10564">
        <v>0</v>
      </c>
      <c r="AR10564">
        <v>0</v>
      </c>
      <c r="AS10564">
        <v>0</v>
      </c>
      <c r="AT10564">
        <v>0</v>
      </c>
      <c r="AU10564" t="s">
        <v>11870</v>
      </c>
      <c r="AV10564">
        <v>423</v>
      </c>
      <c r="AW10564">
        <v>0</v>
      </c>
      <c r="AX10564">
        <v>0</v>
      </c>
    </row>
    <row r="10565" spans="1:50" hidden="1" x14ac:dyDescent="0.3">
      <c r="A10565" t="s">
        <v>12181</v>
      </c>
      <c r="B10565" t="s">
        <v>10792</v>
      </c>
      <c r="D10565">
        <v>780</v>
      </c>
      <c r="F10565">
        <v>5</v>
      </c>
      <c r="G10565" t="s">
        <v>717</v>
      </c>
      <c r="H10565" t="s">
        <v>94</v>
      </c>
      <c r="I10565" t="s">
        <v>95</v>
      </c>
      <c r="J10565" t="s">
        <v>96</v>
      </c>
      <c r="K10565" t="s">
        <v>81</v>
      </c>
      <c r="L10565" t="s">
        <v>82</v>
      </c>
      <c r="M10565" t="s">
        <v>99</v>
      </c>
      <c r="N10565" t="s">
        <v>84</v>
      </c>
      <c r="O10565" t="s">
        <v>85</v>
      </c>
      <c r="P10565" t="s">
        <v>781</v>
      </c>
      <c r="Q10565" t="s">
        <v>271</v>
      </c>
      <c r="R10565" t="s">
        <v>107</v>
      </c>
      <c r="T10565" t="s">
        <v>89</v>
      </c>
      <c r="U10565" t="s">
        <v>90</v>
      </c>
      <c r="V10565">
        <v>0.70447300000000002</v>
      </c>
      <c r="W10565">
        <v>0</v>
      </c>
      <c r="X10565">
        <v>0</v>
      </c>
      <c r="Y10565">
        <v>0</v>
      </c>
      <c r="Z10565">
        <v>6.3402605000000003</v>
      </c>
      <c r="AA10565">
        <v>0</v>
      </c>
      <c r="AB10565">
        <v>0</v>
      </c>
      <c r="AC10565">
        <v>0</v>
      </c>
      <c r="AP10565">
        <v>0</v>
      </c>
      <c r="AQ10565">
        <v>0</v>
      </c>
      <c r="AR10565">
        <v>0</v>
      </c>
      <c r="AS10565">
        <v>0</v>
      </c>
      <c r="AT10565">
        <v>0</v>
      </c>
      <c r="AU10565" t="s">
        <v>11872</v>
      </c>
      <c r="AV10565">
        <v>240</v>
      </c>
      <c r="AW10565">
        <v>0</v>
      </c>
      <c r="AX10565">
        <v>0</v>
      </c>
    </row>
    <row r="10566" spans="1:50" hidden="1" x14ac:dyDescent="0.3">
      <c r="A10566" t="s">
        <v>12182</v>
      </c>
      <c r="B10566" t="s">
        <v>10792</v>
      </c>
      <c r="D10566">
        <v>780</v>
      </c>
      <c r="F10566">
        <v>5</v>
      </c>
      <c r="G10566" t="s">
        <v>717</v>
      </c>
      <c r="H10566" t="s">
        <v>94</v>
      </c>
      <c r="I10566" t="s">
        <v>95</v>
      </c>
      <c r="J10566" t="s">
        <v>96</v>
      </c>
      <c r="K10566" t="s">
        <v>81</v>
      </c>
      <c r="L10566" t="s">
        <v>82</v>
      </c>
      <c r="M10566" t="s">
        <v>513</v>
      </c>
      <c r="N10566" t="s">
        <v>84</v>
      </c>
      <c r="O10566" t="s">
        <v>85</v>
      </c>
      <c r="P10566" t="s">
        <v>781</v>
      </c>
      <c r="Q10566" t="s">
        <v>271</v>
      </c>
      <c r="R10566" t="s">
        <v>107</v>
      </c>
      <c r="T10566" t="s">
        <v>89</v>
      </c>
      <c r="U10566" t="s">
        <v>90</v>
      </c>
      <c r="V10566">
        <v>0.70447300000000002</v>
      </c>
      <c r="W10566">
        <v>0</v>
      </c>
      <c r="X10566">
        <v>0</v>
      </c>
      <c r="Y10566">
        <v>0</v>
      </c>
      <c r="Z10566">
        <v>6.3402605000000003</v>
      </c>
      <c r="AA10566">
        <v>0</v>
      </c>
      <c r="AB10566">
        <v>0</v>
      </c>
      <c r="AC10566">
        <v>0</v>
      </c>
      <c r="AP10566">
        <v>0</v>
      </c>
      <c r="AQ10566">
        <v>0</v>
      </c>
      <c r="AR10566">
        <v>0</v>
      </c>
      <c r="AS10566">
        <v>0</v>
      </c>
      <c r="AT10566">
        <v>0</v>
      </c>
      <c r="AU10566" t="s">
        <v>11872</v>
      </c>
      <c r="AV10566">
        <v>240</v>
      </c>
      <c r="AW10566">
        <v>0</v>
      </c>
      <c r="AX10566">
        <v>0</v>
      </c>
    </row>
    <row r="10567" spans="1:50" hidden="1" x14ac:dyDescent="0.3">
      <c r="A10567" t="s">
        <v>12183</v>
      </c>
      <c r="B10567" t="s">
        <v>10792</v>
      </c>
      <c r="D10567">
        <v>784</v>
      </c>
      <c r="F10567">
        <v>5</v>
      </c>
      <c r="G10567" t="s">
        <v>725</v>
      </c>
      <c r="H10567" t="s">
        <v>94</v>
      </c>
      <c r="I10567" t="s">
        <v>95</v>
      </c>
      <c r="J10567" t="s">
        <v>96</v>
      </c>
      <c r="K10567" t="s">
        <v>121</v>
      </c>
      <c r="L10567" t="s">
        <v>82</v>
      </c>
      <c r="M10567" t="s">
        <v>99</v>
      </c>
      <c r="N10567" t="s">
        <v>84</v>
      </c>
      <c r="O10567" t="s">
        <v>85</v>
      </c>
      <c r="P10567" t="s">
        <v>781</v>
      </c>
      <c r="Q10567" t="s">
        <v>271</v>
      </c>
      <c r="R10567" t="s">
        <v>107</v>
      </c>
      <c r="T10567" t="s">
        <v>89</v>
      </c>
      <c r="U10567" t="s">
        <v>90</v>
      </c>
      <c r="V10567">
        <v>1.05671</v>
      </c>
      <c r="W10567">
        <v>0</v>
      </c>
      <c r="X10567">
        <v>0</v>
      </c>
      <c r="Y10567">
        <v>0</v>
      </c>
      <c r="Z10567">
        <v>8.4536809999999996</v>
      </c>
      <c r="AA10567">
        <v>0</v>
      </c>
      <c r="AB10567">
        <v>0</v>
      </c>
      <c r="AC10567">
        <v>0</v>
      </c>
      <c r="AP10567">
        <v>0</v>
      </c>
      <c r="AQ10567">
        <v>0</v>
      </c>
      <c r="AR10567">
        <v>0</v>
      </c>
      <c r="AS10567">
        <v>0</v>
      </c>
      <c r="AT10567">
        <v>0</v>
      </c>
      <c r="AU10567" t="s">
        <v>11878</v>
      </c>
      <c r="AV10567">
        <v>180</v>
      </c>
      <c r="AW10567">
        <v>0</v>
      </c>
      <c r="AX10567">
        <v>0</v>
      </c>
    </row>
    <row r="10568" spans="1:50" hidden="1" x14ac:dyDescent="0.3">
      <c r="A10568" t="s">
        <v>12184</v>
      </c>
      <c r="B10568" t="s">
        <v>10792</v>
      </c>
      <c r="D10568">
        <v>784</v>
      </c>
      <c r="F10568">
        <v>5</v>
      </c>
      <c r="G10568" t="s">
        <v>725</v>
      </c>
      <c r="H10568" t="s">
        <v>94</v>
      </c>
      <c r="I10568" t="s">
        <v>104</v>
      </c>
      <c r="J10568" t="s">
        <v>528</v>
      </c>
      <c r="K10568" t="s">
        <v>121</v>
      </c>
      <c r="L10568" t="s">
        <v>82</v>
      </c>
      <c r="M10568" t="s">
        <v>529</v>
      </c>
      <c r="N10568" t="s">
        <v>84</v>
      </c>
      <c r="O10568" t="s">
        <v>85</v>
      </c>
      <c r="P10568" t="s">
        <v>781</v>
      </c>
      <c r="Q10568" t="s">
        <v>271</v>
      </c>
      <c r="R10568" t="s">
        <v>107</v>
      </c>
      <c r="T10568" t="s">
        <v>89</v>
      </c>
      <c r="U10568" t="s">
        <v>90</v>
      </c>
      <c r="V10568">
        <v>1.05671</v>
      </c>
      <c r="W10568">
        <v>0</v>
      </c>
      <c r="X10568">
        <v>0</v>
      </c>
      <c r="Y10568">
        <v>0</v>
      </c>
      <c r="Z10568">
        <v>8.4536809999999996</v>
      </c>
      <c r="AA10568">
        <v>0</v>
      </c>
      <c r="AB10568">
        <v>0</v>
      </c>
      <c r="AC10568">
        <v>0</v>
      </c>
      <c r="AP10568">
        <v>0</v>
      </c>
      <c r="AQ10568">
        <v>0</v>
      </c>
      <c r="AR10568">
        <v>0</v>
      </c>
      <c r="AS10568">
        <v>0</v>
      </c>
      <c r="AT10568">
        <v>0</v>
      </c>
      <c r="AU10568" t="s">
        <v>11878</v>
      </c>
      <c r="AV10568">
        <v>180</v>
      </c>
      <c r="AW10568">
        <v>0</v>
      </c>
      <c r="AX10568">
        <v>0</v>
      </c>
    </row>
    <row r="10569" spans="1:50" hidden="1" x14ac:dyDescent="0.3">
      <c r="A10569" t="s">
        <v>12185</v>
      </c>
      <c r="B10569" t="s">
        <v>10792</v>
      </c>
      <c r="D10569">
        <v>82</v>
      </c>
      <c r="F10569">
        <v>5</v>
      </c>
      <c r="G10569" t="s">
        <v>729</v>
      </c>
      <c r="H10569" t="s">
        <v>78</v>
      </c>
      <c r="I10569" t="s">
        <v>79</v>
      </c>
      <c r="J10569" t="s">
        <v>111</v>
      </c>
      <c r="K10569" t="s">
        <v>137</v>
      </c>
      <c r="L10569" t="s">
        <v>388</v>
      </c>
      <c r="M10569" t="s">
        <v>113</v>
      </c>
      <c r="N10569" t="s">
        <v>84</v>
      </c>
      <c r="O10569" t="s">
        <v>85</v>
      </c>
      <c r="P10569" t="s">
        <v>781</v>
      </c>
      <c r="Q10569" t="s">
        <v>87</v>
      </c>
      <c r="R10569" t="s">
        <v>215</v>
      </c>
      <c r="T10569" t="s">
        <v>89</v>
      </c>
      <c r="U10569" t="s">
        <v>90</v>
      </c>
      <c r="V10569">
        <v>1.05671</v>
      </c>
      <c r="W10569">
        <v>651.21803811609777</v>
      </c>
      <c r="X10569">
        <v>1016.555104</v>
      </c>
      <c r="Y10569">
        <v>889.74988900000005</v>
      </c>
      <c r="Z10569">
        <v>611.83512900000005</v>
      </c>
      <c r="AA10569">
        <v>716.11528097524138</v>
      </c>
      <c r="AB10569">
        <v>586.99397399999987</v>
      </c>
      <c r="AC10569">
        <v>764.30240070999037</v>
      </c>
      <c r="AP10569">
        <v>764.15932299999997</v>
      </c>
      <c r="AQ10569">
        <v>673.80842439196363</v>
      </c>
      <c r="AR10569">
        <v>651.21803811609777</v>
      </c>
      <c r="AS10569">
        <v>651.21803811609777</v>
      </c>
      <c r="AT10569">
        <v>616.2694004183719</v>
      </c>
      <c r="AU10569" t="s">
        <v>11049</v>
      </c>
      <c r="AV10569">
        <v>148</v>
      </c>
      <c r="AW10569">
        <v>4.1639824352592694</v>
      </c>
      <c r="AX10569">
        <v>0.17349926813580288</v>
      </c>
    </row>
    <row r="10570" spans="1:50" hidden="1" x14ac:dyDescent="0.3">
      <c r="A10570" t="s">
        <v>12186</v>
      </c>
      <c r="B10570" t="s">
        <v>10792</v>
      </c>
      <c r="D10570">
        <v>84</v>
      </c>
      <c r="F10570">
        <v>5</v>
      </c>
      <c r="G10570" t="s">
        <v>732</v>
      </c>
      <c r="H10570" t="s">
        <v>78</v>
      </c>
      <c r="I10570" t="s">
        <v>79</v>
      </c>
      <c r="J10570" t="s">
        <v>111</v>
      </c>
      <c r="K10570" t="s">
        <v>137</v>
      </c>
      <c r="L10570" t="s">
        <v>388</v>
      </c>
      <c r="M10570" t="s">
        <v>129</v>
      </c>
      <c r="N10570" t="s">
        <v>84</v>
      </c>
      <c r="O10570" t="s">
        <v>85</v>
      </c>
      <c r="P10570" t="s">
        <v>781</v>
      </c>
      <c r="Q10570" t="s">
        <v>87</v>
      </c>
      <c r="R10570" t="s">
        <v>107</v>
      </c>
      <c r="T10570" t="s">
        <v>89</v>
      </c>
      <c r="U10570" t="s">
        <v>90</v>
      </c>
      <c r="V10570">
        <v>1.05671</v>
      </c>
      <c r="W10570">
        <v>494.92548238638756</v>
      </c>
      <c r="X10570">
        <v>1036.632593</v>
      </c>
      <c r="Y10570">
        <v>1063.050334</v>
      </c>
      <c r="Z10570">
        <v>947.86892499999999</v>
      </c>
      <c r="AA10570">
        <v>694.8584881057194</v>
      </c>
      <c r="AB10570">
        <v>624.30281699999978</v>
      </c>
      <c r="AC10570">
        <v>822.66956589507481</v>
      </c>
      <c r="AP10570">
        <v>580.45485799999994</v>
      </c>
      <c r="AQ10570">
        <v>512.0941680960492</v>
      </c>
      <c r="AR10570">
        <v>494.92548238638756</v>
      </c>
      <c r="AS10570">
        <v>494.92548238638756</v>
      </c>
      <c r="AT10570">
        <v>468.36452989598615</v>
      </c>
      <c r="AU10570" t="s">
        <v>11051</v>
      </c>
      <c r="AV10570">
        <v>148</v>
      </c>
      <c r="AW10570">
        <v>3.1646252019999066</v>
      </c>
      <c r="AX10570">
        <v>0.13185938341666278</v>
      </c>
    </row>
    <row r="10571" spans="1:50" hidden="1" x14ac:dyDescent="0.3">
      <c r="A10571" t="s">
        <v>12187</v>
      </c>
      <c r="B10571" t="s">
        <v>10792</v>
      </c>
      <c r="D10571">
        <v>876</v>
      </c>
      <c r="F10571">
        <v>5</v>
      </c>
      <c r="G10571" t="s">
        <v>735</v>
      </c>
      <c r="H10571" t="s">
        <v>94</v>
      </c>
      <c r="I10571" t="s">
        <v>104</v>
      </c>
      <c r="J10571" t="s">
        <v>528</v>
      </c>
      <c r="K10571" t="s">
        <v>125</v>
      </c>
      <c r="L10571" t="s">
        <v>82</v>
      </c>
      <c r="M10571" t="s">
        <v>736</v>
      </c>
      <c r="N10571" t="s">
        <v>100</v>
      </c>
      <c r="O10571" t="s">
        <v>85</v>
      </c>
      <c r="P10571" t="s">
        <v>781</v>
      </c>
      <c r="Q10571" t="s">
        <v>87</v>
      </c>
      <c r="R10571" t="s">
        <v>107</v>
      </c>
      <c r="T10571" t="s">
        <v>89</v>
      </c>
      <c r="U10571" t="s">
        <v>90</v>
      </c>
      <c r="V10571">
        <v>0.52835500000000002</v>
      </c>
      <c r="W10571">
        <v>1093.9829979976369</v>
      </c>
      <c r="X10571">
        <v>618.70371599999999</v>
      </c>
      <c r="Y10571">
        <v>507.22081100000003</v>
      </c>
      <c r="Z10571">
        <v>338.67556200000001</v>
      </c>
      <c r="AA10571">
        <v>688.96271633617903</v>
      </c>
      <c r="AB10571">
        <v>866.43052315479611</v>
      </c>
      <c r="AC10571">
        <v>606.98681008202584</v>
      </c>
      <c r="AP10571">
        <v>1144.6114319999999</v>
      </c>
      <c r="AQ10571">
        <v>828.2385634601103</v>
      </c>
      <c r="AR10571">
        <v>844.29566440198244</v>
      </c>
      <c r="AS10571">
        <v>1093.9829979976369</v>
      </c>
      <c r="AT10571">
        <v>2070.5453681665485</v>
      </c>
      <c r="AU10571" t="s">
        <v>11053</v>
      </c>
      <c r="AV10571">
        <v>270</v>
      </c>
      <c r="AW10571">
        <v>7.6686865487649944</v>
      </c>
      <c r="AX10571">
        <v>0.31952860619854145</v>
      </c>
    </row>
    <row r="10572" spans="1:50" hidden="1" x14ac:dyDescent="0.3">
      <c r="A10572" t="s">
        <v>12188</v>
      </c>
      <c r="B10572" t="s">
        <v>10792</v>
      </c>
      <c r="D10572">
        <v>885</v>
      </c>
      <c r="F10572">
        <v>5</v>
      </c>
      <c r="G10572" t="s">
        <v>739</v>
      </c>
      <c r="H10572" t="s">
        <v>94</v>
      </c>
      <c r="I10572" t="s">
        <v>104</v>
      </c>
      <c r="J10572" t="s">
        <v>528</v>
      </c>
      <c r="K10572" t="s">
        <v>81</v>
      </c>
      <c r="L10572" t="s">
        <v>82</v>
      </c>
      <c r="M10572" t="s">
        <v>736</v>
      </c>
      <c r="N10572" t="s">
        <v>84</v>
      </c>
      <c r="O10572" t="s">
        <v>85</v>
      </c>
      <c r="P10572" t="s">
        <v>781</v>
      </c>
      <c r="Q10572" t="s">
        <v>87</v>
      </c>
      <c r="R10572" t="s">
        <v>107</v>
      </c>
      <c r="T10572" t="s">
        <v>89</v>
      </c>
      <c r="U10572" t="s">
        <v>90</v>
      </c>
      <c r="V10572">
        <v>2.1134200000000001</v>
      </c>
      <c r="W10572">
        <v>408.32711484162945</v>
      </c>
      <c r="X10572">
        <v>524.12819100000002</v>
      </c>
      <c r="Y10572">
        <v>524.128196</v>
      </c>
      <c r="Z10572">
        <v>67.629441999999997</v>
      </c>
      <c r="AA10572">
        <v>490.45211534014152</v>
      </c>
      <c r="AB10572">
        <v>499.31047000401367</v>
      </c>
      <c r="AC10572">
        <v>334.46270463813897</v>
      </c>
      <c r="AP10572">
        <v>438.09186099999999</v>
      </c>
      <c r="AQ10572">
        <v>387.40829594703473</v>
      </c>
      <c r="AR10572">
        <v>374.41988153263213</v>
      </c>
      <c r="AS10572">
        <v>408.32711484162945</v>
      </c>
      <c r="AT10572">
        <v>193.20679980393365</v>
      </c>
      <c r="AU10572" t="s">
        <v>11055</v>
      </c>
      <c r="AV10572">
        <v>80</v>
      </c>
      <c r="AW10572">
        <v>2.4150849975491706</v>
      </c>
      <c r="AX10572">
        <v>0.10062854156454877</v>
      </c>
    </row>
    <row r="10573" spans="1:50" hidden="1" x14ac:dyDescent="0.3">
      <c r="A10573" t="s">
        <v>12189</v>
      </c>
      <c r="B10573" t="s">
        <v>10792</v>
      </c>
      <c r="D10573">
        <v>898</v>
      </c>
      <c r="F10573">
        <v>5</v>
      </c>
      <c r="G10573" t="s">
        <v>977</v>
      </c>
      <c r="H10573" t="s">
        <v>94</v>
      </c>
      <c r="I10573" t="s">
        <v>104</v>
      </c>
      <c r="J10573" t="s">
        <v>528</v>
      </c>
      <c r="K10573" t="s">
        <v>498</v>
      </c>
      <c r="L10573" t="s">
        <v>153</v>
      </c>
      <c r="M10573" t="s">
        <v>736</v>
      </c>
      <c r="N10573" t="s">
        <v>154</v>
      </c>
      <c r="O10573" t="s">
        <v>85</v>
      </c>
      <c r="P10573" t="s">
        <v>781</v>
      </c>
      <c r="Q10573" t="s">
        <v>87</v>
      </c>
      <c r="R10573" t="s">
        <v>107</v>
      </c>
      <c r="T10573" t="s">
        <v>89</v>
      </c>
      <c r="U10573" t="s">
        <v>90</v>
      </c>
      <c r="V10573">
        <v>11.271573999999999</v>
      </c>
      <c r="W10573">
        <v>2553.9961800956808</v>
      </c>
      <c r="X10573">
        <v>3099.7372620000001</v>
      </c>
      <c r="Y10573">
        <v>2513.605129</v>
      </c>
      <c r="Z10573">
        <v>2040.1907160000001</v>
      </c>
      <c r="AA10573">
        <v>2949.9730747282351</v>
      </c>
      <c r="AB10573">
        <v>2463.9538665406658</v>
      </c>
      <c r="AC10573">
        <v>3270.6047970509699</v>
      </c>
      <c r="AP10573">
        <v>2919.9532250000002</v>
      </c>
      <c r="AQ10573">
        <v>2642.5928664257381</v>
      </c>
      <c r="AR10573">
        <v>2553.9961800956808</v>
      </c>
      <c r="AS10573">
        <v>2553.9961800956808</v>
      </c>
      <c r="AT10573">
        <v>226.58735861519261</v>
      </c>
      <c r="AU10573" t="s">
        <v>12190</v>
      </c>
      <c r="AV10573">
        <v>40</v>
      </c>
      <c r="AW10573">
        <v>5.6646839653798153</v>
      </c>
      <c r="AX10573">
        <v>0.23602849855749231</v>
      </c>
    </row>
    <row r="10574" spans="1:50" hidden="1" x14ac:dyDescent="0.3">
      <c r="A10574" t="s">
        <v>12191</v>
      </c>
      <c r="B10574" t="s">
        <v>10792</v>
      </c>
      <c r="D10574">
        <v>94</v>
      </c>
      <c r="F10574">
        <v>5</v>
      </c>
      <c r="G10574" t="s">
        <v>748</v>
      </c>
      <c r="H10574" t="s">
        <v>78</v>
      </c>
      <c r="I10574" t="s">
        <v>79</v>
      </c>
      <c r="J10574" t="s">
        <v>80</v>
      </c>
      <c r="K10574" t="s">
        <v>125</v>
      </c>
      <c r="L10574" t="s">
        <v>82</v>
      </c>
      <c r="M10574" t="s">
        <v>83</v>
      </c>
      <c r="N10574" t="s">
        <v>100</v>
      </c>
      <c r="O10574" t="s">
        <v>85</v>
      </c>
      <c r="P10574" t="s">
        <v>781</v>
      </c>
      <c r="Q10574" t="s">
        <v>87</v>
      </c>
      <c r="R10574" t="s">
        <v>88</v>
      </c>
      <c r="T10574" t="s">
        <v>89</v>
      </c>
      <c r="U10574" t="s">
        <v>90</v>
      </c>
      <c r="V10574">
        <v>0.52835500000000002</v>
      </c>
      <c r="W10574">
        <v>515.66753213702896</v>
      </c>
      <c r="X10574">
        <v>495.068645</v>
      </c>
      <c r="Y10574">
        <v>339.20391799999999</v>
      </c>
      <c r="Z10574">
        <v>524.12818400000003</v>
      </c>
      <c r="AA10574">
        <v>439.69384575524901</v>
      </c>
      <c r="AB10574">
        <v>501.09124899999989</v>
      </c>
      <c r="AC10574">
        <v>603.29379014536232</v>
      </c>
      <c r="AP10574">
        <v>566.07693800000004</v>
      </c>
      <c r="AQ10574">
        <v>533.55574784830992</v>
      </c>
      <c r="AR10574">
        <v>515.66753213702896</v>
      </c>
      <c r="AS10574">
        <v>515.66753213702896</v>
      </c>
      <c r="AT10574">
        <v>975.98685000999126</v>
      </c>
      <c r="AU10574" t="s">
        <v>11057</v>
      </c>
      <c r="AV10574">
        <v>270</v>
      </c>
      <c r="AW10574">
        <v>3.614766111148116</v>
      </c>
      <c r="AX10574">
        <v>0.15061525463117151</v>
      </c>
    </row>
    <row r="10575" spans="1:50" hidden="1" x14ac:dyDescent="0.3">
      <c r="A10575" t="s">
        <v>12192</v>
      </c>
      <c r="B10575" t="s">
        <v>10792</v>
      </c>
      <c r="D10575">
        <v>95</v>
      </c>
      <c r="F10575">
        <v>5</v>
      </c>
      <c r="G10575" t="s">
        <v>751</v>
      </c>
      <c r="H10575" t="s">
        <v>78</v>
      </c>
      <c r="I10575" t="s">
        <v>79</v>
      </c>
      <c r="J10575" t="s">
        <v>80</v>
      </c>
      <c r="K10575" t="s">
        <v>121</v>
      </c>
      <c r="L10575" t="s">
        <v>82</v>
      </c>
      <c r="M10575" t="s">
        <v>83</v>
      </c>
      <c r="N10575" t="s">
        <v>84</v>
      </c>
      <c r="O10575" t="s">
        <v>85</v>
      </c>
      <c r="P10575" t="s">
        <v>781</v>
      </c>
      <c r="Q10575" t="s">
        <v>87</v>
      </c>
      <c r="R10575" t="s">
        <v>88</v>
      </c>
      <c r="T10575" t="s">
        <v>89</v>
      </c>
      <c r="U10575" t="s">
        <v>90</v>
      </c>
      <c r="V10575">
        <v>3.1701299999999999</v>
      </c>
      <c r="W10575">
        <v>1080.859541820563</v>
      </c>
      <c r="X10575">
        <v>1648.4677160000001</v>
      </c>
      <c r="Y10575">
        <v>1379.0066449999999</v>
      </c>
      <c r="Z10575">
        <v>1058.8234829999999</v>
      </c>
      <c r="AA10575">
        <v>1174.9181267967392</v>
      </c>
      <c r="AB10575">
        <v>1814.7283889999997</v>
      </c>
      <c r="AC10575">
        <v>2012.0421847034838</v>
      </c>
      <c r="AP10575">
        <v>1170.3985270000001</v>
      </c>
      <c r="AQ10575">
        <v>999.00034398144783</v>
      </c>
      <c r="AR10575">
        <v>1080.859541820563</v>
      </c>
      <c r="AS10575">
        <v>1080.859541820563</v>
      </c>
      <c r="AT10575">
        <v>340.95117292368548</v>
      </c>
      <c r="AU10575" t="s">
        <v>11059</v>
      </c>
      <c r="AV10575">
        <v>60</v>
      </c>
      <c r="AW10575">
        <v>5.6825195487280915</v>
      </c>
      <c r="AX10575">
        <v>0.23677164786367047</v>
      </c>
    </row>
    <row r="10576" spans="1:50" hidden="1" x14ac:dyDescent="0.3">
      <c r="A10576" t="s">
        <v>12193</v>
      </c>
      <c r="B10576" t="s">
        <v>10792</v>
      </c>
      <c r="D10576">
        <v>979</v>
      </c>
      <c r="F10576">
        <v>5</v>
      </c>
      <c r="G10576" t="s">
        <v>754</v>
      </c>
      <c r="H10576" t="s">
        <v>94</v>
      </c>
      <c r="I10576" t="s">
        <v>104</v>
      </c>
      <c r="J10576" t="s">
        <v>210</v>
      </c>
      <c r="K10576" t="s">
        <v>81</v>
      </c>
      <c r="L10576" t="s">
        <v>82</v>
      </c>
      <c r="M10576" t="s">
        <v>429</v>
      </c>
      <c r="N10576" t="s">
        <v>84</v>
      </c>
      <c r="O10576" t="s">
        <v>85</v>
      </c>
      <c r="P10576" t="s">
        <v>781</v>
      </c>
      <c r="Q10576" t="s">
        <v>87</v>
      </c>
      <c r="R10576" t="s">
        <v>107</v>
      </c>
      <c r="T10576" t="s">
        <v>89</v>
      </c>
      <c r="U10576" t="s">
        <v>90</v>
      </c>
      <c r="V10576">
        <v>2.1134200000000001</v>
      </c>
      <c r="W10576">
        <v>0</v>
      </c>
      <c r="X10576">
        <v>0</v>
      </c>
      <c r="Y10576">
        <v>319.12642799999998</v>
      </c>
      <c r="Z10576">
        <v>300.10564799999997</v>
      </c>
      <c r="AA10576">
        <v>0</v>
      </c>
      <c r="AB10576">
        <v>0</v>
      </c>
      <c r="AC10576">
        <v>0</v>
      </c>
      <c r="AP10576">
        <v>0</v>
      </c>
      <c r="AQ10576">
        <v>0</v>
      </c>
      <c r="AR10576">
        <v>0</v>
      </c>
      <c r="AS10576">
        <v>0</v>
      </c>
      <c r="AT10576">
        <v>0</v>
      </c>
      <c r="AU10576" t="s">
        <v>11061</v>
      </c>
      <c r="AV10576">
        <v>80</v>
      </c>
      <c r="AW10576">
        <v>0</v>
      </c>
      <c r="AX10576">
        <v>0</v>
      </c>
    </row>
    <row r="10577" spans="1:50" hidden="1" x14ac:dyDescent="0.3">
      <c r="A10577" t="s">
        <v>12194</v>
      </c>
      <c r="B10577" t="s">
        <v>10792</v>
      </c>
      <c r="D10577">
        <v>97</v>
      </c>
      <c r="F10577">
        <v>5</v>
      </c>
      <c r="G10577" t="s">
        <v>757</v>
      </c>
      <c r="H10577" t="s">
        <v>78</v>
      </c>
      <c r="I10577" t="s">
        <v>79</v>
      </c>
      <c r="J10577" t="s">
        <v>111</v>
      </c>
      <c r="K10577" t="s">
        <v>81</v>
      </c>
      <c r="L10577" t="s">
        <v>82</v>
      </c>
      <c r="M10577" t="s">
        <v>113</v>
      </c>
      <c r="N10577" t="s">
        <v>84</v>
      </c>
      <c r="O10577" t="s">
        <v>85</v>
      </c>
      <c r="P10577" t="s">
        <v>781</v>
      </c>
      <c r="Q10577" t="s">
        <v>87</v>
      </c>
      <c r="R10577" t="s">
        <v>107</v>
      </c>
      <c r="T10577" t="s">
        <v>89</v>
      </c>
      <c r="U10577" t="s">
        <v>90</v>
      </c>
      <c r="V10577">
        <v>2.1134200000000001</v>
      </c>
      <c r="W10577">
        <v>500.57430546177653</v>
      </c>
      <c r="X10577">
        <v>359.281406</v>
      </c>
      <c r="Y10577">
        <v>238.81646499999999</v>
      </c>
      <c r="Z10577">
        <v>777.738608</v>
      </c>
      <c r="AA10577">
        <v>383.35520789141003</v>
      </c>
      <c r="AB10577">
        <v>626.84583599999996</v>
      </c>
      <c r="AC10577">
        <v>366.54946867102808</v>
      </c>
      <c r="AP10577">
        <v>520.20860800000003</v>
      </c>
      <c r="AQ10577">
        <v>517.93894565643097</v>
      </c>
      <c r="AR10577">
        <v>500.57430546177653</v>
      </c>
      <c r="AS10577">
        <v>500.57430546177653</v>
      </c>
      <c r="AT10577">
        <v>236.85510000935759</v>
      </c>
      <c r="AU10577" t="s">
        <v>11063</v>
      </c>
      <c r="AV10577">
        <v>80</v>
      </c>
      <c r="AW10577">
        <v>2.9606887501169696</v>
      </c>
      <c r="AX10577">
        <v>0.12336203125487373</v>
      </c>
    </row>
    <row r="10578" spans="1:50" hidden="1" x14ac:dyDescent="0.3">
      <c r="A10578" t="s">
        <v>12195</v>
      </c>
      <c r="B10578" t="s">
        <v>10792</v>
      </c>
      <c r="D10578">
        <v>980</v>
      </c>
      <c r="F10578">
        <v>5</v>
      </c>
      <c r="G10578" t="s">
        <v>760</v>
      </c>
      <c r="H10578" t="s">
        <v>94</v>
      </c>
      <c r="I10578" t="s">
        <v>104</v>
      </c>
      <c r="J10578" t="s">
        <v>210</v>
      </c>
      <c r="K10578" t="s">
        <v>168</v>
      </c>
      <c r="L10578" t="s">
        <v>82</v>
      </c>
      <c r="M10578" t="s">
        <v>429</v>
      </c>
      <c r="N10578" t="s">
        <v>100</v>
      </c>
      <c r="O10578" t="s">
        <v>85</v>
      </c>
      <c r="P10578" t="s">
        <v>781</v>
      </c>
      <c r="Q10578" t="s">
        <v>87</v>
      </c>
      <c r="R10578" t="s">
        <v>107</v>
      </c>
      <c r="T10578" t="s">
        <v>89</v>
      </c>
      <c r="U10578" t="s">
        <v>90</v>
      </c>
      <c r="V10578">
        <v>0.31701299999999999</v>
      </c>
      <c r="W10578">
        <v>0</v>
      </c>
      <c r="X10578">
        <v>0</v>
      </c>
      <c r="Y10578">
        <v>109.36949300000001</v>
      </c>
      <c r="Z10578">
        <v>10.778442</v>
      </c>
      <c r="AA10578">
        <v>0</v>
      </c>
      <c r="AB10578">
        <v>0</v>
      </c>
      <c r="AC10578">
        <v>0</v>
      </c>
      <c r="AP10578">
        <v>0</v>
      </c>
      <c r="AQ10578">
        <v>0</v>
      </c>
      <c r="AR10578">
        <v>0</v>
      </c>
      <c r="AS10578">
        <v>0</v>
      </c>
      <c r="AT10578">
        <v>0</v>
      </c>
      <c r="AU10578" t="s">
        <v>11065</v>
      </c>
      <c r="AV10578">
        <v>423</v>
      </c>
      <c r="AW10578">
        <v>0</v>
      </c>
      <c r="AX10578">
        <v>0</v>
      </c>
    </row>
    <row r="10579" spans="1:50" hidden="1" x14ac:dyDescent="0.3">
      <c r="A10579" t="s">
        <v>12196</v>
      </c>
      <c r="B10579" t="s">
        <v>10792</v>
      </c>
      <c r="D10579">
        <v>981</v>
      </c>
      <c r="F10579">
        <v>5</v>
      </c>
      <c r="G10579" t="s">
        <v>763</v>
      </c>
      <c r="H10579" t="s">
        <v>94</v>
      </c>
      <c r="I10579" t="s">
        <v>104</v>
      </c>
      <c r="J10579" t="s">
        <v>210</v>
      </c>
      <c r="K10579" t="s">
        <v>125</v>
      </c>
      <c r="L10579" t="s">
        <v>82</v>
      </c>
      <c r="M10579" t="s">
        <v>429</v>
      </c>
      <c r="N10579" t="s">
        <v>100</v>
      </c>
      <c r="O10579" t="s">
        <v>85</v>
      </c>
      <c r="P10579" t="s">
        <v>781</v>
      </c>
      <c r="Q10579" t="s">
        <v>87</v>
      </c>
      <c r="R10579" t="s">
        <v>107</v>
      </c>
      <c r="T10579" t="s">
        <v>89</v>
      </c>
      <c r="U10579" t="s">
        <v>90</v>
      </c>
      <c r="V10579">
        <v>0.52835500000000002</v>
      </c>
      <c r="W10579">
        <v>0</v>
      </c>
      <c r="X10579">
        <v>100.91580500000001</v>
      </c>
      <c r="Y10579">
        <v>178.05563599999999</v>
      </c>
      <c r="Z10579">
        <v>255.72381999999999</v>
      </c>
      <c r="AA10579">
        <v>0</v>
      </c>
      <c r="AB10579">
        <v>0</v>
      </c>
      <c r="AC10579">
        <v>0</v>
      </c>
      <c r="AP10579">
        <v>0</v>
      </c>
      <c r="AQ10579">
        <v>0</v>
      </c>
      <c r="AR10579">
        <v>0</v>
      </c>
      <c r="AS10579">
        <v>0</v>
      </c>
      <c r="AT10579">
        <v>0</v>
      </c>
      <c r="AU10579" t="s">
        <v>11067</v>
      </c>
      <c r="AV10579">
        <v>270</v>
      </c>
      <c r="AW10579">
        <v>0</v>
      </c>
      <c r="AX10579">
        <v>0</v>
      </c>
    </row>
    <row r="10580" spans="1:50" hidden="1" x14ac:dyDescent="0.3">
      <c r="A10580" t="s">
        <v>12197</v>
      </c>
      <c r="B10580" t="s">
        <v>10792</v>
      </c>
      <c r="D10580">
        <v>983</v>
      </c>
      <c r="F10580">
        <v>5</v>
      </c>
      <c r="G10580" t="s">
        <v>769</v>
      </c>
      <c r="H10580" t="s">
        <v>94</v>
      </c>
      <c r="I10580" t="s">
        <v>104</v>
      </c>
      <c r="J10580" t="s">
        <v>210</v>
      </c>
      <c r="K10580" t="s">
        <v>121</v>
      </c>
      <c r="L10580" t="s">
        <v>82</v>
      </c>
      <c r="M10580" t="s">
        <v>429</v>
      </c>
      <c r="N10580" t="s">
        <v>84</v>
      </c>
      <c r="O10580" t="s">
        <v>85</v>
      </c>
      <c r="P10580" t="s">
        <v>781</v>
      </c>
      <c r="Q10580" t="s">
        <v>87</v>
      </c>
      <c r="R10580" t="s">
        <v>107</v>
      </c>
      <c r="T10580" t="s">
        <v>89</v>
      </c>
      <c r="U10580" t="s">
        <v>90</v>
      </c>
      <c r="V10580">
        <v>3.1701299999999999</v>
      </c>
      <c r="W10580">
        <v>0</v>
      </c>
      <c r="X10580">
        <v>31.701301999999998</v>
      </c>
      <c r="Y10580">
        <v>31.701301000000001</v>
      </c>
      <c r="Z10580">
        <v>12.68052</v>
      </c>
      <c r="AA10580">
        <v>0</v>
      </c>
      <c r="AB10580">
        <v>0</v>
      </c>
      <c r="AC10580">
        <v>0</v>
      </c>
      <c r="AP10580">
        <v>0</v>
      </c>
      <c r="AQ10580">
        <v>0</v>
      </c>
      <c r="AR10580">
        <v>0</v>
      </c>
      <c r="AS10580">
        <v>0</v>
      </c>
      <c r="AT10580">
        <v>0</v>
      </c>
      <c r="AU10580" t="s">
        <v>11069</v>
      </c>
      <c r="AV10580">
        <v>60</v>
      </c>
      <c r="AW10580">
        <v>0</v>
      </c>
      <c r="AX10580">
        <v>0</v>
      </c>
    </row>
    <row r="10581" spans="1:50" hidden="1" x14ac:dyDescent="0.3">
      <c r="A10581" t="s">
        <v>12198</v>
      </c>
      <c r="B10581" t="s">
        <v>10792</v>
      </c>
      <c r="D10581">
        <v>99</v>
      </c>
      <c r="F10581">
        <v>5</v>
      </c>
      <c r="G10581" t="s">
        <v>775</v>
      </c>
      <c r="H10581" t="s">
        <v>78</v>
      </c>
      <c r="I10581" t="s">
        <v>79</v>
      </c>
      <c r="J10581" t="s">
        <v>111</v>
      </c>
      <c r="K10581" t="s">
        <v>81</v>
      </c>
      <c r="L10581" t="s">
        <v>82</v>
      </c>
      <c r="M10581" t="s">
        <v>129</v>
      </c>
      <c r="N10581" t="s">
        <v>84</v>
      </c>
      <c r="O10581" t="s">
        <v>85</v>
      </c>
      <c r="P10581" t="s">
        <v>781</v>
      </c>
      <c r="Q10581" t="s">
        <v>87</v>
      </c>
      <c r="R10581" t="s">
        <v>107</v>
      </c>
      <c r="T10581" t="s">
        <v>89</v>
      </c>
      <c r="U10581" t="s">
        <v>90</v>
      </c>
      <c r="V10581">
        <v>2.1134200000000001</v>
      </c>
      <c r="W10581">
        <v>662.18999145949454</v>
      </c>
      <c r="X10581">
        <v>724.90308800000003</v>
      </c>
      <c r="Y10581">
        <v>412.11690800000002</v>
      </c>
      <c r="Z10581">
        <v>1014.441646</v>
      </c>
      <c r="AA10581">
        <v>784.06897514504783</v>
      </c>
      <c r="AB10581">
        <v>1039.062799</v>
      </c>
      <c r="AC10581">
        <v>582.11982100797582</v>
      </c>
      <c r="AP10581">
        <v>693.21036700000002</v>
      </c>
      <c r="AQ10581">
        <v>685.16098860563841</v>
      </c>
      <c r="AR10581">
        <v>662.18999145949454</v>
      </c>
      <c r="AS10581">
        <v>662.18999145949454</v>
      </c>
      <c r="AT10581">
        <v>313.32626333596471</v>
      </c>
      <c r="AU10581" t="s">
        <v>11071</v>
      </c>
      <c r="AV10581">
        <v>80</v>
      </c>
      <c r="AW10581">
        <v>3.9165782916995591</v>
      </c>
      <c r="AX10581">
        <v>0.16319076215414829</v>
      </c>
    </row>
    <row r="10582" spans="1:50" hidden="1" x14ac:dyDescent="0.3">
      <c r="A10582" t="s">
        <v>12199</v>
      </c>
      <c r="B10582" t="s">
        <v>10792</v>
      </c>
      <c r="D10582">
        <v>100</v>
      </c>
      <c r="F10582">
        <v>5</v>
      </c>
      <c r="G10582" t="s">
        <v>77</v>
      </c>
      <c r="H10582" t="s">
        <v>78</v>
      </c>
      <c r="I10582" t="s">
        <v>79</v>
      </c>
      <c r="J10582" t="s">
        <v>80</v>
      </c>
      <c r="K10582" t="s">
        <v>81</v>
      </c>
      <c r="L10582" t="s">
        <v>82</v>
      </c>
      <c r="M10582" t="s">
        <v>83</v>
      </c>
      <c r="N10582" t="s">
        <v>84</v>
      </c>
      <c r="O10582" t="s">
        <v>85</v>
      </c>
      <c r="P10582" t="s">
        <v>989</v>
      </c>
      <c r="Q10582" t="s">
        <v>87</v>
      </c>
      <c r="R10582" t="s">
        <v>215</v>
      </c>
      <c r="T10582" t="s">
        <v>89</v>
      </c>
      <c r="U10582" t="s">
        <v>90</v>
      </c>
      <c r="V10582">
        <v>2.1134200000000001</v>
      </c>
      <c r="W10582">
        <v>1759.9067093813521</v>
      </c>
      <c r="X10582">
        <v>1616.766449</v>
      </c>
      <c r="Y10582">
        <v>762.94468500000005</v>
      </c>
      <c r="Z10582">
        <v>940.47198100000003</v>
      </c>
      <c r="AA10582">
        <v>1316.7517070906174</v>
      </c>
      <c r="AB10582">
        <v>2814.4790280000002</v>
      </c>
      <c r="AC10582">
        <v>1440.7893806644329</v>
      </c>
      <c r="AP10582">
        <v>2037.0179479999999</v>
      </c>
      <c r="AQ10582">
        <v>1820.9568800575596</v>
      </c>
      <c r="AR10582">
        <v>1759.9067093813521</v>
      </c>
      <c r="AS10582">
        <v>1759.9067093813521</v>
      </c>
      <c r="AT10582">
        <v>832.72927737096836</v>
      </c>
      <c r="AU10582" t="s">
        <v>10793</v>
      </c>
      <c r="AV10582">
        <v>80</v>
      </c>
      <c r="AW10582">
        <v>10.409115967137105</v>
      </c>
      <c r="AX10582">
        <v>0.43371316529737935</v>
      </c>
    </row>
    <row r="10583" spans="1:50" hidden="1" x14ac:dyDescent="0.3">
      <c r="A10583" t="s">
        <v>12200</v>
      </c>
      <c r="B10583" t="s">
        <v>10792</v>
      </c>
      <c r="D10583">
        <v>101</v>
      </c>
      <c r="F10583">
        <v>5</v>
      </c>
      <c r="G10583" t="s">
        <v>93</v>
      </c>
      <c r="H10583" t="s">
        <v>94</v>
      </c>
      <c r="I10583" t="s">
        <v>95</v>
      </c>
      <c r="J10583" t="s">
        <v>96</v>
      </c>
      <c r="K10583" t="s">
        <v>97</v>
      </c>
      <c r="L10583" t="s">
        <v>98</v>
      </c>
      <c r="M10583" t="s">
        <v>99</v>
      </c>
      <c r="N10583" t="s">
        <v>100</v>
      </c>
      <c r="O10583" t="s">
        <v>85</v>
      </c>
      <c r="P10583" t="s">
        <v>989</v>
      </c>
      <c r="Q10583" t="s">
        <v>87</v>
      </c>
      <c r="R10583" t="s">
        <v>88</v>
      </c>
      <c r="T10583" t="s">
        <v>89</v>
      </c>
      <c r="U10583" t="s">
        <v>90</v>
      </c>
      <c r="V10583">
        <v>0.80310000000000004</v>
      </c>
      <c r="W10583">
        <v>14658.210638204477</v>
      </c>
      <c r="X10583">
        <v>13796.449296000001</v>
      </c>
      <c r="Y10583">
        <v>10303.768808000001</v>
      </c>
      <c r="Z10583">
        <v>11275.51944</v>
      </c>
      <c r="AA10583">
        <v>12266.127663428251</v>
      </c>
      <c r="AB10583">
        <v>14444.951646058642</v>
      </c>
      <c r="AC10583">
        <v>12649.788951051522</v>
      </c>
      <c r="AP10583">
        <v>14773.497649000001</v>
      </c>
      <c r="AQ10583">
        <v>15166.695693974709</v>
      </c>
      <c r="AR10583">
        <v>14658.210638204477</v>
      </c>
      <c r="AS10583">
        <v>14658.210638204477</v>
      </c>
      <c r="AT10583">
        <v>18252.036655714699</v>
      </c>
      <c r="AU10583" t="s">
        <v>10795</v>
      </c>
      <c r="AV10583">
        <v>50</v>
      </c>
      <c r="AW10583">
        <v>365.04073311429397</v>
      </c>
      <c r="AX10583">
        <v>15.210030546428916</v>
      </c>
    </row>
    <row r="10584" spans="1:50" hidden="1" x14ac:dyDescent="0.3">
      <c r="A10584" t="s">
        <v>12201</v>
      </c>
      <c r="B10584" t="s">
        <v>10792</v>
      </c>
      <c r="D10584">
        <v>1040</v>
      </c>
      <c r="F10584">
        <v>5</v>
      </c>
      <c r="G10584" t="s">
        <v>103</v>
      </c>
      <c r="H10584" t="s">
        <v>94</v>
      </c>
      <c r="I10584" t="s">
        <v>104</v>
      </c>
      <c r="J10584" t="s">
        <v>105</v>
      </c>
      <c r="K10584" t="s">
        <v>81</v>
      </c>
      <c r="L10584" t="s">
        <v>82</v>
      </c>
      <c r="M10584" t="s">
        <v>106</v>
      </c>
      <c r="N10584" t="s">
        <v>84</v>
      </c>
      <c r="O10584" t="s">
        <v>85</v>
      </c>
      <c r="P10584" t="s">
        <v>989</v>
      </c>
      <c r="Q10584" t="s">
        <v>87</v>
      </c>
      <c r="R10584" t="s">
        <v>107</v>
      </c>
      <c r="T10584" t="s">
        <v>89</v>
      </c>
      <c r="U10584" t="s">
        <v>90</v>
      </c>
      <c r="V10584">
        <v>2.1134200000000001</v>
      </c>
      <c r="W10584">
        <v>103.89534772366443</v>
      </c>
      <c r="X10584">
        <v>63.402602999999999</v>
      </c>
      <c r="Y10584">
        <v>12.680521000000001</v>
      </c>
      <c r="Z10584">
        <v>10.567100999999999</v>
      </c>
      <c r="AA10584">
        <v>41.553320873815196</v>
      </c>
      <c r="AB10584">
        <v>59.251647381500867</v>
      </c>
      <c r="AC10584">
        <v>49.468243396250777</v>
      </c>
      <c r="AP10584">
        <v>109.979821</v>
      </c>
      <c r="AQ10584">
        <v>107.49941871059946</v>
      </c>
      <c r="AR10584">
        <v>103.89534772366443</v>
      </c>
      <c r="AS10584">
        <v>103.89534772366443</v>
      </c>
      <c r="AT10584">
        <v>49.159820444428661</v>
      </c>
      <c r="AU10584" t="s">
        <v>10797</v>
      </c>
      <c r="AV10584">
        <v>80</v>
      </c>
      <c r="AW10584">
        <v>0.61449775555535824</v>
      </c>
      <c r="AX10584">
        <v>2.5604073148139925E-2</v>
      </c>
    </row>
    <row r="10585" spans="1:50" hidden="1" x14ac:dyDescent="0.3">
      <c r="A10585" t="s">
        <v>12202</v>
      </c>
      <c r="B10585" t="s">
        <v>10792</v>
      </c>
      <c r="D10585">
        <v>10</v>
      </c>
      <c r="F10585">
        <v>5</v>
      </c>
      <c r="G10585" t="s">
        <v>110</v>
      </c>
      <c r="H10585" t="s">
        <v>78</v>
      </c>
      <c r="I10585" t="s">
        <v>79</v>
      </c>
      <c r="J10585" t="s">
        <v>111</v>
      </c>
      <c r="K10585" t="s">
        <v>112</v>
      </c>
      <c r="L10585" t="s">
        <v>98</v>
      </c>
      <c r="M10585" t="s">
        <v>113</v>
      </c>
      <c r="N10585" t="s">
        <v>100</v>
      </c>
      <c r="O10585" t="s">
        <v>85</v>
      </c>
      <c r="P10585" t="s">
        <v>989</v>
      </c>
      <c r="Q10585" t="s">
        <v>87</v>
      </c>
      <c r="R10585" t="s">
        <v>107</v>
      </c>
      <c r="T10585" t="s">
        <v>89</v>
      </c>
      <c r="U10585" t="s">
        <v>90</v>
      </c>
      <c r="V10585">
        <v>2.1134200000000001</v>
      </c>
      <c r="W10585">
        <v>0</v>
      </c>
      <c r="X10585">
        <v>16.738288000000001</v>
      </c>
      <c r="Y10585">
        <v>0</v>
      </c>
      <c r="Z10585">
        <v>0</v>
      </c>
      <c r="AA10585">
        <v>0</v>
      </c>
      <c r="AB10585">
        <v>0</v>
      </c>
      <c r="AC10585">
        <v>0</v>
      </c>
      <c r="AP10585">
        <v>0</v>
      </c>
      <c r="AQ10585">
        <v>0</v>
      </c>
      <c r="AR10585">
        <v>0</v>
      </c>
      <c r="AS10585">
        <v>0</v>
      </c>
      <c r="AT10585">
        <v>0</v>
      </c>
      <c r="AU10585" t="s">
        <v>10799</v>
      </c>
      <c r="AV10585">
        <v>40</v>
      </c>
      <c r="AW10585">
        <v>0</v>
      </c>
      <c r="AX10585">
        <v>0</v>
      </c>
    </row>
    <row r="10586" spans="1:50" hidden="1" x14ac:dyDescent="0.3">
      <c r="A10586" t="s">
        <v>12203</v>
      </c>
      <c r="B10586" t="s">
        <v>10792</v>
      </c>
      <c r="D10586">
        <v>1140</v>
      </c>
      <c r="F10586">
        <v>5</v>
      </c>
      <c r="G10586" t="s">
        <v>116</v>
      </c>
      <c r="H10586" t="s">
        <v>94</v>
      </c>
      <c r="I10586" t="s">
        <v>104</v>
      </c>
      <c r="J10586" t="s">
        <v>105</v>
      </c>
      <c r="K10586" t="s">
        <v>81</v>
      </c>
      <c r="L10586" t="s">
        <v>82</v>
      </c>
      <c r="M10586" t="s">
        <v>117</v>
      </c>
      <c r="N10586" t="s">
        <v>84</v>
      </c>
      <c r="O10586" t="s">
        <v>85</v>
      </c>
      <c r="P10586" t="s">
        <v>989</v>
      </c>
      <c r="Q10586" t="s">
        <v>87</v>
      </c>
      <c r="R10586" t="s">
        <v>155</v>
      </c>
      <c r="T10586" t="s">
        <v>89</v>
      </c>
      <c r="U10586" t="s">
        <v>90</v>
      </c>
      <c r="V10586">
        <v>2.1134200000000001</v>
      </c>
      <c r="W10586">
        <v>7494.6054522144341</v>
      </c>
      <c r="X10586">
        <v>7513.2087419999998</v>
      </c>
      <c r="Y10586">
        <v>5344.8396510000002</v>
      </c>
      <c r="Z10586">
        <v>4972.8777019999998</v>
      </c>
      <c r="AA10586">
        <v>5905.3093151533449</v>
      </c>
      <c r="AB10586">
        <v>6736.8301543263569</v>
      </c>
      <c r="AC10586">
        <v>6584.6374041463932</v>
      </c>
      <c r="AP10586">
        <v>7698.5971870000003</v>
      </c>
      <c r="AQ10586">
        <v>7754.5890863295426</v>
      </c>
      <c r="AR10586">
        <v>7494.6054522144341</v>
      </c>
      <c r="AS10586">
        <v>7494.6054522144341</v>
      </c>
      <c r="AT10586">
        <v>3546.1978462465736</v>
      </c>
      <c r="AU10586" t="s">
        <v>10801</v>
      </c>
      <c r="AV10586">
        <v>80</v>
      </c>
      <c r="AW10586">
        <v>44.327473078082171</v>
      </c>
      <c r="AX10586">
        <v>1.8469780449200905</v>
      </c>
    </row>
    <row r="10587" spans="1:50" hidden="1" x14ac:dyDescent="0.3">
      <c r="A10587" t="s">
        <v>12204</v>
      </c>
      <c r="B10587" t="s">
        <v>10792</v>
      </c>
      <c r="D10587">
        <v>117</v>
      </c>
      <c r="F10587">
        <v>5</v>
      </c>
      <c r="G10587" t="s">
        <v>124</v>
      </c>
      <c r="H10587" t="s">
        <v>94</v>
      </c>
      <c r="I10587" t="s">
        <v>95</v>
      </c>
      <c r="J10587" t="s">
        <v>96</v>
      </c>
      <c r="K10587" t="s">
        <v>125</v>
      </c>
      <c r="L10587" t="s">
        <v>82</v>
      </c>
      <c r="M10587" t="s">
        <v>99</v>
      </c>
      <c r="N10587" t="s">
        <v>100</v>
      </c>
      <c r="O10587" t="s">
        <v>85</v>
      </c>
      <c r="P10587" t="s">
        <v>989</v>
      </c>
      <c r="Q10587" t="s">
        <v>87</v>
      </c>
      <c r="R10587" t="s">
        <v>88</v>
      </c>
      <c r="T10587" t="s">
        <v>89</v>
      </c>
      <c r="U10587" t="s">
        <v>90</v>
      </c>
      <c r="V10587">
        <v>0.52835500000000002</v>
      </c>
      <c r="W10587">
        <v>21475.073896743426</v>
      </c>
      <c r="X10587">
        <v>21278.443195</v>
      </c>
      <c r="Y10587">
        <v>13276.505821999999</v>
      </c>
      <c r="Z10587">
        <v>10626.276868000001</v>
      </c>
      <c r="AA10587">
        <v>14052.448240284717</v>
      </c>
      <c r="AB10587">
        <v>21675.942143713652</v>
      </c>
      <c r="AC10587">
        <v>17254.512621166163</v>
      </c>
      <c r="AP10587">
        <v>20190.869962000001</v>
      </c>
      <c r="AQ10587">
        <v>19248.431396382846</v>
      </c>
      <c r="AR10587">
        <v>19621.601663429108</v>
      </c>
      <c r="AS10587">
        <v>21475.073896743426</v>
      </c>
      <c r="AT10587">
        <v>40645.160728569666</v>
      </c>
      <c r="AU10587" t="s">
        <v>10803</v>
      </c>
      <c r="AV10587">
        <v>270</v>
      </c>
      <c r="AW10587">
        <v>150.53763232803581</v>
      </c>
      <c r="AX10587">
        <v>6.2724013470014919</v>
      </c>
    </row>
    <row r="10588" spans="1:50" hidden="1" x14ac:dyDescent="0.3">
      <c r="A10588" t="s">
        <v>12205</v>
      </c>
      <c r="B10588" t="s">
        <v>10792</v>
      </c>
      <c r="D10588">
        <v>11</v>
      </c>
      <c r="F10588">
        <v>5</v>
      </c>
      <c r="G10588" t="s">
        <v>128</v>
      </c>
      <c r="H10588" t="s">
        <v>78</v>
      </c>
      <c r="I10588" t="s">
        <v>79</v>
      </c>
      <c r="J10588" t="s">
        <v>111</v>
      </c>
      <c r="K10588" t="s">
        <v>112</v>
      </c>
      <c r="L10588" t="s">
        <v>98</v>
      </c>
      <c r="M10588" t="s">
        <v>129</v>
      </c>
      <c r="N10588" t="s">
        <v>100</v>
      </c>
      <c r="O10588" t="s">
        <v>85</v>
      </c>
      <c r="P10588" t="s">
        <v>989</v>
      </c>
      <c r="Q10588" t="s">
        <v>87</v>
      </c>
      <c r="R10588" t="s">
        <v>107</v>
      </c>
      <c r="T10588" t="s">
        <v>89</v>
      </c>
      <c r="U10588" t="s">
        <v>90</v>
      </c>
      <c r="V10588">
        <v>2.1134200000000001</v>
      </c>
      <c r="W10588">
        <v>0</v>
      </c>
      <c r="X10588">
        <v>31.38429</v>
      </c>
      <c r="Y10588">
        <v>0</v>
      </c>
      <c r="Z10588">
        <v>0</v>
      </c>
      <c r="AA10588">
        <v>0</v>
      </c>
      <c r="AB10588">
        <v>0</v>
      </c>
      <c r="AC10588">
        <v>0</v>
      </c>
      <c r="AP10588">
        <v>0</v>
      </c>
      <c r="AQ10588">
        <v>0</v>
      </c>
      <c r="AR10588">
        <v>0</v>
      </c>
      <c r="AS10588">
        <v>0</v>
      </c>
      <c r="AT10588">
        <v>0</v>
      </c>
      <c r="AU10588" t="s">
        <v>10805</v>
      </c>
      <c r="AV10588">
        <v>40</v>
      </c>
      <c r="AW10588">
        <v>0</v>
      </c>
      <c r="AX10588">
        <v>0</v>
      </c>
    </row>
    <row r="10589" spans="1:50" hidden="1" x14ac:dyDescent="0.3">
      <c r="A10589" t="s">
        <v>12206</v>
      </c>
      <c r="B10589" t="s">
        <v>10792</v>
      </c>
      <c r="D10589">
        <v>120</v>
      </c>
      <c r="F10589">
        <v>5</v>
      </c>
      <c r="G10589" t="s">
        <v>132</v>
      </c>
      <c r="H10589" t="s">
        <v>94</v>
      </c>
      <c r="I10589" t="s">
        <v>95</v>
      </c>
      <c r="J10589" t="s">
        <v>96</v>
      </c>
      <c r="K10589" t="s">
        <v>133</v>
      </c>
      <c r="L10589" t="s">
        <v>98</v>
      </c>
      <c r="M10589" t="s">
        <v>99</v>
      </c>
      <c r="N10589" t="s">
        <v>100</v>
      </c>
      <c r="O10589" t="s">
        <v>85</v>
      </c>
      <c r="P10589" t="s">
        <v>989</v>
      </c>
      <c r="Q10589" t="s">
        <v>87</v>
      </c>
      <c r="R10589" t="s">
        <v>88</v>
      </c>
      <c r="T10589" t="s">
        <v>89</v>
      </c>
      <c r="U10589" t="s">
        <v>90</v>
      </c>
      <c r="V10589">
        <v>1.268052</v>
      </c>
      <c r="W10589">
        <v>30144.836483485058</v>
      </c>
      <c r="X10589">
        <v>32534.413562999998</v>
      </c>
      <c r="Y10589">
        <v>25968.439646999999</v>
      </c>
      <c r="Z10589">
        <v>25177.175096999999</v>
      </c>
      <c r="AA10589">
        <v>23366.277107490099</v>
      </c>
      <c r="AB10589">
        <v>32793.494041155558</v>
      </c>
      <c r="AC10589">
        <v>27449.574550922691</v>
      </c>
      <c r="AP10589">
        <v>29639.997501999998</v>
      </c>
      <c r="AQ10589">
        <v>31190.54385110459</v>
      </c>
      <c r="AR10589">
        <v>30144.836483485058</v>
      </c>
      <c r="AS10589">
        <v>30144.836483485058</v>
      </c>
      <c r="AT10589">
        <v>23772.55545000131</v>
      </c>
      <c r="AU10589" t="s">
        <v>10807</v>
      </c>
      <c r="AV10589">
        <v>40</v>
      </c>
      <c r="AW10589">
        <v>594.31388625003274</v>
      </c>
      <c r="AX10589">
        <v>24.763078593751363</v>
      </c>
    </row>
    <row r="10590" spans="1:50" hidden="1" x14ac:dyDescent="0.3">
      <c r="A10590" t="s">
        <v>12207</v>
      </c>
      <c r="B10590" t="s">
        <v>10792</v>
      </c>
      <c r="D10590">
        <v>144</v>
      </c>
      <c r="F10590">
        <v>5</v>
      </c>
      <c r="G10590" t="s">
        <v>2351</v>
      </c>
      <c r="H10590" t="s">
        <v>94</v>
      </c>
      <c r="I10590" t="s">
        <v>95</v>
      </c>
      <c r="J10590" t="s">
        <v>96</v>
      </c>
      <c r="K10590" t="s">
        <v>200</v>
      </c>
      <c r="L10590" t="s">
        <v>82</v>
      </c>
      <c r="M10590" t="s">
        <v>99</v>
      </c>
      <c r="N10590" t="s">
        <v>84</v>
      </c>
      <c r="O10590" t="s">
        <v>85</v>
      </c>
      <c r="P10590" t="s">
        <v>989</v>
      </c>
      <c r="Q10590" t="s">
        <v>87</v>
      </c>
      <c r="R10590" t="s">
        <v>107</v>
      </c>
      <c r="T10590" t="s">
        <v>89</v>
      </c>
      <c r="U10590" t="s">
        <v>90</v>
      </c>
      <c r="V10590">
        <v>2.641775</v>
      </c>
      <c r="W10590">
        <v>7718.4987650171324</v>
      </c>
      <c r="X10590">
        <v>7396.9707429999999</v>
      </c>
      <c r="Y10590">
        <v>0</v>
      </c>
      <c r="Z10590">
        <v>0</v>
      </c>
      <c r="AA10590">
        <v>6594.6022257949408</v>
      </c>
      <c r="AB10590">
        <v>7865.5975992083504</v>
      </c>
      <c r="AC10590">
        <v>8083.5566524504275</v>
      </c>
      <c r="AP10590">
        <v>7894.798194</v>
      </c>
      <c r="AQ10590">
        <v>7986.2491318158563</v>
      </c>
      <c r="AR10590">
        <v>7718.4987650171324</v>
      </c>
      <c r="AS10590">
        <v>7718.4987650171324</v>
      </c>
      <c r="AT10590">
        <v>2921.7093677611197</v>
      </c>
      <c r="AU10590" t="s">
        <v>10813</v>
      </c>
      <c r="AV10590">
        <v>60</v>
      </c>
      <c r="AW10590">
        <v>48.695156129351993</v>
      </c>
      <c r="AX10590">
        <v>2.0289648387229997</v>
      </c>
    </row>
    <row r="10591" spans="1:50" hidden="1" x14ac:dyDescent="0.3">
      <c r="A10591" t="s">
        <v>12208</v>
      </c>
      <c r="B10591" t="s">
        <v>10792</v>
      </c>
      <c r="D10591">
        <v>146</v>
      </c>
      <c r="F10591">
        <v>5</v>
      </c>
      <c r="G10591" t="s">
        <v>148</v>
      </c>
      <c r="H10591" t="s">
        <v>94</v>
      </c>
      <c r="I10591" t="s">
        <v>95</v>
      </c>
      <c r="J10591" t="s">
        <v>96</v>
      </c>
      <c r="K10591" t="s">
        <v>121</v>
      </c>
      <c r="L10591" t="s">
        <v>82</v>
      </c>
      <c r="M10591" t="s">
        <v>99</v>
      </c>
      <c r="N10591" t="s">
        <v>84</v>
      </c>
      <c r="O10591" t="s">
        <v>85</v>
      </c>
      <c r="P10591" t="s">
        <v>989</v>
      </c>
      <c r="Q10591" t="s">
        <v>87</v>
      </c>
      <c r="R10591" t="s">
        <v>88</v>
      </c>
      <c r="T10591" t="s">
        <v>89</v>
      </c>
      <c r="U10591" t="s">
        <v>90</v>
      </c>
      <c r="V10591">
        <v>3.1701299999999999</v>
      </c>
      <c r="W10591">
        <v>164000</v>
      </c>
      <c r="X10591">
        <v>275420.92290200002</v>
      </c>
      <c r="Y10591">
        <v>112107.432287</v>
      </c>
      <c r="Z10591">
        <v>132108.84120299999</v>
      </c>
      <c r="AA10591">
        <v>123138.88447638137</v>
      </c>
      <c r="AB10591">
        <v>150254.48305761968</v>
      </c>
      <c r="AC10591">
        <v>186845.70944496547</v>
      </c>
      <c r="AP10591">
        <v>174374.537129</v>
      </c>
      <c r="AQ10591">
        <v>159143.36267239845</v>
      </c>
      <c r="AR10591">
        <v>164000</v>
      </c>
      <c r="AS10591">
        <v>164000</v>
      </c>
      <c r="AT10591">
        <v>51732.894234621293</v>
      </c>
      <c r="AU10591" t="s">
        <v>10815</v>
      </c>
      <c r="AV10591">
        <v>60</v>
      </c>
      <c r="AW10591">
        <v>862.21490391035491</v>
      </c>
      <c r="AX10591">
        <v>35.92562099626479</v>
      </c>
    </row>
    <row r="10592" spans="1:50" hidden="1" x14ac:dyDescent="0.3">
      <c r="A10592" t="s">
        <v>12209</v>
      </c>
      <c r="B10592" t="s">
        <v>10792</v>
      </c>
      <c r="D10592">
        <v>1540</v>
      </c>
      <c r="F10592">
        <v>5</v>
      </c>
      <c r="G10592" t="s">
        <v>158</v>
      </c>
      <c r="H10592" t="s">
        <v>94</v>
      </c>
      <c r="I10592" t="s">
        <v>104</v>
      </c>
      <c r="J10592" t="s">
        <v>105</v>
      </c>
      <c r="K10592" t="s">
        <v>81</v>
      </c>
      <c r="L10592" t="s">
        <v>82</v>
      </c>
      <c r="M10592" t="s">
        <v>129</v>
      </c>
      <c r="N10592" t="s">
        <v>84</v>
      </c>
      <c r="O10592" t="s">
        <v>85</v>
      </c>
      <c r="P10592" t="s">
        <v>989</v>
      </c>
      <c r="Q10592" t="s">
        <v>87</v>
      </c>
      <c r="R10592" t="s">
        <v>155</v>
      </c>
      <c r="T10592" t="s">
        <v>89</v>
      </c>
      <c r="U10592" t="s">
        <v>90</v>
      </c>
      <c r="V10592">
        <v>2.1134200000000001</v>
      </c>
      <c r="W10592">
        <v>9141.9053174653163</v>
      </c>
      <c r="X10592">
        <v>9218.7388589999991</v>
      </c>
      <c r="Y10592">
        <v>6678.4078069999996</v>
      </c>
      <c r="Z10592">
        <v>6067.6293770000002</v>
      </c>
      <c r="AA10592">
        <v>7595.938085720325</v>
      </c>
      <c r="AB10592">
        <v>7895.7455947750477</v>
      </c>
      <c r="AC10592">
        <v>7840.0700910649857</v>
      </c>
      <c r="AP10592">
        <v>9737.4971330000008</v>
      </c>
      <c r="AQ10592">
        <v>9459.0328543750293</v>
      </c>
      <c r="AR10592">
        <v>9141.9053174653163</v>
      </c>
      <c r="AS10592">
        <v>9141.9053174653163</v>
      </c>
      <c r="AT10592">
        <v>4325.6453130306872</v>
      </c>
      <c r="AU10592" t="s">
        <v>10817</v>
      </c>
      <c r="AV10592">
        <v>80</v>
      </c>
      <c r="AW10592">
        <v>54.070566412883593</v>
      </c>
      <c r="AX10592">
        <v>2.2529402672034831</v>
      </c>
    </row>
    <row r="10593" spans="1:50" hidden="1" x14ac:dyDescent="0.3">
      <c r="A10593" t="s">
        <v>12210</v>
      </c>
      <c r="B10593" t="s">
        <v>10792</v>
      </c>
      <c r="D10593">
        <v>1640</v>
      </c>
      <c r="F10593">
        <v>5</v>
      </c>
      <c r="G10593" t="s">
        <v>161</v>
      </c>
      <c r="H10593" t="s">
        <v>94</v>
      </c>
      <c r="I10593" t="s">
        <v>104</v>
      </c>
      <c r="J10593" t="s">
        <v>105</v>
      </c>
      <c r="K10593" t="s">
        <v>81</v>
      </c>
      <c r="L10593" t="s">
        <v>82</v>
      </c>
      <c r="M10593" t="s">
        <v>113</v>
      </c>
      <c r="N10593" t="s">
        <v>84</v>
      </c>
      <c r="O10593" t="s">
        <v>85</v>
      </c>
      <c r="P10593" t="s">
        <v>989</v>
      </c>
      <c r="Q10593" t="s">
        <v>87</v>
      </c>
      <c r="R10593" t="s">
        <v>88</v>
      </c>
      <c r="T10593" t="s">
        <v>89</v>
      </c>
      <c r="U10593" t="s">
        <v>90</v>
      </c>
      <c r="V10593">
        <v>2.1134200000000001</v>
      </c>
      <c r="W10593">
        <v>13961.00153580704</v>
      </c>
      <c r="X10593">
        <v>14595.279885</v>
      </c>
      <c r="Y10593">
        <v>9924.6212610000002</v>
      </c>
      <c r="Z10593">
        <v>9193.3778689999999</v>
      </c>
      <c r="AA10593">
        <v>11104.186368041408</v>
      </c>
      <c r="AB10593">
        <v>12207.46021981074</v>
      </c>
      <c r="AC10593">
        <v>11153.183488785746</v>
      </c>
      <c r="AP10593">
        <v>14759.997023</v>
      </c>
      <c r="AQ10593">
        <v>14445.300801233117</v>
      </c>
      <c r="AR10593">
        <v>13961.00153580704</v>
      </c>
      <c r="AS10593">
        <v>13961.00153580704</v>
      </c>
      <c r="AT10593">
        <v>6605.881242633759</v>
      </c>
      <c r="AU10593" t="s">
        <v>10819</v>
      </c>
      <c r="AV10593">
        <v>80</v>
      </c>
      <c r="AW10593">
        <v>82.573515532921988</v>
      </c>
      <c r="AX10593">
        <v>3.4405631472050828</v>
      </c>
    </row>
    <row r="10594" spans="1:50" hidden="1" x14ac:dyDescent="0.3">
      <c r="A10594" t="s">
        <v>12211</v>
      </c>
      <c r="B10594" t="s">
        <v>10792</v>
      </c>
      <c r="D10594">
        <v>165</v>
      </c>
      <c r="F10594">
        <v>5</v>
      </c>
      <c r="G10594" t="s">
        <v>167</v>
      </c>
      <c r="H10594" t="s">
        <v>94</v>
      </c>
      <c r="I10594" t="s">
        <v>95</v>
      </c>
      <c r="J10594" t="s">
        <v>96</v>
      </c>
      <c r="K10594" t="s">
        <v>168</v>
      </c>
      <c r="L10594" t="s">
        <v>82</v>
      </c>
      <c r="M10594" t="s">
        <v>99</v>
      </c>
      <c r="N10594" t="s">
        <v>100</v>
      </c>
      <c r="O10594" t="s">
        <v>85</v>
      </c>
      <c r="P10594" t="s">
        <v>989</v>
      </c>
      <c r="Q10594" t="s">
        <v>87</v>
      </c>
      <c r="R10594" t="s">
        <v>88</v>
      </c>
      <c r="T10594" t="s">
        <v>89</v>
      </c>
      <c r="U10594" t="s">
        <v>90</v>
      </c>
      <c r="V10594">
        <v>0.31701299999999999</v>
      </c>
      <c r="W10594">
        <v>48567.878935872373</v>
      </c>
      <c r="X10594">
        <v>60896.883039</v>
      </c>
      <c r="Y10594">
        <v>32490.982716999999</v>
      </c>
      <c r="Z10594">
        <v>57314.688277000001</v>
      </c>
      <c r="AA10594">
        <v>44509.542128810412</v>
      </c>
      <c r="AB10594">
        <v>44418.8190036823</v>
      </c>
      <c r="AC10594">
        <v>60519.269413616959</v>
      </c>
      <c r="AP10594">
        <v>44949.332430000002</v>
      </c>
      <c r="AQ10594">
        <v>46509.874353421576</v>
      </c>
      <c r="AR10594">
        <v>44950.564630878558</v>
      </c>
      <c r="AS10594">
        <v>48567.878935872373</v>
      </c>
      <c r="AT10594">
        <v>153204.69171886446</v>
      </c>
      <c r="AU10594" t="s">
        <v>10821</v>
      </c>
      <c r="AV10594">
        <v>423</v>
      </c>
      <c r="AW10594">
        <v>362.1860324323037</v>
      </c>
      <c r="AX10594">
        <v>15.091084684679322</v>
      </c>
    </row>
    <row r="10595" spans="1:50" hidden="1" x14ac:dyDescent="0.3">
      <c r="A10595" t="s">
        <v>12212</v>
      </c>
      <c r="B10595" t="s">
        <v>10792</v>
      </c>
      <c r="D10595">
        <v>1759</v>
      </c>
      <c r="F10595">
        <v>5</v>
      </c>
      <c r="G10595" t="s">
        <v>171</v>
      </c>
      <c r="H10595" t="s">
        <v>78</v>
      </c>
      <c r="I10595" t="s">
        <v>172</v>
      </c>
      <c r="J10595" t="s">
        <v>173</v>
      </c>
      <c r="K10595" t="s">
        <v>174</v>
      </c>
      <c r="L10595" t="s">
        <v>175</v>
      </c>
      <c r="M10595" t="s">
        <v>87</v>
      </c>
      <c r="N10595" t="s">
        <v>100</v>
      </c>
      <c r="O10595" t="s">
        <v>85</v>
      </c>
      <c r="P10595" t="s">
        <v>989</v>
      </c>
      <c r="Q10595" t="s">
        <v>176</v>
      </c>
      <c r="R10595" t="s">
        <v>155</v>
      </c>
      <c r="T10595" t="s">
        <v>89</v>
      </c>
      <c r="U10595" t="s">
        <v>90</v>
      </c>
      <c r="V10595">
        <v>0.49982399999999999</v>
      </c>
      <c r="W10595">
        <v>299.57701249068481</v>
      </c>
      <c r="X10595">
        <v>719.24660100000006</v>
      </c>
      <c r="Y10595">
        <v>1014.642514</v>
      </c>
      <c r="Z10595">
        <v>227.41987700000001</v>
      </c>
      <c r="AA10595">
        <v>588.46241748301713</v>
      </c>
      <c r="AB10595">
        <v>951.91215699773943</v>
      </c>
      <c r="AC10595">
        <v>1437.6454679067701</v>
      </c>
      <c r="AP10595">
        <v>347.39937800000001</v>
      </c>
      <c r="AQ10595">
        <v>309.9691700100193</v>
      </c>
      <c r="AR10595">
        <v>299.57701249068481</v>
      </c>
      <c r="AS10595">
        <v>299.57701249068481</v>
      </c>
      <c r="AT10595">
        <v>599.36500146188416</v>
      </c>
      <c r="AU10595" t="s">
        <v>10823</v>
      </c>
      <c r="AV10595">
        <v>320</v>
      </c>
      <c r="AW10595">
        <v>1.873015629568388</v>
      </c>
      <c r="AX10595">
        <v>7.8042317898682836E-2</v>
      </c>
    </row>
    <row r="10596" spans="1:50" hidden="1" x14ac:dyDescent="0.3">
      <c r="A10596" t="s">
        <v>12213</v>
      </c>
      <c r="B10596" t="s">
        <v>10792</v>
      </c>
      <c r="D10596">
        <v>1779</v>
      </c>
      <c r="F10596">
        <v>5</v>
      </c>
      <c r="G10596" t="s">
        <v>179</v>
      </c>
      <c r="H10596" t="s">
        <v>78</v>
      </c>
      <c r="I10596" t="s">
        <v>172</v>
      </c>
      <c r="J10596" t="s">
        <v>173</v>
      </c>
      <c r="K10596" t="s">
        <v>174</v>
      </c>
      <c r="L10596" t="s">
        <v>175</v>
      </c>
      <c r="M10596" t="s">
        <v>180</v>
      </c>
      <c r="N10596" t="s">
        <v>100</v>
      </c>
      <c r="O10596" t="s">
        <v>85</v>
      </c>
      <c r="P10596" t="s">
        <v>989</v>
      </c>
      <c r="Q10596" t="s">
        <v>176</v>
      </c>
      <c r="R10596" t="s">
        <v>107</v>
      </c>
      <c r="T10596" t="s">
        <v>89</v>
      </c>
      <c r="U10596" t="s">
        <v>90</v>
      </c>
      <c r="V10596">
        <v>0.49982399999999999</v>
      </c>
      <c r="W10596">
        <v>89.872911709902539</v>
      </c>
      <c r="X10596">
        <v>63.477642000000003</v>
      </c>
      <c r="Y10596">
        <v>516.31807900000001</v>
      </c>
      <c r="Z10596">
        <v>54.980634000000002</v>
      </c>
      <c r="AA10596">
        <v>43.720877388827169</v>
      </c>
      <c r="AB10596">
        <v>255.43461053513983</v>
      </c>
      <c r="AC10596">
        <v>541.09110824945049</v>
      </c>
      <c r="AP10596">
        <v>104.21955199999999</v>
      </c>
      <c r="AQ10596">
        <v>92.990552304037209</v>
      </c>
      <c r="AR10596">
        <v>89.872911709902539</v>
      </c>
      <c r="AS10596">
        <v>89.872911709902539</v>
      </c>
      <c r="AT10596">
        <v>179.80911622871758</v>
      </c>
      <c r="AU10596" t="s">
        <v>10825</v>
      </c>
      <c r="AV10596">
        <v>320</v>
      </c>
      <c r="AW10596">
        <v>0.56190348821474245</v>
      </c>
      <c r="AX10596">
        <v>2.3412645342280936E-2</v>
      </c>
    </row>
    <row r="10597" spans="1:50" hidden="1" x14ac:dyDescent="0.3">
      <c r="A10597" t="s">
        <v>12214</v>
      </c>
      <c r="B10597" t="s">
        <v>10792</v>
      </c>
      <c r="D10597">
        <v>1780</v>
      </c>
      <c r="F10597">
        <v>5</v>
      </c>
      <c r="G10597" t="s">
        <v>183</v>
      </c>
      <c r="H10597" t="s">
        <v>78</v>
      </c>
      <c r="I10597" t="s">
        <v>172</v>
      </c>
      <c r="J10597" t="s">
        <v>184</v>
      </c>
      <c r="K10597" t="s">
        <v>185</v>
      </c>
      <c r="L10597" t="s">
        <v>82</v>
      </c>
      <c r="M10597" t="s">
        <v>186</v>
      </c>
      <c r="N10597" t="s">
        <v>100</v>
      </c>
      <c r="O10597" t="s">
        <v>85</v>
      </c>
      <c r="P10597" t="s">
        <v>989</v>
      </c>
      <c r="Q10597" t="s">
        <v>87</v>
      </c>
      <c r="R10597" t="s">
        <v>155</v>
      </c>
      <c r="T10597" t="s">
        <v>89</v>
      </c>
      <c r="U10597" t="s">
        <v>90</v>
      </c>
      <c r="V10597">
        <v>0.36984899999999998</v>
      </c>
      <c r="W10597">
        <v>47.932112026806081</v>
      </c>
      <c r="X10597">
        <v>225.237765</v>
      </c>
      <c r="Y10597">
        <v>302.53610500000002</v>
      </c>
      <c r="Z10597">
        <v>95.420929000000001</v>
      </c>
      <c r="AA10597">
        <v>55.994932510644112</v>
      </c>
      <c r="AB10597">
        <v>65.483791083292559</v>
      </c>
      <c r="AC10597">
        <v>73.433993455867594</v>
      </c>
      <c r="AP10597">
        <v>55.583598000000002</v>
      </c>
      <c r="AQ10597">
        <v>49.594849946099686</v>
      </c>
      <c r="AR10597">
        <v>47.932112026806081</v>
      </c>
      <c r="AS10597">
        <v>47.932112026806081</v>
      </c>
      <c r="AT10597">
        <v>129.59913918060096</v>
      </c>
      <c r="AU10597" t="s">
        <v>10827</v>
      </c>
      <c r="AV10597">
        <v>441</v>
      </c>
      <c r="AW10597">
        <v>0.29387559904898175</v>
      </c>
      <c r="AX10597">
        <v>1.2244816627040906E-2</v>
      </c>
    </row>
    <row r="10598" spans="1:50" hidden="1" x14ac:dyDescent="0.3">
      <c r="A10598" t="s">
        <v>12215</v>
      </c>
      <c r="B10598" t="s">
        <v>10792</v>
      </c>
      <c r="D10598">
        <v>1791</v>
      </c>
      <c r="F10598">
        <v>5</v>
      </c>
      <c r="G10598" t="s">
        <v>189</v>
      </c>
      <c r="H10598" t="s">
        <v>78</v>
      </c>
      <c r="I10598" t="s">
        <v>172</v>
      </c>
      <c r="J10598" t="s">
        <v>173</v>
      </c>
      <c r="K10598" t="s">
        <v>174</v>
      </c>
      <c r="L10598" t="s">
        <v>175</v>
      </c>
      <c r="M10598" t="s">
        <v>190</v>
      </c>
      <c r="N10598" t="s">
        <v>100</v>
      </c>
      <c r="O10598" t="s">
        <v>85</v>
      </c>
      <c r="P10598" t="s">
        <v>989</v>
      </c>
      <c r="Q10598" t="s">
        <v>176</v>
      </c>
      <c r="R10598" t="s">
        <v>107</v>
      </c>
      <c r="T10598" t="s">
        <v>89</v>
      </c>
      <c r="U10598" t="s">
        <v>90</v>
      </c>
      <c r="V10598">
        <v>0.49982399999999999</v>
      </c>
      <c r="W10598">
        <v>20.970260624740146</v>
      </c>
      <c r="X10598">
        <v>58.979219999999998</v>
      </c>
      <c r="Y10598">
        <v>0</v>
      </c>
      <c r="Z10598">
        <v>21.992251</v>
      </c>
      <c r="AA10598">
        <v>14.990293191653294</v>
      </c>
      <c r="AB10598">
        <v>55.543268201324345</v>
      </c>
      <c r="AC10598">
        <v>117.33873046205639</v>
      </c>
      <c r="AP10598">
        <v>24.317793000000002</v>
      </c>
      <c r="AQ10598">
        <v>21.697707132808162</v>
      </c>
      <c r="AR10598">
        <v>0</v>
      </c>
      <c r="AS10598">
        <v>20.970260624740146</v>
      </c>
      <c r="AT10598">
        <v>41.955289511388301</v>
      </c>
      <c r="AU10598" t="s">
        <v>10829</v>
      </c>
      <c r="AV10598">
        <v>320</v>
      </c>
      <c r="AW10598">
        <v>0.13111027972308845</v>
      </c>
      <c r="AX10598">
        <v>5.4629283217953522E-3</v>
      </c>
    </row>
    <row r="10599" spans="1:50" hidden="1" x14ac:dyDescent="0.3">
      <c r="A10599" t="s">
        <v>12216</v>
      </c>
      <c r="B10599" t="s">
        <v>10792</v>
      </c>
      <c r="D10599">
        <v>188</v>
      </c>
      <c r="F10599">
        <v>5</v>
      </c>
      <c r="G10599" t="s">
        <v>196</v>
      </c>
      <c r="H10599" t="s">
        <v>94</v>
      </c>
      <c r="I10599" t="s">
        <v>95</v>
      </c>
      <c r="J10599" t="s">
        <v>96</v>
      </c>
      <c r="K10599" t="s">
        <v>81</v>
      </c>
      <c r="L10599" t="s">
        <v>82</v>
      </c>
      <c r="M10599" t="s">
        <v>99</v>
      </c>
      <c r="N10599" t="s">
        <v>84</v>
      </c>
      <c r="O10599" t="s">
        <v>85</v>
      </c>
      <c r="P10599" t="s">
        <v>989</v>
      </c>
      <c r="Q10599" t="s">
        <v>87</v>
      </c>
      <c r="R10599" t="s">
        <v>88</v>
      </c>
      <c r="T10599" t="s">
        <v>89</v>
      </c>
      <c r="U10599" t="s">
        <v>90</v>
      </c>
      <c r="V10599">
        <v>2.1134200000000001</v>
      </c>
      <c r="W10599">
        <v>107631.32632023514</v>
      </c>
      <c r="X10599">
        <v>113947.164443</v>
      </c>
      <c r="Y10599">
        <v>75865.445500000002</v>
      </c>
      <c r="Z10599">
        <v>81330.750255999999</v>
      </c>
      <c r="AA10599">
        <v>80239.373508136836</v>
      </c>
      <c r="AB10599">
        <v>111136.89661700846</v>
      </c>
      <c r="AC10599">
        <v>108907.68397697617</v>
      </c>
      <c r="AP10599">
        <v>114822.529761</v>
      </c>
      <c r="AQ10599">
        <v>102117.31527163925</v>
      </c>
      <c r="AR10599">
        <v>98693.686961378218</v>
      </c>
      <c r="AS10599">
        <v>107631.32632023514</v>
      </c>
      <c r="AT10599">
        <v>50927.561166372579</v>
      </c>
      <c r="AU10599" t="s">
        <v>10833</v>
      </c>
      <c r="AV10599">
        <v>80</v>
      </c>
      <c r="AW10599">
        <v>636.59451457965724</v>
      </c>
      <c r="AX10599">
        <v>26.524771440819052</v>
      </c>
    </row>
    <row r="10600" spans="1:50" hidden="1" x14ac:dyDescent="0.3">
      <c r="A10600" t="s">
        <v>12217</v>
      </c>
      <c r="B10600" t="s">
        <v>10792</v>
      </c>
      <c r="D10600">
        <v>191</v>
      </c>
      <c r="F10600">
        <v>5</v>
      </c>
      <c r="G10600" t="s">
        <v>9103</v>
      </c>
      <c r="H10600" t="s">
        <v>94</v>
      </c>
      <c r="I10600" t="s">
        <v>95</v>
      </c>
      <c r="J10600" t="s">
        <v>96</v>
      </c>
      <c r="K10600" t="s">
        <v>81</v>
      </c>
      <c r="L10600" t="s">
        <v>145</v>
      </c>
      <c r="M10600" t="s">
        <v>99</v>
      </c>
      <c r="N10600" t="s">
        <v>84</v>
      </c>
      <c r="O10600" t="s">
        <v>85</v>
      </c>
      <c r="P10600" t="s">
        <v>989</v>
      </c>
      <c r="Q10600" t="s">
        <v>87</v>
      </c>
      <c r="R10600" t="s">
        <v>215</v>
      </c>
      <c r="T10600" t="s">
        <v>89</v>
      </c>
      <c r="U10600" t="s">
        <v>90</v>
      </c>
      <c r="V10600">
        <v>2.8178929999999998</v>
      </c>
      <c r="W10600">
        <v>4948.6337374454442</v>
      </c>
      <c r="X10600">
        <v>5063.7547999999997</v>
      </c>
      <c r="Y10600">
        <v>5872.49028</v>
      </c>
      <c r="Z10600">
        <v>8535.3997519999994</v>
      </c>
      <c r="AA10600">
        <v>4903.6863749577669</v>
      </c>
      <c r="AB10600">
        <v>6846.5013585785764</v>
      </c>
      <c r="AC10600">
        <v>6526.4050065391184</v>
      </c>
      <c r="AP10600">
        <v>5847.9992940000002</v>
      </c>
      <c r="AQ10600">
        <v>5120.2990494046689</v>
      </c>
      <c r="AR10600">
        <v>4948.6337374454442</v>
      </c>
      <c r="AS10600">
        <v>4948.6337374454442</v>
      </c>
      <c r="AT10600">
        <v>1756.1467867819838</v>
      </c>
      <c r="AU10600" t="s">
        <v>10835</v>
      </c>
      <c r="AV10600">
        <v>40</v>
      </c>
      <c r="AW10600">
        <v>43.903669669549593</v>
      </c>
      <c r="AX10600">
        <v>1.8293195695645663</v>
      </c>
    </row>
    <row r="10601" spans="1:50" hidden="1" x14ac:dyDescent="0.3">
      <c r="A10601" t="s">
        <v>12218</v>
      </c>
      <c r="B10601" t="s">
        <v>10792</v>
      </c>
      <c r="D10601">
        <v>198</v>
      </c>
      <c r="F10601">
        <v>5</v>
      </c>
      <c r="G10601" t="s">
        <v>206</v>
      </c>
      <c r="H10601" t="s">
        <v>94</v>
      </c>
      <c r="I10601" t="s">
        <v>95</v>
      </c>
      <c r="J10601" t="s">
        <v>96</v>
      </c>
      <c r="K10601" t="s">
        <v>200</v>
      </c>
      <c r="L10601" t="s">
        <v>145</v>
      </c>
      <c r="M10601" t="s">
        <v>99</v>
      </c>
      <c r="N10601" t="s">
        <v>84</v>
      </c>
      <c r="O10601" t="s">
        <v>85</v>
      </c>
      <c r="P10601" t="s">
        <v>989</v>
      </c>
      <c r="Q10601" t="s">
        <v>87</v>
      </c>
      <c r="R10601" t="s">
        <v>88</v>
      </c>
      <c r="T10601" t="s">
        <v>89</v>
      </c>
      <c r="U10601" t="s">
        <v>90</v>
      </c>
      <c r="V10601">
        <v>3.522367</v>
      </c>
      <c r="W10601">
        <v>291127.9336462256</v>
      </c>
      <c r="X10601">
        <v>176246.477262</v>
      </c>
      <c r="Y10601">
        <v>207689.32690300001</v>
      </c>
      <c r="Z10601">
        <v>130919.337696</v>
      </c>
      <c r="AA10601">
        <v>203186.91592415026</v>
      </c>
      <c r="AB10601">
        <v>295167.13962572452</v>
      </c>
      <c r="AC10601">
        <v>158333.47602283594</v>
      </c>
      <c r="AP10601">
        <v>327059.99703799997</v>
      </c>
      <c r="AQ10601">
        <v>270184.05116761994</v>
      </c>
      <c r="AR10601">
        <v>291127.9336462256</v>
      </c>
      <c r="AS10601">
        <v>291127.9336462256</v>
      </c>
      <c r="AT10601">
        <v>82651.221081229072</v>
      </c>
      <c r="AU10601" t="s">
        <v>10839</v>
      </c>
      <c r="AV10601">
        <v>40</v>
      </c>
      <c r="AW10601">
        <v>2066.2805270307267</v>
      </c>
      <c r="AX10601">
        <v>86.095021959613618</v>
      </c>
    </row>
    <row r="10602" spans="1:50" hidden="1" x14ac:dyDescent="0.3">
      <c r="A10602" t="s">
        <v>12219</v>
      </c>
      <c r="B10602" t="s">
        <v>10792</v>
      </c>
      <c r="D10602">
        <v>2016</v>
      </c>
      <c r="F10602">
        <v>5</v>
      </c>
      <c r="G10602" t="s">
        <v>214</v>
      </c>
      <c r="H10602" t="s">
        <v>94</v>
      </c>
      <c r="I10602" t="s">
        <v>104</v>
      </c>
      <c r="J10602" t="s">
        <v>210</v>
      </c>
      <c r="K10602" t="s">
        <v>168</v>
      </c>
      <c r="L10602" t="s">
        <v>82</v>
      </c>
      <c r="M10602" t="s">
        <v>211</v>
      </c>
      <c r="N10602" t="s">
        <v>100</v>
      </c>
      <c r="O10602" t="s">
        <v>85</v>
      </c>
      <c r="P10602" t="s">
        <v>989</v>
      </c>
      <c r="Q10602" t="s">
        <v>87</v>
      </c>
      <c r="R10602" t="s">
        <v>215</v>
      </c>
      <c r="T10602" t="s">
        <v>89</v>
      </c>
      <c r="U10602" t="s">
        <v>90</v>
      </c>
      <c r="V10602">
        <v>0.31701299999999999</v>
      </c>
      <c r="W10602">
        <v>2910.2748667566111</v>
      </c>
      <c r="X10602">
        <v>2652.130952</v>
      </c>
      <c r="Y10602">
        <v>1625.959785</v>
      </c>
      <c r="Z10602">
        <v>3768.3338910000002</v>
      </c>
      <c r="AA10602">
        <v>2452.3636040598126</v>
      </c>
      <c r="AB10602">
        <v>2249.1997872111237</v>
      </c>
      <c r="AC10602">
        <v>2247.7110992796797</v>
      </c>
      <c r="AP10602">
        <v>2614.9978900000001</v>
      </c>
      <c r="AQ10602">
        <v>2786.9555218890978</v>
      </c>
      <c r="AR10602">
        <v>2693.5188721025579</v>
      </c>
      <c r="AS10602">
        <v>2910.2748667566111</v>
      </c>
      <c r="AT10602">
        <v>9180.3013338778255</v>
      </c>
      <c r="AU10602" t="s">
        <v>10841</v>
      </c>
      <c r="AV10602">
        <v>423</v>
      </c>
      <c r="AW10602">
        <v>21.702840032808098</v>
      </c>
      <c r="AX10602">
        <v>0.90428500136700407</v>
      </c>
    </row>
    <row r="10603" spans="1:50" hidden="1" x14ac:dyDescent="0.3">
      <c r="A10603" t="s">
        <v>12220</v>
      </c>
      <c r="B10603" t="s">
        <v>10792</v>
      </c>
      <c r="D10603">
        <v>2017</v>
      </c>
      <c r="F10603">
        <v>5</v>
      </c>
      <c r="G10603" t="s">
        <v>218</v>
      </c>
      <c r="H10603" t="s">
        <v>94</v>
      </c>
      <c r="I10603" t="s">
        <v>104</v>
      </c>
      <c r="J10603" t="s">
        <v>210</v>
      </c>
      <c r="K10603" t="s">
        <v>125</v>
      </c>
      <c r="L10603" t="s">
        <v>82</v>
      </c>
      <c r="M10603" t="s">
        <v>211</v>
      </c>
      <c r="N10603" t="s">
        <v>100</v>
      </c>
      <c r="O10603" t="s">
        <v>85</v>
      </c>
      <c r="P10603" t="s">
        <v>989</v>
      </c>
      <c r="Q10603" t="s">
        <v>87</v>
      </c>
      <c r="R10603" t="s">
        <v>215</v>
      </c>
      <c r="T10603" t="s">
        <v>89</v>
      </c>
      <c r="U10603" t="s">
        <v>90</v>
      </c>
      <c r="V10603">
        <v>0.52835500000000002</v>
      </c>
      <c r="W10603">
        <v>861.8406800416933</v>
      </c>
      <c r="X10603">
        <v>734.94186200000001</v>
      </c>
      <c r="Y10603">
        <v>486.08664599999997</v>
      </c>
      <c r="Z10603">
        <v>452.27192100000002</v>
      </c>
      <c r="AA10603">
        <v>721.22820100570914</v>
      </c>
      <c r="AB10603">
        <v>947.3628951424887</v>
      </c>
      <c r="AC10603">
        <v>705.46896410459146</v>
      </c>
      <c r="AP10603">
        <v>831.79670399999998</v>
      </c>
      <c r="AQ10603">
        <v>772.48075066741046</v>
      </c>
      <c r="AR10603">
        <v>787.45687220575178</v>
      </c>
      <c r="AS10603">
        <v>861.8406800416933</v>
      </c>
      <c r="AT10603">
        <v>1631.1772956472321</v>
      </c>
      <c r="AU10603" t="s">
        <v>10843</v>
      </c>
      <c r="AV10603">
        <v>270</v>
      </c>
      <c r="AW10603">
        <v>6.0413973912860444</v>
      </c>
      <c r="AX10603">
        <v>0.25172489130358516</v>
      </c>
    </row>
    <row r="10604" spans="1:50" hidden="1" x14ac:dyDescent="0.3">
      <c r="A10604" t="s">
        <v>12221</v>
      </c>
      <c r="B10604" t="s">
        <v>10792</v>
      </c>
      <c r="D10604">
        <v>2020</v>
      </c>
      <c r="F10604">
        <v>5</v>
      </c>
      <c r="G10604" t="s">
        <v>221</v>
      </c>
      <c r="H10604" t="s">
        <v>94</v>
      </c>
      <c r="I10604" t="s">
        <v>104</v>
      </c>
      <c r="J10604" t="s">
        <v>210</v>
      </c>
      <c r="K10604" t="s">
        <v>133</v>
      </c>
      <c r="L10604" t="s">
        <v>98</v>
      </c>
      <c r="M10604" t="s">
        <v>211</v>
      </c>
      <c r="N10604" t="s">
        <v>100</v>
      </c>
      <c r="O10604" t="s">
        <v>85</v>
      </c>
      <c r="P10604" t="s">
        <v>989</v>
      </c>
      <c r="Q10604" t="s">
        <v>87</v>
      </c>
      <c r="R10604" t="s">
        <v>107</v>
      </c>
      <c r="T10604" t="s">
        <v>89</v>
      </c>
      <c r="U10604" t="s">
        <v>90</v>
      </c>
      <c r="V10604">
        <v>1.268052</v>
      </c>
      <c r="W10604">
        <v>0</v>
      </c>
      <c r="X10604">
        <v>0</v>
      </c>
      <c r="Y10604">
        <v>0</v>
      </c>
      <c r="Z10604">
        <v>82.423385999999994</v>
      </c>
      <c r="AA10604">
        <v>0</v>
      </c>
      <c r="AB10604">
        <v>0</v>
      </c>
      <c r="AC10604">
        <v>0</v>
      </c>
      <c r="AP10604">
        <v>0</v>
      </c>
      <c r="AQ10604">
        <v>0</v>
      </c>
      <c r="AR10604">
        <v>0</v>
      </c>
      <c r="AS10604">
        <v>0</v>
      </c>
      <c r="AT10604">
        <v>0</v>
      </c>
      <c r="AU10604" t="s">
        <v>10845</v>
      </c>
      <c r="AV10604">
        <v>40</v>
      </c>
      <c r="AW10604">
        <v>0</v>
      </c>
      <c r="AX10604">
        <v>0</v>
      </c>
    </row>
    <row r="10605" spans="1:50" hidden="1" x14ac:dyDescent="0.3">
      <c r="A10605" t="s">
        <v>12222</v>
      </c>
      <c r="B10605" t="s">
        <v>10792</v>
      </c>
      <c r="D10605">
        <v>2021</v>
      </c>
      <c r="F10605">
        <v>5</v>
      </c>
      <c r="G10605" t="s">
        <v>10847</v>
      </c>
      <c r="H10605" t="s">
        <v>94</v>
      </c>
      <c r="I10605" t="s">
        <v>104</v>
      </c>
      <c r="J10605" t="s">
        <v>210</v>
      </c>
      <c r="K10605" t="s">
        <v>133</v>
      </c>
      <c r="L10605" t="s">
        <v>98</v>
      </c>
      <c r="M10605" t="s">
        <v>211</v>
      </c>
      <c r="N10605" t="s">
        <v>100</v>
      </c>
      <c r="O10605" t="s">
        <v>85</v>
      </c>
      <c r="P10605" t="s">
        <v>989</v>
      </c>
      <c r="Q10605" t="s">
        <v>87</v>
      </c>
      <c r="R10605" t="s">
        <v>107</v>
      </c>
      <c r="T10605" t="s">
        <v>89</v>
      </c>
      <c r="U10605" t="s">
        <v>90</v>
      </c>
      <c r="V10605">
        <v>1.268052</v>
      </c>
      <c r="W10605">
        <v>0</v>
      </c>
      <c r="X10605">
        <v>237.12574499999999</v>
      </c>
      <c r="Y10605">
        <v>0</v>
      </c>
      <c r="Z10605">
        <v>0</v>
      </c>
      <c r="AA10605">
        <v>0</v>
      </c>
      <c r="AB10605">
        <v>0</v>
      </c>
      <c r="AC10605">
        <v>0</v>
      </c>
      <c r="AP10605">
        <v>0</v>
      </c>
      <c r="AQ10605">
        <v>0</v>
      </c>
      <c r="AR10605">
        <v>0</v>
      </c>
      <c r="AS10605">
        <v>0</v>
      </c>
      <c r="AT10605">
        <v>0</v>
      </c>
      <c r="AU10605" t="s">
        <v>10848</v>
      </c>
      <c r="AV10605">
        <v>40</v>
      </c>
      <c r="AW10605">
        <v>0</v>
      </c>
      <c r="AX10605">
        <v>0</v>
      </c>
    </row>
    <row r="10606" spans="1:50" hidden="1" x14ac:dyDescent="0.3">
      <c r="A10606" t="s">
        <v>12223</v>
      </c>
      <c r="B10606" t="s">
        <v>10792</v>
      </c>
      <c r="D10606">
        <v>202</v>
      </c>
      <c r="F10606">
        <v>5</v>
      </c>
      <c r="G10606" t="s">
        <v>224</v>
      </c>
      <c r="H10606" t="s">
        <v>94</v>
      </c>
      <c r="I10606" t="s">
        <v>95</v>
      </c>
      <c r="J10606" t="s">
        <v>96</v>
      </c>
      <c r="K10606" t="s">
        <v>141</v>
      </c>
      <c r="L10606" t="s">
        <v>82</v>
      </c>
      <c r="M10606" t="s">
        <v>99</v>
      </c>
      <c r="N10606" t="s">
        <v>84</v>
      </c>
      <c r="O10606" t="s">
        <v>85</v>
      </c>
      <c r="P10606" t="s">
        <v>989</v>
      </c>
      <c r="Q10606" t="s">
        <v>87</v>
      </c>
      <c r="R10606" t="s">
        <v>215</v>
      </c>
      <c r="T10606" t="s">
        <v>89</v>
      </c>
      <c r="U10606" t="s">
        <v>90</v>
      </c>
      <c r="V10606">
        <v>1.5850649999999999</v>
      </c>
      <c r="W10606">
        <v>22488.822628103826</v>
      </c>
      <c r="X10606">
        <v>13390.630551</v>
      </c>
      <c r="Y10606">
        <v>0</v>
      </c>
      <c r="Z10606">
        <v>0</v>
      </c>
      <c r="AA10606">
        <v>14778.565007088109</v>
      </c>
      <c r="AB10606">
        <v>22676.301844943329</v>
      </c>
      <c r="AC10606">
        <v>8895.2749321814517</v>
      </c>
      <c r="AP10606">
        <v>27469.997317000001</v>
      </c>
      <c r="AQ10606">
        <v>21868.947195181201</v>
      </c>
      <c r="AR10606">
        <v>22488.822628103826</v>
      </c>
      <c r="AS10606">
        <v>22488.822628103826</v>
      </c>
      <c r="AT10606">
        <v>14187.94978635187</v>
      </c>
      <c r="AU10606" t="s">
        <v>10850</v>
      </c>
      <c r="AV10606">
        <v>80</v>
      </c>
      <c r="AW10606">
        <v>177.34937232939836</v>
      </c>
      <c r="AX10606">
        <v>7.3895571803915985</v>
      </c>
    </row>
    <row r="10607" spans="1:50" hidden="1" x14ac:dyDescent="0.3">
      <c r="A10607" t="s">
        <v>12224</v>
      </c>
      <c r="B10607" t="s">
        <v>10792</v>
      </c>
      <c r="D10607">
        <v>2030</v>
      </c>
      <c r="F10607">
        <v>5</v>
      </c>
      <c r="G10607" t="s">
        <v>11703</v>
      </c>
      <c r="H10607" t="s">
        <v>94</v>
      </c>
      <c r="I10607" t="s">
        <v>104</v>
      </c>
      <c r="J10607" t="s">
        <v>210</v>
      </c>
      <c r="K10607" t="s">
        <v>137</v>
      </c>
      <c r="L10607" t="s">
        <v>82</v>
      </c>
      <c r="M10607" t="s">
        <v>211</v>
      </c>
      <c r="N10607" t="s">
        <v>100</v>
      </c>
      <c r="O10607" t="s">
        <v>85</v>
      </c>
      <c r="P10607" t="s">
        <v>989</v>
      </c>
      <c r="Q10607" t="s">
        <v>87</v>
      </c>
      <c r="R10607" t="s">
        <v>107</v>
      </c>
      <c r="T10607" t="s">
        <v>89</v>
      </c>
      <c r="U10607" t="s">
        <v>90</v>
      </c>
      <c r="V10607">
        <v>1.0567101091933779</v>
      </c>
      <c r="W10607">
        <v>5000</v>
      </c>
      <c r="X10607">
        <v>0</v>
      </c>
      <c r="Y10607">
        <v>0</v>
      </c>
      <c r="Z10607">
        <v>0</v>
      </c>
      <c r="AA10607">
        <v>8199.6036407863448</v>
      </c>
      <c r="AB10607">
        <v>3622.8684258834182</v>
      </c>
      <c r="AC10607">
        <v>3025.8606371398523</v>
      </c>
      <c r="AP10607">
        <v>8265.9192359999997</v>
      </c>
      <c r="AQ10607">
        <v>10127.912151958646</v>
      </c>
      <c r="AR10607">
        <v>9788.3594847636014</v>
      </c>
      <c r="AS10607">
        <v>5000</v>
      </c>
      <c r="AT10607">
        <v>4731.666666666667</v>
      </c>
      <c r="AU10607" t="s">
        <v>11704</v>
      </c>
      <c r="AV10607">
        <v>150</v>
      </c>
      <c r="AW10607">
        <v>31.544444444444448</v>
      </c>
      <c r="AX10607">
        <v>1.314351851851852</v>
      </c>
    </row>
    <row r="10608" spans="1:50" hidden="1" x14ac:dyDescent="0.3">
      <c r="A10608" t="s">
        <v>12225</v>
      </c>
      <c r="B10608" t="s">
        <v>10792</v>
      </c>
      <c r="D10608">
        <v>2040</v>
      </c>
      <c r="F10608">
        <v>5</v>
      </c>
      <c r="G10608" t="s">
        <v>236</v>
      </c>
      <c r="H10608" t="s">
        <v>94</v>
      </c>
      <c r="I10608" t="s">
        <v>104</v>
      </c>
      <c r="J10608" t="s">
        <v>210</v>
      </c>
      <c r="K10608" t="s">
        <v>81</v>
      </c>
      <c r="L10608" t="s">
        <v>82</v>
      </c>
      <c r="M10608" t="s">
        <v>211</v>
      </c>
      <c r="N10608" t="s">
        <v>84</v>
      </c>
      <c r="O10608" t="s">
        <v>85</v>
      </c>
      <c r="P10608" t="s">
        <v>989</v>
      </c>
      <c r="Q10608" t="s">
        <v>87</v>
      </c>
      <c r="R10608" t="s">
        <v>215</v>
      </c>
      <c r="T10608" t="s">
        <v>89</v>
      </c>
      <c r="U10608" t="s">
        <v>90</v>
      </c>
      <c r="V10608">
        <v>2.1134200000000001</v>
      </c>
      <c r="W10608">
        <v>8080.1174251740649</v>
      </c>
      <c r="X10608">
        <v>6847.4814370000004</v>
      </c>
      <c r="Y10608">
        <v>6953.1524380000001</v>
      </c>
      <c r="Z10608">
        <v>5689.3271539999996</v>
      </c>
      <c r="AA10608">
        <v>5777.9630177231447</v>
      </c>
      <c r="AB10608">
        <v>7399.3210380821965</v>
      </c>
      <c r="AC10608">
        <v>6709.461762490665</v>
      </c>
      <c r="AP10608">
        <v>8519.7163359999995</v>
      </c>
      <c r="AQ10608">
        <v>7666.1686401911402</v>
      </c>
      <c r="AR10608">
        <v>7409.1494273575754</v>
      </c>
      <c r="AS10608">
        <v>8080.1174251740649</v>
      </c>
      <c r="AT10608">
        <v>3823.2426234132658</v>
      </c>
      <c r="AU10608" t="s">
        <v>10852</v>
      </c>
      <c r="AV10608">
        <v>80</v>
      </c>
      <c r="AW10608">
        <v>47.790532792665822</v>
      </c>
      <c r="AX10608">
        <v>1.9912721996944092</v>
      </c>
    </row>
    <row r="10609" spans="1:50" hidden="1" x14ac:dyDescent="0.3">
      <c r="A10609" t="s">
        <v>12226</v>
      </c>
      <c r="B10609" t="s">
        <v>10792</v>
      </c>
      <c r="D10609">
        <v>2043</v>
      </c>
      <c r="F10609">
        <v>5</v>
      </c>
      <c r="G10609" t="s">
        <v>239</v>
      </c>
      <c r="H10609" t="s">
        <v>94</v>
      </c>
      <c r="I10609" t="s">
        <v>104</v>
      </c>
      <c r="J10609" t="s">
        <v>210</v>
      </c>
      <c r="K10609" t="s">
        <v>200</v>
      </c>
      <c r="L10609" t="s">
        <v>145</v>
      </c>
      <c r="M10609" t="s">
        <v>211</v>
      </c>
      <c r="N10609" t="s">
        <v>84</v>
      </c>
      <c r="O10609" t="s">
        <v>85</v>
      </c>
      <c r="P10609" t="s">
        <v>989</v>
      </c>
      <c r="Q10609" t="s">
        <v>87</v>
      </c>
      <c r="R10609" t="s">
        <v>215</v>
      </c>
      <c r="T10609" t="s">
        <v>89</v>
      </c>
      <c r="U10609" t="s">
        <v>90</v>
      </c>
      <c r="V10609">
        <v>3.522367</v>
      </c>
      <c r="W10609">
        <v>13613.387366077675</v>
      </c>
      <c r="X10609">
        <v>7287.7773230000003</v>
      </c>
      <c r="Y10609">
        <v>10440.295789</v>
      </c>
      <c r="Z10609">
        <v>2955.2659130000002</v>
      </c>
      <c r="AA10609">
        <v>11034.799383100468</v>
      </c>
      <c r="AB10609">
        <v>14482.848728241966</v>
      </c>
      <c r="AC10609">
        <v>7968.146604117841</v>
      </c>
      <c r="AP10609">
        <v>15233.397835</v>
      </c>
      <c r="AQ10609">
        <v>12704.415177255039</v>
      </c>
      <c r="AR10609">
        <v>13613.387366077675</v>
      </c>
      <c r="AS10609">
        <v>13613.387366077675</v>
      </c>
      <c r="AT10609">
        <v>3864.8407068535662</v>
      </c>
      <c r="AU10609" t="s">
        <v>10854</v>
      </c>
      <c r="AV10609">
        <v>40</v>
      </c>
      <c r="AW10609">
        <v>96.62101767133916</v>
      </c>
      <c r="AX10609">
        <v>4.0258757363057986</v>
      </c>
    </row>
    <row r="10610" spans="1:50" hidden="1" x14ac:dyDescent="0.3">
      <c r="A10610" t="s">
        <v>12227</v>
      </c>
      <c r="B10610" t="s">
        <v>10792</v>
      </c>
      <c r="D10610">
        <v>2046</v>
      </c>
      <c r="F10610">
        <v>5</v>
      </c>
      <c r="G10610" t="s">
        <v>247</v>
      </c>
      <c r="H10610" t="s">
        <v>94</v>
      </c>
      <c r="I10610" t="s">
        <v>104</v>
      </c>
      <c r="J10610" t="s">
        <v>210</v>
      </c>
      <c r="K10610" t="s">
        <v>121</v>
      </c>
      <c r="L10610" t="s">
        <v>82</v>
      </c>
      <c r="M10610" t="s">
        <v>211</v>
      </c>
      <c r="N10610" t="s">
        <v>84</v>
      </c>
      <c r="O10610" t="s">
        <v>85</v>
      </c>
      <c r="P10610" t="s">
        <v>989</v>
      </c>
      <c r="Q10610" t="s">
        <v>87</v>
      </c>
      <c r="R10610" t="s">
        <v>88</v>
      </c>
      <c r="T10610" t="s">
        <v>89</v>
      </c>
      <c r="U10610" t="s">
        <v>90</v>
      </c>
      <c r="V10610">
        <v>3.1701299999999999</v>
      </c>
      <c r="W10610">
        <v>9345.6332599482412</v>
      </c>
      <c r="X10610">
        <v>11355.406874</v>
      </c>
      <c r="Y10610">
        <v>10068.333957999999</v>
      </c>
      <c r="Z10610">
        <v>7560.7608719999998</v>
      </c>
      <c r="AA10610">
        <v>7965.8865436225979</v>
      </c>
      <c r="AB10610">
        <v>10080.049715729281</v>
      </c>
      <c r="AC10610">
        <v>8342.8676891997366</v>
      </c>
      <c r="AP10610">
        <v>10310.747946</v>
      </c>
      <c r="AQ10610">
        <v>8977.0603443733089</v>
      </c>
      <c r="AR10610">
        <v>9345.6332599482412</v>
      </c>
      <c r="AS10610">
        <v>9345.6332599482412</v>
      </c>
      <c r="AT10610">
        <v>2948.0283962954963</v>
      </c>
      <c r="AU10610" t="s">
        <v>10856</v>
      </c>
      <c r="AV10610">
        <v>60</v>
      </c>
      <c r="AW10610">
        <v>49.133806604924942</v>
      </c>
      <c r="AX10610">
        <v>2.0472419418718726</v>
      </c>
    </row>
    <row r="10611" spans="1:50" hidden="1" x14ac:dyDescent="0.3">
      <c r="A10611" t="s">
        <v>12228</v>
      </c>
      <c r="B10611" t="s">
        <v>10792</v>
      </c>
      <c r="D10611">
        <v>2112</v>
      </c>
      <c r="F10611">
        <v>5</v>
      </c>
      <c r="G10611" t="s">
        <v>250</v>
      </c>
      <c r="H10611" t="s">
        <v>251</v>
      </c>
      <c r="I10611" t="s">
        <v>252</v>
      </c>
      <c r="J10611" t="s">
        <v>253</v>
      </c>
      <c r="K10611" t="s">
        <v>185</v>
      </c>
      <c r="L10611" t="s">
        <v>82</v>
      </c>
      <c r="M10611" t="s">
        <v>254</v>
      </c>
      <c r="N10611" t="s">
        <v>100</v>
      </c>
      <c r="O10611" t="s">
        <v>85</v>
      </c>
      <c r="P10611" t="s">
        <v>989</v>
      </c>
      <c r="Q10611" t="s">
        <v>87</v>
      </c>
      <c r="R10611" t="s">
        <v>107</v>
      </c>
      <c r="T10611" t="s">
        <v>89</v>
      </c>
      <c r="U10611" t="s">
        <v>90</v>
      </c>
      <c r="V10611">
        <v>0.36984899999999998</v>
      </c>
      <c r="W10611">
        <v>1046.8065181912086</v>
      </c>
      <c r="X10611">
        <v>954.94892900000002</v>
      </c>
      <c r="Y10611">
        <v>2141.7928830000001</v>
      </c>
      <c r="Z10611">
        <v>1378.055658</v>
      </c>
      <c r="AA10611">
        <v>1433.637311067394</v>
      </c>
      <c r="AB10611">
        <v>1469.1379970079445</v>
      </c>
      <c r="AC10611">
        <v>1601.5932881943788</v>
      </c>
      <c r="AP10611">
        <v>1209.45607</v>
      </c>
      <c r="AQ10611">
        <v>1083.1196456199941</v>
      </c>
      <c r="AR10611">
        <v>1046.8065181912086</v>
      </c>
      <c r="AS10611">
        <v>1046.8065181912086</v>
      </c>
      <c r="AT10611">
        <v>2830.3618995622774</v>
      </c>
      <c r="AU10611" t="s">
        <v>10858</v>
      </c>
      <c r="AV10611">
        <v>441</v>
      </c>
      <c r="AW10611">
        <v>6.4180541940187696</v>
      </c>
      <c r="AX10611">
        <v>0.26741892475078205</v>
      </c>
    </row>
    <row r="10612" spans="1:50" hidden="1" x14ac:dyDescent="0.3">
      <c r="A10612" t="s">
        <v>12229</v>
      </c>
      <c r="B10612" t="s">
        <v>10792</v>
      </c>
      <c r="D10612">
        <v>2125</v>
      </c>
      <c r="F10612">
        <v>5</v>
      </c>
      <c r="G10612" t="s">
        <v>257</v>
      </c>
      <c r="H10612" t="s">
        <v>251</v>
      </c>
      <c r="I10612" t="s">
        <v>252</v>
      </c>
      <c r="J10612" t="s">
        <v>253</v>
      </c>
      <c r="K10612" t="s">
        <v>112</v>
      </c>
      <c r="L10612" t="s">
        <v>82</v>
      </c>
      <c r="M10612" t="s">
        <v>254</v>
      </c>
      <c r="N10612" t="s">
        <v>100</v>
      </c>
      <c r="O10612" t="s">
        <v>85</v>
      </c>
      <c r="P10612" t="s">
        <v>989</v>
      </c>
      <c r="Q10612" t="s">
        <v>87</v>
      </c>
      <c r="R10612" t="s">
        <v>88</v>
      </c>
      <c r="T10612" t="s">
        <v>89</v>
      </c>
      <c r="U10612" t="s">
        <v>90</v>
      </c>
      <c r="V10612">
        <v>1.046143</v>
      </c>
      <c r="W10612">
        <v>8551.4491393741355</v>
      </c>
      <c r="X10612">
        <v>9619.284893</v>
      </c>
      <c r="Y10612">
        <v>5925.3539559999999</v>
      </c>
      <c r="Z10612">
        <v>6845.9597970000004</v>
      </c>
      <c r="AA10612">
        <v>4513.3706804437907</v>
      </c>
      <c r="AB10612">
        <v>14751.69054629309</v>
      </c>
      <c r="AC10612">
        <v>8482.2280493198377</v>
      </c>
      <c r="AP10612">
        <v>5627.6970490000003</v>
      </c>
      <c r="AQ10612">
        <v>5282.2813949418069</v>
      </c>
      <c r="AR10612">
        <v>7775.8177057072753</v>
      </c>
      <c r="AS10612">
        <v>8551.4491393741355</v>
      </c>
      <c r="AT10612">
        <v>8174.2640722866136</v>
      </c>
      <c r="AU10612" t="s">
        <v>10860</v>
      </c>
      <c r="AV10612">
        <v>112</v>
      </c>
      <c r="AW10612">
        <v>72.98450064541619</v>
      </c>
      <c r="AX10612">
        <v>3.0410208602256747</v>
      </c>
    </row>
    <row r="10613" spans="1:50" hidden="1" x14ac:dyDescent="0.3">
      <c r="A10613" t="s">
        <v>12230</v>
      </c>
      <c r="B10613" t="s">
        <v>10792</v>
      </c>
      <c r="D10613">
        <v>2140</v>
      </c>
      <c r="F10613">
        <v>5</v>
      </c>
      <c r="G10613" t="s">
        <v>260</v>
      </c>
      <c r="H10613" t="s">
        <v>251</v>
      </c>
      <c r="I10613" t="s">
        <v>252</v>
      </c>
      <c r="J10613" t="s">
        <v>253</v>
      </c>
      <c r="K10613" t="s">
        <v>81</v>
      </c>
      <c r="L10613" t="s">
        <v>82</v>
      </c>
      <c r="M10613" t="s">
        <v>254</v>
      </c>
      <c r="N10613" t="s">
        <v>84</v>
      </c>
      <c r="O10613" t="s">
        <v>85</v>
      </c>
      <c r="P10613" t="s">
        <v>989</v>
      </c>
      <c r="Q10613" t="s">
        <v>87</v>
      </c>
      <c r="R10613" t="s">
        <v>88</v>
      </c>
      <c r="T10613" t="s">
        <v>89</v>
      </c>
      <c r="U10613" t="s">
        <v>90</v>
      </c>
      <c r="V10613">
        <v>2.1134200000000001</v>
      </c>
      <c r="W10613">
        <v>11302.760767471806</v>
      </c>
      <c r="X10613">
        <v>18735.47018</v>
      </c>
      <c r="Y10613">
        <v>12016.907352</v>
      </c>
      <c r="Z10613">
        <v>13547.023565</v>
      </c>
      <c r="AA10613">
        <v>13354.931845708441</v>
      </c>
      <c r="AB10613">
        <v>21813.221080878389</v>
      </c>
      <c r="AC10613">
        <v>15314.429024045716</v>
      </c>
      <c r="AP10613">
        <v>10068.796918</v>
      </c>
      <c r="AQ10613">
        <v>10817.714821787302</v>
      </c>
      <c r="AR10613">
        <v>10455.03553847787</v>
      </c>
      <c r="AS10613">
        <v>11302.760767471806</v>
      </c>
      <c r="AT10613">
        <v>5348.0901891113954</v>
      </c>
      <c r="AU10613" t="s">
        <v>10862</v>
      </c>
      <c r="AV10613">
        <v>80</v>
      </c>
      <c r="AW10613">
        <v>66.851127363892445</v>
      </c>
      <c r="AX10613">
        <v>2.7854636401621851</v>
      </c>
    </row>
    <row r="10614" spans="1:50" hidden="1" x14ac:dyDescent="0.3">
      <c r="A10614" t="s">
        <v>12231</v>
      </c>
      <c r="B10614" t="s">
        <v>10792</v>
      </c>
      <c r="D10614">
        <v>2146</v>
      </c>
      <c r="F10614">
        <v>5</v>
      </c>
      <c r="G10614" t="s">
        <v>263</v>
      </c>
      <c r="H10614" t="s">
        <v>251</v>
      </c>
      <c r="I10614" t="s">
        <v>252</v>
      </c>
      <c r="J10614" t="s">
        <v>253</v>
      </c>
      <c r="K10614" t="s">
        <v>121</v>
      </c>
      <c r="L10614" t="s">
        <v>82</v>
      </c>
      <c r="M10614" t="s">
        <v>254</v>
      </c>
      <c r="N10614" t="s">
        <v>84</v>
      </c>
      <c r="O10614" t="s">
        <v>85</v>
      </c>
      <c r="P10614" t="s">
        <v>989</v>
      </c>
      <c r="Q10614" t="s">
        <v>87</v>
      </c>
      <c r="R10614" t="s">
        <v>88</v>
      </c>
      <c r="T10614" t="s">
        <v>89</v>
      </c>
      <c r="U10614" t="s">
        <v>90</v>
      </c>
      <c r="V10614">
        <v>3.1701299999999999</v>
      </c>
      <c r="W10614">
        <v>55735.948788398608</v>
      </c>
      <c r="X10614">
        <v>39062.345934999998</v>
      </c>
      <c r="Y10614">
        <v>22536.456555000001</v>
      </c>
      <c r="Z10614">
        <v>24657.273746999999</v>
      </c>
      <c r="AA10614">
        <v>40289.520350323648</v>
      </c>
      <c r="AB10614">
        <v>48916.389245609469</v>
      </c>
      <c r="AC10614">
        <v>38900.91593005813</v>
      </c>
      <c r="AP10614">
        <v>60219.997041000002</v>
      </c>
      <c r="AQ10614">
        <v>58829.458575744356</v>
      </c>
      <c r="AR10614">
        <v>55735.948788398608</v>
      </c>
      <c r="AS10614">
        <v>55735.948788398608</v>
      </c>
      <c r="AT10614">
        <v>17581.597217905452</v>
      </c>
      <c r="AU10614" t="s">
        <v>10864</v>
      </c>
      <c r="AV10614">
        <v>60</v>
      </c>
      <c r="AW10614">
        <v>293.02662029842418</v>
      </c>
      <c r="AX10614">
        <v>12.209442512434341</v>
      </c>
    </row>
    <row r="10615" spans="1:50" hidden="1" x14ac:dyDescent="0.3">
      <c r="A10615" t="s">
        <v>12232</v>
      </c>
      <c r="B10615" t="s">
        <v>10792</v>
      </c>
      <c r="D10615">
        <v>2148</v>
      </c>
      <c r="F10615">
        <v>5</v>
      </c>
      <c r="G10615" t="s">
        <v>266</v>
      </c>
      <c r="H10615" t="s">
        <v>251</v>
      </c>
      <c r="I10615" t="s">
        <v>252</v>
      </c>
      <c r="J10615" t="s">
        <v>253</v>
      </c>
      <c r="K10615" t="s">
        <v>267</v>
      </c>
      <c r="L10615" t="s">
        <v>82</v>
      </c>
      <c r="M10615" t="s">
        <v>254</v>
      </c>
      <c r="N10615" t="s">
        <v>84</v>
      </c>
      <c r="O10615" t="s">
        <v>85</v>
      </c>
      <c r="P10615" t="s">
        <v>989</v>
      </c>
      <c r="Q10615" t="s">
        <v>87</v>
      </c>
      <c r="R10615" t="s">
        <v>107</v>
      </c>
      <c r="T10615" t="s">
        <v>89</v>
      </c>
      <c r="U10615" t="s">
        <v>90</v>
      </c>
      <c r="V10615">
        <v>2.1134200000000001</v>
      </c>
      <c r="W10615">
        <v>1207.6938624446841</v>
      </c>
      <c r="X10615">
        <v>1944.3465839999999</v>
      </c>
      <c r="Y10615">
        <v>1532.2296409999999</v>
      </c>
      <c r="Z10615">
        <v>2168.3691229999999</v>
      </c>
      <c r="AA10615">
        <v>882.30933999504418</v>
      </c>
      <c r="AB10615">
        <v>1172.067775232915</v>
      </c>
      <c r="AC10615">
        <v>1261.0681804218314</v>
      </c>
      <c r="AP10615">
        <v>1312.0129810000001</v>
      </c>
      <c r="AQ10615">
        <v>1249.5880810608367</v>
      </c>
      <c r="AR10615">
        <v>1207.6938624446841</v>
      </c>
      <c r="AS10615">
        <v>1207.6938624446841</v>
      </c>
      <c r="AT10615">
        <v>571.44053829559869</v>
      </c>
      <c r="AU10615" t="s">
        <v>10866</v>
      </c>
      <c r="AV10615">
        <v>42</v>
      </c>
      <c r="AW10615">
        <v>13.605727102276159</v>
      </c>
      <c r="AX10615">
        <v>0.56690529592817329</v>
      </c>
    </row>
    <row r="10616" spans="1:50" hidden="1" x14ac:dyDescent="0.3">
      <c r="A10616" t="s">
        <v>12233</v>
      </c>
      <c r="B10616" t="s">
        <v>10792</v>
      </c>
      <c r="D10616">
        <v>2216</v>
      </c>
      <c r="F10616">
        <v>5</v>
      </c>
      <c r="G10616" t="s">
        <v>277</v>
      </c>
      <c r="H10616" t="s">
        <v>251</v>
      </c>
      <c r="I10616" t="s">
        <v>252</v>
      </c>
      <c r="J10616" t="s">
        <v>253</v>
      </c>
      <c r="K10616" t="s">
        <v>133</v>
      </c>
      <c r="L10616" t="s">
        <v>82</v>
      </c>
      <c r="M10616" t="s">
        <v>278</v>
      </c>
      <c r="N10616" t="s">
        <v>100</v>
      </c>
      <c r="O10616" t="s">
        <v>85</v>
      </c>
      <c r="P10616" t="s">
        <v>989</v>
      </c>
      <c r="Q10616" t="s">
        <v>87</v>
      </c>
      <c r="R10616" t="s">
        <v>215</v>
      </c>
      <c r="T10616" t="s">
        <v>89</v>
      </c>
      <c r="U10616" t="s">
        <v>90</v>
      </c>
      <c r="V10616">
        <v>0.63402599999999998</v>
      </c>
      <c r="W10616">
        <v>3631.693737053216</v>
      </c>
      <c r="X10616">
        <v>3475.8365269999999</v>
      </c>
      <c r="Y10616">
        <v>1907.1503929999999</v>
      </c>
      <c r="Z10616">
        <v>1506.4459179999999</v>
      </c>
      <c r="AA10616">
        <v>3171.3499177647595</v>
      </c>
      <c r="AB10616">
        <v>3866.6513821528356</v>
      </c>
      <c r="AC10616">
        <v>3082.5864115642357</v>
      </c>
      <c r="AP10616">
        <v>4159.0972949999996</v>
      </c>
      <c r="AQ10616">
        <v>3757.6751435158067</v>
      </c>
      <c r="AR10616">
        <v>3631.693737053216</v>
      </c>
      <c r="AS10616">
        <v>3631.693737053216</v>
      </c>
      <c r="AT10616">
        <v>5727.9886582777617</v>
      </c>
      <c r="AU10616" t="s">
        <v>10870</v>
      </c>
      <c r="AV10616">
        <v>270</v>
      </c>
      <c r="AW10616">
        <v>21.214772808436155</v>
      </c>
      <c r="AX10616">
        <v>0.8839488670181731</v>
      </c>
    </row>
    <row r="10617" spans="1:50" hidden="1" x14ac:dyDescent="0.3">
      <c r="A10617" t="s">
        <v>12234</v>
      </c>
      <c r="B10617" t="s">
        <v>10792</v>
      </c>
      <c r="D10617">
        <v>2240</v>
      </c>
      <c r="F10617">
        <v>5</v>
      </c>
      <c r="G10617" t="s">
        <v>281</v>
      </c>
      <c r="H10617" t="s">
        <v>251</v>
      </c>
      <c r="I10617" t="s">
        <v>252</v>
      </c>
      <c r="J10617" t="s">
        <v>253</v>
      </c>
      <c r="K10617" t="s">
        <v>81</v>
      </c>
      <c r="L10617" t="s">
        <v>82</v>
      </c>
      <c r="M10617" t="s">
        <v>278</v>
      </c>
      <c r="N10617" t="s">
        <v>84</v>
      </c>
      <c r="O10617" t="s">
        <v>85</v>
      </c>
      <c r="P10617" t="s">
        <v>989</v>
      </c>
      <c r="Q10617" t="s">
        <v>87</v>
      </c>
      <c r="R10617" t="s">
        <v>215</v>
      </c>
      <c r="T10617" t="s">
        <v>89</v>
      </c>
      <c r="U10617" t="s">
        <v>90</v>
      </c>
      <c r="V10617">
        <v>2.1134200000000001</v>
      </c>
      <c r="W10617">
        <v>3923.1976092597852</v>
      </c>
      <c r="X10617">
        <v>3598.097894</v>
      </c>
      <c r="Y10617">
        <v>2948.2211809999999</v>
      </c>
      <c r="Z10617">
        <v>1889.3976520000001</v>
      </c>
      <c r="AA10617">
        <v>3955.863262806804</v>
      </c>
      <c r="AB10617">
        <v>7440.5060424995972</v>
      </c>
      <c r="AC10617">
        <v>4096.0321168158271</v>
      </c>
      <c r="AP10617">
        <v>3930.077882</v>
      </c>
      <c r="AQ10617">
        <v>3412.3813060803413</v>
      </c>
      <c r="AR10617">
        <v>3297.9763668805072</v>
      </c>
      <c r="AS10617">
        <v>3923.1976092597852</v>
      </c>
      <c r="AT10617">
        <v>1856.3265272684962</v>
      </c>
      <c r="AU10617" t="s">
        <v>10872</v>
      </c>
      <c r="AV10617">
        <v>80</v>
      </c>
      <c r="AW10617">
        <v>23.204081590856202</v>
      </c>
      <c r="AX10617">
        <v>0.96683673295234174</v>
      </c>
    </row>
    <row r="10618" spans="1:50" hidden="1" x14ac:dyDescent="0.3">
      <c r="A10618" t="s">
        <v>12235</v>
      </c>
      <c r="B10618" t="s">
        <v>10792</v>
      </c>
      <c r="D10618">
        <v>2307</v>
      </c>
      <c r="F10618">
        <v>5</v>
      </c>
      <c r="G10618" t="s">
        <v>284</v>
      </c>
      <c r="H10618" t="s">
        <v>78</v>
      </c>
      <c r="I10618" t="s">
        <v>285</v>
      </c>
      <c r="J10618" t="s">
        <v>286</v>
      </c>
      <c r="K10618" t="s">
        <v>174</v>
      </c>
      <c r="L10618" t="s">
        <v>82</v>
      </c>
      <c r="M10618" t="s">
        <v>287</v>
      </c>
      <c r="N10618" t="s">
        <v>100</v>
      </c>
      <c r="O10618" t="s">
        <v>85</v>
      </c>
      <c r="P10618" t="s">
        <v>989</v>
      </c>
      <c r="Q10618" t="s">
        <v>87</v>
      </c>
      <c r="R10618" t="s">
        <v>107</v>
      </c>
      <c r="S10618" t="s">
        <v>288</v>
      </c>
      <c r="T10618" t="s">
        <v>89</v>
      </c>
      <c r="U10618" t="s">
        <v>90</v>
      </c>
      <c r="V10618">
        <v>0.49982388164846775</v>
      </c>
      <c r="W10618">
        <v>126.84887960448285</v>
      </c>
      <c r="X10618">
        <v>0</v>
      </c>
      <c r="Y10618">
        <v>0</v>
      </c>
      <c r="Z10618">
        <v>0</v>
      </c>
      <c r="AA10618">
        <v>126.84887960448285</v>
      </c>
      <c r="AB10618">
        <v>0</v>
      </c>
      <c r="AC10618">
        <v>0</v>
      </c>
      <c r="AP10618">
        <v>182.81331599999999</v>
      </c>
      <c r="AQ10618">
        <v>167.60222953399997</v>
      </c>
      <c r="AR10618">
        <v>126.84887960448285</v>
      </c>
      <c r="AS10618">
        <v>126.84887960448285</v>
      </c>
      <c r="AT10618">
        <v>253.7871523587927</v>
      </c>
      <c r="AU10618" t="s">
        <v>10874</v>
      </c>
    </row>
    <row r="10619" spans="1:50" hidden="1" x14ac:dyDescent="0.3">
      <c r="A10619" t="s">
        <v>12236</v>
      </c>
      <c r="B10619" t="s">
        <v>10792</v>
      </c>
      <c r="D10619">
        <v>2308</v>
      </c>
      <c r="F10619">
        <v>5</v>
      </c>
      <c r="G10619" t="s">
        <v>291</v>
      </c>
      <c r="H10619" t="s">
        <v>78</v>
      </c>
      <c r="I10619" t="s">
        <v>285</v>
      </c>
      <c r="J10619" t="s">
        <v>286</v>
      </c>
      <c r="K10619" t="s">
        <v>112</v>
      </c>
      <c r="L10619" t="s">
        <v>82</v>
      </c>
      <c r="M10619" t="s">
        <v>287</v>
      </c>
      <c r="N10619" t="s">
        <v>100</v>
      </c>
      <c r="O10619" t="s">
        <v>85</v>
      </c>
      <c r="P10619" t="s">
        <v>989</v>
      </c>
      <c r="Q10619" t="s">
        <v>87</v>
      </c>
      <c r="R10619" t="s">
        <v>107</v>
      </c>
      <c r="S10619" t="s">
        <v>288</v>
      </c>
      <c r="T10619" t="s">
        <v>89</v>
      </c>
      <c r="U10619" t="s">
        <v>90</v>
      </c>
      <c r="V10619">
        <v>1.046143008101444</v>
      </c>
      <c r="W10619">
        <v>2809.7374128141382</v>
      </c>
      <c r="X10619">
        <v>0</v>
      </c>
      <c r="Y10619">
        <v>0</v>
      </c>
      <c r="Z10619">
        <v>0</v>
      </c>
      <c r="AA10619">
        <v>2809.7374128141382</v>
      </c>
      <c r="AB10619">
        <v>0</v>
      </c>
      <c r="AC10619">
        <v>0</v>
      </c>
      <c r="AP10619">
        <v>1926.0702920000001</v>
      </c>
      <c r="AQ10619">
        <v>3197.9322309559998</v>
      </c>
      <c r="AR10619">
        <v>2809.7374128141382</v>
      </c>
      <c r="AS10619">
        <v>2809.7374128141382</v>
      </c>
      <c r="AT10619">
        <v>2685.8062339997778</v>
      </c>
      <c r="AU10619" t="s">
        <v>10876</v>
      </c>
      <c r="AV10619">
        <v>112</v>
      </c>
      <c r="AW10619">
        <v>23.980412803569443</v>
      </c>
      <c r="AX10619">
        <v>0.99918386681539351</v>
      </c>
    </row>
    <row r="10620" spans="1:50" hidden="1" x14ac:dyDescent="0.3">
      <c r="A10620" t="s">
        <v>12237</v>
      </c>
      <c r="B10620" t="s">
        <v>10792</v>
      </c>
      <c r="D10620">
        <v>2309</v>
      </c>
      <c r="F10620">
        <v>5</v>
      </c>
      <c r="G10620" t="s">
        <v>294</v>
      </c>
      <c r="H10620" t="s">
        <v>78</v>
      </c>
      <c r="I10620" t="s">
        <v>285</v>
      </c>
      <c r="J10620" t="s">
        <v>286</v>
      </c>
      <c r="K10620" t="s">
        <v>174</v>
      </c>
      <c r="L10620" t="s">
        <v>82</v>
      </c>
      <c r="M10620" t="s">
        <v>295</v>
      </c>
      <c r="N10620" t="s">
        <v>100</v>
      </c>
      <c r="O10620" t="s">
        <v>85</v>
      </c>
      <c r="P10620" t="s">
        <v>989</v>
      </c>
      <c r="Q10620" t="s">
        <v>87</v>
      </c>
      <c r="R10620" t="s">
        <v>107</v>
      </c>
      <c r="S10620" t="s">
        <v>288</v>
      </c>
      <c r="T10620" t="s">
        <v>89</v>
      </c>
      <c r="U10620" t="s">
        <v>90</v>
      </c>
      <c r="V10620">
        <v>0.49982388164846775</v>
      </c>
      <c r="W10620">
        <v>126.84887960448285</v>
      </c>
      <c r="X10620">
        <v>0</v>
      </c>
      <c r="Y10620">
        <v>0</v>
      </c>
      <c r="Z10620">
        <v>0</v>
      </c>
      <c r="AA10620">
        <v>126.84887960448285</v>
      </c>
      <c r="AB10620">
        <v>0</v>
      </c>
      <c r="AC10620">
        <v>0</v>
      </c>
      <c r="AP10620">
        <v>14.599766000000001</v>
      </c>
      <c r="AQ10620">
        <v>167.60222953399997</v>
      </c>
      <c r="AR10620">
        <v>126.84887960448285</v>
      </c>
      <c r="AS10620">
        <v>126.84887960448285</v>
      </c>
      <c r="AT10620">
        <v>253.7871523587927</v>
      </c>
      <c r="AU10620" t="s">
        <v>10878</v>
      </c>
      <c r="AV10620">
        <v>270</v>
      </c>
      <c r="AW10620">
        <v>0.93995241614367664</v>
      </c>
      <c r="AX10620">
        <v>3.9164684005986529E-2</v>
      </c>
    </row>
    <row r="10621" spans="1:50" hidden="1" x14ac:dyDescent="0.3">
      <c r="A10621" t="s">
        <v>12238</v>
      </c>
      <c r="B10621" t="s">
        <v>10792</v>
      </c>
      <c r="D10621">
        <v>2311</v>
      </c>
      <c r="F10621">
        <v>5</v>
      </c>
      <c r="G10621" t="s">
        <v>298</v>
      </c>
      <c r="H10621" t="s">
        <v>78</v>
      </c>
      <c r="I10621" t="s">
        <v>285</v>
      </c>
      <c r="J10621" t="s">
        <v>286</v>
      </c>
      <c r="K10621" t="s">
        <v>112</v>
      </c>
      <c r="L10621" t="s">
        <v>82</v>
      </c>
      <c r="M10621" t="s">
        <v>295</v>
      </c>
      <c r="N10621" t="s">
        <v>100</v>
      </c>
      <c r="O10621" t="s">
        <v>85</v>
      </c>
      <c r="P10621" t="s">
        <v>989</v>
      </c>
      <c r="Q10621" t="s">
        <v>87</v>
      </c>
      <c r="R10621" t="s">
        <v>107</v>
      </c>
      <c r="S10621" t="s">
        <v>288</v>
      </c>
      <c r="T10621" t="s">
        <v>89</v>
      </c>
      <c r="U10621" t="s">
        <v>90</v>
      </c>
      <c r="V10621">
        <v>1.046143008101444</v>
      </c>
      <c r="W10621">
        <v>2809.7374128141382</v>
      </c>
      <c r="X10621">
        <v>0</v>
      </c>
      <c r="Y10621">
        <v>0</v>
      </c>
      <c r="Z10621">
        <v>0</v>
      </c>
      <c r="AA10621">
        <v>2809.7374128141382</v>
      </c>
      <c r="AB10621">
        <v>0</v>
      </c>
      <c r="AC10621">
        <v>0</v>
      </c>
      <c r="AP10621">
        <v>1926.0702759999999</v>
      </c>
      <c r="AQ10621">
        <v>3197.9322309559998</v>
      </c>
      <c r="AR10621">
        <v>2809.7374128141382</v>
      </c>
      <c r="AS10621">
        <v>2809.7374128141382</v>
      </c>
      <c r="AT10621">
        <v>2685.8062339997778</v>
      </c>
      <c r="AU10621" t="s">
        <v>10880</v>
      </c>
      <c r="AV10621">
        <v>112</v>
      </c>
      <c r="AW10621">
        <v>23.980412803569443</v>
      </c>
      <c r="AX10621">
        <v>0.99918386681539351</v>
      </c>
    </row>
    <row r="10622" spans="1:50" hidden="1" x14ac:dyDescent="0.3">
      <c r="A10622" t="s">
        <v>12239</v>
      </c>
      <c r="B10622" t="s">
        <v>10792</v>
      </c>
      <c r="D10622">
        <v>2317</v>
      </c>
      <c r="F10622">
        <v>5</v>
      </c>
      <c r="G10622" t="s">
        <v>301</v>
      </c>
      <c r="H10622" t="s">
        <v>78</v>
      </c>
      <c r="I10622" t="s">
        <v>285</v>
      </c>
      <c r="J10622" t="s">
        <v>286</v>
      </c>
      <c r="K10622" t="s">
        <v>174</v>
      </c>
      <c r="L10622" t="s">
        <v>82</v>
      </c>
      <c r="M10622" t="s">
        <v>302</v>
      </c>
      <c r="N10622" t="s">
        <v>100</v>
      </c>
      <c r="O10622" t="s">
        <v>85</v>
      </c>
      <c r="P10622" t="s">
        <v>989</v>
      </c>
      <c r="Q10622" t="s">
        <v>271</v>
      </c>
      <c r="R10622" t="s">
        <v>107</v>
      </c>
      <c r="T10622" t="s">
        <v>89</v>
      </c>
      <c r="U10622" t="s">
        <v>90</v>
      </c>
      <c r="V10622">
        <v>0.99964799999999998</v>
      </c>
      <c r="W10622">
        <v>0</v>
      </c>
      <c r="X10622">
        <v>6.4977109999999998</v>
      </c>
      <c r="Y10622">
        <v>0</v>
      </c>
      <c r="Z10622">
        <v>0</v>
      </c>
      <c r="AA10622">
        <v>0</v>
      </c>
      <c r="AB10622">
        <v>0</v>
      </c>
      <c r="AC10622">
        <v>0</v>
      </c>
      <c r="AP10622">
        <v>0</v>
      </c>
      <c r="AQ10622">
        <v>0</v>
      </c>
      <c r="AR10622">
        <v>0</v>
      </c>
      <c r="AS10622">
        <v>0</v>
      </c>
      <c r="AT10622">
        <v>0</v>
      </c>
      <c r="AU10622" t="s">
        <v>11729</v>
      </c>
    </row>
    <row r="10623" spans="1:50" hidden="1" x14ac:dyDescent="0.3">
      <c r="A10623" t="s">
        <v>12240</v>
      </c>
      <c r="B10623" t="s">
        <v>10792</v>
      </c>
      <c r="D10623">
        <v>2317</v>
      </c>
      <c r="F10623">
        <v>5</v>
      </c>
      <c r="G10623" t="s">
        <v>301</v>
      </c>
      <c r="H10623" t="s">
        <v>78</v>
      </c>
      <c r="I10623" t="s">
        <v>285</v>
      </c>
      <c r="J10623" t="s">
        <v>286</v>
      </c>
      <c r="K10623" t="s">
        <v>174</v>
      </c>
      <c r="L10623" t="s">
        <v>82</v>
      </c>
      <c r="M10623" t="s">
        <v>305</v>
      </c>
      <c r="N10623" t="s">
        <v>100</v>
      </c>
      <c r="O10623" t="s">
        <v>85</v>
      </c>
      <c r="P10623" t="s">
        <v>989</v>
      </c>
      <c r="Q10623" t="s">
        <v>271</v>
      </c>
      <c r="R10623" t="s">
        <v>107</v>
      </c>
      <c r="T10623" t="s">
        <v>89</v>
      </c>
      <c r="U10623" t="s">
        <v>90</v>
      </c>
      <c r="V10623">
        <v>0.99964799999999998</v>
      </c>
      <c r="W10623">
        <v>0</v>
      </c>
      <c r="X10623">
        <v>6.4977109999999998</v>
      </c>
      <c r="Y10623">
        <v>0</v>
      </c>
      <c r="Z10623">
        <v>0</v>
      </c>
      <c r="AA10623">
        <v>0</v>
      </c>
      <c r="AB10623">
        <v>0</v>
      </c>
      <c r="AC10623">
        <v>0</v>
      </c>
      <c r="AP10623">
        <v>0</v>
      </c>
      <c r="AQ10623">
        <v>0</v>
      </c>
      <c r="AR10623">
        <v>0</v>
      </c>
      <c r="AS10623">
        <v>0</v>
      </c>
      <c r="AT10623">
        <v>0</v>
      </c>
      <c r="AU10623" t="s">
        <v>11729</v>
      </c>
    </row>
    <row r="10624" spans="1:50" hidden="1" x14ac:dyDescent="0.3">
      <c r="A10624" t="s">
        <v>12241</v>
      </c>
      <c r="B10624" t="s">
        <v>10792</v>
      </c>
      <c r="D10624">
        <v>2325</v>
      </c>
      <c r="F10624">
        <v>5</v>
      </c>
      <c r="G10624" t="s">
        <v>307</v>
      </c>
      <c r="H10624" t="s">
        <v>78</v>
      </c>
      <c r="I10624" t="s">
        <v>285</v>
      </c>
      <c r="J10624" t="s">
        <v>286</v>
      </c>
      <c r="K10624" t="s">
        <v>112</v>
      </c>
      <c r="L10624" t="s">
        <v>82</v>
      </c>
      <c r="M10624" t="s">
        <v>302</v>
      </c>
      <c r="N10624" t="s">
        <v>100</v>
      </c>
      <c r="O10624" t="s">
        <v>85</v>
      </c>
      <c r="P10624" t="s">
        <v>989</v>
      </c>
      <c r="Q10624" t="s">
        <v>271</v>
      </c>
      <c r="R10624" t="s">
        <v>107</v>
      </c>
      <c r="T10624" t="s">
        <v>89</v>
      </c>
      <c r="U10624" t="s">
        <v>90</v>
      </c>
      <c r="V10624">
        <v>2.0922860000000001</v>
      </c>
      <c r="W10624">
        <v>0</v>
      </c>
      <c r="X10624">
        <v>127.629446</v>
      </c>
      <c r="Y10624">
        <v>0</v>
      </c>
      <c r="Z10624">
        <v>0</v>
      </c>
      <c r="AA10624">
        <v>0</v>
      </c>
      <c r="AB10624">
        <v>0</v>
      </c>
      <c r="AC10624">
        <v>0</v>
      </c>
      <c r="AP10624">
        <v>0</v>
      </c>
      <c r="AQ10624">
        <v>0</v>
      </c>
      <c r="AR10624">
        <v>0</v>
      </c>
      <c r="AS10624">
        <v>0</v>
      </c>
      <c r="AT10624">
        <v>0</v>
      </c>
      <c r="AU10624" t="s">
        <v>10882</v>
      </c>
    </row>
    <row r="10625" spans="1:50" hidden="1" x14ac:dyDescent="0.3">
      <c r="A10625" t="s">
        <v>12242</v>
      </c>
      <c r="B10625" t="s">
        <v>10792</v>
      </c>
      <c r="D10625">
        <v>2325</v>
      </c>
      <c r="F10625">
        <v>5</v>
      </c>
      <c r="G10625" t="s">
        <v>307</v>
      </c>
      <c r="H10625" t="s">
        <v>78</v>
      </c>
      <c r="I10625" t="s">
        <v>285</v>
      </c>
      <c r="J10625" t="s">
        <v>286</v>
      </c>
      <c r="K10625" t="s">
        <v>112</v>
      </c>
      <c r="L10625" t="s">
        <v>82</v>
      </c>
      <c r="M10625" t="s">
        <v>305</v>
      </c>
      <c r="N10625" t="s">
        <v>100</v>
      </c>
      <c r="O10625" t="s">
        <v>85</v>
      </c>
      <c r="P10625" t="s">
        <v>989</v>
      </c>
      <c r="Q10625" t="s">
        <v>271</v>
      </c>
      <c r="R10625" t="s">
        <v>107</v>
      </c>
      <c r="T10625" t="s">
        <v>89</v>
      </c>
      <c r="U10625" t="s">
        <v>90</v>
      </c>
      <c r="V10625">
        <v>2.0922860000000001</v>
      </c>
      <c r="W10625">
        <v>0</v>
      </c>
      <c r="X10625">
        <v>127.629446</v>
      </c>
      <c r="Y10625">
        <v>0</v>
      </c>
      <c r="Z10625">
        <v>0</v>
      </c>
      <c r="AA10625">
        <v>0</v>
      </c>
      <c r="AB10625">
        <v>0</v>
      </c>
      <c r="AC10625">
        <v>0</v>
      </c>
      <c r="AP10625">
        <v>0</v>
      </c>
      <c r="AQ10625">
        <v>0</v>
      </c>
      <c r="AR10625">
        <v>0</v>
      </c>
      <c r="AS10625">
        <v>0</v>
      </c>
      <c r="AT10625">
        <v>0</v>
      </c>
      <c r="AU10625" t="s">
        <v>10882</v>
      </c>
    </row>
    <row r="10626" spans="1:50" hidden="1" x14ac:dyDescent="0.3">
      <c r="A10626" t="s">
        <v>12243</v>
      </c>
      <c r="B10626" t="s">
        <v>10792</v>
      </c>
      <c r="D10626">
        <v>2334</v>
      </c>
      <c r="F10626">
        <v>5</v>
      </c>
      <c r="G10626" t="s">
        <v>311</v>
      </c>
      <c r="H10626" t="s">
        <v>78</v>
      </c>
      <c r="I10626" t="s">
        <v>285</v>
      </c>
      <c r="J10626" t="s">
        <v>286</v>
      </c>
      <c r="K10626" t="s">
        <v>112</v>
      </c>
      <c r="L10626" t="s">
        <v>82</v>
      </c>
      <c r="M10626" t="s">
        <v>302</v>
      </c>
      <c r="N10626" t="s">
        <v>100</v>
      </c>
      <c r="O10626" t="s">
        <v>85</v>
      </c>
      <c r="P10626" t="s">
        <v>989</v>
      </c>
      <c r="Q10626" t="s">
        <v>87</v>
      </c>
      <c r="R10626" t="s">
        <v>88</v>
      </c>
      <c r="T10626" t="s">
        <v>89</v>
      </c>
      <c r="U10626" t="s">
        <v>90</v>
      </c>
      <c r="V10626">
        <v>1.046143</v>
      </c>
      <c r="W10626">
        <v>33088.079577183373</v>
      </c>
      <c r="X10626">
        <v>43240.228815000002</v>
      </c>
      <c r="Y10626">
        <v>18206.026697000001</v>
      </c>
      <c r="Z10626">
        <v>17303.205260999999</v>
      </c>
      <c r="AA10626">
        <v>23512.117506244205</v>
      </c>
      <c r="AB10626">
        <v>37416.428940564387</v>
      </c>
      <c r="AC10626">
        <v>34435.517047932364</v>
      </c>
      <c r="AP10626">
        <v>44882.996347</v>
      </c>
      <c r="AQ10626">
        <v>31541.275094271812</v>
      </c>
      <c r="AR10626">
        <v>33088.079577183373</v>
      </c>
      <c r="AS10626">
        <v>33088.079577183373</v>
      </c>
      <c r="AT10626">
        <v>31628.639275111884</v>
      </c>
      <c r="AU10626" t="s">
        <v>10885</v>
      </c>
      <c r="AV10626">
        <v>112</v>
      </c>
      <c r="AW10626">
        <v>282.3985649563561</v>
      </c>
      <c r="AX10626">
        <v>11.766606873181503</v>
      </c>
    </row>
    <row r="10627" spans="1:50" hidden="1" x14ac:dyDescent="0.3">
      <c r="A10627" t="s">
        <v>12244</v>
      </c>
      <c r="B10627" t="s">
        <v>10792</v>
      </c>
      <c r="D10627">
        <v>2336</v>
      </c>
      <c r="F10627">
        <v>5</v>
      </c>
      <c r="G10627" t="s">
        <v>314</v>
      </c>
      <c r="H10627" t="s">
        <v>78</v>
      </c>
      <c r="I10627" t="s">
        <v>285</v>
      </c>
      <c r="J10627" t="s">
        <v>286</v>
      </c>
      <c r="K10627" t="s">
        <v>174</v>
      </c>
      <c r="L10627" t="s">
        <v>82</v>
      </c>
      <c r="M10627" t="s">
        <v>302</v>
      </c>
      <c r="N10627" t="s">
        <v>100</v>
      </c>
      <c r="O10627" t="s">
        <v>85</v>
      </c>
      <c r="P10627" t="s">
        <v>989</v>
      </c>
      <c r="Q10627" t="s">
        <v>87</v>
      </c>
      <c r="R10627" t="s">
        <v>215</v>
      </c>
      <c r="T10627" t="s">
        <v>89</v>
      </c>
      <c r="U10627" t="s">
        <v>90</v>
      </c>
      <c r="V10627">
        <v>0.49982399999999999</v>
      </c>
      <c r="W10627">
        <v>2249.4955580296046</v>
      </c>
      <c r="X10627">
        <v>2764.5258960000001</v>
      </c>
      <c r="Y10627">
        <v>1648.419171</v>
      </c>
      <c r="Z10627">
        <v>1913.3258290000001</v>
      </c>
      <c r="AA10627">
        <v>1710.5502040213426</v>
      </c>
      <c r="AB10627">
        <v>3989.8968701065</v>
      </c>
      <c r="AC10627">
        <v>3288.1909901936642</v>
      </c>
      <c r="AP10627">
        <v>2099.9975720000002</v>
      </c>
      <c r="AQ10627">
        <v>2144.3359398857574</v>
      </c>
      <c r="AR10627">
        <v>2249.4955580296046</v>
      </c>
      <c r="AS10627">
        <v>2249.4955580296046</v>
      </c>
      <c r="AT10627">
        <v>4500.5753185713465</v>
      </c>
      <c r="AU10627" t="s">
        <v>10887</v>
      </c>
      <c r="AV10627">
        <v>270</v>
      </c>
      <c r="AW10627">
        <v>16.668797476190171</v>
      </c>
      <c r="AX10627">
        <v>0.69453322817459051</v>
      </c>
    </row>
    <row r="10628" spans="1:50" hidden="1" x14ac:dyDescent="0.3">
      <c r="A10628" t="s">
        <v>12245</v>
      </c>
      <c r="B10628" t="s">
        <v>10792</v>
      </c>
      <c r="D10628">
        <v>2344</v>
      </c>
      <c r="F10628">
        <v>5</v>
      </c>
      <c r="G10628" t="s">
        <v>317</v>
      </c>
      <c r="H10628" t="s">
        <v>78</v>
      </c>
      <c r="I10628" t="s">
        <v>285</v>
      </c>
      <c r="J10628" t="s">
        <v>286</v>
      </c>
      <c r="K10628" t="s">
        <v>112</v>
      </c>
      <c r="L10628" t="s">
        <v>82</v>
      </c>
      <c r="M10628" t="s">
        <v>318</v>
      </c>
      <c r="N10628" t="s">
        <v>100</v>
      </c>
      <c r="O10628" t="s">
        <v>85</v>
      </c>
      <c r="P10628" t="s">
        <v>989</v>
      </c>
      <c r="Q10628" t="s">
        <v>87</v>
      </c>
      <c r="R10628" t="s">
        <v>88</v>
      </c>
      <c r="T10628" t="s">
        <v>89</v>
      </c>
      <c r="U10628" t="s">
        <v>90</v>
      </c>
      <c r="V10628">
        <v>1.046143</v>
      </c>
      <c r="W10628">
        <v>12252.483749675795</v>
      </c>
      <c r="X10628">
        <v>16215.21653</v>
      </c>
      <c r="Y10628">
        <v>7904.6565190000001</v>
      </c>
      <c r="Z10628">
        <v>8454.927737</v>
      </c>
      <c r="AA10628">
        <v>9065.7885941410241</v>
      </c>
      <c r="AB10628">
        <v>13951.038458827679</v>
      </c>
      <c r="AC10628">
        <v>10167.476088965166</v>
      </c>
      <c r="AP10628">
        <v>16114.276556000001</v>
      </c>
      <c r="AQ10628">
        <v>11679.703551097318</v>
      </c>
      <c r="AR10628">
        <v>12252.483749675795</v>
      </c>
      <c r="AS10628">
        <v>12252.483749675795</v>
      </c>
      <c r="AT10628">
        <v>11712.054422460213</v>
      </c>
      <c r="AU10628" t="s">
        <v>10889</v>
      </c>
      <c r="AV10628">
        <v>112</v>
      </c>
      <c r="AW10628">
        <v>104.5719144862519</v>
      </c>
      <c r="AX10628">
        <v>4.3571631035938294</v>
      </c>
    </row>
    <row r="10629" spans="1:50" hidden="1" x14ac:dyDescent="0.3">
      <c r="A10629" t="s">
        <v>12246</v>
      </c>
      <c r="B10629" t="s">
        <v>10792</v>
      </c>
      <c r="D10629">
        <v>2346</v>
      </c>
      <c r="F10629">
        <v>5</v>
      </c>
      <c r="G10629" t="s">
        <v>321</v>
      </c>
      <c r="H10629" t="s">
        <v>78</v>
      </c>
      <c r="I10629" t="s">
        <v>285</v>
      </c>
      <c r="J10629" t="s">
        <v>286</v>
      </c>
      <c r="K10629" t="s">
        <v>174</v>
      </c>
      <c r="L10629" t="s">
        <v>82</v>
      </c>
      <c r="M10629" t="s">
        <v>318</v>
      </c>
      <c r="N10629" t="s">
        <v>100</v>
      </c>
      <c r="O10629" t="s">
        <v>85</v>
      </c>
      <c r="P10629" t="s">
        <v>989</v>
      </c>
      <c r="Q10629" t="s">
        <v>87</v>
      </c>
      <c r="R10629" t="s">
        <v>107</v>
      </c>
      <c r="T10629" t="s">
        <v>89</v>
      </c>
      <c r="U10629" t="s">
        <v>90</v>
      </c>
      <c r="V10629">
        <v>0.49982399999999999</v>
      </c>
      <c r="W10629">
        <v>1585.7637401720267</v>
      </c>
      <c r="X10629">
        <v>1611.932041</v>
      </c>
      <c r="Y10629">
        <v>853.69919800000002</v>
      </c>
      <c r="Z10629">
        <v>1268.5530189999999</v>
      </c>
      <c r="AA10629">
        <v>1196.8106820274868</v>
      </c>
      <c r="AB10629">
        <v>1953.0638118166676</v>
      </c>
      <c r="AC10629">
        <v>1490.6320670858418</v>
      </c>
      <c r="AP10629">
        <v>1487.4977530000001</v>
      </c>
      <c r="AQ10629">
        <v>1511.6323160011264</v>
      </c>
      <c r="AR10629">
        <v>1585.7637401720267</v>
      </c>
      <c r="AS10629">
        <v>1585.7637401720267</v>
      </c>
      <c r="AT10629">
        <v>3172.6442511204477</v>
      </c>
      <c r="AU10629" t="s">
        <v>10891</v>
      </c>
      <c r="AV10629">
        <v>270</v>
      </c>
      <c r="AW10629">
        <v>11.750534263409065</v>
      </c>
      <c r="AX10629">
        <v>0.48960559430871103</v>
      </c>
    </row>
    <row r="10630" spans="1:50" hidden="1" x14ac:dyDescent="0.3">
      <c r="A10630" t="s">
        <v>12247</v>
      </c>
      <c r="B10630" t="s">
        <v>10792</v>
      </c>
      <c r="D10630">
        <v>2381</v>
      </c>
      <c r="F10630">
        <v>5</v>
      </c>
      <c r="G10630" t="s">
        <v>327</v>
      </c>
      <c r="H10630" t="s">
        <v>78</v>
      </c>
      <c r="I10630" t="s">
        <v>285</v>
      </c>
      <c r="J10630" t="s">
        <v>286</v>
      </c>
      <c r="K10630" t="s">
        <v>174</v>
      </c>
      <c r="L10630" t="s">
        <v>82</v>
      </c>
      <c r="M10630" t="s">
        <v>113</v>
      </c>
      <c r="N10630" t="s">
        <v>100</v>
      </c>
      <c r="O10630" t="s">
        <v>85</v>
      </c>
      <c r="P10630" t="s">
        <v>989</v>
      </c>
      <c r="Q10630" t="s">
        <v>87</v>
      </c>
      <c r="R10630" t="s">
        <v>107</v>
      </c>
      <c r="T10630" t="s">
        <v>89</v>
      </c>
      <c r="U10630" t="s">
        <v>90</v>
      </c>
      <c r="V10630">
        <v>0.49982399999999999</v>
      </c>
      <c r="W10630">
        <v>0</v>
      </c>
      <c r="X10630">
        <v>0</v>
      </c>
      <c r="Y10630">
        <v>0</v>
      </c>
      <c r="Z10630">
        <v>76.972877999999994</v>
      </c>
      <c r="AA10630">
        <v>0</v>
      </c>
      <c r="AB10630">
        <v>0</v>
      </c>
      <c r="AC10630">
        <v>0</v>
      </c>
      <c r="AP10630">
        <v>0</v>
      </c>
      <c r="AQ10630">
        <v>0</v>
      </c>
      <c r="AR10630">
        <v>0</v>
      </c>
      <c r="AS10630">
        <v>0</v>
      </c>
      <c r="AT10630">
        <v>0</v>
      </c>
      <c r="AU10630" t="s">
        <v>10897</v>
      </c>
      <c r="AV10630">
        <v>270</v>
      </c>
      <c r="AW10630">
        <v>0</v>
      </c>
      <c r="AX10630">
        <v>0</v>
      </c>
    </row>
    <row r="10631" spans="1:50" hidden="1" x14ac:dyDescent="0.3">
      <c r="A10631" t="s">
        <v>12248</v>
      </c>
      <c r="B10631" t="s">
        <v>10792</v>
      </c>
      <c r="D10631">
        <v>2382</v>
      </c>
      <c r="F10631">
        <v>5</v>
      </c>
      <c r="G10631" t="s">
        <v>330</v>
      </c>
      <c r="H10631" t="s">
        <v>78</v>
      </c>
      <c r="I10631" t="s">
        <v>285</v>
      </c>
      <c r="J10631" t="s">
        <v>286</v>
      </c>
      <c r="K10631" t="s">
        <v>112</v>
      </c>
      <c r="L10631" t="s">
        <v>82</v>
      </c>
      <c r="M10631" t="s">
        <v>113</v>
      </c>
      <c r="N10631" t="s">
        <v>100</v>
      </c>
      <c r="O10631" t="s">
        <v>85</v>
      </c>
      <c r="P10631" t="s">
        <v>989</v>
      </c>
      <c r="Q10631" t="s">
        <v>87</v>
      </c>
      <c r="R10631" t="s">
        <v>107</v>
      </c>
      <c r="T10631" t="s">
        <v>89</v>
      </c>
      <c r="U10631" t="s">
        <v>90</v>
      </c>
      <c r="V10631">
        <v>1.046143</v>
      </c>
      <c r="W10631">
        <v>0</v>
      </c>
      <c r="X10631">
        <v>0</v>
      </c>
      <c r="Y10631">
        <v>0</v>
      </c>
      <c r="Z10631">
        <v>10.46143</v>
      </c>
      <c r="AA10631">
        <v>0</v>
      </c>
      <c r="AB10631">
        <v>0</v>
      </c>
      <c r="AC10631">
        <v>0</v>
      </c>
      <c r="AP10631">
        <v>0</v>
      </c>
      <c r="AQ10631">
        <v>0</v>
      </c>
      <c r="AR10631">
        <v>0</v>
      </c>
      <c r="AS10631">
        <v>0</v>
      </c>
      <c r="AT10631">
        <v>0</v>
      </c>
      <c r="AU10631" t="s">
        <v>10899</v>
      </c>
      <c r="AV10631">
        <v>112</v>
      </c>
      <c r="AW10631">
        <v>0</v>
      </c>
      <c r="AX10631">
        <v>0</v>
      </c>
    </row>
    <row r="10632" spans="1:50" hidden="1" x14ac:dyDescent="0.3">
      <c r="A10632" t="s">
        <v>12249</v>
      </c>
      <c r="B10632" t="s">
        <v>10792</v>
      </c>
      <c r="D10632">
        <v>2386</v>
      </c>
      <c r="F10632">
        <v>5</v>
      </c>
      <c r="G10632" t="s">
        <v>336</v>
      </c>
      <c r="H10632" t="s">
        <v>78</v>
      </c>
      <c r="I10632" t="s">
        <v>285</v>
      </c>
      <c r="J10632" t="s">
        <v>286</v>
      </c>
      <c r="K10632" t="s">
        <v>174</v>
      </c>
      <c r="L10632" t="s">
        <v>82</v>
      </c>
      <c r="M10632" t="s">
        <v>305</v>
      </c>
      <c r="N10632" t="s">
        <v>100</v>
      </c>
      <c r="O10632" t="s">
        <v>85</v>
      </c>
      <c r="P10632" t="s">
        <v>989</v>
      </c>
      <c r="Q10632" t="s">
        <v>87</v>
      </c>
      <c r="R10632" t="s">
        <v>107</v>
      </c>
      <c r="T10632" t="s">
        <v>89</v>
      </c>
      <c r="U10632" t="s">
        <v>90</v>
      </c>
      <c r="V10632">
        <v>0.49982399999999999</v>
      </c>
      <c r="W10632">
        <v>12.68902895609018</v>
      </c>
      <c r="X10632">
        <v>17.993659999999998</v>
      </c>
      <c r="Y10632">
        <v>5.9978860000000003</v>
      </c>
      <c r="Z10632">
        <v>0</v>
      </c>
      <c r="AA10632">
        <v>6.1121370723930717</v>
      </c>
      <c r="AB10632">
        <v>12.68902895609018</v>
      </c>
      <c r="AC10632">
        <v>9.3464067536039916</v>
      </c>
      <c r="AP10632">
        <v>10.499931</v>
      </c>
      <c r="AQ10632">
        <v>10.798061519156038</v>
      </c>
      <c r="AR10632">
        <v>11.327605423600748</v>
      </c>
      <c r="AS10632">
        <v>12.68902895609018</v>
      </c>
      <c r="AT10632">
        <v>25.386994134115568</v>
      </c>
      <c r="AU10632" t="s">
        <v>10901</v>
      </c>
      <c r="AV10632">
        <v>270</v>
      </c>
      <c r="AW10632">
        <v>9.4025904200428029E-2</v>
      </c>
      <c r="AX10632">
        <v>3.9177460083511676E-3</v>
      </c>
    </row>
    <row r="10633" spans="1:50" hidden="1" x14ac:dyDescent="0.3">
      <c r="A10633" t="s">
        <v>12250</v>
      </c>
      <c r="B10633" t="s">
        <v>10792</v>
      </c>
      <c r="D10633">
        <v>2387</v>
      </c>
      <c r="F10633">
        <v>5</v>
      </c>
      <c r="G10633" t="s">
        <v>339</v>
      </c>
      <c r="H10633" t="s">
        <v>78</v>
      </c>
      <c r="I10633" t="s">
        <v>285</v>
      </c>
      <c r="J10633" t="s">
        <v>286</v>
      </c>
      <c r="K10633" t="s">
        <v>112</v>
      </c>
      <c r="L10633" t="s">
        <v>82</v>
      </c>
      <c r="M10633" t="s">
        <v>305</v>
      </c>
      <c r="N10633" t="s">
        <v>100</v>
      </c>
      <c r="O10633" t="s">
        <v>85</v>
      </c>
      <c r="P10633" t="s">
        <v>989</v>
      </c>
      <c r="Q10633" t="s">
        <v>87</v>
      </c>
      <c r="R10633" t="s">
        <v>107</v>
      </c>
      <c r="T10633" t="s">
        <v>89</v>
      </c>
      <c r="U10633" t="s">
        <v>90</v>
      </c>
      <c r="V10633">
        <v>1.046143</v>
      </c>
      <c r="W10633">
        <v>134.69217366618534</v>
      </c>
      <c r="X10633">
        <v>129.721732</v>
      </c>
      <c r="Y10633">
        <v>84.737583000000001</v>
      </c>
      <c r="Z10633">
        <v>0</v>
      </c>
      <c r="AA10633">
        <v>71.544619386758782</v>
      </c>
      <c r="AB10633">
        <v>217.7996669337449</v>
      </c>
      <c r="AC10633">
        <v>65.467646858978114</v>
      </c>
      <c r="AP10633">
        <v>162.161652</v>
      </c>
      <c r="AQ10633">
        <v>128.39557196846621</v>
      </c>
      <c r="AR10633">
        <v>134.69217366618534</v>
      </c>
      <c r="AS10633">
        <v>134.69217366618534</v>
      </c>
      <c r="AT10633">
        <v>128.75120673386462</v>
      </c>
      <c r="AU10633" t="s">
        <v>10903</v>
      </c>
      <c r="AV10633">
        <v>112</v>
      </c>
      <c r="AW10633">
        <v>1.1495643458380769</v>
      </c>
      <c r="AX10633">
        <v>4.7898514409919872E-2</v>
      </c>
    </row>
    <row r="10634" spans="1:50" hidden="1" x14ac:dyDescent="0.3">
      <c r="A10634" t="s">
        <v>12251</v>
      </c>
      <c r="B10634" t="s">
        <v>10792</v>
      </c>
      <c r="D10634">
        <v>2395</v>
      </c>
      <c r="F10634">
        <v>5</v>
      </c>
      <c r="G10634" t="s">
        <v>342</v>
      </c>
      <c r="H10634" t="s">
        <v>78</v>
      </c>
      <c r="I10634" t="s">
        <v>285</v>
      </c>
      <c r="J10634" t="s">
        <v>286</v>
      </c>
      <c r="K10634" t="s">
        <v>112</v>
      </c>
      <c r="L10634" t="s">
        <v>82</v>
      </c>
      <c r="M10634" t="s">
        <v>305</v>
      </c>
      <c r="N10634" t="s">
        <v>100</v>
      </c>
      <c r="O10634" t="s">
        <v>85</v>
      </c>
      <c r="P10634" t="s">
        <v>989</v>
      </c>
      <c r="Q10634" t="s">
        <v>271</v>
      </c>
      <c r="R10634" t="s">
        <v>107</v>
      </c>
      <c r="T10634" t="s">
        <v>89</v>
      </c>
      <c r="U10634" t="s">
        <v>90</v>
      </c>
      <c r="V10634">
        <v>1.046143</v>
      </c>
      <c r="W10634">
        <v>0</v>
      </c>
      <c r="X10634">
        <v>1.046143</v>
      </c>
      <c r="Y10634">
        <v>0</v>
      </c>
      <c r="Z10634">
        <v>0</v>
      </c>
      <c r="AA10634">
        <v>0</v>
      </c>
      <c r="AB10634">
        <v>0</v>
      </c>
      <c r="AC10634">
        <v>0</v>
      </c>
      <c r="AP10634">
        <v>0</v>
      </c>
      <c r="AQ10634">
        <v>0</v>
      </c>
      <c r="AR10634">
        <v>0</v>
      </c>
      <c r="AS10634">
        <v>0</v>
      </c>
      <c r="AT10634">
        <v>0</v>
      </c>
      <c r="AU10634" t="s">
        <v>11751</v>
      </c>
    </row>
    <row r="10635" spans="1:50" hidden="1" x14ac:dyDescent="0.3">
      <c r="A10635" t="s">
        <v>12252</v>
      </c>
      <c r="B10635" t="s">
        <v>10792</v>
      </c>
      <c r="D10635">
        <v>2398</v>
      </c>
      <c r="F10635">
        <v>5</v>
      </c>
      <c r="G10635" t="s">
        <v>1266</v>
      </c>
      <c r="H10635" t="s">
        <v>78</v>
      </c>
      <c r="I10635" t="s">
        <v>285</v>
      </c>
      <c r="J10635" t="s">
        <v>286</v>
      </c>
      <c r="K10635" t="s">
        <v>112</v>
      </c>
      <c r="L10635" t="s">
        <v>82</v>
      </c>
      <c r="M10635" t="s">
        <v>302</v>
      </c>
      <c r="N10635" t="s">
        <v>100</v>
      </c>
      <c r="O10635" t="s">
        <v>85</v>
      </c>
      <c r="P10635" t="s">
        <v>989</v>
      </c>
      <c r="Q10635" t="s">
        <v>271</v>
      </c>
      <c r="R10635" t="s">
        <v>107</v>
      </c>
      <c r="T10635" t="s">
        <v>89</v>
      </c>
      <c r="U10635" t="s">
        <v>90</v>
      </c>
      <c r="V10635">
        <v>1.046143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P10635">
        <v>0</v>
      </c>
      <c r="AQ10635">
        <v>0</v>
      </c>
      <c r="AR10635">
        <v>0</v>
      </c>
      <c r="AS10635">
        <v>0</v>
      </c>
      <c r="AT10635">
        <v>0</v>
      </c>
      <c r="AU10635" t="s">
        <v>12253</v>
      </c>
    </row>
    <row r="10636" spans="1:50" hidden="1" x14ac:dyDescent="0.3">
      <c r="A10636" t="s">
        <v>12254</v>
      </c>
      <c r="B10636" t="s">
        <v>10792</v>
      </c>
      <c r="D10636">
        <v>2509</v>
      </c>
      <c r="F10636">
        <v>5</v>
      </c>
      <c r="G10636" t="s">
        <v>345</v>
      </c>
      <c r="H10636" t="s">
        <v>78</v>
      </c>
      <c r="I10636" t="s">
        <v>252</v>
      </c>
      <c r="J10636" t="s">
        <v>346</v>
      </c>
      <c r="K10636" t="s">
        <v>168</v>
      </c>
      <c r="L10636" t="s">
        <v>82</v>
      </c>
      <c r="M10636" t="s">
        <v>347</v>
      </c>
      <c r="N10636" t="s">
        <v>100</v>
      </c>
      <c r="O10636" t="s">
        <v>85</v>
      </c>
      <c r="P10636" t="s">
        <v>989</v>
      </c>
      <c r="Q10636" t="s">
        <v>271</v>
      </c>
      <c r="R10636" t="s">
        <v>107</v>
      </c>
      <c r="T10636" t="s">
        <v>89</v>
      </c>
      <c r="U10636" t="s">
        <v>90</v>
      </c>
      <c r="V10636">
        <v>0.31701299999999999</v>
      </c>
      <c r="W10636">
        <v>0</v>
      </c>
      <c r="X10636">
        <v>0</v>
      </c>
      <c r="Y10636">
        <v>3.1701299999999999</v>
      </c>
      <c r="Z10636">
        <v>43.747798000000003</v>
      </c>
      <c r="AA10636">
        <v>0</v>
      </c>
      <c r="AB10636">
        <v>0</v>
      </c>
      <c r="AC10636">
        <v>0</v>
      </c>
      <c r="AP10636">
        <v>0</v>
      </c>
      <c r="AQ10636">
        <v>0</v>
      </c>
      <c r="AR10636">
        <v>0</v>
      </c>
      <c r="AS10636">
        <v>0</v>
      </c>
      <c r="AT10636">
        <v>0</v>
      </c>
      <c r="AU10636" t="s">
        <v>11753</v>
      </c>
      <c r="AV10636">
        <v>441</v>
      </c>
      <c r="AW10636">
        <v>0</v>
      </c>
      <c r="AX10636">
        <v>0</v>
      </c>
    </row>
    <row r="10637" spans="1:50" hidden="1" x14ac:dyDescent="0.3">
      <c r="A10637" t="s">
        <v>12255</v>
      </c>
      <c r="B10637" t="s">
        <v>10792</v>
      </c>
      <c r="D10637">
        <v>2511</v>
      </c>
      <c r="F10637">
        <v>5</v>
      </c>
      <c r="G10637" t="s">
        <v>350</v>
      </c>
      <c r="H10637" t="s">
        <v>78</v>
      </c>
      <c r="I10637" t="s">
        <v>252</v>
      </c>
      <c r="J10637" t="s">
        <v>346</v>
      </c>
      <c r="K10637" t="s">
        <v>168</v>
      </c>
      <c r="L10637" t="s">
        <v>82</v>
      </c>
      <c r="M10637" t="s">
        <v>347</v>
      </c>
      <c r="N10637" t="s">
        <v>100</v>
      </c>
      <c r="O10637" t="s">
        <v>85</v>
      </c>
      <c r="P10637" t="s">
        <v>989</v>
      </c>
      <c r="Q10637" t="s">
        <v>87</v>
      </c>
      <c r="R10637" t="s">
        <v>88</v>
      </c>
      <c r="T10637" t="s">
        <v>89</v>
      </c>
      <c r="U10637" t="s">
        <v>90</v>
      </c>
      <c r="V10637">
        <v>0.31701299999999999</v>
      </c>
      <c r="W10637">
        <v>3585.0669136255542</v>
      </c>
      <c r="X10637">
        <v>3492.5325360000002</v>
      </c>
      <c r="Y10637">
        <v>4392.2155510000002</v>
      </c>
      <c r="Z10637">
        <v>4692.4268949999996</v>
      </c>
      <c r="AA10637">
        <v>4020.5483296230127</v>
      </c>
      <c r="AB10637">
        <v>4520.2286871062115</v>
      </c>
      <c r="AC10637">
        <v>4278.4278243009458</v>
      </c>
      <c r="AP10637">
        <v>3983.0969960000002</v>
      </c>
      <c r="AQ10637">
        <v>3709.4308618938135</v>
      </c>
      <c r="AR10637">
        <v>3585.0669136255542</v>
      </c>
      <c r="AS10637">
        <v>3585.0669136255542</v>
      </c>
      <c r="AT10637">
        <v>11308.895577233598</v>
      </c>
      <c r="AU10637" t="s">
        <v>10905</v>
      </c>
      <c r="AV10637">
        <v>441</v>
      </c>
      <c r="AW10637">
        <v>25.643754143386843</v>
      </c>
      <c r="AX10637">
        <v>1.0684897559744517</v>
      </c>
    </row>
    <row r="10638" spans="1:50" hidden="1" x14ac:dyDescent="0.3">
      <c r="A10638" t="s">
        <v>12256</v>
      </c>
      <c r="B10638" t="s">
        <v>10792</v>
      </c>
      <c r="D10638">
        <v>2513</v>
      </c>
      <c r="F10638">
        <v>5</v>
      </c>
      <c r="G10638" t="s">
        <v>353</v>
      </c>
      <c r="H10638" t="s">
        <v>78</v>
      </c>
      <c r="I10638" t="s">
        <v>252</v>
      </c>
      <c r="J10638" t="s">
        <v>346</v>
      </c>
      <c r="K10638" t="s">
        <v>125</v>
      </c>
      <c r="L10638" t="s">
        <v>82</v>
      </c>
      <c r="M10638" t="s">
        <v>347</v>
      </c>
      <c r="N10638" t="s">
        <v>100</v>
      </c>
      <c r="O10638" t="s">
        <v>85</v>
      </c>
      <c r="P10638" t="s">
        <v>989</v>
      </c>
      <c r="Q10638" t="s">
        <v>87</v>
      </c>
      <c r="R10638" t="s">
        <v>88</v>
      </c>
      <c r="T10638" t="s">
        <v>89</v>
      </c>
      <c r="U10638" t="s">
        <v>90</v>
      </c>
      <c r="V10638">
        <v>0.52835500000000002</v>
      </c>
      <c r="W10638">
        <v>1186.9416612367236</v>
      </c>
      <c r="X10638">
        <v>1174.533269</v>
      </c>
      <c r="Y10638">
        <v>969.53152299999999</v>
      </c>
      <c r="Z10638">
        <v>731.771749</v>
      </c>
      <c r="AA10638">
        <v>924.99318155082938</v>
      </c>
      <c r="AB10638">
        <v>1299.6769880790971</v>
      </c>
      <c r="AC10638">
        <v>1267.8992356452268</v>
      </c>
      <c r="AP10638">
        <v>1381.9479100000001</v>
      </c>
      <c r="AQ10638">
        <v>1228.1159977029308</v>
      </c>
      <c r="AR10638">
        <v>1186.9416612367236</v>
      </c>
      <c r="AS10638">
        <v>1186.9416612367236</v>
      </c>
      <c r="AT10638">
        <v>2246.485149637504</v>
      </c>
      <c r="AU10638" t="s">
        <v>10907</v>
      </c>
      <c r="AV10638">
        <v>270</v>
      </c>
      <c r="AW10638">
        <v>8.3203153690277922</v>
      </c>
      <c r="AX10638">
        <v>0.34667980704282469</v>
      </c>
    </row>
    <row r="10639" spans="1:50" hidden="1" x14ac:dyDescent="0.3">
      <c r="A10639" t="s">
        <v>12257</v>
      </c>
      <c r="B10639" t="s">
        <v>10792</v>
      </c>
      <c r="D10639">
        <v>2518</v>
      </c>
      <c r="F10639">
        <v>5</v>
      </c>
      <c r="G10639" t="s">
        <v>356</v>
      </c>
      <c r="H10639" t="s">
        <v>78</v>
      </c>
      <c r="I10639" t="s">
        <v>252</v>
      </c>
      <c r="J10639" t="s">
        <v>346</v>
      </c>
      <c r="K10639" t="s">
        <v>81</v>
      </c>
      <c r="L10639" t="s">
        <v>82</v>
      </c>
      <c r="M10639" t="s">
        <v>347</v>
      </c>
      <c r="N10639" t="s">
        <v>84</v>
      </c>
      <c r="O10639" t="s">
        <v>85</v>
      </c>
      <c r="P10639" t="s">
        <v>989</v>
      </c>
      <c r="Q10639" t="s">
        <v>87</v>
      </c>
      <c r="R10639" t="s">
        <v>88</v>
      </c>
      <c r="T10639" t="s">
        <v>89</v>
      </c>
      <c r="U10639" t="s">
        <v>90</v>
      </c>
      <c r="V10639">
        <v>2.1134200000000001</v>
      </c>
      <c r="W10639">
        <v>3034.7474404325667</v>
      </c>
      <c r="X10639">
        <v>5708.3479749999997</v>
      </c>
      <c r="Y10639">
        <v>2903.839348</v>
      </c>
      <c r="Z10639">
        <v>4425.5018970000001</v>
      </c>
      <c r="AA10639">
        <v>4573.3681487392305</v>
      </c>
      <c r="AB10639">
        <v>6230.3495306410823</v>
      </c>
      <c r="AC10639">
        <v>4108.4557957826801</v>
      </c>
      <c r="AP10639">
        <v>3020.1575459999999</v>
      </c>
      <c r="AQ10639">
        <v>3140.0211167075549</v>
      </c>
      <c r="AR10639">
        <v>3034.7474404325667</v>
      </c>
      <c r="AS10639">
        <v>3034.7474404325667</v>
      </c>
      <c r="AT10639">
        <v>1435.9414789452956</v>
      </c>
      <c r="AU10639" t="s">
        <v>10909</v>
      </c>
      <c r="AV10639">
        <v>88</v>
      </c>
      <c r="AW10639">
        <v>16.31751680619654</v>
      </c>
      <c r="AX10639">
        <v>0.67989653359152247</v>
      </c>
    </row>
    <row r="10640" spans="1:50" hidden="1" x14ac:dyDescent="0.3">
      <c r="A10640" t="s">
        <v>12258</v>
      </c>
      <c r="B10640" t="s">
        <v>10792</v>
      </c>
      <c r="D10640">
        <v>2519</v>
      </c>
      <c r="F10640">
        <v>5</v>
      </c>
      <c r="G10640" t="s">
        <v>359</v>
      </c>
      <c r="H10640" t="s">
        <v>78</v>
      </c>
      <c r="I10640" t="s">
        <v>252</v>
      </c>
      <c r="J10640" t="s">
        <v>346</v>
      </c>
      <c r="K10640" t="s">
        <v>121</v>
      </c>
      <c r="L10640" t="s">
        <v>82</v>
      </c>
      <c r="M10640" t="s">
        <v>347</v>
      </c>
      <c r="N10640" t="s">
        <v>84</v>
      </c>
      <c r="O10640" t="s">
        <v>85</v>
      </c>
      <c r="P10640" t="s">
        <v>989</v>
      </c>
      <c r="Q10640" t="s">
        <v>87</v>
      </c>
      <c r="R10640" t="s">
        <v>88</v>
      </c>
      <c r="T10640" t="s">
        <v>89</v>
      </c>
      <c r="U10640" t="s">
        <v>90</v>
      </c>
      <c r="V10640">
        <v>3.1701299999999999</v>
      </c>
      <c r="W10640">
        <v>10646.730577122647</v>
      </c>
      <c r="X10640">
        <v>15349.771065999999</v>
      </c>
      <c r="Y10640">
        <v>7085.2412999999997</v>
      </c>
      <c r="Z10640">
        <v>6524.1282469999996</v>
      </c>
      <c r="AA10640">
        <v>8479.794861954857</v>
      </c>
      <c r="AB10640">
        <v>13193.569829113685</v>
      </c>
      <c r="AC10640">
        <v>8050.730461924486</v>
      </c>
      <c r="AP10640">
        <v>13620.596966999999</v>
      </c>
      <c r="AQ10640">
        <v>11016.059653153854</v>
      </c>
      <c r="AR10640">
        <v>10646.730577122647</v>
      </c>
      <c r="AS10640">
        <v>10646.730577122647</v>
      </c>
      <c r="AT10640">
        <v>3358.4523590902099</v>
      </c>
      <c r="AU10640" t="s">
        <v>10911</v>
      </c>
      <c r="AV10640">
        <v>60</v>
      </c>
      <c r="AW10640">
        <v>55.974205984836836</v>
      </c>
      <c r="AX10640">
        <v>2.332258582701535</v>
      </c>
    </row>
    <row r="10641" spans="1:50" hidden="1" x14ac:dyDescent="0.3">
      <c r="A10641" t="s">
        <v>12259</v>
      </c>
      <c r="B10641" t="s">
        <v>10792</v>
      </c>
      <c r="D10641">
        <v>2521</v>
      </c>
      <c r="F10641">
        <v>5</v>
      </c>
      <c r="G10641" t="s">
        <v>362</v>
      </c>
      <c r="H10641" t="s">
        <v>78</v>
      </c>
      <c r="I10641" t="s">
        <v>252</v>
      </c>
      <c r="J10641" t="s">
        <v>346</v>
      </c>
      <c r="K10641" t="s">
        <v>168</v>
      </c>
      <c r="L10641" t="s">
        <v>82</v>
      </c>
      <c r="M10641" t="s">
        <v>106</v>
      </c>
      <c r="N10641" t="s">
        <v>100</v>
      </c>
      <c r="O10641" t="s">
        <v>85</v>
      </c>
      <c r="P10641" t="s">
        <v>989</v>
      </c>
      <c r="Q10641" t="s">
        <v>87</v>
      </c>
      <c r="R10641" t="s">
        <v>88</v>
      </c>
      <c r="T10641" t="s">
        <v>89</v>
      </c>
      <c r="U10641" t="s">
        <v>90</v>
      </c>
      <c r="V10641">
        <v>0.31701299999999999</v>
      </c>
      <c r="W10641">
        <v>802.55273463703156</v>
      </c>
      <c r="X10641">
        <v>762.09929799999998</v>
      </c>
      <c r="Y10641">
        <v>1391.2645070000001</v>
      </c>
      <c r="Z10641">
        <v>2328.460709</v>
      </c>
      <c r="AA10641">
        <v>800.78861118235955</v>
      </c>
      <c r="AB10641">
        <v>1421.3375153319857</v>
      </c>
      <c r="AC10641">
        <v>1234.2156212641551</v>
      </c>
      <c r="AP10641">
        <v>878.523641</v>
      </c>
      <c r="AQ10641">
        <v>830.3928361407477</v>
      </c>
      <c r="AR10641">
        <v>802.55273463703156</v>
      </c>
      <c r="AS10641">
        <v>802.55273463703156</v>
      </c>
      <c r="AT10641">
        <v>2531.6082767490025</v>
      </c>
      <c r="AU10641" t="s">
        <v>10913</v>
      </c>
      <c r="AV10641">
        <v>441</v>
      </c>
      <c r="AW10641">
        <v>5.7406083372993253</v>
      </c>
      <c r="AX10641">
        <v>0.23919201405413856</v>
      </c>
    </row>
    <row r="10642" spans="1:50" hidden="1" x14ac:dyDescent="0.3">
      <c r="A10642" t="s">
        <v>12260</v>
      </c>
      <c r="B10642" t="s">
        <v>10792</v>
      </c>
      <c r="D10642">
        <v>2523</v>
      </c>
      <c r="F10642">
        <v>5</v>
      </c>
      <c r="G10642" t="s">
        <v>365</v>
      </c>
      <c r="H10642" t="s">
        <v>78</v>
      </c>
      <c r="I10642" t="s">
        <v>252</v>
      </c>
      <c r="J10642" t="s">
        <v>346</v>
      </c>
      <c r="K10642" t="s">
        <v>125</v>
      </c>
      <c r="L10642" t="s">
        <v>82</v>
      </c>
      <c r="M10642" t="s">
        <v>113</v>
      </c>
      <c r="N10642" t="s">
        <v>100</v>
      </c>
      <c r="O10642" t="s">
        <v>85</v>
      </c>
      <c r="P10642" t="s">
        <v>989</v>
      </c>
      <c r="Q10642" t="s">
        <v>87</v>
      </c>
      <c r="R10642" t="s">
        <v>107</v>
      </c>
      <c r="T10642" t="s">
        <v>89</v>
      </c>
      <c r="U10642" t="s">
        <v>90</v>
      </c>
      <c r="V10642">
        <v>0.52835500000000002</v>
      </c>
      <c r="W10642">
        <v>39.931306952787097</v>
      </c>
      <c r="X10642">
        <v>14.793939999999999</v>
      </c>
      <c r="Y10642">
        <v>0</v>
      </c>
      <c r="Z10642">
        <v>6.3402609999999999</v>
      </c>
      <c r="AA10642">
        <v>23.207503936905411</v>
      </c>
      <c r="AB10642">
        <v>20.685452971989932</v>
      </c>
      <c r="AC10642">
        <v>8.7356894115163346</v>
      </c>
      <c r="AP10642">
        <v>45.979861</v>
      </c>
      <c r="AQ10642">
        <v>41.316501458721241</v>
      </c>
      <c r="AR10642">
        <v>39.931306952787097</v>
      </c>
      <c r="AS10642">
        <v>39.931306952787097</v>
      </c>
      <c r="AT10642">
        <v>75.576661435563395</v>
      </c>
      <c r="AU10642" t="s">
        <v>10915</v>
      </c>
      <c r="AV10642">
        <v>270</v>
      </c>
      <c r="AW10642">
        <v>0.279913560872457</v>
      </c>
      <c r="AX10642">
        <v>1.1663065036352374E-2</v>
      </c>
    </row>
    <row r="10643" spans="1:50" hidden="1" x14ac:dyDescent="0.3">
      <c r="A10643" t="s">
        <v>12261</v>
      </c>
      <c r="B10643" t="s">
        <v>10792</v>
      </c>
      <c r="D10643">
        <v>2528</v>
      </c>
      <c r="F10643">
        <v>5</v>
      </c>
      <c r="G10643" t="s">
        <v>368</v>
      </c>
      <c r="H10643" t="s">
        <v>78</v>
      </c>
      <c r="I10643" t="s">
        <v>252</v>
      </c>
      <c r="J10643" t="s">
        <v>346</v>
      </c>
      <c r="K10643" t="s">
        <v>81</v>
      </c>
      <c r="L10643" t="s">
        <v>82</v>
      </c>
      <c r="M10643" t="s">
        <v>113</v>
      </c>
      <c r="N10643" t="s">
        <v>84</v>
      </c>
      <c r="O10643" t="s">
        <v>85</v>
      </c>
      <c r="P10643" t="s">
        <v>989</v>
      </c>
      <c r="Q10643" t="s">
        <v>87</v>
      </c>
      <c r="R10643" t="s">
        <v>107</v>
      </c>
      <c r="T10643" t="s">
        <v>89</v>
      </c>
      <c r="U10643" t="s">
        <v>90</v>
      </c>
      <c r="V10643">
        <v>2.1134200000000001</v>
      </c>
      <c r="W10643">
        <v>11.756517603995574</v>
      </c>
      <c r="X10643">
        <v>0</v>
      </c>
      <c r="Y10643">
        <v>90.877067999999994</v>
      </c>
      <c r="Z10643">
        <v>50.722084000000002</v>
      </c>
      <c r="AA10643">
        <v>32.508254131833567</v>
      </c>
      <c r="AB10643">
        <v>118.48684191802381</v>
      </c>
      <c r="AC10643">
        <v>119.2894004358394</v>
      </c>
      <c r="AP10643">
        <v>11.699896000000001</v>
      </c>
      <c r="AQ10643">
        <v>12.164344565763377</v>
      </c>
      <c r="AR10643">
        <v>11.756517603995574</v>
      </c>
      <c r="AS10643">
        <v>11.756517603995574</v>
      </c>
      <c r="AT10643">
        <v>5.5627928211124971</v>
      </c>
      <c r="AU10643" t="s">
        <v>10917</v>
      </c>
      <c r="AV10643">
        <v>88</v>
      </c>
      <c r="AW10643">
        <v>6.3213554785369289E-2</v>
      </c>
      <c r="AX10643">
        <v>2.6338981160570537E-3</v>
      </c>
    </row>
    <row r="10644" spans="1:50" hidden="1" x14ac:dyDescent="0.3">
      <c r="A10644" t="s">
        <v>12262</v>
      </c>
      <c r="B10644" t="s">
        <v>10792</v>
      </c>
      <c r="D10644">
        <v>2530</v>
      </c>
      <c r="F10644">
        <v>5</v>
      </c>
      <c r="G10644" t="s">
        <v>371</v>
      </c>
      <c r="H10644" t="s">
        <v>78</v>
      </c>
      <c r="I10644" t="s">
        <v>252</v>
      </c>
      <c r="J10644" t="s">
        <v>346</v>
      </c>
      <c r="K10644" t="s">
        <v>121</v>
      </c>
      <c r="L10644" t="s">
        <v>82</v>
      </c>
      <c r="M10644" t="s">
        <v>113</v>
      </c>
      <c r="N10644" t="s">
        <v>84</v>
      </c>
      <c r="O10644" t="s">
        <v>85</v>
      </c>
      <c r="P10644" t="s">
        <v>989</v>
      </c>
      <c r="Q10644" t="s">
        <v>87</v>
      </c>
      <c r="R10644" t="s">
        <v>107</v>
      </c>
      <c r="T10644" t="s">
        <v>89</v>
      </c>
      <c r="U10644" t="s">
        <v>90</v>
      </c>
      <c r="V10644">
        <v>3.1701299999999999</v>
      </c>
      <c r="W10644">
        <v>0</v>
      </c>
      <c r="X10644">
        <v>117.294822</v>
      </c>
      <c r="Y10644">
        <v>0</v>
      </c>
      <c r="Z10644">
        <v>0</v>
      </c>
      <c r="AA10644">
        <v>0</v>
      </c>
      <c r="AB10644">
        <v>0</v>
      </c>
      <c r="AC10644">
        <v>0</v>
      </c>
      <c r="AP10644">
        <v>0</v>
      </c>
      <c r="AQ10644">
        <v>0</v>
      </c>
      <c r="AR10644">
        <v>0</v>
      </c>
      <c r="AS10644">
        <v>0</v>
      </c>
      <c r="AT10644">
        <v>0</v>
      </c>
      <c r="AU10644" t="s">
        <v>10919</v>
      </c>
      <c r="AV10644">
        <v>60</v>
      </c>
      <c r="AW10644">
        <v>0</v>
      </c>
      <c r="AX10644">
        <v>0</v>
      </c>
    </row>
    <row r="10645" spans="1:50" hidden="1" x14ac:dyDescent="0.3">
      <c r="A10645" t="s">
        <v>12263</v>
      </c>
      <c r="B10645" t="s">
        <v>10792</v>
      </c>
      <c r="D10645">
        <v>2550</v>
      </c>
      <c r="F10645">
        <v>5</v>
      </c>
      <c r="G10645" t="s">
        <v>374</v>
      </c>
      <c r="H10645" t="s">
        <v>78</v>
      </c>
      <c r="I10645" t="s">
        <v>252</v>
      </c>
      <c r="J10645" t="s">
        <v>346</v>
      </c>
      <c r="K10645" t="s">
        <v>168</v>
      </c>
      <c r="L10645" t="s">
        <v>82</v>
      </c>
      <c r="M10645" t="s">
        <v>106</v>
      </c>
      <c r="N10645" t="s">
        <v>100</v>
      </c>
      <c r="O10645" t="s">
        <v>85</v>
      </c>
      <c r="P10645" t="s">
        <v>989</v>
      </c>
      <c r="Q10645" t="s">
        <v>271</v>
      </c>
      <c r="R10645" t="s">
        <v>107</v>
      </c>
      <c r="T10645" t="s">
        <v>89</v>
      </c>
      <c r="U10645" t="s">
        <v>90</v>
      </c>
      <c r="V10645">
        <v>0.31701299999999999</v>
      </c>
      <c r="W10645">
        <v>0</v>
      </c>
      <c r="X10645">
        <v>0</v>
      </c>
      <c r="Y10645">
        <v>0</v>
      </c>
      <c r="Z10645">
        <v>2.5361039999999999</v>
      </c>
      <c r="AA10645">
        <v>0</v>
      </c>
      <c r="AB10645">
        <v>0</v>
      </c>
      <c r="AC10645">
        <v>0</v>
      </c>
      <c r="AP10645">
        <v>0</v>
      </c>
      <c r="AQ10645">
        <v>0</v>
      </c>
      <c r="AR10645">
        <v>0</v>
      </c>
      <c r="AS10645">
        <v>0</v>
      </c>
      <c r="AT10645">
        <v>0</v>
      </c>
      <c r="AU10645" t="s">
        <v>11763</v>
      </c>
      <c r="AV10645">
        <v>441</v>
      </c>
      <c r="AW10645">
        <v>0</v>
      </c>
      <c r="AX10645">
        <v>0</v>
      </c>
    </row>
    <row r="10646" spans="1:50" hidden="1" x14ac:dyDescent="0.3">
      <c r="A10646" t="s">
        <v>12264</v>
      </c>
      <c r="B10646" t="s">
        <v>10792</v>
      </c>
      <c r="D10646">
        <v>2553</v>
      </c>
      <c r="F10646">
        <v>5</v>
      </c>
      <c r="G10646" t="s">
        <v>377</v>
      </c>
      <c r="H10646" t="s">
        <v>78</v>
      </c>
      <c r="I10646" t="s">
        <v>252</v>
      </c>
      <c r="J10646" t="s">
        <v>346</v>
      </c>
      <c r="K10646" t="s">
        <v>125</v>
      </c>
      <c r="L10646" t="s">
        <v>82</v>
      </c>
      <c r="M10646" t="s">
        <v>106</v>
      </c>
      <c r="N10646" t="s">
        <v>100</v>
      </c>
      <c r="O10646" t="s">
        <v>85</v>
      </c>
      <c r="P10646" t="s">
        <v>989</v>
      </c>
      <c r="Q10646" t="s">
        <v>87</v>
      </c>
      <c r="R10646" t="s">
        <v>88</v>
      </c>
      <c r="T10646" t="s">
        <v>89</v>
      </c>
      <c r="U10646" t="s">
        <v>90</v>
      </c>
      <c r="V10646">
        <v>0.52835500000000002</v>
      </c>
      <c r="W10646">
        <v>501.20256238313164</v>
      </c>
      <c r="X10646">
        <v>648.81999900000005</v>
      </c>
      <c r="Y10646">
        <v>579.07713200000001</v>
      </c>
      <c r="Z10646">
        <v>477.10460599999999</v>
      </c>
      <c r="AA10646">
        <v>401.5241803466692</v>
      </c>
      <c r="AB10646">
        <v>809.04193685014923</v>
      </c>
      <c r="AC10646">
        <v>669.6791997566163</v>
      </c>
      <c r="AP10646">
        <v>549.44837900000005</v>
      </c>
      <c r="AQ10646">
        <v>518.58899645587792</v>
      </c>
      <c r="AR10646">
        <v>501.20256238313164</v>
      </c>
      <c r="AS10646">
        <v>501.20256238313164</v>
      </c>
      <c r="AT10646">
        <v>948.6094810934535</v>
      </c>
      <c r="AU10646" t="s">
        <v>10921</v>
      </c>
      <c r="AV10646">
        <v>270</v>
      </c>
      <c r="AW10646">
        <v>3.5133684484942722</v>
      </c>
      <c r="AX10646">
        <v>0.14639035202059467</v>
      </c>
    </row>
    <row r="10647" spans="1:50" hidden="1" x14ac:dyDescent="0.3">
      <c r="A10647" t="s">
        <v>12265</v>
      </c>
      <c r="B10647" t="s">
        <v>10792</v>
      </c>
      <c r="D10647">
        <v>2558</v>
      </c>
      <c r="F10647">
        <v>5</v>
      </c>
      <c r="G10647" t="s">
        <v>380</v>
      </c>
      <c r="H10647" t="s">
        <v>78</v>
      </c>
      <c r="I10647" t="s">
        <v>252</v>
      </c>
      <c r="J10647" t="s">
        <v>346</v>
      </c>
      <c r="K10647" t="s">
        <v>81</v>
      </c>
      <c r="L10647" t="s">
        <v>82</v>
      </c>
      <c r="M10647" t="s">
        <v>106</v>
      </c>
      <c r="N10647" t="s">
        <v>84</v>
      </c>
      <c r="O10647" t="s">
        <v>85</v>
      </c>
      <c r="P10647" t="s">
        <v>989</v>
      </c>
      <c r="Q10647" t="s">
        <v>87</v>
      </c>
      <c r="R10647" t="s">
        <v>155</v>
      </c>
      <c r="T10647" t="s">
        <v>89</v>
      </c>
      <c r="U10647" t="s">
        <v>90</v>
      </c>
      <c r="V10647">
        <v>2.1134200000000001</v>
      </c>
      <c r="W10647">
        <v>1840.8568731820642</v>
      </c>
      <c r="X10647">
        <v>3687.9182420000002</v>
      </c>
      <c r="Y10647">
        <v>1669.6019369999999</v>
      </c>
      <c r="Z10647">
        <v>3083.4800439999999</v>
      </c>
      <c r="AA10647">
        <v>2770.8549487954501</v>
      </c>
      <c r="AB10647">
        <v>3307.1187186133216</v>
      </c>
      <c r="AC10647">
        <v>2406.1763770805514</v>
      </c>
      <c r="AP10647">
        <v>1885.2878450000001</v>
      </c>
      <c r="AQ10647">
        <v>1904.7151593623246</v>
      </c>
      <c r="AR10647">
        <v>1840.8568731820642</v>
      </c>
      <c r="AS10647">
        <v>1840.8568731820642</v>
      </c>
      <c r="AT10647">
        <v>871.03220050064078</v>
      </c>
      <c r="AU10647" t="s">
        <v>10923</v>
      </c>
      <c r="AV10647">
        <v>88</v>
      </c>
      <c r="AW10647">
        <v>9.898093187507282</v>
      </c>
      <c r="AX10647">
        <v>0.4124205494794701</v>
      </c>
    </row>
    <row r="10648" spans="1:50" hidden="1" x14ac:dyDescent="0.3">
      <c r="A10648" t="s">
        <v>12266</v>
      </c>
      <c r="B10648" t="s">
        <v>10792</v>
      </c>
      <c r="D10648">
        <v>2559</v>
      </c>
      <c r="F10648">
        <v>5</v>
      </c>
      <c r="G10648" t="s">
        <v>383</v>
      </c>
      <c r="H10648" t="s">
        <v>78</v>
      </c>
      <c r="I10648" t="s">
        <v>252</v>
      </c>
      <c r="J10648" t="s">
        <v>346</v>
      </c>
      <c r="K10648" t="s">
        <v>121</v>
      </c>
      <c r="L10648" t="s">
        <v>82</v>
      </c>
      <c r="M10648" t="s">
        <v>106</v>
      </c>
      <c r="N10648" t="s">
        <v>84</v>
      </c>
      <c r="O10648" t="s">
        <v>85</v>
      </c>
      <c r="P10648" t="s">
        <v>989</v>
      </c>
      <c r="Q10648" t="s">
        <v>87</v>
      </c>
      <c r="R10648" t="s">
        <v>155</v>
      </c>
      <c r="T10648" t="s">
        <v>89</v>
      </c>
      <c r="U10648" t="s">
        <v>90</v>
      </c>
      <c r="V10648">
        <v>3.1701299999999999</v>
      </c>
      <c r="W10648">
        <v>6427.236652191561</v>
      </c>
      <c r="X10648">
        <v>8860.5142890000006</v>
      </c>
      <c r="Y10648">
        <v>5015.1461989999998</v>
      </c>
      <c r="Z10648">
        <v>4866.1500830000004</v>
      </c>
      <c r="AA10648">
        <v>4959.642282521364</v>
      </c>
      <c r="AB10648">
        <v>8530.7878810111833</v>
      </c>
      <c r="AC10648">
        <v>2550.2417677429244</v>
      </c>
      <c r="AP10648">
        <v>7746.5222249999997</v>
      </c>
      <c r="AQ10648">
        <v>6650.1938649239355</v>
      </c>
      <c r="AR10648">
        <v>6427.236652191561</v>
      </c>
      <c r="AS10648">
        <v>6427.236652191561</v>
      </c>
      <c r="AT10648">
        <v>2027.4363045652894</v>
      </c>
      <c r="AU10648" t="s">
        <v>10925</v>
      </c>
      <c r="AV10648">
        <v>60</v>
      </c>
      <c r="AW10648">
        <v>33.790605076088156</v>
      </c>
      <c r="AX10648">
        <v>1.4079418781703399</v>
      </c>
    </row>
    <row r="10649" spans="1:50" hidden="1" x14ac:dyDescent="0.3">
      <c r="A10649" t="s">
        <v>12267</v>
      </c>
      <c r="B10649" t="s">
        <v>10792</v>
      </c>
      <c r="D10649">
        <v>2695</v>
      </c>
      <c r="F10649">
        <v>5</v>
      </c>
      <c r="G10649" t="s">
        <v>394</v>
      </c>
      <c r="H10649" t="s">
        <v>94</v>
      </c>
      <c r="I10649" t="s">
        <v>104</v>
      </c>
      <c r="J10649" t="s">
        <v>395</v>
      </c>
      <c r="K10649" t="s">
        <v>112</v>
      </c>
      <c r="L10649" t="s">
        <v>82</v>
      </c>
      <c r="M10649" t="s">
        <v>396</v>
      </c>
      <c r="N10649" t="s">
        <v>100</v>
      </c>
      <c r="O10649" t="s">
        <v>85</v>
      </c>
      <c r="P10649" t="s">
        <v>989</v>
      </c>
      <c r="Q10649" t="s">
        <v>87</v>
      </c>
      <c r="R10649" t="s">
        <v>215</v>
      </c>
      <c r="T10649" t="s">
        <v>89</v>
      </c>
      <c r="U10649" t="s">
        <v>90</v>
      </c>
      <c r="V10649">
        <v>1.046143</v>
      </c>
      <c r="W10649">
        <v>709.95486330049766</v>
      </c>
      <c r="X10649">
        <v>742.76153099999999</v>
      </c>
      <c r="Y10649">
        <v>463.44135</v>
      </c>
      <c r="Z10649">
        <v>39.753433999999999</v>
      </c>
      <c r="AA10649">
        <v>462.56261814507627</v>
      </c>
      <c r="AB10649">
        <v>713.6763249181962</v>
      </c>
      <c r="AC10649">
        <v>727.43502089159665</v>
      </c>
      <c r="AP10649">
        <v>686.39962000000003</v>
      </c>
      <c r="AQ10649">
        <v>734.58279689825918</v>
      </c>
      <c r="AR10649">
        <v>709.95486330049766</v>
      </c>
      <c r="AS10649">
        <v>709.95486330049766</v>
      </c>
      <c r="AT10649">
        <v>678.64036111745486</v>
      </c>
      <c r="AU10649" t="s">
        <v>10927</v>
      </c>
      <c r="AV10649">
        <v>150</v>
      </c>
      <c r="AW10649">
        <v>4.5242690741163658</v>
      </c>
      <c r="AX10649">
        <v>0.18851121142151525</v>
      </c>
    </row>
    <row r="10650" spans="1:50" hidden="1" x14ac:dyDescent="0.3">
      <c r="A10650" t="s">
        <v>12268</v>
      </c>
      <c r="B10650" t="s">
        <v>10792</v>
      </c>
      <c r="D10650">
        <v>2697</v>
      </c>
      <c r="F10650">
        <v>5</v>
      </c>
      <c r="G10650" t="s">
        <v>399</v>
      </c>
      <c r="H10650" t="s">
        <v>94</v>
      </c>
      <c r="I10650" t="s">
        <v>104</v>
      </c>
      <c r="J10650" t="s">
        <v>395</v>
      </c>
      <c r="K10650" t="s">
        <v>112</v>
      </c>
      <c r="L10650" t="s">
        <v>82</v>
      </c>
      <c r="M10650" t="s">
        <v>400</v>
      </c>
      <c r="N10650" t="s">
        <v>100</v>
      </c>
      <c r="O10650" t="s">
        <v>85</v>
      </c>
      <c r="P10650" t="s">
        <v>989</v>
      </c>
      <c r="Q10650" t="s">
        <v>87</v>
      </c>
      <c r="R10650" t="s">
        <v>107</v>
      </c>
      <c r="T10650" t="s">
        <v>89</v>
      </c>
      <c r="U10650" t="s">
        <v>90</v>
      </c>
      <c r="V10650">
        <v>1.046143</v>
      </c>
      <c r="W10650">
        <v>255.32398320417212</v>
      </c>
      <c r="X10650">
        <v>367.19619399999999</v>
      </c>
      <c r="Y10650">
        <v>210.274743</v>
      </c>
      <c r="Z10650">
        <v>29.292003999999999</v>
      </c>
      <c r="AA10650">
        <v>206.58808736732578</v>
      </c>
      <c r="AB10650">
        <v>319.29570901294665</v>
      </c>
      <c r="AC10650">
        <v>329.34091646229672</v>
      </c>
      <c r="AP10650">
        <v>262.67970700000001</v>
      </c>
      <c r="AQ10650">
        <v>264.18102810845755</v>
      </c>
      <c r="AR10650">
        <v>255.32398320417212</v>
      </c>
      <c r="AS10650">
        <v>255.32398320417212</v>
      </c>
      <c r="AT10650">
        <v>244.06222017847665</v>
      </c>
      <c r="AU10650" t="s">
        <v>10929</v>
      </c>
      <c r="AV10650">
        <v>150</v>
      </c>
      <c r="AW10650">
        <v>1.6270814678565111</v>
      </c>
      <c r="AX10650">
        <v>6.7795061160687967E-2</v>
      </c>
    </row>
    <row r="10651" spans="1:50" hidden="1" x14ac:dyDescent="0.3">
      <c r="A10651" t="s">
        <v>12269</v>
      </c>
      <c r="B10651" t="s">
        <v>10792</v>
      </c>
      <c r="D10651">
        <v>2700</v>
      </c>
      <c r="F10651">
        <v>5</v>
      </c>
      <c r="G10651" t="s">
        <v>403</v>
      </c>
      <c r="H10651" t="s">
        <v>94</v>
      </c>
      <c r="I10651" t="s">
        <v>104</v>
      </c>
      <c r="J10651" t="s">
        <v>395</v>
      </c>
      <c r="K10651" t="s">
        <v>141</v>
      </c>
      <c r="L10651" t="s">
        <v>82</v>
      </c>
      <c r="M10651" t="s">
        <v>400</v>
      </c>
      <c r="N10651" t="s">
        <v>84</v>
      </c>
      <c r="O10651" t="s">
        <v>85</v>
      </c>
      <c r="P10651" t="s">
        <v>989</v>
      </c>
      <c r="Q10651" t="s">
        <v>87</v>
      </c>
      <c r="R10651" t="s">
        <v>215</v>
      </c>
      <c r="T10651" t="s">
        <v>89</v>
      </c>
      <c r="U10651" t="s">
        <v>90</v>
      </c>
      <c r="V10651">
        <v>1.5850649999999999</v>
      </c>
      <c r="W10651">
        <v>60.745750402143173</v>
      </c>
      <c r="X10651">
        <v>84.008454</v>
      </c>
      <c r="Y10651">
        <v>80.838323000000003</v>
      </c>
      <c r="Z10651">
        <v>0</v>
      </c>
      <c r="AA10651">
        <v>61.240026626639931</v>
      </c>
      <c r="AB10651">
        <v>67.440116253994518</v>
      </c>
      <c r="AC10651">
        <v>97.577425036579058</v>
      </c>
      <c r="AP10651">
        <v>71.119838999999999</v>
      </c>
      <c r="AQ10651">
        <v>62.852986206255075</v>
      </c>
      <c r="AR10651">
        <v>60.745750402143173</v>
      </c>
      <c r="AS10651">
        <v>60.745750402143173</v>
      </c>
      <c r="AT10651">
        <v>38.323822936058257</v>
      </c>
      <c r="AU10651" t="s">
        <v>10931</v>
      </c>
      <c r="AV10651">
        <v>80</v>
      </c>
      <c r="AW10651">
        <v>0.47904778670072823</v>
      </c>
      <c r="AX10651">
        <v>1.9960324445863677E-2</v>
      </c>
    </row>
    <row r="10652" spans="1:50" hidden="1" x14ac:dyDescent="0.3">
      <c r="A10652" t="s">
        <v>12270</v>
      </c>
      <c r="B10652" t="s">
        <v>10792</v>
      </c>
      <c r="D10652">
        <v>2719</v>
      </c>
      <c r="F10652">
        <v>5</v>
      </c>
      <c r="G10652" t="s">
        <v>406</v>
      </c>
      <c r="H10652" t="s">
        <v>94</v>
      </c>
      <c r="I10652" t="s">
        <v>104</v>
      </c>
      <c r="J10652" t="s">
        <v>395</v>
      </c>
      <c r="K10652" t="s">
        <v>185</v>
      </c>
      <c r="L10652" t="s">
        <v>175</v>
      </c>
      <c r="M10652" t="s">
        <v>396</v>
      </c>
      <c r="N10652" t="s">
        <v>100</v>
      </c>
      <c r="O10652" t="s">
        <v>85</v>
      </c>
      <c r="P10652" t="s">
        <v>989</v>
      </c>
      <c r="Q10652" t="s">
        <v>176</v>
      </c>
      <c r="R10652" t="s">
        <v>107</v>
      </c>
      <c r="T10652" t="s">
        <v>89</v>
      </c>
      <c r="U10652" t="s">
        <v>90</v>
      </c>
      <c r="V10652">
        <v>0.36984899999999998</v>
      </c>
      <c r="W10652">
        <v>0</v>
      </c>
      <c r="X10652">
        <v>0</v>
      </c>
      <c r="Y10652">
        <v>35.875309999999999</v>
      </c>
      <c r="Z10652">
        <v>0</v>
      </c>
      <c r="AA10652">
        <v>0</v>
      </c>
      <c r="AB10652">
        <v>0</v>
      </c>
      <c r="AC10652">
        <v>0</v>
      </c>
      <c r="AP10652">
        <v>0</v>
      </c>
      <c r="AQ10652">
        <v>0</v>
      </c>
      <c r="AR10652">
        <v>0</v>
      </c>
      <c r="AS10652">
        <v>0</v>
      </c>
      <c r="AT10652">
        <v>0</v>
      </c>
      <c r="AU10652" t="s">
        <v>10933</v>
      </c>
    </row>
    <row r="10653" spans="1:50" hidden="1" x14ac:dyDescent="0.3">
      <c r="A10653" t="s">
        <v>12271</v>
      </c>
      <c r="B10653" t="s">
        <v>10792</v>
      </c>
      <c r="D10653">
        <v>2720</v>
      </c>
      <c r="F10653">
        <v>5</v>
      </c>
      <c r="G10653" t="s">
        <v>413</v>
      </c>
      <c r="H10653" t="s">
        <v>94</v>
      </c>
      <c r="I10653" t="s">
        <v>104</v>
      </c>
      <c r="J10653" t="s">
        <v>395</v>
      </c>
      <c r="K10653" t="s">
        <v>185</v>
      </c>
      <c r="L10653" t="s">
        <v>175</v>
      </c>
      <c r="M10653" t="s">
        <v>400</v>
      </c>
      <c r="N10653" t="s">
        <v>100</v>
      </c>
      <c r="O10653" t="s">
        <v>85</v>
      </c>
      <c r="P10653" t="s">
        <v>989</v>
      </c>
      <c r="Q10653" t="s">
        <v>176</v>
      </c>
      <c r="R10653" t="s">
        <v>107</v>
      </c>
      <c r="T10653" t="s">
        <v>89</v>
      </c>
      <c r="U10653" t="s">
        <v>90</v>
      </c>
      <c r="V10653">
        <v>0.36984899999999998</v>
      </c>
      <c r="W10653">
        <v>0</v>
      </c>
      <c r="X10653">
        <v>0</v>
      </c>
      <c r="Y10653">
        <v>62.874254999999998</v>
      </c>
      <c r="Z10653">
        <v>0</v>
      </c>
      <c r="AA10653">
        <v>0</v>
      </c>
      <c r="AB10653">
        <v>0</v>
      </c>
      <c r="AC10653">
        <v>0</v>
      </c>
      <c r="AP10653">
        <v>0</v>
      </c>
      <c r="AQ10653">
        <v>0</v>
      </c>
      <c r="AR10653">
        <v>0</v>
      </c>
      <c r="AS10653">
        <v>0</v>
      </c>
      <c r="AT10653">
        <v>0</v>
      </c>
      <c r="AU10653" t="s">
        <v>10935</v>
      </c>
    </row>
    <row r="10654" spans="1:50" hidden="1" x14ac:dyDescent="0.3">
      <c r="A10654" t="s">
        <v>12272</v>
      </c>
      <c r="B10654" t="s">
        <v>10792</v>
      </c>
      <c r="D10654">
        <v>2731</v>
      </c>
      <c r="F10654">
        <v>5</v>
      </c>
      <c r="G10654" t="s">
        <v>1479</v>
      </c>
      <c r="H10654" t="s">
        <v>94</v>
      </c>
      <c r="I10654" t="s">
        <v>104</v>
      </c>
      <c r="J10654" t="s">
        <v>395</v>
      </c>
      <c r="K10654" t="s">
        <v>112</v>
      </c>
      <c r="L10654" t="s">
        <v>82</v>
      </c>
      <c r="M10654" t="s">
        <v>396</v>
      </c>
      <c r="N10654" t="s">
        <v>100</v>
      </c>
      <c r="O10654" t="s">
        <v>85</v>
      </c>
      <c r="P10654" t="s">
        <v>989</v>
      </c>
      <c r="Q10654" t="s">
        <v>271</v>
      </c>
      <c r="R10654" t="s">
        <v>107</v>
      </c>
      <c r="T10654" t="s">
        <v>89</v>
      </c>
      <c r="U10654" t="s">
        <v>90</v>
      </c>
      <c r="V10654">
        <v>0.34871399999999997</v>
      </c>
      <c r="W10654">
        <v>0</v>
      </c>
      <c r="X10654">
        <v>0</v>
      </c>
      <c r="Y10654">
        <v>0</v>
      </c>
      <c r="Z10654">
        <v>68.696723000000006</v>
      </c>
      <c r="AA10654">
        <v>0</v>
      </c>
      <c r="AB10654">
        <v>0</v>
      </c>
      <c r="AC10654">
        <v>0</v>
      </c>
      <c r="AP10654">
        <v>0</v>
      </c>
      <c r="AQ10654">
        <v>0</v>
      </c>
      <c r="AR10654">
        <v>0</v>
      </c>
      <c r="AS10654">
        <v>0</v>
      </c>
      <c r="AT10654">
        <v>0</v>
      </c>
      <c r="AU10654" t="s">
        <v>11777</v>
      </c>
      <c r="AV10654">
        <v>450</v>
      </c>
      <c r="AW10654">
        <v>0</v>
      </c>
      <c r="AX10654">
        <v>0</v>
      </c>
    </row>
    <row r="10655" spans="1:50" hidden="1" x14ac:dyDescent="0.3">
      <c r="A10655" t="s">
        <v>12273</v>
      </c>
      <c r="B10655" t="s">
        <v>10792</v>
      </c>
      <c r="D10655">
        <v>2732</v>
      </c>
      <c r="F10655">
        <v>5</v>
      </c>
      <c r="G10655" t="s">
        <v>419</v>
      </c>
      <c r="H10655" t="s">
        <v>94</v>
      </c>
      <c r="I10655" t="s">
        <v>104</v>
      </c>
      <c r="J10655" t="s">
        <v>395</v>
      </c>
      <c r="K10655" t="s">
        <v>112</v>
      </c>
      <c r="L10655" t="s">
        <v>82</v>
      </c>
      <c r="M10655" t="s">
        <v>400</v>
      </c>
      <c r="N10655" t="s">
        <v>100</v>
      </c>
      <c r="O10655" t="s">
        <v>85</v>
      </c>
      <c r="P10655" t="s">
        <v>989</v>
      </c>
      <c r="Q10655" t="s">
        <v>271</v>
      </c>
      <c r="R10655" t="s">
        <v>107</v>
      </c>
      <c r="T10655" t="s">
        <v>89</v>
      </c>
      <c r="U10655" t="s">
        <v>90</v>
      </c>
      <c r="V10655">
        <v>0.34871399999999997</v>
      </c>
      <c r="W10655">
        <v>0</v>
      </c>
      <c r="X10655">
        <v>0</v>
      </c>
      <c r="Y10655">
        <v>0</v>
      </c>
      <c r="Z10655">
        <v>76.717152999999996</v>
      </c>
      <c r="AA10655">
        <v>0</v>
      </c>
      <c r="AB10655">
        <v>0</v>
      </c>
      <c r="AC10655">
        <v>0</v>
      </c>
      <c r="AP10655">
        <v>0</v>
      </c>
      <c r="AQ10655">
        <v>0</v>
      </c>
      <c r="AR10655">
        <v>0</v>
      </c>
      <c r="AS10655">
        <v>0</v>
      </c>
      <c r="AT10655">
        <v>0</v>
      </c>
      <c r="AU10655" t="s">
        <v>11779</v>
      </c>
      <c r="AV10655">
        <v>450</v>
      </c>
      <c r="AW10655">
        <v>0</v>
      </c>
      <c r="AX10655">
        <v>0</v>
      </c>
    </row>
    <row r="10656" spans="1:50" hidden="1" x14ac:dyDescent="0.3">
      <c r="A10656" t="s">
        <v>12274</v>
      </c>
      <c r="B10656" t="s">
        <v>10792</v>
      </c>
      <c r="D10656">
        <v>273</v>
      </c>
      <c r="F10656">
        <v>5</v>
      </c>
      <c r="G10656" t="s">
        <v>422</v>
      </c>
      <c r="H10656" t="s">
        <v>94</v>
      </c>
      <c r="I10656" t="s">
        <v>95</v>
      </c>
      <c r="J10656" t="s">
        <v>96</v>
      </c>
      <c r="K10656" t="s">
        <v>168</v>
      </c>
      <c r="L10656" t="s">
        <v>82</v>
      </c>
      <c r="M10656" t="s">
        <v>410</v>
      </c>
      <c r="N10656" t="s">
        <v>100</v>
      </c>
      <c r="O10656" t="s">
        <v>85</v>
      </c>
      <c r="P10656" t="s">
        <v>989</v>
      </c>
      <c r="Q10656" t="s">
        <v>87</v>
      </c>
      <c r="R10656" t="s">
        <v>215</v>
      </c>
      <c r="T10656" t="s">
        <v>89</v>
      </c>
      <c r="U10656" t="s">
        <v>90</v>
      </c>
      <c r="V10656">
        <v>0.31701299999999999</v>
      </c>
      <c r="W10656">
        <v>1316.0199120098061</v>
      </c>
      <c r="X10656">
        <v>1291.828088</v>
      </c>
      <c r="Y10656">
        <v>657.48501499999998</v>
      </c>
      <c r="Z10656">
        <v>2253.3286419999999</v>
      </c>
      <c r="AA10656">
        <v>928.67823223372579</v>
      </c>
      <c r="AB10656">
        <v>735.66310240584426</v>
      </c>
      <c r="AC10656">
        <v>1240.6987185229257</v>
      </c>
      <c r="AP10656">
        <v>1156.999135</v>
      </c>
      <c r="AQ10656">
        <v>1260.2551747214279</v>
      </c>
      <c r="AR10656">
        <v>1218.003326610733</v>
      </c>
      <c r="AS10656">
        <v>1316.0199120098061</v>
      </c>
      <c r="AT10656">
        <v>4151.31212918652</v>
      </c>
      <c r="AU10656" t="s">
        <v>10937</v>
      </c>
      <c r="AV10656">
        <v>423</v>
      </c>
      <c r="AW10656">
        <v>9.8139766647435458</v>
      </c>
      <c r="AX10656">
        <v>0.40891569436431441</v>
      </c>
    </row>
    <row r="10657" spans="1:50" hidden="1" x14ac:dyDescent="0.3">
      <c r="A10657" t="s">
        <v>12275</v>
      </c>
      <c r="B10657" t="s">
        <v>10792</v>
      </c>
      <c r="D10657">
        <v>276</v>
      </c>
      <c r="F10657">
        <v>5</v>
      </c>
      <c r="G10657" t="s">
        <v>425</v>
      </c>
      <c r="H10657" t="s">
        <v>94</v>
      </c>
      <c r="I10657" t="s">
        <v>95</v>
      </c>
      <c r="J10657" t="s">
        <v>96</v>
      </c>
      <c r="K10657" t="s">
        <v>125</v>
      </c>
      <c r="L10657" t="s">
        <v>82</v>
      </c>
      <c r="M10657" t="s">
        <v>410</v>
      </c>
      <c r="N10657" t="s">
        <v>100</v>
      </c>
      <c r="O10657" t="s">
        <v>85</v>
      </c>
      <c r="P10657" t="s">
        <v>989</v>
      </c>
      <c r="Q10657" t="s">
        <v>87</v>
      </c>
      <c r="R10657" t="s">
        <v>215</v>
      </c>
      <c r="T10657" t="s">
        <v>89</v>
      </c>
      <c r="U10657" t="s">
        <v>90</v>
      </c>
      <c r="V10657">
        <v>0.52835500000000002</v>
      </c>
      <c r="W10657">
        <v>1599.3665225101415</v>
      </c>
      <c r="X10657">
        <v>1246.9179160000001</v>
      </c>
      <c r="Y10657">
        <v>710.109193</v>
      </c>
      <c r="Z10657">
        <v>475.51954999999998</v>
      </c>
      <c r="AA10657">
        <v>1082.8692182072434</v>
      </c>
      <c r="AB10657">
        <v>1645.2931788911794</v>
      </c>
      <c r="AC10657">
        <v>1378.2524759969422</v>
      </c>
      <c r="AP10657">
        <v>1475.22444</v>
      </c>
      <c r="AQ10657">
        <v>1343.060123957976</v>
      </c>
      <c r="AR10657">
        <v>1369.098095302008</v>
      </c>
      <c r="AS10657">
        <v>1599.3665225101415</v>
      </c>
      <c r="AT10657">
        <v>3027.0680177345562</v>
      </c>
      <c r="AU10657" t="s">
        <v>10939</v>
      </c>
      <c r="AV10657">
        <v>270</v>
      </c>
      <c r="AW10657">
        <v>11.211363028646504</v>
      </c>
      <c r="AX10657">
        <v>0.46714012619360434</v>
      </c>
    </row>
    <row r="10658" spans="1:50" hidden="1" x14ac:dyDescent="0.3">
      <c r="A10658" t="s">
        <v>12276</v>
      </c>
      <c r="B10658" t="s">
        <v>10792</v>
      </c>
      <c r="D10658">
        <v>285</v>
      </c>
      <c r="F10658">
        <v>5</v>
      </c>
      <c r="G10658" t="s">
        <v>432</v>
      </c>
      <c r="H10658" t="s">
        <v>94</v>
      </c>
      <c r="I10658" t="s">
        <v>95</v>
      </c>
      <c r="J10658" t="s">
        <v>96</v>
      </c>
      <c r="K10658" t="s">
        <v>81</v>
      </c>
      <c r="L10658" t="s">
        <v>82</v>
      </c>
      <c r="M10658" t="s">
        <v>410</v>
      </c>
      <c r="N10658" t="s">
        <v>84</v>
      </c>
      <c r="O10658" t="s">
        <v>85</v>
      </c>
      <c r="P10658" t="s">
        <v>989</v>
      </c>
      <c r="Q10658" t="s">
        <v>87</v>
      </c>
      <c r="R10658" t="s">
        <v>107</v>
      </c>
      <c r="T10658" t="s">
        <v>89</v>
      </c>
      <c r="U10658" t="s">
        <v>90</v>
      </c>
      <c r="V10658">
        <v>2.1134200000000001</v>
      </c>
      <c r="W10658">
        <v>4412.9286078584928</v>
      </c>
      <c r="X10658">
        <v>2831.9830529999999</v>
      </c>
      <c r="Y10658">
        <v>2071.1517829999998</v>
      </c>
      <c r="Z10658">
        <v>2225.4314629999999</v>
      </c>
      <c r="AA10658">
        <v>3531.0919958171467</v>
      </c>
      <c r="AB10658">
        <v>3046.2141553782062</v>
      </c>
      <c r="AC10658">
        <v>4488.7564696195459</v>
      </c>
      <c r="AP10658">
        <v>4325.8860080000004</v>
      </c>
      <c r="AQ10658">
        <v>4079.9253250090201</v>
      </c>
      <c r="AR10658">
        <v>3943.1400226409</v>
      </c>
      <c r="AS10658">
        <v>4412.9286078584928</v>
      </c>
      <c r="AT10658">
        <v>2088.0509353836401</v>
      </c>
      <c r="AU10658" t="s">
        <v>10941</v>
      </c>
      <c r="AV10658">
        <v>80</v>
      </c>
      <c r="AW10658">
        <v>26.100636692295502</v>
      </c>
      <c r="AX10658">
        <v>1.0875265288456459</v>
      </c>
    </row>
    <row r="10659" spans="1:50" hidden="1" x14ac:dyDescent="0.3">
      <c r="A10659" t="s">
        <v>12277</v>
      </c>
      <c r="B10659" t="s">
        <v>10792</v>
      </c>
      <c r="D10659">
        <v>2860</v>
      </c>
      <c r="F10659">
        <v>5</v>
      </c>
      <c r="G10659" t="s">
        <v>435</v>
      </c>
      <c r="H10659" t="s">
        <v>78</v>
      </c>
      <c r="I10659" t="s">
        <v>79</v>
      </c>
      <c r="J10659" t="s">
        <v>436</v>
      </c>
      <c r="K10659" t="s">
        <v>387</v>
      </c>
      <c r="L10659" t="s">
        <v>388</v>
      </c>
      <c r="M10659" t="s">
        <v>113</v>
      </c>
      <c r="N10659" t="s">
        <v>100</v>
      </c>
      <c r="O10659" t="s">
        <v>85</v>
      </c>
      <c r="P10659" t="s">
        <v>989</v>
      </c>
      <c r="Q10659" t="s">
        <v>87</v>
      </c>
      <c r="R10659" t="s">
        <v>88</v>
      </c>
      <c r="T10659" t="s">
        <v>89</v>
      </c>
      <c r="U10659" t="s">
        <v>90</v>
      </c>
      <c r="V10659">
        <v>0.211342</v>
      </c>
      <c r="W10659">
        <v>4236.5602560675388</v>
      </c>
      <c r="X10659">
        <v>3828.037953</v>
      </c>
      <c r="Y10659">
        <v>1933.779442</v>
      </c>
      <c r="Z10659">
        <v>801.40894500000002</v>
      </c>
      <c r="AA10659">
        <v>2391.8559214609299</v>
      </c>
      <c r="AB10659">
        <v>4236.5602560675388</v>
      </c>
      <c r="AC10659">
        <v>3939.8204122311781</v>
      </c>
      <c r="AP10659">
        <v>3595.6578850000001</v>
      </c>
      <c r="AQ10659">
        <v>3414.1123240604911</v>
      </c>
      <c r="AR10659">
        <v>3299.6493500195857</v>
      </c>
      <c r="AS10659">
        <v>4236.5602560675388</v>
      </c>
      <c r="AT10659">
        <v>20045.993016378849</v>
      </c>
      <c r="AU10659" t="s">
        <v>10943</v>
      </c>
      <c r="AV10659">
        <v>672</v>
      </c>
      <c r="AW10659">
        <v>29.830346750563763</v>
      </c>
      <c r="AX10659">
        <v>1.2429311146068234</v>
      </c>
    </row>
    <row r="10660" spans="1:50" hidden="1" x14ac:dyDescent="0.3">
      <c r="A10660" t="s">
        <v>12278</v>
      </c>
      <c r="B10660" t="s">
        <v>10792</v>
      </c>
      <c r="D10660">
        <v>2861</v>
      </c>
      <c r="F10660">
        <v>5</v>
      </c>
      <c r="G10660" t="s">
        <v>439</v>
      </c>
      <c r="H10660" t="s">
        <v>78</v>
      </c>
      <c r="I10660" t="s">
        <v>79</v>
      </c>
      <c r="J10660" t="s">
        <v>436</v>
      </c>
      <c r="K10660" t="s">
        <v>137</v>
      </c>
      <c r="L10660" t="s">
        <v>388</v>
      </c>
      <c r="M10660" t="s">
        <v>113</v>
      </c>
      <c r="N10660" t="s">
        <v>84</v>
      </c>
      <c r="O10660" t="s">
        <v>85</v>
      </c>
      <c r="P10660" t="s">
        <v>989</v>
      </c>
      <c r="Q10660" t="s">
        <v>87</v>
      </c>
      <c r="R10660" t="s">
        <v>88</v>
      </c>
      <c r="T10660" t="s">
        <v>89</v>
      </c>
      <c r="U10660" t="s">
        <v>90</v>
      </c>
      <c r="V10660">
        <v>1.05671</v>
      </c>
      <c r="W10660">
        <v>8397.5045818110684</v>
      </c>
      <c r="X10660">
        <v>8570.9757150000005</v>
      </c>
      <c r="Y10660">
        <v>9526.2416639999992</v>
      </c>
      <c r="Z10660">
        <v>6232.4762119999996</v>
      </c>
      <c r="AA10660">
        <v>7170.8281170847886</v>
      </c>
      <c r="AB10660">
        <v>8113.5798054660618</v>
      </c>
      <c r="AC10660">
        <v>10667.621155340745</v>
      </c>
      <c r="AP10660">
        <v>7651.5971890000001</v>
      </c>
      <c r="AQ10660">
        <v>8688.8092772480304</v>
      </c>
      <c r="AR10660">
        <v>8397.5045818110684</v>
      </c>
      <c r="AS10660">
        <v>8397.5045818110684</v>
      </c>
      <c r="AT10660">
        <v>7946.8393237606042</v>
      </c>
      <c r="AU10660" t="s">
        <v>10945</v>
      </c>
      <c r="AV10660">
        <v>148</v>
      </c>
      <c r="AW10660">
        <v>53.69486029567976</v>
      </c>
      <c r="AX10660">
        <v>2.2372858456533233</v>
      </c>
    </row>
    <row r="10661" spans="1:50" hidden="1" x14ac:dyDescent="0.3">
      <c r="A10661" t="s">
        <v>12279</v>
      </c>
      <c r="B10661" t="s">
        <v>10792</v>
      </c>
      <c r="D10661">
        <v>2862</v>
      </c>
      <c r="F10661">
        <v>5</v>
      </c>
      <c r="G10661" t="s">
        <v>442</v>
      </c>
      <c r="H10661" t="s">
        <v>78</v>
      </c>
      <c r="I10661" t="s">
        <v>79</v>
      </c>
      <c r="J10661" t="s">
        <v>436</v>
      </c>
      <c r="K10661" t="s">
        <v>387</v>
      </c>
      <c r="L10661" t="s">
        <v>388</v>
      </c>
      <c r="M10661" t="s">
        <v>129</v>
      </c>
      <c r="N10661" t="s">
        <v>100</v>
      </c>
      <c r="O10661" t="s">
        <v>85</v>
      </c>
      <c r="P10661" t="s">
        <v>989</v>
      </c>
      <c r="Q10661" t="s">
        <v>87</v>
      </c>
      <c r="R10661" t="s">
        <v>107</v>
      </c>
      <c r="T10661" t="s">
        <v>89</v>
      </c>
      <c r="U10661" t="s">
        <v>90</v>
      </c>
      <c r="V10661">
        <v>0.211342</v>
      </c>
      <c r="W10661">
        <v>168.35902478226944</v>
      </c>
      <c r="X10661">
        <v>141.81048799999999</v>
      </c>
      <c r="Y10661">
        <v>64.247973000000002</v>
      </c>
      <c r="Z10661">
        <v>19.443465</v>
      </c>
      <c r="AA10661">
        <v>93.011821863984991</v>
      </c>
      <c r="AB10661">
        <v>168.35902478226944</v>
      </c>
      <c r="AC10661">
        <v>140.80507864868068</v>
      </c>
      <c r="AP10661">
        <v>130.03139899999999</v>
      </c>
      <c r="AQ10661">
        <v>115.79403664952021</v>
      </c>
      <c r="AR10661">
        <v>111.91187679271087</v>
      </c>
      <c r="AS10661">
        <v>168.35902478226944</v>
      </c>
      <c r="AT10661">
        <v>796.61886791205461</v>
      </c>
      <c r="AU10661" t="s">
        <v>10947</v>
      </c>
      <c r="AV10661">
        <v>672</v>
      </c>
      <c r="AW10661">
        <v>1.1854447439167479</v>
      </c>
      <c r="AX10661">
        <v>4.9393530996531161E-2</v>
      </c>
    </row>
    <row r="10662" spans="1:50" hidden="1" x14ac:dyDescent="0.3">
      <c r="A10662" t="s">
        <v>12280</v>
      </c>
      <c r="B10662" t="s">
        <v>10792</v>
      </c>
      <c r="D10662">
        <v>2864</v>
      </c>
      <c r="F10662">
        <v>5</v>
      </c>
      <c r="G10662" t="s">
        <v>445</v>
      </c>
      <c r="H10662" t="s">
        <v>78</v>
      </c>
      <c r="I10662" t="s">
        <v>79</v>
      </c>
      <c r="J10662" t="s">
        <v>436</v>
      </c>
      <c r="K10662" t="s">
        <v>137</v>
      </c>
      <c r="L10662" t="s">
        <v>388</v>
      </c>
      <c r="M10662" t="s">
        <v>129</v>
      </c>
      <c r="N10662" t="s">
        <v>84</v>
      </c>
      <c r="O10662" t="s">
        <v>85</v>
      </c>
      <c r="P10662" t="s">
        <v>989</v>
      </c>
      <c r="Q10662" t="s">
        <v>87</v>
      </c>
      <c r="R10662" t="s">
        <v>107</v>
      </c>
      <c r="T10662" t="s">
        <v>89</v>
      </c>
      <c r="U10662" t="s">
        <v>90</v>
      </c>
      <c r="V10662">
        <v>1.05671</v>
      </c>
      <c r="W10662">
        <v>252.02590560088314</v>
      </c>
      <c r="X10662">
        <v>305.38921399999998</v>
      </c>
      <c r="Y10662">
        <v>277.91475400000002</v>
      </c>
      <c r="Z10662">
        <v>265.234238</v>
      </c>
      <c r="AA10662">
        <v>302.87748778698335</v>
      </c>
      <c r="AB10662">
        <v>507.494973956222</v>
      </c>
      <c r="AC10662">
        <v>397.51833304162011</v>
      </c>
      <c r="AP10662">
        <v>251.59913299999999</v>
      </c>
      <c r="AQ10662">
        <v>260.76854205413485</v>
      </c>
      <c r="AR10662">
        <v>252.02590560088314</v>
      </c>
      <c r="AS10662">
        <v>252.02590560088314</v>
      </c>
      <c r="AT10662">
        <v>238.50053997869153</v>
      </c>
      <c r="AU10662" t="s">
        <v>10949</v>
      </c>
      <c r="AV10662">
        <v>148</v>
      </c>
      <c r="AW10662">
        <v>1.611490134991159</v>
      </c>
      <c r="AX10662">
        <v>6.7145422291298287E-2</v>
      </c>
    </row>
    <row r="10663" spans="1:50" hidden="1" x14ac:dyDescent="0.3">
      <c r="A10663" t="s">
        <v>12281</v>
      </c>
      <c r="B10663" t="s">
        <v>10792</v>
      </c>
      <c r="D10663">
        <v>290</v>
      </c>
      <c r="F10663">
        <v>5</v>
      </c>
      <c r="G10663" t="s">
        <v>1923</v>
      </c>
      <c r="H10663" t="s">
        <v>94</v>
      </c>
      <c r="I10663" t="s">
        <v>95</v>
      </c>
      <c r="J10663" t="s">
        <v>96</v>
      </c>
      <c r="K10663" t="s">
        <v>200</v>
      </c>
      <c r="L10663" t="s">
        <v>145</v>
      </c>
      <c r="M10663" t="s">
        <v>410</v>
      </c>
      <c r="N10663" t="s">
        <v>84</v>
      </c>
      <c r="O10663" t="s">
        <v>85</v>
      </c>
      <c r="P10663" t="s">
        <v>989</v>
      </c>
      <c r="Q10663" t="s">
        <v>87</v>
      </c>
      <c r="R10663" t="s">
        <v>107</v>
      </c>
      <c r="T10663" t="s">
        <v>89</v>
      </c>
      <c r="U10663" t="s">
        <v>90</v>
      </c>
      <c r="V10663">
        <v>3.522367</v>
      </c>
      <c r="W10663">
        <v>0</v>
      </c>
      <c r="X10663">
        <v>0</v>
      </c>
      <c r="Y10663">
        <v>14.089468</v>
      </c>
      <c r="Z10663">
        <v>0</v>
      </c>
      <c r="AA10663">
        <v>0</v>
      </c>
      <c r="AB10663">
        <v>0</v>
      </c>
      <c r="AC10663">
        <v>0</v>
      </c>
      <c r="AP10663">
        <v>0</v>
      </c>
      <c r="AQ10663">
        <v>0</v>
      </c>
      <c r="AR10663">
        <v>0</v>
      </c>
      <c r="AS10663">
        <v>0</v>
      </c>
      <c r="AT10663">
        <v>0</v>
      </c>
      <c r="AU10663" t="s">
        <v>11794</v>
      </c>
      <c r="AV10663">
        <v>40</v>
      </c>
      <c r="AW10663">
        <v>0</v>
      </c>
      <c r="AX10663">
        <v>0</v>
      </c>
    </row>
    <row r="10664" spans="1:50" hidden="1" x14ac:dyDescent="0.3">
      <c r="A10664" t="s">
        <v>12282</v>
      </c>
      <c r="B10664" t="s">
        <v>10792</v>
      </c>
      <c r="D10664">
        <v>2916</v>
      </c>
      <c r="F10664">
        <v>5</v>
      </c>
      <c r="G10664" t="s">
        <v>458</v>
      </c>
      <c r="H10664" t="s">
        <v>94</v>
      </c>
      <c r="I10664" t="s">
        <v>104</v>
      </c>
      <c r="J10664" t="s">
        <v>210</v>
      </c>
      <c r="K10664" t="s">
        <v>168</v>
      </c>
      <c r="L10664" t="s">
        <v>82</v>
      </c>
      <c r="M10664" t="s">
        <v>455</v>
      </c>
      <c r="N10664" t="s">
        <v>100</v>
      </c>
      <c r="O10664" t="s">
        <v>85</v>
      </c>
      <c r="P10664" t="s">
        <v>989</v>
      </c>
      <c r="Q10664" t="s">
        <v>87</v>
      </c>
      <c r="R10664" t="s">
        <v>215</v>
      </c>
      <c r="T10664" t="s">
        <v>89</v>
      </c>
      <c r="U10664" t="s">
        <v>90</v>
      </c>
      <c r="V10664">
        <v>0.31701299999999999</v>
      </c>
      <c r="W10664">
        <v>1444.7774026753943</v>
      </c>
      <c r="X10664">
        <v>1559.3870440000001</v>
      </c>
      <c r="Y10664">
        <v>1147.587139</v>
      </c>
      <c r="Z10664">
        <v>2629.940094</v>
      </c>
      <c r="AA10664">
        <v>1439.4569671608519</v>
      </c>
      <c r="AB10664">
        <v>1281.3222490437358</v>
      </c>
      <c r="AC10664">
        <v>1411.412500621115</v>
      </c>
      <c r="AP10664">
        <v>1452.398385</v>
      </c>
      <c r="AQ10664">
        <v>1383.5567238960457</v>
      </c>
      <c r="AR10664">
        <v>1337.1710158877386</v>
      </c>
      <c r="AS10664">
        <v>1444.7774026753943</v>
      </c>
      <c r="AT10664">
        <v>4557.4705222668927</v>
      </c>
      <c r="AU10664" t="s">
        <v>10951</v>
      </c>
      <c r="AV10664">
        <v>423</v>
      </c>
      <c r="AW10664">
        <v>10.774161991174687</v>
      </c>
      <c r="AX10664">
        <v>0.44892341629894528</v>
      </c>
    </row>
    <row r="10665" spans="1:50" hidden="1" x14ac:dyDescent="0.3">
      <c r="A10665" t="s">
        <v>12283</v>
      </c>
      <c r="B10665" t="s">
        <v>10792</v>
      </c>
      <c r="D10665">
        <v>2917</v>
      </c>
      <c r="F10665">
        <v>5</v>
      </c>
      <c r="G10665" t="s">
        <v>461</v>
      </c>
      <c r="H10665" t="s">
        <v>94</v>
      </c>
      <c r="I10665" t="s">
        <v>104</v>
      </c>
      <c r="J10665" t="s">
        <v>210</v>
      </c>
      <c r="K10665" t="s">
        <v>125</v>
      </c>
      <c r="L10665" t="s">
        <v>82</v>
      </c>
      <c r="M10665" t="s">
        <v>455</v>
      </c>
      <c r="N10665" t="s">
        <v>100</v>
      </c>
      <c r="O10665" t="s">
        <v>85</v>
      </c>
      <c r="P10665" t="s">
        <v>989</v>
      </c>
      <c r="Q10665" t="s">
        <v>87</v>
      </c>
      <c r="R10665" t="s">
        <v>215</v>
      </c>
      <c r="T10665" t="s">
        <v>89</v>
      </c>
      <c r="U10665" t="s">
        <v>90</v>
      </c>
      <c r="V10665">
        <v>0.52835500000000002</v>
      </c>
      <c r="W10665">
        <v>411.49529686097935</v>
      </c>
      <c r="X10665">
        <v>328.10847999999999</v>
      </c>
      <c r="Y10665">
        <v>291.65198400000003</v>
      </c>
      <c r="Z10665">
        <v>289.538568</v>
      </c>
      <c r="AA10665">
        <v>304.6716113497655</v>
      </c>
      <c r="AB10665">
        <v>464.45602883471275</v>
      </c>
      <c r="AC10665">
        <v>338.61501852366598</v>
      </c>
      <c r="AP10665">
        <v>385.16889200000003</v>
      </c>
      <c r="AQ10665">
        <v>368.82941728847209</v>
      </c>
      <c r="AR10665">
        <v>375.97993097500142</v>
      </c>
      <c r="AS10665">
        <v>411.49529686097935</v>
      </c>
      <c r="AT10665">
        <v>778.82351233730981</v>
      </c>
      <c r="AU10665" t="s">
        <v>10953</v>
      </c>
      <c r="AV10665">
        <v>270</v>
      </c>
      <c r="AW10665">
        <v>2.8845315271752217</v>
      </c>
      <c r="AX10665">
        <v>0.1201888136323009</v>
      </c>
    </row>
    <row r="10666" spans="1:50" hidden="1" x14ac:dyDescent="0.3">
      <c r="A10666" t="s">
        <v>12284</v>
      </c>
      <c r="B10666" t="s">
        <v>10792</v>
      </c>
      <c r="D10666">
        <v>2940</v>
      </c>
      <c r="F10666">
        <v>5</v>
      </c>
      <c r="G10666" t="s">
        <v>482</v>
      </c>
      <c r="H10666" t="s">
        <v>94</v>
      </c>
      <c r="I10666" t="s">
        <v>104</v>
      </c>
      <c r="J10666" t="s">
        <v>210</v>
      </c>
      <c r="K10666" t="s">
        <v>81</v>
      </c>
      <c r="L10666" t="s">
        <v>82</v>
      </c>
      <c r="M10666" t="s">
        <v>455</v>
      </c>
      <c r="N10666" t="s">
        <v>84</v>
      </c>
      <c r="O10666" t="s">
        <v>85</v>
      </c>
      <c r="P10666" t="s">
        <v>989</v>
      </c>
      <c r="Q10666" t="s">
        <v>87</v>
      </c>
      <c r="R10666" t="s">
        <v>215</v>
      </c>
      <c r="T10666" t="s">
        <v>89</v>
      </c>
      <c r="U10666" t="s">
        <v>90</v>
      </c>
      <c r="V10666">
        <v>2.1134200000000001</v>
      </c>
      <c r="W10666">
        <v>3040.4468137742501</v>
      </c>
      <c r="X10666">
        <v>2041.5638960000001</v>
      </c>
      <c r="Y10666">
        <v>2614.3007600000001</v>
      </c>
      <c r="Z10666">
        <v>2455.7942410000001</v>
      </c>
      <c r="AA10666">
        <v>2237.7211988914223</v>
      </c>
      <c r="AB10666">
        <v>2722.2349162697419</v>
      </c>
      <c r="AC10666">
        <v>2548.784462640052</v>
      </c>
      <c r="AP10666">
        <v>3211.135256</v>
      </c>
      <c r="AQ10666">
        <v>2884.6830793951126</v>
      </c>
      <c r="AR10666">
        <v>2787.9699741741515</v>
      </c>
      <c r="AS10666">
        <v>3040.4468137742501</v>
      </c>
      <c r="AT10666">
        <v>1438.6382327101333</v>
      </c>
      <c r="AU10666" t="s">
        <v>10955</v>
      </c>
      <c r="AV10666">
        <v>80</v>
      </c>
      <c r="AW10666">
        <v>17.982977908876666</v>
      </c>
      <c r="AX10666">
        <v>0.74929074620319447</v>
      </c>
    </row>
    <row r="10667" spans="1:50" hidden="1" x14ac:dyDescent="0.3">
      <c r="A10667" t="s">
        <v>12285</v>
      </c>
      <c r="B10667" t="s">
        <v>10792</v>
      </c>
      <c r="D10667">
        <v>2946</v>
      </c>
      <c r="F10667">
        <v>5</v>
      </c>
      <c r="G10667" t="s">
        <v>488</v>
      </c>
      <c r="H10667" t="s">
        <v>94</v>
      </c>
      <c r="I10667" t="s">
        <v>104</v>
      </c>
      <c r="J10667" t="s">
        <v>210</v>
      </c>
      <c r="K10667" t="s">
        <v>121</v>
      </c>
      <c r="L10667" t="s">
        <v>82</v>
      </c>
      <c r="M10667" t="s">
        <v>455</v>
      </c>
      <c r="N10667" t="s">
        <v>84</v>
      </c>
      <c r="O10667" t="s">
        <v>85</v>
      </c>
      <c r="P10667" t="s">
        <v>989</v>
      </c>
      <c r="Q10667" t="s">
        <v>87</v>
      </c>
      <c r="R10667" t="s">
        <v>215</v>
      </c>
      <c r="T10667" t="s">
        <v>89</v>
      </c>
      <c r="U10667" t="s">
        <v>90</v>
      </c>
      <c r="V10667">
        <v>3.1701299999999999</v>
      </c>
      <c r="W10667">
        <v>2308.1784448526005</v>
      </c>
      <c r="X10667">
        <v>1600.9158299999999</v>
      </c>
      <c r="Y10667">
        <v>2621.6977980000001</v>
      </c>
      <c r="Z10667">
        <v>2472.701673</v>
      </c>
      <c r="AA10667">
        <v>1777.0676856272148</v>
      </c>
      <c r="AB10667">
        <v>2424.1485976260074</v>
      </c>
      <c r="AC10667">
        <v>2013.0411309805208</v>
      </c>
      <c r="AP10667">
        <v>2526.5688019999998</v>
      </c>
      <c r="AQ10667">
        <v>2068.0268903024448</v>
      </c>
      <c r="AR10667">
        <v>2308.1784448526005</v>
      </c>
      <c r="AS10667">
        <v>2308.1784448526005</v>
      </c>
      <c r="AT10667">
        <v>728.10214245239172</v>
      </c>
      <c r="AU10667" t="s">
        <v>10957</v>
      </c>
      <c r="AV10667">
        <v>60</v>
      </c>
      <c r="AW10667">
        <v>12.135035707539862</v>
      </c>
      <c r="AX10667">
        <v>0.50562648781416086</v>
      </c>
    </row>
    <row r="10668" spans="1:50" hidden="1" x14ac:dyDescent="0.3">
      <c r="A10668" t="s">
        <v>12286</v>
      </c>
      <c r="B10668" t="s">
        <v>10792</v>
      </c>
      <c r="D10668">
        <v>2948</v>
      </c>
      <c r="F10668">
        <v>5</v>
      </c>
      <c r="G10668" t="s">
        <v>494</v>
      </c>
      <c r="H10668" t="s">
        <v>94</v>
      </c>
      <c r="I10668" t="s">
        <v>104</v>
      </c>
      <c r="J10668" t="s">
        <v>210</v>
      </c>
      <c r="K10668" t="s">
        <v>200</v>
      </c>
      <c r="L10668" t="s">
        <v>145</v>
      </c>
      <c r="M10668" t="s">
        <v>455</v>
      </c>
      <c r="N10668" t="s">
        <v>84</v>
      </c>
      <c r="O10668" t="s">
        <v>85</v>
      </c>
      <c r="P10668" t="s">
        <v>989</v>
      </c>
      <c r="Q10668" t="s">
        <v>87</v>
      </c>
      <c r="R10668" t="s">
        <v>215</v>
      </c>
      <c r="T10668" t="s">
        <v>89</v>
      </c>
      <c r="U10668" t="s">
        <v>90</v>
      </c>
      <c r="V10668">
        <v>3.522367</v>
      </c>
      <c r="W10668">
        <v>10392.537062946398</v>
      </c>
      <c r="X10668">
        <v>5980.9791660000001</v>
      </c>
      <c r="Y10668">
        <v>9408.2422600000009</v>
      </c>
      <c r="Z10668">
        <v>5132.0887199999997</v>
      </c>
      <c r="AA10668">
        <v>8043.1636281679057</v>
      </c>
      <c r="AB10668">
        <v>11621.148658616139</v>
      </c>
      <c r="AC10668">
        <v>6285.5285920238748</v>
      </c>
      <c r="AP10668">
        <v>11684.998090999999</v>
      </c>
      <c r="AQ10668">
        <v>9881.211529076536</v>
      </c>
      <c r="AR10668">
        <v>10392.537062946398</v>
      </c>
      <c r="AS10668">
        <v>10392.537062946398</v>
      </c>
      <c r="AT10668">
        <v>2950.4412978393216</v>
      </c>
      <c r="AU10668" t="s">
        <v>11800</v>
      </c>
      <c r="AV10668">
        <v>40</v>
      </c>
      <c r="AW10668">
        <v>73.761032445983034</v>
      </c>
      <c r="AX10668">
        <v>3.0733763519159596</v>
      </c>
    </row>
    <row r="10669" spans="1:50" hidden="1" x14ac:dyDescent="0.3">
      <c r="A10669" t="s">
        <v>12287</v>
      </c>
      <c r="B10669" t="s">
        <v>10792</v>
      </c>
      <c r="D10669">
        <v>296</v>
      </c>
      <c r="F10669">
        <v>5</v>
      </c>
      <c r="G10669" t="s">
        <v>504</v>
      </c>
      <c r="H10669" t="s">
        <v>94</v>
      </c>
      <c r="I10669" t="s">
        <v>95</v>
      </c>
      <c r="J10669" t="s">
        <v>96</v>
      </c>
      <c r="K10669" t="s">
        <v>121</v>
      </c>
      <c r="L10669" t="s">
        <v>82</v>
      </c>
      <c r="M10669" t="s">
        <v>410</v>
      </c>
      <c r="N10669" t="s">
        <v>84</v>
      </c>
      <c r="O10669" t="s">
        <v>85</v>
      </c>
      <c r="P10669" t="s">
        <v>989</v>
      </c>
      <c r="Q10669" t="s">
        <v>87</v>
      </c>
      <c r="R10669" t="s">
        <v>215</v>
      </c>
      <c r="T10669" t="s">
        <v>89</v>
      </c>
      <c r="U10669" t="s">
        <v>90</v>
      </c>
      <c r="V10669">
        <v>3.1701299999999999</v>
      </c>
      <c r="W10669">
        <v>3680.5770156103526</v>
      </c>
      <c r="X10669">
        <v>3065.5160390000001</v>
      </c>
      <c r="Y10669">
        <v>2117.6470730000001</v>
      </c>
      <c r="Z10669">
        <v>1955.9704300000001</v>
      </c>
      <c r="AA10669">
        <v>2911.7355742653931</v>
      </c>
      <c r="AB10669">
        <v>2526.7544080954558</v>
      </c>
      <c r="AC10669">
        <v>4438.2310262580195</v>
      </c>
      <c r="AP10669">
        <v>3913.598837</v>
      </c>
      <c r="AQ10669">
        <v>3342.0109082739282</v>
      </c>
      <c r="AR10669">
        <v>3504.2774748532511</v>
      </c>
      <c r="AS10669">
        <v>3680.5770156103526</v>
      </c>
      <c r="AT10669">
        <v>1161.0176918960271</v>
      </c>
      <c r="AU10669" t="s">
        <v>10959</v>
      </c>
      <c r="AV10669">
        <v>60</v>
      </c>
      <c r="AW10669">
        <v>19.350294864933787</v>
      </c>
      <c r="AX10669">
        <v>0.80626228603890782</v>
      </c>
    </row>
    <row r="10670" spans="1:50" hidden="1" x14ac:dyDescent="0.3">
      <c r="A10670" t="s">
        <v>12288</v>
      </c>
      <c r="B10670" t="s">
        <v>10792</v>
      </c>
      <c r="D10670">
        <v>302</v>
      </c>
      <c r="F10670">
        <v>5</v>
      </c>
      <c r="G10670" t="s">
        <v>515</v>
      </c>
      <c r="H10670" t="s">
        <v>94</v>
      </c>
      <c r="I10670" t="s">
        <v>95</v>
      </c>
      <c r="J10670" t="s">
        <v>96</v>
      </c>
      <c r="K10670" t="s">
        <v>137</v>
      </c>
      <c r="L10670" t="s">
        <v>98</v>
      </c>
      <c r="M10670" t="s">
        <v>99</v>
      </c>
      <c r="N10670" t="s">
        <v>84</v>
      </c>
      <c r="O10670" t="s">
        <v>85</v>
      </c>
      <c r="P10670" t="s">
        <v>989</v>
      </c>
      <c r="Q10670" t="s">
        <v>87</v>
      </c>
      <c r="R10670" t="s">
        <v>107</v>
      </c>
      <c r="T10670" t="s">
        <v>89</v>
      </c>
      <c r="U10670" t="s">
        <v>90</v>
      </c>
      <c r="V10670">
        <v>2.1134200000000001</v>
      </c>
      <c r="W10670">
        <v>181.80767647688074</v>
      </c>
      <c r="X10670">
        <v>150.052832</v>
      </c>
      <c r="Y10670">
        <v>2.1134200000000001</v>
      </c>
      <c r="Z10670">
        <v>0</v>
      </c>
      <c r="AA10670">
        <v>138.24306596523942</v>
      </c>
      <c r="AB10670">
        <v>182.12557778746395</v>
      </c>
      <c r="AC10670">
        <v>197.03822999705574</v>
      </c>
      <c r="AP10670">
        <v>206.89010300000001</v>
      </c>
      <c r="AQ10670">
        <v>188.1144821842469</v>
      </c>
      <c r="AR10670">
        <v>181.80767647688074</v>
      </c>
      <c r="AS10670">
        <v>181.80767647688074</v>
      </c>
      <c r="AT10670">
        <v>86.025341142262647</v>
      </c>
      <c r="AU10670" t="s">
        <v>10961</v>
      </c>
      <c r="AV10670">
        <v>40</v>
      </c>
      <c r="AW10670">
        <v>2.1506335285565661</v>
      </c>
      <c r="AX10670">
        <v>8.9609730356523587E-2</v>
      </c>
    </row>
    <row r="10671" spans="1:50" hidden="1" x14ac:dyDescent="0.3">
      <c r="A10671" t="s">
        <v>12289</v>
      </c>
      <c r="B10671" t="s">
        <v>10792</v>
      </c>
      <c r="D10671">
        <v>304</v>
      </c>
      <c r="F10671">
        <v>5</v>
      </c>
      <c r="G10671" t="s">
        <v>521</v>
      </c>
      <c r="H10671" t="s">
        <v>94</v>
      </c>
      <c r="I10671" t="s">
        <v>104</v>
      </c>
      <c r="J10671" t="s">
        <v>210</v>
      </c>
      <c r="K10671" t="s">
        <v>137</v>
      </c>
      <c r="L10671" t="s">
        <v>98</v>
      </c>
      <c r="M10671" t="s">
        <v>513</v>
      </c>
      <c r="N10671" t="s">
        <v>84</v>
      </c>
      <c r="O10671" t="s">
        <v>85</v>
      </c>
      <c r="P10671" t="s">
        <v>989</v>
      </c>
      <c r="Q10671" t="s">
        <v>87</v>
      </c>
      <c r="R10671" t="s">
        <v>107</v>
      </c>
      <c r="T10671" t="s">
        <v>89</v>
      </c>
      <c r="U10671" t="s">
        <v>90</v>
      </c>
      <c r="V10671">
        <v>2.1134200000000001</v>
      </c>
      <c r="W10671">
        <v>8.5415659549734588</v>
      </c>
      <c r="X10671">
        <v>8.4536800000000003</v>
      </c>
      <c r="Y10671">
        <v>0</v>
      </c>
      <c r="Z10671">
        <v>0</v>
      </c>
      <c r="AA10671">
        <v>12.546227196515185</v>
      </c>
      <c r="AB10671">
        <v>16.095304388856746</v>
      </c>
      <c r="AC10671">
        <v>13.337147085916111</v>
      </c>
      <c r="AP10671">
        <v>9.7199709999999993</v>
      </c>
      <c r="AQ10671">
        <v>8.8378680581551201</v>
      </c>
      <c r="AR10671">
        <v>8.5415659549734588</v>
      </c>
      <c r="AS10671">
        <v>8.5415659549734588</v>
      </c>
      <c r="AT10671">
        <v>4.0415847086586947</v>
      </c>
      <c r="AU10671" t="s">
        <v>10963</v>
      </c>
      <c r="AV10671">
        <v>40</v>
      </c>
      <c r="AW10671">
        <v>0.10103961771646737</v>
      </c>
      <c r="AX10671">
        <v>4.2099840715194735E-3</v>
      </c>
    </row>
    <row r="10672" spans="1:50" hidden="1" x14ac:dyDescent="0.3">
      <c r="A10672" t="s">
        <v>12290</v>
      </c>
      <c r="B10672" t="s">
        <v>10792</v>
      </c>
      <c r="D10672">
        <v>306</v>
      </c>
      <c r="F10672">
        <v>5</v>
      </c>
      <c r="G10672" t="s">
        <v>527</v>
      </c>
      <c r="H10672" t="s">
        <v>94</v>
      </c>
      <c r="I10672" t="s">
        <v>104</v>
      </c>
      <c r="J10672" t="s">
        <v>528</v>
      </c>
      <c r="K10672" t="s">
        <v>137</v>
      </c>
      <c r="L10672" t="s">
        <v>98</v>
      </c>
      <c r="M10672" t="s">
        <v>529</v>
      </c>
      <c r="N10672" t="s">
        <v>84</v>
      </c>
      <c r="O10672" t="s">
        <v>85</v>
      </c>
      <c r="P10672" t="s">
        <v>989</v>
      </c>
      <c r="Q10672" t="s">
        <v>87</v>
      </c>
      <c r="R10672" t="s">
        <v>107</v>
      </c>
      <c r="T10672" t="s">
        <v>89</v>
      </c>
      <c r="U10672" t="s">
        <v>90</v>
      </c>
      <c r="V10672">
        <v>2.1134200000000001</v>
      </c>
      <c r="W10672">
        <v>24.841275449644986</v>
      </c>
      <c r="X10672">
        <v>6.3402599999999998</v>
      </c>
      <c r="Y10672">
        <v>0</v>
      </c>
      <c r="Z10672">
        <v>0</v>
      </c>
      <c r="AA10672">
        <v>25.844119531076192</v>
      </c>
      <c r="AB10672">
        <v>15.999163498305689</v>
      </c>
      <c r="AC10672">
        <v>7.5330628207961787</v>
      </c>
      <c r="AP10672">
        <v>29.159951</v>
      </c>
      <c r="AQ10672">
        <v>25.70300527767014</v>
      </c>
      <c r="AR10672">
        <v>24.841275449644986</v>
      </c>
      <c r="AS10672">
        <v>24.841275449644986</v>
      </c>
      <c r="AT10672">
        <v>11.754064714843706</v>
      </c>
      <c r="AU10672" t="s">
        <v>10965</v>
      </c>
      <c r="AV10672">
        <v>40</v>
      </c>
      <c r="AW10672">
        <v>0.29385161787109265</v>
      </c>
      <c r="AX10672">
        <v>1.2243817411295528E-2</v>
      </c>
    </row>
    <row r="10673" spans="1:50" hidden="1" x14ac:dyDescent="0.3">
      <c r="A10673" t="s">
        <v>12291</v>
      </c>
      <c r="B10673" t="s">
        <v>10792</v>
      </c>
      <c r="D10673">
        <v>399</v>
      </c>
      <c r="F10673">
        <v>5</v>
      </c>
      <c r="G10673" t="s">
        <v>538</v>
      </c>
      <c r="H10673" t="s">
        <v>78</v>
      </c>
      <c r="I10673" t="s">
        <v>79</v>
      </c>
      <c r="J10673" t="s">
        <v>111</v>
      </c>
      <c r="K10673" t="s">
        <v>121</v>
      </c>
      <c r="L10673" t="s">
        <v>82</v>
      </c>
      <c r="M10673" t="s">
        <v>113</v>
      </c>
      <c r="N10673" t="s">
        <v>84</v>
      </c>
      <c r="O10673" t="s">
        <v>85</v>
      </c>
      <c r="P10673" t="s">
        <v>989</v>
      </c>
      <c r="Q10673" t="s">
        <v>87</v>
      </c>
      <c r="R10673" t="s">
        <v>215</v>
      </c>
      <c r="T10673" t="s">
        <v>89</v>
      </c>
      <c r="U10673" t="s">
        <v>90</v>
      </c>
      <c r="V10673">
        <v>3.1701299999999999</v>
      </c>
      <c r="W10673">
        <v>1614.6338353979615</v>
      </c>
      <c r="X10673">
        <v>1042.9728809999999</v>
      </c>
      <c r="Y10673">
        <v>900.31701399999997</v>
      </c>
      <c r="Z10673">
        <v>244.10003399999999</v>
      </c>
      <c r="AA10673">
        <v>995.73847281462758</v>
      </c>
      <c r="AB10673">
        <v>1710.1507859999999</v>
      </c>
      <c r="AC10673">
        <v>475.90918630356975</v>
      </c>
      <c r="AP10673">
        <v>1673.4730480000001</v>
      </c>
      <c r="AQ10673">
        <v>1414.2863297989029</v>
      </c>
      <c r="AR10673">
        <v>1614.6338353979615</v>
      </c>
      <c r="AS10673">
        <v>1614.6338353979615</v>
      </c>
      <c r="AT10673">
        <v>509.32732581880288</v>
      </c>
      <c r="AU10673" t="s">
        <v>10967</v>
      </c>
      <c r="AV10673">
        <v>60</v>
      </c>
      <c r="AW10673">
        <v>8.4887887636467152</v>
      </c>
      <c r="AX10673">
        <v>0.35369953181861313</v>
      </c>
    </row>
    <row r="10674" spans="1:50" hidden="1" x14ac:dyDescent="0.3">
      <c r="A10674" t="s">
        <v>12292</v>
      </c>
      <c r="B10674" t="s">
        <v>10792</v>
      </c>
      <c r="D10674">
        <v>400</v>
      </c>
      <c r="F10674">
        <v>5</v>
      </c>
      <c r="G10674" t="s">
        <v>541</v>
      </c>
      <c r="H10674" t="s">
        <v>78</v>
      </c>
      <c r="I10674" t="s">
        <v>79</v>
      </c>
      <c r="J10674" t="s">
        <v>111</v>
      </c>
      <c r="K10674" t="s">
        <v>121</v>
      </c>
      <c r="L10674" t="s">
        <v>82</v>
      </c>
      <c r="M10674" t="s">
        <v>129</v>
      </c>
      <c r="N10674" t="s">
        <v>84</v>
      </c>
      <c r="O10674" t="s">
        <v>85</v>
      </c>
      <c r="P10674" t="s">
        <v>989</v>
      </c>
      <c r="Q10674" t="s">
        <v>87</v>
      </c>
      <c r="R10674" t="s">
        <v>155</v>
      </c>
      <c r="T10674" t="s">
        <v>89</v>
      </c>
      <c r="U10674" t="s">
        <v>90</v>
      </c>
      <c r="V10674">
        <v>3.1701299999999999</v>
      </c>
      <c r="W10674">
        <v>3552.1684173080498</v>
      </c>
      <c r="X10674">
        <v>1908.4184620000001</v>
      </c>
      <c r="Y10674">
        <v>2162.02889</v>
      </c>
      <c r="Z10674">
        <v>621.34555</v>
      </c>
      <c r="AA10674">
        <v>1729.2505831502899</v>
      </c>
      <c r="AB10674">
        <v>2551.801508</v>
      </c>
      <c r="AC10674">
        <v>1105.6268393080734</v>
      </c>
      <c r="AP10674">
        <v>3697.9989580000001</v>
      </c>
      <c r="AQ10674">
        <v>3111.4071336823931</v>
      </c>
      <c r="AR10674">
        <v>3552.1684173080498</v>
      </c>
      <c r="AS10674">
        <v>3552.1684173080498</v>
      </c>
      <c r="AT10674">
        <v>1120.5119087570699</v>
      </c>
      <c r="AU10674" t="s">
        <v>10969</v>
      </c>
      <c r="AV10674">
        <v>60</v>
      </c>
      <c r="AW10674">
        <v>18.6751984792845</v>
      </c>
      <c r="AX10674">
        <v>0.7781332699701875</v>
      </c>
    </row>
    <row r="10675" spans="1:50" hidden="1" x14ac:dyDescent="0.3">
      <c r="A10675" t="s">
        <v>12293</v>
      </c>
      <c r="B10675" t="s">
        <v>10792</v>
      </c>
      <c r="D10675">
        <v>404</v>
      </c>
      <c r="F10675">
        <v>5</v>
      </c>
      <c r="G10675" t="s">
        <v>544</v>
      </c>
      <c r="H10675" t="s">
        <v>78</v>
      </c>
      <c r="I10675" t="s">
        <v>79</v>
      </c>
      <c r="J10675" t="s">
        <v>80</v>
      </c>
      <c r="K10675" t="s">
        <v>168</v>
      </c>
      <c r="L10675" t="s">
        <v>82</v>
      </c>
      <c r="M10675" t="s">
        <v>545</v>
      </c>
      <c r="N10675" t="s">
        <v>100</v>
      </c>
      <c r="O10675" t="s">
        <v>85</v>
      </c>
      <c r="P10675" t="s">
        <v>989</v>
      </c>
      <c r="Q10675" t="s">
        <v>87</v>
      </c>
      <c r="R10675" t="s">
        <v>107</v>
      </c>
      <c r="T10675" t="s">
        <v>89</v>
      </c>
      <c r="U10675" t="s">
        <v>90</v>
      </c>
      <c r="V10675">
        <v>0.31701299999999999</v>
      </c>
      <c r="W10675">
        <v>0</v>
      </c>
      <c r="X10675">
        <v>58.964421999999999</v>
      </c>
      <c r="Y10675">
        <v>10.461429000000001</v>
      </c>
      <c r="Z10675">
        <v>19.020782000000001</v>
      </c>
      <c r="AA10675">
        <v>0</v>
      </c>
      <c r="AB10675">
        <v>0</v>
      </c>
      <c r="AC10675">
        <v>0</v>
      </c>
      <c r="AP10675">
        <v>0</v>
      </c>
      <c r="AQ10675">
        <v>0</v>
      </c>
      <c r="AR10675">
        <v>0</v>
      </c>
      <c r="AS10675">
        <v>0</v>
      </c>
      <c r="AT10675">
        <v>0</v>
      </c>
      <c r="AU10675" t="s">
        <v>10971</v>
      </c>
      <c r="AV10675">
        <v>441</v>
      </c>
      <c r="AW10675">
        <v>0</v>
      </c>
      <c r="AX10675">
        <v>0</v>
      </c>
    </row>
    <row r="10676" spans="1:50" hidden="1" x14ac:dyDescent="0.3">
      <c r="A10676" t="s">
        <v>12294</v>
      </c>
      <c r="B10676" t="s">
        <v>10792</v>
      </c>
      <c r="D10676">
        <v>405</v>
      </c>
      <c r="F10676">
        <v>5</v>
      </c>
      <c r="G10676" t="s">
        <v>548</v>
      </c>
      <c r="H10676" t="s">
        <v>78</v>
      </c>
      <c r="I10676" t="s">
        <v>79</v>
      </c>
      <c r="J10676" t="s">
        <v>80</v>
      </c>
      <c r="K10676" t="s">
        <v>168</v>
      </c>
      <c r="L10676" t="s">
        <v>82</v>
      </c>
      <c r="M10676" t="s">
        <v>83</v>
      </c>
      <c r="N10676" t="s">
        <v>100</v>
      </c>
      <c r="O10676" t="s">
        <v>85</v>
      </c>
      <c r="P10676" t="s">
        <v>989</v>
      </c>
      <c r="Q10676" t="s">
        <v>87</v>
      </c>
      <c r="R10676" t="s">
        <v>88</v>
      </c>
      <c r="T10676" t="s">
        <v>89</v>
      </c>
      <c r="U10676" t="s">
        <v>90</v>
      </c>
      <c r="V10676">
        <v>0.31701299999999999</v>
      </c>
      <c r="W10676">
        <v>4149.8890029069198</v>
      </c>
      <c r="X10676">
        <v>5782.000634</v>
      </c>
      <c r="Y10676">
        <v>3032.2296179999998</v>
      </c>
      <c r="Z10676">
        <v>7149.2779090000004</v>
      </c>
      <c r="AA10676">
        <v>4615.7530443975511</v>
      </c>
      <c r="AB10676">
        <v>6774.4081999999999</v>
      </c>
      <c r="AC10676">
        <v>6364.6253225515966</v>
      </c>
      <c r="AP10676">
        <v>4817.0169980000001</v>
      </c>
      <c r="AQ10676">
        <v>4293.8463107370844</v>
      </c>
      <c r="AR10676">
        <v>4149.8890029069198</v>
      </c>
      <c r="AS10676">
        <v>4149.8890029069198</v>
      </c>
      <c r="AT10676">
        <v>13090.595662975713</v>
      </c>
      <c r="AU10676" t="s">
        <v>10973</v>
      </c>
      <c r="AV10676">
        <v>441</v>
      </c>
      <c r="AW10676">
        <v>29.683890392235178</v>
      </c>
      <c r="AX10676">
        <v>1.2368287663431323</v>
      </c>
    </row>
    <row r="10677" spans="1:50" hidden="1" x14ac:dyDescent="0.3">
      <c r="A10677" t="s">
        <v>12295</v>
      </c>
      <c r="B10677" t="s">
        <v>10792</v>
      </c>
      <c r="D10677">
        <v>410</v>
      </c>
      <c r="F10677">
        <v>5</v>
      </c>
      <c r="G10677" t="s">
        <v>551</v>
      </c>
      <c r="H10677" t="s">
        <v>78</v>
      </c>
      <c r="I10677" t="s">
        <v>79</v>
      </c>
      <c r="J10677" t="s">
        <v>80</v>
      </c>
      <c r="K10677" t="s">
        <v>121</v>
      </c>
      <c r="L10677" t="s">
        <v>82</v>
      </c>
      <c r="M10677" t="s">
        <v>545</v>
      </c>
      <c r="N10677" t="s">
        <v>84</v>
      </c>
      <c r="O10677" t="s">
        <v>85</v>
      </c>
      <c r="P10677" t="s">
        <v>989</v>
      </c>
      <c r="Q10677" t="s">
        <v>87</v>
      </c>
      <c r="R10677" t="s">
        <v>107</v>
      </c>
      <c r="T10677" t="s">
        <v>89</v>
      </c>
      <c r="U10677" t="s">
        <v>90</v>
      </c>
      <c r="V10677">
        <v>3.1701299999999999</v>
      </c>
      <c r="W10677">
        <v>0</v>
      </c>
      <c r="X10677">
        <v>53.892215</v>
      </c>
      <c r="Y10677">
        <v>28.531172999999999</v>
      </c>
      <c r="Z10677">
        <v>79.253258000000002</v>
      </c>
      <c r="AA10677">
        <v>0</v>
      </c>
      <c r="AB10677">
        <v>0</v>
      </c>
      <c r="AC10677">
        <v>0</v>
      </c>
      <c r="AP10677">
        <v>0</v>
      </c>
      <c r="AQ10677">
        <v>0</v>
      </c>
      <c r="AR10677">
        <v>0</v>
      </c>
      <c r="AS10677">
        <v>0</v>
      </c>
      <c r="AT10677">
        <v>0</v>
      </c>
      <c r="AU10677" t="s">
        <v>10975</v>
      </c>
      <c r="AV10677">
        <v>60</v>
      </c>
      <c r="AW10677">
        <v>0</v>
      </c>
      <c r="AX10677">
        <v>0</v>
      </c>
    </row>
    <row r="10678" spans="1:50" hidden="1" x14ac:dyDescent="0.3">
      <c r="A10678" t="s">
        <v>12296</v>
      </c>
      <c r="B10678" t="s">
        <v>10792</v>
      </c>
      <c r="D10678">
        <v>411</v>
      </c>
      <c r="F10678">
        <v>5</v>
      </c>
      <c r="G10678" t="s">
        <v>554</v>
      </c>
      <c r="H10678" t="s">
        <v>78</v>
      </c>
      <c r="I10678" t="s">
        <v>79</v>
      </c>
      <c r="J10678" t="s">
        <v>111</v>
      </c>
      <c r="K10678" t="s">
        <v>168</v>
      </c>
      <c r="L10678" t="s">
        <v>82</v>
      </c>
      <c r="M10678" t="s">
        <v>129</v>
      </c>
      <c r="N10678" t="s">
        <v>100</v>
      </c>
      <c r="O10678" t="s">
        <v>85</v>
      </c>
      <c r="P10678" t="s">
        <v>989</v>
      </c>
      <c r="Q10678" t="s">
        <v>87</v>
      </c>
      <c r="R10678" t="s">
        <v>88</v>
      </c>
      <c r="T10678" t="s">
        <v>89</v>
      </c>
      <c r="U10678" t="s">
        <v>90</v>
      </c>
      <c r="V10678">
        <v>0.31701299999999999</v>
      </c>
      <c r="W10678">
        <v>1484.0582442414589</v>
      </c>
      <c r="X10678">
        <v>2083.409576</v>
      </c>
      <c r="Y10678">
        <v>978.61920299999997</v>
      </c>
      <c r="Z10678">
        <v>3733.7794899999999</v>
      </c>
      <c r="AA10678">
        <v>1236.1776998616131</v>
      </c>
      <c r="AB10678">
        <v>2025.3734959999999</v>
      </c>
      <c r="AC10678">
        <v>2271.1530863316725</v>
      </c>
      <c r="AP10678">
        <v>1716.1735739999999</v>
      </c>
      <c r="AQ10678">
        <v>1535.539387316493</v>
      </c>
      <c r="AR10678">
        <v>1484.0582442414589</v>
      </c>
      <c r="AS10678">
        <v>1484.0582442414589</v>
      </c>
      <c r="AT10678">
        <v>4681.3797675220221</v>
      </c>
      <c r="AU10678" t="s">
        <v>10977</v>
      </c>
      <c r="AV10678">
        <v>441</v>
      </c>
      <c r="AW10678">
        <v>10.615373622498916</v>
      </c>
      <c r="AX10678">
        <v>0.44230723427078816</v>
      </c>
    </row>
    <row r="10679" spans="1:50" hidden="1" x14ac:dyDescent="0.3">
      <c r="A10679" t="s">
        <v>12297</v>
      </c>
      <c r="B10679" t="s">
        <v>10792</v>
      </c>
      <c r="D10679">
        <v>412</v>
      </c>
      <c r="F10679">
        <v>5</v>
      </c>
      <c r="G10679" t="s">
        <v>557</v>
      </c>
      <c r="H10679" t="s">
        <v>78</v>
      </c>
      <c r="I10679" t="s">
        <v>79</v>
      </c>
      <c r="J10679" t="s">
        <v>111</v>
      </c>
      <c r="K10679" t="s">
        <v>168</v>
      </c>
      <c r="L10679" t="s">
        <v>82</v>
      </c>
      <c r="M10679" t="s">
        <v>113</v>
      </c>
      <c r="N10679" t="s">
        <v>100</v>
      </c>
      <c r="O10679" t="s">
        <v>85</v>
      </c>
      <c r="P10679" t="s">
        <v>989</v>
      </c>
      <c r="Q10679" t="s">
        <v>87</v>
      </c>
      <c r="R10679" t="s">
        <v>88</v>
      </c>
      <c r="T10679" t="s">
        <v>89</v>
      </c>
      <c r="U10679" t="s">
        <v>90</v>
      </c>
      <c r="V10679">
        <v>0.31701299999999999</v>
      </c>
      <c r="W10679">
        <v>858.93718299803345</v>
      </c>
      <c r="X10679">
        <v>1292.1450769999999</v>
      </c>
      <c r="Y10679">
        <v>624.51565500000004</v>
      </c>
      <c r="Z10679">
        <v>2479.9929510000002</v>
      </c>
      <c r="AA10679">
        <v>1036.699063040289</v>
      </c>
      <c r="AB10679">
        <v>1320.8334359999999</v>
      </c>
      <c r="AC10679">
        <v>1374.9068510500356</v>
      </c>
      <c r="AP10679">
        <v>997.01801599999999</v>
      </c>
      <c r="AQ10679">
        <v>888.73322919903012</v>
      </c>
      <c r="AR10679">
        <v>858.93718299803345</v>
      </c>
      <c r="AS10679">
        <v>858.93718299803345</v>
      </c>
      <c r="AT10679">
        <v>2709.4699050134645</v>
      </c>
      <c r="AU10679" t="s">
        <v>10979</v>
      </c>
      <c r="AV10679">
        <v>441</v>
      </c>
      <c r="AW10679">
        <v>6.1439226871053618</v>
      </c>
      <c r="AX10679">
        <v>0.25599677862939008</v>
      </c>
    </row>
    <row r="10680" spans="1:50" hidden="1" x14ac:dyDescent="0.3">
      <c r="A10680" t="s">
        <v>12298</v>
      </c>
      <c r="B10680" t="s">
        <v>10792</v>
      </c>
      <c r="D10680">
        <v>413</v>
      </c>
      <c r="F10680">
        <v>5</v>
      </c>
      <c r="G10680" t="s">
        <v>560</v>
      </c>
      <c r="H10680" t="s">
        <v>78</v>
      </c>
      <c r="I10680" t="s">
        <v>79</v>
      </c>
      <c r="J10680" t="s">
        <v>111</v>
      </c>
      <c r="K10680" t="s">
        <v>387</v>
      </c>
      <c r="L10680" t="s">
        <v>388</v>
      </c>
      <c r="M10680" t="s">
        <v>113</v>
      </c>
      <c r="N10680" t="s">
        <v>100</v>
      </c>
      <c r="O10680" t="s">
        <v>85</v>
      </c>
      <c r="P10680" t="s">
        <v>989</v>
      </c>
      <c r="Q10680" t="s">
        <v>87</v>
      </c>
      <c r="R10680" t="s">
        <v>215</v>
      </c>
      <c r="T10680" t="s">
        <v>89</v>
      </c>
      <c r="U10680" t="s">
        <v>90</v>
      </c>
      <c r="V10680">
        <v>0.211342</v>
      </c>
      <c r="W10680">
        <v>1200.5311610000003</v>
      </c>
      <c r="X10680">
        <v>953.78649499999995</v>
      </c>
      <c r="Y10680">
        <v>313.84287999999998</v>
      </c>
      <c r="Z10680">
        <v>259.95067499999999</v>
      </c>
      <c r="AA10680">
        <v>840.17143499071597</v>
      </c>
      <c r="AB10680">
        <v>1200.5311610000003</v>
      </c>
      <c r="AC10680">
        <v>806.37510808980937</v>
      </c>
      <c r="AP10680">
        <v>1171.895207</v>
      </c>
      <c r="AQ10680">
        <v>1045.6303574144677</v>
      </c>
      <c r="AR10680">
        <v>1010.574111721072</v>
      </c>
      <c r="AS10680">
        <v>1200.5311610000003</v>
      </c>
      <c r="AT10680">
        <v>5680.5138637847676</v>
      </c>
      <c r="AU10680" t="s">
        <v>10981</v>
      </c>
      <c r="AV10680">
        <v>672</v>
      </c>
      <c r="AW10680">
        <v>8.4531456306320951</v>
      </c>
      <c r="AX10680">
        <v>0.3522144012763373</v>
      </c>
    </row>
    <row r="10681" spans="1:50" hidden="1" x14ac:dyDescent="0.3">
      <c r="A10681" t="s">
        <v>12299</v>
      </c>
      <c r="B10681" t="s">
        <v>10792</v>
      </c>
      <c r="D10681">
        <v>414</v>
      </c>
      <c r="F10681">
        <v>5</v>
      </c>
      <c r="G10681" t="s">
        <v>563</v>
      </c>
      <c r="H10681" t="s">
        <v>78</v>
      </c>
      <c r="I10681" t="s">
        <v>79</v>
      </c>
      <c r="J10681" t="s">
        <v>111</v>
      </c>
      <c r="K10681" t="s">
        <v>387</v>
      </c>
      <c r="L10681" t="s">
        <v>388</v>
      </c>
      <c r="M10681" t="s">
        <v>129</v>
      </c>
      <c r="N10681" t="s">
        <v>100</v>
      </c>
      <c r="O10681" t="s">
        <v>85</v>
      </c>
      <c r="P10681" t="s">
        <v>989</v>
      </c>
      <c r="Q10681" t="s">
        <v>87</v>
      </c>
      <c r="R10681" t="s">
        <v>215</v>
      </c>
      <c r="T10681" t="s">
        <v>89</v>
      </c>
      <c r="U10681" t="s">
        <v>90</v>
      </c>
      <c r="V10681">
        <v>0.211342</v>
      </c>
      <c r="W10681">
        <v>1392.561549</v>
      </c>
      <c r="X10681">
        <v>1153.2933680000001</v>
      </c>
      <c r="Y10681">
        <v>493.06091099999998</v>
      </c>
      <c r="Z10681">
        <v>644.17046700000003</v>
      </c>
      <c r="AA10681">
        <v>1092.5249014664162</v>
      </c>
      <c r="AB10681">
        <v>1392.561549</v>
      </c>
      <c r="AC10681">
        <v>1018.7724078228848</v>
      </c>
      <c r="AP10681">
        <v>1246.4390510000001</v>
      </c>
      <c r="AQ10681">
        <v>1113.1982397378563</v>
      </c>
      <c r="AR10681">
        <v>1075.8766846385936</v>
      </c>
      <c r="AS10681">
        <v>1392.561549</v>
      </c>
      <c r="AT10681">
        <v>6589.1377435625673</v>
      </c>
      <c r="AU10681" t="s">
        <v>10983</v>
      </c>
      <c r="AV10681">
        <v>672</v>
      </c>
      <c r="AW10681">
        <v>9.8052644993490592</v>
      </c>
      <c r="AX10681">
        <v>0.40855268747287748</v>
      </c>
    </row>
    <row r="10682" spans="1:50" hidden="1" x14ac:dyDescent="0.3">
      <c r="A10682" t="s">
        <v>12300</v>
      </c>
      <c r="B10682" t="s">
        <v>10792</v>
      </c>
      <c r="D10682">
        <v>415</v>
      </c>
      <c r="F10682">
        <v>5</v>
      </c>
      <c r="G10682" t="s">
        <v>566</v>
      </c>
      <c r="H10682" t="s">
        <v>78</v>
      </c>
      <c r="I10682" t="s">
        <v>79</v>
      </c>
      <c r="J10682" t="s">
        <v>436</v>
      </c>
      <c r="K10682" t="s">
        <v>387</v>
      </c>
      <c r="L10682" t="s">
        <v>388</v>
      </c>
      <c r="M10682" t="s">
        <v>129</v>
      </c>
      <c r="N10682" t="s">
        <v>100</v>
      </c>
      <c r="O10682" t="s">
        <v>85</v>
      </c>
      <c r="P10682" t="s">
        <v>989</v>
      </c>
      <c r="Q10682" t="s">
        <v>271</v>
      </c>
      <c r="R10682" t="s">
        <v>107</v>
      </c>
      <c r="T10682" t="s">
        <v>89</v>
      </c>
      <c r="U10682" t="s">
        <v>90</v>
      </c>
      <c r="V10682">
        <v>0.211342</v>
      </c>
      <c r="W10682">
        <v>0</v>
      </c>
      <c r="X10682">
        <v>1.690736</v>
      </c>
      <c r="Y10682">
        <v>0.84536800000000001</v>
      </c>
      <c r="Z10682">
        <v>3.381472</v>
      </c>
      <c r="AA10682">
        <v>0</v>
      </c>
      <c r="AB10682">
        <v>0</v>
      </c>
      <c r="AC10682">
        <v>0</v>
      </c>
      <c r="AP10682">
        <v>0</v>
      </c>
      <c r="AQ10682">
        <v>0</v>
      </c>
      <c r="AR10682">
        <v>0</v>
      </c>
      <c r="AS10682">
        <v>0</v>
      </c>
      <c r="AT10682">
        <v>0</v>
      </c>
      <c r="AU10682" t="s">
        <v>11820</v>
      </c>
      <c r="AV10682">
        <v>189</v>
      </c>
      <c r="AW10682">
        <v>0</v>
      </c>
      <c r="AX10682">
        <v>0</v>
      </c>
    </row>
    <row r="10683" spans="1:50" hidden="1" x14ac:dyDescent="0.3">
      <c r="A10683" t="s">
        <v>12301</v>
      </c>
      <c r="B10683" t="s">
        <v>10792</v>
      </c>
      <c r="D10683">
        <v>416</v>
      </c>
      <c r="F10683">
        <v>5</v>
      </c>
      <c r="G10683" t="s">
        <v>569</v>
      </c>
      <c r="H10683" t="s">
        <v>78</v>
      </c>
      <c r="I10683" t="s">
        <v>79</v>
      </c>
      <c r="J10683" t="s">
        <v>436</v>
      </c>
      <c r="K10683" t="s">
        <v>387</v>
      </c>
      <c r="L10683" t="s">
        <v>388</v>
      </c>
      <c r="M10683" t="s">
        <v>113</v>
      </c>
      <c r="N10683" t="s">
        <v>100</v>
      </c>
      <c r="O10683" t="s">
        <v>85</v>
      </c>
      <c r="P10683" t="s">
        <v>989</v>
      </c>
      <c r="Q10683" t="s">
        <v>271</v>
      </c>
      <c r="R10683" t="s">
        <v>107</v>
      </c>
      <c r="T10683" t="s">
        <v>89</v>
      </c>
      <c r="U10683" t="s">
        <v>90</v>
      </c>
      <c r="V10683">
        <v>0.211342</v>
      </c>
      <c r="W10683">
        <v>0</v>
      </c>
      <c r="X10683">
        <v>0</v>
      </c>
      <c r="Y10683">
        <v>0</v>
      </c>
      <c r="Z10683">
        <v>5.072209</v>
      </c>
      <c r="AA10683">
        <v>0</v>
      </c>
      <c r="AB10683">
        <v>0</v>
      </c>
      <c r="AC10683">
        <v>0</v>
      </c>
      <c r="AP10683">
        <v>0</v>
      </c>
      <c r="AQ10683">
        <v>0</v>
      </c>
      <c r="AR10683">
        <v>0</v>
      </c>
      <c r="AS10683">
        <v>0</v>
      </c>
      <c r="AT10683">
        <v>0</v>
      </c>
      <c r="AU10683" t="s">
        <v>11822</v>
      </c>
      <c r="AV10683">
        <v>189</v>
      </c>
      <c r="AW10683">
        <v>0</v>
      </c>
      <c r="AX10683">
        <v>0</v>
      </c>
    </row>
    <row r="10684" spans="1:50" hidden="1" x14ac:dyDescent="0.3">
      <c r="A10684" t="s">
        <v>12302</v>
      </c>
      <c r="B10684" t="s">
        <v>10792</v>
      </c>
      <c r="D10684">
        <v>420</v>
      </c>
      <c r="F10684">
        <v>5</v>
      </c>
      <c r="G10684" t="s">
        <v>572</v>
      </c>
      <c r="H10684" t="s">
        <v>78</v>
      </c>
      <c r="I10684" t="s">
        <v>79</v>
      </c>
      <c r="J10684" t="s">
        <v>111</v>
      </c>
      <c r="K10684" t="s">
        <v>168</v>
      </c>
      <c r="L10684" t="s">
        <v>82</v>
      </c>
      <c r="M10684" t="s">
        <v>129</v>
      </c>
      <c r="N10684" t="s">
        <v>100</v>
      </c>
      <c r="O10684" t="s">
        <v>85</v>
      </c>
      <c r="P10684" t="s">
        <v>989</v>
      </c>
      <c r="Q10684" t="s">
        <v>271</v>
      </c>
      <c r="R10684" t="s">
        <v>107</v>
      </c>
      <c r="T10684" t="s">
        <v>89</v>
      </c>
      <c r="U10684" t="s">
        <v>90</v>
      </c>
      <c r="V10684">
        <v>0.31701299999999999</v>
      </c>
      <c r="W10684">
        <v>0</v>
      </c>
      <c r="X10684">
        <v>0</v>
      </c>
      <c r="Y10684">
        <v>0</v>
      </c>
      <c r="Z10684">
        <v>12.997533000000001</v>
      </c>
      <c r="AA10684">
        <v>0</v>
      </c>
      <c r="AB10684">
        <v>0</v>
      </c>
      <c r="AC10684">
        <v>0</v>
      </c>
      <c r="AP10684">
        <v>0</v>
      </c>
      <c r="AQ10684">
        <v>0</v>
      </c>
      <c r="AR10684">
        <v>0</v>
      </c>
      <c r="AS10684">
        <v>0</v>
      </c>
      <c r="AT10684">
        <v>0</v>
      </c>
      <c r="AU10684" t="s">
        <v>11824</v>
      </c>
      <c r="AV10684">
        <v>441</v>
      </c>
      <c r="AW10684">
        <v>0</v>
      </c>
      <c r="AX10684">
        <v>0</v>
      </c>
    </row>
    <row r="10685" spans="1:50" hidden="1" x14ac:dyDescent="0.3">
      <c r="A10685" t="s">
        <v>12303</v>
      </c>
      <c r="B10685" t="s">
        <v>10792</v>
      </c>
      <c r="D10685">
        <v>421</v>
      </c>
      <c r="F10685">
        <v>5</v>
      </c>
      <c r="G10685" t="s">
        <v>575</v>
      </c>
      <c r="H10685" t="s">
        <v>78</v>
      </c>
      <c r="I10685" t="s">
        <v>79</v>
      </c>
      <c r="J10685" t="s">
        <v>111</v>
      </c>
      <c r="K10685" t="s">
        <v>168</v>
      </c>
      <c r="L10685" t="s">
        <v>82</v>
      </c>
      <c r="M10685" t="s">
        <v>113</v>
      </c>
      <c r="N10685" t="s">
        <v>100</v>
      </c>
      <c r="O10685" t="s">
        <v>85</v>
      </c>
      <c r="P10685" t="s">
        <v>989</v>
      </c>
      <c r="Q10685" t="s">
        <v>271</v>
      </c>
      <c r="R10685" t="s">
        <v>107</v>
      </c>
      <c r="T10685" t="s">
        <v>89</v>
      </c>
      <c r="U10685" t="s">
        <v>90</v>
      </c>
      <c r="V10685">
        <v>0.31701299999999999</v>
      </c>
      <c r="W10685">
        <v>0</v>
      </c>
      <c r="X10685">
        <v>0</v>
      </c>
      <c r="Y10685">
        <v>0</v>
      </c>
      <c r="Z10685">
        <v>13.948573</v>
      </c>
      <c r="AA10685">
        <v>0</v>
      </c>
      <c r="AB10685">
        <v>0</v>
      </c>
      <c r="AC10685">
        <v>0</v>
      </c>
      <c r="AP10685">
        <v>0</v>
      </c>
      <c r="AQ10685">
        <v>0</v>
      </c>
      <c r="AR10685">
        <v>0</v>
      </c>
      <c r="AS10685">
        <v>0</v>
      </c>
      <c r="AT10685">
        <v>0</v>
      </c>
      <c r="AU10685" t="s">
        <v>11826</v>
      </c>
      <c r="AV10685">
        <v>441</v>
      </c>
      <c r="AW10685">
        <v>0</v>
      </c>
      <c r="AX10685">
        <v>0</v>
      </c>
    </row>
    <row r="10686" spans="1:50" hidden="1" x14ac:dyDescent="0.3">
      <c r="A10686" t="s">
        <v>12304</v>
      </c>
      <c r="B10686" t="s">
        <v>10792</v>
      </c>
      <c r="D10686">
        <v>422</v>
      </c>
      <c r="F10686">
        <v>5</v>
      </c>
      <c r="G10686" t="s">
        <v>578</v>
      </c>
      <c r="H10686" t="s">
        <v>78</v>
      </c>
      <c r="I10686" t="s">
        <v>79</v>
      </c>
      <c r="J10686" t="s">
        <v>80</v>
      </c>
      <c r="K10686" t="s">
        <v>168</v>
      </c>
      <c r="L10686" t="s">
        <v>82</v>
      </c>
      <c r="M10686" t="s">
        <v>83</v>
      </c>
      <c r="N10686" t="s">
        <v>100</v>
      </c>
      <c r="O10686" t="s">
        <v>85</v>
      </c>
      <c r="P10686" t="s">
        <v>989</v>
      </c>
      <c r="Q10686" t="s">
        <v>271</v>
      </c>
      <c r="R10686" t="s">
        <v>107</v>
      </c>
      <c r="T10686" t="s">
        <v>89</v>
      </c>
      <c r="U10686" t="s">
        <v>90</v>
      </c>
      <c r="V10686">
        <v>0.31701299999999999</v>
      </c>
      <c r="W10686">
        <v>0</v>
      </c>
      <c r="X10686">
        <v>0</v>
      </c>
      <c r="Y10686">
        <v>0</v>
      </c>
      <c r="Z10686">
        <v>41.528706999999997</v>
      </c>
      <c r="AA10686">
        <v>0</v>
      </c>
      <c r="AB10686">
        <v>0</v>
      </c>
      <c r="AC10686">
        <v>0</v>
      </c>
      <c r="AP10686">
        <v>0</v>
      </c>
      <c r="AQ10686">
        <v>0</v>
      </c>
      <c r="AR10686">
        <v>0</v>
      </c>
      <c r="AS10686">
        <v>0</v>
      </c>
      <c r="AT10686">
        <v>0</v>
      </c>
      <c r="AU10686" t="s">
        <v>11828</v>
      </c>
      <c r="AV10686">
        <v>441</v>
      </c>
      <c r="AW10686">
        <v>0</v>
      </c>
      <c r="AX10686">
        <v>0</v>
      </c>
    </row>
    <row r="10687" spans="1:50" hidden="1" x14ac:dyDescent="0.3">
      <c r="A10687" t="s">
        <v>12305</v>
      </c>
      <c r="B10687" t="s">
        <v>10792</v>
      </c>
      <c r="D10687">
        <v>425</v>
      </c>
      <c r="F10687">
        <v>5</v>
      </c>
      <c r="G10687" t="s">
        <v>581</v>
      </c>
      <c r="H10687" t="s">
        <v>78</v>
      </c>
      <c r="I10687" t="s">
        <v>79</v>
      </c>
      <c r="J10687" t="s">
        <v>80</v>
      </c>
      <c r="K10687" t="s">
        <v>168</v>
      </c>
      <c r="L10687" t="s">
        <v>82</v>
      </c>
      <c r="M10687" t="s">
        <v>582</v>
      </c>
      <c r="N10687" t="s">
        <v>100</v>
      </c>
      <c r="O10687" t="s">
        <v>85</v>
      </c>
      <c r="P10687" t="s">
        <v>989</v>
      </c>
      <c r="Q10687" t="s">
        <v>87</v>
      </c>
      <c r="R10687" t="s">
        <v>107</v>
      </c>
      <c r="T10687" t="s">
        <v>89</v>
      </c>
      <c r="U10687" t="s">
        <v>90</v>
      </c>
      <c r="V10687">
        <v>0.31701299999999999</v>
      </c>
      <c r="W10687">
        <v>143.64963190403202</v>
      </c>
      <c r="X10687">
        <v>679.041876</v>
      </c>
      <c r="Y10687">
        <v>0</v>
      </c>
      <c r="Z10687">
        <v>0</v>
      </c>
      <c r="AA10687">
        <v>152.82096163651511</v>
      </c>
      <c r="AB10687">
        <v>215.681149</v>
      </c>
      <c r="AC10687">
        <v>490.66721328906266</v>
      </c>
      <c r="AP10687">
        <v>166.742379</v>
      </c>
      <c r="AQ10687">
        <v>148.63275657681558</v>
      </c>
      <c r="AR10687">
        <v>143.64963190403202</v>
      </c>
      <c r="AS10687">
        <v>143.64963190403202</v>
      </c>
      <c r="AT10687">
        <v>453.13483013009568</v>
      </c>
      <c r="AU10687" t="s">
        <v>10985</v>
      </c>
      <c r="AV10687">
        <v>441</v>
      </c>
      <c r="AW10687">
        <v>1.0275166216101943</v>
      </c>
      <c r="AX10687">
        <v>4.2813192567091429E-2</v>
      </c>
    </row>
    <row r="10688" spans="1:50" hidden="1" x14ac:dyDescent="0.3">
      <c r="A10688" t="s">
        <v>12306</v>
      </c>
      <c r="B10688" t="s">
        <v>10792</v>
      </c>
      <c r="D10688">
        <v>426</v>
      </c>
      <c r="F10688">
        <v>5</v>
      </c>
      <c r="G10688" t="s">
        <v>585</v>
      </c>
      <c r="H10688" t="s">
        <v>78</v>
      </c>
      <c r="I10688" t="s">
        <v>79</v>
      </c>
      <c r="J10688" t="s">
        <v>80</v>
      </c>
      <c r="K10688" t="s">
        <v>81</v>
      </c>
      <c r="L10688" t="s">
        <v>82</v>
      </c>
      <c r="M10688" t="s">
        <v>582</v>
      </c>
      <c r="N10688" t="s">
        <v>84</v>
      </c>
      <c r="O10688" t="s">
        <v>85</v>
      </c>
      <c r="P10688" t="s">
        <v>989</v>
      </c>
      <c r="Q10688" t="s">
        <v>87</v>
      </c>
      <c r="R10688" t="s">
        <v>107</v>
      </c>
      <c r="T10688" t="s">
        <v>89</v>
      </c>
      <c r="U10688" t="s">
        <v>90</v>
      </c>
      <c r="V10688">
        <v>2.1134200000000001</v>
      </c>
      <c r="W10688">
        <v>40.243128383796098</v>
      </c>
      <c r="X10688">
        <v>306.44591800000001</v>
      </c>
      <c r="Y10688">
        <v>0</v>
      </c>
      <c r="Z10688">
        <v>0</v>
      </c>
      <c r="AA10688">
        <v>23.554670250186103</v>
      </c>
      <c r="AB10688">
        <v>67.873132999999996</v>
      </c>
      <c r="AC10688">
        <v>131.47752316194325</v>
      </c>
      <c r="AP10688">
        <v>46.667262999999998</v>
      </c>
      <c r="AQ10688">
        <v>41.639139799218746</v>
      </c>
      <c r="AR10688">
        <v>40.243128383796098</v>
      </c>
      <c r="AS10688">
        <v>40.243128383796098</v>
      </c>
      <c r="AT10688">
        <v>19.041708881242769</v>
      </c>
      <c r="AU10688" t="s">
        <v>10987</v>
      </c>
      <c r="AV10688">
        <v>80</v>
      </c>
      <c r="AW10688">
        <v>0.23802136101553462</v>
      </c>
      <c r="AX10688">
        <v>9.9175567089806096E-3</v>
      </c>
    </row>
    <row r="10689" spans="1:50" hidden="1" x14ac:dyDescent="0.3">
      <c r="A10689" t="s">
        <v>12307</v>
      </c>
      <c r="B10689" t="s">
        <v>10792</v>
      </c>
      <c r="D10689">
        <v>427</v>
      </c>
      <c r="F10689">
        <v>5</v>
      </c>
      <c r="G10689" t="s">
        <v>588</v>
      </c>
      <c r="H10689" t="s">
        <v>78</v>
      </c>
      <c r="I10689" t="s">
        <v>79</v>
      </c>
      <c r="J10689" t="s">
        <v>80</v>
      </c>
      <c r="K10689" t="s">
        <v>121</v>
      </c>
      <c r="L10689" t="s">
        <v>82</v>
      </c>
      <c r="M10689" t="s">
        <v>582</v>
      </c>
      <c r="N10689" t="s">
        <v>84</v>
      </c>
      <c r="O10689" t="s">
        <v>85</v>
      </c>
      <c r="P10689" t="s">
        <v>989</v>
      </c>
      <c r="Q10689" t="s">
        <v>87</v>
      </c>
      <c r="R10689" t="s">
        <v>107</v>
      </c>
      <c r="T10689" t="s">
        <v>89</v>
      </c>
      <c r="U10689" t="s">
        <v>90</v>
      </c>
      <c r="V10689">
        <v>3.1701299999999999</v>
      </c>
      <c r="W10689">
        <v>147.91578102284333</v>
      </c>
      <c r="X10689">
        <v>700.59880099999998</v>
      </c>
      <c r="Y10689">
        <v>0</v>
      </c>
      <c r="Z10689">
        <v>0</v>
      </c>
      <c r="AA10689">
        <v>115.17140298372821</v>
      </c>
      <c r="AB10689">
        <v>285.1359529999998</v>
      </c>
      <c r="AC10689">
        <v>325.29231772369519</v>
      </c>
      <c r="AP10689">
        <v>142.63982300000001</v>
      </c>
      <c r="AQ10689">
        <v>136.71333823191287</v>
      </c>
      <c r="AR10689">
        <v>147.91578102284333</v>
      </c>
      <c r="AS10689">
        <v>147.91578102284333</v>
      </c>
      <c r="AT10689">
        <v>46.659216190769257</v>
      </c>
      <c r="AU10689" t="s">
        <v>10989</v>
      </c>
      <c r="AV10689">
        <v>60</v>
      </c>
      <c r="AW10689">
        <v>0.77765360317948762</v>
      </c>
      <c r="AX10689">
        <v>3.2402233465811982E-2</v>
      </c>
    </row>
    <row r="10690" spans="1:50" hidden="1" x14ac:dyDescent="0.3">
      <c r="A10690" t="s">
        <v>12308</v>
      </c>
      <c r="B10690" t="s">
        <v>10792</v>
      </c>
      <c r="D10690">
        <v>501</v>
      </c>
      <c r="F10690">
        <v>5</v>
      </c>
      <c r="G10690" t="s">
        <v>599</v>
      </c>
      <c r="H10690" t="s">
        <v>94</v>
      </c>
      <c r="I10690" t="s">
        <v>104</v>
      </c>
      <c r="J10690" t="s">
        <v>210</v>
      </c>
      <c r="K10690" t="s">
        <v>97</v>
      </c>
      <c r="L10690" t="s">
        <v>98</v>
      </c>
      <c r="M10690" t="s">
        <v>513</v>
      </c>
      <c r="N10690" t="s">
        <v>100</v>
      </c>
      <c r="O10690" t="s">
        <v>85</v>
      </c>
      <c r="P10690" t="s">
        <v>989</v>
      </c>
      <c r="Q10690" t="s">
        <v>87</v>
      </c>
      <c r="R10690" t="s">
        <v>215</v>
      </c>
      <c r="T10690" t="s">
        <v>89</v>
      </c>
      <c r="U10690" t="s">
        <v>90</v>
      </c>
      <c r="V10690">
        <v>0.80310000000000004</v>
      </c>
      <c r="W10690">
        <v>1716.1778449585788</v>
      </c>
      <c r="X10690">
        <v>1427.9111969999999</v>
      </c>
      <c r="Y10690">
        <v>1580.500094</v>
      </c>
      <c r="Z10690">
        <v>1853.554003</v>
      </c>
      <c r="AA10690">
        <v>1332.755795763961</v>
      </c>
      <c r="AB10690">
        <v>1636.5811565706333</v>
      </c>
      <c r="AC10690">
        <v>1362.8576698606607</v>
      </c>
      <c r="AP10690">
        <v>1803.998634</v>
      </c>
      <c r="AQ10690">
        <v>1775.7110860030871</v>
      </c>
      <c r="AR10690">
        <v>1716.1778449585788</v>
      </c>
      <c r="AS10690">
        <v>1716.1778449585788</v>
      </c>
      <c r="AT10690">
        <v>2136.941657276278</v>
      </c>
      <c r="AU10690" t="s">
        <v>10991</v>
      </c>
      <c r="AV10690">
        <v>50</v>
      </c>
      <c r="AW10690">
        <v>42.738833145525561</v>
      </c>
      <c r="AX10690">
        <v>1.7807847143968984</v>
      </c>
    </row>
    <row r="10691" spans="1:50" hidden="1" x14ac:dyDescent="0.3">
      <c r="A10691" t="s">
        <v>12309</v>
      </c>
      <c r="B10691" t="s">
        <v>10792</v>
      </c>
      <c r="D10691">
        <v>510</v>
      </c>
      <c r="F10691">
        <v>5</v>
      </c>
      <c r="G10691" t="s">
        <v>602</v>
      </c>
      <c r="H10691" t="s">
        <v>94</v>
      </c>
      <c r="I10691" t="s">
        <v>104</v>
      </c>
      <c r="J10691" t="s">
        <v>210</v>
      </c>
      <c r="K10691" t="s">
        <v>168</v>
      </c>
      <c r="L10691" t="s">
        <v>82</v>
      </c>
      <c r="M10691" t="s">
        <v>513</v>
      </c>
      <c r="N10691" t="s">
        <v>100</v>
      </c>
      <c r="O10691" t="s">
        <v>85</v>
      </c>
      <c r="P10691" t="s">
        <v>989</v>
      </c>
      <c r="Q10691" t="s">
        <v>87</v>
      </c>
      <c r="R10691" t="s">
        <v>88</v>
      </c>
      <c r="T10691" t="s">
        <v>89</v>
      </c>
      <c r="U10691" t="s">
        <v>90</v>
      </c>
      <c r="V10691">
        <v>0.31701299999999999</v>
      </c>
      <c r="W10691">
        <v>6398.2501608654056</v>
      </c>
      <c r="X10691">
        <v>6585.9456540000001</v>
      </c>
      <c r="Y10691">
        <v>4170.9404080000004</v>
      </c>
      <c r="Z10691">
        <v>7593.0961319999997</v>
      </c>
      <c r="AA10691">
        <v>5511.6934595852426</v>
      </c>
      <c r="AB10691">
        <v>6175.9992329673778</v>
      </c>
      <c r="AC10691">
        <v>6422.0560392030047</v>
      </c>
      <c r="AP10691">
        <v>5926.7324939999999</v>
      </c>
      <c r="AQ10691">
        <v>6127.132120727937</v>
      </c>
      <c r="AR10691">
        <v>5921.7112973011408</v>
      </c>
      <c r="AS10691">
        <v>6398.2501608654056</v>
      </c>
      <c r="AT10691">
        <v>20182.926759676749</v>
      </c>
      <c r="AU10691" t="s">
        <v>10993</v>
      </c>
      <c r="AV10691">
        <v>423</v>
      </c>
      <c r="AW10691">
        <v>47.713774845571514</v>
      </c>
      <c r="AX10691">
        <v>1.9880739518988131</v>
      </c>
    </row>
    <row r="10692" spans="1:50" hidden="1" x14ac:dyDescent="0.3">
      <c r="A10692" t="s">
        <v>12310</v>
      </c>
      <c r="B10692" t="s">
        <v>10792</v>
      </c>
      <c r="D10692">
        <v>511</v>
      </c>
      <c r="F10692">
        <v>5</v>
      </c>
      <c r="G10692" t="s">
        <v>605</v>
      </c>
      <c r="H10692" t="s">
        <v>94</v>
      </c>
      <c r="I10692" t="s">
        <v>104</v>
      </c>
      <c r="J10692" t="s">
        <v>210</v>
      </c>
      <c r="K10692" t="s">
        <v>168</v>
      </c>
      <c r="L10692" t="s">
        <v>82</v>
      </c>
      <c r="M10692" t="s">
        <v>513</v>
      </c>
      <c r="N10692" t="s">
        <v>100</v>
      </c>
      <c r="O10692" t="s">
        <v>85</v>
      </c>
      <c r="P10692" t="s">
        <v>989</v>
      </c>
      <c r="Q10692" t="s">
        <v>271</v>
      </c>
      <c r="R10692" t="s">
        <v>107</v>
      </c>
      <c r="T10692" t="s">
        <v>89</v>
      </c>
      <c r="U10692" t="s">
        <v>90</v>
      </c>
      <c r="V10692">
        <v>0.31701299999999999</v>
      </c>
      <c r="W10692">
        <v>0</v>
      </c>
      <c r="X10692">
        <v>0</v>
      </c>
      <c r="Y10692">
        <v>0</v>
      </c>
      <c r="Z10692">
        <v>97.640012999999996</v>
      </c>
      <c r="AA10692">
        <v>0</v>
      </c>
      <c r="AB10692">
        <v>0</v>
      </c>
      <c r="AC10692">
        <v>0</v>
      </c>
      <c r="AP10692">
        <v>0</v>
      </c>
      <c r="AQ10692">
        <v>0</v>
      </c>
      <c r="AR10692">
        <v>0</v>
      </c>
      <c r="AS10692">
        <v>0</v>
      </c>
      <c r="AT10692">
        <v>0</v>
      </c>
      <c r="AU10692" t="s">
        <v>11835</v>
      </c>
      <c r="AV10692">
        <v>423</v>
      </c>
      <c r="AW10692">
        <v>0</v>
      </c>
      <c r="AX10692">
        <v>0</v>
      </c>
    </row>
    <row r="10693" spans="1:50" hidden="1" x14ac:dyDescent="0.3">
      <c r="A10693" t="s">
        <v>12311</v>
      </c>
      <c r="B10693" t="s">
        <v>10792</v>
      </c>
      <c r="D10693">
        <v>517</v>
      </c>
      <c r="F10693">
        <v>5</v>
      </c>
      <c r="G10693" t="s">
        <v>608</v>
      </c>
      <c r="H10693" t="s">
        <v>94</v>
      </c>
      <c r="I10693" t="s">
        <v>104</v>
      </c>
      <c r="J10693" t="s">
        <v>210</v>
      </c>
      <c r="K10693" t="s">
        <v>125</v>
      </c>
      <c r="L10693" t="s">
        <v>82</v>
      </c>
      <c r="M10693" t="s">
        <v>513</v>
      </c>
      <c r="N10693" t="s">
        <v>100</v>
      </c>
      <c r="O10693" t="s">
        <v>85</v>
      </c>
      <c r="P10693" t="s">
        <v>989</v>
      </c>
      <c r="Q10693" t="s">
        <v>87</v>
      </c>
      <c r="R10693" t="s">
        <v>215</v>
      </c>
      <c r="T10693" t="s">
        <v>89</v>
      </c>
      <c r="U10693" t="s">
        <v>90</v>
      </c>
      <c r="V10693">
        <v>0.52835500000000002</v>
      </c>
      <c r="W10693">
        <v>2287.7168179475634</v>
      </c>
      <c r="X10693">
        <v>2200.0704169999999</v>
      </c>
      <c r="Y10693">
        <v>1516.378995</v>
      </c>
      <c r="Z10693">
        <v>1094.2233040000001</v>
      </c>
      <c r="AA10693">
        <v>1936.3501415253925</v>
      </c>
      <c r="AB10693">
        <v>2562.0295593906658</v>
      </c>
      <c r="AC10693">
        <v>2175.283626580238</v>
      </c>
      <c r="AP10693">
        <v>2079.393184</v>
      </c>
      <c r="AQ10693">
        <v>2050.5149568445763</v>
      </c>
      <c r="AR10693">
        <v>2090.2683891253928</v>
      </c>
      <c r="AS10693">
        <v>2287.7168179475634</v>
      </c>
      <c r="AT10693">
        <v>4329.8858115236217</v>
      </c>
      <c r="AU10693" t="s">
        <v>10995</v>
      </c>
      <c r="AV10693">
        <v>270</v>
      </c>
      <c r="AW10693">
        <v>16.036614116754155</v>
      </c>
      <c r="AX10693">
        <v>0.66819225486475642</v>
      </c>
    </row>
    <row r="10694" spans="1:50" hidden="1" x14ac:dyDescent="0.3">
      <c r="A10694" t="s">
        <v>12312</v>
      </c>
      <c r="B10694" t="s">
        <v>10792</v>
      </c>
      <c r="D10694">
        <v>520</v>
      </c>
      <c r="F10694">
        <v>5</v>
      </c>
      <c r="G10694" t="s">
        <v>611</v>
      </c>
      <c r="H10694" t="s">
        <v>94</v>
      </c>
      <c r="I10694" t="s">
        <v>104</v>
      </c>
      <c r="J10694" t="s">
        <v>210</v>
      </c>
      <c r="K10694" t="s">
        <v>133</v>
      </c>
      <c r="L10694" t="s">
        <v>98</v>
      </c>
      <c r="M10694" t="s">
        <v>513</v>
      </c>
      <c r="N10694" t="s">
        <v>100</v>
      </c>
      <c r="O10694" t="s">
        <v>85</v>
      </c>
      <c r="P10694" t="s">
        <v>989</v>
      </c>
      <c r="Q10694" t="s">
        <v>87</v>
      </c>
      <c r="R10694" t="s">
        <v>215</v>
      </c>
      <c r="T10694" t="s">
        <v>89</v>
      </c>
      <c r="U10694" t="s">
        <v>90</v>
      </c>
      <c r="V10694">
        <v>1.268052</v>
      </c>
      <c r="W10694">
        <v>0</v>
      </c>
      <c r="X10694">
        <v>0</v>
      </c>
      <c r="Y10694">
        <v>2437.196175</v>
      </c>
      <c r="Z10694">
        <v>2962.169719</v>
      </c>
      <c r="AA10694">
        <v>0</v>
      </c>
      <c r="AB10694">
        <v>0</v>
      </c>
      <c r="AC10694">
        <v>0</v>
      </c>
      <c r="AP10694">
        <v>0</v>
      </c>
      <c r="AQ10694">
        <v>0</v>
      </c>
      <c r="AR10694">
        <v>0</v>
      </c>
      <c r="AS10694">
        <v>0</v>
      </c>
      <c r="AT10694">
        <v>0</v>
      </c>
      <c r="AU10694" t="s">
        <v>10997</v>
      </c>
      <c r="AV10694">
        <v>40</v>
      </c>
      <c r="AW10694">
        <v>0</v>
      </c>
      <c r="AX10694">
        <v>0</v>
      </c>
    </row>
    <row r="10695" spans="1:50" hidden="1" x14ac:dyDescent="0.3">
      <c r="A10695" t="s">
        <v>12313</v>
      </c>
      <c r="B10695" t="s">
        <v>10792</v>
      </c>
      <c r="D10695">
        <v>522</v>
      </c>
      <c r="F10695">
        <v>5</v>
      </c>
      <c r="G10695" t="s">
        <v>1990</v>
      </c>
      <c r="H10695" t="s">
        <v>94</v>
      </c>
      <c r="I10695" t="s">
        <v>104</v>
      </c>
      <c r="J10695" t="s">
        <v>210</v>
      </c>
      <c r="K10695" t="s">
        <v>133</v>
      </c>
      <c r="L10695" t="s">
        <v>98</v>
      </c>
      <c r="M10695" t="s">
        <v>513</v>
      </c>
      <c r="N10695" t="s">
        <v>100</v>
      </c>
      <c r="O10695" t="s">
        <v>85</v>
      </c>
      <c r="P10695" t="s">
        <v>989</v>
      </c>
      <c r="Q10695" t="s">
        <v>87</v>
      </c>
      <c r="R10695" t="s">
        <v>88</v>
      </c>
      <c r="T10695" t="s">
        <v>89</v>
      </c>
      <c r="U10695" t="s">
        <v>90</v>
      </c>
      <c r="V10695">
        <v>1.268052</v>
      </c>
      <c r="W10695">
        <v>3082.104501727842</v>
      </c>
      <c r="X10695">
        <v>2834.0964650000001</v>
      </c>
      <c r="Y10695">
        <v>0</v>
      </c>
      <c r="Z10695">
        <v>0</v>
      </c>
      <c r="AA10695">
        <v>2455.2025616429305</v>
      </c>
      <c r="AB10695">
        <v>3412.8870861769028</v>
      </c>
      <c r="AC10695">
        <v>2962.0203878220022</v>
      </c>
      <c r="AP10695">
        <v>3075.148443</v>
      </c>
      <c r="AQ10695">
        <v>3189.0209677367338</v>
      </c>
      <c r="AR10695">
        <v>3082.104501727842</v>
      </c>
      <c r="AS10695">
        <v>3082.104501727842</v>
      </c>
      <c r="AT10695">
        <v>2430.5821068283021</v>
      </c>
      <c r="AU10695" t="s">
        <v>10999</v>
      </c>
      <c r="AV10695">
        <v>40</v>
      </c>
      <c r="AW10695">
        <v>60.764552670707552</v>
      </c>
      <c r="AX10695">
        <v>2.5318563612794813</v>
      </c>
    </row>
    <row r="10696" spans="1:50" hidden="1" x14ac:dyDescent="0.3">
      <c r="A10696" t="s">
        <v>12314</v>
      </c>
      <c r="B10696" t="s">
        <v>10792</v>
      </c>
      <c r="D10696">
        <v>527</v>
      </c>
      <c r="F10696">
        <v>5</v>
      </c>
      <c r="G10696" t="s">
        <v>614</v>
      </c>
      <c r="H10696" t="s">
        <v>94</v>
      </c>
      <c r="I10696" t="s">
        <v>104</v>
      </c>
      <c r="J10696" t="s">
        <v>210</v>
      </c>
      <c r="K10696" t="s">
        <v>137</v>
      </c>
      <c r="L10696" t="s">
        <v>82</v>
      </c>
      <c r="M10696" t="s">
        <v>513</v>
      </c>
      <c r="N10696" t="s">
        <v>100</v>
      </c>
      <c r="O10696" t="s">
        <v>85</v>
      </c>
      <c r="P10696" t="s">
        <v>989</v>
      </c>
      <c r="Q10696" t="s">
        <v>87</v>
      </c>
      <c r="R10696" t="s">
        <v>107</v>
      </c>
      <c r="T10696" t="s">
        <v>89</v>
      </c>
      <c r="U10696" t="s">
        <v>90</v>
      </c>
      <c r="V10696">
        <v>1.0567101091933779</v>
      </c>
      <c r="W10696">
        <v>0</v>
      </c>
      <c r="X10696">
        <v>0</v>
      </c>
      <c r="Y10696">
        <v>0</v>
      </c>
      <c r="Z10696">
        <v>0</v>
      </c>
      <c r="AA10696">
        <v>8199.6036407863503</v>
      </c>
      <c r="AB10696">
        <v>4851.7458758330768</v>
      </c>
      <c r="AC10696">
        <v>11166.776150244556</v>
      </c>
      <c r="AP10696">
        <v>0</v>
      </c>
      <c r="AQ10696">
        <v>10127.912151958653</v>
      </c>
      <c r="AR10696">
        <v>9788.3594847636086</v>
      </c>
      <c r="AS10696">
        <v>0</v>
      </c>
      <c r="AT10696">
        <v>0</v>
      </c>
      <c r="AU10696" t="s">
        <v>11840</v>
      </c>
      <c r="AV10696">
        <v>150</v>
      </c>
      <c r="AW10696">
        <v>0</v>
      </c>
      <c r="AX10696">
        <v>0</v>
      </c>
    </row>
    <row r="10697" spans="1:50" hidden="1" x14ac:dyDescent="0.3">
      <c r="A10697" t="s">
        <v>12315</v>
      </c>
      <c r="B10697" t="s">
        <v>10792</v>
      </c>
      <c r="D10697">
        <v>540</v>
      </c>
      <c r="F10697">
        <v>5</v>
      </c>
      <c r="G10697" t="s">
        <v>626</v>
      </c>
      <c r="H10697" t="s">
        <v>94</v>
      </c>
      <c r="I10697" t="s">
        <v>104</v>
      </c>
      <c r="J10697" t="s">
        <v>210</v>
      </c>
      <c r="K10697" t="s">
        <v>81</v>
      </c>
      <c r="L10697" t="s">
        <v>82</v>
      </c>
      <c r="M10697" t="s">
        <v>513</v>
      </c>
      <c r="N10697" t="s">
        <v>84</v>
      </c>
      <c r="O10697" t="s">
        <v>85</v>
      </c>
      <c r="P10697" t="s">
        <v>989</v>
      </c>
      <c r="Q10697" t="s">
        <v>87</v>
      </c>
      <c r="R10697" t="s">
        <v>88</v>
      </c>
      <c r="T10697" t="s">
        <v>89</v>
      </c>
      <c r="U10697" t="s">
        <v>90</v>
      </c>
      <c r="V10697">
        <v>2.1134200000000001</v>
      </c>
      <c r="W10697">
        <v>12048.815627027887</v>
      </c>
      <c r="X10697">
        <v>10007.044653999999</v>
      </c>
      <c r="Y10697">
        <v>9730.1865679999992</v>
      </c>
      <c r="Z10697">
        <v>8620.6409750000003</v>
      </c>
      <c r="AA10697">
        <v>8531.3591033288285</v>
      </c>
      <c r="AB10697">
        <v>11705.424493246313</v>
      </c>
      <c r="AC10697">
        <v>9864.0117201251778</v>
      </c>
      <c r="AP10697">
        <v>13256.035754</v>
      </c>
      <c r="AQ10697">
        <v>11431.548287106274</v>
      </c>
      <c r="AR10697">
        <v>11048.289363369933</v>
      </c>
      <c r="AS10697">
        <v>12048.815627027887</v>
      </c>
      <c r="AT10697">
        <v>5701.0985166355413</v>
      </c>
      <c r="AU10697" t="s">
        <v>11005</v>
      </c>
      <c r="AV10697">
        <v>80</v>
      </c>
      <c r="AW10697">
        <v>71.26373145794426</v>
      </c>
      <c r="AX10697">
        <v>2.9693221440810107</v>
      </c>
    </row>
    <row r="10698" spans="1:50" hidden="1" x14ac:dyDescent="0.3">
      <c r="A10698" t="s">
        <v>12316</v>
      </c>
      <c r="B10698" t="s">
        <v>10792</v>
      </c>
      <c r="D10698">
        <v>544</v>
      </c>
      <c r="F10698">
        <v>5</v>
      </c>
      <c r="G10698" t="s">
        <v>632</v>
      </c>
      <c r="H10698" t="s">
        <v>94</v>
      </c>
      <c r="I10698" t="s">
        <v>104</v>
      </c>
      <c r="J10698" t="s">
        <v>210</v>
      </c>
      <c r="K10698" t="s">
        <v>200</v>
      </c>
      <c r="L10698" t="s">
        <v>82</v>
      </c>
      <c r="M10698" t="s">
        <v>513</v>
      </c>
      <c r="N10698" t="s">
        <v>84</v>
      </c>
      <c r="O10698" t="s">
        <v>85</v>
      </c>
      <c r="P10698" t="s">
        <v>989</v>
      </c>
      <c r="Q10698" t="s">
        <v>87</v>
      </c>
      <c r="R10698" t="s">
        <v>107</v>
      </c>
      <c r="T10698" t="s">
        <v>89</v>
      </c>
      <c r="U10698" t="s">
        <v>90</v>
      </c>
      <c r="V10698">
        <v>2.641775</v>
      </c>
      <c r="W10698">
        <v>385.00645645718498</v>
      </c>
      <c r="X10698">
        <v>364.56498900000003</v>
      </c>
      <c r="Y10698">
        <v>0</v>
      </c>
      <c r="Z10698">
        <v>0</v>
      </c>
      <c r="AA10698">
        <v>175.78511239532878</v>
      </c>
      <c r="AB10698">
        <v>599.94844454945724</v>
      </c>
      <c r="AC10698">
        <v>1883.3890389545238</v>
      </c>
      <c r="AP10698">
        <v>425.69932</v>
      </c>
      <c r="AQ10698">
        <v>428.01795938552249</v>
      </c>
      <c r="AR10698">
        <v>413.66804821566427</v>
      </c>
      <c r="AS10698">
        <v>385.00645645718498</v>
      </c>
      <c r="AT10698">
        <v>145.73779237716496</v>
      </c>
      <c r="AU10698" t="s">
        <v>11009</v>
      </c>
      <c r="AV10698">
        <v>60</v>
      </c>
      <c r="AW10698">
        <v>2.4289632062860829</v>
      </c>
      <c r="AX10698">
        <v>0.10120680026192012</v>
      </c>
    </row>
    <row r="10699" spans="1:50" hidden="1" x14ac:dyDescent="0.3">
      <c r="A10699" t="s">
        <v>12317</v>
      </c>
      <c r="B10699" t="s">
        <v>10792</v>
      </c>
      <c r="D10699">
        <v>546</v>
      </c>
      <c r="F10699">
        <v>5</v>
      </c>
      <c r="G10699" t="s">
        <v>635</v>
      </c>
      <c r="H10699" t="s">
        <v>94</v>
      </c>
      <c r="I10699" t="s">
        <v>104</v>
      </c>
      <c r="J10699" t="s">
        <v>210</v>
      </c>
      <c r="K10699" t="s">
        <v>121</v>
      </c>
      <c r="L10699" t="s">
        <v>82</v>
      </c>
      <c r="M10699" t="s">
        <v>513</v>
      </c>
      <c r="N10699" t="s">
        <v>84</v>
      </c>
      <c r="O10699" t="s">
        <v>85</v>
      </c>
      <c r="P10699" t="s">
        <v>989</v>
      </c>
      <c r="Q10699" t="s">
        <v>87</v>
      </c>
      <c r="R10699" t="s">
        <v>88</v>
      </c>
      <c r="T10699" t="s">
        <v>89</v>
      </c>
      <c r="U10699" t="s">
        <v>90</v>
      </c>
      <c r="V10699">
        <v>3.1701299999999999</v>
      </c>
      <c r="W10699">
        <v>13784.065269841467</v>
      </c>
      <c r="X10699">
        <v>15755.547791000001</v>
      </c>
      <c r="Y10699">
        <v>10578.724951</v>
      </c>
      <c r="Z10699">
        <v>8936.5974509999996</v>
      </c>
      <c r="AA10699">
        <v>10274.005885931609</v>
      </c>
      <c r="AB10699">
        <v>13991.728693048095</v>
      </c>
      <c r="AC10699">
        <v>9734.550535863702</v>
      </c>
      <c r="AP10699">
        <v>15182.077648</v>
      </c>
      <c r="AQ10699">
        <v>10941.079250305114</v>
      </c>
      <c r="AR10699">
        <v>13784.065269841467</v>
      </c>
      <c r="AS10699">
        <v>13784.065269841467</v>
      </c>
      <c r="AT10699">
        <v>4348.1072605355203</v>
      </c>
      <c r="AU10699" t="s">
        <v>11011</v>
      </c>
      <c r="AV10699">
        <v>60</v>
      </c>
      <c r="AW10699">
        <v>72.468454342258667</v>
      </c>
      <c r="AX10699">
        <v>3.0195189309274446</v>
      </c>
    </row>
    <row r="10700" spans="1:50" hidden="1" x14ac:dyDescent="0.3">
      <c r="A10700" t="s">
        <v>12318</v>
      </c>
      <c r="B10700" t="s">
        <v>10792</v>
      </c>
      <c r="D10700">
        <v>54</v>
      </c>
      <c r="F10700">
        <v>5</v>
      </c>
      <c r="G10700" t="s">
        <v>638</v>
      </c>
      <c r="H10700" t="s">
        <v>94</v>
      </c>
      <c r="I10700" t="s">
        <v>95</v>
      </c>
      <c r="J10700" t="s">
        <v>96</v>
      </c>
      <c r="K10700" t="s">
        <v>168</v>
      </c>
      <c r="L10700" t="s">
        <v>82</v>
      </c>
      <c r="M10700" t="s">
        <v>99</v>
      </c>
      <c r="N10700" t="s">
        <v>100</v>
      </c>
      <c r="O10700" t="s">
        <v>85</v>
      </c>
      <c r="P10700" t="s">
        <v>989</v>
      </c>
      <c r="Q10700" t="s">
        <v>271</v>
      </c>
      <c r="R10700" t="s">
        <v>107</v>
      </c>
      <c r="T10700" t="s">
        <v>89</v>
      </c>
      <c r="U10700" t="s">
        <v>90</v>
      </c>
      <c r="V10700">
        <v>0.31701299999999999</v>
      </c>
      <c r="W10700">
        <v>0</v>
      </c>
      <c r="X10700">
        <v>0</v>
      </c>
      <c r="Y10700">
        <v>0</v>
      </c>
      <c r="Z10700">
        <v>1002.0781940000001</v>
      </c>
      <c r="AA10700">
        <v>0</v>
      </c>
      <c r="AB10700">
        <v>0</v>
      </c>
      <c r="AC10700">
        <v>0</v>
      </c>
      <c r="AP10700">
        <v>0</v>
      </c>
      <c r="AQ10700">
        <v>0</v>
      </c>
      <c r="AR10700">
        <v>0</v>
      </c>
      <c r="AS10700">
        <v>0</v>
      </c>
      <c r="AT10700">
        <v>0</v>
      </c>
      <c r="AU10700" t="s">
        <v>11845</v>
      </c>
      <c r="AV10700">
        <v>423</v>
      </c>
      <c r="AW10700">
        <v>0</v>
      </c>
      <c r="AX10700">
        <v>0</v>
      </c>
    </row>
    <row r="10701" spans="1:50" hidden="1" x14ac:dyDescent="0.3">
      <c r="A10701" t="s">
        <v>12319</v>
      </c>
      <c r="B10701" t="s">
        <v>10792</v>
      </c>
      <c r="D10701">
        <v>563</v>
      </c>
      <c r="F10701">
        <v>5</v>
      </c>
      <c r="G10701" t="s">
        <v>9280</v>
      </c>
      <c r="H10701" t="s">
        <v>94</v>
      </c>
      <c r="I10701" t="s">
        <v>104</v>
      </c>
      <c r="J10701" t="s">
        <v>210</v>
      </c>
      <c r="K10701" t="s">
        <v>81</v>
      </c>
      <c r="L10701" t="s">
        <v>145</v>
      </c>
      <c r="M10701" t="s">
        <v>513</v>
      </c>
      <c r="N10701" t="s">
        <v>84</v>
      </c>
      <c r="O10701" t="s">
        <v>85</v>
      </c>
      <c r="P10701" t="s">
        <v>989</v>
      </c>
      <c r="Q10701" t="s">
        <v>87</v>
      </c>
      <c r="R10701" t="s">
        <v>215</v>
      </c>
      <c r="T10701" t="s">
        <v>89</v>
      </c>
      <c r="U10701" t="s">
        <v>90</v>
      </c>
      <c r="V10701">
        <v>2.8178929999999998</v>
      </c>
      <c r="W10701">
        <v>232.20485976089063</v>
      </c>
      <c r="X10701">
        <v>270.51779699999997</v>
      </c>
      <c r="Y10701">
        <v>380.41564699999998</v>
      </c>
      <c r="Z10701">
        <v>557.942948</v>
      </c>
      <c r="AA10701">
        <v>132.21869240031702</v>
      </c>
      <c r="AB10701">
        <v>387.78230771228561</v>
      </c>
      <c r="AC10701">
        <v>264.09891179384459</v>
      </c>
      <c r="AP10701">
        <v>343.99975799999999</v>
      </c>
      <c r="AQ10701">
        <v>240.25991531848348</v>
      </c>
      <c r="AR10701">
        <v>232.20485976089063</v>
      </c>
      <c r="AS10701">
        <v>232.20485976089063</v>
      </c>
      <c r="AT10701">
        <v>82.403717870370045</v>
      </c>
      <c r="AU10701" t="s">
        <v>11013</v>
      </c>
      <c r="AV10701">
        <v>40</v>
      </c>
      <c r="AW10701">
        <v>2.060092946759251</v>
      </c>
      <c r="AX10701">
        <v>8.5837206114968798E-2</v>
      </c>
    </row>
    <row r="10702" spans="1:50" hidden="1" x14ac:dyDescent="0.3">
      <c r="A10702" t="s">
        <v>12320</v>
      </c>
      <c r="B10702" t="s">
        <v>10792</v>
      </c>
      <c r="D10702">
        <v>598</v>
      </c>
      <c r="F10702">
        <v>5</v>
      </c>
      <c r="G10702" t="s">
        <v>644</v>
      </c>
      <c r="H10702" t="s">
        <v>94</v>
      </c>
      <c r="I10702" t="s">
        <v>104</v>
      </c>
      <c r="J10702" t="s">
        <v>210</v>
      </c>
      <c r="K10702" t="s">
        <v>200</v>
      </c>
      <c r="L10702" t="s">
        <v>145</v>
      </c>
      <c r="M10702" t="s">
        <v>513</v>
      </c>
      <c r="N10702" t="s">
        <v>84</v>
      </c>
      <c r="O10702" t="s">
        <v>85</v>
      </c>
      <c r="P10702" t="s">
        <v>989</v>
      </c>
      <c r="Q10702" t="s">
        <v>87</v>
      </c>
      <c r="R10702" t="s">
        <v>215</v>
      </c>
      <c r="T10702" t="s">
        <v>89</v>
      </c>
      <c r="U10702" t="s">
        <v>90</v>
      </c>
      <c r="V10702">
        <v>3.522367</v>
      </c>
      <c r="W10702">
        <v>21641.796042939626</v>
      </c>
      <c r="X10702">
        <v>12462.134447</v>
      </c>
      <c r="Y10702">
        <v>16900.316876000001</v>
      </c>
      <c r="Z10702">
        <v>10324.057683000001</v>
      </c>
      <c r="AA10702">
        <v>17237.253389467212</v>
      </c>
      <c r="AB10702">
        <v>23352.371873566852</v>
      </c>
      <c r="AC10702">
        <v>13476.390082047245</v>
      </c>
      <c r="AP10702">
        <v>24217.19744</v>
      </c>
      <c r="AQ10702">
        <v>20244.434893796322</v>
      </c>
      <c r="AR10702">
        <v>21641.796042939626</v>
      </c>
      <c r="AS10702">
        <v>21641.796042939626</v>
      </c>
      <c r="AT10702">
        <v>6144.1059500442816</v>
      </c>
      <c r="AU10702" t="s">
        <v>11015</v>
      </c>
      <c r="AV10702">
        <v>40</v>
      </c>
      <c r="AW10702">
        <v>153.60264875110704</v>
      </c>
      <c r="AX10702">
        <v>6.4001103646294597</v>
      </c>
    </row>
    <row r="10703" spans="1:50" hidden="1" x14ac:dyDescent="0.3">
      <c r="A10703" t="s">
        <v>12321</v>
      </c>
      <c r="B10703" t="s">
        <v>10792</v>
      </c>
      <c r="D10703">
        <v>617</v>
      </c>
      <c r="F10703">
        <v>5</v>
      </c>
      <c r="G10703" t="s">
        <v>647</v>
      </c>
      <c r="H10703" t="s">
        <v>94</v>
      </c>
      <c r="I10703" t="s">
        <v>104</v>
      </c>
      <c r="J10703" t="s">
        <v>210</v>
      </c>
      <c r="K10703" t="s">
        <v>125</v>
      </c>
      <c r="L10703" t="s">
        <v>82</v>
      </c>
      <c r="M10703" t="s">
        <v>648</v>
      </c>
      <c r="N10703" t="s">
        <v>100</v>
      </c>
      <c r="O10703" t="s">
        <v>85</v>
      </c>
      <c r="P10703" t="s">
        <v>989</v>
      </c>
      <c r="Q10703" t="s">
        <v>87</v>
      </c>
      <c r="R10703" t="s">
        <v>107</v>
      </c>
      <c r="T10703" t="s">
        <v>89</v>
      </c>
      <c r="U10703" t="s">
        <v>90</v>
      </c>
      <c r="V10703">
        <v>0.52835500000000002</v>
      </c>
      <c r="W10703">
        <v>353.32910823228872</v>
      </c>
      <c r="X10703">
        <v>243.043317</v>
      </c>
      <c r="Y10703">
        <v>192.321236</v>
      </c>
      <c r="Z10703">
        <v>113.06797899999999</v>
      </c>
      <c r="AA10703">
        <v>281.10428002604817</v>
      </c>
      <c r="AB10703">
        <v>349.86599259718935</v>
      </c>
      <c r="AC10703">
        <v>239.92532684077599</v>
      </c>
      <c r="AP10703">
        <v>382.951615</v>
      </c>
      <c r="AQ10703">
        <v>316.69418847427937</v>
      </c>
      <c r="AR10703">
        <v>322.83395396743816</v>
      </c>
      <c r="AS10703">
        <v>353.32910823228872</v>
      </c>
      <c r="AT10703">
        <v>668.73429461685555</v>
      </c>
      <c r="AU10703" t="s">
        <v>11017</v>
      </c>
      <c r="AV10703">
        <v>270</v>
      </c>
      <c r="AW10703">
        <v>2.4767936837661315</v>
      </c>
      <c r="AX10703">
        <v>0.10319973682358881</v>
      </c>
    </row>
    <row r="10704" spans="1:50" hidden="1" x14ac:dyDescent="0.3">
      <c r="A10704" t="s">
        <v>12322</v>
      </c>
      <c r="B10704" t="s">
        <v>10792</v>
      </c>
      <c r="D10704">
        <v>640</v>
      </c>
      <c r="F10704">
        <v>5</v>
      </c>
      <c r="G10704" t="s">
        <v>660</v>
      </c>
      <c r="H10704" t="s">
        <v>94</v>
      </c>
      <c r="I10704" t="s">
        <v>104</v>
      </c>
      <c r="J10704" t="s">
        <v>210</v>
      </c>
      <c r="K10704" t="s">
        <v>81</v>
      </c>
      <c r="L10704" t="s">
        <v>82</v>
      </c>
      <c r="M10704" t="s">
        <v>648</v>
      </c>
      <c r="N10704" t="s">
        <v>84</v>
      </c>
      <c r="O10704" t="s">
        <v>85</v>
      </c>
      <c r="P10704" t="s">
        <v>989</v>
      </c>
      <c r="Q10704" t="s">
        <v>87</v>
      </c>
      <c r="R10704" t="s">
        <v>107</v>
      </c>
      <c r="T10704" t="s">
        <v>89</v>
      </c>
      <c r="U10704" t="s">
        <v>90</v>
      </c>
      <c r="V10704">
        <v>2.1134200000000001</v>
      </c>
      <c r="W10704">
        <v>2801.422447759935</v>
      </c>
      <c r="X10704">
        <v>1910.531839</v>
      </c>
      <c r="Y10704">
        <v>2394.5050649999998</v>
      </c>
      <c r="Z10704">
        <v>1306.0936589999999</v>
      </c>
      <c r="AA10704">
        <v>3146.2497320443267</v>
      </c>
      <c r="AB10704">
        <v>2694.2353539633191</v>
      </c>
      <c r="AC10704">
        <v>2657.4440894361119</v>
      </c>
      <c r="AP10704">
        <v>2959.7454200000002</v>
      </c>
      <c r="AQ10704">
        <v>2657.9040609031831</v>
      </c>
      <c r="AR10704">
        <v>2568.7940449900138</v>
      </c>
      <c r="AS10704">
        <v>2801.422447759935</v>
      </c>
      <c r="AT10704">
        <v>1325.5398585041946</v>
      </c>
      <c r="AU10704" t="s">
        <v>11019</v>
      </c>
      <c r="AV10704">
        <v>80</v>
      </c>
      <c r="AW10704">
        <v>16.569248231302431</v>
      </c>
      <c r="AX10704">
        <v>0.69038534297093468</v>
      </c>
    </row>
    <row r="10705" spans="1:50" hidden="1" x14ac:dyDescent="0.3">
      <c r="A10705" t="s">
        <v>12323</v>
      </c>
      <c r="B10705" t="s">
        <v>10792</v>
      </c>
      <c r="D10705">
        <v>703</v>
      </c>
      <c r="F10705">
        <v>5</v>
      </c>
      <c r="G10705" t="s">
        <v>2017</v>
      </c>
      <c r="H10705" t="s">
        <v>94</v>
      </c>
      <c r="I10705" t="s">
        <v>104</v>
      </c>
      <c r="J10705" t="s">
        <v>528</v>
      </c>
      <c r="K10705" t="s">
        <v>97</v>
      </c>
      <c r="L10705" t="s">
        <v>98</v>
      </c>
      <c r="M10705" t="s">
        <v>529</v>
      </c>
      <c r="N10705" t="s">
        <v>100</v>
      </c>
      <c r="O10705" t="s">
        <v>85</v>
      </c>
      <c r="P10705" t="s">
        <v>989</v>
      </c>
      <c r="Q10705" t="s">
        <v>87</v>
      </c>
      <c r="R10705" t="s">
        <v>215</v>
      </c>
      <c r="T10705" t="s">
        <v>89</v>
      </c>
      <c r="U10705" t="s">
        <v>90</v>
      </c>
      <c r="V10705">
        <v>0.80310000000000004</v>
      </c>
      <c r="W10705">
        <v>1582.9012957949255</v>
      </c>
      <c r="X10705">
        <v>1142.810823</v>
      </c>
      <c r="Y10705">
        <v>0</v>
      </c>
      <c r="Z10705">
        <v>0</v>
      </c>
      <c r="AA10705">
        <v>1161.9791981864369</v>
      </c>
      <c r="AB10705">
        <v>1564.7812400824514</v>
      </c>
      <c r="AC10705">
        <v>772.57082645090986</v>
      </c>
      <c r="AP10705">
        <v>1639.99872</v>
      </c>
      <c r="AQ10705">
        <v>1637.8112485536374</v>
      </c>
      <c r="AR10705">
        <v>1582.9012957949255</v>
      </c>
      <c r="AS10705">
        <v>1582.9012957949255</v>
      </c>
      <c r="AT10705">
        <v>1970.9890372244122</v>
      </c>
      <c r="AU10705" t="s">
        <v>11021</v>
      </c>
      <c r="AV10705">
        <v>50</v>
      </c>
      <c r="AW10705">
        <v>39.419780744488243</v>
      </c>
      <c r="AX10705">
        <v>1.6424908643536769</v>
      </c>
    </row>
    <row r="10706" spans="1:50" hidden="1" x14ac:dyDescent="0.3">
      <c r="A10706" t="s">
        <v>12324</v>
      </c>
      <c r="B10706" t="s">
        <v>10792</v>
      </c>
      <c r="D10706">
        <v>710</v>
      </c>
      <c r="F10706">
        <v>5</v>
      </c>
      <c r="G10706" t="s">
        <v>672</v>
      </c>
      <c r="H10706" t="s">
        <v>94</v>
      </c>
      <c r="I10706" t="s">
        <v>104</v>
      </c>
      <c r="J10706" t="s">
        <v>528</v>
      </c>
      <c r="K10706" t="s">
        <v>168</v>
      </c>
      <c r="L10706" t="s">
        <v>82</v>
      </c>
      <c r="M10706" t="s">
        <v>529</v>
      </c>
      <c r="N10706" t="s">
        <v>100</v>
      </c>
      <c r="O10706" t="s">
        <v>85</v>
      </c>
      <c r="P10706" t="s">
        <v>989</v>
      </c>
      <c r="Q10706" t="s">
        <v>87</v>
      </c>
      <c r="R10706" t="s">
        <v>88</v>
      </c>
      <c r="T10706" t="s">
        <v>89</v>
      </c>
      <c r="U10706" t="s">
        <v>90</v>
      </c>
      <c r="V10706">
        <v>0.31701299999999999</v>
      </c>
      <c r="W10706">
        <v>8219.2971377548783</v>
      </c>
      <c r="X10706">
        <v>7819.7603630000003</v>
      </c>
      <c r="Y10706">
        <v>3609.5103279999998</v>
      </c>
      <c r="Z10706">
        <v>5354.6670869999998</v>
      </c>
      <c r="AA10706">
        <v>6608.1274911306236</v>
      </c>
      <c r="AB10706">
        <v>6714.8145824242092</v>
      </c>
      <c r="AC10706">
        <v>6388.4892623467622</v>
      </c>
      <c r="AP10706">
        <v>7633.3693899999998</v>
      </c>
      <c r="AQ10706">
        <v>7871.014454948021</v>
      </c>
      <c r="AR10706">
        <v>7607.1274946734411</v>
      </c>
      <c r="AS10706">
        <v>8219.2971377548783</v>
      </c>
      <c r="AT10706">
        <v>25927.318872585285</v>
      </c>
      <c r="AU10706" t="s">
        <v>11023</v>
      </c>
      <c r="AV10706">
        <v>423</v>
      </c>
      <c r="AW10706">
        <v>61.293898043936842</v>
      </c>
      <c r="AX10706">
        <v>2.5539124184973683</v>
      </c>
    </row>
    <row r="10707" spans="1:50" hidden="1" x14ac:dyDescent="0.3">
      <c r="A10707" t="s">
        <v>12325</v>
      </c>
      <c r="B10707" t="s">
        <v>10792</v>
      </c>
      <c r="D10707">
        <v>717</v>
      </c>
      <c r="F10707">
        <v>5</v>
      </c>
      <c r="G10707" t="s">
        <v>675</v>
      </c>
      <c r="H10707" t="s">
        <v>94</v>
      </c>
      <c r="I10707" t="s">
        <v>104</v>
      </c>
      <c r="J10707" t="s">
        <v>528</v>
      </c>
      <c r="K10707" t="s">
        <v>125</v>
      </c>
      <c r="L10707" t="s">
        <v>82</v>
      </c>
      <c r="M10707" t="s">
        <v>529</v>
      </c>
      <c r="N10707" t="s">
        <v>100</v>
      </c>
      <c r="O10707" t="s">
        <v>85</v>
      </c>
      <c r="P10707" t="s">
        <v>989</v>
      </c>
      <c r="Q10707" t="s">
        <v>87</v>
      </c>
      <c r="R10707" t="s">
        <v>88</v>
      </c>
      <c r="T10707" t="s">
        <v>89</v>
      </c>
      <c r="U10707" t="s">
        <v>90</v>
      </c>
      <c r="V10707">
        <v>0.52835500000000002</v>
      </c>
      <c r="W10707">
        <v>2889.8768695021381</v>
      </c>
      <c r="X10707">
        <v>2535.5758679999999</v>
      </c>
      <c r="Y10707">
        <v>1681.2257729999999</v>
      </c>
      <c r="Z10707">
        <v>943.11376299999995</v>
      </c>
      <c r="AA10707">
        <v>2224.8443451770499</v>
      </c>
      <c r="AB10707">
        <v>3254.011939095165</v>
      </c>
      <c r="AC10707">
        <v>2593.9612765084662</v>
      </c>
      <c r="AP10707">
        <v>2708.8148099999999</v>
      </c>
      <c r="AQ10707">
        <v>2590.2400585006062</v>
      </c>
      <c r="AR10707">
        <v>2640.4571673360947</v>
      </c>
      <c r="AS10707">
        <v>2889.8768695021381</v>
      </c>
      <c r="AT10707">
        <v>5469.5741868670457</v>
      </c>
      <c r="AU10707" t="s">
        <v>11025</v>
      </c>
      <c r="AV10707">
        <v>270</v>
      </c>
      <c r="AW10707">
        <v>20.257682173581649</v>
      </c>
      <c r="AX10707">
        <v>0.8440700905659021</v>
      </c>
    </row>
    <row r="10708" spans="1:50" hidden="1" x14ac:dyDescent="0.3">
      <c r="A10708" t="s">
        <v>12326</v>
      </c>
      <c r="B10708" t="s">
        <v>10792</v>
      </c>
      <c r="D10708">
        <v>720</v>
      </c>
      <c r="F10708">
        <v>5</v>
      </c>
      <c r="G10708" t="s">
        <v>678</v>
      </c>
      <c r="H10708" t="s">
        <v>94</v>
      </c>
      <c r="I10708" t="s">
        <v>104</v>
      </c>
      <c r="J10708" t="s">
        <v>528</v>
      </c>
      <c r="K10708" t="s">
        <v>133</v>
      </c>
      <c r="L10708" t="s">
        <v>98</v>
      </c>
      <c r="M10708" t="s">
        <v>529</v>
      </c>
      <c r="N10708" t="s">
        <v>100</v>
      </c>
      <c r="O10708" t="s">
        <v>85</v>
      </c>
      <c r="P10708" t="s">
        <v>989</v>
      </c>
      <c r="Q10708" t="s">
        <v>87</v>
      </c>
      <c r="R10708" t="s">
        <v>107</v>
      </c>
      <c r="T10708" t="s">
        <v>89</v>
      </c>
      <c r="U10708" t="s">
        <v>90</v>
      </c>
      <c r="V10708">
        <v>1.268052</v>
      </c>
      <c r="W10708">
        <v>0</v>
      </c>
      <c r="X10708">
        <v>0</v>
      </c>
      <c r="Y10708">
        <v>2707.2912970000002</v>
      </c>
      <c r="Z10708">
        <v>3139.6970430000001</v>
      </c>
      <c r="AA10708">
        <v>0</v>
      </c>
      <c r="AB10708">
        <v>0</v>
      </c>
      <c r="AC10708">
        <v>0</v>
      </c>
      <c r="AP10708">
        <v>0</v>
      </c>
      <c r="AQ10708">
        <v>0</v>
      </c>
      <c r="AR10708">
        <v>0</v>
      </c>
      <c r="AS10708">
        <v>0</v>
      </c>
      <c r="AT10708">
        <v>0</v>
      </c>
      <c r="AU10708" t="s">
        <v>11027</v>
      </c>
      <c r="AV10708">
        <v>40</v>
      </c>
      <c r="AW10708">
        <v>0</v>
      </c>
      <c r="AX10708">
        <v>0</v>
      </c>
    </row>
    <row r="10709" spans="1:50" hidden="1" x14ac:dyDescent="0.3">
      <c r="A10709" t="s">
        <v>12327</v>
      </c>
      <c r="B10709" t="s">
        <v>10792</v>
      </c>
      <c r="D10709">
        <v>722</v>
      </c>
      <c r="F10709">
        <v>5</v>
      </c>
      <c r="G10709" t="s">
        <v>2026</v>
      </c>
      <c r="H10709" t="s">
        <v>94</v>
      </c>
      <c r="I10709" t="s">
        <v>104</v>
      </c>
      <c r="J10709" t="s">
        <v>528</v>
      </c>
      <c r="K10709" t="s">
        <v>133</v>
      </c>
      <c r="L10709" t="s">
        <v>98</v>
      </c>
      <c r="M10709" t="s">
        <v>529</v>
      </c>
      <c r="N10709" t="s">
        <v>100</v>
      </c>
      <c r="O10709" t="s">
        <v>85</v>
      </c>
      <c r="P10709" t="s">
        <v>989</v>
      </c>
      <c r="Q10709" t="s">
        <v>87</v>
      </c>
      <c r="R10709" t="s">
        <v>88</v>
      </c>
      <c r="T10709" t="s">
        <v>89</v>
      </c>
      <c r="U10709" t="s">
        <v>90</v>
      </c>
      <c r="V10709">
        <v>1.268052</v>
      </c>
      <c r="W10709">
        <v>3959.0719218675099</v>
      </c>
      <c r="X10709">
        <v>3769.9189409999999</v>
      </c>
      <c r="Y10709">
        <v>0</v>
      </c>
      <c r="Z10709">
        <v>0</v>
      </c>
      <c r="AA10709">
        <v>3110.4773985122765</v>
      </c>
      <c r="AB10709">
        <v>4101.4493116969888</v>
      </c>
      <c r="AC10709">
        <v>3626.3878513915874</v>
      </c>
      <c r="AP10709">
        <v>3927.2983749999999</v>
      </c>
      <c r="AQ10709">
        <v>4096.4098928298208</v>
      </c>
      <c r="AR10709">
        <v>3959.0719218675099</v>
      </c>
      <c r="AS10709">
        <v>3959.0719218675099</v>
      </c>
      <c r="AT10709">
        <v>3122.1684298968103</v>
      </c>
      <c r="AU10709" t="s">
        <v>11029</v>
      </c>
      <c r="AV10709">
        <v>40</v>
      </c>
      <c r="AW10709">
        <v>78.054210747420257</v>
      </c>
      <c r="AX10709">
        <v>3.2522587811425105</v>
      </c>
    </row>
    <row r="10710" spans="1:50" hidden="1" x14ac:dyDescent="0.3">
      <c r="A10710" t="s">
        <v>12328</v>
      </c>
      <c r="B10710" t="s">
        <v>10792</v>
      </c>
      <c r="D10710">
        <v>727</v>
      </c>
      <c r="F10710">
        <v>5</v>
      </c>
      <c r="G10710" t="s">
        <v>681</v>
      </c>
      <c r="H10710" t="s">
        <v>94</v>
      </c>
      <c r="I10710" t="s">
        <v>104</v>
      </c>
      <c r="J10710" t="s">
        <v>528</v>
      </c>
      <c r="K10710" t="s">
        <v>137</v>
      </c>
      <c r="L10710" t="s">
        <v>82</v>
      </c>
      <c r="M10710" t="s">
        <v>529</v>
      </c>
      <c r="N10710" t="s">
        <v>100</v>
      </c>
      <c r="O10710" t="s">
        <v>85</v>
      </c>
      <c r="P10710" t="s">
        <v>989</v>
      </c>
      <c r="Q10710" t="s">
        <v>87</v>
      </c>
      <c r="R10710" t="s">
        <v>107</v>
      </c>
      <c r="T10710" t="s">
        <v>89</v>
      </c>
      <c r="U10710" t="s">
        <v>90</v>
      </c>
      <c r="V10710">
        <v>1.0567101091933779</v>
      </c>
      <c r="W10710">
        <v>8135</v>
      </c>
      <c r="X10710">
        <v>0</v>
      </c>
      <c r="Y10710">
        <v>0</v>
      </c>
      <c r="Z10710">
        <v>0</v>
      </c>
      <c r="AA10710">
        <v>9392.4440329740955</v>
      </c>
      <c r="AB10710">
        <v>4358.6622594995233</v>
      </c>
      <c r="AC10710">
        <v>7417.3117232320528</v>
      </c>
      <c r="AP10710">
        <v>8265.91957</v>
      </c>
      <c r="AQ10710">
        <v>11601.273942678919</v>
      </c>
      <c r="AR10710">
        <v>11212.324724815178</v>
      </c>
      <c r="AS10710">
        <v>8135</v>
      </c>
      <c r="AT10710">
        <v>7698.4216666666671</v>
      </c>
      <c r="AU10710" t="s">
        <v>11860</v>
      </c>
      <c r="AV10710">
        <v>150</v>
      </c>
      <c r="AW10710">
        <v>51.322811111111115</v>
      </c>
      <c r="AX10710">
        <v>2.1384504629629633</v>
      </c>
    </row>
    <row r="10711" spans="1:50" hidden="1" x14ac:dyDescent="0.3">
      <c r="A10711" t="s">
        <v>12329</v>
      </c>
      <c r="B10711" t="s">
        <v>10792</v>
      </c>
      <c r="D10711">
        <v>72</v>
      </c>
      <c r="F10711">
        <v>5</v>
      </c>
      <c r="G10711" t="s">
        <v>687</v>
      </c>
      <c r="H10711" t="s">
        <v>251</v>
      </c>
      <c r="I10711" t="s">
        <v>252</v>
      </c>
      <c r="J10711" t="s">
        <v>253</v>
      </c>
      <c r="K10711" t="s">
        <v>133</v>
      </c>
      <c r="L10711" t="s">
        <v>82</v>
      </c>
      <c r="M10711" t="s">
        <v>254</v>
      </c>
      <c r="N10711" t="s">
        <v>100</v>
      </c>
      <c r="O10711" t="s">
        <v>85</v>
      </c>
      <c r="P10711" t="s">
        <v>989</v>
      </c>
      <c r="Q10711" t="s">
        <v>87</v>
      </c>
      <c r="R10711" t="s">
        <v>215</v>
      </c>
      <c r="T10711" t="s">
        <v>89</v>
      </c>
      <c r="U10711" t="s">
        <v>90</v>
      </c>
      <c r="V10711">
        <v>0.63402599999999998</v>
      </c>
      <c r="W10711">
        <v>7421.8740474490987</v>
      </c>
      <c r="X10711">
        <v>8773.0186479999993</v>
      </c>
      <c r="Y10711">
        <v>6505.1074189999999</v>
      </c>
      <c r="Z10711">
        <v>6021.3455249999997</v>
      </c>
      <c r="AA10711">
        <v>10625.800806854373</v>
      </c>
      <c r="AB10711">
        <v>12942.749380645175</v>
      </c>
      <c r="AC10711">
        <v>6168.071799433581</v>
      </c>
      <c r="AP10711">
        <v>8440.7463150000003</v>
      </c>
      <c r="AQ10711">
        <v>7679.3346701734472</v>
      </c>
      <c r="AR10711">
        <v>7421.8740474490987</v>
      </c>
      <c r="AS10711">
        <v>7421.8740474490987</v>
      </c>
      <c r="AT10711">
        <v>11705.945887785516</v>
      </c>
      <c r="AU10711" t="s">
        <v>11033</v>
      </c>
      <c r="AV10711">
        <v>270</v>
      </c>
      <c r="AW10711">
        <v>43.355355139946354</v>
      </c>
      <c r="AX10711">
        <v>1.8064731308310982</v>
      </c>
    </row>
    <row r="10712" spans="1:50" hidden="1" x14ac:dyDescent="0.3">
      <c r="A10712" t="s">
        <v>12330</v>
      </c>
      <c r="B10712" t="s">
        <v>10792</v>
      </c>
      <c r="D10712">
        <v>740</v>
      </c>
      <c r="F10712">
        <v>5</v>
      </c>
      <c r="G10712" t="s">
        <v>696</v>
      </c>
      <c r="H10712" t="s">
        <v>94</v>
      </c>
      <c r="I10712" t="s">
        <v>104</v>
      </c>
      <c r="J10712" t="s">
        <v>528</v>
      </c>
      <c r="K10712" t="s">
        <v>81</v>
      </c>
      <c r="L10712" t="s">
        <v>82</v>
      </c>
      <c r="M10712" t="s">
        <v>529</v>
      </c>
      <c r="N10712" t="s">
        <v>84</v>
      </c>
      <c r="O10712" t="s">
        <v>85</v>
      </c>
      <c r="P10712" t="s">
        <v>989</v>
      </c>
      <c r="Q10712" t="s">
        <v>87</v>
      </c>
      <c r="R10712" t="s">
        <v>88</v>
      </c>
      <c r="T10712" t="s">
        <v>89</v>
      </c>
      <c r="U10712" t="s">
        <v>90</v>
      </c>
      <c r="V10712">
        <v>2.1134200000000001</v>
      </c>
      <c r="W10712">
        <v>20283.430556913565</v>
      </c>
      <c r="X10712">
        <v>16772.102757000001</v>
      </c>
      <c r="Y10712">
        <v>13483.620886999999</v>
      </c>
      <c r="Z10712">
        <v>10140.190111</v>
      </c>
      <c r="AA10712">
        <v>14650.204622639641</v>
      </c>
      <c r="AB10712">
        <v>19903.453314679649</v>
      </c>
      <c r="AC10712">
        <v>17923.743930150889</v>
      </c>
      <c r="AP10712">
        <v>21433.520555999999</v>
      </c>
      <c r="AQ10712">
        <v>19244.299441298743</v>
      </c>
      <c r="AR10712">
        <v>18599.106917355948</v>
      </c>
      <c r="AS10712">
        <v>20283.430556913565</v>
      </c>
      <c r="AT10712">
        <v>9597.4442169155045</v>
      </c>
      <c r="AU10712" t="s">
        <v>11037</v>
      </c>
      <c r="AV10712">
        <v>80</v>
      </c>
      <c r="AW10712">
        <v>119.9680527114438</v>
      </c>
      <c r="AX10712">
        <v>4.9986688629768254</v>
      </c>
    </row>
    <row r="10713" spans="1:50" hidden="1" x14ac:dyDescent="0.3">
      <c r="A10713" t="s">
        <v>12331</v>
      </c>
      <c r="B10713" t="s">
        <v>10792</v>
      </c>
      <c r="D10713">
        <v>744</v>
      </c>
      <c r="F10713">
        <v>5</v>
      </c>
      <c r="G10713" t="s">
        <v>699</v>
      </c>
      <c r="H10713" t="s">
        <v>94</v>
      </c>
      <c r="I10713" t="s">
        <v>104</v>
      </c>
      <c r="J10713" t="s">
        <v>528</v>
      </c>
      <c r="K10713" t="s">
        <v>200</v>
      </c>
      <c r="L10713" t="s">
        <v>82</v>
      </c>
      <c r="M10713" t="s">
        <v>529</v>
      </c>
      <c r="N10713" t="s">
        <v>84</v>
      </c>
      <c r="O10713" t="s">
        <v>85</v>
      </c>
      <c r="P10713" t="s">
        <v>989</v>
      </c>
      <c r="Q10713" t="s">
        <v>87</v>
      </c>
      <c r="R10713" t="s">
        <v>107</v>
      </c>
      <c r="T10713" t="s">
        <v>89</v>
      </c>
      <c r="U10713" t="s">
        <v>90</v>
      </c>
      <c r="V10713">
        <v>2.641775</v>
      </c>
      <c r="W10713">
        <v>353.74270041919857</v>
      </c>
      <c r="X10713">
        <v>314.37125900000001</v>
      </c>
      <c r="Y10713">
        <v>0</v>
      </c>
      <c r="Z10713">
        <v>0</v>
      </c>
      <c r="AA10713">
        <v>286.90666490310701</v>
      </c>
      <c r="AB10713">
        <v>732.21024224483187</v>
      </c>
      <c r="AC10713">
        <v>2570.0265266393699</v>
      </c>
      <c r="AP10713">
        <v>522.44936800000005</v>
      </c>
      <c r="AQ10713">
        <v>534.73440616625044</v>
      </c>
      <c r="AR10713">
        <v>516.80667425759691</v>
      </c>
      <c r="AS10713">
        <v>353.74270041919857</v>
      </c>
      <c r="AT10713">
        <v>133.90341736870042</v>
      </c>
      <c r="AU10713" t="s">
        <v>11039</v>
      </c>
      <c r="AV10713">
        <v>60</v>
      </c>
      <c r="AW10713">
        <v>2.2317236228116735</v>
      </c>
      <c r="AX10713">
        <v>9.2988484283819728E-2</v>
      </c>
    </row>
    <row r="10714" spans="1:50" hidden="1" x14ac:dyDescent="0.3">
      <c r="A10714" t="s">
        <v>12332</v>
      </c>
      <c r="B10714" t="s">
        <v>10792</v>
      </c>
      <c r="D10714">
        <v>761</v>
      </c>
      <c r="F10714">
        <v>5</v>
      </c>
      <c r="G10714" t="s">
        <v>9317</v>
      </c>
      <c r="H10714" t="s">
        <v>94</v>
      </c>
      <c r="I10714" t="s">
        <v>104</v>
      </c>
      <c r="J10714" t="s">
        <v>528</v>
      </c>
      <c r="K10714" t="s">
        <v>81</v>
      </c>
      <c r="L10714" t="s">
        <v>145</v>
      </c>
      <c r="M10714" t="s">
        <v>529</v>
      </c>
      <c r="N10714" t="s">
        <v>84</v>
      </c>
      <c r="O10714" t="s">
        <v>85</v>
      </c>
      <c r="P10714" t="s">
        <v>989</v>
      </c>
      <c r="Q10714" t="s">
        <v>87</v>
      </c>
      <c r="R10714" t="s">
        <v>107</v>
      </c>
      <c r="T10714" t="s">
        <v>89</v>
      </c>
      <c r="U10714" t="s">
        <v>90</v>
      </c>
      <c r="V10714">
        <v>2.8178939999999999</v>
      </c>
      <c r="W10714">
        <v>437.76345157772533</v>
      </c>
      <c r="X10714">
        <v>324.05777499999999</v>
      </c>
      <c r="Y10714">
        <v>594.92779700000006</v>
      </c>
      <c r="Z10714">
        <v>701.65551800000003</v>
      </c>
      <c r="AA10714">
        <v>280.87078338947015</v>
      </c>
      <c r="AB10714">
        <v>627.35202413588092</v>
      </c>
      <c r="AC10714">
        <v>392.21255420387962</v>
      </c>
      <c r="AP10714">
        <v>558.99968200000001</v>
      </c>
      <c r="AQ10714">
        <v>452.94921869376776</v>
      </c>
      <c r="AR10714">
        <v>437.76345157772533</v>
      </c>
      <c r="AS10714">
        <v>437.76345157772533</v>
      </c>
      <c r="AT10714">
        <v>155.35128417808667</v>
      </c>
      <c r="AU10714" t="s">
        <v>11043</v>
      </c>
      <c r="AV10714">
        <v>40</v>
      </c>
      <c r="AW10714">
        <v>3.883782104452167</v>
      </c>
      <c r="AX10714">
        <v>0.16182425435217362</v>
      </c>
    </row>
    <row r="10715" spans="1:50" hidden="1" x14ac:dyDescent="0.3">
      <c r="A10715" t="s">
        <v>12333</v>
      </c>
      <c r="B10715" t="s">
        <v>10792</v>
      </c>
      <c r="D10715">
        <v>763</v>
      </c>
      <c r="F10715">
        <v>5</v>
      </c>
      <c r="G10715" t="s">
        <v>708</v>
      </c>
      <c r="H10715" t="s">
        <v>94</v>
      </c>
      <c r="I10715" t="s">
        <v>104</v>
      </c>
      <c r="J10715" t="s">
        <v>528</v>
      </c>
      <c r="K10715" t="s">
        <v>200</v>
      </c>
      <c r="L10715" t="s">
        <v>145</v>
      </c>
      <c r="M10715" t="s">
        <v>529</v>
      </c>
      <c r="N10715" t="s">
        <v>84</v>
      </c>
      <c r="O10715" t="s">
        <v>85</v>
      </c>
      <c r="P10715" t="s">
        <v>989</v>
      </c>
      <c r="Q10715" t="s">
        <v>87</v>
      </c>
      <c r="R10715" t="s">
        <v>88</v>
      </c>
      <c r="T10715" t="s">
        <v>89</v>
      </c>
      <c r="U10715" t="s">
        <v>90</v>
      </c>
      <c r="V10715">
        <v>3.522367</v>
      </c>
      <c r="W10715">
        <v>28059.852242767443</v>
      </c>
      <c r="X10715">
        <v>15096.864964</v>
      </c>
      <c r="Y10715">
        <v>17323.000915000001</v>
      </c>
      <c r="Z10715">
        <v>8263.4729860000007</v>
      </c>
      <c r="AA10715">
        <v>18954.295919494612</v>
      </c>
      <c r="AB10715">
        <v>30196.995939960514</v>
      </c>
      <c r="AC10715">
        <v>16355.496749076523</v>
      </c>
      <c r="AP10715">
        <v>31549.497368</v>
      </c>
      <c r="AQ10715">
        <v>26428.357227183671</v>
      </c>
      <c r="AR10715">
        <v>28059.852242767443</v>
      </c>
      <c r="AS10715">
        <v>28059.852242767443</v>
      </c>
      <c r="AT10715">
        <v>7966.1921210275486</v>
      </c>
      <c r="AU10715" t="s">
        <v>11045</v>
      </c>
      <c r="AV10715">
        <v>40</v>
      </c>
      <c r="AW10715">
        <v>199.15480302568872</v>
      </c>
      <c r="AX10715">
        <v>8.2981167927370301</v>
      </c>
    </row>
    <row r="10716" spans="1:50" hidden="1" x14ac:dyDescent="0.3">
      <c r="A10716" t="s">
        <v>12334</v>
      </c>
      <c r="B10716" t="s">
        <v>10792</v>
      </c>
      <c r="D10716">
        <v>764</v>
      </c>
      <c r="F10716">
        <v>5</v>
      </c>
      <c r="G10716" t="s">
        <v>711</v>
      </c>
      <c r="H10716" t="s">
        <v>94</v>
      </c>
      <c r="I10716" t="s">
        <v>104</v>
      </c>
      <c r="J10716" t="s">
        <v>528</v>
      </c>
      <c r="K10716" t="s">
        <v>121</v>
      </c>
      <c r="L10716" t="s">
        <v>82</v>
      </c>
      <c r="M10716" t="s">
        <v>529</v>
      </c>
      <c r="N10716" t="s">
        <v>84</v>
      </c>
      <c r="O10716" t="s">
        <v>85</v>
      </c>
      <c r="P10716" t="s">
        <v>989</v>
      </c>
      <c r="Q10716" t="s">
        <v>87</v>
      </c>
      <c r="R10716" t="s">
        <v>88</v>
      </c>
      <c r="T10716" t="s">
        <v>89</v>
      </c>
      <c r="U10716" t="s">
        <v>90</v>
      </c>
      <c r="V10716">
        <v>3.1701299999999999</v>
      </c>
      <c r="W10716">
        <v>21478.556534534157</v>
      </c>
      <c r="X10716">
        <v>24603.381541999999</v>
      </c>
      <c r="Y10716">
        <v>14947.164543000001</v>
      </c>
      <c r="Z10716">
        <v>10039.802801</v>
      </c>
      <c r="AA10716">
        <v>17634.356783930354</v>
      </c>
      <c r="AB10716">
        <v>23304.737654565226</v>
      </c>
      <c r="AC10716">
        <v>18027.071026080164</v>
      </c>
      <c r="AP10716">
        <v>23729.797451999999</v>
      </c>
      <c r="AQ10716">
        <v>19022.411338263995</v>
      </c>
      <c r="AR10716">
        <v>21478.556534534157</v>
      </c>
      <c r="AS10716">
        <v>21478.556534534157</v>
      </c>
      <c r="AT10716">
        <v>6775.2920336182297</v>
      </c>
      <c r="AU10716" t="s">
        <v>11047</v>
      </c>
      <c r="AV10716">
        <v>60</v>
      </c>
      <c r="AW10716">
        <v>112.92153389363716</v>
      </c>
      <c r="AX10716">
        <v>4.7050639122348814</v>
      </c>
    </row>
    <row r="10717" spans="1:50" hidden="1" x14ac:dyDescent="0.3">
      <c r="A10717" t="s">
        <v>12335</v>
      </c>
      <c r="B10717" t="s">
        <v>10792</v>
      </c>
      <c r="D10717">
        <v>766</v>
      </c>
      <c r="F10717">
        <v>5</v>
      </c>
      <c r="G10717" t="s">
        <v>714</v>
      </c>
      <c r="H10717" t="s">
        <v>94</v>
      </c>
      <c r="I10717" t="s">
        <v>104</v>
      </c>
      <c r="J10717" t="s">
        <v>528</v>
      </c>
      <c r="K10717" t="s">
        <v>168</v>
      </c>
      <c r="L10717" t="s">
        <v>82</v>
      </c>
      <c r="M10717" t="s">
        <v>529</v>
      </c>
      <c r="N10717" t="s">
        <v>100</v>
      </c>
      <c r="O10717" t="s">
        <v>85</v>
      </c>
      <c r="P10717" t="s">
        <v>989</v>
      </c>
      <c r="Q10717" t="s">
        <v>271</v>
      </c>
      <c r="R10717" t="s">
        <v>107</v>
      </c>
      <c r="T10717" t="s">
        <v>89</v>
      </c>
      <c r="U10717" t="s">
        <v>90</v>
      </c>
      <c r="V10717">
        <v>0.31701299999999999</v>
      </c>
      <c r="W10717">
        <v>0</v>
      </c>
      <c r="X10717">
        <v>0</v>
      </c>
      <c r="Y10717">
        <v>0</v>
      </c>
      <c r="Z10717">
        <v>76.400136000000003</v>
      </c>
      <c r="AA10717">
        <v>0</v>
      </c>
      <c r="AB10717">
        <v>0</v>
      </c>
      <c r="AC10717">
        <v>0</v>
      </c>
      <c r="AP10717">
        <v>0</v>
      </c>
      <c r="AQ10717">
        <v>0</v>
      </c>
      <c r="AR10717">
        <v>0</v>
      </c>
      <c r="AS10717">
        <v>0</v>
      </c>
      <c r="AT10717">
        <v>0</v>
      </c>
      <c r="AU10717" t="s">
        <v>11870</v>
      </c>
      <c r="AV10717">
        <v>423</v>
      </c>
      <c r="AW10717">
        <v>0</v>
      </c>
      <c r="AX10717">
        <v>0</v>
      </c>
    </row>
    <row r="10718" spans="1:50" hidden="1" x14ac:dyDescent="0.3">
      <c r="A10718" t="s">
        <v>12336</v>
      </c>
      <c r="B10718" t="s">
        <v>10792</v>
      </c>
      <c r="D10718">
        <v>82</v>
      </c>
      <c r="F10718">
        <v>5</v>
      </c>
      <c r="G10718" t="s">
        <v>729</v>
      </c>
      <c r="H10718" t="s">
        <v>78</v>
      </c>
      <c r="I10718" t="s">
        <v>79</v>
      </c>
      <c r="J10718" t="s">
        <v>111</v>
      </c>
      <c r="K10718" t="s">
        <v>137</v>
      </c>
      <c r="L10718" t="s">
        <v>388</v>
      </c>
      <c r="M10718" t="s">
        <v>113</v>
      </c>
      <c r="N10718" t="s">
        <v>84</v>
      </c>
      <c r="O10718" t="s">
        <v>85</v>
      </c>
      <c r="P10718" t="s">
        <v>989</v>
      </c>
      <c r="Q10718" t="s">
        <v>87</v>
      </c>
      <c r="R10718" t="s">
        <v>215</v>
      </c>
      <c r="T10718" t="s">
        <v>89</v>
      </c>
      <c r="U10718" t="s">
        <v>90</v>
      </c>
      <c r="V10718">
        <v>1.05671</v>
      </c>
      <c r="W10718">
        <v>118.94477733835836</v>
      </c>
      <c r="X10718">
        <v>137.37231399999999</v>
      </c>
      <c r="Y10718">
        <v>69.742864999999995</v>
      </c>
      <c r="Z10718">
        <v>150.05283299999999</v>
      </c>
      <c r="AA10718">
        <v>84.880874571041232</v>
      </c>
      <c r="AB10718">
        <v>136.26793599999999</v>
      </c>
      <c r="AC10718">
        <v>115.41666880969217</v>
      </c>
      <c r="AP10718">
        <v>137.54843</v>
      </c>
      <c r="AQ10718">
        <v>123.07090454660276</v>
      </c>
      <c r="AR10718">
        <v>118.94477733835836</v>
      </c>
      <c r="AS10718">
        <v>118.94477733835836</v>
      </c>
      <c r="AT10718">
        <v>112.56141925254644</v>
      </c>
      <c r="AU10718" t="s">
        <v>11049</v>
      </c>
      <c r="AV10718">
        <v>148</v>
      </c>
      <c r="AW10718">
        <v>0.76055013008477323</v>
      </c>
      <c r="AX10718">
        <v>3.168958875353222E-2</v>
      </c>
    </row>
    <row r="10719" spans="1:50" hidden="1" x14ac:dyDescent="0.3">
      <c r="A10719" t="s">
        <v>12337</v>
      </c>
      <c r="B10719" t="s">
        <v>10792</v>
      </c>
      <c r="D10719">
        <v>84</v>
      </c>
      <c r="F10719">
        <v>5</v>
      </c>
      <c r="G10719" t="s">
        <v>732</v>
      </c>
      <c r="H10719" t="s">
        <v>78</v>
      </c>
      <c r="I10719" t="s">
        <v>79</v>
      </c>
      <c r="J10719" t="s">
        <v>111</v>
      </c>
      <c r="K10719" t="s">
        <v>137</v>
      </c>
      <c r="L10719" t="s">
        <v>388</v>
      </c>
      <c r="M10719" t="s">
        <v>129</v>
      </c>
      <c r="N10719" t="s">
        <v>84</v>
      </c>
      <c r="O10719" t="s">
        <v>85</v>
      </c>
      <c r="P10719" t="s">
        <v>989</v>
      </c>
      <c r="Q10719" t="s">
        <v>87</v>
      </c>
      <c r="R10719" t="s">
        <v>107</v>
      </c>
      <c r="T10719" t="s">
        <v>89</v>
      </c>
      <c r="U10719" t="s">
        <v>90</v>
      </c>
      <c r="V10719">
        <v>1.05671</v>
      </c>
      <c r="W10719">
        <v>201.54533478624222</v>
      </c>
      <c r="X10719">
        <v>235.64635100000001</v>
      </c>
      <c r="Y10719">
        <v>231.41950600000001</v>
      </c>
      <c r="Z10719">
        <v>537.86543900000004</v>
      </c>
      <c r="AA10719">
        <v>228.9489066186263</v>
      </c>
      <c r="AB10719">
        <v>281.16269199999999</v>
      </c>
      <c r="AC10719">
        <v>246.06986560505223</v>
      </c>
      <c r="AP10719">
        <v>233.06819300000001</v>
      </c>
      <c r="AQ10719">
        <v>208.53682872288317</v>
      </c>
      <c r="AR10719">
        <v>201.54533478624222</v>
      </c>
      <c r="AS10719">
        <v>201.54533478624222</v>
      </c>
      <c r="AT10719">
        <v>190.72908819471965</v>
      </c>
      <c r="AU10719" t="s">
        <v>11051</v>
      </c>
      <c r="AV10719">
        <v>148</v>
      </c>
      <c r="AW10719">
        <v>1.2887100553697273</v>
      </c>
      <c r="AX10719">
        <v>5.3696252307071972E-2</v>
      </c>
    </row>
    <row r="10720" spans="1:50" hidden="1" x14ac:dyDescent="0.3">
      <c r="A10720" t="s">
        <v>12338</v>
      </c>
      <c r="B10720" t="s">
        <v>10792</v>
      </c>
      <c r="D10720">
        <v>876</v>
      </c>
      <c r="F10720">
        <v>5</v>
      </c>
      <c r="G10720" t="s">
        <v>735</v>
      </c>
      <c r="H10720" t="s">
        <v>94</v>
      </c>
      <c r="I10720" t="s">
        <v>104</v>
      </c>
      <c r="J10720" t="s">
        <v>528</v>
      </c>
      <c r="K10720" t="s">
        <v>125</v>
      </c>
      <c r="L10720" t="s">
        <v>82</v>
      </c>
      <c r="M10720" t="s">
        <v>736</v>
      </c>
      <c r="N10720" t="s">
        <v>100</v>
      </c>
      <c r="O10720" t="s">
        <v>85</v>
      </c>
      <c r="P10720" t="s">
        <v>989</v>
      </c>
      <c r="Q10720" t="s">
        <v>87</v>
      </c>
      <c r="R10720" t="s">
        <v>107</v>
      </c>
      <c r="T10720" t="s">
        <v>89</v>
      </c>
      <c r="U10720" t="s">
        <v>90</v>
      </c>
      <c r="V10720">
        <v>0.52835500000000002</v>
      </c>
      <c r="W10720">
        <v>99.642394695533511</v>
      </c>
      <c r="X10720">
        <v>34.871434000000001</v>
      </c>
      <c r="Y10720">
        <v>2.1134200000000001</v>
      </c>
      <c r="Z10720">
        <v>7.3969699999999996</v>
      </c>
      <c r="AA10720">
        <v>65.775775035845285</v>
      </c>
      <c r="AB10720">
        <v>67.767433994315553</v>
      </c>
      <c r="AC10720">
        <v>29.301996652295635</v>
      </c>
      <c r="AP10720">
        <v>120.02109299999999</v>
      </c>
      <c r="AQ10720">
        <v>89.310975491410389</v>
      </c>
      <c r="AR10720">
        <v>91.042451677077892</v>
      </c>
      <c r="AS10720">
        <v>99.642394695533511</v>
      </c>
      <c r="AT10720">
        <v>188.58985851469848</v>
      </c>
      <c r="AU10720" t="s">
        <v>11053</v>
      </c>
      <c r="AV10720">
        <v>270</v>
      </c>
      <c r="AW10720">
        <v>0.69848095746184624</v>
      </c>
      <c r="AX10720">
        <v>2.9103373227576928E-2</v>
      </c>
    </row>
    <row r="10721" spans="1:50" hidden="1" x14ac:dyDescent="0.3">
      <c r="A10721" t="s">
        <v>12339</v>
      </c>
      <c r="B10721" t="s">
        <v>10792</v>
      </c>
      <c r="D10721">
        <v>885</v>
      </c>
      <c r="F10721">
        <v>5</v>
      </c>
      <c r="G10721" t="s">
        <v>739</v>
      </c>
      <c r="H10721" t="s">
        <v>94</v>
      </c>
      <c r="I10721" t="s">
        <v>104</v>
      </c>
      <c r="J10721" t="s">
        <v>528</v>
      </c>
      <c r="K10721" t="s">
        <v>81</v>
      </c>
      <c r="L10721" t="s">
        <v>82</v>
      </c>
      <c r="M10721" t="s">
        <v>736</v>
      </c>
      <c r="N10721" t="s">
        <v>84</v>
      </c>
      <c r="O10721" t="s">
        <v>85</v>
      </c>
      <c r="P10721" t="s">
        <v>989</v>
      </c>
      <c r="Q10721" t="s">
        <v>87</v>
      </c>
      <c r="R10721" t="s">
        <v>107</v>
      </c>
      <c r="T10721" t="s">
        <v>89</v>
      </c>
      <c r="U10721" t="s">
        <v>90</v>
      </c>
      <c r="V10721">
        <v>2.1134200000000001</v>
      </c>
      <c r="W10721">
        <v>266.33707146561125</v>
      </c>
      <c r="X10721">
        <v>359.28143399999999</v>
      </c>
      <c r="Y10721">
        <v>234.58964</v>
      </c>
      <c r="Z10721">
        <v>54.948923999999998</v>
      </c>
      <c r="AA10721">
        <v>198.64633059757722</v>
      </c>
      <c r="AB10721">
        <v>195.8738464119555</v>
      </c>
      <c r="AC10721">
        <v>358.64618221410927</v>
      </c>
      <c r="AP10721">
        <v>281.33212300000002</v>
      </c>
      <c r="AQ10721">
        <v>252.69247927371933</v>
      </c>
      <c r="AR10721">
        <v>244.22060431764297</v>
      </c>
      <c r="AS10721">
        <v>266.33707146561125</v>
      </c>
      <c r="AT10721">
        <v>126.02183733740158</v>
      </c>
      <c r="AU10721" t="s">
        <v>11055</v>
      </c>
      <c r="AV10721">
        <v>80</v>
      </c>
      <c r="AW10721">
        <v>1.5752729667175198</v>
      </c>
      <c r="AX10721">
        <v>6.5636373613229992E-2</v>
      </c>
    </row>
    <row r="10722" spans="1:50" hidden="1" x14ac:dyDescent="0.3">
      <c r="A10722" t="s">
        <v>12340</v>
      </c>
      <c r="B10722" t="s">
        <v>10792</v>
      </c>
      <c r="D10722">
        <v>94</v>
      </c>
      <c r="F10722">
        <v>5</v>
      </c>
      <c r="G10722" t="s">
        <v>748</v>
      </c>
      <c r="H10722" t="s">
        <v>78</v>
      </c>
      <c r="I10722" t="s">
        <v>79</v>
      </c>
      <c r="J10722" t="s">
        <v>80</v>
      </c>
      <c r="K10722" t="s">
        <v>125</v>
      </c>
      <c r="L10722" t="s">
        <v>82</v>
      </c>
      <c r="M10722" t="s">
        <v>83</v>
      </c>
      <c r="N10722" t="s">
        <v>100</v>
      </c>
      <c r="O10722" t="s">
        <v>85</v>
      </c>
      <c r="P10722" t="s">
        <v>989</v>
      </c>
      <c r="Q10722" t="s">
        <v>87</v>
      </c>
      <c r="R10722" t="s">
        <v>88</v>
      </c>
      <c r="T10722" t="s">
        <v>89</v>
      </c>
      <c r="U10722" t="s">
        <v>90</v>
      </c>
      <c r="V10722">
        <v>0.52835500000000002</v>
      </c>
      <c r="W10722">
        <v>1168.4745176159206</v>
      </c>
      <c r="X10722">
        <v>944.17047000000002</v>
      </c>
      <c r="Y10722">
        <v>585.41739900000005</v>
      </c>
      <c r="Z10722">
        <v>878.65446099999997</v>
      </c>
      <c r="AA10722">
        <v>867.31016502475813</v>
      </c>
      <c r="AB10722">
        <v>1606.1564969999999</v>
      </c>
      <c r="AC10722">
        <v>1277.9314711220411</v>
      </c>
      <c r="AP10722">
        <v>1265.1442159999999</v>
      </c>
      <c r="AQ10722">
        <v>1209.0082392904787</v>
      </c>
      <c r="AR10722">
        <v>1168.4745176159206</v>
      </c>
      <c r="AS10722">
        <v>1168.4745176159206</v>
      </c>
      <c r="AT10722">
        <v>2211.5329988661424</v>
      </c>
      <c r="AU10722" t="s">
        <v>11057</v>
      </c>
      <c r="AV10722">
        <v>270</v>
      </c>
      <c r="AW10722">
        <v>8.1908629587634909</v>
      </c>
      <c r="AX10722">
        <v>0.34128595661514544</v>
      </c>
    </row>
    <row r="10723" spans="1:50" hidden="1" x14ac:dyDescent="0.3">
      <c r="A10723" t="s">
        <v>12341</v>
      </c>
      <c r="B10723" t="s">
        <v>10792</v>
      </c>
      <c r="D10723">
        <v>95</v>
      </c>
      <c r="F10723">
        <v>5</v>
      </c>
      <c r="G10723" t="s">
        <v>751</v>
      </c>
      <c r="H10723" t="s">
        <v>78</v>
      </c>
      <c r="I10723" t="s">
        <v>79</v>
      </c>
      <c r="J10723" t="s">
        <v>80</v>
      </c>
      <c r="K10723" t="s">
        <v>121</v>
      </c>
      <c r="L10723" t="s">
        <v>82</v>
      </c>
      <c r="M10723" t="s">
        <v>83</v>
      </c>
      <c r="N10723" t="s">
        <v>84</v>
      </c>
      <c r="O10723" t="s">
        <v>85</v>
      </c>
      <c r="P10723" t="s">
        <v>989</v>
      </c>
      <c r="Q10723" t="s">
        <v>87</v>
      </c>
      <c r="R10723" t="s">
        <v>88</v>
      </c>
      <c r="T10723" t="s">
        <v>89</v>
      </c>
      <c r="U10723" t="s">
        <v>90</v>
      </c>
      <c r="V10723">
        <v>3.1701299999999999</v>
      </c>
      <c r="W10723">
        <v>20116.969668610731</v>
      </c>
      <c r="X10723">
        <v>17654.455830999999</v>
      </c>
      <c r="Y10723">
        <v>14132.441048000001</v>
      </c>
      <c r="Z10723">
        <v>8356.4635789999993</v>
      </c>
      <c r="AA10723">
        <v>14050.241525670466</v>
      </c>
      <c r="AB10723">
        <v>23768.888592999985</v>
      </c>
      <c r="AC10723">
        <v>16191.503672709776</v>
      </c>
      <c r="AP10723">
        <v>18359.99728</v>
      </c>
      <c r="AQ10723">
        <v>18593.405378978296</v>
      </c>
      <c r="AR10723">
        <v>20116.969668610731</v>
      </c>
      <c r="AS10723">
        <v>20116.969668610731</v>
      </c>
      <c r="AT10723">
        <v>6345.7869767519724</v>
      </c>
      <c r="AU10723" t="s">
        <v>11059</v>
      </c>
      <c r="AV10723">
        <v>60</v>
      </c>
      <c r="AW10723">
        <v>105.76311627919954</v>
      </c>
      <c r="AX10723">
        <v>4.4067965116333143</v>
      </c>
    </row>
    <row r="10724" spans="1:50" hidden="1" x14ac:dyDescent="0.3">
      <c r="A10724" t="s">
        <v>12342</v>
      </c>
      <c r="B10724" t="s">
        <v>10792</v>
      </c>
      <c r="D10724">
        <v>979</v>
      </c>
      <c r="F10724">
        <v>5</v>
      </c>
      <c r="G10724" t="s">
        <v>754</v>
      </c>
      <c r="H10724" t="s">
        <v>94</v>
      </c>
      <c r="I10724" t="s">
        <v>104</v>
      </c>
      <c r="J10724" t="s">
        <v>210</v>
      </c>
      <c r="K10724" t="s">
        <v>81</v>
      </c>
      <c r="L10724" t="s">
        <v>82</v>
      </c>
      <c r="M10724" t="s">
        <v>429</v>
      </c>
      <c r="N10724" t="s">
        <v>84</v>
      </c>
      <c r="O10724" t="s">
        <v>85</v>
      </c>
      <c r="P10724" t="s">
        <v>989</v>
      </c>
      <c r="Q10724" t="s">
        <v>87</v>
      </c>
      <c r="R10724" t="s">
        <v>107</v>
      </c>
      <c r="T10724" t="s">
        <v>89</v>
      </c>
      <c r="U10724" t="s">
        <v>90</v>
      </c>
      <c r="V10724">
        <v>2.1134200000000001</v>
      </c>
      <c r="W10724">
        <v>0</v>
      </c>
      <c r="X10724">
        <v>0</v>
      </c>
      <c r="Y10724">
        <v>25.361042000000001</v>
      </c>
      <c r="Z10724">
        <v>50.722084000000002</v>
      </c>
      <c r="AA10724">
        <v>0</v>
      </c>
      <c r="AB10724">
        <v>0</v>
      </c>
      <c r="AC10724">
        <v>0</v>
      </c>
      <c r="AP10724">
        <v>0</v>
      </c>
      <c r="AQ10724">
        <v>0</v>
      </c>
      <c r="AR10724">
        <v>0</v>
      </c>
      <c r="AS10724">
        <v>0</v>
      </c>
      <c r="AT10724">
        <v>0</v>
      </c>
      <c r="AU10724" t="s">
        <v>11061</v>
      </c>
      <c r="AV10724">
        <v>80</v>
      </c>
      <c r="AW10724">
        <v>0</v>
      </c>
      <c r="AX10724">
        <v>0</v>
      </c>
    </row>
    <row r="10725" spans="1:50" hidden="1" x14ac:dyDescent="0.3">
      <c r="A10725" t="s">
        <v>12343</v>
      </c>
      <c r="B10725" t="s">
        <v>10792</v>
      </c>
      <c r="D10725">
        <v>97</v>
      </c>
      <c r="F10725">
        <v>5</v>
      </c>
      <c r="G10725" t="s">
        <v>757</v>
      </c>
      <c r="H10725" t="s">
        <v>78</v>
      </c>
      <c r="I10725" t="s">
        <v>79</v>
      </c>
      <c r="J10725" t="s">
        <v>111</v>
      </c>
      <c r="K10725" t="s">
        <v>81</v>
      </c>
      <c r="L10725" t="s">
        <v>82</v>
      </c>
      <c r="M10725" t="s">
        <v>113</v>
      </c>
      <c r="N10725" t="s">
        <v>84</v>
      </c>
      <c r="O10725" t="s">
        <v>85</v>
      </c>
      <c r="P10725" t="s">
        <v>989</v>
      </c>
      <c r="Q10725" t="s">
        <v>87</v>
      </c>
      <c r="R10725" t="s">
        <v>107</v>
      </c>
      <c r="T10725" t="s">
        <v>89</v>
      </c>
      <c r="U10725" t="s">
        <v>90</v>
      </c>
      <c r="V10725">
        <v>2.1134200000000001</v>
      </c>
      <c r="W10725">
        <v>207.15915049265476</v>
      </c>
      <c r="X10725">
        <v>196.54807299999999</v>
      </c>
      <c r="Y10725">
        <v>166.96019100000001</v>
      </c>
      <c r="Z10725">
        <v>76.083123000000001</v>
      </c>
      <c r="AA10725">
        <v>132.4402167918926</v>
      </c>
      <c r="AB10725">
        <v>332.82584500000002</v>
      </c>
      <c r="AC10725">
        <v>119.2324721267059</v>
      </c>
      <c r="AP10725">
        <v>244.896165</v>
      </c>
      <c r="AQ10725">
        <v>214.34538452841252</v>
      </c>
      <c r="AR10725">
        <v>207.15915049265476</v>
      </c>
      <c r="AS10725">
        <v>207.15915049265476</v>
      </c>
      <c r="AT10725">
        <v>98.020814836925339</v>
      </c>
      <c r="AU10725" t="s">
        <v>11063</v>
      </c>
      <c r="AV10725">
        <v>80</v>
      </c>
      <c r="AW10725">
        <v>1.2252601854615668</v>
      </c>
      <c r="AX10725">
        <v>5.1052507727565283E-2</v>
      </c>
    </row>
    <row r="10726" spans="1:50" hidden="1" x14ac:dyDescent="0.3">
      <c r="A10726" t="s">
        <v>12344</v>
      </c>
      <c r="B10726" t="s">
        <v>10792</v>
      </c>
      <c r="D10726">
        <v>980</v>
      </c>
      <c r="F10726">
        <v>5</v>
      </c>
      <c r="G10726" t="s">
        <v>760</v>
      </c>
      <c r="H10726" t="s">
        <v>94</v>
      </c>
      <c r="I10726" t="s">
        <v>104</v>
      </c>
      <c r="J10726" t="s">
        <v>210</v>
      </c>
      <c r="K10726" t="s">
        <v>168</v>
      </c>
      <c r="L10726" t="s">
        <v>82</v>
      </c>
      <c r="M10726" t="s">
        <v>429</v>
      </c>
      <c r="N10726" t="s">
        <v>100</v>
      </c>
      <c r="O10726" t="s">
        <v>85</v>
      </c>
      <c r="P10726" t="s">
        <v>989</v>
      </c>
      <c r="Q10726" t="s">
        <v>87</v>
      </c>
      <c r="R10726" t="s">
        <v>107</v>
      </c>
      <c r="T10726" t="s">
        <v>89</v>
      </c>
      <c r="U10726" t="s">
        <v>90</v>
      </c>
      <c r="V10726">
        <v>0.31701299999999999</v>
      </c>
      <c r="W10726">
        <v>0</v>
      </c>
      <c r="X10726">
        <v>0</v>
      </c>
      <c r="Y10726">
        <v>29.165196999999999</v>
      </c>
      <c r="Z10726">
        <v>73.864035999999999</v>
      </c>
      <c r="AA10726">
        <v>0</v>
      </c>
      <c r="AB10726">
        <v>0</v>
      </c>
      <c r="AC10726">
        <v>0</v>
      </c>
      <c r="AP10726">
        <v>0</v>
      </c>
      <c r="AQ10726">
        <v>0</v>
      </c>
      <c r="AR10726">
        <v>0</v>
      </c>
      <c r="AS10726">
        <v>0</v>
      </c>
      <c r="AT10726">
        <v>0</v>
      </c>
      <c r="AU10726" t="s">
        <v>11065</v>
      </c>
      <c r="AV10726">
        <v>423</v>
      </c>
      <c r="AW10726">
        <v>0</v>
      </c>
      <c r="AX10726">
        <v>0</v>
      </c>
    </row>
    <row r="10727" spans="1:50" hidden="1" x14ac:dyDescent="0.3">
      <c r="A10727" t="s">
        <v>12345</v>
      </c>
      <c r="B10727" t="s">
        <v>10792</v>
      </c>
      <c r="D10727">
        <v>981</v>
      </c>
      <c r="F10727">
        <v>5</v>
      </c>
      <c r="G10727" t="s">
        <v>763</v>
      </c>
      <c r="H10727" t="s">
        <v>94</v>
      </c>
      <c r="I10727" t="s">
        <v>104</v>
      </c>
      <c r="J10727" t="s">
        <v>210</v>
      </c>
      <c r="K10727" t="s">
        <v>125</v>
      </c>
      <c r="L10727" t="s">
        <v>82</v>
      </c>
      <c r="M10727" t="s">
        <v>429</v>
      </c>
      <c r="N10727" t="s">
        <v>100</v>
      </c>
      <c r="O10727" t="s">
        <v>85</v>
      </c>
      <c r="P10727" t="s">
        <v>989</v>
      </c>
      <c r="Q10727" t="s">
        <v>87</v>
      </c>
      <c r="R10727" t="s">
        <v>107</v>
      </c>
      <c r="T10727" t="s">
        <v>89</v>
      </c>
      <c r="U10727" t="s">
        <v>90</v>
      </c>
      <c r="V10727">
        <v>0.52835500000000002</v>
      </c>
      <c r="W10727">
        <v>0</v>
      </c>
      <c r="X10727">
        <v>3.6984849999999998</v>
      </c>
      <c r="Y10727">
        <v>2.1134200000000001</v>
      </c>
      <c r="Z10727">
        <v>15.850650999999999</v>
      </c>
      <c r="AA10727">
        <v>0</v>
      </c>
      <c r="AB10727">
        <v>0</v>
      </c>
      <c r="AC10727">
        <v>0</v>
      </c>
      <c r="AP10727">
        <v>0</v>
      </c>
      <c r="AQ10727">
        <v>0</v>
      </c>
      <c r="AR10727">
        <v>0</v>
      </c>
      <c r="AS10727">
        <v>0</v>
      </c>
      <c r="AT10727">
        <v>0</v>
      </c>
      <c r="AU10727" t="s">
        <v>11067</v>
      </c>
      <c r="AV10727">
        <v>270</v>
      </c>
      <c r="AW10727">
        <v>0</v>
      </c>
      <c r="AX10727">
        <v>0</v>
      </c>
    </row>
    <row r="10728" spans="1:50" hidden="1" x14ac:dyDescent="0.3">
      <c r="A10728" t="s">
        <v>12346</v>
      </c>
      <c r="B10728" t="s">
        <v>10792</v>
      </c>
      <c r="D10728">
        <v>983</v>
      </c>
      <c r="F10728">
        <v>5</v>
      </c>
      <c r="G10728" t="s">
        <v>769</v>
      </c>
      <c r="H10728" t="s">
        <v>94</v>
      </c>
      <c r="I10728" t="s">
        <v>104</v>
      </c>
      <c r="J10728" t="s">
        <v>210</v>
      </c>
      <c r="K10728" t="s">
        <v>121</v>
      </c>
      <c r="L10728" t="s">
        <v>82</v>
      </c>
      <c r="M10728" t="s">
        <v>429</v>
      </c>
      <c r="N10728" t="s">
        <v>84</v>
      </c>
      <c r="O10728" t="s">
        <v>85</v>
      </c>
      <c r="P10728" t="s">
        <v>989</v>
      </c>
      <c r="Q10728" t="s">
        <v>87</v>
      </c>
      <c r="R10728" t="s">
        <v>107</v>
      </c>
      <c r="T10728" t="s">
        <v>89</v>
      </c>
      <c r="U10728" t="s">
        <v>90</v>
      </c>
      <c r="V10728">
        <v>3.1701299999999999</v>
      </c>
      <c r="W10728">
        <v>0</v>
      </c>
      <c r="X10728">
        <v>6.3402609999999999</v>
      </c>
      <c r="Y10728">
        <v>38.041562999999996</v>
      </c>
      <c r="Z10728">
        <v>22.190912999999998</v>
      </c>
      <c r="AA10728">
        <v>0</v>
      </c>
      <c r="AB10728">
        <v>0</v>
      </c>
      <c r="AC10728">
        <v>0</v>
      </c>
      <c r="AP10728">
        <v>0</v>
      </c>
      <c r="AQ10728">
        <v>0</v>
      </c>
      <c r="AR10728">
        <v>0</v>
      </c>
      <c r="AS10728">
        <v>0</v>
      </c>
      <c r="AT10728">
        <v>0</v>
      </c>
      <c r="AU10728" t="s">
        <v>11069</v>
      </c>
      <c r="AV10728">
        <v>60</v>
      </c>
      <c r="AW10728">
        <v>0</v>
      </c>
      <c r="AX10728">
        <v>0</v>
      </c>
    </row>
    <row r="10729" spans="1:50" hidden="1" x14ac:dyDescent="0.3">
      <c r="A10729" t="s">
        <v>12347</v>
      </c>
      <c r="B10729" t="s">
        <v>10792</v>
      </c>
      <c r="D10729">
        <v>99</v>
      </c>
      <c r="F10729">
        <v>5</v>
      </c>
      <c r="G10729" t="s">
        <v>775</v>
      </c>
      <c r="H10729" t="s">
        <v>78</v>
      </c>
      <c r="I10729" t="s">
        <v>79</v>
      </c>
      <c r="J10729" t="s">
        <v>111</v>
      </c>
      <c r="K10729" t="s">
        <v>81</v>
      </c>
      <c r="L10729" t="s">
        <v>82</v>
      </c>
      <c r="M10729" t="s">
        <v>129</v>
      </c>
      <c r="N10729" t="s">
        <v>84</v>
      </c>
      <c r="O10729" t="s">
        <v>85</v>
      </c>
      <c r="P10729" t="s">
        <v>989</v>
      </c>
      <c r="Q10729" t="s">
        <v>87</v>
      </c>
      <c r="R10729" t="s">
        <v>107</v>
      </c>
      <c r="T10729" t="s">
        <v>89</v>
      </c>
      <c r="U10729" t="s">
        <v>90</v>
      </c>
      <c r="V10729">
        <v>2.1134200000000001</v>
      </c>
      <c r="W10729">
        <v>273.40689134832195</v>
      </c>
      <c r="X10729">
        <v>308.55934400000001</v>
      </c>
      <c r="Y10729">
        <v>226.13595699999999</v>
      </c>
      <c r="Z10729">
        <v>171.18703099999999</v>
      </c>
      <c r="AA10729">
        <v>261.63940619880486</v>
      </c>
      <c r="AB10729">
        <v>546.51945499999999</v>
      </c>
      <c r="AC10729">
        <v>175.0676410532831</v>
      </c>
      <c r="AP10729">
        <v>351.70377500000001</v>
      </c>
      <c r="AQ10729">
        <v>282.89122213238596</v>
      </c>
      <c r="AR10729">
        <v>273.40689134832195</v>
      </c>
      <c r="AS10729">
        <v>273.40689134832195</v>
      </c>
      <c r="AT10729">
        <v>129.36704079090853</v>
      </c>
      <c r="AU10729" t="s">
        <v>11071</v>
      </c>
      <c r="AV10729">
        <v>80</v>
      </c>
      <c r="AW10729">
        <v>1.6170880098863567</v>
      </c>
      <c r="AX10729">
        <v>6.7378667078598201E-2</v>
      </c>
    </row>
    <row r="10730" spans="1:50" hidden="1" x14ac:dyDescent="0.3">
      <c r="A10730" t="s">
        <v>12348</v>
      </c>
      <c r="B10730" t="s">
        <v>10792</v>
      </c>
      <c r="D10730">
        <v>100</v>
      </c>
      <c r="F10730">
        <v>5</v>
      </c>
      <c r="G10730" t="s">
        <v>77</v>
      </c>
      <c r="H10730" t="s">
        <v>78</v>
      </c>
      <c r="I10730" t="s">
        <v>79</v>
      </c>
      <c r="J10730" t="s">
        <v>80</v>
      </c>
      <c r="K10730" t="s">
        <v>81</v>
      </c>
      <c r="L10730" t="s">
        <v>82</v>
      </c>
      <c r="M10730" t="s">
        <v>83</v>
      </c>
      <c r="N10730" t="s">
        <v>84</v>
      </c>
      <c r="O10730" t="s">
        <v>85</v>
      </c>
      <c r="P10730" t="s">
        <v>1188</v>
      </c>
      <c r="Q10730" t="s">
        <v>87</v>
      </c>
      <c r="R10730" t="s">
        <v>215</v>
      </c>
      <c r="T10730" t="s">
        <v>89</v>
      </c>
      <c r="U10730" t="s">
        <v>90</v>
      </c>
      <c r="V10730">
        <v>2.1134200000000001</v>
      </c>
      <c r="W10730">
        <v>1750.3758991972552</v>
      </c>
      <c r="X10730">
        <v>1952.8002200000001</v>
      </c>
      <c r="Y10730">
        <v>1369.4962399999999</v>
      </c>
      <c r="Z10730">
        <v>1468.82699</v>
      </c>
      <c r="AA10730">
        <v>1656.0179174428022</v>
      </c>
      <c r="AB10730">
        <v>2675.6593419999999</v>
      </c>
      <c r="AC10730">
        <v>2564.8886291530216</v>
      </c>
      <c r="AP10730">
        <v>2044.6617409999999</v>
      </c>
      <c r="AQ10730">
        <v>1811.0954514461789</v>
      </c>
      <c r="AR10730">
        <v>1750.3758991972552</v>
      </c>
      <c r="AS10730">
        <v>1750.3758991972552</v>
      </c>
      <c r="AT10730">
        <v>828.21961521952812</v>
      </c>
      <c r="AU10730" t="s">
        <v>10793</v>
      </c>
      <c r="AV10730">
        <v>80</v>
      </c>
      <c r="AW10730">
        <v>10.352745190244102</v>
      </c>
      <c r="AX10730">
        <v>0.4313643829268376</v>
      </c>
    </row>
    <row r="10731" spans="1:50" hidden="1" x14ac:dyDescent="0.3">
      <c r="A10731" t="s">
        <v>12349</v>
      </c>
      <c r="B10731" t="s">
        <v>10792</v>
      </c>
      <c r="D10731">
        <v>101</v>
      </c>
      <c r="F10731">
        <v>5</v>
      </c>
      <c r="G10731" t="s">
        <v>93</v>
      </c>
      <c r="H10731" t="s">
        <v>94</v>
      </c>
      <c r="I10731" t="s">
        <v>95</v>
      </c>
      <c r="J10731" t="s">
        <v>96</v>
      </c>
      <c r="K10731" t="s">
        <v>97</v>
      </c>
      <c r="L10731" t="s">
        <v>98</v>
      </c>
      <c r="M10731" t="s">
        <v>99</v>
      </c>
      <c r="N10731" t="s">
        <v>100</v>
      </c>
      <c r="O10731" t="s">
        <v>85</v>
      </c>
      <c r="P10731" t="s">
        <v>1188</v>
      </c>
      <c r="Q10731" t="s">
        <v>87</v>
      </c>
      <c r="R10731" t="s">
        <v>88</v>
      </c>
      <c r="T10731" t="s">
        <v>89</v>
      </c>
      <c r="U10731" t="s">
        <v>90</v>
      </c>
      <c r="V10731">
        <v>0.80310000000000004</v>
      </c>
      <c r="W10731">
        <v>174.32670321652583</v>
      </c>
      <c r="X10731">
        <v>73.082070999999999</v>
      </c>
      <c r="Y10731">
        <v>221.65551400000001</v>
      </c>
      <c r="Z10731">
        <v>226.87565900000001</v>
      </c>
      <c r="AA10731">
        <v>142.11439018294831</v>
      </c>
      <c r="AB10731">
        <v>164.34336612853252</v>
      </c>
      <c r="AC10731">
        <v>98.354106450830471</v>
      </c>
      <c r="AP10731">
        <v>177.28193999999999</v>
      </c>
      <c r="AQ10731">
        <v>180.37399818282015</v>
      </c>
      <c r="AR10731">
        <v>174.32670321652583</v>
      </c>
      <c r="AS10731">
        <v>174.32670321652583</v>
      </c>
      <c r="AT10731">
        <v>217.06724345227968</v>
      </c>
      <c r="AU10731" t="s">
        <v>10795</v>
      </c>
      <c r="AV10731">
        <v>50</v>
      </c>
      <c r="AW10731">
        <v>4.341344869045594</v>
      </c>
      <c r="AX10731">
        <v>0.18088936954356641</v>
      </c>
    </row>
    <row r="10732" spans="1:50" hidden="1" x14ac:dyDescent="0.3">
      <c r="A10732" t="s">
        <v>12350</v>
      </c>
      <c r="B10732" t="s">
        <v>10792</v>
      </c>
      <c r="D10732">
        <v>1040</v>
      </c>
      <c r="F10732">
        <v>5</v>
      </c>
      <c r="G10732" t="s">
        <v>103</v>
      </c>
      <c r="H10732" t="s">
        <v>94</v>
      </c>
      <c r="I10732" t="s">
        <v>104</v>
      </c>
      <c r="J10732" t="s">
        <v>105</v>
      </c>
      <c r="K10732" t="s">
        <v>81</v>
      </c>
      <c r="L10732" t="s">
        <v>82</v>
      </c>
      <c r="M10732" t="s">
        <v>106</v>
      </c>
      <c r="N10732" t="s">
        <v>84</v>
      </c>
      <c r="O10732" t="s">
        <v>85</v>
      </c>
      <c r="P10732" t="s">
        <v>1188</v>
      </c>
      <c r="Q10732" t="s">
        <v>87</v>
      </c>
      <c r="R10732" t="s">
        <v>107</v>
      </c>
      <c r="T10732" t="s">
        <v>89</v>
      </c>
      <c r="U10732" t="s">
        <v>90</v>
      </c>
      <c r="V10732">
        <v>2.1134200000000001</v>
      </c>
      <c r="W10732">
        <v>377.43120459296603</v>
      </c>
      <c r="X10732">
        <v>534.69527200000005</v>
      </c>
      <c r="Y10732">
        <v>378.30219299999999</v>
      </c>
      <c r="Z10732">
        <v>194.43464299999999</v>
      </c>
      <c r="AA10732">
        <v>571.51419892550098</v>
      </c>
      <c r="AB10732">
        <v>548.44392463437089</v>
      </c>
      <c r="AC10732">
        <v>428.09797066264036</v>
      </c>
      <c r="AP10732">
        <v>403.25936899999999</v>
      </c>
      <c r="AQ10732">
        <v>390.52408010511579</v>
      </c>
      <c r="AR10732">
        <v>377.43120459296603</v>
      </c>
      <c r="AS10732">
        <v>377.43120459296603</v>
      </c>
      <c r="AT10732">
        <v>178.5878834273197</v>
      </c>
      <c r="AU10732" t="s">
        <v>10797</v>
      </c>
      <c r="AV10732">
        <v>80</v>
      </c>
      <c r="AW10732">
        <v>2.2323485428414962</v>
      </c>
      <c r="AX10732">
        <v>9.301452261839567E-2</v>
      </c>
    </row>
    <row r="10733" spans="1:50" hidden="1" x14ac:dyDescent="0.3">
      <c r="A10733" t="s">
        <v>12351</v>
      </c>
      <c r="B10733" t="s">
        <v>10792</v>
      </c>
      <c r="D10733">
        <v>1140</v>
      </c>
      <c r="F10733">
        <v>5</v>
      </c>
      <c r="G10733" t="s">
        <v>116</v>
      </c>
      <c r="H10733" t="s">
        <v>94</v>
      </c>
      <c r="I10733" t="s">
        <v>104</v>
      </c>
      <c r="J10733" t="s">
        <v>105</v>
      </c>
      <c r="K10733" t="s">
        <v>81</v>
      </c>
      <c r="L10733" t="s">
        <v>82</v>
      </c>
      <c r="M10733" t="s">
        <v>117</v>
      </c>
      <c r="N10733" t="s">
        <v>84</v>
      </c>
      <c r="O10733" t="s">
        <v>85</v>
      </c>
      <c r="P10733" t="s">
        <v>1188</v>
      </c>
      <c r="Q10733" t="s">
        <v>87</v>
      </c>
      <c r="R10733" t="s">
        <v>155</v>
      </c>
      <c r="T10733" t="s">
        <v>89</v>
      </c>
      <c r="U10733" t="s">
        <v>90</v>
      </c>
      <c r="V10733">
        <v>2.1134200000000001</v>
      </c>
      <c r="W10733">
        <v>1043.0891278949357</v>
      </c>
      <c r="X10733">
        <v>1752.0252680000001</v>
      </c>
      <c r="Y10733">
        <v>1041.9161079999999</v>
      </c>
      <c r="Z10733">
        <v>733.35676699999999</v>
      </c>
      <c r="AA10733">
        <v>1244.9716066551155</v>
      </c>
      <c r="AB10733">
        <v>1326.4718535113941</v>
      </c>
      <c r="AC10733">
        <v>1317.6112361398361</v>
      </c>
      <c r="AP10733">
        <v>1081.4687349999999</v>
      </c>
      <c r="AQ10733">
        <v>1079.2733011519758</v>
      </c>
      <c r="AR10733">
        <v>1043.0891278949357</v>
      </c>
      <c r="AS10733">
        <v>1043.0891278949357</v>
      </c>
      <c r="AT10733">
        <v>493.55505668297627</v>
      </c>
      <c r="AU10733" t="s">
        <v>10801</v>
      </c>
      <c r="AV10733">
        <v>80</v>
      </c>
      <c r="AW10733">
        <v>6.169438208537203</v>
      </c>
      <c r="AX10733">
        <v>0.25705992535571681</v>
      </c>
    </row>
    <row r="10734" spans="1:50" hidden="1" x14ac:dyDescent="0.3">
      <c r="A10734" t="s">
        <v>12352</v>
      </c>
      <c r="B10734" t="s">
        <v>10792</v>
      </c>
      <c r="D10734">
        <v>117</v>
      </c>
      <c r="F10734">
        <v>5</v>
      </c>
      <c r="G10734" t="s">
        <v>124</v>
      </c>
      <c r="H10734" t="s">
        <v>94</v>
      </c>
      <c r="I10734" t="s">
        <v>95</v>
      </c>
      <c r="J10734" t="s">
        <v>96</v>
      </c>
      <c r="K10734" t="s">
        <v>125</v>
      </c>
      <c r="L10734" t="s">
        <v>82</v>
      </c>
      <c r="M10734" t="s">
        <v>99</v>
      </c>
      <c r="N10734" t="s">
        <v>100</v>
      </c>
      <c r="O10734" t="s">
        <v>85</v>
      </c>
      <c r="P10734" t="s">
        <v>1188</v>
      </c>
      <c r="Q10734" t="s">
        <v>87</v>
      </c>
      <c r="R10734" t="s">
        <v>88</v>
      </c>
      <c r="T10734" t="s">
        <v>89</v>
      </c>
      <c r="U10734" t="s">
        <v>90</v>
      </c>
      <c r="V10734">
        <v>0.52835500000000002</v>
      </c>
      <c r="W10734">
        <v>7054.4324244947729</v>
      </c>
      <c r="X10734">
        <v>6999.6476480000001</v>
      </c>
      <c r="Y10734">
        <v>4969.7075569999997</v>
      </c>
      <c r="Z10734">
        <v>6000.5282749999997</v>
      </c>
      <c r="AA10734">
        <v>4840.6206880214486</v>
      </c>
      <c r="AB10734">
        <v>5529.5942176699864</v>
      </c>
      <c r="AC10734">
        <v>6766.1087937880557</v>
      </c>
      <c r="AP10734">
        <v>6808.8189650000004</v>
      </c>
      <c r="AQ10734">
        <v>6322.9937748385428</v>
      </c>
      <c r="AR10734">
        <v>6445.577959850717</v>
      </c>
      <c r="AS10734">
        <v>7054.4324244947729</v>
      </c>
      <c r="AT10734">
        <v>13351.690481768455</v>
      </c>
      <c r="AU10734" t="s">
        <v>10803</v>
      </c>
      <c r="AV10734">
        <v>270</v>
      </c>
      <c r="AW10734">
        <v>49.450705488031318</v>
      </c>
      <c r="AX10734">
        <v>2.0604460620013048</v>
      </c>
    </row>
    <row r="10735" spans="1:50" hidden="1" x14ac:dyDescent="0.3">
      <c r="A10735" t="s">
        <v>12353</v>
      </c>
      <c r="B10735" t="s">
        <v>10792</v>
      </c>
      <c r="D10735">
        <v>120</v>
      </c>
      <c r="F10735">
        <v>5</v>
      </c>
      <c r="G10735" t="s">
        <v>132</v>
      </c>
      <c r="H10735" t="s">
        <v>94</v>
      </c>
      <c r="I10735" t="s">
        <v>95</v>
      </c>
      <c r="J10735" t="s">
        <v>96</v>
      </c>
      <c r="K10735" t="s">
        <v>133</v>
      </c>
      <c r="L10735" t="s">
        <v>98</v>
      </c>
      <c r="M10735" t="s">
        <v>99</v>
      </c>
      <c r="N10735" t="s">
        <v>100</v>
      </c>
      <c r="O10735" t="s">
        <v>85</v>
      </c>
      <c r="P10735" t="s">
        <v>1188</v>
      </c>
      <c r="Q10735" t="s">
        <v>87</v>
      </c>
      <c r="R10735" t="s">
        <v>88</v>
      </c>
      <c r="T10735" t="s">
        <v>89</v>
      </c>
      <c r="U10735" t="s">
        <v>90</v>
      </c>
      <c r="V10735">
        <v>1.268052</v>
      </c>
      <c r="W10735">
        <v>15.172905072204992</v>
      </c>
      <c r="X10735">
        <v>15.216623999999999</v>
      </c>
      <c r="Y10735">
        <v>16.484676</v>
      </c>
      <c r="Z10735">
        <v>2.5361039999999999</v>
      </c>
      <c r="AA10735">
        <v>17.295676117501479</v>
      </c>
      <c r="AB10735">
        <v>21.469468459340685</v>
      </c>
      <c r="AC10735">
        <v>9.2173103980023328</v>
      </c>
      <c r="AP10735">
        <v>15.057874</v>
      </c>
      <c r="AQ10735">
        <v>15.699244587461246</v>
      </c>
      <c r="AR10735">
        <v>15.172905072204992</v>
      </c>
      <c r="AS10735">
        <v>15.172905072204992</v>
      </c>
      <c r="AT10735">
        <v>11.965522764212345</v>
      </c>
      <c r="AU10735" t="s">
        <v>10807</v>
      </c>
      <c r="AV10735">
        <v>40</v>
      </c>
      <c r="AW10735">
        <v>0.2991380691053086</v>
      </c>
      <c r="AX10735">
        <v>1.2464086212721192E-2</v>
      </c>
    </row>
    <row r="10736" spans="1:50" hidden="1" x14ac:dyDescent="0.3">
      <c r="A10736" t="s">
        <v>12354</v>
      </c>
      <c r="B10736" t="s">
        <v>10792</v>
      </c>
      <c r="D10736">
        <v>144</v>
      </c>
      <c r="F10736">
        <v>5</v>
      </c>
      <c r="G10736" t="s">
        <v>2351</v>
      </c>
      <c r="H10736" t="s">
        <v>94</v>
      </c>
      <c r="I10736" t="s">
        <v>95</v>
      </c>
      <c r="J10736" t="s">
        <v>96</v>
      </c>
      <c r="K10736" t="s">
        <v>200</v>
      </c>
      <c r="L10736" t="s">
        <v>82</v>
      </c>
      <c r="M10736" t="s">
        <v>99</v>
      </c>
      <c r="N10736" t="s">
        <v>84</v>
      </c>
      <c r="O10736" t="s">
        <v>85</v>
      </c>
      <c r="P10736" t="s">
        <v>1188</v>
      </c>
      <c r="Q10736" t="s">
        <v>87</v>
      </c>
      <c r="R10736" t="s">
        <v>107</v>
      </c>
      <c r="T10736" t="s">
        <v>89</v>
      </c>
      <c r="U10736" t="s">
        <v>90</v>
      </c>
      <c r="V10736">
        <v>2.641775</v>
      </c>
      <c r="W10736">
        <v>10130.808848261508</v>
      </c>
      <c r="X10736">
        <v>6850.1232540000001</v>
      </c>
      <c r="Y10736">
        <v>0</v>
      </c>
      <c r="Z10736">
        <v>0</v>
      </c>
      <c r="AA10736">
        <v>11519.454117787434</v>
      </c>
      <c r="AB10736">
        <v>11449.000410851899</v>
      </c>
      <c r="AC10736">
        <v>4815.9885152264615</v>
      </c>
      <c r="AP10736">
        <v>10448.998265</v>
      </c>
      <c r="AQ10736">
        <v>10482.240890640511</v>
      </c>
      <c r="AR10736">
        <v>10130.808848261508</v>
      </c>
      <c r="AS10736">
        <v>10130.808848261508</v>
      </c>
      <c r="AT10736">
        <v>3834.8492389630105</v>
      </c>
      <c r="AU10736" t="s">
        <v>10813</v>
      </c>
      <c r="AV10736">
        <v>60</v>
      </c>
      <c r="AW10736">
        <v>63.91415398271684</v>
      </c>
      <c r="AX10736">
        <v>2.6630897492798682</v>
      </c>
    </row>
    <row r="10737" spans="1:50" hidden="1" x14ac:dyDescent="0.3">
      <c r="A10737" t="s">
        <v>12355</v>
      </c>
      <c r="B10737" t="s">
        <v>10792</v>
      </c>
      <c r="D10737">
        <v>146</v>
      </c>
      <c r="F10737">
        <v>5</v>
      </c>
      <c r="G10737" t="s">
        <v>148</v>
      </c>
      <c r="H10737" t="s">
        <v>94</v>
      </c>
      <c r="I10737" t="s">
        <v>95</v>
      </c>
      <c r="J10737" t="s">
        <v>96</v>
      </c>
      <c r="K10737" t="s">
        <v>121</v>
      </c>
      <c r="L10737" t="s">
        <v>82</v>
      </c>
      <c r="M10737" t="s">
        <v>99</v>
      </c>
      <c r="N10737" t="s">
        <v>84</v>
      </c>
      <c r="O10737" t="s">
        <v>85</v>
      </c>
      <c r="P10737" t="s">
        <v>1188</v>
      </c>
      <c r="Q10737" t="s">
        <v>87</v>
      </c>
      <c r="R10737" t="s">
        <v>88</v>
      </c>
      <c r="T10737" t="s">
        <v>89</v>
      </c>
      <c r="U10737" t="s">
        <v>90</v>
      </c>
      <c r="V10737">
        <v>3.1701299999999999</v>
      </c>
      <c r="W10737">
        <v>24129.441534036858</v>
      </c>
      <c r="X10737">
        <v>43174.004927000002</v>
      </c>
      <c r="Y10737">
        <v>27495.597005</v>
      </c>
      <c r="Z10737">
        <v>28651.637874</v>
      </c>
      <c r="AA10737">
        <v>24937.7581569496</v>
      </c>
      <c r="AB10737">
        <v>34860.166959220871</v>
      </c>
      <c r="AC10737">
        <v>42985.747995477286</v>
      </c>
      <c r="AP10737">
        <v>27294.958169000001</v>
      </c>
      <c r="AQ10737">
        <v>18851.37339698783</v>
      </c>
      <c r="AR10737">
        <v>24129.441534036858</v>
      </c>
      <c r="AS10737">
        <v>24129.441534036858</v>
      </c>
      <c r="AT10737">
        <v>7611.4990659805308</v>
      </c>
      <c r="AU10737" t="s">
        <v>10815</v>
      </c>
      <c r="AV10737">
        <v>60</v>
      </c>
      <c r="AW10737">
        <v>126.85831776634218</v>
      </c>
      <c r="AX10737">
        <v>5.2857632402642576</v>
      </c>
    </row>
    <row r="10738" spans="1:50" hidden="1" x14ac:dyDescent="0.3">
      <c r="A10738" t="s">
        <v>12356</v>
      </c>
      <c r="B10738" t="s">
        <v>10792</v>
      </c>
      <c r="D10738">
        <v>1540</v>
      </c>
      <c r="F10738">
        <v>5</v>
      </c>
      <c r="G10738" t="s">
        <v>158</v>
      </c>
      <c r="H10738" t="s">
        <v>94</v>
      </c>
      <c r="I10738" t="s">
        <v>104</v>
      </c>
      <c r="J10738" t="s">
        <v>105</v>
      </c>
      <c r="K10738" t="s">
        <v>81</v>
      </c>
      <c r="L10738" t="s">
        <v>82</v>
      </c>
      <c r="M10738" t="s">
        <v>129</v>
      </c>
      <c r="N10738" t="s">
        <v>84</v>
      </c>
      <c r="O10738" t="s">
        <v>85</v>
      </c>
      <c r="P10738" t="s">
        <v>1188</v>
      </c>
      <c r="Q10738" t="s">
        <v>87</v>
      </c>
      <c r="R10738" t="s">
        <v>155</v>
      </c>
      <c r="T10738" t="s">
        <v>89</v>
      </c>
      <c r="U10738" t="s">
        <v>90</v>
      </c>
      <c r="V10738">
        <v>2.1134200000000001</v>
      </c>
      <c r="W10738">
        <v>543.71630710611805</v>
      </c>
      <c r="X10738">
        <v>904.54379300000005</v>
      </c>
      <c r="Y10738">
        <v>517.78791899999999</v>
      </c>
      <c r="Z10738">
        <v>481.859781</v>
      </c>
      <c r="AA10738">
        <v>796.02368048345954</v>
      </c>
      <c r="AB10738">
        <v>771.17711361535157</v>
      </c>
      <c r="AC10738">
        <v>669.76351514614771</v>
      </c>
      <c r="AP10738">
        <v>584.24923799999999</v>
      </c>
      <c r="AQ10738">
        <v>562.57751899384027</v>
      </c>
      <c r="AR10738">
        <v>543.71630710611805</v>
      </c>
      <c r="AS10738">
        <v>543.71630710611805</v>
      </c>
      <c r="AT10738">
        <v>257.26845923011899</v>
      </c>
      <c r="AU10738" t="s">
        <v>10817</v>
      </c>
      <c r="AV10738">
        <v>80</v>
      </c>
      <c r="AW10738">
        <v>3.2158557403764876</v>
      </c>
      <c r="AX10738">
        <v>0.13399398918235364</v>
      </c>
    </row>
    <row r="10739" spans="1:50" hidden="1" x14ac:dyDescent="0.3">
      <c r="A10739" t="s">
        <v>12357</v>
      </c>
      <c r="B10739" t="s">
        <v>10792</v>
      </c>
      <c r="D10739">
        <v>1640</v>
      </c>
      <c r="F10739">
        <v>5</v>
      </c>
      <c r="G10739" t="s">
        <v>161</v>
      </c>
      <c r="H10739" t="s">
        <v>94</v>
      </c>
      <c r="I10739" t="s">
        <v>104</v>
      </c>
      <c r="J10739" t="s">
        <v>105</v>
      </c>
      <c r="K10739" t="s">
        <v>81</v>
      </c>
      <c r="L10739" t="s">
        <v>82</v>
      </c>
      <c r="M10739" t="s">
        <v>113</v>
      </c>
      <c r="N10739" t="s">
        <v>84</v>
      </c>
      <c r="O10739" t="s">
        <v>85</v>
      </c>
      <c r="P10739" t="s">
        <v>1188</v>
      </c>
      <c r="Q10739" t="s">
        <v>87</v>
      </c>
      <c r="R10739" t="s">
        <v>88</v>
      </c>
      <c r="T10739" t="s">
        <v>89</v>
      </c>
      <c r="U10739" t="s">
        <v>90</v>
      </c>
      <c r="V10739">
        <v>2.1134200000000001</v>
      </c>
      <c r="W10739">
        <v>986.02018322282561</v>
      </c>
      <c r="X10739">
        <v>1456.1464450000001</v>
      </c>
      <c r="Y10739">
        <v>798.87279100000001</v>
      </c>
      <c r="Z10739">
        <v>735.470192</v>
      </c>
      <c r="AA10739">
        <v>1236.8972455688729</v>
      </c>
      <c r="AB10739">
        <v>1216.5531494014738</v>
      </c>
      <c r="AC10739">
        <v>1187.2234983607457</v>
      </c>
      <c r="AP10739">
        <v>1051.648653</v>
      </c>
      <c r="AQ10739">
        <v>1020.2246669917973</v>
      </c>
      <c r="AR10739">
        <v>986.02018322282561</v>
      </c>
      <c r="AS10739">
        <v>986.02018322282561</v>
      </c>
      <c r="AT10739">
        <v>466.55193157196658</v>
      </c>
      <c r="AU10739" t="s">
        <v>10819</v>
      </c>
      <c r="AV10739">
        <v>80</v>
      </c>
      <c r="AW10739">
        <v>5.831899144649582</v>
      </c>
      <c r="AX10739">
        <v>0.24299579769373258</v>
      </c>
    </row>
    <row r="10740" spans="1:50" hidden="1" x14ac:dyDescent="0.3">
      <c r="A10740" t="s">
        <v>12358</v>
      </c>
      <c r="B10740" t="s">
        <v>10792</v>
      </c>
      <c r="D10740">
        <v>165</v>
      </c>
      <c r="F10740">
        <v>5</v>
      </c>
      <c r="G10740" t="s">
        <v>167</v>
      </c>
      <c r="H10740" t="s">
        <v>94</v>
      </c>
      <c r="I10740" t="s">
        <v>95</v>
      </c>
      <c r="J10740" t="s">
        <v>96</v>
      </c>
      <c r="K10740" t="s">
        <v>168</v>
      </c>
      <c r="L10740" t="s">
        <v>82</v>
      </c>
      <c r="M10740" t="s">
        <v>99</v>
      </c>
      <c r="N10740" t="s">
        <v>100</v>
      </c>
      <c r="O10740" t="s">
        <v>85</v>
      </c>
      <c r="P10740" t="s">
        <v>1188</v>
      </c>
      <c r="Q10740" t="s">
        <v>87</v>
      </c>
      <c r="R10740" t="s">
        <v>88</v>
      </c>
      <c r="T10740" t="s">
        <v>89</v>
      </c>
      <c r="U10740" t="s">
        <v>90</v>
      </c>
      <c r="V10740">
        <v>0.31701299999999999</v>
      </c>
      <c r="W10740">
        <v>1931.7689680556223</v>
      </c>
      <c r="X10740">
        <v>2858.9290489999998</v>
      </c>
      <c r="Y10740">
        <v>1890.665628</v>
      </c>
      <c r="Z10740">
        <v>1748.009783</v>
      </c>
      <c r="AA10740">
        <v>1877.2914566704071</v>
      </c>
      <c r="AB10740">
        <v>11045.903708590031</v>
      </c>
      <c r="AC10740">
        <v>11370.375425943592</v>
      </c>
      <c r="AP10740">
        <v>2066.99818</v>
      </c>
      <c r="AQ10740">
        <v>1849.9126161703778</v>
      </c>
      <c r="AR10740">
        <v>1787.8916632361704</v>
      </c>
      <c r="AS10740">
        <v>1931.7689680556223</v>
      </c>
      <c r="AT10740">
        <v>6093.658518911282</v>
      </c>
      <c r="AU10740" t="s">
        <v>10821</v>
      </c>
      <c r="AV10740">
        <v>423</v>
      </c>
      <c r="AW10740">
        <v>14.405812101445111</v>
      </c>
      <c r="AX10740">
        <v>0.60024217089354626</v>
      </c>
    </row>
    <row r="10741" spans="1:50" hidden="1" x14ac:dyDescent="0.3">
      <c r="A10741" t="s">
        <v>12359</v>
      </c>
      <c r="B10741" t="s">
        <v>10792</v>
      </c>
      <c r="D10741">
        <v>1759</v>
      </c>
      <c r="F10741">
        <v>5</v>
      </c>
      <c r="G10741" t="s">
        <v>171</v>
      </c>
      <c r="H10741" t="s">
        <v>78</v>
      </c>
      <c r="I10741" t="s">
        <v>172</v>
      </c>
      <c r="J10741" t="s">
        <v>173</v>
      </c>
      <c r="K10741" t="s">
        <v>174</v>
      </c>
      <c r="L10741" t="s">
        <v>175</v>
      </c>
      <c r="M10741" t="s">
        <v>87</v>
      </c>
      <c r="N10741" t="s">
        <v>100</v>
      </c>
      <c r="O10741" t="s">
        <v>85</v>
      </c>
      <c r="P10741" t="s">
        <v>1188</v>
      </c>
      <c r="Q10741" t="s">
        <v>176</v>
      </c>
      <c r="R10741" t="s">
        <v>155</v>
      </c>
      <c r="T10741" t="s">
        <v>89</v>
      </c>
      <c r="U10741" t="s">
        <v>90</v>
      </c>
      <c r="V10741">
        <v>0.49982399999999999</v>
      </c>
      <c r="W10741">
        <v>237.42193748554013</v>
      </c>
      <c r="X10741">
        <v>761.73164999999995</v>
      </c>
      <c r="Y10741">
        <v>574.29769599999997</v>
      </c>
      <c r="Z10741">
        <v>729.74295199999995</v>
      </c>
      <c r="AA10741">
        <v>478.77293340429975</v>
      </c>
      <c r="AB10741">
        <v>417.59908274219617</v>
      </c>
      <c r="AC10741">
        <v>558.11192604159112</v>
      </c>
      <c r="AP10741">
        <v>277.91799400000002</v>
      </c>
      <c r="AQ10741">
        <v>245.65797052553194</v>
      </c>
      <c r="AR10741">
        <v>237.42193748554013</v>
      </c>
      <c r="AS10741">
        <v>237.42193748554013</v>
      </c>
      <c r="AT10741">
        <v>475.01107887084282</v>
      </c>
      <c r="AU10741" t="s">
        <v>10823</v>
      </c>
      <c r="AV10741">
        <v>320</v>
      </c>
      <c r="AW10741">
        <v>1.4844096214713838</v>
      </c>
      <c r="AX10741">
        <v>6.1850400894640993E-2</v>
      </c>
    </row>
    <row r="10742" spans="1:50" hidden="1" x14ac:dyDescent="0.3">
      <c r="A10742" t="s">
        <v>12360</v>
      </c>
      <c r="B10742" t="s">
        <v>10792</v>
      </c>
      <c r="D10742">
        <v>1779</v>
      </c>
      <c r="F10742">
        <v>5</v>
      </c>
      <c r="G10742" t="s">
        <v>179</v>
      </c>
      <c r="H10742" t="s">
        <v>78</v>
      </c>
      <c r="I10742" t="s">
        <v>172</v>
      </c>
      <c r="J10742" t="s">
        <v>173</v>
      </c>
      <c r="K10742" t="s">
        <v>174</v>
      </c>
      <c r="L10742" t="s">
        <v>175</v>
      </c>
      <c r="M10742" t="s">
        <v>180</v>
      </c>
      <c r="N10742" t="s">
        <v>100</v>
      </c>
      <c r="O10742" t="s">
        <v>85</v>
      </c>
      <c r="P10742" t="s">
        <v>1188</v>
      </c>
      <c r="Q10742" t="s">
        <v>176</v>
      </c>
      <c r="R10742" t="s">
        <v>107</v>
      </c>
      <c r="T10742" t="s">
        <v>89</v>
      </c>
      <c r="U10742" t="s">
        <v>90</v>
      </c>
      <c r="V10742">
        <v>0.49982399999999999</v>
      </c>
      <c r="W10742">
        <v>362.0694355539672</v>
      </c>
      <c r="X10742">
        <v>624.28007400000001</v>
      </c>
      <c r="Y10742">
        <v>299.394542</v>
      </c>
      <c r="Z10742">
        <v>552.80527600000005</v>
      </c>
      <c r="AA10742">
        <v>414.44347745231386</v>
      </c>
      <c r="AB10742">
        <v>571.95260047818374</v>
      </c>
      <c r="AC10742">
        <v>259.64955114141299</v>
      </c>
      <c r="AP10742">
        <v>423.82631900000001</v>
      </c>
      <c r="AQ10742">
        <v>374.62941996642394</v>
      </c>
      <c r="AR10742">
        <v>362.0694355539672</v>
      </c>
      <c r="AS10742">
        <v>362.0694355539672</v>
      </c>
      <c r="AT10742">
        <v>724.39385774586094</v>
      </c>
      <c r="AU10742" t="s">
        <v>10825</v>
      </c>
      <c r="AV10742">
        <v>320</v>
      </c>
      <c r="AW10742">
        <v>2.2637308054558156</v>
      </c>
      <c r="AX10742">
        <v>9.4322116893992322E-2</v>
      </c>
    </row>
    <row r="10743" spans="1:50" hidden="1" x14ac:dyDescent="0.3">
      <c r="A10743" t="s">
        <v>12361</v>
      </c>
      <c r="B10743" t="s">
        <v>10792</v>
      </c>
      <c r="D10743">
        <v>1780</v>
      </c>
      <c r="F10743">
        <v>5</v>
      </c>
      <c r="G10743" t="s">
        <v>183</v>
      </c>
      <c r="H10743" t="s">
        <v>78</v>
      </c>
      <c r="I10743" t="s">
        <v>172</v>
      </c>
      <c r="J10743" t="s">
        <v>184</v>
      </c>
      <c r="K10743" t="s">
        <v>185</v>
      </c>
      <c r="L10743" t="s">
        <v>82</v>
      </c>
      <c r="M10743" t="s">
        <v>186</v>
      </c>
      <c r="N10743" t="s">
        <v>100</v>
      </c>
      <c r="O10743" t="s">
        <v>85</v>
      </c>
      <c r="P10743" t="s">
        <v>1188</v>
      </c>
      <c r="Q10743" t="s">
        <v>87</v>
      </c>
      <c r="R10743" t="s">
        <v>155</v>
      </c>
      <c r="T10743" t="s">
        <v>89</v>
      </c>
      <c r="U10743" t="s">
        <v>90</v>
      </c>
      <c r="V10743">
        <v>0.36984899999999998</v>
      </c>
      <c r="W10743">
        <v>50.451752928118935</v>
      </c>
      <c r="X10743">
        <v>102.078254</v>
      </c>
      <c r="Y10743">
        <v>68.422017999999994</v>
      </c>
      <c r="Z10743">
        <v>83.585829000000004</v>
      </c>
      <c r="AA10743">
        <v>67.245731544855929</v>
      </c>
      <c r="AB10743">
        <v>80.553199480085425</v>
      </c>
      <c r="AC10743">
        <v>63.011258500466958</v>
      </c>
      <c r="AP10743">
        <v>59.057048000000002</v>
      </c>
      <c r="AQ10743">
        <v>52.20189576850747</v>
      </c>
      <c r="AR10743">
        <v>50.451752928118935</v>
      </c>
      <c r="AS10743">
        <v>50.451752928118935</v>
      </c>
      <c r="AT10743">
        <v>136.41175974010727</v>
      </c>
      <c r="AU10743" t="s">
        <v>10827</v>
      </c>
      <c r="AV10743">
        <v>441</v>
      </c>
      <c r="AW10743">
        <v>0.30932371823153576</v>
      </c>
      <c r="AX10743">
        <v>1.2888488259647323E-2</v>
      </c>
    </row>
    <row r="10744" spans="1:50" hidden="1" x14ac:dyDescent="0.3">
      <c r="A10744" t="s">
        <v>12362</v>
      </c>
      <c r="B10744" t="s">
        <v>10792</v>
      </c>
      <c r="D10744">
        <v>178</v>
      </c>
      <c r="F10744">
        <v>5</v>
      </c>
      <c r="G10744" t="s">
        <v>1211</v>
      </c>
      <c r="H10744" t="s">
        <v>94</v>
      </c>
      <c r="I10744" t="s">
        <v>95</v>
      </c>
      <c r="J10744" t="s">
        <v>96</v>
      </c>
      <c r="K10744" t="s">
        <v>121</v>
      </c>
      <c r="L10744" t="s">
        <v>82</v>
      </c>
      <c r="M10744" t="s">
        <v>99</v>
      </c>
      <c r="N10744" t="s">
        <v>84</v>
      </c>
      <c r="O10744" t="s">
        <v>85</v>
      </c>
      <c r="P10744" t="s">
        <v>1188</v>
      </c>
      <c r="Q10744" t="s">
        <v>271</v>
      </c>
      <c r="R10744" t="s">
        <v>107</v>
      </c>
      <c r="T10744" t="s">
        <v>89</v>
      </c>
      <c r="U10744" t="s">
        <v>90</v>
      </c>
      <c r="V10744">
        <v>1.05671</v>
      </c>
      <c r="W10744">
        <v>6709.7551327914389</v>
      </c>
      <c r="X10744">
        <v>10114.829175000001</v>
      </c>
      <c r="Y10744">
        <v>9280.0282050000005</v>
      </c>
      <c r="Z10744">
        <v>11409.299078</v>
      </c>
      <c r="AA10744">
        <v>6689.8652172403999</v>
      </c>
      <c r="AB10744">
        <v>0</v>
      </c>
      <c r="AC10744">
        <v>0</v>
      </c>
      <c r="AP10744">
        <v>7785.8992619999999</v>
      </c>
      <c r="AQ10744">
        <v>6942.5127521975674</v>
      </c>
      <c r="AR10744">
        <v>6709.7551327914389</v>
      </c>
      <c r="AS10744">
        <v>6709.7551327914389</v>
      </c>
      <c r="AT10744">
        <v>6349.6655967970764</v>
      </c>
      <c r="AU10744" t="s">
        <v>11692</v>
      </c>
      <c r="AV10744">
        <v>180</v>
      </c>
      <c r="AW10744">
        <v>35.275919982205977</v>
      </c>
      <c r="AX10744">
        <v>1.4698299992585824</v>
      </c>
    </row>
    <row r="10745" spans="1:50" hidden="1" x14ac:dyDescent="0.3">
      <c r="A10745" t="s">
        <v>12363</v>
      </c>
      <c r="B10745" t="s">
        <v>10792</v>
      </c>
      <c r="D10745">
        <v>1791</v>
      </c>
      <c r="F10745">
        <v>5</v>
      </c>
      <c r="G10745" t="s">
        <v>189</v>
      </c>
      <c r="H10745" t="s">
        <v>78</v>
      </c>
      <c r="I10745" t="s">
        <v>172</v>
      </c>
      <c r="J10745" t="s">
        <v>173</v>
      </c>
      <c r="K10745" t="s">
        <v>174</v>
      </c>
      <c r="L10745" t="s">
        <v>175</v>
      </c>
      <c r="M10745" t="s">
        <v>190</v>
      </c>
      <c r="N10745" t="s">
        <v>100</v>
      </c>
      <c r="O10745" t="s">
        <v>85</v>
      </c>
      <c r="P10745" t="s">
        <v>1188</v>
      </c>
      <c r="Q10745" t="s">
        <v>176</v>
      </c>
      <c r="R10745" t="s">
        <v>107</v>
      </c>
      <c r="T10745" t="s">
        <v>89</v>
      </c>
      <c r="U10745" t="s">
        <v>90</v>
      </c>
      <c r="V10745">
        <v>0.49982399999999999</v>
      </c>
      <c r="W10745">
        <v>106.83989001442662</v>
      </c>
      <c r="X10745">
        <v>185.934506</v>
      </c>
      <c r="Y10745">
        <v>0</v>
      </c>
      <c r="Z10745">
        <v>318.88768700000003</v>
      </c>
      <c r="AA10745">
        <v>153.61896500042707</v>
      </c>
      <c r="AB10745">
        <v>143.02359068282178</v>
      </c>
      <c r="AC10745">
        <v>81.978956625090859</v>
      </c>
      <c r="AP10745">
        <v>125.063154</v>
      </c>
      <c r="AQ10745">
        <v>110.54610551189512</v>
      </c>
      <c r="AR10745">
        <v>0</v>
      </c>
      <c r="AS10745">
        <v>106.83989001442662</v>
      </c>
      <c r="AT10745">
        <v>213.75502179652563</v>
      </c>
      <c r="AU10745" t="s">
        <v>10829</v>
      </c>
      <c r="AV10745">
        <v>320</v>
      </c>
      <c r="AW10745">
        <v>0.66798444311414262</v>
      </c>
      <c r="AX10745">
        <v>2.7832685129755941E-2</v>
      </c>
    </row>
    <row r="10746" spans="1:50" hidden="1" x14ac:dyDescent="0.3">
      <c r="A10746" t="s">
        <v>12364</v>
      </c>
      <c r="B10746" t="s">
        <v>10792</v>
      </c>
      <c r="D10746">
        <v>188</v>
      </c>
      <c r="F10746">
        <v>5</v>
      </c>
      <c r="G10746" t="s">
        <v>196</v>
      </c>
      <c r="H10746" t="s">
        <v>94</v>
      </c>
      <c r="I10746" t="s">
        <v>95</v>
      </c>
      <c r="J10746" t="s">
        <v>96</v>
      </c>
      <c r="K10746" t="s">
        <v>81</v>
      </c>
      <c r="L10746" t="s">
        <v>82</v>
      </c>
      <c r="M10746" t="s">
        <v>99</v>
      </c>
      <c r="N10746" t="s">
        <v>84</v>
      </c>
      <c r="O10746" t="s">
        <v>85</v>
      </c>
      <c r="P10746" t="s">
        <v>1188</v>
      </c>
      <c r="Q10746" t="s">
        <v>87</v>
      </c>
      <c r="R10746" t="s">
        <v>88</v>
      </c>
      <c r="T10746" t="s">
        <v>89</v>
      </c>
      <c r="U10746" t="s">
        <v>90</v>
      </c>
      <c r="V10746">
        <v>2.1134200000000001</v>
      </c>
      <c r="W10746">
        <v>12755.858388406234</v>
      </c>
      <c r="X10746">
        <v>24991.546223000001</v>
      </c>
      <c r="Y10746">
        <v>19842.902310000001</v>
      </c>
      <c r="Z10746">
        <v>19927.439106000002</v>
      </c>
      <c r="AA10746">
        <v>17373.790566633488</v>
      </c>
      <c r="AB10746">
        <v>15861.777866664277</v>
      </c>
      <c r="AC10746">
        <v>20375.086454928147</v>
      </c>
      <c r="AP10746">
        <v>16079.997960000001</v>
      </c>
      <c r="AQ10746">
        <v>12102.368865488656</v>
      </c>
      <c r="AR10746">
        <v>11696.619727265708</v>
      </c>
      <c r="AS10746">
        <v>12755.858388406234</v>
      </c>
      <c r="AT10746">
        <v>6035.6476177978029</v>
      </c>
      <c r="AU10746" t="s">
        <v>10833</v>
      </c>
      <c r="AV10746">
        <v>80</v>
      </c>
      <c r="AW10746">
        <v>75.445595222472534</v>
      </c>
      <c r="AX10746">
        <v>3.1435664676030224</v>
      </c>
    </row>
    <row r="10747" spans="1:50" hidden="1" x14ac:dyDescent="0.3">
      <c r="A10747" t="s">
        <v>12365</v>
      </c>
      <c r="B10747" t="s">
        <v>10792</v>
      </c>
      <c r="D10747">
        <v>191</v>
      </c>
      <c r="F10747">
        <v>5</v>
      </c>
      <c r="G10747" t="s">
        <v>9103</v>
      </c>
      <c r="H10747" t="s">
        <v>94</v>
      </c>
      <c r="I10747" t="s">
        <v>95</v>
      </c>
      <c r="J10747" t="s">
        <v>96</v>
      </c>
      <c r="K10747" t="s">
        <v>81</v>
      </c>
      <c r="L10747" t="s">
        <v>145</v>
      </c>
      <c r="M10747" t="s">
        <v>99</v>
      </c>
      <c r="N10747" t="s">
        <v>84</v>
      </c>
      <c r="O10747" t="s">
        <v>85</v>
      </c>
      <c r="P10747" t="s">
        <v>1188</v>
      </c>
      <c r="Q10747" t="s">
        <v>87</v>
      </c>
      <c r="R10747" t="s">
        <v>215</v>
      </c>
      <c r="T10747" t="s">
        <v>89</v>
      </c>
      <c r="U10747" t="s">
        <v>90</v>
      </c>
      <c r="V10747">
        <v>2.8178929999999998</v>
      </c>
      <c r="W10747">
        <v>173.74658045142934</v>
      </c>
      <c r="X10747">
        <v>205.70625000000001</v>
      </c>
      <c r="Y10747">
        <v>200.07046500000001</v>
      </c>
      <c r="Z10747">
        <v>78.901021</v>
      </c>
      <c r="AA10747">
        <v>465.14257709619</v>
      </c>
      <c r="AB10747">
        <v>314.87737252353264</v>
      </c>
      <c r="AC10747">
        <v>204.68495085161064</v>
      </c>
      <c r="AP10747">
        <v>200.29647299999999</v>
      </c>
      <c r="AQ10747">
        <v>179.77375128635154</v>
      </c>
      <c r="AR10747">
        <v>173.74658045142934</v>
      </c>
      <c r="AS10747">
        <v>173.74658045142934</v>
      </c>
      <c r="AT10747">
        <v>61.658331402728692</v>
      </c>
      <c r="AU10747" t="s">
        <v>10835</v>
      </c>
      <c r="AV10747">
        <v>40</v>
      </c>
      <c r="AW10747">
        <v>1.5414582850682172</v>
      </c>
      <c r="AX10747">
        <v>6.4227428544509052E-2</v>
      </c>
    </row>
    <row r="10748" spans="1:50" hidden="1" x14ac:dyDescent="0.3">
      <c r="A10748" t="s">
        <v>12366</v>
      </c>
      <c r="B10748" t="s">
        <v>10792</v>
      </c>
      <c r="D10748">
        <v>198</v>
      </c>
      <c r="F10748">
        <v>5</v>
      </c>
      <c r="G10748" t="s">
        <v>206</v>
      </c>
      <c r="H10748" t="s">
        <v>94</v>
      </c>
      <c r="I10748" t="s">
        <v>95</v>
      </c>
      <c r="J10748" t="s">
        <v>96</v>
      </c>
      <c r="K10748" t="s">
        <v>200</v>
      </c>
      <c r="L10748" t="s">
        <v>145</v>
      </c>
      <c r="M10748" t="s">
        <v>99</v>
      </c>
      <c r="N10748" t="s">
        <v>84</v>
      </c>
      <c r="O10748" t="s">
        <v>85</v>
      </c>
      <c r="P10748" t="s">
        <v>1188</v>
      </c>
      <c r="Q10748" t="s">
        <v>87</v>
      </c>
      <c r="R10748" t="s">
        <v>88</v>
      </c>
      <c r="T10748" t="s">
        <v>89</v>
      </c>
      <c r="U10748" t="s">
        <v>90</v>
      </c>
      <c r="V10748">
        <v>3.522367</v>
      </c>
      <c r="W10748">
        <v>1606.5617374705676</v>
      </c>
      <c r="X10748">
        <v>1563.9309479999999</v>
      </c>
      <c r="Y10748">
        <v>588.23528899999997</v>
      </c>
      <c r="Z10748">
        <v>91.581541999999999</v>
      </c>
      <c r="AA10748">
        <v>2655.9162937694205</v>
      </c>
      <c r="AB10748">
        <v>2253.5008341509138</v>
      </c>
      <c r="AC10748">
        <v>2328.6535522335862</v>
      </c>
      <c r="AP10748">
        <v>1820.606008</v>
      </c>
      <c r="AQ10748">
        <v>1578.0040047247976</v>
      </c>
      <c r="AR10748">
        <v>1606.5617374705676</v>
      </c>
      <c r="AS10748">
        <v>1606.5617374705676</v>
      </c>
      <c r="AT10748">
        <v>456.10288123598917</v>
      </c>
      <c r="AU10748" t="s">
        <v>10839</v>
      </c>
      <c r="AV10748">
        <v>40</v>
      </c>
      <c r="AW10748">
        <v>11.40257203089973</v>
      </c>
      <c r="AX10748">
        <v>0.47510716795415542</v>
      </c>
    </row>
    <row r="10749" spans="1:50" hidden="1" x14ac:dyDescent="0.3">
      <c r="A10749" t="s">
        <v>12367</v>
      </c>
      <c r="B10749" t="s">
        <v>10792</v>
      </c>
      <c r="D10749">
        <v>2016</v>
      </c>
      <c r="F10749">
        <v>5</v>
      </c>
      <c r="G10749" t="s">
        <v>214</v>
      </c>
      <c r="H10749" t="s">
        <v>94</v>
      </c>
      <c r="I10749" t="s">
        <v>104</v>
      </c>
      <c r="J10749" t="s">
        <v>210</v>
      </c>
      <c r="K10749" t="s">
        <v>168</v>
      </c>
      <c r="L10749" t="s">
        <v>82</v>
      </c>
      <c r="M10749" t="s">
        <v>211</v>
      </c>
      <c r="N10749" t="s">
        <v>100</v>
      </c>
      <c r="O10749" t="s">
        <v>85</v>
      </c>
      <c r="P10749" t="s">
        <v>1188</v>
      </c>
      <c r="Q10749" t="s">
        <v>87</v>
      </c>
      <c r="R10749" t="s">
        <v>215</v>
      </c>
      <c r="T10749" t="s">
        <v>89</v>
      </c>
      <c r="U10749" t="s">
        <v>90</v>
      </c>
      <c r="V10749">
        <v>0.31701299999999999</v>
      </c>
      <c r="W10749">
        <v>170.30079590573047</v>
      </c>
      <c r="X10749">
        <v>225.71326400000001</v>
      </c>
      <c r="Y10749">
        <v>164.529752</v>
      </c>
      <c r="Z10749">
        <v>177.210275</v>
      </c>
      <c r="AA10749">
        <v>134.14749163633891</v>
      </c>
      <c r="AB10749">
        <v>122.78830966418978</v>
      </c>
      <c r="AC10749">
        <v>122.89696628648622</v>
      </c>
      <c r="AP10749">
        <v>175.49959999999999</v>
      </c>
      <c r="AQ10749">
        <v>163.0845075676753</v>
      </c>
      <c r="AR10749">
        <v>157.61686737767963</v>
      </c>
      <c r="AS10749">
        <v>170.30079590573047</v>
      </c>
      <c r="AT10749">
        <v>537.20445504042573</v>
      </c>
      <c r="AU10749" t="s">
        <v>10841</v>
      </c>
      <c r="AV10749">
        <v>423</v>
      </c>
      <c r="AW10749">
        <v>1.2699868913485242</v>
      </c>
      <c r="AX10749">
        <v>5.2916120472855176E-2</v>
      </c>
    </row>
    <row r="10750" spans="1:50" hidden="1" x14ac:dyDescent="0.3">
      <c r="A10750" t="s">
        <v>12368</v>
      </c>
      <c r="B10750" t="s">
        <v>10792</v>
      </c>
      <c r="D10750">
        <v>2017</v>
      </c>
      <c r="F10750">
        <v>5</v>
      </c>
      <c r="G10750" t="s">
        <v>218</v>
      </c>
      <c r="H10750" t="s">
        <v>94</v>
      </c>
      <c r="I10750" t="s">
        <v>104</v>
      </c>
      <c r="J10750" t="s">
        <v>210</v>
      </c>
      <c r="K10750" t="s">
        <v>125</v>
      </c>
      <c r="L10750" t="s">
        <v>82</v>
      </c>
      <c r="M10750" t="s">
        <v>211</v>
      </c>
      <c r="N10750" t="s">
        <v>100</v>
      </c>
      <c r="O10750" t="s">
        <v>85</v>
      </c>
      <c r="P10750" t="s">
        <v>1188</v>
      </c>
      <c r="Q10750" t="s">
        <v>87</v>
      </c>
      <c r="R10750" t="s">
        <v>215</v>
      </c>
      <c r="T10750" t="s">
        <v>89</v>
      </c>
      <c r="U10750" t="s">
        <v>90</v>
      </c>
      <c r="V10750">
        <v>0.52835500000000002</v>
      </c>
      <c r="W10750">
        <v>551.09804988078508</v>
      </c>
      <c r="X10750">
        <v>523.07147699999996</v>
      </c>
      <c r="Y10750">
        <v>452.27189700000002</v>
      </c>
      <c r="Z10750">
        <v>672.59595000000002</v>
      </c>
      <c r="AA10750">
        <v>472.78322317250706</v>
      </c>
      <c r="AB10750">
        <v>466.02072229563106</v>
      </c>
      <c r="AC10750">
        <v>667.24604645500028</v>
      </c>
      <c r="AP10750">
        <v>541.58151899999996</v>
      </c>
      <c r="AQ10750">
        <v>493.95746234983966</v>
      </c>
      <c r="AR10750">
        <v>503.53383947578158</v>
      </c>
      <c r="AS10750">
        <v>551.09804988078508</v>
      </c>
      <c r="AT10750">
        <v>1043.0450168556843</v>
      </c>
      <c r="AU10750" t="s">
        <v>10843</v>
      </c>
      <c r="AV10750">
        <v>270</v>
      </c>
      <c r="AW10750">
        <v>3.8631296920580898</v>
      </c>
      <c r="AX10750">
        <v>0.16096373716908707</v>
      </c>
    </row>
    <row r="10751" spans="1:50" hidden="1" x14ac:dyDescent="0.3">
      <c r="A10751" t="s">
        <v>12369</v>
      </c>
      <c r="B10751" t="s">
        <v>10792</v>
      </c>
      <c r="D10751">
        <v>2021</v>
      </c>
      <c r="F10751">
        <v>5</v>
      </c>
      <c r="G10751" t="s">
        <v>10847</v>
      </c>
      <c r="H10751" t="s">
        <v>94</v>
      </c>
      <c r="I10751" t="s">
        <v>104</v>
      </c>
      <c r="J10751" t="s">
        <v>210</v>
      </c>
      <c r="K10751" t="s">
        <v>133</v>
      </c>
      <c r="L10751" t="s">
        <v>98</v>
      </c>
      <c r="M10751" t="s">
        <v>211</v>
      </c>
      <c r="N10751" t="s">
        <v>100</v>
      </c>
      <c r="O10751" t="s">
        <v>85</v>
      </c>
      <c r="P10751" t="s">
        <v>1188</v>
      </c>
      <c r="Q10751" t="s">
        <v>87</v>
      </c>
      <c r="R10751" t="s">
        <v>107</v>
      </c>
      <c r="T10751" t="s">
        <v>89</v>
      </c>
      <c r="U10751" t="s">
        <v>90</v>
      </c>
      <c r="V10751">
        <v>1.268052</v>
      </c>
      <c r="W10751">
        <v>0</v>
      </c>
      <c r="X10751">
        <v>1.268052</v>
      </c>
      <c r="Y10751">
        <v>0</v>
      </c>
      <c r="Z10751">
        <v>0</v>
      </c>
      <c r="AA10751">
        <v>0</v>
      </c>
      <c r="AB10751">
        <v>0</v>
      </c>
      <c r="AC10751">
        <v>0</v>
      </c>
      <c r="AP10751">
        <v>0</v>
      </c>
      <c r="AQ10751">
        <v>0</v>
      </c>
      <c r="AR10751">
        <v>0</v>
      </c>
      <c r="AS10751">
        <v>0</v>
      </c>
      <c r="AT10751">
        <v>0</v>
      </c>
      <c r="AU10751" t="s">
        <v>10848</v>
      </c>
      <c r="AV10751">
        <v>40</v>
      </c>
      <c r="AW10751">
        <v>0</v>
      </c>
      <c r="AX10751">
        <v>0</v>
      </c>
    </row>
    <row r="10752" spans="1:50" hidden="1" x14ac:dyDescent="0.3">
      <c r="A10752" t="s">
        <v>12370</v>
      </c>
      <c r="B10752" t="s">
        <v>10792</v>
      </c>
      <c r="D10752">
        <v>202</v>
      </c>
      <c r="F10752">
        <v>5</v>
      </c>
      <c r="G10752" t="s">
        <v>224</v>
      </c>
      <c r="H10752" t="s">
        <v>94</v>
      </c>
      <c r="I10752" t="s">
        <v>95</v>
      </c>
      <c r="J10752" t="s">
        <v>96</v>
      </c>
      <c r="K10752" t="s">
        <v>141</v>
      </c>
      <c r="L10752" t="s">
        <v>82</v>
      </c>
      <c r="M10752" t="s">
        <v>99</v>
      </c>
      <c r="N10752" t="s">
        <v>84</v>
      </c>
      <c r="O10752" t="s">
        <v>85</v>
      </c>
      <c r="P10752" t="s">
        <v>1188</v>
      </c>
      <c r="Q10752" t="s">
        <v>87</v>
      </c>
      <c r="R10752" t="s">
        <v>215</v>
      </c>
      <c r="T10752" t="s">
        <v>89</v>
      </c>
      <c r="U10752" t="s">
        <v>90</v>
      </c>
      <c r="V10752">
        <v>1.5850649999999999</v>
      </c>
      <c r="W10752">
        <v>8168.6752904218811</v>
      </c>
      <c r="X10752">
        <v>7067.8054279999997</v>
      </c>
      <c r="Y10752">
        <v>0</v>
      </c>
      <c r="Z10752">
        <v>0</v>
      </c>
      <c r="AA10752">
        <v>5488.1180264006243</v>
      </c>
      <c r="AB10752">
        <v>7655.2992122895939</v>
      </c>
      <c r="AC10752">
        <v>6226.1052087794251</v>
      </c>
      <c r="AP10752">
        <v>10356.598105999999</v>
      </c>
      <c r="AQ10752">
        <v>8452.0420268633134</v>
      </c>
      <c r="AR10752">
        <v>8168.6752904218811</v>
      </c>
      <c r="AS10752">
        <v>8168.6752904218811</v>
      </c>
      <c r="AT10752">
        <v>5153.5270101995065</v>
      </c>
      <c r="AU10752" t="s">
        <v>10850</v>
      </c>
      <c r="AV10752">
        <v>80</v>
      </c>
      <c r="AW10752">
        <v>64.419087627493838</v>
      </c>
      <c r="AX10752">
        <v>2.6841286511455764</v>
      </c>
    </row>
    <row r="10753" spans="1:50" hidden="1" x14ac:dyDescent="0.3">
      <c r="A10753" t="s">
        <v>12371</v>
      </c>
      <c r="B10753" t="s">
        <v>10792</v>
      </c>
      <c r="D10753">
        <v>2030</v>
      </c>
      <c r="F10753">
        <v>5</v>
      </c>
      <c r="G10753" t="s">
        <v>11703</v>
      </c>
      <c r="H10753" t="s">
        <v>94</v>
      </c>
      <c r="I10753" t="s">
        <v>104</v>
      </c>
      <c r="J10753" t="s">
        <v>210</v>
      </c>
      <c r="K10753" t="s">
        <v>137</v>
      </c>
      <c r="L10753" t="s">
        <v>82</v>
      </c>
      <c r="M10753" t="s">
        <v>211</v>
      </c>
      <c r="N10753" t="s">
        <v>100</v>
      </c>
      <c r="O10753" t="s">
        <v>85</v>
      </c>
      <c r="P10753" t="s">
        <v>1188</v>
      </c>
      <c r="Q10753" t="s">
        <v>87</v>
      </c>
      <c r="R10753" t="s">
        <v>107</v>
      </c>
      <c r="T10753" t="s">
        <v>89</v>
      </c>
      <c r="U10753" t="s">
        <v>90</v>
      </c>
      <c r="V10753">
        <v>1.0567101091933779</v>
      </c>
      <c r="W10753">
        <v>1188</v>
      </c>
      <c r="X10753">
        <v>0</v>
      </c>
      <c r="Y10753">
        <v>0</v>
      </c>
      <c r="Z10753">
        <v>0</v>
      </c>
      <c r="AA10753">
        <v>677.78005754052549</v>
      </c>
      <c r="AB10753">
        <v>743.13075467452143</v>
      </c>
      <c r="AC10753">
        <v>2098.031604800578</v>
      </c>
      <c r="AP10753">
        <v>765.72511299999996</v>
      </c>
      <c r="AQ10753">
        <v>733.35305446753682</v>
      </c>
      <c r="AR10753">
        <v>708.76634973472289</v>
      </c>
      <c r="AS10753">
        <v>1188</v>
      </c>
      <c r="AT10753">
        <v>1124.2439999999999</v>
      </c>
      <c r="AU10753" t="s">
        <v>11704</v>
      </c>
      <c r="AV10753">
        <v>150</v>
      </c>
      <c r="AW10753">
        <v>7.4949599999999998</v>
      </c>
      <c r="AX10753">
        <v>0.31229000000000001</v>
      </c>
    </row>
    <row r="10754" spans="1:50" hidden="1" x14ac:dyDescent="0.3">
      <c r="A10754" t="s">
        <v>12372</v>
      </c>
      <c r="B10754" t="s">
        <v>10792</v>
      </c>
      <c r="D10754">
        <v>2040</v>
      </c>
      <c r="F10754">
        <v>5</v>
      </c>
      <c r="G10754" t="s">
        <v>236</v>
      </c>
      <c r="H10754" t="s">
        <v>94</v>
      </c>
      <c r="I10754" t="s">
        <v>104</v>
      </c>
      <c r="J10754" t="s">
        <v>210</v>
      </c>
      <c r="K10754" t="s">
        <v>81</v>
      </c>
      <c r="L10754" t="s">
        <v>82</v>
      </c>
      <c r="M10754" t="s">
        <v>211</v>
      </c>
      <c r="N10754" t="s">
        <v>84</v>
      </c>
      <c r="O10754" t="s">
        <v>85</v>
      </c>
      <c r="P10754" t="s">
        <v>1188</v>
      </c>
      <c r="Q10754" t="s">
        <v>87</v>
      </c>
      <c r="R10754" t="s">
        <v>215</v>
      </c>
      <c r="T10754" t="s">
        <v>89</v>
      </c>
      <c r="U10754" t="s">
        <v>90</v>
      </c>
      <c r="V10754">
        <v>2.1134200000000001</v>
      </c>
      <c r="W10754">
        <v>1989.9936363645231</v>
      </c>
      <c r="X10754">
        <v>2415.639216</v>
      </c>
      <c r="Y10754">
        <v>2388.1647750000002</v>
      </c>
      <c r="Z10754">
        <v>2202.183806</v>
      </c>
      <c r="AA10754">
        <v>2296.0158781055857</v>
      </c>
      <c r="AB10754">
        <v>2030.1639441248792</v>
      </c>
      <c r="AC10754">
        <v>1713.3326889828606</v>
      </c>
      <c r="AP10754">
        <v>2154.2593860000002</v>
      </c>
      <c r="AQ10754">
        <v>1888.0451862924501</v>
      </c>
      <c r="AR10754">
        <v>1824.7457846811926</v>
      </c>
      <c r="AS10754">
        <v>1989.9936363645231</v>
      </c>
      <c r="AT10754">
        <v>941.59875290501793</v>
      </c>
      <c r="AU10754" t="s">
        <v>10852</v>
      </c>
      <c r="AV10754">
        <v>80</v>
      </c>
      <c r="AW10754">
        <v>11.769984411312723</v>
      </c>
      <c r="AX10754">
        <v>0.49041601713803012</v>
      </c>
    </row>
    <row r="10755" spans="1:50" hidden="1" x14ac:dyDescent="0.3">
      <c r="A10755" t="s">
        <v>12373</v>
      </c>
      <c r="B10755" t="s">
        <v>10792</v>
      </c>
      <c r="D10755">
        <v>2043</v>
      </c>
      <c r="F10755">
        <v>5</v>
      </c>
      <c r="G10755" t="s">
        <v>239</v>
      </c>
      <c r="H10755" t="s">
        <v>94</v>
      </c>
      <c r="I10755" t="s">
        <v>104</v>
      </c>
      <c r="J10755" t="s">
        <v>210</v>
      </c>
      <c r="K10755" t="s">
        <v>200</v>
      </c>
      <c r="L10755" t="s">
        <v>145</v>
      </c>
      <c r="M10755" t="s">
        <v>211</v>
      </c>
      <c r="N10755" t="s">
        <v>84</v>
      </c>
      <c r="O10755" t="s">
        <v>85</v>
      </c>
      <c r="P10755" t="s">
        <v>1188</v>
      </c>
      <c r="Q10755" t="s">
        <v>87</v>
      </c>
      <c r="R10755" t="s">
        <v>215</v>
      </c>
      <c r="T10755" t="s">
        <v>89</v>
      </c>
      <c r="U10755" t="s">
        <v>90</v>
      </c>
      <c r="V10755">
        <v>3.522367</v>
      </c>
      <c r="W10755">
        <v>16.505645588274124</v>
      </c>
      <c r="X10755">
        <v>3.522367</v>
      </c>
      <c r="Y10755">
        <v>49.313138000000002</v>
      </c>
      <c r="Z10755">
        <v>0</v>
      </c>
      <c r="AA10755">
        <v>11.49222316970093</v>
      </c>
      <c r="AB10755">
        <v>8.3771100525230722</v>
      </c>
      <c r="AC10755">
        <v>34.792978511752736</v>
      </c>
      <c r="AP10755">
        <v>18.622980999999999</v>
      </c>
      <c r="AQ10755">
        <v>17.178133626540333</v>
      </c>
      <c r="AR10755">
        <v>16.505645588274124</v>
      </c>
      <c r="AS10755">
        <v>16.505645588274124</v>
      </c>
      <c r="AT10755">
        <v>4.6859528232788135</v>
      </c>
      <c r="AU10755" t="s">
        <v>10854</v>
      </c>
      <c r="AV10755">
        <v>40</v>
      </c>
      <c r="AW10755">
        <v>0.11714882058197033</v>
      </c>
      <c r="AX10755">
        <v>4.881200857582097E-3</v>
      </c>
    </row>
    <row r="10756" spans="1:50" hidden="1" x14ac:dyDescent="0.3">
      <c r="A10756" t="s">
        <v>12374</v>
      </c>
      <c r="B10756" t="s">
        <v>10792</v>
      </c>
      <c r="D10756">
        <v>2046</v>
      </c>
      <c r="F10756">
        <v>5</v>
      </c>
      <c r="G10756" t="s">
        <v>247</v>
      </c>
      <c r="H10756" t="s">
        <v>94</v>
      </c>
      <c r="I10756" t="s">
        <v>104</v>
      </c>
      <c r="J10756" t="s">
        <v>210</v>
      </c>
      <c r="K10756" t="s">
        <v>121</v>
      </c>
      <c r="L10756" t="s">
        <v>82</v>
      </c>
      <c r="M10756" t="s">
        <v>211</v>
      </c>
      <c r="N10756" t="s">
        <v>84</v>
      </c>
      <c r="O10756" t="s">
        <v>85</v>
      </c>
      <c r="P10756" t="s">
        <v>1188</v>
      </c>
      <c r="Q10756" t="s">
        <v>87</v>
      </c>
      <c r="R10756" t="s">
        <v>88</v>
      </c>
      <c r="T10756" t="s">
        <v>89</v>
      </c>
      <c r="U10756" t="s">
        <v>90</v>
      </c>
      <c r="V10756">
        <v>3.1701299999999999</v>
      </c>
      <c r="W10756">
        <v>2537.2085127763798</v>
      </c>
      <c r="X10756">
        <v>4317.7174580000001</v>
      </c>
      <c r="Y10756">
        <v>3439.5913660000001</v>
      </c>
      <c r="Z10756">
        <v>3407.8900610000001</v>
      </c>
      <c r="AA10756">
        <v>2870.7489052169844</v>
      </c>
      <c r="AB10756">
        <v>2735.7428540897486</v>
      </c>
      <c r="AC10756">
        <v>1862.806109539946</v>
      </c>
      <c r="AP10756">
        <v>2886.29477</v>
      </c>
      <c r="AQ10756">
        <v>2414.7443661700809</v>
      </c>
      <c r="AR10756">
        <v>2537.2085127763798</v>
      </c>
      <c r="AS10756">
        <v>2537.2085127763798</v>
      </c>
      <c r="AT10756">
        <v>800.34841245512962</v>
      </c>
      <c r="AU10756" t="s">
        <v>10856</v>
      </c>
      <c r="AV10756">
        <v>60</v>
      </c>
      <c r="AW10756">
        <v>13.339140207585494</v>
      </c>
      <c r="AX10756">
        <v>0.55579750864939559</v>
      </c>
    </row>
    <row r="10757" spans="1:50" hidden="1" x14ac:dyDescent="0.3">
      <c r="A10757" t="s">
        <v>12375</v>
      </c>
      <c r="B10757" t="s">
        <v>10792</v>
      </c>
      <c r="D10757">
        <v>2112</v>
      </c>
      <c r="F10757">
        <v>5</v>
      </c>
      <c r="G10757" t="s">
        <v>250</v>
      </c>
      <c r="H10757" t="s">
        <v>251</v>
      </c>
      <c r="I10757" t="s">
        <v>252</v>
      </c>
      <c r="J10757" t="s">
        <v>253</v>
      </c>
      <c r="K10757" t="s">
        <v>185</v>
      </c>
      <c r="L10757" t="s">
        <v>82</v>
      </c>
      <c r="M10757" t="s">
        <v>254</v>
      </c>
      <c r="N10757" t="s">
        <v>100</v>
      </c>
      <c r="O10757" t="s">
        <v>85</v>
      </c>
      <c r="P10757" t="s">
        <v>1188</v>
      </c>
      <c r="Q10757" t="s">
        <v>87</v>
      </c>
      <c r="R10757" t="s">
        <v>107</v>
      </c>
      <c r="T10757" t="s">
        <v>89</v>
      </c>
      <c r="U10757" t="s">
        <v>90</v>
      </c>
      <c r="V10757">
        <v>0.36984899999999998</v>
      </c>
      <c r="W10757">
        <v>675.86504806975222</v>
      </c>
      <c r="X10757">
        <v>740.80665099999999</v>
      </c>
      <c r="Y10757">
        <v>369.84855299999998</v>
      </c>
      <c r="Z10757">
        <v>471.18704600000001</v>
      </c>
      <c r="AA10757">
        <v>534.05809819735305</v>
      </c>
      <c r="AB10757">
        <v>2169.1516032719646</v>
      </c>
      <c r="AC10757">
        <v>1981.7994646698899</v>
      </c>
      <c r="AP10757">
        <v>787.91959099999997</v>
      </c>
      <c r="AQ10757">
        <v>699.3104252132066</v>
      </c>
      <c r="AR10757">
        <v>675.86504806975222</v>
      </c>
      <c r="AS10757">
        <v>675.86504806975222</v>
      </c>
      <c r="AT10757">
        <v>1827.4080721314706</v>
      </c>
      <c r="AU10757" t="s">
        <v>10858</v>
      </c>
      <c r="AV10757">
        <v>441</v>
      </c>
      <c r="AW10757">
        <v>4.1437824764885951</v>
      </c>
      <c r="AX10757">
        <v>0.17265760318702481</v>
      </c>
    </row>
    <row r="10758" spans="1:50" hidden="1" x14ac:dyDescent="0.3">
      <c r="A10758" t="s">
        <v>12376</v>
      </c>
      <c r="B10758" t="s">
        <v>10792</v>
      </c>
      <c r="D10758">
        <v>2125</v>
      </c>
      <c r="F10758">
        <v>5</v>
      </c>
      <c r="G10758" t="s">
        <v>257</v>
      </c>
      <c r="H10758" t="s">
        <v>251</v>
      </c>
      <c r="I10758" t="s">
        <v>252</v>
      </c>
      <c r="J10758" t="s">
        <v>253</v>
      </c>
      <c r="K10758" t="s">
        <v>112</v>
      </c>
      <c r="L10758" t="s">
        <v>82</v>
      </c>
      <c r="M10758" t="s">
        <v>254</v>
      </c>
      <c r="N10758" t="s">
        <v>100</v>
      </c>
      <c r="O10758" t="s">
        <v>85</v>
      </c>
      <c r="P10758" t="s">
        <v>1188</v>
      </c>
      <c r="Q10758" t="s">
        <v>87</v>
      </c>
      <c r="R10758" t="s">
        <v>88</v>
      </c>
      <c r="T10758" t="s">
        <v>89</v>
      </c>
      <c r="U10758" t="s">
        <v>90</v>
      </c>
      <c r="V10758">
        <v>1.046143</v>
      </c>
      <c r="W10758">
        <v>6187.9970942324508</v>
      </c>
      <c r="X10758">
        <v>4795.5195130000002</v>
      </c>
      <c r="Y10758">
        <v>3477.3793340000002</v>
      </c>
      <c r="Z10758">
        <v>3920.9439649999999</v>
      </c>
      <c r="AA10758">
        <v>3809.7208440462969</v>
      </c>
      <c r="AB10758">
        <v>4226.7484709349001</v>
      </c>
      <c r="AC10758">
        <v>3758.7709064605929</v>
      </c>
      <c r="AP10758">
        <v>4112.5478089999997</v>
      </c>
      <c r="AQ10758">
        <v>3822.3628989753101</v>
      </c>
      <c r="AR10758">
        <v>5626.7349058594109</v>
      </c>
      <c r="AS10758">
        <v>6187.9970942324508</v>
      </c>
      <c r="AT10758">
        <v>5915.0585476674323</v>
      </c>
      <c r="AU10758" t="s">
        <v>10860</v>
      </c>
      <c r="AV10758">
        <v>112</v>
      </c>
      <c r="AW10758">
        <v>52.813022747030644</v>
      </c>
      <c r="AX10758">
        <v>2.2005426144596103</v>
      </c>
    </row>
    <row r="10759" spans="1:50" hidden="1" x14ac:dyDescent="0.3">
      <c r="A10759" t="s">
        <v>12377</v>
      </c>
      <c r="B10759" t="s">
        <v>10792</v>
      </c>
      <c r="D10759">
        <v>212</v>
      </c>
      <c r="F10759">
        <v>5</v>
      </c>
      <c r="G10759" t="s">
        <v>12378</v>
      </c>
      <c r="H10759" t="s">
        <v>94</v>
      </c>
      <c r="I10759" t="s">
        <v>95</v>
      </c>
      <c r="J10759" t="s">
        <v>96</v>
      </c>
      <c r="K10759" t="s">
        <v>81</v>
      </c>
      <c r="L10759" t="s">
        <v>82</v>
      </c>
      <c r="M10759" t="s">
        <v>99</v>
      </c>
      <c r="N10759" t="s">
        <v>84</v>
      </c>
      <c r="O10759" t="s">
        <v>85</v>
      </c>
      <c r="P10759" t="s">
        <v>1188</v>
      </c>
      <c r="Q10759" t="s">
        <v>271</v>
      </c>
      <c r="R10759" t="s">
        <v>107</v>
      </c>
      <c r="T10759" t="s">
        <v>89</v>
      </c>
      <c r="U10759" t="s">
        <v>90</v>
      </c>
      <c r="V10759">
        <v>0.70447300000000002</v>
      </c>
      <c r="W10759">
        <v>243.0763682817705</v>
      </c>
      <c r="X10759">
        <v>575.55476299999998</v>
      </c>
      <c r="Y10759">
        <v>486.43888149999998</v>
      </c>
      <c r="Z10759">
        <v>465.65691850000002</v>
      </c>
      <c r="AA10759">
        <v>245.16471077888176</v>
      </c>
      <c r="AB10759">
        <v>0</v>
      </c>
      <c r="AC10759">
        <v>0</v>
      </c>
      <c r="AP10759">
        <v>0</v>
      </c>
      <c r="AQ10759">
        <v>251.5085503354268</v>
      </c>
      <c r="AR10759">
        <v>243.0763682817705</v>
      </c>
      <c r="AS10759">
        <v>243.0763682817705</v>
      </c>
      <c r="AT10759">
        <v>345.04710369562849</v>
      </c>
      <c r="AU10759" t="s">
        <v>12379</v>
      </c>
      <c r="AV10759">
        <v>240</v>
      </c>
      <c r="AW10759">
        <v>1.437696265398452</v>
      </c>
      <c r="AX10759">
        <v>5.9904011058268834E-2</v>
      </c>
    </row>
    <row r="10760" spans="1:50" hidden="1" x14ac:dyDescent="0.3">
      <c r="A10760" t="s">
        <v>12380</v>
      </c>
      <c r="B10760" t="s">
        <v>10792</v>
      </c>
      <c r="D10760">
        <v>212</v>
      </c>
      <c r="F10760">
        <v>5</v>
      </c>
      <c r="G10760" t="s">
        <v>12378</v>
      </c>
      <c r="H10760" t="s">
        <v>94</v>
      </c>
      <c r="I10760" t="s">
        <v>95</v>
      </c>
      <c r="J10760" t="s">
        <v>96</v>
      </c>
      <c r="K10760" t="s">
        <v>81</v>
      </c>
      <c r="L10760" t="s">
        <v>82</v>
      </c>
      <c r="M10760" t="s">
        <v>410</v>
      </c>
      <c r="N10760" t="s">
        <v>84</v>
      </c>
      <c r="O10760" t="s">
        <v>85</v>
      </c>
      <c r="P10760" t="s">
        <v>1188</v>
      </c>
      <c r="Q10760" t="s">
        <v>271</v>
      </c>
      <c r="R10760" t="s">
        <v>107</v>
      </c>
      <c r="T10760" t="s">
        <v>89</v>
      </c>
      <c r="U10760" t="s">
        <v>90</v>
      </c>
      <c r="V10760">
        <v>0.70447300000000002</v>
      </c>
      <c r="W10760">
        <v>243.0763682817705</v>
      </c>
      <c r="X10760">
        <v>575.55476299999998</v>
      </c>
      <c r="Y10760">
        <v>486.43888149999998</v>
      </c>
      <c r="Z10760">
        <v>0</v>
      </c>
      <c r="AA10760">
        <v>245.16471077888176</v>
      </c>
      <c r="AB10760">
        <v>0</v>
      </c>
      <c r="AC10760">
        <v>0</v>
      </c>
      <c r="AP10760">
        <v>0</v>
      </c>
      <c r="AQ10760">
        <v>251.5085503354268</v>
      </c>
      <c r="AR10760">
        <v>243.0763682817705</v>
      </c>
      <c r="AS10760">
        <v>243.0763682817705</v>
      </c>
      <c r="AT10760">
        <v>345.04710369562849</v>
      </c>
      <c r="AU10760" t="s">
        <v>12379</v>
      </c>
      <c r="AV10760">
        <v>240</v>
      </c>
      <c r="AW10760">
        <v>1.437696265398452</v>
      </c>
      <c r="AX10760">
        <v>5.9904011058268834E-2</v>
      </c>
    </row>
    <row r="10761" spans="1:50" hidden="1" x14ac:dyDescent="0.3">
      <c r="A10761" t="s">
        <v>12381</v>
      </c>
      <c r="B10761" t="s">
        <v>10792</v>
      </c>
      <c r="D10761">
        <v>212</v>
      </c>
      <c r="F10761">
        <v>5</v>
      </c>
      <c r="G10761" t="s">
        <v>12378</v>
      </c>
      <c r="H10761" t="s">
        <v>94</v>
      </c>
      <c r="I10761" t="s">
        <v>95</v>
      </c>
      <c r="J10761" t="s">
        <v>96</v>
      </c>
      <c r="K10761" t="s">
        <v>81</v>
      </c>
      <c r="L10761" t="s">
        <v>82</v>
      </c>
      <c r="M10761" t="s">
        <v>12382</v>
      </c>
      <c r="N10761" t="s">
        <v>84</v>
      </c>
      <c r="O10761" t="s">
        <v>85</v>
      </c>
      <c r="P10761" t="s">
        <v>1188</v>
      </c>
      <c r="Q10761" t="s">
        <v>271</v>
      </c>
      <c r="R10761" t="s">
        <v>107</v>
      </c>
      <c r="T10761" t="s">
        <v>89</v>
      </c>
      <c r="U10761" t="s">
        <v>90</v>
      </c>
      <c r="V10761">
        <v>0.70447300000000002</v>
      </c>
      <c r="W10761">
        <v>0</v>
      </c>
      <c r="X10761">
        <v>0</v>
      </c>
      <c r="Y10761">
        <v>0</v>
      </c>
      <c r="Z10761">
        <v>465.65691850000002</v>
      </c>
      <c r="AA10761">
        <v>0</v>
      </c>
      <c r="AB10761">
        <v>0</v>
      </c>
      <c r="AC10761">
        <v>0</v>
      </c>
      <c r="AP10761">
        <v>564.07481099999995</v>
      </c>
      <c r="AQ10761">
        <v>0</v>
      </c>
      <c r="AR10761">
        <v>0</v>
      </c>
      <c r="AS10761">
        <v>0</v>
      </c>
      <c r="AT10761">
        <v>0</v>
      </c>
      <c r="AU10761" t="s">
        <v>12379</v>
      </c>
      <c r="AV10761">
        <v>240</v>
      </c>
      <c r="AW10761">
        <v>0</v>
      </c>
      <c r="AX10761">
        <v>0</v>
      </c>
    </row>
    <row r="10762" spans="1:50" hidden="1" x14ac:dyDescent="0.3">
      <c r="A10762" t="s">
        <v>12383</v>
      </c>
      <c r="B10762" t="s">
        <v>10792</v>
      </c>
      <c r="D10762">
        <v>2140</v>
      </c>
      <c r="F10762">
        <v>5</v>
      </c>
      <c r="G10762" t="s">
        <v>260</v>
      </c>
      <c r="H10762" t="s">
        <v>251</v>
      </c>
      <c r="I10762" t="s">
        <v>252</v>
      </c>
      <c r="J10762" t="s">
        <v>253</v>
      </c>
      <c r="K10762" t="s">
        <v>81</v>
      </c>
      <c r="L10762" t="s">
        <v>82</v>
      </c>
      <c r="M10762" t="s">
        <v>254</v>
      </c>
      <c r="N10762" t="s">
        <v>84</v>
      </c>
      <c r="O10762" t="s">
        <v>85</v>
      </c>
      <c r="P10762" t="s">
        <v>1188</v>
      </c>
      <c r="Q10762" t="s">
        <v>87</v>
      </c>
      <c r="R10762" t="s">
        <v>88</v>
      </c>
      <c r="T10762" t="s">
        <v>89</v>
      </c>
      <c r="U10762" t="s">
        <v>90</v>
      </c>
      <c r="V10762">
        <v>2.1134200000000001</v>
      </c>
      <c r="W10762">
        <v>8673.1695050579165</v>
      </c>
      <c r="X10762">
        <v>6655.1601549999996</v>
      </c>
      <c r="Y10762">
        <v>4408.5944659999996</v>
      </c>
      <c r="Z10762">
        <v>4719.26728</v>
      </c>
      <c r="AA10762">
        <v>9173.3505035672297</v>
      </c>
      <c r="AB10762">
        <v>7856.4916736529131</v>
      </c>
      <c r="AC10762">
        <v>7742.8200321503182</v>
      </c>
      <c r="AP10762">
        <v>7795.1979080000001</v>
      </c>
      <c r="AQ10762">
        <v>8300.9696689992961</v>
      </c>
      <c r="AR10762">
        <v>8022.6678483354208</v>
      </c>
      <c r="AS10762">
        <v>8673.1695050579165</v>
      </c>
      <c r="AT10762">
        <v>4103.8551282082672</v>
      </c>
      <c r="AU10762" t="s">
        <v>10862</v>
      </c>
      <c r="AV10762">
        <v>80</v>
      </c>
      <c r="AW10762">
        <v>51.298189102603338</v>
      </c>
      <c r="AX10762">
        <v>2.1374245459418058</v>
      </c>
    </row>
    <row r="10763" spans="1:50" hidden="1" x14ac:dyDescent="0.3">
      <c r="A10763" t="s">
        <v>12384</v>
      </c>
      <c r="B10763" t="s">
        <v>10792</v>
      </c>
      <c r="D10763">
        <v>2146</v>
      </c>
      <c r="F10763">
        <v>5</v>
      </c>
      <c r="G10763" t="s">
        <v>263</v>
      </c>
      <c r="H10763" t="s">
        <v>251</v>
      </c>
      <c r="I10763" t="s">
        <v>252</v>
      </c>
      <c r="J10763" t="s">
        <v>253</v>
      </c>
      <c r="K10763" t="s">
        <v>121</v>
      </c>
      <c r="L10763" t="s">
        <v>82</v>
      </c>
      <c r="M10763" t="s">
        <v>254</v>
      </c>
      <c r="N10763" t="s">
        <v>84</v>
      </c>
      <c r="O10763" t="s">
        <v>85</v>
      </c>
      <c r="P10763" t="s">
        <v>1188</v>
      </c>
      <c r="Q10763" t="s">
        <v>87</v>
      </c>
      <c r="R10763" t="s">
        <v>88</v>
      </c>
      <c r="T10763" t="s">
        <v>89</v>
      </c>
      <c r="U10763" t="s">
        <v>90</v>
      </c>
      <c r="V10763">
        <v>3.1701299999999999</v>
      </c>
      <c r="W10763">
        <v>14526.096182470239</v>
      </c>
      <c r="X10763">
        <v>12797.816069</v>
      </c>
      <c r="Y10763">
        <v>7988.7283690000004</v>
      </c>
      <c r="Z10763">
        <v>8223.3180429999993</v>
      </c>
      <c r="AA10763">
        <v>12072.876090761638</v>
      </c>
      <c r="AB10763">
        <v>11614.500846182174</v>
      </c>
      <c r="AC10763">
        <v>15070.174654885892</v>
      </c>
      <c r="AP10763">
        <v>16649.998002</v>
      </c>
      <c r="AQ10763">
        <v>13698.469961214549</v>
      </c>
      <c r="AR10763">
        <v>14526.096182470239</v>
      </c>
      <c r="AS10763">
        <v>14526.096182470239</v>
      </c>
      <c r="AT10763">
        <v>4582.176813717494</v>
      </c>
      <c r="AU10763" t="s">
        <v>10864</v>
      </c>
      <c r="AV10763">
        <v>60</v>
      </c>
      <c r="AW10763">
        <v>76.369613561958232</v>
      </c>
      <c r="AX10763">
        <v>3.1820672317482597</v>
      </c>
    </row>
    <row r="10764" spans="1:50" hidden="1" x14ac:dyDescent="0.3">
      <c r="A10764" t="s">
        <v>12385</v>
      </c>
      <c r="B10764" t="s">
        <v>10792</v>
      </c>
      <c r="D10764">
        <v>2148</v>
      </c>
      <c r="F10764">
        <v>5</v>
      </c>
      <c r="G10764" t="s">
        <v>266</v>
      </c>
      <c r="H10764" t="s">
        <v>251</v>
      </c>
      <c r="I10764" t="s">
        <v>252</v>
      </c>
      <c r="J10764" t="s">
        <v>253</v>
      </c>
      <c r="K10764" t="s">
        <v>267</v>
      </c>
      <c r="L10764" t="s">
        <v>82</v>
      </c>
      <c r="M10764" t="s">
        <v>254</v>
      </c>
      <c r="N10764" t="s">
        <v>84</v>
      </c>
      <c r="O10764" t="s">
        <v>85</v>
      </c>
      <c r="P10764" t="s">
        <v>1188</v>
      </c>
      <c r="Q10764" t="s">
        <v>87</v>
      </c>
      <c r="R10764" t="s">
        <v>107</v>
      </c>
      <c r="T10764" t="s">
        <v>89</v>
      </c>
      <c r="U10764" t="s">
        <v>90</v>
      </c>
      <c r="V10764">
        <v>2.1134200000000001</v>
      </c>
      <c r="W10764">
        <v>6406.2180803907313</v>
      </c>
      <c r="X10764">
        <v>9267.347608</v>
      </c>
      <c r="Y10764">
        <v>8371.2574440000008</v>
      </c>
      <c r="Z10764">
        <v>8514.9700329999996</v>
      </c>
      <c r="AA10764">
        <v>6706.4876708516522</v>
      </c>
      <c r="AB10764">
        <v>6883.4914553197505</v>
      </c>
      <c r="AC10764">
        <v>5211.9527910750821</v>
      </c>
      <c r="AP10764">
        <v>7025.1986180000004</v>
      </c>
      <c r="AQ10764">
        <v>6628.4461707275996</v>
      </c>
      <c r="AR10764">
        <v>6406.2180803907313</v>
      </c>
      <c r="AS10764">
        <v>6406.2180803907313</v>
      </c>
      <c r="AT10764">
        <v>3031.2091682631617</v>
      </c>
      <c r="AU10764" t="s">
        <v>10866</v>
      </c>
      <c r="AV10764">
        <v>42</v>
      </c>
      <c r="AW10764">
        <v>72.171646863408611</v>
      </c>
      <c r="AX10764">
        <v>3.0071519526420256</v>
      </c>
    </row>
    <row r="10765" spans="1:50" hidden="1" x14ac:dyDescent="0.3">
      <c r="A10765" t="s">
        <v>12386</v>
      </c>
      <c r="B10765" t="s">
        <v>10792</v>
      </c>
      <c r="D10765">
        <v>2150</v>
      </c>
      <c r="F10765">
        <v>5</v>
      </c>
      <c r="G10765" t="s">
        <v>11716</v>
      </c>
      <c r="H10765" t="s">
        <v>251</v>
      </c>
      <c r="I10765" t="s">
        <v>252</v>
      </c>
      <c r="J10765" t="s">
        <v>253</v>
      </c>
      <c r="K10765" t="s">
        <v>267</v>
      </c>
      <c r="L10765" t="s">
        <v>82</v>
      </c>
      <c r="M10765" t="s">
        <v>254</v>
      </c>
      <c r="N10765" t="s">
        <v>84</v>
      </c>
      <c r="O10765" t="s">
        <v>85</v>
      </c>
      <c r="P10765" t="s">
        <v>1188</v>
      </c>
      <c r="Q10765" t="s">
        <v>271</v>
      </c>
      <c r="R10765" t="s">
        <v>107</v>
      </c>
      <c r="T10765" t="s">
        <v>89</v>
      </c>
      <c r="U10765" t="s">
        <v>90</v>
      </c>
      <c r="V10765">
        <v>2.1134200000000001</v>
      </c>
      <c r="W10765">
        <v>0</v>
      </c>
      <c r="X10765">
        <v>0</v>
      </c>
      <c r="Y10765">
        <v>0</v>
      </c>
      <c r="Z10765">
        <v>19.020782000000001</v>
      </c>
      <c r="AA10765">
        <v>0</v>
      </c>
      <c r="AB10765">
        <v>0</v>
      </c>
      <c r="AC10765">
        <v>0</v>
      </c>
      <c r="AP10765">
        <v>0</v>
      </c>
      <c r="AQ10765">
        <v>0</v>
      </c>
      <c r="AR10765">
        <v>0</v>
      </c>
      <c r="AS10765">
        <v>0</v>
      </c>
      <c r="AT10765">
        <v>0</v>
      </c>
      <c r="AU10765" t="s">
        <v>11717</v>
      </c>
      <c r="AV10765">
        <v>42</v>
      </c>
      <c r="AW10765">
        <v>0</v>
      </c>
      <c r="AX10765">
        <v>0</v>
      </c>
    </row>
    <row r="10766" spans="1:50" hidden="1" x14ac:dyDescent="0.3">
      <c r="A10766" t="s">
        <v>12387</v>
      </c>
      <c r="B10766" t="s">
        <v>10792</v>
      </c>
      <c r="D10766">
        <v>2152</v>
      </c>
      <c r="F10766">
        <v>5</v>
      </c>
      <c r="G10766" t="s">
        <v>270</v>
      </c>
      <c r="H10766" t="s">
        <v>251</v>
      </c>
      <c r="I10766" t="s">
        <v>252</v>
      </c>
      <c r="J10766" t="s">
        <v>253</v>
      </c>
      <c r="K10766" t="s">
        <v>185</v>
      </c>
      <c r="L10766" t="s">
        <v>82</v>
      </c>
      <c r="M10766" t="s">
        <v>254</v>
      </c>
      <c r="N10766" t="s">
        <v>100</v>
      </c>
      <c r="O10766" t="s">
        <v>85</v>
      </c>
      <c r="P10766" t="s">
        <v>1188</v>
      </c>
      <c r="Q10766" t="s">
        <v>271</v>
      </c>
      <c r="R10766" t="s">
        <v>107</v>
      </c>
      <c r="T10766" t="s">
        <v>89</v>
      </c>
      <c r="U10766" t="s">
        <v>90</v>
      </c>
      <c r="V10766">
        <v>0.36984899999999998</v>
      </c>
      <c r="W10766">
        <v>1220.9592584889085</v>
      </c>
      <c r="X10766">
        <v>1329.9753430000001</v>
      </c>
      <c r="Y10766">
        <v>1187.2138</v>
      </c>
      <c r="Z10766">
        <v>642.79675799999995</v>
      </c>
      <c r="AA10766">
        <v>1338.7242322415036</v>
      </c>
      <c r="AB10766">
        <v>0</v>
      </c>
      <c r="AC10766">
        <v>0</v>
      </c>
      <c r="AP10766">
        <v>1435.599796</v>
      </c>
      <c r="AQ10766">
        <v>1263.3136462084974</v>
      </c>
      <c r="AR10766">
        <v>1220.9592584889085</v>
      </c>
      <c r="AS10766">
        <v>1220.9592584889085</v>
      </c>
      <c r="AT10766">
        <v>3301.2371494553413</v>
      </c>
      <c r="AU10766" t="s">
        <v>11719</v>
      </c>
      <c r="AV10766">
        <v>441</v>
      </c>
      <c r="AW10766">
        <v>7.4857985248420436</v>
      </c>
      <c r="AX10766">
        <v>0.31190827186841846</v>
      </c>
    </row>
    <row r="10767" spans="1:50" hidden="1" x14ac:dyDescent="0.3">
      <c r="A10767" t="s">
        <v>12388</v>
      </c>
      <c r="B10767" t="s">
        <v>10792</v>
      </c>
      <c r="D10767">
        <v>2153</v>
      </c>
      <c r="F10767">
        <v>5</v>
      </c>
      <c r="G10767" t="s">
        <v>3357</v>
      </c>
      <c r="H10767" t="s">
        <v>251</v>
      </c>
      <c r="I10767" t="s">
        <v>252</v>
      </c>
      <c r="J10767" t="s">
        <v>253</v>
      </c>
      <c r="K10767" t="s">
        <v>81</v>
      </c>
      <c r="L10767" t="s">
        <v>82</v>
      </c>
      <c r="M10767" t="s">
        <v>254</v>
      </c>
      <c r="N10767" t="s">
        <v>84</v>
      </c>
      <c r="O10767" t="s">
        <v>85</v>
      </c>
      <c r="P10767" t="s">
        <v>1188</v>
      </c>
      <c r="Q10767" t="s">
        <v>271</v>
      </c>
      <c r="R10767" t="s">
        <v>107</v>
      </c>
      <c r="T10767" t="s">
        <v>89</v>
      </c>
      <c r="U10767" t="s">
        <v>90</v>
      </c>
      <c r="V10767">
        <v>0.70447300000000002</v>
      </c>
      <c r="W10767">
        <v>1024.1388514088119</v>
      </c>
      <c r="X10767">
        <v>1047.551944</v>
      </c>
      <c r="Y10767">
        <v>1270.870021</v>
      </c>
      <c r="Z10767">
        <v>1661.148293</v>
      </c>
      <c r="AA10767">
        <v>980.28285565757153</v>
      </c>
      <c r="AB10767">
        <v>0</v>
      </c>
      <c r="AC10767">
        <v>0</v>
      </c>
      <c r="AP10767">
        <v>1097.359704</v>
      </c>
      <c r="AQ10767">
        <v>980.18902287458002</v>
      </c>
      <c r="AR10767">
        <v>947.32679104647286</v>
      </c>
      <c r="AS10767">
        <v>1024.1388514088119</v>
      </c>
      <c r="AT10767">
        <v>1453.7659376708716</v>
      </c>
      <c r="AU10767" t="s">
        <v>11721</v>
      </c>
      <c r="AV10767">
        <v>240</v>
      </c>
      <c r="AW10767">
        <v>6.0573580736286319</v>
      </c>
      <c r="AX10767">
        <v>0.25238991973452635</v>
      </c>
    </row>
    <row r="10768" spans="1:50" hidden="1" x14ac:dyDescent="0.3">
      <c r="A10768" t="s">
        <v>12389</v>
      </c>
      <c r="B10768" t="s">
        <v>10792</v>
      </c>
      <c r="D10768">
        <v>2155</v>
      </c>
      <c r="F10768">
        <v>5</v>
      </c>
      <c r="G10768" t="s">
        <v>7455</v>
      </c>
      <c r="H10768" t="s">
        <v>251</v>
      </c>
      <c r="I10768" t="s">
        <v>252</v>
      </c>
      <c r="J10768" t="s">
        <v>253</v>
      </c>
      <c r="K10768" t="s">
        <v>267</v>
      </c>
      <c r="L10768" t="s">
        <v>82</v>
      </c>
      <c r="M10768" t="s">
        <v>254</v>
      </c>
      <c r="N10768" t="s">
        <v>84</v>
      </c>
      <c r="O10768" t="s">
        <v>85</v>
      </c>
      <c r="P10768" t="s">
        <v>1188</v>
      </c>
      <c r="Q10768" t="s">
        <v>87</v>
      </c>
      <c r="R10768" t="s">
        <v>107</v>
      </c>
      <c r="T10768" t="s">
        <v>89</v>
      </c>
      <c r="U10768" t="s">
        <v>90</v>
      </c>
      <c r="V10768">
        <v>2.1134200000000001</v>
      </c>
      <c r="W10768">
        <v>0</v>
      </c>
      <c r="X10768">
        <v>25.361042000000001</v>
      </c>
      <c r="Y10768">
        <v>0</v>
      </c>
      <c r="Z10768">
        <v>0</v>
      </c>
      <c r="AA10768">
        <v>0</v>
      </c>
      <c r="AB10768">
        <v>0</v>
      </c>
      <c r="AC10768">
        <v>0</v>
      </c>
      <c r="AP10768">
        <v>0</v>
      </c>
      <c r="AQ10768">
        <v>0</v>
      </c>
      <c r="AR10768">
        <v>0</v>
      </c>
      <c r="AS10768">
        <v>0</v>
      </c>
      <c r="AT10768">
        <v>0</v>
      </c>
      <c r="AU10768" t="s">
        <v>10868</v>
      </c>
      <c r="AV10768">
        <v>42</v>
      </c>
      <c r="AW10768">
        <v>0</v>
      </c>
      <c r="AX10768">
        <v>0</v>
      </c>
    </row>
    <row r="10769" spans="1:50" hidden="1" x14ac:dyDescent="0.3">
      <c r="A10769" t="s">
        <v>12390</v>
      </c>
      <c r="B10769" t="s">
        <v>10792</v>
      </c>
      <c r="D10769">
        <v>2216</v>
      </c>
      <c r="F10769">
        <v>5</v>
      </c>
      <c r="G10769" t="s">
        <v>277</v>
      </c>
      <c r="H10769" t="s">
        <v>251</v>
      </c>
      <c r="I10769" t="s">
        <v>252</v>
      </c>
      <c r="J10769" t="s">
        <v>253</v>
      </c>
      <c r="K10769" t="s">
        <v>133</v>
      </c>
      <c r="L10769" t="s">
        <v>82</v>
      </c>
      <c r="M10769" t="s">
        <v>278</v>
      </c>
      <c r="N10769" t="s">
        <v>100</v>
      </c>
      <c r="O10769" t="s">
        <v>85</v>
      </c>
      <c r="P10769" t="s">
        <v>1188</v>
      </c>
      <c r="Q10769" t="s">
        <v>87</v>
      </c>
      <c r="R10769" t="s">
        <v>215</v>
      </c>
      <c r="T10769" t="s">
        <v>89</v>
      </c>
      <c r="U10769" t="s">
        <v>90</v>
      </c>
      <c r="V10769">
        <v>0.63402599999999998</v>
      </c>
      <c r="W10769">
        <v>4231.8598066866725</v>
      </c>
      <c r="X10769">
        <v>3878.3373259999998</v>
      </c>
      <c r="Y10769">
        <v>2874.0400789999999</v>
      </c>
      <c r="Z10769">
        <v>2351.6026160000001</v>
      </c>
      <c r="AA10769">
        <v>3810.1664310125921</v>
      </c>
      <c r="AB10769">
        <v>3845.4732308788361</v>
      </c>
      <c r="AC10769">
        <v>3466.5487092939416</v>
      </c>
      <c r="AP10769">
        <v>4960.8974150000004</v>
      </c>
      <c r="AQ10769">
        <v>4378.6606354458409</v>
      </c>
      <c r="AR10769">
        <v>4231.8598066866725</v>
      </c>
      <c r="AS10769">
        <v>4231.8598066866725</v>
      </c>
      <c r="AT10769">
        <v>6674.5840181422727</v>
      </c>
      <c r="AU10769" t="s">
        <v>10870</v>
      </c>
      <c r="AV10769">
        <v>270</v>
      </c>
      <c r="AW10769">
        <v>24.720681548675085</v>
      </c>
      <c r="AX10769">
        <v>1.0300283978614619</v>
      </c>
    </row>
    <row r="10770" spans="1:50" hidden="1" x14ac:dyDescent="0.3">
      <c r="A10770" t="s">
        <v>12391</v>
      </c>
      <c r="B10770" t="s">
        <v>10792</v>
      </c>
      <c r="D10770">
        <v>2240</v>
      </c>
      <c r="F10770">
        <v>5</v>
      </c>
      <c r="G10770" t="s">
        <v>281</v>
      </c>
      <c r="H10770" t="s">
        <v>251</v>
      </c>
      <c r="I10770" t="s">
        <v>252</v>
      </c>
      <c r="J10770" t="s">
        <v>253</v>
      </c>
      <c r="K10770" t="s">
        <v>81</v>
      </c>
      <c r="L10770" t="s">
        <v>82</v>
      </c>
      <c r="M10770" t="s">
        <v>278</v>
      </c>
      <c r="N10770" t="s">
        <v>84</v>
      </c>
      <c r="O10770" t="s">
        <v>85</v>
      </c>
      <c r="P10770" t="s">
        <v>1188</v>
      </c>
      <c r="Q10770" t="s">
        <v>87</v>
      </c>
      <c r="R10770" t="s">
        <v>215</v>
      </c>
      <c r="T10770" t="s">
        <v>89</v>
      </c>
      <c r="U10770" t="s">
        <v>90</v>
      </c>
      <c r="V10770">
        <v>2.1134200000000001</v>
      </c>
      <c r="W10770">
        <v>11665.55282006364</v>
      </c>
      <c r="X10770">
        <v>8451.5673640000005</v>
      </c>
      <c r="Y10770">
        <v>5408.2422370000004</v>
      </c>
      <c r="Z10770">
        <v>4630.5036369999998</v>
      </c>
      <c r="AA10770">
        <v>11815.270917220161</v>
      </c>
      <c r="AB10770">
        <v>12992.020862293621</v>
      </c>
      <c r="AC10770">
        <v>7228.4412850697136</v>
      </c>
      <c r="AP10770">
        <v>11790.238029</v>
      </c>
      <c r="AQ10770">
        <v>10146.650343159408</v>
      </c>
      <c r="AR10770">
        <v>9806.4694514393905</v>
      </c>
      <c r="AS10770">
        <v>11665.55282006364</v>
      </c>
      <c r="AT10770">
        <v>5519.751313067748</v>
      </c>
      <c r="AU10770" t="s">
        <v>10872</v>
      </c>
      <c r="AV10770">
        <v>80</v>
      </c>
      <c r="AW10770">
        <v>68.996891413346845</v>
      </c>
      <c r="AX10770">
        <v>2.8748704755561185</v>
      </c>
    </row>
    <row r="10771" spans="1:50" hidden="1" x14ac:dyDescent="0.3">
      <c r="A10771" t="s">
        <v>12392</v>
      </c>
      <c r="B10771" t="s">
        <v>10792</v>
      </c>
      <c r="D10771">
        <v>2307</v>
      </c>
      <c r="F10771">
        <v>5</v>
      </c>
      <c r="G10771" t="s">
        <v>284</v>
      </c>
      <c r="H10771" t="s">
        <v>78</v>
      </c>
      <c r="I10771" t="s">
        <v>285</v>
      </c>
      <c r="J10771" t="s">
        <v>286</v>
      </c>
      <c r="K10771" t="s">
        <v>174</v>
      </c>
      <c r="L10771" t="s">
        <v>82</v>
      </c>
      <c r="M10771" t="s">
        <v>287</v>
      </c>
      <c r="N10771" t="s">
        <v>100</v>
      </c>
      <c r="O10771" t="s">
        <v>85</v>
      </c>
      <c r="P10771" t="s">
        <v>1188</v>
      </c>
      <c r="Q10771" t="s">
        <v>87</v>
      </c>
      <c r="R10771" t="s">
        <v>107</v>
      </c>
      <c r="S10771" t="s">
        <v>288</v>
      </c>
      <c r="T10771" t="s">
        <v>89</v>
      </c>
      <c r="U10771" t="s">
        <v>90</v>
      </c>
      <c r="V10771">
        <v>0.49982388164846775</v>
      </c>
      <c r="W10771">
        <v>28.302879425758793</v>
      </c>
      <c r="X10771">
        <v>0</v>
      </c>
      <c r="Y10771">
        <v>0</v>
      </c>
      <c r="Z10771">
        <v>0</v>
      </c>
      <c r="AA10771">
        <v>28.302879425758793</v>
      </c>
      <c r="AB10771">
        <v>0</v>
      </c>
      <c r="AC10771">
        <v>0</v>
      </c>
      <c r="AP10771">
        <v>51.655777999999998</v>
      </c>
      <c r="AQ10771">
        <v>44.072584059999997</v>
      </c>
      <c r="AR10771">
        <v>28.302879425758793</v>
      </c>
      <c r="AS10771">
        <v>28.302879425758793</v>
      </c>
      <c r="AT10771">
        <v>56.625704502980419</v>
      </c>
      <c r="AU10771" t="s">
        <v>10874</v>
      </c>
    </row>
    <row r="10772" spans="1:50" hidden="1" x14ac:dyDescent="0.3">
      <c r="A10772" t="s">
        <v>12393</v>
      </c>
      <c r="B10772" t="s">
        <v>10792</v>
      </c>
      <c r="D10772">
        <v>2308</v>
      </c>
      <c r="F10772">
        <v>5</v>
      </c>
      <c r="G10772" t="s">
        <v>291</v>
      </c>
      <c r="H10772" t="s">
        <v>78</v>
      </c>
      <c r="I10772" t="s">
        <v>285</v>
      </c>
      <c r="J10772" t="s">
        <v>286</v>
      </c>
      <c r="K10772" t="s">
        <v>112</v>
      </c>
      <c r="L10772" t="s">
        <v>82</v>
      </c>
      <c r="M10772" t="s">
        <v>287</v>
      </c>
      <c r="N10772" t="s">
        <v>100</v>
      </c>
      <c r="O10772" t="s">
        <v>85</v>
      </c>
      <c r="P10772" t="s">
        <v>1188</v>
      </c>
      <c r="Q10772" t="s">
        <v>87</v>
      </c>
      <c r="R10772" t="s">
        <v>107</v>
      </c>
      <c r="S10772" t="s">
        <v>288</v>
      </c>
      <c r="T10772" t="s">
        <v>89</v>
      </c>
      <c r="U10772" t="s">
        <v>90</v>
      </c>
      <c r="V10772">
        <v>1.046143008101444</v>
      </c>
      <c r="W10772">
        <v>327.89764215390949</v>
      </c>
      <c r="X10772">
        <v>0</v>
      </c>
      <c r="Y10772">
        <v>0</v>
      </c>
      <c r="Z10772">
        <v>0</v>
      </c>
      <c r="AA10772">
        <v>327.89764215390949</v>
      </c>
      <c r="AB10772">
        <v>0</v>
      </c>
      <c r="AC10772">
        <v>0</v>
      </c>
      <c r="AP10772">
        <v>69.647543999999996</v>
      </c>
      <c r="AQ10772">
        <v>339.02570928</v>
      </c>
      <c r="AR10772">
        <v>327.89764215390949</v>
      </c>
      <c r="AS10772">
        <v>327.89764215390949</v>
      </c>
      <c r="AT10772">
        <v>313.43481686025223</v>
      </c>
      <c r="AU10772" t="s">
        <v>10876</v>
      </c>
      <c r="AV10772">
        <v>112</v>
      </c>
      <c r="AW10772">
        <v>2.7985251505379662</v>
      </c>
      <c r="AX10772">
        <v>0.11660521460574859</v>
      </c>
    </row>
    <row r="10773" spans="1:50" hidden="1" x14ac:dyDescent="0.3">
      <c r="A10773" t="s">
        <v>12394</v>
      </c>
      <c r="B10773" t="s">
        <v>10792</v>
      </c>
      <c r="D10773">
        <v>2309</v>
      </c>
      <c r="F10773">
        <v>5</v>
      </c>
      <c r="G10773" t="s">
        <v>294</v>
      </c>
      <c r="H10773" t="s">
        <v>78</v>
      </c>
      <c r="I10773" t="s">
        <v>285</v>
      </c>
      <c r="J10773" t="s">
        <v>286</v>
      </c>
      <c r="K10773" t="s">
        <v>174</v>
      </c>
      <c r="L10773" t="s">
        <v>82</v>
      </c>
      <c r="M10773" t="s">
        <v>295</v>
      </c>
      <c r="N10773" t="s">
        <v>100</v>
      </c>
      <c r="O10773" t="s">
        <v>85</v>
      </c>
      <c r="P10773" t="s">
        <v>1188</v>
      </c>
      <c r="Q10773" t="s">
        <v>87</v>
      </c>
      <c r="R10773" t="s">
        <v>107</v>
      </c>
      <c r="S10773" t="s">
        <v>288</v>
      </c>
      <c r="T10773" t="s">
        <v>89</v>
      </c>
      <c r="U10773" t="s">
        <v>90</v>
      </c>
      <c r="V10773">
        <v>0.49982388164846775</v>
      </c>
      <c r="W10773">
        <v>28.302879425758793</v>
      </c>
      <c r="X10773">
        <v>0</v>
      </c>
      <c r="Y10773">
        <v>0</v>
      </c>
      <c r="Z10773">
        <v>0</v>
      </c>
      <c r="AA10773">
        <v>28.302879425758793</v>
      </c>
      <c r="AB10773">
        <v>0</v>
      </c>
      <c r="AC10773">
        <v>0</v>
      </c>
      <c r="AP10773">
        <v>5.3568069999999999</v>
      </c>
      <c r="AQ10773">
        <v>44.072584059999997</v>
      </c>
      <c r="AR10773">
        <v>28.302879425758793</v>
      </c>
      <c r="AS10773">
        <v>28.302879425758793</v>
      </c>
      <c r="AT10773">
        <v>56.625704502980419</v>
      </c>
      <c r="AU10773" t="s">
        <v>10878</v>
      </c>
      <c r="AV10773">
        <v>270</v>
      </c>
      <c r="AW10773">
        <v>0.20972483149252008</v>
      </c>
      <c r="AX10773">
        <v>8.73853464552167E-3</v>
      </c>
    </row>
    <row r="10774" spans="1:50" hidden="1" x14ac:dyDescent="0.3">
      <c r="A10774" t="s">
        <v>12395</v>
      </c>
      <c r="B10774" t="s">
        <v>10792</v>
      </c>
      <c r="D10774">
        <v>2311</v>
      </c>
      <c r="F10774">
        <v>5</v>
      </c>
      <c r="G10774" t="s">
        <v>298</v>
      </c>
      <c r="H10774" t="s">
        <v>78</v>
      </c>
      <c r="I10774" t="s">
        <v>285</v>
      </c>
      <c r="J10774" t="s">
        <v>286</v>
      </c>
      <c r="K10774" t="s">
        <v>112</v>
      </c>
      <c r="L10774" t="s">
        <v>82</v>
      </c>
      <c r="M10774" t="s">
        <v>295</v>
      </c>
      <c r="N10774" t="s">
        <v>100</v>
      </c>
      <c r="O10774" t="s">
        <v>85</v>
      </c>
      <c r="P10774" t="s">
        <v>1188</v>
      </c>
      <c r="Q10774" t="s">
        <v>87</v>
      </c>
      <c r="R10774" t="s">
        <v>107</v>
      </c>
      <c r="S10774" t="s">
        <v>288</v>
      </c>
      <c r="T10774" t="s">
        <v>89</v>
      </c>
      <c r="U10774" t="s">
        <v>90</v>
      </c>
      <c r="V10774">
        <v>1.046143008101444</v>
      </c>
      <c r="W10774">
        <v>327.89764215390949</v>
      </c>
      <c r="X10774">
        <v>0</v>
      </c>
      <c r="Y10774">
        <v>0</v>
      </c>
      <c r="Z10774">
        <v>0</v>
      </c>
      <c r="AA10774">
        <v>327.89764215390949</v>
      </c>
      <c r="AB10774">
        <v>0</v>
      </c>
      <c r="AC10774">
        <v>0</v>
      </c>
      <c r="AP10774">
        <v>69.647488999999993</v>
      </c>
      <c r="AQ10774">
        <v>339.02570928</v>
      </c>
      <c r="AR10774">
        <v>327.89764215390949</v>
      </c>
      <c r="AS10774">
        <v>327.89764215390949</v>
      </c>
      <c r="AT10774">
        <v>313.43481686025223</v>
      </c>
      <c r="AU10774" t="s">
        <v>10880</v>
      </c>
      <c r="AV10774">
        <v>112</v>
      </c>
      <c r="AW10774">
        <v>2.7985251505379662</v>
      </c>
      <c r="AX10774">
        <v>0.11660521460574859</v>
      </c>
    </row>
    <row r="10775" spans="1:50" hidden="1" x14ac:dyDescent="0.3">
      <c r="A10775" t="s">
        <v>12396</v>
      </c>
      <c r="B10775" t="s">
        <v>10792</v>
      </c>
      <c r="D10775">
        <v>2317</v>
      </c>
      <c r="F10775">
        <v>5</v>
      </c>
      <c r="G10775" t="s">
        <v>301</v>
      </c>
      <c r="H10775" t="s">
        <v>78</v>
      </c>
      <c r="I10775" t="s">
        <v>285</v>
      </c>
      <c r="J10775" t="s">
        <v>286</v>
      </c>
      <c r="K10775" t="s">
        <v>174</v>
      </c>
      <c r="L10775" t="s">
        <v>82</v>
      </c>
      <c r="M10775" t="s">
        <v>302</v>
      </c>
      <c r="N10775" t="s">
        <v>100</v>
      </c>
      <c r="O10775" t="s">
        <v>85</v>
      </c>
      <c r="P10775" t="s">
        <v>1188</v>
      </c>
      <c r="Q10775" t="s">
        <v>271</v>
      </c>
      <c r="R10775" t="s">
        <v>107</v>
      </c>
      <c r="T10775" t="s">
        <v>89</v>
      </c>
      <c r="U10775" t="s">
        <v>90</v>
      </c>
      <c r="V10775">
        <v>0.99964799999999998</v>
      </c>
      <c r="W10775">
        <v>0</v>
      </c>
      <c r="X10775">
        <v>2.9989435000000002</v>
      </c>
      <c r="Y10775">
        <v>0</v>
      </c>
      <c r="Z10775">
        <v>0</v>
      </c>
      <c r="AA10775">
        <v>0</v>
      </c>
      <c r="AB10775">
        <v>0</v>
      </c>
      <c r="AC10775">
        <v>0</v>
      </c>
      <c r="AP10775">
        <v>0</v>
      </c>
      <c r="AQ10775">
        <v>0</v>
      </c>
      <c r="AR10775">
        <v>0</v>
      </c>
      <c r="AS10775">
        <v>0</v>
      </c>
      <c r="AT10775">
        <v>0</v>
      </c>
      <c r="AU10775" t="s">
        <v>11729</v>
      </c>
    </row>
    <row r="10776" spans="1:50" hidden="1" x14ac:dyDescent="0.3">
      <c r="A10776" t="s">
        <v>12397</v>
      </c>
      <c r="B10776" t="s">
        <v>10792</v>
      </c>
      <c r="D10776">
        <v>2317</v>
      </c>
      <c r="F10776">
        <v>5</v>
      </c>
      <c r="G10776" t="s">
        <v>301</v>
      </c>
      <c r="H10776" t="s">
        <v>78</v>
      </c>
      <c r="I10776" t="s">
        <v>285</v>
      </c>
      <c r="J10776" t="s">
        <v>286</v>
      </c>
      <c r="K10776" t="s">
        <v>174</v>
      </c>
      <c r="L10776" t="s">
        <v>82</v>
      </c>
      <c r="M10776" t="s">
        <v>305</v>
      </c>
      <c r="N10776" t="s">
        <v>100</v>
      </c>
      <c r="O10776" t="s">
        <v>85</v>
      </c>
      <c r="P10776" t="s">
        <v>1188</v>
      </c>
      <c r="Q10776" t="s">
        <v>271</v>
      </c>
      <c r="R10776" t="s">
        <v>107</v>
      </c>
      <c r="T10776" t="s">
        <v>89</v>
      </c>
      <c r="U10776" t="s">
        <v>90</v>
      </c>
      <c r="V10776">
        <v>0.99964799999999998</v>
      </c>
      <c r="W10776">
        <v>0</v>
      </c>
      <c r="X10776">
        <v>2.9989435000000002</v>
      </c>
      <c r="Y10776">
        <v>0</v>
      </c>
      <c r="Z10776">
        <v>0</v>
      </c>
      <c r="AA10776">
        <v>0</v>
      </c>
      <c r="AB10776">
        <v>0</v>
      </c>
      <c r="AC10776">
        <v>0</v>
      </c>
      <c r="AP10776">
        <v>0</v>
      </c>
      <c r="AQ10776">
        <v>0</v>
      </c>
      <c r="AR10776">
        <v>0</v>
      </c>
      <c r="AS10776">
        <v>0</v>
      </c>
      <c r="AT10776">
        <v>0</v>
      </c>
      <c r="AU10776" t="s">
        <v>11729</v>
      </c>
    </row>
    <row r="10777" spans="1:50" hidden="1" x14ac:dyDescent="0.3">
      <c r="A10777" t="s">
        <v>12398</v>
      </c>
      <c r="B10777" t="s">
        <v>10792</v>
      </c>
      <c r="D10777">
        <v>2325</v>
      </c>
      <c r="F10777">
        <v>5</v>
      </c>
      <c r="G10777" t="s">
        <v>307</v>
      </c>
      <c r="H10777" t="s">
        <v>78</v>
      </c>
      <c r="I10777" t="s">
        <v>285</v>
      </c>
      <c r="J10777" t="s">
        <v>286</v>
      </c>
      <c r="K10777" t="s">
        <v>112</v>
      </c>
      <c r="L10777" t="s">
        <v>82</v>
      </c>
      <c r="M10777" t="s">
        <v>302</v>
      </c>
      <c r="N10777" t="s">
        <v>100</v>
      </c>
      <c r="O10777" t="s">
        <v>85</v>
      </c>
      <c r="P10777" t="s">
        <v>1188</v>
      </c>
      <c r="Q10777" t="s">
        <v>271</v>
      </c>
      <c r="R10777" t="s">
        <v>107</v>
      </c>
      <c r="T10777" t="s">
        <v>89</v>
      </c>
      <c r="U10777" t="s">
        <v>90</v>
      </c>
      <c r="V10777">
        <v>2.0922860000000001</v>
      </c>
      <c r="W10777">
        <v>0</v>
      </c>
      <c r="X10777">
        <v>5.230715</v>
      </c>
      <c r="Y10777">
        <v>0</v>
      </c>
      <c r="Z10777">
        <v>0</v>
      </c>
      <c r="AA10777">
        <v>0</v>
      </c>
      <c r="AB10777">
        <v>0</v>
      </c>
      <c r="AC10777">
        <v>0</v>
      </c>
      <c r="AP10777">
        <v>0</v>
      </c>
      <c r="AQ10777">
        <v>0</v>
      </c>
      <c r="AR10777">
        <v>0</v>
      </c>
      <c r="AS10777">
        <v>0</v>
      </c>
      <c r="AT10777">
        <v>0</v>
      </c>
      <c r="AU10777" t="s">
        <v>10882</v>
      </c>
    </row>
    <row r="10778" spans="1:50" hidden="1" x14ac:dyDescent="0.3">
      <c r="A10778" t="s">
        <v>12399</v>
      </c>
      <c r="B10778" t="s">
        <v>10792</v>
      </c>
      <c r="D10778">
        <v>2325</v>
      </c>
      <c r="F10778">
        <v>5</v>
      </c>
      <c r="G10778" t="s">
        <v>307</v>
      </c>
      <c r="H10778" t="s">
        <v>78</v>
      </c>
      <c r="I10778" t="s">
        <v>285</v>
      </c>
      <c r="J10778" t="s">
        <v>286</v>
      </c>
      <c r="K10778" t="s">
        <v>112</v>
      </c>
      <c r="L10778" t="s">
        <v>82</v>
      </c>
      <c r="M10778" t="s">
        <v>305</v>
      </c>
      <c r="N10778" t="s">
        <v>100</v>
      </c>
      <c r="O10778" t="s">
        <v>85</v>
      </c>
      <c r="P10778" t="s">
        <v>1188</v>
      </c>
      <c r="Q10778" t="s">
        <v>271</v>
      </c>
      <c r="R10778" t="s">
        <v>107</v>
      </c>
      <c r="T10778" t="s">
        <v>89</v>
      </c>
      <c r="U10778" t="s">
        <v>90</v>
      </c>
      <c r="V10778">
        <v>2.0922860000000001</v>
      </c>
      <c r="W10778">
        <v>0</v>
      </c>
      <c r="X10778">
        <v>5.230715</v>
      </c>
      <c r="Y10778">
        <v>0</v>
      </c>
      <c r="Z10778">
        <v>0</v>
      </c>
      <c r="AA10778">
        <v>0</v>
      </c>
      <c r="AB10778">
        <v>0</v>
      </c>
      <c r="AC10778">
        <v>0</v>
      </c>
      <c r="AP10778">
        <v>0</v>
      </c>
      <c r="AQ10778">
        <v>0</v>
      </c>
      <c r="AR10778">
        <v>0</v>
      </c>
      <c r="AS10778">
        <v>0</v>
      </c>
      <c r="AT10778">
        <v>0</v>
      </c>
      <c r="AU10778" t="s">
        <v>10882</v>
      </c>
    </row>
    <row r="10779" spans="1:50" hidden="1" x14ac:dyDescent="0.3">
      <c r="A10779" t="s">
        <v>12400</v>
      </c>
      <c r="B10779" t="s">
        <v>10792</v>
      </c>
      <c r="D10779">
        <v>2334</v>
      </c>
      <c r="F10779">
        <v>5</v>
      </c>
      <c r="G10779" t="s">
        <v>311</v>
      </c>
      <c r="H10779" t="s">
        <v>78</v>
      </c>
      <c r="I10779" t="s">
        <v>285</v>
      </c>
      <c r="J10779" t="s">
        <v>286</v>
      </c>
      <c r="K10779" t="s">
        <v>112</v>
      </c>
      <c r="L10779" t="s">
        <v>82</v>
      </c>
      <c r="M10779" t="s">
        <v>302</v>
      </c>
      <c r="N10779" t="s">
        <v>100</v>
      </c>
      <c r="O10779" t="s">
        <v>85</v>
      </c>
      <c r="P10779" t="s">
        <v>1188</v>
      </c>
      <c r="Q10779" t="s">
        <v>87</v>
      </c>
      <c r="R10779" t="s">
        <v>88</v>
      </c>
      <c r="T10779" t="s">
        <v>89</v>
      </c>
      <c r="U10779" t="s">
        <v>90</v>
      </c>
      <c r="V10779">
        <v>1.046143</v>
      </c>
      <c r="W10779">
        <v>3074.0722689535928</v>
      </c>
      <c r="X10779">
        <v>3247.2278719999999</v>
      </c>
      <c r="Y10779">
        <v>1914.441691</v>
      </c>
      <c r="Z10779">
        <v>2438.5593349999999</v>
      </c>
      <c r="AA10779">
        <v>3399.986122037672</v>
      </c>
      <c r="AB10779">
        <v>7358.2618900737325</v>
      </c>
      <c r="AC10779">
        <v>4682.025253229177</v>
      </c>
      <c r="AP10779">
        <v>3329.9977130000002</v>
      </c>
      <c r="AQ10779">
        <v>2930.3652654897096</v>
      </c>
      <c r="AR10779">
        <v>3074.0722689535928</v>
      </c>
      <c r="AS10779">
        <v>3074.0722689535928</v>
      </c>
      <c r="AT10779">
        <v>2938.4818987017957</v>
      </c>
      <c r="AU10779" t="s">
        <v>10885</v>
      </c>
      <c r="AV10779">
        <v>112</v>
      </c>
      <c r="AW10779">
        <v>26.236445524123177</v>
      </c>
      <c r="AX10779">
        <v>1.093185230171799</v>
      </c>
    </row>
    <row r="10780" spans="1:50" hidden="1" x14ac:dyDescent="0.3">
      <c r="A10780" t="s">
        <v>12401</v>
      </c>
      <c r="B10780" t="s">
        <v>10792</v>
      </c>
      <c r="D10780">
        <v>2336</v>
      </c>
      <c r="F10780">
        <v>5</v>
      </c>
      <c r="G10780" t="s">
        <v>314</v>
      </c>
      <c r="H10780" t="s">
        <v>78</v>
      </c>
      <c r="I10780" t="s">
        <v>285</v>
      </c>
      <c r="J10780" t="s">
        <v>286</v>
      </c>
      <c r="K10780" t="s">
        <v>174</v>
      </c>
      <c r="L10780" t="s">
        <v>82</v>
      </c>
      <c r="M10780" t="s">
        <v>302</v>
      </c>
      <c r="N10780" t="s">
        <v>100</v>
      </c>
      <c r="O10780" t="s">
        <v>85</v>
      </c>
      <c r="P10780" t="s">
        <v>1188</v>
      </c>
      <c r="Q10780" t="s">
        <v>87</v>
      </c>
      <c r="R10780" t="s">
        <v>215</v>
      </c>
      <c r="T10780" t="s">
        <v>89</v>
      </c>
      <c r="U10780" t="s">
        <v>90</v>
      </c>
      <c r="V10780">
        <v>0.49982399999999999</v>
      </c>
      <c r="W10780">
        <v>816.23579252372986</v>
      </c>
      <c r="X10780">
        <v>471.833798</v>
      </c>
      <c r="Y10780">
        <v>404.357574</v>
      </c>
      <c r="Z10780">
        <v>556.30402900000001</v>
      </c>
      <c r="AA10780">
        <v>645.14206185311593</v>
      </c>
      <c r="AB10780">
        <v>1457.3059135671849</v>
      </c>
      <c r="AC10780">
        <v>910.09271352327914</v>
      </c>
      <c r="AP10780">
        <v>769.99808399999995</v>
      </c>
      <c r="AQ10780">
        <v>778.07832919789814</v>
      </c>
      <c r="AR10780">
        <v>816.23579252372986</v>
      </c>
      <c r="AS10780">
        <v>816.23579252372986</v>
      </c>
      <c r="AT10780">
        <v>1633.0464173863797</v>
      </c>
      <c r="AU10780" t="s">
        <v>10887</v>
      </c>
      <c r="AV10780">
        <v>270</v>
      </c>
      <c r="AW10780">
        <v>6.0483200643939989</v>
      </c>
      <c r="AX10780">
        <v>0.25201333601641662</v>
      </c>
    </row>
    <row r="10781" spans="1:50" hidden="1" x14ac:dyDescent="0.3">
      <c r="A10781" t="s">
        <v>12402</v>
      </c>
      <c r="B10781" t="s">
        <v>10792</v>
      </c>
      <c r="D10781">
        <v>2344</v>
      </c>
      <c r="F10781">
        <v>5</v>
      </c>
      <c r="G10781" t="s">
        <v>317</v>
      </c>
      <c r="H10781" t="s">
        <v>78</v>
      </c>
      <c r="I10781" t="s">
        <v>285</v>
      </c>
      <c r="J10781" t="s">
        <v>286</v>
      </c>
      <c r="K10781" t="s">
        <v>112</v>
      </c>
      <c r="L10781" t="s">
        <v>82</v>
      </c>
      <c r="M10781" t="s">
        <v>318</v>
      </c>
      <c r="N10781" t="s">
        <v>100</v>
      </c>
      <c r="O10781" t="s">
        <v>85</v>
      </c>
      <c r="P10781" t="s">
        <v>1188</v>
      </c>
      <c r="Q10781" t="s">
        <v>87</v>
      </c>
      <c r="R10781" t="s">
        <v>88</v>
      </c>
      <c r="T10781" t="s">
        <v>89</v>
      </c>
      <c r="U10781" t="s">
        <v>90</v>
      </c>
      <c r="V10781">
        <v>1.046143</v>
      </c>
      <c r="W10781">
        <v>2113.5949075307208</v>
      </c>
      <c r="X10781">
        <v>2378.9291819999999</v>
      </c>
      <c r="Y10781">
        <v>1578.629788</v>
      </c>
      <c r="Z10781">
        <v>2228.2845910000001</v>
      </c>
      <c r="AA10781">
        <v>2164.529674433179</v>
      </c>
      <c r="AB10781">
        <v>5267.3123623551337</v>
      </c>
      <c r="AC10781">
        <v>4340.8738886228639</v>
      </c>
      <c r="AP10781">
        <v>2289.5577640000001</v>
      </c>
      <c r="AQ10781">
        <v>2014.7883850669029</v>
      </c>
      <c r="AR10781">
        <v>2113.5949075307208</v>
      </c>
      <c r="AS10781">
        <v>2113.5949075307208</v>
      </c>
      <c r="AT10781">
        <v>2020.3690198478801</v>
      </c>
      <c r="AU10781" t="s">
        <v>10889</v>
      </c>
      <c r="AV10781">
        <v>112</v>
      </c>
      <c r="AW10781">
        <v>18.039009105784643</v>
      </c>
      <c r="AX10781">
        <v>0.75162537940769347</v>
      </c>
    </row>
    <row r="10782" spans="1:50" hidden="1" x14ac:dyDescent="0.3">
      <c r="A10782" t="s">
        <v>12403</v>
      </c>
      <c r="B10782" t="s">
        <v>10792</v>
      </c>
      <c r="D10782">
        <v>2346</v>
      </c>
      <c r="F10782">
        <v>5</v>
      </c>
      <c r="G10782" t="s">
        <v>321</v>
      </c>
      <c r="H10782" t="s">
        <v>78</v>
      </c>
      <c r="I10782" t="s">
        <v>285</v>
      </c>
      <c r="J10782" t="s">
        <v>286</v>
      </c>
      <c r="K10782" t="s">
        <v>174</v>
      </c>
      <c r="L10782" t="s">
        <v>82</v>
      </c>
      <c r="M10782" t="s">
        <v>318</v>
      </c>
      <c r="N10782" t="s">
        <v>100</v>
      </c>
      <c r="O10782" t="s">
        <v>85</v>
      </c>
      <c r="P10782" t="s">
        <v>1188</v>
      </c>
      <c r="Q10782" t="s">
        <v>87</v>
      </c>
      <c r="R10782" t="s">
        <v>107</v>
      </c>
      <c r="T10782" t="s">
        <v>89</v>
      </c>
      <c r="U10782" t="s">
        <v>90</v>
      </c>
      <c r="V10782">
        <v>0.49982399999999999</v>
      </c>
      <c r="W10782">
        <v>627.70765612371883</v>
      </c>
      <c r="X10782">
        <v>420.35193600000002</v>
      </c>
      <c r="Y10782">
        <v>319.88733000000002</v>
      </c>
      <c r="Z10782">
        <v>553.80490899999995</v>
      </c>
      <c r="AA10782">
        <v>590.26289120976423</v>
      </c>
      <c r="AB10782">
        <v>1447.1556950862182</v>
      </c>
      <c r="AC10782">
        <v>762.98535832529012</v>
      </c>
      <c r="AP10782">
        <v>594.99813400000005</v>
      </c>
      <c r="AQ10782">
        <v>598.36352286312274</v>
      </c>
      <c r="AR10782">
        <v>627.70765612371883</v>
      </c>
      <c r="AS10782">
        <v>627.70765612371883</v>
      </c>
      <c r="AT10782">
        <v>1255.8573740431009</v>
      </c>
      <c r="AU10782" t="s">
        <v>10891</v>
      </c>
      <c r="AV10782">
        <v>270</v>
      </c>
      <c r="AW10782">
        <v>4.6513236075670408</v>
      </c>
      <c r="AX10782">
        <v>0.19380515031529336</v>
      </c>
    </row>
    <row r="10783" spans="1:50" hidden="1" x14ac:dyDescent="0.3">
      <c r="A10783" t="s">
        <v>12404</v>
      </c>
      <c r="B10783" t="s">
        <v>10792</v>
      </c>
      <c r="D10783">
        <v>2372</v>
      </c>
      <c r="F10783">
        <v>5</v>
      </c>
      <c r="G10783" t="s">
        <v>1245</v>
      </c>
      <c r="H10783" t="s">
        <v>78</v>
      </c>
      <c r="I10783" t="s">
        <v>285</v>
      </c>
      <c r="J10783" t="s">
        <v>286</v>
      </c>
      <c r="K10783" t="s">
        <v>174</v>
      </c>
      <c r="L10783" t="s">
        <v>82</v>
      </c>
      <c r="M10783" t="s">
        <v>302</v>
      </c>
      <c r="N10783" t="s">
        <v>100</v>
      </c>
      <c r="O10783" t="s">
        <v>85</v>
      </c>
      <c r="P10783" t="s">
        <v>1188</v>
      </c>
      <c r="Q10783" t="s">
        <v>271</v>
      </c>
      <c r="R10783" t="s">
        <v>107</v>
      </c>
      <c r="T10783" t="s">
        <v>89</v>
      </c>
      <c r="U10783" t="s">
        <v>90</v>
      </c>
      <c r="V10783">
        <v>0.16660800000000001</v>
      </c>
      <c r="W10783">
        <v>334.4655455039865</v>
      </c>
      <c r="X10783">
        <v>250.24517800000001</v>
      </c>
      <c r="Y10783">
        <v>207.34362200000001</v>
      </c>
      <c r="Z10783">
        <v>247.07961850000001</v>
      </c>
      <c r="AA10783">
        <v>301.64915280556636</v>
      </c>
      <c r="AB10783">
        <v>0</v>
      </c>
      <c r="AC10783">
        <v>0</v>
      </c>
      <c r="AP10783">
        <v>0</v>
      </c>
      <c r="AQ10783">
        <v>346.06796654680818</v>
      </c>
      <c r="AR10783">
        <v>334.4655455039865</v>
      </c>
      <c r="AS10783">
        <v>334.4655455039865</v>
      </c>
      <c r="AT10783">
        <v>2007.4999129932926</v>
      </c>
      <c r="AU10783" t="s">
        <v>12405</v>
      </c>
      <c r="AV10783">
        <v>810</v>
      </c>
      <c r="AW10783">
        <v>2.4783949543127068</v>
      </c>
      <c r="AX10783">
        <v>0.10326645642969612</v>
      </c>
    </row>
    <row r="10784" spans="1:50" hidden="1" x14ac:dyDescent="0.3">
      <c r="A10784" t="s">
        <v>12406</v>
      </c>
      <c r="B10784" t="s">
        <v>10792</v>
      </c>
      <c r="D10784">
        <v>2372</v>
      </c>
      <c r="F10784">
        <v>5</v>
      </c>
      <c r="G10784" t="s">
        <v>1245</v>
      </c>
      <c r="H10784" t="s">
        <v>78</v>
      </c>
      <c r="I10784" t="s">
        <v>285</v>
      </c>
      <c r="J10784" t="s">
        <v>286</v>
      </c>
      <c r="K10784" t="s">
        <v>174</v>
      </c>
      <c r="L10784" t="s">
        <v>82</v>
      </c>
      <c r="M10784" t="s">
        <v>318</v>
      </c>
      <c r="N10784" t="s">
        <v>100</v>
      </c>
      <c r="O10784" t="s">
        <v>85</v>
      </c>
      <c r="P10784" t="s">
        <v>1188</v>
      </c>
      <c r="Q10784" t="s">
        <v>271</v>
      </c>
      <c r="R10784" t="s">
        <v>107</v>
      </c>
      <c r="T10784" t="s">
        <v>89</v>
      </c>
      <c r="U10784" t="s">
        <v>90</v>
      </c>
      <c r="V10784">
        <v>0.16660800000000001</v>
      </c>
      <c r="W10784">
        <v>334.4655455039865</v>
      </c>
      <c r="X10784">
        <v>250.24517800000001</v>
      </c>
      <c r="Y10784">
        <v>207.34362200000001</v>
      </c>
      <c r="Z10784">
        <v>247.07961850000001</v>
      </c>
      <c r="AA10784">
        <v>301.64915280556636</v>
      </c>
      <c r="AB10784">
        <v>0</v>
      </c>
      <c r="AC10784">
        <v>0</v>
      </c>
      <c r="AP10784">
        <v>678.39404200000001</v>
      </c>
      <c r="AQ10784">
        <v>346.06796654680818</v>
      </c>
      <c r="AR10784">
        <v>334.4655455039865</v>
      </c>
      <c r="AS10784">
        <v>334.4655455039865</v>
      </c>
      <c r="AT10784">
        <v>2007.4999129932926</v>
      </c>
      <c r="AU10784" t="s">
        <v>12405</v>
      </c>
      <c r="AV10784">
        <v>810</v>
      </c>
      <c r="AW10784">
        <v>2.4783949543127068</v>
      </c>
      <c r="AX10784">
        <v>0.10326645642969612</v>
      </c>
    </row>
    <row r="10785" spans="1:50" hidden="1" x14ac:dyDescent="0.3">
      <c r="A10785" t="s">
        <v>12407</v>
      </c>
      <c r="B10785" t="s">
        <v>10792</v>
      </c>
      <c r="D10785">
        <v>2377</v>
      </c>
      <c r="F10785">
        <v>5</v>
      </c>
      <c r="G10785" t="s">
        <v>324</v>
      </c>
      <c r="H10785" t="s">
        <v>78</v>
      </c>
      <c r="I10785" t="s">
        <v>285</v>
      </c>
      <c r="J10785" t="s">
        <v>286</v>
      </c>
      <c r="K10785" t="s">
        <v>112</v>
      </c>
      <c r="L10785" t="s">
        <v>82</v>
      </c>
      <c r="M10785" t="s">
        <v>302</v>
      </c>
      <c r="N10785" t="s">
        <v>100</v>
      </c>
      <c r="O10785" t="s">
        <v>85</v>
      </c>
      <c r="P10785" t="s">
        <v>1188</v>
      </c>
      <c r="Q10785" t="s">
        <v>271</v>
      </c>
      <c r="R10785" t="s">
        <v>107</v>
      </c>
      <c r="T10785" t="s">
        <v>89</v>
      </c>
      <c r="U10785" t="s">
        <v>90</v>
      </c>
      <c r="V10785">
        <v>0.34871399999999997</v>
      </c>
      <c r="W10785">
        <v>1172.0426439632656</v>
      </c>
      <c r="X10785">
        <v>1004.6459745</v>
      </c>
      <c r="Y10785">
        <v>725.67451649999998</v>
      </c>
      <c r="Z10785">
        <v>756.36137699999995</v>
      </c>
      <c r="AA10785">
        <v>1598.8338997000917</v>
      </c>
      <c r="AB10785">
        <v>0</v>
      </c>
      <c r="AC10785">
        <v>0</v>
      </c>
      <c r="AP10785">
        <v>0</v>
      </c>
      <c r="AQ10785">
        <v>1212.7001419274068</v>
      </c>
      <c r="AR10785">
        <v>1172.0426439632656</v>
      </c>
      <c r="AS10785">
        <v>1172.0426439632656</v>
      </c>
      <c r="AT10785">
        <v>3361.0426996428755</v>
      </c>
      <c r="AU10785" t="s">
        <v>12408</v>
      </c>
      <c r="AV10785">
        <v>336</v>
      </c>
      <c r="AW10785">
        <v>10.003103272746653</v>
      </c>
      <c r="AX10785">
        <v>0.41679596969777721</v>
      </c>
    </row>
    <row r="10786" spans="1:50" hidden="1" x14ac:dyDescent="0.3">
      <c r="A10786" t="s">
        <v>12409</v>
      </c>
      <c r="B10786" t="s">
        <v>10792</v>
      </c>
      <c r="D10786">
        <v>2377</v>
      </c>
      <c r="F10786">
        <v>5</v>
      </c>
      <c r="G10786" t="s">
        <v>324</v>
      </c>
      <c r="H10786" t="s">
        <v>78</v>
      </c>
      <c r="I10786" t="s">
        <v>285</v>
      </c>
      <c r="J10786" t="s">
        <v>286</v>
      </c>
      <c r="K10786" t="s">
        <v>112</v>
      </c>
      <c r="L10786" t="s">
        <v>82</v>
      </c>
      <c r="M10786" t="s">
        <v>318</v>
      </c>
      <c r="N10786" t="s">
        <v>100</v>
      </c>
      <c r="O10786" t="s">
        <v>85</v>
      </c>
      <c r="P10786" t="s">
        <v>1188</v>
      </c>
      <c r="Q10786" t="s">
        <v>271</v>
      </c>
      <c r="R10786" t="s">
        <v>107</v>
      </c>
      <c r="T10786" t="s">
        <v>89</v>
      </c>
      <c r="U10786" t="s">
        <v>90</v>
      </c>
      <c r="V10786">
        <v>0.34871399999999997</v>
      </c>
      <c r="W10786">
        <v>1172.0426439632656</v>
      </c>
      <c r="X10786">
        <v>1004.6459745</v>
      </c>
      <c r="Y10786">
        <v>725.67451649999998</v>
      </c>
      <c r="Z10786">
        <v>756.36137699999995</v>
      </c>
      <c r="AA10786">
        <v>1598.8338997000917</v>
      </c>
      <c r="AB10786">
        <v>0</v>
      </c>
      <c r="AC10786">
        <v>0</v>
      </c>
      <c r="AP10786">
        <v>2551.4982359999999</v>
      </c>
      <c r="AQ10786">
        <v>1212.7001419274068</v>
      </c>
      <c r="AR10786">
        <v>1172.0426439632656</v>
      </c>
      <c r="AS10786">
        <v>1172.0426439632656</v>
      </c>
      <c r="AT10786">
        <v>3361.0426996428755</v>
      </c>
      <c r="AU10786" t="s">
        <v>12408</v>
      </c>
      <c r="AV10786">
        <v>336</v>
      </c>
      <c r="AW10786">
        <v>10.003103272746653</v>
      </c>
      <c r="AX10786">
        <v>0.41679596969777721</v>
      </c>
    </row>
    <row r="10787" spans="1:50" hidden="1" x14ac:dyDescent="0.3">
      <c r="A10787" t="s">
        <v>12410</v>
      </c>
      <c r="B10787" t="s">
        <v>10792</v>
      </c>
      <c r="D10787">
        <v>2381</v>
      </c>
      <c r="F10787">
        <v>5</v>
      </c>
      <c r="G10787" t="s">
        <v>327</v>
      </c>
      <c r="H10787" t="s">
        <v>78</v>
      </c>
      <c r="I10787" t="s">
        <v>285</v>
      </c>
      <c r="J10787" t="s">
        <v>286</v>
      </c>
      <c r="K10787" t="s">
        <v>174</v>
      </c>
      <c r="L10787" t="s">
        <v>82</v>
      </c>
      <c r="M10787" t="s">
        <v>113</v>
      </c>
      <c r="N10787" t="s">
        <v>100</v>
      </c>
      <c r="O10787" t="s">
        <v>85</v>
      </c>
      <c r="P10787" t="s">
        <v>1188</v>
      </c>
      <c r="Q10787" t="s">
        <v>87</v>
      </c>
      <c r="R10787" t="s">
        <v>107</v>
      </c>
      <c r="T10787" t="s">
        <v>89</v>
      </c>
      <c r="U10787" t="s">
        <v>90</v>
      </c>
      <c r="V10787">
        <v>0.49982399999999999</v>
      </c>
      <c r="W10787">
        <v>0</v>
      </c>
      <c r="X10787">
        <v>0</v>
      </c>
      <c r="Y10787">
        <v>0</v>
      </c>
      <c r="Z10787">
        <v>174.93838199999999</v>
      </c>
      <c r="AA10787">
        <v>0</v>
      </c>
      <c r="AB10787">
        <v>0</v>
      </c>
      <c r="AC10787">
        <v>0</v>
      </c>
      <c r="AP10787">
        <v>0</v>
      </c>
      <c r="AQ10787">
        <v>0</v>
      </c>
      <c r="AR10787">
        <v>0</v>
      </c>
      <c r="AS10787">
        <v>0</v>
      </c>
      <c r="AT10787">
        <v>0</v>
      </c>
      <c r="AU10787" t="s">
        <v>10897</v>
      </c>
      <c r="AV10787">
        <v>270</v>
      </c>
      <c r="AW10787">
        <v>0</v>
      </c>
      <c r="AX10787">
        <v>0</v>
      </c>
    </row>
    <row r="10788" spans="1:50" hidden="1" x14ac:dyDescent="0.3">
      <c r="A10788" t="s">
        <v>12411</v>
      </c>
      <c r="B10788" t="s">
        <v>10792</v>
      </c>
      <c r="D10788">
        <v>2382</v>
      </c>
      <c r="F10788">
        <v>5</v>
      </c>
      <c r="G10788" t="s">
        <v>330</v>
      </c>
      <c r="H10788" t="s">
        <v>78</v>
      </c>
      <c r="I10788" t="s">
        <v>285</v>
      </c>
      <c r="J10788" t="s">
        <v>286</v>
      </c>
      <c r="K10788" t="s">
        <v>112</v>
      </c>
      <c r="L10788" t="s">
        <v>82</v>
      </c>
      <c r="M10788" t="s">
        <v>113</v>
      </c>
      <c r="N10788" t="s">
        <v>100</v>
      </c>
      <c r="O10788" t="s">
        <v>85</v>
      </c>
      <c r="P10788" t="s">
        <v>1188</v>
      </c>
      <c r="Q10788" t="s">
        <v>87</v>
      </c>
      <c r="R10788" t="s">
        <v>107</v>
      </c>
      <c r="T10788" t="s">
        <v>89</v>
      </c>
      <c r="U10788" t="s">
        <v>90</v>
      </c>
      <c r="V10788">
        <v>1.046143</v>
      </c>
      <c r="W10788">
        <v>0</v>
      </c>
      <c r="X10788">
        <v>0</v>
      </c>
      <c r="Y10788">
        <v>0</v>
      </c>
      <c r="Z10788">
        <v>738.57695799999999</v>
      </c>
      <c r="AA10788">
        <v>0</v>
      </c>
      <c r="AB10788">
        <v>0</v>
      </c>
      <c r="AC10788">
        <v>0</v>
      </c>
      <c r="AP10788">
        <v>0</v>
      </c>
      <c r="AQ10788">
        <v>0</v>
      </c>
      <c r="AR10788">
        <v>0</v>
      </c>
      <c r="AS10788">
        <v>0</v>
      </c>
      <c r="AT10788">
        <v>0</v>
      </c>
      <c r="AU10788" t="s">
        <v>10899</v>
      </c>
      <c r="AV10788">
        <v>112</v>
      </c>
      <c r="AW10788">
        <v>0</v>
      </c>
      <c r="AX10788">
        <v>0</v>
      </c>
    </row>
    <row r="10789" spans="1:50" hidden="1" x14ac:dyDescent="0.3">
      <c r="A10789" t="s">
        <v>12412</v>
      </c>
      <c r="B10789" t="s">
        <v>10792</v>
      </c>
      <c r="D10789">
        <v>2383</v>
      </c>
      <c r="F10789">
        <v>5</v>
      </c>
      <c r="G10789" t="s">
        <v>333</v>
      </c>
      <c r="H10789" t="s">
        <v>78</v>
      </c>
      <c r="I10789" t="s">
        <v>285</v>
      </c>
      <c r="J10789" t="s">
        <v>286</v>
      </c>
      <c r="K10789" t="s">
        <v>174</v>
      </c>
      <c r="L10789" t="s">
        <v>82</v>
      </c>
      <c r="M10789" t="s">
        <v>113</v>
      </c>
      <c r="N10789" t="s">
        <v>100</v>
      </c>
      <c r="O10789" t="s">
        <v>85</v>
      </c>
      <c r="P10789" t="s">
        <v>1188</v>
      </c>
      <c r="Q10789" t="s">
        <v>271</v>
      </c>
      <c r="R10789" t="s">
        <v>107</v>
      </c>
      <c r="T10789" t="s">
        <v>89</v>
      </c>
      <c r="U10789" t="s">
        <v>90</v>
      </c>
      <c r="V10789">
        <v>0.49982399999999999</v>
      </c>
      <c r="W10789">
        <v>0</v>
      </c>
      <c r="X10789">
        <v>0</v>
      </c>
      <c r="Y10789">
        <v>0</v>
      </c>
      <c r="Z10789">
        <v>421.85136599999998</v>
      </c>
      <c r="AA10789">
        <v>0</v>
      </c>
      <c r="AB10789">
        <v>0</v>
      </c>
      <c r="AC10789">
        <v>0</v>
      </c>
      <c r="AP10789">
        <v>0</v>
      </c>
      <c r="AQ10789">
        <v>0</v>
      </c>
      <c r="AR10789">
        <v>0</v>
      </c>
      <c r="AS10789">
        <v>0</v>
      </c>
      <c r="AT10789">
        <v>0</v>
      </c>
      <c r="AU10789" t="s">
        <v>11740</v>
      </c>
    </row>
    <row r="10790" spans="1:50" hidden="1" x14ac:dyDescent="0.3">
      <c r="A10790" t="s">
        <v>12413</v>
      </c>
      <c r="B10790" t="s">
        <v>10792</v>
      </c>
      <c r="D10790">
        <v>2384</v>
      </c>
      <c r="F10790">
        <v>5</v>
      </c>
      <c r="G10790" t="s">
        <v>1050</v>
      </c>
      <c r="H10790" t="s">
        <v>78</v>
      </c>
      <c r="I10790" t="s">
        <v>285</v>
      </c>
      <c r="J10790" t="s">
        <v>286</v>
      </c>
      <c r="K10790" t="s">
        <v>112</v>
      </c>
      <c r="L10790" t="s">
        <v>82</v>
      </c>
      <c r="M10790" t="s">
        <v>113</v>
      </c>
      <c r="N10790" t="s">
        <v>100</v>
      </c>
      <c r="O10790" t="s">
        <v>85</v>
      </c>
      <c r="P10790" t="s">
        <v>1188</v>
      </c>
      <c r="Q10790" t="s">
        <v>271</v>
      </c>
      <c r="R10790" t="s">
        <v>107</v>
      </c>
      <c r="T10790" t="s">
        <v>89</v>
      </c>
      <c r="U10790" t="s">
        <v>90</v>
      </c>
      <c r="V10790">
        <v>1.046143</v>
      </c>
      <c r="W10790">
        <v>0</v>
      </c>
      <c r="X10790">
        <v>0</v>
      </c>
      <c r="Y10790">
        <v>0</v>
      </c>
      <c r="Z10790">
        <v>819.12996899999996</v>
      </c>
      <c r="AA10790">
        <v>0</v>
      </c>
      <c r="AB10790">
        <v>0</v>
      </c>
      <c r="AC10790">
        <v>0</v>
      </c>
      <c r="AP10790">
        <v>0</v>
      </c>
      <c r="AQ10790">
        <v>0</v>
      </c>
      <c r="AR10790">
        <v>0</v>
      </c>
      <c r="AS10790">
        <v>0</v>
      </c>
      <c r="AT10790">
        <v>0</v>
      </c>
      <c r="AU10790" t="s">
        <v>11742</v>
      </c>
    </row>
    <row r="10791" spans="1:50" hidden="1" x14ac:dyDescent="0.3">
      <c r="A10791" t="s">
        <v>12414</v>
      </c>
      <c r="B10791" t="s">
        <v>10792</v>
      </c>
      <c r="D10791">
        <v>2386</v>
      </c>
      <c r="F10791">
        <v>5</v>
      </c>
      <c r="G10791" t="s">
        <v>336</v>
      </c>
      <c r="H10791" t="s">
        <v>78</v>
      </c>
      <c r="I10791" t="s">
        <v>285</v>
      </c>
      <c r="J10791" t="s">
        <v>286</v>
      </c>
      <c r="K10791" t="s">
        <v>174</v>
      </c>
      <c r="L10791" t="s">
        <v>82</v>
      </c>
      <c r="M10791" t="s">
        <v>305</v>
      </c>
      <c r="N10791" t="s">
        <v>100</v>
      </c>
      <c r="O10791" t="s">
        <v>85</v>
      </c>
      <c r="P10791" t="s">
        <v>1188</v>
      </c>
      <c r="Q10791" t="s">
        <v>87</v>
      </c>
      <c r="R10791" t="s">
        <v>107</v>
      </c>
      <c r="T10791" t="s">
        <v>89</v>
      </c>
      <c r="U10791" t="s">
        <v>90</v>
      </c>
      <c r="V10791">
        <v>0.49982399999999999</v>
      </c>
      <c r="W10791">
        <v>215.19005639599493</v>
      </c>
      <c r="X10791">
        <v>172.939088</v>
      </c>
      <c r="Y10791">
        <v>282.40051699999998</v>
      </c>
      <c r="Z10791">
        <v>0</v>
      </c>
      <c r="AA10791">
        <v>182.68992232119939</v>
      </c>
      <c r="AB10791">
        <v>215.19005639599493</v>
      </c>
      <c r="AC10791">
        <v>192.71634294646498</v>
      </c>
      <c r="AP10791">
        <v>146.99888300000001</v>
      </c>
      <c r="AQ10791">
        <v>149.60051835289568</v>
      </c>
      <c r="AR10791">
        <v>156.93702430398758</v>
      </c>
      <c r="AS10791">
        <v>215.19005639599493</v>
      </c>
      <c r="AT10791">
        <v>430.53165993628744</v>
      </c>
      <c r="AU10791" t="s">
        <v>10901</v>
      </c>
      <c r="AV10791">
        <v>270</v>
      </c>
      <c r="AW10791">
        <v>1.5945617034677313</v>
      </c>
      <c r="AX10791">
        <v>6.6440070977822133E-2</v>
      </c>
    </row>
    <row r="10792" spans="1:50" hidden="1" x14ac:dyDescent="0.3">
      <c r="A10792" t="s">
        <v>12415</v>
      </c>
      <c r="B10792" t="s">
        <v>10792</v>
      </c>
      <c r="D10792">
        <v>2387</v>
      </c>
      <c r="F10792">
        <v>5</v>
      </c>
      <c r="G10792" t="s">
        <v>339</v>
      </c>
      <c r="H10792" t="s">
        <v>78</v>
      </c>
      <c r="I10792" t="s">
        <v>285</v>
      </c>
      <c r="J10792" t="s">
        <v>286</v>
      </c>
      <c r="K10792" t="s">
        <v>112</v>
      </c>
      <c r="L10792" t="s">
        <v>82</v>
      </c>
      <c r="M10792" t="s">
        <v>305</v>
      </c>
      <c r="N10792" t="s">
        <v>100</v>
      </c>
      <c r="O10792" t="s">
        <v>85</v>
      </c>
      <c r="P10792" t="s">
        <v>1188</v>
      </c>
      <c r="Q10792" t="s">
        <v>87</v>
      </c>
      <c r="R10792" t="s">
        <v>107</v>
      </c>
      <c r="T10792" t="s">
        <v>89</v>
      </c>
      <c r="U10792" t="s">
        <v>90</v>
      </c>
      <c r="V10792">
        <v>1.046143</v>
      </c>
      <c r="W10792">
        <v>745.97401953947326</v>
      </c>
      <c r="X10792">
        <v>801.34553800000003</v>
      </c>
      <c r="Y10792">
        <v>597.34765300000004</v>
      </c>
      <c r="Z10792">
        <v>0</v>
      </c>
      <c r="AA10792">
        <v>486.1276255930099</v>
      </c>
      <c r="AB10792">
        <v>773.09942630164278</v>
      </c>
      <c r="AC10792">
        <v>615.28641397160231</v>
      </c>
      <c r="AP10792">
        <v>808.07842800000003</v>
      </c>
      <c r="AQ10792">
        <v>711.10115981766296</v>
      </c>
      <c r="AR10792">
        <v>745.97401953947326</v>
      </c>
      <c r="AS10792">
        <v>745.97401953947326</v>
      </c>
      <c r="AT10792">
        <v>713.07079389669786</v>
      </c>
      <c r="AU10792" t="s">
        <v>10903</v>
      </c>
      <c r="AV10792">
        <v>112</v>
      </c>
      <c r="AW10792">
        <v>6.3667035169348027</v>
      </c>
      <c r="AX10792">
        <v>0.26527931320561676</v>
      </c>
    </row>
    <row r="10793" spans="1:50" hidden="1" x14ac:dyDescent="0.3">
      <c r="A10793" t="s">
        <v>12416</v>
      </c>
      <c r="B10793" t="s">
        <v>10792</v>
      </c>
      <c r="D10793">
        <v>2388</v>
      </c>
      <c r="F10793">
        <v>5</v>
      </c>
      <c r="G10793" t="s">
        <v>3382</v>
      </c>
      <c r="H10793" t="s">
        <v>78</v>
      </c>
      <c r="I10793" t="s">
        <v>285</v>
      </c>
      <c r="J10793" t="s">
        <v>286</v>
      </c>
      <c r="K10793" t="s">
        <v>174</v>
      </c>
      <c r="L10793" t="s">
        <v>82</v>
      </c>
      <c r="M10793" t="s">
        <v>302</v>
      </c>
      <c r="N10793" t="s">
        <v>100</v>
      </c>
      <c r="O10793" t="s">
        <v>85</v>
      </c>
      <c r="P10793" t="s">
        <v>1188</v>
      </c>
      <c r="Q10793" t="s">
        <v>271</v>
      </c>
      <c r="R10793" t="s">
        <v>107</v>
      </c>
      <c r="T10793" t="s">
        <v>89</v>
      </c>
      <c r="U10793" t="s">
        <v>90</v>
      </c>
      <c r="V10793">
        <v>0.49982399999999999</v>
      </c>
      <c r="W10793">
        <v>0</v>
      </c>
      <c r="X10793">
        <v>0</v>
      </c>
      <c r="Y10793">
        <v>53.481160000000003</v>
      </c>
      <c r="Z10793">
        <v>0</v>
      </c>
      <c r="AA10793">
        <v>0</v>
      </c>
      <c r="AB10793">
        <v>0</v>
      </c>
      <c r="AC10793">
        <v>0</v>
      </c>
      <c r="AP10793">
        <v>0</v>
      </c>
      <c r="AQ10793">
        <v>0</v>
      </c>
      <c r="AR10793">
        <v>0</v>
      </c>
      <c r="AS10793">
        <v>0</v>
      </c>
      <c r="AT10793">
        <v>0</v>
      </c>
      <c r="AU10793" t="s">
        <v>11746</v>
      </c>
    </row>
    <row r="10794" spans="1:50" hidden="1" x14ac:dyDescent="0.3">
      <c r="A10794" t="s">
        <v>12417</v>
      </c>
      <c r="B10794" t="s">
        <v>10792</v>
      </c>
      <c r="D10794">
        <v>2389</v>
      </c>
      <c r="F10794">
        <v>5</v>
      </c>
      <c r="G10794" t="s">
        <v>3385</v>
      </c>
      <c r="H10794" t="s">
        <v>78</v>
      </c>
      <c r="I10794" t="s">
        <v>285</v>
      </c>
      <c r="J10794" t="s">
        <v>286</v>
      </c>
      <c r="K10794" t="s">
        <v>112</v>
      </c>
      <c r="L10794" t="s">
        <v>82</v>
      </c>
      <c r="M10794" t="s">
        <v>302</v>
      </c>
      <c r="N10794" t="s">
        <v>100</v>
      </c>
      <c r="O10794" t="s">
        <v>85</v>
      </c>
      <c r="P10794" t="s">
        <v>1188</v>
      </c>
      <c r="Q10794" t="s">
        <v>271</v>
      </c>
      <c r="R10794" t="s">
        <v>107</v>
      </c>
      <c r="T10794" t="s">
        <v>89</v>
      </c>
      <c r="U10794" t="s">
        <v>90</v>
      </c>
      <c r="V10794">
        <v>1.046143</v>
      </c>
      <c r="W10794">
        <v>0</v>
      </c>
      <c r="X10794">
        <v>0</v>
      </c>
      <c r="Y10794">
        <v>731.25395700000001</v>
      </c>
      <c r="Z10794">
        <v>0</v>
      </c>
      <c r="AA10794">
        <v>0</v>
      </c>
      <c r="AB10794">
        <v>0</v>
      </c>
      <c r="AC10794">
        <v>0</v>
      </c>
      <c r="AP10794">
        <v>0</v>
      </c>
      <c r="AQ10794">
        <v>0</v>
      </c>
      <c r="AR10794">
        <v>0</v>
      </c>
      <c r="AS10794">
        <v>0</v>
      </c>
      <c r="AT10794">
        <v>0</v>
      </c>
      <c r="AU10794" t="s">
        <v>12418</v>
      </c>
    </row>
    <row r="10795" spans="1:50" hidden="1" x14ac:dyDescent="0.3">
      <c r="A10795" t="s">
        <v>12419</v>
      </c>
      <c r="B10795" t="s">
        <v>10792</v>
      </c>
      <c r="D10795">
        <v>2390</v>
      </c>
      <c r="F10795">
        <v>5</v>
      </c>
      <c r="G10795" t="s">
        <v>1456</v>
      </c>
      <c r="H10795" t="s">
        <v>78</v>
      </c>
      <c r="I10795" t="s">
        <v>285</v>
      </c>
      <c r="J10795" t="s">
        <v>286</v>
      </c>
      <c r="K10795" t="s">
        <v>174</v>
      </c>
      <c r="L10795" t="s">
        <v>82</v>
      </c>
      <c r="M10795" t="s">
        <v>318</v>
      </c>
      <c r="N10795" t="s">
        <v>100</v>
      </c>
      <c r="O10795" t="s">
        <v>85</v>
      </c>
      <c r="P10795" t="s">
        <v>1188</v>
      </c>
      <c r="Q10795" t="s">
        <v>271</v>
      </c>
      <c r="R10795" t="s">
        <v>107</v>
      </c>
      <c r="T10795" t="s">
        <v>89</v>
      </c>
      <c r="U10795" t="s">
        <v>90</v>
      </c>
      <c r="V10795">
        <v>0.49982399999999999</v>
      </c>
      <c r="W10795">
        <v>0</v>
      </c>
      <c r="X10795">
        <v>0</v>
      </c>
      <c r="Y10795">
        <v>46.983446999999998</v>
      </c>
      <c r="Z10795">
        <v>0</v>
      </c>
      <c r="AA10795">
        <v>0</v>
      </c>
      <c r="AB10795">
        <v>0</v>
      </c>
      <c r="AC10795">
        <v>0</v>
      </c>
      <c r="AP10795">
        <v>0</v>
      </c>
      <c r="AQ10795">
        <v>0</v>
      </c>
      <c r="AR10795">
        <v>0</v>
      </c>
      <c r="AS10795">
        <v>0</v>
      </c>
      <c r="AT10795">
        <v>0</v>
      </c>
      <c r="AU10795" t="s">
        <v>12420</v>
      </c>
    </row>
    <row r="10796" spans="1:50" hidden="1" x14ac:dyDescent="0.3">
      <c r="A10796" t="s">
        <v>12421</v>
      </c>
      <c r="B10796" t="s">
        <v>10792</v>
      </c>
      <c r="D10796">
        <v>2391</v>
      </c>
      <c r="F10796">
        <v>5</v>
      </c>
      <c r="G10796" t="s">
        <v>3390</v>
      </c>
      <c r="H10796" t="s">
        <v>78</v>
      </c>
      <c r="I10796" t="s">
        <v>285</v>
      </c>
      <c r="J10796" t="s">
        <v>286</v>
      </c>
      <c r="K10796" t="s">
        <v>112</v>
      </c>
      <c r="L10796" t="s">
        <v>82</v>
      </c>
      <c r="M10796" t="s">
        <v>318</v>
      </c>
      <c r="N10796" t="s">
        <v>100</v>
      </c>
      <c r="O10796" t="s">
        <v>85</v>
      </c>
      <c r="P10796" t="s">
        <v>1188</v>
      </c>
      <c r="Q10796" t="s">
        <v>271</v>
      </c>
      <c r="R10796" t="s">
        <v>107</v>
      </c>
      <c r="T10796" t="s">
        <v>89</v>
      </c>
      <c r="U10796" t="s">
        <v>90</v>
      </c>
      <c r="V10796">
        <v>1.046143</v>
      </c>
      <c r="W10796">
        <v>0</v>
      </c>
      <c r="X10796">
        <v>0</v>
      </c>
      <c r="Y10796">
        <v>596.30151000000001</v>
      </c>
      <c r="Z10796">
        <v>0</v>
      </c>
      <c r="AA10796">
        <v>0</v>
      </c>
      <c r="AB10796">
        <v>0</v>
      </c>
      <c r="AC10796">
        <v>0</v>
      </c>
      <c r="AP10796">
        <v>0</v>
      </c>
      <c r="AQ10796">
        <v>0</v>
      </c>
      <c r="AR10796">
        <v>0</v>
      </c>
      <c r="AS10796">
        <v>0</v>
      </c>
      <c r="AT10796">
        <v>0</v>
      </c>
      <c r="AU10796" t="s">
        <v>12422</v>
      </c>
    </row>
    <row r="10797" spans="1:50" hidden="1" x14ac:dyDescent="0.3">
      <c r="A10797" t="s">
        <v>12423</v>
      </c>
      <c r="B10797" t="s">
        <v>10792</v>
      </c>
      <c r="D10797">
        <v>2392</v>
      </c>
      <c r="F10797">
        <v>5</v>
      </c>
      <c r="G10797" t="s">
        <v>1257</v>
      </c>
      <c r="H10797" t="s">
        <v>78</v>
      </c>
      <c r="I10797" t="s">
        <v>285</v>
      </c>
      <c r="J10797" t="s">
        <v>286</v>
      </c>
      <c r="K10797" t="s">
        <v>174</v>
      </c>
      <c r="L10797" t="s">
        <v>82</v>
      </c>
      <c r="M10797" t="s">
        <v>302</v>
      </c>
      <c r="N10797" t="s">
        <v>100</v>
      </c>
      <c r="O10797" t="s">
        <v>85</v>
      </c>
      <c r="P10797" t="s">
        <v>1188</v>
      </c>
      <c r="Q10797" t="s">
        <v>271</v>
      </c>
      <c r="R10797" t="s">
        <v>107</v>
      </c>
      <c r="T10797" t="s">
        <v>89</v>
      </c>
      <c r="U10797" t="s">
        <v>90</v>
      </c>
      <c r="V10797">
        <v>0.16660800000000001</v>
      </c>
      <c r="W10797">
        <v>0</v>
      </c>
      <c r="X10797">
        <v>48.566228000000002</v>
      </c>
      <c r="Y10797">
        <v>0</v>
      </c>
      <c r="Z10797">
        <v>0</v>
      </c>
      <c r="AA10797">
        <v>0</v>
      </c>
      <c r="AB10797">
        <v>0</v>
      </c>
      <c r="AC10797">
        <v>0</v>
      </c>
      <c r="AP10797">
        <v>0</v>
      </c>
      <c r="AQ10797">
        <v>0</v>
      </c>
      <c r="AR10797">
        <v>0</v>
      </c>
      <c r="AS10797">
        <v>0</v>
      </c>
      <c r="AT10797">
        <v>0</v>
      </c>
      <c r="AU10797" t="s">
        <v>11748</v>
      </c>
    </row>
    <row r="10798" spans="1:50" hidden="1" x14ac:dyDescent="0.3">
      <c r="A10798" t="s">
        <v>12424</v>
      </c>
      <c r="B10798" t="s">
        <v>10792</v>
      </c>
      <c r="D10798">
        <v>2392</v>
      </c>
      <c r="F10798">
        <v>5</v>
      </c>
      <c r="G10798" t="s">
        <v>1257</v>
      </c>
      <c r="H10798" t="s">
        <v>78</v>
      </c>
      <c r="I10798" t="s">
        <v>285</v>
      </c>
      <c r="J10798" t="s">
        <v>286</v>
      </c>
      <c r="K10798" t="s">
        <v>174</v>
      </c>
      <c r="L10798" t="s">
        <v>82</v>
      </c>
      <c r="M10798" t="s">
        <v>305</v>
      </c>
      <c r="N10798" t="s">
        <v>100</v>
      </c>
      <c r="O10798" t="s">
        <v>85</v>
      </c>
      <c r="P10798" t="s">
        <v>1188</v>
      </c>
      <c r="Q10798" t="s">
        <v>271</v>
      </c>
      <c r="R10798" t="s">
        <v>107</v>
      </c>
      <c r="T10798" t="s">
        <v>89</v>
      </c>
      <c r="U10798" t="s">
        <v>90</v>
      </c>
      <c r="V10798">
        <v>0.16660800000000001</v>
      </c>
      <c r="W10798">
        <v>0</v>
      </c>
      <c r="X10798">
        <v>48.566228000000002</v>
      </c>
      <c r="Y10798">
        <v>0</v>
      </c>
      <c r="Z10798">
        <v>0</v>
      </c>
      <c r="AA10798">
        <v>0</v>
      </c>
      <c r="AB10798">
        <v>0</v>
      </c>
      <c r="AC10798">
        <v>0</v>
      </c>
      <c r="AP10798">
        <v>0</v>
      </c>
      <c r="AQ10798">
        <v>0</v>
      </c>
      <c r="AR10798">
        <v>0</v>
      </c>
      <c r="AS10798">
        <v>0</v>
      </c>
      <c r="AT10798">
        <v>0</v>
      </c>
      <c r="AU10798" t="s">
        <v>11748</v>
      </c>
    </row>
    <row r="10799" spans="1:50" hidden="1" x14ac:dyDescent="0.3">
      <c r="A10799" t="s">
        <v>12425</v>
      </c>
      <c r="B10799" t="s">
        <v>10792</v>
      </c>
      <c r="D10799">
        <v>2393</v>
      </c>
      <c r="F10799">
        <v>5</v>
      </c>
      <c r="G10799" t="s">
        <v>1261</v>
      </c>
      <c r="H10799" t="s">
        <v>78</v>
      </c>
      <c r="I10799" t="s">
        <v>285</v>
      </c>
      <c r="J10799" t="s">
        <v>286</v>
      </c>
      <c r="K10799" t="s">
        <v>112</v>
      </c>
      <c r="L10799" t="s">
        <v>82</v>
      </c>
      <c r="M10799" t="s">
        <v>302</v>
      </c>
      <c r="N10799" t="s">
        <v>100</v>
      </c>
      <c r="O10799" t="s">
        <v>85</v>
      </c>
      <c r="P10799" t="s">
        <v>1188</v>
      </c>
      <c r="Q10799" t="s">
        <v>271</v>
      </c>
      <c r="R10799" t="s">
        <v>107</v>
      </c>
      <c r="T10799" t="s">
        <v>89</v>
      </c>
      <c r="U10799" t="s">
        <v>90</v>
      </c>
      <c r="V10799">
        <v>0.34871399999999997</v>
      </c>
      <c r="W10799">
        <v>0</v>
      </c>
      <c r="X10799">
        <v>217.07464899999999</v>
      </c>
      <c r="Y10799">
        <v>0</v>
      </c>
      <c r="Z10799">
        <v>0</v>
      </c>
      <c r="AA10799">
        <v>0</v>
      </c>
      <c r="AB10799">
        <v>0</v>
      </c>
      <c r="AC10799">
        <v>0</v>
      </c>
      <c r="AP10799">
        <v>0</v>
      </c>
      <c r="AQ10799">
        <v>0</v>
      </c>
      <c r="AR10799">
        <v>0</v>
      </c>
      <c r="AS10799">
        <v>0</v>
      </c>
      <c r="AT10799">
        <v>0</v>
      </c>
      <c r="AU10799" t="s">
        <v>12426</v>
      </c>
    </row>
    <row r="10800" spans="1:50" hidden="1" x14ac:dyDescent="0.3">
      <c r="A10800" t="s">
        <v>12427</v>
      </c>
      <c r="B10800" t="s">
        <v>10792</v>
      </c>
      <c r="D10800">
        <v>2393</v>
      </c>
      <c r="F10800">
        <v>5</v>
      </c>
      <c r="G10800" t="s">
        <v>1261</v>
      </c>
      <c r="H10800" t="s">
        <v>78</v>
      </c>
      <c r="I10800" t="s">
        <v>285</v>
      </c>
      <c r="J10800" t="s">
        <v>286</v>
      </c>
      <c r="K10800" t="s">
        <v>112</v>
      </c>
      <c r="L10800" t="s">
        <v>82</v>
      </c>
      <c r="M10800" t="s">
        <v>305</v>
      </c>
      <c r="N10800" t="s">
        <v>100</v>
      </c>
      <c r="O10800" t="s">
        <v>85</v>
      </c>
      <c r="P10800" t="s">
        <v>1188</v>
      </c>
      <c r="Q10800" t="s">
        <v>271</v>
      </c>
      <c r="R10800" t="s">
        <v>107</v>
      </c>
      <c r="T10800" t="s">
        <v>89</v>
      </c>
      <c r="U10800" t="s">
        <v>90</v>
      </c>
      <c r="V10800">
        <v>0.34871399999999997</v>
      </c>
      <c r="W10800">
        <v>0</v>
      </c>
      <c r="X10800">
        <v>217.07464899999999</v>
      </c>
      <c r="Y10800">
        <v>0</v>
      </c>
      <c r="Z10800">
        <v>0</v>
      </c>
      <c r="AA10800">
        <v>0</v>
      </c>
      <c r="AB10800">
        <v>0</v>
      </c>
      <c r="AC10800">
        <v>0</v>
      </c>
      <c r="AP10800">
        <v>0</v>
      </c>
      <c r="AQ10800">
        <v>0</v>
      </c>
      <c r="AR10800">
        <v>0</v>
      </c>
      <c r="AS10800">
        <v>0</v>
      </c>
      <c r="AT10800">
        <v>0</v>
      </c>
      <c r="AU10800" t="s">
        <v>12426</v>
      </c>
    </row>
    <row r="10801" spans="1:50" hidden="1" x14ac:dyDescent="0.3">
      <c r="A10801" t="s">
        <v>12428</v>
      </c>
      <c r="B10801" t="s">
        <v>10792</v>
      </c>
      <c r="D10801">
        <v>2395</v>
      </c>
      <c r="F10801">
        <v>5</v>
      </c>
      <c r="G10801" t="s">
        <v>342</v>
      </c>
      <c r="H10801" t="s">
        <v>78</v>
      </c>
      <c r="I10801" t="s">
        <v>285</v>
      </c>
      <c r="J10801" t="s">
        <v>286</v>
      </c>
      <c r="K10801" t="s">
        <v>112</v>
      </c>
      <c r="L10801" t="s">
        <v>82</v>
      </c>
      <c r="M10801" t="s">
        <v>305</v>
      </c>
      <c r="N10801" t="s">
        <v>100</v>
      </c>
      <c r="O10801" t="s">
        <v>85</v>
      </c>
      <c r="P10801" t="s">
        <v>1188</v>
      </c>
      <c r="Q10801" t="s">
        <v>271</v>
      </c>
      <c r="R10801" t="s">
        <v>107</v>
      </c>
      <c r="T10801" t="s">
        <v>89</v>
      </c>
      <c r="U10801" t="s">
        <v>90</v>
      </c>
      <c r="V10801">
        <v>1.046143</v>
      </c>
      <c r="W10801">
        <v>0</v>
      </c>
      <c r="X10801">
        <v>97.291298999999995</v>
      </c>
      <c r="Y10801">
        <v>0</v>
      </c>
      <c r="Z10801">
        <v>0</v>
      </c>
      <c r="AA10801">
        <v>0</v>
      </c>
      <c r="AB10801">
        <v>0</v>
      </c>
      <c r="AC10801">
        <v>0</v>
      </c>
      <c r="AP10801">
        <v>0</v>
      </c>
      <c r="AQ10801">
        <v>0</v>
      </c>
      <c r="AR10801">
        <v>0</v>
      </c>
      <c r="AS10801">
        <v>0</v>
      </c>
      <c r="AT10801">
        <v>0</v>
      </c>
      <c r="AU10801" t="s">
        <v>11751</v>
      </c>
    </row>
    <row r="10802" spans="1:50" hidden="1" x14ac:dyDescent="0.3">
      <c r="A10802" t="s">
        <v>12429</v>
      </c>
      <c r="B10802" t="s">
        <v>10792</v>
      </c>
      <c r="D10802">
        <v>2398</v>
      </c>
      <c r="F10802">
        <v>5</v>
      </c>
      <c r="G10802" t="s">
        <v>1266</v>
      </c>
      <c r="H10802" t="s">
        <v>78</v>
      </c>
      <c r="I10802" t="s">
        <v>285</v>
      </c>
      <c r="J10802" t="s">
        <v>286</v>
      </c>
      <c r="K10802" t="s">
        <v>112</v>
      </c>
      <c r="L10802" t="s">
        <v>82</v>
      </c>
      <c r="M10802" t="s">
        <v>302</v>
      </c>
      <c r="N10802" t="s">
        <v>100</v>
      </c>
      <c r="O10802" t="s">
        <v>85</v>
      </c>
      <c r="P10802" t="s">
        <v>1188</v>
      </c>
      <c r="Q10802" t="s">
        <v>271</v>
      </c>
      <c r="R10802" t="s">
        <v>107</v>
      </c>
      <c r="T10802" t="s">
        <v>89</v>
      </c>
      <c r="U10802" t="s">
        <v>90</v>
      </c>
      <c r="V10802">
        <v>1.046143</v>
      </c>
      <c r="W10802">
        <v>0</v>
      </c>
      <c r="X10802">
        <v>108.798872</v>
      </c>
      <c r="Y10802">
        <v>0</v>
      </c>
      <c r="Z10802">
        <v>0</v>
      </c>
      <c r="AA10802">
        <v>38.289830541883042</v>
      </c>
      <c r="AB10802">
        <v>0</v>
      </c>
      <c r="AC10802">
        <v>0</v>
      </c>
      <c r="AP10802">
        <v>0</v>
      </c>
      <c r="AQ10802">
        <v>0</v>
      </c>
      <c r="AR10802">
        <v>0</v>
      </c>
      <c r="AS10802">
        <v>0</v>
      </c>
      <c r="AT10802">
        <v>0</v>
      </c>
      <c r="AU10802" t="s">
        <v>12253</v>
      </c>
    </row>
    <row r="10803" spans="1:50" hidden="1" x14ac:dyDescent="0.3">
      <c r="A10803" t="s">
        <v>12430</v>
      </c>
      <c r="B10803" t="s">
        <v>10792</v>
      </c>
      <c r="D10803">
        <v>2399</v>
      </c>
      <c r="F10803">
        <v>5</v>
      </c>
      <c r="G10803" t="s">
        <v>12431</v>
      </c>
      <c r="H10803" t="s">
        <v>78</v>
      </c>
      <c r="I10803" t="s">
        <v>285</v>
      </c>
      <c r="J10803" t="s">
        <v>286</v>
      </c>
      <c r="K10803" t="s">
        <v>112</v>
      </c>
      <c r="L10803" t="s">
        <v>82</v>
      </c>
      <c r="M10803" t="s">
        <v>318</v>
      </c>
      <c r="N10803" t="s">
        <v>100</v>
      </c>
      <c r="O10803" t="s">
        <v>85</v>
      </c>
      <c r="P10803" t="s">
        <v>1188</v>
      </c>
      <c r="Q10803" t="s">
        <v>271</v>
      </c>
      <c r="R10803" t="s">
        <v>107</v>
      </c>
      <c r="T10803" t="s">
        <v>89</v>
      </c>
      <c r="U10803" t="s">
        <v>90</v>
      </c>
      <c r="V10803">
        <v>1.046143</v>
      </c>
      <c r="W10803">
        <v>0</v>
      </c>
      <c r="X10803">
        <v>141.22930500000001</v>
      </c>
      <c r="Y10803">
        <v>0</v>
      </c>
      <c r="Z10803">
        <v>0</v>
      </c>
      <c r="AA10803">
        <v>0</v>
      </c>
      <c r="AB10803">
        <v>0</v>
      </c>
      <c r="AC10803">
        <v>0</v>
      </c>
      <c r="AP10803">
        <v>0</v>
      </c>
      <c r="AQ10803">
        <v>0</v>
      </c>
      <c r="AR10803">
        <v>0</v>
      </c>
      <c r="AS10803">
        <v>0</v>
      </c>
      <c r="AT10803">
        <v>0</v>
      </c>
      <c r="AU10803" t="s">
        <v>12432</v>
      </c>
    </row>
    <row r="10804" spans="1:50" hidden="1" x14ac:dyDescent="0.3">
      <c r="A10804" t="s">
        <v>12433</v>
      </c>
      <c r="B10804" t="s">
        <v>10792</v>
      </c>
      <c r="D10804">
        <v>2509</v>
      </c>
      <c r="F10804">
        <v>5</v>
      </c>
      <c r="G10804" t="s">
        <v>345</v>
      </c>
      <c r="H10804" t="s">
        <v>78</v>
      </c>
      <c r="I10804" t="s">
        <v>252</v>
      </c>
      <c r="J10804" t="s">
        <v>346</v>
      </c>
      <c r="K10804" t="s">
        <v>168</v>
      </c>
      <c r="L10804" t="s">
        <v>82</v>
      </c>
      <c r="M10804" t="s">
        <v>347</v>
      </c>
      <c r="N10804" t="s">
        <v>100</v>
      </c>
      <c r="O10804" t="s">
        <v>85</v>
      </c>
      <c r="P10804" t="s">
        <v>1188</v>
      </c>
      <c r="Q10804" t="s">
        <v>271</v>
      </c>
      <c r="R10804" t="s">
        <v>107</v>
      </c>
      <c r="T10804" t="s">
        <v>89</v>
      </c>
      <c r="U10804" t="s">
        <v>90</v>
      </c>
      <c r="V10804">
        <v>0.31701299999999999</v>
      </c>
      <c r="W10804">
        <v>154.75851226379265</v>
      </c>
      <c r="X10804">
        <v>476.78758599999998</v>
      </c>
      <c r="Y10804">
        <v>520.53538400000002</v>
      </c>
      <c r="Z10804">
        <v>330.64457199999998</v>
      </c>
      <c r="AA10804">
        <v>144.29567745852691</v>
      </c>
      <c r="AB10804">
        <v>0</v>
      </c>
      <c r="AC10804">
        <v>0</v>
      </c>
      <c r="AP10804">
        <v>179.73985500000001</v>
      </c>
      <c r="AQ10804">
        <v>160.12699772778734</v>
      </c>
      <c r="AR10804">
        <v>154.75851226379265</v>
      </c>
      <c r="AS10804">
        <v>154.75851226379265</v>
      </c>
      <c r="AT10804">
        <v>488.17717968598339</v>
      </c>
      <c r="AU10804" t="s">
        <v>11753</v>
      </c>
      <c r="AV10804">
        <v>441</v>
      </c>
      <c r="AW10804">
        <v>1.106977731714248</v>
      </c>
      <c r="AX10804">
        <v>4.6124072154760332E-2</v>
      </c>
    </row>
    <row r="10805" spans="1:50" hidden="1" x14ac:dyDescent="0.3">
      <c r="A10805" t="s">
        <v>12434</v>
      </c>
      <c r="B10805" t="s">
        <v>10792</v>
      </c>
      <c r="D10805">
        <v>2511</v>
      </c>
      <c r="F10805">
        <v>5</v>
      </c>
      <c r="G10805" t="s">
        <v>350</v>
      </c>
      <c r="H10805" t="s">
        <v>78</v>
      </c>
      <c r="I10805" t="s">
        <v>252</v>
      </c>
      <c r="J10805" t="s">
        <v>346</v>
      </c>
      <c r="K10805" t="s">
        <v>168</v>
      </c>
      <c r="L10805" t="s">
        <v>82</v>
      </c>
      <c r="M10805" t="s">
        <v>347</v>
      </c>
      <c r="N10805" t="s">
        <v>100</v>
      </c>
      <c r="O10805" t="s">
        <v>85</v>
      </c>
      <c r="P10805" t="s">
        <v>1188</v>
      </c>
      <c r="Q10805" t="s">
        <v>87</v>
      </c>
      <c r="R10805" t="s">
        <v>88</v>
      </c>
      <c r="T10805" t="s">
        <v>89</v>
      </c>
      <c r="U10805" t="s">
        <v>90</v>
      </c>
      <c r="V10805">
        <v>0.31701299999999999</v>
      </c>
      <c r="W10805">
        <v>175.01892255458898</v>
      </c>
      <c r="X10805">
        <v>222.86014399999999</v>
      </c>
      <c r="Y10805">
        <v>224.128196</v>
      </c>
      <c r="Z10805">
        <v>192.426894</v>
      </c>
      <c r="AA10805">
        <v>207.24810700166262</v>
      </c>
      <c r="AB10805">
        <v>708.10781874987174</v>
      </c>
      <c r="AC10805">
        <v>1083.4637125719644</v>
      </c>
      <c r="AP10805">
        <v>196.34859499999999</v>
      </c>
      <c r="AQ10805">
        <v>181.09023021911833</v>
      </c>
      <c r="AR10805">
        <v>175.01892255458898</v>
      </c>
      <c r="AS10805">
        <v>175.01892255458898</v>
      </c>
      <c r="AT10805">
        <v>552.08752497401997</v>
      </c>
      <c r="AU10805" t="s">
        <v>10905</v>
      </c>
      <c r="AV10805">
        <v>441</v>
      </c>
      <c r="AW10805">
        <v>1.2518991496009524</v>
      </c>
      <c r="AX10805">
        <v>5.2162464566706347E-2</v>
      </c>
    </row>
    <row r="10806" spans="1:50" hidden="1" x14ac:dyDescent="0.3">
      <c r="A10806" t="s">
        <v>12435</v>
      </c>
      <c r="B10806" t="s">
        <v>10792</v>
      </c>
      <c r="D10806">
        <v>2513</v>
      </c>
      <c r="F10806">
        <v>5</v>
      </c>
      <c r="G10806" t="s">
        <v>353</v>
      </c>
      <c r="H10806" t="s">
        <v>78</v>
      </c>
      <c r="I10806" t="s">
        <v>252</v>
      </c>
      <c r="J10806" t="s">
        <v>346</v>
      </c>
      <c r="K10806" t="s">
        <v>125</v>
      </c>
      <c r="L10806" t="s">
        <v>82</v>
      </c>
      <c r="M10806" t="s">
        <v>347</v>
      </c>
      <c r="N10806" t="s">
        <v>100</v>
      </c>
      <c r="O10806" t="s">
        <v>85</v>
      </c>
      <c r="P10806" t="s">
        <v>1188</v>
      </c>
      <c r="Q10806" t="s">
        <v>87</v>
      </c>
      <c r="R10806" t="s">
        <v>88</v>
      </c>
      <c r="T10806" t="s">
        <v>89</v>
      </c>
      <c r="U10806" t="s">
        <v>90</v>
      </c>
      <c r="V10806">
        <v>0.52835500000000002</v>
      </c>
      <c r="W10806">
        <v>354.01473570251591</v>
      </c>
      <c r="X10806">
        <v>480.27471100000002</v>
      </c>
      <c r="Y10806">
        <v>429.55262699999997</v>
      </c>
      <c r="Z10806">
        <v>505.63575100000003</v>
      </c>
      <c r="AA10806">
        <v>272.74010541348105</v>
      </c>
      <c r="AB10806">
        <v>355.58107595741922</v>
      </c>
      <c r="AC10806">
        <v>619.16767617383766</v>
      </c>
      <c r="AP10806">
        <v>416.24926799999997</v>
      </c>
      <c r="AQ10806">
        <v>366.29530712219554</v>
      </c>
      <c r="AR10806">
        <v>354.01473570251591</v>
      </c>
      <c r="AS10806">
        <v>354.01473570251591</v>
      </c>
      <c r="AT10806">
        <v>670.03195900959747</v>
      </c>
      <c r="AU10806" t="s">
        <v>10907</v>
      </c>
      <c r="AV10806">
        <v>270</v>
      </c>
      <c r="AW10806">
        <v>2.4815998481836945</v>
      </c>
      <c r="AX10806">
        <v>0.10339999367432061</v>
      </c>
    </row>
    <row r="10807" spans="1:50" hidden="1" x14ac:dyDescent="0.3">
      <c r="A10807" t="s">
        <v>12436</v>
      </c>
      <c r="B10807" t="s">
        <v>10792</v>
      </c>
      <c r="D10807">
        <v>2518</v>
      </c>
      <c r="F10807">
        <v>5</v>
      </c>
      <c r="G10807" t="s">
        <v>356</v>
      </c>
      <c r="H10807" t="s">
        <v>78</v>
      </c>
      <c r="I10807" t="s">
        <v>252</v>
      </c>
      <c r="J10807" t="s">
        <v>346</v>
      </c>
      <c r="K10807" t="s">
        <v>81</v>
      </c>
      <c r="L10807" t="s">
        <v>82</v>
      </c>
      <c r="M10807" t="s">
        <v>347</v>
      </c>
      <c r="N10807" t="s">
        <v>84</v>
      </c>
      <c r="O10807" t="s">
        <v>85</v>
      </c>
      <c r="P10807" t="s">
        <v>1188</v>
      </c>
      <c r="Q10807" t="s">
        <v>87</v>
      </c>
      <c r="R10807" t="s">
        <v>88</v>
      </c>
      <c r="T10807" t="s">
        <v>89</v>
      </c>
      <c r="U10807" t="s">
        <v>90</v>
      </c>
      <c r="V10807">
        <v>2.1134200000000001</v>
      </c>
      <c r="W10807">
        <v>1502.5827630169185</v>
      </c>
      <c r="X10807">
        <v>1496.301442</v>
      </c>
      <c r="Y10807">
        <v>1120.112672</v>
      </c>
      <c r="Z10807">
        <v>1115.8858230000001</v>
      </c>
      <c r="AA10807">
        <v>2093.6793944695282</v>
      </c>
      <c r="AB10807">
        <v>1804.1731272967111</v>
      </c>
      <c r="AC10807">
        <v>1270.1456137738367</v>
      </c>
      <c r="AP10807">
        <v>1509.2986900000001</v>
      </c>
      <c r="AQ10807">
        <v>1554.7065111953414</v>
      </c>
      <c r="AR10807">
        <v>1502.5827630169185</v>
      </c>
      <c r="AS10807">
        <v>1502.5827630169185</v>
      </c>
      <c r="AT10807">
        <v>710.97215083462754</v>
      </c>
      <c r="AU10807" t="s">
        <v>10909</v>
      </c>
      <c r="AV10807">
        <v>88</v>
      </c>
      <c r="AW10807">
        <v>8.0792289867571316</v>
      </c>
      <c r="AX10807">
        <v>0.3366345411148805</v>
      </c>
    </row>
    <row r="10808" spans="1:50" hidden="1" x14ac:dyDescent="0.3">
      <c r="A10808" t="s">
        <v>12437</v>
      </c>
      <c r="B10808" t="s">
        <v>10792</v>
      </c>
      <c r="D10808">
        <v>2519</v>
      </c>
      <c r="F10808">
        <v>5</v>
      </c>
      <c r="G10808" t="s">
        <v>359</v>
      </c>
      <c r="H10808" t="s">
        <v>78</v>
      </c>
      <c r="I10808" t="s">
        <v>252</v>
      </c>
      <c r="J10808" t="s">
        <v>346</v>
      </c>
      <c r="K10808" t="s">
        <v>121</v>
      </c>
      <c r="L10808" t="s">
        <v>82</v>
      </c>
      <c r="M10808" t="s">
        <v>347</v>
      </c>
      <c r="N10808" t="s">
        <v>84</v>
      </c>
      <c r="O10808" t="s">
        <v>85</v>
      </c>
      <c r="P10808" t="s">
        <v>1188</v>
      </c>
      <c r="Q10808" t="s">
        <v>87</v>
      </c>
      <c r="R10808" t="s">
        <v>88</v>
      </c>
      <c r="T10808" t="s">
        <v>89</v>
      </c>
      <c r="U10808" t="s">
        <v>90</v>
      </c>
      <c r="V10808">
        <v>3.1701299999999999</v>
      </c>
      <c r="W10808">
        <v>2051.9189653218796</v>
      </c>
      <c r="X10808">
        <v>2520.2535640000001</v>
      </c>
      <c r="Y10808">
        <v>1857.6963459999999</v>
      </c>
      <c r="Z10808">
        <v>1581.8950179999999</v>
      </c>
      <c r="AA10808">
        <v>2496.4335689620871</v>
      </c>
      <c r="AB10808">
        <v>2314.0966043532467</v>
      </c>
      <c r="AC10808">
        <v>1572.3198526622787</v>
      </c>
      <c r="AP10808">
        <v>2295.4784570000002</v>
      </c>
      <c r="AQ10808">
        <v>2123.0988763813034</v>
      </c>
      <c r="AR10808">
        <v>2051.9189653218796</v>
      </c>
      <c r="AS10808">
        <v>2051.9189653218796</v>
      </c>
      <c r="AT10808">
        <v>647.26650494518515</v>
      </c>
      <c r="AU10808" t="s">
        <v>10911</v>
      </c>
      <c r="AV10808">
        <v>60</v>
      </c>
      <c r="AW10808">
        <v>10.787775082419753</v>
      </c>
      <c r="AX10808">
        <v>0.44949062843415638</v>
      </c>
    </row>
    <row r="10809" spans="1:50" hidden="1" x14ac:dyDescent="0.3">
      <c r="A10809" t="s">
        <v>12438</v>
      </c>
      <c r="B10809" t="s">
        <v>10792</v>
      </c>
      <c r="D10809">
        <v>2521</v>
      </c>
      <c r="F10809">
        <v>5</v>
      </c>
      <c r="G10809" t="s">
        <v>362</v>
      </c>
      <c r="H10809" t="s">
        <v>78</v>
      </c>
      <c r="I10809" t="s">
        <v>252</v>
      </c>
      <c r="J10809" t="s">
        <v>346</v>
      </c>
      <c r="K10809" t="s">
        <v>168</v>
      </c>
      <c r="L10809" t="s">
        <v>82</v>
      </c>
      <c r="M10809" t="s">
        <v>106</v>
      </c>
      <c r="N10809" t="s">
        <v>100</v>
      </c>
      <c r="O10809" t="s">
        <v>85</v>
      </c>
      <c r="P10809" t="s">
        <v>1188</v>
      </c>
      <c r="Q10809" t="s">
        <v>87</v>
      </c>
      <c r="R10809" t="s">
        <v>88</v>
      </c>
      <c r="T10809" t="s">
        <v>89</v>
      </c>
      <c r="U10809" t="s">
        <v>90</v>
      </c>
      <c r="V10809">
        <v>0.31701299999999999</v>
      </c>
      <c r="W10809">
        <v>120.69009306730104</v>
      </c>
      <c r="X10809">
        <v>157.238451</v>
      </c>
      <c r="Y10809">
        <v>174.35715500000001</v>
      </c>
      <c r="Z10809">
        <v>153.751306</v>
      </c>
      <c r="AA10809">
        <v>141.97921057689825</v>
      </c>
      <c r="AB10809">
        <v>493.54019586402944</v>
      </c>
      <c r="AC10809">
        <v>1085.1656127080416</v>
      </c>
      <c r="AP10809">
        <v>133.404527</v>
      </c>
      <c r="AQ10809">
        <v>124.87676429334356</v>
      </c>
      <c r="AR10809">
        <v>120.69009306730104</v>
      </c>
      <c r="AS10809">
        <v>120.69009306730104</v>
      </c>
      <c r="AT10809">
        <v>380.7102329156881</v>
      </c>
      <c r="AU10809" t="s">
        <v>10913</v>
      </c>
      <c r="AV10809">
        <v>441</v>
      </c>
      <c r="AW10809">
        <v>0.86328851001289819</v>
      </c>
      <c r="AX10809">
        <v>3.597035458387076E-2</v>
      </c>
    </row>
    <row r="10810" spans="1:50" hidden="1" x14ac:dyDescent="0.3">
      <c r="A10810" t="s">
        <v>12439</v>
      </c>
      <c r="B10810" t="s">
        <v>10792</v>
      </c>
      <c r="D10810">
        <v>2523</v>
      </c>
      <c r="F10810">
        <v>5</v>
      </c>
      <c r="G10810" t="s">
        <v>365</v>
      </c>
      <c r="H10810" t="s">
        <v>78</v>
      </c>
      <c r="I10810" t="s">
        <v>252</v>
      </c>
      <c r="J10810" t="s">
        <v>346</v>
      </c>
      <c r="K10810" t="s">
        <v>125</v>
      </c>
      <c r="L10810" t="s">
        <v>82</v>
      </c>
      <c r="M10810" t="s">
        <v>113</v>
      </c>
      <c r="N10810" t="s">
        <v>100</v>
      </c>
      <c r="O10810" t="s">
        <v>85</v>
      </c>
      <c r="P10810" t="s">
        <v>1188</v>
      </c>
      <c r="Q10810" t="s">
        <v>87</v>
      </c>
      <c r="R10810" t="s">
        <v>107</v>
      </c>
      <c r="T10810" t="s">
        <v>89</v>
      </c>
      <c r="U10810" t="s">
        <v>90</v>
      </c>
      <c r="V10810">
        <v>0.52835500000000002</v>
      </c>
      <c r="W10810">
        <v>161.95645862787532</v>
      </c>
      <c r="X10810">
        <v>210.28529499999999</v>
      </c>
      <c r="Y10810">
        <v>152.69459699999999</v>
      </c>
      <c r="Z10810">
        <v>197.07641799999999</v>
      </c>
      <c r="AA10810">
        <v>95.131234311436344</v>
      </c>
      <c r="AB10810">
        <v>169.45083518505672</v>
      </c>
      <c r="AC10810">
        <v>195.76776213291697</v>
      </c>
      <c r="AP10810">
        <v>188.09968799999999</v>
      </c>
      <c r="AQ10810">
        <v>167.57463678961528</v>
      </c>
      <c r="AR10810">
        <v>161.95645862787532</v>
      </c>
      <c r="AS10810">
        <v>161.95645862787532</v>
      </c>
      <c r="AT10810">
        <v>306.5296223710863</v>
      </c>
      <c r="AU10810" t="s">
        <v>10915</v>
      </c>
      <c r="AV10810">
        <v>270</v>
      </c>
      <c r="AW10810">
        <v>1.13529489767069</v>
      </c>
      <c r="AX10810">
        <v>4.7303954069612082E-2</v>
      </c>
    </row>
    <row r="10811" spans="1:50" hidden="1" x14ac:dyDescent="0.3">
      <c r="A10811" t="s">
        <v>12440</v>
      </c>
      <c r="B10811" t="s">
        <v>10792</v>
      </c>
      <c r="D10811">
        <v>2528</v>
      </c>
      <c r="F10811">
        <v>5</v>
      </c>
      <c r="G10811" t="s">
        <v>368</v>
      </c>
      <c r="H10811" t="s">
        <v>78</v>
      </c>
      <c r="I10811" t="s">
        <v>252</v>
      </c>
      <c r="J10811" t="s">
        <v>346</v>
      </c>
      <c r="K10811" t="s">
        <v>81</v>
      </c>
      <c r="L10811" t="s">
        <v>82</v>
      </c>
      <c r="M10811" t="s">
        <v>113</v>
      </c>
      <c r="N10811" t="s">
        <v>84</v>
      </c>
      <c r="O10811" t="s">
        <v>85</v>
      </c>
      <c r="P10811" t="s">
        <v>1188</v>
      </c>
      <c r="Q10811" t="s">
        <v>87</v>
      </c>
      <c r="R10811" t="s">
        <v>107</v>
      </c>
      <c r="T10811" t="s">
        <v>89</v>
      </c>
      <c r="U10811" t="s">
        <v>90</v>
      </c>
      <c r="V10811">
        <v>2.1134200000000001</v>
      </c>
      <c r="W10811">
        <v>322.26202974214362</v>
      </c>
      <c r="X10811">
        <v>0</v>
      </c>
      <c r="Y10811">
        <v>464.95241900000002</v>
      </c>
      <c r="Z10811">
        <v>490.31346200000002</v>
      </c>
      <c r="AA10811">
        <v>326.20076430906738</v>
      </c>
      <c r="AB10811">
        <v>336.12150378648613</v>
      </c>
      <c r="AC10811">
        <v>739.99333105818243</v>
      </c>
      <c r="AP10811">
        <v>323.699724</v>
      </c>
      <c r="AQ10811">
        <v>333.44111770933188</v>
      </c>
      <c r="AR10811">
        <v>322.26202974214362</v>
      </c>
      <c r="AS10811">
        <v>322.26202974214362</v>
      </c>
      <c r="AT10811">
        <v>152.4836661629698</v>
      </c>
      <c r="AU10811" t="s">
        <v>10917</v>
      </c>
      <c r="AV10811">
        <v>88</v>
      </c>
      <c r="AW10811">
        <v>1.7327689336701113</v>
      </c>
      <c r="AX10811">
        <v>7.2198705569587976E-2</v>
      </c>
    </row>
    <row r="10812" spans="1:50" hidden="1" x14ac:dyDescent="0.3">
      <c r="A10812" t="s">
        <v>12441</v>
      </c>
      <c r="B10812" t="s">
        <v>10792</v>
      </c>
      <c r="D10812">
        <v>2530</v>
      </c>
      <c r="F10812">
        <v>5</v>
      </c>
      <c r="G10812" t="s">
        <v>371</v>
      </c>
      <c r="H10812" t="s">
        <v>78</v>
      </c>
      <c r="I10812" t="s">
        <v>252</v>
      </c>
      <c r="J10812" t="s">
        <v>346</v>
      </c>
      <c r="K10812" t="s">
        <v>121</v>
      </c>
      <c r="L10812" t="s">
        <v>82</v>
      </c>
      <c r="M10812" t="s">
        <v>113</v>
      </c>
      <c r="N10812" t="s">
        <v>84</v>
      </c>
      <c r="O10812" t="s">
        <v>85</v>
      </c>
      <c r="P10812" t="s">
        <v>1188</v>
      </c>
      <c r="Q10812" t="s">
        <v>87</v>
      </c>
      <c r="R10812" t="s">
        <v>107</v>
      </c>
      <c r="T10812" t="s">
        <v>89</v>
      </c>
      <c r="U10812" t="s">
        <v>90</v>
      </c>
      <c r="V10812">
        <v>3.1701299999999999</v>
      </c>
      <c r="W10812">
        <v>0</v>
      </c>
      <c r="X10812">
        <v>2146.1782119999998</v>
      </c>
      <c r="Y10812">
        <v>0</v>
      </c>
      <c r="Z10812">
        <v>0</v>
      </c>
      <c r="AA10812">
        <v>0</v>
      </c>
      <c r="AB10812">
        <v>0</v>
      </c>
      <c r="AC10812">
        <v>0</v>
      </c>
      <c r="AP10812">
        <v>0</v>
      </c>
      <c r="AQ10812">
        <v>0</v>
      </c>
      <c r="AR10812">
        <v>0</v>
      </c>
      <c r="AS10812">
        <v>0</v>
      </c>
      <c r="AT10812">
        <v>0</v>
      </c>
      <c r="AU10812" t="s">
        <v>10919</v>
      </c>
      <c r="AV10812">
        <v>60</v>
      </c>
      <c r="AW10812">
        <v>0</v>
      </c>
      <c r="AX10812">
        <v>0</v>
      </c>
    </row>
    <row r="10813" spans="1:50" hidden="1" x14ac:dyDescent="0.3">
      <c r="A10813" t="s">
        <v>12442</v>
      </c>
      <c r="B10813" t="s">
        <v>10792</v>
      </c>
      <c r="D10813">
        <v>2550</v>
      </c>
      <c r="F10813">
        <v>5</v>
      </c>
      <c r="G10813" t="s">
        <v>374</v>
      </c>
      <c r="H10813" t="s">
        <v>78</v>
      </c>
      <c r="I10813" t="s">
        <v>252</v>
      </c>
      <c r="J10813" t="s">
        <v>346</v>
      </c>
      <c r="K10813" t="s">
        <v>168</v>
      </c>
      <c r="L10813" t="s">
        <v>82</v>
      </c>
      <c r="M10813" t="s">
        <v>106</v>
      </c>
      <c r="N10813" t="s">
        <v>100</v>
      </c>
      <c r="O10813" t="s">
        <v>85</v>
      </c>
      <c r="P10813" t="s">
        <v>1188</v>
      </c>
      <c r="Q10813" t="s">
        <v>271</v>
      </c>
      <c r="R10813" t="s">
        <v>107</v>
      </c>
      <c r="T10813" t="s">
        <v>89</v>
      </c>
      <c r="U10813" t="s">
        <v>90</v>
      </c>
      <c r="V10813">
        <v>0.31701299999999999</v>
      </c>
      <c r="W10813">
        <v>203.20522788210769</v>
      </c>
      <c r="X10813">
        <v>187.03768299999999</v>
      </c>
      <c r="Y10813">
        <v>250.75730100000001</v>
      </c>
      <c r="Z10813">
        <v>194.64599000000001</v>
      </c>
      <c r="AA10813">
        <v>244.94781169894208</v>
      </c>
      <c r="AB10813">
        <v>0</v>
      </c>
      <c r="AC10813">
        <v>0</v>
      </c>
      <c r="AP10813">
        <v>269.27968900000002</v>
      </c>
      <c r="AQ10813">
        <v>210.25430257360722</v>
      </c>
      <c r="AR10813">
        <v>203.20522788210769</v>
      </c>
      <c r="AS10813">
        <v>203.20522788210769</v>
      </c>
      <c r="AT10813">
        <v>640.9996684114144</v>
      </c>
      <c r="AU10813" t="s">
        <v>11763</v>
      </c>
      <c r="AV10813">
        <v>441</v>
      </c>
      <c r="AW10813">
        <v>1.4535139873274703</v>
      </c>
      <c r="AX10813">
        <v>6.0563082805311259E-2</v>
      </c>
    </row>
    <row r="10814" spans="1:50" hidden="1" x14ac:dyDescent="0.3">
      <c r="A10814" t="s">
        <v>12443</v>
      </c>
      <c r="B10814" t="s">
        <v>10792</v>
      </c>
      <c r="D10814">
        <v>2553</v>
      </c>
      <c r="F10814">
        <v>5</v>
      </c>
      <c r="G10814" t="s">
        <v>377</v>
      </c>
      <c r="H10814" t="s">
        <v>78</v>
      </c>
      <c r="I10814" t="s">
        <v>252</v>
      </c>
      <c r="J10814" t="s">
        <v>346</v>
      </c>
      <c r="K10814" t="s">
        <v>125</v>
      </c>
      <c r="L10814" t="s">
        <v>82</v>
      </c>
      <c r="M10814" t="s">
        <v>106</v>
      </c>
      <c r="N10814" t="s">
        <v>100</v>
      </c>
      <c r="O10814" t="s">
        <v>85</v>
      </c>
      <c r="P10814" t="s">
        <v>1188</v>
      </c>
      <c r="Q10814" t="s">
        <v>87</v>
      </c>
      <c r="R10814" t="s">
        <v>88</v>
      </c>
      <c r="T10814" t="s">
        <v>89</v>
      </c>
      <c r="U10814" t="s">
        <v>90</v>
      </c>
      <c r="V10814">
        <v>0.52835500000000002</v>
      </c>
      <c r="W10814">
        <v>210.55102482824353</v>
      </c>
      <c r="X10814">
        <v>293.76538699999998</v>
      </c>
      <c r="Y10814">
        <v>294.293744</v>
      </c>
      <c r="Z10814">
        <v>426.38249999999999</v>
      </c>
      <c r="AA10814">
        <v>216.02584629210997</v>
      </c>
      <c r="AB10814">
        <v>352.15233082708198</v>
      </c>
      <c r="AC10814">
        <v>414.45229717671657</v>
      </c>
      <c r="AP10814">
        <v>233.099188</v>
      </c>
      <c r="AQ10814">
        <v>217.85492107075129</v>
      </c>
      <c r="AR10814">
        <v>210.55102482824353</v>
      </c>
      <c r="AS10814">
        <v>210.55102482824353</v>
      </c>
      <c r="AT10814">
        <v>398.50294750356016</v>
      </c>
      <c r="AU10814" t="s">
        <v>10921</v>
      </c>
      <c r="AV10814">
        <v>270</v>
      </c>
      <c r="AW10814">
        <v>1.4759368426057784</v>
      </c>
      <c r="AX10814">
        <v>6.1497368441907431E-2</v>
      </c>
    </row>
    <row r="10815" spans="1:50" hidden="1" x14ac:dyDescent="0.3">
      <c r="A10815" t="s">
        <v>12444</v>
      </c>
      <c r="B10815" t="s">
        <v>10792</v>
      </c>
      <c r="D10815">
        <v>2558</v>
      </c>
      <c r="F10815">
        <v>5</v>
      </c>
      <c r="G10815" t="s">
        <v>380</v>
      </c>
      <c r="H10815" t="s">
        <v>78</v>
      </c>
      <c r="I10815" t="s">
        <v>252</v>
      </c>
      <c r="J10815" t="s">
        <v>346</v>
      </c>
      <c r="K10815" t="s">
        <v>81</v>
      </c>
      <c r="L10815" t="s">
        <v>82</v>
      </c>
      <c r="M10815" t="s">
        <v>106</v>
      </c>
      <c r="N10815" t="s">
        <v>84</v>
      </c>
      <c r="O10815" t="s">
        <v>85</v>
      </c>
      <c r="P10815" t="s">
        <v>1188</v>
      </c>
      <c r="Q10815" t="s">
        <v>87</v>
      </c>
      <c r="R10815" t="s">
        <v>155</v>
      </c>
      <c r="T10815" t="s">
        <v>89</v>
      </c>
      <c r="U10815" t="s">
        <v>90</v>
      </c>
      <c r="V10815">
        <v>2.1134200000000001</v>
      </c>
      <c r="W10815">
        <v>1127.5903644863856</v>
      </c>
      <c r="X10815">
        <v>1115.885814</v>
      </c>
      <c r="Y10815">
        <v>906.65723200000002</v>
      </c>
      <c r="Z10815">
        <v>1031.349021</v>
      </c>
      <c r="AA10815">
        <v>1313.2887868213311</v>
      </c>
      <c r="AB10815">
        <v>1321.94237470435</v>
      </c>
      <c r="AC10815">
        <v>947.40528648016084</v>
      </c>
      <c r="AP10815">
        <v>1165.4507630000001</v>
      </c>
      <c r="AQ10815">
        <v>1166.7058379588059</v>
      </c>
      <c r="AR10815">
        <v>1127.5903644863856</v>
      </c>
      <c r="AS10815">
        <v>1127.5903644863856</v>
      </c>
      <c r="AT10815">
        <v>533.53822926175849</v>
      </c>
      <c r="AU10815" t="s">
        <v>10923</v>
      </c>
      <c r="AV10815">
        <v>88</v>
      </c>
      <c r="AW10815">
        <v>6.0629344234290734</v>
      </c>
      <c r="AX10815">
        <v>0.25262226764287804</v>
      </c>
    </row>
    <row r="10816" spans="1:50" hidden="1" x14ac:dyDescent="0.3">
      <c r="A10816" t="s">
        <v>12445</v>
      </c>
      <c r="B10816" t="s">
        <v>10792</v>
      </c>
      <c r="D10816">
        <v>2559</v>
      </c>
      <c r="F10816">
        <v>5</v>
      </c>
      <c r="G10816" t="s">
        <v>383</v>
      </c>
      <c r="H10816" t="s">
        <v>78</v>
      </c>
      <c r="I10816" t="s">
        <v>252</v>
      </c>
      <c r="J10816" t="s">
        <v>346</v>
      </c>
      <c r="K10816" t="s">
        <v>121</v>
      </c>
      <c r="L10816" t="s">
        <v>82</v>
      </c>
      <c r="M10816" t="s">
        <v>106</v>
      </c>
      <c r="N10816" t="s">
        <v>84</v>
      </c>
      <c r="O10816" t="s">
        <v>85</v>
      </c>
      <c r="P10816" t="s">
        <v>1188</v>
      </c>
      <c r="Q10816" t="s">
        <v>87</v>
      </c>
      <c r="R10816" t="s">
        <v>155</v>
      </c>
      <c r="T10816" t="s">
        <v>89</v>
      </c>
      <c r="U10816" t="s">
        <v>90</v>
      </c>
      <c r="V10816">
        <v>3.1701299999999999</v>
      </c>
      <c r="W10816">
        <v>1761.8997702066988</v>
      </c>
      <c r="X10816">
        <v>1816.4846460000001</v>
      </c>
      <c r="Y10816">
        <v>1382.1767990000001</v>
      </c>
      <c r="Z10816">
        <v>1670.658666</v>
      </c>
      <c r="AA10816">
        <v>2061.1312899751902</v>
      </c>
      <c r="AB10816">
        <v>2053.2375952634816</v>
      </c>
      <c r="AC10816">
        <v>1415.8902087773474</v>
      </c>
      <c r="AP10816">
        <v>1893.2885329999999</v>
      </c>
      <c r="AQ10816">
        <v>1823.0190790383022</v>
      </c>
      <c r="AR10816">
        <v>1761.8997702066988</v>
      </c>
      <c r="AS10816">
        <v>1761.8997702066988</v>
      </c>
      <c r="AT10816">
        <v>555.78155161040684</v>
      </c>
      <c r="AU10816" t="s">
        <v>10925</v>
      </c>
      <c r="AV10816">
        <v>60</v>
      </c>
      <c r="AW10816">
        <v>9.2630258601734479</v>
      </c>
      <c r="AX10816">
        <v>0.38595941084056035</v>
      </c>
    </row>
    <row r="10817" spans="1:50" hidden="1" x14ac:dyDescent="0.3">
      <c r="A10817" t="s">
        <v>12446</v>
      </c>
      <c r="B10817" t="s">
        <v>10792</v>
      </c>
      <c r="D10817">
        <v>2624</v>
      </c>
      <c r="F10817">
        <v>5</v>
      </c>
      <c r="G10817" t="s">
        <v>386</v>
      </c>
      <c r="H10817" t="s">
        <v>78</v>
      </c>
      <c r="I10817" t="s">
        <v>79</v>
      </c>
      <c r="J10817" t="s">
        <v>111</v>
      </c>
      <c r="K10817" t="s">
        <v>387</v>
      </c>
      <c r="L10817" t="s">
        <v>388</v>
      </c>
      <c r="M10817" t="s">
        <v>113</v>
      </c>
      <c r="N10817" t="s">
        <v>100</v>
      </c>
      <c r="O10817" t="s">
        <v>85</v>
      </c>
      <c r="P10817" t="s">
        <v>1188</v>
      </c>
      <c r="Q10817" t="s">
        <v>271</v>
      </c>
      <c r="R10817" t="s">
        <v>107</v>
      </c>
      <c r="T10817" t="s">
        <v>89</v>
      </c>
      <c r="U10817" t="s">
        <v>90</v>
      </c>
      <c r="V10817">
        <v>0.211342</v>
      </c>
      <c r="W10817">
        <v>0</v>
      </c>
      <c r="X10817">
        <v>281.50755700000002</v>
      </c>
      <c r="Y10817">
        <v>240.92989900000001</v>
      </c>
      <c r="Z10817">
        <v>586.05141100000003</v>
      </c>
      <c r="AA10817">
        <v>721.38519355173696</v>
      </c>
      <c r="AB10817">
        <v>0</v>
      </c>
      <c r="AC10817">
        <v>0</v>
      </c>
      <c r="AP10817">
        <v>1060.883423</v>
      </c>
      <c r="AQ10817">
        <v>945.12186840079994</v>
      </c>
      <c r="AR10817">
        <v>913.43531282796232</v>
      </c>
      <c r="AS10817">
        <v>0</v>
      </c>
      <c r="AT10817">
        <v>0</v>
      </c>
      <c r="AU10817" t="s">
        <v>11768</v>
      </c>
      <c r="AV10817">
        <v>672</v>
      </c>
      <c r="AW10817">
        <v>0</v>
      </c>
      <c r="AX10817">
        <v>0</v>
      </c>
    </row>
    <row r="10818" spans="1:50" hidden="1" x14ac:dyDescent="0.3">
      <c r="A10818" t="s">
        <v>12447</v>
      </c>
      <c r="B10818" t="s">
        <v>10792</v>
      </c>
      <c r="D10818">
        <v>2644</v>
      </c>
      <c r="F10818">
        <v>5</v>
      </c>
      <c r="G10818" t="s">
        <v>391</v>
      </c>
      <c r="H10818" t="s">
        <v>78</v>
      </c>
      <c r="I10818" t="s">
        <v>79</v>
      </c>
      <c r="J10818" t="s">
        <v>111</v>
      </c>
      <c r="K10818" t="s">
        <v>387</v>
      </c>
      <c r="L10818" t="s">
        <v>388</v>
      </c>
      <c r="M10818" t="s">
        <v>129</v>
      </c>
      <c r="N10818" t="s">
        <v>100</v>
      </c>
      <c r="O10818" t="s">
        <v>85</v>
      </c>
      <c r="P10818" t="s">
        <v>1188</v>
      </c>
      <c r="Q10818" t="s">
        <v>271</v>
      </c>
      <c r="R10818" t="s">
        <v>107</v>
      </c>
      <c r="T10818" t="s">
        <v>89</v>
      </c>
      <c r="U10818" t="s">
        <v>90</v>
      </c>
      <c r="V10818">
        <v>0.211342</v>
      </c>
      <c r="W10818">
        <v>0</v>
      </c>
      <c r="X10818">
        <v>576.96369000000004</v>
      </c>
      <c r="Y10818">
        <v>297.14687600000002</v>
      </c>
      <c r="Z10818">
        <v>615.63929599999994</v>
      </c>
      <c r="AA10818">
        <v>625.81411485562035</v>
      </c>
      <c r="AB10818">
        <v>0</v>
      </c>
      <c r="AC10818">
        <v>0</v>
      </c>
      <c r="AP10818">
        <v>825.13142200000004</v>
      </c>
      <c r="AQ10818">
        <v>735.09468593486793</v>
      </c>
      <c r="AR10818">
        <v>710.44959052872173</v>
      </c>
      <c r="AS10818">
        <v>0</v>
      </c>
      <c r="AT10818">
        <v>0</v>
      </c>
      <c r="AU10818" t="s">
        <v>11770</v>
      </c>
      <c r="AV10818">
        <v>672</v>
      </c>
      <c r="AW10818">
        <v>0</v>
      </c>
      <c r="AX10818">
        <v>0</v>
      </c>
    </row>
    <row r="10819" spans="1:50" hidden="1" x14ac:dyDescent="0.3">
      <c r="A10819" t="s">
        <v>12448</v>
      </c>
      <c r="B10819" t="s">
        <v>10792</v>
      </c>
      <c r="D10819">
        <v>2652</v>
      </c>
      <c r="F10819">
        <v>5</v>
      </c>
      <c r="G10819" t="s">
        <v>12449</v>
      </c>
      <c r="H10819" t="s">
        <v>78</v>
      </c>
      <c r="I10819" t="s">
        <v>79</v>
      </c>
      <c r="J10819" t="s">
        <v>111</v>
      </c>
      <c r="K10819" t="s">
        <v>387</v>
      </c>
      <c r="L10819" t="s">
        <v>388</v>
      </c>
      <c r="M10819" t="s">
        <v>113</v>
      </c>
      <c r="N10819" t="s">
        <v>100</v>
      </c>
      <c r="O10819" t="s">
        <v>85</v>
      </c>
      <c r="P10819" t="s">
        <v>1188</v>
      </c>
      <c r="Q10819" t="s">
        <v>271</v>
      </c>
      <c r="R10819" t="s">
        <v>107</v>
      </c>
      <c r="T10819" t="s">
        <v>89</v>
      </c>
      <c r="U10819" t="s">
        <v>90</v>
      </c>
      <c r="V10819">
        <v>0.211342</v>
      </c>
      <c r="W10819">
        <v>0</v>
      </c>
      <c r="X10819">
        <v>0</v>
      </c>
      <c r="Y10819">
        <v>3.1701299999999999</v>
      </c>
      <c r="Z10819">
        <v>0</v>
      </c>
      <c r="AA10819">
        <v>0</v>
      </c>
      <c r="AB10819">
        <v>0</v>
      </c>
      <c r="AC10819">
        <v>0</v>
      </c>
      <c r="AP10819">
        <v>0</v>
      </c>
      <c r="AQ10819">
        <v>0</v>
      </c>
      <c r="AR10819">
        <v>0</v>
      </c>
      <c r="AS10819">
        <v>0</v>
      </c>
      <c r="AT10819">
        <v>0</v>
      </c>
      <c r="AU10819" t="s">
        <v>12450</v>
      </c>
    </row>
    <row r="10820" spans="1:50" hidden="1" x14ac:dyDescent="0.3">
      <c r="A10820" t="s">
        <v>12451</v>
      </c>
      <c r="B10820" t="s">
        <v>10792</v>
      </c>
      <c r="D10820">
        <v>2653</v>
      </c>
      <c r="F10820">
        <v>5</v>
      </c>
      <c r="G10820" t="s">
        <v>10579</v>
      </c>
      <c r="H10820" t="s">
        <v>78</v>
      </c>
      <c r="I10820" t="s">
        <v>79</v>
      </c>
      <c r="J10820" t="s">
        <v>111</v>
      </c>
      <c r="K10820" t="s">
        <v>387</v>
      </c>
      <c r="L10820" t="s">
        <v>388</v>
      </c>
      <c r="M10820" t="s">
        <v>129</v>
      </c>
      <c r="N10820" t="s">
        <v>100</v>
      </c>
      <c r="O10820" t="s">
        <v>85</v>
      </c>
      <c r="P10820" t="s">
        <v>1188</v>
      </c>
      <c r="Q10820" t="s">
        <v>271</v>
      </c>
      <c r="R10820" t="s">
        <v>107</v>
      </c>
      <c r="T10820" t="s">
        <v>89</v>
      </c>
      <c r="U10820" t="s">
        <v>90</v>
      </c>
      <c r="V10820">
        <v>0.211342</v>
      </c>
      <c r="W10820">
        <v>0</v>
      </c>
      <c r="X10820">
        <v>0</v>
      </c>
      <c r="Y10820">
        <v>8.4536800000000003</v>
      </c>
      <c r="Z10820">
        <v>0</v>
      </c>
      <c r="AA10820">
        <v>0</v>
      </c>
      <c r="AB10820">
        <v>0</v>
      </c>
      <c r="AC10820">
        <v>0</v>
      </c>
      <c r="AP10820">
        <v>0</v>
      </c>
      <c r="AQ10820">
        <v>0</v>
      </c>
      <c r="AR10820">
        <v>0</v>
      </c>
      <c r="AS10820">
        <v>0</v>
      </c>
      <c r="AT10820">
        <v>0</v>
      </c>
      <c r="AU10820" t="s">
        <v>12452</v>
      </c>
    </row>
    <row r="10821" spans="1:50" hidden="1" x14ac:dyDescent="0.3">
      <c r="A10821" t="s">
        <v>12453</v>
      </c>
      <c r="B10821" t="s">
        <v>10792</v>
      </c>
      <c r="D10821">
        <v>2695</v>
      </c>
      <c r="F10821">
        <v>5</v>
      </c>
      <c r="G10821" t="s">
        <v>394</v>
      </c>
      <c r="H10821" t="s">
        <v>94</v>
      </c>
      <c r="I10821" t="s">
        <v>104</v>
      </c>
      <c r="J10821" t="s">
        <v>395</v>
      </c>
      <c r="K10821" t="s">
        <v>112</v>
      </c>
      <c r="L10821" t="s">
        <v>82</v>
      </c>
      <c r="M10821" t="s">
        <v>396</v>
      </c>
      <c r="N10821" t="s">
        <v>100</v>
      </c>
      <c r="O10821" t="s">
        <v>85</v>
      </c>
      <c r="P10821" t="s">
        <v>1188</v>
      </c>
      <c r="Q10821" t="s">
        <v>87</v>
      </c>
      <c r="R10821" t="s">
        <v>215</v>
      </c>
      <c r="T10821" t="s">
        <v>89</v>
      </c>
      <c r="U10821" t="s">
        <v>90</v>
      </c>
      <c r="V10821">
        <v>1.046143</v>
      </c>
      <c r="W10821">
        <v>1099.0585310710899</v>
      </c>
      <c r="X10821">
        <v>1080.6657210000001</v>
      </c>
      <c r="Y10821">
        <v>803.43782399999998</v>
      </c>
      <c r="Z10821">
        <v>578.51707899999997</v>
      </c>
      <c r="AA10821">
        <v>1335.0826867956459</v>
      </c>
      <c r="AB10821">
        <v>1048.7566601878129</v>
      </c>
      <c r="AC10821">
        <v>1279.3005038626418</v>
      </c>
      <c r="AP10821">
        <v>1072.498891</v>
      </c>
      <c r="AQ10821">
        <v>1137.1842513421482</v>
      </c>
      <c r="AR10821">
        <v>1099.0585310710899</v>
      </c>
      <c r="AS10821">
        <v>1099.0585310710899</v>
      </c>
      <c r="AT10821">
        <v>1050.5815467589898</v>
      </c>
      <c r="AU10821" t="s">
        <v>10927</v>
      </c>
      <c r="AV10821">
        <v>150</v>
      </c>
      <c r="AW10821">
        <v>7.0038769783932651</v>
      </c>
      <c r="AX10821">
        <v>0.29182820743305271</v>
      </c>
    </row>
    <row r="10822" spans="1:50" hidden="1" x14ac:dyDescent="0.3">
      <c r="A10822" t="s">
        <v>12454</v>
      </c>
      <c r="B10822" t="s">
        <v>10792</v>
      </c>
      <c r="D10822">
        <v>2697</v>
      </c>
      <c r="F10822">
        <v>5</v>
      </c>
      <c r="G10822" t="s">
        <v>399</v>
      </c>
      <c r="H10822" t="s">
        <v>94</v>
      </c>
      <c r="I10822" t="s">
        <v>104</v>
      </c>
      <c r="J10822" t="s">
        <v>395</v>
      </c>
      <c r="K10822" t="s">
        <v>112</v>
      </c>
      <c r="L10822" t="s">
        <v>82</v>
      </c>
      <c r="M10822" t="s">
        <v>400</v>
      </c>
      <c r="N10822" t="s">
        <v>100</v>
      </c>
      <c r="O10822" t="s">
        <v>85</v>
      </c>
      <c r="P10822" t="s">
        <v>1188</v>
      </c>
      <c r="Q10822" t="s">
        <v>87</v>
      </c>
      <c r="R10822" t="s">
        <v>107</v>
      </c>
      <c r="T10822" t="s">
        <v>89</v>
      </c>
      <c r="U10822" t="s">
        <v>90</v>
      </c>
      <c r="V10822">
        <v>1.046143</v>
      </c>
      <c r="W10822">
        <v>520.49391292107805</v>
      </c>
      <c r="X10822">
        <v>533.53292999999996</v>
      </c>
      <c r="Y10822">
        <v>456.11834800000003</v>
      </c>
      <c r="Z10822">
        <v>627.68579999999997</v>
      </c>
      <c r="AA10822">
        <v>653.32173752531719</v>
      </c>
      <c r="AB10822">
        <v>660.30371995934843</v>
      </c>
      <c r="AC10822">
        <v>742.40879786156904</v>
      </c>
      <c r="AP10822">
        <v>540.37048800000002</v>
      </c>
      <c r="AQ10822">
        <v>538.54955305834926</v>
      </c>
      <c r="AR10822">
        <v>520.49391292107805</v>
      </c>
      <c r="AS10822">
        <v>520.49391292107805</v>
      </c>
      <c r="AT10822">
        <v>497.53610445328985</v>
      </c>
      <c r="AU10822" t="s">
        <v>10929</v>
      </c>
      <c r="AV10822">
        <v>150</v>
      </c>
      <c r="AW10822">
        <v>3.3169073630219326</v>
      </c>
      <c r="AX10822">
        <v>0.13820447345924719</v>
      </c>
    </row>
    <row r="10823" spans="1:50" hidden="1" x14ac:dyDescent="0.3">
      <c r="A10823" t="s">
        <v>12455</v>
      </c>
      <c r="B10823" t="s">
        <v>10792</v>
      </c>
      <c r="D10823">
        <v>2700</v>
      </c>
      <c r="F10823">
        <v>5</v>
      </c>
      <c r="G10823" t="s">
        <v>403</v>
      </c>
      <c r="H10823" t="s">
        <v>94</v>
      </c>
      <c r="I10823" t="s">
        <v>104</v>
      </c>
      <c r="J10823" t="s">
        <v>395</v>
      </c>
      <c r="K10823" t="s">
        <v>141</v>
      </c>
      <c r="L10823" t="s">
        <v>82</v>
      </c>
      <c r="M10823" t="s">
        <v>400</v>
      </c>
      <c r="N10823" t="s">
        <v>84</v>
      </c>
      <c r="O10823" t="s">
        <v>85</v>
      </c>
      <c r="P10823" t="s">
        <v>1188</v>
      </c>
      <c r="Q10823" t="s">
        <v>87</v>
      </c>
      <c r="R10823" t="s">
        <v>215</v>
      </c>
      <c r="T10823" t="s">
        <v>89</v>
      </c>
      <c r="U10823" t="s">
        <v>90</v>
      </c>
      <c r="V10823">
        <v>1.5850649999999999</v>
      </c>
      <c r="W10823">
        <v>1014.4246894248822</v>
      </c>
      <c r="X10823">
        <v>852.76503200000002</v>
      </c>
      <c r="Y10823">
        <v>1128.5663460000001</v>
      </c>
      <c r="Z10823">
        <v>0</v>
      </c>
      <c r="AA10823">
        <v>1091.445950094095</v>
      </c>
      <c r="AB10823">
        <v>1218.1933277146843</v>
      </c>
      <c r="AC10823">
        <v>1197.6993203688728</v>
      </c>
      <c r="AP10823">
        <v>1200.148923</v>
      </c>
      <c r="AQ10823">
        <v>1049.6145094860365</v>
      </c>
      <c r="AR10823">
        <v>1014.4246894248822</v>
      </c>
      <c r="AS10823">
        <v>1014.4246894248822</v>
      </c>
      <c r="AT10823">
        <v>639.98933130495107</v>
      </c>
      <c r="AU10823" t="s">
        <v>10931</v>
      </c>
      <c r="AV10823">
        <v>80</v>
      </c>
      <c r="AW10823">
        <v>7.999866641311888</v>
      </c>
      <c r="AX10823">
        <v>0.33332777672132868</v>
      </c>
    </row>
    <row r="10824" spans="1:50" hidden="1" x14ac:dyDescent="0.3">
      <c r="A10824" t="s">
        <v>12456</v>
      </c>
      <c r="B10824" t="s">
        <v>10792</v>
      </c>
      <c r="D10824">
        <v>2719</v>
      </c>
      <c r="F10824">
        <v>5</v>
      </c>
      <c r="G10824" t="s">
        <v>406</v>
      </c>
      <c r="H10824" t="s">
        <v>94</v>
      </c>
      <c r="I10824" t="s">
        <v>104</v>
      </c>
      <c r="J10824" t="s">
        <v>395</v>
      </c>
      <c r="K10824" t="s">
        <v>185</v>
      </c>
      <c r="L10824" t="s">
        <v>175</v>
      </c>
      <c r="M10824" t="s">
        <v>396</v>
      </c>
      <c r="N10824" t="s">
        <v>100</v>
      </c>
      <c r="O10824" t="s">
        <v>85</v>
      </c>
      <c r="P10824" t="s">
        <v>1188</v>
      </c>
      <c r="Q10824" t="s">
        <v>176</v>
      </c>
      <c r="R10824" t="s">
        <v>107</v>
      </c>
      <c r="T10824" t="s">
        <v>89</v>
      </c>
      <c r="U10824" t="s">
        <v>90</v>
      </c>
      <c r="V10824">
        <v>0.36984899999999998</v>
      </c>
      <c r="W10824">
        <v>0</v>
      </c>
      <c r="X10824">
        <v>0</v>
      </c>
      <c r="Y10824">
        <v>36.984856000000001</v>
      </c>
      <c r="Z10824">
        <v>0</v>
      </c>
      <c r="AA10824">
        <v>0</v>
      </c>
      <c r="AB10824">
        <v>0</v>
      </c>
      <c r="AC10824">
        <v>0</v>
      </c>
      <c r="AP10824">
        <v>0</v>
      </c>
      <c r="AQ10824">
        <v>0</v>
      </c>
      <c r="AR10824">
        <v>0</v>
      </c>
      <c r="AS10824">
        <v>0</v>
      </c>
      <c r="AT10824">
        <v>0</v>
      </c>
      <c r="AU10824" t="s">
        <v>10933</v>
      </c>
    </row>
    <row r="10825" spans="1:50" hidden="1" x14ac:dyDescent="0.3">
      <c r="A10825" t="s">
        <v>12457</v>
      </c>
      <c r="B10825" t="s">
        <v>10792</v>
      </c>
      <c r="D10825">
        <v>2720</v>
      </c>
      <c r="F10825">
        <v>5</v>
      </c>
      <c r="G10825" t="s">
        <v>413</v>
      </c>
      <c r="H10825" t="s">
        <v>94</v>
      </c>
      <c r="I10825" t="s">
        <v>104</v>
      </c>
      <c r="J10825" t="s">
        <v>395</v>
      </c>
      <c r="K10825" t="s">
        <v>185</v>
      </c>
      <c r="L10825" t="s">
        <v>175</v>
      </c>
      <c r="M10825" t="s">
        <v>400</v>
      </c>
      <c r="N10825" t="s">
        <v>100</v>
      </c>
      <c r="O10825" t="s">
        <v>85</v>
      </c>
      <c r="P10825" t="s">
        <v>1188</v>
      </c>
      <c r="Q10825" t="s">
        <v>176</v>
      </c>
      <c r="R10825" t="s">
        <v>107</v>
      </c>
      <c r="T10825" t="s">
        <v>89</v>
      </c>
      <c r="U10825" t="s">
        <v>90</v>
      </c>
      <c r="V10825">
        <v>0.36984899999999998</v>
      </c>
      <c r="W10825">
        <v>0</v>
      </c>
      <c r="X10825">
        <v>0</v>
      </c>
      <c r="Y10825">
        <v>27.368794999999999</v>
      </c>
      <c r="Z10825">
        <v>0</v>
      </c>
      <c r="AA10825">
        <v>0</v>
      </c>
      <c r="AB10825">
        <v>0</v>
      </c>
      <c r="AC10825">
        <v>0</v>
      </c>
      <c r="AP10825">
        <v>0</v>
      </c>
      <c r="AQ10825">
        <v>0</v>
      </c>
      <c r="AR10825">
        <v>0</v>
      </c>
      <c r="AS10825">
        <v>0</v>
      </c>
      <c r="AT10825">
        <v>0</v>
      </c>
      <c r="AU10825" t="s">
        <v>10935</v>
      </c>
    </row>
    <row r="10826" spans="1:50" hidden="1" x14ac:dyDescent="0.3">
      <c r="A10826" t="s">
        <v>12458</v>
      </c>
      <c r="B10826" t="s">
        <v>10792</v>
      </c>
      <c r="D10826">
        <v>2731</v>
      </c>
      <c r="F10826">
        <v>5</v>
      </c>
      <c r="G10826" t="s">
        <v>1479</v>
      </c>
      <c r="H10826" t="s">
        <v>94</v>
      </c>
      <c r="I10826" t="s">
        <v>104</v>
      </c>
      <c r="J10826" t="s">
        <v>395</v>
      </c>
      <c r="K10826" t="s">
        <v>112</v>
      </c>
      <c r="L10826" t="s">
        <v>82</v>
      </c>
      <c r="M10826" t="s">
        <v>396</v>
      </c>
      <c r="N10826" t="s">
        <v>100</v>
      </c>
      <c r="O10826" t="s">
        <v>85</v>
      </c>
      <c r="P10826" t="s">
        <v>1188</v>
      </c>
      <c r="Q10826" t="s">
        <v>271</v>
      </c>
      <c r="R10826" t="s">
        <v>107</v>
      </c>
      <c r="T10826" t="s">
        <v>89</v>
      </c>
      <c r="U10826" t="s">
        <v>90</v>
      </c>
      <c r="V10826">
        <v>0.34871399999999997</v>
      </c>
      <c r="W10826">
        <v>0</v>
      </c>
      <c r="X10826">
        <v>0</v>
      </c>
      <c r="Y10826">
        <v>0</v>
      </c>
      <c r="Z10826">
        <v>307.56604199999998</v>
      </c>
      <c r="AA10826">
        <v>0</v>
      </c>
      <c r="AB10826">
        <v>0</v>
      </c>
      <c r="AC10826">
        <v>0</v>
      </c>
      <c r="AP10826">
        <v>0</v>
      </c>
      <c r="AQ10826">
        <v>0</v>
      </c>
      <c r="AR10826">
        <v>0</v>
      </c>
      <c r="AS10826">
        <v>0</v>
      </c>
      <c r="AT10826">
        <v>0</v>
      </c>
      <c r="AU10826" t="s">
        <v>11777</v>
      </c>
      <c r="AV10826">
        <v>450</v>
      </c>
      <c r="AW10826">
        <v>0</v>
      </c>
      <c r="AX10826">
        <v>0</v>
      </c>
    </row>
    <row r="10827" spans="1:50" hidden="1" x14ac:dyDescent="0.3">
      <c r="A10827" t="s">
        <v>12459</v>
      </c>
      <c r="B10827" t="s">
        <v>10792</v>
      </c>
      <c r="D10827">
        <v>2732</v>
      </c>
      <c r="F10827">
        <v>5</v>
      </c>
      <c r="G10827" t="s">
        <v>419</v>
      </c>
      <c r="H10827" t="s">
        <v>94</v>
      </c>
      <c r="I10827" t="s">
        <v>104</v>
      </c>
      <c r="J10827" t="s">
        <v>395</v>
      </c>
      <c r="K10827" t="s">
        <v>112</v>
      </c>
      <c r="L10827" t="s">
        <v>82</v>
      </c>
      <c r="M10827" t="s">
        <v>400</v>
      </c>
      <c r="N10827" t="s">
        <v>100</v>
      </c>
      <c r="O10827" t="s">
        <v>85</v>
      </c>
      <c r="P10827" t="s">
        <v>1188</v>
      </c>
      <c r="Q10827" t="s">
        <v>271</v>
      </c>
      <c r="R10827" t="s">
        <v>107</v>
      </c>
      <c r="T10827" t="s">
        <v>89</v>
      </c>
      <c r="U10827" t="s">
        <v>90</v>
      </c>
      <c r="V10827">
        <v>0.34871399999999997</v>
      </c>
      <c r="W10827">
        <v>0</v>
      </c>
      <c r="X10827">
        <v>0</v>
      </c>
      <c r="Y10827">
        <v>0</v>
      </c>
      <c r="Z10827">
        <v>432.40577500000001</v>
      </c>
      <c r="AA10827">
        <v>0</v>
      </c>
      <c r="AB10827">
        <v>0</v>
      </c>
      <c r="AC10827">
        <v>0</v>
      </c>
      <c r="AP10827">
        <v>0</v>
      </c>
      <c r="AQ10827">
        <v>0</v>
      </c>
      <c r="AR10827">
        <v>0</v>
      </c>
      <c r="AS10827">
        <v>0</v>
      </c>
      <c r="AT10827">
        <v>0</v>
      </c>
      <c r="AU10827" t="s">
        <v>11779</v>
      </c>
      <c r="AV10827">
        <v>450</v>
      </c>
      <c r="AW10827">
        <v>0</v>
      </c>
      <c r="AX10827">
        <v>0</v>
      </c>
    </row>
    <row r="10828" spans="1:50" hidden="1" x14ac:dyDescent="0.3">
      <c r="A10828" t="s">
        <v>12460</v>
      </c>
      <c r="B10828" t="s">
        <v>10792</v>
      </c>
      <c r="D10828">
        <v>273</v>
      </c>
      <c r="F10828">
        <v>5</v>
      </c>
      <c r="G10828" t="s">
        <v>422</v>
      </c>
      <c r="H10828" t="s">
        <v>94</v>
      </c>
      <c r="I10828" t="s">
        <v>95</v>
      </c>
      <c r="J10828" t="s">
        <v>96</v>
      </c>
      <c r="K10828" t="s">
        <v>168</v>
      </c>
      <c r="L10828" t="s">
        <v>82</v>
      </c>
      <c r="M10828" t="s">
        <v>410</v>
      </c>
      <c r="N10828" t="s">
        <v>100</v>
      </c>
      <c r="O10828" t="s">
        <v>85</v>
      </c>
      <c r="P10828" t="s">
        <v>1188</v>
      </c>
      <c r="Q10828" t="s">
        <v>87</v>
      </c>
      <c r="R10828" t="s">
        <v>215</v>
      </c>
      <c r="T10828" t="s">
        <v>89</v>
      </c>
      <c r="U10828" t="s">
        <v>90</v>
      </c>
      <c r="V10828">
        <v>0.31701299999999999</v>
      </c>
      <c r="W10828">
        <v>990.74940877055712</v>
      </c>
      <c r="X10828">
        <v>1195.456099</v>
      </c>
      <c r="Y10828">
        <v>861.95840399999997</v>
      </c>
      <c r="Z10828">
        <v>589.64420299999995</v>
      </c>
      <c r="AA10828">
        <v>926.36186293886374</v>
      </c>
      <c r="AB10828">
        <v>3395.3493382221277</v>
      </c>
      <c r="AC10828">
        <v>3277.4156870401548</v>
      </c>
      <c r="AP10828">
        <v>1013.99901</v>
      </c>
      <c r="AQ10828">
        <v>948.76761199490591</v>
      </c>
      <c r="AR10828">
        <v>916.9588276800813</v>
      </c>
      <c r="AS10828">
        <v>990.74940877055712</v>
      </c>
      <c r="AT10828">
        <v>3125.2642912768788</v>
      </c>
      <c r="AU10828" t="s">
        <v>10937</v>
      </c>
      <c r="AV10828">
        <v>423</v>
      </c>
      <c r="AW10828">
        <v>7.3883316578649616</v>
      </c>
      <c r="AX10828">
        <v>0.30784715241104005</v>
      </c>
    </row>
    <row r="10829" spans="1:50" hidden="1" x14ac:dyDescent="0.3">
      <c r="A10829" t="s">
        <v>12461</v>
      </c>
      <c r="B10829" t="s">
        <v>10792</v>
      </c>
      <c r="D10829">
        <v>276</v>
      </c>
      <c r="F10829">
        <v>5</v>
      </c>
      <c r="G10829" t="s">
        <v>425</v>
      </c>
      <c r="H10829" t="s">
        <v>94</v>
      </c>
      <c r="I10829" t="s">
        <v>95</v>
      </c>
      <c r="J10829" t="s">
        <v>96</v>
      </c>
      <c r="K10829" t="s">
        <v>125</v>
      </c>
      <c r="L10829" t="s">
        <v>82</v>
      </c>
      <c r="M10829" t="s">
        <v>410</v>
      </c>
      <c r="N10829" t="s">
        <v>100</v>
      </c>
      <c r="O10829" t="s">
        <v>85</v>
      </c>
      <c r="P10829" t="s">
        <v>1188</v>
      </c>
      <c r="Q10829" t="s">
        <v>87</v>
      </c>
      <c r="R10829" t="s">
        <v>215</v>
      </c>
      <c r="T10829" t="s">
        <v>89</v>
      </c>
      <c r="U10829" t="s">
        <v>90</v>
      </c>
      <c r="V10829">
        <v>0.52835500000000002</v>
      </c>
      <c r="W10829">
        <v>2846.2930840928366</v>
      </c>
      <c r="X10829">
        <v>2515.4983379999999</v>
      </c>
      <c r="Y10829">
        <v>1759.422286</v>
      </c>
      <c r="Z10829">
        <v>1797.9922140000001</v>
      </c>
      <c r="AA10829">
        <v>2250.1999262852019</v>
      </c>
      <c r="AB10829">
        <v>3800.0106192069775</v>
      </c>
      <c r="AC10829">
        <v>2885.7585979824767</v>
      </c>
      <c r="AP10829">
        <v>2665.5933930000001</v>
      </c>
      <c r="AQ10829">
        <v>2390.16053452389</v>
      </c>
      <c r="AR10829">
        <v>2436.49869198639</v>
      </c>
      <c r="AS10829">
        <v>2846.2930840928366</v>
      </c>
      <c r="AT10829">
        <v>5387.0846004917839</v>
      </c>
      <c r="AU10829" t="s">
        <v>10939</v>
      </c>
      <c r="AV10829">
        <v>270</v>
      </c>
      <c r="AW10829">
        <v>19.952165187006607</v>
      </c>
      <c r="AX10829">
        <v>0.83134021612527531</v>
      </c>
    </row>
    <row r="10830" spans="1:50" hidden="1" x14ac:dyDescent="0.3">
      <c r="A10830" t="s">
        <v>12462</v>
      </c>
      <c r="B10830" t="s">
        <v>10792</v>
      </c>
      <c r="D10830">
        <v>285</v>
      </c>
      <c r="F10830">
        <v>5</v>
      </c>
      <c r="G10830" t="s">
        <v>432</v>
      </c>
      <c r="H10830" t="s">
        <v>94</v>
      </c>
      <c r="I10830" t="s">
        <v>95</v>
      </c>
      <c r="J10830" t="s">
        <v>96</v>
      </c>
      <c r="K10830" t="s">
        <v>81</v>
      </c>
      <c r="L10830" t="s">
        <v>82</v>
      </c>
      <c r="M10830" t="s">
        <v>410</v>
      </c>
      <c r="N10830" t="s">
        <v>84</v>
      </c>
      <c r="O10830" t="s">
        <v>85</v>
      </c>
      <c r="P10830" t="s">
        <v>1188</v>
      </c>
      <c r="Q10830" t="s">
        <v>87</v>
      </c>
      <c r="R10830" t="s">
        <v>107</v>
      </c>
      <c r="T10830" t="s">
        <v>89</v>
      </c>
      <c r="U10830" t="s">
        <v>90</v>
      </c>
      <c r="V10830">
        <v>2.1134200000000001</v>
      </c>
      <c r="W10830">
        <v>12177.866543992692</v>
      </c>
      <c r="X10830">
        <v>9499.8237730000001</v>
      </c>
      <c r="Y10830">
        <v>7566.0442839999996</v>
      </c>
      <c r="Z10830">
        <v>7703.4166210000003</v>
      </c>
      <c r="AA10830">
        <v>10326.715586521657</v>
      </c>
      <c r="AB10830">
        <v>11199.310261426257</v>
      </c>
      <c r="AC10830">
        <v>18934.422419364277</v>
      </c>
      <c r="AP10830">
        <v>12045.047815</v>
      </c>
      <c r="AQ10830">
        <v>11258.914551424594</v>
      </c>
      <c r="AR10830">
        <v>10881.443419339588</v>
      </c>
      <c r="AS10830">
        <v>12177.866543992692</v>
      </c>
      <c r="AT10830">
        <v>5762.1611151558573</v>
      </c>
      <c r="AU10830" t="s">
        <v>10941</v>
      </c>
      <c r="AV10830">
        <v>80</v>
      </c>
      <c r="AW10830">
        <v>72.02701393944821</v>
      </c>
      <c r="AX10830">
        <v>3.0011255808103421</v>
      </c>
    </row>
    <row r="10831" spans="1:50" hidden="1" x14ac:dyDescent="0.3">
      <c r="A10831" t="s">
        <v>12463</v>
      </c>
      <c r="B10831" t="s">
        <v>10792</v>
      </c>
      <c r="D10831">
        <v>2860</v>
      </c>
      <c r="F10831">
        <v>5</v>
      </c>
      <c r="G10831" t="s">
        <v>435</v>
      </c>
      <c r="H10831" t="s">
        <v>78</v>
      </c>
      <c r="I10831" t="s">
        <v>79</v>
      </c>
      <c r="J10831" t="s">
        <v>436</v>
      </c>
      <c r="K10831" t="s">
        <v>387</v>
      </c>
      <c r="L10831" t="s">
        <v>388</v>
      </c>
      <c r="M10831" t="s">
        <v>113</v>
      </c>
      <c r="N10831" t="s">
        <v>100</v>
      </c>
      <c r="O10831" t="s">
        <v>85</v>
      </c>
      <c r="P10831" t="s">
        <v>1188</v>
      </c>
      <c r="Q10831" t="s">
        <v>87</v>
      </c>
      <c r="R10831" t="s">
        <v>88</v>
      </c>
      <c r="T10831" t="s">
        <v>89</v>
      </c>
      <c r="U10831" t="s">
        <v>90</v>
      </c>
      <c r="V10831">
        <v>0.211342</v>
      </c>
      <c r="W10831">
        <v>1804.4893239994376</v>
      </c>
      <c r="X10831">
        <v>772.24370799999997</v>
      </c>
      <c r="Y10831">
        <v>892.92000199999995</v>
      </c>
      <c r="Z10831">
        <v>914.68824600000005</v>
      </c>
      <c r="AA10831">
        <v>735.63605986739537</v>
      </c>
      <c r="AB10831">
        <v>1804.4893239994376</v>
      </c>
      <c r="AC10831">
        <v>1272.4504382125185</v>
      </c>
      <c r="AP10831">
        <v>770.04234099999996</v>
      </c>
      <c r="AQ10831">
        <v>724.00948810941622</v>
      </c>
      <c r="AR10831">
        <v>699.73603973491311</v>
      </c>
      <c r="AS10831">
        <v>1804.4893239994376</v>
      </c>
      <c r="AT10831">
        <v>8538.2428670091012</v>
      </c>
      <c r="AU10831" t="s">
        <v>10943</v>
      </c>
      <c r="AV10831">
        <v>672</v>
      </c>
      <c r="AW10831">
        <v>12.705718552096878</v>
      </c>
      <c r="AX10831">
        <v>0.52940493967070323</v>
      </c>
    </row>
    <row r="10832" spans="1:50" hidden="1" x14ac:dyDescent="0.3">
      <c r="A10832" t="s">
        <v>12464</v>
      </c>
      <c r="B10832" t="s">
        <v>10792</v>
      </c>
      <c r="D10832">
        <v>2861</v>
      </c>
      <c r="F10832">
        <v>5</v>
      </c>
      <c r="G10832" t="s">
        <v>439</v>
      </c>
      <c r="H10832" t="s">
        <v>78</v>
      </c>
      <c r="I10832" t="s">
        <v>79</v>
      </c>
      <c r="J10832" t="s">
        <v>436</v>
      </c>
      <c r="K10832" t="s">
        <v>137</v>
      </c>
      <c r="L10832" t="s">
        <v>388</v>
      </c>
      <c r="M10832" t="s">
        <v>113</v>
      </c>
      <c r="N10832" t="s">
        <v>84</v>
      </c>
      <c r="O10832" t="s">
        <v>85</v>
      </c>
      <c r="P10832" t="s">
        <v>1188</v>
      </c>
      <c r="Q10832" t="s">
        <v>87</v>
      </c>
      <c r="R10832" t="s">
        <v>88</v>
      </c>
      <c r="T10832" t="s">
        <v>89</v>
      </c>
      <c r="U10832" t="s">
        <v>90</v>
      </c>
      <c r="V10832">
        <v>1.05671</v>
      </c>
      <c r="W10832">
        <v>1927.6476524825569</v>
      </c>
      <c r="X10832">
        <v>1486.791064</v>
      </c>
      <c r="Y10832">
        <v>2120.4649100000001</v>
      </c>
      <c r="Z10832">
        <v>2038.393765</v>
      </c>
      <c r="AA10832">
        <v>1683.0032856609946</v>
      </c>
      <c r="AB10832">
        <v>2158.2872045355971</v>
      </c>
      <c r="AC10832">
        <v>1987.5835554201126</v>
      </c>
      <c r="AP10832">
        <v>1773.778372</v>
      </c>
      <c r="AQ10832">
        <v>1994.5166618228413</v>
      </c>
      <c r="AR10832">
        <v>1927.6476524825569</v>
      </c>
      <c r="AS10832">
        <v>1927.6476524825569</v>
      </c>
      <c r="AT10832">
        <v>1824.1974169663927</v>
      </c>
      <c r="AU10832" t="s">
        <v>10945</v>
      </c>
      <c r="AV10832">
        <v>148</v>
      </c>
      <c r="AW10832">
        <v>12.325658222745897</v>
      </c>
      <c r="AX10832">
        <v>0.51356909261441241</v>
      </c>
    </row>
    <row r="10833" spans="1:50" hidden="1" x14ac:dyDescent="0.3">
      <c r="A10833" t="s">
        <v>12465</v>
      </c>
      <c r="B10833" t="s">
        <v>10792</v>
      </c>
      <c r="D10833">
        <v>2862</v>
      </c>
      <c r="F10833">
        <v>5</v>
      </c>
      <c r="G10833" t="s">
        <v>442</v>
      </c>
      <c r="H10833" t="s">
        <v>78</v>
      </c>
      <c r="I10833" t="s">
        <v>79</v>
      </c>
      <c r="J10833" t="s">
        <v>436</v>
      </c>
      <c r="K10833" t="s">
        <v>387</v>
      </c>
      <c r="L10833" t="s">
        <v>388</v>
      </c>
      <c r="M10833" t="s">
        <v>129</v>
      </c>
      <c r="N10833" t="s">
        <v>100</v>
      </c>
      <c r="O10833" t="s">
        <v>85</v>
      </c>
      <c r="P10833" t="s">
        <v>1188</v>
      </c>
      <c r="Q10833" t="s">
        <v>87</v>
      </c>
      <c r="R10833" t="s">
        <v>107</v>
      </c>
      <c r="T10833" t="s">
        <v>89</v>
      </c>
      <c r="U10833" t="s">
        <v>90</v>
      </c>
      <c r="V10833">
        <v>0.211342</v>
      </c>
      <c r="W10833">
        <v>1104.2998484896741</v>
      </c>
      <c r="X10833">
        <v>391.19405499999999</v>
      </c>
      <c r="Y10833">
        <v>367.52374900000001</v>
      </c>
      <c r="Z10833">
        <v>385.487821</v>
      </c>
      <c r="AA10833">
        <v>406.07220417765723</v>
      </c>
      <c r="AB10833">
        <v>1104.2998484896741</v>
      </c>
      <c r="AC10833">
        <v>1289.2788297144662</v>
      </c>
      <c r="AP10833">
        <v>520.12641599999995</v>
      </c>
      <c r="AQ10833">
        <v>458.75033994579053</v>
      </c>
      <c r="AR10833">
        <v>443.37008198461717</v>
      </c>
      <c r="AS10833">
        <v>1104.2998484896741</v>
      </c>
      <c r="AT10833">
        <v>5225.1793230388375</v>
      </c>
      <c r="AU10833" t="s">
        <v>10947</v>
      </c>
      <c r="AV10833">
        <v>672</v>
      </c>
      <c r="AW10833">
        <v>7.7755644688077936</v>
      </c>
      <c r="AX10833">
        <v>0.32398185286699138</v>
      </c>
    </row>
    <row r="10834" spans="1:50" hidden="1" x14ac:dyDescent="0.3">
      <c r="A10834" t="s">
        <v>12466</v>
      </c>
      <c r="B10834" t="s">
        <v>10792</v>
      </c>
      <c r="D10834">
        <v>2864</v>
      </c>
      <c r="F10834">
        <v>5</v>
      </c>
      <c r="G10834" t="s">
        <v>445</v>
      </c>
      <c r="H10834" t="s">
        <v>78</v>
      </c>
      <c r="I10834" t="s">
        <v>79</v>
      </c>
      <c r="J10834" t="s">
        <v>436</v>
      </c>
      <c r="K10834" t="s">
        <v>137</v>
      </c>
      <c r="L10834" t="s">
        <v>388</v>
      </c>
      <c r="M10834" t="s">
        <v>129</v>
      </c>
      <c r="N10834" t="s">
        <v>84</v>
      </c>
      <c r="O10834" t="s">
        <v>85</v>
      </c>
      <c r="P10834" t="s">
        <v>1188</v>
      </c>
      <c r="Q10834" t="s">
        <v>87</v>
      </c>
      <c r="R10834" t="s">
        <v>107</v>
      </c>
      <c r="T10834" t="s">
        <v>89</v>
      </c>
      <c r="U10834" t="s">
        <v>90</v>
      </c>
      <c r="V10834">
        <v>1.05671</v>
      </c>
      <c r="W10834">
        <v>982.64512457781439</v>
      </c>
      <c r="X10834">
        <v>727.01652100000001</v>
      </c>
      <c r="Y10834">
        <v>831.63081</v>
      </c>
      <c r="Z10834">
        <v>896.09014100000002</v>
      </c>
      <c r="AA10834">
        <v>803.85838522769802</v>
      </c>
      <c r="AB10834">
        <v>937.8337156357419</v>
      </c>
      <c r="AC10834">
        <v>973.14214236248245</v>
      </c>
      <c r="AP10834">
        <v>990.67356400000006</v>
      </c>
      <c r="AQ10834">
        <v>1016.7325294668535</v>
      </c>
      <c r="AR10834">
        <v>982.64512457781439</v>
      </c>
      <c r="AS10834">
        <v>982.64512457781439</v>
      </c>
      <c r="AT10834">
        <v>929.9099323161646</v>
      </c>
      <c r="AU10834" t="s">
        <v>10949</v>
      </c>
      <c r="AV10834">
        <v>148</v>
      </c>
      <c r="AW10834">
        <v>6.2831752183524632</v>
      </c>
      <c r="AX10834">
        <v>0.26179896743135261</v>
      </c>
    </row>
    <row r="10835" spans="1:50" hidden="1" x14ac:dyDescent="0.3">
      <c r="A10835" t="s">
        <v>12467</v>
      </c>
      <c r="B10835" t="s">
        <v>10792</v>
      </c>
      <c r="D10835">
        <v>287</v>
      </c>
      <c r="F10835">
        <v>5</v>
      </c>
      <c r="G10835" t="s">
        <v>2427</v>
      </c>
      <c r="H10835" t="s">
        <v>94</v>
      </c>
      <c r="I10835" t="s">
        <v>95</v>
      </c>
      <c r="J10835" t="s">
        <v>96</v>
      </c>
      <c r="K10835" t="s">
        <v>81</v>
      </c>
      <c r="L10835" t="s">
        <v>82</v>
      </c>
      <c r="M10835" t="s">
        <v>410</v>
      </c>
      <c r="N10835" t="s">
        <v>84</v>
      </c>
      <c r="O10835" t="s">
        <v>85</v>
      </c>
      <c r="P10835" t="s">
        <v>1188</v>
      </c>
      <c r="Q10835" t="s">
        <v>271</v>
      </c>
      <c r="R10835" t="s">
        <v>107</v>
      </c>
      <c r="T10835" t="s">
        <v>89</v>
      </c>
      <c r="U10835" t="s">
        <v>90</v>
      </c>
      <c r="V10835">
        <v>0.70447300000000002</v>
      </c>
      <c r="W10835">
        <v>0</v>
      </c>
      <c r="X10835">
        <v>2236.703047</v>
      </c>
      <c r="Y10835">
        <v>1441.352586</v>
      </c>
      <c r="Z10835">
        <v>1497.0059859999999</v>
      </c>
      <c r="AA10835">
        <v>0</v>
      </c>
      <c r="AB10835">
        <v>0</v>
      </c>
      <c r="AC10835">
        <v>0</v>
      </c>
      <c r="AP10835">
        <v>0</v>
      </c>
      <c r="AQ10835">
        <v>0</v>
      </c>
      <c r="AR10835">
        <v>0</v>
      </c>
      <c r="AS10835">
        <v>0</v>
      </c>
      <c r="AT10835">
        <v>0</v>
      </c>
      <c r="AU10835" t="s">
        <v>12468</v>
      </c>
      <c r="AV10835">
        <v>240</v>
      </c>
      <c r="AW10835">
        <v>0</v>
      </c>
      <c r="AX10835">
        <v>0</v>
      </c>
    </row>
    <row r="10836" spans="1:50" hidden="1" x14ac:dyDescent="0.3">
      <c r="A10836" t="s">
        <v>12469</v>
      </c>
      <c r="B10836" t="s">
        <v>10792</v>
      </c>
      <c r="D10836">
        <v>2881</v>
      </c>
      <c r="F10836">
        <v>5</v>
      </c>
      <c r="G10836" t="s">
        <v>1295</v>
      </c>
      <c r="H10836" t="s">
        <v>78</v>
      </c>
      <c r="I10836" t="s">
        <v>79</v>
      </c>
      <c r="J10836" t="s">
        <v>436</v>
      </c>
      <c r="K10836" t="s">
        <v>137</v>
      </c>
      <c r="L10836" t="s">
        <v>388</v>
      </c>
      <c r="M10836" t="s">
        <v>1296</v>
      </c>
      <c r="N10836" t="s">
        <v>84</v>
      </c>
      <c r="O10836" t="s">
        <v>85</v>
      </c>
      <c r="P10836" t="s">
        <v>1188</v>
      </c>
      <c r="Q10836" t="s">
        <v>176</v>
      </c>
      <c r="R10836" t="s">
        <v>107</v>
      </c>
      <c r="T10836" t="s">
        <v>89</v>
      </c>
      <c r="U10836" t="s">
        <v>90</v>
      </c>
      <c r="V10836">
        <v>1.4089469999999999</v>
      </c>
      <c r="W10836">
        <v>0</v>
      </c>
      <c r="X10836">
        <v>0</v>
      </c>
      <c r="Y10836">
        <v>0</v>
      </c>
      <c r="Z10836">
        <v>98.626287000000005</v>
      </c>
      <c r="AA10836">
        <v>0</v>
      </c>
      <c r="AB10836">
        <v>0</v>
      </c>
      <c r="AC10836">
        <v>0</v>
      </c>
      <c r="AP10836">
        <v>0</v>
      </c>
      <c r="AQ10836">
        <v>0</v>
      </c>
      <c r="AR10836">
        <v>0</v>
      </c>
      <c r="AS10836">
        <v>0</v>
      </c>
      <c r="AT10836">
        <v>0</v>
      </c>
      <c r="AU10836" t="s">
        <v>11960</v>
      </c>
      <c r="AV10836">
        <v>105</v>
      </c>
      <c r="AW10836">
        <v>0</v>
      </c>
      <c r="AX10836">
        <v>0</v>
      </c>
    </row>
    <row r="10837" spans="1:50" hidden="1" x14ac:dyDescent="0.3">
      <c r="A10837" t="s">
        <v>12470</v>
      </c>
      <c r="B10837" t="s">
        <v>10792</v>
      </c>
      <c r="D10837">
        <v>2888</v>
      </c>
      <c r="F10837">
        <v>5</v>
      </c>
      <c r="G10837" t="s">
        <v>1299</v>
      </c>
      <c r="H10837" t="s">
        <v>78</v>
      </c>
      <c r="I10837" t="s">
        <v>79</v>
      </c>
      <c r="J10837" t="s">
        <v>436</v>
      </c>
      <c r="K10837" t="s">
        <v>137</v>
      </c>
      <c r="L10837" t="s">
        <v>388</v>
      </c>
      <c r="M10837" t="s">
        <v>1300</v>
      </c>
      <c r="N10837" t="s">
        <v>84</v>
      </c>
      <c r="O10837" t="s">
        <v>85</v>
      </c>
      <c r="P10837" t="s">
        <v>1188</v>
      </c>
      <c r="Q10837" t="s">
        <v>176</v>
      </c>
      <c r="R10837" t="s">
        <v>107</v>
      </c>
      <c r="T10837" t="s">
        <v>89</v>
      </c>
      <c r="U10837" t="s">
        <v>90</v>
      </c>
      <c r="V10837">
        <v>1.4089469999999999</v>
      </c>
      <c r="W10837">
        <v>0</v>
      </c>
      <c r="X10837">
        <v>0</v>
      </c>
      <c r="Y10837">
        <v>0</v>
      </c>
      <c r="Z10837">
        <v>197.252568</v>
      </c>
      <c r="AA10837">
        <v>0</v>
      </c>
      <c r="AB10837">
        <v>0</v>
      </c>
      <c r="AC10837">
        <v>0</v>
      </c>
      <c r="AP10837">
        <v>0</v>
      </c>
      <c r="AQ10837">
        <v>0</v>
      </c>
      <c r="AR10837">
        <v>0</v>
      </c>
      <c r="AS10837">
        <v>0</v>
      </c>
      <c r="AT10837">
        <v>0</v>
      </c>
      <c r="AU10837" t="s">
        <v>11790</v>
      </c>
      <c r="AV10837">
        <v>105</v>
      </c>
      <c r="AW10837">
        <v>0</v>
      </c>
      <c r="AX10837">
        <v>0</v>
      </c>
    </row>
    <row r="10838" spans="1:50" hidden="1" x14ac:dyDescent="0.3">
      <c r="A10838" t="s">
        <v>12471</v>
      </c>
      <c r="B10838" t="s">
        <v>10792</v>
      </c>
      <c r="D10838">
        <v>2898</v>
      </c>
      <c r="F10838">
        <v>5</v>
      </c>
      <c r="G10838" t="s">
        <v>1303</v>
      </c>
      <c r="H10838" t="s">
        <v>78</v>
      </c>
      <c r="I10838" t="s">
        <v>79</v>
      </c>
      <c r="J10838" t="s">
        <v>436</v>
      </c>
      <c r="K10838" t="s">
        <v>137</v>
      </c>
      <c r="L10838" t="s">
        <v>388</v>
      </c>
      <c r="M10838" t="s">
        <v>1304</v>
      </c>
      <c r="N10838" t="s">
        <v>84</v>
      </c>
      <c r="O10838" t="s">
        <v>85</v>
      </c>
      <c r="P10838" t="s">
        <v>1188</v>
      </c>
      <c r="Q10838" t="s">
        <v>176</v>
      </c>
      <c r="R10838" t="s">
        <v>107</v>
      </c>
      <c r="T10838" t="s">
        <v>89</v>
      </c>
      <c r="U10838" t="s">
        <v>90</v>
      </c>
      <c r="V10838">
        <v>1.4089469999999999</v>
      </c>
      <c r="W10838">
        <v>0</v>
      </c>
      <c r="X10838">
        <v>0</v>
      </c>
      <c r="Y10838">
        <v>0</v>
      </c>
      <c r="Z10838">
        <v>194.43467000000001</v>
      </c>
      <c r="AA10838">
        <v>0</v>
      </c>
      <c r="AB10838">
        <v>0</v>
      </c>
      <c r="AC10838">
        <v>0</v>
      </c>
      <c r="AP10838">
        <v>0</v>
      </c>
      <c r="AQ10838">
        <v>0</v>
      </c>
      <c r="AR10838">
        <v>0</v>
      </c>
      <c r="AS10838">
        <v>0</v>
      </c>
      <c r="AT10838">
        <v>0</v>
      </c>
      <c r="AU10838" t="s">
        <v>11792</v>
      </c>
      <c r="AV10838">
        <v>105</v>
      </c>
      <c r="AW10838">
        <v>0</v>
      </c>
      <c r="AX10838">
        <v>0</v>
      </c>
    </row>
    <row r="10839" spans="1:50" hidden="1" x14ac:dyDescent="0.3">
      <c r="A10839" t="s">
        <v>12472</v>
      </c>
      <c r="B10839" t="s">
        <v>10792</v>
      </c>
      <c r="D10839">
        <v>290</v>
      </c>
      <c r="F10839">
        <v>5</v>
      </c>
      <c r="G10839" t="s">
        <v>1923</v>
      </c>
      <c r="H10839" t="s">
        <v>94</v>
      </c>
      <c r="I10839" t="s">
        <v>95</v>
      </c>
      <c r="J10839" t="s">
        <v>96</v>
      </c>
      <c r="K10839" t="s">
        <v>200</v>
      </c>
      <c r="L10839" t="s">
        <v>145</v>
      </c>
      <c r="M10839" t="s">
        <v>410</v>
      </c>
      <c r="N10839" t="s">
        <v>84</v>
      </c>
      <c r="O10839" t="s">
        <v>85</v>
      </c>
      <c r="P10839" t="s">
        <v>1188</v>
      </c>
      <c r="Q10839" t="s">
        <v>87</v>
      </c>
      <c r="R10839" t="s">
        <v>107</v>
      </c>
      <c r="T10839" t="s">
        <v>89</v>
      </c>
      <c r="U10839" t="s">
        <v>90</v>
      </c>
      <c r="V10839">
        <v>3.522367</v>
      </c>
      <c r="W10839">
        <v>0</v>
      </c>
      <c r="X10839">
        <v>0</v>
      </c>
      <c r="Y10839">
        <v>292.35646100000002</v>
      </c>
      <c r="Z10839">
        <v>0</v>
      </c>
      <c r="AA10839">
        <v>0</v>
      </c>
      <c r="AB10839">
        <v>0</v>
      </c>
      <c r="AC10839">
        <v>0</v>
      </c>
      <c r="AP10839">
        <v>0</v>
      </c>
      <c r="AQ10839">
        <v>0</v>
      </c>
      <c r="AR10839">
        <v>0</v>
      </c>
      <c r="AS10839">
        <v>0</v>
      </c>
      <c r="AT10839">
        <v>0</v>
      </c>
      <c r="AU10839" t="s">
        <v>11794</v>
      </c>
      <c r="AV10839">
        <v>40</v>
      </c>
      <c r="AW10839">
        <v>0</v>
      </c>
      <c r="AX10839">
        <v>0</v>
      </c>
    </row>
    <row r="10840" spans="1:50" hidden="1" x14ac:dyDescent="0.3">
      <c r="A10840" t="s">
        <v>12473</v>
      </c>
      <c r="B10840" t="s">
        <v>10792</v>
      </c>
      <c r="D10840">
        <v>2916</v>
      </c>
      <c r="F10840">
        <v>5</v>
      </c>
      <c r="G10840" t="s">
        <v>458</v>
      </c>
      <c r="H10840" t="s">
        <v>94</v>
      </c>
      <c r="I10840" t="s">
        <v>104</v>
      </c>
      <c r="J10840" t="s">
        <v>210</v>
      </c>
      <c r="K10840" t="s">
        <v>168</v>
      </c>
      <c r="L10840" t="s">
        <v>82</v>
      </c>
      <c r="M10840" t="s">
        <v>455</v>
      </c>
      <c r="N10840" t="s">
        <v>100</v>
      </c>
      <c r="O10840" t="s">
        <v>85</v>
      </c>
      <c r="P10840" t="s">
        <v>1188</v>
      </c>
      <c r="Q10840" t="s">
        <v>87</v>
      </c>
      <c r="R10840" t="s">
        <v>215</v>
      </c>
      <c r="T10840" t="s">
        <v>89</v>
      </c>
      <c r="U10840" t="s">
        <v>90</v>
      </c>
      <c r="V10840">
        <v>0.31701299999999999</v>
      </c>
      <c r="W10840">
        <v>117.39856407675029</v>
      </c>
      <c r="X10840">
        <v>126.48819</v>
      </c>
      <c r="Y10840">
        <v>102.395201</v>
      </c>
      <c r="Z10840">
        <v>126.17118000000001</v>
      </c>
      <c r="AA10840">
        <v>120.30738012044701</v>
      </c>
      <c r="AB10840">
        <v>85.204764379430387</v>
      </c>
      <c r="AC10840">
        <v>69.769881504348959</v>
      </c>
      <c r="AP10840">
        <v>116.106568</v>
      </c>
      <c r="AQ10840">
        <v>112.42394323398905</v>
      </c>
      <c r="AR10840">
        <v>108.65477055467204</v>
      </c>
      <c r="AS10840">
        <v>117.39856407675029</v>
      </c>
      <c r="AT10840">
        <v>370.32728650481306</v>
      </c>
      <c r="AU10840" t="s">
        <v>10951</v>
      </c>
      <c r="AV10840">
        <v>423</v>
      </c>
      <c r="AW10840">
        <v>0.87547821868750131</v>
      </c>
      <c r="AX10840">
        <v>3.6478259111979223E-2</v>
      </c>
    </row>
    <row r="10841" spans="1:50" hidden="1" x14ac:dyDescent="0.3">
      <c r="A10841" t="s">
        <v>12474</v>
      </c>
      <c r="B10841" t="s">
        <v>10792</v>
      </c>
      <c r="D10841">
        <v>2917</v>
      </c>
      <c r="F10841">
        <v>5</v>
      </c>
      <c r="G10841" t="s">
        <v>461</v>
      </c>
      <c r="H10841" t="s">
        <v>94</v>
      </c>
      <c r="I10841" t="s">
        <v>104</v>
      </c>
      <c r="J10841" t="s">
        <v>210</v>
      </c>
      <c r="K10841" t="s">
        <v>125</v>
      </c>
      <c r="L10841" t="s">
        <v>82</v>
      </c>
      <c r="M10841" t="s">
        <v>455</v>
      </c>
      <c r="N10841" t="s">
        <v>100</v>
      </c>
      <c r="O10841" t="s">
        <v>85</v>
      </c>
      <c r="P10841" t="s">
        <v>1188</v>
      </c>
      <c r="Q10841" t="s">
        <v>87</v>
      </c>
      <c r="R10841" t="s">
        <v>215</v>
      </c>
      <c r="T10841" t="s">
        <v>89</v>
      </c>
      <c r="U10841" t="s">
        <v>90</v>
      </c>
      <c r="V10841">
        <v>0.52835500000000002</v>
      </c>
      <c r="W10841">
        <v>400.20545496578416</v>
      </c>
      <c r="X10841">
        <v>303.27578099999999</v>
      </c>
      <c r="Y10841">
        <v>260.47902599999998</v>
      </c>
      <c r="Z10841">
        <v>489.78510999999997</v>
      </c>
      <c r="AA10841">
        <v>347.3424683844803</v>
      </c>
      <c r="AB10841">
        <v>267.85253437529212</v>
      </c>
      <c r="AC10841">
        <v>395.34471228842136</v>
      </c>
      <c r="AP10841">
        <v>381.53683999999998</v>
      </c>
      <c r="AQ10841">
        <v>358.71016236806747</v>
      </c>
      <c r="AR10841">
        <v>365.6644935718171</v>
      </c>
      <c r="AS10841">
        <v>400.20545496578416</v>
      </c>
      <c r="AT10841">
        <v>757.45560270231977</v>
      </c>
      <c r="AU10841" t="s">
        <v>10953</v>
      </c>
      <c r="AV10841">
        <v>270</v>
      </c>
      <c r="AW10841">
        <v>2.8053911211197029</v>
      </c>
      <c r="AX10841">
        <v>0.11689129671332095</v>
      </c>
    </row>
    <row r="10842" spans="1:50" hidden="1" x14ac:dyDescent="0.3">
      <c r="A10842" t="s">
        <v>12475</v>
      </c>
      <c r="B10842" t="s">
        <v>10792</v>
      </c>
      <c r="D10842">
        <v>2940</v>
      </c>
      <c r="F10842">
        <v>5</v>
      </c>
      <c r="G10842" t="s">
        <v>482</v>
      </c>
      <c r="H10842" t="s">
        <v>94</v>
      </c>
      <c r="I10842" t="s">
        <v>104</v>
      </c>
      <c r="J10842" t="s">
        <v>210</v>
      </c>
      <c r="K10842" t="s">
        <v>81</v>
      </c>
      <c r="L10842" t="s">
        <v>82</v>
      </c>
      <c r="M10842" t="s">
        <v>455</v>
      </c>
      <c r="N10842" t="s">
        <v>84</v>
      </c>
      <c r="O10842" t="s">
        <v>85</v>
      </c>
      <c r="P10842" t="s">
        <v>1188</v>
      </c>
      <c r="Q10842" t="s">
        <v>87</v>
      </c>
      <c r="R10842" t="s">
        <v>215</v>
      </c>
      <c r="T10842" t="s">
        <v>89</v>
      </c>
      <c r="U10842" t="s">
        <v>90</v>
      </c>
      <c r="V10842">
        <v>2.1134200000000001</v>
      </c>
      <c r="W10842">
        <v>1031.7505171721232</v>
      </c>
      <c r="X10842">
        <v>1109.5455669999999</v>
      </c>
      <c r="Y10842">
        <v>1071.5039939999999</v>
      </c>
      <c r="Z10842">
        <v>1396.9707169999999</v>
      </c>
      <c r="AA10842">
        <v>818.03143750426011</v>
      </c>
      <c r="AB10842">
        <v>907.00775304968374</v>
      </c>
      <c r="AC10842">
        <v>1041.9496417273485</v>
      </c>
      <c r="AP10842">
        <v>1099.9788799999999</v>
      </c>
      <c r="AQ10842">
        <v>978.8933802624199</v>
      </c>
      <c r="AR10842">
        <v>946.07458669662094</v>
      </c>
      <c r="AS10842">
        <v>1031.7505171721232</v>
      </c>
      <c r="AT10842">
        <v>488.19000348824329</v>
      </c>
      <c r="AU10842" t="s">
        <v>10955</v>
      </c>
      <c r="AV10842">
        <v>80</v>
      </c>
      <c r="AW10842">
        <v>6.1023750436030415</v>
      </c>
      <c r="AX10842">
        <v>0.25426562681679338</v>
      </c>
    </row>
    <row r="10843" spans="1:50" hidden="1" x14ac:dyDescent="0.3">
      <c r="A10843" t="s">
        <v>12476</v>
      </c>
      <c r="B10843" t="s">
        <v>10792</v>
      </c>
      <c r="D10843">
        <v>2946</v>
      </c>
      <c r="F10843">
        <v>5</v>
      </c>
      <c r="G10843" t="s">
        <v>488</v>
      </c>
      <c r="H10843" t="s">
        <v>94</v>
      </c>
      <c r="I10843" t="s">
        <v>104</v>
      </c>
      <c r="J10843" t="s">
        <v>210</v>
      </c>
      <c r="K10843" t="s">
        <v>121</v>
      </c>
      <c r="L10843" t="s">
        <v>82</v>
      </c>
      <c r="M10843" t="s">
        <v>455</v>
      </c>
      <c r="N10843" t="s">
        <v>84</v>
      </c>
      <c r="O10843" t="s">
        <v>85</v>
      </c>
      <c r="P10843" t="s">
        <v>1188</v>
      </c>
      <c r="Q10843" t="s">
        <v>87</v>
      </c>
      <c r="R10843" t="s">
        <v>215</v>
      </c>
      <c r="T10843" t="s">
        <v>89</v>
      </c>
      <c r="U10843" t="s">
        <v>90</v>
      </c>
      <c r="V10843">
        <v>3.1701299999999999</v>
      </c>
      <c r="W10843">
        <v>1223.4016896419171</v>
      </c>
      <c r="X10843">
        <v>1898.908021</v>
      </c>
      <c r="Y10843">
        <v>1851.3560769999999</v>
      </c>
      <c r="Z10843">
        <v>1892.567783</v>
      </c>
      <c r="AA10843">
        <v>1477.2225417385553</v>
      </c>
      <c r="AB10843">
        <v>1354.6947606841961</v>
      </c>
      <c r="AC10843">
        <v>967.26516349828046</v>
      </c>
      <c r="AP10843">
        <v>1391.725563</v>
      </c>
      <c r="AQ10843">
        <v>1209.4553493053479</v>
      </c>
      <c r="AR10843">
        <v>1223.4016896419171</v>
      </c>
      <c r="AS10843">
        <v>1223.4016896419171</v>
      </c>
      <c r="AT10843">
        <v>385.91530619940414</v>
      </c>
      <c r="AU10843" t="s">
        <v>10957</v>
      </c>
      <c r="AV10843">
        <v>60</v>
      </c>
      <c r="AW10843">
        <v>6.431921769990069</v>
      </c>
      <c r="AX10843">
        <v>0.26799674041625288</v>
      </c>
    </row>
    <row r="10844" spans="1:50" hidden="1" x14ac:dyDescent="0.3">
      <c r="A10844" t="s">
        <v>12477</v>
      </c>
      <c r="B10844" t="s">
        <v>10792</v>
      </c>
      <c r="D10844">
        <v>2948</v>
      </c>
      <c r="F10844">
        <v>5</v>
      </c>
      <c r="G10844" t="s">
        <v>494</v>
      </c>
      <c r="H10844" t="s">
        <v>94</v>
      </c>
      <c r="I10844" t="s">
        <v>104</v>
      </c>
      <c r="J10844" t="s">
        <v>210</v>
      </c>
      <c r="K10844" t="s">
        <v>200</v>
      </c>
      <c r="L10844" t="s">
        <v>145</v>
      </c>
      <c r="M10844" t="s">
        <v>455</v>
      </c>
      <c r="N10844" t="s">
        <v>84</v>
      </c>
      <c r="O10844" t="s">
        <v>85</v>
      </c>
      <c r="P10844" t="s">
        <v>1188</v>
      </c>
      <c r="Q10844" t="s">
        <v>87</v>
      </c>
      <c r="R10844" t="s">
        <v>215</v>
      </c>
      <c r="T10844" t="s">
        <v>89</v>
      </c>
      <c r="U10844" t="s">
        <v>90</v>
      </c>
      <c r="V10844">
        <v>3.522367</v>
      </c>
      <c r="W10844">
        <v>14.458436438490169</v>
      </c>
      <c r="X10844">
        <v>3.522367</v>
      </c>
      <c r="Y10844">
        <v>31.701302999999999</v>
      </c>
      <c r="Z10844">
        <v>7.0447340000000001</v>
      </c>
      <c r="AA10844">
        <v>10.658470348782231</v>
      </c>
      <c r="AB10844">
        <v>8.1919665692082955</v>
      </c>
      <c r="AC10844">
        <v>20.006278709953975</v>
      </c>
      <c r="AP10844">
        <v>16.399989999999999</v>
      </c>
      <c r="AQ10844">
        <v>14.37134288258852</v>
      </c>
      <c r="AR10844">
        <v>14.458436438490169</v>
      </c>
      <c r="AS10844">
        <v>14.458436438490169</v>
      </c>
      <c r="AT10844">
        <v>4.1047501405986857</v>
      </c>
      <c r="AU10844" t="s">
        <v>11800</v>
      </c>
      <c r="AV10844">
        <v>40</v>
      </c>
      <c r="AW10844">
        <v>0.10261875351496715</v>
      </c>
      <c r="AX10844">
        <v>4.2757813964569647E-3</v>
      </c>
    </row>
    <row r="10845" spans="1:50" hidden="1" x14ac:dyDescent="0.3">
      <c r="A10845" t="s">
        <v>12478</v>
      </c>
      <c r="B10845" t="s">
        <v>10792</v>
      </c>
      <c r="D10845">
        <v>296</v>
      </c>
      <c r="F10845">
        <v>5</v>
      </c>
      <c r="G10845" t="s">
        <v>504</v>
      </c>
      <c r="H10845" t="s">
        <v>94</v>
      </c>
      <c r="I10845" t="s">
        <v>95</v>
      </c>
      <c r="J10845" t="s">
        <v>96</v>
      </c>
      <c r="K10845" t="s">
        <v>121</v>
      </c>
      <c r="L10845" t="s">
        <v>82</v>
      </c>
      <c r="M10845" t="s">
        <v>410</v>
      </c>
      <c r="N10845" t="s">
        <v>84</v>
      </c>
      <c r="O10845" t="s">
        <v>85</v>
      </c>
      <c r="P10845" t="s">
        <v>1188</v>
      </c>
      <c r="Q10845" t="s">
        <v>87</v>
      </c>
      <c r="R10845" t="s">
        <v>215</v>
      </c>
      <c r="T10845" t="s">
        <v>89</v>
      </c>
      <c r="U10845" t="s">
        <v>90</v>
      </c>
      <c r="V10845">
        <v>3.1701299999999999</v>
      </c>
      <c r="W10845">
        <v>16848.573266798885</v>
      </c>
      <c r="X10845">
        <v>11732.652269</v>
      </c>
      <c r="Y10845">
        <v>6990.1373290000001</v>
      </c>
      <c r="Z10845">
        <v>6602.3247250000004</v>
      </c>
      <c r="AA10845">
        <v>9412.4804681463575</v>
      </c>
      <c r="AB10845">
        <v>10146.346046405897</v>
      </c>
      <c r="AC10845">
        <v>10433.758765343731</v>
      </c>
      <c r="AP10845">
        <v>18145.998511999998</v>
      </c>
      <c r="AQ10845">
        <v>13576.305098683282</v>
      </c>
      <c r="AR10845">
        <v>16041.527057264146</v>
      </c>
      <c r="AS10845">
        <v>16848.573266798885</v>
      </c>
      <c r="AT10845">
        <v>5314.7893830217954</v>
      </c>
      <c r="AU10845" t="s">
        <v>10959</v>
      </c>
      <c r="AV10845">
        <v>60</v>
      </c>
      <c r="AW10845">
        <v>88.57982305036326</v>
      </c>
      <c r="AX10845">
        <v>3.6908259604318023</v>
      </c>
    </row>
    <row r="10846" spans="1:50" hidden="1" x14ac:dyDescent="0.3">
      <c r="A10846" t="s">
        <v>12479</v>
      </c>
      <c r="B10846" t="s">
        <v>10792</v>
      </c>
      <c r="D10846">
        <v>29</v>
      </c>
      <c r="F10846">
        <v>5</v>
      </c>
      <c r="G10846" t="s">
        <v>510</v>
      </c>
      <c r="H10846" t="s">
        <v>94</v>
      </c>
      <c r="I10846" t="s">
        <v>95</v>
      </c>
      <c r="J10846" t="s">
        <v>96</v>
      </c>
      <c r="K10846" t="s">
        <v>121</v>
      </c>
      <c r="L10846" t="s">
        <v>82</v>
      </c>
      <c r="M10846" t="s">
        <v>99</v>
      </c>
      <c r="N10846" t="s">
        <v>84</v>
      </c>
      <c r="O10846" t="s">
        <v>85</v>
      </c>
      <c r="P10846" t="s">
        <v>1188</v>
      </c>
      <c r="Q10846" t="s">
        <v>271</v>
      </c>
      <c r="R10846" t="s">
        <v>107</v>
      </c>
      <c r="T10846" t="s">
        <v>89</v>
      </c>
      <c r="U10846" t="s">
        <v>90</v>
      </c>
      <c r="V10846">
        <v>1.05671</v>
      </c>
      <c r="W10846">
        <v>294.57457822206237</v>
      </c>
      <c r="X10846">
        <v>137.90067099999999</v>
      </c>
      <c r="Y10846">
        <v>142.65586450000001</v>
      </c>
      <c r="Z10846">
        <v>179.11236450000001</v>
      </c>
      <c r="AA10846">
        <v>267.27088575806926</v>
      </c>
      <c r="AB10846">
        <v>0</v>
      </c>
      <c r="AC10846">
        <v>0</v>
      </c>
      <c r="AP10846">
        <v>0</v>
      </c>
      <c r="AQ10846">
        <v>304.79320411936942</v>
      </c>
      <c r="AR10846">
        <v>294.57457822206237</v>
      </c>
      <c r="AS10846">
        <v>294.57457822206237</v>
      </c>
      <c r="AT10846">
        <v>278.7657713299414</v>
      </c>
      <c r="AU10846" t="s">
        <v>11803</v>
      </c>
      <c r="AV10846">
        <v>180</v>
      </c>
      <c r="AW10846">
        <v>1.5486987296107855</v>
      </c>
      <c r="AX10846">
        <v>6.4529113733782728E-2</v>
      </c>
    </row>
    <row r="10847" spans="1:50" hidden="1" x14ac:dyDescent="0.3">
      <c r="A10847" t="s">
        <v>12480</v>
      </c>
      <c r="B10847" t="s">
        <v>10792</v>
      </c>
      <c r="D10847">
        <v>29</v>
      </c>
      <c r="F10847">
        <v>5</v>
      </c>
      <c r="G10847" t="s">
        <v>510</v>
      </c>
      <c r="H10847" t="s">
        <v>94</v>
      </c>
      <c r="I10847" t="s">
        <v>104</v>
      </c>
      <c r="J10847" t="s">
        <v>210</v>
      </c>
      <c r="K10847" t="s">
        <v>121</v>
      </c>
      <c r="L10847" t="s">
        <v>82</v>
      </c>
      <c r="M10847" t="s">
        <v>513</v>
      </c>
      <c r="N10847" t="s">
        <v>84</v>
      </c>
      <c r="O10847" t="s">
        <v>85</v>
      </c>
      <c r="P10847" t="s">
        <v>1188</v>
      </c>
      <c r="Q10847" t="s">
        <v>271</v>
      </c>
      <c r="R10847" t="s">
        <v>107</v>
      </c>
      <c r="T10847" t="s">
        <v>89</v>
      </c>
      <c r="U10847" t="s">
        <v>90</v>
      </c>
      <c r="V10847">
        <v>1.05671</v>
      </c>
      <c r="W10847">
        <v>294.57457822206237</v>
      </c>
      <c r="X10847">
        <v>137.90067099999999</v>
      </c>
      <c r="Y10847">
        <v>142.65586450000001</v>
      </c>
      <c r="Z10847">
        <v>179.11236450000001</v>
      </c>
      <c r="AA10847">
        <v>267.27088575806926</v>
      </c>
      <c r="AB10847">
        <v>0</v>
      </c>
      <c r="AC10847">
        <v>0</v>
      </c>
      <c r="AP10847">
        <v>683.63983499999995</v>
      </c>
      <c r="AQ10847">
        <v>304.79320411936942</v>
      </c>
      <c r="AR10847">
        <v>294.57457822206237</v>
      </c>
      <c r="AS10847">
        <v>294.57457822206237</v>
      </c>
      <c r="AT10847">
        <v>278.7657713299414</v>
      </c>
      <c r="AU10847" t="s">
        <v>11803</v>
      </c>
      <c r="AV10847">
        <v>180</v>
      </c>
      <c r="AW10847">
        <v>1.5486987296107855</v>
      </c>
      <c r="AX10847">
        <v>6.4529113733782728E-2</v>
      </c>
    </row>
    <row r="10848" spans="1:50" hidden="1" x14ac:dyDescent="0.3">
      <c r="A10848" t="s">
        <v>12481</v>
      </c>
      <c r="B10848" t="s">
        <v>10792</v>
      </c>
      <c r="D10848">
        <v>362</v>
      </c>
      <c r="F10848">
        <v>5</v>
      </c>
      <c r="G10848" t="s">
        <v>1522</v>
      </c>
      <c r="H10848" t="s">
        <v>94</v>
      </c>
      <c r="I10848" t="s">
        <v>95</v>
      </c>
      <c r="J10848" t="s">
        <v>96</v>
      </c>
      <c r="K10848" t="s">
        <v>168</v>
      </c>
      <c r="L10848" t="s">
        <v>82</v>
      </c>
      <c r="M10848" t="s">
        <v>410</v>
      </c>
      <c r="N10848" t="s">
        <v>100</v>
      </c>
      <c r="O10848" t="s">
        <v>85</v>
      </c>
      <c r="P10848" t="s">
        <v>1188</v>
      </c>
      <c r="Q10848" t="s">
        <v>271</v>
      </c>
      <c r="R10848" t="s">
        <v>107</v>
      </c>
      <c r="T10848" t="s">
        <v>89</v>
      </c>
      <c r="U10848" t="s">
        <v>90</v>
      </c>
      <c r="V10848">
        <v>0.31701299999999999</v>
      </c>
      <c r="W10848">
        <v>1620.8059398056412</v>
      </c>
      <c r="X10848">
        <v>1815.850629</v>
      </c>
      <c r="Y10848">
        <v>1308.3127730000001</v>
      </c>
      <c r="Z10848">
        <v>810.60231099999999</v>
      </c>
      <c r="AA10848">
        <v>1445.1686910422061</v>
      </c>
      <c r="AB10848">
        <v>0</v>
      </c>
      <c r="AC10848">
        <v>0</v>
      </c>
      <c r="AP10848">
        <v>1676.9995100000001</v>
      </c>
      <c r="AQ10848">
        <v>1677.0307832764231</v>
      </c>
      <c r="AR10848">
        <v>1620.8059398056412</v>
      </c>
      <c r="AS10848">
        <v>1620.8059398056412</v>
      </c>
      <c r="AT10848">
        <v>5112.7428206592194</v>
      </c>
      <c r="AU10848" t="s">
        <v>11809</v>
      </c>
      <c r="AV10848">
        <v>423</v>
      </c>
      <c r="AW10848">
        <v>12.08686246018728</v>
      </c>
      <c r="AX10848">
        <v>0.50361926917446997</v>
      </c>
    </row>
    <row r="10849" spans="1:50" hidden="1" x14ac:dyDescent="0.3">
      <c r="A10849" t="s">
        <v>12482</v>
      </c>
      <c r="B10849" t="s">
        <v>10792</v>
      </c>
      <c r="D10849">
        <v>399</v>
      </c>
      <c r="F10849">
        <v>5</v>
      </c>
      <c r="G10849" t="s">
        <v>538</v>
      </c>
      <c r="H10849" t="s">
        <v>78</v>
      </c>
      <c r="I10849" t="s">
        <v>79</v>
      </c>
      <c r="J10849" t="s">
        <v>111</v>
      </c>
      <c r="K10849" t="s">
        <v>121</v>
      </c>
      <c r="L10849" t="s">
        <v>82</v>
      </c>
      <c r="M10849" t="s">
        <v>113</v>
      </c>
      <c r="N10849" t="s">
        <v>84</v>
      </c>
      <c r="O10849" t="s">
        <v>85</v>
      </c>
      <c r="P10849" t="s">
        <v>1188</v>
      </c>
      <c r="Q10849" t="s">
        <v>87</v>
      </c>
      <c r="R10849" t="s">
        <v>215</v>
      </c>
      <c r="T10849" t="s">
        <v>89</v>
      </c>
      <c r="U10849" t="s">
        <v>90</v>
      </c>
      <c r="V10849">
        <v>3.1701299999999999</v>
      </c>
      <c r="W10849">
        <v>1882.8911206222992</v>
      </c>
      <c r="X10849">
        <v>1515.3222559999999</v>
      </c>
      <c r="Y10849">
        <v>1401.1975809999999</v>
      </c>
      <c r="Z10849">
        <v>1268.052115</v>
      </c>
      <c r="AA10849">
        <v>1477.2229239853975</v>
      </c>
      <c r="AB10849">
        <v>2347.2784099999999</v>
      </c>
      <c r="AC10849">
        <v>1085.1687495429601</v>
      </c>
      <c r="AP10849">
        <v>1839.1990539999999</v>
      </c>
      <c r="AQ10849">
        <v>1649.257629820147</v>
      </c>
      <c r="AR10849">
        <v>1882.8911206222992</v>
      </c>
      <c r="AS10849">
        <v>1882.8911206222992</v>
      </c>
      <c r="AT10849">
        <v>593.94760486866448</v>
      </c>
      <c r="AU10849" t="s">
        <v>10967</v>
      </c>
      <c r="AV10849">
        <v>60</v>
      </c>
      <c r="AW10849">
        <v>9.8991267478110743</v>
      </c>
      <c r="AX10849">
        <v>0.41246361449212809</v>
      </c>
    </row>
    <row r="10850" spans="1:50" hidden="1" x14ac:dyDescent="0.3">
      <c r="A10850" t="s">
        <v>12483</v>
      </c>
      <c r="B10850" t="s">
        <v>10792</v>
      </c>
      <c r="D10850">
        <v>400</v>
      </c>
      <c r="F10850">
        <v>5</v>
      </c>
      <c r="G10850" t="s">
        <v>541</v>
      </c>
      <c r="H10850" t="s">
        <v>78</v>
      </c>
      <c r="I10850" t="s">
        <v>79</v>
      </c>
      <c r="J10850" t="s">
        <v>111</v>
      </c>
      <c r="K10850" t="s">
        <v>121</v>
      </c>
      <c r="L10850" t="s">
        <v>82</v>
      </c>
      <c r="M10850" t="s">
        <v>129</v>
      </c>
      <c r="N10850" t="s">
        <v>84</v>
      </c>
      <c r="O10850" t="s">
        <v>85</v>
      </c>
      <c r="P10850" t="s">
        <v>1188</v>
      </c>
      <c r="Q10850" t="s">
        <v>87</v>
      </c>
      <c r="R10850" t="s">
        <v>155</v>
      </c>
      <c r="T10850" t="s">
        <v>89</v>
      </c>
      <c r="U10850" t="s">
        <v>90</v>
      </c>
      <c r="V10850">
        <v>3.1701299999999999</v>
      </c>
      <c r="W10850">
        <v>2115.0159615118237</v>
      </c>
      <c r="X10850">
        <v>1908.418414</v>
      </c>
      <c r="Y10850">
        <v>1645.2976200000001</v>
      </c>
      <c r="Z10850">
        <v>1404.3677210000001</v>
      </c>
      <c r="AA10850">
        <v>1291.1440057738414</v>
      </c>
      <c r="AB10850">
        <v>2286.4068139999999</v>
      </c>
      <c r="AC10850">
        <v>1463.3330612237819</v>
      </c>
      <c r="AP10850">
        <v>1814.5990830000001</v>
      </c>
      <c r="AQ10850">
        <v>1852.5798828781506</v>
      </c>
      <c r="AR10850">
        <v>2115.0159615118237</v>
      </c>
      <c r="AS10850">
        <v>2115.0159615118237</v>
      </c>
      <c r="AT10850">
        <v>667.17010391114047</v>
      </c>
      <c r="AU10850" t="s">
        <v>10969</v>
      </c>
      <c r="AV10850">
        <v>60</v>
      </c>
      <c r="AW10850">
        <v>11.119501731852342</v>
      </c>
      <c r="AX10850">
        <v>0.46331257216051425</v>
      </c>
    </row>
    <row r="10851" spans="1:50" hidden="1" x14ac:dyDescent="0.3">
      <c r="A10851" t="s">
        <v>12484</v>
      </c>
      <c r="B10851" t="s">
        <v>10792</v>
      </c>
      <c r="D10851">
        <v>404</v>
      </c>
      <c r="F10851">
        <v>5</v>
      </c>
      <c r="G10851" t="s">
        <v>544</v>
      </c>
      <c r="H10851" t="s">
        <v>78</v>
      </c>
      <c r="I10851" t="s">
        <v>79</v>
      </c>
      <c r="J10851" t="s">
        <v>80</v>
      </c>
      <c r="K10851" t="s">
        <v>168</v>
      </c>
      <c r="L10851" t="s">
        <v>82</v>
      </c>
      <c r="M10851" t="s">
        <v>545</v>
      </c>
      <c r="N10851" t="s">
        <v>100</v>
      </c>
      <c r="O10851" t="s">
        <v>85</v>
      </c>
      <c r="P10851" t="s">
        <v>1188</v>
      </c>
      <c r="Q10851" t="s">
        <v>87</v>
      </c>
      <c r="R10851" t="s">
        <v>107</v>
      </c>
      <c r="T10851" t="s">
        <v>89</v>
      </c>
      <c r="U10851" t="s">
        <v>90</v>
      </c>
      <c r="V10851">
        <v>0.31701299999999999</v>
      </c>
      <c r="W10851">
        <v>0</v>
      </c>
      <c r="X10851">
        <v>96.688964999999996</v>
      </c>
      <c r="Y10851">
        <v>272.314189</v>
      </c>
      <c r="Z10851">
        <v>100.810135</v>
      </c>
      <c r="AA10851">
        <v>0</v>
      </c>
      <c r="AB10851">
        <v>0</v>
      </c>
      <c r="AC10851">
        <v>0</v>
      </c>
      <c r="AP10851">
        <v>0</v>
      </c>
      <c r="AQ10851">
        <v>0</v>
      </c>
      <c r="AR10851">
        <v>0</v>
      </c>
      <c r="AS10851">
        <v>0</v>
      </c>
      <c r="AT10851">
        <v>0</v>
      </c>
      <c r="AU10851" t="s">
        <v>10971</v>
      </c>
      <c r="AV10851">
        <v>441</v>
      </c>
      <c r="AW10851">
        <v>0</v>
      </c>
      <c r="AX10851">
        <v>0</v>
      </c>
    </row>
    <row r="10852" spans="1:50" hidden="1" x14ac:dyDescent="0.3">
      <c r="A10852" t="s">
        <v>12485</v>
      </c>
      <c r="B10852" t="s">
        <v>10792</v>
      </c>
      <c r="D10852">
        <v>405</v>
      </c>
      <c r="F10852">
        <v>5</v>
      </c>
      <c r="G10852" t="s">
        <v>548</v>
      </c>
      <c r="H10852" t="s">
        <v>78</v>
      </c>
      <c r="I10852" t="s">
        <v>79</v>
      </c>
      <c r="J10852" t="s">
        <v>80</v>
      </c>
      <c r="K10852" t="s">
        <v>168</v>
      </c>
      <c r="L10852" t="s">
        <v>82</v>
      </c>
      <c r="M10852" t="s">
        <v>83</v>
      </c>
      <c r="N10852" t="s">
        <v>100</v>
      </c>
      <c r="O10852" t="s">
        <v>85</v>
      </c>
      <c r="P10852" t="s">
        <v>1188</v>
      </c>
      <c r="Q10852" t="s">
        <v>87</v>
      </c>
      <c r="R10852" t="s">
        <v>88</v>
      </c>
      <c r="T10852" t="s">
        <v>89</v>
      </c>
      <c r="U10852" t="s">
        <v>90</v>
      </c>
      <c r="V10852">
        <v>0.31701299999999999</v>
      </c>
      <c r="W10852">
        <v>268.77448951938436</v>
      </c>
      <c r="X10852">
        <v>388.65795200000002</v>
      </c>
      <c r="Y10852">
        <v>250.12325999999999</v>
      </c>
      <c r="Z10852">
        <v>213.666764</v>
      </c>
      <c r="AA10852">
        <v>320.5237039206807</v>
      </c>
      <c r="AB10852">
        <v>908.42429800000002</v>
      </c>
      <c r="AC10852">
        <v>1248.0193203417</v>
      </c>
      <c r="AP10852">
        <v>314.95756499999999</v>
      </c>
      <c r="AQ10852">
        <v>278.09812489795337</v>
      </c>
      <c r="AR10852">
        <v>268.77448951938436</v>
      </c>
      <c r="AS10852">
        <v>268.77448951938436</v>
      </c>
      <c r="AT10852">
        <v>847.83428288235609</v>
      </c>
      <c r="AU10852" t="s">
        <v>10973</v>
      </c>
      <c r="AV10852">
        <v>441</v>
      </c>
      <c r="AW10852">
        <v>1.9225267185540955</v>
      </c>
      <c r="AX10852">
        <v>8.0105279939753984E-2</v>
      </c>
    </row>
    <row r="10853" spans="1:50" hidden="1" x14ac:dyDescent="0.3">
      <c r="A10853" t="s">
        <v>12486</v>
      </c>
      <c r="B10853" t="s">
        <v>10792</v>
      </c>
      <c r="D10853">
        <v>410</v>
      </c>
      <c r="F10853">
        <v>5</v>
      </c>
      <c r="G10853" t="s">
        <v>551</v>
      </c>
      <c r="H10853" t="s">
        <v>78</v>
      </c>
      <c r="I10853" t="s">
        <v>79</v>
      </c>
      <c r="J10853" t="s">
        <v>80</v>
      </c>
      <c r="K10853" t="s">
        <v>121</v>
      </c>
      <c r="L10853" t="s">
        <v>82</v>
      </c>
      <c r="M10853" t="s">
        <v>545</v>
      </c>
      <c r="N10853" t="s">
        <v>84</v>
      </c>
      <c r="O10853" t="s">
        <v>85</v>
      </c>
      <c r="P10853" t="s">
        <v>1188</v>
      </c>
      <c r="Q10853" t="s">
        <v>87</v>
      </c>
      <c r="R10853" t="s">
        <v>107</v>
      </c>
      <c r="T10853" t="s">
        <v>89</v>
      </c>
      <c r="U10853" t="s">
        <v>90</v>
      </c>
      <c r="V10853">
        <v>3.1701299999999999</v>
      </c>
      <c r="W10853">
        <v>0</v>
      </c>
      <c r="X10853">
        <v>532.58187299999997</v>
      </c>
      <c r="Y10853">
        <v>776.68191000000002</v>
      </c>
      <c r="Z10853">
        <v>1119.055989</v>
      </c>
      <c r="AA10853">
        <v>0</v>
      </c>
      <c r="AB10853">
        <v>0</v>
      </c>
      <c r="AC10853">
        <v>0</v>
      </c>
      <c r="AP10853">
        <v>0</v>
      </c>
      <c r="AQ10853">
        <v>0</v>
      </c>
      <c r="AR10853">
        <v>0</v>
      </c>
      <c r="AS10853">
        <v>0</v>
      </c>
      <c r="AT10853">
        <v>0</v>
      </c>
      <c r="AU10853" t="s">
        <v>10975</v>
      </c>
      <c r="AV10853">
        <v>60</v>
      </c>
      <c r="AW10853">
        <v>0</v>
      </c>
      <c r="AX10853">
        <v>0</v>
      </c>
    </row>
    <row r="10854" spans="1:50" hidden="1" x14ac:dyDescent="0.3">
      <c r="A10854" t="s">
        <v>12487</v>
      </c>
      <c r="B10854" t="s">
        <v>10792</v>
      </c>
      <c r="D10854">
        <v>411</v>
      </c>
      <c r="F10854">
        <v>5</v>
      </c>
      <c r="G10854" t="s">
        <v>554</v>
      </c>
      <c r="H10854" t="s">
        <v>78</v>
      </c>
      <c r="I10854" t="s">
        <v>79</v>
      </c>
      <c r="J10854" t="s">
        <v>111</v>
      </c>
      <c r="K10854" t="s">
        <v>168</v>
      </c>
      <c r="L10854" t="s">
        <v>82</v>
      </c>
      <c r="M10854" t="s">
        <v>129</v>
      </c>
      <c r="N10854" t="s">
        <v>100</v>
      </c>
      <c r="O10854" t="s">
        <v>85</v>
      </c>
      <c r="P10854" t="s">
        <v>1188</v>
      </c>
      <c r="Q10854" t="s">
        <v>87</v>
      </c>
      <c r="R10854" t="s">
        <v>88</v>
      </c>
      <c r="T10854" t="s">
        <v>89</v>
      </c>
      <c r="U10854" t="s">
        <v>90</v>
      </c>
      <c r="V10854">
        <v>0.31701299999999999</v>
      </c>
      <c r="W10854">
        <v>122.40602684754745</v>
      </c>
      <c r="X10854">
        <v>182.91650100000001</v>
      </c>
      <c r="Y10854">
        <v>135.047541</v>
      </c>
      <c r="Z10854">
        <v>161.99364700000001</v>
      </c>
      <c r="AA10854">
        <v>122.48279443661832</v>
      </c>
      <c r="AB10854">
        <v>626.49879599999997</v>
      </c>
      <c r="AC10854">
        <v>408.21683465619628</v>
      </c>
      <c r="AP10854">
        <v>142.84132199999999</v>
      </c>
      <c r="AQ10854">
        <v>126.65222284816734</v>
      </c>
      <c r="AR10854">
        <v>122.40602684754745</v>
      </c>
      <c r="AS10854">
        <v>122.40602684754745</v>
      </c>
      <c r="AT10854">
        <v>386.12305125514553</v>
      </c>
      <c r="AU10854" t="s">
        <v>10977</v>
      </c>
      <c r="AV10854">
        <v>441</v>
      </c>
      <c r="AW10854">
        <v>0.87556247450146374</v>
      </c>
      <c r="AX10854">
        <v>3.6481769770894325E-2</v>
      </c>
    </row>
    <row r="10855" spans="1:50" hidden="1" x14ac:dyDescent="0.3">
      <c r="A10855" t="s">
        <v>12488</v>
      </c>
      <c r="B10855" t="s">
        <v>10792</v>
      </c>
      <c r="D10855">
        <v>412</v>
      </c>
      <c r="F10855">
        <v>5</v>
      </c>
      <c r="G10855" t="s">
        <v>557</v>
      </c>
      <c r="H10855" t="s">
        <v>78</v>
      </c>
      <c r="I10855" t="s">
        <v>79</v>
      </c>
      <c r="J10855" t="s">
        <v>111</v>
      </c>
      <c r="K10855" t="s">
        <v>168</v>
      </c>
      <c r="L10855" t="s">
        <v>82</v>
      </c>
      <c r="M10855" t="s">
        <v>113</v>
      </c>
      <c r="N10855" t="s">
        <v>100</v>
      </c>
      <c r="O10855" t="s">
        <v>85</v>
      </c>
      <c r="P10855" t="s">
        <v>1188</v>
      </c>
      <c r="Q10855" t="s">
        <v>87</v>
      </c>
      <c r="R10855" t="s">
        <v>88</v>
      </c>
      <c r="T10855" t="s">
        <v>89</v>
      </c>
      <c r="U10855" t="s">
        <v>90</v>
      </c>
      <c r="V10855">
        <v>0.31701299999999999</v>
      </c>
      <c r="W10855">
        <v>127.62289127551026</v>
      </c>
      <c r="X10855">
        <v>174.35714999999999</v>
      </c>
      <c r="Y10855">
        <v>109.369485</v>
      </c>
      <c r="Z10855">
        <v>150.26416499999999</v>
      </c>
      <c r="AA10855">
        <v>130.13045896782592</v>
      </c>
      <c r="AB10855">
        <v>651.04940699999997</v>
      </c>
      <c r="AC10855">
        <v>695.06051544977186</v>
      </c>
      <c r="AP10855">
        <v>149.55205799999999</v>
      </c>
      <c r="AQ10855">
        <v>132.05005735938741</v>
      </c>
      <c r="AR10855">
        <v>127.62289127551026</v>
      </c>
      <c r="AS10855">
        <v>127.62289127551026</v>
      </c>
      <c r="AT10855">
        <v>402.57936196783811</v>
      </c>
      <c r="AU10855" t="s">
        <v>10979</v>
      </c>
      <c r="AV10855">
        <v>441</v>
      </c>
      <c r="AW10855">
        <v>0.91287837180915676</v>
      </c>
      <c r="AX10855">
        <v>3.8036598825381532E-2</v>
      </c>
    </row>
    <row r="10856" spans="1:50" hidden="1" x14ac:dyDescent="0.3">
      <c r="A10856" t="s">
        <v>12489</v>
      </c>
      <c r="B10856" t="s">
        <v>10792</v>
      </c>
      <c r="D10856">
        <v>413</v>
      </c>
      <c r="F10856">
        <v>5</v>
      </c>
      <c r="G10856" t="s">
        <v>560</v>
      </c>
      <c r="H10856" t="s">
        <v>78</v>
      </c>
      <c r="I10856" t="s">
        <v>79</v>
      </c>
      <c r="J10856" t="s">
        <v>111</v>
      </c>
      <c r="K10856" t="s">
        <v>387</v>
      </c>
      <c r="L10856" t="s">
        <v>388</v>
      </c>
      <c r="M10856" t="s">
        <v>113</v>
      </c>
      <c r="N10856" t="s">
        <v>100</v>
      </c>
      <c r="O10856" t="s">
        <v>85</v>
      </c>
      <c r="P10856" t="s">
        <v>1188</v>
      </c>
      <c r="Q10856" t="s">
        <v>87</v>
      </c>
      <c r="R10856" t="s">
        <v>215</v>
      </c>
      <c r="T10856" t="s">
        <v>89</v>
      </c>
      <c r="U10856" t="s">
        <v>90</v>
      </c>
      <c r="V10856">
        <v>0.211342</v>
      </c>
      <c r="W10856">
        <v>1603.6586010000001</v>
      </c>
      <c r="X10856">
        <v>1237.8301919999999</v>
      </c>
      <c r="Y10856">
        <v>920.81716200000005</v>
      </c>
      <c r="Z10856">
        <v>289.96123499999999</v>
      </c>
      <c r="AA10856">
        <v>919.00455598233668</v>
      </c>
      <c r="AB10856">
        <v>1603.6586010000001</v>
      </c>
      <c r="AC10856">
        <v>1921.5392600390194</v>
      </c>
      <c r="AP10856">
        <v>1015.641743</v>
      </c>
      <c r="AQ10856">
        <v>897.74789980363369</v>
      </c>
      <c r="AR10856">
        <v>867.64962394249073</v>
      </c>
      <c r="AS10856">
        <v>1603.6586010000001</v>
      </c>
      <c r="AT10856">
        <v>7587.9787311561358</v>
      </c>
      <c r="AU10856" t="s">
        <v>10981</v>
      </c>
      <c r="AV10856">
        <v>672</v>
      </c>
      <c r="AW10856">
        <v>11.291635016601393</v>
      </c>
      <c r="AX10856">
        <v>0.47048479235839141</v>
      </c>
    </row>
    <row r="10857" spans="1:50" hidden="1" x14ac:dyDescent="0.3">
      <c r="A10857" t="s">
        <v>12490</v>
      </c>
      <c r="B10857" t="s">
        <v>10792</v>
      </c>
      <c r="D10857">
        <v>414</v>
      </c>
      <c r="F10857">
        <v>5</v>
      </c>
      <c r="G10857" t="s">
        <v>563</v>
      </c>
      <c r="H10857" t="s">
        <v>78</v>
      </c>
      <c r="I10857" t="s">
        <v>79</v>
      </c>
      <c r="J10857" t="s">
        <v>111</v>
      </c>
      <c r="K10857" t="s">
        <v>387</v>
      </c>
      <c r="L10857" t="s">
        <v>388</v>
      </c>
      <c r="M10857" t="s">
        <v>129</v>
      </c>
      <c r="N10857" t="s">
        <v>100</v>
      </c>
      <c r="O10857" t="s">
        <v>85</v>
      </c>
      <c r="P10857" t="s">
        <v>1188</v>
      </c>
      <c r="Q10857" t="s">
        <v>87</v>
      </c>
      <c r="R10857" t="s">
        <v>215</v>
      </c>
      <c r="T10857" t="s">
        <v>89</v>
      </c>
      <c r="U10857" t="s">
        <v>90</v>
      </c>
      <c r="V10857">
        <v>0.211342</v>
      </c>
      <c r="W10857">
        <v>1403.740509</v>
      </c>
      <c r="X10857">
        <v>985.06513500000005</v>
      </c>
      <c r="Y10857">
        <v>821.27507400000002</v>
      </c>
      <c r="Z10857">
        <v>878.54875600000003</v>
      </c>
      <c r="AA10857">
        <v>790.56300817645274</v>
      </c>
      <c r="AB10857">
        <v>1403.740509</v>
      </c>
      <c r="AC10857">
        <v>1543.3293714634485</v>
      </c>
      <c r="AP10857">
        <v>769.85870299999999</v>
      </c>
      <c r="AQ10857">
        <v>681.21268571562462</v>
      </c>
      <c r="AR10857">
        <v>658.37406104241325</v>
      </c>
      <c r="AS10857">
        <v>1403.740509</v>
      </c>
      <c r="AT10857">
        <v>6642.0328614283953</v>
      </c>
      <c r="AU10857" t="s">
        <v>10983</v>
      </c>
      <c r="AV10857">
        <v>672</v>
      </c>
      <c r="AW10857">
        <v>9.883977472363684</v>
      </c>
      <c r="AX10857">
        <v>0.41183239468182015</v>
      </c>
    </row>
    <row r="10858" spans="1:50" hidden="1" x14ac:dyDescent="0.3">
      <c r="A10858" t="s">
        <v>12491</v>
      </c>
      <c r="B10858" t="s">
        <v>10792</v>
      </c>
      <c r="D10858">
        <v>415</v>
      </c>
      <c r="F10858">
        <v>5</v>
      </c>
      <c r="G10858" t="s">
        <v>566</v>
      </c>
      <c r="H10858" t="s">
        <v>78</v>
      </c>
      <c r="I10858" t="s">
        <v>79</v>
      </c>
      <c r="J10858" t="s">
        <v>436</v>
      </c>
      <c r="K10858" t="s">
        <v>387</v>
      </c>
      <c r="L10858" t="s">
        <v>388</v>
      </c>
      <c r="M10858" t="s">
        <v>129</v>
      </c>
      <c r="N10858" t="s">
        <v>100</v>
      </c>
      <c r="O10858" t="s">
        <v>85</v>
      </c>
      <c r="P10858" t="s">
        <v>1188</v>
      </c>
      <c r="Q10858" t="s">
        <v>271</v>
      </c>
      <c r="R10858" t="s">
        <v>107</v>
      </c>
      <c r="T10858" t="s">
        <v>89</v>
      </c>
      <c r="U10858" t="s">
        <v>90</v>
      </c>
      <c r="V10858">
        <v>0.211342</v>
      </c>
      <c r="W10858">
        <v>0</v>
      </c>
      <c r="X10858">
        <v>549.48925799999995</v>
      </c>
      <c r="Y10858">
        <v>364.14228600000001</v>
      </c>
      <c r="Z10858">
        <v>221.90910600000001</v>
      </c>
      <c r="AA10858">
        <v>689.25348659456381</v>
      </c>
      <c r="AB10858">
        <v>0</v>
      </c>
      <c r="AC10858">
        <v>0</v>
      </c>
      <c r="AP10858">
        <v>707.25582899999995</v>
      </c>
      <c r="AQ10858">
        <v>630.08140971148703</v>
      </c>
      <c r="AR10858">
        <v>608.95703382754198</v>
      </c>
      <c r="AS10858">
        <v>0</v>
      </c>
      <c r="AT10858">
        <v>0</v>
      </c>
      <c r="AU10858" t="s">
        <v>11820</v>
      </c>
      <c r="AV10858">
        <v>189</v>
      </c>
      <c r="AW10858">
        <v>0</v>
      </c>
      <c r="AX10858">
        <v>0</v>
      </c>
    </row>
    <row r="10859" spans="1:50" hidden="1" x14ac:dyDescent="0.3">
      <c r="A10859" t="s">
        <v>12492</v>
      </c>
      <c r="B10859" t="s">
        <v>10792</v>
      </c>
      <c r="D10859">
        <v>416</v>
      </c>
      <c r="F10859">
        <v>5</v>
      </c>
      <c r="G10859" t="s">
        <v>569</v>
      </c>
      <c r="H10859" t="s">
        <v>78</v>
      </c>
      <c r="I10859" t="s">
        <v>79</v>
      </c>
      <c r="J10859" t="s">
        <v>436</v>
      </c>
      <c r="K10859" t="s">
        <v>387</v>
      </c>
      <c r="L10859" t="s">
        <v>388</v>
      </c>
      <c r="M10859" t="s">
        <v>113</v>
      </c>
      <c r="N10859" t="s">
        <v>100</v>
      </c>
      <c r="O10859" t="s">
        <v>85</v>
      </c>
      <c r="P10859" t="s">
        <v>1188</v>
      </c>
      <c r="Q10859" t="s">
        <v>271</v>
      </c>
      <c r="R10859" t="s">
        <v>107</v>
      </c>
      <c r="T10859" t="s">
        <v>89</v>
      </c>
      <c r="U10859" t="s">
        <v>90</v>
      </c>
      <c r="V10859">
        <v>0.211342</v>
      </c>
      <c r="W10859">
        <v>0</v>
      </c>
      <c r="X10859">
        <v>755.97041300000001</v>
      </c>
      <c r="Y10859">
        <v>507.64353</v>
      </c>
      <c r="Z10859">
        <v>406.62202600000001</v>
      </c>
      <c r="AA10859">
        <v>840.50106890763061</v>
      </c>
      <c r="AB10859">
        <v>0</v>
      </c>
      <c r="AC10859">
        <v>0</v>
      </c>
      <c r="AP10859">
        <v>931.22022600000003</v>
      </c>
      <c r="AQ10859">
        <v>829.6072370178191</v>
      </c>
      <c r="AR10859">
        <v>801.7934738426286</v>
      </c>
      <c r="AS10859">
        <v>0</v>
      </c>
      <c r="AT10859">
        <v>0</v>
      </c>
      <c r="AU10859" t="s">
        <v>11822</v>
      </c>
      <c r="AV10859">
        <v>189</v>
      </c>
      <c r="AW10859">
        <v>0</v>
      </c>
      <c r="AX10859">
        <v>0</v>
      </c>
    </row>
    <row r="10860" spans="1:50" hidden="1" x14ac:dyDescent="0.3">
      <c r="A10860" t="s">
        <v>12493</v>
      </c>
      <c r="B10860" t="s">
        <v>10792</v>
      </c>
      <c r="D10860">
        <v>420</v>
      </c>
      <c r="F10860">
        <v>5</v>
      </c>
      <c r="G10860" t="s">
        <v>572</v>
      </c>
      <c r="H10860" t="s">
        <v>78</v>
      </c>
      <c r="I10860" t="s">
        <v>79</v>
      </c>
      <c r="J10860" t="s">
        <v>111</v>
      </c>
      <c r="K10860" t="s">
        <v>168</v>
      </c>
      <c r="L10860" t="s">
        <v>82</v>
      </c>
      <c r="M10860" t="s">
        <v>129</v>
      </c>
      <c r="N10860" t="s">
        <v>100</v>
      </c>
      <c r="O10860" t="s">
        <v>85</v>
      </c>
      <c r="P10860" t="s">
        <v>1188</v>
      </c>
      <c r="Q10860" t="s">
        <v>271</v>
      </c>
      <c r="R10860" t="s">
        <v>107</v>
      </c>
      <c r="T10860" t="s">
        <v>89</v>
      </c>
      <c r="U10860" t="s">
        <v>90</v>
      </c>
      <c r="V10860">
        <v>0.31701299999999999</v>
      </c>
      <c r="W10860">
        <v>366.16230068496185</v>
      </c>
      <c r="X10860">
        <v>481.54276299999998</v>
      </c>
      <c r="Y10860">
        <v>127.12221700000001</v>
      </c>
      <c r="Z10860">
        <v>114.12468200000001</v>
      </c>
      <c r="AA10860">
        <v>412.42630883559553</v>
      </c>
      <c r="AB10860">
        <v>0</v>
      </c>
      <c r="AC10860">
        <v>0</v>
      </c>
      <c r="AP10860">
        <v>427.29227700000001</v>
      </c>
      <c r="AQ10860">
        <v>378.86426427930928</v>
      </c>
      <c r="AR10860">
        <v>366.16230068496185</v>
      </c>
      <c r="AS10860">
        <v>366.16230068496185</v>
      </c>
      <c r="AT10860">
        <v>1155.0387545146789</v>
      </c>
      <c r="AU10860" t="s">
        <v>11824</v>
      </c>
      <c r="AV10860">
        <v>441</v>
      </c>
      <c r="AW10860">
        <v>2.6191354977657118</v>
      </c>
      <c r="AX10860">
        <v>0.10913064574023799</v>
      </c>
    </row>
    <row r="10861" spans="1:50" hidden="1" x14ac:dyDescent="0.3">
      <c r="A10861" t="s">
        <v>12494</v>
      </c>
      <c r="B10861" t="s">
        <v>10792</v>
      </c>
      <c r="D10861">
        <v>421</v>
      </c>
      <c r="F10861">
        <v>5</v>
      </c>
      <c r="G10861" t="s">
        <v>575</v>
      </c>
      <c r="H10861" t="s">
        <v>78</v>
      </c>
      <c r="I10861" t="s">
        <v>79</v>
      </c>
      <c r="J10861" t="s">
        <v>111</v>
      </c>
      <c r="K10861" t="s">
        <v>168</v>
      </c>
      <c r="L10861" t="s">
        <v>82</v>
      </c>
      <c r="M10861" t="s">
        <v>113</v>
      </c>
      <c r="N10861" t="s">
        <v>100</v>
      </c>
      <c r="O10861" t="s">
        <v>85</v>
      </c>
      <c r="P10861" t="s">
        <v>1188</v>
      </c>
      <c r="Q10861" t="s">
        <v>271</v>
      </c>
      <c r="R10861" t="s">
        <v>107</v>
      </c>
      <c r="T10861" t="s">
        <v>89</v>
      </c>
      <c r="U10861" t="s">
        <v>90</v>
      </c>
      <c r="V10861">
        <v>0.31701299999999999</v>
      </c>
      <c r="W10861">
        <v>231.10227484376446</v>
      </c>
      <c r="X10861">
        <v>505.00172800000001</v>
      </c>
      <c r="Y10861">
        <v>146.77702300000001</v>
      </c>
      <c r="Z10861">
        <v>118.879879</v>
      </c>
      <c r="AA10861">
        <v>227.69043545262502</v>
      </c>
      <c r="AB10861">
        <v>0</v>
      </c>
      <c r="AC10861">
        <v>0</v>
      </c>
      <c r="AP10861">
        <v>269.68427100000002</v>
      </c>
      <c r="AQ10861">
        <v>239.11908235274385</v>
      </c>
      <c r="AR10861">
        <v>231.10227484376446</v>
      </c>
      <c r="AS10861">
        <v>231.10227484376446</v>
      </c>
      <c r="AT10861">
        <v>728.99936230932008</v>
      </c>
      <c r="AU10861" t="s">
        <v>11826</v>
      </c>
      <c r="AV10861">
        <v>441</v>
      </c>
      <c r="AW10861">
        <v>1.6530597784791838</v>
      </c>
      <c r="AX10861">
        <v>6.8877490769965993E-2</v>
      </c>
    </row>
    <row r="10862" spans="1:50" hidden="1" x14ac:dyDescent="0.3">
      <c r="A10862" t="s">
        <v>12495</v>
      </c>
      <c r="B10862" t="s">
        <v>10792</v>
      </c>
      <c r="D10862">
        <v>422</v>
      </c>
      <c r="F10862">
        <v>5</v>
      </c>
      <c r="G10862" t="s">
        <v>578</v>
      </c>
      <c r="H10862" t="s">
        <v>78</v>
      </c>
      <c r="I10862" t="s">
        <v>79</v>
      </c>
      <c r="J10862" t="s">
        <v>80</v>
      </c>
      <c r="K10862" t="s">
        <v>168</v>
      </c>
      <c r="L10862" t="s">
        <v>82</v>
      </c>
      <c r="M10862" t="s">
        <v>83</v>
      </c>
      <c r="N10862" t="s">
        <v>100</v>
      </c>
      <c r="O10862" t="s">
        <v>85</v>
      </c>
      <c r="P10862" t="s">
        <v>1188</v>
      </c>
      <c r="Q10862" t="s">
        <v>271</v>
      </c>
      <c r="R10862" t="s">
        <v>107</v>
      </c>
      <c r="T10862" t="s">
        <v>89</v>
      </c>
      <c r="U10862" t="s">
        <v>90</v>
      </c>
      <c r="V10862">
        <v>0.31701299999999999</v>
      </c>
      <c r="W10862">
        <v>411.83429770302922</v>
      </c>
      <c r="X10862">
        <v>773.82877399999995</v>
      </c>
      <c r="Y10862">
        <v>352.83549099999999</v>
      </c>
      <c r="Z10862">
        <v>402.60654399999999</v>
      </c>
      <c r="AA10862">
        <v>471.4997321779698</v>
      </c>
      <c r="AB10862">
        <v>0</v>
      </c>
      <c r="AC10862">
        <v>0</v>
      </c>
      <c r="AP10862">
        <v>481.57145500000001</v>
      </c>
      <c r="AQ10862">
        <v>426.12059710234462</v>
      </c>
      <c r="AR10862">
        <v>411.83429770302922</v>
      </c>
      <c r="AS10862">
        <v>411.83429770302922</v>
      </c>
      <c r="AT10862">
        <v>1299.1085466622164</v>
      </c>
      <c r="AU10862" t="s">
        <v>11828</v>
      </c>
      <c r="AV10862">
        <v>441</v>
      </c>
      <c r="AW10862">
        <v>2.9458243688485632</v>
      </c>
      <c r="AX10862">
        <v>0.12274268203535681</v>
      </c>
    </row>
    <row r="10863" spans="1:50" hidden="1" x14ac:dyDescent="0.3">
      <c r="A10863" t="s">
        <v>12496</v>
      </c>
      <c r="B10863" t="s">
        <v>10792</v>
      </c>
      <c r="D10863">
        <v>425</v>
      </c>
      <c r="F10863">
        <v>5</v>
      </c>
      <c r="G10863" t="s">
        <v>581</v>
      </c>
      <c r="H10863" t="s">
        <v>78</v>
      </c>
      <c r="I10863" t="s">
        <v>79</v>
      </c>
      <c r="J10863" t="s">
        <v>80</v>
      </c>
      <c r="K10863" t="s">
        <v>168</v>
      </c>
      <c r="L10863" t="s">
        <v>82</v>
      </c>
      <c r="M10863" t="s">
        <v>582</v>
      </c>
      <c r="N10863" t="s">
        <v>100</v>
      </c>
      <c r="O10863" t="s">
        <v>85</v>
      </c>
      <c r="P10863" t="s">
        <v>1188</v>
      </c>
      <c r="Q10863" t="s">
        <v>87</v>
      </c>
      <c r="R10863" t="s">
        <v>107</v>
      </c>
      <c r="T10863" t="s">
        <v>89</v>
      </c>
      <c r="U10863" t="s">
        <v>90</v>
      </c>
      <c r="V10863">
        <v>0.31701299999999999</v>
      </c>
      <c r="W10863">
        <v>129.64385612692254</v>
      </c>
      <c r="X10863">
        <v>131.24338299999999</v>
      </c>
      <c r="Y10863">
        <v>0</v>
      </c>
      <c r="Z10863">
        <v>0</v>
      </c>
      <c r="AA10863">
        <v>160.52456478499178</v>
      </c>
      <c r="AB10863">
        <v>203.47443000000001</v>
      </c>
      <c r="AC10863">
        <v>293.92179544411101</v>
      </c>
      <c r="AP10863">
        <v>151.920219</v>
      </c>
      <c r="AQ10863">
        <v>134.14112834111424</v>
      </c>
      <c r="AR10863">
        <v>129.64385612692254</v>
      </c>
      <c r="AS10863">
        <v>129.64385612692254</v>
      </c>
      <c r="AT10863">
        <v>408.95438397454535</v>
      </c>
      <c r="AU10863" t="s">
        <v>10985</v>
      </c>
      <c r="AV10863">
        <v>441</v>
      </c>
      <c r="AW10863">
        <v>0.92733420402391231</v>
      </c>
      <c r="AX10863">
        <v>3.8638925167663013E-2</v>
      </c>
    </row>
    <row r="10864" spans="1:50" hidden="1" x14ac:dyDescent="0.3">
      <c r="A10864" t="s">
        <v>12497</v>
      </c>
      <c r="B10864" t="s">
        <v>10792</v>
      </c>
      <c r="D10864">
        <v>426</v>
      </c>
      <c r="F10864">
        <v>5</v>
      </c>
      <c r="G10864" t="s">
        <v>585</v>
      </c>
      <c r="H10864" t="s">
        <v>78</v>
      </c>
      <c r="I10864" t="s">
        <v>79</v>
      </c>
      <c r="J10864" t="s">
        <v>80</v>
      </c>
      <c r="K10864" t="s">
        <v>81</v>
      </c>
      <c r="L10864" t="s">
        <v>82</v>
      </c>
      <c r="M10864" t="s">
        <v>582</v>
      </c>
      <c r="N10864" t="s">
        <v>84</v>
      </c>
      <c r="O10864" t="s">
        <v>85</v>
      </c>
      <c r="P10864" t="s">
        <v>1188</v>
      </c>
      <c r="Q10864" t="s">
        <v>87</v>
      </c>
      <c r="R10864" t="s">
        <v>107</v>
      </c>
      <c r="T10864" t="s">
        <v>89</v>
      </c>
      <c r="U10864" t="s">
        <v>90</v>
      </c>
      <c r="V10864">
        <v>2.1134200000000001</v>
      </c>
      <c r="W10864">
        <v>582.67561003001788</v>
      </c>
      <c r="X10864">
        <v>1371.609635</v>
      </c>
      <c r="Y10864">
        <v>0</v>
      </c>
      <c r="Z10864">
        <v>0</v>
      </c>
      <c r="AA10864">
        <v>795.47596489478701</v>
      </c>
      <c r="AB10864">
        <v>1082.446054</v>
      </c>
      <c r="AC10864">
        <v>1998.4322380236736</v>
      </c>
      <c r="AP10864">
        <v>682.06069600000001</v>
      </c>
      <c r="AQ10864">
        <v>602.88829815239023</v>
      </c>
      <c r="AR10864">
        <v>582.67561003001788</v>
      </c>
      <c r="AS10864">
        <v>582.67561003001788</v>
      </c>
      <c r="AT10864">
        <v>275.70270463514959</v>
      </c>
      <c r="AU10864" t="s">
        <v>10987</v>
      </c>
      <c r="AV10864">
        <v>80</v>
      </c>
      <c r="AW10864">
        <v>3.4462838079393698</v>
      </c>
      <c r="AX10864">
        <v>0.14359515866414041</v>
      </c>
    </row>
    <row r="10865" spans="1:50" hidden="1" x14ac:dyDescent="0.3">
      <c r="A10865" t="s">
        <v>12498</v>
      </c>
      <c r="B10865" t="s">
        <v>10792</v>
      </c>
      <c r="D10865">
        <v>427</v>
      </c>
      <c r="F10865">
        <v>5</v>
      </c>
      <c r="G10865" t="s">
        <v>588</v>
      </c>
      <c r="H10865" t="s">
        <v>78</v>
      </c>
      <c r="I10865" t="s">
        <v>79</v>
      </c>
      <c r="J10865" t="s">
        <v>80</v>
      </c>
      <c r="K10865" t="s">
        <v>121</v>
      </c>
      <c r="L10865" t="s">
        <v>82</v>
      </c>
      <c r="M10865" t="s">
        <v>582</v>
      </c>
      <c r="N10865" t="s">
        <v>84</v>
      </c>
      <c r="O10865" t="s">
        <v>85</v>
      </c>
      <c r="P10865" t="s">
        <v>1188</v>
      </c>
      <c r="Q10865" t="s">
        <v>87</v>
      </c>
      <c r="R10865" t="s">
        <v>107</v>
      </c>
      <c r="T10865" t="s">
        <v>89</v>
      </c>
      <c r="U10865" t="s">
        <v>90</v>
      </c>
      <c r="V10865">
        <v>3.1701299999999999</v>
      </c>
      <c r="W10865">
        <v>1235.9114541754907</v>
      </c>
      <c r="X10865">
        <v>1461.4300539999999</v>
      </c>
      <c r="Y10865">
        <v>0</v>
      </c>
      <c r="Z10865">
        <v>0</v>
      </c>
      <c r="AA10865">
        <v>1165.8620584843823</v>
      </c>
      <c r="AB10865">
        <v>1928.354462</v>
      </c>
      <c r="AC10865">
        <v>1624.3516242363196</v>
      </c>
      <c r="AP10865">
        <v>1162.896735</v>
      </c>
      <c r="AQ10865">
        <v>1142.3093566554267</v>
      </c>
      <c r="AR10865">
        <v>1235.9114541754907</v>
      </c>
      <c r="AS10865">
        <v>1235.9114541754907</v>
      </c>
      <c r="AT10865">
        <v>389.86144233059548</v>
      </c>
      <c r="AU10865" t="s">
        <v>10989</v>
      </c>
      <c r="AV10865">
        <v>60</v>
      </c>
      <c r="AW10865">
        <v>6.4976907055099247</v>
      </c>
      <c r="AX10865">
        <v>0.27073711272958018</v>
      </c>
    </row>
    <row r="10866" spans="1:50" hidden="1" x14ac:dyDescent="0.3">
      <c r="A10866" t="s">
        <v>12499</v>
      </c>
      <c r="B10866" t="s">
        <v>10792</v>
      </c>
      <c r="D10866">
        <v>501</v>
      </c>
      <c r="F10866">
        <v>5</v>
      </c>
      <c r="G10866" t="s">
        <v>599</v>
      </c>
      <c r="H10866" t="s">
        <v>94</v>
      </c>
      <c r="I10866" t="s">
        <v>104</v>
      </c>
      <c r="J10866" t="s">
        <v>210</v>
      </c>
      <c r="K10866" t="s">
        <v>97</v>
      </c>
      <c r="L10866" t="s">
        <v>98</v>
      </c>
      <c r="M10866" t="s">
        <v>513</v>
      </c>
      <c r="N10866" t="s">
        <v>100</v>
      </c>
      <c r="O10866" t="s">
        <v>85</v>
      </c>
      <c r="P10866" t="s">
        <v>1188</v>
      </c>
      <c r="Q10866" t="s">
        <v>87</v>
      </c>
      <c r="R10866" t="s">
        <v>215</v>
      </c>
      <c r="T10866" t="s">
        <v>89</v>
      </c>
      <c r="U10866" t="s">
        <v>90</v>
      </c>
      <c r="V10866">
        <v>0.80310000000000004</v>
      </c>
      <c r="W10866">
        <v>77.325823903488129</v>
      </c>
      <c r="X10866">
        <v>29.714687999999999</v>
      </c>
      <c r="Y10866">
        <v>23.289891999999998</v>
      </c>
      <c r="Z10866">
        <v>23.691441999999999</v>
      </c>
      <c r="AA10866">
        <v>74.06693455390004</v>
      </c>
      <c r="AB10866">
        <v>85.709632943473764</v>
      </c>
      <c r="AC10866">
        <v>28.78034946967643</v>
      </c>
      <c r="AP10866">
        <v>81.999966999999998</v>
      </c>
      <c r="AQ10866">
        <v>80.008213101632478</v>
      </c>
      <c r="AR10866">
        <v>77.325823903488129</v>
      </c>
      <c r="AS10866">
        <v>77.325823903488129</v>
      </c>
      <c r="AT10866">
        <v>96.284178686948238</v>
      </c>
      <c r="AU10866" t="s">
        <v>10991</v>
      </c>
      <c r="AV10866">
        <v>50</v>
      </c>
      <c r="AW10866">
        <v>1.9256835737389648</v>
      </c>
      <c r="AX10866">
        <v>8.0236815572456863E-2</v>
      </c>
    </row>
    <row r="10867" spans="1:50" hidden="1" x14ac:dyDescent="0.3">
      <c r="A10867" t="s">
        <v>12500</v>
      </c>
      <c r="B10867" t="s">
        <v>10792</v>
      </c>
      <c r="D10867">
        <v>510</v>
      </c>
      <c r="F10867">
        <v>5</v>
      </c>
      <c r="G10867" t="s">
        <v>602</v>
      </c>
      <c r="H10867" t="s">
        <v>94</v>
      </c>
      <c r="I10867" t="s">
        <v>104</v>
      </c>
      <c r="J10867" t="s">
        <v>210</v>
      </c>
      <c r="K10867" t="s">
        <v>168</v>
      </c>
      <c r="L10867" t="s">
        <v>82</v>
      </c>
      <c r="M10867" t="s">
        <v>513</v>
      </c>
      <c r="N10867" t="s">
        <v>100</v>
      </c>
      <c r="O10867" t="s">
        <v>85</v>
      </c>
      <c r="P10867" t="s">
        <v>1188</v>
      </c>
      <c r="Q10867" t="s">
        <v>87</v>
      </c>
      <c r="R10867" t="s">
        <v>88</v>
      </c>
      <c r="T10867" t="s">
        <v>89</v>
      </c>
      <c r="U10867" t="s">
        <v>90</v>
      </c>
      <c r="V10867">
        <v>0.31701299999999999</v>
      </c>
      <c r="W10867">
        <v>281.74061758861637</v>
      </c>
      <c r="X10867">
        <v>388.02392300000002</v>
      </c>
      <c r="Y10867">
        <v>224.12819999999999</v>
      </c>
      <c r="Z10867">
        <v>230.785472</v>
      </c>
      <c r="AA10867">
        <v>346.52429156549641</v>
      </c>
      <c r="AB10867">
        <v>2391.3377837091357</v>
      </c>
      <c r="AC10867">
        <v>1806.3059928565967</v>
      </c>
      <c r="AP10867">
        <v>253.49875</v>
      </c>
      <c r="AQ10867">
        <v>269.80220284282376</v>
      </c>
      <c r="AR10867">
        <v>260.75670005648072</v>
      </c>
      <c r="AS10867">
        <v>281.74061758861637</v>
      </c>
      <c r="AT10867">
        <v>888.73521776273014</v>
      </c>
      <c r="AU10867" t="s">
        <v>10993</v>
      </c>
      <c r="AV10867">
        <v>423</v>
      </c>
      <c r="AW10867">
        <v>2.101028883599835</v>
      </c>
      <c r="AX10867">
        <v>8.7542870149993124E-2</v>
      </c>
    </row>
    <row r="10868" spans="1:50" hidden="1" x14ac:dyDescent="0.3">
      <c r="A10868" t="s">
        <v>12501</v>
      </c>
      <c r="B10868" t="s">
        <v>10792</v>
      </c>
      <c r="D10868">
        <v>511</v>
      </c>
      <c r="F10868">
        <v>5</v>
      </c>
      <c r="G10868" t="s">
        <v>605</v>
      </c>
      <c r="H10868" t="s">
        <v>94</v>
      </c>
      <c r="I10868" t="s">
        <v>104</v>
      </c>
      <c r="J10868" t="s">
        <v>210</v>
      </c>
      <c r="K10868" t="s">
        <v>168</v>
      </c>
      <c r="L10868" t="s">
        <v>82</v>
      </c>
      <c r="M10868" t="s">
        <v>513</v>
      </c>
      <c r="N10868" t="s">
        <v>100</v>
      </c>
      <c r="O10868" t="s">
        <v>85</v>
      </c>
      <c r="P10868" t="s">
        <v>1188</v>
      </c>
      <c r="Q10868" t="s">
        <v>271</v>
      </c>
      <c r="R10868" t="s">
        <v>107</v>
      </c>
      <c r="T10868" t="s">
        <v>89</v>
      </c>
      <c r="U10868" t="s">
        <v>90</v>
      </c>
      <c r="V10868">
        <v>0.31701299999999999</v>
      </c>
      <c r="W10868">
        <v>901.04241602493425</v>
      </c>
      <c r="X10868">
        <v>881.61321999999996</v>
      </c>
      <c r="Y10868">
        <v>654.94890199999998</v>
      </c>
      <c r="Z10868">
        <v>495.17433499999999</v>
      </c>
      <c r="AA10868">
        <v>711.59589247102542</v>
      </c>
      <c r="AB10868">
        <v>0</v>
      </c>
      <c r="AC10868">
        <v>0</v>
      </c>
      <c r="AP10868">
        <v>911.85724000000005</v>
      </c>
      <c r="AQ10868">
        <v>932.29906900068283</v>
      </c>
      <c r="AR10868">
        <v>901.04241602493425</v>
      </c>
      <c r="AS10868">
        <v>901.04241602493425</v>
      </c>
      <c r="AT10868">
        <v>2842.2885371418029</v>
      </c>
      <c r="AU10868" t="s">
        <v>11835</v>
      </c>
      <c r="AV10868">
        <v>423</v>
      </c>
      <c r="AW10868">
        <v>6.7193582438340496</v>
      </c>
      <c r="AX10868">
        <v>0.27997326015975205</v>
      </c>
    </row>
    <row r="10869" spans="1:50" hidden="1" x14ac:dyDescent="0.3">
      <c r="A10869" t="s">
        <v>12502</v>
      </c>
      <c r="B10869" t="s">
        <v>10792</v>
      </c>
      <c r="D10869">
        <v>517</v>
      </c>
      <c r="F10869">
        <v>5</v>
      </c>
      <c r="G10869" t="s">
        <v>608</v>
      </c>
      <c r="H10869" t="s">
        <v>94</v>
      </c>
      <c r="I10869" t="s">
        <v>104</v>
      </c>
      <c r="J10869" t="s">
        <v>210</v>
      </c>
      <c r="K10869" t="s">
        <v>125</v>
      </c>
      <c r="L10869" t="s">
        <v>82</v>
      </c>
      <c r="M10869" t="s">
        <v>513</v>
      </c>
      <c r="N10869" t="s">
        <v>100</v>
      </c>
      <c r="O10869" t="s">
        <v>85</v>
      </c>
      <c r="P10869" t="s">
        <v>1188</v>
      </c>
      <c r="Q10869" t="s">
        <v>87</v>
      </c>
      <c r="R10869" t="s">
        <v>215</v>
      </c>
      <c r="T10869" t="s">
        <v>89</v>
      </c>
      <c r="U10869" t="s">
        <v>90</v>
      </c>
      <c r="V10869">
        <v>0.52835500000000002</v>
      </c>
      <c r="W10869">
        <v>648.69449771503218</v>
      </c>
      <c r="X10869">
        <v>562.69810700000005</v>
      </c>
      <c r="Y10869">
        <v>492.95523600000001</v>
      </c>
      <c r="Z10869">
        <v>669.95417799999996</v>
      </c>
      <c r="AA10869">
        <v>669.07746907449678</v>
      </c>
      <c r="AB10869">
        <v>1105.7093458852744</v>
      </c>
      <c r="AC10869">
        <v>748.01446421348362</v>
      </c>
      <c r="AP10869">
        <v>604.03294500000004</v>
      </c>
      <c r="AQ10869">
        <v>581.4346249291516</v>
      </c>
      <c r="AR10869">
        <v>592.70692602146437</v>
      </c>
      <c r="AS10869">
        <v>648.69449771503218</v>
      </c>
      <c r="AT10869">
        <v>1227.7625795441174</v>
      </c>
      <c r="AU10869" t="s">
        <v>10995</v>
      </c>
      <c r="AV10869">
        <v>270</v>
      </c>
      <c r="AW10869">
        <v>4.5472688131263608</v>
      </c>
      <c r="AX10869">
        <v>0.18946953388026502</v>
      </c>
    </row>
    <row r="10870" spans="1:50" hidden="1" x14ac:dyDescent="0.3">
      <c r="A10870" t="s">
        <v>12503</v>
      </c>
      <c r="B10870" t="s">
        <v>10792</v>
      </c>
      <c r="D10870">
        <v>520</v>
      </c>
      <c r="F10870">
        <v>5</v>
      </c>
      <c r="G10870" t="s">
        <v>611</v>
      </c>
      <c r="H10870" t="s">
        <v>94</v>
      </c>
      <c r="I10870" t="s">
        <v>104</v>
      </c>
      <c r="J10870" t="s">
        <v>210</v>
      </c>
      <c r="K10870" t="s">
        <v>133</v>
      </c>
      <c r="L10870" t="s">
        <v>98</v>
      </c>
      <c r="M10870" t="s">
        <v>513</v>
      </c>
      <c r="N10870" t="s">
        <v>100</v>
      </c>
      <c r="O10870" t="s">
        <v>85</v>
      </c>
      <c r="P10870" t="s">
        <v>1188</v>
      </c>
      <c r="Q10870" t="s">
        <v>87</v>
      </c>
      <c r="R10870" t="s">
        <v>215</v>
      </c>
      <c r="T10870" t="s">
        <v>89</v>
      </c>
      <c r="U10870" t="s">
        <v>90</v>
      </c>
      <c r="V10870">
        <v>1.268052</v>
      </c>
      <c r="W10870">
        <v>0</v>
      </c>
      <c r="X10870">
        <v>0</v>
      </c>
      <c r="Y10870">
        <v>3.8041559999999999</v>
      </c>
      <c r="Z10870">
        <v>1.268052</v>
      </c>
      <c r="AA10870">
        <v>0</v>
      </c>
      <c r="AB10870">
        <v>0</v>
      </c>
      <c r="AC10870">
        <v>0</v>
      </c>
      <c r="AP10870">
        <v>0</v>
      </c>
      <c r="AQ10870">
        <v>0</v>
      </c>
      <c r="AR10870">
        <v>0</v>
      </c>
      <c r="AS10870">
        <v>0</v>
      </c>
      <c r="AT10870">
        <v>0</v>
      </c>
      <c r="AU10870" t="s">
        <v>10997</v>
      </c>
      <c r="AV10870">
        <v>40</v>
      </c>
      <c r="AW10870">
        <v>0</v>
      </c>
      <c r="AX10870">
        <v>0</v>
      </c>
    </row>
    <row r="10871" spans="1:50" hidden="1" x14ac:dyDescent="0.3">
      <c r="A10871" t="s">
        <v>12504</v>
      </c>
      <c r="B10871" t="s">
        <v>10792</v>
      </c>
      <c r="D10871">
        <v>527</v>
      </c>
      <c r="F10871">
        <v>5</v>
      </c>
      <c r="G10871" t="s">
        <v>614</v>
      </c>
      <c r="H10871" t="s">
        <v>94</v>
      </c>
      <c r="I10871" t="s">
        <v>104</v>
      </c>
      <c r="J10871" t="s">
        <v>210</v>
      </c>
      <c r="K10871" t="s">
        <v>137</v>
      </c>
      <c r="L10871" t="s">
        <v>82</v>
      </c>
      <c r="M10871" t="s">
        <v>513</v>
      </c>
      <c r="N10871" t="s">
        <v>100</v>
      </c>
      <c r="O10871" t="s">
        <v>85</v>
      </c>
      <c r="P10871" t="s">
        <v>1188</v>
      </c>
      <c r="Q10871" t="s">
        <v>87</v>
      </c>
      <c r="R10871" t="s">
        <v>107</v>
      </c>
      <c r="T10871" t="s">
        <v>89</v>
      </c>
      <c r="U10871" t="s">
        <v>90</v>
      </c>
      <c r="V10871">
        <v>1.0567101091933779</v>
      </c>
      <c r="W10871">
        <v>990.6</v>
      </c>
      <c r="X10871">
        <v>0</v>
      </c>
      <c r="Y10871">
        <v>0</v>
      </c>
      <c r="Z10871">
        <v>0</v>
      </c>
      <c r="AA10871">
        <v>677.78005754052617</v>
      </c>
      <c r="AB10871">
        <v>685.88534950258224</v>
      </c>
      <c r="AC10871">
        <v>656.10505603607305</v>
      </c>
      <c r="AP10871">
        <v>777.65635799999995</v>
      </c>
      <c r="AQ10871">
        <v>732.41866877099915</v>
      </c>
      <c r="AR10871">
        <v>707.86329064831853</v>
      </c>
      <c r="AS10871">
        <v>990.6</v>
      </c>
      <c r="AT10871">
        <v>937.43780000000004</v>
      </c>
      <c r="AU10871" t="s">
        <v>11840</v>
      </c>
      <c r="AV10871">
        <v>150</v>
      </c>
      <c r="AW10871">
        <v>6.249585333333334</v>
      </c>
      <c r="AX10871">
        <v>0.26039938888888892</v>
      </c>
    </row>
    <row r="10872" spans="1:50" hidden="1" x14ac:dyDescent="0.3">
      <c r="A10872" t="s">
        <v>12505</v>
      </c>
      <c r="B10872" t="s">
        <v>10792</v>
      </c>
      <c r="D10872">
        <v>540</v>
      </c>
      <c r="F10872">
        <v>5</v>
      </c>
      <c r="G10872" t="s">
        <v>626</v>
      </c>
      <c r="H10872" t="s">
        <v>94</v>
      </c>
      <c r="I10872" t="s">
        <v>104</v>
      </c>
      <c r="J10872" t="s">
        <v>210</v>
      </c>
      <c r="K10872" t="s">
        <v>81</v>
      </c>
      <c r="L10872" t="s">
        <v>82</v>
      </c>
      <c r="M10872" t="s">
        <v>513</v>
      </c>
      <c r="N10872" t="s">
        <v>84</v>
      </c>
      <c r="O10872" t="s">
        <v>85</v>
      </c>
      <c r="P10872" t="s">
        <v>1188</v>
      </c>
      <c r="Q10872" t="s">
        <v>87</v>
      </c>
      <c r="R10872" t="s">
        <v>88</v>
      </c>
      <c r="T10872" t="s">
        <v>89</v>
      </c>
      <c r="U10872" t="s">
        <v>90</v>
      </c>
      <c r="V10872">
        <v>2.1134200000000001</v>
      </c>
      <c r="W10872">
        <v>1227.5761526972467</v>
      </c>
      <c r="X10872">
        <v>2225.4314129999998</v>
      </c>
      <c r="Y10872">
        <v>2030.9967690000001</v>
      </c>
      <c r="Z10872">
        <v>1551.250397</v>
      </c>
      <c r="AA10872">
        <v>1321.1125105654276</v>
      </c>
      <c r="AB10872">
        <v>2897.6912393620601</v>
      </c>
      <c r="AC10872">
        <v>3339.5978860389932</v>
      </c>
      <c r="AP10872">
        <v>1362.7860499999999</v>
      </c>
      <c r="AQ10872">
        <v>1164.6867625876605</v>
      </c>
      <c r="AR10872">
        <v>1125.6389814902582</v>
      </c>
      <c r="AS10872">
        <v>1227.5761526972467</v>
      </c>
      <c r="AT10872">
        <v>580.84817627222537</v>
      </c>
      <c r="AU10872" t="s">
        <v>11005</v>
      </c>
      <c r="AV10872">
        <v>80</v>
      </c>
      <c r="AW10872">
        <v>7.2606022034028168</v>
      </c>
      <c r="AX10872">
        <v>0.30252509180845072</v>
      </c>
    </row>
    <row r="10873" spans="1:50" hidden="1" x14ac:dyDescent="0.3">
      <c r="A10873" t="s">
        <v>12506</v>
      </c>
      <c r="B10873" t="s">
        <v>10792</v>
      </c>
      <c r="D10873">
        <v>544</v>
      </c>
      <c r="F10873">
        <v>5</v>
      </c>
      <c r="G10873" t="s">
        <v>632</v>
      </c>
      <c r="H10873" t="s">
        <v>94</v>
      </c>
      <c r="I10873" t="s">
        <v>104</v>
      </c>
      <c r="J10873" t="s">
        <v>210</v>
      </c>
      <c r="K10873" t="s">
        <v>200</v>
      </c>
      <c r="L10873" t="s">
        <v>82</v>
      </c>
      <c r="M10873" t="s">
        <v>513</v>
      </c>
      <c r="N10873" t="s">
        <v>84</v>
      </c>
      <c r="O10873" t="s">
        <v>85</v>
      </c>
      <c r="P10873" t="s">
        <v>1188</v>
      </c>
      <c r="Q10873" t="s">
        <v>87</v>
      </c>
      <c r="R10873" t="s">
        <v>107</v>
      </c>
      <c r="T10873" t="s">
        <v>89</v>
      </c>
      <c r="U10873" t="s">
        <v>90</v>
      </c>
      <c r="V10873">
        <v>2.641775</v>
      </c>
      <c r="W10873">
        <v>867.74709053935055</v>
      </c>
      <c r="X10873">
        <v>158.506517</v>
      </c>
      <c r="Y10873">
        <v>0</v>
      </c>
      <c r="Z10873">
        <v>0</v>
      </c>
      <c r="AA10873">
        <v>713.06506898704345</v>
      </c>
      <c r="AB10873">
        <v>1013.7890972908418</v>
      </c>
      <c r="AC10873">
        <v>657.69135482434388</v>
      </c>
      <c r="AP10873">
        <v>967.49881500000004</v>
      </c>
      <c r="AQ10873">
        <v>964.68859866167008</v>
      </c>
      <c r="AR10873">
        <v>932.34604061283551</v>
      </c>
      <c r="AS10873">
        <v>867.74709053935055</v>
      </c>
      <c r="AT10873">
        <v>328.47123261418955</v>
      </c>
      <c r="AU10873" t="s">
        <v>11009</v>
      </c>
      <c r="AV10873">
        <v>60</v>
      </c>
      <c r="AW10873">
        <v>5.4745205435698256</v>
      </c>
      <c r="AX10873">
        <v>0.22810502264874274</v>
      </c>
    </row>
    <row r="10874" spans="1:50" hidden="1" x14ac:dyDescent="0.3">
      <c r="A10874" t="s">
        <v>12507</v>
      </c>
      <c r="B10874" t="s">
        <v>10792</v>
      </c>
      <c r="D10874">
        <v>546</v>
      </c>
      <c r="F10874">
        <v>5</v>
      </c>
      <c r="G10874" t="s">
        <v>635</v>
      </c>
      <c r="H10874" t="s">
        <v>94</v>
      </c>
      <c r="I10874" t="s">
        <v>104</v>
      </c>
      <c r="J10874" t="s">
        <v>210</v>
      </c>
      <c r="K10874" t="s">
        <v>121</v>
      </c>
      <c r="L10874" t="s">
        <v>82</v>
      </c>
      <c r="M10874" t="s">
        <v>513</v>
      </c>
      <c r="N10874" t="s">
        <v>84</v>
      </c>
      <c r="O10874" t="s">
        <v>85</v>
      </c>
      <c r="P10874" t="s">
        <v>1188</v>
      </c>
      <c r="Q10874" t="s">
        <v>87</v>
      </c>
      <c r="R10874" t="s">
        <v>88</v>
      </c>
      <c r="T10874" t="s">
        <v>89</v>
      </c>
      <c r="U10874" t="s">
        <v>90</v>
      </c>
      <c r="V10874">
        <v>3.1701299999999999</v>
      </c>
      <c r="W10874">
        <v>1798.6468969182749</v>
      </c>
      <c r="X10874">
        <v>3198.661447</v>
      </c>
      <c r="Y10874">
        <v>2206.4106689999999</v>
      </c>
      <c r="Z10874">
        <v>2643.8886670000002</v>
      </c>
      <c r="AA10874">
        <v>1927.8272260704091</v>
      </c>
      <c r="AB10874">
        <v>2830.9895713303399</v>
      </c>
      <c r="AC10874">
        <v>1664.2611860172967</v>
      </c>
      <c r="AP10874">
        <v>2046.116812</v>
      </c>
      <c r="AQ10874">
        <v>1621.3816341754164</v>
      </c>
      <c r="AR10874">
        <v>1798.6468969182749</v>
      </c>
      <c r="AS10874">
        <v>1798.6468969182749</v>
      </c>
      <c r="AT10874">
        <v>567.37322977867632</v>
      </c>
      <c r="AU10874" t="s">
        <v>11011</v>
      </c>
      <c r="AV10874">
        <v>60</v>
      </c>
      <c r="AW10874">
        <v>9.4562204963112713</v>
      </c>
      <c r="AX10874">
        <v>0.39400918734630297</v>
      </c>
    </row>
    <row r="10875" spans="1:50" hidden="1" x14ac:dyDescent="0.3">
      <c r="A10875" t="s">
        <v>12508</v>
      </c>
      <c r="B10875" t="s">
        <v>10792</v>
      </c>
      <c r="D10875">
        <v>54</v>
      </c>
      <c r="F10875">
        <v>5</v>
      </c>
      <c r="G10875" t="s">
        <v>638</v>
      </c>
      <c r="H10875" t="s">
        <v>94</v>
      </c>
      <c r="I10875" t="s">
        <v>95</v>
      </c>
      <c r="J10875" t="s">
        <v>96</v>
      </c>
      <c r="K10875" t="s">
        <v>168</v>
      </c>
      <c r="L10875" t="s">
        <v>82</v>
      </c>
      <c r="M10875" t="s">
        <v>99</v>
      </c>
      <c r="N10875" t="s">
        <v>100</v>
      </c>
      <c r="O10875" t="s">
        <v>85</v>
      </c>
      <c r="P10875" t="s">
        <v>1188</v>
      </c>
      <c r="Q10875" t="s">
        <v>271</v>
      </c>
      <c r="R10875" t="s">
        <v>107</v>
      </c>
      <c r="T10875" t="s">
        <v>89</v>
      </c>
      <c r="U10875" t="s">
        <v>90</v>
      </c>
      <c r="V10875">
        <v>0.31701299999999999</v>
      </c>
      <c r="W10875">
        <v>4092.1658246205211</v>
      </c>
      <c r="X10875">
        <v>4586.861535</v>
      </c>
      <c r="Y10875">
        <v>2805.56531</v>
      </c>
      <c r="Z10875">
        <v>2026.664303</v>
      </c>
      <c r="AA10875">
        <v>4126.7074478760678</v>
      </c>
      <c r="AB10875">
        <v>0</v>
      </c>
      <c r="AC10875">
        <v>0</v>
      </c>
      <c r="AP10875">
        <v>4328.1209129999997</v>
      </c>
      <c r="AQ10875">
        <v>4234.1207479677059</v>
      </c>
      <c r="AR10875">
        <v>4092.1658246205211</v>
      </c>
      <c r="AS10875">
        <v>4092.1658246205211</v>
      </c>
      <c r="AT10875">
        <v>12908.5110850991</v>
      </c>
      <c r="AU10875" t="s">
        <v>11845</v>
      </c>
      <c r="AV10875">
        <v>423</v>
      </c>
      <c r="AW10875">
        <v>30.516574669265012</v>
      </c>
      <c r="AX10875">
        <v>1.2715239445527089</v>
      </c>
    </row>
    <row r="10876" spans="1:50" hidden="1" x14ac:dyDescent="0.3">
      <c r="A10876" t="s">
        <v>12509</v>
      </c>
      <c r="B10876" t="s">
        <v>10792</v>
      </c>
      <c r="D10876">
        <v>563</v>
      </c>
      <c r="F10876">
        <v>5</v>
      </c>
      <c r="G10876" t="s">
        <v>9280</v>
      </c>
      <c r="H10876" t="s">
        <v>94</v>
      </c>
      <c r="I10876" t="s">
        <v>104</v>
      </c>
      <c r="J10876" t="s">
        <v>210</v>
      </c>
      <c r="K10876" t="s">
        <v>81</v>
      </c>
      <c r="L10876" t="s">
        <v>145</v>
      </c>
      <c r="M10876" t="s">
        <v>513</v>
      </c>
      <c r="N10876" t="s">
        <v>84</v>
      </c>
      <c r="O10876" t="s">
        <v>85</v>
      </c>
      <c r="P10876" t="s">
        <v>1188</v>
      </c>
      <c r="Q10876" t="s">
        <v>87</v>
      </c>
      <c r="R10876" t="s">
        <v>215</v>
      </c>
      <c r="T10876" t="s">
        <v>89</v>
      </c>
      <c r="U10876" t="s">
        <v>90</v>
      </c>
      <c r="V10876">
        <v>2.8178929999999998</v>
      </c>
      <c r="W10876">
        <v>0</v>
      </c>
      <c r="X10876">
        <v>36.632621</v>
      </c>
      <c r="Y10876">
        <v>14.089468999999999</v>
      </c>
      <c r="Z10876">
        <v>5.6357879999999998</v>
      </c>
      <c r="AA10876">
        <v>2.7317810551504969</v>
      </c>
      <c r="AB10876">
        <v>4.5903382628676512</v>
      </c>
      <c r="AC10876">
        <v>40.754186534830495</v>
      </c>
      <c r="AP10876">
        <v>0</v>
      </c>
      <c r="AQ10876">
        <v>0</v>
      </c>
      <c r="AR10876">
        <v>0</v>
      </c>
      <c r="AS10876">
        <v>0</v>
      </c>
      <c r="AT10876">
        <v>0</v>
      </c>
      <c r="AU10876" t="s">
        <v>11013</v>
      </c>
      <c r="AV10876">
        <v>40</v>
      </c>
      <c r="AW10876">
        <v>0</v>
      </c>
      <c r="AX10876">
        <v>0</v>
      </c>
    </row>
    <row r="10877" spans="1:50" hidden="1" x14ac:dyDescent="0.3">
      <c r="A10877" t="s">
        <v>12510</v>
      </c>
      <c r="B10877" t="s">
        <v>10792</v>
      </c>
      <c r="D10877">
        <v>57</v>
      </c>
      <c r="F10877">
        <v>5</v>
      </c>
      <c r="G10877" t="s">
        <v>3480</v>
      </c>
      <c r="H10877" t="s">
        <v>94</v>
      </c>
      <c r="I10877" t="s">
        <v>95</v>
      </c>
      <c r="J10877" t="s">
        <v>96</v>
      </c>
      <c r="K10877" t="s">
        <v>125</v>
      </c>
      <c r="L10877" t="s">
        <v>82</v>
      </c>
      <c r="M10877" t="s">
        <v>99</v>
      </c>
      <c r="N10877" t="s">
        <v>100</v>
      </c>
      <c r="O10877" t="s">
        <v>85</v>
      </c>
      <c r="P10877" t="s">
        <v>1188</v>
      </c>
      <c r="Q10877" t="s">
        <v>271</v>
      </c>
      <c r="R10877" t="s">
        <v>107</v>
      </c>
      <c r="T10877" t="s">
        <v>89</v>
      </c>
      <c r="U10877" t="s">
        <v>90</v>
      </c>
      <c r="V10877">
        <v>0.52835500000000002</v>
      </c>
      <c r="W10877">
        <v>0</v>
      </c>
      <c r="X10877">
        <v>0</v>
      </c>
      <c r="Y10877">
        <v>0</v>
      </c>
      <c r="Z10877">
        <v>634.02606100000003</v>
      </c>
      <c r="AA10877">
        <v>0</v>
      </c>
      <c r="AB10877">
        <v>0</v>
      </c>
      <c r="AC10877">
        <v>0</v>
      </c>
      <c r="AP10877">
        <v>0</v>
      </c>
      <c r="AQ10877">
        <v>0</v>
      </c>
      <c r="AR10877">
        <v>0</v>
      </c>
      <c r="AS10877">
        <v>0</v>
      </c>
      <c r="AT10877">
        <v>0</v>
      </c>
      <c r="AU10877" t="s">
        <v>11850</v>
      </c>
      <c r="AV10877">
        <v>270</v>
      </c>
      <c r="AW10877">
        <v>0</v>
      </c>
      <c r="AX10877">
        <v>0</v>
      </c>
    </row>
    <row r="10878" spans="1:50" hidden="1" x14ac:dyDescent="0.3">
      <c r="A10878" t="s">
        <v>12511</v>
      </c>
      <c r="B10878" t="s">
        <v>10792</v>
      </c>
      <c r="D10878">
        <v>598</v>
      </c>
      <c r="F10878">
        <v>5</v>
      </c>
      <c r="G10878" t="s">
        <v>644</v>
      </c>
      <c r="H10878" t="s">
        <v>94</v>
      </c>
      <c r="I10878" t="s">
        <v>104</v>
      </c>
      <c r="J10878" t="s">
        <v>210</v>
      </c>
      <c r="K10878" t="s">
        <v>200</v>
      </c>
      <c r="L10878" t="s">
        <v>145</v>
      </c>
      <c r="M10878" t="s">
        <v>513</v>
      </c>
      <c r="N10878" t="s">
        <v>84</v>
      </c>
      <c r="O10878" t="s">
        <v>85</v>
      </c>
      <c r="P10878" t="s">
        <v>1188</v>
      </c>
      <c r="Q10878" t="s">
        <v>87</v>
      </c>
      <c r="R10878" t="s">
        <v>215</v>
      </c>
      <c r="T10878" t="s">
        <v>89</v>
      </c>
      <c r="U10878" t="s">
        <v>90</v>
      </c>
      <c r="V10878">
        <v>3.522367</v>
      </c>
      <c r="W10878">
        <v>342.3440015621407</v>
      </c>
      <c r="X10878">
        <v>162.02888200000001</v>
      </c>
      <c r="Y10878">
        <v>183.163084</v>
      </c>
      <c r="Z10878">
        <v>3.522367</v>
      </c>
      <c r="AA10878">
        <v>393.34345102928705</v>
      </c>
      <c r="AB10878">
        <v>333.50673196962134</v>
      </c>
      <c r="AC10878">
        <v>216.49548917755897</v>
      </c>
      <c r="AP10878">
        <v>386.259681</v>
      </c>
      <c r="AQ10878">
        <v>222.23459176530972</v>
      </c>
      <c r="AR10878">
        <v>342.3440015621407</v>
      </c>
      <c r="AS10878">
        <v>342.3440015621407</v>
      </c>
      <c r="AT10878">
        <v>97.191462889057476</v>
      </c>
      <c r="AU10878" t="s">
        <v>11015</v>
      </c>
      <c r="AV10878">
        <v>40</v>
      </c>
      <c r="AW10878">
        <v>2.4297865722264369</v>
      </c>
      <c r="AX10878">
        <v>0.10124110717610153</v>
      </c>
    </row>
    <row r="10879" spans="1:50" hidden="1" x14ac:dyDescent="0.3">
      <c r="A10879" t="s">
        <v>12512</v>
      </c>
      <c r="B10879" t="s">
        <v>10792</v>
      </c>
      <c r="D10879">
        <v>617</v>
      </c>
      <c r="F10879">
        <v>5</v>
      </c>
      <c r="G10879" t="s">
        <v>647</v>
      </c>
      <c r="H10879" t="s">
        <v>94</v>
      </c>
      <c r="I10879" t="s">
        <v>104</v>
      </c>
      <c r="J10879" t="s">
        <v>210</v>
      </c>
      <c r="K10879" t="s">
        <v>125</v>
      </c>
      <c r="L10879" t="s">
        <v>82</v>
      </c>
      <c r="M10879" t="s">
        <v>648</v>
      </c>
      <c r="N10879" t="s">
        <v>100</v>
      </c>
      <c r="O10879" t="s">
        <v>85</v>
      </c>
      <c r="P10879" t="s">
        <v>1188</v>
      </c>
      <c r="Q10879" t="s">
        <v>87</v>
      </c>
      <c r="R10879" t="s">
        <v>107</v>
      </c>
      <c r="T10879" t="s">
        <v>89</v>
      </c>
      <c r="U10879" t="s">
        <v>90</v>
      </c>
      <c r="V10879">
        <v>0.52835500000000002</v>
      </c>
      <c r="W10879">
        <v>376.15954067517316</v>
      </c>
      <c r="X10879">
        <v>388.34094299999998</v>
      </c>
      <c r="Y10879">
        <v>357.16799200000003</v>
      </c>
      <c r="Z10879">
        <v>434.836184</v>
      </c>
      <c r="AA10879">
        <v>432.72665180766478</v>
      </c>
      <c r="AB10879">
        <v>348.73255195295718</v>
      </c>
      <c r="AC10879">
        <v>471.43563188388362</v>
      </c>
      <c r="AP10879">
        <v>419.69068099999998</v>
      </c>
      <c r="AQ10879">
        <v>337.15744809981459</v>
      </c>
      <c r="AR10879">
        <v>343.69393579343972</v>
      </c>
      <c r="AS10879">
        <v>376.15954067517316</v>
      </c>
      <c r="AT10879">
        <v>711.94469755216312</v>
      </c>
      <c r="AU10879" t="s">
        <v>11017</v>
      </c>
      <c r="AV10879">
        <v>270</v>
      </c>
      <c r="AW10879">
        <v>2.6368322131561599</v>
      </c>
      <c r="AX10879">
        <v>0.10986800888150666</v>
      </c>
    </row>
    <row r="10880" spans="1:50" hidden="1" x14ac:dyDescent="0.3">
      <c r="A10880" t="s">
        <v>12513</v>
      </c>
      <c r="B10880" t="s">
        <v>10792</v>
      </c>
      <c r="D10880">
        <v>61</v>
      </c>
      <c r="F10880">
        <v>5</v>
      </c>
      <c r="G10880" t="s">
        <v>651</v>
      </c>
      <c r="H10880" t="s">
        <v>78</v>
      </c>
      <c r="I10880" t="s">
        <v>79</v>
      </c>
      <c r="J10880" t="s">
        <v>111</v>
      </c>
      <c r="K10880" t="s">
        <v>81</v>
      </c>
      <c r="L10880" t="s">
        <v>82</v>
      </c>
      <c r="M10880" t="s">
        <v>129</v>
      </c>
      <c r="N10880" t="s">
        <v>84</v>
      </c>
      <c r="O10880" t="s">
        <v>85</v>
      </c>
      <c r="P10880" t="s">
        <v>1188</v>
      </c>
      <c r="Q10880" t="s">
        <v>271</v>
      </c>
      <c r="R10880" t="s">
        <v>107</v>
      </c>
      <c r="T10880" t="s">
        <v>89</v>
      </c>
      <c r="U10880" t="s">
        <v>90</v>
      </c>
      <c r="V10880">
        <v>0.70447300000000002</v>
      </c>
      <c r="W10880">
        <v>0</v>
      </c>
      <c r="X10880">
        <v>0</v>
      </c>
      <c r="Y10880">
        <v>5.2835504999999996</v>
      </c>
      <c r="Z10880">
        <v>67.981680999999995</v>
      </c>
      <c r="AA10880">
        <v>0</v>
      </c>
      <c r="AB10880">
        <v>0</v>
      </c>
      <c r="AC10880">
        <v>0</v>
      </c>
      <c r="AP10880">
        <v>0</v>
      </c>
      <c r="AQ10880">
        <v>0</v>
      </c>
      <c r="AR10880">
        <v>0</v>
      </c>
      <c r="AS10880">
        <v>0</v>
      </c>
      <c r="AT10880">
        <v>0</v>
      </c>
      <c r="AU10880" t="s">
        <v>12514</v>
      </c>
      <c r="AV10880">
        <v>240</v>
      </c>
      <c r="AW10880">
        <v>0</v>
      </c>
      <c r="AX10880">
        <v>0</v>
      </c>
    </row>
    <row r="10881" spans="1:50" hidden="1" x14ac:dyDescent="0.3">
      <c r="A10881" t="s">
        <v>12515</v>
      </c>
      <c r="B10881" t="s">
        <v>10792</v>
      </c>
      <c r="D10881">
        <v>61</v>
      </c>
      <c r="F10881">
        <v>5</v>
      </c>
      <c r="G10881" t="s">
        <v>651</v>
      </c>
      <c r="H10881" t="s">
        <v>78</v>
      </c>
      <c r="I10881" t="s">
        <v>79</v>
      </c>
      <c r="J10881" t="s">
        <v>111</v>
      </c>
      <c r="K10881" t="s">
        <v>81</v>
      </c>
      <c r="L10881" t="s">
        <v>82</v>
      </c>
      <c r="M10881" t="s">
        <v>113</v>
      </c>
      <c r="N10881" t="s">
        <v>84</v>
      </c>
      <c r="O10881" t="s">
        <v>85</v>
      </c>
      <c r="P10881" t="s">
        <v>1188</v>
      </c>
      <c r="Q10881" t="s">
        <v>271</v>
      </c>
      <c r="R10881" t="s">
        <v>107</v>
      </c>
      <c r="T10881" t="s">
        <v>89</v>
      </c>
      <c r="U10881" t="s">
        <v>90</v>
      </c>
      <c r="V10881">
        <v>0.70447300000000002</v>
      </c>
      <c r="W10881">
        <v>0</v>
      </c>
      <c r="X10881">
        <v>0</v>
      </c>
      <c r="Y10881">
        <v>5.2835504999999996</v>
      </c>
      <c r="Z10881">
        <v>67.981680999999995</v>
      </c>
      <c r="AA10881">
        <v>0</v>
      </c>
      <c r="AB10881">
        <v>0</v>
      </c>
      <c r="AC10881">
        <v>0</v>
      </c>
      <c r="AP10881">
        <v>0</v>
      </c>
      <c r="AQ10881">
        <v>0</v>
      </c>
      <c r="AR10881">
        <v>0</v>
      </c>
      <c r="AS10881">
        <v>0</v>
      </c>
      <c r="AT10881">
        <v>0</v>
      </c>
      <c r="AU10881" t="s">
        <v>12514</v>
      </c>
      <c r="AV10881">
        <v>240</v>
      </c>
      <c r="AW10881">
        <v>0</v>
      </c>
      <c r="AX10881">
        <v>0</v>
      </c>
    </row>
    <row r="10882" spans="1:50" hidden="1" x14ac:dyDescent="0.3">
      <c r="A10882" t="s">
        <v>12516</v>
      </c>
      <c r="B10882" t="s">
        <v>10792</v>
      </c>
      <c r="D10882">
        <v>640</v>
      </c>
      <c r="F10882">
        <v>5</v>
      </c>
      <c r="G10882" t="s">
        <v>660</v>
      </c>
      <c r="H10882" t="s">
        <v>94</v>
      </c>
      <c r="I10882" t="s">
        <v>104</v>
      </c>
      <c r="J10882" t="s">
        <v>210</v>
      </c>
      <c r="K10882" t="s">
        <v>81</v>
      </c>
      <c r="L10882" t="s">
        <v>82</v>
      </c>
      <c r="M10882" t="s">
        <v>648</v>
      </c>
      <c r="N10882" t="s">
        <v>84</v>
      </c>
      <c r="O10882" t="s">
        <v>85</v>
      </c>
      <c r="P10882" t="s">
        <v>1188</v>
      </c>
      <c r="Q10882" t="s">
        <v>87</v>
      </c>
      <c r="R10882" t="s">
        <v>107</v>
      </c>
      <c r="T10882" t="s">
        <v>89</v>
      </c>
      <c r="U10882" t="s">
        <v>90</v>
      </c>
      <c r="V10882">
        <v>2.1134200000000001</v>
      </c>
      <c r="W10882">
        <v>1252.8402219097122</v>
      </c>
      <c r="X10882">
        <v>1348.3620470000001</v>
      </c>
      <c r="Y10882">
        <v>1282.8460190000001</v>
      </c>
      <c r="Z10882">
        <v>1306.093648</v>
      </c>
      <c r="AA10882">
        <v>1343.9636623377855</v>
      </c>
      <c r="AB10882">
        <v>1115.5073405278742</v>
      </c>
      <c r="AC10882">
        <v>1309.4079570341307</v>
      </c>
      <c r="AP10882">
        <v>1335.689038</v>
      </c>
      <c r="AQ10882">
        <v>1188.6565398729265</v>
      </c>
      <c r="AR10882">
        <v>1148.8051378823761</v>
      </c>
      <c r="AS10882">
        <v>1252.8402219097122</v>
      </c>
      <c r="AT10882">
        <v>592.80229292318245</v>
      </c>
      <c r="AU10882" t="s">
        <v>11019</v>
      </c>
      <c r="AV10882">
        <v>80</v>
      </c>
      <c r="AW10882">
        <v>7.4100286615397808</v>
      </c>
      <c r="AX10882">
        <v>0.3087511942308242</v>
      </c>
    </row>
    <row r="10883" spans="1:50" hidden="1" x14ac:dyDescent="0.3">
      <c r="A10883" t="s">
        <v>12517</v>
      </c>
      <c r="B10883" t="s">
        <v>10792</v>
      </c>
      <c r="D10883">
        <v>703</v>
      </c>
      <c r="F10883">
        <v>5</v>
      </c>
      <c r="G10883" t="s">
        <v>2017</v>
      </c>
      <c r="H10883" t="s">
        <v>94</v>
      </c>
      <c r="I10883" t="s">
        <v>104</v>
      </c>
      <c r="J10883" t="s">
        <v>528</v>
      </c>
      <c r="K10883" t="s">
        <v>97</v>
      </c>
      <c r="L10883" t="s">
        <v>98</v>
      </c>
      <c r="M10883" t="s">
        <v>529</v>
      </c>
      <c r="N10883" t="s">
        <v>100</v>
      </c>
      <c r="O10883" t="s">
        <v>85</v>
      </c>
      <c r="P10883" t="s">
        <v>1188</v>
      </c>
      <c r="Q10883" t="s">
        <v>87</v>
      </c>
      <c r="R10883" t="s">
        <v>215</v>
      </c>
      <c r="T10883" t="s">
        <v>89</v>
      </c>
      <c r="U10883" t="s">
        <v>90</v>
      </c>
      <c r="V10883">
        <v>0.80310000000000004</v>
      </c>
      <c r="W10883">
        <v>90.220795706182656</v>
      </c>
      <c r="X10883">
        <v>20.077490999999998</v>
      </c>
      <c r="Y10883">
        <v>0</v>
      </c>
      <c r="Z10883">
        <v>0</v>
      </c>
      <c r="AA10883">
        <v>71.56155004681186</v>
      </c>
      <c r="AB10883">
        <v>70.24015150668032</v>
      </c>
      <c r="AC10883">
        <v>11.112311052829725</v>
      </c>
      <c r="AP10883">
        <v>94.299969000000004</v>
      </c>
      <c r="AQ10883">
        <v>93.350504199845872</v>
      </c>
      <c r="AR10883">
        <v>90.220795706182656</v>
      </c>
      <c r="AS10883">
        <v>90.220795706182656</v>
      </c>
      <c r="AT10883">
        <v>112.34067451896732</v>
      </c>
      <c r="AU10883" t="s">
        <v>11021</v>
      </c>
      <c r="AV10883">
        <v>50</v>
      </c>
      <c r="AW10883">
        <v>2.2468134903793464</v>
      </c>
      <c r="AX10883">
        <v>9.3617228765806096E-2</v>
      </c>
    </row>
    <row r="10884" spans="1:50" hidden="1" x14ac:dyDescent="0.3">
      <c r="A10884" t="s">
        <v>12518</v>
      </c>
      <c r="B10884" t="s">
        <v>10792</v>
      </c>
      <c r="D10884">
        <v>710</v>
      </c>
      <c r="F10884">
        <v>5</v>
      </c>
      <c r="G10884" t="s">
        <v>672</v>
      </c>
      <c r="H10884" t="s">
        <v>94</v>
      </c>
      <c r="I10884" t="s">
        <v>104</v>
      </c>
      <c r="J10884" t="s">
        <v>528</v>
      </c>
      <c r="K10884" t="s">
        <v>168</v>
      </c>
      <c r="L10884" t="s">
        <v>82</v>
      </c>
      <c r="M10884" t="s">
        <v>529</v>
      </c>
      <c r="N10884" t="s">
        <v>100</v>
      </c>
      <c r="O10884" t="s">
        <v>85</v>
      </c>
      <c r="P10884" t="s">
        <v>1188</v>
      </c>
      <c r="Q10884" t="s">
        <v>87</v>
      </c>
      <c r="R10884" t="s">
        <v>88</v>
      </c>
      <c r="T10884" t="s">
        <v>89</v>
      </c>
      <c r="U10884" t="s">
        <v>90</v>
      </c>
      <c r="V10884">
        <v>0.31701299999999999</v>
      </c>
      <c r="W10884">
        <v>499.38174107158818</v>
      </c>
      <c r="X10884">
        <v>577.59769800000004</v>
      </c>
      <c r="Y10884">
        <v>311.623786</v>
      </c>
      <c r="Z10884">
        <v>310.35573599999998</v>
      </c>
      <c r="AA10884">
        <v>483.78430188391394</v>
      </c>
      <c r="AB10884">
        <v>2545.5181857499674</v>
      </c>
      <c r="AC10884">
        <v>1485.793692351981</v>
      </c>
      <c r="AP10884">
        <v>479.09118799999999</v>
      </c>
      <c r="AQ10884">
        <v>478.22104939562325</v>
      </c>
      <c r="AR10884">
        <v>462.18800819278323</v>
      </c>
      <c r="AS10884">
        <v>499.38174107158818</v>
      </c>
      <c r="AT10884">
        <v>1575.2721215583847</v>
      </c>
      <c r="AU10884" t="s">
        <v>11023</v>
      </c>
      <c r="AV10884">
        <v>423</v>
      </c>
      <c r="AW10884">
        <v>3.7240475686959451</v>
      </c>
      <c r="AX10884">
        <v>0.15516864869566438</v>
      </c>
    </row>
    <row r="10885" spans="1:50" hidden="1" x14ac:dyDescent="0.3">
      <c r="A10885" t="s">
        <v>12519</v>
      </c>
      <c r="B10885" t="s">
        <v>10792</v>
      </c>
      <c r="D10885">
        <v>717</v>
      </c>
      <c r="F10885">
        <v>5</v>
      </c>
      <c r="G10885" t="s">
        <v>675</v>
      </c>
      <c r="H10885" t="s">
        <v>94</v>
      </c>
      <c r="I10885" t="s">
        <v>104</v>
      </c>
      <c r="J10885" t="s">
        <v>528</v>
      </c>
      <c r="K10885" t="s">
        <v>125</v>
      </c>
      <c r="L10885" t="s">
        <v>82</v>
      </c>
      <c r="M10885" t="s">
        <v>529</v>
      </c>
      <c r="N10885" t="s">
        <v>100</v>
      </c>
      <c r="O10885" t="s">
        <v>85</v>
      </c>
      <c r="P10885" t="s">
        <v>1188</v>
      </c>
      <c r="Q10885" t="s">
        <v>87</v>
      </c>
      <c r="R10885" t="s">
        <v>88</v>
      </c>
      <c r="T10885" t="s">
        <v>89</v>
      </c>
      <c r="U10885" t="s">
        <v>90</v>
      </c>
      <c r="V10885">
        <v>0.52835500000000002</v>
      </c>
      <c r="W10885">
        <v>905.43764762376213</v>
      </c>
      <c r="X10885">
        <v>755.547686</v>
      </c>
      <c r="Y10885">
        <v>587.53078600000003</v>
      </c>
      <c r="Z10885">
        <v>681.04963699999996</v>
      </c>
      <c r="AA10885">
        <v>927.83817802620308</v>
      </c>
      <c r="AB10885">
        <v>742.75040373078878</v>
      </c>
      <c r="AC10885">
        <v>904.29826532363404</v>
      </c>
      <c r="AP10885">
        <v>867.494866</v>
      </c>
      <c r="AQ10885">
        <v>811.55736775514185</v>
      </c>
      <c r="AR10885">
        <v>827.29106955202997</v>
      </c>
      <c r="AS10885">
        <v>905.43764762376213</v>
      </c>
      <c r="AT10885">
        <v>1713.691831484063</v>
      </c>
      <c r="AU10885" t="s">
        <v>11025</v>
      </c>
      <c r="AV10885">
        <v>270</v>
      </c>
      <c r="AW10885">
        <v>6.3470067832743071</v>
      </c>
      <c r="AX10885">
        <v>0.26445861596976278</v>
      </c>
    </row>
    <row r="10886" spans="1:50" hidden="1" x14ac:dyDescent="0.3">
      <c r="A10886" t="s">
        <v>12520</v>
      </c>
      <c r="B10886" t="s">
        <v>10792</v>
      </c>
      <c r="D10886">
        <v>727</v>
      </c>
      <c r="F10886">
        <v>5</v>
      </c>
      <c r="G10886" t="s">
        <v>681</v>
      </c>
      <c r="H10886" t="s">
        <v>94</v>
      </c>
      <c r="I10886" t="s">
        <v>104</v>
      </c>
      <c r="J10886" t="s">
        <v>528</v>
      </c>
      <c r="K10886" t="s">
        <v>137</v>
      </c>
      <c r="L10886" t="s">
        <v>82</v>
      </c>
      <c r="M10886" t="s">
        <v>529</v>
      </c>
      <c r="N10886" t="s">
        <v>100</v>
      </c>
      <c r="O10886" t="s">
        <v>85</v>
      </c>
      <c r="P10886" t="s">
        <v>1188</v>
      </c>
      <c r="Q10886" t="s">
        <v>87</v>
      </c>
      <c r="R10886" t="s">
        <v>107</v>
      </c>
      <c r="T10886" t="s">
        <v>89</v>
      </c>
      <c r="U10886" t="s">
        <v>90</v>
      </c>
      <c r="V10886">
        <v>1.0567101091933779</v>
      </c>
      <c r="W10886">
        <v>950</v>
      </c>
      <c r="X10886">
        <v>0</v>
      </c>
      <c r="Y10886">
        <v>0</v>
      </c>
      <c r="Z10886">
        <v>0</v>
      </c>
      <c r="AA10886">
        <v>597.56939984342489</v>
      </c>
      <c r="AB10886">
        <v>610.34562999280001</v>
      </c>
      <c r="AC10886">
        <v>419.66261029944752</v>
      </c>
      <c r="AP10886">
        <v>711.18463799999995</v>
      </c>
      <c r="AQ10886">
        <v>705.76208862344333</v>
      </c>
      <c r="AR10886">
        <v>682.1004102832643</v>
      </c>
      <c r="AS10886">
        <v>950</v>
      </c>
      <c r="AT10886">
        <v>899.01666666666665</v>
      </c>
      <c r="AU10886" t="s">
        <v>11860</v>
      </c>
      <c r="AV10886">
        <v>150</v>
      </c>
      <c r="AW10886">
        <v>5.9934444444444441</v>
      </c>
      <c r="AX10886">
        <v>0.24972685185185184</v>
      </c>
    </row>
    <row r="10887" spans="1:50" hidden="1" x14ac:dyDescent="0.3">
      <c r="A10887" t="s">
        <v>12521</v>
      </c>
      <c r="B10887" t="s">
        <v>10792</v>
      </c>
      <c r="D10887">
        <v>72</v>
      </c>
      <c r="F10887">
        <v>5</v>
      </c>
      <c r="G10887" t="s">
        <v>687</v>
      </c>
      <c r="H10887" t="s">
        <v>251</v>
      </c>
      <c r="I10887" t="s">
        <v>252</v>
      </c>
      <c r="J10887" t="s">
        <v>253</v>
      </c>
      <c r="K10887" t="s">
        <v>133</v>
      </c>
      <c r="L10887" t="s">
        <v>82</v>
      </c>
      <c r="M10887" t="s">
        <v>254</v>
      </c>
      <c r="N10887" t="s">
        <v>100</v>
      </c>
      <c r="O10887" t="s">
        <v>85</v>
      </c>
      <c r="P10887" t="s">
        <v>1188</v>
      </c>
      <c r="Q10887" t="s">
        <v>87</v>
      </c>
      <c r="R10887" t="s">
        <v>215</v>
      </c>
      <c r="T10887" t="s">
        <v>89</v>
      </c>
      <c r="U10887" t="s">
        <v>90</v>
      </c>
      <c r="V10887">
        <v>0.63402599999999998</v>
      </c>
      <c r="W10887">
        <v>3929.5839575259952</v>
      </c>
      <c r="X10887">
        <v>3686.861453</v>
      </c>
      <c r="Y10887">
        <v>2648.3268149999999</v>
      </c>
      <c r="Z10887">
        <v>3191.0531179999998</v>
      </c>
      <c r="AA10887">
        <v>3566.8676231116397</v>
      </c>
      <c r="AB10887">
        <v>4547.9124852951763</v>
      </c>
      <c r="AC10887">
        <v>3832.9809957889065</v>
      </c>
      <c r="AP10887">
        <v>4606.5473949999996</v>
      </c>
      <c r="AQ10887">
        <v>4065.8990076446348</v>
      </c>
      <c r="AR10887">
        <v>3929.5839575259952</v>
      </c>
      <c r="AS10887">
        <v>3929.5839575259952</v>
      </c>
      <c r="AT10887">
        <v>6197.8277823401486</v>
      </c>
      <c r="AU10887" t="s">
        <v>11033</v>
      </c>
      <c r="AV10887">
        <v>270</v>
      </c>
      <c r="AW10887">
        <v>22.954917712370921</v>
      </c>
      <c r="AX10887">
        <v>0.95645490468212169</v>
      </c>
    </row>
    <row r="10888" spans="1:50" hidden="1" x14ac:dyDescent="0.3">
      <c r="A10888" t="s">
        <v>12522</v>
      </c>
      <c r="B10888" t="s">
        <v>10792</v>
      </c>
      <c r="D10888">
        <v>740</v>
      </c>
      <c r="F10888">
        <v>5</v>
      </c>
      <c r="G10888" t="s">
        <v>696</v>
      </c>
      <c r="H10888" t="s">
        <v>94</v>
      </c>
      <c r="I10888" t="s">
        <v>104</v>
      </c>
      <c r="J10888" t="s">
        <v>528</v>
      </c>
      <c r="K10888" t="s">
        <v>81</v>
      </c>
      <c r="L10888" t="s">
        <v>82</v>
      </c>
      <c r="M10888" t="s">
        <v>529</v>
      </c>
      <c r="N10888" t="s">
        <v>84</v>
      </c>
      <c r="O10888" t="s">
        <v>85</v>
      </c>
      <c r="P10888" t="s">
        <v>1188</v>
      </c>
      <c r="Q10888" t="s">
        <v>87</v>
      </c>
      <c r="R10888" t="s">
        <v>88</v>
      </c>
      <c r="T10888" t="s">
        <v>89</v>
      </c>
      <c r="U10888" t="s">
        <v>90</v>
      </c>
      <c r="V10888">
        <v>2.1134200000000001</v>
      </c>
      <c r="W10888">
        <v>2498.8628524907535</v>
      </c>
      <c r="X10888">
        <v>4152.870645</v>
      </c>
      <c r="Y10888">
        <v>3799.92947</v>
      </c>
      <c r="Z10888">
        <v>2102.8530799999999</v>
      </c>
      <c r="AA10888">
        <v>3867.0328516841951</v>
      </c>
      <c r="AB10888">
        <v>3567.2965890228857</v>
      </c>
      <c r="AC10888">
        <v>4165.6014554876492</v>
      </c>
      <c r="AP10888">
        <v>2666.6478619999998</v>
      </c>
      <c r="AQ10888">
        <v>2370.8447573075355</v>
      </c>
      <c r="AR10888">
        <v>2291.358813040782</v>
      </c>
      <c r="AS10888">
        <v>2498.8628524907535</v>
      </c>
      <c r="AT10888">
        <v>1182.3787285493434</v>
      </c>
      <c r="AU10888" t="s">
        <v>11037</v>
      </c>
      <c r="AV10888">
        <v>80</v>
      </c>
      <c r="AW10888">
        <v>14.779734106866792</v>
      </c>
      <c r="AX10888">
        <v>0.61582225445278305</v>
      </c>
    </row>
    <row r="10889" spans="1:50" hidden="1" x14ac:dyDescent="0.3">
      <c r="A10889" t="s">
        <v>12523</v>
      </c>
      <c r="B10889" t="s">
        <v>10792</v>
      </c>
      <c r="D10889">
        <v>744</v>
      </c>
      <c r="F10889">
        <v>5</v>
      </c>
      <c r="G10889" t="s">
        <v>699</v>
      </c>
      <c r="H10889" t="s">
        <v>94</v>
      </c>
      <c r="I10889" t="s">
        <v>104</v>
      </c>
      <c r="J10889" t="s">
        <v>528</v>
      </c>
      <c r="K10889" t="s">
        <v>200</v>
      </c>
      <c r="L10889" t="s">
        <v>82</v>
      </c>
      <c r="M10889" t="s">
        <v>529</v>
      </c>
      <c r="N10889" t="s">
        <v>84</v>
      </c>
      <c r="O10889" t="s">
        <v>85</v>
      </c>
      <c r="P10889" t="s">
        <v>1188</v>
      </c>
      <c r="Q10889" t="s">
        <v>87</v>
      </c>
      <c r="R10889" t="s">
        <v>107</v>
      </c>
      <c r="T10889" t="s">
        <v>89</v>
      </c>
      <c r="U10889" t="s">
        <v>90</v>
      </c>
      <c r="V10889">
        <v>2.641775</v>
      </c>
      <c r="W10889">
        <v>1299.2765398290705</v>
      </c>
      <c r="X10889">
        <v>171.71539200000001</v>
      </c>
      <c r="Y10889">
        <v>0</v>
      </c>
      <c r="Z10889">
        <v>0</v>
      </c>
      <c r="AA10889">
        <v>1399.8673658922667</v>
      </c>
      <c r="AB10889">
        <v>1699.7754207554799</v>
      </c>
      <c r="AC10889">
        <v>738.87401132000775</v>
      </c>
      <c r="AP10889">
        <v>1934.9987369999999</v>
      </c>
      <c r="AQ10889">
        <v>1964.0486380295968</v>
      </c>
      <c r="AR10889">
        <v>1898.201112543826</v>
      </c>
      <c r="AS10889">
        <v>1299.2765398290705</v>
      </c>
      <c r="AT10889">
        <v>491.81953036464898</v>
      </c>
      <c r="AU10889" t="s">
        <v>11039</v>
      </c>
      <c r="AV10889">
        <v>60</v>
      </c>
      <c r="AW10889">
        <v>8.1969921727441495</v>
      </c>
      <c r="AX10889">
        <v>0.34154134053100621</v>
      </c>
    </row>
    <row r="10890" spans="1:50" hidden="1" x14ac:dyDescent="0.3">
      <c r="A10890" t="s">
        <v>12524</v>
      </c>
      <c r="B10890" t="s">
        <v>10792</v>
      </c>
      <c r="D10890">
        <v>74</v>
      </c>
      <c r="F10890">
        <v>5</v>
      </c>
      <c r="G10890" t="s">
        <v>1162</v>
      </c>
      <c r="H10890" t="s">
        <v>251</v>
      </c>
      <c r="I10890" t="s">
        <v>252</v>
      </c>
      <c r="J10890" t="s">
        <v>253</v>
      </c>
      <c r="K10890" t="s">
        <v>133</v>
      </c>
      <c r="L10890" t="s">
        <v>82</v>
      </c>
      <c r="M10890" t="s">
        <v>254</v>
      </c>
      <c r="N10890" t="s">
        <v>100</v>
      </c>
      <c r="O10890" t="s">
        <v>85</v>
      </c>
      <c r="P10890" t="s">
        <v>1188</v>
      </c>
      <c r="Q10890" t="s">
        <v>271</v>
      </c>
      <c r="R10890" t="s">
        <v>107</v>
      </c>
      <c r="T10890" t="s">
        <v>89</v>
      </c>
      <c r="U10890" t="s">
        <v>90</v>
      </c>
      <c r="V10890">
        <v>0.63402599999999998</v>
      </c>
      <c r="W10890">
        <v>0</v>
      </c>
      <c r="X10890">
        <v>407.04473300000001</v>
      </c>
      <c r="Y10890">
        <v>670.79957300000001</v>
      </c>
      <c r="Z10890">
        <v>900.31701299999997</v>
      </c>
      <c r="AA10890">
        <v>0</v>
      </c>
      <c r="AB10890">
        <v>0</v>
      </c>
      <c r="AC10890">
        <v>0</v>
      </c>
      <c r="AP10890">
        <v>0</v>
      </c>
      <c r="AQ10890">
        <v>0</v>
      </c>
      <c r="AR10890">
        <v>0</v>
      </c>
      <c r="AS10890">
        <v>0</v>
      </c>
      <c r="AT10890">
        <v>0</v>
      </c>
      <c r="AU10890" t="s">
        <v>11865</v>
      </c>
      <c r="AV10890">
        <v>270</v>
      </c>
      <c r="AW10890">
        <v>0</v>
      </c>
      <c r="AX10890">
        <v>0</v>
      </c>
    </row>
    <row r="10891" spans="1:50" hidden="1" x14ac:dyDescent="0.3">
      <c r="A10891" t="s">
        <v>12525</v>
      </c>
      <c r="B10891" t="s">
        <v>10792</v>
      </c>
      <c r="D10891">
        <v>761</v>
      </c>
      <c r="F10891">
        <v>5</v>
      </c>
      <c r="G10891" t="s">
        <v>9317</v>
      </c>
      <c r="H10891" t="s">
        <v>94</v>
      </c>
      <c r="I10891" t="s">
        <v>104</v>
      </c>
      <c r="J10891" t="s">
        <v>528</v>
      </c>
      <c r="K10891" t="s">
        <v>81</v>
      </c>
      <c r="L10891" t="s">
        <v>145</v>
      </c>
      <c r="M10891" t="s">
        <v>529</v>
      </c>
      <c r="N10891" t="s">
        <v>84</v>
      </c>
      <c r="O10891" t="s">
        <v>85</v>
      </c>
      <c r="P10891" t="s">
        <v>1188</v>
      </c>
      <c r="Q10891" t="s">
        <v>87</v>
      </c>
      <c r="R10891" t="s">
        <v>107</v>
      </c>
      <c r="T10891" t="s">
        <v>89</v>
      </c>
      <c r="U10891" t="s">
        <v>90</v>
      </c>
      <c r="V10891">
        <v>2.8178939999999999</v>
      </c>
      <c r="W10891">
        <v>3.9758962549698271</v>
      </c>
      <c r="X10891">
        <v>36.632621</v>
      </c>
      <c r="Y10891">
        <v>8.4536820000000006</v>
      </c>
      <c r="Z10891">
        <v>8.4536809999999996</v>
      </c>
      <c r="AA10891">
        <v>9.7241032624180761</v>
      </c>
      <c r="AB10891">
        <v>15.54873274939213</v>
      </c>
      <c r="AC10891">
        <v>44.94969056212468</v>
      </c>
      <c r="AP10891">
        <v>4.5834469999999996</v>
      </c>
      <c r="AQ10891">
        <v>4.1138178525538986</v>
      </c>
      <c r="AR10891">
        <v>3.9758962549698271</v>
      </c>
      <c r="AS10891">
        <v>3.9758962549698271</v>
      </c>
      <c r="AT10891">
        <v>1.4109459954738635</v>
      </c>
      <c r="AU10891" t="s">
        <v>11043</v>
      </c>
      <c r="AV10891">
        <v>40</v>
      </c>
      <c r="AW10891">
        <v>3.5273649886846586E-2</v>
      </c>
      <c r="AX10891">
        <v>1.4697354119519411E-3</v>
      </c>
    </row>
    <row r="10892" spans="1:50" hidden="1" x14ac:dyDescent="0.3">
      <c r="A10892" t="s">
        <v>12526</v>
      </c>
      <c r="B10892" t="s">
        <v>10792</v>
      </c>
      <c r="D10892">
        <v>763</v>
      </c>
      <c r="F10892">
        <v>5</v>
      </c>
      <c r="G10892" t="s">
        <v>708</v>
      </c>
      <c r="H10892" t="s">
        <v>94</v>
      </c>
      <c r="I10892" t="s">
        <v>104</v>
      </c>
      <c r="J10892" t="s">
        <v>528</v>
      </c>
      <c r="K10892" t="s">
        <v>200</v>
      </c>
      <c r="L10892" t="s">
        <v>145</v>
      </c>
      <c r="M10892" t="s">
        <v>529</v>
      </c>
      <c r="N10892" t="s">
        <v>84</v>
      </c>
      <c r="O10892" t="s">
        <v>85</v>
      </c>
      <c r="P10892" t="s">
        <v>1188</v>
      </c>
      <c r="Q10892" t="s">
        <v>87</v>
      </c>
      <c r="R10892" t="s">
        <v>88</v>
      </c>
      <c r="T10892" t="s">
        <v>89</v>
      </c>
      <c r="U10892" t="s">
        <v>90</v>
      </c>
      <c r="V10892">
        <v>3.522367</v>
      </c>
      <c r="W10892">
        <v>370.85884211363515</v>
      </c>
      <c r="X10892">
        <v>183.163084</v>
      </c>
      <c r="Y10892">
        <v>147.939414</v>
      </c>
      <c r="Z10892">
        <v>3.522367</v>
      </c>
      <c r="AA10892">
        <v>329.38264721754678</v>
      </c>
      <c r="AB10892">
        <v>339.27852491318083</v>
      </c>
      <c r="AC10892">
        <v>393.77175584097483</v>
      </c>
      <c r="AP10892">
        <v>420.65968900000001</v>
      </c>
      <c r="AQ10892">
        <v>319.15504471091623</v>
      </c>
      <c r="AR10892">
        <v>370.85884211363515</v>
      </c>
      <c r="AS10892">
        <v>370.85884211363515</v>
      </c>
      <c r="AT10892">
        <v>105.28682619205641</v>
      </c>
      <c r="AU10892" t="s">
        <v>11045</v>
      </c>
      <c r="AV10892">
        <v>40</v>
      </c>
      <c r="AW10892">
        <v>2.6321706548014103</v>
      </c>
      <c r="AX10892">
        <v>0.1096737772833921</v>
      </c>
    </row>
    <row r="10893" spans="1:50" hidden="1" x14ac:dyDescent="0.3">
      <c r="A10893" t="s">
        <v>12527</v>
      </c>
      <c r="B10893" t="s">
        <v>10792</v>
      </c>
      <c r="D10893">
        <v>764</v>
      </c>
      <c r="F10893">
        <v>5</v>
      </c>
      <c r="G10893" t="s">
        <v>711</v>
      </c>
      <c r="H10893" t="s">
        <v>94</v>
      </c>
      <c r="I10893" t="s">
        <v>104</v>
      </c>
      <c r="J10893" t="s">
        <v>528</v>
      </c>
      <c r="K10893" t="s">
        <v>121</v>
      </c>
      <c r="L10893" t="s">
        <v>82</v>
      </c>
      <c r="M10893" t="s">
        <v>529</v>
      </c>
      <c r="N10893" t="s">
        <v>84</v>
      </c>
      <c r="O10893" t="s">
        <v>85</v>
      </c>
      <c r="P10893" t="s">
        <v>1188</v>
      </c>
      <c r="Q10893" t="s">
        <v>87</v>
      </c>
      <c r="R10893" t="s">
        <v>88</v>
      </c>
      <c r="T10893" t="s">
        <v>89</v>
      </c>
      <c r="U10893" t="s">
        <v>90</v>
      </c>
      <c r="V10893">
        <v>3.1701299999999999</v>
      </c>
      <c r="W10893">
        <v>3698.4417267587778</v>
      </c>
      <c r="X10893">
        <v>7256.4282620000004</v>
      </c>
      <c r="Y10893">
        <v>3842.1978979999999</v>
      </c>
      <c r="Z10893">
        <v>4060.9369040000001</v>
      </c>
      <c r="AA10893">
        <v>3597.1610104385977</v>
      </c>
      <c r="AB10893">
        <v>4039.903602073653</v>
      </c>
      <c r="AC10893">
        <v>3977.5395579499227</v>
      </c>
      <c r="AP10893">
        <v>4215.8984979999996</v>
      </c>
      <c r="AQ10893">
        <v>3284.7251068327441</v>
      </c>
      <c r="AR10893">
        <v>3698.4417267587778</v>
      </c>
      <c r="AS10893">
        <v>3698.4417267587778</v>
      </c>
      <c r="AT10893">
        <v>1166.6530163617194</v>
      </c>
      <c r="AU10893" t="s">
        <v>11047</v>
      </c>
      <c r="AV10893">
        <v>60</v>
      </c>
      <c r="AW10893">
        <v>19.44421693936199</v>
      </c>
      <c r="AX10893">
        <v>0.81017570580674958</v>
      </c>
    </row>
    <row r="10894" spans="1:50" hidden="1" x14ac:dyDescent="0.3">
      <c r="A10894" t="s">
        <v>12528</v>
      </c>
      <c r="B10894" t="s">
        <v>10792</v>
      </c>
      <c r="D10894">
        <v>766</v>
      </c>
      <c r="F10894">
        <v>5</v>
      </c>
      <c r="G10894" t="s">
        <v>714</v>
      </c>
      <c r="H10894" t="s">
        <v>94</v>
      </c>
      <c r="I10894" t="s">
        <v>104</v>
      </c>
      <c r="J10894" t="s">
        <v>528</v>
      </c>
      <c r="K10894" t="s">
        <v>168</v>
      </c>
      <c r="L10894" t="s">
        <v>82</v>
      </c>
      <c r="M10894" t="s">
        <v>529</v>
      </c>
      <c r="N10894" t="s">
        <v>100</v>
      </c>
      <c r="O10894" t="s">
        <v>85</v>
      </c>
      <c r="P10894" t="s">
        <v>1188</v>
      </c>
      <c r="Q10894" t="s">
        <v>271</v>
      </c>
      <c r="R10894" t="s">
        <v>107</v>
      </c>
      <c r="T10894" t="s">
        <v>89</v>
      </c>
      <c r="U10894" t="s">
        <v>90</v>
      </c>
      <c r="V10894">
        <v>0.31701299999999999</v>
      </c>
      <c r="W10894">
        <v>988.78053114149736</v>
      </c>
      <c r="X10894">
        <v>934.23737900000003</v>
      </c>
      <c r="Y10894">
        <v>658.11903800000005</v>
      </c>
      <c r="Z10894">
        <v>469.49628200000001</v>
      </c>
      <c r="AA10894">
        <v>896.93063792755356</v>
      </c>
      <c r="AB10894">
        <v>0</v>
      </c>
      <c r="AC10894">
        <v>0</v>
      </c>
      <c r="AP10894">
        <v>946.30740700000001</v>
      </c>
      <c r="AQ10894">
        <v>1023.0807698221711</v>
      </c>
      <c r="AR10894">
        <v>988.78053114149736</v>
      </c>
      <c r="AS10894">
        <v>988.78053114149736</v>
      </c>
      <c r="AT10894">
        <v>3119.0535755363262</v>
      </c>
      <c r="AU10894" t="s">
        <v>11870</v>
      </c>
      <c r="AV10894">
        <v>423</v>
      </c>
      <c r="AW10894">
        <v>7.3736491147430883</v>
      </c>
      <c r="AX10894">
        <v>0.30723537978096199</v>
      </c>
    </row>
    <row r="10895" spans="1:50" hidden="1" x14ac:dyDescent="0.3">
      <c r="A10895" t="s">
        <v>12529</v>
      </c>
      <c r="B10895" t="s">
        <v>10792</v>
      </c>
      <c r="D10895">
        <v>780</v>
      </c>
      <c r="F10895">
        <v>5</v>
      </c>
      <c r="G10895" t="s">
        <v>717</v>
      </c>
      <c r="H10895" t="s">
        <v>94</v>
      </c>
      <c r="I10895" t="s">
        <v>95</v>
      </c>
      <c r="J10895" t="s">
        <v>96</v>
      </c>
      <c r="K10895" t="s">
        <v>81</v>
      </c>
      <c r="L10895" t="s">
        <v>82</v>
      </c>
      <c r="M10895" t="s">
        <v>99</v>
      </c>
      <c r="N10895" t="s">
        <v>84</v>
      </c>
      <c r="O10895" t="s">
        <v>85</v>
      </c>
      <c r="P10895" t="s">
        <v>1188</v>
      </c>
      <c r="Q10895" t="s">
        <v>271</v>
      </c>
      <c r="R10895" t="s">
        <v>107</v>
      </c>
      <c r="T10895" t="s">
        <v>89</v>
      </c>
      <c r="U10895" t="s">
        <v>90</v>
      </c>
      <c r="V10895">
        <v>0.70447300000000002</v>
      </c>
      <c r="W10895">
        <v>418.31726937505147</v>
      </c>
      <c r="X10895">
        <v>541.03557000000001</v>
      </c>
      <c r="Y10895">
        <v>536.80873150000002</v>
      </c>
      <c r="Z10895">
        <v>732.30010200000004</v>
      </c>
      <c r="AA10895">
        <v>516.44576316247128</v>
      </c>
      <c r="AB10895">
        <v>0</v>
      </c>
      <c r="AC10895">
        <v>0</v>
      </c>
      <c r="AP10895">
        <v>974.39947700000005</v>
      </c>
      <c r="AQ10895">
        <v>432.82845940348727</v>
      </c>
      <c r="AR10895">
        <v>418.31726937505147</v>
      </c>
      <c r="AS10895">
        <v>418.31726937505147</v>
      </c>
      <c r="AT10895">
        <v>593.8017062045692</v>
      </c>
      <c r="AU10895" t="s">
        <v>11872</v>
      </c>
      <c r="AV10895">
        <v>240</v>
      </c>
      <c r="AW10895">
        <v>2.4741737758523716</v>
      </c>
      <c r="AX10895">
        <v>0.10309057399384881</v>
      </c>
    </row>
    <row r="10896" spans="1:50" hidden="1" x14ac:dyDescent="0.3">
      <c r="A10896" t="s">
        <v>12530</v>
      </c>
      <c r="B10896" t="s">
        <v>10792</v>
      </c>
      <c r="D10896">
        <v>780</v>
      </c>
      <c r="F10896">
        <v>5</v>
      </c>
      <c r="G10896" t="s">
        <v>717</v>
      </c>
      <c r="H10896" t="s">
        <v>94</v>
      </c>
      <c r="I10896" t="s">
        <v>104</v>
      </c>
      <c r="J10896" t="s">
        <v>210</v>
      </c>
      <c r="K10896" t="s">
        <v>81</v>
      </c>
      <c r="L10896" t="s">
        <v>82</v>
      </c>
      <c r="M10896" t="s">
        <v>513</v>
      </c>
      <c r="N10896" t="s">
        <v>84</v>
      </c>
      <c r="O10896" t="s">
        <v>85</v>
      </c>
      <c r="P10896" t="s">
        <v>1188</v>
      </c>
      <c r="Q10896" t="s">
        <v>271</v>
      </c>
      <c r="R10896" t="s">
        <v>107</v>
      </c>
      <c r="T10896" t="s">
        <v>89</v>
      </c>
      <c r="U10896" t="s">
        <v>90</v>
      </c>
      <c r="V10896">
        <v>0.70447300000000002</v>
      </c>
      <c r="W10896">
        <v>418.31726937505147</v>
      </c>
      <c r="X10896">
        <v>541.03557000000001</v>
      </c>
      <c r="Y10896">
        <v>536.80873150000002</v>
      </c>
      <c r="Z10896">
        <v>732.30010200000004</v>
      </c>
      <c r="AA10896">
        <v>516.44576316247128</v>
      </c>
      <c r="AB10896">
        <v>0</v>
      </c>
      <c r="AC10896">
        <v>0</v>
      </c>
      <c r="AP10896">
        <v>0</v>
      </c>
      <c r="AQ10896">
        <v>432.82845940348727</v>
      </c>
      <c r="AR10896">
        <v>418.31726937505147</v>
      </c>
      <c r="AS10896">
        <v>418.31726937505147</v>
      </c>
      <c r="AT10896">
        <v>593.8017062045692</v>
      </c>
      <c r="AU10896" t="s">
        <v>11872</v>
      </c>
      <c r="AV10896">
        <v>240</v>
      </c>
      <c r="AW10896">
        <v>2.4741737758523716</v>
      </c>
      <c r="AX10896">
        <v>0.10309057399384881</v>
      </c>
    </row>
    <row r="10897" spans="1:50" hidden="1" x14ac:dyDescent="0.3">
      <c r="A10897" t="s">
        <v>12531</v>
      </c>
      <c r="B10897" t="s">
        <v>10792</v>
      </c>
      <c r="D10897">
        <v>783</v>
      </c>
      <c r="F10897">
        <v>5</v>
      </c>
      <c r="G10897" t="s">
        <v>721</v>
      </c>
      <c r="H10897" t="s">
        <v>94</v>
      </c>
      <c r="I10897" t="s">
        <v>95</v>
      </c>
      <c r="J10897" t="s">
        <v>96</v>
      </c>
      <c r="K10897" t="s">
        <v>81</v>
      </c>
      <c r="L10897" t="s">
        <v>82</v>
      </c>
      <c r="M10897" t="s">
        <v>99</v>
      </c>
      <c r="N10897" t="s">
        <v>84</v>
      </c>
      <c r="O10897" t="s">
        <v>85</v>
      </c>
      <c r="P10897" t="s">
        <v>1188</v>
      </c>
      <c r="Q10897" t="s">
        <v>271</v>
      </c>
      <c r="R10897" t="s">
        <v>107</v>
      </c>
      <c r="T10897" t="s">
        <v>89</v>
      </c>
      <c r="U10897" t="s">
        <v>90</v>
      </c>
      <c r="V10897">
        <v>0.70447300000000002</v>
      </c>
      <c r="W10897">
        <v>343.02012459567516</v>
      </c>
      <c r="X10897">
        <v>404.367729</v>
      </c>
      <c r="Y10897">
        <v>506.16414099999997</v>
      </c>
      <c r="Z10897">
        <v>620.28883299999995</v>
      </c>
      <c r="AA10897">
        <v>439.86610207870518</v>
      </c>
      <c r="AB10897">
        <v>0</v>
      </c>
      <c r="AC10897">
        <v>0</v>
      </c>
      <c r="AP10897">
        <v>0</v>
      </c>
      <c r="AQ10897">
        <v>354.91929916004813</v>
      </c>
      <c r="AR10897">
        <v>343.02012459567516</v>
      </c>
      <c r="AS10897">
        <v>343.02012459567516</v>
      </c>
      <c r="AT10897">
        <v>486.91734757141177</v>
      </c>
      <c r="AU10897" t="s">
        <v>11875</v>
      </c>
      <c r="AV10897">
        <v>240</v>
      </c>
      <c r="AW10897">
        <v>2.0288222815475492</v>
      </c>
      <c r="AX10897">
        <v>8.4534261731147878E-2</v>
      </c>
    </row>
    <row r="10898" spans="1:50" hidden="1" x14ac:dyDescent="0.3">
      <c r="A10898" t="s">
        <v>12532</v>
      </c>
      <c r="B10898" t="s">
        <v>10792</v>
      </c>
      <c r="D10898">
        <v>783</v>
      </c>
      <c r="F10898">
        <v>5</v>
      </c>
      <c r="G10898" t="s">
        <v>721</v>
      </c>
      <c r="H10898" t="s">
        <v>94</v>
      </c>
      <c r="I10898" t="s">
        <v>104</v>
      </c>
      <c r="J10898" t="s">
        <v>528</v>
      </c>
      <c r="K10898" t="s">
        <v>81</v>
      </c>
      <c r="L10898" t="s">
        <v>82</v>
      </c>
      <c r="M10898" t="s">
        <v>529</v>
      </c>
      <c r="N10898" t="s">
        <v>84</v>
      </c>
      <c r="O10898" t="s">
        <v>85</v>
      </c>
      <c r="P10898" t="s">
        <v>1188</v>
      </c>
      <c r="Q10898" t="s">
        <v>271</v>
      </c>
      <c r="R10898" t="s">
        <v>107</v>
      </c>
      <c r="T10898" t="s">
        <v>89</v>
      </c>
      <c r="U10898" t="s">
        <v>90</v>
      </c>
      <c r="V10898">
        <v>0.70447300000000002</v>
      </c>
      <c r="W10898">
        <v>343.02012459567516</v>
      </c>
      <c r="X10898">
        <v>404.367729</v>
      </c>
      <c r="Y10898">
        <v>506.16414099999997</v>
      </c>
      <c r="Z10898">
        <v>620.28883299999995</v>
      </c>
      <c r="AA10898">
        <v>439.86610207870518</v>
      </c>
      <c r="AB10898">
        <v>0</v>
      </c>
      <c r="AC10898">
        <v>0</v>
      </c>
      <c r="AP10898">
        <v>799.00748299999998</v>
      </c>
      <c r="AQ10898">
        <v>354.91929916004813</v>
      </c>
      <c r="AR10898">
        <v>343.02012459567516</v>
      </c>
      <c r="AS10898">
        <v>343.02012459567516</v>
      </c>
      <c r="AT10898">
        <v>486.91734757141177</v>
      </c>
      <c r="AU10898" t="s">
        <v>11875</v>
      </c>
      <c r="AV10898">
        <v>240</v>
      </c>
      <c r="AW10898">
        <v>2.0288222815475492</v>
      </c>
      <c r="AX10898">
        <v>8.4534261731147878E-2</v>
      </c>
    </row>
    <row r="10899" spans="1:50" hidden="1" x14ac:dyDescent="0.3">
      <c r="A10899" t="s">
        <v>12533</v>
      </c>
      <c r="B10899" t="s">
        <v>10792</v>
      </c>
      <c r="D10899">
        <v>784</v>
      </c>
      <c r="F10899">
        <v>5</v>
      </c>
      <c r="G10899" t="s">
        <v>725</v>
      </c>
      <c r="H10899" t="s">
        <v>94</v>
      </c>
      <c r="I10899" t="s">
        <v>95</v>
      </c>
      <c r="J10899" t="s">
        <v>96</v>
      </c>
      <c r="K10899" t="s">
        <v>121</v>
      </c>
      <c r="L10899" t="s">
        <v>82</v>
      </c>
      <c r="M10899" t="s">
        <v>99</v>
      </c>
      <c r="N10899" t="s">
        <v>84</v>
      </c>
      <c r="O10899" t="s">
        <v>85</v>
      </c>
      <c r="P10899" t="s">
        <v>1188</v>
      </c>
      <c r="Q10899" t="s">
        <v>271</v>
      </c>
      <c r="R10899" t="s">
        <v>107</v>
      </c>
      <c r="T10899" t="s">
        <v>89</v>
      </c>
      <c r="U10899" t="s">
        <v>90</v>
      </c>
      <c r="V10899">
        <v>1.05671</v>
      </c>
      <c r="W10899">
        <v>217.47640767048938</v>
      </c>
      <c r="X10899">
        <v>128.918633</v>
      </c>
      <c r="Y10899">
        <v>124.69179250000001</v>
      </c>
      <c r="Z10899">
        <v>157.978162</v>
      </c>
      <c r="AA10899">
        <v>250.15066503538736</v>
      </c>
      <c r="AB10899">
        <v>0</v>
      </c>
      <c r="AC10899">
        <v>0</v>
      </c>
      <c r="AP10899">
        <v>493.73986000000002</v>
      </c>
      <c r="AQ10899">
        <v>232.82637714827592</v>
      </c>
      <c r="AR10899">
        <v>217.47640767048938</v>
      </c>
      <c r="AS10899">
        <v>217.47640767048938</v>
      </c>
      <c r="AT10899">
        <v>205.80519505870993</v>
      </c>
      <c r="AU10899" t="s">
        <v>11878</v>
      </c>
      <c r="AV10899">
        <v>180</v>
      </c>
      <c r="AW10899">
        <v>1.1433621947706107</v>
      </c>
      <c r="AX10899">
        <v>4.764009144877545E-2</v>
      </c>
    </row>
    <row r="10900" spans="1:50" hidden="1" x14ac:dyDescent="0.3">
      <c r="A10900" t="s">
        <v>12534</v>
      </c>
      <c r="B10900" t="s">
        <v>10792</v>
      </c>
      <c r="D10900">
        <v>784</v>
      </c>
      <c r="F10900">
        <v>5</v>
      </c>
      <c r="G10900" t="s">
        <v>725</v>
      </c>
      <c r="H10900" t="s">
        <v>94</v>
      </c>
      <c r="I10900" t="s">
        <v>104</v>
      </c>
      <c r="J10900" t="s">
        <v>528</v>
      </c>
      <c r="K10900" t="s">
        <v>121</v>
      </c>
      <c r="L10900" t="s">
        <v>82</v>
      </c>
      <c r="M10900" t="s">
        <v>529</v>
      </c>
      <c r="N10900" t="s">
        <v>84</v>
      </c>
      <c r="O10900" t="s">
        <v>85</v>
      </c>
      <c r="P10900" t="s">
        <v>1188</v>
      </c>
      <c r="Q10900" t="s">
        <v>271</v>
      </c>
      <c r="R10900" t="s">
        <v>107</v>
      </c>
      <c r="T10900" t="s">
        <v>89</v>
      </c>
      <c r="U10900" t="s">
        <v>90</v>
      </c>
      <c r="V10900">
        <v>1.05671</v>
      </c>
      <c r="W10900">
        <v>230.82833422106111</v>
      </c>
      <c r="X10900">
        <v>128.918633</v>
      </c>
      <c r="Y10900">
        <v>124.69179250000001</v>
      </c>
      <c r="Z10900">
        <v>157.978162</v>
      </c>
      <c r="AA10900">
        <v>250.15066503538736</v>
      </c>
      <c r="AB10900">
        <v>0</v>
      </c>
      <c r="AC10900">
        <v>0</v>
      </c>
      <c r="AP10900">
        <v>0</v>
      </c>
      <c r="AQ10900">
        <v>238.83563888441691</v>
      </c>
      <c r="AR10900">
        <v>230.82833422106111</v>
      </c>
      <c r="AS10900">
        <v>230.82833422106111</v>
      </c>
      <c r="AT10900">
        <v>218.44056952338968</v>
      </c>
      <c r="AU10900" t="s">
        <v>11878</v>
      </c>
      <c r="AV10900">
        <v>180</v>
      </c>
      <c r="AW10900">
        <v>1.2135587195743871</v>
      </c>
      <c r="AX10900">
        <v>5.0564946648932796E-2</v>
      </c>
    </row>
    <row r="10901" spans="1:50" hidden="1" x14ac:dyDescent="0.3">
      <c r="A10901" t="s">
        <v>12535</v>
      </c>
      <c r="B10901" t="s">
        <v>10792</v>
      </c>
      <c r="D10901">
        <v>82</v>
      </c>
      <c r="F10901">
        <v>5</v>
      </c>
      <c r="G10901" t="s">
        <v>729</v>
      </c>
      <c r="H10901" t="s">
        <v>78</v>
      </c>
      <c r="I10901" t="s">
        <v>79</v>
      </c>
      <c r="J10901" t="s">
        <v>111</v>
      </c>
      <c r="K10901" t="s">
        <v>137</v>
      </c>
      <c r="L10901" t="s">
        <v>388</v>
      </c>
      <c r="M10901" t="s">
        <v>113</v>
      </c>
      <c r="N10901" t="s">
        <v>84</v>
      </c>
      <c r="O10901" t="s">
        <v>85</v>
      </c>
      <c r="P10901" t="s">
        <v>1188</v>
      </c>
      <c r="Q10901" t="s">
        <v>87</v>
      </c>
      <c r="R10901" t="s">
        <v>215</v>
      </c>
      <c r="T10901" t="s">
        <v>89</v>
      </c>
      <c r="U10901" t="s">
        <v>90</v>
      </c>
      <c r="V10901">
        <v>1.05671</v>
      </c>
      <c r="W10901">
        <v>517.32002181928215</v>
      </c>
      <c r="X10901">
        <v>975.34341600000005</v>
      </c>
      <c r="Y10901">
        <v>482.91649699999999</v>
      </c>
      <c r="Z10901">
        <v>659.38708999999994</v>
      </c>
      <c r="AA10901">
        <v>562.40325736119678</v>
      </c>
      <c r="AB10901">
        <v>655.08078399999999</v>
      </c>
      <c r="AC10901">
        <v>729.6403489567117</v>
      </c>
      <c r="AP10901">
        <v>603.68541800000003</v>
      </c>
      <c r="AQ10901">
        <v>535.26556146518112</v>
      </c>
      <c r="AR10901">
        <v>517.32002181928215</v>
      </c>
      <c r="AS10901">
        <v>517.32002181928215</v>
      </c>
      <c r="AT10901">
        <v>489.55723123589456</v>
      </c>
      <c r="AU10901" t="s">
        <v>11049</v>
      </c>
      <c r="AV10901">
        <v>148</v>
      </c>
      <c r="AW10901">
        <v>3.3078191299722604</v>
      </c>
      <c r="AX10901">
        <v>0.13782579708217751</v>
      </c>
    </row>
    <row r="10902" spans="1:50" hidden="1" x14ac:dyDescent="0.3">
      <c r="A10902" t="s">
        <v>12536</v>
      </c>
      <c r="B10902" t="s">
        <v>10792</v>
      </c>
      <c r="D10902">
        <v>84</v>
      </c>
      <c r="F10902">
        <v>5</v>
      </c>
      <c r="G10902" t="s">
        <v>732</v>
      </c>
      <c r="H10902" t="s">
        <v>78</v>
      </c>
      <c r="I10902" t="s">
        <v>79</v>
      </c>
      <c r="J10902" t="s">
        <v>111</v>
      </c>
      <c r="K10902" t="s">
        <v>137</v>
      </c>
      <c r="L10902" t="s">
        <v>388</v>
      </c>
      <c r="M10902" t="s">
        <v>129</v>
      </c>
      <c r="N10902" t="s">
        <v>84</v>
      </c>
      <c r="O10902" t="s">
        <v>85</v>
      </c>
      <c r="P10902" t="s">
        <v>1188</v>
      </c>
      <c r="Q10902" t="s">
        <v>87</v>
      </c>
      <c r="R10902" t="s">
        <v>107</v>
      </c>
      <c r="T10902" t="s">
        <v>89</v>
      </c>
      <c r="U10902" t="s">
        <v>90</v>
      </c>
      <c r="V10902">
        <v>1.05671</v>
      </c>
      <c r="W10902">
        <v>733.41603977710588</v>
      </c>
      <c r="X10902">
        <v>480.803088</v>
      </c>
      <c r="Y10902">
        <v>523.07147899999995</v>
      </c>
      <c r="Z10902">
        <v>964.77630699999997</v>
      </c>
      <c r="AA10902">
        <v>601.60117297697514</v>
      </c>
      <c r="AB10902">
        <v>722.40328599999998</v>
      </c>
      <c r="AC10902">
        <v>626.87726942718189</v>
      </c>
      <c r="AP10902">
        <v>855.85819700000002</v>
      </c>
      <c r="AQ10902">
        <v>758.85782834827398</v>
      </c>
      <c r="AR10902">
        <v>733.41603977710588</v>
      </c>
      <c r="AS10902">
        <v>733.41603977710588</v>
      </c>
      <c r="AT10902">
        <v>694.05611736153332</v>
      </c>
      <c r="AU10902" t="s">
        <v>11051</v>
      </c>
      <c r="AV10902">
        <v>148</v>
      </c>
      <c r="AW10902">
        <v>4.6895683605509006</v>
      </c>
      <c r="AX10902">
        <v>0.19539868168962085</v>
      </c>
    </row>
    <row r="10903" spans="1:50" hidden="1" x14ac:dyDescent="0.3">
      <c r="A10903" t="s">
        <v>12537</v>
      </c>
      <c r="B10903" t="s">
        <v>10792</v>
      </c>
      <c r="D10903">
        <v>876</v>
      </c>
      <c r="F10903">
        <v>5</v>
      </c>
      <c r="G10903" t="s">
        <v>735</v>
      </c>
      <c r="H10903" t="s">
        <v>94</v>
      </c>
      <c r="I10903" t="s">
        <v>104</v>
      </c>
      <c r="J10903" t="s">
        <v>528</v>
      </c>
      <c r="K10903" t="s">
        <v>125</v>
      </c>
      <c r="L10903" t="s">
        <v>82</v>
      </c>
      <c r="M10903" t="s">
        <v>736</v>
      </c>
      <c r="N10903" t="s">
        <v>100</v>
      </c>
      <c r="O10903" t="s">
        <v>85</v>
      </c>
      <c r="P10903" t="s">
        <v>1188</v>
      </c>
      <c r="Q10903" t="s">
        <v>87</v>
      </c>
      <c r="R10903" t="s">
        <v>107</v>
      </c>
      <c r="T10903" t="s">
        <v>89</v>
      </c>
      <c r="U10903" t="s">
        <v>90</v>
      </c>
      <c r="V10903">
        <v>0.52835500000000002</v>
      </c>
      <c r="W10903">
        <v>505.0522129174164</v>
      </c>
      <c r="X10903">
        <v>371.43358999999998</v>
      </c>
      <c r="Y10903">
        <v>383.58575200000001</v>
      </c>
      <c r="Z10903">
        <v>366.15003100000001</v>
      </c>
      <c r="AA10903">
        <v>434.69981071734259</v>
      </c>
      <c r="AB10903">
        <v>416.94753647870522</v>
      </c>
      <c r="AC10903">
        <v>531.85427124363923</v>
      </c>
      <c r="AP10903">
        <v>622.50863800000002</v>
      </c>
      <c r="AQ10903">
        <v>452.68588684141565</v>
      </c>
      <c r="AR10903">
        <v>461.46212994413565</v>
      </c>
      <c r="AS10903">
        <v>505.0522129174164</v>
      </c>
      <c r="AT10903">
        <v>955.89558709090738</v>
      </c>
      <c r="AU10903" t="s">
        <v>11053</v>
      </c>
      <c r="AV10903">
        <v>270</v>
      </c>
      <c r="AW10903">
        <v>3.5403540262626199</v>
      </c>
      <c r="AX10903">
        <v>0.14751475109427584</v>
      </c>
    </row>
    <row r="10904" spans="1:50" hidden="1" x14ac:dyDescent="0.3">
      <c r="A10904" t="s">
        <v>12538</v>
      </c>
      <c r="B10904" t="s">
        <v>10792</v>
      </c>
      <c r="D10904">
        <v>885</v>
      </c>
      <c r="F10904">
        <v>5</v>
      </c>
      <c r="G10904" t="s">
        <v>739</v>
      </c>
      <c r="H10904" t="s">
        <v>94</v>
      </c>
      <c r="I10904" t="s">
        <v>104</v>
      </c>
      <c r="J10904" t="s">
        <v>528</v>
      </c>
      <c r="K10904" t="s">
        <v>81</v>
      </c>
      <c r="L10904" t="s">
        <v>82</v>
      </c>
      <c r="M10904" t="s">
        <v>736</v>
      </c>
      <c r="N10904" t="s">
        <v>84</v>
      </c>
      <c r="O10904" t="s">
        <v>85</v>
      </c>
      <c r="P10904" t="s">
        <v>1188</v>
      </c>
      <c r="Q10904" t="s">
        <v>87</v>
      </c>
      <c r="R10904" t="s">
        <v>107</v>
      </c>
      <c r="T10904" t="s">
        <v>89</v>
      </c>
      <c r="U10904" t="s">
        <v>90</v>
      </c>
      <c r="V10904">
        <v>2.1134200000000001</v>
      </c>
      <c r="W10904">
        <v>2641.6557790187908</v>
      </c>
      <c r="X10904">
        <v>2261.3595909999999</v>
      </c>
      <c r="Y10904">
        <v>2282.4938040000002</v>
      </c>
      <c r="Z10904">
        <v>1895.7379080000001</v>
      </c>
      <c r="AA10904">
        <v>2925.7225818845468</v>
      </c>
      <c r="AB10904">
        <v>2449.2230374191172</v>
      </c>
      <c r="AC10904">
        <v>2209.9050587826982</v>
      </c>
      <c r="AP10904">
        <v>2819.0287309999999</v>
      </c>
      <c r="AQ10904">
        <v>2506.3223249948364</v>
      </c>
      <c r="AR10904">
        <v>2422.2943024830197</v>
      </c>
      <c r="AS10904">
        <v>2641.6557790187908</v>
      </c>
      <c r="AT10904">
        <v>1249.9435885998953</v>
      </c>
      <c r="AU10904" t="s">
        <v>11055</v>
      </c>
      <c r="AV10904">
        <v>80</v>
      </c>
      <c r="AW10904">
        <v>15.624294857498692</v>
      </c>
      <c r="AX10904">
        <v>0.65101228572911218</v>
      </c>
    </row>
    <row r="10905" spans="1:50" hidden="1" x14ac:dyDescent="0.3">
      <c r="A10905" t="s">
        <v>12539</v>
      </c>
      <c r="B10905" t="s">
        <v>10792</v>
      </c>
      <c r="D10905">
        <v>94</v>
      </c>
      <c r="F10905">
        <v>5</v>
      </c>
      <c r="G10905" t="s">
        <v>748</v>
      </c>
      <c r="H10905" t="s">
        <v>78</v>
      </c>
      <c r="I10905" t="s">
        <v>79</v>
      </c>
      <c r="J10905" t="s">
        <v>80</v>
      </c>
      <c r="K10905" t="s">
        <v>125</v>
      </c>
      <c r="L10905" t="s">
        <v>82</v>
      </c>
      <c r="M10905" t="s">
        <v>83</v>
      </c>
      <c r="N10905" t="s">
        <v>100</v>
      </c>
      <c r="O10905" t="s">
        <v>85</v>
      </c>
      <c r="P10905" t="s">
        <v>1188</v>
      </c>
      <c r="Q10905" t="s">
        <v>87</v>
      </c>
      <c r="R10905" t="s">
        <v>88</v>
      </c>
      <c r="T10905" t="s">
        <v>89</v>
      </c>
      <c r="U10905" t="s">
        <v>90</v>
      </c>
      <c r="V10905">
        <v>0.52835500000000002</v>
      </c>
      <c r="W10905">
        <v>666.38512337687735</v>
      </c>
      <c r="X10905">
        <v>796.23103100000003</v>
      </c>
      <c r="Y10905">
        <v>404.71994899999999</v>
      </c>
      <c r="Z10905">
        <v>497.71043600000002</v>
      </c>
      <c r="AA10905">
        <v>361.07923857088713</v>
      </c>
      <c r="AB10905">
        <v>401.61008199999998</v>
      </c>
      <c r="AC10905">
        <v>942.19822181612028</v>
      </c>
      <c r="AP10905">
        <v>727.55935099999999</v>
      </c>
      <c r="AQ10905">
        <v>689.50164728202515</v>
      </c>
      <c r="AR10905">
        <v>666.38512337687735</v>
      </c>
      <c r="AS10905">
        <v>666.38512337687735</v>
      </c>
      <c r="AT10905">
        <v>1261.245040506624</v>
      </c>
      <c r="AU10905" t="s">
        <v>11057</v>
      </c>
      <c r="AV10905">
        <v>270</v>
      </c>
      <c r="AW10905">
        <v>4.6712779278023113</v>
      </c>
      <c r="AX10905">
        <v>0.19463658032509631</v>
      </c>
    </row>
    <row r="10906" spans="1:50" hidden="1" x14ac:dyDescent="0.3">
      <c r="A10906" t="s">
        <v>12540</v>
      </c>
      <c r="B10906" t="s">
        <v>10792</v>
      </c>
      <c r="D10906">
        <v>95</v>
      </c>
      <c r="F10906">
        <v>5</v>
      </c>
      <c r="G10906" t="s">
        <v>751</v>
      </c>
      <c r="H10906" t="s">
        <v>78</v>
      </c>
      <c r="I10906" t="s">
        <v>79</v>
      </c>
      <c r="J10906" t="s">
        <v>80</v>
      </c>
      <c r="K10906" t="s">
        <v>121</v>
      </c>
      <c r="L10906" t="s">
        <v>82</v>
      </c>
      <c r="M10906" t="s">
        <v>83</v>
      </c>
      <c r="N10906" t="s">
        <v>84</v>
      </c>
      <c r="O10906" t="s">
        <v>85</v>
      </c>
      <c r="P10906" t="s">
        <v>1188</v>
      </c>
      <c r="Q10906" t="s">
        <v>87</v>
      </c>
      <c r="R10906" t="s">
        <v>88</v>
      </c>
      <c r="T10906" t="s">
        <v>89</v>
      </c>
      <c r="U10906" t="s">
        <v>90</v>
      </c>
      <c r="V10906">
        <v>3.1701299999999999</v>
      </c>
      <c r="W10906">
        <v>3409.3799141604209</v>
      </c>
      <c r="X10906">
        <v>3731.243328</v>
      </c>
      <c r="Y10906">
        <v>3252.5536739999998</v>
      </c>
      <c r="Z10906">
        <v>3303.2757799999999</v>
      </c>
      <c r="AA10906">
        <v>3376.6489639204574</v>
      </c>
      <c r="AB10906">
        <v>5010.098798</v>
      </c>
      <c r="AC10906">
        <v>3310.3305226691109</v>
      </c>
      <c r="AP10906">
        <v>3511.1984440000001</v>
      </c>
      <c r="AQ10906">
        <v>3151.1695786788327</v>
      </c>
      <c r="AR10906">
        <v>3409.3799141604209</v>
      </c>
      <c r="AS10906">
        <v>3409.3799141604209</v>
      </c>
      <c r="AT10906">
        <v>1075.4700640542883</v>
      </c>
      <c r="AU10906" t="s">
        <v>11059</v>
      </c>
      <c r="AV10906">
        <v>60</v>
      </c>
      <c r="AW10906">
        <v>17.924501067571473</v>
      </c>
      <c r="AX10906">
        <v>0.74685421114881134</v>
      </c>
    </row>
    <row r="10907" spans="1:50" hidden="1" x14ac:dyDescent="0.3">
      <c r="A10907" t="s">
        <v>12541</v>
      </c>
      <c r="B10907" t="s">
        <v>10792</v>
      </c>
      <c r="D10907">
        <v>979</v>
      </c>
      <c r="F10907">
        <v>5</v>
      </c>
      <c r="G10907" t="s">
        <v>754</v>
      </c>
      <c r="H10907" t="s">
        <v>94</v>
      </c>
      <c r="I10907" t="s">
        <v>104</v>
      </c>
      <c r="J10907" t="s">
        <v>210</v>
      </c>
      <c r="K10907" t="s">
        <v>81</v>
      </c>
      <c r="L10907" t="s">
        <v>82</v>
      </c>
      <c r="M10907" t="s">
        <v>429</v>
      </c>
      <c r="N10907" t="s">
        <v>84</v>
      </c>
      <c r="O10907" t="s">
        <v>85</v>
      </c>
      <c r="P10907" t="s">
        <v>1188</v>
      </c>
      <c r="Q10907" t="s">
        <v>87</v>
      </c>
      <c r="R10907" t="s">
        <v>107</v>
      </c>
      <c r="T10907" t="s">
        <v>89</v>
      </c>
      <c r="U10907" t="s">
        <v>90</v>
      </c>
      <c r="V10907">
        <v>2.1134200000000001</v>
      </c>
      <c r="W10907">
        <v>0</v>
      </c>
      <c r="X10907">
        <v>0</v>
      </c>
      <c r="Y10907">
        <v>336.03380399999998</v>
      </c>
      <c r="Z10907">
        <v>344.48748000000001</v>
      </c>
      <c r="AA10907">
        <v>0</v>
      </c>
      <c r="AB10907">
        <v>0</v>
      </c>
      <c r="AC10907">
        <v>0</v>
      </c>
      <c r="AP10907">
        <v>0</v>
      </c>
      <c r="AQ10907">
        <v>0</v>
      </c>
      <c r="AR10907">
        <v>0</v>
      </c>
      <c r="AS10907">
        <v>0</v>
      </c>
      <c r="AT10907">
        <v>0</v>
      </c>
      <c r="AU10907" t="s">
        <v>11061</v>
      </c>
      <c r="AV10907">
        <v>80</v>
      </c>
      <c r="AW10907">
        <v>0</v>
      </c>
      <c r="AX10907">
        <v>0</v>
      </c>
    </row>
    <row r="10908" spans="1:50" hidden="1" x14ac:dyDescent="0.3">
      <c r="A10908" t="s">
        <v>12542</v>
      </c>
      <c r="B10908" t="s">
        <v>10792</v>
      </c>
      <c r="D10908">
        <v>97</v>
      </c>
      <c r="F10908">
        <v>5</v>
      </c>
      <c r="G10908" t="s">
        <v>757</v>
      </c>
      <c r="H10908" t="s">
        <v>78</v>
      </c>
      <c r="I10908" t="s">
        <v>79</v>
      </c>
      <c r="J10908" t="s">
        <v>111</v>
      </c>
      <c r="K10908" t="s">
        <v>81</v>
      </c>
      <c r="L10908" t="s">
        <v>82</v>
      </c>
      <c r="M10908" t="s">
        <v>113</v>
      </c>
      <c r="N10908" t="s">
        <v>84</v>
      </c>
      <c r="O10908" t="s">
        <v>85</v>
      </c>
      <c r="P10908" t="s">
        <v>1188</v>
      </c>
      <c r="Q10908" t="s">
        <v>87</v>
      </c>
      <c r="R10908" t="s">
        <v>107</v>
      </c>
      <c r="T10908" t="s">
        <v>89</v>
      </c>
      <c r="U10908" t="s">
        <v>90</v>
      </c>
      <c r="V10908">
        <v>2.1134200000000001</v>
      </c>
      <c r="W10908">
        <v>1008.8487701420953</v>
      </c>
      <c r="X10908">
        <v>938.35852199999999</v>
      </c>
      <c r="Y10908">
        <v>898.20353</v>
      </c>
      <c r="Z10908">
        <v>724.90309000000002</v>
      </c>
      <c r="AA10908">
        <v>992.3169912834519</v>
      </c>
      <c r="AB10908">
        <v>1558.5224370000001</v>
      </c>
      <c r="AC10908">
        <v>753.98404340161835</v>
      </c>
      <c r="AP10908">
        <v>1043.398653</v>
      </c>
      <c r="AQ10908">
        <v>1043.8451647096842</v>
      </c>
      <c r="AR10908">
        <v>1008.8487701420953</v>
      </c>
      <c r="AS10908">
        <v>1008.8487701420953</v>
      </c>
      <c r="AT10908">
        <v>477.35365906544621</v>
      </c>
      <c r="AU10908" t="s">
        <v>11063</v>
      </c>
      <c r="AV10908">
        <v>80</v>
      </c>
      <c r="AW10908">
        <v>5.9669207383180778</v>
      </c>
      <c r="AX10908">
        <v>0.24862169742991991</v>
      </c>
    </row>
    <row r="10909" spans="1:50" hidden="1" x14ac:dyDescent="0.3">
      <c r="A10909" t="s">
        <v>12543</v>
      </c>
      <c r="B10909" t="s">
        <v>10792</v>
      </c>
      <c r="D10909">
        <v>980</v>
      </c>
      <c r="F10909">
        <v>5</v>
      </c>
      <c r="G10909" t="s">
        <v>760</v>
      </c>
      <c r="H10909" t="s">
        <v>94</v>
      </c>
      <c r="I10909" t="s">
        <v>104</v>
      </c>
      <c r="J10909" t="s">
        <v>210</v>
      </c>
      <c r="K10909" t="s">
        <v>168</v>
      </c>
      <c r="L10909" t="s">
        <v>82</v>
      </c>
      <c r="M10909" t="s">
        <v>429</v>
      </c>
      <c r="N10909" t="s">
        <v>100</v>
      </c>
      <c r="O10909" t="s">
        <v>85</v>
      </c>
      <c r="P10909" t="s">
        <v>1188</v>
      </c>
      <c r="Q10909" t="s">
        <v>87</v>
      </c>
      <c r="R10909" t="s">
        <v>107</v>
      </c>
      <c r="T10909" t="s">
        <v>89</v>
      </c>
      <c r="U10909" t="s">
        <v>90</v>
      </c>
      <c r="V10909">
        <v>0.31701299999999999</v>
      </c>
      <c r="W10909">
        <v>0</v>
      </c>
      <c r="X10909">
        <v>0</v>
      </c>
      <c r="Y10909">
        <v>104.61429099999999</v>
      </c>
      <c r="Z10909">
        <v>126.48818900000001</v>
      </c>
      <c r="AA10909">
        <v>0</v>
      </c>
      <c r="AB10909">
        <v>0</v>
      </c>
      <c r="AC10909">
        <v>0</v>
      </c>
      <c r="AP10909">
        <v>0</v>
      </c>
      <c r="AQ10909">
        <v>0</v>
      </c>
      <c r="AR10909">
        <v>0</v>
      </c>
      <c r="AS10909">
        <v>0</v>
      </c>
      <c r="AT10909">
        <v>0</v>
      </c>
      <c r="AU10909" t="s">
        <v>11065</v>
      </c>
      <c r="AV10909">
        <v>423</v>
      </c>
      <c r="AW10909">
        <v>0</v>
      </c>
      <c r="AX10909">
        <v>0</v>
      </c>
    </row>
    <row r="10910" spans="1:50" hidden="1" x14ac:dyDescent="0.3">
      <c r="A10910" t="s">
        <v>12544</v>
      </c>
      <c r="B10910" t="s">
        <v>10792</v>
      </c>
      <c r="D10910">
        <v>981</v>
      </c>
      <c r="F10910">
        <v>5</v>
      </c>
      <c r="G10910" t="s">
        <v>763</v>
      </c>
      <c r="H10910" t="s">
        <v>94</v>
      </c>
      <c r="I10910" t="s">
        <v>104</v>
      </c>
      <c r="J10910" t="s">
        <v>210</v>
      </c>
      <c r="K10910" t="s">
        <v>125</v>
      </c>
      <c r="L10910" t="s">
        <v>82</v>
      </c>
      <c r="M10910" t="s">
        <v>429</v>
      </c>
      <c r="N10910" t="s">
        <v>100</v>
      </c>
      <c r="O10910" t="s">
        <v>85</v>
      </c>
      <c r="P10910" t="s">
        <v>1188</v>
      </c>
      <c r="Q10910" t="s">
        <v>87</v>
      </c>
      <c r="R10910" t="s">
        <v>107</v>
      </c>
      <c r="T10910" t="s">
        <v>89</v>
      </c>
      <c r="U10910" t="s">
        <v>90</v>
      </c>
      <c r="V10910">
        <v>0.52835500000000002</v>
      </c>
      <c r="W10910">
        <v>0</v>
      </c>
      <c r="X10910">
        <v>121.521654</v>
      </c>
      <c r="Y10910">
        <v>145.82597999999999</v>
      </c>
      <c r="Z10910">
        <v>255.19546800000001</v>
      </c>
      <c r="AA10910">
        <v>0</v>
      </c>
      <c r="AB10910">
        <v>0</v>
      </c>
      <c r="AC10910">
        <v>0</v>
      </c>
      <c r="AP10910">
        <v>0</v>
      </c>
      <c r="AQ10910">
        <v>0</v>
      </c>
      <c r="AR10910">
        <v>0</v>
      </c>
      <c r="AS10910">
        <v>0</v>
      </c>
      <c r="AT10910">
        <v>0</v>
      </c>
      <c r="AU10910" t="s">
        <v>11067</v>
      </c>
      <c r="AV10910">
        <v>270</v>
      </c>
      <c r="AW10910">
        <v>0</v>
      </c>
      <c r="AX10910">
        <v>0</v>
      </c>
    </row>
    <row r="10911" spans="1:50" hidden="1" x14ac:dyDescent="0.3">
      <c r="A10911" t="s">
        <v>12545</v>
      </c>
      <c r="B10911" t="s">
        <v>10792</v>
      </c>
      <c r="D10911">
        <v>983</v>
      </c>
      <c r="F10911">
        <v>5</v>
      </c>
      <c r="G10911" t="s">
        <v>769</v>
      </c>
      <c r="H10911" t="s">
        <v>94</v>
      </c>
      <c r="I10911" t="s">
        <v>104</v>
      </c>
      <c r="J10911" t="s">
        <v>210</v>
      </c>
      <c r="K10911" t="s">
        <v>121</v>
      </c>
      <c r="L10911" t="s">
        <v>82</v>
      </c>
      <c r="M10911" t="s">
        <v>429</v>
      </c>
      <c r="N10911" t="s">
        <v>84</v>
      </c>
      <c r="O10911" t="s">
        <v>85</v>
      </c>
      <c r="P10911" t="s">
        <v>1188</v>
      </c>
      <c r="Q10911" t="s">
        <v>87</v>
      </c>
      <c r="R10911" t="s">
        <v>107</v>
      </c>
      <c r="T10911" t="s">
        <v>89</v>
      </c>
      <c r="U10911" t="s">
        <v>90</v>
      </c>
      <c r="V10911">
        <v>3.1701299999999999</v>
      </c>
      <c r="W10911">
        <v>0</v>
      </c>
      <c r="X10911">
        <v>764.00138800000002</v>
      </c>
      <c r="Y10911">
        <v>649.87669800000003</v>
      </c>
      <c r="Z10911">
        <v>792.53255999999999</v>
      </c>
      <c r="AA10911">
        <v>0</v>
      </c>
      <c r="AB10911">
        <v>0</v>
      </c>
      <c r="AC10911">
        <v>0</v>
      </c>
      <c r="AP10911">
        <v>0</v>
      </c>
      <c r="AQ10911">
        <v>0</v>
      </c>
      <c r="AR10911">
        <v>0</v>
      </c>
      <c r="AS10911">
        <v>0</v>
      </c>
      <c r="AT10911">
        <v>0</v>
      </c>
      <c r="AU10911" t="s">
        <v>11069</v>
      </c>
      <c r="AV10911">
        <v>60</v>
      </c>
      <c r="AW10911">
        <v>0</v>
      </c>
      <c r="AX10911">
        <v>0</v>
      </c>
    </row>
    <row r="10912" spans="1:50" hidden="1" x14ac:dyDescent="0.3">
      <c r="A10912" t="s">
        <v>12546</v>
      </c>
      <c r="B10912" t="s">
        <v>10792</v>
      </c>
      <c r="D10912">
        <v>99</v>
      </c>
      <c r="F10912">
        <v>5</v>
      </c>
      <c r="G10912" t="s">
        <v>775</v>
      </c>
      <c r="H10912" t="s">
        <v>78</v>
      </c>
      <c r="I10912" t="s">
        <v>79</v>
      </c>
      <c r="J10912" t="s">
        <v>111</v>
      </c>
      <c r="K10912" t="s">
        <v>81</v>
      </c>
      <c r="L10912" t="s">
        <v>82</v>
      </c>
      <c r="M10912" t="s">
        <v>129</v>
      </c>
      <c r="N10912" t="s">
        <v>84</v>
      </c>
      <c r="O10912" t="s">
        <v>85</v>
      </c>
      <c r="P10912" t="s">
        <v>1188</v>
      </c>
      <c r="Q10912" t="s">
        <v>87</v>
      </c>
      <c r="R10912" t="s">
        <v>107</v>
      </c>
      <c r="T10912" t="s">
        <v>89</v>
      </c>
      <c r="U10912" t="s">
        <v>90</v>
      </c>
      <c r="V10912">
        <v>2.1134200000000001</v>
      </c>
      <c r="W10912">
        <v>1102.9831875070856</v>
      </c>
      <c r="X10912">
        <v>1090.5247850000001</v>
      </c>
      <c r="Y10912">
        <v>1122.2260799999999</v>
      </c>
      <c r="Z10912">
        <v>919.33774400000004</v>
      </c>
      <c r="AA10912">
        <v>951.98758151518757</v>
      </c>
      <c r="AB10912">
        <v>1892.7570619999999</v>
      </c>
      <c r="AC10912">
        <v>981.51708007799357</v>
      </c>
      <c r="AP10912">
        <v>1147.7385420000001</v>
      </c>
      <c r="AQ10912">
        <v>1141.245051895321</v>
      </c>
      <c r="AR10912">
        <v>1102.9831875070856</v>
      </c>
      <c r="AS10912">
        <v>1102.9831875070856</v>
      </c>
      <c r="AT10912">
        <v>521.8949321512456</v>
      </c>
      <c r="AU10912" t="s">
        <v>11071</v>
      </c>
      <c r="AV10912">
        <v>80</v>
      </c>
      <c r="AW10912">
        <v>6.5236866518905696</v>
      </c>
      <c r="AX10912">
        <v>0.27182027716210705</v>
      </c>
    </row>
    <row r="10913" spans="1:50" hidden="1" x14ac:dyDescent="0.3">
      <c r="A10913" t="s">
        <v>12547</v>
      </c>
      <c r="B10913" t="s">
        <v>10792</v>
      </c>
      <c r="D10913">
        <v>100</v>
      </c>
      <c r="F10913">
        <v>5</v>
      </c>
      <c r="G10913" t="s">
        <v>77</v>
      </c>
      <c r="H10913" t="s">
        <v>78</v>
      </c>
      <c r="I10913" t="s">
        <v>79</v>
      </c>
      <c r="J10913" t="s">
        <v>80</v>
      </c>
      <c r="K10913" t="s">
        <v>81</v>
      </c>
      <c r="L10913" t="s">
        <v>82</v>
      </c>
      <c r="M10913" t="s">
        <v>83</v>
      </c>
      <c r="N10913" t="s">
        <v>84</v>
      </c>
      <c r="O10913" t="s">
        <v>85</v>
      </c>
      <c r="P10913" t="s">
        <v>1387</v>
      </c>
      <c r="Q10913" t="s">
        <v>87</v>
      </c>
      <c r="R10913" t="s">
        <v>215</v>
      </c>
      <c r="T10913" t="s">
        <v>89</v>
      </c>
      <c r="U10913" t="s">
        <v>90</v>
      </c>
      <c r="V10913">
        <v>2.1134200000000001</v>
      </c>
      <c r="W10913">
        <v>4875.2054621465522</v>
      </c>
      <c r="X10913">
        <v>6863.6838479999997</v>
      </c>
      <c r="Y10913">
        <v>4754.4905490000001</v>
      </c>
      <c r="Z10913">
        <v>4459.3162229999998</v>
      </c>
      <c r="AA10913">
        <v>5385.7714272633748</v>
      </c>
      <c r="AB10913">
        <v>9695.9475619999957</v>
      </c>
      <c r="AC10913">
        <v>7937.9864094652758</v>
      </c>
      <c r="AP10913">
        <v>5649.4174110000004</v>
      </c>
      <c r="AQ10913">
        <v>5044.3235886694356</v>
      </c>
      <c r="AR10913">
        <v>4875.2054621465522</v>
      </c>
      <c r="AS10913">
        <v>4875.2054621465522</v>
      </c>
      <c r="AT10913">
        <v>2306.784956206789</v>
      </c>
      <c r="AU10913" t="s">
        <v>10793</v>
      </c>
      <c r="AV10913">
        <v>80</v>
      </c>
      <c r="AW10913">
        <v>28.834811952584865</v>
      </c>
      <c r="AX10913">
        <v>1.2014504980243694</v>
      </c>
    </row>
    <row r="10914" spans="1:50" hidden="1" x14ac:dyDescent="0.3">
      <c r="A10914" t="s">
        <v>12548</v>
      </c>
      <c r="B10914" t="s">
        <v>10792</v>
      </c>
      <c r="D10914">
        <v>101</v>
      </c>
      <c r="F10914">
        <v>5</v>
      </c>
      <c r="G10914" t="s">
        <v>93</v>
      </c>
      <c r="H10914" t="s">
        <v>94</v>
      </c>
      <c r="I10914" t="s">
        <v>95</v>
      </c>
      <c r="J10914" t="s">
        <v>96</v>
      </c>
      <c r="K10914" t="s">
        <v>97</v>
      </c>
      <c r="L10914" t="s">
        <v>98</v>
      </c>
      <c r="M10914" t="s">
        <v>99</v>
      </c>
      <c r="N10914" t="s">
        <v>100</v>
      </c>
      <c r="O10914" t="s">
        <v>85</v>
      </c>
      <c r="P10914" t="s">
        <v>1387</v>
      </c>
      <c r="Q10914" t="s">
        <v>87</v>
      </c>
      <c r="R10914" t="s">
        <v>88</v>
      </c>
      <c r="T10914" t="s">
        <v>89</v>
      </c>
      <c r="U10914" t="s">
        <v>90</v>
      </c>
      <c r="V10914">
        <v>0.80310000000000004</v>
      </c>
      <c r="W10914">
        <v>11921.968647366008</v>
      </c>
      <c r="X10914">
        <v>11819.621952</v>
      </c>
      <c r="Y10914">
        <v>9089.1162110000005</v>
      </c>
      <c r="Z10914">
        <v>9999.7978359999997</v>
      </c>
      <c r="AA10914">
        <v>11877.372128346018</v>
      </c>
      <c r="AB10914">
        <v>9868.2931887333234</v>
      </c>
      <c r="AC10914">
        <v>12857.171821611095</v>
      </c>
      <c r="AP10914">
        <v>12016.856248</v>
      </c>
      <c r="AQ10914">
        <v>12335.535012468361</v>
      </c>
      <c r="AR10914">
        <v>11921.968647366008</v>
      </c>
      <c r="AS10914">
        <v>11921.968647366008</v>
      </c>
      <c r="AT10914">
        <v>14844.936679574159</v>
      </c>
      <c r="AU10914" t="s">
        <v>10795</v>
      </c>
      <c r="AV10914">
        <v>50</v>
      </c>
      <c r="AW10914">
        <v>296.89873359148316</v>
      </c>
      <c r="AX10914">
        <v>12.370780566311799</v>
      </c>
    </row>
    <row r="10915" spans="1:50" hidden="1" x14ac:dyDescent="0.3">
      <c r="A10915" t="s">
        <v>12549</v>
      </c>
      <c r="B10915" t="s">
        <v>10792</v>
      </c>
      <c r="D10915">
        <v>1040</v>
      </c>
      <c r="F10915">
        <v>5</v>
      </c>
      <c r="G10915" t="s">
        <v>103</v>
      </c>
      <c r="H10915" t="s">
        <v>94</v>
      </c>
      <c r="I10915" t="s">
        <v>104</v>
      </c>
      <c r="J10915" t="s">
        <v>105</v>
      </c>
      <c r="K10915" t="s">
        <v>81</v>
      </c>
      <c r="L10915" t="s">
        <v>82</v>
      </c>
      <c r="M10915" t="s">
        <v>106</v>
      </c>
      <c r="N10915" t="s">
        <v>84</v>
      </c>
      <c r="O10915" t="s">
        <v>85</v>
      </c>
      <c r="P10915" t="s">
        <v>1387</v>
      </c>
      <c r="Q10915" t="s">
        <v>87</v>
      </c>
      <c r="R10915" t="s">
        <v>107</v>
      </c>
      <c r="T10915" t="s">
        <v>89</v>
      </c>
      <c r="U10915" t="s">
        <v>90</v>
      </c>
      <c r="V10915">
        <v>2.1134200000000001</v>
      </c>
      <c r="W10915">
        <v>450.21199339263467</v>
      </c>
      <c r="X10915">
        <v>382.529021</v>
      </c>
      <c r="Y10915">
        <v>207.11516</v>
      </c>
      <c r="Z10915">
        <v>448.04504300000002</v>
      </c>
      <c r="AA10915">
        <v>356.35257213385842</v>
      </c>
      <c r="AB10915">
        <v>326.01476819556507</v>
      </c>
      <c r="AC10915">
        <v>376.84323343945584</v>
      </c>
      <c r="AP10915">
        <v>476.57791200000003</v>
      </c>
      <c r="AQ10915">
        <v>465.82959339982921</v>
      </c>
      <c r="AR10915">
        <v>450.21199339263467</v>
      </c>
      <c r="AS10915">
        <v>450.21199339263467</v>
      </c>
      <c r="AT10915">
        <v>213.02533021956575</v>
      </c>
      <c r="AU10915" t="s">
        <v>10797</v>
      </c>
      <c r="AV10915">
        <v>80</v>
      </c>
      <c r="AW10915">
        <v>2.6628166277445717</v>
      </c>
      <c r="AX10915">
        <v>0.11095069282269049</v>
      </c>
    </row>
    <row r="10916" spans="1:50" hidden="1" x14ac:dyDescent="0.3">
      <c r="A10916" t="s">
        <v>12550</v>
      </c>
      <c r="B10916" t="s">
        <v>10792</v>
      </c>
      <c r="D10916">
        <v>10</v>
      </c>
      <c r="F10916">
        <v>5</v>
      </c>
      <c r="G10916" t="s">
        <v>110</v>
      </c>
      <c r="H10916" t="s">
        <v>78</v>
      </c>
      <c r="I10916" t="s">
        <v>79</v>
      </c>
      <c r="J10916" t="s">
        <v>111</v>
      </c>
      <c r="K10916" t="s">
        <v>112</v>
      </c>
      <c r="L10916" t="s">
        <v>98</v>
      </c>
      <c r="M10916" t="s">
        <v>113</v>
      </c>
      <c r="N10916" t="s">
        <v>100</v>
      </c>
      <c r="O10916" t="s">
        <v>85</v>
      </c>
      <c r="P10916" t="s">
        <v>1387</v>
      </c>
      <c r="Q10916" t="s">
        <v>87</v>
      </c>
      <c r="R10916" t="s">
        <v>107</v>
      </c>
      <c r="T10916" t="s">
        <v>89</v>
      </c>
      <c r="U10916" t="s">
        <v>90</v>
      </c>
      <c r="V10916">
        <v>2.1134200000000001</v>
      </c>
      <c r="W10916">
        <v>0</v>
      </c>
      <c r="X10916">
        <v>2.0922860000000001</v>
      </c>
      <c r="Y10916">
        <v>0</v>
      </c>
      <c r="Z10916">
        <v>0</v>
      </c>
      <c r="AA10916">
        <v>0</v>
      </c>
      <c r="AB10916">
        <v>0</v>
      </c>
      <c r="AC10916">
        <v>0</v>
      </c>
      <c r="AP10916">
        <v>0</v>
      </c>
      <c r="AQ10916">
        <v>0</v>
      </c>
      <c r="AR10916">
        <v>0</v>
      </c>
      <c r="AS10916">
        <v>0</v>
      </c>
      <c r="AT10916">
        <v>0</v>
      </c>
      <c r="AU10916" t="s">
        <v>10799</v>
      </c>
      <c r="AV10916">
        <v>40</v>
      </c>
      <c r="AW10916">
        <v>0</v>
      </c>
      <c r="AX10916">
        <v>0</v>
      </c>
    </row>
    <row r="10917" spans="1:50" hidden="1" x14ac:dyDescent="0.3">
      <c r="A10917" t="s">
        <v>12551</v>
      </c>
      <c r="B10917" t="s">
        <v>10792</v>
      </c>
      <c r="D10917">
        <v>1140</v>
      </c>
      <c r="F10917">
        <v>5</v>
      </c>
      <c r="G10917" t="s">
        <v>116</v>
      </c>
      <c r="H10917" t="s">
        <v>94</v>
      </c>
      <c r="I10917" t="s">
        <v>104</v>
      </c>
      <c r="J10917" t="s">
        <v>105</v>
      </c>
      <c r="K10917" t="s">
        <v>81</v>
      </c>
      <c r="L10917" t="s">
        <v>82</v>
      </c>
      <c r="M10917" t="s">
        <v>117</v>
      </c>
      <c r="N10917" t="s">
        <v>84</v>
      </c>
      <c r="O10917" t="s">
        <v>85</v>
      </c>
      <c r="P10917" t="s">
        <v>1387</v>
      </c>
      <c r="Q10917" t="s">
        <v>87</v>
      </c>
      <c r="R10917" t="s">
        <v>155</v>
      </c>
      <c r="T10917" t="s">
        <v>89</v>
      </c>
      <c r="U10917" t="s">
        <v>90</v>
      </c>
      <c r="V10917">
        <v>2.1134200000000001</v>
      </c>
      <c r="W10917">
        <v>10528.103643892862</v>
      </c>
      <c r="X10917">
        <v>13065.162552</v>
      </c>
      <c r="Y10917">
        <v>10860.865443000001</v>
      </c>
      <c r="Z10917">
        <v>16172.594535</v>
      </c>
      <c r="AA10917">
        <v>10440.659818405451</v>
      </c>
      <c r="AB10917">
        <v>10499.415337781777</v>
      </c>
      <c r="AC10917">
        <v>11668.381975218848</v>
      </c>
      <c r="AP10917">
        <v>10821.198532</v>
      </c>
      <c r="AQ10917">
        <v>10893.317618548599</v>
      </c>
      <c r="AR10917">
        <v>10528.103643892862</v>
      </c>
      <c r="AS10917">
        <v>10528.103643892862</v>
      </c>
      <c r="AT10917">
        <v>4981.5482222619557</v>
      </c>
      <c r="AU10917" t="s">
        <v>10801</v>
      </c>
      <c r="AV10917">
        <v>80</v>
      </c>
      <c r="AW10917">
        <v>62.269352778274445</v>
      </c>
      <c r="AX10917">
        <v>2.5945563657614352</v>
      </c>
    </row>
    <row r="10918" spans="1:50" hidden="1" x14ac:dyDescent="0.3">
      <c r="A10918" t="s">
        <v>12552</v>
      </c>
      <c r="B10918" t="s">
        <v>10792</v>
      </c>
      <c r="D10918">
        <v>117</v>
      </c>
      <c r="F10918">
        <v>5</v>
      </c>
      <c r="G10918" t="s">
        <v>124</v>
      </c>
      <c r="H10918" t="s">
        <v>94</v>
      </c>
      <c r="I10918" t="s">
        <v>95</v>
      </c>
      <c r="J10918" t="s">
        <v>96</v>
      </c>
      <c r="K10918" t="s">
        <v>125</v>
      </c>
      <c r="L10918" t="s">
        <v>82</v>
      </c>
      <c r="M10918" t="s">
        <v>99</v>
      </c>
      <c r="N10918" t="s">
        <v>100</v>
      </c>
      <c r="O10918" t="s">
        <v>85</v>
      </c>
      <c r="P10918" t="s">
        <v>1387</v>
      </c>
      <c r="Q10918" t="s">
        <v>87</v>
      </c>
      <c r="R10918" t="s">
        <v>88</v>
      </c>
      <c r="T10918" t="s">
        <v>89</v>
      </c>
      <c r="U10918" t="s">
        <v>90</v>
      </c>
      <c r="V10918">
        <v>0.52835500000000002</v>
      </c>
      <c r="W10918">
        <v>24142.189560172523</v>
      </c>
      <c r="X10918">
        <v>26679.550761999999</v>
      </c>
      <c r="Y10918">
        <v>19042.17901</v>
      </c>
      <c r="Z10918">
        <v>28984.500136999999</v>
      </c>
      <c r="AA10918">
        <v>19106.777614759485</v>
      </c>
      <c r="AB10918">
        <v>22211.788355131859</v>
      </c>
      <c r="AC10918">
        <v>29139.188652984372</v>
      </c>
      <c r="AP10918">
        <v>22642.357092999999</v>
      </c>
      <c r="AQ10918">
        <v>21639.007238895694</v>
      </c>
      <c r="AR10918">
        <v>22058.52371500045</v>
      </c>
      <c r="AS10918">
        <v>24142.189560172523</v>
      </c>
      <c r="AT10918">
        <v>45693.122162509149</v>
      </c>
      <c r="AU10918" t="s">
        <v>10803</v>
      </c>
      <c r="AV10918">
        <v>270</v>
      </c>
      <c r="AW10918">
        <v>169.23378578707093</v>
      </c>
      <c r="AX10918">
        <v>7.0514077411279557</v>
      </c>
    </row>
    <row r="10919" spans="1:50" hidden="1" x14ac:dyDescent="0.3">
      <c r="A10919" t="s">
        <v>12553</v>
      </c>
      <c r="B10919" t="s">
        <v>10792</v>
      </c>
      <c r="D10919">
        <v>11</v>
      </c>
      <c r="F10919">
        <v>5</v>
      </c>
      <c r="G10919" t="s">
        <v>128</v>
      </c>
      <c r="H10919" t="s">
        <v>78</v>
      </c>
      <c r="I10919" t="s">
        <v>79</v>
      </c>
      <c r="J10919" t="s">
        <v>111</v>
      </c>
      <c r="K10919" t="s">
        <v>112</v>
      </c>
      <c r="L10919" t="s">
        <v>98</v>
      </c>
      <c r="M10919" t="s">
        <v>129</v>
      </c>
      <c r="N10919" t="s">
        <v>100</v>
      </c>
      <c r="O10919" t="s">
        <v>85</v>
      </c>
      <c r="P10919" t="s">
        <v>1387</v>
      </c>
      <c r="Q10919" t="s">
        <v>87</v>
      </c>
      <c r="R10919" t="s">
        <v>107</v>
      </c>
      <c r="T10919" t="s">
        <v>89</v>
      </c>
      <c r="U10919" t="s">
        <v>90</v>
      </c>
      <c r="V10919">
        <v>2.1134200000000001</v>
      </c>
      <c r="W10919">
        <v>0</v>
      </c>
      <c r="X10919">
        <v>14.646001999999999</v>
      </c>
      <c r="Y10919">
        <v>0</v>
      </c>
      <c r="Z10919">
        <v>0</v>
      </c>
      <c r="AA10919">
        <v>0</v>
      </c>
      <c r="AB10919">
        <v>0</v>
      </c>
      <c r="AC10919">
        <v>0</v>
      </c>
      <c r="AP10919">
        <v>0</v>
      </c>
      <c r="AQ10919">
        <v>0</v>
      </c>
      <c r="AR10919">
        <v>0</v>
      </c>
      <c r="AS10919">
        <v>0</v>
      </c>
      <c r="AT10919">
        <v>0</v>
      </c>
      <c r="AU10919" t="s">
        <v>10805</v>
      </c>
      <c r="AV10919">
        <v>40</v>
      </c>
      <c r="AW10919">
        <v>0</v>
      </c>
      <c r="AX10919">
        <v>0</v>
      </c>
    </row>
    <row r="10920" spans="1:50" hidden="1" x14ac:dyDescent="0.3">
      <c r="A10920" t="s">
        <v>12554</v>
      </c>
      <c r="B10920" t="s">
        <v>10792</v>
      </c>
      <c r="D10920">
        <v>120</v>
      </c>
      <c r="F10920">
        <v>5</v>
      </c>
      <c r="G10920" t="s">
        <v>132</v>
      </c>
      <c r="H10920" t="s">
        <v>94</v>
      </c>
      <c r="I10920" t="s">
        <v>95</v>
      </c>
      <c r="J10920" t="s">
        <v>96</v>
      </c>
      <c r="K10920" t="s">
        <v>133</v>
      </c>
      <c r="L10920" t="s">
        <v>98</v>
      </c>
      <c r="M10920" t="s">
        <v>99</v>
      </c>
      <c r="N10920" t="s">
        <v>100</v>
      </c>
      <c r="O10920" t="s">
        <v>85</v>
      </c>
      <c r="P10920" t="s">
        <v>1387</v>
      </c>
      <c r="Q10920" t="s">
        <v>87</v>
      </c>
      <c r="R10920" t="s">
        <v>88</v>
      </c>
      <c r="T10920" t="s">
        <v>89</v>
      </c>
      <c r="U10920" t="s">
        <v>90</v>
      </c>
      <c r="V10920">
        <v>1.268052</v>
      </c>
      <c r="W10920">
        <v>20837.565800730579</v>
      </c>
      <c r="X10920">
        <v>24659.807824</v>
      </c>
      <c r="Y10920">
        <v>19946.775345999999</v>
      </c>
      <c r="Z10920">
        <v>24496.229049000001</v>
      </c>
      <c r="AA10920">
        <v>20690.212635102169</v>
      </c>
      <c r="AB10920">
        <v>20427.840217803143</v>
      </c>
      <c r="AC10920">
        <v>22769.755306989555</v>
      </c>
      <c r="AP10920">
        <v>20486.607763</v>
      </c>
      <c r="AQ10920">
        <v>21560.409200230144</v>
      </c>
      <c r="AR10920">
        <v>20837.565800730579</v>
      </c>
      <c r="AS10920">
        <v>20837.565800730579</v>
      </c>
      <c r="AT10920">
        <v>16432.737617014587</v>
      </c>
      <c r="AU10920" t="s">
        <v>10807</v>
      </c>
      <c r="AV10920">
        <v>40</v>
      </c>
      <c r="AW10920">
        <v>410.81844042536466</v>
      </c>
      <c r="AX10920">
        <v>17.117435017723526</v>
      </c>
    </row>
    <row r="10921" spans="1:50" hidden="1" x14ac:dyDescent="0.3">
      <c r="A10921" t="s">
        <v>12555</v>
      </c>
      <c r="B10921" t="s">
        <v>10792</v>
      </c>
      <c r="D10921">
        <v>144</v>
      </c>
      <c r="F10921">
        <v>5</v>
      </c>
      <c r="G10921" t="s">
        <v>2351</v>
      </c>
      <c r="H10921" t="s">
        <v>94</v>
      </c>
      <c r="I10921" t="s">
        <v>95</v>
      </c>
      <c r="J10921" t="s">
        <v>96</v>
      </c>
      <c r="K10921" t="s">
        <v>200</v>
      </c>
      <c r="L10921" t="s">
        <v>82</v>
      </c>
      <c r="M10921" t="s">
        <v>99</v>
      </c>
      <c r="N10921" t="s">
        <v>84</v>
      </c>
      <c r="O10921" t="s">
        <v>85</v>
      </c>
      <c r="P10921" t="s">
        <v>1387</v>
      </c>
      <c r="Q10921" t="s">
        <v>87</v>
      </c>
      <c r="R10921" t="s">
        <v>107</v>
      </c>
      <c r="T10921" t="s">
        <v>89</v>
      </c>
      <c r="U10921" t="s">
        <v>90</v>
      </c>
      <c r="V10921">
        <v>2.641775</v>
      </c>
      <c r="W10921">
        <v>13242.50178016704</v>
      </c>
      <c r="X10921">
        <v>39177.526080000003</v>
      </c>
      <c r="Y10921">
        <v>0</v>
      </c>
      <c r="Z10921">
        <v>0</v>
      </c>
      <c r="AA10921">
        <v>14307.179483069649</v>
      </c>
      <c r="AB10921">
        <v>20197.80418775116</v>
      </c>
      <c r="AC10921">
        <v>49686.870747912391</v>
      </c>
      <c r="AP10921">
        <v>13548.299928</v>
      </c>
      <c r="AQ10921">
        <v>13701.876694501772</v>
      </c>
      <c r="AR10921">
        <v>13242.50178016704</v>
      </c>
      <c r="AS10921">
        <v>13242.50178016704</v>
      </c>
      <c r="AT10921">
        <v>5012.728858501212</v>
      </c>
      <c r="AU10921" t="s">
        <v>10813</v>
      </c>
      <c r="AV10921">
        <v>60</v>
      </c>
      <c r="AW10921">
        <v>83.545480975020197</v>
      </c>
      <c r="AX10921">
        <v>3.4810617072925081</v>
      </c>
    </row>
    <row r="10922" spans="1:50" hidden="1" x14ac:dyDescent="0.3">
      <c r="A10922" t="s">
        <v>12556</v>
      </c>
      <c r="B10922" t="s">
        <v>10792</v>
      </c>
      <c r="D10922">
        <v>146</v>
      </c>
      <c r="F10922">
        <v>5</v>
      </c>
      <c r="G10922" t="s">
        <v>148</v>
      </c>
      <c r="H10922" t="s">
        <v>94</v>
      </c>
      <c r="I10922" t="s">
        <v>95</v>
      </c>
      <c r="J10922" t="s">
        <v>96</v>
      </c>
      <c r="K10922" t="s">
        <v>121</v>
      </c>
      <c r="L10922" t="s">
        <v>82</v>
      </c>
      <c r="M10922" t="s">
        <v>99</v>
      </c>
      <c r="N10922" t="s">
        <v>84</v>
      </c>
      <c r="O10922" t="s">
        <v>85</v>
      </c>
      <c r="P10922" t="s">
        <v>1387</v>
      </c>
      <c r="Q10922" t="s">
        <v>87</v>
      </c>
      <c r="R10922" t="s">
        <v>88</v>
      </c>
      <c r="T10922" t="s">
        <v>89</v>
      </c>
      <c r="U10922" t="s">
        <v>90</v>
      </c>
      <c r="V10922">
        <v>3.1701299999999999</v>
      </c>
      <c r="W10922">
        <v>273709.46108466684</v>
      </c>
      <c r="X10922">
        <v>312918.807715</v>
      </c>
      <c r="Y10922">
        <v>249453.32705699999</v>
      </c>
      <c r="Z10922">
        <v>304121.69630800001</v>
      </c>
      <c r="AA10922">
        <v>247880.54568228222</v>
      </c>
      <c r="AB10922">
        <v>241650.08308176958</v>
      </c>
      <c r="AC10922">
        <v>269370.87616531673</v>
      </c>
      <c r="AP10922">
        <v>295574.04058999999</v>
      </c>
      <c r="AQ10922">
        <v>235754.8030082917</v>
      </c>
      <c r="AR10922">
        <v>273709.46108466684</v>
      </c>
      <c r="AS10922">
        <v>273709.46108466684</v>
      </c>
      <c r="AT10922">
        <v>86340.137812855261</v>
      </c>
      <c r="AU10922" t="s">
        <v>10815</v>
      </c>
      <c r="AV10922">
        <v>60</v>
      </c>
      <c r="AW10922">
        <v>1439.002296880921</v>
      </c>
      <c r="AX10922">
        <v>59.958429036705041</v>
      </c>
    </row>
    <row r="10923" spans="1:50" hidden="1" x14ac:dyDescent="0.3">
      <c r="A10923" t="s">
        <v>12557</v>
      </c>
      <c r="B10923" t="s">
        <v>10792</v>
      </c>
      <c r="D10923">
        <v>1540</v>
      </c>
      <c r="F10923">
        <v>5</v>
      </c>
      <c r="G10923" t="s">
        <v>158</v>
      </c>
      <c r="H10923" t="s">
        <v>94</v>
      </c>
      <c r="I10923" t="s">
        <v>104</v>
      </c>
      <c r="J10923" t="s">
        <v>105</v>
      </c>
      <c r="K10923" t="s">
        <v>81</v>
      </c>
      <c r="L10923" t="s">
        <v>82</v>
      </c>
      <c r="M10923" t="s">
        <v>129</v>
      </c>
      <c r="N10923" t="s">
        <v>84</v>
      </c>
      <c r="O10923" t="s">
        <v>85</v>
      </c>
      <c r="P10923" t="s">
        <v>1387</v>
      </c>
      <c r="Q10923" t="s">
        <v>87</v>
      </c>
      <c r="R10923" t="s">
        <v>155</v>
      </c>
      <c r="T10923" t="s">
        <v>89</v>
      </c>
      <c r="U10923" t="s">
        <v>90</v>
      </c>
      <c r="V10923">
        <v>2.1134200000000001</v>
      </c>
      <c r="W10923">
        <v>10330.319512792417</v>
      </c>
      <c r="X10923">
        <v>12628.741325999999</v>
      </c>
      <c r="Y10923">
        <v>11235.997493000001</v>
      </c>
      <c r="Z10923">
        <v>17250.086534999999</v>
      </c>
      <c r="AA10923">
        <v>10303.560890803741</v>
      </c>
      <c r="AB10923">
        <v>9941.2642382340764</v>
      </c>
      <c r="AC10923">
        <v>11457.185410929691</v>
      </c>
      <c r="AP10923">
        <v>11008.740615000001</v>
      </c>
      <c r="AQ10923">
        <v>10688.672467545017</v>
      </c>
      <c r="AR10923">
        <v>10330.319512792417</v>
      </c>
      <c r="AS10923">
        <v>10330.319512792417</v>
      </c>
      <c r="AT10923">
        <v>4887.9633545591587</v>
      </c>
      <c r="AU10923" t="s">
        <v>10817</v>
      </c>
      <c r="AV10923">
        <v>80</v>
      </c>
      <c r="AW10923">
        <v>61.099541931989485</v>
      </c>
      <c r="AX10923">
        <v>2.5458142471662284</v>
      </c>
    </row>
    <row r="10924" spans="1:50" hidden="1" x14ac:dyDescent="0.3">
      <c r="A10924" t="s">
        <v>12558</v>
      </c>
      <c r="B10924" t="s">
        <v>10792</v>
      </c>
      <c r="D10924">
        <v>1640</v>
      </c>
      <c r="F10924">
        <v>5</v>
      </c>
      <c r="G10924" t="s">
        <v>161</v>
      </c>
      <c r="H10924" t="s">
        <v>94</v>
      </c>
      <c r="I10924" t="s">
        <v>104</v>
      </c>
      <c r="J10924" t="s">
        <v>105</v>
      </c>
      <c r="K10924" t="s">
        <v>81</v>
      </c>
      <c r="L10924" t="s">
        <v>82</v>
      </c>
      <c r="M10924" t="s">
        <v>113</v>
      </c>
      <c r="N10924" t="s">
        <v>84</v>
      </c>
      <c r="O10924" t="s">
        <v>85</v>
      </c>
      <c r="P10924" t="s">
        <v>1387</v>
      </c>
      <c r="Q10924" t="s">
        <v>87</v>
      </c>
      <c r="R10924" t="s">
        <v>88</v>
      </c>
      <c r="T10924" t="s">
        <v>89</v>
      </c>
      <c r="U10924" t="s">
        <v>90</v>
      </c>
      <c r="V10924">
        <v>2.1134200000000001</v>
      </c>
      <c r="W10924">
        <v>15706.08050928985</v>
      </c>
      <c r="X10924">
        <v>19958.081964000001</v>
      </c>
      <c r="Y10924">
        <v>16342.020242000001</v>
      </c>
      <c r="Z10924">
        <v>23716.799662000001</v>
      </c>
      <c r="AA10924">
        <v>15823.754818908646</v>
      </c>
      <c r="AB10924">
        <v>15742.746924881301</v>
      </c>
      <c r="AC10924">
        <v>17339.144651001025</v>
      </c>
      <c r="AP10924">
        <v>16610.390261</v>
      </c>
      <c r="AQ10924">
        <v>16250.915579600744</v>
      </c>
      <c r="AR10924">
        <v>15706.08050928985</v>
      </c>
      <c r="AS10924">
        <v>15706.08050928985</v>
      </c>
      <c r="AT10924">
        <v>7431.5945289104147</v>
      </c>
      <c r="AU10924" t="s">
        <v>10819</v>
      </c>
      <c r="AV10924">
        <v>80</v>
      </c>
      <c r="AW10924">
        <v>92.894931611380187</v>
      </c>
      <c r="AX10924">
        <v>3.8706221504741745</v>
      </c>
    </row>
    <row r="10925" spans="1:50" hidden="1" x14ac:dyDescent="0.3">
      <c r="A10925" t="s">
        <v>12559</v>
      </c>
      <c r="B10925" t="s">
        <v>10792</v>
      </c>
      <c r="D10925">
        <v>165</v>
      </c>
      <c r="F10925">
        <v>5</v>
      </c>
      <c r="G10925" t="s">
        <v>167</v>
      </c>
      <c r="H10925" t="s">
        <v>94</v>
      </c>
      <c r="I10925" t="s">
        <v>95</v>
      </c>
      <c r="J10925" t="s">
        <v>96</v>
      </c>
      <c r="K10925" t="s">
        <v>168</v>
      </c>
      <c r="L10925" t="s">
        <v>82</v>
      </c>
      <c r="M10925" t="s">
        <v>99</v>
      </c>
      <c r="N10925" t="s">
        <v>100</v>
      </c>
      <c r="O10925" t="s">
        <v>85</v>
      </c>
      <c r="P10925" t="s">
        <v>1387</v>
      </c>
      <c r="Q10925" t="s">
        <v>87</v>
      </c>
      <c r="R10925" t="s">
        <v>88</v>
      </c>
      <c r="T10925" t="s">
        <v>89</v>
      </c>
      <c r="U10925" t="s">
        <v>90</v>
      </c>
      <c r="V10925">
        <v>0.31701299999999999</v>
      </c>
      <c r="W10925">
        <v>56508.978491800553</v>
      </c>
      <c r="X10925">
        <v>88826.577336000002</v>
      </c>
      <c r="Y10925">
        <v>63559.207274</v>
      </c>
      <c r="Z10925">
        <v>37339.377770999999</v>
      </c>
      <c r="AA10925">
        <v>58811.548798417556</v>
      </c>
      <c r="AB10925">
        <v>55260.950403882474</v>
      </c>
      <c r="AC10925">
        <v>75019.930728429797</v>
      </c>
      <c r="AP10925">
        <v>61469.901920999997</v>
      </c>
      <c r="AQ10925">
        <v>54114.479509473313</v>
      </c>
      <c r="AR10925">
        <v>52300.214577509054</v>
      </c>
      <c r="AS10925">
        <v>56508.978491800553</v>
      </c>
      <c r="AT10925">
        <v>178254.45168431755</v>
      </c>
      <c r="AU10925" t="s">
        <v>10821</v>
      </c>
      <c r="AV10925">
        <v>423</v>
      </c>
      <c r="AW10925">
        <v>421.40532313077438</v>
      </c>
      <c r="AX10925">
        <v>17.558555130448934</v>
      </c>
    </row>
    <row r="10926" spans="1:50" hidden="1" x14ac:dyDescent="0.3">
      <c r="A10926" t="s">
        <v>12560</v>
      </c>
      <c r="B10926" t="s">
        <v>10792</v>
      </c>
      <c r="D10926">
        <v>1759</v>
      </c>
      <c r="F10926">
        <v>5</v>
      </c>
      <c r="G10926" t="s">
        <v>171</v>
      </c>
      <c r="H10926" t="s">
        <v>78</v>
      </c>
      <c r="I10926" t="s">
        <v>172</v>
      </c>
      <c r="J10926" t="s">
        <v>173</v>
      </c>
      <c r="K10926" t="s">
        <v>174</v>
      </c>
      <c r="L10926" t="s">
        <v>175</v>
      </c>
      <c r="M10926" t="s">
        <v>87</v>
      </c>
      <c r="N10926" t="s">
        <v>100</v>
      </c>
      <c r="O10926" t="s">
        <v>85</v>
      </c>
      <c r="P10926" t="s">
        <v>1387</v>
      </c>
      <c r="Q10926" t="s">
        <v>176</v>
      </c>
      <c r="R10926" t="s">
        <v>155</v>
      </c>
      <c r="T10926" t="s">
        <v>89</v>
      </c>
      <c r="U10926" t="s">
        <v>90</v>
      </c>
      <c r="V10926">
        <v>0.49982399999999999</v>
      </c>
      <c r="W10926">
        <v>1288.172219676017</v>
      </c>
      <c r="X10926">
        <v>1568.197713</v>
      </c>
      <c r="Y10926">
        <v>1489.9752860000001</v>
      </c>
      <c r="Z10926">
        <v>1053.12916</v>
      </c>
      <c r="AA10926">
        <v>1553.8646374441776</v>
      </c>
      <c r="AB10926">
        <v>1179.4636926557939</v>
      </c>
      <c r="AC10926">
        <v>1341.9648665112102</v>
      </c>
      <c r="AP10926">
        <v>1500.5059329999999</v>
      </c>
      <c r="AQ10926">
        <v>1332.8581870925595</v>
      </c>
      <c r="AR10926">
        <v>1288.172219676017</v>
      </c>
      <c r="AS10926">
        <v>1288.172219676017</v>
      </c>
      <c r="AT10926">
        <v>2577.2516319264723</v>
      </c>
      <c r="AU10926" t="s">
        <v>10823</v>
      </c>
      <c r="AV10926">
        <v>320</v>
      </c>
      <c r="AW10926">
        <v>8.0539113497702264</v>
      </c>
      <c r="AX10926">
        <v>0.33557963957375941</v>
      </c>
    </row>
    <row r="10927" spans="1:50" hidden="1" x14ac:dyDescent="0.3">
      <c r="A10927" t="s">
        <v>12561</v>
      </c>
      <c r="B10927" t="s">
        <v>10792</v>
      </c>
      <c r="D10927">
        <v>1779</v>
      </c>
      <c r="F10927">
        <v>5</v>
      </c>
      <c r="G10927" t="s">
        <v>179</v>
      </c>
      <c r="H10927" t="s">
        <v>78</v>
      </c>
      <c r="I10927" t="s">
        <v>172</v>
      </c>
      <c r="J10927" t="s">
        <v>173</v>
      </c>
      <c r="K10927" t="s">
        <v>174</v>
      </c>
      <c r="L10927" t="s">
        <v>175</v>
      </c>
      <c r="M10927" t="s">
        <v>180</v>
      </c>
      <c r="N10927" t="s">
        <v>100</v>
      </c>
      <c r="O10927" t="s">
        <v>85</v>
      </c>
      <c r="P10927" t="s">
        <v>1387</v>
      </c>
      <c r="Q10927" t="s">
        <v>176</v>
      </c>
      <c r="R10927" t="s">
        <v>107</v>
      </c>
      <c r="T10927" t="s">
        <v>89</v>
      </c>
      <c r="U10927" t="s">
        <v>90</v>
      </c>
      <c r="V10927">
        <v>0.49982399999999999</v>
      </c>
      <c r="W10927">
        <v>470.3321003518833</v>
      </c>
      <c r="X10927">
        <v>405.35724699999997</v>
      </c>
      <c r="Y10927">
        <v>318.38787600000001</v>
      </c>
      <c r="Z10927">
        <v>310.39070099999998</v>
      </c>
      <c r="AA10927">
        <v>385.87686416107596</v>
      </c>
      <c r="AB10927">
        <v>408.94223604706428</v>
      </c>
      <c r="AC10927">
        <v>405.67345464407003</v>
      </c>
      <c r="AP10927">
        <v>545.41224899999997</v>
      </c>
      <c r="AQ10927">
        <v>486.64765551621088</v>
      </c>
      <c r="AR10927">
        <v>470.3321003518833</v>
      </c>
      <c r="AS10927">
        <v>470.3321003518833</v>
      </c>
      <c r="AT10927">
        <v>940.99543109551223</v>
      </c>
      <c r="AU10927" t="s">
        <v>10825</v>
      </c>
      <c r="AV10927">
        <v>320</v>
      </c>
      <c r="AW10927">
        <v>2.9406107221734756</v>
      </c>
      <c r="AX10927">
        <v>0.12252544675722815</v>
      </c>
    </row>
    <row r="10928" spans="1:50" hidden="1" x14ac:dyDescent="0.3">
      <c r="A10928" t="s">
        <v>12562</v>
      </c>
      <c r="B10928" t="s">
        <v>10792</v>
      </c>
      <c r="D10928">
        <v>1780</v>
      </c>
      <c r="F10928">
        <v>5</v>
      </c>
      <c r="G10928" t="s">
        <v>183</v>
      </c>
      <c r="H10928" t="s">
        <v>78</v>
      </c>
      <c r="I10928" t="s">
        <v>172</v>
      </c>
      <c r="J10928" t="s">
        <v>184</v>
      </c>
      <c r="K10928" t="s">
        <v>185</v>
      </c>
      <c r="L10928" t="s">
        <v>82</v>
      </c>
      <c r="M10928" t="s">
        <v>186</v>
      </c>
      <c r="N10928" t="s">
        <v>100</v>
      </c>
      <c r="O10928" t="s">
        <v>85</v>
      </c>
      <c r="P10928" t="s">
        <v>1387</v>
      </c>
      <c r="Q10928" t="s">
        <v>87</v>
      </c>
      <c r="R10928" t="s">
        <v>155</v>
      </c>
      <c r="T10928" t="s">
        <v>89</v>
      </c>
      <c r="U10928" t="s">
        <v>90</v>
      </c>
      <c r="V10928">
        <v>0.36984899999999998</v>
      </c>
      <c r="W10928">
        <v>449.35901444486171</v>
      </c>
      <c r="X10928">
        <v>472.29688399999998</v>
      </c>
      <c r="Y10928">
        <v>733.410033</v>
      </c>
      <c r="Z10928">
        <v>823.28337599999998</v>
      </c>
      <c r="AA10928">
        <v>436.58881985323131</v>
      </c>
      <c r="AB10928">
        <v>393.12081237774436</v>
      </c>
      <c r="AC10928">
        <v>498.00583802085254</v>
      </c>
      <c r="AP10928">
        <v>521.85064799999998</v>
      </c>
      <c r="AQ10928">
        <v>464.94702509367312</v>
      </c>
      <c r="AR10928">
        <v>449.35901444486171</v>
      </c>
      <c r="AS10928">
        <v>449.35901444486171</v>
      </c>
      <c r="AT10928">
        <v>1214.9796658767814</v>
      </c>
      <c r="AU10928" t="s">
        <v>10827</v>
      </c>
      <c r="AV10928">
        <v>441</v>
      </c>
      <c r="AW10928">
        <v>2.755055931693382</v>
      </c>
      <c r="AX10928">
        <v>0.11479399715389092</v>
      </c>
    </row>
    <row r="10929" spans="1:50" hidden="1" x14ac:dyDescent="0.3">
      <c r="A10929" t="s">
        <v>12563</v>
      </c>
      <c r="B10929" t="s">
        <v>10792</v>
      </c>
      <c r="D10929">
        <v>178</v>
      </c>
      <c r="F10929">
        <v>5</v>
      </c>
      <c r="G10929" t="s">
        <v>1211</v>
      </c>
      <c r="H10929" t="s">
        <v>94</v>
      </c>
      <c r="I10929" t="s">
        <v>95</v>
      </c>
      <c r="J10929" t="s">
        <v>96</v>
      </c>
      <c r="K10929" t="s">
        <v>121</v>
      </c>
      <c r="L10929" t="s">
        <v>82</v>
      </c>
      <c r="M10929" t="s">
        <v>99</v>
      </c>
      <c r="N10929" t="s">
        <v>84</v>
      </c>
      <c r="O10929" t="s">
        <v>85</v>
      </c>
      <c r="P10929" t="s">
        <v>1387</v>
      </c>
      <c r="Q10929" t="s">
        <v>271</v>
      </c>
      <c r="R10929" t="s">
        <v>107</v>
      </c>
      <c r="T10929" t="s">
        <v>89</v>
      </c>
      <c r="U10929" t="s">
        <v>90</v>
      </c>
      <c r="V10929">
        <v>1.05671</v>
      </c>
      <c r="W10929">
        <v>0</v>
      </c>
      <c r="X10929">
        <v>0</v>
      </c>
      <c r="Y10929">
        <v>2437.8302239999998</v>
      </c>
      <c r="Z10929">
        <v>3077.1397440000001</v>
      </c>
      <c r="AA10929">
        <v>0</v>
      </c>
      <c r="AB10929">
        <v>0</v>
      </c>
      <c r="AC10929">
        <v>0</v>
      </c>
      <c r="AP10929">
        <v>0</v>
      </c>
      <c r="AQ10929">
        <v>0</v>
      </c>
      <c r="AR10929">
        <v>0</v>
      </c>
      <c r="AS10929">
        <v>0</v>
      </c>
      <c r="AT10929">
        <v>0</v>
      </c>
      <c r="AU10929" t="s">
        <v>11692</v>
      </c>
      <c r="AV10929">
        <v>180</v>
      </c>
      <c r="AW10929">
        <v>0</v>
      </c>
      <c r="AX10929">
        <v>0</v>
      </c>
    </row>
    <row r="10930" spans="1:50" hidden="1" x14ac:dyDescent="0.3">
      <c r="A10930" t="s">
        <v>12564</v>
      </c>
      <c r="B10930" t="s">
        <v>10792</v>
      </c>
      <c r="D10930">
        <v>1791</v>
      </c>
      <c r="F10930">
        <v>5</v>
      </c>
      <c r="G10930" t="s">
        <v>189</v>
      </c>
      <c r="H10930" t="s">
        <v>78</v>
      </c>
      <c r="I10930" t="s">
        <v>172</v>
      </c>
      <c r="J10930" t="s">
        <v>173</v>
      </c>
      <c r="K10930" t="s">
        <v>174</v>
      </c>
      <c r="L10930" t="s">
        <v>175</v>
      </c>
      <c r="M10930" t="s">
        <v>190</v>
      </c>
      <c r="N10930" t="s">
        <v>100</v>
      </c>
      <c r="O10930" t="s">
        <v>85</v>
      </c>
      <c r="P10930" t="s">
        <v>1387</v>
      </c>
      <c r="Q10930" t="s">
        <v>176</v>
      </c>
      <c r="R10930" t="s">
        <v>107</v>
      </c>
      <c r="T10930" t="s">
        <v>89</v>
      </c>
      <c r="U10930" t="s">
        <v>90</v>
      </c>
      <c r="V10930">
        <v>0.49982399999999999</v>
      </c>
      <c r="W10930">
        <v>164.76508579332966</v>
      </c>
      <c r="X10930">
        <v>157.44455300000001</v>
      </c>
      <c r="Y10930">
        <v>0</v>
      </c>
      <c r="Z10930">
        <v>125.45582400000001</v>
      </c>
      <c r="AA10930">
        <v>171.73959254108843</v>
      </c>
      <c r="AB10930">
        <v>169.86074284988817</v>
      </c>
      <c r="AC10930">
        <v>75.476683696966646</v>
      </c>
      <c r="AP10930">
        <v>191.06673000000001</v>
      </c>
      <c r="AQ10930">
        <v>170.48069364659972</v>
      </c>
      <c r="AR10930">
        <v>0</v>
      </c>
      <c r="AS10930">
        <v>164.76508579332966</v>
      </c>
      <c r="AT10930">
        <v>329.64620705154147</v>
      </c>
      <c r="AU10930" t="s">
        <v>10829</v>
      </c>
      <c r="AV10930">
        <v>320</v>
      </c>
      <c r="AW10930">
        <v>1.0301443970360671</v>
      </c>
      <c r="AX10930">
        <v>4.2922683209836131E-2</v>
      </c>
    </row>
    <row r="10931" spans="1:50" hidden="1" x14ac:dyDescent="0.3">
      <c r="A10931" t="s">
        <v>12565</v>
      </c>
      <c r="B10931" t="s">
        <v>10792</v>
      </c>
      <c r="D10931">
        <v>188</v>
      </c>
      <c r="F10931">
        <v>5</v>
      </c>
      <c r="G10931" t="s">
        <v>196</v>
      </c>
      <c r="H10931" t="s">
        <v>94</v>
      </c>
      <c r="I10931" t="s">
        <v>95</v>
      </c>
      <c r="J10931" t="s">
        <v>96</v>
      </c>
      <c r="K10931" t="s">
        <v>81</v>
      </c>
      <c r="L10931" t="s">
        <v>82</v>
      </c>
      <c r="M10931" t="s">
        <v>99</v>
      </c>
      <c r="N10931" t="s">
        <v>84</v>
      </c>
      <c r="O10931" t="s">
        <v>85</v>
      </c>
      <c r="P10931" t="s">
        <v>1387</v>
      </c>
      <c r="Q10931" t="s">
        <v>87</v>
      </c>
      <c r="R10931" t="s">
        <v>88</v>
      </c>
      <c r="T10931" t="s">
        <v>89</v>
      </c>
      <c r="U10931" t="s">
        <v>90</v>
      </c>
      <c r="V10931">
        <v>2.1134200000000001</v>
      </c>
      <c r="W10931">
        <v>103468.2442706998</v>
      </c>
      <c r="X10931">
        <v>124805.913669</v>
      </c>
      <c r="Y10931">
        <v>115067.977204</v>
      </c>
      <c r="Z10931">
        <v>141834.09119899999</v>
      </c>
      <c r="AA10931">
        <v>115299.66653523534</v>
      </c>
      <c r="AB10931">
        <v>92597.558852964547</v>
      </c>
      <c r="AC10931">
        <v>139999.82519836255</v>
      </c>
      <c r="AP10931">
        <v>108185.333646</v>
      </c>
      <c r="AQ10931">
        <v>98167.510166671607</v>
      </c>
      <c r="AR10931">
        <v>94876.304693237122</v>
      </c>
      <c r="AS10931">
        <v>103468.2442706998</v>
      </c>
      <c r="AT10931">
        <v>48957.729306384812</v>
      </c>
      <c r="AU10931" t="s">
        <v>10833</v>
      </c>
      <c r="AV10931">
        <v>80</v>
      </c>
      <c r="AW10931">
        <v>611.9716163298101</v>
      </c>
      <c r="AX10931">
        <v>25.49881734707542</v>
      </c>
    </row>
    <row r="10932" spans="1:50" hidden="1" x14ac:dyDescent="0.3">
      <c r="A10932" t="s">
        <v>12566</v>
      </c>
      <c r="B10932" t="s">
        <v>10792</v>
      </c>
      <c r="D10932">
        <v>191</v>
      </c>
      <c r="F10932">
        <v>5</v>
      </c>
      <c r="G10932" t="s">
        <v>9103</v>
      </c>
      <c r="H10932" t="s">
        <v>94</v>
      </c>
      <c r="I10932" t="s">
        <v>95</v>
      </c>
      <c r="J10932" t="s">
        <v>96</v>
      </c>
      <c r="K10932" t="s">
        <v>81</v>
      </c>
      <c r="L10932" t="s">
        <v>145</v>
      </c>
      <c r="M10932" t="s">
        <v>99</v>
      </c>
      <c r="N10932" t="s">
        <v>84</v>
      </c>
      <c r="O10932" t="s">
        <v>85</v>
      </c>
      <c r="P10932" t="s">
        <v>1387</v>
      </c>
      <c r="Q10932" t="s">
        <v>87</v>
      </c>
      <c r="R10932" t="s">
        <v>215</v>
      </c>
      <c r="T10932" t="s">
        <v>89</v>
      </c>
      <c r="U10932" t="s">
        <v>90</v>
      </c>
      <c r="V10932">
        <v>2.8178929999999998</v>
      </c>
      <c r="W10932">
        <v>9021.7319402933372</v>
      </c>
      <c r="X10932">
        <v>12176.119261</v>
      </c>
      <c r="Y10932">
        <v>12860.867472</v>
      </c>
      <c r="Z10932">
        <v>22668.546509</v>
      </c>
      <c r="AA10932">
        <v>10673.721902354157</v>
      </c>
      <c r="AB10932">
        <v>11700.590404338831</v>
      </c>
      <c r="AC10932">
        <v>11607.119871882529</v>
      </c>
      <c r="AP10932">
        <v>10319.638074</v>
      </c>
      <c r="AQ10932">
        <v>9334.690730559847</v>
      </c>
      <c r="AR10932">
        <v>9021.7319402933372</v>
      </c>
      <c r="AS10932">
        <v>9021.7319402933372</v>
      </c>
      <c r="AT10932">
        <v>3201.5878318635014</v>
      </c>
      <c r="AU10932" t="s">
        <v>10835</v>
      </c>
      <c r="AV10932">
        <v>40</v>
      </c>
      <c r="AW10932">
        <v>80.039695796587537</v>
      </c>
      <c r="AX10932">
        <v>3.3349873248578139</v>
      </c>
    </row>
    <row r="10933" spans="1:50" hidden="1" x14ac:dyDescent="0.3">
      <c r="A10933" t="s">
        <v>12567</v>
      </c>
      <c r="B10933" t="s">
        <v>10792</v>
      </c>
      <c r="D10933">
        <v>198</v>
      </c>
      <c r="F10933">
        <v>5</v>
      </c>
      <c r="G10933" t="s">
        <v>206</v>
      </c>
      <c r="H10933" t="s">
        <v>94</v>
      </c>
      <c r="I10933" t="s">
        <v>95</v>
      </c>
      <c r="J10933" t="s">
        <v>96</v>
      </c>
      <c r="K10933" t="s">
        <v>200</v>
      </c>
      <c r="L10933" t="s">
        <v>145</v>
      </c>
      <c r="M10933" t="s">
        <v>99</v>
      </c>
      <c r="N10933" t="s">
        <v>84</v>
      </c>
      <c r="O10933" t="s">
        <v>85</v>
      </c>
      <c r="P10933" t="s">
        <v>1387</v>
      </c>
      <c r="Q10933" t="s">
        <v>87</v>
      </c>
      <c r="R10933" t="s">
        <v>88</v>
      </c>
      <c r="T10933" t="s">
        <v>89</v>
      </c>
      <c r="U10933" t="s">
        <v>90</v>
      </c>
      <c r="V10933">
        <v>3.522367</v>
      </c>
      <c r="W10933">
        <v>514276.34532629867</v>
      </c>
      <c r="X10933">
        <v>490722.081282</v>
      </c>
      <c r="Y10933">
        <v>485718.558946</v>
      </c>
      <c r="Z10933">
        <v>443232.20851999999</v>
      </c>
      <c r="AA10933">
        <v>513243.88336236693</v>
      </c>
      <c r="AB10933">
        <v>545840.02384948498</v>
      </c>
      <c r="AC10933">
        <v>437738.85142155801</v>
      </c>
      <c r="AP10933">
        <v>586029.82173800003</v>
      </c>
      <c r="AQ10933">
        <v>562986.86827984184</v>
      </c>
      <c r="AR10933">
        <v>514276.34532629867</v>
      </c>
      <c r="AS10933">
        <v>514276.34532629867</v>
      </c>
      <c r="AT10933">
        <v>146003.05570836278</v>
      </c>
      <c r="AU10933" t="s">
        <v>10839</v>
      </c>
      <c r="AV10933">
        <v>40</v>
      </c>
      <c r="AW10933">
        <v>3650.0763927090693</v>
      </c>
      <c r="AX10933">
        <v>152.08651636287789</v>
      </c>
    </row>
    <row r="10934" spans="1:50" hidden="1" x14ac:dyDescent="0.3">
      <c r="A10934" t="s">
        <v>12568</v>
      </c>
      <c r="B10934" t="s">
        <v>10792</v>
      </c>
      <c r="D10934">
        <v>2016</v>
      </c>
      <c r="F10934">
        <v>5</v>
      </c>
      <c r="G10934" t="s">
        <v>214</v>
      </c>
      <c r="H10934" t="s">
        <v>94</v>
      </c>
      <c r="I10934" t="s">
        <v>104</v>
      </c>
      <c r="J10934" t="s">
        <v>210</v>
      </c>
      <c r="K10934" t="s">
        <v>168</v>
      </c>
      <c r="L10934" t="s">
        <v>82</v>
      </c>
      <c r="M10934" t="s">
        <v>211</v>
      </c>
      <c r="N10934" t="s">
        <v>100</v>
      </c>
      <c r="O10934" t="s">
        <v>85</v>
      </c>
      <c r="P10934" t="s">
        <v>1387</v>
      </c>
      <c r="Q10934" t="s">
        <v>87</v>
      </c>
      <c r="R10934" t="s">
        <v>215</v>
      </c>
      <c r="T10934" t="s">
        <v>89</v>
      </c>
      <c r="U10934" t="s">
        <v>90</v>
      </c>
      <c r="V10934">
        <v>0.31701299999999999</v>
      </c>
      <c r="W10934">
        <v>3821.2492341014913</v>
      </c>
      <c r="X10934">
        <v>4826.8928089999999</v>
      </c>
      <c r="Y10934">
        <v>4089.8375759999999</v>
      </c>
      <c r="Z10934">
        <v>2424.8324469999998</v>
      </c>
      <c r="AA10934">
        <v>4000.6982785918353</v>
      </c>
      <c r="AB10934">
        <v>3408.2299006453081</v>
      </c>
      <c r="AC10934">
        <v>4583.9937365701144</v>
      </c>
      <c r="AP10934">
        <v>3838.9678699999999</v>
      </c>
      <c r="AQ10934">
        <v>3659.3284624562839</v>
      </c>
      <c r="AR10934">
        <v>3536.6442684262756</v>
      </c>
      <c r="AS10934">
        <v>3821.2492341014913</v>
      </c>
      <c r="AT10934">
        <v>12053.919662920736</v>
      </c>
      <c r="AU10934" t="s">
        <v>10841</v>
      </c>
      <c r="AV10934">
        <v>423</v>
      </c>
      <c r="AW10934">
        <v>28.496263978536021</v>
      </c>
      <c r="AX10934">
        <v>1.1873443324390009</v>
      </c>
    </row>
    <row r="10935" spans="1:50" hidden="1" x14ac:dyDescent="0.3">
      <c r="A10935" t="s">
        <v>12569</v>
      </c>
      <c r="B10935" t="s">
        <v>10792</v>
      </c>
      <c r="D10935">
        <v>2017</v>
      </c>
      <c r="F10935">
        <v>5</v>
      </c>
      <c r="G10935" t="s">
        <v>218</v>
      </c>
      <c r="H10935" t="s">
        <v>94</v>
      </c>
      <c r="I10935" t="s">
        <v>104</v>
      </c>
      <c r="J10935" t="s">
        <v>210</v>
      </c>
      <c r="K10935" t="s">
        <v>125</v>
      </c>
      <c r="L10935" t="s">
        <v>82</v>
      </c>
      <c r="M10935" t="s">
        <v>211</v>
      </c>
      <c r="N10935" t="s">
        <v>100</v>
      </c>
      <c r="O10935" t="s">
        <v>85</v>
      </c>
      <c r="P10935" t="s">
        <v>1387</v>
      </c>
      <c r="Q10935" t="s">
        <v>87</v>
      </c>
      <c r="R10935" t="s">
        <v>215</v>
      </c>
      <c r="T10935" t="s">
        <v>89</v>
      </c>
      <c r="U10935" t="s">
        <v>90</v>
      </c>
      <c r="V10935">
        <v>0.52835500000000002</v>
      </c>
      <c r="W10935">
        <v>1418.5447869846846</v>
      </c>
      <c r="X10935">
        <v>1827.0516050000001</v>
      </c>
      <c r="Y10935">
        <v>1382.969218</v>
      </c>
      <c r="Z10935">
        <v>1335.1531179999999</v>
      </c>
      <c r="AA10935">
        <v>1488.2466359734392</v>
      </c>
      <c r="AB10935">
        <v>1675.0636130729765</v>
      </c>
      <c r="AC10935">
        <v>1924.8112236151833</v>
      </c>
      <c r="AP10935">
        <v>1359.557986</v>
      </c>
      <c r="AQ10935">
        <v>1271.4630061930466</v>
      </c>
      <c r="AR10935">
        <v>1296.1129207647693</v>
      </c>
      <c r="AS10935">
        <v>1418.5447869846846</v>
      </c>
      <c r="AT10935">
        <v>2684.8327109323932</v>
      </c>
      <c r="AU10935" t="s">
        <v>10843</v>
      </c>
      <c r="AV10935">
        <v>270</v>
      </c>
      <c r="AW10935">
        <v>9.9438248553051594</v>
      </c>
      <c r="AX10935">
        <v>0.41432603563771497</v>
      </c>
    </row>
    <row r="10936" spans="1:50" hidden="1" x14ac:dyDescent="0.3">
      <c r="A10936" t="s">
        <v>12570</v>
      </c>
      <c r="B10936" t="s">
        <v>10792</v>
      </c>
      <c r="D10936">
        <v>2020</v>
      </c>
      <c r="F10936">
        <v>5</v>
      </c>
      <c r="G10936" t="s">
        <v>221</v>
      </c>
      <c r="H10936" t="s">
        <v>94</v>
      </c>
      <c r="I10936" t="s">
        <v>104</v>
      </c>
      <c r="J10936" t="s">
        <v>210</v>
      </c>
      <c r="K10936" t="s">
        <v>133</v>
      </c>
      <c r="L10936" t="s">
        <v>98</v>
      </c>
      <c r="M10936" t="s">
        <v>211</v>
      </c>
      <c r="N10936" t="s">
        <v>100</v>
      </c>
      <c r="O10936" t="s">
        <v>85</v>
      </c>
      <c r="P10936" t="s">
        <v>1387</v>
      </c>
      <c r="Q10936" t="s">
        <v>87</v>
      </c>
      <c r="R10936" t="s">
        <v>107</v>
      </c>
      <c r="T10936" t="s">
        <v>89</v>
      </c>
      <c r="U10936" t="s">
        <v>90</v>
      </c>
      <c r="V10936">
        <v>1.268052</v>
      </c>
      <c r="W10936">
        <v>0</v>
      </c>
      <c r="X10936">
        <v>0</v>
      </c>
      <c r="Y10936">
        <v>0</v>
      </c>
      <c r="Z10936">
        <v>63.4026</v>
      </c>
      <c r="AA10936">
        <v>0</v>
      </c>
      <c r="AB10936">
        <v>0</v>
      </c>
      <c r="AC10936">
        <v>0</v>
      </c>
      <c r="AP10936">
        <v>0</v>
      </c>
      <c r="AQ10936">
        <v>0</v>
      </c>
      <c r="AR10936">
        <v>0</v>
      </c>
      <c r="AS10936">
        <v>0</v>
      </c>
      <c r="AT10936">
        <v>0</v>
      </c>
      <c r="AU10936" t="s">
        <v>10845</v>
      </c>
      <c r="AV10936">
        <v>40</v>
      </c>
      <c r="AW10936">
        <v>0</v>
      </c>
      <c r="AX10936">
        <v>0</v>
      </c>
    </row>
    <row r="10937" spans="1:50" hidden="1" x14ac:dyDescent="0.3">
      <c r="A10937" t="s">
        <v>12571</v>
      </c>
      <c r="B10937" t="s">
        <v>10792</v>
      </c>
      <c r="D10937">
        <v>2021</v>
      </c>
      <c r="F10937">
        <v>5</v>
      </c>
      <c r="G10937" t="s">
        <v>10847</v>
      </c>
      <c r="H10937" t="s">
        <v>94</v>
      </c>
      <c r="I10937" t="s">
        <v>104</v>
      </c>
      <c r="J10937" t="s">
        <v>210</v>
      </c>
      <c r="K10937" t="s">
        <v>133</v>
      </c>
      <c r="L10937" t="s">
        <v>98</v>
      </c>
      <c r="M10937" t="s">
        <v>211</v>
      </c>
      <c r="N10937" t="s">
        <v>100</v>
      </c>
      <c r="O10937" t="s">
        <v>85</v>
      </c>
      <c r="P10937" t="s">
        <v>1387</v>
      </c>
      <c r="Q10937" t="s">
        <v>87</v>
      </c>
      <c r="R10937" t="s">
        <v>107</v>
      </c>
      <c r="T10937" t="s">
        <v>89</v>
      </c>
      <c r="U10937" t="s">
        <v>90</v>
      </c>
      <c r="V10937">
        <v>1.268052</v>
      </c>
      <c r="W10937">
        <v>0</v>
      </c>
      <c r="X10937">
        <v>230.15143800000001</v>
      </c>
      <c r="Y10937">
        <v>0</v>
      </c>
      <c r="Z10937">
        <v>0</v>
      </c>
      <c r="AA10937">
        <v>0</v>
      </c>
      <c r="AB10937">
        <v>0</v>
      </c>
      <c r="AC10937">
        <v>0</v>
      </c>
      <c r="AP10937">
        <v>0</v>
      </c>
      <c r="AQ10937">
        <v>0</v>
      </c>
      <c r="AR10937">
        <v>0</v>
      </c>
      <c r="AS10937">
        <v>0</v>
      </c>
      <c r="AT10937">
        <v>0</v>
      </c>
      <c r="AU10937" t="s">
        <v>10848</v>
      </c>
      <c r="AV10937">
        <v>40</v>
      </c>
      <c r="AW10937">
        <v>0</v>
      </c>
      <c r="AX10937">
        <v>0</v>
      </c>
    </row>
    <row r="10938" spans="1:50" hidden="1" x14ac:dyDescent="0.3">
      <c r="A10938" t="s">
        <v>12572</v>
      </c>
      <c r="B10938" t="s">
        <v>10792</v>
      </c>
      <c r="D10938">
        <v>202</v>
      </c>
      <c r="F10938">
        <v>5</v>
      </c>
      <c r="G10938" t="s">
        <v>224</v>
      </c>
      <c r="H10938" t="s">
        <v>94</v>
      </c>
      <c r="I10938" t="s">
        <v>95</v>
      </c>
      <c r="J10938" t="s">
        <v>96</v>
      </c>
      <c r="K10938" t="s">
        <v>141</v>
      </c>
      <c r="L10938" t="s">
        <v>82</v>
      </c>
      <c r="M10938" t="s">
        <v>99</v>
      </c>
      <c r="N10938" t="s">
        <v>84</v>
      </c>
      <c r="O10938" t="s">
        <v>85</v>
      </c>
      <c r="P10938" t="s">
        <v>1387</v>
      </c>
      <c r="Q10938" t="s">
        <v>87</v>
      </c>
      <c r="R10938" t="s">
        <v>215</v>
      </c>
      <c r="T10938" t="s">
        <v>89</v>
      </c>
      <c r="U10938" t="s">
        <v>90</v>
      </c>
      <c r="V10938">
        <v>1.5850649999999999</v>
      </c>
      <c r="W10938">
        <v>54722.232700562861</v>
      </c>
      <c r="X10938">
        <v>29379.180546</v>
      </c>
      <c r="Y10938">
        <v>0</v>
      </c>
      <c r="Z10938">
        <v>0</v>
      </c>
      <c r="AA10938">
        <v>45173.118027426724</v>
      </c>
      <c r="AB10938">
        <v>48410.291043148805</v>
      </c>
      <c r="AC10938">
        <v>51542.246463381249</v>
      </c>
      <c r="AP10938">
        <v>62746.902507999999</v>
      </c>
      <c r="AQ10938">
        <v>56620.51607453038</v>
      </c>
      <c r="AR10938">
        <v>54722.232700562861</v>
      </c>
      <c r="AS10938">
        <v>54722.232700562861</v>
      </c>
      <c r="AT10938">
        <v>34523.652153421383</v>
      </c>
      <c r="AU10938" t="s">
        <v>10850</v>
      </c>
      <c r="AV10938">
        <v>80</v>
      </c>
      <c r="AW10938">
        <v>431.54565191776726</v>
      </c>
      <c r="AX10938">
        <v>17.98106882990697</v>
      </c>
    </row>
    <row r="10939" spans="1:50" hidden="1" x14ac:dyDescent="0.3">
      <c r="A10939" t="s">
        <v>12573</v>
      </c>
      <c r="B10939" t="s">
        <v>10792</v>
      </c>
      <c r="D10939">
        <v>2030</v>
      </c>
      <c r="F10939">
        <v>5</v>
      </c>
      <c r="G10939" t="s">
        <v>11703</v>
      </c>
      <c r="H10939" t="s">
        <v>94</v>
      </c>
      <c r="I10939" t="s">
        <v>104</v>
      </c>
      <c r="J10939" t="s">
        <v>210</v>
      </c>
      <c r="K10939" t="s">
        <v>137</v>
      </c>
      <c r="L10939" t="s">
        <v>82</v>
      </c>
      <c r="M10939" t="s">
        <v>211</v>
      </c>
      <c r="N10939" t="s">
        <v>100</v>
      </c>
      <c r="O10939" t="s">
        <v>85</v>
      </c>
      <c r="P10939" t="s">
        <v>1387</v>
      </c>
      <c r="Q10939" t="s">
        <v>87</v>
      </c>
      <c r="R10939" t="s">
        <v>107</v>
      </c>
      <c r="T10939" t="s">
        <v>89</v>
      </c>
      <c r="U10939" t="s">
        <v>90</v>
      </c>
      <c r="V10939">
        <v>1.0567101091933779</v>
      </c>
      <c r="W10939">
        <v>8998.6921768910252</v>
      </c>
      <c r="X10939">
        <v>0</v>
      </c>
      <c r="Y10939">
        <v>0</v>
      </c>
      <c r="Z10939">
        <v>0</v>
      </c>
      <c r="AA10939">
        <v>10437.84038009022</v>
      </c>
      <c r="AB10939">
        <v>9493.7730961738089</v>
      </c>
      <c r="AC10939">
        <v>6444.54281117957</v>
      </c>
      <c r="AP10939">
        <v>10155.911515</v>
      </c>
      <c r="AQ10939">
        <v>9310.8517307658822</v>
      </c>
      <c r="AR10939">
        <v>8998.6921768910252</v>
      </c>
      <c r="AS10939">
        <v>8998.6921768910252</v>
      </c>
      <c r="AT10939">
        <v>8515.7623633978728</v>
      </c>
      <c r="AU10939" t="s">
        <v>11704</v>
      </c>
      <c r="AV10939">
        <v>150</v>
      </c>
      <c r="AW10939">
        <v>56.771749089319151</v>
      </c>
      <c r="AX10939">
        <v>2.3654895453882978</v>
      </c>
    </row>
    <row r="10940" spans="1:50" hidden="1" x14ac:dyDescent="0.3">
      <c r="A10940" t="s">
        <v>12574</v>
      </c>
      <c r="B10940" t="s">
        <v>10792</v>
      </c>
      <c r="D10940">
        <v>2040</v>
      </c>
      <c r="F10940">
        <v>5</v>
      </c>
      <c r="G10940" t="s">
        <v>236</v>
      </c>
      <c r="H10940" t="s">
        <v>94</v>
      </c>
      <c r="I10940" t="s">
        <v>104</v>
      </c>
      <c r="J10940" t="s">
        <v>210</v>
      </c>
      <c r="K10940" t="s">
        <v>81</v>
      </c>
      <c r="L10940" t="s">
        <v>82</v>
      </c>
      <c r="M10940" t="s">
        <v>211</v>
      </c>
      <c r="N10940" t="s">
        <v>84</v>
      </c>
      <c r="O10940" t="s">
        <v>85</v>
      </c>
      <c r="P10940" t="s">
        <v>1387</v>
      </c>
      <c r="Q10940" t="s">
        <v>87</v>
      </c>
      <c r="R10940" t="s">
        <v>215</v>
      </c>
      <c r="T10940" t="s">
        <v>89</v>
      </c>
      <c r="U10940" t="s">
        <v>90</v>
      </c>
      <c r="V10940">
        <v>2.1134200000000001</v>
      </c>
      <c r="W10940">
        <v>9951.0368376503993</v>
      </c>
      <c r="X10940">
        <v>9871.7850629999994</v>
      </c>
      <c r="Y10940">
        <v>10486.08577</v>
      </c>
      <c r="Z10940">
        <v>11656.568203999999</v>
      </c>
      <c r="AA10940">
        <v>10287.223988579288</v>
      </c>
      <c r="AB10940">
        <v>7867.6083098645622</v>
      </c>
      <c r="AC10940">
        <v>10672.296235563783</v>
      </c>
      <c r="AP10940">
        <v>10263.346492000001</v>
      </c>
      <c r="AQ10940">
        <v>9441.2398394741049</v>
      </c>
      <c r="AR10940">
        <v>9124.7088387089007</v>
      </c>
      <c r="AS10940">
        <v>9951.0368376503993</v>
      </c>
      <c r="AT10940">
        <v>4708.4994168931871</v>
      </c>
      <c r="AU10940" t="s">
        <v>10852</v>
      </c>
      <c r="AV10940">
        <v>80</v>
      </c>
      <c r="AW10940">
        <v>58.856242711164839</v>
      </c>
      <c r="AX10940">
        <v>2.452343446298535</v>
      </c>
    </row>
    <row r="10941" spans="1:50" hidden="1" x14ac:dyDescent="0.3">
      <c r="A10941" t="s">
        <v>12575</v>
      </c>
      <c r="B10941" t="s">
        <v>10792</v>
      </c>
      <c r="D10941">
        <v>2043</v>
      </c>
      <c r="F10941">
        <v>5</v>
      </c>
      <c r="G10941" t="s">
        <v>239</v>
      </c>
      <c r="H10941" t="s">
        <v>94</v>
      </c>
      <c r="I10941" t="s">
        <v>104</v>
      </c>
      <c r="J10941" t="s">
        <v>210</v>
      </c>
      <c r="K10941" t="s">
        <v>200</v>
      </c>
      <c r="L10941" t="s">
        <v>145</v>
      </c>
      <c r="M10941" t="s">
        <v>211</v>
      </c>
      <c r="N10941" t="s">
        <v>84</v>
      </c>
      <c r="O10941" t="s">
        <v>85</v>
      </c>
      <c r="P10941" t="s">
        <v>1387</v>
      </c>
      <c r="Q10941" t="s">
        <v>87</v>
      </c>
      <c r="R10941" t="s">
        <v>215</v>
      </c>
      <c r="T10941" t="s">
        <v>89</v>
      </c>
      <c r="U10941" t="s">
        <v>90</v>
      </c>
      <c r="V10941">
        <v>3.522367</v>
      </c>
      <c r="W10941">
        <v>36059.43478411065</v>
      </c>
      <c r="X10941">
        <v>26382.969160000001</v>
      </c>
      <c r="Y10941">
        <v>32206.762719999999</v>
      </c>
      <c r="Z10941">
        <v>16946.107657</v>
      </c>
      <c r="AA10941">
        <v>37735.827462410358</v>
      </c>
      <c r="AB10941">
        <v>37194.642290338896</v>
      </c>
      <c r="AC10941">
        <v>25171.97808024484</v>
      </c>
      <c r="AP10941">
        <v>41088.190985000001</v>
      </c>
      <c r="AQ10941">
        <v>40339.21941532936</v>
      </c>
      <c r="AR10941">
        <v>36059.43478411065</v>
      </c>
      <c r="AS10941">
        <v>36059.43478411065</v>
      </c>
      <c r="AT10941">
        <v>10237.273624273294</v>
      </c>
      <c r="AU10941" t="s">
        <v>10854</v>
      </c>
      <c r="AV10941">
        <v>40</v>
      </c>
      <c r="AW10941">
        <v>255.93184060683234</v>
      </c>
      <c r="AX10941">
        <v>10.663826691951348</v>
      </c>
    </row>
    <row r="10942" spans="1:50" hidden="1" x14ac:dyDescent="0.3">
      <c r="A10942" t="s">
        <v>12576</v>
      </c>
      <c r="B10942" t="s">
        <v>10792</v>
      </c>
      <c r="D10942">
        <v>2046</v>
      </c>
      <c r="F10942">
        <v>5</v>
      </c>
      <c r="G10942" t="s">
        <v>247</v>
      </c>
      <c r="H10942" t="s">
        <v>94</v>
      </c>
      <c r="I10942" t="s">
        <v>104</v>
      </c>
      <c r="J10942" t="s">
        <v>210</v>
      </c>
      <c r="K10942" t="s">
        <v>121</v>
      </c>
      <c r="L10942" t="s">
        <v>82</v>
      </c>
      <c r="M10942" t="s">
        <v>211</v>
      </c>
      <c r="N10942" t="s">
        <v>84</v>
      </c>
      <c r="O10942" t="s">
        <v>85</v>
      </c>
      <c r="P10942" t="s">
        <v>1387</v>
      </c>
      <c r="Q10942" t="s">
        <v>87</v>
      </c>
      <c r="R10942" t="s">
        <v>88</v>
      </c>
      <c r="T10942" t="s">
        <v>89</v>
      </c>
      <c r="U10942" t="s">
        <v>90</v>
      </c>
      <c r="V10942">
        <v>3.1701299999999999</v>
      </c>
      <c r="W10942">
        <v>22785.708180197729</v>
      </c>
      <c r="X10942">
        <v>25288.656734</v>
      </c>
      <c r="Y10942">
        <v>24492.953888</v>
      </c>
      <c r="Z10942">
        <v>26609.543952</v>
      </c>
      <c r="AA10942">
        <v>21236.867728274628</v>
      </c>
      <c r="AB10942">
        <v>22298.798881435821</v>
      </c>
      <c r="AC10942">
        <v>23480.24896754128</v>
      </c>
      <c r="AP10942">
        <v>24761.83149</v>
      </c>
      <c r="AQ10942">
        <v>20413.142390605772</v>
      </c>
      <c r="AR10942">
        <v>22785.708180197729</v>
      </c>
      <c r="AS10942">
        <v>22785.708180197729</v>
      </c>
      <c r="AT10942">
        <v>7187.625800897039</v>
      </c>
      <c r="AU10942" t="s">
        <v>10856</v>
      </c>
      <c r="AV10942">
        <v>60</v>
      </c>
      <c r="AW10942">
        <v>119.79376334828399</v>
      </c>
      <c r="AX10942">
        <v>4.9914068061784995</v>
      </c>
    </row>
    <row r="10943" spans="1:50" hidden="1" x14ac:dyDescent="0.3">
      <c r="A10943" t="s">
        <v>12577</v>
      </c>
      <c r="B10943" t="s">
        <v>10792</v>
      </c>
      <c r="D10943">
        <v>2112</v>
      </c>
      <c r="F10943">
        <v>5</v>
      </c>
      <c r="G10943" t="s">
        <v>250</v>
      </c>
      <c r="H10943" t="s">
        <v>251</v>
      </c>
      <c r="I10943" t="s">
        <v>252</v>
      </c>
      <c r="J10943" t="s">
        <v>253</v>
      </c>
      <c r="K10943" t="s">
        <v>185</v>
      </c>
      <c r="L10943" t="s">
        <v>82</v>
      </c>
      <c r="M10943" t="s">
        <v>254</v>
      </c>
      <c r="N10943" t="s">
        <v>100</v>
      </c>
      <c r="O10943" t="s">
        <v>85</v>
      </c>
      <c r="P10943" t="s">
        <v>1387</v>
      </c>
      <c r="Q10943" t="s">
        <v>87</v>
      </c>
      <c r="R10943" t="s">
        <v>107</v>
      </c>
      <c r="T10943" t="s">
        <v>89</v>
      </c>
      <c r="U10943" t="s">
        <v>90</v>
      </c>
      <c r="V10943">
        <v>0.36984899999999998</v>
      </c>
      <c r="W10943">
        <v>1074.0769684365046</v>
      </c>
      <c r="X10943">
        <v>1476.620561</v>
      </c>
      <c r="Y10943">
        <v>1303.469652</v>
      </c>
      <c r="Z10943">
        <v>1026.329876</v>
      </c>
      <c r="AA10943">
        <v>1256.596778378195</v>
      </c>
      <c r="AB10943">
        <v>1154.544935113659</v>
      </c>
      <c r="AC10943">
        <v>1310.9998471540287</v>
      </c>
      <c r="AP10943">
        <v>1240.9629170000001</v>
      </c>
      <c r="AQ10943">
        <v>1111.3360923962525</v>
      </c>
      <c r="AR10943">
        <v>1074.0769684365046</v>
      </c>
      <c r="AS10943">
        <v>1074.0769684365046</v>
      </c>
      <c r="AT10943">
        <v>2904.0959105919028</v>
      </c>
      <c r="AU10943" t="s">
        <v>10858</v>
      </c>
      <c r="AV10943">
        <v>441</v>
      </c>
      <c r="AW10943">
        <v>6.5852514979408223</v>
      </c>
      <c r="AX10943">
        <v>0.27438547908086758</v>
      </c>
    </row>
    <row r="10944" spans="1:50" hidden="1" x14ac:dyDescent="0.3">
      <c r="A10944" t="s">
        <v>12578</v>
      </c>
      <c r="B10944" t="s">
        <v>10792</v>
      </c>
      <c r="D10944">
        <v>2125</v>
      </c>
      <c r="F10944">
        <v>5</v>
      </c>
      <c r="G10944" t="s">
        <v>257</v>
      </c>
      <c r="H10944" t="s">
        <v>251</v>
      </c>
      <c r="I10944" t="s">
        <v>252</v>
      </c>
      <c r="J10944" t="s">
        <v>253</v>
      </c>
      <c r="K10944" t="s">
        <v>112</v>
      </c>
      <c r="L10944" t="s">
        <v>82</v>
      </c>
      <c r="M10944" t="s">
        <v>254</v>
      </c>
      <c r="N10944" t="s">
        <v>100</v>
      </c>
      <c r="O10944" t="s">
        <v>85</v>
      </c>
      <c r="P10944" t="s">
        <v>1387</v>
      </c>
      <c r="Q10944" t="s">
        <v>87</v>
      </c>
      <c r="R10944" t="s">
        <v>88</v>
      </c>
      <c r="T10944" t="s">
        <v>89</v>
      </c>
      <c r="U10944" t="s">
        <v>90</v>
      </c>
      <c r="V10944">
        <v>1.046143</v>
      </c>
      <c r="W10944">
        <v>18637.692153335487</v>
      </c>
      <c r="X10944">
        <v>25260.866308000001</v>
      </c>
      <c r="Y10944">
        <v>18606.873755000001</v>
      </c>
      <c r="Z10944">
        <v>20923.906147000002</v>
      </c>
      <c r="AA10944">
        <v>16191.52682003788</v>
      </c>
      <c r="AB10944">
        <v>23530.192358167977</v>
      </c>
      <c r="AC10944">
        <v>20293.376447046412</v>
      </c>
      <c r="AP10944">
        <v>12266.824860999999</v>
      </c>
      <c r="AQ10944">
        <v>11512.614166518013</v>
      </c>
      <c r="AR10944">
        <v>16947.220789999847</v>
      </c>
      <c r="AS10944">
        <v>18637.692153335487</v>
      </c>
      <c r="AT10944">
        <v>17815.625735043381</v>
      </c>
      <c r="AU10944" t="s">
        <v>10860</v>
      </c>
      <c r="AV10944">
        <v>112</v>
      </c>
      <c r="AW10944">
        <v>159.0680869200302</v>
      </c>
      <c r="AX10944">
        <v>6.6278369550012579</v>
      </c>
    </row>
    <row r="10945" spans="1:50" hidden="1" x14ac:dyDescent="0.3">
      <c r="A10945" t="s">
        <v>12579</v>
      </c>
      <c r="B10945" t="s">
        <v>10792</v>
      </c>
      <c r="D10945">
        <v>212</v>
      </c>
      <c r="F10945">
        <v>5</v>
      </c>
      <c r="G10945" t="s">
        <v>12378</v>
      </c>
      <c r="H10945" t="s">
        <v>94</v>
      </c>
      <c r="I10945" t="s">
        <v>95</v>
      </c>
      <c r="J10945" t="s">
        <v>96</v>
      </c>
      <c r="K10945" t="s">
        <v>81</v>
      </c>
      <c r="L10945" t="s">
        <v>82</v>
      </c>
      <c r="M10945" t="s">
        <v>99</v>
      </c>
      <c r="N10945" t="s">
        <v>84</v>
      </c>
      <c r="O10945" t="s">
        <v>85</v>
      </c>
      <c r="P10945" t="s">
        <v>1387</v>
      </c>
      <c r="Q10945" t="s">
        <v>271</v>
      </c>
      <c r="R10945" t="s">
        <v>107</v>
      </c>
      <c r="T10945" t="s">
        <v>89</v>
      </c>
      <c r="U10945" t="s">
        <v>90</v>
      </c>
      <c r="V10945">
        <v>0.70447300000000002</v>
      </c>
      <c r="W10945">
        <v>0</v>
      </c>
      <c r="X10945">
        <v>0</v>
      </c>
      <c r="Y10945">
        <v>4.9313134999999999</v>
      </c>
      <c r="Z10945">
        <v>0</v>
      </c>
      <c r="AA10945">
        <v>0</v>
      </c>
      <c r="AB10945">
        <v>0</v>
      </c>
      <c r="AC10945">
        <v>0</v>
      </c>
      <c r="AP10945">
        <v>0</v>
      </c>
      <c r="AQ10945">
        <v>0</v>
      </c>
      <c r="AR10945">
        <v>0</v>
      </c>
      <c r="AS10945">
        <v>0</v>
      </c>
      <c r="AT10945">
        <v>0</v>
      </c>
      <c r="AU10945" t="s">
        <v>12379</v>
      </c>
      <c r="AV10945">
        <v>240</v>
      </c>
      <c r="AW10945">
        <v>0</v>
      </c>
      <c r="AX10945">
        <v>0</v>
      </c>
    </row>
    <row r="10946" spans="1:50" hidden="1" x14ac:dyDescent="0.3">
      <c r="A10946" t="s">
        <v>12580</v>
      </c>
      <c r="B10946" t="s">
        <v>10792</v>
      </c>
      <c r="D10946">
        <v>212</v>
      </c>
      <c r="F10946">
        <v>5</v>
      </c>
      <c r="G10946" t="s">
        <v>12378</v>
      </c>
      <c r="H10946" t="s">
        <v>94</v>
      </c>
      <c r="I10946" t="s">
        <v>95</v>
      </c>
      <c r="J10946" t="s">
        <v>96</v>
      </c>
      <c r="K10946" t="s">
        <v>81</v>
      </c>
      <c r="L10946" t="s">
        <v>82</v>
      </c>
      <c r="M10946" t="s">
        <v>410</v>
      </c>
      <c r="N10946" t="s">
        <v>84</v>
      </c>
      <c r="O10946" t="s">
        <v>85</v>
      </c>
      <c r="P10946" t="s">
        <v>1387</v>
      </c>
      <c r="Q10946" t="s">
        <v>271</v>
      </c>
      <c r="R10946" t="s">
        <v>107</v>
      </c>
      <c r="T10946" t="s">
        <v>89</v>
      </c>
      <c r="U10946" t="s">
        <v>90</v>
      </c>
      <c r="V10946">
        <v>0.70447300000000002</v>
      </c>
      <c r="W10946">
        <v>0</v>
      </c>
      <c r="X10946">
        <v>0</v>
      </c>
      <c r="Y10946">
        <v>4.9313134999999999</v>
      </c>
      <c r="Z10946">
        <v>0</v>
      </c>
      <c r="AA10946">
        <v>0</v>
      </c>
      <c r="AB10946">
        <v>0</v>
      </c>
      <c r="AC10946">
        <v>0</v>
      </c>
      <c r="AP10946">
        <v>0</v>
      </c>
      <c r="AQ10946">
        <v>0</v>
      </c>
      <c r="AR10946">
        <v>0</v>
      </c>
      <c r="AS10946">
        <v>0</v>
      </c>
      <c r="AT10946">
        <v>0</v>
      </c>
      <c r="AU10946" t="s">
        <v>12379</v>
      </c>
      <c r="AV10946">
        <v>240</v>
      </c>
      <c r="AW10946">
        <v>0</v>
      </c>
      <c r="AX10946">
        <v>0</v>
      </c>
    </row>
    <row r="10947" spans="1:50" hidden="1" x14ac:dyDescent="0.3">
      <c r="A10947" t="s">
        <v>12581</v>
      </c>
      <c r="B10947" t="s">
        <v>10792</v>
      </c>
      <c r="D10947">
        <v>2140</v>
      </c>
      <c r="F10947">
        <v>5</v>
      </c>
      <c r="G10947" t="s">
        <v>260</v>
      </c>
      <c r="H10947" t="s">
        <v>251</v>
      </c>
      <c r="I10947" t="s">
        <v>252</v>
      </c>
      <c r="J10947" t="s">
        <v>253</v>
      </c>
      <c r="K10947" t="s">
        <v>81</v>
      </c>
      <c r="L10947" t="s">
        <v>82</v>
      </c>
      <c r="M10947" t="s">
        <v>254</v>
      </c>
      <c r="N10947" t="s">
        <v>84</v>
      </c>
      <c r="O10947" t="s">
        <v>85</v>
      </c>
      <c r="P10947" t="s">
        <v>1387</v>
      </c>
      <c r="Q10947" t="s">
        <v>87</v>
      </c>
      <c r="R10947" t="s">
        <v>88</v>
      </c>
      <c r="T10947" t="s">
        <v>89</v>
      </c>
      <c r="U10947" t="s">
        <v>90</v>
      </c>
      <c r="V10947">
        <v>2.1134200000000001</v>
      </c>
      <c r="W10947">
        <v>22332.009147997913</v>
      </c>
      <c r="X10947">
        <v>34271.220745999999</v>
      </c>
      <c r="Y10947">
        <v>31799.223588000001</v>
      </c>
      <c r="Z10947">
        <v>30934.130075000001</v>
      </c>
      <c r="AA10947">
        <v>28187.420135068987</v>
      </c>
      <c r="AB10947">
        <v>33855.499307238089</v>
      </c>
      <c r="AC10947">
        <v>29034.818509517216</v>
      </c>
      <c r="AP10947">
        <v>19911.413783</v>
      </c>
      <c r="AQ10947">
        <v>21373.65474953987</v>
      </c>
      <c r="AR10947">
        <v>20657.072558756474</v>
      </c>
      <c r="AS10947">
        <v>22332.009147997913</v>
      </c>
      <c r="AT10947">
        <v>10566.763420426565</v>
      </c>
      <c r="AU10947" t="s">
        <v>10862</v>
      </c>
      <c r="AV10947">
        <v>80</v>
      </c>
      <c r="AW10947">
        <v>132.08454275533205</v>
      </c>
      <c r="AX10947">
        <v>5.5035226148055019</v>
      </c>
    </row>
    <row r="10948" spans="1:50" hidden="1" x14ac:dyDescent="0.3">
      <c r="A10948" t="s">
        <v>12582</v>
      </c>
      <c r="B10948" t="s">
        <v>10792</v>
      </c>
      <c r="D10948">
        <v>2146</v>
      </c>
      <c r="F10948">
        <v>5</v>
      </c>
      <c r="G10948" t="s">
        <v>263</v>
      </c>
      <c r="H10948" t="s">
        <v>251</v>
      </c>
      <c r="I10948" t="s">
        <v>252</v>
      </c>
      <c r="J10948" t="s">
        <v>253</v>
      </c>
      <c r="K10948" t="s">
        <v>121</v>
      </c>
      <c r="L10948" t="s">
        <v>82</v>
      </c>
      <c r="M10948" t="s">
        <v>254</v>
      </c>
      <c r="N10948" t="s">
        <v>84</v>
      </c>
      <c r="O10948" t="s">
        <v>85</v>
      </c>
      <c r="P10948" t="s">
        <v>1387</v>
      </c>
      <c r="Q10948" t="s">
        <v>87</v>
      </c>
      <c r="R10948" t="s">
        <v>88</v>
      </c>
      <c r="T10948" t="s">
        <v>89</v>
      </c>
      <c r="U10948" t="s">
        <v>90</v>
      </c>
      <c r="V10948">
        <v>3.1701299999999999</v>
      </c>
      <c r="W10948">
        <v>94506.650347458679</v>
      </c>
      <c r="X10948">
        <v>91342.020990000005</v>
      </c>
      <c r="Y10948">
        <v>62215.392324</v>
      </c>
      <c r="Z10948">
        <v>66972.172934000002</v>
      </c>
      <c r="AA10948">
        <v>79326.73118327024</v>
      </c>
      <c r="AB10948">
        <v>80856.904947437492</v>
      </c>
      <c r="AC10948">
        <v>87804.776569206719</v>
      </c>
      <c r="AP10948">
        <v>103195.957754</v>
      </c>
      <c r="AQ10948">
        <v>95005.151773292702</v>
      </c>
      <c r="AR10948">
        <v>94506.650347458679</v>
      </c>
      <c r="AS10948">
        <v>94506.650347458679</v>
      </c>
      <c r="AT10948">
        <v>29811.600895691558</v>
      </c>
      <c r="AU10948" t="s">
        <v>10864</v>
      </c>
      <c r="AV10948">
        <v>60</v>
      </c>
      <c r="AW10948">
        <v>496.86001492819264</v>
      </c>
      <c r="AX10948">
        <v>20.702500622008028</v>
      </c>
    </row>
    <row r="10949" spans="1:50" hidden="1" x14ac:dyDescent="0.3">
      <c r="A10949" t="s">
        <v>12583</v>
      </c>
      <c r="B10949" t="s">
        <v>10792</v>
      </c>
      <c r="D10949">
        <v>2148</v>
      </c>
      <c r="F10949">
        <v>5</v>
      </c>
      <c r="G10949" t="s">
        <v>266</v>
      </c>
      <c r="H10949" t="s">
        <v>251</v>
      </c>
      <c r="I10949" t="s">
        <v>252</v>
      </c>
      <c r="J10949" t="s">
        <v>253</v>
      </c>
      <c r="K10949" t="s">
        <v>267</v>
      </c>
      <c r="L10949" t="s">
        <v>82</v>
      </c>
      <c r="M10949" t="s">
        <v>254</v>
      </c>
      <c r="N10949" t="s">
        <v>84</v>
      </c>
      <c r="O10949" t="s">
        <v>85</v>
      </c>
      <c r="P10949" t="s">
        <v>1387</v>
      </c>
      <c r="Q10949" t="s">
        <v>87</v>
      </c>
      <c r="R10949" t="s">
        <v>107</v>
      </c>
      <c r="T10949" t="s">
        <v>89</v>
      </c>
      <c r="U10949" t="s">
        <v>90</v>
      </c>
      <c r="V10949">
        <v>2.1134200000000001</v>
      </c>
      <c r="W10949">
        <v>5684.9299700759484</v>
      </c>
      <c r="X10949">
        <v>8772.8069500000001</v>
      </c>
      <c r="Y10949">
        <v>8939.7671250000003</v>
      </c>
      <c r="Z10949">
        <v>14314.194520999999</v>
      </c>
      <c r="AA10949">
        <v>6242.8846428548422</v>
      </c>
      <c r="AB10949">
        <v>5937.0051214576433</v>
      </c>
      <c r="AC10949">
        <v>6383.0808295314309</v>
      </c>
      <c r="AP10949">
        <v>6176.8251540000001</v>
      </c>
      <c r="AQ10949">
        <v>5882.1369828712031</v>
      </c>
      <c r="AR10949">
        <v>5684.9299700759484</v>
      </c>
      <c r="AS10949">
        <v>5684.9299700759484</v>
      </c>
      <c r="AT10949">
        <v>2689.9196421326324</v>
      </c>
      <c r="AU10949" t="s">
        <v>10866</v>
      </c>
      <c r="AV10949">
        <v>42</v>
      </c>
      <c r="AW10949">
        <v>64.045705765062678</v>
      </c>
      <c r="AX10949">
        <v>2.6685710735442782</v>
      </c>
    </row>
    <row r="10950" spans="1:50" hidden="1" x14ac:dyDescent="0.3">
      <c r="A10950" t="s">
        <v>12584</v>
      </c>
      <c r="B10950" t="s">
        <v>10792</v>
      </c>
      <c r="D10950">
        <v>2150</v>
      </c>
      <c r="F10950">
        <v>5</v>
      </c>
      <c r="G10950" t="s">
        <v>11716</v>
      </c>
      <c r="H10950" t="s">
        <v>251</v>
      </c>
      <c r="I10950" t="s">
        <v>252</v>
      </c>
      <c r="J10950" t="s">
        <v>253</v>
      </c>
      <c r="K10950" t="s">
        <v>267</v>
      </c>
      <c r="L10950" t="s">
        <v>82</v>
      </c>
      <c r="M10950" t="s">
        <v>254</v>
      </c>
      <c r="N10950" t="s">
        <v>84</v>
      </c>
      <c r="O10950" t="s">
        <v>85</v>
      </c>
      <c r="P10950" t="s">
        <v>1387</v>
      </c>
      <c r="Q10950" t="s">
        <v>271</v>
      </c>
      <c r="R10950" t="s">
        <v>107</v>
      </c>
      <c r="T10950" t="s">
        <v>89</v>
      </c>
      <c r="U10950" t="s">
        <v>90</v>
      </c>
      <c r="V10950">
        <v>2.1134200000000001</v>
      </c>
      <c r="W10950">
        <v>0</v>
      </c>
      <c r="X10950">
        <v>0</v>
      </c>
      <c r="Y10950">
        <v>0</v>
      </c>
      <c r="Z10950">
        <v>401.549826</v>
      </c>
      <c r="AA10950">
        <v>0</v>
      </c>
      <c r="AB10950">
        <v>0</v>
      </c>
      <c r="AC10950">
        <v>0</v>
      </c>
      <c r="AP10950">
        <v>0</v>
      </c>
      <c r="AQ10950">
        <v>0</v>
      </c>
      <c r="AR10950">
        <v>0</v>
      </c>
      <c r="AS10950">
        <v>0</v>
      </c>
      <c r="AT10950">
        <v>0</v>
      </c>
      <c r="AU10950" t="s">
        <v>11717</v>
      </c>
      <c r="AV10950">
        <v>42</v>
      </c>
      <c r="AW10950">
        <v>0</v>
      </c>
      <c r="AX10950">
        <v>0</v>
      </c>
    </row>
    <row r="10951" spans="1:50" hidden="1" x14ac:dyDescent="0.3">
      <c r="A10951" t="s">
        <v>12585</v>
      </c>
      <c r="B10951" t="s">
        <v>10792</v>
      </c>
      <c r="D10951">
        <v>2152</v>
      </c>
      <c r="F10951">
        <v>5</v>
      </c>
      <c r="G10951" t="s">
        <v>270</v>
      </c>
      <c r="H10951" t="s">
        <v>251</v>
      </c>
      <c r="I10951" t="s">
        <v>252</v>
      </c>
      <c r="J10951" t="s">
        <v>253</v>
      </c>
      <c r="K10951" t="s">
        <v>185</v>
      </c>
      <c r="L10951" t="s">
        <v>82</v>
      </c>
      <c r="M10951" t="s">
        <v>254</v>
      </c>
      <c r="N10951" t="s">
        <v>100</v>
      </c>
      <c r="O10951" t="s">
        <v>85</v>
      </c>
      <c r="P10951" t="s">
        <v>1387</v>
      </c>
      <c r="Q10951" t="s">
        <v>271</v>
      </c>
      <c r="R10951" t="s">
        <v>107</v>
      </c>
      <c r="T10951" t="s">
        <v>89</v>
      </c>
      <c r="U10951" t="s">
        <v>90</v>
      </c>
      <c r="V10951">
        <v>0.36984899999999998</v>
      </c>
      <c r="W10951">
        <v>0</v>
      </c>
      <c r="X10951">
        <v>0.73969799999999997</v>
      </c>
      <c r="Y10951">
        <v>0</v>
      </c>
      <c r="Z10951">
        <v>166.062005</v>
      </c>
      <c r="AA10951">
        <v>0</v>
      </c>
      <c r="AB10951">
        <v>0</v>
      </c>
      <c r="AC10951">
        <v>0</v>
      </c>
      <c r="AP10951">
        <v>0</v>
      </c>
      <c r="AQ10951">
        <v>0</v>
      </c>
      <c r="AR10951">
        <v>0</v>
      </c>
      <c r="AS10951">
        <v>0</v>
      </c>
      <c r="AT10951">
        <v>0</v>
      </c>
      <c r="AU10951" t="s">
        <v>11719</v>
      </c>
      <c r="AV10951">
        <v>441</v>
      </c>
      <c r="AW10951">
        <v>0</v>
      </c>
      <c r="AX10951">
        <v>0</v>
      </c>
    </row>
    <row r="10952" spans="1:50" hidden="1" x14ac:dyDescent="0.3">
      <c r="A10952" t="s">
        <v>12586</v>
      </c>
      <c r="B10952" t="s">
        <v>10792</v>
      </c>
      <c r="D10952">
        <v>2153</v>
      </c>
      <c r="F10952">
        <v>5</v>
      </c>
      <c r="G10952" t="s">
        <v>3357</v>
      </c>
      <c r="H10952" t="s">
        <v>251</v>
      </c>
      <c r="I10952" t="s">
        <v>252</v>
      </c>
      <c r="J10952" t="s">
        <v>253</v>
      </c>
      <c r="K10952" t="s">
        <v>81</v>
      </c>
      <c r="L10952" t="s">
        <v>82</v>
      </c>
      <c r="M10952" t="s">
        <v>254</v>
      </c>
      <c r="N10952" t="s">
        <v>84</v>
      </c>
      <c r="O10952" t="s">
        <v>85</v>
      </c>
      <c r="P10952" t="s">
        <v>1387</v>
      </c>
      <c r="Q10952" t="s">
        <v>271</v>
      </c>
      <c r="R10952" t="s">
        <v>107</v>
      </c>
      <c r="T10952" t="s">
        <v>89</v>
      </c>
      <c r="U10952" t="s">
        <v>90</v>
      </c>
      <c r="V10952">
        <v>0.70447300000000002</v>
      </c>
      <c r="W10952">
        <v>0</v>
      </c>
      <c r="X10952">
        <v>4.9313140000000004</v>
      </c>
      <c r="Y10952">
        <v>0</v>
      </c>
      <c r="Z10952">
        <v>0.70447300000000002</v>
      </c>
      <c r="AA10952">
        <v>0</v>
      </c>
      <c r="AB10952">
        <v>0</v>
      </c>
      <c r="AC10952">
        <v>0</v>
      </c>
      <c r="AP10952">
        <v>0</v>
      </c>
      <c r="AQ10952">
        <v>0</v>
      </c>
      <c r="AR10952">
        <v>0</v>
      </c>
      <c r="AS10952">
        <v>0</v>
      </c>
      <c r="AT10952">
        <v>0</v>
      </c>
      <c r="AU10952" t="s">
        <v>11721</v>
      </c>
      <c r="AV10952">
        <v>240</v>
      </c>
      <c r="AW10952">
        <v>0</v>
      </c>
      <c r="AX10952">
        <v>0</v>
      </c>
    </row>
    <row r="10953" spans="1:50" hidden="1" x14ac:dyDescent="0.3">
      <c r="A10953" t="s">
        <v>12587</v>
      </c>
      <c r="B10953" t="s">
        <v>10792</v>
      </c>
      <c r="D10953">
        <v>2155</v>
      </c>
      <c r="F10953">
        <v>5</v>
      </c>
      <c r="G10953" t="s">
        <v>7455</v>
      </c>
      <c r="H10953" t="s">
        <v>251</v>
      </c>
      <c r="I10953" t="s">
        <v>252</v>
      </c>
      <c r="J10953" t="s">
        <v>253</v>
      </c>
      <c r="K10953" t="s">
        <v>267</v>
      </c>
      <c r="L10953" t="s">
        <v>82</v>
      </c>
      <c r="M10953" t="s">
        <v>254</v>
      </c>
      <c r="N10953" t="s">
        <v>84</v>
      </c>
      <c r="O10953" t="s">
        <v>85</v>
      </c>
      <c r="P10953" t="s">
        <v>1387</v>
      </c>
      <c r="Q10953" t="s">
        <v>87</v>
      </c>
      <c r="R10953" t="s">
        <v>107</v>
      </c>
      <c r="T10953" t="s">
        <v>89</v>
      </c>
      <c r="U10953" t="s">
        <v>90</v>
      </c>
      <c r="V10953">
        <v>2.1134200000000001</v>
      </c>
      <c r="W10953">
        <v>0</v>
      </c>
      <c r="X10953">
        <v>2.1134200000000001</v>
      </c>
      <c r="Y10953">
        <v>0</v>
      </c>
      <c r="Z10953">
        <v>0</v>
      </c>
      <c r="AA10953">
        <v>0</v>
      </c>
      <c r="AB10953">
        <v>0</v>
      </c>
      <c r="AC10953">
        <v>0</v>
      </c>
      <c r="AP10953">
        <v>0</v>
      </c>
      <c r="AQ10953">
        <v>0</v>
      </c>
      <c r="AR10953">
        <v>0</v>
      </c>
      <c r="AS10953">
        <v>0</v>
      </c>
      <c r="AT10953">
        <v>0</v>
      </c>
      <c r="AU10953" t="s">
        <v>10868</v>
      </c>
      <c r="AV10953">
        <v>42</v>
      </c>
      <c r="AW10953">
        <v>0</v>
      </c>
      <c r="AX10953">
        <v>0</v>
      </c>
    </row>
    <row r="10954" spans="1:50" hidden="1" x14ac:dyDescent="0.3">
      <c r="A10954" t="s">
        <v>12588</v>
      </c>
      <c r="B10954" t="s">
        <v>10792</v>
      </c>
      <c r="D10954">
        <v>2216</v>
      </c>
      <c r="F10954">
        <v>5</v>
      </c>
      <c r="G10954" t="s">
        <v>277</v>
      </c>
      <c r="H10954" t="s">
        <v>251</v>
      </c>
      <c r="I10954" t="s">
        <v>252</v>
      </c>
      <c r="J10954" t="s">
        <v>253</v>
      </c>
      <c r="K10954" t="s">
        <v>133</v>
      </c>
      <c r="L10954" t="s">
        <v>82</v>
      </c>
      <c r="M10954" t="s">
        <v>278</v>
      </c>
      <c r="N10954" t="s">
        <v>100</v>
      </c>
      <c r="O10954" t="s">
        <v>85</v>
      </c>
      <c r="P10954" t="s">
        <v>1387</v>
      </c>
      <c r="Q10954" t="s">
        <v>87</v>
      </c>
      <c r="R10954" t="s">
        <v>215</v>
      </c>
      <c r="T10954" t="s">
        <v>89</v>
      </c>
      <c r="U10954" t="s">
        <v>90</v>
      </c>
      <c r="V10954">
        <v>0.63402599999999998</v>
      </c>
      <c r="W10954">
        <v>6124.0838789044938</v>
      </c>
      <c r="X10954">
        <v>5447.234512</v>
      </c>
      <c r="Y10954">
        <v>3451.848958</v>
      </c>
      <c r="Z10954">
        <v>2889.2565249999998</v>
      </c>
      <c r="AA10954">
        <v>6397.0408541605757</v>
      </c>
      <c r="AB10954">
        <v>5519.4723969649449</v>
      </c>
      <c r="AC10954">
        <v>7190.3887826823966</v>
      </c>
      <c r="AP10954">
        <v>6982.960607</v>
      </c>
      <c r="AQ10954">
        <v>6336.5248929932213</v>
      </c>
      <c r="AR10954">
        <v>6124.0838789044938</v>
      </c>
      <c r="AS10954">
        <v>6124.0838789044938</v>
      </c>
      <c r="AT10954">
        <v>9659.0421826620586</v>
      </c>
      <c r="AU10954" t="s">
        <v>10870</v>
      </c>
      <c r="AV10954">
        <v>270</v>
      </c>
      <c r="AW10954">
        <v>35.774230306155772</v>
      </c>
      <c r="AX10954">
        <v>1.4905929294231572</v>
      </c>
    </row>
    <row r="10955" spans="1:50" hidden="1" x14ac:dyDescent="0.3">
      <c r="A10955" t="s">
        <v>12589</v>
      </c>
      <c r="B10955" t="s">
        <v>10792</v>
      </c>
      <c r="D10955">
        <v>2240</v>
      </c>
      <c r="F10955">
        <v>5</v>
      </c>
      <c r="G10955" t="s">
        <v>281</v>
      </c>
      <c r="H10955" t="s">
        <v>251</v>
      </c>
      <c r="I10955" t="s">
        <v>252</v>
      </c>
      <c r="J10955" t="s">
        <v>253</v>
      </c>
      <c r="K10955" t="s">
        <v>81</v>
      </c>
      <c r="L10955" t="s">
        <v>82</v>
      </c>
      <c r="M10955" t="s">
        <v>278</v>
      </c>
      <c r="N10955" t="s">
        <v>84</v>
      </c>
      <c r="O10955" t="s">
        <v>85</v>
      </c>
      <c r="P10955" t="s">
        <v>1387</v>
      </c>
      <c r="Q10955" t="s">
        <v>87</v>
      </c>
      <c r="R10955" t="s">
        <v>215</v>
      </c>
      <c r="T10955" t="s">
        <v>89</v>
      </c>
      <c r="U10955" t="s">
        <v>90</v>
      </c>
      <c r="V10955">
        <v>2.1134200000000001</v>
      </c>
      <c r="W10955">
        <v>12126.227272892645</v>
      </c>
      <c r="X10955">
        <v>9646.7059599999993</v>
      </c>
      <c r="Y10955">
        <v>7386.7553749999997</v>
      </c>
      <c r="Z10955">
        <v>5615.0048500000003</v>
      </c>
      <c r="AA10955">
        <v>12321.506934425337</v>
      </c>
      <c r="AB10955">
        <v>13187.505212790749</v>
      </c>
      <c r="AC10955">
        <v>8517.3837404354399</v>
      </c>
      <c r="AP10955">
        <v>12148.355264</v>
      </c>
      <c r="AQ10955">
        <v>10547.343106458447</v>
      </c>
      <c r="AR10955">
        <v>10193.728419651885</v>
      </c>
      <c r="AS10955">
        <v>12126.227272892645</v>
      </c>
      <c r="AT10955">
        <v>5737.7271308555064</v>
      </c>
      <c r="AU10955" t="s">
        <v>10872</v>
      </c>
      <c r="AV10955">
        <v>80</v>
      </c>
      <c r="AW10955">
        <v>71.721589135693833</v>
      </c>
      <c r="AX10955">
        <v>2.9883995473205762</v>
      </c>
    </row>
    <row r="10956" spans="1:50" hidden="1" x14ac:dyDescent="0.3">
      <c r="A10956" t="s">
        <v>12590</v>
      </c>
      <c r="B10956" t="s">
        <v>10792</v>
      </c>
      <c r="D10956">
        <v>2307</v>
      </c>
      <c r="F10956">
        <v>5</v>
      </c>
      <c r="G10956" t="s">
        <v>284</v>
      </c>
      <c r="H10956" t="s">
        <v>78</v>
      </c>
      <c r="I10956" t="s">
        <v>285</v>
      </c>
      <c r="J10956" t="s">
        <v>286</v>
      </c>
      <c r="K10956" t="s">
        <v>174</v>
      </c>
      <c r="L10956" t="s">
        <v>82</v>
      </c>
      <c r="M10956" t="s">
        <v>287</v>
      </c>
      <c r="N10956" t="s">
        <v>100</v>
      </c>
      <c r="O10956" t="s">
        <v>85</v>
      </c>
      <c r="P10956" t="s">
        <v>1387</v>
      </c>
      <c r="Q10956" t="s">
        <v>87</v>
      </c>
      <c r="R10956" t="s">
        <v>107</v>
      </c>
      <c r="S10956" t="s">
        <v>288</v>
      </c>
      <c r="T10956" t="s">
        <v>89</v>
      </c>
      <c r="U10956" t="s">
        <v>90</v>
      </c>
      <c r="V10956">
        <v>0.49982388164846775</v>
      </c>
      <c r="W10956">
        <v>203.43044644847438</v>
      </c>
      <c r="X10956">
        <v>0</v>
      </c>
      <c r="Y10956">
        <v>0</v>
      </c>
      <c r="Z10956">
        <v>0</v>
      </c>
      <c r="AA10956">
        <v>203.43044644847438</v>
      </c>
      <c r="AB10956">
        <v>0</v>
      </c>
      <c r="AC10956">
        <v>0</v>
      </c>
      <c r="AP10956">
        <v>234.796648</v>
      </c>
      <c r="AQ10956">
        <v>210.44944510100001</v>
      </c>
      <c r="AR10956">
        <v>203.43044644847438</v>
      </c>
      <c r="AS10956">
        <v>203.43044644847438</v>
      </c>
      <c r="AT10956">
        <v>407.00425473376941</v>
      </c>
      <c r="AU10956" t="s">
        <v>10874</v>
      </c>
    </row>
    <row r="10957" spans="1:50" hidden="1" x14ac:dyDescent="0.3">
      <c r="A10957" t="s">
        <v>12591</v>
      </c>
      <c r="B10957" t="s">
        <v>10792</v>
      </c>
      <c r="D10957">
        <v>2308</v>
      </c>
      <c r="F10957">
        <v>5</v>
      </c>
      <c r="G10957" t="s">
        <v>291</v>
      </c>
      <c r="H10957" t="s">
        <v>78</v>
      </c>
      <c r="I10957" t="s">
        <v>285</v>
      </c>
      <c r="J10957" t="s">
        <v>286</v>
      </c>
      <c r="K10957" t="s">
        <v>112</v>
      </c>
      <c r="L10957" t="s">
        <v>82</v>
      </c>
      <c r="M10957" t="s">
        <v>287</v>
      </c>
      <c r="N10957" t="s">
        <v>100</v>
      </c>
      <c r="O10957" t="s">
        <v>85</v>
      </c>
      <c r="P10957" t="s">
        <v>1387</v>
      </c>
      <c r="Q10957" t="s">
        <v>87</v>
      </c>
      <c r="R10957" t="s">
        <v>107</v>
      </c>
      <c r="S10957" t="s">
        <v>288</v>
      </c>
      <c r="T10957" t="s">
        <v>89</v>
      </c>
      <c r="U10957" t="s">
        <v>90</v>
      </c>
      <c r="V10957">
        <v>1.046143008101444</v>
      </c>
      <c r="W10957">
        <v>3788.4491703236172</v>
      </c>
      <c r="X10957">
        <v>0</v>
      </c>
      <c r="Y10957">
        <v>0</v>
      </c>
      <c r="Z10957">
        <v>0</v>
      </c>
      <c r="AA10957">
        <v>3788.4491703236172</v>
      </c>
      <c r="AB10957">
        <v>0</v>
      </c>
      <c r="AC10957">
        <v>0</v>
      </c>
      <c r="AP10957">
        <v>8995.2411969999994</v>
      </c>
      <c r="AQ10957">
        <v>4909.5710738830003</v>
      </c>
      <c r="AR10957">
        <v>3788.4491703236172</v>
      </c>
      <c r="AS10957">
        <v>3788.4491703236172</v>
      </c>
      <c r="AT10957">
        <v>3621.349223753788</v>
      </c>
      <c r="AU10957" t="s">
        <v>10876</v>
      </c>
      <c r="AV10957">
        <v>112</v>
      </c>
      <c r="AW10957">
        <v>32.333475212087393</v>
      </c>
      <c r="AX10957">
        <v>1.3472281338369747</v>
      </c>
    </row>
    <row r="10958" spans="1:50" hidden="1" x14ac:dyDescent="0.3">
      <c r="A10958" t="s">
        <v>12592</v>
      </c>
      <c r="B10958" t="s">
        <v>10792</v>
      </c>
      <c r="D10958">
        <v>2309</v>
      </c>
      <c r="F10958">
        <v>5</v>
      </c>
      <c r="G10958" t="s">
        <v>294</v>
      </c>
      <c r="H10958" t="s">
        <v>78</v>
      </c>
      <c r="I10958" t="s">
        <v>285</v>
      </c>
      <c r="J10958" t="s">
        <v>286</v>
      </c>
      <c r="K10958" t="s">
        <v>174</v>
      </c>
      <c r="L10958" t="s">
        <v>82</v>
      </c>
      <c r="M10958" t="s">
        <v>295</v>
      </c>
      <c r="N10958" t="s">
        <v>100</v>
      </c>
      <c r="O10958" t="s">
        <v>85</v>
      </c>
      <c r="P10958" t="s">
        <v>1387</v>
      </c>
      <c r="Q10958" t="s">
        <v>87</v>
      </c>
      <c r="R10958" t="s">
        <v>107</v>
      </c>
      <c r="S10958" t="s">
        <v>288</v>
      </c>
      <c r="T10958" t="s">
        <v>89</v>
      </c>
      <c r="U10958" t="s">
        <v>90</v>
      </c>
      <c r="V10958">
        <v>0.49982388164846775</v>
      </c>
      <c r="W10958">
        <v>203.43044644847438</v>
      </c>
      <c r="X10958">
        <v>0</v>
      </c>
      <c r="Y10958">
        <v>0</v>
      </c>
      <c r="Z10958">
        <v>0</v>
      </c>
      <c r="AA10958">
        <v>203.43044644847438</v>
      </c>
      <c r="AB10958">
        <v>0</v>
      </c>
      <c r="AC10958">
        <v>0</v>
      </c>
      <c r="AP10958">
        <v>338.20927399999999</v>
      </c>
      <c r="AQ10958">
        <v>210.449445274</v>
      </c>
      <c r="AR10958">
        <v>203.43044644847438</v>
      </c>
      <c r="AS10958">
        <v>203.43044644847438</v>
      </c>
      <c r="AT10958">
        <v>407.00425473376941</v>
      </c>
      <c r="AU10958" t="s">
        <v>10878</v>
      </c>
      <c r="AV10958">
        <v>270</v>
      </c>
      <c r="AW10958">
        <v>1.5074231656806274</v>
      </c>
      <c r="AX10958">
        <v>6.2809298570026137E-2</v>
      </c>
    </row>
    <row r="10959" spans="1:50" hidden="1" x14ac:dyDescent="0.3">
      <c r="A10959" t="s">
        <v>12593</v>
      </c>
      <c r="B10959" t="s">
        <v>10792</v>
      </c>
      <c r="D10959">
        <v>2311</v>
      </c>
      <c r="F10959">
        <v>5</v>
      </c>
      <c r="G10959" t="s">
        <v>298</v>
      </c>
      <c r="H10959" t="s">
        <v>78</v>
      </c>
      <c r="I10959" t="s">
        <v>285</v>
      </c>
      <c r="J10959" t="s">
        <v>286</v>
      </c>
      <c r="K10959" t="s">
        <v>112</v>
      </c>
      <c r="L10959" t="s">
        <v>82</v>
      </c>
      <c r="M10959" t="s">
        <v>295</v>
      </c>
      <c r="N10959" t="s">
        <v>100</v>
      </c>
      <c r="O10959" t="s">
        <v>85</v>
      </c>
      <c r="P10959" t="s">
        <v>1387</v>
      </c>
      <c r="Q10959" t="s">
        <v>87</v>
      </c>
      <c r="R10959" t="s">
        <v>107</v>
      </c>
      <c r="S10959" t="s">
        <v>288</v>
      </c>
      <c r="T10959" t="s">
        <v>89</v>
      </c>
      <c r="U10959" t="s">
        <v>90</v>
      </c>
      <c r="V10959">
        <v>1.046143008101444</v>
      </c>
      <c r="W10959">
        <v>3788.4491703236172</v>
      </c>
      <c r="X10959">
        <v>0</v>
      </c>
      <c r="Y10959">
        <v>0</v>
      </c>
      <c r="Z10959">
        <v>0</v>
      </c>
      <c r="AA10959">
        <v>3788.4491703236172</v>
      </c>
      <c r="AB10959">
        <v>0</v>
      </c>
      <c r="AC10959">
        <v>0</v>
      </c>
      <c r="AP10959">
        <v>8995.2410810000001</v>
      </c>
      <c r="AQ10959">
        <v>4909.5710648450004</v>
      </c>
      <c r="AR10959">
        <v>3788.4491703236172</v>
      </c>
      <c r="AS10959">
        <v>3788.4491703236172</v>
      </c>
      <c r="AT10959">
        <v>3621.349223753788</v>
      </c>
      <c r="AU10959" t="s">
        <v>10880</v>
      </c>
      <c r="AV10959">
        <v>112</v>
      </c>
      <c r="AW10959">
        <v>32.333475212087393</v>
      </c>
      <c r="AX10959">
        <v>1.3472281338369747</v>
      </c>
    </row>
    <row r="10960" spans="1:50" hidden="1" x14ac:dyDescent="0.3">
      <c r="A10960" t="s">
        <v>12594</v>
      </c>
      <c r="B10960" t="s">
        <v>10792</v>
      </c>
      <c r="D10960">
        <v>2317</v>
      </c>
      <c r="F10960">
        <v>5</v>
      </c>
      <c r="G10960" t="s">
        <v>301</v>
      </c>
      <c r="H10960" t="s">
        <v>78</v>
      </c>
      <c r="I10960" t="s">
        <v>285</v>
      </c>
      <c r="J10960" t="s">
        <v>286</v>
      </c>
      <c r="K10960" t="s">
        <v>174</v>
      </c>
      <c r="L10960" t="s">
        <v>82</v>
      </c>
      <c r="M10960" t="s">
        <v>302</v>
      </c>
      <c r="N10960" t="s">
        <v>100</v>
      </c>
      <c r="O10960" t="s">
        <v>85</v>
      </c>
      <c r="P10960" t="s">
        <v>1387</v>
      </c>
      <c r="Q10960" t="s">
        <v>271</v>
      </c>
      <c r="R10960" t="s">
        <v>107</v>
      </c>
      <c r="T10960" t="s">
        <v>89</v>
      </c>
      <c r="U10960" t="s">
        <v>90</v>
      </c>
      <c r="V10960">
        <v>0.99964799999999998</v>
      </c>
      <c r="W10960">
        <v>0</v>
      </c>
      <c r="X10960">
        <v>103.96338849999999</v>
      </c>
      <c r="Y10960">
        <v>0</v>
      </c>
      <c r="Z10960">
        <v>0</v>
      </c>
      <c r="AA10960">
        <v>0</v>
      </c>
      <c r="AB10960">
        <v>0</v>
      </c>
      <c r="AC10960">
        <v>0</v>
      </c>
      <c r="AP10960">
        <v>0</v>
      </c>
      <c r="AQ10960">
        <v>0</v>
      </c>
      <c r="AR10960">
        <v>0</v>
      </c>
      <c r="AS10960">
        <v>0</v>
      </c>
      <c r="AT10960">
        <v>0</v>
      </c>
      <c r="AU10960" t="s">
        <v>11729</v>
      </c>
    </row>
    <row r="10961" spans="1:50" hidden="1" x14ac:dyDescent="0.3">
      <c r="A10961" t="s">
        <v>12595</v>
      </c>
      <c r="B10961" t="s">
        <v>10792</v>
      </c>
      <c r="D10961">
        <v>2317</v>
      </c>
      <c r="F10961">
        <v>5</v>
      </c>
      <c r="G10961" t="s">
        <v>301</v>
      </c>
      <c r="H10961" t="s">
        <v>78</v>
      </c>
      <c r="I10961" t="s">
        <v>285</v>
      </c>
      <c r="J10961" t="s">
        <v>286</v>
      </c>
      <c r="K10961" t="s">
        <v>174</v>
      </c>
      <c r="L10961" t="s">
        <v>82</v>
      </c>
      <c r="M10961" t="s">
        <v>305</v>
      </c>
      <c r="N10961" t="s">
        <v>100</v>
      </c>
      <c r="O10961" t="s">
        <v>85</v>
      </c>
      <c r="P10961" t="s">
        <v>1387</v>
      </c>
      <c r="Q10961" t="s">
        <v>271</v>
      </c>
      <c r="R10961" t="s">
        <v>107</v>
      </c>
      <c r="T10961" t="s">
        <v>89</v>
      </c>
      <c r="U10961" t="s">
        <v>90</v>
      </c>
      <c r="V10961">
        <v>0.99964799999999998</v>
      </c>
      <c r="W10961">
        <v>0</v>
      </c>
      <c r="X10961">
        <v>103.96338849999999</v>
      </c>
      <c r="Y10961">
        <v>0</v>
      </c>
      <c r="Z10961">
        <v>0</v>
      </c>
      <c r="AA10961">
        <v>0</v>
      </c>
      <c r="AB10961">
        <v>0</v>
      </c>
      <c r="AC10961">
        <v>0</v>
      </c>
      <c r="AP10961">
        <v>0</v>
      </c>
      <c r="AQ10961">
        <v>0</v>
      </c>
      <c r="AR10961">
        <v>0</v>
      </c>
      <c r="AS10961">
        <v>0</v>
      </c>
      <c r="AT10961">
        <v>0</v>
      </c>
      <c r="AU10961" t="s">
        <v>11729</v>
      </c>
    </row>
    <row r="10962" spans="1:50" hidden="1" x14ac:dyDescent="0.3">
      <c r="A10962" t="s">
        <v>12596</v>
      </c>
      <c r="B10962" t="s">
        <v>10792</v>
      </c>
      <c r="D10962">
        <v>2325</v>
      </c>
      <c r="F10962">
        <v>5</v>
      </c>
      <c r="G10962" t="s">
        <v>307</v>
      </c>
      <c r="H10962" t="s">
        <v>78</v>
      </c>
      <c r="I10962" t="s">
        <v>285</v>
      </c>
      <c r="J10962" t="s">
        <v>286</v>
      </c>
      <c r="K10962" t="s">
        <v>112</v>
      </c>
      <c r="L10962" t="s">
        <v>82</v>
      </c>
      <c r="M10962" t="s">
        <v>302</v>
      </c>
      <c r="N10962" t="s">
        <v>100</v>
      </c>
      <c r="O10962" t="s">
        <v>85</v>
      </c>
      <c r="P10962" t="s">
        <v>1387</v>
      </c>
      <c r="Q10962" t="s">
        <v>271</v>
      </c>
      <c r="R10962" t="s">
        <v>107</v>
      </c>
      <c r="T10962" t="s">
        <v>89</v>
      </c>
      <c r="U10962" t="s">
        <v>90</v>
      </c>
      <c r="V10962">
        <v>2.0922860000000001</v>
      </c>
      <c r="W10962">
        <v>0</v>
      </c>
      <c r="X10962">
        <v>1917.580119</v>
      </c>
      <c r="Y10962">
        <v>0</v>
      </c>
      <c r="Z10962">
        <v>0</v>
      </c>
      <c r="AA10962">
        <v>0</v>
      </c>
      <c r="AB10962">
        <v>0</v>
      </c>
      <c r="AC10962">
        <v>0</v>
      </c>
      <c r="AP10962">
        <v>0</v>
      </c>
      <c r="AQ10962">
        <v>0</v>
      </c>
      <c r="AR10962">
        <v>0</v>
      </c>
      <c r="AS10962">
        <v>0</v>
      </c>
      <c r="AT10962">
        <v>0</v>
      </c>
      <c r="AU10962" t="s">
        <v>10882</v>
      </c>
    </row>
    <row r="10963" spans="1:50" hidden="1" x14ac:dyDescent="0.3">
      <c r="A10963" t="s">
        <v>12597</v>
      </c>
      <c r="B10963" t="s">
        <v>10792</v>
      </c>
      <c r="D10963">
        <v>2325</v>
      </c>
      <c r="F10963">
        <v>5</v>
      </c>
      <c r="G10963" t="s">
        <v>307</v>
      </c>
      <c r="H10963" t="s">
        <v>78</v>
      </c>
      <c r="I10963" t="s">
        <v>285</v>
      </c>
      <c r="J10963" t="s">
        <v>286</v>
      </c>
      <c r="K10963" t="s">
        <v>112</v>
      </c>
      <c r="L10963" t="s">
        <v>82</v>
      </c>
      <c r="M10963" t="s">
        <v>305</v>
      </c>
      <c r="N10963" t="s">
        <v>100</v>
      </c>
      <c r="O10963" t="s">
        <v>85</v>
      </c>
      <c r="P10963" t="s">
        <v>1387</v>
      </c>
      <c r="Q10963" t="s">
        <v>271</v>
      </c>
      <c r="R10963" t="s">
        <v>107</v>
      </c>
      <c r="T10963" t="s">
        <v>89</v>
      </c>
      <c r="U10963" t="s">
        <v>90</v>
      </c>
      <c r="V10963">
        <v>2.0922860000000001</v>
      </c>
      <c r="W10963">
        <v>0</v>
      </c>
      <c r="X10963">
        <v>1917.580119</v>
      </c>
      <c r="Y10963">
        <v>0</v>
      </c>
      <c r="Z10963">
        <v>0</v>
      </c>
      <c r="AA10963">
        <v>0</v>
      </c>
      <c r="AB10963">
        <v>0</v>
      </c>
      <c r="AC10963">
        <v>0</v>
      </c>
      <c r="AP10963">
        <v>0</v>
      </c>
      <c r="AQ10963">
        <v>0</v>
      </c>
      <c r="AR10963">
        <v>0</v>
      </c>
      <c r="AS10963">
        <v>0</v>
      </c>
      <c r="AT10963">
        <v>0</v>
      </c>
      <c r="AU10963" t="s">
        <v>10882</v>
      </c>
    </row>
    <row r="10964" spans="1:50" hidden="1" x14ac:dyDescent="0.3">
      <c r="A10964" t="s">
        <v>12598</v>
      </c>
      <c r="B10964" t="s">
        <v>10792</v>
      </c>
      <c r="D10964">
        <v>2334</v>
      </c>
      <c r="F10964">
        <v>5</v>
      </c>
      <c r="G10964" t="s">
        <v>311</v>
      </c>
      <c r="H10964" t="s">
        <v>78</v>
      </c>
      <c r="I10964" t="s">
        <v>285</v>
      </c>
      <c r="J10964" t="s">
        <v>286</v>
      </c>
      <c r="K10964" t="s">
        <v>112</v>
      </c>
      <c r="L10964" t="s">
        <v>82</v>
      </c>
      <c r="M10964" t="s">
        <v>302</v>
      </c>
      <c r="N10964" t="s">
        <v>100</v>
      </c>
      <c r="O10964" t="s">
        <v>85</v>
      </c>
      <c r="P10964" t="s">
        <v>1387</v>
      </c>
      <c r="Q10964" t="s">
        <v>87</v>
      </c>
      <c r="R10964" t="s">
        <v>88</v>
      </c>
      <c r="T10964" t="s">
        <v>89</v>
      </c>
      <c r="U10964" t="s">
        <v>90</v>
      </c>
      <c r="V10964">
        <v>1.046143</v>
      </c>
      <c r="W10964">
        <v>39729.000488227874</v>
      </c>
      <c r="X10964">
        <v>44113.060605999999</v>
      </c>
      <c r="Y10964">
        <v>32679.415037999999</v>
      </c>
      <c r="Z10964">
        <v>37099.369223000002</v>
      </c>
      <c r="AA10964">
        <v>40589.839768567566</v>
      </c>
      <c r="AB10964">
        <v>53358.640438170572</v>
      </c>
      <c r="AC10964">
        <v>40065.078489108484</v>
      </c>
      <c r="AP10964">
        <v>50451.526388999999</v>
      </c>
      <c r="AQ10964">
        <v>37871.74564472941</v>
      </c>
      <c r="AR10964">
        <v>39729.000488227874</v>
      </c>
      <c r="AS10964">
        <v>39729.000488227874</v>
      </c>
      <c r="AT10964">
        <v>37976.644195131899</v>
      </c>
      <c r="AU10964" t="s">
        <v>10885</v>
      </c>
      <c r="AV10964">
        <v>112</v>
      </c>
      <c r="AW10964">
        <v>339.07718031367767</v>
      </c>
      <c r="AX10964">
        <v>14.128215846403236</v>
      </c>
    </row>
    <row r="10965" spans="1:50" hidden="1" x14ac:dyDescent="0.3">
      <c r="A10965" t="s">
        <v>12599</v>
      </c>
      <c r="B10965" t="s">
        <v>10792</v>
      </c>
      <c r="D10965">
        <v>2336</v>
      </c>
      <c r="F10965">
        <v>5</v>
      </c>
      <c r="G10965" t="s">
        <v>314</v>
      </c>
      <c r="H10965" t="s">
        <v>78</v>
      </c>
      <c r="I10965" t="s">
        <v>285</v>
      </c>
      <c r="J10965" t="s">
        <v>286</v>
      </c>
      <c r="K10965" t="s">
        <v>174</v>
      </c>
      <c r="L10965" t="s">
        <v>82</v>
      </c>
      <c r="M10965" t="s">
        <v>302</v>
      </c>
      <c r="N10965" t="s">
        <v>100</v>
      </c>
      <c r="O10965" t="s">
        <v>85</v>
      </c>
      <c r="P10965" t="s">
        <v>1387</v>
      </c>
      <c r="Q10965" t="s">
        <v>87</v>
      </c>
      <c r="R10965" t="s">
        <v>215</v>
      </c>
      <c r="T10965" t="s">
        <v>89</v>
      </c>
      <c r="U10965" t="s">
        <v>90</v>
      </c>
      <c r="V10965">
        <v>0.49982399999999999</v>
      </c>
      <c r="W10965">
        <v>2624.2171992522067</v>
      </c>
      <c r="X10965">
        <v>2960.457402</v>
      </c>
      <c r="Y10965">
        <v>2182.731303</v>
      </c>
      <c r="Z10965">
        <v>3133.8963429999999</v>
      </c>
      <c r="AA10965">
        <v>2814.78760234212</v>
      </c>
      <c r="AB10965">
        <v>4257.84283297399</v>
      </c>
      <c r="AC10965">
        <v>5250.7850320634734</v>
      </c>
      <c r="AP10965">
        <v>2449.6128480000002</v>
      </c>
      <c r="AQ10965">
        <v>2501.5400605422283</v>
      </c>
      <c r="AR10965">
        <v>2624.2171992522067</v>
      </c>
      <c r="AS10965">
        <v>2624.2171992522067</v>
      </c>
      <c r="AT10965">
        <v>5250.28249794369</v>
      </c>
      <c r="AU10965" t="s">
        <v>10887</v>
      </c>
      <c r="AV10965">
        <v>270</v>
      </c>
      <c r="AW10965">
        <v>19.445490733124778</v>
      </c>
      <c r="AX10965">
        <v>0.81022878054686576</v>
      </c>
    </row>
    <row r="10966" spans="1:50" hidden="1" x14ac:dyDescent="0.3">
      <c r="A10966" t="s">
        <v>12600</v>
      </c>
      <c r="B10966" t="s">
        <v>10792</v>
      </c>
      <c r="D10966">
        <v>2344</v>
      </c>
      <c r="F10966">
        <v>5</v>
      </c>
      <c r="G10966" t="s">
        <v>317</v>
      </c>
      <c r="H10966" t="s">
        <v>78</v>
      </c>
      <c r="I10966" t="s">
        <v>285</v>
      </c>
      <c r="J10966" t="s">
        <v>286</v>
      </c>
      <c r="K10966" t="s">
        <v>112</v>
      </c>
      <c r="L10966" t="s">
        <v>82</v>
      </c>
      <c r="M10966" t="s">
        <v>318</v>
      </c>
      <c r="N10966" t="s">
        <v>100</v>
      </c>
      <c r="O10966" t="s">
        <v>85</v>
      </c>
      <c r="P10966" t="s">
        <v>1387</v>
      </c>
      <c r="Q10966" t="s">
        <v>87</v>
      </c>
      <c r="R10966" t="s">
        <v>88</v>
      </c>
      <c r="T10966" t="s">
        <v>89</v>
      </c>
      <c r="U10966" t="s">
        <v>90</v>
      </c>
      <c r="V10966">
        <v>1.046143</v>
      </c>
      <c r="W10966">
        <v>20777.357386826923</v>
      </c>
      <c r="X10966">
        <v>21249.256617999999</v>
      </c>
      <c r="Y10966">
        <v>18012.490173999999</v>
      </c>
      <c r="Z10966">
        <v>20125.699034000001</v>
      </c>
      <c r="AA10966">
        <v>20547.501445166614</v>
      </c>
      <c r="AB10966">
        <v>23465.426663361228</v>
      </c>
      <c r="AC10966">
        <v>18259.652393826531</v>
      </c>
      <c r="AP10966">
        <v>25708.897324000001</v>
      </c>
      <c r="AQ10966">
        <v>19806.05563829144</v>
      </c>
      <c r="AR10966">
        <v>20777.357386826923</v>
      </c>
      <c r="AS10966">
        <v>20777.357386826923</v>
      </c>
      <c r="AT10966">
        <v>19860.915177778679</v>
      </c>
      <c r="AU10966" t="s">
        <v>10889</v>
      </c>
      <c r="AV10966">
        <v>112</v>
      </c>
      <c r="AW10966">
        <v>177.32959980159535</v>
      </c>
      <c r="AX10966">
        <v>7.3887333250664726</v>
      </c>
    </row>
    <row r="10967" spans="1:50" hidden="1" x14ac:dyDescent="0.3">
      <c r="A10967" t="s">
        <v>12601</v>
      </c>
      <c r="B10967" t="s">
        <v>10792</v>
      </c>
      <c r="D10967">
        <v>2346</v>
      </c>
      <c r="F10967">
        <v>5</v>
      </c>
      <c r="G10967" t="s">
        <v>321</v>
      </c>
      <c r="H10967" t="s">
        <v>78</v>
      </c>
      <c r="I10967" t="s">
        <v>285</v>
      </c>
      <c r="J10967" t="s">
        <v>286</v>
      </c>
      <c r="K10967" t="s">
        <v>174</v>
      </c>
      <c r="L10967" t="s">
        <v>82</v>
      </c>
      <c r="M10967" t="s">
        <v>318</v>
      </c>
      <c r="N10967" t="s">
        <v>100</v>
      </c>
      <c r="O10967" t="s">
        <v>85</v>
      </c>
      <c r="P10967" t="s">
        <v>1387</v>
      </c>
      <c r="Q10967" t="s">
        <v>87</v>
      </c>
      <c r="R10967" t="s">
        <v>107</v>
      </c>
      <c r="T10967" t="s">
        <v>89</v>
      </c>
      <c r="U10967" t="s">
        <v>90</v>
      </c>
      <c r="V10967">
        <v>0.49982399999999999</v>
      </c>
      <c r="W10967">
        <v>1575.0608991203701</v>
      </c>
      <c r="X10967">
        <v>1951.812633</v>
      </c>
      <c r="Y10967">
        <v>1446.9904320000001</v>
      </c>
      <c r="Z10967">
        <v>2188.2293759999998</v>
      </c>
      <c r="AA10967">
        <v>1905.3626381099698</v>
      </c>
      <c r="AB10967">
        <v>2001.7539640152427</v>
      </c>
      <c r="AC10967">
        <v>2780.9127070856866</v>
      </c>
      <c r="AP10967">
        <v>1478.3021160000001</v>
      </c>
      <c r="AQ10967">
        <v>1501.4298123135641</v>
      </c>
      <c r="AR10967">
        <v>1575.0608991203701</v>
      </c>
      <c r="AS10967">
        <v>1575.0608991203701</v>
      </c>
      <c r="AT10967">
        <v>3151.2310315638506</v>
      </c>
      <c r="AU10967" t="s">
        <v>10891</v>
      </c>
      <c r="AV10967">
        <v>270</v>
      </c>
      <c r="AW10967">
        <v>11.671226042829076</v>
      </c>
      <c r="AX10967">
        <v>0.48630108511787817</v>
      </c>
    </row>
    <row r="10968" spans="1:50" hidden="1" x14ac:dyDescent="0.3">
      <c r="A10968" t="s">
        <v>12602</v>
      </c>
      <c r="B10968" t="s">
        <v>10792</v>
      </c>
      <c r="D10968">
        <v>2372</v>
      </c>
      <c r="F10968">
        <v>5</v>
      </c>
      <c r="G10968" t="s">
        <v>1245</v>
      </c>
      <c r="H10968" t="s">
        <v>78</v>
      </c>
      <c r="I10968" t="s">
        <v>285</v>
      </c>
      <c r="J10968" t="s">
        <v>286</v>
      </c>
      <c r="K10968" t="s">
        <v>174</v>
      </c>
      <c r="L10968" t="s">
        <v>82</v>
      </c>
      <c r="M10968" t="s">
        <v>302</v>
      </c>
      <c r="N10968" t="s">
        <v>100</v>
      </c>
      <c r="O10968" t="s">
        <v>85</v>
      </c>
      <c r="P10968" t="s">
        <v>1387</v>
      </c>
      <c r="Q10968" t="s">
        <v>271</v>
      </c>
      <c r="R10968" t="s">
        <v>107</v>
      </c>
      <c r="T10968" t="s">
        <v>89</v>
      </c>
      <c r="U10968" t="s">
        <v>90</v>
      </c>
      <c r="V10968">
        <v>0.16660800000000001</v>
      </c>
      <c r="W10968">
        <v>0</v>
      </c>
      <c r="X10968">
        <v>0</v>
      </c>
      <c r="Y10968">
        <v>0.66643200000000002</v>
      </c>
      <c r="Z10968">
        <v>0</v>
      </c>
      <c r="AA10968">
        <v>0</v>
      </c>
      <c r="AB10968">
        <v>0</v>
      </c>
      <c r="AC10968">
        <v>0</v>
      </c>
      <c r="AP10968">
        <v>0</v>
      </c>
      <c r="AQ10968">
        <v>0</v>
      </c>
      <c r="AR10968">
        <v>0</v>
      </c>
      <c r="AS10968">
        <v>0</v>
      </c>
      <c r="AT10968">
        <v>0</v>
      </c>
      <c r="AU10968" t="s">
        <v>12405</v>
      </c>
      <c r="AV10968">
        <v>810</v>
      </c>
      <c r="AW10968">
        <v>0</v>
      </c>
      <c r="AX10968">
        <v>0</v>
      </c>
    </row>
    <row r="10969" spans="1:50" hidden="1" x14ac:dyDescent="0.3">
      <c r="A10969" t="s">
        <v>12603</v>
      </c>
      <c r="B10969" t="s">
        <v>10792</v>
      </c>
      <c r="D10969">
        <v>2372</v>
      </c>
      <c r="F10969">
        <v>5</v>
      </c>
      <c r="G10969" t="s">
        <v>1245</v>
      </c>
      <c r="H10969" t="s">
        <v>78</v>
      </c>
      <c r="I10969" t="s">
        <v>285</v>
      </c>
      <c r="J10969" t="s">
        <v>286</v>
      </c>
      <c r="K10969" t="s">
        <v>174</v>
      </c>
      <c r="L10969" t="s">
        <v>82</v>
      </c>
      <c r="M10969" t="s">
        <v>318</v>
      </c>
      <c r="N10969" t="s">
        <v>100</v>
      </c>
      <c r="O10969" t="s">
        <v>85</v>
      </c>
      <c r="P10969" t="s">
        <v>1387</v>
      </c>
      <c r="Q10969" t="s">
        <v>271</v>
      </c>
      <c r="R10969" t="s">
        <v>107</v>
      </c>
      <c r="T10969" t="s">
        <v>89</v>
      </c>
      <c r="U10969" t="s">
        <v>90</v>
      </c>
      <c r="V10969">
        <v>0.16660800000000001</v>
      </c>
      <c r="W10969">
        <v>0</v>
      </c>
      <c r="X10969">
        <v>0</v>
      </c>
      <c r="Y10969">
        <v>0.66643200000000002</v>
      </c>
      <c r="Z10969">
        <v>0</v>
      </c>
      <c r="AA10969">
        <v>0</v>
      </c>
      <c r="AB10969">
        <v>0</v>
      </c>
      <c r="AC10969">
        <v>0</v>
      </c>
      <c r="AP10969">
        <v>0</v>
      </c>
      <c r="AQ10969">
        <v>0</v>
      </c>
      <c r="AR10969">
        <v>0</v>
      </c>
      <c r="AS10969">
        <v>0</v>
      </c>
      <c r="AT10969">
        <v>0</v>
      </c>
      <c r="AU10969" t="s">
        <v>12405</v>
      </c>
      <c r="AV10969">
        <v>810</v>
      </c>
      <c r="AW10969">
        <v>0</v>
      </c>
      <c r="AX10969">
        <v>0</v>
      </c>
    </row>
    <row r="10970" spans="1:50" hidden="1" x14ac:dyDescent="0.3">
      <c r="A10970" t="s">
        <v>12604</v>
      </c>
      <c r="B10970" t="s">
        <v>10792</v>
      </c>
      <c r="D10970">
        <v>2377</v>
      </c>
      <c r="F10970">
        <v>5</v>
      </c>
      <c r="G10970" t="s">
        <v>324</v>
      </c>
      <c r="H10970" t="s">
        <v>78</v>
      </c>
      <c r="I10970" t="s">
        <v>285</v>
      </c>
      <c r="J10970" t="s">
        <v>286</v>
      </c>
      <c r="K10970" t="s">
        <v>112</v>
      </c>
      <c r="L10970" t="s">
        <v>82</v>
      </c>
      <c r="M10970" t="s">
        <v>302</v>
      </c>
      <c r="N10970" t="s">
        <v>100</v>
      </c>
      <c r="O10970" t="s">
        <v>85</v>
      </c>
      <c r="P10970" t="s">
        <v>1387</v>
      </c>
      <c r="Q10970" t="s">
        <v>271</v>
      </c>
      <c r="R10970" t="s">
        <v>107</v>
      </c>
      <c r="T10970" t="s">
        <v>89</v>
      </c>
      <c r="U10970" t="s">
        <v>90</v>
      </c>
      <c r="V10970">
        <v>0.34871399999999997</v>
      </c>
      <c r="W10970">
        <v>0</v>
      </c>
      <c r="X10970">
        <v>0</v>
      </c>
      <c r="Y10970">
        <v>2.0922860000000001</v>
      </c>
      <c r="Z10970">
        <v>0</v>
      </c>
      <c r="AA10970">
        <v>0</v>
      </c>
      <c r="AB10970">
        <v>0</v>
      </c>
      <c r="AC10970">
        <v>0</v>
      </c>
      <c r="AP10970">
        <v>0</v>
      </c>
      <c r="AQ10970">
        <v>0</v>
      </c>
      <c r="AR10970">
        <v>0</v>
      </c>
      <c r="AS10970">
        <v>0</v>
      </c>
      <c r="AT10970">
        <v>0</v>
      </c>
      <c r="AU10970" t="s">
        <v>12408</v>
      </c>
      <c r="AV10970">
        <v>336</v>
      </c>
      <c r="AW10970">
        <v>0</v>
      </c>
      <c r="AX10970">
        <v>0</v>
      </c>
    </row>
    <row r="10971" spans="1:50" hidden="1" x14ac:dyDescent="0.3">
      <c r="A10971" t="s">
        <v>12605</v>
      </c>
      <c r="B10971" t="s">
        <v>10792</v>
      </c>
      <c r="D10971">
        <v>2377</v>
      </c>
      <c r="F10971">
        <v>5</v>
      </c>
      <c r="G10971" t="s">
        <v>324</v>
      </c>
      <c r="H10971" t="s">
        <v>78</v>
      </c>
      <c r="I10971" t="s">
        <v>285</v>
      </c>
      <c r="J10971" t="s">
        <v>286</v>
      </c>
      <c r="K10971" t="s">
        <v>112</v>
      </c>
      <c r="L10971" t="s">
        <v>82</v>
      </c>
      <c r="M10971" t="s">
        <v>318</v>
      </c>
      <c r="N10971" t="s">
        <v>100</v>
      </c>
      <c r="O10971" t="s">
        <v>85</v>
      </c>
      <c r="P10971" t="s">
        <v>1387</v>
      </c>
      <c r="Q10971" t="s">
        <v>271</v>
      </c>
      <c r="R10971" t="s">
        <v>107</v>
      </c>
      <c r="T10971" t="s">
        <v>89</v>
      </c>
      <c r="U10971" t="s">
        <v>90</v>
      </c>
      <c r="V10971">
        <v>0.34871399999999997</v>
      </c>
      <c r="W10971">
        <v>0</v>
      </c>
      <c r="X10971">
        <v>0</v>
      </c>
      <c r="Y10971">
        <v>2.0922860000000001</v>
      </c>
      <c r="Z10971">
        <v>0</v>
      </c>
      <c r="AA10971">
        <v>0</v>
      </c>
      <c r="AB10971">
        <v>0</v>
      </c>
      <c r="AC10971">
        <v>0</v>
      </c>
      <c r="AP10971">
        <v>0</v>
      </c>
      <c r="AQ10971">
        <v>0</v>
      </c>
      <c r="AR10971">
        <v>0</v>
      </c>
      <c r="AS10971">
        <v>0</v>
      </c>
      <c r="AT10971">
        <v>0</v>
      </c>
      <c r="AU10971" t="s">
        <v>12408</v>
      </c>
      <c r="AV10971">
        <v>336</v>
      </c>
      <c r="AW10971">
        <v>0</v>
      </c>
      <c r="AX10971">
        <v>0</v>
      </c>
    </row>
    <row r="10972" spans="1:50" hidden="1" x14ac:dyDescent="0.3">
      <c r="A10972" t="s">
        <v>12606</v>
      </c>
      <c r="B10972" t="s">
        <v>10792</v>
      </c>
      <c r="D10972">
        <v>2378</v>
      </c>
      <c r="F10972">
        <v>5</v>
      </c>
      <c r="G10972" t="s">
        <v>1858</v>
      </c>
      <c r="H10972" t="s">
        <v>78</v>
      </c>
      <c r="I10972" t="s">
        <v>285</v>
      </c>
      <c r="J10972" t="s">
        <v>286</v>
      </c>
      <c r="K10972" t="s">
        <v>168</v>
      </c>
      <c r="L10972" t="s">
        <v>82</v>
      </c>
      <c r="M10972" t="s">
        <v>302</v>
      </c>
      <c r="N10972" t="s">
        <v>100</v>
      </c>
      <c r="O10972" t="s">
        <v>85</v>
      </c>
      <c r="P10972" t="s">
        <v>1387</v>
      </c>
      <c r="Q10972" t="s">
        <v>87</v>
      </c>
      <c r="R10972" t="s">
        <v>107</v>
      </c>
      <c r="T10972" t="s">
        <v>89</v>
      </c>
      <c r="U10972" t="s">
        <v>90</v>
      </c>
      <c r="V10972">
        <v>0.31701299999999999</v>
      </c>
      <c r="W10972">
        <v>0</v>
      </c>
      <c r="X10972">
        <v>0</v>
      </c>
      <c r="Y10972">
        <v>0</v>
      </c>
      <c r="Z10972">
        <v>2.5361039999999999</v>
      </c>
      <c r="AA10972">
        <v>0</v>
      </c>
      <c r="AB10972">
        <v>0</v>
      </c>
      <c r="AC10972">
        <v>0</v>
      </c>
      <c r="AP10972">
        <v>0</v>
      </c>
      <c r="AQ10972">
        <v>0</v>
      </c>
      <c r="AR10972">
        <v>0</v>
      </c>
      <c r="AS10972">
        <v>0</v>
      </c>
      <c r="AT10972">
        <v>0</v>
      </c>
      <c r="AU10972" t="s">
        <v>10893</v>
      </c>
      <c r="AV10972">
        <v>441</v>
      </c>
      <c r="AW10972">
        <v>0</v>
      </c>
      <c r="AX10972">
        <v>0</v>
      </c>
    </row>
    <row r="10973" spans="1:50" hidden="1" x14ac:dyDescent="0.3">
      <c r="A10973" t="s">
        <v>12607</v>
      </c>
      <c r="B10973" t="s">
        <v>10792</v>
      </c>
      <c r="D10973">
        <v>2379</v>
      </c>
      <c r="F10973">
        <v>5</v>
      </c>
      <c r="G10973" t="s">
        <v>1861</v>
      </c>
      <c r="H10973" t="s">
        <v>78</v>
      </c>
      <c r="I10973" t="s">
        <v>285</v>
      </c>
      <c r="J10973" t="s">
        <v>286</v>
      </c>
      <c r="K10973" t="s">
        <v>168</v>
      </c>
      <c r="L10973" t="s">
        <v>82</v>
      </c>
      <c r="M10973" t="s">
        <v>318</v>
      </c>
      <c r="N10973" t="s">
        <v>100</v>
      </c>
      <c r="O10973" t="s">
        <v>85</v>
      </c>
      <c r="P10973" t="s">
        <v>1387</v>
      </c>
      <c r="Q10973" t="s">
        <v>87</v>
      </c>
      <c r="R10973" t="s">
        <v>107</v>
      </c>
      <c r="T10973" t="s">
        <v>89</v>
      </c>
      <c r="U10973" t="s">
        <v>90</v>
      </c>
      <c r="V10973">
        <v>0.31701299999999999</v>
      </c>
      <c r="W10973">
        <v>0</v>
      </c>
      <c r="X10973">
        <v>0</v>
      </c>
      <c r="Y10973">
        <v>0</v>
      </c>
      <c r="Z10973">
        <v>0.31701299999999999</v>
      </c>
      <c r="AA10973">
        <v>0</v>
      </c>
      <c r="AB10973">
        <v>0</v>
      </c>
      <c r="AC10973">
        <v>0</v>
      </c>
      <c r="AP10973">
        <v>0</v>
      </c>
      <c r="AQ10973">
        <v>0</v>
      </c>
      <c r="AR10973">
        <v>0</v>
      </c>
      <c r="AS10973">
        <v>0</v>
      </c>
      <c r="AT10973">
        <v>0</v>
      </c>
      <c r="AU10973" t="s">
        <v>10895</v>
      </c>
      <c r="AV10973">
        <v>441</v>
      </c>
      <c r="AW10973">
        <v>0</v>
      </c>
      <c r="AX10973">
        <v>0</v>
      </c>
    </row>
    <row r="10974" spans="1:50" hidden="1" x14ac:dyDescent="0.3">
      <c r="A10974" t="s">
        <v>12608</v>
      </c>
      <c r="B10974" t="s">
        <v>10792</v>
      </c>
      <c r="D10974">
        <v>2381</v>
      </c>
      <c r="F10974">
        <v>5</v>
      </c>
      <c r="G10974" t="s">
        <v>327</v>
      </c>
      <c r="H10974" t="s">
        <v>78</v>
      </c>
      <c r="I10974" t="s">
        <v>285</v>
      </c>
      <c r="J10974" t="s">
        <v>286</v>
      </c>
      <c r="K10974" t="s">
        <v>174</v>
      </c>
      <c r="L10974" t="s">
        <v>82</v>
      </c>
      <c r="M10974" t="s">
        <v>113</v>
      </c>
      <c r="N10974" t="s">
        <v>100</v>
      </c>
      <c r="O10974" t="s">
        <v>85</v>
      </c>
      <c r="P10974" t="s">
        <v>1387</v>
      </c>
      <c r="Q10974" t="s">
        <v>87</v>
      </c>
      <c r="R10974" t="s">
        <v>107</v>
      </c>
      <c r="T10974" t="s">
        <v>89</v>
      </c>
      <c r="U10974" t="s">
        <v>90</v>
      </c>
      <c r="V10974">
        <v>0.49982399999999999</v>
      </c>
      <c r="W10974">
        <v>0</v>
      </c>
      <c r="X10974">
        <v>0</v>
      </c>
      <c r="Y10974">
        <v>0</v>
      </c>
      <c r="Z10974">
        <v>47.983103</v>
      </c>
      <c r="AA10974">
        <v>0</v>
      </c>
      <c r="AB10974">
        <v>0</v>
      </c>
      <c r="AC10974">
        <v>0</v>
      </c>
      <c r="AP10974">
        <v>0</v>
      </c>
      <c r="AQ10974">
        <v>0</v>
      </c>
      <c r="AR10974">
        <v>0</v>
      </c>
      <c r="AS10974">
        <v>0</v>
      </c>
      <c r="AT10974">
        <v>0</v>
      </c>
      <c r="AU10974" t="s">
        <v>10897</v>
      </c>
      <c r="AV10974">
        <v>270</v>
      </c>
      <c r="AW10974">
        <v>0</v>
      </c>
      <c r="AX10974">
        <v>0</v>
      </c>
    </row>
    <row r="10975" spans="1:50" hidden="1" x14ac:dyDescent="0.3">
      <c r="A10975" t="s">
        <v>12609</v>
      </c>
      <c r="B10975" t="s">
        <v>10792</v>
      </c>
      <c r="D10975">
        <v>2382</v>
      </c>
      <c r="F10975">
        <v>5</v>
      </c>
      <c r="G10975" t="s">
        <v>330</v>
      </c>
      <c r="H10975" t="s">
        <v>78</v>
      </c>
      <c r="I10975" t="s">
        <v>285</v>
      </c>
      <c r="J10975" t="s">
        <v>286</v>
      </c>
      <c r="K10975" t="s">
        <v>112</v>
      </c>
      <c r="L10975" t="s">
        <v>82</v>
      </c>
      <c r="M10975" t="s">
        <v>113</v>
      </c>
      <c r="N10975" t="s">
        <v>100</v>
      </c>
      <c r="O10975" t="s">
        <v>85</v>
      </c>
      <c r="P10975" t="s">
        <v>1387</v>
      </c>
      <c r="Q10975" t="s">
        <v>87</v>
      </c>
      <c r="R10975" t="s">
        <v>107</v>
      </c>
      <c r="T10975" t="s">
        <v>89</v>
      </c>
      <c r="U10975" t="s">
        <v>90</v>
      </c>
      <c r="V10975">
        <v>1.046143</v>
      </c>
      <c r="W10975">
        <v>0</v>
      </c>
      <c r="X10975">
        <v>0</v>
      </c>
      <c r="Y10975">
        <v>0</v>
      </c>
      <c r="Z10975">
        <v>753.22295999999994</v>
      </c>
      <c r="AA10975">
        <v>0</v>
      </c>
      <c r="AB10975">
        <v>0</v>
      </c>
      <c r="AC10975">
        <v>0</v>
      </c>
      <c r="AP10975">
        <v>0</v>
      </c>
      <c r="AQ10975">
        <v>0</v>
      </c>
      <c r="AR10975">
        <v>0</v>
      </c>
      <c r="AS10975">
        <v>0</v>
      </c>
      <c r="AT10975">
        <v>0</v>
      </c>
      <c r="AU10975" t="s">
        <v>10899</v>
      </c>
      <c r="AV10975">
        <v>112</v>
      </c>
      <c r="AW10975">
        <v>0</v>
      </c>
      <c r="AX10975">
        <v>0</v>
      </c>
    </row>
    <row r="10976" spans="1:50" hidden="1" x14ac:dyDescent="0.3">
      <c r="A10976" t="s">
        <v>12610</v>
      </c>
      <c r="B10976" t="s">
        <v>10792</v>
      </c>
      <c r="D10976">
        <v>2383</v>
      </c>
      <c r="F10976">
        <v>5</v>
      </c>
      <c r="G10976" t="s">
        <v>333</v>
      </c>
      <c r="H10976" t="s">
        <v>78</v>
      </c>
      <c r="I10976" t="s">
        <v>285</v>
      </c>
      <c r="J10976" t="s">
        <v>286</v>
      </c>
      <c r="K10976" t="s">
        <v>174</v>
      </c>
      <c r="L10976" t="s">
        <v>82</v>
      </c>
      <c r="M10976" t="s">
        <v>113</v>
      </c>
      <c r="N10976" t="s">
        <v>100</v>
      </c>
      <c r="O10976" t="s">
        <v>85</v>
      </c>
      <c r="P10976" t="s">
        <v>1387</v>
      </c>
      <c r="Q10976" t="s">
        <v>271</v>
      </c>
      <c r="R10976" t="s">
        <v>107</v>
      </c>
      <c r="T10976" t="s">
        <v>89</v>
      </c>
      <c r="U10976" t="s">
        <v>90</v>
      </c>
      <c r="V10976">
        <v>0.49982399999999999</v>
      </c>
      <c r="W10976">
        <v>0</v>
      </c>
      <c r="X10976">
        <v>0</v>
      </c>
      <c r="Y10976">
        <v>0</v>
      </c>
      <c r="Z10976">
        <v>6.4977109999999998</v>
      </c>
      <c r="AA10976">
        <v>0</v>
      </c>
      <c r="AB10976">
        <v>0</v>
      </c>
      <c r="AC10976">
        <v>0</v>
      </c>
      <c r="AP10976">
        <v>0</v>
      </c>
      <c r="AQ10976">
        <v>0</v>
      </c>
      <c r="AR10976">
        <v>0</v>
      </c>
      <c r="AS10976">
        <v>0</v>
      </c>
      <c r="AT10976">
        <v>0</v>
      </c>
      <c r="AU10976" t="s">
        <v>11740</v>
      </c>
    </row>
    <row r="10977" spans="1:50" hidden="1" x14ac:dyDescent="0.3">
      <c r="A10977" t="s">
        <v>12611</v>
      </c>
      <c r="B10977" t="s">
        <v>10792</v>
      </c>
      <c r="D10977">
        <v>2384</v>
      </c>
      <c r="F10977">
        <v>5</v>
      </c>
      <c r="G10977" t="s">
        <v>1050</v>
      </c>
      <c r="H10977" t="s">
        <v>78</v>
      </c>
      <c r="I10977" t="s">
        <v>285</v>
      </c>
      <c r="J10977" t="s">
        <v>286</v>
      </c>
      <c r="K10977" t="s">
        <v>112</v>
      </c>
      <c r="L10977" t="s">
        <v>82</v>
      </c>
      <c r="M10977" t="s">
        <v>113</v>
      </c>
      <c r="N10977" t="s">
        <v>100</v>
      </c>
      <c r="O10977" t="s">
        <v>85</v>
      </c>
      <c r="P10977" t="s">
        <v>1387</v>
      </c>
      <c r="Q10977" t="s">
        <v>271</v>
      </c>
      <c r="R10977" t="s">
        <v>107</v>
      </c>
      <c r="T10977" t="s">
        <v>89</v>
      </c>
      <c r="U10977" t="s">
        <v>90</v>
      </c>
      <c r="V10977">
        <v>1.046143</v>
      </c>
      <c r="W10977">
        <v>0</v>
      </c>
      <c r="X10977">
        <v>0</v>
      </c>
      <c r="Y10977">
        <v>0</v>
      </c>
      <c r="Z10977">
        <v>27.199718000000001</v>
      </c>
      <c r="AA10977">
        <v>0</v>
      </c>
      <c r="AB10977">
        <v>0</v>
      </c>
      <c r="AC10977">
        <v>0</v>
      </c>
      <c r="AP10977">
        <v>0</v>
      </c>
      <c r="AQ10977">
        <v>0</v>
      </c>
      <c r="AR10977">
        <v>0</v>
      </c>
      <c r="AS10977">
        <v>0</v>
      </c>
      <c r="AT10977">
        <v>0</v>
      </c>
      <c r="AU10977" t="s">
        <v>11742</v>
      </c>
    </row>
    <row r="10978" spans="1:50" hidden="1" x14ac:dyDescent="0.3">
      <c r="A10978" t="s">
        <v>12612</v>
      </c>
      <c r="B10978" t="s">
        <v>10792</v>
      </c>
      <c r="D10978">
        <v>2386</v>
      </c>
      <c r="F10978">
        <v>5</v>
      </c>
      <c r="G10978" t="s">
        <v>336</v>
      </c>
      <c r="H10978" t="s">
        <v>78</v>
      </c>
      <c r="I10978" t="s">
        <v>285</v>
      </c>
      <c r="J10978" t="s">
        <v>286</v>
      </c>
      <c r="K10978" t="s">
        <v>174</v>
      </c>
      <c r="L10978" t="s">
        <v>82</v>
      </c>
      <c r="M10978" t="s">
        <v>305</v>
      </c>
      <c r="N10978" t="s">
        <v>100</v>
      </c>
      <c r="O10978" t="s">
        <v>85</v>
      </c>
      <c r="P10978" t="s">
        <v>1387</v>
      </c>
      <c r="Q10978" t="s">
        <v>87</v>
      </c>
      <c r="R10978" t="s">
        <v>107</v>
      </c>
      <c r="T10978" t="s">
        <v>89</v>
      </c>
      <c r="U10978" t="s">
        <v>90</v>
      </c>
      <c r="V10978">
        <v>0.49982399999999999</v>
      </c>
      <c r="W10978">
        <v>116.33038649948166</v>
      </c>
      <c r="X10978">
        <v>74.307165999999995</v>
      </c>
      <c r="Y10978">
        <v>137.451595</v>
      </c>
      <c r="Z10978">
        <v>0</v>
      </c>
      <c r="AA10978">
        <v>59.650962841959604</v>
      </c>
      <c r="AB10978">
        <v>116.33038649948166</v>
      </c>
      <c r="AC10978">
        <v>88.712875420486171</v>
      </c>
      <c r="AP10978">
        <v>66.497641000000002</v>
      </c>
      <c r="AQ10978">
        <v>68.385847911108883</v>
      </c>
      <c r="AR10978">
        <v>71.739534019246662</v>
      </c>
      <c r="AS10978">
        <v>116.33038649948166</v>
      </c>
      <c r="AT10978">
        <v>232.74269842881026</v>
      </c>
      <c r="AU10978" t="s">
        <v>10901</v>
      </c>
      <c r="AV10978">
        <v>270</v>
      </c>
      <c r="AW10978">
        <v>0.86200999418077873</v>
      </c>
      <c r="AX10978">
        <v>3.5917083090865783E-2</v>
      </c>
    </row>
    <row r="10979" spans="1:50" hidden="1" x14ac:dyDescent="0.3">
      <c r="A10979" t="s">
        <v>12613</v>
      </c>
      <c r="B10979" t="s">
        <v>10792</v>
      </c>
      <c r="D10979">
        <v>2387</v>
      </c>
      <c r="F10979">
        <v>5</v>
      </c>
      <c r="G10979" t="s">
        <v>339</v>
      </c>
      <c r="H10979" t="s">
        <v>78</v>
      </c>
      <c r="I10979" t="s">
        <v>285</v>
      </c>
      <c r="J10979" t="s">
        <v>286</v>
      </c>
      <c r="K10979" t="s">
        <v>112</v>
      </c>
      <c r="L10979" t="s">
        <v>82</v>
      </c>
      <c r="M10979" t="s">
        <v>305</v>
      </c>
      <c r="N10979" t="s">
        <v>100</v>
      </c>
      <c r="O10979" t="s">
        <v>85</v>
      </c>
      <c r="P10979" t="s">
        <v>1387</v>
      </c>
      <c r="Q10979" t="s">
        <v>87</v>
      </c>
      <c r="R10979" t="s">
        <v>107</v>
      </c>
      <c r="T10979" t="s">
        <v>89</v>
      </c>
      <c r="U10979" t="s">
        <v>90</v>
      </c>
      <c r="V10979">
        <v>1.046143</v>
      </c>
      <c r="W10979">
        <v>805.47168024287464</v>
      </c>
      <c r="X10979">
        <v>965.58998899999995</v>
      </c>
      <c r="Y10979">
        <v>728.11552800000004</v>
      </c>
      <c r="Z10979">
        <v>0</v>
      </c>
      <c r="AA10979">
        <v>709.5067419454524</v>
      </c>
      <c r="AB10979">
        <v>1285.5386877303185</v>
      </c>
      <c r="AC10979">
        <v>794.1768399797013</v>
      </c>
      <c r="AP10979">
        <v>988.43658000000005</v>
      </c>
      <c r="AQ10979">
        <v>767.81741859400199</v>
      </c>
      <c r="AR10979">
        <v>805.47168024287464</v>
      </c>
      <c r="AS10979">
        <v>805.47168024287464</v>
      </c>
      <c r="AT10979">
        <v>769.94414744721769</v>
      </c>
      <c r="AU10979" t="s">
        <v>10903</v>
      </c>
      <c r="AV10979">
        <v>112</v>
      </c>
      <c r="AW10979">
        <v>6.8745013164930153</v>
      </c>
      <c r="AX10979">
        <v>0.28643755485387562</v>
      </c>
    </row>
    <row r="10980" spans="1:50" hidden="1" x14ac:dyDescent="0.3">
      <c r="A10980" t="s">
        <v>12614</v>
      </c>
      <c r="B10980" t="s">
        <v>10792</v>
      </c>
      <c r="D10980">
        <v>2392</v>
      </c>
      <c r="F10980">
        <v>5</v>
      </c>
      <c r="G10980" t="s">
        <v>1257</v>
      </c>
      <c r="H10980" t="s">
        <v>78</v>
      </c>
      <c r="I10980" t="s">
        <v>285</v>
      </c>
      <c r="J10980" t="s">
        <v>286</v>
      </c>
      <c r="K10980" t="s">
        <v>174</v>
      </c>
      <c r="L10980" t="s">
        <v>82</v>
      </c>
      <c r="M10980" t="s">
        <v>302</v>
      </c>
      <c r="N10980" t="s">
        <v>100</v>
      </c>
      <c r="O10980" t="s">
        <v>85</v>
      </c>
      <c r="P10980" t="s">
        <v>1387</v>
      </c>
      <c r="Q10980" t="s">
        <v>271</v>
      </c>
      <c r="R10980" t="s">
        <v>107</v>
      </c>
      <c r="T10980" t="s">
        <v>89</v>
      </c>
      <c r="U10980" t="s">
        <v>90</v>
      </c>
      <c r="V10980">
        <v>0.16660800000000001</v>
      </c>
      <c r="W10980">
        <v>0</v>
      </c>
      <c r="X10980">
        <v>14.1616795</v>
      </c>
      <c r="Y10980">
        <v>0</v>
      </c>
      <c r="Z10980">
        <v>0</v>
      </c>
      <c r="AA10980">
        <v>0</v>
      </c>
      <c r="AB10980">
        <v>0</v>
      </c>
      <c r="AC10980">
        <v>0</v>
      </c>
      <c r="AP10980">
        <v>0</v>
      </c>
      <c r="AQ10980">
        <v>0</v>
      </c>
      <c r="AR10980">
        <v>0</v>
      </c>
      <c r="AS10980">
        <v>0</v>
      </c>
      <c r="AT10980">
        <v>0</v>
      </c>
      <c r="AU10980" t="s">
        <v>11748</v>
      </c>
    </row>
    <row r="10981" spans="1:50" hidden="1" x14ac:dyDescent="0.3">
      <c r="A10981" t="s">
        <v>12615</v>
      </c>
      <c r="B10981" t="s">
        <v>10792</v>
      </c>
      <c r="D10981">
        <v>2392</v>
      </c>
      <c r="F10981">
        <v>5</v>
      </c>
      <c r="G10981" t="s">
        <v>1257</v>
      </c>
      <c r="H10981" t="s">
        <v>78</v>
      </c>
      <c r="I10981" t="s">
        <v>285</v>
      </c>
      <c r="J10981" t="s">
        <v>286</v>
      </c>
      <c r="K10981" t="s">
        <v>174</v>
      </c>
      <c r="L10981" t="s">
        <v>82</v>
      </c>
      <c r="M10981" t="s">
        <v>305</v>
      </c>
      <c r="N10981" t="s">
        <v>100</v>
      </c>
      <c r="O10981" t="s">
        <v>85</v>
      </c>
      <c r="P10981" t="s">
        <v>1387</v>
      </c>
      <c r="Q10981" t="s">
        <v>271</v>
      </c>
      <c r="R10981" t="s">
        <v>107</v>
      </c>
      <c r="T10981" t="s">
        <v>89</v>
      </c>
      <c r="U10981" t="s">
        <v>90</v>
      </c>
      <c r="V10981">
        <v>0.16660800000000001</v>
      </c>
      <c r="W10981">
        <v>0</v>
      </c>
      <c r="X10981">
        <v>14.1616795</v>
      </c>
      <c r="Y10981">
        <v>0</v>
      </c>
      <c r="Z10981">
        <v>0</v>
      </c>
      <c r="AA10981">
        <v>0</v>
      </c>
      <c r="AB10981">
        <v>0</v>
      </c>
      <c r="AC10981">
        <v>0</v>
      </c>
      <c r="AP10981">
        <v>0</v>
      </c>
      <c r="AQ10981">
        <v>0</v>
      </c>
      <c r="AR10981">
        <v>0</v>
      </c>
      <c r="AS10981">
        <v>0</v>
      </c>
      <c r="AT10981">
        <v>0</v>
      </c>
      <c r="AU10981" t="s">
        <v>11748</v>
      </c>
    </row>
    <row r="10982" spans="1:50" hidden="1" x14ac:dyDescent="0.3">
      <c r="A10982" t="s">
        <v>12616</v>
      </c>
      <c r="B10982" t="s">
        <v>10792</v>
      </c>
      <c r="D10982">
        <v>2395</v>
      </c>
      <c r="F10982">
        <v>5</v>
      </c>
      <c r="G10982" t="s">
        <v>342</v>
      </c>
      <c r="H10982" t="s">
        <v>78</v>
      </c>
      <c r="I10982" t="s">
        <v>285</v>
      </c>
      <c r="J10982" t="s">
        <v>286</v>
      </c>
      <c r="K10982" t="s">
        <v>112</v>
      </c>
      <c r="L10982" t="s">
        <v>82</v>
      </c>
      <c r="M10982" t="s">
        <v>305</v>
      </c>
      <c r="N10982" t="s">
        <v>100</v>
      </c>
      <c r="O10982" t="s">
        <v>85</v>
      </c>
      <c r="P10982" t="s">
        <v>1387</v>
      </c>
      <c r="Q10982" t="s">
        <v>271</v>
      </c>
      <c r="R10982" t="s">
        <v>107</v>
      </c>
      <c r="T10982" t="s">
        <v>89</v>
      </c>
      <c r="U10982" t="s">
        <v>90</v>
      </c>
      <c r="V10982">
        <v>1.046143</v>
      </c>
      <c r="W10982">
        <v>0</v>
      </c>
      <c r="X10982">
        <v>44.984149000000002</v>
      </c>
      <c r="Y10982">
        <v>0</v>
      </c>
      <c r="Z10982">
        <v>0</v>
      </c>
      <c r="AA10982">
        <v>0</v>
      </c>
      <c r="AB10982">
        <v>0</v>
      </c>
      <c r="AC10982">
        <v>0</v>
      </c>
      <c r="AP10982">
        <v>0</v>
      </c>
      <c r="AQ10982">
        <v>0</v>
      </c>
      <c r="AR10982">
        <v>0</v>
      </c>
      <c r="AS10982">
        <v>0</v>
      </c>
      <c r="AT10982">
        <v>0</v>
      </c>
      <c r="AU10982" t="s">
        <v>11751</v>
      </c>
    </row>
    <row r="10983" spans="1:50" hidden="1" x14ac:dyDescent="0.3">
      <c r="A10983" t="s">
        <v>12617</v>
      </c>
      <c r="B10983" t="s">
        <v>10792</v>
      </c>
      <c r="D10983">
        <v>2398</v>
      </c>
      <c r="F10983">
        <v>5</v>
      </c>
      <c r="G10983" t="s">
        <v>1266</v>
      </c>
      <c r="H10983" t="s">
        <v>78</v>
      </c>
      <c r="I10983" t="s">
        <v>285</v>
      </c>
      <c r="J10983" t="s">
        <v>286</v>
      </c>
      <c r="K10983" t="s">
        <v>112</v>
      </c>
      <c r="L10983" t="s">
        <v>82</v>
      </c>
      <c r="M10983" t="s">
        <v>302</v>
      </c>
      <c r="N10983" t="s">
        <v>100</v>
      </c>
      <c r="O10983" t="s">
        <v>85</v>
      </c>
      <c r="P10983" t="s">
        <v>1387</v>
      </c>
      <c r="Q10983" t="s">
        <v>271</v>
      </c>
      <c r="R10983" t="s">
        <v>107</v>
      </c>
      <c r="T10983" t="s">
        <v>89</v>
      </c>
      <c r="U10983" t="s">
        <v>90</v>
      </c>
      <c r="V10983">
        <v>1.046143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P10983">
        <v>0</v>
      </c>
      <c r="AQ10983">
        <v>0</v>
      </c>
      <c r="AR10983">
        <v>0</v>
      </c>
      <c r="AS10983">
        <v>0</v>
      </c>
      <c r="AT10983">
        <v>0</v>
      </c>
      <c r="AU10983" t="s">
        <v>12253</v>
      </c>
    </row>
    <row r="10984" spans="1:50" hidden="1" x14ac:dyDescent="0.3">
      <c r="A10984" t="s">
        <v>12618</v>
      </c>
      <c r="B10984" t="s">
        <v>10792</v>
      </c>
      <c r="D10984">
        <v>2509</v>
      </c>
      <c r="F10984">
        <v>5</v>
      </c>
      <c r="G10984" t="s">
        <v>345</v>
      </c>
      <c r="H10984" t="s">
        <v>78</v>
      </c>
      <c r="I10984" t="s">
        <v>252</v>
      </c>
      <c r="J10984" t="s">
        <v>346</v>
      </c>
      <c r="K10984" t="s">
        <v>168</v>
      </c>
      <c r="L10984" t="s">
        <v>82</v>
      </c>
      <c r="M10984" t="s">
        <v>347</v>
      </c>
      <c r="N10984" t="s">
        <v>100</v>
      </c>
      <c r="O10984" t="s">
        <v>85</v>
      </c>
      <c r="P10984" t="s">
        <v>1387</v>
      </c>
      <c r="Q10984" t="s">
        <v>271</v>
      </c>
      <c r="R10984" t="s">
        <v>107</v>
      </c>
      <c r="T10984" t="s">
        <v>89</v>
      </c>
      <c r="U10984" t="s">
        <v>90</v>
      </c>
      <c r="V10984">
        <v>0.31701299999999999</v>
      </c>
      <c r="W10984">
        <v>0</v>
      </c>
      <c r="X10984">
        <v>22.507923000000002</v>
      </c>
      <c r="Y10984">
        <v>26.946106</v>
      </c>
      <c r="Z10984">
        <v>912.04641400000003</v>
      </c>
      <c r="AA10984">
        <v>0</v>
      </c>
      <c r="AB10984">
        <v>0</v>
      </c>
      <c r="AC10984">
        <v>0</v>
      </c>
      <c r="AP10984">
        <v>0</v>
      </c>
      <c r="AQ10984">
        <v>0</v>
      </c>
      <c r="AR10984">
        <v>0</v>
      </c>
      <c r="AS10984">
        <v>0</v>
      </c>
      <c r="AT10984">
        <v>0</v>
      </c>
      <c r="AU10984" t="s">
        <v>11753</v>
      </c>
      <c r="AV10984">
        <v>441</v>
      </c>
      <c r="AW10984">
        <v>0</v>
      </c>
      <c r="AX10984">
        <v>0</v>
      </c>
    </row>
    <row r="10985" spans="1:50" hidden="1" x14ac:dyDescent="0.3">
      <c r="A10985" t="s">
        <v>12619</v>
      </c>
      <c r="B10985" t="s">
        <v>10792</v>
      </c>
      <c r="D10985">
        <v>2511</v>
      </c>
      <c r="F10985">
        <v>5</v>
      </c>
      <c r="G10985" t="s">
        <v>350</v>
      </c>
      <c r="H10985" t="s">
        <v>78</v>
      </c>
      <c r="I10985" t="s">
        <v>252</v>
      </c>
      <c r="J10985" t="s">
        <v>346</v>
      </c>
      <c r="K10985" t="s">
        <v>168</v>
      </c>
      <c r="L10985" t="s">
        <v>82</v>
      </c>
      <c r="M10985" t="s">
        <v>347</v>
      </c>
      <c r="N10985" t="s">
        <v>100</v>
      </c>
      <c r="O10985" t="s">
        <v>85</v>
      </c>
      <c r="P10985" t="s">
        <v>1387</v>
      </c>
      <c r="Q10985" t="s">
        <v>87</v>
      </c>
      <c r="R10985" t="s">
        <v>88</v>
      </c>
      <c r="T10985" t="s">
        <v>89</v>
      </c>
      <c r="U10985" t="s">
        <v>90</v>
      </c>
      <c r="V10985">
        <v>0.31701299999999999</v>
      </c>
      <c r="W10985">
        <v>3408.3018757620189</v>
      </c>
      <c r="X10985">
        <v>4721.5917030000001</v>
      </c>
      <c r="Y10985">
        <v>6336.350273</v>
      </c>
      <c r="Z10985">
        <v>2647.0585999999998</v>
      </c>
      <c r="AA10985">
        <v>4149.7564552963195</v>
      </c>
      <c r="AB10985">
        <v>4219.0426173059868</v>
      </c>
      <c r="AC10985">
        <v>6413.0321368401528</v>
      </c>
      <c r="AP10985">
        <v>3787.233334</v>
      </c>
      <c r="AQ10985">
        <v>3526.5339446109715</v>
      </c>
      <c r="AR10985">
        <v>3408.3018757620189</v>
      </c>
      <c r="AS10985">
        <v>3408.3018757620189</v>
      </c>
      <c r="AT10985">
        <v>10751.300027954749</v>
      </c>
      <c r="AU10985" t="s">
        <v>10905</v>
      </c>
      <c r="AV10985">
        <v>441</v>
      </c>
      <c r="AW10985">
        <v>24.379365142754533</v>
      </c>
      <c r="AX10985">
        <v>1.0158068809481056</v>
      </c>
    </row>
    <row r="10986" spans="1:50" hidden="1" x14ac:dyDescent="0.3">
      <c r="A10986" t="s">
        <v>12620</v>
      </c>
      <c r="B10986" t="s">
        <v>10792</v>
      </c>
      <c r="D10986">
        <v>2513</v>
      </c>
      <c r="F10986">
        <v>5</v>
      </c>
      <c r="G10986" t="s">
        <v>353</v>
      </c>
      <c r="H10986" t="s">
        <v>78</v>
      </c>
      <c r="I10986" t="s">
        <v>252</v>
      </c>
      <c r="J10986" t="s">
        <v>346</v>
      </c>
      <c r="K10986" t="s">
        <v>125</v>
      </c>
      <c r="L10986" t="s">
        <v>82</v>
      </c>
      <c r="M10986" t="s">
        <v>347</v>
      </c>
      <c r="N10986" t="s">
        <v>100</v>
      </c>
      <c r="O10986" t="s">
        <v>85</v>
      </c>
      <c r="P10986" t="s">
        <v>1387</v>
      </c>
      <c r="Q10986" t="s">
        <v>87</v>
      </c>
      <c r="R10986" t="s">
        <v>88</v>
      </c>
      <c r="T10986" t="s">
        <v>89</v>
      </c>
      <c r="U10986" t="s">
        <v>90</v>
      </c>
      <c r="V10986">
        <v>0.52835500000000002</v>
      </c>
      <c r="W10986">
        <v>1962.0081783757746</v>
      </c>
      <c r="X10986">
        <v>2370.728893</v>
      </c>
      <c r="Y10986">
        <v>1679.640549</v>
      </c>
      <c r="Z10986">
        <v>2218.0343069999999</v>
      </c>
      <c r="AA10986">
        <v>2451.3423623749504</v>
      </c>
      <c r="AB10986">
        <v>1731.8052288436388</v>
      </c>
      <c r="AC10986">
        <v>3337.4041062846049</v>
      </c>
      <c r="AP10986">
        <v>2284.9991770000001</v>
      </c>
      <c r="AQ10986">
        <v>2030.0691349704919</v>
      </c>
      <c r="AR10986">
        <v>1962.0081783757746</v>
      </c>
      <c r="AS10986">
        <v>1962.0081783757746</v>
      </c>
      <c r="AT10986">
        <v>3713.4278626600949</v>
      </c>
      <c r="AU10986" t="s">
        <v>10907</v>
      </c>
      <c r="AV10986">
        <v>270</v>
      </c>
      <c r="AW10986">
        <v>13.753436528370722</v>
      </c>
      <c r="AX10986">
        <v>0.57305985534878012</v>
      </c>
    </row>
    <row r="10987" spans="1:50" hidden="1" x14ac:dyDescent="0.3">
      <c r="A10987" t="s">
        <v>12621</v>
      </c>
      <c r="B10987" t="s">
        <v>10792</v>
      </c>
      <c r="D10987">
        <v>2518</v>
      </c>
      <c r="F10987">
        <v>5</v>
      </c>
      <c r="G10987" t="s">
        <v>356</v>
      </c>
      <c r="H10987" t="s">
        <v>78</v>
      </c>
      <c r="I10987" t="s">
        <v>252</v>
      </c>
      <c r="J10987" t="s">
        <v>346</v>
      </c>
      <c r="K10987" t="s">
        <v>81</v>
      </c>
      <c r="L10987" t="s">
        <v>82</v>
      </c>
      <c r="M10987" t="s">
        <v>347</v>
      </c>
      <c r="N10987" t="s">
        <v>84</v>
      </c>
      <c r="O10987" t="s">
        <v>85</v>
      </c>
      <c r="P10987" t="s">
        <v>1387</v>
      </c>
      <c r="Q10987" t="s">
        <v>87</v>
      </c>
      <c r="R10987" t="s">
        <v>88</v>
      </c>
      <c r="T10987" t="s">
        <v>89</v>
      </c>
      <c r="U10987" t="s">
        <v>90</v>
      </c>
      <c r="V10987">
        <v>2.1134200000000001</v>
      </c>
      <c r="W10987">
        <v>8229.5160256177624</v>
      </c>
      <c r="X10987">
        <v>14845.014748</v>
      </c>
      <c r="Y10987">
        <v>12427.262038000001</v>
      </c>
      <c r="Z10987">
        <v>11209.579844</v>
      </c>
      <c r="AA10987">
        <v>9189.2035857316077</v>
      </c>
      <c r="AB10987">
        <v>14439.073606081738</v>
      </c>
      <c r="AC10987">
        <v>14658.400259969496</v>
      </c>
      <c r="AP10987">
        <v>8206.3945459999995</v>
      </c>
      <c r="AQ10987">
        <v>8514.9932928322032</v>
      </c>
      <c r="AR10987">
        <v>8229.5160256177624</v>
      </c>
      <c r="AS10987">
        <v>8229.5160256177624</v>
      </c>
      <c r="AT10987">
        <v>3893.9330684945548</v>
      </c>
      <c r="AU10987" t="s">
        <v>10909</v>
      </c>
      <c r="AV10987">
        <v>88</v>
      </c>
      <c r="AW10987">
        <v>44.24923941471085</v>
      </c>
      <c r="AX10987">
        <v>1.8437183089462854</v>
      </c>
    </row>
    <row r="10988" spans="1:50" hidden="1" x14ac:dyDescent="0.3">
      <c r="A10988" t="s">
        <v>12622</v>
      </c>
      <c r="B10988" t="s">
        <v>10792</v>
      </c>
      <c r="D10988">
        <v>2519</v>
      </c>
      <c r="F10988">
        <v>5</v>
      </c>
      <c r="G10988" t="s">
        <v>359</v>
      </c>
      <c r="H10988" t="s">
        <v>78</v>
      </c>
      <c r="I10988" t="s">
        <v>252</v>
      </c>
      <c r="J10988" t="s">
        <v>346</v>
      </c>
      <c r="K10988" t="s">
        <v>121</v>
      </c>
      <c r="L10988" t="s">
        <v>82</v>
      </c>
      <c r="M10988" t="s">
        <v>347</v>
      </c>
      <c r="N10988" t="s">
        <v>84</v>
      </c>
      <c r="O10988" t="s">
        <v>85</v>
      </c>
      <c r="P10988" t="s">
        <v>1387</v>
      </c>
      <c r="Q10988" t="s">
        <v>87</v>
      </c>
      <c r="R10988" t="s">
        <v>88</v>
      </c>
      <c r="T10988" t="s">
        <v>89</v>
      </c>
      <c r="U10988" t="s">
        <v>90</v>
      </c>
      <c r="V10988">
        <v>3.1701299999999999</v>
      </c>
      <c r="W10988">
        <v>24458.79176764303</v>
      </c>
      <c r="X10988">
        <v>33819.477445999997</v>
      </c>
      <c r="Y10988">
        <v>27003.169125</v>
      </c>
      <c r="Z10988">
        <v>20640.71744</v>
      </c>
      <c r="AA10988">
        <v>27739.677406104711</v>
      </c>
      <c r="AB10988">
        <v>26314.336288671424</v>
      </c>
      <c r="AC10988">
        <v>20905.31671416984</v>
      </c>
      <c r="AP10988">
        <v>32264.764481999999</v>
      </c>
      <c r="AQ10988">
        <v>25307.253452565707</v>
      </c>
      <c r="AR10988">
        <v>24458.79176764303</v>
      </c>
      <c r="AS10988">
        <v>24458.79176764303</v>
      </c>
      <c r="AT10988">
        <v>7715.3907781835542</v>
      </c>
      <c r="AU10988" t="s">
        <v>10911</v>
      </c>
      <c r="AV10988">
        <v>60</v>
      </c>
      <c r="AW10988">
        <v>128.58984630305923</v>
      </c>
      <c r="AX10988">
        <v>5.3579102626274677</v>
      </c>
    </row>
    <row r="10989" spans="1:50" hidden="1" x14ac:dyDescent="0.3">
      <c r="A10989" t="s">
        <v>12623</v>
      </c>
      <c r="B10989" t="s">
        <v>10792</v>
      </c>
      <c r="D10989">
        <v>2521</v>
      </c>
      <c r="F10989">
        <v>5</v>
      </c>
      <c r="G10989" t="s">
        <v>362</v>
      </c>
      <c r="H10989" t="s">
        <v>78</v>
      </c>
      <c r="I10989" t="s">
        <v>252</v>
      </c>
      <c r="J10989" t="s">
        <v>346</v>
      </c>
      <c r="K10989" t="s">
        <v>168</v>
      </c>
      <c r="L10989" t="s">
        <v>82</v>
      </c>
      <c r="M10989" t="s">
        <v>106</v>
      </c>
      <c r="N10989" t="s">
        <v>100</v>
      </c>
      <c r="O10989" t="s">
        <v>85</v>
      </c>
      <c r="P10989" t="s">
        <v>1387</v>
      </c>
      <c r="Q10989" t="s">
        <v>87</v>
      </c>
      <c r="R10989" t="s">
        <v>88</v>
      </c>
      <c r="T10989" t="s">
        <v>89</v>
      </c>
      <c r="U10989" t="s">
        <v>90</v>
      </c>
      <c r="V10989">
        <v>0.31701299999999999</v>
      </c>
      <c r="W10989">
        <v>1337.5643385886926</v>
      </c>
      <c r="X10989">
        <v>1958.1893170000001</v>
      </c>
      <c r="Y10989">
        <v>3485.6636269999999</v>
      </c>
      <c r="Z10989">
        <v>1470.623319</v>
      </c>
      <c r="AA10989">
        <v>1760.1042126946793</v>
      </c>
      <c r="AB10989">
        <v>1953.8437759284368</v>
      </c>
      <c r="AC10989">
        <v>2459.8262086180866</v>
      </c>
      <c r="AP10989">
        <v>1464.707455</v>
      </c>
      <c r="AQ10989">
        <v>1383.9636907395536</v>
      </c>
      <c r="AR10989">
        <v>1337.5643385886926</v>
      </c>
      <c r="AS10989">
        <v>1337.5643385886926</v>
      </c>
      <c r="AT10989">
        <v>4219.2728329396359</v>
      </c>
      <c r="AU10989" t="s">
        <v>10913</v>
      </c>
      <c r="AV10989">
        <v>441</v>
      </c>
      <c r="AW10989">
        <v>9.5675120928336419</v>
      </c>
      <c r="AX10989">
        <v>0.39864633720140175</v>
      </c>
    </row>
    <row r="10990" spans="1:50" hidden="1" x14ac:dyDescent="0.3">
      <c r="A10990" t="s">
        <v>12624</v>
      </c>
      <c r="B10990" t="s">
        <v>10792</v>
      </c>
      <c r="D10990">
        <v>2523</v>
      </c>
      <c r="F10990">
        <v>5</v>
      </c>
      <c r="G10990" t="s">
        <v>365</v>
      </c>
      <c r="H10990" t="s">
        <v>78</v>
      </c>
      <c r="I10990" t="s">
        <v>252</v>
      </c>
      <c r="J10990" t="s">
        <v>346</v>
      </c>
      <c r="K10990" t="s">
        <v>125</v>
      </c>
      <c r="L10990" t="s">
        <v>82</v>
      </c>
      <c r="M10990" t="s">
        <v>113</v>
      </c>
      <c r="N10990" t="s">
        <v>100</v>
      </c>
      <c r="O10990" t="s">
        <v>85</v>
      </c>
      <c r="P10990" t="s">
        <v>1387</v>
      </c>
      <c r="Q10990" t="s">
        <v>87</v>
      </c>
      <c r="R10990" t="s">
        <v>107</v>
      </c>
      <c r="T10990" t="s">
        <v>89</v>
      </c>
      <c r="U10990" t="s">
        <v>90</v>
      </c>
      <c r="V10990">
        <v>0.52835500000000002</v>
      </c>
      <c r="W10990">
        <v>161.37929304529976</v>
      </c>
      <c r="X10990">
        <v>168.01688999999999</v>
      </c>
      <c r="Y10990">
        <v>110.426196</v>
      </c>
      <c r="Z10990">
        <v>121.52164999999999</v>
      </c>
      <c r="AA10990">
        <v>118.16972250161278</v>
      </c>
      <c r="AB10990">
        <v>126.36952940923842</v>
      </c>
      <c r="AC10990">
        <v>132.67623909569073</v>
      </c>
      <c r="AP10990">
        <v>185.82393400000001</v>
      </c>
      <c r="AQ10990">
        <v>166.97744965866056</v>
      </c>
      <c r="AR10990">
        <v>161.37929304529976</v>
      </c>
      <c r="AS10990">
        <v>161.37929304529976</v>
      </c>
      <c r="AT10990">
        <v>305.4372401989188</v>
      </c>
      <c r="AU10990" t="s">
        <v>10915</v>
      </c>
      <c r="AV10990">
        <v>270</v>
      </c>
      <c r="AW10990">
        <v>1.1312490377737734</v>
      </c>
      <c r="AX10990">
        <v>4.7135376573907227E-2</v>
      </c>
    </row>
    <row r="10991" spans="1:50" hidden="1" x14ac:dyDescent="0.3">
      <c r="A10991" t="s">
        <v>12625</v>
      </c>
      <c r="B10991" t="s">
        <v>10792</v>
      </c>
      <c r="D10991">
        <v>2528</v>
      </c>
      <c r="F10991">
        <v>5</v>
      </c>
      <c r="G10991" t="s">
        <v>368</v>
      </c>
      <c r="H10991" t="s">
        <v>78</v>
      </c>
      <c r="I10991" t="s">
        <v>252</v>
      </c>
      <c r="J10991" t="s">
        <v>346</v>
      </c>
      <c r="K10991" t="s">
        <v>81</v>
      </c>
      <c r="L10991" t="s">
        <v>82</v>
      </c>
      <c r="M10991" t="s">
        <v>113</v>
      </c>
      <c r="N10991" t="s">
        <v>84</v>
      </c>
      <c r="O10991" t="s">
        <v>85</v>
      </c>
      <c r="P10991" t="s">
        <v>1387</v>
      </c>
      <c r="Q10991" t="s">
        <v>87</v>
      </c>
      <c r="R10991" t="s">
        <v>107</v>
      </c>
      <c r="T10991" t="s">
        <v>89</v>
      </c>
      <c r="U10991" t="s">
        <v>90</v>
      </c>
      <c r="V10991">
        <v>2.1134200000000001</v>
      </c>
      <c r="W10991">
        <v>325.26198536543836</v>
      </c>
      <c r="X10991">
        <v>0</v>
      </c>
      <c r="Y10991">
        <v>908.77060500000005</v>
      </c>
      <c r="Z10991">
        <v>800.98618299999998</v>
      </c>
      <c r="AA10991">
        <v>300.01947329790232</v>
      </c>
      <c r="AB10991">
        <v>897.99932958323814</v>
      </c>
      <c r="AC10991">
        <v>872.78128060597851</v>
      </c>
      <c r="AP10991">
        <v>329.08432099999999</v>
      </c>
      <c r="AQ10991">
        <v>336.54514010039725</v>
      </c>
      <c r="AR10991">
        <v>325.26198536543836</v>
      </c>
      <c r="AS10991">
        <v>325.26198536543836</v>
      </c>
      <c r="AT10991">
        <v>153.90314531207159</v>
      </c>
      <c r="AU10991" t="s">
        <v>10917</v>
      </c>
      <c r="AV10991">
        <v>88</v>
      </c>
      <c r="AW10991">
        <v>1.7488993785462681</v>
      </c>
      <c r="AX10991">
        <v>7.2870807439427837E-2</v>
      </c>
    </row>
    <row r="10992" spans="1:50" hidden="1" x14ac:dyDescent="0.3">
      <c r="A10992" t="s">
        <v>12626</v>
      </c>
      <c r="B10992" t="s">
        <v>10792</v>
      </c>
      <c r="D10992">
        <v>2530</v>
      </c>
      <c r="F10992">
        <v>5</v>
      </c>
      <c r="G10992" t="s">
        <v>371</v>
      </c>
      <c r="H10992" t="s">
        <v>78</v>
      </c>
      <c r="I10992" t="s">
        <v>252</v>
      </c>
      <c r="J10992" t="s">
        <v>346</v>
      </c>
      <c r="K10992" t="s">
        <v>121</v>
      </c>
      <c r="L10992" t="s">
        <v>82</v>
      </c>
      <c r="M10992" t="s">
        <v>113</v>
      </c>
      <c r="N10992" t="s">
        <v>84</v>
      </c>
      <c r="O10992" t="s">
        <v>85</v>
      </c>
      <c r="P10992" t="s">
        <v>1387</v>
      </c>
      <c r="Q10992" t="s">
        <v>87</v>
      </c>
      <c r="R10992" t="s">
        <v>107</v>
      </c>
      <c r="T10992" t="s">
        <v>89</v>
      </c>
      <c r="U10992" t="s">
        <v>90</v>
      </c>
      <c r="V10992">
        <v>3.1701299999999999</v>
      </c>
      <c r="W10992">
        <v>0</v>
      </c>
      <c r="X10992">
        <v>748.15072399999997</v>
      </c>
      <c r="Y10992">
        <v>0</v>
      </c>
      <c r="Z10992">
        <v>0</v>
      </c>
      <c r="AA10992">
        <v>0</v>
      </c>
      <c r="AB10992">
        <v>0</v>
      </c>
      <c r="AC10992">
        <v>0</v>
      </c>
      <c r="AP10992">
        <v>0</v>
      </c>
      <c r="AQ10992">
        <v>0</v>
      </c>
      <c r="AR10992">
        <v>0</v>
      </c>
      <c r="AS10992">
        <v>0</v>
      </c>
      <c r="AT10992">
        <v>0</v>
      </c>
      <c r="AU10992" t="s">
        <v>10919</v>
      </c>
      <c r="AV10992">
        <v>60</v>
      </c>
      <c r="AW10992">
        <v>0</v>
      </c>
      <c r="AX10992">
        <v>0</v>
      </c>
    </row>
    <row r="10993" spans="1:50" hidden="1" x14ac:dyDescent="0.3">
      <c r="A10993" t="s">
        <v>12627</v>
      </c>
      <c r="B10993" t="s">
        <v>10792</v>
      </c>
      <c r="D10993">
        <v>2550</v>
      </c>
      <c r="F10993">
        <v>5</v>
      </c>
      <c r="G10993" t="s">
        <v>374</v>
      </c>
      <c r="H10993" t="s">
        <v>78</v>
      </c>
      <c r="I10993" t="s">
        <v>252</v>
      </c>
      <c r="J10993" t="s">
        <v>346</v>
      </c>
      <c r="K10993" t="s">
        <v>168</v>
      </c>
      <c r="L10993" t="s">
        <v>82</v>
      </c>
      <c r="M10993" t="s">
        <v>106</v>
      </c>
      <c r="N10993" t="s">
        <v>100</v>
      </c>
      <c r="O10993" t="s">
        <v>85</v>
      </c>
      <c r="P10993" t="s">
        <v>1387</v>
      </c>
      <c r="Q10993" t="s">
        <v>271</v>
      </c>
      <c r="R10993" t="s">
        <v>107</v>
      </c>
      <c r="T10993" t="s">
        <v>89</v>
      </c>
      <c r="U10993" t="s">
        <v>90</v>
      </c>
      <c r="V10993">
        <v>0.31701299999999999</v>
      </c>
      <c r="W10993">
        <v>0</v>
      </c>
      <c r="X10993">
        <v>13.314546</v>
      </c>
      <c r="Y10993">
        <v>3.8041559999999999</v>
      </c>
      <c r="Z10993">
        <v>446.03729199999998</v>
      </c>
      <c r="AA10993">
        <v>0</v>
      </c>
      <c r="AB10993">
        <v>0</v>
      </c>
      <c r="AC10993">
        <v>0</v>
      </c>
      <c r="AP10993">
        <v>0</v>
      </c>
      <c r="AQ10993">
        <v>0</v>
      </c>
      <c r="AR10993">
        <v>0</v>
      </c>
      <c r="AS10993">
        <v>0</v>
      </c>
      <c r="AT10993">
        <v>0</v>
      </c>
      <c r="AU10993" t="s">
        <v>11763</v>
      </c>
      <c r="AV10993">
        <v>441</v>
      </c>
      <c r="AW10993">
        <v>0</v>
      </c>
      <c r="AX10993">
        <v>0</v>
      </c>
    </row>
    <row r="10994" spans="1:50" hidden="1" x14ac:dyDescent="0.3">
      <c r="A10994" t="s">
        <v>12628</v>
      </c>
      <c r="B10994" t="s">
        <v>10792</v>
      </c>
      <c r="D10994">
        <v>2553</v>
      </c>
      <c r="F10994">
        <v>5</v>
      </c>
      <c r="G10994" t="s">
        <v>377</v>
      </c>
      <c r="H10994" t="s">
        <v>78</v>
      </c>
      <c r="I10994" t="s">
        <v>252</v>
      </c>
      <c r="J10994" t="s">
        <v>346</v>
      </c>
      <c r="K10994" t="s">
        <v>125</v>
      </c>
      <c r="L10994" t="s">
        <v>82</v>
      </c>
      <c r="M10994" t="s">
        <v>106</v>
      </c>
      <c r="N10994" t="s">
        <v>100</v>
      </c>
      <c r="O10994" t="s">
        <v>85</v>
      </c>
      <c r="P10994" t="s">
        <v>1387</v>
      </c>
      <c r="Q10994" t="s">
        <v>87</v>
      </c>
      <c r="R10994" t="s">
        <v>88</v>
      </c>
      <c r="T10994" t="s">
        <v>89</v>
      </c>
      <c r="U10994" t="s">
        <v>90</v>
      </c>
      <c r="V10994">
        <v>0.52835500000000002</v>
      </c>
      <c r="W10994">
        <v>1032.7661096695178</v>
      </c>
      <c r="X10994">
        <v>1278.619105</v>
      </c>
      <c r="Y10994">
        <v>1061.4651960000001</v>
      </c>
      <c r="Z10994">
        <v>1619.408093</v>
      </c>
      <c r="AA10994">
        <v>1380.0450380755915</v>
      </c>
      <c r="AB10994">
        <v>1131.9736347171745</v>
      </c>
      <c r="AC10994">
        <v>1938.6802572670176</v>
      </c>
      <c r="AP10994">
        <v>1132.5926730000001</v>
      </c>
      <c r="AQ10994">
        <v>1068.5921832493445</v>
      </c>
      <c r="AR10994">
        <v>1032.7661096695178</v>
      </c>
      <c r="AS10994">
        <v>1032.7661096695178</v>
      </c>
      <c r="AT10994">
        <v>1954.682192218334</v>
      </c>
      <c r="AU10994" t="s">
        <v>10921</v>
      </c>
      <c r="AV10994">
        <v>270</v>
      </c>
      <c r="AW10994">
        <v>7.2395636748827181</v>
      </c>
      <c r="AX10994">
        <v>0.30164848645344661</v>
      </c>
    </row>
    <row r="10995" spans="1:50" hidden="1" x14ac:dyDescent="0.3">
      <c r="A10995" t="s">
        <v>12629</v>
      </c>
      <c r="B10995" t="s">
        <v>10792</v>
      </c>
      <c r="D10995">
        <v>2558</v>
      </c>
      <c r="F10995">
        <v>5</v>
      </c>
      <c r="G10995" t="s">
        <v>380</v>
      </c>
      <c r="H10995" t="s">
        <v>78</v>
      </c>
      <c r="I10995" t="s">
        <v>252</v>
      </c>
      <c r="J10995" t="s">
        <v>346</v>
      </c>
      <c r="K10995" t="s">
        <v>81</v>
      </c>
      <c r="L10995" t="s">
        <v>82</v>
      </c>
      <c r="M10995" t="s">
        <v>106</v>
      </c>
      <c r="N10995" t="s">
        <v>84</v>
      </c>
      <c r="O10995" t="s">
        <v>85</v>
      </c>
      <c r="P10995" t="s">
        <v>1387</v>
      </c>
      <c r="Q10995" t="s">
        <v>87</v>
      </c>
      <c r="R10995" t="s">
        <v>155</v>
      </c>
      <c r="T10995" t="s">
        <v>89</v>
      </c>
      <c r="U10995" t="s">
        <v>90</v>
      </c>
      <c r="V10995">
        <v>2.1134200000000001</v>
      </c>
      <c r="W10995">
        <v>4685.7880403934878</v>
      </c>
      <c r="X10995">
        <v>9850.6508539999995</v>
      </c>
      <c r="Y10995">
        <v>8130.3268550000003</v>
      </c>
      <c r="Z10995">
        <v>7716.0965299999998</v>
      </c>
      <c r="AA10995">
        <v>5878.6869339325694</v>
      </c>
      <c r="AB10995">
        <v>8140.5611972996803</v>
      </c>
      <c r="AC10995">
        <v>9079.8459640017536</v>
      </c>
      <c r="AP10995">
        <v>4810.280393</v>
      </c>
      <c r="AQ10995">
        <v>4848.3353834393665</v>
      </c>
      <c r="AR10995">
        <v>4685.7880403934878</v>
      </c>
      <c r="AS10995">
        <v>4685.7880403934878</v>
      </c>
      <c r="AT10995">
        <v>2217.1589368859422</v>
      </c>
      <c r="AU10995" t="s">
        <v>10923</v>
      </c>
      <c r="AV10995">
        <v>88</v>
      </c>
      <c r="AW10995">
        <v>25.194987919158436</v>
      </c>
      <c r="AX10995">
        <v>1.0497911632982682</v>
      </c>
    </row>
    <row r="10996" spans="1:50" hidden="1" x14ac:dyDescent="0.3">
      <c r="A10996" t="s">
        <v>12630</v>
      </c>
      <c r="B10996" t="s">
        <v>10792</v>
      </c>
      <c r="D10996">
        <v>2559</v>
      </c>
      <c r="F10996">
        <v>5</v>
      </c>
      <c r="G10996" t="s">
        <v>383</v>
      </c>
      <c r="H10996" t="s">
        <v>78</v>
      </c>
      <c r="I10996" t="s">
        <v>252</v>
      </c>
      <c r="J10996" t="s">
        <v>346</v>
      </c>
      <c r="K10996" t="s">
        <v>121</v>
      </c>
      <c r="L10996" t="s">
        <v>82</v>
      </c>
      <c r="M10996" t="s">
        <v>106</v>
      </c>
      <c r="N10996" t="s">
        <v>84</v>
      </c>
      <c r="O10996" t="s">
        <v>85</v>
      </c>
      <c r="P10996" t="s">
        <v>1387</v>
      </c>
      <c r="Q10996" t="s">
        <v>87</v>
      </c>
      <c r="R10996" t="s">
        <v>155</v>
      </c>
      <c r="T10996" t="s">
        <v>89</v>
      </c>
      <c r="U10996" t="s">
        <v>90</v>
      </c>
      <c r="V10996">
        <v>3.1701299999999999</v>
      </c>
      <c r="W10996">
        <v>16427.909514796185</v>
      </c>
      <c r="X10996">
        <v>24714.335031999999</v>
      </c>
      <c r="Y10996">
        <v>21361.922243000001</v>
      </c>
      <c r="Z10996">
        <v>16586.120841</v>
      </c>
      <c r="AA10996">
        <v>20126.597526120564</v>
      </c>
      <c r="AB10996">
        <v>19209.86538957019</v>
      </c>
      <c r="AC10996">
        <v>18523.136235043268</v>
      </c>
      <c r="AP10996">
        <v>21013.282544999998</v>
      </c>
      <c r="AQ10996">
        <v>16997.784425997674</v>
      </c>
      <c r="AR10996">
        <v>16427.909514796185</v>
      </c>
      <c r="AS10996">
        <v>16427.909514796185</v>
      </c>
      <c r="AT10996">
        <v>5182.0933257614624</v>
      </c>
      <c r="AU10996" t="s">
        <v>10925</v>
      </c>
      <c r="AV10996">
        <v>60</v>
      </c>
      <c r="AW10996">
        <v>86.368222096024368</v>
      </c>
      <c r="AX10996">
        <v>3.5986759206676822</v>
      </c>
    </row>
    <row r="10997" spans="1:50" hidden="1" x14ac:dyDescent="0.3">
      <c r="A10997" t="s">
        <v>12631</v>
      </c>
      <c r="B10997" t="s">
        <v>10792</v>
      </c>
      <c r="D10997">
        <v>2624</v>
      </c>
      <c r="F10997">
        <v>5</v>
      </c>
      <c r="G10997" t="s">
        <v>386</v>
      </c>
      <c r="H10997" t="s">
        <v>78</v>
      </c>
      <c r="I10997" t="s">
        <v>79</v>
      </c>
      <c r="J10997" t="s">
        <v>111</v>
      </c>
      <c r="K10997" t="s">
        <v>387</v>
      </c>
      <c r="L10997" t="s">
        <v>388</v>
      </c>
      <c r="M10997" t="s">
        <v>113</v>
      </c>
      <c r="N10997" t="s">
        <v>100</v>
      </c>
      <c r="O10997" t="s">
        <v>85</v>
      </c>
      <c r="P10997" t="s">
        <v>1387</v>
      </c>
      <c r="Q10997" t="s">
        <v>271</v>
      </c>
      <c r="R10997" t="s">
        <v>107</v>
      </c>
      <c r="T10997" t="s">
        <v>89</v>
      </c>
      <c r="U10997" t="s">
        <v>90</v>
      </c>
      <c r="V10997">
        <v>0.211342</v>
      </c>
      <c r="W10997">
        <v>0</v>
      </c>
      <c r="X10997">
        <v>15.216625000000001</v>
      </c>
      <c r="Y10997">
        <v>21.979569999999999</v>
      </c>
      <c r="Z10997">
        <v>51.356107000000002</v>
      </c>
      <c r="AA10997">
        <v>0</v>
      </c>
      <c r="AB10997">
        <v>0</v>
      </c>
      <c r="AC10997">
        <v>0</v>
      </c>
      <c r="AP10997">
        <v>0</v>
      </c>
      <c r="AQ10997">
        <v>0</v>
      </c>
      <c r="AR10997">
        <v>0</v>
      </c>
      <c r="AS10997">
        <v>0</v>
      </c>
      <c r="AT10997">
        <v>0</v>
      </c>
      <c r="AU10997" t="s">
        <v>11768</v>
      </c>
      <c r="AV10997">
        <v>672</v>
      </c>
      <c r="AW10997">
        <v>0</v>
      </c>
      <c r="AX10997">
        <v>0</v>
      </c>
    </row>
    <row r="10998" spans="1:50" hidden="1" x14ac:dyDescent="0.3">
      <c r="A10998" t="s">
        <v>12632</v>
      </c>
      <c r="B10998" t="s">
        <v>10792</v>
      </c>
      <c r="D10998">
        <v>2644</v>
      </c>
      <c r="F10998">
        <v>5</v>
      </c>
      <c r="G10998" t="s">
        <v>391</v>
      </c>
      <c r="H10998" t="s">
        <v>78</v>
      </c>
      <c r="I10998" t="s">
        <v>79</v>
      </c>
      <c r="J10998" t="s">
        <v>111</v>
      </c>
      <c r="K10998" t="s">
        <v>387</v>
      </c>
      <c r="L10998" t="s">
        <v>388</v>
      </c>
      <c r="M10998" t="s">
        <v>129</v>
      </c>
      <c r="N10998" t="s">
        <v>100</v>
      </c>
      <c r="O10998" t="s">
        <v>85</v>
      </c>
      <c r="P10998" t="s">
        <v>1387</v>
      </c>
      <c r="Q10998" t="s">
        <v>271</v>
      </c>
      <c r="R10998" t="s">
        <v>107</v>
      </c>
      <c r="T10998" t="s">
        <v>89</v>
      </c>
      <c r="U10998" t="s">
        <v>90</v>
      </c>
      <c r="V10998">
        <v>0.211342</v>
      </c>
      <c r="W10998">
        <v>0</v>
      </c>
      <c r="X10998">
        <v>14.582599</v>
      </c>
      <c r="Y10998">
        <v>68.474813999999995</v>
      </c>
      <c r="Z10998">
        <v>105.24832000000001</v>
      </c>
      <c r="AA10998">
        <v>0</v>
      </c>
      <c r="AB10998">
        <v>0</v>
      </c>
      <c r="AC10998">
        <v>0</v>
      </c>
      <c r="AP10998">
        <v>0</v>
      </c>
      <c r="AQ10998">
        <v>0</v>
      </c>
      <c r="AR10998">
        <v>0</v>
      </c>
      <c r="AS10998">
        <v>0</v>
      </c>
      <c r="AT10998">
        <v>0</v>
      </c>
      <c r="AU10998" t="s">
        <v>11770</v>
      </c>
      <c r="AV10998">
        <v>672</v>
      </c>
      <c r="AW10998">
        <v>0</v>
      </c>
      <c r="AX10998">
        <v>0</v>
      </c>
    </row>
    <row r="10999" spans="1:50" hidden="1" x14ac:dyDescent="0.3">
      <c r="A10999" t="s">
        <v>12633</v>
      </c>
      <c r="B10999" t="s">
        <v>10792</v>
      </c>
      <c r="D10999">
        <v>2653</v>
      </c>
      <c r="F10999">
        <v>5</v>
      </c>
      <c r="G10999" t="s">
        <v>10579</v>
      </c>
      <c r="H10999" t="s">
        <v>78</v>
      </c>
      <c r="I10999" t="s">
        <v>79</v>
      </c>
      <c r="J10999" t="s">
        <v>111</v>
      </c>
      <c r="K10999" t="s">
        <v>387</v>
      </c>
      <c r="L10999" t="s">
        <v>388</v>
      </c>
      <c r="M10999" t="s">
        <v>129</v>
      </c>
      <c r="N10999" t="s">
        <v>100</v>
      </c>
      <c r="O10999" t="s">
        <v>85</v>
      </c>
      <c r="P10999" t="s">
        <v>1387</v>
      </c>
      <c r="Q10999" t="s">
        <v>271</v>
      </c>
      <c r="R10999" t="s">
        <v>107</v>
      </c>
      <c r="T10999" t="s">
        <v>89</v>
      </c>
      <c r="U10999" t="s">
        <v>90</v>
      </c>
      <c r="V10999">
        <v>0.211342</v>
      </c>
      <c r="W10999">
        <v>0</v>
      </c>
      <c r="X10999">
        <v>0</v>
      </c>
      <c r="Y10999">
        <v>2.1134200000000001</v>
      </c>
      <c r="Z10999">
        <v>0</v>
      </c>
      <c r="AA10999">
        <v>0</v>
      </c>
      <c r="AB10999">
        <v>0</v>
      </c>
      <c r="AC10999">
        <v>0</v>
      </c>
      <c r="AP10999">
        <v>0</v>
      </c>
      <c r="AQ10999">
        <v>0</v>
      </c>
      <c r="AR10999">
        <v>0</v>
      </c>
      <c r="AS10999">
        <v>0</v>
      </c>
      <c r="AT10999">
        <v>0</v>
      </c>
      <c r="AU10999" t="s">
        <v>12452</v>
      </c>
    </row>
    <row r="11000" spans="1:50" hidden="1" x14ac:dyDescent="0.3">
      <c r="A11000" t="s">
        <v>12634</v>
      </c>
      <c r="B11000" t="s">
        <v>10792</v>
      </c>
      <c r="D11000">
        <v>2695</v>
      </c>
      <c r="F11000">
        <v>5</v>
      </c>
      <c r="G11000" t="s">
        <v>394</v>
      </c>
      <c r="H11000" t="s">
        <v>94</v>
      </c>
      <c r="I11000" t="s">
        <v>104</v>
      </c>
      <c r="J11000" t="s">
        <v>395</v>
      </c>
      <c r="K11000" t="s">
        <v>112</v>
      </c>
      <c r="L11000" t="s">
        <v>82</v>
      </c>
      <c r="M11000" t="s">
        <v>396</v>
      </c>
      <c r="N11000" t="s">
        <v>100</v>
      </c>
      <c r="O11000" t="s">
        <v>85</v>
      </c>
      <c r="P11000" t="s">
        <v>1387</v>
      </c>
      <c r="Q11000" t="s">
        <v>87</v>
      </c>
      <c r="R11000" t="s">
        <v>215</v>
      </c>
      <c r="T11000" t="s">
        <v>89</v>
      </c>
      <c r="U11000" t="s">
        <v>90</v>
      </c>
      <c r="V11000">
        <v>1.046143</v>
      </c>
      <c r="W11000">
        <v>288.41747659406593</v>
      </c>
      <c r="X11000">
        <v>339.99647499999998</v>
      </c>
      <c r="Y11000">
        <v>213.413172</v>
      </c>
      <c r="Z11000">
        <v>212.367029</v>
      </c>
      <c r="AA11000">
        <v>387.58287185717705</v>
      </c>
      <c r="AB11000">
        <v>337.37364810918052</v>
      </c>
      <c r="AC11000">
        <v>387.32464658321493</v>
      </c>
      <c r="AP11000">
        <v>278.84808399999997</v>
      </c>
      <c r="AQ11000">
        <v>298.42251611019935</v>
      </c>
      <c r="AR11000">
        <v>288.41747659406593</v>
      </c>
      <c r="AS11000">
        <v>288.41747659406593</v>
      </c>
      <c r="AT11000">
        <v>275.69603447527339</v>
      </c>
      <c r="AU11000" t="s">
        <v>10927</v>
      </c>
      <c r="AV11000">
        <v>150</v>
      </c>
      <c r="AW11000">
        <v>1.8379735631684893</v>
      </c>
      <c r="AX11000">
        <v>7.6582231798687048E-2</v>
      </c>
    </row>
    <row r="11001" spans="1:50" hidden="1" x14ac:dyDescent="0.3">
      <c r="A11001" t="s">
        <v>12635</v>
      </c>
      <c r="B11001" t="s">
        <v>10792</v>
      </c>
      <c r="D11001">
        <v>2697</v>
      </c>
      <c r="F11001">
        <v>5</v>
      </c>
      <c r="G11001" t="s">
        <v>399</v>
      </c>
      <c r="H11001" t="s">
        <v>94</v>
      </c>
      <c r="I11001" t="s">
        <v>104</v>
      </c>
      <c r="J11001" t="s">
        <v>395</v>
      </c>
      <c r="K11001" t="s">
        <v>112</v>
      </c>
      <c r="L11001" t="s">
        <v>82</v>
      </c>
      <c r="M11001" t="s">
        <v>400</v>
      </c>
      <c r="N11001" t="s">
        <v>100</v>
      </c>
      <c r="O11001" t="s">
        <v>85</v>
      </c>
      <c r="P11001" t="s">
        <v>1387</v>
      </c>
      <c r="Q11001" t="s">
        <v>87</v>
      </c>
      <c r="R11001" t="s">
        <v>107</v>
      </c>
      <c r="T11001" t="s">
        <v>89</v>
      </c>
      <c r="U11001" t="s">
        <v>90</v>
      </c>
      <c r="V11001">
        <v>1.046143</v>
      </c>
      <c r="W11001">
        <v>229.79044946171271</v>
      </c>
      <c r="X11001">
        <v>176.79816700000001</v>
      </c>
      <c r="Y11001">
        <v>100.429728</v>
      </c>
      <c r="Z11001">
        <v>207.136314</v>
      </c>
      <c r="AA11001">
        <v>135.5991703409052</v>
      </c>
      <c r="AB11001">
        <v>190.74142408329516</v>
      </c>
      <c r="AC11001">
        <v>233.26125883721798</v>
      </c>
      <c r="AP11001">
        <v>236.410462</v>
      </c>
      <c r="AQ11001">
        <v>237.76175048841964</v>
      </c>
      <c r="AR11001">
        <v>229.79044946171271</v>
      </c>
      <c r="AS11001">
        <v>229.79044946171271</v>
      </c>
      <c r="AT11001">
        <v>219.65491281948329</v>
      </c>
      <c r="AU11001" t="s">
        <v>10929</v>
      </c>
      <c r="AV11001">
        <v>150</v>
      </c>
      <c r="AW11001">
        <v>1.4643660854632219</v>
      </c>
      <c r="AX11001">
        <v>6.1015253560967576E-2</v>
      </c>
    </row>
    <row r="11002" spans="1:50" hidden="1" x14ac:dyDescent="0.3">
      <c r="A11002" t="s">
        <v>12636</v>
      </c>
      <c r="B11002" t="s">
        <v>10792</v>
      </c>
      <c r="D11002">
        <v>2700</v>
      </c>
      <c r="F11002">
        <v>5</v>
      </c>
      <c r="G11002" t="s">
        <v>403</v>
      </c>
      <c r="H11002" t="s">
        <v>94</v>
      </c>
      <c r="I11002" t="s">
        <v>104</v>
      </c>
      <c r="J11002" t="s">
        <v>395</v>
      </c>
      <c r="K11002" t="s">
        <v>141</v>
      </c>
      <c r="L11002" t="s">
        <v>82</v>
      </c>
      <c r="M11002" t="s">
        <v>400</v>
      </c>
      <c r="N11002" t="s">
        <v>84</v>
      </c>
      <c r="O11002" t="s">
        <v>85</v>
      </c>
      <c r="P11002" t="s">
        <v>1387</v>
      </c>
      <c r="Q11002" t="s">
        <v>87</v>
      </c>
      <c r="R11002" t="s">
        <v>215</v>
      </c>
      <c r="T11002" t="s">
        <v>89</v>
      </c>
      <c r="U11002" t="s">
        <v>90</v>
      </c>
      <c r="V11002">
        <v>1.5850649999999999</v>
      </c>
      <c r="W11002">
        <v>132.88099657337628</v>
      </c>
      <c r="X11002">
        <v>193.37793300000001</v>
      </c>
      <c r="Y11002">
        <v>242.514951</v>
      </c>
      <c r="Z11002">
        <v>0</v>
      </c>
      <c r="AA11002">
        <v>179.63923460648917</v>
      </c>
      <c r="AB11002">
        <v>93.800048675124756</v>
      </c>
      <c r="AC11002">
        <v>252.36472483569577</v>
      </c>
      <c r="AP11002">
        <v>155.57423399999999</v>
      </c>
      <c r="AQ11002">
        <v>137.49056336301643</v>
      </c>
      <c r="AR11002">
        <v>132.88099657337628</v>
      </c>
      <c r="AS11002">
        <v>132.88099657337628</v>
      </c>
      <c r="AT11002">
        <v>83.833152945384754</v>
      </c>
      <c r="AU11002" t="s">
        <v>10931</v>
      </c>
      <c r="AV11002">
        <v>80</v>
      </c>
      <c r="AW11002">
        <v>1.0479144118173094</v>
      </c>
      <c r="AX11002">
        <v>4.3663100492387891E-2</v>
      </c>
    </row>
    <row r="11003" spans="1:50" hidden="1" x14ac:dyDescent="0.3">
      <c r="A11003" t="s">
        <v>12637</v>
      </c>
      <c r="B11003" t="s">
        <v>10792</v>
      </c>
      <c r="D11003">
        <v>2719</v>
      </c>
      <c r="F11003">
        <v>5</v>
      </c>
      <c r="G11003" t="s">
        <v>406</v>
      </c>
      <c r="H11003" t="s">
        <v>94</v>
      </c>
      <c r="I11003" t="s">
        <v>104</v>
      </c>
      <c r="J11003" t="s">
        <v>395</v>
      </c>
      <c r="K11003" t="s">
        <v>185</v>
      </c>
      <c r="L11003" t="s">
        <v>175</v>
      </c>
      <c r="M11003" t="s">
        <v>396</v>
      </c>
      <c r="N11003" t="s">
        <v>100</v>
      </c>
      <c r="O11003" t="s">
        <v>85</v>
      </c>
      <c r="P11003" t="s">
        <v>1387</v>
      </c>
      <c r="Q11003" t="s">
        <v>176</v>
      </c>
      <c r="R11003" t="s">
        <v>107</v>
      </c>
      <c r="T11003" t="s">
        <v>89</v>
      </c>
      <c r="U11003" t="s">
        <v>90</v>
      </c>
      <c r="V11003">
        <v>0.36984899999999998</v>
      </c>
      <c r="W11003">
        <v>0</v>
      </c>
      <c r="X11003">
        <v>0</v>
      </c>
      <c r="Y11003">
        <v>2.58894</v>
      </c>
      <c r="Z11003">
        <v>0</v>
      </c>
      <c r="AA11003">
        <v>0</v>
      </c>
      <c r="AB11003">
        <v>0</v>
      </c>
      <c r="AC11003">
        <v>0</v>
      </c>
      <c r="AP11003">
        <v>0</v>
      </c>
      <c r="AQ11003">
        <v>0</v>
      </c>
      <c r="AR11003">
        <v>0</v>
      </c>
      <c r="AS11003">
        <v>0</v>
      </c>
      <c r="AT11003">
        <v>0</v>
      </c>
      <c r="AU11003" t="s">
        <v>10933</v>
      </c>
    </row>
    <row r="11004" spans="1:50" hidden="1" x14ac:dyDescent="0.3">
      <c r="A11004" t="s">
        <v>12638</v>
      </c>
      <c r="B11004" t="s">
        <v>10792</v>
      </c>
      <c r="D11004">
        <v>2720</v>
      </c>
      <c r="F11004">
        <v>5</v>
      </c>
      <c r="G11004" t="s">
        <v>413</v>
      </c>
      <c r="H11004" t="s">
        <v>94</v>
      </c>
      <c r="I11004" t="s">
        <v>104</v>
      </c>
      <c r="J11004" t="s">
        <v>395</v>
      </c>
      <c r="K11004" t="s">
        <v>185</v>
      </c>
      <c r="L11004" t="s">
        <v>175</v>
      </c>
      <c r="M11004" t="s">
        <v>400</v>
      </c>
      <c r="N11004" t="s">
        <v>100</v>
      </c>
      <c r="O11004" t="s">
        <v>85</v>
      </c>
      <c r="P11004" t="s">
        <v>1387</v>
      </c>
      <c r="Q11004" t="s">
        <v>176</v>
      </c>
      <c r="R11004" t="s">
        <v>107</v>
      </c>
      <c r="T11004" t="s">
        <v>89</v>
      </c>
      <c r="U11004" t="s">
        <v>90</v>
      </c>
      <c r="V11004">
        <v>0.36984899999999998</v>
      </c>
      <c r="W11004">
        <v>0</v>
      </c>
      <c r="X11004">
        <v>0</v>
      </c>
      <c r="Y11004">
        <v>0.36984899999999998</v>
      </c>
      <c r="Z11004">
        <v>0</v>
      </c>
      <c r="AA11004">
        <v>0</v>
      </c>
      <c r="AB11004">
        <v>0</v>
      </c>
      <c r="AC11004">
        <v>0</v>
      </c>
      <c r="AP11004">
        <v>0</v>
      </c>
      <c r="AQ11004">
        <v>0</v>
      </c>
      <c r="AR11004">
        <v>0</v>
      </c>
      <c r="AS11004">
        <v>0</v>
      </c>
      <c r="AT11004">
        <v>0</v>
      </c>
      <c r="AU11004" t="s">
        <v>10935</v>
      </c>
    </row>
    <row r="11005" spans="1:50" hidden="1" x14ac:dyDescent="0.3">
      <c r="A11005" t="s">
        <v>12639</v>
      </c>
      <c r="B11005" t="s">
        <v>10792</v>
      </c>
      <c r="D11005">
        <v>2731</v>
      </c>
      <c r="F11005">
        <v>5</v>
      </c>
      <c r="G11005" t="s">
        <v>1479</v>
      </c>
      <c r="H11005" t="s">
        <v>94</v>
      </c>
      <c r="I11005" t="s">
        <v>104</v>
      </c>
      <c r="J11005" t="s">
        <v>395</v>
      </c>
      <c r="K11005" t="s">
        <v>112</v>
      </c>
      <c r="L11005" t="s">
        <v>82</v>
      </c>
      <c r="M11005" t="s">
        <v>396</v>
      </c>
      <c r="N11005" t="s">
        <v>100</v>
      </c>
      <c r="O11005" t="s">
        <v>85</v>
      </c>
      <c r="P11005" t="s">
        <v>1387</v>
      </c>
      <c r="Q11005" t="s">
        <v>271</v>
      </c>
      <c r="R11005" t="s">
        <v>107</v>
      </c>
      <c r="T11005" t="s">
        <v>89</v>
      </c>
      <c r="U11005" t="s">
        <v>90</v>
      </c>
      <c r="V11005">
        <v>0.34871399999999997</v>
      </c>
      <c r="W11005">
        <v>0</v>
      </c>
      <c r="X11005">
        <v>0</v>
      </c>
      <c r="Y11005">
        <v>0</v>
      </c>
      <c r="Z11005">
        <v>5.5794290000000002</v>
      </c>
      <c r="AA11005">
        <v>0</v>
      </c>
      <c r="AB11005">
        <v>0</v>
      </c>
      <c r="AC11005">
        <v>0</v>
      </c>
      <c r="AP11005">
        <v>0</v>
      </c>
      <c r="AQ11005">
        <v>0</v>
      </c>
      <c r="AR11005">
        <v>0</v>
      </c>
      <c r="AS11005">
        <v>0</v>
      </c>
      <c r="AT11005">
        <v>0</v>
      </c>
      <c r="AU11005" t="s">
        <v>11777</v>
      </c>
      <c r="AV11005">
        <v>450</v>
      </c>
      <c r="AW11005">
        <v>0</v>
      </c>
      <c r="AX11005">
        <v>0</v>
      </c>
    </row>
    <row r="11006" spans="1:50" hidden="1" x14ac:dyDescent="0.3">
      <c r="A11006" t="s">
        <v>12640</v>
      </c>
      <c r="B11006" t="s">
        <v>10792</v>
      </c>
      <c r="D11006">
        <v>2732</v>
      </c>
      <c r="F11006">
        <v>5</v>
      </c>
      <c r="G11006" t="s">
        <v>419</v>
      </c>
      <c r="H11006" t="s">
        <v>94</v>
      </c>
      <c r="I11006" t="s">
        <v>104</v>
      </c>
      <c r="J11006" t="s">
        <v>395</v>
      </c>
      <c r="K11006" t="s">
        <v>112</v>
      </c>
      <c r="L11006" t="s">
        <v>82</v>
      </c>
      <c r="M11006" t="s">
        <v>400</v>
      </c>
      <c r="N11006" t="s">
        <v>100</v>
      </c>
      <c r="O11006" t="s">
        <v>85</v>
      </c>
      <c r="P11006" t="s">
        <v>1387</v>
      </c>
      <c r="Q11006" t="s">
        <v>271</v>
      </c>
      <c r="R11006" t="s">
        <v>107</v>
      </c>
      <c r="T11006" t="s">
        <v>89</v>
      </c>
      <c r="U11006" t="s">
        <v>90</v>
      </c>
      <c r="V11006">
        <v>0.34871399999999997</v>
      </c>
      <c r="W11006">
        <v>0</v>
      </c>
      <c r="X11006">
        <v>0</v>
      </c>
      <c r="Y11006">
        <v>0</v>
      </c>
      <c r="Z11006">
        <v>5.5794290000000002</v>
      </c>
      <c r="AA11006">
        <v>0</v>
      </c>
      <c r="AB11006">
        <v>0</v>
      </c>
      <c r="AC11006">
        <v>0</v>
      </c>
      <c r="AP11006">
        <v>0</v>
      </c>
      <c r="AQ11006">
        <v>0</v>
      </c>
      <c r="AR11006">
        <v>0</v>
      </c>
      <c r="AS11006">
        <v>0</v>
      </c>
      <c r="AT11006">
        <v>0</v>
      </c>
      <c r="AU11006" t="s">
        <v>11779</v>
      </c>
      <c r="AV11006">
        <v>450</v>
      </c>
      <c r="AW11006">
        <v>0</v>
      </c>
      <c r="AX11006">
        <v>0</v>
      </c>
    </row>
    <row r="11007" spans="1:50" hidden="1" x14ac:dyDescent="0.3">
      <c r="A11007" t="s">
        <v>12641</v>
      </c>
      <c r="B11007" t="s">
        <v>10792</v>
      </c>
      <c r="D11007">
        <v>2738</v>
      </c>
      <c r="F11007">
        <v>5</v>
      </c>
      <c r="G11007" t="s">
        <v>864</v>
      </c>
      <c r="H11007" t="s">
        <v>94</v>
      </c>
      <c r="I11007" t="s">
        <v>104</v>
      </c>
      <c r="J11007" t="s">
        <v>395</v>
      </c>
      <c r="K11007" t="s">
        <v>185</v>
      </c>
      <c r="L11007" t="s">
        <v>175</v>
      </c>
      <c r="M11007" t="s">
        <v>396</v>
      </c>
      <c r="N11007" t="s">
        <v>100</v>
      </c>
      <c r="O11007" t="s">
        <v>85</v>
      </c>
      <c r="P11007" t="s">
        <v>1387</v>
      </c>
      <c r="Q11007" t="s">
        <v>271</v>
      </c>
      <c r="R11007" t="s">
        <v>107</v>
      </c>
      <c r="T11007" t="s">
        <v>89</v>
      </c>
      <c r="U11007" t="s">
        <v>90</v>
      </c>
      <c r="V11007">
        <v>0.24656599999999998</v>
      </c>
      <c r="W11007">
        <v>0</v>
      </c>
      <c r="X11007">
        <v>0</v>
      </c>
      <c r="Y11007">
        <v>0.24656600000000001</v>
      </c>
      <c r="Z11007">
        <v>0</v>
      </c>
      <c r="AA11007">
        <v>0</v>
      </c>
      <c r="AB11007">
        <v>0</v>
      </c>
      <c r="AC11007">
        <v>0</v>
      </c>
      <c r="AP11007">
        <v>0</v>
      </c>
      <c r="AQ11007">
        <v>0</v>
      </c>
      <c r="AR11007">
        <v>0</v>
      </c>
      <c r="AS11007">
        <v>0</v>
      </c>
      <c r="AT11007">
        <v>0</v>
      </c>
      <c r="AU11007" t="s">
        <v>11781</v>
      </c>
    </row>
    <row r="11008" spans="1:50" hidden="1" x14ac:dyDescent="0.3">
      <c r="A11008" t="s">
        <v>12642</v>
      </c>
      <c r="B11008" t="s">
        <v>10792</v>
      </c>
      <c r="D11008">
        <v>273</v>
      </c>
      <c r="F11008">
        <v>5</v>
      </c>
      <c r="G11008" t="s">
        <v>422</v>
      </c>
      <c r="H11008" t="s">
        <v>94</v>
      </c>
      <c r="I11008" t="s">
        <v>95</v>
      </c>
      <c r="J11008" t="s">
        <v>96</v>
      </c>
      <c r="K11008" t="s">
        <v>168</v>
      </c>
      <c r="L11008" t="s">
        <v>82</v>
      </c>
      <c r="M11008" t="s">
        <v>410</v>
      </c>
      <c r="N11008" t="s">
        <v>100</v>
      </c>
      <c r="O11008" t="s">
        <v>85</v>
      </c>
      <c r="P11008" t="s">
        <v>1387</v>
      </c>
      <c r="Q11008" t="s">
        <v>87</v>
      </c>
      <c r="R11008" t="s">
        <v>215</v>
      </c>
      <c r="T11008" t="s">
        <v>89</v>
      </c>
      <c r="U11008" t="s">
        <v>90</v>
      </c>
      <c r="V11008">
        <v>0.31701299999999999</v>
      </c>
      <c r="W11008">
        <v>2514.2108439839267</v>
      </c>
      <c r="X11008">
        <v>3187.4072489999999</v>
      </c>
      <c r="Y11008">
        <v>1821.8737269999999</v>
      </c>
      <c r="Z11008">
        <v>1133.3214820000001</v>
      </c>
      <c r="AA11008">
        <v>2424.2970634074618</v>
      </c>
      <c r="AB11008">
        <v>2223.5478212308844</v>
      </c>
      <c r="AC11008">
        <v>2511.2672760703713</v>
      </c>
      <c r="AP11008">
        <v>2397.9793850000001</v>
      </c>
      <c r="AQ11008">
        <v>2407.6742286007766</v>
      </c>
      <c r="AR11008">
        <v>2326.9535238995554</v>
      </c>
      <c r="AS11008">
        <v>2514.2108439839267</v>
      </c>
      <c r="AT11008">
        <v>7930.9392484974651</v>
      </c>
      <c r="AU11008" t="s">
        <v>10937</v>
      </c>
      <c r="AV11008">
        <v>423</v>
      </c>
      <c r="AW11008">
        <v>18.74926536287817</v>
      </c>
      <c r="AX11008">
        <v>0.7812193901199237</v>
      </c>
    </row>
    <row r="11009" spans="1:50" hidden="1" x14ac:dyDescent="0.3">
      <c r="A11009" t="s">
        <v>12643</v>
      </c>
      <c r="B11009" t="s">
        <v>10792</v>
      </c>
      <c r="D11009">
        <v>276</v>
      </c>
      <c r="F11009">
        <v>5</v>
      </c>
      <c r="G11009" t="s">
        <v>425</v>
      </c>
      <c r="H11009" t="s">
        <v>94</v>
      </c>
      <c r="I11009" t="s">
        <v>95</v>
      </c>
      <c r="J11009" t="s">
        <v>96</v>
      </c>
      <c r="K11009" t="s">
        <v>125</v>
      </c>
      <c r="L11009" t="s">
        <v>82</v>
      </c>
      <c r="M11009" t="s">
        <v>410</v>
      </c>
      <c r="N11009" t="s">
        <v>100</v>
      </c>
      <c r="O11009" t="s">
        <v>85</v>
      </c>
      <c r="P11009" t="s">
        <v>1387</v>
      </c>
      <c r="Q11009" t="s">
        <v>87</v>
      </c>
      <c r="R11009" t="s">
        <v>215</v>
      </c>
      <c r="T11009" t="s">
        <v>89</v>
      </c>
      <c r="U11009" t="s">
        <v>90</v>
      </c>
      <c r="V11009">
        <v>0.52835500000000002</v>
      </c>
      <c r="W11009">
        <v>2711.3700248518476</v>
      </c>
      <c r="X11009">
        <v>2544.7338249999998</v>
      </c>
      <c r="Y11009">
        <v>1410.1795070000001</v>
      </c>
      <c r="Z11009">
        <v>1635.7871170000001</v>
      </c>
      <c r="AA11009">
        <v>2186.4863121657122</v>
      </c>
      <c r="AB11009">
        <v>2596.5102300559342</v>
      </c>
      <c r="AC11009">
        <v>2944.0164517107323</v>
      </c>
      <c r="AP11009">
        <v>2498.2708739999998</v>
      </c>
      <c r="AQ11009">
        <v>2276.8595630964087</v>
      </c>
      <c r="AR11009">
        <v>2321.001149165972</v>
      </c>
      <c r="AS11009">
        <v>2711.3700248518476</v>
      </c>
      <c r="AT11009">
        <v>5131.7201973140172</v>
      </c>
      <c r="AU11009" t="s">
        <v>10939</v>
      </c>
      <c r="AV11009">
        <v>270</v>
      </c>
      <c r="AW11009">
        <v>19.006371101163026</v>
      </c>
      <c r="AX11009">
        <v>0.79193212921512612</v>
      </c>
    </row>
    <row r="11010" spans="1:50" hidden="1" x14ac:dyDescent="0.3">
      <c r="A11010" t="s">
        <v>12644</v>
      </c>
      <c r="B11010" t="s">
        <v>10792</v>
      </c>
      <c r="D11010">
        <v>285</v>
      </c>
      <c r="F11010">
        <v>5</v>
      </c>
      <c r="G11010" t="s">
        <v>432</v>
      </c>
      <c r="H11010" t="s">
        <v>94</v>
      </c>
      <c r="I11010" t="s">
        <v>95</v>
      </c>
      <c r="J11010" t="s">
        <v>96</v>
      </c>
      <c r="K11010" t="s">
        <v>81</v>
      </c>
      <c r="L11010" t="s">
        <v>82</v>
      </c>
      <c r="M11010" t="s">
        <v>410</v>
      </c>
      <c r="N11010" t="s">
        <v>84</v>
      </c>
      <c r="O11010" t="s">
        <v>85</v>
      </c>
      <c r="P11010" t="s">
        <v>1387</v>
      </c>
      <c r="Q11010" t="s">
        <v>87</v>
      </c>
      <c r="R11010" t="s">
        <v>107</v>
      </c>
      <c r="T11010" t="s">
        <v>89</v>
      </c>
      <c r="U11010" t="s">
        <v>90</v>
      </c>
      <c r="V11010">
        <v>2.1134200000000001</v>
      </c>
      <c r="W11010">
        <v>13049.740123490386</v>
      </c>
      <c r="X11010">
        <v>10493.13068</v>
      </c>
      <c r="Y11010">
        <v>7904.8955319999995</v>
      </c>
      <c r="Z11010">
        <v>8210.6369579999991</v>
      </c>
      <c r="AA11010">
        <v>11991.472269902973</v>
      </c>
      <c r="AB11010">
        <v>7861.4887948152436</v>
      </c>
      <c r="AC11010">
        <v>17480.353457134221</v>
      </c>
      <c r="AP11010">
        <v>12964.967627</v>
      </c>
      <c r="AQ11010">
        <v>12064.995821550816</v>
      </c>
      <c r="AR11010">
        <v>11660.499667808765</v>
      </c>
      <c r="AS11010">
        <v>13049.740123490386</v>
      </c>
      <c r="AT11010">
        <v>6174.7026731508104</v>
      </c>
      <c r="AU11010" t="s">
        <v>10941</v>
      </c>
      <c r="AV11010">
        <v>80</v>
      </c>
      <c r="AW11010">
        <v>77.183783414385132</v>
      </c>
      <c r="AX11010">
        <v>3.2159909755993805</v>
      </c>
    </row>
    <row r="11011" spans="1:50" hidden="1" x14ac:dyDescent="0.3">
      <c r="A11011" t="s">
        <v>12645</v>
      </c>
      <c r="B11011" t="s">
        <v>10792</v>
      </c>
      <c r="D11011">
        <v>2860</v>
      </c>
      <c r="F11011">
        <v>5</v>
      </c>
      <c r="G11011" t="s">
        <v>435</v>
      </c>
      <c r="H11011" t="s">
        <v>78</v>
      </c>
      <c r="I11011" t="s">
        <v>79</v>
      </c>
      <c r="J11011" t="s">
        <v>436</v>
      </c>
      <c r="K11011" t="s">
        <v>387</v>
      </c>
      <c r="L11011" t="s">
        <v>388</v>
      </c>
      <c r="M11011" t="s">
        <v>113</v>
      </c>
      <c r="N11011" t="s">
        <v>100</v>
      </c>
      <c r="O11011" t="s">
        <v>85</v>
      </c>
      <c r="P11011" t="s">
        <v>1387</v>
      </c>
      <c r="Q11011" t="s">
        <v>87</v>
      </c>
      <c r="R11011" t="s">
        <v>88</v>
      </c>
      <c r="T11011" t="s">
        <v>89</v>
      </c>
      <c r="U11011" t="s">
        <v>90</v>
      </c>
      <c r="V11011">
        <v>0.211342</v>
      </c>
      <c r="W11011">
        <v>3928.6859506076962</v>
      </c>
      <c r="X11011">
        <v>3312.3631919999998</v>
      </c>
      <c r="Y11011">
        <v>2585.3114759999999</v>
      </c>
      <c r="Z11011">
        <v>2865.7271049999999</v>
      </c>
      <c r="AA11011">
        <v>3162.9778002752823</v>
      </c>
      <c r="AB11011">
        <v>3928.6859506076962</v>
      </c>
      <c r="AC11011">
        <v>2811.8855775947986</v>
      </c>
      <c r="AP11011">
        <v>3502.6788780000002</v>
      </c>
      <c r="AQ11011">
        <v>3323.4465814476803</v>
      </c>
      <c r="AR11011">
        <v>3212.0233054477426</v>
      </c>
      <c r="AS11011">
        <v>3928.6859506076962</v>
      </c>
      <c r="AT11011">
        <v>18589.234277179625</v>
      </c>
      <c r="AU11011" t="s">
        <v>10943</v>
      </c>
      <c r="AV11011">
        <v>672</v>
      </c>
      <c r="AW11011">
        <v>27.662551007707776</v>
      </c>
      <c r="AX11011">
        <v>1.1526062919878239</v>
      </c>
    </row>
    <row r="11012" spans="1:50" hidden="1" x14ac:dyDescent="0.3">
      <c r="A11012" t="s">
        <v>12646</v>
      </c>
      <c r="B11012" t="s">
        <v>10792</v>
      </c>
      <c r="D11012">
        <v>2861</v>
      </c>
      <c r="F11012">
        <v>5</v>
      </c>
      <c r="G11012" t="s">
        <v>439</v>
      </c>
      <c r="H11012" t="s">
        <v>78</v>
      </c>
      <c r="I11012" t="s">
        <v>79</v>
      </c>
      <c r="J11012" t="s">
        <v>436</v>
      </c>
      <c r="K11012" t="s">
        <v>137</v>
      </c>
      <c r="L11012" t="s">
        <v>388</v>
      </c>
      <c r="M11012" t="s">
        <v>113</v>
      </c>
      <c r="N11012" t="s">
        <v>84</v>
      </c>
      <c r="O11012" t="s">
        <v>85</v>
      </c>
      <c r="P11012" t="s">
        <v>1387</v>
      </c>
      <c r="Q11012" t="s">
        <v>87</v>
      </c>
      <c r="R11012" t="s">
        <v>88</v>
      </c>
      <c r="T11012" t="s">
        <v>89</v>
      </c>
      <c r="U11012" t="s">
        <v>90</v>
      </c>
      <c r="V11012">
        <v>1.05671</v>
      </c>
      <c r="W11012">
        <v>11832.800868381373</v>
      </c>
      <c r="X11012">
        <v>11224.725981</v>
      </c>
      <c r="Y11012">
        <v>12792.883625</v>
      </c>
      <c r="Z11012">
        <v>15978.512309</v>
      </c>
      <c r="AA11012">
        <v>10675.665578926513</v>
      </c>
      <c r="AB11012">
        <v>11329.118333243272</v>
      </c>
      <c r="AC11012">
        <v>12694.62388921457</v>
      </c>
      <c r="AP11012">
        <v>10784.721715</v>
      </c>
      <c r="AQ11012">
        <v>12243.274053545942</v>
      </c>
      <c r="AR11012">
        <v>11832.800868381373</v>
      </c>
      <c r="AS11012">
        <v>11832.800868381373</v>
      </c>
      <c r="AT11012">
        <v>11197.775045548327</v>
      </c>
      <c r="AU11012" t="s">
        <v>10945</v>
      </c>
      <c r="AV11012">
        <v>148</v>
      </c>
      <c r="AW11012">
        <v>75.660642199650866</v>
      </c>
      <c r="AX11012">
        <v>3.1525267583187859</v>
      </c>
    </row>
    <row r="11013" spans="1:50" hidden="1" x14ac:dyDescent="0.3">
      <c r="A11013" t="s">
        <v>12647</v>
      </c>
      <c r="B11013" t="s">
        <v>10792</v>
      </c>
      <c r="D11013">
        <v>2862</v>
      </c>
      <c r="F11013">
        <v>5</v>
      </c>
      <c r="G11013" t="s">
        <v>442</v>
      </c>
      <c r="H11013" t="s">
        <v>78</v>
      </c>
      <c r="I11013" t="s">
        <v>79</v>
      </c>
      <c r="J11013" t="s">
        <v>436</v>
      </c>
      <c r="K11013" t="s">
        <v>387</v>
      </c>
      <c r="L11013" t="s">
        <v>388</v>
      </c>
      <c r="M11013" t="s">
        <v>129</v>
      </c>
      <c r="N11013" t="s">
        <v>100</v>
      </c>
      <c r="O11013" t="s">
        <v>85</v>
      </c>
      <c r="P11013" t="s">
        <v>1387</v>
      </c>
      <c r="Q11013" t="s">
        <v>87</v>
      </c>
      <c r="R11013" t="s">
        <v>107</v>
      </c>
      <c r="T11013" t="s">
        <v>89</v>
      </c>
      <c r="U11013" t="s">
        <v>90</v>
      </c>
      <c r="V11013">
        <v>0.211342</v>
      </c>
      <c r="W11013">
        <v>418.96806914064484</v>
      </c>
      <c r="X11013">
        <v>254.878454</v>
      </c>
      <c r="Y11013">
        <v>188.517064</v>
      </c>
      <c r="Z11013">
        <v>223.17715200000001</v>
      </c>
      <c r="AA11013">
        <v>316.54186612778943</v>
      </c>
      <c r="AB11013">
        <v>418.96806914064484</v>
      </c>
      <c r="AC11013">
        <v>174.75911465027465</v>
      </c>
      <c r="AP11013">
        <v>375.47161799999998</v>
      </c>
      <c r="AQ11013">
        <v>332.90341217881422</v>
      </c>
      <c r="AR11013">
        <v>321.74235155470649</v>
      </c>
      <c r="AS11013">
        <v>418.96806914064484</v>
      </c>
      <c r="AT11013">
        <v>1982.4174520002878</v>
      </c>
      <c r="AU11013" t="s">
        <v>10947</v>
      </c>
      <c r="AV11013">
        <v>672</v>
      </c>
      <c r="AW11013">
        <v>2.9500259702385234</v>
      </c>
      <c r="AX11013">
        <v>0.12291774875993848</v>
      </c>
    </row>
    <row r="11014" spans="1:50" hidden="1" x14ac:dyDescent="0.3">
      <c r="A11014" t="s">
        <v>12648</v>
      </c>
      <c r="B11014" t="s">
        <v>10792</v>
      </c>
      <c r="D11014">
        <v>2864</v>
      </c>
      <c r="F11014">
        <v>5</v>
      </c>
      <c r="G11014" t="s">
        <v>445</v>
      </c>
      <c r="H11014" t="s">
        <v>78</v>
      </c>
      <c r="I11014" t="s">
        <v>79</v>
      </c>
      <c r="J11014" t="s">
        <v>436</v>
      </c>
      <c r="K11014" t="s">
        <v>137</v>
      </c>
      <c r="L11014" t="s">
        <v>388</v>
      </c>
      <c r="M11014" t="s">
        <v>129</v>
      </c>
      <c r="N11014" t="s">
        <v>84</v>
      </c>
      <c r="O11014" t="s">
        <v>85</v>
      </c>
      <c r="P11014" t="s">
        <v>1387</v>
      </c>
      <c r="Q11014" t="s">
        <v>87</v>
      </c>
      <c r="R11014" t="s">
        <v>107</v>
      </c>
      <c r="T11014" t="s">
        <v>89</v>
      </c>
      <c r="U11014" t="s">
        <v>90</v>
      </c>
      <c r="V11014">
        <v>1.05671</v>
      </c>
      <c r="W11014">
        <v>1102.6076912703672</v>
      </c>
      <c r="X11014">
        <v>1220.5000600000001</v>
      </c>
      <c r="Y11014">
        <v>1265.938582</v>
      </c>
      <c r="Z11014">
        <v>2029.93993</v>
      </c>
      <c r="AA11014">
        <v>997.90348894419196</v>
      </c>
      <c r="AB11014">
        <v>1327.9911054279007</v>
      </c>
      <c r="AC11014">
        <v>1397.8671541396434</v>
      </c>
      <c r="AP11014">
        <v>1101.9201780000001</v>
      </c>
      <c r="AQ11014">
        <v>1140.8565299060342</v>
      </c>
      <c r="AR11014">
        <v>1102.6076912703672</v>
      </c>
      <c r="AS11014">
        <v>1102.6076912703672</v>
      </c>
      <c r="AT11014">
        <v>1043.4345196604245</v>
      </c>
      <c r="AU11014" t="s">
        <v>10949</v>
      </c>
      <c r="AV11014">
        <v>148</v>
      </c>
      <c r="AW11014">
        <v>7.0502332409488142</v>
      </c>
      <c r="AX11014">
        <v>0.29375971837286724</v>
      </c>
    </row>
    <row r="11015" spans="1:50" hidden="1" x14ac:dyDescent="0.3">
      <c r="A11015" t="s">
        <v>12649</v>
      </c>
      <c r="B11015" t="s">
        <v>10792</v>
      </c>
      <c r="D11015">
        <v>287</v>
      </c>
      <c r="F11015">
        <v>5</v>
      </c>
      <c r="G11015" t="s">
        <v>2427</v>
      </c>
      <c r="H11015" t="s">
        <v>94</v>
      </c>
      <c r="I11015" t="s">
        <v>95</v>
      </c>
      <c r="J11015" t="s">
        <v>96</v>
      </c>
      <c r="K11015" t="s">
        <v>81</v>
      </c>
      <c r="L11015" t="s">
        <v>82</v>
      </c>
      <c r="M11015" t="s">
        <v>410</v>
      </c>
      <c r="N11015" t="s">
        <v>84</v>
      </c>
      <c r="O11015" t="s">
        <v>85</v>
      </c>
      <c r="P11015" t="s">
        <v>1387</v>
      </c>
      <c r="Q11015" t="s">
        <v>271</v>
      </c>
      <c r="R11015" t="s">
        <v>107</v>
      </c>
      <c r="T11015" t="s">
        <v>89</v>
      </c>
      <c r="U11015" t="s">
        <v>90</v>
      </c>
      <c r="V11015">
        <v>0.70447300000000002</v>
      </c>
      <c r="W11015">
        <v>0</v>
      </c>
      <c r="X11015">
        <v>17.611827000000002</v>
      </c>
      <c r="Y11015">
        <v>141.59913399999999</v>
      </c>
      <c r="Z11015">
        <v>0</v>
      </c>
      <c r="AA11015">
        <v>0</v>
      </c>
      <c r="AB11015">
        <v>0</v>
      </c>
      <c r="AC11015">
        <v>0</v>
      </c>
      <c r="AP11015">
        <v>0</v>
      </c>
      <c r="AQ11015">
        <v>0</v>
      </c>
      <c r="AR11015">
        <v>0</v>
      </c>
      <c r="AS11015">
        <v>0</v>
      </c>
      <c r="AT11015">
        <v>0</v>
      </c>
      <c r="AU11015" t="s">
        <v>12468</v>
      </c>
      <c r="AV11015">
        <v>240</v>
      </c>
      <c r="AW11015">
        <v>0</v>
      </c>
      <c r="AX11015">
        <v>0</v>
      </c>
    </row>
    <row r="11016" spans="1:50" hidden="1" x14ac:dyDescent="0.3">
      <c r="A11016" t="s">
        <v>12650</v>
      </c>
      <c r="B11016" t="s">
        <v>10792</v>
      </c>
      <c r="D11016">
        <v>2898</v>
      </c>
      <c r="F11016">
        <v>5</v>
      </c>
      <c r="G11016" t="s">
        <v>1303</v>
      </c>
      <c r="H11016" t="s">
        <v>78</v>
      </c>
      <c r="I11016" t="s">
        <v>79</v>
      </c>
      <c r="J11016" t="s">
        <v>436</v>
      </c>
      <c r="K11016" t="s">
        <v>137</v>
      </c>
      <c r="L11016" t="s">
        <v>388</v>
      </c>
      <c r="M11016" t="s">
        <v>1304</v>
      </c>
      <c r="N11016" t="s">
        <v>84</v>
      </c>
      <c r="O11016" t="s">
        <v>85</v>
      </c>
      <c r="P11016" t="s">
        <v>1387</v>
      </c>
      <c r="Q11016" t="s">
        <v>176</v>
      </c>
      <c r="R11016" t="s">
        <v>107</v>
      </c>
      <c r="T11016" t="s">
        <v>89</v>
      </c>
      <c r="U11016" t="s">
        <v>90</v>
      </c>
      <c r="V11016">
        <v>1.4089469999999999</v>
      </c>
      <c r="W11016">
        <v>0</v>
      </c>
      <c r="X11016">
        <v>0</v>
      </c>
      <c r="Y11016">
        <v>0</v>
      </c>
      <c r="Z11016">
        <v>2.8178939999999999</v>
      </c>
      <c r="AA11016">
        <v>0</v>
      </c>
      <c r="AB11016">
        <v>0</v>
      </c>
      <c r="AC11016">
        <v>0</v>
      </c>
      <c r="AP11016">
        <v>0</v>
      </c>
      <c r="AQ11016">
        <v>0</v>
      </c>
      <c r="AR11016">
        <v>0</v>
      </c>
      <c r="AS11016">
        <v>0</v>
      </c>
      <c r="AT11016">
        <v>0</v>
      </c>
      <c r="AU11016" t="s">
        <v>11792</v>
      </c>
      <c r="AV11016">
        <v>105</v>
      </c>
      <c r="AW11016">
        <v>0</v>
      </c>
      <c r="AX11016">
        <v>0</v>
      </c>
    </row>
    <row r="11017" spans="1:50" hidden="1" x14ac:dyDescent="0.3">
      <c r="A11017" t="s">
        <v>12651</v>
      </c>
      <c r="B11017" t="s">
        <v>10792</v>
      </c>
      <c r="D11017">
        <v>290</v>
      </c>
      <c r="F11017">
        <v>5</v>
      </c>
      <c r="G11017" t="s">
        <v>1923</v>
      </c>
      <c r="H11017" t="s">
        <v>94</v>
      </c>
      <c r="I11017" t="s">
        <v>95</v>
      </c>
      <c r="J11017" t="s">
        <v>96</v>
      </c>
      <c r="K11017" t="s">
        <v>200</v>
      </c>
      <c r="L11017" t="s">
        <v>145</v>
      </c>
      <c r="M11017" t="s">
        <v>410</v>
      </c>
      <c r="N11017" t="s">
        <v>84</v>
      </c>
      <c r="O11017" t="s">
        <v>85</v>
      </c>
      <c r="P11017" t="s">
        <v>1387</v>
      </c>
      <c r="Q11017" t="s">
        <v>87</v>
      </c>
      <c r="R11017" t="s">
        <v>107</v>
      </c>
      <c r="T11017" t="s">
        <v>89</v>
      </c>
      <c r="U11017" t="s">
        <v>90</v>
      </c>
      <c r="V11017">
        <v>3.522367</v>
      </c>
      <c r="W11017">
        <v>0</v>
      </c>
      <c r="X11017">
        <v>0</v>
      </c>
      <c r="Y11017">
        <v>2597.7456830000001</v>
      </c>
      <c r="Z11017">
        <v>0</v>
      </c>
      <c r="AA11017">
        <v>0</v>
      </c>
      <c r="AB11017">
        <v>0</v>
      </c>
      <c r="AC11017">
        <v>0</v>
      </c>
      <c r="AP11017">
        <v>0</v>
      </c>
      <c r="AQ11017">
        <v>0</v>
      </c>
      <c r="AR11017">
        <v>0</v>
      </c>
      <c r="AS11017">
        <v>0</v>
      </c>
      <c r="AT11017">
        <v>0</v>
      </c>
      <c r="AU11017" t="s">
        <v>11794</v>
      </c>
      <c r="AV11017">
        <v>40</v>
      </c>
      <c r="AW11017">
        <v>0</v>
      </c>
      <c r="AX11017">
        <v>0</v>
      </c>
    </row>
    <row r="11018" spans="1:50" hidden="1" x14ac:dyDescent="0.3">
      <c r="A11018" t="s">
        <v>12652</v>
      </c>
      <c r="B11018" t="s">
        <v>10792</v>
      </c>
      <c r="D11018">
        <v>2916</v>
      </c>
      <c r="F11018">
        <v>5</v>
      </c>
      <c r="G11018" t="s">
        <v>458</v>
      </c>
      <c r="H11018" t="s">
        <v>94</v>
      </c>
      <c r="I11018" t="s">
        <v>104</v>
      </c>
      <c r="J11018" t="s">
        <v>210</v>
      </c>
      <c r="K11018" t="s">
        <v>168</v>
      </c>
      <c r="L11018" t="s">
        <v>82</v>
      </c>
      <c r="M11018" t="s">
        <v>455</v>
      </c>
      <c r="N11018" t="s">
        <v>100</v>
      </c>
      <c r="O11018" t="s">
        <v>85</v>
      </c>
      <c r="P11018" t="s">
        <v>1387</v>
      </c>
      <c r="Q11018" t="s">
        <v>87</v>
      </c>
      <c r="R11018" t="s">
        <v>215</v>
      </c>
      <c r="T11018" t="s">
        <v>89</v>
      </c>
      <c r="U11018" t="s">
        <v>90</v>
      </c>
      <c r="V11018">
        <v>0.31701299999999999</v>
      </c>
      <c r="W11018">
        <v>2301.689917451436</v>
      </c>
      <c r="X11018">
        <v>3554.0327699999998</v>
      </c>
      <c r="Y11018">
        <v>2638.816229</v>
      </c>
      <c r="Z11018">
        <v>1435.7518829999999</v>
      </c>
      <c r="AA11018">
        <v>2653.8013769970039</v>
      </c>
      <c r="AB11018">
        <v>2022.0952616784036</v>
      </c>
      <c r="AC11018">
        <v>2841.6130708408305</v>
      </c>
      <c r="AP11018">
        <v>2390.2792300000001</v>
      </c>
      <c r="AQ11018">
        <v>2204.1586169029747</v>
      </c>
      <c r="AR11018">
        <v>2130.2610626922969</v>
      </c>
      <c r="AS11018">
        <v>2301.689917451436</v>
      </c>
      <c r="AT11018">
        <v>7260.5537231956923</v>
      </c>
      <c r="AU11018" t="s">
        <v>10951</v>
      </c>
      <c r="AV11018">
        <v>423</v>
      </c>
      <c r="AW11018">
        <v>17.164429605663575</v>
      </c>
      <c r="AX11018">
        <v>0.71518456690264898</v>
      </c>
    </row>
    <row r="11019" spans="1:50" hidden="1" x14ac:dyDescent="0.3">
      <c r="A11019" t="s">
        <v>12653</v>
      </c>
      <c r="B11019" t="s">
        <v>10792</v>
      </c>
      <c r="D11019">
        <v>2917</v>
      </c>
      <c r="F11019">
        <v>5</v>
      </c>
      <c r="G11019" t="s">
        <v>461</v>
      </c>
      <c r="H11019" t="s">
        <v>94</v>
      </c>
      <c r="I11019" t="s">
        <v>104</v>
      </c>
      <c r="J11019" t="s">
        <v>210</v>
      </c>
      <c r="K11019" t="s">
        <v>125</v>
      </c>
      <c r="L11019" t="s">
        <v>82</v>
      </c>
      <c r="M11019" t="s">
        <v>455</v>
      </c>
      <c r="N11019" t="s">
        <v>100</v>
      </c>
      <c r="O11019" t="s">
        <v>85</v>
      </c>
      <c r="P11019" t="s">
        <v>1387</v>
      </c>
      <c r="Q11019" t="s">
        <v>87</v>
      </c>
      <c r="R11019" t="s">
        <v>215</v>
      </c>
      <c r="T11019" t="s">
        <v>89</v>
      </c>
      <c r="U11019" t="s">
        <v>90</v>
      </c>
      <c r="V11019">
        <v>0.52835500000000002</v>
      </c>
      <c r="W11019">
        <v>898.8315168952721</v>
      </c>
      <c r="X11019">
        <v>1113.2439910000001</v>
      </c>
      <c r="Y11019">
        <v>906.65718200000003</v>
      </c>
      <c r="Z11019">
        <v>738.64030700000001</v>
      </c>
      <c r="AA11019">
        <v>819.80069624515863</v>
      </c>
      <c r="AB11019">
        <v>943.79785943968659</v>
      </c>
      <c r="AC11019">
        <v>1068.0943074496772</v>
      </c>
      <c r="AP11019">
        <v>836.09048900000005</v>
      </c>
      <c r="AQ11019">
        <v>805.63619352616001</v>
      </c>
      <c r="AR11019">
        <v>821.25510123293486</v>
      </c>
      <c r="AS11019">
        <v>898.8315168952721</v>
      </c>
      <c r="AT11019">
        <v>1701.1886267666098</v>
      </c>
      <c r="AU11019" t="s">
        <v>10953</v>
      </c>
      <c r="AV11019">
        <v>270</v>
      </c>
      <c r="AW11019">
        <v>6.3006986176541107</v>
      </c>
      <c r="AX11019">
        <v>0.2625291090689213</v>
      </c>
    </row>
    <row r="11020" spans="1:50" hidden="1" x14ac:dyDescent="0.3">
      <c r="A11020" t="s">
        <v>12654</v>
      </c>
      <c r="B11020" t="s">
        <v>10792</v>
      </c>
      <c r="D11020">
        <v>2920</v>
      </c>
      <c r="F11020">
        <v>5</v>
      </c>
      <c r="G11020" t="s">
        <v>464</v>
      </c>
      <c r="H11020" t="s">
        <v>94</v>
      </c>
      <c r="I11020" t="s">
        <v>104</v>
      </c>
      <c r="J11020" t="s">
        <v>210</v>
      </c>
      <c r="K11020" t="s">
        <v>133</v>
      </c>
      <c r="L11020" t="s">
        <v>98</v>
      </c>
      <c r="M11020" t="s">
        <v>455</v>
      </c>
      <c r="N11020" t="s">
        <v>100</v>
      </c>
      <c r="O11020" t="s">
        <v>85</v>
      </c>
      <c r="P11020" t="s">
        <v>1387</v>
      </c>
      <c r="Q11020" t="s">
        <v>87</v>
      </c>
      <c r="R11020" t="s">
        <v>107</v>
      </c>
      <c r="T11020" t="s">
        <v>89</v>
      </c>
      <c r="U11020" t="s">
        <v>90</v>
      </c>
      <c r="V11020">
        <v>1.268052</v>
      </c>
      <c r="W11020">
        <v>0</v>
      </c>
      <c r="X11020">
        <v>0</v>
      </c>
      <c r="Y11020">
        <v>0</v>
      </c>
      <c r="Z11020">
        <v>1.268052</v>
      </c>
      <c r="AA11020">
        <v>0</v>
      </c>
      <c r="AB11020">
        <v>0</v>
      </c>
      <c r="AC11020">
        <v>0</v>
      </c>
      <c r="AP11020">
        <v>0</v>
      </c>
      <c r="AQ11020">
        <v>0</v>
      </c>
      <c r="AR11020">
        <v>0</v>
      </c>
      <c r="AS11020">
        <v>0</v>
      </c>
      <c r="AT11020">
        <v>0</v>
      </c>
      <c r="AU11020" t="s">
        <v>12655</v>
      </c>
      <c r="AV11020">
        <v>40</v>
      </c>
      <c r="AW11020">
        <v>0</v>
      </c>
      <c r="AX11020">
        <v>0</v>
      </c>
    </row>
    <row r="11021" spans="1:50" hidden="1" x14ac:dyDescent="0.3">
      <c r="A11021" t="s">
        <v>12656</v>
      </c>
      <c r="B11021" t="s">
        <v>10792</v>
      </c>
      <c r="D11021">
        <v>2940</v>
      </c>
      <c r="F11021">
        <v>5</v>
      </c>
      <c r="G11021" t="s">
        <v>482</v>
      </c>
      <c r="H11021" t="s">
        <v>94</v>
      </c>
      <c r="I11021" t="s">
        <v>104</v>
      </c>
      <c r="J11021" t="s">
        <v>210</v>
      </c>
      <c r="K11021" t="s">
        <v>81</v>
      </c>
      <c r="L11021" t="s">
        <v>82</v>
      </c>
      <c r="M11021" t="s">
        <v>455</v>
      </c>
      <c r="N11021" t="s">
        <v>84</v>
      </c>
      <c r="O11021" t="s">
        <v>85</v>
      </c>
      <c r="P11021" t="s">
        <v>1387</v>
      </c>
      <c r="Q11021" t="s">
        <v>87</v>
      </c>
      <c r="R11021" t="s">
        <v>215</v>
      </c>
      <c r="T11021" t="s">
        <v>89</v>
      </c>
      <c r="U11021" t="s">
        <v>90</v>
      </c>
      <c r="V11021">
        <v>2.1134200000000001</v>
      </c>
      <c r="W11021">
        <v>4210.9612303708309</v>
      </c>
      <c r="X11021">
        <v>3512.504097</v>
      </c>
      <c r="Y11021">
        <v>4949.2774769999996</v>
      </c>
      <c r="Z11021">
        <v>5576.2587439999998</v>
      </c>
      <c r="AA11021">
        <v>4220.257031727846</v>
      </c>
      <c r="AB11021">
        <v>3161.9525931571247</v>
      </c>
      <c r="AC11021">
        <v>4891.870421244892</v>
      </c>
      <c r="AP11021">
        <v>4333.9762289999999</v>
      </c>
      <c r="AQ11021">
        <v>3995.2314094784501</v>
      </c>
      <c r="AR11021">
        <v>3861.2855911502893</v>
      </c>
      <c r="AS11021">
        <v>4210.9612303708309</v>
      </c>
      <c r="AT11021">
        <v>1992.4866947274231</v>
      </c>
      <c r="AU11021" t="s">
        <v>10955</v>
      </c>
      <c r="AV11021">
        <v>80</v>
      </c>
      <c r="AW11021">
        <v>24.906083684092788</v>
      </c>
      <c r="AX11021">
        <v>1.0377534868371996</v>
      </c>
    </row>
    <row r="11022" spans="1:50" hidden="1" x14ac:dyDescent="0.3">
      <c r="A11022" t="s">
        <v>12657</v>
      </c>
      <c r="B11022" t="s">
        <v>10792</v>
      </c>
      <c r="D11022">
        <v>2946</v>
      </c>
      <c r="F11022">
        <v>5</v>
      </c>
      <c r="G11022" t="s">
        <v>488</v>
      </c>
      <c r="H11022" t="s">
        <v>94</v>
      </c>
      <c r="I11022" t="s">
        <v>104</v>
      </c>
      <c r="J11022" t="s">
        <v>210</v>
      </c>
      <c r="K11022" t="s">
        <v>121</v>
      </c>
      <c r="L11022" t="s">
        <v>82</v>
      </c>
      <c r="M11022" t="s">
        <v>455</v>
      </c>
      <c r="N11022" t="s">
        <v>84</v>
      </c>
      <c r="O11022" t="s">
        <v>85</v>
      </c>
      <c r="P11022" t="s">
        <v>1387</v>
      </c>
      <c r="Q11022" t="s">
        <v>87</v>
      </c>
      <c r="R11022" t="s">
        <v>215</v>
      </c>
      <c r="T11022" t="s">
        <v>89</v>
      </c>
      <c r="U11022" t="s">
        <v>90</v>
      </c>
      <c r="V11022">
        <v>3.1701299999999999</v>
      </c>
      <c r="W11022">
        <v>8668.1223238893035</v>
      </c>
      <c r="X11022">
        <v>8578.3721600000008</v>
      </c>
      <c r="Y11022">
        <v>9672.0669770000004</v>
      </c>
      <c r="Z11022">
        <v>10353.644893999999</v>
      </c>
      <c r="AA11022">
        <v>8198.2951434645292</v>
      </c>
      <c r="AB11022">
        <v>7883.684101749308</v>
      </c>
      <c r="AC11022">
        <v>8304.1186367763203</v>
      </c>
      <c r="AP11022">
        <v>9368.4080649999996</v>
      </c>
      <c r="AQ11022">
        <v>6932.9303600047151</v>
      </c>
      <c r="AR11022">
        <v>8668.1223238893035</v>
      </c>
      <c r="AS11022">
        <v>8668.1223238893035</v>
      </c>
      <c r="AT11022">
        <v>2734.3113133812503</v>
      </c>
      <c r="AU11022" t="s">
        <v>10957</v>
      </c>
      <c r="AV11022">
        <v>60</v>
      </c>
      <c r="AW11022">
        <v>45.57185522302084</v>
      </c>
      <c r="AX11022">
        <v>1.8988273009592016</v>
      </c>
    </row>
    <row r="11023" spans="1:50" hidden="1" x14ac:dyDescent="0.3">
      <c r="A11023" t="s">
        <v>12658</v>
      </c>
      <c r="B11023" t="s">
        <v>10792</v>
      </c>
      <c r="D11023">
        <v>2948</v>
      </c>
      <c r="F11023">
        <v>5</v>
      </c>
      <c r="G11023" t="s">
        <v>494</v>
      </c>
      <c r="H11023" t="s">
        <v>94</v>
      </c>
      <c r="I11023" t="s">
        <v>104</v>
      </c>
      <c r="J11023" t="s">
        <v>210</v>
      </c>
      <c r="K11023" t="s">
        <v>200</v>
      </c>
      <c r="L11023" t="s">
        <v>145</v>
      </c>
      <c r="M11023" t="s">
        <v>455</v>
      </c>
      <c r="N11023" t="s">
        <v>84</v>
      </c>
      <c r="O11023" t="s">
        <v>85</v>
      </c>
      <c r="P11023" t="s">
        <v>1387</v>
      </c>
      <c r="Q11023" t="s">
        <v>87</v>
      </c>
      <c r="R11023" t="s">
        <v>215</v>
      </c>
      <c r="T11023" t="s">
        <v>89</v>
      </c>
      <c r="U11023" t="s">
        <v>90</v>
      </c>
      <c r="V11023">
        <v>3.522367</v>
      </c>
      <c r="W11023">
        <v>20847.912981697362</v>
      </c>
      <c r="X11023">
        <v>17895.385579999998</v>
      </c>
      <c r="Y11023">
        <v>23691.440495999999</v>
      </c>
      <c r="Z11023">
        <v>19283.198165000002</v>
      </c>
      <c r="AA11023">
        <v>21973.790509194994</v>
      </c>
      <c r="AB11023">
        <v>23961.380616049351</v>
      </c>
      <c r="AC11023">
        <v>15742.341708735135</v>
      </c>
      <c r="AP11023">
        <v>23762.972915999999</v>
      </c>
      <c r="AQ11023">
        <v>23393.527384781282</v>
      </c>
      <c r="AR11023">
        <v>20847.912981697362</v>
      </c>
      <c r="AS11023">
        <v>20847.912981697362</v>
      </c>
      <c r="AT11023">
        <v>5918.7225469967671</v>
      </c>
      <c r="AU11023" t="s">
        <v>11800</v>
      </c>
      <c r="AV11023">
        <v>40</v>
      </c>
      <c r="AW11023">
        <v>147.96806367491916</v>
      </c>
      <c r="AX11023">
        <v>6.1653359864549655</v>
      </c>
    </row>
    <row r="11024" spans="1:50" hidden="1" x14ac:dyDescent="0.3">
      <c r="A11024" t="s">
        <v>12659</v>
      </c>
      <c r="B11024" t="s">
        <v>10792</v>
      </c>
      <c r="D11024">
        <v>296</v>
      </c>
      <c r="F11024">
        <v>5</v>
      </c>
      <c r="G11024" t="s">
        <v>504</v>
      </c>
      <c r="H11024" t="s">
        <v>94</v>
      </c>
      <c r="I11024" t="s">
        <v>95</v>
      </c>
      <c r="J11024" t="s">
        <v>96</v>
      </c>
      <c r="K11024" t="s">
        <v>121</v>
      </c>
      <c r="L11024" t="s">
        <v>82</v>
      </c>
      <c r="M11024" t="s">
        <v>410</v>
      </c>
      <c r="N11024" t="s">
        <v>84</v>
      </c>
      <c r="O11024" t="s">
        <v>85</v>
      </c>
      <c r="P11024" t="s">
        <v>1387</v>
      </c>
      <c r="Q11024" t="s">
        <v>87</v>
      </c>
      <c r="R11024" t="s">
        <v>215</v>
      </c>
      <c r="T11024" t="s">
        <v>89</v>
      </c>
      <c r="U11024" t="s">
        <v>90</v>
      </c>
      <c r="V11024">
        <v>3.1701299999999999</v>
      </c>
      <c r="W11024">
        <v>15247.24949548312</v>
      </c>
      <c r="X11024">
        <v>11516.026366</v>
      </c>
      <c r="Y11024">
        <v>9442.7611710000001</v>
      </c>
      <c r="Z11024">
        <v>10014.441316</v>
      </c>
      <c r="AA11024">
        <v>12408.113438692611</v>
      </c>
      <c r="AB11024">
        <v>13177.287094244297</v>
      </c>
      <c r="AC11024">
        <v>17878.624768171267</v>
      </c>
      <c r="AP11024">
        <v>16164.989484</v>
      </c>
      <c r="AQ11024">
        <v>12749.187454324467</v>
      </c>
      <c r="AR11024">
        <v>14516.906651830695</v>
      </c>
      <c r="AS11024">
        <v>15247.24949548312</v>
      </c>
      <c r="AT11024">
        <v>4809.6606434067753</v>
      </c>
      <c r="AU11024" t="s">
        <v>10959</v>
      </c>
      <c r="AV11024">
        <v>60</v>
      </c>
      <c r="AW11024">
        <v>80.161010723446253</v>
      </c>
      <c r="AX11024">
        <v>3.3400421134769274</v>
      </c>
    </row>
    <row r="11025" spans="1:50" hidden="1" x14ac:dyDescent="0.3">
      <c r="A11025" t="s">
        <v>12660</v>
      </c>
      <c r="B11025" t="s">
        <v>10792</v>
      </c>
      <c r="D11025">
        <v>29</v>
      </c>
      <c r="F11025">
        <v>5</v>
      </c>
      <c r="G11025" t="s">
        <v>510</v>
      </c>
      <c r="H11025" t="s">
        <v>94</v>
      </c>
      <c r="I11025" t="s">
        <v>95</v>
      </c>
      <c r="J11025" t="s">
        <v>96</v>
      </c>
      <c r="K11025" t="s">
        <v>121</v>
      </c>
      <c r="L11025" t="s">
        <v>82</v>
      </c>
      <c r="M11025" t="s">
        <v>99</v>
      </c>
      <c r="N11025" t="s">
        <v>84</v>
      </c>
      <c r="O11025" t="s">
        <v>85</v>
      </c>
      <c r="P11025" t="s">
        <v>1387</v>
      </c>
      <c r="Q11025" t="s">
        <v>271</v>
      </c>
      <c r="R11025" t="s">
        <v>107</v>
      </c>
      <c r="T11025" t="s">
        <v>89</v>
      </c>
      <c r="U11025" t="s">
        <v>90</v>
      </c>
      <c r="V11025">
        <v>1.05671</v>
      </c>
      <c r="W11025">
        <v>0</v>
      </c>
      <c r="X11025">
        <v>0</v>
      </c>
      <c r="Y11025">
        <v>20.605846</v>
      </c>
      <c r="Z11025">
        <v>110.426211</v>
      </c>
      <c r="AA11025">
        <v>0</v>
      </c>
      <c r="AB11025">
        <v>0</v>
      </c>
      <c r="AC11025">
        <v>0</v>
      </c>
      <c r="AP11025">
        <v>0</v>
      </c>
      <c r="AQ11025">
        <v>0</v>
      </c>
      <c r="AR11025">
        <v>0</v>
      </c>
      <c r="AS11025">
        <v>0</v>
      </c>
      <c r="AT11025">
        <v>0</v>
      </c>
      <c r="AU11025" t="s">
        <v>11803</v>
      </c>
      <c r="AV11025">
        <v>180</v>
      </c>
      <c r="AW11025">
        <v>0</v>
      </c>
      <c r="AX11025">
        <v>0</v>
      </c>
    </row>
    <row r="11026" spans="1:50" hidden="1" x14ac:dyDescent="0.3">
      <c r="A11026" t="s">
        <v>12661</v>
      </c>
      <c r="B11026" t="s">
        <v>10792</v>
      </c>
      <c r="D11026">
        <v>29</v>
      </c>
      <c r="F11026">
        <v>5</v>
      </c>
      <c r="G11026" t="s">
        <v>510</v>
      </c>
      <c r="H11026" t="s">
        <v>94</v>
      </c>
      <c r="I11026" t="s">
        <v>104</v>
      </c>
      <c r="J11026" t="s">
        <v>210</v>
      </c>
      <c r="K11026" t="s">
        <v>121</v>
      </c>
      <c r="L11026" t="s">
        <v>82</v>
      </c>
      <c r="M11026" t="s">
        <v>513</v>
      </c>
      <c r="N11026" t="s">
        <v>84</v>
      </c>
      <c r="O11026" t="s">
        <v>85</v>
      </c>
      <c r="P11026" t="s">
        <v>1387</v>
      </c>
      <c r="Q11026" t="s">
        <v>271</v>
      </c>
      <c r="R11026" t="s">
        <v>107</v>
      </c>
      <c r="T11026" t="s">
        <v>89</v>
      </c>
      <c r="U11026" t="s">
        <v>90</v>
      </c>
      <c r="V11026">
        <v>1.05671</v>
      </c>
      <c r="W11026">
        <v>0</v>
      </c>
      <c r="X11026">
        <v>0</v>
      </c>
      <c r="Y11026">
        <v>20.605846</v>
      </c>
      <c r="Z11026">
        <v>110.426211</v>
      </c>
      <c r="AA11026">
        <v>0</v>
      </c>
      <c r="AB11026">
        <v>0</v>
      </c>
      <c r="AC11026">
        <v>0</v>
      </c>
      <c r="AP11026">
        <v>0</v>
      </c>
      <c r="AQ11026">
        <v>0</v>
      </c>
      <c r="AR11026">
        <v>0</v>
      </c>
      <c r="AS11026">
        <v>0</v>
      </c>
      <c r="AT11026">
        <v>0</v>
      </c>
      <c r="AU11026" t="s">
        <v>11803</v>
      </c>
      <c r="AV11026">
        <v>180</v>
      </c>
      <c r="AW11026">
        <v>0</v>
      </c>
      <c r="AX11026">
        <v>0</v>
      </c>
    </row>
    <row r="11027" spans="1:50" hidden="1" x14ac:dyDescent="0.3">
      <c r="A11027" t="s">
        <v>12662</v>
      </c>
      <c r="B11027" t="s">
        <v>10792</v>
      </c>
      <c r="D11027">
        <v>302</v>
      </c>
      <c r="F11027">
        <v>5</v>
      </c>
      <c r="G11027" t="s">
        <v>515</v>
      </c>
      <c r="H11027" t="s">
        <v>94</v>
      </c>
      <c r="I11027" t="s">
        <v>95</v>
      </c>
      <c r="J11027" t="s">
        <v>96</v>
      </c>
      <c r="K11027" t="s">
        <v>137</v>
      </c>
      <c r="L11027" t="s">
        <v>98</v>
      </c>
      <c r="M11027" t="s">
        <v>99</v>
      </c>
      <c r="N11027" t="s">
        <v>84</v>
      </c>
      <c r="O11027" t="s">
        <v>85</v>
      </c>
      <c r="P11027" t="s">
        <v>1387</v>
      </c>
      <c r="Q11027" t="s">
        <v>87</v>
      </c>
      <c r="R11027" t="s">
        <v>107</v>
      </c>
      <c r="T11027" t="s">
        <v>89</v>
      </c>
      <c r="U11027" t="s">
        <v>90</v>
      </c>
      <c r="V11027">
        <v>2.1134200000000001</v>
      </c>
      <c r="W11027">
        <v>181.80726292106854</v>
      </c>
      <c r="X11027">
        <v>158.50649999999999</v>
      </c>
      <c r="Y11027">
        <v>67.629441</v>
      </c>
      <c r="Z11027">
        <v>0</v>
      </c>
      <c r="AA11027">
        <v>161.31419592081431</v>
      </c>
      <c r="AB11027">
        <v>159.04742277562067</v>
      </c>
      <c r="AC11027">
        <v>134.76420115491896</v>
      </c>
      <c r="AP11027">
        <v>206.889601</v>
      </c>
      <c r="AQ11027">
        <v>188.11405428241693</v>
      </c>
      <c r="AR11027">
        <v>181.80726292106854</v>
      </c>
      <c r="AS11027">
        <v>181.80726292106854</v>
      </c>
      <c r="AT11027">
        <v>86.025145461417296</v>
      </c>
      <c r="AU11027" t="s">
        <v>10961</v>
      </c>
      <c r="AV11027">
        <v>40</v>
      </c>
      <c r="AW11027">
        <v>2.1506286365354326</v>
      </c>
      <c r="AX11027">
        <v>8.960952652230969E-2</v>
      </c>
    </row>
    <row r="11028" spans="1:50" hidden="1" x14ac:dyDescent="0.3">
      <c r="A11028" t="s">
        <v>12663</v>
      </c>
      <c r="B11028" t="s">
        <v>10792</v>
      </c>
      <c r="D11028">
        <v>304</v>
      </c>
      <c r="F11028">
        <v>5</v>
      </c>
      <c r="G11028" t="s">
        <v>521</v>
      </c>
      <c r="H11028" t="s">
        <v>94</v>
      </c>
      <c r="I11028" t="s">
        <v>104</v>
      </c>
      <c r="J11028" t="s">
        <v>210</v>
      </c>
      <c r="K11028" t="s">
        <v>137</v>
      </c>
      <c r="L11028" t="s">
        <v>98</v>
      </c>
      <c r="M11028" t="s">
        <v>513</v>
      </c>
      <c r="N11028" t="s">
        <v>84</v>
      </c>
      <c r="O11028" t="s">
        <v>85</v>
      </c>
      <c r="P11028" t="s">
        <v>1387</v>
      </c>
      <c r="Q11028" t="s">
        <v>87</v>
      </c>
      <c r="R11028" t="s">
        <v>107</v>
      </c>
      <c r="T11028" t="s">
        <v>89</v>
      </c>
      <c r="U11028" t="s">
        <v>90</v>
      </c>
      <c r="V11028">
        <v>2.1134200000000001</v>
      </c>
      <c r="W11028">
        <v>18.675549940531752</v>
      </c>
      <c r="X11028">
        <v>6.3402599999999998</v>
      </c>
      <c r="Y11028">
        <v>10.5671</v>
      </c>
      <c r="Z11028">
        <v>0</v>
      </c>
      <c r="AA11028">
        <v>15.970956961648159</v>
      </c>
      <c r="AB11028">
        <v>6.5067059640972342</v>
      </c>
      <c r="AC11028">
        <v>13.425772472001078</v>
      </c>
      <c r="AP11028">
        <v>21.252047999999998</v>
      </c>
      <c r="AQ11028">
        <v>19.323394229813591</v>
      </c>
      <c r="AR11028">
        <v>18.675549940531752</v>
      </c>
      <c r="AS11028">
        <v>18.675549940531752</v>
      </c>
      <c r="AT11028">
        <v>8.8366486266486319</v>
      </c>
      <c r="AU11028" t="s">
        <v>10963</v>
      </c>
      <c r="AV11028">
        <v>40</v>
      </c>
      <c r="AW11028">
        <v>0.2209162156662158</v>
      </c>
      <c r="AX11028">
        <v>9.2048423194256591E-3</v>
      </c>
    </row>
    <row r="11029" spans="1:50" hidden="1" x14ac:dyDescent="0.3">
      <c r="A11029" t="s">
        <v>12664</v>
      </c>
      <c r="B11029" t="s">
        <v>10792</v>
      </c>
      <c r="D11029">
        <v>306</v>
      </c>
      <c r="F11029">
        <v>5</v>
      </c>
      <c r="G11029" t="s">
        <v>527</v>
      </c>
      <c r="H11029" t="s">
        <v>94</v>
      </c>
      <c r="I11029" t="s">
        <v>104</v>
      </c>
      <c r="J11029" t="s">
        <v>528</v>
      </c>
      <c r="K11029" t="s">
        <v>137</v>
      </c>
      <c r="L11029" t="s">
        <v>98</v>
      </c>
      <c r="M11029" t="s">
        <v>529</v>
      </c>
      <c r="N11029" t="s">
        <v>84</v>
      </c>
      <c r="O11029" t="s">
        <v>85</v>
      </c>
      <c r="P11029" t="s">
        <v>1387</v>
      </c>
      <c r="Q11029" t="s">
        <v>87</v>
      </c>
      <c r="R11029" t="s">
        <v>107</v>
      </c>
      <c r="T11029" t="s">
        <v>89</v>
      </c>
      <c r="U11029" t="s">
        <v>90</v>
      </c>
      <c r="V11029">
        <v>2.1134200000000001</v>
      </c>
      <c r="W11029">
        <v>16.560789435283603</v>
      </c>
      <c r="X11029">
        <v>16.907360000000001</v>
      </c>
      <c r="Y11029">
        <v>16.907360000000001</v>
      </c>
      <c r="Z11029">
        <v>0</v>
      </c>
      <c r="AA11029">
        <v>13.159504105175296</v>
      </c>
      <c r="AB11029">
        <v>17.482780952698317</v>
      </c>
      <c r="AC11029">
        <v>15.047252459193466</v>
      </c>
      <c r="AP11029">
        <v>19.439888</v>
      </c>
      <c r="AQ11029">
        <v>17.135273875945916</v>
      </c>
      <c r="AR11029">
        <v>16.560789435283603</v>
      </c>
      <c r="AS11029">
        <v>16.560789435283603</v>
      </c>
      <c r="AT11029">
        <v>7.8360143441831731</v>
      </c>
      <c r="AU11029" t="s">
        <v>10965</v>
      </c>
      <c r="AV11029">
        <v>40</v>
      </c>
      <c r="AW11029">
        <v>0.19590035860457933</v>
      </c>
      <c r="AX11029">
        <v>8.1625149418574714E-3</v>
      </c>
    </row>
    <row r="11030" spans="1:50" hidden="1" x14ac:dyDescent="0.3">
      <c r="A11030" t="s">
        <v>12665</v>
      </c>
      <c r="B11030" t="s">
        <v>10792</v>
      </c>
      <c r="D11030">
        <v>362</v>
      </c>
      <c r="F11030">
        <v>5</v>
      </c>
      <c r="G11030" t="s">
        <v>1522</v>
      </c>
      <c r="H11030" t="s">
        <v>94</v>
      </c>
      <c r="I11030" t="s">
        <v>95</v>
      </c>
      <c r="J11030" t="s">
        <v>96</v>
      </c>
      <c r="K11030" t="s">
        <v>168</v>
      </c>
      <c r="L11030" t="s">
        <v>82</v>
      </c>
      <c r="M11030" t="s">
        <v>410</v>
      </c>
      <c r="N11030" t="s">
        <v>100</v>
      </c>
      <c r="O11030" t="s">
        <v>85</v>
      </c>
      <c r="P11030" t="s">
        <v>1387</v>
      </c>
      <c r="Q11030" t="s">
        <v>271</v>
      </c>
      <c r="R11030" t="s">
        <v>107</v>
      </c>
      <c r="T11030" t="s">
        <v>89</v>
      </c>
      <c r="U11030" t="s">
        <v>90</v>
      </c>
      <c r="V11030">
        <v>0.31701299999999999</v>
      </c>
      <c r="W11030">
        <v>0</v>
      </c>
      <c r="X11030">
        <v>0</v>
      </c>
      <c r="Y11030">
        <v>0</v>
      </c>
      <c r="Z11030">
        <v>125.537148</v>
      </c>
      <c r="AA11030">
        <v>0</v>
      </c>
      <c r="AB11030">
        <v>0</v>
      </c>
      <c r="AC11030">
        <v>0</v>
      </c>
      <c r="AP11030">
        <v>0</v>
      </c>
      <c r="AQ11030">
        <v>0</v>
      </c>
      <c r="AR11030">
        <v>0</v>
      </c>
      <c r="AS11030">
        <v>0</v>
      </c>
      <c r="AT11030">
        <v>0</v>
      </c>
      <c r="AU11030" t="s">
        <v>11809</v>
      </c>
      <c r="AV11030">
        <v>423</v>
      </c>
      <c r="AW11030">
        <v>0</v>
      </c>
      <c r="AX11030">
        <v>0</v>
      </c>
    </row>
    <row r="11031" spans="1:50" hidden="1" x14ac:dyDescent="0.3">
      <c r="A11031" t="s">
        <v>12666</v>
      </c>
      <c r="B11031" t="s">
        <v>10792</v>
      </c>
      <c r="D11031">
        <v>399</v>
      </c>
      <c r="F11031">
        <v>5</v>
      </c>
      <c r="G11031" t="s">
        <v>538</v>
      </c>
      <c r="H11031" t="s">
        <v>78</v>
      </c>
      <c r="I11031" t="s">
        <v>79</v>
      </c>
      <c r="J11031" t="s">
        <v>111</v>
      </c>
      <c r="K11031" t="s">
        <v>121</v>
      </c>
      <c r="L11031" t="s">
        <v>82</v>
      </c>
      <c r="M11031" t="s">
        <v>113</v>
      </c>
      <c r="N11031" t="s">
        <v>84</v>
      </c>
      <c r="O11031" t="s">
        <v>85</v>
      </c>
      <c r="P11031" t="s">
        <v>1387</v>
      </c>
      <c r="Q11031" t="s">
        <v>87</v>
      </c>
      <c r="R11031" t="s">
        <v>215</v>
      </c>
      <c r="T11031" t="s">
        <v>89</v>
      </c>
      <c r="U11031" t="s">
        <v>90</v>
      </c>
      <c r="V11031">
        <v>3.1701299999999999</v>
      </c>
      <c r="W11031">
        <v>11478.538501321022</v>
      </c>
      <c r="X11031">
        <v>9174.3567089999997</v>
      </c>
      <c r="Y11031">
        <v>10870.376238999999</v>
      </c>
      <c r="Z11031">
        <v>5021.4861010000004</v>
      </c>
      <c r="AA11031">
        <v>8585.1746672559239</v>
      </c>
      <c r="AB11031">
        <v>8676.1027230000018</v>
      </c>
      <c r="AC11031">
        <v>6132.0892490501183</v>
      </c>
      <c r="AP11031">
        <v>12705.48329</v>
      </c>
      <c r="AQ11031">
        <v>10054.254861126146</v>
      </c>
      <c r="AR11031">
        <v>11478.538501321022</v>
      </c>
      <c r="AS11031">
        <v>11478.538501321022</v>
      </c>
      <c r="AT11031">
        <v>3620.841574737005</v>
      </c>
      <c r="AU11031" t="s">
        <v>10967</v>
      </c>
      <c r="AV11031">
        <v>60</v>
      </c>
      <c r="AW11031">
        <v>60.347359578950083</v>
      </c>
      <c r="AX11031">
        <v>2.5144733157895867</v>
      </c>
    </row>
    <row r="11032" spans="1:50" hidden="1" x14ac:dyDescent="0.3">
      <c r="A11032" t="s">
        <v>12667</v>
      </c>
      <c r="B11032" t="s">
        <v>10792</v>
      </c>
      <c r="D11032">
        <v>400</v>
      </c>
      <c r="F11032">
        <v>5</v>
      </c>
      <c r="G11032" t="s">
        <v>541</v>
      </c>
      <c r="H11032" t="s">
        <v>78</v>
      </c>
      <c r="I11032" t="s">
        <v>79</v>
      </c>
      <c r="J11032" t="s">
        <v>111</v>
      </c>
      <c r="K11032" t="s">
        <v>121</v>
      </c>
      <c r="L11032" t="s">
        <v>82</v>
      </c>
      <c r="M11032" t="s">
        <v>129</v>
      </c>
      <c r="N11032" t="s">
        <v>84</v>
      </c>
      <c r="O11032" t="s">
        <v>85</v>
      </c>
      <c r="P11032" t="s">
        <v>1387</v>
      </c>
      <c r="Q11032" t="s">
        <v>87</v>
      </c>
      <c r="R11032" t="s">
        <v>155</v>
      </c>
      <c r="T11032" t="s">
        <v>89</v>
      </c>
      <c r="U11032" t="s">
        <v>90</v>
      </c>
      <c r="V11032">
        <v>3.1701299999999999</v>
      </c>
      <c r="W11032">
        <v>19843.208447440284</v>
      </c>
      <c r="X11032">
        <v>17848.889714000001</v>
      </c>
      <c r="Y11032">
        <v>21531.524162999998</v>
      </c>
      <c r="Z11032">
        <v>10854.525661</v>
      </c>
      <c r="AA11032">
        <v>13366.392782896135</v>
      </c>
      <c r="AB11032">
        <v>12640.703112999998</v>
      </c>
      <c r="AC11032">
        <v>11247.830735399279</v>
      </c>
      <c r="AP11032">
        <v>21155.591085</v>
      </c>
      <c r="AQ11032">
        <v>17381.017188734888</v>
      </c>
      <c r="AR11032">
        <v>19843.208447440284</v>
      </c>
      <c r="AS11032">
        <v>19843.208447440284</v>
      </c>
      <c r="AT11032">
        <v>6259.4305115059269</v>
      </c>
      <c r="AU11032" t="s">
        <v>10969</v>
      </c>
      <c r="AV11032">
        <v>60</v>
      </c>
      <c r="AW11032">
        <v>104.32384185843212</v>
      </c>
      <c r="AX11032">
        <v>4.346826744101338</v>
      </c>
    </row>
    <row r="11033" spans="1:50" hidden="1" x14ac:dyDescent="0.3">
      <c r="A11033" t="s">
        <v>12668</v>
      </c>
      <c r="B11033" t="s">
        <v>10792</v>
      </c>
      <c r="D11033">
        <v>404</v>
      </c>
      <c r="F11033">
        <v>5</v>
      </c>
      <c r="G11033" t="s">
        <v>544</v>
      </c>
      <c r="H11033" t="s">
        <v>78</v>
      </c>
      <c r="I11033" t="s">
        <v>79</v>
      </c>
      <c r="J11033" t="s">
        <v>80</v>
      </c>
      <c r="K11033" t="s">
        <v>168</v>
      </c>
      <c r="L11033" t="s">
        <v>82</v>
      </c>
      <c r="M11033" t="s">
        <v>545</v>
      </c>
      <c r="N11033" t="s">
        <v>100</v>
      </c>
      <c r="O11033" t="s">
        <v>85</v>
      </c>
      <c r="P11033" t="s">
        <v>1387</v>
      </c>
      <c r="Q11033" t="s">
        <v>87</v>
      </c>
      <c r="R11033" t="s">
        <v>107</v>
      </c>
      <c r="T11033" t="s">
        <v>89</v>
      </c>
      <c r="U11033" t="s">
        <v>90</v>
      </c>
      <c r="V11033">
        <v>0.31701299999999999</v>
      </c>
      <c r="W11033">
        <v>0</v>
      </c>
      <c r="X11033">
        <v>279.92247900000001</v>
      </c>
      <c r="Y11033">
        <v>316.37897500000003</v>
      </c>
      <c r="Z11033">
        <v>91.933769999999996</v>
      </c>
      <c r="AA11033">
        <v>0</v>
      </c>
      <c r="AB11033">
        <v>0</v>
      </c>
      <c r="AC11033">
        <v>0</v>
      </c>
      <c r="AP11033">
        <v>0</v>
      </c>
      <c r="AQ11033">
        <v>0</v>
      </c>
      <c r="AR11033">
        <v>0</v>
      </c>
      <c r="AS11033">
        <v>0</v>
      </c>
      <c r="AT11033">
        <v>0</v>
      </c>
      <c r="AU11033" t="s">
        <v>10971</v>
      </c>
      <c r="AV11033">
        <v>441</v>
      </c>
      <c r="AW11033">
        <v>0</v>
      </c>
      <c r="AX11033">
        <v>0</v>
      </c>
    </row>
    <row r="11034" spans="1:50" hidden="1" x14ac:dyDescent="0.3">
      <c r="A11034" t="s">
        <v>12669</v>
      </c>
      <c r="B11034" t="s">
        <v>10792</v>
      </c>
      <c r="D11034">
        <v>405</v>
      </c>
      <c r="F11034">
        <v>5</v>
      </c>
      <c r="G11034" t="s">
        <v>548</v>
      </c>
      <c r="H11034" t="s">
        <v>78</v>
      </c>
      <c r="I11034" t="s">
        <v>79</v>
      </c>
      <c r="J11034" t="s">
        <v>80</v>
      </c>
      <c r="K11034" t="s">
        <v>168</v>
      </c>
      <c r="L11034" t="s">
        <v>82</v>
      </c>
      <c r="M11034" t="s">
        <v>83</v>
      </c>
      <c r="N11034" t="s">
        <v>100</v>
      </c>
      <c r="O11034" t="s">
        <v>85</v>
      </c>
      <c r="P11034" t="s">
        <v>1387</v>
      </c>
      <c r="Q11034" t="s">
        <v>87</v>
      </c>
      <c r="R11034" t="s">
        <v>88</v>
      </c>
      <c r="T11034" t="s">
        <v>89</v>
      </c>
      <c r="U11034" t="s">
        <v>90</v>
      </c>
      <c r="V11034">
        <v>0.31701299999999999</v>
      </c>
      <c r="W11034">
        <v>3830.6330228620764</v>
      </c>
      <c r="X11034">
        <v>7647.9387850000003</v>
      </c>
      <c r="Y11034">
        <v>4283.6910779999998</v>
      </c>
      <c r="Z11034">
        <v>3271.5742289999998</v>
      </c>
      <c r="AA11034">
        <v>4223.1665978372448</v>
      </c>
      <c r="AB11034">
        <v>6728.6314210000019</v>
      </c>
      <c r="AC11034">
        <v>6149.7834611278276</v>
      </c>
      <c r="AP11034">
        <v>4447.006386</v>
      </c>
      <c r="AQ11034">
        <v>3963.5155208928122</v>
      </c>
      <c r="AR11034">
        <v>3830.6330228620764</v>
      </c>
      <c r="AS11034">
        <v>3830.6330228620764</v>
      </c>
      <c r="AT11034">
        <v>12083.520306303137</v>
      </c>
      <c r="AU11034" t="s">
        <v>10973</v>
      </c>
      <c r="AV11034">
        <v>441</v>
      </c>
      <c r="AW11034">
        <v>27.400272803408473</v>
      </c>
      <c r="AX11034">
        <v>1.1416780334753531</v>
      </c>
    </row>
    <row r="11035" spans="1:50" hidden="1" x14ac:dyDescent="0.3">
      <c r="A11035" t="s">
        <v>12670</v>
      </c>
      <c r="B11035" t="s">
        <v>10792</v>
      </c>
      <c r="D11035">
        <v>410</v>
      </c>
      <c r="F11035">
        <v>5</v>
      </c>
      <c r="G11035" t="s">
        <v>551</v>
      </c>
      <c r="H11035" t="s">
        <v>78</v>
      </c>
      <c r="I11035" t="s">
        <v>79</v>
      </c>
      <c r="J11035" t="s">
        <v>80</v>
      </c>
      <c r="K11035" t="s">
        <v>121</v>
      </c>
      <c r="L11035" t="s">
        <v>82</v>
      </c>
      <c r="M11035" t="s">
        <v>545</v>
      </c>
      <c r="N11035" t="s">
        <v>84</v>
      </c>
      <c r="O11035" t="s">
        <v>85</v>
      </c>
      <c r="P11035" t="s">
        <v>1387</v>
      </c>
      <c r="Q11035" t="s">
        <v>87</v>
      </c>
      <c r="R11035" t="s">
        <v>107</v>
      </c>
      <c r="T11035" t="s">
        <v>89</v>
      </c>
      <c r="U11035" t="s">
        <v>90</v>
      </c>
      <c r="V11035">
        <v>3.1701299999999999</v>
      </c>
      <c r="W11035">
        <v>0</v>
      </c>
      <c r="X11035">
        <v>1049.313083</v>
      </c>
      <c r="Y11035">
        <v>1429.7286799999999</v>
      </c>
      <c r="Z11035">
        <v>1464.600111</v>
      </c>
      <c r="AA11035">
        <v>0</v>
      </c>
      <c r="AB11035">
        <v>0</v>
      </c>
      <c r="AC11035">
        <v>0</v>
      </c>
      <c r="AP11035">
        <v>0</v>
      </c>
      <c r="AQ11035">
        <v>0</v>
      </c>
      <c r="AR11035">
        <v>0</v>
      </c>
      <c r="AS11035">
        <v>0</v>
      </c>
      <c r="AT11035">
        <v>0</v>
      </c>
      <c r="AU11035" t="s">
        <v>10975</v>
      </c>
      <c r="AV11035">
        <v>60</v>
      </c>
      <c r="AW11035">
        <v>0</v>
      </c>
      <c r="AX11035">
        <v>0</v>
      </c>
    </row>
    <row r="11036" spans="1:50" hidden="1" x14ac:dyDescent="0.3">
      <c r="A11036" t="s">
        <v>12671</v>
      </c>
      <c r="B11036" t="s">
        <v>10792</v>
      </c>
      <c r="D11036">
        <v>411</v>
      </c>
      <c r="F11036">
        <v>5</v>
      </c>
      <c r="G11036" t="s">
        <v>554</v>
      </c>
      <c r="H11036" t="s">
        <v>78</v>
      </c>
      <c r="I11036" t="s">
        <v>79</v>
      </c>
      <c r="J11036" t="s">
        <v>111</v>
      </c>
      <c r="K11036" t="s">
        <v>168</v>
      </c>
      <c r="L11036" t="s">
        <v>82</v>
      </c>
      <c r="M11036" t="s">
        <v>129</v>
      </c>
      <c r="N11036" t="s">
        <v>100</v>
      </c>
      <c r="O11036" t="s">
        <v>85</v>
      </c>
      <c r="P11036" t="s">
        <v>1387</v>
      </c>
      <c r="Q11036" t="s">
        <v>87</v>
      </c>
      <c r="R11036" t="s">
        <v>88</v>
      </c>
      <c r="T11036" t="s">
        <v>89</v>
      </c>
      <c r="U11036" t="s">
        <v>90</v>
      </c>
      <c r="V11036">
        <v>0.31701299999999999</v>
      </c>
      <c r="W11036">
        <v>1998.9119894311661</v>
      </c>
      <c r="X11036">
        <v>3564.5470380000002</v>
      </c>
      <c r="Y11036">
        <v>2202.976189</v>
      </c>
      <c r="Z11036">
        <v>1917.9286729999999</v>
      </c>
      <c r="AA11036">
        <v>2051.7862944389558</v>
      </c>
      <c r="AB11036">
        <v>3536.7386100000017</v>
      </c>
      <c r="AC11036">
        <v>3727.8269446265758</v>
      </c>
      <c r="AP11036">
        <v>2312.3509039999999</v>
      </c>
      <c r="AQ11036">
        <v>2068.2531184074787</v>
      </c>
      <c r="AR11036">
        <v>1998.9119894311661</v>
      </c>
      <c r="AS11036">
        <v>1998.9119894311661</v>
      </c>
      <c r="AT11036">
        <v>6305.4574715584731</v>
      </c>
      <c r="AU11036" t="s">
        <v>10977</v>
      </c>
      <c r="AV11036">
        <v>441</v>
      </c>
      <c r="AW11036">
        <v>14.29808950466774</v>
      </c>
      <c r="AX11036">
        <v>0.59575372936115578</v>
      </c>
    </row>
    <row r="11037" spans="1:50" hidden="1" x14ac:dyDescent="0.3">
      <c r="A11037" t="s">
        <v>12672</v>
      </c>
      <c r="B11037" t="s">
        <v>10792</v>
      </c>
      <c r="D11037">
        <v>412</v>
      </c>
      <c r="F11037">
        <v>5</v>
      </c>
      <c r="G11037" t="s">
        <v>557</v>
      </c>
      <c r="H11037" t="s">
        <v>78</v>
      </c>
      <c r="I11037" t="s">
        <v>79</v>
      </c>
      <c r="J11037" t="s">
        <v>111</v>
      </c>
      <c r="K11037" t="s">
        <v>168</v>
      </c>
      <c r="L11037" t="s">
        <v>82</v>
      </c>
      <c r="M11037" t="s">
        <v>113</v>
      </c>
      <c r="N11037" t="s">
        <v>100</v>
      </c>
      <c r="O11037" t="s">
        <v>85</v>
      </c>
      <c r="P11037" t="s">
        <v>1387</v>
      </c>
      <c r="Q11037" t="s">
        <v>87</v>
      </c>
      <c r="R11037" t="s">
        <v>88</v>
      </c>
      <c r="T11037" t="s">
        <v>89</v>
      </c>
      <c r="U11037" t="s">
        <v>90</v>
      </c>
      <c r="V11037">
        <v>0.31701299999999999</v>
      </c>
      <c r="W11037">
        <v>1317.0204394868817</v>
      </c>
      <c r="X11037">
        <v>2027.720832</v>
      </c>
      <c r="Y11037">
        <v>1249.982266</v>
      </c>
      <c r="Z11037">
        <v>1096.5479780000001</v>
      </c>
      <c r="AA11037">
        <v>1512.0016606719521</v>
      </c>
      <c r="AB11037">
        <v>2145.3976289999991</v>
      </c>
      <c r="AC11037">
        <v>1992.8790925117025</v>
      </c>
      <c r="AP11037">
        <v>1528.9716089999999</v>
      </c>
      <c r="AQ11037">
        <v>1362.7071353703197</v>
      </c>
      <c r="AR11037">
        <v>1317.0204394868817</v>
      </c>
      <c r="AS11037">
        <v>1317.0204394868817</v>
      </c>
      <c r="AT11037">
        <v>4154.4682378542266</v>
      </c>
      <c r="AU11037" t="s">
        <v>10979</v>
      </c>
      <c r="AV11037">
        <v>441</v>
      </c>
      <c r="AW11037">
        <v>9.4205628976286313</v>
      </c>
      <c r="AX11037">
        <v>0.39252345406785966</v>
      </c>
    </row>
    <row r="11038" spans="1:50" hidden="1" x14ac:dyDescent="0.3">
      <c r="A11038" t="s">
        <v>12673</v>
      </c>
      <c r="B11038" t="s">
        <v>10792</v>
      </c>
      <c r="D11038">
        <v>413</v>
      </c>
      <c r="F11038">
        <v>5</v>
      </c>
      <c r="G11038" t="s">
        <v>560</v>
      </c>
      <c r="H11038" t="s">
        <v>78</v>
      </c>
      <c r="I11038" t="s">
        <v>79</v>
      </c>
      <c r="J11038" t="s">
        <v>111</v>
      </c>
      <c r="K11038" t="s">
        <v>387</v>
      </c>
      <c r="L11038" t="s">
        <v>388</v>
      </c>
      <c r="M11038" t="s">
        <v>113</v>
      </c>
      <c r="N11038" t="s">
        <v>100</v>
      </c>
      <c r="O11038" t="s">
        <v>85</v>
      </c>
      <c r="P11038" t="s">
        <v>1387</v>
      </c>
      <c r="Q11038" t="s">
        <v>87</v>
      </c>
      <c r="R11038" t="s">
        <v>215</v>
      </c>
      <c r="T11038" t="s">
        <v>89</v>
      </c>
      <c r="U11038" t="s">
        <v>90</v>
      </c>
      <c r="V11038">
        <v>0.211342</v>
      </c>
      <c r="W11038">
        <v>1453.2323039999999</v>
      </c>
      <c r="X11038">
        <v>830.57406600000002</v>
      </c>
      <c r="Y11038">
        <v>413.17361199999999</v>
      </c>
      <c r="Z11038">
        <v>611.62375699999996</v>
      </c>
      <c r="AA11038">
        <v>1218.8271039370709</v>
      </c>
      <c r="AB11038">
        <v>1453.2323039999999</v>
      </c>
      <c r="AC11038">
        <v>694.87693622496261</v>
      </c>
      <c r="AP11038">
        <v>1218.052657</v>
      </c>
      <c r="AQ11038">
        <v>1086.8151540753422</v>
      </c>
      <c r="AR11038">
        <v>1050.3781294667797</v>
      </c>
      <c r="AS11038">
        <v>1453.2323039999999</v>
      </c>
      <c r="AT11038">
        <v>6876.2115623018608</v>
      </c>
      <c r="AU11038" t="s">
        <v>10981</v>
      </c>
      <c r="AV11038">
        <v>672</v>
      </c>
      <c r="AW11038">
        <v>10.232457681996816</v>
      </c>
      <c r="AX11038">
        <v>0.42635240341653402</v>
      </c>
    </row>
    <row r="11039" spans="1:50" hidden="1" x14ac:dyDescent="0.3">
      <c r="A11039" t="s">
        <v>12674</v>
      </c>
      <c r="B11039" t="s">
        <v>10792</v>
      </c>
      <c r="D11039">
        <v>414</v>
      </c>
      <c r="F11039">
        <v>5</v>
      </c>
      <c r="G11039" t="s">
        <v>563</v>
      </c>
      <c r="H11039" t="s">
        <v>78</v>
      </c>
      <c r="I11039" t="s">
        <v>79</v>
      </c>
      <c r="J11039" t="s">
        <v>111</v>
      </c>
      <c r="K11039" t="s">
        <v>387</v>
      </c>
      <c r="L11039" t="s">
        <v>388</v>
      </c>
      <c r="M11039" t="s">
        <v>129</v>
      </c>
      <c r="N11039" t="s">
        <v>100</v>
      </c>
      <c r="O11039" t="s">
        <v>85</v>
      </c>
      <c r="P11039" t="s">
        <v>1387</v>
      </c>
      <c r="Q11039" t="s">
        <v>87</v>
      </c>
      <c r="R11039" t="s">
        <v>215</v>
      </c>
      <c r="T11039" t="s">
        <v>89</v>
      </c>
      <c r="U11039" t="s">
        <v>90</v>
      </c>
      <c r="V11039">
        <v>0.211342</v>
      </c>
      <c r="W11039">
        <v>1993.7765629999994</v>
      </c>
      <c r="X11039">
        <v>1437.970982</v>
      </c>
      <c r="Y11039">
        <v>986.15699900000004</v>
      </c>
      <c r="Z11039">
        <v>1737.442597</v>
      </c>
      <c r="AA11039">
        <v>1390.7502157856302</v>
      </c>
      <c r="AB11039">
        <v>1993.7765629999994</v>
      </c>
      <c r="AC11039">
        <v>1251.9164082295065</v>
      </c>
      <c r="AP11039">
        <v>1517.7123240000001</v>
      </c>
      <c r="AQ11039">
        <v>1355.4734522575536</v>
      </c>
      <c r="AR11039">
        <v>1310.0292758942032</v>
      </c>
      <c r="AS11039">
        <v>1993.7765629999994</v>
      </c>
      <c r="AT11039">
        <v>9433.8870787633296</v>
      </c>
      <c r="AU11039" t="s">
        <v>10983</v>
      </c>
      <c r="AV11039">
        <v>672</v>
      </c>
      <c r="AW11039">
        <v>14.038522438635907</v>
      </c>
      <c r="AX11039">
        <v>0.58493843494316278</v>
      </c>
    </row>
    <row r="11040" spans="1:50" hidden="1" x14ac:dyDescent="0.3">
      <c r="A11040" t="s">
        <v>12675</v>
      </c>
      <c r="B11040" t="s">
        <v>10792</v>
      </c>
      <c r="D11040">
        <v>415</v>
      </c>
      <c r="F11040">
        <v>5</v>
      </c>
      <c r="G11040" t="s">
        <v>566</v>
      </c>
      <c r="H11040" t="s">
        <v>78</v>
      </c>
      <c r="I11040" t="s">
        <v>79</v>
      </c>
      <c r="J11040" t="s">
        <v>436</v>
      </c>
      <c r="K11040" t="s">
        <v>387</v>
      </c>
      <c r="L11040" t="s">
        <v>388</v>
      </c>
      <c r="M11040" t="s">
        <v>129</v>
      </c>
      <c r="N11040" t="s">
        <v>100</v>
      </c>
      <c r="O11040" t="s">
        <v>85</v>
      </c>
      <c r="P11040" t="s">
        <v>1387</v>
      </c>
      <c r="Q11040" t="s">
        <v>271</v>
      </c>
      <c r="R11040" t="s">
        <v>107</v>
      </c>
      <c r="T11040" t="s">
        <v>89</v>
      </c>
      <c r="U11040" t="s">
        <v>90</v>
      </c>
      <c r="V11040">
        <v>0.211342</v>
      </c>
      <c r="W11040">
        <v>0</v>
      </c>
      <c r="X11040">
        <v>17.752728000000001</v>
      </c>
      <c r="Y11040">
        <v>21.556885000000001</v>
      </c>
      <c r="Z11040">
        <v>17.330044000000001</v>
      </c>
      <c r="AA11040">
        <v>0</v>
      </c>
      <c r="AB11040">
        <v>0</v>
      </c>
      <c r="AC11040">
        <v>0</v>
      </c>
      <c r="AP11040">
        <v>0</v>
      </c>
      <c r="AQ11040">
        <v>0</v>
      </c>
      <c r="AR11040">
        <v>0</v>
      </c>
      <c r="AS11040">
        <v>0</v>
      </c>
      <c r="AT11040">
        <v>0</v>
      </c>
      <c r="AU11040" t="s">
        <v>11820</v>
      </c>
      <c r="AV11040">
        <v>189</v>
      </c>
      <c r="AW11040">
        <v>0</v>
      </c>
      <c r="AX11040">
        <v>0</v>
      </c>
    </row>
    <row r="11041" spans="1:50" hidden="1" x14ac:dyDescent="0.3">
      <c r="A11041" t="s">
        <v>12676</v>
      </c>
      <c r="B11041" t="s">
        <v>10792</v>
      </c>
      <c r="D11041">
        <v>416</v>
      </c>
      <c r="F11041">
        <v>5</v>
      </c>
      <c r="G11041" t="s">
        <v>569</v>
      </c>
      <c r="H11041" t="s">
        <v>78</v>
      </c>
      <c r="I11041" t="s">
        <v>79</v>
      </c>
      <c r="J11041" t="s">
        <v>436</v>
      </c>
      <c r="K11041" t="s">
        <v>387</v>
      </c>
      <c r="L11041" t="s">
        <v>388</v>
      </c>
      <c r="M11041" t="s">
        <v>113</v>
      </c>
      <c r="N11041" t="s">
        <v>100</v>
      </c>
      <c r="O11041" t="s">
        <v>85</v>
      </c>
      <c r="P11041" t="s">
        <v>1387</v>
      </c>
      <c r="Q11041" t="s">
        <v>271</v>
      </c>
      <c r="R11041" t="s">
        <v>107</v>
      </c>
      <c r="T11041" t="s">
        <v>89</v>
      </c>
      <c r="U11041" t="s">
        <v>90</v>
      </c>
      <c r="V11041">
        <v>0.211342</v>
      </c>
      <c r="W11041">
        <v>0</v>
      </c>
      <c r="X11041">
        <v>467.91123199999998</v>
      </c>
      <c r="Y11041">
        <v>206.26980800000001</v>
      </c>
      <c r="Z11041">
        <v>79.464591999999996</v>
      </c>
      <c r="AA11041">
        <v>0</v>
      </c>
      <c r="AB11041">
        <v>0</v>
      </c>
      <c r="AC11041">
        <v>0</v>
      </c>
      <c r="AP11041">
        <v>0</v>
      </c>
      <c r="AQ11041">
        <v>0</v>
      </c>
      <c r="AR11041">
        <v>0</v>
      </c>
      <c r="AS11041">
        <v>0</v>
      </c>
      <c r="AT11041">
        <v>0</v>
      </c>
      <c r="AU11041" t="s">
        <v>11822</v>
      </c>
      <c r="AV11041">
        <v>189</v>
      </c>
      <c r="AW11041">
        <v>0</v>
      </c>
      <c r="AX11041">
        <v>0</v>
      </c>
    </row>
    <row r="11042" spans="1:50" hidden="1" x14ac:dyDescent="0.3">
      <c r="A11042" t="s">
        <v>12677</v>
      </c>
      <c r="B11042" t="s">
        <v>10792</v>
      </c>
      <c r="D11042">
        <v>420</v>
      </c>
      <c r="F11042">
        <v>5</v>
      </c>
      <c r="G11042" t="s">
        <v>572</v>
      </c>
      <c r="H11042" t="s">
        <v>78</v>
      </c>
      <c r="I11042" t="s">
        <v>79</v>
      </c>
      <c r="J11042" t="s">
        <v>111</v>
      </c>
      <c r="K11042" t="s">
        <v>168</v>
      </c>
      <c r="L11042" t="s">
        <v>82</v>
      </c>
      <c r="M11042" t="s">
        <v>129</v>
      </c>
      <c r="N11042" t="s">
        <v>100</v>
      </c>
      <c r="O11042" t="s">
        <v>85</v>
      </c>
      <c r="P11042" t="s">
        <v>1387</v>
      </c>
      <c r="Q11042" t="s">
        <v>271</v>
      </c>
      <c r="R11042" t="s">
        <v>107</v>
      </c>
      <c r="T11042" t="s">
        <v>89</v>
      </c>
      <c r="U11042" t="s">
        <v>90</v>
      </c>
      <c r="V11042">
        <v>0.31701299999999999</v>
      </c>
      <c r="W11042">
        <v>0</v>
      </c>
      <c r="X11042">
        <v>6.9742860000000002</v>
      </c>
      <c r="Y11042">
        <v>12.046493999999999</v>
      </c>
      <c r="Z11042">
        <v>709.4751</v>
      </c>
      <c r="AA11042">
        <v>0</v>
      </c>
      <c r="AB11042">
        <v>0</v>
      </c>
      <c r="AC11042">
        <v>0</v>
      </c>
      <c r="AP11042">
        <v>0</v>
      </c>
      <c r="AQ11042">
        <v>0</v>
      </c>
      <c r="AR11042">
        <v>0</v>
      </c>
      <c r="AS11042">
        <v>0</v>
      </c>
      <c r="AT11042">
        <v>0</v>
      </c>
      <c r="AU11042" t="s">
        <v>11824</v>
      </c>
      <c r="AV11042">
        <v>441</v>
      </c>
      <c r="AW11042">
        <v>0</v>
      </c>
      <c r="AX11042">
        <v>0</v>
      </c>
    </row>
    <row r="11043" spans="1:50" hidden="1" x14ac:dyDescent="0.3">
      <c r="A11043" t="s">
        <v>12678</v>
      </c>
      <c r="B11043" t="s">
        <v>10792</v>
      </c>
      <c r="D11043">
        <v>421</v>
      </c>
      <c r="F11043">
        <v>5</v>
      </c>
      <c r="G11043" t="s">
        <v>575</v>
      </c>
      <c r="H11043" t="s">
        <v>78</v>
      </c>
      <c r="I11043" t="s">
        <v>79</v>
      </c>
      <c r="J11043" t="s">
        <v>111</v>
      </c>
      <c r="K11043" t="s">
        <v>168</v>
      </c>
      <c r="L11043" t="s">
        <v>82</v>
      </c>
      <c r="M11043" t="s">
        <v>113</v>
      </c>
      <c r="N11043" t="s">
        <v>100</v>
      </c>
      <c r="O11043" t="s">
        <v>85</v>
      </c>
      <c r="P11043" t="s">
        <v>1387</v>
      </c>
      <c r="Q11043" t="s">
        <v>271</v>
      </c>
      <c r="R11043" t="s">
        <v>107</v>
      </c>
      <c r="T11043" t="s">
        <v>89</v>
      </c>
      <c r="U11043" t="s">
        <v>90</v>
      </c>
      <c r="V11043">
        <v>0.31701299999999999</v>
      </c>
      <c r="W11043">
        <v>0</v>
      </c>
      <c r="X11043">
        <v>8.5593509999999995</v>
      </c>
      <c r="Y11043">
        <v>18.703766999999999</v>
      </c>
      <c r="Z11043">
        <v>372.80729000000002</v>
      </c>
      <c r="AA11043">
        <v>0</v>
      </c>
      <c r="AB11043">
        <v>0</v>
      </c>
      <c r="AC11043">
        <v>0</v>
      </c>
      <c r="AP11043">
        <v>0</v>
      </c>
      <c r="AQ11043">
        <v>0</v>
      </c>
      <c r="AR11043">
        <v>0</v>
      </c>
      <c r="AS11043">
        <v>0</v>
      </c>
      <c r="AT11043">
        <v>0</v>
      </c>
      <c r="AU11043" t="s">
        <v>11826</v>
      </c>
      <c r="AV11043">
        <v>441</v>
      </c>
      <c r="AW11043">
        <v>0</v>
      </c>
      <c r="AX11043">
        <v>0</v>
      </c>
    </row>
    <row r="11044" spans="1:50" hidden="1" x14ac:dyDescent="0.3">
      <c r="A11044" t="s">
        <v>12679</v>
      </c>
      <c r="B11044" t="s">
        <v>10792</v>
      </c>
      <c r="D11044">
        <v>422</v>
      </c>
      <c r="F11044">
        <v>5</v>
      </c>
      <c r="G11044" t="s">
        <v>578</v>
      </c>
      <c r="H11044" t="s">
        <v>78</v>
      </c>
      <c r="I11044" t="s">
        <v>79</v>
      </c>
      <c r="J11044" t="s">
        <v>80</v>
      </c>
      <c r="K11044" t="s">
        <v>168</v>
      </c>
      <c r="L11044" t="s">
        <v>82</v>
      </c>
      <c r="M11044" t="s">
        <v>83</v>
      </c>
      <c r="N11044" t="s">
        <v>100</v>
      </c>
      <c r="O11044" t="s">
        <v>85</v>
      </c>
      <c r="P11044" t="s">
        <v>1387</v>
      </c>
      <c r="Q11044" t="s">
        <v>271</v>
      </c>
      <c r="R11044" t="s">
        <v>107</v>
      </c>
      <c r="T11044" t="s">
        <v>89</v>
      </c>
      <c r="U11044" t="s">
        <v>90</v>
      </c>
      <c r="V11044">
        <v>0.31701299999999999</v>
      </c>
      <c r="W11044">
        <v>0</v>
      </c>
      <c r="X11044">
        <v>8.5593509999999995</v>
      </c>
      <c r="Y11044">
        <v>19.020779999999998</v>
      </c>
      <c r="Z11044">
        <v>1237.301757</v>
      </c>
      <c r="AA11044">
        <v>0</v>
      </c>
      <c r="AB11044">
        <v>0</v>
      </c>
      <c r="AC11044">
        <v>0</v>
      </c>
      <c r="AP11044">
        <v>0</v>
      </c>
      <c r="AQ11044">
        <v>0</v>
      </c>
      <c r="AR11044">
        <v>0</v>
      </c>
      <c r="AS11044">
        <v>0</v>
      </c>
      <c r="AT11044">
        <v>0</v>
      </c>
      <c r="AU11044" t="s">
        <v>11828</v>
      </c>
      <c r="AV11044">
        <v>441</v>
      </c>
      <c r="AW11044">
        <v>0</v>
      </c>
      <c r="AX11044">
        <v>0</v>
      </c>
    </row>
    <row r="11045" spans="1:50" hidden="1" x14ac:dyDescent="0.3">
      <c r="A11045" t="s">
        <v>12680</v>
      </c>
      <c r="B11045" t="s">
        <v>10792</v>
      </c>
      <c r="D11045">
        <v>425</v>
      </c>
      <c r="F11045">
        <v>5</v>
      </c>
      <c r="G11045" t="s">
        <v>581</v>
      </c>
      <c r="H11045" t="s">
        <v>78</v>
      </c>
      <c r="I11045" t="s">
        <v>79</v>
      </c>
      <c r="J11045" t="s">
        <v>80</v>
      </c>
      <c r="K11045" t="s">
        <v>168</v>
      </c>
      <c r="L11045" t="s">
        <v>82</v>
      </c>
      <c r="M11045" t="s">
        <v>582</v>
      </c>
      <c r="N11045" t="s">
        <v>100</v>
      </c>
      <c r="O11045" t="s">
        <v>85</v>
      </c>
      <c r="P11045" t="s">
        <v>1387</v>
      </c>
      <c r="Q11045" t="s">
        <v>87</v>
      </c>
      <c r="R11045" t="s">
        <v>107</v>
      </c>
      <c r="T11045" t="s">
        <v>89</v>
      </c>
      <c r="U11045" t="s">
        <v>90</v>
      </c>
      <c r="V11045">
        <v>0.31701299999999999</v>
      </c>
      <c r="W11045">
        <v>399.02160745177747</v>
      </c>
      <c r="X11045">
        <v>3327.0514400000002</v>
      </c>
      <c r="Y11045">
        <v>0</v>
      </c>
      <c r="Z11045">
        <v>0</v>
      </c>
      <c r="AA11045">
        <v>494.12227961274868</v>
      </c>
      <c r="AB11045">
        <v>667.21543100000008</v>
      </c>
      <c r="AC11045">
        <v>2065.9138628033684</v>
      </c>
      <c r="AP11045">
        <v>463.23285299999998</v>
      </c>
      <c r="AQ11045">
        <v>412.86344185616412</v>
      </c>
      <c r="AR11045">
        <v>399.02160745177747</v>
      </c>
      <c r="AS11045">
        <v>399.02160745177747</v>
      </c>
      <c r="AT11045">
        <v>1258.6916229043525</v>
      </c>
      <c r="AU11045" t="s">
        <v>10985</v>
      </c>
      <c r="AV11045">
        <v>441</v>
      </c>
      <c r="AW11045">
        <v>2.8541760156561282</v>
      </c>
      <c r="AX11045">
        <v>0.11892400065233867</v>
      </c>
    </row>
    <row r="11046" spans="1:50" hidden="1" x14ac:dyDescent="0.3">
      <c r="A11046" t="s">
        <v>12681</v>
      </c>
      <c r="B11046" t="s">
        <v>10792</v>
      </c>
      <c r="D11046">
        <v>426</v>
      </c>
      <c r="F11046">
        <v>5</v>
      </c>
      <c r="G11046" t="s">
        <v>585</v>
      </c>
      <c r="H11046" t="s">
        <v>78</v>
      </c>
      <c r="I11046" t="s">
        <v>79</v>
      </c>
      <c r="J11046" t="s">
        <v>80</v>
      </c>
      <c r="K11046" t="s">
        <v>81</v>
      </c>
      <c r="L11046" t="s">
        <v>82</v>
      </c>
      <c r="M11046" t="s">
        <v>582</v>
      </c>
      <c r="N11046" t="s">
        <v>84</v>
      </c>
      <c r="O11046" t="s">
        <v>85</v>
      </c>
      <c r="P11046" t="s">
        <v>1387</v>
      </c>
      <c r="Q11046" t="s">
        <v>87</v>
      </c>
      <c r="R11046" t="s">
        <v>107</v>
      </c>
      <c r="T11046" t="s">
        <v>89</v>
      </c>
      <c r="U11046" t="s">
        <v>90</v>
      </c>
      <c r="V11046">
        <v>2.1134200000000001</v>
      </c>
      <c r="W11046">
        <v>300.27428642755785</v>
      </c>
      <c r="X11046">
        <v>2829.869385</v>
      </c>
      <c r="Y11046">
        <v>0</v>
      </c>
      <c r="Z11046">
        <v>0</v>
      </c>
      <c r="AA11046">
        <v>359.81235052018815</v>
      </c>
      <c r="AB11046">
        <v>990.04622599999971</v>
      </c>
      <c r="AC11046">
        <v>1226.1482121124266</v>
      </c>
      <c r="AP11046">
        <v>348.20791500000001</v>
      </c>
      <c r="AQ11046">
        <v>310.69063198630789</v>
      </c>
      <c r="AR11046">
        <v>300.27428642755785</v>
      </c>
      <c r="AS11046">
        <v>300.27428642755785</v>
      </c>
      <c r="AT11046">
        <v>142.07979787621858</v>
      </c>
      <c r="AU11046" t="s">
        <v>10987</v>
      </c>
      <c r="AV11046">
        <v>80</v>
      </c>
      <c r="AW11046">
        <v>1.7759974734527322</v>
      </c>
      <c r="AX11046">
        <v>7.3999894727197174E-2</v>
      </c>
    </row>
    <row r="11047" spans="1:50" hidden="1" x14ac:dyDescent="0.3">
      <c r="A11047" t="s">
        <v>12682</v>
      </c>
      <c r="B11047" t="s">
        <v>10792</v>
      </c>
      <c r="D11047">
        <v>427</v>
      </c>
      <c r="F11047">
        <v>5</v>
      </c>
      <c r="G11047" t="s">
        <v>588</v>
      </c>
      <c r="H11047" t="s">
        <v>78</v>
      </c>
      <c r="I11047" t="s">
        <v>79</v>
      </c>
      <c r="J11047" t="s">
        <v>80</v>
      </c>
      <c r="K11047" t="s">
        <v>121</v>
      </c>
      <c r="L11047" t="s">
        <v>82</v>
      </c>
      <c r="M11047" t="s">
        <v>582</v>
      </c>
      <c r="N11047" t="s">
        <v>84</v>
      </c>
      <c r="O11047" t="s">
        <v>85</v>
      </c>
      <c r="P11047" t="s">
        <v>1387</v>
      </c>
      <c r="Q11047" t="s">
        <v>87</v>
      </c>
      <c r="R11047" t="s">
        <v>107</v>
      </c>
      <c r="T11047" t="s">
        <v>89</v>
      </c>
      <c r="U11047" t="s">
        <v>90</v>
      </c>
      <c r="V11047">
        <v>3.1701299999999999</v>
      </c>
      <c r="W11047">
        <v>1776.9675609508765</v>
      </c>
      <c r="X11047">
        <v>4571.3275659999999</v>
      </c>
      <c r="Y11047">
        <v>0</v>
      </c>
      <c r="Z11047">
        <v>0</v>
      </c>
      <c r="AA11047">
        <v>1709.5981389775907</v>
      </c>
      <c r="AB11047">
        <v>2605.8321829999995</v>
      </c>
      <c r="AC11047">
        <v>3017.1574903968212</v>
      </c>
      <c r="AP11047">
        <v>1876.7047600000001</v>
      </c>
      <c r="AQ11047">
        <v>1642.3884287904129</v>
      </c>
      <c r="AR11047">
        <v>1776.9675609508765</v>
      </c>
      <c r="AS11047">
        <v>1776.9675609508765</v>
      </c>
      <c r="AT11047">
        <v>560.53460298185769</v>
      </c>
      <c r="AU11047" t="s">
        <v>10989</v>
      </c>
      <c r="AV11047">
        <v>60</v>
      </c>
      <c r="AW11047">
        <v>9.3422433830309615</v>
      </c>
      <c r="AX11047">
        <v>0.38926014095962341</v>
      </c>
    </row>
    <row r="11048" spans="1:50" hidden="1" x14ac:dyDescent="0.3">
      <c r="A11048" t="s">
        <v>12683</v>
      </c>
      <c r="B11048" t="s">
        <v>10792</v>
      </c>
      <c r="D11048">
        <v>501</v>
      </c>
      <c r="F11048">
        <v>5</v>
      </c>
      <c r="G11048" t="s">
        <v>599</v>
      </c>
      <c r="H11048" t="s">
        <v>94</v>
      </c>
      <c r="I11048" t="s">
        <v>104</v>
      </c>
      <c r="J11048" t="s">
        <v>210</v>
      </c>
      <c r="K11048" t="s">
        <v>97</v>
      </c>
      <c r="L11048" t="s">
        <v>98</v>
      </c>
      <c r="M11048" t="s">
        <v>513</v>
      </c>
      <c r="N11048" t="s">
        <v>100</v>
      </c>
      <c r="O11048" t="s">
        <v>85</v>
      </c>
      <c r="P11048" t="s">
        <v>1387</v>
      </c>
      <c r="Q11048" t="s">
        <v>87</v>
      </c>
      <c r="R11048" t="s">
        <v>215</v>
      </c>
      <c r="T11048" t="s">
        <v>89</v>
      </c>
      <c r="U11048" t="s">
        <v>90</v>
      </c>
      <c r="V11048">
        <v>0.80310000000000004</v>
      </c>
      <c r="W11048">
        <v>1150.6118358601725</v>
      </c>
      <c r="X11048">
        <v>1245.607996</v>
      </c>
      <c r="Y11048">
        <v>1158.4716410000001</v>
      </c>
      <c r="Z11048">
        <v>1325.1148840000001</v>
      </c>
      <c r="AA11048">
        <v>1155.5722232198011</v>
      </c>
      <c r="AB11048">
        <v>1034.2920589027769</v>
      </c>
      <c r="AC11048">
        <v>1312.3059447782903</v>
      </c>
      <c r="AP11048">
        <v>1209.849453</v>
      </c>
      <c r="AQ11048">
        <v>1190.5259111840974</v>
      </c>
      <c r="AR11048">
        <v>1150.6118358601725</v>
      </c>
      <c r="AS11048">
        <v>1150.6118358601725</v>
      </c>
      <c r="AT11048">
        <v>1432.7130318268864</v>
      </c>
      <c r="AU11048" t="s">
        <v>10991</v>
      </c>
      <c r="AV11048">
        <v>50</v>
      </c>
      <c r="AW11048">
        <v>28.654260636537728</v>
      </c>
      <c r="AX11048">
        <v>1.1939275265224054</v>
      </c>
    </row>
    <row r="11049" spans="1:50" hidden="1" x14ac:dyDescent="0.3">
      <c r="A11049" t="s">
        <v>12684</v>
      </c>
      <c r="B11049" t="s">
        <v>10792</v>
      </c>
      <c r="D11049">
        <v>510</v>
      </c>
      <c r="F11049">
        <v>5</v>
      </c>
      <c r="G11049" t="s">
        <v>602</v>
      </c>
      <c r="H11049" t="s">
        <v>94</v>
      </c>
      <c r="I11049" t="s">
        <v>104</v>
      </c>
      <c r="J11049" t="s">
        <v>210</v>
      </c>
      <c r="K11049" t="s">
        <v>168</v>
      </c>
      <c r="L11049" t="s">
        <v>82</v>
      </c>
      <c r="M11049" t="s">
        <v>513</v>
      </c>
      <c r="N11049" t="s">
        <v>100</v>
      </c>
      <c r="O11049" t="s">
        <v>85</v>
      </c>
      <c r="P11049" t="s">
        <v>1387</v>
      </c>
      <c r="Q11049" t="s">
        <v>87</v>
      </c>
      <c r="R11049" t="s">
        <v>88</v>
      </c>
      <c r="T11049" t="s">
        <v>89</v>
      </c>
      <c r="U11049" t="s">
        <v>90</v>
      </c>
      <c r="V11049">
        <v>0.31701299999999999</v>
      </c>
      <c r="W11049">
        <v>6351.1039018627453</v>
      </c>
      <c r="X11049">
        <v>9829.6750350000002</v>
      </c>
      <c r="Y11049">
        <v>7908.6290550000003</v>
      </c>
      <c r="Z11049">
        <v>4954.9132380000001</v>
      </c>
      <c r="AA11049">
        <v>6963.5907942253671</v>
      </c>
      <c r="AB11049">
        <v>8011.9055939206128</v>
      </c>
      <c r="AC11049">
        <v>9189.9658891380677</v>
      </c>
      <c r="AP11049">
        <v>7123.4100920000001</v>
      </c>
      <c r="AQ11049">
        <v>6081.9836268984473</v>
      </c>
      <c r="AR11049">
        <v>5878.0764709748473</v>
      </c>
      <c r="AS11049">
        <v>6351.1039018627453</v>
      </c>
      <c r="AT11049">
        <v>20034.206489521708</v>
      </c>
      <c r="AU11049" t="s">
        <v>10993</v>
      </c>
      <c r="AV11049">
        <v>423</v>
      </c>
      <c r="AW11049">
        <v>47.362190282557229</v>
      </c>
      <c r="AX11049">
        <v>1.9734245951065512</v>
      </c>
    </row>
    <row r="11050" spans="1:50" hidden="1" x14ac:dyDescent="0.3">
      <c r="A11050" t="s">
        <v>12685</v>
      </c>
      <c r="B11050" t="s">
        <v>10792</v>
      </c>
      <c r="D11050">
        <v>511</v>
      </c>
      <c r="F11050">
        <v>5</v>
      </c>
      <c r="G11050" t="s">
        <v>605</v>
      </c>
      <c r="H11050" t="s">
        <v>94</v>
      </c>
      <c r="I11050" t="s">
        <v>104</v>
      </c>
      <c r="J11050" t="s">
        <v>210</v>
      </c>
      <c r="K11050" t="s">
        <v>168</v>
      </c>
      <c r="L11050" t="s">
        <v>82</v>
      </c>
      <c r="M11050" t="s">
        <v>513</v>
      </c>
      <c r="N11050" t="s">
        <v>100</v>
      </c>
      <c r="O11050" t="s">
        <v>85</v>
      </c>
      <c r="P11050" t="s">
        <v>1387</v>
      </c>
      <c r="Q11050" t="s">
        <v>271</v>
      </c>
      <c r="R11050" t="s">
        <v>107</v>
      </c>
      <c r="T11050" t="s">
        <v>89</v>
      </c>
      <c r="U11050" t="s">
        <v>90</v>
      </c>
      <c r="V11050">
        <v>0.31701299999999999</v>
      </c>
      <c r="W11050">
        <v>0</v>
      </c>
      <c r="X11050">
        <v>193.06092200000001</v>
      </c>
      <c r="Y11050">
        <v>87.495587999999998</v>
      </c>
      <c r="Z11050">
        <v>1586.6500719999999</v>
      </c>
      <c r="AA11050">
        <v>0</v>
      </c>
      <c r="AB11050">
        <v>0</v>
      </c>
      <c r="AC11050">
        <v>0</v>
      </c>
      <c r="AP11050">
        <v>0</v>
      </c>
      <c r="AQ11050">
        <v>0</v>
      </c>
      <c r="AR11050">
        <v>0</v>
      </c>
      <c r="AS11050">
        <v>0</v>
      </c>
      <c r="AT11050">
        <v>0</v>
      </c>
      <c r="AU11050" t="s">
        <v>11835</v>
      </c>
      <c r="AV11050">
        <v>423</v>
      </c>
      <c r="AW11050">
        <v>0</v>
      </c>
      <c r="AX11050">
        <v>0</v>
      </c>
    </row>
    <row r="11051" spans="1:50" hidden="1" x14ac:dyDescent="0.3">
      <c r="A11051" t="s">
        <v>12686</v>
      </c>
      <c r="B11051" t="s">
        <v>10792</v>
      </c>
      <c r="D11051">
        <v>517</v>
      </c>
      <c r="F11051">
        <v>5</v>
      </c>
      <c r="G11051" t="s">
        <v>608</v>
      </c>
      <c r="H11051" t="s">
        <v>94</v>
      </c>
      <c r="I11051" t="s">
        <v>104</v>
      </c>
      <c r="J11051" t="s">
        <v>210</v>
      </c>
      <c r="K11051" t="s">
        <v>125</v>
      </c>
      <c r="L11051" t="s">
        <v>82</v>
      </c>
      <c r="M11051" t="s">
        <v>513</v>
      </c>
      <c r="N11051" t="s">
        <v>100</v>
      </c>
      <c r="O11051" t="s">
        <v>85</v>
      </c>
      <c r="P11051" t="s">
        <v>1387</v>
      </c>
      <c r="Q11051" t="s">
        <v>87</v>
      </c>
      <c r="R11051" t="s">
        <v>215</v>
      </c>
      <c r="T11051" t="s">
        <v>89</v>
      </c>
      <c r="U11051" t="s">
        <v>90</v>
      </c>
      <c r="V11051">
        <v>0.52835500000000002</v>
      </c>
      <c r="W11051">
        <v>2721.6028087867862</v>
      </c>
      <c r="X11051">
        <v>3469.7073140000002</v>
      </c>
      <c r="Y11051">
        <v>2432.546437</v>
      </c>
      <c r="Z11051">
        <v>3162.7331380000001</v>
      </c>
      <c r="AA11051">
        <v>2745.2666277558474</v>
      </c>
      <c r="AB11051">
        <v>3248.7224813404569</v>
      </c>
      <c r="AC11051">
        <v>3986.242154423217</v>
      </c>
      <c r="AP11051">
        <v>2472.6486890000001</v>
      </c>
      <c r="AQ11051">
        <v>2439.4134895656612</v>
      </c>
      <c r="AR11051">
        <v>2486.7065164410114</v>
      </c>
      <c r="AS11051">
        <v>2721.6028087867862</v>
      </c>
      <c r="AT11051">
        <v>5151.08744837616</v>
      </c>
      <c r="AU11051" t="s">
        <v>10995</v>
      </c>
      <c r="AV11051">
        <v>270</v>
      </c>
      <c r="AW11051">
        <v>19.078101660652443</v>
      </c>
      <c r="AX11051">
        <v>0.79492090252718517</v>
      </c>
    </row>
    <row r="11052" spans="1:50" hidden="1" x14ac:dyDescent="0.3">
      <c r="A11052" t="s">
        <v>12687</v>
      </c>
      <c r="B11052" t="s">
        <v>10792</v>
      </c>
      <c r="D11052">
        <v>520</v>
      </c>
      <c r="F11052">
        <v>5</v>
      </c>
      <c r="G11052" t="s">
        <v>611</v>
      </c>
      <c r="H11052" t="s">
        <v>94</v>
      </c>
      <c r="I11052" t="s">
        <v>104</v>
      </c>
      <c r="J11052" t="s">
        <v>210</v>
      </c>
      <c r="K11052" t="s">
        <v>133</v>
      </c>
      <c r="L11052" t="s">
        <v>98</v>
      </c>
      <c r="M11052" t="s">
        <v>513</v>
      </c>
      <c r="N11052" t="s">
        <v>100</v>
      </c>
      <c r="O11052" t="s">
        <v>85</v>
      </c>
      <c r="P11052" t="s">
        <v>1387</v>
      </c>
      <c r="Q11052" t="s">
        <v>87</v>
      </c>
      <c r="R11052" t="s">
        <v>215</v>
      </c>
      <c r="T11052" t="s">
        <v>89</v>
      </c>
      <c r="U11052" t="s">
        <v>90</v>
      </c>
      <c r="V11052">
        <v>1.268052</v>
      </c>
      <c r="W11052">
        <v>0</v>
      </c>
      <c r="X11052">
        <v>0</v>
      </c>
      <c r="Y11052">
        <v>1198.309152</v>
      </c>
      <c r="Z11052">
        <v>1915.39256</v>
      </c>
      <c r="AA11052">
        <v>0</v>
      </c>
      <c r="AB11052">
        <v>0</v>
      </c>
      <c r="AC11052">
        <v>0</v>
      </c>
      <c r="AP11052">
        <v>0</v>
      </c>
      <c r="AQ11052">
        <v>0</v>
      </c>
      <c r="AR11052">
        <v>0</v>
      </c>
      <c r="AS11052">
        <v>0</v>
      </c>
      <c r="AT11052">
        <v>0</v>
      </c>
      <c r="AU11052" t="s">
        <v>10997</v>
      </c>
      <c r="AV11052">
        <v>40</v>
      </c>
      <c r="AW11052">
        <v>0</v>
      </c>
      <c r="AX11052">
        <v>0</v>
      </c>
    </row>
    <row r="11053" spans="1:50" hidden="1" x14ac:dyDescent="0.3">
      <c r="A11053" t="s">
        <v>12688</v>
      </c>
      <c r="B11053" t="s">
        <v>10792</v>
      </c>
      <c r="D11053">
        <v>522</v>
      </c>
      <c r="F11053">
        <v>5</v>
      </c>
      <c r="G11053" t="s">
        <v>1990</v>
      </c>
      <c r="H11053" t="s">
        <v>94</v>
      </c>
      <c r="I11053" t="s">
        <v>104</v>
      </c>
      <c r="J11053" t="s">
        <v>210</v>
      </c>
      <c r="K11053" t="s">
        <v>133</v>
      </c>
      <c r="L11053" t="s">
        <v>98</v>
      </c>
      <c r="M11053" t="s">
        <v>513</v>
      </c>
      <c r="N11053" t="s">
        <v>100</v>
      </c>
      <c r="O11053" t="s">
        <v>85</v>
      </c>
      <c r="P11053" t="s">
        <v>1387</v>
      </c>
      <c r="Q11053" t="s">
        <v>87</v>
      </c>
      <c r="R11053" t="s">
        <v>88</v>
      </c>
      <c r="T11053" t="s">
        <v>89</v>
      </c>
      <c r="U11053" t="s">
        <v>90</v>
      </c>
      <c r="V11053">
        <v>1.268052</v>
      </c>
      <c r="W11053">
        <v>1225.4076757107212</v>
      </c>
      <c r="X11053">
        <v>1553.9977389999999</v>
      </c>
      <c r="Y11053">
        <v>0</v>
      </c>
      <c r="Z11053">
        <v>0</v>
      </c>
      <c r="AA11053">
        <v>1358.5538500368218</v>
      </c>
      <c r="AB11053">
        <v>1603.9466744810459</v>
      </c>
      <c r="AC11053">
        <v>1839.0736241227607</v>
      </c>
      <c r="AP11053">
        <v>1222.46468</v>
      </c>
      <c r="AQ11053">
        <v>1267.9163765136018</v>
      </c>
      <c r="AR11053">
        <v>1225.4076757107212</v>
      </c>
      <c r="AS11053">
        <v>1225.4076757107212</v>
      </c>
      <c r="AT11053">
        <v>966.37020856457082</v>
      </c>
      <c r="AU11053" t="s">
        <v>10999</v>
      </c>
      <c r="AV11053">
        <v>40</v>
      </c>
      <c r="AW11053">
        <v>24.159255214114271</v>
      </c>
      <c r="AX11053">
        <v>1.006635633921428</v>
      </c>
    </row>
    <row r="11054" spans="1:50" hidden="1" x14ac:dyDescent="0.3">
      <c r="A11054" t="s">
        <v>12689</v>
      </c>
      <c r="B11054" t="s">
        <v>10792</v>
      </c>
      <c r="D11054">
        <v>527</v>
      </c>
      <c r="F11054">
        <v>5</v>
      </c>
      <c r="G11054" t="s">
        <v>614</v>
      </c>
      <c r="H11054" t="s">
        <v>94</v>
      </c>
      <c r="I11054" t="s">
        <v>104</v>
      </c>
      <c r="J11054" t="s">
        <v>210</v>
      </c>
      <c r="K11054" t="s">
        <v>137</v>
      </c>
      <c r="L11054" t="s">
        <v>82</v>
      </c>
      <c r="M11054" t="s">
        <v>513</v>
      </c>
      <c r="N11054" t="s">
        <v>100</v>
      </c>
      <c r="O11054" t="s">
        <v>85</v>
      </c>
      <c r="P11054" t="s">
        <v>1387</v>
      </c>
      <c r="Q11054" t="s">
        <v>87</v>
      </c>
      <c r="R11054" t="s">
        <v>107</v>
      </c>
      <c r="T11054" t="s">
        <v>89</v>
      </c>
      <c r="U11054" t="s">
        <v>90</v>
      </c>
      <c r="V11054">
        <v>1.0567101091933779</v>
      </c>
      <c r="W11054">
        <v>12406.461877315031</v>
      </c>
      <c r="X11054">
        <v>0</v>
      </c>
      <c r="Y11054">
        <v>0</v>
      </c>
      <c r="Z11054">
        <v>0</v>
      </c>
      <c r="AA11054">
        <v>10222.627176377029</v>
      </c>
      <c r="AB11054">
        <v>11546.91454007102</v>
      </c>
      <c r="AC11054">
        <v>10805.785930064432</v>
      </c>
      <c r="AP11054">
        <v>10599.218437</v>
      </c>
      <c r="AQ11054">
        <v>9874.4884916743522</v>
      </c>
      <c r="AR11054">
        <v>9543.4322133192545</v>
      </c>
      <c r="AS11054">
        <v>12406.461877315031</v>
      </c>
      <c r="AT11054">
        <v>11740.648423232456</v>
      </c>
      <c r="AU11054" t="s">
        <v>11840</v>
      </c>
      <c r="AV11054">
        <v>150</v>
      </c>
      <c r="AW11054">
        <v>78.270989488216372</v>
      </c>
      <c r="AX11054">
        <v>3.2612912286756823</v>
      </c>
    </row>
    <row r="11055" spans="1:50" hidden="1" x14ac:dyDescent="0.3">
      <c r="A11055" t="s">
        <v>12690</v>
      </c>
      <c r="B11055" t="s">
        <v>10792</v>
      </c>
      <c r="D11055">
        <v>540</v>
      </c>
      <c r="F11055">
        <v>5</v>
      </c>
      <c r="G11055" t="s">
        <v>626</v>
      </c>
      <c r="H11055" t="s">
        <v>94</v>
      </c>
      <c r="I11055" t="s">
        <v>104</v>
      </c>
      <c r="J11055" t="s">
        <v>210</v>
      </c>
      <c r="K11055" t="s">
        <v>81</v>
      </c>
      <c r="L11055" t="s">
        <v>82</v>
      </c>
      <c r="M11055" t="s">
        <v>513</v>
      </c>
      <c r="N11055" t="s">
        <v>84</v>
      </c>
      <c r="O11055" t="s">
        <v>85</v>
      </c>
      <c r="P11055" t="s">
        <v>1387</v>
      </c>
      <c r="Q11055" t="s">
        <v>87</v>
      </c>
      <c r="R11055" t="s">
        <v>88</v>
      </c>
      <c r="T11055" t="s">
        <v>89</v>
      </c>
      <c r="U11055" t="s">
        <v>90</v>
      </c>
      <c r="V11055">
        <v>2.1134200000000001</v>
      </c>
      <c r="W11055">
        <v>10301.725220326804</v>
      </c>
      <c r="X11055">
        <v>11461.076959</v>
      </c>
      <c r="Y11055">
        <v>11308.910647999999</v>
      </c>
      <c r="Z11055">
        <v>12810.847825999999</v>
      </c>
      <c r="AA11055">
        <v>11441.197101641545</v>
      </c>
      <c r="AB11055">
        <v>8999.6464253181075</v>
      </c>
      <c r="AC11055">
        <v>12580.892276429369</v>
      </c>
      <c r="AP11055">
        <v>11056.743348</v>
      </c>
      <c r="AQ11055">
        <v>9773.9622666726536</v>
      </c>
      <c r="AR11055">
        <v>9446.2762730623508</v>
      </c>
      <c r="AS11055">
        <v>10301.725220326804</v>
      </c>
      <c r="AT11055">
        <v>4874.4334871094261</v>
      </c>
      <c r="AU11055" t="s">
        <v>11005</v>
      </c>
      <c r="AV11055">
        <v>80</v>
      </c>
      <c r="AW11055">
        <v>60.930418588867823</v>
      </c>
      <c r="AX11055">
        <v>2.5387674412028258</v>
      </c>
    </row>
    <row r="11056" spans="1:50" hidden="1" x14ac:dyDescent="0.3">
      <c r="A11056" t="s">
        <v>12691</v>
      </c>
      <c r="B11056" t="s">
        <v>10792</v>
      </c>
      <c r="D11056">
        <v>544</v>
      </c>
      <c r="F11056">
        <v>5</v>
      </c>
      <c r="G11056" t="s">
        <v>632</v>
      </c>
      <c r="H11056" t="s">
        <v>94</v>
      </c>
      <c r="I11056" t="s">
        <v>104</v>
      </c>
      <c r="J11056" t="s">
        <v>210</v>
      </c>
      <c r="K11056" t="s">
        <v>200</v>
      </c>
      <c r="L11056" t="s">
        <v>82</v>
      </c>
      <c r="M11056" t="s">
        <v>513</v>
      </c>
      <c r="N11056" t="s">
        <v>84</v>
      </c>
      <c r="O11056" t="s">
        <v>85</v>
      </c>
      <c r="P11056" t="s">
        <v>1387</v>
      </c>
      <c r="Q11056" t="s">
        <v>87</v>
      </c>
      <c r="R11056" t="s">
        <v>107</v>
      </c>
      <c r="T11056" t="s">
        <v>89</v>
      </c>
      <c r="U11056" t="s">
        <v>90</v>
      </c>
      <c r="V11056">
        <v>2.641775</v>
      </c>
      <c r="W11056">
        <v>770.00905872707358</v>
      </c>
      <c r="X11056">
        <v>1347.3052740000001</v>
      </c>
      <c r="Y11056">
        <v>0</v>
      </c>
      <c r="Z11056">
        <v>0</v>
      </c>
      <c r="AA11056">
        <v>589.25831440966806</v>
      </c>
      <c r="AB11056">
        <v>1742.3471735832804</v>
      </c>
      <c r="AC11056">
        <v>2967.4591066843141</v>
      </c>
      <c r="AP11056">
        <v>854.09281199999998</v>
      </c>
      <c r="AQ11056">
        <v>856.03163400814299</v>
      </c>
      <c r="AR11056">
        <v>827.3319553212001</v>
      </c>
      <c r="AS11056">
        <v>770.00905872707358</v>
      </c>
      <c r="AT11056">
        <v>291.4741258158146</v>
      </c>
      <c r="AU11056" t="s">
        <v>11009</v>
      </c>
      <c r="AV11056">
        <v>60</v>
      </c>
      <c r="AW11056">
        <v>4.8579020969302436</v>
      </c>
      <c r="AX11056">
        <v>0.20241258737209347</v>
      </c>
    </row>
    <row r="11057" spans="1:50" hidden="1" x14ac:dyDescent="0.3">
      <c r="A11057" t="s">
        <v>12692</v>
      </c>
      <c r="B11057" t="s">
        <v>10792</v>
      </c>
      <c r="D11057">
        <v>546</v>
      </c>
      <c r="F11057">
        <v>5</v>
      </c>
      <c r="G11057" t="s">
        <v>635</v>
      </c>
      <c r="H11057" t="s">
        <v>94</v>
      </c>
      <c r="I11057" t="s">
        <v>104</v>
      </c>
      <c r="J11057" t="s">
        <v>210</v>
      </c>
      <c r="K11057" t="s">
        <v>121</v>
      </c>
      <c r="L11057" t="s">
        <v>82</v>
      </c>
      <c r="M11057" t="s">
        <v>513</v>
      </c>
      <c r="N11057" t="s">
        <v>84</v>
      </c>
      <c r="O11057" t="s">
        <v>85</v>
      </c>
      <c r="P11057" t="s">
        <v>1387</v>
      </c>
      <c r="Q11057" t="s">
        <v>87</v>
      </c>
      <c r="R11057" t="s">
        <v>88</v>
      </c>
      <c r="T11057" t="s">
        <v>89</v>
      </c>
      <c r="U11057" t="s">
        <v>90</v>
      </c>
      <c r="V11057">
        <v>3.1701299999999999</v>
      </c>
      <c r="W11057">
        <v>22222.519333146276</v>
      </c>
      <c r="X11057">
        <v>24802.041819999999</v>
      </c>
      <c r="Y11057">
        <v>20480.625733000001</v>
      </c>
      <c r="Z11057">
        <v>22761.534301</v>
      </c>
      <c r="AA11057">
        <v>18449.75419569861</v>
      </c>
      <c r="AB11057">
        <v>21257.506107076169</v>
      </c>
      <c r="AC11057">
        <v>19735.28574929991</v>
      </c>
      <c r="AP11057">
        <v>24008.412533999999</v>
      </c>
      <c r="AQ11057">
        <v>17565.290939552586</v>
      </c>
      <c r="AR11057">
        <v>22222.519333146276</v>
      </c>
      <c r="AS11057">
        <v>22222.519333146276</v>
      </c>
      <c r="AT11057">
        <v>7009.9709895639226</v>
      </c>
      <c r="AU11057" t="s">
        <v>11011</v>
      </c>
      <c r="AV11057">
        <v>60</v>
      </c>
      <c r="AW11057">
        <v>116.83284982606537</v>
      </c>
      <c r="AX11057">
        <v>4.8680354094193907</v>
      </c>
    </row>
    <row r="11058" spans="1:50" hidden="1" x14ac:dyDescent="0.3">
      <c r="A11058" t="s">
        <v>12693</v>
      </c>
      <c r="B11058" t="s">
        <v>10792</v>
      </c>
      <c r="D11058">
        <v>54</v>
      </c>
      <c r="F11058">
        <v>5</v>
      </c>
      <c r="G11058" t="s">
        <v>638</v>
      </c>
      <c r="H11058" t="s">
        <v>94</v>
      </c>
      <c r="I11058" t="s">
        <v>95</v>
      </c>
      <c r="J11058" t="s">
        <v>96</v>
      </c>
      <c r="K11058" t="s">
        <v>168</v>
      </c>
      <c r="L11058" t="s">
        <v>82</v>
      </c>
      <c r="M11058" t="s">
        <v>99</v>
      </c>
      <c r="N11058" t="s">
        <v>100</v>
      </c>
      <c r="O11058" t="s">
        <v>85</v>
      </c>
      <c r="P11058" t="s">
        <v>1387</v>
      </c>
      <c r="Q11058" t="s">
        <v>271</v>
      </c>
      <c r="R11058" t="s">
        <v>107</v>
      </c>
      <c r="T11058" t="s">
        <v>89</v>
      </c>
      <c r="U11058" t="s">
        <v>90</v>
      </c>
      <c r="V11058">
        <v>0.31701299999999999</v>
      </c>
      <c r="W11058">
        <v>0</v>
      </c>
      <c r="X11058">
        <v>423.84641299999998</v>
      </c>
      <c r="Y11058">
        <v>442.550161</v>
      </c>
      <c r="Z11058">
        <v>15090.136495000001</v>
      </c>
      <c r="AA11058">
        <v>0</v>
      </c>
      <c r="AB11058">
        <v>0</v>
      </c>
      <c r="AC11058">
        <v>0</v>
      </c>
      <c r="AP11058">
        <v>0</v>
      </c>
      <c r="AQ11058">
        <v>0</v>
      </c>
      <c r="AR11058">
        <v>0</v>
      </c>
      <c r="AS11058">
        <v>0</v>
      </c>
      <c r="AT11058">
        <v>0</v>
      </c>
      <c r="AU11058" t="s">
        <v>11845</v>
      </c>
      <c r="AV11058">
        <v>423</v>
      </c>
      <c r="AW11058">
        <v>0</v>
      </c>
      <c r="AX11058">
        <v>0</v>
      </c>
    </row>
    <row r="11059" spans="1:50" hidden="1" x14ac:dyDescent="0.3">
      <c r="A11059" t="s">
        <v>12694</v>
      </c>
      <c r="B11059" t="s">
        <v>10792</v>
      </c>
      <c r="D11059">
        <v>563</v>
      </c>
      <c r="F11059">
        <v>5</v>
      </c>
      <c r="G11059" t="s">
        <v>9280</v>
      </c>
      <c r="H11059" t="s">
        <v>94</v>
      </c>
      <c r="I11059" t="s">
        <v>104</v>
      </c>
      <c r="J11059" t="s">
        <v>210</v>
      </c>
      <c r="K11059" t="s">
        <v>81</v>
      </c>
      <c r="L11059" t="s">
        <v>145</v>
      </c>
      <c r="M11059" t="s">
        <v>513</v>
      </c>
      <c r="N11059" t="s">
        <v>84</v>
      </c>
      <c r="O11059" t="s">
        <v>85</v>
      </c>
      <c r="P11059" t="s">
        <v>1387</v>
      </c>
      <c r="Q11059" t="s">
        <v>87</v>
      </c>
      <c r="R11059" t="s">
        <v>215</v>
      </c>
      <c r="T11059" t="s">
        <v>89</v>
      </c>
      <c r="U11059" t="s">
        <v>90</v>
      </c>
      <c r="V11059">
        <v>2.8178929999999998</v>
      </c>
      <c r="W11059">
        <v>403.50262645284636</v>
      </c>
      <c r="X11059">
        <v>498.76723399999997</v>
      </c>
      <c r="Y11059">
        <v>680.52139299999999</v>
      </c>
      <c r="Z11059">
        <v>1348.3622580000001</v>
      </c>
      <c r="AA11059">
        <v>382.77015896867886</v>
      </c>
      <c r="AB11059">
        <v>592.8319720421747</v>
      </c>
      <c r="AC11059">
        <v>378.17829982344699</v>
      </c>
      <c r="AP11059">
        <v>461.55072000000001</v>
      </c>
      <c r="AQ11059">
        <v>417.49990487785084</v>
      </c>
      <c r="AR11059">
        <v>403.50262645284636</v>
      </c>
      <c r="AS11059">
        <v>403.50262645284636</v>
      </c>
      <c r="AT11059">
        <v>143.19302629760833</v>
      </c>
      <c r="AU11059" t="s">
        <v>11013</v>
      </c>
      <c r="AV11059">
        <v>40</v>
      </c>
      <c r="AW11059">
        <v>3.5798256574402081</v>
      </c>
      <c r="AX11059">
        <v>0.14915940239334199</v>
      </c>
    </row>
    <row r="11060" spans="1:50" hidden="1" x14ac:dyDescent="0.3">
      <c r="A11060" t="s">
        <v>12695</v>
      </c>
      <c r="B11060" t="s">
        <v>10792</v>
      </c>
      <c r="D11060">
        <v>598</v>
      </c>
      <c r="F11060">
        <v>5</v>
      </c>
      <c r="G11060" t="s">
        <v>644</v>
      </c>
      <c r="H11060" t="s">
        <v>94</v>
      </c>
      <c r="I11060" t="s">
        <v>104</v>
      </c>
      <c r="J11060" t="s">
        <v>210</v>
      </c>
      <c r="K11060" t="s">
        <v>200</v>
      </c>
      <c r="L11060" t="s">
        <v>145</v>
      </c>
      <c r="M11060" t="s">
        <v>513</v>
      </c>
      <c r="N11060" t="s">
        <v>84</v>
      </c>
      <c r="O11060" t="s">
        <v>85</v>
      </c>
      <c r="P11060" t="s">
        <v>1387</v>
      </c>
      <c r="Q11060" t="s">
        <v>87</v>
      </c>
      <c r="R11060" t="s">
        <v>215</v>
      </c>
      <c r="T11060" t="s">
        <v>89</v>
      </c>
      <c r="U11060" t="s">
        <v>90</v>
      </c>
      <c r="V11060">
        <v>3.522367</v>
      </c>
      <c r="W11060">
        <v>40616.927838712181</v>
      </c>
      <c r="X11060">
        <v>32437.918065999998</v>
      </c>
      <c r="Y11060">
        <v>38316.308357000002</v>
      </c>
      <c r="Z11060">
        <v>32888.340745000001</v>
      </c>
      <c r="AA11060">
        <v>40478.541835187338</v>
      </c>
      <c r="AB11060">
        <v>42367.2971185922</v>
      </c>
      <c r="AC11060">
        <v>32236.553263655289</v>
      </c>
      <c r="AP11060">
        <v>46280.423323000003</v>
      </c>
      <c r="AQ11060">
        <v>44338.279977997445</v>
      </c>
      <c r="AR11060">
        <v>40616.927838712181</v>
      </c>
      <c r="AS11060">
        <v>40616.927838712181</v>
      </c>
      <c r="AT11060">
        <v>11531.145913731358</v>
      </c>
      <c r="AU11060" t="s">
        <v>11015</v>
      </c>
      <c r="AV11060">
        <v>40</v>
      </c>
      <c r="AW11060">
        <v>288.27864784328392</v>
      </c>
      <c r="AX11060">
        <v>12.011610326803497</v>
      </c>
    </row>
    <row r="11061" spans="1:50" hidden="1" x14ac:dyDescent="0.3">
      <c r="A11061" t="s">
        <v>12696</v>
      </c>
      <c r="B11061" t="s">
        <v>10792</v>
      </c>
      <c r="D11061">
        <v>617</v>
      </c>
      <c r="F11061">
        <v>5</v>
      </c>
      <c r="G11061" t="s">
        <v>647</v>
      </c>
      <c r="H11061" t="s">
        <v>94</v>
      </c>
      <c r="I11061" t="s">
        <v>104</v>
      </c>
      <c r="J11061" t="s">
        <v>210</v>
      </c>
      <c r="K11061" t="s">
        <v>125</v>
      </c>
      <c r="L11061" t="s">
        <v>82</v>
      </c>
      <c r="M11061" t="s">
        <v>648</v>
      </c>
      <c r="N11061" t="s">
        <v>100</v>
      </c>
      <c r="O11061" t="s">
        <v>85</v>
      </c>
      <c r="P11061" t="s">
        <v>1387</v>
      </c>
      <c r="Q11061" t="s">
        <v>87</v>
      </c>
      <c r="R11061" t="s">
        <v>107</v>
      </c>
      <c r="T11061" t="s">
        <v>89</v>
      </c>
      <c r="U11061" t="s">
        <v>90</v>
      </c>
      <c r="V11061">
        <v>0.52835500000000002</v>
      </c>
      <c r="W11061">
        <v>1018.6044862419775</v>
      </c>
      <c r="X11061">
        <v>648.29158500000005</v>
      </c>
      <c r="Y11061">
        <v>830.57406200000003</v>
      </c>
      <c r="Z11061">
        <v>524.65651800000001</v>
      </c>
      <c r="AA11061">
        <v>910.56173006332449</v>
      </c>
      <c r="AB11061">
        <v>683.16507707816993</v>
      </c>
      <c r="AC11061">
        <v>1044.98286786054</v>
      </c>
      <c r="AP11061">
        <v>1098.9158279999999</v>
      </c>
      <c r="AQ11061">
        <v>912.99050553906227</v>
      </c>
      <c r="AR11061">
        <v>930.69069646613889</v>
      </c>
      <c r="AS11061">
        <v>1018.6044862419775</v>
      </c>
      <c r="AT11061">
        <v>1927.878956841475</v>
      </c>
      <c r="AU11061" t="s">
        <v>11017</v>
      </c>
      <c r="AV11061">
        <v>270</v>
      </c>
      <c r="AW11061">
        <v>7.1402924327462038</v>
      </c>
      <c r="AX11061">
        <v>0.29751218469775847</v>
      </c>
    </row>
    <row r="11062" spans="1:50" hidden="1" x14ac:dyDescent="0.3">
      <c r="A11062" t="s">
        <v>12697</v>
      </c>
      <c r="B11062" t="s">
        <v>10792</v>
      </c>
      <c r="D11062">
        <v>61</v>
      </c>
      <c r="F11062">
        <v>5</v>
      </c>
      <c r="G11062" t="s">
        <v>651</v>
      </c>
      <c r="H11062" t="s">
        <v>78</v>
      </c>
      <c r="I11062" t="s">
        <v>79</v>
      </c>
      <c r="J11062" t="s">
        <v>111</v>
      </c>
      <c r="K11062" t="s">
        <v>81</v>
      </c>
      <c r="L11062" t="s">
        <v>82</v>
      </c>
      <c r="M11062" t="s">
        <v>129</v>
      </c>
      <c r="N11062" t="s">
        <v>84</v>
      </c>
      <c r="O11062" t="s">
        <v>85</v>
      </c>
      <c r="P11062" t="s">
        <v>1387</v>
      </c>
      <c r="Q11062" t="s">
        <v>271</v>
      </c>
      <c r="R11062" t="s">
        <v>107</v>
      </c>
      <c r="T11062" t="s">
        <v>89</v>
      </c>
      <c r="U11062" t="s">
        <v>90</v>
      </c>
      <c r="V11062">
        <v>0.70447300000000002</v>
      </c>
      <c r="W11062">
        <v>0</v>
      </c>
      <c r="X11062">
        <v>0</v>
      </c>
      <c r="Y11062">
        <v>0</v>
      </c>
      <c r="Z11062">
        <v>0.35223650000000001</v>
      </c>
      <c r="AA11062">
        <v>0</v>
      </c>
      <c r="AB11062">
        <v>0</v>
      </c>
      <c r="AC11062">
        <v>0</v>
      </c>
      <c r="AP11062">
        <v>0</v>
      </c>
      <c r="AQ11062">
        <v>0</v>
      </c>
      <c r="AR11062">
        <v>0</v>
      </c>
      <c r="AS11062">
        <v>0</v>
      </c>
      <c r="AT11062">
        <v>0</v>
      </c>
      <c r="AU11062" t="s">
        <v>12514</v>
      </c>
      <c r="AV11062">
        <v>240</v>
      </c>
      <c r="AW11062">
        <v>0</v>
      </c>
      <c r="AX11062">
        <v>0</v>
      </c>
    </row>
    <row r="11063" spans="1:50" hidden="1" x14ac:dyDescent="0.3">
      <c r="A11063" t="s">
        <v>12698</v>
      </c>
      <c r="B11063" t="s">
        <v>10792</v>
      </c>
      <c r="D11063">
        <v>61</v>
      </c>
      <c r="F11063">
        <v>5</v>
      </c>
      <c r="G11063" t="s">
        <v>651</v>
      </c>
      <c r="H11063" t="s">
        <v>78</v>
      </c>
      <c r="I11063" t="s">
        <v>79</v>
      </c>
      <c r="J11063" t="s">
        <v>111</v>
      </c>
      <c r="K11063" t="s">
        <v>81</v>
      </c>
      <c r="L11063" t="s">
        <v>82</v>
      </c>
      <c r="M11063" t="s">
        <v>113</v>
      </c>
      <c r="N11063" t="s">
        <v>84</v>
      </c>
      <c r="O11063" t="s">
        <v>85</v>
      </c>
      <c r="P11063" t="s">
        <v>1387</v>
      </c>
      <c r="Q11063" t="s">
        <v>271</v>
      </c>
      <c r="R11063" t="s">
        <v>107</v>
      </c>
      <c r="T11063" t="s">
        <v>89</v>
      </c>
      <c r="U11063" t="s">
        <v>90</v>
      </c>
      <c r="V11063">
        <v>0.70447300000000002</v>
      </c>
      <c r="W11063">
        <v>0</v>
      </c>
      <c r="X11063">
        <v>0</v>
      </c>
      <c r="Y11063">
        <v>0</v>
      </c>
      <c r="Z11063">
        <v>0.35223650000000001</v>
      </c>
      <c r="AA11063">
        <v>0</v>
      </c>
      <c r="AB11063">
        <v>0</v>
      </c>
      <c r="AC11063">
        <v>0</v>
      </c>
      <c r="AP11063">
        <v>0</v>
      </c>
      <c r="AQ11063">
        <v>0</v>
      </c>
      <c r="AR11063">
        <v>0</v>
      </c>
      <c r="AS11063">
        <v>0</v>
      </c>
      <c r="AT11063">
        <v>0</v>
      </c>
      <c r="AU11063" t="s">
        <v>12514</v>
      </c>
      <c r="AV11063">
        <v>240</v>
      </c>
      <c r="AW11063">
        <v>0</v>
      </c>
      <c r="AX11063">
        <v>0</v>
      </c>
    </row>
    <row r="11064" spans="1:50" hidden="1" x14ac:dyDescent="0.3">
      <c r="A11064" t="s">
        <v>12699</v>
      </c>
      <c r="B11064" t="s">
        <v>10792</v>
      </c>
      <c r="D11064">
        <v>640</v>
      </c>
      <c r="F11064">
        <v>5</v>
      </c>
      <c r="G11064" t="s">
        <v>660</v>
      </c>
      <c r="H11064" t="s">
        <v>94</v>
      </c>
      <c r="I11064" t="s">
        <v>104</v>
      </c>
      <c r="J11064" t="s">
        <v>210</v>
      </c>
      <c r="K11064" t="s">
        <v>81</v>
      </c>
      <c r="L11064" t="s">
        <v>82</v>
      </c>
      <c r="M11064" t="s">
        <v>648</v>
      </c>
      <c r="N11064" t="s">
        <v>84</v>
      </c>
      <c r="O11064" t="s">
        <v>85</v>
      </c>
      <c r="P11064" t="s">
        <v>1387</v>
      </c>
      <c r="Q11064" t="s">
        <v>87</v>
      </c>
      <c r="R11064" t="s">
        <v>107</v>
      </c>
      <c r="T11064" t="s">
        <v>89</v>
      </c>
      <c r="U11064" t="s">
        <v>90</v>
      </c>
      <c r="V11064">
        <v>2.1134200000000001</v>
      </c>
      <c r="W11064">
        <v>7052.3923734798627</v>
      </c>
      <c r="X11064">
        <v>5463.1907739999997</v>
      </c>
      <c r="Y11064">
        <v>6126.8046560000003</v>
      </c>
      <c r="Z11064">
        <v>5507.5725819999998</v>
      </c>
      <c r="AA11064">
        <v>7430.0999736236754</v>
      </c>
      <c r="AB11064">
        <v>4575.3373971864385</v>
      </c>
      <c r="AC11064">
        <v>7918.5952873330398</v>
      </c>
      <c r="AP11064">
        <v>7279.6132100000004</v>
      </c>
      <c r="AQ11064">
        <v>6691.0944986334534</v>
      </c>
      <c r="AR11064">
        <v>6466.7660339532285</v>
      </c>
      <c r="AS11064">
        <v>7052.3923734798627</v>
      </c>
      <c r="AT11064">
        <v>3336.9573362038132</v>
      </c>
      <c r="AU11064" t="s">
        <v>11019</v>
      </c>
      <c r="AV11064">
        <v>80</v>
      </c>
      <c r="AW11064">
        <v>41.711966702547663</v>
      </c>
      <c r="AX11064">
        <v>1.7379986126061526</v>
      </c>
    </row>
    <row r="11065" spans="1:50" hidden="1" x14ac:dyDescent="0.3">
      <c r="A11065" t="s">
        <v>12700</v>
      </c>
      <c r="B11065" t="s">
        <v>10792</v>
      </c>
      <c r="D11065">
        <v>703</v>
      </c>
      <c r="F11065">
        <v>5</v>
      </c>
      <c r="G11065" t="s">
        <v>2017</v>
      </c>
      <c r="H11065" t="s">
        <v>94</v>
      </c>
      <c r="I11065" t="s">
        <v>104</v>
      </c>
      <c r="J11065" t="s">
        <v>528</v>
      </c>
      <c r="K11065" t="s">
        <v>97</v>
      </c>
      <c r="L11065" t="s">
        <v>98</v>
      </c>
      <c r="M11065" t="s">
        <v>529</v>
      </c>
      <c r="N11065" t="s">
        <v>100</v>
      </c>
      <c r="O11065" t="s">
        <v>85</v>
      </c>
      <c r="P11065" t="s">
        <v>1387</v>
      </c>
      <c r="Q11065" t="s">
        <v>87</v>
      </c>
      <c r="R11065" t="s">
        <v>215</v>
      </c>
      <c r="T11065" t="s">
        <v>89</v>
      </c>
      <c r="U11065" t="s">
        <v>90</v>
      </c>
      <c r="V11065">
        <v>0.80310000000000004</v>
      </c>
      <c r="W11065">
        <v>949.73432301091952</v>
      </c>
      <c r="X11065">
        <v>880.19751699999995</v>
      </c>
      <c r="Y11065">
        <v>0</v>
      </c>
      <c r="Z11065">
        <v>0</v>
      </c>
      <c r="AA11065">
        <v>1080.9270817920344</v>
      </c>
      <c r="AB11065">
        <v>939.36565181301728</v>
      </c>
      <c r="AC11065">
        <v>772.69344995947199</v>
      </c>
      <c r="AP11065">
        <v>984.54614300000003</v>
      </c>
      <c r="AQ11065">
        <v>982.68007076436197</v>
      </c>
      <c r="AR11065">
        <v>949.73432301091952</v>
      </c>
      <c r="AS11065">
        <v>949.73432301091952</v>
      </c>
      <c r="AT11065">
        <v>1182.5853853952428</v>
      </c>
      <c r="AU11065" t="s">
        <v>11021</v>
      </c>
      <c r="AV11065">
        <v>50</v>
      </c>
      <c r="AW11065">
        <v>23.651707707904858</v>
      </c>
      <c r="AX11065">
        <v>0.98548782116270239</v>
      </c>
    </row>
    <row r="11066" spans="1:50" hidden="1" x14ac:dyDescent="0.3">
      <c r="A11066" t="s">
        <v>12701</v>
      </c>
      <c r="B11066" t="s">
        <v>10792</v>
      </c>
      <c r="D11066">
        <v>710</v>
      </c>
      <c r="F11066">
        <v>5</v>
      </c>
      <c r="G11066" t="s">
        <v>672</v>
      </c>
      <c r="H11066" t="s">
        <v>94</v>
      </c>
      <c r="I11066" t="s">
        <v>104</v>
      </c>
      <c r="J11066" t="s">
        <v>528</v>
      </c>
      <c r="K11066" t="s">
        <v>168</v>
      </c>
      <c r="L11066" t="s">
        <v>82</v>
      </c>
      <c r="M11066" t="s">
        <v>529</v>
      </c>
      <c r="N11066" t="s">
        <v>100</v>
      </c>
      <c r="O11066" t="s">
        <v>85</v>
      </c>
      <c r="P11066" t="s">
        <v>1387</v>
      </c>
      <c r="Q11066" t="s">
        <v>87</v>
      </c>
      <c r="R11066" t="s">
        <v>88</v>
      </c>
      <c r="T11066" t="s">
        <v>89</v>
      </c>
      <c r="U11066" t="s">
        <v>90</v>
      </c>
      <c r="V11066">
        <v>0.31701299999999999</v>
      </c>
      <c r="W11066">
        <v>9889.8924446006749</v>
      </c>
      <c r="X11066">
        <v>12500.245402</v>
      </c>
      <c r="Y11066">
        <v>8159.5976790000004</v>
      </c>
      <c r="Z11066">
        <v>4074.2511060000002</v>
      </c>
      <c r="AA11066">
        <v>10089.486241843071</v>
      </c>
      <c r="AB11066">
        <v>8792.2196829709046</v>
      </c>
      <c r="AC11066">
        <v>11014.776947428367</v>
      </c>
      <c r="AP11066">
        <v>9849.9329249999992</v>
      </c>
      <c r="AQ11066">
        <v>9470.8203249841717</v>
      </c>
      <c r="AR11066">
        <v>9153.2975963483896</v>
      </c>
      <c r="AS11066">
        <v>9889.8924446006749</v>
      </c>
      <c r="AT11066">
        <v>31197.119501726032</v>
      </c>
      <c r="AU11066" t="s">
        <v>11023</v>
      </c>
      <c r="AV11066">
        <v>423</v>
      </c>
      <c r="AW11066">
        <v>73.752055559636005</v>
      </c>
      <c r="AX11066">
        <v>3.0730023149848336</v>
      </c>
    </row>
    <row r="11067" spans="1:50" hidden="1" x14ac:dyDescent="0.3">
      <c r="A11067" t="s">
        <v>12702</v>
      </c>
      <c r="B11067" t="s">
        <v>10792</v>
      </c>
      <c r="D11067">
        <v>717</v>
      </c>
      <c r="F11067">
        <v>5</v>
      </c>
      <c r="G11067" t="s">
        <v>675</v>
      </c>
      <c r="H11067" t="s">
        <v>94</v>
      </c>
      <c r="I11067" t="s">
        <v>104</v>
      </c>
      <c r="J11067" t="s">
        <v>528</v>
      </c>
      <c r="K11067" t="s">
        <v>125</v>
      </c>
      <c r="L11067" t="s">
        <v>82</v>
      </c>
      <c r="M11067" t="s">
        <v>529</v>
      </c>
      <c r="N11067" t="s">
        <v>100</v>
      </c>
      <c r="O11067" t="s">
        <v>85</v>
      </c>
      <c r="P11067" t="s">
        <v>1387</v>
      </c>
      <c r="Q11067" t="s">
        <v>87</v>
      </c>
      <c r="R11067" t="s">
        <v>88</v>
      </c>
      <c r="T11067" t="s">
        <v>89</v>
      </c>
      <c r="U11067" t="s">
        <v>90</v>
      </c>
      <c r="V11067">
        <v>0.52835500000000002</v>
      </c>
      <c r="W11067">
        <v>3785.1082787100399</v>
      </c>
      <c r="X11067">
        <v>4755.7233930000002</v>
      </c>
      <c r="Y11067">
        <v>3021.6622619999998</v>
      </c>
      <c r="Z11067">
        <v>2621.1692440000002</v>
      </c>
      <c r="AA11067">
        <v>3752.0594118785439</v>
      </c>
      <c r="AB11067">
        <v>4332.5762097559809</v>
      </c>
      <c r="AC11067">
        <v>5314.7483560701221</v>
      </c>
      <c r="AP11067">
        <v>3543.816002</v>
      </c>
      <c r="AQ11067">
        <v>3392.6494214150007</v>
      </c>
      <c r="AR11067">
        <v>3458.4228792366957</v>
      </c>
      <c r="AS11067">
        <v>3785.1082787100399</v>
      </c>
      <c r="AT11067">
        <v>7163.9490091132666</v>
      </c>
      <c r="AU11067" t="s">
        <v>11025</v>
      </c>
      <c r="AV11067">
        <v>270</v>
      </c>
      <c r="AW11067">
        <v>26.533144478197283</v>
      </c>
      <c r="AX11067">
        <v>1.1055476865915534</v>
      </c>
    </row>
    <row r="11068" spans="1:50" hidden="1" x14ac:dyDescent="0.3">
      <c r="A11068" t="s">
        <v>12703</v>
      </c>
      <c r="B11068" t="s">
        <v>10792</v>
      </c>
      <c r="D11068">
        <v>720</v>
      </c>
      <c r="F11068">
        <v>5</v>
      </c>
      <c r="G11068" t="s">
        <v>678</v>
      </c>
      <c r="H11068" t="s">
        <v>94</v>
      </c>
      <c r="I11068" t="s">
        <v>104</v>
      </c>
      <c r="J11068" t="s">
        <v>528</v>
      </c>
      <c r="K11068" t="s">
        <v>133</v>
      </c>
      <c r="L11068" t="s">
        <v>98</v>
      </c>
      <c r="M11068" t="s">
        <v>529</v>
      </c>
      <c r="N11068" t="s">
        <v>100</v>
      </c>
      <c r="O11068" t="s">
        <v>85</v>
      </c>
      <c r="P11068" t="s">
        <v>1387</v>
      </c>
      <c r="Q11068" t="s">
        <v>87</v>
      </c>
      <c r="R11068" t="s">
        <v>107</v>
      </c>
      <c r="T11068" t="s">
        <v>89</v>
      </c>
      <c r="U11068" t="s">
        <v>90</v>
      </c>
      <c r="V11068">
        <v>1.268052</v>
      </c>
      <c r="W11068">
        <v>0</v>
      </c>
      <c r="X11068">
        <v>0</v>
      </c>
      <c r="Y11068">
        <v>1165.9738600000001</v>
      </c>
      <c r="Z11068">
        <v>1827.26298</v>
      </c>
      <c r="AA11068">
        <v>0</v>
      </c>
      <c r="AB11068">
        <v>0</v>
      </c>
      <c r="AC11068">
        <v>0</v>
      </c>
      <c r="AP11068">
        <v>0</v>
      </c>
      <c r="AQ11068">
        <v>0</v>
      </c>
      <c r="AR11068">
        <v>0</v>
      </c>
      <c r="AS11068">
        <v>0</v>
      </c>
      <c r="AT11068">
        <v>0</v>
      </c>
      <c r="AU11068" t="s">
        <v>11027</v>
      </c>
      <c r="AV11068">
        <v>40</v>
      </c>
      <c r="AW11068">
        <v>0</v>
      </c>
      <c r="AX11068">
        <v>0</v>
      </c>
    </row>
    <row r="11069" spans="1:50" hidden="1" x14ac:dyDescent="0.3">
      <c r="A11069" t="s">
        <v>12704</v>
      </c>
      <c r="B11069" t="s">
        <v>10792</v>
      </c>
      <c r="D11069">
        <v>722</v>
      </c>
      <c r="F11069">
        <v>5</v>
      </c>
      <c r="G11069" t="s">
        <v>2026</v>
      </c>
      <c r="H11069" t="s">
        <v>94</v>
      </c>
      <c r="I11069" t="s">
        <v>104</v>
      </c>
      <c r="J11069" t="s">
        <v>528</v>
      </c>
      <c r="K11069" t="s">
        <v>133</v>
      </c>
      <c r="L11069" t="s">
        <v>98</v>
      </c>
      <c r="M11069" t="s">
        <v>529</v>
      </c>
      <c r="N11069" t="s">
        <v>100</v>
      </c>
      <c r="O11069" t="s">
        <v>85</v>
      </c>
      <c r="P11069" t="s">
        <v>1387</v>
      </c>
      <c r="Q11069" t="s">
        <v>87</v>
      </c>
      <c r="R11069" t="s">
        <v>88</v>
      </c>
      <c r="T11069" t="s">
        <v>89</v>
      </c>
      <c r="U11069" t="s">
        <v>90</v>
      </c>
      <c r="V11069">
        <v>1.268052</v>
      </c>
      <c r="W11069">
        <v>2035.5517256284004</v>
      </c>
      <c r="X11069">
        <v>2122.7191050000001</v>
      </c>
      <c r="Y11069">
        <v>0</v>
      </c>
      <c r="Z11069">
        <v>0</v>
      </c>
      <c r="AA11069">
        <v>1996.6052703784278</v>
      </c>
      <c r="AB11069">
        <v>1981.5398081635385</v>
      </c>
      <c r="AC11069">
        <v>2418.3519408615275</v>
      </c>
      <c r="AP11069">
        <v>2018.9155060000001</v>
      </c>
      <c r="AQ11069">
        <v>2106.1638663784897</v>
      </c>
      <c r="AR11069">
        <v>2035.5517256284004</v>
      </c>
      <c r="AS11069">
        <v>2035.5517256284004</v>
      </c>
      <c r="AT11069">
        <v>1605.2588739487028</v>
      </c>
      <c r="AU11069" t="s">
        <v>11029</v>
      </c>
      <c r="AV11069">
        <v>40</v>
      </c>
      <c r="AW11069">
        <v>40.131471848717567</v>
      </c>
      <c r="AX11069">
        <v>1.6721446603632319</v>
      </c>
    </row>
    <row r="11070" spans="1:50" hidden="1" x14ac:dyDescent="0.3">
      <c r="A11070" t="s">
        <v>12705</v>
      </c>
      <c r="B11070" t="s">
        <v>10792</v>
      </c>
      <c r="D11070">
        <v>727</v>
      </c>
      <c r="F11070">
        <v>5</v>
      </c>
      <c r="G11070" t="s">
        <v>681</v>
      </c>
      <c r="H11070" t="s">
        <v>94</v>
      </c>
      <c r="I11070" t="s">
        <v>104</v>
      </c>
      <c r="J11070" t="s">
        <v>528</v>
      </c>
      <c r="K11070" t="s">
        <v>137</v>
      </c>
      <c r="L11070" t="s">
        <v>82</v>
      </c>
      <c r="M11070" t="s">
        <v>529</v>
      </c>
      <c r="N11070" t="s">
        <v>100</v>
      </c>
      <c r="O11070" t="s">
        <v>85</v>
      </c>
      <c r="P11070" t="s">
        <v>1387</v>
      </c>
      <c r="Q11070" t="s">
        <v>87</v>
      </c>
      <c r="R11070" t="s">
        <v>107</v>
      </c>
      <c r="T11070" t="s">
        <v>89</v>
      </c>
      <c r="U11070" t="s">
        <v>90</v>
      </c>
      <c r="V11070">
        <v>1.0567101091933779</v>
      </c>
      <c r="W11070">
        <v>10970.808101685143</v>
      </c>
      <c r="X11070">
        <v>0</v>
      </c>
      <c r="Y11070">
        <v>0</v>
      </c>
      <c r="Z11070">
        <v>0</v>
      </c>
      <c r="AA11070">
        <v>11984.187103066606</v>
      </c>
      <c r="AB11070">
        <v>11352.430924668399</v>
      </c>
      <c r="AC11070">
        <v>7033.4965886987284</v>
      </c>
      <c r="AP11070">
        <v>12272.361193000001</v>
      </c>
      <c r="AQ11070">
        <v>11351.379244174415</v>
      </c>
      <c r="AR11070">
        <v>10970.808101685143</v>
      </c>
      <c r="AS11070">
        <v>10970.808101685143</v>
      </c>
      <c r="AT11070">
        <v>10382.041400228039</v>
      </c>
      <c r="AU11070" t="s">
        <v>11860</v>
      </c>
      <c r="AV11070">
        <v>150</v>
      </c>
      <c r="AW11070">
        <v>69.213609334853601</v>
      </c>
      <c r="AX11070">
        <v>2.8839003889522332</v>
      </c>
    </row>
    <row r="11071" spans="1:50" hidden="1" x14ac:dyDescent="0.3">
      <c r="A11071" t="s">
        <v>12706</v>
      </c>
      <c r="B11071" t="s">
        <v>10792</v>
      </c>
      <c r="D11071">
        <v>72</v>
      </c>
      <c r="F11071">
        <v>5</v>
      </c>
      <c r="G11071" t="s">
        <v>687</v>
      </c>
      <c r="H11071" t="s">
        <v>251</v>
      </c>
      <c r="I11071" t="s">
        <v>252</v>
      </c>
      <c r="J11071" t="s">
        <v>253</v>
      </c>
      <c r="K11071" t="s">
        <v>133</v>
      </c>
      <c r="L11071" t="s">
        <v>82</v>
      </c>
      <c r="M11071" t="s">
        <v>254</v>
      </c>
      <c r="N11071" t="s">
        <v>100</v>
      </c>
      <c r="O11071" t="s">
        <v>85</v>
      </c>
      <c r="P11071" t="s">
        <v>1387</v>
      </c>
      <c r="Q11071" t="s">
        <v>87</v>
      </c>
      <c r="R11071" t="s">
        <v>215</v>
      </c>
      <c r="T11071" t="s">
        <v>89</v>
      </c>
      <c r="U11071" t="s">
        <v>90</v>
      </c>
      <c r="V11071">
        <v>0.63402599999999998</v>
      </c>
      <c r="W11071">
        <v>15871.546499202988</v>
      </c>
      <c r="X11071">
        <v>15563.648074999999</v>
      </c>
      <c r="Y11071">
        <v>11398.519812</v>
      </c>
      <c r="Z11071">
        <v>13544.697840999999</v>
      </c>
      <c r="AA11071">
        <v>15873.941811587527</v>
      </c>
      <c r="AB11071">
        <v>15862.42793510636</v>
      </c>
      <c r="AC11071">
        <v>15967.308550890866</v>
      </c>
      <c r="AP11071">
        <v>17947.594809999999</v>
      </c>
      <c r="AQ11071">
        <v>16422.121491335565</v>
      </c>
      <c r="AR11071">
        <v>15871.546499202988</v>
      </c>
      <c r="AS11071">
        <v>15871.546499202988</v>
      </c>
      <c r="AT11071">
        <v>25032.958426315308</v>
      </c>
      <c r="AU11071" t="s">
        <v>11033</v>
      </c>
      <c r="AV11071">
        <v>270</v>
      </c>
      <c r="AW11071">
        <v>92.71466083820485</v>
      </c>
      <c r="AX11071">
        <v>3.8631108682585356</v>
      </c>
    </row>
    <row r="11072" spans="1:50" hidden="1" x14ac:dyDescent="0.3">
      <c r="A11072" t="s">
        <v>12707</v>
      </c>
      <c r="B11072" t="s">
        <v>10792</v>
      </c>
      <c r="D11072">
        <v>740</v>
      </c>
      <c r="F11072">
        <v>5</v>
      </c>
      <c r="G11072" t="s">
        <v>696</v>
      </c>
      <c r="H11072" t="s">
        <v>94</v>
      </c>
      <c r="I11072" t="s">
        <v>104</v>
      </c>
      <c r="J11072" t="s">
        <v>528</v>
      </c>
      <c r="K11072" t="s">
        <v>81</v>
      </c>
      <c r="L11072" t="s">
        <v>82</v>
      </c>
      <c r="M11072" t="s">
        <v>529</v>
      </c>
      <c r="N11072" t="s">
        <v>84</v>
      </c>
      <c r="O11072" t="s">
        <v>85</v>
      </c>
      <c r="P11072" t="s">
        <v>1387</v>
      </c>
      <c r="Q11072" t="s">
        <v>87</v>
      </c>
      <c r="R11072" t="s">
        <v>88</v>
      </c>
      <c r="T11072" t="s">
        <v>89</v>
      </c>
      <c r="U11072" t="s">
        <v>90</v>
      </c>
      <c r="V11072">
        <v>2.1134200000000001</v>
      </c>
      <c r="W11072">
        <v>19904.836336497723</v>
      </c>
      <c r="X11072">
        <v>18564.281932000002</v>
      </c>
      <c r="Y11072">
        <v>16201.478185</v>
      </c>
      <c r="Z11072">
        <v>14736.878085</v>
      </c>
      <c r="AA11072">
        <v>20596.553896210535</v>
      </c>
      <c r="AB11072">
        <v>15846.481046281737</v>
      </c>
      <c r="AC11072">
        <v>19910.534431841297</v>
      </c>
      <c r="AP11072">
        <v>20595.822316999998</v>
      </c>
      <c r="AQ11072">
        <v>18885.10080751812</v>
      </c>
      <c r="AR11072">
        <v>18251.950928922466</v>
      </c>
      <c r="AS11072">
        <v>19904.836336497723</v>
      </c>
      <c r="AT11072">
        <v>9418.3060331111283</v>
      </c>
      <c r="AU11072" t="s">
        <v>11037</v>
      </c>
      <c r="AV11072">
        <v>80</v>
      </c>
      <c r="AW11072">
        <v>117.7288254138891</v>
      </c>
      <c r="AX11072">
        <v>4.9053677255787127</v>
      </c>
    </row>
    <row r="11073" spans="1:50" hidden="1" x14ac:dyDescent="0.3">
      <c r="A11073" t="s">
        <v>12708</v>
      </c>
      <c r="B11073" t="s">
        <v>10792</v>
      </c>
      <c r="D11073">
        <v>744</v>
      </c>
      <c r="F11073">
        <v>5</v>
      </c>
      <c r="G11073" t="s">
        <v>699</v>
      </c>
      <c r="H11073" t="s">
        <v>94</v>
      </c>
      <c r="I11073" t="s">
        <v>104</v>
      </c>
      <c r="J11073" t="s">
        <v>528</v>
      </c>
      <c r="K11073" t="s">
        <v>200</v>
      </c>
      <c r="L11073" t="s">
        <v>82</v>
      </c>
      <c r="M11073" t="s">
        <v>529</v>
      </c>
      <c r="N11073" t="s">
        <v>84</v>
      </c>
      <c r="O11073" t="s">
        <v>85</v>
      </c>
      <c r="P11073" t="s">
        <v>1387</v>
      </c>
      <c r="Q11073" t="s">
        <v>87</v>
      </c>
      <c r="R11073" t="s">
        <v>107</v>
      </c>
      <c r="T11073" t="s">
        <v>89</v>
      </c>
      <c r="U11073" t="s">
        <v>90</v>
      </c>
      <c r="V11073">
        <v>2.641775</v>
      </c>
      <c r="W11073">
        <v>982.61425581625338</v>
      </c>
      <c r="X11073">
        <v>1513.737106</v>
      </c>
      <c r="Y11073">
        <v>0</v>
      </c>
      <c r="Z11073">
        <v>0</v>
      </c>
      <c r="AA11073">
        <v>1060.7758379075194</v>
      </c>
      <c r="AB11073">
        <v>2746.2766090532964</v>
      </c>
      <c r="AC11073">
        <v>3830.9937962139556</v>
      </c>
      <c r="AP11073">
        <v>1453.854329</v>
      </c>
      <c r="AQ11073">
        <v>1485.3667650293073</v>
      </c>
      <c r="AR11073">
        <v>1435.5677305134877</v>
      </c>
      <c r="AS11073">
        <v>982.61425581625338</v>
      </c>
      <c r="AT11073">
        <v>371.95228807004889</v>
      </c>
      <c r="AU11073" t="s">
        <v>11039</v>
      </c>
      <c r="AV11073">
        <v>60</v>
      </c>
      <c r="AW11073">
        <v>6.1992048011674816</v>
      </c>
      <c r="AX11073">
        <v>0.25830020004864507</v>
      </c>
    </row>
    <row r="11074" spans="1:50" hidden="1" x14ac:dyDescent="0.3">
      <c r="A11074" t="s">
        <v>12709</v>
      </c>
      <c r="B11074" t="s">
        <v>10792</v>
      </c>
      <c r="D11074">
        <v>74</v>
      </c>
      <c r="F11074">
        <v>5</v>
      </c>
      <c r="G11074" t="s">
        <v>1162</v>
      </c>
      <c r="H11074" t="s">
        <v>251</v>
      </c>
      <c r="I11074" t="s">
        <v>252</v>
      </c>
      <c r="J11074" t="s">
        <v>253</v>
      </c>
      <c r="K11074" t="s">
        <v>133</v>
      </c>
      <c r="L11074" t="s">
        <v>82</v>
      </c>
      <c r="M11074" t="s">
        <v>254</v>
      </c>
      <c r="N11074" t="s">
        <v>100</v>
      </c>
      <c r="O11074" t="s">
        <v>85</v>
      </c>
      <c r="P11074" t="s">
        <v>1387</v>
      </c>
      <c r="Q11074" t="s">
        <v>271</v>
      </c>
      <c r="R11074" t="s">
        <v>107</v>
      </c>
      <c r="T11074" t="s">
        <v>89</v>
      </c>
      <c r="U11074" t="s">
        <v>90</v>
      </c>
      <c r="V11074">
        <v>0.63402599999999998</v>
      </c>
      <c r="W11074">
        <v>0</v>
      </c>
      <c r="X11074">
        <v>19.232122</v>
      </c>
      <c r="Y11074">
        <v>14.582599</v>
      </c>
      <c r="Z11074">
        <v>2.5361039999999999</v>
      </c>
      <c r="AA11074">
        <v>0</v>
      </c>
      <c r="AB11074">
        <v>0</v>
      </c>
      <c r="AC11074">
        <v>0</v>
      </c>
      <c r="AP11074">
        <v>0</v>
      </c>
      <c r="AQ11074">
        <v>0</v>
      </c>
      <c r="AR11074">
        <v>0</v>
      </c>
      <c r="AS11074">
        <v>0</v>
      </c>
      <c r="AT11074">
        <v>0</v>
      </c>
      <c r="AU11074" t="s">
        <v>11865</v>
      </c>
      <c r="AV11074">
        <v>270</v>
      </c>
      <c r="AW11074">
        <v>0</v>
      </c>
      <c r="AX11074">
        <v>0</v>
      </c>
    </row>
    <row r="11075" spans="1:50" hidden="1" x14ac:dyDescent="0.3">
      <c r="A11075" t="s">
        <v>12710</v>
      </c>
      <c r="B11075" t="s">
        <v>10792</v>
      </c>
      <c r="D11075">
        <v>761</v>
      </c>
      <c r="F11075">
        <v>5</v>
      </c>
      <c r="G11075" t="s">
        <v>9317</v>
      </c>
      <c r="H11075" t="s">
        <v>94</v>
      </c>
      <c r="I11075" t="s">
        <v>104</v>
      </c>
      <c r="J11075" t="s">
        <v>528</v>
      </c>
      <c r="K11075" t="s">
        <v>81</v>
      </c>
      <c r="L11075" t="s">
        <v>145</v>
      </c>
      <c r="M11075" t="s">
        <v>529</v>
      </c>
      <c r="N11075" t="s">
        <v>84</v>
      </c>
      <c r="O11075" t="s">
        <v>85</v>
      </c>
      <c r="P11075" t="s">
        <v>1387</v>
      </c>
      <c r="Q11075" t="s">
        <v>87</v>
      </c>
      <c r="R11075" t="s">
        <v>107</v>
      </c>
      <c r="T11075" t="s">
        <v>89</v>
      </c>
      <c r="U11075" t="s">
        <v>90</v>
      </c>
      <c r="V11075">
        <v>2.8178939999999999</v>
      </c>
      <c r="W11075">
        <v>723.26011019656755</v>
      </c>
      <c r="X11075">
        <v>673.47664199999997</v>
      </c>
      <c r="Y11075">
        <v>770.693985</v>
      </c>
      <c r="Z11075">
        <v>918.63341700000001</v>
      </c>
      <c r="AA11075">
        <v>550.80451141085132</v>
      </c>
      <c r="AB11075">
        <v>693.80393785075205</v>
      </c>
      <c r="AC11075">
        <v>629.24247019056736</v>
      </c>
      <c r="AP11075">
        <v>773.99853199999995</v>
      </c>
      <c r="AQ11075">
        <v>748.34959530132892</v>
      </c>
      <c r="AR11075">
        <v>723.26011019656755</v>
      </c>
      <c r="AS11075">
        <v>723.26011019656755</v>
      </c>
      <c r="AT11075">
        <v>256.66689740514283</v>
      </c>
      <c r="AU11075" t="s">
        <v>11043</v>
      </c>
      <c r="AV11075">
        <v>40</v>
      </c>
      <c r="AW11075">
        <v>6.4166724351285707</v>
      </c>
      <c r="AX11075">
        <v>0.26736135146369044</v>
      </c>
    </row>
    <row r="11076" spans="1:50" hidden="1" x14ac:dyDescent="0.3">
      <c r="A11076" t="s">
        <v>12711</v>
      </c>
      <c r="B11076" t="s">
        <v>10792</v>
      </c>
      <c r="D11076">
        <v>763</v>
      </c>
      <c r="F11076">
        <v>5</v>
      </c>
      <c r="G11076" t="s">
        <v>708</v>
      </c>
      <c r="H11076" t="s">
        <v>94</v>
      </c>
      <c r="I11076" t="s">
        <v>104</v>
      </c>
      <c r="J11076" t="s">
        <v>528</v>
      </c>
      <c r="K11076" t="s">
        <v>200</v>
      </c>
      <c r="L11076" t="s">
        <v>145</v>
      </c>
      <c r="M11076" t="s">
        <v>529</v>
      </c>
      <c r="N11076" t="s">
        <v>84</v>
      </c>
      <c r="O11076" t="s">
        <v>85</v>
      </c>
      <c r="P11076" t="s">
        <v>1387</v>
      </c>
      <c r="Q11076" t="s">
        <v>87</v>
      </c>
      <c r="R11076" t="s">
        <v>88</v>
      </c>
      <c r="T11076" t="s">
        <v>89</v>
      </c>
      <c r="U11076" t="s">
        <v>90</v>
      </c>
      <c r="V11076">
        <v>3.522367</v>
      </c>
      <c r="W11076">
        <v>59177.408251902896</v>
      </c>
      <c r="X11076">
        <v>42765.938406000001</v>
      </c>
      <c r="Y11076">
        <v>43161.324151000001</v>
      </c>
      <c r="Z11076">
        <v>26109.545453999999</v>
      </c>
      <c r="AA11076">
        <v>54613.646647262642</v>
      </c>
      <c r="AB11076">
        <v>62828.592810482754</v>
      </c>
      <c r="AC11076">
        <v>36799.565588505749</v>
      </c>
      <c r="AP11076">
        <v>67467.749777999998</v>
      </c>
      <c r="AQ11076">
        <v>61267.843905175505</v>
      </c>
      <c r="AR11076">
        <v>59177.408251902896</v>
      </c>
      <c r="AS11076">
        <v>59177.408251902896</v>
      </c>
      <c r="AT11076">
        <v>16800.46634887929</v>
      </c>
      <c r="AU11076" t="s">
        <v>11045</v>
      </c>
      <c r="AV11076">
        <v>40</v>
      </c>
      <c r="AW11076">
        <v>420.01165872198226</v>
      </c>
      <c r="AX11076">
        <v>17.500485780082595</v>
      </c>
    </row>
    <row r="11077" spans="1:50" hidden="1" x14ac:dyDescent="0.3">
      <c r="A11077" t="s">
        <v>12712</v>
      </c>
      <c r="B11077" t="s">
        <v>10792</v>
      </c>
      <c r="D11077">
        <v>764</v>
      </c>
      <c r="F11077">
        <v>5</v>
      </c>
      <c r="G11077" t="s">
        <v>711</v>
      </c>
      <c r="H11077" t="s">
        <v>94</v>
      </c>
      <c r="I11077" t="s">
        <v>104</v>
      </c>
      <c r="J11077" t="s">
        <v>528</v>
      </c>
      <c r="K11077" t="s">
        <v>121</v>
      </c>
      <c r="L11077" t="s">
        <v>82</v>
      </c>
      <c r="M11077" t="s">
        <v>529</v>
      </c>
      <c r="N11077" t="s">
        <v>84</v>
      </c>
      <c r="O11077" t="s">
        <v>85</v>
      </c>
      <c r="P11077" t="s">
        <v>1387</v>
      </c>
      <c r="Q11077" t="s">
        <v>87</v>
      </c>
      <c r="R11077" t="s">
        <v>88</v>
      </c>
      <c r="T11077" t="s">
        <v>89</v>
      </c>
      <c r="U11077" t="s">
        <v>90</v>
      </c>
      <c r="V11077">
        <v>3.1701299999999999</v>
      </c>
      <c r="W11077">
        <v>37846.723719244226</v>
      </c>
      <c r="X11077">
        <v>38583.654754000003</v>
      </c>
      <c r="Y11077">
        <v>28366.324782</v>
      </c>
      <c r="Z11077">
        <v>24143.711262000001</v>
      </c>
      <c r="AA11077">
        <v>35932.638442130141</v>
      </c>
      <c r="AB11077">
        <v>36807.628744268346</v>
      </c>
      <c r="AC11077">
        <v>32163.236720265337</v>
      </c>
      <c r="AP11077">
        <v>41065.357689999997</v>
      </c>
      <c r="AQ11077">
        <v>32658.122740498795</v>
      </c>
      <c r="AR11077">
        <v>37846.723719244226</v>
      </c>
      <c r="AS11077">
        <v>37846.723719244226</v>
      </c>
      <c r="AT11077">
        <v>11938.539971308504</v>
      </c>
      <c r="AU11077" t="s">
        <v>11047</v>
      </c>
      <c r="AV11077">
        <v>60</v>
      </c>
      <c r="AW11077">
        <v>198.97566618847506</v>
      </c>
      <c r="AX11077">
        <v>8.2906527578531275</v>
      </c>
    </row>
    <row r="11078" spans="1:50" hidden="1" x14ac:dyDescent="0.3">
      <c r="A11078" t="s">
        <v>12713</v>
      </c>
      <c r="B11078" t="s">
        <v>10792</v>
      </c>
      <c r="D11078">
        <v>766</v>
      </c>
      <c r="F11078">
        <v>5</v>
      </c>
      <c r="G11078" t="s">
        <v>714</v>
      </c>
      <c r="H11078" t="s">
        <v>94</v>
      </c>
      <c r="I11078" t="s">
        <v>104</v>
      </c>
      <c r="J11078" t="s">
        <v>528</v>
      </c>
      <c r="K11078" t="s">
        <v>168</v>
      </c>
      <c r="L11078" t="s">
        <v>82</v>
      </c>
      <c r="M11078" t="s">
        <v>529</v>
      </c>
      <c r="N11078" t="s">
        <v>100</v>
      </c>
      <c r="O11078" t="s">
        <v>85</v>
      </c>
      <c r="P11078" t="s">
        <v>1387</v>
      </c>
      <c r="Q11078" t="s">
        <v>271</v>
      </c>
      <c r="R11078" t="s">
        <v>107</v>
      </c>
      <c r="T11078" t="s">
        <v>89</v>
      </c>
      <c r="U11078" t="s">
        <v>90</v>
      </c>
      <c r="V11078">
        <v>0.31701299999999999</v>
      </c>
      <c r="W11078">
        <v>0</v>
      </c>
      <c r="X11078">
        <v>50.088054</v>
      </c>
      <c r="Y11078">
        <v>5.389221</v>
      </c>
      <c r="Z11078">
        <v>1488.376037</v>
      </c>
      <c r="AA11078">
        <v>0</v>
      </c>
      <c r="AB11078">
        <v>0</v>
      </c>
      <c r="AC11078">
        <v>0</v>
      </c>
      <c r="AP11078">
        <v>0</v>
      </c>
      <c r="AQ11078">
        <v>0</v>
      </c>
      <c r="AR11078">
        <v>0</v>
      </c>
      <c r="AS11078">
        <v>0</v>
      </c>
      <c r="AT11078">
        <v>0</v>
      </c>
      <c r="AU11078" t="s">
        <v>11870</v>
      </c>
      <c r="AV11078">
        <v>423</v>
      </c>
      <c r="AW11078">
        <v>0</v>
      </c>
      <c r="AX11078">
        <v>0</v>
      </c>
    </row>
    <row r="11079" spans="1:50" hidden="1" x14ac:dyDescent="0.3">
      <c r="A11079" t="s">
        <v>12714</v>
      </c>
      <c r="B11079" t="s">
        <v>10792</v>
      </c>
      <c r="D11079">
        <v>780</v>
      </c>
      <c r="F11079">
        <v>5</v>
      </c>
      <c r="G11079" t="s">
        <v>717</v>
      </c>
      <c r="H11079" t="s">
        <v>94</v>
      </c>
      <c r="I11079" t="s">
        <v>95</v>
      </c>
      <c r="J11079" t="s">
        <v>96</v>
      </c>
      <c r="K11079" t="s">
        <v>81</v>
      </c>
      <c r="L11079" t="s">
        <v>82</v>
      </c>
      <c r="M11079" t="s">
        <v>99</v>
      </c>
      <c r="N11079" t="s">
        <v>84</v>
      </c>
      <c r="O11079" t="s">
        <v>85</v>
      </c>
      <c r="P11079" t="s">
        <v>1387</v>
      </c>
      <c r="Q11079" t="s">
        <v>271</v>
      </c>
      <c r="R11079" t="s">
        <v>107</v>
      </c>
      <c r="T11079" t="s">
        <v>89</v>
      </c>
      <c r="U11079" t="s">
        <v>90</v>
      </c>
      <c r="V11079">
        <v>0.70447300000000002</v>
      </c>
      <c r="W11079">
        <v>0</v>
      </c>
      <c r="X11079">
        <v>0</v>
      </c>
      <c r="Y11079">
        <v>1.05671</v>
      </c>
      <c r="Z11079">
        <v>103.5575805</v>
      </c>
      <c r="AA11079">
        <v>0</v>
      </c>
      <c r="AB11079">
        <v>0</v>
      </c>
      <c r="AC11079">
        <v>0</v>
      </c>
      <c r="AP11079">
        <v>0</v>
      </c>
      <c r="AQ11079">
        <v>0</v>
      </c>
      <c r="AR11079">
        <v>0</v>
      </c>
      <c r="AS11079">
        <v>0</v>
      </c>
      <c r="AT11079">
        <v>0</v>
      </c>
      <c r="AU11079" t="s">
        <v>11872</v>
      </c>
      <c r="AV11079">
        <v>240</v>
      </c>
      <c r="AW11079">
        <v>0</v>
      </c>
      <c r="AX11079">
        <v>0</v>
      </c>
    </row>
    <row r="11080" spans="1:50" hidden="1" x14ac:dyDescent="0.3">
      <c r="A11080" t="s">
        <v>12715</v>
      </c>
      <c r="B11080" t="s">
        <v>10792</v>
      </c>
      <c r="D11080">
        <v>780</v>
      </c>
      <c r="F11080">
        <v>5</v>
      </c>
      <c r="G11080" t="s">
        <v>717</v>
      </c>
      <c r="H11080" t="s">
        <v>94</v>
      </c>
      <c r="I11080" t="s">
        <v>104</v>
      </c>
      <c r="J11080" t="s">
        <v>210</v>
      </c>
      <c r="K11080" t="s">
        <v>81</v>
      </c>
      <c r="L11080" t="s">
        <v>82</v>
      </c>
      <c r="M11080" t="s">
        <v>513</v>
      </c>
      <c r="N11080" t="s">
        <v>84</v>
      </c>
      <c r="O11080" t="s">
        <v>85</v>
      </c>
      <c r="P11080" t="s">
        <v>1387</v>
      </c>
      <c r="Q11080" t="s">
        <v>271</v>
      </c>
      <c r="R11080" t="s">
        <v>107</v>
      </c>
      <c r="T11080" t="s">
        <v>89</v>
      </c>
      <c r="U11080" t="s">
        <v>90</v>
      </c>
      <c r="V11080">
        <v>0.70447300000000002</v>
      </c>
      <c r="W11080">
        <v>0</v>
      </c>
      <c r="X11080">
        <v>0</v>
      </c>
      <c r="Y11080">
        <v>1.05671</v>
      </c>
      <c r="Z11080">
        <v>103.5575805</v>
      </c>
      <c r="AA11080">
        <v>0</v>
      </c>
      <c r="AB11080">
        <v>0</v>
      </c>
      <c r="AC11080">
        <v>0</v>
      </c>
      <c r="AP11080">
        <v>0</v>
      </c>
      <c r="AQ11080">
        <v>0</v>
      </c>
      <c r="AR11080">
        <v>0</v>
      </c>
      <c r="AS11080">
        <v>0</v>
      </c>
      <c r="AT11080">
        <v>0</v>
      </c>
      <c r="AU11080" t="s">
        <v>11872</v>
      </c>
      <c r="AV11080">
        <v>240</v>
      </c>
      <c r="AW11080">
        <v>0</v>
      </c>
      <c r="AX11080">
        <v>0</v>
      </c>
    </row>
    <row r="11081" spans="1:50" hidden="1" x14ac:dyDescent="0.3">
      <c r="A11081" t="s">
        <v>12716</v>
      </c>
      <c r="B11081" t="s">
        <v>10792</v>
      </c>
      <c r="D11081">
        <v>783</v>
      </c>
      <c r="F11081">
        <v>5</v>
      </c>
      <c r="G11081" t="s">
        <v>721</v>
      </c>
      <c r="H11081" t="s">
        <v>94</v>
      </c>
      <c r="I11081" t="s">
        <v>95</v>
      </c>
      <c r="J11081" t="s">
        <v>96</v>
      </c>
      <c r="K11081" t="s">
        <v>81</v>
      </c>
      <c r="L11081" t="s">
        <v>82</v>
      </c>
      <c r="M11081" t="s">
        <v>99</v>
      </c>
      <c r="N11081" t="s">
        <v>84</v>
      </c>
      <c r="O11081" t="s">
        <v>85</v>
      </c>
      <c r="P11081" t="s">
        <v>1387</v>
      </c>
      <c r="Q11081" t="s">
        <v>271</v>
      </c>
      <c r="R11081" t="s">
        <v>107</v>
      </c>
      <c r="T11081" t="s">
        <v>89</v>
      </c>
      <c r="U11081" t="s">
        <v>90</v>
      </c>
      <c r="V11081">
        <v>0.70447300000000002</v>
      </c>
      <c r="W11081">
        <v>0</v>
      </c>
      <c r="X11081">
        <v>0</v>
      </c>
      <c r="Y11081">
        <v>1.05671</v>
      </c>
      <c r="Z11081">
        <v>107.7844205</v>
      </c>
      <c r="AA11081">
        <v>0</v>
      </c>
      <c r="AB11081">
        <v>0</v>
      </c>
      <c r="AC11081">
        <v>0</v>
      </c>
      <c r="AP11081">
        <v>0</v>
      </c>
      <c r="AQ11081">
        <v>0</v>
      </c>
      <c r="AR11081">
        <v>0</v>
      </c>
      <c r="AS11081">
        <v>0</v>
      </c>
      <c r="AT11081">
        <v>0</v>
      </c>
      <c r="AU11081" t="s">
        <v>11875</v>
      </c>
      <c r="AV11081">
        <v>240</v>
      </c>
      <c r="AW11081">
        <v>0</v>
      </c>
      <c r="AX11081">
        <v>0</v>
      </c>
    </row>
    <row r="11082" spans="1:50" hidden="1" x14ac:dyDescent="0.3">
      <c r="A11082" t="s">
        <v>12717</v>
      </c>
      <c r="B11082" t="s">
        <v>10792</v>
      </c>
      <c r="D11082">
        <v>783</v>
      </c>
      <c r="F11082">
        <v>5</v>
      </c>
      <c r="G11082" t="s">
        <v>721</v>
      </c>
      <c r="H11082" t="s">
        <v>94</v>
      </c>
      <c r="I11082" t="s">
        <v>104</v>
      </c>
      <c r="J11082" t="s">
        <v>528</v>
      </c>
      <c r="K11082" t="s">
        <v>81</v>
      </c>
      <c r="L11082" t="s">
        <v>82</v>
      </c>
      <c r="M11082" t="s">
        <v>529</v>
      </c>
      <c r="N11082" t="s">
        <v>84</v>
      </c>
      <c r="O11082" t="s">
        <v>85</v>
      </c>
      <c r="P11082" t="s">
        <v>1387</v>
      </c>
      <c r="Q11082" t="s">
        <v>271</v>
      </c>
      <c r="R11082" t="s">
        <v>107</v>
      </c>
      <c r="T11082" t="s">
        <v>89</v>
      </c>
      <c r="U11082" t="s">
        <v>90</v>
      </c>
      <c r="V11082">
        <v>0.70447300000000002</v>
      </c>
      <c r="W11082">
        <v>0</v>
      </c>
      <c r="X11082">
        <v>0</v>
      </c>
      <c r="Y11082">
        <v>1.05671</v>
      </c>
      <c r="Z11082">
        <v>107.7844205</v>
      </c>
      <c r="AA11082">
        <v>0</v>
      </c>
      <c r="AB11082">
        <v>0</v>
      </c>
      <c r="AC11082">
        <v>0</v>
      </c>
      <c r="AP11082">
        <v>0</v>
      </c>
      <c r="AQ11082">
        <v>0</v>
      </c>
      <c r="AR11082">
        <v>0</v>
      </c>
      <c r="AS11082">
        <v>0</v>
      </c>
      <c r="AT11082">
        <v>0</v>
      </c>
      <c r="AU11082" t="s">
        <v>11875</v>
      </c>
      <c r="AV11082">
        <v>240</v>
      </c>
      <c r="AW11082">
        <v>0</v>
      </c>
      <c r="AX11082">
        <v>0</v>
      </c>
    </row>
    <row r="11083" spans="1:50" hidden="1" x14ac:dyDescent="0.3">
      <c r="A11083" t="s">
        <v>12718</v>
      </c>
      <c r="B11083" t="s">
        <v>10792</v>
      </c>
      <c r="D11083">
        <v>784</v>
      </c>
      <c r="F11083">
        <v>5</v>
      </c>
      <c r="G11083" t="s">
        <v>725</v>
      </c>
      <c r="H11083" t="s">
        <v>94</v>
      </c>
      <c r="I11083" t="s">
        <v>95</v>
      </c>
      <c r="J11083" t="s">
        <v>96</v>
      </c>
      <c r="K11083" t="s">
        <v>121</v>
      </c>
      <c r="L11083" t="s">
        <v>82</v>
      </c>
      <c r="M11083" t="s">
        <v>99</v>
      </c>
      <c r="N11083" t="s">
        <v>84</v>
      </c>
      <c r="O11083" t="s">
        <v>85</v>
      </c>
      <c r="P11083" t="s">
        <v>1387</v>
      </c>
      <c r="Q11083" t="s">
        <v>271</v>
      </c>
      <c r="R11083" t="s">
        <v>107</v>
      </c>
      <c r="T11083" t="s">
        <v>89</v>
      </c>
      <c r="U11083" t="s">
        <v>90</v>
      </c>
      <c r="V11083">
        <v>1.05671</v>
      </c>
      <c r="W11083">
        <v>0</v>
      </c>
      <c r="X11083">
        <v>0</v>
      </c>
      <c r="Y11083">
        <v>4.7551949999999996</v>
      </c>
      <c r="Z11083">
        <v>142.65587049999999</v>
      </c>
      <c r="AA11083">
        <v>0</v>
      </c>
      <c r="AB11083">
        <v>0</v>
      </c>
      <c r="AC11083">
        <v>0</v>
      </c>
      <c r="AP11083">
        <v>0</v>
      </c>
      <c r="AQ11083">
        <v>0</v>
      </c>
      <c r="AR11083">
        <v>0</v>
      </c>
      <c r="AS11083">
        <v>0</v>
      </c>
      <c r="AT11083">
        <v>0</v>
      </c>
      <c r="AU11083" t="s">
        <v>11878</v>
      </c>
      <c r="AV11083">
        <v>180</v>
      </c>
      <c r="AW11083">
        <v>0</v>
      </c>
      <c r="AX11083">
        <v>0</v>
      </c>
    </row>
    <row r="11084" spans="1:50" hidden="1" x14ac:dyDescent="0.3">
      <c r="A11084" t="s">
        <v>12719</v>
      </c>
      <c r="B11084" t="s">
        <v>10792</v>
      </c>
      <c r="D11084">
        <v>784</v>
      </c>
      <c r="F11084">
        <v>5</v>
      </c>
      <c r="G11084" t="s">
        <v>725</v>
      </c>
      <c r="H11084" t="s">
        <v>94</v>
      </c>
      <c r="I11084" t="s">
        <v>104</v>
      </c>
      <c r="J11084" t="s">
        <v>528</v>
      </c>
      <c r="K11084" t="s">
        <v>121</v>
      </c>
      <c r="L11084" t="s">
        <v>82</v>
      </c>
      <c r="M11084" t="s">
        <v>529</v>
      </c>
      <c r="N11084" t="s">
        <v>84</v>
      </c>
      <c r="O11084" t="s">
        <v>85</v>
      </c>
      <c r="P11084" t="s">
        <v>1387</v>
      </c>
      <c r="Q11084" t="s">
        <v>271</v>
      </c>
      <c r="R11084" t="s">
        <v>107</v>
      </c>
      <c r="T11084" t="s">
        <v>89</v>
      </c>
      <c r="U11084" t="s">
        <v>90</v>
      </c>
      <c r="V11084">
        <v>1.05671</v>
      </c>
      <c r="W11084">
        <v>0</v>
      </c>
      <c r="X11084">
        <v>0</v>
      </c>
      <c r="Y11084">
        <v>4.7551949999999996</v>
      </c>
      <c r="Z11084">
        <v>142.65587049999999</v>
      </c>
      <c r="AA11084">
        <v>0</v>
      </c>
      <c r="AB11084">
        <v>0</v>
      </c>
      <c r="AC11084">
        <v>0</v>
      </c>
      <c r="AP11084">
        <v>0</v>
      </c>
      <c r="AQ11084">
        <v>0</v>
      </c>
      <c r="AR11084">
        <v>0</v>
      </c>
      <c r="AS11084">
        <v>0</v>
      </c>
      <c r="AT11084">
        <v>0</v>
      </c>
      <c r="AU11084" t="s">
        <v>11878</v>
      </c>
      <c r="AV11084">
        <v>180</v>
      </c>
      <c r="AW11084">
        <v>0</v>
      </c>
      <c r="AX11084">
        <v>0</v>
      </c>
    </row>
    <row r="11085" spans="1:50" hidden="1" x14ac:dyDescent="0.3">
      <c r="A11085" t="s">
        <v>12720</v>
      </c>
      <c r="B11085" t="s">
        <v>10792</v>
      </c>
      <c r="D11085">
        <v>82</v>
      </c>
      <c r="F11085">
        <v>5</v>
      </c>
      <c r="G11085" t="s">
        <v>729</v>
      </c>
      <c r="H11085" t="s">
        <v>78</v>
      </c>
      <c r="I11085" t="s">
        <v>79</v>
      </c>
      <c r="J11085" t="s">
        <v>111</v>
      </c>
      <c r="K11085" t="s">
        <v>137</v>
      </c>
      <c r="L11085" t="s">
        <v>388</v>
      </c>
      <c r="M11085" t="s">
        <v>113</v>
      </c>
      <c r="N11085" t="s">
        <v>84</v>
      </c>
      <c r="O11085" t="s">
        <v>85</v>
      </c>
      <c r="P11085" t="s">
        <v>1387</v>
      </c>
      <c r="Q11085" t="s">
        <v>87</v>
      </c>
      <c r="R11085" t="s">
        <v>215</v>
      </c>
      <c r="T11085" t="s">
        <v>89</v>
      </c>
      <c r="U11085" t="s">
        <v>90</v>
      </c>
      <c r="V11085">
        <v>1.05671</v>
      </c>
      <c r="W11085">
        <v>446.04018903090343</v>
      </c>
      <c r="X11085">
        <v>464.07181000000003</v>
      </c>
      <c r="Y11085">
        <v>481.85976199999999</v>
      </c>
      <c r="Z11085">
        <v>687.91821400000003</v>
      </c>
      <c r="AA11085">
        <v>469.4617187587105</v>
      </c>
      <c r="AB11085">
        <v>632.4916119999998</v>
      </c>
      <c r="AC11085">
        <v>653.3241882844826</v>
      </c>
      <c r="AP11085">
        <v>517.00778100000002</v>
      </c>
      <c r="AQ11085">
        <v>461.5130714988365</v>
      </c>
      <c r="AR11085">
        <v>446.04018903090343</v>
      </c>
      <c r="AS11085">
        <v>446.04018903090343</v>
      </c>
      <c r="AT11085">
        <v>422.1027425035283</v>
      </c>
      <c r="AU11085" t="s">
        <v>11049</v>
      </c>
      <c r="AV11085">
        <v>148</v>
      </c>
      <c r="AW11085">
        <v>2.8520455574562722</v>
      </c>
      <c r="AX11085">
        <v>0.118835231560678</v>
      </c>
    </row>
    <row r="11086" spans="1:50" hidden="1" x14ac:dyDescent="0.3">
      <c r="A11086" t="s">
        <v>12721</v>
      </c>
      <c r="B11086" t="s">
        <v>10792</v>
      </c>
      <c r="D11086">
        <v>84</v>
      </c>
      <c r="F11086">
        <v>5</v>
      </c>
      <c r="G11086" t="s">
        <v>732</v>
      </c>
      <c r="H11086" t="s">
        <v>78</v>
      </c>
      <c r="I11086" t="s">
        <v>79</v>
      </c>
      <c r="J11086" t="s">
        <v>111</v>
      </c>
      <c r="K11086" t="s">
        <v>137</v>
      </c>
      <c r="L11086" t="s">
        <v>388</v>
      </c>
      <c r="M11086" t="s">
        <v>129</v>
      </c>
      <c r="N11086" t="s">
        <v>84</v>
      </c>
      <c r="O11086" t="s">
        <v>85</v>
      </c>
      <c r="P11086" t="s">
        <v>1387</v>
      </c>
      <c r="Q11086" t="s">
        <v>87</v>
      </c>
      <c r="R11086" t="s">
        <v>107</v>
      </c>
      <c r="T11086" t="s">
        <v>89</v>
      </c>
      <c r="U11086" t="s">
        <v>90</v>
      </c>
      <c r="V11086">
        <v>1.05671</v>
      </c>
      <c r="W11086">
        <v>868.9526289808324</v>
      </c>
      <c r="X11086">
        <v>1132.2647710000001</v>
      </c>
      <c r="Y11086">
        <v>1435.0121830000001</v>
      </c>
      <c r="Z11086">
        <v>2319.4784679999998</v>
      </c>
      <c r="AA11086">
        <v>1016.3204554989268</v>
      </c>
      <c r="AB11086">
        <v>1201.7790749999997</v>
      </c>
      <c r="AC11086">
        <v>1401.1227618564194</v>
      </c>
      <c r="AP11086">
        <v>1005.167117</v>
      </c>
      <c r="AQ11086">
        <v>899.09610535150159</v>
      </c>
      <c r="AR11086">
        <v>868.9526289808324</v>
      </c>
      <c r="AS11086">
        <v>868.9526289808324</v>
      </c>
      <c r="AT11086">
        <v>822.31892286514972</v>
      </c>
      <c r="AU11086" t="s">
        <v>11051</v>
      </c>
      <c r="AV11086">
        <v>148</v>
      </c>
      <c r="AW11086">
        <v>5.5562089382780382</v>
      </c>
      <c r="AX11086">
        <v>0.23150870576158492</v>
      </c>
    </row>
    <row r="11087" spans="1:50" hidden="1" x14ac:dyDescent="0.3">
      <c r="A11087" t="s">
        <v>12722</v>
      </c>
      <c r="B11087" t="s">
        <v>10792</v>
      </c>
      <c r="D11087">
        <v>876</v>
      </c>
      <c r="F11087">
        <v>5</v>
      </c>
      <c r="G11087" t="s">
        <v>735</v>
      </c>
      <c r="H11087" t="s">
        <v>94</v>
      </c>
      <c r="I11087" t="s">
        <v>104</v>
      </c>
      <c r="J11087" t="s">
        <v>528</v>
      </c>
      <c r="K11087" t="s">
        <v>125</v>
      </c>
      <c r="L11087" t="s">
        <v>82</v>
      </c>
      <c r="M11087" t="s">
        <v>736</v>
      </c>
      <c r="N11087" t="s">
        <v>100</v>
      </c>
      <c r="O11087" t="s">
        <v>85</v>
      </c>
      <c r="P11087" t="s">
        <v>1387</v>
      </c>
      <c r="Q11087" t="s">
        <v>87</v>
      </c>
      <c r="R11087" t="s">
        <v>107</v>
      </c>
      <c r="T11087" t="s">
        <v>89</v>
      </c>
      <c r="U11087" t="s">
        <v>90</v>
      </c>
      <c r="V11087">
        <v>0.52835500000000002</v>
      </c>
      <c r="W11087">
        <v>198.96857941362015</v>
      </c>
      <c r="X11087">
        <v>143.71256</v>
      </c>
      <c r="Y11087">
        <v>86.121865</v>
      </c>
      <c r="Z11087">
        <v>60.760826000000002</v>
      </c>
      <c r="AA11087">
        <v>196.49667729958341</v>
      </c>
      <c r="AB11087">
        <v>201.25456712905051</v>
      </c>
      <c r="AC11087">
        <v>184.0721209317453</v>
      </c>
      <c r="AP11087">
        <v>241.051815</v>
      </c>
      <c r="AQ11087">
        <v>178.33852722898396</v>
      </c>
      <c r="AR11087">
        <v>181.79598485034541</v>
      </c>
      <c r="AS11087">
        <v>198.96857941362015</v>
      </c>
      <c r="AT11087">
        <v>376.58123688357284</v>
      </c>
      <c r="AU11087" t="s">
        <v>11053</v>
      </c>
      <c r="AV11087">
        <v>270</v>
      </c>
      <c r="AW11087">
        <v>1.3947453217910106</v>
      </c>
      <c r="AX11087">
        <v>5.8114388407958774E-2</v>
      </c>
    </row>
    <row r="11088" spans="1:50" hidden="1" x14ac:dyDescent="0.3">
      <c r="A11088" t="s">
        <v>12723</v>
      </c>
      <c r="B11088" t="s">
        <v>10792</v>
      </c>
      <c r="D11088">
        <v>885</v>
      </c>
      <c r="F11088">
        <v>5</v>
      </c>
      <c r="G11088" t="s">
        <v>739</v>
      </c>
      <c r="H11088" t="s">
        <v>94</v>
      </c>
      <c r="I11088" t="s">
        <v>104</v>
      </c>
      <c r="J11088" t="s">
        <v>528</v>
      </c>
      <c r="K11088" t="s">
        <v>81</v>
      </c>
      <c r="L11088" t="s">
        <v>82</v>
      </c>
      <c r="M11088" t="s">
        <v>736</v>
      </c>
      <c r="N11088" t="s">
        <v>84</v>
      </c>
      <c r="O11088" t="s">
        <v>85</v>
      </c>
      <c r="P11088" t="s">
        <v>1387</v>
      </c>
      <c r="Q11088" t="s">
        <v>87</v>
      </c>
      <c r="R11088" t="s">
        <v>107</v>
      </c>
      <c r="T11088" t="s">
        <v>89</v>
      </c>
      <c r="U11088" t="s">
        <v>90</v>
      </c>
      <c r="V11088">
        <v>2.1134200000000001</v>
      </c>
      <c r="W11088">
        <v>1684.0644651675473</v>
      </c>
      <c r="X11088">
        <v>1143.3602490000001</v>
      </c>
      <c r="Y11088">
        <v>832.68749300000002</v>
      </c>
      <c r="Z11088">
        <v>822.12039600000003</v>
      </c>
      <c r="AA11088">
        <v>1507.7762817056982</v>
      </c>
      <c r="AB11088">
        <v>1089.2215933336358</v>
      </c>
      <c r="AC11088">
        <v>1244.5168474399584</v>
      </c>
      <c r="AP11088">
        <v>1771.560645</v>
      </c>
      <c r="AQ11088">
        <v>1597.7889319658741</v>
      </c>
      <c r="AR11088">
        <v>1544.2207843236363</v>
      </c>
      <c r="AS11088">
        <v>1684.0644651675473</v>
      </c>
      <c r="AT11088">
        <v>796.84325177558048</v>
      </c>
      <c r="AU11088" t="s">
        <v>11055</v>
      </c>
      <c r="AV11088">
        <v>80</v>
      </c>
      <c r="AW11088">
        <v>9.9605406471947564</v>
      </c>
      <c r="AX11088">
        <v>0.4150225269664482</v>
      </c>
    </row>
    <row r="11089" spans="1:50" hidden="1" x14ac:dyDescent="0.3">
      <c r="A11089" t="s">
        <v>12724</v>
      </c>
      <c r="B11089" t="s">
        <v>10792</v>
      </c>
      <c r="D11089">
        <v>94</v>
      </c>
      <c r="F11089">
        <v>5</v>
      </c>
      <c r="G11089" t="s">
        <v>748</v>
      </c>
      <c r="H11089" t="s">
        <v>78</v>
      </c>
      <c r="I11089" t="s">
        <v>79</v>
      </c>
      <c r="J11089" t="s">
        <v>80</v>
      </c>
      <c r="K11089" t="s">
        <v>125</v>
      </c>
      <c r="L11089" t="s">
        <v>82</v>
      </c>
      <c r="M11089" t="s">
        <v>83</v>
      </c>
      <c r="N11089" t="s">
        <v>100</v>
      </c>
      <c r="O11089" t="s">
        <v>85</v>
      </c>
      <c r="P11089" t="s">
        <v>1387</v>
      </c>
      <c r="Q11089" t="s">
        <v>87</v>
      </c>
      <c r="R11089" t="s">
        <v>88</v>
      </c>
      <c r="T11089" t="s">
        <v>89</v>
      </c>
      <c r="U11089" t="s">
        <v>90</v>
      </c>
      <c r="V11089">
        <v>0.52835500000000002</v>
      </c>
      <c r="W11089">
        <v>2202.540958428438</v>
      </c>
      <c r="X11089">
        <v>2072.2083170000001</v>
      </c>
      <c r="Y11089">
        <v>1228.9537330000001</v>
      </c>
      <c r="Z11089">
        <v>1626.2766959999999</v>
      </c>
      <c r="AA11089">
        <v>2024.1079132330176</v>
      </c>
      <c r="AB11089">
        <v>2734.7904089999997</v>
      </c>
      <c r="AC11089">
        <v>2563.0875034920659</v>
      </c>
      <c r="AP11089">
        <v>2385.391822</v>
      </c>
      <c r="AQ11089">
        <v>2278.9458614364285</v>
      </c>
      <c r="AR11089">
        <v>2202.540958428438</v>
      </c>
      <c r="AS11089">
        <v>2202.540958428438</v>
      </c>
      <c r="AT11089">
        <v>4168.6762847487726</v>
      </c>
      <c r="AU11089" t="s">
        <v>11057</v>
      </c>
      <c r="AV11089">
        <v>270</v>
      </c>
      <c r="AW11089">
        <v>15.439541795365825</v>
      </c>
      <c r="AX11089">
        <v>0.64331424147357608</v>
      </c>
    </row>
    <row r="11090" spans="1:50" hidden="1" x14ac:dyDescent="0.3">
      <c r="A11090" t="s">
        <v>12725</v>
      </c>
      <c r="B11090" t="s">
        <v>10792</v>
      </c>
      <c r="D11090">
        <v>95</v>
      </c>
      <c r="F11090">
        <v>5</v>
      </c>
      <c r="G11090" t="s">
        <v>751</v>
      </c>
      <c r="H11090" t="s">
        <v>78</v>
      </c>
      <c r="I11090" t="s">
        <v>79</v>
      </c>
      <c r="J11090" t="s">
        <v>80</v>
      </c>
      <c r="K11090" t="s">
        <v>121</v>
      </c>
      <c r="L11090" t="s">
        <v>82</v>
      </c>
      <c r="M11090" t="s">
        <v>83</v>
      </c>
      <c r="N11090" t="s">
        <v>84</v>
      </c>
      <c r="O11090" t="s">
        <v>85</v>
      </c>
      <c r="P11090" t="s">
        <v>1387</v>
      </c>
      <c r="Q11090" t="s">
        <v>87</v>
      </c>
      <c r="R11090" t="s">
        <v>88</v>
      </c>
      <c r="T11090" t="s">
        <v>89</v>
      </c>
      <c r="U11090" t="s">
        <v>90</v>
      </c>
      <c r="V11090">
        <v>3.1701299999999999</v>
      </c>
      <c r="W11090">
        <v>41141.39073859308</v>
      </c>
      <c r="X11090">
        <v>44267.170379000003</v>
      </c>
      <c r="Y11090">
        <v>44787.599673999997</v>
      </c>
      <c r="Z11090">
        <v>33387.811446</v>
      </c>
      <c r="AA11090">
        <v>36428.055042662367</v>
      </c>
      <c r="AB11090">
        <v>44562.825219999984</v>
      </c>
      <c r="AC11090">
        <v>39155.089954170602</v>
      </c>
      <c r="AP11090">
        <v>47131.951029000003</v>
      </c>
      <c r="AQ11090">
        <v>38025.536075207099</v>
      </c>
      <c r="AR11090">
        <v>41141.39073859308</v>
      </c>
      <c r="AS11090">
        <v>41141.39073859308</v>
      </c>
      <c r="AT11090">
        <v>12977.82448624917</v>
      </c>
      <c r="AU11090" t="s">
        <v>11059</v>
      </c>
      <c r="AV11090">
        <v>60</v>
      </c>
      <c r="AW11090">
        <v>216.29707477081951</v>
      </c>
      <c r="AX11090">
        <v>9.0123781154508134</v>
      </c>
    </row>
    <row r="11091" spans="1:50" hidden="1" x14ac:dyDescent="0.3">
      <c r="A11091" t="s">
        <v>12726</v>
      </c>
      <c r="B11091" t="s">
        <v>10792</v>
      </c>
      <c r="D11091">
        <v>979</v>
      </c>
      <c r="F11091">
        <v>5</v>
      </c>
      <c r="G11091" t="s">
        <v>754</v>
      </c>
      <c r="H11091" t="s">
        <v>94</v>
      </c>
      <c r="I11091" t="s">
        <v>104</v>
      </c>
      <c r="J11091" t="s">
        <v>210</v>
      </c>
      <c r="K11091" t="s">
        <v>81</v>
      </c>
      <c r="L11091" t="s">
        <v>82</v>
      </c>
      <c r="M11091" t="s">
        <v>429</v>
      </c>
      <c r="N11091" t="s">
        <v>84</v>
      </c>
      <c r="O11091" t="s">
        <v>85</v>
      </c>
      <c r="P11091" t="s">
        <v>1387</v>
      </c>
      <c r="Q11091" t="s">
        <v>87</v>
      </c>
      <c r="R11091" t="s">
        <v>107</v>
      </c>
      <c r="T11091" t="s">
        <v>89</v>
      </c>
      <c r="U11091" t="s">
        <v>90</v>
      </c>
      <c r="V11091">
        <v>2.1134200000000001</v>
      </c>
      <c r="W11091">
        <v>0</v>
      </c>
      <c r="X11091">
        <v>0</v>
      </c>
      <c r="Y11091">
        <v>437.47794800000003</v>
      </c>
      <c r="Z11091">
        <v>534.69526299999995</v>
      </c>
      <c r="AA11091">
        <v>0</v>
      </c>
      <c r="AB11091">
        <v>0</v>
      </c>
      <c r="AC11091">
        <v>0</v>
      </c>
      <c r="AP11091">
        <v>0</v>
      </c>
      <c r="AQ11091">
        <v>0</v>
      </c>
      <c r="AR11091">
        <v>0</v>
      </c>
      <c r="AS11091">
        <v>0</v>
      </c>
      <c r="AT11091">
        <v>0</v>
      </c>
      <c r="AU11091" t="s">
        <v>11061</v>
      </c>
      <c r="AV11091">
        <v>80</v>
      </c>
      <c r="AW11091">
        <v>0</v>
      </c>
      <c r="AX11091">
        <v>0</v>
      </c>
    </row>
    <row r="11092" spans="1:50" hidden="1" x14ac:dyDescent="0.3">
      <c r="A11092" t="s">
        <v>12727</v>
      </c>
      <c r="B11092" t="s">
        <v>10792</v>
      </c>
      <c r="D11092">
        <v>97</v>
      </c>
      <c r="F11092">
        <v>5</v>
      </c>
      <c r="G11092" t="s">
        <v>757</v>
      </c>
      <c r="H11092" t="s">
        <v>78</v>
      </c>
      <c r="I11092" t="s">
        <v>79</v>
      </c>
      <c r="J11092" t="s">
        <v>111</v>
      </c>
      <c r="K11092" t="s">
        <v>81</v>
      </c>
      <c r="L11092" t="s">
        <v>82</v>
      </c>
      <c r="M11092" t="s">
        <v>113</v>
      </c>
      <c r="N11092" t="s">
        <v>84</v>
      </c>
      <c r="O11092" t="s">
        <v>85</v>
      </c>
      <c r="P11092" t="s">
        <v>1387</v>
      </c>
      <c r="Q11092" t="s">
        <v>87</v>
      </c>
      <c r="R11092" t="s">
        <v>107</v>
      </c>
      <c r="T11092" t="s">
        <v>89</v>
      </c>
      <c r="U11092" t="s">
        <v>90</v>
      </c>
      <c r="V11092">
        <v>2.1134200000000001</v>
      </c>
      <c r="W11092">
        <v>1698.8648456219355</v>
      </c>
      <c r="X11092">
        <v>1426.558522</v>
      </c>
      <c r="Y11092">
        <v>1189.8554650000001</v>
      </c>
      <c r="Z11092">
        <v>971.11649199999999</v>
      </c>
      <c r="AA11092">
        <v>1635.0269817361288</v>
      </c>
      <c r="AB11092">
        <v>2696.7345269999987</v>
      </c>
      <c r="AC11092">
        <v>1249.8877541252571</v>
      </c>
      <c r="AP11092">
        <v>2111.0714819999998</v>
      </c>
      <c r="AQ11092">
        <v>1757.7975084887569</v>
      </c>
      <c r="AR11092">
        <v>1698.8648456219355</v>
      </c>
      <c r="AS11092">
        <v>1698.8648456219355</v>
      </c>
      <c r="AT11092">
        <v>803.84629918423002</v>
      </c>
      <c r="AU11092" t="s">
        <v>11063</v>
      </c>
      <c r="AV11092">
        <v>80</v>
      </c>
      <c r="AW11092">
        <v>10.048078739802875</v>
      </c>
      <c r="AX11092">
        <v>0.41866994749178649</v>
      </c>
    </row>
    <row r="11093" spans="1:50" hidden="1" x14ac:dyDescent="0.3">
      <c r="A11093" t="s">
        <v>12728</v>
      </c>
      <c r="B11093" t="s">
        <v>10792</v>
      </c>
      <c r="D11093">
        <v>980</v>
      </c>
      <c r="F11093">
        <v>5</v>
      </c>
      <c r="G11093" t="s">
        <v>760</v>
      </c>
      <c r="H11093" t="s">
        <v>94</v>
      </c>
      <c r="I11093" t="s">
        <v>104</v>
      </c>
      <c r="J11093" t="s">
        <v>210</v>
      </c>
      <c r="K11093" t="s">
        <v>168</v>
      </c>
      <c r="L11093" t="s">
        <v>82</v>
      </c>
      <c r="M11093" t="s">
        <v>429</v>
      </c>
      <c r="N11093" t="s">
        <v>100</v>
      </c>
      <c r="O11093" t="s">
        <v>85</v>
      </c>
      <c r="P11093" t="s">
        <v>1387</v>
      </c>
      <c r="Q11093" t="s">
        <v>87</v>
      </c>
      <c r="R11093" t="s">
        <v>107</v>
      </c>
      <c r="T11093" t="s">
        <v>89</v>
      </c>
      <c r="U11093" t="s">
        <v>90</v>
      </c>
      <c r="V11093">
        <v>0.31701299999999999</v>
      </c>
      <c r="W11093">
        <v>0</v>
      </c>
      <c r="X11093">
        <v>0</v>
      </c>
      <c r="Y11093">
        <v>245.05104900000001</v>
      </c>
      <c r="Z11093">
        <v>191.475852</v>
      </c>
      <c r="AA11093">
        <v>0</v>
      </c>
      <c r="AB11093">
        <v>0</v>
      </c>
      <c r="AC11093">
        <v>0</v>
      </c>
      <c r="AP11093">
        <v>0</v>
      </c>
      <c r="AQ11093">
        <v>0</v>
      </c>
      <c r="AR11093">
        <v>0</v>
      </c>
      <c r="AS11093">
        <v>0</v>
      </c>
      <c r="AT11093">
        <v>0</v>
      </c>
      <c r="AU11093" t="s">
        <v>11065</v>
      </c>
      <c r="AV11093">
        <v>423</v>
      </c>
      <c r="AW11093">
        <v>0</v>
      </c>
      <c r="AX11093">
        <v>0</v>
      </c>
    </row>
    <row r="11094" spans="1:50" hidden="1" x14ac:dyDescent="0.3">
      <c r="A11094" t="s">
        <v>12729</v>
      </c>
      <c r="B11094" t="s">
        <v>10792</v>
      </c>
      <c r="D11094">
        <v>981</v>
      </c>
      <c r="F11094">
        <v>5</v>
      </c>
      <c r="G11094" t="s">
        <v>763</v>
      </c>
      <c r="H11094" t="s">
        <v>94</v>
      </c>
      <c r="I11094" t="s">
        <v>104</v>
      </c>
      <c r="J11094" t="s">
        <v>210</v>
      </c>
      <c r="K11094" t="s">
        <v>125</v>
      </c>
      <c r="L11094" t="s">
        <v>82</v>
      </c>
      <c r="M11094" t="s">
        <v>429</v>
      </c>
      <c r="N11094" t="s">
        <v>100</v>
      </c>
      <c r="O11094" t="s">
        <v>85</v>
      </c>
      <c r="P11094" t="s">
        <v>1387</v>
      </c>
      <c r="Q11094" t="s">
        <v>87</v>
      </c>
      <c r="R11094" t="s">
        <v>107</v>
      </c>
      <c r="T11094" t="s">
        <v>89</v>
      </c>
      <c r="U11094" t="s">
        <v>90</v>
      </c>
      <c r="V11094">
        <v>0.52835500000000002</v>
      </c>
      <c r="W11094">
        <v>0</v>
      </c>
      <c r="X11094">
        <v>84.536799999999999</v>
      </c>
      <c r="Y11094">
        <v>115.709745</v>
      </c>
      <c r="Z11094">
        <v>166.431826</v>
      </c>
      <c r="AA11094">
        <v>0</v>
      </c>
      <c r="AB11094">
        <v>0</v>
      </c>
      <c r="AC11094">
        <v>0</v>
      </c>
      <c r="AP11094">
        <v>0</v>
      </c>
      <c r="AQ11094">
        <v>0</v>
      </c>
      <c r="AR11094">
        <v>0</v>
      </c>
      <c r="AS11094">
        <v>0</v>
      </c>
      <c r="AT11094">
        <v>0</v>
      </c>
      <c r="AU11094" t="s">
        <v>11067</v>
      </c>
      <c r="AV11094">
        <v>270</v>
      </c>
      <c r="AW11094">
        <v>0</v>
      </c>
      <c r="AX11094">
        <v>0</v>
      </c>
    </row>
    <row r="11095" spans="1:50" hidden="1" x14ac:dyDescent="0.3">
      <c r="A11095" t="s">
        <v>12730</v>
      </c>
      <c r="B11095" t="s">
        <v>10792</v>
      </c>
      <c r="D11095">
        <v>983</v>
      </c>
      <c r="F11095">
        <v>5</v>
      </c>
      <c r="G11095" t="s">
        <v>769</v>
      </c>
      <c r="H11095" t="s">
        <v>94</v>
      </c>
      <c r="I11095" t="s">
        <v>104</v>
      </c>
      <c r="J11095" t="s">
        <v>210</v>
      </c>
      <c r="K11095" t="s">
        <v>121</v>
      </c>
      <c r="L11095" t="s">
        <v>82</v>
      </c>
      <c r="M11095" t="s">
        <v>429</v>
      </c>
      <c r="N11095" t="s">
        <v>84</v>
      </c>
      <c r="O11095" t="s">
        <v>85</v>
      </c>
      <c r="P11095" t="s">
        <v>1387</v>
      </c>
      <c r="Q11095" t="s">
        <v>87</v>
      </c>
      <c r="R11095" t="s">
        <v>107</v>
      </c>
      <c r="T11095" t="s">
        <v>89</v>
      </c>
      <c r="U11095" t="s">
        <v>90</v>
      </c>
      <c r="V11095">
        <v>3.1701299999999999</v>
      </c>
      <c r="W11095">
        <v>0</v>
      </c>
      <c r="X11095">
        <v>412.116917</v>
      </c>
      <c r="Y11095">
        <v>611.83510100000001</v>
      </c>
      <c r="Z11095">
        <v>773.51173700000004</v>
      </c>
      <c r="AA11095">
        <v>0</v>
      </c>
      <c r="AB11095">
        <v>0</v>
      </c>
      <c r="AC11095">
        <v>0</v>
      </c>
      <c r="AP11095">
        <v>0</v>
      </c>
      <c r="AQ11095">
        <v>0</v>
      </c>
      <c r="AR11095">
        <v>0</v>
      </c>
      <c r="AS11095">
        <v>0</v>
      </c>
      <c r="AT11095">
        <v>0</v>
      </c>
      <c r="AU11095" t="s">
        <v>11069</v>
      </c>
      <c r="AV11095">
        <v>60</v>
      </c>
      <c r="AW11095">
        <v>0</v>
      </c>
      <c r="AX11095">
        <v>0</v>
      </c>
    </row>
    <row r="11096" spans="1:50" hidden="1" x14ac:dyDescent="0.3">
      <c r="A11096" t="s">
        <v>12731</v>
      </c>
      <c r="B11096" t="s">
        <v>10792</v>
      </c>
      <c r="D11096">
        <v>99</v>
      </c>
      <c r="F11096">
        <v>5</v>
      </c>
      <c r="G11096" t="s">
        <v>775</v>
      </c>
      <c r="H11096" t="s">
        <v>78</v>
      </c>
      <c r="I11096" t="s">
        <v>79</v>
      </c>
      <c r="J11096" t="s">
        <v>111</v>
      </c>
      <c r="K11096" t="s">
        <v>81</v>
      </c>
      <c r="L11096" t="s">
        <v>82</v>
      </c>
      <c r="M11096" t="s">
        <v>129</v>
      </c>
      <c r="N11096" t="s">
        <v>84</v>
      </c>
      <c r="O11096" t="s">
        <v>85</v>
      </c>
      <c r="P11096" t="s">
        <v>1387</v>
      </c>
      <c r="Q11096" t="s">
        <v>87</v>
      </c>
      <c r="R11096" t="s">
        <v>107</v>
      </c>
      <c r="T11096" t="s">
        <v>89</v>
      </c>
      <c r="U11096" t="s">
        <v>90</v>
      </c>
      <c r="V11096">
        <v>2.1134200000000001</v>
      </c>
      <c r="W11096">
        <v>2703.5772779600716</v>
      </c>
      <c r="X11096">
        <v>2808.735228</v>
      </c>
      <c r="Y11096">
        <v>2392.391447</v>
      </c>
      <c r="Z11096">
        <v>1748.855061</v>
      </c>
      <c r="AA11096">
        <v>2490.8548340622583</v>
      </c>
      <c r="AB11096">
        <v>4354.9109070000022</v>
      </c>
      <c r="AC11096">
        <v>1990.2616117430562</v>
      </c>
      <c r="AP11096">
        <v>3201.6010999999999</v>
      </c>
      <c r="AQ11096">
        <v>2797.3628481700966</v>
      </c>
      <c r="AR11096">
        <v>2703.5772779600716</v>
      </c>
      <c r="AS11096">
        <v>2703.5772779600716</v>
      </c>
      <c r="AT11096">
        <v>1279.2427808765278</v>
      </c>
      <c r="AU11096" t="s">
        <v>11071</v>
      </c>
      <c r="AV11096">
        <v>80</v>
      </c>
      <c r="AW11096">
        <v>15.990534760956598</v>
      </c>
      <c r="AX11096">
        <v>0.66627228170652486</v>
      </c>
    </row>
    <row r="11097" spans="1:50" hidden="1" x14ac:dyDescent="0.3">
      <c r="A11097" t="s">
        <v>12732</v>
      </c>
      <c r="B11097" t="s">
        <v>10792</v>
      </c>
      <c r="D11097">
        <v>100</v>
      </c>
      <c r="F11097">
        <v>5</v>
      </c>
      <c r="G11097" t="s">
        <v>77</v>
      </c>
      <c r="H11097" t="s">
        <v>78</v>
      </c>
      <c r="I11097" t="s">
        <v>79</v>
      </c>
      <c r="J11097" t="s">
        <v>80</v>
      </c>
      <c r="K11097" t="s">
        <v>81</v>
      </c>
      <c r="L11097" t="s">
        <v>82</v>
      </c>
      <c r="M11097" t="s">
        <v>83</v>
      </c>
      <c r="N11097" t="s">
        <v>84</v>
      </c>
      <c r="O11097" t="s">
        <v>85</v>
      </c>
      <c r="P11097" t="s">
        <v>1602</v>
      </c>
      <c r="Q11097" t="s">
        <v>87</v>
      </c>
      <c r="R11097" t="s">
        <v>215</v>
      </c>
      <c r="T11097" t="s">
        <v>89</v>
      </c>
      <c r="U11097" t="s">
        <v>90</v>
      </c>
      <c r="V11097">
        <v>2.1134200000000001</v>
      </c>
      <c r="W11097">
        <v>162.23385357120765</v>
      </c>
      <c r="X11097">
        <v>0</v>
      </c>
      <c r="Y11097">
        <v>285.31171999999998</v>
      </c>
      <c r="Z11097">
        <v>402.95875799999999</v>
      </c>
      <c r="AA11097">
        <v>65.731105432725059</v>
      </c>
      <c r="AB11097">
        <v>1.8277225199999996</v>
      </c>
      <c r="AC11097">
        <v>235.03251870120576</v>
      </c>
      <c r="AP11097">
        <v>0</v>
      </c>
      <c r="AQ11097">
        <v>0</v>
      </c>
      <c r="AR11097">
        <v>162.23385357120765</v>
      </c>
      <c r="AS11097">
        <v>162.23385357120765</v>
      </c>
      <c r="AT11097">
        <v>76.763659647021242</v>
      </c>
      <c r="AU11097" t="s">
        <v>10793</v>
      </c>
      <c r="AV11097">
        <v>80</v>
      </c>
      <c r="AW11097">
        <v>0.95954574558776551</v>
      </c>
      <c r="AX11097">
        <v>3.9981072732823565E-2</v>
      </c>
    </row>
    <row r="11098" spans="1:50" hidden="1" x14ac:dyDescent="0.3">
      <c r="A11098" t="s">
        <v>12733</v>
      </c>
      <c r="B11098" t="s">
        <v>10792</v>
      </c>
      <c r="D11098">
        <v>101</v>
      </c>
      <c r="F11098">
        <v>5</v>
      </c>
      <c r="G11098" t="s">
        <v>93</v>
      </c>
      <c r="H11098" t="s">
        <v>94</v>
      </c>
      <c r="I11098" t="s">
        <v>95</v>
      </c>
      <c r="J11098" t="s">
        <v>96</v>
      </c>
      <c r="K11098" t="s">
        <v>97</v>
      </c>
      <c r="L11098" t="s">
        <v>98</v>
      </c>
      <c r="M11098" t="s">
        <v>99</v>
      </c>
      <c r="N11098" t="s">
        <v>100</v>
      </c>
      <c r="O11098" t="s">
        <v>85</v>
      </c>
      <c r="P11098" t="s">
        <v>1602</v>
      </c>
      <c r="Q11098" t="s">
        <v>87</v>
      </c>
      <c r="R11098" t="s">
        <v>88</v>
      </c>
      <c r="T11098" t="s">
        <v>89</v>
      </c>
      <c r="U11098" t="s">
        <v>90</v>
      </c>
      <c r="V11098">
        <v>0.80310000000000004</v>
      </c>
      <c r="W11098">
        <v>16.217052253855776</v>
      </c>
      <c r="X11098">
        <v>9.2356459999999991</v>
      </c>
      <c r="Y11098">
        <v>21.282139999999998</v>
      </c>
      <c r="Z11098">
        <v>52.201478000000002</v>
      </c>
      <c r="AA11098">
        <v>13.791986071491415</v>
      </c>
      <c r="AB11098">
        <v>16.217052253855776</v>
      </c>
      <c r="AC11098">
        <v>23.079909907714686</v>
      </c>
      <c r="AP11098">
        <v>3.499511</v>
      </c>
      <c r="AQ11098">
        <v>3.5994675651812758</v>
      </c>
      <c r="AR11098">
        <v>16.217052253855776</v>
      </c>
      <c r="AS11098">
        <v>16.217052253855776</v>
      </c>
      <c r="AT11098">
        <v>20.193067181989509</v>
      </c>
      <c r="AU11098" t="s">
        <v>10795</v>
      </c>
      <c r="AV11098">
        <v>50</v>
      </c>
      <c r="AW11098">
        <v>0.4038613436397902</v>
      </c>
      <c r="AX11098">
        <v>1.682755598499126E-2</v>
      </c>
    </row>
    <row r="11099" spans="1:50" hidden="1" x14ac:dyDescent="0.3">
      <c r="A11099" t="s">
        <v>12734</v>
      </c>
      <c r="B11099" t="s">
        <v>10792</v>
      </c>
      <c r="D11099">
        <v>1040</v>
      </c>
      <c r="F11099">
        <v>5</v>
      </c>
      <c r="G11099" t="s">
        <v>103</v>
      </c>
      <c r="H11099" t="s">
        <v>94</v>
      </c>
      <c r="I11099" t="s">
        <v>104</v>
      </c>
      <c r="J11099" t="s">
        <v>105</v>
      </c>
      <c r="K11099" t="s">
        <v>81</v>
      </c>
      <c r="L11099" t="s">
        <v>82</v>
      </c>
      <c r="M11099" t="s">
        <v>106</v>
      </c>
      <c r="N11099" t="s">
        <v>84</v>
      </c>
      <c r="O11099" t="s">
        <v>85</v>
      </c>
      <c r="P11099" t="s">
        <v>1602</v>
      </c>
      <c r="Q11099" t="s">
        <v>87</v>
      </c>
      <c r="R11099" t="s">
        <v>107</v>
      </c>
      <c r="T11099" t="s">
        <v>89</v>
      </c>
      <c r="U11099" t="s">
        <v>90</v>
      </c>
      <c r="V11099">
        <v>2.1134200000000001</v>
      </c>
      <c r="W11099">
        <v>40.215628113415498</v>
      </c>
      <c r="X11099">
        <v>3.170131</v>
      </c>
      <c r="Y11099">
        <v>6.3402599999999998</v>
      </c>
      <c r="Z11099">
        <v>99.330747000000002</v>
      </c>
      <c r="AA11099">
        <v>25.100935278506455</v>
      </c>
      <c r="AB11099">
        <v>39.009159270013029</v>
      </c>
      <c r="AC11099">
        <v>25.747577686306286</v>
      </c>
      <c r="AP11099">
        <v>4.8085399999999998</v>
      </c>
      <c r="AQ11099">
        <v>0</v>
      </c>
      <c r="AR11099">
        <v>40.215628113415498</v>
      </c>
      <c r="AS11099">
        <v>40.215628113415498</v>
      </c>
      <c r="AT11099">
        <v>19.028696668629756</v>
      </c>
      <c r="AU11099" t="s">
        <v>10797</v>
      </c>
      <c r="AV11099">
        <v>80</v>
      </c>
      <c r="AW11099">
        <v>0.23785870835787196</v>
      </c>
      <c r="AX11099">
        <v>9.9107795149113321E-3</v>
      </c>
    </row>
    <row r="11100" spans="1:50" hidden="1" x14ac:dyDescent="0.3">
      <c r="A11100" t="s">
        <v>12735</v>
      </c>
      <c r="B11100" t="s">
        <v>10792</v>
      </c>
      <c r="D11100">
        <v>10</v>
      </c>
      <c r="F11100">
        <v>5</v>
      </c>
      <c r="G11100" t="s">
        <v>110</v>
      </c>
      <c r="H11100" t="s">
        <v>78</v>
      </c>
      <c r="I11100" t="s">
        <v>79</v>
      </c>
      <c r="J11100" t="s">
        <v>111</v>
      </c>
      <c r="K11100" t="s">
        <v>112</v>
      </c>
      <c r="L11100" t="s">
        <v>98</v>
      </c>
      <c r="M11100" t="s">
        <v>113</v>
      </c>
      <c r="N11100" t="s">
        <v>100</v>
      </c>
      <c r="O11100" t="s">
        <v>85</v>
      </c>
      <c r="P11100" t="s">
        <v>1602</v>
      </c>
      <c r="Q11100" t="s">
        <v>87</v>
      </c>
      <c r="R11100" t="s">
        <v>107</v>
      </c>
      <c r="T11100" t="s">
        <v>89</v>
      </c>
      <c r="U11100" t="s">
        <v>90</v>
      </c>
      <c r="V11100">
        <v>2.1134200000000001</v>
      </c>
      <c r="W11100">
        <v>0</v>
      </c>
      <c r="X11100">
        <v>14.646001999999999</v>
      </c>
      <c r="Y11100">
        <v>0</v>
      </c>
      <c r="Z11100">
        <v>0</v>
      </c>
      <c r="AA11100">
        <v>0</v>
      </c>
      <c r="AB11100">
        <v>0</v>
      </c>
      <c r="AC11100">
        <v>0</v>
      </c>
      <c r="AP11100">
        <v>0</v>
      </c>
      <c r="AQ11100">
        <v>0</v>
      </c>
      <c r="AR11100">
        <v>0</v>
      </c>
      <c r="AS11100">
        <v>0</v>
      </c>
      <c r="AT11100">
        <v>0</v>
      </c>
      <c r="AU11100" t="s">
        <v>10799</v>
      </c>
      <c r="AV11100">
        <v>40</v>
      </c>
      <c r="AW11100">
        <v>0</v>
      </c>
      <c r="AX11100">
        <v>0</v>
      </c>
    </row>
    <row r="11101" spans="1:50" hidden="1" x14ac:dyDescent="0.3">
      <c r="A11101" t="s">
        <v>12736</v>
      </c>
      <c r="B11101" t="s">
        <v>10792</v>
      </c>
      <c r="D11101">
        <v>1140</v>
      </c>
      <c r="F11101">
        <v>5</v>
      </c>
      <c r="G11101" t="s">
        <v>116</v>
      </c>
      <c r="H11101" t="s">
        <v>94</v>
      </c>
      <c r="I11101" t="s">
        <v>104</v>
      </c>
      <c r="J11101" t="s">
        <v>105</v>
      </c>
      <c r="K11101" t="s">
        <v>81</v>
      </c>
      <c r="L11101" t="s">
        <v>82</v>
      </c>
      <c r="M11101" t="s">
        <v>117</v>
      </c>
      <c r="N11101" t="s">
        <v>84</v>
      </c>
      <c r="O11101" t="s">
        <v>85</v>
      </c>
      <c r="P11101" t="s">
        <v>1602</v>
      </c>
      <c r="Q11101" t="s">
        <v>87</v>
      </c>
      <c r="R11101" t="s">
        <v>155</v>
      </c>
      <c r="T11101" t="s">
        <v>89</v>
      </c>
      <c r="U11101" t="s">
        <v>90</v>
      </c>
      <c r="V11101">
        <v>2.1134200000000001</v>
      </c>
      <c r="W11101">
        <v>645.04304814795557</v>
      </c>
      <c r="X11101">
        <v>771.39847799999995</v>
      </c>
      <c r="Y11101">
        <v>1033.4623919999999</v>
      </c>
      <c r="Z11101">
        <v>612.89181699999995</v>
      </c>
      <c r="AA11101">
        <v>633.00338364026152</v>
      </c>
      <c r="AB11101">
        <v>625.69175670351694</v>
      </c>
      <c r="AC11101">
        <v>1027.8657208293514</v>
      </c>
      <c r="AP11101">
        <v>9.2619129999999998</v>
      </c>
      <c r="AQ11101">
        <v>0</v>
      </c>
      <c r="AR11101">
        <v>645.04304814795557</v>
      </c>
      <c r="AS11101">
        <v>645.04304814795557</v>
      </c>
      <c r="AT11101">
        <v>305.21290048734068</v>
      </c>
      <c r="AU11101" t="s">
        <v>10801</v>
      </c>
      <c r="AV11101">
        <v>80</v>
      </c>
      <c r="AW11101">
        <v>3.8151612560917583</v>
      </c>
      <c r="AX11101">
        <v>0.1589650523371566</v>
      </c>
    </row>
    <row r="11102" spans="1:50" hidden="1" x14ac:dyDescent="0.3">
      <c r="A11102" t="s">
        <v>12737</v>
      </c>
      <c r="B11102" t="s">
        <v>10792</v>
      </c>
      <c r="D11102">
        <v>117</v>
      </c>
      <c r="F11102">
        <v>5</v>
      </c>
      <c r="G11102" t="s">
        <v>124</v>
      </c>
      <c r="H11102" t="s">
        <v>94</v>
      </c>
      <c r="I11102" t="s">
        <v>95</v>
      </c>
      <c r="J11102" t="s">
        <v>96</v>
      </c>
      <c r="K11102" t="s">
        <v>125</v>
      </c>
      <c r="L11102" t="s">
        <v>82</v>
      </c>
      <c r="M11102" t="s">
        <v>99</v>
      </c>
      <c r="N11102" t="s">
        <v>100</v>
      </c>
      <c r="O11102" t="s">
        <v>85</v>
      </c>
      <c r="P11102" t="s">
        <v>1602</v>
      </c>
      <c r="Q11102" t="s">
        <v>87</v>
      </c>
      <c r="R11102" t="s">
        <v>88</v>
      </c>
      <c r="T11102" t="s">
        <v>89</v>
      </c>
      <c r="U11102" t="s">
        <v>90</v>
      </c>
      <c r="V11102">
        <v>0.52835500000000002</v>
      </c>
      <c r="W11102">
        <v>252.75191101836896</v>
      </c>
      <c r="X11102">
        <v>1143.7125719999999</v>
      </c>
      <c r="Y11102">
        <v>901.10954600000002</v>
      </c>
      <c r="Z11102">
        <v>400.49312500000002</v>
      </c>
      <c r="AA11102">
        <v>60.308952872960838</v>
      </c>
      <c r="AB11102">
        <v>230.93738077543853</v>
      </c>
      <c r="AC11102">
        <v>106.08144895934788</v>
      </c>
      <c r="AP11102">
        <v>86.854917999999998</v>
      </c>
      <c r="AQ11102">
        <v>101.55094489154</v>
      </c>
      <c r="AR11102">
        <v>230.93738077543841</v>
      </c>
      <c r="AS11102">
        <v>252.75191101836896</v>
      </c>
      <c r="AT11102">
        <v>478.37516635286681</v>
      </c>
      <c r="AU11102" t="s">
        <v>10803</v>
      </c>
      <c r="AV11102">
        <v>270</v>
      </c>
      <c r="AW11102">
        <v>1.7717598753809882</v>
      </c>
      <c r="AX11102">
        <v>7.3823328140874514E-2</v>
      </c>
    </row>
    <row r="11103" spans="1:50" hidden="1" x14ac:dyDescent="0.3">
      <c r="A11103" t="s">
        <v>12738</v>
      </c>
      <c r="B11103" t="s">
        <v>10792</v>
      </c>
      <c r="D11103">
        <v>11</v>
      </c>
      <c r="F11103">
        <v>5</v>
      </c>
      <c r="G11103" t="s">
        <v>128</v>
      </c>
      <c r="H11103" t="s">
        <v>78</v>
      </c>
      <c r="I11103" t="s">
        <v>79</v>
      </c>
      <c r="J11103" t="s">
        <v>111</v>
      </c>
      <c r="K11103" t="s">
        <v>112</v>
      </c>
      <c r="L11103" t="s">
        <v>98</v>
      </c>
      <c r="M11103" t="s">
        <v>129</v>
      </c>
      <c r="N11103" t="s">
        <v>100</v>
      </c>
      <c r="O11103" t="s">
        <v>85</v>
      </c>
      <c r="P11103" t="s">
        <v>1602</v>
      </c>
      <c r="Q11103" t="s">
        <v>87</v>
      </c>
      <c r="R11103" t="s">
        <v>107</v>
      </c>
      <c r="T11103" t="s">
        <v>89</v>
      </c>
      <c r="U11103" t="s">
        <v>90</v>
      </c>
      <c r="V11103">
        <v>2.1134200000000001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P11103">
        <v>0</v>
      </c>
      <c r="AQ11103">
        <v>0</v>
      </c>
      <c r="AR11103">
        <v>0</v>
      </c>
      <c r="AS11103">
        <v>0</v>
      </c>
      <c r="AT11103">
        <v>0</v>
      </c>
      <c r="AU11103" t="s">
        <v>10805</v>
      </c>
      <c r="AV11103">
        <v>40</v>
      </c>
      <c r="AW11103">
        <v>0</v>
      </c>
      <c r="AX11103">
        <v>0</v>
      </c>
    </row>
    <row r="11104" spans="1:50" hidden="1" x14ac:dyDescent="0.3">
      <c r="A11104" t="s">
        <v>12739</v>
      </c>
      <c r="B11104" t="s">
        <v>10792</v>
      </c>
      <c r="D11104">
        <v>120</v>
      </c>
      <c r="F11104">
        <v>5</v>
      </c>
      <c r="G11104" t="s">
        <v>132</v>
      </c>
      <c r="H11104" t="s">
        <v>94</v>
      </c>
      <c r="I11104" t="s">
        <v>95</v>
      </c>
      <c r="J11104" t="s">
        <v>96</v>
      </c>
      <c r="K11104" t="s">
        <v>133</v>
      </c>
      <c r="L11104" t="s">
        <v>98</v>
      </c>
      <c r="M11104" t="s">
        <v>99</v>
      </c>
      <c r="N11104" t="s">
        <v>100</v>
      </c>
      <c r="O11104" t="s">
        <v>85</v>
      </c>
      <c r="P11104" t="s">
        <v>1602</v>
      </c>
      <c r="Q11104" t="s">
        <v>87</v>
      </c>
      <c r="R11104" t="s">
        <v>88</v>
      </c>
      <c r="T11104" t="s">
        <v>89</v>
      </c>
      <c r="U11104" t="s">
        <v>90</v>
      </c>
      <c r="V11104">
        <v>1.268052</v>
      </c>
      <c r="W11104">
        <v>3.003726406145879</v>
      </c>
      <c r="X11104">
        <v>11.729482000000001</v>
      </c>
      <c r="Y11104">
        <v>2.9587880000000002</v>
      </c>
      <c r="Z11104">
        <v>18.915109999999999</v>
      </c>
      <c r="AA11104">
        <v>1.7253226669575268</v>
      </c>
      <c r="AB11104">
        <v>3.003726406145879</v>
      </c>
      <c r="AC11104">
        <v>6.183237996587212</v>
      </c>
      <c r="AP11104">
        <v>7.7998779999999996</v>
      </c>
      <c r="AQ11104">
        <v>8.2239989691823947</v>
      </c>
      <c r="AR11104">
        <v>3.003726406145879</v>
      </c>
      <c r="AS11104">
        <v>3.003726406145879</v>
      </c>
      <c r="AT11104">
        <v>2.36877226339762</v>
      </c>
      <c r="AU11104" t="s">
        <v>10807</v>
      </c>
      <c r="AV11104">
        <v>40</v>
      </c>
      <c r="AW11104">
        <v>5.9219306584940498E-2</v>
      </c>
      <c r="AX11104">
        <v>2.4674711077058539E-3</v>
      </c>
    </row>
    <row r="11105" spans="1:50" hidden="1" x14ac:dyDescent="0.3">
      <c r="A11105" t="s">
        <v>12740</v>
      </c>
      <c r="B11105" t="s">
        <v>10792</v>
      </c>
      <c r="D11105">
        <v>144</v>
      </c>
      <c r="F11105">
        <v>5</v>
      </c>
      <c r="G11105" t="s">
        <v>2351</v>
      </c>
      <c r="H11105" t="s">
        <v>94</v>
      </c>
      <c r="I11105" t="s">
        <v>95</v>
      </c>
      <c r="J11105" t="s">
        <v>96</v>
      </c>
      <c r="K11105" t="s">
        <v>200</v>
      </c>
      <c r="L11105" t="s">
        <v>82</v>
      </c>
      <c r="M11105" t="s">
        <v>99</v>
      </c>
      <c r="N11105" t="s">
        <v>84</v>
      </c>
      <c r="O11105" t="s">
        <v>85</v>
      </c>
      <c r="P11105" t="s">
        <v>1602</v>
      </c>
      <c r="Q11105" t="s">
        <v>87</v>
      </c>
      <c r="R11105" t="s">
        <v>107</v>
      </c>
      <c r="T11105" t="s">
        <v>89</v>
      </c>
      <c r="U11105" t="s">
        <v>90</v>
      </c>
      <c r="V11105">
        <v>2.641775</v>
      </c>
      <c r="W11105">
        <v>0</v>
      </c>
      <c r="X11105">
        <v>66.484690000000001</v>
      </c>
      <c r="Y11105">
        <v>0</v>
      </c>
      <c r="Z11105">
        <v>0</v>
      </c>
      <c r="AA11105">
        <v>0</v>
      </c>
      <c r="AB11105">
        <v>0</v>
      </c>
      <c r="AC11105">
        <v>0</v>
      </c>
      <c r="AP11105">
        <v>4.2999450000000001</v>
      </c>
      <c r="AQ11105">
        <v>4.3574212415287246</v>
      </c>
      <c r="AR11105">
        <v>0</v>
      </c>
      <c r="AS11105">
        <v>0</v>
      </c>
      <c r="AT11105">
        <v>0</v>
      </c>
      <c r="AU11105" t="s">
        <v>10813</v>
      </c>
      <c r="AV11105">
        <v>60</v>
      </c>
      <c r="AW11105">
        <v>0</v>
      </c>
      <c r="AX11105">
        <v>0</v>
      </c>
    </row>
    <row r="11106" spans="1:50" hidden="1" x14ac:dyDescent="0.3">
      <c r="A11106" t="s">
        <v>12741</v>
      </c>
      <c r="B11106" t="s">
        <v>10792</v>
      </c>
      <c r="D11106">
        <v>146</v>
      </c>
      <c r="F11106">
        <v>5</v>
      </c>
      <c r="G11106" t="s">
        <v>148</v>
      </c>
      <c r="H11106" t="s">
        <v>94</v>
      </c>
      <c r="I11106" t="s">
        <v>95</v>
      </c>
      <c r="J11106" t="s">
        <v>96</v>
      </c>
      <c r="K11106" t="s">
        <v>121</v>
      </c>
      <c r="L11106" t="s">
        <v>82</v>
      </c>
      <c r="M11106" t="s">
        <v>99</v>
      </c>
      <c r="N11106" t="s">
        <v>84</v>
      </c>
      <c r="O11106" t="s">
        <v>85</v>
      </c>
      <c r="P11106" t="s">
        <v>1602</v>
      </c>
      <c r="Q11106" t="s">
        <v>87</v>
      </c>
      <c r="R11106" t="s">
        <v>88</v>
      </c>
      <c r="T11106" t="s">
        <v>89</v>
      </c>
      <c r="U11106" t="s">
        <v>90</v>
      </c>
      <c r="V11106">
        <v>3.1701299999999999</v>
      </c>
      <c r="W11106">
        <v>3885.0458365485501</v>
      </c>
      <c r="X11106">
        <v>696.37190999999996</v>
      </c>
      <c r="Y11106">
        <v>9809.4399400000002</v>
      </c>
      <c r="Z11106">
        <v>1328.2846059999999</v>
      </c>
      <c r="AA11106">
        <v>2715.1207259886064</v>
      </c>
      <c r="AB11106">
        <v>3504.6998491504487</v>
      </c>
      <c r="AC11106">
        <v>3429.9668496855816</v>
      </c>
      <c r="AP11106">
        <v>93.356718000000001</v>
      </c>
      <c r="AQ11106">
        <v>105.5082293926704</v>
      </c>
      <c r="AR11106">
        <v>3885.0458365485501</v>
      </c>
      <c r="AS11106">
        <v>3885.0458365485501</v>
      </c>
      <c r="AT11106">
        <v>1225.5162521879388</v>
      </c>
      <c r="AU11106" t="s">
        <v>10815</v>
      </c>
      <c r="AV11106">
        <v>60</v>
      </c>
      <c r="AW11106">
        <v>20.425270869798979</v>
      </c>
      <c r="AX11106">
        <v>0.85105295290829075</v>
      </c>
    </row>
    <row r="11107" spans="1:50" hidden="1" x14ac:dyDescent="0.3">
      <c r="A11107" t="s">
        <v>12742</v>
      </c>
      <c r="B11107" t="s">
        <v>10792</v>
      </c>
      <c r="D11107">
        <v>149</v>
      </c>
      <c r="F11107">
        <v>5</v>
      </c>
      <c r="G11107" t="s">
        <v>151</v>
      </c>
      <c r="H11107" t="s">
        <v>94</v>
      </c>
      <c r="I11107" t="s">
        <v>95</v>
      </c>
      <c r="J11107" t="s">
        <v>96</v>
      </c>
      <c r="K11107" t="s">
        <v>152</v>
      </c>
      <c r="L11107" t="s">
        <v>153</v>
      </c>
      <c r="M11107" t="s">
        <v>99</v>
      </c>
      <c r="N11107" t="s">
        <v>154</v>
      </c>
      <c r="O11107" t="s">
        <v>85</v>
      </c>
      <c r="P11107" t="s">
        <v>1602</v>
      </c>
      <c r="Q11107" t="s">
        <v>87</v>
      </c>
      <c r="R11107" t="s">
        <v>155</v>
      </c>
      <c r="T11107" t="s">
        <v>89</v>
      </c>
      <c r="U11107" t="s">
        <v>90</v>
      </c>
      <c r="V11107">
        <v>21.415991999999999</v>
      </c>
      <c r="W11107">
        <v>21.415949000000001</v>
      </c>
      <c r="X11107">
        <v>0</v>
      </c>
      <c r="Y11107">
        <v>64.247846999999993</v>
      </c>
      <c r="Z11107">
        <v>0</v>
      </c>
      <c r="AA11107">
        <v>0</v>
      </c>
      <c r="AB11107">
        <v>21.415948999999983</v>
      </c>
      <c r="AC11107">
        <v>0</v>
      </c>
      <c r="AP11107">
        <v>0</v>
      </c>
      <c r="AQ11107">
        <v>0</v>
      </c>
      <c r="AR11107">
        <v>21.415949000000001</v>
      </c>
      <c r="AS11107">
        <v>21.415949000000001</v>
      </c>
      <c r="AT11107">
        <v>0.99999799215464791</v>
      </c>
      <c r="AU11107" t="s">
        <v>11684</v>
      </c>
      <c r="AV11107">
        <v>40</v>
      </c>
      <c r="AW11107">
        <v>2.4999949803866196E-2</v>
      </c>
      <c r="AX11107">
        <v>1.0416645751610916E-3</v>
      </c>
    </row>
    <row r="11108" spans="1:50" hidden="1" x14ac:dyDescent="0.3">
      <c r="A11108" t="s">
        <v>12743</v>
      </c>
      <c r="B11108" t="s">
        <v>10792</v>
      </c>
      <c r="D11108">
        <v>1540</v>
      </c>
      <c r="F11108">
        <v>5</v>
      </c>
      <c r="G11108" t="s">
        <v>158</v>
      </c>
      <c r="H11108" t="s">
        <v>94</v>
      </c>
      <c r="I11108" t="s">
        <v>104</v>
      </c>
      <c r="J11108" t="s">
        <v>105</v>
      </c>
      <c r="K11108" t="s">
        <v>81</v>
      </c>
      <c r="L11108" t="s">
        <v>82</v>
      </c>
      <c r="M11108" t="s">
        <v>129</v>
      </c>
      <c r="N11108" t="s">
        <v>84</v>
      </c>
      <c r="O11108" t="s">
        <v>85</v>
      </c>
      <c r="P11108" t="s">
        <v>1602</v>
      </c>
      <c r="Q11108" t="s">
        <v>87</v>
      </c>
      <c r="R11108" t="s">
        <v>155</v>
      </c>
      <c r="T11108" t="s">
        <v>89</v>
      </c>
      <c r="U11108" t="s">
        <v>90</v>
      </c>
      <c r="V11108">
        <v>2.1134200000000001</v>
      </c>
      <c r="W11108">
        <v>1067.0268292879889</v>
      </c>
      <c r="X11108">
        <v>1122.930754</v>
      </c>
      <c r="Y11108">
        <v>2314.1949220000001</v>
      </c>
      <c r="Z11108">
        <v>1352.5888219999999</v>
      </c>
      <c r="AA11108">
        <v>1634.9906387114877</v>
      </c>
      <c r="AB11108">
        <v>1035.0160244093495</v>
      </c>
      <c r="AC11108">
        <v>2439.4941363872022</v>
      </c>
      <c r="AP11108">
        <v>5.2522859999999998</v>
      </c>
      <c r="AQ11108">
        <v>3.9901133004958118</v>
      </c>
      <c r="AR11108">
        <v>1067.0268292879889</v>
      </c>
      <c r="AS11108">
        <v>1067.0268292879889</v>
      </c>
      <c r="AT11108">
        <v>504.88158022919669</v>
      </c>
      <c r="AU11108" t="s">
        <v>10817</v>
      </c>
      <c r="AV11108">
        <v>80</v>
      </c>
      <c r="AW11108">
        <v>6.3110197528649588</v>
      </c>
      <c r="AX11108">
        <v>0.26295915636937328</v>
      </c>
    </row>
    <row r="11109" spans="1:50" hidden="1" x14ac:dyDescent="0.3">
      <c r="A11109" t="s">
        <v>12744</v>
      </c>
      <c r="B11109" t="s">
        <v>10792</v>
      </c>
      <c r="D11109">
        <v>1640</v>
      </c>
      <c r="F11109">
        <v>5</v>
      </c>
      <c r="G11109" t="s">
        <v>161</v>
      </c>
      <c r="H11109" t="s">
        <v>94</v>
      </c>
      <c r="I11109" t="s">
        <v>104</v>
      </c>
      <c r="J11109" t="s">
        <v>105</v>
      </c>
      <c r="K11109" t="s">
        <v>81</v>
      </c>
      <c r="L11109" t="s">
        <v>82</v>
      </c>
      <c r="M11109" t="s">
        <v>113</v>
      </c>
      <c r="N11109" t="s">
        <v>84</v>
      </c>
      <c r="O11109" t="s">
        <v>85</v>
      </c>
      <c r="P11109" t="s">
        <v>1602</v>
      </c>
      <c r="Q11109" t="s">
        <v>87</v>
      </c>
      <c r="R11109" t="s">
        <v>88</v>
      </c>
      <c r="T11109" t="s">
        <v>89</v>
      </c>
      <c r="U11109" t="s">
        <v>90</v>
      </c>
      <c r="V11109">
        <v>2.1134200000000001</v>
      </c>
      <c r="W11109">
        <v>273.69451046811116</v>
      </c>
      <c r="X11109">
        <v>732.30020300000001</v>
      </c>
      <c r="Y11109">
        <v>99.330749999999995</v>
      </c>
      <c r="Z11109">
        <v>270.517787</v>
      </c>
      <c r="AA11109">
        <v>449.79693997575015</v>
      </c>
      <c r="AB11109">
        <v>265.48367515406773</v>
      </c>
      <c r="AC11109">
        <v>484.6810711975578</v>
      </c>
      <c r="AP11109">
        <v>9.4520079999999993</v>
      </c>
      <c r="AQ11109">
        <v>6.7526327753811142</v>
      </c>
      <c r="AR11109">
        <v>273.69451046811116</v>
      </c>
      <c r="AS11109">
        <v>273.69451046811116</v>
      </c>
      <c r="AT11109">
        <v>129.50313258515163</v>
      </c>
      <c r="AU11109" t="s">
        <v>10819</v>
      </c>
      <c r="AV11109">
        <v>80</v>
      </c>
      <c r="AW11109">
        <v>1.6187891573143953</v>
      </c>
      <c r="AX11109">
        <v>6.7449548221433134E-2</v>
      </c>
    </row>
    <row r="11110" spans="1:50" hidden="1" x14ac:dyDescent="0.3">
      <c r="A11110" t="s">
        <v>12745</v>
      </c>
      <c r="B11110" t="s">
        <v>10792</v>
      </c>
      <c r="D11110">
        <v>165</v>
      </c>
      <c r="F11110">
        <v>5</v>
      </c>
      <c r="G11110" t="s">
        <v>167</v>
      </c>
      <c r="H11110" t="s">
        <v>94</v>
      </c>
      <c r="I11110" t="s">
        <v>95</v>
      </c>
      <c r="J11110" t="s">
        <v>96</v>
      </c>
      <c r="K11110" t="s">
        <v>168</v>
      </c>
      <c r="L11110" t="s">
        <v>82</v>
      </c>
      <c r="M11110" t="s">
        <v>99</v>
      </c>
      <c r="N11110" t="s">
        <v>100</v>
      </c>
      <c r="O11110" t="s">
        <v>85</v>
      </c>
      <c r="P11110" t="s">
        <v>1602</v>
      </c>
      <c r="Q11110" t="s">
        <v>87</v>
      </c>
      <c r="R11110" t="s">
        <v>88</v>
      </c>
      <c r="T11110" t="s">
        <v>89</v>
      </c>
      <c r="U11110" t="s">
        <v>90</v>
      </c>
      <c r="V11110">
        <v>0.31701299999999999</v>
      </c>
      <c r="W11110">
        <v>627.16931360404203</v>
      </c>
      <c r="X11110">
        <v>86.121876</v>
      </c>
      <c r="Y11110">
        <v>446.988359</v>
      </c>
      <c r="Z11110">
        <v>402.395194</v>
      </c>
      <c r="AA11110">
        <v>143.30158956497482</v>
      </c>
      <c r="AB11110">
        <v>819.16907310563204</v>
      </c>
      <c r="AC11110">
        <v>691.03702553139817</v>
      </c>
      <c r="AP11110">
        <v>13.185399</v>
      </c>
      <c r="AQ11110">
        <v>33.734482680586027</v>
      </c>
      <c r="AR11110">
        <v>580.45801841347918</v>
      </c>
      <c r="AS11110">
        <v>627.16931360404203</v>
      </c>
      <c r="AT11110">
        <v>1978.3709614559721</v>
      </c>
      <c r="AU11110" t="s">
        <v>10821</v>
      </c>
      <c r="AV11110">
        <v>423</v>
      </c>
      <c r="AW11110">
        <v>4.6769999088793668</v>
      </c>
      <c r="AX11110">
        <v>0.19487499620330695</v>
      </c>
    </row>
    <row r="11111" spans="1:50" hidden="1" x14ac:dyDescent="0.3">
      <c r="A11111" t="s">
        <v>12746</v>
      </c>
      <c r="B11111" t="s">
        <v>10792</v>
      </c>
      <c r="D11111">
        <v>1758</v>
      </c>
      <c r="F11111">
        <v>5</v>
      </c>
      <c r="G11111" t="s">
        <v>12747</v>
      </c>
      <c r="H11111" t="s">
        <v>78</v>
      </c>
      <c r="I11111" t="s">
        <v>172</v>
      </c>
      <c r="J11111" t="s">
        <v>173</v>
      </c>
      <c r="K11111" t="s">
        <v>174</v>
      </c>
      <c r="L11111" t="s">
        <v>175</v>
      </c>
      <c r="M11111" t="s">
        <v>87</v>
      </c>
      <c r="N11111" t="s">
        <v>100</v>
      </c>
      <c r="O11111" t="s">
        <v>85</v>
      </c>
      <c r="P11111" t="s">
        <v>1602</v>
      </c>
      <c r="Q11111" t="s">
        <v>176</v>
      </c>
      <c r="R11111" t="s">
        <v>107</v>
      </c>
      <c r="T11111" t="s">
        <v>89</v>
      </c>
      <c r="U11111" t="s">
        <v>90</v>
      </c>
      <c r="V11111">
        <v>1.999296</v>
      </c>
      <c r="W11111">
        <v>0</v>
      </c>
      <c r="X11111">
        <v>0</v>
      </c>
      <c r="Y11111">
        <v>9.9964779999999998</v>
      </c>
      <c r="Z11111">
        <v>0</v>
      </c>
      <c r="AA11111">
        <v>0</v>
      </c>
      <c r="AB11111">
        <v>0</v>
      </c>
      <c r="AC11111">
        <v>0</v>
      </c>
      <c r="AP11111">
        <v>0</v>
      </c>
      <c r="AQ11111">
        <v>0</v>
      </c>
      <c r="AR11111">
        <v>0</v>
      </c>
      <c r="AS11111">
        <v>0</v>
      </c>
      <c r="AT11111">
        <v>0</v>
      </c>
      <c r="AU11111" t="s">
        <v>12748</v>
      </c>
    </row>
    <row r="11112" spans="1:50" hidden="1" x14ac:dyDescent="0.3">
      <c r="A11112" t="s">
        <v>12749</v>
      </c>
      <c r="B11112" t="s">
        <v>10792</v>
      </c>
      <c r="D11112">
        <v>1759</v>
      </c>
      <c r="F11112">
        <v>5</v>
      </c>
      <c r="G11112" t="s">
        <v>171</v>
      </c>
      <c r="H11112" t="s">
        <v>78</v>
      </c>
      <c r="I11112" t="s">
        <v>172</v>
      </c>
      <c r="J11112" t="s">
        <v>173</v>
      </c>
      <c r="K11112" t="s">
        <v>174</v>
      </c>
      <c r="L11112" t="s">
        <v>175</v>
      </c>
      <c r="M11112" t="s">
        <v>87</v>
      </c>
      <c r="N11112" t="s">
        <v>100</v>
      </c>
      <c r="O11112" t="s">
        <v>85</v>
      </c>
      <c r="P11112" t="s">
        <v>1602</v>
      </c>
      <c r="Q11112" t="s">
        <v>176</v>
      </c>
      <c r="R11112" t="s">
        <v>155</v>
      </c>
      <c r="T11112" t="s">
        <v>89</v>
      </c>
      <c r="U11112" t="s">
        <v>90</v>
      </c>
      <c r="V11112">
        <v>0.49982399999999999</v>
      </c>
      <c r="W11112">
        <v>27.08992770497451</v>
      </c>
      <c r="X11112">
        <v>42.734943999999999</v>
      </c>
      <c r="Y11112">
        <v>81.471294999999998</v>
      </c>
      <c r="Z11112">
        <v>50.482214999999997</v>
      </c>
      <c r="AA11112">
        <v>18.781948912201589</v>
      </c>
      <c r="AB11112">
        <v>21.67194216397959</v>
      </c>
      <c r="AC11112">
        <v>28.254797630300569</v>
      </c>
      <c r="AP11112">
        <v>0</v>
      </c>
      <c r="AQ11112">
        <v>0</v>
      </c>
      <c r="AR11112">
        <v>27.08992770497451</v>
      </c>
      <c r="AS11112">
        <v>27.08992770497451</v>
      </c>
      <c r="AT11112">
        <v>54.198933434517969</v>
      </c>
      <c r="AU11112" t="s">
        <v>10823</v>
      </c>
      <c r="AV11112">
        <v>320</v>
      </c>
      <c r="AW11112">
        <v>0.16937166698286865</v>
      </c>
      <c r="AX11112">
        <v>7.0571527909528602E-3</v>
      </c>
    </row>
    <row r="11113" spans="1:50" hidden="1" x14ac:dyDescent="0.3">
      <c r="A11113" t="s">
        <v>12750</v>
      </c>
      <c r="B11113" t="s">
        <v>10792</v>
      </c>
      <c r="D11113">
        <v>1779</v>
      </c>
      <c r="F11113">
        <v>5</v>
      </c>
      <c r="G11113" t="s">
        <v>179</v>
      </c>
      <c r="H11113" t="s">
        <v>78</v>
      </c>
      <c r="I11113" t="s">
        <v>172</v>
      </c>
      <c r="J11113" t="s">
        <v>173</v>
      </c>
      <c r="K11113" t="s">
        <v>174</v>
      </c>
      <c r="L11113" t="s">
        <v>175</v>
      </c>
      <c r="M11113" t="s">
        <v>180</v>
      </c>
      <c r="N11113" t="s">
        <v>100</v>
      </c>
      <c r="O11113" t="s">
        <v>85</v>
      </c>
      <c r="P11113" t="s">
        <v>1602</v>
      </c>
      <c r="Q11113" t="s">
        <v>176</v>
      </c>
      <c r="R11113" t="s">
        <v>107</v>
      </c>
      <c r="T11113" t="s">
        <v>89</v>
      </c>
      <c r="U11113" t="s">
        <v>90</v>
      </c>
      <c r="V11113">
        <v>0.49982399999999999</v>
      </c>
      <c r="W11113">
        <v>4.5515370382996387</v>
      </c>
      <c r="X11113">
        <v>4.99824</v>
      </c>
      <c r="Y11113">
        <v>10.996126</v>
      </c>
      <c r="Z11113">
        <v>19.493131000000002</v>
      </c>
      <c r="AA11113">
        <v>4.2294737216334921</v>
      </c>
      <c r="AB11113">
        <v>3.6412296306397098</v>
      </c>
      <c r="AC11113">
        <v>3.6782073331213998</v>
      </c>
      <c r="AP11113">
        <v>0</v>
      </c>
      <c r="AQ11113">
        <v>0</v>
      </c>
      <c r="AR11113">
        <v>4.5515370382996387</v>
      </c>
      <c r="AS11113">
        <v>4.5515370382996387</v>
      </c>
      <c r="AT11113">
        <v>9.1062794869786945</v>
      </c>
      <c r="AU11113" t="s">
        <v>10825</v>
      </c>
      <c r="AV11113">
        <v>320</v>
      </c>
      <c r="AW11113">
        <v>2.845712339680842E-2</v>
      </c>
      <c r="AX11113">
        <v>1.1857134748670176E-3</v>
      </c>
    </row>
    <row r="11114" spans="1:50" hidden="1" x14ac:dyDescent="0.3">
      <c r="A11114" t="s">
        <v>12751</v>
      </c>
      <c r="B11114" t="s">
        <v>10792</v>
      </c>
      <c r="D11114">
        <v>1780</v>
      </c>
      <c r="F11114">
        <v>5</v>
      </c>
      <c r="G11114" t="s">
        <v>183</v>
      </c>
      <c r="H11114" t="s">
        <v>78</v>
      </c>
      <c r="I11114" t="s">
        <v>172</v>
      </c>
      <c r="J11114" t="s">
        <v>184</v>
      </c>
      <c r="K11114" t="s">
        <v>185</v>
      </c>
      <c r="L11114" t="s">
        <v>82</v>
      </c>
      <c r="M11114" t="s">
        <v>186</v>
      </c>
      <c r="N11114" t="s">
        <v>100</v>
      </c>
      <c r="O11114" t="s">
        <v>85</v>
      </c>
      <c r="P11114" t="s">
        <v>1602</v>
      </c>
      <c r="Q11114" t="s">
        <v>87</v>
      </c>
      <c r="R11114" t="s">
        <v>155</v>
      </c>
      <c r="T11114" t="s">
        <v>89</v>
      </c>
      <c r="U11114" t="s">
        <v>90</v>
      </c>
      <c r="V11114">
        <v>0.36984899999999998</v>
      </c>
      <c r="W11114">
        <v>224.11811531766571</v>
      </c>
      <c r="X11114">
        <v>182.70518300000001</v>
      </c>
      <c r="Y11114">
        <v>198.608667</v>
      </c>
      <c r="Z11114">
        <v>257.78443399999998</v>
      </c>
      <c r="AA11114">
        <v>104.35896158926519</v>
      </c>
      <c r="AB11114">
        <v>224.11811531766568</v>
      </c>
      <c r="AC11114">
        <v>187.6426677937184</v>
      </c>
      <c r="AP11114">
        <v>0</v>
      </c>
      <c r="AQ11114">
        <v>0</v>
      </c>
      <c r="AR11114">
        <v>224.11811531766571</v>
      </c>
      <c r="AS11114">
        <v>224.11811531766571</v>
      </c>
      <c r="AT11114">
        <v>605.97193805489735</v>
      </c>
      <c r="AU11114" t="s">
        <v>10827</v>
      </c>
      <c r="AV11114">
        <v>441</v>
      </c>
      <c r="AW11114">
        <v>1.3740860273353681</v>
      </c>
      <c r="AX11114">
        <v>5.7253584472307002E-2</v>
      </c>
    </row>
    <row r="11115" spans="1:50" hidden="1" x14ac:dyDescent="0.3">
      <c r="A11115" t="s">
        <v>12752</v>
      </c>
      <c r="B11115" t="s">
        <v>10792</v>
      </c>
      <c r="D11115">
        <v>1791</v>
      </c>
      <c r="F11115">
        <v>5</v>
      </c>
      <c r="G11115" t="s">
        <v>189</v>
      </c>
      <c r="H11115" t="s">
        <v>78</v>
      </c>
      <c r="I11115" t="s">
        <v>172</v>
      </c>
      <c r="J11115" t="s">
        <v>173</v>
      </c>
      <c r="K11115" t="s">
        <v>174</v>
      </c>
      <c r="L11115" t="s">
        <v>175</v>
      </c>
      <c r="M11115" t="s">
        <v>190</v>
      </c>
      <c r="N11115" t="s">
        <v>100</v>
      </c>
      <c r="O11115" t="s">
        <v>85</v>
      </c>
      <c r="P11115" t="s">
        <v>1602</v>
      </c>
      <c r="Q11115" t="s">
        <v>176</v>
      </c>
      <c r="R11115" t="s">
        <v>107</v>
      </c>
      <c r="T11115" t="s">
        <v>89</v>
      </c>
      <c r="U11115" t="s">
        <v>90</v>
      </c>
      <c r="V11115">
        <v>0.49982399999999999</v>
      </c>
      <c r="W11115">
        <v>7.2413587276872731</v>
      </c>
      <c r="X11115">
        <v>4.9982379999999997</v>
      </c>
      <c r="Y11115">
        <v>0</v>
      </c>
      <c r="Z11115">
        <v>35.987323000000004</v>
      </c>
      <c r="AA11115">
        <v>5.4590952113421034</v>
      </c>
      <c r="AB11115">
        <v>5.7930869821498163</v>
      </c>
      <c r="AC11115">
        <v>2.2096336488114012</v>
      </c>
      <c r="AP11115">
        <v>0</v>
      </c>
      <c r="AQ11115">
        <v>0</v>
      </c>
      <c r="AR11115">
        <v>0</v>
      </c>
      <c r="AS11115">
        <v>7.2413587276872731</v>
      </c>
      <c r="AT11115">
        <v>14.487817167017337</v>
      </c>
      <c r="AU11115" t="s">
        <v>10829</v>
      </c>
      <c r="AV11115">
        <v>320</v>
      </c>
      <c r="AW11115">
        <v>4.5274428646929175E-2</v>
      </c>
      <c r="AX11115">
        <v>1.8864345269553823E-3</v>
      </c>
    </row>
    <row r="11116" spans="1:50" hidden="1" x14ac:dyDescent="0.3">
      <c r="A11116" t="s">
        <v>12753</v>
      </c>
      <c r="B11116" t="s">
        <v>10792</v>
      </c>
      <c r="D11116">
        <v>188</v>
      </c>
      <c r="F11116">
        <v>5</v>
      </c>
      <c r="G11116" t="s">
        <v>196</v>
      </c>
      <c r="H11116" t="s">
        <v>94</v>
      </c>
      <c r="I11116" t="s">
        <v>95</v>
      </c>
      <c r="J11116" t="s">
        <v>96</v>
      </c>
      <c r="K11116" t="s">
        <v>81</v>
      </c>
      <c r="L11116" t="s">
        <v>82</v>
      </c>
      <c r="M11116" t="s">
        <v>99</v>
      </c>
      <c r="N11116" t="s">
        <v>84</v>
      </c>
      <c r="O11116" t="s">
        <v>85</v>
      </c>
      <c r="P11116" t="s">
        <v>1602</v>
      </c>
      <c r="Q11116" t="s">
        <v>87</v>
      </c>
      <c r="R11116" t="s">
        <v>88</v>
      </c>
      <c r="T11116" t="s">
        <v>89</v>
      </c>
      <c r="U11116" t="s">
        <v>90</v>
      </c>
      <c r="V11116">
        <v>2.1134200000000001</v>
      </c>
      <c r="W11116">
        <v>7775.0378856330362</v>
      </c>
      <c r="X11116">
        <v>1908.7708459999999</v>
      </c>
      <c r="Y11116">
        <v>13297.287859</v>
      </c>
      <c r="Z11116">
        <v>7215.216625</v>
      </c>
      <c r="AA11116">
        <v>6912.1664717796693</v>
      </c>
      <c r="AB11116">
        <v>6915.6897159680784</v>
      </c>
      <c r="AC11116">
        <v>10593.559905858139</v>
      </c>
      <c r="AP11116">
        <v>39.981743000000002</v>
      </c>
      <c r="AQ11116">
        <v>35.253457372859316</v>
      </c>
      <c r="AR11116">
        <v>7129.4035057640867</v>
      </c>
      <c r="AS11116">
        <v>7775.0378856330362</v>
      </c>
      <c r="AT11116">
        <v>3678.8891397039092</v>
      </c>
      <c r="AU11116" t="s">
        <v>10833</v>
      </c>
      <c r="AV11116">
        <v>80</v>
      </c>
      <c r="AW11116">
        <v>45.986114246298868</v>
      </c>
      <c r="AX11116">
        <v>1.9160880935957862</v>
      </c>
    </row>
    <row r="11117" spans="1:50" hidden="1" x14ac:dyDescent="0.3">
      <c r="A11117" t="s">
        <v>12754</v>
      </c>
      <c r="B11117" t="s">
        <v>10792</v>
      </c>
      <c r="D11117">
        <v>191</v>
      </c>
      <c r="F11117">
        <v>5</v>
      </c>
      <c r="G11117" t="s">
        <v>9103</v>
      </c>
      <c r="H11117" t="s">
        <v>94</v>
      </c>
      <c r="I11117" t="s">
        <v>95</v>
      </c>
      <c r="J11117" t="s">
        <v>96</v>
      </c>
      <c r="K11117" t="s">
        <v>81</v>
      </c>
      <c r="L11117" t="s">
        <v>145</v>
      </c>
      <c r="M11117" t="s">
        <v>99</v>
      </c>
      <c r="N11117" t="s">
        <v>84</v>
      </c>
      <c r="O11117" t="s">
        <v>85</v>
      </c>
      <c r="P11117" t="s">
        <v>1602</v>
      </c>
      <c r="Q11117" t="s">
        <v>87</v>
      </c>
      <c r="R11117" t="s">
        <v>215</v>
      </c>
      <c r="T11117" t="s">
        <v>89</v>
      </c>
      <c r="U11117" t="s">
        <v>90</v>
      </c>
      <c r="V11117">
        <v>2.8178929999999998</v>
      </c>
      <c r="W11117">
        <v>10.270666137036319</v>
      </c>
      <c r="X11117">
        <v>0</v>
      </c>
      <c r="Y11117">
        <v>17.259599000000001</v>
      </c>
      <c r="Z11117">
        <v>42.268402999999999</v>
      </c>
      <c r="AA11117">
        <v>4.1761146919685697</v>
      </c>
      <c r="AB11117">
        <v>10.784199443888134</v>
      </c>
      <c r="AC11117">
        <v>0</v>
      </c>
      <c r="AP11117">
        <v>0</v>
      </c>
      <c r="AQ11117">
        <v>0</v>
      </c>
      <c r="AR11117">
        <v>10.270666137036319</v>
      </c>
      <c r="AS11117">
        <v>10.270666137036319</v>
      </c>
      <c r="AT11117">
        <v>3.6448034531603293</v>
      </c>
      <c r="AU11117" t="s">
        <v>10835</v>
      </c>
      <c r="AV11117">
        <v>40</v>
      </c>
      <c r="AW11117">
        <v>9.1120086329008226E-2</v>
      </c>
      <c r="AX11117">
        <v>3.7966702637086762E-3</v>
      </c>
    </row>
    <row r="11118" spans="1:50" hidden="1" x14ac:dyDescent="0.3">
      <c r="A11118" t="s">
        <v>12755</v>
      </c>
      <c r="B11118" t="s">
        <v>10792</v>
      </c>
      <c r="D11118">
        <v>193</v>
      </c>
      <c r="F11118">
        <v>5</v>
      </c>
      <c r="G11118" t="s">
        <v>199</v>
      </c>
      <c r="H11118" t="s">
        <v>94</v>
      </c>
      <c r="I11118" t="s">
        <v>95</v>
      </c>
      <c r="J11118" t="s">
        <v>96</v>
      </c>
      <c r="K11118" t="s">
        <v>200</v>
      </c>
      <c r="L11118" t="s">
        <v>82</v>
      </c>
      <c r="M11118" t="s">
        <v>99</v>
      </c>
      <c r="N11118" t="s">
        <v>84</v>
      </c>
      <c r="O11118" t="s">
        <v>85</v>
      </c>
      <c r="P11118" t="s">
        <v>1602</v>
      </c>
      <c r="Q11118" t="s">
        <v>87</v>
      </c>
      <c r="R11118" t="s">
        <v>107</v>
      </c>
      <c r="T11118" t="s">
        <v>89</v>
      </c>
      <c r="U11118" t="s">
        <v>90</v>
      </c>
      <c r="V11118">
        <v>2.641775</v>
      </c>
      <c r="W11118">
        <v>0</v>
      </c>
      <c r="X11118">
        <v>5.28355</v>
      </c>
      <c r="Y11118">
        <v>13.208875000000001</v>
      </c>
      <c r="Z11118">
        <v>7.925325</v>
      </c>
      <c r="AA11118">
        <v>0</v>
      </c>
      <c r="AB11118">
        <v>0</v>
      </c>
      <c r="AC11118">
        <v>0</v>
      </c>
      <c r="AP11118">
        <v>0</v>
      </c>
      <c r="AQ11118">
        <v>0</v>
      </c>
      <c r="AR11118">
        <v>0</v>
      </c>
      <c r="AS11118">
        <v>0</v>
      </c>
      <c r="AT11118">
        <v>0</v>
      </c>
      <c r="AU11118" t="s">
        <v>10837</v>
      </c>
      <c r="AV11118">
        <v>60</v>
      </c>
      <c r="AW11118">
        <v>0</v>
      </c>
      <c r="AX11118">
        <v>0</v>
      </c>
    </row>
    <row r="11119" spans="1:50" hidden="1" x14ac:dyDescent="0.3">
      <c r="A11119" t="s">
        <v>12756</v>
      </c>
      <c r="B11119" t="s">
        <v>10792</v>
      </c>
      <c r="D11119">
        <v>198</v>
      </c>
      <c r="F11119">
        <v>5</v>
      </c>
      <c r="G11119" t="s">
        <v>206</v>
      </c>
      <c r="H11119" t="s">
        <v>94</v>
      </c>
      <c r="I11119" t="s">
        <v>95</v>
      </c>
      <c r="J11119" t="s">
        <v>96</v>
      </c>
      <c r="K11119" t="s">
        <v>200</v>
      </c>
      <c r="L11119" t="s">
        <v>145</v>
      </c>
      <c r="M11119" t="s">
        <v>99</v>
      </c>
      <c r="N11119" t="s">
        <v>84</v>
      </c>
      <c r="O11119" t="s">
        <v>85</v>
      </c>
      <c r="P11119" t="s">
        <v>1602</v>
      </c>
      <c r="Q11119" t="s">
        <v>87</v>
      </c>
      <c r="R11119" t="s">
        <v>88</v>
      </c>
      <c r="T11119" t="s">
        <v>89</v>
      </c>
      <c r="U11119" t="s">
        <v>90</v>
      </c>
      <c r="V11119">
        <v>3.522367</v>
      </c>
      <c r="W11119">
        <v>171.76200306529336</v>
      </c>
      <c r="X11119">
        <v>70.007048999999995</v>
      </c>
      <c r="Y11119">
        <v>1156.2169779999999</v>
      </c>
      <c r="Z11119">
        <v>149.26030299999999</v>
      </c>
      <c r="AA11119">
        <v>28.355768666332676</v>
      </c>
      <c r="AB11119">
        <v>171.76200306529327</v>
      </c>
      <c r="AC11119">
        <v>74.061044076151973</v>
      </c>
      <c r="AP11119">
        <v>82.799661</v>
      </c>
      <c r="AQ11119">
        <v>111.2337793974869</v>
      </c>
      <c r="AR11119">
        <v>171.76200306529336</v>
      </c>
      <c r="AS11119">
        <v>171.76200306529336</v>
      </c>
      <c r="AT11119">
        <v>48.763233094476909</v>
      </c>
      <c r="AU11119" t="s">
        <v>10839</v>
      </c>
      <c r="AV11119">
        <v>40</v>
      </c>
      <c r="AW11119">
        <v>1.2190808273619227</v>
      </c>
      <c r="AX11119">
        <v>5.0795034473413443E-2</v>
      </c>
    </row>
    <row r="11120" spans="1:50" hidden="1" x14ac:dyDescent="0.3">
      <c r="A11120" t="s">
        <v>12757</v>
      </c>
      <c r="B11120" t="s">
        <v>10792</v>
      </c>
      <c r="D11120">
        <v>2016</v>
      </c>
      <c r="F11120">
        <v>5</v>
      </c>
      <c r="G11120" t="s">
        <v>214</v>
      </c>
      <c r="H11120" t="s">
        <v>94</v>
      </c>
      <c r="I11120" t="s">
        <v>104</v>
      </c>
      <c r="J11120" t="s">
        <v>210</v>
      </c>
      <c r="K11120" t="s">
        <v>168</v>
      </c>
      <c r="L11120" t="s">
        <v>82</v>
      </c>
      <c r="M11120" t="s">
        <v>211</v>
      </c>
      <c r="N11120" t="s">
        <v>100</v>
      </c>
      <c r="O11120" t="s">
        <v>85</v>
      </c>
      <c r="P11120" t="s">
        <v>1602</v>
      </c>
      <c r="Q11120" t="s">
        <v>87</v>
      </c>
      <c r="R11120" t="s">
        <v>215</v>
      </c>
      <c r="T11120" t="s">
        <v>89</v>
      </c>
      <c r="U11120" t="s">
        <v>90</v>
      </c>
      <c r="V11120">
        <v>0.31701299999999999</v>
      </c>
      <c r="W11120">
        <v>314.29756737486895</v>
      </c>
      <c r="X11120">
        <v>26.840436</v>
      </c>
      <c r="Y11120">
        <v>410.53187100000002</v>
      </c>
      <c r="Z11120">
        <v>82.106371999999993</v>
      </c>
      <c r="AA11120">
        <v>475.41261781982405</v>
      </c>
      <c r="AB11120">
        <v>290.88882251304335</v>
      </c>
      <c r="AC11120">
        <v>326.09142120886634</v>
      </c>
      <c r="AP11120">
        <v>5.8256230000000002</v>
      </c>
      <c r="AQ11120">
        <v>9.0962035652205202</v>
      </c>
      <c r="AR11120">
        <v>290.88882251304329</v>
      </c>
      <c r="AS11120">
        <v>314.29756737486895</v>
      </c>
      <c r="AT11120">
        <v>991.43431775627164</v>
      </c>
      <c r="AU11120" t="s">
        <v>10841</v>
      </c>
      <c r="AV11120">
        <v>423</v>
      </c>
      <c r="AW11120">
        <v>2.3438163540337391</v>
      </c>
      <c r="AX11120">
        <v>9.7659014751405801E-2</v>
      </c>
    </row>
    <row r="11121" spans="1:50" hidden="1" x14ac:dyDescent="0.3">
      <c r="A11121" t="s">
        <v>12758</v>
      </c>
      <c r="B11121" t="s">
        <v>10792</v>
      </c>
      <c r="D11121">
        <v>2017</v>
      </c>
      <c r="F11121">
        <v>5</v>
      </c>
      <c r="G11121" t="s">
        <v>218</v>
      </c>
      <c r="H11121" t="s">
        <v>94</v>
      </c>
      <c r="I11121" t="s">
        <v>104</v>
      </c>
      <c r="J11121" t="s">
        <v>210</v>
      </c>
      <c r="K11121" t="s">
        <v>125</v>
      </c>
      <c r="L11121" t="s">
        <v>82</v>
      </c>
      <c r="M11121" t="s">
        <v>211</v>
      </c>
      <c r="N11121" t="s">
        <v>100</v>
      </c>
      <c r="O11121" t="s">
        <v>85</v>
      </c>
      <c r="P11121" t="s">
        <v>1602</v>
      </c>
      <c r="Q11121" t="s">
        <v>87</v>
      </c>
      <c r="R11121" t="s">
        <v>215</v>
      </c>
      <c r="T11121" t="s">
        <v>89</v>
      </c>
      <c r="U11121" t="s">
        <v>90</v>
      </c>
      <c r="V11121">
        <v>0.52835500000000002</v>
      </c>
      <c r="W11121">
        <v>208.16709380775106</v>
      </c>
      <c r="X11121">
        <v>50.986262000000004</v>
      </c>
      <c r="Y11121">
        <v>161.236345</v>
      </c>
      <c r="Z11121">
        <v>175.94223099999999</v>
      </c>
      <c r="AA11121">
        <v>109.45504663311826</v>
      </c>
      <c r="AB11121">
        <v>190.20059319790153</v>
      </c>
      <c r="AC11121">
        <v>161.70953774470181</v>
      </c>
      <c r="AP11121">
        <v>4.3726000000000003</v>
      </c>
      <c r="AQ11121">
        <v>3.4580513658231142</v>
      </c>
      <c r="AR11121">
        <v>190.20059319790158</v>
      </c>
      <c r="AS11121">
        <v>208.16709380775106</v>
      </c>
      <c r="AT11121">
        <v>393.99096025920272</v>
      </c>
      <c r="AU11121" t="s">
        <v>10843</v>
      </c>
      <c r="AV11121">
        <v>270</v>
      </c>
      <c r="AW11121">
        <v>1.4592257787377878</v>
      </c>
      <c r="AX11121">
        <v>6.080107411407449E-2</v>
      </c>
    </row>
    <row r="11122" spans="1:50" hidden="1" x14ac:dyDescent="0.3">
      <c r="A11122" t="s">
        <v>12759</v>
      </c>
      <c r="B11122" t="s">
        <v>10792</v>
      </c>
      <c r="D11122">
        <v>2020</v>
      </c>
      <c r="F11122">
        <v>5</v>
      </c>
      <c r="G11122" t="s">
        <v>221</v>
      </c>
      <c r="H11122" t="s">
        <v>94</v>
      </c>
      <c r="I11122" t="s">
        <v>104</v>
      </c>
      <c r="J11122" t="s">
        <v>210</v>
      </c>
      <c r="K11122" t="s">
        <v>133</v>
      </c>
      <c r="L11122" t="s">
        <v>98</v>
      </c>
      <c r="M11122" t="s">
        <v>211</v>
      </c>
      <c r="N11122" t="s">
        <v>100</v>
      </c>
      <c r="O11122" t="s">
        <v>85</v>
      </c>
      <c r="P11122" t="s">
        <v>1602</v>
      </c>
      <c r="Q11122" t="s">
        <v>87</v>
      </c>
      <c r="R11122" t="s">
        <v>107</v>
      </c>
      <c r="T11122" t="s">
        <v>89</v>
      </c>
      <c r="U11122" t="s">
        <v>90</v>
      </c>
      <c r="V11122">
        <v>1.268052</v>
      </c>
      <c r="W11122">
        <v>0</v>
      </c>
      <c r="X11122">
        <v>0</v>
      </c>
      <c r="Y11122">
        <v>0</v>
      </c>
      <c r="Z11122">
        <v>0.422684</v>
      </c>
      <c r="AA11122">
        <v>0</v>
      </c>
      <c r="AB11122">
        <v>0</v>
      </c>
      <c r="AC11122">
        <v>0</v>
      </c>
      <c r="AP11122">
        <v>0</v>
      </c>
      <c r="AQ11122">
        <v>0</v>
      </c>
      <c r="AR11122">
        <v>0</v>
      </c>
      <c r="AS11122">
        <v>0</v>
      </c>
      <c r="AT11122">
        <v>0</v>
      </c>
      <c r="AU11122" t="s">
        <v>10845</v>
      </c>
      <c r="AV11122">
        <v>40</v>
      </c>
      <c r="AW11122">
        <v>0</v>
      </c>
      <c r="AX11122">
        <v>0</v>
      </c>
    </row>
    <row r="11123" spans="1:50" hidden="1" x14ac:dyDescent="0.3">
      <c r="A11123" t="s">
        <v>12760</v>
      </c>
      <c r="B11123" t="s">
        <v>10792</v>
      </c>
      <c r="D11123">
        <v>202</v>
      </c>
      <c r="F11123">
        <v>5</v>
      </c>
      <c r="G11123" t="s">
        <v>224</v>
      </c>
      <c r="H11123" t="s">
        <v>94</v>
      </c>
      <c r="I11123" t="s">
        <v>95</v>
      </c>
      <c r="J11123" t="s">
        <v>96</v>
      </c>
      <c r="K11123" t="s">
        <v>141</v>
      </c>
      <c r="L11123" t="s">
        <v>82</v>
      </c>
      <c r="M11123" t="s">
        <v>99</v>
      </c>
      <c r="N11123" t="s">
        <v>84</v>
      </c>
      <c r="O11123" t="s">
        <v>85</v>
      </c>
      <c r="P11123" t="s">
        <v>1602</v>
      </c>
      <c r="Q11123" t="s">
        <v>87</v>
      </c>
      <c r="R11123" t="s">
        <v>215</v>
      </c>
      <c r="T11123" t="s">
        <v>89</v>
      </c>
      <c r="U11123" t="s">
        <v>90</v>
      </c>
      <c r="V11123">
        <v>1.5850649999999999</v>
      </c>
      <c r="W11123">
        <v>49.487755833268118</v>
      </c>
      <c r="X11123">
        <v>11.623810000000001</v>
      </c>
      <c r="Y11123">
        <v>0</v>
      </c>
      <c r="Z11123">
        <v>0</v>
      </c>
      <c r="AA11123">
        <v>22.905050611617881</v>
      </c>
      <c r="AB11123">
        <v>49.48775583326811</v>
      </c>
      <c r="AC11123">
        <v>48.271784320777783</v>
      </c>
      <c r="AP11123">
        <v>0</v>
      </c>
      <c r="AQ11123">
        <v>0</v>
      </c>
      <c r="AR11123">
        <v>49.487755833268118</v>
      </c>
      <c r="AS11123">
        <v>49.487755833268118</v>
      </c>
      <c r="AT11123">
        <v>31.221278517453932</v>
      </c>
      <c r="AU11123" t="s">
        <v>10850</v>
      </c>
      <c r="AV11123">
        <v>80</v>
      </c>
      <c r="AW11123">
        <v>0.39026598146817415</v>
      </c>
      <c r="AX11123">
        <v>1.6261082561173923E-2</v>
      </c>
    </row>
    <row r="11124" spans="1:50" hidden="1" x14ac:dyDescent="0.3">
      <c r="A11124" t="s">
        <v>12761</v>
      </c>
      <c r="B11124" t="s">
        <v>10792</v>
      </c>
      <c r="D11124">
        <v>2030</v>
      </c>
      <c r="F11124">
        <v>5</v>
      </c>
      <c r="G11124" t="s">
        <v>11703</v>
      </c>
      <c r="H11124" t="s">
        <v>94</v>
      </c>
      <c r="I11124" t="s">
        <v>104</v>
      </c>
      <c r="J11124" t="s">
        <v>210</v>
      </c>
      <c r="K11124" t="s">
        <v>137</v>
      </c>
      <c r="L11124" t="s">
        <v>82</v>
      </c>
      <c r="M11124" t="s">
        <v>211</v>
      </c>
      <c r="N11124" t="s">
        <v>100</v>
      </c>
      <c r="O11124" t="s">
        <v>85</v>
      </c>
      <c r="P11124" t="s">
        <v>1602</v>
      </c>
      <c r="Q11124" t="s">
        <v>87</v>
      </c>
      <c r="R11124" t="s">
        <v>107</v>
      </c>
      <c r="T11124" t="s">
        <v>89</v>
      </c>
      <c r="U11124" t="s">
        <v>90</v>
      </c>
      <c r="V11124">
        <v>1.0567101091933779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P11124">
        <v>0</v>
      </c>
      <c r="AQ11124">
        <v>0</v>
      </c>
      <c r="AR11124">
        <v>0</v>
      </c>
      <c r="AS11124">
        <v>0</v>
      </c>
      <c r="AT11124">
        <v>0</v>
      </c>
      <c r="AU11124" t="s">
        <v>11704</v>
      </c>
      <c r="AV11124">
        <v>150</v>
      </c>
      <c r="AW11124">
        <v>0</v>
      </c>
      <c r="AX11124">
        <v>0</v>
      </c>
    </row>
    <row r="11125" spans="1:50" hidden="1" x14ac:dyDescent="0.3">
      <c r="A11125" t="s">
        <v>12762</v>
      </c>
      <c r="B11125" t="s">
        <v>10792</v>
      </c>
      <c r="D11125">
        <v>2040</v>
      </c>
      <c r="F11125">
        <v>5</v>
      </c>
      <c r="G11125" t="s">
        <v>236</v>
      </c>
      <c r="H11125" t="s">
        <v>94</v>
      </c>
      <c r="I11125" t="s">
        <v>104</v>
      </c>
      <c r="J11125" t="s">
        <v>210</v>
      </c>
      <c r="K11125" t="s">
        <v>81</v>
      </c>
      <c r="L11125" t="s">
        <v>82</v>
      </c>
      <c r="M11125" t="s">
        <v>211</v>
      </c>
      <c r="N11125" t="s">
        <v>84</v>
      </c>
      <c r="O11125" t="s">
        <v>85</v>
      </c>
      <c r="P11125" t="s">
        <v>1602</v>
      </c>
      <c r="Q11125" t="s">
        <v>87</v>
      </c>
      <c r="R11125" t="s">
        <v>215</v>
      </c>
      <c r="T11125" t="s">
        <v>89</v>
      </c>
      <c r="U11125" t="s">
        <v>90</v>
      </c>
      <c r="V11125">
        <v>2.1134200000000001</v>
      </c>
      <c r="W11125">
        <v>234.69451381165635</v>
      </c>
      <c r="X11125">
        <v>81.718920999999995</v>
      </c>
      <c r="Y11125">
        <v>139.48573400000001</v>
      </c>
      <c r="Z11125">
        <v>177.527298</v>
      </c>
      <c r="AA11125">
        <v>10.318057329844219</v>
      </c>
      <c r="AB11125">
        <v>208.7494564965327</v>
      </c>
      <c r="AC11125">
        <v>39.600718806688228</v>
      </c>
      <c r="AP11125">
        <v>8.7335030000000007</v>
      </c>
      <c r="AQ11125">
        <v>7.8728345233315071</v>
      </c>
      <c r="AR11125">
        <v>215.20562525415755</v>
      </c>
      <c r="AS11125">
        <v>234.69451381165635</v>
      </c>
      <c r="AT11125">
        <v>111.04963226034405</v>
      </c>
      <c r="AU11125" t="s">
        <v>10852</v>
      </c>
      <c r="AV11125">
        <v>80</v>
      </c>
      <c r="AW11125">
        <v>1.3881204032543006</v>
      </c>
      <c r="AX11125">
        <v>5.7838350135595858E-2</v>
      </c>
    </row>
    <row r="11126" spans="1:50" hidden="1" x14ac:dyDescent="0.3">
      <c r="A11126" t="s">
        <v>12763</v>
      </c>
      <c r="B11126" t="s">
        <v>10792</v>
      </c>
      <c r="D11126">
        <v>2043</v>
      </c>
      <c r="F11126">
        <v>5</v>
      </c>
      <c r="G11126" t="s">
        <v>239</v>
      </c>
      <c r="H11126" t="s">
        <v>94</v>
      </c>
      <c r="I11126" t="s">
        <v>104</v>
      </c>
      <c r="J11126" t="s">
        <v>210</v>
      </c>
      <c r="K11126" t="s">
        <v>200</v>
      </c>
      <c r="L11126" t="s">
        <v>145</v>
      </c>
      <c r="M11126" t="s">
        <v>211</v>
      </c>
      <c r="N11126" t="s">
        <v>84</v>
      </c>
      <c r="O11126" t="s">
        <v>85</v>
      </c>
      <c r="P11126" t="s">
        <v>1602</v>
      </c>
      <c r="Q11126" t="s">
        <v>87</v>
      </c>
      <c r="R11126" t="s">
        <v>215</v>
      </c>
      <c r="T11126" t="s">
        <v>89</v>
      </c>
      <c r="U11126" t="s">
        <v>90</v>
      </c>
      <c r="V11126">
        <v>3.522367</v>
      </c>
      <c r="W11126">
        <v>7.2392128714661386</v>
      </c>
      <c r="X11126">
        <v>49.753433999999999</v>
      </c>
      <c r="Y11126">
        <v>0.44029600000000002</v>
      </c>
      <c r="Z11126">
        <v>0</v>
      </c>
      <c r="AA11126">
        <v>2.3024060909326565</v>
      </c>
      <c r="AB11126">
        <v>7.2392128714661386</v>
      </c>
      <c r="AC11126">
        <v>6.6340811892442133</v>
      </c>
      <c r="AP11126">
        <v>4.3399650000000003</v>
      </c>
      <c r="AQ11126">
        <v>1.4769968337440693</v>
      </c>
      <c r="AR11126">
        <v>7.2392128714661386</v>
      </c>
      <c r="AS11126">
        <v>7.2392128714661386</v>
      </c>
      <c r="AT11126">
        <v>2.0552125520895861</v>
      </c>
      <c r="AU11126" t="s">
        <v>10854</v>
      </c>
      <c r="AV11126">
        <v>40</v>
      </c>
      <c r="AW11126">
        <v>5.1380313802239654E-2</v>
      </c>
      <c r="AX11126">
        <v>2.1408464084266524E-3</v>
      </c>
    </row>
    <row r="11127" spans="1:50" hidden="1" x14ac:dyDescent="0.3">
      <c r="A11127" t="s">
        <v>12764</v>
      </c>
      <c r="B11127" t="s">
        <v>10792</v>
      </c>
      <c r="D11127">
        <v>2046</v>
      </c>
      <c r="F11127">
        <v>5</v>
      </c>
      <c r="G11127" t="s">
        <v>247</v>
      </c>
      <c r="H11127" t="s">
        <v>94</v>
      </c>
      <c r="I11127" t="s">
        <v>104</v>
      </c>
      <c r="J11127" t="s">
        <v>210</v>
      </c>
      <c r="K11127" t="s">
        <v>121</v>
      </c>
      <c r="L11127" t="s">
        <v>82</v>
      </c>
      <c r="M11127" t="s">
        <v>211</v>
      </c>
      <c r="N11127" t="s">
        <v>84</v>
      </c>
      <c r="O11127" t="s">
        <v>85</v>
      </c>
      <c r="P11127" t="s">
        <v>1602</v>
      </c>
      <c r="Q11127" t="s">
        <v>87</v>
      </c>
      <c r="R11127" t="s">
        <v>88</v>
      </c>
      <c r="T11127" t="s">
        <v>89</v>
      </c>
      <c r="U11127" t="s">
        <v>90</v>
      </c>
      <c r="V11127">
        <v>3.1701299999999999</v>
      </c>
      <c r="W11127">
        <v>165.49723395736009</v>
      </c>
      <c r="X11127">
        <v>225.07923099999999</v>
      </c>
      <c r="Y11127">
        <v>348.714337</v>
      </c>
      <c r="Z11127">
        <v>301.16238099999998</v>
      </c>
      <c r="AA11127">
        <v>24.423701081497029</v>
      </c>
      <c r="AB11127">
        <v>149.29505475293453</v>
      </c>
      <c r="AC11127">
        <v>60.705450275142589</v>
      </c>
      <c r="AP11127">
        <v>3.9100570000000001</v>
      </c>
      <c r="AQ11127">
        <v>3.8777808118649686</v>
      </c>
      <c r="AR11127">
        <v>165.49723395736009</v>
      </c>
      <c r="AS11127">
        <v>165.49723395736009</v>
      </c>
      <c r="AT11127">
        <v>52.205188417307838</v>
      </c>
      <c r="AU11127" t="s">
        <v>10856</v>
      </c>
      <c r="AV11127">
        <v>60</v>
      </c>
      <c r="AW11127">
        <v>0.87008647362179725</v>
      </c>
      <c r="AX11127">
        <v>3.6253603067574885E-2</v>
      </c>
    </row>
    <row r="11128" spans="1:50" hidden="1" x14ac:dyDescent="0.3">
      <c r="A11128" t="s">
        <v>12765</v>
      </c>
      <c r="B11128" t="s">
        <v>10792</v>
      </c>
      <c r="D11128">
        <v>2052</v>
      </c>
      <c r="F11128">
        <v>5</v>
      </c>
      <c r="G11128" t="s">
        <v>3020</v>
      </c>
      <c r="H11128" t="s">
        <v>94</v>
      </c>
      <c r="I11128" t="s">
        <v>104</v>
      </c>
      <c r="J11128" t="s">
        <v>210</v>
      </c>
      <c r="K11128" t="s">
        <v>498</v>
      </c>
      <c r="L11128" t="s">
        <v>153</v>
      </c>
      <c r="M11128" t="s">
        <v>211</v>
      </c>
      <c r="N11128" t="s">
        <v>154</v>
      </c>
      <c r="O11128" t="s">
        <v>85</v>
      </c>
      <c r="P11128" t="s">
        <v>1602</v>
      </c>
      <c r="Q11128" t="s">
        <v>87</v>
      </c>
      <c r="R11128" t="s">
        <v>107</v>
      </c>
      <c r="T11128" t="s">
        <v>89</v>
      </c>
      <c r="U11128" t="s">
        <v>90</v>
      </c>
      <c r="V11128">
        <v>9.5103910000000003</v>
      </c>
      <c r="W11128">
        <v>9.5102639999999994</v>
      </c>
      <c r="X11128">
        <v>0</v>
      </c>
      <c r="Y11128">
        <v>9.5102639999999994</v>
      </c>
      <c r="Z11128">
        <v>0</v>
      </c>
      <c r="AA11128">
        <v>0</v>
      </c>
      <c r="AB11128">
        <v>9.5102639999999994</v>
      </c>
      <c r="AC11128">
        <v>0</v>
      </c>
      <c r="AP11128">
        <v>0</v>
      </c>
      <c r="AQ11128">
        <v>0</v>
      </c>
      <c r="AR11128">
        <v>9.5102639999999994</v>
      </c>
      <c r="AS11128">
        <v>9.5102639999999994</v>
      </c>
      <c r="AT11128">
        <v>0.99998664618520938</v>
      </c>
      <c r="AU11128" t="s">
        <v>11709</v>
      </c>
      <c r="AV11128">
        <v>40</v>
      </c>
      <c r="AW11128">
        <v>2.4999666154630236E-2</v>
      </c>
      <c r="AX11128">
        <v>1.0416527564429264E-3</v>
      </c>
    </row>
    <row r="11129" spans="1:50" hidden="1" x14ac:dyDescent="0.3">
      <c r="A11129" t="s">
        <v>12766</v>
      </c>
      <c r="B11129" t="s">
        <v>10792</v>
      </c>
      <c r="D11129">
        <v>2112</v>
      </c>
      <c r="F11129">
        <v>5</v>
      </c>
      <c r="G11129" t="s">
        <v>250</v>
      </c>
      <c r="H11129" t="s">
        <v>251</v>
      </c>
      <c r="I11129" t="s">
        <v>252</v>
      </c>
      <c r="J11129" t="s">
        <v>253</v>
      </c>
      <c r="K11129" t="s">
        <v>185</v>
      </c>
      <c r="L11129" t="s">
        <v>82</v>
      </c>
      <c r="M11129" t="s">
        <v>254</v>
      </c>
      <c r="N11129" t="s">
        <v>100</v>
      </c>
      <c r="O11129" t="s">
        <v>85</v>
      </c>
      <c r="P11129" t="s">
        <v>1602</v>
      </c>
      <c r="Q11129" t="s">
        <v>87</v>
      </c>
      <c r="R11129" t="s">
        <v>107</v>
      </c>
      <c r="T11129" t="s">
        <v>89</v>
      </c>
      <c r="U11129" t="s">
        <v>90</v>
      </c>
      <c r="V11129">
        <v>0.36984899999999998</v>
      </c>
      <c r="W11129">
        <v>3.4369452325851699</v>
      </c>
      <c r="X11129">
        <v>201.19760500000001</v>
      </c>
      <c r="Y11129">
        <v>226.717152</v>
      </c>
      <c r="Z11129">
        <v>503.73370599999998</v>
      </c>
      <c r="AA11129">
        <v>98.627441365124724</v>
      </c>
      <c r="AB11129">
        <v>3.7806397558436839</v>
      </c>
      <c r="AC11129">
        <v>226.49951326890354</v>
      </c>
      <c r="AP11129">
        <v>0</v>
      </c>
      <c r="AQ11129">
        <v>0</v>
      </c>
      <c r="AR11129">
        <v>3.4369452325851699</v>
      </c>
      <c r="AS11129">
        <v>3.4369452325851699</v>
      </c>
      <c r="AT11129">
        <v>9.2928336499089355</v>
      </c>
      <c r="AU11129" t="s">
        <v>10858</v>
      </c>
      <c r="AV11129">
        <v>441</v>
      </c>
      <c r="AW11129">
        <v>2.1072185147185795E-2</v>
      </c>
      <c r="AX11129">
        <v>8.7800771446607483E-4</v>
      </c>
    </row>
    <row r="11130" spans="1:50" hidden="1" x14ac:dyDescent="0.3">
      <c r="A11130" t="s">
        <v>12767</v>
      </c>
      <c r="B11130" t="s">
        <v>10792</v>
      </c>
      <c r="D11130">
        <v>2125</v>
      </c>
      <c r="F11130">
        <v>5</v>
      </c>
      <c r="G11130" t="s">
        <v>257</v>
      </c>
      <c r="H11130" t="s">
        <v>251</v>
      </c>
      <c r="I11130" t="s">
        <v>252</v>
      </c>
      <c r="J11130" t="s">
        <v>253</v>
      </c>
      <c r="K11130" t="s">
        <v>112</v>
      </c>
      <c r="L11130" t="s">
        <v>82</v>
      </c>
      <c r="M11130" t="s">
        <v>254</v>
      </c>
      <c r="N11130" t="s">
        <v>100</v>
      </c>
      <c r="O11130" t="s">
        <v>85</v>
      </c>
      <c r="P11130" t="s">
        <v>1602</v>
      </c>
      <c r="Q11130" t="s">
        <v>87</v>
      </c>
      <c r="R11130" t="s">
        <v>88</v>
      </c>
      <c r="T11130" t="s">
        <v>89</v>
      </c>
      <c r="U11130" t="s">
        <v>90</v>
      </c>
      <c r="V11130">
        <v>1.046143</v>
      </c>
      <c r="W11130">
        <v>266.29367886589438</v>
      </c>
      <c r="X11130">
        <v>359.17576300000002</v>
      </c>
      <c r="Y11130">
        <v>1468.7847770000001</v>
      </c>
      <c r="Z11130">
        <v>640.41387799999995</v>
      </c>
      <c r="AA11130">
        <v>20.632777625350247</v>
      </c>
      <c r="AB11130">
        <v>242.14037519199886</v>
      </c>
      <c r="AC11130">
        <v>179.42379416794202</v>
      </c>
      <c r="AP11130">
        <v>3.69991</v>
      </c>
      <c r="AQ11130">
        <v>3.4800285691238497</v>
      </c>
      <c r="AR11130">
        <v>242.14037519199886</v>
      </c>
      <c r="AS11130">
        <v>266.29367886589438</v>
      </c>
      <c r="AT11130">
        <v>254.54806739221539</v>
      </c>
      <c r="AU11130" t="s">
        <v>10860</v>
      </c>
      <c r="AV11130">
        <v>112</v>
      </c>
      <c r="AW11130">
        <v>2.2727506017162087</v>
      </c>
      <c r="AX11130">
        <v>9.4697941738175362E-2</v>
      </c>
    </row>
    <row r="11131" spans="1:50" hidden="1" x14ac:dyDescent="0.3">
      <c r="A11131" t="s">
        <v>12768</v>
      </c>
      <c r="B11131" t="s">
        <v>10792</v>
      </c>
      <c r="D11131">
        <v>212</v>
      </c>
      <c r="F11131">
        <v>5</v>
      </c>
      <c r="G11131" t="s">
        <v>12378</v>
      </c>
      <c r="H11131" t="s">
        <v>94</v>
      </c>
      <c r="I11131" t="s">
        <v>95</v>
      </c>
      <c r="J11131" t="s">
        <v>96</v>
      </c>
      <c r="K11131" t="s">
        <v>81</v>
      </c>
      <c r="L11131" t="s">
        <v>82</v>
      </c>
      <c r="M11131" t="s">
        <v>99</v>
      </c>
      <c r="N11131" t="s">
        <v>84</v>
      </c>
      <c r="O11131" t="s">
        <v>85</v>
      </c>
      <c r="P11131" t="s">
        <v>1602</v>
      </c>
      <c r="Q11131" t="s">
        <v>271</v>
      </c>
      <c r="R11131" t="s">
        <v>107</v>
      </c>
      <c r="T11131" t="s">
        <v>89</v>
      </c>
      <c r="U11131" t="s">
        <v>90</v>
      </c>
      <c r="V11131">
        <v>0.70447300000000002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P11131">
        <v>0</v>
      </c>
      <c r="AQ11131">
        <v>0</v>
      </c>
      <c r="AR11131">
        <v>0</v>
      </c>
      <c r="AS11131">
        <v>0</v>
      </c>
      <c r="AT11131">
        <v>0</v>
      </c>
      <c r="AU11131" t="s">
        <v>12379</v>
      </c>
      <c r="AV11131">
        <v>240</v>
      </c>
      <c r="AW11131">
        <v>0</v>
      </c>
      <c r="AX11131">
        <v>0</v>
      </c>
    </row>
    <row r="11132" spans="1:50" hidden="1" x14ac:dyDescent="0.3">
      <c r="A11132" t="s">
        <v>12769</v>
      </c>
      <c r="B11132" t="s">
        <v>10792</v>
      </c>
      <c r="D11132">
        <v>212</v>
      </c>
      <c r="F11132">
        <v>5</v>
      </c>
      <c r="G11132" t="s">
        <v>12378</v>
      </c>
      <c r="H11132" t="s">
        <v>94</v>
      </c>
      <c r="I11132" t="s">
        <v>95</v>
      </c>
      <c r="J11132" t="s">
        <v>96</v>
      </c>
      <c r="K11132" t="s">
        <v>81</v>
      </c>
      <c r="L11132" t="s">
        <v>82</v>
      </c>
      <c r="M11132" t="s">
        <v>410</v>
      </c>
      <c r="N11132" t="s">
        <v>84</v>
      </c>
      <c r="O11132" t="s">
        <v>85</v>
      </c>
      <c r="P11132" t="s">
        <v>1602</v>
      </c>
      <c r="Q11132" t="s">
        <v>271</v>
      </c>
      <c r="R11132" t="s">
        <v>107</v>
      </c>
      <c r="T11132" t="s">
        <v>89</v>
      </c>
      <c r="U11132" t="s">
        <v>90</v>
      </c>
      <c r="V11132">
        <v>0.70447300000000002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P11132">
        <v>0</v>
      </c>
      <c r="AQ11132">
        <v>0</v>
      </c>
      <c r="AR11132">
        <v>0</v>
      </c>
      <c r="AS11132">
        <v>0</v>
      </c>
      <c r="AT11132">
        <v>0</v>
      </c>
      <c r="AU11132" t="s">
        <v>12379</v>
      </c>
      <c r="AV11132">
        <v>240</v>
      </c>
      <c r="AW11132">
        <v>0</v>
      </c>
      <c r="AX11132">
        <v>0</v>
      </c>
    </row>
    <row r="11133" spans="1:50" hidden="1" x14ac:dyDescent="0.3">
      <c r="A11133" t="s">
        <v>12770</v>
      </c>
      <c r="B11133" t="s">
        <v>10792</v>
      </c>
      <c r="D11133">
        <v>2140</v>
      </c>
      <c r="F11133">
        <v>5</v>
      </c>
      <c r="G11133" t="s">
        <v>260</v>
      </c>
      <c r="H11133" t="s">
        <v>251</v>
      </c>
      <c r="I11133" t="s">
        <v>252</v>
      </c>
      <c r="J11133" t="s">
        <v>253</v>
      </c>
      <c r="K11133" t="s">
        <v>81</v>
      </c>
      <c r="L11133" t="s">
        <v>82</v>
      </c>
      <c r="M11133" t="s">
        <v>254</v>
      </c>
      <c r="N11133" t="s">
        <v>84</v>
      </c>
      <c r="O11133" t="s">
        <v>85</v>
      </c>
      <c r="P11133" t="s">
        <v>1602</v>
      </c>
      <c r="Q11133" t="s">
        <v>87</v>
      </c>
      <c r="R11133" t="s">
        <v>88</v>
      </c>
      <c r="T11133" t="s">
        <v>89</v>
      </c>
      <c r="U11133" t="s">
        <v>90</v>
      </c>
      <c r="V11133">
        <v>2.1134200000000001</v>
      </c>
      <c r="W11133">
        <v>74.498958605755192</v>
      </c>
      <c r="X11133">
        <v>34.519195000000003</v>
      </c>
      <c r="Y11133">
        <v>107.78443</v>
      </c>
      <c r="Z11133">
        <v>160.619935</v>
      </c>
      <c r="AA11133">
        <v>4.8336384204706624</v>
      </c>
      <c r="AB11133">
        <v>68.911416938446223</v>
      </c>
      <c r="AC11133">
        <v>33.719430537323326</v>
      </c>
      <c r="AP11133">
        <v>16.239901</v>
      </c>
      <c r="AQ11133">
        <v>17.480548054308418</v>
      </c>
      <c r="AR11133">
        <v>68.911416938446251</v>
      </c>
      <c r="AS11133">
        <v>74.498958605755192</v>
      </c>
      <c r="AT11133">
        <v>35.250427556167345</v>
      </c>
      <c r="AU11133" t="s">
        <v>10862</v>
      </c>
      <c r="AV11133">
        <v>80</v>
      </c>
      <c r="AW11133">
        <v>0.44063034445209182</v>
      </c>
      <c r="AX11133">
        <v>1.8359597685503826E-2</v>
      </c>
    </row>
    <row r="11134" spans="1:50" hidden="1" x14ac:dyDescent="0.3">
      <c r="A11134" t="s">
        <v>12771</v>
      </c>
      <c r="B11134" t="s">
        <v>10792</v>
      </c>
      <c r="D11134">
        <v>2146</v>
      </c>
      <c r="F11134">
        <v>5</v>
      </c>
      <c r="G11134" t="s">
        <v>263</v>
      </c>
      <c r="H11134" t="s">
        <v>251</v>
      </c>
      <c r="I11134" t="s">
        <v>252</v>
      </c>
      <c r="J11134" t="s">
        <v>253</v>
      </c>
      <c r="K11134" t="s">
        <v>121</v>
      </c>
      <c r="L11134" t="s">
        <v>82</v>
      </c>
      <c r="M11134" t="s">
        <v>254</v>
      </c>
      <c r="N11134" t="s">
        <v>84</v>
      </c>
      <c r="O11134" t="s">
        <v>85</v>
      </c>
      <c r="P11134" t="s">
        <v>1602</v>
      </c>
      <c r="Q11134" t="s">
        <v>87</v>
      </c>
      <c r="R11134" t="s">
        <v>88</v>
      </c>
      <c r="T11134" t="s">
        <v>89</v>
      </c>
      <c r="U11134" t="s">
        <v>90</v>
      </c>
      <c r="V11134">
        <v>3.1701299999999999</v>
      </c>
      <c r="W11134">
        <v>1194.4586240475214</v>
      </c>
      <c r="X11134">
        <v>697.42863299999999</v>
      </c>
      <c r="Y11134">
        <v>1249.0313289999999</v>
      </c>
      <c r="Z11134">
        <v>1117.4708840000001</v>
      </c>
      <c r="AA11134">
        <v>610.65986355018561</v>
      </c>
      <c r="AB11134">
        <v>1194.4586240475219</v>
      </c>
      <c r="AC11134">
        <v>960.5190729493595</v>
      </c>
      <c r="AP11134">
        <v>21.040334000000001</v>
      </c>
      <c r="AQ11134">
        <v>28.789427983450938</v>
      </c>
      <c r="AR11134">
        <v>1194.4586240475214</v>
      </c>
      <c r="AS11134">
        <v>1194.4586240475214</v>
      </c>
      <c r="AT11134">
        <v>376.78537600903479</v>
      </c>
      <c r="AU11134" t="s">
        <v>10864</v>
      </c>
      <c r="AV11134">
        <v>60</v>
      </c>
      <c r="AW11134">
        <v>6.2797562668172464</v>
      </c>
      <c r="AX11134">
        <v>0.26165651111738525</v>
      </c>
    </row>
    <row r="11135" spans="1:50" hidden="1" x14ac:dyDescent="0.3">
      <c r="A11135" t="s">
        <v>12772</v>
      </c>
      <c r="B11135" t="s">
        <v>10792</v>
      </c>
      <c r="D11135">
        <v>2148</v>
      </c>
      <c r="F11135">
        <v>5</v>
      </c>
      <c r="G11135" t="s">
        <v>266</v>
      </c>
      <c r="H11135" t="s">
        <v>251</v>
      </c>
      <c r="I11135" t="s">
        <v>252</v>
      </c>
      <c r="J11135" t="s">
        <v>253</v>
      </c>
      <c r="K11135" t="s">
        <v>267</v>
      </c>
      <c r="L11135" t="s">
        <v>82</v>
      </c>
      <c r="M11135" t="s">
        <v>254</v>
      </c>
      <c r="N11135" t="s">
        <v>84</v>
      </c>
      <c r="O11135" t="s">
        <v>85</v>
      </c>
      <c r="P11135" t="s">
        <v>1602</v>
      </c>
      <c r="Q11135" t="s">
        <v>87</v>
      </c>
      <c r="R11135" t="s">
        <v>107</v>
      </c>
      <c r="T11135" t="s">
        <v>89</v>
      </c>
      <c r="U11135" t="s">
        <v>90</v>
      </c>
      <c r="V11135">
        <v>2.1134200000000001</v>
      </c>
      <c r="W11135">
        <v>223.33130538717063</v>
      </c>
      <c r="X11135">
        <v>283.198308</v>
      </c>
      <c r="Y11135">
        <v>141.59915599999999</v>
      </c>
      <c r="Z11135">
        <v>198.66149799999999</v>
      </c>
      <c r="AA11135">
        <v>301.24606125629191</v>
      </c>
      <c r="AB11135">
        <v>223.33130538717057</v>
      </c>
      <c r="AC11135">
        <v>103.46651841524503</v>
      </c>
      <c r="AP11135">
        <v>0</v>
      </c>
      <c r="AQ11135">
        <v>0</v>
      </c>
      <c r="AR11135">
        <v>223.33130538717063</v>
      </c>
      <c r="AS11135">
        <v>223.33130538717063</v>
      </c>
      <c r="AT11135">
        <v>105.67294025190006</v>
      </c>
      <c r="AU11135" t="s">
        <v>10866</v>
      </c>
      <c r="AV11135">
        <v>42</v>
      </c>
      <c r="AW11135">
        <v>2.5160223869500014</v>
      </c>
      <c r="AX11135">
        <v>0.10483426612291673</v>
      </c>
    </row>
    <row r="11136" spans="1:50" hidden="1" x14ac:dyDescent="0.3">
      <c r="A11136" t="s">
        <v>12773</v>
      </c>
      <c r="B11136" t="s">
        <v>10792</v>
      </c>
      <c r="D11136">
        <v>2152</v>
      </c>
      <c r="F11136">
        <v>5</v>
      </c>
      <c r="G11136" t="s">
        <v>270</v>
      </c>
      <c r="H11136" t="s">
        <v>251</v>
      </c>
      <c r="I11136" t="s">
        <v>252</v>
      </c>
      <c r="J11136" t="s">
        <v>253</v>
      </c>
      <c r="K11136" t="s">
        <v>185</v>
      </c>
      <c r="L11136" t="s">
        <v>82</v>
      </c>
      <c r="M11136" t="s">
        <v>254</v>
      </c>
      <c r="N11136" t="s">
        <v>100</v>
      </c>
      <c r="O11136" t="s">
        <v>85</v>
      </c>
      <c r="P11136" t="s">
        <v>1602</v>
      </c>
      <c r="Q11136" t="s">
        <v>271</v>
      </c>
      <c r="R11136" t="s">
        <v>107</v>
      </c>
      <c r="T11136" t="s">
        <v>89</v>
      </c>
      <c r="U11136" t="s">
        <v>90</v>
      </c>
      <c r="V11136">
        <v>0.36984899999999998</v>
      </c>
      <c r="W11136">
        <v>0</v>
      </c>
      <c r="X11136">
        <v>0</v>
      </c>
      <c r="Y11136">
        <v>7.3969709999999997</v>
      </c>
      <c r="Z11136">
        <v>5.5477280000000002</v>
      </c>
      <c r="AA11136">
        <v>0</v>
      </c>
      <c r="AB11136">
        <v>0</v>
      </c>
      <c r="AC11136">
        <v>0</v>
      </c>
      <c r="AP11136">
        <v>0</v>
      </c>
      <c r="AQ11136">
        <v>0</v>
      </c>
      <c r="AR11136">
        <v>0</v>
      </c>
      <c r="AS11136">
        <v>0</v>
      </c>
      <c r="AT11136">
        <v>0</v>
      </c>
      <c r="AU11136" t="s">
        <v>11719</v>
      </c>
      <c r="AV11136">
        <v>441</v>
      </c>
      <c r="AW11136">
        <v>0</v>
      </c>
      <c r="AX11136">
        <v>0</v>
      </c>
    </row>
    <row r="11137" spans="1:50" hidden="1" x14ac:dyDescent="0.3">
      <c r="A11137" t="s">
        <v>12774</v>
      </c>
      <c r="B11137" t="s">
        <v>10792</v>
      </c>
      <c r="D11137">
        <v>2216</v>
      </c>
      <c r="F11137">
        <v>5</v>
      </c>
      <c r="G11137" t="s">
        <v>277</v>
      </c>
      <c r="H11137" t="s">
        <v>251</v>
      </c>
      <c r="I11137" t="s">
        <v>252</v>
      </c>
      <c r="J11137" t="s">
        <v>253</v>
      </c>
      <c r="K11137" t="s">
        <v>133</v>
      </c>
      <c r="L11137" t="s">
        <v>82</v>
      </c>
      <c r="M11137" t="s">
        <v>278</v>
      </c>
      <c r="N11137" t="s">
        <v>100</v>
      </c>
      <c r="O11137" t="s">
        <v>85</v>
      </c>
      <c r="P11137" t="s">
        <v>1602</v>
      </c>
      <c r="Q11137" t="s">
        <v>87</v>
      </c>
      <c r="R11137" t="s">
        <v>215</v>
      </c>
      <c r="T11137" t="s">
        <v>89</v>
      </c>
      <c r="U11137" t="s">
        <v>90</v>
      </c>
      <c r="V11137">
        <v>0.63402599999999998</v>
      </c>
      <c r="W11137">
        <v>263.50421094688664</v>
      </c>
      <c r="X11137">
        <v>608.87635299999999</v>
      </c>
      <c r="Y11137">
        <v>354.42056300000002</v>
      </c>
      <c r="Z11137">
        <v>254.24444800000001</v>
      </c>
      <c r="AA11137">
        <v>261.7776387183801</v>
      </c>
      <c r="AB11137">
        <v>263.5042109468867</v>
      </c>
      <c r="AC11137">
        <v>458.85298887478632</v>
      </c>
      <c r="AP11137">
        <v>9.054176</v>
      </c>
      <c r="AQ11137">
        <v>8.1219817788182329</v>
      </c>
      <c r="AR11137">
        <v>263.50421094688664</v>
      </c>
      <c r="AS11137">
        <v>263.50421094688664</v>
      </c>
      <c r="AT11137">
        <v>415.6047401003849</v>
      </c>
      <c r="AU11137" t="s">
        <v>10870</v>
      </c>
      <c r="AV11137">
        <v>270</v>
      </c>
      <c r="AW11137">
        <v>1.5392768151866107</v>
      </c>
      <c r="AX11137">
        <v>6.4136533966108786E-2</v>
      </c>
    </row>
    <row r="11138" spans="1:50" hidden="1" x14ac:dyDescent="0.3">
      <c r="A11138" t="s">
        <v>12775</v>
      </c>
      <c r="B11138" t="s">
        <v>10792</v>
      </c>
      <c r="D11138">
        <v>2240</v>
      </c>
      <c r="F11138">
        <v>5</v>
      </c>
      <c r="G11138" t="s">
        <v>281</v>
      </c>
      <c r="H11138" t="s">
        <v>251</v>
      </c>
      <c r="I11138" t="s">
        <v>252</v>
      </c>
      <c r="J11138" t="s">
        <v>253</v>
      </c>
      <c r="K11138" t="s">
        <v>81</v>
      </c>
      <c r="L11138" t="s">
        <v>82</v>
      </c>
      <c r="M11138" t="s">
        <v>278</v>
      </c>
      <c r="N11138" t="s">
        <v>84</v>
      </c>
      <c r="O11138" t="s">
        <v>85</v>
      </c>
      <c r="P11138" t="s">
        <v>1602</v>
      </c>
      <c r="Q11138" t="s">
        <v>87</v>
      </c>
      <c r="R11138" t="s">
        <v>215</v>
      </c>
      <c r="T11138" t="s">
        <v>89</v>
      </c>
      <c r="U11138" t="s">
        <v>90</v>
      </c>
      <c r="V11138">
        <v>2.1134200000000001</v>
      </c>
      <c r="W11138">
        <v>9.996877955765191</v>
      </c>
      <c r="X11138">
        <v>0.70447300000000002</v>
      </c>
      <c r="Y11138">
        <v>0.35223700000000002</v>
      </c>
      <c r="Z11138">
        <v>0</v>
      </c>
      <c r="AA11138">
        <v>9.6979742445611183</v>
      </c>
      <c r="AB11138">
        <v>8.4037233207130981</v>
      </c>
      <c r="AC11138">
        <v>0.44101312220580624</v>
      </c>
      <c r="AP11138">
        <v>8.1199259999999995</v>
      </c>
      <c r="AQ11138">
        <v>7.0635370324149429</v>
      </c>
      <c r="AR11138">
        <v>8.4037233207130946</v>
      </c>
      <c r="AS11138">
        <v>9.996877955765191</v>
      </c>
      <c r="AT11138">
        <v>4.7301899081891863</v>
      </c>
      <c r="AU11138" t="s">
        <v>10872</v>
      </c>
      <c r="AV11138">
        <v>80</v>
      </c>
      <c r="AW11138">
        <v>5.9127373852364828E-2</v>
      </c>
      <c r="AX11138">
        <v>2.4636405771818679E-3</v>
      </c>
    </row>
    <row r="11139" spans="1:50" hidden="1" x14ac:dyDescent="0.3">
      <c r="A11139" t="s">
        <v>12776</v>
      </c>
      <c r="B11139" t="s">
        <v>10792</v>
      </c>
      <c r="D11139">
        <v>2307</v>
      </c>
      <c r="F11139">
        <v>5</v>
      </c>
      <c r="G11139" t="s">
        <v>284</v>
      </c>
      <c r="H11139" t="s">
        <v>78</v>
      </c>
      <c r="I11139" t="s">
        <v>285</v>
      </c>
      <c r="J11139" t="s">
        <v>286</v>
      </c>
      <c r="K11139" t="s">
        <v>174</v>
      </c>
      <c r="L11139" t="s">
        <v>82</v>
      </c>
      <c r="M11139" t="s">
        <v>287</v>
      </c>
      <c r="N11139" t="s">
        <v>100</v>
      </c>
      <c r="O11139" t="s">
        <v>85</v>
      </c>
      <c r="P11139" t="s">
        <v>1602</v>
      </c>
      <c r="Q11139" t="s">
        <v>87</v>
      </c>
      <c r="R11139" t="s">
        <v>107</v>
      </c>
      <c r="S11139" t="s">
        <v>288</v>
      </c>
      <c r="T11139" t="s">
        <v>89</v>
      </c>
      <c r="U11139" t="s">
        <v>90</v>
      </c>
      <c r="V11139">
        <v>0.49982388164846775</v>
      </c>
      <c r="W11139">
        <v>20.239554505843888</v>
      </c>
      <c r="X11139">
        <v>0</v>
      </c>
      <c r="Y11139">
        <v>0</v>
      </c>
      <c r="Z11139">
        <v>0</v>
      </c>
      <c r="AA11139">
        <v>20.239554505843888</v>
      </c>
      <c r="AB11139">
        <v>0</v>
      </c>
      <c r="AC11139">
        <v>0</v>
      </c>
      <c r="AP11139">
        <v>12.806573</v>
      </c>
      <c r="AQ11139">
        <v>11.389857659999999</v>
      </c>
      <c r="AR11139">
        <v>20.239554505843888</v>
      </c>
      <c r="AS11139">
        <v>20.239554505843888</v>
      </c>
      <c r="AT11139">
        <v>40.49337226362988</v>
      </c>
      <c r="AU11139" t="s">
        <v>10874</v>
      </c>
    </row>
    <row r="11140" spans="1:50" hidden="1" x14ac:dyDescent="0.3">
      <c r="A11140" t="s">
        <v>12777</v>
      </c>
      <c r="B11140" t="s">
        <v>10792</v>
      </c>
      <c r="D11140">
        <v>2308</v>
      </c>
      <c r="F11140">
        <v>5</v>
      </c>
      <c r="G11140" t="s">
        <v>291</v>
      </c>
      <c r="H11140" t="s">
        <v>78</v>
      </c>
      <c r="I11140" t="s">
        <v>285</v>
      </c>
      <c r="J11140" t="s">
        <v>286</v>
      </c>
      <c r="K11140" t="s">
        <v>112</v>
      </c>
      <c r="L11140" t="s">
        <v>82</v>
      </c>
      <c r="M11140" t="s">
        <v>287</v>
      </c>
      <c r="N11140" t="s">
        <v>100</v>
      </c>
      <c r="O11140" t="s">
        <v>85</v>
      </c>
      <c r="P11140" t="s">
        <v>1602</v>
      </c>
      <c r="Q11140" t="s">
        <v>87</v>
      </c>
      <c r="R11140" t="s">
        <v>107</v>
      </c>
      <c r="S11140" t="s">
        <v>288</v>
      </c>
      <c r="T11140" t="s">
        <v>89</v>
      </c>
      <c r="U11140" t="s">
        <v>90</v>
      </c>
      <c r="V11140">
        <v>1.046143008101444</v>
      </c>
      <c r="W11140">
        <v>6.2441609974764898</v>
      </c>
      <c r="X11140">
        <v>0</v>
      </c>
      <c r="Y11140">
        <v>0</v>
      </c>
      <c r="Z11140">
        <v>0</v>
      </c>
      <c r="AA11140">
        <v>6.2441609974764898</v>
      </c>
      <c r="AB11140">
        <v>0</v>
      </c>
      <c r="AC11140">
        <v>0</v>
      </c>
      <c r="AP11140">
        <v>16.868652000000001</v>
      </c>
      <c r="AQ11140">
        <v>0</v>
      </c>
      <c r="AR11140">
        <v>6.2441609974764898</v>
      </c>
      <c r="AS11140">
        <v>6.2441609974764898</v>
      </c>
      <c r="AT11140">
        <v>5.9687451420322413</v>
      </c>
      <c r="AU11140" t="s">
        <v>10876</v>
      </c>
      <c r="AV11140">
        <v>112</v>
      </c>
      <c r="AW11140">
        <v>5.3292367339573585E-2</v>
      </c>
      <c r="AX11140">
        <v>2.2205153058155662E-3</v>
      </c>
    </row>
    <row r="11141" spans="1:50" hidden="1" x14ac:dyDescent="0.3">
      <c r="A11141" t="s">
        <v>12778</v>
      </c>
      <c r="B11141" t="s">
        <v>10792</v>
      </c>
      <c r="D11141">
        <v>2309</v>
      </c>
      <c r="F11141">
        <v>5</v>
      </c>
      <c r="G11141" t="s">
        <v>294</v>
      </c>
      <c r="H11141" t="s">
        <v>78</v>
      </c>
      <c r="I11141" t="s">
        <v>285</v>
      </c>
      <c r="J11141" t="s">
        <v>286</v>
      </c>
      <c r="K11141" t="s">
        <v>174</v>
      </c>
      <c r="L11141" t="s">
        <v>82</v>
      </c>
      <c r="M11141" t="s">
        <v>295</v>
      </c>
      <c r="N11141" t="s">
        <v>100</v>
      </c>
      <c r="O11141" t="s">
        <v>85</v>
      </c>
      <c r="P11141" t="s">
        <v>1602</v>
      </c>
      <c r="Q11141" t="s">
        <v>87</v>
      </c>
      <c r="R11141" t="s">
        <v>107</v>
      </c>
      <c r="S11141" t="s">
        <v>288</v>
      </c>
      <c r="T11141" t="s">
        <v>89</v>
      </c>
      <c r="U11141" t="s">
        <v>90</v>
      </c>
      <c r="V11141">
        <v>0.49982388164846775</v>
      </c>
      <c r="W11141">
        <v>20.239554505843888</v>
      </c>
      <c r="X11141">
        <v>0</v>
      </c>
      <c r="Y11141">
        <v>0</v>
      </c>
      <c r="Z11141">
        <v>0</v>
      </c>
      <c r="AA11141">
        <v>20.239554505843888</v>
      </c>
      <c r="AB11141">
        <v>0</v>
      </c>
      <c r="AC11141">
        <v>0</v>
      </c>
      <c r="AP11141">
        <v>1.4103749999999999</v>
      </c>
      <c r="AQ11141">
        <v>11.389857659999999</v>
      </c>
      <c r="AR11141">
        <v>20.239554505843888</v>
      </c>
      <c r="AS11141">
        <v>20.239554505843888</v>
      </c>
      <c r="AT11141">
        <v>40.49337226362988</v>
      </c>
      <c r="AU11141" t="s">
        <v>10878</v>
      </c>
      <c r="AV11141">
        <v>270</v>
      </c>
      <c r="AW11141">
        <v>0.1499754528282588</v>
      </c>
      <c r="AX11141">
        <v>6.2489772011774499E-3</v>
      </c>
    </row>
    <row r="11142" spans="1:50" hidden="1" x14ac:dyDescent="0.3">
      <c r="A11142" t="s">
        <v>12779</v>
      </c>
      <c r="B11142" t="s">
        <v>10792</v>
      </c>
      <c r="D11142">
        <v>2311</v>
      </c>
      <c r="F11142">
        <v>5</v>
      </c>
      <c r="G11142" t="s">
        <v>298</v>
      </c>
      <c r="H11142" t="s">
        <v>78</v>
      </c>
      <c r="I11142" t="s">
        <v>285</v>
      </c>
      <c r="J11142" t="s">
        <v>286</v>
      </c>
      <c r="K11142" t="s">
        <v>112</v>
      </c>
      <c r="L11142" t="s">
        <v>82</v>
      </c>
      <c r="M11142" t="s">
        <v>295</v>
      </c>
      <c r="N11142" t="s">
        <v>100</v>
      </c>
      <c r="O11142" t="s">
        <v>85</v>
      </c>
      <c r="P11142" t="s">
        <v>1602</v>
      </c>
      <c r="Q11142" t="s">
        <v>87</v>
      </c>
      <c r="R11142" t="s">
        <v>107</v>
      </c>
      <c r="S11142" t="s">
        <v>288</v>
      </c>
      <c r="T11142" t="s">
        <v>89</v>
      </c>
      <c r="U11142" t="s">
        <v>90</v>
      </c>
      <c r="V11142">
        <v>1.046143008101444</v>
      </c>
      <c r="W11142">
        <v>6.2441609974764898</v>
      </c>
      <c r="X11142">
        <v>0</v>
      </c>
      <c r="Y11142">
        <v>0</v>
      </c>
      <c r="Z11142">
        <v>0</v>
      </c>
      <c r="AA11142">
        <v>6.2441609974764898</v>
      </c>
      <c r="AB11142">
        <v>0</v>
      </c>
      <c r="AC11142">
        <v>0</v>
      </c>
      <c r="AP11142">
        <v>16.868645999999998</v>
      </c>
      <c r="AQ11142">
        <v>0</v>
      </c>
      <c r="AR11142">
        <v>6.2441609974764898</v>
      </c>
      <c r="AS11142">
        <v>6.2441609974764898</v>
      </c>
      <c r="AT11142">
        <v>5.9687451420322413</v>
      </c>
      <c r="AU11142" t="s">
        <v>10880</v>
      </c>
      <c r="AV11142">
        <v>112</v>
      </c>
      <c r="AW11142">
        <v>5.3292367339573585E-2</v>
      </c>
      <c r="AX11142">
        <v>2.2205153058155662E-3</v>
      </c>
    </row>
    <row r="11143" spans="1:50" hidden="1" x14ac:dyDescent="0.3">
      <c r="A11143" t="s">
        <v>12780</v>
      </c>
      <c r="B11143" t="s">
        <v>10792</v>
      </c>
      <c r="D11143">
        <v>2334</v>
      </c>
      <c r="F11143">
        <v>5</v>
      </c>
      <c r="G11143" t="s">
        <v>311</v>
      </c>
      <c r="H11143" t="s">
        <v>78</v>
      </c>
      <c r="I11143" t="s">
        <v>285</v>
      </c>
      <c r="J11143" t="s">
        <v>286</v>
      </c>
      <c r="K11143" t="s">
        <v>112</v>
      </c>
      <c r="L11143" t="s">
        <v>82</v>
      </c>
      <c r="M11143" t="s">
        <v>302</v>
      </c>
      <c r="N11143" t="s">
        <v>100</v>
      </c>
      <c r="O11143" t="s">
        <v>85</v>
      </c>
      <c r="P11143" t="s">
        <v>1602</v>
      </c>
      <c r="Q11143" t="s">
        <v>87</v>
      </c>
      <c r="R11143" t="s">
        <v>88</v>
      </c>
      <c r="T11143" t="s">
        <v>89</v>
      </c>
      <c r="U11143" t="s">
        <v>90</v>
      </c>
      <c r="V11143">
        <v>1.046143</v>
      </c>
      <c r="W11143">
        <v>195.17606960226396</v>
      </c>
      <c r="X11143">
        <v>63.989080000000001</v>
      </c>
      <c r="Y11143">
        <v>146.11130600000001</v>
      </c>
      <c r="Z11143">
        <v>183.07502500000001</v>
      </c>
      <c r="AA11143">
        <v>20.658390215251092</v>
      </c>
      <c r="AB11143">
        <v>206.60962934154742</v>
      </c>
      <c r="AC11143">
        <v>147.23290456475561</v>
      </c>
      <c r="AP11143">
        <v>25.647573000000001</v>
      </c>
      <c r="AQ11143">
        <v>23.869649928520676</v>
      </c>
      <c r="AR11143">
        <v>195.17606960226396</v>
      </c>
      <c r="AS11143">
        <v>195.17606960226396</v>
      </c>
      <c r="AT11143">
        <v>186.56729491308928</v>
      </c>
      <c r="AU11143" t="s">
        <v>10885</v>
      </c>
      <c r="AV11143">
        <v>112</v>
      </c>
      <c r="AW11143">
        <v>1.6657794188668686</v>
      </c>
      <c r="AX11143">
        <v>6.9407475786119527E-2</v>
      </c>
    </row>
    <row r="11144" spans="1:50" hidden="1" x14ac:dyDescent="0.3">
      <c r="A11144" t="s">
        <v>12781</v>
      </c>
      <c r="B11144" t="s">
        <v>10792</v>
      </c>
      <c r="D11144">
        <v>2336</v>
      </c>
      <c r="F11144">
        <v>5</v>
      </c>
      <c r="G11144" t="s">
        <v>314</v>
      </c>
      <c r="H11144" t="s">
        <v>78</v>
      </c>
      <c r="I11144" t="s">
        <v>285</v>
      </c>
      <c r="J11144" t="s">
        <v>286</v>
      </c>
      <c r="K11144" t="s">
        <v>174</v>
      </c>
      <c r="L11144" t="s">
        <v>82</v>
      </c>
      <c r="M11144" t="s">
        <v>302</v>
      </c>
      <c r="N11144" t="s">
        <v>100</v>
      </c>
      <c r="O11144" t="s">
        <v>85</v>
      </c>
      <c r="P11144" t="s">
        <v>1602</v>
      </c>
      <c r="Q11144" t="s">
        <v>87</v>
      </c>
      <c r="R11144" t="s">
        <v>215</v>
      </c>
      <c r="T11144" t="s">
        <v>89</v>
      </c>
      <c r="U11144" t="s">
        <v>90</v>
      </c>
      <c r="V11144">
        <v>0.49982399999999999</v>
      </c>
      <c r="W11144">
        <v>531.87605553935771</v>
      </c>
      <c r="X11144">
        <v>712.41563199999996</v>
      </c>
      <c r="Y11144">
        <v>415.35365200000001</v>
      </c>
      <c r="Z11144">
        <v>377.36703799999998</v>
      </c>
      <c r="AA11144">
        <v>340.74691474640531</v>
      </c>
      <c r="AB11144">
        <v>564.88392023686163</v>
      </c>
      <c r="AC11144">
        <v>826.05287210981805</v>
      </c>
      <c r="AP11144">
        <v>0.75230600000000003</v>
      </c>
      <c r="AQ11144">
        <v>3.5817174465856318</v>
      </c>
      <c r="AR11144">
        <v>531.87605553935771</v>
      </c>
      <c r="AS11144">
        <v>531.87605553935771</v>
      </c>
      <c r="AT11144">
        <v>1064.1266836713678</v>
      </c>
      <c r="AU11144" t="s">
        <v>10887</v>
      </c>
      <c r="AV11144">
        <v>270</v>
      </c>
      <c r="AW11144">
        <v>3.9412099395235844</v>
      </c>
      <c r="AX11144">
        <v>0.16421708081348269</v>
      </c>
    </row>
    <row r="11145" spans="1:50" hidden="1" x14ac:dyDescent="0.3">
      <c r="A11145" t="s">
        <v>12782</v>
      </c>
      <c r="B11145" t="s">
        <v>10792</v>
      </c>
      <c r="D11145">
        <v>2344</v>
      </c>
      <c r="F11145">
        <v>5</v>
      </c>
      <c r="G11145" t="s">
        <v>317</v>
      </c>
      <c r="H11145" t="s">
        <v>78</v>
      </c>
      <c r="I11145" t="s">
        <v>285</v>
      </c>
      <c r="J11145" t="s">
        <v>286</v>
      </c>
      <c r="K11145" t="s">
        <v>112</v>
      </c>
      <c r="L11145" t="s">
        <v>82</v>
      </c>
      <c r="M11145" t="s">
        <v>318</v>
      </c>
      <c r="N11145" t="s">
        <v>100</v>
      </c>
      <c r="O11145" t="s">
        <v>85</v>
      </c>
      <c r="P11145" t="s">
        <v>1602</v>
      </c>
      <c r="Q11145" t="s">
        <v>87</v>
      </c>
      <c r="R11145" t="s">
        <v>88</v>
      </c>
      <c r="T11145" t="s">
        <v>89</v>
      </c>
      <c r="U11145" t="s">
        <v>90</v>
      </c>
      <c r="V11145">
        <v>1.046143</v>
      </c>
      <c r="W11145">
        <v>120.68321645221076</v>
      </c>
      <c r="X11145">
        <v>17.784431000000001</v>
      </c>
      <c r="Y11145">
        <v>104.6143</v>
      </c>
      <c r="Z11145">
        <v>125.53716</v>
      </c>
      <c r="AA11145">
        <v>1.1182818562291348</v>
      </c>
      <c r="AB11145">
        <v>120.68321645221067</v>
      </c>
      <c r="AC11145">
        <v>67.966186510847052</v>
      </c>
      <c r="AP11145">
        <v>8.4173369999999998</v>
      </c>
      <c r="AQ11145">
        <v>19.769707861179146</v>
      </c>
      <c r="AR11145">
        <v>120.68321645221076</v>
      </c>
      <c r="AS11145">
        <v>120.68321645221076</v>
      </c>
      <c r="AT11145">
        <v>115.3601529161986</v>
      </c>
      <c r="AU11145" t="s">
        <v>10889</v>
      </c>
      <c r="AV11145">
        <v>112</v>
      </c>
      <c r="AW11145">
        <v>1.0300013653232019</v>
      </c>
      <c r="AX11145">
        <v>4.2916723555133408E-2</v>
      </c>
    </row>
    <row r="11146" spans="1:50" hidden="1" x14ac:dyDescent="0.3">
      <c r="A11146" t="s">
        <v>12783</v>
      </c>
      <c r="B11146" t="s">
        <v>10792</v>
      </c>
      <c r="D11146">
        <v>2346</v>
      </c>
      <c r="F11146">
        <v>5</v>
      </c>
      <c r="G11146" t="s">
        <v>321</v>
      </c>
      <c r="H11146" t="s">
        <v>78</v>
      </c>
      <c r="I11146" t="s">
        <v>285</v>
      </c>
      <c r="J11146" t="s">
        <v>286</v>
      </c>
      <c r="K11146" t="s">
        <v>174</v>
      </c>
      <c r="L11146" t="s">
        <v>82</v>
      </c>
      <c r="M11146" t="s">
        <v>318</v>
      </c>
      <c r="N11146" t="s">
        <v>100</v>
      </c>
      <c r="O11146" t="s">
        <v>85</v>
      </c>
      <c r="P11146" t="s">
        <v>1602</v>
      </c>
      <c r="Q11146" t="s">
        <v>87</v>
      </c>
      <c r="R11146" t="s">
        <v>107</v>
      </c>
      <c r="T11146" t="s">
        <v>89</v>
      </c>
      <c r="U11146" t="s">
        <v>90</v>
      </c>
      <c r="V11146">
        <v>0.49982399999999999</v>
      </c>
      <c r="W11146">
        <v>186.70818789961848</v>
      </c>
      <c r="X11146">
        <v>347.46090900000002</v>
      </c>
      <c r="Y11146">
        <v>358.79025200000001</v>
      </c>
      <c r="Z11146">
        <v>321.88658199999998</v>
      </c>
      <c r="AA11146">
        <v>320.58865418122588</v>
      </c>
      <c r="AB11146">
        <v>386.70818789961828</v>
      </c>
      <c r="AC11146">
        <v>552.04316520084558</v>
      </c>
      <c r="AP11146">
        <v>0.52860499999999999</v>
      </c>
      <c r="AQ11146">
        <v>2.3032865563788634</v>
      </c>
      <c r="AR11146">
        <v>186.70818789961848</v>
      </c>
      <c r="AS11146">
        <v>186.70818789961848</v>
      </c>
      <c r="AT11146">
        <v>373.54786464759292</v>
      </c>
      <c r="AU11146" t="s">
        <v>10891</v>
      </c>
      <c r="AV11146">
        <v>270</v>
      </c>
      <c r="AW11146">
        <v>1.3835106098058998</v>
      </c>
      <c r="AX11146">
        <v>5.764627540857916E-2</v>
      </c>
    </row>
    <row r="11147" spans="1:50" hidden="1" x14ac:dyDescent="0.3">
      <c r="A11147" t="s">
        <v>12784</v>
      </c>
      <c r="B11147" t="s">
        <v>10792</v>
      </c>
      <c r="D11147">
        <v>2372</v>
      </c>
      <c r="F11147">
        <v>5</v>
      </c>
      <c r="G11147" t="s">
        <v>1245</v>
      </c>
      <c r="H11147" t="s">
        <v>78</v>
      </c>
      <c r="I11147" t="s">
        <v>285</v>
      </c>
      <c r="J11147" t="s">
        <v>286</v>
      </c>
      <c r="K11147" t="s">
        <v>174</v>
      </c>
      <c r="L11147" t="s">
        <v>82</v>
      </c>
      <c r="M11147" t="s">
        <v>302</v>
      </c>
      <c r="N11147" t="s">
        <v>100</v>
      </c>
      <c r="O11147" t="s">
        <v>85</v>
      </c>
      <c r="P11147" t="s">
        <v>1602</v>
      </c>
      <c r="Q11147" t="s">
        <v>271</v>
      </c>
      <c r="R11147" t="s">
        <v>107</v>
      </c>
      <c r="T11147" t="s">
        <v>89</v>
      </c>
      <c r="U11147" t="s">
        <v>90</v>
      </c>
      <c r="V11147">
        <v>0.16660800000000001</v>
      </c>
      <c r="W11147">
        <v>0</v>
      </c>
      <c r="X11147">
        <v>0</v>
      </c>
      <c r="Y11147">
        <v>0</v>
      </c>
      <c r="Z11147">
        <v>0.49982399999999999</v>
      </c>
      <c r="AA11147">
        <v>0</v>
      </c>
      <c r="AB11147">
        <v>0</v>
      </c>
      <c r="AC11147">
        <v>0</v>
      </c>
      <c r="AP11147">
        <v>0</v>
      </c>
      <c r="AQ11147">
        <v>0</v>
      </c>
      <c r="AR11147">
        <v>0</v>
      </c>
      <c r="AS11147">
        <v>0</v>
      </c>
      <c r="AT11147">
        <v>0</v>
      </c>
      <c r="AU11147" t="s">
        <v>12405</v>
      </c>
      <c r="AV11147">
        <v>810</v>
      </c>
      <c r="AW11147">
        <v>0</v>
      </c>
      <c r="AX11147">
        <v>0</v>
      </c>
    </row>
    <row r="11148" spans="1:50" hidden="1" x14ac:dyDescent="0.3">
      <c r="A11148" t="s">
        <v>12785</v>
      </c>
      <c r="B11148" t="s">
        <v>10792</v>
      </c>
      <c r="D11148">
        <v>2372</v>
      </c>
      <c r="F11148">
        <v>5</v>
      </c>
      <c r="G11148" t="s">
        <v>1245</v>
      </c>
      <c r="H11148" t="s">
        <v>78</v>
      </c>
      <c r="I11148" t="s">
        <v>285</v>
      </c>
      <c r="J11148" t="s">
        <v>286</v>
      </c>
      <c r="K11148" t="s">
        <v>174</v>
      </c>
      <c r="L11148" t="s">
        <v>82</v>
      </c>
      <c r="M11148" t="s">
        <v>318</v>
      </c>
      <c r="N11148" t="s">
        <v>100</v>
      </c>
      <c r="O11148" t="s">
        <v>85</v>
      </c>
      <c r="P11148" t="s">
        <v>1602</v>
      </c>
      <c r="Q11148" t="s">
        <v>271</v>
      </c>
      <c r="R11148" t="s">
        <v>107</v>
      </c>
      <c r="T11148" t="s">
        <v>89</v>
      </c>
      <c r="U11148" t="s">
        <v>90</v>
      </c>
      <c r="V11148">
        <v>0.16660800000000001</v>
      </c>
      <c r="W11148">
        <v>0</v>
      </c>
      <c r="X11148">
        <v>0</v>
      </c>
      <c r="Y11148">
        <v>0</v>
      </c>
      <c r="Z11148">
        <v>0.49982399999999999</v>
      </c>
      <c r="AA11148">
        <v>0</v>
      </c>
      <c r="AB11148">
        <v>0</v>
      </c>
      <c r="AC11148">
        <v>0</v>
      </c>
      <c r="AP11148">
        <v>0</v>
      </c>
      <c r="AQ11148">
        <v>0</v>
      </c>
      <c r="AR11148">
        <v>0</v>
      </c>
      <c r="AS11148">
        <v>0</v>
      </c>
      <c r="AT11148">
        <v>0</v>
      </c>
      <c r="AU11148" t="s">
        <v>12405</v>
      </c>
      <c r="AV11148">
        <v>810</v>
      </c>
      <c r="AW11148">
        <v>0</v>
      </c>
      <c r="AX11148">
        <v>0</v>
      </c>
    </row>
    <row r="11149" spans="1:50" hidden="1" x14ac:dyDescent="0.3">
      <c r="A11149" t="s">
        <v>12786</v>
      </c>
      <c r="B11149" t="s">
        <v>10792</v>
      </c>
      <c r="D11149">
        <v>2377</v>
      </c>
      <c r="F11149">
        <v>5</v>
      </c>
      <c r="G11149" t="s">
        <v>324</v>
      </c>
      <c r="H11149" t="s">
        <v>78</v>
      </c>
      <c r="I11149" t="s">
        <v>285</v>
      </c>
      <c r="J11149" t="s">
        <v>286</v>
      </c>
      <c r="K11149" t="s">
        <v>112</v>
      </c>
      <c r="L11149" t="s">
        <v>82</v>
      </c>
      <c r="M11149" t="s">
        <v>318</v>
      </c>
      <c r="N11149" t="s">
        <v>100</v>
      </c>
      <c r="O11149" t="s">
        <v>85</v>
      </c>
      <c r="P11149" t="s">
        <v>1602</v>
      </c>
      <c r="Q11149" t="s">
        <v>271</v>
      </c>
      <c r="R11149" t="s">
        <v>107</v>
      </c>
      <c r="T11149" t="s">
        <v>89</v>
      </c>
      <c r="U11149" t="s">
        <v>90</v>
      </c>
      <c r="V11149">
        <v>0.34871399999999997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P11149">
        <v>0</v>
      </c>
      <c r="AQ11149">
        <v>0</v>
      </c>
      <c r="AR11149">
        <v>0</v>
      </c>
      <c r="AS11149">
        <v>0</v>
      </c>
      <c r="AT11149">
        <v>0</v>
      </c>
      <c r="AU11149" t="s">
        <v>12408</v>
      </c>
      <c r="AV11149">
        <v>336</v>
      </c>
      <c r="AW11149">
        <v>0</v>
      </c>
      <c r="AX11149">
        <v>0</v>
      </c>
    </row>
    <row r="11150" spans="1:50" hidden="1" x14ac:dyDescent="0.3">
      <c r="A11150" t="s">
        <v>12787</v>
      </c>
      <c r="B11150" t="s">
        <v>10792</v>
      </c>
      <c r="D11150">
        <v>2381</v>
      </c>
      <c r="F11150">
        <v>5</v>
      </c>
      <c r="G11150" t="s">
        <v>327</v>
      </c>
      <c r="H11150" t="s">
        <v>78</v>
      </c>
      <c r="I11150" t="s">
        <v>285</v>
      </c>
      <c r="J11150" t="s">
        <v>286</v>
      </c>
      <c r="K11150" t="s">
        <v>174</v>
      </c>
      <c r="L11150" t="s">
        <v>82</v>
      </c>
      <c r="M11150" t="s">
        <v>113</v>
      </c>
      <c r="N11150" t="s">
        <v>100</v>
      </c>
      <c r="O11150" t="s">
        <v>85</v>
      </c>
      <c r="P11150" t="s">
        <v>1602</v>
      </c>
      <c r="Q11150" t="s">
        <v>87</v>
      </c>
      <c r="R11150" t="s">
        <v>107</v>
      </c>
      <c r="T11150" t="s">
        <v>89</v>
      </c>
      <c r="U11150" t="s">
        <v>90</v>
      </c>
      <c r="V11150">
        <v>0.49982399999999999</v>
      </c>
      <c r="W11150">
        <v>0</v>
      </c>
      <c r="X11150">
        <v>0</v>
      </c>
      <c r="Y11150">
        <v>0</v>
      </c>
      <c r="Z11150">
        <v>749.23599999999999</v>
      </c>
      <c r="AA11150">
        <v>0</v>
      </c>
      <c r="AB11150">
        <v>0</v>
      </c>
      <c r="AC11150">
        <v>0</v>
      </c>
      <c r="AP11150">
        <v>0</v>
      </c>
      <c r="AQ11150">
        <v>0</v>
      </c>
      <c r="AR11150">
        <v>0</v>
      </c>
      <c r="AS11150">
        <v>0</v>
      </c>
      <c r="AT11150">
        <v>0</v>
      </c>
      <c r="AU11150" t="s">
        <v>10897</v>
      </c>
      <c r="AV11150">
        <v>270</v>
      </c>
      <c r="AW11150">
        <v>0</v>
      </c>
      <c r="AX11150">
        <v>0</v>
      </c>
    </row>
    <row r="11151" spans="1:50" hidden="1" x14ac:dyDescent="0.3">
      <c r="A11151" t="s">
        <v>12788</v>
      </c>
      <c r="B11151" t="s">
        <v>10792</v>
      </c>
      <c r="D11151">
        <v>2382</v>
      </c>
      <c r="F11151">
        <v>5</v>
      </c>
      <c r="G11151" t="s">
        <v>330</v>
      </c>
      <c r="H11151" t="s">
        <v>78</v>
      </c>
      <c r="I11151" t="s">
        <v>285</v>
      </c>
      <c r="J11151" t="s">
        <v>286</v>
      </c>
      <c r="K11151" t="s">
        <v>112</v>
      </c>
      <c r="L11151" t="s">
        <v>82</v>
      </c>
      <c r="M11151" t="s">
        <v>113</v>
      </c>
      <c r="N11151" t="s">
        <v>100</v>
      </c>
      <c r="O11151" t="s">
        <v>85</v>
      </c>
      <c r="P11151" t="s">
        <v>1602</v>
      </c>
      <c r="Q11151" t="s">
        <v>87</v>
      </c>
      <c r="R11151" t="s">
        <v>107</v>
      </c>
      <c r="T11151" t="s">
        <v>89</v>
      </c>
      <c r="U11151" t="s">
        <v>90</v>
      </c>
      <c r="V11151">
        <v>1.046143</v>
      </c>
      <c r="W11151">
        <v>0</v>
      </c>
      <c r="X11151">
        <v>0</v>
      </c>
      <c r="Y11151">
        <v>0</v>
      </c>
      <c r="Z11151">
        <v>118.214159</v>
      </c>
      <c r="AA11151">
        <v>0</v>
      </c>
      <c r="AB11151">
        <v>0</v>
      </c>
      <c r="AC11151">
        <v>0</v>
      </c>
      <c r="AP11151">
        <v>0</v>
      </c>
      <c r="AQ11151">
        <v>0</v>
      </c>
      <c r="AR11151">
        <v>0</v>
      </c>
      <c r="AS11151">
        <v>0</v>
      </c>
      <c r="AT11151">
        <v>0</v>
      </c>
      <c r="AU11151" t="s">
        <v>10899</v>
      </c>
      <c r="AV11151">
        <v>112</v>
      </c>
      <c r="AW11151">
        <v>0</v>
      </c>
      <c r="AX11151">
        <v>0</v>
      </c>
    </row>
    <row r="11152" spans="1:50" hidden="1" x14ac:dyDescent="0.3">
      <c r="A11152" t="s">
        <v>12789</v>
      </c>
      <c r="B11152" t="s">
        <v>10792</v>
      </c>
      <c r="D11152">
        <v>2386</v>
      </c>
      <c r="F11152">
        <v>5</v>
      </c>
      <c r="G11152" t="s">
        <v>336</v>
      </c>
      <c r="H11152" t="s">
        <v>78</v>
      </c>
      <c r="I11152" t="s">
        <v>285</v>
      </c>
      <c r="J11152" t="s">
        <v>286</v>
      </c>
      <c r="K11152" t="s">
        <v>174</v>
      </c>
      <c r="L11152" t="s">
        <v>82</v>
      </c>
      <c r="M11152" t="s">
        <v>305</v>
      </c>
      <c r="N11152" t="s">
        <v>100</v>
      </c>
      <c r="O11152" t="s">
        <v>85</v>
      </c>
      <c r="P11152" t="s">
        <v>1602</v>
      </c>
      <c r="Q11152" t="s">
        <v>87</v>
      </c>
      <c r="R11152" t="s">
        <v>107</v>
      </c>
      <c r="T11152" t="s">
        <v>89</v>
      </c>
      <c r="U11152" t="s">
        <v>90</v>
      </c>
      <c r="V11152">
        <v>0.49982399999999999</v>
      </c>
      <c r="W11152">
        <v>51.243684988317519</v>
      </c>
      <c r="X11152">
        <v>781.72452999999996</v>
      </c>
      <c r="Y11152">
        <v>447.34237300000001</v>
      </c>
      <c r="Z11152">
        <v>0</v>
      </c>
      <c r="AA11152">
        <v>55.330040077625256</v>
      </c>
      <c r="AB11152">
        <v>51.243684988317519</v>
      </c>
      <c r="AC11152">
        <v>600.55775700297409</v>
      </c>
      <c r="AP11152">
        <v>0</v>
      </c>
      <c r="AQ11152">
        <v>0</v>
      </c>
      <c r="AR11152">
        <v>51.243684988317511</v>
      </c>
      <c r="AS11152">
        <v>51.243684988317519</v>
      </c>
      <c r="AT11152">
        <v>102.52345823393338</v>
      </c>
      <c r="AU11152" t="s">
        <v>10901</v>
      </c>
      <c r="AV11152">
        <v>270</v>
      </c>
      <c r="AW11152">
        <v>0.37971651197753103</v>
      </c>
      <c r="AX11152">
        <v>1.5821521332397125E-2</v>
      </c>
    </row>
    <row r="11153" spans="1:50" hidden="1" x14ac:dyDescent="0.3">
      <c r="A11153" t="s">
        <v>12790</v>
      </c>
      <c r="B11153" t="s">
        <v>10792</v>
      </c>
      <c r="D11153">
        <v>2387</v>
      </c>
      <c r="F11153">
        <v>5</v>
      </c>
      <c r="G11153" t="s">
        <v>339</v>
      </c>
      <c r="H11153" t="s">
        <v>78</v>
      </c>
      <c r="I11153" t="s">
        <v>285</v>
      </c>
      <c r="J11153" t="s">
        <v>286</v>
      </c>
      <c r="K11153" t="s">
        <v>112</v>
      </c>
      <c r="L11153" t="s">
        <v>82</v>
      </c>
      <c r="M11153" t="s">
        <v>305</v>
      </c>
      <c r="N11153" t="s">
        <v>100</v>
      </c>
      <c r="O11153" t="s">
        <v>85</v>
      </c>
      <c r="P11153" t="s">
        <v>1602</v>
      </c>
      <c r="Q11153" t="s">
        <v>87</v>
      </c>
      <c r="R11153" t="s">
        <v>107</v>
      </c>
      <c r="T11153" t="s">
        <v>89</v>
      </c>
      <c r="U11153" t="s">
        <v>90</v>
      </c>
      <c r="V11153">
        <v>1.046143</v>
      </c>
      <c r="W11153">
        <v>19.369209711378772</v>
      </c>
      <c r="X11153">
        <v>21.969003000000001</v>
      </c>
      <c r="Y11153">
        <v>4.1845720000000002</v>
      </c>
      <c r="Z11153">
        <v>0</v>
      </c>
      <c r="AA11153">
        <v>10.297338888649987</v>
      </c>
      <c r="AB11153">
        <v>19.369209711378787</v>
      </c>
      <c r="AC11153">
        <v>38.762820504135213</v>
      </c>
      <c r="AP11153">
        <v>0</v>
      </c>
      <c r="AQ11153">
        <v>0</v>
      </c>
      <c r="AR11153">
        <v>19.369209711378772</v>
      </c>
      <c r="AS11153">
        <v>19.369209711378772</v>
      </c>
      <c r="AT11153">
        <v>18.514877709241251</v>
      </c>
      <c r="AU11153" t="s">
        <v>10903</v>
      </c>
      <c r="AV11153">
        <v>112</v>
      </c>
      <c r="AW11153">
        <v>0.16531140811822545</v>
      </c>
      <c r="AX11153">
        <v>6.8879753382593938E-3</v>
      </c>
    </row>
    <row r="11154" spans="1:50" hidden="1" x14ac:dyDescent="0.3">
      <c r="A11154" t="s">
        <v>12791</v>
      </c>
      <c r="B11154" t="s">
        <v>10792</v>
      </c>
      <c r="D11154">
        <v>2392</v>
      </c>
      <c r="F11154">
        <v>5</v>
      </c>
      <c r="G11154" t="s">
        <v>1257</v>
      </c>
      <c r="H11154" t="s">
        <v>78</v>
      </c>
      <c r="I11154" t="s">
        <v>285</v>
      </c>
      <c r="J11154" t="s">
        <v>286</v>
      </c>
      <c r="K11154" t="s">
        <v>174</v>
      </c>
      <c r="L11154" t="s">
        <v>82</v>
      </c>
      <c r="M11154" t="s">
        <v>302</v>
      </c>
      <c r="N11154" t="s">
        <v>100</v>
      </c>
      <c r="O11154" t="s">
        <v>85</v>
      </c>
      <c r="P11154" t="s">
        <v>1602</v>
      </c>
      <c r="Q11154" t="s">
        <v>271</v>
      </c>
      <c r="R11154" t="s">
        <v>107</v>
      </c>
      <c r="T11154" t="s">
        <v>89</v>
      </c>
      <c r="U11154" t="s">
        <v>90</v>
      </c>
      <c r="V11154">
        <v>0.16660800000000001</v>
      </c>
      <c r="W11154">
        <v>0</v>
      </c>
      <c r="X11154">
        <v>12.412293</v>
      </c>
      <c r="Y11154">
        <v>0</v>
      </c>
      <c r="Z11154">
        <v>0</v>
      </c>
      <c r="AA11154">
        <v>0</v>
      </c>
      <c r="AB11154">
        <v>0</v>
      </c>
      <c r="AC11154">
        <v>0</v>
      </c>
      <c r="AP11154">
        <v>0</v>
      </c>
      <c r="AQ11154">
        <v>0</v>
      </c>
      <c r="AR11154">
        <v>0</v>
      </c>
      <c r="AS11154">
        <v>0</v>
      </c>
      <c r="AT11154">
        <v>0</v>
      </c>
      <c r="AU11154" t="s">
        <v>11748</v>
      </c>
    </row>
    <row r="11155" spans="1:50" hidden="1" x14ac:dyDescent="0.3">
      <c r="A11155" t="s">
        <v>12792</v>
      </c>
      <c r="B11155" t="s">
        <v>10792</v>
      </c>
      <c r="D11155">
        <v>2392</v>
      </c>
      <c r="F11155">
        <v>5</v>
      </c>
      <c r="G11155" t="s">
        <v>1257</v>
      </c>
      <c r="H11155" t="s">
        <v>78</v>
      </c>
      <c r="I11155" t="s">
        <v>285</v>
      </c>
      <c r="J11155" t="s">
        <v>286</v>
      </c>
      <c r="K11155" t="s">
        <v>174</v>
      </c>
      <c r="L11155" t="s">
        <v>82</v>
      </c>
      <c r="M11155" t="s">
        <v>305</v>
      </c>
      <c r="N11155" t="s">
        <v>100</v>
      </c>
      <c r="O11155" t="s">
        <v>85</v>
      </c>
      <c r="P11155" t="s">
        <v>1602</v>
      </c>
      <c r="Q11155" t="s">
        <v>271</v>
      </c>
      <c r="R11155" t="s">
        <v>107</v>
      </c>
      <c r="T11155" t="s">
        <v>89</v>
      </c>
      <c r="U11155" t="s">
        <v>90</v>
      </c>
      <c r="V11155">
        <v>0.16660800000000001</v>
      </c>
      <c r="W11155">
        <v>0</v>
      </c>
      <c r="X11155">
        <v>12.412293</v>
      </c>
      <c r="Y11155">
        <v>0</v>
      </c>
      <c r="Z11155">
        <v>0</v>
      </c>
      <c r="AA11155">
        <v>0</v>
      </c>
      <c r="AB11155">
        <v>0</v>
      </c>
      <c r="AC11155">
        <v>0</v>
      </c>
      <c r="AP11155">
        <v>0</v>
      </c>
      <c r="AQ11155">
        <v>0</v>
      </c>
      <c r="AR11155">
        <v>0</v>
      </c>
      <c r="AS11155">
        <v>0</v>
      </c>
      <c r="AT11155">
        <v>0</v>
      </c>
      <c r="AU11155" t="s">
        <v>11748</v>
      </c>
    </row>
    <row r="11156" spans="1:50" hidden="1" x14ac:dyDescent="0.3">
      <c r="A11156" t="s">
        <v>12793</v>
      </c>
      <c r="B11156" t="s">
        <v>10792</v>
      </c>
      <c r="D11156">
        <v>2395</v>
      </c>
      <c r="F11156">
        <v>5</v>
      </c>
      <c r="G11156" t="s">
        <v>342</v>
      </c>
      <c r="H11156" t="s">
        <v>78</v>
      </c>
      <c r="I11156" t="s">
        <v>285</v>
      </c>
      <c r="J11156" t="s">
        <v>286</v>
      </c>
      <c r="K11156" t="s">
        <v>112</v>
      </c>
      <c r="L11156" t="s">
        <v>82</v>
      </c>
      <c r="M11156" t="s">
        <v>305</v>
      </c>
      <c r="N11156" t="s">
        <v>100</v>
      </c>
      <c r="O11156" t="s">
        <v>85</v>
      </c>
      <c r="P11156" t="s">
        <v>1602</v>
      </c>
      <c r="Q11156" t="s">
        <v>271</v>
      </c>
      <c r="R11156" t="s">
        <v>107</v>
      </c>
      <c r="T11156" t="s">
        <v>89</v>
      </c>
      <c r="U11156" t="s">
        <v>90</v>
      </c>
      <c r="V11156">
        <v>1.046143</v>
      </c>
      <c r="W11156">
        <v>0</v>
      </c>
      <c r="X11156">
        <v>11.507573000000001</v>
      </c>
      <c r="Y11156">
        <v>0</v>
      </c>
      <c r="Z11156">
        <v>0</v>
      </c>
      <c r="AA11156">
        <v>0</v>
      </c>
      <c r="AB11156">
        <v>0</v>
      </c>
      <c r="AC11156">
        <v>0</v>
      </c>
      <c r="AP11156">
        <v>0</v>
      </c>
      <c r="AQ11156">
        <v>0</v>
      </c>
      <c r="AR11156">
        <v>0</v>
      </c>
      <c r="AS11156">
        <v>0</v>
      </c>
      <c r="AT11156">
        <v>0</v>
      </c>
      <c r="AU11156" t="s">
        <v>11751</v>
      </c>
    </row>
    <row r="11157" spans="1:50" hidden="1" x14ac:dyDescent="0.3">
      <c r="A11157" t="s">
        <v>12794</v>
      </c>
      <c r="B11157" t="s">
        <v>10792</v>
      </c>
      <c r="D11157">
        <v>2398</v>
      </c>
      <c r="F11157">
        <v>5</v>
      </c>
      <c r="G11157" t="s">
        <v>1266</v>
      </c>
      <c r="H11157" t="s">
        <v>78</v>
      </c>
      <c r="I11157" t="s">
        <v>285</v>
      </c>
      <c r="J11157" t="s">
        <v>286</v>
      </c>
      <c r="K11157" t="s">
        <v>112</v>
      </c>
      <c r="L11157" t="s">
        <v>82</v>
      </c>
      <c r="M11157" t="s">
        <v>302</v>
      </c>
      <c r="N11157" t="s">
        <v>100</v>
      </c>
      <c r="O11157" t="s">
        <v>85</v>
      </c>
      <c r="P11157" t="s">
        <v>1602</v>
      </c>
      <c r="Q11157" t="s">
        <v>271</v>
      </c>
      <c r="R11157" t="s">
        <v>107</v>
      </c>
      <c r="T11157" t="s">
        <v>89</v>
      </c>
      <c r="U11157" t="s">
        <v>90</v>
      </c>
      <c r="V11157">
        <v>1.046143</v>
      </c>
      <c r="W11157">
        <v>0</v>
      </c>
      <c r="X11157">
        <v>77.414581999999996</v>
      </c>
      <c r="Y11157">
        <v>0</v>
      </c>
      <c r="Z11157">
        <v>0</v>
      </c>
      <c r="AA11157">
        <v>0</v>
      </c>
      <c r="AB11157">
        <v>0</v>
      </c>
      <c r="AC11157">
        <v>0</v>
      </c>
      <c r="AP11157">
        <v>0</v>
      </c>
      <c r="AQ11157">
        <v>0</v>
      </c>
      <c r="AR11157">
        <v>0</v>
      </c>
      <c r="AS11157">
        <v>0</v>
      </c>
      <c r="AT11157">
        <v>0</v>
      </c>
      <c r="AU11157" t="s">
        <v>12253</v>
      </c>
    </row>
    <row r="11158" spans="1:50" hidden="1" x14ac:dyDescent="0.3">
      <c r="A11158" t="s">
        <v>12795</v>
      </c>
      <c r="B11158" t="s">
        <v>10792</v>
      </c>
      <c r="D11158">
        <v>2509</v>
      </c>
      <c r="F11158">
        <v>5</v>
      </c>
      <c r="G11158" t="s">
        <v>345</v>
      </c>
      <c r="H11158" t="s">
        <v>78</v>
      </c>
      <c r="I11158" t="s">
        <v>252</v>
      </c>
      <c r="J11158" t="s">
        <v>346</v>
      </c>
      <c r="K11158" t="s">
        <v>168</v>
      </c>
      <c r="L11158" t="s">
        <v>82</v>
      </c>
      <c r="M11158" t="s">
        <v>347</v>
      </c>
      <c r="N11158" t="s">
        <v>100</v>
      </c>
      <c r="O11158" t="s">
        <v>85</v>
      </c>
      <c r="P11158" t="s">
        <v>1602</v>
      </c>
      <c r="Q11158" t="s">
        <v>271</v>
      </c>
      <c r="R11158" t="s">
        <v>107</v>
      </c>
      <c r="T11158" t="s">
        <v>89</v>
      </c>
      <c r="U11158" t="s">
        <v>90</v>
      </c>
      <c r="V11158">
        <v>0.31701299999999999</v>
      </c>
      <c r="W11158">
        <v>0</v>
      </c>
      <c r="X11158">
        <v>1.5850649999999999</v>
      </c>
      <c r="Y11158">
        <v>21.556885000000001</v>
      </c>
      <c r="Z11158">
        <v>1.268052</v>
      </c>
      <c r="AA11158">
        <v>0</v>
      </c>
      <c r="AB11158">
        <v>0</v>
      </c>
      <c r="AC11158">
        <v>0</v>
      </c>
      <c r="AP11158">
        <v>0</v>
      </c>
      <c r="AQ11158">
        <v>0</v>
      </c>
      <c r="AR11158">
        <v>0</v>
      </c>
      <c r="AS11158">
        <v>0</v>
      </c>
      <c r="AT11158">
        <v>0</v>
      </c>
      <c r="AU11158" t="s">
        <v>11753</v>
      </c>
      <c r="AV11158">
        <v>441</v>
      </c>
      <c r="AW11158">
        <v>0</v>
      </c>
      <c r="AX11158">
        <v>0</v>
      </c>
    </row>
    <row r="11159" spans="1:50" hidden="1" x14ac:dyDescent="0.3">
      <c r="A11159" t="s">
        <v>12796</v>
      </c>
      <c r="B11159" t="s">
        <v>10792</v>
      </c>
      <c r="D11159">
        <v>2511</v>
      </c>
      <c r="F11159">
        <v>5</v>
      </c>
      <c r="G11159" t="s">
        <v>350</v>
      </c>
      <c r="H11159" t="s">
        <v>78</v>
      </c>
      <c r="I11159" t="s">
        <v>252</v>
      </c>
      <c r="J11159" t="s">
        <v>346</v>
      </c>
      <c r="K11159" t="s">
        <v>168</v>
      </c>
      <c r="L11159" t="s">
        <v>82</v>
      </c>
      <c r="M11159" t="s">
        <v>347</v>
      </c>
      <c r="N11159" t="s">
        <v>100</v>
      </c>
      <c r="O11159" t="s">
        <v>85</v>
      </c>
      <c r="P11159" t="s">
        <v>1602</v>
      </c>
      <c r="Q11159" t="s">
        <v>87</v>
      </c>
      <c r="R11159" t="s">
        <v>88</v>
      </c>
      <c r="T11159" t="s">
        <v>89</v>
      </c>
      <c r="U11159" t="s">
        <v>90</v>
      </c>
      <c r="V11159">
        <v>0.31701299999999999</v>
      </c>
      <c r="W11159">
        <v>25.790386447701351</v>
      </c>
      <c r="X11159">
        <v>100.176117</v>
      </c>
      <c r="Y11159">
        <v>53.152515999999999</v>
      </c>
      <c r="Z11159">
        <v>48.185980000000001</v>
      </c>
      <c r="AA11159">
        <v>4.8520580339230426</v>
      </c>
      <c r="AB11159">
        <v>25.790386447701366</v>
      </c>
      <c r="AC11159">
        <v>72.586182129981893</v>
      </c>
      <c r="AP11159">
        <v>0</v>
      </c>
      <c r="AQ11159">
        <v>0</v>
      </c>
      <c r="AR11159">
        <v>25.790386447701351</v>
      </c>
      <c r="AS11159">
        <v>25.790386447701351</v>
      </c>
      <c r="AT11159">
        <v>81.354349656642952</v>
      </c>
      <c r="AU11159" t="s">
        <v>10905</v>
      </c>
      <c r="AV11159">
        <v>441</v>
      </c>
      <c r="AW11159">
        <v>0.18447698334839671</v>
      </c>
      <c r="AX11159">
        <v>7.6865409728498627E-3</v>
      </c>
    </row>
    <row r="11160" spans="1:50" hidden="1" x14ac:dyDescent="0.3">
      <c r="A11160" t="s">
        <v>12797</v>
      </c>
      <c r="B11160" t="s">
        <v>10792</v>
      </c>
      <c r="D11160">
        <v>2513</v>
      </c>
      <c r="F11160">
        <v>5</v>
      </c>
      <c r="G11160" t="s">
        <v>353</v>
      </c>
      <c r="H11160" t="s">
        <v>78</v>
      </c>
      <c r="I11160" t="s">
        <v>252</v>
      </c>
      <c r="J11160" t="s">
        <v>346</v>
      </c>
      <c r="K11160" t="s">
        <v>125</v>
      </c>
      <c r="L11160" t="s">
        <v>82</v>
      </c>
      <c r="M11160" t="s">
        <v>347</v>
      </c>
      <c r="N11160" t="s">
        <v>100</v>
      </c>
      <c r="O11160" t="s">
        <v>85</v>
      </c>
      <c r="P11160" t="s">
        <v>1602</v>
      </c>
      <c r="Q11160" t="s">
        <v>87</v>
      </c>
      <c r="R11160" t="s">
        <v>88</v>
      </c>
      <c r="T11160" t="s">
        <v>89</v>
      </c>
      <c r="U11160" t="s">
        <v>90</v>
      </c>
      <c r="V11160">
        <v>0.52835500000000002</v>
      </c>
      <c r="W11160">
        <v>6.5600244418214881</v>
      </c>
      <c r="X11160">
        <v>255.72384299999999</v>
      </c>
      <c r="Y11160">
        <v>109.457553</v>
      </c>
      <c r="Z11160">
        <v>73.44135</v>
      </c>
      <c r="AA11160">
        <v>18.479590854510221</v>
      </c>
      <c r="AB11160">
        <v>6.5600244418214917</v>
      </c>
      <c r="AC11160">
        <v>71.109926562992172</v>
      </c>
      <c r="AP11160">
        <v>0</v>
      </c>
      <c r="AQ11160">
        <v>0</v>
      </c>
      <c r="AR11160">
        <v>6.5600244418214881</v>
      </c>
      <c r="AS11160">
        <v>6.5600244418214881</v>
      </c>
      <c r="AT11160">
        <v>12.415940876534693</v>
      </c>
      <c r="AU11160" t="s">
        <v>10907</v>
      </c>
      <c r="AV11160">
        <v>270</v>
      </c>
      <c r="AW11160">
        <v>4.5984966209387752E-2</v>
      </c>
      <c r="AX11160">
        <v>1.9160402587244897E-3</v>
      </c>
    </row>
    <row r="11161" spans="1:50" hidden="1" x14ac:dyDescent="0.3">
      <c r="A11161" t="s">
        <v>12798</v>
      </c>
      <c r="B11161" t="s">
        <v>10792</v>
      </c>
      <c r="D11161">
        <v>2518</v>
      </c>
      <c r="F11161">
        <v>5</v>
      </c>
      <c r="G11161" t="s">
        <v>356</v>
      </c>
      <c r="H11161" t="s">
        <v>78</v>
      </c>
      <c r="I11161" t="s">
        <v>252</v>
      </c>
      <c r="J11161" t="s">
        <v>346</v>
      </c>
      <c r="K11161" t="s">
        <v>81</v>
      </c>
      <c r="L11161" t="s">
        <v>82</v>
      </c>
      <c r="M11161" t="s">
        <v>347</v>
      </c>
      <c r="N11161" t="s">
        <v>84</v>
      </c>
      <c r="O11161" t="s">
        <v>85</v>
      </c>
      <c r="P11161" t="s">
        <v>1602</v>
      </c>
      <c r="Q11161" t="s">
        <v>87</v>
      </c>
      <c r="R11161" t="s">
        <v>88</v>
      </c>
      <c r="T11161" t="s">
        <v>89</v>
      </c>
      <c r="U11161" t="s">
        <v>90</v>
      </c>
      <c r="V11161">
        <v>2.1134200000000001</v>
      </c>
      <c r="W11161">
        <v>144.64138703722054</v>
      </c>
      <c r="X11161">
        <v>30.996832999999999</v>
      </c>
      <c r="Y11161">
        <v>118.351528</v>
      </c>
      <c r="Z11161">
        <v>84.536801999999994</v>
      </c>
      <c r="AA11161">
        <v>43.459863106404775</v>
      </c>
      <c r="AB11161">
        <v>338.4608456670959</v>
      </c>
      <c r="AC11161">
        <v>65.334462779589259</v>
      </c>
      <c r="AP11161">
        <v>0</v>
      </c>
      <c r="AQ11161">
        <v>0</v>
      </c>
      <c r="AR11161">
        <v>144.64138703722054</v>
      </c>
      <c r="AS11161">
        <v>144.64138703722054</v>
      </c>
      <c r="AT11161">
        <v>68.439490038525491</v>
      </c>
      <c r="AU11161" t="s">
        <v>10909</v>
      </c>
      <c r="AV11161">
        <v>88</v>
      </c>
      <c r="AW11161">
        <v>0.77772147771051692</v>
      </c>
      <c r="AX11161">
        <v>3.2405061571271536E-2</v>
      </c>
    </row>
    <row r="11162" spans="1:50" hidden="1" x14ac:dyDescent="0.3">
      <c r="A11162" t="s">
        <v>12799</v>
      </c>
      <c r="B11162" t="s">
        <v>10792</v>
      </c>
      <c r="D11162">
        <v>2519</v>
      </c>
      <c r="F11162">
        <v>5</v>
      </c>
      <c r="G11162" t="s">
        <v>359</v>
      </c>
      <c r="H11162" t="s">
        <v>78</v>
      </c>
      <c r="I11162" t="s">
        <v>252</v>
      </c>
      <c r="J11162" t="s">
        <v>346</v>
      </c>
      <c r="K11162" t="s">
        <v>121</v>
      </c>
      <c r="L11162" t="s">
        <v>82</v>
      </c>
      <c r="M11162" t="s">
        <v>347</v>
      </c>
      <c r="N11162" t="s">
        <v>84</v>
      </c>
      <c r="O11162" t="s">
        <v>85</v>
      </c>
      <c r="P11162" t="s">
        <v>1602</v>
      </c>
      <c r="Q11162" t="s">
        <v>87</v>
      </c>
      <c r="R11162" t="s">
        <v>88</v>
      </c>
      <c r="T11162" t="s">
        <v>89</v>
      </c>
      <c r="U11162" t="s">
        <v>90</v>
      </c>
      <c r="V11162">
        <v>3.1701299999999999</v>
      </c>
      <c r="W11162">
        <v>79.759969207722705</v>
      </c>
      <c r="X11162">
        <v>77.139831000000001</v>
      </c>
      <c r="Y11162">
        <v>76.083125999999993</v>
      </c>
      <c r="Z11162">
        <v>25.361042000000001</v>
      </c>
      <c r="AA11162">
        <v>45.005046451958869</v>
      </c>
      <c r="AB11162">
        <v>186.63832794607114</v>
      </c>
      <c r="AC11162">
        <v>45.636685323365782</v>
      </c>
      <c r="AP11162">
        <v>7.3999740000000003</v>
      </c>
      <c r="AQ11162">
        <v>6.9262398438814552</v>
      </c>
      <c r="AR11162">
        <v>79.759969207722705</v>
      </c>
      <c r="AS11162">
        <v>79.759969207722705</v>
      </c>
      <c r="AT11162">
        <v>25.159841775486402</v>
      </c>
      <c r="AU11162" t="s">
        <v>10911</v>
      </c>
      <c r="AV11162">
        <v>60</v>
      </c>
      <c r="AW11162">
        <v>0.41933069625810671</v>
      </c>
      <c r="AX11162">
        <v>1.7472112344087781E-2</v>
      </c>
    </row>
    <row r="11163" spans="1:50" hidden="1" x14ac:dyDescent="0.3">
      <c r="A11163" t="s">
        <v>12800</v>
      </c>
      <c r="B11163" t="s">
        <v>10792</v>
      </c>
      <c r="D11163">
        <v>2521</v>
      </c>
      <c r="F11163">
        <v>5</v>
      </c>
      <c r="G11163" t="s">
        <v>362</v>
      </c>
      <c r="H11163" t="s">
        <v>78</v>
      </c>
      <c r="I11163" t="s">
        <v>252</v>
      </c>
      <c r="J11163" t="s">
        <v>346</v>
      </c>
      <c r="K11163" t="s">
        <v>168</v>
      </c>
      <c r="L11163" t="s">
        <v>82</v>
      </c>
      <c r="M11163" t="s">
        <v>106</v>
      </c>
      <c r="N11163" t="s">
        <v>100</v>
      </c>
      <c r="O11163" t="s">
        <v>85</v>
      </c>
      <c r="P11163" t="s">
        <v>1602</v>
      </c>
      <c r="Q11163" t="s">
        <v>87</v>
      </c>
      <c r="R11163" t="s">
        <v>88</v>
      </c>
      <c r="T11163" t="s">
        <v>89</v>
      </c>
      <c r="U11163" t="s">
        <v>90</v>
      </c>
      <c r="V11163">
        <v>0.31701299999999999</v>
      </c>
      <c r="W11163">
        <v>47.456772806124121</v>
      </c>
      <c r="X11163">
        <v>84.642476000000002</v>
      </c>
      <c r="Y11163">
        <v>88.710809999999995</v>
      </c>
      <c r="Z11163">
        <v>96.054945000000004</v>
      </c>
      <c r="AA11163">
        <v>10.588559584198803</v>
      </c>
      <c r="AB11163">
        <v>47.456772806124107</v>
      </c>
      <c r="AC11163">
        <v>21.252890130060429</v>
      </c>
      <c r="AP11163">
        <v>0.52703800000000001</v>
      </c>
      <c r="AQ11163">
        <v>0.49918649733469228</v>
      </c>
      <c r="AR11163">
        <v>47.456772806124121</v>
      </c>
      <c r="AS11163">
        <v>47.456772806124121</v>
      </c>
      <c r="AT11163">
        <v>149.69976879851654</v>
      </c>
      <c r="AU11163" t="s">
        <v>10913</v>
      </c>
      <c r="AV11163">
        <v>441</v>
      </c>
      <c r="AW11163">
        <v>0.33945525804652277</v>
      </c>
      <c r="AX11163">
        <v>1.4143969085271782E-2</v>
      </c>
    </row>
    <row r="11164" spans="1:50" hidden="1" x14ac:dyDescent="0.3">
      <c r="A11164" t="s">
        <v>12801</v>
      </c>
      <c r="B11164" t="s">
        <v>10792</v>
      </c>
      <c r="D11164">
        <v>2523</v>
      </c>
      <c r="F11164">
        <v>5</v>
      </c>
      <c r="G11164" t="s">
        <v>365</v>
      </c>
      <c r="H11164" t="s">
        <v>78</v>
      </c>
      <c r="I11164" t="s">
        <v>252</v>
      </c>
      <c r="J11164" t="s">
        <v>346</v>
      </c>
      <c r="K11164" t="s">
        <v>125</v>
      </c>
      <c r="L11164" t="s">
        <v>82</v>
      </c>
      <c r="M11164" t="s">
        <v>113</v>
      </c>
      <c r="N11164" t="s">
        <v>100</v>
      </c>
      <c r="O11164" t="s">
        <v>85</v>
      </c>
      <c r="P11164" t="s">
        <v>1602</v>
      </c>
      <c r="Q11164" t="s">
        <v>87</v>
      </c>
      <c r="R11164" t="s">
        <v>107</v>
      </c>
      <c r="T11164" t="s">
        <v>89</v>
      </c>
      <c r="U11164" t="s">
        <v>90</v>
      </c>
      <c r="V11164">
        <v>0.52835500000000002</v>
      </c>
      <c r="W11164">
        <v>0</v>
      </c>
      <c r="X11164">
        <v>1489.4328519999999</v>
      </c>
      <c r="Y11164">
        <v>20.077490000000001</v>
      </c>
      <c r="Z11164">
        <v>11.623810000000001</v>
      </c>
      <c r="AA11164">
        <v>139.5268070277904</v>
      </c>
      <c r="AB11164">
        <v>0</v>
      </c>
      <c r="AC11164">
        <v>519.12426660716972</v>
      </c>
      <c r="AP11164">
        <v>0</v>
      </c>
      <c r="AQ11164">
        <v>0</v>
      </c>
      <c r="AR11164">
        <v>0</v>
      </c>
      <c r="AS11164">
        <v>0</v>
      </c>
      <c r="AT11164">
        <v>0</v>
      </c>
      <c r="AU11164" t="s">
        <v>10915</v>
      </c>
      <c r="AV11164">
        <v>270</v>
      </c>
      <c r="AW11164">
        <v>0</v>
      </c>
      <c r="AX11164">
        <v>0</v>
      </c>
    </row>
    <row r="11165" spans="1:50" hidden="1" x14ac:dyDescent="0.3">
      <c r="A11165" t="s">
        <v>12802</v>
      </c>
      <c r="B11165" t="s">
        <v>10792</v>
      </c>
      <c r="D11165">
        <v>2528</v>
      </c>
      <c r="F11165">
        <v>5</v>
      </c>
      <c r="G11165" t="s">
        <v>368</v>
      </c>
      <c r="H11165" t="s">
        <v>78</v>
      </c>
      <c r="I11165" t="s">
        <v>252</v>
      </c>
      <c r="J11165" t="s">
        <v>346</v>
      </c>
      <c r="K11165" t="s">
        <v>81</v>
      </c>
      <c r="L11165" t="s">
        <v>82</v>
      </c>
      <c r="M11165" t="s">
        <v>113</v>
      </c>
      <c r="N11165" t="s">
        <v>84</v>
      </c>
      <c r="O11165" t="s">
        <v>85</v>
      </c>
      <c r="P11165" t="s">
        <v>1602</v>
      </c>
      <c r="Q11165" t="s">
        <v>87</v>
      </c>
      <c r="R11165" t="s">
        <v>107</v>
      </c>
      <c r="T11165" t="s">
        <v>89</v>
      </c>
      <c r="U11165" t="s">
        <v>90</v>
      </c>
      <c r="V11165">
        <v>2.1134200000000001</v>
      </c>
      <c r="W11165">
        <v>3.6719294482613622</v>
      </c>
      <c r="X11165">
        <v>0</v>
      </c>
      <c r="Y11165">
        <v>8.4536809999999996</v>
      </c>
      <c r="Z11165">
        <v>31.701301999999998</v>
      </c>
      <c r="AA11165">
        <v>80.836183477583845</v>
      </c>
      <c r="AB11165">
        <v>8.5923149089315878</v>
      </c>
      <c r="AC11165">
        <v>0</v>
      </c>
      <c r="AP11165">
        <v>0</v>
      </c>
      <c r="AQ11165">
        <v>0</v>
      </c>
      <c r="AR11165">
        <v>3.6719294482613622</v>
      </c>
      <c r="AS11165">
        <v>3.6719294482613622</v>
      </c>
      <c r="AT11165">
        <v>1.7374347968039301</v>
      </c>
      <c r="AU11165" t="s">
        <v>10917</v>
      </c>
      <c r="AV11165">
        <v>88</v>
      </c>
      <c r="AW11165">
        <v>1.9743577236408297E-2</v>
      </c>
      <c r="AX11165">
        <v>8.2264905151701239E-4</v>
      </c>
    </row>
    <row r="11166" spans="1:50" hidden="1" x14ac:dyDescent="0.3">
      <c r="A11166" t="s">
        <v>12803</v>
      </c>
      <c r="B11166" t="s">
        <v>10792</v>
      </c>
      <c r="D11166">
        <v>2530</v>
      </c>
      <c r="F11166">
        <v>5</v>
      </c>
      <c r="G11166" t="s">
        <v>371</v>
      </c>
      <c r="H11166" t="s">
        <v>78</v>
      </c>
      <c r="I11166" t="s">
        <v>252</v>
      </c>
      <c r="J11166" t="s">
        <v>346</v>
      </c>
      <c r="K11166" t="s">
        <v>121</v>
      </c>
      <c r="L11166" t="s">
        <v>82</v>
      </c>
      <c r="M11166" t="s">
        <v>113</v>
      </c>
      <c r="N11166" t="s">
        <v>84</v>
      </c>
      <c r="O11166" t="s">
        <v>85</v>
      </c>
      <c r="P11166" t="s">
        <v>1602</v>
      </c>
      <c r="Q11166" t="s">
        <v>87</v>
      </c>
      <c r="R11166" t="s">
        <v>107</v>
      </c>
      <c r="T11166" t="s">
        <v>89</v>
      </c>
      <c r="U11166" t="s">
        <v>90</v>
      </c>
      <c r="V11166">
        <v>3.1701299999999999</v>
      </c>
      <c r="W11166">
        <v>0</v>
      </c>
      <c r="X11166">
        <v>69.742859999999993</v>
      </c>
      <c r="Y11166">
        <v>0</v>
      </c>
      <c r="Z11166">
        <v>0</v>
      </c>
      <c r="AA11166">
        <v>0</v>
      </c>
      <c r="AB11166">
        <v>0</v>
      </c>
      <c r="AC11166">
        <v>0</v>
      </c>
      <c r="AP11166">
        <v>0</v>
      </c>
      <c r="AQ11166">
        <v>0</v>
      </c>
      <c r="AR11166">
        <v>0</v>
      </c>
      <c r="AS11166">
        <v>0</v>
      </c>
      <c r="AT11166">
        <v>0</v>
      </c>
      <c r="AU11166" t="s">
        <v>10919</v>
      </c>
      <c r="AV11166">
        <v>60</v>
      </c>
      <c r="AW11166">
        <v>0</v>
      </c>
      <c r="AX11166">
        <v>0</v>
      </c>
    </row>
    <row r="11167" spans="1:50" hidden="1" x14ac:dyDescent="0.3">
      <c r="A11167" t="s">
        <v>12804</v>
      </c>
      <c r="B11167" t="s">
        <v>10792</v>
      </c>
      <c r="D11167">
        <v>2550</v>
      </c>
      <c r="F11167">
        <v>5</v>
      </c>
      <c r="G11167" t="s">
        <v>374</v>
      </c>
      <c r="H11167" t="s">
        <v>78</v>
      </c>
      <c r="I11167" t="s">
        <v>252</v>
      </c>
      <c r="J11167" t="s">
        <v>346</v>
      </c>
      <c r="K11167" t="s">
        <v>168</v>
      </c>
      <c r="L11167" t="s">
        <v>82</v>
      </c>
      <c r="M11167" t="s">
        <v>106</v>
      </c>
      <c r="N11167" t="s">
        <v>100</v>
      </c>
      <c r="O11167" t="s">
        <v>85</v>
      </c>
      <c r="P11167" t="s">
        <v>1602</v>
      </c>
      <c r="Q11167" t="s">
        <v>271</v>
      </c>
      <c r="R11167" t="s">
        <v>107</v>
      </c>
      <c r="T11167" t="s">
        <v>89</v>
      </c>
      <c r="U11167" t="s">
        <v>90</v>
      </c>
      <c r="V11167">
        <v>0.31701299999999999</v>
      </c>
      <c r="W11167">
        <v>0</v>
      </c>
      <c r="X11167">
        <v>1.5850649999999999</v>
      </c>
      <c r="Y11167">
        <v>0</v>
      </c>
      <c r="Z11167">
        <v>0</v>
      </c>
      <c r="AA11167">
        <v>0</v>
      </c>
      <c r="AB11167">
        <v>0</v>
      </c>
      <c r="AC11167">
        <v>0</v>
      </c>
      <c r="AP11167">
        <v>0</v>
      </c>
      <c r="AQ11167">
        <v>0</v>
      </c>
      <c r="AR11167">
        <v>0</v>
      </c>
      <c r="AS11167">
        <v>0</v>
      </c>
      <c r="AT11167">
        <v>0</v>
      </c>
      <c r="AU11167" t="s">
        <v>11763</v>
      </c>
      <c r="AV11167">
        <v>441</v>
      </c>
      <c r="AW11167">
        <v>0</v>
      </c>
      <c r="AX11167">
        <v>0</v>
      </c>
    </row>
    <row r="11168" spans="1:50" hidden="1" x14ac:dyDescent="0.3">
      <c r="A11168" t="s">
        <v>12805</v>
      </c>
      <c r="B11168" t="s">
        <v>10792</v>
      </c>
      <c r="D11168">
        <v>2553</v>
      </c>
      <c r="F11168">
        <v>5</v>
      </c>
      <c r="G11168" t="s">
        <v>377</v>
      </c>
      <c r="H11168" t="s">
        <v>78</v>
      </c>
      <c r="I11168" t="s">
        <v>252</v>
      </c>
      <c r="J11168" t="s">
        <v>346</v>
      </c>
      <c r="K11168" t="s">
        <v>125</v>
      </c>
      <c r="L11168" t="s">
        <v>82</v>
      </c>
      <c r="M11168" t="s">
        <v>106</v>
      </c>
      <c r="N11168" t="s">
        <v>100</v>
      </c>
      <c r="O11168" t="s">
        <v>85</v>
      </c>
      <c r="P11168" t="s">
        <v>1602</v>
      </c>
      <c r="Q11168" t="s">
        <v>87</v>
      </c>
      <c r="R11168" t="s">
        <v>88</v>
      </c>
      <c r="T11168" t="s">
        <v>89</v>
      </c>
      <c r="U11168" t="s">
        <v>90</v>
      </c>
      <c r="V11168">
        <v>0.52835500000000002</v>
      </c>
      <c r="W11168">
        <v>16.899016440835574</v>
      </c>
      <c r="X11168">
        <v>490.31348000000003</v>
      </c>
      <c r="Y11168">
        <v>112.53962300000001</v>
      </c>
      <c r="Z11168">
        <v>93.078545000000005</v>
      </c>
      <c r="AA11168">
        <v>125.05464131422744</v>
      </c>
      <c r="AB11168">
        <v>16.899016440835567</v>
      </c>
      <c r="AC11168">
        <v>194.96459958347049</v>
      </c>
      <c r="AP11168">
        <v>3.6999849999999999</v>
      </c>
      <c r="AQ11168">
        <v>3.4994252459978128</v>
      </c>
      <c r="AR11168">
        <v>16.899016440835574</v>
      </c>
      <c r="AS11168">
        <v>16.899016440835574</v>
      </c>
      <c r="AT11168">
        <v>31.984208422056334</v>
      </c>
      <c r="AU11168" t="s">
        <v>10921</v>
      </c>
      <c r="AV11168">
        <v>270</v>
      </c>
      <c r="AW11168">
        <v>0.11846003119280124</v>
      </c>
      <c r="AX11168">
        <v>4.9358346330333853E-3</v>
      </c>
    </row>
    <row r="11169" spans="1:50" hidden="1" x14ac:dyDescent="0.3">
      <c r="A11169" t="s">
        <v>12806</v>
      </c>
      <c r="B11169" t="s">
        <v>10792</v>
      </c>
      <c r="D11169">
        <v>2558</v>
      </c>
      <c r="F11169">
        <v>5</v>
      </c>
      <c r="G11169" t="s">
        <v>380</v>
      </c>
      <c r="H11169" t="s">
        <v>78</v>
      </c>
      <c r="I11169" t="s">
        <v>252</v>
      </c>
      <c r="J11169" t="s">
        <v>346</v>
      </c>
      <c r="K11169" t="s">
        <v>81</v>
      </c>
      <c r="L11169" t="s">
        <v>82</v>
      </c>
      <c r="M11169" t="s">
        <v>106</v>
      </c>
      <c r="N11169" t="s">
        <v>84</v>
      </c>
      <c r="O11169" t="s">
        <v>85</v>
      </c>
      <c r="P11169" t="s">
        <v>1602</v>
      </c>
      <c r="Q11169" t="s">
        <v>87</v>
      </c>
      <c r="R11169" t="s">
        <v>155</v>
      </c>
      <c r="T11169" t="s">
        <v>89</v>
      </c>
      <c r="U11169" t="s">
        <v>90</v>
      </c>
      <c r="V11169">
        <v>2.1134200000000001</v>
      </c>
      <c r="W11169">
        <v>100.82014292073379</v>
      </c>
      <c r="X11169">
        <v>17.964072999999999</v>
      </c>
      <c r="Y11169">
        <v>156.39309399999999</v>
      </c>
      <c r="Z11169">
        <v>181.754122</v>
      </c>
      <c r="AA11169">
        <v>77.975983105563728</v>
      </c>
      <c r="AB11169">
        <v>235.91913443451713</v>
      </c>
      <c r="AC11169">
        <v>62.198786890723547</v>
      </c>
      <c r="AP11169">
        <v>0</v>
      </c>
      <c r="AQ11169">
        <v>0</v>
      </c>
      <c r="AR11169">
        <v>100.82014292073379</v>
      </c>
      <c r="AS11169">
        <v>100.82014292073379</v>
      </c>
      <c r="AT11169">
        <v>47.704735888149912</v>
      </c>
      <c r="AU11169" t="s">
        <v>10923</v>
      </c>
      <c r="AV11169">
        <v>88</v>
      </c>
      <c r="AW11169">
        <v>0.54209927145624903</v>
      </c>
      <c r="AX11169">
        <v>2.2587469644010375E-2</v>
      </c>
    </row>
    <row r="11170" spans="1:50" hidden="1" x14ac:dyDescent="0.3">
      <c r="A11170" t="s">
        <v>12807</v>
      </c>
      <c r="B11170" t="s">
        <v>10792</v>
      </c>
      <c r="D11170">
        <v>2559</v>
      </c>
      <c r="F11170">
        <v>5</v>
      </c>
      <c r="G11170" t="s">
        <v>383</v>
      </c>
      <c r="H11170" t="s">
        <v>78</v>
      </c>
      <c r="I11170" t="s">
        <v>252</v>
      </c>
      <c r="J11170" t="s">
        <v>346</v>
      </c>
      <c r="K11170" t="s">
        <v>121</v>
      </c>
      <c r="L11170" t="s">
        <v>82</v>
      </c>
      <c r="M11170" t="s">
        <v>106</v>
      </c>
      <c r="N11170" t="s">
        <v>84</v>
      </c>
      <c r="O11170" t="s">
        <v>85</v>
      </c>
      <c r="P11170" t="s">
        <v>1602</v>
      </c>
      <c r="Q11170" t="s">
        <v>87</v>
      </c>
      <c r="R11170" t="s">
        <v>155</v>
      </c>
      <c r="T11170" t="s">
        <v>89</v>
      </c>
      <c r="U11170" t="s">
        <v>90</v>
      </c>
      <c r="V11170">
        <v>3.1701299999999999</v>
      </c>
      <c r="W11170">
        <v>17.958632158899782</v>
      </c>
      <c r="X11170">
        <v>66.572730000000007</v>
      </c>
      <c r="Y11170">
        <v>57.062345000000001</v>
      </c>
      <c r="Z11170">
        <v>60.232475000000001</v>
      </c>
      <c r="AA11170">
        <v>7.2933089254559471</v>
      </c>
      <c r="AB11170">
        <v>42.023199251825503</v>
      </c>
      <c r="AC11170">
        <v>35.116360416419759</v>
      </c>
      <c r="AP11170">
        <v>10.499981</v>
      </c>
      <c r="AQ11170">
        <v>10.239066429517177</v>
      </c>
      <c r="AR11170">
        <v>17.958632158899782</v>
      </c>
      <c r="AS11170">
        <v>17.958632158899782</v>
      </c>
      <c r="AT11170">
        <v>5.6649513297245795</v>
      </c>
      <c r="AU11170" t="s">
        <v>10925</v>
      </c>
      <c r="AV11170">
        <v>60</v>
      </c>
      <c r="AW11170">
        <v>9.4415855495409665E-2</v>
      </c>
      <c r="AX11170">
        <v>3.9339939789754027E-3</v>
      </c>
    </row>
    <row r="11171" spans="1:50" hidden="1" x14ac:dyDescent="0.3">
      <c r="A11171" t="s">
        <v>12808</v>
      </c>
      <c r="B11171" t="s">
        <v>10792</v>
      </c>
      <c r="D11171">
        <v>2624</v>
      </c>
      <c r="F11171">
        <v>5</v>
      </c>
      <c r="G11171" t="s">
        <v>386</v>
      </c>
      <c r="H11171" t="s">
        <v>78</v>
      </c>
      <c r="I11171" t="s">
        <v>79</v>
      </c>
      <c r="J11171" t="s">
        <v>111</v>
      </c>
      <c r="K11171" t="s">
        <v>387</v>
      </c>
      <c r="L11171" t="s">
        <v>388</v>
      </c>
      <c r="M11171" t="s">
        <v>113</v>
      </c>
      <c r="N11171" t="s">
        <v>100</v>
      </c>
      <c r="O11171" t="s">
        <v>85</v>
      </c>
      <c r="P11171" t="s">
        <v>1602</v>
      </c>
      <c r="Q11171" t="s">
        <v>271</v>
      </c>
      <c r="R11171" t="s">
        <v>107</v>
      </c>
      <c r="T11171" t="s">
        <v>89</v>
      </c>
      <c r="U11171" t="s">
        <v>90</v>
      </c>
      <c r="V11171">
        <v>0.211342</v>
      </c>
      <c r="W11171">
        <v>0</v>
      </c>
      <c r="X11171">
        <v>0</v>
      </c>
      <c r="Y11171">
        <v>0</v>
      </c>
      <c r="Z11171">
        <v>1.4793940000000001</v>
      </c>
      <c r="AA11171">
        <v>0</v>
      </c>
      <c r="AB11171">
        <v>0</v>
      </c>
      <c r="AC11171">
        <v>0</v>
      </c>
      <c r="AP11171">
        <v>0</v>
      </c>
      <c r="AQ11171">
        <v>0</v>
      </c>
      <c r="AR11171">
        <v>0</v>
      </c>
      <c r="AS11171">
        <v>0</v>
      </c>
      <c r="AT11171">
        <v>0</v>
      </c>
      <c r="AU11171" t="s">
        <v>11768</v>
      </c>
      <c r="AV11171">
        <v>672</v>
      </c>
      <c r="AW11171">
        <v>0</v>
      </c>
      <c r="AX11171">
        <v>0</v>
      </c>
    </row>
    <row r="11172" spans="1:50" hidden="1" x14ac:dyDescent="0.3">
      <c r="A11172" t="s">
        <v>12809</v>
      </c>
      <c r="B11172" t="s">
        <v>10792</v>
      </c>
      <c r="D11172">
        <v>2695</v>
      </c>
      <c r="F11172">
        <v>5</v>
      </c>
      <c r="G11172" t="s">
        <v>394</v>
      </c>
      <c r="H11172" t="s">
        <v>94</v>
      </c>
      <c r="I11172" t="s">
        <v>104</v>
      </c>
      <c r="J11172" t="s">
        <v>395</v>
      </c>
      <c r="K11172" t="s">
        <v>112</v>
      </c>
      <c r="L11172" t="s">
        <v>82</v>
      </c>
      <c r="M11172" t="s">
        <v>396</v>
      </c>
      <c r="N11172" t="s">
        <v>100</v>
      </c>
      <c r="O11172" t="s">
        <v>85</v>
      </c>
      <c r="P11172" t="s">
        <v>1602</v>
      </c>
      <c r="Q11172" t="s">
        <v>87</v>
      </c>
      <c r="R11172" t="s">
        <v>215</v>
      </c>
      <c r="T11172" t="s">
        <v>89</v>
      </c>
      <c r="U11172" t="s">
        <v>90</v>
      </c>
      <c r="V11172">
        <v>1.046143</v>
      </c>
      <c r="W11172">
        <v>39.2363984245899</v>
      </c>
      <c r="X11172">
        <v>11.507573000000001</v>
      </c>
      <c r="Y11172">
        <v>117.16801599999999</v>
      </c>
      <c r="Z11172">
        <v>26.153575</v>
      </c>
      <c r="AA11172">
        <v>4.9948606982047483</v>
      </c>
      <c r="AB11172">
        <v>19.61819921229495</v>
      </c>
      <c r="AC11172">
        <v>35.188389219851636</v>
      </c>
      <c r="AP11172">
        <v>0</v>
      </c>
      <c r="AQ11172">
        <v>0</v>
      </c>
      <c r="AR11172">
        <v>39.2363984245899</v>
      </c>
      <c r="AS11172">
        <v>39.2363984245899</v>
      </c>
      <c r="AT11172">
        <v>37.505769693617317</v>
      </c>
      <c r="AU11172" t="s">
        <v>10927</v>
      </c>
      <c r="AV11172">
        <v>150</v>
      </c>
      <c r="AW11172">
        <v>0.25003846462411544</v>
      </c>
      <c r="AX11172">
        <v>1.0418269359338143E-2</v>
      </c>
    </row>
    <row r="11173" spans="1:50" hidden="1" x14ac:dyDescent="0.3">
      <c r="A11173" t="s">
        <v>12810</v>
      </c>
      <c r="B11173" t="s">
        <v>10792</v>
      </c>
      <c r="D11173">
        <v>2697</v>
      </c>
      <c r="F11173">
        <v>5</v>
      </c>
      <c r="G11173" t="s">
        <v>399</v>
      </c>
      <c r="H11173" t="s">
        <v>94</v>
      </c>
      <c r="I11173" t="s">
        <v>104</v>
      </c>
      <c r="J11173" t="s">
        <v>395</v>
      </c>
      <c r="K11173" t="s">
        <v>112</v>
      </c>
      <c r="L11173" t="s">
        <v>82</v>
      </c>
      <c r="M11173" t="s">
        <v>400</v>
      </c>
      <c r="N11173" t="s">
        <v>100</v>
      </c>
      <c r="O11173" t="s">
        <v>85</v>
      </c>
      <c r="P11173" t="s">
        <v>1602</v>
      </c>
      <c r="Q11173" t="s">
        <v>87</v>
      </c>
      <c r="R11173" t="s">
        <v>107</v>
      </c>
      <c r="T11173" t="s">
        <v>89</v>
      </c>
      <c r="U11173" t="s">
        <v>90</v>
      </c>
      <c r="V11173">
        <v>1.046143</v>
      </c>
      <c r="W11173">
        <v>61.383034155059271</v>
      </c>
      <c r="X11173">
        <v>18.830573999999999</v>
      </c>
      <c r="Y11173">
        <v>74.276152999999994</v>
      </c>
      <c r="Z11173">
        <v>35.568862000000003</v>
      </c>
      <c r="AA11173">
        <v>7.745810851660524</v>
      </c>
      <c r="AB11173">
        <v>30.691517077529632</v>
      </c>
      <c r="AC11173">
        <v>28.676131104270219</v>
      </c>
      <c r="AP11173">
        <v>0</v>
      </c>
      <c r="AQ11173">
        <v>0</v>
      </c>
      <c r="AR11173">
        <v>61.383034155059271</v>
      </c>
      <c r="AS11173">
        <v>61.383034155059271</v>
      </c>
      <c r="AT11173">
        <v>58.67556744638091</v>
      </c>
      <c r="AU11173" t="s">
        <v>10929</v>
      </c>
      <c r="AV11173">
        <v>150</v>
      </c>
      <c r="AW11173">
        <v>0.39117044964253939</v>
      </c>
      <c r="AX11173">
        <v>1.6298768735105808E-2</v>
      </c>
    </row>
    <row r="11174" spans="1:50" hidden="1" x14ac:dyDescent="0.3">
      <c r="A11174" t="s">
        <v>12811</v>
      </c>
      <c r="B11174" t="s">
        <v>10792</v>
      </c>
      <c r="D11174">
        <v>2700</v>
      </c>
      <c r="F11174">
        <v>5</v>
      </c>
      <c r="G11174" t="s">
        <v>403</v>
      </c>
      <c r="H11174" t="s">
        <v>94</v>
      </c>
      <c r="I11174" t="s">
        <v>104</v>
      </c>
      <c r="J11174" t="s">
        <v>395</v>
      </c>
      <c r="K11174" t="s">
        <v>141</v>
      </c>
      <c r="L11174" t="s">
        <v>82</v>
      </c>
      <c r="M11174" t="s">
        <v>400</v>
      </c>
      <c r="N11174" t="s">
        <v>84</v>
      </c>
      <c r="O11174" t="s">
        <v>85</v>
      </c>
      <c r="P11174" t="s">
        <v>1602</v>
      </c>
      <c r="Q11174" t="s">
        <v>87</v>
      </c>
      <c r="R11174" t="s">
        <v>215</v>
      </c>
      <c r="T11174" t="s">
        <v>89</v>
      </c>
      <c r="U11174" t="s">
        <v>90</v>
      </c>
      <c r="V11174">
        <v>1.5850649999999999</v>
      </c>
      <c r="W11174">
        <v>48.597723499790717</v>
      </c>
      <c r="X11174">
        <v>3.1701299999999999</v>
      </c>
      <c r="Y11174">
        <v>3.1701299999999999</v>
      </c>
      <c r="Z11174">
        <v>0</v>
      </c>
      <c r="AA11174">
        <v>6.9932728135677164E-2</v>
      </c>
      <c r="AB11174">
        <v>48.597723499790703</v>
      </c>
      <c r="AC11174">
        <v>0.77647294492461527</v>
      </c>
      <c r="AP11174">
        <v>0</v>
      </c>
      <c r="AQ11174">
        <v>0</v>
      </c>
      <c r="AR11174">
        <v>48.597723499790717</v>
      </c>
      <c r="AS11174">
        <v>48.597723499790717</v>
      </c>
      <c r="AT11174">
        <v>30.659766949488329</v>
      </c>
      <c r="AU11174" t="s">
        <v>10931</v>
      </c>
      <c r="AV11174">
        <v>80</v>
      </c>
      <c r="AW11174">
        <v>0.38324708686860409</v>
      </c>
      <c r="AX11174">
        <v>1.5968628619525169E-2</v>
      </c>
    </row>
    <row r="11175" spans="1:50" hidden="1" x14ac:dyDescent="0.3">
      <c r="A11175" t="s">
        <v>12812</v>
      </c>
      <c r="B11175" t="s">
        <v>10792</v>
      </c>
      <c r="D11175">
        <v>2719</v>
      </c>
      <c r="F11175">
        <v>5</v>
      </c>
      <c r="G11175" t="s">
        <v>406</v>
      </c>
      <c r="H11175" t="s">
        <v>94</v>
      </c>
      <c r="I11175" t="s">
        <v>104</v>
      </c>
      <c r="J11175" t="s">
        <v>395</v>
      </c>
      <c r="K11175" t="s">
        <v>185</v>
      </c>
      <c r="L11175" t="s">
        <v>175</v>
      </c>
      <c r="M11175" t="s">
        <v>396</v>
      </c>
      <c r="N11175" t="s">
        <v>100</v>
      </c>
      <c r="O11175" t="s">
        <v>85</v>
      </c>
      <c r="P11175" t="s">
        <v>1602</v>
      </c>
      <c r="Q11175" t="s">
        <v>176</v>
      </c>
      <c r="R11175" t="s">
        <v>107</v>
      </c>
      <c r="T11175" t="s">
        <v>89</v>
      </c>
      <c r="U11175" t="s">
        <v>90</v>
      </c>
      <c r="V11175">
        <v>0.36984899999999998</v>
      </c>
      <c r="W11175">
        <v>0</v>
      </c>
      <c r="X11175">
        <v>0</v>
      </c>
      <c r="Y11175">
        <v>39.943641999999997</v>
      </c>
      <c r="Z11175">
        <v>0</v>
      </c>
      <c r="AA11175">
        <v>0</v>
      </c>
      <c r="AB11175">
        <v>0</v>
      </c>
      <c r="AC11175">
        <v>0</v>
      </c>
      <c r="AP11175">
        <v>0</v>
      </c>
      <c r="AQ11175">
        <v>0</v>
      </c>
      <c r="AR11175">
        <v>0</v>
      </c>
      <c r="AS11175">
        <v>0</v>
      </c>
      <c r="AT11175">
        <v>0</v>
      </c>
      <c r="AU11175" t="s">
        <v>10933</v>
      </c>
    </row>
    <row r="11176" spans="1:50" hidden="1" x14ac:dyDescent="0.3">
      <c r="A11176" t="s">
        <v>12813</v>
      </c>
      <c r="B11176" t="s">
        <v>10792</v>
      </c>
      <c r="D11176">
        <v>2720</v>
      </c>
      <c r="F11176">
        <v>5</v>
      </c>
      <c r="G11176" t="s">
        <v>413</v>
      </c>
      <c r="H11176" t="s">
        <v>94</v>
      </c>
      <c r="I11176" t="s">
        <v>104</v>
      </c>
      <c r="J11176" t="s">
        <v>395</v>
      </c>
      <c r="K11176" t="s">
        <v>185</v>
      </c>
      <c r="L11176" t="s">
        <v>175</v>
      </c>
      <c r="M11176" t="s">
        <v>400</v>
      </c>
      <c r="N11176" t="s">
        <v>100</v>
      </c>
      <c r="O11176" t="s">
        <v>85</v>
      </c>
      <c r="P11176" t="s">
        <v>1602</v>
      </c>
      <c r="Q11176" t="s">
        <v>176</v>
      </c>
      <c r="R11176" t="s">
        <v>107</v>
      </c>
      <c r="T11176" t="s">
        <v>89</v>
      </c>
      <c r="U11176" t="s">
        <v>90</v>
      </c>
      <c r="V11176">
        <v>0.36984899999999998</v>
      </c>
      <c r="W11176">
        <v>0</v>
      </c>
      <c r="X11176">
        <v>0</v>
      </c>
      <c r="Y11176">
        <v>14.054245</v>
      </c>
      <c r="Z11176">
        <v>0</v>
      </c>
      <c r="AA11176">
        <v>0</v>
      </c>
      <c r="AB11176">
        <v>0</v>
      </c>
      <c r="AC11176">
        <v>0</v>
      </c>
      <c r="AP11176">
        <v>0</v>
      </c>
      <c r="AQ11176">
        <v>0</v>
      </c>
      <c r="AR11176">
        <v>0</v>
      </c>
      <c r="AS11176">
        <v>0</v>
      </c>
      <c r="AT11176">
        <v>0</v>
      </c>
      <c r="AU11176" t="s">
        <v>10935</v>
      </c>
    </row>
    <row r="11177" spans="1:50" hidden="1" x14ac:dyDescent="0.3">
      <c r="A11177" t="s">
        <v>12814</v>
      </c>
      <c r="B11177" t="s">
        <v>10792</v>
      </c>
      <c r="D11177">
        <v>2731</v>
      </c>
      <c r="F11177">
        <v>5</v>
      </c>
      <c r="G11177" t="s">
        <v>1479</v>
      </c>
      <c r="H11177" t="s">
        <v>94</v>
      </c>
      <c r="I11177" t="s">
        <v>104</v>
      </c>
      <c r="J11177" t="s">
        <v>395</v>
      </c>
      <c r="K11177" t="s">
        <v>112</v>
      </c>
      <c r="L11177" t="s">
        <v>82</v>
      </c>
      <c r="M11177" t="s">
        <v>396</v>
      </c>
      <c r="N11177" t="s">
        <v>100</v>
      </c>
      <c r="O11177" t="s">
        <v>85</v>
      </c>
      <c r="P11177" t="s">
        <v>1602</v>
      </c>
      <c r="Q11177" t="s">
        <v>271</v>
      </c>
      <c r="R11177" t="s">
        <v>107</v>
      </c>
      <c r="T11177" t="s">
        <v>89</v>
      </c>
      <c r="U11177" t="s">
        <v>90</v>
      </c>
      <c r="V11177">
        <v>0.34871399999999997</v>
      </c>
      <c r="W11177">
        <v>0</v>
      </c>
      <c r="X11177">
        <v>0</v>
      </c>
      <c r="Y11177">
        <v>0</v>
      </c>
      <c r="Z11177">
        <v>8.0204299999999993</v>
      </c>
      <c r="AA11177">
        <v>0</v>
      </c>
      <c r="AB11177">
        <v>0</v>
      </c>
      <c r="AC11177">
        <v>0</v>
      </c>
      <c r="AP11177">
        <v>0</v>
      </c>
      <c r="AQ11177">
        <v>0</v>
      </c>
      <c r="AR11177">
        <v>0</v>
      </c>
      <c r="AS11177">
        <v>0</v>
      </c>
      <c r="AT11177">
        <v>0</v>
      </c>
      <c r="AU11177" t="s">
        <v>11777</v>
      </c>
      <c r="AV11177">
        <v>450</v>
      </c>
      <c r="AW11177">
        <v>0</v>
      </c>
      <c r="AX11177">
        <v>0</v>
      </c>
    </row>
    <row r="11178" spans="1:50" hidden="1" x14ac:dyDescent="0.3">
      <c r="A11178" t="s">
        <v>12815</v>
      </c>
      <c r="B11178" t="s">
        <v>10792</v>
      </c>
      <c r="D11178">
        <v>2732</v>
      </c>
      <c r="F11178">
        <v>5</v>
      </c>
      <c r="G11178" t="s">
        <v>419</v>
      </c>
      <c r="H11178" t="s">
        <v>94</v>
      </c>
      <c r="I11178" t="s">
        <v>104</v>
      </c>
      <c r="J11178" t="s">
        <v>395</v>
      </c>
      <c r="K11178" t="s">
        <v>112</v>
      </c>
      <c r="L11178" t="s">
        <v>82</v>
      </c>
      <c r="M11178" t="s">
        <v>400</v>
      </c>
      <c r="N11178" t="s">
        <v>100</v>
      </c>
      <c r="O11178" t="s">
        <v>85</v>
      </c>
      <c r="P11178" t="s">
        <v>1602</v>
      </c>
      <c r="Q11178" t="s">
        <v>271</v>
      </c>
      <c r="R11178" t="s">
        <v>107</v>
      </c>
      <c r="T11178" t="s">
        <v>89</v>
      </c>
      <c r="U11178" t="s">
        <v>90</v>
      </c>
      <c r="V11178">
        <v>0.34871399999999997</v>
      </c>
      <c r="W11178">
        <v>0</v>
      </c>
      <c r="X11178">
        <v>0</v>
      </c>
      <c r="Y11178">
        <v>0</v>
      </c>
      <c r="Z11178">
        <v>40.799577999999997</v>
      </c>
      <c r="AA11178">
        <v>0</v>
      </c>
      <c r="AB11178">
        <v>0</v>
      </c>
      <c r="AC11178">
        <v>0</v>
      </c>
      <c r="AP11178">
        <v>0</v>
      </c>
      <c r="AQ11178">
        <v>0</v>
      </c>
      <c r="AR11178">
        <v>0</v>
      </c>
      <c r="AS11178">
        <v>0</v>
      </c>
      <c r="AT11178">
        <v>0</v>
      </c>
      <c r="AU11178" t="s">
        <v>11779</v>
      </c>
      <c r="AV11178">
        <v>450</v>
      </c>
      <c r="AW11178">
        <v>0</v>
      </c>
      <c r="AX11178">
        <v>0</v>
      </c>
    </row>
    <row r="11179" spans="1:50" hidden="1" x14ac:dyDescent="0.3">
      <c r="A11179" t="s">
        <v>12816</v>
      </c>
      <c r="B11179" t="s">
        <v>10792</v>
      </c>
      <c r="D11179">
        <v>2739</v>
      </c>
      <c r="F11179">
        <v>5</v>
      </c>
      <c r="G11179" t="s">
        <v>867</v>
      </c>
      <c r="H11179" t="s">
        <v>94</v>
      </c>
      <c r="I11179" t="s">
        <v>104</v>
      </c>
      <c r="J11179" t="s">
        <v>395</v>
      </c>
      <c r="K11179" t="s">
        <v>185</v>
      </c>
      <c r="L11179" t="s">
        <v>175</v>
      </c>
      <c r="M11179" t="s">
        <v>400</v>
      </c>
      <c r="N11179" t="s">
        <v>100</v>
      </c>
      <c r="O11179" t="s">
        <v>85</v>
      </c>
      <c r="P11179" t="s">
        <v>1602</v>
      </c>
      <c r="Q11179" t="s">
        <v>271</v>
      </c>
      <c r="R11179" t="s">
        <v>107</v>
      </c>
      <c r="T11179" t="s">
        <v>89</v>
      </c>
      <c r="U11179" t="s">
        <v>90</v>
      </c>
      <c r="V11179">
        <v>0.24656599999999998</v>
      </c>
      <c r="W11179">
        <v>0</v>
      </c>
      <c r="X11179">
        <v>0</v>
      </c>
      <c r="Y11179">
        <v>0.24656600000000001</v>
      </c>
      <c r="Z11179">
        <v>0</v>
      </c>
      <c r="AA11179">
        <v>0</v>
      </c>
      <c r="AB11179">
        <v>0</v>
      </c>
      <c r="AC11179">
        <v>0</v>
      </c>
      <c r="AP11179">
        <v>0</v>
      </c>
      <c r="AQ11179">
        <v>0</v>
      </c>
      <c r="AR11179">
        <v>0</v>
      </c>
      <c r="AS11179">
        <v>0</v>
      </c>
      <c r="AT11179">
        <v>0</v>
      </c>
      <c r="AU11179" t="s">
        <v>12817</v>
      </c>
    </row>
    <row r="11180" spans="1:50" hidden="1" x14ac:dyDescent="0.3">
      <c r="A11180" t="s">
        <v>12818</v>
      </c>
      <c r="B11180" t="s">
        <v>10792</v>
      </c>
      <c r="D11180">
        <v>273</v>
      </c>
      <c r="F11180">
        <v>5</v>
      </c>
      <c r="G11180" t="s">
        <v>422</v>
      </c>
      <c r="H11180" t="s">
        <v>94</v>
      </c>
      <c r="I11180" t="s">
        <v>95</v>
      </c>
      <c r="J11180" t="s">
        <v>96</v>
      </c>
      <c r="K11180" t="s">
        <v>168</v>
      </c>
      <c r="L11180" t="s">
        <v>82</v>
      </c>
      <c r="M11180" t="s">
        <v>410</v>
      </c>
      <c r="N11180" t="s">
        <v>100</v>
      </c>
      <c r="O11180" t="s">
        <v>85</v>
      </c>
      <c r="P11180" t="s">
        <v>1602</v>
      </c>
      <c r="Q11180" t="s">
        <v>87</v>
      </c>
      <c r="R11180" t="s">
        <v>215</v>
      </c>
      <c r="T11180" t="s">
        <v>89</v>
      </c>
      <c r="U11180" t="s">
        <v>90</v>
      </c>
      <c r="V11180">
        <v>0.31701299999999999</v>
      </c>
      <c r="W11180">
        <v>475.07086945944627</v>
      </c>
      <c r="X11180">
        <v>45.649875999999999</v>
      </c>
      <c r="Y11180">
        <v>318.91510599999998</v>
      </c>
      <c r="Z11180">
        <v>556.67488000000003</v>
      </c>
      <c r="AA11180">
        <v>164.78373407316587</v>
      </c>
      <c r="AB11180">
        <v>534.24966442339269</v>
      </c>
      <c r="AC11180">
        <v>448.76186582756799</v>
      </c>
      <c r="AP11180">
        <v>0</v>
      </c>
      <c r="AQ11180">
        <v>0.13233521185639591</v>
      </c>
      <c r="AR11180">
        <v>439.68779962741723</v>
      </c>
      <c r="AS11180">
        <v>475.07086945944627</v>
      </c>
      <c r="AT11180">
        <v>1498.5848197375069</v>
      </c>
      <c r="AU11180" t="s">
        <v>10937</v>
      </c>
      <c r="AV11180">
        <v>423</v>
      </c>
      <c r="AW11180">
        <v>3.5427537109633733</v>
      </c>
      <c r="AX11180">
        <v>0.14761473795680721</v>
      </c>
    </row>
    <row r="11181" spans="1:50" hidden="1" x14ac:dyDescent="0.3">
      <c r="A11181" t="s">
        <v>12819</v>
      </c>
      <c r="B11181" t="s">
        <v>10792</v>
      </c>
      <c r="D11181">
        <v>275</v>
      </c>
      <c r="F11181">
        <v>5</v>
      </c>
      <c r="G11181" t="s">
        <v>3611</v>
      </c>
      <c r="H11181" t="s">
        <v>94</v>
      </c>
      <c r="I11181" t="s">
        <v>95</v>
      </c>
      <c r="J11181" t="s">
        <v>96</v>
      </c>
      <c r="K11181" t="s">
        <v>168</v>
      </c>
      <c r="L11181" t="s">
        <v>82</v>
      </c>
      <c r="M11181" t="s">
        <v>1488</v>
      </c>
      <c r="N11181" t="s">
        <v>100</v>
      </c>
      <c r="O11181" t="s">
        <v>85</v>
      </c>
      <c r="P11181" t="s">
        <v>1602</v>
      </c>
      <c r="Q11181" t="s">
        <v>87</v>
      </c>
      <c r="R11181" t="s">
        <v>107</v>
      </c>
      <c r="T11181" t="s">
        <v>89</v>
      </c>
      <c r="U11181" t="s">
        <v>90</v>
      </c>
      <c r="V11181">
        <v>0.31701299999999999</v>
      </c>
      <c r="W11181">
        <v>0</v>
      </c>
      <c r="X11181">
        <v>0</v>
      </c>
      <c r="Y11181">
        <v>18.386755999999998</v>
      </c>
      <c r="Z11181">
        <v>0</v>
      </c>
      <c r="AA11181">
        <v>0</v>
      </c>
      <c r="AB11181">
        <v>0</v>
      </c>
      <c r="AC11181">
        <v>0</v>
      </c>
      <c r="AP11181">
        <v>0</v>
      </c>
      <c r="AQ11181">
        <v>0</v>
      </c>
      <c r="AR11181">
        <v>0</v>
      </c>
      <c r="AS11181">
        <v>0</v>
      </c>
      <c r="AT11181">
        <v>0</v>
      </c>
      <c r="AU11181" t="s">
        <v>12820</v>
      </c>
    </row>
    <row r="11182" spans="1:50" hidden="1" x14ac:dyDescent="0.3">
      <c r="A11182" t="s">
        <v>12821</v>
      </c>
      <c r="B11182" t="s">
        <v>10792</v>
      </c>
      <c r="D11182">
        <v>276</v>
      </c>
      <c r="F11182">
        <v>5</v>
      </c>
      <c r="G11182" t="s">
        <v>425</v>
      </c>
      <c r="H11182" t="s">
        <v>94</v>
      </c>
      <c r="I11182" t="s">
        <v>95</v>
      </c>
      <c r="J11182" t="s">
        <v>96</v>
      </c>
      <c r="K11182" t="s">
        <v>125</v>
      </c>
      <c r="L11182" t="s">
        <v>82</v>
      </c>
      <c r="M11182" t="s">
        <v>410</v>
      </c>
      <c r="N11182" t="s">
        <v>100</v>
      </c>
      <c r="O11182" t="s">
        <v>85</v>
      </c>
      <c r="P11182" t="s">
        <v>1602</v>
      </c>
      <c r="Q11182" t="s">
        <v>87</v>
      </c>
      <c r="R11182" t="s">
        <v>215</v>
      </c>
      <c r="T11182" t="s">
        <v>89</v>
      </c>
      <c r="U11182" t="s">
        <v>90</v>
      </c>
      <c r="V11182">
        <v>0.52835500000000002</v>
      </c>
      <c r="W11182">
        <v>350.57383194309995</v>
      </c>
      <c r="X11182">
        <v>40.683338999999997</v>
      </c>
      <c r="Y11182">
        <v>301.25044000000003</v>
      </c>
      <c r="Z11182">
        <v>134.20218199999999</v>
      </c>
      <c r="AA11182">
        <v>3.9670916327180663</v>
      </c>
      <c r="AB11182">
        <v>300.10004512457283</v>
      </c>
      <c r="AC11182">
        <v>136.05263941702174</v>
      </c>
      <c r="AP11182">
        <v>5.2408250000000001</v>
      </c>
      <c r="AQ11182">
        <v>4.8243623398405298</v>
      </c>
      <c r="AR11182">
        <v>300.10004512457272</v>
      </c>
      <c r="AS11182">
        <v>350.57383194309995</v>
      </c>
      <c r="AT11182">
        <v>663.51947448798614</v>
      </c>
      <c r="AU11182" t="s">
        <v>10939</v>
      </c>
      <c r="AV11182">
        <v>270</v>
      </c>
      <c r="AW11182">
        <v>2.4574795351406893</v>
      </c>
      <c r="AX11182">
        <v>0.10239498063086205</v>
      </c>
    </row>
    <row r="11183" spans="1:50" hidden="1" x14ac:dyDescent="0.3">
      <c r="A11183" t="s">
        <v>12822</v>
      </c>
      <c r="B11183" t="s">
        <v>10792</v>
      </c>
      <c r="D11183">
        <v>278</v>
      </c>
      <c r="F11183">
        <v>5</v>
      </c>
      <c r="G11183" t="s">
        <v>1487</v>
      </c>
      <c r="H11183" t="s">
        <v>94</v>
      </c>
      <c r="I11183" t="s">
        <v>95</v>
      </c>
      <c r="J11183" t="s">
        <v>96</v>
      </c>
      <c r="K11183" t="s">
        <v>125</v>
      </c>
      <c r="L11183" t="s">
        <v>82</v>
      </c>
      <c r="M11183" t="s">
        <v>1488</v>
      </c>
      <c r="N11183" t="s">
        <v>100</v>
      </c>
      <c r="O11183" t="s">
        <v>85</v>
      </c>
      <c r="P11183" t="s">
        <v>1602</v>
      </c>
      <c r="Q11183" t="s">
        <v>87</v>
      </c>
      <c r="R11183" t="s">
        <v>107</v>
      </c>
      <c r="T11183" t="s">
        <v>89</v>
      </c>
      <c r="U11183" t="s">
        <v>90</v>
      </c>
      <c r="V11183">
        <v>0.52835500000000002</v>
      </c>
      <c r="W11183">
        <v>0</v>
      </c>
      <c r="X11183">
        <v>0</v>
      </c>
      <c r="Y11183">
        <v>13.208876999999999</v>
      </c>
      <c r="Z11183">
        <v>0</v>
      </c>
      <c r="AA11183">
        <v>0</v>
      </c>
      <c r="AB11183">
        <v>0</v>
      </c>
      <c r="AC11183">
        <v>0</v>
      </c>
      <c r="AP11183">
        <v>0</v>
      </c>
      <c r="AQ11183">
        <v>0</v>
      </c>
      <c r="AR11183">
        <v>0</v>
      </c>
      <c r="AS11183">
        <v>0</v>
      </c>
      <c r="AT11183">
        <v>0</v>
      </c>
      <c r="AU11183" t="s">
        <v>12823</v>
      </c>
    </row>
    <row r="11184" spans="1:50" hidden="1" x14ac:dyDescent="0.3">
      <c r="A11184" t="s">
        <v>12824</v>
      </c>
      <c r="B11184" t="s">
        <v>10792</v>
      </c>
      <c r="D11184">
        <v>285</v>
      </c>
      <c r="F11184">
        <v>5</v>
      </c>
      <c r="G11184" t="s">
        <v>432</v>
      </c>
      <c r="H11184" t="s">
        <v>94</v>
      </c>
      <c r="I11184" t="s">
        <v>95</v>
      </c>
      <c r="J11184" t="s">
        <v>96</v>
      </c>
      <c r="K11184" t="s">
        <v>81</v>
      </c>
      <c r="L11184" t="s">
        <v>82</v>
      </c>
      <c r="M11184" t="s">
        <v>410</v>
      </c>
      <c r="N11184" t="s">
        <v>84</v>
      </c>
      <c r="O11184" t="s">
        <v>85</v>
      </c>
      <c r="P11184" t="s">
        <v>1602</v>
      </c>
      <c r="Q11184" t="s">
        <v>87</v>
      </c>
      <c r="R11184" t="s">
        <v>107</v>
      </c>
      <c r="T11184" t="s">
        <v>89</v>
      </c>
      <c r="U11184" t="s">
        <v>90</v>
      </c>
      <c r="V11184">
        <v>2.1134200000000001</v>
      </c>
      <c r="W11184">
        <v>336.48188643217225</v>
      </c>
      <c r="X11184">
        <v>330.04576600000001</v>
      </c>
      <c r="Y11184">
        <v>481.859781</v>
      </c>
      <c r="Z11184">
        <v>473.40610199999998</v>
      </c>
      <c r="AA11184">
        <v>281.65760488077154</v>
      </c>
      <c r="AB11184">
        <v>291.80941176673855</v>
      </c>
      <c r="AC11184">
        <v>686.49612145090589</v>
      </c>
      <c r="AP11184">
        <v>12.090095</v>
      </c>
      <c r="AQ11184">
        <v>9.199348350236999</v>
      </c>
      <c r="AR11184">
        <v>300.66092411322199</v>
      </c>
      <c r="AS11184">
        <v>336.48188643217225</v>
      </c>
      <c r="AT11184">
        <v>159.21202904873249</v>
      </c>
      <c r="AU11184" t="s">
        <v>10941</v>
      </c>
      <c r="AV11184">
        <v>80</v>
      </c>
      <c r="AW11184">
        <v>1.9901503631091562</v>
      </c>
      <c r="AX11184">
        <v>8.2922931796214835E-2</v>
      </c>
    </row>
    <row r="11185" spans="1:50" hidden="1" x14ac:dyDescent="0.3">
      <c r="A11185" t="s">
        <v>12825</v>
      </c>
      <c r="B11185" t="s">
        <v>10792</v>
      </c>
      <c r="D11185">
        <v>2860</v>
      </c>
      <c r="F11185">
        <v>5</v>
      </c>
      <c r="G11185" t="s">
        <v>435</v>
      </c>
      <c r="H11185" t="s">
        <v>78</v>
      </c>
      <c r="I11185" t="s">
        <v>79</v>
      </c>
      <c r="J11185" t="s">
        <v>436</v>
      </c>
      <c r="K11185" t="s">
        <v>387</v>
      </c>
      <c r="L11185" t="s">
        <v>388</v>
      </c>
      <c r="M11185" t="s">
        <v>113</v>
      </c>
      <c r="N11185" t="s">
        <v>100</v>
      </c>
      <c r="O11185" t="s">
        <v>85</v>
      </c>
      <c r="P11185" t="s">
        <v>1602</v>
      </c>
      <c r="Q11185" t="s">
        <v>87</v>
      </c>
      <c r="R11185" t="s">
        <v>88</v>
      </c>
      <c r="T11185" t="s">
        <v>89</v>
      </c>
      <c r="U11185" t="s">
        <v>90</v>
      </c>
      <c r="V11185">
        <v>0.211342</v>
      </c>
      <c r="W11185">
        <v>89.486828434140804</v>
      </c>
      <c r="X11185">
        <v>86.016193999999999</v>
      </c>
      <c r="Y11185">
        <v>15.427966</v>
      </c>
      <c r="Z11185">
        <v>68.474812999999997</v>
      </c>
      <c r="AA11185">
        <v>41.317157890595801</v>
      </c>
      <c r="AB11185">
        <v>89.486828434140804</v>
      </c>
      <c r="AC11185">
        <v>44.111765295853708</v>
      </c>
      <c r="AP11185">
        <v>0</v>
      </c>
      <c r="AQ11185">
        <v>0</v>
      </c>
      <c r="AR11185">
        <v>89.486828434140762</v>
      </c>
      <c r="AS11185">
        <v>89.486828434140804</v>
      </c>
      <c r="AT11185">
        <v>423.42188696113789</v>
      </c>
      <c r="AU11185" t="s">
        <v>10943</v>
      </c>
      <c r="AV11185">
        <v>672</v>
      </c>
      <c r="AW11185">
        <v>0.63009209369216945</v>
      </c>
      <c r="AX11185">
        <v>2.6253837237173727E-2</v>
      </c>
    </row>
    <row r="11186" spans="1:50" hidden="1" x14ac:dyDescent="0.3">
      <c r="A11186" t="s">
        <v>12826</v>
      </c>
      <c r="B11186" t="s">
        <v>10792</v>
      </c>
      <c r="D11186">
        <v>2861</v>
      </c>
      <c r="F11186">
        <v>5</v>
      </c>
      <c r="G11186" t="s">
        <v>439</v>
      </c>
      <c r="H11186" t="s">
        <v>78</v>
      </c>
      <c r="I11186" t="s">
        <v>79</v>
      </c>
      <c r="J11186" t="s">
        <v>436</v>
      </c>
      <c r="K11186" t="s">
        <v>137</v>
      </c>
      <c r="L11186" t="s">
        <v>388</v>
      </c>
      <c r="M11186" t="s">
        <v>113</v>
      </c>
      <c r="N11186" t="s">
        <v>84</v>
      </c>
      <c r="O11186" t="s">
        <v>85</v>
      </c>
      <c r="P11186" t="s">
        <v>1602</v>
      </c>
      <c r="Q11186" t="s">
        <v>87</v>
      </c>
      <c r="R11186" t="s">
        <v>88</v>
      </c>
      <c r="T11186" t="s">
        <v>89</v>
      </c>
      <c r="U11186" t="s">
        <v>90</v>
      </c>
      <c r="V11186">
        <v>1.05671</v>
      </c>
      <c r="W11186">
        <v>127.54533152521064</v>
      </c>
      <c r="X11186">
        <v>112.53962900000001</v>
      </c>
      <c r="Y11186">
        <v>255.89996400000001</v>
      </c>
      <c r="Z11186">
        <v>270.69390199999998</v>
      </c>
      <c r="AA11186">
        <v>34.749163975182391</v>
      </c>
      <c r="AB11186">
        <v>127.54533152521061</v>
      </c>
      <c r="AC11186">
        <v>110.70368886014609</v>
      </c>
      <c r="AP11186">
        <v>8.7295569999999998</v>
      </c>
      <c r="AQ11186">
        <v>8.6955848245790683</v>
      </c>
      <c r="AR11186">
        <v>127.54533152521064</v>
      </c>
      <c r="AS11186">
        <v>127.54533152521064</v>
      </c>
      <c r="AT11186">
        <v>120.70041120573349</v>
      </c>
      <c r="AU11186" t="s">
        <v>10945</v>
      </c>
      <c r="AV11186">
        <v>148</v>
      </c>
      <c r="AW11186">
        <v>0.81554331895765875</v>
      </c>
      <c r="AX11186">
        <v>3.3980971623235781E-2</v>
      </c>
    </row>
    <row r="11187" spans="1:50" hidden="1" x14ac:dyDescent="0.3">
      <c r="A11187" t="s">
        <v>12827</v>
      </c>
      <c r="B11187" t="s">
        <v>10792</v>
      </c>
      <c r="D11187">
        <v>2862</v>
      </c>
      <c r="F11187">
        <v>5</v>
      </c>
      <c r="G11187" t="s">
        <v>442</v>
      </c>
      <c r="H11187" t="s">
        <v>78</v>
      </c>
      <c r="I11187" t="s">
        <v>79</v>
      </c>
      <c r="J11187" t="s">
        <v>436</v>
      </c>
      <c r="K11187" t="s">
        <v>387</v>
      </c>
      <c r="L11187" t="s">
        <v>388</v>
      </c>
      <c r="M11187" t="s">
        <v>129</v>
      </c>
      <c r="N11187" t="s">
        <v>100</v>
      </c>
      <c r="O11187" t="s">
        <v>85</v>
      </c>
      <c r="P11187" t="s">
        <v>1602</v>
      </c>
      <c r="Q11187" t="s">
        <v>87</v>
      </c>
      <c r="R11187" t="s">
        <v>107</v>
      </c>
      <c r="T11187" t="s">
        <v>89</v>
      </c>
      <c r="U11187" t="s">
        <v>90</v>
      </c>
      <c r="V11187">
        <v>0.211342</v>
      </c>
      <c r="W11187">
        <v>24.98947722906205</v>
      </c>
      <c r="X11187">
        <v>13.73723</v>
      </c>
      <c r="Y11187">
        <v>12.046493999999999</v>
      </c>
      <c r="Z11187">
        <v>308.77069</v>
      </c>
      <c r="AA11187">
        <v>4.523147738305088</v>
      </c>
      <c r="AB11187">
        <v>24.98947722906205</v>
      </c>
      <c r="AC11187">
        <v>41.445456209549576</v>
      </c>
      <c r="AP11187">
        <v>0</v>
      </c>
      <c r="AQ11187">
        <v>0</v>
      </c>
      <c r="AR11187">
        <v>24.989477229062043</v>
      </c>
      <c r="AS11187">
        <v>24.98947722906205</v>
      </c>
      <c r="AT11187">
        <v>118.2418886405071</v>
      </c>
      <c r="AU11187" t="s">
        <v>10947</v>
      </c>
      <c r="AV11187">
        <v>672</v>
      </c>
      <c r="AW11187">
        <v>0.17595519142932603</v>
      </c>
      <c r="AX11187">
        <v>7.3314663095552512E-3</v>
      </c>
    </row>
    <row r="11188" spans="1:50" hidden="1" x14ac:dyDescent="0.3">
      <c r="A11188" t="s">
        <v>12828</v>
      </c>
      <c r="B11188" t="s">
        <v>10792</v>
      </c>
      <c r="D11188">
        <v>2864</v>
      </c>
      <c r="F11188">
        <v>5</v>
      </c>
      <c r="G11188" t="s">
        <v>445</v>
      </c>
      <c r="H11188" t="s">
        <v>78</v>
      </c>
      <c r="I11188" t="s">
        <v>79</v>
      </c>
      <c r="J11188" t="s">
        <v>436</v>
      </c>
      <c r="K11188" t="s">
        <v>137</v>
      </c>
      <c r="L11188" t="s">
        <v>388</v>
      </c>
      <c r="M11188" t="s">
        <v>129</v>
      </c>
      <c r="N11188" t="s">
        <v>84</v>
      </c>
      <c r="O11188" t="s">
        <v>85</v>
      </c>
      <c r="P11188" t="s">
        <v>1602</v>
      </c>
      <c r="Q11188" t="s">
        <v>87</v>
      </c>
      <c r="R11188" t="s">
        <v>107</v>
      </c>
      <c r="T11188" t="s">
        <v>89</v>
      </c>
      <c r="U11188" t="s">
        <v>90</v>
      </c>
      <c r="V11188">
        <v>1.05671</v>
      </c>
      <c r="W11188">
        <v>50.143735173765862</v>
      </c>
      <c r="X11188">
        <v>33.814723999999998</v>
      </c>
      <c r="Y11188">
        <v>81.366675999999998</v>
      </c>
      <c r="Z11188">
        <v>80.662204000000003</v>
      </c>
      <c r="AA11188">
        <v>35.763501946701787</v>
      </c>
      <c r="AB11188">
        <v>50.143735173765883</v>
      </c>
      <c r="AC11188">
        <v>65.665775897906556</v>
      </c>
      <c r="AP11188">
        <v>0.188664</v>
      </c>
      <c r="AQ11188">
        <v>0</v>
      </c>
      <c r="AR11188">
        <v>50.143735173765862</v>
      </c>
      <c r="AS11188">
        <v>50.143735173765862</v>
      </c>
      <c r="AT11188">
        <v>47.452692956218698</v>
      </c>
      <c r="AU11188" t="s">
        <v>10949</v>
      </c>
      <c r="AV11188">
        <v>148</v>
      </c>
      <c r="AW11188">
        <v>0.32062630375823442</v>
      </c>
      <c r="AX11188">
        <v>1.3359429323259767E-2</v>
      </c>
    </row>
    <row r="11189" spans="1:50" hidden="1" x14ac:dyDescent="0.3">
      <c r="A11189" t="s">
        <v>12829</v>
      </c>
      <c r="B11189" t="s">
        <v>10792</v>
      </c>
      <c r="D11189">
        <v>287</v>
      </c>
      <c r="F11189">
        <v>5</v>
      </c>
      <c r="G11189" t="s">
        <v>2427</v>
      </c>
      <c r="H11189" t="s">
        <v>94</v>
      </c>
      <c r="I11189" t="s">
        <v>95</v>
      </c>
      <c r="J11189" t="s">
        <v>96</v>
      </c>
      <c r="K11189" t="s">
        <v>81</v>
      </c>
      <c r="L11189" t="s">
        <v>82</v>
      </c>
      <c r="M11189" t="s">
        <v>410</v>
      </c>
      <c r="N11189" t="s">
        <v>84</v>
      </c>
      <c r="O11189" t="s">
        <v>85</v>
      </c>
      <c r="P11189" t="s">
        <v>1602</v>
      </c>
      <c r="Q11189" t="s">
        <v>271</v>
      </c>
      <c r="R11189" t="s">
        <v>107</v>
      </c>
      <c r="T11189" t="s">
        <v>89</v>
      </c>
      <c r="U11189" t="s">
        <v>90</v>
      </c>
      <c r="V11189">
        <v>0.70447300000000002</v>
      </c>
      <c r="W11189">
        <v>0</v>
      </c>
      <c r="X11189">
        <v>0</v>
      </c>
      <c r="Y11189">
        <v>78.196548000000007</v>
      </c>
      <c r="Z11189">
        <v>0</v>
      </c>
      <c r="AA11189">
        <v>0</v>
      </c>
      <c r="AB11189">
        <v>0</v>
      </c>
      <c r="AC11189">
        <v>0</v>
      </c>
      <c r="AP11189">
        <v>0</v>
      </c>
      <c r="AQ11189">
        <v>0</v>
      </c>
      <c r="AR11189">
        <v>0</v>
      </c>
      <c r="AS11189">
        <v>0</v>
      </c>
      <c r="AT11189">
        <v>0</v>
      </c>
      <c r="AU11189" t="s">
        <v>12468</v>
      </c>
      <c r="AV11189">
        <v>240</v>
      </c>
      <c r="AW11189">
        <v>0</v>
      </c>
      <c r="AX11189">
        <v>0</v>
      </c>
    </row>
    <row r="11190" spans="1:50" hidden="1" x14ac:dyDescent="0.3">
      <c r="A11190" t="s">
        <v>12830</v>
      </c>
      <c r="B11190" t="s">
        <v>10792</v>
      </c>
      <c r="D11190">
        <v>2881</v>
      </c>
      <c r="F11190">
        <v>5</v>
      </c>
      <c r="G11190" t="s">
        <v>1295</v>
      </c>
      <c r="H11190" t="s">
        <v>78</v>
      </c>
      <c r="I11190" t="s">
        <v>79</v>
      </c>
      <c r="J11190" t="s">
        <v>436</v>
      </c>
      <c r="K11190" t="s">
        <v>137</v>
      </c>
      <c r="L11190" t="s">
        <v>388</v>
      </c>
      <c r="M11190" t="s">
        <v>1296</v>
      </c>
      <c r="N11190" t="s">
        <v>84</v>
      </c>
      <c r="O11190" t="s">
        <v>85</v>
      </c>
      <c r="P11190" t="s">
        <v>1602</v>
      </c>
      <c r="Q11190" t="s">
        <v>176</v>
      </c>
      <c r="R11190" t="s">
        <v>107</v>
      </c>
      <c r="T11190" t="s">
        <v>89</v>
      </c>
      <c r="U11190" t="s">
        <v>90</v>
      </c>
      <c r="V11190">
        <v>1.4089469999999999</v>
      </c>
      <c r="W11190">
        <v>0</v>
      </c>
      <c r="X11190">
        <v>0</v>
      </c>
      <c r="Y11190">
        <v>0</v>
      </c>
      <c r="Z11190">
        <v>52.131031999999998</v>
      </c>
      <c r="AA11190">
        <v>0</v>
      </c>
      <c r="AB11190">
        <v>0</v>
      </c>
      <c r="AC11190">
        <v>0</v>
      </c>
      <c r="AP11190">
        <v>0</v>
      </c>
      <c r="AQ11190">
        <v>0</v>
      </c>
      <c r="AR11190">
        <v>0</v>
      </c>
      <c r="AS11190">
        <v>0</v>
      </c>
      <c r="AT11190">
        <v>0</v>
      </c>
      <c r="AU11190" t="s">
        <v>11960</v>
      </c>
      <c r="AV11190">
        <v>105</v>
      </c>
      <c r="AW11190">
        <v>0</v>
      </c>
      <c r="AX11190">
        <v>0</v>
      </c>
    </row>
    <row r="11191" spans="1:50" hidden="1" x14ac:dyDescent="0.3">
      <c r="A11191" t="s">
        <v>12831</v>
      </c>
      <c r="B11191" t="s">
        <v>10792</v>
      </c>
      <c r="D11191">
        <v>2888</v>
      </c>
      <c r="F11191">
        <v>5</v>
      </c>
      <c r="G11191" t="s">
        <v>1299</v>
      </c>
      <c r="H11191" t="s">
        <v>78</v>
      </c>
      <c r="I11191" t="s">
        <v>79</v>
      </c>
      <c r="J11191" t="s">
        <v>436</v>
      </c>
      <c r="K11191" t="s">
        <v>137</v>
      </c>
      <c r="L11191" t="s">
        <v>388</v>
      </c>
      <c r="M11191" t="s">
        <v>1300</v>
      </c>
      <c r="N11191" t="s">
        <v>84</v>
      </c>
      <c r="O11191" t="s">
        <v>85</v>
      </c>
      <c r="P11191" t="s">
        <v>1602</v>
      </c>
      <c r="Q11191" t="s">
        <v>176</v>
      </c>
      <c r="R11191" t="s">
        <v>107</v>
      </c>
      <c r="T11191" t="s">
        <v>89</v>
      </c>
      <c r="U11191" t="s">
        <v>90</v>
      </c>
      <c r="V11191">
        <v>1.4089469999999999</v>
      </c>
      <c r="W11191">
        <v>0</v>
      </c>
      <c r="X11191">
        <v>0</v>
      </c>
      <c r="Y11191">
        <v>0</v>
      </c>
      <c r="Z11191">
        <v>32.405777999999998</v>
      </c>
      <c r="AA11191">
        <v>0</v>
      </c>
      <c r="AB11191">
        <v>0</v>
      </c>
      <c r="AC11191">
        <v>0</v>
      </c>
      <c r="AP11191">
        <v>0</v>
      </c>
      <c r="AQ11191">
        <v>0</v>
      </c>
      <c r="AR11191">
        <v>0</v>
      </c>
      <c r="AS11191">
        <v>0</v>
      </c>
      <c r="AT11191">
        <v>0</v>
      </c>
      <c r="AU11191" t="s">
        <v>11790</v>
      </c>
      <c r="AV11191">
        <v>105</v>
      </c>
      <c r="AW11191">
        <v>0</v>
      </c>
      <c r="AX11191">
        <v>0</v>
      </c>
    </row>
    <row r="11192" spans="1:50" hidden="1" x14ac:dyDescent="0.3">
      <c r="A11192" t="s">
        <v>12832</v>
      </c>
      <c r="B11192" t="s">
        <v>10792</v>
      </c>
      <c r="D11192">
        <v>2898</v>
      </c>
      <c r="F11192">
        <v>5</v>
      </c>
      <c r="G11192" t="s">
        <v>1303</v>
      </c>
      <c r="H11192" t="s">
        <v>78</v>
      </c>
      <c r="I11192" t="s">
        <v>79</v>
      </c>
      <c r="J11192" t="s">
        <v>436</v>
      </c>
      <c r="K11192" t="s">
        <v>137</v>
      </c>
      <c r="L11192" t="s">
        <v>388</v>
      </c>
      <c r="M11192" t="s">
        <v>1304</v>
      </c>
      <c r="N11192" t="s">
        <v>84</v>
      </c>
      <c r="O11192" t="s">
        <v>85</v>
      </c>
      <c r="P11192" t="s">
        <v>1602</v>
      </c>
      <c r="Q11192" t="s">
        <v>176</v>
      </c>
      <c r="R11192" t="s">
        <v>107</v>
      </c>
      <c r="T11192" t="s">
        <v>89</v>
      </c>
      <c r="U11192" t="s">
        <v>90</v>
      </c>
      <c r="V11192">
        <v>1.4089469999999999</v>
      </c>
      <c r="W11192">
        <v>0</v>
      </c>
      <c r="X11192">
        <v>0</v>
      </c>
      <c r="Y11192">
        <v>0</v>
      </c>
      <c r="Z11192">
        <v>11.271576</v>
      </c>
      <c r="AA11192">
        <v>0</v>
      </c>
      <c r="AB11192">
        <v>0</v>
      </c>
      <c r="AC11192">
        <v>0</v>
      </c>
      <c r="AP11192">
        <v>0</v>
      </c>
      <c r="AQ11192">
        <v>0</v>
      </c>
      <c r="AR11192">
        <v>0</v>
      </c>
      <c r="AS11192">
        <v>0</v>
      </c>
      <c r="AT11192">
        <v>0</v>
      </c>
      <c r="AU11192" t="s">
        <v>11792</v>
      </c>
      <c r="AV11192">
        <v>105</v>
      </c>
      <c r="AW11192">
        <v>0</v>
      </c>
      <c r="AX11192">
        <v>0</v>
      </c>
    </row>
    <row r="11193" spans="1:50" hidden="1" x14ac:dyDescent="0.3">
      <c r="A11193" t="s">
        <v>12833</v>
      </c>
      <c r="B11193" t="s">
        <v>10792</v>
      </c>
      <c r="D11193">
        <v>290</v>
      </c>
      <c r="F11193">
        <v>5</v>
      </c>
      <c r="G11193" t="s">
        <v>1923</v>
      </c>
      <c r="H11193" t="s">
        <v>94</v>
      </c>
      <c r="I11193" t="s">
        <v>95</v>
      </c>
      <c r="J11193" t="s">
        <v>96</v>
      </c>
      <c r="K11193" t="s">
        <v>200</v>
      </c>
      <c r="L11193" t="s">
        <v>145</v>
      </c>
      <c r="M11193" t="s">
        <v>410</v>
      </c>
      <c r="N11193" t="s">
        <v>84</v>
      </c>
      <c r="O11193" t="s">
        <v>85</v>
      </c>
      <c r="P11193" t="s">
        <v>1602</v>
      </c>
      <c r="Q11193" t="s">
        <v>87</v>
      </c>
      <c r="R11193" t="s">
        <v>107</v>
      </c>
      <c r="T11193" t="s">
        <v>89</v>
      </c>
      <c r="U11193" t="s">
        <v>90</v>
      </c>
      <c r="V11193">
        <v>3.522367</v>
      </c>
      <c r="W11193">
        <v>0</v>
      </c>
      <c r="X11193">
        <v>0</v>
      </c>
      <c r="Y11193">
        <v>25.096865000000001</v>
      </c>
      <c r="Z11193">
        <v>0</v>
      </c>
      <c r="AA11193">
        <v>0</v>
      </c>
      <c r="AB11193">
        <v>0</v>
      </c>
      <c r="AC11193">
        <v>0</v>
      </c>
      <c r="AP11193">
        <v>0</v>
      </c>
      <c r="AQ11193">
        <v>0</v>
      </c>
      <c r="AR11193">
        <v>0</v>
      </c>
      <c r="AS11193">
        <v>0</v>
      </c>
      <c r="AT11193">
        <v>0</v>
      </c>
      <c r="AU11193" t="s">
        <v>11794</v>
      </c>
      <c r="AV11193">
        <v>40</v>
      </c>
      <c r="AW11193">
        <v>0</v>
      </c>
      <c r="AX11193">
        <v>0</v>
      </c>
    </row>
    <row r="11194" spans="1:50" hidden="1" x14ac:dyDescent="0.3">
      <c r="A11194" t="s">
        <v>12834</v>
      </c>
      <c r="B11194" t="s">
        <v>10792</v>
      </c>
      <c r="D11194">
        <v>2916</v>
      </c>
      <c r="F11194">
        <v>5</v>
      </c>
      <c r="G11194" t="s">
        <v>458</v>
      </c>
      <c r="H11194" t="s">
        <v>94</v>
      </c>
      <c r="I11194" t="s">
        <v>104</v>
      </c>
      <c r="J11194" t="s">
        <v>210</v>
      </c>
      <c r="K11194" t="s">
        <v>168</v>
      </c>
      <c r="L11194" t="s">
        <v>82</v>
      </c>
      <c r="M11194" t="s">
        <v>455</v>
      </c>
      <c r="N11194" t="s">
        <v>100</v>
      </c>
      <c r="O11194" t="s">
        <v>85</v>
      </c>
      <c r="P11194" t="s">
        <v>1602</v>
      </c>
      <c r="Q11194" t="s">
        <v>87</v>
      </c>
      <c r="R11194" t="s">
        <v>215</v>
      </c>
      <c r="T11194" t="s">
        <v>89</v>
      </c>
      <c r="U11194" t="s">
        <v>90</v>
      </c>
      <c r="V11194">
        <v>0.31701299999999999</v>
      </c>
      <c r="W11194">
        <v>274.60513236261841</v>
      </c>
      <c r="X11194">
        <v>5.4420570000000001</v>
      </c>
      <c r="Y11194">
        <v>45.015847000000001</v>
      </c>
      <c r="Z11194">
        <v>86.544552999999993</v>
      </c>
      <c r="AA11194">
        <v>69.139644949521909</v>
      </c>
      <c r="AB11194">
        <v>254.15266263809983</v>
      </c>
      <c r="AC11194">
        <v>49.478717676157459</v>
      </c>
      <c r="AP11194">
        <v>0.31998300000000002</v>
      </c>
      <c r="AQ11194">
        <v>4.2756811921498772E-2</v>
      </c>
      <c r="AR11194">
        <v>254.15266263809966</v>
      </c>
      <c r="AS11194">
        <v>274.60513236261841</v>
      </c>
      <c r="AT11194">
        <v>866.22672370728776</v>
      </c>
      <c r="AU11194" t="s">
        <v>10951</v>
      </c>
      <c r="AV11194">
        <v>423</v>
      </c>
      <c r="AW11194">
        <v>2.0478173137288125</v>
      </c>
      <c r="AX11194">
        <v>8.5325721405367191E-2</v>
      </c>
    </row>
    <row r="11195" spans="1:50" hidden="1" x14ac:dyDescent="0.3">
      <c r="A11195" t="s">
        <v>12835</v>
      </c>
      <c r="B11195" t="s">
        <v>10792</v>
      </c>
      <c r="D11195">
        <v>2917</v>
      </c>
      <c r="F11195">
        <v>5</v>
      </c>
      <c r="G11195" t="s">
        <v>461</v>
      </c>
      <c r="H11195" t="s">
        <v>94</v>
      </c>
      <c r="I11195" t="s">
        <v>104</v>
      </c>
      <c r="J11195" t="s">
        <v>210</v>
      </c>
      <c r="K11195" t="s">
        <v>125</v>
      </c>
      <c r="L11195" t="s">
        <v>82</v>
      </c>
      <c r="M11195" t="s">
        <v>455</v>
      </c>
      <c r="N11195" t="s">
        <v>100</v>
      </c>
      <c r="O11195" t="s">
        <v>85</v>
      </c>
      <c r="P11195" t="s">
        <v>1602</v>
      </c>
      <c r="Q11195" t="s">
        <v>87</v>
      </c>
      <c r="R11195" t="s">
        <v>215</v>
      </c>
      <c r="T11195" t="s">
        <v>89</v>
      </c>
      <c r="U11195" t="s">
        <v>90</v>
      </c>
      <c r="V11195">
        <v>0.52835500000000002</v>
      </c>
      <c r="W11195">
        <v>55.942306448607866</v>
      </c>
      <c r="X11195">
        <v>43.060935999999998</v>
      </c>
      <c r="Y11195">
        <v>186.509331</v>
      </c>
      <c r="Z11195">
        <v>94.135255999999998</v>
      </c>
      <c r="AA11195">
        <v>208.16884821963239</v>
      </c>
      <c r="AB11195">
        <v>51.114033811754283</v>
      </c>
      <c r="AC11195">
        <v>128.70395292800924</v>
      </c>
      <c r="AP11195">
        <v>4.2484159999999997</v>
      </c>
      <c r="AQ11195">
        <v>4.0350473202000678</v>
      </c>
      <c r="AR11195">
        <v>51.114033811754275</v>
      </c>
      <c r="AS11195">
        <v>55.942306448607866</v>
      </c>
      <c r="AT11195">
        <v>105.88014961268061</v>
      </c>
      <c r="AU11195" t="s">
        <v>10953</v>
      </c>
      <c r="AV11195">
        <v>270</v>
      </c>
      <c r="AW11195">
        <v>0.39214870226918747</v>
      </c>
      <c r="AX11195">
        <v>1.6339529261216144E-2</v>
      </c>
    </row>
    <row r="11196" spans="1:50" hidden="1" x14ac:dyDescent="0.3">
      <c r="A11196" t="s">
        <v>12836</v>
      </c>
      <c r="B11196" t="s">
        <v>10792</v>
      </c>
      <c r="D11196">
        <v>2940</v>
      </c>
      <c r="F11196">
        <v>5</v>
      </c>
      <c r="G11196" t="s">
        <v>482</v>
      </c>
      <c r="H11196" t="s">
        <v>94</v>
      </c>
      <c r="I11196" t="s">
        <v>104</v>
      </c>
      <c r="J11196" t="s">
        <v>210</v>
      </c>
      <c r="K11196" t="s">
        <v>81</v>
      </c>
      <c r="L11196" t="s">
        <v>82</v>
      </c>
      <c r="M11196" t="s">
        <v>455</v>
      </c>
      <c r="N11196" t="s">
        <v>84</v>
      </c>
      <c r="O11196" t="s">
        <v>85</v>
      </c>
      <c r="P11196" t="s">
        <v>1602</v>
      </c>
      <c r="Q11196" t="s">
        <v>87</v>
      </c>
      <c r="R11196" t="s">
        <v>215</v>
      </c>
      <c r="T11196" t="s">
        <v>89</v>
      </c>
      <c r="U11196" t="s">
        <v>90</v>
      </c>
      <c r="V11196">
        <v>2.1134200000000001</v>
      </c>
      <c r="W11196">
        <v>188.86853736838691</v>
      </c>
      <c r="X11196">
        <v>115.53364999999999</v>
      </c>
      <c r="Y11196">
        <v>65.516026999999994</v>
      </c>
      <c r="Z11196">
        <v>154.279673</v>
      </c>
      <c r="AA11196">
        <v>35.46071159786915</v>
      </c>
      <c r="AB11196">
        <v>167.98945950899227</v>
      </c>
      <c r="AC11196">
        <v>47.89258156569759</v>
      </c>
      <c r="AP11196">
        <v>1.477576</v>
      </c>
      <c r="AQ11196">
        <v>1.440399216164413</v>
      </c>
      <c r="AR11196">
        <v>173.1850098030848</v>
      </c>
      <c r="AS11196">
        <v>188.86853736838691</v>
      </c>
      <c r="AT11196">
        <v>89.366305499326643</v>
      </c>
      <c r="AU11196" t="s">
        <v>10955</v>
      </c>
      <c r="AV11196">
        <v>80</v>
      </c>
      <c r="AW11196">
        <v>1.117078818741583</v>
      </c>
      <c r="AX11196">
        <v>4.6544950780899291E-2</v>
      </c>
    </row>
    <row r="11197" spans="1:50" hidden="1" x14ac:dyDescent="0.3">
      <c r="A11197" t="s">
        <v>12837</v>
      </c>
      <c r="B11197" t="s">
        <v>10792</v>
      </c>
      <c r="D11197">
        <v>2946</v>
      </c>
      <c r="F11197">
        <v>5</v>
      </c>
      <c r="G11197" t="s">
        <v>488</v>
      </c>
      <c r="H11197" t="s">
        <v>94</v>
      </c>
      <c r="I11197" t="s">
        <v>104</v>
      </c>
      <c r="J11197" t="s">
        <v>210</v>
      </c>
      <c r="K11197" t="s">
        <v>121</v>
      </c>
      <c r="L11197" t="s">
        <v>82</v>
      </c>
      <c r="M11197" t="s">
        <v>455</v>
      </c>
      <c r="N11197" t="s">
        <v>84</v>
      </c>
      <c r="O11197" t="s">
        <v>85</v>
      </c>
      <c r="P11197" t="s">
        <v>1602</v>
      </c>
      <c r="Q11197" t="s">
        <v>87</v>
      </c>
      <c r="R11197" t="s">
        <v>215</v>
      </c>
      <c r="T11197" t="s">
        <v>89</v>
      </c>
      <c r="U11197" t="s">
        <v>90</v>
      </c>
      <c r="V11197">
        <v>3.1701299999999999</v>
      </c>
      <c r="W11197">
        <v>4.4253955796618314</v>
      </c>
      <c r="X11197">
        <v>305.38919499999997</v>
      </c>
      <c r="Y11197">
        <v>536.80873599999995</v>
      </c>
      <c r="Z11197">
        <v>681.57802000000004</v>
      </c>
      <c r="AA11197">
        <v>58.970531218010024</v>
      </c>
      <c r="AB11197">
        <v>3.9921493524129388</v>
      </c>
      <c r="AC11197">
        <v>224.14922974293017</v>
      </c>
      <c r="AP11197">
        <v>0</v>
      </c>
      <c r="AQ11197">
        <v>0</v>
      </c>
      <c r="AR11197">
        <v>4.4253955796618314</v>
      </c>
      <c r="AS11197">
        <v>4.4253955796618314</v>
      </c>
      <c r="AT11197">
        <v>1.395966594323208</v>
      </c>
      <c r="AU11197" t="s">
        <v>10957</v>
      </c>
      <c r="AV11197">
        <v>60</v>
      </c>
      <c r="AW11197">
        <v>2.32661099053868E-2</v>
      </c>
      <c r="AX11197">
        <v>9.6942124605778335E-4</v>
      </c>
    </row>
    <row r="11198" spans="1:50" hidden="1" x14ac:dyDescent="0.3">
      <c r="A11198" t="s">
        <v>12838</v>
      </c>
      <c r="B11198" t="s">
        <v>10792</v>
      </c>
      <c r="D11198">
        <v>2948</v>
      </c>
      <c r="F11198">
        <v>5</v>
      </c>
      <c r="G11198" t="s">
        <v>494</v>
      </c>
      <c r="H11198" t="s">
        <v>94</v>
      </c>
      <c r="I11198" t="s">
        <v>104</v>
      </c>
      <c r="J11198" t="s">
        <v>210</v>
      </c>
      <c r="K11198" t="s">
        <v>200</v>
      </c>
      <c r="L11198" t="s">
        <v>145</v>
      </c>
      <c r="M11198" t="s">
        <v>455</v>
      </c>
      <c r="N11198" t="s">
        <v>84</v>
      </c>
      <c r="O11198" t="s">
        <v>85</v>
      </c>
      <c r="P11198" t="s">
        <v>1602</v>
      </c>
      <c r="Q11198" t="s">
        <v>87</v>
      </c>
      <c r="R11198" t="s">
        <v>215</v>
      </c>
      <c r="T11198" t="s">
        <v>89</v>
      </c>
      <c r="U11198" t="s">
        <v>90</v>
      </c>
      <c r="V11198">
        <v>3.522367</v>
      </c>
      <c r="W11198">
        <v>7.2202455854486809</v>
      </c>
      <c r="X11198">
        <v>0</v>
      </c>
      <c r="Y11198">
        <v>3.962663</v>
      </c>
      <c r="Z11198">
        <v>0</v>
      </c>
      <c r="AA11198">
        <v>0</v>
      </c>
      <c r="AB11198">
        <v>7.2202455854486738</v>
      </c>
      <c r="AC11198">
        <v>1.8850150854983094</v>
      </c>
      <c r="AP11198">
        <v>1.8071619999999999</v>
      </c>
      <c r="AQ11198">
        <v>2.1653518554632112</v>
      </c>
      <c r="AR11198">
        <v>7.2202455854486809</v>
      </c>
      <c r="AS11198">
        <v>7.2202455854486809</v>
      </c>
      <c r="AT11198">
        <v>2.0498277395423816</v>
      </c>
      <c r="AU11198" t="s">
        <v>11800</v>
      </c>
      <c r="AV11198">
        <v>40</v>
      </c>
      <c r="AW11198">
        <v>5.1245693488559542E-2</v>
      </c>
      <c r="AX11198">
        <v>2.1352372286899809E-3</v>
      </c>
    </row>
    <row r="11199" spans="1:50" hidden="1" x14ac:dyDescent="0.3">
      <c r="A11199" t="s">
        <v>12839</v>
      </c>
      <c r="B11199" t="s">
        <v>10792</v>
      </c>
      <c r="D11199">
        <v>2952</v>
      </c>
      <c r="F11199">
        <v>5</v>
      </c>
      <c r="G11199" t="s">
        <v>497</v>
      </c>
      <c r="H11199" t="s">
        <v>94</v>
      </c>
      <c r="I11199" t="s">
        <v>104</v>
      </c>
      <c r="J11199" t="s">
        <v>210</v>
      </c>
      <c r="K11199" t="s">
        <v>498</v>
      </c>
      <c r="L11199" t="s">
        <v>153</v>
      </c>
      <c r="M11199" t="s">
        <v>455</v>
      </c>
      <c r="N11199" t="s">
        <v>154</v>
      </c>
      <c r="O11199" t="s">
        <v>85</v>
      </c>
      <c r="P11199" t="s">
        <v>1602</v>
      </c>
      <c r="Q11199" t="s">
        <v>87</v>
      </c>
      <c r="R11199" t="s">
        <v>107</v>
      </c>
      <c r="T11199" t="s">
        <v>89</v>
      </c>
      <c r="U11199" t="s">
        <v>90</v>
      </c>
      <c r="V11199">
        <v>9.5103910000000003</v>
      </c>
      <c r="W11199">
        <v>9.5102639999999994</v>
      </c>
      <c r="X11199">
        <v>0</v>
      </c>
      <c r="Y11199">
        <v>9.5102639999999994</v>
      </c>
      <c r="Z11199">
        <v>0</v>
      </c>
      <c r="AA11199">
        <v>0</v>
      </c>
      <c r="AB11199">
        <v>9.5102639999999994</v>
      </c>
      <c r="AC11199">
        <v>0</v>
      </c>
      <c r="AP11199">
        <v>0</v>
      </c>
      <c r="AQ11199">
        <v>0</v>
      </c>
      <c r="AR11199">
        <v>9.5102639999999994</v>
      </c>
      <c r="AS11199">
        <v>9.5102639999999994</v>
      </c>
      <c r="AT11199">
        <v>0.99998664618520938</v>
      </c>
      <c r="AU11199" t="s">
        <v>12121</v>
      </c>
      <c r="AV11199">
        <v>40</v>
      </c>
      <c r="AW11199">
        <v>2.4999666154630236E-2</v>
      </c>
      <c r="AX11199">
        <v>1.0416527564429264E-3</v>
      </c>
    </row>
    <row r="11200" spans="1:50" hidden="1" x14ac:dyDescent="0.3">
      <c r="A11200" t="s">
        <v>12840</v>
      </c>
      <c r="B11200" t="s">
        <v>10792</v>
      </c>
      <c r="D11200">
        <v>296</v>
      </c>
      <c r="F11200">
        <v>5</v>
      </c>
      <c r="G11200" t="s">
        <v>504</v>
      </c>
      <c r="H11200" t="s">
        <v>94</v>
      </c>
      <c r="I11200" t="s">
        <v>95</v>
      </c>
      <c r="J11200" t="s">
        <v>96</v>
      </c>
      <c r="K11200" t="s">
        <v>121</v>
      </c>
      <c r="L11200" t="s">
        <v>82</v>
      </c>
      <c r="M11200" t="s">
        <v>410</v>
      </c>
      <c r="N11200" t="s">
        <v>84</v>
      </c>
      <c r="O11200" t="s">
        <v>85</v>
      </c>
      <c r="P11200" t="s">
        <v>1602</v>
      </c>
      <c r="Q11200" t="s">
        <v>87</v>
      </c>
      <c r="R11200" t="s">
        <v>215</v>
      </c>
      <c r="T11200" t="s">
        <v>89</v>
      </c>
      <c r="U11200" t="s">
        <v>90</v>
      </c>
      <c r="V11200">
        <v>3.1701299999999999</v>
      </c>
      <c r="W11200">
        <v>58.590032364510414</v>
      </c>
      <c r="X11200">
        <v>91.933769999999996</v>
      </c>
      <c r="Y11200">
        <v>409.47516899999999</v>
      </c>
      <c r="Z11200">
        <v>136.31560300000001</v>
      </c>
      <c r="AA11200">
        <v>24.861464513512988</v>
      </c>
      <c r="AB11200">
        <v>50.322359740914997</v>
      </c>
      <c r="AC11200">
        <v>115.60709561936775</v>
      </c>
      <c r="AP11200">
        <v>1.0472E-2</v>
      </c>
      <c r="AQ11200">
        <v>0</v>
      </c>
      <c r="AR11200">
        <v>55.783571378910317</v>
      </c>
      <c r="AS11200">
        <v>58.590032364510414</v>
      </c>
      <c r="AT11200">
        <v>18.48190211900156</v>
      </c>
      <c r="AU11200" t="s">
        <v>10959</v>
      </c>
      <c r="AV11200">
        <v>60</v>
      </c>
      <c r="AW11200">
        <v>0.30803170198335933</v>
      </c>
      <c r="AX11200">
        <v>1.2834654249306639E-2</v>
      </c>
    </row>
    <row r="11201" spans="1:50" hidden="1" x14ac:dyDescent="0.3">
      <c r="A11201" t="s">
        <v>12841</v>
      </c>
      <c r="B11201" t="s">
        <v>10792</v>
      </c>
      <c r="D11201">
        <v>298</v>
      </c>
      <c r="F11201">
        <v>5</v>
      </c>
      <c r="G11201" t="s">
        <v>507</v>
      </c>
      <c r="H11201" t="s">
        <v>94</v>
      </c>
      <c r="I11201" t="s">
        <v>95</v>
      </c>
      <c r="J11201" t="s">
        <v>96</v>
      </c>
      <c r="K11201" t="s">
        <v>498</v>
      </c>
      <c r="L11201" t="s">
        <v>153</v>
      </c>
      <c r="M11201" t="s">
        <v>410</v>
      </c>
      <c r="N11201" t="s">
        <v>154</v>
      </c>
      <c r="O11201" t="s">
        <v>85</v>
      </c>
      <c r="P11201" t="s">
        <v>1602</v>
      </c>
      <c r="Q11201" t="s">
        <v>87</v>
      </c>
      <c r="R11201" t="s">
        <v>107</v>
      </c>
      <c r="T11201" t="s">
        <v>89</v>
      </c>
      <c r="U11201" t="s">
        <v>90</v>
      </c>
      <c r="V11201">
        <v>11.271573999999999</v>
      </c>
      <c r="W11201">
        <v>0</v>
      </c>
      <c r="X11201">
        <v>0</v>
      </c>
      <c r="Y11201">
        <v>22.543544000000001</v>
      </c>
      <c r="Z11201">
        <v>0</v>
      </c>
      <c r="AA11201">
        <v>0</v>
      </c>
      <c r="AB11201">
        <v>0</v>
      </c>
      <c r="AC11201">
        <v>0</v>
      </c>
      <c r="AP11201">
        <v>0</v>
      </c>
      <c r="AQ11201">
        <v>0</v>
      </c>
      <c r="AR11201">
        <v>0</v>
      </c>
      <c r="AS11201">
        <v>0</v>
      </c>
      <c r="AT11201">
        <v>0</v>
      </c>
      <c r="AU11201" t="s">
        <v>12124</v>
      </c>
      <c r="AV11201">
        <v>40</v>
      </c>
      <c r="AW11201">
        <v>0</v>
      </c>
      <c r="AX11201">
        <v>0</v>
      </c>
    </row>
    <row r="11202" spans="1:50" hidden="1" x14ac:dyDescent="0.3">
      <c r="A11202" t="s">
        <v>12842</v>
      </c>
      <c r="B11202" t="s">
        <v>10792</v>
      </c>
      <c r="D11202">
        <v>29</v>
      </c>
      <c r="F11202">
        <v>5</v>
      </c>
      <c r="G11202" t="s">
        <v>510</v>
      </c>
      <c r="H11202" t="s">
        <v>94</v>
      </c>
      <c r="I11202" t="s">
        <v>95</v>
      </c>
      <c r="J11202" t="s">
        <v>96</v>
      </c>
      <c r="K11202" t="s">
        <v>121</v>
      </c>
      <c r="L11202" t="s">
        <v>82</v>
      </c>
      <c r="M11202" t="s">
        <v>99</v>
      </c>
      <c r="N11202" t="s">
        <v>84</v>
      </c>
      <c r="O11202" t="s">
        <v>85</v>
      </c>
      <c r="P11202" t="s">
        <v>1602</v>
      </c>
      <c r="Q11202" t="s">
        <v>271</v>
      </c>
      <c r="R11202" t="s">
        <v>107</v>
      </c>
      <c r="T11202" t="s">
        <v>89</v>
      </c>
      <c r="U11202" t="s">
        <v>90</v>
      </c>
      <c r="V11202">
        <v>1.05671</v>
      </c>
      <c r="W11202">
        <v>0</v>
      </c>
      <c r="X11202">
        <v>0</v>
      </c>
      <c r="Y11202">
        <v>0</v>
      </c>
      <c r="Z11202">
        <v>9.5103910000000003</v>
      </c>
      <c r="AA11202">
        <v>0</v>
      </c>
      <c r="AB11202">
        <v>0</v>
      </c>
      <c r="AC11202">
        <v>0</v>
      </c>
      <c r="AP11202">
        <v>0</v>
      </c>
      <c r="AQ11202">
        <v>0</v>
      </c>
      <c r="AR11202">
        <v>0</v>
      </c>
      <c r="AS11202">
        <v>0</v>
      </c>
      <c r="AT11202">
        <v>0</v>
      </c>
      <c r="AU11202" t="s">
        <v>11803</v>
      </c>
      <c r="AV11202">
        <v>180</v>
      </c>
      <c r="AW11202">
        <v>0</v>
      </c>
      <c r="AX11202">
        <v>0</v>
      </c>
    </row>
    <row r="11203" spans="1:50" hidden="1" x14ac:dyDescent="0.3">
      <c r="A11203" t="s">
        <v>12843</v>
      </c>
      <c r="B11203" t="s">
        <v>10792</v>
      </c>
      <c r="D11203">
        <v>29</v>
      </c>
      <c r="F11203">
        <v>5</v>
      </c>
      <c r="G11203" t="s">
        <v>510</v>
      </c>
      <c r="H11203" t="s">
        <v>94</v>
      </c>
      <c r="I11203" t="s">
        <v>104</v>
      </c>
      <c r="J11203" t="s">
        <v>210</v>
      </c>
      <c r="K11203" t="s">
        <v>121</v>
      </c>
      <c r="L11203" t="s">
        <v>82</v>
      </c>
      <c r="M11203" t="s">
        <v>513</v>
      </c>
      <c r="N11203" t="s">
        <v>84</v>
      </c>
      <c r="O11203" t="s">
        <v>85</v>
      </c>
      <c r="P11203" t="s">
        <v>1602</v>
      </c>
      <c r="Q11203" t="s">
        <v>271</v>
      </c>
      <c r="R11203" t="s">
        <v>107</v>
      </c>
      <c r="T11203" t="s">
        <v>89</v>
      </c>
      <c r="U11203" t="s">
        <v>90</v>
      </c>
      <c r="V11203">
        <v>1.05671</v>
      </c>
      <c r="W11203">
        <v>0</v>
      </c>
      <c r="X11203">
        <v>0</v>
      </c>
      <c r="Y11203">
        <v>0</v>
      </c>
      <c r="Z11203">
        <v>9.5103910000000003</v>
      </c>
      <c r="AA11203">
        <v>0</v>
      </c>
      <c r="AB11203">
        <v>0</v>
      </c>
      <c r="AC11203">
        <v>0</v>
      </c>
      <c r="AP11203">
        <v>0</v>
      </c>
      <c r="AQ11203">
        <v>0</v>
      </c>
      <c r="AR11203">
        <v>0</v>
      </c>
      <c r="AS11203">
        <v>0</v>
      </c>
      <c r="AT11203">
        <v>0</v>
      </c>
      <c r="AU11203" t="s">
        <v>11803</v>
      </c>
      <c r="AV11203">
        <v>180</v>
      </c>
      <c r="AW11203">
        <v>0</v>
      </c>
      <c r="AX11203">
        <v>0</v>
      </c>
    </row>
    <row r="11204" spans="1:50" hidden="1" x14ac:dyDescent="0.3">
      <c r="A11204" t="s">
        <v>12844</v>
      </c>
      <c r="B11204" t="s">
        <v>10792</v>
      </c>
      <c r="D11204">
        <v>302</v>
      </c>
      <c r="F11204">
        <v>5</v>
      </c>
      <c r="G11204" t="s">
        <v>515</v>
      </c>
      <c r="H11204" t="s">
        <v>94</v>
      </c>
      <c r="I11204" t="s">
        <v>95</v>
      </c>
      <c r="J11204" t="s">
        <v>96</v>
      </c>
      <c r="K11204" t="s">
        <v>137</v>
      </c>
      <c r="L11204" t="s">
        <v>98</v>
      </c>
      <c r="M11204" t="s">
        <v>99</v>
      </c>
      <c r="N11204" t="s">
        <v>84</v>
      </c>
      <c r="O11204" t="s">
        <v>85</v>
      </c>
      <c r="P11204" t="s">
        <v>1602</v>
      </c>
      <c r="Q11204" t="s">
        <v>87</v>
      </c>
      <c r="R11204" t="s">
        <v>107</v>
      </c>
      <c r="T11204" t="s">
        <v>89</v>
      </c>
      <c r="U11204" t="s">
        <v>90</v>
      </c>
      <c r="V11204">
        <v>2.1134200000000001</v>
      </c>
      <c r="W11204">
        <v>5.8067275565539118</v>
      </c>
      <c r="X11204">
        <v>12.68052</v>
      </c>
      <c r="Y11204">
        <v>2.1134200000000001</v>
      </c>
      <c r="Z11204">
        <v>0</v>
      </c>
      <c r="AA11204">
        <v>1.8807149870193045</v>
      </c>
      <c r="AB11204">
        <v>5.8067275565539109</v>
      </c>
      <c r="AC11204">
        <v>6.1843414859773356</v>
      </c>
      <c r="AP11204">
        <v>0</v>
      </c>
      <c r="AQ11204">
        <v>0</v>
      </c>
      <c r="AR11204">
        <v>5.8067275565539118</v>
      </c>
      <c r="AS11204">
        <v>5.8067275565539118</v>
      </c>
      <c r="AT11204">
        <v>2.7475502060896138</v>
      </c>
      <c r="AU11204" t="s">
        <v>10961</v>
      </c>
      <c r="AV11204">
        <v>40</v>
      </c>
      <c r="AW11204">
        <v>6.8688755152240349E-2</v>
      </c>
      <c r="AX11204">
        <v>2.8620314646766814E-3</v>
      </c>
    </row>
    <row r="11205" spans="1:50" hidden="1" x14ac:dyDescent="0.3">
      <c r="A11205" t="s">
        <v>12845</v>
      </c>
      <c r="B11205" t="s">
        <v>10792</v>
      </c>
      <c r="D11205">
        <v>304</v>
      </c>
      <c r="F11205">
        <v>5</v>
      </c>
      <c r="G11205" t="s">
        <v>521</v>
      </c>
      <c r="H11205" t="s">
        <v>94</v>
      </c>
      <c r="I11205" t="s">
        <v>104</v>
      </c>
      <c r="J11205" t="s">
        <v>210</v>
      </c>
      <c r="K11205" t="s">
        <v>137</v>
      </c>
      <c r="L11205" t="s">
        <v>98</v>
      </c>
      <c r="M11205" t="s">
        <v>513</v>
      </c>
      <c r="N11205" t="s">
        <v>84</v>
      </c>
      <c r="O11205" t="s">
        <v>85</v>
      </c>
      <c r="P11205" t="s">
        <v>1602</v>
      </c>
      <c r="Q11205" t="s">
        <v>87</v>
      </c>
      <c r="R11205" t="s">
        <v>107</v>
      </c>
      <c r="T11205" t="s">
        <v>89</v>
      </c>
      <c r="U11205" t="s">
        <v>90</v>
      </c>
      <c r="V11205">
        <v>2.1134200000000001</v>
      </c>
      <c r="W11205">
        <v>4.5838449946326634</v>
      </c>
      <c r="X11205">
        <v>6.3402599999999998</v>
      </c>
      <c r="Y11205">
        <v>0</v>
      </c>
      <c r="Z11205">
        <v>0</v>
      </c>
      <c r="AA11205">
        <v>0</v>
      </c>
      <c r="AB11205">
        <v>4.5838449946326634</v>
      </c>
      <c r="AC11205">
        <v>2.7830810140041691</v>
      </c>
      <c r="AP11205">
        <v>0</v>
      </c>
      <c r="AQ11205">
        <v>0</v>
      </c>
      <c r="AR11205">
        <v>4.5838449946326634</v>
      </c>
      <c r="AS11205">
        <v>4.5838449946326634</v>
      </c>
      <c r="AT11205">
        <v>2.168922880749053</v>
      </c>
      <c r="AU11205" t="s">
        <v>10963</v>
      </c>
      <c r="AV11205">
        <v>40</v>
      </c>
      <c r="AW11205">
        <v>5.4223072018726323E-2</v>
      </c>
      <c r="AX11205">
        <v>2.25929466744693E-3</v>
      </c>
    </row>
    <row r="11206" spans="1:50" hidden="1" x14ac:dyDescent="0.3">
      <c r="A11206" t="s">
        <v>12846</v>
      </c>
      <c r="B11206" t="s">
        <v>10792</v>
      </c>
      <c r="D11206">
        <v>306</v>
      </c>
      <c r="F11206">
        <v>5</v>
      </c>
      <c r="G11206" t="s">
        <v>527</v>
      </c>
      <c r="H11206" t="s">
        <v>94</v>
      </c>
      <c r="I11206" t="s">
        <v>104</v>
      </c>
      <c r="J11206" t="s">
        <v>528</v>
      </c>
      <c r="K11206" t="s">
        <v>137</v>
      </c>
      <c r="L11206" t="s">
        <v>98</v>
      </c>
      <c r="M11206" t="s">
        <v>529</v>
      </c>
      <c r="N11206" t="s">
        <v>84</v>
      </c>
      <c r="O11206" t="s">
        <v>85</v>
      </c>
      <c r="P11206" t="s">
        <v>1602</v>
      </c>
      <c r="Q11206" t="s">
        <v>87</v>
      </c>
      <c r="R11206" t="s">
        <v>107</v>
      </c>
      <c r="T11206" t="s">
        <v>89</v>
      </c>
      <c r="U11206" t="s">
        <v>90</v>
      </c>
      <c r="V11206">
        <v>2.1134200000000001</v>
      </c>
      <c r="W11206">
        <v>3.1400183939834627</v>
      </c>
      <c r="X11206">
        <v>2.1134200000000001</v>
      </c>
      <c r="Y11206">
        <v>0</v>
      </c>
      <c r="Z11206">
        <v>0</v>
      </c>
      <c r="AA11206">
        <v>0</v>
      </c>
      <c r="AB11206">
        <v>3.1400183939834627</v>
      </c>
      <c r="AC11206">
        <v>1.4420180982593389</v>
      </c>
      <c r="AP11206">
        <v>0</v>
      </c>
      <c r="AQ11206">
        <v>0</v>
      </c>
      <c r="AR11206">
        <v>3.1400183939834627</v>
      </c>
      <c r="AS11206">
        <v>3.1400183939834627</v>
      </c>
      <c r="AT11206">
        <v>1.4857521902809014</v>
      </c>
      <c r="AU11206" t="s">
        <v>10965</v>
      </c>
      <c r="AV11206">
        <v>40</v>
      </c>
      <c r="AW11206">
        <v>3.7143804757022537E-2</v>
      </c>
      <c r="AX11206">
        <v>1.5476585315426057E-3</v>
      </c>
    </row>
    <row r="11207" spans="1:50" hidden="1" x14ac:dyDescent="0.3">
      <c r="A11207" t="s">
        <v>12847</v>
      </c>
      <c r="B11207" t="s">
        <v>10792</v>
      </c>
      <c r="D11207">
        <v>362</v>
      </c>
      <c r="F11207">
        <v>5</v>
      </c>
      <c r="G11207" t="s">
        <v>1522</v>
      </c>
      <c r="H11207" t="s">
        <v>94</v>
      </c>
      <c r="I11207" t="s">
        <v>95</v>
      </c>
      <c r="J11207" t="s">
        <v>96</v>
      </c>
      <c r="K11207" t="s">
        <v>168</v>
      </c>
      <c r="L11207" t="s">
        <v>82</v>
      </c>
      <c r="M11207" t="s">
        <v>410</v>
      </c>
      <c r="N11207" t="s">
        <v>100</v>
      </c>
      <c r="O11207" t="s">
        <v>85</v>
      </c>
      <c r="P11207" t="s">
        <v>1602</v>
      </c>
      <c r="Q11207" t="s">
        <v>271</v>
      </c>
      <c r="R11207" t="s">
        <v>107</v>
      </c>
      <c r="T11207" t="s">
        <v>89</v>
      </c>
      <c r="U11207" t="s">
        <v>90</v>
      </c>
      <c r="V11207">
        <v>0.31701299999999999</v>
      </c>
      <c r="W11207">
        <v>0</v>
      </c>
      <c r="X11207">
        <v>15.850652</v>
      </c>
      <c r="Y11207">
        <v>34.237406999999997</v>
      </c>
      <c r="Z11207">
        <v>110.003522</v>
      </c>
      <c r="AA11207">
        <v>0</v>
      </c>
      <c r="AB11207">
        <v>0</v>
      </c>
      <c r="AC11207">
        <v>0</v>
      </c>
      <c r="AP11207">
        <v>0</v>
      </c>
      <c r="AQ11207">
        <v>0</v>
      </c>
      <c r="AR11207">
        <v>0</v>
      </c>
      <c r="AS11207">
        <v>0</v>
      </c>
      <c r="AT11207">
        <v>0</v>
      </c>
      <c r="AU11207" t="s">
        <v>11809</v>
      </c>
      <c r="AV11207">
        <v>423</v>
      </c>
      <c r="AW11207">
        <v>0</v>
      </c>
      <c r="AX11207">
        <v>0</v>
      </c>
    </row>
    <row r="11208" spans="1:50" hidden="1" x14ac:dyDescent="0.3">
      <c r="A11208" t="s">
        <v>12848</v>
      </c>
      <c r="B11208" t="s">
        <v>10792</v>
      </c>
      <c r="D11208">
        <v>399</v>
      </c>
      <c r="F11208">
        <v>5</v>
      </c>
      <c r="G11208" t="s">
        <v>538</v>
      </c>
      <c r="H11208" t="s">
        <v>78</v>
      </c>
      <c r="I11208" t="s">
        <v>79</v>
      </c>
      <c r="J11208" t="s">
        <v>111</v>
      </c>
      <c r="K11208" t="s">
        <v>121</v>
      </c>
      <c r="L11208" t="s">
        <v>82</v>
      </c>
      <c r="M11208" t="s">
        <v>113</v>
      </c>
      <c r="N11208" t="s">
        <v>84</v>
      </c>
      <c r="O11208" t="s">
        <v>85</v>
      </c>
      <c r="P11208" t="s">
        <v>1602</v>
      </c>
      <c r="Q11208" t="s">
        <v>87</v>
      </c>
      <c r="R11208" t="s">
        <v>215</v>
      </c>
      <c r="T11208" t="s">
        <v>89</v>
      </c>
      <c r="U11208" t="s">
        <v>90</v>
      </c>
      <c r="V11208">
        <v>3.1701299999999999</v>
      </c>
      <c r="W11208">
        <v>9.5922703929992768</v>
      </c>
      <c r="X11208">
        <v>57.062345000000001</v>
      </c>
      <c r="Y11208">
        <v>25.361041</v>
      </c>
      <c r="Z11208">
        <v>15.850650999999999</v>
      </c>
      <c r="AA11208">
        <v>220.75775939005933</v>
      </c>
      <c r="AB11208">
        <v>7.9309900800000017</v>
      </c>
      <c r="AC11208">
        <v>185.76967868146386</v>
      </c>
      <c r="AP11208">
        <v>2.3531140000000001</v>
      </c>
      <c r="AQ11208">
        <v>0</v>
      </c>
      <c r="AR11208">
        <v>9.5922703929992768</v>
      </c>
      <c r="AS11208">
        <v>9.5922703929992768</v>
      </c>
      <c r="AT11208">
        <v>3.0258287177495173</v>
      </c>
      <c r="AU11208" t="s">
        <v>10967</v>
      </c>
      <c r="AV11208">
        <v>60</v>
      </c>
      <c r="AW11208">
        <v>5.0430478629158622E-2</v>
      </c>
      <c r="AX11208">
        <v>2.1012699428816094E-3</v>
      </c>
    </row>
    <row r="11209" spans="1:50" hidden="1" x14ac:dyDescent="0.3">
      <c r="A11209" t="s">
        <v>12849</v>
      </c>
      <c r="B11209" t="s">
        <v>10792</v>
      </c>
      <c r="D11209">
        <v>400</v>
      </c>
      <c r="F11209">
        <v>5</v>
      </c>
      <c r="G11209" t="s">
        <v>541</v>
      </c>
      <c r="H11209" t="s">
        <v>78</v>
      </c>
      <c r="I11209" t="s">
        <v>79</v>
      </c>
      <c r="J11209" t="s">
        <v>111</v>
      </c>
      <c r="K11209" t="s">
        <v>121</v>
      </c>
      <c r="L11209" t="s">
        <v>82</v>
      </c>
      <c r="M11209" t="s">
        <v>129</v>
      </c>
      <c r="N11209" t="s">
        <v>84</v>
      </c>
      <c r="O11209" t="s">
        <v>85</v>
      </c>
      <c r="P11209" t="s">
        <v>1602</v>
      </c>
      <c r="Q11209" t="s">
        <v>87</v>
      </c>
      <c r="R11209" t="s">
        <v>155</v>
      </c>
      <c r="T11209" t="s">
        <v>89</v>
      </c>
      <c r="U11209" t="s">
        <v>90</v>
      </c>
      <c r="V11209">
        <v>3.1701299999999999</v>
      </c>
      <c r="W11209">
        <v>6.2654673965325225</v>
      </c>
      <c r="X11209">
        <v>21.662555999999999</v>
      </c>
      <c r="Y11209">
        <v>31.701302999999999</v>
      </c>
      <c r="Z11209">
        <v>34.871433000000003</v>
      </c>
      <c r="AA11209">
        <v>51.14284952704098</v>
      </c>
      <c r="AB11209">
        <v>16.546203179999999</v>
      </c>
      <c r="AC11209">
        <v>30.546333437280481</v>
      </c>
      <c r="AP11209">
        <v>0</v>
      </c>
      <c r="AQ11209">
        <v>0</v>
      </c>
      <c r="AR11209">
        <v>6.2654673965325225</v>
      </c>
      <c r="AS11209">
        <v>6.2654673965325225</v>
      </c>
      <c r="AT11209">
        <v>1.9764070863127137</v>
      </c>
      <c r="AU11209" t="s">
        <v>10969</v>
      </c>
      <c r="AV11209">
        <v>60</v>
      </c>
      <c r="AW11209">
        <v>3.2940118105211892E-2</v>
      </c>
      <c r="AX11209">
        <v>1.3725049210504955E-3</v>
      </c>
    </row>
    <row r="11210" spans="1:50" hidden="1" x14ac:dyDescent="0.3">
      <c r="A11210" t="s">
        <v>12850</v>
      </c>
      <c r="B11210" t="s">
        <v>10792</v>
      </c>
      <c r="D11210">
        <v>404</v>
      </c>
      <c r="F11210">
        <v>5</v>
      </c>
      <c r="G11210" t="s">
        <v>544</v>
      </c>
      <c r="H11210" t="s">
        <v>78</v>
      </c>
      <c r="I11210" t="s">
        <v>79</v>
      </c>
      <c r="J11210" t="s">
        <v>80</v>
      </c>
      <c r="K11210" t="s">
        <v>168</v>
      </c>
      <c r="L11210" t="s">
        <v>82</v>
      </c>
      <c r="M11210" t="s">
        <v>545</v>
      </c>
      <c r="N11210" t="s">
        <v>100</v>
      </c>
      <c r="O11210" t="s">
        <v>85</v>
      </c>
      <c r="P11210" t="s">
        <v>1602</v>
      </c>
      <c r="Q11210" t="s">
        <v>87</v>
      </c>
      <c r="R11210" t="s">
        <v>107</v>
      </c>
      <c r="T11210" t="s">
        <v>89</v>
      </c>
      <c r="U11210" t="s">
        <v>90</v>
      </c>
      <c r="V11210">
        <v>0.31701299999999999</v>
      </c>
      <c r="W11210">
        <v>0</v>
      </c>
      <c r="X11210">
        <v>97.322996000000003</v>
      </c>
      <c r="Y11210">
        <v>31.384287</v>
      </c>
      <c r="Z11210">
        <v>43.430782999999998</v>
      </c>
      <c r="AA11210">
        <v>0</v>
      </c>
      <c r="AB11210">
        <v>0</v>
      </c>
      <c r="AC11210">
        <v>0</v>
      </c>
      <c r="AP11210">
        <v>0</v>
      </c>
      <c r="AQ11210">
        <v>0</v>
      </c>
      <c r="AR11210">
        <v>0</v>
      </c>
      <c r="AS11210">
        <v>0</v>
      </c>
      <c r="AT11210">
        <v>0</v>
      </c>
      <c r="AU11210" t="s">
        <v>10971</v>
      </c>
      <c r="AV11210">
        <v>441</v>
      </c>
      <c r="AW11210">
        <v>0</v>
      </c>
      <c r="AX11210">
        <v>0</v>
      </c>
    </row>
    <row r="11211" spans="1:50" hidden="1" x14ac:dyDescent="0.3">
      <c r="A11211" t="s">
        <v>12851</v>
      </c>
      <c r="B11211" t="s">
        <v>10792</v>
      </c>
      <c r="D11211">
        <v>405</v>
      </c>
      <c r="F11211">
        <v>5</v>
      </c>
      <c r="G11211" t="s">
        <v>548</v>
      </c>
      <c r="H11211" t="s">
        <v>78</v>
      </c>
      <c r="I11211" t="s">
        <v>79</v>
      </c>
      <c r="J11211" t="s">
        <v>80</v>
      </c>
      <c r="K11211" t="s">
        <v>168</v>
      </c>
      <c r="L11211" t="s">
        <v>82</v>
      </c>
      <c r="M11211" t="s">
        <v>83</v>
      </c>
      <c r="N11211" t="s">
        <v>100</v>
      </c>
      <c r="O11211" t="s">
        <v>85</v>
      </c>
      <c r="P11211" t="s">
        <v>1602</v>
      </c>
      <c r="Q11211" t="s">
        <v>87</v>
      </c>
      <c r="R11211" t="s">
        <v>88</v>
      </c>
      <c r="T11211" t="s">
        <v>89</v>
      </c>
      <c r="U11211" t="s">
        <v>90</v>
      </c>
      <c r="V11211">
        <v>0.31701299999999999</v>
      </c>
      <c r="W11211">
        <v>58.40993245090953</v>
      </c>
      <c r="X11211">
        <v>301.47938699999997</v>
      </c>
      <c r="Y11211">
        <v>157.87248700000001</v>
      </c>
      <c r="Z11211">
        <v>128.70728600000001</v>
      </c>
      <c r="AA11211">
        <v>15.269825326298987</v>
      </c>
      <c r="AB11211">
        <v>5.7872069999999995</v>
      </c>
      <c r="AC11211">
        <v>326.19962239788919</v>
      </c>
      <c r="AP11211">
        <v>0</v>
      </c>
      <c r="AQ11211">
        <v>0</v>
      </c>
      <c r="AR11211">
        <v>58.40993245090953</v>
      </c>
      <c r="AS11211">
        <v>58.40993245090953</v>
      </c>
      <c r="AT11211">
        <v>184.25090595940713</v>
      </c>
      <c r="AU11211" t="s">
        <v>10973</v>
      </c>
      <c r="AV11211">
        <v>441</v>
      </c>
      <c r="AW11211">
        <v>0.4178025078444606</v>
      </c>
      <c r="AX11211">
        <v>1.7408437826852526E-2</v>
      </c>
    </row>
    <row r="11212" spans="1:50" hidden="1" x14ac:dyDescent="0.3">
      <c r="A11212" t="s">
        <v>12852</v>
      </c>
      <c r="B11212" t="s">
        <v>10792</v>
      </c>
      <c r="D11212">
        <v>410</v>
      </c>
      <c r="F11212">
        <v>5</v>
      </c>
      <c r="G11212" t="s">
        <v>551</v>
      </c>
      <c r="H11212" t="s">
        <v>78</v>
      </c>
      <c r="I11212" t="s">
        <v>79</v>
      </c>
      <c r="J11212" t="s">
        <v>80</v>
      </c>
      <c r="K11212" t="s">
        <v>121</v>
      </c>
      <c r="L11212" t="s">
        <v>82</v>
      </c>
      <c r="M11212" t="s">
        <v>545</v>
      </c>
      <c r="N11212" t="s">
        <v>84</v>
      </c>
      <c r="O11212" t="s">
        <v>85</v>
      </c>
      <c r="P11212" t="s">
        <v>1602</v>
      </c>
      <c r="Q11212" t="s">
        <v>87</v>
      </c>
      <c r="R11212" t="s">
        <v>107</v>
      </c>
      <c r="T11212" t="s">
        <v>89</v>
      </c>
      <c r="U11212" t="s">
        <v>90</v>
      </c>
      <c r="V11212">
        <v>3.1701299999999999</v>
      </c>
      <c r="W11212">
        <v>0</v>
      </c>
      <c r="X11212">
        <v>64.459315000000004</v>
      </c>
      <c r="Y11212">
        <v>48.080308000000002</v>
      </c>
      <c r="Z11212">
        <v>15.850650999999999</v>
      </c>
      <c r="AA11212">
        <v>0</v>
      </c>
      <c r="AB11212">
        <v>0</v>
      </c>
      <c r="AC11212">
        <v>0</v>
      </c>
      <c r="AP11212">
        <v>0</v>
      </c>
      <c r="AQ11212">
        <v>0</v>
      </c>
      <c r="AR11212">
        <v>0</v>
      </c>
      <c r="AS11212">
        <v>0</v>
      </c>
      <c r="AT11212">
        <v>0</v>
      </c>
      <c r="AU11212" t="s">
        <v>10975</v>
      </c>
      <c r="AV11212">
        <v>60</v>
      </c>
      <c r="AW11212">
        <v>0</v>
      </c>
      <c r="AX11212">
        <v>0</v>
      </c>
    </row>
    <row r="11213" spans="1:50" hidden="1" x14ac:dyDescent="0.3">
      <c r="A11213" t="s">
        <v>12853</v>
      </c>
      <c r="B11213" t="s">
        <v>10792</v>
      </c>
      <c r="D11213">
        <v>411</v>
      </c>
      <c r="F11213">
        <v>5</v>
      </c>
      <c r="G11213" t="s">
        <v>554</v>
      </c>
      <c r="H11213" t="s">
        <v>78</v>
      </c>
      <c r="I11213" t="s">
        <v>79</v>
      </c>
      <c r="J11213" t="s">
        <v>111</v>
      </c>
      <c r="K11213" t="s">
        <v>168</v>
      </c>
      <c r="L11213" t="s">
        <v>82</v>
      </c>
      <c r="M11213" t="s">
        <v>129</v>
      </c>
      <c r="N11213" t="s">
        <v>100</v>
      </c>
      <c r="O11213" t="s">
        <v>85</v>
      </c>
      <c r="P11213" t="s">
        <v>1602</v>
      </c>
      <c r="Q11213" t="s">
        <v>87</v>
      </c>
      <c r="R11213" t="s">
        <v>88</v>
      </c>
      <c r="T11213" t="s">
        <v>89</v>
      </c>
      <c r="U11213" t="s">
        <v>90</v>
      </c>
      <c r="V11213">
        <v>0.31701299999999999</v>
      </c>
      <c r="W11213">
        <v>32.482391331796002</v>
      </c>
      <c r="X11213">
        <v>96.371955999999997</v>
      </c>
      <c r="Y11213">
        <v>64.353641999999994</v>
      </c>
      <c r="Z11213">
        <v>37.090521000000003</v>
      </c>
      <c r="AA11213">
        <v>26.968836139025274</v>
      </c>
      <c r="AB11213">
        <v>6.0241410000000046</v>
      </c>
      <c r="AC11213">
        <v>93.004311912712936</v>
      </c>
      <c r="AP11213">
        <v>1.6598660000000001</v>
      </c>
      <c r="AQ11213">
        <v>1.4880070941863242</v>
      </c>
      <c r="AR11213">
        <v>32.482391331796002</v>
      </c>
      <c r="AS11213">
        <v>32.482391331796002</v>
      </c>
      <c r="AT11213">
        <v>102.46390946679159</v>
      </c>
      <c r="AU11213" t="s">
        <v>10977</v>
      </c>
      <c r="AV11213">
        <v>441</v>
      </c>
      <c r="AW11213">
        <v>0.23234446591109204</v>
      </c>
      <c r="AX11213">
        <v>9.6810194129621687E-3</v>
      </c>
    </row>
    <row r="11214" spans="1:50" hidden="1" x14ac:dyDescent="0.3">
      <c r="A11214" t="s">
        <v>12854</v>
      </c>
      <c r="B11214" t="s">
        <v>10792</v>
      </c>
      <c r="D11214">
        <v>412</v>
      </c>
      <c r="F11214">
        <v>5</v>
      </c>
      <c r="G11214" t="s">
        <v>557</v>
      </c>
      <c r="H11214" t="s">
        <v>78</v>
      </c>
      <c r="I11214" t="s">
        <v>79</v>
      </c>
      <c r="J11214" t="s">
        <v>111</v>
      </c>
      <c r="K11214" t="s">
        <v>168</v>
      </c>
      <c r="L11214" t="s">
        <v>82</v>
      </c>
      <c r="M11214" t="s">
        <v>113</v>
      </c>
      <c r="N11214" t="s">
        <v>100</v>
      </c>
      <c r="O11214" t="s">
        <v>85</v>
      </c>
      <c r="P11214" t="s">
        <v>1602</v>
      </c>
      <c r="Q11214" t="s">
        <v>87</v>
      </c>
      <c r="R11214" t="s">
        <v>88</v>
      </c>
      <c r="T11214" t="s">
        <v>89</v>
      </c>
      <c r="U11214" t="s">
        <v>90</v>
      </c>
      <c r="V11214">
        <v>0.31701299999999999</v>
      </c>
      <c r="W11214">
        <v>13.716820293061682</v>
      </c>
      <c r="X11214">
        <v>73.494184000000004</v>
      </c>
      <c r="Y11214">
        <v>42.479742999999999</v>
      </c>
      <c r="Z11214">
        <v>20.922858000000002</v>
      </c>
      <c r="AA11214">
        <v>13.223523791857899</v>
      </c>
      <c r="AB11214">
        <v>0.96096199999999932</v>
      </c>
      <c r="AC11214">
        <v>58.933928172429262</v>
      </c>
      <c r="AP11214">
        <v>0</v>
      </c>
      <c r="AQ11214">
        <v>0</v>
      </c>
      <c r="AR11214">
        <v>13.716820293061682</v>
      </c>
      <c r="AS11214">
        <v>13.716820293061682</v>
      </c>
      <c r="AT11214">
        <v>43.268952040016288</v>
      </c>
      <c r="AU11214" t="s">
        <v>10979</v>
      </c>
      <c r="AV11214">
        <v>441</v>
      </c>
      <c r="AW11214">
        <v>9.8115537505705869E-2</v>
      </c>
      <c r="AX11214">
        <v>4.0881473960710782E-3</v>
      </c>
    </row>
    <row r="11215" spans="1:50" hidden="1" x14ac:dyDescent="0.3">
      <c r="A11215" t="s">
        <v>12855</v>
      </c>
      <c r="B11215" t="s">
        <v>10792</v>
      </c>
      <c r="D11215">
        <v>413</v>
      </c>
      <c r="F11215">
        <v>5</v>
      </c>
      <c r="G11215" t="s">
        <v>560</v>
      </c>
      <c r="H11215" t="s">
        <v>78</v>
      </c>
      <c r="I11215" t="s">
        <v>79</v>
      </c>
      <c r="J11215" t="s">
        <v>111</v>
      </c>
      <c r="K11215" t="s">
        <v>387</v>
      </c>
      <c r="L11215" t="s">
        <v>388</v>
      </c>
      <c r="M11215" t="s">
        <v>113</v>
      </c>
      <c r="N11215" t="s">
        <v>100</v>
      </c>
      <c r="O11215" t="s">
        <v>85</v>
      </c>
      <c r="P11215" t="s">
        <v>1602</v>
      </c>
      <c r="Q11215" t="s">
        <v>87</v>
      </c>
      <c r="R11215" t="s">
        <v>215</v>
      </c>
      <c r="T11215" t="s">
        <v>89</v>
      </c>
      <c r="U11215" t="s">
        <v>90</v>
      </c>
      <c r="V11215">
        <v>0.211342</v>
      </c>
      <c r="W11215">
        <v>1.5252719999999997</v>
      </c>
      <c r="X11215">
        <v>28.038042999999998</v>
      </c>
      <c r="Y11215">
        <v>25.995068</v>
      </c>
      <c r="Z11215">
        <v>21.134201000000001</v>
      </c>
      <c r="AA11215">
        <v>9.2724711429080866</v>
      </c>
      <c r="AB11215">
        <v>1.5252719999999997</v>
      </c>
      <c r="AC11215">
        <v>24.825131463204276</v>
      </c>
      <c r="AP11215">
        <v>0</v>
      </c>
      <c r="AQ11215">
        <v>0</v>
      </c>
      <c r="AR11215">
        <v>42.119141633144324</v>
      </c>
      <c r="AS11215">
        <v>1.5252719999999997</v>
      </c>
      <c r="AT11215">
        <v>7.2170794257648723</v>
      </c>
      <c r="AU11215" t="s">
        <v>10981</v>
      </c>
      <c r="AV11215">
        <v>672</v>
      </c>
      <c r="AW11215">
        <v>1.0739701526435821E-2</v>
      </c>
      <c r="AX11215">
        <v>4.4748756360149256E-4</v>
      </c>
    </row>
    <row r="11216" spans="1:50" hidden="1" x14ac:dyDescent="0.3">
      <c r="A11216" t="s">
        <v>12856</v>
      </c>
      <c r="B11216" t="s">
        <v>10792</v>
      </c>
      <c r="D11216">
        <v>414</v>
      </c>
      <c r="F11216">
        <v>5</v>
      </c>
      <c r="G11216" t="s">
        <v>563</v>
      </c>
      <c r="H11216" t="s">
        <v>78</v>
      </c>
      <c r="I11216" t="s">
        <v>79</v>
      </c>
      <c r="J11216" t="s">
        <v>111</v>
      </c>
      <c r="K11216" t="s">
        <v>387</v>
      </c>
      <c r="L11216" t="s">
        <v>388</v>
      </c>
      <c r="M11216" t="s">
        <v>129</v>
      </c>
      <c r="N11216" t="s">
        <v>100</v>
      </c>
      <c r="O11216" t="s">
        <v>85</v>
      </c>
      <c r="P11216" t="s">
        <v>1602</v>
      </c>
      <c r="Q11216" t="s">
        <v>87</v>
      </c>
      <c r="R11216" t="s">
        <v>215</v>
      </c>
      <c r="T11216" t="s">
        <v>89</v>
      </c>
      <c r="U11216" t="s">
        <v>90</v>
      </c>
      <c r="V11216">
        <v>0.211342</v>
      </c>
      <c r="W11216">
        <v>1.2202139999999999</v>
      </c>
      <c r="X11216">
        <v>56.639657</v>
      </c>
      <c r="Y11216">
        <v>29.165198</v>
      </c>
      <c r="Z11216">
        <v>28.953855000000001</v>
      </c>
      <c r="AA11216">
        <v>11.892748692549054</v>
      </c>
      <c r="AB11216">
        <v>1.2202139999999999</v>
      </c>
      <c r="AC11216">
        <v>31.889753639225077</v>
      </c>
      <c r="AP11216">
        <v>0</v>
      </c>
      <c r="AQ11216">
        <v>0</v>
      </c>
      <c r="AR11216">
        <v>30.481370124487984</v>
      </c>
      <c r="AS11216">
        <v>1.2202139999999999</v>
      </c>
      <c r="AT11216">
        <v>5.7736465066101381</v>
      </c>
      <c r="AU11216" t="s">
        <v>10983</v>
      </c>
      <c r="AV11216">
        <v>672</v>
      </c>
      <c r="AW11216">
        <v>8.5917358729317526E-3</v>
      </c>
      <c r="AX11216">
        <v>3.5798899470548969E-4</v>
      </c>
    </row>
    <row r="11217" spans="1:50" hidden="1" x14ac:dyDescent="0.3">
      <c r="A11217" t="s">
        <v>12857</v>
      </c>
      <c r="B11217" t="s">
        <v>10792</v>
      </c>
      <c r="D11217">
        <v>415</v>
      </c>
      <c r="F11217">
        <v>5</v>
      </c>
      <c r="G11217" t="s">
        <v>566</v>
      </c>
      <c r="H11217" t="s">
        <v>78</v>
      </c>
      <c r="I11217" t="s">
        <v>79</v>
      </c>
      <c r="J11217" t="s">
        <v>436</v>
      </c>
      <c r="K11217" t="s">
        <v>387</v>
      </c>
      <c r="L11217" t="s">
        <v>388</v>
      </c>
      <c r="M11217" t="s">
        <v>129</v>
      </c>
      <c r="N11217" t="s">
        <v>100</v>
      </c>
      <c r="O11217" t="s">
        <v>85</v>
      </c>
      <c r="P11217" t="s">
        <v>1602</v>
      </c>
      <c r="Q11217" t="s">
        <v>271</v>
      </c>
      <c r="R11217" t="s">
        <v>107</v>
      </c>
      <c r="T11217" t="s">
        <v>89</v>
      </c>
      <c r="U11217" t="s">
        <v>90</v>
      </c>
      <c r="V11217">
        <v>0.211342</v>
      </c>
      <c r="W11217">
        <v>0</v>
      </c>
      <c r="X11217">
        <v>0</v>
      </c>
      <c r="Y11217">
        <v>6.3402609999999999</v>
      </c>
      <c r="Z11217">
        <v>0.84536800000000001</v>
      </c>
      <c r="AA11217">
        <v>0</v>
      </c>
      <c r="AB11217">
        <v>0</v>
      </c>
      <c r="AC11217">
        <v>0</v>
      </c>
      <c r="AP11217">
        <v>0</v>
      </c>
      <c r="AQ11217">
        <v>0</v>
      </c>
      <c r="AR11217">
        <v>0</v>
      </c>
      <c r="AS11217">
        <v>0</v>
      </c>
      <c r="AT11217">
        <v>0</v>
      </c>
      <c r="AU11217" t="s">
        <v>11820</v>
      </c>
      <c r="AV11217">
        <v>189</v>
      </c>
      <c r="AW11217">
        <v>0</v>
      </c>
      <c r="AX11217">
        <v>0</v>
      </c>
    </row>
    <row r="11218" spans="1:50" hidden="1" x14ac:dyDescent="0.3">
      <c r="A11218" t="s">
        <v>12858</v>
      </c>
      <c r="B11218" t="s">
        <v>10792</v>
      </c>
      <c r="D11218">
        <v>416</v>
      </c>
      <c r="F11218">
        <v>5</v>
      </c>
      <c r="G11218" t="s">
        <v>569</v>
      </c>
      <c r="H11218" t="s">
        <v>78</v>
      </c>
      <c r="I11218" t="s">
        <v>79</v>
      </c>
      <c r="J11218" t="s">
        <v>436</v>
      </c>
      <c r="K11218" t="s">
        <v>387</v>
      </c>
      <c r="L11218" t="s">
        <v>388</v>
      </c>
      <c r="M11218" t="s">
        <v>113</v>
      </c>
      <c r="N11218" t="s">
        <v>100</v>
      </c>
      <c r="O11218" t="s">
        <v>85</v>
      </c>
      <c r="P11218" t="s">
        <v>1602</v>
      </c>
      <c r="Q11218" t="s">
        <v>271</v>
      </c>
      <c r="R11218" t="s">
        <v>107</v>
      </c>
      <c r="T11218" t="s">
        <v>89</v>
      </c>
      <c r="U11218" t="s">
        <v>90</v>
      </c>
      <c r="V11218">
        <v>0.211342</v>
      </c>
      <c r="W11218">
        <v>0</v>
      </c>
      <c r="X11218">
        <v>0</v>
      </c>
      <c r="Y11218">
        <v>0.422684</v>
      </c>
      <c r="Z11218">
        <v>0.63402599999999998</v>
      </c>
      <c r="AA11218">
        <v>0</v>
      </c>
      <c r="AB11218">
        <v>0</v>
      </c>
      <c r="AC11218">
        <v>0</v>
      </c>
      <c r="AP11218">
        <v>0</v>
      </c>
      <c r="AQ11218">
        <v>0</v>
      </c>
      <c r="AR11218">
        <v>0</v>
      </c>
      <c r="AS11218">
        <v>0</v>
      </c>
      <c r="AT11218">
        <v>0</v>
      </c>
      <c r="AU11218" t="s">
        <v>11822</v>
      </c>
      <c r="AV11218">
        <v>189</v>
      </c>
      <c r="AW11218">
        <v>0</v>
      </c>
      <c r="AX11218">
        <v>0</v>
      </c>
    </row>
    <row r="11219" spans="1:50" hidden="1" x14ac:dyDescent="0.3">
      <c r="A11219" t="s">
        <v>12859</v>
      </c>
      <c r="B11219" t="s">
        <v>10792</v>
      </c>
      <c r="D11219">
        <v>420</v>
      </c>
      <c r="F11219">
        <v>5</v>
      </c>
      <c r="G11219" t="s">
        <v>572</v>
      </c>
      <c r="H11219" t="s">
        <v>78</v>
      </c>
      <c r="I11219" t="s">
        <v>79</v>
      </c>
      <c r="J11219" t="s">
        <v>111</v>
      </c>
      <c r="K11219" t="s">
        <v>168</v>
      </c>
      <c r="L11219" t="s">
        <v>82</v>
      </c>
      <c r="M11219" t="s">
        <v>129</v>
      </c>
      <c r="N11219" t="s">
        <v>100</v>
      </c>
      <c r="O11219" t="s">
        <v>85</v>
      </c>
      <c r="P11219" t="s">
        <v>1602</v>
      </c>
      <c r="Q11219" t="s">
        <v>271</v>
      </c>
      <c r="R11219" t="s">
        <v>107</v>
      </c>
      <c r="T11219" t="s">
        <v>89</v>
      </c>
      <c r="U11219" t="s">
        <v>90</v>
      </c>
      <c r="V11219">
        <v>0.31701299999999999</v>
      </c>
      <c r="W11219">
        <v>0</v>
      </c>
      <c r="X11219">
        <v>0</v>
      </c>
      <c r="Y11219">
        <v>0.31701299999999999</v>
      </c>
      <c r="Z11219">
        <v>6.3402609999999999</v>
      </c>
      <c r="AA11219">
        <v>0</v>
      </c>
      <c r="AB11219">
        <v>0</v>
      </c>
      <c r="AC11219">
        <v>0</v>
      </c>
      <c r="AP11219">
        <v>0</v>
      </c>
      <c r="AQ11219">
        <v>0</v>
      </c>
      <c r="AR11219">
        <v>0</v>
      </c>
      <c r="AS11219">
        <v>0</v>
      </c>
      <c r="AT11219">
        <v>0</v>
      </c>
      <c r="AU11219" t="s">
        <v>11824</v>
      </c>
      <c r="AV11219">
        <v>441</v>
      </c>
      <c r="AW11219">
        <v>0</v>
      </c>
      <c r="AX11219">
        <v>0</v>
      </c>
    </row>
    <row r="11220" spans="1:50" hidden="1" x14ac:dyDescent="0.3">
      <c r="A11220" t="s">
        <v>12860</v>
      </c>
      <c r="B11220" t="s">
        <v>10792</v>
      </c>
      <c r="D11220">
        <v>421</v>
      </c>
      <c r="F11220">
        <v>5</v>
      </c>
      <c r="G11220" t="s">
        <v>575</v>
      </c>
      <c r="H11220" t="s">
        <v>78</v>
      </c>
      <c r="I11220" t="s">
        <v>79</v>
      </c>
      <c r="J11220" t="s">
        <v>111</v>
      </c>
      <c r="K11220" t="s">
        <v>168</v>
      </c>
      <c r="L11220" t="s">
        <v>82</v>
      </c>
      <c r="M11220" t="s">
        <v>113</v>
      </c>
      <c r="N11220" t="s">
        <v>100</v>
      </c>
      <c r="O11220" t="s">
        <v>85</v>
      </c>
      <c r="P11220" t="s">
        <v>1602</v>
      </c>
      <c r="Q11220" t="s">
        <v>271</v>
      </c>
      <c r="R11220" t="s">
        <v>107</v>
      </c>
      <c r="T11220" t="s">
        <v>89</v>
      </c>
      <c r="U11220" t="s">
        <v>90</v>
      </c>
      <c r="V11220">
        <v>0.31701299999999999</v>
      </c>
      <c r="W11220">
        <v>0</v>
      </c>
      <c r="X11220">
        <v>0</v>
      </c>
      <c r="Y11220">
        <v>0.63402599999999998</v>
      </c>
      <c r="Z11220">
        <v>6.3402609999999999</v>
      </c>
      <c r="AA11220">
        <v>0</v>
      </c>
      <c r="AB11220">
        <v>0</v>
      </c>
      <c r="AC11220">
        <v>0</v>
      </c>
      <c r="AP11220">
        <v>0</v>
      </c>
      <c r="AQ11220">
        <v>0</v>
      </c>
      <c r="AR11220">
        <v>0</v>
      </c>
      <c r="AS11220">
        <v>0</v>
      </c>
      <c r="AT11220">
        <v>0</v>
      </c>
      <c r="AU11220" t="s">
        <v>11826</v>
      </c>
      <c r="AV11220">
        <v>441</v>
      </c>
      <c r="AW11220">
        <v>0</v>
      </c>
      <c r="AX11220">
        <v>0</v>
      </c>
    </row>
    <row r="11221" spans="1:50" hidden="1" x14ac:dyDescent="0.3">
      <c r="A11221" t="s">
        <v>12861</v>
      </c>
      <c r="B11221" t="s">
        <v>10792</v>
      </c>
      <c r="D11221">
        <v>422</v>
      </c>
      <c r="F11221">
        <v>5</v>
      </c>
      <c r="G11221" t="s">
        <v>578</v>
      </c>
      <c r="H11221" t="s">
        <v>78</v>
      </c>
      <c r="I11221" t="s">
        <v>79</v>
      </c>
      <c r="J11221" t="s">
        <v>80</v>
      </c>
      <c r="K11221" t="s">
        <v>168</v>
      </c>
      <c r="L11221" t="s">
        <v>82</v>
      </c>
      <c r="M11221" t="s">
        <v>83</v>
      </c>
      <c r="N11221" t="s">
        <v>100</v>
      </c>
      <c r="O11221" t="s">
        <v>85</v>
      </c>
      <c r="P11221" t="s">
        <v>1602</v>
      </c>
      <c r="Q11221" t="s">
        <v>271</v>
      </c>
      <c r="R11221" t="s">
        <v>107</v>
      </c>
      <c r="T11221" t="s">
        <v>89</v>
      </c>
      <c r="U11221" t="s">
        <v>90</v>
      </c>
      <c r="V11221">
        <v>0.31701299999999999</v>
      </c>
      <c r="W11221">
        <v>0</v>
      </c>
      <c r="X11221">
        <v>0</v>
      </c>
      <c r="Y11221">
        <v>19.020782000000001</v>
      </c>
      <c r="Z11221">
        <v>236.49169800000001</v>
      </c>
      <c r="AA11221">
        <v>0</v>
      </c>
      <c r="AB11221">
        <v>0</v>
      </c>
      <c r="AC11221">
        <v>0</v>
      </c>
      <c r="AP11221">
        <v>0</v>
      </c>
      <c r="AQ11221">
        <v>0</v>
      </c>
      <c r="AR11221">
        <v>0</v>
      </c>
      <c r="AS11221">
        <v>0</v>
      </c>
      <c r="AT11221">
        <v>0</v>
      </c>
      <c r="AU11221" t="s">
        <v>11828</v>
      </c>
      <c r="AV11221">
        <v>441</v>
      </c>
      <c r="AW11221">
        <v>0</v>
      </c>
      <c r="AX11221">
        <v>0</v>
      </c>
    </row>
    <row r="11222" spans="1:50" hidden="1" x14ac:dyDescent="0.3">
      <c r="A11222" t="s">
        <v>12862</v>
      </c>
      <c r="B11222" t="s">
        <v>10792</v>
      </c>
      <c r="D11222">
        <v>425</v>
      </c>
      <c r="F11222">
        <v>5</v>
      </c>
      <c r="G11222" t="s">
        <v>581</v>
      </c>
      <c r="H11222" t="s">
        <v>78</v>
      </c>
      <c r="I11222" t="s">
        <v>79</v>
      </c>
      <c r="J11222" t="s">
        <v>80</v>
      </c>
      <c r="K11222" t="s">
        <v>168</v>
      </c>
      <c r="L11222" t="s">
        <v>82</v>
      </c>
      <c r="M11222" t="s">
        <v>582</v>
      </c>
      <c r="N11222" t="s">
        <v>100</v>
      </c>
      <c r="O11222" t="s">
        <v>85</v>
      </c>
      <c r="P11222" t="s">
        <v>1602</v>
      </c>
      <c r="Q11222" t="s">
        <v>87</v>
      </c>
      <c r="R11222" t="s">
        <v>107</v>
      </c>
      <c r="T11222" t="s">
        <v>89</v>
      </c>
      <c r="U11222" t="s">
        <v>90</v>
      </c>
      <c r="V11222">
        <v>0.31701299999999999</v>
      </c>
      <c r="W11222">
        <v>36.044102374700564</v>
      </c>
      <c r="X11222">
        <v>331.912643</v>
      </c>
      <c r="Y11222">
        <v>0</v>
      </c>
      <c r="Z11222">
        <v>0</v>
      </c>
      <c r="AA11222">
        <v>15.505030591656274</v>
      </c>
      <c r="AB11222">
        <v>0.33524199999999993</v>
      </c>
      <c r="AC11222">
        <v>156.61183987558803</v>
      </c>
      <c r="AP11222">
        <v>0</v>
      </c>
      <c r="AQ11222">
        <v>0</v>
      </c>
      <c r="AR11222">
        <v>36.044102374700564</v>
      </c>
      <c r="AS11222">
        <v>36.044102374700564</v>
      </c>
      <c r="AT11222">
        <v>113.69913023977114</v>
      </c>
      <c r="AU11222" t="s">
        <v>10985</v>
      </c>
      <c r="AV11222">
        <v>441</v>
      </c>
      <c r="AW11222">
        <v>0.25782115700628377</v>
      </c>
      <c r="AX11222">
        <v>1.0742548208595158E-2</v>
      </c>
    </row>
    <row r="11223" spans="1:50" hidden="1" x14ac:dyDescent="0.3">
      <c r="A11223" t="s">
        <v>12863</v>
      </c>
      <c r="B11223" t="s">
        <v>10792</v>
      </c>
      <c r="D11223">
        <v>426</v>
      </c>
      <c r="F11223">
        <v>5</v>
      </c>
      <c r="G11223" t="s">
        <v>585</v>
      </c>
      <c r="H11223" t="s">
        <v>78</v>
      </c>
      <c r="I11223" t="s">
        <v>79</v>
      </c>
      <c r="J11223" t="s">
        <v>80</v>
      </c>
      <c r="K11223" t="s">
        <v>81</v>
      </c>
      <c r="L11223" t="s">
        <v>82</v>
      </c>
      <c r="M11223" t="s">
        <v>582</v>
      </c>
      <c r="N11223" t="s">
        <v>84</v>
      </c>
      <c r="O11223" t="s">
        <v>85</v>
      </c>
      <c r="P11223" t="s">
        <v>1602</v>
      </c>
      <c r="Q11223" t="s">
        <v>87</v>
      </c>
      <c r="R11223" t="s">
        <v>107</v>
      </c>
      <c r="T11223" t="s">
        <v>89</v>
      </c>
      <c r="U11223" t="s">
        <v>90</v>
      </c>
      <c r="V11223">
        <v>2.1134200000000001</v>
      </c>
      <c r="W11223">
        <v>29.144582158207495</v>
      </c>
      <c r="X11223">
        <v>50.017611000000002</v>
      </c>
      <c r="Y11223">
        <v>0</v>
      </c>
      <c r="Z11223">
        <v>0</v>
      </c>
      <c r="AA11223">
        <v>15.889389107418715</v>
      </c>
      <c r="AB11223">
        <v>0.62389313999999996</v>
      </c>
      <c r="AC11223">
        <v>95.625919627369882</v>
      </c>
      <c r="AP11223">
        <v>0</v>
      </c>
      <c r="AQ11223">
        <v>0</v>
      </c>
      <c r="AR11223">
        <v>29.144582158207495</v>
      </c>
      <c r="AS11223">
        <v>29.144582158207495</v>
      </c>
      <c r="AT11223">
        <v>13.790246216183954</v>
      </c>
      <c r="AU11223" t="s">
        <v>10987</v>
      </c>
      <c r="AV11223">
        <v>80</v>
      </c>
      <c r="AW11223">
        <v>0.17237807770229943</v>
      </c>
      <c r="AX11223">
        <v>7.1824199042624763E-3</v>
      </c>
    </row>
    <row r="11224" spans="1:50" hidden="1" x14ac:dyDescent="0.3">
      <c r="A11224" t="s">
        <v>12864</v>
      </c>
      <c r="B11224" t="s">
        <v>10792</v>
      </c>
      <c r="D11224">
        <v>427</v>
      </c>
      <c r="F11224">
        <v>5</v>
      </c>
      <c r="G11224" t="s">
        <v>588</v>
      </c>
      <c r="H11224" t="s">
        <v>78</v>
      </c>
      <c r="I11224" t="s">
        <v>79</v>
      </c>
      <c r="J11224" t="s">
        <v>80</v>
      </c>
      <c r="K11224" t="s">
        <v>121</v>
      </c>
      <c r="L11224" t="s">
        <v>82</v>
      </c>
      <c r="M11224" t="s">
        <v>582</v>
      </c>
      <c r="N11224" t="s">
        <v>84</v>
      </c>
      <c r="O11224" t="s">
        <v>85</v>
      </c>
      <c r="P11224" t="s">
        <v>1602</v>
      </c>
      <c r="Q11224" t="s">
        <v>87</v>
      </c>
      <c r="R11224" t="s">
        <v>107</v>
      </c>
      <c r="T11224" t="s">
        <v>89</v>
      </c>
      <c r="U11224" t="s">
        <v>90</v>
      </c>
      <c r="V11224">
        <v>3.1701299999999999</v>
      </c>
      <c r="W11224">
        <v>44.855897387945937</v>
      </c>
      <c r="X11224">
        <v>38.041562999999996</v>
      </c>
      <c r="Y11224">
        <v>0</v>
      </c>
      <c r="Z11224">
        <v>0</v>
      </c>
      <c r="AA11224">
        <v>29.879311480840435</v>
      </c>
      <c r="AB11224">
        <v>0</v>
      </c>
      <c r="AC11224">
        <v>45.365547461846774</v>
      </c>
      <c r="AP11224">
        <v>0</v>
      </c>
      <c r="AQ11224">
        <v>0</v>
      </c>
      <c r="AR11224">
        <v>44.855897387945937</v>
      </c>
      <c r="AS11224">
        <v>44.855897387945937</v>
      </c>
      <c r="AT11224">
        <v>14.149545093717274</v>
      </c>
      <c r="AU11224" t="s">
        <v>10989</v>
      </c>
      <c r="AV11224">
        <v>60</v>
      </c>
      <c r="AW11224">
        <v>0.23582575156195457</v>
      </c>
      <c r="AX11224">
        <v>9.8260729817481064E-3</v>
      </c>
    </row>
    <row r="11225" spans="1:50" hidden="1" x14ac:dyDescent="0.3">
      <c r="A11225" t="s">
        <v>12865</v>
      </c>
      <c r="B11225" t="s">
        <v>10792</v>
      </c>
      <c r="D11225">
        <v>501</v>
      </c>
      <c r="F11225">
        <v>5</v>
      </c>
      <c r="G11225" t="s">
        <v>599</v>
      </c>
      <c r="H11225" t="s">
        <v>94</v>
      </c>
      <c r="I11225" t="s">
        <v>104</v>
      </c>
      <c r="J11225" t="s">
        <v>210</v>
      </c>
      <c r="K11225" t="s">
        <v>97</v>
      </c>
      <c r="L11225" t="s">
        <v>98</v>
      </c>
      <c r="M11225" t="s">
        <v>513</v>
      </c>
      <c r="N11225" t="s">
        <v>100</v>
      </c>
      <c r="O11225" t="s">
        <v>85</v>
      </c>
      <c r="P11225" t="s">
        <v>1602</v>
      </c>
      <c r="Q11225" t="s">
        <v>87</v>
      </c>
      <c r="R11225" t="s">
        <v>215</v>
      </c>
      <c r="T11225" t="s">
        <v>89</v>
      </c>
      <c r="U11225" t="s">
        <v>90</v>
      </c>
      <c r="V11225">
        <v>0.80310000000000004</v>
      </c>
      <c r="W11225">
        <v>1.7265647822056012</v>
      </c>
      <c r="X11225">
        <v>5.6216980000000003</v>
      </c>
      <c r="Y11225">
        <v>2.007749</v>
      </c>
      <c r="Z11225">
        <v>4.8185979999999997</v>
      </c>
      <c r="AA11225">
        <v>5.7343227523400158</v>
      </c>
      <c r="AB11225">
        <v>1.7265647822056007</v>
      </c>
      <c r="AC11225">
        <v>2.7689061034237703</v>
      </c>
      <c r="AP11225">
        <v>0</v>
      </c>
      <c r="AQ11225">
        <v>0</v>
      </c>
      <c r="AR11225">
        <v>1.7265647822056012</v>
      </c>
      <c r="AS11225">
        <v>1.7265647822056012</v>
      </c>
      <c r="AT11225">
        <v>2.1498752113131627</v>
      </c>
      <c r="AU11225" t="s">
        <v>10991</v>
      </c>
      <c r="AV11225">
        <v>50</v>
      </c>
      <c r="AW11225">
        <v>4.2997504226263257E-2</v>
      </c>
      <c r="AX11225">
        <v>1.7915626760943023E-3</v>
      </c>
    </row>
    <row r="11226" spans="1:50" hidden="1" x14ac:dyDescent="0.3">
      <c r="A11226" t="s">
        <v>12866</v>
      </c>
      <c r="B11226" t="s">
        <v>10792</v>
      </c>
      <c r="D11226">
        <v>510</v>
      </c>
      <c r="F11226">
        <v>5</v>
      </c>
      <c r="G11226" t="s">
        <v>602</v>
      </c>
      <c r="H11226" t="s">
        <v>94</v>
      </c>
      <c r="I11226" t="s">
        <v>104</v>
      </c>
      <c r="J11226" t="s">
        <v>210</v>
      </c>
      <c r="K11226" t="s">
        <v>168</v>
      </c>
      <c r="L11226" t="s">
        <v>82</v>
      </c>
      <c r="M11226" t="s">
        <v>513</v>
      </c>
      <c r="N11226" t="s">
        <v>100</v>
      </c>
      <c r="O11226" t="s">
        <v>85</v>
      </c>
      <c r="P11226" t="s">
        <v>1602</v>
      </c>
      <c r="Q11226" t="s">
        <v>87</v>
      </c>
      <c r="R11226" t="s">
        <v>88</v>
      </c>
      <c r="T11226" t="s">
        <v>89</v>
      </c>
      <c r="U11226" t="s">
        <v>90</v>
      </c>
      <c r="V11226">
        <v>0.31701299999999999</v>
      </c>
      <c r="W11226">
        <v>782.46554367031308</v>
      </c>
      <c r="X11226">
        <v>28.953856999999999</v>
      </c>
      <c r="Y11226">
        <v>217.15392</v>
      </c>
      <c r="Z11226">
        <v>208.59456800000001</v>
      </c>
      <c r="AA11226">
        <v>12.309556984288625</v>
      </c>
      <c r="AB11226">
        <v>790.78477565651542</v>
      </c>
      <c r="AC11226">
        <v>115.12390223740908</v>
      </c>
      <c r="AP11226">
        <v>8.9832649999999994</v>
      </c>
      <c r="AQ11226">
        <v>8.5422000900710398</v>
      </c>
      <c r="AR11226">
        <v>724.18785342939066</v>
      </c>
      <c r="AS11226">
        <v>782.46554367031308</v>
      </c>
      <c r="AT11226">
        <v>2468.2443422519364</v>
      </c>
      <c r="AU11226" t="s">
        <v>10993</v>
      </c>
      <c r="AV11226">
        <v>423</v>
      </c>
      <c r="AW11226">
        <v>5.8350930076877932</v>
      </c>
      <c r="AX11226">
        <v>0.24312887532032471</v>
      </c>
    </row>
    <row r="11227" spans="1:50" hidden="1" x14ac:dyDescent="0.3">
      <c r="A11227" t="s">
        <v>12867</v>
      </c>
      <c r="B11227" t="s">
        <v>10792</v>
      </c>
      <c r="D11227">
        <v>511</v>
      </c>
      <c r="F11227">
        <v>5</v>
      </c>
      <c r="G11227" t="s">
        <v>605</v>
      </c>
      <c r="H11227" t="s">
        <v>94</v>
      </c>
      <c r="I11227" t="s">
        <v>104</v>
      </c>
      <c r="J11227" t="s">
        <v>210</v>
      </c>
      <c r="K11227" t="s">
        <v>168</v>
      </c>
      <c r="L11227" t="s">
        <v>82</v>
      </c>
      <c r="M11227" t="s">
        <v>513</v>
      </c>
      <c r="N11227" t="s">
        <v>100</v>
      </c>
      <c r="O11227" t="s">
        <v>85</v>
      </c>
      <c r="P11227" t="s">
        <v>1602</v>
      </c>
      <c r="Q11227" t="s">
        <v>271</v>
      </c>
      <c r="R11227" t="s">
        <v>107</v>
      </c>
      <c r="T11227" t="s">
        <v>89</v>
      </c>
      <c r="U11227" t="s">
        <v>90</v>
      </c>
      <c r="V11227">
        <v>0.31701299999999999</v>
      </c>
      <c r="W11227">
        <v>0</v>
      </c>
      <c r="X11227">
        <v>0</v>
      </c>
      <c r="Y11227">
        <v>13.314546999999999</v>
      </c>
      <c r="Z11227">
        <v>3.8041559999999999</v>
      </c>
      <c r="AA11227">
        <v>0</v>
      </c>
      <c r="AB11227">
        <v>0</v>
      </c>
      <c r="AC11227">
        <v>0</v>
      </c>
      <c r="AP11227">
        <v>0</v>
      </c>
      <c r="AQ11227">
        <v>0</v>
      </c>
      <c r="AR11227">
        <v>0</v>
      </c>
      <c r="AS11227">
        <v>0</v>
      </c>
      <c r="AT11227">
        <v>0</v>
      </c>
      <c r="AU11227" t="s">
        <v>11835</v>
      </c>
      <c r="AV11227">
        <v>423</v>
      </c>
      <c r="AW11227">
        <v>0</v>
      </c>
      <c r="AX11227">
        <v>0</v>
      </c>
    </row>
    <row r="11228" spans="1:50" hidden="1" x14ac:dyDescent="0.3">
      <c r="A11228" t="s">
        <v>12868</v>
      </c>
      <c r="B11228" t="s">
        <v>10792</v>
      </c>
      <c r="D11228">
        <v>517</v>
      </c>
      <c r="F11228">
        <v>5</v>
      </c>
      <c r="G11228" t="s">
        <v>608</v>
      </c>
      <c r="H11228" t="s">
        <v>94</v>
      </c>
      <c r="I11228" t="s">
        <v>104</v>
      </c>
      <c r="J11228" t="s">
        <v>210</v>
      </c>
      <c r="K11228" t="s">
        <v>125</v>
      </c>
      <c r="L11228" t="s">
        <v>82</v>
      </c>
      <c r="M11228" t="s">
        <v>513</v>
      </c>
      <c r="N11228" t="s">
        <v>100</v>
      </c>
      <c r="O11228" t="s">
        <v>85</v>
      </c>
      <c r="P11228" t="s">
        <v>1602</v>
      </c>
      <c r="Q11228" t="s">
        <v>87</v>
      </c>
      <c r="R11228" t="s">
        <v>215</v>
      </c>
      <c r="T11228" t="s">
        <v>89</v>
      </c>
      <c r="U11228" t="s">
        <v>90</v>
      </c>
      <c r="V11228">
        <v>0.52835500000000002</v>
      </c>
      <c r="W11228">
        <v>155.90503150176519</v>
      </c>
      <c r="X11228">
        <v>53.187739999999998</v>
      </c>
      <c r="Y11228">
        <v>958.96437700000001</v>
      </c>
      <c r="Z11228">
        <v>148.46776700000001</v>
      </c>
      <c r="AA11228">
        <v>44.48494103591765</v>
      </c>
      <c r="AB11228">
        <v>142.44916875074867</v>
      </c>
      <c r="AC11228">
        <v>246.528947039434</v>
      </c>
      <c r="AP11228">
        <v>5.7171409999999998</v>
      </c>
      <c r="AQ11228">
        <v>5.6873592395655352</v>
      </c>
      <c r="AR11228">
        <v>142.44916875074873</v>
      </c>
      <c r="AS11228">
        <v>155.90503150176519</v>
      </c>
      <c r="AT11228">
        <v>295.07628678022388</v>
      </c>
      <c r="AU11228" t="s">
        <v>10995</v>
      </c>
      <c r="AV11228">
        <v>270</v>
      </c>
      <c r="AW11228">
        <v>1.0928751362230513</v>
      </c>
      <c r="AX11228">
        <v>4.5536464009293807E-2</v>
      </c>
    </row>
    <row r="11229" spans="1:50" hidden="1" x14ac:dyDescent="0.3">
      <c r="A11229" t="s">
        <v>12869</v>
      </c>
      <c r="B11229" t="s">
        <v>10792</v>
      </c>
      <c r="D11229">
        <v>520</v>
      </c>
      <c r="F11229">
        <v>5</v>
      </c>
      <c r="G11229" t="s">
        <v>611</v>
      </c>
      <c r="H11229" t="s">
        <v>94</v>
      </c>
      <c r="I11229" t="s">
        <v>104</v>
      </c>
      <c r="J11229" t="s">
        <v>210</v>
      </c>
      <c r="K11229" t="s">
        <v>133</v>
      </c>
      <c r="L11229" t="s">
        <v>98</v>
      </c>
      <c r="M11229" t="s">
        <v>513</v>
      </c>
      <c r="N11229" t="s">
        <v>100</v>
      </c>
      <c r="O11229" t="s">
        <v>85</v>
      </c>
      <c r="P11229" t="s">
        <v>1602</v>
      </c>
      <c r="Q11229" t="s">
        <v>87</v>
      </c>
      <c r="R11229" t="s">
        <v>215</v>
      </c>
      <c r="T11229" t="s">
        <v>89</v>
      </c>
      <c r="U11229" t="s">
        <v>90</v>
      </c>
      <c r="V11229">
        <v>1.268052</v>
      </c>
      <c r="W11229">
        <v>0</v>
      </c>
      <c r="X11229">
        <v>0</v>
      </c>
      <c r="Y11229">
        <v>1.268052</v>
      </c>
      <c r="Z11229">
        <v>0.63402599999999998</v>
      </c>
      <c r="AA11229">
        <v>0</v>
      </c>
      <c r="AB11229">
        <v>0</v>
      </c>
      <c r="AC11229">
        <v>0</v>
      </c>
      <c r="AP11229">
        <v>0</v>
      </c>
      <c r="AQ11229">
        <v>0</v>
      </c>
      <c r="AR11229">
        <v>0</v>
      </c>
      <c r="AS11229">
        <v>0</v>
      </c>
      <c r="AT11229">
        <v>0</v>
      </c>
      <c r="AU11229" t="s">
        <v>10997</v>
      </c>
      <c r="AV11229">
        <v>40</v>
      </c>
      <c r="AW11229">
        <v>0</v>
      </c>
      <c r="AX11229">
        <v>0</v>
      </c>
    </row>
    <row r="11230" spans="1:50" hidden="1" x14ac:dyDescent="0.3">
      <c r="A11230" t="s">
        <v>12870</v>
      </c>
      <c r="B11230" t="s">
        <v>10792</v>
      </c>
      <c r="D11230">
        <v>522</v>
      </c>
      <c r="F11230">
        <v>5</v>
      </c>
      <c r="G11230" t="s">
        <v>1990</v>
      </c>
      <c r="H11230" t="s">
        <v>94</v>
      </c>
      <c r="I11230" t="s">
        <v>104</v>
      </c>
      <c r="J11230" t="s">
        <v>210</v>
      </c>
      <c r="K11230" t="s">
        <v>133</v>
      </c>
      <c r="L11230" t="s">
        <v>98</v>
      </c>
      <c r="M11230" t="s">
        <v>513</v>
      </c>
      <c r="N11230" t="s">
        <v>100</v>
      </c>
      <c r="O11230" t="s">
        <v>85</v>
      </c>
      <c r="P11230" t="s">
        <v>1602</v>
      </c>
      <c r="Q11230" t="s">
        <v>87</v>
      </c>
      <c r="R11230" t="s">
        <v>88</v>
      </c>
      <c r="T11230" t="s">
        <v>89</v>
      </c>
      <c r="U11230" t="s">
        <v>90</v>
      </c>
      <c r="V11230">
        <v>1.268052</v>
      </c>
      <c r="W11230">
        <v>0</v>
      </c>
      <c r="X11230">
        <v>8.8763649999999998</v>
      </c>
      <c r="Y11230">
        <v>0</v>
      </c>
      <c r="Z11230">
        <v>0</v>
      </c>
      <c r="AA11230">
        <v>0.26508874320138842</v>
      </c>
      <c r="AB11230">
        <v>0</v>
      </c>
      <c r="AC11230">
        <v>0</v>
      </c>
      <c r="AP11230">
        <v>0</v>
      </c>
      <c r="AQ11230">
        <v>0</v>
      </c>
      <c r="AR11230">
        <v>0</v>
      </c>
      <c r="AS11230">
        <v>0</v>
      </c>
      <c r="AT11230">
        <v>0</v>
      </c>
      <c r="AU11230" t="s">
        <v>10999</v>
      </c>
      <c r="AV11230">
        <v>40</v>
      </c>
      <c r="AW11230">
        <v>0</v>
      </c>
      <c r="AX11230">
        <v>0</v>
      </c>
    </row>
    <row r="11231" spans="1:50" hidden="1" x14ac:dyDescent="0.3">
      <c r="A11231" t="s">
        <v>12871</v>
      </c>
      <c r="B11231" t="s">
        <v>10792</v>
      </c>
      <c r="D11231">
        <v>540</v>
      </c>
      <c r="F11231">
        <v>5</v>
      </c>
      <c r="G11231" t="s">
        <v>626</v>
      </c>
      <c r="H11231" t="s">
        <v>94</v>
      </c>
      <c r="I11231" t="s">
        <v>104</v>
      </c>
      <c r="J11231" t="s">
        <v>210</v>
      </c>
      <c r="K11231" t="s">
        <v>81</v>
      </c>
      <c r="L11231" t="s">
        <v>82</v>
      </c>
      <c r="M11231" t="s">
        <v>513</v>
      </c>
      <c r="N11231" t="s">
        <v>84</v>
      </c>
      <c r="O11231" t="s">
        <v>85</v>
      </c>
      <c r="P11231" t="s">
        <v>1602</v>
      </c>
      <c r="Q11231" t="s">
        <v>87</v>
      </c>
      <c r="R11231" t="s">
        <v>88</v>
      </c>
      <c r="T11231" t="s">
        <v>89</v>
      </c>
      <c r="U11231" t="s">
        <v>90</v>
      </c>
      <c r="V11231">
        <v>2.1134200000000001</v>
      </c>
      <c r="W11231">
        <v>379.02583283039831</v>
      </c>
      <c r="X11231">
        <v>193.37795199999999</v>
      </c>
      <c r="Y11231">
        <v>536.80872799999997</v>
      </c>
      <c r="Z11231">
        <v>433.25113299999998</v>
      </c>
      <c r="AA11231">
        <v>83.261212520271613</v>
      </c>
      <c r="AB11231">
        <v>337.12520721718585</v>
      </c>
      <c r="AC11231">
        <v>114.70235487290658</v>
      </c>
      <c r="AP11231">
        <v>8.4074430000000007</v>
      </c>
      <c r="AQ11231">
        <v>7.2678879546641939</v>
      </c>
      <c r="AR11231">
        <v>347.55176001771747</v>
      </c>
      <c r="AS11231">
        <v>379.02583283039831</v>
      </c>
      <c r="AT11231">
        <v>179.34240843296567</v>
      </c>
      <c r="AU11231" t="s">
        <v>11005</v>
      </c>
      <c r="AV11231">
        <v>80</v>
      </c>
      <c r="AW11231">
        <v>2.241780105412071</v>
      </c>
      <c r="AX11231">
        <v>9.3407504392169619E-2</v>
      </c>
    </row>
    <row r="11232" spans="1:50" hidden="1" x14ac:dyDescent="0.3">
      <c r="A11232" t="s">
        <v>12872</v>
      </c>
      <c r="B11232" t="s">
        <v>10792</v>
      </c>
      <c r="D11232">
        <v>544</v>
      </c>
      <c r="F11232">
        <v>5</v>
      </c>
      <c r="G11232" t="s">
        <v>632</v>
      </c>
      <c r="H11232" t="s">
        <v>94</v>
      </c>
      <c r="I11232" t="s">
        <v>104</v>
      </c>
      <c r="J11232" t="s">
        <v>210</v>
      </c>
      <c r="K11232" t="s">
        <v>200</v>
      </c>
      <c r="L11232" t="s">
        <v>82</v>
      </c>
      <c r="M11232" t="s">
        <v>513</v>
      </c>
      <c r="N11232" t="s">
        <v>84</v>
      </c>
      <c r="O11232" t="s">
        <v>85</v>
      </c>
      <c r="P11232" t="s">
        <v>1602</v>
      </c>
      <c r="Q11232" t="s">
        <v>87</v>
      </c>
      <c r="R11232" t="s">
        <v>107</v>
      </c>
      <c r="T11232" t="s">
        <v>89</v>
      </c>
      <c r="U11232" t="s">
        <v>90</v>
      </c>
      <c r="V11232">
        <v>2.641775</v>
      </c>
      <c r="W11232">
        <v>175.68714151837048</v>
      </c>
      <c r="X11232">
        <v>139.13353499999999</v>
      </c>
      <c r="Y11232">
        <v>0</v>
      </c>
      <c r="Z11232">
        <v>0</v>
      </c>
      <c r="AA11232">
        <v>8.5656121838724903</v>
      </c>
      <c r="AB11232">
        <v>183.10309096979594</v>
      </c>
      <c r="AC11232">
        <v>79.835421902861498</v>
      </c>
      <c r="AP11232">
        <v>0</v>
      </c>
      <c r="AQ11232">
        <v>0</v>
      </c>
      <c r="AR11232">
        <v>188.76607316473806</v>
      </c>
      <c r="AS11232">
        <v>175.68714151837048</v>
      </c>
      <c r="AT11232">
        <v>66.503446174776613</v>
      </c>
      <c r="AU11232" t="s">
        <v>11009</v>
      </c>
      <c r="AV11232">
        <v>60</v>
      </c>
      <c r="AW11232">
        <v>1.1083907695796102</v>
      </c>
      <c r="AX11232">
        <v>4.6182948732483763E-2</v>
      </c>
    </row>
    <row r="11233" spans="1:50" hidden="1" x14ac:dyDescent="0.3">
      <c r="A11233" t="s">
        <v>12873</v>
      </c>
      <c r="B11233" t="s">
        <v>10792</v>
      </c>
      <c r="D11233">
        <v>546</v>
      </c>
      <c r="F11233">
        <v>5</v>
      </c>
      <c r="G11233" t="s">
        <v>635</v>
      </c>
      <c r="H11233" t="s">
        <v>94</v>
      </c>
      <c r="I11233" t="s">
        <v>104</v>
      </c>
      <c r="J11233" t="s">
        <v>210</v>
      </c>
      <c r="K11233" t="s">
        <v>121</v>
      </c>
      <c r="L11233" t="s">
        <v>82</v>
      </c>
      <c r="M11233" t="s">
        <v>513</v>
      </c>
      <c r="N11233" t="s">
        <v>84</v>
      </c>
      <c r="O11233" t="s">
        <v>85</v>
      </c>
      <c r="P11233" t="s">
        <v>1602</v>
      </c>
      <c r="Q11233" t="s">
        <v>87</v>
      </c>
      <c r="R11233" t="s">
        <v>88</v>
      </c>
      <c r="T11233" t="s">
        <v>89</v>
      </c>
      <c r="U11233" t="s">
        <v>90</v>
      </c>
      <c r="V11233">
        <v>3.1701299999999999</v>
      </c>
      <c r="W11233">
        <v>134.04968417615868</v>
      </c>
      <c r="X11233">
        <v>298.52058199999999</v>
      </c>
      <c r="Y11233">
        <v>697.95702800000004</v>
      </c>
      <c r="Z11233">
        <v>443.81824699999999</v>
      </c>
      <c r="AA11233">
        <v>49.603382252919523</v>
      </c>
      <c r="AB11233">
        <v>120.92622009531274</v>
      </c>
      <c r="AC11233">
        <v>13.095108250731247</v>
      </c>
      <c r="AP11233">
        <v>0</v>
      </c>
      <c r="AQ11233">
        <v>0</v>
      </c>
      <c r="AR11233">
        <v>134.04968417615868</v>
      </c>
      <c r="AS11233">
        <v>134.04968417615868</v>
      </c>
      <c r="AT11233">
        <v>42.285232522375637</v>
      </c>
      <c r="AU11233" t="s">
        <v>11011</v>
      </c>
      <c r="AV11233">
        <v>60</v>
      </c>
      <c r="AW11233">
        <v>0.70475387537292733</v>
      </c>
      <c r="AX11233">
        <v>2.9364744807205304E-2</v>
      </c>
    </row>
    <row r="11234" spans="1:50" hidden="1" x14ac:dyDescent="0.3">
      <c r="A11234" t="s">
        <v>12874</v>
      </c>
      <c r="B11234" t="s">
        <v>10792</v>
      </c>
      <c r="D11234">
        <v>54</v>
      </c>
      <c r="F11234">
        <v>5</v>
      </c>
      <c r="G11234" t="s">
        <v>638</v>
      </c>
      <c r="H11234" t="s">
        <v>94</v>
      </c>
      <c r="I11234" t="s">
        <v>95</v>
      </c>
      <c r="J11234" t="s">
        <v>96</v>
      </c>
      <c r="K11234" t="s">
        <v>168</v>
      </c>
      <c r="L11234" t="s">
        <v>82</v>
      </c>
      <c r="M11234" t="s">
        <v>99</v>
      </c>
      <c r="N11234" t="s">
        <v>100</v>
      </c>
      <c r="O11234" t="s">
        <v>85</v>
      </c>
      <c r="P11234" t="s">
        <v>1602</v>
      </c>
      <c r="Q11234" t="s">
        <v>271</v>
      </c>
      <c r="R11234" t="s">
        <v>107</v>
      </c>
      <c r="T11234" t="s">
        <v>89</v>
      </c>
      <c r="U11234" t="s">
        <v>90</v>
      </c>
      <c r="V11234">
        <v>0.31701299999999999</v>
      </c>
      <c r="W11234">
        <v>0</v>
      </c>
      <c r="X11234">
        <v>74.181049999999999</v>
      </c>
      <c r="Y11234">
        <v>25.044028000000001</v>
      </c>
      <c r="Z11234">
        <v>10.461429000000001</v>
      </c>
      <c r="AA11234">
        <v>0</v>
      </c>
      <c r="AB11234">
        <v>0</v>
      </c>
      <c r="AC11234">
        <v>0</v>
      </c>
      <c r="AP11234">
        <v>0</v>
      </c>
      <c r="AQ11234">
        <v>0</v>
      </c>
      <c r="AR11234">
        <v>0</v>
      </c>
      <c r="AS11234">
        <v>0</v>
      </c>
      <c r="AT11234">
        <v>0</v>
      </c>
      <c r="AU11234" t="s">
        <v>11845</v>
      </c>
      <c r="AV11234">
        <v>423</v>
      </c>
      <c r="AW11234">
        <v>0</v>
      </c>
      <c r="AX11234">
        <v>0</v>
      </c>
    </row>
    <row r="11235" spans="1:50" hidden="1" x14ac:dyDescent="0.3">
      <c r="A11235" t="s">
        <v>12875</v>
      </c>
      <c r="B11235" t="s">
        <v>10792</v>
      </c>
      <c r="D11235">
        <v>552</v>
      </c>
      <c r="F11235">
        <v>5</v>
      </c>
      <c r="G11235" t="s">
        <v>941</v>
      </c>
      <c r="H11235" t="s">
        <v>94</v>
      </c>
      <c r="I11235" t="s">
        <v>104</v>
      </c>
      <c r="J11235" t="s">
        <v>210</v>
      </c>
      <c r="K11235" t="s">
        <v>498</v>
      </c>
      <c r="L11235" t="s">
        <v>153</v>
      </c>
      <c r="M11235" t="s">
        <v>513</v>
      </c>
      <c r="N11235" t="s">
        <v>154</v>
      </c>
      <c r="O11235" t="s">
        <v>85</v>
      </c>
      <c r="P11235" t="s">
        <v>1602</v>
      </c>
      <c r="Q11235" t="s">
        <v>87</v>
      </c>
      <c r="R11235" t="s">
        <v>107</v>
      </c>
      <c r="T11235" t="s">
        <v>89</v>
      </c>
      <c r="U11235" t="s">
        <v>90</v>
      </c>
      <c r="V11235">
        <v>9.5103910000000003</v>
      </c>
      <c r="W11235">
        <v>9.5102639999999994</v>
      </c>
      <c r="X11235">
        <v>0</v>
      </c>
      <c r="Y11235">
        <v>19.020527999999999</v>
      </c>
      <c r="Z11235">
        <v>0</v>
      </c>
      <c r="AA11235">
        <v>0</v>
      </c>
      <c r="AB11235">
        <v>9.5102639999999941</v>
      </c>
      <c r="AC11235">
        <v>0</v>
      </c>
      <c r="AP11235">
        <v>0</v>
      </c>
      <c r="AQ11235">
        <v>0</v>
      </c>
      <c r="AR11235">
        <v>9.5102639999999994</v>
      </c>
      <c r="AS11235">
        <v>9.5102639999999994</v>
      </c>
      <c r="AT11235">
        <v>0.99998664618520938</v>
      </c>
      <c r="AU11235" t="s">
        <v>11847</v>
      </c>
      <c r="AV11235">
        <v>40</v>
      </c>
      <c r="AW11235">
        <v>2.4999666154630236E-2</v>
      </c>
      <c r="AX11235">
        <v>1.0416527564429264E-3</v>
      </c>
    </row>
    <row r="11236" spans="1:50" hidden="1" x14ac:dyDescent="0.3">
      <c r="A11236" t="s">
        <v>12876</v>
      </c>
      <c r="B11236" t="s">
        <v>10792</v>
      </c>
      <c r="D11236">
        <v>563</v>
      </c>
      <c r="F11236">
        <v>5</v>
      </c>
      <c r="G11236" t="s">
        <v>9280</v>
      </c>
      <c r="H11236" t="s">
        <v>94</v>
      </c>
      <c r="I11236" t="s">
        <v>104</v>
      </c>
      <c r="J11236" t="s">
        <v>210</v>
      </c>
      <c r="K11236" t="s">
        <v>81</v>
      </c>
      <c r="L11236" t="s">
        <v>145</v>
      </c>
      <c r="M11236" t="s">
        <v>513</v>
      </c>
      <c r="N11236" t="s">
        <v>84</v>
      </c>
      <c r="O11236" t="s">
        <v>85</v>
      </c>
      <c r="P11236" t="s">
        <v>1602</v>
      </c>
      <c r="Q11236" t="s">
        <v>87</v>
      </c>
      <c r="R11236" t="s">
        <v>215</v>
      </c>
      <c r="T11236" t="s">
        <v>89</v>
      </c>
      <c r="U11236" t="s">
        <v>90</v>
      </c>
      <c r="V11236">
        <v>2.8178929999999998</v>
      </c>
      <c r="W11236">
        <v>0</v>
      </c>
      <c r="X11236">
        <v>0</v>
      </c>
      <c r="Y11236">
        <v>0</v>
      </c>
      <c r="Z11236">
        <v>5.6357879999999998</v>
      </c>
      <c r="AA11236">
        <v>0</v>
      </c>
      <c r="AB11236">
        <v>0</v>
      </c>
      <c r="AC11236">
        <v>0</v>
      </c>
      <c r="AP11236">
        <v>0</v>
      </c>
      <c r="AQ11236">
        <v>0</v>
      </c>
      <c r="AR11236">
        <v>0</v>
      </c>
      <c r="AS11236">
        <v>0</v>
      </c>
      <c r="AT11236">
        <v>0</v>
      </c>
      <c r="AU11236" t="s">
        <v>11013</v>
      </c>
      <c r="AV11236">
        <v>40</v>
      </c>
      <c r="AW11236">
        <v>0</v>
      </c>
      <c r="AX11236">
        <v>0</v>
      </c>
    </row>
    <row r="11237" spans="1:50" hidden="1" x14ac:dyDescent="0.3">
      <c r="A11237" t="s">
        <v>12877</v>
      </c>
      <c r="B11237" t="s">
        <v>10792</v>
      </c>
      <c r="D11237">
        <v>57</v>
      </c>
      <c r="F11237">
        <v>5</v>
      </c>
      <c r="G11237" t="s">
        <v>3480</v>
      </c>
      <c r="H11237" t="s">
        <v>94</v>
      </c>
      <c r="I11237" t="s">
        <v>95</v>
      </c>
      <c r="J11237" t="s">
        <v>96</v>
      </c>
      <c r="K11237" t="s">
        <v>125</v>
      </c>
      <c r="L11237" t="s">
        <v>82</v>
      </c>
      <c r="M11237" t="s">
        <v>99</v>
      </c>
      <c r="N11237" t="s">
        <v>100</v>
      </c>
      <c r="O11237" t="s">
        <v>85</v>
      </c>
      <c r="P11237" t="s">
        <v>1602</v>
      </c>
      <c r="Q11237" t="s">
        <v>271</v>
      </c>
      <c r="R11237" t="s">
        <v>107</v>
      </c>
      <c r="T11237" t="s">
        <v>89</v>
      </c>
      <c r="U11237" t="s">
        <v>90</v>
      </c>
      <c r="V11237">
        <v>0.52835500000000002</v>
      </c>
      <c r="W11237">
        <v>0</v>
      </c>
      <c r="X11237">
        <v>0</v>
      </c>
      <c r="Y11237">
        <v>0</v>
      </c>
      <c r="Z11237">
        <v>161.148291</v>
      </c>
      <c r="AA11237">
        <v>0</v>
      </c>
      <c r="AB11237">
        <v>0</v>
      </c>
      <c r="AC11237">
        <v>0</v>
      </c>
      <c r="AP11237">
        <v>0</v>
      </c>
      <c r="AQ11237">
        <v>0</v>
      </c>
      <c r="AR11237">
        <v>0</v>
      </c>
      <c r="AS11237">
        <v>0</v>
      </c>
      <c r="AT11237">
        <v>0</v>
      </c>
      <c r="AU11237" t="s">
        <v>11850</v>
      </c>
      <c r="AV11237">
        <v>270</v>
      </c>
      <c r="AW11237">
        <v>0</v>
      </c>
      <c r="AX11237">
        <v>0</v>
      </c>
    </row>
    <row r="11238" spans="1:50" hidden="1" x14ac:dyDescent="0.3">
      <c r="A11238" t="s">
        <v>12878</v>
      </c>
      <c r="B11238" t="s">
        <v>10792</v>
      </c>
      <c r="D11238">
        <v>598</v>
      </c>
      <c r="F11238">
        <v>5</v>
      </c>
      <c r="G11238" t="s">
        <v>644</v>
      </c>
      <c r="H11238" t="s">
        <v>94</v>
      </c>
      <c r="I11238" t="s">
        <v>104</v>
      </c>
      <c r="J11238" t="s">
        <v>210</v>
      </c>
      <c r="K11238" t="s">
        <v>200</v>
      </c>
      <c r="L11238" t="s">
        <v>145</v>
      </c>
      <c r="M11238" t="s">
        <v>513</v>
      </c>
      <c r="N11238" t="s">
        <v>84</v>
      </c>
      <c r="O11238" t="s">
        <v>85</v>
      </c>
      <c r="P11238" t="s">
        <v>1602</v>
      </c>
      <c r="Q11238" t="s">
        <v>87</v>
      </c>
      <c r="R11238" t="s">
        <v>215</v>
      </c>
      <c r="T11238" t="s">
        <v>89</v>
      </c>
      <c r="U11238" t="s">
        <v>90</v>
      </c>
      <c r="V11238">
        <v>3.522367</v>
      </c>
      <c r="W11238">
        <v>20.164792773253687</v>
      </c>
      <c r="X11238">
        <v>0</v>
      </c>
      <c r="Y11238">
        <v>7.0447340000000001</v>
      </c>
      <c r="Z11238">
        <v>24.656569000000001</v>
      </c>
      <c r="AA11238">
        <v>1.1727923892962693</v>
      </c>
      <c r="AB11238">
        <v>2.1647927732536871</v>
      </c>
      <c r="AC11238">
        <v>3.0412789783389993</v>
      </c>
      <c r="AP11238">
        <v>0</v>
      </c>
      <c r="AQ11238">
        <v>0</v>
      </c>
      <c r="AR11238">
        <v>20.164792773253687</v>
      </c>
      <c r="AS11238">
        <v>20.164792773253687</v>
      </c>
      <c r="AT11238">
        <v>5.7247847181323488</v>
      </c>
      <c r="AU11238" t="s">
        <v>11015</v>
      </c>
      <c r="AV11238">
        <v>40</v>
      </c>
      <c r="AW11238">
        <v>0.14311961795330871</v>
      </c>
      <c r="AX11238">
        <v>5.9633174147211967E-3</v>
      </c>
    </row>
    <row r="11239" spans="1:50" hidden="1" x14ac:dyDescent="0.3">
      <c r="A11239" t="s">
        <v>12879</v>
      </c>
      <c r="B11239" t="s">
        <v>10792</v>
      </c>
      <c r="D11239">
        <v>617</v>
      </c>
      <c r="F11239">
        <v>5</v>
      </c>
      <c r="G11239" t="s">
        <v>647</v>
      </c>
      <c r="H11239" t="s">
        <v>94</v>
      </c>
      <c r="I11239" t="s">
        <v>104</v>
      </c>
      <c r="J11239" t="s">
        <v>210</v>
      </c>
      <c r="K11239" t="s">
        <v>125</v>
      </c>
      <c r="L11239" t="s">
        <v>82</v>
      </c>
      <c r="M11239" t="s">
        <v>648</v>
      </c>
      <c r="N11239" t="s">
        <v>100</v>
      </c>
      <c r="O11239" t="s">
        <v>85</v>
      </c>
      <c r="P11239" t="s">
        <v>1602</v>
      </c>
      <c r="Q11239" t="s">
        <v>87</v>
      </c>
      <c r="R11239" t="s">
        <v>107</v>
      </c>
      <c r="T11239" t="s">
        <v>89</v>
      </c>
      <c r="U11239" t="s">
        <v>90</v>
      </c>
      <c r="V11239">
        <v>0.52835500000000002</v>
      </c>
      <c r="W11239">
        <v>32.758894582838231</v>
      </c>
      <c r="X11239">
        <v>27.210286</v>
      </c>
      <c r="Y11239">
        <v>105.142653</v>
      </c>
      <c r="Z11239">
        <v>77.139837</v>
      </c>
      <c r="AA11239">
        <v>17.032735150886765</v>
      </c>
      <c r="AB11239">
        <v>29.931537536464166</v>
      </c>
      <c r="AC11239">
        <v>108.34083465219445</v>
      </c>
      <c r="AP11239">
        <v>0</v>
      </c>
      <c r="AQ11239">
        <v>0</v>
      </c>
      <c r="AR11239">
        <v>29.931537536464159</v>
      </c>
      <c r="AS11239">
        <v>32.758894582838231</v>
      </c>
      <c r="AT11239">
        <v>62.001674220624828</v>
      </c>
      <c r="AU11239" t="s">
        <v>11017</v>
      </c>
      <c r="AV11239">
        <v>270</v>
      </c>
      <c r="AW11239">
        <v>0.22963583044675862</v>
      </c>
      <c r="AX11239">
        <v>9.5681596019482756E-3</v>
      </c>
    </row>
    <row r="11240" spans="1:50" hidden="1" x14ac:dyDescent="0.3">
      <c r="A11240" t="s">
        <v>12880</v>
      </c>
      <c r="B11240" t="s">
        <v>10792</v>
      </c>
      <c r="D11240">
        <v>640</v>
      </c>
      <c r="F11240">
        <v>5</v>
      </c>
      <c r="G11240" t="s">
        <v>660</v>
      </c>
      <c r="H11240" t="s">
        <v>94</v>
      </c>
      <c r="I11240" t="s">
        <v>104</v>
      </c>
      <c r="J11240" t="s">
        <v>210</v>
      </c>
      <c r="K11240" t="s">
        <v>81</v>
      </c>
      <c r="L11240" t="s">
        <v>82</v>
      </c>
      <c r="M11240" t="s">
        <v>648</v>
      </c>
      <c r="N11240" t="s">
        <v>84</v>
      </c>
      <c r="O11240" t="s">
        <v>85</v>
      </c>
      <c r="P11240" t="s">
        <v>1602</v>
      </c>
      <c r="Q11240" t="s">
        <v>87</v>
      </c>
      <c r="R11240" t="s">
        <v>107</v>
      </c>
      <c r="T11240" t="s">
        <v>89</v>
      </c>
      <c r="U11240" t="s">
        <v>90</v>
      </c>
      <c r="V11240">
        <v>2.1134200000000001</v>
      </c>
      <c r="W11240">
        <v>37.18579450971739</v>
      </c>
      <c r="X11240">
        <v>15.498417</v>
      </c>
      <c r="Y11240">
        <v>118.35153099999999</v>
      </c>
      <c r="Z11240">
        <v>107.784431</v>
      </c>
      <c r="AA11240">
        <v>7.8613019641427702</v>
      </c>
      <c r="AB11240">
        <v>33.074971660925662</v>
      </c>
      <c r="AC11240">
        <v>22.031806017629837</v>
      </c>
      <c r="AP11240">
        <v>0</v>
      </c>
      <c r="AQ11240">
        <v>0</v>
      </c>
      <c r="AR11240">
        <v>34.097908928789337</v>
      </c>
      <c r="AS11240">
        <v>37.18579450971739</v>
      </c>
      <c r="AT11240">
        <v>17.595080253672904</v>
      </c>
      <c r="AU11240" t="s">
        <v>11019</v>
      </c>
      <c r="AV11240">
        <v>80</v>
      </c>
      <c r="AW11240">
        <v>0.21993850317091129</v>
      </c>
      <c r="AX11240">
        <v>9.1641042987879711E-3</v>
      </c>
    </row>
    <row r="11241" spans="1:50" hidden="1" x14ac:dyDescent="0.3">
      <c r="A11241" t="s">
        <v>12881</v>
      </c>
      <c r="B11241" t="s">
        <v>10792</v>
      </c>
      <c r="D11241">
        <v>703</v>
      </c>
      <c r="F11241">
        <v>5</v>
      </c>
      <c r="G11241" t="s">
        <v>2017</v>
      </c>
      <c r="H11241" t="s">
        <v>94</v>
      </c>
      <c r="I11241" t="s">
        <v>104</v>
      </c>
      <c r="J11241" t="s">
        <v>528</v>
      </c>
      <c r="K11241" t="s">
        <v>97</v>
      </c>
      <c r="L11241" t="s">
        <v>98</v>
      </c>
      <c r="M11241" t="s">
        <v>529</v>
      </c>
      <c r="N11241" t="s">
        <v>100</v>
      </c>
      <c r="O11241" t="s">
        <v>85</v>
      </c>
      <c r="P11241" t="s">
        <v>1602</v>
      </c>
      <c r="Q11241" t="s">
        <v>87</v>
      </c>
      <c r="R11241" t="s">
        <v>215</v>
      </c>
      <c r="T11241" t="s">
        <v>89</v>
      </c>
      <c r="U11241" t="s">
        <v>90</v>
      </c>
      <c r="V11241">
        <v>0.80310000000000004</v>
      </c>
      <c r="W11241">
        <v>3.7285299601258846</v>
      </c>
      <c r="X11241">
        <v>5.6216980000000003</v>
      </c>
      <c r="Y11241">
        <v>0</v>
      </c>
      <c r="Z11241">
        <v>0</v>
      </c>
      <c r="AA11241">
        <v>5.9394044911713948</v>
      </c>
      <c r="AB11241">
        <v>0</v>
      </c>
      <c r="AC11241">
        <v>3.2435883400996364</v>
      </c>
      <c r="AP11241">
        <v>0</v>
      </c>
      <c r="AQ11241">
        <v>0</v>
      </c>
      <c r="AR11241">
        <v>3.7285299601258846</v>
      </c>
      <c r="AS11241">
        <v>3.7285299601258846</v>
      </c>
      <c r="AT11241">
        <v>4.6426720957861844</v>
      </c>
      <c r="AU11241" t="s">
        <v>11021</v>
      </c>
      <c r="AV11241">
        <v>50</v>
      </c>
      <c r="AW11241">
        <v>9.2853441915723686E-2</v>
      </c>
      <c r="AX11241">
        <v>3.8688934131551537E-3</v>
      </c>
    </row>
    <row r="11242" spans="1:50" hidden="1" x14ac:dyDescent="0.3">
      <c r="A11242" t="s">
        <v>12882</v>
      </c>
      <c r="B11242" t="s">
        <v>10792</v>
      </c>
      <c r="D11242">
        <v>710</v>
      </c>
      <c r="F11242">
        <v>5</v>
      </c>
      <c r="G11242" t="s">
        <v>672</v>
      </c>
      <c r="H11242" t="s">
        <v>94</v>
      </c>
      <c r="I11242" t="s">
        <v>104</v>
      </c>
      <c r="J11242" t="s">
        <v>528</v>
      </c>
      <c r="K11242" t="s">
        <v>168</v>
      </c>
      <c r="L11242" t="s">
        <v>82</v>
      </c>
      <c r="M11242" t="s">
        <v>529</v>
      </c>
      <c r="N11242" t="s">
        <v>100</v>
      </c>
      <c r="O11242" t="s">
        <v>85</v>
      </c>
      <c r="P11242" t="s">
        <v>1602</v>
      </c>
      <c r="Q11242" t="s">
        <v>87</v>
      </c>
      <c r="R11242" t="s">
        <v>88</v>
      </c>
      <c r="T11242" t="s">
        <v>89</v>
      </c>
      <c r="U11242" t="s">
        <v>90</v>
      </c>
      <c r="V11242">
        <v>0.31701299999999999</v>
      </c>
      <c r="W11242">
        <v>403.78565613139568</v>
      </c>
      <c r="X11242">
        <v>67.312432999999999</v>
      </c>
      <c r="Y11242">
        <v>351.56744800000001</v>
      </c>
      <c r="Z11242">
        <v>214.934831</v>
      </c>
      <c r="AA11242">
        <v>139.06973134751595</v>
      </c>
      <c r="AB11242">
        <v>408.59598064023254</v>
      </c>
      <c r="AC11242">
        <v>472.80581385113595</v>
      </c>
      <c r="AP11242">
        <v>1.6030819999999999</v>
      </c>
      <c r="AQ11242">
        <v>5.6282350160354326</v>
      </c>
      <c r="AR11242">
        <v>373.71187769845295</v>
      </c>
      <c r="AS11242">
        <v>403.78565613139568</v>
      </c>
      <c r="AT11242">
        <v>1273.7195513477229</v>
      </c>
      <c r="AU11242" t="s">
        <v>11023</v>
      </c>
      <c r="AV11242">
        <v>423</v>
      </c>
      <c r="AW11242">
        <v>3.0111573317913072</v>
      </c>
      <c r="AX11242">
        <v>0.1254648888246378</v>
      </c>
    </row>
    <row r="11243" spans="1:50" hidden="1" x14ac:dyDescent="0.3">
      <c r="A11243" t="s">
        <v>12883</v>
      </c>
      <c r="B11243" t="s">
        <v>10792</v>
      </c>
      <c r="D11243">
        <v>717</v>
      </c>
      <c r="F11243">
        <v>5</v>
      </c>
      <c r="G11243" t="s">
        <v>675</v>
      </c>
      <c r="H11243" t="s">
        <v>94</v>
      </c>
      <c r="I11243" t="s">
        <v>104</v>
      </c>
      <c r="J11243" t="s">
        <v>528</v>
      </c>
      <c r="K11243" t="s">
        <v>125</v>
      </c>
      <c r="L11243" t="s">
        <v>82</v>
      </c>
      <c r="M11243" t="s">
        <v>529</v>
      </c>
      <c r="N11243" t="s">
        <v>100</v>
      </c>
      <c r="O11243" t="s">
        <v>85</v>
      </c>
      <c r="P11243" t="s">
        <v>1602</v>
      </c>
      <c r="Q11243" t="s">
        <v>87</v>
      </c>
      <c r="R11243" t="s">
        <v>88</v>
      </c>
      <c r="T11243" t="s">
        <v>89</v>
      </c>
      <c r="U11243" t="s">
        <v>90</v>
      </c>
      <c r="V11243">
        <v>0.52835500000000002</v>
      </c>
      <c r="W11243">
        <v>23.014004789668288</v>
      </c>
      <c r="X11243">
        <v>53.451917999999999</v>
      </c>
      <c r="Y11243">
        <v>295.87882400000001</v>
      </c>
      <c r="Z11243">
        <v>146.8827</v>
      </c>
      <c r="AA11243">
        <v>17.026829029849004</v>
      </c>
      <c r="AB11243">
        <v>21.027710397383032</v>
      </c>
      <c r="AC11243">
        <v>120.54673702543499</v>
      </c>
      <c r="AP11243">
        <v>4.118061</v>
      </c>
      <c r="AQ11243">
        <v>3.8982185616791813</v>
      </c>
      <c r="AR11243">
        <v>21.027710397383036</v>
      </c>
      <c r="AS11243">
        <v>23.014004789668288</v>
      </c>
      <c r="AT11243">
        <v>43.557844232889416</v>
      </c>
      <c r="AU11243" t="s">
        <v>11025</v>
      </c>
      <c r="AV11243">
        <v>270</v>
      </c>
      <c r="AW11243">
        <v>0.16132534901070153</v>
      </c>
      <c r="AX11243">
        <v>6.721889542112564E-3</v>
      </c>
    </row>
    <row r="11244" spans="1:50" hidden="1" x14ac:dyDescent="0.3">
      <c r="A11244" t="s">
        <v>12884</v>
      </c>
      <c r="B11244" t="s">
        <v>10792</v>
      </c>
      <c r="D11244">
        <v>720</v>
      </c>
      <c r="F11244">
        <v>5</v>
      </c>
      <c r="G11244" t="s">
        <v>678</v>
      </c>
      <c r="H11244" t="s">
        <v>94</v>
      </c>
      <c r="I11244" t="s">
        <v>104</v>
      </c>
      <c r="J11244" t="s">
        <v>528</v>
      </c>
      <c r="K11244" t="s">
        <v>133</v>
      </c>
      <c r="L11244" t="s">
        <v>98</v>
      </c>
      <c r="M11244" t="s">
        <v>529</v>
      </c>
      <c r="N11244" t="s">
        <v>100</v>
      </c>
      <c r="O11244" t="s">
        <v>85</v>
      </c>
      <c r="P11244" t="s">
        <v>1602</v>
      </c>
      <c r="Q11244" t="s">
        <v>87</v>
      </c>
      <c r="R11244" t="s">
        <v>107</v>
      </c>
      <c r="T11244" t="s">
        <v>89</v>
      </c>
      <c r="U11244" t="s">
        <v>90</v>
      </c>
      <c r="V11244">
        <v>1.268052</v>
      </c>
      <c r="W11244">
        <v>0</v>
      </c>
      <c r="X11244">
        <v>0</v>
      </c>
      <c r="Y11244">
        <v>3.4871430000000001</v>
      </c>
      <c r="Z11244">
        <v>0</v>
      </c>
      <c r="AA11244">
        <v>0</v>
      </c>
      <c r="AB11244">
        <v>0</v>
      </c>
      <c r="AC11244">
        <v>0</v>
      </c>
      <c r="AP11244">
        <v>0</v>
      </c>
      <c r="AQ11244">
        <v>0</v>
      </c>
      <c r="AR11244">
        <v>0</v>
      </c>
      <c r="AS11244">
        <v>0</v>
      </c>
      <c r="AT11244">
        <v>0</v>
      </c>
      <c r="AU11244" t="s">
        <v>11027</v>
      </c>
      <c r="AV11244">
        <v>40</v>
      </c>
      <c r="AW11244">
        <v>0</v>
      </c>
      <c r="AX11244">
        <v>0</v>
      </c>
    </row>
    <row r="11245" spans="1:50" hidden="1" x14ac:dyDescent="0.3">
      <c r="A11245" t="s">
        <v>12885</v>
      </c>
      <c r="B11245" t="s">
        <v>10792</v>
      </c>
      <c r="D11245">
        <v>722</v>
      </c>
      <c r="F11245">
        <v>5</v>
      </c>
      <c r="G11245" t="s">
        <v>2026</v>
      </c>
      <c r="H11245" t="s">
        <v>94</v>
      </c>
      <c r="I11245" t="s">
        <v>104</v>
      </c>
      <c r="J11245" t="s">
        <v>528</v>
      </c>
      <c r="K11245" t="s">
        <v>133</v>
      </c>
      <c r="L11245" t="s">
        <v>98</v>
      </c>
      <c r="M11245" t="s">
        <v>529</v>
      </c>
      <c r="N11245" t="s">
        <v>100</v>
      </c>
      <c r="O11245" t="s">
        <v>85</v>
      </c>
      <c r="P11245" t="s">
        <v>1602</v>
      </c>
      <c r="Q11245" t="s">
        <v>87</v>
      </c>
      <c r="R11245" t="s">
        <v>88</v>
      </c>
      <c r="T11245" t="s">
        <v>89</v>
      </c>
      <c r="U11245" t="s">
        <v>90</v>
      </c>
      <c r="V11245">
        <v>1.268052</v>
      </c>
      <c r="W11245">
        <v>0</v>
      </c>
      <c r="X11245">
        <v>1.4793940000000001</v>
      </c>
      <c r="Y11245">
        <v>0</v>
      </c>
      <c r="Z11245">
        <v>0</v>
      </c>
      <c r="AA11245">
        <v>4.0906063331427392E-2</v>
      </c>
      <c r="AB11245">
        <v>0</v>
      </c>
      <c r="AC11245">
        <v>0</v>
      </c>
      <c r="AP11245">
        <v>0</v>
      </c>
      <c r="AQ11245">
        <v>0</v>
      </c>
      <c r="AR11245">
        <v>0</v>
      </c>
      <c r="AS11245">
        <v>0</v>
      </c>
      <c r="AT11245">
        <v>0</v>
      </c>
      <c r="AU11245" t="s">
        <v>11029</v>
      </c>
      <c r="AV11245">
        <v>40</v>
      </c>
      <c r="AW11245">
        <v>0</v>
      </c>
      <c r="AX11245">
        <v>0</v>
      </c>
    </row>
    <row r="11246" spans="1:50" hidden="1" x14ac:dyDescent="0.3">
      <c r="A11246" t="s">
        <v>12886</v>
      </c>
      <c r="B11246" t="s">
        <v>10792</v>
      </c>
      <c r="D11246">
        <v>727</v>
      </c>
      <c r="F11246">
        <v>5</v>
      </c>
      <c r="G11246" t="s">
        <v>681</v>
      </c>
      <c r="H11246" t="s">
        <v>94</v>
      </c>
      <c r="I11246" t="s">
        <v>104</v>
      </c>
      <c r="J11246" t="s">
        <v>528</v>
      </c>
      <c r="K11246" t="s">
        <v>137</v>
      </c>
      <c r="L11246" t="s">
        <v>82</v>
      </c>
      <c r="M11246" t="s">
        <v>529</v>
      </c>
      <c r="N11246" t="s">
        <v>100</v>
      </c>
      <c r="O11246" t="s">
        <v>85</v>
      </c>
      <c r="P11246" t="s">
        <v>1602</v>
      </c>
      <c r="Q11246" t="s">
        <v>87</v>
      </c>
      <c r="R11246" t="s">
        <v>107</v>
      </c>
      <c r="T11246" t="s">
        <v>89</v>
      </c>
      <c r="U11246" t="s">
        <v>90</v>
      </c>
      <c r="V11246">
        <v>1.0567101091933779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P11246">
        <v>0</v>
      </c>
      <c r="AQ11246">
        <v>0</v>
      </c>
      <c r="AR11246">
        <v>0</v>
      </c>
      <c r="AS11246">
        <v>0</v>
      </c>
      <c r="AT11246">
        <v>0</v>
      </c>
      <c r="AU11246" t="s">
        <v>11860</v>
      </c>
      <c r="AV11246">
        <v>150</v>
      </c>
      <c r="AW11246">
        <v>0</v>
      </c>
      <c r="AX11246">
        <v>0</v>
      </c>
    </row>
    <row r="11247" spans="1:50" hidden="1" x14ac:dyDescent="0.3">
      <c r="A11247" t="s">
        <v>12887</v>
      </c>
      <c r="B11247" t="s">
        <v>10792</v>
      </c>
      <c r="D11247">
        <v>72</v>
      </c>
      <c r="F11247">
        <v>5</v>
      </c>
      <c r="G11247" t="s">
        <v>687</v>
      </c>
      <c r="H11247" t="s">
        <v>251</v>
      </c>
      <c r="I11247" t="s">
        <v>252</v>
      </c>
      <c r="J11247" t="s">
        <v>253</v>
      </c>
      <c r="K11247" t="s">
        <v>133</v>
      </c>
      <c r="L11247" t="s">
        <v>82</v>
      </c>
      <c r="M11247" t="s">
        <v>254</v>
      </c>
      <c r="N11247" t="s">
        <v>100</v>
      </c>
      <c r="O11247" t="s">
        <v>85</v>
      </c>
      <c r="P11247" t="s">
        <v>1602</v>
      </c>
      <c r="Q11247" t="s">
        <v>87</v>
      </c>
      <c r="R11247" t="s">
        <v>215</v>
      </c>
      <c r="T11247" t="s">
        <v>89</v>
      </c>
      <c r="U11247" t="s">
        <v>90</v>
      </c>
      <c r="V11247">
        <v>0.63402599999999998</v>
      </c>
      <c r="W11247">
        <v>2681.2900157408772</v>
      </c>
      <c r="X11247">
        <v>3996.3719769999998</v>
      </c>
      <c r="Y11247">
        <v>2733.2863699999998</v>
      </c>
      <c r="Z11247">
        <v>3352.7298409999999</v>
      </c>
      <c r="AA11247">
        <v>1842.4252187352588</v>
      </c>
      <c r="AB11247">
        <v>2681.2900157408762</v>
      </c>
      <c r="AC11247">
        <v>2241.2111702151687</v>
      </c>
      <c r="AP11247">
        <v>4.854406</v>
      </c>
      <c r="AQ11247">
        <v>13.48735792231351</v>
      </c>
      <c r="AR11247">
        <v>2681.2900157408772</v>
      </c>
      <c r="AS11247">
        <v>2681.2900157408772</v>
      </c>
      <c r="AT11247">
        <v>4228.9906340447824</v>
      </c>
      <c r="AU11247" t="s">
        <v>11033</v>
      </c>
      <c r="AV11247">
        <v>270</v>
      </c>
      <c r="AW11247">
        <v>15.662928274239935</v>
      </c>
      <c r="AX11247">
        <v>0.65262201142666398</v>
      </c>
    </row>
    <row r="11248" spans="1:50" hidden="1" x14ac:dyDescent="0.3">
      <c r="A11248" t="s">
        <v>12888</v>
      </c>
      <c r="B11248" t="s">
        <v>10792</v>
      </c>
      <c r="D11248">
        <v>740</v>
      </c>
      <c r="F11248">
        <v>5</v>
      </c>
      <c r="G11248" t="s">
        <v>696</v>
      </c>
      <c r="H11248" t="s">
        <v>94</v>
      </c>
      <c r="I11248" t="s">
        <v>104</v>
      </c>
      <c r="J11248" t="s">
        <v>528</v>
      </c>
      <c r="K11248" t="s">
        <v>81</v>
      </c>
      <c r="L11248" t="s">
        <v>82</v>
      </c>
      <c r="M11248" t="s">
        <v>529</v>
      </c>
      <c r="N11248" t="s">
        <v>84</v>
      </c>
      <c r="O11248" t="s">
        <v>85</v>
      </c>
      <c r="P11248" t="s">
        <v>1602</v>
      </c>
      <c r="Q11248" t="s">
        <v>87</v>
      </c>
      <c r="R11248" t="s">
        <v>88</v>
      </c>
      <c r="T11248" t="s">
        <v>89</v>
      </c>
      <c r="U11248" t="s">
        <v>90</v>
      </c>
      <c r="V11248">
        <v>2.1134200000000001</v>
      </c>
      <c r="W11248">
        <v>305.40541141838253</v>
      </c>
      <c r="X11248">
        <v>247.27016</v>
      </c>
      <c r="Y11248">
        <v>587.5308</v>
      </c>
      <c r="Z11248">
        <v>545.96686999999997</v>
      </c>
      <c r="AA11248">
        <v>221.33652435471416</v>
      </c>
      <c r="AB11248">
        <v>271.64339127181148</v>
      </c>
      <c r="AC11248">
        <v>393.42207861354711</v>
      </c>
      <c r="AP11248">
        <v>17.522051000000001</v>
      </c>
      <c r="AQ11248">
        <v>14.413492555939282</v>
      </c>
      <c r="AR11248">
        <v>280.04473326990887</v>
      </c>
      <c r="AS11248">
        <v>305.40541141838253</v>
      </c>
      <c r="AT11248">
        <v>144.5076754352578</v>
      </c>
      <c r="AU11248" t="s">
        <v>11037</v>
      </c>
      <c r="AV11248">
        <v>80</v>
      </c>
      <c r="AW11248">
        <v>1.8063459429407225</v>
      </c>
      <c r="AX11248">
        <v>7.5264414289196765E-2</v>
      </c>
    </row>
    <row r="11249" spans="1:50" hidden="1" x14ac:dyDescent="0.3">
      <c r="A11249" t="s">
        <v>12889</v>
      </c>
      <c r="B11249" t="s">
        <v>10792</v>
      </c>
      <c r="D11249">
        <v>744</v>
      </c>
      <c r="F11249">
        <v>5</v>
      </c>
      <c r="G11249" t="s">
        <v>699</v>
      </c>
      <c r="H11249" t="s">
        <v>94</v>
      </c>
      <c r="I11249" t="s">
        <v>104</v>
      </c>
      <c r="J11249" t="s">
        <v>528</v>
      </c>
      <c r="K11249" t="s">
        <v>200</v>
      </c>
      <c r="L11249" t="s">
        <v>82</v>
      </c>
      <c r="M11249" t="s">
        <v>529</v>
      </c>
      <c r="N11249" t="s">
        <v>84</v>
      </c>
      <c r="O11249" t="s">
        <v>85</v>
      </c>
      <c r="P11249" t="s">
        <v>1602</v>
      </c>
      <c r="Q11249" t="s">
        <v>87</v>
      </c>
      <c r="R11249" t="s">
        <v>107</v>
      </c>
      <c r="T11249" t="s">
        <v>89</v>
      </c>
      <c r="U11249" t="s">
        <v>90</v>
      </c>
      <c r="V11249">
        <v>2.641775</v>
      </c>
      <c r="W11249">
        <v>0</v>
      </c>
      <c r="X11249">
        <v>84.536831000000006</v>
      </c>
      <c r="Y11249">
        <v>7.925325</v>
      </c>
      <c r="Z11249">
        <v>0</v>
      </c>
      <c r="AA11249">
        <v>0</v>
      </c>
      <c r="AB11249">
        <v>0</v>
      </c>
      <c r="AC11249">
        <v>0</v>
      </c>
      <c r="AP11249">
        <v>0</v>
      </c>
      <c r="AQ11249">
        <v>0</v>
      </c>
      <c r="AR11249">
        <v>0</v>
      </c>
      <c r="AS11249">
        <v>0</v>
      </c>
      <c r="AT11249">
        <v>0</v>
      </c>
      <c r="AU11249" t="s">
        <v>11039</v>
      </c>
      <c r="AV11249">
        <v>60</v>
      </c>
      <c r="AW11249">
        <v>0</v>
      </c>
      <c r="AX11249">
        <v>0</v>
      </c>
    </row>
    <row r="11250" spans="1:50" hidden="1" x14ac:dyDescent="0.3">
      <c r="A11250" t="s">
        <v>12890</v>
      </c>
      <c r="B11250" t="s">
        <v>10792</v>
      </c>
      <c r="D11250">
        <v>74</v>
      </c>
      <c r="F11250">
        <v>5</v>
      </c>
      <c r="G11250" t="s">
        <v>1162</v>
      </c>
      <c r="H11250" t="s">
        <v>251</v>
      </c>
      <c r="I11250" t="s">
        <v>252</v>
      </c>
      <c r="J11250" t="s">
        <v>253</v>
      </c>
      <c r="K11250" t="s">
        <v>133</v>
      </c>
      <c r="L11250" t="s">
        <v>82</v>
      </c>
      <c r="M11250" t="s">
        <v>254</v>
      </c>
      <c r="N11250" t="s">
        <v>100</v>
      </c>
      <c r="O11250" t="s">
        <v>85</v>
      </c>
      <c r="P11250" t="s">
        <v>1602</v>
      </c>
      <c r="Q11250" t="s">
        <v>271</v>
      </c>
      <c r="R11250" t="s">
        <v>107</v>
      </c>
      <c r="T11250" t="s">
        <v>89</v>
      </c>
      <c r="U11250" t="s">
        <v>90</v>
      </c>
      <c r="V11250">
        <v>0.63402599999999998</v>
      </c>
      <c r="W11250">
        <v>0</v>
      </c>
      <c r="X11250">
        <v>0</v>
      </c>
      <c r="Y11250">
        <v>0</v>
      </c>
      <c r="Z11250">
        <v>0.63402599999999998</v>
      </c>
      <c r="AA11250">
        <v>0</v>
      </c>
      <c r="AB11250">
        <v>0</v>
      </c>
      <c r="AC11250">
        <v>0</v>
      </c>
      <c r="AP11250">
        <v>0</v>
      </c>
      <c r="AQ11250">
        <v>0</v>
      </c>
      <c r="AR11250">
        <v>0</v>
      </c>
      <c r="AS11250">
        <v>0</v>
      </c>
      <c r="AT11250">
        <v>0</v>
      </c>
      <c r="AU11250" t="s">
        <v>11865</v>
      </c>
      <c r="AV11250">
        <v>270</v>
      </c>
      <c r="AW11250">
        <v>0</v>
      </c>
      <c r="AX11250">
        <v>0</v>
      </c>
    </row>
    <row r="11251" spans="1:50" hidden="1" x14ac:dyDescent="0.3">
      <c r="A11251" t="s">
        <v>12891</v>
      </c>
      <c r="B11251" t="s">
        <v>10792</v>
      </c>
      <c r="D11251">
        <v>761</v>
      </c>
      <c r="F11251">
        <v>5</v>
      </c>
      <c r="G11251" t="s">
        <v>9317</v>
      </c>
      <c r="H11251" t="s">
        <v>94</v>
      </c>
      <c r="I11251" t="s">
        <v>104</v>
      </c>
      <c r="J11251" t="s">
        <v>528</v>
      </c>
      <c r="K11251" t="s">
        <v>81</v>
      </c>
      <c r="L11251" t="s">
        <v>145</v>
      </c>
      <c r="M11251" t="s">
        <v>529</v>
      </c>
      <c r="N11251" t="s">
        <v>84</v>
      </c>
      <c r="O11251" t="s">
        <v>85</v>
      </c>
      <c r="P11251" t="s">
        <v>1602</v>
      </c>
      <c r="Q11251" t="s">
        <v>87</v>
      </c>
      <c r="R11251" t="s">
        <v>107</v>
      </c>
      <c r="T11251" t="s">
        <v>89</v>
      </c>
      <c r="U11251" t="s">
        <v>90</v>
      </c>
      <c r="V11251">
        <v>2.8178939999999999</v>
      </c>
      <c r="W11251">
        <v>0</v>
      </c>
      <c r="X11251">
        <v>0</v>
      </c>
      <c r="Y11251">
        <v>0</v>
      </c>
      <c r="Z11251">
        <v>5.6357879999999998</v>
      </c>
      <c r="AA11251">
        <v>0</v>
      </c>
      <c r="AB11251">
        <v>0</v>
      </c>
      <c r="AC11251">
        <v>0</v>
      </c>
      <c r="AP11251">
        <v>0</v>
      </c>
      <c r="AQ11251">
        <v>0</v>
      </c>
      <c r="AR11251">
        <v>0</v>
      </c>
      <c r="AS11251">
        <v>0</v>
      </c>
      <c r="AT11251">
        <v>0</v>
      </c>
      <c r="AU11251" t="s">
        <v>11043</v>
      </c>
      <c r="AV11251">
        <v>40</v>
      </c>
      <c r="AW11251">
        <v>0</v>
      </c>
      <c r="AX11251">
        <v>0</v>
      </c>
    </row>
    <row r="11252" spans="1:50" hidden="1" x14ac:dyDescent="0.3">
      <c r="A11252" t="s">
        <v>12892</v>
      </c>
      <c r="B11252" t="s">
        <v>10792</v>
      </c>
      <c r="D11252">
        <v>763</v>
      </c>
      <c r="F11252">
        <v>5</v>
      </c>
      <c r="G11252" t="s">
        <v>708</v>
      </c>
      <c r="H11252" t="s">
        <v>94</v>
      </c>
      <c r="I11252" t="s">
        <v>104</v>
      </c>
      <c r="J11252" t="s">
        <v>528</v>
      </c>
      <c r="K11252" t="s">
        <v>200</v>
      </c>
      <c r="L11252" t="s">
        <v>145</v>
      </c>
      <c r="M11252" t="s">
        <v>529</v>
      </c>
      <c r="N11252" t="s">
        <v>84</v>
      </c>
      <c r="O11252" t="s">
        <v>85</v>
      </c>
      <c r="P11252" t="s">
        <v>1602</v>
      </c>
      <c r="Q11252" t="s">
        <v>87</v>
      </c>
      <c r="R11252" t="s">
        <v>88</v>
      </c>
      <c r="T11252" t="s">
        <v>89</v>
      </c>
      <c r="U11252" t="s">
        <v>90</v>
      </c>
      <c r="V11252">
        <v>3.522367</v>
      </c>
      <c r="W11252">
        <v>23.34124688561155</v>
      </c>
      <c r="X11252">
        <v>1.7611840000000001</v>
      </c>
      <c r="Y11252">
        <v>3.522367</v>
      </c>
      <c r="Z11252">
        <v>24.656569000000001</v>
      </c>
      <c r="AA11252">
        <v>1.5322263921419124</v>
      </c>
      <c r="AB11252">
        <v>23.341246885611532</v>
      </c>
      <c r="AC11252">
        <v>2.3947049523086656</v>
      </c>
      <c r="AP11252">
        <v>20.013233</v>
      </c>
      <c r="AQ11252">
        <v>19.107717340150277</v>
      </c>
      <c r="AR11252">
        <v>23.34124688561155</v>
      </c>
      <c r="AS11252">
        <v>23.34124688561155</v>
      </c>
      <c r="AT11252">
        <v>6.6265800484763657</v>
      </c>
      <c r="AU11252" t="s">
        <v>11045</v>
      </c>
      <c r="AV11252">
        <v>40</v>
      </c>
      <c r="AW11252">
        <v>0.16566450121190915</v>
      </c>
      <c r="AX11252">
        <v>6.9026875504962148E-3</v>
      </c>
    </row>
    <row r="11253" spans="1:50" hidden="1" x14ac:dyDescent="0.3">
      <c r="A11253" t="s">
        <v>12893</v>
      </c>
      <c r="B11253" t="s">
        <v>10792</v>
      </c>
      <c r="D11253">
        <v>764</v>
      </c>
      <c r="F11253">
        <v>5</v>
      </c>
      <c r="G11253" t="s">
        <v>711</v>
      </c>
      <c r="H11253" t="s">
        <v>94</v>
      </c>
      <c r="I11253" t="s">
        <v>104</v>
      </c>
      <c r="J11253" t="s">
        <v>528</v>
      </c>
      <c r="K11253" t="s">
        <v>121</v>
      </c>
      <c r="L11253" t="s">
        <v>82</v>
      </c>
      <c r="M11253" t="s">
        <v>529</v>
      </c>
      <c r="N11253" t="s">
        <v>84</v>
      </c>
      <c r="O11253" t="s">
        <v>85</v>
      </c>
      <c r="P11253" t="s">
        <v>1602</v>
      </c>
      <c r="Q11253" t="s">
        <v>87</v>
      </c>
      <c r="R11253" t="s">
        <v>88</v>
      </c>
      <c r="T11253" t="s">
        <v>89</v>
      </c>
      <c r="U11253" t="s">
        <v>90</v>
      </c>
      <c r="V11253">
        <v>3.1701299999999999</v>
      </c>
      <c r="W11253">
        <v>132.82663097898174</v>
      </c>
      <c r="X11253">
        <v>211.34200799999999</v>
      </c>
      <c r="Y11253">
        <v>852.76505699999996</v>
      </c>
      <c r="Z11253">
        <v>402.60655100000002</v>
      </c>
      <c r="AA11253">
        <v>78.132260956501568</v>
      </c>
      <c r="AB11253">
        <v>119.82290380613938</v>
      </c>
      <c r="AC11253">
        <v>135.39466802661158</v>
      </c>
      <c r="AP11253">
        <v>0</v>
      </c>
      <c r="AQ11253">
        <v>4.624968083922754</v>
      </c>
      <c r="AR11253">
        <v>132.82663097898174</v>
      </c>
      <c r="AS11253">
        <v>132.82663097898174</v>
      </c>
      <c r="AT11253">
        <v>41.899427146199599</v>
      </c>
      <c r="AU11253" t="s">
        <v>11047</v>
      </c>
      <c r="AV11253">
        <v>60</v>
      </c>
      <c r="AW11253">
        <v>0.69832378576999332</v>
      </c>
      <c r="AX11253">
        <v>2.9096824407083055E-2</v>
      </c>
    </row>
    <row r="11254" spans="1:50" hidden="1" x14ac:dyDescent="0.3">
      <c r="A11254" t="s">
        <v>12894</v>
      </c>
      <c r="B11254" t="s">
        <v>10792</v>
      </c>
      <c r="D11254">
        <v>766</v>
      </c>
      <c r="F11254">
        <v>5</v>
      </c>
      <c r="G11254" t="s">
        <v>714</v>
      </c>
      <c r="H11254" t="s">
        <v>94</v>
      </c>
      <c r="I11254" t="s">
        <v>104</v>
      </c>
      <c r="J11254" t="s">
        <v>528</v>
      </c>
      <c r="K11254" t="s">
        <v>168</v>
      </c>
      <c r="L11254" t="s">
        <v>82</v>
      </c>
      <c r="M11254" t="s">
        <v>529</v>
      </c>
      <c r="N11254" t="s">
        <v>100</v>
      </c>
      <c r="O11254" t="s">
        <v>85</v>
      </c>
      <c r="P11254" t="s">
        <v>1602</v>
      </c>
      <c r="Q11254" t="s">
        <v>271</v>
      </c>
      <c r="R11254" t="s">
        <v>107</v>
      </c>
      <c r="T11254" t="s">
        <v>89</v>
      </c>
      <c r="U11254" t="s">
        <v>90</v>
      </c>
      <c r="V11254">
        <v>0.31701299999999999</v>
      </c>
      <c r="W11254">
        <v>0</v>
      </c>
      <c r="X11254">
        <v>12.680521000000001</v>
      </c>
      <c r="Y11254">
        <v>39.943641999999997</v>
      </c>
      <c r="Z11254">
        <v>3.8041559999999999</v>
      </c>
      <c r="AA11254">
        <v>0</v>
      </c>
      <c r="AB11254">
        <v>0</v>
      </c>
      <c r="AC11254">
        <v>0</v>
      </c>
      <c r="AP11254">
        <v>0</v>
      </c>
      <c r="AQ11254">
        <v>0</v>
      </c>
      <c r="AR11254">
        <v>0</v>
      </c>
      <c r="AS11254">
        <v>0</v>
      </c>
      <c r="AT11254">
        <v>0</v>
      </c>
      <c r="AU11254" t="s">
        <v>11870</v>
      </c>
      <c r="AV11254">
        <v>423</v>
      </c>
      <c r="AW11254">
        <v>0</v>
      </c>
      <c r="AX11254">
        <v>0</v>
      </c>
    </row>
    <row r="11255" spans="1:50" hidden="1" x14ac:dyDescent="0.3">
      <c r="A11255" t="s">
        <v>12895</v>
      </c>
      <c r="B11255" t="s">
        <v>10792</v>
      </c>
      <c r="D11255">
        <v>780</v>
      </c>
      <c r="F11255">
        <v>5</v>
      </c>
      <c r="G11255" t="s">
        <v>717</v>
      </c>
      <c r="H11255" t="s">
        <v>94</v>
      </c>
      <c r="I11255" t="s">
        <v>95</v>
      </c>
      <c r="J11255" t="s">
        <v>96</v>
      </c>
      <c r="K11255" t="s">
        <v>81</v>
      </c>
      <c r="L11255" t="s">
        <v>82</v>
      </c>
      <c r="M11255" t="s">
        <v>99</v>
      </c>
      <c r="N11255" t="s">
        <v>84</v>
      </c>
      <c r="O11255" t="s">
        <v>85</v>
      </c>
      <c r="P11255" t="s">
        <v>1602</v>
      </c>
      <c r="Q11255" t="s">
        <v>271</v>
      </c>
      <c r="R11255" t="s">
        <v>107</v>
      </c>
      <c r="T11255" t="s">
        <v>89</v>
      </c>
      <c r="U11255" t="s">
        <v>90</v>
      </c>
      <c r="V11255">
        <v>0.70447300000000002</v>
      </c>
      <c r="W11255">
        <v>0</v>
      </c>
      <c r="X11255">
        <v>19.373018500000001</v>
      </c>
      <c r="Y11255">
        <v>0</v>
      </c>
      <c r="Z11255">
        <v>0</v>
      </c>
      <c r="AA11255">
        <v>0</v>
      </c>
      <c r="AB11255">
        <v>0</v>
      </c>
      <c r="AC11255">
        <v>0</v>
      </c>
      <c r="AP11255">
        <v>0</v>
      </c>
      <c r="AQ11255">
        <v>0</v>
      </c>
      <c r="AR11255">
        <v>0</v>
      </c>
      <c r="AS11255">
        <v>0</v>
      </c>
      <c r="AT11255">
        <v>0</v>
      </c>
      <c r="AU11255" t="s">
        <v>11872</v>
      </c>
      <c r="AV11255">
        <v>240</v>
      </c>
      <c r="AW11255">
        <v>0</v>
      </c>
      <c r="AX11255">
        <v>0</v>
      </c>
    </row>
    <row r="11256" spans="1:50" hidden="1" x14ac:dyDescent="0.3">
      <c r="A11256" t="s">
        <v>12896</v>
      </c>
      <c r="B11256" t="s">
        <v>10792</v>
      </c>
      <c r="D11256">
        <v>780</v>
      </c>
      <c r="F11256">
        <v>5</v>
      </c>
      <c r="G11256" t="s">
        <v>717</v>
      </c>
      <c r="H11256" t="s">
        <v>94</v>
      </c>
      <c r="I11256" t="s">
        <v>104</v>
      </c>
      <c r="J11256" t="s">
        <v>210</v>
      </c>
      <c r="K11256" t="s">
        <v>81</v>
      </c>
      <c r="L11256" t="s">
        <v>82</v>
      </c>
      <c r="M11256" t="s">
        <v>513</v>
      </c>
      <c r="N11256" t="s">
        <v>84</v>
      </c>
      <c r="O11256" t="s">
        <v>85</v>
      </c>
      <c r="P11256" t="s">
        <v>1602</v>
      </c>
      <c r="Q11256" t="s">
        <v>271</v>
      </c>
      <c r="R11256" t="s">
        <v>107</v>
      </c>
      <c r="T11256" t="s">
        <v>89</v>
      </c>
      <c r="U11256" t="s">
        <v>90</v>
      </c>
      <c r="V11256">
        <v>0.70447300000000002</v>
      </c>
      <c r="W11256">
        <v>0</v>
      </c>
      <c r="X11256">
        <v>19.373018500000001</v>
      </c>
      <c r="Y11256">
        <v>0</v>
      </c>
      <c r="Z11256">
        <v>0</v>
      </c>
      <c r="AA11256">
        <v>0</v>
      </c>
      <c r="AB11256">
        <v>0</v>
      </c>
      <c r="AC11256">
        <v>0</v>
      </c>
      <c r="AP11256">
        <v>0</v>
      </c>
      <c r="AQ11256">
        <v>0</v>
      </c>
      <c r="AR11256">
        <v>0</v>
      </c>
      <c r="AS11256">
        <v>0</v>
      </c>
      <c r="AT11256">
        <v>0</v>
      </c>
      <c r="AU11256" t="s">
        <v>11872</v>
      </c>
      <c r="AV11256">
        <v>240</v>
      </c>
      <c r="AW11256">
        <v>0</v>
      </c>
      <c r="AX11256">
        <v>0</v>
      </c>
    </row>
    <row r="11257" spans="1:50" hidden="1" x14ac:dyDescent="0.3">
      <c r="A11257" t="s">
        <v>12897</v>
      </c>
      <c r="B11257" t="s">
        <v>10792</v>
      </c>
      <c r="D11257">
        <v>783</v>
      </c>
      <c r="F11257">
        <v>5</v>
      </c>
      <c r="G11257" t="s">
        <v>721</v>
      </c>
      <c r="H11257" t="s">
        <v>94</v>
      </c>
      <c r="I11257" t="s">
        <v>95</v>
      </c>
      <c r="J11257" t="s">
        <v>96</v>
      </c>
      <c r="K11257" t="s">
        <v>81</v>
      </c>
      <c r="L11257" t="s">
        <v>82</v>
      </c>
      <c r="M11257" t="s">
        <v>99</v>
      </c>
      <c r="N11257" t="s">
        <v>84</v>
      </c>
      <c r="O11257" t="s">
        <v>85</v>
      </c>
      <c r="P11257" t="s">
        <v>1602</v>
      </c>
      <c r="Q11257" t="s">
        <v>271</v>
      </c>
      <c r="R11257" t="s">
        <v>107</v>
      </c>
      <c r="T11257" t="s">
        <v>89</v>
      </c>
      <c r="U11257" t="s">
        <v>90</v>
      </c>
      <c r="V11257">
        <v>0.70447300000000002</v>
      </c>
      <c r="W11257">
        <v>0</v>
      </c>
      <c r="X11257">
        <v>0.70447300000000002</v>
      </c>
      <c r="Y11257">
        <v>1.05671</v>
      </c>
      <c r="Z11257">
        <v>3.1701305</v>
      </c>
      <c r="AA11257">
        <v>0</v>
      </c>
      <c r="AB11257">
        <v>0</v>
      </c>
      <c r="AC11257">
        <v>0</v>
      </c>
      <c r="AP11257">
        <v>0</v>
      </c>
      <c r="AQ11257">
        <v>0</v>
      </c>
      <c r="AR11257">
        <v>0</v>
      </c>
      <c r="AS11257">
        <v>0</v>
      </c>
      <c r="AT11257">
        <v>0</v>
      </c>
      <c r="AU11257" t="s">
        <v>11875</v>
      </c>
      <c r="AV11257">
        <v>240</v>
      </c>
      <c r="AW11257">
        <v>0</v>
      </c>
      <c r="AX11257">
        <v>0</v>
      </c>
    </row>
    <row r="11258" spans="1:50" hidden="1" x14ac:dyDescent="0.3">
      <c r="A11258" t="s">
        <v>12898</v>
      </c>
      <c r="B11258" t="s">
        <v>10792</v>
      </c>
      <c r="D11258">
        <v>783</v>
      </c>
      <c r="F11258">
        <v>5</v>
      </c>
      <c r="G11258" t="s">
        <v>721</v>
      </c>
      <c r="H11258" t="s">
        <v>94</v>
      </c>
      <c r="I11258" t="s">
        <v>104</v>
      </c>
      <c r="J11258" t="s">
        <v>528</v>
      </c>
      <c r="K11258" t="s">
        <v>81</v>
      </c>
      <c r="L11258" t="s">
        <v>82</v>
      </c>
      <c r="M11258" t="s">
        <v>529</v>
      </c>
      <c r="N11258" t="s">
        <v>84</v>
      </c>
      <c r="O11258" t="s">
        <v>85</v>
      </c>
      <c r="P11258" t="s">
        <v>1602</v>
      </c>
      <c r="Q11258" t="s">
        <v>271</v>
      </c>
      <c r="R11258" t="s">
        <v>107</v>
      </c>
      <c r="T11258" t="s">
        <v>89</v>
      </c>
      <c r="U11258" t="s">
        <v>90</v>
      </c>
      <c r="V11258">
        <v>0.70447300000000002</v>
      </c>
      <c r="W11258">
        <v>0</v>
      </c>
      <c r="X11258">
        <v>0.70447300000000002</v>
      </c>
      <c r="Y11258">
        <v>1.05671</v>
      </c>
      <c r="Z11258">
        <v>3.1701305</v>
      </c>
      <c r="AA11258">
        <v>0</v>
      </c>
      <c r="AB11258">
        <v>0</v>
      </c>
      <c r="AC11258">
        <v>0</v>
      </c>
      <c r="AP11258">
        <v>0</v>
      </c>
      <c r="AQ11258">
        <v>0</v>
      </c>
      <c r="AR11258">
        <v>0</v>
      </c>
      <c r="AS11258">
        <v>0</v>
      </c>
      <c r="AT11258">
        <v>0</v>
      </c>
      <c r="AU11258" t="s">
        <v>11875</v>
      </c>
      <c r="AV11258">
        <v>240</v>
      </c>
      <c r="AW11258">
        <v>0</v>
      </c>
      <c r="AX11258">
        <v>0</v>
      </c>
    </row>
    <row r="11259" spans="1:50" hidden="1" x14ac:dyDescent="0.3">
      <c r="A11259" t="s">
        <v>12899</v>
      </c>
      <c r="B11259" t="s">
        <v>10792</v>
      </c>
      <c r="D11259">
        <v>784</v>
      </c>
      <c r="F11259">
        <v>5</v>
      </c>
      <c r="G11259" t="s">
        <v>725</v>
      </c>
      <c r="H11259" t="s">
        <v>94</v>
      </c>
      <c r="I11259" t="s">
        <v>95</v>
      </c>
      <c r="J11259" t="s">
        <v>96</v>
      </c>
      <c r="K11259" t="s">
        <v>121</v>
      </c>
      <c r="L11259" t="s">
        <v>82</v>
      </c>
      <c r="M11259" t="s">
        <v>99</v>
      </c>
      <c r="N11259" t="s">
        <v>84</v>
      </c>
      <c r="O11259" t="s">
        <v>85</v>
      </c>
      <c r="P11259" t="s">
        <v>1602</v>
      </c>
      <c r="Q11259" t="s">
        <v>271</v>
      </c>
      <c r="R11259" t="s">
        <v>107</v>
      </c>
      <c r="T11259" t="s">
        <v>89</v>
      </c>
      <c r="U11259" t="s">
        <v>90</v>
      </c>
      <c r="V11259">
        <v>1.05671</v>
      </c>
      <c r="W11259">
        <v>0</v>
      </c>
      <c r="X11259">
        <v>23.7759775</v>
      </c>
      <c r="Y11259">
        <v>4.7551955000000001</v>
      </c>
      <c r="Z11259">
        <v>47.551955</v>
      </c>
      <c r="AA11259">
        <v>0</v>
      </c>
      <c r="AB11259">
        <v>0</v>
      </c>
      <c r="AC11259">
        <v>0</v>
      </c>
      <c r="AP11259">
        <v>0</v>
      </c>
      <c r="AQ11259">
        <v>0</v>
      </c>
      <c r="AR11259">
        <v>0</v>
      </c>
      <c r="AS11259">
        <v>0</v>
      </c>
      <c r="AT11259">
        <v>0</v>
      </c>
      <c r="AU11259" t="s">
        <v>11878</v>
      </c>
      <c r="AV11259">
        <v>180</v>
      </c>
      <c r="AW11259">
        <v>0</v>
      </c>
      <c r="AX11259">
        <v>0</v>
      </c>
    </row>
    <row r="11260" spans="1:50" hidden="1" x14ac:dyDescent="0.3">
      <c r="A11260" t="s">
        <v>12900</v>
      </c>
      <c r="B11260" t="s">
        <v>10792</v>
      </c>
      <c r="D11260">
        <v>784</v>
      </c>
      <c r="F11260">
        <v>5</v>
      </c>
      <c r="G11260" t="s">
        <v>725</v>
      </c>
      <c r="H11260" t="s">
        <v>94</v>
      </c>
      <c r="I11260" t="s">
        <v>104</v>
      </c>
      <c r="J11260" t="s">
        <v>528</v>
      </c>
      <c r="K11260" t="s">
        <v>121</v>
      </c>
      <c r="L11260" t="s">
        <v>82</v>
      </c>
      <c r="M11260" t="s">
        <v>529</v>
      </c>
      <c r="N11260" t="s">
        <v>84</v>
      </c>
      <c r="O11260" t="s">
        <v>85</v>
      </c>
      <c r="P11260" t="s">
        <v>1602</v>
      </c>
      <c r="Q11260" t="s">
        <v>271</v>
      </c>
      <c r="R11260" t="s">
        <v>107</v>
      </c>
      <c r="T11260" t="s">
        <v>89</v>
      </c>
      <c r="U11260" t="s">
        <v>90</v>
      </c>
      <c r="V11260">
        <v>1.05671</v>
      </c>
      <c r="W11260">
        <v>0</v>
      </c>
      <c r="X11260">
        <v>23.7759775</v>
      </c>
      <c r="Y11260">
        <v>4.7551955000000001</v>
      </c>
      <c r="Z11260">
        <v>47.551955</v>
      </c>
      <c r="AA11260">
        <v>0</v>
      </c>
      <c r="AB11260">
        <v>0</v>
      </c>
      <c r="AC11260">
        <v>0</v>
      </c>
      <c r="AP11260">
        <v>0</v>
      </c>
      <c r="AQ11260">
        <v>0</v>
      </c>
      <c r="AR11260">
        <v>0</v>
      </c>
      <c r="AS11260">
        <v>0</v>
      </c>
      <c r="AT11260">
        <v>0</v>
      </c>
      <c r="AU11260" t="s">
        <v>11878</v>
      </c>
      <c r="AV11260">
        <v>180</v>
      </c>
      <c r="AW11260">
        <v>0</v>
      </c>
      <c r="AX11260">
        <v>0</v>
      </c>
    </row>
    <row r="11261" spans="1:50" hidden="1" x14ac:dyDescent="0.3">
      <c r="A11261" t="s">
        <v>12901</v>
      </c>
      <c r="B11261" t="s">
        <v>10792</v>
      </c>
      <c r="D11261">
        <v>82</v>
      </c>
      <c r="F11261">
        <v>5</v>
      </c>
      <c r="G11261" t="s">
        <v>729</v>
      </c>
      <c r="H11261" t="s">
        <v>78</v>
      </c>
      <c r="I11261" t="s">
        <v>79</v>
      </c>
      <c r="J11261" t="s">
        <v>111</v>
      </c>
      <c r="K11261" t="s">
        <v>137</v>
      </c>
      <c r="L11261" t="s">
        <v>388</v>
      </c>
      <c r="M11261" t="s">
        <v>113</v>
      </c>
      <c r="N11261" t="s">
        <v>84</v>
      </c>
      <c r="O11261" t="s">
        <v>85</v>
      </c>
      <c r="P11261" t="s">
        <v>1602</v>
      </c>
      <c r="Q11261" t="s">
        <v>87</v>
      </c>
      <c r="R11261" t="s">
        <v>215</v>
      </c>
      <c r="T11261" t="s">
        <v>89</v>
      </c>
      <c r="U11261" t="s">
        <v>90</v>
      </c>
      <c r="V11261">
        <v>1.05671</v>
      </c>
      <c r="W11261">
        <v>3.6891877377939251</v>
      </c>
      <c r="X11261">
        <v>2.641775</v>
      </c>
      <c r="Y11261">
        <v>20.077490999999998</v>
      </c>
      <c r="Z11261">
        <v>59.175764999999998</v>
      </c>
      <c r="AA11261">
        <v>8.2751552986833836</v>
      </c>
      <c r="AB11261">
        <v>0.27236900000000003</v>
      </c>
      <c r="AC11261">
        <v>4.759252675735536</v>
      </c>
      <c r="AP11261">
        <v>0</v>
      </c>
      <c r="AQ11261">
        <v>0</v>
      </c>
      <c r="AR11261">
        <v>3.6891877377939251</v>
      </c>
      <c r="AS11261">
        <v>3.6891877377939251</v>
      </c>
      <c r="AT11261">
        <v>3.4912016899564922</v>
      </c>
      <c r="AU11261" t="s">
        <v>11049</v>
      </c>
      <c r="AV11261">
        <v>148</v>
      </c>
      <c r="AW11261">
        <v>2.3589200607814137E-2</v>
      </c>
      <c r="AX11261">
        <v>9.8288335865892237E-4</v>
      </c>
    </row>
    <row r="11262" spans="1:50" hidden="1" x14ac:dyDescent="0.3">
      <c r="A11262" t="s">
        <v>12902</v>
      </c>
      <c r="B11262" t="s">
        <v>10792</v>
      </c>
      <c r="D11262">
        <v>84</v>
      </c>
      <c r="F11262">
        <v>5</v>
      </c>
      <c r="G11262" t="s">
        <v>732</v>
      </c>
      <c r="H11262" t="s">
        <v>78</v>
      </c>
      <c r="I11262" t="s">
        <v>79</v>
      </c>
      <c r="J11262" t="s">
        <v>111</v>
      </c>
      <c r="K11262" t="s">
        <v>137</v>
      </c>
      <c r="L11262" t="s">
        <v>388</v>
      </c>
      <c r="M11262" t="s">
        <v>129</v>
      </c>
      <c r="N11262" t="s">
        <v>84</v>
      </c>
      <c r="O11262" t="s">
        <v>85</v>
      </c>
      <c r="P11262" t="s">
        <v>1602</v>
      </c>
      <c r="Q11262" t="s">
        <v>87</v>
      </c>
      <c r="R11262" t="s">
        <v>107</v>
      </c>
      <c r="T11262" t="s">
        <v>89</v>
      </c>
      <c r="U11262" t="s">
        <v>90</v>
      </c>
      <c r="V11262">
        <v>1.05671</v>
      </c>
      <c r="W11262">
        <v>5.3542726338541984</v>
      </c>
      <c r="X11262">
        <v>0</v>
      </c>
      <c r="Y11262">
        <v>99.330748999999997</v>
      </c>
      <c r="Z11262">
        <v>81.366675999999998</v>
      </c>
      <c r="AA11262">
        <v>2.5762628714928208</v>
      </c>
      <c r="AB11262">
        <v>0.84738199999999941</v>
      </c>
      <c r="AC11262">
        <v>6.7694917787207585</v>
      </c>
      <c r="AP11262">
        <v>1.8571000000000001E-2</v>
      </c>
      <c r="AQ11262">
        <v>0</v>
      </c>
      <c r="AR11262">
        <v>5.3542726338541984</v>
      </c>
      <c r="AS11262">
        <v>5.3542726338541984</v>
      </c>
      <c r="AT11262">
        <v>5.0669271927531661</v>
      </c>
      <c r="AU11262" t="s">
        <v>11051</v>
      </c>
      <c r="AV11262">
        <v>148</v>
      </c>
      <c r="AW11262">
        <v>3.4235994545629499E-2</v>
      </c>
      <c r="AX11262">
        <v>1.4264997727345624E-3</v>
      </c>
    </row>
    <row r="11263" spans="1:50" hidden="1" x14ac:dyDescent="0.3">
      <c r="A11263" t="s">
        <v>12903</v>
      </c>
      <c r="B11263" t="s">
        <v>10792</v>
      </c>
      <c r="D11263">
        <v>876</v>
      </c>
      <c r="F11263">
        <v>5</v>
      </c>
      <c r="G11263" t="s">
        <v>735</v>
      </c>
      <c r="H11263" t="s">
        <v>94</v>
      </c>
      <c r="I11263" t="s">
        <v>104</v>
      </c>
      <c r="J11263" t="s">
        <v>528</v>
      </c>
      <c r="K11263" t="s">
        <v>125</v>
      </c>
      <c r="L11263" t="s">
        <v>82</v>
      </c>
      <c r="M11263" t="s">
        <v>736</v>
      </c>
      <c r="N11263" t="s">
        <v>100</v>
      </c>
      <c r="O11263" t="s">
        <v>85</v>
      </c>
      <c r="P11263" t="s">
        <v>1602</v>
      </c>
      <c r="Q11263" t="s">
        <v>87</v>
      </c>
      <c r="R11263" t="s">
        <v>107</v>
      </c>
      <c r="T11263" t="s">
        <v>89</v>
      </c>
      <c r="U11263" t="s">
        <v>90</v>
      </c>
      <c r="V11263">
        <v>0.52835500000000002</v>
      </c>
      <c r="W11263">
        <v>53.258074055085871</v>
      </c>
      <c r="X11263">
        <v>11.007396999999999</v>
      </c>
      <c r="Y11263">
        <v>198.66149899999999</v>
      </c>
      <c r="Z11263">
        <v>70.799576999999999</v>
      </c>
      <c r="AA11263">
        <v>24.325000942074144</v>
      </c>
      <c r="AB11263">
        <v>48.661472342070681</v>
      </c>
      <c r="AC11263">
        <v>64.585541388557019</v>
      </c>
      <c r="AP11263">
        <v>0.13044700000000001</v>
      </c>
      <c r="AQ11263">
        <v>8.5712643260214105E-2</v>
      </c>
      <c r="AR11263">
        <v>48.661472342070653</v>
      </c>
      <c r="AS11263">
        <v>53.258074055085871</v>
      </c>
      <c r="AT11263">
        <v>100.79979191090435</v>
      </c>
      <c r="AU11263" t="s">
        <v>11053</v>
      </c>
      <c r="AV11263">
        <v>270</v>
      </c>
      <c r="AW11263">
        <v>0.37333256263297904</v>
      </c>
      <c r="AX11263">
        <v>1.5555523443040793E-2</v>
      </c>
    </row>
    <row r="11264" spans="1:50" hidden="1" x14ac:dyDescent="0.3">
      <c r="A11264" t="s">
        <v>12904</v>
      </c>
      <c r="B11264" t="s">
        <v>10792</v>
      </c>
      <c r="D11264">
        <v>885</v>
      </c>
      <c r="F11264">
        <v>5</v>
      </c>
      <c r="G11264" t="s">
        <v>739</v>
      </c>
      <c r="H11264" t="s">
        <v>94</v>
      </c>
      <c r="I11264" t="s">
        <v>104</v>
      </c>
      <c r="J11264" t="s">
        <v>528</v>
      </c>
      <c r="K11264" t="s">
        <v>81</v>
      </c>
      <c r="L11264" t="s">
        <v>82</v>
      </c>
      <c r="M11264" t="s">
        <v>736</v>
      </c>
      <c r="N11264" t="s">
        <v>84</v>
      </c>
      <c r="O11264" t="s">
        <v>85</v>
      </c>
      <c r="P11264" t="s">
        <v>1602</v>
      </c>
      <c r="Q11264" t="s">
        <v>87</v>
      </c>
      <c r="R11264" t="s">
        <v>107</v>
      </c>
      <c r="T11264" t="s">
        <v>89</v>
      </c>
      <c r="U11264" t="s">
        <v>90</v>
      </c>
      <c r="V11264">
        <v>2.1134200000000001</v>
      </c>
      <c r="W11264">
        <v>17.299860084285388</v>
      </c>
      <c r="X11264">
        <v>15.498417</v>
      </c>
      <c r="Y11264">
        <v>8.4536800000000003</v>
      </c>
      <c r="Z11264">
        <v>33.814720000000001</v>
      </c>
      <c r="AA11264">
        <v>13.973417263548994</v>
      </c>
      <c r="AB11264">
        <v>15.387391598589964</v>
      </c>
      <c r="AC11264">
        <v>13.454727289477319</v>
      </c>
      <c r="AP11264">
        <v>0</v>
      </c>
      <c r="AQ11264">
        <v>0</v>
      </c>
      <c r="AR11264">
        <v>15.863290307824705</v>
      </c>
      <c r="AS11264">
        <v>17.299860084285388</v>
      </c>
      <c r="AT11264">
        <v>8.1857179757385605</v>
      </c>
      <c r="AU11264" t="s">
        <v>11055</v>
      </c>
      <c r="AV11264">
        <v>80</v>
      </c>
      <c r="AW11264">
        <v>0.102321474696732</v>
      </c>
      <c r="AX11264">
        <v>4.2633947790305E-3</v>
      </c>
    </row>
    <row r="11265" spans="1:50" hidden="1" x14ac:dyDescent="0.3">
      <c r="A11265" t="s">
        <v>12905</v>
      </c>
      <c r="B11265" t="s">
        <v>10792</v>
      </c>
      <c r="D11265">
        <v>898</v>
      </c>
      <c r="F11265">
        <v>5</v>
      </c>
      <c r="G11265" t="s">
        <v>977</v>
      </c>
      <c r="H11265" t="s">
        <v>94</v>
      </c>
      <c r="I11265" t="s">
        <v>104</v>
      </c>
      <c r="J11265" t="s">
        <v>528</v>
      </c>
      <c r="K11265" t="s">
        <v>498</v>
      </c>
      <c r="L11265" t="s">
        <v>153</v>
      </c>
      <c r="M11265" t="s">
        <v>736</v>
      </c>
      <c r="N11265" t="s">
        <v>154</v>
      </c>
      <c r="O11265" t="s">
        <v>85</v>
      </c>
      <c r="P11265" t="s">
        <v>1602</v>
      </c>
      <c r="Q11265" t="s">
        <v>87</v>
      </c>
      <c r="R11265" t="s">
        <v>107</v>
      </c>
      <c r="T11265" t="s">
        <v>89</v>
      </c>
      <c r="U11265" t="s">
        <v>90</v>
      </c>
      <c r="V11265">
        <v>11.271573999999999</v>
      </c>
      <c r="W11265">
        <v>0</v>
      </c>
      <c r="X11265">
        <v>0</v>
      </c>
      <c r="Y11265">
        <v>22.543544000000001</v>
      </c>
      <c r="Z11265">
        <v>0</v>
      </c>
      <c r="AA11265">
        <v>0</v>
      </c>
      <c r="AB11265">
        <v>0</v>
      </c>
      <c r="AC11265">
        <v>0</v>
      </c>
      <c r="AP11265">
        <v>0</v>
      </c>
      <c r="AQ11265">
        <v>0</v>
      </c>
      <c r="AR11265">
        <v>0</v>
      </c>
      <c r="AS11265">
        <v>0</v>
      </c>
      <c r="AT11265">
        <v>0</v>
      </c>
      <c r="AU11265" t="s">
        <v>12190</v>
      </c>
      <c r="AV11265">
        <v>40</v>
      </c>
      <c r="AW11265">
        <v>0</v>
      </c>
      <c r="AX11265">
        <v>0</v>
      </c>
    </row>
    <row r="11266" spans="1:50" hidden="1" x14ac:dyDescent="0.3">
      <c r="A11266" t="s">
        <v>12906</v>
      </c>
      <c r="B11266" t="s">
        <v>10792</v>
      </c>
      <c r="D11266">
        <v>94</v>
      </c>
      <c r="F11266">
        <v>5</v>
      </c>
      <c r="G11266" t="s">
        <v>748</v>
      </c>
      <c r="H11266" t="s">
        <v>78</v>
      </c>
      <c r="I11266" t="s">
        <v>79</v>
      </c>
      <c r="J11266" t="s">
        <v>80</v>
      </c>
      <c r="K11266" t="s">
        <v>125</v>
      </c>
      <c r="L11266" t="s">
        <v>82</v>
      </c>
      <c r="M11266" t="s">
        <v>83</v>
      </c>
      <c r="N11266" t="s">
        <v>100</v>
      </c>
      <c r="O11266" t="s">
        <v>85</v>
      </c>
      <c r="P11266" t="s">
        <v>1602</v>
      </c>
      <c r="Q11266" t="s">
        <v>87</v>
      </c>
      <c r="R11266" t="s">
        <v>88</v>
      </c>
      <c r="T11266" t="s">
        <v>89</v>
      </c>
      <c r="U11266" t="s">
        <v>90</v>
      </c>
      <c r="V11266">
        <v>0.52835500000000002</v>
      </c>
      <c r="W11266">
        <v>13.341629281702293</v>
      </c>
      <c r="X11266">
        <v>110.426199</v>
      </c>
      <c r="Y11266">
        <v>41.740049999999997</v>
      </c>
      <c r="Z11266">
        <v>38.569918000000001</v>
      </c>
      <c r="AA11266">
        <v>10.84658105501231</v>
      </c>
      <c r="AB11266">
        <v>1.1918740000000005</v>
      </c>
      <c r="AC11266">
        <v>100.0250244029198</v>
      </c>
      <c r="AP11266">
        <v>0</v>
      </c>
      <c r="AQ11266">
        <v>0</v>
      </c>
      <c r="AR11266">
        <v>13.341629281702293</v>
      </c>
      <c r="AS11266">
        <v>13.341629281702293</v>
      </c>
      <c r="AT11266">
        <v>25.2512596297987</v>
      </c>
      <c r="AU11266" t="s">
        <v>11057</v>
      </c>
      <c r="AV11266">
        <v>270</v>
      </c>
      <c r="AW11266">
        <v>9.3523183814069252E-2</v>
      </c>
      <c r="AX11266">
        <v>3.8967993255862188E-3</v>
      </c>
    </row>
    <row r="11267" spans="1:50" hidden="1" x14ac:dyDescent="0.3">
      <c r="A11267" t="s">
        <v>12907</v>
      </c>
      <c r="B11267" t="s">
        <v>10792</v>
      </c>
      <c r="D11267">
        <v>95</v>
      </c>
      <c r="F11267">
        <v>5</v>
      </c>
      <c r="G11267" t="s">
        <v>751</v>
      </c>
      <c r="H11267" t="s">
        <v>78</v>
      </c>
      <c r="I11267" t="s">
        <v>79</v>
      </c>
      <c r="J11267" t="s">
        <v>80</v>
      </c>
      <c r="K11267" t="s">
        <v>121</v>
      </c>
      <c r="L11267" t="s">
        <v>82</v>
      </c>
      <c r="M11267" t="s">
        <v>83</v>
      </c>
      <c r="N11267" t="s">
        <v>84</v>
      </c>
      <c r="O11267" t="s">
        <v>85</v>
      </c>
      <c r="P11267" t="s">
        <v>1602</v>
      </c>
      <c r="Q11267" t="s">
        <v>87</v>
      </c>
      <c r="R11267" t="s">
        <v>88</v>
      </c>
      <c r="T11267" t="s">
        <v>89</v>
      </c>
      <c r="U11267" t="s">
        <v>90</v>
      </c>
      <c r="V11267">
        <v>3.1701299999999999</v>
      </c>
      <c r="W11267">
        <v>195.26851117739105</v>
      </c>
      <c r="X11267">
        <v>97.217325000000002</v>
      </c>
      <c r="Y11267">
        <v>60.232475000000001</v>
      </c>
      <c r="Z11267">
        <v>66.572736000000006</v>
      </c>
      <c r="AA11267">
        <v>44.515622783672697</v>
      </c>
      <c r="AB11267">
        <v>25.980736860000007</v>
      </c>
      <c r="AC11267">
        <v>302.43117752492191</v>
      </c>
      <c r="AP11267">
        <v>0</v>
      </c>
      <c r="AQ11267">
        <v>2.6955215075759247</v>
      </c>
      <c r="AR11267">
        <v>195.26851117739105</v>
      </c>
      <c r="AS11267">
        <v>195.26851117739105</v>
      </c>
      <c r="AT11267">
        <v>61.596373390804494</v>
      </c>
      <c r="AU11267" t="s">
        <v>11059</v>
      </c>
      <c r="AV11267">
        <v>60</v>
      </c>
      <c r="AW11267">
        <v>1.026606223180075</v>
      </c>
      <c r="AX11267">
        <v>4.2775259299169789E-2</v>
      </c>
    </row>
    <row r="11268" spans="1:50" hidden="1" x14ac:dyDescent="0.3">
      <c r="A11268" t="s">
        <v>12908</v>
      </c>
      <c r="B11268" t="s">
        <v>10792</v>
      </c>
      <c r="D11268">
        <v>979</v>
      </c>
      <c r="F11268">
        <v>5</v>
      </c>
      <c r="G11268" t="s">
        <v>754</v>
      </c>
      <c r="H11268" t="s">
        <v>94</v>
      </c>
      <c r="I11268" t="s">
        <v>104</v>
      </c>
      <c r="J11268" t="s">
        <v>210</v>
      </c>
      <c r="K11268" t="s">
        <v>81</v>
      </c>
      <c r="L11268" t="s">
        <v>82</v>
      </c>
      <c r="M11268" t="s">
        <v>429</v>
      </c>
      <c r="N11268" t="s">
        <v>84</v>
      </c>
      <c r="O11268" t="s">
        <v>85</v>
      </c>
      <c r="P11268" t="s">
        <v>1602</v>
      </c>
      <c r="Q11268" t="s">
        <v>87</v>
      </c>
      <c r="R11268" t="s">
        <v>107</v>
      </c>
      <c r="T11268" t="s">
        <v>89</v>
      </c>
      <c r="U11268" t="s">
        <v>90</v>
      </c>
      <c r="V11268">
        <v>2.1134200000000001</v>
      </c>
      <c r="W11268">
        <v>0</v>
      </c>
      <c r="X11268">
        <v>0</v>
      </c>
      <c r="Y11268">
        <v>33.814722000000003</v>
      </c>
      <c r="Z11268">
        <v>245.15674300000001</v>
      </c>
      <c r="AA11268">
        <v>0</v>
      </c>
      <c r="AB11268">
        <v>0</v>
      </c>
      <c r="AC11268">
        <v>0</v>
      </c>
      <c r="AP11268">
        <v>0</v>
      </c>
      <c r="AQ11268">
        <v>0</v>
      </c>
      <c r="AR11268">
        <v>0</v>
      </c>
      <c r="AS11268">
        <v>0</v>
      </c>
      <c r="AT11268">
        <v>0</v>
      </c>
      <c r="AU11268" t="s">
        <v>11061</v>
      </c>
      <c r="AV11268">
        <v>80</v>
      </c>
      <c r="AW11268">
        <v>0</v>
      </c>
      <c r="AX11268">
        <v>0</v>
      </c>
    </row>
    <row r="11269" spans="1:50" hidden="1" x14ac:dyDescent="0.3">
      <c r="A11269" t="s">
        <v>12909</v>
      </c>
      <c r="B11269" t="s">
        <v>10792</v>
      </c>
      <c r="D11269">
        <v>97</v>
      </c>
      <c r="F11269">
        <v>5</v>
      </c>
      <c r="G11269" t="s">
        <v>757</v>
      </c>
      <c r="H11269" t="s">
        <v>78</v>
      </c>
      <c r="I11269" t="s">
        <v>79</v>
      </c>
      <c r="J11269" t="s">
        <v>111</v>
      </c>
      <c r="K11269" t="s">
        <v>81</v>
      </c>
      <c r="L11269" t="s">
        <v>82</v>
      </c>
      <c r="M11269" t="s">
        <v>113</v>
      </c>
      <c r="N11269" t="s">
        <v>84</v>
      </c>
      <c r="O11269" t="s">
        <v>85</v>
      </c>
      <c r="P11269" t="s">
        <v>1602</v>
      </c>
      <c r="Q11269" t="s">
        <v>87</v>
      </c>
      <c r="R11269" t="s">
        <v>107</v>
      </c>
      <c r="T11269" t="s">
        <v>89</v>
      </c>
      <c r="U11269" t="s">
        <v>90</v>
      </c>
      <c r="V11269">
        <v>2.1134200000000001</v>
      </c>
      <c r="W11269">
        <v>8.5458593591000866</v>
      </c>
      <c r="X11269">
        <v>14.089468999999999</v>
      </c>
      <c r="Y11269">
        <v>6.3402599999999998</v>
      </c>
      <c r="Z11269">
        <v>25.361039999999999</v>
      </c>
      <c r="AA11269">
        <v>40.933022041827769</v>
      </c>
      <c r="AB11269">
        <v>0</v>
      </c>
      <c r="AC11269">
        <v>24.425210190668736</v>
      </c>
      <c r="AP11269">
        <v>0</v>
      </c>
      <c r="AQ11269">
        <v>0</v>
      </c>
      <c r="AR11269">
        <v>8.5458593591000866</v>
      </c>
      <c r="AS11269">
        <v>8.5458593591000866</v>
      </c>
      <c r="AT11269">
        <v>4.043616204587865</v>
      </c>
      <c r="AU11269" t="s">
        <v>11063</v>
      </c>
      <c r="AV11269">
        <v>80</v>
      </c>
      <c r="AW11269">
        <v>5.0545202557348311E-2</v>
      </c>
      <c r="AX11269">
        <v>2.1060501065561796E-3</v>
      </c>
    </row>
    <row r="11270" spans="1:50" hidden="1" x14ac:dyDescent="0.3">
      <c r="A11270" t="s">
        <v>12910</v>
      </c>
      <c r="B11270" t="s">
        <v>10792</v>
      </c>
      <c r="D11270">
        <v>980</v>
      </c>
      <c r="F11270">
        <v>5</v>
      </c>
      <c r="G11270" t="s">
        <v>760</v>
      </c>
      <c r="H11270" t="s">
        <v>94</v>
      </c>
      <c r="I11270" t="s">
        <v>104</v>
      </c>
      <c r="J11270" t="s">
        <v>210</v>
      </c>
      <c r="K11270" t="s">
        <v>168</v>
      </c>
      <c r="L11270" t="s">
        <v>82</v>
      </c>
      <c r="M11270" t="s">
        <v>429</v>
      </c>
      <c r="N11270" t="s">
        <v>100</v>
      </c>
      <c r="O11270" t="s">
        <v>85</v>
      </c>
      <c r="P11270" t="s">
        <v>1602</v>
      </c>
      <c r="Q11270" t="s">
        <v>87</v>
      </c>
      <c r="R11270" t="s">
        <v>107</v>
      </c>
      <c r="T11270" t="s">
        <v>89</v>
      </c>
      <c r="U11270" t="s">
        <v>90</v>
      </c>
      <c r="V11270">
        <v>0.31701299999999999</v>
      </c>
      <c r="W11270">
        <v>0</v>
      </c>
      <c r="X11270">
        <v>0</v>
      </c>
      <c r="Y11270">
        <v>85.593517000000006</v>
      </c>
      <c r="Z11270">
        <v>288.48185699999999</v>
      </c>
      <c r="AA11270">
        <v>0</v>
      </c>
      <c r="AB11270">
        <v>0</v>
      </c>
      <c r="AC11270">
        <v>0</v>
      </c>
      <c r="AP11270">
        <v>0</v>
      </c>
      <c r="AQ11270">
        <v>0</v>
      </c>
      <c r="AR11270">
        <v>0</v>
      </c>
      <c r="AS11270">
        <v>0</v>
      </c>
      <c r="AT11270">
        <v>0</v>
      </c>
      <c r="AU11270" t="s">
        <v>11065</v>
      </c>
      <c r="AV11270">
        <v>423</v>
      </c>
      <c r="AW11270">
        <v>0</v>
      </c>
      <c r="AX11270">
        <v>0</v>
      </c>
    </row>
    <row r="11271" spans="1:50" hidden="1" x14ac:dyDescent="0.3">
      <c r="A11271" t="s">
        <v>12911</v>
      </c>
      <c r="B11271" t="s">
        <v>10792</v>
      </c>
      <c r="D11271">
        <v>981</v>
      </c>
      <c r="F11271">
        <v>5</v>
      </c>
      <c r="G11271" t="s">
        <v>763</v>
      </c>
      <c r="H11271" t="s">
        <v>94</v>
      </c>
      <c r="I11271" t="s">
        <v>104</v>
      </c>
      <c r="J11271" t="s">
        <v>210</v>
      </c>
      <c r="K11271" t="s">
        <v>125</v>
      </c>
      <c r="L11271" t="s">
        <v>82</v>
      </c>
      <c r="M11271" t="s">
        <v>429</v>
      </c>
      <c r="N11271" t="s">
        <v>100</v>
      </c>
      <c r="O11271" t="s">
        <v>85</v>
      </c>
      <c r="P11271" t="s">
        <v>1602</v>
      </c>
      <c r="Q11271" t="s">
        <v>87</v>
      </c>
      <c r="R11271" t="s">
        <v>107</v>
      </c>
      <c r="T11271" t="s">
        <v>89</v>
      </c>
      <c r="U11271" t="s">
        <v>90</v>
      </c>
      <c r="V11271">
        <v>0.52835500000000002</v>
      </c>
      <c r="W11271">
        <v>0</v>
      </c>
      <c r="X11271">
        <v>0</v>
      </c>
      <c r="Y11271">
        <v>156.39309600000001</v>
      </c>
      <c r="Z11271">
        <v>73.969705000000005</v>
      </c>
      <c r="AA11271">
        <v>0</v>
      </c>
      <c r="AB11271">
        <v>0</v>
      </c>
      <c r="AC11271">
        <v>0</v>
      </c>
      <c r="AP11271">
        <v>0</v>
      </c>
      <c r="AQ11271">
        <v>0</v>
      </c>
      <c r="AR11271">
        <v>0</v>
      </c>
      <c r="AS11271">
        <v>0</v>
      </c>
      <c r="AT11271">
        <v>0</v>
      </c>
      <c r="AU11271" t="s">
        <v>11067</v>
      </c>
      <c r="AV11271">
        <v>270</v>
      </c>
      <c r="AW11271">
        <v>0</v>
      </c>
      <c r="AX11271">
        <v>0</v>
      </c>
    </row>
    <row r="11272" spans="1:50" hidden="1" x14ac:dyDescent="0.3">
      <c r="A11272" t="s">
        <v>12912</v>
      </c>
      <c r="B11272" t="s">
        <v>10792</v>
      </c>
      <c r="D11272">
        <v>983</v>
      </c>
      <c r="F11272">
        <v>5</v>
      </c>
      <c r="G11272" t="s">
        <v>769</v>
      </c>
      <c r="H11272" t="s">
        <v>94</v>
      </c>
      <c r="I11272" t="s">
        <v>104</v>
      </c>
      <c r="J11272" t="s">
        <v>210</v>
      </c>
      <c r="K11272" t="s">
        <v>121</v>
      </c>
      <c r="L11272" t="s">
        <v>82</v>
      </c>
      <c r="M11272" t="s">
        <v>429</v>
      </c>
      <c r="N11272" t="s">
        <v>84</v>
      </c>
      <c r="O11272" t="s">
        <v>85</v>
      </c>
      <c r="P11272" t="s">
        <v>1602</v>
      </c>
      <c r="Q11272" t="s">
        <v>87</v>
      </c>
      <c r="R11272" t="s">
        <v>107</v>
      </c>
      <c r="T11272" t="s">
        <v>89</v>
      </c>
      <c r="U11272" t="s">
        <v>90</v>
      </c>
      <c r="V11272">
        <v>3.1701299999999999</v>
      </c>
      <c r="W11272">
        <v>0</v>
      </c>
      <c r="X11272">
        <v>0</v>
      </c>
      <c r="Y11272">
        <v>85.593519000000001</v>
      </c>
      <c r="Z11272">
        <v>874.95596999999998</v>
      </c>
      <c r="AA11272">
        <v>0</v>
      </c>
      <c r="AB11272">
        <v>0</v>
      </c>
      <c r="AC11272">
        <v>0</v>
      </c>
      <c r="AP11272">
        <v>0</v>
      </c>
      <c r="AQ11272">
        <v>0</v>
      </c>
      <c r="AR11272">
        <v>0</v>
      </c>
      <c r="AS11272">
        <v>0</v>
      </c>
      <c r="AT11272">
        <v>0</v>
      </c>
      <c r="AU11272" t="s">
        <v>11069</v>
      </c>
      <c r="AV11272">
        <v>60</v>
      </c>
      <c r="AW11272">
        <v>0</v>
      </c>
      <c r="AX11272">
        <v>0</v>
      </c>
    </row>
    <row r="11273" spans="1:50" hidden="1" x14ac:dyDescent="0.3">
      <c r="A11273" t="s">
        <v>12913</v>
      </c>
      <c r="B11273" t="s">
        <v>10792</v>
      </c>
      <c r="D11273">
        <v>99</v>
      </c>
      <c r="F11273">
        <v>5</v>
      </c>
      <c r="G11273" t="s">
        <v>775</v>
      </c>
      <c r="H11273" t="s">
        <v>78</v>
      </c>
      <c r="I11273" t="s">
        <v>79</v>
      </c>
      <c r="J11273" t="s">
        <v>111</v>
      </c>
      <c r="K11273" t="s">
        <v>81</v>
      </c>
      <c r="L11273" t="s">
        <v>82</v>
      </c>
      <c r="M11273" t="s">
        <v>129</v>
      </c>
      <c r="N11273" t="s">
        <v>84</v>
      </c>
      <c r="O11273" t="s">
        <v>85</v>
      </c>
      <c r="P11273" t="s">
        <v>1602</v>
      </c>
      <c r="Q11273" t="s">
        <v>87</v>
      </c>
      <c r="R11273" t="s">
        <v>107</v>
      </c>
      <c r="T11273" t="s">
        <v>89</v>
      </c>
      <c r="U11273" t="s">
        <v>90</v>
      </c>
      <c r="V11273">
        <v>2.1134200000000001</v>
      </c>
      <c r="W11273">
        <v>10.084043644929533</v>
      </c>
      <c r="X11273">
        <v>188.79887500000001</v>
      </c>
      <c r="Y11273">
        <v>8.4536809999999996</v>
      </c>
      <c r="Z11273">
        <v>38.041561999999999</v>
      </c>
      <c r="AA11273">
        <v>13.403507923852114</v>
      </c>
      <c r="AB11273">
        <v>0</v>
      </c>
      <c r="AC11273">
        <v>64.020266404849025</v>
      </c>
      <c r="AP11273">
        <v>0</v>
      </c>
      <c r="AQ11273">
        <v>0</v>
      </c>
      <c r="AR11273">
        <v>10.084043644929533</v>
      </c>
      <c r="AS11273">
        <v>10.084043644929533</v>
      </c>
      <c r="AT11273">
        <v>4.7714338110406507</v>
      </c>
      <c r="AU11273" t="s">
        <v>11071</v>
      </c>
      <c r="AV11273">
        <v>80</v>
      </c>
      <c r="AW11273">
        <v>5.9642922638008133E-2</v>
      </c>
      <c r="AX11273">
        <v>2.4851217765836722E-3</v>
      </c>
    </row>
    <row r="11274" spans="1:50" hidden="1" x14ac:dyDescent="0.3">
      <c r="A11274" t="s">
        <v>12914</v>
      </c>
      <c r="B11274" t="s">
        <v>12915</v>
      </c>
      <c r="D11274">
        <v>100</v>
      </c>
      <c r="F11274">
        <v>5</v>
      </c>
      <c r="G11274" t="s">
        <v>77</v>
      </c>
      <c r="H11274" t="s">
        <v>78</v>
      </c>
      <c r="I11274" t="s">
        <v>79</v>
      </c>
      <c r="J11274" t="s">
        <v>80</v>
      </c>
      <c r="K11274" t="s">
        <v>81</v>
      </c>
      <c r="L11274" t="s">
        <v>82</v>
      </c>
      <c r="M11274" t="s">
        <v>83</v>
      </c>
      <c r="N11274" t="s">
        <v>84</v>
      </c>
      <c r="O11274" t="s">
        <v>1767</v>
      </c>
      <c r="P11274" t="s">
        <v>86</v>
      </c>
      <c r="Q11274" t="s">
        <v>87</v>
      </c>
      <c r="R11274" t="s">
        <v>88</v>
      </c>
      <c r="T11274" t="s">
        <v>89</v>
      </c>
      <c r="U11274" t="s">
        <v>90</v>
      </c>
      <c r="V11274">
        <v>2.1134200000000001</v>
      </c>
      <c r="W11274">
        <v>132.69728267246424</v>
      </c>
      <c r="X11274">
        <v>155.33637100000001</v>
      </c>
      <c r="Y11274">
        <v>95.103900999999993</v>
      </c>
      <c r="Z11274">
        <v>164.14228900000001</v>
      </c>
      <c r="AA11274">
        <v>173.66981556024263</v>
      </c>
      <c r="AB11274">
        <v>110.24848266447862</v>
      </c>
      <c r="AC11274">
        <v>139.49051004486188</v>
      </c>
      <c r="AP11274">
        <v>133.51008899999999</v>
      </c>
      <c r="AQ11274">
        <v>133.51008899999999</v>
      </c>
      <c r="AR11274">
        <v>133.51008899999999</v>
      </c>
      <c r="AS11274">
        <v>132.69728267246424</v>
      </c>
      <c r="AT11274">
        <v>62.787937405941193</v>
      </c>
      <c r="AU11274" t="s">
        <v>12916</v>
      </c>
      <c r="AV11274">
        <v>80</v>
      </c>
      <c r="AW11274">
        <v>0.78484921757426496</v>
      </c>
      <c r="AX11274">
        <v>3.270205073226104E-2</v>
      </c>
    </row>
    <row r="11275" spans="1:50" hidden="1" x14ac:dyDescent="0.3">
      <c r="A11275" t="s">
        <v>12917</v>
      </c>
      <c r="B11275" t="s">
        <v>12915</v>
      </c>
      <c r="D11275">
        <v>101</v>
      </c>
      <c r="F11275">
        <v>5</v>
      </c>
      <c r="G11275" t="s">
        <v>93</v>
      </c>
      <c r="H11275" t="s">
        <v>94</v>
      </c>
      <c r="I11275" t="s">
        <v>95</v>
      </c>
      <c r="J11275" t="s">
        <v>96</v>
      </c>
      <c r="K11275" t="s">
        <v>97</v>
      </c>
      <c r="L11275" t="s">
        <v>98</v>
      </c>
      <c r="M11275" t="s">
        <v>99</v>
      </c>
      <c r="N11275" t="s">
        <v>100</v>
      </c>
      <c r="O11275" t="s">
        <v>1767</v>
      </c>
      <c r="P11275" t="s">
        <v>86</v>
      </c>
      <c r="Q11275" t="s">
        <v>87</v>
      </c>
      <c r="R11275" t="s">
        <v>88</v>
      </c>
      <c r="T11275" t="s">
        <v>89</v>
      </c>
      <c r="U11275" t="s">
        <v>90</v>
      </c>
      <c r="V11275">
        <v>0.80310000000000004</v>
      </c>
      <c r="W11275">
        <v>630.17298500000004</v>
      </c>
      <c r="X11275">
        <v>922.59439599999996</v>
      </c>
      <c r="Y11275">
        <v>637.82860500000004</v>
      </c>
      <c r="Z11275">
        <v>657.23688600000003</v>
      </c>
      <c r="AA11275">
        <v>1102.4827358608488</v>
      </c>
      <c r="AB11275">
        <v>609.59901072453897</v>
      </c>
      <c r="AC11275">
        <v>1173.8580830340693</v>
      </c>
      <c r="AP11275">
        <v>630.17298500000004</v>
      </c>
      <c r="AQ11275">
        <v>630.17298500000004</v>
      </c>
      <c r="AR11275">
        <v>630.17298500000004</v>
      </c>
      <c r="AS11275">
        <v>630.17298500000004</v>
      </c>
      <c r="AT11275">
        <v>784.67561324866142</v>
      </c>
      <c r="AU11275" t="s">
        <v>12918</v>
      </c>
      <c r="AV11275">
        <v>50</v>
      </c>
      <c r="AW11275">
        <v>15.693512264973229</v>
      </c>
      <c r="AX11275">
        <v>0.65389634437388455</v>
      </c>
    </row>
    <row r="11276" spans="1:50" hidden="1" x14ac:dyDescent="0.3">
      <c r="A11276" t="s">
        <v>12919</v>
      </c>
      <c r="B11276" t="s">
        <v>12915</v>
      </c>
      <c r="D11276">
        <v>1040</v>
      </c>
      <c r="F11276">
        <v>5</v>
      </c>
      <c r="G11276" t="s">
        <v>103</v>
      </c>
      <c r="H11276" t="s">
        <v>94</v>
      </c>
      <c r="I11276" t="s">
        <v>104</v>
      </c>
      <c r="J11276" t="s">
        <v>105</v>
      </c>
      <c r="K11276" t="s">
        <v>81</v>
      </c>
      <c r="L11276" t="s">
        <v>82</v>
      </c>
      <c r="M11276" t="s">
        <v>106</v>
      </c>
      <c r="N11276" t="s">
        <v>84</v>
      </c>
      <c r="O11276" t="s">
        <v>1767</v>
      </c>
      <c r="P11276" t="s">
        <v>86</v>
      </c>
      <c r="Q11276" t="s">
        <v>87</v>
      </c>
      <c r="R11276" t="s">
        <v>107</v>
      </c>
      <c r="T11276" t="s">
        <v>89</v>
      </c>
      <c r="U11276" t="s">
        <v>90</v>
      </c>
      <c r="V11276">
        <v>2.1134200000000001</v>
      </c>
      <c r="W11276">
        <v>0</v>
      </c>
      <c r="X11276">
        <v>0</v>
      </c>
      <c r="Y11276">
        <v>0</v>
      </c>
      <c r="Z11276">
        <v>4.2268400000000002</v>
      </c>
      <c r="AA11276">
        <v>0.14107459297031941</v>
      </c>
      <c r="AB11276">
        <v>1.85390432447244</v>
      </c>
      <c r="AC11276">
        <v>1.7881991182837873</v>
      </c>
      <c r="AP11276">
        <v>0</v>
      </c>
      <c r="AQ11276">
        <v>0</v>
      </c>
      <c r="AR11276">
        <v>0</v>
      </c>
      <c r="AS11276">
        <v>0</v>
      </c>
      <c r="AT11276">
        <v>0</v>
      </c>
      <c r="AU11276" t="s">
        <v>12920</v>
      </c>
      <c r="AV11276">
        <v>80</v>
      </c>
      <c r="AW11276">
        <v>0</v>
      </c>
      <c r="AX11276">
        <v>0</v>
      </c>
    </row>
    <row r="11277" spans="1:50" hidden="1" x14ac:dyDescent="0.3">
      <c r="A11277" t="s">
        <v>12921</v>
      </c>
      <c r="B11277" t="s">
        <v>12915</v>
      </c>
      <c r="D11277">
        <v>10</v>
      </c>
      <c r="F11277">
        <v>5</v>
      </c>
      <c r="G11277" t="s">
        <v>110</v>
      </c>
      <c r="H11277" t="s">
        <v>78</v>
      </c>
      <c r="I11277" t="s">
        <v>79</v>
      </c>
      <c r="J11277" t="s">
        <v>111</v>
      </c>
      <c r="K11277" t="s">
        <v>112</v>
      </c>
      <c r="L11277" t="s">
        <v>98</v>
      </c>
      <c r="M11277" t="s">
        <v>113</v>
      </c>
      <c r="N11277" t="s">
        <v>100</v>
      </c>
      <c r="O11277" t="s">
        <v>1767</v>
      </c>
      <c r="P11277" t="s">
        <v>86</v>
      </c>
      <c r="Q11277" t="s">
        <v>87</v>
      </c>
      <c r="R11277" t="s">
        <v>107</v>
      </c>
      <c r="T11277" t="s">
        <v>89</v>
      </c>
      <c r="U11277" t="s">
        <v>90</v>
      </c>
      <c r="V11277">
        <v>2.1134200000000001</v>
      </c>
      <c r="W11277">
        <v>0</v>
      </c>
      <c r="X11277">
        <v>32.430433000000001</v>
      </c>
      <c r="Y11277">
        <v>0</v>
      </c>
      <c r="Z11277">
        <v>0</v>
      </c>
      <c r="AA11277">
        <v>0</v>
      </c>
      <c r="AB11277">
        <v>0</v>
      </c>
      <c r="AC11277">
        <v>0</v>
      </c>
      <c r="AP11277">
        <v>0</v>
      </c>
      <c r="AQ11277">
        <v>0</v>
      </c>
      <c r="AR11277">
        <v>0</v>
      </c>
      <c r="AS11277">
        <v>0</v>
      </c>
      <c r="AT11277">
        <v>0</v>
      </c>
      <c r="AU11277" t="s">
        <v>12922</v>
      </c>
      <c r="AV11277">
        <v>40</v>
      </c>
      <c r="AW11277">
        <v>0</v>
      </c>
      <c r="AX11277">
        <v>0</v>
      </c>
    </row>
    <row r="11278" spans="1:50" hidden="1" x14ac:dyDescent="0.3">
      <c r="A11278" t="s">
        <v>12923</v>
      </c>
      <c r="B11278" t="s">
        <v>12915</v>
      </c>
      <c r="D11278">
        <v>1140</v>
      </c>
      <c r="F11278">
        <v>5</v>
      </c>
      <c r="G11278" t="s">
        <v>116</v>
      </c>
      <c r="H11278" t="s">
        <v>94</v>
      </c>
      <c r="I11278" t="s">
        <v>104</v>
      </c>
      <c r="J11278" t="s">
        <v>105</v>
      </c>
      <c r="K11278" t="s">
        <v>81</v>
      </c>
      <c r="L11278" t="s">
        <v>82</v>
      </c>
      <c r="M11278" t="s">
        <v>117</v>
      </c>
      <c r="N11278" t="s">
        <v>84</v>
      </c>
      <c r="O11278" t="s">
        <v>1767</v>
      </c>
      <c r="P11278" t="s">
        <v>86</v>
      </c>
      <c r="Q11278" t="s">
        <v>87</v>
      </c>
      <c r="R11278" t="s">
        <v>155</v>
      </c>
      <c r="T11278" t="s">
        <v>89</v>
      </c>
      <c r="U11278" t="s">
        <v>90</v>
      </c>
      <c r="V11278">
        <v>2.1134200000000001</v>
      </c>
      <c r="W11278">
        <v>515.19847860141897</v>
      </c>
      <c r="X11278">
        <v>471.29266699999999</v>
      </c>
      <c r="Y11278">
        <v>361.04258199999998</v>
      </c>
      <c r="Z11278">
        <v>352.23666800000001</v>
      </c>
      <c r="AA11278">
        <v>735.36006105142144</v>
      </c>
      <c r="AB11278">
        <v>331.51812636088823</v>
      </c>
      <c r="AC11278">
        <v>529.66585874831082</v>
      </c>
      <c r="AP11278">
        <v>518.35420699999997</v>
      </c>
      <c r="AQ11278">
        <v>518.35420699999997</v>
      </c>
      <c r="AR11278">
        <v>518.35420699999997</v>
      </c>
      <c r="AS11278">
        <v>515.19847860141897</v>
      </c>
      <c r="AT11278">
        <v>243.77477198163118</v>
      </c>
      <c r="AU11278" t="s">
        <v>12924</v>
      </c>
      <c r="AV11278">
        <v>80</v>
      </c>
      <c r="AW11278">
        <v>3.0471846497703896</v>
      </c>
      <c r="AX11278">
        <v>0.12696602707376622</v>
      </c>
    </row>
    <row r="11279" spans="1:50" hidden="1" x14ac:dyDescent="0.3">
      <c r="A11279" t="s">
        <v>12925</v>
      </c>
      <c r="B11279" t="s">
        <v>12915</v>
      </c>
      <c r="D11279">
        <v>117</v>
      </c>
      <c r="F11279">
        <v>5</v>
      </c>
      <c r="G11279" t="s">
        <v>124</v>
      </c>
      <c r="H11279" t="s">
        <v>94</v>
      </c>
      <c r="I11279" t="s">
        <v>95</v>
      </c>
      <c r="J11279" t="s">
        <v>96</v>
      </c>
      <c r="K11279" t="s">
        <v>125</v>
      </c>
      <c r="L11279" t="s">
        <v>82</v>
      </c>
      <c r="M11279" t="s">
        <v>99</v>
      </c>
      <c r="N11279" t="s">
        <v>100</v>
      </c>
      <c r="O11279" t="s">
        <v>1767</v>
      </c>
      <c r="P11279" t="s">
        <v>86</v>
      </c>
      <c r="Q11279" t="s">
        <v>87</v>
      </c>
      <c r="R11279" t="s">
        <v>88</v>
      </c>
      <c r="T11279" t="s">
        <v>89</v>
      </c>
      <c r="U11279" t="s">
        <v>90</v>
      </c>
      <c r="V11279">
        <v>0.52835500000000002</v>
      </c>
      <c r="W11279">
        <v>511.64508499999999</v>
      </c>
      <c r="X11279">
        <v>502.72980699999999</v>
      </c>
      <c r="Y11279">
        <v>283.90276</v>
      </c>
      <c r="Z11279">
        <v>239.873177</v>
      </c>
      <c r="AA11279">
        <v>365.72881154049293</v>
      </c>
      <c r="AB11279">
        <v>363.16452369391288</v>
      </c>
      <c r="AC11279">
        <v>286.1552387328444</v>
      </c>
      <c r="AP11279">
        <v>511.64508499999999</v>
      </c>
      <c r="AQ11279">
        <v>511.64508499999999</v>
      </c>
      <c r="AR11279">
        <v>511.64508499999999</v>
      </c>
      <c r="AS11279">
        <v>511.64508499999999</v>
      </c>
      <c r="AT11279">
        <v>968.37369760861543</v>
      </c>
      <c r="AU11279" t="s">
        <v>12926</v>
      </c>
      <c r="AV11279">
        <v>270</v>
      </c>
      <c r="AW11279">
        <v>3.5865692504022793</v>
      </c>
      <c r="AX11279">
        <v>0.1494403854334283</v>
      </c>
    </row>
    <row r="11280" spans="1:50" hidden="1" x14ac:dyDescent="0.3">
      <c r="A11280" t="s">
        <v>12927</v>
      </c>
      <c r="B11280" t="s">
        <v>12915</v>
      </c>
      <c r="D11280">
        <v>11</v>
      </c>
      <c r="F11280">
        <v>5</v>
      </c>
      <c r="G11280" t="s">
        <v>128</v>
      </c>
      <c r="H11280" t="s">
        <v>78</v>
      </c>
      <c r="I11280" t="s">
        <v>79</v>
      </c>
      <c r="J11280" t="s">
        <v>111</v>
      </c>
      <c r="K11280" t="s">
        <v>112</v>
      </c>
      <c r="L11280" t="s">
        <v>98</v>
      </c>
      <c r="M11280" t="s">
        <v>129</v>
      </c>
      <c r="N11280" t="s">
        <v>100</v>
      </c>
      <c r="O11280" t="s">
        <v>1767</v>
      </c>
      <c r="P11280" t="s">
        <v>86</v>
      </c>
      <c r="Q11280" t="s">
        <v>87</v>
      </c>
      <c r="R11280" t="s">
        <v>107</v>
      </c>
      <c r="T11280" t="s">
        <v>89</v>
      </c>
      <c r="U11280" t="s">
        <v>90</v>
      </c>
      <c r="V11280">
        <v>2.1134200000000001</v>
      </c>
      <c r="W11280">
        <v>0</v>
      </c>
      <c r="X11280">
        <v>48.122577999999997</v>
      </c>
      <c r="Y11280">
        <v>0</v>
      </c>
      <c r="Z11280">
        <v>0</v>
      </c>
      <c r="AA11280">
        <v>0</v>
      </c>
      <c r="AB11280">
        <v>0</v>
      </c>
      <c r="AC11280">
        <v>0</v>
      </c>
      <c r="AP11280">
        <v>0</v>
      </c>
      <c r="AQ11280">
        <v>0</v>
      </c>
      <c r="AR11280">
        <v>0</v>
      </c>
      <c r="AS11280">
        <v>0</v>
      </c>
      <c r="AT11280">
        <v>0</v>
      </c>
      <c r="AU11280" t="s">
        <v>12928</v>
      </c>
      <c r="AV11280">
        <v>40</v>
      </c>
      <c r="AW11280">
        <v>0</v>
      </c>
      <c r="AX11280">
        <v>0</v>
      </c>
    </row>
    <row r="11281" spans="1:50" hidden="1" x14ac:dyDescent="0.3">
      <c r="A11281" t="s">
        <v>12929</v>
      </c>
      <c r="B11281" t="s">
        <v>12915</v>
      </c>
      <c r="D11281">
        <v>120</v>
      </c>
      <c r="F11281">
        <v>5</v>
      </c>
      <c r="G11281" t="s">
        <v>132</v>
      </c>
      <c r="H11281" t="s">
        <v>94</v>
      </c>
      <c r="I11281" t="s">
        <v>95</v>
      </c>
      <c r="J11281" t="s">
        <v>96</v>
      </c>
      <c r="K11281" t="s">
        <v>133</v>
      </c>
      <c r="L11281" t="s">
        <v>98</v>
      </c>
      <c r="M11281" t="s">
        <v>99</v>
      </c>
      <c r="N11281" t="s">
        <v>100</v>
      </c>
      <c r="O11281" t="s">
        <v>1767</v>
      </c>
      <c r="P11281" t="s">
        <v>86</v>
      </c>
      <c r="Q11281" t="s">
        <v>87</v>
      </c>
      <c r="R11281" t="s">
        <v>88</v>
      </c>
      <c r="T11281" t="s">
        <v>89</v>
      </c>
      <c r="U11281" t="s">
        <v>90</v>
      </c>
      <c r="V11281">
        <v>1.268052</v>
      </c>
      <c r="W11281">
        <v>1682.512465</v>
      </c>
      <c r="X11281">
        <v>2274.3569830000001</v>
      </c>
      <c r="Y11281">
        <v>1717.576464</v>
      </c>
      <c r="Z11281">
        <v>1861.817374</v>
      </c>
      <c r="AA11281">
        <v>1192.7059923691818</v>
      </c>
      <c r="AB11281">
        <v>1486.2968957175231</v>
      </c>
      <c r="AC11281">
        <v>2086.3085385637451</v>
      </c>
      <c r="AP11281">
        <v>1682.512465</v>
      </c>
      <c r="AQ11281">
        <v>1682.512465</v>
      </c>
      <c r="AR11281">
        <v>1682.512465</v>
      </c>
      <c r="AS11281">
        <v>1682.512465</v>
      </c>
      <c r="AT11281">
        <v>1326.8481615895878</v>
      </c>
      <c r="AU11281" t="s">
        <v>12930</v>
      </c>
      <c r="AV11281">
        <v>40</v>
      </c>
      <c r="AW11281">
        <v>33.171204039739692</v>
      </c>
      <c r="AX11281">
        <v>1.3821335016558205</v>
      </c>
    </row>
    <row r="11282" spans="1:50" hidden="1" x14ac:dyDescent="0.3">
      <c r="A11282" t="s">
        <v>12931</v>
      </c>
      <c r="B11282" t="s">
        <v>12915</v>
      </c>
      <c r="D11282">
        <v>128</v>
      </c>
      <c r="F11282">
        <v>5</v>
      </c>
      <c r="G11282" t="s">
        <v>136</v>
      </c>
      <c r="H11282" t="s">
        <v>94</v>
      </c>
      <c r="I11282" t="s">
        <v>95</v>
      </c>
      <c r="J11282" t="s">
        <v>96</v>
      </c>
      <c r="K11282" t="s">
        <v>137</v>
      </c>
      <c r="L11282" t="s">
        <v>98</v>
      </c>
      <c r="M11282" t="s">
        <v>99</v>
      </c>
      <c r="N11282" t="s">
        <v>84</v>
      </c>
      <c r="O11282" t="s">
        <v>1767</v>
      </c>
      <c r="P11282" t="s">
        <v>86</v>
      </c>
      <c r="Q11282" t="s">
        <v>87</v>
      </c>
      <c r="R11282" t="s">
        <v>107</v>
      </c>
      <c r="T11282" t="s">
        <v>89</v>
      </c>
      <c r="U11282" t="s">
        <v>90</v>
      </c>
      <c r="V11282">
        <v>2.1134200000000001</v>
      </c>
      <c r="W11282">
        <v>824.4102995430743</v>
      </c>
      <c r="X11282">
        <v>1055.4771909999999</v>
      </c>
      <c r="Y11282">
        <v>255.89993999999999</v>
      </c>
      <c r="Z11282">
        <v>492.77911</v>
      </c>
      <c r="AA11282">
        <v>1682.7510653500863</v>
      </c>
      <c r="AB11282">
        <v>1140.4002528439739</v>
      </c>
      <c r="AC11282">
        <v>1669.1941824581975</v>
      </c>
      <c r="AP11282">
        <v>829.46003299999995</v>
      </c>
      <c r="AQ11282">
        <v>829.46003299999995</v>
      </c>
      <c r="AR11282">
        <v>829.46003299999995</v>
      </c>
      <c r="AS11282">
        <v>824.4102995430743</v>
      </c>
      <c r="AT11282">
        <v>390.0835137090944</v>
      </c>
      <c r="AU11282" t="s">
        <v>12932</v>
      </c>
      <c r="AV11282">
        <v>40</v>
      </c>
      <c r="AW11282">
        <v>9.7520878427273594</v>
      </c>
      <c r="AX11282">
        <v>0.40633699344697333</v>
      </c>
    </row>
    <row r="11283" spans="1:50" hidden="1" x14ac:dyDescent="0.3">
      <c r="A11283" t="s">
        <v>12933</v>
      </c>
      <c r="B11283" t="s">
        <v>12915</v>
      </c>
      <c r="D11283">
        <v>132</v>
      </c>
      <c r="F11283">
        <v>5</v>
      </c>
      <c r="G11283" t="s">
        <v>140</v>
      </c>
      <c r="H11283" t="s">
        <v>94</v>
      </c>
      <c r="I11283" t="s">
        <v>95</v>
      </c>
      <c r="J11283" t="s">
        <v>96</v>
      </c>
      <c r="K11283" t="s">
        <v>141</v>
      </c>
      <c r="L11283" t="s">
        <v>98</v>
      </c>
      <c r="M11283" t="s">
        <v>99</v>
      </c>
      <c r="N11283" t="s">
        <v>84</v>
      </c>
      <c r="O11283" t="s">
        <v>1767</v>
      </c>
      <c r="P11283" t="s">
        <v>86</v>
      </c>
      <c r="Q11283" t="s">
        <v>87</v>
      </c>
      <c r="R11283" t="s">
        <v>88</v>
      </c>
      <c r="T11283" t="s">
        <v>89</v>
      </c>
      <c r="U11283" t="s">
        <v>90</v>
      </c>
      <c r="V11283">
        <v>1.5850649999999999</v>
      </c>
      <c r="W11283">
        <v>1484.1035122732239</v>
      </c>
      <c r="X11283">
        <v>1831.0143639999999</v>
      </c>
      <c r="Y11283">
        <v>1001.496986</v>
      </c>
      <c r="Z11283">
        <v>900.84534900000006</v>
      </c>
      <c r="AA11283">
        <v>3210.7712117978645</v>
      </c>
      <c r="AB11283">
        <v>1604.9260739207673</v>
      </c>
      <c r="AC11283">
        <v>2600.1303515926861</v>
      </c>
      <c r="AP11283">
        <v>1493.194043</v>
      </c>
      <c r="AQ11283">
        <v>1493.194043</v>
      </c>
      <c r="AR11283">
        <v>1493.194043</v>
      </c>
      <c r="AS11283">
        <v>1484.1035122732239</v>
      </c>
      <c r="AT11283">
        <v>936.30451260561802</v>
      </c>
      <c r="AU11283" t="s">
        <v>12934</v>
      </c>
      <c r="AV11283">
        <v>60</v>
      </c>
      <c r="AW11283">
        <v>15.605075210093634</v>
      </c>
      <c r="AX11283">
        <v>0.65021146708723476</v>
      </c>
    </row>
    <row r="11284" spans="1:50" hidden="1" x14ac:dyDescent="0.3">
      <c r="A11284" t="s">
        <v>12935</v>
      </c>
      <c r="B11284" t="s">
        <v>12915</v>
      </c>
      <c r="D11284">
        <v>139</v>
      </c>
      <c r="F11284">
        <v>5</v>
      </c>
      <c r="G11284" t="s">
        <v>8164</v>
      </c>
      <c r="H11284" t="s">
        <v>94</v>
      </c>
      <c r="I11284" t="s">
        <v>95</v>
      </c>
      <c r="J11284" t="s">
        <v>96</v>
      </c>
      <c r="K11284" t="s">
        <v>81</v>
      </c>
      <c r="L11284" t="s">
        <v>145</v>
      </c>
      <c r="M11284" t="s">
        <v>99</v>
      </c>
      <c r="N11284" t="s">
        <v>84</v>
      </c>
      <c r="O11284" t="s">
        <v>1767</v>
      </c>
      <c r="P11284" t="s">
        <v>86</v>
      </c>
      <c r="Q11284" t="s">
        <v>87</v>
      </c>
      <c r="R11284" t="s">
        <v>88</v>
      </c>
      <c r="T11284" t="s">
        <v>89</v>
      </c>
      <c r="U11284" t="s">
        <v>90</v>
      </c>
      <c r="V11284">
        <v>2.8178939999999999</v>
      </c>
      <c r="W11284">
        <v>343.14513730823205</v>
      </c>
      <c r="X11284">
        <v>294.11766299999999</v>
      </c>
      <c r="Y11284">
        <v>178.93625700000001</v>
      </c>
      <c r="Z11284">
        <v>132.79324500000001</v>
      </c>
      <c r="AA11284">
        <v>451.90694691456304</v>
      </c>
      <c r="AB11284">
        <v>870.41283875906561</v>
      </c>
      <c r="AC11284">
        <v>352.88126359585817</v>
      </c>
      <c r="AP11284">
        <v>345.24699299999997</v>
      </c>
      <c r="AQ11284">
        <v>345.24699299999997</v>
      </c>
      <c r="AR11284">
        <v>345.24699299999997</v>
      </c>
      <c r="AS11284">
        <v>343.14513730823205</v>
      </c>
      <c r="AT11284">
        <v>121.77361437592474</v>
      </c>
      <c r="AU11284" t="s">
        <v>12936</v>
      </c>
      <c r="AV11284">
        <v>40</v>
      </c>
      <c r="AW11284">
        <v>3.0443403593981184</v>
      </c>
      <c r="AX11284">
        <v>0.12684751497492161</v>
      </c>
    </row>
    <row r="11285" spans="1:50" hidden="1" x14ac:dyDescent="0.3">
      <c r="A11285" t="s">
        <v>12937</v>
      </c>
      <c r="B11285" t="s">
        <v>12915</v>
      </c>
      <c r="D11285">
        <v>144</v>
      </c>
      <c r="F11285">
        <v>5</v>
      </c>
      <c r="G11285" t="s">
        <v>2351</v>
      </c>
      <c r="H11285" t="s">
        <v>94</v>
      </c>
      <c r="I11285" t="s">
        <v>95</v>
      </c>
      <c r="J11285" t="s">
        <v>96</v>
      </c>
      <c r="K11285" t="s">
        <v>200</v>
      </c>
      <c r="L11285" t="s">
        <v>82</v>
      </c>
      <c r="M11285" t="s">
        <v>99</v>
      </c>
      <c r="N11285" t="s">
        <v>84</v>
      </c>
      <c r="O11285" t="s">
        <v>1767</v>
      </c>
      <c r="P11285" t="s">
        <v>86</v>
      </c>
      <c r="Q11285" t="s">
        <v>87</v>
      </c>
      <c r="R11285" t="s">
        <v>107</v>
      </c>
      <c r="T11285" t="s">
        <v>89</v>
      </c>
      <c r="U11285" t="s">
        <v>90</v>
      </c>
      <c r="V11285">
        <v>2.641775</v>
      </c>
      <c r="W11285">
        <v>31.103843643349727</v>
      </c>
      <c r="X11285">
        <v>13.208875000000001</v>
      </c>
      <c r="Y11285">
        <v>0</v>
      </c>
      <c r="Z11285">
        <v>0</v>
      </c>
      <c r="AA11285">
        <v>0</v>
      </c>
      <c r="AB11285">
        <v>0</v>
      </c>
      <c r="AC11285">
        <v>0</v>
      </c>
      <c r="AP11285">
        <v>31.294363000000001</v>
      </c>
      <c r="AQ11285">
        <v>31.294363000000001</v>
      </c>
      <c r="AR11285">
        <v>31.294363000000001</v>
      </c>
      <c r="AS11285">
        <v>31.103843643349727</v>
      </c>
      <c r="AT11285">
        <v>11.773842830426409</v>
      </c>
      <c r="AU11285" t="s">
        <v>12938</v>
      </c>
      <c r="AV11285">
        <v>60</v>
      </c>
      <c r="AW11285">
        <v>0.19623071384044014</v>
      </c>
      <c r="AX11285">
        <v>8.1762797433516717E-3</v>
      </c>
    </row>
    <row r="11286" spans="1:50" hidden="1" x14ac:dyDescent="0.3">
      <c r="A11286" t="s">
        <v>12939</v>
      </c>
      <c r="B11286" t="s">
        <v>12915</v>
      </c>
      <c r="D11286">
        <v>146</v>
      </c>
      <c r="F11286">
        <v>5</v>
      </c>
      <c r="G11286" t="s">
        <v>148</v>
      </c>
      <c r="H11286" t="s">
        <v>94</v>
      </c>
      <c r="I11286" t="s">
        <v>95</v>
      </c>
      <c r="J11286" t="s">
        <v>96</v>
      </c>
      <c r="K11286" t="s">
        <v>121</v>
      </c>
      <c r="L11286" t="s">
        <v>82</v>
      </c>
      <c r="M11286" t="s">
        <v>99</v>
      </c>
      <c r="N11286" t="s">
        <v>84</v>
      </c>
      <c r="O11286" t="s">
        <v>1767</v>
      </c>
      <c r="P11286" t="s">
        <v>86</v>
      </c>
      <c r="Q11286" t="s">
        <v>87</v>
      </c>
      <c r="R11286" t="s">
        <v>88</v>
      </c>
      <c r="T11286" t="s">
        <v>89</v>
      </c>
      <c r="U11286" t="s">
        <v>90</v>
      </c>
      <c r="V11286">
        <v>3.1701299999999999</v>
      </c>
      <c r="W11286">
        <v>2078.1828107507272</v>
      </c>
      <c r="X11286">
        <v>4384.8185469999999</v>
      </c>
      <c r="Y11286">
        <v>2240.753745</v>
      </c>
      <c r="Z11286">
        <v>1782.14156</v>
      </c>
      <c r="AA11286">
        <v>2058.4927003602124</v>
      </c>
      <c r="AB11286">
        <v>2926.4129439430944</v>
      </c>
      <c r="AC11286">
        <v>2368.9766029006059</v>
      </c>
      <c r="AP11286">
        <v>2538.958118</v>
      </c>
      <c r="AQ11286">
        <v>1914.2877401454555</v>
      </c>
      <c r="AR11286">
        <v>2090.9122359833718</v>
      </c>
      <c r="AS11286">
        <v>2078.1828107507272</v>
      </c>
      <c r="AT11286">
        <v>655.55128993155711</v>
      </c>
      <c r="AU11286" t="s">
        <v>12940</v>
      </c>
      <c r="AV11286">
        <v>60</v>
      </c>
      <c r="AW11286">
        <v>10.925854832192618</v>
      </c>
      <c r="AX11286">
        <v>0.45524395134135909</v>
      </c>
    </row>
    <row r="11287" spans="1:50" hidden="1" x14ac:dyDescent="0.3">
      <c r="A11287" t="s">
        <v>12941</v>
      </c>
      <c r="B11287" t="s">
        <v>12915</v>
      </c>
      <c r="D11287">
        <v>1540</v>
      </c>
      <c r="F11287">
        <v>5</v>
      </c>
      <c r="G11287" t="s">
        <v>158</v>
      </c>
      <c r="H11287" t="s">
        <v>94</v>
      </c>
      <c r="I11287" t="s">
        <v>104</v>
      </c>
      <c r="J11287" t="s">
        <v>105</v>
      </c>
      <c r="K11287" t="s">
        <v>81</v>
      </c>
      <c r="L11287" t="s">
        <v>82</v>
      </c>
      <c r="M11287" t="s">
        <v>129</v>
      </c>
      <c r="N11287" t="s">
        <v>84</v>
      </c>
      <c r="O11287" t="s">
        <v>1767</v>
      </c>
      <c r="P11287" t="s">
        <v>86</v>
      </c>
      <c r="Q11287" t="s">
        <v>87</v>
      </c>
      <c r="R11287" t="s">
        <v>155</v>
      </c>
      <c r="T11287" t="s">
        <v>89</v>
      </c>
      <c r="U11287" t="s">
        <v>90</v>
      </c>
      <c r="V11287">
        <v>2.1134200000000001</v>
      </c>
      <c r="W11287">
        <v>568.51672608315039</v>
      </c>
      <c r="X11287">
        <v>582.24721699999998</v>
      </c>
      <c r="Y11287">
        <v>494.188041</v>
      </c>
      <c r="Z11287">
        <v>527.65052800000001</v>
      </c>
      <c r="AA11287">
        <v>586.05939651478843</v>
      </c>
      <c r="AB11287">
        <v>450.6462945427395</v>
      </c>
      <c r="AC11287">
        <v>497.9224125417428</v>
      </c>
      <c r="AP11287">
        <v>571.99904300000003</v>
      </c>
      <c r="AQ11287">
        <v>571.99904300000003</v>
      </c>
      <c r="AR11287">
        <v>571.99904300000003</v>
      </c>
      <c r="AS11287">
        <v>568.51672608315039</v>
      </c>
      <c r="AT11287">
        <v>269.00319202200717</v>
      </c>
      <c r="AU11287" t="s">
        <v>12942</v>
      </c>
      <c r="AV11287">
        <v>80</v>
      </c>
      <c r="AW11287">
        <v>3.3625399002750895</v>
      </c>
      <c r="AX11287">
        <v>0.14010582917812872</v>
      </c>
    </row>
    <row r="11288" spans="1:50" hidden="1" x14ac:dyDescent="0.3">
      <c r="A11288" t="s">
        <v>12943</v>
      </c>
      <c r="B11288" t="s">
        <v>12915</v>
      </c>
      <c r="D11288">
        <v>1640</v>
      </c>
      <c r="F11288">
        <v>5</v>
      </c>
      <c r="G11288" t="s">
        <v>161</v>
      </c>
      <c r="H11288" t="s">
        <v>94</v>
      </c>
      <c r="I11288" t="s">
        <v>104</v>
      </c>
      <c r="J11288" t="s">
        <v>105</v>
      </c>
      <c r="K11288" t="s">
        <v>81</v>
      </c>
      <c r="L11288" t="s">
        <v>82</v>
      </c>
      <c r="M11288" t="s">
        <v>113</v>
      </c>
      <c r="N11288" t="s">
        <v>84</v>
      </c>
      <c r="O11288" t="s">
        <v>1767</v>
      </c>
      <c r="P11288" t="s">
        <v>86</v>
      </c>
      <c r="Q11288" t="s">
        <v>87</v>
      </c>
      <c r="R11288" t="s">
        <v>88</v>
      </c>
      <c r="T11288" t="s">
        <v>89</v>
      </c>
      <c r="U11288" t="s">
        <v>90</v>
      </c>
      <c r="V11288">
        <v>2.1134200000000001</v>
      </c>
      <c r="W11288">
        <v>778.00998984320267</v>
      </c>
      <c r="X11288">
        <v>828.46065099999998</v>
      </c>
      <c r="Y11288">
        <v>675.94217300000003</v>
      </c>
      <c r="Z11288">
        <v>628.39021700000001</v>
      </c>
      <c r="AA11288">
        <v>910.15870676699126</v>
      </c>
      <c r="AB11288">
        <v>559.5922026976948</v>
      </c>
      <c r="AC11288">
        <v>748.48195537101356</v>
      </c>
      <c r="AP11288">
        <v>782.77550900000006</v>
      </c>
      <c r="AQ11288">
        <v>782.77550900000006</v>
      </c>
      <c r="AR11288">
        <v>782.77550900000006</v>
      </c>
      <c r="AS11288">
        <v>778.00998984320267</v>
      </c>
      <c r="AT11288">
        <v>368.12843156741332</v>
      </c>
      <c r="AU11288" t="s">
        <v>12944</v>
      </c>
      <c r="AV11288">
        <v>80</v>
      </c>
      <c r="AW11288">
        <v>4.6016053945926663</v>
      </c>
      <c r="AX11288">
        <v>0.19173355810802775</v>
      </c>
    </row>
    <row r="11289" spans="1:50" hidden="1" x14ac:dyDescent="0.3">
      <c r="A11289" t="s">
        <v>12945</v>
      </c>
      <c r="B11289" t="s">
        <v>12915</v>
      </c>
      <c r="D11289">
        <v>165</v>
      </c>
      <c r="F11289">
        <v>5</v>
      </c>
      <c r="G11289" t="s">
        <v>167</v>
      </c>
      <c r="H11289" t="s">
        <v>94</v>
      </c>
      <c r="I11289" t="s">
        <v>95</v>
      </c>
      <c r="J11289" t="s">
        <v>96</v>
      </c>
      <c r="K11289" t="s">
        <v>168</v>
      </c>
      <c r="L11289" t="s">
        <v>82</v>
      </c>
      <c r="M11289" t="s">
        <v>99</v>
      </c>
      <c r="N11289" t="s">
        <v>100</v>
      </c>
      <c r="O11289" t="s">
        <v>1767</v>
      </c>
      <c r="P11289" t="s">
        <v>86</v>
      </c>
      <c r="Q11289" t="s">
        <v>87</v>
      </c>
      <c r="R11289" t="s">
        <v>88</v>
      </c>
      <c r="T11289" t="s">
        <v>89</v>
      </c>
      <c r="U11289" t="s">
        <v>90</v>
      </c>
      <c r="V11289">
        <v>0.31701299999999999</v>
      </c>
      <c r="W11289">
        <v>389.68096400000002</v>
      </c>
      <c r="X11289">
        <v>276.11833100000001</v>
      </c>
      <c r="Y11289">
        <v>152.48325500000001</v>
      </c>
      <c r="Z11289">
        <v>134.730525</v>
      </c>
      <c r="AA11289">
        <v>164.2756878046952</v>
      </c>
      <c r="AB11289">
        <v>176.01515836195546</v>
      </c>
      <c r="AC11289">
        <v>176.23401158294328</v>
      </c>
      <c r="AP11289">
        <v>389.68096400000002</v>
      </c>
      <c r="AQ11289">
        <v>389.68096400000002</v>
      </c>
      <c r="AR11289">
        <v>389.68096400000002</v>
      </c>
      <c r="AS11289">
        <v>389.68096400000002</v>
      </c>
      <c r="AT11289">
        <v>1229.2270790156872</v>
      </c>
      <c r="AU11289" t="s">
        <v>12946</v>
      </c>
      <c r="AV11289">
        <v>423</v>
      </c>
      <c r="AW11289">
        <v>2.9059741820701825</v>
      </c>
      <c r="AX11289">
        <v>0.12108225758625761</v>
      </c>
    </row>
    <row r="11290" spans="1:50" hidden="1" x14ac:dyDescent="0.3">
      <c r="A11290" t="s">
        <v>12947</v>
      </c>
      <c r="B11290" t="s">
        <v>12915</v>
      </c>
      <c r="D11290">
        <v>1759</v>
      </c>
      <c r="F11290">
        <v>5</v>
      </c>
      <c r="G11290" t="s">
        <v>171</v>
      </c>
      <c r="H11290" t="s">
        <v>78</v>
      </c>
      <c r="I11290" t="s">
        <v>172</v>
      </c>
      <c r="J11290" t="s">
        <v>173</v>
      </c>
      <c r="K11290" t="s">
        <v>174</v>
      </c>
      <c r="L11290" t="s">
        <v>175</v>
      </c>
      <c r="M11290" t="s">
        <v>87</v>
      </c>
      <c r="N11290" t="s">
        <v>100</v>
      </c>
      <c r="O11290" t="s">
        <v>1767</v>
      </c>
      <c r="P11290" t="s">
        <v>86</v>
      </c>
      <c r="Q11290" t="s">
        <v>176</v>
      </c>
      <c r="R11290" t="s">
        <v>107</v>
      </c>
      <c r="T11290" t="s">
        <v>89</v>
      </c>
      <c r="U11290" t="s">
        <v>90</v>
      </c>
      <c r="V11290">
        <v>0.49982399999999999</v>
      </c>
      <c r="W11290">
        <v>0</v>
      </c>
      <c r="X11290">
        <v>0.99964799999999998</v>
      </c>
      <c r="Y11290">
        <v>0</v>
      </c>
      <c r="Z11290">
        <v>0</v>
      </c>
      <c r="AA11290">
        <v>0</v>
      </c>
      <c r="AB11290">
        <v>0</v>
      </c>
      <c r="AC11290">
        <v>0.99172215550494358</v>
      </c>
      <c r="AP11290">
        <v>0</v>
      </c>
      <c r="AQ11290">
        <v>0</v>
      </c>
      <c r="AR11290">
        <v>0</v>
      </c>
      <c r="AS11290">
        <v>0</v>
      </c>
      <c r="AT11290">
        <v>0</v>
      </c>
      <c r="AU11290" t="s">
        <v>12948</v>
      </c>
      <c r="AV11290">
        <v>320</v>
      </c>
      <c r="AW11290">
        <v>0</v>
      </c>
      <c r="AX11290">
        <v>0</v>
      </c>
    </row>
    <row r="11291" spans="1:50" hidden="1" x14ac:dyDescent="0.3">
      <c r="A11291" t="s">
        <v>12949</v>
      </c>
      <c r="B11291" t="s">
        <v>12915</v>
      </c>
      <c r="D11291">
        <v>1780</v>
      </c>
      <c r="F11291">
        <v>5</v>
      </c>
      <c r="G11291" t="s">
        <v>183</v>
      </c>
      <c r="H11291" t="s">
        <v>78</v>
      </c>
      <c r="I11291" t="s">
        <v>172</v>
      </c>
      <c r="J11291" t="s">
        <v>184</v>
      </c>
      <c r="K11291" t="s">
        <v>185</v>
      </c>
      <c r="L11291" t="s">
        <v>82</v>
      </c>
      <c r="M11291" t="s">
        <v>186</v>
      </c>
      <c r="N11291" t="s">
        <v>100</v>
      </c>
      <c r="O11291" t="s">
        <v>1767</v>
      </c>
      <c r="P11291" t="s">
        <v>86</v>
      </c>
      <c r="Q11291" t="s">
        <v>87</v>
      </c>
      <c r="R11291" t="s">
        <v>155</v>
      </c>
      <c r="T11291" t="s">
        <v>89</v>
      </c>
      <c r="U11291" t="s">
        <v>90</v>
      </c>
      <c r="V11291">
        <v>0.36984899999999998</v>
      </c>
      <c r="W11291">
        <v>10.685916000000001</v>
      </c>
      <c r="X11291">
        <v>20.896449</v>
      </c>
      <c r="Y11291">
        <v>4.8080319999999999</v>
      </c>
      <c r="Z11291">
        <v>5.5477309999999997</v>
      </c>
      <c r="AA11291">
        <v>34.675034977776967</v>
      </c>
      <c r="AB11291">
        <v>5.802947844434879</v>
      </c>
      <c r="AC11291">
        <v>14.975565346142176</v>
      </c>
      <c r="AP11291">
        <v>10.685916000000001</v>
      </c>
      <c r="AQ11291">
        <v>10.685916000000001</v>
      </c>
      <c r="AR11291">
        <v>10.685916000000001</v>
      </c>
      <c r="AS11291">
        <v>10.685916000000001</v>
      </c>
      <c r="AT11291">
        <v>28.892645376897061</v>
      </c>
      <c r="AU11291" t="s">
        <v>12950</v>
      </c>
      <c r="AV11291">
        <v>441</v>
      </c>
      <c r="AW11291">
        <v>6.5516202668700813E-2</v>
      </c>
      <c r="AX11291">
        <v>2.7298417778625337E-3</v>
      </c>
    </row>
    <row r="11292" spans="1:50" hidden="1" x14ac:dyDescent="0.3">
      <c r="A11292" t="s">
        <v>12951</v>
      </c>
      <c r="B11292" t="s">
        <v>12915</v>
      </c>
      <c r="D11292">
        <v>186</v>
      </c>
      <c r="F11292">
        <v>5</v>
      </c>
      <c r="G11292" t="s">
        <v>193</v>
      </c>
      <c r="H11292" t="s">
        <v>94</v>
      </c>
      <c r="I11292" t="s">
        <v>95</v>
      </c>
      <c r="J11292" t="s">
        <v>96</v>
      </c>
      <c r="K11292" t="s">
        <v>81</v>
      </c>
      <c r="L11292" t="s">
        <v>145</v>
      </c>
      <c r="M11292" t="s">
        <v>99</v>
      </c>
      <c r="N11292" t="s">
        <v>84</v>
      </c>
      <c r="O11292" t="s">
        <v>1767</v>
      </c>
      <c r="P11292" t="s">
        <v>86</v>
      </c>
      <c r="Q11292" t="s">
        <v>87</v>
      </c>
      <c r="R11292" t="s">
        <v>107</v>
      </c>
      <c r="T11292" t="s">
        <v>89</v>
      </c>
      <c r="U11292" t="s">
        <v>90</v>
      </c>
      <c r="V11292">
        <v>2.1134200000000001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P11292">
        <v>0</v>
      </c>
      <c r="AQ11292">
        <v>0</v>
      </c>
      <c r="AR11292">
        <v>0</v>
      </c>
      <c r="AS11292">
        <v>0</v>
      </c>
      <c r="AT11292">
        <v>0</v>
      </c>
      <c r="AU11292" t="s">
        <v>12952</v>
      </c>
      <c r="AV11292">
        <v>60</v>
      </c>
      <c r="AW11292">
        <v>0</v>
      </c>
      <c r="AX11292">
        <v>0</v>
      </c>
    </row>
    <row r="11293" spans="1:50" hidden="1" x14ac:dyDescent="0.3">
      <c r="A11293" t="s">
        <v>12953</v>
      </c>
      <c r="B11293" t="s">
        <v>12915</v>
      </c>
      <c r="D11293">
        <v>188</v>
      </c>
      <c r="F11293">
        <v>5</v>
      </c>
      <c r="G11293" t="s">
        <v>196</v>
      </c>
      <c r="H11293" t="s">
        <v>94</v>
      </c>
      <c r="I11293" t="s">
        <v>95</v>
      </c>
      <c r="J11293" t="s">
        <v>96</v>
      </c>
      <c r="K11293" t="s">
        <v>81</v>
      </c>
      <c r="L11293" t="s">
        <v>82</v>
      </c>
      <c r="M11293" t="s">
        <v>99</v>
      </c>
      <c r="N11293" t="s">
        <v>84</v>
      </c>
      <c r="O11293" t="s">
        <v>1767</v>
      </c>
      <c r="P11293" t="s">
        <v>86</v>
      </c>
      <c r="Q11293" t="s">
        <v>87</v>
      </c>
      <c r="R11293" t="s">
        <v>88</v>
      </c>
      <c r="T11293" t="s">
        <v>89</v>
      </c>
      <c r="U11293" t="s">
        <v>90</v>
      </c>
      <c r="V11293">
        <v>2.1134200000000001</v>
      </c>
      <c r="W11293">
        <v>3459.7735321758882</v>
      </c>
      <c r="X11293">
        <v>3538.9219889999999</v>
      </c>
      <c r="Y11293">
        <v>2383.233389</v>
      </c>
      <c r="Z11293">
        <v>5471.2925560000003</v>
      </c>
      <c r="AA11293">
        <v>1923.891015843526</v>
      </c>
      <c r="AB11293">
        <v>3236.6386523534684</v>
      </c>
      <c r="AC11293">
        <v>2643.089950496551</v>
      </c>
      <c r="AP11293">
        <v>3307.987576</v>
      </c>
      <c r="AQ11293">
        <v>3307.987576</v>
      </c>
      <c r="AR11293">
        <v>3480.9655698887814</v>
      </c>
      <c r="AS11293">
        <v>3459.7735321758882</v>
      </c>
      <c r="AT11293">
        <v>1637.0496788030246</v>
      </c>
      <c r="AU11293" t="s">
        <v>12954</v>
      </c>
      <c r="AV11293">
        <v>80</v>
      </c>
      <c r="AW11293">
        <v>20.463120985037808</v>
      </c>
      <c r="AX11293">
        <v>0.85263004104324203</v>
      </c>
    </row>
    <row r="11294" spans="1:50" hidden="1" x14ac:dyDescent="0.3">
      <c r="A11294" t="s">
        <v>12955</v>
      </c>
      <c r="B11294" t="s">
        <v>12915</v>
      </c>
      <c r="D11294">
        <v>191</v>
      </c>
      <c r="F11294">
        <v>5</v>
      </c>
      <c r="G11294" t="s">
        <v>9103</v>
      </c>
      <c r="H11294" t="s">
        <v>94</v>
      </c>
      <c r="I11294" t="s">
        <v>95</v>
      </c>
      <c r="J11294" t="s">
        <v>96</v>
      </c>
      <c r="K11294" t="s">
        <v>81</v>
      </c>
      <c r="L11294" t="s">
        <v>145</v>
      </c>
      <c r="M11294" t="s">
        <v>99</v>
      </c>
      <c r="N11294" t="s">
        <v>84</v>
      </c>
      <c r="O11294" t="s">
        <v>1767</v>
      </c>
      <c r="P11294" t="s">
        <v>86</v>
      </c>
      <c r="Q11294" t="s">
        <v>87</v>
      </c>
      <c r="R11294" t="s">
        <v>107</v>
      </c>
      <c r="T11294" t="s">
        <v>89</v>
      </c>
      <c r="U11294" t="s">
        <v>90</v>
      </c>
      <c r="V11294">
        <v>2.8178929999999998</v>
      </c>
      <c r="W11294">
        <v>302.31994552086752</v>
      </c>
      <c r="X11294">
        <v>397.32303300000001</v>
      </c>
      <c r="Y11294">
        <v>417.04828600000002</v>
      </c>
      <c r="Z11294">
        <v>386.05145700000003</v>
      </c>
      <c r="AA11294">
        <v>0</v>
      </c>
      <c r="AB11294">
        <v>0</v>
      </c>
      <c r="AC11294">
        <v>0</v>
      </c>
      <c r="AP11294">
        <v>304.17173600000001</v>
      </c>
      <c r="AQ11294">
        <v>304.17173600000001</v>
      </c>
      <c r="AR11294">
        <v>304.17173600000001</v>
      </c>
      <c r="AS11294">
        <v>302.31994552086752</v>
      </c>
      <c r="AT11294">
        <v>107.2858144439365</v>
      </c>
      <c r="AU11294" t="s">
        <v>12956</v>
      </c>
      <c r="AV11294">
        <v>40</v>
      </c>
      <c r="AW11294">
        <v>2.6821453610984127</v>
      </c>
      <c r="AX11294">
        <v>0.11175605671243387</v>
      </c>
    </row>
    <row r="11295" spans="1:50" hidden="1" x14ac:dyDescent="0.3">
      <c r="A11295" t="s">
        <v>12957</v>
      </c>
      <c r="B11295" t="s">
        <v>12915</v>
      </c>
      <c r="D11295">
        <v>193</v>
      </c>
      <c r="F11295">
        <v>5</v>
      </c>
      <c r="G11295" t="s">
        <v>199</v>
      </c>
      <c r="H11295" t="s">
        <v>94</v>
      </c>
      <c r="I11295" t="s">
        <v>95</v>
      </c>
      <c r="J11295" t="s">
        <v>96</v>
      </c>
      <c r="K11295" t="s">
        <v>200</v>
      </c>
      <c r="L11295" t="s">
        <v>82</v>
      </c>
      <c r="M11295" t="s">
        <v>99</v>
      </c>
      <c r="N11295" t="s">
        <v>84</v>
      </c>
      <c r="O11295" t="s">
        <v>1767</v>
      </c>
      <c r="P11295" t="s">
        <v>86</v>
      </c>
      <c r="Q11295" t="s">
        <v>87</v>
      </c>
      <c r="R11295" t="s">
        <v>215</v>
      </c>
      <c r="T11295" t="s">
        <v>89</v>
      </c>
      <c r="U11295" t="s">
        <v>90</v>
      </c>
      <c r="V11295">
        <v>2.641775</v>
      </c>
      <c r="W11295">
        <v>108.13325093305286</v>
      </c>
      <c r="X11295">
        <v>88.499469000000005</v>
      </c>
      <c r="Y11295">
        <v>31.701301000000001</v>
      </c>
      <c r="Z11295">
        <v>76.611480999999998</v>
      </c>
      <c r="AA11295">
        <v>188.8103369440112</v>
      </c>
      <c r="AB11295">
        <v>234.59397190421291</v>
      </c>
      <c r="AC11295">
        <v>206.50787005342991</v>
      </c>
      <c r="AP11295">
        <v>108.795596</v>
      </c>
      <c r="AQ11295">
        <v>108.795596</v>
      </c>
      <c r="AR11295">
        <v>108.795596</v>
      </c>
      <c r="AS11295">
        <v>108.13325093305286</v>
      </c>
      <c r="AT11295">
        <v>40.932044149502836</v>
      </c>
      <c r="AU11295" t="s">
        <v>12958</v>
      </c>
      <c r="AV11295">
        <v>60</v>
      </c>
      <c r="AW11295">
        <v>0.68220073582504726</v>
      </c>
      <c r="AX11295">
        <v>2.842503065937697E-2</v>
      </c>
    </row>
    <row r="11296" spans="1:50" hidden="1" x14ac:dyDescent="0.3">
      <c r="A11296" t="s">
        <v>12959</v>
      </c>
      <c r="B11296" t="s">
        <v>12915</v>
      </c>
      <c r="D11296">
        <v>2001</v>
      </c>
      <c r="F11296">
        <v>5</v>
      </c>
      <c r="G11296" t="s">
        <v>209</v>
      </c>
      <c r="H11296" t="s">
        <v>94</v>
      </c>
      <c r="I11296" t="s">
        <v>104</v>
      </c>
      <c r="J11296" t="s">
        <v>210</v>
      </c>
      <c r="K11296" t="s">
        <v>97</v>
      </c>
      <c r="L11296" t="s">
        <v>98</v>
      </c>
      <c r="M11296" t="s">
        <v>211</v>
      </c>
      <c r="N11296" t="s">
        <v>100</v>
      </c>
      <c r="O11296" t="s">
        <v>1767</v>
      </c>
      <c r="P11296" t="s">
        <v>86</v>
      </c>
      <c r="Q11296" t="s">
        <v>87</v>
      </c>
      <c r="R11296" t="s">
        <v>107</v>
      </c>
      <c r="T11296" t="s">
        <v>89</v>
      </c>
      <c r="U11296" t="s">
        <v>90</v>
      </c>
      <c r="V11296">
        <v>0.80310000000000004</v>
      </c>
      <c r="W11296">
        <v>0</v>
      </c>
      <c r="X11296">
        <v>0.40155000000000002</v>
      </c>
      <c r="Y11296">
        <v>0.20077500000000001</v>
      </c>
      <c r="Z11296">
        <v>0.56886199999999998</v>
      </c>
      <c r="AA11296">
        <v>0</v>
      </c>
      <c r="AB11296">
        <v>0</v>
      </c>
      <c r="AC11296">
        <v>0</v>
      </c>
      <c r="AP11296">
        <v>0</v>
      </c>
      <c r="AQ11296">
        <v>0</v>
      </c>
      <c r="AR11296">
        <v>0</v>
      </c>
      <c r="AS11296">
        <v>0</v>
      </c>
      <c r="AT11296">
        <v>0</v>
      </c>
      <c r="AU11296" t="s">
        <v>12960</v>
      </c>
      <c r="AV11296">
        <v>50</v>
      </c>
      <c r="AW11296">
        <v>0</v>
      </c>
      <c r="AX11296">
        <v>0</v>
      </c>
    </row>
    <row r="11297" spans="1:50" hidden="1" x14ac:dyDescent="0.3">
      <c r="A11297" t="s">
        <v>12961</v>
      </c>
      <c r="B11297" t="s">
        <v>12915</v>
      </c>
      <c r="D11297">
        <v>2016</v>
      </c>
      <c r="F11297">
        <v>5</v>
      </c>
      <c r="G11297" t="s">
        <v>214</v>
      </c>
      <c r="H11297" t="s">
        <v>94</v>
      </c>
      <c r="I11297" t="s">
        <v>104</v>
      </c>
      <c r="J11297" t="s">
        <v>210</v>
      </c>
      <c r="K11297" t="s">
        <v>168</v>
      </c>
      <c r="L11297" t="s">
        <v>82</v>
      </c>
      <c r="M11297" t="s">
        <v>211</v>
      </c>
      <c r="N11297" t="s">
        <v>100</v>
      </c>
      <c r="O11297" t="s">
        <v>1767</v>
      </c>
      <c r="P11297" t="s">
        <v>86</v>
      </c>
      <c r="Q11297" t="s">
        <v>87</v>
      </c>
      <c r="R11297" t="s">
        <v>107</v>
      </c>
      <c r="T11297" t="s">
        <v>89</v>
      </c>
      <c r="U11297" t="s">
        <v>90</v>
      </c>
      <c r="V11297">
        <v>0.31701299999999999</v>
      </c>
      <c r="W11297">
        <v>8.8976000000000006</v>
      </c>
      <c r="X11297">
        <v>0.63402599999999998</v>
      </c>
      <c r="Y11297">
        <v>0</v>
      </c>
      <c r="Z11297">
        <v>1.268052</v>
      </c>
      <c r="AA11297">
        <v>0</v>
      </c>
      <c r="AB11297">
        <v>0.32053419737830335</v>
      </c>
      <c r="AC11297">
        <v>0</v>
      </c>
      <c r="AP11297">
        <v>8.8976000000000006</v>
      </c>
      <c r="AQ11297">
        <v>8.8976000000000006</v>
      </c>
      <c r="AR11297">
        <v>8.8976000000000006</v>
      </c>
      <c r="AS11297">
        <v>8.8976000000000006</v>
      </c>
      <c r="AT11297">
        <v>28.066987789144296</v>
      </c>
      <c r="AU11297" t="s">
        <v>12962</v>
      </c>
      <c r="AV11297">
        <v>423</v>
      </c>
      <c r="AW11297">
        <v>6.6352216995612986E-2</v>
      </c>
      <c r="AX11297">
        <v>2.7646757081505411E-3</v>
      </c>
    </row>
    <row r="11298" spans="1:50" hidden="1" x14ac:dyDescent="0.3">
      <c r="A11298" t="s">
        <v>12963</v>
      </c>
      <c r="B11298" t="s">
        <v>12915</v>
      </c>
      <c r="D11298">
        <v>2017</v>
      </c>
      <c r="F11298">
        <v>5</v>
      </c>
      <c r="G11298" t="s">
        <v>218</v>
      </c>
      <c r="H11298" t="s">
        <v>94</v>
      </c>
      <c r="I11298" t="s">
        <v>104</v>
      </c>
      <c r="J11298" t="s">
        <v>210</v>
      </c>
      <c r="K11298" t="s">
        <v>125</v>
      </c>
      <c r="L11298" t="s">
        <v>82</v>
      </c>
      <c r="M11298" t="s">
        <v>211</v>
      </c>
      <c r="N11298" t="s">
        <v>100</v>
      </c>
      <c r="O11298" t="s">
        <v>1767</v>
      </c>
      <c r="P11298" t="s">
        <v>86</v>
      </c>
      <c r="Q11298" t="s">
        <v>87</v>
      </c>
      <c r="R11298" t="s">
        <v>215</v>
      </c>
      <c r="T11298" t="s">
        <v>89</v>
      </c>
      <c r="U11298" t="s">
        <v>90</v>
      </c>
      <c r="V11298">
        <v>0.52835500000000002</v>
      </c>
      <c r="W11298">
        <v>0</v>
      </c>
      <c r="X11298">
        <v>5.28355</v>
      </c>
      <c r="Y11298">
        <v>3.1701299999999999</v>
      </c>
      <c r="Z11298">
        <v>0</v>
      </c>
      <c r="AA11298">
        <v>0</v>
      </c>
      <c r="AB11298">
        <v>2.840909529880455</v>
      </c>
      <c r="AC11298">
        <v>0</v>
      </c>
      <c r="AP11298">
        <v>0</v>
      </c>
      <c r="AQ11298">
        <v>0</v>
      </c>
      <c r="AR11298">
        <v>0</v>
      </c>
      <c r="AS11298">
        <v>0</v>
      </c>
      <c r="AT11298">
        <v>0</v>
      </c>
      <c r="AU11298" t="s">
        <v>12964</v>
      </c>
      <c r="AV11298">
        <v>270</v>
      </c>
      <c r="AW11298">
        <v>0</v>
      </c>
      <c r="AX11298">
        <v>0</v>
      </c>
    </row>
    <row r="11299" spans="1:50" hidden="1" x14ac:dyDescent="0.3">
      <c r="A11299" t="s">
        <v>12965</v>
      </c>
      <c r="B11299" t="s">
        <v>12915</v>
      </c>
      <c r="D11299">
        <v>2021</v>
      </c>
      <c r="F11299">
        <v>5</v>
      </c>
      <c r="G11299" t="s">
        <v>10847</v>
      </c>
      <c r="H11299" t="s">
        <v>94</v>
      </c>
      <c r="I11299" t="s">
        <v>104</v>
      </c>
      <c r="J11299" t="s">
        <v>210</v>
      </c>
      <c r="K11299" t="s">
        <v>133</v>
      </c>
      <c r="L11299" t="s">
        <v>98</v>
      </c>
      <c r="M11299" t="s">
        <v>211</v>
      </c>
      <c r="N11299" t="s">
        <v>100</v>
      </c>
      <c r="O11299" t="s">
        <v>1767</v>
      </c>
      <c r="P11299" t="s">
        <v>86</v>
      </c>
      <c r="Q11299" t="s">
        <v>87</v>
      </c>
      <c r="R11299" t="s">
        <v>107</v>
      </c>
      <c r="T11299" t="s">
        <v>89</v>
      </c>
      <c r="U11299" t="s">
        <v>90</v>
      </c>
      <c r="V11299">
        <v>1.268052</v>
      </c>
      <c r="W11299">
        <v>0</v>
      </c>
      <c r="X11299">
        <v>1.9020779999999999</v>
      </c>
      <c r="Y11299">
        <v>0</v>
      </c>
      <c r="Z11299">
        <v>0</v>
      </c>
      <c r="AA11299">
        <v>0</v>
      </c>
      <c r="AB11299">
        <v>0</v>
      </c>
      <c r="AC11299">
        <v>0</v>
      </c>
      <c r="AP11299">
        <v>0</v>
      </c>
      <c r="AQ11299">
        <v>0</v>
      </c>
      <c r="AR11299">
        <v>0</v>
      </c>
      <c r="AS11299">
        <v>0</v>
      </c>
      <c r="AT11299">
        <v>0</v>
      </c>
      <c r="AU11299" t="s">
        <v>12966</v>
      </c>
      <c r="AV11299">
        <v>40</v>
      </c>
      <c r="AW11299">
        <v>0</v>
      </c>
      <c r="AX11299">
        <v>0</v>
      </c>
    </row>
    <row r="11300" spans="1:50" hidden="1" x14ac:dyDescent="0.3">
      <c r="A11300" t="s">
        <v>12967</v>
      </c>
      <c r="B11300" t="s">
        <v>12915</v>
      </c>
      <c r="D11300">
        <v>202</v>
      </c>
      <c r="F11300">
        <v>5</v>
      </c>
      <c r="G11300" t="s">
        <v>224</v>
      </c>
      <c r="H11300" t="s">
        <v>94</v>
      </c>
      <c r="I11300" t="s">
        <v>95</v>
      </c>
      <c r="J11300" t="s">
        <v>96</v>
      </c>
      <c r="K11300" t="s">
        <v>141</v>
      </c>
      <c r="L11300" t="s">
        <v>82</v>
      </c>
      <c r="M11300" t="s">
        <v>99</v>
      </c>
      <c r="N11300" t="s">
        <v>84</v>
      </c>
      <c r="O11300" t="s">
        <v>1767</v>
      </c>
      <c r="P11300" t="s">
        <v>86</v>
      </c>
      <c r="Q11300" t="s">
        <v>87</v>
      </c>
      <c r="R11300" t="s">
        <v>107</v>
      </c>
      <c r="T11300" t="s">
        <v>89</v>
      </c>
      <c r="U11300" t="s">
        <v>90</v>
      </c>
      <c r="V11300">
        <v>1.5850649999999999</v>
      </c>
      <c r="W11300">
        <v>310.85416216266424</v>
      </c>
      <c r="X11300">
        <v>237.75975600000001</v>
      </c>
      <c r="Y11300">
        <v>0</v>
      </c>
      <c r="Z11300">
        <v>0</v>
      </c>
      <c r="AA11300">
        <v>0</v>
      </c>
      <c r="AB11300">
        <v>163.76295782343252</v>
      </c>
      <c r="AC11300">
        <v>0</v>
      </c>
      <c r="AP11300">
        <v>312.75822699999998</v>
      </c>
      <c r="AQ11300">
        <v>312.75822699999998</v>
      </c>
      <c r="AR11300">
        <v>312.75822699999998</v>
      </c>
      <c r="AS11300">
        <v>310.85416216266424</v>
      </c>
      <c r="AT11300">
        <v>196.11445723845031</v>
      </c>
      <c r="AU11300" t="s">
        <v>12968</v>
      </c>
      <c r="AV11300">
        <v>80</v>
      </c>
      <c r="AW11300">
        <v>2.4514307154806287</v>
      </c>
      <c r="AX11300">
        <v>0.10214294647835953</v>
      </c>
    </row>
    <row r="11301" spans="1:50" hidden="1" x14ac:dyDescent="0.3">
      <c r="A11301" t="s">
        <v>12969</v>
      </c>
      <c r="B11301" t="s">
        <v>12915</v>
      </c>
      <c r="D11301">
        <v>2032</v>
      </c>
      <c r="F11301">
        <v>5</v>
      </c>
      <c r="G11301" t="s">
        <v>5706</v>
      </c>
      <c r="H11301" t="s">
        <v>94</v>
      </c>
      <c r="I11301" t="s">
        <v>104</v>
      </c>
      <c r="J11301" t="s">
        <v>210</v>
      </c>
      <c r="K11301" t="s">
        <v>141</v>
      </c>
      <c r="L11301" t="s">
        <v>98</v>
      </c>
      <c r="M11301" t="s">
        <v>211</v>
      </c>
      <c r="N11301" t="s">
        <v>84</v>
      </c>
      <c r="O11301" t="s">
        <v>1767</v>
      </c>
      <c r="P11301" t="s">
        <v>86</v>
      </c>
      <c r="Q11301" t="s">
        <v>87</v>
      </c>
      <c r="R11301" t="s">
        <v>215</v>
      </c>
      <c r="T11301" t="s">
        <v>89</v>
      </c>
      <c r="U11301" t="s">
        <v>90</v>
      </c>
      <c r="V11301">
        <v>1.5850649999999999</v>
      </c>
      <c r="W11301">
        <v>30.561088165733505</v>
      </c>
      <c r="X11301">
        <v>87.178591999999995</v>
      </c>
      <c r="Y11301">
        <v>29.323713999999999</v>
      </c>
      <c r="Z11301">
        <v>0</v>
      </c>
      <c r="AA11301">
        <v>168.25585962428676</v>
      </c>
      <c r="AB11301">
        <v>75.644796561849134</v>
      </c>
      <c r="AC11301">
        <v>158.41925461742355</v>
      </c>
      <c r="AP11301">
        <v>30.748283000000001</v>
      </c>
      <c r="AQ11301">
        <v>30.748283000000001</v>
      </c>
      <c r="AR11301">
        <v>30.748283000000001</v>
      </c>
      <c r="AS11301">
        <v>30.561088165733505</v>
      </c>
      <c r="AT11301">
        <v>19.28065294844912</v>
      </c>
      <c r="AU11301" t="s">
        <v>12970</v>
      </c>
      <c r="AV11301">
        <v>60</v>
      </c>
      <c r="AW11301">
        <v>0.32134421580748534</v>
      </c>
      <c r="AX11301">
        <v>1.3389342325311889E-2</v>
      </c>
    </row>
    <row r="11302" spans="1:50" hidden="1" x14ac:dyDescent="0.3">
      <c r="A11302" t="s">
        <v>12971</v>
      </c>
      <c r="B11302" t="s">
        <v>12915</v>
      </c>
      <c r="D11302">
        <v>2039</v>
      </c>
      <c r="F11302">
        <v>5</v>
      </c>
      <c r="G11302" t="s">
        <v>8181</v>
      </c>
      <c r="H11302" t="s">
        <v>94</v>
      </c>
      <c r="I11302" t="s">
        <v>104</v>
      </c>
      <c r="J11302" t="s">
        <v>210</v>
      </c>
      <c r="K11302" t="s">
        <v>81</v>
      </c>
      <c r="L11302" t="s">
        <v>145</v>
      </c>
      <c r="M11302" t="s">
        <v>211</v>
      </c>
      <c r="N11302" t="s">
        <v>84</v>
      </c>
      <c r="O11302" t="s">
        <v>1767</v>
      </c>
      <c r="P11302" t="s">
        <v>86</v>
      </c>
      <c r="Q11302" t="s">
        <v>87</v>
      </c>
      <c r="R11302" t="s">
        <v>107</v>
      </c>
      <c r="T11302" t="s">
        <v>89</v>
      </c>
      <c r="U11302" t="s">
        <v>90</v>
      </c>
      <c r="V11302">
        <v>2.8178939999999999</v>
      </c>
      <c r="W11302">
        <v>0</v>
      </c>
      <c r="X11302">
        <v>1.4089469999999999</v>
      </c>
      <c r="Y11302">
        <v>1.408946</v>
      </c>
      <c r="Z11302">
        <v>4.226839</v>
      </c>
      <c r="AA11302">
        <v>0</v>
      </c>
      <c r="AB11302">
        <v>0</v>
      </c>
      <c r="AC11302">
        <v>4.5652776931937389</v>
      </c>
      <c r="AP11302">
        <v>0</v>
      </c>
      <c r="AQ11302">
        <v>0</v>
      </c>
      <c r="AR11302">
        <v>0</v>
      </c>
      <c r="AS11302">
        <v>0</v>
      </c>
      <c r="AT11302">
        <v>0</v>
      </c>
      <c r="AU11302" t="s">
        <v>12972</v>
      </c>
    </row>
    <row r="11303" spans="1:50" hidden="1" x14ac:dyDescent="0.3">
      <c r="A11303" t="s">
        <v>12973</v>
      </c>
      <c r="B11303" t="s">
        <v>12915</v>
      </c>
      <c r="D11303">
        <v>2040</v>
      </c>
      <c r="F11303">
        <v>5</v>
      </c>
      <c r="G11303" t="s">
        <v>236</v>
      </c>
      <c r="H11303" t="s">
        <v>94</v>
      </c>
      <c r="I11303" t="s">
        <v>104</v>
      </c>
      <c r="J11303" t="s">
        <v>210</v>
      </c>
      <c r="K11303" t="s">
        <v>81</v>
      </c>
      <c r="L11303" t="s">
        <v>82</v>
      </c>
      <c r="M11303" t="s">
        <v>211</v>
      </c>
      <c r="N11303" t="s">
        <v>84</v>
      </c>
      <c r="O11303" t="s">
        <v>1767</v>
      </c>
      <c r="P11303" t="s">
        <v>86</v>
      </c>
      <c r="Q11303" t="s">
        <v>87</v>
      </c>
      <c r="R11303" t="s">
        <v>215</v>
      </c>
      <c r="T11303" t="s">
        <v>89</v>
      </c>
      <c r="U11303" t="s">
        <v>90</v>
      </c>
      <c r="V11303">
        <v>2.1134200000000001</v>
      </c>
      <c r="W11303">
        <v>113.83911002091271</v>
      </c>
      <c r="X11303">
        <v>98.274030999999994</v>
      </c>
      <c r="Y11303">
        <v>33.814720999999999</v>
      </c>
      <c r="Z11303">
        <v>72.560755</v>
      </c>
      <c r="AA11303">
        <v>39.092851197938224</v>
      </c>
      <c r="AB11303">
        <v>56.545125462069748</v>
      </c>
      <c r="AC11303">
        <v>24.369999843057379</v>
      </c>
      <c r="AP11303">
        <v>114.536405</v>
      </c>
      <c r="AQ11303">
        <v>114.536405</v>
      </c>
      <c r="AR11303">
        <v>114.536405</v>
      </c>
      <c r="AS11303">
        <v>113.83911002091271</v>
      </c>
      <c r="AT11303">
        <v>53.864877790932567</v>
      </c>
      <c r="AU11303" t="s">
        <v>12974</v>
      </c>
      <c r="AV11303">
        <v>80</v>
      </c>
      <c r="AW11303">
        <v>0.67331097238665705</v>
      </c>
      <c r="AX11303">
        <v>2.8054623849444044E-2</v>
      </c>
    </row>
    <row r="11304" spans="1:50" hidden="1" x14ac:dyDescent="0.3">
      <c r="A11304" t="s">
        <v>12975</v>
      </c>
      <c r="B11304" t="s">
        <v>12915</v>
      </c>
      <c r="D11304">
        <v>2046</v>
      </c>
      <c r="F11304">
        <v>5</v>
      </c>
      <c r="G11304" t="s">
        <v>247</v>
      </c>
      <c r="H11304" t="s">
        <v>94</v>
      </c>
      <c r="I11304" t="s">
        <v>104</v>
      </c>
      <c r="J11304" t="s">
        <v>210</v>
      </c>
      <c r="K11304" t="s">
        <v>121</v>
      </c>
      <c r="L11304" t="s">
        <v>82</v>
      </c>
      <c r="M11304" t="s">
        <v>211</v>
      </c>
      <c r="N11304" t="s">
        <v>84</v>
      </c>
      <c r="O11304" t="s">
        <v>1767</v>
      </c>
      <c r="P11304" t="s">
        <v>86</v>
      </c>
      <c r="Q11304" t="s">
        <v>87</v>
      </c>
      <c r="R11304" t="s">
        <v>215</v>
      </c>
      <c r="T11304" t="s">
        <v>89</v>
      </c>
      <c r="U11304" t="s">
        <v>90</v>
      </c>
      <c r="V11304">
        <v>3.1701299999999999</v>
      </c>
      <c r="W11304">
        <v>14.67446336426586</v>
      </c>
      <c r="X11304">
        <v>1.5850649999999999</v>
      </c>
      <c r="Y11304">
        <v>15.850652</v>
      </c>
      <c r="Z11304">
        <v>0</v>
      </c>
      <c r="AA11304">
        <v>0.67634745935680352</v>
      </c>
      <c r="AB11304">
        <v>5.3864206368418897</v>
      </c>
      <c r="AC11304">
        <v>6.4831928690182332</v>
      </c>
      <c r="AP11304">
        <v>15.690255000000001</v>
      </c>
      <c r="AQ11304">
        <v>14.764348374986897</v>
      </c>
      <c r="AR11304">
        <v>14.764348374986897</v>
      </c>
      <c r="AS11304">
        <v>14.67446336426586</v>
      </c>
      <c r="AT11304">
        <v>4.6289784217889673</v>
      </c>
      <c r="AU11304" t="s">
        <v>12976</v>
      </c>
      <c r="AV11304">
        <v>60</v>
      </c>
      <c r="AW11304">
        <v>7.714964036314946E-2</v>
      </c>
      <c r="AX11304">
        <v>3.2145683484645607E-3</v>
      </c>
    </row>
    <row r="11305" spans="1:50" hidden="1" x14ac:dyDescent="0.3">
      <c r="A11305" t="s">
        <v>12977</v>
      </c>
      <c r="B11305" t="s">
        <v>12915</v>
      </c>
      <c r="D11305">
        <v>2112</v>
      </c>
      <c r="F11305">
        <v>5</v>
      </c>
      <c r="G11305" t="s">
        <v>250</v>
      </c>
      <c r="H11305" t="s">
        <v>251</v>
      </c>
      <c r="I11305" t="s">
        <v>252</v>
      </c>
      <c r="J11305" t="s">
        <v>253</v>
      </c>
      <c r="K11305" t="s">
        <v>185</v>
      </c>
      <c r="L11305" t="s">
        <v>82</v>
      </c>
      <c r="M11305" t="s">
        <v>254</v>
      </c>
      <c r="N11305" t="s">
        <v>100</v>
      </c>
      <c r="O11305" t="s">
        <v>1767</v>
      </c>
      <c r="P11305" t="s">
        <v>86</v>
      </c>
      <c r="Q11305" t="s">
        <v>87</v>
      </c>
      <c r="R11305" t="s">
        <v>107</v>
      </c>
      <c r="T11305" t="s">
        <v>89</v>
      </c>
      <c r="U11305" t="s">
        <v>90</v>
      </c>
      <c r="V11305">
        <v>0.36984899999999998</v>
      </c>
      <c r="W11305">
        <v>1.2757309999999999</v>
      </c>
      <c r="X11305">
        <v>3.3286389999999999</v>
      </c>
      <c r="Y11305">
        <v>4.808033</v>
      </c>
      <c r="Z11305">
        <v>5.1778810000000002</v>
      </c>
      <c r="AA11305">
        <v>3.9457576913581192</v>
      </c>
      <c r="AB11305">
        <v>2.3648629077186625</v>
      </c>
      <c r="AC11305">
        <v>1.0237738165864205</v>
      </c>
      <c r="AP11305">
        <v>1.2757309999999999</v>
      </c>
      <c r="AQ11305">
        <v>1.2757309999999999</v>
      </c>
      <c r="AR11305">
        <v>1.2757309999999999</v>
      </c>
      <c r="AS11305">
        <v>1.2757309999999999</v>
      </c>
      <c r="AT11305">
        <v>3.4493293208850098</v>
      </c>
      <c r="AU11305" t="s">
        <v>12978</v>
      </c>
      <c r="AV11305">
        <v>441</v>
      </c>
      <c r="AW11305">
        <v>7.8216084373809742E-3</v>
      </c>
      <c r="AX11305">
        <v>3.2590035155754057E-4</v>
      </c>
    </row>
    <row r="11306" spans="1:50" hidden="1" x14ac:dyDescent="0.3">
      <c r="A11306" t="s">
        <v>12979</v>
      </c>
      <c r="B11306" t="s">
        <v>12915</v>
      </c>
      <c r="D11306">
        <v>2125</v>
      </c>
      <c r="F11306">
        <v>5</v>
      </c>
      <c r="G11306" t="s">
        <v>257</v>
      </c>
      <c r="H11306" t="s">
        <v>251</v>
      </c>
      <c r="I11306" t="s">
        <v>252</v>
      </c>
      <c r="J11306" t="s">
        <v>253</v>
      </c>
      <c r="K11306" t="s">
        <v>112</v>
      </c>
      <c r="L11306" t="s">
        <v>82</v>
      </c>
      <c r="M11306" t="s">
        <v>254</v>
      </c>
      <c r="N11306" t="s">
        <v>100</v>
      </c>
      <c r="O11306" t="s">
        <v>1767</v>
      </c>
      <c r="P11306" t="s">
        <v>86</v>
      </c>
      <c r="Q11306" t="s">
        <v>87</v>
      </c>
      <c r="R11306" t="s">
        <v>88</v>
      </c>
      <c r="T11306" t="s">
        <v>89</v>
      </c>
      <c r="U11306" t="s">
        <v>90</v>
      </c>
      <c r="V11306">
        <v>1.046143</v>
      </c>
      <c r="W11306">
        <v>190.94427899999999</v>
      </c>
      <c r="X11306">
        <v>165.290594</v>
      </c>
      <c r="Y11306">
        <v>97.291298999999995</v>
      </c>
      <c r="Z11306">
        <v>149.24973499999999</v>
      </c>
      <c r="AA11306">
        <v>162.76412989972007</v>
      </c>
      <c r="AB11306">
        <v>144.57325234313271</v>
      </c>
      <c r="AC11306">
        <v>97.775198243206745</v>
      </c>
      <c r="AP11306">
        <v>190.94427899999999</v>
      </c>
      <c r="AQ11306">
        <v>190.94427899999999</v>
      </c>
      <c r="AR11306">
        <v>190.94427899999999</v>
      </c>
      <c r="AS11306">
        <v>190.94427899999999</v>
      </c>
      <c r="AT11306">
        <v>182.52215901650155</v>
      </c>
      <c r="AU11306" t="s">
        <v>12980</v>
      </c>
      <c r="AV11306">
        <v>112</v>
      </c>
      <c r="AW11306">
        <v>1.6296621340759068</v>
      </c>
      <c r="AX11306">
        <v>6.7902588919829449E-2</v>
      </c>
    </row>
    <row r="11307" spans="1:50" hidden="1" x14ac:dyDescent="0.3">
      <c r="A11307" t="s">
        <v>12981</v>
      </c>
      <c r="B11307" t="s">
        <v>12915</v>
      </c>
      <c r="D11307">
        <v>2140</v>
      </c>
      <c r="F11307">
        <v>5</v>
      </c>
      <c r="G11307" t="s">
        <v>260</v>
      </c>
      <c r="H11307" t="s">
        <v>251</v>
      </c>
      <c r="I11307" t="s">
        <v>252</v>
      </c>
      <c r="J11307" t="s">
        <v>253</v>
      </c>
      <c r="K11307" t="s">
        <v>81</v>
      </c>
      <c r="L11307" t="s">
        <v>82</v>
      </c>
      <c r="M11307" t="s">
        <v>254</v>
      </c>
      <c r="N11307" t="s">
        <v>84</v>
      </c>
      <c r="O11307" t="s">
        <v>1767</v>
      </c>
      <c r="P11307" t="s">
        <v>86</v>
      </c>
      <c r="Q11307" t="s">
        <v>87</v>
      </c>
      <c r="R11307" t="s">
        <v>88</v>
      </c>
      <c r="T11307" t="s">
        <v>89</v>
      </c>
      <c r="U11307" t="s">
        <v>90</v>
      </c>
      <c r="V11307">
        <v>2.1134200000000001</v>
      </c>
      <c r="W11307">
        <v>618.11382951595954</v>
      </c>
      <c r="X11307">
        <v>631.91261799999995</v>
      </c>
      <c r="Y11307">
        <v>525.88937499999997</v>
      </c>
      <c r="Z11307">
        <v>638.25287300000002</v>
      </c>
      <c r="AA11307">
        <v>471.45884239823079</v>
      </c>
      <c r="AB11307">
        <v>585.26675383633767</v>
      </c>
      <c r="AC11307">
        <v>467.28834834881246</v>
      </c>
      <c r="AP11307">
        <v>752.90597400000001</v>
      </c>
      <c r="AQ11307">
        <v>621.89994194908309</v>
      </c>
      <c r="AR11307">
        <v>621.89994194908309</v>
      </c>
      <c r="AS11307">
        <v>618.11382951595954</v>
      </c>
      <c r="AT11307">
        <v>292.47089055462686</v>
      </c>
      <c r="AU11307" t="s">
        <v>12982</v>
      </c>
      <c r="AV11307">
        <v>80</v>
      </c>
      <c r="AW11307">
        <v>3.655886131932836</v>
      </c>
      <c r="AX11307">
        <v>0.15232858883053482</v>
      </c>
    </row>
    <row r="11308" spans="1:50" hidden="1" x14ac:dyDescent="0.3">
      <c r="A11308" t="s">
        <v>12983</v>
      </c>
      <c r="B11308" t="s">
        <v>12915</v>
      </c>
      <c r="D11308">
        <v>2146</v>
      </c>
      <c r="F11308">
        <v>5</v>
      </c>
      <c r="G11308" t="s">
        <v>263</v>
      </c>
      <c r="H11308" t="s">
        <v>251</v>
      </c>
      <c r="I11308" t="s">
        <v>252</v>
      </c>
      <c r="J11308" t="s">
        <v>253</v>
      </c>
      <c r="K11308" t="s">
        <v>121</v>
      </c>
      <c r="L11308" t="s">
        <v>82</v>
      </c>
      <c r="M11308" t="s">
        <v>254</v>
      </c>
      <c r="N11308" t="s">
        <v>84</v>
      </c>
      <c r="O11308" t="s">
        <v>1767</v>
      </c>
      <c r="P11308" t="s">
        <v>86</v>
      </c>
      <c r="Q11308" t="s">
        <v>87</v>
      </c>
      <c r="R11308" t="s">
        <v>88</v>
      </c>
      <c r="T11308" t="s">
        <v>89</v>
      </c>
      <c r="U11308" t="s">
        <v>90</v>
      </c>
      <c r="V11308">
        <v>3.1701299999999999</v>
      </c>
      <c r="W11308">
        <v>648.71277177688171</v>
      </c>
      <c r="X11308">
        <v>342.37406800000002</v>
      </c>
      <c r="Y11308">
        <v>307.50263999999999</v>
      </c>
      <c r="Z11308">
        <v>231.419511</v>
      </c>
      <c r="AA11308">
        <v>393.77005366379348</v>
      </c>
      <c r="AB11308">
        <v>228.61369814294224</v>
      </c>
      <c r="AC11308">
        <v>315.43330152053403</v>
      </c>
      <c r="AP11308">
        <v>836.73003900000003</v>
      </c>
      <c r="AQ11308">
        <v>652.68631091072348</v>
      </c>
      <c r="AR11308">
        <v>652.68631091072348</v>
      </c>
      <c r="AS11308">
        <v>648.71277177688171</v>
      </c>
      <c r="AT11308">
        <v>204.63286104256977</v>
      </c>
      <c r="AU11308" t="s">
        <v>12984</v>
      </c>
      <c r="AV11308">
        <v>60</v>
      </c>
      <c r="AW11308">
        <v>3.4105476840428297</v>
      </c>
      <c r="AX11308">
        <v>0.14210615350178457</v>
      </c>
    </row>
    <row r="11309" spans="1:50" hidden="1" x14ac:dyDescent="0.3">
      <c r="A11309" t="s">
        <v>12985</v>
      </c>
      <c r="B11309" t="s">
        <v>12915</v>
      </c>
      <c r="D11309">
        <v>2148</v>
      </c>
      <c r="F11309">
        <v>5</v>
      </c>
      <c r="G11309" t="s">
        <v>266</v>
      </c>
      <c r="H11309" t="s">
        <v>251</v>
      </c>
      <c r="I11309" t="s">
        <v>252</v>
      </c>
      <c r="J11309" t="s">
        <v>253</v>
      </c>
      <c r="K11309" t="s">
        <v>267</v>
      </c>
      <c r="L11309" t="s">
        <v>82</v>
      </c>
      <c r="M11309" t="s">
        <v>254</v>
      </c>
      <c r="N11309" t="s">
        <v>84</v>
      </c>
      <c r="O11309" t="s">
        <v>1767</v>
      </c>
      <c r="P11309" t="s">
        <v>86</v>
      </c>
      <c r="Q11309" t="s">
        <v>87</v>
      </c>
      <c r="R11309" t="s">
        <v>107</v>
      </c>
      <c r="T11309" t="s">
        <v>89</v>
      </c>
      <c r="U11309" t="s">
        <v>90</v>
      </c>
      <c r="V11309">
        <v>2.1134200000000001</v>
      </c>
      <c r="W11309">
        <v>24.185603894305988</v>
      </c>
      <c r="X11309">
        <v>0</v>
      </c>
      <c r="Y11309">
        <v>72.912996000000007</v>
      </c>
      <c r="Z11309">
        <v>50.722085</v>
      </c>
      <c r="AA11309">
        <v>28.028945422451301</v>
      </c>
      <c r="AB11309">
        <v>26.965923101189329</v>
      </c>
      <c r="AC11309">
        <v>36.893762045799065</v>
      </c>
      <c r="AP11309">
        <v>27.354731999999998</v>
      </c>
      <c r="AQ11309">
        <v>24.333747183186194</v>
      </c>
      <c r="AR11309">
        <v>24.333747183186194</v>
      </c>
      <c r="AS11309">
        <v>24.185603894305988</v>
      </c>
      <c r="AT11309">
        <v>11.443822758517468</v>
      </c>
      <c r="AU11309" t="s">
        <v>12986</v>
      </c>
      <c r="AV11309">
        <v>42</v>
      </c>
      <c r="AW11309">
        <v>0.27247197044089211</v>
      </c>
      <c r="AX11309">
        <v>1.1352998768370504E-2</v>
      </c>
    </row>
    <row r="11310" spans="1:50" hidden="1" x14ac:dyDescent="0.3">
      <c r="A11310" t="s">
        <v>12987</v>
      </c>
      <c r="B11310" t="s">
        <v>12915</v>
      </c>
      <c r="D11310">
        <v>2155</v>
      </c>
      <c r="F11310">
        <v>5</v>
      </c>
      <c r="G11310" t="s">
        <v>7455</v>
      </c>
      <c r="H11310" t="s">
        <v>251</v>
      </c>
      <c r="I11310" t="s">
        <v>252</v>
      </c>
      <c r="J11310" t="s">
        <v>253</v>
      </c>
      <c r="K11310" t="s">
        <v>267</v>
      </c>
      <c r="L11310" t="s">
        <v>82</v>
      </c>
      <c r="M11310" t="s">
        <v>254</v>
      </c>
      <c r="N11310" t="s">
        <v>84</v>
      </c>
      <c r="O11310" t="s">
        <v>1767</v>
      </c>
      <c r="P11310" t="s">
        <v>86</v>
      </c>
      <c r="Q11310" t="s">
        <v>87</v>
      </c>
      <c r="R11310" t="s">
        <v>107</v>
      </c>
      <c r="T11310" t="s">
        <v>89</v>
      </c>
      <c r="U11310" t="s">
        <v>90</v>
      </c>
      <c r="V11310">
        <v>2.1134200000000001</v>
      </c>
      <c r="W11310">
        <v>0.26718303062270943</v>
      </c>
      <c r="X11310">
        <v>10.567100999999999</v>
      </c>
      <c r="Y11310">
        <v>0</v>
      </c>
      <c r="Z11310">
        <v>0</v>
      </c>
      <c r="AA11310">
        <v>9.5808572327867658</v>
      </c>
      <c r="AB11310">
        <v>0</v>
      </c>
      <c r="AC11310">
        <v>0</v>
      </c>
      <c r="AP11310">
        <v>0.30219299999999999</v>
      </c>
      <c r="AQ11310">
        <v>0.26881959810568007</v>
      </c>
      <c r="AR11310">
        <v>0.26881959810568007</v>
      </c>
      <c r="AS11310">
        <v>0.26718303062270943</v>
      </c>
      <c r="AT11310">
        <v>0.12642211705326409</v>
      </c>
      <c r="AU11310" t="s">
        <v>12988</v>
      </c>
      <c r="AV11310">
        <v>42</v>
      </c>
      <c r="AW11310">
        <v>3.0100504060300974E-3</v>
      </c>
      <c r="AX11310">
        <v>1.2541876691792071E-4</v>
      </c>
    </row>
    <row r="11311" spans="1:50" hidden="1" x14ac:dyDescent="0.3">
      <c r="A11311" t="s">
        <v>12989</v>
      </c>
      <c r="B11311" t="s">
        <v>12915</v>
      </c>
      <c r="D11311">
        <v>2216</v>
      </c>
      <c r="F11311">
        <v>5</v>
      </c>
      <c r="G11311" t="s">
        <v>277</v>
      </c>
      <c r="H11311" t="s">
        <v>251</v>
      </c>
      <c r="I11311" t="s">
        <v>252</v>
      </c>
      <c r="J11311" t="s">
        <v>253</v>
      </c>
      <c r="K11311" t="s">
        <v>133</v>
      </c>
      <c r="L11311" t="s">
        <v>82</v>
      </c>
      <c r="M11311" t="s">
        <v>278</v>
      </c>
      <c r="N11311" t="s">
        <v>100</v>
      </c>
      <c r="O11311" t="s">
        <v>1767</v>
      </c>
      <c r="P11311" t="s">
        <v>86</v>
      </c>
      <c r="Q11311" t="s">
        <v>87</v>
      </c>
      <c r="R11311" t="s">
        <v>215</v>
      </c>
      <c r="T11311" t="s">
        <v>89</v>
      </c>
      <c r="U11311" t="s">
        <v>90</v>
      </c>
      <c r="V11311">
        <v>0.63402599999999998</v>
      </c>
      <c r="W11311">
        <v>2.4503119999999998</v>
      </c>
      <c r="X11311">
        <v>2.5361039999999999</v>
      </c>
      <c r="Y11311">
        <v>0</v>
      </c>
      <c r="Z11311">
        <v>0.63402599999999998</v>
      </c>
      <c r="AA11311">
        <v>0</v>
      </c>
      <c r="AB11311">
        <v>0.92934144760486725</v>
      </c>
      <c r="AC11311">
        <v>0</v>
      </c>
      <c r="AP11311">
        <v>2.4503119999999998</v>
      </c>
      <c r="AQ11311">
        <v>2.4503119999999998</v>
      </c>
      <c r="AR11311">
        <v>2.4503119999999998</v>
      </c>
      <c r="AS11311">
        <v>2.4503119999999998</v>
      </c>
      <c r="AT11311">
        <v>3.8646869371287611</v>
      </c>
      <c r="AU11311" t="s">
        <v>12990</v>
      </c>
      <c r="AV11311">
        <v>270</v>
      </c>
      <c r="AW11311">
        <v>1.4313655322699115E-2</v>
      </c>
      <c r="AX11311">
        <v>5.9640230511246318E-4</v>
      </c>
    </row>
    <row r="11312" spans="1:50" hidden="1" x14ac:dyDescent="0.3">
      <c r="A11312" t="s">
        <v>12991</v>
      </c>
      <c r="B11312" t="s">
        <v>12915</v>
      </c>
      <c r="D11312">
        <v>2240</v>
      </c>
      <c r="F11312">
        <v>5</v>
      </c>
      <c r="G11312" t="s">
        <v>281</v>
      </c>
      <c r="H11312" t="s">
        <v>251</v>
      </c>
      <c r="I11312" t="s">
        <v>252</v>
      </c>
      <c r="J11312" t="s">
        <v>253</v>
      </c>
      <c r="K11312" t="s">
        <v>81</v>
      </c>
      <c r="L11312" t="s">
        <v>82</v>
      </c>
      <c r="M11312" t="s">
        <v>278</v>
      </c>
      <c r="N11312" t="s">
        <v>84</v>
      </c>
      <c r="O11312" t="s">
        <v>1767</v>
      </c>
      <c r="P11312" t="s">
        <v>86</v>
      </c>
      <c r="Q11312" t="s">
        <v>87</v>
      </c>
      <c r="R11312" t="s">
        <v>215</v>
      </c>
      <c r="T11312" t="s">
        <v>89</v>
      </c>
      <c r="U11312" t="s">
        <v>90</v>
      </c>
      <c r="V11312">
        <v>2.1134200000000001</v>
      </c>
      <c r="W11312">
        <v>55.318090487258736</v>
      </c>
      <c r="X11312">
        <v>20.077490000000001</v>
      </c>
      <c r="Y11312">
        <v>2.1134200000000001</v>
      </c>
      <c r="Z11312">
        <v>0</v>
      </c>
      <c r="AA11312">
        <v>33.621498128559239</v>
      </c>
      <c r="AB11312">
        <v>14.769309597835971</v>
      </c>
      <c r="AC11312">
        <v>14.031302509276706</v>
      </c>
      <c r="AP11312">
        <v>67.381311999999994</v>
      </c>
      <c r="AQ11312">
        <v>55.656928578512051</v>
      </c>
      <c r="AR11312">
        <v>55.656928578512051</v>
      </c>
      <c r="AS11312">
        <v>55.318090487258736</v>
      </c>
      <c r="AT11312">
        <v>26.174679186938107</v>
      </c>
      <c r="AU11312" t="s">
        <v>12992</v>
      </c>
      <c r="AV11312">
        <v>80</v>
      </c>
      <c r="AW11312">
        <v>0.32718348983672635</v>
      </c>
      <c r="AX11312">
        <v>1.3632645409863598E-2</v>
      </c>
    </row>
    <row r="11313" spans="1:50" hidden="1" x14ac:dyDescent="0.3">
      <c r="A11313" t="s">
        <v>12993</v>
      </c>
      <c r="B11313" t="s">
        <v>12915</v>
      </c>
      <c r="D11313">
        <v>2307</v>
      </c>
      <c r="F11313">
        <v>5</v>
      </c>
      <c r="G11313" t="s">
        <v>284</v>
      </c>
      <c r="H11313" t="s">
        <v>78</v>
      </c>
      <c r="I11313" t="s">
        <v>285</v>
      </c>
      <c r="J11313" t="s">
        <v>286</v>
      </c>
      <c r="K11313" t="s">
        <v>174</v>
      </c>
      <c r="L11313" t="s">
        <v>82</v>
      </c>
      <c r="M11313" t="s">
        <v>287</v>
      </c>
      <c r="N11313" t="s">
        <v>100</v>
      </c>
      <c r="O11313" t="s">
        <v>1767</v>
      </c>
      <c r="P11313" t="s">
        <v>86</v>
      </c>
      <c r="Q11313" t="s">
        <v>87</v>
      </c>
      <c r="R11313" t="s">
        <v>107</v>
      </c>
      <c r="S11313" t="s">
        <v>288</v>
      </c>
      <c r="T11313" t="s">
        <v>89</v>
      </c>
      <c r="U11313" t="s">
        <v>90</v>
      </c>
      <c r="V11313">
        <v>0.49982388164846775</v>
      </c>
      <c r="W11313">
        <v>3.422171117189087</v>
      </c>
      <c r="X11313">
        <v>0</v>
      </c>
      <c r="Y11313">
        <v>0</v>
      </c>
      <c r="Z11313">
        <v>0</v>
      </c>
      <c r="AA11313">
        <v>3.422171117189087</v>
      </c>
      <c r="AB11313">
        <v>0</v>
      </c>
      <c r="AC11313">
        <v>0</v>
      </c>
      <c r="AP11313">
        <v>2.73333</v>
      </c>
      <c r="AQ11313">
        <v>2.73333</v>
      </c>
      <c r="AR11313">
        <v>3.422171117189087</v>
      </c>
      <c r="AS11313">
        <v>3.422171117189087</v>
      </c>
      <c r="AT11313">
        <v>6.8467539124029724</v>
      </c>
      <c r="AU11313" t="s">
        <v>12994</v>
      </c>
    </row>
    <row r="11314" spans="1:50" hidden="1" x14ac:dyDescent="0.3">
      <c r="A11314" t="s">
        <v>12995</v>
      </c>
      <c r="B11314" t="s">
        <v>12915</v>
      </c>
      <c r="D11314">
        <v>2308</v>
      </c>
      <c r="F11314">
        <v>5</v>
      </c>
      <c r="G11314" t="s">
        <v>291</v>
      </c>
      <c r="H11314" t="s">
        <v>78</v>
      </c>
      <c r="I11314" t="s">
        <v>285</v>
      </c>
      <c r="J11314" t="s">
        <v>286</v>
      </c>
      <c r="K11314" t="s">
        <v>112</v>
      </c>
      <c r="L11314" t="s">
        <v>82</v>
      </c>
      <c r="M11314" t="s">
        <v>287</v>
      </c>
      <c r="N11314" t="s">
        <v>100</v>
      </c>
      <c r="O11314" t="s">
        <v>1767</v>
      </c>
      <c r="P11314" t="s">
        <v>86</v>
      </c>
      <c r="Q11314" t="s">
        <v>87</v>
      </c>
      <c r="R11314" t="s">
        <v>107</v>
      </c>
      <c r="S11314" t="s">
        <v>288</v>
      </c>
      <c r="T11314" t="s">
        <v>89</v>
      </c>
      <c r="U11314" t="s">
        <v>90</v>
      </c>
      <c r="V11314">
        <v>1.046143008101444</v>
      </c>
      <c r="W11314">
        <v>27.376660947434914</v>
      </c>
      <c r="X11314">
        <v>0</v>
      </c>
      <c r="Y11314">
        <v>0</v>
      </c>
      <c r="Z11314">
        <v>0</v>
      </c>
      <c r="AA11314">
        <v>27.376660947434914</v>
      </c>
      <c r="AB11314">
        <v>0</v>
      </c>
      <c r="AC11314">
        <v>0</v>
      </c>
      <c r="AP11314">
        <v>80.889698999999993</v>
      </c>
      <c r="AQ11314">
        <v>80.889698999999993</v>
      </c>
      <c r="AR11314">
        <v>27.376660947434914</v>
      </c>
      <c r="AS11314">
        <v>27.376660947434914</v>
      </c>
      <c r="AT11314">
        <v>26.169138191840986</v>
      </c>
      <c r="AU11314" t="s">
        <v>12996</v>
      </c>
      <c r="AV11314">
        <v>112</v>
      </c>
      <c r="AW11314">
        <v>0.23365301957000881</v>
      </c>
      <c r="AX11314">
        <v>9.7355424820837009E-3</v>
      </c>
    </row>
    <row r="11315" spans="1:50" hidden="1" x14ac:dyDescent="0.3">
      <c r="A11315" t="s">
        <v>12997</v>
      </c>
      <c r="B11315" t="s">
        <v>12915</v>
      </c>
      <c r="D11315">
        <v>2309</v>
      </c>
      <c r="F11315">
        <v>5</v>
      </c>
      <c r="G11315" t="s">
        <v>294</v>
      </c>
      <c r="H11315" t="s">
        <v>78</v>
      </c>
      <c r="I11315" t="s">
        <v>285</v>
      </c>
      <c r="J11315" t="s">
        <v>286</v>
      </c>
      <c r="K11315" t="s">
        <v>174</v>
      </c>
      <c r="L11315" t="s">
        <v>82</v>
      </c>
      <c r="M11315" t="s">
        <v>295</v>
      </c>
      <c r="N11315" t="s">
        <v>100</v>
      </c>
      <c r="O11315" t="s">
        <v>1767</v>
      </c>
      <c r="P11315" t="s">
        <v>86</v>
      </c>
      <c r="Q11315" t="s">
        <v>87</v>
      </c>
      <c r="R11315" t="s">
        <v>107</v>
      </c>
      <c r="S11315" t="s">
        <v>288</v>
      </c>
      <c r="T11315" t="s">
        <v>89</v>
      </c>
      <c r="U11315" t="s">
        <v>90</v>
      </c>
      <c r="V11315">
        <v>0.49982388164846775</v>
      </c>
      <c r="W11315">
        <v>3.422171117189087</v>
      </c>
      <c r="X11315">
        <v>0</v>
      </c>
      <c r="Y11315">
        <v>0</v>
      </c>
      <c r="Z11315">
        <v>0</v>
      </c>
      <c r="AA11315">
        <v>3.422171117189087</v>
      </c>
      <c r="AB11315">
        <v>0</v>
      </c>
      <c r="AC11315">
        <v>0</v>
      </c>
      <c r="AP11315">
        <v>2.733339</v>
      </c>
      <c r="AQ11315">
        <v>2.733339</v>
      </c>
      <c r="AR11315">
        <v>3.422171117189087</v>
      </c>
      <c r="AS11315">
        <v>3.422171117189087</v>
      </c>
      <c r="AT11315">
        <v>6.8467539124029724</v>
      </c>
      <c r="AU11315" t="s">
        <v>12998</v>
      </c>
      <c r="AV11315">
        <v>270</v>
      </c>
      <c r="AW11315">
        <v>2.5358347823714711E-2</v>
      </c>
      <c r="AX11315">
        <v>1.056597825988113E-3</v>
      </c>
    </row>
    <row r="11316" spans="1:50" hidden="1" x14ac:dyDescent="0.3">
      <c r="A11316" t="s">
        <v>12999</v>
      </c>
      <c r="B11316" t="s">
        <v>12915</v>
      </c>
      <c r="D11316">
        <v>2311</v>
      </c>
      <c r="F11316">
        <v>5</v>
      </c>
      <c r="G11316" t="s">
        <v>298</v>
      </c>
      <c r="H11316" t="s">
        <v>78</v>
      </c>
      <c r="I11316" t="s">
        <v>285</v>
      </c>
      <c r="J11316" t="s">
        <v>286</v>
      </c>
      <c r="K11316" t="s">
        <v>112</v>
      </c>
      <c r="L11316" t="s">
        <v>82</v>
      </c>
      <c r="M11316" t="s">
        <v>295</v>
      </c>
      <c r="N11316" t="s">
        <v>100</v>
      </c>
      <c r="O11316" t="s">
        <v>1767</v>
      </c>
      <c r="P11316" t="s">
        <v>86</v>
      </c>
      <c r="Q11316" t="s">
        <v>87</v>
      </c>
      <c r="R11316" t="s">
        <v>107</v>
      </c>
      <c r="S11316" t="s">
        <v>288</v>
      </c>
      <c r="T11316" t="s">
        <v>89</v>
      </c>
      <c r="U11316" t="s">
        <v>90</v>
      </c>
      <c r="V11316">
        <v>1.046143008101444</v>
      </c>
      <c r="W11316">
        <v>27.376660947434914</v>
      </c>
      <c r="X11316">
        <v>0</v>
      </c>
      <c r="Y11316">
        <v>0</v>
      </c>
      <c r="Z11316">
        <v>0</v>
      </c>
      <c r="AA11316">
        <v>27.376660947434914</v>
      </c>
      <c r="AB11316">
        <v>0</v>
      </c>
      <c r="AC11316">
        <v>0</v>
      </c>
      <c r="AP11316">
        <v>80.889712000000003</v>
      </c>
      <c r="AQ11316">
        <v>80.889712000000003</v>
      </c>
      <c r="AR11316">
        <v>27.376660947434914</v>
      </c>
      <c r="AS11316">
        <v>27.376660947434914</v>
      </c>
      <c r="AT11316">
        <v>26.169138191840986</v>
      </c>
      <c r="AU11316" t="s">
        <v>13000</v>
      </c>
      <c r="AV11316">
        <v>112</v>
      </c>
      <c r="AW11316">
        <v>0.23365301957000881</v>
      </c>
      <c r="AX11316">
        <v>9.7355424820837009E-3</v>
      </c>
    </row>
    <row r="11317" spans="1:50" hidden="1" x14ac:dyDescent="0.3">
      <c r="A11317" t="s">
        <v>13001</v>
      </c>
      <c r="B11317" t="s">
        <v>12915</v>
      </c>
      <c r="D11317">
        <v>2334</v>
      </c>
      <c r="F11317">
        <v>5</v>
      </c>
      <c r="G11317" t="s">
        <v>311</v>
      </c>
      <c r="H11317" t="s">
        <v>78</v>
      </c>
      <c r="I11317" t="s">
        <v>285</v>
      </c>
      <c r="J11317" t="s">
        <v>286</v>
      </c>
      <c r="K11317" t="s">
        <v>112</v>
      </c>
      <c r="L11317" t="s">
        <v>82</v>
      </c>
      <c r="M11317" t="s">
        <v>302</v>
      </c>
      <c r="N11317" t="s">
        <v>100</v>
      </c>
      <c r="O11317" t="s">
        <v>1767</v>
      </c>
      <c r="P11317" t="s">
        <v>86</v>
      </c>
      <c r="Q11317" t="s">
        <v>87</v>
      </c>
      <c r="R11317" t="s">
        <v>88</v>
      </c>
      <c r="T11317" t="s">
        <v>89</v>
      </c>
      <c r="U11317" t="s">
        <v>90</v>
      </c>
      <c r="V11317">
        <v>1.046143</v>
      </c>
      <c r="W11317">
        <v>684.75816770146628</v>
      </c>
      <c r="X11317">
        <v>360.91933599999999</v>
      </c>
      <c r="Y11317">
        <v>176.449456</v>
      </c>
      <c r="Z11317">
        <v>154.306094</v>
      </c>
      <c r="AA11317">
        <v>357.74977301886742</v>
      </c>
      <c r="AB11317">
        <v>308.12280948394528</v>
      </c>
      <c r="AC11317">
        <v>298.0710298277848</v>
      </c>
      <c r="AP11317">
        <v>554.34028999999998</v>
      </c>
      <c r="AQ11317">
        <v>554.34028999999998</v>
      </c>
      <c r="AR11317">
        <v>684.75816770146628</v>
      </c>
      <c r="AS11317">
        <v>684.75816770146628</v>
      </c>
      <c r="AT11317">
        <v>654.55503473374699</v>
      </c>
      <c r="AU11317" t="s">
        <v>13002</v>
      </c>
      <c r="AV11317">
        <v>112</v>
      </c>
      <c r="AW11317">
        <v>5.8442413815513126</v>
      </c>
      <c r="AX11317">
        <v>0.24351005756463803</v>
      </c>
    </row>
    <row r="11318" spans="1:50" hidden="1" x14ac:dyDescent="0.3">
      <c r="A11318" t="s">
        <v>13003</v>
      </c>
      <c r="B11318" t="s">
        <v>12915</v>
      </c>
      <c r="D11318">
        <v>2336</v>
      </c>
      <c r="F11318">
        <v>5</v>
      </c>
      <c r="G11318" t="s">
        <v>314</v>
      </c>
      <c r="H11318" t="s">
        <v>78</v>
      </c>
      <c r="I11318" t="s">
        <v>285</v>
      </c>
      <c r="J11318" t="s">
        <v>286</v>
      </c>
      <c r="K11318" t="s">
        <v>174</v>
      </c>
      <c r="L11318" t="s">
        <v>82</v>
      </c>
      <c r="M11318" t="s">
        <v>302</v>
      </c>
      <c r="N11318" t="s">
        <v>100</v>
      </c>
      <c r="O11318" t="s">
        <v>1767</v>
      </c>
      <c r="P11318" t="s">
        <v>86</v>
      </c>
      <c r="Q11318" t="s">
        <v>87</v>
      </c>
      <c r="R11318" t="s">
        <v>215</v>
      </c>
      <c r="T11318" t="s">
        <v>89</v>
      </c>
      <c r="U11318" t="s">
        <v>90</v>
      </c>
      <c r="V11318">
        <v>0.49982399999999999</v>
      </c>
      <c r="W11318">
        <v>101.59580435891013</v>
      </c>
      <c r="X11318">
        <v>37.236885000000001</v>
      </c>
      <c r="Y11318">
        <v>10.329694999999999</v>
      </c>
      <c r="Z11318">
        <v>15.911063</v>
      </c>
      <c r="AA11318">
        <v>71.275250054747104</v>
      </c>
      <c r="AB11318">
        <v>31.983642203022889</v>
      </c>
      <c r="AC11318">
        <v>98.35836453190737</v>
      </c>
      <c r="AP11318">
        <v>82.246039999999994</v>
      </c>
      <c r="AQ11318">
        <v>82.246039999999994</v>
      </c>
      <c r="AR11318">
        <v>101.59580435891013</v>
      </c>
      <c r="AS11318">
        <v>101.59580435891013</v>
      </c>
      <c r="AT11318">
        <v>203.26315734920718</v>
      </c>
      <c r="AU11318" t="s">
        <v>13004</v>
      </c>
      <c r="AV11318">
        <v>270</v>
      </c>
      <c r="AW11318">
        <v>0.75282650870076728</v>
      </c>
      <c r="AX11318">
        <v>3.1367771195865306E-2</v>
      </c>
    </row>
    <row r="11319" spans="1:50" hidden="1" x14ac:dyDescent="0.3">
      <c r="A11319" t="s">
        <v>13005</v>
      </c>
      <c r="B11319" t="s">
        <v>12915</v>
      </c>
      <c r="D11319">
        <v>2344</v>
      </c>
      <c r="F11319">
        <v>5</v>
      </c>
      <c r="G11319" t="s">
        <v>317</v>
      </c>
      <c r="H11319" t="s">
        <v>78</v>
      </c>
      <c r="I11319" t="s">
        <v>285</v>
      </c>
      <c r="J11319" t="s">
        <v>286</v>
      </c>
      <c r="K11319" t="s">
        <v>112</v>
      </c>
      <c r="L11319" t="s">
        <v>82</v>
      </c>
      <c r="M11319" t="s">
        <v>318</v>
      </c>
      <c r="N11319" t="s">
        <v>100</v>
      </c>
      <c r="O11319" t="s">
        <v>1767</v>
      </c>
      <c r="P11319" t="s">
        <v>86</v>
      </c>
      <c r="Q11319" t="s">
        <v>87</v>
      </c>
      <c r="R11319" t="s">
        <v>88</v>
      </c>
      <c r="T11319" t="s">
        <v>89</v>
      </c>
      <c r="U11319" t="s">
        <v>90</v>
      </c>
      <c r="V11319">
        <v>1.046143</v>
      </c>
      <c r="W11319">
        <v>247.26468373705671</v>
      </c>
      <c r="X11319">
        <v>157.96759399999999</v>
      </c>
      <c r="Y11319">
        <v>72.009512000000001</v>
      </c>
      <c r="Z11319">
        <v>51.784080000000003</v>
      </c>
      <c r="AA11319">
        <v>179.06825018916314</v>
      </c>
      <c r="AB11319">
        <v>98.190215964772037</v>
      </c>
      <c r="AC11319">
        <v>170.6225066707625</v>
      </c>
      <c r="AP11319">
        <v>200.17107200000001</v>
      </c>
      <c r="AQ11319">
        <v>200.17107200000001</v>
      </c>
      <c r="AR11319">
        <v>247.26468373705671</v>
      </c>
      <c r="AS11319">
        <v>247.26468373705671</v>
      </c>
      <c r="AT11319">
        <v>236.35839817028523</v>
      </c>
      <c r="AU11319" t="s">
        <v>13006</v>
      </c>
      <c r="AV11319">
        <v>112</v>
      </c>
      <c r="AW11319">
        <v>2.1103428408061182</v>
      </c>
      <c r="AX11319">
        <v>8.7930951700254931E-2</v>
      </c>
    </row>
    <row r="11320" spans="1:50" hidden="1" x14ac:dyDescent="0.3">
      <c r="A11320" t="s">
        <v>13007</v>
      </c>
      <c r="B11320" t="s">
        <v>12915</v>
      </c>
      <c r="D11320">
        <v>2346</v>
      </c>
      <c r="F11320">
        <v>5</v>
      </c>
      <c r="G11320" t="s">
        <v>321</v>
      </c>
      <c r="H11320" t="s">
        <v>78</v>
      </c>
      <c r="I11320" t="s">
        <v>285</v>
      </c>
      <c r="J11320" t="s">
        <v>286</v>
      </c>
      <c r="K11320" t="s">
        <v>174</v>
      </c>
      <c r="L11320" t="s">
        <v>82</v>
      </c>
      <c r="M11320" t="s">
        <v>318</v>
      </c>
      <c r="N11320" t="s">
        <v>100</v>
      </c>
      <c r="O11320" t="s">
        <v>1767</v>
      </c>
      <c r="P11320" t="s">
        <v>86</v>
      </c>
      <c r="Q11320" t="s">
        <v>87</v>
      </c>
      <c r="R11320" t="s">
        <v>107</v>
      </c>
      <c r="T11320" t="s">
        <v>89</v>
      </c>
      <c r="U11320" t="s">
        <v>90</v>
      </c>
      <c r="V11320">
        <v>0.49982399999999999</v>
      </c>
      <c r="W11320">
        <v>52.97192484402489</v>
      </c>
      <c r="X11320">
        <v>21.742343000000002</v>
      </c>
      <c r="Y11320">
        <v>7.7472719999999997</v>
      </c>
      <c r="Z11320">
        <v>7.7472719999999997</v>
      </c>
      <c r="AA11320">
        <v>28.803451634028931</v>
      </c>
      <c r="AB11320">
        <v>10.680335602553619</v>
      </c>
      <c r="AC11320">
        <v>31.425884792954577</v>
      </c>
      <c r="AP11320">
        <v>42.882981999999998</v>
      </c>
      <c r="AQ11320">
        <v>42.882981999999998</v>
      </c>
      <c r="AR11320">
        <v>52.97192484402489</v>
      </c>
      <c r="AS11320">
        <v>52.97192484402489</v>
      </c>
      <c r="AT11320">
        <v>105.98115505462901</v>
      </c>
      <c r="AU11320" t="s">
        <v>13008</v>
      </c>
      <c r="AV11320">
        <v>270</v>
      </c>
      <c r="AW11320">
        <v>0.39252279649862598</v>
      </c>
      <c r="AX11320">
        <v>1.6355116520776081E-2</v>
      </c>
    </row>
    <row r="11321" spans="1:50" hidden="1" x14ac:dyDescent="0.3">
      <c r="A11321" t="s">
        <v>13009</v>
      </c>
      <c r="B11321" t="s">
        <v>12915</v>
      </c>
      <c r="D11321">
        <v>2382</v>
      </c>
      <c r="F11321">
        <v>5</v>
      </c>
      <c r="G11321" t="s">
        <v>330</v>
      </c>
      <c r="H11321" t="s">
        <v>78</v>
      </c>
      <c r="I11321" t="s">
        <v>285</v>
      </c>
      <c r="J11321" t="s">
        <v>286</v>
      </c>
      <c r="K11321" t="s">
        <v>112</v>
      </c>
      <c r="L11321" t="s">
        <v>82</v>
      </c>
      <c r="M11321" t="s">
        <v>113</v>
      </c>
      <c r="N11321" t="s">
        <v>100</v>
      </c>
      <c r="O11321" t="s">
        <v>1767</v>
      </c>
      <c r="P11321" t="s">
        <v>86</v>
      </c>
      <c r="Q11321" t="s">
        <v>87</v>
      </c>
      <c r="R11321" t="s">
        <v>107</v>
      </c>
      <c r="T11321" t="s">
        <v>89</v>
      </c>
      <c r="U11321" t="s">
        <v>90</v>
      </c>
      <c r="V11321">
        <v>1.046143</v>
      </c>
      <c r="W11321">
        <v>0</v>
      </c>
      <c r="X11321">
        <v>0</v>
      </c>
      <c r="Y11321">
        <v>0</v>
      </c>
      <c r="Z11321">
        <v>6.4512150000000004</v>
      </c>
      <c r="AA11321">
        <v>0</v>
      </c>
      <c r="AB11321">
        <v>0</v>
      </c>
      <c r="AC11321">
        <v>0</v>
      </c>
      <c r="AP11321">
        <v>0</v>
      </c>
      <c r="AQ11321">
        <v>0</v>
      </c>
      <c r="AR11321">
        <v>0</v>
      </c>
      <c r="AS11321">
        <v>0</v>
      </c>
      <c r="AT11321">
        <v>0</v>
      </c>
      <c r="AU11321" t="s">
        <v>13010</v>
      </c>
      <c r="AV11321">
        <v>112</v>
      </c>
      <c r="AW11321">
        <v>0</v>
      </c>
      <c r="AX11321">
        <v>0</v>
      </c>
    </row>
    <row r="11322" spans="1:50" hidden="1" x14ac:dyDescent="0.3">
      <c r="A11322" t="s">
        <v>13011</v>
      </c>
      <c r="B11322" t="s">
        <v>12915</v>
      </c>
      <c r="D11322">
        <v>2386</v>
      </c>
      <c r="F11322">
        <v>5</v>
      </c>
      <c r="G11322" t="s">
        <v>336</v>
      </c>
      <c r="H11322" t="s">
        <v>78</v>
      </c>
      <c r="I11322" t="s">
        <v>285</v>
      </c>
      <c r="J11322" t="s">
        <v>286</v>
      </c>
      <c r="K11322" t="s">
        <v>174</v>
      </c>
      <c r="L11322" t="s">
        <v>82</v>
      </c>
      <c r="M11322" t="s">
        <v>305</v>
      </c>
      <c r="N11322" t="s">
        <v>100</v>
      </c>
      <c r="O11322" t="s">
        <v>1767</v>
      </c>
      <c r="P11322" t="s">
        <v>86</v>
      </c>
      <c r="Q11322" t="s">
        <v>87</v>
      </c>
      <c r="R11322" t="s">
        <v>107</v>
      </c>
      <c r="T11322" t="s">
        <v>89</v>
      </c>
      <c r="U11322" t="s">
        <v>90</v>
      </c>
      <c r="V11322">
        <v>0.49982399999999999</v>
      </c>
      <c r="W11322">
        <v>1.1780282621793259</v>
      </c>
      <c r="X11322">
        <v>0</v>
      </c>
      <c r="Y11322">
        <v>0.74973599999999996</v>
      </c>
      <c r="Z11322">
        <v>0</v>
      </c>
      <c r="AA11322">
        <v>1.7211356872138468</v>
      </c>
      <c r="AB11322">
        <v>3.1162493446846316E-2</v>
      </c>
      <c r="AC11322">
        <v>0.76922975689977124</v>
      </c>
      <c r="AP11322">
        <v>0.95366300000000004</v>
      </c>
      <c r="AQ11322">
        <v>0.95366300000000004</v>
      </c>
      <c r="AR11322">
        <v>1.1780282621793259</v>
      </c>
      <c r="AS11322">
        <v>1.1780282621793259</v>
      </c>
      <c r="AT11322">
        <v>2.3568861482828471</v>
      </c>
      <c r="AU11322" t="s">
        <v>13012</v>
      </c>
      <c r="AV11322">
        <v>270</v>
      </c>
      <c r="AW11322">
        <v>8.729207956603138E-3</v>
      </c>
      <c r="AX11322">
        <v>3.6371699819179743E-4</v>
      </c>
    </row>
    <row r="11323" spans="1:50" hidden="1" x14ac:dyDescent="0.3">
      <c r="A11323" t="s">
        <v>13013</v>
      </c>
      <c r="B11323" t="s">
        <v>12915</v>
      </c>
      <c r="D11323">
        <v>2387</v>
      </c>
      <c r="F11323">
        <v>5</v>
      </c>
      <c r="G11323" t="s">
        <v>339</v>
      </c>
      <c r="H11323" t="s">
        <v>78</v>
      </c>
      <c r="I11323" t="s">
        <v>285</v>
      </c>
      <c r="J11323" t="s">
        <v>286</v>
      </c>
      <c r="K11323" t="s">
        <v>112</v>
      </c>
      <c r="L11323" t="s">
        <v>82</v>
      </c>
      <c r="M11323" t="s">
        <v>305</v>
      </c>
      <c r="N11323" t="s">
        <v>100</v>
      </c>
      <c r="O11323" t="s">
        <v>1767</v>
      </c>
      <c r="P11323" t="s">
        <v>86</v>
      </c>
      <c r="Q11323" t="s">
        <v>87</v>
      </c>
      <c r="R11323" t="s">
        <v>107</v>
      </c>
      <c r="T11323" t="s">
        <v>89</v>
      </c>
      <c r="U11323" t="s">
        <v>90</v>
      </c>
      <c r="V11323">
        <v>1.046143</v>
      </c>
      <c r="W11323">
        <v>32.236071415563039</v>
      </c>
      <c r="X11323">
        <v>10.46143</v>
      </c>
      <c r="Y11323">
        <v>4.1845720000000002</v>
      </c>
      <c r="Z11323">
        <v>0</v>
      </c>
      <c r="AA11323">
        <v>8.9819235063727607</v>
      </c>
      <c r="AB11323">
        <v>1.833320150709558</v>
      </c>
      <c r="AC11323">
        <v>1.6704732475280746</v>
      </c>
      <c r="AP11323">
        <v>26.096444000000002</v>
      </c>
      <c r="AQ11323">
        <v>26.096444000000002</v>
      </c>
      <c r="AR11323">
        <v>32.236071415563039</v>
      </c>
      <c r="AS11323">
        <v>32.236071415563039</v>
      </c>
      <c r="AT11323">
        <v>30.814211265154992</v>
      </c>
      <c r="AU11323" t="s">
        <v>13014</v>
      </c>
      <c r="AV11323">
        <v>112</v>
      </c>
      <c r="AW11323">
        <v>0.27512688629602672</v>
      </c>
      <c r="AX11323">
        <v>1.1463620262334447E-2</v>
      </c>
    </row>
    <row r="11324" spans="1:50" hidden="1" x14ac:dyDescent="0.3">
      <c r="A11324" t="s">
        <v>13015</v>
      </c>
      <c r="B11324" t="s">
        <v>12915</v>
      </c>
      <c r="D11324">
        <v>2511</v>
      </c>
      <c r="F11324">
        <v>5</v>
      </c>
      <c r="G11324" t="s">
        <v>350</v>
      </c>
      <c r="H11324" t="s">
        <v>78</v>
      </c>
      <c r="I11324" t="s">
        <v>252</v>
      </c>
      <c r="J11324" t="s">
        <v>346</v>
      </c>
      <c r="K11324" t="s">
        <v>168</v>
      </c>
      <c r="L11324" t="s">
        <v>82</v>
      </c>
      <c r="M11324" t="s">
        <v>347</v>
      </c>
      <c r="N11324" t="s">
        <v>100</v>
      </c>
      <c r="O11324" t="s">
        <v>1767</v>
      </c>
      <c r="P11324" t="s">
        <v>86</v>
      </c>
      <c r="Q11324" t="s">
        <v>87</v>
      </c>
      <c r="R11324" t="s">
        <v>88</v>
      </c>
      <c r="T11324" t="s">
        <v>89</v>
      </c>
      <c r="U11324" t="s">
        <v>90</v>
      </c>
      <c r="V11324">
        <v>0.31701299999999999</v>
      </c>
      <c r="W11324">
        <v>40.349654000000001</v>
      </c>
      <c r="X11324">
        <v>14.582598000000001</v>
      </c>
      <c r="Y11324">
        <v>10.144417000000001</v>
      </c>
      <c r="Z11324">
        <v>4.7551949999999996</v>
      </c>
      <c r="AA11324">
        <v>12.263747352401635</v>
      </c>
      <c r="AB11324">
        <v>11.96725374655456</v>
      </c>
      <c r="AC11324">
        <v>7.9648392378122317</v>
      </c>
      <c r="AP11324">
        <v>40.349654000000001</v>
      </c>
      <c r="AQ11324">
        <v>40.349654000000001</v>
      </c>
      <c r="AR11324">
        <v>40.349654000000001</v>
      </c>
      <c r="AS11324">
        <v>40.349654000000001</v>
      </c>
      <c r="AT11324">
        <v>127.28075504790026</v>
      </c>
      <c r="AU11324" t="s">
        <v>13016</v>
      </c>
      <c r="AV11324">
        <v>441</v>
      </c>
      <c r="AW11324">
        <v>0.28861849217210944</v>
      </c>
      <c r="AX11324">
        <v>1.2025770507171227E-2</v>
      </c>
    </row>
    <row r="11325" spans="1:50" hidden="1" x14ac:dyDescent="0.3">
      <c r="A11325" t="s">
        <v>13017</v>
      </c>
      <c r="B11325" t="s">
        <v>12915</v>
      </c>
      <c r="D11325">
        <v>2513</v>
      </c>
      <c r="F11325">
        <v>5</v>
      </c>
      <c r="G11325" t="s">
        <v>353</v>
      </c>
      <c r="H11325" t="s">
        <v>78</v>
      </c>
      <c r="I11325" t="s">
        <v>252</v>
      </c>
      <c r="J11325" t="s">
        <v>346</v>
      </c>
      <c r="K11325" t="s">
        <v>125</v>
      </c>
      <c r="L11325" t="s">
        <v>82</v>
      </c>
      <c r="M11325" t="s">
        <v>347</v>
      </c>
      <c r="N11325" t="s">
        <v>100</v>
      </c>
      <c r="O11325" t="s">
        <v>1767</v>
      </c>
      <c r="P11325" t="s">
        <v>86</v>
      </c>
      <c r="Q11325" t="s">
        <v>87</v>
      </c>
      <c r="R11325" t="s">
        <v>88</v>
      </c>
      <c r="T11325" t="s">
        <v>89</v>
      </c>
      <c r="U11325" t="s">
        <v>90</v>
      </c>
      <c r="V11325">
        <v>0.52835500000000002</v>
      </c>
      <c r="W11325">
        <v>11.630685</v>
      </c>
      <c r="X11325">
        <v>7.3969699999999996</v>
      </c>
      <c r="Y11325">
        <v>23.247620000000001</v>
      </c>
      <c r="Z11325">
        <v>35.399785000000001</v>
      </c>
      <c r="AA11325">
        <v>20.620981551228098</v>
      </c>
      <c r="AB11325">
        <v>19.619658750002163</v>
      </c>
      <c r="AC11325">
        <v>16.531625105478948</v>
      </c>
      <c r="AP11325">
        <v>11.630685</v>
      </c>
      <c r="AQ11325">
        <v>11.630685</v>
      </c>
      <c r="AR11325">
        <v>11.630685</v>
      </c>
      <c r="AS11325">
        <v>11.630685</v>
      </c>
      <c r="AT11325">
        <v>22.013012084677914</v>
      </c>
      <c r="AU11325" t="s">
        <v>13018</v>
      </c>
      <c r="AV11325">
        <v>270</v>
      </c>
      <c r="AW11325">
        <v>8.1529674387695983E-2</v>
      </c>
      <c r="AX11325">
        <v>3.3970697661539991E-3</v>
      </c>
    </row>
    <row r="11326" spans="1:50" hidden="1" x14ac:dyDescent="0.3">
      <c r="A11326" t="s">
        <v>13019</v>
      </c>
      <c r="B11326" t="s">
        <v>12915</v>
      </c>
      <c r="D11326">
        <v>2518</v>
      </c>
      <c r="F11326">
        <v>5</v>
      </c>
      <c r="G11326" t="s">
        <v>356</v>
      </c>
      <c r="H11326" t="s">
        <v>78</v>
      </c>
      <c r="I11326" t="s">
        <v>252</v>
      </c>
      <c r="J11326" t="s">
        <v>346</v>
      </c>
      <c r="K11326" t="s">
        <v>81</v>
      </c>
      <c r="L11326" t="s">
        <v>82</v>
      </c>
      <c r="M11326" t="s">
        <v>347</v>
      </c>
      <c r="N11326" t="s">
        <v>84</v>
      </c>
      <c r="O11326" t="s">
        <v>1767</v>
      </c>
      <c r="P11326" t="s">
        <v>86</v>
      </c>
      <c r="Q11326" t="s">
        <v>87</v>
      </c>
      <c r="R11326" t="s">
        <v>88</v>
      </c>
      <c r="T11326" t="s">
        <v>89</v>
      </c>
      <c r="U11326" t="s">
        <v>90</v>
      </c>
      <c r="V11326">
        <v>2.1134200000000001</v>
      </c>
      <c r="W11326">
        <v>451.4871843095537</v>
      </c>
      <c r="X11326">
        <v>485.029899</v>
      </c>
      <c r="Y11326">
        <v>264.177505</v>
      </c>
      <c r="Z11326">
        <v>232.82843700000001</v>
      </c>
      <c r="AA11326">
        <v>407.37090090089424</v>
      </c>
      <c r="AB11326">
        <v>394.71566266945104</v>
      </c>
      <c r="AC11326">
        <v>305.76402677890275</v>
      </c>
      <c r="AP11326">
        <v>454.25266399999998</v>
      </c>
      <c r="AQ11326">
        <v>454.25266399999998</v>
      </c>
      <c r="AR11326">
        <v>454.25266399999998</v>
      </c>
      <c r="AS11326">
        <v>451.4871843095537</v>
      </c>
      <c r="AT11326">
        <v>213.62870811743699</v>
      </c>
      <c r="AU11326" t="s">
        <v>13020</v>
      </c>
      <c r="AV11326">
        <v>88</v>
      </c>
      <c r="AW11326">
        <v>2.4275989558799655</v>
      </c>
      <c r="AX11326">
        <v>0.10114995649499857</v>
      </c>
    </row>
    <row r="11327" spans="1:50" hidden="1" x14ac:dyDescent="0.3">
      <c r="A11327" t="s">
        <v>13021</v>
      </c>
      <c r="B11327" t="s">
        <v>12915</v>
      </c>
      <c r="D11327">
        <v>2519</v>
      </c>
      <c r="F11327">
        <v>5</v>
      </c>
      <c r="G11327" t="s">
        <v>359</v>
      </c>
      <c r="H11327" t="s">
        <v>78</v>
      </c>
      <c r="I11327" t="s">
        <v>252</v>
      </c>
      <c r="J11327" t="s">
        <v>346</v>
      </c>
      <c r="K11327" t="s">
        <v>121</v>
      </c>
      <c r="L11327" t="s">
        <v>82</v>
      </c>
      <c r="M11327" t="s">
        <v>347</v>
      </c>
      <c r="N11327" t="s">
        <v>84</v>
      </c>
      <c r="O11327" t="s">
        <v>1767</v>
      </c>
      <c r="P11327" t="s">
        <v>86</v>
      </c>
      <c r="Q11327" t="s">
        <v>87</v>
      </c>
      <c r="R11327" t="s">
        <v>88</v>
      </c>
      <c r="T11327" t="s">
        <v>89</v>
      </c>
      <c r="U11327" t="s">
        <v>90</v>
      </c>
      <c r="V11327">
        <v>3.1701299999999999</v>
      </c>
      <c r="W11327">
        <v>265.02808910983083</v>
      </c>
      <c r="X11327">
        <v>226.66430700000001</v>
      </c>
      <c r="Y11327">
        <v>187.03768099999999</v>
      </c>
      <c r="Z11327">
        <v>155.33637400000001</v>
      </c>
      <c r="AA11327">
        <v>286.29171229310708</v>
      </c>
      <c r="AB11327">
        <v>171.16861126171358</v>
      </c>
      <c r="AC11327">
        <v>306.27449119930645</v>
      </c>
      <c r="AP11327">
        <v>266.65145699999999</v>
      </c>
      <c r="AQ11327">
        <v>266.65145699999999</v>
      </c>
      <c r="AR11327">
        <v>266.65145699999999</v>
      </c>
      <c r="AS11327">
        <v>265.02808910983083</v>
      </c>
      <c r="AT11327">
        <v>83.601646970260163</v>
      </c>
      <c r="AU11327" t="s">
        <v>13022</v>
      </c>
      <c r="AV11327">
        <v>60</v>
      </c>
      <c r="AW11327">
        <v>1.3933607828376693</v>
      </c>
      <c r="AX11327">
        <v>5.8056699284902889E-2</v>
      </c>
    </row>
    <row r="11328" spans="1:50" hidden="1" x14ac:dyDescent="0.3">
      <c r="A11328" t="s">
        <v>13023</v>
      </c>
      <c r="B11328" t="s">
        <v>12915</v>
      </c>
      <c r="D11328">
        <v>2521</v>
      </c>
      <c r="F11328">
        <v>5</v>
      </c>
      <c r="G11328" t="s">
        <v>362</v>
      </c>
      <c r="H11328" t="s">
        <v>78</v>
      </c>
      <c r="I11328" t="s">
        <v>252</v>
      </c>
      <c r="J11328" t="s">
        <v>346</v>
      </c>
      <c r="K11328" t="s">
        <v>168</v>
      </c>
      <c r="L11328" t="s">
        <v>82</v>
      </c>
      <c r="M11328" t="s">
        <v>106</v>
      </c>
      <c r="N11328" t="s">
        <v>100</v>
      </c>
      <c r="O11328" t="s">
        <v>1767</v>
      </c>
      <c r="P11328" t="s">
        <v>86</v>
      </c>
      <c r="Q11328" t="s">
        <v>87</v>
      </c>
      <c r="R11328" t="s">
        <v>215</v>
      </c>
      <c r="T11328" t="s">
        <v>89</v>
      </c>
      <c r="U11328" t="s">
        <v>90</v>
      </c>
      <c r="V11328">
        <v>0.31701299999999999</v>
      </c>
      <c r="W11328">
        <v>18.804075999999998</v>
      </c>
      <c r="X11328">
        <v>6.0232469999999996</v>
      </c>
      <c r="Y11328">
        <v>6.3402609999999999</v>
      </c>
      <c r="Z11328">
        <v>4.7551949999999996</v>
      </c>
      <c r="AA11328">
        <v>6.2383120366309628</v>
      </c>
      <c r="AB11328">
        <v>6.3402667848278629</v>
      </c>
      <c r="AC11328">
        <v>2.8432391903899488</v>
      </c>
      <c r="AP11328">
        <v>18.804075999999998</v>
      </c>
      <c r="AQ11328">
        <v>18.804075999999998</v>
      </c>
      <c r="AR11328">
        <v>18.804075999999998</v>
      </c>
      <c r="AS11328">
        <v>18.804075999999998</v>
      </c>
      <c r="AT11328">
        <v>59.316419200474428</v>
      </c>
      <c r="AU11328" t="s">
        <v>13024</v>
      </c>
      <c r="AV11328">
        <v>441</v>
      </c>
      <c r="AW11328">
        <v>0.13450435192851345</v>
      </c>
      <c r="AX11328">
        <v>5.6043479970213942E-3</v>
      </c>
    </row>
    <row r="11329" spans="1:50" hidden="1" x14ac:dyDescent="0.3">
      <c r="A11329" t="s">
        <v>13025</v>
      </c>
      <c r="B11329" t="s">
        <v>12915</v>
      </c>
      <c r="D11329">
        <v>2523</v>
      </c>
      <c r="F11329">
        <v>5</v>
      </c>
      <c r="G11329" t="s">
        <v>365</v>
      </c>
      <c r="H11329" t="s">
        <v>78</v>
      </c>
      <c r="I11329" t="s">
        <v>252</v>
      </c>
      <c r="J11329" t="s">
        <v>346</v>
      </c>
      <c r="K11329" t="s">
        <v>125</v>
      </c>
      <c r="L11329" t="s">
        <v>82</v>
      </c>
      <c r="M11329" t="s">
        <v>113</v>
      </c>
      <c r="N11329" t="s">
        <v>100</v>
      </c>
      <c r="O11329" t="s">
        <v>1767</v>
      </c>
      <c r="P11329" t="s">
        <v>86</v>
      </c>
      <c r="Q11329" t="s">
        <v>87</v>
      </c>
      <c r="R11329" t="s">
        <v>155</v>
      </c>
      <c r="T11329" t="s">
        <v>89</v>
      </c>
      <c r="U11329" t="s">
        <v>90</v>
      </c>
      <c r="V11329">
        <v>0.52835500000000002</v>
      </c>
      <c r="W11329">
        <v>0</v>
      </c>
      <c r="X11329">
        <v>0.52835500000000002</v>
      </c>
      <c r="Y11329">
        <v>10.038745</v>
      </c>
      <c r="Z11329">
        <v>8.9820349999999998</v>
      </c>
      <c r="AA11329">
        <v>4.2609622322351512</v>
      </c>
      <c r="AB11329">
        <v>2.2767522262083357</v>
      </c>
      <c r="AC11329">
        <v>2.2834108112083236</v>
      </c>
      <c r="AP11329">
        <v>0</v>
      </c>
      <c r="AQ11329">
        <v>0</v>
      </c>
      <c r="AR11329">
        <v>0</v>
      </c>
      <c r="AS11329">
        <v>0</v>
      </c>
      <c r="AT11329">
        <v>0</v>
      </c>
      <c r="AU11329" t="s">
        <v>13026</v>
      </c>
      <c r="AV11329">
        <v>270</v>
      </c>
      <c r="AW11329">
        <v>0</v>
      </c>
      <c r="AX11329">
        <v>0</v>
      </c>
    </row>
    <row r="11330" spans="1:50" hidden="1" x14ac:dyDescent="0.3">
      <c r="A11330" t="s">
        <v>13027</v>
      </c>
      <c r="B11330" t="s">
        <v>12915</v>
      </c>
      <c r="D11330">
        <v>2528</v>
      </c>
      <c r="F11330">
        <v>5</v>
      </c>
      <c r="G11330" t="s">
        <v>368</v>
      </c>
      <c r="H11330" t="s">
        <v>78</v>
      </c>
      <c r="I11330" t="s">
        <v>252</v>
      </c>
      <c r="J11330" t="s">
        <v>346</v>
      </c>
      <c r="K11330" t="s">
        <v>81</v>
      </c>
      <c r="L11330" t="s">
        <v>82</v>
      </c>
      <c r="M11330" t="s">
        <v>113</v>
      </c>
      <c r="N11330" t="s">
        <v>84</v>
      </c>
      <c r="O11330" t="s">
        <v>1767</v>
      </c>
      <c r="P11330" t="s">
        <v>86</v>
      </c>
      <c r="Q11330" t="s">
        <v>87</v>
      </c>
      <c r="R11330" t="s">
        <v>107</v>
      </c>
      <c r="T11330" t="s">
        <v>89</v>
      </c>
      <c r="U11330" t="s">
        <v>90</v>
      </c>
      <c r="V11330">
        <v>2.1134200000000001</v>
      </c>
      <c r="W11330">
        <v>23.539600653651231</v>
      </c>
      <c r="X11330">
        <v>0</v>
      </c>
      <c r="Y11330">
        <v>69.390624000000003</v>
      </c>
      <c r="Z11330">
        <v>85.593509999999995</v>
      </c>
      <c r="AA11330">
        <v>7.6558888731035388</v>
      </c>
      <c r="AB11330">
        <v>33.434109462793039</v>
      </c>
      <c r="AC11330">
        <v>52.197231917232472</v>
      </c>
      <c r="AP11330">
        <v>23.683786999999999</v>
      </c>
      <c r="AQ11330">
        <v>23.683786999999999</v>
      </c>
      <c r="AR11330">
        <v>23.683786999999999</v>
      </c>
      <c r="AS11330">
        <v>23.539600653651231</v>
      </c>
      <c r="AT11330">
        <v>11.138155526895378</v>
      </c>
      <c r="AU11330" t="s">
        <v>13028</v>
      </c>
      <c r="AV11330">
        <v>88</v>
      </c>
      <c r="AW11330">
        <v>0.12656994916926567</v>
      </c>
      <c r="AX11330">
        <v>5.273747882052736E-3</v>
      </c>
    </row>
    <row r="11331" spans="1:50" hidden="1" x14ac:dyDescent="0.3">
      <c r="A11331" t="s">
        <v>13029</v>
      </c>
      <c r="B11331" t="s">
        <v>12915</v>
      </c>
      <c r="D11331">
        <v>2530</v>
      </c>
      <c r="F11331">
        <v>5</v>
      </c>
      <c r="G11331" t="s">
        <v>371</v>
      </c>
      <c r="H11331" t="s">
        <v>78</v>
      </c>
      <c r="I11331" t="s">
        <v>252</v>
      </c>
      <c r="J11331" t="s">
        <v>346</v>
      </c>
      <c r="K11331" t="s">
        <v>121</v>
      </c>
      <c r="L11331" t="s">
        <v>82</v>
      </c>
      <c r="M11331" t="s">
        <v>113</v>
      </c>
      <c r="N11331" t="s">
        <v>84</v>
      </c>
      <c r="O11331" t="s">
        <v>1767</v>
      </c>
      <c r="P11331" t="s">
        <v>86</v>
      </c>
      <c r="Q11331" t="s">
        <v>87</v>
      </c>
      <c r="R11331" t="s">
        <v>107</v>
      </c>
      <c r="T11331" t="s">
        <v>89</v>
      </c>
      <c r="U11331" t="s">
        <v>90</v>
      </c>
      <c r="V11331">
        <v>3.1701299999999999</v>
      </c>
      <c r="W11331">
        <v>0</v>
      </c>
      <c r="X11331">
        <v>36.456496999999999</v>
      </c>
      <c r="Y11331">
        <v>0</v>
      </c>
      <c r="Z11331">
        <v>0</v>
      </c>
      <c r="AA11331">
        <v>0</v>
      </c>
      <c r="AB11331">
        <v>0</v>
      </c>
      <c r="AC11331">
        <v>0</v>
      </c>
      <c r="AP11331">
        <v>0</v>
      </c>
      <c r="AQ11331">
        <v>0</v>
      </c>
      <c r="AR11331">
        <v>0</v>
      </c>
      <c r="AS11331">
        <v>0</v>
      </c>
      <c r="AT11331">
        <v>0</v>
      </c>
      <c r="AU11331" t="s">
        <v>13030</v>
      </c>
      <c r="AV11331">
        <v>60</v>
      </c>
      <c r="AW11331">
        <v>0</v>
      </c>
      <c r="AX11331">
        <v>0</v>
      </c>
    </row>
    <row r="11332" spans="1:50" hidden="1" x14ac:dyDescent="0.3">
      <c r="A11332" t="s">
        <v>13031</v>
      </c>
      <c r="B11332" t="s">
        <v>12915</v>
      </c>
      <c r="D11332">
        <v>2553</v>
      </c>
      <c r="F11332">
        <v>5</v>
      </c>
      <c r="G11332" t="s">
        <v>377</v>
      </c>
      <c r="H11332" t="s">
        <v>78</v>
      </c>
      <c r="I11332" t="s">
        <v>252</v>
      </c>
      <c r="J11332" t="s">
        <v>346</v>
      </c>
      <c r="K11332" t="s">
        <v>125</v>
      </c>
      <c r="L11332" t="s">
        <v>82</v>
      </c>
      <c r="M11332" t="s">
        <v>106</v>
      </c>
      <c r="N11332" t="s">
        <v>100</v>
      </c>
      <c r="O11332" t="s">
        <v>1767</v>
      </c>
      <c r="P11332" t="s">
        <v>86</v>
      </c>
      <c r="Q11332" t="s">
        <v>87</v>
      </c>
      <c r="R11332" t="s">
        <v>88</v>
      </c>
      <c r="T11332" t="s">
        <v>89</v>
      </c>
      <c r="U11332" t="s">
        <v>90</v>
      </c>
      <c r="V11332">
        <v>0.52835500000000002</v>
      </c>
      <c r="W11332">
        <v>6.3277760000000001</v>
      </c>
      <c r="X11332">
        <v>9.5103899999999992</v>
      </c>
      <c r="Y11332">
        <v>23.775974999999999</v>
      </c>
      <c r="Z11332">
        <v>23.775974999999999</v>
      </c>
      <c r="AA11332">
        <v>17.890777449849541</v>
      </c>
      <c r="AB11332">
        <v>22.577067553180548</v>
      </c>
      <c r="AC11332">
        <v>9.345363202950443</v>
      </c>
      <c r="AP11332">
        <v>6.3277760000000001</v>
      </c>
      <c r="AQ11332">
        <v>6.3277760000000001</v>
      </c>
      <c r="AR11332">
        <v>6.3277760000000001</v>
      </c>
      <c r="AS11332">
        <v>6.3277760000000001</v>
      </c>
      <c r="AT11332">
        <v>11.976371946891767</v>
      </c>
      <c r="AU11332" t="s">
        <v>13032</v>
      </c>
      <c r="AV11332">
        <v>270</v>
      </c>
      <c r="AW11332">
        <v>4.4356933136636176E-2</v>
      </c>
      <c r="AX11332">
        <v>1.8482055473598407E-3</v>
      </c>
    </row>
    <row r="11333" spans="1:50" hidden="1" x14ac:dyDescent="0.3">
      <c r="A11333" t="s">
        <v>13033</v>
      </c>
      <c r="B11333" t="s">
        <v>12915</v>
      </c>
      <c r="D11333">
        <v>2558</v>
      </c>
      <c r="F11333">
        <v>5</v>
      </c>
      <c r="G11333" t="s">
        <v>380</v>
      </c>
      <c r="H11333" t="s">
        <v>78</v>
      </c>
      <c r="I11333" t="s">
        <v>252</v>
      </c>
      <c r="J11333" t="s">
        <v>346</v>
      </c>
      <c r="K11333" t="s">
        <v>81</v>
      </c>
      <c r="L11333" t="s">
        <v>82</v>
      </c>
      <c r="M11333" t="s">
        <v>106</v>
      </c>
      <c r="N11333" t="s">
        <v>84</v>
      </c>
      <c r="O11333" t="s">
        <v>1767</v>
      </c>
      <c r="P11333" t="s">
        <v>86</v>
      </c>
      <c r="Q11333" t="s">
        <v>87</v>
      </c>
      <c r="R11333" t="s">
        <v>155</v>
      </c>
      <c r="T11333" t="s">
        <v>89</v>
      </c>
      <c r="U11333" t="s">
        <v>90</v>
      </c>
      <c r="V11333">
        <v>2.1134200000000001</v>
      </c>
      <c r="W11333">
        <v>325.49641047773093</v>
      </c>
      <c r="X11333">
        <v>380.41561200000001</v>
      </c>
      <c r="Y11333">
        <v>191.968985</v>
      </c>
      <c r="Z11333">
        <v>189.50332800000001</v>
      </c>
      <c r="AA11333">
        <v>424.1890195422294</v>
      </c>
      <c r="AB11333">
        <v>108.4547485509546</v>
      </c>
      <c r="AC11333">
        <v>314.55686595833254</v>
      </c>
      <c r="AP11333">
        <v>327.490163</v>
      </c>
      <c r="AQ11333">
        <v>327.490163</v>
      </c>
      <c r="AR11333">
        <v>327.490163</v>
      </c>
      <c r="AS11333">
        <v>325.49641047773093</v>
      </c>
      <c r="AT11333">
        <v>154.01406747249999</v>
      </c>
      <c r="AU11333" t="s">
        <v>13034</v>
      </c>
      <c r="AV11333">
        <v>88</v>
      </c>
      <c r="AW11333">
        <v>1.7501598576420454</v>
      </c>
      <c r="AX11333">
        <v>7.2923327401751892E-2</v>
      </c>
    </row>
    <row r="11334" spans="1:50" hidden="1" x14ac:dyDescent="0.3">
      <c r="A11334" t="s">
        <v>13035</v>
      </c>
      <c r="B11334" t="s">
        <v>12915</v>
      </c>
      <c r="D11334">
        <v>2559</v>
      </c>
      <c r="F11334">
        <v>5</v>
      </c>
      <c r="G11334" t="s">
        <v>383</v>
      </c>
      <c r="H11334" t="s">
        <v>78</v>
      </c>
      <c r="I11334" t="s">
        <v>252</v>
      </c>
      <c r="J11334" t="s">
        <v>346</v>
      </c>
      <c r="K11334" t="s">
        <v>121</v>
      </c>
      <c r="L11334" t="s">
        <v>82</v>
      </c>
      <c r="M11334" t="s">
        <v>106</v>
      </c>
      <c r="N11334" t="s">
        <v>84</v>
      </c>
      <c r="O11334" t="s">
        <v>1767</v>
      </c>
      <c r="P11334" t="s">
        <v>86</v>
      </c>
      <c r="Q11334" t="s">
        <v>87</v>
      </c>
      <c r="R11334" t="s">
        <v>155</v>
      </c>
      <c r="T11334" t="s">
        <v>89</v>
      </c>
      <c r="U11334" t="s">
        <v>90</v>
      </c>
      <c r="V11334">
        <v>3.1701299999999999</v>
      </c>
      <c r="W11334">
        <v>260.78186337749543</v>
      </c>
      <c r="X11334">
        <v>370.905238</v>
      </c>
      <c r="Y11334">
        <v>87.178577000000004</v>
      </c>
      <c r="Z11334">
        <v>115.70974699999999</v>
      </c>
      <c r="AA11334">
        <v>249.64501558856966</v>
      </c>
      <c r="AB11334">
        <v>209.53646279160228</v>
      </c>
      <c r="AC11334">
        <v>174.00917533743601</v>
      </c>
      <c r="AP11334">
        <v>262.37922200000003</v>
      </c>
      <c r="AQ11334">
        <v>262.37922200000003</v>
      </c>
      <c r="AR11334">
        <v>262.37922200000003</v>
      </c>
      <c r="AS11334">
        <v>260.78186337749543</v>
      </c>
      <c r="AT11334">
        <v>82.26219851472824</v>
      </c>
      <c r="AU11334" t="s">
        <v>13036</v>
      </c>
      <c r="AV11334">
        <v>60</v>
      </c>
      <c r="AW11334">
        <v>1.3710366419121374</v>
      </c>
      <c r="AX11334">
        <v>5.7126526746339057E-2</v>
      </c>
    </row>
    <row r="11335" spans="1:50" hidden="1" x14ac:dyDescent="0.3">
      <c r="A11335" t="s">
        <v>13037</v>
      </c>
      <c r="B11335" t="s">
        <v>12915</v>
      </c>
      <c r="D11335">
        <v>2695</v>
      </c>
      <c r="F11335">
        <v>5</v>
      </c>
      <c r="G11335" t="s">
        <v>394</v>
      </c>
      <c r="H11335" t="s">
        <v>94</v>
      </c>
      <c r="I11335" t="s">
        <v>104</v>
      </c>
      <c r="J11335" t="s">
        <v>395</v>
      </c>
      <c r="K11335" t="s">
        <v>112</v>
      </c>
      <c r="L11335" t="s">
        <v>82</v>
      </c>
      <c r="M11335" t="s">
        <v>396</v>
      </c>
      <c r="N11335" t="s">
        <v>100</v>
      </c>
      <c r="O11335" t="s">
        <v>1767</v>
      </c>
      <c r="P11335" t="s">
        <v>86</v>
      </c>
      <c r="Q11335" t="s">
        <v>87</v>
      </c>
      <c r="R11335" t="s">
        <v>215</v>
      </c>
      <c r="T11335" t="s">
        <v>89</v>
      </c>
      <c r="U11335" t="s">
        <v>90</v>
      </c>
      <c r="V11335">
        <v>1.046143</v>
      </c>
      <c r="W11335">
        <v>0</v>
      </c>
      <c r="X11335">
        <v>0</v>
      </c>
      <c r="Y11335">
        <v>0</v>
      </c>
      <c r="Z11335">
        <v>0</v>
      </c>
      <c r="AA11335">
        <v>0.24769491030339355</v>
      </c>
      <c r="AB11335">
        <v>0</v>
      </c>
      <c r="AC11335">
        <v>0.79267386992135025</v>
      </c>
      <c r="AP11335">
        <v>0</v>
      </c>
      <c r="AQ11335">
        <v>0</v>
      </c>
      <c r="AR11335">
        <v>0</v>
      </c>
      <c r="AS11335">
        <v>0</v>
      </c>
      <c r="AT11335">
        <v>0</v>
      </c>
      <c r="AU11335" t="s">
        <v>13038</v>
      </c>
      <c r="AV11335">
        <v>150</v>
      </c>
      <c r="AW11335">
        <v>0</v>
      </c>
      <c r="AX11335">
        <v>0</v>
      </c>
    </row>
    <row r="11336" spans="1:50" hidden="1" x14ac:dyDescent="0.3">
      <c r="A11336" t="s">
        <v>13039</v>
      </c>
      <c r="B11336" t="s">
        <v>12915</v>
      </c>
      <c r="D11336">
        <v>2697</v>
      </c>
      <c r="F11336">
        <v>5</v>
      </c>
      <c r="G11336" t="s">
        <v>399</v>
      </c>
      <c r="H11336" t="s">
        <v>94</v>
      </c>
      <c r="I11336" t="s">
        <v>104</v>
      </c>
      <c r="J11336" t="s">
        <v>395</v>
      </c>
      <c r="K11336" t="s">
        <v>112</v>
      </c>
      <c r="L11336" t="s">
        <v>82</v>
      </c>
      <c r="M11336" t="s">
        <v>400</v>
      </c>
      <c r="N11336" t="s">
        <v>100</v>
      </c>
      <c r="O11336" t="s">
        <v>1767</v>
      </c>
      <c r="P11336" t="s">
        <v>86</v>
      </c>
      <c r="Q11336" t="s">
        <v>87</v>
      </c>
      <c r="R11336" t="s">
        <v>107</v>
      </c>
      <c r="T11336" t="s">
        <v>89</v>
      </c>
      <c r="U11336" t="s">
        <v>90</v>
      </c>
      <c r="V11336">
        <v>1.046143</v>
      </c>
      <c r="W11336">
        <v>0</v>
      </c>
      <c r="X11336">
        <v>0</v>
      </c>
      <c r="Y11336">
        <v>0</v>
      </c>
      <c r="Z11336">
        <v>0</v>
      </c>
      <c r="AA11336">
        <v>0.59454375312158581</v>
      </c>
      <c r="AB11336">
        <v>0</v>
      </c>
      <c r="AC11336">
        <v>3.2545176000555753</v>
      </c>
      <c r="AP11336">
        <v>0</v>
      </c>
      <c r="AQ11336">
        <v>0</v>
      </c>
      <c r="AR11336">
        <v>0</v>
      </c>
      <c r="AS11336">
        <v>0</v>
      </c>
      <c r="AT11336">
        <v>0</v>
      </c>
      <c r="AU11336" t="s">
        <v>13040</v>
      </c>
      <c r="AV11336">
        <v>150</v>
      </c>
      <c r="AW11336">
        <v>0</v>
      </c>
      <c r="AX11336">
        <v>0</v>
      </c>
    </row>
    <row r="11337" spans="1:50" hidden="1" x14ac:dyDescent="0.3">
      <c r="A11337" t="s">
        <v>13041</v>
      </c>
      <c r="B11337" t="s">
        <v>12915</v>
      </c>
      <c r="D11337">
        <v>2700</v>
      </c>
      <c r="F11337">
        <v>5</v>
      </c>
      <c r="G11337" t="s">
        <v>403</v>
      </c>
      <c r="H11337" t="s">
        <v>94</v>
      </c>
      <c r="I11337" t="s">
        <v>104</v>
      </c>
      <c r="J11337" t="s">
        <v>395</v>
      </c>
      <c r="K11337" t="s">
        <v>141</v>
      </c>
      <c r="L11337" t="s">
        <v>82</v>
      </c>
      <c r="M11337" t="s">
        <v>400</v>
      </c>
      <c r="N11337" t="s">
        <v>84</v>
      </c>
      <c r="O11337" t="s">
        <v>1767</v>
      </c>
      <c r="P11337" t="s">
        <v>86</v>
      </c>
      <c r="Q11337" t="s">
        <v>87</v>
      </c>
      <c r="R11337" t="s">
        <v>215</v>
      </c>
      <c r="T11337" t="s">
        <v>89</v>
      </c>
      <c r="U11337" t="s">
        <v>90</v>
      </c>
      <c r="V11337">
        <v>1.5850649999999999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P11337">
        <v>0</v>
      </c>
      <c r="AQ11337">
        <v>0</v>
      </c>
      <c r="AR11337">
        <v>0</v>
      </c>
      <c r="AS11337">
        <v>0</v>
      </c>
      <c r="AT11337">
        <v>0</v>
      </c>
      <c r="AU11337" t="s">
        <v>13042</v>
      </c>
      <c r="AV11337">
        <v>80</v>
      </c>
      <c r="AW11337">
        <v>0</v>
      </c>
      <c r="AX11337">
        <v>0</v>
      </c>
    </row>
    <row r="11338" spans="1:50" hidden="1" x14ac:dyDescent="0.3">
      <c r="A11338" t="s">
        <v>13043</v>
      </c>
      <c r="B11338" t="s">
        <v>12915</v>
      </c>
      <c r="D11338">
        <v>273</v>
      </c>
      <c r="F11338">
        <v>5</v>
      </c>
      <c r="G11338" t="s">
        <v>422</v>
      </c>
      <c r="H11338" t="s">
        <v>94</v>
      </c>
      <c r="I11338" t="s">
        <v>95</v>
      </c>
      <c r="J11338" t="s">
        <v>96</v>
      </c>
      <c r="K11338" t="s">
        <v>168</v>
      </c>
      <c r="L11338" t="s">
        <v>82</v>
      </c>
      <c r="M11338" t="s">
        <v>410</v>
      </c>
      <c r="N11338" t="s">
        <v>100</v>
      </c>
      <c r="O11338" t="s">
        <v>1767</v>
      </c>
      <c r="P11338" t="s">
        <v>86</v>
      </c>
      <c r="Q11338" t="s">
        <v>87</v>
      </c>
      <c r="R11338" t="s">
        <v>215</v>
      </c>
      <c r="T11338" t="s">
        <v>89</v>
      </c>
      <c r="U11338" t="s">
        <v>90</v>
      </c>
      <c r="V11338">
        <v>0.31701299999999999</v>
      </c>
      <c r="W11338">
        <v>2.7785500000000001</v>
      </c>
      <c r="X11338">
        <v>1.268052</v>
      </c>
      <c r="Y11338">
        <v>0.95103899999999997</v>
      </c>
      <c r="Z11338">
        <v>2.5361039999999999</v>
      </c>
      <c r="AA11338">
        <v>0</v>
      </c>
      <c r="AB11338">
        <v>2.3907344046793733</v>
      </c>
      <c r="AC11338">
        <v>0</v>
      </c>
      <c r="AP11338">
        <v>2.7785500000000001</v>
      </c>
      <c r="AQ11338">
        <v>2.7785500000000001</v>
      </c>
      <c r="AR11338">
        <v>2.7785500000000001</v>
      </c>
      <c r="AS11338">
        <v>2.7785500000000001</v>
      </c>
      <c r="AT11338">
        <v>8.7647825168053046</v>
      </c>
      <c r="AU11338" t="s">
        <v>13044</v>
      </c>
      <c r="AV11338">
        <v>423</v>
      </c>
      <c r="AW11338">
        <v>2.0720526044456986E-2</v>
      </c>
      <c r="AX11338">
        <v>8.6335525185237446E-4</v>
      </c>
    </row>
    <row r="11339" spans="1:50" hidden="1" x14ac:dyDescent="0.3">
      <c r="A11339" t="s">
        <v>13045</v>
      </c>
      <c r="B11339" t="s">
        <v>12915</v>
      </c>
      <c r="D11339">
        <v>276</v>
      </c>
      <c r="F11339">
        <v>5</v>
      </c>
      <c r="G11339" t="s">
        <v>425</v>
      </c>
      <c r="H11339" t="s">
        <v>94</v>
      </c>
      <c r="I11339" t="s">
        <v>95</v>
      </c>
      <c r="J11339" t="s">
        <v>96</v>
      </c>
      <c r="K11339" t="s">
        <v>125</v>
      </c>
      <c r="L11339" t="s">
        <v>82</v>
      </c>
      <c r="M11339" t="s">
        <v>410</v>
      </c>
      <c r="N11339" t="s">
        <v>100</v>
      </c>
      <c r="O11339" t="s">
        <v>1767</v>
      </c>
      <c r="P11339" t="s">
        <v>86</v>
      </c>
      <c r="Q11339" t="s">
        <v>87</v>
      </c>
      <c r="R11339" t="s">
        <v>215</v>
      </c>
      <c r="T11339" t="s">
        <v>89</v>
      </c>
      <c r="U11339" t="s">
        <v>90</v>
      </c>
      <c r="V11339">
        <v>0.52835500000000002</v>
      </c>
      <c r="W11339">
        <v>5.2628570000000003</v>
      </c>
      <c r="X11339">
        <v>8.4536800000000003</v>
      </c>
      <c r="Y11339">
        <v>1.05671</v>
      </c>
      <c r="Z11339">
        <v>0</v>
      </c>
      <c r="AA11339">
        <v>9.5487478563657096</v>
      </c>
      <c r="AB11339">
        <v>11.393325835811185</v>
      </c>
      <c r="AC11339">
        <v>7.331647718418969</v>
      </c>
      <c r="AP11339">
        <v>5.2628570000000003</v>
      </c>
      <c r="AQ11339">
        <v>5.2628570000000003</v>
      </c>
      <c r="AR11339">
        <v>5.2628570000000003</v>
      </c>
      <c r="AS11339">
        <v>5.2628570000000003</v>
      </c>
      <c r="AT11339">
        <v>9.9608350446196212</v>
      </c>
      <c r="AU11339" t="s">
        <v>13046</v>
      </c>
      <c r="AV11339">
        <v>270</v>
      </c>
      <c r="AW11339">
        <v>3.689198164673934E-2</v>
      </c>
      <c r="AX11339">
        <v>1.5371659019474725E-3</v>
      </c>
    </row>
    <row r="11340" spans="1:50" hidden="1" x14ac:dyDescent="0.3">
      <c r="A11340" t="s">
        <v>13047</v>
      </c>
      <c r="B11340" t="s">
        <v>12915</v>
      </c>
      <c r="D11340">
        <v>2780</v>
      </c>
      <c r="F11340">
        <v>5</v>
      </c>
      <c r="G11340" t="s">
        <v>8253</v>
      </c>
      <c r="H11340" t="s">
        <v>94</v>
      </c>
      <c r="I11340" t="s">
        <v>104</v>
      </c>
      <c r="J11340" t="s">
        <v>210</v>
      </c>
      <c r="K11340" t="s">
        <v>81</v>
      </c>
      <c r="L11340" t="s">
        <v>145</v>
      </c>
      <c r="M11340" t="s">
        <v>429</v>
      </c>
      <c r="N11340" t="s">
        <v>84</v>
      </c>
      <c r="O11340" t="s">
        <v>1767</v>
      </c>
      <c r="P11340" t="s">
        <v>86</v>
      </c>
      <c r="Q11340" t="s">
        <v>87</v>
      </c>
      <c r="R11340" t="s">
        <v>107</v>
      </c>
      <c r="T11340" t="s">
        <v>89</v>
      </c>
      <c r="U11340" t="s">
        <v>90</v>
      </c>
      <c r="V11340">
        <v>2.8178939999999999</v>
      </c>
      <c r="W11340">
        <v>0</v>
      </c>
      <c r="X11340">
        <v>0</v>
      </c>
      <c r="Y11340">
        <v>0</v>
      </c>
      <c r="Z11340">
        <v>1.05671</v>
      </c>
      <c r="AA11340">
        <v>0</v>
      </c>
      <c r="AB11340">
        <v>0</v>
      </c>
      <c r="AC11340">
        <v>0</v>
      </c>
      <c r="AP11340">
        <v>0</v>
      </c>
      <c r="AQ11340">
        <v>0</v>
      </c>
      <c r="AR11340">
        <v>0</v>
      </c>
      <c r="AS11340">
        <v>0</v>
      </c>
      <c r="AT11340">
        <v>0</v>
      </c>
      <c r="AU11340" t="s">
        <v>13048</v>
      </c>
      <c r="AV11340">
        <v>40</v>
      </c>
      <c r="AW11340">
        <v>0</v>
      </c>
      <c r="AX11340">
        <v>0</v>
      </c>
    </row>
    <row r="11341" spans="1:50" hidden="1" x14ac:dyDescent="0.3">
      <c r="A11341" t="s">
        <v>13049</v>
      </c>
      <c r="B11341" t="s">
        <v>12915</v>
      </c>
      <c r="D11341">
        <v>285</v>
      </c>
      <c r="F11341">
        <v>5</v>
      </c>
      <c r="G11341" t="s">
        <v>432</v>
      </c>
      <c r="H11341" t="s">
        <v>94</v>
      </c>
      <c r="I11341" t="s">
        <v>95</v>
      </c>
      <c r="J11341" t="s">
        <v>96</v>
      </c>
      <c r="K11341" t="s">
        <v>81</v>
      </c>
      <c r="L11341" t="s">
        <v>82</v>
      </c>
      <c r="M11341" t="s">
        <v>410</v>
      </c>
      <c r="N11341" t="s">
        <v>84</v>
      </c>
      <c r="O11341" t="s">
        <v>1767</v>
      </c>
      <c r="P11341" t="s">
        <v>86</v>
      </c>
      <c r="Q11341" t="s">
        <v>87</v>
      </c>
      <c r="R11341" t="s">
        <v>107</v>
      </c>
      <c r="T11341" t="s">
        <v>89</v>
      </c>
      <c r="U11341" t="s">
        <v>90</v>
      </c>
      <c r="V11341">
        <v>2.1134200000000001</v>
      </c>
      <c r="W11341">
        <v>38.877515561086632</v>
      </c>
      <c r="X11341">
        <v>42.268400999999997</v>
      </c>
      <c r="Y11341">
        <v>30.644591999999999</v>
      </c>
      <c r="Z11341">
        <v>57.414580000000001</v>
      </c>
      <c r="AA11341">
        <v>44.511039932114265</v>
      </c>
      <c r="AB11341">
        <v>48.876769767125282</v>
      </c>
      <c r="AC11341">
        <v>47.484759966657769</v>
      </c>
      <c r="AP11341">
        <v>37.171894999999999</v>
      </c>
      <c r="AQ11341">
        <v>37.171894999999999</v>
      </c>
      <c r="AR11341">
        <v>39.115650736204863</v>
      </c>
      <c r="AS11341">
        <v>38.877515561086632</v>
      </c>
      <c r="AT11341">
        <v>18.395546347193946</v>
      </c>
      <c r="AU11341" t="s">
        <v>13050</v>
      </c>
      <c r="AV11341">
        <v>80</v>
      </c>
      <c r="AW11341">
        <v>0.22994432933992431</v>
      </c>
      <c r="AX11341">
        <v>9.5810137224968464E-3</v>
      </c>
    </row>
    <row r="11342" spans="1:50" hidden="1" x14ac:dyDescent="0.3">
      <c r="A11342" t="s">
        <v>13051</v>
      </c>
      <c r="B11342" t="s">
        <v>12915</v>
      </c>
      <c r="D11342">
        <v>2860</v>
      </c>
      <c r="F11342">
        <v>5</v>
      </c>
      <c r="G11342" t="s">
        <v>435</v>
      </c>
      <c r="H11342" t="s">
        <v>78</v>
      </c>
      <c r="I11342" t="s">
        <v>79</v>
      </c>
      <c r="J11342" t="s">
        <v>436</v>
      </c>
      <c r="K11342" t="s">
        <v>387</v>
      </c>
      <c r="L11342" t="s">
        <v>388</v>
      </c>
      <c r="M11342" t="s">
        <v>113</v>
      </c>
      <c r="N11342" t="s">
        <v>100</v>
      </c>
      <c r="O11342" t="s">
        <v>1767</v>
      </c>
      <c r="P11342" t="s">
        <v>86</v>
      </c>
      <c r="Q11342" t="s">
        <v>87</v>
      </c>
      <c r="R11342" t="s">
        <v>215</v>
      </c>
      <c r="T11342" t="s">
        <v>89</v>
      </c>
      <c r="U11342" t="s">
        <v>90</v>
      </c>
      <c r="V11342">
        <v>0.211342</v>
      </c>
      <c r="W11342">
        <v>15.34857019416139</v>
      </c>
      <c r="X11342">
        <v>16.696019</v>
      </c>
      <c r="Y11342">
        <v>0.84536800000000001</v>
      </c>
      <c r="Z11342">
        <v>0</v>
      </c>
      <c r="AA11342">
        <v>24.656938394064529</v>
      </c>
      <c r="AB11342">
        <v>15.34857019416139</v>
      </c>
      <c r="AC11342">
        <v>7.1358983618723109</v>
      </c>
      <c r="AP11342">
        <v>9.8556969999999993</v>
      </c>
      <c r="AQ11342">
        <v>9.8556969999999993</v>
      </c>
      <c r="AR11342">
        <v>9.8556969999999993</v>
      </c>
      <c r="AS11342">
        <v>15.34857019416139</v>
      </c>
      <c r="AT11342">
        <v>72.624325473220608</v>
      </c>
      <c r="AU11342" t="s">
        <v>13052</v>
      </c>
      <c r="AV11342">
        <v>672</v>
      </c>
      <c r="AW11342">
        <v>0.10807191290657829</v>
      </c>
      <c r="AX11342">
        <v>4.5029963711074291E-3</v>
      </c>
    </row>
    <row r="11343" spans="1:50" hidden="1" x14ac:dyDescent="0.3">
      <c r="A11343" t="s">
        <v>13053</v>
      </c>
      <c r="B11343" t="s">
        <v>12915</v>
      </c>
      <c r="D11343">
        <v>2861</v>
      </c>
      <c r="F11343">
        <v>5</v>
      </c>
      <c r="G11343" t="s">
        <v>439</v>
      </c>
      <c r="H11343" t="s">
        <v>78</v>
      </c>
      <c r="I11343" t="s">
        <v>79</v>
      </c>
      <c r="J11343" t="s">
        <v>436</v>
      </c>
      <c r="K11343" t="s">
        <v>137</v>
      </c>
      <c r="L11343" t="s">
        <v>388</v>
      </c>
      <c r="M11343" t="s">
        <v>113</v>
      </c>
      <c r="N11343" t="s">
        <v>84</v>
      </c>
      <c r="O11343" t="s">
        <v>1767</v>
      </c>
      <c r="P11343" t="s">
        <v>86</v>
      </c>
      <c r="Q11343" t="s">
        <v>87</v>
      </c>
      <c r="R11343" t="s">
        <v>215</v>
      </c>
      <c r="T11343" t="s">
        <v>89</v>
      </c>
      <c r="U11343" t="s">
        <v>90</v>
      </c>
      <c r="V11343">
        <v>1.05671</v>
      </c>
      <c r="W11343">
        <v>214.45295929910469</v>
      </c>
      <c r="X11343">
        <v>146.35433699999999</v>
      </c>
      <c r="Y11343">
        <v>48.080305000000003</v>
      </c>
      <c r="Z11343">
        <v>0</v>
      </c>
      <c r="AA11343">
        <v>153.64833984195559</v>
      </c>
      <c r="AB11343">
        <v>86.073327651578637</v>
      </c>
      <c r="AC11343">
        <v>138.8115626300546</v>
      </c>
      <c r="AP11343">
        <v>215.76654099999999</v>
      </c>
      <c r="AQ11343">
        <v>215.76654099999999</v>
      </c>
      <c r="AR11343">
        <v>215.76654099999999</v>
      </c>
      <c r="AS11343">
        <v>214.45295929910469</v>
      </c>
      <c r="AT11343">
        <v>202.94400478759988</v>
      </c>
      <c r="AU11343" t="s">
        <v>13054</v>
      </c>
      <c r="AV11343">
        <v>148</v>
      </c>
      <c r="AW11343">
        <v>1.3712432755918911</v>
      </c>
      <c r="AX11343">
        <v>5.7135136482995459E-2</v>
      </c>
    </row>
    <row r="11344" spans="1:50" hidden="1" x14ac:dyDescent="0.3">
      <c r="A11344" t="s">
        <v>13055</v>
      </c>
      <c r="B11344" t="s">
        <v>12915</v>
      </c>
      <c r="D11344">
        <v>2862</v>
      </c>
      <c r="F11344">
        <v>5</v>
      </c>
      <c r="G11344" t="s">
        <v>442</v>
      </c>
      <c r="H11344" t="s">
        <v>78</v>
      </c>
      <c r="I11344" t="s">
        <v>79</v>
      </c>
      <c r="J11344" t="s">
        <v>436</v>
      </c>
      <c r="K11344" t="s">
        <v>387</v>
      </c>
      <c r="L11344" t="s">
        <v>388</v>
      </c>
      <c r="M11344" t="s">
        <v>129</v>
      </c>
      <c r="N11344" t="s">
        <v>100</v>
      </c>
      <c r="O11344" t="s">
        <v>1767</v>
      </c>
      <c r="P11344" t="s">
        <v>86</v>
      </c>
      <c r="Q11344" t="s">
        <v>87</v>
      </c>
      <c r="R11344" t="s">
        <v>107</v>
      </c>
      <c r="T11344" t="s">
        <v>89</v>
      </c>
      <c r="U11344" t="s">
        <v>90</v>
      </c>
      <c r="V11344">
        <v>0.211342</v>
      </c>
      <c r="W11344">
        <v>8.6048999371945438</v>
      </c>
      <c r="X11344">
        <v>12.328283000000001</v>
      </c>
      <c r="Y11344">
        <v>0</v>
      </c>
      <c r="Z11344">
        <v>0</v>
      </c>
      <c r="AA11344">
        <v>7.6392362287575954</v>
      </c>
      <c r="AB11344">
        <v>8.6048999371945438</v>
      </c>
      <c r="AC11344">
        <v>3.7562149450363522</v>
      </c>
      <c r="AP11344">
        <v>10.521654</v>
      </c>
      <c r="AQ11344">
        <v>10.521654</v>
      </c>
      <c r="AR11344">
        <v>10.521654</v>
      </c>
      <c r="AS11344">
        <v>8.6048999371945438</v>
      </c>
      <c r="AT11344">
        <v>40.715522410096163</v>
      </c>
      <c r="AU11344" t="s">
        <v>13056</v>
      </c>
      <c r="AV11344">
        <v>672</v>
      </c>
      <c r="AW11344">
        <v>6.058857501502405E-2</v>
      </c>
      <c r="AX11344">
        <v>2.5245239589593354E-3</v>
      </c>
    </row>
    <row r="11345" spans="1:50" hidden="1" x14ac:dyDescent="0.3">
      <c r="A11345" t="s">
        <v>13057</v>
      </c>
      <c r="B11345" t="s">
        <v>12915</v>
      </c>
      <c r="D11345">
        <v>2864</v>
      </c>
      <c r="F11345">
        <v>5</v>
      </c>
      <c r="G11345" t="s">
        <v>445</v>
      </c>
      <c r="H11345" t="s">
        <v>78</v>
      </c>
      <c r="I11345" t="s">
        <v>79</v>
      </c>
      <c r="J11345" t="s">
        <v>436</v>
      </c>
      <c r="K11345" t="s">
        <v>137</v>
      </c>
      <c r="L11345" t="s">
        <v>388</v>
      </c>
      <c r="M11345" t="s">
        <v>129</v>
      </c>
      <c r="N11345" t="s">
        <v>84</v>
      </c>
      <c r="O11345" t="s">
        <v>1767</v>
      </c>
      <c r="P11345" t="s">
        <v>86</v>
      </c>
      <c r="Q11345" t="s">
        <v>87</v>
      </c>
      <c r="R11345" t="s">
        <v>107</v>
      </c>
      <c r="T11345" t="s">
        <v>89</v>
      </c>
      <c r="U11345" t="s">
        <v>90</v>
      </c>
      <c r="V11345">
        <v>1.05671</v>
      </c>
      <c r="W11345">
        <v>31.18758570086246</v>
      </c>
      <c r="X11345">
        <v>51.250435000000003</v>
      </c>
      <c r="Y11345">
        <v>20.605844999999999</v>
      </c>
      <c r="Z11345">
        <v>0</v>
      </c>
      <c r="AA11345">
        <v>55.898273751902629</v>
      </c>
      <c r="AB11345">
        <v>23.793785093777508</v>
      </c>
      <c r="AC11345">
        <v>60.202115033942192</v>
      </c>
      <c r="AP11345">
        <v>31.378617999999999</v>
      </c>
      <c r="AQ11345">
        <v>31.378617999999999</v>
      </c>
      <c r="AR11345">
        <v>31.378617999999999</v>
      </c>
      <c r="AS11345">
        <v>31.18758570086246</v>
      </c>
      <c r="AT11345">
        <v>29.513854984681188</v>
      </c>
      <c r="AU11345" t="s">
        <v>13058</v>
      </c>
      <c r="AV11345">
        <v>148</v>
      </c>
      <c r="AW11345">
        <v>0.1994179390856837</v>
      </c>
      <c r="AX11345">
        <v>8.3090807952368208E-3</v>
      </c>
    </row>
    <row r="11346" spans="1:50" hidden="1" x14ac:dyDescent="0.3">
      <c r="A11346" t="s">
        <v>13059</v>
      </c>
      <c r="B11346" t="s">
        <v>12915</v>
      </c>
      <c r="D11346">
        <v>2901</v>
      </c>
      <c r="F11346">
        <v>5</v>
      </c>
      <c r="G11346" t="s">
        <v>454</v>
      </c>
      <c r="H11346" t="s">
        <v>94</v>
      </c>
      <c r="I11346" t="s">
        <v>104</v>
      </c>
      <c r="J11346" t="s">
        <v>210</v>
      </c>
      <c r="K11346" t="s">
        <v>97</v>
      </c>
      <c r="L11346" t="s">
        <v>98</v>
      </c>
      <c r="M11346" t="s">
        <v>455</v>
      </c>
      <c r="N11346" t="s">
        <v>100</v>
      </c>
      <c r="O11346" t="s">
        <v>1767</v>
      </c>
      <c r="P11346" t="s">
        <v>86</v>
      </c>
      <c r="Q11346" t="s">
        <v>87</v>
      </c>
      <c r="R11346" t="s">
        <v>107</v>
      </c>
      <c r="T11346" t="s">
        <v>89</v>
      </c>
      <c r="U11346" t="s">
        <v>90</v>
      </c>
      <c r="V11346">
        <v>0.80310000000000004</v>
      </c>
      <c r="W11346">
        <v>12.126626999999999</v>
      </c>
      <c r="X11346">
        <v>26.100750000000001</v>
      </c>
      <c r="Y11346">
        <v>8.0310000000000006</v>
      </c>
      <c r="Z11346">
        <v>0.602325</v>
      </c>
      <c r="AA11346">
        <v>79.656766988958367</v>
      </c>
      <c r="AB11346">
        <v>12.904023260623052</v>
      </c>
      <c r="AC11346">
        <v>55.188176907855862</v>
      </c>
      <c r="AP11346">
        <v>12.126626999999999</v>
      </c>
      <c r="AQ11346">
        <v>12.126626999999999</v>
      </c>
      <c r="AR11346">
        <v>12.126626999999999</v>
      </c>
      <c r="AS11346">
        <v>12.126626999999999</v>
      </c>
      <c r="AT11346">
        <v>15.099772132984683</v>
      </c>
      <c r="AU11346" t="s">
        <v>13060</v>
      </c>
      <c r="AV11346">
        <v>50</v>
      </c>
      <c r="AW11346">
        <v>0.30199544265969364</v>
      </c>
      <c r="AX11346">
        <v>1.2583143444153901E-2</v>
      </c>
    </row>
    <row r="11347" spans="1:50" hidden="1" x14ac:dyDescent="0.3">
      <c r="A11347" t="s">
        <v>13061</v>
      </c>
      <c r="B11347" t="s">
        <v>12915</v>
      </c>
      <c r="D11347">
        <v>2916</v>
      </c>
      <c r="F11347">
        <v>5</v>
      </c>
      <c r="G11347" t="s">
        <v>458</v>
      </c>
      <c r="H11347" t="s">
        <v>94</v>
      </c>
      <c r="I11347" t="s">
        <v>104</v>
      </c>
      <c r="J11347" t="s">
        <v>210</v>
      </c>
      <c r="K11347" t="s">
        <v>168</v>
      </c>
      <c r="L11347" t="s">
        <v>82</v>
      </c>
      <c r="M11347" t="s">
        <v>455</v>
      </c>
      <c r="N11347" t="s">
        <v>100</v>
      </c>
      <c r="O11347" t="s">
        <v>1767</v>
      </c>
      <c r="P11347" t="s">
        <v>86</v>
      </c>
      <c r="Q11347" t="s">
        <v>87</v>
      </c>
      <c r="R11347" t="s">
        <v>215</v>
      </c>
      <c r="T11347" t="s">
        <v>89</v>
      </c>
      <c r="U11347" t="s">
        <v>90</v>
      </c>
      <c r="V11347">
        <v>0.31701299999999999</v>
      </c>
      <c r="W11347">
        <v>4.3156639999999999</v>
      </c>
      <c r="X11347">
        <v>0</v>
      </c>
      <c r="Y11347">
        <v>1.268052</v>
      </c>
      <c r="Z11347">
        <v>0</v>
      </c>
      <c r="AA11347">
        <v>1.7743702195624583E-2</v>
      </c>
      <c r="AB11347">
        <v>0.23013946576634037</v>
      </c>
      <c r="AC11347">
        <v>4.7266020123016832E-2</v>
      </c>
      <c r="AP11347">
        <v>4.3156639999999999</v>
      </c>
      <c r="AQ11347">
        <v>4.3156639999999999</v>
      </c>
      <c r="AR11347">
        <v>4.3156639999999999</v>
      </c>
      <c r="AS11347">
        <v>4.3156639999999999</v>
      </c>
      <c r="AT11347">
        <v>13.613523735619674</v>
      </c>
      <c r="AU11347" t="s">
        <v>13062</v>
      </c>
      <c r="AV11347">
        <v>423</v>
      </c>
      <c r="AW11347">
        <v>3.2183271242599704E-2</v>
      </c>
      <c r="AX11347">
        <v>1.340969635108321E-3</v>
      </c>
    </row>
    <row r="11348" spans="1:50" hidden="1" x14ac:dyDescent="0.3">
      <c r="A11348" t="s">
        <v>13063</v>
      </c>
      <c r="B11348" t="s">
        <v>12915</v>
      </c>
      <c r="D11348">
        <v>2917</v>
      </c>
      <c r="F11348">
        <v>5</v>
      </c>
      <c r="G11348" t="s">
        <v>461</v>
      </c>
      <c r="H11348" t="s">
        <v>94</v>
      </c>
      <c r="I11348" t="s">
        <v>104</v>
      </c>
      <c r="J11348" t="s">
        <v>210</v>
      </c>
      <c r="K11348" t="s">
        <v>125</v>
      </c>
      <c r="L11348" t="s">
        <v>82</v>
      </c>
      <c r="M11348" t="s">
        <v>455</v>
      </c>
      <c r="N11348" t="s">
        <v>100</v>
      </c>
      <c r="O11348" t="s">
        <v>1767</v>
      </c>
      <c r="P11348" t="s">
        <v>86</v>
      </c>
      <c r="Q11348" t="s">
        <v>87</v>
      </c>
      <c r="R11348" t="s">
        <v>107</v>
      </c>
      <c r="T11348" t="s">
        <v>89</v>
      </c>
      <c r="U11348" t="s">
        <v>90</v>
      </c>
      <c r="V11348">
        <v>0.52835500000000002</v>
      </c>
      <c r="W11348">
        <v>0</v>
      </c>
      <c r="X11348">
        <v>7.3969699999999996</v>
      </c>
      <c r="Y11348">
        <v>4.7551949999999996</v>
      </c>
      <c r="Z11348">
        <v>4.2268400000000002</v>
      </c>
      <c r="AA11348">
        <v>0</v>
      </c>
      <c r="AB11348">
        <v>6.8573162029024086</v>
      </c>
      <c r="AC11348">
        <v>0</v>
      </c>
      <c r="AP11348">
        <v>0</v>
      </c>
      <c r="AQ11348">
        <v>0</v>
      </c>
      <c r="AR11348">
        <v>0</v>
      </c>
      <c r="AS11348">
        <v>0</v>
      </c>
      <c r="AT11348">
        <v>0</v>
      </c>
      <c r="AU11348" t="s">
        <v>13064</v>
      </c>
      <c r="AV11348">
        <v>270</v>
      </c>
      <c r="AW11348">
        <v>0</v>
      </c>
      <c r="AX11348">
        <v>0</v>
      </c>
    </row>
    <row r="11349" spans="1:50" hidden="1" x14ac:dyDescent="0.3">
      <c r="A11349" t="s">
        <v>13065</v>
      </c>
      <c r="B11349" t="s">
        <v>12915</v>
      </c>
      <c r="D11349">
        <v>2920</v>
      </c>
      <c r="F11349">
        <v>5</v>
      </c>
      <c r="G11349" t="s">
        <v>464</v>
      </c>
      <c r="H11349" t="s">
        <v>94</v>
      </c>
      <c r="I11349" t="s">
        <v>104</v>
      </c>
      <c r="J11349" t="s">
        <v>210</v>
      </c>
      <c r="K11349" t="s">
        <v>133</v>
      </c>
      <c r="L11349" t="s">
        <v>98</v>
      </c>
      <c r="M11349" t="s">
        <v>455</v>
      </c>
      <c r="N11349" t="s">
        <v>100</v>
      </c>
      <c r="O11349" t="s">
        <v>1767</v>
      </c>
      <c r="P11349" t="s">
        <v>86</v>
      </c>
      <c r="Q11349" t="s">
        <v>87</v>
      </c>
      <c r="R11349" t="s">
        <v>107</v>
      </c>
      <c r="T11349" t="s">
        <v>89</v>
      </c>
      <c r="U11349" t="s">
        <v>90</v>
      </c>
      <c r="V11349">
        <v>1.268052</v>
      </c>
      <c r="W11349">
        <v>0</v>
      </c>
      <c r="X11349">
        <v>0</v>
      </c>
      <c r="Y11349">
        <v>0</v>
      </c>
      <c r="Z11349">
        <v>5.7062340000000003</v>
      </c>
      <c r="AA11349">
        <v>0</v>
      </c>
      <c r="AB11349">
        <v>0</v>
      </c>
      <c r="AC11349">
        <v>0</v>
      </c>
      <c r="AP11349">
        <v>0</v>
      </c>
      <c r="AQ11349">
        <v>0</v>
      </c>
      <c r="AR11349">
        <v>0</v>
      </c>
      <c r="AS11349">
        <v>0</v>
      </c>
      <c r="AT11349">
        <v>0</v>
      </c>
      <c r="AU11349" t="s">
        <v>13066</v>
      </c>
      <c r="AV11349">
        <v>40</v>
      </c>
      <c r="AW11349">
        <v>0</v>
      </c>
      <c r="AX11349">
        <v>0</v>
      </c>
    </row>
    <row r="11350" spans="1:50" hidden="1" x14ac:dyDescent="0.3">
      <c r="A11350" t="s">
        <v>13067</v>
      </c>
      <c r="B11350" t="s">
        <v>12915</v>
      </c>
      <c r="D11350">
        <v>2932</v>
      </c>
      <c r="F11350">
        <v>5</v>
      </c>
      <c r="G11350" t="s">
        <v>473</v>
      </c>
      <c r="H11350" t="s">
        <v>94</v>
      </c>
      <c r="I11350" t="s">
        <v>104</v>
      </c>
      <c r="J11350" t="s">
        <v>210</v>
      </c>
      <c r="K11350" t="s">
        <v>141</v>
      </c>
      <c r="L11350" t="s">
        <v>98</v>
      </c>
      <c r="M11350" t="s">
        <v>455</v>
      </c>
      <c r="N11350" t="s">
        <v>84</v>
      </c>
      <c r="O11350" t="s">
        <v>1767</v>
      </c>
      <c r="P11350" t="s">
        <v>86</v>
      </c>
      <c r="Q11350" t="s">
        <v>87</v>
      </c>
      <c r="R11350" t="s">
        <v>215</v>
      </c>
      <c r="T11350" t="s">
        <v>89</v>
      </c>
      <c r="U11350" t="s">
        <v>90</v>
      </c>
      <c r="V11350">
        <v>1.5850649999999999</v>
      </c>
      <c r="W11350">
        <v>61.975438870331779</v>
      </c>
      <c r="X11350">
        <v>84.800994000000003</v>
      </c>
      <c r="Y11350">
        <v>38.569932000000001</v>
      </c>
      <c r="Z11350">
        <v>0</v>
      </c>
      <c r="AA11350">
        <v>109.39202915961776</v>
      </c>
      <c r="AB11350">
        <v>61.471041469306478</v>
      </c>
      <c r="AC11350">
        <v>168.96159582991672</v>
      </c>
      <c r="AP11350">
        <v>62.355055</v>
      </c>
      <c r="AQ11350">
        <v>62.355055</v>
      </c>
      <c r="AR11350">
        <v>62.355055</v>
      </c>
      <c r="AS11350">
        <v>61.975438870331779</v>
      </c>
      <c r="AT11350">
        <v>39.09961980759892</v>
      </c>
      <c r="AU11350" t="s">
        <v>13068</v>
      </c>
      <c r="AV11350">
        <v>60</v>
      </c>
      <c r="AW11350">
        <v>0.6516603301266487</v>
      </c>
      <c r="AX11350">
        <v>2.7152513755277028E-2</v>
      </c>
    </row>
    <row r="11351" spans="1:50" hidden="1" x14ac:dyDescent="0.3">
      <c r="A11351" t="s">
        <v>13069</v>
      </c>
      <c r="B11351" t="s">
        <v>12915</v>
      </c>
      <c r="D11351">
        <v>2939</v>
      </c>
      <c r="F11351">
        <v>5</v>
      </c>
      <c r="G11351" t="s">
        <v>8267</v>
      </c>
      <c r="H11351" t="s">
        <v>94</v>
      </c>
      <c r="I11351" t="s">
        <v>104</v>
      </c>
      <c r="J11351" t="s">
        <v>210</v>
      </c>
      <c r="K11351" t="s">
        <v>81</v>
      </c>
      <c r="L11351" t="s">
        <v>145</v>
      </c>
      <c r="M11351" t="s">
        <v>455</v>
      </c>
      <c r="N11351" t="s">
        <v>84</v>
      </c>
      <c r="O11351" t="s">
        <v>1767</v>
      </c>
      <c r="P11351" t="s">
        <v>86</v>
      </c>
      <c r="Q11351" t="s">
        <v>87</v>
      </c>
      <c r="R11351" t="s">
        <v>107</v>
      </c>
      <c r="T11351" t="s">
        <v>89</v>
      </c>
      <c r="U11351" t="s">
        <v>90</v>
      </c>
      <c r="V11351">
        <v>2.8178939999999999</v>
      </c>
      <c r="W11351">
        <v>4.3291825993498699E-2</v>
      </c>
      <c r="X11351">
        <v>12.680522</v>
      </c>
      <c r="Y11351">
        <v>0.70447300000000002</v>
      </c>
      <c r="Z11351">
        <v>8.8059170000000009</v>
      </c>
      <c r="AA11351">
        <v>29.76988441197998</v>
      </c>
      <c r="AB11351">
        <v>21.501701684013554</v>
      </c>
      <c r="AC11351">
        <v>11.502123664672535</v>
      </c>
      <c r="AP11351">
        <v>4.3556999999999998E-2</v>
      </c>
      <c r="AQ11351">
        <v>4.3556999999999998E-2</v>
      </c>
      <c r="AR11351">
        <v>4.3556999999999998E-2</v>
      </c>
      <c r="AS11351">
        <v>4.3291825993498699E-2</v>
      </c>
      <c r="AT11351">
        <v>1.536318470229849E-2</v>
      </c>
      <c r="AU11351" t="s">
        <v>13070</v>
      </c>
      <c r="AV11351">
        <v>40</v>
      </c>
      <c r="AW11351">
        <v>3.8407961755746226E-4</v>
      </c>
      <c r="AX11351">
        <v>1.6003317398227593E-5</v>
      </c>
    </row>
    <row r="11352" spans="1:50" hidden="1" x14ac:dyDescent="0.3">
      <c r="A11352" t="s">
        <v>13071</v>
      </c>
      <c r="B11352" t="s">
        <v>12915</v>
      </c>
      <c r="D11352">
        <v>2940</v>
      </c>
      <c r="F11352">
        <v>5</v>
      </c>
      <c r="G11352" t="s">
        <v>482</v>
      </c>
      <c r="H11352" t="s">
        <v>94</v>
      </c>
      <c r="I11352" t="s">
        <v>104</v>
      </c>
      <c r="J11352" t="s">
        <v>210</v>
      </c>
      <c r="K11352" t="s">
        <v>81</v>
      </c>
      <c r="L11352" t="s">
        <v>82</v>
      </c>
      <c r="M11352" t="s">
        <v>455</v>
      </c>
      <c r="N11352" t="s">
        <v>84</v>
      </c>
      <c r="O11352" t="s">
        <v>1767</v>
      </c>
      <c r="P11352" t="s">
        <v>86</v>
      </c>
      <c r="Q11352" t="s">
        <v>87</v>
      </c>
      <c r="R11352" t="s">
        <v>215</v>
      </c>
      <c r="T11352" t="s">
        <v>89</v>
      </c>
      <c r="U11352" t="s">
        <v>90</v>
      </c>
      <c r="V11352">
        <v>2.1134200000000001</v>
      </c>
      <c r="W11352">
        <v>106.30037777111309</v>
      </c>
      <c r="X11352">
        <v>135.258883</v>
      </c>
      <c r="Y11352">
        <v>71.856280999999996</v>
      </c>
      <c r="Z11352">
        <v>99.330741000000003</v>
      </c>
      <c r="AA11352">
        <v>107.70237851410013</v>
      </c>
      <c r="AB11352">
        <v>87.118052232239165</v>
      </c>
      <c r="AC11352">
        <v>114.18946895106383</v>
      </c>
      <c r="AP11352">
        <v>106.95149600000001</v>
      </c>
      <c r="AQ11352">
        <v>106.95149600000001</v>
      </c>
      <c r="AR11352">
        <v>106.95149600000001</v>
      </c>
      <c r="AS11352">
        <v>106.30037777111309</v>
      </c>
      <c r="AT11352">
        <v>50.297800612804409</v>
      </c>
      <c r="AU11352" t="s">
        <v>13072</v>
      </c>
      <c r="AV11352">
        <v>80</v>
      </c>
      <c r="AW11352">
        <v>0.62872250766005511</v>
      </c>
      <c r="AX11352">
        <v>2.6196771152502296E-2</v>
      </c>
    </row>
    <row r="11353" spans="1:50" hidden="1" x14ac:dyDescent="0.3">
      <c r="A11353" t="s">
        <v>13073</v>
      </c>
      <c r="B11353" t="s">
        <v>12915</v>
      </c>
      <c r="D11353">
        <v>2946</v>
      </c>
      <c r="F11353">
        <v>5</v>
      </c>
      <c r="G11353" t="s">
        <v>488</v>
      </c>
      <c r="H11353" t="s">
        <v>94</v>
      </c>
      <c r="I11353" t="s">
        <v>104</v>
      </c>
      <c r="J11353" t="s">
        <v>210</v>
      </c>
      <c r="K11353" t="s">
        <v>121</v>
      </c>
      <c r="L11353" t="s">
        <v>82</v>
      </c>
      <c r="M11353" t="s">
        <v>455</v>
      </c>
      <c r="N11353" t="s">
        <v>84</v>
      </c>
      <c r="O11353" t="s">
        <v>1767</v>
      </c>
      <c r="P11353" t="s">
        <v>86</v>
      </c>
      <c r="Q11353" t="s">
        <v>87</v>
      </c>
      <c r="R11353" t="s">
        <v>215</v>
      </c>
      <c r="T11353" t="s">
        <v>89</v>
      </c>
      <c r="U11353" t="s">
        <v>90</v>
      </c>
      <c r="V11353">
        <v>3.1701299999999999</v>
      </c>
      <c r="W11353">
        <v>0</v>
      </c>
      <c r="X11353">
        <v>0</v>
      </c>
      <c r="Y11353">
        <v>4.7551949999999996</v>
      </c>
      <c r="Z11353">
        <v>0</v>
      </c>
      <c r="AA11353">
        <v>12.398355909672279</v>
      </c>
      <c r="AB11353">
        <v>1.0661520268327691</v>
      </c>
      <c r="AC11353">
        <v>5.8093115339667287</v>
      </c>
      <c r="AP11353">
        <v>0</v>
      </c>
      <c r="AQ11353">
        <v>0</v>
      </c>
      <c r="AR11353">
        <v>0</v>
      </c>
      <c r="AS11353">
        <v>0</v>
      </c>
      <c r="AT11353">
        <v>0</v>
      </c>
      <c r="AU11353" t="s">
        <v>13074</v>
      </c>
      <c r="AV11353">
        <v>60</v>
      </c>
      <c r="AW11353">
        <v>0</v>
      </c>
      <c r="AX11353">
        <v>0</v>
      </c>
    </row>
    <row r="11354" spans="1:50" hidden="1" x14ac:dyDescent="0.3">
      <c r="A11354" t="s">
        <v>13075</v>
      </c>
      <c r="B11354" t="s">
        <v>12915</v>
      </c>
      <c r="D11354">
        <v>296</v>
      </c>
      <c r="F11354">
        <v>5</v>
      </c>
      <c r="G11354" t="s">
        <v>504</v>
      </c>
      <c r="H11354" t="s">
        <v>94</v>
      </c>
      <c r="I11354" t="s">
        <v>95</v>
      </c>
      <c r="J11354" t="s">
        <v>96</v>
      </c>
      <c r="K11354" t="s">
        <v>121</v>
      </c>
      <c r="L11354" t="s">
        <v>82</v>
      </c>
      <c r="M11354" t="s">
        <v>410</v>
      </c>
      <c r="N11354" t="s">
        <v>84</v>
      </c>
      <c r="O11354" t="s">
        <v>1767</v>
      </c>
      <c r="P11354" t="s">
        <v>86</v>
      </c>
      <c r="Q11354" t="s">
        <v>87</v>
      </c>
      <c r="R11354" t="s">
        <v>215</v>
      </c>
      <c r="T11354" t="s">
        <v>89</v>
      </c>
      <c r="U11354" t="s">
        <v>90</v>
      </c>
      <c r="V11354">
        <v>3.1701299999999999</v>
      </c>
      <c r="W11354">
        <v>23.694689125631136</v>
      </c>
      <c r="X11354">
        <v>25.361041</v>
      </c>
      <c r="Y11354">
        <v>9.5103899999999992</v>
      </c>
      <c r="Z11354">
        <v>17.435714999999998</v>
      </c>
      <c r="AA11354">
        <v>46.445023118234673</v>
      </c>
      <c r="AB11354">
        <v>17.355613245684978</v>
      </c>
      <c r="AC11354">
        <v>30.901886334261203</v>
      </c>
      <c r="AP11354">
        <v>26.894701999999999</v>
      </c>
      <c r="AQ11354">
        <v>20.277687114437644</v>
      </c>
      <c r="AR11354">
        <v>23.839825430327313</v>
      </c>
      <c r="AS11354">
        <v>23.694689125631136</v>
      </c>
      <c r="AT11354">
        <v>7.4743588198689448</v>
      </c>
      <c r="AU11354" t="s">
        <v>13076</v>
      </c>
      <c r="AV11354">
        <v>60</v>
      </c>
      <c r="AW11354">
        <v>0.12457264699781574</v>
      </c>
      <c r="AX11354">
        <v>5.1905269582423223E-3</v>
      </c>
    </row>
    <row r="11355" spans="1:50" hidden="1" x14ac:dyDescent="0.3">
      <c r="A11355" t="s">
        <v>13077</v>
      </c>
      <c r="B11355" t="s">
        <v>12915</v>
      </c>
      <c r="D11355">
        <v>302</v>
      </c>
      <c r="F11355">
        <v>5</v>
      </c>
      <c r="G11355" t="s">
        <v>515</v>
      </c>
      <c r="H11355" t="s">
        <v>94</v>
      </c>
      <c r="I11355" t="s">
        <v>95</v>
      </c>
      <c r="J11355" t="s">
        <v>96</v>
      </c>
      <c r="K11355" t="s">
        <v>137</v>
      </c>
      <c r="L11355" t="s">
        <v>98</v>
      </c>
      <c r="M11355" t="s">
        <v>99</v>
      </c>
      <c r="N11355" t="s">
        <v>84</v>
      </c>
      <c r="O11355" t="s">
        <v>1767</v>
      </c>
      <c r="P11355" t="s">
        <v>86</v>
      </c>
      <c r="Q11355" t="s">
        <v>87</v>
      </c>
      <c r="R11355" t="s">
        <v>107</v>
      </c>
      <c r="T11355" t="s">
        <v>89</v>
      </c>
      <c r="U11355" t="s">
        <v>90</v>
      </c>
      <c r="V11355">
        <v>2.1134200000000001</v>
      </c>
      <c r="W11355">
        <v>522.85179896837064</v>
      </c>
      <c r="X11355">
        <v>626.62904200000003</v>
      </c>
      <c r="Y11355">
        <v>489.25673699999999</v>
      </c>
      <c r="Z11355">
        <v>0</v>
      </c>
      <c r="AA11355">
        <v>0</v>
      </c>
      <c r="AB11355">
        <v>0</v>
      </c>
      <c r="AC11355">
        <v>0</v>
      </c>
      <c r="AP11355">
        <v>526.05440599999997</v>
      </c>
      <c r="AQ11355">
        <v>526.05440599999997</v>
      </c>
      <c r="AR11355">
        <v>526.05440599999997</v>
      </c>
      <c r="AS11355">
        <v>522.85179896837064</v>
      </c>
      <c r="AT11355">
        <v>247.39606844279444</v>
      </c>
      <c r="AU11355" t="s">
        <v>13078</v>
      </c>
      <c r="AV11355">
        <v>40</v>
      </c>
      <c r="AW11355">
        <v>6.1849017110698608</v>
      </c>
      <c r="AX11355">
        <v>0.2577042379612442</v>
      </c>
    </row>
    <row r="11356" spans="1:50" hidden="1" x14ac:dyDescent="0.3">
      <c r="A11356" t="s">
        <v>13079</v>
      </c>
      <c r="B11356" t="s">
        <v>12915</v>
      </c>
      <c r="D11356">
        <v>304</v>
      </c>
      <c r="F11356">
        <v>5</v>
      </c>
      <c r="G11356" t="s">
        <v>521</v>
      </c>
      <c r="H11356" t="s">
        <v>94</v>
      </c>
      <c r="I11356" t="s">
        <v>104</v>
      </c>
      <c r="J11356" t="s">
        <v>210</v>
      </c>
      <c r="K11356" t="s">
        <v>137</v>
      </c>
      <c r="L11356" t="s">
        <v>98</v>
      </c>
      <c r="M11356" t="s">
        <v>513</v>
      </c>
      <c r="N11356" t="s">
        <v>84</v>
      </c>
      <c r="O11356" t="s">
        <v>1767</v>
      </c>
      <c r="P11356" t="s">
        <v>86</v>
      </c>
      <c r="Q11356" t="s">
        <v>87</v>
      </c>
      <c r="R11356" t="s">
        <v>107</v>
      </c>
      <c r="T11356" t="s">
        <v>89</v>
      </c>
      <c r="U11356" t="s">
        <v>90</v>
      </c>
      <c r="V11356">
        <v>2.1134200000000001</v>
      </c>
      <c r="W11356">
        <v>111.01841155302637</v>
      </c>
      <c r="X11356">
        <v>67.629441</v>
      </c>
      <c r="Y11356">
        <v>193.37793300000001</v>
      </c>
      <c r="Z11356">
        <v>0</v>
      </c>
      <c r="AA11356">
        <v>0</v>
      </c>
      <c r="AB11356">
        <v>0</v>
      </c>
      <c r="AC11356">
        <v>0</v>
      </c>
      <c r="AP11356">
        <v>111.698429</v>
      </c>
      <c r="AQ11356">
        <v>111.698429</v>
      </c>
      <c r="AR11356">
        <v>111.698429</v>
      </c>
      <c r="AS11356">
        <v>111.01841155302637</v>
      </c>
      <c r="AT11356">
        <v>52.530217161296079</v>
      </c>
      <c r="AU11356" t="s">
        <v>13080</v>
      </c>
      <c r="AV11356">
        <v>40</v>
      </c>
      <c r="AW11356">
        <v>1.3132554290324019</v>
      </c>
      <c r="AX11356">
        <v>5.4718976209683412E-2</v>
      </c>
    </row>
    <row r="11357" spans="1:50" hidden="1" x14ac:dyDescent="0.3">
      <c r="A11357" t="s">
        <v>13081</v>
      </c>
      <c r="B11357" t="s">
        <v>12915</v>
      </c>
      <c r="D11357">
        <v>306</v>
      </c>
      <c r="F11357">
        <v>5</v>
      </c>
      <c r="G11357" t="s">
        <v>527</v>
      </c>
      <c r="H11357" t="s">
        <v>94</v>
      </c>
      <c r="I11357" t="s">
        <v>104</v>
      </c>
      <c r="J11357" t="s">
        <v>528</v>
      </c>
      <c r="K11357" t="s">
        <v>137</v>
      </c>
      <c r="L11357" t="s">
        <v>98</v>
      </c>
      <c r="M11357" t="s">
        <v>529</v>
      </c>
      <c r="N11357" t="s">
        <v>84</v>
      </c>
      <c r="O11357" t="s">
        <v>1767</v>
      </c>
      <c r="P11357" t="s">
        <v>86</v>
      </c>
      <c r="Q11357" t="s">
        <v>87</v>
      </c>
      <c r="R11357" t="s">
        <v>107</v>
      </c>
      <c r="T11357" t="s">
        <v>89</v>
      </c>
      <c r="U11357" t="s">
        <v>90</v>
      </c>
      <c r="V11357">
        <v>2.1134200000000001</v>
      </c>
      <c r="W11357">
        <v>37.043569236350976</v>
      </c>
      <c r="X11357">
        <v>46.495240000000003</v>
      </c>
      <c r="Y11357">
        <v>14.793939999999999</v>
      </c>
      <c r="Z11357">
        <v>0</v>
      </c>
      <c r="AA11357">
        <v>0</v>
      </c>
      <c r="AB11357">
        <v>0</v>
      </c>
      <c r="AC11357">
        <v>0</v>
      </c>
      <c r="AP11357">
        <v>37.270471000000001</v>
      </c>
      <c r="AQ11357">
        <v>37.270471000000001</v>
      </c>
      <c r="AR11357">
        <v>37.270471000000001</v>
      </c>
      <c r="AS11357">
        <v>37.043569236350976</v>
      </c>
      <c r="AT11357">
        <v>17.527783988204416</v>
      </c>
      <c r="AU11357" t="s">
        <v>13082</v>
      </c>
      <c r="AV11357">
        <v>40</v>
      </c>
      <c r="AW11357">
        <v>0.43819459970511038</v>
      </c>
      <c r="AX11357">
        <v>1.8258108321046265E-2</v>
      </c>
    </row>
    <row r="11358" spans="1:50" hidden="1" x14ac:dyDescent="0.3">
      <c r="A11358" t="s">
        <v>13083</v>
      </c>
      <c r="B11358" t="s">
        <v>12915</v>
      </c>
      <c r="D11358">
        <v>399</v>
      </c>
      <c r="F11358">
        <v>5</v>
      </c>
      <c r="G11358" t="s">
        <v>538</v>
      </c>
      <c r="H11358" t="s">
        <v>78</v>
      </c>
      <c r="I11358" t="s">
        <v>79</v>
      </c>
      <c r="J11358" t="s">
        <v>111</v>
      </c>
      <c r="K11358" t="s">
        <v>121</v>
      </c>
      <c r="L11358" t="s">
        <v>82</v>
      </c>
      <c r="M11358" t="s">
        <v>113</v>
      </c>
      <c r="N11358" t="s">
        <v>84</v>
      </c>
      <c r="O11358" t="s">
        <v>1767</v>
      </c>
      <c r="P11358" t="s">
        <v>86</v>
      </c>
      <c r="Q11358" t="s">
        <v>87</v>
      </c>
      <c r="R11358" t="s">
        <v>215</v>
      </c>
      <c r="T11358" t="s">
        <v>89</v>
      </c>
      <c r="U11358" t="s">
        <v>90</v>
      </c>
      <c r="V11358">
        <v>3.1701299999999999</v>
      </c>
      <c r="W11358">
        <v>24.95067544337132</v>
      </c>
      <c r="X11358">
        <v>34.871429999999997</v>
      </c>
      <c r="Y11358">
        <v>3.1701299999999999</v>
      </c>
      <c r="Z11358">
        <v>11.095454999999999</v>
      </c>
      <c r="AA11358">
        <v>138.06438421764503</v>
      </c>
      <c r="AB11358">
        <v>27.357466728091559</v>
      </c>
      <c r="AC11358">
        <v>40.317607262988346</v>
      </c>
      <c r="AP11358">
        <v>25.103504999999998</v>
      </c>
      <c r="AQ11358">
        <v>25.103504999999998</v>
      </c>
      <c r="AR11358">
        <v>25.103504999999998</v>
      </c>
      <c r="AS11358">
        <v>24.95067544337132</v>
      </c>
      <c r="AT11358">
        <v>7.8705527670383617</v>
      </c>
      <c r="AU11358" t="s">
        <v>13084</v>
      </c>
      <c r="AV11358">
        <v>60</v>
      </c>
      <c r="AW11358">
        <v>0.13117587945063935</v>
      </c>
      <c r="AX11358">
        <v>5.4656616437766398E-3</v>
      </c>
    </row>
    <row r="11359" spans="1:50" hidden="1" x14ac:dyDescent="0.3">
      <c r="A11359" t="s">
        <v>13085</v>
      </c>
      <c r="B11359" t="s">
        <v>12915</v>
      </c>
      <c r="D11359">
        <v>400</v>
      </c>
      <c r="F11359">
        <v>5</v>
      </c>
      <c r="G11359" t="s">
        <v>541</v>
      </c>
      <c r="H11359" t="s">
        <v>78</v>
      </c>
      <c r="I11359" t="s">
        <v>79</v>
      </c>
      <c r="J11359" t="s">
        <v>111</v>
      </c>
      <c r="K11359" t="s">
        <v>121</v>
      </c>
      <c r="L11359" t="s">
        <v>82</v>
      </c>
      <c r="M11359" t="s">
        <v>129</v>
      </c>
      <c r="N11359" t="s">
        <v>84</v>
      </c>
      <c r="O11359" t="s">
        <v>1767</v>
      </c>
      <c r="P11359" t="s">
        <v>86</v>
      </c>
      <c r="Q11359" t="s">
        <v>87</v>
      </c>
      <c r="R11359" t="s">
        <v>155</v>
      </c>
      <c r="T11359" t="s">
        <v>89</v>
      </c>
      <c r="U11359" t="s">
        <v>90</v>
      </c>
      <c r="V11359">
        <v>3.1701299999999999</v>
      </c>
      <c r="W11359">
        <v>70.876940791613094</v>
      </c>
      <c r="X11359">
        <v>91.933769999999996</v>
      </c>
      <c r="Y11359">
        <v>31.701301000000001</v>
      </c>
      <c r="Z11359">
        <v>23.775976</v>
      </c>
      <c r="AA11359">
        <v>102.58595306953687</v>
      </c>
      <c r="AB11359">
        <v>175.17428658548974</v>
      </c>
      <c r="AC11359">
        <v>86.281194584322421</v>
      </c>
      <c r="AP11359">
        <v>71.311081000000001</v>
      </c>
      <c r="AQ11359">
        <v>71.311081000000001</v>
      </c>
      <c r="AR11359">
        <v>71.311081000000001</v>
      </c>
      <c r="AS11359">
        <v>70.876940791613094</v>
      </c>
      <c r="AT11359">
        <v>22.357739522231928</v>
      </c>
      <c r="AU11359" t="s">
        <v>13086</v>
      </c>
      <c r="AV11359">
        <v>60</v>
      </c>
      <c r="AW11359">
        <v>0.37262899203719879</v>
      </c>
      <c r="AX11359">
        <v>1.5526208001549949E-2</v>
      </c>
    </row>
    <row r="11360" spans="1:50" hidden="1" x14ac:dyDescent="0.3">
      <c r="A11360" t="s">
        <v>13087</v>
      </c>
      <c r="B11360" t="s">
        <v>12915</v>
      </c>
      <c r="D11360">
        <v>404</v>
      </c>
      <c r="F11360">
        <v>5</v>
      </c>
      <c r="G11360" t="s">
        <v>544</v>
      </c>
      <c r="H11360" t="s">
        <v>78</v>
      </c>
      <c r="I11360" t="s">
        <v>79</v>
      </c>
      <c r="J11360" t="s">
        <v>80</v>
      </c>
      <c r="K11360" t="s">
        <v>168</v>
      </c>
      <c r="L11360" t="s">
        <v>82</v>
      </c>
      <c r="M11360" t="s">
        <v>545</v>
      </c>
      <c r="N11360" t="s">
        <v>100</v>
      </c>
      <c r="O11360" t="s">
        <v>1767</v>
      </c>
      <c r="P11360" t="s">
        <v>86</v>
      </c>
      <c r="Q11360" t="s">
        <v>87</v>
      </c>
      <c r="R11360" t="s">
        <v>107</v>
      </c>
      <c r="T11360" t="s">
        <v>89</v>
      </c>
      <c r="U11360" t="s">
        <v>90</v>
      </c>
      <c r="V11360">
        <v>0.31701299999999999</v>
      </c>
      <c r="W11360">
        <v>0</v>
      </c>
      <c r="X11360">
        <v>1.5850649999999999</v>
      </c>
      <c r="Y11360">
        <v>0</v>
      </c>
      <c r="Z11360">
        <v>0</v>
      </c>
      <c r="AA11360">
        <v>0</v>
      </c>
      <c r="AB11360">
        <v>0</v>
      </c>
      <c r="AC11360">
        <v>0</v>
      </c>
      <c r="AP11360">
        <v>0</v>
      </c>
      <c r="AQ11360">
        <v>0</v>
      </c>
      <c r="AR11360">
        <v>0</v>
      </c>
      <c r="AS11360">
        <v>0</v>
      </c>
      <c r="AT11360">
        <v>0</v>
      </c>
      <c r="AU11360" t="s">
        <v>13088</v>
      </c>
      <c r="AV11360">
        <v>441</v>
      </c>
      <c r="AW11360">
        <v>0</v>
      </c>
      <c r="AX11360">
        <v>0</v>
      </c>
    </row>
    <row r="11361" spans="1:50" hidden="1" x14ac:dyDescent="0.3">
      <c r="A11361" t="s">
        <v>13089</v>
      </c>
      <c r="B11361" t="s">
        <v>12915</v>
      </c>
      <c r="D11361">
        <v>405</v>
      </c>
      <c r="F11361">
        <v>5</v>
      </c>
      <c r="G11361" t="s">
        <v>548</v>
      </c>
      <c r="H11361" t="s">
        <v>78</v>
      </c>
      <c r="I11361" t="s">
        <v>79</v>
      </c>
      <c r="J11361" t="s">
        <v>80</v>
      </c>
      <c r="K11361" t="s">
        <v>168</v>
      </c>
      <c r="L11361" t="s">
        <v>82</v>
      </c>
      <c r="M11361" t="s">
        <v>83</v>
      </c>
      <c r="N11361" t="s">
        <v>100</v>
      </c>
      <c r="O11361" t="s">
        <v>1767</v>
      </c>
      <c r="P11361" t="s">
        <v>86</v>
      </c>
      <c r="Q11361" t="s">
        <v>87</v>
      </c>
      <c r="R11361" t="s">
        <v>88</v>
      </c>
      <c r="T11361" t="s">
        <v>89</v>
      </c>
      <c r="U11361" t="s">
        <v>90</v>
      </c>
      <c r="V11361">
        <v>0.31701299999999999</v>
      </c>
      <c r="W11361">
        <v>33.044046000000002</v>
      </c>
      <c r="X11361">
        <v>22.507923000000002</v>
      </c>
      <c r="Y11361">
        <v>4.1211690000000001</v>
      </c>
      <c r="Z11361">
        <v>7.6083119999999997</v>
      </c>
      <c r="AA11361">
        <v>13.941636546127503</v>
      </c>
      <c r="AB11361">
        <v>27.192358206831663</v>
      </c>
      <c r="AC11361">
        <v>10.559717113596461</v>
      </c>
      <c r="AP11361">
        <v>33.044046000000002</v>
      </c>
      <c r="AQ11361">
        <v>33.044046000000002</v>
      </c>
      <c r="AR11361">
        <v>33.044046000000002</v>
      </c>
      <c r="AS11361">
        <v>33.044046000000002</v>
      </c>
      <c r="AT11361">
        <v>104.23561809768054</v>
      </c>
      <c r="AU11361" t="s">
        <v>13090</v>
      </c>
      <c r="AV11361">
        <v>441</v>
      </c>
      <c r="AW11361">
        <v>0.23636194579972913</v>
      </c>
      <c r="AX11361">
        <v>9.8484144083220478E-3</v>
      </c>
    </row>
    <row r="11362" spans="1:50" hidden="1" x14ac:dyDescent="0.3">
      <c r="A11362" t="s">
        <v>13091</v>
      </c>
      <c r="B11362" t="s">
        <v>12915</v>
      </c>
      <c r="D11362">
        <v>410</v>
      </c>
      <c r="F11362">
        <v>5</v>
      </c>
      <c r="G11362" t="s">
        <v>551</v>
      </c>
      <c r="H11362" t="s">
        <v>78</v>
      </c>
      <c r="I11362" t="s">
        <v>79</v>
      </c>
      <c r="J11362" t="s">
        <v>80</v>
      </c>
      <c r="K11362" t="s">
        <v>121</v>
      </c>
      <c r="L11362" t="s">
        <v>82</v>
      </c>
      <c r="M11362" t="s">
        <v>545</v>
      </c>
      <c r="N11362" t="s">
        <v>84</v>
      </c>
      <c r="O11362" t="s">
        <v>1767</v>
      </c>
      <c r="P11362" t="s">
        <v>86</v>
      </c>
      <c r="Q11362" t="s">
        <v>87</v>
      </c>
      <c r="R11362" t="s">
        <v>107</v>
      </c>
      <c r="T11362" t="s">
        <v>89</v>
      </c>
      <c r="U11362" t="s">
        <v>90</v>
      </c>
      <c r="V11362">
        <v>3.1701299999999999</v>
      </c>
      <c r="W11362">
        <v>0</v>
      </c>
      <c r="X11362">
        <v>47.551952999999997</v>
      </c>
      <c r="Y11362">
        <v>28.531171000000001</v>
      </c>
      <c r="Z11362">
        <v>50.193728</v>
      </c>
      <c r="AA11362">
        <v>0</v>
      </c>
      <c r="AB11362">
        <v>0</v>
      </c>
      <c r="AC11362">
        <v>0</v>
      </c>
      <c r="AP11362">
        <v>0</v>
      </c>
      <c r="AQ11362">
        <v>0</v>
      </c>
      <c r="AR11362">
        <v>0</v>
      </c>
      <c r="AS11362">
        <v>0</v>
      </c>
      <c r="AT11362">
        <v>0</v>
      </c>
      <c r="AU11362" t="s">
        <v>13092</v>
      </c>
      <c r="AV11362">
        <v>60</v>
      </c>
      <c r="AW11362">
        <v>0</v>
      </c>
      <c r="AX11362">
        <v>0</v>
      </c>
    </row>
    <row r="11363" spans="1:50" hidden="1" x14ac:dyDescent="0.3">
      <c r="A11363" t="s">
        <v>13093</v>
      </c>
      <c r="B11363" t="s">
        <v>12915</v>
      </c>
      <c r="D11363">
        <v>411</v>
      </c>
      <c r="F11363">
        <v>5</v>
      </c>
      <c r="G11363" t="s">
        <v>554</v>
      </c>
      <c r="H11363" t="s">
        <v>78</v>
      </c>
      <c r="I11363" t="s">
        <v>79</v>
      </c>
      <c r="J11363" t="s">
        <v>111</v>
      </c>
      <c r="K11363" t="s">
        <v>168</v>
      </c>
      <c r="L11363" t="s">
        <v>82</v>
      </c>
      <c r="M11363" t="s">
        <v>129</v>
      </c>
      <c r="N11363" t="s">
        <v>100</v>
      </c>
      <c r="O11363" t="s">
        <v>1767</v>
      </c>
      <c r="P11363" t="s">
        <v>86</v>
      </c>
      <c r="Q11363" t="s">
        <v>87</v>
      </c>
      <c r="R11363" t="s">
        <v>88</v>
      </c>
      <c r="T11363" t="s">
        <v>89</v>
      </c>
      <c r="U11363" t="s">
        <v>90</v>
      </c>
      <c r="V11363">
        <v>0.31701299999999999</v>
      </c>
      <c r="W11363">
        <v>22.783377999999999</v>
      </c>
      <c r="X11363">
        <v>11.465304</v>
      </c>
      <c r="Y11363">
        <v>6.657273</v>
      </c>
      <c r="Z11363">
        <v>11.095454999999999</v>
      </c>
      <c r="AA11363">
        <v>16.086146942320685</v>
      </c>
      <c r="AB11363">
        <v>11.377336313556624</v>
      </c>
      <c r="AC11363">
        <v>18.957424232608069</v>
      </c>
      <c r="AP11363">
        <v>22.783377999999999</v>
      </c>
      <c r="AQ11363">
        <v>22.783377999999999</v>
      </c>
      <c r="AR11363">
        <v>22.783377999999999</v>
      </c>
      <c r="AS11363">
        <v>22.783377999999999</v>
      </c>
      <c r="AT11363">
        <v>71.868907584231565</v>
      </c>
      <c r="AU11363" t="s">
        <v>13094</v>
      </c>
      <c r="AV11363">
        <v>441</v>
      </c>
      <c r="AW11363">
        <v>0.16296804440868837</v>
      </c>
      <c r="AX11363">
        <v>6.7903351836953486E-3</v>
      </c>
    </row>
    <row r="11364" spans="1:50" hidden="1" x14ac:dyDescent="0.3">
      <c r="A11364" t="s">
        <v>13095</v>
      </c>
      <c r="B11364" t="s">
        <v>12915</v>
      </c>
      <c r="D11364">
        <v>412</v>
      </c>
      <c r="F11364">
        <v>5</v>
      </c>
      <c r="G11364" t="s">
        <v>557</v>
      </c>
      <c r="H11364" t="s">
        <v>78</v>
      </c>
      <c r="I11364" t="s">
        <v>79</v>
      </c>
      <c r="J11364" t="s">
        <v>111</v>
      </c>
      <c r="K11364" t="s">
        <v>168</v>
      </c>
      <c r="L11364" t="s">
        <v>82</v>
      </c>
      <c r="M11364" t="s">
        <v>113</v>
      </c>
      <c r="N11364" t="s">
        <v>100</v>
      </c>
      <c r="O11364" t="s">
        <v>1767</v>
      </c>
      <c r="P11364" t="s">
        <v>86</v>
      </c>
      <c r="Q11364" t="s">
        <v>87</v>
      </c>
      <c r="R11364" t="s">
        <v>88</v>
      </c>
      <c r="T11364" t="s">
        <v>89</v>
      </c>
      <c r="U11364" t="s">
        <v>90</v>
      </c>
      <c r="V11364">
        <v>0.31701299999999999</v>
      </c>
      <c r="W11364">
        <v>4.6316670000000002</v>
      </c>
      <c r="X11364">
        <v>19.971819</v>
      </c>
      <c r="Y11364">
        <v>1.9020779999999999</v>
      </c>
      <c r="Z11364">
        <v>7.6083119999999997</v>
      </c>
      <c r="AA11364">
        <v>16.873739377267405</v>
      </c>
      <c r="AB11364">
        <v>11.66201040003158</v>
      </c>
      <c r="AC11364">
        <v>10.415234338241438</v>
      </c>
      <c r="AP11364">
        <v>4.6316670000000002</v>
      </c>
      <c r="AQ11364">
        <v>4.6316670000000002</v>
      </c>
      <c r="AR11364">
        <v>4.6316670000000002</v>
      </c>
      <c r="AS11364">
        <v>4.6316670000000002</v>
      </c>
      <c r="AT11364">
        <v>14.610337746401568</v>
      </c>
      <c r="AU11364" t="s">
        <v>13096</v>
      </c>
      <c r="AV11364">
        <v>441</v>
      </c>
      <c r="AW11364">
        <v>3.3130017565536435E-2</v>
      </c>
      <c r="AX11364">
        <v>1.380417398564018E-3</v>
      </c>
    </row>
    <row r="11365" spans="1:50" hidden="1" x14ac:dyDescent="0.3">
      <c r="A11365" t="s">
        <v>13097</v>
      </c>
      <c r="B11365" t="s">
        <v>12915</v>
      </c>
      <c r="D11365">
        <v>413</v>
      </c>
      <c r="F11365">
        <v>5</v>
      </c>
      <c r="G11365" t="s">
        <v>560</v>
      </c>
      <c r="H11365" t="s">
        <v>78</v>
      </c>
      <c r="I11365" t="s">
        <v>79</v>
      </c>
      <c r="J11365" t="s">
        <v>111</v>
      </c>
      <c r="K11365" t="s">
        <v>387</v>
      </c>
      <c r="L11365" t="s">
        <v>388</v>
      </c>
      <c r="M11365" t="s">
        <v>113</v>
      </c>
      <c r="N11365" t="s">
        <v>100</v>
      </c>
      <c r="O11365" t="s">
        <v>1767</v>
      </c>
      <c r="P11365" t="s">
        <v>86</v>
      </c>
      <c r="Q11365" t="s">
        <v>87</v>
      </c>
      <c r="R11365" t="s">
        <v>88</v>
      </c>
      <c r="T11365" t="s">
        <v>89</v>
      </c>
      <c r="U11365" t="s">
        <v>90</v>
      </c>
      <c r="V11365">
        <v>0.211342</v>
      </c>
      <c r="W11365">
        <v>0.91921667027027043</v>
      </c>
      <c r="X11365">
        <v>0.211342</v>
      </c>
      <c r="Y11365">
        <v>0.422684</v>
      </c>
      <c r="Z11365">
        <v>0</v>
      </c>
      <c r="AA11365">
        <v>2.8613506851854411</v>
      </c>
      <c r="AB11365">
        <v>0.91921667027027043</v>
      </c>
      <c r="AC11365">
        <v>4.9695245733352982</v>
      </c>
      <c r="AP11365">
        <v>3.882015</v>
      </c>
      <c r="AQ11365">
        <v>3.882015</v>
      </c>
      <c r="AR11365">
        <v>3.882015</v>
      </c>
      <c r="AS11365">
        <v>0.91921667027027043</v>
      </c>
      <c r="AT11365">
        <v>4.3494273276029869</v>
      </c>
      <c r="AU11365" t="s">
        <v>13098</v>
      </c>
      <c r="AV11365">
        <v>672</v>
      </c>
      <c r="AW11365">
        <v>6.4723620946473019E-3</v>
      </c>
      <c r="AX11365">
        <v>2.6968175394363758E-4</v>
      </c>
    </row>
    <row r="11366" spans="1:50" hidden="1" x14ac:dyDescent="0.3">
      <c r="A11366" t="s">
        <v>13099</v>
      </c>
      <c r="B11366" t="s">
        <v>12915</v>
      </c>
      <c r="D11366">
        <v>414</v>
      </c>
      <c r="F11366">
        <v>5</v>
      </c>
      <c r="G11366" t="s">
        <v>563</v>
      </c>
      <c r="H11366" t="s">
        <v>78</v>
      </c>
      <c r="I11366" t="s">
        <v>79</v>
      </c>
      <c r="J11366" t="s">
        <v>111</v>
      </c>
      <c r="K11366" t="s">
        <v>387</v>
      </c>
      <c r="L11366" t="s">
        <v>388</v>
      </c>
      <c r="M11366" t="s">
        <v>129</v>
      </c>
      <c r="N11366" t="s">
        <v>100</v>
      </c>
      <c r="O11366" t="s">
        <v>1767</v>
      </c>
      <c r="P11366" t="s">
        <v>86</v>
      </c>
      <c r="Q11366" t="s">
        <v>87</v>
      </c>
      <c r="R11366" t="s">
        <v>88</v>
      </c>
      <c r="T11366" t="s">
        <v>89</v>
      </c>
      <c r="U11366" t="s">
        <v>90</v>
      </c>
      <c r="V11366">
        <v>0.211342</v>
      </c>
      <c r="W11366">
        <v>4.8304235575680154</v>
      </c>
      <c r="X11366">
        <v>1.796408</v>
      </c>
      <c r="Y11366">
        <v>1.4793940000000001</v>
      </c>
      <c r="Z11366">
        <v>4.015498</v>
      </c>
      <c r="AA11366">
        <v>3.1728326241913081</v>
      </c>
      <c r="AB11366">
        <v>4.8304235575680154</v>
      </c>
      <c r="AC11366">
        <v>8.309186270858774</v>
      </c>
      <c r="AP11366">
        <v>4.4806609999999996</v>
      </c>
      <c r="AQ11366">
        <v>4.4806609999999996</v>
      </c>
      <c r="AR11366">
        <v>4.4806609999999996</v>
      </c>
      <c r="AS11366">
        <v>4.8304235575680154</v>
      </c>
      <c r="AT11366">
        <v>22.855956495008165</v>
      </c>
      <c r="AU11366" t="s">
        <v>13100</v>
      </c>
      <c r="AV11366">
        <v>672</v>
      </c>
      <c r="AW11366">
        <v>3.4011840022333581E-2</v>
      </c>
      <c r="AX11366">
        <v>1.4171600009305659E-3</v>
      </c>
    </row>
    <row r="11367" spans="1:50" hidden="1" x14ac:dyDescent="0.3">
      <c r="A11367" t="s">
        <v>13101</v>
      </c>
      <c r="B11367" t="s">
        <v>12915</v>
      </c>
      <c r="D11367">
        <v>425</v>
      </c>
      <c r="F11367">
        <v>5</v>
      </c>
      <c r="G11367" t="s">
        <v>581</v>
      </c>
      <c r="H11367" t="s">
        <v>78</v>
      </c>
      <c r="I11367" t="s">
        <v>79</v>
      </c>
      <c r="J11367" t="s">
        <v>80</v>
      </c>
      <c r="K11367" t="s">
        <v>168</v>
      </c>
      <c r="L11367" t="s">
        <v>82</v>
      </c>
      <c r="M11367" t="s">
        <v>582</v>
      </c>
      <c r="N11367" t="s">
        <v>100</v>
      </c>
      <c r="O11367" t="s">
        <v>1767</v>
      </c>
      <c r="P11367" t="s">
        <v>86</v>
      </c>
      <c r="Q11367" t="s">
        <v>87</v>
      </c>
      <c r="R11367" t="s">
        <v>107</v>
      </c>
      <c r="T11367" t="s">
        <v>89</v>
      </c>
      <c r="U11367" t="s">
        <v>90</v>
      </c>
      <c r="V11367">
        <v>0.31701299999999999</v>
      </c>
      <c r="W11367">
        <v>10.160651</v>
      </c>
      <c r="X11367">
        <v>3.4871430000000001</v>
      </c>
      <c r="Y11367">
        <v>0</v>
      </c>
      <c r="Z11367">
        <v>0</v>
      </c>
      <c r="AA11367">
        <v>0</v>
      </c>
      <c r="AB11367">
        <v>6.9212880000000006</v>
      </c>
      <c r="AC11367">
        <v>0</v>
      </c>
      <c r="AP11367">
        <v>10.160651</v>
      </c>
      <c r="AQ11367">
        <v>10.160651</v>
      </c>
      <c r="AR11367">
        <v>10.160651</v>
      </c>
      <c r="AS11367">
        <v>10.160651</v>
      </c>
      <c r="AT11367">
        <v>32.051212410847505</v>
      </c>
      <c r="AU11367" t="s">
        <v>13102</v>
      </c>
      <c r="AV11367">
        <v>441</v>
      </c>
      <c r="AW11367">
        <v>7.2678486192397973E-2</v>
      </c>
      <c r="AX11367">
        <v>3.0282702580165821E-3</v>
      </c>
    </row>
    <row r="11368" spans="1:50" hidden="1" x14ac:dyDescent="0.3">
      <c r="A11368" t="s">
        <v>13103</v>
      </c>
      <c r="B11368" t="s">
        <v>12915</v>
      </c>
      <c r="D11368">
        <v>426</v>
      </c>
      <c r="F11368">
        <v>5</v>
      </c>
      <c r="G11368" t="s">
        <v>585</v>
      </c>
      <c r="H11368" t="s">
        <v>78</v>
      </c>
      <c r="I11368" t="s">
        <v>79</v>
      </c>
      <c r="J11368" t="s">
        <v>80</v>
      </c>
      <c r="K11368" t="s">
        <v>81</v>
      </c>
      <c r="L11368" t="s">
        <v>82</v>
      </c>
      <c r="M11368" t="s">
        <v>582</v>
      </c>
      <c r="N11368" t="s">
        <v>84</v>
      </c>
      <c r="O11368" t="s">
        <v>1767</v>
      </c>
      <c r="P11368" t="s">
        <v>86</v>
      </c>
      <c r="Q11368" t="s">
        <v>87</v>
      </c>
      <c r="R11368" t="s">
        <v>107</v>
      </c>
      <c r="T11368" t="s">
        <v>89</v>
      </c>
      <c r="U11368" t="s">
        <v>90</v>
      </c>
      <c r="V11368">
        <v>2.1134200000000001</v>
      </c>
      <c r="W11368">
        <v>8.0228846867053143</v>
      </c>
      <c r="X11368">
        <v>10.5671</v>
      </c>
      <c r="Y11368">
        <v>0</v>
      </c>
      <c r="Z11368">
        <v>0</v>
      </c>
      <c r="AA11368">
        <v>20.274962859992577</v>
      </c>
      <c r="AB11368">
        <v>0.32715700853240764</v>
      </c>
      <c r="AC11368">
        <v>20.267368816116974</v>
      </c>
      <c r="AP11368">
        <v>8.0720270000000003</v>
      </c>
      <c r="AQ11368">
        <v>8.0720270000000003</v>
      </c>
      <c r="AR11368">
        <v>8.0720270000000003</v>
      </c>
      <c r="AS11368">
        <v>8.0228846867053143</v>
      </c>
      <c r="AT11368">
        <v>3.7961619965294706</v>
      </c>
      <c r="AU11368" t="s">
        <v>13104</v>
      </c>
      <c r="AV11368">
        <v>80</v>
      </c>
      <c r="AW11368">
        <v>4.7452024956618384E-2</v>
      </c>
      <c r="AX11368">
        <v>1.977167706525766E-3</v>
      </c>
    </row>
    <row r="11369" spans="1:50" hidden="1" x14ac:dyDescent="0.3">
      <c r="A11369" t="s">
        <v>13105</v>
      </c>
      <c r="B11369" t="s">
        <v>12915</v>
      </c>
      <c r="D11369">
        <v>427</v>
      </c>
      <c r="F11369">
        <v>5</v>
      </c>
      <c r="G11369" t="s">
        <v>588</v>
      </c>
      <c r="H11369" t="s">
        <v>78</v>
      </c>
      <c r="I11369" t="s">
        <v>79</v>
      </c>
      <c r="J11369" t="s">
        <v>80</v>
      </c>
      <c r="K11369" t="s">
        <v>121</v>
      </c>
      <c r="L11369" t="s">
        <v>82</v>
      </c>
      <c r="M11369" t="s">
        <v>582</v>
      </c>
      <c r="N11369" t="s">
        <v>84</v>
      </c>
      <c r="O11369" t="s">
        <v>1767</v>
      </c>
      <c r="P11369" t="s">
        <v>86</v>
      </c>
      <c r="Q11369" t="s">
        <v>87</v>
      </c>
      <c r="R11369" t="s">
        <v>107</v>
      </c>
      <c r="T11369" t="s">
        <v>89</v>
      </c>
      <c r="U11369" t="s">
        <v>90</v>
      </c>
      <c r="V11369">
        <v>3.1701299999999999</v>
      </c>
      <c r="W11369">
        <v>13.2958378298302</v>
      </c>
      <c r="X11369">
        <v>47.551952</v>
      </c>
      <c r="Y11369">
        <v>0</v>
      </c>
      <c r="Z11369">
        <v>0</v>
      </c>
      <c r="AA11369">
        <v>56.632115424758716</v>
      </c>
      <c r="AB11369">
        <v>5.8775776833011584</v>
      </c>
      <c r="AC11369">
        <v>48.677641145276127</v>
      </c>
      <c r="AP11369">
        <v>16.695536000000001</v>
      </c>
      <c r="AQ11369">
        <v>13.37727839063392</v>
      </c>
      <c r="AR11369">
        <v>13.37727839063392</v>
      </c>
      <c r="AS11369">
        <v>13.2958378298302</v>
      </c>
      <c r="AT11369">
        <v>4.1940986110444056</v>
      </c>
      <c r="AU11369" t="s">
        <v>13106</v>
      </c>
      <c r="AV11369">
        <v>60</v>
      </c>
      <c r="AW11369">
        <v>6.9901643517406756E-2</v>
      </c>
      <c r="AX11369">
        <v>2.9125684798919482E-3</v>
      </c>
    </row>
    <row r="11370" spans="1:50" hidden="1" x14ac:dyDescent="0.3">
      <c r="A11370" t="s">
        <v>13107</v>
      </c>
      <c r="B11370" t="s">
        <v>12915</v>
      </c>
      <c r="D11370">
        <v>501</v>
      </c>
      <c r="F11370">
        <v>5</v>
      </c>
      <c r="G11370" t="s">
        <v>599</v>
      </c>
      <c r="H11370" t="s">
        <v>94</v>
      </c>
      <c r="I11370" t="s">
        <v>104</v>
      </c>
      <c r="J11370" t="s">
        <v>210</v>
      </c>
      <c r="K11370" t="s">
        <v>97</v>
      </c>
      <c r="L11370" t="s">
        <v>98</v>
      </c>
      <c r="M11370" t="s">
        <v>513</v>
      </c>
      <c r="N11370" t="s">
        <v>100</v>
      </c>
      <c r="O11370" t="s">
        <v>1767</v>
      </c>
      <c r="P11370" t="s">
        <v>86</v>
      </c>
      <c r="Q11370" t="s">
        <v>87</v>
      </c>
      <c r="R11370" t="s">
        <v>88</v>
      </c>
      <c r="T11370" t="s">
        <v>89</v>
      </c>
      <c r="U11370" t="s">
        <v>90</v>
      </c>
      <c r="V11370">
        <v>0.80310000000000004</v>
      </c>
      <c r="W11370">
        <v>228.85298599999999</v>
      </c>
      <c r="X11370">
        <v>226.10610600000001</v>
      </c>
      <c r="Y11370">
        <v>197.930679</v>
      </c>
      <c r="Z11370">
        <v>202.515038</v>
      </c>
      <c r="AA11370">
        <v>332.86182904870611</v>
      </c>
      <c r="AB11370">
        <v>185.23524101891573</v>
      </c>
      <c r="AC11370">
        <v>401.4807333507971</v>
      </c>
      <c r="AP11370">
        <v>228.85298599999999</v>
      </c>
      <c r="AQ11370">
        <v>228.85298599999999</v>
      </c>
      <c r="AR11370">
        <v>228.85298599999999</v>
      </c>
      <c r="AS11370">
        <v>228.85298599999999</v>
      </c>
      <c r="AT11370">
        <v>284.96200473166476</v>
      </c>
      <c r="AU11370" t="s">
        <v>13108</v>
      </c>
      <c r="AV11370">
        <v>50</v>
      </c>
      <c r="AW11370">
        <v>5.6992400946332955</v>
      </c>
      <c r="AX11370">
        <v>0.2374683372763873</v>
      </c>
    </row>
    <row r="11371" spans="1:50" hidden="1" x14ac:dyDescent="0.3">
      <c r="A11371" t="s">
        <v>13109</v>
      </c>
      <c r="B11371" t="s">
        <v>12915</v>
      </c>
      <c r="D11371">
        <v>510</v>
      </c>
      <c r="F11371">
        <v>5</v>
      </c>
      <c r="G11371" t="s">
        <v>602</v>
      </c>
      <c r="H11371" t="s">
        <v>94</v>
      </c>
      <c r="I11371" t="s">
        <v>104</v>
      </c>
      <c r="J11371" t="s">
        <v>210</v>
      </c>
      <c r="K11371" t="s">
        <v>168</v>
      </c>
      <c r="L11371" t="s">
        <v>82</v>
      </c>
      <c r="M11371" t="s">
        <v>513</v>
      </c>
      <c r="N11371" t="s">
        <v>100</v>
      </c>
      <c r="O11371" t="s">
        <v>1767</v>
      </c>
      <c r="P11371" t="s">
        <v>86</v>
      </c>
      <c r="Q11371" t="s">
        <v>87</v>
      </c>
      <c r="R11371" t="s">
        <v>215</v>
      </c>
      <c r="T11371" t="s">
        <v>89</v>
      </c>
      <c r="U11371" t="s">
        <v>90</v>
      </c>
      <c r="V11371">
        <v>0.31701299999999999</v>
      </c>
      <c r="W11371">
        <v>34.509515999999998</v>
      </c>
      <c r="X11371">
        <v>25.044028000000001</v>
      </c>
      <c r="Y11371">
        <v>26.946104999999999</v>
      </c>
      <c r="Z11371">
        <v>12.046493999999999</v>
      </c>
      <c r="AA11371">
        <v>11.903756675910749</v>
      </c>
      <c r="AB11371">
        <v>15.556204011186324</v>
      </c>
      <c r="AC11371">
        <v>9.6734573767517631</v>
      </c>
      <c r="AP11371">
        <v>34.509515999999998</v>
      </c>
      <c r="AQ11371">
        <v>34.509515999999998</v>
      </c>
      <c r="AR11371">
        <v>34.509515999999998</v>
      </c>
      <c r="AS11371">
        <v>34.509515999999998</v>
      </c>
      <c r="AT11371">
        <v>108.8583622753641</v>
      </c>
      <c r="AU11371" t="s">
        <v>13110</v>
      </c>
      <c r="AV11371">
        <v>423</v>
      </c>
      <c r="AW11371">
        <v>0.25734837417343759</v>
      </c>
      <c r="AX11371">
        <v>1.0722848923893233E-2</v>
      </c>
    </row>
    <row r="11372" spans="1:50" hidden="1" x14ac:dyDescent="0.3">
      <c r="A11372" t="s">
        <v>13111</v>
      </c>
      <c r="B11372" t="s">
        <v>12915</v>
      </c>
      <c r="D11372">
        <v>517</v>
      </c>
      <c r="F11372">
        <v>5</v>
      </c>
      <c r="G11372" t="s">
        <v>608</v>
      </c>
      <c r="H11372" t="s">
        <v>94</v>
      </c>
      <c r="I11372" t="s">
        <v>104</v>
      </c>
      <c r="J11372" t="s">
        <v>210</v>
      </c>
      <c r="K11372" t="s">
        <v>125</v>
      </c>
      <c r="L11372" t="s">
        <v>82</v>
      </c>
      <c r="M11372" t="s">
        <v>513</v>
      </c>
      <c r="N11372" t="s">
        <v>100</v>
      </c>
      <c r="O11372" t="s">
        <v>1767</v>
      </c>
      <c r="P11372" t="s">
        <v>86</v>
      </c>
      <c r="Q11372" t="s">
        <v>87</v>
      </c>
      <c r="R11372" t="s">
        <v>215</v>
      </c>
      <c r="T11372" t="s">
        <v>89</v>
      </c>
      <c r="U11372" t="s">
        <v>90</v>
      </c>
      <c r="V11372">
        <v>0.52835500000000002</v>
      </c>
      <c r="W11372">
        <v>100.495367</v>
      </c>
      <c r="X11372">
        <v>94.311368999999999</v>
      </c>
      <c r="Y11372">
        <v>58.647404999999999</v>
      </c>
      <c r="Z11372">
        <v>38.569915000000002</v>
      </c>
      <c r="AA11372">
        <v>67.103465467753139</v>
      </c>
      <c r="AB11372">
        <v>86.373237352671211</v>
      </c>
      <c r="AC11372">
        <v>68.030253826973478</v>
      </c>
      <c r="AP11372">
        <v>100.495367</v>
      </c>
      <c r="AQ11372">
        <v>100.495367</v>
      </c>
      <c r="AR11372">
        <v>100.495367</v>
      </c>
      <c r="AS11372">
        <v>100.495367</v>
      </c>
      <c r="AT11372">
        <v>190.2042509297726</v>
      </c>
      <c r="AU11372" t="s">
        <v>13112</v>
      </c>
      <c r="AV11372">
        <v>270</v>
      </c>
      <c r="AW11372">
        <v>0.70446018862878745</v>
      </c>
      <c r="AX11372">
        <v>2.9352507859532809E-2</v>
      </c>
    </row>
    <row r="11373" spans="1:50" hidden="1" x14ac:dyDescent="0.3">
      <c r="A11373" t="s">
        <v>13113</v>
      </c>
      <c r="B11373" t="s">
        <v>12915</v>
      </c>
      <c r="D11373">
        <v>520</v>
      </c>
      <c r="F11373">
        <v>5</v>
      </c>
      <c r="G11373" t="s">
        <v>611</v>
      </c>
      <c r="H11373" t="s">
        <v>94</v>
      </c>
      <c r="I11373" t="s">
        <v>104</v>
      </c>
      <c r="J11373" t="s">
        <v>210</v>
      </c>
      <c r="K11373" t="s">
        <v>133</v>
      </c>
      <c r="L11373" t="s">
        <v>98</v>
      </c>
      <c r="M11373" t="s">
        <v>513</v>
      </c>
      <c r="N11373" t="s">
        <v>100</v>
      </c>
      <c r="O11373" t="s">
        <v>1767</v>
      </c>
      <c r="P11373" t="s">
        <v>86</v>
      </c>
      <c r="Q11373" t="s">
        <v>87</v>
      </c>
      <c r="R11373" t="s">
        <v>88</v>
      </c>
      <c r="T11373" t="s">
        <v>89</v>
      </c>
      <c r="U11373" t="s">
        <v>90</v>
      </c>
      <c r="V11373">
        <v>1.268052</v>
      </c>
      <c r="W11373">
        <v>289.11611399999998</v>
      </c>
      <c r="X11373">
        <v>385.69915300000002</v>
      </c>
      <c r="Y11373">
        <v>267.34763099999998</v>
      </c>
      <c r="Z11373">
        <v>476.89322600000003</v>
      </c>
      <c r="AA11373">
        <v>643.82892524630893</v>
      </c>
      <c r="AB11373">
        <v>450.65680666554289</v>
      </c>
      <c r="AC11373">
        <v>693.46089972619029</v>
      </c>
      <c r="AP11373">
        <v>289.11611399999998</v>
      </c>
      <c r="AQ11373">
        <v>289.11611399999998</v>
      </c>
      <c r="AR11373">
        <v>289.11611399999998</v>
      </c>
      <c r="AS11373">
        <v>289.11611399999998</v>
      </c>
      <c r="AT11373">
        <v>228.00020346168768</v>
      </c>
      <c r="AU11373" t="s">
        <v>13114</v>
      </c>
      <c r="AV11373">
        <v>40</v>
      </c>
      <c r="AW11373">
        <v>5.7000050865421921</v>
      </c>
      <c r="AX11373">
        <v>0.23750021193925799</v>
      </c>
    </row>
    <row r="11374" spans="1:50" hidden="1" x14ac:dyDescent="0.3">
      <c r="A11374" t="s">
        <v>13115</v>
      </c>
      <c r="B11374" t="s">
        <v>12915</v>
      </c>
      <c r="D11374">
        <v>522</v>
      </c>
      <c r="F11374">
        <v>5</v>
      </c>
      <c r="G11374" t="s">
        <v>1990</v>
      </c>
      <c r="H11374" t="s">
        <v>94</v>
      </c>
      <c r="I11374" t="s">
        <v>104</v>
      </c>
      <c r="J11374" t="s">
        <v>210</v>
      </c>
      <c r="K11374" t="s">
        <v>133</v>
      </c>
      <c r="L11374" t="s">
        <v>98</v>
      </c>
      <c r="M11374" t="s">
        <v>513</v>
      </c>
      <c r="N11374" t="s">
        <v>100</v>
      </c>
      <c r="O11374" t="s">
        <v>1767</v>
      </c>
      <c r="P11374" t="s">
        <v>86</v>
      </c>
      <c r="Q11374" t="s">
        <v>87</v>
      </c>
      <c r="R11374" t="s">
        <v>107</v>
      </c>
      <c r="T11374" t="s">
        <v>89</v>
      </c>
      <c r="U11374" t="s">
        <v>90</v>
      </c>
      <c r="V11374">
        <v>1.268052</v>
      </c>
      <c r="W11374">
        <v>199.33754500000001</v>
      </c>
      <c r="X11374">
        <v>167.38286400000001</v>
      </c>
      <c r="Y11374">
        <v>0</v>
      </c>
      <c r="Z11374">
        <v>0</v>
      </c>
      <c r="AA11374">
        <v>0</v>
      </c>
      <c r="AB11374">
        <v>0</v>
      </c>
      <c r="AC11374">
        <v>0</v>
      </c>
      <c r="AP11374">
        <v>199.33754500000001</v>
      </c>
      <c r="AQ11374">
        <v>199.33754500000001</v>
      </c>
      <c r="AR11374">
        <v>199.33754500000001</v>
      </c>
      <c r="AS11374">
        <v>199.33754500000001</v>
      </c>
      <c r="AT11374">
        <v>157.19981909259243</v>
      </c>
      <c r="AU11374" t="s">
        <v>13116</v>
      </c>
      <c r="AV11374">
        <v>40</v>
      </c>
      <c r="AW11374">
        <v>3.9299954773148107</v>
      </c>
      <c r="AX11374">
        <v>0.16374981155478377</v>
      </c>
    </row>
    <row r="11375" spans="1:50" hidden="1" x14ac:dyDescent="0.3">
      <c r="A11375" t="s">
        <v>13117</v>
      </c>
      <c r="B11375" t="s">
        <v>12915</v>
      </c>
      <c r="D11375">
        <v>528</v>
      </c>
      <c r="F11375">
        <v>5</v>
      </c>
      <c r="G11375" t="s">
        <v>617</v>
      </c>
      <c r="H11375" t="s">
        <v>94</v>
      </c>
      <c r="I11375" t="s">
        <v>104</v>
      </c>
      <c r="J11375" t="s">
        <v>210</v>
      </c>
      <c r="K11375" t="s">
        <v>137</v>
      </c>
      <c r="L11375" t="s">
        <v>98</v>
      </c>
      <c r="M11375" t="s">
        <v>513</v>
      </c>
      <c r="N11375" t="s">
        <v>84</v>
      </c>
      <c r="O11375" t="s">
        <v>1767</v>
      </c>
      <c r="P11375" t="s">
        <v>86</v>
      </c>
      <c r="Q11375" t="s">
        <v>87</v>
      </c>
      <c r="R11375" t="s">
        <v>107</v>
      </c>
      <c r="T11375" t="s">
        <v>89</v>
      </c>
      <c r="U11375" t="s">
        <v>90</v>
      </c>
      <c r="V11375">
        <v>2.1134200000000001</v>
      </c>
      <c r="W11375">
        <v>190.92976515122007</v>
      </c>
      <c r="X11375">
        <v>258.36559599999998</v>
      </c>
      <c r="Y11375">
        <v>155.16025500000001</v>
      </c>
      <c r="Z11375">
        <v>150.581176</v>
      </c>
      <c r="AA11375">
        <v>484.99660040456763</v>
      </c>
      <c r="AB11375">
        <v>260.29421477123418</v>
      </c>
      <c r="AC11375">
        <v>495.32788474965599</v>
      </c>
      <c r="AP11375">
        <v>192.09926100000001</v>
      </c>
      <c r="AQ11375">
        <v>192.09926100000001</v>
      </c>
      <c r="AR11375">
        <v>192.09926100000001</v>
      </c>
      <c r="AS11375">
        <v>190.92976515122007</v>
      </c>
      <c r="AT11375">
        <v>90.341609879351978</v>
      </c>
      <c r="AU11375" t="s">
        <v>13118</v>
      </c>
      <c r="AV11375">
        <v>40</v>
      </c>
      <c r="AW11375">
        <v>2.2585402469837996</v>
      </c>
      <c r="AX11375">
        <v>9.4105843624324989E-2</v>
      </c>
    </row>
    <row r="11376" spans="1:50" hidden="1" x14ac:dyDescent="0.3">
      <c r="A11376" t="s">
        <v>13119</v>
      </c>
      <c r="B11376" t="s">
        <v>12915</v>
      </c>
      <c r="D11376">
        <v>532</v>
      </c>
      <c r="F11376">
        <v>5</v>
      </c>
      <c r="G11376" t="s">
        <v>620</v>
      </c>
      <c r="H11376" t="s">
        <v>94</v>
      </c>
      <c r="I11376" t="s">
        <v>104</v>
      </c>
      <c r="J11376" t="s">
        <v>210</v>
      </c>
      <c r="K11376" t="s">
        <v>141</v>
      </c>
      <c r="L11376" t="s">
        <v>98</v>
      </c>
      <c r="M11376" t="s">
        <v>513</v>
      </c>
      <c r="N11376" t="s">
        <v>84</v>
      </c>
      <c r="O11376" t="s">
        <v>1767</v>
      </c>
      <c r="P11376" t="s">
        <v>86</v>
      </c>
      <c r="Q11376" t="s">
        <v>87</v>
      </c>
      <c r="R11376" t="s">
        <v>88</v>
      </c>
      <c r="T11376" t="s">
        <v>89</v>
      </c>
      <c r="U11376" t="s">
        <v>90</v>
      </c>
      <c r="V11376">
        <v>1.5850649999999999</v>
      </c>
      <c r="W11376">
        <v>283.86411541368199</v>
      </c>
      <c r="X11376">
        <v>390.71858800000001</v>
      </c>
      <c r="Y11376">
        <v>208.436128</v>
      </c>
      <c r="Z11376">
        <v>179.90493599999999</v>
      </c>
      <c r="AA11376">
        <v>472.16151771712197</v>
      </c>
      <c r="AB11376">
        <v>343.95055091146241</v>
      </c>
      <c r="AC11376">
        <v>602.24610250551154</v>
      </c>
      <c r="AP11376">
        <v>285.60285900000002</v>
      </c>
      <c r="AQ11376">
        <v>285.60285900000002</v>
      </c>
      <c r="AR11376">
        <v>285.60285900000002</v>
      </c>
      <c r="AS11376">
        <v>283.86411541368199</v>
      </c>
      <c r="AT11376">
        <v>179.08673487439441</v>
      </c>
      <c r="AU11376" t="s">
        <v>13120</v>
      </c>
      <c r="AV11376">
        <v>60</v>
      </c>
      <c r="AW11376">
        <v>2.9847789145732402</v>
      </c>
      <c r="AX11376">
        <v>0.12436578810721834</v>
      </c>
    </row>
    <row r="11377" spans="1:50" hidden="1" x14ac:dyDescent="0.3">
      <c r="A11377" t="s">
        <v>13121</v>
      </c>
      <c r="B11377" t="s">
        <v>12915</v>
      </c>
      <c r="D11377">
        <v>539</v>
      </c>
      <c r="F11377">
        <v>5</v>
      </c>
      <c r="G11377" t="s">
        <v>8306</v>
      </c>
      <c r="H11377" t="s">
        <v>94</v>
      </c>
      <c r="I11377" t="s">
        <v>104</v>
      </c>
      <c r="J11377" t="s">
        <v>210</v>
      </c>
      <c r="K11377" t="s">
        <v>81</v>
      </c>
      <c r="L11377" t="s">
        <v>145</v>
      </c>
      <c r="M11377" t="s">
        <v>513</v>
      </c>
      <c r="N11377" t="s">
        <v>84</v>
      </c>
      <c r="O11377" t="s">
        <v>1767</v>
      </c>
      <c r="P11377" t="s">
        <v>86</v>
      </c>
      <c r="Q11377" t="s">
        <v>87</v>
      </c>
      <c r="R11377" t="s">
        <v>215</v>
      </c>
      <c r="T11377" t="s">
        <v>89</v>
      </c>
      <c r="U11377" t="s">
        <v>90</v>
      </c>
      <c r="V11377">
        <v>2.8178939999999999</v>
      </c>
      <c r="W11377">
        <v>33.003216477024175</v>
      </c>
      <c r="X11377">
        <v>63.402611999999998</v>
      </c>
      <c r="Y11377">
        <v>15.146179</v>
      </c>
      <c r="Z11377">
        <v>25.713276</v>
      </c>
      <c r="AA11377">
        <v>64.332074149291529</v>
      </c>
      <c r="AB11377">
        <v>65.069423266626345</v>
      </c>
      <c r="AC11377">
        <v>70.486225765407056</v>
      </c>
      <c r="AP11377">
        <v>33.205370000000002</v>
      </c>
      <c r="AQ11377">
        <v>33.205370000000002</v>
      </c>
      <c r="AR11377">
        <v>33.205370000000002</v>
      </c>
      <c r="AS11377">
        <v>33.003216477024175</v>
      </c>
      <c r="AT11377">
        <v>11.71201488665797</v>
      </c>
      <c r="AU11377" t="s">
        <v>13122</v>
      </c>
      <c r="AV11377">
        <v>40</v>
      </c>
      <c r="AW11377">
        <v>0.29280037216644927</v>
      </c>
      <c r="AX11377">
        <v>1.2200015506935386E-2</v>
      </c>
    </row>
    <row r="11378" spans="1:50" hidden="1" x14ac:dyDescent="0.3">
      <c r="A11378" t="s">
        <v>13123</v>
      </c>
      <c r="B11378" t="s">
        <v>12915</v>
      </c>
      <c r="D11378">
        <v>540</v>
      </c>
      <c r="F11378">
        <v>5</v>
      </c>
      <c r="G11378" t="s">
        <v>626</v>
      </c>
      <c r="H11378" t="s">
        <v>94</v>
      </c>
      <c r="I11378" t="s">
        <v>104</v>
      </c>
      <c r="J11378" t="s">
        <v>210</v>
      </c>
      <c r="K11378" t="s">
        <v>81</v>
      </c>
      <c r="L11378" t="s">
        <v>82</v>
      </c>
      <c r="M11378" t="s">
        <v>513</v>
      </c>
      <c r="N11378" t="s">
        <v>84</v>
      </c>
      <c r="O11378" t="s">
        <v>1767</v>
      </c>
      <c r="P11378" t="s">
        <v>86</v>
      </c>
      <c r="Q11378" t="s">
        <v>87</v>
      </c>
      <c r="R11378" t="s">
        <v>88</v>
      </c>
      <c r="T11378" t="s">
        <v>89</v>
      </c>
      <c r="U11378" t="s">
        <v>90</v>
      </c>
      <c r="V11378">
        <v>2.1134200000000001</v>
      </c>
      <c r="W11378">
        <v>628.96762417328421</v>
      </c>
      <c r="X11378">
        <v>843.60684300000003</v>
      </c>
      <c r="Y11378">
        <v>608.66497800000002</v>
      </c>
      <c r="Z11378">
        <v>916.16761399999996</v>
      </c>
      <c r="AA11378">
        <v>705.17705077147912</v>
      </c>
      <c r="AB11378">
        <v>710.28546653516332</v>
      </c>
      <c r="AC11378">
        <v>575.69237004687102</v>
      </c>
      <c r="AP11378">
        <v>632.82021899999995</v>
      </c>
      <c r="AQ11378">
        <v>632.82021899999995</v>
      </c>
      <c r="AR11378">
        <v>632.82021899999995</v>
      </c>
      <c r="AS11378">
        <v>628.96762417328421</v>
      </c>
      <c r="AT11378">
        <v>297.60654492400192</v>
      </c>
      <c r="AU11378" t="s">
        <v>13124</v>
      </c>
      <c r="AV11378">
        <v>80</v>
      </c>
      <c r="AW11378">
        <v>3.720081811550024</v>
      </c>
      <c r="AX11378">
        <v>0.15500340881458433</v>
      </c>
    </row>
    <row r="11379" spans="1:50" hidden="1" x14ac:dyDescent="0.3">
      <c r="A11379" t="s">
        <v>13125</v>
      </c>
      <c r="B11379" t="s">
        <v>12915</v>
      </c>
      <c r="D11379">
        <v>542</v>
      </c>
      <c r="F11379">
        <v>5</v>
      </c>
      <c r="G11379" t="s">
        <v>629</v>
      </c>
      <c r="H11379" t="s">
        <v>94</v>
      </c>
      <c r="I11379" t="s">
        <v>104</v>
      </c>
      <c r="J11379" t="s">
        <v>210</v>
      </c>
      <c r="K11379" t="s">
        <v>81</v>
      </c>
      <c r="L11379" t="s">
        <v>145</v>
      </c>
      <c r="M11379" t="s">
        <v>513</v>
      </c>
      <c r="N11379" t="s">
        <v>84</v>
      </c>
      <c r="O11379" t="s">
        <v>1767</v>
      </c>
      <c r="P11379" t="s">
        <v>86</v>
      </c>
      <c r="Q11379" t="s">
        <v>87</v>
      </c>
      <c r="R11379" t="s">
        <v>107</v>
      </c>
      <c r="T11379" t="s">
        <v>89</v>
      </c>
      <c r="U11379" t="s">
        <v>90</v>
      </c>
      <c r="V11379">
        <v>2.1134200000000001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P11379">
        <v>0</v>
      </c>
      <c r="AQ11379">
        <v>0</v>
      </c>
      <c r="AR11379">
        <v>0</v>
      </c>
      <c r="AS11379">
        <v>0</v>
      </c>
      <c r="AT11379">
        <v>0</v>
      </c>
      <c r="AU11379" t="s">
        <v>13126</v>
      </c>
      <c r="AV11379">
        <v>60</v>
      </c>
      <c r="AW11379">
        <v>0</v>
      </c>
      <c r="AX11379">
        <v>0</v>
      </c>
    </row>
    <row r="11380" spans="1:50" hidden="1" x14ac:dyDescent="0.3">
      <c r="A11380" t="s">
        <v>13127</v>
      </c>
      <c r="B11380" t="s">
        <v>12915</v>
      </c>
      <c r="D11380">
        <v>544</v>
      </c>
      <c r="F11380">
        <v>5</v>
      </c>
      <c r="G11380" t="s">
        <v>632</v>
      </c>
      <c r="H11380" t="s">
        <v>94</v>
      </c>
      <c r="I11380" t="s">
        <v>104</v>
      </c>
      <c r="J11380" t="s">
        <v>210</v>
      </c>
      <c r="K11380" t="s">
        <v>200</v>
      </c>
      <c r="L11380" t="s">
        <v>82</v>
      </c>
      <c r="M11380" t="s">
        <v>513</v>
      </c>
      <c r="N11380" t="s">
        <v>84</v>
      </c>
      <c r="O11380" t="s">
        <v>1767</v>
      </c>
      <c r="P11380" t="s">
        <v>86</v>
      </c>
      <c r="Q11380" t="s">
        <v>87</v>
      </c>
      <c r="R11380" t="s">
        <v>215</v>
      </c>
      <c r="T11380" t="s">
        <v>89</v>
      </c>
      <c r="U11380" t="s">
        <v>90</v>
      </c>
      <c r="V11380">
        <v>2.641775</v>
      </c>
      <c r="W11380">
        <v>12.545257941648092</v>
      </c>
      <c r="X11380">
        <v>5.28355</v>
      </c>
      <c r="Y11380">
        <v>0</v>
      </c>
      <c r="Z11380">
        <v>5.2835520000000002</v>
      </c>
      <c r="AA11380">
        <v>11.31187514597339</v>
      </c>
      <c r="AB11380">
        <v>4.776006869311848</v>
      </c>
      <c r="AC11380">
        <v>25.591489163067383</v>
      </c>
      <c r="AP11380">
        <v>12.622101000000001</v>
      </c>
      <c r="AQ11380">
        <v>12.622101000000001</v>
      </c>
      <c r="AR11380">
        <v>12.622101000000001</v>
      </c>
      <c r="AS11380">
        <v>12.545257941648092</v>
      </c>
      <c r="AT11380">
        <v>4.7487987968877334</v>
      </c>
      <c r="AU11380" t="s">
        <v>13128</v>
      </c>
      <c r="AV11380">
        <v>60</v>
      </c>
      <c r="AW11380">
        <v>7.9146646614795563E-2</v>
      </c>
      <c r="AX11380">
        <v>3.2977769422831483E-3</v>
      </c>
    </row>
    <row r="11381" spans="1:50" hidden="1" x14ac:dyDescent="0.3">
      <c r="A11381" t="s">
        <v>13129</v>
      </c>
      <c r="B11381" t="s">
        <v>12915</v>
      </c>
      <c r="D11381">
        <v>546</v>
      </c>
      <c r="F11381">
        <v>5</v>
      </c>
      <c r="G11381" t="s">
        <v>635</v>
      </c>
      <c r="H11381" t="s">
        <v>94</v>
      </c>
      <c r="I11381" t="s">
        <v>104</v>
      </c>
      <c r="J11381" t="s">
        <v>210</v>
      </c>
      <c r="K11381" t="s">
        <v>121</v>
      </c>
      <c r="L11381" t="s">
        <v>82</v>
      </c>
      <c r="M11381" t="s">
        <v>513</v>
      </c>
      <c r="N11381" t="s">
        <v>84</v>
      </c>
      <c r="O11381" t="s">
        <v>1767</v>
      </c>
      <c r="P11381" t="s">
        <v>86</v>
      </c>
      <c r="Q11381" t="s">
        <v>87</v>
      </c>
      <c r="R11381" t="s">
        <v>88</v>
      </c>
      <c r="T11381" t="s">
        <v>89</v>
      </c>
      <c r="U11381" t="s">
        <v>90</v>
      </c>
      <c r="V11381">
        <v>3.1701299999999999</v>
      </c>
      <c r="W11381">
        <v>323.60683253142588</v>
      </c>
      <c r="X11381">
        <v>443.81823000000003</v>
      </c>
      <c r="Y11381">
        <v>419.51389799999998</v>
      </c>
      <c r="Z11381">
        <v>218.738981</v>
      </c>
      <c r="AA11381">
        <v>470.32084361088494</v>
      </c>
      <c r="AB11381">
        <v>377.86635645302817</v>
      </c>
      <c r="AC11381">
        <v>466.62416795151626</v>
      </c>
      <c r="AP11381">
        <v>346.00745499999999</v>
      </c>
      <c r="AQ11381">
        <v>325.58901088367276</v>
      </c>
      <c r="AR11381">
        <v>325.58901088367276</v>
      </c>
      <c r="AS11381">
        <v>323.60683253142588</v>
      </c>
      <c r="AT11381">
        <v>102.07998805456744</v>
      </c>
      <c r="AU11381" t="s">
        <v>13130</v>
      </c>
      <c r="AV11381">
        <v>60</v>
      </c>
      <c r="AW11381">
        <v>1.7013331342427906</v>
      </c>
      <c r="AX11381">
        <v>7.088888059344961E-2</v>
      </c>
    </row>
    <row r="11382" spans="1:50" hidden="1" x14ac:dyDescent="0.3">
      <c r="A11382" t="s">
        <v>13131</v>
      </c>
      <c r="B11382" t="s">
        <v>12915</v>
      </c>
      <c r="D11382">
        <v>563</v>
      </c>
      <c r="F11382">
        <v>5</v>
      </c>
      <c r="G11382" t="s">
        <v>9280</v>
      </c>
      <c r="H11382" t="s">
        <v>94</v>
      </c>
      <c r="I11382" t="s">
        <v>104</v>
      </c>
      <c r="J11382" t="s">
        <v>210</v>
      </c>
      <c r="K11382" t="s">
        <v>81</v>
      </c>
      <c r="L11382" t="s">
        <v>145</v>
      </c>
      <c r="M11382" t="s">
        <v>513</v>
      </c>
      <c r="N11382" t="s">
        <v>84</v>
      </c>
      <c r="O11382" t="s">
        <v>1767</v>
      </c>
      <c r="P11382" t="s">
        <v>86</v>
      </c>
      <c r="Q11382" t="s">
        <v>87</v>
      </c>
      <c r="R11382" t="s">
        <v>107</v>
      </c>
      <c r="T11382" t="s">
        <v>89</v>
      </c>
      <c r="U11382" t="s">
        <v>90</v>
      </c>
      <c r="V11382">
        <v>2.8178929999999998</v>
      </c>
      <c r="W11382">
        <v>19.459839282605479</v>
      </c>
      <c r="X11382">
        <v>16.907364000000001</v>
      </c>
      <c r="Y11382">
        <v>23.952096999999998</v>
      </c>
      <c r="Z11382">
        <v>38.041567999999998</v>
      </c>
      <c r="AA11382">
        <v>0</v>
      </c>
      <c r="AB11382">
        <v>0</v>
      </c>
      <c r="AC11382">
        <v>0</v>
      </c>
      <c r="AP11382">
        <v>19.579035999999999</v>
      </c>
      <c r="AQ11382">
        <v>19.579035999999999</v>
      </c>
      <c r="AR11382">
        <v>19.579035999999999</v>
      </c>
      <c r="AS11382">
        <v>19.459839282605479</v>
      </c>
      <c r="AT11382">
        <v>6.9058119959152036</v>
      </c>
      <c r="AU11382" t="s">
        <v>13132</v>
      </c>
      <c r="AV11382">
        <v>40</v>
      </c>
      <c r="AW11382">
        <v>0.17264529989788008</v>
      </c>
      <c r="AX11382">
        <v>7.1935541624116696E-3</v>
      </c>
    </row>
    <row r="11383" spans="1:50" hidden="1" x14ac:dyDescent="0.3">
      <c r="A11383" t="s">
        <v>13133</v>
      </c>
      <c r="B11383" t="s">
        <v>12915</v>
      </c>
      <c r="D11383">
        <v>601</v>
      </c>
      <c r="F11383">
        <v>5</v>
      </c>
      <c r="G11383" t="s">
        <v>2005</v>
      </c>
      <c r="H11383" t="s">
        <v>94</v>
      </c>
      <c r="I11383" t="s">
        <v>104</v>
      </c>
      <c r="J11383" t="s">
        <v>210</v>
      </c>
      <c r="K11383" t="s">
        <v>97</v>
      </c>
      <c r="L11383" t="s">
        <v>98</v>
      </c>
      <c r="M11383" t="s">
        <v>648</v>
      </c>
      <c r="N11383" t="s">
        <v>100</v>
      </c>
      <c r="O11383" t="s">
        <v>1767</v>
      </c>
      <c r="P11383" t="s">
        <v>86</v>
      </c>
      <c r="Q11383" t="s">
        <v>87</v>
      </c>
      <c r="R11383" t="s">
        <v>155</v>
      </c>
      <c r="T11383" t="s">
        <v>89</v>
      </c>
      <c r="U11383" t="s">
        <v>90</v>
      </c>
      <c r="V11383">
        <v>0.80310000000000004</v>
      </c>
      <c r="W11383">
        <v>109.07835799999999</v>
      </c>
      <c r="X11383">
        <v>158.00991400000001</v>
      </c>
      <c r="Y11383">
        <v>107.247304</v>
      </c>
      <c r="Z11383">
        <v>68.731969000000007</v>
      </c>
      <c r="AA11383">
        <v>265.10781856600568</v>
      </c>
      <c r="AB11383">
        <v>126.48787725844862</v>
      </c>
      <c r="AC11383">
        <v>273.37845141382803</v>
      </c>
      <c r="AP11383">
        <v>109.07835799999999</v>
      </c>
      <c r="AQ11383">
        <v>109.07835799999999</v>
      </c>
      <c r="AR11383">
        <v>109.07835799999999</v>
      </c>
      <c r="AS11383">
        <v>109.07835799999999</v>
      </c>
      <c r="AT11383">
        <v>135.82163865023034</v>
      </c>
      <c r="AU11383" t="s">
        <v>13134</v>
      </c>
      <c r="AV11383">
        <v>50</v>
      </c>
      <c r="AW11383">
        <v>2.7164327730046067</v>
      </c>
      <c r="AX11383">
        <v>0.11318469887519195</v>
      </c>
    </row>
    <row r="11384" spans="1:50" hidden="1" x14ac:dyDescent="0.3">
      <c r="A11384" t="s">
        <v>13135</v>
      </c>
      <c r="B11384" t="s">
        <v>12915</v>
      </c>
      <c r="D11384">
        <v>617</v>
      </c>
      <c r="F11384">
        <v>5</v>
      </c>
      <c r="G11384" t="s">
        <v>647</v>
      </c>
      <c r="H11384" t="s">
        <v>94</v>
      </c>
      <c r="I11384" t="s">
        <v>104</v>
      </c>
      <c r="J11384" t="s">
        <v>210</v>
      </c>
      <c r="K11384" t="s">
        <v>125</v>
      </c>
      <c r="L11384" t="s">
        <v>82</v>
      </c>
      <c r="M11384" t="s">
        <v>648</v>
      </c>
      <c r="N11384" t="s">
        <v>100</v>
      </c>
      <c r="O11384" t="s">
        <v>1767</v>
      </c>
      <c r="P11384" t="s">
        <v>86</v>
      </c>
      <c r="Q11384" t="s">
        <v>87</v>
      </c>
      <c r="R11384" t="s">
        <v>107</v>
      </c>
      <c r="T11384" t="s">
        <v>89</v>
      </c>
      <c r="U11384" t="s">
        <v>90</v>
      </c>
      <c r="V11384">
        <v>0.52835500000000002</v>
      </c>
      <c r="W11384">
        <v>0.18110899999999999</v>
      </c>
      <c r="X11384">
        <v>2.1134200000000001</v>
      </c>
      <c r="Y11384">
        <v>5.28355</v>
      </c>
      <c r="Z11384">
        <v>5.28355</v>
      </c>
      <c r="AA11384">
        <v>1.0893393598981225</v>
      </c>
      <c r="AB11384">
        <v>3.3129390696226699</v>
      </c>
      <c r="AC11384">
        <v>10.343376702240928</v>
      </c>
      <c r="AP11384">
        <v>0.18110899999999999</v>
      </c>
      <c r="AQ11384">
        <v>0.18110899999999999</v>
      </c>
      <c r="AR11384">
        <v>0.18110899999999999</v>
      </c>
      <c r="AS11384">
        <v>0.18110899999999999</v>
      </c>
      <c r="AT11384">
        <v>0.34277900275383028</v>
      </c>
      <c r="AU11384" t="s">
        <v>13136</v>
      </c>
      <c r="AV11384">
        <v>270</v>
      </c>
      <c r="AW11384">
        <v>1.2695518620512232E-3</v>
      </c>
      <c r="AX11384">
        <v>5.2897994252134303E-5</v>
      </c>
    </row>
    <row r="11385" spans="1:50" hidden="1" x14ac:dyDescent="0.3">
      <c r="A11385" t="s">
        <v>13137</v>
      </c>
      <c r="B11385" t="s">
        <v>12915</v>
      </c>
      <c r="D11385">
        <v>640</v>
      </c>
      <c r="F11385">
        <v>5</v>
      </c>
      <c r="G11385" t="s">
        <v>660</v>
      </c>
      <c r="H11385" t="s">
        <v>94</v>
      </c>
      <c r="I11385" t="s">
        <v>104</v>
      </c>
      <c r="J11385" t="s">
        <v>210</v>
      </c>
      <c r="K11385" t="s">
        <v>81</v>
      </c>
      <c r="L11385" t="s">
        <v>82</v>
      </c>
      <c r="M11385" t="s">
        <v>648</v>
      </c>
      <c r="N11385" t="s">
        <v>84</v>
      </c>
      <c r="O11385" t="s">
        <v>1767</v>
      </c>
      <c r="P11385" t="s">
        <v>86</v>
      </c>
      <c r="Q11385" t="s">
        <v>87</v>
      </c>
      <c r="R11385" t="s">
        <v>107</v>
      </c>
      <c r="T11385" t="s">
        <v>89</v>
      </c>
      <c r="U11385" t="s">
        <v>90</v>
      </c>
      <c r="V11385">
        <v>2.1134200000000001</v>
      </c>
      <c r="W11385">
        <v>283.48795251200642</v>
      </c>
      <c r="X11385">
        <v>328.63681800000001</v>
      </c>
      <c r="Y11385">
        <v>191.264509</v>
      </c>
      <c r="Z11385">
        <v>231.41949299999999</v>
      </c>
      <c r="AA11385">
        <v>329.7491290975932</v>
      </c>
      <c r="AB11385">
        <v>105.4214840132605</v>
      </c>
      <c r="AC11385">
        <v>285.16499925700384</v>
      </c>
      <c r="AP11385">
        <v>285.22439200000002</v>
      </c>
      <c r="AQ11385">
        <v>285.22439200000002</v>
      </c>
      <c r="AR11385">
        <v>285.22439200000002</v>
      </c>
      <c r="AS11385">
        <v>283.48795251200642</v>
      </c>
      <c r="AT11385">
        <v>134.13706339109424</v>
      </c>
      <c r="AU11385" t="s">
        <v>13138</v>
      </c>
      <c r="AV11385">
        <v>80</v>
      </c>
      <c r="AW11385">
        <v>1.6767132923886781</v>
      </c>
      <c r="AX11385">
        <v>6.9863053849528248E-2</v>
      </c>
    </row>
    <row r="11386" spans="1:50" hidden="1" x14ac:dyDescent="0.3">
      <c r="A11386" t="s">
        <v>13139</v>
      </c>
      <c r="B11386" t="s">
        <v>12915</v>
      </c>
      <c r="D11386">
        <v>646</v>
      </c>
      <c r="F11386">
        <v>5</v>
      </c>
      <c r="G11386" t="s">
        <v>2012</v>
      </c>
      <c r="H11386" t="s">
        <v>94</v>
      </c>
      <c r="I11386" t="s">
        <v>104</v>
      </c>
      <c r="J11386" t="s">
        <v>210</v>
      </c>
      <c r="K11386" t="s">
        <v>121</v>
      </c>
      <c r="L11386" t="s">
        <v>82</v>
      </c>
      <c r="M11386" t="s">
        <v>648</v>
      </c>
      <c r="N11386" t="s">
        <v>84</v>
      </c>
      <c r="O11386" t="s">
        <v>1767</v>
      </c>
      <c r="P11386" t="s">
        <v>86</v>
      </c>
      <c r="Q11386" t="s">
        <v>87</v>
      </c>
      <c r="R11386" t="s">
        <v>215</v>
      </c>
      <c r="T11386" t="s">
        <v>89</v>
      </c>
      <c r="U11386" t="s">
        <v>90</v>
      </c>
      <c r="V11386">
        <v>3.1701299999999999</v>
      </c>
      <c r="W11386">
        <v>58.839526598157633</v>
      </c>
      <c r="X11386">
        <v>151.63789800000001</v>
      </c>
      <c r="Y11386">
        <v>87.178578999999999</v>
      </c>
      <c r="Z11386">
        <v>30.644590000000001</v>
      </c>
      <c r="AA11386">
        <v>203.04741741842383</v>
      </c>
      <c r="AB11386">
        <v>100.37595209481252</v>
      </c>
      <c r="AC11386">
        <v>215.94227025569123</v>
      </c>
      <c r="AP11386">
        <v>62.912500000000001</v>
      </c>
      <c r="AQ11386">
        <v>59.199934426901478</v>
      </c>
      <c r="AR11386">
        <v>59.199934426901478</v>
      </c>
      <c r="AS11386">
        <v>58.839526598157633</v>
      </c>
      <c r="AT11386">
        <v>18.560603697058998</v>
      </c>
      <c r="AU11386" t="s">
        <v>13140</v>
      </c>
      <c r="AV11386">
        <v>60</v>
      </c>
      <c r="AW11386">
        <v>0.30934339495098329</v>
      </c>
      <c r="AX11386">
        <v>1.2889308122957637E-2</v>
      </c>
    </row>
    <row r="11387" spans="1:50" hidden="1" x14ac:dyDescent="0.3">
      <c r="A11387" t="s">
        <v>13141</v>
      </c>
      <c r="B11387" t="s">
        <v>12915</v>
      </c>
      <c r="D11387">
        <v>701</v>
      </c>
      <c r="F11387">
        <v>5</v>
      </c>
      <c r="G11387" t="s">
        <v>666</v>
      </c>
      <c r="H11387" t="s">
        <v>94</v>
      </c>
      <c r="I11387" t="s">
        <v>104</v>
      </c>
      <c r="J11387" t="s">
        <v>528</v>
      </c>
      <c r="K11387" t="s">
        <v>97</v>
      </c>
      <c r="L11387" t="s">
        <v>98</v>
      </c>
      <c r="M11387" t="s">
        <v>529</v>
      </c>
      <c r="N11387" t="s">
        <v>100</v>
      </c>
      <c r="O11387" t="s">
        <v>1767</v>
      </c>
      <c r="P11387" t="s">
        <v>86</v>
      </c>
      <c r="Q11387" t="s">
        <v>87</v>
      </c>
      <c r="R11387" t="s">
        <v>107</v>
      </c>
      <c r="T11387" t="s">
        <v>89</v>
      </c>
      <c r="U11387" t="s">
        <v>90</v>
      </c>
      <c r="V11387">
        <v>0.80310000000000004</v>
      </c>
      <c r="W11387">
        <v>0</v>
      </c>
      <c r="X11387">
        <v>0</v>
      </c>
      <c r="Y11387">
        <v>0</v>
      </c>
      <c r="Z11387">
        <v>68.966211000000001</v>
      </c>
      <c r="AA11387">
        <v>0</v>
      </c>
      <c r="AB11387">
        <v>0</v>
      </c>
      <c r="AC11387">
        <v>0</v>
      </c>
      <c r="AP11387">
        <v>0</v>
      </c>
      <c r="AQ11387">
        <v>0</v>
      </c>
      <c r="AR11387">
        <v>0</v>
      </c>
      <c r="AS11387">
        <v>0</v>
      </c>
      <c r="AT11387">
        <v>0</v>
      </c>
      <c r="AU11387" t="s">
        <v>13142</v>
      </c>
      <c r="AV11387">
        <v>50</v>
      </c>
      <c r="AW11387">
        <v>0</v>
      </c>
      <c r="AX11387">
        <v>0</v>
      </c>
    </row>
    <row r="11388" spans="1:50" hidden="1" x14ac:dyDescent="0.3">
      <c r="A11388" t="s">
        <v>13143</v>
      </c>
      <c r="B11388" t="s">
        <v>12915</v>
      </c>
      <c r="D11388">
        <v>703</v>
      </c>
      <c r="F11388">
        <v>5</v>
      </c>
      <c r="G11388" t="s">
        <v>2017</v>
      </c>
      <c r="H11388" t="s">
        <v>94</v>
      </c>
      <c r="I11388" t="s">
        <v>104</v>
      </c>
      <c r="J11388" t="s">
        <v>528</v>
      </c>
      <c r="K11388" t="s">
        <v>97</v>
      </c>
      <c r="L11388" t="s">
        <v>98</v>
      </c>
      <c r="M11388" t="s">
        <v>529</v>
      </c>
      <c r="N11388" t="s">
        <v>100</v>
      </c>
      <c r="O11388" t="s">
        <v>1767</v>
      </c>
      <c r="P11388" t="s">
        <v>86</v>
      </c>
      <c r="Q11388" t="s">
        <v>87</v>
      </c>
      <c r="R11388" t="s">
        <v>215</v>
      </c>
      <c r="T11388" t="s">
        <v>89</v>
      </c>
      <c r="U11388" t="s">
        <v>90</v>
      </c>
      <c r="V11388">
        <v>0.80310000000000004</v>
      </c>
      <c r="W11388">
        <v>87.728486000000004</v>
      </c>
      <c r="X11388">
        <v>89.445256999999998</v>
      </c>
      <c r="Y11388">
        <v>0</v>
      </c>
      <c r="Z11388">
        <v>0</v>
      </c>
      <c r="AA11388">
        <v>297.1757026128742</v>
      </c>
      <c r="AB11388">
        <v>121.96321266508481</v>
      </c>
      <c r="AC11388">
        <v>152.38712114914753</v>
      </c>
      <c r="AP11388">
        <v>87.728486000000004</v>
      </c>
      <c r="AQ11388">
        <v>87.728486000000004</v>
      </c>
      <c r="AR11388">
        <v>87.728486000000004</v>
      </c>
      <c r="AS11388">
        <v>87.728486000000004</v>
      </c>
      <c r="AT11388">
        <v>109.2373129124642</v>
      </c>
      <c r="AU11388" t="s">
        <v>13144</v>
      </c>
      <c r="AV11388">
        <v>50</v>
      </c>
      <c r="AW11388">
        <v>2.1847462582492843</v>
      </c>
      <c r="AX11388">
        <v>9.1031094093720177E-2</v>
      </c>
    </row>
    <row r="11389" spans="1:50" hidden="1" x14ac:dyDescent="0.3">
      <c r="A11389" t="s">
        <v>13145</v>
      </c>
      <c r="B11389" t="s">
        <v>12915</v>
      </c>
      <c r="D11389">
        <v>710</v>
      </c>
      <c r="F11389">
        <v>5</v>
      </c>
      <c r="G11389" t="s">
        <v>672</v>
      </c>
      <c r="H11389" t="s">
        <v>94</v>
      </c>
      <c r="I11389" t="s">
        <v>104</v>
      </c>
      <c r="J11389" t="s">
        <v>528</v>
      </c>
      <c r="K11389" t="s">
        <v>168</v>
      </c>
      <c r="L11389" t="s">
        <v>82</v>
      </c>
      <c r="M11389" t="s">
        <v>529</v>
      </c>
      <c r="N11389" t="s">
        <v>100</v>
      </c>
      <c r="O11389" t="s">
        <v>1767</v>
      </c>
      <c r="P11389" t="s">
        <v>86</v>
      </c>
      <c r="Q11389" t="s">
        <v>87</v>
      </c>
      <c r="R11389" t="s">
        <v>215</v>
      </c>
      <c r="T11389" t="s">
        <v>89</v>
      </c>
      <c r="U11389" t="s">
        <v>90</v>
      </c>
      <c r="V11389">
        <v>0.31701299999999999</v>
      </c>
      <c r="W11389">
        <v>57.502495000000003</v>
      </c>
      <c r="X11389">
        <v>38.041561000000002</v>
      </c>
      <c r="Y11389">
        <v>21.239871000000001</v>
      </c>
      <c r="Z11389">
        <v>6.0232469999999996</v>
      </c>
      <c r="AA11389">
        <v>7.1973452146409773</v>
      </c>
      <c r="AB11389">
        <v>21.559976575705782</v>
      </c>
      <c r="AC11389">
        <v>7.5507156104429045</v>
      </c>
      <c r="AP11389">
        <v>57.502495000000003</v>
      </c>
      <c r="AQ11389">
        <v>57.502495000000003</v>
      </c>
      <c r="AR11389">
        <v>57.502495000000003</v>
      </c>
      <c r="AS11389">
        <v>57.502495000000003</v>
      </c>
      <c r="AT11389">
        <v>181.38844463791708</v>
      </c>
      <c r="AU11389" t="s">
        <v>13146</v>
      </c>
      <c r="AV11389">
        <v>423</v>
      </c>
      <c r="AW11389">
        <v>0.42881428992415382</v>
      </c>
      <c r="AX11389">
        <v>1.7867262080173075E-2</v>
      </c>
    </row>
    <row r="11390" spans="1:50" hidden="1" x14ac:dyDescent="0.3">
      <c r="A11390" t="s">
        <v>13147</v>
      </c>
      <c r="B11390" t="s">
        <v>12915</v>
      </c>
      <c r="D11390">
        <v>717</v>
      </c>
      <c r="F11390">
        <v>5</v>
      </c>
      <c r="G11390" t="s">
        <v>675</v>
      </c>
      <c r="H11390" t="s">
        <v>94</v>
      </c>
      <c r="I11390" t="s">
        <v>104</v>
      </c>
      <c r="J11390" t="s">
        <v>528</v>
      </c>
      <c r="K11390" t="s">
        <v>125</v>
      </c>
      <c r="L11390" t="s">
        <v>82</v>
      </c>
      <c r="M11390" t="s">
        <v>529</v>
      </c>
      <c r="N11390" t="s">
        <v>100</v>
      </c>
      <c r="O11390" t="s">
        <v>1767</v>
      </c>
      <c r="P11390" t="s">
        <v>86</v>
      </c>
      <c r="Q11390" t="s">
        <v>87</v>
      </c>
      <c r="R11390" t="s">
        <v>215</v>
      </c>
      <c r="T11390" t="s">
        <v>89</v>
      </c>
      <c r="U11390" t="s">
        <v>90</v>
      </c>
      <c r="V11390">
        <v>0.52835500000000002</v>
      </c>
      <c r="W11390">
        <v>87.661204999999995</v>
      </c>
      <c r="X11390">
        <v>53.363855000000001</v>
      </c>
      <c r="Y11390">
        <v>54.948920999999999</v>
      </c>
      <c r="Z11390">
        <v>29.587879999999998</v>
      </c>
      <c r="AA11390">
        <v>21.200725071574031</v>
      </c>
      <c r="AB11390">
        <v>60.433420885315705</v>
      </c>
      <c r="AC11390">
        <v>15.726901230078635</v>
      </c>
      <c r="AP11390">
        <v>87.661204999999995</v>
      </c>
      <c r="AQ11390">
        <v>87.661204999999995</v>
      </c>
      <c r="AR11390">
        <v>87.661204999999995</v>
      </c>
      <c r="AS11390">
        <v>87.661204999999995</v>
      </c>
      <c r="AT11390">
        <v>165.91345780772397</v>
      </c>
      <c r="AU11390" t="s">
        <v>13148</v>
      </c>
      <c r="AV11390">
        <v>270</v>
      </c>
      <c r="AW11390">
        <v>0.61449428817675544</v>
      </c>
      <c r="AX11390">
        <v>2.5603928674031478E-2</v>
      </c>
    </row>
    <row r="11391" spans="1:50" hidden="1" x14ac:dyDescent="0.3">
      <c r="A11391" t="s">
        <v>13149</v>
      </c>
      <c r="B11391" t="s">
        <v>12915</v>
      </c>
      <c r="D11391">
        <v>720</v>
      </c>
      <c r="F11391">
        <v>5</v>
      </c>
      <c r="G11391" t="s">
        <v>678</v>
      </c>
      <c r="H11391" t="s">
        <v>94</v>
      </c>
      <c r="I11391" t="s">
        <v>104</v>
      </c>
      <c r="J11391" t="s">
        <v>528</v>
      </c>
      <c r="K11391" t="s">
        <v>133</v>
      </c>
      <c r="L11391" t="s">
        <v>98</v>
      </c>
      <c r="M11391" t="s">
        <v>529</v>
      </c>
      <c r="N11391" t="s">
        <v>100</v>
      </c>
      <c r="O11391" t="s">
        <v>1767</v>
      </c>
      <c r="P11391" t="s">
        <v>86</v>
      </c>
      <c r="Q11391" t="s">
        <v>87</v>
      </c>
      <c r="R11391" t="s">
        <v>88</v>
      </c>
      <c r="T11391" t="s">
        <v>89</v>
      </c>
      <c r="U11391" t="s">
        <v>90</v>
      </c>
      <c r="V11391">
        <v>1.268052</v>
      </c>
      <c r="W11391">
        <v>244.11612199999999</v>
      </c>
      <c r="X11391">
        <v>271.68014099999999</v>
      </c>
      <c r="Y11391">
        <v>63.719613000000003</v>
      </c>
      <c r="Z11391">
        <v>359.59841599999999</v>
      </c>
      <c r="AA11391">
        <v>383.21041964002495</v>
      </c>
      <c r="AB11391">
        <v>348.87623490405815</v>
      </c>
      <c r="AC11391">
        <v>402.28456722468832</v>
      </c>
      <c r="AP11391">
        <v>244.11612199999999</v>
      </c>
      <c r="AQ11391">
        <v>244.11612199999999</v>
      </c>
      <c r="AR11391">
        <v>244.11612199999999</v>
      </c>
      <c r="AS11391">
        <v>244.11612199999999</v>
      </c>
      <c r="AT11391">
        <v>192.51270610353518</v>
      </c>
      <c r="AU11391" t="s">
        <v>13150</v>
      </c>
      <c r="AV11391">
        <v>40</v>
      </c>
      <c r="AW11391">
        <v>4.8128176525883797</v>
      </c>
      <c r="AX11391">
        <v>0.20053406885784916</v>
      </c>
    </row>
    <row r="11392" spans="1:50" hidden="1" x14ac:dyDescent="0.3">
      <c r="A11392" t="s">
        <v>13151</v>
      </c>
      <c r="B11392" t="s">
        <v>12915</v>
      </c>
      <c r="D11392">
        <v>722</v>
      </c>
      <c r="F11392">
        <v>5</v>
      </c>
      <c r="G11392" t="s">
        <v>2026</v>
      </c>
      <c r="H11392" t="s">
        <v>94</v>
      </c>
      <c r="I11392" t="s">
        <v>104</v>
      </c>
      <c r="J11392" t="s">
        <v>528</v>
      </c>
      <c r="K11392" t="s">
        <v>133</v>
      </c>
      <c r="L11392" t="s">
        <v>98</v>
      </c>
      <c r="M11392" t="s">
        <v>529</v>
      </c>
      <c r="N11392" t="s">
        <v>100</v>
      </c>
      <c r="O11392" t="s">
        <v>1767</v>
      </c>
      <c r="P11392" t="s">
        <v>86</v>
      </c>
      <c r="Q11392" t="s">
        <v>87</v>
      </c>
      <c r="R11392" t="s">
        <v>107</v>
      </c>
      <c r="T11392" t="s">
        <v>89</v>
      </c>
      <c r="U11392" t="s">
        <v>90</v>
      </c>
      <c r="V11392">
        <v>1.268052</v>
      </c>
      <c r="W11392">
        <v>190.28890100000001</v>
      </c>
      <c r="X11392">
        <v>175.625202</v>
      </c>
      <c r="Y11392">
        <v>0</v>
      </c>
      <c r="Z11392">
        <v>0</v>
      </c>
      <c r="AA11392">
        <v>0</v>
      </c>
      <c r="AB11392">
        <v>0</v>
      </c>
      <c r="AC11392">
        <v>0</v>
      </c>
      <c r="AP11392">
        <v>190.28890100000001</v>
      </c>
      <c r="AQ11392">
        <v>190.28890100000001</v>
      </c>
      <c r="AR11392">
        <v>190.28890100000001</v>
      </c>
      <c r="AS11392">
        <v>190.28890100000001</v>
      </c>
      <c r="AT11392">
        <v>150.06395715633113</v>
      </c>
      <c r="AU11392" t="s">
        <v>13152</v>
      </c>
      <c r="AV11392">
        <v>40</v>
      </c>
      <c r="AW11392">
        <v>3.7515989289082783</v>
      </c>
      <c r="AX11392">
        <v>0.15631662203784494</v>
      </c>
    </row>
    <row r="11393" spans="1:50" hidden="1" x14ac:dyDescent="0.3">
      <c r="A11393" t="s">
        <v>13153</v>
      </c>
      <c r="B11393" t="s">
        <v>12915</v>
      </c>
      <c r="D11393">
        <v>728</v>
      </c>
      <c r="F11393">
        <v>5</v>
      </c>
      <c r="G11393" t="s">
        <v>684</v>
      </c>
      <c r="H11393" t="s">
        <v>94</v>
      </c>
      <c r="I11393" t="s">
        <v>104</v>
      </c>
      <c r="J11393" t="s">
        <v>528</v>
      </c>
      <c r="K11393" t="s">
        <v>137</v>
      </c>
      <c r="L11393" t="s">
        <v>98</v>
      </c>
      <c r="M11393" t="s">
        <v>529</v>
      </c>
      <c r="N11393" t="s">
        <v>84</v>
      </c>
      <c r="O11393" t="s">
        <v>1767</v>
      </c>
      <c r="P11393" t="s">
        <v>86</v>
      </c>
      <c r="Q11393" t="s">
        <v>87</v>
      </c>
      <c r="R11393" t="s">
        <v>107</v>
      </c>
      <c r="T11393" t="s">
        <v>89</v>
      </c>
      <c r="U11393" t="s">
        <v>90</v>
      </c>
      <c r="V11393">
        <v>2.1134200000000001</v>
      </c>
      <c r="W11393">
        <v>217.0182015048822</v>
      </c>
      <c r="X11393">
        <v>260.479015</v>
      </c>
      <c r="Y11393">
        <v>152.34235899999999</v>
      </c>
      <c r="Z11393">
        <v>110.954553</v>
      </c>
      <c r="AA11393">
        <v>340.55231046243711</v>
      </c>
      <c r="AB11393">
        <v>255.09389969666813</v>
      </c>
      <c r="AC11393">
        <v>324.00968221160787</v>
      </c>
      <c r="AP11393">
        <v>218.34749600000001</v>
      </c>
      <c r="AQ11393">
        <v>218.34749600000001</v>
      </c>
      <c r="AR11393">
        <v>218.34749600000001</v>
      </c>
      <c r="AS11393">
        <v>217.0182015048822</v>
      </c>
      <c r="AT11393">
        <v>102.68578962292501</v>
      </c>
      <c r="AU11393" t="s">
        <v>13154</v>
      </c>
      <c r="AV11393">
        <v>40</v>
      </c>
      <c r="AW11393">
        <v>2.5671447405731254</v>
      </c>
      <c r="AX11393">
        <v>0.10696436419054689</v>
      </c>
    </row>
    <row r="11394" spans="1:50" hidden="1" x14ac:dyDescent="0.3">
      <c r="A11394" t="s">
        <v>13155</v>
      </c>
      <c r="B11394" t="s">
        <v>12915</v>
      </c>
      <c r="D11394">
        <v>72</v>
      </c>
      <c r="F11394">
        <v>5</v>
      </c>
      <c r="G11394" t="s">
        <v>687</v>
      </c>
      <c r="H11394" t="s">
        <v>251</v>
      </c>
      <c r="I11394" t="s">
        <v>252</v>
      </c>
      <c r="J11394" t="s">
        <v>253</v>
      </c>
      <c r="K11394" t="s">
        <v>133</v>
      </c>
      <c r="L11394" t="s">
        <v>82</v>
      </c>
      <c r="M11394" t="s">
        <v>254</v>
      </c>
      <c r="N11394" t="s">
        <v>100</v>
      </c>
      <c r="O11394" t="s">
        <v>1767</v>
      </c>
      <c r="P11394" t="s">
        <v>86</v>
      </c>
      <c r="Q11394" t="s">
        <v>87</v>
      </c>
      <c r="R11394" t="s">
        <v>88</v>
      </c>
      <c r="T11394" t="s">
        <v>89</v>
      </c>
      <c r="U11394" t="s">
        <v>90</v>
      </c>
      <c r="V11394">
        <v>0.63402599999999998</v>
      </c>
      <c r="W11394">
        <v>174.93766299999999</v>
      </c>
      <c r="X11394">
        <v>207.53785500000001</v>
      </c>
      <c r="Y11394">
        <v>89.397666999999998</v>
      </c>
      <c r="Z11394">
        <v>127.43923100000001</v>
      </c>
      <c r="AA11394">
        <v>167.18507708068844</v>
      </c>
      <c r="AB11394">
        <v>157.47145358701957</v>
      </c>
      <c r="AC11394">
        <v>114.18684120961503</v>
      </c>
      <c r="AP11394">
        <v>174.93766299999999</v>
      </c>
      <c r="AQ11394">
        <v>174.93766299999999</v>
      </c>
      <c r="AR11394">
        <v>174.93766299999999</v>
      </c>
      <c r="AS11394">
        <v>174.93766299999999</v>
      </c>
      <c r="AT11394">
        <v>275.91559809850065</v>
      </c>
      <c r="AU11394" t="s">
        <v>13156</v>
      </c>
      <c r="AV11394">
        <v>270</v>
      </c>
      <c r="AW11394">
        <v>1.0219096225870394</v>
      </c>
      <c r="AX11394">
        <v>4.2579567607793307E-2</v>
      </c>
    </row>
    <row r="11395" spans="1:50" hidden="1" x14ac:dyDescent="0.3">
      <c r="A11395" t="s">
        <v>13157</v>
      </c>
      <c r="B11395" t="s">
        <v>12915</v>
      </c>
      <c r="D11395">
        <v>732</v>
      </c>
      <c r="F11395">
        <v>5</v>
      </c>
      <c r="G11395" t="s">
        <v>690</v>
      </c>
      <c r="H11395" t="s">
        <v>94</v>
      </c>
      <c r="I11395" t="s">
        <v>104</v>
      </c>
      <c r="J11395" t="s">
        <v>528</v>
      </c>
      <c r="K11395" t="s">
        <v>141</v>
      </c>
      <c r="L11395" t="s">
        <v>98</v>
      </c>
      <c r="M11395" t="s">
        <v>529</v>
      </c>
      <c r="N11395" t="s">
        <v>84</v>
      </c>
      <c r="O11395" t="s">
        <v>1767</v>
      </c>
      <c r="P11395" t="s">
        <v>86</v>
      </c>
      <c r="Q11395" t="s">
        <v>87</v>
      </c>
      <c r="R11395" t="s">
        <v>215</v>
      </c>
      <c r="T11395" t="s">
        <v>89</v>
      </c>
      <c r="U11395" t="s">
        <v>90</v>
      </c>
      <c r="V11395">
        <v>1.5850649999999999</v>
      </c>
      <c r="W11395">
        <v>278.74385338728536</v>
      </c>
      <c r="X11395">
        <v>269.98945200000003</v>
      </c>
      <c r="Y11395">
        <v>133.40968899999999</v>
      </c>
      <c r="Z11395">
        <v>88.235318000000007</v>
      </c>
      <c r="AA11395">
        <v>471.17204205503111</v>
      </c>
      <c r="AB11395">
        <v>217.31654980298242</v>
      </c>
      <c r="AC11395">
        <v>383.69984747577593</v>
      </c>
      <c r="AP11395">
        <v>280.451234</v>
      </c>
      <c r="AQ11395">
        <v>280.451234</v>
      </c>
      <c r="AR11395">
        <v>280.451234</v>
      </c>
      <c r="AS11395">
        <v>278.74385338728536</v>
      </c>
      <c r="AT11395">
        <v>175.85641811994168</v>
      </c>
      <c r="AU11395" t="s">
        <v>13158</v>
      </c>
      <c r="AV11395">
        <v>60</v>
      </c>
      <c r="AW11395">
        <v>2.9309403019990281</v>
      </c>
      <c r="AX11395">
        <v>0.12212251258329283</v>
      </c>
    </row>
    <row r="11396" spans="1:50" hidden="1" x14ac:dyDescent="0.3">
      <c r="A11396" t="s">
        <v>13159</v>
      </c>
      <c r="B11396" t="s">
        <v>12915</v>
      </c>
      <c r="D11396">
        <v>739</v>
      </c>
      <c r="F11396">
        <v>5</v>
      </c>
      <c r="G11396" t="s">
        <v>8329</v>
      </c>
      <c r="H11396" t="s">
        <v>94</v>
      </c>
      <c r="I11396" t="s">
        <v>104</v>
      </c>
      <c r="J11396" t="s">
        <v>528</v>
      </c>
      <c r="K11396" t="s">
        <v>81</v>
      </c>
      <c r="L11396" t="s">
        <v>145</v>
      </c>
      <c r="M11396" t="s">
        <v>529</v>
      </c>
      <c r="N11396" t="s">
        <v>84</v>
      </c>
      <c r="O11396" t="s">
        <v>1767</v>
      </c>
      <c r="P11396" t="s">
        <v>86</v>
      </c>
      <c r="Q11396" t="s">
        <v>87</v>
      </c>
      <c r="R11396" t="s">
        <v>107</v>
      </c>
      <c r="T11396" t="s">
        <v>89</v>
      </c>
      <c r="U11396" t="s">
        <v>90</v>
      </c>
      <c r="V11396">
        <v>2.8178939999999999</v>
      </c>
      <c r="W11396">
        <v>59.588596915330299</v>
      </c>
      <c r="X11396">
        <v>40.859462000000001</v>
      </c>
      <c r="Y11396">
        <v>16.555125</v>
      </c>
      <c r="Z11396">
        <v>10.567098</v>
      </c>
      <c r="AA11396">
        <v>40.106199491195412</v>
      </c>
      <c r="AB11396">
        <v>68.09494050386877</v>
      </c>
      <c r="AC11396">
        <v>42.686626830361497</v>
      </c>
      <c r="AP11396">
        <v>59.953592999999998</v>
      </c>
      <c r="AQ11396">
        <v>59.953592999999998</v>
      </c>
      <c r="AR11396">
        <v>59.953592999999998</v>
      </c>
      <c r="AS11396">
        <v>59.588596915330299</v>
      </c>
      <c r="AT11396">
        <v>21.146500512556649</v>
      </c>
      <c r="AU11396" t="s">
        <v>13160</v>
      </c>
      <c r="AV11396">
        <v>40</v>
      </c>
      <c r="AW11396">
        <v>0.52866251281391619</v>
      </c>
      <c r="AX11396">
        <v>2.202760470057984E-2</v>
      </c>
    </row>
    <row r="11397" spans="1:50" hidden="1" x14ac:dyDescent="0.3">
      <c r="A11397" t="s">
        <v>13161</v>
      </c>
      <c r="B11397" t="s">
        <v>12915</v>
      </c>
      <c r="D11397">
        <v>740</v>
      </c>
      <c r="F11397">
        <v>5</v>
      </c>
      <c r="G11397" t="s">
        <v>696</v>
      </c>
      <c r="H11397" t="s">
        <v>94</v>
      </c>
      <c r="I11397" t="s">
        <v>104</v>
      </c>
      <c r="J11397" t="s">
        <v>528</v>
      </c>
      <c r="K11397" t="s">
        <v>81</v>
      </c>
      <c r="L11397" t="s">
        <v>82</v>
      </c>
      <c r="M11397" t="s">
        <v>529</v>
      </c>
      <c r="N11397" t="s">
        <v>84</v>
      </c>
      <c r="O11397" t="s">
        <v>1767</v>
      </c>
      <c r="P11397" t="s">
        <v>86</v>
      </c>
      <c r="Q11397" t="s">
        <v>87</v>
      </c>
      <c r="R11397" t="s">
        <v>88</v>
      </c>
      <c r="T11397" t="s">
        <v>89</v>
      </c>
      <c r="U11397" t="s">
        <v>90</v>
      </c>
      <c r="V11397">
        <v>2.1134200000000001</v>
      </c>
      <c r="W11397">
        <v>636.0016051594979</v>
      </c>
      <c r="X11397">
        <v>724.90308300000004</v>
      </c>
      <c r="Y11397">
        <v>381.12008100000003</v>
      </c>
      <c r="Z11397">
        <v>797.81609500000002</v>
      </c>
      <c r="AA11397">
        <v>411.27879459964794</v>
      </c>
      <c r="AB11397">
        <v>634.90270840494111</v>
      </c>
      <c r="AC11397">
        <v>414.11155830928988</v>
      </c>
      <c r="AP11397">
        <v>639.89728500000001</v>
      </c>
      <c r="AQ11397">
        <v>639.89728500000001</v>
      </c>
      <c r="AR11397">
        <v>639.89728500000001</v>
      </c>
      <c r="AS11397">
        <v>636.0016051594979</v>
      </c>
      <c r="AT11397">
        <v>300.93479060456411</v>
      </c>
      <c r="AU11397" t="s">
        <v>13162</v>
      </c>
      <c r="AV11397">
        <v>80</v>
      </c>
      <c r="AW11397">
        <v>3.7616848825570512</v>
      </c>
      <c r="AX11397">
        <v>0.1567368701065438</v>
      </c>
    </row>
    <row r="11398" spans="1:50" hidden="1" x14ac:dyDescent="0.3">
      <c r="A11398" t="s">
        <v>13163</v>
      </c>
      <c r="B11398" t="s">
        <v>12915</v>
      </c>
      <c r="D11398">
        <v>744</v>
      </c>
      <c r="F11398">
        <v>5</v>
      </c>
      <c r="G11398" t="s">
        <v>699</v>
      </c>
      <c r="H11398" t="s">
        <v>94</v>
      </c>
      <c r="I11398" t="s">
        <v>104</v>
      </c>
      <c r="J11398" t="s">
        <v>528</v>
      </c>
      <c r="K11398" t="s">
        <v>200</v>
      </c>
      <c r="L11398" t="s">
        <v>82</v>
      </c>
      <c r="M11398" t="s">
        <v>529</v>
      </c>
      <c r="N11398" t="s">
        <v>84</v>
      </c>
      <c r="O11398" t="s">
        <v>1767</v>
      </c>
      <c r="P11398" t="s">
        <v>86</v>
      </c>
      <c r="Q11398" t="s">
        <v>87</v>
      </c>
      <c r="R11398" t="s">
        <v>215</v>
      </c>
      <c r="T11398" t="s">
        <v>89</v>
      </c>
      <c r="U11398" t="s">
        <v>90</v>
      </c>
      <c r="V11398">
        <v>2.641775</v>
      </c>
      <c r="W11398">
        <v>6.3227892258537066</v>
      </c>
      <c r="X11398">
        <v>0</v>
      </c>
      <c r="Y11398">
        <v>0</v>
      </c>
      <c r="Z11398">
        <v>0</v>
      </c>
      <c r="AA11398">
        <v>1.3493824837733344</v>
      </c>
      <c r="AB11398">
        <v>0</v>
      </c>
      <c r="AC11398">
        <v>3.0561790187793494</v>
      </c>
      <c r="AP11398">
        <v>6.3615180000000002</v>
      </c>
      <c r="AQ11398">
        <v>6.3615180000000002</v>
      </c>
      <c r="AR11398">
        <v>6.3615180000000002</v>
      </c>
      <c r="AS11398">
        <v>6.3227892258537066</v>
      </c>
      <c r="AT11398">
        <v>2.3933867289431183</v>
      </c>
      <c r="AU11398" t="s">
        <v>13164</v>
      </c>
      <c r="AV11398">
        <v>60</v>
      </c>
      <c r="AW11398">
        <v>3.9889778815718639E-2</v>
      </c>
      <c r="AX11398">
        <v>1.66207411732161E-3</v>
      </c>
    </row>
    <row r="11399" spans="1:50" hidden="1" x14ac:dyDescent="0.3">
      <c r="A11399" t="s">
        <v>13165</v>
      </c>
      <c r="B11399" t="s">
        <v>12915</v>
      </c>
      <c r="D11399">
        <v>760</v>
      </c>
      <c r="F11399">
        <v>5</v>
      </c>
      <c r="G11399" t="s">
        <v>702</v>
      </c>
      <c r="H11399" t="s">
        <v>94</v>
      </c>
      <c r="I11399" t="s">
        <v>104</v>
      </c>
      <c r="J11399" t="s">
        <v>528</v>
      </c>
      <c r="K11399" t="s">
        <v>81</v>
      </c>
      <c r="L11399" t="s">
        <v>145</v>
      </c>
      <c r="M11399" t="s">
        <v>529</v>
      </c>
      <c r="N11399" t="s">
        <v>84</v>
      </c>
      <c r="O11399" t="s">
        <v>1767</v>
      </c>
      <c r="P11399" t="s">
        <v>86</v>
      </c>
      <c r="Q11399" t="s">
        <v>87</v>
      </c>
      <c r="R11399" t="s">
        <v>107</v>
      </c>
      <c r="T11399" t="s">
        <v>89</v>
      </c>
      <c r="U11399" t="s">
        <v>90</v>
      </c>
      <c r="V11399">
        <v>2.1134200000000001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P11399">
        <v>0</v>
      </c>
      <c r="AQ11399">
        <v>0</v>
      </c>
      <c r="AR11399">
        <v>0</v>
      </c>
      <c r="AS11399">
        <v>0</v>
      </c>
      <c r="AT11399">
        <v>0</v>
      </c>
      <c r="AU11399" t="s">
        <v>13166</v>
      </c>
      <c r="AV11399">
        <v>60</v>
      </c>
      <c r="AW11399">
        <v>0</v>
      </c>
      <c r="AX11399">
        <v>0</v>
      </c>
    </row>
    <row r="11400" spans="1:50" hidden="1" x14ac:dyDescent="0.3">
      <c r="A11400" t="s">
        <v>13167</v>
      </c>
      <c r="B11400" t="s">
        <v>12915</v>
      </c>
      <c r="D11400">
        <v>761</v>
      </c>
      <c r="F11400">
        <v>5</v>
      </c>
      <c r="G11400" t="s">
        <v>9317</v>
      </c>
      <c r="H11400" t="s">
        <v>94</v>
      </c>
      <c r="I11400" t="s">
        <v>104</v>
      </c>
      <c r="J11400" t="s">
        <v>528</v>
      </c>
      <c r="K11400" t="s">
        <v>81</v>
      </c>
      <c r="L11400" t="s">
        <v>145</v>
      </c>
      <c r="M11400" t="s">
        <v>529</v>
      </c>
      <c r="N11400" t="s">
        <v>84</v>
      </c>
      <c r="O11400" t="s">
        <v>1767</v>
      </c>
      <c r="P11400" t="s">
        <v>86</v>
      </c>
      <c r="Q11400" t="s">
        <v>87</v>
      </c>
      <c r="R11400" t="s">
        <v>107</v>
      </c>
      <c r="T11400" t="s">
        <v>89</v>
      </c>
      <c r="U11400" t="s">
        <v>90</v>
      </c>
      <c r="V11400">
        <v>2.8178939999999999</v>
      </c>
      <c r="W11400">
        <v>59.265495000924062</v>
      </c>
      <c r="X11400">
        <v>33.814726999999998</v>
      </c>
      <c r="Y11400">
        <v>35.223672000000001</v>
      </c>
      <c r="Z11400">
        <v>29.587886999999998</v>
      </c>
      <c r="AA11400">
        <v>0</v>
      </c>
      <c r="AB11400">
        <v>0</v>
      </c>
      <c r="AC11400">
        <v>0</v>
      </c>
      <c r="AP11400">
        <v>59.628512000000001</v>
      </c>
      <c r="AQ11400">
        <v>59.628512000000001</v>
      </c>
      <c r="AR11400">
        <v>59.628512000000001</v>
      </c>
      <c r="AS11400">
        <v>59.265495000924062</v>
      </c>
      <c r="AT11400">
        <v>21.031839735960283</v>
      </c>
      <c r="AU11400" t="s">
        <v>13168</v>
      </c>
      <c r="AV11400">
        <v>40</v>
      </c>
      <c r="AW11400">
        <v>0.52579599339900707</v>
      </c>
      <c r="AX11400">
        <v>2.1908166391625294E-2</v>
      </c>
    </row>
    <row r="11401" spans="1:50" hidden="1" x14ac:dyDescent="0.3">
      <c r="A11401" t="s">
        <v>13169</v>
      </c>
      <c r="B11401" t="s">
        <v>12915</v>
      </c>
      <c r="D11401">
        <v>763</v>
      </c>
      <c r="F11401">
        <v>5</v>
      </c>
      <c r="G11401" t="s">
        <v>708</v>
      </c>
      <c r="H11401" t="s">
        <v>94</v>
      </c>
      <c r="I11401" t="s">
        <v>104</v>
      </c>
      <c r="J11401" t="s">
        <v>528</v>
      </c>
      <c r="K11401" t="s">
        <v>200</v>
      </c>
      <c r="L11401" t="s">
        <v>145</v>
      </c>
      <c r="M11401" t="s">
        <v>529</v>
      </c>
      <c r="N11401" t="s">
        <v>84</v>
      </c>
      <c r="O11401" t="s">
        <v>1767</v>
      </c>
      <c r="P11401" t="s">
        <v>86</v>
      </c>
      <c r="Q11401" t="s">
        <v>87</v>
      </c>
      <c r="R11401" t="s">
        <v>107</v>
      </c>
      <c r="T11401" t="s">
        <v>89</v>
      </c>
      <c r="U11401" t="s">
        <v>90</v>
      </c>
      <c r="V11401">
        <v>3.522367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P11401">
        <v>0</v>
      </c>
      <c r="AQ11401">
        <v>0</v>
      </c>
      <c r="AR11401">
        <v>0</v>
      </c>
      <c r="AS11401">
        <v>0</v>
      </c>
      <c r="AT11401">
        <v>0</v>
      </c>
      <c r="AU11401" t="s">
        <v>13170</v>
      </c>
      <c r="AV11401">
        <v>40</v>
      </c>
      <c r="AW11401">
        <v>0</v>
      </c>
      <c r="AX11401">
        <v>0</v>
      </c>
    </row>
    <row r="11402" spans="1:50" hidden="1" x14ac:dyDescent="0.3">
      <c r="A11402" t="s">
        <v>13171</v>
      </c>
      <c r="B11402" t="s">
        <v>12915</v>
      </c>
      <c r="D11402">
        <v>764</v>
      </c>
      <c r="F11402">
        <v>5</v>
      </c>
      <c r="G11402" t="s">
        <v>711</v>
      </c>
      <c r="H11402" t="s">
        <v>94</v>
      </c>
      <c r="I11402" t="s">
        <v>104</v>
      </c>
      <c r="J11402" t="s">
        <v>528</v>
      </c>
      <c r="K11402" t="s">
        <v>121</v>
      </c>
      <c r="L11402" t="s">
        <v>82</v>
      </c>
      <c r="M11402" t="s">
        <v>529</v>
      </c>
      <c r="N11402" t="s">
        <v>84</v>
      </c>
      <c r="O11402" t="s">
        <v>1767</v>
      </c>
      <c r="P11402" t="s">
        <v>86</v>
      </c>
      <c r="Q11402" t="s">
        <v>87</v>
      </c>
      <c r="R11402" t="s">
        <v>88</v>
      </c>
      <c r="T11402" t="s">
        <v>89</v>
      </c>
      <c r="U11402" t="s">
        <v>90</v>
      </c>
      <c r="V11402">
        <v>3.1701299999999999</v>
      </c>
      <c r="W11402">
        <v>247.97150698872542</v>
      </c>
      <c r="X11402">
        <v>304.33249499999999</v>
      </c>
      <c r="Y11402">
        <v>213.455434</v>
      </c>
      <c r="Z11402">
        <v>111.48290900000001</v>
      </c>
      <c r="AA11402">
        <v>215.41863746237962</v>
      </c>
      <c r="AB11402">
        <v>275.30616283494112</v>
      </c>
      <c r="AC11402">
        <v>231.59308555913708</v>
      </c>
      <c r="AP11402">
        <v>330.90410600000001</v>
      </c>
      <c r="AQ11402">
        <v>249.49039875402633</v>
      </c>
      <c r="AR11402">
        <v>249.49039875402633</v>
      </c>
      <c r="AS11402">
        <v>247.97150698872542</v>
      </c>
      <c r="AT11402">
        <v>78.221242342971877</v>
      </c>
      <c r="AU11402" t="s">
        <v>13172</v>
      </c>
      <c r="AV11402">
        <v>60</v>
      </c>
      <c r="AW11402">
        <v>1.3036873723828646</v>
      </c>
      <c r="AX11402">
        <v>5.4320307182619355E-2</v>
      </c>
    </row>
    <row r="11403" spans="1:50" hidden="1" x14ac:dyDescent="0.3">
      <c r="A11403" t="s">
        <v>13173</v>
      </c>
      <c r="B11403" t="s">
        <v>12915</v>
      </c>
      <c r="D11403">
        <v>82</v>
      </c>
      <c r="F11403">
        <v>5</v>
      </c>
      <c r="G11403" t="s">
        <v>729</v>
      </c>
      <c r="H11403" t="s">
        <v>78</v>
      </c>
      <c r="I11403" t="s">
        <v>79</v>
      </c>
      <c r="J11403" t="s">
        <v>111</v>
      </c>
      <c r="K11403" t="s">
        <v>137</v>
      </c>
      <c r="L11403" t="s">
        <v>388</v>
      </c>
      <c r="M11403" t="s">
        <v>113</v>
      </c>
      <c r="N11403" t="s">
        <v>84</v>
      </c>
      <c r="O11403" t="s">
        <v>1767</v>
      </c>
      <c r="P11403" t="s">
        <v>86</v>
      </c>
      <c r="Q11403" t="s">
        <v>87</v>
      </c>
      <c r="R11403" t="s">
        <v>215</v>
      </c>
      <c r="T11403" t="s">
        <v>89</v>
      </c>
      <c r="U11403" t="s">
        <v>90</v>
      </c>
      <c r="V11403">
        <v>1.05671</v>
      </c>
      <c r="W11403">
        <v>50.574137886526998</v>
      </c>
      <c r="X11403">
        <v>76.611474999999999</v>
      </c>
      <c r="Y11403">
        <v>91.581536</v>
      </c>
      <c r="Z11403">
        <v>57.590694999999997</v>
      </c>
      <c r="AA11403">
        <v>53.159801951434957</v>
      </c>
      <c r="AB11403">
        <v>102.91596236649687</v>
      </c>
      <c r="AC11403">
        <v>139.274785062218</v>
      </c>
      <c r="AP11403">
        <v>50.883918000000001</v>
      </c>
      <c r="AQ11403">
        <v>50.883918000000001</v>
      </c>
      <c r="AR11403">
        <v>50.883918000000001</v>
      </c>
      <c r="AS11403">
        <v>50.574137886526998</v>
      </c>
      <c r="AT11403">
        <v>47.859997432149783</v>
      </c>
      <c r="AU11403" t="s">
        <v>13174</v>
      </c>
      <c r="AV11403">
        <v>148</v>
      </c>
      <c r="AW11403">
        <v>0.32337836102803907</v>
      </c>
      <c r="AX11403">
        <v>1.3474098376168295E-2</v>
      </c>
    </row>
    <row r="11404" spans="1:50" hidden="1" x14ac:dyDescent="0.3">
      <c r="A11404" t="s">
        <v>13175</v>
      </c>
      <c r="B11404" t="s">
        <v>12915</v>
      </c>
      <c r="D11404">
        <v>84</v>
      </c>
      <c r="F11404">
        <v>5</v>
      </c>
      <c r="G11404" t="s">
        <v>732</v>
      </c>
      <c r="H11404" t="s">
        <v>78</v>
      </c>
      <c r="I11404" t="s">
        <v>79</v>
      </c>
      <c r="J11404" t="s">
        <v>111</v>
      </c>
      <c r="K11404" t="s">
        <v>137</v>
      </c>
      <c r="L11404" t="s">
        <v>388</v>
      </c>
      <c r="M11404" t="s">
        <v>129</v>
      </c>
      <c r="N11404" t="s">
        <v>84</v>
      </c>
      <c r="O11404" t="s">
        <v>1767</v>
      </c>
      <c r="P11404" t="s">
        <v>86</v>
      </c>
      <c r="Q11404" t="s">
        <v>87</v>
      </c>
      <c r="R11404" t="s">
        <v>107</v>
      </c>
      <c r="T11404" t="s">
        <v>89</v>
      </c>
      <c r="U11404" t="s">
        <v>90</v>
      </c>
      <c r="V11404">
        <v>1.05671</v>
      </c>
      <c r="W11404">
        <v>177.08466807174969</v>
      </c>
      <c r="X11404">
        <v>191.79286500000001</v>
      </c>
      <c r="Y11404">
        <v>245.332841</v>
      </c>
      <c r="Z11404">
        <v>192.84957499999999</v>
      </c>
      <c r="AA11404">
        <v>137.42708323431279</v>
      </c>
      <c r="AB11404">
        <v>94.684096185948093</v>
      </c>
      <c r="AC11404">
        <v>272.53985611627417</v>
      </c>
      <c r="AP11404">
        <v>178.16935899999999</v>
      </c>
      <c r="AQ11404">
        <v>178.16935899999999</v>
      </c>
      <c r="AR11404">
        <v>178.16935899999999</v>
      </c>
      <c r="AS11404">
        <v>177.08466807174969</v>
      </c>
      <c r="AT11404">
        <v>167.58114153528373</v>
      </c>
      <c r="AU11404" t="s">
        <v>13176</v>
      </c>
      <c r="AV11404">
        <v>148</v>
      </c>
      <c r="AW11404">
        <v>1.1323050103735388</v>
      </c>
      <c r="AX11404">
        <v>4.7179375432230782E-2</v>
      </c>
    </row>
    <row r="11405" spans="1:50" hidden="1" x14ac:dyDescent="0.3">
      <c r="A11405" t="s">
        <v>13177</v>
      </c>
      <c r="B11405" t="s">
        <v>12915</v>
      </c>
      <c r="D11405">
        <v>94</v>
      </c>
      <c r="F11405">
        <v>5</v>
      </c>
      <c r="G11405" t="s">
        <v>748</v>
      </c>
      <c r="H11405" t="s">
        <v>78</v>
      </c>
      <c r="I11405" t="s">
        <v>79</v>
      </c>
      <c r="J11405" t="s">
        <v>80</v>
      </c>
      <c r="K11405" t="s">
        <v>125</v>
      </c>
      <c r="L11405" t="s">
        <v>82</v>
      </c>
      <c r="M11405" t="s">
        <v>83</v>
      </c>
      <c r="N11405" t="s">
        <v>100</v>
      </c>
      <c r="O11405" t="s">
        <v>1767</v>
      </c>
      <c r="P11405" t="s">
        <v>86</v>
      </c>
      <c r="Q11405" t="s">
        <v>87</v>
      </c>
      <c r="R11405" t="s">
        <v>88</v>
      </c>
      <c r="T11405" t="s">
        <v>89</v>
      </c>
      <c r="U11405" t="s">
        <v>90</v>
      </c>
      <c r="V11405">
        <v>0.52835500000000002</v>
      </c>
      <c r="W11405">
        <v>9.9113889999999998</v>
      </c>
      <c r="X11405">
        <v>15.322295</v>
      </c>
      <c r="Y11405">
        <v>7.925325</v>
      </c>
      <c r="Z11405">
        <v>23.247620000000001</v>
      </c>
      <c r="AA11405">
        <v>15.27436913886625</v>
      </c>
      <c r="AB11405">
        <v>39.463203975043911</v>
      </c>
      <c r="AC11405">
        <v>14.461130033288313</v>
      </c>
      <c r="AP11405">
        <v>9.9113889999999998</v>
      </c>
      <c r="AQ11405">
        <v>9.9113889999999998</v>
      </c>
      <c r="AR11405">
        <v>9.9113889999999998</v>
      </c>
      <c r="AS11405">
        <v>9.9113889999999998</v>
      </c>
      <c r="AT11405">
        <v>18.758957519092277</v>
      </c>
      <c r="AU11405" t="s">
        <v>13178</v>
      </c>
      <c r="AV11405">
        <v>270</v>
      </c>
      <c r="AW11405">
        <v>6.9477620441082508E-2</v>
      </c>
      <c r="AX11405">
        <v>2.8949008517117712E-3</v>
      </c>
    </row>
    <row r="11406" spans="1:50" hidden="1" x14ac:dyDescent="0.3">
      <c r="A11406" t="s">
        <v>13179</v>
      </c>
      <c r="B11406" t="s">
        <v>12915</v>
      </c>
      <c r="D11406">
        <v>95</v>
      </c>
      <c r="F11406">
        <v>5</v>
      </c>
      <c r="G11406" t="s">
        <v>751</v>
      </c>
      <c r="H11406" t="s">
        <v>78</v>
      </c>
      <c r="I11406" t="s">
        <v>79</v>
      </c>
      <c r="J11406" t="s">
        <v>80</v>
      </c>
      <c r="K11406" t="s">
        <v>121</v>
      </c>
      <c r="L11406" t="s">
        <v>82</v>
      </c>
      <c r="M11406" t="s">
        <v>83</v>
      </c>
      <c r="N11406" t="s">
        <v>84</v>
      </c>
      <c r="O11406" t="s">
        <v>1767</v>
      </c>
      <c r="P11406" t="s">
        <v>86</v>
      </c>
      <c r="Q11406" t="s">
        <v>87</v>
      </c>
      <c r="R11406" t="s">
        <v>88</v>
      </c>
      <c r="T11406" t="s">
        <v>89</v>
      </c>
      <c r="U11406" t="s">
        <v>90</v>
      </c>
      <c r="V11406">
        <v>3.1701299999999999</v>
      </c>
      <c r="W11406">
        <v>131.77510503805016</v>
      </c>
      <c r="X11406">
        <v>151.10953900000001</v>
      </c>
      <c r="Y11406">
        <v>129.975336</v>
      </c>
      <c r="Z11406">
        <v>202.35997800000001</v>
      </c>
      <c r="AA11406">
        <v>148.95935137654311</v>
      </c>
      <c r="AB11406">
        <v>36.422240039197249</v>
      </c>
      <c r="AC11406">
        <v>135.4938307756737</v>
      </c>
      <c r="AP11406">
        <v>165.469528</v>
      </c>
      <c r="AQ11406">
        <v>132.58226278106881</v>
      </c>
      <c r="AR11406">
        <v>132.58226278106881</v>
      </c>
      <c r="AS11406">
        <v>131.77510503805016</v>
      </c>
      <c r="AT11406">
        <v>41.567729095668049</v>
      </c>
      <c r="AU11406" t="s">
        <v>13180</v>
      </c>
      <c r="AV11406">
        <v>60</v>
      </c>
      <c r="AW11406">
        <v>0.69279548492780085</v>
      </c>
      <c r="AX11406">
        <v>2.8866478538658369E-2</v>
      </c>
    </row>
    <row r="11407" spans="1:50" hidden="1" x14ac:dyDescent="0.3">
      <c r="A11407" t="s">
        <v>13181</v>
      </c>
      <c r="B11407" t="s">
        <v>12915</v>
      </c>
      <c r="D11407">
        <v>979</v>
      </c>
      <c r="F11407">
        <v>5</v>
      </c>
      <c r="G11407" t="s">
        <v>754</v>
      </c>
      <c r="H11407" t="s">
        <v>94</v>
      </c>
      <c r="I11407" t="s">
        <v>104</v>
      </c>
      <c r="J11407" t="s">
        <v>210</v>
      </c>
      <c r="K11407" t="s">
        <v>81</v>
      </c>
      <c r="L11407" t="s">
        <v>82</v>
      </c>
      <c r="M11407" t="s">
        <v>429</v>
      </c>
      <c r="N11407" t="s">
        <v>84</v>
      </c>
      <c r="O11407" t="s">
        <v>1767</v>
      </c>
      <c r="P11407" t="s">
        <v>86</v>
      </c>
      <c r="Q11407" t="s">
        <v>87</v>
      </c>
      <c r="R11407" t="s">
        <v>107</v>
      </c>
      <c r="T11407" t="s">
        <v>89</v>
      </c>
      <c r="U11407" t="s">
        <v>90</v>
      </c>
      <c r="V11407">
        <v>2.1134200000000001</v>
      </c>
      <c r="W11407">
        <v>0</v>
      </c>
      <c r="X11407">
        <v>0</v>
      </c>
      <c r="Y11407">
        <v>0</v>
      </c>
      <c r="Z11407">
        <v>3.1701299999999999</v>
      </c>
      <c r="AA11407">
        <v>0</v>
      </c>
      <c r="AB11407">
        <v>0</v>
      </c>
      <c r="AC11407">
        <v>0</v>
      </c>
      <c r="AP11407">
        <v>0</v>
      </c>
      <c r="AQ11407">
        <v>0</v>
      </c>
      <c r="AR11407">
        <v>0</v>
      </c>
      <c r="AS11407">
        <v>0</v>
      </c>
      <c r="AT11407">
        <v>0</v>
      </c>
      <c r="AU11407" t="s">
        <v>13182</v>
      </c>
      <c r="AV11407">
        <v>80</v>
      </c>
      <c r="AW11407">
        <v>0</v>
      </c>
      <c r="AX11407">
        <v>0</v>
      </c>
    </row>
    <row r="11408" spans="1:50" hidden="1" x14ac:dyDescent="0.3">
      <c r="A11408" t="s">
        <v>13183</v>
      </c>
      <c r="B11408" t="s">
        <v>12915</v>
      </c>
      <c r="D11408">
        <v>97</v>
      </c>
      <c r="F11408">
        <v>5</v>
      </c>
      <c r="G11408" t="s">
        <v>757</v>
      </c>
      <c r="H11408" t="s">
        <v>78</v>
      </c>
      <c r="I11408" t="s">
        <v>79</v>
      </c>
      <c r="J11408" t="s">
        <v>111</v>
      </c>
      <c r="K11408" t="s">
        <v>81</v>
      </c>
      <c r="L11408" t="s">
        <v>82</v>
      </c>
      <c r="M11408" t="s">
        <v>113</v>
      </c>
      <c r="N11408" t="s">
        <v>84</v>
      </c>
      <c r="O11408" t="s">
        <v>1767</v>
      </c>
      <c r="P11408" t="s">
        <v>86</v>
      </c>
      <c r="Q11408" t="s">
        <v>87</v>
      </c>
      <c r="R11408" t="s">
        <v>107</v>
      </c>
      <c r="T11408" t="s">
        <v>89</v>
      </c>
      <c r="U11408" t="s">
        <v>90</v>
      </c>
      <c r="V11408">
        <v>2.1134200000000001</v>
      </c>
      <c r="W11408">
        <v>47.086927979370635</v>
      </c>
      <c r="X11408">
        <v>85.593511000000007</v>
      </c>
      <c r="Y11408">
        <v>13.73723</v>
      </c>
      <c r="Z11408">
        <v>30.644590000000001</v>
      </c>
      <c r="AA11408">
        <v>282.89458141151624</v>
      </c>
      <c r="AB11408">
        <v>44.896511603938613</v>
      </c>
      <c r="AC11408">
        <v>215.4674962572121</v>
      </c>
      <c r="AP11408">
        <v>47.375348000000002</v>
      </c>
      <c r="AQ11408">
        <v>47.375348000000002</v>
      </c>
      <c r="AR11408">
        <v>47.375348000000002</v>
      </c>
      <c r="AS11408">
        <v>47.086927979370635</v>
      </c>
      <c r="AT11408">
        <v>22.279967057835467</v>
      </c>
      <c r="AU11408" t="s">
        <v>13184</v>
      </c>
      <c r="AV11408">
        <v>80</v>
      </c>
      <c r="AW11408">
        <v>0.27849958822294335</v>
      </c>
      <c r="AX11408">
        <v>1.1604149509289306E-2</v>
      </c>
    </row>
    <row r="11409" spans="1:50" hidden="1" x14ac:dyDescent="0.3">
      <c r="A11409" t="s">
        <v>13185</v>
      </c>
      <c r="B11409" t="s">
        <v>12915</v>
      </c>
      <c r="D11409">
        <v>983</v>
      </c>
      <c r="F11409">
        <v>5</v>
      </c>
      <c r="G11409" t="s">
        <v>769</v>
      </c>
      <c r="H11409" t="s">
        <v>94</v>
      </c>
      <c r="I11409" t="s">
        <v>104</v>
      </c>
      <c r="J11409" t="s">
        <v>210</v>
      </c>
      <c r="K11409" t="s">
        <v>121</v>
      </c>
      <c r="L11409" t="s">
        <v>82</v>
      </c>
      <c r="M11409" t="s">
        <v>429</v>
      </c>
      <c r="N11409" t="s">
        <v>84</v>
      </c>
      <c r="O11409" t="s">
        <v>1767</v>
      </c>
      <c r="P11409" t="s">
        <v>86</v>
      </c>
      <c r="Q11409" t="s">
        <v>87</v>
      </c>
      <c r="R11409" t="s">
        <v>107</v>
      </c>
      <c r="T11409" t="s">
        <v>89</v>
      </c>
      <c r="U11409" t="s">
        <v>90</v>
      </c>
      <c r="V11409">
        <v>3.1701299999999999</v>
      </c>
      <c r="W11409">
        <v>0</v>
      </c>
      <c r="X11409">
        <v>0</v>
      </c>
      <c r="Y11409">
        <v>0</v>
      </c>
      <c r="Z11409">
        <v>1.5850649999999999</v>
      </c>
      <c r="AA11409">
        <v>0</v>
      </c>
      <c r="AB11409">
        <v>0</v>
      </c>
      <c r="AC11409">
        <v>0</v>
      </c>
      <c r="AP11409">
        <v>0</v>
      </c>
      <c r="AQ11409">
        <v>0</v>
      </c>
      <c r="AR11409">
        <v>0</v>
      </c>
      <c r="AS11409">
        <v>0</v>
      </c>
      <c r="AT11409">
        <v>0</v>
      </c>
      <c r="AU11409" t="s">
        <v>13186</v>
      </c>
      <c r="AV11409">
        <v>60</v>
      </c>
      <c r="AW11409">
        <v>0</v>
      </c>
      <c r="AX11409">
        <v>0</v>
      </c>
    </row>
    <row r="11410" spans="1:50" hidden="1" x14ac:dyDescent="0.3">
      <c r="A11410" t="s">
        <v>13187</v>
      </c>
      <c r="B11410" t="s">
        <v>12915</v>
      </c>
      <c r="D11410">
        <v>99</v>
      </c>
      <c r="F11410">
        <v>5</v>
      </c>
      <c r="G11410" t="s">
        <v>775</v>
      </c>
      <c r="H11410" t="s">
        <v>78</v>
      </c>
      <c r="I11410" t="s">
        <v>79</v>
      </c>
      <c r="J11410" t="s">
        <v>111</v>
      </c>
      <c r="K11410" t="s">
        <v>81</v>
      </c>
      <c r="L11410" t="s">
        <v>82</v>
      </c>
      <c r="M11410" t="s">
        <v>129</v>
      </c>
      <c r="N11410" t="s">
        <v>84</v>
      </c>
      <c r="O11410" t="s">
        <v>1767</v>
      </c>
      <c r="P11410" t="s">
        <v>86</v>
      </c>
      <c r="Q11410" t="s">
        <v>87</v>
      </c>
      <c r="R11410" t="s">
        <v>155</v>
      </c>
      <c r="T11410" t="s">
        <v>89</v>
      </c>
      <c r="U11410" t="s">
        <v>90</v>
      </c>
      <c r="V11410">
        <v>2.1134200000000001</v>
      </c>
      <c r="W11410">
        <v>165.75026730622494</v>
      </c>
      <c r="X11410">
        <v>144.769272</v>
      </c>
      <c r="Y11410">
        <v>73.969700000000003</v>
      </c>
      <c r="Z11410">
        <v>125.396255</v>
      </c>
      <c r="AA11410">
        <v>573.70846149639044</v>
      </c>
      <c r="AB11410">
        <v>288.71960792212292</v>
      </c>
      <c r="AC11410">
        <v>343.42008595468457</v>
      </c>
      <c r="AP11410">
        <v>166.76553200000001</v>
      </c>
      <c r="AQ11410">
        <v>166.76553200000001</v>
      </c>
      <c r="AR11410">
        <v>166.76553200000001</v>
      </c>
      <c r="AS11410">
        <v>165.75026730622494</v>
      </c>
      <c r="AT11410">
        <v>78.427509584571425</v>
      </c>
      <c r="AU11410" t="s">
        <v>13188</v>
      </c>
      <c r="AV11410">
        <v>80</v>
      </c>
      <c r="AW11410">
        <v>0.98034386980714283</v>
      </c>
      <c r="AX11410">
        <v>4.0847661241964282E-2</v>
      </c>
    </row>
    <row r="11411" spans="1:50" hidden="1" x14ac:dyDescent="0.3">
      <c r="A11411" t="s">
        <v>13189</v>
      </c>
      <c r="B11411" t="s">
        <v>12915</v>
      </c>
      <c r="D11411">
        <v>100</v>
      </c>
      <c r="F11411">
        <v>5</v>
      </c>
      <c r="G11411" t="s">
        <v>77</v>
      </c>
      <c r="H11411" t="s">
        <v>78</v>
      </c>
      <c r="I11411" t="s">
        <v>79</v>
      </c>
      <c r="J11411" t="s">
        <v>80</v>
      </c>
      <c r="K11411" t="s">
        <v>81</v>
      </c>
      <c r="L11411" t="s">
        <v>82</v>
      </c>
      <c r="M11411" t="s">
        <v>83</v>
      </c>
      <c r="N11411" t="s">
        <v>84</v>
      </c>
      <c r="O11411" t="s">
        <v>1767</v>
      </c>
      <c r="P11411" t="s">
        <v>781</v>
      </c>
      <c r="Q11411" t="s">
        <v>87</v>
      </c>
      <c r="R11411" t="s">
        <v>88</v>
      </c>
      <c r="T11411" t="s">
        <v>89</v>
      </c>
      <c r="U11411" t="s">
        <v>90</v>
      </c>
      <c r="V11411">
        <v>2.1134200000000001</v>
      </c>
      <c r="W11411">
        <v>55.86604354976609</v>
      </c>
      <c r="X11411">
        <v>52.835500000000003</v>
      </c>
      <c r="Y11411">
        <v>23.247620999999999</v>
      </c>
      <c r="Z11411">
        <v>33.814720000000001</v>
      </c>
      <c r="AA11411">
        <v>37.434306934589785</v>
      </c>
      <c r="AB11411">
        <v>67.800451368729028</v>
      </c>
      <c r="AC11411">
        <v>30.067001284230212</v>
      </c>
      <c r="AP11411">
        <v>56.208238000000001</v>
      </c>
      <c r="AQ11411">
        <v>56.208238000000001</v>
      </c>
      <c r="AR11411">
        <v>56.208238000000001</v>
      </c>
      <c r="AS11411">
        <v>55.86604354976609</v>
      </c>
      <c r="AT11411">
        <v>26.433952337806062</v>
      </c>
      <c r="AU11411" t="s">
        <v>12916</v>
      </c>
      <c r="AV11411">
        <v>80</v>
      </c>
      <c r="AW11411">
        <v>0.3304244042225758</v>
      </c>
      <c r="AX11411">
        <v>1.3767683509273992E-2</v>
      </c>
    </row>
    <row r="11412" spans="1:50" hidden="1" x14ac:dyDescent="0.3">
      <c r="A11412" t="s">
        <v>13190</v>
      </c>
      <c r="B11412" t="s">
        <v>12915</v>
      </c>
      <c r="D11412">
        <v>101</v>
      </c>
      <c r="F11412">
        <v>5</v>
      </c>
      <c r="G11412" t="s">
        <v>93</v>
      </c>
      <c r="H11412" t="s">
        <v>94</v>
      </c>
      <c r="I11412" t="s">
        <v>95</v>
      </c>
      <c r="J11412" t="s">
        <v>96</v>
      </c>
      <c r="K11412" t="s">
        <v>97</v>
      </c>
      <c r="L11412" t="s">
        <v>98</v>
      </c>
      <c r="M11412" t="s">
        <v>99</v>
      </c>
      <c r="N11412" t="s">
        <v>100</v>
      </c>
      <c r="O11412" t="s">
        <v>1767</v>
      </c>
      <c r="P11412" t="s">
        <v>781</v>
      </c>
      <c r="Q11412" t="s">
        <v>87</v>
      </c>
      <c r="R11412" t="s">
        <v>88</v>
      </c>
      <c r="T11412" t="s">
        <v>89</v>
      </c>
      <c r="U11412" t="s">
        <v>90</v>
      </c>
      <c r="V11412">
        <v>0.80310000000000004</v>
      </c>
      <c r="W11412">
        <v>166.64067700000001</v>
      </c>
      <c r="X11412">
        <v>219.91552899999999</v>
      </c>
      <c r="Y11412">
        <v>115.412156</v>
      </c>
      <c r="Z11412">
        <v>138.60166100000001</v>
      </c>
      <c r="AA11412">
        <v>235.84557394500121</v>
      </c>
      <c r="AB11412">
        <v>137.43909850464456</v>
      </c>
      <c r="AC11412">
        <v>251.11434793305637</v>
      </c>
      <c r="AP11412">
        <v>166.64067700000001</v>
      </c>
      <c r="AQ11412">
        <v>166.64067700000001</v>
      </c>
      <c r="AR11412">
        <v>166.64067700000001</v>
      </c>
      <c r="AS11412">
        <v>166.64067700000001</v>
      </c>
      <c r="AT11412">
        <v>207.49679616486117</v>
      </c>
      <c r="AU11412" t="s">
        <v>12918</v>
      </c>
      <c r="AV11412">
        <v>50</v>
      </c>
      <c r="AW11412">
        <v>4.1499359232972237</v>
      </c>
      <c r="AX11412">
        <v>0.17291399680405098</v>
      </c>
    </row>
    <row r="11413" spans="1:50" hidden="1" x14ac:dyDescent="0.3">
      <c r="A11413" t="s">
        <v>13191</v>
      </c>
      <c r="B11413" t="s">
        <v>12915</v>
      </c>
      <c r="D11413">
        <v>1040</v>
      </c>
      <c r="F11413">
        <v>5</v>
      </c>
      <c r="G11413" t="s">
        <v>103</v>
      </c>
      <c r="H11413" t="s">
        <v>94</v>
      </c>
      <c r="I11413" t="s">
        <v>104</v>
      </c>
      <c r="J11413" t="s">
        <v>105</v>
      </c>
      <c r="K11413" t="s">
        <v>81</v>
      </c>
      <c r="L11413" t="s">
        <v>82</v>
      </c>
      <c r="M11413" t="s">
        <v>106</v>
      </c>
      <c r="N11413" t="s">
        <v>84</v>
      </c>
      <c r="O11413" t="s">
        <v>1767</v>
      </c>
      <c r="P11413" t="s">
        <v>781</v>
      </c>
      <c r="Q11413" t="s">
        <v>87</v>
      </c>
      <c r="R11413" t="s">
        <v>107</v>
      </c>
      <c r="T11413" t="s">
        <v>89</v>
      </c>
      <c r="U11413" t="s">
        <v>90</v>
      </c>
      <c r="V11413">
        <v>2.1134200000000001</v>
      </c>
      <c r="W11413">
        <v>0</v>
      </c>
      <c r="X11413">
        <v>0</v>
      </c>
      <c r="Y11413">
        <v>0</v>
      </c>
      <c r="Z11413">
        <v>0</v>
      </c>
      <c r="AA11413">
        <v>6.3258900934484594E-2</v>
      </c>
      <c r="AB11413">
        <v>0</v>
      </c>
      <c r="AC11413">
        <v>0.8018418376613422</v>
      </c>
      <c r="AP11413">
        <v>0</v>
      </c>
      <c r="AQ11413">
        <v>0</v>
      </c>
      <c r="AR11413">
        <v>0</v>
      </c>
      <c r="AS11413">
        <v>0</v>
      </c>
      <c r="AT11413">
        <v>0</v>
      </c>
      <c r="AU11413" t="s">
        <v>12920</v>
      </c>
      <c r="AV11413">
        <v>80</v>
      </c>
      <c r="AW11413">
        <v>0</v>
      </c>
      <c r="AX11413">
        <v>0</v>
      </c>
    </row>
    <row r="11414" spans="1:50" hidden="1" x14ac:dyDescent="0.3">
      <c r="A11414" t="s">
        <v>13192</v>
      </c>
      <c r="B11414" t="s">
        <v>12915</v>
      </c>
      <c r="D11414">
        <v>10</v>
      </c>
      <c r="F11414">
        <v>5</v>
      </c>
      <c r="G11414" t="s">
        <v>110</v>
      </c>
      <c r="H11414" t="s">
        <v>78</v>
      </c>
      <c r="I11414" t="s">
        <v>79</v>
      </c>
      <c r="J11414" t="s">
        <v>111</v>
      </c>
      <c r="K11414" t="s">
        <v>112</v>
      </c>
      <c r="L11414" t="s">
        <v>98</v>
      </c>
      <c r="M11414" t="s">
        <v>113</v>
      </c>
      <c r="N11414" t="s">
        <v>100</v>
      </c>
      <c r="O11414" t="s">
        <v>1767</v>
      </c>
      <c r="P11414" t="s">
        <v>781</v>
      </c>
      <c r="Q11414" t="s">
        <v>87</v>
      </c>
      <c r="R11414" t="s">
        <v>107</v>
      </c>
      <c r="T11414" t="s">
        <v>89</v>
      </c>
      <c r="U11414" t="s">
        <v>90</v>
      </c>
      <c r="V11414">
        <v>2.1134200000000001</v>
      </c>
      <c r="W11414">
        <v>0</v>
      </c>
      <c r="X11414">
        <v>36.615004999999996</v>
      </c>
      <c r="Y11414">
        <v>0</v>
      </c>
      <c r="Z11414">
        <v>0</v>
      </c>
      <c r="AA11414">
        <v>0</v>
      </c>
      <c r="AB11414">
        <v>0</v>
      </c>
      <c r="AC11414">
        <v>0</v>
      </c>
      <c r="AP11414">
        <v>0</v>
      </c>
      <c r="AQ11414">
        <v>0</v>
      </c>
      <c r="AR11414">
        <v>0</v>
      </c>
      <c r="AS11414">
        <v>0</v>
      </c>
      <c r="AT11414">
        <v>0</v>
      </c>
      <c r="AU11414" t="s">
        <v>12922</v>
      </c>
      <c r="AV11414">
        <v>40</v>
      </c>
      <c r="AW11414">
        <v>0</v>
      </c>
      <c r="AX11414">
        <v>0</v>
      </c>
    </row>
    <row r="11415" spans="1:50" hidden="1" x14ac:dyDescent="0.3">
      <c r="A11415" t="s">
        <v>13193</v>
      </c>
      <c r="B11415" t="s">
        <v>12915</v>
      </c>
      <c r="D11415">
        <v>1140</v>
      </c>
      <c r="F11415">
        <v>5</v>
      </c>
      <c r="G11415" t="s">
        <v>116</v>
      </c>
      <c r="H11415" t="s">
        <v>94</v>
      </c>
      <c r="I11415" t="s">
        <v>104</v>
      </c>
      <c r="J11415" t="s">
        <v>105</v>
      </c>
      <c r="K11415" t="s">
        <v>81</v>
      </c>
      <c r="L11415" t="s">
        <v>82</v>
      </c>
      <c r="M11415" t="s">
        <v>117</v>
      </c>
      <c r="N11415" t="s">
        <v>84</v>
      </c>
      <c r="O11415" t="s">
        <v>1767</v>
      </c>
      <c r="P11415" t="s">
        <v>781</v>
      </c>
      <c r="Q11415" t="s">
        <v>87</v>
      </c>
      <c r="R11415" t="s">
        <v>155</v>
      </c>
      <c r="T11415" t="s">
        <v>89</v>
      </c>
      <c r="U11415" t="s">
        <v>90</v>
      </c>
      <c r="V11415">
        <v>2.1134200000000001</v>
      </c>
      <c r="W11415">
        <v>170.31314545784824</v>
      </c>
      <c r="X11415">
        <v>199.71819099999999</v>
      </c>
      <c r="Y11415">
        <v>92.990482</v>
      </c>
      <c r="Z11415">
        <v>104.966526</v>
      </c>
      <c r="AA11415">
        <v>233.23521074818692</v>
      </c>
      <c r="AB11415">
        <v>127.10733953876782</v>
      </c>
      <c r="AC11415">
        <v>167.9948840499282</v>
      </c>
      <c r="AP11415">
        <v>171.356359</v>
      </c>
      <c r="AQ11415">
        <v>171.356359</v>
      </c>
      <c r="AR11415">
        <v>171.356359</v>
      </c>
      <c r="AS11415">
        <v>170.31314545784824</v>
      </c>
      <c r="AT11415">
        <v>80.586511653078063</v>
      </c>
      <c r="AU11415" t="s">
        <v>12924</v>
      </c>
      <c r="AV11415">
        <v>80</v>
      </c>
      <c r="AW11415">
        <v>1.0073313956634757</v>
      </c>
      <c r="AX11415">
        <v>4.1972141485978158E-2</v>
      </c>
    </row>
    <row r="11416" spans="1:50" hidden="1" x14ac:dyDescent="0.3">
      <c r="A11416" t="s">
        <v>13194</v>
      </c>
      <c r="B11416" t="s">
        <v>12915</v>
      </c>
      <c r="D11416">
        <v>117</v>
      </c>
      <c r="F11416">
        <v>5</v>
      </c>
      <c r="G11416" t="s">
        <v>124</v>
      </c>
      <c r="H11416" t="s">
        <v>94</v>
      </c>
      <c r="I11416" t="s">
        <v>95</v>
      </c>
      <c r="J11416" t="s">
        <v>96</v>
      </c>
      <c r="K11416" t="s">
        <v>125</v>
      </c>
      <c r="L11416" t="s">
        <v>82</v>
      </c>
      <c r="M11416" t="s">
        <v>99</v>
      </c>
      <c r="N11416" t="s">
        <v>100</v>
      </c>
      <c r="O11416" t="s">
        <v>1767</v>
      </c>
      <c r="P11416" t="s">
        <v>781</v>
      </c>
      <c r="Q11416" t="s">
        <v>87</v>
      </c>
      <c r="R11416" t="s">
        <v>88</v>
      </c>
      <c r="T11416" t="s">
        <v>89</v>
      </c>
      <c r="U11416" t="s">
        <v>90</v>
      </c>
      <c r="V11416">
        <v>0.52835500000000002</v>
      </c>
      <c r="W11416">
        <v>222.412756</v>
      </c>
      <c r="X11416">
        <v>284.43112600000001</v>
      </c>
      <c r="Y11416">
        <v>103.29340500000001</v>
      </c>
      <c r="Z11416">
        <v>100.38745</v>
      </c>
      <c r="AA11416">
        <v>142.60067237745426</v>
      </c>
      <c r="AB11416">
        <v>188.5788361716254</v>
      </c>
      <c r="AC11416">
        <v>111.57428170822847</v>
      </c>
      <c r="AP11416">
        <v>222.412756</v>
      </c>
      <c r="AQ11416">
        <v>222.412756</v>
      </c>
      <c r="AR11416">
        <v>222.412756</v>
      </c>
      <c r="AS11416">
        <v>222.412756</v>
      </c>
      <c r="AT11416">
        <v>420.95325302116947</v>
      </c>
      <c r="AU11416" t="s">
        <v>12926</v>
      </c>
      <c r="AV11416">
        <v>270</v>
      </c>
      <c r="AW11416">
        <v>1.5590861223006276</v>
      </c>
      <c r="AX11416">
        <v>6.4961921762526145E-2</v>
      </c>
    </row>
    <row r="11417" spans="1:50" hidden="1" x14ac:dyDescent="0.3">
      <c r="A11417" t="s">
        <v>13195</v>
      </c>
      <c r="B11417" t="s">
        <v>12915</v>
      </c>
      <c r="D11417">
        <v>11</v>
      </c>
      <c r="F11417">
        <v>5</v>
      </c>
      <c r="G11417" t="s">
        <v>128</v>
      </c>
      <c r="H11417" t="s">
        <v>78</v>
      </c>
      <c r="I11417" t="s">
        <v>79</v>
      </c>
      <c r="J11417" t="s">
        <v>111</v>
      </c>
      <c r="K11417" t="s">
        <v>112</v>
      </c>
      <c r="L11417" t="s">
        <v>98</v>
      </c>
      <c r="M11417" t="s">
        <v>129</v>
      </c>
      <c r="N11417" t="s">
        <v>100</v>
      </c>
      <c r="O11417" t="s">
        <v>1767</v>
      </c>
      <c r="P11417" t="s">
        <v>781</v>
      </c>
      <c r="Q11417" t="s">
        <v>87</v>
      </c>
      <c r="R11417" t="s">
        <v>107</v>
      </c>
      <c r="T11417" t="s">
        <v>89</v>
      </c>
      <c r="U11417" t="s">
        <v>90</v>
      </c>
      <c r="V11417">
        <v>2.1134200000000001</v>
      </c>
      <c r="W11417">
        <v>0</v>
      </c>
      <c r="X11417">
        <v>49.168720999999998</v>
      </c>
      <c r="Y11417">
        <v>0</v>
      </c>
      <c r="Z11417">
        <v>0</v>
      </c>
      <c r="AA11417">
        <v>0</v>
      </c>
      <c r="AB11417">
        <v>0</v>
      </c>
      <c r="AC11417">
        <v>0</v>
      </c>
      <c r="AP11417">
        <v>0</v>
      </c>
      <c r="AQ11417">
        <v>0</v>
      </c>
      <c r="AR11417">
        <v>0</v>
      </c>
      <c r="AS11417">
        <v>0</v>
      </c>
      <c r="AT11417">
        <v>0</v>
      </c>
      <c r="AU11417" t="s">
        <v>12928</v>
      </c>
      <c r="AV11417">
        <v>40</v>
      </c>
      <c r="AW11417">
        <v>0</v>
      </c>
      <c r="AX11417">
        <v>0</v>
      </c>
    </row>
    <row r="11418" spans="1:50" hidden="1" x14ac:dyDescent="0.3">
      <c r="A11418" t="s">
        <v>13196</v>
      </c>
      <c r="B11418" t="s">
        <v>12915</v>
      </c>
      <c r="D11418">
        <v>120</v>
      </c>
      <c r="F11418">
        <v>5</v>
      </c>
      <c r="G11418" t="s">
        <v>132</v>
      </c>
      <c r="H11418" t="s">
        <v>94</v>
      </c>
      <c r="I11418" t="s">
        <v>95</v>
      </c>
      <c r="J11418" t="s">
        <v>96</v>
      </c>
      <c r="K11418" t="s">
        <v>133</v>
      </c>
      <c r="L11418" t="s">
        <v>98</v>
      </c>
      <c r="M11418" t="s">
        <v>99</v>
      </c>
      <c r="N11418" t="s">
        <v>100</v>
      </c>
      <c r="O11418" t="s">
        <v>1767</v>
      </c>
      <c r="P11418" t="s">
        <v>781</v>
      </c>
      <c r="Q11418" t="s">
        <v>87</v>
      </c>
      <c r="R11418" t="s">
        <v>88</v>
      </c>
      <c r="T11418" t="s">
        <v>89</v>
      </c>
      <c r="U11418" t="s">
        <v>90</v>
      </c>
      <c r="V11418">
        <v>1.268052</v>
      </c>
      <c r="W11418">
        <v>902.55569200000002</v>
      </c>
      <c r="X11418">
        <v>1063.1559589999999</v>
      </c>
      <c r="Y11418">
        <v>761.78225499999996</v>
      </c>
      <c r="Z11418">
        <v>840.82416000000001</v>
      </c>
      <c r="AA11418">
        <v>443.38695010447174</v>
      </c>
      <c r="AB11418">
        <v>702.15164576853442</v>
      </c>
      <c r="AC11418">
        <v>775.58257090098243</v>
      </c>
      <c r="AP11418">
        <v>902.55569200000002</v>
      </c>
      <c r="AQ11418">
        <v>902.55569200000002</v>
      </c>
      <c r="AR11418">
        <v>902.55569200000002</v>
      </c>
      <c r="AS11418">
        <v>902.55569200000002</v>
      </c>
      <c r="AT11418">
        <v>711.76552065688168</v>
      </c>
      <c r="AU11418" t="s">
        <v>12930</v>
      </c>
      <c r="AV11418">
        <v>40</v>
      </c>
      <c r="AW11418">
        <v>17.794138016422043</v>
      </c>
      <c r="AX11418">
        <v>0.74142241735091841</v>
      </c>
    </row>
    <row r="11419" spans="1:50" hidden="1" x14ac:dyDescent="0.3">
      <c r="A11419" t="s">
        <v>13197</v>
      </c>
      <c r="B11419" t="s">
        <v>12915</v>
      </c>
      <c r="D11419">
        <v>128</v>
      </c>
      <c r="F11419">
        <v>5</v>
      </c>
      <c r="G11419" t="s">
        <v>136</v>
      </c>
      <c r="H11419" t="s">
        <v>94</v>
      </c>
      <c r="I11419" t="s">
        <v>95</v>
      </c>
      <c r="J11419" t="s">
        <v>96</v>
      </c>
      <c r="K11419" t="s">
        <v>137</v>
      </c>
      <c r="L11419" t="s">
        <v>98</v>
      </c>
      <c r="M11419" t="s">
        <v>99</v>
      </c>
      <c r="N11419" t="s">
        <v>84</v>
      </c>
      <c r="O11419" t="s">
        <v>1767</v>
      </c>
      <c r="P11419" t="s">
        <v>781</v>
      </c>
      <c r="Q11419" t="s">
        <v>87</v>
      </c>
      <c r="R11419" t="s">
        <v>107</v>
      </c>
      <c r="T11419" t="s">
        <v>89</v>
      </c>
      <c r="U11419" t="s">
        <v>90</v>
      </c>
      <c r="V11419">
        <v>2.1134200000000001</v>
      </c>
      <c r="W11419">
        <v>562.13042587901566</v>
      </c>
      <c r="X11419">
        <v>643.88864000000001</v>
      </c>
      <c r="Y11419">
        <v>184.39589799999999</v>
      </c>
      <c r="Z11419">
        <v>328.63681500000001</v>
      </c>
      <c r="AA11419">
        <v>685.11411181661151</v>
      </c>
      <c r="AB11419">
        <v>815.00326786581945</v>
      </c>
      <c r="AC11419">
        <v>679.59457183667666</v>
      </c>
      <c r="AP11419">
        <v>565.57362499999999</v>
      </c>
      <c r="AQ11419">
        <v>565.57362499999999</v>
      </c>
      <c r="AR11419">
        <v>565.57362499999999</v>
      </c>
      <c r="AS11419">
        <v>562.13042587901566</v>
      </c>
      <c r="AT11419">
        <v>265.98140732983302</v>
      </c>
      <c r="AU11419" t="s">
        <v>12932</v>
      </c>
      <c r="AV11419">
        <v>40</v>
      </c>
      <c r="AW11419">
        <v>6.6495351832458258</v>
      </c>
      <c r="AX11419">
        <v>0.27706396596857608</v>
      </c>
    </row>
    <row r="11420" spans="1:50" hidden="1" x14ac:dyDescent="0.3">
      <c r="A11420" t="s">
        <v>13198</v>
      </c>
      <c r="B11420" t="s">
        <v>12915</v>
      </c>
      <c r="D11420">
        <v>132</v>
      </c>
      <c r="F11420">
        <v>5</v>
      </c>
      <c r="G11420" t="s">
        <v>140</v>
      </c>
      <c r="H11420" t="s">
        <v>94</v>
      </c>
      <c r="I11420" t="s">
        <v>95</v>
      </c>
      <c r="J11420" t="s">
        <v>96</v>
      </c>
      <c r="K11420" t="s">
        <v>141</v>
      </c>
      <c r="L11420" t="s">
        <v>98</v>
      </c>
      <c r="M11420" t="s">
        <v>99</v>
      </c>
      <c r="N11420" t="s">
        <v>84</v>
      </c>
      <c r="O11420" t="s">
        <v>1767</v>
      </c>
      <c r="P11420" t="s">
        <v>781</v>
      </c>
      <c r="Q11420" t="s">
        <v>87</v>
      </c>
      <c r="R11420" t="s">
        <v>88</v>
      </c>
      <c r="T11420" t="s">
        <v>89</v>
      </c>
      <c r="U11420" t="s">
        <v>90</v>
      </c>
      <c r="V11420">
        <v>1.5850649999999999</v>
      </c>
      <c r="W11420">
        <v>917.6193293200854</v>
      </c>
      <c r="X11420">
        <v>1064.635393</v>
      </c>
      <c r="Y11420">
        <v>513.82527700000003</v>
      </c>
      <c r="Z11420">
        <v>586.73827500000004</v>
      </c>
      <c r="AA11420">
        <v>1407.7831780277786</v>
      </c>
      <c r="AB11420">
        <v>872.69070747395358</v>
      </c>
      <c r="AC11420">
        <v>1140.0437864278704</v>
      </c>
      <c r="AP11420">
        <v>923.23999300000003</v>
      </c>
      <c r="AQ11420">
        <v>923.23999300000003</v>
      </c>
      <c r="AR11420">
        <v>923.23999300000003</v>
      </c>
      <c r="AS11420">
        <v>917.6193293200854</v>
      </c>
      <c r="AT11420">
        <v>578.91589891902572</v>
      </c>
      <c r="AU11420" t="s">
        <v>12934</v>
      </c>
      <c r="AV11420">
        <v>60</v>
      </c>
      <c r="AW11420">
        <v>9.6485983153170949</v>
      </c>
      <c r="AX11420">
        <v>0.40202492980487897</v>
      </c>
    </row>
    <row r="11421" spans="1:50" hidden="1" x14ac:dyDescent="0.3">
      <c r="A11421" t="s">
        <v>13199</v>
      </c>
      <c r="B11421" t="s">
        <v>12915</v>
      </c>
      <c r="D11421">
        <v>139</v>
      </c>
      <c r="F11421">
        <v>5</v>
      </c>
      <c r="G11421" t="s">
        <v>8164</v>
      </c>
      <c r="H11421" t="s">
        <v>94</v>
      </c>
      <c r="I11421" t="s">
        <v>95</v>
      </c>
      <c r="J11421" t="s">
        <v>96</v>
      </c>
      <c r="K11421" t="s">
        <v>81</v>
      </c>
      <c r="L11421" t="s">
        <v>145</v>
      </c>
      <c r="M11421" t="s">
        <v>99</v>
      </c>
      <c r="N11421" t="s">
        <v>84</v>
      </c>
      <c r="O11421" t="s">
        <v>1767</v>
      </c>
      <c r="P11421" t="s">
        <v>781</v>
      </c>
      <c r="Q11421" t="s">
        <v>87</v>
      </c>
      <c r="R11421" t="s">
        <v>88</v>
      </c>
      <c r="T11421" t="s">
        <v>89</v>
      </c>
      <c r="U11421" t="s">
        <v>90</v>
      </c>
      <c r="V11421">
        <v>2.8178939999999999</v>
      </c>
      <c r="W11421">
        <v>215.58919057879186</v>
      </c>
      <c r="X11421">
        <v>205.001767</v>
      </c>
      <c r="Y11421">
        <v>302.92357099999998</v>
      </c>
      <c r="Z11421">
        <v>167.31243799999999</v>
      </c>
      <c r="AA11421">
        <v>442.4506703973114</v>
      </c>
      <c r="AB11421">
        <v>553.13863166904139</v>
      </c>
      <c r="AC11421">
        <v>345.49712659795927</v>
      </c>
      <c r="AP11421">
        <v>216.90973199999999</v>
      </c>
      <c r="AQ11421">
        <v>216.90973199999999</v>
      </c>
      <c r="AR11421">
        <v>216.90973199999999</v>
      </c>
      <c r="AS11421">
        <v>215.58919057879186</v>
      </c>
      <c r="AT11421">
        <v>76.50720381206385</v>
      </c>
      <c r="AU11421" t="s">
        <v>12936</v>
      </c>
      <c r="AV11421">
        <v>40</v>
      </c>
      <c r="AW11421">
        <v>1.9126800953015963</v>
      </c>
      <c r="AX11421">
        <v>7.9695003970899847E-2</v>
      </c>
    </row>
    <row r="11422" spans="1:50" hidden="1" x14ac:dyDescent="0.3">
      <c r="A11422" t="s">
        <v>13200</v>
      </c>
      <c r="B11422" t="s">
        <v>12915</v>
      </c>
      <c r="D11422">
        <v>144</v>
      </c>
      <c r="F11422">
        <v>5</v>
      </c>
      <c r="G11422" t="s">
        <v>2351</v>
      </c>
      <c r="H11422" t="s">
        <v>94</v>
      </c>
      <c r="I11422" t="s">
        <v>95</v>
      </c>
      <c r="J11422" t="s">
        <v>96</v>
      </c>
      <c r="K11422" t="s">
        <v>200</v>
      </c>
      <c r="L11422" t="s">
        <v>82</v>
      </c>
      <c r="M11422" t="s">
        <v>99</v>
      </c>
      <c r="N11422" t="s">
        <v>84</v>
      </c>
      <c r="O11422" t="s">
        <v>1767</v>
      </c>
      <c r="P11422" t="s">
        <v>781</v>
      </c>
      <c r="Q11422" t="s">
        <v>87</v>
      </c>
      <c r="R11422" t="s">
        <v>107</v>
      </c>
      <c r="T11422" t="s">
        <v>89</v>
      </c>
      <c r="U11422" t="s">
        <v>90</v>
      </c>
      <c r="V11422">
        <v>2.641775</v>
      </c>
      <c r="W11422">
        <v>21.479174315741261</v>
      </c>
      <c r="X11422">
        <v>2.641775</v>
      </c>
      <c r="Y11422">
        <v>0</v>
      </c>
      <c r="Z11422">
        <v>0</v>
      </c>
      <c r="AA11422">
        <v>0</v>
      </c>
      <c r="AB11422">
        <v>0</v>
      </c>
      <c r="AC11422">
        <v>0</v>
      </c>
      <c r="AP11422">
        <v>21.61074</v>
      </c>
      <c r="AQ11422">
        <v>21.61074</v>
      </c>
      <c r="AR11422">
        <v>21.61074</v>
      </c>
      <c r="AS11422">
        <v>21.479174315741261</v>
      </c>
      <c r="AT11422">
        <v>8.1305842911456363</v>
      </c>
      <c r="AU11422" t="s">
        <v>12938</v>
      </c>
      <c r="AV11422">
        <v>60</v>
      </c>
      <c r="AW11422">
        <v>0.13550973818576059</v>
      </c>
      <c r="AX11422">
        <v>5.646239091073358E-3</v>
      </c>
    </row>
    <row r="11423" spans="1:50" hidden="1" x14ac:dyDescent="0.3">
      <c r="A11423" t="s">
        <v>13201</v>
      </c>
      <c r="B11423" t="s">
        <v>12915</v>
      </c>
      <c r="D11423">
        <v>146</v>
      </c>
      <c r="F11423">
        <v>5</v>
      </c>
      <c r="G11423" t="s">
        <v>148</v>
      </c>
      <c r="H11423" t="s">
        <v>94</v>
      </c>
      <c r="I11423" t="s">
        <v>95</v>
      </c>
      <c r="J11423" t="s">
        <v>96</v>
      </c>
      <c r="K11423" t="s">
        <v>121</v>
      </c>
      <c r="L11423" t="s">
        <v>82</v>
      </c>
      <c r="M11423" t="s">
        <v>99</v>
      </c>
      <c r="N11423" t="s">
        <v>84</v>
      </c>
      <c r="O11423" t="s">
        <v>1767</v>
      </c>
      <c r="P11423" t="s">
        <v>781</v>
      </c>
      <c r="Q11423" t="s">
        <v>87</v>
      </c>
      <c r="R11423" t="s">
        <v>88</v>
      </c>
      <c r="T11423" t="s">
        <v>89</v>
      </c>
      <c r="U11423" t="s">
        <v>90</v>
      </c>
      <c r="V11423">
        <v>3.1701299999999999</v>
      </c>
      <c r="W11423">
        <v>1293.0943036130877</v>
      </c>
      <c r="X11423">
        <v>2253.9626440000002</v>
      </c>
      <c r="Y11423">
        <v>1216.2733229999999</v>
      </c>
      <c r="Z11423">
        <v>1701.3032679999999</v>
      </c>
      <c r="AA11423">
        <v>968.31724193213427</v>
      </c>
      <c r="AB11423">
        <v>1754.2351913433681</v>
      </c>
      <c r="AC11423">
        <v>1114.3692129299579</v>
      </c>
      <c r="AP11423">
        <v>1467.729151</v>
      </c>
      <c r="AQ11423">
        <v>1106.6176711204016</v>
      </c>
      <c r="AR11423">
        <v>1301.0148518783558</v>
      </c>
      <c r="AS11423">
        <v>1293.0943036130877</v>
      </c>
      <c r="AT11423">
        <v>407.89945636711673</v>
      </c>
      <c r="AU11423" t="s">
        <v>12940</v>
      </c>
      <c r="AV11423">
        <v>60</v>
      </c>
      <c r="AW11423">
        <v>6.7983242727852788</v>
      </c>
      <c r="AX11423">
        <v>0.28326351136605327</v>
      </c>
    </row>
    <row r="11424" spans="1:50" hidden="1" x14ac:dyDescent="0.3">
      <c r="A11424" t="s">
        <v>13202</v>
      </c>
      <c r="B11424" t="s">
        <v>12915</v>
      </c>
      <c r="D11424">
        <v>1540</v>
      </c>
      <c r="F11424">
        <v>5</v>
      </c>
      <c r="G11424" t="s">
        <v>158</v>
      </c>
      <c r="H11424" t="s">
        <v>94</v>
      </c>
      <c r="I11424" t="s">
        <v>104</v>
      </c>
      <c r="J11424" t="s">
        <v>105</v>
      </c>
      <c r="K11424" t="s">
        <v>81</v>
      </c>
      <c r="L11424" t="s">
        <v>82</v>
      </c>
      <c r="M11424" t="s">
        <v>129</v>
      </c>
      <c r="N11424" t="s">
        <v>84</v>
      </c>
      <c r="O11424" t="s">
        <v>1767</v>
      </c>
      <c r="P11424" t="s">
        <v>781</v>
      </c>
      <c r="Q11424" t="s">
        <v>87</v>
      </c>
      <c r="R11424" t="s">
        <v>155</v>
      </c>
      <c r="T11424" t="s">
        <v>89</v>
      </c>
      <c r="U11424" t="s">
        <v>90</v>
      </c>
      <c r="V11424">
        <v>2.1134200000000001</v>
      </c>
      <c r="W11424">
        <v>219.73276408346163</v>
      </c>
      <c r="X11424">
        <v>225.07923099999999</v>
      </c>
      <c r="Y11424">
        <v>166.25571199999999</v>
      </c>
      <c r="Z11424">
        <v>140.542429</v>
      </c>
      <c r="AA11424">
        <v>157.79723900905833</v>
      </c>
      <c r="AB11424">
        <v>163.50859133279249</v>
      </c>
      <c r="AC11424">
        <v>134.06624380918655</v>
      </c>
      <c r="AP11424">
        <v>221.078686</v>
      </c>
      <c r="AQ11424">
        <v>221.078686</v>
      </c>
      <c r="AR11424">
        <v>221.078686</v>
      </c>
      <c r="AS11424">
        <v>219.73276408346163</v>
      </c>
      <c r="AT11424">
        <v>103.97023028241506</v>
      </c>
      <c r="AU11424" t="s">
        <v>12942</v>
      </c>
      <c r="AV11424">
        <v>80</v>
      </c>
      <c r="AW11424">
        <v>1.2996278785301882</v>
      </c>
      <c r="AX11424">
        <v>5.4151161605424512E-2</v>
      </c>
    </row>
    <row r="11425" spans="1:50" hidden="1" x14ac:dyDescent="0.3">
      <c r="A11425" t="s">
        <v>13203</v>
      </c>
      <c r="B11425" t="s">
        <v>12915</v>
      </c>
      <c r="D11425">
        <v>1640</v>
      </c>
      <c r="F11425">
        <v>5</v>
      </c>
      <c r="G11425" t="s">
        <v>161</v>
      </c>
      <c r="H11425" t="s">
        <v>94</v>
      </c>
      <c r="I11425" t="s">
        <v>104</v>
      </c>
      <c r="J11425" t="s">
        <v>105</v>
      </c>
      <c r="K11425" t="s">
        <v>81</v>
      </c>
      <c r="L11425" t="s">
        <v>82</v>
      </c>
      <c r="M11425" t="s">
        <v>113</v>
      </c>
      <c r="N11425" t="s">
        <v>84</v>
      </c>
      <c r="O11425" t="s">
        <v>1767</v>
      </c>
      <c r="P11425" t="s">
        <v>781</v>
      </c>
      <c r="Q11425" t="s">
        <v>87</v>
      </c>
      <c r="R11425" t="s">
        <v>88</v>
      </c>
      <c r="T11425" t="s">
        <v>89</v>
      </c>
      <c r="U11425" t="s">
        <v>90</v>
      </c>
      <c r="V11425">
        <v>2.1134200000000001</v>
      </c>
      <c r="W11425">
        <v>286.85420332594219</v>
      </c>
      <c r="X11425">
        <v>313.842872</v>
      </c>
      <c r="Y11425">
        <v>236.35081400000001</v>
      </c>
      <c r="Z11425">
        <v>204.649508</v>
      </c>
      <c r="AA11425">
        <v>203.18998852866378</v>
      </c>
      <c r="AB11425">
        <v>200.10754773859486</v>
      </c>
      <c r="AC11425">
        <v>167.09617651845738</v>
      </c>
      <c r="AP11425">
        <v>288.61126200000001</v>
      </c>
      <c r="AQ11425">
        <v>288.61126200000001</v>
      </c>
      <c r="AR11425">
        <v>288.61126200000001</v>
      </c>
      <c r="AS11425">
        <v>286.85420332594219</v>
      </c>
      <c r="AT11425">
        <v>135.7298612324773</v>
      </c>
      <c r="AU11425" t="s">
        <v>12944</v>
      </c>
      <c r="AV11425">
        <v>80</v>
      </c>
      <c r="AW11425">
        <v>1.6966232654059663</v>
      </c>
      <c r="AX11425">
        <v>7.0692636058581934E-2</v>
      </c>
    </row>
    <row r="11426" spans="1:50" hidden="1" x14ac:dyDescent="0.3">
      <c r="A11426" t="s">
        <v>13204</v>
      </c>
      <c r="B11426" t="s">
        <v>12915</v>
      </c>
      <c r="D11426">
        <v>165</v>
      </c>
      <c r="F11426">
        <v>5</v>
      </c>
      <c r="G11426" t="s">
        <v>167</v>
      </c>
      <c r="H11426" t="s">
        <v>94</v>
      </c>
      <c r="I11426" t="s">
        <v>95</v>
      </c>
      <c r="J11426" t="s">
        <v>96</v>
      </c>
      <c r="K11426" t="s">
        <v>168</v>
      </c>
      <c r="L11426" t="s">
        <v>82</v>
      </c>
      <c r="M11426" t="s">
        <v>99</v>
      </c>
      <c r="N11426" t="s">
        <v>100</v>
      </c>
      <c r="O11426" t="s">
        <v>1767</v>
      </c>
      <c r="P11426" t="s">
        <v>781</v>
      </c>
      <c r="Q11426" t="s">
        <v>87</v>
      </c>
      <c r="R11426" t="s">
        <v>88</v>
      </c>
      <c r="T11426" t="s">
        <v>89</v>
      </c>
      <c r="U11426" t="s">
        <v>90</v>
      </c>
      <c r="V11426">
        <v>0.31701299999999999</v>
      </c>
      <c r="W11426">
        <v>140.79657700000001</v>
      </c>
      <c r="X11426">
        <v>45.966884999999998</v>
      </c>
      <c r="Y11426">
        <v>47.604785999999997</v>
      </c>
      <c r="Z11426">
        <v>26.312079000000001</v>
      </c>
      <c r="AA11426">
        <v>40.016824046985143</v>
      </c>
      <c r="AB11426">
        <v>35.627393239015397</v>
      </c>
      <c r="AC11426">
        <v>42.929818324628712</v>
      </c>
      <c r="AP11426">
        <v>140.79657700000001</v>
      </c>
      <c r="AQ11426">
        <v>140.79657700000001</v>
      </c>
      <c r="AR11426">
        <v>140.79657700000001</v>
      </c>
      <c r="AS11426">
        <v>140.79657700000001</v>
      </c>
      <c r="AT11426">
        <v>444.13502600839718</v>
      </c>
      <c r="AU11426" t="s">
        <v>12946</v>
      </c>
      <c r="AV11426">
        <v>423</v>
      </c>
      <c r="AW11426">
        <v>1.0499646004926648</v>
      </c>
      <c r="AX11426">
        <v>4.3748525020527701E-2</v>
      </c>
    </row>
    <row r="11427" spans="1:50" hidden="1" x14ac:dyDescent="0.3">
      <c r="A11427" t="s">
        <v>13205</v>
      </c>
      <c r="B11427" t="s">
        <v>12915</v>
      </c>
      <c r="D11427">
        <v>1780</v>
      </c>
      <c r="F11427">
        <v>5</v>
      </c>
      <c r="G11427" t="s">
        <v>183</v>
      </c>
      <c r="H11427" t="s">
        <v>78</v>
      </c>
      <c r="I11427" t="s">
        <v>172</v>
      </c>
      <c r="J11427" t="s">
        <v>184</v>
      </c>
      <c r="K11427" t="s">
        <v>185</v>
      </c>
      <c r="L11427" t="s">
        <v>82</v>
      </c>
      <c r="M11427" t="s">
        <v>186</v>
      </c>
      <c r="N11427" t="s">
        <v>100</v>
      </c>
      <c r="O11427" t="s">
        <v>1767</v>
      </c>
      <c r="P11427" t="s">
        <v>781</v>
      </c>
      <c r="Q11427" t="s">
        <v>87</v>
      </c>
      <c r="R11427" t="s">
        <v>155</v>
      </c>
      <c r="T11427" t="s">
        <v>89</v>
      </c>
      <c r="U11427" t="s">
        <v>90</v>
      </c>
      <c r="V11427">
        <v>0.36984899999999998</v>
      </c>
      <c r="W11427">
        <v>4.9161590000000004</v>
      </c>
      <c r="X11427">
        <v>4.0683360000000004</v>
      </c>
      <c r="Y11427">
        <v>1.4793959999999999</v>
      </c>
      <c r="Z11427">
        <v>0.73969799999999997</v>
      </c>
      <c r="AA11427">
        <v>6.2978161818612026</v>
      </c>
      <c r="AB11427">
        <v>1.3294005217529998</v>
      </c>
      <c r="AC11427">
        <v>2.720425417822748</v>
      </c>
      <c r="AP11427">
        <v>4.9161590000000004</v>
      </c>
      <c r="AQ11427">
        <v>4.9161590000000004</v>
      </c>
      <c r="AR11427">
        <v>4.9161590000000004</v>
      </c>
      <c r="AS11427">
        <v>4.9161590000000004</v>
      </c>
      <c r="AT11427">
        <v>13.292340928324805</v>
      </c>
      <c r="AU11427" t="s">
        <v>12950</v>
      </c>
      <c r="AV11427">
        <v>441</v>
      </c>
      <c r="AW11427">
        <v>3.0141362649262596E-2</v>
      </c>
      <c r="AX11427">
        <v>1.2558901103859414E-3</v>
      </c>
    </row>
    <row r="11428" spans="1:50" hidden="1" x14ac:dyDescent="0.3">
      <c r="A11428" t="s">
        <v>13206</v>
      </c>
      <c r="B11428" t="s">
        <v>12915</v>
      </c>
      <c r="D11428">
        <v>186</v>
      </c>
      <c r="F11428">
        <v>5</v>
      </c>
      <c r="G11428" t="s">
        <v>193</v>
      </c>
      <c r="H11428" t="s">
        <v>94</v>
      </c>
      <c r="I11428" t="s">
        <v>95</v>
      </c>
      <c r="J11428" t="s">
        <v>96</v>
      </c>
      <c r="K11428" t="s">
        <v>81</v>
      </c>
      <c r="L11428" t="s">
        <v>145</v>
      </c>
      <c r="M11428" t="s">
        <v>99</v>
      </c>
      <c r="N11428" t="s">
        <v>84</v>
      </c>
      <c r="O11428" t="s">
        <v>1767</v>
      </c>
      <c r="P11428" t="s">
        <v>781</v>
      </c>
      <c r="Q11428" t="s">
        <v>87</v>
      </c>
      <c r="R11428" t="s">
        <v>107</v>
      </c>
      <c r="T11428" t="s">
        <v>89</v>
      </c>
      <c r="U11428" t="s">
        <v>90</v>
      </c>
      <c r="V11428">
        <v>2.1134200000000001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P11428">
        <v>0</v>
      </c>
      <c r="AQ11428">
        <v>0</v>
      </c>
      <c r="AR11428">
        <v>0</v>
      </c>
      <c r="AS11428">
        <v>0</v>
      </c>
      <c r="AT11428">
        <v>0</v>
      </c>
      <c r="AU11428" t="s">
        <v>12952</v>
      </c>
      <c r="AV11428">
        <v>60</v>
      </c>
      <c r="AW11428">
        <v>0</v>
      </c>
      <c r="AX11428">
        <v>0</v>
      </c>
    </row>
    <row r="11429" spans="1:50" hidden="1" x14ac:dyDescent="0.3">
      <c r="A11429" t="s">
        <v>13207</v>
      </c>
      <c r="B11429" t="s">
        <v>12915</v>
      </c>
      <c r="D11429">
        <v>188</v>
      </c>
      <c r="F11429">
        <v>5</v>
      </c>
      <c r="G11429" t="s">
        <v>196</v>
      </c>
      <c r="H11429" t="s">
        <v>94</v>
      </c>
      <c r="I11429" t="s">
        <v>95</v>
      </c>
      <c r="J11429" t="s">
        <v>96</v>
      </c>
      <c r="K11429" t="s">
        <v>81</v>
      </c>
      <c r="L11429" t="s">
        <v>82</v>
      </c>
      <c r="M11429" t="s">
        <v>99</v>
      </c>
      <c r="N11429" t="s">
        <v>84</v>
      </c>
      <c r="O11429" t="s">
        <v>1767</v>
      </c>
      <c r="P11429" t="s">
        <v>781</v>
      </c>
      <c r="Q11429" t="s">
        <v>87</v>
      </c>
      <c r="R11429" t="s">
        <v>88</v>
      </c>
      <c r="T11429" t="s">
        <v>89</v>
      </c>
      <c r="U11429" t="s">
        <v>90</v>
      </c>
      <c r="V11429">
        <v>2.1134200000000001</v>
      </c>
      <c r="W11429">
        <v>3176.8420077788996</v>
      </c>
      <c r="X11429">
        <v>3156.3930140000002</v>
      </c>
      <c r="Y11429">
        <v>2193.0256589999999</v>
      </c>
      <c r="Z11429">
        <v>2384.9946479999999</v>
      </c>
      <c r="AA11429">
        <v>1100.017750098993</v>
      </c>
      <c r="AB11429">
        <v>2067.0719192144215</v>
      </c>
      <c r="AC11429">
        <v>1511.2321003171337</v>
      </c>
      <c r="AP11429">
        <v>3037.468723</v>
      </c>
      <c r="AQ11429">
        <v>3037.468723</v>
      </c>
      <c r="AR11429">
        <v>3196.3010142747416</v>
      </c>
      <c r="AS11429">
        <v>3176.8420077788996</v>
      </c>
      <c r="AT11429">
        <v>1503.1758986755588</v>
      </c>
      <c r="AU11429" t="s">
        <v>12954</v>
      </c>
      <c r="AV11429">
        <v>80</v>
      </c>
      <c r="AW11429">
        <v>18.789698733444485</v>
      </c>
      <c r="AX11429">
        <v>0.78290411389352021</v>
      </c>
    </row>
    <row r="11430" spans="1:50" hidden="1" x14ac:dyDescent="0.3">
      <c r="A11430" t="s">
        <v>13208</v>
      </c>
      <c r="B11430" t="s">
        <v>12915</v>
      </c>
      <c r="D11430">
        <v>191</v>
      </c>
      <c r="F11430">
        <v>5</v>
      </c>
      <c r="G11430" t="s">
        <v>9103</v>
      </c>
      <c r="H11430" t="s">
        <v>94</v>
      </c>
      <c r="I11430" t="s">
        <v>95</v>
      </c>
      <c r="J11430" t="s">
        <v>96</v>
      </c>
      <c r="K11430" t="s">
        <v>81</v>
      </c>
      <c r="L11430" t="s">
        <v>145</v>
      </c>
      <c r="M11430" t="s">
        <v>99</v>
      </c>
      <c r="N11430" t="s">
        <v>84</v>
      </c>
      <c r="O11430" t="s">
        <v>1767</v>
      </c>
      <c r="P11430" t="s">
        <v>781</v>
      </c>
      <c r="Q11430" t="s">
        <v>87</v>
      </c>
      <c r="R11430" t="s">
        <v>107</v>
      </c>
      <c r="T11430" t="s">
        <v>89</v>
      </c>
      <c r="U11430" t="s">
        <v>90</v>
      </c>
      <c r="V11430">
        <v>2.8178929999999998</v>
      </c>
      <c r="W11430">
        <v>268.7036304366988</v>
      </c>
      <c r="X11430">
        <v>325.46672799999999</v>
      </c>
      <c r="Y11430">
        <v>276.15358900000001</v>
      </c>
      <c r="Z11430">
        <v>197.25256200000001</v>
      </c>
      <c r="AA11430">
        <v>0</v>
      </c>
      <c r="AB11430">
        <v>0</v>
      </c>
      <c r="AC11430">
        <v>0</v>
      </c>
      <c r="AP11430">
        <v>270.349512</v>
      </c>
      <c r="AQ11430">
        <v>270.349512</v>
      </c>
      <c r="AR11430">
        <v>270.349512</v>
      </c>
      <c r="AS11430">
        <v>268.7036304366988</v>
      </c>
      <c r="AT11430">
        <v>95.356221984546195</v>
      </c>
      <c r="AU11430" t="s">
        <v>12956</v>
      </c>
      <c r="AV11430">
        <v>40</v>
      </c>
      <c r="AW11430">
        <v>2.383905549613655</v>
      </c>
      <c r="AX11430">
        <v>9.9329397900568953E-2</v>
      </c>
    </row>
    <row r="11431" spans="1:50" hidden="1" x14ac:dyDescent="0.3">
      <c r="A11431" t="s">
        <v>13209</v>
      </c>
      <c r="B11431" t="s">
        <v>12915</v>
      </c>
      <c r="D11431">
        <v>193</v>
      </c>
      <c r="F11431">
        <v>5</v>
      </c>
      <c r="G11431" t="s">
        <v>199</v>
      </c>
      <c r="H11431" t="s">
        <v>94</v>
      </c>
      <c r="I11431" t="s">
        <v>95</v>
      </c>
      <c r="J11431" t="s">
        <v>96</v>
      </c>
      <c r="K11431" t="s">
        <v>200</v>
      </c>
      <c r="L11431" t="s">
        <v>82</v>
      </c>
      <c r="M11431" t="s">
        <v>99</v>
      </c>
      <c r="N11431" t="s">
        <v>84</v>
      </c>
      <c r="O11431" t="s">
        <v>1767</v>
      </c>
      <c r="P11431" t="s">
        <v>781</v>
      </c>
      <c r="Q11431" t="s">
        <v>87</v>
      </c>
      <c r="R11431" t="s">
        <v>215</v>
      </c>
      <c r="T11431" t="s">
        <v>89</v>
      </c>
      <c r="U11431" t="s">
        <v>90</v>
      </c>
      <c r="V11431">
        <v>2.641775</v>
      </c>
      <c r="W11431">
        <v>82.849886299899737</v>
      </c>
      <c r="X11431">
        <v>15.850652</v>
      </c>
      <c r="Y11431">
        <v>19.813313999999998</v>
      </c>
      <c r="Z11431">
        <v>73.969707</v>
      </c>
      <c r="AA11431">
        <v>81.201449945444153</v>
      </c>
      <c r="AB11431">
        <v>129.42961030032365</v>
      </c>
      <c r="AC11431">
        <v>88.812608170157461</v>
      </c>
      <c r="AP11431">
        <v>83.357364000000004</v>
      </c>
      <c r="AQ11431">
        <v>83.357364000000004</v>
      </c>
      <c r="AR11431">
        <v>83.357364000000004</v>
      </c>
      <c r="AS11431">
        <v>82.849886299899737</v>
      </c>
      <c r="AT11431">
        <v>31.361446868071557</v>
      </c>
      <c r="AU11431" t="s">
        <v>12958</v>
      </c>
      <c r="AV11431">
        <v>60</v>
      </c>
      <c r="AW11431">
        <v>0.52269078113452594</v>
      </c>
      <c r="AX11431">
        <v>2.1778782547271915E-2</v>
      </c>
    </row>
    <row r="11432" spans="1:50" hidden="1" x14ac:dyDescent="0.3">
      <c r="A11432" t="s">
        <v>13210</v>
      </c>
      <c r="B11432" t="s">
        <v>12915</v>
      </c>
      <c r="D11432">
        <v>2001</v>
      </c>
      <c r="F11432">
        <v>5</v>
      </c>
      <c r="G11432" t="s">
        <v>209</v>
      </c>
      <c r="H11432" t="s">
        <v>94</v>
      </c>
      <c r="I11432" t="s">
        <v>104</v>
      </c>
      <c r="J11432" t="s">
        <v>210</v>
      </c>
      <c r="K11432" t="s">
        <v>97</v>
      </c>
      <c r="L11432" t="s">
        <v>98</v>
      </c>
      <c r="M11432" t="s">
        <v>211</v>
      </c>
      <c r="N11432" t="s">
        <v>100</v>
      </c>
      <c r="O11432" t="s">
        <v>1767</v>
      </c>
      <c r="P11432" t="s">
        <v>781</v>
      </c>
      <c r="Q11432" t="s">
        <v>87</v>
      </c>
      <c r="R11432" t="s">
        <v>107</v>
      </c>
      <c r="T11432" t="s">
        <v>89</v>
      </c>
      <c r="U11432" t="s">
        <v>90</v>
      </c>
      <c r="V11432">
        <v>0.80310000000000004</v>
      </c>
      <c r="W11432">
        <v>0</v>
      </c>
      <c r="X11432">
        <v>0.602325</v>
      </c>
      <c r="Y11432">
        <v>0</v>
      </c>
      <c r="Z11432">
        <v>1.6062000000000001</v>
      </c>
      <c r="AA11432">
        <v>0</v>
      </c>
      <c r="AB11432">
        <v>0</v>
      </c>
      <c r="AC11432">
        <v>0</v>
      </c>
      <c r="AP11432">
        <v>0</v>
      </c>
      <c r="AQ11432">
        <v>0</v>
      </c>
      <c r="AR11432">
        <v>0</v>
      </c>
      <c r="AS11432">
        <v>0</v>
      </c>
      <c r="AT11432">
        <v>0</v>
      </c>
      <c r="AU11432" t="s">
        <v>12960</v>
      </c>
      <c r="AV11432">
        <v>50</v>
      </c>
      <c r="AW11432">
        <v>0</v>
      </c>
      <c r="AX11432">
        <v>0</v>
      </c>
    </row>
    <row r="11433" spans="1:50" hidden="1" x14ac:dyDescent="0.3">
      <c r="A11433" t="s">
        <v>13211</v>
      </c>
      <c r="B11433" t="s">
        <v>12915</v>
      </c>
      <c r="D11433">
        <v>2016</v>
      </c>
      <c r="F11433">
        <v>5</v>
      </c>
      <c r="G11433" t="s">
        <v>214</v>
      </c>
      <c r="H11433" t="s">
        <v>94</v>
      </c>
      <c r="I11433" t="s">
        <v>104</v>
      </c>
      <c r="J11433" t="s">
        <v>210</v>
      </c>
      <c r="K11433" t="s">
        <v>168</v>
      </c>
      <c r="L11433" t="s">
        <v>82</v>
      </c>
      <c r="M11433" t="s">
        <v>211</v>
      </c>
      <c r="N11433" t="s">
        <v>100</v>
      </c>
      <c r="O11433" t="s">
        <v>1767</v>
      </c>
      <c r="P11433" t="s">
        <v>781</v>
      </c>
      <c r="Q11433" t="s">
        <v>87</v>
      </c>
      <c r="R11433" t="s">
        <v>107</v>
      </c>
      <c r="T11433" t="s">
        <v>89</v>
      </c>
      <c r="U11433" t="s">
        <v>90</v>
      </c>
      <c r="V11433">
        <v>0.31701299999999999</v>
      </c>
      <c r="W11433">
        <v>1.6742649999999999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P11433">
        <v>1.6742649999999999</v>
      </c>
      <c r="AQ11433">
        <v>1.6742649999999999</v>
      </c>
      <c r="AR11433">
        <v>1.6742649999999999</v>
      </c>
      <c r="AS11433">
        <v>1.6742649999999999</v>
      </c>
      <c r="AT11433">
        <v>5.2813764735200133</v>
      </c>
      <c r="AU11433" t="s">
        <v>12962</v>
      </c>
      <c r="AV11433">
        <v>423</v>
      </c>
      <c r="AW11433">
        <v>1.2485523578061496E-2</v>
      </c>
      <c r="AX11433">
        <v>5.2023014908589564E-4</v>
      </c>
    </row>
    <row r="11434" spans="1:50" hidden="1" x14ac:dyDescent="0.3">
      <c r="A11434" t="s">
        <v>13212</v>
      </c>
      <c r="B11434" t="s">
        <v>12915</v>
      </c>
      <c r="D11434">
        <v>2017</v>
      </c>
      <c r="F11434">
        <v>5</v>
      </c>
      <c r="G11434" t="s">
        <v>218</v>
      </c>
      <c r="H11434" t="s">
        <v>94</v>
      </c>
      <c r="I11434" t="s">
        <v>104</v>
      </c>
      <c r="J11434" t="s">
        <v>210</v>
      </c>
      <c r="K11434" t="s">
        <v>125</v>
      </c>
      <c r="L11434" t="s">
        <v>82</v>
      </c>
      <c r="M11434" t="s">
        <v>211</v>
      </c>
      <c r="N11434" t="s">
        <v>100</v>
      </c>
      <c r="O11434" t="s">
        <v>1767</v>
      </c>
      <c r="P11434" t="s">
        <v>781</v>
      </c>
      <c r="Q11434" t="s">
        <v>87</v>
      </c>
      <c r="R11434" t="s">
        <v>215</v>
      </c>
      <c r="T11434" t="s">
        <v>89</v>
      </c>
      <c r="U11434" t="s">
        <v>90</v>
      </c>
      <c r="V11434">
        <v>0.52835500000000002</v>
      </c>
      <c r="W11434">
        <v>0</v>
      </c>
      <c r="X11434">
        <v>1.05671</v>
      </c>
      <c r="Y11434">
        <v>0</v>
      </c>
      <c r="Z11434">
        <v>0.52835500000000002</v>
      </c>
      <c r="AA11434">
        <v>0.45182503149937192</v>
      </c>
      <c r="AB11434">
        <v>0.49031564297021069</v>
      </c>
      <c r="AC11434">
        <v>0.52314815189396058</v>
      </c>
      <c r="AP11434">
        <v>0</v>
      </c>
      <c r="AQ11434">
        <v>0</v>
      </c>
      <c r="AR11434">
        <v>0</v>
      </c>
      <c r="AS11434">
        <v>0</v>
      </c>
      <c r="AT11434">
        <v>0</v>
      </c>
      <c r="AU11434" t="s">
        <v>12964</v>
      </c>
      <c r="AV11434">
        <v>270</v>
      </c>
      <c r="AW11434">
        <v>0</v>
      </c>
      <c r="AX11434">
        <v>0</v>
      </c>
    </row>
    <row r="11435" spans="1:50" hidden="1" x14ac:dyDescent="0.3">
      <c r="A11435" t="s">
        <v>13213</v>
      </c>
      <c r="B11435" t="s">
        <v>12915</v>
      </c>
      <c r="D11435">
        <v>2021</v>
      </c>
      <c r="F11435">
        <v>5</v>
      </c>
      <c r="G11435" t="s">
        <v>10847</v>
      </c>
      <c r="H11435" t="s">
        <v>94</v>
      </c>
      <c r="I11435" t="s">
        <v>104</v>
      </c>
      <c r="J11435" t="s">
        <v>210</v>
      </c>
      <c r="K11435" t="s">
        <v>133</v>
      </c>
      <c r="L11435" t="s">
        <v>98</v>
      </c>
      <c r="M11435" t="s">
        <v>211</v>
      </c>
      <c r="N11435" t="s">
        <v>100</v>
      </c>
      <c r="O11435" t="s">
        <v>1767</v>
      </c>
      <c r="P11435" t="s">
        <v>781</v>
      </c>
      <c r="Q11435" t="s">
        <v>87</v>
      </c>
      <c r="R11435" t="s">
        <v>107</v>
      </c>
      <c r="T11435" t="s">
        <v>89</v>
      </c>
      <c r="U11435" t="s">
        <v>90</v>
      </c>
      <c r="V11435">
        <v>1.268052</v>
      </c>
      <c r="W11435">
        <v>0</v>
      </c>
      <c r="X11435">
        <v>3.1701299999999999</v>
      </c>
      <c r="Y11435">
        <v>0</v>
      </c>
      <c r="Z11435">
        <v>0</v>
      </c>
      <c r="AA11435">
        <v>0</v>
      </c>
      <c r="AB11435">
        <v>0</v>
      </c>
      <c r="AC11435">
        <v>0</v>
      </c>
      <c r="AP11435">
        <v>0</v>
      </c>
      <c r="AQ11435">
        <v>0</v>
      </c>
      <c r="AR11435">
        <v>0</v>
      </c>
      <c r="AS11435">
        <v>0</v>
      </c>
      <c r="AT11435">
        <v>0</v>
      </c>
      <c r="AU11435" t="s">
        <v>12966</v>
      </c>
      <c r="AV11435">
        <v>40</v>
      </c>
      <c r="AW11435">
        <v>0</v>
      </c>
      <c r="AX11435">
        <v>0</v>
      </c>
    </row>
    <row r="11436" spans="1:50" hidden="1" x14ac:dyDescent="0.3">
      <c r="A11436" t="s">
        <v>13214</v>
      </c>
      <c r="B11436" t="s">
        <v>12915</v>
      </c>
      <c r="D11436">
        <v>202</v>
      </c>
      <c r="F11436">
        <v>5</v>
      </c>
      <c r="G11436" t="s">
        <v>224</v>
      </c>
      <c r="H11436" t="s">
        <v>94</v>
      </c>
      <c r="I11436" t="s">
        <v>95</v>
      </c>
      <c r="J11436" t="s">
        <v>96</v>
      </c>
      <c r="K11436" t="s">
        <v>141</v>
      </c>
      <c r="L11436" t="s">
        <v>82</v>
      </c>
      <c r="M11436" t="s">
        <v>99</v>
      </c>
      <c r="N11436" t="s">
        <v>84</v>
      </c>
      <c r="O11436" t="s">
        <v>1767</v>
      </c>
      <c r="P11436" t="s">
        <v>781</v>
      </c>
      <c r="Q11436" t="s">
        <v>87</v>
      </c>
      <c r="R11436" t="s">
        <v>107</v>
      </c>
      <c r="T11436" t="s">
        <v>89</v>
      </c>
      <c r="U11436" t="s">
        <v>90</v>
      </c>
      <c r="V11436">
        <v>1.5850649999999999</v>
      </c>
      <c r="W11436">
        <v>280.5956377132901</v>
      </c>
      <c r="X11436">
        <v>182.28249099999999</v>
      </c>
      <c r="Y11436">
        <v>0</v>
      </c>
      <c r="Z11436">
        <v>0</v>
      </c>
      <c r="AA11436">
        <v>0</v>
      </c>
      <c r="AB11436">
        <v>160.03906951094166</v>
      </c>
      <c r="AC11436">
        <v>0</v>
      </c>
      <c r="AP11436">
        <v>282.31436100000002</v>
      </c>
      <c r="AQ11436">
        <v>282.31436100000002</v>
      </c>
      <c r="AR11436">
        <v>282.31436100000002</v>
      </c>
      <c r="AS11436">
        <v>280.5956377132901</v>
      </c>
      <c r="AT11436">
        <v>177.02468839655793</v>
      </c>
      <c r="AU11436" t="s">
        <v>12968</v>
      </c>
      <c r="AV11436">
        <v>80</v>
      </c>
      <c r="AW11436">
        <v>2.2128086049569742</v>
      </c>
      <c r="AX11436">
        <v>9.2200358539873919E-2</v>
      </c>
    </row>
    <row r="11437" spans="1:50" hidden="1" x14ac:dyDescent="0.3">
      <c r="A11437" t="s">
        <v>13215</v>
      </c>
      <c r="B11437" t="s">
        <v>12915</v>
      </c>
      <c r="D11437">
        <v>2032</v>
      </c>
      <c r="F11437">
        <v>5</v>
      </c>
      <c r="G11437" t="s">
        <v>5706</v>
      </c>
      <c r="H11437" t="s">
        <v>94</v>
      </c>
      <c r="I11437" t="s">
        <v>104</v>
      </c>
      <c r="J11437" t="s">
        <v>210</v>
      </c>
      <c r="K11437" t="s">
        <v>141</v>
      </c>
      <c r="L11437" t="s">
        <v>98</v>
      </c>
      <c r="M11437" t="s">
        <v>211</v>
      </c>
      <c r="N11437" t="s">
        <v>84</v>
      </c>
      <c r="O11437" t="s">
        <v>1767</v>
      </c>
      <c r="P11437" t="s">
        <v>781</v>
      </c>
      <c r="Q11437" t="s">
        <v>87</v>
      </c>
      <c r="R11437" t="s">
        <v>215</v>
      </c>
      <c r="T11437" t="s">
        <v>89</v>
      </c>
      <c r="U11437" t="s">
        <v>90</v>
      </c>
      <c r="V11437">
        <v>1.5850649999999999</v>
      </c>
      <c r="W11437">
        <v>6.9558336594793273</v>
      </c>
      <c r="X11437">
        <v>28.002824</v>
      </c>
      <c r="Y11437">
        <v>8.1895050000000005</v>
      </c>
      <c r="Z11437">
        <v>0</v>
      </c>
      <c r="AA11437">
        <v>45.328378415266741</v>
      </c>
      <c r="AB11437">
        <v>21.223979470709988</v>
      </c>
      <c r="AC11437">
        <v>42.678382420665194</v>
      </c>
      <c r="AP11437">
        <v>6.9984400000000004</v>
      </c>
      <c r="AQ11437">
        <v>6.9984400000000004</v>
      </c>
      <c r="AR11437">
        <v>6.9984400000000004</v>
      </c>
      <c r="AS11437">
        <v>6.9558336594793273</v>
      </c>
      <c r="AT11437">
        <v>4.3883586221885711</v>
      </c>
      <c r="AU11437" t="s">
        <v>12970</v>
      </c>
      <c r="AV11437">
        <v>60</v>
      </c>
      <c r="AW11437">
        <v>7.3139310369809515E-2</v>
      </c>
      <c r="AX11437">
        <v>3.0474712654087297E-3</v>
      </c>
    </row>
    <row r="11438" spans="1:50" hidden="1" x14ac:dyDescent="0.3">
      <c r="A11438" t="s">
        <v>13216</v>
      </c>
      <c r="B11438" t="s">
        <v>12915</v>
      </c>
      <c r="D11438">
        <v>2039</v>
      </c>
      <c r="F11438">
        <v>5</v>
      </c>
      <c r="G11438" t="s">
        <v>8181</v>
      </c>
      <c r="H11438" t="s">
        <v>94</v>
      </c>
      <c r="I11438" t="s">
        <v>104</v>
      </c>
      <c r="J11438" t="s">
        <v>210</v>
      </c>
      <c r="K11438" t="s">
        <v>81</v>
      </c>
      <c r="L11438" t="s">
        <v>145</v>
      </c>
      <c r="M11438" t="s">
        <v>211</v>
      </c>
      <c r="N11438" t="s">
        <v>84</v>
      </c>
      <c r="O11438" t="s">
        <v>1767</v>
      </c>
      <c r="P11438" t="s">
        <v>781</v>
      </c>
      <c r="Q11438" t="s">
        <v>87</v>
      </c>
      <c r="R11438" t="s">
        <v>107</v>
      </c>
      <c r="T11438" t="s">
        <v>89</v>
      </c>
      <c r="U11438" t="s">
        <v>90</v>
      </c>
      <c r="V11438">
        <v>2.8178939999999999</v>
      </c>
      <c r="W11438">
        <v>0</v>
      </c>
      <c r="X11438">
        <v>0</v>
      </c>
      <c r="Y11438">
        <v>0</v>
      </c>
      <c r="Z11438">
        <v>0.70447300000000002</v>
      </c>
      <c r="AA11438">
        <v>0</v>
      </c>
      <c r="AB11438">
        <v>0</v>
      </c>
      <c r="AC11438">
        <v>0.9053377852328589</v>
      </c>
      <c r="AP11438">
        <v>0</v>
      </c>
      <c r="AQ11438">
        <v>0</v>
      </c>
      <c r="AR11438">
        <v>0</v>
      </c>
      <c r="AS11438">
        <v>0</v>
      </c>
      <c r="AT11438">
        <v>0</v>
      </c>
      <c r="AU11438" t="s">
        <v>12972</v>
      </c>
    </row>
    <row r="11439" spans="1:50" hidden="1" x14ac:dyDescent="0.3">
      <c r="A11439" t="s">
        <v>13217</v>
      </c>
      <c r="B11439" t="s">
        <v>12915</v>
      </c>
      <c r="D11439">
        <v>2040</v>
      </c>
      <c r="F11439">
        <v>5</v>
      </c>
      <c r="G11439" t="s">
        <v>236</v>
      </c>
      <c r="H11439" t="s">
        <v>94</v>
      </c>
      <c r="I11439" t="s">
        <v>104</v>
      </c>
      <c r="J11439" t="s">
        <v>210</v>
      </c>
      <c r="K11439" t="s">
        <v>81</v>
      </c>
      <c r="L11439" t="s">
        <v>82</v>
      </c>
      <c r="M11439" t="s">
        <v>211</v>
      </c>
      <c r="N11439" t="s">
        <v>84</v>
      </c>
      <c r="O11439" t="s">
        <v>1767</v>
      </c>
      <c r="P11439" t="s">
        <v>781</v>
      </c>
      <c r="Q11439" t="s">
        <v>87</v>
      </c>
      <c r="R11439" t="s">
        <v>215</v>
      </c>
      <c r="T11439" t="s">
        <v>89</v>
      </c>
      <c r="U11439" t="s">
        <v>90</v>
      </c>
      <c r="V11439">
        <v>2.1134200000000001</v>
      </c>
      <c r="W11439">
        <v>73.537131412964641</v>
      </c>
      <c r="X11439">
        <v>16.907360000000001</v>
      </c>
      <c r="Y11439">
        <v>6.3402599999999998</v>
      </c>
      <c r="Z11439">
        <v>21.838674000000001</v>
      </c>
      <c r="AA11439">
        <v>7.8816030546295783</v>
      </c>
      <c r="AB11439">
        <v>10.459528529953403</v>
      </c>
      <c r="AC11439">
        <v>4.9132938457682398</v>
      </c>
      <c r="AP11439">
        <v>73.987566000000001</v>
      </c>
      <c r="AQ11439">
        <v>73.987566000000001</v>
      </c>
      <c r="AR11439">
        <v>73.987566000000001</v>
      </c>
      <c r="AS11439">
        <v>73.537131412964641</v>
      </c>
      <c r="AT11439">
        <v>34.795322942417805</v>
      </c>
      <c r="AU11439" t="s">
        <v>12974</v>
      </c>
      <c r="AV11439">
        <v>80</v>
      </c>
      <c r="AW11439">
        <v>0.43494153678022257</v>
      </c>
      <c r="AX11439">
        <v>1.8122564032509274E-2</v>
      </c>
    </row>
    <row r="11440" spans="1:50" hidden="1" x14ac:dyDescent="0.3">
      <c r="A11440" t="s">
        <v>13218</v>
      </c>
      <c r="B11440" t="s">
        <v>12915</v>
      </c>
      <c r="D11440">
        <v>2046</v>
      </c>
      <c r="F11440">
        <v>5</v>
      </c>
      <c r="G11440" t="s">
        <v>247</v>
      </c>
      <c r="H11440" t="s">
        <v>94</v>
      </c>
      <c r="I11440" t="s">
        <v>104</v>
      </c>
      <c r="J11440" t="s">
        <v>210</v>
      </c>
      <c r="K11440" t="s">
        <v>121</v>
      </c>
      <c r="L11440" t="s">
        <v>82</v>
      </c>
      <c r="M11440" t="s">
        <v>211</v>
      </c>
      <c r="N11440" t="s">
        <v>84</v>
      </c>
      <c r="O11440" t="s">
        <v>1767</v>
      </c>
      <c r="P11440" t="s">
        <v>781</v>
      </c>
      <c r="Q11440" t="s">
        <v>87</v>
      </c>
      <c r="R11440" t="s">
        <v>215</v>
      </c>
      <c r="T11440" t="s">
        <v>89</v>
      </c>
      <c r="U11440" t="s">
        <v>90</v>
      </c>
      <c r="V11440">
        <v>3.1701299999999999</v>
      </c>
      <c r="W11440">
        <v>6.6376485329825288</v>
      </c>
      <c r="X11440">
        <v>0</v>
      </c>
      <c r="Y11440">
        <v>0</v>
      </c>
      <c r="Z11440">
        <v>0</v>
      </c>
      <c r="AA11440">
        <v>0.65907345311541421</v>
      </c>
      <c r="AB11440">
        <v>0</v>
      </c>
      <c r="AC11440">
        <v>6.317611240028226</v>
      </c>
      <c r="AP11440">
        <v>7.097118</v>
      </c>
      <c r="AQ11440">
        <v>6.6783059045496866</v>
      </c>
      <c r="AR11440">
        <v>6.6783059045496866</v>
      </c>
      <c r="AS11440">
        <v>6.6376485329825288</v>
      </c>
      <c r="AT11440">
        <v>2.0938095702644777</v>
      </c>
      <c r="AU11440" t="s">
        <v>12976</v>
      </c>
      <c r="AV11440">
        <v>60</v>
      </c>
      <c r="AW11440">
        <v>3.4896826171074626E-2</v>
      </c>
      <c r="AX11440">
        <v>1.4540344237947761E-3</v>
      </c>
    </row>
    <row r="11441" spans="1:50" hidden="1" x14ac:dyDescent="0.3">
      <c r="A11441" t="s">
        <v>13219</v>
      </c>
      <c r="B11441" t="s">
        <v>12915</v>
      </c>
      <c r="D11441">
        <v>2112</v>
      </c>
      <c r="F11441">
        <v>5</v>
      </c>
      <c r="G11441" t="s">
        <v>250</v>
      </c>
      <c r="H11441" t="s">
        <v>251</v>
      </c>
      <c r="I11441" t="s">
        <v>252</v>
      </c>
      <c r="J11441" t="s">
        <v>253</v>
      </c>
      <c r="K11441" t="s">
        <v>185</v>
      </c>
      <c r="L11441" t="s">
        <v>82</v>
      </c>
      <c r="M11441" t="s">
        <v>254</v>
      </c>
      <c r="N11441" t="s">
        <v>100</v>
      </c>
      <c r="O11441" t="s">
        <v>1767</v>
      </c>
      <c r="P11441" t="s">
        <v>781</v>
      </c>
      <c r="Q11441" t="s">
        <v>87</v>
      </c>
      <c r="R11441" t="s">
        <v>107</v>
      </c>
      <c r="T11441" t="s">
        <v>89</v>
      </c>
      <c r="U11441" t="s">
        <v>90</v>
      </c>
      <c r="V11441">
        <v>0.36984899999999998</v>
      </c>
      <c r="W11441">
        <v>0</v>
      </c>
      <c r="X11441">
        <v>0.36984899999999998</v>
      </c>
      <c r="Y11441">
        <v>1.4793940000000001</v>
      </c>
      <c r="Z11441">
        <v>0</v>
      </c>
      <c r="AA11441">
        <v>0</v>
      </c>
      <c r="AB11441">
        <v>9.8626008139450411E-2</v>
      </c>
      <c r="AC11441">
        <v>0</v>
      </c>
      <c r="AP11441">
        <v>0</v>
      </c>
      <c r="AQ11441">
        <v>0</v>
      </c>
      <c r="AR11441">
        <v>0</v>
      </c>
      <c r="AS11441">
        <v>0</v>
      </c>
      <c r="AT11441">
        <v>0</v>
      </c>
      <c r="AU11441" t="s">
        <v>12978</v>
      </c>
      <c r="AV11441">
        <v>441</v>
      </c>
      <c r="AW11441">
        <v>0</v>
      </c>
      <c r="AX11441">
        <v>0</v>
      </c>
    </row>
    <row r="11442" spans="1:50" hidden="1" x14ac:dyDescent="0.3">
      <c r="A11442" t="s">
        <v>13220</v>
      </c>
      <c r="B11442" t="s">
        <v>12915</v>
      </c>
      <c r="D11442">
        <v>2116</v>
      </c>
      <c r="F11442">
        <v>5</v>
      </c>
      <c r="G11442" t="s">
        <v>7656</v>
      </c>
      <c r="H11442" t="s">
        <v>251</v>
      </c>
      <c r="I11442" t="s">
        <v>252</v>
      </c>
      <c r="J11442" t="s">
        <v>253</v>
      </c>
      <c r="K11442" t="s">
        <v>133</v>
      </c>
      <c r="L11442" t="s">
        <v>82</v>
      </c>
      <c r="M11442" t="s">
        <v>254</v>
      </c>
      <c r="N11442" t="s">
        <v>100</v>
      </c>
      <c r="O11442" t="s">
        <v>1767</v>
      </c>
      <c r="P11442" t="s">
        <v>781</v>
      </c>
      <c r="Q11442" t="s">
        <v>87</v>
      </c>
      <c r="R11442" t="s">
        <v>107</v>
      </c>
      <c r="T11442" t="s">
        <v>89</v>
      </c>
      <c r="U11442" t="s">
        <v>90</v>
      </c>
      <c r="V11442">
        <v>0.63402599999999998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P11442">
        <v>0</v>
      </c>
      <c r="AQ11442">
        <v>0</v>
      </c>
      <c r="AR11442">
        <v>0</v>
      </c>
      <c r="AS11442">
        <v>0</v>
      </c>
      <c r="AT11442">
        <v>0</v>
      </c>
      <c r="AU11442" t="s">
        <v>13221</v>
      </c>
    </row>
    <row r="11443" spans="1:50" hidden="1" x14ac:dyDescent="0.3">
      <c r="A11443" t="s">
        <v>13222</v>
      </c>
      <c r="B11443" t="s">
        <v>12915</v>
      </c>
      <c r="D11443">
        <v>2125</v>
      </c>
      <c r="F11443">
        <v>5</v>
      </c>
      <c r="G11443" t="s">
        <v>257</v>
      </c>
      <c r="H11443" t="s">
        <v>251</v>
      </c>
      <c r="I11443" t="s">
        <v>252</v>
      </c>
      <c r="J11443" t="s">
        <v>253</v>
      </c>
      <c r="K11443" t="s">
        <v>112</v>
      </c>
      <c r="L11443" t="s">
        <v>82</v>
      </c>
      <c r="M11443" t="s">
        <v>254</v>
      </c>
      <c r="N11443" t="s">
        <v>100</v>
      </c>
      <c r="O11443" t="s">
        <v>1767</v>
      </c>
      <c r="P11443" t="s">
        <v>781</v>
      </c>
      <c r="Q11443" t="s">
        <v>87</v>
      </c>
      <c r="R11443" t="s">
        <v>88</v>
      </c>
      <c r="T11443" t="s">
        <v>89</v>
      </c>
      <c r="U11443" t="s">
        <v>90</v>
      </c>
      <c r="V11443">
        <v>1.046143</v>
      </c>
      <c r="W11443">
        <v>90.296485000000004</v>
      </c>
      <c r="X11443">
        <v>66.953152000000003</v>
      </c>
      <c r="Y11443">
        <v>38.707290999999998</v>
      </c>
      <c r="Z11443">
        <v>44.112363000000002</v>
      </c>
      <c r="AA11443">
        <v>86.62374820140775</v>
      </c>
      <c r="AB11443">
        <v>58.080387815425588</v>
      </c>
      <c r="AC11443">
        <v>52.036367952696153</v>
      </c>
      <c r="AP11443">
        <v>90.296485000000004</v>
      </c>
      <c r="AQ11443">
        <v>90.296485000000004</v>
      </c>
      <c r="AR11443">
        <v>90.296485000000004</v>
      </c>
      <c r="AS11443">
        <v>90.296485000000004</v>
      </c>
      <c r="AT11443">
        <v>86.313711414213927</v>
      </c>
      <c r="AU11443" t="s">
        <v>12980</v>
      </c>
      <c r="AV11443">
        <v>112</v>
      </c>
      <c r="AW11443">
        <v>0.77065813762691004</v>
      </c>
      <c r="AX11443">
        <v>3.2110755734454585E-2</v>
      </c>
    </row>
    <row r="11444" spans="1:50" hidden="1" x14ac:dyDescent="0.3">
      <c r="A11444" t="s">
        <v>13223</v>
      </c>
      <c r="B11444" t="s">
        <v>12915</v>
      </c>
      <c r="D11444">
        <v>2140</v>
      </c>
      <c r="F11444">
        <v>5</v>
      </c>
      <c r="G11444" t="s">
        <v>260</v>
      </c>
      <c r="H11444" t="s">
        <v>251</v>
      </c>
      <c r="I11444" t="s">
        <v>252</v>
      </c>
      <c r="J11444" t="s">
        <v>253</v>
      </c>
      <c r="K11444" t="s">
        <v>81</v>
      </c>
      <c r="L11444" t="s">
        <v>82</v>
      </c>
      <c r="M11444" t="s">
        <v>254</v>
      </c>
      <c r="N11444" t="s">
        <v>84</v>
      </c>
      <c r="O11444" t="s">
        <v>1767</v>
      </c>
      <c r="P11444" t="s">
        <v>781</v>
      </c>
      <c r="Q11444" t="s">
        <v>87</v>
      </c>
      <c r="R11444" t="s">
        <v>88</v>
      </c>
      <c r="T11444" t="s">
        <v>89</v>
      </c>
      <c r="U11444" t="s">
        <v>90</v>
      </c>
      <c r="V11444">
        <v>2.1134200000000001</v>
      </c>
      <c r="W11444">
        <v>511.36790740324119</v>
      </c>
      <c r="X11444">
        <v>485.02991100000003</v>
      </c>
      <c r="Y11444">
        <v>419.16165799999999</v>
      </c>
      <c r="Z11444">
        <v>407.537845</v>
      </c>
      <c r="AA11444">
        <v>361.269191711899</v>
      </c>
      <c r="AB11444">
        <v>472.23602925370596</v>
      </c>
      <c r="AC11444">
        <v>358.07342809739464</v>
      </c>
      <c r="AP11444">
        <v>622.88195800000005</v>
      </c>
      <c r="AQ11444">
        <v>514.50017252928751</v>
      </c>
      <c r="AR11444">
        <v>514.50017252928751</v>
      </c>
      <c r="AS11444">
        <v>511.36790740324119</v>
      </c>
      <c r="AT11444">
        <v>241.9622731890685</v>
      </c>
      <c r="AU11444" t="s">
        <v>12982</v>
      </c>
      <c r="AV11444">
        <v>80</v>
      </c>
      <c r="AW11444">
        <v>3.0245284148633562</v>
      </c>
      <c r="AX11444">
        <v>0.12602201728597318</v>
      </c>
    </row>
    <row r="11445" spans="1:50" hidden="1" x14ac:dyDescent="0.3">
      <c r="A11445" t="s">
        <v>13224</v>
      </c>
      <c r="B11445" t="s">
        <v>12915</v>
      </c>
      <c r="D11445">
        <v>2146</v>
      </c>
      <c r="F11445">
        <v>5</v>
      </c>
      <c r="G11445" t="s">
        <v>263</v>
      </c>
      <c r="H11445" t="s">
        <v>251</v>
      </c>
      <c r="I11445" t="s">
        <v>252</v>
      </c>
      <c r="J11445" t="s">
        <v>253</v>
      </c>
      <c r="K11445" t="s">
        <v>121</v>
      </c>
      <c r="L11445" t="s">
        <v>82</v>
      </c>
      <c r="M11445" t="s">
        <v>254</v>
      </c>
      <c r="N11445" t="s">
        <v>84</v>
      </c>
      <c r="O11445" t="s">
        <v>1767</v>
      </c>
      <c r="P11445" t="s">
        <v>781</v>
      </c>
      <c r="Q11445" t="s">
        <v>87</v>
      </c>
      <c r="R11445" t="s">
        <v>88</v>
      </c>
      <c r="T11445" t="s">
        <v>89</v>
      </c>
      <c r="U11445" t="s">
        <v>90</v>
      </c>
      <c r="V11445">
        <v>3.1701299999999999</v>
      </c>
      <c r="W11445">
        <v>355.4798277214249</v>
      </c>
      <c r="X11445">
        <v>152.16624999999999</v>
      </c>
      <c r="Y11445">
        <v>65.516024999999999</v>
      </c>
      <c r="Z11445">
        <v>219.79570000000001</v>
      </c>
      <c r="AA11445">
        <v>99.484227950865659</v>
      </c>
      <c r="AB11445">
        <v>108.25555856259712</v>
      </c>
      <c r="AC11445">
        <v>79.692800861276737</v>
      </c>
      <c r="AP11445">
        <v>458.50900899999999</v>
      </c>
      <c r="AQ11445">
        <v>357.65723668914637</v>
      </c>
      <c r="AR11445">
        <v>357.65723668914637</v>
      </c>
      <c r="AS11445">
        <v>355.4798277214249</v>
      </c>
      <c r="AT11445">
        <v>112.13414835398703</v>
      </c>
      <c r="AU11445" t="s">
        <v>12984</v>
      </c>
      <c r="AV11445">
        <v>60</v>
      </c>
      <c r="AW11445">
        <v>1.8689024725664505</v>
      </c>
      <c r="AX11445">
        <v>7.7870936356935441E-2</v>
      </c>
    </row>
    <row r="11446" spans="1:50" hidden="1" x14ac:dyDescent="0.3">
      <c r="A11446" t="s">
        <v>13225</v>
      </c>
      <c r="B11446" t="s">
        <v>12915</v>
      </c>
      <c r="D11446">
        <v>2148</v>
      </c>
      <c r="F11446">
        <v>5</v>
      </c>
      <c r="G11446" t="s">
        <v>266</v>
      </c>
      <c r="H11446" t="s">
        <v>251</v>
      </c>
      <c r="I11446" t="s">
        <v>252</v>
      </c>
      <c r="J11446" t="s">
        <v>253</v>
      </c>
      <c r="K11446" t="s">
        <v>267</v>
      </c>
      <c r="L11446" t="s">
        <v>82</v>
      </c>
      <c r="M11446" t="s">
        <v>254</v>
      </c>
      <c r="N11446" t="s">
        <v>84</v>
      </c>
      <c r="O11446" t="s">
        <v>1767</v>
      </c>
      <c r="P11446" t="s">
        <v>781</v>
      </c>
      <c r="Q11446" t="s">
        <v>87</v>
      </c>
      <c r="R11446" t="s">
        <v>107</v>
      </c>
      <c r="T11446" t="s">
        <v>89</v>
      </c>
      <c r="U11446" t="s">
        <v>90</v>
      </c>
      <c r="V11446">
        <v>2.1134200000000001</v>
      </c>
      <c r="W11446">
        <v>8.0018494148096586</v>
      </c>
      <c r="X11446">
        <v>0</v>
      </c>
      <c r="Y11446">
        <v>16.907361000000002</v>
      </c>
      <c r="Z11446">
        <v>12.680521000000001</v>
      </c>
      <c r="AA11446">
        <v>5.2579494124548285</v>
      </c>
      <c r="AB11446">
        <v>3.6762198288542058</v>
      </c>
      <c r="AC11446">
        <v>6.9209002175506127</v>
      </c>
      <c r="AP11446">
        <v>9.0503610000000005</v>
      </c>
      <c r="AQ11446">
        <v>8.0508628814410681</v>
      </c>
      <c r="AR11446">
        <v>8.0508628814410681</v>
      </c>
      <c r="AS11446">
        <v>8.0018494148096586</v>
      </c>
      <c r="AT11446">
        <v>3.7862088060156798</v>
      </c>
      <c r="AU11446" t="s">
        <v>12986</v>
      </c>
      <c r="AV11446">
        <v>42</v>
      </c>
      <c r="AW11446">
        <v>9.014782871465904E-2</v>
      </c>
      <c r="AX11446">
        <v>3.75615952977746E-3</v>
      </c>
    </row>
    <row r="11447" spans="1:50" hidden="1" x14ac:dyDescent="0.3">
      <c r="A11447" t="s">
        <v>13226</v>
      </c>
      <c r="B11447" t="s">
        <v>12915</v>
      </c>
      <c r="D11447">
        <v>2216</v>
      </c>
      <c r="F11447">
        <v>5</v>
      </c>
      <c r="G11447" t="s">
        <v>277</v>
      </c>
      <c r="H11447" t="s">
        <v>251</v>
      </c>
      <c r="I11447" t="s">
        <v>252</v>
      </c>
      <c r="J11447" t="s">
        <v>253</v>
      </c>
      <c r="K11447" t="s">
        <v>133</v>
      </c>
      <c r="L11447" t="s">
        <v>82</v>
      </c>
      <c r="M11447" t="s">
        <v>278</v>
      </c>
      <c r="N11447" t="s">
        <v>100</v>
      </c>
      <c r="O11447" t="s">
        <v>1767</v>
      </c>
      <c r="P11447" t="s">
        <v>781</v>
      </c>
      <c r="Q11447" t="s">
        <v>87</v>
      </c>
      <c r="R11447" t="s">
        <v>215</v>
      </c>
      <c r="T11447" t="s">
        <v>89</v>
      </c>
      <c r="U11447" t="s">
        <v>90</v>
      </c>
      <c r="V11447">
        <v>0.63402599999999998</v>
      </c>
      <c r="W11447">
        <v>1.637945</v>
      </c>
      <c r="X11447">
        <v>0</v>
      </c>
      <c r="Y11447">
        <v>0.63402599999999998</v>
      </c>
      <c r="Z11447">
        <v>2.5361039999999999</v>
      </c>
      <c r="AA11447">
        <v>0.33143950064633854</v>
      </c>
      <c r="AB11447">
        <v>0.9091611624879844</v>
      </c>
      <c r="AC11447">
        <v>0.39576943376056367</v>
      </c>
      <c r="AP11447">
        <v>1.637945</v>
      </c>
      <c r="AQ11447">
        <v>1.637945</v>
      </c>
      <c r="AR11447">
        <v>1.637945</v>
      </c>
      <c r="AS11447">
        <v>1.637945</v>
      </c>
      <c r="AT11447">
        <v>2.5834035197294747</v>
      </c>
      <c r="AU11447" t="s">
        <v>12990</v>
      </c>
      <c r="AV11447">
        <v>270</v>
      </c>
      <c r="AW11447">
        <v>9.5681611841832402E-3</v>
      </c>
      <c r="AX11447">
        <v>3.9867338267430169E-4</v>
      </c>
    </row>
    <row r="11448" spans="1:50" hidden="1" x14ac:dyDescent="0.3">
      <c r="A11448" t="s">
        <v>13227</v>
      </c>
      <c r="B11448" t="s">
        <v>12915</v>
      </c>
      <c r="D11448">
        <v>2240</v>
      </c>
      <c r="F11448">
        <v>5</v>
      </c>
      <c r="G11448" t="s">
        <v>281</v>
      </c>
      <c r="H11448" t="s">
        <v>251</v>
      </c>
      <c r="I11448" t="s">
        <v>252</v>
      </c>
      <c r="J11448" t="s">
        <v>253</v>
      </c>
      <c r="K11448" t="s">
        <v>81</v>
      </c>
      <c r="L11448" t="s">
        <v>82</v>
      </c>
      <c r="M11448" t="s">
        <v>278</v>
      </c>
      <c r="N11448" t="s">
        <v>84</v>
      </c>
      <c r="O11448" t="s">
        <v>1767</v>
      </c>
      <c r="P11448" t="s">
        <v>781</v>
      </c>
      <c r="Q11448" t="s">
        <v>87</v>
      </c>
      <c r="R11448" t="s">
        <v>215</v>
      </c>
      <c r="T11448" t="s">
        <v>89</v>
      </c>
      <c r="U11448" t="s">
        <v>90</v>
      </c>
      <c r="V11448">
        <v>2.1134200000000001</v>
      </c>
      <c r="W11448">
        <v>46.855134207666644</v>
      </c>
      <c r="X11448">
        <v>50.722081000000003</v>
      </c>
      <c r="Y11448">
        <v>4.2268400000000002</v>
      </c>
      <c r="Z11448">
        <v>0</v>
      </c>
      <c r="AA11448">
        <v>80.962009409956082</v>
      </c>
      <c r="AB11448">
        <v>32.402668137246543</v>
      </c>
      <c r="AC11448">
        <v>33.7879781991345</v>
      </c>
      <c r="AP11448">
        <v>57.072837999999997</v>
      </c>
      <c r="AQ11448">
        <v>47.142134429483782</v>
      </c>
      <c r="AR11448">
        <v>47.142134429483782</v>
      </c>
      <c r="AS11448">
        <v>46.855134207666644</v>
      </c>
      <c r="AT11448">
        <v>22.170289960190896</v>
      </c>
      <c r="AU11448" t="s">
        <v>12992</v>
      </c>
      <c r="AV11448">
        <v>80</v>
      </c>
      <c r="AW11448">
        <v>0.27712862450238618</v>
      </c>
      <c r="AX11448">
        <v>1.1547026020932757E-2</v>
      </c>
    </row>
    <row r="11449" spans="1:50" hidden="1" x14ac:dyDescent="0.3">
      <c r="A11449" t="s">
        <v>13228</v>
      </c>
      <c r="B11449" t="s">
        <v>12915</v>
      </c>
      <c r="D11449">
        <v>2307</v>
      </c>
      <c r="F11449">
        <v>5</v>
      </c>
      <c r="G11449" t="s">
        <v>284</v>
      </c>
      <c r="H11449" t="s">
        <v>78</v>
      </c>
      <c r="I11449" t="s">
        <v>285</v>
      </c>
      <c r="J11449" t="s">
        <v>286</v>
      </c>
      <c r="K11449" t="s">
        <v>174</v>
      </c>
      <c r="L11449" t="s">
        <v>82</v>
      </c>
      <c r="M11449" t="s">
        <v>287</v>
      </c>
      <c r="N11449" t="s">
        <v>100</v>
      </c>
      <c r="O11449" t="s">
        <v>1767</v>
      </c>
      <c r="P11449" t="s">
        <v>781</v>
      </c>
      <c r="Q11449" t="s">
        <v>87</v>
      </c>
      <c r="R11449" t="s">
        <v>107</v>
      </c>
      <c r="S11449" t="s">
        <v>288</v>
      </c>
      <c r="T11449" t="s">
        <v>89</v>
      </c>
      <c r="U11449" t="s">
        <v>90</v>
      </c>
      <c r="V11449">
        <v>0.49982388164846775</v>
      </c>
      <c r="W11449">
        <v>1.2816249666072161</v>
      </c>
      <c r="X11449">
        <v>0</v>
      </c>
      <c r="Y11449">
        <v>0</v>
      </c>
      <c r="Z11449">
        <v>0</v>
      </c>
      <c r="AA11449">
        <v>1.2816249666072161</v>
      </c>
      <c r="AB11449">
        <v>0</v>
      </c>
      <c r="AC11449">
        <v>0</v>
      </c>
      <c r="AP11449">
        <v>1.160309</v>
      </c>
      <c r="AQ11449">
        <v>1.160309</v>
      </c>
      <c r="AR11449">
        <v>1.2816249666072161</v>
      </c>
      <c r="AS11449">
        <v>1.2816249666072161</v>
      </c>
      <c r="AT11449">
        <v>2.5641531220562981</v>
      </c>
      <c r="AU11449" t="s">
        <v>12994</v>
      </c>
    </row>
    <row r="11450" spans="1:50" hidden="1" x14ac:dyDescent="0.3">
      <c r="A11450" t="s">
        <v>13229</v>
      </c>
      <c r="B11450" t="s">
        <v>12915</v>
      </c>
      <c r="D11450">
        <v>2308</v>
      </c>
      <c r="F11450">
        <v>5</v>
      </c>
      <c r="G11450" t="s">
        <v>291</v>
      </c>
      <c r="H11450" t="s">
        <v>78</v>
      </c>
      <c r="I11450" t="s">
        <v>285</v>
      </c>
      <c r="J11450" t="s">
        <v>286</v>
      </c>
      <c r="K11450" t="s">
        <v>112</v>
      </c>
      <c r="L11450" t="s">
        <v>82</v>
      </c>
      <c r="M11450" t="s">
        <v>287</v>
      </c>
      <c r="N11450" t="s">
        <v>100</v>
      </c>
      <c r="O11450" t="s">
        <v>1767</v>
      </c>
      <c r="P11450" t="s">
        <v>781</v>
      </c>
      <c r="Q11450" t="s">
        <v>87</v>
      </c>
      <c r="R11450" t="s">
        <v>107</v>
      </c>
      <c r="S11450" t="s">
        <v>288</v>
      </c>
      <c r="T11450" t="s">
        <v>89</v>
      </c>
      <c r="U11450" t="s">
        <v>90</v>
      </c>
      <c r="V11450">
        <v>1.046143008101444</v>
      </c>
      <c r="W11450">
        <v>10.252734586046326</v>
      </c>
      <c r="X11450">
        <v>0</v>
      </c>
      <c r="Y11450">
        <v>0</v>
      </c>
      <c r="Z11450">
        <v>0</v>
      </c>
      <c r="AA11450">
        <v>10.252734586046326</v>
      </c>
      <c r="AB11450">
        <v>0</v>
      </c>
      <c r="AC11450">
        <v>0</v>
      </c>
      <c r="AP11450">
        <v>36.138339999999999</v>
      </c>
      <c r="AQ11450">
        <v>36.138339999999999</v>
      </c>
      <c r="AR11450">
        <v>10.252734586046326</v>
      </c>
      <c r="AS11450">
        <v>10.252734586046326</v>
      </c>
      <c r="AT11450">
        <v>9.8005095925203793</v>
      </c>
      <c r="AU11450" t="s">
        <v>12996</v>
      </c>
      <c r="AV11450">
        <v>112</v>
      </c>
      <c r="AW11450">
        <v>8.7504549933217671E-2</v>
      </c>
      <c r="AX11450">
        <v>3.6460229138840696E-3</v>
      </c>
    </row>
    <row r="11451" spans="1:50" hidden="1" x14ac:dyDescent="0.3">
      <c r="A11451" t="s">
        <v>13230</v>
      </c>
      <c r="B11451" t="s">
        <v>12915</v>
      </c>
      <c r="D11451">
        <v>2309</v>
      </c>
      <c r="F11451">
        <v>5</v>
      </c>
      <c r="G11451" t="s">
        <v>294</v>
      </c>
      <c r="H11451" t="s">
        <v>78</v>
      </c>
      <c r="I11451" t="s">
        <v>285</v>
      </c>
      <c r="J11451" t="s">
        <v>286</v>
      </c>
      <c r="K11451" t="s">
        <v>174</v>
      </c>
      <c r="L11451" t="s">
        <v>82</v>
      </c>
      <c r="M11451" t="s">
        <v>295</v>
      </c>
      <c r="N11451" t="s">
        <v>100</v>
      </c>
      <c r="O11451" t="s">
        <v>1767</v>
      </c>
      <c r="P11451" t="s">
        <v>781</v>
      </c>
      <c r="Q11451" t="s">
        <v>87</v>
      </c>
      <c r="R11451" t="s">
        <v>107</v>
      </c>
      <c r="S11451" t="s">
        <v>288</v>
      </c>
      <c r="T11451" t="s">
        <v>89</v>
      </c>
      <c r="U11451" t="s">
        <v>90</v>
      </c>
      <c r="V11451">
        <v>0.49982388164846775</v>
      </c>
      <c r="W11451">
        <v>1.2816249666072161</v>
      </c>
      <c r="X11451">
        <v>0</v>
      </c>
      <c r="Y11451">
        <v>0</v>
      </c>
      <c r="Z11451">
        <v>0</v>
      </c>
      <c r="AA11451">
        <v>1.2816249666072161</v>
      </c>
      <c r="AB11451">
        <v>0</v>
      </c>
      <c r="AC11451">
        <v>0</v>
      </c>
      <c r="AP11451">
        <v>1.1602980000000001</v>
      </c>
      <c r="AQ11451">
        <v>1.1602980000000001</v>
      </c>
      <c r="AR11451">
        <v>1.2816249666072161</v>
      </c>
      <c r="AS11451">
        <v>1.2816249666072161</v>
      </c>
      <c r="AT11451">
        <v>2.5641531220562981</v>
      </c>
      <c r="AU11451" t="s">
        <v>12998</v>
      </c>
      <c r="AV11451">
        <v>270</v>
      </c>
      <c r="AW11451">
        <v>9.496863415023326E-3</v>
      </c>
      <c r="AX11451">
        <v>3.9570264229263856E-4</v>
      </c>
    </row>
    <row r="11452" spans="1:50" hidden="1" x14ac:dyDescent="0.3">
      <c r="A11452" t="s">
        <v>13231</v>
      </c>
      <c r="B11452" t="s">
        <v>12915</v>
      </c>
      <c r="D11452">
        <v>2311</v>
      </c>
      <c r="F11452">
        <v>5</v>
      </c>
      <c r="G11452" t="s">
        <v>298</v>
      </c>
      <c r="H11452" t="s">
        <v>78</v>
      </c>
      <c r="I11452" t="s">
        <v>285</v>
      </c>
      <c r="J11452" t="s">
        <v>286</v>
      </c>
      <c r="K11452" t="s">
        <v>112</v>
      </c>
      <c r="L11452" t="s">
        <v>82</v>
      </c>
      <c r="M11452" t="s">
        <v>295</v>
      </c>
      <c r="N11452" t="s">
        <v>100</v>
      </c>
      <c r="O11452" t="s">
        <v>1767</v>
      </c>
      <c r="P11452" t="s">
        <v>781</v>
      </c>
      <c r="Q11452" t="s">
        <v>87</v>
      </c>
      <c r="R11452" t="s">
        <v>107</v>
      </c>
      <c r="S11452" t="s">
        <v>288</v>
      </c>
      <c r="T11452" t="s">
        <v>89</v>
      </c>
      <c r="U11452" t="s">
        <v>90</v>
      </c>
      <c r="V11452">
        <v>1.046143008101444</v>
      </c>
      <c r="W11452">
        <v>10.252734586046326</v>
      </c>
      <c r="X11452">
        <v>0</v>
      </c>
      <c r="Y11452">
        <v>0</v>
      </c>
      <c r="Z11452">
        <v>0</v>
      </c>
      <c r="AA11452">
        <v>10.252734586046326</v>
      </c>
      <c r="AB11452">
        <v>0</v>
      </c>
      <c r="AC11452">
        <v>0</v>
      </c>
      <c r="AP11452">
        <v>36.138323</v>
      </c>
      <c r="AQ11452">
        <v>36.138323</v>
      </c>
      <c r="AR11452">
        <v>10.252734586046326</v>
      </c>
      <c r="AS11452">
        <v>10.252734586046326</v>
      </c>
      <c r="AT11452">
        <v>9.8005095925203793</v>
      </c>
      <c r="AU11452" t="s">
        <v>13000</v>
      </c>
      <c r="AV11452">
        <v>112</v>
      </c>
      <c r="AW11452">
        <v>8.7504549933217671E-2</v>
      </c>
      <c r="AX11452">
        <v>3.6460229138840696E-3</v>
      </c>
    </row>
    <row r="11453" spans="1:50" hidden="1" x14ac:dyDescent="0.3">
      <c r="A11453" t="s">
        <v>13232</v>
      </c>
      <c r="B11453" t="s">
        <v>12915</v>
      </c>
      <c r="D11453">
        <v>2334</v>
      </c>
      <c r="F11453">
        <v>5</v>
      </c>
      <c r="G11453" t="s">
        <v>311</v>
      </c>
      <c r="H11453" t="s">
        <v>78</v>
      </c>
      <c r="I11453" t="s">
        <v>285</v>
      </c>
      <c r="J11453" t="s">
        <v>286</v>
      </c>
      <c r="K11453" t="s">
        <v>112</v>
      </c>
      <c r="L11453" t="s">
        <v>82</v>
      </c>
      <c r="M11453" t="s">
        <v>302</v>
      </c>
      <c r="N11453" t="s">
        <v>100</v>
      </c>
      <c r="O11453" t="s">
        <v>1767</v>
      </c>
      <c r="P11453" t="s">
        <v>781</v>
      </c>
      <c r="Q11453" t="s">
        <v>87</v>
      </c>
      <c r="R11453" t="s">
        <v>88</v>
      </c>
      <c r="T11453" t="s">
        <v>89</v>
      </c>
      <c r="U11453" t="s">
        <v>90</v>
      </c>
      <c r="V11453">
        <v>1.046143</v>
      </c>
      <c r="W11453">
        <v>398.73395240943006</v>
      </c>
      <c r="X11453">
        <v>129.19866099999999</v>
      </c>
      <c r="Y11453">
        <v>33.999647000000003</v>
      </c>
      <c r="Z11453">
        <v>117.16801599999999</v>
      </c>
      <c r="AA11453">
        <v>84.033453174183066</v>
      </c>
      <c r="AB11453">
        <v>225.27014519385347</v>
      </c>
      <c r="AC11453">
        <v>80.787634979471761</v>
      </c>
      <c r="AP11453">
        <v>322.79176100000001</v>
      </c>
      <c r="AQ11453">
        <v>322.79176100000001</v>
      </c>
      <c r="AR11453">
        <v>398.73395240943006</v>
      </c>
      <c r="AS11453">
        <v>398.73395240943006</v>
      </c>
      <c r="AT11453">
        <v>381.14670022112659</v>
      </c>
      <c r="AU11453" t="s">
        <v>13002</v>
      </c>
      <c r="AV11453">
        <v>112</v>
      </c>
      <c r="AW11453">
        <v>3.4030955376886305</v>
      </c>
      <c r="AX11453">
        <v>0.14179564740369294</v>
      </c>
    </row>
    <row r="11454" spans="1:50" hidden="1" x14ac:dyDescent="0.3">
      <c r="A11454" t="s">
        <v>13233</v>
      </c>
      <c r="B11454" t="s">
        <v>12915</v>
      </c>
      <c r="D11454">
        <v>2336</v>
      </c>
      <c r="F11454">
        <v>5</v>
      </c>
      <c r="G11454" t="s">
        <v>314</v>
      </c>
      <c r="H11454" t="s">
        <v>78</v>
      </c>
      <c r="I11454" t="s">
        <v>285</v>
      </c>
      <c r="J11454" t="s">
        <v>286</v>
      </c>
      <c r="K11454" t="s">
        <v>174</v>
      </c>
      <c r="L11454" t="s">
        <v>82</v>
      </c>
      <c r="M11454" t="s">
        <v>302</v>
      </c>
      <c r="N11454" t="s">
        <v>100</v>
      </c>
      <c r="O11454" t="s">
        <v>1767</v>
      </c>
      <c r="P11454" t="s">
        <v>781</v>
      </c>
      <c r="Q11454" t="s">
        <v>87</v>
      </c>
      <c r="R11454" t="s">
        <v>215</v>
      </c>
      <c r="T11454" t="s">
        <v>89</v>
      </c>
      <c r="U11454" t="s">
        <v>90</v>
      </c>
      <c r="V11454">
        <v>0.49982399999999999</v>
      </c>
      <c r="W11454">
        <v>24.549301218137654</v>
      </c>
      <c r="X11454">
        <v>9.99648</v>
      </c>
      <c r="Y11454">
        <v>4.4151119999999997</v>
      </c>
      <c r="Z11454">
        <v>0.99964799999999998</v>
      </c>
      <c r="AA11454">
        <v>13.775892302791458</v>
      </c>
      <c r="AB11454">
        <v>13.110596938882324</v>
      </c>
      <c r="AC11454">
        <v>20.60580614053638</v>
      </c>
      <c r="AP11454">
        <v>19.873683</v>
      </c>
      <c r="AQ11454">
        <v>19.873683</v>
      </c>
      <c r="AR11454">
        <v>24.549301218137654</v>
      </c>
      <c r="AS11454">
        <v>24.549301218137654</v>
      </c>
      <c r="AT11454">
        <v>49.115891229988264</v>
      </c>
      <c r="AU11454" t="s">
        <v>13004</v>
      </c>
      <c r="AV11454">
        <v>270</v>
      </c>
      <c r="AW11454">
        <v>0.18191070825921579</v>
      </c>
      <c r="AX11454">
        <v>7.5796128441339913E-3</v>
      </c>
    </row>
    <row r="11455" spans="1:50" hidden="1" x14ac:dyDescent="0.3">
      <c r="A11455" t="s">
        <v>13234</v>
      </c>
      <c r="B11455" t="s">
        <v>12915</v>
      </c>
      <c r="D11455">
        <v>2344</v>
      </c>
      <c r="F11455">
        <v>5</v>
      </c>
      <c r="G11455" t="s">
        <v>317</v>
      </c>
      <c r="H11455" t="s">
        <v>78</v>
      </c>
      <c r="I11455" t="s">
        <v>285</v>
      </c>
      <c r="J11455" t="s">
        <v>286</v>
      </c>
      <c r="K11455" t="s">
        <v>112</v>
      </c>
      <c r="L11455" t="s">
        <v>82</v>
      </c>
      <c r="M11455" t="s">
        <v>318</v>
      </c>
      <c r="N11455" t="s">
        <v>100</v>
      </c>
      <c r="O11455" t="s">
        <v>1767</v>
      </c>
      <c r="P11455" t="s">
        <v>781</v>
      </c>
      <c r="Q11455" t="s">
        <v>87</v>
      </c>
      <c r="R11455" t="s">
        <v>88</v>
      </c>
      <c r="T11455" t="s">
        <v>89</v>
      </c>
      <c r="U11455" t="s">
        <v>90</v>
      </c>
      <c r="V11455">
        <v>1.046143</v>
      </c>
      <c r="W11455">
        <v>183.14620767887666</v>
      </c>
      <c r="X11455">
        <v>75.845367999999993</v>
      </c>
      <c r="Y11455">
        <v>15.692145</v>
      </c>
      <c r="Z11455">
        <v>40.799576999999999</v>
      </c>
      <c r="AA11455">
        <v>61.661879363351346</v>
      </c>
      <c r="AB11455">
        <v>58.350374680607331</v>
      </c>
      <c r="AC11455">
        <v>58.753600439447837</v>
      </c>
      <c r="AP11455">
        <v>148.26449199999999</v>
      </c>
      <c r="AQ11455">
        <v>148.26449199999999</v>
      </c>
      <c r="AR11455">
        <v>183.14620767887666</v>
      </c>
      <c r="AS11455">
        <v>183.14620767887666</v>
      </c>
      <c r="AT11455">
        <v>175.06804297201879</v>
      </c>
      <c r="AU11455" t="s">
        <v>13006</v>
      </c>
      <c r="AV11455">
        <v>112</v>
      </c>
      <c r="AW11455">
        <v>1.563107526535882</v>
      </c>
      <c r="AX11455">
        <v>6.5129480272328413E-2</v>
      </c>
    </row>
    <row r="11456" spans="1:50" hidden="1" x14ac:dyDescent="0.3">
      <c r="A11456" t="s">
        <v>13235</v>
      </c>
      <c r="B11456" t="s">
        <v>12915</v>
      </c>
      <c r="D11456">
        <v>2346</v>
      </c>
      <c r="F11456">
        <v>5</v>
      </c>
      <c r="G11456" t="s">
        <v>321</v>
      </c>
      <c r="H11456" t="s">
        <v>78</v>
      </c>
      <c r="I11456" t="s">
        <v>285</v>
      </c>
      <c r="J11456" t="s">
        <v>286</v>
      </c>
      <c r="K11456" t="s">
        <v>174</v>
      </c>
      <c r="L11456" t="s">
        <v>82</v>
      </c>
      <c r="M11456" t="s">
        <v>318</v>
      </c>
      <c r="N11456" t="s">
        <v>100</v>
      </c>
      <c r="O11456" t="s">
        <v>1767</v>
      </c>
      <c r="P11456" t="s">
        <v>781</v>
      </c>
      <c r="Q11456" t="s">
        <v>87</v>
      </c>
      <c r="R11456" t="s">
        <v>107</v>
      </c>
      <c r="T11456" t="s">
        <v>89</v>
      </c>
      <c r="U11456" t="s">
        <v>90</v>
      </c>
      <c r="V11456">
        <v>0.49982399999999999</v>
      </c>
      <c r="W11456">
        <v>12.114912697763064</v>
      </c>
      <c r="X11456">
        <v>12.4956</v>
      </c>
      <c r="Y11456">
        <v>2.7490320000000001</v>
      </c>
      <c r="Z11456">
        <v>0.99964799999999998</v>
      </c>
      <c r="AA11456">
        <v>15.378449892566785</v>
      </c>
      <c r="AB11456">
        <v>6.06286709380477</v>
      </c>
      <c r="AC11456">
        <v>16.778593092192843</v>
      </c>
      <c r="AP11456">
        <v>9.8075270000000003</v>
      </c>
      <c r="AQ11456">
        <v>9.8075270000000003</v>
      </c>
      <c r="AR11456">
        <v>12.114912697763064</v>
      </c>
      <c r="AS11456">
        <v>12.114912697763064</v>
      </c>
      <c r="AT11456">
        <v>24.238357297294776</v>
      </c>
      <c r="AU11456" t="s">
        <v>13008</v>
      </c>
      <c r="AV11456">
        <v>270</v>
      </c>
      <c r="AW11456">
        <v>8.977169369368436E-2</v>
      </c>
      <c r="AX11456">
        <v>3.7404872372368485E-3</v>
      </c>
    </row>
    <row r="11457" spans="1:50" hidden="1" x14ac:dyDescent="0.3">
      <c r="A11457" t="s">
        <v>13236</v>
      </c>
      <c r="B11457" t="s">
        <v>12915</v>
      </c>
      <c r="D11457">
        <v>2382</v>
      </c>
      <c r="F11457">
        <v>5</v>
      </c>
      <c r="G11457" t="s">
        <v>330</v>
      </c>
      <c r="H11457" t="s">
        <v>78</v>
      </c>
      <c r="I11457" t="s">
        <v>285</v>
      </c>
      <c r="J11457" t="s">
        <v>286</v>
      </c>
      <c r="K11457" t="s">
        <v>112</v>
      </c>
      <c r="L11457" t="s">
        <v>82</v>
      </c>
      <c r="M11457" t="s">
        <v>113</v>
      </c>
      <c r="N11457" t="s">
        <v>100</v>
      </c>
      <c r="O11457" t="s">
        <v>1767</v>
      </c>
      <c r="P11457" t="s">
        <v>781</v>
      </c>
      <c r="Q11457" t="s">
        <v>87</v>
      </c>
      <c r="R11457" t="s">
        <v>107</v>
      </c>
      <c r="T11457" t="s">
        <v>89</v>
      </c>
      <c r="U11457" t="s">
        <v>90</v>
      </c>
      <c r="V11457">
        <v>1.046143</v>
      </c>
      <c r="W11457">
        <v>0</v>
      </c>
      <c r="X11457">
        <v>0</v>
      </c>
      <c r="Y11457">
        <v>0</v>
      </c>
      <c r="Z11457">
        <v>3.1384289999999999</v>
      </c>
      <c r="AA11457">
        <v>0</v>
      </c>
      <c r="AB11457">
        <v>0</v>
      </c>
      <c r="AC11457">
        <v>0</v>
      </c>
      <c r="AP11457">
        <v>0</v>
      </c>
      <c r="AQ11457">
        <v>0</v>
      </c>
      <c r="AR11457">
        <v>0</v>
      </c>
      <c r="AS11457">
        <v>0</v>
      </c>
      <c r="AT11457">
        <v>0</v>
      </c>
      <c r="AU11457" t="s">
        <v>13010</v>
      </c>
      <c r="AV11457">
        <v>112</v>
      </c>
      <c r="AW11457">
        <v>0</v>
      </c>
      <c r="AX11457">
        <v>0</v>
      </c>
    </row>
    <row r="11458" spans="1:50" hidden="1" x14ac:dyDescent="0.3">
      <c r="A11458" t="s">
        <v>13237</v>
      </c>
      <c r="B11458" t="s">
        <v>12915</v>
      </c>
      <c r="D11458">
        <v>2386</v>
      </c>
      <c r="F11458">
        <v>5</v>
      </c>
      <c r="G11458" t="s">
        <v>336</v>
      </c>
      <c r="H11458" t="s">
        <v>78</v>
      </c>
      <c r="I11458" t="s">
        <v>285</v>
      </c>
      <c r="J11458" t="s">
        <v>286</v>
      </c>
      <c r="K11458" t="s">
        <v>174</v>
      </c>
      <c r="L11458" t="s">
        <v>82</v>
      </c>
      <c r="M11458" t="s">
        <v>305</v>
      </c>
      <c r="N11458" t="s">
        <v>100</v>
      </c>
      <c r="O11458" t="s">
        <v>1767</v>
      </c>
      <c r="P11458" t="s">
        <v>781</v>
      </c>
      <c r="Q11458" t="s">
        <v>87</v>
      </c>
      <c r="R11458" t="s">
        <v>107</v>
      </c>
      <c r="T11458" t="s">
        <v>89</v>
      </c>
      <c r="U11458" t="s">
        <v>90</v>
      </c>
      <c r="V11458">
        <v>0.49982399999999999</v>
      </c>
      <c r="W11458">
        <v>1.7860722962777072E-2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P11458">
        <v>1.4459E-2</v>
      </c>
      <c r="AQ11458">
        <v>1.4459E-2</v>
      </c>
      <c r="AR11458">
        <v>1.7860722962777072E-2</v>
      </c>
      <c r="AS11458">
        <v>1.7860722962777072E-2</v>
      </c>
      <c r="AT11458">
        <v>3.5734024302108487E-2</v>
      </c>
      <c r="AU11458" t="s">
        <v>13012</v>
      </c>
      <c r="AV11458">
        <v>270</v>
      </c>
      <c r="AW11458">
        <v>1.3234823815595737E-4</v>
      </c>
      <c r="AX11458">
        <v>5.5145099231648902E-6</v>
      </c>
    </row>
    <row r="11459" spans="1:50" hidden="1" x14ac:dyDescent="0.3">
      <c r="A11459" t="s">
        <v>13238</v>
      </c>
      <c r="B11459" t="s">
        <v>12915</v>
      </c>
      <c r="D11459">
        <v>2387</v>
      </c>
      <c r="F11459">
        <v>5</v>
      </c>
      <c r="G11459" t="s">
        <v>339</v>
      </c>
      <c r="H11459" t="s">
        <v>78</v>
      </c>
      <c r="I11459" t="s">
        <v>285</v>
      </c>
      <c r="J11459" t="s">
        <v>286</v>
      </c>
      <c r="K11459" t="s">
        <v>112</v>
      </c>
      <c r="L11459" t="s">
        <v>82</v>
      </c>
      <c r="M11459" t="s">
        <v>305</v>
      </c>
      <c r="N11459" t="s">
        <v>100</v>
      </c>
      <c r="O11459" t="s">
        <v>1767</v>
      </c>
      <c r="P11459" t="s">
        <v>781</v>
      </c>
      <c r="Q11459" t="s">
        <v>87</v>
      </c>
      <c r="R11459" t="s">
        <v>107</v>
      </c>
      <c r="T11459" t="s">
        <v>89</v>
      </c>
      <c r="U11459" t="s">
        <v>90</v>
      </c>
      <c r="V11459">
        <v>1.046143</v>
      </c>
      <c r="W11459">
        <v>16.782643844873782</v>
      </c>
      <c r="X11459">
        <v>6.2768579999999998</v>
      </c>
      <c r="Y11459">
        <v>2.0922860000000001</v>
      </c>
      <c r="Z11459">
        <v>0</v>
      </c>
      <c r="AA11459">
        <v>5.0891420362025386</v>
      </c>
      <c r="AB11459">
        <v>2.9473276267562634</v>
      </c>
      <c r="AC11459">
        <v>0.94648719935269476</v>
      </c>
      <c r="AP11459">
        <v>13.58625</v>
      </c>
      <c r="AQ11459">
        <v>13.58625</v>
      </c>
      <c r="AR11459">
        <v>16.782643844873782</v>
      </c>
      <c r="AS11459">
        <v>16.782643844873782</v>
      </c>
      <c r="AT11459">
        <v>16.04239940894675</v>
      </c>
      <c r="AU11459" t="s">
        <v>13014</v>
      </c>
      <c r="AV11459">
        <v>112</v>
      </c>
      <c r="AW11459">
        <v>0.14323570900845312</v>
      </c>
      <c r="AX11459">
        <v>5.9681545420188801E-3</v>
      </c>
    </row>
    <row r="11460" spans="1:50" hidden="1" x14ac:dyDescent="0.3">
      <c r="A11460" t="s">
        <v>13239</v>
      </c>
      <c r="B11460" t="s">
        <v>12915</v>
      </c>
      <c r="D11460">
        <v>2511</v>
      </c>
      <c r="F11460">
        <v>5</v>
      </c>
      <c r="G11460" t="s">
        <v>350</v>
      </c>
      <c r="H11460" t="s">
        <v>78</v>
      </c>
      <c r="I11460" t="s">
        <v>252</v>
      </c>
      <c r="J11460" t="s">
        <v>346</v>
      </c>
      <c r="K11460" t="s">
        <v>168</v>
      </c>
      <c r="L11460" t="s">
        <v>82</v>
      </c>
      <c r="M11460" t="s">
        <v>347</v>
      </c>
      <c r="N11460" t="s">
        <v>100</v>
      </c>
      <c r="O11460" t="s">
        <v>1767</v>
      </c>
      <c r="P11460" t="s">
        <v>781</v>
      </c>
      <c r="Q11460" t="s">
        <v>87</v>
      </c>
      <c r="R11460" t="s">
        <v>88</v>
      </c>
      <c r="T11460" t="s">
        <v>89</v>
      </c>
      <c r="U11460" t="s">
        <v>90</v>
      </c>
      <c r="V11460">
        <v>0.31701299999999999</v>
      </c>
      <c r="W11460">
        <v>3.4302190000000001</v>
      </c>
      <c r="X11460">
        <v>1.9020779999999999</v>
      </c>
      <c r="Y11460">
        <v>6.0232469999999996</v>
      </c>
      <c r="Z11460">
        <v>2.2190910000000001</v>
      </c>
      <c r="AA11460">
        <v>3.7778886802470311</v>
      </c>
      <c r="AB11460">
        <v>3.3988051953675957</v>
      </c>
      <c r="AC11460">
        <v>2.4535955554095445</v>
      </c>
      <c r="AP11460">
        <v>3.4302190000000001</v>
      </c>
      <c r="AQ11460">
        <v>3.4302190000000001</v>
      </c>
      <c r="AR11460">
        <v>3.4302190000000001</v>
      </c>
      <c r="AS11460">
        <v>3.4302190000000001</v>
      </c>
      <c r="AT11460">
        <v>10.820436385889538</v>
      </c>
      <c r="AU11460" t="s">
        <v>13016</v>
      </c>
      <c r="AV11460">
        <v>441</v>
      </c>
      <c r="AW11460">
        <v>2.4536136929454735E-2</v>
      </c>
      <c r="AX11460">
        <v>1.0223390387272806E-3</v>
      </c>
    </row>
    <row r="11461" spans="1:50" hidden="1" x14ac:dyDescent="0.3">
      <c r="A11461" t="s">
        <v>13240</v>
      </c>
      <c r="B11461" t="s">
        <v>12915</v>
      </c>
      <c r="D11461">
        <v>2513</v>
      </c>
      <c r="F11461">
        <v>5</v>
      </c>
      <c r="G11461" t="s">
        <v>353</v>
      </c>
      <c r="H11461" t="s">
        <v>78</v>
      </c>
      <c r="I11461" t="s">
        <v>252</v>
      </c>
      <c r="J11461" t="s">
        <v>346</v>
      </c>
      <c r="K11461" t="s">
        <v>125</v>
      </c>
      <c r="L11461" t="s">
        <v>82</v>
      </c>
      <c r="M11461" t="s">
        <v>347</v>
      </c>
      <c r="N11461" t="s">
        <v>100</v>
      </c>
      <c r="O11461" t="s">
        <v>1767</v>
      </c>
      <c r="P11461" t="s">
        <v>781</v>
      </c>
      <c r="Q11461" t="s">
        <v>87</v>
      </c>
      <c r="R11461" t="s">
        <v>88</v>
      </c>
      <c r="T11461" t="s">
        <v>89</v>
      </c>
      <c r="U11461" t="s">
        <v>90</v>
      </c>
      <c r="V11461">
        <v>0.52835500000000002</v>
      </c>
      <c r="W11461">
        <v>5.5628440000000001</v>
      </c>
      <c r="X11461">
        <v>7.3969699999999996</v>
      </c>
      <c r="Y11461">
        <v>7.3969699999999996</v>
      </c>
      <c r="Z11461">
        <v>10.038745</v>
      </c>
      <c r="AA11461">
        <v>4.9195001759192314</v>
      </c>
      <c r="AB11461">
        <v>7.6870459957743655</v>
      </c>
      <c r="AC11461">
        <v>3.9439118071365975</v>
      </c>
      <c r="AP11461">
        <v>5.5628440000000001</v>
      </c>
      <c r="AQ11461">
        <v>5.5628440000000001</v>
      </c>
      <c r="AR11461">
        <v>5.5628440000000001</v>
      </c>
      <c r="AS11461">
        <v>5.5628440000000001</v>
      </c>
      <c r="AT11461">
        <v>10.528610498623085</v>
      </c>
      <c r="AU11461" t="s">
        <v>13018</v>
      </c>
      <c r="AV11461">
        <v>270</v>
      </c>
      <c r="AW11461">
        <v>3.8994853698604018E-2</v>
      </c>
      <c r="AX11461">
        <v>1.6247855707751675E-3</v>
      </c>
    </row>
    <row r="11462" spans="1:50" hidden="1" x14ac:dyDescent="0.3">
      <c r="A11462" t="s">
        <v>13241</v>
      </c>
      <c r="B11462" t="s">
        <v>12915</v>
      </c>
      <c r="D11462">
        <v>2518</v>
      </c>
      <c r="F11462">
        <v>5</v>
      </c>
      <c r="G11462" t="s">
        <v>356</v>
      </c>
      <c r="H11462" t="s">
        <v>78</v>
      </c>
      <c r="I11462" t="s">
        <v>252</v>
      </c>
      <c r="J11462" t="s">
        <v>346</v>
      </c>
      <c r="K11462" t="s">
        <v>81</v>
      </c>
      <c r="L11462" t="s">
        <v>82</v>
      </c>
      <c r="M11462" t="s">
        <v>347</v>
      </c>
      <c r="N11462" t="s">
        <v>84</v>
      </c>
      <c r="O11462" t="s">
        <v>1767</v>
      </c>
      <c r="P11462" t="s">
        <v>781</v>
      </c>
      <c r="Q11462" t="s">
        <v>87</v>
      </c>
      <c r="R11462" t="s">
        <v>88</v>
      </c>
      <c r="T11462" t="s">
        <v>89</v>
      </c>
      <c r="U11462" t="s">
        <v>90</v>
      </c>
      <c r="V11462">
        <v>2.1134200000000001</v>
      </c>
      <c r="W11462">
        <v>281.82205955169633</v>
      </c>
      <c r="X11462">
        <v>308.55932899999999</v>
      </c>
      <c r="Y11462">
        <v>136.31559200000001</v>
      </c>
      <c r="Z11462">
        <v>152.87071399999999</v>
      </c>
      <c r="AA11462">
        <v>152.77467161029659</v>
      </c>
      <c r="AB11462">
        <v>257.72204550845134</v>
      </c>
      <c r="AC11462">
        <v>114.66945399900615</v>
      </c>
      <c r="AP11462">
        <v>283.548295</v>
      </c>
      <c r="AQ11462">
        <v>283.548295</v>
      </c>
      <c r="AR11462">
        <v>283.548295</v>
      </c>
      <c r="AS11462">
        <v>281.82205955169633</v>
      </c>
      <c r="AT11462">
        <v>133.34881829058887</v>
      </c>
      <c r="AU11462" t="s">
        <v>13020</v>
      </c>
      <c r="AV11462">
        <v>88</v>
      </c>
      <c r="AW11462">
        <v>1.5153274805748735</v>
      </c>
      <c r="AX11462">
        <v>6.3138645023953069E-2</v>
      </c>
    </row>
    <row r="11463" spans="1:50" hidden="1" x14ac:dyDescent="0.3">
      <c r="A11463" t="s">
        <v>13242</v>
      </c>
      <c r="B11463" t="s">
        <v>12915</v>
      </c>
      <c r="D11463">
        <v>2519</v>
      </c>
      <c r="F11463">
        <v>5</v>
      </c>
      <c r="G11463" t="s">
        <v>359</v>
      </c>
      <c r="H11463" t="s">
        <v>78</v>
      </c>
      <c r="I11463" t="s">
        <v>252</v>
      </c>
      <c r="J11463" t="s">
        <v>346</v>
      </c>
      <c r="K11463" t="s">
        <v>121</v>
      </c>
      <c r="L11463" t="s">
        <v>82</v>
      </c>
      <c r="M11463" t="s">
        <v>347</v>
      </c>
      <c r="N11463" t="s">
        <v>84</v>
      </c>
      <c r="O11463" t="s">
        <v>1767</v>
      </c>
      <c r="P11463" t="s">
        <v>781</v>
      </c>
      <c r="Q11463" t="s">
        <v>87</v>
      </c>
      <c r="R11463" t="s">
        <v>88</v>
      </c>
      <c r="T11463" t="s">
        <v>89</v>
      </c>
      <c r="U11463" t="s">
        <v>90</v>
      </c>
      <c r="V11463">
        <v>3.1701299999999999</v>
      </c>
      <c r="W11463">
        <v>127.62852715493268</v>
      </c>
      <c r="X11463">
        <v>180.697427</v>
      </c>
      <c r="Y11463">
        <v>87.178580999999994</v>
      </c>
      <c r="Z11463">
        <v>42.796756999999999</v>
      </c>
      <c r="AA11463">
        <v>45.173370846584334</v>
      </c>
      <c r="AB11463">
        <v>109.11903740135229</v>
      </c>
      <c r="AC11463">
        <v>48.326411760150378</v>
      </c>
      <c r="AP11463">
        <v>128.41028600000001</v>
      </c>
      <c r="AQ11463">
        <v>128.41028600000001</v>
      </c>
      <c r="AR11463">
        <v>128.41028600000001</v>
      </c>
      <c r="AS11463">
        <v>127.62852715493268</v>
      </c>
      <c r="AT11463">
        <v>40.259714003820882</v>
      </c>
      <c r="AU11463" t="s">
        <v>13022</v>
      </c>
      <c r="AV11463">
        <v>60</v>
      </c>
      <c r="AW11463">
        <v>0.67099523339701472</v>
      </c>
      <c r="AX11463">
        <v>2.7958134724875613E-2</v>
      </c>
    </row>
    <row r="11464" spans="1:50" hidden="1" x14ac:dyDescent="0.3">
      <c r="A11464" t="s">
        <v>13243</v>
      </c>
      <c r="B11464" t="s">
        <v>12915</v>
      </c>
      <c r="D11464">
        <v>2521</v>
      </c>
      <c r="F11464">
        <v>5</v>
      </c>
      <c r="G11464" t="s">
        <v>362</v>
      </c>
      <c r="H11464" t="s">
        <v>78</v>
      </c>
      <c r="I11464" t="s">
        <v>252</v>
      </c>
      <c r="J11464" t="s">
        <v>346</v>
      </c>
      <c r="K11464" t="s">
        <v>168</v>
      </c>
      <c r="L11464" t="s">
        <v>82</v>
      </c>
      <c r="M11464" t="s">
        <v>106</v>
      </c>
      <c r="N11464" t="s">
        <v>100</v>
      </c>
      <c r="O11464" t="s">
        <v>1767</v>
      </c>
      <c r="P11464" t="s">
        <v>781</v>
      </c>
      <c r="Q11464" t="s">
        <v>87</v>
      </c>
      <c r="R11464" t="s">
        <v>215</v>
      </c>
      <c r="T11464" t="s">
        <v>89</v>
      </c>
      <c r="U11464" t="s">
        <v>90</v>
      </c>
      <c r="V11464">
        <v>0.31701299999999999</v>
      </c>
      <c r="W11464">
        <v>0.89250799999999997</v>
      </c>
      <c r="X11464">
        <v>1.5850649999999999</v>
      </c>
      <c r="Y11464">
        <v>1.5850649999999999</v>
      </c>
      <c r="Z11464">
        <v>1.268052</v>
      </c>
      <c r="AA11464">
        <v>0.77319672695923558</v>
      </c>
      <c r="AB11464">
        <v>2.0439179550016839</v>
      </c>
      <c r="AC11464">
        <v>0.35240033250388436</v>
      </c>
      <c r="AP11464">
        <v>0.89250799999999997</v>
      </c>
      <c r="AQ11464">
        <v>0.89250799999999997</v>
      </c>
      <c r="AR11464">
        <v>0.89250799999999997</v>
      </c>
      <c r="AS11464">
        <v>0.89250799999999997</v>
      </c>
      <c r="AT11464">
        <v>2.8153671931434987</v>
      </c>
      <c r="AU11464" t="s">
        <v>13024</v>
      </c>
      <c r="AV11464">
        <v>441</v>
      </c>
      <c r="AW11464">
        <v>6.3840525921621287E-3</v>
      </c>
      <c r="AX11464">
        <v>2.6600219134008868E-4</v>
      </c>
    </row>
    <row r="11465" spans="1:50" hidden="1" x14ac:dyDescent="0.3">
      <c r="A11465" t="s">
        <v>13244</v>
      </c>
      <c r="B11465" t="s">
        <v>12915</v>
      </c>
      <c r="D11465">
        <v>2523</v>
      </c>
      <c r="F11465">
        <v>5</v>
      </c>
      <c r="G11465" t="s">
        <v>365</v>
      </c>
      <c r="H11465" t="s">
        <v>78</v>
      </c>
      <c r="I11465" t="s">
        <v>252</v>
      </c>
      <c r="J11465" t="s">
        <v>346</v>
      </c>
      <c r="K11465" t="s">
        <v>125</v>
      </c>
      <c r="L11465" t="s">
        <v>82</v>
      </c>
      <c r="M11465" t="s">
        <v>113</v>
      </c>
      <c r="N11465" t="s">
        <v>100</v>
      </c>
      <c r="O11465" t="s">
        <v>1767</v>
      </c>
      <c r="P11465" t="s">
        <v>781</v>
      </c>
      <c r="Q11465" t="s">
        <v>87</v>
      </c>
      <c r="R11465" t="s">
        <v>155</v>
      </c>
      <c r="T11465" t="s">
        <v>89</v>
      </c>
      <c r="U11465" t="s">
        <v>90</v>
      </c>
      <c r="V11465">
        <v>0.52835500000000002</v>
      </c>
      <c r="W11465">
        <v>0</v>
      </c>
      <c r="X11465">
        <v>1.5850649999999999</v>
      </c>
      <c r="Y11465">
        <v>2.1134200000000001</v>
      </c>
      <c r="Z11465">
        <v>5.8119050000000003</v>
      </c>
      <c r="AA11465">
        <v>3.0830677969470348</v>
      </c>
      <c r="AB11465">
        <v>0</v>
      </c>
      <c r="AC11465">
        <v>1.6521879227134568</v>
      </c>
      <c r="AP11465">
        <v>0</v>
      </c>
      <c r="AQ11465">
        <v>0</v>
      </c>
      <c r="AR11465">
        <v>0</v>
      </c>
      <c r="AS11465">
        <v>0</v>
      </c>
      <c r="AT11465">
        <v>0</v>
      </c>
      <c r="AU11465" t="s">
        <v>13026</v>
      </c>
      <c r="AV11465">
        <v>270</v>
      </c>
      <c r="AW11465">
        <v>0</v>
      </c>
      <c r="AX11465">
        <v>0</v>
      </c>
    </row>
    <row r="11466" spans="1:50" hidden="1" x14ac:dyDescent="0.3">
      <c r="A11466" t="s">
        <v>13245</v>
      </c>
      <c r="B11466" t="s">
        <v>12915</v>
      </c>
      <c r="D11466">
        <v>2528</v>
      </c>
      <c r="F11466">
        <v>5</v>
      </c>
      <c r="G11466" t="s">
        <v>368</v>
      </c>
      <c r="H11466" t="s">
        <v>78</v>
      </c>
      <c r="I11466" t="s">
        <v>252</v>
      </c>
      <c r="J11466" t="s">
        <v>346</v>
      </c>
      <c r="K11466" t="s">
        <v>81</v>
      </c>
      <c r="L11466" t="s">
        <v>82</v>
      </c>
      <c r="M11466" t="s">
        <v>113</v>
      </c>
      <c r="N11466" t="s">
        <v>84</v>
      </c>
      <c r="O11466" t="s">
        <v>1767</v>
      </c>
      <c r="P11466" t="s">
        <v>781</v>
      </c>
      <c r="Q11466" t="s">
        <v>87</v>
      </c>
      <c r="R11466" t="s">
        <v>107</v>
      </c>
      <c r="T11466" t="s">
        <v>89</v>
      </c>
      <c r="U11466" t="s">
        <v>90</v>
      </c>
      <c r="V11466">
        <v>2.1134200000000001</v>
      </c>
      <c r="W11466">
        <v>6.9184128718067326</v>
      </c>
      <c r="X11466">
        <v>0</v>
      </c>
      <c r="Y11466">
        <v>26.769987</v>
      </c>
      <c r="Z11466">
        <v>42.972873</v>
      </c>
      <c r="AA11466">
        <v>1.7421162409878383</v>
      </c>
      <c r="AB11466">
        <v>21.657643885906268</v>
      </c>
      <c r="AC11466">
        <v>11.877607808165175</v>
      </c>
      <c r="AP11466">
        <v>6.9607900000000003</v>
      </c>
      <c r="AQ11466">
        <v>6.9607900000000003</v>
      </c>
      <c r="AR11466">
        <v>6.9607900000000003</v>
      </c>
      <c r="AS11466">
        <v>6.9184128718067326</v>
      </c>
      <c r="AT11466">
        <v>3.2735626954446975</v>
      </c>
      <c r="AU11466" t="s">
        <v>13028</v>
      </c>
      <c r="AV11466">
        <v>88</v>
      </c>
      <c r="AW11466">
        <v>3.7199576084598833E-2</v>
      </c>
      <c r="AX11466">
        <v>1.5499823368582846E-3</v>
      </c>
    </row>
    <row r="11467" spans="1:50" hidden="1" x14ac:dyDescent="0.3">
      <c r="A11467" t="s">
        <v>13246</v>
      </c>
      <c r="B11467" t="s">
        <v>12915</v>
      </c>
      <c r="D11467">
        <v>2530</v>
      </c>
      <c r="F11467">
        <v>5</v>
      </c>
      <c r="G11467" t="s">
        <v>371</v>
      </c>
      <c r="H11467" t="s">
        <v>78</v>
      </c>
      <c r="I11467" t="s">
        <v>252</v>
      </c>
      <c r="J11467" t="s">
        <v>346</v>
      </c>
      <c r="K11467" t="s">
        <v>121</v>
      </c>
      <c r="L11467" t="s">
        <v>82</v>
      </c>
      <c r="M11467" t="s">
        <v>113</v>
      </c>
      <c r="N11467" t="s">
        <v>84</v>
      </c>
      <c r="O11467" t="s">
        <v>1767</v>
      </c>
      <c r="P11467" t="s">
        <v>781</v>
      </c>
      <c r="Q11467" t="s">
        <v>87</v>
      </c>
      <c r="R11467" t="s">
        <v>107</v>
      </c>
      <c r="T11467" t="s">
        <v>89</v>
      </c>
      <c r="U11467" t="s">
        <v>90</v>
      </c>
      <c r="V11467">
        <v>3.1701299999999999</v>
      </c>
      <c r="W11467">
        <v>0</v>
      </c>
      <c r="X11467">
        <v>4.7551949999999996</v>
      </c>
      <c r="Y11467">
        <v>0</v>
      </c>
      <c r="Z11467">
        <v>0</v>
      </c>
      <c r="AA11467">
        <v>0</v>
      </c>
      <c r="AB11467">
        <v>0</v>
      </c>
      <c r="AC11467">
        <v>0</v>
      </c>
      <c r="AP11467">
        <v>0</v>
      </c>
      <c r="AQ11467">
        <v>0</v>
      </c>
      <c r="AR11467">
        <v>0</v>
      </c>
      <c r="AS11467">
        <v>0</v>
      </c>
      <c r="AT11467">
        <v>0</v>
      </c>
      <c r="AU11467" t="s">
        <v>13030</v>
      </c>
      <c r="AV11467">
        <v>60</v>
      </c>
      <c r="AW11467">
        <v>0</v>
      </c>
      <c r="AX11467">
        <v>0</v>
      </c>
    </row>
    <row r="11468" spans="1:50" hidden="1" x14ac:dyDescent="0.3">
      <c r="A11468" t="s">
        <v>13247</v>
      </c>
      <c r="B11468" t="s">
        <v>12915</v>
      </c>
      <c r="D11468">
        <v>2553</v>
      </c>
      <c r="F11468">
        <v>5</v>
      </c>
      <c r="G11468" t="s">
        <v>377</v>
      </c>
      <c r="H11468" t="s">
        <v>78</v>
      </c>
      <c r="I11468" t="s">
        <v>252</v>
      </c>
      <c r="J11468" t="s">
        <v>346</v>
      </c>
      <c r="K11468" t="s">
        <v>125</v>
      </c>
      <c r="L11468" t="s">
        <v>82</v>
      </c>
      <c r="M11468" t="s">
        <v>106</v>
      </c>
      <c r="N11468" t="s">
        <v>100</v>
      </c>
      <c r="O11468" t="s">
        <v>1767</v>
      </c>
      <c r="P11468" t="s">
        <v>781</v>
      </c>
      <c r="Q11468" t="s">
        <v>87</v>
      </c>
      <c r="R11468" t="s">
        <v>88</v>
      </c>
      <c r="T11468" t="s">
        <v>89</v>
      </c>
      <c r="U11468" t="s">
        <v>90</v>
      </c>
      <c r="V11468">
        <v>0.52835500000000002</v>
      </c>
      <c r="W11468">
        <v>0</v>
      </c>
      <c r="X11468">
        <v>4.2268400000000002</v>
      </c>
      <c r="Y11468">
        <v>5.8119050000000003</v>
      </c>
      <c r="Z11468">
        <v>10.038745</v>
      </c>
      <c r="AA11468">
        <v>4.3741346965946901</v>
      </c>
      <c r="AB11468">
        <v>3.3135421691821119</v>
      </c>
      <c r="AC11468">
        <v>2.2848575224241361</v>
      </c>
      <c r="AP11468">
        <v>0</v>
      </c>
      <c r="AQ11468">
        <v>0</v>
      </c>
      <c r="AR11468">
        <v>0</v>
      </c>
      <c r="AS11468">
        <v>0</v>
      </c>
      <c r="AT11468">
        <v>0</v>
      </c>
      <c r="AU11468" t="s">
        <v>13032</v>
      </c>
      <c r="AV11468">
        <v>270</v>
      </c>
      <c r="AW11468">
        <v>0</v>
      </c>
      <c r="AX11468">
        <v>0</v>
      </c>
    </row>
    <row r="11469" spans="1:50" hidden="1" x14ac:dyDescent="0.3">
      <c r="A11469" t="s">
        <v>13248</v>
      </c>
      <c r="B11469" t="s">
        <v>12915</v>
      </c>
      <c r="D11469">
        <v>2558</v>
      </c>
      <c r="F11469">
        <v>5</v>
      </c>
      <c r="G11469" t="s">
        <v>380</v>
      </c>
      <c r="H11469" t="s">
        <v>78</v>
      </c>
      <c r="I11469" t="s">
        <v>252</v>
      </c>
      <c r="J11469" t="s">
        <v>346</v>
      </c>
      <c r="K11469" t="s">
        <v>81</v>
      </c>
      <c r="L11469" t="s">
        <v>82</v>
      </c>
      <c r="M11469" t="s">
        <v>106</v>
      </c>
      <c r="N11469" t="s">
        <v>84</v>
      </c>
      <c r="O11469" t="s">
        <v>1767</v>
      </c>
      <c r="P11469" t="s">
        <v>781</v>
      </c>
      <c r="Q11469" t="s">
        <v>87</v>
      </c>
      <c r="R11469" t="s">
        <v>155</v>
      </c>
      <c r="T11469" t="s">
        <v>89</v>
      </c>
      <c r="U11469" t="s">
        <v>90</v>
      </c>
      <c r="V11469">
        <v>2.1134200000000001</v>
      </c>
      <c r="W11469">
        <v>199.20210585315027</v>
      </c>
      <c r="X11469">
        <v>177.52728400000001</v>
      </c>
      <c r="Y11469">
        <v>92.286006999999998</v>
      </c>
      <c r="Z11469">
        <v>103.557581</v>
      </c>
      <c r="AA11469">
        <v>232.51229029723419</v>
      </c>
      <c r="AB11469">
        <v>138.22709145403471</v>
      </c>
      <c r="AC11469">
        <v>172.41921399007558</v>
      </c>
      <c r="AP11469">
        <v>200.42227199999999</v>
      </c>
      <c r="AQ11469">
        <v>200.42227199999999</v>
      </c>
      <c r="AR11469">
        <v>200.42227199999999</v>
      </c>
      <c r="AS11469">
        <v>199.20210585315027</v>
      </c>
      <c r="AT11469">
        <v>94.25580615928223</v>
      </c>
      <c r="AU11469" t="s">
        <v>13034</v>
      </c>
      <c r="AV11469">
        <v>88</v>
      </c>
      <c r="AW11469">
        <v>1.0710887063554799</v>
      </c>
      <c r="AX11469">
        <v>4.4628696098144995E-2</v>
      </c>
    </row>
    <row r="11470" spans="1:50" hidden="1" x14ac:dyDescent="0.3">
      <c r="A11470" t="s">
        <v>13249</v>
      </c>
      <c r="B11470" t="s">
        <v>12915</v>
      </c>
      <c r="D11470">
        <v>2559</v>
      </c>
      <c r="F11470">
        <v>5</v>
      </c>
      <c r="G11470" t="s">
        <v>383</v>
      </c>
      <c r="H11470" t="s">
        <v>78</v>
      </c>
      <c r="I11470" t="s">
        <v>252</v>
      </c>
      <c r="J11470" t="s">
        <v>346</v>
      </c>
      <c r="K11470" t="s">
        <v>121</v>
      </c>
      <c r="L11470" t="s">
        <v>82</v>
      </c>
      <c r="M11470" t="s">
        <v>106</v>
      </c>
      <c r="N11470" t="s">
        <v>84</v>
      </c>
      <c r="O11470" t="s">
        <v>1767</v>
      </c>
      <c r="P11470" t="s">
        <v>781</v>
      </c>
      <c r="Q11470" t="s">
        <v>87</v>
      </c>
      <c r="R11470" t="s">
        <v>155</v>
      </c>
      <c r="T11470" t="s">
        <v>89</v>
      </c>
      <c r="U11470" t="s">
        <v>90</v>
      </c>
      <c r="V11470">
        <v>3.1701299999999999</v>
      </c>
      <c r="W11470">
        <v>133.6480599077469</v>
      </c>
      <c r="X11470">
        <v>93.518840999999995</v>
      </c>
      <c r="Y11470">
        <v>38.569916999999997</v>
      </c>
      <c r="Z11470">
        <v>45.966887</v>
      </c>
      <c r="AA11470">
        <v>125.91074064830157</v>
      </c>
      <c r="AB11470">
        <v>67.567825041060601</v>
      </c>
      <c r="AC11470">
        <v>87.763114735866182</v>
      </c>
      <c r="AP11470">
        <v>134.46669</v>
      </c>
      <c r="AQ11470">
        <v>134.46669</v>
      </c>
      <c r="AR11470">
        <v>134.46669</v>
      </c>
      <c r="AS11470">
        <v>133.6480599077469</v>
      </c>
      <c r="AT11470">
        <v>42.158542365059759</v>
      </c>
      <c r="AU11470" t="s">
        <v>13036</v>
      </c>
      <c r="AV11470">
        <v>60</v>
      </c>
      <c r="AW11470">
        <v>0.70264237275099595</v>
      </c>
      <c r="AX11470">
        <v>2.9276765531291497E-2</v>
      </c>
    </row>
    <row r="11471" spans="1:50" hidden="1" x14ac:dyDescent="0.3">
      <c r="A11471" t="s">
        <v>13250</v>
      </c>
      <c r="B11471" t="s">
        <v>12915</v>
      </c>
      <c r="D11471">
        <v>2697</v>
      </c>
      <c r="F11471">
        <v>5</v>
      </c>
      <c r="G11471" t="s">
        <v>399</v>
      </c>
      <c r="H11471" t="s">
        <v>94</v>
      </c>
      <c r="I11471" t="s">
        <v>104</v>
      </c>
      <c r="J11471" t="s">
        <v>395</v>
      </c>
      <c r="K11471" t="s">
        <v>112</v>
      </c>
      <c r="L11471" t="s">
        <v>82</v>
      </c>
      <c r="M11471" t="s">
        <v>400</v>
      </c>
      <c r="N11471" t="s">
        <v>100</v>
      </c>
      <c r="O11471" t="s">
        <v>1767</v>
      </c>
      <c r="P11471" t="s">
        <v>781</v>
      </c>
      <c r="Q11471" t="s">
        <v>87</v>
      </c>
      <c r="R11471" t="s">
        <v>107</v>
      </c>
      <c r="T11471" t="s">
        <v>89</v>
      </c>
      <c r="U11471" t="s">
        <v>90</v>
      </c>
      <c r="V11471">
        <v>1.046143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0.30032771049808765</v>
      </c>
      <c r="AC11471">
        <v>0</v>
      </c>
      <c r="AP11471">
        <v>0</v>
      </c>
      <c r="AQ11471">
        <v>0</v>
      </c>
      <c r="AR11471">
        <v>0</v>
      </c>
      <c r="AS11471">
        <v>0</v>
      </c>
      <c r="AT11471">
        <v>0</v>
      </c>
      <c r="AU11471" t="s">
        <v>13040</v>
      </c>
      <c r="AV11471">
        <v>150</v>
      </c>
      <c r="AW11471">
        <v>0</v>
      </c>
      <c r="AX11471">
        <v>0</v>
      </c>
    </row>
    <row r="11472" spans="1:50" hidden="1" x14ac:dyDescent="0.3">
      <c r="A11472" t="s">
        <v>13251</v>
      </c>
      <c r="B11472" t="s">
        <v>12915</v>
      </c>
      <c r="D11472">
        <v>2732</v>
      </c>
      <c r="F11472">
        <v>5</v>
      </c>
      <c r="G11472" t="s">
        <v>419</v>
      </c>
      <c r="H11472" t="s">
        <v>94</v>
      </c>
      <c r="I11472" t="s">
        <v>104</v>
      </c>
      <c r="J11472" t="s">
        <v>395</v>
      </c>
      <c r="K11472" t="s">
        <v>112</v>
      </c>
      <c r="L11472" t="s">
        <v>82</v>
      </c>
      <c r="M11472" t="s">
        <v>400</v>
      </c>
      <c r="N11472" t="s">
        <v>100</v>
      </c>
      <c r="O11472" t="s">
        <v>1767</v>
      </c>
      <c r="P11472" t="s">
        <v>781</v>
      </c>
      <c r="Q11472" t="s">
        <v>271</v>
      </c>
      <c r="R11472" t="s">
        <v>107</v>
      </c>
      <c r="T11472" t="s">
        <v>89</v>
      </c>
      <c r="U11472" t="s">
        <v>90</v>
      </c>
      <c r="V11472">
        <v>0.34871399999999997</v>
      </c>
      <c r="W11472">
        <v>0</v>
      </c>
      <c r="X11472">
        <v>0</v>
      </c>
      <c r="Y11472">
        <v>0</v>
      </c>
      <c r="Z11472">
        <v>1.046143</v>
      </c>
      <c r="AA11472">
        <v>0</v>
      </c>
      <c r="AB11472">
        <v>0</v>
      </c>
      <c r="AC11472">
        <v>0</v>
      </c>
      <c r="AP11472">
        <v>0</v>
      </c>
      <c r="AQ11472">
        <v>0</v>
      </c>
      <c r="AR11472">
        <v>0</v>
      </c>
      <c r="AS11472">
        <v>0</v>
      </c>
      <c r="AT11472">
        <v>0</v>
      </c>
      <c r="AU11472" t="s">
        <v>13252</v>
      </c>
      <c r="AV11472">
        <v>450</v>
      </c>
      <c r="AW11472">
        <v>0</v>
      </c>
      <c r="AX11472">
        <v>0</v>
      </c>
    </row>
    <row r="11473" spans="1:50" hidden="1" x14ac:dyDescent="0.3">
      <c r="A11473" t="s">
        <v>13253</v>
      </c>
      <c r="B11473" t="s">
        <v>12915</v>
      </c>
      <c r="D11473">
        <v>276</v>
      </c>
      <c r="F11473">
        <v>5</v>
      </c>
      <c r="G11473" t="s">
        <v>425</v>
      </c>
      <c r="H11473" t="s">
        <v>94</v>
      </c>
      <c r="I11473" t="s">
        <v>95</v>
      </c>
      <c r="J11473" t="s">
        <v>96</v>
      </c>
      <c r="K11473" t="s">
        <v>125</v>
      </c>
      <c r="L11473" t="s">
        <v>82</v>
      </c>
      <c r="M11473" t="s">
        <v>410</v>
      </c>
      <c r="N11473" t="s">
        <v>100</v>
      </c>
      <c r="O11473" t="s">
        <v>1767</v>
      </c>
      <c r="P11473" t="s">
        <v>781</v>
      </c>
      <c r="Q11473" t="s">
        <v>87</v>
      </c>
      <c r="R11473" t="s">
        <v>215</v>
      </c>
      <c r="T11473" t="s">
        <v>89</v>
      </c>
      <c r="U11473" t="s">
        <v>90</v>
      </c>
      <c r="V11473">
        <v>0.52835500000000002</v>
      </c>
      <c r="W11473">
        <v>3.5510459999999999</v>
      </c>
      <c r="X11473">
        <v>0</v>
      </c>
      <c r="Y11473">
        <v>0</v>
      </c>
      <c r="Z11473">
        <v>2.1134200000000001</v>
      </c>
      <c r="AA11473">
        <v>1.2624043724141376</v>
      </c>
      <c r="AB11473">
        <v>1.2188021240128448</v>
      </c>
      <c r="AC11473">
        <v>0.96928982479750203</v>
      </c>
      <c r="AP11473">
        <v>3.5510459999999999</v>
      </c>
      <c r="AQ11473">
        <v>3.5510459999999999</v>
      </c>
      <c r="AR11473">
        <v>3.5510459999999999</v>
      </c>
      <c r="AS11473">
        <v>3.5510459999999999</v>
      </c>
      <c r="AT11473">
        <v>6.7209470904978659</v>
      </c>
      <c r="AU11473" t="s">
        <v>13046</v>
      </c>
      <c r="AV11473">
        <v>270</v>
      </c>
      <c r="AW11473">
        <v>2.4892396631473579E-2</v>
      </c>
      <c r="AX11473">
        <v>1.0371831929780657E-3</v>
      </c>
    </row>
    <row r="11474" spans="1:50" hidden="1" x14ac:dyDescent="0.3">
      <c r="A11474" t="s">
        <v>13254</v>
      </c>
      <c r="B11474" t="s">
        <v>12915</v>
      </c>
      <c r="D11474">
        <v>285</v>
      </c>
      <c r="F11474">
        <v>5</v>
      </c>
      <c r="G11474" t="s">
        <v>432</v>
      </c>
      <c r="H11474" t="s">
        <v>94</v>
      </c>
      <c r="I11474" t="s">
        <v>95</v>
      </c>
      <c r="J11474" t="s">
        <v>96</v>
      </c>
      <c r="K11474" t="s">
        <v>81</v>
      </c>
      <c r="L11474" t="s">
        <v>82</v>
      </c>
      <c r="M11474" t="s">
        <v>410</v>
      </c>
      <c r="N11474" t="s">
        <v>84</v>
      </c>
      <c r="O11474" t="s">
        <v>1767</v>
      </c>
      <c r="P11474" t="s">
        <v>781</v>
      </c>
      <c r="Q11474" t="s">
        <v>87</v>
      </c>
      <c r="R11474" t="s">
        <v>107</v>
      </c>
      <c r="T11474" t="s">
        <v>89</v>
      </c>
      <c r="U11474" t="s">
        <v>90</v>
      </c>
      <c r="V11474">
        <v>2.1134200000000001</v>
      </c>
      <c r="W11474">
        <v>42.457237867294765</v>
      </c>
      <c r="X11474">
        <v>52.835500000000003</v>
      </c>
      <c r="Y11474">
        <v>33.814720999999999</v>
      </c>
      <c r="Z11474">
        <v>49.313136</v>
      </c>
      <c r="AA11474">
        <v>39.656430973917551</v>
      </c>
      <c r="AB11474">
        <v>72.360631643671411</v>
      </c>
      <c r="AC11474">
        <v>42.305821405268645</v>
      </c>
      <c r="AP11474">
        <v>40.594569</v>
      </c>
      <c r="AQ11474">
        <v>40.594569</v>
      </c>
      <c r="AR11474">
        <v>42.717299798430219</v>
      </c>
      <c r="AS11474">
        <v>42.457237867294765</v>
      </c>
      <c r="AT11474">
        <v>20.089351793441324</v>
      </c>
      <c r="AU11474" t="s">
        <v>13050</v>
      </c>
      <c r="AV11474">
        <v>80</v>
      </c>
      <c r="AW11474">
        <v>0.25111689741801657</v>
      </c>
      <c r="AX11474">
        <v>1.0463204059084024E-2</v>
      </c>
    </row>
    <row r="11475" spans="1:50" hidden="1" x14ac:dyDescent="0.3">
      <c r="A11475" t="s">
        <v>13255</v>
      </c>
      <c r="B11475" t="s">
        <v>12915</v>
      </c>
      <c r="D11475">
        <v>2860</v>
      </c>
      <c r="F11475">
        <v>5</v>
      </c>
      <c r="G11475" t="s">
        <v>435</v>
      </c>
      <c r="H11475" t="s">
        <v>78</v>
      </c>
      <c r="I11475" t="s">
        <v>79</v>
      </c>
      <c r="J11475" t="s">
        <v>436</v>
      </c>
      <c r="K11475" t="s">
        <v>387</v>
      </c>
      <c r="L11475" t="s">
        <v>388</v>
      </c>
      <c r="M11475" t="s">
        <v>113</v>
      </c>
      <c r="N11475" t="s">
        <v>100</v>
      </c>
      <c r="O11475" t="s">
        <v>1767</v>
      </c>
      <c r="P11475" t="s">
        <v>781</v>
      </c>
      <c r="Q11475" t="s">
        <v>87</v>
      </c>
      <c r="R11475" t="s">
        <v>215</v>
      </c>
      <c r="T11475" t="s">
        <v>89</v>
      </c>
      <c r="U11475" t="s">
        <v>90</v>
      </c>
      <c r="V11475">
        <v>0.211342</v>
      </c>
      <c r="W11475">
        <v>1.2332541946997553</v>
      </c>
      <c r="X11475">
        <v>0.95104</v>
      </c>
      <c r="Y11475">
        <v>0.422684</v>
      </c>
      <c r="Z11475">
        <v>0</v>
      </c>
      <c r="AA11475">
        <v>2.6194861654146235</v>
      </c>
      <c r="AB11475">
        <v>1.2332541946997553</v>
      </c>
      <c r="AC11475">
        <v>0.75809846048157636</v>
      </c>
      <c r="AP11475">
        <v>8.9214880000000001</v>
      </c>
      <c r="AQ11475">
        <v>8.9214880000000001</v>
      </c>
      <c r="AR11475">
        <v>8.9214880000000001</v>
      </c>
      <c r="AS11475">
        <v>1.2332541946997553</v>
      </c>
      <c r="AT11475">
        <v>5.8353483675736735</v>
      </c>
      <c r="AU11475" t="s">
        <v>13052</v>
      </c>
      <c r="AV11475">
        <v>672</v>
      </c>
      <c r="AW11475">
        <v>8.6835541184132042E-3</v>
      </c>
      <c r="AX11475">
        <v>3.6181475493388349E-4</v>
      </c>
    </row>
    <row r="11476" spans="1:50" hidden="1" x14ac:dyDescent="0.3">
      <c r="A11476" t="s">
        <v>13256</v>
      </c>
      <c r="B11476" t="s">
        <v>12915</v>
      </c>
      <c r="D11476">
        <v>2861</v>
      </c>
      <c r="F11476">
        <v>5</v>
      </c>
      <c r="G11476" t="s">
        <v>439</v>
      </c>
      <c r="H11476" t="s">
        <v>78</v>
      </c>
      <c r="I11476" t="s">
        <v>79</v>
      </c>
      <c r="J11476" t="s">
        <v>436</v>
      </c>
      <c r="K11476" t="s">
        <v>137</v>
      </c>
      <c r="L11476" t="s">
        <v>388</v>
      </c>
      <c r="M11476" t="s">
        <v>113</v>
      </c>
      <c r="N11476" t="s">
        <v>84</v>
      </c>
      <c r="O11476" t="s">
        <v>1767</v>
      </c>
      <c r="P11476" t="s">
        <v>781</v>
      </c>
      <c r="Q11476" t="s">
        <v>87</v>
      </c>
      <c r="R11476" t="s">
        <v>215</v>
      </c>
      <c r="T11476" t="s">
        <v>89</v>
      </c>
      <c r="U11476" t="s">
        <v>90</v>
      </c>
      <c r="V11476">
        <v>1.05671</v>
      </c>
      <c r="W11476">
        <v>97.669650284041808</v>
      </c>
      <c r="X11476">
        <v>82.423381000000006</v>
      </c>
      <c r="Y11476">
        <v>15.85065</v>
      </c>
      <c r="Z11476">
        <v>0</v>
      </c>
      <c r="AA11476">
        <v>79.823870434853504</v>
      </c>
      <c r="AB11476">
        <v>35.71068334798349</v>
      </c>
      <c r="AC11476">
        <v>72.115821112278425</v>
      </c>
      <c r="AP11476">
        <v>98.267903000000004</v>
      </c>
      <c r="AQ11476">
        <v>98.267903000000004</v>
      </c>
      <c r="AR11476">
        <v>98.267903000000004</v>
      </c>
      <c r="AS11476">
        <v>97.669650284041808</v>
      </c>
      <c r="AT11476">
        <v>92.428055269697268</v>
      </c>
      <c r="AU11476" t="s">
        <v>13054</v>
      </c>
      <c r="AV11476">
        <v>148</v>
      </c>
      <c r="AW11476">
        <v>0.62451388695741394</v>
      </c>
      <c r="AX11476">
        <v>2.6021411956558913E-2</v>
      </c>
    </row>
    <row r="11477" spans="1:50" hidden="1" x14ac:dyDescent="0.3">
      <c r="A11477" t="s">
        <v>13257</v>
      </c>
      <c r="B11477" t="s">
        <v>12915</v>
      </c>
      <c r="D11477">
        <v>2862</v>
      </c>
      <c r="F11477">
        <v>5</v>
      </c>
      <c r="G11477" t="s">
        <v>442</v>
      </c>
      <c r="H11477" t="s">
        <v>78</v>
      </c>
      <c r="I11477" t="s">
        <v>79</v>
      </c>
      <c r="J11477" t="s">
        <v>436</v>
      </c>
      <c r="K11477" t="s">
        <v>387</v>
      </c>
      <c r="L11477" t="s">
        <v>388</v>
      </c>
      <c r="M11477" t="s">
        <v>129</v>
      </c>
      <c r="N11477" t="s">
        <v>100</v>
      </c>
      <c r="O11477" t="s">
        <v>1767</v>
      </c>
      <c r="P11477" t="s">
        <v>781</v>
      </c>
      <c r="Q11477" t="s">
        <v>87</v>
      </c>
      <c r="R11477" t="s">
        <v>107</v>
      </c>
      <c r="T11477" t="s">
        <v>89</v>
      </c>
      <c r="U11477" t="s">
        <v>90</v>
      </c>
      <c r="V11477">
        <v>0.211342</v>
      </c>
      <c r="W11477">
        <v>2.9599235856769877</v>
      </c>
      <c r="X11477">
        <v>2.5361039999999999</v>
      </c>
      <c r="Y11477">
        <v>0</v>
      </c>
      <c r="Z11477">
        <v>0</v>
      </c>
      <c r="AA11477">
        <v>4.7015148319256532</v>
      </c>
      <c r="AB11477">
        <v>2.9599235856769877</v>
      </c>
      <c r="AC11477">
        <v>2.3117363761457241</v>
      </c>
      <c r="AP11477">
        <v>1.466872</v>
      </c>
      <c r="AQ11477">
        <v>1.466872</v>
      </c>
      <c r="AR11477">
        <v>1.466872</v>
      </c>
      <c r="AS11477">
        <v>2.9599235856769877</v>
      </c>
      <c r="AT11477">
        <v>14.005373213450179</v>
      </c>
      <c r="AU11477" t="s">
        <v>13056</v>
      </c>
      <c r="AV11477">
        <v>672</v>
      </c>
      <c r="AW11477">
        <v>2.0841329186681815E-2</v>
      </c>
      <c r="AX11477">
        <v>8.6838871611174227E-4</v>
      </c>
    </row>
    <row r="11478" spans="1:50" hidden="1" x14ac:dyDescent="0.3">
      <c r="A11478" t="s">
        <v>13258</v>
      </c>
      <c r="B11478" t="s">
        <v>12915</v>
      </c>
      <c r="D11478">
        <v>2864</v>
      </c>
      <c r="F11478">
        <v>5</v>
      </c>
      <c r="G11478" t="s">
        <v>445</v>
      </c>
      <c r="H11478" t="s">
        <v>78</v>
      </c>
      <c r="I11478" t="s">
        <v>79</v>
      </c>
      <c r="J11478" t="s">
        <v>436</v>
      </c>
      <c r="K11478" t="s">
        <v>137</v>
      </c>
      <c r="L11478" t="s">
        <v>388</v>
      </c>
      <c r="M11478" t="s">
        <v>129</v>
      </c>
      <c r="N11478" t="s">
        <v>84</v>
      </c>
      <c r="O11478" t="s">
        <v>1767</v>
      </c>
      <c r="P11478" t="s">
        <v>781</v>
      </c>
      <c r="Q11478" t="s">
        <v>87</v>
      </c>
      <c r="R11478" t="s">
        <v>107</v>
      </c>
      <c r="T11478" t="s">
        <v>89</v>
      </c>
      <c r="U11478" t="s">
        <v>90</v>
      </c>
      <c r="V11478">
        <v>1.05671</v>
      </c>
      <c r="W11478">
        <v>13.244366713542233</v>
      </c>
      <c r="X11478">
        <v>9.5103899999999992</v>
      </c>
      <c r="Y11478">
        <v>0</v>
      </c>
      <c r="Z11478">
        <v>0</v>
      </c>
      <c r="AA11478">
        <v>3.6678816935342047</v>
      </c>
      <c r="AB11478">
        <v>5.7387348000221596</v>
      </c>
      <c r="AC11478">
        <v>3.9502872060967893</v>
      </c>
      <c r="AP11478">
        <v>13.325492000000001</v>
      </c>
      <c r="AQ11478">
        <v>13.325492000000001</v>
      </c>
      <c r="AR11478">
        <v>13.325492000000001</v>
      </c>
      <c r="AS11478">
        <v>13.244366713542233</v>
      </c>
      <c r="AT11478">
        <v>12.533586995052788</v>
      </c>
      <c r="AU11478" t="s">
        <v>13058</v>
      </c>
      <c r="AV11478">
        <v>148</v>
      </c>
      <c r="AW11478">
        <v>8.4686398615221536E-2</v>
      </c>
      <c r="AX11478">
        <v>3.5285999423008974E-3</v>
      </c>
    </row>
    <row r="11479" spans="1:50" hidden="1" x14ac:dyDescent="0.3">
      <c r="A11479" t="s">
        <v>13259</v>
      </c>
      <c r="B11479" t="s">
        <v>12915</v>
      </c>
      <c r="D11479">
        <v>2901</v>
      </c>
      <c r="F11479">
        <v>5</v>
      </c>
      <c r="G11479" t="s">
        <v>454</v>
      </c>
      <c r="H11479" t="s">
        <v>94</v>
      </c>
      <c r="I11479" t="s">
        <v>104</v>
      </c>
      <c r="J11479" t="s">
        <v>210</v>
      </c>
      <c r="K11479" t="s">
        <v>97</v>
      </c>
      <c r="L11479" t="s">
        <v>98</v>
      </c>
      <c r="M11479" t="s">
        <v>455</v>
      </c>
      <c r="N11479" t="s">
        <v>100</v>
      </c>
      <c r="O11479" t="s">
        <v>1767</v>
      </c>
      <c r="P11479" t="s">
        <v>781</v>
      </c>
      <c r="Q11479" t="s">
        <v>87</v>
      </c>
      <c r="R11479" t="s">
        <v>107</v>
      </c>
      <c r="T11479" t="s">
        <v>89</v>
      </c>
      <c r="U11479" t="s">
        <v>90</v>
      </c>
      <c r="V11479">
        <v>0.80310000000000004</v>
      </c>
      <c r="W11479">
        <v>7.082999</v>
      </c>
      <c r="X11479">
        <v>6.6255750000000004</v>
      </c>
      <c r="Y11479">
        <v>3.011625</v>
      </c>
      <c r="Z11479">
        <v>0.20077500000000001</v>
      </c>
      <c r="AA11479">
        <v>16.448417652918256</v>
      </c>
      <c r="AB11479">
        <v>3.1863814579052616</v>
      </c>
      <c r="AC11479">
        <v>11.395870276901647</v>
      </c>
      <c r="AP11479">
        <v>7.082999</v>
      </c>
      <c r="AQ11479">
        <v>7.082999</v>
      </c>
      <c r="AR11479">
        <v>7.082999</v>
      </c>
      <c r="AS11479">
        <v>7.082999</v>
      </c>
      <c r="AT11479">
        <v>8.8195729049931515</v>
      </c>
      <c r="AU11479" t="s">
        <v>13060</v>
      </c>
      <c r="AV11479">
        <v>50</v>
      </c>
      <c r="AW11479">
        <v>0.17639145809986304</v>
      </c>
      <c r="AX11479">
        <v>7.3496440874942929E-3</v>
      </c>
    </row>
    <row r="11480" spans="1:50" hidden="1" x14ac:dyDescent="0.3">
      <c r="A11480" t="s">
        <v>13260</v>
      </c>
      <c r="B11480" t="s">
        <v>12915</v>
      </c>
      <c r="D11480">
        <v>2916</v>
      </c>
      <c r="F11480">
        <v>5</v>
      </c>
      <c r="G11480" t="s">
        <v>458</v>
      </c>
      <c r="H11480" t="s">
        <v>94</v>
      </c>
      <c r="I11480" t="s">
        <v>104</v>
      </c>
      <c r="J11480" t="s">
        <v>210</v>
      </c>
      <c r="K11480" t="s">
        <v>168</v>
      </c>
      <c r="L11480" t="s">
        <v>82</v>
      </c>
      <c r="M11480" t="s">
        <v>455</v>
      </c>
      <c r="N11480" t="s">
        <v>100</v>
      </c>
      <c r="O11480" t="s">
        <v>1767</v>
      </c>
      <c r="P11480" t="s">
        <v>781</v>
      </c>
      <c r="Q11480" t="s">
        <v>87</v>
      </c>
      <c r="R11480" t="s">
        <v>215</v>
      </c>
      <c r="T11480" t="s">
        <v>89</v>
      </c>
      <c r="U11480" t="s">
        <v>90</v>
      </c>
      <c r="V11480">
        <v>0.31701299999999999</v>
      </c>
      <c r="W11480">
        <v>1.5197480000000001</v>
      </c>
      <c r="X11480">
        <v>0</v>
      </c>
      <c r="Y11480">
        <v>0.31701299999999999</v>
      </c>
      <c r="Z11480">
        <v>0</v>
      </c>
      <c r="AA11480">
        <v>8.0959244729559496E-3</v>
      </c>
      <c r="AB11480">
        <v>5.6842532412207054E-2</v>
      </c>
      <c r="AC11480">
        <v>2.1566081578371005E-2</v>
      </c>
      <c r="AP11480">
        <v>1.5197480000000001</v>
      </c>
      <c r="AQ11480">
        <v>1.5197480000000001</v>
      </c>
      <c r="AR11480">
        <v>1.5197480000000001</v>
      </c>
      <c r="AS11480">
        <v>1.5197480000000001</v>
      </c>
      <c r="AT11480">
        <v>4.7939611309315397</v>
      </c>
      <c r="AU11480" t="s">
        <v>13062</v>
      </c>
      <c r="AV11480">
        <v>423</v>
      </c>
      <c r="AW11480">
        <v>1.1333241444282599E-2</v>
      </c>
      <c r="AX11480">
        <v>4.7221839351177497E-4</v>
      </c>
    </row>
    <row r="11481" spans="1:50" hidden="1" x14ac:dyDescent="0.3">
      <c r="A11481" t="s">
        <v>13261</v>
      </c>
      <c r="B11481" t="s">
        <v>12915</v>
      </c>
      <c r="D11481">
        <v>2917</v>
      </c>
      <c r="F11481">
        <v>5</v>
      </c>
      <c r="G11481" t="s">
        <v>461</v>
      </c>
      <c r="H11481" t="s">
        <v>94</v>
      </c>
      <c r="I11481" t="s">
        <v>104</v>
      </c>
      <c r="J11481" t="s">
        <v>210</v>
      </c>
      <c r="K11481" t="s">
        <v>125</v>
      </c>
      <c r="L11481" t="s">
        <v>82</v>
      </c>
      <c r="M11481" t="s">
        <v>455</v>
      </c>
      <c r="N11481" t="s">
        <v>100</v>
      </c>
      <c r="O11481" t="s">
        <v>1767</v>
      </c>
      <c r="P11481" t="s">
        <v>781</v>
      </c>
      <c r="Q11481" t="s">
        <v>87</v>
      </c>
      <c r="R11481" t="s">
        <v>107</v>
      </c>
      <c r="T11481" t="s">
        <v>89</v>
      </c>
      <c r="U11481" t="s">
        <v>90</v>
      </c>
      <c r="V11481">
        <v>0.52835500000000002</v>
      </c>
      <c r="W11481">
        <v>0</v>
      </c>
      <c r="X11481">
        <v>0</v>
      </c>
      <c r="Y11481">
        <v>0</v>
      </c>
      <c r="Z11481">
        <v>1.05671</v>
      </c>
      <c r="AA11481">
        <v>0</v>
      </c>
      <c r="AB11481">
        <v>0.37606276807900652</v>
      </c>
      <c r="AC11481">
        <v>0</v>
      </c>
      <c r="AP11481">
        <v>0</v>
      </c>
      <c r="AQ11481">
        <v>0</v>
      </c>
      <c r="AR11481">
        <v>0</v>
      </c>
      <c r="AS11481">
        <v>0</v>
      </c>
      <c r="AT11481">
        <v>0</v>
      </c>
      <c r="AU11481" t="s">
        <v>13064</v>
      </c>
      <c r="AV11481">
        <v>270</v>
      </c>
      <c r="AW11481">
        <v>0</v>
      </c>
      <c r="AX11481">
        <v>0</v>
      </c>
    </row>
    <row r="11482" spans="1:50" hidden="1" x14ac:dyDescent="0.3">
      <c r="A11482" t="s">
        <v>13262</v>
      </c>
      <c r="B11482" t="s">
        <v>12915</v>
      </c>
      <c r="D11482">
        <v>2920</v>
      </c>
      <c r="F11482">
        <v>5</v>
      </c>
      <c r="G11482" t="s">
        <v>464</v>
      </c>
      <c r="H11482" t="s">
        <v>94</v>
      </c>
      <c r="I11482" t="s">
        <v>104</v>
      </c>
      <c r="J11482" t="s">
        <v>210</v>
      </c>
      <c r="K11482" t="s">
        <v>133</v>
      </c>
      <c r="L11482" t="s">
        <v>98</v>
      </c>
      <c r="M11482" t="s">
        <v>455</v>
      </c>
      <c r="N11482" t="s">
        <v>100</v>
      </c>
      <c r="O11482" t="s">
        <v>1767</v>
      </c>
      <c r="P11482" t="s">
        <v>781</v>
      </c>
      <c r="Q11482" t="s">
        <v>87</v>
      </c>
      <c r="R11482" t="s">
        <v>107</v>
      </c>
      <c r="T11482" t="s">
        <v>89</v>
      </c>
      <c r="U11482" t="s">
        <v>90</v>
      </c>
      <c r="V11482">
        <v>1.268052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P11482">
        <v>0</v>
      </c>
      <c r="AQ11482">
        <v>0</v>
      </c>
      <c r="AR11482">
        <v>0</v>
      </c>
      <c r="AS11482">
        <v>0</v>
      </c>
      <c r="AT11482">
        <v>0</v>
      </c>
      <c r="AU11482" t="s">
        <v>13066</v>
      </c>
      <c r="AV11482">
        <v>40</v>
      </c>
      <c r="AW11482">
        <v>0</v>
      </c>
      <c r="AX11482">
        <v>0</v>
      </c>
    </row>
    <row r="11483" spans="1:50" hidden="1" x14ac:dyDescent="0.3">
      <c r="A11483" t="s">
        <v>13263</v>
      </c>
      <c r="B11483" t="s">
        <v>12915</v>
      </c>
      <c r="D11483">
        <v>2932</v>
      </c>
      <c r="F11483">
        <v>5</v>
      </c>
      <c r="G11483" t="s">
        <v>473</v>
      </c>
      <c r="H11483" t="s">
        <v>94</v>
      </c>
      <c r="I11483" t="s">
        <v>104</v>
      </c>
      <c r="J11483" t="s">
        <v>210</v>
      </c>
      <c r="K11483" t="s">
        <v>141</v>
      </c>
      <c r="L11483" t="s">
        <v>98</v>
      </c>
      <c r="M11483" t="s">
        <v>455</v>
      </c>
      <c r="N11483" t="s">
        <v>84</v>
      </c>
      <c r="O11483" t="s">
        <v>1767</v>
      </c>
      <c r="P11483" t="s">
        <v>781</v>
      </c>
      <c r="Q11483" t="s">
        <v>87</v>
      </c>
      <c r="R11483" t="s">
        <v>215</v>
      </c>
      <c r="T11483" t="s">
        <v>89</v>
      </c>
      <c r="U11483" t="s">
        <v>90</v>
      </c>
      <c r="V11483">
        <v>1.5850649999999999</v>
      </c>
      <c r="W11483">
        <v>20.18101687706223</v>
      </c>
      <c r="X11483">
        <v>25.625226000000001</v>
      </c>
      <c r="Y11483">
        <v>17.964075000000001</v>
      </c>
      <c r="Z11483">
        <v>0</v>
      </c>
      <c r="AA11483">
        <v>39.680715249348658</v>
      </c>
      <c r="AB11483">
        <v>16.634196882319589</v>
      </c>
      <c r="AC11483">
        <v>61.288898503013144</v>
      </c>
      <c r="AP11483">
        <v>20.304631000000001</v>
      </c>
      <c r="AQ11483">
        <v>20.304631000000001</v>
      </c>
      <c r="AR11483">
        <v>20.304631000000001</v>
      </c>
      <c r="AS11483">
        <v>20.18101687706223</v>
      </c>
      <c r="AT11483">
        <v>12.731980629855704</v>
      </c>
      <c r="AU11483" t="s">
        <v>13068</v>
      </c>
      <c r="AV11483">
        <v>60</v>
      </c>
      <c r="AW11483">
        <v>0.21219967716426172</v>
      </c>
      <c r="AX11483">
        <v>8.8416532151775716E-3</v>
      </c>
    </row>
    <row r="11484" spans="1:50" hidden="1" x14ac:dyDescent="0.3">
      <c r="A11484" t="s">
        <v>13264</v>
      </c>
      <c r="B11484" t="s">
        <v>12915</v>
      </c>
      <c r="D11484">
        <v>2935</v>
      </c>
      <c r="F11484">
        <v>5</v>
      </c>
      <c r="G11484" t="s">
        <v>476</v>
      </c>
      <c r="H11484" t="s">
        <v>94</v>
      </c>
      <c r="I11484" t="s">
        <v>104</v>
      </c>
      <c r="J11484" t="s">
        <v>210</v>
      </c>
      <c r="K11484" t="s">
        <v>81</v>
      </c>
      <c r="L11484" t="s">
        <v>145</v>
      </c>
      <c r="M11484" t="s">
        <v>455</v>
      </c>
      <c r="N11484" t="s">
        <v>84</v>
      </c>
      <c r="O11484" t="s">
        <v>1767</v>
      </c>
      <c r="P11484" t="s">
        <v>781</v>
      </c>
      <c r="Q11484" t="s">
        <v>87</v>
      </c>
      <c r="R11484" t="s">
        <v>107</v>
      </c>
      <c r="T11484" t="s">
        <v>89</v>
      </c>
      <c r="U11484" t="s">
        <v>90</v>
      </c>
      <c r="V11484">
        <v>2.1134200000000001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P11484">
        <v>0</v>
      </c>
      <c r="AQ11484">
        <v>0</v>
      </c>
      <c r="AR11484">
        <v>0</v>
      </c>
      <c r="AS11484">
        <v>0</v>
      </c>
      <c r="AT11484">
        <v>0</v>
      </c>
      <c r="AU11484" t="s">
        <v>13265</v>
      </c>
      <c r="AV11484">
        <v>60</v>
      </c>
      <c r="AW11484">
        <v>0</v>
      </c>
      <c r="AX11484">
        <v>0</v>
      </c>
    </row>
    <row r="11485" spans="1:50" hidden="1" x14ac:dyDescent="0.3">
      <c r="A11485" t="s">
        <v>13266</v>
      </c>
      <c r="B11485" t="s">
        <v>12915</v>
      </c>
      <c r="D11485">
        <v>2939</v>
      </c>
      <c r="F11485">
        <v>5</v>
      </c>
      <c r="G11485" t="s">
        <v>8267</v>
      </c>
      <c r="H11485" t="s">
        <v>94</v>
      </c>
      <c r="I11485" t="s">
        <v>104</v>
      </c>
      <c r="J11485" t="s">
        <v>210</v>
      </c>
      <c r="K11485" t="s">
        <v>81</v>
      </c>
      <c r="L11485" t="s">
        <v>145</v>
      </c>
      <c r="M11485" t="s">
        <v>455</v>
      </c>
      <c r="N11485" t="s">
        <v>84</v>
      </c>
      <c r="O11485" t="s">
        <v>1767</v>
      </c>
      <c r="P11485" t="s">
        <v>781</v>
      </c>
      <c r="Q11485" t="s">
        <v>87</v>
      </c>
      <c r="R11485" t="s">
        <v>107</v>
      </c>
      <c r="T11485" t="s">
        <v>89</v>
      </c>
      <c r="U11485" t="s">
        <v>90</v>
      </c>
      <c r="V11485">
        <v>2.8178939999999999</v>
      </c>
      <c r="W11485">
        <v>0</v>
      </c>
      <c r="X11485">
        <v>0</v>
      </c>
      <c r="Y11485">
        <v>0</v>
      </c>
      <c r="Z11485">
        <v>0.70447300000000002</v>
      </c>
      <c r="AA11485">
        <v>8.3020054039459268</v>
      </c>
      <c r="AB11485">
        <v>0</v>
      </c>
      <c r="AC11485">
        <v>3.2076272618155817</v>
      </c>
      <c r="AP11485">
        <v>0</v>
      </c>
      <c r="AQ11485">
        <v>0</v>
      </c>
      <c r="AR11485">
        <v>0</v>
      </c>
      <c r="AS11485">
        <v>0</v>
      </c>
      <c r="AT11485">
        <v>0</v>
      </c>
      <c r="AU11485" t="s">
        <v>13070</v>
      </c>
      <c r="AV11485">
        <v>40</v>
      </c>
      <c r="AW11485">
        <v>0</v>
      </c>
      <c r="AX11485">
        <v>0</v>
      </c>
    </row>
    <row r="11486" spans="1:50" hidden="1" x14ac:dyDescent="0.3">
      <c r="A11486" t="s">
        <v>13267</v>
      </c>
      <c r="B11486" t="s">
        <v>12915</v>
      </c>
      <c r="D11486">
        <v>2940</v>
      </c>
      <c r="F11486">
        <v>5</v>
      </c>
      <c r="G11486" t="s">
        <v>482</v>
      </c>
      <c r="H11486" t="s">
        <v>94</v>
      </c>
      <c r="I11486" t="s">
        <v>104</v>
      </c>
      <c r="J11486" t="s">
        <v>210</v>
      </c>
      <c r="K11486" t="s">
        <v>81</v>
      </c>
      <c r="L11486" t="s">
        <v>82</v>
      </c>
      <c r="M11486" t="s">
        <v>455</v>
      </c>
      <c r="N11486" t="s">
        <v>84</v>
      </c>
      <c r="O11486" t="s">
        <v>1767</v>
      </c>
      <c r="P11486" t="s">
        <v>781</v>
      </c>
      <c r="Q11486" t="s">
        <v>87</v>
      </c>
      <c r="R11486" t="s">
        <v>215</v>
      </c>
      <c r="T11486" t="s">
        <v>89</v>
      </c>
      <c r="U11486" t="s">
        <v>90</v>
      </c>
      <c r="V11486">
        <v>2.1134200000000001</v>
      </c>
      <c r="W11486">
        <v>22.103141350859211</v>
      </c>
      <c r="X11486">
        <v>35.928139999999999</v>
      </c>
      <c r="Y11486">
        <v>11.623810000000001</v>
      </c>
      <c r="Z11486">
        <v>17.611833000000001</v>
      </c>
      <c r="AA11486">
        <v>19.450497648586285</v>
      </c>
      <c r="AB11486">
        <v>13.783830482931975</v>
      </c>
      <c r="AC11486">
        <v>20.622032938995961</v>
      </c>
      <c r="AP11486">
        <v>22.238529</v>
      </c>
      <c r="AQ11486">
        <v>22.238529</v>
      </c>
      <c r="AR11486">
        <v>22.238529</v>
      </c>
      <c r="AS11486">
        <v>22.103141350859211</v>
      </c>
      <c r="AT11486">
        <v>10.458470796556865</v>
      </c>
      <c r="AU11486" t="s">
        <v>13072</v>
      </c>
      <c r="AV11486">
        <v>80</v>
      </c>
      <c r="AW11486">
        <v>0.13073088495696081</v>
      </c>
      <c r="AX11486">
        <v>5.4471202065400339E-3</v>
      </c>
    </row>
    <row r="11487" spans="1:50" hidden="1" x14ac:dyDescent="0.3">
      <c r="A11487" t="s">
        <v>13268</v>
      </c>
      <c r="B11487" t="s">
        <v>12915</v>
      </c>
      <c r="D11487">
        <v>2946</v>
      </c>
      <c r="F11487">
        <v>5</v>
      </c>
      <c r="G11487" t="s">
        <v>488</v>
      </c>
      <c r="H11487" t="s">
        <v>94</v>
      </c>
      <c r="I11487" t="s">
        <v>104</v>
      </c>
      <c r="J11487" t="s">
        <v>210</v>
      </c>
      <c r="K11487" t="s">
        <v>121</v>
      </c>
      <c r="L11487" t="s">
        <v>82</v>
      </c>
      <c r="M11487" t="s">
        <v>455</v>
      </c>
      <c r="N11487" t="s">
        <v>84</v>
      </c>
      <c r="O11487" t="s">
        <v>1767</v>
      </c>
      <c r="P11487" t="s">
        <v>781</v>
      </c>
      <c r="Q11487" t="s">
        <v>87</v>
      </c>
      <c r="R11487" t="s">
        <v>215</v>
      </c>
      <c r="T11487" t="s">
        <v>89</v>
      </c>
      <c r="U11487" t="s">
        <v>90</v>
      </c>
      <c r="V11487">
        <v>3.1701299999999999</v>
      </c>
      <c r="W11487">
        <v>0</v>
      </c>
      <c r="X11487">
        <v>0</v>
      </c>
      <c r="Y11487">
        <v>3.1701299999999999</v>
      </c>
      <c r="Z11487">
        <v>0</v>
      </c>
      <c r="AA11487">
        <v>1.3424110404412442</v>
      </c>
      <c r="AB11487">
        <v>0.59090481728873534</v>
      </c>
      <c r="AC11487">
        <v>0.62899339213804928</v>
      </c>
      <c r="AP11487">
        <v>0</v>
      </c>
      <c r="AQ11487">
        <v>0</v>
      </c>
      <c r="AR11487">
        <v>0</v>
      </c>
      <c r="AS11487">
        <v>0</v>
      </c>
      <c r="AT11487">
        <v>0</v>
      </c>
      <c r="AU11487" t="s">
        <v>13074</v>
      </c>
      <c r="AV11487">
        <v>60</v>
      </c>
      <c r="AW11487">
        <v>0</v>
      </c>
      <c r="AX11487">
        <v>0</v>
      </c>
    </row>
    <row r="11488" spans="1:50" hidden="1" x14ac:dyDescent="0.3">
      <c r="A11488" t="s">
        <v>13269</v>
      </c>
      <c r="B11488" t="s">
        <v>12915</v>
      </c>
      <c r="D11488">
        <v>296</v>
      </c>
      <c r="F11488">
        <v>5</v>
      </c>
      <c r="G11488" t="s">
        <v>504</v>
      </c>
      <c r="H11488" t="s">
        <v>94</v>
      </c>
      <c r="I11488" t="s">
        <v>95</v>
      </c>
      <c r="J11488" t="s">
        <v>96</v>
      </c>
      <c r="K11488" t="s">
        <v>121</v>
      </c>
      <c r="L11488" t="s">
        <v>82</v>
      </c>
      <c r="M11488" t="s">
        <v>410</v>
      </c>
      <c r="N11488" t="s">
        <v>84</v>
      </c>
      <c r="O11488" t="s">
        <v>1767</v>
      </c>
      <c r="P11488" t="s">
        <v>781</v>
      </c>
      <c r="Q11488" t="s">
        <v>87</v>
      </c>
      <c r="R11488" t="s">
        <v>215</v>
      </c>
      <c r="T11488" t="s">
        <v>89</v>
      </c>
      <c r="U11488" t="s">
        <v>90</v>
      </c>
      <c r="V11488">
        <v>3.1701299999999999</v>
      </c>
      <c r="W11488">
        <v>14.496996081089415</v>
      </c>
      <c r="X11488">
        <v>6.3402599999999998</v>
      </c>
      <c r="Y11488">
        <v>3.1701299999999999</v>
      </c>
      <c r="Z11488">
        <v>6.3402609999999999</v>
      </c>
      <c r="AA11488">
        <v>14.482819122913106</v>
      </c>
      <c r="AB11488">
        <v>4.3201201236394047</v>
      </c>
      <c r="AC11488">
        <v>9.6360471001728332</v>
      </c>
      <c r="AP11488">
        <v>16.454843</v>
      </c>
      <c r="AQ11488">
        <v>12.406389848498582</v>
      </c>
      <c r="AR11488">
        <v>14.58579405726241</v>
      </c>
      <c r="AS11488">
        <v>14.496996081089415</v>
      </c>
      <c r="AT11488">
        <v>4.5729973474555985</v>
      </c>
      <c r="AU11488" t="s">
        <v>13076</v>
      </c>
      <c r="AV11488">
        <v>60</v>
      </c>
      <c r="AW11488">
        <v>7.6216622457593308E-2</v>
      </c>
      <c r="AX11488">
        <v>3.1756926023997212E-3</v>
      </c>
    </row>
    <row r="11489" spans="1:50" hidden="1" x14ac:dyDescent="0.3">
      <c r="A11489" t="s">
        <v>13270</v>
      </c>
      <c r="B11489" t="s">
        <v>12915</v>
      </c>
      <c r="D11489">
        <v>302</v>
      </c>
      <c r="F11489">
        <v>5</v>
      </c>
      <c r="G11489" t="s">
        <v>515</v>
      </c>
      <c r="H11489" t="s">
        <v>94</v>
      </c>
      <c r="I11489" t="s">
        <v>95</v>
      </c>
      <c r="J11489" t="s">
        <v>96</v>
      </c>
      <c r="K11489" t="s">
        <v>137</v>
      </c>
      <c r="L11489" t="s">
        <v>98</v>
      </c>
      <c r="M11489" t="s">
        <v>99</v>
      </c>
      <c r="N11489" t="s">
        <v>84</v>
      </c>
      <c r="O11489" t="s">
        <v>1767</v>
      </c>
      <c r="P11489" t="s">
        <v>781</v>
      </c>
      <c r="Q11489" t="s">
        <v>87</v>
      </c>
      <c r="R11489" t="s">
        <v>107</v>
      </c>
      <c r="T11489" t="s">
        <v>89</v>
      </c>
      <c r="U11489" t="s">
        <v>90</v>
      </c>
      <c r="V11489">
        <v>2.1134200000000001</v>
      </c>
      <c r="W11489">
        <v>348.93958874427773</v>
      </c>
      <c r="X11489">
        <v>500.880561</v>
      </c>
      <c r="Y11489">
        <v>320.18314099999998</v>
      </c>
      <c r="Z11489">
        <v>0</v>
      </c>
      <c r="AA11489">
        <v>0</v>
      </c>
      <c r="AB11489">
        <v>0</v>
      </c>
      <c r="AC11489">
        <v>0</v>
      </c>
      <c r="AP11489">
        <v>351.07693699999999</v>
      </c>
      <c r="AQ11489">
        <v>351.07693699999999</v>
      </c>
      <c r="AR11489">
        <v>351.07693699999999</v>
      </c>
      <c r="AS11489">
        <v>348.93958874427773</v>
      </c>
      <c r="AT11489">
        <v>165.10659913518265</v>
      </c>
      <c r="AU11489" t="s">
        <v>13078</v>
      </c>
      <c r="AV11489">
        <v>40</v>
      </c>
      <c r="AW11489">
        <v>4.127664978379566</v>
      </c>
      <c r="AX11489">
        <v>0.17198604076581525</v>
      </c>
    </row>
    <row r="11490" spans="1:50" hidden="1" x14ac:dyDescent="0.3">
      <c r="A11490" t="s">
        <v>13271</v>
      </c>
      <c r="B11490" t="s">
        <v>12915</v>
      </c>
      <c r="D11490">
        <v>304</v>
      </c>
      <c r="F11490">
        <v>5</v>
      </c>
      <c r="G11490" t="s">
        <v>521</v>
      </c>
      <c r="H11490" t="s">
        <v>94</v>
      </c>
      <c r="I11490" t="s">
        <v>104</v>
      </c>
      <c r="J11490" t="s">
        <v>210</v>
      </c>
      <c r="K11490" t="s">
        <v>137</v>
      </c>
      <c r="L11490" t="s">
        <v>98</v>
      </c>
      <c r="M11490" t="s">
        <v>513</v>
      </c>
      <c r="N11490" t="s">
        <v>84</v>
      </c>
      <c r="O11490" t="s">
        <v>1767</v>
      </c>
      <c r="P11490" t="s">
        <v>781</v>
      </c>
      <c r="Q11490" t="s">
        <v>87</v>
      </c>
      <c r="R11490" t="s">
        <v>107</v>
      </c>
      <c r="T11490" t="s">
        <v>89</v>
      </c>
      <c r="U11490" t="s">
        <v>90</v>
      </c>
      <c r="V11490">
        <v>2.1134200000000001</v>
      </c>
      <c r="W11490">
        <v>77.559904850337531</v>
      </c>
      <c r="X11490">
        <v>64.459310000000002</v>
      </c>
      <c r="Y11490">
        <v>102.50087000000001</v>
      </c>
      <c r="Z11490">
        <v>0</v>
      </c>
      <c r="AA11490">
        <v>0</v>
      </c>
      <c r="AB11490">
        <v>0</v>
      </c>
      <c r="AC11490">
        <v>0</v>
      </c>
      <c r="AP11490">
        <v>78.034980000000004</v>
      </c>
      <c r="AQ11490">
        <v>78.034980000000004</v>
      </c>
      <c r="AR11490">
        <v>78.034980000000004</v>
      </c>
      <c r="AS11490">
        <v>77.559904850337531</v>
      </c>
      <c r="AT11490">
        <v>36.698765437223805</v>
      </c>
      <c r="AU11490" t="s">
        <v>13080</v>
      </c>
      <c r="AV11490">
        <v>40</v>
      </c>
      <c r="AW11490">
        <v>0.91746913593059509</v>
      </c>
      <c r="AX11490">
        <v>3.8227880663774798E-2</v>
      </c>
    </row>
    <row r="11491" spans="1:50" hidden="1" x14ac:dyDescent="0.3">
      <c r="A11491" t="s">
        <v>13272</v>
      </c>
      <c r="B11491" t="s">
        <v>12915</v>
      </c>
      <c r="D11491">
        <v>306</v>
      </c>
      <c r="F11491">
        <v>5</v>
      </c>
      <c r="G11491" t="s">
        <v>527</v>
      </c>
      <c r="H11491" t="s">
        <v>94</v>
      </c>
      <c r="I11491" t="s">
        <v>104</v>
      </c>
      <c r="J11491" t="s">
        <v>528</v>
      </c>
      <c r="K11491" t="s">
        <v>137</v>
      </c>
      <c r="L11491" t="s">
        <v>98</v>
      </c>
      <c r="M11491" t="s">
        <v>529</v>
      </c>
      <c r="N11491" t="s">
        <v>84</v>
      </c>
      <c r="O11491" t="s">
        <v>1767</v>
      </c>
      <c r="P11491" t="s">
        <v>781</v>
      </c>
      <c r="Q11491" t="s">
        <v>87</v>
      </c>
      <c r="R11491" t="s">
        <v>107</v>
      </c>
      <c r="T11491" t="s">
        <v>89</v>
      </c>
      <c r="U11491" t="s">
        <v>90</v>
      </c>
      <c r="V11491">
        <v>2.1134200000000001</v>
      </c>
      <c r="W11491">
        <v>30.33370494871928</v>
      </c>
      <c r="X11491">
        <v>19.020779999999998</v>
      </c>
      <c r="Y11491">
        <v>67.629441</v>
      </c>
      <c r="Z11491">
        <v>0</v>
      </c>
      <c r="AA11491">
        <v>0</v>
      </c>
      <c r="AB11491">
        <v>0</v>
      </c>
      <c r="AC11491">
        <v>0</v>
      </c>
      <c r="AP11491">
        <v>30.519507000000001</v>
      </c>
      <c r="AQ11491">
        <v>30.519507000000001</v>
      </c>
      <c r="AR11491">
        <v>30.519507000000001</v>
      </c>
      <c r="AS11491">
        <v>30.33370494871928</v>
      </c>
      <c r="AT11491">
        <v>14.352899541368625</v>
      </c>
      <c r="AU11491" t="s">
        <v>13082</v>
      </c>
      <c r="AV11491">
        <v>40</v>
      </c>
      <c r="AW11491">
        <v>0.35882248853421561</v>
      </c>
      <c r="AX11491">
        <v>1.4950937022258984E-2</v>
      </c>
    </row>
    <row r="11492" spans="1:50" hidden="1" x14ac:dyDescent="0.3">
      <c r="A11492" t="s">
        <v>13273</v>
      </c>
      <c r="B11492" t="s">
        <v>12915</v>
      </c>
      <c r="D11492">
        <v>399</v>
      </c>
      <c r="F11492">
        <v>5</v>
      </c>
      <c r="G11492" t="s">
        <v>538</v>
      </c>
      <c r="H11492" t="s">
        <v>78</v>
      </c>
      <c r="I11492" t="s">
        <v>79</v>
      </c>
      <c r="J11492" t="s">
        <v>111</v>
      </c>
      <c r="K11492" t="s">
        <v>121</v>
      </c>
      <c r="L11492" t="s">
        <v>82</v>
      </c>
      <c r="M11492" t="s">
        <v>113</v>
      </c>
      <c r="N11492" t="s">
        <v>84</v>
      </c>
      <c r="O11492" t="s">
        <v>1767</v>
      </c>
      <c r="P11492" t="s">
        <v>781</v>
      </c>
      <c r="Q11492" t="s">
        <v>87</v>
      </c>
      <c r="R11492" t="s">
        <v>215</v>
      </c>
      <c r="T11492" t="s">
        <v>89</v>
      </c>
      <c r="U11492" t="s">
        <v>90</v>
      </c>
      <c r="V11492">
        <v>3.1701299999999999</v>
      </c>
      <c r="W11492">
        <v>14.229714196815017</v>
      </c>
      <c r="X11492">
        <v>11.095456</v>
      </c>
      <c r="Y11492">
        <v>1.5850649999999999</v>
      </c>
      <c r="Z11492">
        <v>6.3402599999999998</v>
      </c>
      <c r="AA11492">
        <v>16.522236338565058</v>
      </c>
      <c r="AB11492">
        <v>15.881534262600621</v>
      </c>
      <c r="AC11492">
        <v>4.8248289345530297</v>
      </c>
      <c r="AP11492">
        <v>14.316875</v>
      </c>
      <c r="AQ11492">
        <v>14.316875</v>
      </c>
      <c r="AR11492">
        <v>14.316875</v>
      </c>
      <c r="AS11492">
        <v>14.229714196815017</v>
      </c>
      <c r="AT11492">
        <v>4.488684753248295</v>
      </c>
      <c r="AU11492" t="s">
        <v>13084</v>
      </c>
      <c r="AV11492">
        <v>60</v>
      </c>
      <c r="AW11492">
        <v>7.4811412554138243E-2</v>
      </c>
      <c r="AX11492">
        <v>3.11714218975576E-3</v>
      </c>
    </row>
    <row r="11493" spans="1:50" hidden="1" x14ac:dyDescent="0.3">
      <c r="A11493" t="s">
        <v>13274</v>
      </c>
      <c r="B11493" t="s">
        <v>12915</v>
      </c>
      <c r="D11493">
        <v>400</v>
      </c>
      <c r="F11493">
        <v>5</v>
      </c>
      <c r="G11493" t="s">
        <v>541</v>
      </c>
      <c r="H11493" t="s">
        <v>78</v>
      </c>
      <c r="I11493" t="s">
        <v>79</v>
      </c>
      <c r="J11493" t="s">
        <v>111</v>
      </c>
      <c r="K11493" t="s">
        <v>121</v>
      </c>
      <c r="L11493" t="s">
        <v>82</v>
      </c>
      <c r="M11493" t="s">
        <v>129</v>
      </c>
      <c r="N11493" t="s">
        <v>84</v>
      </c>
      <c r="O11493" t="s">
        <v>1767</v>
      </c>
      <c r="P11493" t="s">
        <v>781</v>
      </c>
      <c r="Q11493" t="s">
        <v>87</v>
      </c>
      <c r="R11493" t="s">
        <v>155</v>
      </c>
      <c r="T11493" t="s">
        <v>89</v>
      </c>
      <c r="U11493" t="s">
        <v>90</v>
      </c>
      <c r="V11493">
        <v>3.1701299999999999</v>
      </c>
      <c r="W11493">
        <v>33.973410777591617</v>
      </c>
      <c r="X11493">
        <v>34.871433000000003</v>
      </c>
      <c r="Y11493">
        <v>33.286366999999998</v>
      </c>
      <c r="Z11493">
        <v>9.5103899999999992</v>
      </c>
      <c r="AA11493">
        <v>20.40120281427091</v>
      </c>
      <c r="AB11493">
        <v>30.373596823837396</v>
      </c>
      <c r="AC11493">
        <v>17.158685932168247</v>
      </c>
      <c r="AP11493">
        <v>34.181507000000003</v>
      </c>
      <c r="AQ11493">
        <v>34.181507000000003</v>
      </c>
      <c r="AR11493">
        <v>34.181507000000003</v>
      </c>
      <c r="AS11493">
        <v>33.973410777591617</v>
      </c>
      <c r="AT11493">
        <v>10.716724796015185</v>
      </c>
      <c r="AU11493" t="s">
        <v>13086</v>
      </c>
      <c r="AV11493">
        <v>60</v>
      </c>
      <c r="AW11493">
        <v>0.17861207993358644</v>
      </c>
      <c r="AX11493">
        <v>7.4421699972327679E-3</v>
      </c>
    </row>
    <row r="11494" spans="1:50" hidden="1" x14ac:dyDescent="0.3">
      <c r="A11494" t="s">
        <v>13275</v>
      </c>
      <c r="B11494" t="s">
        <v>12915</v>
      </c>
      <c r="D11494">
        <v>404</v>
      </c>
      <c r="F11494">
        <v>5</v>
      </c>
      <c r="G11494" t="s">
        <v>544</v>
      </c>
      <c r="H11494" t="s">
        <v>78</v>
      </c>
      <c r="I11494" t="s">
        <v>79</v>
      </c>
      <c r="J11494" t="s">
        <v>80</v>
      </c>
      <c r="K11494" t="s">
        <v>168</v>
      </c>
      <c r="L11494" t="s">
        <v>82</v>
      </c>
      <c r="M11494" t="s">
        <v>545</v>
      </c>
      <c r="N11494" t="s">
        <v>100</v>
      </c>
      <c r="O11494" t="s">
        <v>1767</v>
      </c>
      <c r="P11494" t="s">
        <v>781</v>
      </c>
      <c r="Q11494" t="s">
        <v>87</v>
      </c>
      <c r="R11494" t="s">
        <v>107</v>
      </c>
      <c r="T11494" t="s">
        <v>89</v>
      </c>
      <c r="U11494" t="s">
        <v>90</v>
      </c>
      <c r="V11494">
        <v>0.31701299999999999</v>
      </c>
      <c r="W11494">
        <v>0</v>
      </c>
      <c r="X11494">
        <v>0</v>
      </c>
      <c r="Y11494">
        <v>1.5850649999999999</v>
      </c>
      <c r="Z11494">
        <v>0</v>
      </c>
      <c r="AA11494">
        <v>0</v>
      </c>
      <c r="AB11494">
        <v>0</v>
      </c>
      <c r="AC11494">
        <v>0</v>
      </c>
      <c r="AP11494">
        <v>0</v>
      </c>
      <c r="AQ11494">
        <v>0</v>
      </c>
      <c r="AR11494">
        <v>0</v>
      </c>
      <c r="AS11494">
        <v>0</v>
      </c>
      <c r="AT11494">
        <v>0</v>
      </c>
      <c r="AU11494" t="s">
        <v>13088</v>
      </c>
      <c r="AV11494">
        <v>441</v>
      </c>
      <c r="AW11494">
        <v>0</v>
      </c>
      <c r="AX11494">
        <v>0</v>
      </c>
    </row>
    <row r="11495" spans="1:50" hidden="1" x14ac:dyDescent="0.3">
      <c r="A11495" t="s">
        <v>13276</v>
      </c>
      <c r="B11495" t="s">
        <v>12915</v>
      </c>
      <c r="D11495">
        <v>405</v>
      </c>
      <c r="F11495">
        <v>5</v>
      </c>
      <c r="G11495" t="s">
        <v>548</v>
      </c>
      <c r="H11495" t="s">
        <v>78</v>
      </c>
      <c r="I11495" t="s">
        <v>79</v>
      </c>
      <c r="J11495" t="s">
        <v>80</v>
      </c>
      <c r="K11495" t="s">
        <v>168</v>
      </c>
      <c r="L11495" t="s">
        <v>82</v>
      </c>
      <c r="M11495" t="s">
        <v>83</v>
      </c>
      <c r="N11495" t="s">
        <v>100</v>
      </c>
      <c r="O11495" t="s">
        <v>1767</v>
      </c>
      <c r="P11495" t="s">
        <v>781</v>
      </c>
      <c r="Q11495" t="s">
        <v>87</v>
      </c>
      <c r="R11495" t="s">
        <v>88</v>
      </c>
      <c r="T11495" t="s">
        <v>89</v>
      </c>
      <c r="U11495" t="s">
        <v>90</v>
      </c>
      <c r="V11495">
        <v>0.31701299999999999</v>
      </c>
      <c r="W11495">
        <v>6.1608029999999996</v>
      </c>
      <c r="X11495">
        <v>2.2190910000000001</v>
      </c>
      <c r="Y11495">
        <v>0</v>
      </c>
      <c r="Z11495">
        <v>2.5361039999999999</v>
      </c>
      <c r="AA11495">
        <v>0.38047118051937656</v>
      </c>
      <c r="AB11495">
        <v>4.0693214358974368</v>
      </c>
      <c r="AC11495">
        <v>0.28817764850401839</v>
      </c>
      <c r="AP11495">
        <v>6.1608029999999996</v>
      </c>
      <c r="AQ11495">
        <v>6.1608029999999996</v>
      </c>
      <c r="AR11495">
        <v>6.1608029999999996</v>
      </c>
      <c r="AS11495">
        <v>6.1608029999999996</v>
      </c>
      <c r="AT11495">
        <v>19.433912804837657</v>
      </c>
      <c r="AU11495" t="s">
        <v>13090</v>
      </c>
      <c r="AV11495">
        <v>441</v>
      </c>
      <c r="AW11495">
        <v>4.4067829489427793E-2</v>
      </c>
      <c r="AX11495">
        <v>1.8361595620594914E-3</v>
      </c>
    </row>
    <row r="11496" spans="1:50" hidden="1" x14ac:dyDescent="0.3">
      <c r="A11496" t="s">
        <v>13277</v>
      </c>
      <c r="B11496" t="s">
        <v>12915</v>
      </c>
      <c r="D11496">
        <v>410</v>
      </c>
      <c r="F11496">
        <v>5</v>
      </c>
      <c r="G11496" t="s">
        <v>551</v>
      </c>
      <c r="H11496" t="s">
        <v>78</v>
      </c>
      <c r="I11496" t="s">
        <v>79</v>
      </c>
      <c r="J11496" t="s">
        <v>80</v>
      </c>
      <c r="K11496" t="s">
        <v>121</v>
      </c>
      <c r="L11496" t="s">
        <v>82</v>
      </c>
      <c r="M11496" t="s">
        <v>545</v>
      </c>
      <c r="N11496" t="s">
        <v>84</v>
      </c>
      <c r="O11496" t="s">
        <v>1767</v>
      </c>
      <c r="P11496" t="s">
        <v>781</v>
      </c>
      <c r="Q11496" t="s">
        <v>87</v>
      </c>
      <c r="R11496" t="s">
        <v>107</v>
      </c>
      <c r="T11496" t="s">
        <v>89</v>
      </c>
      <c r="U11496" t="s">
        <v>90</v>
      </c>
      <c r="V11496">
        <v>3.1701299999999999</v>
      </c>
      <c r="W11496">
        <v>0</v>
      </c>
      <c r="X11496">
        <v>23.775977000000001</v>
      </c>
      <c r="Y11496">
        <v>15.85065</v>
      </c>
      <c r="Z11496">
        <v>9.5103910000000003</v>
      </c>
      <c r="AA11496">
        <v>0</v>
      </c>
      <c r="AB11496">
        <v>0</v>
      </c>
      <c r="AC11496">
        <v>0</v>
      </c>
      <c r="AP11496">
        <v>0</v>
      </c>
      <c r="AQ11496">
        <v>0</v>
      </c>
      <c r="AR11496">
        <v>0</v>
      </c>
      <c r="AS11496">
        <v>0</v>
      </c>
      <c r="AT11496">
        <v>0</v>
      </c>
      <c r="AU11496" t="s">
        <v>13092</v>
      </c>
      <c r="AV11496">
        <v>60</v>
      </c>
      <c r="AW11496">
        <v>0</v>
      </c>
      <c r="AX11496">
        <v>0</v>
      </c>
    </row>
    <row r="11497" spans="1:50" hidden="1" x14ac:dyDescent="0.3">
      <c r="A11497" t="s">
        <v>13278</v>
      </c>
      <c r="B11497" t="s">
        <v>12915</v>
      </c>
      <c r="D11497">
        <v>411</v>
      </c>
      <c r="F11497">
        <v>5</v>
      </c>
      <c r="G11497" t="s">
        <v>554</v>
      </c>
      <c r="H11497" t="s">
        <v>78</v>
      </c>
      <c r="I11497" t="s">
        <v>79</v>
      </c>
      <c r="J11497" t="s">
        <v>111</v>
      </c>
      <c r="K11497" t="s">
        <v>168</v>
      </c>
      <c r="L11497" t="s">
        <v>82</v>
      </c>
      <c r="M11497" t="s">
        <v>129</v>
      </c>
      <c r="N11497" t="s">
        <v>100</v>
      </c>
      <c r="O11497" t="s">
        <v>1767</v>
      </c>
      <c r="P11497" t="s">
        <v>781</v>
      </c>
      <c r="Q11497" t="s">
        <v>87</v>
      </c>
      <c r="R11497" t="s">
        <v>88</v>
      </c>
      <c r="T11497" t="s">
        <v>89</v>
      </c>
      <c r="U11497" t="s">
        <v>90</v>
      </c>
      <c r="V11497">
        <v>0.31701299999999999</v>
      </c>
      <c r="W11497">
        <v>1.593421</v>
      </c>
      <c r="X11497">
        <v>0.63402599999999998</v>
      </c>
      <c r="Y11497">
        <v>1.9020779999999999</v>
      </c>
      <c r="Z11497">
        <v>0</v>
      </c>
      <c r="AA11497">
        <v>1.7013514214368062</v>
      </c>
      <c r="AB11497">
        <v>2.1010240000000002</v>
      </c>
      <c r="AC11497">
        <v>2.0050320801231756</v>
      </c>
      <c r="AP11497">
        <v>1.593421</v>
      </c>
      <c r="AQ11497">
        <v>1.593421</v>
      </c>
      <c r="AR11497">
        <v>1.593421</v>
      </c>
      <c r="AS11497">
        <v>1.593421</v>
      </c>
      <c r="AT11497">
        <v>5.0263585405014934</v>
      </c>
      <c r="AU11497" t="s">
        <v>13094</v>
      </c>
      <c r="AV11497">
        <v>441</v>
      </c>
      <c r="AW11497">
        <v>1.1397638413835585E-2</v>
      </c>
      <c r="AX11497">
        <v>4.7490160057648271E-4</v>
      </c>
    </row>
    <row r="11498" spans="1:50" hidden="1" x14ac:dyDescent="0.3">
      <c r="A11498" t="s">
        <v>13279</v>
      </c>
      <c r="B11498" t="s">
        <v>12915</v>
      </c>
      <c r="D11498">
        <v>412</v>
      </c>
      <c r="F11498">
        <v>5</v>
      </c>
      <c r="G11498" t="s">
        <v>557</v>
      </c>
      <c r="H11498" t="s">
        <v>78</v>
      </c>
      <c r="I11498" t="s">
        <v>79</v>
      </c>
      <c r="J11498" t="s">
        <v>111</v>
      </c>
      <c r="K11498" t="s">
        <v>168</v>
      </c>
      <c r="L11498" t="s">
        <v>82</v>
      </c>
      <c r="M11498" t="s">
        <v>113</v>
      </c>
      <c r="N11498" t="s">
        <v>100</v>
      </c>
      <c r="O11498" t="s">
        <v>1767</v>
      </c>
      <c r="P11498" t="s">
        <v>781</v>
      </c>
      <c r="Q11498" t="s">
        <v>87</v>
      </c>
      <c r="R11498" t="s">
        <v>88</v>
      </c>
      <c r="T11498" t="s">
        <v>89</v>
      </c>
      <c r="U11498" t="s">
        <v>90</v>
      </c>
      <c r="V11498">
        <v>0.31701299999999999</v>
      </c>
      <c r="W11498">
        <v>0.75182599999999999</v>
      </c>
      <c r="X11498">
        <v>0.95103899999999997</v>
      </c>
      <c r="Y11498">
        <v>1.5850649999999999</v>
      </c>
      <c r="Z11498">
        <v>0</v>
      </c>
      <c r="AA11498">
        <v>0.73813700214049593</v>
      </c>
      <c r="AB11498">
        <v>0.9636746976744186</v>
      </c>
      <c r="AC11498">
        <v>0.45561150845896792</v>
      </c>
      <c r="AP11498">
        <v>0.75182599999999999</v>
      </c>
      <c r="AQ11498">
        <v>0.75182599999999999</v>
      </c>
      <c r="AR11498">
        <v>0.75182599999999999</v>
      </c>
      <c r="AS11498">
        <v>0.75182599999999999</v>
      </c>
      <c r="AT11498">
        <v>2.3715935939535604</v>
      </c>
      <c r="AU11498" t="s">
        <v>13096</v>
      </c>
      <c r="AV11498">
        <v>441</v>
      </c>
      <c r="AW11498">
        <v>5.3777632515953754E-3</v>
      </c>
      <c r="AX11498">
        <v>2.2407346881647399E-4</v>
      </c>
    </row>
    <row r="11499" spans="1:50" hidden="1" x14ac:dyDescent="0.3">
      <c r="A11499" t="s">
        <v>13280</v>
      </c>
      <c r="B11499" t="s">
        <v>12915</v>
      </c>
      <c r="D11499">
        <v>413</v>
      </c>
      <c r="F11499">
        <v>5</v>
      </c>
      <c r="G11499" t="s">
        <v>560</v>
      </c>
      <c r="H11499" t="s">
        <v>78</v>
      </c>
      <c r="I11499" t="s">
        <v>79</v>
      </c>
      <c r="J11499" t="s">
        <v>111</v>
      </c>
      <c r="K11499" t="s">
        <v>387</v>
      </c>
      <c r="L11499" t="s">
        <v>388</v>
      </c>
      <c r="M11499" t="s">
        <v>113</v>
      </c>
      <c r="N11499" t="s">
        <v>100</v>
      </c>
      <c r="O11499" t="s">
        <v>1767</v>
      </c>
      <c r="P11499" t="s">
        <v>781</v>
      </c>
      <c r="Q11499" t="s">
        <v>87</v>
      </c>
      <c r="R11499" t="s">
        <v>88</v>
      </c>
      <c r="T11499" t="s">
        <v>89</v>
      </c>
      <c r="U11499" t="s">
        <v>90</v>
      </c>
      <c r="V11499">
        <v>0.211342</v>
      </c>
      <c r="W11499">
        <v>1.8954109629629627</v>
      </c>
      <c r="X11499">
        <v>2.1134200000000001</v>
      </c>
      <c r="Y11499">
        <v>0</v>
      </c>
      <c r="Z11499">
        <v>0</v>
      </c>
      <c r="AA11499">
        <v>1.8914425589215944</v>
      </c>
      <c r="AB11499">
        <v>1.8954109629629627</v>
      </c>
      <c r="AC11499">
        <v>3.2850116290460512</v>
      </c>
      <c r="AP11499">
        <v>0</v>
      </c>
      <c r="AQ11499">
        <v>0</v>
      </c>
      <c r="AR11499">
        <v>0</v>
      </c>
      <c r="AS11499">
        <v>1.8954109629629627</v>
      </c>
      <c r="AT11499">
        <v>8.9684537998266443</v>
      </c>
      <c r="AU11499" t="s">
        <v>13098</v>
      </c>
      <c r="AV11499">
        <v>672</v>
      </c>
      <c r="AW11499">
        <v>1.3345913392599173E-2</v>
      </c>
      <c r="AX11499">
        <v>5.5607972469163224E-4</v>
      </c>
    </row>
    <row r="11500" spans="1:50" hidden="1" x14ac:dyDescent="0.3">
      <c r="A11500" t="s">
        <v>13281</v>
      </c>
      <c r="B11500" t="s">
        <v>12915</v>
      </c>
      <c r="D11500">
        <v>414</v>
      </c>
      <c r="F11500">
        <v>5</v>
      </c>
      <c r="G11500" t="s">
        <v>563</v>
      </c>
      <c r="H11500" t="s">
        <v>78</v>
      </c>
      <c r="I11500" t="s">
        <v>79</v>
      </c>
      <c r="J11500" t="s">
        <v>111</v>
      </c>
      <c r="K11500" t="s">
        <v>387</v>
      </c>
      <c r="L11500" t="s">
        <v>388</v>
      </c>
      <c r="M11500" t="s">
        <v>129</v>
      </c>
      <c r="N11500" t="s">
        <v>100</v>
      </c>
      <c r="O11500" t="s">
        <v>1767</v>
      </c>
      <c r="P11500" t="s">
        <v>781</v>
      </c>
      <c r="Q11500" t="s">
        <v>87</v>
      </c>
      <c r="R11500" t="s">
        <v>88</v>
      </c>
      <c r="T11500" t="s">
        <v>89</v>
      </c>
      <c r="U11500" t="s">
        <v>90</v>
      </c>
      <c r="V11500">
        <v>0.211342</v>
      </c>
      <c r="W11500">
        <v>3.0411520000000003</v>
      </c>
      <c r="X11500">
        <v>1.9020779999999999</v>
      </c>
      <c r="Y11500">
        <v>0.63402599999999998</v>
      </c>
      <c r="Z11500">
        <v>1.690736</v>
      </c>
      <c r="AA11500">
        <v>1.2797338301040164</v>
      </c>
      <c r="AB11500">
        <v>3.0411520000000003</v>
      </c>
      <c r="AC11500">
        <v>3.3514364074480887</v>
      </c>
      <c r="AP11500">
        <v>1.8585199999999999</v>
      </c>
      <c r="AQ11500">
        <v>1.8585199999999999</v>
      </c>
      <c r="AR11500">
        <v>1.8585199999999999</v>
      </c>
      <c r="AS11500">
        <v>3.0411520000000003</v>
      </c>
      <c r="AT11500">
        <v>14.389719033604301</v>
      </c>
      <c r="AU11500" t="s">
        <v>13100</v>
      </c>
      <c r="AV11500">
        <v>672</v>
      </c>
      <c r="AW11500">
        <v>2.141327237143497E-2</v>
      </c>
      <c r="AX11500">
        <v>8.9221968214312376E-4</v>
      </c>
    </row>
    <row r="11501" spans="1:50" hidden="1" x14ac:dyDescent="0.3">
      <c r="A11501" t="s">
        <v>13282</v>
      </c>
      <c r="B11501" t="s">
        <v>12915</v>
      </c>
      <c r="D11501">
        <v>425</v>
      </c>
      <c r="F11501">
        <v>5</v>
      </c>
      <c r="G11501" t="s">
        <v>581</v>
      </c>
      <c r="H11501" t="s">
        <v>78</v>
      </c>
      <c r="I11501" t="s">
        <v>79</v>
      </c>
      <c r="J11501" t="s">
        <v>80</v>
      </c>
      <c r="K11501" t="s">
        <v>168</v>
      </c>
      <c r="L11501" t="s">
        <v>82</v>
      </c>
      <c r="M11501" t="s">
        <v>582</v>
      </c>
      <c r="N11501" t="s">
        <v>100</v>
      </c>
      <c r="O11501" t="s">
        <v>1767</v>
      </c>
      <c r="P11501" t="s">
        <v>781</v>
      </c>
      <c r="Q11501" t="s">
        <v>87</v>
      </c>
      <c r="R11501" t="s">
        <v>107</v>
      </c>
      <c r="T11501" t="s">
        <v>89</v>
      </c>
      <c r="U11501" t="s">
        <v>90</v>
      </c>
      <c r="V11501">
        <v>0.31701299999999999</v>
      </c>
      <c r="W11501">
        <v>0.24360899999999999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P11501">
        <v>0.24360899999999999</v>
      </c>
      <c r="AQ11501">
        <v>0.24360899999999999</v>
      </c>
      <c r="AR11501">
        <v>0.24360899999999999</v>
      </c>
      <c r="AS11501">
        <v>0.24360899999999999</v>
      </c>
      <c r="AT11501">
        <v>0.76845113607328408</v>
      </c>
      <c r="AU11501" t="s">
        <v>13102</v>
      </c>
      <c r="AV11501">
        <v>441</v>
      </c>
      <c r="AW11501">
        <v>1.742519582932617E-3</v>
      </c>
      <c r="AX11501">
        <v>7.2604982622192379E-5</v>
      </c>
    </row>
    <row r="11502" spans="1:50" hidden="1" x14ac:dyDescent="0.3">
      <c r="A11502" t="s">
        <v>13283</v>
      </c>
      <c r="B11502" t="s">
        <v>12915</v>
      </c>
      <c r="D11502">
        <v>426</v>
      </c>
      <c r="F11502">
        <v>5</v>
      </c>
      <c r="G11502" t="s">
        <v>585</v>
      </c>
      <c r="H11502" t="s">
        <v>78</v>
      </c>
      <c r="I11502" t="s">
        <v>79</v>
      </c>
      <c r="J11502" t="s">
        <v>80</v>
      </c>
      <c r="K11502" t="s">
        <v>81</v>
      </c>
      <c r="L11502" t="s">
        <v>82</v>
      </c>
      <c r="M11502" t="s">
        <v>582</v>
      </c>
      <c r="N11502" t="s">
        <v>84</v>
      </c>
      <c r="O11502" t="s">
        <v>1767</v>
      </c>
      <c r="P11502" t="s">
        <v>781</v>
      </c>
      <c r="Q11502" t="s">
        <v>87</v>
      </c>
      <c r="R11502" t="s">
        <v>107</v>
      </c>
      <c r="T11502" t="s">
        <v>89</v>
      </c>
      <c r="U11502" t="s">
        <v>90</v>
      </c>
      <c r="V11502">
        <v>2.1134200000000001</v>
      </c>
      <c r="W11502">
        <v>8.0378311357098422</v>
      </c>
      <c r="X11502">
        <v>0</v>
      </c>
      <c r="Y11502">
        <v>0</v>
      </c>
      <c r="Z11502">
        <v>0</v>
      </c>
      <c r="AA11502">
        <v>32.928565694093109</v>
      </c>
      <c r="AB11502">
        <v>0</v>
      </c>
      <c r="AC11502">
        <v>32.916232207991641</v>
      </c>
      <c r="AP11502">
        <v>8.0870650000000008</v>
      </c>
      <c r="AQ11502">
        <v>8.0870650000000008</v>
      </c>
      <c r="AR11502">
        <v>8.0870650000000008</v>
      </c>
      <c r="AS11502">
        <v>8.0378311357098422</v>
      </c>
      <c r="AT11502">
        <v>3.8032341587142366</v>
      </c>
      <c r="AU11502" t="s">
        <v>13104</v>
      </c>
      <c r="AV11502">
        <v>80</v>
      </c>
      <c r="AW11502">
        <v>4.7540426983927957E-2</v>
      </c>
      <c r="AX11502">
        <v>1.9808511243303317E-3</v>
      </c>
    </row>
    <row r="11503" spans="1:50" hidden="1" x14ac:dyDescent="0.3">
      <c r="A11503" t="s">
        <v>13284</v>
      </c>
      <c r="B11503" t="s">
        <v>12915</v>
      </c>
      <c r="D11503">
        <v>427</v>
      </c>
      <c r="F11503">
        <v>5</v>
      </c>
      <c r="G11503" t="s">
        <v>588</v>
      </c>
      <c r="H11503" t="s">
        <v>78</v>
      </c>
      <c r="I11503" t="s">
        <v>79</v>
      </c>
      <c r="J11503" t="s">
        <v>80</v>
      </c>
      <c r="K11503" t="s">
        <v>121</v>
      </c>
      <c r="L11503" t="s">
        <v>82</v>
      </c>
      <c r="M11503" t="s">
        <v>582</v>
      </c>
      <c r="N11503" t="s">
        <v>84</v>
      </c>
      <c r="O11503" t="s">
        <v>1767</v>
      </c>
      <c r="P11503" t="s">
        <v>781</v>
      </c>
      <c r="Q11503" t="s">
        <v>87</v>
      </c>
      <c r="R11503" t="s">
        <v>107</v>
      </c>
      <c r="T11503" t="s">
        <v>89</v>
      </c>
      <c r="U11503" t="s">
        <v>90</v>
      </c>
      <c r="V11503">
        <v>3.1701299999999999</v>
      </c>
      <c r="W11503">
        <v>2.0376764269622742</v>
      </c>
      <c r="X11503">
        <v>3.1701299999999999</v>
      </c>
      <c r="Y11503">
        <v>0</v>
      </c>
      <c r="Z11503">
        <v>0</v>
      </c>
      <c r="AA11503">
        <v>11.825512174843755</v>
      </c>
      <c r="AB11503">
        <v>1.6990700000000001</v>
      </c>
      <c r="AC11503">
        <v>10.164515905660091</v>
      </c>
      <c r="AP11503">
        <v>2.5587029999999999</v>
      </c>
      <c r="AQ11503">
        <v>2.050157739766497</v>
      </c>
      <c r="AR11503">
        <v>2.050157739766497</v>
      </c>
      <c r="AS11503">
        <v>2.0376764269622742</v>
      </c>
      <c r="AT11503">
        <v>0.64277377488061194</v>
      </c>
      <c r="AU11503" t="s">
        <v>13106</v>
      </c>
      <c r="AV11503">
        <v>60</v>
      </c>
      <c r="AW11503">
        <v>1.0712896248010199E-2</v>
      </c>
      <c r="AX11503">
        <v>4.4637067700042493E-4</v>
      </c>
    </row>
    <row r="11504" spans="1:50" hidden="1" x14ac:dyDescent="0.3">
      <c r="A11504" t="s">
        <v>13285</v>
      </c>
      <c r="B11504" t="s">
        <v>12915</v>
      </c>
      <c r="D11504">
        <v>501</v>
      </c>
      <c r="F11504">
        <v>5</v>
      </c>
      <c r="G11504" t="s">
        <v>599</v>
      </c>
      <c r="H11504" t="s">
        <v>94</v>
      </c>
      <c r="I11504" t="s">
        <v>104</v>
      </c>
      <c r="J11504" t="s">
        <v>210</v>
      </c>
      <c r="K11504" t="s">
        <v>97</v>
      </c>
      <c r="L11504" t="s">
        <v>98</v>
      </c>
      <c r="M11504" t="s">
        <v>513</v>
      </c>
      <c r="N11504" t="s">
        <v>100</v>
      </c>
      <c r="O11504" t="s">
        <v>1767</v>
      </c>
      <c r="P11504" t="s">
        <v>781</v>
      </c>
      <c r="Q11504" t="s">
        <v>87</v>
      </c>
      <c r="R11504" t="s">
        <v>88</v>
      </c>
      <c r="T11504" t="s">
        <v>89</v>
      </c>
      <c r="U11504" t="s">
        <v>90</v>
      </c>
      <c r="V11504">
        <v>0.80310000000000004</v>
      </c>
      <c r="W11504">
        <v>69.279649000000006</v>
      </c>
      <c r="X11504">
        <v>61.570998000000003</v>
      </c>
      <c r="Y11504">
        <v>45.408611999999998</v>
      </c>
      <c r="Z11504">
        <v>52.335341999999997</v>
      </c>
      <c r="AA11504">
        <v>74.541512477082264</v>
      </c>
      <c r="AB11504">
        <v>47.309725620304164</v>
      </c>
      <c r="AC11504">
        <v>89.908119473793789</v>
      </c>
      <c r="AP11504">
        <v>69.279649000000006</v>
      </c>
      <c r="AQ11504">
        <v>69.279649000000006</v>
      </c>
      <c r="AR11504">
        <v>69.279649000000006</v>
      </c>
      <c r="AS11504">
        <v>69.279649000000006</v>
      </c>
      <c r="AT11504">
        <v>86.265283277300469</v>
      </c>
      <c r="AU11504" t="s">
        <v>13108</v>
      </c>
      <c r="AV11504">
        <v>50</v>
      </c>
      <c r="AW11504">
        <v>1.7253056655460093</v>
      </c>
      <c r="AX11504">
        <v>7.1887736064417049E-2</v>
      </c>
    </row>
    <row r="11505" spans="1:50" hidden="1" x14ac:dyDescent="0.3">
      <c r="A11505" t="s">
        <v>13286</v>
      </c>
      <c r="B11505" t="s">
        <v>12915</v>
      </c>
      <c r="D11505">
        <v>510</v>
      </c>
      <c r="F11505">
        <v>5</v>
      </c>
      <c r="G11505" t="s">
        <v>602</v>
      </c>
      <c r="H11505" t="s">
        <v>94</v>
      </c>
      <c r="I11505" t="s">
        <v>104</v>
      </c>
      <c r="J11505" t="s">
        <v>210</v>
      </c>
      <c r="K11505" t="s">
        <v>168</v>
      </c>
      <c r="L11505" t="s">
        <v>82</v>
      </c>
      <c r="M11505" t="s">
        <v>513</v>
      </c>
      <c r="N11505" t="s">
        <v>100</v>
      </c>
      <c r="O11505" t="s">
        <v>1767</v>
      </c>
      <c r="P11505" t="s">
        <v>781</v>
      </c>
      <c r="Q11505" t="s">
        <v>87</v>
      </c>
      <c r="R11505" t="s">
        <v>215</v>
      </c>
      <c r="T11505" t="s">
        <v>89</v>
      </c>
      <c r="U11505" t="s">
        <v>90</v>
      </c>
      <c r="V11505">
        <v>0.31701299999999999</v>
      </c>
      <c r="W11505">
        <v>15.567807999999999</v>
      </c>
      <c r="X11505">
        <v>4.1211690000000001</v>
      </c>
      <c r="Y11505">
        <v>3.1701299999999999</v>
      </c>
      <c r="Z11505">
        <v>2.8531170000000001</v>
      </c>
      <c r="AA11505">
        <v>7.6266406079406854</v>
      </c>
      <c r="AB11505">
        <v>2.9199168993330695</v>
      </c>
      <c r="AC11505">
        <v>6.1977058887650536</v>
      </c>
      <c r="AP11505">
        <v>15.567807999999999</v>
      </c>
      <c r="AQ11505">
        <v>15.567807999999999</v>
      </c>
      <c r="AR11505">
        <v>15.567807999999999</v>
      </c>
      <c r="AS11505">
        <v>15.567807999999999</v>
      </c>
      <c r="AT11505">
        <v>49.107790532249467</v>
      </c>
      <c r="AU11505" t="s">
        <v>13110</v>
      </c>
      <c r="AV11505">
        <v>423</v>
      </c>
      <c r="AW11505">
        <v>0.1160940674521264</v>
      </c>
      <c r="AX11505">
        <v>4.8372528105052664E-3</v>
      </c>
    </row>
    <row r="11506" spans="1:50" hidden="1" x14ac:dyDescent="0.3">
      <c r="A11506" t="s">
        <v>13287</v>
      </c>
      <c r="B11506" t="s">
        <v>12915</v>
      </c>
      <c r="D11506">
        <v>517</v>
      </c>
      <c r="F11506">
        <v>5</v>
      </c>
      <c r="G11506" t="s">
        <v>608</v>
      </c>
      <c r="H11506" t="s">
        <v>94</v>
      </c>
      <c r="I11506" t="s">
        <v>104</v>
      </c>
      <c r="J11506" t="s">
        <v>210</v>
      </c>
      <c r="K11506" t="s">
        <v>125</v>
      </c>
      <c r="L11506" t="s">
        <v>82</v>
      </c>
      <c r="M11506" t="s">
        <v>513</v>
      </c>
      <c r="N11506" t="s">
        <v>100</v>
      </c>
      <c r="O11506" t="s">
        <v>1767</v>
      </c>
      <c r="P11506" t="s">
        <v>781</v>
      </c>
      <c r="Q11506" t="s">
        <v>87</v>
      </c>
      <c r="R11506" t="s">
        <v>215</v>
      </c>
      <c r="T11506" t="s">
        <v>89</v>
      </c>
      <c r="U11506" t="s">
        <v>90</v>
      </c>
      <c r="V11506">
        <v>0.52835500000000002</v>
      </c>
      <c r="W11506">
        <v>52.206082000000002</v>
      </c>
      <c r="X11506">
        <v>32.758009999999999</v>
      </c>
      <c r="Y11506">
        <v>16.379004999999999</v>
      </c>
      <c r="Z11506">
        <v>23.775974999999999</v>
      </c>
      <c r="AA11506">
        <v>30.379891562539729</v>
      </c>
      <c r="AB11506">
        <v>32.623718067245541</v>
      </c>
      <c r="AC11506">
        <v>30.799478385042484</v>
      </c>
      <c r="AP11506">
        <v>52.206082000000002</v>
      </c>
      <c r="AQ11506">
        <v>52.206082000000002</v>
      </c>
      <c r="AR11506">
        <v>52.206082000000002</v>
      </c>
      <c r="AS11506">
        <v>52.206082000000002</v>
      </c>
      <c r="AT11506">
        <v>98.808721408901206</v>
      </c>
      <c r="AU11506" t="s">
        <v>13112</v>
      </c>
      <c r="AV11506">
        <v>270</v>
      </c>
      <c r="AW11506">
        <v>0.36595822744037482</v>
      </c>
      <c r="AX11506">
        <v>1.5248259476682284E-2</v>
      </c>
    </row>
    <row r="11507" spans="1:50" hidden="1" x14ac:dyDescent="0.3">
      <c r="A11507" t="s">
        <v>13288</v>
      </c>
      <c r="B11507" t="s">
        <v>12915</v>
      </c>
      <c r="D11507">
        <v>520</v>
      </c>
      <c r="F11507">
        <v>5</v>
      </c>
      <c r="G11507" t="s">
        <v>611</v>
      </c>
      <c r="H11507" t="s">
        <v>94</v>
      </c>
      <c r="I11507" t="s">
        <v>104</v>
      </c>
      <c r="J11507" t="s">
        <v>210</v>
      </c>
      <c r="K11507" t="s">
        <v>133</v>
      </c>
      <c r="L11507" t="s">
        <v>98</v>
      </c>
      <c r="M11507" t="s">
        <v>513</v>
      </c>
      <c r="N11507" t="s">
        <v>100</v>
      </c>
      <c r="O11507" t="s">
        <v>1767</v>
      </c>
      <c r="P11507" t="s">
        <v>781</v>
      </c>
      <c r="Q11507" t="s">
        <v>87</v>
      </c>
      <c r="R11507" t="s">
        <v>88</v>
      </c>
      <c r="T11507" t="s">
        <v>89</v>
      </c>
      <c r="U11507" t="s">
        <v>90</v>
      </c>
      <c r="V11507">
        <v>1.268052</v>
      </c>
      <c r="W11507">
        <v>170.10191599999999</v>
      </c>
      <c r="X11507">
        <v>223.071482</v>
      </c>
      <c r="Y11507">
        <v>155.65338299999999</v>
      </c>
      <c r="Z11507">
        <v>253.6104</v>
      </c>
      <c r="AA11507">
        <v>257.97042822073217</v>
      </c>
      <c r="AB11507">
        <v>264.09634725668207</v>
      </c>
      <c r="AC11507">
        <v>277.85704904181034</v>
      </c>
      <c r="AP11507">
        <v>170.10191599999999</v>
      </c>
      <c r="AQ11507">
        <v>170.10191599999999</v>
      </c>
      <c r="AR11507">
        <v>170.10191599999999</v>
      </c>
      <c r="AS11507">
        <v>170.10191599999999</v>
      </c>
      <c r="AT11507">
        <v>134.14427484046396</v>
      </c>
      <c r="AU11507" t="s">
        <v>13114</v>
      </c>
      <c r="AV11507">
        <v>40</v>
      </c>
      <c r="AW11507">
        <v>3.3536068710115989</v>
      </c>
      <c r="AX11507">
        <v>0.13973361962548328</v>
      </c>
    </row>
    <row r="11508" spans="1:50" hidden="1" x14ac:dyDescent="0.3">
      <c r="A11508" t="s">
        <v>13289</v>
      </c>
      <c r="B11508" t="s">
        <v>12915</v>
      </c>
      <c r="D11508">
        <v>522</v>
      </c>
      <c r="F11508">
        <v>5</v>
      </c>
      <c r="G11508" t="s">
        <v>1990</v>
      </c>
      <c r="H11508" t="s">
        <v>94</v>
      </c>
      <c r="I11508" t="s">
        <v>104</v>
      </c>
      <c r="J11508" t="s">
        <v>210</v>
      </c>
      <c r="K11508" t="s">
        <v>133</v>
      </c>
      <c r="L11508" t="s">
        <v>98</v>
      </c>
      <c r="M11508" t="s">
        <v>513</v>
      </c>
      <c r="N11508" t="s">
        <v>100</v>
      </c>
      <c r="O11508" t="s">
        <v>1767</v>
      </c>
      <c r="P11508" t="s">
        <v>781</v>
      </c>
      <c r="Q11508" t="s">
        <v>87</v>
      </c>
      <c r="R11508" t="s">
        <v>107</v>
      </c>
      <c r="T11508" t="s">
        <v>89</v>
      </c>
      <c r="U11508" t="s">
        <v>90</v>
      </c>
      <c r="V11508">
        <v>1.268052</v>
      </c>
      <c r="W11508">
        <v>117.369984</v>
      </c>
      <c r="X11508">
        <v>123.63507</v>
      </c>
      <c r="Y11508">
        <v>0</v>
      </c>
      <c r="Z11508">
        <v>0</v>
      </c>
      <c r="AA11508">
        <v>0</v>
      </c>
      <c r="AB11508">
        <v>0</v>
      </c>
      <c r="AC11508">
        <v>0</v>
      </c>
      <c r="AP11508">
        <v>117.369984</v>
      </c>
      <c r="AQ11508">
        <v>117.369984</v>
      </c>
      <c r="AR11508">
        <v>117.369984</v>
      </c>
      <c r="AS11508">
        <v>117.369984</v>
      </c>
      <c r="AT11508">
        <v>92.559283057792584</v>
      </c>
      <c r="AU11508" t="s">
        <v>13116</v>
      </c>
      <c r="AV11508">
        <v>40</v>
      </c>
      <c r="AW11508">
        <v>2.3139820764448147</v>
      </c>
      <c r="AX11508">
        <v>9.6415919851867274E-2</v>
      </c>
    </row>
    <row r="11509" spans="1:50" hidden="1" x14ac:dyDescent="0.3">
      <c r="A11509" t="s">
        <v>13290</v>
      </c>
      <c r="B11509" t="s">
        <v>12915</v>
      </c>
      <c r="D11509">
        <v>528</v>
      </c>
      <c r="F11509">
        <v>5</v>
      </c>
      <c r="G11509" t="s">
        <v>617</v>
      </c>
      <c r="H11509" t="s">
        <v>94</v>
      </c>
      <c r="I11509" t="s">
        <v>104</v>
      </c>
      <c r="J11509" t="s">
        <v>210</v>
      </c>
      <c r="K11509" t="s">
        <v>137</v>
      </c>
      <c r="L11509" t="s">
        <v>98</v>
      </c>
      <c r="M11509" t="s">
        <v>513</v>
      </c>
      <c r="N11509" t="s">
        <v>84</v>
      </c>
      <c r="O11509" t="s">
        <v>1767</v>
      </c>
      <c r="P11509" t="s">
        <v>781</v>
      </c>
      <c r="Q11509" t="s">
        <v>87</v>
      </c>
      <c r="R11509" t="s">
        <v>107</v>
      </c>
      <c r="T11509" t="s">
        <v>89</v>
      </c>
      <c r="U11509" t="s">
        <v>90</v>
      </c>
      <c r="V11509">
        <v>2.1134200000000001</v>
      </c>
      <c r="W11509">
        <v>133.55498501633653</v>
      </c>
      <c r="X11509">
        <v>194.786878</v>
      </c>
      <c r="Y11509">
        <v>117.118691</v>
      </c>
      <c r="Z11509">
        <v>100.03521499999999</v>
      </c>
      <c r="AA11509">
        <v>215.3491036860388</v>
      </c>
      <c r="AB11509">
        <v>228.32966306284843</v>
      </c>
      <c r="AC11509">
        <v>219.93642001317275</v>
      </c>
      <c r="AP11509">
        <v>134.37304499999999</v>
      </c>
      <c r="AQ11509">
        <v>134.37304499999999</v>
      </c>
      <c r="AR11509">
        <v>134.37304499999999</v>
      </c>
      <c r="AS11509">
        <v>133.55498501633653</v>
      </c>
      <c r="AT11509">
        <v>63.193773606919841</v>
      </c>
      <c r="AU11509" t="s">
        <v>13118</v>
      </c>
      <c r="AV11509">
        <v>40</v>
      </c>
      <c r="AW11509">
        <v>1.579844340172996</v>
      </c>
      <c r="AX11509">
        <v>6.5826847507208172E-2</v>
      </c>
    </row>
    <row r="11510" spans="1:50" hidden="1" x14ac:dyDescent="0.3">
      <c r="A11510" t="s">
        <v>13291</v>
      </c>
      <c r="B11510" t="s">
        <v>12915</v>
      </c>
      <c r="D11510">
        <v>532</v>
      </c>
      <c r="F11510">
        <v>5</v>
      </c>
      <c r="G11510" t="s">
        <v>620</v>
      </c>
      <c r="H11510" t="s">
        <v>94</v>
      </c>
      <c r="I11510" t="s">
        <v>104</v>
      </c>
      <c r="J11510" t="s">
        <v>210</v>
      </c>
      <c r="K11510" t="s">
        <v>141</v>
      </c>
      <c r="L11510" t="s">
        <v>98</v>
      </c>
      <c r="M11510" t="s">
        <v>513</v>
      </c>
      <c r="N11510" t="s">
        <v>84</v>
      </c>
      <c r="O11510" t="s">
        <v>1767</v>
      </c>
      <c r="P11510" t="s">
        <v>781</v>
      </c>
      <c r="Q11510" t="s">
        <v>87</v>
      </c>
      <c r="R11510" t="s">
        <v>88</v>
      </c>
      <c r="T11510" t="s">
        <v>89</v>
      </c>
      <c r="U11510" t="s">
        <v>90</v>
      </c>
      <c r="V11510">
        <v>1.5850649999999999</v>
      </c>
      <c r="W11510">
        <v>271.48797160277735</v>
      </c>
      <c r="X11510">
        <v>382.00071200000002</v>
      </c>
      <c r="Y11510">
        <v>176.20641800000001</v>
      </c>
      <c r="Z11510">
        <v>169.60199499999999</v>
      </c>
      <c r="AA11510">
        <v>294.14026795838271</v>
      </c>
      <c r="AB11510">
        <v>327.14173068117543</v>
      </c>
      <c r="AC11510">
        <v>375.17845762685022</v>
      </c>
      <c r="AP11510">
        <v>273.15090800000002</v>
      </c>
      <c r="AQ11510">
        <v>273.15090800000002</v>
      </c>
      <c r="AR11510">
        <v>273.15090800000002</v>
      </c>
      <c r="AS11510">
        <v>271.48797160277735</v>
      </c>
      <c r="AT11510">
        <v>171.27876244997989</v>
      </c>
      <c r="AU11510" t="s">
        <v>13120</v>
      </c>
      <c r="AV11510">
        <v>60</v>
      </c>
      <c r="AW11510">
        <v>2.8546460408329981</v>
      </c>
      <c r="AX11510">
        <v>0.11894358503470825</v>
      </c>
    </row>
    <row r="11511" spans="1:50" hidden="1" x14ac:dyDescent="0.3">
      <c r="A11511" t="s">
        <v>13292</v>
      </c>
      <c r="B11511" t="s">
        <v>12915</v>
      </c>
      <c r="D11511">
        <v>539</v>
      </c>
      <c r="F11511">
        <v>5</v>
      </c>
      <c r="G11511" t="s">
        <v>8306</v>
      </c>
      <c r="H11511" t="s">
        <v>94</v>
      </c>
      <c r="I11511" t="s">
        <v>104</v>
      </c>
      <c r="J11511" t="s">
        <v>210</v>
      </c>
      <c r="K11511" t="s">
        <v>81</v>
      </c>
      <c r="L11511" t="s">
        <v>145</v>
      </c>
      <c r="M11511" t="s">
        <v>513</v>
      </c>
      <c r="N11511" t="s">
        <v>84</v>
      </c>
      <c r="O11511" t="s">
        <v>1767</v>
      </c>
      <c r="P11511" t="s">
        <v>781</v>
      </c>
      <c r="Q11511" t="s">
        <v>87</v>
      </c>
      <c r="R11511" t="s">
        <v>215</v>
      </c>
      <c r="T11511" t="s">
        <v>89</v>
      </c>
      <c r="U11511" t="s">
        <v>90</v>
      </c>
      <c r="V11511">
        <v>2.8178939999999999</v>
      </c>
      <c r="W11511">
        <v>14.133711240584375</v>
      </c>
      <c r="X11511">
        <v>70.447344000000001</v>
      </c>
      <c r="Y11511">
        <v>27.474463</v>
      </c>
      <c r="Z11511">
        <v>26.065518000000001</v>
      </c>
      <c r="AA11511">
        <v>58.342934666328048</v>
      </c>
      <c r="AB11511">
        <v>58.16350647802453</v>
      </c>
      <c r="AC11511">
        <v>63.924151662883673</v>
      </c>
      <c r="AP11511">
        <v>14.220283999999999</v>
      </c>
      <c r="AQ11511">
        <v>14.220283999999999</v>
      </c>
      <c r="AR11511">
        <v>14.220283999999999</v>
      </c>
      <c r="AS11511">
        <v>14.133711240584375</v>
      </c>
      <c r="AT11511">
        <v>5.015700108160341</v>
      </c>
      <c r="AU11511" t="s">
        <v>13122</v>
      </c>
      <c r="AV11511">
        <v>40</v>
      </c>
      <c r="AW11511">
        <v>0.12539250270400853</v>
      </c>
      <c r="AX11511">
        <v>5.2246876126670226E-3</v>
      </c>
    </row>
    <row r="11512" spans="1:50" hidden="1" x14ac:dyDescent="0.3">
      <c r="A11512" t="s">
        <v>13293</v>
      </c>
      <c r="B11512" t="s">
        <v>12915</v>
      </c>
      <c r="D11512">
        <v>540</v>
      </c>
      <c r="F11512">
        <v>5</v>
      </c>
      <c r="G11512" t="s">
        <v>626</v>
      </c>
      <c r="H11512" t="s">
        <v>94</v>
      </c>
      <c r="I11512" t="s">
        <v>104</v>
      </c>
      <c r="J11512" t="s">
        <v>210</v>
      </c>
      <c r="K11512" t="s">
        <v>81</v>
      </c>
      <c r="L11512" t="s">
        <v>82</v>
      </c>
      <c r="M11512" t="s">
        <v>513</v>
      </c>
      <c r="N11512" t="s">
        <v>84</v>
      </c>
      <c r="O11512" t="s">
        <v>1767</v>
      </c>
      <c r="P11512" t="s">
        <v>781</v>
      </c>
      <c r="Q11512" t="s">
        <v>87</v>
      </c>
      <c r="R11512" t="s">
        <v>88</v>
      </c>
      <c r="T11512" t="s">
        <v>89</v>
      </c>
      <c r="U11512" t="s">
        <v>90</v>
      </c>
      <c r="V11512">
        <v>2.1134200000000001</v>
      </c>
      <c r="W11512">
        <v>824.06849916177612</v>
      </c>
      <c r="X11512">
        <v>1017.6117829999999</v>
      </c>
      <c r="Y11512">
        <v>601.97249899999997</v>
      </c>
      <c r="Z11512">
        <v>593.51881000000003</v>
      </c>
      <c r="AA11512">
        <v>554.5888140770744</v>
      </c>
      <c r="AB11512">
        <v>698.84645199554757</v>
      </c>
      <c r="AC11512">
        <v>452.75516046391937</v>
      </c>
      <c r="AP11512">
        <v>829.11613899999998</v>
      </c>
      <c r="AQ11512">
        <v>829.11613899999998</v>
      </c>
      <c r="AR11512">
        <v>829.11613899999998</v>
      </c>
      <c r="AS11512">
        <v>824.06849916177612</v>
      </c>
      <c r="AT11512">
        <v>389.9217851452982</v>
      </c>
      <c r="AU11512" t="s">
        <v>13124</v>
      </c>
      <c r="AV11512">
        <v>80</v>
      </c>
      <c r="AW11512">
        <v>4.8740223143162273</v>
      </c>
      <c r="AX11512">
        <v>0.20308426309650948</v>
      </c>
    </row>
    <row r="11513" spans="1:50" hidden="1" x14ac:dyDescent="0.3">
      <c r="A11513" t="s">
        <v>13294</v>
      </c>
      <c r="B11513" t="s">
        <v>12915</v>
      </c>
      <c r="D11513">
        <v>542</v>
      </c>
      <c r="F11513">
        <v>5</v>
      </c>
      <c r="G11513" t="s">
        <v>629</v>
      </c>
      <c r="H11513" t="s">
        <v>94</v>
      </c>
      <c r="I11513" t="s">
        <v>104</v>
      </c>
      <c r="J11513" t="s">
        <v>210</v>
      </c>
      <c r="K11513" t="s">
        <v>81</v>
      </c>
      <c r="L11513" t="s">
        <v>145</v>
      </c>
      <c r="M11513" t="s">
        <v>513</v>
      </c>
      <c r="N11513" t="s">
        <v>84</v>
      </c>
      <c r="O11513" t="s">
        <v>1767</v>
      </c>
      <c r="P11513" t="s">
        <v>781</v>
      </c>
      <c r="Q11513" t="s">
        <v>87</v>
      </c>
      <c r="R11513" t="s">
        <v>107</v>
      </c>
      <c r="T11513" t="s">
        <v>89</v>
      </c>
      <c r="U11513" t="s">
        <v>90</v>
      </c>
      <c r="V11513">
        <v>2.1134200000000001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P11513">
        <v>0</v>
      </c>
      <c r="AQ11513">
        <v>0</v>
      </c>
      <c r="AR11513">
        <v>0</v>
      </c>
      <c r="AS11513">
        <v>0</v>
      </c>
      <c r="AT11513">
        <v>0</v>
      </c>
      <c r="AU11513" t="s">
        <v>13126</v>
      </c>
      <c r="AV11513">
        <v>60</v>
      </c>
      <c r="AW11513">
        <v>0</v>
      </c>
      <c r="AX11513">
        <v>0</v>
      </c>
    </row>
    <row r="11514" spans="1:50" hidden="1" x14ac:dyDescent="0.3">
      <c r="A11514" t="s">
        <v>13295</v>
      </c>
      <c r="B11514" t="s">
        <v>12915</v>
      </c>
      <c r="D11514">
        <v>544</v>
      </c>
      <c r="F11514">
        <v>5</v>
      </c>
      <c r="G11514" t="s">
        <v>632</v>
      </c>
      <c r="H11514" t="s">
        <v>94</v>
      </c>
      <c r="I11514" t="s">
        <v>104</v>
      </c>
      <c r="J11514" t="s">
        <v>210</v>
      </c>
      <c r="K11514" t="s">
        <v>200</v>
      </c>
      <c r="L11514" t="s">
        <v>82</v>
      </c>
      <c r="M11514" t="s">
        <v>513</v>
      </c>
      <c r="N11514" t="s">
        <v>84</v>
      </c>
      <c r="O11514" t="s">
        <v>1767</v>
      </c>
      <c r="P11514" t="s">
        <v>781</v>
      </c>
      <c r="Q11514" t="s">
        <v>87</v>
      </c>
      <c r="R11514" t="s">
        <v>215</v>
      </c>
      <c r="T11514" t="s">
        <v>89</v>
      </c>
      <c r="U11514" t="s">
        <v>90</v>
      </c>
      <c r="V11514">
        <v>2.641775</v>
      </c>
      <c r="W11514">
        <v>6.7398188081861932</v>
      </c>
      <c r="X11514">
        <v>2.641775</v>
      </c>
      <c r="Y11514">
        <v>2.641775</v>
      </c>
      <c r="Z11514">
        <v>18.492425000000001</v>
      </c>
      <c r="AA11514">
        <v>2.0041759191342154</v>
      </c>
      <c r="AB11514">
        <v>26.623193515519755</v>
      </c>
      <c r="AC11514">
        <v>4.5341595140979942</v>
      </c>
      <c r="AP11514">
        <v>6.7811019999999997</v>
      </c>
      <c r="AQ11514">
        <v>6.7811019999999997</v>
      </c>
      <c r="AR11514">
        <v>6.7811019999999997</v>
      </c>
      <c r="AS11514">
        <v>6.7398188081861932</v>
      </c>
      <c r="AT11514">
        <v>2.5512463431542023</v>
      </c>
      <c r="AU11514" t="s">
        <v>13128</v>
      </c>
      <c r="AV11514">
        <v>60</v>
      </c>
      <c r="AW11514">
        <v>4.252077238590337E-2</v>
      </c>
      <c r="AX11514">
        <v>1.7716988494126404E-3</v>
      </c>
    </row>
    <row r="11515" spans="1:50" hidden="1" x14ac:dyDescent="0.3">
      <c r="A11515" t="s">
        <v>13296</v>
      </c>
      <c r="B11515" t="s">
        <v>12915</v>
      </c>
      <c r="D11515">
        <v>546</v>
      </c>
      <c r="F11515">
        <v>5</v>
      </c>
      <c r="G11515" t="s">
        <v>635</v>
      </c>
      <c r="H11515" t="s">
        <v>94</v>
      </c>
      <c r="I11515" t="s">
        <v>104</v>
      </c>
      <c r="J11515" t="s">
        <v>210</v>
      </c>
      <c r="K11515" t="s">
        <v>121</v>
      </c>
      <c r="L11515" t="s">
        <v>82</v>
      </c>
      <c r="M11515" t="s">
        <v>513</v>
      </c>
      <c r="N11515" t="s">
        <v>84</v>
      </c>
      <c r="O11515" t="s">
        <v>1767</v>
      </c>
      <c r="P11515" t="s">
        <v>781</v>
      </c>
      <c r="Q11515" t="s">
        <v>87</v>
      </c>
      <c r="R11515" t="s">
        <v>88</v>
      </c>
      <c r="T11515" t="s">
        <v>89</v>
      </c>
      <c r="U11515" t="s">
        <v>90</v>
      </c>
      <c r="V11515">
        <v>3.1701299999999999</v>
      </c>
      <c r="W11515">
        <v>311.8233551375983</v>
      </c>
      <c r="X11515">
        <v>204.47339700000001</v>
      </c>
      <c r="Y11515">
        <v>296.93553700000001</v>
      </c>
      <c r="Z11515">
        <v>191.79288299999999</v>
      </c>
      <c r="AA11515">
        <v>215.70088569417177</v>
      </c>
      <c r="AB11515">
        <v>207.49325406334287</v>
      </c>
      <c r="AC11515">
        <v>214.00549790797865</v>
      </c>
      <c r="AP11515">
        <v>333.40830499999998</v>
      </c>
      <c r="AQ11515">
        <v>313.7333565409794</v>
      </c>
      <c r="AR11515">
        <v>313.7333565409794</v>
      </c>
      <c r="AS11515">
        <v>311.8233551375983</v>
      </c>
      <c r="AT11515">
        <v>98.362955190354441</v>
      </c>
      <c r="AU11515" t="s">
        <v>13130</v>
      </c>
      <c r="AV11515">
        <v>60</v>
      </c>
      <c r="AW11515">
        <v>1.6393825865059073</v>
      </c>
      <c r="AX11515">
        <v>6.830760777107947E-2</v>
      </c>
    </row>
    <row r="11516" spans="1:50" hidden="1" x14ac:dyDescent="0.3">
      <c r="A11516" t="s">
        <v>13297</v>
      </c>
      <c r="B11516" t="s">
        <v>12915</v>
      </c>
      <c r="D11516">
        <v>563</v>
      </c>
      <c r="F11516">
        <v>5</v>
      </c>
      <c r="G11516" t="s">
        <v>9280</v>
      </c>
      <c r="H11516" t="s">
        <v>94</v>
      </c>
      <c r="I11516" t="s">
        <v>104</v>
      </c>
      <c r="J11516" t="s">
        <v>210</v>
      </c>
      <c r="K11516" t="s">
        <v>81</v>
      </c>
      <c r="L11516" t="s">
        <v>145</v>
      </c>
      <c r="M11516" t="s">
        <v>513</v>
      </c>
      <c r="N11516" t="s">
        <v>84</v>
      </c>
      <c r="O11516" t="s">
        <v>1767</v>
      </c>
      <c r="P11516" t="s">
        <v>781</v>
      </c>
      <c r="Q11516" t="s">
        <v>87</v>
      </c>
      <c r="R11516" t="s">
        <v>107</v>
      </c>
      <c r="T11516" t="s">
        <v>89</v>
      </c>
      <c r="U11516" t="s">
        <v>90</v>
      </c>
      <c r="V11516">
        <v>2.8178929999999998</v>
      </c>
      <c r="W11516">
        <v>29.080705902813271</v>
      </c>
      <c r="X11516">
        <v>16.907364000000001</v>
      </c>
      <c r="Y11516">
        <v>21.134202999999999</v>
      </c>
      <c r="Z11516">
        <v>21.134204</v>
      </c>
      <c r="AA11516">
        <v>0</v>
      </c>
      <c r="AB11516">
        <v>0</v>
      </c>
      <c r="AC11516">
        <v>0</v>
      </c>
      <c r="AP11516">
        <v>29.258832999999999</v>
      </c>
      <c r="AQ11516">
        <v>29.258832999999999</v>
      </c>
      <c r="AR11516">
        <v>29.258832999999999</v>
      </c>
      <c r="AS11516">
        <v>29.080705902813271</v>
      </c>
      <c r="AT11516">
        <v>10.320017794434804</v>
      </c>
      <c r="AU11516" t="s">
        <v>13132</v>
      </c>
      <c r="AV11516">
        <v>40</v>
      </c>
      <c r="AW11516">
        <v>0.25800044486087009</v>
      </c>
      <c r="AX11516">
        <v>1.0750018535869587E-2</v>
      </c>
    </row>
    <row r="11517" spans="1:50" hidden="1" x14ac:dyDescent="0.3">
      <c r="A11517" t="s">
        <v>13298</v>
      </c>
      <c r="B11517" t="s">
        <v>12915</v>
      </c>
      <c r="D11517">
        <v>601</v>
      </c>
      <c r="F11517">
        <v>5</v>
      </c>
      <c r="G11517" t="s">
        <v>2005</v>
      </c>
      <c r="H11517" t="s">
        <v>94</v>
      </c>
      <c r="I11517" t="s">
        <v>104</v>
      </c>
      <c r="J11517" t="s">
        <v>210</v>
      </c>
      <c r="K11517" t="s">
        <v>97</v>
      </c>
      <c r="L11517" t="s">
        <v>98</v>
      </c>
      <c r="M11517" t="s">
        <v>648</v>
      </c>
      <c r="N11517" t="s">
        <v>100</v>
      </c>
      <c r="O11517" t="s">
        <v>1767</v>
      </c>
      <c r="P11517" t="s">
        <v>781</v>
      </c>
      <c r="Q11517" t="s">
        <v>87</v>
      </c>
      <c r="R11517" t="s">
        <v>155</v>
      </c>
      <c r="T11517" t="s">
        <v>89</v>
      </c>
      <c r="U11517" t="s">
        <v>90</v>
      </c>
      <c r="V11517">
        <v>0.80310000000000004</v>
      </c>
      <c r="W11517">
        <v>40.261653000000003</v>
      </c>
      <c r="X11517">
        <v>39.753450000000001</v>
      </c>
      <c r="Y11517">
        <v>27.506174999999999</v>
      </c>
      <c r="Z11517">
        <v>17.30011</v>
      </c>
      <c r="AA11517">
        <v>60.075339292379574</v>
      </c>
      <c r="AB11517">
        <v>31.128043577483211</v>
      </c>
      <c r="AC11517">
        <v>61.949524207721524</v>
      </c>
      <c r="AP11517">
        <v>40.261653000000003</v>
      </c>
      <c r="AQ11517">
        <v>40.261653000000003</v>
      </c>
      <c r="AR11517">
        <v>40.261653000000003</v>
      </c>
      <c r="AS11517">
        <v>40.261653000000003</v>
      </c>
      <c r="AT11517">
        <v>50.132801643630934</v>
      </c>
      <c r="AU11517" t="s">
        <v>13134</v>
      </c>
      <c r="AV11517">
        <v>50</v>
      </c>
      <c r="AW11517">
        <v>1.0026560328726186</v>
      </c>
      <c r="AX11517">
        <v>4.1777334703025776E-2</v>
      </c>
    </row>
    <row r="11518" spans="1:50" hidden="1" x14ac:dyDescent="0.3">
      <c r="A11518" t="s">
        <v>13299</v>
      </c>
      <c r="B11518" t="s">
        <v>12915</v>
      </c>
      <c r="D11518">
        <v>617</v>
      </c>
      <c r="F11518">
        <v>5</v>
      </c>
      <c r="G11518" t="s">
        <v>647</v>
      </c>
      <c r="H11518" t="s">
        <v>94</v>
      </c>
      <c r="I11518" t="s">
        <v>104</v>
      </c>
      <c r="J11518" t="s">
        <v>210</v>
      </c>
      <c r="K11518" t="s">
        <v>125</v>
      </c>
      <c r="L11518" t="s">
        <v>82</v>
      </c>
      <c r="M11518" t="s">
        <v>648</v>
      </c>
      <c r="N11518" t="s">
        <v>100</v>
      </c>
      <c r="O11518" t="s">
        <v>1767</v>
      </c>
      <c r="P11518" t="s">
        <v>781</v>
      </c>
      <c r="Q11518" t="s">
        <v>87</v>
      </c>
      <c r="R11518" t="s">
        <v>107</v>
      </c>
      <c r="T11518" t="s">
        <v>89</v>
      </c>
      <c r="U11518" t="s">
        <v>90</v>
      </c>
      <c r="V11518">
        <v>0.52835500000000002</v>
      </c>
      <c r="W11518">
        <v>0</v>
      </c>
      <c r="X11518">
        <v>2.641775</v>
      </c>
      <c r="Y11518">
        <v>0.52835500000000002</v>
      </c>
      <c r="Z11518">
        <v>1.05671</v>
      </c>
      <c r="AA11518">
        <v>0.12463049950571943</v>
      </c>
      <c r="AB11518">
        <v>3.4170470761051752</v>
      </c>
      <c r="AC11518">
        <v>1.1833779742399719</v>
      </c>
      <c r="AP11518">
        <v>0</v>
      </c>
      <c r="AQ11518">
        <v>0</v>
      </c>
      <c r="AR11518">
        <v>0</v>
      </c>
      <c r="AS11518">
        <v>0</v>
      </c>
      <c r="AT11518">
        <v>0</v>
      </c>
      <c r="AU11518" t="s">
        <v>13136</v>
      </c>
      <c r="AV11518">
        <v>270</v>
      </c>
      <c r="AW11518">
        <v>0</v>
      </c>
      <c r="AX11518">
        <v>0</v>
      </c>
    </row>
    <row r="11519" spans="1:50" hidden="1" x14ac:dyDescent="0.3">
      <c r="A11519" t="s">
        <v>13300</v>
      </c>
      <c r="B11519" t="s">
        <v>12915</v>
      </c>
      <c r="D11519">
        <v>640</v>
      </c>
      <c r="F11519">
        <v>5</v>
      </c>
      <c r="G11519" t="s">
        <v>660</v>
      </c>
      <c r="H11519" t="s">
        <v>94</v>
      </c>
      <c r="I11519" t="s">
        <v>104</v>
      </c>
      <c r="J11519" t="s">
        <v>210</v>
      </c>
      <c r="K11519" t="s">
        <v>81</v>
      </c>
      <c r="L11519" t="s">
        <v>82</v>
      </c>
      <c r="M11519" t="s">
        <v>648</v>
      </c>
      <c r="N11519" t="s">
        <v>84</v>
      </c>
      <c r="O11519" t="s">
        <v>1767</v>
      </c>
      <c r="P11519" t="s">
        <v>781</v>
      </c>
      <c r="Q11519" t="s">
        <v>87</v>
      </c>
      <c r="R11519" t="s">
        <v>107</v>
      </c>
      <c r="T11519" t="s">
        <v>89</v>
      </c>
      <c r="U11519" t="s">
        <v>90</v>
      </c>
      <c r="V11519">
        <v>2.1134200000000001</v>
      </c>
      <c r="W11519">
        <v>109.77431795884802</v>
      </c>
      <c r="X11519">
        <v>110.95455</v>
      </c>
      <c r="Y11519">
        <v>79.253254999999996</v>
      </c>
      <c r="Z11519">
        <v>57.766813999999997</v>
      </c>
      <c r="AA11519">
        <v>115.46883507512264</v>
      </c>
      <c r="AB11519">
        <v>71.979430145550864</v>
      </c>
      <c r="AC11519">
        <v>99.856731565950895</v>
      </c>
      <c r="AP11519">
        <v>110.446715</v>
      </c>
      <c r="AQ11519">
        <v>110.446715</v>
      </c>
      <c r="AR11519">
        <v>110.446715</v>
      </c>
      <c r="AS11519">
        <v>109.77431795884802</v>
      </c>
      <c r="AT11519">
        <v>51.941553481488775</v>
      </c>
      <c r="AU11519" t="s">
        <v>13138</v>
      </c>
      <c r="AV11519">
        <v>80</v>
      </c>
      <c r="AW11519">
        <v>0.64926941851860964</v>
      </c>
      <c r="AX11519">
        <v>2.7052892438275401E-2</v>
      </c>
    </row>
    <row r="11520" spans="1:50" hidden="1" x14ac:dyDescent="0.3">
      <c r="A11520" t="s">
        <v>13301</v>
      </c>
      <c r="B11520" t="s">
        <v>12915</v>
      </c>
      <c r="D11520">
        <v>646</v>
      </c>
      <c r="F11520">
        <v>5</v>
      </c>
      <c r="G11520" t="s">
        <v>2012</v>
      </c>
      <c r="H11520" t="s">
        <v>94</v>
      </c>
      <c r="I11520" t="s">
        <v>104</v>
      </c>
      <c r="J11520" t="s">
        <v>210</v>
      </c>
      <c r="K11520" t="s">
        <v>121</v>
      </c>
      <c r="L11520" t="s">
        <v>82</v>
      </c>
      <c r="M11520" t="s">
        <v>648</v>
      </c>
      <c r="N11520" t="s">
        <v>84</v>
      </c>
      <c r="O11520" t="s">
        <v>1767</v>
      </c>
      <c r="P11520" t="s">
        <v>781</v>
      </c>
      <c r="Q11520" t="s">
        <v>87</v>
      </c>
      <c r="R11520" t="s">
        <v>215</v>
      </c>
      <c r="T11520" t="s">
        <v>89</v>
      </c>
      <c r="U11520" t="s">
        <v>90</v>
      </c>
      <c r="V11520">
        <v>3.1701299999999999</v>
      </c>
      <c r="W11520">
        <v>23.824619773426182</v>
      </c>
      <c r="X11520">
        <v>31.701301000000001</v>
      </c>
      <c r="Y11520">
        <v>6.3402599999999998</v>
      </c>
      <c r="Z11520">
        <v>15.850650999999999</v>
      </c>
      <c r="AA11520">
        <v>27.100717674924827</v>
      </c>
      <c r="AB11520">
        <v>21.947711292692329</v>
      </c>
      <c r="AC11520">
        <v>28.821792341352818</v>
      </c>
      <c r="AP11520">
        <v>25.473801000000002</v>
      </c>
      <c r="AQ11520">
        <v>23.970551938071726</v>
      </c>
      <c r="AR11520">
        <v>23.970551938071726</v>
      </c>
      <c r="AS11520">
        <v>23.824619773426182</v>
      </c>
      <c r="AT11520">
        <v>7.5153447251141694</v>
      </c>
      <c r="AU11520" t="s">
        <v>13140</v>
      </c>
      <c r="AV11520">
        <v>60</v>
      </c>
      <c r="AW11520">
        <v>0.12525574541856949</v>
      </c>
      <c r="AX11520">
        <v>5.2189893924403956E-3</v>
      </c>
    </row>
    <row r="11521" spans="1:50" hidden="1" x14ac:dyDescent="0.3">
      <c r="A11521" t="s">
        <v>13302</v>
      </c>
      <c r="B11521" t="s">
        <v>12915</v>
      </c>
      <c r="D11521">
        <v>701</v>
      </c>
      <c r="F11521">
        <v>5</v>
      </c>
      <c r="G11521" t="s">
        <v>666</v>
      </c>
      <c r="H11521" t="s">
        <v>94</v>
      </c>
      <c r="I11521" t="s">
        <v>104</v>
      </c>
      <c r="J11521" t="s">
        <v>528</v>
      </c>
      <c r="K11521" t="s">
        <v>97</v>
      </c>
      <c r="L11521" t="s">
        <v>98</v>
      </c>
      <c r="M11521" t="s">
        <v>529</v>
      </c>
      <c r="N11521" t="s">
        <v>100</v>
      </c>
      <c r="O11521" t="s">
        <v>1767</v>
      </c>
      <c r="P11521" t="s">
        <v>781</v>
      </c>
      <c r="Q11521" t="s">
        <v>87</v>
      </c>
      <c r="R11521" t="s">
        <v>107</v>
      </c>
      <c r="T11521" t="s">
        <v>89</v>
      </c>
      <c r="U11521" t="s">
        <v>90</v>
      </c>
      <c r="V11521">
        <v>0.80310000000000004</v>
      </c>
      <c r="W11521">
        <v>0</v>
      </c>
      <c r="X11521">
        <v>0</v>
      </c>
      <c r="Y11521">
        <v>0</v>
      </c>
      <c r="Z11521">
        <v>23.724909</v>
      </c>
      <c r="AA11521">
        <v>0</v>
      </c>
      <c r="AB11521">
        <v>0</v>
      </c>
      <c r="AC11521">
        <v>0</v>
      </c>
      <c r="AP11521">
        <v>0</v>
      </c>
      <c r="AQ11521">
        <v>0</v>
      </c>
      <c r="AR11521">
        <v>0</v>
      </c>
      <c r="AS11521">
        <v>0</v>
      </c>
      <c r="AT11521">
        <v>0</v>
      </c>
      <c r="AU11521" t="s">
        <v>13142</v>
      </c>
      <c r="AV11521">
        <v>50</v>
      </c>
      <c r="AW11521">
        <v>0</v>
      </c>
      <c r="AX11521">
        <v>0</v>
      </c>
    </row>
    <row r="11522" spans="1:50" hidden="1" x14ac:dyDescent="0.3">
      <c r="A11522" t="s">
        <v>13303</v>
      </c>
      <c r="B11522" t="s">
        <v>12915</v>
      </c>
      <c r="D11522">
        <v>703</v>
      </c>
      <c r="F11522">
        <v>5</v>
      </c>
      <c r="G11522" t="s">
        <v>2017</v>
      </c>
      <c r="H11522" t="s">
        <v>94</v>
      </c>
      <c r="I11522" t="s">
        <v>104</v>
      </c>
      <c r="J11522" t="s">
        <v>528</v>
      </c>
      <c r="K11522" t="s">
        <v>97</v>
      </c>
      <c r="L11522" t="s">
        <v>98</v>
      </c>
      <c r="M11522" t="s">
        <v>529</v>
      </c>
      <c r="N11522" t="s">
        <v>100</v>
      </c>
      <c r="O11522" t="s">
        <v>1767</v>
      </c>
      <c r="P11522" t="s">
        <v>781</v>
      </c>
      <c r="Q11522" t="s">
        <v>87</v>
      </c>
      <c r="R11522" t="s">
        <v>215</v>
      </c>
      <c r="T11522" t="s">
        <v>89</v>
      </c>
      <c r="U11522" t="s">
        <v>90</v>
      </c>
      <c r="V11522">
        <v>0.80310000000000004</v>
      </c>
      <c r="W11522">
        <v>24.074345999999998</v>
      </c>
      <c r="X11522">
        <v>22.787962</v>
      </c>
      <c r="Y11522">
        <v>0</v>
      </c>
      <c r="Z11522">
        <v>0</v>
      </c>
      <c r="AA11522">
        <v>57.359754604267529</v>
      </c>
      <c r="AB11522">
        <v>30.992858900321192</v>
      </c>
      <c r="AC11522">
        <v>29.413198310335979</v>
      </c>
      <c r="AP11522">
        <v>24.074345999999998</v>
      </c>
      <c r="AQ11522">
        <v>24.074345999999998</v>
      </c>
      <c r="AR11522">
        <v>24.074345999999998</v>
      </c>
      <c r="AS11522">
        <v>24.074345999999998</v>
      </c>
      <c r="AT11522">
        <v>29.976772506537166</v>
      </c>
      <c r="AU11522" t="s">
        <v>13144</v>
      </c>
      <c r="AV11522">
        <v>50</v>
      </c>
      <c r="AW11522">
        <v>0.59953545013074327</v>
      </c>
      <c r="AX11522">
        <v>2.4980643755447635E-2</v>
      </c>
    </row>
    <row r="11523" spans="1:50" hidden="1" x14ac:dyDescent="0.3">
      <c r="A11523" t="s">
        <v>13304</v>
      </c>
      <c r="B11523" t="s">
        <v>12915</v>
      </c>
      <c r="D11523">
        <v>710</v>
      </c>
      <c r="F11523">
        <v>5</v>
      </c>
      <c r="G11523" t="s">
        <v>672</v>
      </c>
      <c r="H11523" t="s">
        <v>94</v>
      </c>
      <c r="I11523" t="s">
        <v>104</v>
      </c>
      <c r="J11523" t="s">
        <v>528</v>
      </c>
      <c r="K11523" t="s">
        <v>168</v>
      </c>
      <c r="L11523" t="s">
        <v>82</v>
      </c>
      <c r="M11523" t="s">
        <v>529</v>
      </c>
      <c r="N11523" t="s">
        <v>100</v>
      </c>
      <c r="O11523" t="s">
        <v>1767</v>
      </c>
      <c r="P11523" t="s">
        <v>781</v>
      </c>
      <c r="Q11523" t="s">
        <v>87</v>
      </c>
      <c r="R11523" t="s">
        <v>215</v>
      </c>
      <c r="T11523" t="s">
        <v>89</v>
      </c>
      <c r="U11523" t="s">
        <v>90</v>
      </c>
      <c r="V11523">
        <v>0.31701299999999999</v>
      </c>
      <c r="W11523">
        <v>12.626562</v>
      </c>
      <c r="X11523">
        <v>7.2912990000000004</v>
      </c>
      <c r="Y11523">
        <v>4.4381820000000003</v>
      </c>
      <c r="Z11523">
        <v>0.95103899999999997</v>
      </c>
      <c r="AA11523">
        <v>8.0673550995325893</v>
      </c>
      <c r="AB11523">
        <v>4.8986931911043445</v>
      </c>
      <c r="AC11523">
        <v>8.4634406532444544</v>
      </c>
      <c r="AP11523">
        <v>12.626562</v>
      </c>
      <c r="AQ11523">
        <v>12.626562</v>
      </c>
      <c r="AR11523">
        <v>12.626562</v>
      </c>
      <c r="AS11523">
        <v>12.626562</v>
      </c>
      <c r="AT11523">
        <v>39.829792469078555</v>
      </c>
      <c r="AU11523" t="s">
        <v>13146</v>
      </c>
      <c r="AV11523">
        <v>423</v>
      </c>
      <c r="AW11523">
        <v>9.4160265884346464E-2</v>
      </c>
      <c r="AX11523">
        <v>3.923344411847769E-3</v>
      </c>
    </row>
    <row r="11524" spans="1:50" hidden="1" x14ac:dyDescent="0.3">
      <c r="A11524" t="s">
        <v>13305</v>
      </c>
      <c r="B11524" t="s">
        <v>12915</v>
      </c>
      <c r="D11524">
        <v>717</v>
      </c>
      <c r="F11524">
        <v>5</v>
      </c>
      <c r="G11524" t="s">
        <v>675</v>
      </c>
      <c r="H11524" t="s">
        <v>94</v>
      </c>
      <c r="I11524" t="s">
        <v>104</v>
      </c>
      <c r="J11524" t="s">
        <v>528</v>
      </c>
      <c r="K11524" t="s">
        <v>125</v>
      </c>
      <c r="L11524" t="s">
        <v>82</v>
      </c>
      <c r="M11524" t="s">
        <v>529</v>
      </c>
      <c r="N11524" t="s">
        <v>100</v>
      </c>
      <c r="O11524" t="s">
        <v>1767</v>
      </c>
      <c r="P11524" t="s">
        <v>781</v>
      </c>
      <c r="Q11524" t="s">
        <v>87</v>
      </c>
      <c r="R11524" t="s">
        <v>215</v>
      </c>
      <c r="T11524" t="s">
        <v>89</v>
      </c>
      <c r="U11524" t="s">
        <v>90</v>
      </c>
      <c r="V11524">
        <v>0.52835500000000002</v>
      </c>
      <c r="W11524">
        <v>46.305348000000002</v>
      </c>
      <c r="X11524">
        <v>13.73723</v>
      </c>
      <c r="Y11524">
        <v>15.586473</v>
      </c>
      <c r="Z11524">
        <v>19.020779999999998</v>
      </c>
      <c r="AA11524">
        <v>7.7750817730877131</v>
      </c>
      <c r="AB11524">
        <v>20.121968889686638</v>
      </c>
      <c r="AC11524">
        <v>5.7676302432262387</v>
      </c>
      <c r="AP11524">
        <v>46.305348000000002</v>
      </c>
      <c r="AQ11524">
        <v>46.305348000000002</v>
      </c>
      <c r="AR11524">
        <v>46.305348000000002</v>
      </c>
      <c r="AS11524">
        <v>46.305348000000002</v>
      </c>
      <c r="AT11524">
        <v>87.640597704195102</v>
      </c>
      <c r="AU11524" t="s">
        <v>13148</v>
      </c>
      <c r="AV11524">
        <v>270</v>
      </c>
      <c r="AW11524">
        <v>0.32459480631183368</v>
      </c>
      <c r="AX11524">
        <v>1.3524783596326403E-2</v>
      </c>
    </row>
    <row r="11525" spans="1:50" hidden="1" x14ac:dyDescent="0.3">
      <c r="A11525" t="s">
        <v>13306</v>
      </c>
      <c r="B11525" t="s">
        <v>12915</v>
      </c>
      <c r="D11525">
        <v>720</v>
      </c>
      <c r="F11525">
        <v>5</v>
      </c>
      <c r="G11525" t="s">
        <v>678</v>
      </c>
      <c r="H11525" t="s">
        <v>94</v>
      </c>
      <c r="I11525" t="s">
        <v>104</v>
      </c>
      <c r="J11525" t="s">
        <v>528</v>
      </c>
      <c r="K11525" t="s">
        <v>133</v>
      </c>
      <c r="L11525" t="s">
        <v>98</v>
      </c>
      <c r="M11525" t="s">
        <v>529</v>
      </c>
      <c r="N11525" t="s">
        <v>100</v>
      </c>
      <c r="O11525" t="s">
        <v>1767</v>
      </c>
      <c r="P11525" t="s">
        <v>781</v>
      </c>
      <c r="Q11525" t="s">
        <v>87</v>
      </c>
      <c r="R11525" t="s">
        <v>88</v>
      </c>
      <c r="T11525" t="s">
        <v>89</v>
      </c>
      <c r="U11525" t="s">
        <v>90</v>
      </c>
      <c r="V11525">
        <v>1.268052</v>
      </c>
      <c r="W11525">
        <v>176.71828099999999</v>
      </c>
      <c r="X11525">
        <v>166.643168</v>
      </c>
      <c r="Y11525">
        <v>33.497706999999998</v>
      </c>
      <c r="Z11525">
        <v>252.87070499999999</v>
      </c>
      <c r="AA11525">
        <v>169.89669697566046</v>
      </c>
      <c r="AB11525">
        <v>223.81315300402767</v>
      </c>
      <c r="AC11525">
        <v>178.35323809817152</v>
      </c>
      <c r="AP11525">
        <v>176.71828099999999</v>
      </c>
      <c r="AQ11525">
        <v>176.71828099999999</v>
      </c>
      <c r="AR11525">
        <v>176.71828099999999</v>
      </c>
      <c r="AS11525">
        <v>176.71828099999999</v>
      </c>
      <c r="AT11525">
        <v>139.36201433379702</v>
      </c>
      <c r="AU11525" t="s">
        <v>13150</v>
      </c>
      <c r="AV11525">
        <v>40</v>
      </c>
      <c r="AW11525">
        <v>3.4840503583449256</v>
      </c>
      <c r="AX11525">
        <v>0.14516876493103856</v>
      </c>
    </row>
    <row r="11526" spans="1:50" hidden="1" x14ac:dyDescent="0.3">
      <c r="A11526" t="s">
        <v>13307</v>
      </c>
      <c r="B11526" t="s">
        <v>12915</v>
      </c>
      <c r="D11526">
        <v>722</v>
      </c>
      <c r="F11526">
        <v>5</v>
      </c>
      <c r="G11526" t="s">
        <v>2026</v>
      </c>
      <c r="H11526" t="s">
        <v>94</v>
      </c>
      <c r="I11526" t="s">
        <v>104</v>
      </c>
      <c r="J11526" t="s">
        <v>528</v>
      </c>
      <c r="K11526" t="s">
        <v>133</v>
      </c>
      <c r="L11526" t="s">
        <v>98</v>
      </c>
      <c r="M11526" t="s">
        <v>529</v>
      </c>
      <c r="N11526" t="s">
        <v>100</v>
      </c>
      <c r="O11526" t="s">
        <v>1767</v>
      </c>
      <c r="P11526" t="s">
        <v>781</v>
      </c>
      <c r="Q11526" t="s">
        <v>87</v>
      </c>
      <c r="R11526" t="s">
        <v>107</v>
      </c>
      <c r="T11526" t="s">
        <v>89</v>
      </c>
      <c r="U11526" t="s">
        <v>90</v>
      </c>
      <c r="V11526">
        <v>1.268052</v>
      </c>
      <c r="W11526">
        <v>145.65901199999999</v>
      </c>
      <c r="X11526">
        <v>134.413512</v>
      </c>
      <c r="Y11526">
        <v>0</v>
      </c>
      <c r="Z11526">
        <v>0</v>
      </c>
      <c r="AA11526">
        <v>0</v>
      </c>
      <c r="AB11526">
        <v>0</v>
      </c>
      <c r="AC11526">
        <v>0</v>
      </c>
      <c r="AP11526">
        <v>145.65901199999999</v>
      </c>
      <c r="AQ11526">
        <v>145.65901199999999</v>
      </c>
      <c r="AR11526">
        <v>145.65901199999999</v>
      </c>
      <c r="AS11526">
        <v>145.65901199999999</v>
      </c>
      <c r="AT11526">
        <v>114.8683271663938</v>
      </c>
      <c r="AU11526" t="s">
        <v>13152</v>
      </c>
      <c r="AV11526">
        <v>40</v>
      </c>
      <c r="AW11526">
        <v>2.8717081791598451</v>
      </c>
      <c r="AX11526">
        <v>0.11965450746499355</v>
      </c>
    </row>
    <row r="11527" spans="1:50" hidden="1" x14ac:dyDescent="0.3">
      <c r="A11527" t="s">
        <v>13308</v>
      </c>
      <c r="B11527" t="s">
        <v>12915</v>
      </c>
      <c r="D11527">
        <v>728</v>
      </c>
      <c r="F11527">
        <v>5</v>
      </c>
      <c r="G11527" t="s">
        <v>684</v>
      </c>
      <c r="H11527" t="s">
        <v>94</v>
      </c>
      <c r="I11527" t="s">
        <v>104</v>
      </c>
      <c r="J11527" t="s">
        <v>528</v>
      </c>
      <c r="K11527" t="s">
        <v>137</v>
      </c>
      <c r="L11527" t="s">
        <v>98</v>
      </c>
      <c r="M11527" t="s">
        <v>529</v>
      </c>
      <c r="N11527" t="s">
        <v>84</v>
      </c>
      <c r="O11527" t="s">
        <v>1767</v>
      </c>
      <c r="P11527" t="s">
        <v>781</v>
      </c>
      <c r="Q11527" t="s">
        <v>87</v>
      </c>
      <c r="R11527" t="s">
        <v>107</v>
      </c>
      <c r="T11527" t="s">
        <v>89</v>
      </c>
      <c r="U11527" t="s">
        <v>90</v>
      </c>
      <c r="V11527">
        <v>2.1134200000000001</v>
      </c>
      <c r="W11527">
        <v>167.93756949562945</v>
      </c>
      <c r="X11527">
        <v>193.90628599999999</v>
      </c>
      <c r="Y11527">
        <v>117.470928</v>
      </c>
      <c r="Z11527">
        <v>112.011262</v>
      </c>
      <c r="AA11527">
        <v>189.21292238519959</v>
      </c>
      <c r="AB11527">
        <v>183.12694400574395</v>
      </c>
      <c r="AC11527">
        <v>180.02173812624966</v>
      </c>
      <c r="AP11527">
        <v>168.96623199999999</v>
      </c>
      <c r="AQ11527">
        <v>168.96623199999999</v>
      </c>
      <c r="AR11527">
        <v>168.96623199999999</v>
      </c>
      <c r="AS11527">
        <v>167.93756949562945</v>
      </c>
      <c r="AT11527">
        <v>79.46246817747037</v>
      </c>
      <c r="AU11527" t="s">
        <v>13154</v>
      </c>
      <c r="AV11527">
        <v>40</v>
      </c>
      <c r="AW11527">
        <v>1.9865617044367592</v>
      </c>
      <c r="AX11527">
        <v>8.2773404351531632E-2</v>
      </c>
    </row>
    <row r="11528" spans="1:50" hidden="1" x14ac:dyDescent="0.3">
      <c r="A11528" t="s">
        <v>13309</v>
      </c>
      <c r="B11528" t="s">
        <v>12915</v>
      </c>
      <c r="D11528">
        <v>72</v>
      </c>
      <c r="F11528">
        <v>5</v>
      </c>
      <c r="G11528" t="s">
        <v>687</v>
      </c>
      <c r="H11528" t="s">
        <v>251</v>
      </c>
      <c r="I11528" t="s">
        <v>252</v>
      </c>
      <c r="J11528" t="s">
        <v>253</v>
      </c>
      <c r="K11528" t="s">
        <v>133</v>
      </c>
      <c r="L11528" t="s">
        <v>82</v>
      </c>
      <c r="M11528" t="s">
        <v>254</v>
      </c>
      <c r="N11528" t="s">
        <v>100</v>
      </c>
      <c r="O11528" t="s">
        <v>1767</v>
      </c>
      <c r="P11528" t="s">
        <v>781</v>
      </c>
      <c r="Q11528" t="s">
        <v>87</v>
      </c>
      <c r="R11528" t="s">
        <v>88</v>
      </c>
      <c r="T11528" t="s">
        <v>89</v>
      </c>
      <c r="U11528" t="s">
        <v>90</v>
      </c>
      <c r="V11528">
        <v>0.63402599999999998</v>
      </c>
      <c r="W11528">
        <v>102.541804</v>
      </c>
      <c r="X11528">
        <v>430.60935799999999</v>
      </c>
      <c r="Y11528">
        <v>1078.266991</v>
      </c>
      <c r="Z11528">
        <v>842.51496299999997</v>
      </c>
      <c r="AA11528">
        <v>81.998156457084775</v>
      </c>
      <c r="AB11528">
        <v>517.16497698693308</v>
      </c>
      <c r="AC11528">
        <v>56.004463043836111</v>
      </c>
      <c r="AP11528">
        <v>102.541804</v>
      </c>
      <c r="AQ11528">
        <v>102.541804</v>
      </c>
      <c r="AR11528">
        <v>102.541804</v>
      </c>
      <c r="AS11528">
        <v>102.541804</v>
      </c>
      <c r="AT11528">
        <v>161.73122868778253</v>
      </c>
      <c r="AU11528" t="s">
        <v>13156</v>
      </c>
      <c r="AV11528">
        <v>270</v>
      </c>
      <c r="AW11528">
        <v>0.59900455069549086</v>
      </c>
      <c r="AX11528">
        <v>2.4958522945645451E-2</v>
      </c>
    </row>
    <row r="11529" spans="1:50" hidden="1" x14ac:dyDescent="0.3">
      <c r="A11529" t="s">
        <v>13310</v>
      </c>
      <c r="B11529" t="s">
        <v>12915</v>
      </c>
      <c r="D11529">
        <v>732</v>
      </c>
      <c r="F11529">
        <v>5</v>
      </c>
      <c r="G11529" t="s">
        <v>690</v>
      </c>
      <c r="H11529" t="s">
        <v>94</v>
      </c>
      <c r="I11529" t="s">
        <v>104</v>
      </c>
      <c r="J11529" t="s">
        <v>528</v>
      </c>
      <c r="K11529" t="s">
        <v>141</v>
      </c>
      <c r="L11529" t="s">
        <v>98</v>
      </c>
      <c r="M11529" t="s">
        <v>529</v>
      </c>
      <c r="N11529" t="s">
        <v>84</v>
      </c>
      <c r="O11529" t="s">
        <v>1767</v>
      </c>
      <c r="P11529" t="s">
        <v>781</v>
      </c>
      <c r="Q11529" t="s">
        <v>87</v>
      </c>
      <c r="R11529" t="s">
        <v>215</v>
      </c>
      <c r="T11529" t="s">
        <v>89</v>
      </c>
      <c r="U11529" t="s">
        <v>90</v>
      </c>
      <c r="V11529">
        <v>1.5850649999999999</v>
      </c>
      <c r="W11529">
        <v>251.7794674589174</v>
      </c>
      <c r="X11529">
        <v>274.48045200000001</v>
      </c>
      <c r="Y11529">
        <v>122.578382</v>
      </c>
      <c r="Z11529">
        <v>104.08596199999999</v>
      </c>
      <c r="AA11529">
        <v>349.1706887846496</v>
      </c>
      <c r="AB11529">
        <v>205.39351628435961</v>
      </c>
      <c r="AC11529">
        <v>284.34781368889838</v>
      </c>
      <c r="AP11529">
        <v>253.321684</v>
      </c>
      <c r="AQ11529">
        <v>253.321684</v>
      </c>
      <c r="AR11529">
        <v>253.321684</v>
      </c>
      <c r="AS11529">
        <v>251.7794674589174</v>
      </c>
      <c r="AT11529">
        <v>158.844884884164</v>
      </c>
      <c r="AU11529" t="s">
        <v>13158</v>
      </c>
      <c r="AV11529">
        <v>60</v>
      </c>
      <c r="AW11529">
        <v>2.6474147480694001</v>
      </c>
      <c r="AX11529">
        <v>0.11030894783622501</v>
      </c>
    </row>
    <row r="11530" spans="1:50" hidden="1" x14ac:dyDescent="0.3">
      <c r="A11530" t="s">
        <v>13311</v>
      </c>
      <c r="B11530" t="s">
        <v>12915</v>
      </c>
      <c r="D11530">
        <v>739</v>
      </c>
      <c r="F11530">
        <v>5</v>
      </c>
      <c r="G11530" t="s">
        <v>8329</v>
      </c>
      <c r="H11530" t="s">
        <v>94</v>
      </c>
      <c r="I11530" t="s">
        <v>104</v>
      </c>
      <c r="J11530" t="s">
        <v>528</v>
      </c>
      <c r="K11530" t="s">
        <v>81</v>
      </c>
      <c r="L11530" t="s">
        <v>145</v>
      </c>
      <c r="M11530" t="s">
        <v>529</v>
      </c>
      <c r="N11530" t="s">
        <v>84</v>
      </c>
      <c r="O11530" t="s">
        <v>1767</v>
      </c>
      <c r="P11530" t="s">
        <v>781</v>
      </c>
      <c r="Q11530" t="s">
        <v>87</v>
      </c>
      <c r="R11530" t="s">
        <v>107</v>
      </c>
      <c r="T11530" t="s">
        <v>89</v>
      </c>
      <c r="U11530" t="s">
        <v>90</v>
      </c>
      <c r="V11530">
        <v>2.8178939999999999</v>
      </c>
      <c r="W11530">
        <v>96.262793656948077</v>
      </c>
      <c r="X11530">
        <v>199.71821199999999</v>
      </c>
      <c r="Y11530">
        <v>192.67347699999999</v>
      </c>
      <c r="Z11530">
        <v>26.065515999999999</v>
      </c>
      <c r="AA11530">
        <v>249.77364256876564</v>
      </c>
      <c r="AB11530">
        <v>208.78867652794423</v>
      </c>
      <c r="AC11530">
        <v>265.84404425389732</v>
      </c>
      <c r="AP11530">
        <v>96.852429000000001</v>
      </c>
      <c r="AQ11530">
        <v>96.852429000000001</v>
      </c>
      <c r="AR11530">
        <v>96.852429000000001</v>
      </c>
      <c r="AS11530">
        <v>96.262793656948077</v>
      </c>
      <c r="AT11530">
        <v>34.161254347022307</v>
      </c>
      <c r="AU11530" t="s">
        <v>13160</v>
      </c>
      <c r="AV11530">
        <v>40</v>
      </c>
      <c r="AW11530">
        <v>0.85403135867555768</v>
      </c>
      <c r="AX11530">
        <v>3.5584639944814901E-2</v>
      </c>
    </row>
    <row r="11531" spans="1:50" hidden="1" x14ac:dyDescent="0.3">
      <c r="A11531" t="s">
        <v>13312</v>
      </c>
      <c r="B11531" t="s">
        <v>12915</v>
      </c>
      <c r="D11531">
        <v>740</v>
      </c>
      <c r="F11531">
        <v>5</v>
      </c>
      <c r="G11531" t="s">
        <v>696</v>
      </c>
      <c r="H11531" t="s">
        <v>94</v>
      </c>
      <c r="I11531" t="s">
        <v>104</v>
      </c>
      <c r="J11531" t="s">
        <v>528</v>
      </c>
      <c r="K11531" t="s">
        <v>81</v>
      </c>
      <c r="L11531" t="s">
        <v>82</v>
      </c>
      <c r="M11531" t="s">
        <v>529</v>
      </c>
      <c r="N11531" t="s">
        <v>84</v>
      </c>
      <c r="O11531" t="s">
        <v>1767</v>
      </c>
      <c r="P11531" t="s">
        <v>781</v>
      </c>
      <c r="Q11531" t="s">
        <v>87</v>
      </c>
      <c r="R11531" t="s">
        <v>88</v>
      </c>
      <c r="T11531" t="s">
        <v>89</v>
      </c>
      <c r="U11531" t="s">
        <v>90</v>
      </c>
      <c r="V11531">
        <v>2.1134200000000001</v>
      </c>
      <c r="W11531">
        <v>942.60042841048619</v>
      </c>
      <c r="X11531">
        <v>906.65722400000004</v>
      </c>
      <c r="Y11531">
        <v>460.72558600000002</v>
      </c>
      <c r="Z11531">
        <v>462.83900299999999</v>
      </c>
      <c r="AA11531">
        <v>455.39257295900052</v>
      </c>
      <c r="AB11531">
        <v>655.19465435970289</v>
      </c>
      <c r="AC11531">
        <v>458.52917900642512</v>
      </c>
      <c r="AP11531">
        <v>948.37410799999998</v>
      </c>
      <c r="AQ11531">
        <v>948.37410799999998</v>
      </c>
      <c r="AR11531">
        <v>948.37410799999998</v>
      </c>
      <c r="AS11531">
        <v>942.60042841048619</v>
      </c>
      <c r="AT11531">
        <v>446.0071487969671</v>
      </c>
      <c r="AU11531" t="s">
        <v>13162</v>
      </c>
      <c r="AV11531">
        <v>80</v>
      </c>
      <c r="AW11531">
        <v>5.5750893599620888</v>
      </c>
      <c r="AX11531">
        <v>0.23229538999842037</v>
      </c>
    </row>
    <row r="11532" spans="1:50" hidden="1" x14ac:dyDescent="0.3">
      <c r="A11532" t="s">
        <v>13313</v>
      </c>
      <c r="B11532" t="s">
        <v>12915</v>
      </c>
      <c r="D11532">
        <v>744</v>
      </c>
      <c r="F11532">
        <v>5</v>
      </c>
      <c r="G11532" t="s">
        <v>699</v>
      </c>
      <c r="H11532" t="s">
        <v>94</v>
      </c>
      <c r="I11532" t="s">
        <v>104</v>
      </c>
      <c r="J11532" t="s">
        <v>528</v>
      </c>
      <c r="K11532" t="s">
        <v>200</v>
      </c>
      <c r="L11532" t="s">
        <v>82</v>
      </c>
      <c r="M11532" t="s">
        <v>529</v>
      </c>
      <c r="N11532" t="s">
        <v>84</v>
      </c>
      <c r="O11532" t="s">
        <v>1767</v>
      </c>
      <c r="P11532" t="s">
        <v>781</v>
      </c>
      <c r="Q11532" t="s">
        <v>87</v>
      </c>
      <c r="R11532" t="s">
        <v>215</v>
      </c>
      <c r="T11532" t="s">
        <v>89</v>
      </c>
      <c r="U11532" t="s">
        <v>90</v>
      </c>
      <c r="V11532">
        <v>2.641775</v>
      </c>
      <c r="W11532">
        <v>3.4819739786182704</v>
      </c>
      <c r="X11532">
        <v>0</v>
      </c>
      <c r="Y11532">
        <v>0</v>
      </c>
      <c r="Z11532">
        <v>5.28355</v>
      </c>
      <c r="AA11532">
        <v>0</v>
      </c>
      <c r="AB11532">
        <v>9.2992402804591823</v>
      </c>
      <c r="AC11532">
        <v>0</v>
      </c>
      <c r="AP11532">
        <v>3.5033020000000001</v>
      </c>
      <c r="AQ11532">
        <v>3.5033020000000001</v>
      </c>
      <c r="AR11532">
        <v>3.5033020000000001</v>
      </c>
      <c r="AS11532">
        <v>3.4819739786182704</v>
      </c>
      <c r="AT11532">
        <v>1.3180433529041158</v>
      </c>
      <c r="AU11532" t="s">
        <v>13164</v>
      </c>
      <c r="AV11532">
        <v>60</v>
      </c>
      <c r="AW11532">
        <v>2.1967389215068595E-2</v>
      </c>
      <c r="AX11532">
        <v>9.1530788396119143E-4</v>
      </c>
    </row>
    <row r="11533" spans="1:50" hidden="1" x14ac:dyDescent="0.3">
      <c r="A11533" t="s">
        <v>13314</v>
      </c>
      <c r="B11533" t="s">
        <v>12915</v>
      </c>
      <c r="D11533">
        <v>761</v>
      </c>
      <c r="F11533">
        <v>5</v>
      </c>
      <c r="G11533" t="s">
        <v>9317</v>
      </c>
      <c r="H11533" t="s">
        <v>94</v>
      </c>
      <c r="I11533" t="s">
        <v>104</v>
      </c>
      <c r="J11533" t="s">
        <v>528</v>
      </c>
      <c r="K11533" t="s">
        <v>81</v>
      </c>
      <c r="L11533" t="s">
        <v>145</v>
      </c>
      <c r="M11533" t="s">
        <v>529</v>
      </c>
      <c r="N11533" t="s">
        <v>84</v>
      </c>
      <c r="O11533" t="s">
        <v>1767</v>
      </c>
      <c r="P11533" t="s">
        <v>781</v>
      </c>
      <c r="Q11533" t="s">
        <v>87</v>
      </c>
      <c r="R11533" t="s">
        <v>107</v>
      </c>
      <c r="T11533" t="s">
        <v>89</v>
      </c>
      <c r="U11533" t="s">
        <v>90</v>
      </c>
      <c r="V11533">
        <v>2.8178939999999999</v>
      </c>
      <c r="W11533">
        <v>21.923889317479329</v>
      </c>
      <c r="X11533">
        <v>28.178940000000001</v>
      </c>
      <c r="Y11533">
        <v>25.361044</v>
      </c>
      <c r="Z11533">
        <v>1.4089469999999999</v>
      </c>
      <c r="AA11533">
        <v>0</v>
      </c>
      <c r="AB11533">
        <v>0</v>
      </c>
      <c r="AC11533">
        <v>0</v>
      </c>
      <c r="AP11533">
        <v>22.058178999999999</v>
      </c>
      <c r="AQ11533">
        <v>22.058178999999999</v>
      </c>
      <c r="AR11533">
        <v>22.058178999999999</v>
      </c>
      <c r="AS11533">
        <v>21.923889317479329</v>
      </c>
      <c r="AT11533">
        <v>7.7802391848236061</v>
      </c>
      <c r="AU11533" t="s">
        <v>13168</v>
      </c>
      <c r="AV11533">
        <v>40</v>
      </c>
      <c r="AW11533">
        <v>0.19450597962059016</v>
      </c>
      <c r="AX11533">
        <v>8.1044158175245899E-3</v>
      </c>
    </row>
    <row r="11534" spans="1:50" hidden="1" x14ac:dyDescent="0.3">
      <c r="A11534" t="s">
        <v>13315</v>
      </c>
      <c r="B11534" t="s">
        <v>12915</v>
      </c>
      <c r="D11534">
        <v>763</v>
      </c>
      <c r="F11534">
        <v>5</v>
      </c>
      <c r="G11534" t="s">
        <v>708</v>
      </c>
      <c r="H11534" t="s">
        <v>94</v>
      </c>
      <c r="I11534" t="s">
        <v>104</v>
      </c>
      <c r="J11534" t="s">
        <v>528</v>
      </c>
      <c r="K11534" t="s">
        <v>200</v>
      </c>
      <c r="L11534" t="s">
        <v>145</v>
      </c>
      <c r="M11534" t="s">
        <v>529</v>
      </c>
      <c r="N11534" t="s">
        <v>84</v>
      </c>
      <c r="O11534" t="s">
        <v>1767</v>
      </c>
      <c r="P11534" t="s">
        <v>781</v>
      </c>
      <c r="Q11534" t="s">
        <v>87</v>
      </c>
      <c r="R11534" t="s">
        <v>107</v>
      </c>
      <c r="T11534" t="s">
        <v>89</v>
      </c>
      <c r="U11534" t="s">
        <v>90</v>
      </c>
      <c r="V11534">
        <v>3.522367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P11534">
        <v>0</v>
      </c>
      <c r="AQ11534">
        <v>0</v>
      </c>
      <c r="AR11534">
        <v>0</v>
      </c>
      <c r="AS11534">
        <v>0</v>
      </c>
      <c r="AT11534">
        <v>0</v>
      </c>
      <c r="AU11534" t="s">
        <v>13170</v>
      </c>
      <c r="AV11534">
        <v>40</v>
      </c>
      <c r="AW11534">
        <v>0</v>
      </c>
      <c r="AX11534">
        <v>0</v>
      </c>
    </row>
    <row r="11535" spans="1:50" hidden="1" x14ac:dyDescent="0.3">
      <c r="A11535" t="s">
        <v>13316</v>
      </c>
      <c r="B11535" t="s">
        <v>12915</v>
      </c>
      <c r="D11535">
        <v>764</v>
      </c>
      <c r="F11535">
        <v>5</v>
      </c>
      <c r="G11535" t="s">
        <v>711</v>
      </c>
      <c r="H11535" t="s">
        <v>94</v>
      </c>
      <c r="I11535" t="s">
        <v>104</v>
      </c>
      <c r="J11535" t="s">
        <v>528</v>
      </c>
      <c r="K11535" t="s">
        <v>121</v>
      </c>
      <c r="L11535" t="s">
        <v>82</v>
      </c>
      <c r="M11535" t="s">
        <v>529</v>
      </c>
      <c r="N11535" t="s">
        <v>84</v>
      </c>
      <c r="O11535" t="s">
        <v>1767</v>
      </c>
      <c r="P11535" t="s">
        <v>781</v>
      </c>
      <c r="Q11535" t="s">
        <v>87</v>
      </c>
      <c r="R11535" t="s">
        <v>88</v>
      </c>
      <c r="T11535" t="s">
        <v>89</v>
      </c>
      <c r="U11535" t="s">
        <v>90</v>
      </c>
      <c r="V11535">
        <v>3.1701299999999999</v>
      </c>
      <c r="W11535">
        <v>244.65712153548725</v>
      </c>
      <c r="X11535">
        <v>134.73052999999999</v>
      </c>
      <c r="Y11535">
        <v>204.47340399999999</v>
      </c>
      <c r="Z11535">
        <v>93.518843000000004</v>
      </c>
      <c r="AA11535">
        <v>123.044024139597</v>
      </c>
      <c r="AB11535">
        <v>160.61166050516968</v>
      </c>
      <c r="AC11535">
        <v>132.28263601415983</v>
      </c>
      <c r="AP11535">
        <v>326.481244</v>
      </c>
      <c r="AQ11535">
        <v>246.15571180392229</v>
      </c>
      <c r="AR11535">
        <v>246.15571180392229</v>
      </c>
      <c r="AS11535">
        <v>244.65712153548725</v>
      </c>
      <c r="AT11535">
        <v>77.175737756964935</v>
      </c>
      <c r="AU11535" t="s">
        <v>13172</v>
      </c>
      <c r="AV11535">
        <v>60</v>
      </c>
      <c r="AW11535">
        <v>1.2862622959494157</v>
      </c>
      <c r="AX11535">
        <v>5.3594262331225655E-2</v>
      </c>
    </row>
    <row r="11536" spans="1:50" hidden="1" x14ac:dyDescent="0.3">
      <c r="A11536" t="s">
        <v>13317</v>
      </c>
      <c r="B11536" t="s">
        <v>12915</v>
      </c>
      <c r="D11536">
        <v>82</v>
      </c>
      <c r="F11536">
        <v>5</v>
      </c>
      <c r="G11536" t="s">
        <v>729</v>
      </c>
      <c r="H11536" t="s">
        <v>78</v>
      </c>
      <c r="I11536" t="s">
        <v>79</v>
      </c>
      <c r="J11536" t="s">
        <v>111</v>
      </c>
      <c r="K11536" t="s">
        <v>137</v>
      </c>
      <c r="L11536" t="s">
        <v>388</v>
      </c>
      <c r="M11536" t="s">
        <v>113</v>
      </c>
      <c r="N11536" t="s">
        <v>84</v>
      </c>
      <c r="O11536" t="s">
        <v>1767</v>
      </c>
      <c r="P11536" t="s">
        <v>781</v>
      </c>
      <c r="Q11536" t="s">
        <v>87</v>
      </c>
      <c r="R11536" t="s">
        <v>215</v>
      </c>
      <c r="T11536" t="s">
        <v>89</v>
      </c>
      <c r="U11536" t="s">
        <v>90</v>
      </c>
      <c r="V11536">
        <v>1.05671</v>
      </c>
      <c r="W11536">
        <v>24.015292911415642</v>
      </c>
      <c r="X11536">
        <v>54.420565000000003</v>
      </c>
      <c r="Y11536">
        <v>39.098269999999999</v>
      </c>
      <c r="Z11536">
        <v>35.399785000000001</v>
      </c>
      <c r="AA11536">
        <v>23.719699885232156</v>
      </c>
      <c r="AB11536">
        <v>44.061770825174825</v>
      </c>
      <c r="AC11536">
        <v>62.143875296488972</v>
      </c>
      <c r="AP11536">
        <v>24.162393000000002</v>
      </c>
      <c r="AQ11536">
        <v>24.162393000000002</v>
      </c>
      <c r="AR11536">
        <v>24.162393000000002</v>
      </c>
      <c r="AS11536">
        <v>24.015292911415642</v>
      </c>
      <c r="AT11536">
        <v>22.726474540238705</v>
      </c>
      <c r="AU11536" t="s">
        <v>13174</v>
      </c>
      <c r="AV11536">
        <v>148</v>
      </c>
      <c r="AW11536">
        <v>0.15355726040701828</v>
      </c>
      <c r="AX11536">
        <v>6.3982191836257614E-3</v>
      </c>
    </row>
    <row r="11537" spans="1:50" hidden="1" x14ac:dyDescent="0.3">
      <c r="A11537" t="s">
        <v>13318</v>
      </c>
      <c r="B11537" t="s">
        <v>12915</v>
      </c>
      <c r="D11537">
        <v>84</v>
      </c>
      <c r="F11537">
        <v>5</v>
      </c>
      <c r="G11537" t="s">
        <v>732</v>
      </c>
      <c r="H11537" t="s">
        <v>78</v>
      </c>
      <c r="I11537" t="s">
        <v>79</v>
      </c>
      <c r="J11537" t="s">
        <v>111</v>
      </c>
      <c r="K11537" t="s">
        <v>137</v>
      </c>
      <c r="L11537" t="s">
        <v>388</v>
      </c>
      <c r="M11537" t="s">
        <v>129</v>
      </c>
      <c r="N11537" t="s">
        <v>84</v>
      </c>
      <c r="O11537" t="s">
        <v>1767</v>
      </c>
      <c r="P11537" t="s">
        <v>781</v>
      </c>
      <c r="Q11537" t="s">
        <v>87</v>
      </c>
      <c r="R11537" t="s">
        <v>107</v>
      </c>
      <c r="T11537" t="s">
        <v>89</v>
      </c>
      <c r="U11537" t="s">
        <v>90</v>
      </c>
      <c r="V11537">
        <v>1.05671</v>
      </c>
      <c r="W11537">
        <v>81.361584545978829</v>
      </c>
      <c r="X11537">
        <v>91.405416000000002</v>
      </c>
      <c r="Y11537">
        <v>110.954551</v>
      </c>
      <c r="Z11537">
        <v>94.575545000000005</v>
      </c>
      <c r="AA11537">
        <v>53.534933200395145</v>
      </c>
      <c r="AB11537">
        <v>77.957700903065202</v>
      </c>
      <c r="AC11537">
        <v>106.16832321729079</v>
      </c>
      <c r="AP11537">
        <v>81.859945999999994</v>
      </c>
      <c r="AQ11537">
        <v>81.859945999999994</v>
      </c>
      <c r="AR11537">
        <v>81.859945999999994</v>
      </c>
      <c r="AS11537">
        <v>81.361584545978829</v>
      </c>
      <c r="AT11537">
        <v>76.995187464847334</v>
      </c>
      <c r="AU11537" t="s">
        <v>13176</v>
      </c>
      <c r="AV11537">
        <v>148</v>
      </c>
      <c r="AW11537">
        <v>0.5202377531408604</v>
      </c>
      <c r="AX11537">
        <v>2.1676573047535851E-2</v>
      </c>
    </row>
    <row r="11538" spans="1:50" hidden="1" x14ac:dyDescent="0.3">
      <c r="A11538" t="s">
        <v>13319</v>
      </c>
      <c r="B11538" t="s">
        <v>12915</v>
      </c>
      <c r="D11538">
        <v>885</v>
      </c>
      <c r="F11538">
        <v>5</v>
      </c>
      <c r="G11538" t="s">
        <v>739</v>
      </c>
      <c r="H11538" t="s">
        <v>94</v>
      </c>
      <c r="I11538" t="s">
        <v>104</v>
      </c>
      <c r="J11538" t="s">
        <v>528</v>
      </c>
      <c r="K11538" t="s">
        <v>81</v>
      </c>
      <c r="L11538" t="s">
        <v>82</v>
      </c>
      <c r="M11538" t="s">
        <v>736</v>
      </c>
      <c r="N11538" t="s">
        <v>84</v>
      </c>
      <c r="O11538" t="s">
        <v>1767</v>
      </c>
      <c r="P11538" t="s">
        <v>781</v>
      </c>
      <c r="Q11538" t="s">
        <v>87</v>
      </c>
      <c r="R11538" t="s">
        <v>107</v>
      </c>
      <c r="T11538" t="s">
        <v>89</v>
      </c>
      <c r="U11538" t="s">
        <v>90</v>
      </c>
      <c r="V11538">
        <v>2.1134200000000001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P11538">
        <v>0</v>
      </c>
      <c r="AQ11538">
        <v>0</v>
      </c>
      <c r="AR11538">
        <v>0</v>
      </c>
      <c r="AS11538">
        <v>0</v>
      </c>
      <c r="AT11538">
        <v>0</v>
      </c>
      <c r="AU11538" t="s">
        <v>13320</v>
      </c>
      <c r="AV11538">
        <v>80</v>
      </c>
      <c r="AW11538">
        <v>0</v>
      </c>
      <c r="AX11538">
        <v>0</v>
      </c>
    </row>
    <row r="11539" spans="1:50" hidden="1" x14ac:dyDescent="0.3">
      <c r="A11539" t="s">
        <v>13321</v>
      </c>
      <c r="B11539" t="s">
        <v>12915</v>
      </c>
      <c r="D11539">
        <v>94</v>
      </c>
      <c r="F11539">
        <v>5</v>
      </c>
      <c r="G11539" t="s">
        <v>748</v>
      </c>
      <c r="H11539" t="s">
        <v>78</v>
      </c>
      <c r="I11539" t="s">
        <v>79</v>
      </c>
      <c r="J11539" t="s">
        <v>80</v>
      </c>
      <c r="K11539" t="s">
        <v>125</v>
      </c>
      <c r="L11539" t="s">
        <v>82</v>
      </c>
      <c r="M11539" t="s">
        <v>83</v>
      </c>
      <c r="N11539" t="s">
        <v>100</v>
      </c>
      <c r="O11539" t="s">
        <v>1767</v>
      </c>
      <c r="P11539" t="s">
        <v>781</v>
      </c>
      <c r="Q11539" t="s">
        <v>87</v>
      </c>
      <c r="R11539" t="s">
        <v>88</v>
      </c>
      <c r="T11539" t="s">
        <v>89</v>
      </c>
      <c r="U11539" t="s">
        <v>90</v>
      </c>
      <c r="V11539">
        <v>0.52835500000000002</v>
      </c>
      <c r="W11539">
        <v>0.91499799999999998</v>
      </c>
      <c r="X11539">
        <v>1.05671</v>
      </c>
      <c r="Y11539">
        <v>0</v>
      </c>
      <c r="Z11539">
        <v>4.7551949999999996</v>
      </c>
      <c r="AA11539">
        <v>2.8397354437756634</v>
      </c>
      <c r="AB11539">
        <v>0.30247177254948493</v>
      </c>
      <c r="AC11539">
        <v>2.6885420366124322</v>
      </c>
      <c r="AP11539">
        <v>0.91499799999999998</v>
      </c>
      <c r="AQ11539">
        <v>0.91499799999999998</v>
      </c>
      <c r="AR11539">
        <v>0.91499799999999998</v>
      </c>
      <c r="AS11539">
        <v>0.91499799999999998</v>
      </c>
      <c r="AT11539">
        <v>1.7317863936179272</v>
      </c>
      <c r="AU11539" t="s">
        <v>13178</v>
      </c>
      <c r="AV11539">
        <v>270</v>
      </c>
      <c r="AW11539">
        <v>6.4140236800663969E-3</v>
      </c>
      <c r="AX11539">
        <v>2.6725098666943319E-4</v>
      </c>
    </row>
    <row r="11540" spans="1:50" hidden="1" x14ac:dyDescent="0.3">
      <c r="A11540" t="s">
        <v>13322</v>
      </c>
      <c r="B11540" t="s">
        <v>12915</v>
      </c>
      <c r="D11540">
        <v>95</v>
      </c>
      <c r="F11540">
        <v>5</v>
      </c>
      <c r="G11540" t="s">
        <v>751</v>
      </c>
      <c r="H11540" t="s">
        <v>78</v>
      </c>
      <c r="I11540" t="s">
        <v>79</v>
      </c>
      <c r="J11540" t="s">
        <v>80</v>
      </c>
      <c r="K11540" t="s">
        <v>121</v>
      </c>
      <c r="L11540" t="s">
        <v>82</v>
      </c>
      <c r="M11540" t="s">
        <v>83</v>
      </c>
      <c r="N11540" t="s">
        <v>84</v>
      </c>
      <c r="O11540" t="s">
        <v>1767</v>
      </c>
      <c r="P11540" t="s">
        <v>781</v>
      </c>
      <c r="Q11540" t="s">
        <v>87</v>
      </c>
      <c r="R11540" t="s">
        <v>88</v>
      </c>
      <c r="T11540" t="s">
        <v>89</v>
      </c>
      <c r="U11540" t="s">
        <v>90</v>
      </c>
      <c r="V11540">
        <v>3.1701299999999999</v>
      </c>
      <c r="W11540">
        <v>84.709436194364741</v>
      </c>
      <c r="X11540">
        <v>42.796756000000002</v>
      </c>
      <c r="Y11540">
        <v>14.265585</v>
      </c>
      <c r="Z11540">
        <v>25.361042000000001</v>
      </c>
      <c r="AA11540">
        <v>18.830906732770313</v>
      </c>
      <c r="AB11540">
        <v>35.364246506187051</v>
      </c>
      <c r="AC11540">
        <v>17.128643932886114</v>
      </c>
      <c r="AP11540">
        <v>106.369336</v>
      </c>
      <c r="AQ11540">
        <v>85.228304134642869</v>
      </c>
      <c r="AR11540">
        <v>85.228304134642869</v>
      </c>
      <c r="AS11540">
        <v>84.709436194364741</v>
      </c>
      <c r="AT11540">
        <v>26.721123800716295</v>
      </c>
      <c r="AU11540" t="s">
        <v>13180</v>
      </c>
      <c r="AV11540">
        <v>60</v>
      </c>
      <c r="AW11540">
        <v>0.44535206334527161</v>
      </c>
      <c r="AX11540">
        <v>1.8556335972719652E-2</v>
      </c>
    </row>
    <row r="11541" spans="1:50" hidden="1" x14ac:dyDescent="0.3">
      <c r="A11541" t="s">
        <v>13323</v>
      </c>
      <c r="B11541" t="s">
        <v>12915</v>
      </c>
      <c r="D11541">
        <v>979</v>
      </c>
      <c r="F11541">
        <v>5</v>
      </c>
      <c r="G11541" t="s">
        <v>754</v>
      </c>
      <c r="H11541" t="s">
        <v>94</v>
      </c>
      <c r="I11541" t="s">
        <v>104</v>
      </c>
      <c r="J11541" t="s">
        <v>210</v>
      </c>
      <c r="K11541" t="s">
        <v>81</v>
      </c>
      <c r="L11541" t="s">
        <v>82</v>
      </c>
      <c r="M11541" t="s">
        <v>429</v>
      </c>
      <c r="N11541" t="s">
        <v>84</v>
      </c>
      <c r="O11541" t="s">
        <v>1767</v>
      </c>
      <c r="P11541" t="s">
        <v>781</v>
      </c>
      <c r="Q11541" t="s">
        <v>87</v>
      </c>
      <c r="R11541" t="s">
        <v>107</v>
      </c>
      <c r="T11541" t="s">
        <v>89</v>
      </c>
      <c r="U11541" t="s">
        <v>90</v>
      </c>
      <c r="V11541">
        <v>2.1134200000000001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P11541">
        <v>0</v>
      </c>
      <c r="AQ11541">
        <v>0</v>
      </c>
      <c r="AR11541">
        <v>0</v>
      </c>
      <c r="AS11541">
        <v>0</v>
      </c>
      <c r="AT11541">
        <v>0</v>
      </c>
      <c r="AU11541" t="s">
        <v>13182</v>
      </c>
      <c r="AV11541">
        <v>80</v>
      </c>
      <c r="AW11541">
        <v>0</v>
      </c>
      <c r="AX11541">
        <v>0</v>
      </c>
    </row>
    <row r="11542" spans="1:50" hidden="1" x14ac:dyDescent="0.3">
      <c r="A11542" t="s">
        <v>13324</v>
      </c>
      <c r="B11542" t="s">
        <v>12915</v>
      </c>
      <c r="D11542">
        <v>97</v>
      </c>
      <c r="F11542">
        <v>5</v>
      </c>
      <c r="G11542" t="s">
        <v>757</v>
      </c>
      <c r="H11542" t="s">
        <v>78</v>
      </c>
      <c r="I11542" t="s">
        <v>79</v>
      </c>
      <c r="J11542" t="s">
        <v>111</v>
      </c>
      <c r="K11542" t="s">
        <v>81</v>
      </c>
      <c r="L11542" t="s">
        <v>82</v>
      </c>
      <c r="M11542" t="s">
        <v>113</v>
      </c>
      <c r="N11542" t="s">
        <v>84</v>
      </c>
      <c r="O11542" t="s">
        <v>1767</v>
      </c>
      <c r="P11542" t="s">
        <v>781</v>
      </c>
      <c r="Q11542" t="s">
        <v>87</v>
      </c>
      <c r="R11542" t="s">
        <v>107</v>
      </c>
      <c r="T11542" t="s">
        <v>89</v>
      </c>
      <c r="U11542" t="s">
        <v>90</v>
      </c>
      <c r="V11542">
        <v>2.1134200000000001</v>
      </c>
      <c r="W11542">
        <v>43.700510690484599</v>
      </c>
      <c r="X11542">
        <v>72.912989999999994</v>
      </c>
      <c r="Y11542">
        <v>17.96407</v>
      </c>
      <c r="Z11542">
        <v>36.984850000000002</v>
      </c>
      <c r="AA11542">
        <v>98.294990282065456</v>
      </c>
      <c r="AB11542">
        <v>53.869412100921473</v>
      </c>
      <c r="AC11542">
        <v>74.866670634086091</v>
      </c>
      <c r="AP11542">
        <v>43.968187999999998</v>
      </c>
      <c r="AQ11542">
        <v>43.968187999999998</v>
      </c>
      <c r="AR11542">
        <v>43.968187999999998</v>
      </c>
      <c r="AS11542">
        <v>43.700510690484599</v>
      </c>
      <c r="AT11542">
        <v>20.677627111735763</v>
      </c>
      <c r="AU11542" t="s">
        <v>13184</v>
      </c>
      <c r="AV11542">
        <v>80</v>
      </c>
      <c r="AW11542">
        <v>0.25847033889669702</v>
      </c>
      <c r="AX11542">
        <v>1.0769597454029042E-2</v>
      </c>
    </row>
    <row r="11543" spans="1:50" hidden="1" x14ac:dyDescent="0.3">
      <c r="A11543" t="s">
        <v>13325</v>
      </c>
      <c r="B11543" t="s">
        <v>12915</v>
      </c>
      <c r="D11543">
        <v>99</v>
      </c>
      <c r="F11543">
        <v>5</v>
      </c>
      <c r="G11543" t="s">
        <v>775</v>
      </c>
      <c r="H11543" t="s">
        <v>78</v>
      </c>
      <c r="I11543" t="s">
        <v>79</v>
      </c>
      <c r="J11543" t="s">
        <v>111</v>
      </c>
      <c r="K11543" t="s">
        <v>81</v>
      </c>
      <c r="L11543" t="s">
        <v>82</v>
      </c>
      <c r="M11543" t="s">
        <v>129</v>
      </c>
      <c r="N11543" t="s">
        <v>84</v>
      </c>
      <c r="O11543" t="s">
        <v>1767</v>
      </c>
      <c r="P11543" t="s">
        <v>781</v>
      </c>
      <c r="Q11543" t="s">
        <v>87</v>
      </c>
      <c r="R11543" t="s">
        <v>155</v>
      </c>
      <c r="T11543" t="s">
        <v>89</v>
      </c>
      <c r="U11543" t="s">
        <v>90</v>
      </c>
      <c r="V11543">
        <v>2.1134200000000001</v>
      </c>
      <c r="W11543">
        <v>115.81061502575717</v>
      </c>
      <c r="X11543">
        <v>112.011261</v>
      </c>
      <c r="Y11543">
        <v>53.892211000000003</v>
      </c>
      <c r="Z11543">
        <v>75.026409999999998</v>
      </c>
      <c r="AA11543">
        <v>179.53041752658692</v>
      </c>
      <c r="AB11543">
        <v>108.73580150847286</v>
      </c>
      <c r="AC11543">
        <v>107.46634494051088</v>
      </c>
      <c r="AP11543">
        <v>116.519986</v>
      </c>
      <c r="AQ11543">
        <v>116.519986</v>
      </c>
      <c r="AR11543">
        <v>116.519986</v>
      </c>
      <c r="AS11543">
        <v>115.81061502575717</v>
      </c>
      <c r="AT11543">
        <v>54.79772833878603</v>
      </c>
      <c r="AU11543" t="s">
        <v>13188</v>
      </c>
      <c r="AV11543">
        <v>80</v>
      </c>
      <c r="AW11543">
        <v>0.68497160423482539</v>
      </c>
      <c r="AX11543">
        <v>2.854048350978439E-2</v>
      </c>
    </row>
    <row r="11544" spans="1:50" hidden="1" x14ac:dyDescent="0.3">
      <c r="A11544" t="s">
        <v>13326</v>
      </c>
      <c r="B11544" t="s">
        <v>12915</v>
      </c>
      <c r="D11544">
        <v>100</v>
      </c>
      <c r="F11544">
        <v>5</v>
      </c>
      <c r="G11544" t="s">
        <v>77</v>
      </c>
      <c r="H11544" t="s">
        <v>78</v>
      </c>
      <c r="I11544" t="s">
        <v>79</v>
      </c>
      <c r="J11544" t="s">
        <v>80</v>
      </c>
      <c r="K11544" t="s">
        <v>81</v>
      </c>
      <c r="L11544" t="s">
        <v>82</v>
      </c>
      <c r="M11544" t="s">
        <v>83</v>
      </c>
      <c r="N11544" t="s">
        <v>84</v>
      </c>
      <c r="O11544" t="s">
        <v>1767</v>
      </c>
      <c r="P11544" t="s">
        <v>989</v>
      </c>
      <c r="Q11544" t="s">
        <v>87</v>
      </c>
      <c r="R11544" t="s">
        <v>88</v>
      </c>
      <c r="T11544" t="s">
        <v>89</v>
      </c>
      <c r="U11544" t="s">
        <v>90</v>
      </c>
      <c r="V11544">
        <v>2.1134200000000001</v>
      </c>
      <c r="W11544">
        <v>213.97637252051945</v>
      </c>
      <c r="X11544">
        <v>156.393092</v>
      </c>
      <c r="Y11544">
        <v>48.608663</v>
      </c>
      <c r="Z11544">
        <v>103.557587</v>
      </c>
      <c r="AA11544">
        <v>407.31450158281177</v>
      </c>
      <c r="AB11544">
        <v>177.14292724328863</v>
      </c>
      <c r="AC11544">
        <v>327.15246107200818</v>
      </c>
      <c r="AP11544">
        <v>215.287035</v>
      </c>
      <c r="AQ11544">
        <v>215.287035</v>
      </c>
      <c r="AR11544">
        <v>215.287035</v>
      </c>
      <c r="AS11544">
        <v>213.97637252051945</v>
      </c>
      <c r="AT11544">
        <v>101.24649739309717</v>
      </c>
      <c r="AU11544" t="s">
        <v>12916</v>
      </c>
      <c r="AV11544">
        <v>80</v>
      </c>
      <c r="AW11544">
        <v>1.2655812174137147</v>
      </c>
      <c r="AX11544">
        <v>5.2732550725571446E-2</v>
      </c>
    </row>
    <row r="11545" spans="1:50" hidden="1" x14ac:dyDescent="0.3">
      <c r="A11545" t="s">
        <v>13327</v>
      </c>
      <c r="B11545" t="s">
        <v>12915</v>
      </c>
      <c r="D11545">
        <v>101</v>
      </c>
      <c r="F11545">
        <v>5</v>
      </c>
      <c r="G11545" t="s">
        <v>93</v>
      </c>
      <c r="H11545" t="s">
        <v>94</v>
      </c>
      <c r="I11545" t="s">
        <v>95</v>
      </c>
      <c r="J11545" t="s">
        <v>96</v>
      </c>
      <c r="K11545" t="s">
        <v>97</v>
      </c>
      <c r="L11545" t="s">
        <v>98</v>
      </c>
      <c r="M11545" t="s">
        <v>99</v>
      </c>
      <c r="N11545" t="s">
        <v>100</v>
      </c>
      <c r="O11545" t="s">
        <v>1767</v>
      </c>
      <c r="P11545" t="s">
        <v>989</v>
      </c>
      <c r="Q11545" t="s">
        <v>87</v>
      </c>
      <c r="R11545" t="s">
        <v>88</v>
      </c>
      <c r="T11545" t="s">
        <v>89</v>
      </c>
      <c r="U11545" t="s">
        <v>90</v>
      </c>
      <c r="V11545">
        <v>0.80310000000000004</v>
      </c>
      <c r="W11545">
        <v>71.30489</v>
      </c>
      <c r="X11545">
        <v>252.574851</v>
      </c>
      <c r="Y11545">
        <v>90.750265999999996</v>
      </c>
      <c r="Z11545">
        <v>59.429377000000002</v>
      </c>
      <c r="AA11545">
        <v>240.43360221184386</v>
      </c>
      <c r="AB11545">
        <v>208.53686590989028</v>
      </c>
      <c r="AC11545">
        <v>255.99940770863373</v>
      </c>
      <c r="AP11545">
        <v>71.30489</v>
      </c>
      <c r="AQ11545">
        <v>71.30489</v>
      </c>
      <c r="AR11545">
        <v>71.30489</v>
      </c>
      <c r="AS11545">
        <v>71.30489</v>
      </c>
      <c r="AT11545">
        <v>88.787062632299836</v>
      </c>
      <c r="AU11545" t="s">
        <v>12918</v>
      </c>
      <c r="AV11545">
        <v>50</v>
      </c>
      <c r="AW11545">
        <v>1.7757412526459968</v>
      </c>
      <c r="AX11545">
        <v>7.3989218860249867E-2</v>
      </c>
    </row>
    <row r="11546" spans="1:50" hidden="1" x14ac:dyDescent="0.3">
      <c r="A11546" t="s">
        <v>13328</v>
      </c>
      <c r="B11546" t="s">
        <v>12915</v>
      </c>
      <c r="D11546">
        <v>1040</v>
      </c>
      <c r="F11546">
        <v>5</v>
      </c>
      <c r="G11546" t="s">
        <v>103</v>
      </c>
      <c r="H11546" t="s">
        <v>94</v>
      </c>
      <c r="I11546" t="s">
        <v>104</v>
      </c>
      <c r="J11546" t="s">
        <v>105</v>
      </c>
      <c r="K11546" t="s">
        <v>81</v>
      </c>
      <c r="L11546" t="s">
        <v>82</v>
      </c>
      <c r="M11546" t="s">
        <v>106</v>
      </c>
      <c r="N11546" t="s">
        <v>84</v>
      </c>
      <c r="O11546" t="s">
        <v>1767</v>
      </c>
      <c r="P11546" t="s">
        <v>989</v>
      </c>
      <c r="Q11546" t="s">
        <v>87</v>
      </c>
      <c r="R11546" t="s">
        <v>107</v>
      </c>
      <c r="T11546" t="s">
        <v>89</v>
      </c>
      <c r="U11546" t="s">
        <v>90</v>
      </c>
      <c r="V11546">
        <v>2.1134200000000001</v>
      </c>
      <c r="W11546">
        <v>0</v>
      </c>
      <c r="X11546">
        <v>0</v>
      </c>
      <c r="Y11546">
        <v>0</v>
      </c>
      <c r="Z11546">
        <v>2.1134200000000001</v>
      </c>
      <c r="AA11546">
        <v>0.13035140419951508</v>
      </c>
      <c r="AB11546">
        <v>0.66265028567916917</v>
      </c>
      <c r="AC11546">
        <v>1.6522767221853121</v>
      </c>
      <c r="AP11546">
        <v>0</v>
      </c>
      <c r="AQ11546">
        <v>0</v>
      </c>
      <c r="AR11546">
        <v>0</v>
      </c>
      <c r="AS11546">
        <v>0</v>
      </c>
      <c r="AT11546">
        <v>0</v>
      </c>
      <c r="AU11546" t="s">
        <v>12920</v>
      </c>
      <c r="AV11546">
        <v>80</v>
      </c>
      <c r="AW11546">
        <v>0</v>
      </c>
      <c r="AX11546">
        <v>0</v>
      </c>
    </row>
    <row r="11547" spans="1:50" hidden="1" x14ac:dyDescent="0.3">
      <c r="A11547" t="s">
        <v>13329</v>
      </c>
      <c r="B11547" t="s">
        <v>12915</v>
      </c>
      <c r="D11547">
        <v>10</v>
      </c>
      <c r="F11547">
        <v>5</v>
      </c>
      <c r="G11547" t="s">
        <v>110</v>
      </c>
      <c r="H11547" t="s">
        <v>78</v>
      </c>
      <c r="I11547" t="s">
        <v>79</v>
      </c>
      <c r="J11547" t="s">
        <v>111</v>
      </c>
      <c r="K11547" t="s">
        <v>112</v>
      </c>
      <c r="L11547" t="s">
        <v>98</v>
      </c>
      <c r="M11547" t="s">
        <v>113</v>
      </c>
      <c r="N11547" t="s">
        <v>100</v>
      </c>
      <c r="O11547" t="s">
        <v>1767</v>
      </c>
      <c r="P11547" t="s">
        <v>989</v>
      </c>
      <c r="Q11547" t="s">
        <v>87</v>
      </c>
      <c r="R11547" t="s">
        <v>107</v>
      </c>
      <c r="T11547" t="s">
        <v>89</v>
      </c>
      <c r="U11547" t="s">
        <v>90</v>
      </c>
      <c r="V11547">
        <v>2.1134200000000001</v>
      </c>
      <c r="W11547">
        <v>0</v>
      </c>
      <c r="X11547">
        <v>4.1845720000000002</v>
      </c>
      <c r="Y11547">
        <v>0</v>
      </c>
      <c r="Z11547">
        <v>0</v>
      </c>
      <c r="AA11547">
        <v>0</v>
      </c>
      <c r="AB11547">
        <v>0</v>
      </c>
      <c r="AC11547">
        <v>0</v>
      </c>
      <c r="AP11547">
        <v>0</v>
      </c>
      <c r="AQ11547">
        <v>0</v>
      </c>
      <c r="AR11547">
        <v>0</v>
      </c>
      <c r="AS11547">
        <v>0</v>
      </c>
      <c r="AT11547">
        <v>0</v>
      </c>
      <c r="AU11547" t="s">
        <v>12922</v>
      </c>
      <c r="AV11547">
        <v>40</v>
      </c>
      <c r="AW11547">
        <v>0</v>
      </c>
      <c r="AX11547">
        <v>0</v>
      </c>
    </row>
    <row r="11548" spans="1:50" hidden="1" x14ac:dyDescent="0.3">
      <c r="A11548" t="s">
        <v>13330</v>
      </c>
      <c r="B11548" t="s">
        <v>12915</v>
      </c>
      <c r="D11548">
        <v>1140</v>
      </c>
      <c r="F11548">
        <v>5</v>
      </c>
      <c r="G11548" t="s">
        <v>116</v>
      </c>
      <c r="H11548" t="s">
        <v>94</v>
      </c>
      <c r="I11548" t="s">
        <v>104</v>
      </c>
      <c r="J11548" t="s">
        <v>105</v>
      </c>
      <c r="K11548" t="s">
        <v>81</v>
      </c>
      <c r="L11548" t="s">
        <v>82</v>
      </c>
      <c r="M11548" t="s">
        <v>117</v>
      </c>
      <c r="N11548" t="s">
        <v>84</v>
      </c>
      <c r="O11548" t="s">
        <v>1767</v>
      </c>
      <c r="P11548" t="s">
        <v>989</v>
      </c>
      <c r="Q11548" t="s">
        <v>87</v>
      </c>
      <c r="R11548" t="s">
        <v>155</v>
      </c>
      <c r="T11548" t="s">
        <v>89</v>
      </c>
      <c r="U11548" t="s">
        <v>90</v>
      </c>
      <c r="V11548">
        <v>2.1134200000000001</v>
      </c>
      <c r="W11548">
        <v>730.01468093980998</v>
      </c>
      <c r="X11548">
        <v>477.63295599999998</v>
      </c>
      <c r="Y11548">
        <v>184.92426</v>
      </c>
      <c r="Z11548">
        <v>83.480091999999999</v>
      </c>
      <c r="AA11548">
        <v>499.17826156588774</v>
      </c>
      <c r="AB11548">
        <v>276.475402500467</v>
      </c>
      <c r="AC11548">
        <v>359.54860290175094</v>
      </c>
      <c r="AP11548">
        <v>734.48621600000001</v>
      </c>
      <c r="AQ11548">
        <v>734.48621600000001</v>
      </c>
      <c r="AR11548">
        <v>734.48621600000001</v>
      </c>
      <c r="AS11548">
        <v>730.01468093980998</v>
      </c>
      <c r="AT11548">
        <v>345.41864889128044</v>
      </c>
      <c r="AU11548" t="s">
        <v>12924</v>
      </c>
      <c r="AV11548">
        <v>80</v>
      </c>
      <c r="AW11548">
        <v>4.3177331111410053</v>
      </c>
      <c r="AX11548">
        <v>0.17990554629754188</v>
      </c>
    </row>
    <row r="11549" spans="1:50" hidden="1" x14ac:dyDescent="0.3">
      <c r="A11549" t="s">
        <v>13331</v>
      </c>
      <c r="B11549" t="s">
        <v>12915</v>
      </c>
      <c r="D11549">
        <v>117</v>
      </c>
      <c r="F11549">
        <v>5</v>
      </c>
      <c r="G11549" t="s">
        <v>124</v>
      </c>
      <c r="H11549" t="s">
        <v>94</v>
      </c>
      <c r="I11549" t="s">
        <v>95</v>
      </c>
      <c r="J11549" t="s">
        <v>96</v>
      </c>
      <c r="K11549" t="s">
        <v>125</v>
      </c>
      <c r="L11549" t="s">
        <v>82</v>
      </c>
      <c r="M11549" t="s">
        <v>99</v>
      </c>
      <c r="N11549" t="s">
        <v>100</v>
      </c>
      <c r="O11549" t="s">
        <v>1767</v>
      </c>
      <c r="P11549" t="s">
        <v>989</v>
      </c>
      <c r="Q11549" t="s">
        <v>87</v>
      </c>
      <c r="R11549" t="s">
        <v>88</v>
      </c>
      <c r="T11549" t="s">
        <v>89</v>
      </c>
      <c r="U11549" t="s">
        <v>90</v>
      </c>
      <c r="V11549">
        <v>0.52835500000000002</v>
      </c>
      <c r="W11549">
        <v>2347.6457559999999</v>
      </c>
      <c r="X11549">
        <v>2457.9077280000001</v>
      </c>
      <c r="Y11549">
        <v>686.86157500000002</v>
      </c>
      <c r="Z11549">
        <v>599.68299000000002</v>
      </c>
      <c r="AA11549">
        <v>541.98009922267181</v>
      </c>
      <c r="AB11549">
        <v>2077.3246103730353</v>
      </c>
      <c r="AC11549">
        <v>424.05859146905914</v>
      </c>
      <c r="AP11549">
        <v>2347.6457559999999</v>
      </c>
      <c r="AQ11549">
        <v>2347.6457559999999</v>
      </c>
      <c r="AR11549">
        <v>2347.6457559999999</v>
      </c>
      <c r="AS11549">
        <v>2347.6457559999999</v>
      </c>
      <c r="AT11549">
        <v>4443.311326664837</v>
      </c>
      <c r="AU11549" t="s">
        <v>12926</v>
      </c>
      <c r="AV11549">
        <v>270</v>
      </c>
      <c r="AW11549">
        <v>16.456708617277172</v>
      </c>
      <c r="AX11549">
        <v>0.68569619238654889</v>
      </c>
    </row>
    <row r="11550" spans="1:50" hidden="1" x14ac:dyDescent="0.3">
      <c r="A11550" t="s">
        <v>13332</v>
      </c>
      <c r="B11550" t="s">
        <v>12915</v>
      </c>
      <c r="D11550">
        <v>11</v>
      </c>
      <c r="F11550">
        <v>5</v>
      </c>
      <c r="G11550" t="s">
        <v>128</v>
      </c>
      <c r="H11550" t="s">
        <v>78</v>
      </c>
      <c r="I11550" t="s">
        <v>79</v>
      </c>
      <c r="J11550" t="s">
        <v>111</v>
      </c>
      <c r="K11550" t="s">
        <v>112</v>
      </c>
      <c r="L11550" t="s">
        <v>98</v>
      </c>
      <c r="M11550" t="s">
        <v>129</v>
      </c>
      <c r="N11550" t="s">
        <v>100</v>
      </c>
      <c r="O11550" t="s">
        <v>1767</v>
      </c>
      <c r="P11550" t="s">
        <v>989</v>
      </c>
      <c r="Q11550" t="s">
        <v>87</v>
      </c>
      <c r="R11550" t="s">
        <v>107</v>
      </c>
      <c r="T11550" t="s">
        <v>89</v>
      </c>
      <c r="U11550" t="s">
        <v>90</v>
      </c>
      <c r="V11550">
        <v>2.1134200000000001</v>
      </c>
      <c r="W11550">
        <v>0</v>
      </c>
      <c r="X11550">
        <v>4.1845720000000002</v>
      </c>
      <c r="Y11550">
        <v>0</v>
      </c>
      <c r="Z11550">
        <v>0</v>
      </c>
      <c r="AA11550">
        <v>0</v>
      </c>
      <c r="AB11550">
        <v>0</v>
      </c>
      <c r="AC11550">
        <v>0</v>
      </c>
      <c r="AP11550">
        <v>0</v>
      </c>
      <c r="AQ11550">
        <v>0</v>
      </c>
      <c r="AR11550">
        <v>0</v>
      </c>
      <c r="AS11550">
        <v>0</v>
      </c>
      <c r="AT11550">
        <v>0</v>
      </c>
      <c r="AU11550" t="s">
        <v>12928</v>
      </c>
      <c r="AV11550">
        <v>40</v>
      </c>
      <c r="AW11550">
        <v>0</v>
      </c>
      <c r="AX11550">
        <v>0</v>
      </c>
    </row>
    <row r="11551" spans="1:50" hidden="1" x14ac:dyDescent="0.3">
      <c r="A11551" t="s">
        <v>13333</v>
      </c>
      <c r="B11551" t="s">
        <v>12915</v>
      </c>
      <c r="D11551">
        <v>120</v>
      </c>
      <c r="F11551">
        <v>5</v>
      </c>
      <c r="G11551" t="s">
        <v>132</v>
      </c>
      <c r="H11551" t="s">
        <v>94</v>
      </c>
      <c r="I11551" t="s">
        <v>95</v>
      </c>
      <c r="J11551" t="s">
        <v>96</v>
      </c>
      <c r="K11551" t="s">
        <v>133</v>
      </c>
      <c r="L11551" t="s">
        <v>98</v>
      </c>
      <c r="M11551" t="s">
        <v>99</v>
      </c>
      <c r="N11551" t="s">
        <v>100</v>
      </c>
      <c r="O11551" t="s">
        <v>1767</v>
      </c>
      <c r="P11551" t="s">
        <v>989</v>
      </c>
      <c r="Q11551" t="s">
        <v>87</v>
      </c>
      <c r="R11551" t="s">
        <v>88</v>
      </c>
      <c r="T11551" t="s">
        <v>89</v>
      </c>
      <c r="U11551" t="s">
        <v>90</v>
      </c>
      <c r="V11551">
        <v>1.268052</v>
      </c>
      <c r="W11551">
        <v>286.20643799999999</v>
      </c>
      <c r="X11551">
        <v>512.29305899999997</v>
      </c>
      <c r="Y11551">
        <v>290.38393400000001</v>
      </c>
      <c r="Z11551">
        <v>179.957731</v>
      </c>
      <c r="AA11551">
        <v>180.1495824846271</v>
      </c>
      <c r="AB11551">
        <v>468.23640204064037</v>
      </c>
      <c r="AC11551">
        <v>315.12176056883118</v>
      </c>
      <c r="AP11551">
        <v>286.20643799999999</v>
      </c>
      <c r="AQ11551">
        <v>286.20643799999999</v>
      </c>
      <c r="AR11551">
        <v>286.20643799999999</v>
      </c>
      <c r="AS11551">
        <v>286.20643799999999</v>
      </c>
      <c r="AT11551">
        <v>225.70560040124536</v>
      </c>
      <c r="AU11551" t="s">
        <v>12930</v>
      </c>
      <c r="AV11551">
        <v>40</v>
      </c>
      <c r="AW11551">
        <v>5.6426400100311342</v>
      </c>
      <c r="AX11551">
        <v>0.23511000041796393</v>
      </c>
    </row>
    <row r="11552" spans="1:50" hidden="1" x14ac:dyDescent="0.3">
      <c r="A11552" t="s">
        <v>13334</v>
      </c>
      <c r="B11552" t="s">
        <v>12915</v>
      </c>
      <c r="D11552">
        <v>128</v>
      </c>
      <c r="F11552">
        <v>5</v>
      </c>
      <c r="G11552" t="s">
        <v>136</v>
      </c>
      <c r="H11552" t="s">
        <v>94</v>
      </c>
      <c r="I11552" t="s">
        <v>95</v>
      </c>
      <c r="J11552" t="s">
        <v>96</v>
      </c>
      <c r="K11552" t="s">
        <v>137</v>
      </c>
      <c r="L11552" t="s">
        <v>98</v>
      </c>
      <c r="M11552" t="s">
        <v>99</v>
      </c>
      <c r="N11552" t="s">
        <v>84</v>
      </c>
      <c r="O11552" t="s">
        <v>1767</v>
      </c>
      <c r="P11552" t="s">
        <v>989</v>
      </c>
      <c r="Q11552" t="s">
        <v>87</v>
      </c>
      <c r="R11552" t="s">
        <v>107</v>
      </c>
      <c r="T11552" t="s">
        <v>89</v>
      </c>
      <c r="U11552" t="s">
        <v>90</v>
      </c>
      <c r="V11552">
        <v>2.1134200000000001</v>
      </c>
      <c r="W11552">
        <v>124.40906223813971</v>
      </c>
      <c r="X11552">
        <v>278.97146900000001</v>
      </c>
      <c r="Y11552">
        <v>69.742868999999999</v>
      </c>
      <c r="Z11552">
        <v>175.58999700000001</v>
      </c>
      <c r="AA11552">
        <v>234.66447932561752</v>
      </c>
      <c r="AB11552">
        <v>524.54419630354641</v>
      </c>
      <c r="AC11552">
        <v>232.77393298717791</v>
      </c>
      <c r="AP11552">
        <v>125.17110099999999</v>
      </c>
      <c r="AQ11552">
        <v>125.17110099999999</v>
      </c>
      <c r="AR11552">
        <v>125.17110099999999</v>
      </c>
      <c r="AS11552">
        <v>124.40906223813971</v>
      </c>
      <c r="AT11552">
        <v>58.866227365189935</v>
      </c>
      <c r="AU11552" t="s">
        <v>12932</v>
      </c>
      <c r="AV11552">
        <v>40</v>
      </c>
      <c r="AW11552">
        <v>1.4716556841297483</v>
      </c>
      <c r="AX11552">
        <v>6.1318986838739514E-2</v>
      </c>
    </row>
    <row r="11553" spans="1:50" hidden="1" x14ac:dyDescent="0.3">
      <c r="A11553" t="s">
        <v>13335</v>
      </c>
      <c r="B11553" t="s">
        <v>12915</v>
      </c>
      <c r="D11553">
        <v>132</v>
      </c>
      <c r="F11553">
        <v>5</v>
      </c>
      <c r="G11553" t="s">
        <v>140</v>
      </c>
      <c r="H11553" t="s">
        <v>94</v>
      </c>
      <c r="I11553" t="s">
        <v>95</v>
      </c>
      <c r="J11553" t="s">
        <v>96</v>
      </c>
      <c r="K11553" t="s">
        <v>141</v>
      </c>
      <c r="L11553" t="s">
        <v>98</v>
      </c>
      <c r="M11553" t="s">
        <v>99</v>
      </c>
      <c r="N11553" t="s">
        <v>84</v>
      </c>
      <c r="O11553" t="s">
        <v>1767</v>
      </c>
      <c r="P11553" t="s">
        <v>989</v>
      </c>
      <c r="Q11553" t="s">
        <v>87</v>
      </c>
      <c r="R11553" t="s">
        <v>88</v>
      </c>
      <c r="T11553" t="s">
        <v>89</v>
      </c>
      <c r="U11553" t="s">
        <v>90</v>
      </c>
      <c r="V11553">
        <v>1.5850649999999999</v>
      </c>
      <c r="W11553">
        <v>900.17538712892758</v>
      </c>
      <c r="X11553">
        <v>693.99436000000003</v>
      </c>
      <c r="Y11553">
        <v>388.34096399999999</v>
      </c>
      <c r="Z11553">
        <v>132.88129599999999</v>
      </c>
      <c r="AA11553">
        <v>1088.1765435577825</v>
      </c>
      <c r="AB11553">
        <v>1120.0290724890913</v>
      </c>
      <c r="AC11553">
        <v>881.22157330901564</v>
      </c>
      <c r="AP11553">
        <v>905.68920200000002</v>
      </c>
      <c r="AQ11553">
        <v>905.68920200000002</v>
      </c>
      <c r="AR11553">
        <v>905.68920200000002</v>
      </c>
      <c r="AS11553">
        <v>900.17538712892758</v>
      </c>
      <c r="AT11553">
        <v>567.91070847500112</v>
      </c>
      <c r="AU11553" t="s">
        <v>12934</v>
      </c>
      <c r="AV11553">
        <v>60</v>
      </c>
      <c r="AW11553">
        <v>9.465178474583352</v>
      </c>
      <c r="AX11553">
        <v>0.39438243644097298</v>
      </c>
    </row>
    <row r="11554" spans="1:50" hidden="1" x14ac:dyDescent="0.3">
      <c r="A11554" t="s">
        <v>13336</v>
      </c>
      <c r="B11554" t="s">
        <v>12915</v>
      </c>
      <c r="D11554">
        <v>139</v>
      </c>
      <c r="F11554">
        <v>5</v>
      </c>
      <c r="G11554" t="s">
        <v>8164</v>
      </c>
      <c r="H11554" t="s">
        <v>94</v>
      </c>
      <c r="I11554" t="s">
        <v>95</v>
      </c>
      <c r="J11554" t="s">
        <v>96</v>
      </c>
      <c r="K11554" t="s">
        <v>81</v>
      </c>
      <c r="L11554" t="s">
        <v>145</v>
      </c>
      <c r="M11554" t="s">
        <v>99</v>
      </c>
      <c r="N11554" t="s">
        <v>84</v>
      </c>
      <c r="O11554" t="s">
        <v>1767</v>
      </c>
      <c r="P11554" t="s">
        <v>989</v>
      </c>
      <c r="Q11554" t="s">
        <v>87</v>
      </c>
      <c r="R11554" t="s">
        <v>88</v>
      </c>
      <c r="T11554" t="s">
        <v>89</v>
      </c>
      <c r="U11554" t="s">
        <v>90</v>
      </c>
      <c r="V11554">
        <v>2.8178939999999999</v>
      </c>
      <c r="W11554">
        <v>76.807918964898377</v>
      </c>
      <c r="X11554">
        <v>87.354703000000001</v>
      </c>
      <c r="Y11554">
        <v>67.629446999999999</v>
      </c>
      <c r="Z11554">
        <v>11.271575</v>
      </c>
      <c r="AA11554">
        <v>174.30573805334265</v>
      </c>
      <c r="AB11554">
        <v>1241.4564423663301</v>
      </c>
      <c r="AC11554">
        <v>136.11038625591462</v>
      </c>
      <c r="AP11554">
        <v>77.278388000000007</v>
      </c>
      <c r="AQ11554">
        <v>77.278388000000007</v>
      </c>
      <c r="AR11554">
        <v>77.278388000000007</v>
      </c>
      <c r="AS11554">
        <v>76.807918964898377</v>
      </c>
      <c r="AT11554">
        <v>27.257206610645532</v>
      </c>
      <c r="AU11554" t="s">
        <v>12936</v>
      </c>
      <c r="AV11554">
        <v>40</v>
      </c>
      <c r="AW11554">
        <v>0.68143016526613831</v>
      </c>
      <c r="AX11554">
        <v>2.8392923552755762E-2</v>
      </c>
    </row>
    <row r="11555" spans="1:50" hidden="1" x14ac:dyDescent="0.3">
      <c r="A11555" t="s">
        <v>13337</v>
      </c>
      <c r="B11555" t="s">
        <v>12915</v>
      </c>
      <c r="D11555">
        <v>144</v>
      </c>
      <c r="F11555">
        <v>5</v>
      </c>
      <c r="G11555" t="s">
        <v>2351</v>
      </c>
      <c r="H11555" t="s">
        <v>94</v>
      </c>
      <c r="I11555" t="s">
        <v>95</v>
      </c>
      <c r="J11555" t="s">
        <v>96</v>
      </c>
      <c r="K11555" t="s">
        <v>200</v>
      </c>
      <c r="L11555" t="s">
        <v>82</v>
      </c>
      <c r="M11555" t="s">
        <v>99</v>
      </c>
      <c r="N11555" t="s">
        <v>84</v>
      </c>
      <c r="O11555" t="s">
        <v>1767</v>
      </c>
      <c r="P11555" t="s">
        <v>989</v>
      </c>
      <c r="Q11555" t="s">
        <v>87</v>
      </c>
      <c r="R11555" t="s">
        <v>107</v>
      </c>
      <c r="T11555" t="s">
        <v>89</v>
      </c>
      <c r="U11555" t="s">
        <v>90</v>
      </c>
      <c r="V11555">
        <v>2.641775</v>
      </c>
      <c r="W11555">
        <v>256.35512831307074</v>
      </c>
      <c r="X11555">
        <v>517.78795200000002</v>
      </c>
      <c r="Y11555">
        <v>0</v>
      </c>
      <c r="Z11555">
        <v>0</v>
      </c>
      <c r="AA11555">
        <v>0</v>
      </c>
      <c r="AB11555">
        <v>0</v>
      </c>
      <c r="AC11555">
        <v>0</v>
      </c>
      <c r="AP11555">
        <v>257.92537199999998</v>
      </c>
      <c r="AQ11555">
        <v>257.92537199999998</v>
      </c>
      <c r="AR11555">
        <v>257.92537199999998</v>
      </c>
      <c r="AS11555">
        <v>256.35512831307074</v>
      </c>
      <c r="AT11555">
        <v>97.038971264801404</v>
      </c>
      <c r="AU11555" t="s">
        <v>12938</v>
      </c>
      <c r="AV11555">
        <v>60</v>
      </c>
      <c r="AW11555">
        <v>1.6173161877466902</v>
      </c>
      <c r="AX11555">
        <v>6.7388174489445424E-2</v>
      </c>
    </row>
    <row r="11556" spans="1:50" hidden="1" x14ac:dyDescent="0.3">
      <c r="A11556" t="s">
        <v>13338</v>
      </c>
      <c r="B11556" t="s">
        <v>12915</v>
      </c>
      <c r="D11556">
        <v>146</v>
      </c>
      <c r="F11556">
        <v>5</v>
      </c>
      <c r="G11556" t="s">
        <v>148</v>
      </c>
      <c r="H11556" t="s">
        <v>94</v>
      </c>
      <c r="I11556" t="s">
        <v>95</v>
      </c>
      <c r="J11556" t="s">
        <v>96</v>
      </c>
      <c r="K11556" t="s">
        <v>121</v>
      </c>
      <c r="L11556" t="s">
        <v>82</v>
      </c>
      <c r="M11556" t="s">
        <v>99</v>
      </c>
      <c r="N11556" t="s">
        <v>84</v>
      </c>
      <c r="O11556" t="s">
        <v>1767</v>
      </c>
      <c r="P11556" t="s">
        <v>989</v>
      </c>
      <c r="Q11556" t="s">
        <v>87</v>
      </c>
      <c r="R11556" t="s">
        <v>88</v>
      </c>
      <c r="T11556" t="s">
        <v>89</v>
      </c>
      <c r="U11556" t="s">
        <v>90</v>
      </c>
      <c r="V11556">
        <v>3.1701299999999999</v>
      </c>
      <c r="W11556">
        <v>14211.276587612207</v>
      </c>
      <c r="X11556">
        <v>31707.643550000001</v>
      </c>
      <c r="Y11556">
        <v>5449.4540399999996</v>
      </c>
      <c r="Z11556">
        <v>2536.1042689999999</v>
      </c>
      <c r="AA11556">
        <v>3796.1999484118351</v>
      </c>
      <c r="AB11556">
        <v>11787.878501109681</v>
      </c>
      <c r="AC11556">
        <v>4368.7834579867258</v>
      </c>
      <c r="AP11556">
        <v>16130.536545000001</v>
      </c>
      <c r="AQ11556">
        <v>12161.873853352681</v>
      </c>
      <c r="AR11556">
        <v>14298.324455512284</v>
      </c>
      <c r="AS11556">
        <v>14211.276587612207</v>
      </c>
      <c r="AT11556">
        <v>4482.8687112554398</v>
      </c>
      <c r="AU11556" t="s">
        <v>12940</v>
      </c>
      <c r="AV11556">
        <v>60</v>
      </c>
      <c r="AW11556">
        <v>74.714478520924004</v>
      </c>
      <c r="AX11556">
        <v>3.113103271705167</v>
      </c>
    </row>
    <row r="11557" spans="1:50" hidden="1" x14ac:dyDescent="0.3">
      <c r="A11557" t="s">
        <v>13339</v>
      </c>
      <c r="B11557" t="s">
        <v>12915</v>
      </c>
      <c r="D11557">
        <v>1540</v>
      </c>
      <c r="F11557">
        <v>5</v>
      </c>
      <c r="G11557" t="s">
        <v>158</v>
      </c>
      <c r="H11557" t="s">
        <v>94</v>
      </c>
      <c r="I11557" t="s">
        <v>104</v>
      </c>
      <c r="J11557" t="s">
        <v>105</v>
      </c>
      <c r="K11557" t="s">
        <v>81</v>
      </c>
      <c r="L11557" t="s">
        <v>82</v>
      </c>
      <c r="M11557" t="s">
        <v>129</v>
      </c>
      <c r="N11557" t="s">
        <v>84</v>
      </c>
      <c r="O11557" t="s">
        <v>1767</v>
      </c>
      <c r="P11557" t="s">
        <v>989</v>
      </c>
      <c r="Q11557" t="s">
        <v>87</v>
      </c>
      <c r="R11557" t="s">
        <v>155</v>
      </c>
      <c r="T11557" t="s">
        <v>89</v>
      </c>
      <c r="U11557" t="s">
        <v>90</v>
      </c>
      <c r="V11557">
        <v>2.1134200000000001</v>
      </c>
      <c r="W11557">
        <v>840.89286939678243</v>
      </c>
      <c r="X11557">
        <v>576.963705</v>
      </c>
      <c r="Y11557">
        <v>249.383578</v>
      </c>
      <c r="Z11557">
        <v>138.42901900000001</v>
      </c>
      <c r="AA11557">
        <v>525.31583947151285</v>
      </c>
      <c r="AB11557">
        <v>346.15708411662132</v>
      </c>
      <c r="AC11557">
        <v>446.31402839293332</v>
      </c>
      <c r="AP11557">
        <v>846.04356299999995</v>
      </c>
      <c r="AQ11557">
        <v>846.04356299999995</v>
      </c>
      <c r="AR11557">
        <v>846.04356299999995</v>
      </c>
      <c r="AS11557">
        <v>840.89286939678243</v>
      </c>
      <c r="AT11557">
        <v>397.88251715077098</v>
      </c>
      <c r="AU11557" t="s">
        <v>12942</v>
      </c>
      <c r="AV11557">
        <v>80</v>
      </c>
      <c r="AW11557">
        <v>4.9735314643846369</v>
      </c>
      <c r="AX11557">
        <v>0.2072304776826932</v>
      </c>
    </row>
    <row r="11558" spans="1:50" hidden="1" x14ac:dyDescent="0.3">
      <c r="A11558" t="s">
        <v>13340</v>
      </c>
      <c r="B11558" t="s">
        <v>12915</v>
      </c>
      <c r="D11558">
        <v>1640</v>
      </c>
      <c r="F11558">
        <v>5</v>
      </c>
      <c r="G11558" t="s">
        <v>161</v>
      </c>
      <c r="H11558" t="s">
        <v>94</v>
      </c>
      <c r="I11558" t="s">
        <v>104</v>
      </c>
      <c r="J11558" t="s">
        <v>105</v>
      </c>
      <c r="K11558" t="s">
        <v>81</v>
      </c>
      <c r="L11558" t="s">
        <v>82</v>
      </c>
      <c r="M11558" t="s">
        <v>113</v>
      </c>
      <c r="N11558" t="s">
        <v>84</v>
      </c>
      <c r="O11558" t="s">
        <v>1767</v>
      </c>
      <c r="P11558" t="s">
        <v>989</v>
      </c>
      <c r="Q11558" t="s">
        <v>87</v>
      </c>
      <c r="R11558" t="s">
        <v>88</v>
      </c>
      <c r="T11558" t="s">
        <v>89</v>
      </c>
      <c r="U11558" t="s">
        <v>90</v>
      </c>
      <c r="V11558">
        <v>2.1134200000000001</v>
      </c>
      <c r="W11558">
        <v>1160.681166594185</v>
      </c>
      <c r="X11558">
        <v>718.56286299999999</v>
      </c>
      <c r="Y11558">
        <v>296.93553100000003</v>
      </c>
      <c r="Z11558">
        <v>193.37794299999999</v>
      </c>
      <c r="AA11558">
        <v>896.12991062504523</v>
      </c>
      <c r="AB11558">
        <v>467.3223572102267</v>
      </c>
      <c r="AC11558">
        <v>736.94517536797025</v>
      </c>
      <c r="AP11558">
        <v>1167.790649</v>
      </c>
      <c r="AQ11558">
        <v>1167.790649</v>
      </c>
      <c r="AR11558">
        <v>1167.790649</v>
      </c>
      <c r="AS11558">
        <v>1160.681166594185</v>
      </c>
      <c r="AT11558">
        <v>549.19569541037038</v>
      </c>
      <c r="AU11558" t="s">
        <v>12944</v>
      </c>
      <c r="AV11558">
        <v>80</v>
      </c>
      <c r="AW11558">
        <v>6.8649461926296294</v>
      </c>
      <c r="AX11558">
        <v>0.28603942469290122</v>
      </c>
    </row>
    <row r="11559" spans="1:50" hidden="1" x14ac:dyDescent="0.3">
      <c r="A11559" t="s">
        <v>13341</v>
      </c>
      <c r="B11559" t="s">
        <v>12915</v>
      </c>
      <c r="D11559">
        <v>165</v>
      </c>
      <c r="F11559">
        <v>5</v>
      </c>
      <c r="G11559" t="s">
        <v>167</v>
      </c>
      <c r="H11559" t="s">
        <v>94</v>
      </c>
      <c r="I11559" t="s">
        <v>95</v>
      </c>
      <c r="J11559" t="s">
        <v>96</v>
      </c>
      <c r="K11559" t="s">
        <v>168</v>
      </c>
      <c r="L11559" t="s">
        <v>82</v>
      </c>
      <c r="M11559" t="s">
        <v>99</v>
      </c>
      <c r="N11559" t="s">
        <v>100</v>
      </c>
      <c r="O11559" t="s">
        <v>1767</v>
      </c>
      <c r="P11559" t="s">
        <v>989</v>
      </c>
      <c r="Q11559" t="s">
        <v>87</v>
      </c>
      <c r="R11559" t="s">
        <v>88</v>
      </c>
      <c r="T11559" t="s">
        <v>89</v>
      </c>
      <c r="U11559" t="s">
        <v>90</v>
      </c>
      <c r="V11559">
        <v>0.31701299999999999</v>
      </c>
      <c r="W11559">
        <v>1264.829324</v>
      </c>
      <c r="X11559">
        <v>876.54102899999998</v>
      </c>
      <c r="Y11559">
        <v>236.17470499999999</v>
      </c>
      <c r="Z11559">
        <v>309.72173299999997</v>
      </c>
      <c r="AA11559">
        <v>310.38992357559721</v>
      </c>
      <c r="AB11559">
        <v>1031.0069765296682</v>
      </c>
      <c r="AC11559">
        <v>332.98452204129092</v>
      </c>
      <c r="AP11559">
        <v>1264.829324</v>
      </c>
      <c r="AQ11559">
        <v>1264.829324</v>
      </c>
      <c r="AR11559">
        <v>1264.829324</v>
      </c>
      <c r="AS11559">
        <v>1264.829324</v>
      </c>
      <c r="AT11559">
        <v>3989.8342465450946</v>
      </c>
      <c r="AU11559" t="s">
        <v>12946</v>
      </c>
      <c r="AV11559">
        <v>423</v>
      </c>
      <c r="AW11559">
        <v>9.4322322613359209</v>
      </c>
      <c r="AX11559">
        <v>0.39300967755566335</v>
      </c>
    </row>
    <row r="11560" spans="1:50" hidden="1" x14ac:dyDescent="0.3">
      <c r="A11560" t="s">
        <v>13342</v>
      </c>
      <c r="B11560" t="s">
        <v>12915</v>
      </c>
      <c r="D11560">
        <v>1759</v>
      </c>
      <c r="F11560">
        <v>5</v>
      </c>
      <c r="G11560" t="s">
        <v>171</v>
      </c>
      <c r="H11560" t="s">
        <v>78</v>
      </c>
      <c r="I11560" t="s">
        <v>172</v>
      </c>
      <c r="J11560" t="s">
        <v>173</v>
      </c>
      <c r="K11560" t="s">
        <v>174</v>
      </c>
      <c r="L11560" t="s">
        <v>175</v>
      </c>
      <c r="M11560" t="s">
        <v>87</v>
      </c>
      <c r="N11560" t="s">
        <v>100</v>
      </c>
      <c r="O11560" t="s">
        <v>1767</v>
      </c>
      <c r="P11560" t="s">
        <v>989</v>
      </c>
      <c r="Q11560" t="s">
        <v>176</v>
      </c>
      <c r="R11560" t="s">
        <v>107</v>
      </c>
      <c r="T11560" t="s">
        <v>89</v>
      </c>
      <c r="U11560" t="s">
        <v>90</v>
      </c>
      <c r="V11560">
        <v>0.49982399999999999</v>
      </c>
      <c r="W11560">
        <v>0</v>
      </c>
      <c r="X11560">
        <v>0.99964799999999998</v>
      </c>
      <c r="Y11560">
        <v>0</v>
      </c>
      <c r="Z11560">
        <v>0</v>
      </c>
      <c r="AA11560">
        <v>0</v>
      </c>
      <c r="AB11560">
        <v>0</v>
      </c>
      <c r="AC11560">
        <v>2.1118221584375236</v>
      </c>
      <c r="AP11560">
        <v>0</v>
      </c>
      <c r="AQ11560">
        <v>0</v>
      </c>
      <c r="AR11560">
        <v>0</v>
      </c>
      <c r="AS11560">
        <v>0</v>
      </c>
      <c r="AT11560">
        <v>0</v>
      </c>
      <c r="AU11560" t="s">
        <v>12948</v>
      </c>
      <c r="AV11560">
        <v>320</v>
      </c>
      <c r="AW11560">
        <v>0</v>
      </c>
      <c r="AX11560">
        <v>0</v>
      </c>
    </row>
    <row r="11561" spans="1:50" hidden="1" x14ac:dyDescent="0.3">
      <c r="A11561" t="s">
        <v>13343</v>
      </c>
      <c r="B11561" t="s">
        <v>12915</v>
      </c>
      <c r="D11561">
        <v>1780</v>
      </c>
      <c r="F11561">
        <v>5</v>
      </c>
      <c r="G11561" t="s">
        <v>183</v>
      </c>
      <c r="H11561" t="s">
        <v>78</v>
      </c>
      <c r="I11561" t="s">
        <v>172</v>
      </c>
      <c r="J11561" t="s">
        <v>184</v>
      </c>
      <c r="K11561" t="s">
        <v>185</v>
      </c>
      <c r="L11561" t="s">
        <v>82</v>
      </c>
      <c r="M11561" t="s">
        <v>186</v>
      </c>
      <c r="N11561" t="s">
        <v>100</v>
      </c>
      <c r="O11561" t="s">
        <v>1767</v>
      </c>
      <c r="P11561" t="s">
        <v>989</v>
      </c>
      <c r="Q11561" t="s">
        <v>87</v>
      </c>
      <c r="R11561" t="s">
        <v>155</v>
      </c>
      <c r="T11561" t="s">
        <v>89</v>
      </c>
      <c r="U11561" t="s">
        <v>90</v>
      </c>
      <c r="V11561">
        <v>0.36984899999999998</v>
      </c>
      <c r="W11561">
        <v>2.5014439999999998</v>
      </c>
      <c r="X11561">
        <v>4.0683340000000001</v>
      </c>
      <c r="Y11561">
        <v>0.73969700000000005</v>
      </c>
      <c r="Z11561">
        <v>11.835156</v>
      </c>
      <c r="AA11561">
        <v>2.8178096666636336</v>
      </c>
      <c r="AB11561">
        <v>6.1950040191147711</v>
      </c>
      <c r="AC11561">
        <v>1.2171649799194808</v>
      </c>
      <c r="AP11561">
        <v>2.5014439999999998</v>
      </c>
      <c r="AQ11561">
        <v>2.5014439999999998</v>
      </c>
      <c r="AR11561">
        <v>2.5014439999999998</v>
      </c>
      <c r="AS11561">
        <v>2.5014439999999998</v>
      </c>
      <c r="AT11561">
        <v>6.7634196658636361</v>
      </c>
      <c r="AU11561" t="s">
        <v>12950</v>
      </c>
      <c r="AV11561">
        <v>441</v>
      </c>
      <c r="AW11561">
        <v>1.533655253030303E-2</v>
      </c>
      <c r="AX11561">
        <v>6.3902302209595957E-4</v>
      </c>
    </row>
    <row r="11562" spans="1:50" hidden="1" x14ac:dyDescent="0.3">
      <c r="A11562" t="s">
        <v>13344</v>
      </c>
      <c r="B11562" t="s">
        <v>12915</v>
      </c>
      <c r="D11562">
        <v>186</v>
      </c>
      <c r="F11562">
        <v>5</v>
      </c>
      <c r="G11562" t="s">
        <v>193</v>
      </c>
      <c r="H11562" t="s">
        <v>94</v>
      </c>
      <c r="I11562" t="s">
        <v>95</v>
      </c>
      <c r="J11562" t="s">
        <v>96</v>
      </c>
      <c r="K11562" t="s">
        <v>81</v>
      </c>
      <c r="L11562" t="s">
        <v>145</v>
      </c>
      <c r="M11562" t="s">
        <v>99</v>
      </c>
      <c r="N11562" t="s">
        <v>84</v>
      </c>
      <c r="O11562" t="s">
        <v>1767</v>
      </c>
      <c r="P11562" t="s">
        <v>989</v>
      </c>
      <c r="Q11562" t="s">
        <v>87</v>
      </c>
      <c r="R11562" t="s">
        <v>107</v>
      </c>
      <c r="T11562" t="s">
        <v>89</v>
      </c>
      <c r="U11562" t="s">
        <v>90</v>
      </c>
      <c r="V11562">
        <v>2.1134200000000001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P11562">
        <v>0</v>
      </c>
      <c r="AQ11562">
        <v>0</v>
      </c>
      <c r="AR11562">
        <v>0</v>
      </c>
      <c r="AS11562">
        <v>0</v>
      </c>
      <c r="AT11562">
        <v>0</v>
      </c>
      <c r="AU11562" t="s">
        <v>12952</v>
      </c>
      <c r="AV11562">
        <v>60</v>
      </c>
      <c r="AW11562">
        <v>0</v>
      </c>
      <c r="AX11562">
        <v>0</v>
      </c>
    </row>
    <row r="11563" spans="1:50" hidden="1" x14ac:dyDescent="0.3">
      <c r="A11563" t="s">
        <v>13345</v>
      </c>
      <c r="B11563" t="s">
        <v>12915</v>
      </c>
      <c r="D11563">
        <v>188</v>
      </c>
      <c r="F11563">
        <v>5</v>
      </c>
      <c r="G11563" t="s">
        <v>196</v>
      </c>
      <c r="H11563" t="s">
        <v>94</v>
      </c>
      <c r="I11563" t="s">
        <v>95</v>
      </c>
      <c r="J11563" t="s">
        <v>96</v>
      </c>
      <c r="K11563" t="s">
        <v>81</v>
      </c>
      <c r="L11563" t="s">
        <v>82</v>
      </c>
      <c r="M11563" t="s">
        <v>99</v>
      </c>
      <c r="N11563" t="s">
        <v>84</v>
      </c>
      <c r="O11563" t="s">
        <v>1767</v>
      </c>
      <c r="P11563" t="s">
        <v>989</v>
      </c>
      <c r="Q11563" t="s">
        <v>87</v>
      </c>
      <c r="R11563" t="s">
        <v>88</v>
      </c>
      <c r="T11563" t="s">
        <v>89</v>
      </c>
      <c r="U11563" t="s">
        <v>90</v>
      </c>
      <c r="V11563">
        <v>2.1134200000000001</v>
      </c>
      <c r="W11563">
        <v>9128.3410290436932</v>
      </c>
      <c r="X11563">
        <v>9852.7650410000006</v>
      </c>
      <c r="Y11563">
        <v>3561.1130600000001</v>
      </c>
      <c r="Z11563">
        <v>2777.3863959999999</v>
      </c>
      <c r="AA11563">
        <v>3668.214153187922</v>
      </c>
      <c r="AB11563">
        <v>6347.1289631673308</v>
      </c>
      <c r="AC11563">
        <v>5039.4850252519573</v>
      </c>
      <c r="AP11563">
        <v>8727.8656919999994</v>
      </c>
      <c r="AQ11563">
        <v>8727.8656919999994</v>
      </c>
      <c r="AR11563">
        <v>9184.2545579335401</v>
      </c>
      <c r="AS11563">
        <v>9128.3410290436932</v>
      </c>
      <c r="AT11563">
        <v>4319.2271432293119</v>
      </c>
      <c r="AU11563" t="s">
        <v>12954</v>
      </c>
      <c r="AV11563">
        <v>80</v>
      </c>
      <c r="AW11563">
        <v>53.9903392903664</v>
      </c>
      <c r="AX11563">
        <v>2.2495974704319335</v>
      </c>
    </row>
    <row r="11564" spans="1:50" hidden="1" x14ac:dyDescent="0.3">
      <c r="A11564" t="s">
        <v>13346</v>
      </c>
      <c r="B11564" t="s">
        <v>12915</v>
      </c>
      <c r="D11564">
        <v>191</v>
      </c>
      <c r="F11564">
        <v>5</v>
      </c>
      <c r="G11564" t="s">
        <v>9103</v>
      </c>
      <c r="H11564" t="s">
        <v>94</v>
      </c>
      <c r="I11564" t="s">
        <v>95</v>
      </c>
      <c r="J11564" t="s">
        <v>96</v>
      </c>
      <c r="K11564" t="s">
        <v>81</v>
      </c>
      <c r="L11564" t="s">
        <v>145</v>
      </c>
      <c r="M11564" t="s">
        <v>99</v>
      </c>
      <c r="N11564" t="s">
        <v>84</v>
      </c>
      <c r="O11564" t="s">
        <v>1767</v>
      </c>
      <c r="P11564" t="s">
        <v>989</v>
      </c>
      <c r="Q11564" t="s">
        <v>87</v>
      </c>
      <c r="R11564" t="s">
        <v>107</v>
      </c>
      <c r="T11564" t="s">
        <v>89</v>
      </c>
      <c r="U11564" t="s">
        <v>90</v>
      </c>
      <c r="V11564">
        <v>2.8178929999999998</v>
      </c>
      <c r="W11564">
        <v>1105.5137905193749</v>
      </c>
      <c r="X11564">
        <v>236.70306500000001</v>
      </c>
      <c r="Y11564">
        <v>383.23353600000002</v>
      </c>
      <c r="Z11564">
        <v>293.06093499999997</v>
      </c>
      <c r="AA11564">
        <v>0</v>
      </c>
      <c r="AB11564">
        <v>0</v>
      </c>
      <c r="AC11564">
        <v>0</v>
      </c>
      <c r="AP11564">
        <v>1112.2853580000001</v>
      </c>
      <c r="AQ11564">
        <v>1112.2853580000001</v>
      </c>
      <c r="AR11564">
        <v>1112.2853580000001</v>
      </c>
      <c r="AS11564">
        <v>1105.5137905193749</v>
      </c>
      <c r="AT11564">
        <v>392.3192933583266</v>
      </c>
      <c r="AU11564" t="s">
        <v>12956</v>
      </c>
      <c r="AV11564">
        <v>40</v>
      </c>
      <c r="AW11564">
        <v>9.8079823339581651</v>
      </c>
      <c r="AX11564">
        <v>0.40866593058159023</v>
      </c>
    </row>
    <row r="11565" spans="1:50" hidden="1" x14ac:dyDescent="0.3">
      <c r="A11565" t="s">
        <v>13347</v>
      </c>
      <c r="B11565" t="s">
        <v>12915</v>
      </c>
      <c r="D11565">
        <v>193</v>
      </c>
      <c r="F11565">
        <v>5</v>
      </c>
      <c r="G11565" t="s">
        <v>199</v>
      </c>
      <c r="H11565" t="s">
        <v>94</v>
      </c>
      <c r="I11565" t="s">
        <v>95</v>
      </c>
      <c r="J11565" t="s">
        <v>96</v>
      </c>
      <c r="K11565" t="s">
        <v>200</v>
      </c>
      <c r="L11565" t="s">
        <v>82</v>
      </c>
      <c r="M11565" t="s">
        <v>99</v>
      </c>
      <c r="N11565" t="s">
        <v>84</v>
      </c>
      <c r="O11565" t="s">
        <v>1767</v>
      </c>
      <c r="P11565" t="s">
        <v>989</v>
      </c>
      <c r="Q11565" t="s">
        <v>87</v>
      </c>
      <c r="R11565" t="s">
        <v>215</v>
      </c>
      <c r="T11565" t="s">
        <v>89</v>
      </c>
      <c r="U11565" t="s">
        <v>90</v>
      </c>
      <c r="V11565">
        <v>2.641775</v>
      </c>
      <c r="W11565">
        <v>10.719331230838295</v>
      </c>
      <c r="X11565">
        <v>15.850652</v>
      </c>
      <c r="Y11565">
        <v>0</v>
      </c>
      <c r="Z11565">
        <v>2.641775</v>
      </c>
      <c r="AA11565">
        <v>215.63105243983065</v>
      </c>
      <c r="AB11565">
        <v>975.33391203242013</v>
      </c>
      <c r="AC11565">
        <v>235.84253954238423</v>
      </c>
      <c r="AP11565">
        <v>10.784990000000001</v>
      </c>
      <c r="AQ11565">
        <v>10.784990000000001</v>
      </c>
      <c r="AR11565">
        <v>10.784990000000001</v>
      </c>
      <c r="AS11565">
        <v>10.719331230838295</v>
      </c>
      <c r="AT11565">
        <v>4.0576246012011978</v>
      </c>
      <c r="AU11565" t="s">
        <v>12958</v>
      </c>
      <c r="AV11565">
        <v>60</v>
      </c>
      <c r="AW11565">
        <v>6.7627076686686632E-2</v>
      </c>
      <c r="AX11565">
        <v>2.8177948619452762E-3</v>
      </c>
    </row>
    <row r="11566" spans="1:50" hidden="1" x14ac:dyDescent="0.3">
      <c r="A11566" t="s">
        <v>13348</v>
      </c>
      <c r="B11566" t="s">
        <v>12915</v>
      </c>
      <c r="D11566">
        <v>2001</v>
      </c>
      <c r="F11566">
        <v>5</v>
      </c>
      <c r="G11566" t="s">
        <v>209</v>
      </c>
      <c r="H11566" t="s">
        <v>94</v>
      </c>
      <c r="I11566" t="s">
        <v>104</v>
      </c>
      <c r="J11566" t="s">
        <v>210</v>
      </c>
      <c r="K11566" t="s">
        <v>97</v>
      </c>
      <c r="L11566" t="s">
        <v>98</v>
      </c>
      <c r="M11566" t="s">
        <v>211</v>
      </c>
      <c r="N11566" t="s">
        <v>100</v>
      </c>
      <c r="O11566" t="s">
        <v>1767</v>
      </c>
      <c r="P11566" t="s">
        <v>989</v>
      </c>
      <c r="Q11566" t="s">
        <v>87</v>
      </c>
      <c r="R11566" t="s">
        <v>107</v>
      </c>
      <c r="T11566" t="s">
        <v>89</v>
      </c>
      <c r="U11566" t="s">
        <v>90</v>
      </c>
      <c r="V11566">
        <v>0.80310000000000004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P11566">
        <v>0</v>
      </c>
      <c r="AQ11566">
        <v>0</v>
      </c>
      <c r="AR11566">
        <v>0</v>
      </c>
      <c r="AS11566">
        <v>0</v>
      </c>
      <c r="AT11566">
        <v>0</v>
      </c>
      <c r="AU11566" t="s">
        <v>12960</v>
      </c>
      <c r="AV11566">
        <v>50</v>
      </c>
      <c r="AW11566">
        <v>0</v>
      </c>
      <c r="AX11566">
        <v>0</v>
      </c>
    </row>
    <row r="11567" spans="1:50" hidden="1" x14ac:dyDescent="0.3">
      <c r="A11567" t="s">
        <v>13349</v>
      </c>
      <c r="B11567" t="s">
        <v>12915</v>
      </c>
      <c r="D11567">
        <v>2016</v>
      </c>
      <c r="F11567">
        <v>5</v>
      </c>
      <c r="G11567" t="s">
        <v>214</v>
      </c>
      <c r="H11567" t="s">
        <v>94</v>
      </c>
      <c r="I11567" t="s">
        <v>104</v>
      </c>
      <c r="J11567" t="s">
        <v>210</v>
      </c>
      <c r="K11567" t="s">
        <v>168</v>
      </c>
      <c r="L11567" t="s">
        <v>82</v>
      </c>
      <c r="M11567" t="s">
        <v>211</v>
      </c>
      <c r="N11567" t="s">
        <v>100</v>
      </c>
      <c r="O11567" t="s">
        <v>1767</v>
      </c>
      <c r="P11567" t="s">
        <v>989</v>
      </c>
      <c r="Q11567" t="s">
        <v>87</v>
      </c>
      <c r="R11567" t="s">
        <v>107</v>
      </c>
      <c r="T11567" t="s">
        <v>89</v>
      </c>
      <c r="U11567" t="s">
        <v>90</v>
      </c>
      <c r="V11567">
        <v>0.31701299999999999</v>
      </c>
      <c r="W11567">
        <v>0.949407</v>
      </c>
      <c r="X11567">
        <v>1.9020779999999999</v>
      </c>
      <c r="Y11567">
        <v>0</v>
      </c>
      <c r="Z11567">
        <v>1.5850649999999999</v>
      </c>
      <c r="AA11567">
        <v>0</v>
      </c>
      <c r="AB11567">
        <v>2.103594361407144</v>
      </c>
      <c r="AC11567">
        <v>0</v>
      </c>
      <c r="AP11567">
        <v>0.949407</v>
      </c>
      <c r="AQ11567">
        <v>0.949407</v>
      </c>
      <c r="AR11567">
        <v>0.949407</v>
      </c>
      <c r="AS11567">
        <v>0.949407</v>
      </c>
      <c r="AT11567">
        <v>2.9948519461347014</v>
      </c>
      <c r="AU11567" t="s">
        <v>12962</v>
      </c>
      <c r="AV11567">
        <v>423</v>
      </c>
      <c r="AW11567">
        <v>7.0800282414531946E-3</v>
      </c>
      <c r="AX11567">
        <v>2.9500117672721644E-4</v>
      </c>
    </row>
    <row r="11568" spans="1:50" hidden="1" x14ac:dyDescent="0.3">
      <c r="A11568" t="s">
        <v>13350</v>
      </c>
      <c r="B11568" t="s">
        <v>12915</v>
      </c>
      <c r="D11568">
        <v>2017</v>
      </c>
      <c r="F11568">
        <v>5</v>
      </c>
      <c r="G11568" t="s">
        <v>218</v>
      </c>
      <c r="H11568" t="s">
        <v>94</v>
      </c>
      <c r="I11568" t="s">
        <v>104</v>
      </c>
      <c r="J11568" t="s">
        <v>210</v>
      </c>
      <c r="K11568" t="s">
        <v>125</v>
      </c>
      <c r="L11568" t="s">
        <v>82</v>
      </c>
      <c r="M11568" t="s">
        <v>211</v>
      </c>
      <c r="N11568" t="s">
        <v>100</v>
      </c>
      <c r="O11568" t="s">
        <v>1767</v>
      </c>
      <c r="P11568" t="s">
        <v>989</v>
      </c>
      <c r="Q11568" t="s">
        <v>87</v>
      </c>
      <c r="R11568" t="s">
        <v>215</v>
      </c>
      <c r="T11568" t="s">
        <v>89</v>
      </c>
      <c r="U11568" t="s">
        <v>90</v>
      </c>
      <c r="V11568">
        <v>0.52835500000000002</v>
      </c>
      <c r="W11568">
        <v>0</v>
      </c>
      <c r="X11568">
        <v>2.641775</v>
      </c>
      <c r="Y11568">
        <v>0</v>
      </c>
      <c r="Z11568">
        <v>0</v>
      </c>
      <c r="AA11568">
        <v>0</v>
      </c>
      <c r="AB11568">
        <v>1.9244885704937689</v>
      </c>
      <c r="AC11568">
        <v>0</v>
      </c>
      <c r="AP11568">
        <v>0</v>
      </c>
      <c r="AQ11568">
        <v>0</v>
      </c>
      <c r="AR11568">
        <v>0</v>
      </c>
      <c r="AS11568">
        <v>0</v>
      </c>
      <c r="AT11568">
        <v>0</v>
      </c>
      <c r="AU11568" t="s">
        <v>12964</v>
      </c>
      <c r="AV11568">
        <v>270</v>
      </c>
      <c r="AW11568">
        <v>0</v>
      </c>
      <c r="AX11568">
        <v>0</v>
      </c>
    </row>
    <row r="11569" spans="1:50" hidden="1" x14ac:dyDescent="0.3">
      <c r="A11569" t="s">
        <v>13351</v>
      </c>
      <c r="B11569" t="s">
        <v>12915</v>
      </c>
      <c r="D11569">
        <v>202</v>
      </c>
      <c r="F11569">
        <v>5</v>
      </c>
      <c r="G11569" t="s">
        <v>224</v>
      </c>
      <c r="H11569" t="s">
        <v>94</v>
      </c>
      <c r="I11569" t="s">
        <v>95</v>
      </c>
      <c r="J11569" t="s">
        <v>96</v>
      </c>
      <c r="K11569" t="s">
        <v>141</v>
      </c>
      <c r="L11569" t="s">
        <v>82</v>
      </c>
      <c r="M11569" t="s">
        <v>99</v>
      </c>
      <c r="N11569" t="s">
        <v>84</v>
      </c>
      <c r="O11569" t="s">
        <v>1767</v>
      </c>
      <c r="P11569" t="s">
        <v>989</v>
      </c>
      <c r="Q11569" t="s">
        <v>87</v>
      </c>
      <c r="R11569" t="s">
        <v>107</v>
      </c>
      <c r="T11569" t="s">
        <v>89</v>
      </c>
      <c r="U11569" t="s">
        <v>90</v>
      </c>
      <c r="V11569">
        <v>1.5850649999999999</v>
      </c>
      <c r="W11569">
        <v>7165.9009074327641</v>
      </c>
      <c r="X11569">
        <v>3098.8023929999999</v>
      </c>
      <c r="Y11569">
        <v>0</v>
      </c>
      <c r="Z11569">
        <v>0</v>
      </c>
      <c r="AA11569">
        <v>0</v>
      </c>
      <c r="AB11569">
        <v>6063.8391458744218</v>
      </c>
      <c r="AC11569">
        <v>0</v>
      </c>
      <c r="AP11569">
        <v>7209.7939660000002</v>
      </c>
      <c r="AQ11569">
        <v>7209.7939660000002</v>
      </c>
      <c r="AR11569">
        <v>7209.7939660000002</v>
      </c>
      <c r="AS11569">
        <v>7165.9009074327641</v>
      </c>
      <c r="AT11569">
        <v>4520.8877285365361</v>
      </c>
      <c r="AU11569" t="s">
        <v>12968</v>
      </c>
      <c r="AV11569">
        <v>80</v>
      </c>
      <c r="AW11569">
        <v>56.511096606706701</v>
      </c>
      <c r="AX11569">
        <v>2.3546290252794457</v>
      </c>
    </row>
    <row r="11570" spans="1:50" hidden="1" x14ac:dyDescent="0.3">
      <c r="A11570" t="s">
        <v>13352</v>
      </c>
      <c r="B11570" t="s">
        <v>12915</v>
      </c>
      <c r="D11570">
        <v>2032</v>
      </c>
      <c r="F11570">
        <v>5</v>
      </c>
      <c r="G11570" t="s">
        <v>5706</v>
      </c>
      <c r="H11570" t="s">
        <v>94</v>
      </c>
      <c r="I11570" t="s">
        <v>104</v>
      </c>
      <c r="J11570" t="s">
        <v>210</v>
      </c>
      <c r="K11570" t="s">
        <v>141</v>
      </c>
      <c r="L11570" t="s">
        <v>98</v>
      </c>
      <c r="M11570" t="s">
        <v>211</v>
      </c>
      <c r="N11570" t="s">
        <v>84</v>
      </c>
      <c r="O11570" t="s">
        <v>1767</v>
      </c>
      <c r="P11570" t="s">
        <v>989</v>
      </c>
      <c r="Q11570" t="s">
        <v>87</v>
      </c>
      <c r="R11570" t="s">
        <v>215</v>
      </c>
      <c r="T11570" t="s">
        <v>89</v>
      </c>
      <c r="U11570" t="s">
        <v>90</v>
      </c>
      <c r="V11570">
        <v>1.5850649999999999</v>
      </c>
      <c r="W11570">
        <v>0</v>
      </c>
      <c r="X11570">
        <v>15.850652</v>
      </c>
      <c r="Y11570">
        <v>6.3402599999999998</v>
      </c>
      <c r="Z11570">
        <v>0</v>
      </c>
      <c r="AA11570">
        <v>25.688881325273186</v>
      </c>
      <c r="AB11570">
        <v>30.741708579146913</v>
      </c>
      <c r="AC11570">
        <v>24.187053221163449</v>
      </c>
      <c r="AP11570">
        <v>0</v>
      </c>
      <c r="AQ11570">
        <v>0</v>
      </c>
      <c r="AR11570">
        <v>0</v>
      </c>
      <c r="AS11570">
        <v>0</v>
      </c>
      <c r="AT11570">
        <v>0</v>
      </c>
      <c r="AU11570" t="s">
        <v>12970</v>
      </c>
      <c r="AV11570">
        <v>60</v>
      </c>
      <c r="AW11570">
        <v>0</v>
      </c>
      <c r="AX11570">
        <v>0</v>
      </c>
    </row>
    <row r="11571" spans="1:50" hidden="1" x14ac:dyDescent="0.3">
      <c r="A11571" t="s">
        <v>13353</v>
      </c>
      <c r="B11571" t="s">
        <v>12915</v>
      </c>
      <c r="D11571">
        <v>2040</v>
      </c>
      <c r="F11571">
        <v>5</v>
      </c>
      <c r="G11571" t="s">
        <v>236</v>
      </c>
      <c r="H11571" t="s">
        <v>94</v>
      </c>
      <c r="I11571" t="s">
        <v>104</v>
      </c>
      <c r="J11571" t="s">
        <v>210</v>
      </c>
      <c r="K11571" t="s">
        <v>81</v>
      </c>
      <c r="L11571" t="s">
        <v>82</v>
      </c>
      <c r="M11571" t="s">
        <v>211</v>
      </c>
      <c r="N11571" t="s">
        <v>84</v>
      </c>
      <c r="O11571" t="s">
        <v>1767</v>
      </c>
      <c r="P11571" t="s">
        <v>989</v>
      </c>
      <c r="Q11571" t="s">
        <v>87</v>
      </c>
      <c r="R11571" t="s">
        <v>215</v>
      </c>
      <c r="T11571" t="s">
        <v>89</v>
      </c>
      <c r="U11571" t="s">
        <v>90</v>
      </c>
      <c r="V11571">
        <v>2.1134200000000001</v>
      </c>
      <c r="W11571">
        <v>34.26993846623418</v>
      </c>
      <c r="X11571">
        <v>63.402605000000001</v>
      </c>
      <c r="Y11571">
        <v>12.68052</v>
      </c>
      <c r="Z11571">
        <v>6.3402599999999998</v>
      </c>
      <c r="AA11571">
        <v>8.6116809908917649</v>
      </c>
      <c r="AB11571">
        <v>27.915294934357362</v>
      </c>
      <c r="AC11571">
        <v>5.3684153998867465</v>
      </c>
      <c r="AP11571">
        <v>34.479850999999996</v>
      </c>
      <c r="AQ11571">
        <v>34.479850999999996</v>
      </c>
      <c r="AR11571">
        <v>34.479850999999996</v>
      </c>
      <c r="AS11571">
        <v>34.26993846623418</v>
      </c>
      <c r="AT11571">
        <v>16.215394226530542</v>
      </c>
      <c r="AU11571" t="s">
        <v>12974</v>
      </c>
      <c r="AV11571">
        <v>80</v>
      </c>
      <c r="AW11571">
        <v>0.20269242783163177</v>
      </c>
      <c r="AX11571">
        <v>8.4455178263179911E-3</v>
      </c>
    </row>
    <row r="11572" spans="1:50" hidden="1" x14ac:dyDescent="0.3">
      <c r="A11572" t="s">
        <v>13354</v>
      </c>
      <c r="B11572" t="s">
        <v>12915</v>
      </c>
      <c r="D11572">
        <v>2046</v>
      </c>
      <c r="F11572">
        <v>5</v>
      </c>
      <c r="G11572" t="s">
        <v>247</v>
      </c>
      <c r="H11572" t="s">
        <v>94</v>
      </c>
      <c r="I11572" t="s">
        <v>104</v>
      </c>
      <c r="J11572" t="s">
        <v>210</v>
      </c>
      <c r="K11572" t="s">
        <v>121</v>
      </c>
      <c r="L11572" t="s">
        <v>82</v>
      </c>
      <c r="M11572" t="s">
        <v>211</v>
      </c>
      <c r="N11572" t="s">
        <v>84</v>
      </c>
      <c r="O11572" t="s">
        <v>1767</v>
      </c>
      <c r="P11572" t="s">
        <v>989</v>
      </c>
      <c r="Q11572" t="s">
        <v>87</v>
      </c>
      <c r="R11572" t="s">
        <v>215</v>
      </c>
      <c r="T11572" t="s">
        <v>89</v>
      </c>
      <c r="U11572" t="s">
        <v>90</v>
      </c>
      <c r="V11572">
        <v>3.1701299999999999</v>
      </c>
      <c r="W11572">
        <v>0.8255135311512023</v>
      </c>
      <c r="X11572">
        <v>6.3402609999999999</v>
      </c>
      <c r="Y11572">
        <v>0</v>
      </c>
      <c r="Z11572">
        <v>0</v>
      </c>
      <c r="AA11572">
        <v>0</v>
      </c>
      <c r="AB11572">
        <v>1.8881810168635771</v>
      </c>
      <c r="AC11572">
        <v>0</v>
      </c>
      <c r="AP11572">
        <v>0.88265700000000002</v>
      </c>
      <c r="AQ11572">
        <v>0.83057002219663134</v>
      </c>
      <c r="AR11572">
        <v>0.83057002219663134</v>
      </c>
      <c r="AS11572">
        <v>0.8255135311512023</v>
      </c>
      <c r="AT11572">
        <v>0.26040368412374332</v>
      </c>
      <c r="AU11572" t="s">
        <v>12976</v>
      </c>
      <c r="AV11572">
        <v>60</v>
      </c>
      <c r="AW11572">
        <v>4.3400614020623887E-3</v>
      </c>
      <c r="AX11572">
        <v>1.8083589175259954E-4</v>
      </c>
    </row>
    <row r="11573" spans="1:50" hidden="1" x14ac:dyDescent="0.3">
      <c r="A11573" t="s">
        <v>13355</v>
      </c>
      <c r="B11573" t="s">
        <v>12915</v>
      </c>
      <c r="D11573">
        <v>2112</v>
      </c>
      <c r="F11573">
        <v>5</v>
      </c>
      <c r="G11573" t="s">
        <v>250</v>
      </c>
      <c r="H11573" t="s">
        <v>251</v>
      </c>
      <c r="I11573" t="s">
        <v>252</v>
      </c>
      <c r="J11573" t="s">
        <v>253</v>
      </c>
      <c r="K11573" t="s">
        <v>185</v>
      </c>
      <c r="L11573" t="s">
        <v>82</v>
      </c>
      <c r="M11573" t="s">
        <v>254</v>
      </c>
      <c r="N11573" t="s">
        <v>100</v>
      </c>
      <c r="O11573" t="s">
        <v>1767</v>
      </c>
      <c r="P11573" t="s">
        <v>989</v>
      </c>
      <c r="Q11573" t="s">
        <v>87</v>
      </c>
      <c r="R11573" t="s">
        <v>107</v>
      </c>
      <c r="T11573" t="s">
        <v>89</v>
      </c>
      <c r="U11573" t="s">
        <v>90</v>
      </c>
      <c r="V11573">
        <v>0.36984899999999998</v>
      </c>
      <c r="W11573">
        <v>1.494359</v>
      </c>
      <c r="X11573">
        <v>0</v>
      </c>
      <c r="Y11573">
        <v>3.6984849999999998</v>
      </c>
      <c r="Z11573">
        <v>2.9587889999999999</v>
      </c>
      <c r="AA11573">
        <v>0</v>
      </c>
      <c r="AB11573">
        <v>5.4648060525241418</v>
      </c>
      <c r="AC11573">
        <v>0</v>
      </c>
      <c r="AP11573">
        <v>1.494359</v>
      </c>
      <c r="AQ11573">
        <v>1.494359</v>
      </c>
      <c r="AR11573">
        <v>1.494359</v>
      </c>
      <c r="AS11573">
        <v>1.494359</v>
      </c>
      <c r="AT11573">
        <v>4.0404570513912432</v>
      </c>
      <c r="AU11573" t="s">
        <v>12978</v>
      </c>
      <c r="AV11573">
        <v>441</v>
      </c>
      <c r="AW11573">
        <v>9.1620341301388731E-3</v>
      </c>
      <c r="AX11573">
        <v>3.8175142208911973E-4</v>
      </c>
    </row>
    <row r="11574" spans="1:50" hidden="1" x14ac:dyDescent="0.3">
      <c r="A11574" t="s">
        <v>13356</v>
      </c>
      <c r="B11574" t="s">
        <v>12915</v>
      </c>
      <c r="D11574">
        <v>2125</v>
      </c>
      <c r="F11574">
        <v>5</v>
      </c>
      <c r="G11574" t="s">
        <v>257</v>
      </c>
      <c r="H11574" t="s">
        <v>251</v>
      </c>
      <c r="I11574" t="s">
        <v>252</v>
      </c>
      <c r="J11574" t="s">
        <v>253</v>
      </c>
      <c r="K11574" t="s">
        <v>112</v>
      </c>
      <c r="L11574" t="s">
        <v>82</v>
      </c>
      <c r="M11574" t="s">
        <v>254</v>
      </c>
      <c r="N11574" t="s">
        <v>100</v>
      </c>
      <c r="O11574" t="s">
        <v>1767</v>
      </c>
      <c r="P11574" t="s">
        <v>989</v>
      </c>
      <c r="Q11574" t="s">
        <v>87</v>
      </c>
      <c r="R11574" t="s">
        <v>88</v>
      </c>
      <c r="T11574" t="s">
        <v>89</v>
      </c>
      <c r="U11574" t="s">
        <v>90</v>
      </c>
      <c r="V11574">
        <v>1.046143</v>
      </c>
      <c r="W11574">
        <v>150.921424</v>
      </c>
      <c r="X11574">
        <v>139.13701900000001</v>
      </c>
      <c r="Y11574">
        <v>48.122577999999997</v>
      </c>
      <c r="Z11574">
        <v>99.383584999999997</v>
      </c>
      <c r="AA11574">
        <v>28.790886454922056</v>
      </c>
      <c r="AB11574">
        <v>164.69711520674178</v>
      </c>
      <c r="AC11574">
        <v>17.295178197198727</v>
      </c>
      <c r="AP11574">
        <v>150.921424</v>
      </c>
      <c r="AQ11574">
        <v>150.921424</v>
      </c>
      <c r="AR11574">
        <v>150.921424</v>
      </c>
      <c r="AS11574">
        <v>150.921424</v>
      </c>
      <c r="AT11574">
        <v>144.26462156703241</v>
      </c>
      <c r="AU11574" t="s">
        <v>12980</v>
      </c>
      <c r="AV11574">
        <v>112</v>
      </c>
      <c r="AW11574">
        <v>1.2880769782770751</v>
      </c>
      <c r="AX11574">
        <v>5.3669874094878132E-2</v>
      </c>
    </row>
    <row r="11575" spans="1:50" hidden="1" x14ac:dyDescent="0.3">
      <c r="A11575" t="s">
        <v>13357</v>
      </c>
      <c r="B11575" t="s">
        <v>12915</v>
      </c>
      <c r="D11575">
        <v>2140</v>
      </c>
      <c r="F11575">
        <v>5</v>
      </c>
      <c r="G11575" t="s">
        <v>260</v>
      </c>
      <c r="H11575" t="s">
        <v>251</v>
      </c>
      <c r="I11575" t="s">
        <v>252</v>
      </c>
      <c r="J11575" t="s">
        <v>253</v>
      </c>
      <c r="K11575" t="s">
        <v>81</v>
      </c>
      <c r="L11575" t="s">
        <v>82</v>
      </c>
      <c r="M11575" t="s">
        <v>254</v>
      </c>
      <c r="N11575" t="s">
        <v>84</v>
      </c>
      <c r="O11575" t="s">
        <v>1767</v>
      </c>
      <c r="P11575" t="s">
        <v>989</v>
      </c>
      <c r="Q11575" t="s">
        <v>87</v>
      </c>
      <c r="R11575" t="s">
        <v>88</v>
      </c>
      <c r="T11575" t="s">
        <v>89</v>
      </c>
      <c r="U11575" t="s">
        <v>90</v>
      </c>
      <c r="V11575">
        <v>2.1134200000000001</v>
      </c>
      <c r="W11575">
        <v>900.53659078343253</v>
      </c>
      <c r="X11575">
        <v>1194.082416</v>
      </c>
      <c r="Y11575">
        <v>331.80696899999998</v>
      </c>
      <c r="Z11575">
        <v>355.054596</v>
      </c>
      <c r="AA11575">
        <v>596.76003744677098</v>
      </c>
      <c r="AB11575">
        <v>1040.2047286976538</v>
      </c>
      <c r="AC11575">
        <v>591.48113723049255</v>
      </c>
      <c r="AP11575">
        <v>1096.9166949999999</v>
      </c>
      <c r="AQ11575">
        <v>906.05261812344179</v>
      </c>
      <c r="AR11575">
        <v>906.05261812344179</v>
      </c>
      <c r="AS11575">
        <v>900.53659078343253</v>
      </c>
      <c r="AT11575">
        <v>426.10394090310137</v>
      </c>
      <c r="AU11575" t="s">
        <v>12982</v>
      </c>
      <c r="AV11575">
        <v>80</v>
      </c>
      <c r="AW11575">
        <v>5.3262992612887672</v>
      </c>
      <c r="AX11575">
        <v>0.22192913588703198</v>
      </c>
    </row>
    <row r="11576" spans="1:50" hidden="1" x14ac:dyDescent="0.3">
      <c r="A11576" t="s">
        <v>13358</v>
      </c>
      <c r="B11576" t="s">
        <v>12915</v>
      </c>
      <c r="D11576">
        <v>2146</v>
      </c>
      <c r="F11576">
        <v>5</v>
      </c>
      <c r="G11576" t="s">
        <v>263</v>
      </c>
      <c r="H11576" t="s">
        <v>251</v>
      </c>
      <c r="I11576" t="s">
        <v>252</v>
      </c>
      <c r="J11576" t="s">
        <v>253</v>
      </c>
      <c r="K11576" t="s">
        <v>121</v>
      </c>
      <c r="L11576" t="s">
        <v>82</v>
      </c>
      <c r="M11576" t="s">
        <v>254</v>
      </c>
      <c r="N11576" t="s">
        <v>84</v>
      </c>
      <c r="O11576" t="s">
        <v>1767</v>
      </c>
      <c r="P11576" t="s">
        <v>989</v>
      </c>
      <c r="Q11576" t="s">
        <v>87</v>
      </c>
      <c r="R11576" t="s">
        <v>88</v>
      </c>
      <c r="T11576" t="s">
        <v>89</v>
      </c>
      <c r="U11576" t="s">
        <v>90</v>
      </c>
      <c r="V11576">
        <v>3.1701299999999999</v>
      </c>
      <c r="W11576">
        <v>1942.4859516510312</v>
      </c>
      <c r="X11576">
        <v>1845.0158550000001</v>
      </c>
      <c r="Y11576">
        <v>291.65199000000001</v>
      </c>
      <c r="Z11576">
        <v>356.11130700000001</v>
      </c>
      <c r="AA11576">
        <v>373.16042655682918</v>
      </c>
      <c r="AB11576">
        <v>1234.799885683032</v>
      </c>
      <c r="AC11576">
        <v>298.92376083563607</v>
      </c>
      <c r="AP11576">
        <v>2505.4791839999998</v>
      </c>
      <c r="AQ11576">
        <v>1954.3841973487097</v>
      </c>
      <c r="AR11576">
        <v>1954.3841973487097</v>
      </c>
      <c r="AS11576">
        <v>1942.4859516510312</v>
      </c>
      <c r="AT11576">
        <v>612.74646517683232</v>
      </c>
      <c r="AU11576" t="s">
        <v>12984</v>
      </c>
      <c r="AV11576">
        <v>60</v>
      </c>
      <c r="AW11576">
        <v>10.212441086280538</v>
      </c>
      <c r="AX11576">
        <v>0.42551837859502245</v>
      </c>
    </row>
    <row r="11577" spans="1:50" hidden="1" x14ac:dyDescent="0.3">
      <c r="A11577" t="s">
        <v>13359</v>
      </c>
      <c r="B11577" t="s">
        <v>12915</v>
      </c>
      <c r="D11577">
        <v>2148</v>
      </c>
      <c r="F11577">
        <v>5</v>
      </c>
      <c r="G11577" t="s">
        <v>266</v>
      </c>
      <c r="H11577" t="s">
        <v>251</v>
      </c>
      <c r="I11577" t="s">
        <v>252</v>
      </c>
      <c r="J11577" t="s">
        <v>253</v>
      </c>
      <c r="K11577" t="s">
        <v>267</v>
      </c>
      <c r="L11577" t="s">
        <v>82</v>
      </c>
      <c r="M11577" t="s">
        <v>254</v>
      </c>
      <c r="N11577" t="s">
        <v>84</v>
      </c>
      <c r="O11577" t="s">
        <v>1767</v>
      </c>
      <c r="P11577" t="s">
        <v>989</v>
      </c>
      <c r="Q11577" t="s">
        <v>87</v>
      </c>
      <c r="R11577" t="s">
        <v>107</v>
      </c>
      <c r="T11577" t="s">
        <v>89</v>
      </c>
      <c r="U11577" t="s">
        <v>90</v>
      </c>
      <c r="V11577">
        <v>2.1134200000000001</v>
      </c>
      <c r="W11577">
        <v>71.168370241418302</v>
      </c>
      <c r="X11577">
        <v>0</v>
      </c>
      <c r="Y11577">
        <v>278.97146500000002</v>
      </c>
      <c r="Z11577">
        <v>243.04332199999999</v>
      </c>
      <c r="AA11577">
        <v>29.036540896540348</v>
      </c>
      <c r="AB11577">
        <v>102.15798116214781</v>
      </c>
      <c r="AC11577">
        <v>38.220033409176466</v>
      </c>
      <c r="AP11577">
        <v>80.493821999999994</v>
      </c>
      <c r="AQ11577">
        <v>71.604295533086955</v>
      </c>
      <c r="AR11577">
        <v>71.604295533086955</v>
      </c>
      <c r="AS11577">
        <v>71.168370241418302</v>
      </c>
      <c r="AT11577">
        <v>33.674503998929836</v>
      </c>
      <c r="AU11577" t="s">
        <v>12986</v>
      </c>
      <c r="AV11577">
        <v>42</v>
      </c>
      <c r="AW11577">
        <v>0.80177390473642463</v>
      </c>
      <c r="AX11577">
        <v>3.3407246030684359E-2</v>
      </c>
    </row>
    <row r="11578" spans="1:50" hidden="1" x14ac:dyDescent="0.3">
      <c r="A11578" t="s">
        <v>13360</v>
      </c>
      <c r="B11578" t="s">
        <v>12915</v>
      </c>
      <c r="D11578">
        <v>2155</v>
      </c>
      <c r="F11578">
        <v>5</v>
      </c>
      <c r="G11578" t="s">
        <v>7455</v>
      </c>
      <c r="H11578" t="s">
        <v>251</v>
      </c>
      <c r="I11578" t="s">
        <v>252</v>
      </c>
      <c r="J11578" t="s">
        <v>253</v>
      </c>
      <c r="K11578" t="s">
        <v>267</v>
      </c>
      <c r="L11578" t="s">
        <v>82</v>
      </c>
      <c r="M11578" t="s">
        <v>254</v>
      </c>
      <c r="N11578" t="s">
        <v>84</v>
      </c>
      <c r="O11578" t="s">
        <v>1767</v>
      </c>
      <c r="P11578" t="s">
        <v>989</v>
      </c>
      <c r="Q11578" t="s">
        <v>87</v>
      </c>
      <c r="R11578" t="s">
        <v>107</v>
      </c>
      <c r="T11578" t="s">
        <v>89</v>
      </c>
      <c r="U11578" t="s">
        <v>90</v>
      </c>
      <c r="V11578">
        <v>2.1134200000000001</v>
      </c>
      <c r="W11578">
        <v>0.20023011583998684</v>
      </c>
      <c r="X11578">
        <v>59.175766000000003</v>
      </c>
      <c r="Y11578">
        <v>0</v>
      </c>
      <c r="Z11578">
        <v>0</v>
      </c>
      <c r="AA11578">
        <v>45.577904802498693</v>
      </c>
      <c r="AB11578">
        <v>0</v>
      </c>
      <c r="AC11578">
        <v>0</v>
      </c>
      <c r="AP11578">
        <v>0.226467</v>
      </c>
      <c r="AQ11578">
        <v>0.20145657882280216</v>
      </c>
      <c r="AR11578">
        <v>0.20145657882280216</v>
      </c>
      <c r="AS11578">
        <v>0.20023011583998684</v>
      </c>
      <c r="AT11578">
        <v>9.4742226268317159E-2</v>
      </c>
      <c r="AU11578" t="s">
        <v>12988</v>
      </c>
      <c r="AV11578">
        <v>42</v>
      </c>
      <c r="AW11578">
        <v>2.2557672921027895E-3</v>
      </c>
      <c r="AX11578">
        <v>9.3990303837616226E-5</v>
      </c>
    </row>
    <row r="11579" spans="1:50" hidden="1" x14ac:dyDescent="0.3">
      <c r="A11579" t="s">
        <v>13361</v>
      </c>
      <c r="B11579" t="s">
        <v>12915</v>
      </c>
      <c r="D11579">
        <v>2216</v>
      </c>
      <c r="F11579">
        <v>5</v>
      </c>
      <c r="G11579" t="s">
        <v>277</v>
      </c>
      <c r="H11579" t="s">
        <v>251</v>
      </c>
      <c r="I11579" t="s">
        <v>252</v>
      </c>
      <c r="J11579" t="s">
        <v>253</v>
      </c>
      <c r="K11579" t="s">
        <v>133</v>
      </c>
      <c r="L11579" t="s">
        <v>82</v>
      </c>
      <c r="M11579" t="s">
        <v>278</v>
      </c>
      <c r="N11579" t="s">
        <v>100</v>
      </c>
      <c r="O11579" t="s">
        <v>1767</v>
      </c>
      <c r="P11579" t="s">
        <v>989</v>
      </c>
      <c r="Q11579" t="s">
        <v>87</v>
      </c>
      <c r="R11579" t="s">
        <v>215</v>
      </c>
      <c r="T11579" t="s">
        <v>89</v>
      </c>
      <c r="U11579" t="s">
        <v>90</v>
      </c>
      <c r="V11579">
        <v>0.63402599999999998</v>
      </c>
      <c r="W11579">
        <v>5.1695419999999999</v>
      </c>
      <c r="X11579">
        <v>0</v>
      </c>
      <c r="Y11579">
        <v>0</v>
      </c>
      <c r="Z11579">
        <v>0</v>
      </c>
      <c r="AA11579">
        <v>0</v>
      </c>
      <c r="AB11579">
        <v>4.1290813759202036</v>
      </c>
      <c r="AC11579">
        <v>0</v>
      </c>
      <c r="AP11579">
        <v>5.1695419999999999</v>
      </c>
      <c r="AQ11579">
        <v>5.1695419999999999</v>
      </c>
      <c r="AR11579">
        <v>5.1695419999999999</v>
      </c>
      <c r="AS11579">
        <v>5.1695419999999999</v>
      </c>
      <c r="AT11579">
        <v>8.1535173636412388</v>
      </c>
      <c r="AU11579" t="s">
        <v>12990</v>
      </c>
      <c r="AV11579">
        <v>270</v>
      </c>
      <c r="AW11579">
        <v>3.0198212457930515E-2</v>
      </c>
      <c r="AX11579">
        <v>1.2582588524137715E-3</v>
      </c>
    </row>
    <row r="11580" spans="1:50" hidden="1" x14ac:dyDescent="0.3">
      <c r="A11580" t="s">
        <v>13362</v>
      </c>
      <c r="B11580" t="s">
        <v>12915</v>
      </c>
      <c r="D11580">
        <v>2240</v>
      </c>
      <c r="F11580">
        <v>5</v>
      </c>
      <c r="G11580" t="s">
        <v>281</v>
      </c>
      <c r="H11580" t="s">
        <v>251</v>
      </c>
      <c r="I11580" t="s">
        <v>252</v>
      </c>
      <c r="J11580" t="s">
        <v>253</v>
      </c>
      <c r="K11580" t="s">
        <v>81</v>
      </c>
      <c r="L11580" t="s">
        <v>82</v>
      </c>
      <c r="M11580" t="s">
        <v>278</v>
      </c>
      <c r="N11580" t="s">
        <v>84</v>
      </c>
      <c r="O11580" t="s">
        <v>1767</v>
      </c>
      <c r="P11580" t="s">
        <v>989</v>
      </c>
      <c r="Q11580" t="s">
        <v>87</v>
      </c>
      <c r="R11580" t="s">
        <v>215</v>
      </c>
      <c r="T11580" t="s">
        <v>89</v>
      </c>
      <c r="U11580" t="s">
        <v>90</v>
      </c>
      <c r="V11580">
        <v>2.1134200000000001</v>
      </c>
      <c r="W11580">
        <v>111.60521551547174</v>
      </c>
      <c r="X11580">
        <v>21.134201999999998</v>
      </c>
      <c r="Y11580">
        <v>10.567100999999999</v>
      </c>
      <c r="Z11580">
        <v>2.1134200000000001</v>
      </c>
      <c r="AA11580">
        <v>3.4092990160326835</v>
      </c>
      <c r="AB11580">
        <v>49.511818945161302</v>
      </c>
      <c r="AC11580">
        <v>1.4228070877632817</v>
      </c>
      <c r="AP11580">
        <v>135.94297599999999</v>
      </c>
      <c r="AQ11580">
        <v>112.28882729357329</v>
      </c>
      <c r="AR11580">
        <v>112.28882729357329</v>
      </c>
      <c r="AS11580">
        <v>111.60521551547174</v>
      </c>
      <c r="AT11580">
        <v>52.807873264884279</v>
      </c>
      <c r="AU11580" t="s">
        <v>12992</v>
      </c>
      <c r="AV11580">
        <v>80</v>
      </c>
      <c r="AW11580">
        <v>0.66009841581105344</v>
      </c>
      <c r="AX11580">
        <v>2.7504100658793895E-2</v>
      </c>
    </row>
    <row r="11581" spans="1:50" hidden="1" x14ac:dyDescent="0.3">
      <c r="A11581" t="s">
        <v>13363</v>
      </c>
      <c r="B11581" t="s">
        <v>12915</v>
      </c>
      <c r="D11581">
        <v>2307</v>
      </c>
      <c r="F11581">
        <v>5</v>
      </c>
      <c r="G11581" t="s">
        <v>284</v>
      </c>
      <c r="H11581" t="s">
        <v>78</v>
      </c>
      <c r="I11581" t="s">
        <v>285</v>
      </c>
      <c r="J11581" t="s">
        <v>286</v>
      </c>
      <c r="K11581" t="s">
        <v>174</v>
      </c>
      <c r="L11581" t="s">
        <v>82</v>
      </c>
      <c r="M11581" t="s">
        <v>287</v>
      </c>
      <c r="N11581" t="s">
        <v>100</v>
      </c>
      <c r="O11581" t="s">
        <v>1767</v>
      </c>
      <c r="P11581" t="s">
        <v>989</v>
      </c>
      <c r="Q11581" t="s">
        <v>87</v>
      </c>
      <c r="R11581" t="s">
        <v>107</v>
      </c>
      <c r="S11581" t="s">
        <v>288</v>
      </c>
      <c r="T11581" t="s">
        <v>89</v>
      </c>
      <c r="U11581" t="s">
        <v>90</v>
      </c>
      <c r="V11581">
        <v>0.49982388164846775</v>
      </c>
      <c r="W11581">
        <v>2.5938101234127653</v>
      </c>
      <c r="X11581">
        <v>0</v>
      </c>
      <c r="Y11581">
        <v>0</v>
      </c>
      <c r="Z11581">
        <v>0</v>
      </c>
      <c r="AA11581">
        <v>2.5938101234127653</v>
      </c>
      <c r="AB11581">
        <v>0</v>
      </c>
      <c r="AC11581">
        <v>0</v>
      </c>
      <c r="AP11581">
        <v>0.54805599999999999</v>
      </c>
      <c r="AQ11581">
        <v>0.54805599999999999</v>
      </c>
      <c r="AR11581">
        <v>2.5938101234127653</v>
      </c>
      <c r="AS11581">
        <v>2.5938101234127653</v>
      </c>
      <c r="AT11581">
        <v>5.1894481609364629</v>
      </c>
      <c r="AU11581" t="s">
        <v>12994</v>
      </c>
    </row>
    <row r="11582" spans="1:50" hidden="1" x14ac:dyDescent="0.3">
      <c r="A11582" t="s">
        <v>13364</v>
      </c>
      <c r="B11582" t="s">
        <v>12915</v>
      </c>
      <c r="D11582">
        <v>2308</v>
      </c>
      <c r="F11582">
        <v>5</v>
      </c>
      <c r="G11582" t="s">
        <v>291</v>
      </c>
      <c r="H11582" t="s">
        <v>78</v>
      </c>
      <c r="I11582" t="s">
        <v>285</v>
      </c>
      <c r="J11582" t="s">
        <v>286</v>
      </c>
      <c r="K11582" t="s">
        <v>112</v>
      </c>
      <c r="L11582" t="s">
        <v>82</v>
      </c>
      <c r="M11582" t="s">
        <v>287</v>
      </c>
      <c r="N11582" t="s">
        <v>100</v>
      </c>
      <c r="O11582" t="s">
        <v>1767</v>
      </c>
      <c r="P11582" t="s">
        <v>989</v>
      </c>
      <c r="Q11582" t="s">
        <v>87</v>
      </c>
      <c r="R11582" t="s">
        <v>107</v>
      </c>
      <c r="S11582" t="s">
        <v>288</v>
      </c>
      <c r="T11582" t="s">
        <v>89</v>
      </c>
      <c r="U11582" t="s">
        <v>90</v>
      </c>
      <c r="V11582">
        <v>1.046143008101444</v>
      </c>
      <c r="W11582">
        <v>20.749944371286109</v>
      </c>
      <c r="X11582">
        <v>0</v>
      </c>
      <c r="Y11582">
        <v>0</v>
      </c>
      <c r="Z11582">
        <v>0</v>
      </c>
      <c r="AA11582">
        <v>20.749944371286109</v>
      </c>
      <c r="AB11582">
        <v>0</v>
      </c>
      <c r="AC11582">
        <v>0</v>
      </c>
      <c r="AP11582">
        <v>6.8496129999999997</v>
      </c>
      <c r="AQ11582">
        <v>6.8496129999999997</v>
      </c>
      <c r="AR11582">
        <v>20.749944371286109</v>
      </c>
      <c r="AS11582">
        <v>20.749944371286109</v>
      </c>
      <c r="AT11582">
        <v>19.834711134707501</v>
      </c>
      <c r="AU11582" t="s">
        <v>12996</v>
      </c>
      <c r="AV11582">
        <v>112</v>
      </c>
      <c r="AW11582">
        <v>0.17709563513131696</v>
      </c>
      <c r="AX11582">
        <v>7.3789847971382069E-3</v>
      </c>
    </row>
    <row r="11583" spans="1:50" hidden="1" x14ac:dyDescent="0.3">
      <c r="A11583" t="s">
        <v>13365</v>
      </c>
      <c r="B11583" t="s">
        <v>12915</v>
      </c>
      <c r="D11583">
        <v>2309</v>
      </c>
      <c r="F11583">
        <v>5</v>
      </c>
      <c r="G11583" t="s">
        <v>294</v>
      </c>
      <c r="H11583" t="s">
        <v>78</v>
      </c>
      <c r="I11583" t="s">
        <v>285</v>
      </c>
      <c r="J11583" t="s">
        <v>286</v>
      </c>
      <c r="K11583" t="s">
        <v>174</v>
      </c>
      <c r="L11583" t="s">
        <v>82</v>
      </c>
      <c r="M11583" t="s">
        <v>295</v>
      </c>
      <c r="N11583" t="s">
        <v>100</v>
      </c>
      <c r="O11583" t="s">
        <v>1767</v>
      </c>
      <c r="P11583" t="s">
        <v>989</v>
      </c>
      <c r="Q11583" t="s">
        <v>87</v>
      </c>
      <c r="R11583" t="s">
        <v>107</v>
      </c>
      <c r="S11583" t="s">
        <v>288</v>
      </c>
      <c r="T11583" t="s">
        <v>89</v>
      </c>
      <c r="U11583" t="s">
        <v>90</v>
      </c>
      <c r="V11583">
        <v>0.49982388164846775</v>
      </c>
      <c r="W11583">
        <v>2.5938101234127653</v>
      </c>
      <c r="X11583">
        <v>0</v>
      </c>
      <c r="Y11583">
        <v>0</v>
      </c>
      <c r="Z11583">
        <v>0</v>
      </c>
      <c r="AA11583">
        <v>2.5938101234127653</v>
      </c>
      <c r="AB11583">
        <v>0</v>
      </c>
      <c r="AC11583">
        <v>0</v>
      </c>
      <c r="AP11583">
        <v>0.54805800000000005</v>
      </c>
      <c r="AQ11583">
        <v>0.54805800000000005</v>
      </c>
      <c r="AR11583">
        <v>2.5938101234127653</v>
      </c>
      <c r="AS11583">
        <v>2.5938101234127653</v>
      </c>
      <c r="AT11583">
        <v>5.1894481609364629</v>
      </c>
      <c r="AU11583" t="s">
        <v>12998</v>
      </c>
      <c r="AV11583">
        <v>270</v>
      </c>
      <c r="AW11583">
        <v>1.9220178373838753E-2</v>
      </c>
      <c r="AX11583">
        <v>8.0084076557661473E-4</v>
      </c>
    </row>
    <row r="11584" spans="1:50" hidden="1" x14ac:dyDescent="0.3">
      <c r="A11584" t="s">
        <v>13366</v>
      </c>
      <c r="B11584" t="s">
        <v>12915</v>
      </c>
      <c r="D11584">
        <v>2311</v>
      </c>
      <c r="F11584">
        <v>5</v>
      </c>
      <c r="G11584" t="s">
        <v>298</v>
      </c>
      <c r="H11584" t="s">
        <v>78</v>
      </c>
      <c r="I11584" t="s">
        <v>285</v>
      </c>
      <c r="J11584" t="s">
        <v>286</v>
      </c>
      <c r="K11584" t="s">
        <v>112</v>
      </c>
      <c r="L11584" t="s">
        <v>82</v>
      </c>
      <c r="M11584" t="s">
        <v>295</v>
      </c>
      <c r="N11584" t="s">
        <v>100</v>
      </c>
      <c r="O11584" t="s">
        <v>1767</v>
      </c>
      <c r="P11584" t="s">
        <v>989</v>
      </c>
      <c r="Q11584" t="s">
        <v>87</v>
      </c>
      <c r="R11584" t="s">
        <v>107</v>
      </c>
      <c r="S11584" t="s">
        <v>288</v>
      </c>
      <c r="T11584" t="s">
        <v>89</v>
      </c>
      <c r="U11584" t="s">
        <v>90</v>
      </c>
      <c r="V11584">
        <v>1.046143008101444</v>
      </c>
      <c r="W11584">
        <v>20.749944371286109</v>
      </c>
      <c r="X11584">
        <v>0</v>
      </c>
      <c r="Y11584">
        <v>0</v>
      </c>
      <c r="Z11584">
        <v>0</v>
      </c>
      <c r="AA11584">
        <v>20.749944371286109</v>
      </c>
      <c r="AB11584">
        <v>0</v>
      </c>
      <c r="AC11584">
        <v>0</v>
      </c>
      <c r="AP11584">
        <v>6.8496110000000003</v>
      </c>
      <c r="AQ11584">
        <v>6.8496110000000003</v>
      </c>
      <c r="AR11584">
        <v>20.749944371286109</v>
      </c>
      <c r="AS11584">
        <v>20.749944371286109</v>
      </c>
      <c r="AT11584">
        <v>19.834711134707501</v>
      </c>
      <c r="AU11584" t="s">
        <v>13000</v>
      </c>
      <c r="AV11584">
        <v>112</v>
      </c>
      <c r="AW11584">
        <v>0.17709563513131696</v>
      </c>
      <c r="AX11584">
        <v>7.3789847971382069E-3</v>
      </c>
    </row>
    <row r="11585" spans="1:50" hidden="1" x14ac:dyDescent="0.3">
      <c r="A11585" t="s">
        <v>13367</v>
      </c>
      <c r="B11585" t="s">
        <v>12915</v>
      </c>
      <c r="D11585">
        <v>2334</v>
      </c>
      <c r="F11585">
        <v>5</v>
      </c>
      <c r="G11585" t="s">
        <v>311</v>
      </c>
      <c r="H11585" t="s">
        <v>78</v>
      </c>
      <c r="I11585" t="s">
        <v>285</v>
      </c>
      <c r="J11585" t="s">
        <v>286</v>
      </c>
      <c r="K11585" t="s">
        <v>112</v>
      </c>
      <c r="L11585" t="s">
        <v>82</v>
      </c>
      <c r="M11585" t="s">
        <v>302</v>
      </c>
      <c r="N11585" t="s">
        <v>100</v>
      </c>
      <c r="O11585" t="s">
        <v>1767</v>
      </c>
      <c r="P11585" t="s">
        <v>989</v>
      </c>
      <c r="Q11585" t="s">
        <v>87</v>
      </c>
      <c r="R11585" t="s">
        <v>88</v>
      </c>
      <c r="T11585" t="s">
        <v>89</v>
      </c>
      <c r="U11585" t="s">
        <v>90</v>
      </c>
      <c r="V11585">
        <v>1.046143</v>
      </c>
      <c r="W11585">
        <v>2252.5882432598783</v>
      </c>
      <c r="X11585">
        <v>569.10179200000005</v>
      </c>
      <c r="Y11585">
        <v>327.44275900000002</v>
      </c>
      <c r="Z11585">
        <v>282.98168199999998</v>
      </c>
      <c r="AA11585">
        <v>521.8772309440152</v>
      </c>
      <c r="AB11585">
        <v>646.93459624172829</v>
      </c>
      <c r="AC11585">
        <v>406.55914818107061</v>
      </c>
      <c r="AP11585">
        <v>1823.564112</v>
      </c>
      <c r="AQ11585">
        <v>1823.564112</v>
      </c>
      <c r="AR11585">
        <v>2252.5882432598783</v>
      </c>
      <c r="AS11585">
        <v>2252.5882432598783</v>
      </c>
      <c r="AT11585">
        <v>2153.2316741209165</v>
      </c>
      <c r="AU11585" t="s">
        <v>13002</v>
      </c>
      <c r="AV11585">
        <v>112</v>
      </c>
      <c r="AW11585">
        <v>19.225282804651041</v>
      </c>
      <c r="AX11585">
        <v>0.80105345019379337</v>
      </c>
    </row>
    <row r="11586" spans="1:50" hidden="1" x14ac:dyDescent="0.3">
      <c r="A11586" t="s">
        <v>13368</v>
      </c>
      <c r="B11586" t="s">
        <v>12915</v>
      </c>
      <c r="D11586">
        <v>2336</v>
      </c>
      <c r="F11586">
        <v>5</v>
      </c>
      <c r="G11586" t="s">
        <v>314</v>
      </c>
      <c r="H11586" t="s">
        <v>78</v>
      </c>
      <c r="I11586" t="s">
        <v>285</v>
      </c>
      <c r="J11586" t="s">
        <v>286</v>
      </c>
      <c r="K11586" t="s">
        <v>174</v>
      </c>
      <c r="L11586" t="s">
        <v>82</v>
      </c>
      <c r="M11586" t="s">
        <v>302</v>
      </c>
      <c r="N11586" t="s">
        <v>100</v>
      </c>
      <c r="O11586" t="s">
        <v>1767</v>
      </c>
      <c r="P11586" t="s">
        <v>989</v>
      </c>
      <c r="Q11586" t="s">
        <v>87</v>
      </c>
      <c r="R11586" t="s">
        <v>215</v>
      </c>
      <c r="T11586" t="s">
        <v>89</v>
      </c>
      <c r="U11586" t="s">
        <v>90</v>
      </c>
      <c r="V11586">
        <v>0.49982399999999999</v>
      </c>
      <c r="W11586">
        <v>31.423960067392194</v>
      </c>
      <c r="X11586">
        <v>9.4966559999999998</v>
      </c>
      <c r="Y11586">
        <v>3.9985919999999999</v>
      </c>
      <c r="Z11586">
        <v>6.2477989999999997</v>
      </c>
      <c r="AA11586">
        <v>37.290895262683406</v>
      </c>
      <c r="AB11586">
        <v>14.222333492972666</v>
      </c>
      <c r="AC11586">
        <v>53.5207426291106</v>
      </c>
      <c r="AP11586">
        <v>25.439005999999999</v>
      </c>
      <c r="AQ11586">
        <v>25.439005999999999</v>
      </c>
      <c r="AR11586">
        <v>31.423960067392194</v>
      </c>
      <c r="AS11586">
        <v>31.423960067392194</v>
      </c>
      <c r="AT11586">
        <v>62.870050392522558</v>
      </c>
      <c r="AU11586" t="s">
        <v>13004</v>
      </c>
      <c r="AV11586">
        <v>270</v>
      </c>
      <c r="AW11586">
        <v>0.23285203849082428</v>
      </c>
      <c r="AX11586">
        <v>9.7021682704510111E-3</v>
      </c>
    </row>
    <row r="11587" spans="1:50" hidden="1" x14ac:dyDescent="0.3">
      <c r="A11587" t="s">
        <v>13369</v>
      </c>
      <c r="B11587" t="s">
        <v>12915</v>
      </c>
      <c r="D11587">
        <v>2344</v>
      </c>
      <c r="F11587">
        <v>5</v>
      </c>
      <c r="G11587" t="s">
        <v>317</v>
      </c>
      <c r="H11587" t="s">
        <v>78</v>
      </c>
      <c r="I11587" t="s">
        <v>285</v>
      </c>
      <c r="J11587" t="s">
        <v>286</v>
      </c>
      <c r="K11587" t="s">
        <v>112</v>
      </c>
      <c r="L11587" t="s">
        <v>82</v>
      </c>
      <c r="M11587" t="s">
        <v>318</v>
      </c>
      <c r="N11587" t="s">
        <v>100</v>
      </c>
      <c r="O11587" t="s">
        <v>1767</v>
      </c>
      <c r="P11587" t="s">
        <v>989</v>
      </c>
      <c r="Q11587" t="s">
        <v>87</v>
      </c>
      <c r="R11587" t="s">
        <v>88</v>
      </c>
      <c r="T11587" t="s">
        <v>89</v>
      </c>
      <c r="U11587" t="s">
        <v>90</v>
      </c>
      <c r="V11587">
        <v>1.046143</v>
      </c>
      <c r="W11587">
        <v>776.04361495633168</v>
      </c>
      <c r="X11587">
        <v>241.65903299999999</v>
      </c>
      <c r="Y11587">
        <v>89.968298000000004</v>
      </c>
      <c r="Z11587">
        <v>60.153222999999997</v>
      </c>
      <c r="AA11587">
        <v>147.19573942068882</v>
      </c>
      <c r="AB11587">
        <v>191.62574043137238</v>
      </c>
      <c r="AC11587">
        <v>140.25326100346405</v>
      </c>
      <c r="AP11587">
        <v>628.23966600000006</v>
      </c>
      <c r="AQ11587">
        <v>628.23966600000006</v>
      </c>
      <c r="AR11587">
        <v>776.04361495633168</v>
      </c>
      <c r="AS11587">
        <v>776.04361495633168</v>
      </c>
      <c r="AT11587">
        <v>741.81408751607728</v>
      </c>
      <c r="AU11587" t="s">
        <v>13006</v>
      </c>
      <c r="AV11587">
        <v>112</v>
      </c>
      <c r="AW11587">
        <v>6.6233400671078329</v>
      </c>
      <c r="AX11587">
        <v>0.2759725027961597</v>
      </c>
    </row>
    <row r="11588" spans="1:50" hidden="1" x14ac:dyDescent="0.3">
      <c r="A11588" t="s">
        <v>13370</v>
      </c>
      <c r="B11588" t="s">
        <v>12915</v>
      </c>
      <c r="D11588">
        <v>2346</v>
      </c>
      <c r="F11588">
        <v>5</v>
      </c>
      <c r="G11588" t="s">
        <v>321</v>
      </c>
      <c r="H11588" t="s">
        <v>78</v>
      </c>
      <c r="I11588" t="s">
        <v>285</v>
      </c>
      <c r="J11588" t="s">
        <v>286</v>
      </c>
      <c r="K11588" t="s">
        <v>174</v>
      </c>
      <c r="L11588" t="s">
        <v>82</v>
      </c>
      <c r="M11588" t="s">
        <v>318</v>
      </c>
      <c r="N11588" t="s">
        <v>100</v>
      </c>
      <c r="O11588" t="s">
        <v>1767</v>
      </c>
      <c r="P11588" t="s">
        <v>989</v>
      </c>
      <c r="Q11588" t="s">
        <v>87</v>
      </c>
      <c r="R11588" t="s">
        <v>107</v>
      </c>
      <c r="T11588" t="s">
        <v>89</v>
      </c>
      <c r="U11588" t="s">
        <v>90</v>
      </c>
      <c r="V11588">
        <v>0.49982399999999999</v>
      </c>
      <c r="W11588">
        <v>12.162957165493491</v>
      </c>
      <c r="X11588">
        <v>1.999296</v>
      </c>
      <c r="Y11588">
        <v>2.9989439999999998</v>
      </c>
      <c r="Z11588">
        <v>0.249912</v>
      </c>
      <c r="AA11588">
        <v>7.7205500754913237</v>
      </c>
      <c r="AB11588">
        <v>2.6693675846053031</v>
      </c>
      <c r="AC11588">
        <v>8.4234736966032671</v>
      </c>
      <c r="AP11588">
        <v>9.8464209999999994</v>
      </c>
      <c r="AQ11588">
        <v>9.8464209999999994</v>
      </c>
      <c r="AR11588">
        <v>12.162957165493491</v>
      </c>
      <c r="AS11588">
        <v>12.162957165493491</v>
      </c>
      <c r="AT11588">
        <v>24.334480067970908</v>
      </c>
      <c r="AU11588" t="s">
        <v>13008</v>
      </c>
      <c r="AV11588">
        <v>270</v>
      </c>
      <c r="AW11588">
        <v>9.0127703955447808E-2</v>
      </c>
      <c r="AX11588">
        <v>3.7553209981436588E-3</v>
      </c>
    </row>
    <row r="11589" spans="1:50" hidden="1" x14ac:dyDescent="0.3">
      <c r="A11589" t="s">
        <v>13371</v>
      </c>
      <c r="B11589" t="s">
        <v>12915</v>
      </c>
      <c r="D11589">
        <v>2378</v>
      </c>
      <c r="F11589">
        <v>5</v>
      </c>
      <c r="G11589" t="s">
        <v>1858</v>
      </c>
      <c r="H11589" t="s">
        <v>78</v>
      </c>
      <c r="I11589" t="s">
        <v>285</v>
      </c>
      <c r="J11589" t="s">
        <v>286</v>
      </c>
      <c r="K11589" t="s">
        <v>168</v>
      </c>
      <c r="L11589" t="s">
        <v>82</v>
      </c>
      <c r="M11589" t="s">
        <v>302</v>
      </c>
      <c r="N11589" t="s">
        <v>100</v>
      </c>
      <c r="O11589" t="s">
        <v>1767</v>
      </c>
      <c r="P11589" t="s">
        <v>989</v>
      </c>
      <c r="Q11589" t="s">
        <v>87</v>
      </c>
      <c r="R11589" t="s">
        <v>107</v>
      </c>
      <c r="T11589" t="s">
        <v>89</v>
      </c>
      <c r="U11589" t="s">
        <v>90</v>
      </c>
      <c r="V11589">
        <v>0.31701299999999999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P11589">
        <v>0</v>
      </c>
      <c r="AQ11589">
        <v>0</v>
      </c>
      <c r="AR11589">
        <v>0</v>
      </c>
      <c r="AS11589">
        <v>0</v>
      </c>
      <c r="AT11589">
        <v>0</v>
      </c>
      <c r="AU11589" t="s">
        <v>13372</v>
      </c>
      <c r="AV11589">
        <v>441</v>
      </c>
      <c r="AW11589">
        <v>0</v>
      </c>
      <c r="AX11589">
        <v>0</v>
      </c>
    </row>
    <row r="11590" spans="1:50" hidden="1" x14ac:dyDescent="0.3">
      <c r="A11590" t="s">
        <v>13373</v>
      </c>
      <c r="B11590" t="s">
        <v>12915</v>
      </c>
      <c r="D11590">
        <v>2382</v>
      </c>
      <c r="F11590">
        <v>5</v>
      </c>
      <c r="G11590" t="s">
        <v>330</v>
      </c>
      <c r="H11590" t="s">
        <v>78</v>
      </c>
      <c r="I11590" t="s">
        <v>285</v>
      </c>
      <c r="J11590" t="s">
        <v>286</v>
      </c>
      <c r="K11590" t="s">
        <v>112</v>
      </c>
      <c r="L11590" t="s">
        <v>82</v>
      </c>
      <c r="M11590" t="s">
        <v>113</v>
      </c>
      <c r="N11590" t="s">
        <v>100</v>
      </c>
      <c r="O11590" t="s">
        <v>1767</v>
      </c>
      <c r="P11590" t="s">
        <v>989</v>
      </c>
      <c r="Q11590" t="s">
        <v>87</v>
      </c>
      <c r="R11590" t="s">
        <v>107</v>
      </c>
      <c r="T11590" t="s">
        <v>89</v>
      </c>
      <c r="U11590" t="s">
        <v>90</v>
      </c>
      <c r="V11590">
        <v>1.046143</v>
      </c>
      <c r="W11590">
        <v>0</v>
      </c>
      <c r="X11590">
        <v>0</v>
      </c>
      <c r="Y11590">
        <v>0</v>
      </c>
      <c r="Z11590">
        <v>11.507573000000001</v>
      </c>
      <c r="AA11590">
        <v>0</v>
      </c>
      <c r="AB11590">
        <v>0</v>
      </c>
      <c r="AC11590">
        <v>0</v>
      </c>
      <c r="AP11590">
        <v>0</v>
      </c>
      <c r="AQ11590">
        <v>0</v>
      </c>
      <c r="AR11590">
        <v>0</v>
      </c>
      <c r="AS11590">
        <v>0</v>
      </c>
      <c r="AT11590">
        <v>0</v>
      </c>
      <c r="AU11590" t="s">
        <v>13010</v>
      </c>
      <c r="AV11590">
        <v>112</v>
      </c>
      <c r="AW11590">
        <v>0</v>
      </c>
      <c r="AX11590">
        <v>0</v>
      </c>
    </row>
    <row r="11591" spans="1:50" hidden="1" x14ac:dyDescent="0.3">
      <c r="A11591" t="s">
        <v>13374</v>
      </c>
      <c r="B11591" t="s">
        <v>12915</v>
      </c>
      <c r="D11591">
        <v>2387</v>
      </c>
      <c r="F11591">
        <v>5</v>
      </c>
      <c r="G11591" t="s">
        <v>339</v>
      </c>
      <c r="H11591" t="s">
        <v>78</v>
      </c>
      <c r="I11591" t="s">
        <v>285</v>
      </c>
      <c r="J11591" t="s">
        <v>286</v>
      </c>
      <c r="K11591" t="s">
        <v>112</v>
      </c>
      <c r="L11591" t="s">
        <v>82</v>
      </c>
      <c r="M11591" t="s">
        <v>305</v>
      </c>
      <c r="N11591" t="s">
        <v>100</v>
      </c>
      <c r="O11591" t="s">
        <v>1767</v>
      </c>
      <c r="P11591" t="s">
        <v>989</v>
      </c>
      <c r="Q11591" t="s">
        <v>87</v>
      </c>
      <c r="R11591" t="s">
        <v>107</v>
      </c>
      <c r="T11591" t="s">
        <v>89</v>
      </c>
      <c r="U11591" t="s">
        <v>90</v>
      </c>
      <c r="V11591">
        <v>1.046143</v>
      </c>
      <c r="W11591">
        <v>11.468916325860659</v>
      </c>
      <c r="X11591">
        <v>25.107431999999999</v>
      </c>
      <c r="Y11591">
        <v>0</v>
      </c>
      <c r="Z11591">
        <v>0</v>
      </c>
      <c r="AA11591">
        <v>5.4647283128741471</v>
      </c>
      <c r="AB11591">
        <v>12.278695353204263</v>
      </c>
      <c r="AC11591">
        <v>1.0163393670841889</v>
      </c>
      <c r="AP11591">
        <v>9.2845659999999999</v>
      </c>
      <c r="AQ11591">
        <v>9.2845659999999999</v>
      </c>
      <c r="AR11591">
        <v>11.468916325860659</v>
      </c>
      <c r="AS11591">
        <v>11.468916325860659</v>
      </c>
      <c r="AT11591">
        <v>10.963048384265496</v>
      </c>
      <c r="AU11591" t="s">
        <v>13014</v>
      </c>
      <c r="AV11591">
        <v>112</v>
      </c>
      <c r="AW11591">
        <v>9.7884360573799081E-2</v>
      </c>
      <c r="AX11591">
        <v>4.0785150239082951E-3</v>
      </c>
    </row>
    <row r="11592" spans="1:50" hidden="1" x14ac:dyDescent="0.3">
      <c r="A11592" t="s">
        <v>13375</v>
      </c>
      <c r="B11592" t="s">
        <v>12915</v>
      </c>
      <c r="D11592">
        <v>2511</v>
      </c>
      <c r="F11592">
        <v>5</v>
      </c>
      <c r="G11592" t="s">
        <v>350</v>
      </c>
      <c r="H11592" t="s">
        <v>78</v>
      </c>
      <c r="I11592" t="s">
        <v>252</v>
      </c>
      <c r="J11592" t="s">
        <v>346</v>
      </c>
      <c r="K11592" t="s">
        <v>168</v>
      </c>
      <c r="L11592" t="s">
        <v>82</v>
      </c>
      <c r="M11592" t="s">
        <v>347</v>
      </c>
      <c r="N11592" t="s">
        <v>100</v>
      </c>
      <c r="O11592" t="s">
        <v>1767</v>
      </c>
      <c r="P11592" t="s">
        <v>989</v>
      </c>
      <c r="Q11592" t="s">
        <v>87</v>
      </c>
      <c r="R11592" t="s">
        <v>88</v>
      </c>
      <c r="T11592" t="s">
        <v>89</v>
      </c>
      <c r="U11592" t="s">
        <v>90</v>
      </c>
      <c r="V11592">
        <v>0.31701299999999999</v>
      </c>
      <c r="W11592">
        <v>78.200187</v>
      </c>
      <c r="X11592">
        <v>65.621692999999993</v>
      </c>
      <c r="Y11592">
        <v>0.63402599999999998</v>
      </c>
      <c r="Z11592">
        <v>4.7551949999999996</v>
      </c>
      <c r="AA11592">
        <v>20.537056418898199</v>
      </c>
      <c r="AB11592">
        <v>84.262945324150053</v>
      </c>
      <c r="AC11592">
        <v>13.338040004743807</v>
      </c>
      <c r="AP11592">
        <v>78.200187</v>
      </c>
      <c r="AQ11592">
        <v>78.200187</v>
      </c>
      <c r="AR11592">
        <v>78.200187</v>
      </c>
      <c r="AS11592">
        <v>78.200187</v>
      </c>
      <c r="AT11592">
        <v>246.67817092674434</v>
      </c>
      <c r="AU11592" t="s">
        <v>13016</v>
      </c>
      <c r="AV11592">
        <v>441</v>
      </c>
      <c r="AW11592">
        <v>0.55936093180667656</v>
      </c>
      <c r="AX11592">
        <v>2.3306705491944857E-2</v>
      </c>
    </row>
    <row r="11593" spans="1:50" hidden="1" x14ac:dyDescent="0.3">
      <c r="A11593" t="s">
        <v>13376</v>
      </c>
      <c r="B11593" t="s">
        <v>12915</v>
      </c>
      <c r="D11593">
        <v>2513</v>
      </c>
      <c r="F11593">
        <v>5</v>
      </c>
      <c r="G11593" t="s">
        <v>353</v>
      </c>
      <c r="H11593" t="s">
        <v>78</v>
      </c>
      <c r="I11593" t="s">
        <v>252</v>
      </c>
      <c r="J11593" t="s">
        <v>346</v>
      </c>
      <c r="K11593" t="s">
        <v>125</v>
      </c>
      <c r="L11593" t="s">
        <v>82</v>
      </c>
      <c r="M11593" t="s">
        <v>347</v>
      </c>
      <c r="N11593" t="s">
        <v>100</v>
      </c>
      <c r="O11593" t="s">
        <v>1767</v>
      </c>
      <c r="P11593" t="s">
        <v>989</v>
      </c>
      <c r="Q11593" t="s">
        <v>87</v>
      </c>
      <c r="R11593" t="s">
        <v>88</v>
      </c>
      <c r="T11593" t="s">
        <v>89</v>
      </c>
      <c r="U11593" t="s">
        <v>90</v>
      </c>
      <c r="V11593">
        <v>0.52835500000000002</v>
      </c>
      <c r="W11593">
        <v>51.095005999999998</v>
      </c>
      <c r="X11593">
        <v>24.30433</v>
      </c>
      <c r="Y11593">
        <v>20.605846</v>
      </c>
      <c r="Z11593">
        <v>17.435715999999999</v>
      </c>
      <c r="AA11593">
        <v>34.336685595507149</v>
      </c>
      <c r="AB11593">
        <v>30.161266367421401</v>
      </c>
      <c r="AC11593">
        <v>27.527361499230725</v>
      </c>
      <c r="AP11593">
        <v>51.095005999999998</v>
      </c>
      <c r="AQ11593">
        <v>51.095005999999998</v>
      </c>
      <c r="AR11593">
        <v>51.095005999999998</v>
      </c>
      <c r="AS11593">
        <v>51.095005999999998</v>
      </c>
      <c r="AT11593">
        <v>96.705824682268542</v>
      </c>
      <c r="AU11593" t="s">
        <v>13018</v>
      </c>
      <c r="AV11593">
        <v>270</v>
      </c>
      <c r="AW11593">
        <v>0.35816972104543904</v>
      </c>
      <c r="AX11593">
        <v>1.4923738376893293E-2</v>
      </c>
    </row>
    <row r="11594" spans="1:50" hidden="1" x14ac:dyDescent="0.3">
      <c r="A11594" t="s">
        <v>13377</v>
      </c>
      <c r="B11594" t="s">
        <v>12915</v>
      </c>
      <c r="D11594">
        <v>2518</v>
      </c>
      <c r="F11594">
        <v>5</v>
      </c>
      <c r="G11594" t="s">
        <v>356</v>
      </c>
      <c r="H11594" t="s">
        <v>78</v>
      </c>
      <c r="I11594" t="s">
        <v>252</v>
      </c>
      <c r="J11594" t="s">
        <v>346</v>
      </c>
      <c r="K11594" t="s">
        <v>81</v>
      </c>
      <c r="L11594" t="s">
        <v>82</v>
      </c>
      <c r="M11594" t="s">
        <v>347</v>
      </c>
      <c r="N11594" t="s">
        <v>84</v>
      </c>
      <c r="O11594" t="s">
        <v>1767</v>
      </c>
      <c r="P11594" t="s">
        <v>989</v>
      </c>
      <c r="Q11594" t="s">
        <v>87</v>
      </c>
      <c r="R11594" t="s">
        <v>88</v>
      </c>
      <c r="T11594" t="s">
        <v>89</v>
      </c>
      <c r="U11594" t="s">
        <v>90</v>
      </c>
      <c r="V11594">
        <v>2.1134200000000001</v>
      </c>
      <c r="W11594">
        <v>367.59102073762443</v>
      </c>
      <c r="X11594">
        <v>374.07537300000001</v>
      </c>
      <c r="Y11594">
        <v>109.897848</v>
      </c>
      <c r="Z11594">
        <v>65.516024000000002</v>
      </c>
      <c r="AA11594">
        <v>820.72096971079725</v>
      </c>
      <c r="AB11594">
        <v>257.7949606769285</v>
      </c>
      <c r="AC11594">
        <v>616.01589118342531</v>
      </c>
      <c r="AP11594">
        <v>369.84261400000003</v>
      </c>
      <c r="AQ11594">
        <v>369.84261400000003</v>
      </c>
      <c r="AR11594">
        <v>369.84261400000003</v>
      </c>
      <c r="AS11594">
        <v>367.59102073762443</v>
      </c>
      <c r="AT11594">
        <v>173.93183595197567</v>
      </c>
      <c r="AU11594" t="s">
        <v>13020</v>
      </c>
      <c r="AV11594">
        <v>88</v>
      </c>
      <c r="AW11594">
        <v>1.9764981358179055</v>
      </c>
      <c r="AX11594">
        <v>8.2354088992412727E-2</v>
      </c>
    </row>
    <row r="11595" spans="1:50" hidden="1" x14ac:dyDescent="0.3">
      <c r="A11595" t="s">
        <v>13378</v>
      </c>
      <c r="B11595" t="s">
        <v>12915</v>
      </c>
      <c r="D11595">
        <v>2519</v>
      </c>
      <c r="F11595">
        <v>5</v>
      </c>
      <c r="G11595" t="s">
        <v>359</v>
      </c>
      <c r="H11595" t="s">
        <v>78</v>
      </c>
      <c r="I11595" t="s">
        <v>252</v>
      </c>
      <c r="J11595" t="s">
        <v>346</v>
      </c>
      <c r="K11595" t="s">
        <v>121</v>
      </c>
      <c r="L11595" t="s">
        <v>82</v>
      </c>
      <c r="M11595" t="s">
        <v>347</v>
      </c>
      <c r="N11595" t="s">
        <v>84</v>
      </c>
      <c r="O11595" t="s">
        <v>1767</v>
      </c>
      <c r="P11595" t="s">
        <v>989</v>
      </c>
      <c r="Q11595" t="s">
        <v>87</v>
      </c>
      <c r="R11595" t="s">
        <v>88</v>
      </c>
      <c r="T11595" t="s">
        <v>89</v>
      </c>
      <c r="U11595" t="s">
        <v>90</v>
      </c>
      <c r="V11595">
        <v>3.1701299999999999</v>
      </c>
      <c r="W11595">
        <v>897.10052448456247</v>
      </c>
      <c r="X11595">
        <v>494.54033199999998</v>
      </c>
      <c r="Y11595">
        <v>228.77773999999999</v>
      </c>
      <c r="Z11595">
        <v>230.89115699999999</v>
      </c>
      <c r="AA11595">
        <v>260.54941181614942</v>
      </c>
      <c r="AB11595">
        <v>563.00192053501132</v>
      </c>
      <c r="AC11595">
        <v>278.73541255211194</v>
      </c>
      <c r="AP11595">
        <v>902.595505</v>
      </c>
      <c r="AQ11595">
        <v>902.595505</v>
      </c>
      <c r="AR11595">
        <v>902.595505</v>
      </c>
      <c r="AS11595">
        <v>897.10052448456247</v>
      </c>
      <c r="AT11595">
        <v>282.98540579867779</v>
      </c>
      <c r="AU11595" t="s">
        <v>13022</v>
      </c>
      <c r="AV11595">
        <v>60</v>
      </c>
      <c r="AW11595">
        <v>4.7164234299779633</v>
      </c>
      <c r="AX11595">
        <v>0.19651764291574847</v>
      </c>
    </row>
    <row r="11596" spans="1:50" hidden="1" x14ac:dyDescent="0.3">
      <c r="A11596" t="s">
        <v>13379</v>
      </c>
      <c r="B11596" t="s">
        <v>12915</v>
      </c>
      <c r="D11596">
        <v>2521</v>
      </c>
      <c r="F11596">
        <v>5</v>
      </c>
      <c r="G11596" t="s">
        <v>362</v>
      </c>
      <c r="H11596" t="s">
        <v>78</v>
      </c>
      <c r="I11596" t="s">
        <v>252</v>
      </c>
      <c r="J11596" t="s">
        <v>346</v>
      </c>
      <c r="K11596" t="s">
        <v>168</v>
      </c>
      <c r="L11596" t="s">
        <v>82</v>
      </c>
      <c r="M11596" t="s">
        <v>106</v>
      </c>
      <c r="N11596" t="s">
        <v>100</v>
      </c>
      <c r="O11596" t="s">
        <v>1767</v>
      </c>
      <c r="P11596" t="s">
        <v>989</v>
      </c>
      <c r="Q11596" t="s">
        <v>87</v>
      </c>
      <c r="R11596" t="s">
        <v>215</v>
      </c>
      <c r="T11596" t="s">
        <v>89</v>
      </c>
      <c r="U11596" t="s">
        <v>90</v>
      </c>
      <c r="V11596">
        <v>0.31701299999999999</v>
      </c>
      <c r="W11596">
        <v>31.321769</v>
      </c>
      <c r="X11596">
        <v>10.461429000000001</v>
      </c>
      <c r="Y11596">
        <v>0.63402599999999998</v>
      </c>
      <c r="Z11596">
        <v>0</v>
      </c>
      <c r="AA11596">
        <v>9.9631175907724536</v>
      </c>
      <c r="AB11596">
        <v>10.555820807680728</v>
      </c>
      <c r="AC11596">
        <v>4.5408960350508822</v>
      </c>
      <c r="AP11596">
        <v>31.321769</v>
      </c>
      <c r="AQ11596">
        <v>31.321769</v>
      </c>
      <c r="AR11596">
        <v>31.321769</v>
      </c>
      <c r="AS11596">
        <v>31.321769</v>
      </c>
      <c r="AT11596">
        <v>98.802790421843895</v>
      </c>
      <c r="AU11596" t="s">
        <v>13024</v>
      </c>
      <c r="AV11596">
        <v>441</v>
      </c>
      <c r="AW11596">
        <v>0.22404260866631268</v>
      </c>
      <c r="AX11596">
        <v>9.3351086944296943E-3</v>
      </c>
    </row>
    <row r="11597" spans="1:50" hidden="1" x14ac:dyDescent="0.3">
      <c r="A11597" t="s">
        <v>13380</v>
      </c>
      <c r="B11597" t="s">
        <v>12915</v>
      </c>
      <c r="D11597">
        <v>2523</v>
      </c>
      <c r="F11597">
        <v>5</v>
      </c>
      <c r="G11597" t="s">
        <v>365</v>
      </c>
      <c r="H11597" t="s">
        <v>78</v>
      </c>
      <c r="I11597" t="s">
        <v>252</v>
      </c>
      <c r="J11597" t="s">
        <v>346</v>
      </c>
      <c r="K11597" t="s">
        <v>125</v>
      </c>
      <c r="L11597" t="s">
        <v>82</v>
      </c>
      <c r="M11597" t="s">
        <v>113</v>
      </c>
      <c r="N11597" t="s">
        <v>100</v>
      </c>
      <c r="O11597" t="s">
        <v>1767</v>
      </c>
      <c r="P11597" t="s">
        <v>989</v>
      </c>
      <c r="Q11597" t="s">
        <v>87</v>
      </c>
      <c r="R11597" t="s">
        <v>155</v>
      </c>
      <c r="T11597" t="s">
        <v>89</v>
      </c>
      <c r="U11597" t="s">
        <v>90</v>
      </c>
      <c r="V11597">
        <v>0.52835500000000002</v>
      </c>
      <c r="W11597">
        <v>0</v>
      </c>
      <c r="X11597">
        <v>0</v>
      </c>
      <c r="Y11597">
        <v>5.28355</v>
      </c>
      <c r="Z11597">
        <v>3.1701299999999999</v>
      </c>
      <c r="AA11597">
        <v>1.8392237784149903</v>
      </c>
      <c r="AB11597">
        <v>3.821157656498507</v>
      </c>
      <c r="AC11597">
        <v>0.98562325384921179</v>
      </c>
      <c r="AP11597">
        <v>0</v>
      </c>
      <c r="AQ11597">
        <v>0</v>
      </c>
      <c r="AR11597">
        <v>0</v>
      </c>
      <c r="AS11597">
        <v>0</v>
      </c>
      <c r="AT11597">
        <v>0</v>
      </c>
      <c r="AU11597" t="s">
        <v>13026</v>
      </c>
      <c r="AV11597">
        <v>270</v>
      </c>
      <c r="AW11597">
        <v>0</v>
      </c>
      <c r="AX11597">
        <v>0</v>
      </c>
    </row>
    <row r="11598" spans="1:50" hidden="1" x14ac:dyDescent="0.3">
      <c r="A11598" t="s">
        <v>13381</v>
      </c>
      <c r="B11598" t="s">
        <v>12915</v>
      </c>
      <c r="D11598">
        <v>2528</v>
      </c>
      <c r="F11598">
        <v>5</v>
      </c>
      <c r="G11598" t="s">
        <v>368</v>
      </c>
      <c r="H11598" t="s">
        <v>78</v>
      </c>
      <c r="I11598" t="s">
        <v>252</v>
      </c>
      <c r="J11598" t="s">
        <v>346</v>
      </c>
      <c r="K11598" t="s">
        <v>81</v>
      </c>
      <c r="L11598" t="s">
        <v>82</v>
      </c>
      <c r="M11598" t="s">
        <v>113</v>
      </c>
      <c r="N11598" t="s">
        <v>84</v>
      </c>
      <c r="O11598" t="s">
        <v>1767</v>
      </c>
      <c r="P11598" t="s">
        <v>989</v>
      </c>
      <c r="Q11598" t="s">
        <v>87</v>
      </c>
      <c r="R11598" t="s">
        <v>107</v>
      </c>
      <c r="T11598" t="s">
        <v>89</v>
      </c>
      <c r="U11598" t="s">
        <v>90</v>
      </c>
      <c r="V11598">
        <v>2.1134200000000001</v>
      </c>
      <c r="W11598">
        <v>8.0418415707233584E-2</v>
      </c>
      <c r="X11598">
        <v>0</v>
      </c>
      <c r="Y11598">
        <v>25.361039999999999</v>
      </c>
      <c r="Z11598">
        <v>19.020780999999999</v>
      </c>
      <c r="AA11598">
        <v>11.555302297115075</v>
      </c>
      <c r="AB11598">
        <v>11.674391002350879</v>
      </c>
      <c r="AC11598">
        <v>78.783117659300387</v>
      </c>
      <c r="AP11598">
        <v>8.0910999999999997E-2</v>
      </c>
      <c r="AQ11598">
        <v>8.0910999999999997E-2</v>
      </c>
      <c r="AR11598">
        <v>8.0910999999999997E-2</v>
      </c>
      <c r="AS11598">
        <v>8.0418415707233584E-2</v>
      </c>
      <c r="AT11598">
        <v>3.8051317630775509E-2</v>
      </c>
      <c r="AU11598" t="s">
        <v>13028</v>
      </c>
      <c r="AV11598">
        <v>88</v>
      </c>
      <c r="AW11598">
        <v>4.3240133671335805E-4</v>
      </c>
      <c r="AX11598">
        <v>1.8016722363056587E-5</v>
      </c>
    </row>
    <row r="11599" spans="1:50" hidden="1" x14ac:dyDescent="0.3">
      <c r="A11599" t="s">
        <v>13382</v>
      </c>
      <c r="B11599" t="s">
        <v>12915</v>
      </c>
      <c r="D11599">
        <v>2530</v>
      </c>
      <c r="F11599">
        <v>5</v>
      </c>
      <c r="G11599" t="s">
        <v>371</v>
      </c>
      <c r="H11599" t="s">
        <v>78</v>
      </c>
      <c r="I11599" t="s">
        <v>252</v>
      </c>
      <c r="J11599" t="s">
        <v>346</v>
      </c>
      <c r="K11599" t="s">
        <v>121</v>
      </c>
      <c r="L11599" t="s">
        <v>82</v>
      </c>
      <c r="M11599" t="s">
        <v>113</v>
      </c>
      <c r="N11599" t="s">
        <v>84</v>
      </c>
      <c r="O11599" t="s">
        <v>1767</v>
      </c>
      <c r="P11599" t="s">
        <v>989</v>
      </c>
      <c r="Q11599" t="s">
        <v>87</v>
      </c>
      <c r="R11599" t="s">
        <v>107</v>
      </c>
      <c r="T11599" t="s">
        <v>89</v>
      </c>
      <c r="U11599" t="s">
        <v>90</v>
      </c>
      <c r="V11599">
        <v>3.1701299999999999</v>
      </c>
      <c r="W11599">
        <v>0</v>
      </c>
      <c r="X11599">
        <v>19.020782000000001</v>
      </c>
      <c r="Y11599">
        <v>0</v>
      </c>
      <c r="Z11599">
        <v>0</v>
      </c>
      <c r="AA11599">
        <v>0</v>
      </c>
      <c r="AB11599">
        <v>0</v>
      </c>
      <c r="AC11599">
        <v>0</v>
      </c>
      <c r="AP11599">
        <v>0</v>
      </c>
      <c r="AQ11599">
        <v>0</v>
      </c>
      <c r="AR11599">
        <v>0</v>
      </c>
      <c r="AS11599">
        <v>0</v>
      </c>
      <c r="AT11599">
        <v>0</v>
      </c>
      <c r="AU11599" t="s">
        <v>13030</v>
      </c>
      <c r="AV11599">
        <v>60</v>
      </c>
      <c r="AW11599">
        <v>0</v>
      </c>
      <c r="AX11599">
        <v>0</v>
      </c>
    </row>
    <row r="11600" spans="1:50" hidden="1" x14ac:dyDescent="0.3">
      <c r="A11600" t="s">
        <v>13383</v>
      </c>
      <c r="B11600" t="s">
        <v>12915</v>
      </c>
      <c r="D11600">
        <v>2553</v>
      </c>
      <c r="F11600">
        <v>5</v>
      </c>
      <c r="G11600" t="s">
        <v>377</v>
      </c>
      <c r="H11600" t="s">
        <v>78</v>
      </c>
      <c r="I11600" t="s">
        <v>252</v>
      </c>
      <c r="J11600" t="s">
        <v>346</v>
      </c>
      <c r="K11600" t="s">
        <v>125</v>
      </c>
      <c r="L11600" t="s">
        <v>82</v>
      </c>
      <c r="M11600" t="s">
        <v>106</v>
      </c>
      <c r="N11600" t="s">
        <v>100</v>
      </c>
      <c r="O11600" t="s">
        <v>1767</v>
      </c>
      <c r="P11600" t="s">
        <v>989</v>
      </c>
      <c r="Q11600" t="s">
        <v>87</v>
      </c>
      <c r="R11600" t="s">
        <v>88</v>
      </c>
      <c r="T11600" t="s">
        <v>89</v>
      </c>
      <c r="U11600" t="s">
        <v>90</v>
      </c>
      <c r="V11600">
        <v>0.52835500000000002</v>
      </c>
      <c r="W11600">
        <v>4.0721780000000001</v>
      </c>
      <c r="X11600">
        <v>20.077490000000001</v>
      </c>
      <c r="Y11600">
        <v>15.85065</v>
      </c>
      <c r="Z11600">
        <v>13.208876</v>
      </c>
      <c r="AA11600">
        <v>22.962879214761394</v>
      </c>
      <c r="AB11600">
        <v>18.588476194238307</v>
      </c>
      <c r="AC11600">
        <v>11.99480833345403</v>
      </c>
      <c r="AP11600">
        <v>4.0721780000000001</v>
      </c>
      <c r="AQ11600">
        <v>4.0721780000000001</v>
      </c>
      <c r="AR11600">
        <v>4.0721780000000001</v>
      </c>
      <c r="AS11600">
        <v>4.0721780000000001</v>
      </c>
      <c r="AT11600">
        <v>7.7072763577518906</v>
      </c>
      <c r="AU11600" t="s">
        <v>13032</v>
      </c>
      <c r="AV11600">
        <v>270</v>
      </c>
      <c r="AW11600">
        <v>2.8545467991673668E-2</v>
      </c>
      <c r="AX11600">
        <v>1.1893944996530694E-3</v>
      </c>
    </row>
    <row r="11601" spans="1:50" hidden="1" x14ac:dyDescent="0.3">
      <c r="A11601" t="s">
        <v>13384</v>
      </c>
      <c r="B11601" t="s">
        <v>12915</v>
      </c>
      <c r="D11601">
        <v>2558</v>
      </c>
      <c r="F11601">
        <v>5</v>
      </c>
      <c r="G11601" t="s">
        <v>380</v>
      </c>
      <c r="H11601" t="s">
        <v>78</v>
      </c>
      <c r="I11601" t="s">
        <v>252</v>
      </c>
      <c r="J11601" t="s">
        <v>346</v>
      </c>
      <c r="K11601" t="s">
        <v>81</v>
      </c>
      <c r="L11601" t="s">
        <v>82</v>
      </c>
      <c r="M11601" t="s">
        <v>106</v>
      </c>
      <c r="N11601" t="s">
        <v>84</v>
      </c>
      <c r="O11601" t="s">
        <v>1767</v>
      </c>
      <c r="P11601" t="s">
        <v>989</v>
      </c>
      <c r="Q11601" t="s">
        <v>87</v>
      </c>
      <c r="R11601" t="s">
        <v>155</v>
      </c>
      <c r="T11601" t="s">
        <v>89</v>
      </c>
      <c r="U11601" t="s">
        <v>90</v>
      </c>
      <c r="V11601">
        <v>2.1134200000000001</v>
      </c>
      <c r="W11601">
        <v>230.15838139059494</v>
      </c>
      <c r="X11601">
        <v>283.19830400000001</v>
      </c>
      <c r="Y11601">
        <v>61.289183000000001</v>
      </c>
      <c r="Z11601">
        <v>50.722082</v>
      </c>
      <c r="AA11601">
        <v>353.67754108993631</v>
      </c>
      <c r="AB11601">
        <v>181.13633721569175</v>
      </c>
      <c r="AC11601">
        <v>262.26916247185949</v>
      </c>
      <c r="AP11601">
        <v>231.568163</v>
      </c>
      <c r="AQ11601">
        <v>231.568163</v>
      </c>
      <c r="AR11601">
        <v>231.568163</v>
      </c>
      <c r="AS11601">
        <v>230.15838139059494</v>
      </c>
      <c r="AT11601">
        <v>108.90328538132266</v>
      </c>
      <c r="AU11601" t="s">
        <v>13034</v>
      </c>
      <c r="AV11601">
        <v>88</v>
      </c>
      <c r="AW11601">
        <v>1.2375373338786666</v>
      </c>
      <c r="AX11601">
        <v>5.1564055578277777E-2</v>
      </c>
    </row>
    <row r="11602" spans="1:50" hidden="1" x14ac:dyDescent="0.3">
      <c r="A11602" t="s">
        <v>13385</v>
      </c>
      <c r="B11602" t="s">
        <v>12915</v>
      </c>
      <c r="D11602">
        <v>2559</v>
      </c>
      <c r="F11602">
        <v>5</v>
      </c>
      <c r="G11602" t="s">
        <v>383</v>
      </c>
      <c r="H11602" t="s">
        <v>78</v>
      </c>
      <c r="I11602" t="s">
        <v>252</v>
      </c>
      <c r="J11602" t="s">
        <v>346</v>
      </c>
      <c r="K11602" t="s">
        <v>121</v>
      </c>
      <c r="L11602" t="s">
        <v>82</v>
      </c>
      <c r="M11602" t="s">
        <v>106</v>
      </c>
      <c r="N11602" t="s">
        <v>84</v>
      </c>
      <c r="O11602" t="s">
        <v>1767</v>
      </c>
      <c r="P11602" t="s">
        <v>989</v>
      </c>
      <c r="Q11602" t="s">
        <v>87</v>
      </c>
      <c r="R11602" t="s">
        <v>155</v>
      </c>
      <c r="T11602" t="s">
        <v>89</v>
      </c>
      <c r="U11602" t="s">
        <v>90</v>
      </c>
      <c r="V11602">
        <v>3.1701299999999999</v>
      </c>
      <c r="W11602">
        <v>678.32287407454066</v>
      </c>
      <c r="X11602">
        <v>526.24163399999998</v>
      </c>
      <c r="Y11602">
        <v>76.083128000000002</v>
      </c>
      <c r="Z11602">
        <v>115.709755</v>
      </c>
      <c r="AA11602">
        <v>168.20360620027409</v>
      </c>
      <c r="AB11602">
        <v>447.83384349644274</v>
      </c>
      <c r="AC11602">
        <v>117.24236005548613</v>
      </c>
      <c r="AP11602">
        <v>682.47778300000004</v>
      </c>
      <c r="AQ11602">
        <v>682.47778300000004</v>
      </c>
      <c r="AR11602">
        <v>682.47778300000004</v>
      </c>
      <c r="AS11602">
        <v>678.32287407454066</v>
      </c>
      <c r="AT11602">
        <v>213.97320427696678</v>
      </c>
      <c r="AU11602" t="s">
        <v>13036</v>
      </c>
      <c r="AV11602">
        <v>60</v>
      </c>
      <c r="AW11602">
        <v>3.5662200712827796</v>
      </c>
      <c r="AX11602">
        <v>0.14859250297011581</v>
      </c>
    </row>
    <row r="11603" spans="1:50" hidden="1" x14ac:dyDescent="0.3">
      <c r="A11603" t="s">
        <v>13386</v>
      </c>
      <c r="B11603" t="s">
        <v>12915</v>
      </c>
      <c r="D11603">
        <v>2700</v>
      </c>
      <c r="F11603">
        <v>5</v>
      </c>
      <c r="G11603" t="s">
        <v>403</v>
      </c>
      <c r="H11603" t="s">
        <v>94</v>
      </c>
      <c r="I11603" t="s">
        <v>104</v>
      </c>
      <c r="J11603" t="s">
        <v>395</v>
      </c>
      <c r="K11603" t="s">
        <v>141</v>
      </c>
      <c r="L11603" t="s">
        <v>82</v>
      </c>
      <c r="M11603" t="s">
        <v>400</v>
      </c>
      <c r="N11603" t="s">
        <v>84</v>
      </c>
      <c r="O11603" t="s">
        <v>1767</v>
      </c>
      <c r="P11603" t="s">
        <v>989</v>
      </c>
      <c r="Q11603" t="s">
        <v>87</v>
      </c>
      <c r="R11603" t="s">
        <v>215</v>
      </c>
      <c r="T11603" t="s">
        <v>89</v>
      </c>
      <c r="U11603" t="s">
        <v>90</v>
      </c>
      <c r="V11603">
        <v>1.5850649999999999</v>
      </c>
      <c r="W11603">
        <v>0</v>
      </c>
      <c r="X11603">
        <v>38.041564000000001</v>
      </c>
      <c r="Y11603">
        <v>1.5850649999999999</v>
      </c>
      <c r="Z11603">
        <v>0</v>
      </c>
      <c r="AA11603">
        <v>19.866948905285323</v>
      </c>
      <c r="AB11603">
        <v>9.8154784375094337</v>
      </c>
      <c r="AC11603">
        <v>17.59676350110805</v>
      </c>
      <c r="AP11603">
        <v>0</v>
      </c>
      <c r="AQ11603">
        <v>0</v>
      </c>
      <c r="AR11603">
        <v>0</v>
      </c>
      <c r="AS11603">
        <v>0</v>
      </c>
      <c r="AT11603">
        <v>0</v>
      </c>
      <c r="AU11603" t="s">
        <v>13042</v>
      </c>
      <c r="AV11603">
        <v>80</v>
      </c>
      <c r="AW11603">
        <v>0</v>
      </c>
      <c r="AX11603">
        <v>0</v>
      </c>
    </row>
    <row r="11604" spans="1:50" hidden="1" x14ac:dyDescent="0.3">
      <c r="A11604" t="s">
        <v>13387</v>
      </c>
      <c r="B11604" t="s">
        <v>12915</v>
      </c>
      <c r="D11604">
        <v>276</v>
      </c>
      <c r="F11604">
        <v>5</v>
      </c>
      <c r="G11604" t="s">
        <v>425</v>
      </c>
      <c r="H11604" t="s">
        <v>94</v>
      </c>
      <c r="I11604" t="s">
        <v>95</v>
      </c>
      <c r="J11604" t="s">
        <v>96</v>
      </c>
      <c r="K11604" t="s">
        <v>125</v>
      </c>
      <c r="L11604" t="s">
        <v>82</v>
      </c>
      <c r="M11604" t="s">
        <v>410</v>
      </c>
      <c r="N11604" t="s">
        <v>100</v>
      </c>
      <c r="O11604" t="s">
        <v>1767</v>
      </c>
      <c r="P11604" t="s">
        <v>989</v>
      </c>
      <c r="Q11604" t="s">
        <v>87</v>
      </c>
      <c r="R11604" t="s">
        <v>215</v>
      </c>
      <c r="T11604" t="s">
        <v>89</v>
      </c>
      <c r="U11604" t="s">
        <v>90</v>
      </c>
      <c r="V11604">
        <v>0.52835500000000002</v>
      </c>
      <c r="W11604">
        <v>0.136854</v>
      </c>
      <c r="X11604">
        <v>0.52835500000000002</v>
      </c>
      <c r="Y11604">
        <v>0</v>
      </c>
      <c r="Z11604">
        <v>0</v>
      </c>
      <c r="AA11604">
        <v>2.033357548429338</v>
      </c>
      <c r="AB11604">
        <v>0.72424079370252381</v>
      </c>
      <c r="AC11604">
        <v>1.5612372904719187</v>
      </c>
      <c r="AP11604">
        <v>0.136854</v>
      </c>
      <c r="AQ11604">
        <v>0.136854</v>
      </c>
      <c r="AR11604">
        <v>0.136854</v>
      </c>
      <c r="AS11604">
        <v>0.136854</v>
      </c>
      <c r="AT11604">
        <v>0.25901903076529986</v>
      </c>
      <c r="AU11604" t="s">
        <v>13046</v>
      </c>
      <c r="AV11604">
        <v>270</v>
      </c>
      <c r="AW11604">
        <v>9.5932974357518469E-4</v>
      </c>
      <c r="AX11604">
        <v>3.9972072648966029E-5</v>
      </c>
    </row>
    <row r="11605" spans="1:50" hidden="1" x14ac:dyDescent="0.3">
      <c r="A11605" t="s">
        <v>13388</v>
      </c>
      <c r="B11605" t="s">
        <v>12915</v>
      </c>
      <c r="D11605">
        <v>285</v>
      </c>
      <c r="F11605">
        <v>5</v>
      </c>
      <c r="G11605" t="s">
        <v>432</v>
      </c>
      <c r="H11605" t="s">
        <v>94</v>
      </c>
      <c r="I11605" t="s">
        <v>95</v>
      </c>
      <c r="J11605" t="s">
        <v>96</v>
      </c>
      <c r="K11605" t="s">
        <v>81</v>
      </c>
      <c r="L11605" t="s">
        <v>82</v>
      </c>
      <c r="M11605" t="s">
        <v>410</v>
      </c>
      <c r="N11605" t="s">
        <v>84</v>
      </c>
      <c r="O11605" t="s">
        <v>1767</v>
      </c>
      <c r="P11605" t="s">
        <v>989</v>
      </c>
      <c r="Q11605" t="s">
        <v>87</v>
      </c>
      <c r="R11605" t="s">
        <v>107</v>
      </c>
      <c r="T11605" t="s">
        <v>89</v>
      </c>
      <c r="U11605" t="s">
        <v>90</v>
      </c>
      <c r="V11605">
        <v>2.1134200000000001</v>
      </c>
      <c r="W11605">
        <v>217.65054860180217</v>
      </c>
      <c r="X11605">
        <v>109.89784899999999</v>
      </c>
      <c r="Y11605">
        <v>42.268405000000001</v>
      </c>
      <c r="Z11605">
        <v>46.495243000000002</v>
      </c>
      <c r="AA11605">
        <v>56.8704075672537</v>
      </c>
      <c r="AB11605">
        <v>237.93905018794473</v>
      </c>
      <c r="AC11605">
        <v>60.669839587114879</v>
      </c>
      <c r="AP11605">
        <v>208.10186100000001</v>
      </c>
      <c r="AQ11605">
        <v>208.10186100000001</v>
      </c>
      <c r="AR11605">
        <v>218.98371639192064</v>
      </c>
      <c r="AS11605">
        <v>217.65054860180217</v>
      </c>
      <c r="AT11605">
        <v>102.9849952218689</v>
      </c>
      <c r="AU11605" t="s">
        <v>13050</v>
      </c>
      <c r="AV11605">
        <v>80</v>
      </c>
      <c r="AW11605">
        <v>1.2873124402733613</v>
      </c>
      <c r="AX11605">
        <v>5.3638018344723391E-2</v>
      </c>
    </row>
    <row r="11606" spans="1:50" hidden="1" x14ac:dyDescent="0.3">
      <c r="A11606" t="s">
        <v>13389</v>
      </c>
      <c r="B11606" t="s">
        <v>12915</v>
      </c>
      <c r="D11606">
        <v>2860</v>
      </c>
      <c r="F11606">
        <v>5</v>
      </c>
      <c r="G11606" t="s">
        <v>435</v>
      </c>
      <c r="H11606" t="s">
        <v>78</v>
      </c>
      <c r="I11606" t="s">
        <v>79</v>
      </c>
      <c r="J11606" t="s">
        <v>436</v>
      </c>
      <c r="K11606" t="s">
        <v>387</v>
      </c>
      <c r="L11606" t="s">
        <v>388</v>
      </c>
      <c r="M11606" t="s">
        <v>113</v>
      </c>
      <c r="N11606" t="s">
        <v>100</v>
      </c>
      <c r="O11606" t="s">
        <v>1767</v>
      </c>
      <c r="P11606" t="s">
        <v>989</v>
      </c>
      <c r="Q11606" t="s">
        <v>87</v>
      </c>
      <c r="R11606" t="s">
        <v>215</v>
      </c>
      <c r="T11606" t="s">
        <v>89</v>
      </c>
      <c r="U11606" t="s">
        <v>90</v>
      </c>
      <c r="V11606">
        <v>0.211342</v>
      </c>
      <c r="W11606">
        <v>223.55816037066094</v>
      </c>
      <c r="X11606">
        <v>98.485381000000004</v>
      </c>
      <c r="Y11606">
        <v>28.108487</v>
      </c>
      <c r="Z11606">
        <v>0</v>
      </c>
      <c r="AA11606">
        <v>28.128054915645684</v>
      </c>
      <c r="AB11606">
        <v>223.55816037066094</v>
      </c>
      <c r="AC11606">
        <v>8.1404648779723559</v>
      </c>
      <c r="AP11606">
        <v>69.625184000000004</v>
      </c>
      <c r="AQ11606">
        <v>69.625184000000004</v>
      </c>
      <c r="AR11606">
        <v>69.625184000000004</v>
      </c>
      <c r="AS11606">
        <v>223.55816037066094</v>
      </c>
      <c r="AT11606">
        <v>1057.8028047934672</v>
      </c>
      <c r="AU11606" t="s">
        <v>13052</v>
      </c>
      <c r="AV11606">
        <v>672</v>
      </c>
      <c r="AW11606">
        <v>1.5741113166569451</v>
      </c>
      <c r="AX11606">
        <v>6.558797152737271E-2</v>
      </c>
    </row>
    <row r="11607" spans="1:50" hidden="1" x14ac:dyDescent="0.3">
      <c r="A11607" t="s">
        <v>13390</v>
      </c>
      <c r="B11607" t="s">
        <v>12915</v>
      </c>
      <c r="D11607">
        <v>2861</v>
      </c>
      <c r="F11607">
        <v>5</v>
      </c>
      <c r="G11607" t="s">
        <v>439</v>
      </c>
      <c r="H11607" t="s">
        <v>78</v>
      </c>
      <c r="I11607" t="s">
        <v>79</v>
      </c>
      <c r="J11607" t="s">
        <v>436</v>
      </c>
      <c r="K11607" t="s">
        <v>137</v>
      </c>
      <c r="L11607" t="s">
        <v>388</v>
      </c>
      <c r="M11607" t="s">
        <v>113</v>
      </c>
      <c r="N11607" t="s">
        <v>84</v>
      </c>
      <c r="O11607" t="s">
        <v>1767</v>
      </c>
      <c r="P11607" t="s">
        <v>989</v>
      </c>
      <c r="Q11607" t="s">
        <v>87</v>
      </c>
      <c r="R11607" t="s">
        <v>215</v>
      </c>
      <c r="T11607" t="s">
        <v>89</v>
      </c>
      <c r="U11607" t="s">
        <v>90</v>
      </c>
      <c r="V11607">
        <v>1.05671</v>
      </c>
      <c r="W11607">
        <v>735.38969752642697</v>
      </c>
      <c r="X11607">
        <v>263.120814</v>
      </c>
      <c r="Y11607">
        <v>40.154980999999999</v>
      </c>
      <c r="Z11607">
        <v>0</v>
      </c>
      <c r="AA11607">
        <v>205.71599424975165</v>
      </c>
      <c r="AB11607">
        <v>183.76113285699697</v>
      </c>
      <c r="AC11607">
        <v>185.851397087506</v>
      </c>
      <c r="AP11607">
        <v>739.89415599999995</v>
      </c>
      <c r="AQ11607">
        <v>739.89415599999995</v>
      </c>
      <c r="AR11607">
        <v>739.89415599999995</v>
      </c>
      <c r="AS11607">
        <v>735.38969752642697</v>
      </c>
      <c r="AT11607">
        <v>695.92385567130714</v>
      </c>
      <c r="AU11607" t="s">
        <v>13054</v>
      </c>
      <c r="AV11607">
        <v>148</v>
      </c>
      <c r="AW11607">
        <v>4.7021882139953188</v>
      </c>
      <c r="AX11607">
        <v>0.19592450891647162</v>
      </c>
    </row>
    <row r="11608" spans="1:50" hidden="1" x14ac:dyDescent="0.3">
      <c r="A11608" t="s">
        <v>13391</v>
      </c>
      <c r="B11608" t="s">
        <v>12915</v>
      </c>
      <c r="D11608">
        <v>2862</v>
      </c>
      <c r="F11608">
        <v>5</v>
      </c>
      <c r="G11608" t="s">
        <v>442</v>
      </c>
      <c r="H11608" t="s">
        <v>78</v>
      </c>
      <c r="I11608" t="s">
        <v>79</v>
      </c>
      <c r="J11608" t="s">
        <v>436</v>
      </c>
      <c r="K11608" t="s">
        <v>387</v>
      </c>
      <c r="L11608" t="s">
        <v>388</v>
      </c>
      <c r="M11608" t="s">
        <v>129</v>
      </c>
      <c r="N11608" t="s">
        <v>100</v>
      </c>
      <c r="O11608" t="s">
        <v>1767</v>
      </c>
      <c r="P11608" t="s">
        <v>989</v>
      </c>
      <c r="Q11608" t="s">
        <v>87</v>
      </c>
      <c r="R11608" t="s">
        <v>107</v>
      </c>
      <c r="T11608" t="s">
        <v>89</v>
      </c>
      <c r="U11608" t="s">
        <v>90</v>
      </c>
      <c r="V11608">
        <v>0.211342</v>
      </c>
      <c r="W11608">
        <v>10.465648452051804</v>
      </c>
      <c r="X11608">
        <v>9.0877060000000007</v>
      </c>
      <c r="Y11608">
        <v>0.211342</v>
      </c>
      <c r="Z11608">
        <v>0</v>
      </c>
      <c r="AA11608">
        <v>0.42070780353960069</v>
      </c>
      <c r="AB11608">
        <v>10.465648452051804</v>
      </c>
      <c r="AC11608">
        <v>0.20686216420432282</v>
      </c>
      <c r="AP11608">
        <v>20.956275999999999</v>
      </c>
      <c r="AQ11608">
        <v>20.956275999999999</v>
      </c>
      <c r="AR11608">
        <v>20.956275999999999</v>
      </c>
      <c r="AS11608">
        <v>10.465648452051804</v>
      </c>
      <c r="AT11608">
        <v>49.51996504268817</v>
      </c>
      <c r="AU11608" t="s">
        <v>13056</v>
      </c>
      <c r="AV11608">
        <v>672</v>
      </c>
      <c r="AW11608">
        <v>7.3690424170666916E-2</v>
      </c>
      <c r="AX11608">
        <v>3.0704343404444547E-3</v>
      </c>
    </row>
    <row r="11609" spans="1:50" hidden="1" x14ac:dyDescent="0.3">
      <c r="A11609" t="s">
        <v>13392</v>
      </c>
      <c r="B11609" t="s">
        <v>12915</v>
      </c>
      <c r="D11609">
        <v>2864</v>
      </c>
      <c r="F11609">
        <v>5</v>
      </c>
      <c r="G11609" t="s">
        <v>445</v>
      </c>
      <c r="H11609" t="s">
        <v>78</v>
      </c>
      <c r="I11609" t="s">
        <v>79</v>
      </c>
      <c r="J11609" t="s">
        <v>436</v>
      </c>
      <c r="K11609" t="s">
        <v>137</v>
      </c>
      <c r="L11609" t="s">
        <v>388</v>
      </c>
      <c r="M11609" t="s">
        <v>129</v>
      </c>
      <c r="N11609" t="s">
        <v>84</v>
      </c>
      <c r="O11609" t="s">
        <v>1767</v>
      </c>
      <c r="P11609" t="s">
        <v>989</v>
      </c>
      <c r="Q11609" t="s">
        <v>87</v>
      </c>
      <c r="R11609" t="s">
        <v>107</v>
      </c>
      <c r="T11609" t="s">
        <v>89</v>
      </c>
      <c r="U11609" t="s">
        <v>90</v>
      </c>
      <c r="V11609">
        <v>1.05671</v>
      </c>
      <c r="W11609">
        <v>39.267457327328621</v>
      </c>
      <c r="X11609">
        <v>81.366675999999998</v>
      </c>
      <c r="Y11609">
        <v>0</v>
      </c>
      <c r="Z11609">
        <v>0</v>
      </c>
      <c r="AA11609">
        <v>14.879068875400067</v>
      </c>
      <c r="AB11609">
        <v>72.019931659344522</v>
      </c>
      <c r="AC11609">
        <v>16.02467045781167</v>
      </c>
      <c r="AP11609">
        <v>39.507981000000001</v>
      </c>
      <c r="AQ11609">
        <v>39.507981000000001</v>
      </c>
      <c r="AR11609">
        <v>39.507981000000001</v>
      </c>
      <c r="AS11609">
        <v>39.267457327328621</v>
      </c>
      <c r="AT11609">
        <v>37.160107623973104</v>
      </c>
      <c r="AU11609" t="s">
        <v>13058</v>
      </c>
      <c r="AV11609">
        <v>148</v>
      </c>
      <c r="AW11609">
        <v>0.25108180827008852</v>
      </c>
      <c r="AX11609">
        <v>1.0461742011253689E-2</v>
      </c>
    </row>
    <row r="11610" spans="1:50" hidden="1" x14ac:dyDescent="0.3">
      <c r="A11610" t="s">
        <v>13393</v>
      </c>
      <c r="B11610" t="s">
        <v>12915</v>
      </c>
      <c r="D11610">
        <v>2901</v>
      </c>
      <c r="F11610">
        <v>5</v>
      </c>
      <c r="G11610" t="s">
        <v>454</v>
      </c>
      <c r="H11610" t="s">
        <v>94</v>
      </c>
      <c r="I11610" t="s">
        <v>104</v>
      </c>
      <c r="J11610" t="s">
        <v>210</v>
      </c>
      <c r="K11610" t="s">
        <v>97</v>
      </c>
      <c r="L11610" t="s">
        <v>98</v>
      </c>
      <c r="M11610" t="s">
        <v>455</v>
      </c>
      <c r="N11610" t="s">
        <v>100</v>
      </c>
      <c r="O11610" t="s">
        <v>1767</v>
      </c>
      <c r="P11610" t="s">
        <v>989</v>
      </c>
      <c r="Q11610" t="s">
        <v>87</v>
      </c>
      <c r="R11610" t="s">
        <v>107</v>
      </c>
      <c r="T11610" t="s">
        <v>89</v>
      </c>
      <c r="U11610" t="s">
        <v>90</v>
      </c>
      <c r="V11610">
        <v>0.80310000000000004</v>
      </c>
      <c r="W11610">
        <v>6.3769119999999999</v>
      </c>
      <c r="X11610">
        <v>8.030996</v>
      </c>
      <c r="Y11610">
        <v>4.0154990000000002</v>
      </c>
      <c r="Z11610">
        <v>0</v>
      </c>
      <c r="AA11610">
        <v>11.663802260705381</v>
      </c>
      <c r="AB11610">
        <v>7.4897985683801043</v>
      </c>
      <c r="AC11610">
        <v>8.0809704801512261</v>
      </c>
      <c r="AP11610">
        <v>6.3769119999999999</v>
      </c>
      <c r="AQ11610">
        <v>6.3769119999999999</v>
      </c>
      <c r="AR11610">
        <v>6.3769119999999999</v>
      </c>
      <c r="AS11610">
        <v>6.3769119999999999</v>
      </c>
      <c r="AT11610">
        <v>7.9403710621342292</v>
      </c>
      <c r="AU11610" t="s">
        <v>13060</v>
      </c>
      <c r="AV11610">
        <v>50</v>
      </c>
      <c r="AW11610">
        <v>0.15880742124268457</v>
      </c>
      <c r="AX11610">
        <v>6.6169758851118568E-3</v>
      </c>
    </row>
    <row r="11611" spans="1:50" hidden="1" x14ac:dyDescent="0.3">
      <c r="A11611" t="s">
        <v>13394</v>
      </c>
      <c r="B11611" t="s">
        <v>12915</v>
      </c>
      <c r="D11611">
        <v>2916</v>
      </c>
      <c r="F11611">
        <v>5</v>
      </c>
      <c r="G11611" t="s">
        <v>458</v>
      </c>
      <c r="H11611" t="s">
        <v>94</v>
      </c>
      <c r="I11611" t="s">
        <v>104</v>
      </c>
      <c r="J11611" t="s">
        <v>210</v>
      </c>
      <c r="K11611" t="s">
        <v>168</v>
      </c>
      <c r="L11611" t="s">
        <v>82</v>
      </c>
      <c r="M11611" t="s">
        <v>455</v>
      </c>
      <c r="N11611" t="s">
        <v>100</v>
      </c>
      <c r="O11611" t="s">
        <v>1767</v>
      </c>
      <c r="P11611" t="s">
        <v>989</v>
      </c>
      <c r="Q11611" t="s">
        <v>87</v>
      </c>
      <c r="R11611" t="s">
        <v>215</v>
      </c>
      <c r="T11611" t="s">
        <v>89</v>
      </c>
      <c r="U11611" t="s">
        <v>90</v>
      </c>
      <c r="V11611">
        <v>0.31701299999999999</v>
      </c>
      <c r="W11611">
        <v>1.068255</v>
      </c>
      <c r="X11611">
        <v>0</v>
      </c>
      <c r="Y11611">
        <v>1.5850649999999999</v>
      </c>
      <c r="Z11611">
        <v>0</v>
      </c>
      <c r="AA11611">
        <v>1.639498968736558E-2</v>
      </c>
      <c r="AB11611">
        <v>1.3783084282216533</v>
      </c>
      <c r="AC11611">
        <v>4.3673293427499232E-2</v>
      </c>
      <c r="AP11611">
        <v>1.068255</v>
      </c>
      <c r="AQ11611">
        <v>1.068255</v>
      </c>
      <c r="AR11611">
        <v>1.068255</v>
      </c>
      <c r="AS11611">
        <v>1.068255</v>
      </c>
      <c r="AT11611">
        <v>3.3697513982076446</v>
      </c>
      <c r="AU11611" t="s">
        <v>13062</v>
      </c>
      <c r="AV11611">
        <v>423</v>
      </c>
      <c r="AW11611">
        <v>7.9663153621930133E-3</v>
      </c>
      <c r="AX11611">
        <v>3.3192980675804222E-4</v>
      </c>
    </row>
    <row r="11612" spans="1:50" hidden="1" x14ac:dyDescent="0.3">
      <c r="A11612" t="s">
        <v>13395</v>
      </c>
      <c r="B11612" t="s">
        <v>12915</v>
      </c>
      <c r="D11612">
        <v>2917</v>
      </c>
      <c r="F11612">
        <v>5</v>
      </c>
      <c r="G11612" t="s">
        <v>461</v>
      </c>
      <c r="H11612" t="s">
        <v>94</v>
      </c>
      <c r="I11612" t="s">
        <v>104</v>
      </c>
      <c r="J11612" t="s">
        <v>210</v>
      </c>
      <c r="K11612" t="s">
        <v>125</v>
      </c>
      <c r="L11612" t="s">
        <v>82</v>
      </c>
      <c r="M11612" t="s">
        <v>455</v>
      </c>
      <c r="N11612" t="s">
        <v>100</v>
      </c>
      <c r="O11612" t="s">
        <v>1767</v>
      </c>
      <c r="P11612" t="s">
        <v>989</v>
      </c>
      <c r="Q11612" t="s">
        <v>87</v>
      </c>
      <c r="R11612" t="s">
        <v>107</v>
      </c>
      <c r="T11612" t="s">
        <v>89</v>
      </c>
      <c r="U11612" t="s">
        <v>90</v>
      </c>
      <c r="V11612">
        <v>0.52835500000000002</v>
      </c>
      <c r="W11612">
        <v>0</v>
      </c>
      <c r="X11612">
        <v>3.1701299999999999</v>
      </c>
      <c r="Y11612">
        <v>0</v>
      </c>
      <c r="Z11612">
        <v>0</v>
      </c>
      <c r="AA11612">
        <v>0</v>
      </c>
      <c r="AB11612">
        <v>1.9834088306570574</v>
      </c>
      <c r="AC11612">
        <v>0</v>
      </c>
      <c r="AP11612">
        <v>0</v>
      </c>
      <c r="AQ11612">
        <v>0</v>
      </c>
      <c r="AR11612">
        <v>0</v>
      </c>
      <c r="AS11612">
        <v>0</v>
      </c>
      <c r="AT11612">
        <v>0</v>
      </c>
      <c r="AU11612" t="s">
        <v>13064</v>
      </c>
      <c r="AV11612">
        <v>270</v>
      </c>
      <c r="AW11612">
        <v>0</v>
      </c>
      <c r="AX11612">
        <v>0</v>
      </c>
    </row>
    <row r="11613" spans="1:50" hidden="1" x14ac:dyDescent="0.3">
      <c r="A11613" t="s">
        <v>13396</v>
      </c>
      <c r="B11613" t="s">
        <v>12915</v>
      </c>
      <c r="D11613">
        <v>2932</v>
      </c>
      <c r="F11613">
        <v>5</v>
      </c>
      <c r="G11613" t="s">
        <v>473</v>
      </c>
      <c r="H11613" t="s">
        <v>94</v>
      </c>
      <c r="I11613" t="s">
        <v>104</v>
      </c>
      <c r="J11613" t="s">
        <v>210</v>
      </c>
      <c r="K11613" t="s">
        <v>141</v>
      </c>
      <c r="L11613" t="s">
        <v>98</v>
      </c>
      <c r="M11613" t="s">
        <v>455</v>
      </c>
      <c r="N11613" t="s">
        <v>84</v>
      </c>
      <c r="O11613" t="s">
        <v>1767</v>
      </c>
      <c r="P11613" t="s">
        <v>989</v>
      </c>
      <c r="Q11613" t="s">
        <v>87</v>
      </c>
      <c r="R11613" t="s">
        <v>215</v>
      </c>
      <c r="T11613" t="s">
        <v>89</v>
      </c>
      <c r="U11613" t="s">
        <v>90</v>
      </c>
      <c r="V11613">
        <v>1.5850649999999999</v>
      </c>
      <c r="W11613">
        <v>0.1767742107061023</v>
      </c>
      <c r="X11613">
        <v>14.265586000000001</v>
      </c>
      <c r="Y11613">
        <v>12.68052</v>
      </c>
      <c r="Z11613">
        <v>0</v>
      </c>
      <c r="AA11613">
        <v>18.492827200049092</v>
      </c>
      <c r="AB11613">
        <v>23.431066148145852</v>
      </c>
      <c r="AC11613">
        <v>28.563119444178195</v>
      </c>
      <c r="AP11613">
        <v>0.17785699999999999</v>
      </c>
      <c r="AQ11613">
        <v>0.17785699999999999</v>
      </c>
      <c r="AR11613">
        <v>0.17785699999999999</v>
      </c>
      <c r="AS11613">
        <v>0.1767742107061023</v>
      </c>
      <c r="AT11613">
        <v>0.11152489690082255</v>
      </c>
      <c r="AU11613" t="s">
        <v>13068</v>
      </c>
      <c r="AV11613">
        <v>60</v>
      </c>
      <c r="AW11613">
        <v>1.858748281680376E-3</v>
      </c>
      <c r="AX11613">
        <v>7.7447845070015666E-5</v>
      </c>
    </row>
    <row r="11614" spans="1:50" hidden="1" x14ac:dyDescent="0.3">
      <c r="A11614" t="s">
        <v>13397</v>
      </c>
      <c r="B11614" t="s">
        <v>12915</v>
      </c>
      <c r="D11614">
        <v>2939</v>
      </c>
      <c r="F11614">
        <v>5</v>
      </c>
      <c r="G11614" t="s">
        <v>8267</v>
      </c>
      <c r="H11614" t="s">
        <v>94</v>
      </c>
      <c r="I11614" t="s">
        <v>104</v>
      </c>
      <c r="J11614" t="s">
        <v>210</v>
      </c>
      <c r="K11614" t="s">
        <v>81</v>
      </c>
      <c r="L11614" t="s">
        <v>145</v>
      </c>
      <c r="M11614" t="s">
        <v>455</v>
      </c>
      <c r="N11614" t="s">
        <v>84</v>
      </c>
      <c r="O11614" t="s">
        <v>1767</v>
      </c>
      <c r="P11614" t="s">
        <v>989</v>
      </c>
      <c r="Q11614" t="s">
        <v>87</v>
      </c>
      <c r="R11614" t="s">
        <v>107</v>
      </c>
      <c r="T11614" t="s">
        <v>89</v>
      </c>
      <c r="U11614" t="s">
        <v>90</v>
      </c>
      <c r="V11614">
        <v>2.8178939999999999</v>
      </c>
      <c r="W11614">
        <v>5.0507627281760073E-2</v>
      </c>
      <c r="X11614">
        <v>0</v>
      </c>
      <c r="Y11614">
        <v>0</v>
      </c>
      <c r="Z11614">
        <v>0</v>
      </c>
      <c r="AA11614">
        <v>3.9620917754028961</v>
      </c>
      <c r="AB11614">
        <v>0</v>
      </c>
      <c r="AC11614">
        <v>1.5308245386779811</v>
      </c>
      <c r="AP11614">
        <v>5.0817000000000001E-2</v>
      </c>
      <c r="AQ11614">
        <v>5.0817000000000001E-2</v>
      </c>
      <c r="AR11614">
        <v>5.0817000000000001E-2</v>
      </c>
      <c r="AS11614">
        <v>5.0507627281760073E-2</v>
      </c>
      <c r="AT11614">
        <v>1.7923891843256018E-2</v>
      </c>
      <c r="AU11614" t="s">
        <v>13070</v>
      </c>
      <c r="AV11614">
        <v>40</v>
      </c>
      <c r="AW11614">
        <v>4.4809729608140045E-4</v>
      </c>
      <c r="AX11614">
        <v>1.8670720670058351E-5</v>
      </c>
    </row>
    <row r="11615" spans="1:50" hidden="1" x14ac:dyDescent="0.3">
      <c r="A11615" t="s">
        <v>13398</v>
      </c>
      <c r="B11615" t="s">
        <v>12915</v>
      </c>
      <c r="D11615">
        <v>2940</v>
      </c>
      <c r="F11615">
        <v>5</v>
      </c>
      <c r="G11615" t="s">
        <v>482</v>
      </c>
      <c r="H11615" t="s">
        <v>94</v>
      </c>
      <c r="I11615" t="s">
        <v>104</v>
      </c>
      <c r="J11615" t="s">
        <v>210</v>
      </c>
      <c r="K11615" t="s">
        <v>81</v>
      </c>
      <c r="L11615" t="s">
        <v>82</v>
      </c>
      <c r="M11615" t="s">
        <v>455</v>
      </c>
      <c r="N11615" t="s">
        <v>84</v>
      </c>
      <c r="O11615" t="s">
        <v>1767</v>
      </c>
      <c r="P11615" t="s">
        <v>989</v>
      </c>
      <c r="Q11615" t="s">
        <v>87</v>
      </c>
      <c r="R11615" t="s">
        <v>215</v>
      </c>
      <c r="T11615" t="s">
        <v>89</v>
      </c>
      <c r="U11615" t="s">
        <v>90</v>
      </c>
      <c r="V11615">
        <v>2.1134200000000001</v>
      </c>
      <c r="W11615">
        <v>35.427526927475363</v>
      </c>
      <c r="X11615">
        <v>33.814720999999999</v>
      </c>
      <c r="Y11615">
        <v>23.247620000000001</v>
      </c>
      <c r="Z11615">
        <v>14.793939999999999</v>
      </c>
      <c r="AA11615">
        <v>22.137718434138669</v>
      </c>
      <c r="AB11615">
        <v>25.984883566253888</v>
      </c>
      <c r="AC11615">
        <v>23.471109428205679</v>
      </c>
      <c r="AP11615">
        <v>35.644530000000003</v>
      </c>
      <c r="AQ11615">
        <v>35.644530000000003</v>
      </c>
      <c r="AR11615">
        <v>35.644530000000003</v>
      </c>
      <c r="AS11615">
        <v>35.427526927475363</v>
      </c>
      <c r="AT11615">
        <v>16.763126556706837</v>
      </c>
      <c r="AU11615" t="s">
        <v>13072</v>
      </c>
      <c r="AV11615">
        <v>80</v>
      </c>
      <c r="AW11615">
        <v>0.20953908195883547</v>
      </c>
      <c r="AX11615">
        <v>8.7307950816181441E-3</v>
      </c>
    </row>
    <row r="11616" spans="1:50" hidden="1" x14ac:dyDescent="0.3">
      <c r="A11616" t="s">
        <v>13399</v>
      </c>
      <c r="B11616" t="s">
        <v>12915</v>
      </c>
      <c r="D11616">
        <v>2946</v>
      </c>
      <c r="F11616">
        <v>5</v>
      </c>
      <c r="G11616" t="s">
        <v>488</v>
      </c>
      <c r="H11616" t="s">
        <v>94</v>
      </c>
      <c r="I11616" t="s">
        <v>104</v>
      </c>
      <c r="J11616" t="s">
        <v>210</v>
      </c>
      <c r="K11616" t="s">
        <v>121</v>
      </c>
      <c r="L11616" t="s">
        <v>82</v>
      </c>
      <c r="M11616" t="s">
        <v>455</v>
      </c>
      <c r="N11616" t="s">
        <v>84</v>
      </c>
      <c r="O11616" t="s">
        <v>1767</v>
      </c>
      <c r="P11616" t="s">
        <v>989</v>
      </c>
      <c r="Q11616" t="s">
        <v>87</v>
      </c>
      <c r="R11616" t="s">
        <v>215</v>
      </c>
      <c r="T11616" t="s">
        <v>89</v>
      </c>
      <c r="U11616" t="s">
        <v>90</v>
      </c>
      <c r="V11616">
        <v>3.1701299999999999</v>
      </c>
      <c r="W11616">
        <v>0</v>
      </c>
      <c r="X11616">
        <v>9.5103910000000003</v>
      </c>
      <c r="Y11616">
        <v>0</v>
      </c>
      <c r="Z11616">
        <v>3.1701299999999999</v>
      </c>
      <c r="AA11616">
        <v>2.9335188688906682</v>
      </c>
      <c r="AB11616">
        <v>2.749617335708991</v>
      </c>
      <c r="AC11616">
        <v>1.3745149053884556</v>
      </c>
      <c r="AP11616">
        <v>0</v>
      </c>
      <c r="AQ11616">
        <v>0</v>
      </c>
      <c r="AR11616">
        <v>0</v>
      </c>
      <c r="AS11616">
        <v>0</v>
      </c>
      <c r="AT11616">
        <v>0</v>
      </c>
      <c r="AU11616" t="s">
        <v>13074</v>
      </c>
      <c r="AV11616">
        <v>60</v>
      </c>
      <c r="AW11616">
        <v>0</v>
      </c>
      <c r="AX11616">
        <v>0</v>
      </c>
    </row>
    <row r="11617" spans="1:50" hidden="1" x14ac:dyDescent="0.3">
      <c r="A11617" t="s">
        <v>13400</v>
      </c>
      <c r="B11617" t="s">
        <v>12915</v>
      </c>
      <c r="D11617">
        <v>296</v>
      </c>
      <c r="F11617">
        <v>5</v>
      </c>
      <c r="G11617" t="s">
        <v>504</v>
      </c>
      <c r="H11617" t="s">
        <v>94</v>
      </c>
      <c r="I11617" t="s">
        <v>95</v>
      </c>
      <c r="J11617" t="s">
        <v>96</v>
      </c>
      <c r="K11617" t="s">
        <v>121</v>
      </c>
      <c r="L11617" t="s">
        <v>82</v>
      </c>
      <c r="M11617" t="s">
        <v>410</v>
      </c>
      <c r="N11617" t="s">
        <v>84</v>
      </c>
      <c r="O11617" t="s">
        <v>1767</v>
      </c>
      <c r="P11617" t="s">
        <v>989</v>
      </c>
      <c r="Q11617" t="s">
        <v>87</v>
      </c>
      <c r="R11617" t="s">
        <v>215</v>
      </c>
      <c r="T11617" t="s">
        <v>89</v>
      </c>
      <c r="U11617" t="s">
        <v>90</v>
      </c>
      <c r="V11617">
        <v>3.1701299999999999</v>
      </c>
      <c r="W11617">
        <v>19.264137550379584</v>
      </c>
      <c r="X11617">
        <v>34.871434000000001</v>
      </c>
      <c r="Y11617">
        <v>34.871431999999999</v>
      </c>
      <c r="Z11617">
        <v>12.68052</v>
      </c>
      <c r="AA11617">
        <v>106.81452175390926</v>
      </c>
      <c r="AB11617">
        <v>56.585153592966364</v>
      </c>
      <c r="AC11617">
        <v>71.068329575055529</v>
      </c>
      <c r="AP11617">
        <v>21.865796</v>
      </c>
      <c r="AQ11617">
        <v>16.486063678865907</v>
      </c>
      <c r="AR11617">
        <v>19.382135542351403</v>
      </c>
      <c r="AS11617">
        <v>19.264137550379584</v>
      </c>
      <c r="AT11617">
        <v>6.0767657952133147</v>
      </c>
      <c r="AU11617" t="s">
        <v>13076</v>
      </c>
      <c r="AV11617">
        <v>60</v>
      </c>
      <c r="AW11617">
        <v>0.10127942992022192</v>
      </c>
      <c r="AX11617">
        <v>4.2199762466759135E-3</v>
      </c>
    </row>
    <row r="11618" spans="1:50" hidden="1" x14ac:dyDescent="0.3">
      <c r="A11618" t="s">
        <v>13401</v>
      </c>
      <c r="B11618" t="s">
        <v>12915</v>
      </c>
      <c r="D11618">
        <v>302</v>
      </c>
      <c r="F11618">
        <v>5</v>
      </c>
      <c r="G11618" t="s">
        <v>515</v>
      </c>
      <c r="H11618" t="s">
        <v>94</v>
      </c>
      <c r="I11618" t="s">
        <v>95</v>
      </c>
      <c r="J11618" t="s">
        <v>96</v>
      </c>
      <c r="K11618" t="s">
        <v>137</v>
      </c>
      <c r="L11618" t="s">
        <v>98</v>
      </c>
      <c r="M11618" t="s">
        <v>99</v>
      </c>
      <c r="N11618" t="s">
        <v>84</v>
      </c>
      <c r="O11618" t="s">
        <v>1767</v>
      </c>
      <c r="P11618" t="s">
        <v>989</v>
      </c>
      <c r="Q11618" t="s">
        <v>87</v>
      </c>
      <c r="R11618" t="s">
        <v>107</v>
      </c>
      <c r="T11618" t="s">
        <v>89</v>
      </c>
      <c r="U11618" t="s">
        <v>90</v>
      </c>
      <c r="V11618">
        <v>2.1134200000000001</v>
      </c>
      <c r="W11618">
        <v>101.48884469735553</v>
      </c>
      <c r="X11618">
        <v>73.969707999999997</v>
      </c>
      <c r="Y11618">
        <v>44.381822999999997</v>
      </c>
      <c r="Z11618">
        <v>0</v>
      </c>
      <c r="AA11618">
        <v>0</v>
      </c>
      <c r="AB11618">
        <v>0</v>
      </c>
      <c r="AC11618">
        <v>0</v>
      </c>
      <c r="AP11618">
        <v>102.110491</v>
      </c>
      <c r="AQ11618">
        <v>102.110491</v>
      </c>
      <c r="AR11618">
        <v>102.110491</v>
      </c>
      <c r="AS11618">
        <v>101.48884469735553</v>
      </c>
      <c r="AT11618">
        <v>48.021143311483534</v>
      </c>
      <c r="AU11618" t="s">
        <v>13078</v>
      </c>
      <c r="AV11618">
        <v>40</v>
      </c>
      <c r="AW11618">
        <v>1.2005285827870884</v>
      </c>
      <c r="AX11618">
        <v>5.0022024282795348E-2</v>
      </c>
    </row>
    <row r="11619" spans="1:50" hidden="1" x14ac:dyDescent="0.3">
      <c r="A11619" t="s">
        <v>13402</v>
      </c>
      <c r="B11619" t="s">
        <v>12915</v>
      </c>
      <c r="D11619">
        <v>304</v>
      </c>
      <c r="F11619">
        <v>5</v>
      </c>
      <c r="G11619" t="s">
        <v>521</v>
      </c>
      <c r="H11619" t="s">
        <v>94</v>
      </c>
      <c r="I11619" t="s">
        <v>104</v>
      </c>
      <c r="J11619" t="s">
        <v>210</v>
      </c>
      <c r="K11619" t="s">
        <v>137</v>
      </c>
      <c r="L11619" t="s">
        <v>98</v>
      </c>
      <c r="M11619" t="s">
        <v>513</v>
      </c>
      <c r="N11619" t="s">
        <v>84</v>
      </c>
      <c r="O11619" t="s">
        <v>1767</v>
      </c>
      <c r="P11619" t="s">
        <v>989</v>
      </c>
      <c r="Q11619" t="s">
        <v>87</v>
      </c>
      <c r="R11619" t="s">
        <v>107</v>
      </c>
      <c r="T11619" t="s">
        <v>89</v>
      </c>
      <c r="U11619" t="s">
        <v>90</v>
      </c>
      <c r="V11619">
        <v>2.1134200000000001</v>
      </c>
      <c r="W11619">
        <v>6.3073557599578214</v>
      </c>
      <c r="X11619">
        <v>14.793941</v>
      </c>
      <c r="Y11619">
        <v>14.793941</v>
      </c>
      <c r="Z11619">
        <v>0</v>
      </c>
      <c r="AA11619">
        <v>0</v>
      </c>
      <c r="AB11619">
        <v>0</v>
      </c>
      <c r="AC11619">
        <v>0</v>
      </c>
      <c r="AP11619">
        <v>6.3459899999999996</v>
      </c>
      <c r="AQ11619">
        <v>6.3459899999999996</v>
      </c>
      <c r="AR11619">
        <v>6.3459899999999996</v>
      </c>
      <c r="AS11619">
        <v>6.3073557599578214</v>
      </c>
      <c r="AT11619">
        <v>2.9844308088112261</v>
      </c>
      <c r="AU11619" t="s">
        <v>13080</v>
      </c>
      <c r="AV11619">
        <v>40</v>
      </c>
      <c r="AW11619">
        <v>7.4610770220280648E-2</v>
      </c>
      <c r="AX11619">
        <v>3.1087820925116937E-3</v>
      </c>
    </row>
    <row r="11620" spans="1:50" hidden="1" x14ac:dyDescent="0.3">
      <c r="A11620" t="s">
        <v>13403</v>
      </c>
      <c r="B11620" t="s">
        <v>12915</v>
      </c>
      <c r="D11620">
        <v>306</v>
      </c>
      <c r="F11620">
        <v>5</v>
      </c>
      <c r="G11620" t="s">
        <v>527</v>
      </c>
      <c r="H11620" t="s">
        <v>94</v>
      </c>
      <c r="I11620" t="s">
        <v>104</v>
      </c>
      <c r="J11620" t="s">
        <v>528</v>
      </c>
      <c r="K11620" t="s">
        <v>137</v>
      </c>
      <c r="L11620" t="s">
        <v>98</v>
      </c>
      <c r="M11620" t="s">
        <v>529</v>
      </c>
      <c r="N11620" t="s">
        <v>84</v>
      </c>
      <c r="O11620" t="s">
        <v>1767</v>
      </c>
      <c r="P11620" t="s">
        <v>989</v>
      </c>
      <c r="Q11620" t="s">
        <v>87</v>
      </c>
      <c r="R11620" t="s">
        <v>107</v>
      </c>
      <c r="T11620" t="s">
        <v>89</v>
      </c>
      <c r="U11620" t="s">
        <v>90</v>
      </c>
      <c r="V11620">
        <v>2.1134200000000001</v>
      </c>
      <c r="W11620">
        <v>8.1173788844847716E-2</v>
      </c>
      <c r="X11620">
        <v>8.4536809999999996</v>
      </c>
      <c r="Y11620">
        <v>12.680521000000001</v>
      </c>
      <c r="Z11620">
        <v>0</v>
      </c>
      <c r="AA11620">
        <v>0</v>
      </c>
      <c r="AB11620">
        <v>0</v>
      </c>
      <c r="AC11620">
        <v>0</v>
      </c>
      <c r="AP11620">
        <v>8.1670999999999994E-2</v>
      </c>
      <c r="AQ11620">
        <v>8.1670999999999994E-2</v>
      </c>
      <c r="AR11620">
        <v>8.1670999999999994E-2</v>
      </c>
      <c r="AS11620">
        <v>8.1173788844847716E-2</v>
      </c>
      <c r="AT11620">
        <v>3.8408735057323062E-2</v>
      </c>
      <c r="AU11620" t="s">
        <v>13082</v>
      </c>
      <c r="AV11620">
        <v>40</v>
      </c>
      <c r="AW11620">
        <v>9.6021837643307654E-4</v>
      </c>
      <c r="AX11620">
        <v>4.0009099018044858E-5</v>
      </c>
    </row>
    <row r="11621" spans="1:50" hidden="1" x14ac:dyDescent="0.3">
      <c r="A11621" t="s">
        <v>13404</v>
      </c>
      <c r="B11621" t="s">
        <v>12915</v>
      </c>
      <c r="D11621">
        <v>399</v>
      </c>
      <c r="F11621">
        <v>5</v>
      </c>
      <c r="G11621" t="s">
        <v>538</v>
      </c>
      <c r="H11621" t="s">
        <v>78</v>
      </c>
      <c r="I11621" t="s">
        <v>79</v>
      </c>
      <c r="J11621" t="s">
        <v>111</v>
      </c>
      <c r="K11621" t="s">
        <v>121</v>
      </c>
      <c r="L11621" t="s">
        <v>82</v>
      </c>
      <c r="M11621" t="s">
        <v>113</v>
      </c>
      <c r="N11621" t="s">
        <v>84</v>
      </c>
      <c r="O11621" t="s">
        <v>1767</v>
      </c>
      <c r="P11621" t="s">
        <v>989</v>
      </c>
      <c r="Q11621" t="s">
        <v>87</v>
      </c>
      <c r="R11621" t="s">
        <v>215</v>
      </c>
      <c r="T11621" t="s">
        <v>89</v>
      </c>
      <c r="U11621" t="s">
        <v>90</v>
      </c>
      <c r="V11621">
        <v>3.1701299999999999</v>
      </c>
      <c r="W11621">
        <v>41.945632786739552</v>
      </c>
      <c r="X11621">
        <v>47.551955</v>
      </c>
      <c r="Y11621">
        <v>9.5103899999999992</v>
      </c>
      <c r="Z11621">
        <v>50.722084000000002</v>
      </c>
      <c r="AA11621">
        <v>51.579147852759228</v>
      </c>
      <c r="AB11621">
        <v>144.6563432513521</v>
      </c>
      <c r="AC11621">
        <v>15.062159860206602</v>
      </c>
      <c r="AP11621">
        <v>42.202561000000003</v>
      </c>
      <c r="AQ11621">
        <v>42.202561000000003</v>
      </c>
      <c r="AR11621">
        <v>42.202561000000003</v>
      </c>
      <c r="AS11621">
        <v>41.945632786739552</v>
      </c>
      <c r="AT11621">
        <v>13.231518198540613</v>
      </c>
      <c r="AU11621" t="s">
        <v>13084</v>
      </c>
      <c r="AV11621">
        <v>60</v>
      </c>
      <c r="AW11621">
        <v>0.22052530330901021</v>
      </c>
      <c r="AX11621">
        <v>9.1885543045420928E-3</v>
      </c>
    </row>
    <row r="11622" spans="1:50" hidden="1" x14ac:dyDescent="0.3">
      <c r="A11622" t="s">
        <v>13405</v>
      </c>
      <c r="B11622" t="s">
        <v>12915</v>
      </c>
      <c r="D11622">
        <v>400</v>
      </c>
      <c r="F11622">
        <v>5</v>
      </c>
      <c r="G11622" t="s">
        <v>541</v>
      </c>
      <c r="H11622" t="s">
        <v>78</v>
      </c>
      <c r="I11622" t="s">
        <v>79</v>
      </c>
      <c r="J11622" t="s">
        <v>111</v>
      </c>
      <c r="K11622" t="s">
        <v>121</v>
      </c>
      <c r="L11622" t="s">
        <v>82</v>
      </c>
      <c r="M11622" t="s">
        <v>129</v>
      </c>
      <c r="N11622" t="s">
        <v>84</v>
      </c>
      <c r="O11622" t="s">
        <v>1767</v>
      </c>
      <c r="P11622" t="s">
        <v>989</v>
      </c>
      <c r="Q11622" t="s">
        <v>87</v>
      </c>
      <c r="R11622" t="s">
        <v>155</v>
      </c>
      <c r="T11622" t="s">
        <v>89</v>
      </c>
      <c r="U11622" t="s">
        <v>90</v>
      </c>
      <c r="V11622">
        <v>3.1701299999999999</v>
      </c>
      <c r="W11622">
        <v>157.74948225335496</v>
      </c>
      <c r="X11622">
        <v>76.083128000000002</v>
      </c>
      <c r="Y11622">
        <v>82.423389</v>
      </c>
      <c r="Z11622">
        <v>47.551954000000002</v>
      </c>
      <c r="AA11622">
        <v>40.123764973068489</v>
      </c>
      <c r="AB11622">
        <v>175.78824320340163</v>
      </c>
      <c r="AC11622">
        <v>33.746592681654086</v>
      </c>
      <c r="AP11622">
        <v>158.71574000000001</v>
      </c>
      <c r="AQ11622">
        <v>158.71574000000001</v>
      </c>
      <c r="AR11622">
        <v>158.71574000000001</v>
      </c>
      <c r="AS11622">
        <v>157.74948225335496</v>
      </c>
      <c r="AT11622">
        <v>49.761202932799272</v>
      </c>
      <c r="AU11622" t="s">
        <v>13086</v>
      </c>
      <c r="AV11622">
        <v>60</v>
      </c>
      <c r="AW11622">
        <v>0.82935338221332122</v>
      </c>
      <c r="AX11622">
        <v>3.4556390925555049E-2</v>
      </c>
    </row>
    <row r="11623" spans="1:50" hidden="1" x14ac:dyDescent="0.3">
      <c r="A11623" t="s">
        <v>13406</v>
      </c>
      <c r="B11623" t="s">
        <v>12915</v>
      </c>
      <c r="D11623">
        <v>404</v>
      </c>
      <c r="F11623">
        <v>5</v>
      </c>
      <c r="G11623" t="s">
        <v>544</v>
      </c>
      <c r="H11623" t="s">
        <v>78</v>
      </c>
      <c r="I11623" t="s">
        <v>79</v>
      </c>
      <c r="J11623" t="s">
        <v>80</v>
      </c>
      <c r="K11623" t="s">
        <v>168</v>
      </c>
      <c r="L11623" t="s">
        <v>82</v>
      </c>
      <c r="M11623" t="s">
        <v>545</v>
      </c>
      <c r="N11623" t="s">
        <v>100</v>
      </c>
      <c r="O11623" t="s">
        <v>1767</v>
      </c>
      <c r="P11623" t="s">
        <v>989</v>
      </c>
      <c r="Q11623" t="s">
        <v>87</v>
      </c>
      <c r="R11623" t="s">
        <v>107</v>
      </c>
      <c r="T11623" t="s">
        <v>89</v>
      </c>
      <c r="U11623" t="s">
        <v>90</v>
      </c>
      <c r="V11623">
        <v>0.31701299999999999</v>
      </c>
      <c r="W11623">
        <v>0</v>
      </c>
      <c r="X11623">
        <v>3.4871430000000001</v>
      </c>
      <c r="Y11623">
        <v>1.5850649999999999</v>
      </c>
      <c r="Z11623">
        <v>0.95103899999999997</v>
      </c>
      <c r="AA11623">
        <v>0</v>
      </c>
      <c r="AB11623">
        <v>0</v>
      </c>
      <c r="AC11623">
        <v>0</v>
      </c>
      <c r="AP11623">
        <v>0</v>
      </c>
      <c r="AQ11623">
        <v>0</v>
      </c>
      <c r="AR11623">
        <v>0</v>
      </c>
      <c r="AS11623">
        <v>0</v>
      </c>
      <c r="AT11623">
        <v>0</v>
      </c>
      <c r="AU11623" t="s">
        <v>13088</v>
      </c>
      <c r="AV11623">
        <v>441</v>
      </c>
      <c r="AW11623">
        <v>0</v>
      </c>
      <c r="AX11623">
        <v>0</v>
      </c>
    </row>
    <row r="11624" spans="1:50" hidden="1" x14ac:dyDescent="0.3">
      <c r="A11624" t="s">
        <v>13407</v>
      </c>
      <c r="B11624" t="s">
        <v>12915</v>
      </c>
      <c r="D11624">
        <v>405</v>
      </c>
      <c r="F11624">
        <v>5</v>
      </c>
      <c r="G11624" t="s">
        <v>548</v>
      </c>
      <c r="H11624" t="s">
        <v>78</v>
      </c>
      <c r="I11624" t="s">
        <v>79</v>
      </c>
      <c r="J11624" t="s">
        <v>80</v>
      </c>
      <c r="K11624" t="s">
        <v>168</v>
      </c>
      <c r="L11624" t="s">
        <v>82</v>
      </c>
      <c r="M11624" t="s">
        <v>83</v>
      </c>
      <c r="N11624" t="s">
        <v>100</v>
      </c>
      <c r="O11624" t="s">
        <v>1767</v>
      </c>
      <c r="P11624" t="s">
        <v>989</v>
      </c>
      <c r="Q11624" t="s">
        <v>87</v>
      </c>
      <c r="R11624" t="s">
        <v>88</v>
      </c>
      <c r="T11624" t="s">
        <v>89</v>
      </c>
      <c r="U11624" t="s">
        <v>90</v>
      </c>
      <c r="V11624">
        <v>0.31701299999999999</v>
      </c>
      <c r="W11624">
        <v>91.160335000000003</v>
      </c>
      <c r="X11624">
        <v>43.747796000000001</v>
      </c>
      <c r="Y11624">
        <v>0.63402599999999998</v>
      </c>
      <c r="Z11624">
        <v>15.216623999999999</v>
      </c>
      <c r="AA11624">
        <v>24.921581805971531</v>
      </c>
      <c r="AB11624">
        <v>72.653972748885153</v>
      </c>
      <c r="AC11624">
        <v>18.876180929240345</v>
      </c>
      <c r="AP11624">
        <v>91.160335000000003</v>
      </c>
      <c r="AQ11624">
        <v>91.160335000000003</v>
      </c>
      <c r="AR11624">
        <v>91.160335000000003</v>
      </c>
      <c r="AS11624">
        <v>91.160335000000003</v>
      </c>
      <c r="AT11624">
        <v>287.56024200900282</v>
      </c>
      <c r="AU11624" t="s">
        <v>13090</v>
      </c>
      <c r="AV11624">
        <v>441</v>
      </c>
      <c r="AW11624">
        <v>0.65206404083674108</v>
      </c>
      <c r="AX11624">
        <v>2.7169335034864212E-2</v>
      </c>
    </row>
    <row r="11625" spans="1:50" hidden="1" x14ac:dyDescent="0.3">
      <c r="A11625" t="s">
        <v>13408</v>
      </c>
      <c r="B11625" t="s">
        <v>12915</v>
      </c>
      <c r="D11625">
        <v>410</v>
      </c>
      <c r="F11625">
        <v>5</v>
      </c>
      <c r="G11625" t="s">
        <v>551</v>
      </c>
      <c r="H11625" t="s">
        <v>78</v>
      </c>
      <c r="I11625" t="s">
        <v>79</v>
      </c>
      <c r="J11625" t="s">
        <v>80</v>
      </c>
      <c r="K11625" t="s">
        <v>121</v>
      </c>
      <c r="L11625" t="s">
        <v>82</v>
      </c>
      <c r="M11625" t="s">
        <v>545</v>
      </c>
      <c r="N11625" t="s">
        <v>84</v>
      </c>
      <c r="O11625" t="s">
        <v>1767</v>
      </c>
      <c r="P11625" t="s">
        <v>989</v>
      </c>
      <c r="Q11625" t="s">
        <v>87</v>
      </c>
      <c r="R11625" t="s">
        <v>107</v>
      </c>
      <c r="T11625" t="s">
        <v>89</v>
      </c>
      <c r="U11625" t="s">
        <v>90</v>
      </c>
      <c r="V11625">
        <v>3.1701299999999999</v>
      </c>
      <c r="W11625">
        <v>0</v>
      </c>
      <c r="X11625">
        <v>9.5103910000000003</v>
      </c>
      <c r="Y11625">
        <v>15.850650999999999</v>
      </c>
      <c r="Z11625">
        <v>38.041564999999999</v>
      </c>
      <c r="AA11625">
        <v>0</v>
      </c>
      <c r="AB11625">
        <v>0</v>
      </c>
      <c r="AC11625">
        <v>0</v>
      </c>
      <c r="AP11625">
        <v>0</v>
      </c>
      <c r="AQ11625">
        <v>0</v>
      </c>
      <c r="AR11625">
        <v>0</v>
      </c>
      <c r="AS11625">
        <v>0</v>
      </c>
      <c r="AT11625">
        <v>0</v>
      </c>
      <c r="AU11625" t="s">
        <v>13092</v>
      </c>
      <c r="AV11625">
        <v>60</v>
      </c>
      <c r="AW11625">
        <v>0</v>
      </c>
      <c r="AX11625">
        <v>0</v>
      </c>
    </row>
    <row r="11626" spans="1:50" hidden="1" x14ac:dyDescent="0.3">
      <c r="A11626" t="s">
        <v>13409</v>
      </c>
      <c r="B11626" t="s">
        <v>12915</v>
      </c>
      <c r="D11626">
        <v>411</v>
      </c>
      <c r="F11626">
        <v>5</v>
      </c>
      <c r="G11626" t="s">
        <v>554</v>
      </c>
      <c r="H11626" t="s">
        <v>78</v>
      </c>
      <c r="I11626" t="s">
        <v>79</v>
      </c>
      <c r="J11626" t="s">
        <v>111</v>
      </c>
      <c r="K11626" t="s">
        <v>168</v>
      </c>
      <c r="L11626" t="s">
        <v>82</v>
      </c>
      <c r="M11626" t="s">
        <v>129</v>
      </c>
      <c r="N11626" t="s">
        <v>100</v>
      </c>
      <c r="O11626" t="s">
        <v>1767</v>
      </c>
      <c r="P11626" t="s">
        <v>989</v>
      </c>
      <c r="Q11626" t="s">
        <v>87</v>
      </c>
      <c r="R11626" t="s">
        <v>88</v>
      </c>
      <c r="T11626" t="s">
        <v>89</v>
      </c>
      <c r="U11626" t="s">
        <v>90</v>
      </c>
      <c r="V11626">
        <v>0.31701299999999999</v>
      </c>
      <c r="W11626">
        <v>47.205851000000003</v>
      </c>
      <c r="X11626">
        <v>19.971819</v>
      </c>
      <c r="Y11626">
        <v>0</v>
      </c>
      <c r="Z11626">
        <v>14.265585</v>
      </c>
      <c r="AA11626">
        <v>19.63932222364917</v>
      </c>
      <c r="AB11626">
        <v>36.484779694929323</v>
      </c>
      <c r="AC11626">
        <v>23.144819226728565</v>
      </c>
      <c r="AP11626">
        <v>47.205851000000003</v>
      </c>
      <c r="AQ11626">
        <v>47.205851000000003</v>
      </c>
      <c r="AR11626">
        <v>47.205851000000003</v>
      </c>
      <c r="AS11626">
        <v>47.205851000000003</v>
      </c>
      <c r="AT11626">
        <v>148.90824981940804</v>
      </c>
      <c r="AU11626" t="s">
        <v>13094</v>
      </c>
      <c r="AV11626">
        <v>441</v>
      </c>
      <c r="AW11626">
        <v>0.33766043042949667</v>
      </c>
      <c r="AX11626">
        <v>1.4069184601229029E-2</v>
      </c>
    </row>
    <row r="11627" spans="1:50" hidden="1" x14ac:dyDescent="0.3">
      <c r="A11627" t="s">
        <v>13410</v>
      </c>
      <c r="B11627" t="s">
        <v>12915</v>
      </c>
      <c r="D11627">
        <v>412</v>
      </c>
      <c r="F11627">
        <v>5</v>
      </c>
      <c r="G11627" t="s">
        <v>557</v>
      </c>
      <c r="H11627" t="s">
        <v>78</v>
      </c>
      <c r="I11627" t="s">
        <v>79</v>
      </c>
      <c r="J11627" t="s">
        <v>111</v>
      </c>
      <c r="K11627" t="s">
        <v>168</v>
      </c>
      <c r="L11627" t="s">
        <v>82</v>
      </c>
      <c r="M11627" t="s">
        <v>113</v>
      </c>
      <c r="N11627" t="s">
        <v>100</v>
      </c>
      <c r="O11627" t="s">
        <v>1767</v>
      </c>
      <c r="P11627" t="s">
        <v>989</v>
      </c>
      <c r="Q11627" t="s">
        <v>87</v>
      </c>
      <c r="R11627" t="s">
        <v>88</v>
      </c>
      <c r="T11627" t="s">
        <v>89</v>
      </c>
      <c r="U11627" t="s">
        <v>90</v>
      </c>
      <c r="V11627">
        <v>0.31701299999999999</v>
      </c>
      <c r="W11627">
        <v>13.205935999999999</v>
      </c>
      <c r="X11627">
        <v>14.582598000000001</v>
      </c>
      <c r="Y11627">
        <v>0.31701299999999999</v>
      </c>
      <c r="Z11627">
        <v>8.5593509999999995</v>
      </c>
      <c r="AA11627">
        <v>8.7187387584211393</v>
      </c>
      <c r="AB11627">
        <v>39.166472444147999</v>
      </c>
      <c r="AC11627">
        <v>5.3815994944903558</v>
      </c>
      <c r="AP11627">
        <v>13.205935999999999</v>
      </c>
      <c r="AQ11627">
        <v>13.205935999999999</v>
      </c>
      <c r="AR11627">
        <v>13.205935999999999</v>
      </c>
      <c r="AS11627">
        <v>13.205935999999999</v>
      </c>
      <c r="AT11627">
        <v>41.657395753486448</v>
      </c>
      <c r="AU11627" t="s">
        <v>13096</v>
      </c>
      <c r="AV11627">
        <v>441</v>
      </c>
      <c r="AW11627">
        <v>9.4461214860513482E-2</v>
      </c>
      <c r="AX11627">
        <v>3.9358839525213954E-3</v>
      </c>
    </row>
    <row r="11628" spans="1:50" hidden="1" x14ac:dyDescent="0.3">
      <c r="A11628" t="s">
        <v>13411</v>
      </c>
      <c r="B11628" t="s">
        <v>12915</v>
      </c>
      <c r="D11628">
        <v>413</v>
      </c>
      <c r="F11628">
        <v>5</v>
      </c>
      <c r="G11628" t="s">
        <v>560</v>
      </c>
      <c r="H11628" t="s">
        <v>78</v>
      </c>
      <c r="I11628" t="s">
        <v>79</v>
      </c>
      <c r="J11628" t="s">
        <v>111</v>
      </c>
      <c r="K11628" t="s">
        <v>387</v>
      </c>
      <c r="L11628" t="s">
        <v>388</v>
      </c>
      <c r="M11628" t="s">
        <v>113</v>
      </c>
      <c r="N11628" t="s">
        <v>100</v>
      </c>
      <c r="O11628" t="s">
        <v>1767</v>
      </c>
      <c r="P11628" t="s">
        <v>989</v>
      </c>
      <c r="Q11628" t="s">
        <v>87</v>
      </c>
      <c r="R11628" t="s">
        <v>88</v>
      </c>
      <c r="T11628" t="s">
        <v>89</v>
      </c>
      <c r="U11628" t="s">
        <v>90</v>
      </c>
      <c r="V11628">
        <v>0.211342</v>
      </c>
      <c r="W11628">
        <v>0</v>
      </c>
      <c r="X11628">
        <v>0.422684</v>
      </c>
      <c r="Y11628">
        <v>0.211342</v>
      </c>
      <c r="Z11628">
        <v>0</v>
      </c>
      <c r="AA11628">
        <v>2.2002866625161626</v>
      </c>
      <c r="AB11628">
        <v>0</v>
      </c>
      <c r="AC11628">
        <v>3.8214045885282095</v>
      </c>
      <c r="AP11628">
        <v>0</v>
      </c>
      <c r="AQ11628">
        <v>0</v>
      </c>
      <c r="AR11628">
        <v>0</v>
      </c>
      <c r="AS11628">
        <v>0</v>
      </c>
      <c r="AT11628">
        <v>0</v>
      </c>
      <c r="AU11628" t="s">
        <v>13098</v>
      </c>
      <c r="AV11628">
        <v>672</v>
      </c>
      <c r="AW11628">
        <v>0</v>
      </c>
      <c r="AX11628">
        <v>0</v>
      </c>
    </row>
    <row r="11629" spans="1:50" hidden="1" x14ac:dyDescent="0.3">
      <c r="A11629" t="s">
        <v>13412</v>
      </c>
      <c r="B11629" t="s">
        <v>12915</v>
      </c>
      <c r="D11629">
        <v>414</v>
      </c>
      <c r="F11629">
        <v>5</v>
      </c>
      <c r="G11629" t="s">
        <v>563</v>
      </c>
      <c r="H11629" t="s">
        <v>78</v>
      </c>
      <c r="I11629" t="s">
        <v>79</v>
      </c>
      <c r="J11629" t="s">
        <v>111</v>
      </c>
      <c r="K11629" t="s">
        <v>387</v>
      </c>
      <c r="L11629" t="s">
        <v>388</v>
      </c>
      <c r="M11629" t="s">
        <v>129</v>
      </c>
      <c r="N11629" t="s">
        <v>100</v>
      </c>
      <c r="O11629" t="s">
        <v>1767</v>
      </c>
      <c r="P11629" t="s">
        <v>989</v>
      </c>
      <c r="Q11629" t="s">
        <v>87</v>
      </c>
      <c r="R11629" t="s">
        <v>88</v>
      </c>
      <c r="T11629" t="s">
        <v>89</v>
      </c>
      <c r="U11629" t="s">
        <v>90</v>
      </c>
      <c r="V11629">
        <v>0.211342</v>
      </c>
      <c r="W11629">
        <v>0</v>
      </c>
      <c r="X11629">
        <v>1.268052</v>
      </c>
      <c r="Y11629">
        <v>1.05671</v>
      </c>
      <c r="Z11629">
        <v>0</v>
      </c>
      <c r="AA11629">
        <v>2.5193301768811036</v>
      </c>
      <c r="AB11629">
        <v>0</v>
      </c>
      <c r="AC11629">
        <v>6.5977585952351463</v>
      </c>
      <c r="AP11629">
        <v>0.37508000000000002</v>
      </c>
      <c r="AQ11629">
        <v>0.37508000000000002</v>
      </c>
      <c r="AR11629">
        <v>0.37508000000000002</v>
      </c>
      <c r="AS11629">
        <v>0</v>
      </c>
      <c r="AT11629">
        <v>0</v>
      </c>
      <c r="AU11629" t="s">
        <v>13100</v>
      </c>
      <c r="AV11629">
        <v>672</v>
      </c>
      <c r="AW11629">
        <v>0</v>
      </c>
      <c r="AX11629">
        <v>0</v>
      </c>
    </row>
    <row r="11630" spans="1:50" hidden="1" x14ac:dyDescent="0.3">
      <c r="A11630" t="s">
        <v>13413</v>
      </c>
      <c r="B11630" t="s">
        <v>12915</v>
      </c>
      <c r="D11630">
        <v>425</v>
      </c>
      <c r="F11630">
        <v>5</v>
      </c>
      <c r="G11630" t="s">
        <v>581</v>
      </c>
      <c r="H11630" t="s">
        <v>78</v>
      </c>
      <c r="I11630" t="s">
        <v>79</v>
      </c>
      <c r="J11630" t="s">
        <v>80</v>
      </c>
      <c r="K11630" t="s">
        <v>168</v>
      </c>
      <c r="L11630" t="s">
        <v>82</v>
      </c>
      <c r="M11630" t="s">
        <v>582</v>
      </c>
      <c r="N11630" t="s">
        <v>100</v>
      </c>
      <c r="O11630" t="s">
        <v>1767</v>
      </c>
      <c r="P11630" t="s">
        <v>989</v>
      </c>
      <c r="Q11630" t="s">
        <v>87</v>
      </c>
      <c r="R11630" t="s">
        <v>107</v>
      </c>
      <c r="T11630" t="s">
        <v>89</v>
      </c>
      <c r="U11630" t="s">
        <v>90</v>
      </c>
      <c r="V11630">
        <v>0.31701299999999999</v>
      </c>
      <c r="W11630">
        <v>22.369375999999999</v>
      </c>
      <c r="X11630">
        <v>11.095454999999999</v>
      </c>
      <c r="Y11630">
        <v>0</v>
      </c>
      <c r="Z11630">
        <v>0</v>
      </c>
      <c r="AA11630">
        <v>0</v>
      </c>
      <c r="AB11630">
        <v>3.3961145807111279</v>
      </c>
      <c r="AC11630">
        <v>0</v>
      </c>
      <c r="AP11630">
        <v>22.369375999999999</v>
      </c>
      <c r="AQ11630">
        <v>22.369375999999999</v>
      </c>
      <c r="AR11630">
        <v>22.369375999999999</v>
      </c>
      <c r="AS11630">
        <v>22.369375999999999</v>
      </c>
      <c r="AT11630">
        <v>70.562961140394876</v>
      </c>
      <c r="AU11630" t="s">
        <v>13102</v>
      </c>
      <c r="AV11630">
        <v>441</v>
      </c>
      <c r="AW11630">
        <v>0.16000671460407001</v>
      </c>
      <c r="AX11630">
        <v>6.6669464418362507E-3</v>
      </c>
    </row>
    <row r="11631" spans="1:50" hidden="1" x14ac:dyDescent="0.3">
      <c r="A11631" t="s">
        <v>13414</v>
      </c>
      <c r="B11631" t="s">
        <v>12915</v>
      </c>
      <c r="D11631">
        <v>426</v>
      </c>
      <c r="F11631">
        <v>5</v>
      </c>
      <c r="G11631" t="s">
        <v>585</v>
      </c>
      <c r="H11631" t="s">
        <v>78</v>
      </c>
      <c r="I11631" t="s">
        <v>79</v>
      </c>
      <c r="J11631" t="s">
        <v>80</v>
      </c>
      <c r="K11631" t="s">
        <v>81</v>
      </c>
      <c r="L11631" t="s">
        <v>82</v>
      </c>
      <c r="M11631" t="s">
        <v>582</v>
      </c>
      <c r="N11631" t="s">
        <v>84</v>
      </c>
      <c r="O11631" t="s">
        <v>1767</v>
      </c>
      <c r="P11631" t="s">
        <v>989</v>
      </c>
      <c r="Q11631" t="s">
        <v>87</v>
      </c>
      <c r="R11631" t="s">
        <v>107</v>
      </c>
      <c r="T11631" t="s">
        <v>89</v>
      </c>
      <c r="U11631" t="s">
        <v>90</v>
      </c>
      <c r="V11631">
        <v>2.1134200000000001</v>
      </c>
      <c r="W11631">
        <v>1.2186832393938161</v>
      </c>
      <c r="X11631">
        <v>2.1134200000000001</v>
      </c>
      <c r="Y11631">
        <v>0</v>
      </c>
      <c r="Z11631">
        <v>0</v>
      </c>
      <c r="AA11631">
        <v>14.391502563346304</v>
      </c>
      <c r="AB11631">
        <v>0.55515438663750483</v>
      </c>
      <c r="AC11631">
        <v>14.386112185930742</v>
      </c>
      <c r="AP11631">
        <v>1.226148</v>
      </c>
      <c r="AQ11631">
        <v>1.226148</v>
      </c>
      <c r="AR11631">
        <v>1.226148</v>
      </c>
      <c r="AS11631">
        <v>1.2186832393938161</v>
      </c>
      <c r="AT11631">
        <v>0.5766403456926763</v>
      </c>
      <c r="AU11631" t="s">
        <v>13104</v>
      </c>
      <c r="AV11631">
        <v>80</v>
      </c>
      <c r="AW11631">
        <v>7.2080043211584536E-3</v>
      </c>
      <c r="AX11631">
        <v>3.0033351338160222E-4</v>
      </c>
    </row>
    <row r="11632" spans="1:50" hidden="1" x14ac:dyDescent="0.3">
      <c r="A11632" t="s">
        <v>13415</v>
      </c>
      <c r="B11632" t="s">
        <v>12915</v>
      </c>
      <c r="D11632">
        <v>427</v>
      </c>
      <c r="F11632">
        <v>5</v>
      </c>
      <c r="G11632" t="s">
        <v>588</v>
      </c>
      <c r="H11632" t="s">
        <v>78</v>
      </c>
      <c r="I11632" t="s">
        <v>79</v>
      </c>
      <c r="J11632" t="s">
        <v>80</v>
      </c>
      <c r="K11632" t="s">
        <v>121</v>
      </c>
      <c r="L11632" t="s">
        <v>82</v>
      </c>
      <c r="M11632" t="s">
        <v>582</v>
      </c>
      <c r="N11632" t="s">
        <v>84</v>
      </c>
      <c r="O11632" t="s">
        <v>1767</v>
      </c>
      <c r="P11632" t="s">
        <v>989</v>
      </c>
      <c r="Q11632" t="s">
        <v>87</v>
      </c>
      <c r="R11632" t="s">
        <v>107</v>
      </c>
      <c r="T11632" t="s">
        <v>89</v>
      </c>
      <c r="U11632" t="s">
        <v>90</v>
      </c>
      <c r="V11632">
        <v>3.1701299999999999</v>
      </c>
      <c r="W11632">
        <v>8.9315393410891559</v>
      </c>
      <c r="X11632">
        <v>91.933778000000004</v>
      </c>
      <c r="Y11632">
        <v>0</v>
      </c>
      <c r="Z11632">
        <v>0</v>
      </c>
      <c r="AA11632">
        <v>25.841836592334442</v>
      </c>
      <c r="AB11632">
        <v>21.194594453181214</v>
      </c>
      <c r="AC11632">
        <v>22.212125376947821</v>
      </c>
      <c r="AP11632">
        <v>11.215301999999999</v>
      </c>
      <c r="AQ11632">
        <v>8.9862474070334351</v>
      </c>
      <c r="AR11632">
        <v>8.9862474070334351</v>
      </c>
      <c r="AS11632">
        <v>8.9315393410891559</v>
      </c>
      <c r="AT11632">
        <v>2.8174047566153932</v>
      </c>
      <c r="AU11632" t="s">
        <v>13106</v>
      </c>
      <c r="AV11632">
        <v>60</v>
      </c>
      <c r="AW11632">
        <v>4.6956745943589888E-2</v>
      </c>
      <c r="AX11632">
        <v>1.9565310809829119E-3</v>
      </c>
    </row>
    <row r="11633" spans="1:50" hidden="1" x14ac:dyDescent="0.3">
      <c r="A11633" t="s">
        <v>13416</v>
      </c>
      <c r="B11633" t="s">
        <v>12915</v>
      </c>
      <c r="D11633">
        <v>501</v>
      </c>
      <c r="F11633">
        <v>5</v>
      </c>
      <c r="G11633" t="s">
        <v>599</v>
      </c>
      <c r="H11633" t="s">
        <v>94</v>
      </c>
      <c r="I11633" t="s">
        <v>104</v>
      </c>
      <c r="J11633" t="s">
        <v>210</v>
      </c>
      <c r="K11633" t="s">
        <v>97</v>
      </c>
      <c r="L11633" t="s">
        <v>98</v>
      </c>
      <c r="M11633" t="s">
        <v>513</v>
      </c>
      <c r="N11633" t="s">
        <v>100</v>
      </c>
      <c r="O11633" t="s">
        <v>1767</v>
      </c>
      <c r="P11633" t="s">
        <v>989</v>
      </c>
      <c r="Q11633" t="s">
        <v>87</v>
      </c>
      <c r="R11633" t="s">
        <v>88</v>
      </c>
      <c r="T11633" t="s">
        <v>89</v>
      </c>
      <c r="U11633" t="s">
        <v>90</v>
      </c>
      <c r="V11633">
        <v>0.80310000000000004</v>
      </c>
      <c r="W11633">
        <v>7.9</v>
      </c>
      <c r="X11633">
        <v>35.737935999999998</v>
      </c>
      <c r="Y11633">
        <v>18.471291000000001</v>
      </c>
      <c r="Z11633">
        <v>11.243397</v>
      </c>
      <c r="AA11633">
        <v>38.164760818142398</v>
      </c>
      <c r="AB11633">
        <v>30.043175365119303</v>
      </c>
      <c r="AC11633">
        <v>46.03236185181072</v>
      </c>
      <c r="AP11633">
        <v>7.9</v>
      </c>
      <c r="AQ11633">
        <v>7.9</v>
      </c>
      <c r="AR11633">
        <v>7.9</v>
      </c>
      <c r="AS11633">
        <v>7.9</v>
      </c>
      <c r="AT11633">
        <v>9.8368820819325116</v>
      </c>
      <c r="AU11633" t="s">
        <v>13108</v>
      </c>
      <c r="AV11633">
        <v>50</v>
      </c>
      <c r="AW11633">
        <v>0.19673764163865023</v>
      </c>
      <c r="AX11633">
        <v>8.1974017349437604E-3</v>
      </c>
    </row>
    <row r="11634" spans="1:50" hidden="1" x14ac:dyDescent="0.3">
      <c r="A11634" t="s">
        <v>13417</v>
      </c>
      <c r="B11634" t="s">
        <v>12915</v>
      </c>
      <c r="D11634">
        <v>510</v>
      </c>
      <c r="F11634">
        <v>5</v>
      </c>
      <c r="G11634" t="s">
        <v>602</v>
      </c>
      <c r="H11634" t="s">
        <v>94</v>
      </c>
      <c r="I11634" t="s">
        <v>104</v>
      </c>
      <c r="J11634" t="s">
        <v>210</v>
      </c>
      <c r="K11634" t="s">
        <v>168</v>
      </c>
      <c r="L11634" t="s">
        <v>82</v>
      </c>
      <c r="M11634" t="s">
        <v>513</v>
      </c>
      <c r="N11634" t="s">
        <v>100</v>
      </c>
      <c r="O11634" t="s">
        <v>1767</v>
      </c>
      <c r="P11634" t="s">
        <v>989</v>
      </c>
      <c r="Q11634" t="s">
        <v>87</v>
      </c>
      <c r="R11634" t="s">
        <v>215</v>
      </c>
      <c r="T11634" t="s">
        <v>89</v>
      </c>
      <c r="U11634" t="s">
        <v>90</v>
      </c>
      <c r="V11634">
        <v>0.31701299999999999</v>
      </c>
      <c r="W11634">
        <v>102.465912</v>
      </c>
      <c r="X11634">
        <v>22.824936999999998</v>
      </c>
      <c r="Y11634">
        <v>14.582599</v>
      </c>
      <c r="Z11634">
        <v>11.729481</v>
      </c>
      <c r="AA11634">
        <v>24.17851809918346</v>
      </c>
      <c r="AB11634">
        <v>36.601352333805551</v>
      </c>
      <c r="AC11634">
        <v>19.648407694588361</v>
      </c>
      <c r="AP11634">
        <v>102.465912</v>
      </c>
      <c r="AQ11634">
        <v>102.465912</v>
      </c>
      <c r="AR11634">
        <v>102.465912</v>
      </c>
      <c r="AS11634">
        <v>102.465912</v>
      </c>
      <c r="AT11634">
        <v>323.2230602530496</v>
      </c>
      <c r="AU11634" t="s">
        <v>13110</v>
      </c>
      <c r="AV11634">
        <v>423</v>
      </c>
      <c r="AW11634">
        <v>0.76412070981808411</v>
      </c>
      <c r="AX11634">
        <v>3.1838362909086836E-2</v>
      </c>
    </row>
    <row r="11635" spans="1:50" hidden="1" x14ac:dyDescent="0.3">
      <c r="A11635" t="s">
        <v>13418</v>
      </c>
      <c r="B11635" t="s">
        <v>12915</v>
      </c>
      <c r="D11635">
        <v>517</v>
      </c>
      <c r="F11635">
        <v>5</v>
      </c>
      <c r="G11635" t="s">
        <v>608</v>
      </c>
      <c r="H11635" t="s">
        <v>94</v>
      </c>
      <c r="I11635" t="s">
        <v>104</v>
      </c>
      <c r="J11635" t="s">
        <v>210</v>
      </c>
      <c r="K11635" t="s">
        <v>125</v>
      </c>
      <c r="L11635" t="s">
        <v>82</v>
      </c>
      <c r="M11635" t="s">
        <v>513</v>
      </c>
      <c r="N11635" t="s">
        <v>100</v>
      </c>
      <c r="O11635" t="s">
        <v>1767</v>
      </c>
      <c r="P11635" t="s">
        <v>989</v>
      </c>
      <c r="Q11635" t="s">
        <v>87</v>
      </c>
      <c r="R11635" t="s">
        <v>215</v>
      </c>
      <c r="T11635" t="s">
        <v>89</v>
      </c>
      <c r="U11635" t="s">
        <v>90</v>
      </c>
      <c r="V11635">
        <v>0.52835500000000002</v>
      </c>
      <c r="W11635">
        <v>192.79481100000001</v>
      </c>
      <c r="X11635">
        <v>68.157802000000004</v>
      </c>
      <c r="Y11635">
        <v>50.722082</v>
      </c>
      <c r="Z11635">
        <v>31.701301000000001</v>
      </c>
      <c r="AA11635">
        <v>74.892705293336775</v>
      </c>
      <c r="AB11635">
        <v>96.08440639585406</v>
      </c>
      <c r="AC11635">
        <v>75.92707344366336</v>
      </c>
      <c r="AP11635">
        <v>192.79481100000001</v>
      </c>
      <c r="AQ11635">
        <v>192.79481100000001</v>
      </c>
      <c r="AR11635">
        <v>192.79481100000001</v>
      </c>
      <c r="AS11635">
        <v>192.79481100000001</v>
      </c>
      <c r="AT11635">
        <v>364.89634999195619</v>
      </c>
      <c r="AU11635" t="s">
        <v>13112</v>
      </c>
      <c r="AV11635">
        <v>270</v>
      </c>
      <c r="AW11635">
        <v>1.351467962933171</v>
      </c>
      <c r="AX11635">
        <v>5.6311165122215456E-2</v>
      </c>
    </row>
    <row r="11636" spans="1:50" hidden="1" x14ac:dyDescent="0.3">
      <c r="A11636" t="s">
        <v>13419</v>
      </c>
      <c r="B11636" t="s">
        <v>12915</v>
      </c>
      <c r="D11636">
        <v>520</v>
      </c>
      <c r="F11636">
        <v>5</v>
      </c>
      <c r="G11636" t="s">
        <v>611</v>
      </c>
      <c r="H11636" t="s">
        <v>94</v>
      </c>
      <c r="I11636" t="s">
        <v>104</v>
      </c>
      <c r="J11636" t="s">
        <v>210</v>
      </c>
      <c r="K11636" t="s">
        <v>133</v>
      </c>
      <c r="L11636" t="s">
        <v>98</v>
      </c>
      <c r="M11636" t="s">
        <v>513</v>
      </c>
      <c r="N11636" t="s">
        <v>100</v>
      </c>
      <c r="O11636" t="s">
        <v>1767</v>
      </c>
      <c r="P11636" t="s">
        <v>989</v>
      </c>
      <c r="Q11636" t="s">
        <v>87</v>
      </c>
      <c r="R11636" t="s">
        <v>88</v>
      </c>
      <c r="T11636" t="s">
        <v>89</v>
      </c>
      <c r="U11636" t="s">
        <v>90</v>
      </c>
      <c r="V11636">
        <v>1.268052</v>
      </c>
      <c r="W11636">
        <v>36.670779000000003</v>
      </c>
      <c r="X11636">
        <v>58.647412000000003</v>
      </c>
      <c r="Y11636">
        <v>64.670659000000001</v>
      </c>
      <c r="Z11636">
        <v>37.196193999999998</v>
      </c>
      <c r="AA11636">
        <v>66.728134733885071</v>
      </c>
      <c r="AB11636">
        <v>93.337577437609056</v>
      </c>
      <c r="AC11636">
        <v>71.872123999256033</v>
      </c>
      <c r="AP11636">
        <v>36.670779000000003</v>
      </c>
      <c r="AQ11636">
        <v>36.670779000000003</v>
      </c>
      <c r="AR11636">
        <v>36.670779000000003</v>
      </c>
      <c r="AS11636">
        <v>36.670779000000003</v>
      </c>
      <c r="AT11636">
        <v>28.918986760795303</v>
      </c>
      <c r="AU11636" t="s">
        <v>13114</v>
      </c>
      <c r="AV11636">
        <v>40</v>
      </c>
      <c r="AW11636">
        <v>0.72297466901988261</v>
      </c>
      <c r="AX11636">
        <v>3.0123944542495108E-2</v>
      </c>
    </row>
    <row r="11637" spans="1:50" hidden="1" x14ac:dyDescent="0.3">
      <c r="A11637" t="s">
        <v>13420</v>
      </c>
      <c r="B11637" t="s">
        <v>12915</v>
      </c>
      <c r="D11637">
        <v>522</v>
      </c>
      <c r="F11637">
        <v>5</v>
      </c>
      <c r="G11637" t="s">
        <v>1990</v>
      </c>
      <c r="H11637" t="s">
        <v>94</v>
      </c>
      <c r="I11637" t="s">
        <v>104</v>
      </c>
      <c r="J11637" t="s">
        <v>210</v>
      </c>
      <c r="K11637" t="s">
        <v>133</v>
      </c>
      <c r="L11637" t="s">
        <v>98</v>
      </c>
      <c r="M11637" t="s">
        <v>513</v>
      </c>
      <c r="N11637" t="s">
        <v>100</v>
      </c>
      <c r="O11637" t="s">
        <v>1767</v>
      </c>
      <c r="P11637" t="s">
        <v>989</v>
      </c>
      <c r="Q11637" t="s">
        <v>87</v>
      </c>
      <c r="R11637" t="s">
        <v>107</v>
      </c>
      <c r="T11637" t="s">
        <v>89</v>
      </c>
      <c r="U11637" t="s">
        <v>90</v>
      </c>
      <c r="V11637">
        <v>1.268052</v>
      </c>
      <c r="W11637">
        <v>34.713045000000001</v>
      </c>
      <c r="X11637">
        <v>39.309615000000001</v>
      </c>
      <c r="Y11637">
        <v>0</v>
      </c>
      <c r="Z11637">
        <v>0</v>
      </c>
      <c r="AA11637">
        <v>0</v>
      </c>
      <c r="AB11637">
        <v>0</v>
      </c>
      <c r="AC11637">
        <v>0</v>
      </c>
      <c r="AP11637">
        <v>34.713045000000001</v>
      </c>
      <c r="AQ11637">
        <v>34.713045000000001</v>
      </c>
      <c r="AR11637">
        <v>34.713045000000001</v>
      </c>
      <c r="AS11637">
        <v>34.713045000000001</v>
      </c>
      <c r="AT11637">
        <v>27.375095816259904</v>
      </c>
      <c r="AU11637" t="s">
        <v>13116</v>
      </c>
      <c r="AV11637">
        <v>40</v>
      </c>
      <c r="AW11637">
        <v>0.68437739540649756</v>
      </c>
      <c r="AX11637">
        <v>2.8515724808604065E-2</v>
      </c>
    </row>
    <row r="11638" spans="1:50" hidden="1" x14ac:dyDescent="0.3">
      <c r="A11638" t="s">
        <v>13421</v>
      </c>
      <c r="B11638" t="s">
        <v>12915</v>
      </c>
      <c r="D11638">
        <v>528</v>
      </c>
      <c r="F11638">
        <v>5</v>
      </c>
      <c r="G11638" t="s">
        <v>617</v>
      </c>
      <c r="H11638" t="s">
        <v>94</v>
      </c>
      <c r="I11638" t="s">
        <v>104</v>
      </c>
      <c r="J11638" t="s">
        <v>210</v>
      </c>
      <c r="K11638" t="s">
        <v>137</v>
      </c>
      <c r="L11638" t="s">
        <v>98</v>
      </c>
      <c r="M11638" t="s">
        <v>513</v>
      </c>
      <c r="N11638" t="s">
        <v>84</v>
      </c>
      <c r="O11638" t="s">
        <v>1767</v>
      </c>
      <c r="P11638" t="s">
        <v>989</v>
      </c>
      <c r="Q11638" t="s">
        <v>87</v>
      </c>
      <c r="R11638" t="s">
        <v>107</v>
      </c>
      <c r="T11638" t="s">
        <v>89</v>
      </c>
      <c r="U11638" t="s">
        <v>90</v>
      </c>
      <c r="V11638">
        <v>2.1134200000000001</v>
      </c>
      <c r="W11638">
        <v>59.489245469493582</v>
      </c>
      <c r="X11638">
        <v>59.175766000000003</v>
      </c>
      <c r="Y11638">
        <v>69.742867000000004</v>
      </c>
      <c r="Z11638">
        <v>41.035575000000001</v>
      </c>
      <c r="AA11638">
        <v>69.625336089588757</v>
      </c>
      <c r="AB11638">
        <v>105.77179342206607</v>
      </c>
      <c r="AC11638">
        <v>71.108478742885282</v>
      </c>
      <c r="AP11638">
        <v>59.853633000000002</v>
      </c>
      <c r="AQ11638">
        <v>59.853633000000002</v>
      </c>
      <c r="AR11638">
        <v>59.853633000000002</v>
      </c>
      <c r="AS11638">
        <v>59.489245469493582</v>
      </c>
      <c r="AT11638">
        <v>28.148330889976236</v>
      </c>
      <c r="AU11638" t="s">
        <v>13118</v>
      </c>
      <c r="AV11638">
        <v>40</v>
      </c>
      <c r="AW11638">
        <v>0.70370827224940591</v>
      </c>
      <c r="AX11638">
        <v>2.9321178010391913E-2</v>
      </c>
    </row>
    <row r="11639" spans="1:50" hidden="1" x14ac:dyDescent="0.3">
      <c r="A11639" t="s">
        <v>13422</v>
      </c>
      <c r="B11639" t="s">
        <v>12915</v>
      </c>
      <c r="D11639">
        <v>532</v>
      </c>
      <c r="F11639">
        <v>5</v>
      </c>
      <c r="G11639" t="s">
        <v>620</v>
      </c>
      <c r="H11639" t="s">
        <v>94</v>
      </c>
      <c r="I11639" t="s">
        <v>104</v>
      </c>
      <c r="J11639" t="s">
        <v>210</v>
      </c>
      <c r="K11639" t="s">
        <v>141</v>
      </c>
      <c r="L11639" t="s">
        <v>98</v>
      </c>
      <c r="M11639" t="s">
        <v>513</v>
      </c>
      <c r="N11639" t="s">
        <v>84</v>
      </c>
      <c r="O11639" t="s">
        <v>1767</v>
      </c>
      <c r="P11639" t="s">
        <v>989</v>
      </c>
      <c r="Q11639" t="s">
        <v>87</v>
      </c>
      <c r="R11639" t="s">
        <v>88</v>
      </c>
      <c r="T11639" t="s">
        <v>89</v>
      </c>
      <c r="U11639" t="s">
        <v>90</v>
      </c>
      <c r="V11639">
        <v>1.5850649999999999</v>
      </c>
      <c r="W11639">
        <v>61.861490832522684</v>
      </c>
      <c r="X11639">
        <v>140.278266</v>
      </c>
      <c r="Y11639">
        <v>68.157802000000004</v>
      </c>
      <c r="Z11639">
        <v>36.192318999999998</v>
      </c>
      <c r="AA11639">
        <v>128.84783992355162</v>
      </c>
      <c r="AB11639">
        <v>164.31702455173345</v>
      </c>
      <c r="AC11639">
        <v>164.34653502766591</v>
      </c>
      <c r="AP11639">
        <v>62.240409</v>
      </c>
      <c r="AQ11639">
        <v>62.240409</v>
      </c>
      <c r="AR11639">
        <v>62.240409</v>
      </c>
      <c r="AS11639">
        <v>61.861490832522684</v>
      </c>
      <c r="AT11639">
        <v>39.027731249205985</v>
      </c>
      <c r="AU11639" t="s">
        <v>13120</v>
      </c>
      <c r="AV11639">
        <v>60</v>
      </c>
      <c r="AW11639">
        <v>0.65046218748676643</v>
      </c>
      <c r="AX11639">
        <v>2.7102591145281935E-2</v>
      </c>
    </row>
    <row r="11640" spans="1:50" hidden="1" x14ac:dyDescent="0.3">
      <c r="A11640" t="s">
        <v>13423</v>
      </c>
      <c r="B11640" t="s">
        <v>12915</v>
      </c>
      <c r="D11640">
        <v>539</v>
      </c>
      <c r="F11640">
        <v>5</v>
      </c>
      <c r="G11640" t="s">
        <v>8306</v>
      </c>
      <c r="H11640" t="s">
        <v>94</v>
      </c>
      <c r="I11640" t="s">
        <v>104</v>
      </c>
      <c r="J11640" t="s">
        <v>210</v>
      </c>
      <c r="K11640" t="s">
        <v>81</v>
      </c>
      <c r="L11640" t="s">
        <v>145</v>
      </c>
      <c r="M11640" t="s">
        <v>513</v>
      </c>
      <c r="N11640" t="s">
        <v>84</v>
      </c>
      <c r="O11640" t="s">
        <v>1767</v>
      </c>
      <c r="P11640" t="s">
        <v>989</v>
      </c>
      <c r="Q11640" t="s">
        <v>87</v>
      </c>
      <c r="R11640" t="s">
        <v>215</v>
      </c>
      <c r="T11640" t="s">
        <v>89</v>
      </c>
      <c r="U11640" t="s">
        <v>90</v>
      </c>
      <c r="V11640">
        <v>2.8178939999999999</v>
      </c>
      <c r="W11640">
        <v>8.4241468487021294</v>
      </c>
      <c r="X11640">
        <v>11.271575</v>
      </c>
      <c r="Y11640">
        <v>8.4536820000000006</v>
      </c>
      <c r="Z11640">
        <v>0</v>
      </c>
      <c r="AA11640">
        <v>13.365063137708869</v>
      </c>
      <c r="AB11640">
        <v>140.96639097688512</v>
      </c>
      <c r="AC11640">
        <v>14.64359528510307</v>
      </c>
      <c r="AP11640">
        <v>8.4757470000000001</v>
      </c>
      <c r="AQ11640">
        <v>8.4757470000000001</v>
      </c>
      <c r="AR11640">
        <v>8.4757470000000001</v>
      </c>
      <c r="AS11640">
        <v>8.4241468487021294</v>
      </c>
      <c r="AT11640">
        <v>2.9895187145797997</v>
      </c>
      <c r="AU11640" t="s">
        <v>13122</v>
      </c>
      <c r="AV11640">
        <v>40</v>
      </c>
      <c r="AW11640">
        <v>7.4737967864494992E-2</v>
      </c>
      <c r="AX11640">
        <v>3.114081994353958E-3</v>
      </c>
    </row>
    <row r="11641" spans="1:50" hidden="1" x14ac:dyDescent="0.3">
      <c r="A11641" t="s">
        <v>13424</v>
      </c>
      <c r="B11641" t="s">
        <v>12915</v>
      </c>
      <c r="D11641">
        <v>540</v>
      </c>
      <c r="F11641">
        <v>5</v>
      </c>
      <c r="G11641" t="s">
        <v>626</v>
      </c>
      <c r="H11641" t="s">
        <v>94</v>
      </c>
      <c r="I11641" t="s">
        <v>104</v>
      </c>
      <c r="J11641" t="s">
        <v>210</v>
      </c>
      <c r="K11641" t="s">
        <v>81</v>
      </c>
      <c r="L11641" t="s">
        <v>82</v>
      </c>
      <c r="M11641" t="s">
        <v>513</v>
      </c>
      <c r="N11641" t="s">
        <v>84</v>
      </c>
      <c r="O11641" t="s">
        <v>1767</v>
      </c>
      <c r="P11641" t="s">
        <v>989</v>
      </c>
      <c r="Q11641" t="s">
        <v>87</v>
      </c>
      <c r="R11641" t="s">
        <v>88</v>
      </c>
      <c r="T11641" t="s">
        <v>89</v>
      </c>
      <c r="U11641" t="s">
        <v>90</v>
      </c>
      <c r="V11641">
        <v>2.1134200000000001</v>
      </c>
      <c r="W11641">
        <v>1810.069596871419</v>
      </c>
      <c r="X11641">
        <v>2259.5984389999999</v>
      </c>
      <c r="Y11641">
        <v>1001.761177</v>
      </c>
      <c r="Z11641">
        <v>727.36878400000001</v>
      </c>
      <c r="AA11641">
        <v>1542.977955846841</v>
      </c>
      <c r="AB11641">
        <v>1516.1102962012428</v>
      </c>
      <c r="AC11641">
        <v>1259.6561889808322</v>
      </c>
      <c r="AP11641">
        <v>1821.156757</v>
      </c>
      <c r="AQ11641">
        <v>1821.156757</v>
      </c>
      <c r="AR11641">
        <v>1821.156757</v>
      </c>
      <c r="AS11641">
        <v>1810.069596871419</v>
      </c>
      <c r="AT11641">
        <v>856.46468608767725</v>
      </c>
      <c r="AU11641" t="s">
        <v>13124</v>
      </c>
      <c r="AV11641">
        <v>80</v>
      </c>
      <c r="AW11641">
        <v>10.705808576095965</v>
      </c>
      <c r="AX11641">
        <v>0.44607535733733189</v>
      </c>
    </row>
    <row r="11642" spans="1:50" hidden="1" x14ac:dyDescent="0.3">
      <c r="A11642" t="s">
        <v>13425</v>
      </c>
      <c r="B11642" t="s">
        <v>12915</v>
      </c>
      <c r="D11642">
        <v>542</v>
      </c>
      <c r="F11642">
        <v>5</v>
      </c>
      <c r="G11642" t="s">
        <v>629</v>
      </c>
      <c r="H11642" t="s">
        <v>94</v>
      </c>
      <c r="I11642" t="s">
        <v>104</v>
      </c>
      <c r="J11642" t="s">
        <v>210</v>
      </c>
      <c r="K11642" t="s">
        <v>81</v>
      </c>
      <c r="L11642" t="s">
        <v>145</v>
      </c>
      <c r="M11642" t="s">
        <v>513</v>
      </c>
      <c r="N11642" t="s">
        <v>84</v>
      </c>
      <c r="O11642" t="s">
        <v>1767</v>
      </c>
      <c r="P11642" t="s">
        <v>989</v>
      </c>
      <c r="Q11642" t="s">
        <v>87</v>
      </c>
      <c r="R11642" t="s">
        <v>107</v>
      </c>
      <c r="T11642" t="s">
        <v>89</v>
      </c>
      <c r="U11642" t="s">
        <v>90</v>
      </c>
      <c r="V11642">
        <v>2.1134200000000001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P11642">
        <v>0</v>
      </c>
      <c r="AQ11642">
        <v>0</v>
      </c>
      <c r="AR11642">
        <v>0</v>
      </c>
      <c r="AS11642">
        <v>0</v>
      </c>
      <c r="AT11642">
        <v>0</v>
      </c>
      <c r="AU11642" t="s">
        <v>13126</v>
      </c>
      <c r="AV11642">
        <v>60</v>
      </c>
      <c r="AW11642">
        <v>0</v>
      </c>
      <c r="AX11642">
        <v>0</v>
      </c>
    </row>
    <row r="11643" spans="1:50" hidden="1" x14ac:dyDescent="0.3">
      <c r="A11643" t="s">
        <v>13426</v>
      </c>
      <c r="B11643" t="s">
        <v>12915</v>
      </c>
      <c r="D11643">
        <v>544</v>
      </c>
      <c r="F11643">
        <v>5</v>
      </c>
      <c r="G11643" t="s">
        <v>632</v>
      </c>
      <c r="H11643" t="s">
        <v>94</v>
      </c>
      <c r="I11643" t="s">
        <v>104</v>
      </c>
      <c r="J11643" t="s">
        <v>210</v>
      </c>
      <c r="K11643" t="s">
        <v>200</v>
      </c>
      <c r="L11643" t="s">
        <v>82</v>
      </c>
      <c r="M11643" t="s">
        <v>513</v>
      </c>
      <c r="N11643" t="s">
        <v>84</v>
      </c>
      <c r="O11643" t="s">
        <v>1767</v>
      </c>
      <c r="P11643" t="s">
        <v>989</v>
      </c>
      <c r="Q11643" t="s">
        <v>87</v>
      </c>
      <c r="R11643" t="s">
        <v>215</v>
      </c>
      <c r="T11643" t="s">
        <v>89</v>
      </c>
      <c r="U11643" t="s">
        <v>90</v>
      </c>
      <c r="V11643">
        <v>2.641775</v>
      </c>
      <c r="W11643">
        <v>52.949892752909946</v>
      </c>
      <c r="X11643">
        <v>81.895032999999998</v>
      </c>
      <c r="Y11643">
        <v>0</v>
      </c>
      <c r="Z11643">
        <v>0</v>
      </c>
      <c r="AA11643">
        <v>15.328770194610003</v>
      </c>
      <c r="AB11643">
        <v>96.900586228732095</v>
      </c>
      <c r="AC11643">
        <v>34.679135974918495</v>
      </c>
      <c r="AP11643">
        <v>53.274225000000001</v>
      </c>
      <c r="AQ11643">
        <v>53.274225000000001</v>
      </c>
      <c r="AR11643">
        <v>53.274225000000001</v>
      </c>
      <c r="AS11643">
        <v>52.949892752909946</v>
      </c>
      <c r="AT11643">
        <v>20.043301474542663</v>
      </c>
      <c r="AU11643" t="s">
        <v>13128</v>
      </c>
      <c r="AV11643">
        <v>60</v>
      </c>
      <c r="AW11643">
        <v>0.33405502457571107</v>
      </c>
      <c r="AX11643">
        <v>1.3918959357321294E-2</v>
      </c>
    </row>
    <row r="11644" spans="1:50" hidden="1" x14ac:dyDescent="0.3">
      <c r="A11644" t="s">
        <v>13427</v>
      </c>
      <c r="B11644" t="s">
        <v>12915</v>
      </c>
      <c r="D11644">
        <v>546</v>
      </c>
      <c r="F11644">
        <v>5</v>
      </c>
      <c r="G11644" t="s">
        <v>635</v>
      </c>
      <c r="H11644" t="s">
        <v>94</v>
      </c>
      <c r="I11644" t="s">
        <v>104</v>
      </c>
      <c r="J11644" t="s">
        <v>210</v>
      </c>
      <c r="K11644" t="s">
        <v>121</v>
      </c>
      <c r="L11644" t="s">
        <v>82</v>
      </c>
      <c r="M11644" t="s">
        <v>513</v>
      </c>
      <c r="N11644" t="s">
        <v>84</v>
      </c>
      <c r="O11644" t="s">
        <v>1767</v>
      </c>
      <c r="P11644" t="s">
        <v>989</v>
      </c>
      <c r="Q11644" t="s">
        <v>87</v>
      </c>
      <c r="R11644" t="s">
        <v>88</v>
      </c>
      <c r="T11644" t="s">
        <v>89</v>
      </c>
      <c r="U11644" t="s">
        <v>90</v>
      </c>
      <c r="V11644">
        <v>3.1701299999999999</v>
      </c>
      <c r="W11644">
        <v>1924.8512399706915</v>
      </c>
      <c r="X11644">
        <v>3759.7745749999999</v>
      </c>
      <c r="Y11644">
        <v>919.33780000000002</v>
      </c>
      <c r="Z11644">
        <v>695.84360700000002</v>
      </c>
      <c r="AA11644">
        <v>471.60577745688784</v>
      </c>
      <c r="AB11644">
        <v>2047.8536600570885</v>
      </c>
      <c r="AC11644">
        <v>467.89900234363199</v>
      </c>
      <c r="AP11644">
        <v>2058.0927590000001</v>
      </c>
      <c r="AQ11644">
        <v>1936.6414683454122</v>
      </c>
      <c r="AR11644">
        <v>1936.6414683454122</v>
      </c>
      <c r="AS11644">
        <v>1924.8512399706915</v>
      </c>
      <c r="AT11644">
        <v>607.18369277306977</v>
      </c>
      <c r="AU11644" t="s">
        <v>13130</v>
      </c>
      <c r="AV11644">
        <v>60</v>
      </c>
      <c r="AW11644">
        <v>10.119728212884496</v>
      </c>
      <c r="AX11644">
        <v>0.42165534220352069</v>
      </c>
    </row>
    <row r="11645" spans="1:50" hidden="1" x14ac:dyDescent="0.3">
      <c r="A11645" t="s">
        <v>13428</v>
      </c>
      <c r="B11645" t="s">
        <v>12915</v>
      </c>
      <c r="D11645">
        <v>563</v>
      </c>
      <c r="F11645">
        <v>5</v>
      </c>
      <c r="G11645" t="s">
        <v>9280</v>
      </c>
      <c r="H11645" t="s">
        <v>94</v>
      </c>
      <c r="I11645" t="s">
        <v>104</v>
      </c>
      <c r="J11645" t="s">
        <v>210</v>
      </c>
      <c r="K11645" t="s">
        <v>81</v>
      </c>
      <c r="L11645" t="s">
        <v>145</v>
      </c>
      <c r="M11645" t="s">
        <v>513</v>
      </c>
      <c r="N11645" t="s">
        <v>84</v>
      </c>
      <c r="O11645" t="s">
        <v>1767</v>
      </c>
      <c r="P11645" t="s">
        <v>989</v>
      </c>
      <c r="Q11645" t="s">
        <v>87</v>
      </c>
      <c r="R11645" t="s">
        <v>107</v>
      </c>
      <c r="T11645" t="s">
        <v>89</v>
      </c>
      <c r="U11645" t="s">
        <v>90</v>
      </c>
      <c r="V11645">
        <v>2.8178929999999998</v>
      </c>
      <c r="W11645">
        <v>51.963060365074533</v>
      </c>
      <c r="X11645">
        <v>21.134205000000001</v>
      </c>
      <c r="Y11645">
        <v>43.677351999999999</v>
      </c>
      <c r="Z11645">
        <v>25.361042999999999</v>
      </c>
      <c r="AA11645">
        <v>0</v>
      </c>
      <c r="AB11645">
        <v>0</v>
      </c>
      <c r="AC11645">
        <v>0</v>
      </c>
      <c r="AP11645">
        <v>52.281348000000001</v>
      </c>
      <c r="AQ11645">
        <v>52.281348000000001</v>
      </c>
      <c r="AR11645">
        <v>52.281348000000001</v>
      </c>
      <c r="AS11645">
        <v>51.963060365074533</v>
      </c>
      <c r="AT11645">
        <v>18.4403951339084</v>
      </c>
      <c r="AU11645" t="s">
        <v>13132</v>
      </c>
      <c r="AV11645">
        <v>40</v>
      </c>
      <c r="AW11645">
        <v>0.46100987834771001</v>
      </c>
      <c r="AX11645">
        <v>1.9208744931154584E-2</v>
      </c>
    </row>
    <row r="11646" spans="1:50" hidden="1" x14ac:dyDescent="0.3">
      <c r="A11646" t="s">
        <v>13429</v>
      </c>
      <c r="B11646" t="s">
        <v>12915</v>
      </c>
      <c r="D11646">
        <v>601</v>
      </c>
      <c r="F11646">
        <v>5</v>
      </c>
      <c r="G11646" t="s">
        <v>2005</v>
      </c>
      <c r="H11646" t="s">
        <v>94</v>
      </c>
      <c r="I11646" t="s">
        <v>104</v>
      </c>
      <c r="J11646" t="s">
        <v>210</v>
      </c>
      <c r="K11646" t="s">
        <v>97</v>
      </c>
      <c r="L11646" t="s">
        <v>98</v>
      </c>
      <c r="M11646" t="s">
        <v>648</v>
      </c>
      <c r="N11646" t="s">
        <v>100</v>
      </c>
      <c r="O11646" t="s">
        <v>1767</v>
      </c>
      <c r="P11646" t="s">
        <v>989</v>
      </c>
      <c r="Q11646" t="s">
        <v>87</v>
      </c>
      <c r="R11646" t="s">
        <v>155</v>
      </c>
      <c r="T11646" t="s">
        <v>89</v>
      </c>
      <c r="U11646" t="s">
        <v>90</v>
      </c>
      <c r="V11646">
        <v>0.80310000000000004</v>
      </c>
      <c r="W11646">
        <v>25.274429000000001</v>
      </c>
      <c r="X11646">
        <v>26.502289000000001</v>
      </c>
      <c r="Y11646">
        <v>14.455793</v>
      </c>
      <c r="Z11646">
        <v>8.8340969999999999</v>
      </c>
      <c r="AA11646">
        <v>35.93714953216449</v>
      </c>
      <c r="AB11646">
        <v>24.390798662992744</v>
      </c>
      <c r="AC11646">
        <v>37.058289493201897</v>
      </c>
      <c r="AP11646">
        <v>25.274429000000001</v>
      </c>
      <c r="AQ11646">
        <v>25.274429000000001</v>
      </c>
      <c r="AR11646">
        <v>25.274429000000001</v>
      </c>
      <c r="AS11646">
        <v>25.274429000000001</v>
      </c>
      <c r="AT11646">
        <v>31.471085792553854</v>
      </c>
      <c r="AU11646" t="s">
        <v>13134</v>
      </c>
      <c r="AV11646">
        <v>50</v>
      </c>
      <c r="AW11646">
        <v>0.62942171585107709</v>
      </c>
      <c r="AX11646">
        <v>2.6225904827128211E-2</v>
      </c>
    </row>
    <row r="11647" spans="1:50" hidden="1" x14ac:dyDescent="0.3">
      <c r="A11647" t="s">
        <v>13430</v>
      </c>
      <c r="B11647" t="s">
        <v>12915</v>
      </c>
      <c r="D11647">
        <v>617</v>
      </c>
      <c r="F11647">
        <v>5</v>
      </c>
      <c r="G11647" t="s">
        <v>647</v>
      </c>
      <c r="H11647" t="s">
        <v>94</v>
      </c>
      <c r="I11647" t="s">
        <v>104</v>
      </c>
      <c r="J11647" t="s">
        <v>210</v>
      </c>
      <c r="K11647" t="s">
        <v>125</v>
      </c>
      <c r="L11647" t="s">
        <v>82</v>
      </c>
      <c r="M11647" t="s">
        <v>648</v>
      </c>
      <c r="N11647" t="s">
        <v>100</v>
      </c>
      <c r="O11647" t="s">
        <v>1767</v>
      </c>
      <c r="P11647" t="s">
        <v>989</v>
      </c>
      <c r="Q11647" t="s">
        <v>87</v>
      </c>
      <c r="R11647" t="s">
        <v>107</v>
      </c>
      <c r="T11647" t="s">
        <v>89</v>
      </c>
      <c r="U11647" t="s">
        <v>90</v>
      </c>
      <c r="V11647">
        <v>0.52835500000000002</v>
      </c>
      <c r="W11647">
        <v>0</v>
      </c>
      <c r="X11647">
        <v>1.05671</v>
      </c>
      <c r="Y11647">
        <v>1.5850649999999999</v>
      </c>
      <c r="Z11647">
        <v>1.05671</v>
      </c>
      <c r="AA11647">
        <v>0.49070419329151249</v>
      </c>
      <c r="AB11647">
        <v>1.6740717214446061</v>
      </c>
      <c r="AC11647">
        <v>4.6592811271026093</v>
      </c>
      <c r="AP11647">
        <v>0</v>
      </c>
      <c r="AQ11647">
        <v>0</v>
      </c>
      <c r="AR11647">
        <v>0</v>
      </c>
      <c r="AS11647">
        <v>0</v>
      </c>
      <c r="AT11647">
        <v>0</v>
      </c>
      <c r="AU11647" t="s">
        <v>13136</v>
      </c>
      <c r="AV11647">
        <v>270</v>
      </c>
      <c r="AW11647">
        <v>0</v>
      </c>
      <c r="AX11647">
        <v>0</v>
      </c>
    </row>
    <row r="11648" spans="1:50" hidden="1" x14ac:dyDescent="0.3">
      <c r="A11648" t="s">
        <v>13431</v>
      </c>
      <c r="B11648" t="s">
        <v>12915</v>
      </c>
      <c r="D11648">
        <v>640</v>
      </c>
      <c r="F11648">
        <v>5</v>
      </c>
      <c r="G11648" t="s">
        <v>660</v>
      </c>
      <c r="H11648" t="s">
        <v>94</v>
      </c>
      <c r="I11648" t="s">
        <v>104</v>
      </c>
      <c r="J11648" t="s">
        <v>210</v>
      </c>
      <c r="K11648" t="s">
        <v>81</v>
      </c>
      <c r="L11648" t="s">
        <v>82</v>
      </c>
      <c r="M11648" t="s">
        <v>648</v>
      </c>
      <c r="N11648" t="s">
        <v>84</v>
      </c>
      <c r="O11648" t="s">
        <v>1767</v>
      </c>
      <c r="P11648" t="s">
        <v>989</v>
      </c>
      <c r="Q11648" t="s">
        <v>87</v>
      </c>
      <c r="R11648" t="s">
        <v>107</v>
      </c>
      <c r="T11648" t="s">
        <v>89</v>
      </c>
      <c r="U11648" t="s">
        <v>90</v>
      </c>
      <c r="V11648">
        <v>2.1134200000000001</v>
      </c>
      <c r="W11648">
        <v>85.979365403850366</v>
      </c>
      <c r="X11648">
        <v>79.253255999999993</v>
      </c>
      <c r="Y11648">
        <v>46.495243000000002</v>
      </c>
      <c r="Z11648">
        <v>28.531171000000001</v>
      </c>
      <c r="AA11648">
        <v>684.48682587888709</v>
      </c>
      <c r="AB11648">
        <v>60.530693901007382</v>
      </c>
      <c r="AC11648">
        <v>591.93995667965066</v>
      </c>
      <c r="AP11648">
        <v>86.506011999999998</v>
      </c>
      <c r="AQ11648">
        <v>86.506011999999998</v>
      </c>
      <c r="AR11648">
        <v>86.506011999999998</v>
      </c>
      <c r="AS11648">
        <v>85.979365403850366</v>
      </c>
      <c r="AT11648">
        <v>40.682573934121173</v>
      </c>
      <c r="AU11648" t="s">
        <v>13138</v>
      </c>
      <c r="AV11648">
        <v>80</v>
      </c>
      <c r="AW11648">
        <v>0.50853217417651464</v>
      </c>
      <c r="AX11648">
        <v>2.118884059068811E-2</v>
      </c>
    </row>
    <row r="11649" spans="1:50" hidden="1" x14ac:dyDescent="0.3">
      <c r="A11649" t="s">
        <v>13432</v>
      </c>
      <c r="B11649" t="s">
        <v>12915</v>
      </c>
      <c r="D11649">
        <v>646</v>
      </c>
      <c r="F11649">
        <v>5</v>
      </c>
      <c r="G11649" t="s">
        <v>2012</v>
      </c>
      <c r="H11649" t="s">
        <v>94</v>
      </c>
      <c r="I11649" t="s">
        <v>104</v>
      </c>
      <c r="J11649" t="s">
        <v>210</v>
      </c>
      <c r="K11649" t="s">
        <v>121</v>
      </c>
      <c r="L11649" t="s">
        <v>82</v>
      </c>
      <c r="M11649" t="s">
        <v>648</v>
      </c>
      <c r="N11649" t="s">
        <v>84</v>
      </c>
      <c r="O11649" t="s">
        <v>1767</v>
      </c>
      <c r="P11649" t="s">
        <v>989</v>
      </c>
      <c r="Q11649" t="s">
        <v>87</v>
      </c>
      <c r="R11649" t="s">
        <v>215</v>
      </c>
      <c r="T11649" t="s">
        <v>89</v>
      </c>
      <c r="U11649" t="s">
        <v>90</v>
      </c>
      <c r="V11649">
        <v>3.1701299999999999</v>
      </c>
      <c r="W11649">
        <v>19.057760018190134</v>
      </c>
      <c r="X11649">
        <v>47.551952999999997</v>
      </c>
      <c r="Y11649">
        <v>12.680521000000001</v>
      </c>
      <c r="Z11649">
        <v>22.190912000000001</v>
      </c>
      <c r="AA11649">
        <v>114.70698724132936</v>
      </c>
      <c r="AB11649">
        <v>29.86057218712785</v>
      </c>
      <c r="AC11649">
        <v>121.99163896795122</v>
      </c>
      <c r="AP11649">
        <v>20.376971000000001</v>
      </c>
      <c r="AQ11649">
        <v>19.174493892610737</v>
      </c>
      <c r="AR11649">
        <v>19.174493892610737</v>
      </c>
      <c r="AS11649">
        <v>19.057760018190134</v>
      </c>
      <c r="AT11649">
        <v>6.0116651424989307</v>
      </c>
      <c r="AU11649" t="s">
        <v>13140</v>
      </c>
      <c r="AV11649">
        <v>60</v>
      </c>
      <c r="AW11649">
        <v>0.10019441904164884</v>
      </c>
      <c r="AX11649">
        <v>4.1747674600687021E-3</v>
      </c>
    </row>
    <row r="11650" spans="1:50" hidden="1" x14ac:dyDescent="0.3">
      <c r="A11650" t="s">
        <v>13433</v>
      </c>
      <c r="B11650" t="s">
        <v>12915</v>
      </c>
      <c r="D11650">
        <v>701</v>
      </c>
      <c r="F11650">
        <v>5</v>
      </c>
      <c r="G11650" t="s">
        <v>666</v>
      </c>
      <c r="H11650" t="s">
        <v>94</v>
      </c>
      <c r="I11650" t="s">
        <v>104</v>
      </c>
      <c r="J11650" t="s">
        <v>528</v>
      </c>
      <c r="K11650" t="s">
        <v>97</v>
      </c>
      <c r="L11650" t="s">
        <v>98</v>
      </c>
      <c r="M11650" t="s">
        <v>529</v>
      </c>
      <c r="N11650" t="s">
        <v>100</v>
      </c>
      <c r="O11650" t="s">
        <v>1767</v>
      </c>
      <c r="P11650" t="s">
        <v>989</v>
      </c>
      <c r="Q11650" t="s">
        <v>87</v>
      </c>
      <c r="R11650" t="s">
        <v>107</v>
      </c>
      <c r="T11650" t="s">
        <v>89</v>
      </c>
      <c r="U11650" t="s">
        <v>90</v>
      </c>
      <c r="V11650">
        <v>0.80310000000000004</v>
      </c>
      <c r="W11650">
        <v>0</v>
      </c>
      <c r="X11650">
        <v>0</v>
      </c>
      <c r="Y11650">
        <v>0</v>
      </c>
      <c r="Z11650">
        <v>16.061993000000001</v>
      </c>
      <c r="AA11650">
        <v>0</v>
      </c>
      <c r="AB11650">
        <v>0</v>
      </c>
      <c r="AC11650">
        <v>0</v>
      </c>
      <c r="AP11650">
        <v>0</v>
      </c>
      <c r="AQ11650">
        <v>0</v>
      </c>
      <c r="AR11650">
        <v>0</v>
      </c>
      <c r="AS11650">
        <v>0</v>
      </c>
      <c r="AT11650">
        <v>0</v>
      </c>
      <c r="AU11650" t="s">
        <v>13142</v>
      </c>
      <c r="AV11650">
        <v>50</v>
      </c>
      <c r="AW11650">
        <v>0</v>
      </c>
      <c r="AX11650">
        <v>0</v>
      </c>
    </row>
    <row r="11651" spans="1:50" hidden="1" x14ac:dyDescent="0.3">
      <c r="A11651" t="s">
        <v>13434</v>
      </c>
      <c r="B11651" t="s">
        <v>12915</v>
      </c>
      <c r="D11651">
        <v>703</v>
      </c>
      <c r="F11651">
        <v>5</v>
      </c>
      <c r="G11651" t="s">
        <v>2017</v>
      </c>
      <c r="H11651" t="s">
        <v>94</v>
      </c>
      <c r="I11651" t="s">
        <v>104</v>
      </c>
      <c r="J11651" t="s">
        <v>528</v>
      </c>
      <c r="K11651" t="s">
        <v>97</v>
      </c>
      <c r="L11651" t="s">
        <v>98</v>
      </c>
      <c r="M11651" t="s">
        <v>529</v>
      </c>
      <c r="N11651" t="s">
        <v>100</v>
      </c>
      <c r="O11651" t="s">
        <v>1767</v>
      </c>
      <c r="P11651" t="s">
        <v>989</v>
      </c>
      <c r="Q11651" t="s">
        <v>87</v>
      </c>
      <c r="R11651" t="s">
        <v>215</v>
      </c>
      <c r="T11651" t="s">
        <v>89</v>
      </c>
      <c r="U11651" t="s">
        <v>90</v>
      </c>
      <c r="V11651">
        <v>0.80310000000000004</v>
      </c>
      <c r="W11651">
        <v>71.671857000000003</v>
      </c>
      <c r="X11651">
        <v>4.0154990000000002</v>
      </c>
      <c r="Y11651">
        <v>0</v>
      </c>
      <c r="Z11651">
        <v>0</v>
      </c>
      <c r="AA11651">
        <v>0</v>
      </c>
      <c r="AB11651">
        <v>15.297458647569233</v>
      </c>
      <c r="AC11651">
        <v>0</v>
      </c>
      <c r="AP11651">
        <v>71.671857000000003</v>
      </c>
      <c r="AQ11651">
        <v>71.671857000000003</v>
      </c>
      <c r="AR11651">
        <v>71.671857000000003</v>
      </c>
      <c r="AS11651">
        <v>71.671857000000003</v>
      </c>
      <c r="AT11651">
        <v>89.244000747104963</v>
      </c>
      <c r="AU11651" t="s">
        <v>13144</v>
      </c>
      <c r="AV11651">
        <v>50</v>
      </c>
      <c r="AW11651">
        <v>1.7848800149420994</v>
      </c>
      <c r="AX11651">
        <v>7.4370000622587473E-2</v>
      </c>
    </row>
    <row r="11652" spans="1:50" hidden="1" x14ac:dyDescent="0.3">
      <c r="A11652" t="s">
        <v>13435</v>
      </c>
      <c r="B11652" t="s">
        <v>12915</v>
      </c>
      <c r="D11652">
        <v>710</v>
      </c>
      <c r="F11652">
        <v>5</v>
      </c>
      <c r="G11652" t="s">
        <v>672</v>
      </c>
      <c r="H11652" t="s">
        <v>94</v>
      </c>
      <c r="I11652" t="s">
        <v>104</v>
      </c>
      <c r="J11652" t="s">
        <v>528</v>
      </c>
      <c r="K11652" t="s">
        <v>168</v>
      </c>
      <c r="L11652" t="s">
        <v>82</v>
      </c>
      <c r="M11652" t="s">
        <v>529</v>
      </c>
      <c r="N11652" t="s">
        <v>100</v>
      </c>
      <c r="O11652" t="s">
        <v>1767</v>
      </c>
      <c r="P11652" t="s">
        <v>989</v>
      </c>
      <c r="Q11652" t="s">
        <v>87</v>
      </c>
      <c r="R11652" t="s">
        <v>215</v>
      </c>
      <c r="T11652" t="s">
        <v>89</v>
      </c>
      <c r="U11652" t="s">
        <v>90</v>
      </c>
      <c r="V11652">
        <v>0.31701299999999999</v>
      </c>
      <c r="W11652">
        <v>100.545281</v>
      </c>
      <c r="X11652">
        <v>27.897144000000001</v>
      </c>
      <c r="Y11652">
        <v>10.461429000000001</v>
      </c>
      <c r="Z11652">
        <v>6.657273</v>
      </c>
      <c r="AA11652">
        <v>8.3295557159529832</v>
      </c>
      <c r="AB11652">
        <v>47.245258405100877</v>
      </c>
      <c r="AC11652">
        <v>8.7385146184956817</v>
      </c>
      <c r="AP11652">
        <v>100.545281</v>
      </c>
      <c r="AQ11652">
        <v>100.545281</v>
      </c>
      <c r="AR11652">
        <v>100.545281</v>
      </c>
      <c r="AS11652">
        <v>100.545281</v>
      </c>
      <c r="AT11652">
        <v>317.1645358392243</v>
      </c>
      <c r="AU11652" t="s">
        <v>13146</v>
      </c>
      <c r="AV11652">
        <v>423</v>
      </c>
      <c r="AW11652">
        <v>0.74979795706672414</v>
      </c>
      <c r="AX11652">
        <v>3.1241581544446839E-2</v>
      </c>
    </row>
    <row r="11653" spans="1:50" hidden="1" x14ac:dyDescent="0.3">
      <c r="A11653" t="s">
        <v>13436</v>
      </c>
      <c r="B11653" t="s">
        <v>12915</v>
      </c>
      <c r="D11653">
        <v>717</v>
      </c>
      <c r="F11653">
        <v>5</v>
      </c>
      <c r="G11653" t="s">
        <v>675</v>
      </c>
      <c r="H11653" t="s">
        <v>94</v>
      </c>
      <c r="I11653" t="s">
        <v>104</v>
      </c>
      <c r="J11653" t="s">
        <v>528</v>
      </c>
      <c r="K11653" t="s">
        <v>125</v>
      </c>
      <c r="L11653" t="s">
        <v>82</v>
      </c>
      <c r="M11653" t="s">
        <v>529</v>
      </c>
      <c r="N11653" t="s">
        <v>100</v>
      </c>
      <c r="O11653" t="s">
        <v>1767</v>
      </c>
      <c r="P11653" t="s">
        <v>989</v>
      </c>
      <c r="Q11653" t="s">
        <v>87</v>
      </c>
      <c r="R11653" t="s">
        <v>215</v>
      </c>
      <c r="T11653" t="s">
        <v>89</v>
      </c>
      <c r="U11653" t="s">
        <v>90</v>
      </c>
      <c r="V11653">
        <v>0.52835500000000002</v>
      </c>
      <c r="W11653">
        <v>286.08255100000002</v>
      </c>
      <c r="X11653">
        <v>70.799576000000002</v>
      </c>
      <c r="Y11653">
        <v>36.456496999999999</v>
      </c>
      <c r="Z11653">
        <v>23.247620000000001</v>
      </c>
      <c r="AA11653">
        <v>14.842477911564774</v>
      </c>
      <c r="AB11653">
        <v>110.93143777063948</v>
      </c>
      <c r="AC11653">
        <v>11.010292494089329</v>
      </c>
      <c r="AP11653">
        <v>286.08255100000002</v>
      </c>
      <c r="AQ11653">
        <v>286.08255100000002</v>
      </c>
      <c r="AR11653">
        <v>286.08255100000002</v>
      </c>
      <c r="AS11653">
        <v>286.08255100000002</v>
      </c>
      <c r="AT11653">
        <v>541.45896414342633</v>
      </c>
      <c r="AU11653" t="s">
        <v>13148</v>
      </c>
      <c r="AV11653">
        <v>270</v>
      </c>
      <c r="AW11653">
        <v>2.0054035709015792</v>
      </c>
      <c r="AX11653">
        <v>8.3558482120899127E-2</v>
      </c>
    </row>
    <row r="11654" spans="1:50" hidden="1" x14ac:dyDescent="0.3">
      <c r="A11654" t="s">
        <v>13437</v>
      </c>
      <c r="B11654" t="s">
        <v>12915</v>
      </c>
      <c r="D11654">
        <v>720</v>
      </c>
      <c r="F11654">
        <v>5</v>
      </c>
      <c r="G11654" t="s">
        <v>678</v>
      </c>
      <c r="H11654" t="s">
        <v>94</v>
      </c>
      <c r="I11654" t="s">
        <v>104</v>
      </c>
      <c r="J11654" t="s">
        <v>528</v>
      </c>
      <c r="K11654" t="s">
        <v>133</v>
      </c>
      <c r="L11654" t="s">
        <v>98</v>
      </c>
      <c r="M11654" t="s">
        <v>529</v>
      </c>
      <c r="N11654" t="s">
        <v>100</v>
      </c>
      <c r="O11654" t="s">
        <v>1767</v>
      </c>
      <c r="P11654" t="s">
        <v>989</v>
      </c>
      <c r="Q11654" t="s">
        <v>87</v>
      </c>
      <c r="R11654" t="s">
        <v>88</v>
      </c>
      <c r="T11654" t="s">
        <v>89</v>
      </c>
      <c r="U11654" t="s">
        <v>90</v>
      </c>
      <c r="V11654">
        <v>1.268052</v>
      </c>
      <c r="W11654">
        <v>20.393170000000001</v>
      </c>
      <c r="X11654">
        <v>45.966890999999997</v>
      </c>
      <c r="Y11654">
        <v>10.144417000000001</v>
      </c>
      <c r="Z11654">
        <v>42.374074999999998</v>
      </c>
      <c r="AA11654">
        <v>45.468501942548379</v>
      </c>
      <c r="AB11654">
        <v>77.529503781836794</v>
      </c>
      <c r="AC11654">
        <v>47.731678704079044</v>
      </c>
      <c r="AP11654">
        <v>20.393170000000001</v>
      </c>
      <c r="AQ11654">
        <v>20.393170000000001</v>
      </c>
      <c r="AR11654">
        <v>20.393170000000001</v>
      </c>
      <c r="AS11654">
        <v>20.393170000000001</v>
      </c>
      <c r="AT11654">
        <v>16.082282114613598</v>
      </c>
      <c r="AU11654" t="s">
        <v>13150</v>
      </c>
      <c r="AV11654">
        <v>40</v>
      </c>
      <c r="AW11654">
        <v>0.40205705286533994</v>
      </c>
      <c r="AX11654">
        <v>1.6752377202722497E-2</v>
      </c>
    </row>
    <row r="11655" spans="1:50" hidden="1" x14ac:dyDescent="0.3">
      <c r="A11655" t="s">
        <v>13438</v>
      </c>
      <c r="B11655" t="s">
        <v>12915</v>
      </c>
      <c r="D11655">
        <v>722</v>
      </c>
      <c r="F11655">
        <v>5</v>
      </c>
      <c r="G11655" t="s">
        <v>2026</v>
      </c>
      <c r="H11655" t="s">
        <v>94</v>
      </c>
      <c r="I11655" t="s">
        <v>104</v>
      </c>
      <c r="J11655" t="s">
        <v>528</v>
      </c>
      <c r="K11655" t="s">
        <v>133</v>
      </c>
      <c r="L11655" t="s">
        <v>98</v>
      </c>
      <c r="M11655" t="s">
        <v>529</v>
      </c>
      <c r="N11655" t="s">
        <v>100</v>
      </c>
      <c r="O11655" t="s">
        <v>1767</v>
      </c>
      <c r="P11655" t="s">
        <v>989</v>
      </c>
      <c r="Q11655" t="s">
        <v>87</v>
      </c>
      <c r="R11655" t="s">
        <v>107</v>
      </c>
      <c r="T11655" t="s">
        <v>89</v>
      </c>
      <c r="U11655" t="s">
        <v>90</v>
      </c>
      <c r="V11655">
        <v>1.268052</v>
      </c>
      <c r="W11655">
        <v>42.863334999999999</v>
      </c>
      <c r="X11655">
        <v>48.820005999999999</v>
      </c>
      <c r="Y11655">
        <v>0</v>
      </c>
      <c r="Z11655">
        <v>0</v>
      </c>
      <c r="AA11655">
        <v>0</v>
      </c>
      <c r="AB11655">
        <v>0</v>
      </c>
      <c r="AC11655">
        <v>0</v>
      </c>
      <c r="AP11655">
        <v>42.863334999999999</v>
      </c>
      <c r="AQ11655">
        <v>42.863334999999999</v>
      </c>
      <c r="AR11655">
        <v>42.863334999999999</v>
      </c>
      <c r="AS11655">
        <v>42.863334999999999</v>
      </c>
      <c r="AT11655">
        <v>33.802505733203368</v>
      </c>
      <c r="AU11655" t="s">
        <v>13152</v>
      </c>
      <c r="AV11655">
        <v>40</v>
      </c>
      <c r="AW11655">
        <v>0.84506264333008418</v>
      </c>
      <c r="AX11655">
        <v>3.5210943472086843E-2</v>
      </c>
    </row>
    <row r="11656" spans="1:50" hidden="1" x14ac:dyDescent="0.3">
      <c r="A11656" t="s">
        <v>13439</v>
      </c>
      <c r="B11656" t="s">
        <v>12915</v>
      </c>
      <c r="D11656">
        <v>728</v>
      </c>
      <c r="F11656">
        <v>5</v>
      </c>
      <c r="G11656" t="s">
        <v>684</v>
      </c>
      <c r="H11656" t="s">
        <v>94</v>
      </c>
      <c r="I11656" t="s">
        <v>104</v>
      </c>
      <c r="J11656" t="s">
        <v>528</v>
      </c>
      <c r="K11656" t="s">
        <v>137</v>
      </c>
      <c r="L11656" t="s">
        <v>98</v>
      </c>
      <c r="M11656" t="s">
        <v>529</v>
      </c>
      <c r="N11656" t="s">
        <v>84</v>
      </c>
      <c r="O11656" t="s">
        <v>1767</v>
      </c>
      <c r="P11656" t="s">
        <v>989</v>
      </c>
      <c r="Q11656" t="s">
        <v>87</v>
      </c>
      <c r="R11656" t="s">
        <v>107</v>
      </c>
      <c r="T11656" t="s">
        <v>89</v>
      </c>
      <c r="U11656" t="s">
        <v>90</v>
      </c>
      <c r="V11656">
        <v>2.1134200000000001</v>
      </c>
      <c r="W11656">
        <v>32.858341872701921</v>
      </c>
      <c r="X11656">
        <v>76.083129</v>
      </c>
      <c r="Y11656">
        <v>73.969707999999997</v>
      </c>
      <c r="Z11656">
        <v>34.695314000000003</v>
      </c>
      <c r="AA11656">
        <v>80.179214402227785</v>
      </c>
      <c r="AB11656">
        <v>113.08332776354352</v>
      </c>
      <c r="AC11656">
        <v>76.284438485134473</v>
      </c>
      <c r="AP11656">
        <v>33.059607999999997</v>
      </c>
      <c r="AQ11656">
        <v>33.059607999999997</v>
      </c>
      <c r="AR11656">
        <v>33.059607999999997</v>
      </c>
      <c r="AS11656">
        <v>32.858341872701921</v>
      </c>
      <c r="AT11656">
        <v>15.547473702672407</v>
      </c>
      <c r="AU11656" t="s">
        <v>13154</v>
      </c>
      <c r="AV11656">
        <v>40</v>
      </c>
      <c r="AW11656">
        <v>0.38868684256681019</v>
      </c>
      <c r="AX11656">
        <v>1.6195285106950424E-2</v>
      </c>
    </row>
    <row r="11657" spans="1:50" hidden="1" x14ac:dyDescent="0.3">
      <c r="A11657" t="s">
        <v>13440</v>
      </c>
      <c r="B11657" t="s">
        <v>12915</v>
      </c>
      <c r="D11657">
        <v>72</v>
      </c>
      <c r="F11657">
        <v>5</v>
      </c>
      <c r="G11657" t="s">
        <v>687</v>
      </c>
      <c r="H11657" t="s">
        <v>251</v>
      </c>
      <c r="I11657" t="s">
        <v>252</v>
      </c>
      <c r="J11657" t="s">
        <v>253</v>
      </c>
      <c r="K11657" t="s">
        <v>133</v>
      </c>
      <c r="L11657" t="s">
        <v>82</v>
      </c>
      <c r="M11657" t="s">
        <v>254</v>
      </c>
      <c r="N11657" t="s">
        <v>100</v>
      </c>
      <c r="O11657" t="s">
        <v>1767</v>
      </c>
      <c r="P11657" t="s">
        <v>989</v>
      </c>
      <c r="Q11657" t="s">
        <v>87</v>
      </c>
      <c r="R11657" t="s">
        <v>88</v>
      </c>
      <c r="T11657" t="s">
        <v>89</v>
      </c>
      <c r="U11657" t="s">
        <v>90</v>
      </c>
      <c r="V11657">
        <v>0.63402599999999998</v>
      </c>
      <c r="W11657">
        <v>93.596653000000003</v>
      </c>
      <c r="X11657">
        <v>121.09898</v>
      </c>
      <c r="Y11657">
        <v>20.288834000000001</v>
      </c>
      <c r="Z11657">
        <v>32.335326000000002</v>
      </c>
      <c r="AA11657">
        <v>100.3559166243721</v>
      </c>
      <c r="AB11657">
        <v>95.483904086782459</v>
      </c>
      <c r="AC11657">
        <v>68.542751040524578</v>
      </c>
      <c r="AP11657">
        <v>93.596653000000003</v>
      </c>
      <c r="AQ11657">
        <v>93.596653000000003</v>
      </c>
      <c r="AR11657">
        <v>93.596653000000003</v>
      </c>
      <c r="AS11657">
        <v>93.596653000000003</v>
      </c>
      <c r="AT11657">
        <v>147.62273629157164</v>
      </c>
      <c r="AU11657" t="s">
        <v>13156</v>
      </c>
      <c r="AV11657">
        <v>270</v>
      </c>
      <c r="AW11657">
        <v>0.54675087515396903</v>
      </c>
      <c r="AX11657">
        <v>2.278128646474871E-2</v>
      </c>
    </row>
    <row r="11658" spans="1:50" hidden="1" x14ac:dyDescent="0.3">
      <c r="A11658" t="s">
        <v>13441</v>
      </c>
      <c r="B11658" t="s">
        <v>12915</v>
      </c>
      <c r="D11658">
        <v>732</v>
      </c>
      <c r="F11658">
        <v>5</v>
      </c>
      <c r="G11658" t="s">
        <v>690</v>
      </c>
      <c r="H11658" t="s">
        <v>94</v>
      </c>
      <c r="I11658" t="s">
        <v>104</v>
      </c>
      <c r="J11658" t="s">
        <v>528</v>
      </c>
      <c r="K11658" t="s">
        <v>141</v>
      </c>
      <c r="L11658" t="s">
        <v>98</v>
      </c>
      <c r="M11658" t="s">
        <v>529</v>
      </c>
      <c r="N11658" t="s">
        <v>84</v>
      </c>
      <c r="O11658" t="s">
        <v>1767</v>
      </c>
      <c r="P11658" t="s">
        <v>989</v>
      </c>
      <c r="Q11658" t="s">
        <v>87</v>
      </c>
      <c r="R11658" t="s">
        <v>215</v>
      </c>
      <c r="T11658" t="s">
        <v>89</v>
      </c>
      <c r="U11658" t="s">
        <v>90</v>
      </c>
      <c r="V11658">
        <v>1.5850649999999999</v>
      </c>
      <c r="W11658">
        <v>67.044252034760689</v>
      </c>
      <c r="X11658">
        <v>120.46495400000001</v>
      </c>
      <c r="Y11658">
        <v>63.402607000000003</v>
      </c>
      <c r="Z11658">
        <v>31.7013</v>
      </c>
      <c r="AA11658">
        <v>182.53933859348973</v>
      </c>
      <c r="AB11658">
        <v>157.42124027961552</v>
      </c>
      <c r="AC11658">
        <v>148.65125713140367</v>
      </c>
      <c r="AP11658">
        <v>67.454915999999997</v>
      </c>
      <c r="AQ11658">
        <v>67.454915999999997</v>
      </c>
      <c r="AR11658">
        <v>67.454915999999997</v>
      </c>
      <c r="AS11658">
        <v>67.044252034760689</v>
      </c>
      <c r="AT11658">
        <v>42.297478043336199</v>
      </c>
      <c r="AU11658" t="s">
        <v>13158</v>
      </c>
      <c r="AV11658">
        <v>60</v>
      </c>
      <c r="AW11658">
        <v>0.70495796738893668</v>
      </c>
      <c r="AX11658">
        <v>2.9373248641205694E-2</v>
      </c>
    </row>
    <row r="11659" spans="1:50" hidden="1" x14ac:dyDescent="0.3">
      <c r="A11659" t="s">
        <v>13442</v>
      </c>
      <c r="B11659" t="s">
        <v>12915</v>
      </c>
      <c r="D11659">
        <v>739</v>
      </c>
      <c r="F11659">
        <v>5</v>
      </c>
      <c r="G11659" t="s">
        <v>8329</v>
      </c>
      <c r="H11659" t="s">
        <v>94</v>
      </c>
      <c r="I11659" t="s">
        <v>104</v>
      </c>
      <c r="J11659" t="s">
        <v>528</v>
      </c>
      <c r="K11659" t="s">
        <v>81</v>
      </c>
      <c r="L11659" t="s">
        <v>145</v>
      </c>
      <c r="M11659" t="s">
        <v>529</v>
      </c>
      <c r="N11659" t="s">
        <v>84</v>
      </c>
      <c r="O11659" t="s">
        <v>1767</v>
      </c>
      <c r="P11659" t="s">
        <v>989</v>
      </c>
      <c r="Q11659" t="s">
        <v>87</v>
      </c>
      <c r="R11659" t="s">
        <v>107</v>
      </c>
      <c r="T11659" t="s">
        <v>89</v>
      </c>
      <c r="U11659" t="s">
        <v>90</v>
      </c>
      <c r="V11659">
        <v>2.8178939999999999</v>
      </c>
      <c r="W11659">
        <v>50.55929281654884</v>
      </c>
      <c r="X11659">
        <v>23.952096000000001</v>
      </c>
      <c r="Y11659">
        <v>5.6357879999999998</v>
      </c>
      <c r="Z11659">
        <v>0</v>
      </c>
      <c r="AA11659">
        <v>23.989920756523325</v>
      </c>
      <c r="AB11659">
        <v>125.58818933032687</v>
      </c>
      <c r="AC11659">
        <v>25.533428946526481</v>
      </c>
      <c r="AP11659">
        <v>50.868982000000003</v>
      </c>
      <c r="AQ11659">
        <v>50.868982000000003</v>
      </c>
      <c r="AR11659">
        <v>50.868982000000003</v>
      </c>
      <c r="AS11659">
        <v>50.55929281654884</v>
      </c>
      <c r="AT11659">
        <v>17.94222664747107</v>
      </c>
      <c r="AU11659" t="s">
        <v>13160</v>
      </c>
      <c r="AV11659">
        <v>40</v>
      </c>
      <c r="AW11659">
        <v>0.44855566618677678</v>
      </c>
      <c r="AX11659">
        <v>1.8689819424449031E-2</v>
      </c>
    </row>
    <row r="11660" spans="1:50" hidden="1" x14ac:dyDescent="0.3">
      <c r="A11660" t="s">
        <v>13443</v>
      </c>
      <c r="B11660" t="s">
        <v>12915</v>
      </c>
      <c r="D11660">
        <v>740</v>
      </c>
      <c r="F11660">
        <v>5</v>
      </c>
      <c r="G11660" t="s">
        <v>696</v>
      </c>
      <c r="H11660" t="s">
        <v>94</v>
      </c>
      <c r="I11660" t="s">
        <v>104</v>
      </c>
      <c r="J11660" t="s">
        <v>528</v>
      </c>
      <c r="K11660" t="s">
        <v>81</v>
      </c>
      <c r="L11660" t="s">
        <v>82</v>
      </c>
      <c r="M11660" t="s">
        <v>529</v>
      </c>
      <c r="N11660" t="s">
        <v>84</v>
      </c>
      <c r="O11660" t="s">
        <v>1767</v>
      </c>
      <c r="P11660" t="s">
        <v>989</v>
      </c>
      <c r="Q11660" t="s">
        <v>87</v>
      </c>
      <c r="R11660" t="s">
        <v>88</v>
      </c>
      <c r="T11660" t="s">
        <v>89</v>
      </c>
      <c r="U11660" t="s">
        <v>90</v>
      </c>
      <c r="V11660">
        <v>2.1134200000000001</v>
      </c>
      <c r="W11660">
        <v>1786.2999662130358</v>
      </c>
      <c r="X11660">
        <v>2332.1591979999998</v>
      </c>
      <c r="Y11660">
        <v>970.05987000000005</v>
      </c>
      <c r="Z11660">
        <v>618.52764500000001</v>
      </c>
      <c r="AA11660">
        <v>667.0271314140798</v>
      </c>
      <c r="AB11660">
        <v>1738.2375882752817</v>
      </c>
      <c r="AC11660">
        <v>671.621412169682</v>
      </c>
      <c r="AP11660">
        <v>1797.2415309999999</v>
      </c>
      <c r="AQ11660">
        <v>1797.2415309999999</v>
      </c>
      <c r="AR11660">
        <v>1797.2415309999999</v>
      </c>
      <c r="AS11660">
        <v>1786.2999662130358</v>
      </c>
      <c r="AT11660">
        <v>845.21768801896246</v>
      </c>
      <c r="AU11660" t="s">
        <v>13162</v>
      </c>
      <c r="AV11660">
        <v>80</v>
      </c>
      <c r="AW11660">
        <v>10.56522110023703</v>
      </c>
      <c r="AX11660">
        <v>0.4402175458432096</v>
      </c>
    </row>
    <row r="11661" spans="1:50" hidden="1" x14ac:dyDescent="0.3">
      <c r="A11661" t="s">
        <v>13444</v>
      </c>
      <c r="B11661" t="s">
        <v>12915</v>
      </c>
      <c r="D11661">
        <v>744</v>
      </c>
      <c r="F11661">
        <v>5</v>
      </c>
      <c r="G11661" t="s">
        <v>699</v>
      </c>
      <c r="H11661" t="s">
        <v>94</v>
      </c>
      <c r="I11661" t="s">
        <v>104</v>
      </c>
      <c r="J11661" t="s">
        <v>528</v>
      </c>
      <c r="K11661" t="s">
        <v>200</v>
      </c>
      <c r="L11661" t="s">
        <v>82</v>
      </c>
      <c r="M11661" t="s">
        <v>529</v>
      </c>
      <c r="N11661" t="s">
        <v>84</v>
      </c>
      <c r="O11661" t="s">
        <v>1767</v>
      </c>
      <c r="P11661" t="s">
        <v>989</v>
      </c>
      <c r="Q11661" t="s">
        <v>87</v>
      </c>
      <c r="R11661" t="s">
        <v>215</v>
      </c>
      <c r="T11661" t="s">
        <v>89</v>
      </c>
      <c r="U11661" t="s">
        <v>90</v>
      </c>
      <c r="V11661">
        <v>2.641775</v>
      </c>
      <c r="W11661">
        <v>35.003447527162479</v>
      </c>
      <c r="X11661">
        <v>0</v>
      </c>
      <c r="Y11661">
        <v>0</v>
      </c>
      <c r="Z11661">
        <v>0</v>
      </c>
      <c r="AA11661">
        <v>4.3101631437572463</v>
      </c>
      <c r="AB11661">
        <v>0</v>
      </c>
      <c r="AC11661">
        <v>9.76196914208621</v>
      </c>
      <c r="AP11661">
        <v>35.217852999999998</v>
      </c>
      <c r="AQ11661">
        <v>35.217852999999998</v>
      </c>
      <c r="AR11661">
        <v>35.217852999999998</v>
      </c>
      <c r="AS11661">
        <v>35.003447527162479</v>
      </c>
      <c r="AT11661">
        <v>13.249973039779118</v>
      </c>
      <c r="AU11661" t="s">
        <v>13164</v>
      </c>
      <c r="AV11661">
        <v>60</v>
      </c>
      <c r="AW11661">
        <v>0.22083288399631862</v>
      </c>
      <c r="AX11661">
        <v>9.2013701665132758E-3</v>
      </c>
    </row>
    <row r="11662" spans="1:50" hidden="1" x14ac:dyDescent="0.3">
      <c r="A11662" t="s">
        <v>13445</v>
      </c>
      <c r="B11662" t="s">
        <v>12915</v>
      </c>
      <c r="D11662">
        <v>761</v>
      </c>
      <c r="F11662">
        <v>5</v>
      </c>
      <c r="G11662" t="s">
        <v>9317</v>
      </c>
      <c r="H11662" t="s">
        <v>94</v>
      </c>
      <c r="I11662" t="s">
        <v>104</v>
      </c>
      <c r="J11662" t="s">
        <v>528</v>
      </c>
      <c r="K11662" t="s">
        <v>81</v>
      </c>
      <c r="L11662" t="s">
        <v>145</v>
      </c>
      <c r="M11662" t="s">
        <v>529</v>
      </c>
      <c r="N11662" t="s">
        <v>84</v>
      </c>
      <c r="O11662" t="s">
        <v>1767</v>
      </c>
      <c r="P11662" t="s">
        <v>989</v>
      </c>
      <c r="Q11662" t="s">
        <v>87</v>
      </c>
      <c r="R11662" t="s">
        <v>107</v>
      </c>
      <c r="T11662" t="s">
        <v>89</v>
      </c>
      <c r="U11662" t="s">
        <v>90</v>
      </c>
      <c r="V11662">
        <v>2.8178939999999999</v>
      </c>
      <c r="W11662">
        <v>79.560981719607554</v>
      </c>
      <c r="X11662">
        <v>26.769991000000001</v>
      </c>
      <c r="Y11662">
        <v>40.859459000000001</v>
      </c>
      <c r="Z11662">
        <v>22.543150000000001</v>
      </c>
      <c r="AA11662">
        <v>0</v>
      </c>
      <c r="AB11662">
        <v>0</v>
      </c>
      <c r="AC11662">
        <v>0</v>
      </c>
      <c r="AP11662">
        <v>80.048314000000005</v>
      </c>
      <c r="AQ11662">
        <v>80.048314000000005</v>
      </c>
      <c r="AR11662">
        <v>80.048314000000005</v>
      </c>
      <c r="AS11662">
        <v>79.560981719607554</v>
      </c>
      <c r="AT11662">
        <v>28.234199625538633</v>
      </c>
      <c r="AU11662" t="s">
        <v>13168</v>
      </c>
      <c r="AV11662">
        <v>40</v>
      </c>
      <c r="AW11662">
        <v>0.7058549906384658</v>
      </c>
      <c r="AX11662">
        <v>2.9410624609936074E-2</v>
      </c>
    </row>
    <row r="11663" spans="1:50" hidden="1" x14ac:dyDescent="0.3">
      <c r="A11663" t="s">
        <v>13446</v>
      </c>
      <c r="B11663" t="s">
        <v>12915</v>
      </c>
      <c r="D11663">
        <v>764</v>
      </c>
      <c r="F11663">
        <v>5</v>
      </c>
      <c r="G11663" t="s">
        <v>711</v>
      </c>
      <c r="H11663" t="s">
        <v>94</v>
      </c>
      <c r="I11663" t="s">
        <v>104</v>
      </c>
      <c r="J11663" t="s">
        <v>528</v>
      </c>
      <c r="K11663" t="s">
        <v>121</v>
      </c>
      <c r="L11663" t="s">
        <v>82</v>
      </c>
      <c r="M11663" t="s">
        <v>529</v>
      </c>
      <c r="N11663" t="s">
        <v>84</v>
      </c>
      <c r="O11663" t="s">
        <v>1767</v>
      </c>
      <c r="P11663" t="s">
        <v>989</v>
      </c>
      <c r="Q11663" t="s">
        <v>87</v>
      </c>
      <c r="R11663" t="s">
        <v>88</v>
      </c>
      <c r="T11663" t="s">
        <v>89</v>
      </c>
      <c r="U11663" t="s">
        <v>90</v>
      </c>
      <c r="V11663">
        <v>3.1701299999999999</v>
      </c>
      <c r="W11663">
        <v>1627.5033713182245</v>
      </c>
      <c r="X11663">
        <v>2952.9764060000002</v>
      </c>
      <c r="Y11663">
        <v>640.36633099999995</v>
      </c>
      <c r="Z11663">
        <v>483.44487600000002</v>
      </c>
      <c r="AA11663">
        <v>316.17439542183683</v>
      </c>
      <c r="AB11663">
        <v>1745.4372806843396</v>
      </c>
      <c r="AC11663">
        <v>339.91396785863333</v>
      </c>
      <c r="AP11663">
        <v>2171.8122159999998</v>
      </c>
      <c r="AQ11663">
        <v>1637.4722645137122</v>
      </c>
      <c r="AR11663">
        <v>1637.4722645137122</v>
      </c>
      <c r="AS11663">
        <v>1627.5033713182245</v>
      </c>
      <c r="AT11663">
        <v>513.38694984692256</v>
      </c>
      <c r="AU11663" t="s">
        <v>13172</v>
      </c>
      <c r="AV11663">
        <v>60</v>
      </c>
      <c r="AW11663">
        <v>8.5564491641153761</v>
      </c>
      <c r="AX11663">
        <v>0.35651871517147399</v>
      </c>
    </row>
    <row r="11664" spans="1:50" hidden="1" x14ac:dyDescent="0.3">
      <c r="A11664" t="s">
        <v>13447</v>
      </c>
      <c r="B11664" t="s">
        <v>12915</v>
      </c>
      <c r="D11664">
        <v>82</v>
      </c>
      <c r="F11664">
        <v>5</v>
      </c>
      <c r="G11664" t="s">
        <v>729</v>
      </c>
      <c r="H11664" t="s">
        <v>78</v>
      </c>
      <c r="I11664" t="s">
        <v>79</v>
      </c>
      <c r="J11664" t="s">
        <v>111</v>
      </c>
      <c r="K11664" t="s">
        <v>137</v>
      </c>
      <c r="L11664" t="s">
        <v>388</v>
      </c>
      <c r="M11664" t="s">
        <v>113</v>
      </c>
      <c r="N11664" t="s">
        <v>84</v>
      </c>
      <c r="O11664" t="s">
        <v>1767</v>
      </c>
      <c r="P11664" t="s">
        <v>989</v>
      </c>
      <c r="Q11664" t="s">
        <v>87</v>
      </c>
      <c r="R11664" t="s">
        <v>215</v>
      </c>
      <c r="T11664" t="s">
        <v>89</v>
      </c>
      <c r="U11664" t="s">
        <v>90</v>
      </c>
      <c r="V11664">
        <v>1.05671</v>
      </c>
      <c r="W11664">
        <v>7.1492986347906324</v>
      </c>
      <c r="X11664">
        <v>3.1701299999999999</v>
      </c>
      <c r="Y11664">
        <v>13.737231</v>
      </c>
      <c r="Z11664">
        <v>8.4536800000000003</v>
      </c>
      <c r="AA11664">
        <v>5.4464686712666479</v>
      </c>
      <c r="AB11664">
        <v>11.358607140032259</v>
      </c>
      <c r="AC11664">
        <v>14.269348750240981</v>
      </c>
      <c r="AP11664">
        <v>7.1930899999999998</v>
      </c>
      <c r="AQ11664">
        <v>7.1930899999999998</v>
      </c>
      <c r="AR11664">
        <v>7.1930899999999998</v>
      </c>
      <c r="AS11664">
        <v>7.1492986347906324</v>
      </c>
      <c r="AT11664">
        <v>6.7656203071709671</v>
      </c>
      <c r="AU11664" t="s">
        <v>13174</v>
      </c>
      <c r="AV11664">
        <v>148</v>
      </c>
      <c r="AW11664">
        <v>4.5713650724128155E-2</v>
      </c>
      <c r="AX11664">
        <v>1.9047354468386731E-3</v>
      </c>
    </row>
    <row r="11665" spans="1:50" hidden="1" x14ac:dyDescent="0.3">
      <c r="A11665" t="s">
        <v>13448</v>
      </c>
      <c r="B11665" t="s">
        <v>12915</v>
      </c>
      <c r="D11665">
        <v>84</v>
      </c>
      <c r="F11665">
        <v>5</v>
      </c>
      <c r="G11665" t="s">
        <v>732</v>
      </c>
      <c r="H11665" t="s">
        <v>78</v>
      </c>
      <c r="I11665" t="s">
        <v>79</v>
      </c>
      <c r="J11665" t="s">
        <v>111</v>
      </c>
      <c r="K11665" t="s">
        <v>137</v>
      </c>
      <c r="L11665" t="s">
        <v>388</v>
      </c>
      <c r="M11665" t="s">
        <v>129</v>
      </c>
      <c r="N11665" t="s">
        <v>84</v>
      </c>
      <c r="O11665" t="s">
        <v>1767</v>
      </c>
      <c r="P11665" t="s">
        <v>989</v>
      </c>
      <c r="Q11665" t="s">
        <v>87</v>
      </c>
      <c r="R11665" t="s">
        <v>107</v>
      </c>
      <c r="T11665" t="s">
        <v>89</v>
      </c>
      <c r="U11665" t="s">
        <v>90</v>
      </c>
      <c r="V11665">
        <v>1.05671</v>
      </c>
      <c r="W11665">
        <v>18.670799363030284</v>
      </c>
      <c r="X11665">
        <v>29.587883000000001</v>
      </c>
      <c r="Y11665">
        <v>27.650577999999999</v>
      </c>
      <c r="Z11665">
        <v>16.907360000000001</v>
      </c>
      <c r="AA11665">
        <v>18.533703335493549</v>
      </c>
      <c r="AB11665">
        <v>23.156003328136425</v>
      </c>
      <c r="AC11665">
        <v>36.755293945552836</v>
      </c>
      <c r="AP11665">
        <v>18.785163000000001</v>
      </c>
      <c r="AQ11665">
        <v>18.785163000000001</v>
      </c>
      <c r="AR11665">
        <v>18.785163000000001</v>
      </c>
      <c r="AS11665">
        <v>18.670799363030284</v>
      </c>
      <c r="AT11665">
        <v>17.668801622990493</v>
      </c>
      <c r="AU11665" t="s">
        <v>13176</v>
      </c>
      <c r="AV11665">
        <v>148</v>
      </c>
      <c r="AW11665">
        <v>0.11938379474993577</v>
      </c>
      <c r="AX11665">
        <v>4.9743247812473234E-3</v>
      </c>
    </row>
    <row r="11666" spans="1:50" hidden="1" x14ac:dyDescent="0.3">
      <c r="A11666" t="s">
        <v>13449</v>
      </c>
      <c r="B11666" t="s">
        <v>12915</v>
      </c>
      <c r="D11666">
        <v>94</v>
      </c>
      <c r="F11666">
        <v>5</v>
      </c>
      <c r="G11666" t="s">
        <v>748</v>
      </c>
      <c r="H11666" t="s">
        <v>78</v>
      </c>
      <c r="I11666" t="s">
        <v>79</v>
      </c>
      <c r="J11666" t="s">
        <v>80</v>
      </c>
      <c r="K11666" t="s">
        <v>125</v>
      </c>
      <c r="L11666" t="s">
        <v>82</v>
      </c>
      <c r="M11666" t="s">
        <v>83</v>
      </c>
      <c r="N11666" t="s">
        <v>100</v>
      </c>
      <c r="O11666" t="s">
        <v>1767</v>
      </c>
      <c r="P11666" t="s">
        <v>989</v>
      </c>
      <c r="Q11666" t="s">
        <v>87</v>
      </c>
      <c r="R11666" t="s">
        <v>88</v>
      </c>
      <c r="T11666" t="s">
        <v>89</v>
      </c>
      <c r="U11666" t="s">
        <v>90</v>
      </c>
      <c r="V11666">
        <v>0.52835500000000002</v>
      </c>
      <c r="W11666">
        <v>38.676625000000001</v>
      </c>
      <c r="X11666">
        <v>17.435717</v>
      </c>
      <c r="Y11666">
        <v>10.567100999999999</v>
      </c>
      <c r="Z11666">
        <v>15.850650999999999</v>
      </c>
      <c r="AA11666">
        <v>13.721904707367393</v>
      </c>
      <c r="AB11666">
        <v>20.990488795979957</v>
      </c>
      <c r="AC11666">
        <v>12.991322029314253</v>
      </c>
      <c r="AP11666">
        <v>38.676625000000001</v>
      </c>
      <c r="AQ11666">
        <v>38.676625000000001</v>
      </c>
      <c r="AR11666">
        <v>38.676625000000001</v>
      </c>
      <c r="AS11666">
        <v>38.676625000000001</v>
      </c>
      <c r="AT11666">
        <v>73.201966480869871</v>
      </c>
      <c r="AU11666" t="s">
        <v>13178</v>
      </c>
      <c r="AV11666">
        <v>270</v>
      </c>
      <c r="AW11666">
        <v>0.27111839437359209</v>
      </c>
      <c r="AX11666">
        <v>1.1296599765566337E-2</v>
      </c>
    </row>
    <row r="11667" spans="1:50" hidden="1" x14ac:dyDescent="0.3">
      <c r="A11667" t="s">
        <v>13450</v>
      </c>
      <c r="B11667" t="s">
        <v>12915</v>
      </c>
      <c r="D11667">
        <v>95</v>
      </c>
      <c r="F11667">
        <v>5</v>
      </c>
      <c r="G11667" t="s">
        <v>751</v>
      </c>
      <c r="H11667" t="s">
        <v>78</v>
      </c>
      <c r="I11667" t="s">
        <v>79</v>
      </c>
      <c r="J11667" t="s">
        <v>80</v>
      </c>
      <c r="K11667" t="s">
        <v>121</v>
      </c>
      <c r="L11667" t="s">
        <v>82</v>
      </c>
      <c r="M11667" t="s">
        <v>83</v>
      </c>
      <c r="N11667" t="s">
        <v>84</v>
      </c>
      <c r="O11667" t="s">
        <v>1767</v>
      </c>
      <c r="P11667" t="s">
        <v>989</v>
      </c>
      <c r="Q11667" t="s">
        <v>87</v>
      </c>
      <c r="R11667" t="s">
        <v>88</v>
      </c>
      <c r="T11667" t="s">
        <v>89</v>
      </c>
      <c r="U11667" t="s">
        <v>90</v>
      </c>
      <c r="V11667">
        <v>3.1701299999999999</v>
      </c>
      <c r="W11667">
        <v>505.8462089295856</v>
      </c>
      <c r="X11667">
        <v>567.45332900000005</v>
      </c>
      <c r="Y11667">
        <v>294.82212299999998</v>
      </c>
      <c r="Z11667">
        <v>200.246568</v>
      </c>
      <c r="AA11667">
        <v>357.49457099763913</v>
      </c>
      <c r="AB11667">
        <v>458.78546957552902</v>
      </c>
      <c r="AC11667">
        <v>325.17803319062938</v>
      </c>
      <c r="AP11667">
        <v>635.18927499999995</v>
      </c>
      <c r="AQ11667">
        <v>508.94465217648155</v>
      </c>
      <c r="AR11667">
        <v>508.94465217648155</v>
      </c>
      <c r="AS11667">
        <v>505.8462089295856</v>
      </c>
      <c r="AT11667">
        <v>159.56639283864877</v>
      </c>
      <c r="AU11667" t="s">
        <v>13180</v>
      </c>
      <c r="AV11667">
        <v>60</v>
      </c>
      <c r="AW11667">
        <v>2.6594398806441459</v>
      </c>
      <c r="AX11667">
        <v>0.11080999502683941</v>
      </c>
    </row>
    <row r="11668" spans="1:50" hidden="1" x14ac:dyDescent="0.3">
      <c r="A11668" t="s">
        <v>13451</v>
      </c>
      <c r="B11668" t="s">
        <v>12915</v>
      </c>
      <c r="D11668">
        <v>97</v>
      </c>
      <c r="F11668">
        <v>5</v>
      </c>
      <c r="G11668" t="s">
        <v>757</v>
      </c>
      <c r="H11668" t="s">
        <v>78</v>
      </c>
      <c r="I11668" t="s">
        <v>79</v>
      </c>
      <c r="J11668" t="s">
        <v>111</v>
      </c>
      <c r="K11668" t="s">
        <v>81</v>
      </c>
      <c r="L11668" t="s">
        <v>82</v>
      </c>
      <c r="M11668" t="s">
        <v>113</v>
      </c>
      <c r="N11668" t="s">
        <v>84</v>
      </c>
      <c r="O11668" t="s">
        <v>1767</v>
      </c>
      <c r="P11668" t="s">
        <v>989</v>
      </c>
      <c r="Q11668" t="s">
        <v>87</v>
      </c>
      <c r="R11668" t="s">
        <v>107</v>
      </c>
      <c r="T11668" t="s">
        <v>89</v>
      </c>
      <c r="U11668" t="s">
        <v>90</v>
      </c>
      <c r="V11668">
        <v>2.1134200000000001</v>
      </c>
      <c r="W11668">
        <v>17.310325628322133</v>
      </c>
      <c r="X11668">
        <v>25.361042999999999</v>
      </c>
      <c r="Y11668">
        <v>0</v>
      </c>
      <c r="Z11668">
        <v>3.1701299999999999</v>
      </c>
      <c r="AA11668">
        <v>76.714374149416329</v>
      </c>
      <c r="AB11668">
        <v>26.954380432836277</v>
      </c>
      <c r="AC11668">
        <v>58.429730405012407</v>
      </c>
      <c r="AP11668">
        <v>17.416356</v>
      </c>
      <c r="AQ11668">
        <v>17.416356</v>
      </c>
      <c r="AR11668">
        <v>17.416356</v>
      </c>
      <c r="AS11668">
        <v>17.310325628322133</v>
      </c>
      <c r="AT11668">
        <v>8.1906699228369817</v>
      </c>
      <c r="AU11668" t="s">
        <v>13184</v>
      </c>
      <c r="AV11668">
        <v>80</v>
      </c>
      <c r="AW11668">
        <v>0.10238337403546227</v>
      </c>
      <c r="AX11668">
        <v>4.2659739181442613E-3</v>
      </c>
    </row>
    <row r="11669" spans="1:50" hidden="1" x14ac:dyDescent="0.3">
      <c r="A11669" t="s">
        <v>13452</v>
      </c>
      <c r="B11669" t="s">
        <v>12915</v>
      </c>
      <c r="D11669">
        <v>980</v>
      </c>
      <c r="F11669">
        <v>5</v>
      </c>
      <c r="G11669" t="s">
        <v>760</v>
      </c>
      <c r="H11669" t="s">
        <v>94</v>
      </c>
      <c r="I11669" t="s">
        <v>104</v>
      </c>
      <c r="J11669" t="s">
        <v>210</v>
      </c>
      <c r="K11669" t="s">
        <v>168</v>
      </c>
      <c r="L11669" t="s">
        <v>82</v>
      </c>
      <c r="M11669" t="s">
        <v>429</v>
      </c>
      <c r="N11669" t="s">
        <v>100</v>
      </c>
      <c r="O11669" t="s">
        <v>1767</v>
      </c>
      <c r="P11669" t="s">
        <v>989</v>
      </c>
      <c r="Q11669" t="s">
        <v>87</v>
      </c>
      <c r="R11669" t="s">
        <v>107</v>
      </c>
      <c r="T11669" t="s">
        <v>89</v>
      </c>
      <c r="U11669" t="s">
        <v>90</v>
      </c>
      <c r="V11669">
        <v>0.31701299999999999</v>
      </c>
      <c r="W11669">
        <v>0</v>
      </c>
      <c r="X11669">
        <v>0</v>
      </c>
      <c r="Y11669">
        <v>0</v>
      </c>
      <c r="Z11669">
        <v>0.63402599999999998</v>
      </c>
      <c r="AA11669">
        <v>0</v>
      </c>
      <c r="AB11669">
        <v>0</v>
      </c>
      <c r="AC11669">
        <v>0</v>
      </c>
      <c r="AP11669">
        <v>0</v>
      </c>
      <c r="AQ11669">
        <v>0</v>
      </c>
      <c r="AR11669">
        <v>0</v>
      </c>
      <c r="AS11669">
        <v>0</v>
      </c>
      <c r="AT11669">
        <v>0</v>
      </c>
      <c r="AU11669" t="s">
        <v>13453</v>
      </c>
      <c r="AV11669">
        <v>423</v>
      </c>
      <c r="AW11669">
        <v>0</v>
      </c>
      <c r="AX11669">
        <v>0</v>
      </c>
    </row>
    <row r="11670" spans="1:50" hidden="1" x14ac:dyDescent="0.3">
      <c r="A11670" t="s">
        <v>13454</v>
      </c>
      <c r="B11670" t="s">
        <v>12915</v>
      </c>
      <c r="D11670">
        <v>99</v>
      </c>
      <c r="F11670">
        <v>5</v>
      </c>
      <c r="G11670" t="s">
        <v>775</v>
      </c>
      <c r="H11670" t="s">
        <v>78</v>
      </c>
      <c r="I11670" t="s">
        <v>79</v>
      </c>
      <c r="J11670" t="s">
        <v>111</v>
      </c>
      <c r="K11670" t="s">
        <v>81</v>
      </c>
      <c r="L11670" t="s">
        <v>82</v>
      </c>
      <c r="M11670" t="s">
        <v>129</v>
      </c>
      <c r="N11670" t="s">
        <v>84</v>
      </c>
      <c r="O11670" t="s">
        <v>1767</v>
      </c>
      <c r="P11670" t="s">
        <v>989</v>
      </c>
      <c r="Q11670" t="s">
        <v>87</v>
      </c>
      <c r="R11670" t="s">
        <v>155</v>
      </c>
      <c r="T11670" t="s">
        <v>89</v>
      </c>
      <c r="U11670" t="s">
        <v>90</v>
      </c>
      <c r="V11670">
        <v>2.1134200000000001</v>
      </c>
      <c r="W11670">
        <v>37.46721330319771</v>
      </c>
      <c r="X11670">
        <v>40.154983999999999</v>
      </c>
      <c r="Y11670">
        <v>31.701301999999998</v>
      </c>
      <c r="Z11670">
        <v>32.758012000000001</v>
      </c>
      <c r="AA11670">
        <v>135.17792273426664</v>
      </c>
      <c r="AB11670">
        <v>86.333627177247763</v>
      </c>
      <c r="AC11670">
        <v>80.917080643178949</v>
      </c>
      <c r="AP11670">
        <v>37.696710000000003</v>
      </c>
      <c r="AQ11670">
        <v>37.696710000000003</v>
      </c>
      <c r="AR11670">
        <v>37.696710000000003</v>
      </c>
      <c r="AS11670">
        <v>37.46721330319771</v>
      </c>
      <c r="AT11670">
        <v>17.728238259881003</v>
      </c>
      <c r="AU11670" t="s">
        <v>13188</v>
      </c>
      <c r="AV11670">
        <v>80</v>
      </c>
      <c r="AW11670">
        <v>0.22160297824851255</v>
      </c>
      <c r="AX11670">
        <v>9.2334574270213562E-3</v>
      </c>
    </row>
    <row r="11671" spans="1:50" hidden="1" x14ac:dyDescent="0.3">
      <c r="A11671" t="s">
        <v>13455</v>
      </c>
      <c r="B11671" t="s">
        <v>12915</v>
      </c>
      <c r="D11671">
        <v>100</v>
      </c>
      <c r="F11671">
        <v>5</v>
      </c>
      <c r="G11671" t="s">
        <v>77</v>
      </c>
      <c r="H11671" t="s">
        <v>78</v>
      </c>
      <c r="I11671" t="s">
        <v>79</v>
      </c>
      <c r="J11671" t="s">
        <v>80</v>
      </c>
      <c r="K11671" t="s">
        <v>81</v>
      </c>
      <c r="L11671" t="s">
        <v>82</v>
      </c>
      <c r="M11671" t="s">
        <v>83</v>
      </c>
      <c r="N11671" t="s">
        <v>84</v>
      </c>
      <c r="O11671" t="s">
        <v>1767</v>
      </c>
      <c r="P11671" t="s">
        <v>1188</v>
      </c>
      <c r="Q11671" t="s">
        <v>87</v>
      </c>
      <c r="R11671" t="s">
        <v>88</v>
      </c>
      <c r="T11671" t="s">
        <v>89</v>
      </c>
      <c r="U11671" t="s">
        <v>90</v>
      </c>
      <c r="V11671">
        <v>2.1134200000000001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P11671">
        <v>0</v>
      </c>
      <c r="AQ11671">
        <v>0</v>
      </c>
      <c r="AR11671">
        <v>0</v>
      </c>
      <c r="AS11671">
        <v>0</v>
      </c>
      <c r="AT11671">
        <v>0</v>
      </c>
      <c r="AU11671" t="s">
        <v>12916</v>
      </c>
      <c r="AV11671">
        <v>80</v>
      </c>
      <c r="AW11671">
        <v>0</v>
      </c>
      <c r="AX11671">
        <v>0</v>
      </c>
    </row>
    <row r="11672" spans="1:50" hidden="1" x14ac:dyDescent="0.3">
      <c r="A11672" t="s">
        <v>13456</v>
      </c>
      <c r="B11672" t="s">
        <v>12915</v>
      </c>
      <c r="D11672">
        <v>1040</v>
      </c>
      <c r="F11672">
        <v>5</v>
      </c>
      <c r="G11672" t="s">
        <v>103</v>
      </c>
      <c r="H11672" t="s">
        <v>94</v>
      </c>
      <c r="I11672" t="s">
        <v>104</v>
      </c>
      <c r="J11672" t="s">
        <v>105</v>
      </c>
      <c r="K11672" t="s">
        <v>81</v>
      </c>
      <c r="L11672" t="s">
        <v>82</v>
      </c>
      <c r="M11672" t="s">
        <v>106</v>
      </c>
      <c r="N11672" t="s">
        <v>84</v>
      </c>
      <c r="O11672" t="s">
        <v>1767</v>
      </c>
      <c r="P11672" t="s">
        <v>1188</v>
      </c>
      <c r="Q11672" t="s">
        <v>87</v>
      </c>
      <c r="R11672" t="s">
        <v>107</v>
      </c>
      <c r="T11672" t="s">
        <v>89</v>
      </c>
      <c r="U11672" t="s">
        <v>90</v>
      </c>
      <c r="V11672">
        <v>2.1134200000000001</v>
      </c>
      <c r="W11672">
        <v>0</v>
      </c>
      <c r="X11672">
        <v>0</v>
      </c>
      <c r="Y11672">
        <v>0</v>
      </c>
      <c r="Z11672">
        <v>0</v>
      </c>
      <c r="AA11672">
        <v>1.1667635248020984E-3</v>
      </c>
      <c r="AB11672">
        <v>0</v>
      </c>
      <c r="AC11672">
        <v>1.4789378174819569E-2</v>
      </c>
      <c r="AP11672">
        <v>0</v>
      </c>
      <c r="AQ11672">
        <v>0</v>
      </c>
      <c r="AR11672">
        <v>0</v>
      </c>
      <c r="AS11672">
        <v>0</v>
      </c>
      <c r="AT11672">
        <v>0</v>
      </c>
      <c r="AU11672" t="s">
        <v>12920</v>
      </c>
      <c r="AV11672">
        <v>80</v>
      </c>
      <c r="AW11672">
        <v>0</v>
      </c>
      <c r="AX11672">
        <v>0</v>
      </c>
    </row>
    <row r="11673" spans="1:50" hidden="1" x14ac:dyDescent="0.3">
      <c r="A11673" t="s">
        <v>13457</v>
      </c>
      <c r="B11673" t="s">
        <v>12915</v>
      </c>
      <c r="D11673">
        <v>1140</v>
      </c>
      <c r="F11673">
        <v>5</v>
      </c>
      <c r="G11673" t="s">
        <v>116</v>
      </c>
      <c r="H11673" t="s">
        <v>94</v>
      </c>
      <c r="I11673" t="s">
        <v>104</v>
      </c>
      <c r="J11673" t="s">
        <v>105</v>
      </c>
      <c r="K11673" t="s">
        <v>81</v>
      </c>
      <c r="L11673" t="s">
        <v>82</v>
      </c>
      <c r="M11673" t="s">
        <v>117</v>
      </c>
      <c r="N11673" t="s">
        <v>84</v>
      </c>
      <c r="O11673" t="s">
        <v>1767</v>
      </c>
      <c r="P11673" t="s">
        <v>1188</v>
      </c>
      <c r="Q11673" t="s">
        <v>87</v>
      </c>
      <c r="R11673" t="s">
        <v>155</v>
      </c>
      <c r="T11673" t="s">
        <v>89</v>
      </c>
      <c r="U11673" t="s">
        <v>90</v>
      </c>
      <c r="V11673">
        <v>2.1134200000000001</v>
      </c>
      <c r="W11673">
        <v>2.0850405691639344</v>
      </c>
      <c r="X11673">
        <v>2.1134200000000001</v>
      </c>
      <c r="Y11673">
        <v>0</v>
      </c>
      <c r="Z11673">
        <v>2.1134200000000001</v>
      </c>
      <c r="AA11673">
        <v>7.622935954697974</v>
      </c>
      <c r="AB11673">
        <v>0.99868882478333032</v>
      </c>
      <c r="AC11673">
        <v>5.4906557106942744</v>
      </c>
      <c r="AP11673">
        <v>2.0978119999999998</v>
      </c>
      <c r="AQ11673">
        <v>2.0978119999999998</v>
      </c>
      <c r="AR11673">
        <v>2.0978119999999998</v>
      </c>
      <c r="AS11673">
        <v>2.0850405691639344</v>
      </c>
      <c r="AT11673">
        <v>0.9865717979218207</v>
      </c>
      <c r="AU11673" t="s">
        <v>12924</v>
      </c>
      <c r="AV11673">
        <v>80</v>
      </c>
      <c r="AW11673">
        <v>1.2332147474022758E-2</v>
      </c>
      <c r="AX11673">
        <v>5.1383947808428157E-4</v>
      </c>
    </row>
    <row r="11674" spans="1:50" hidden="1" x14ac:dyDescent="0.3">
      <c r="A11674" t="s">
        <v>13458</v>
      </c>
      <c r="B11674" t="s">
        <v>12915</v>
      </c>
      <c r="D11674">
        <v>117</v>
      </c>
      <c r="F11674">
        <v>5</v>
      </c>
      <c r="G11674" t="s">
        <v>124</v>
      </c>
      <c r="H11674" t="s">
        <v>94</v>
      </c>
      <c r="I11674" t="s">
        <v>95</v>
      </c>
      <c r="J11674" t="s">
        <v>96</v>
      </c>
      <c r="K11674" t="s">
        <v>125</v>
      </c>
      <c r="L11674" t="s">
        <v>82</v>
      </c>
      <c r="M11674" t="s">
        <v>99</v>
      </c>
      <c r="N11674" t="s">
        <v>100</v>
      </c>
      <c r="O11674" t="s">
        <v>1767</v>
      </c>
      <c r="P11674" t="s">
        <v>1188</v>
      </c>
      <c r="Q11674" t="s">
        <v>87</v>
      </c>
      <c r="R11674" t="s">
        <v>88</v>
      </c>
      <c r="T11674" t="s">
        <v>89</v>
      </c>
      <c r="U11674" t="s">
        <v>90</v>
      </c>
      <c r="V11674">
        <v>0.52835500000000002</v>
      </c>
      <c r="W11674">
        <v>2.9935260000000001</v>
      </c>
      <c r="X11674">
        <v>2.1134200000000001</v>
      </c>
      <c r="Y11674">
        <v>0.52835500000000002</v>
      </c>
      <c r="Z11674">
        <v>1.05671</v>
      </c>
      <c r="AA11674">
        <v>1.6191296230793133</v>
      </c>
      <c r="AB11674">
        <v>1.0293177836740466</v>
      </c>
      <c r="AC11674">
        <v>1.2668469347003659</v>
      </c>
      <c r="AP11674">
        <v>2.9935260000000001</v>
      </c>
      <c r="AQ11674">
        <v>2.9935260000000001</v>
      </c>
      <c r="AR11674">
        <v>2.9935260000000001</v>
      </c>
      <c r="AS11674">
        <v>2.9935260000000001</v>
      </c>
      <c r="AT11674">
        <v>5.6657474614605707</v>
      </c>
      <c r="AU11674" t="s">
        <v>12926</v>
      </c>
      <c r="AV11674">
        <v>270</v>
      </c>
      <c r="AW11674">
        <v>2.0984249857261373E-2</v>
      </c>
      <c r="AX11674">
        <v>8.7434374405255717E-4</v>
      </c>
    </row>
    <row r="11675" spans="1:50" hidden="1" x14ac:dyDescent="0.3">
      <c r="A11675" t="s">
        <v>13459</v>
      </c>
      <c r="B11675" t="s">
        <v>12915</v>
      </c>
      <c r="D11675">
        <v>132</v>
      </c>
      <c r="F11675">
        <v>5</v>
      </c>
      <c r="G11675" t="s">
        <v>140</v>
      </c>
      <c r="H11675" t="s">
        <v>94</v>
      </c>
      <c r="I11675" t="s">
        <v>95</v>
      </c>
      <c r="J11675" t="s">
        <v>96</v>
      </c>
      <c r="K11675" t="s">
        <v>141</v>
      </c>
      <c r="L11675" t="s">
        <v>98</v>
      </c>
      <c r="M11675" t="s">
        <v>99</v>
      </c>
      <c r="N11675" t="s">
        <v>84</v>
      </c>
      <c r="O11675" t="s">
        <v>1767</v>
      </c>
      <c r="P11675" t="s">
        <v>1188</v>
      </c>
      <c r="Q11675" t="s">
        <v>87</v>
      </c>
      <c r="R11675" t="s">
        <v>88</v>
      </c>
      <c r="T11675" t="s">
        <v>89</v>
      </c>
      <c r="U11675" t="s">
        <v>90</v>
      </c>
      <c r="V11675">
        <v>1.5850649999999999</v>
      </c>
      <c r="W11675">
        <v>0</v>
      </c>
      <c r="X11675">
        <v>0</v>
      </c>
      <c r="Y11675">
        <v>0</v>
      </c>
      <c r="Z11675">
        <v>0</v>
      </c>
      <c r="AA11675">
        <v>10.495406074367592</v>
      </c>
      <c r="AB11675">
        <v>0</v>
      </c>
      <c r="AC11675">
        <v>8.4993361675784964</v>
      </c>
      <c r="AP11675">
        <v>0</v>
      </c>
      <c r="AQ11675">
        <v>0</v>
      </c>
      <c r="AR11675">
        <v>0</v>
      </c>
      <c r="AS11675">
        <v>0</v>
      </c>
      <c r="AT11675">
        <v>0</v>
      </c>
      <c r="AU11675" t="s">
        <v>12934</v>
      </c>
      <c r="AV11675">
        <v>60</v>
      </c>
      <c r="AW11675">
        <v>0</v>
      </c>
      <c r="AX11675">
        <v>0</v>
      </c>
    </row>
    <row r="11676" spans="1:50" hidden="1" x14ac:dyDescent="0.3">
      <c r="A11676" t="s">
        <v>13460</v>
      </c>
      <c r="B11676" t="s">
        <v>12915</v>
      </c>
      <c r="D11676">
        <v>146</v>
      </c>
      <c r="F11676">
        <v>5</v>
      </c>
      <c r="G11676" t="s">
        <v>148</v>
      </c>
      <c r="H11676" t="s">
        <v>94</v>
      </c>
      <c r="I11676" t="s">
        <v>95</v>
      </c>
      <c r="J11676" t="s">
        <v>96</v>
      </c>
      <c r="K11676" t="s">
        <v>121</v>
      </c>
      <c r="L11676" t="s">
        <v>82</v>
      </c>
      <c r="M11676" t="s">
        <v>99</v>
      </c>
      <c r="N11676" t="s">
        <v>84</v>
      </c>
      <c r="O11676" t="s">
        <v>1767</v>
      </c>
      <c r="P11676" t="s">
        <v>1188</v>
      </c>
      <c r="Q11676" t="s">
        <v>87</v>
      </c>
      <c r="R11676" t="s">
        <v>88</v>
      </c>
      <c r="T11676" t="s">
        <v>89</v>
      </c>
      <c r="U11676" t="s">
        <v>90</v>
      </c>
      <c r="V11676">
        <v>3.1701299999999999</v>
      </c>
      <c r="W11676">
        <v>17.665492594972811</v>
      </c>
      <c r="X11676">
        <v>25.361042999999999</v>
      </c>
      <c r="Y11676">
        <v>3.1701299999999999</v>
      </c>
      <c r="Z11676">
        <v>15.850652</v>
      </c>
      <c r="AA11676">
        <v>22.883572498861881</v>
      </c>
      <c r="AB11676">
        <v>7.2036550383075468</v>
      </c>
      <c r="AC11676">
        <v>26.335117841854562</v>
      </c>
      <c r="AP11676">
        <v>20.051251000000001</v>
      </c>
      <c r="AQ11676">
        <v>15.117958698001374</v>
      </c>
      <c r="AR11676">
        <v>17.773698459260711</v>
      </c>
      <c r="AS11676">
        <v>17.665492594972811</v>
      </c>
      <c r="AT11676">
        <v>5.572482073281793</v>
      </c>
      <c r="AU11676" t="s">
        <v>12940</v>
      </c>
      <c r="AV11676">
        <v>60</v>
      </c>
      <c r="AW11676">
        <v>9.2874701221363223E-2</v>
      </c>
      <c r="AX11676">
        <v>3.869779217556801E-3</v>
      </c>
    </row>
    <row r="11677" spans="1:50" hidden="1" x14ac:dyDescent="0.3">
      <c r="A11677" t="s">
        <v>13461</v>
      </c>
      <c r="B11677" t="s">
        <v>12915</v>
      </c>
      <c r="D11677">
        <v>1540</v>
      </c>
      <c r="F11677">
        <v>5</v>
      </c>
      <c r="G11677" t="s">
        <v>158</v>
      </c>
      <c r="H11677" t="s">
        <v>94</v>
      </c>
      <c r="I11677" t="s">
        <v>104</v>
      </c>
      <c r="J11677" t="s">
        <v>105</v>
      </c>
      <c r="K11677" t="s">
        <v>81</v>
      </c>
      <c r="L11677" t="s">
        <v>82</v>
      </c>
      <c r="M11677" t="s">
        <v>129</v>
      </c>
      <c r="N11677" t="s">
        <v>84</v>
      </c>
      <c r="O11677" t="s">
        <v>1767</v>
      </c>
      <c r="P11677" t="s">
        <v>1188</v>
      </c>
      <c r="Q11677" t="s">
        <v>87</v>
      </c>
      <c r="R11677" t="s">
        <v>155</v>
      </c>
      <c r="T11677" t="s">
        <v>89</v>
      </c>
      <c r="U11677" t="s">
        <v>90</v>
      </c>
      <c r="V11677">
        <v>2.1134200000000001</v>
      </c>
      <c r="W11677">
        <v>0</v>
      </c>
      <c r="X11677">
        <v>0</v>
      </c>
      <c r="Y11677">
        <v>0</v>
      </c>
      <c r="Z11677">
        <v>0</v>
      </c>
      <c r="AA11677">
        <v>2.6638152163476225</v>
      </c>
      <c r="AB11677">
        <v>0</v>
      </c>
      <c r="AC11677">
        <v>2.2632062671069959</v>
      </c>
      <c r="AP11677">
        <v>0</v>
      </c>
      <c r="AQ11677">
        <v>0</v>
      </c>
      <c r="AR11677">
        <v>0</v>
      </c>
      <c r="AS11677">
        <v>0</v>
      </c>
      <c r="AT11677">
        <v>0</v>
      </c>
      <c r="AU11677" t="s">
        <v>12942</v>
      </c>
      <c r="AV11677">
        <v>80</v>
      </c>
      <c r="AW11677">
        <v>0</v>
      </c>
      <c r="AX11677">
        <v>0</v>
      </c>
    </row>
    <row r="11678" spans="1:50" hidden="1" x14ac:dyDescent="0.3">
      <c r="A11678" t="s">
        <v>13462</v>
      </c>
      <c r="B11678" t="s">
        <v>12915</v>
      </c>
      <c r="D11678">
        <v>1640</v>
      </c>
      <c r="F11678">
        <v>5</v>
      </c>
      <c r="G11678" t="s">
        <v>161</v>
      </c>
      <c r="H11678" t="s">
        <v>94</v>
      </c>
      <c r="I11678" t="s">
        <v>104</v>
      </c>
      <c r="J11678" t="s">
        <v>105</v>
      </c>
      <c r="K11678" t="s">
        <v>81</v>
      </c>
      <c r="L11678" t="s">
        <v>82</v>
      </c>
      <c r="M11678" t="s">
        <v>113</v>
      </c>
      <c r="N11678" t="s">
        <v>84</v>
      </c>
      <c r="O11678" t="s">
        <v>1767</v>
      </c>
      <c r="P11678" t="s">
        <v>1188</v>
      </c>
      <c r="Q11678" t="s">
        <v>87</v>
      </c>
      <c r="R11678" t="s">
        <v>88</v>
      </c>
      <c r="T11678" t="s">
        <v>89</v>
      </c>
      <c r="U11678" t="s">
        <v>90</v>
      </c>
      <c r="V11678">
        <v>2.1134200000000001</v>
      </c>
      <c r="W11678">
        <v>1.5497851516746026</v>
      </c>
      <c r="X11678">
        <v>0</v>
      </c>
      <c r="Y11678">
        <v>0</v>
      </c>
      <c r="Z11678">
        <v>0</v>
      </c>
      <c r="AA11678">
        <v>5.5822654906752041</v>
      </c>
      <c r="AB11678">
        <v>0</v>
      </c>
      <c r="AC11678">
        <v>4.5906554085521369</v>
      </c>
      <c r="AP11678">
        <v>1.5592779999999999</v>
      </c>
      <c r="AQ11678">
        <v>1.5592779999999999</v>
      </c>
      <c r="AR11678">
        <v>1.5592779999999999</v>
      </c>
      <c r="AS11678">
        <v>1.5497851516746026</v>
      </c>
      <c r="AT11678">
        <v>0.73330675004239698</v>
      </c>
      <c r="AU11678" t="s">
        <v>12944</v>
      </c>
      <c r="AV11678">
        <v>80</v>
      </c>
      <c r="AW11678">
        <v>9.166334375529963E-3</v>
      </c>
      <c r="AX11678">
        <v>3.8193059898041512E-4</v>
      </c>
    </row>
    <row r="11679" spans="1:50" hidden="1" x14ac:dyDescent="0.3">
      <c r="A11679" t="s">
        <v>13463</v>
      </c>
      <c r="B11679" t="s">
        <v>12915</v>
      </c>
      <c r="D11679">
        <v>165</v>
      </c>
      <c r="F11679">
        <v>5</v>
      </c>
      <c r="G11679" t="s">
        <v>167</v>
      </c>
      <c r="H11679" t="s">
        <v>94</v>
      </c>
      <c r="I11679" t="s">
        <v>95</v>
      </c>
      <c r="J11679" t="s">
        <v>96</v>
      </c>
      <c r="K11679" t="s">
        <v>168</v>
      </c>
      <c r="L11679" t="s">
        <v>82</v>
      </c>
      <c r="M11679" t="s">
        <v>99</v>
      </c>
      <c r="N11679" t="s">
        <v>100</v>
      </c>
      <c r="O11679" t="s">
        <v>1767</v>
      </c>
      <c r="P11679" t="s">
        <v>1188</v>
      </c>
      <c r="Q11679" t="s">
        <v>87</v>
      </c>
      <c r="R11679" t="s">
        <v>88</v>
      </c>
      <c r="T11679" t="s">
        <v>89</v>
      </c>
      <c r="U11679" t="s">
        <v>90</v>
      </c>
      <c r="V11679">
        <v>0.31701299999999999</v>
      </c>
      <c r="W11679">
        <v>3.0565730000000002</v>
      </c>
      <c r="X11679">
        <v>2.5361039999999999</v>
      </c>
      <c r="Y11679">
        <v>0.95103899999999997</v>
      </c>
      <c r="Z11679">
        <v>0.95103899999999997</v>
      </c>
      <c r="AA11679">
        <v>1.1478278034883245</v>
      </c>
      <c r="AB11679">
        <v>1.5234118115298267</v>
      </c>
      <c r="AC11679">
        <v>1.231383055633168</v>
      </c>
      <c r="AP11679">
        <v>3.0565730000000002</v>
      </c>
      <c r="AQ11679">
        <v>3.0565730000000002</v>
      </c>
      <c r="AR11679">
        <v>3.0565730000000002</v>
      </c>
      <c r="AS11679">
        <v>3.0565730000000002</v>
      </c>
      <c r="AT11679">
        <v>9.6417907152072644</v>
      </c>
      <c r="AU11679" t="s">
        <v>12946</v>
      </c>
      <c r="AV11679">
        <v>423</v>
      </c>
      <c r="AW11679">
        <v>2.2793831478031358E-2</v>
      </c>
      <c r="AX11679">
        <v>9.4974297825130662E-4</v>
      </c>
    </row>
    <row r="11680" spans="1:50" hidden="1" x14ac:dyDescent="0.3">
      <c r="A11680" t="s">
        <v>13464</v>
      </c>
      <c r="B11680" t="s">
        <v>12915</v>
      </c>
      <c r="D11680">
        <v>1780</v>
      </c>
      <c r="F11680">
        <v>5</v>
      </c>
      <c r="G11680" t="s">
        <v>183</v>
      </c>
      <c r="H11680" t="s">
        <v>78</v>
      </c>
      <c r="I11680" t="s">
        <v>172</v>
      </c>
      <c r="J11680" t="s">
        <v>184</v>
      </c>
      <c r="K11680" t="s">
        <v>185</v>
      </c>
      <c r="L11680" t="s">
        <v>82</v>
      </c>
      <c r="M11680" t="s">
        <v>186</v>
      </c>
      <c r="N11680" t="s">
        <v>100</v>
      </c>
      <c r="O11680" t="s">
        <v>1767</v>
      </c>
      <c r="P11680" t="s">
        <v>1188</v>
      </c>
      <c r="Q11680" t="s">
        <v>87</v>
      </c>
      <c r="R11680" t="s">
        <v>155</v>
      </c>
      <c r="T11680" t="s">
        <v>89</v>
      </c>
      <c r="U11680" t="s">
        <v>90</v>
      </c>
      <c r="V11680">
        <v>0.36984899999999998</v>
      </c>
      <c r="W11680">
        <v>0.161107</v>
      </c>
      <c r="X11680">
        <v>0.73969799999999997</v>
      </c>
      <c r="Y11680">
        <v>0</v>
      </c>
      <c r="Z11680">
        <v>0</v>
      </c>
      <c r="AA11680">
        <v>0</v>
      </c>
      <c r="AB11680">
        <v>0.21419209432495823</v>
      </c>
      <c r="AC11680">
        <v>0</v>
      </c>
      <c r="AP11680">
        <v>0.161107</v>
      </c>
      <c r="AQ11680">
        <v>0.161107</v>
      </c>
      <c r="AR11680">
        <v>0.161107</v>
      </c>
      <c r="AS11680">
        <v>0.161107</v>
      </c>
      <c r="AT11680">
        <v>0.43560209707204833</v>
      </c>
      <c r="AU11680" t="s">
        <v>12950</v>
      </c>
      <c r="AV11680">
        <v>441</v>
      </c>
      <c r="AW11680">
        <v>9.8775985730623203E-4</v>
      </c>
      <c r="AX11680">
        <v>4.1156660721093001E-5</v>
      </c>
    </row>
    <row r="11681" spans="1:50" hidden="1" x14ac:dyDescent="0.3">
      <c r="A11681" t="s">
        <v>13465</v>
      </c>
      <c r="B11681" t="s">
        <v>12915</v>
      </c>
      <c r="D11681">
        <v>188</v>
      </c>
      <c r="F11681">
        <v>5</v>
      </c>
      <c r="G11681" t="s">
        <v>196</v>
      </c>
      <c r="H11681" t="s">
        <v>94</v>
      </c>
      <c r="I11681" t="s">
        <v>95</v>
      </c>
      <c r="J11681" t="s">
        <v>96</v>
      </c>
      <c r="K11681" t="s">
        <v>81</v>
      </c>
      <c r="L11681" t="s">
        <v>82</v>
      </c>
      <c r="M11681" t="s">
        <v>99</v>
      </c>
      <c r="N11681" t="s">
        <v>84</v>
      </c>
      <c r="O11681" t="s">
        <v>1767</v>
      </c>
      <c r="P11681" t="s">
        <v>1188</v>
      </c>
      <c r="Q11681" t="s">
        <v>87</v>
      </c>
      <c r="R11681" t="s">
        <v>88</v>
      </c>
      <c r="T11681" t="s">
        <v>89</v>
      </c>
      <c r="U11681" t="s">
        <v>90</v>
      </c>
      <c r="V11681">
        <v>2.1134200000000001</v>
      </c>
      <c r="W11681">
        <v>5.7502739786296688</v>
      </c>
      <c r="X11681">
        <v>10.5671</v>
      </c>
      <c r="Y11681">
        <v>0</v>
      </c>
      <c r="Z11681">
        <v>4.2268400000000002</v>
      </c>
      <c r="AA11681">
        <v>17.240180986910332</v>
      </c>
      <c r="AB11681">
        <v>1.3762623101592295</v>
      </c>
      <c r="AC11681">
        <v>23.684995010627208</v>
      </c>
      <c r="AP11681">
        <v>5.4980000000000002</v>
      </c>
      <c r="AQ11681">
        <v>5.4980000000000002</v>
      </c>
      <c r="AR11681">
        <v>5.7854959438482849</v>
      </c>
      <c r="AS11681">
        <v>5.7502739786296688</v>
      </c>
      <c r="AT11681">
        <v>2.7208382520415575</v>
      </c>
      <c r="AU11681" t="s">
        <v>12954</v>
      </c>
      <c r="AV11681">
        <v>80</v>
      </c>
      <c r="AW11681">
        <v>3.4010478150519469E-2</v>
      </c>
      <c r="AX11681">
        <v>1.4171032562716446E-3</v>
      </c>
    </row>
    <row r="11682" spans="1:50" hidden="1" x14ac:dyDescent="0.3">
      <c r="A11682" t="s">
        <v>13466</v>
      </c>
      <c r="B11682" t="s">
        <v>12915</v>
      </c>
      <c r="D11682">
        <v>2040</v>
      </c>
      <c r="F11682">
        <v>5</v>
      </c>
      <c r="G11682" t="s">
        <v>236</v>
      </c>
      <c r="H11682" t="s">
        <v>94</v>
      </c>
      <c r="I11682" t="s">
        <v>104</v>
      </c>
      <c r="J11682" t="s">
        <v>210</v>
      </c>
      <c r="K11682" t="s">
        <v>81</v>
      </c>
      <c r="L11682" t="s">
        <v>82</v>
      </c>
      <c r="M11682" t="s">
        <v>211</v>
      </c>
      <c r="N11682" t="s">
        <v>84</v>
      </c>
      <c r="O11682" t="s">
        <v>1767</v>
      </c>
      <c r="P11682" t="s">
        <v>1188</v>
      </c>
      <c r="Q11682" t="s">
        <v>87</v>
      </c>
      <c r="R11682" t="s">
        <v>215</v>
      </c>
      <c r="T11682" t="s">
        <v>89</v>
      </c>
      <c r="U11682" t="s">
        <v>90</v>
      </c>
      <c r="V11682">
        <v>2.1134200000000001</v>
      </c>
      <c r="W11682">
        <v>2.5223638471856398</v>
      </c>
      <c r="X11682">
        <v>4.2268400000000002</v>
      </c>
      <c r="Y11682">
        <v>0</v>
      </c>
      <c r="Z11682">
        <v>0</v>
      </c>
      <c r="AA11682">
        <v>2.1310389944534971</v>
      </c>
      <c r="AB11682">
        <v>1.3609548236260971</v>
      </c>
      <c r="AC11682">
        <v>1.3284633473631073</v>
      </c>
      <c r="AP11682">
        <v>2.537814</v>
      </c>
      <c r="AQ11682">
        <v>2.537814</v>
      </c>
      <c r="AR11682">
        <v>2.537814</v>
      </c>
      <c r="AS11682">
        <v>2.5223638471856398</v>
      </c>
      <c r="AT11682">
        <v>1.1934986170215289</v>
      </c>
      <c r="AU11682" t="s">
        <v>12974</v>
      </c>
      <c r="AV11682">
        <v>80</v>
      </c>
      <c r="AW11682">
        <v>1.4918732712769112E-2</v>
      </c>
      <c r="AX11682">
        <v>6.2161386303204635E-4</v>
      </c>
    </row>
    <row r="11683" spans="1:50" hidden="1" x14ac:dyDescent="0.3">
      <c r="A11683" t="s">
        <v>13467</v>
      </c>
      <c r="B11683" t="s">
        <v>12915</v>
      </c>
      <c r="D11683">
        <v>2125</v>
      </c>
      <c r="F11683">
        <v>5</v>
      </c>
      <c r="G11683" t="s">
        <v>257</v>
      </c>
      <c r="H11683" t="s">
        <v>251</v>
      </c>
      <c r="I11683" t="s">
        <v>252</v>
      </c>
      <c r="J11683" t="s">
        <v>253</v>
      </c>
      <c r="K11683" t="s">
        <v>112</v>
      </c>
      <c r="L11683" t="s">
        <v>82</v>
      </c>
      <c r="M11683" t="s">
        <v>254</v>
      </c>
      <c r="N11683" t="s">
        <v>100</v>
      </c>
      <c r="O11683" t="s">
        <v>1767</v>
      </c>
      <c r="P11683" t="s">
        <v>1188</v>
      </c>
      <c r="Q11683" t="s">
        <v>87</v>
      </c>
      <c r="R11683" t="s">
        <v>88</v>
      </c>
      <c r="T11683" t="s">
        <v>89</v>
      </c>
      <c r="U11683" t="s">
        <v>90</v>
      </c>
      <c r="V11683">
        <v>1.046143</v>
      </c>
      <c r="W11683">
        <v>2.0265879999999998</v>
      </c>
      <c r="X11683">
        <v>6.2768579999999998</v>
      </c>
      <c r="Y11683">
        <v>0</v>
      </c>
      <c r="Z11683">
        <v>3.1384289999999999</v>
      </c>
      <c r="AA11683">
        <v>2.1921745872384673</v>
      </c>
      <c r="AB11683">
        <v>1.8375267020025305</v>
      </c>
      <c r="AC11683">
        <v>1.3168767896404285</v>
      </c>
      <c r="AP11683">
        <v>2.0265879999999998</v>
      </c>
      <c r="AQ11683">
        <v>2.0265879999999998</v>
      </c>
      <c r="AR11683">
        <v>2.0265879999999998</v>
      </c>
      <c r="AS11683">
        <v>2.0265879999999998</v>
      </c>
      <c r="AT11683">
        <v>1.9371997900860587</v>
      </c>
      <c r="AU11683" t="s">
        <v>12980</v>
      </c>
      <c r="AV11683">
        <v>112</v>
      </c>
      <c r="AW11683">
        <v>1.7296426697196953E-2</v>
      </c>
      <c r="AX11683">
        <v>7.2068444571653971E-4</v>
      </c>
    </row>
    <row r="11684" spans="1:50" hidden="1" x14ac:dyDescent="0.3">
      <c r="A11684" t="s">
        <v>13468</v>
      </c>
      <c r="B11684" t="s">
        <v>12915</v>
      </c>
      <c r="D11684">
        <v>2140</v>
      </c>
      <c r="F11684">
        <v>5</v>
      </c>
      <c r="G11684" t="s">
        <v>260</v>
      </c>
      <c r="H11684" t="s">
        <v>251</v>
      </c>
      <c r="I11684" t="s">
        <v>252</v>
      </c>
      <c r="J11684" t="s">
        <v>253</v>
      </c>
      <c r="K11684" t="s">
        <v>81</v>
      </c>
      <c r="L11684" t="s">
        <v>82</v>
      </c>
      <c r="M11684" t="s">
        <v>254</v>
      </c>
      <c r="N11684" t="s">
        <v>84</v>
      </c>
      <c r="O11684" t="s">
        <v>1767</v>
      </c>
      <c r="P11684" t="s">
        <v>1188</v>
      </c>
      <c r="Q11684" t="s">
        <v>87</v>
      </c>
      <c r="R11684" t="s">
        <v>88</v>
      </c>
      <c r="T11684" t="s">
        <v>89</v>
      </c>
      <c r="U11684" t="s">
        <v>90</v>
      </c>
      <c r="V11684">
        <v>2.1134200000000001</v>
      </c>
      <c r="W11684">
        <v>2.8467532374353532</v>
      </c>
      <c r="X11684">
        <v>8.4536800000000003</v>
      </c>
      <c r="Y11684">
        <v>0</v>
      </c>
      <c r="Z11684">
        <v>4.2268400000000002</v>
      </c>
      <c r="AA11684">
        <v>21.28129870598643</v>
      </c>
      <c r="AB11684">
        <v>1.8133541478673911</v>
      </c>
      <c r="AC11684">
        <v>21.093045731101633</v>
      </c>
      <c r="AP11684">
        <v>3.4675449999999999</v>
      </c>
      <c r="AQ11684">
        <v>2.8641903619771694</v>
      </c>
      <c r="AR11684">
        <v>2.8641903619771694</v>
      </c>
      <c r="AS11684">
        <v>2.8467532374353532</v>
      </c>
      <c r="AT11684">
        <v>1.3469888793686788</v>
      </c>
      <c r="AU11684" t="s">
        <v>12982</v>
      </c>
      <c r="AV11684">
        <v>80</v>
      </c>
      <c r="AW11684">
        <v>1.6837360992108485E-2</v>
      </c>
      <c r="AX11684">
        <v>7.0155670800452024E-4</v>
      </c>
    </row>
    <row r="11685" spans="1:50" hidden="1" x14ac:dyDescent="0.3">
      <c r="A11685" t="s">
        <v>13469</v>
      </c>
      <c r="B11685" t="s">
        <v>12915</v>
      </c>
      <c r="D11685">
        <v>2146</v>
      </c>
      <c r="F11685">
        <v>5</v>
      </c>
      <c r="G11685" t="s">
        <v>263</v>
      </c>
      <c r="H11685" t="s">
        <v>251</v>
      </c>
      <c r="I11685" t="s">
        <v>252</v>
      </c>
      <c r="J11685" t="s">
        <v>253</v>
      </c>
      <c r="K11685" t="s">
        <v>121</v>
      </c>
      <c r="L11685" t="s">
        <v>82</v>
      </c>
      <c r="M11685" t="s">
        <v>254</v>
      </c>
      <c r="N11685" t="s">
        <v>84</v>
      </c>
      <c r="O11685" t="s">
        <v>1767</v>
      </c>
      <c r="P11685" t="s">
        <v>1188</v>
      </c>
      <c r="Q11685" t="s">
        <v>87</v>
      </c>
      <c r="R11685" t="s">
        <v>88</v>
      </c>
      <c r="T11685" t="s">
        <v>89</v>
      </c>
      <c r="U11685" t="s">
        <v>90</v>
      </c>
      <c r="V11685">
        <v>3.1701299999999999</v>
      </c>
      <c r="W11685">
        <v>9.762865098057059</v>
      </c>
      <c r="X11685">
        <v>25.361042000000001</v>
      </c>
      <c r="Y11685">
        <v>0</v>
      </c>
      <c r="Z11685">
        <v>6.3402609999999999</v>
      </c>
      <c r="AA11685">
        <v>17.74413901072327</v>
      </c>
      <c r="AB11685">
        <v>8.4604612965590302</v>
      </c>
      <c r="AC11685">
        <v>14.214113792336837</v>
      </c>
      <c r="AP11685">
        <v>12.592449</v>
      </c>
      <c r="AQ11685">
        <v>9.8226652564835533</v>
      </c>
      <c r="AR11685">
        <v>9.8226652564835533</v>
      </c>
      <c r="AS11685">
        <v>9.762865098057059</v>
      </c>
      <c r="AT11685">
        <v>3.0796418752723262</v>
      </c>
      <c r="AU11685" t="s">
        <v>12984</v>
      </c>
      <c r="AV11685">
        <v>60</v>
      </c>
      <c r="AW11685">
        <v>5.1327364587872105E-2</v>
      </c>
      <c r="AX11685">
        <v>2.1386401911613379E-3</v>
      </c>
    </row>
    <row r="11686" spans="1:50" hidden="1" x14ac:dyDescent="0.3">
      <c r="A11686" t="s">
        <v>13470</v>
      </c>
      <c r="B11686" t="s">
        <v>12915</v>
      </c>
      <c r="D11686">
        <v>2148</v>
      </c>
      <c r="F11686">
        <v>5</v>
      </c>
      <c r="G11686" t="s">
        <v>266</v>
      </c>
      <c r="H11686" t="s">
        <v>251</v>
      </c>
      <c r="I11686" t="s">
        <v>252</v>
      </c>
      <c r="J11686" t="s">
        <v>253</v>
      </c>
      <c r="K11686" t="s">
        <v>267</v>
      </c>
      <c r="L11686" t="s">
        <v>82</v>
      </c>
      <c r="M11686" t="s">
        <v>254</v>
      </c>
      <c r="N11686" t="s">
        <v>84</v>
      </c>
      <c r="O11686" t="s">
        <v>1767</v>
      </c>
      <c r="P11686" t="s">
        <v>1188</v>
      </c>
      <c r="Q11686" t="s">
        <v>87</v>
      </c>
      <c r="R11686" t="s">
        <v>107</v>
      </c>
      <c r="T11686" t="s">
        <v>89</v>
      </c>
      <c r="U11686" t="s">
        <v>90</v>
      </c>
      <c r="V11686">
        <v>2.1134200000000001</v>
      </c>
      <c r="W11686">
        <v>2.0062205819958825</v>
      </c>
      <c r="X11686">
        <v>0</v>
      </c>
      <c r="Y11686">
        <v>10.567100999999999</v>
      </c>
      <c r="Z11686">
        <v>6.3402609999999999</v>
      </c>
      <c r="AA11686">
        <v>0</v>
      </c>
      <c r="AB11686">
        <v>2.9581720714843911</v>
      </c>
      <c r="AC11686">
        <v>0</v>
      </c>
      <c r="AP11686">
        <v>2.2691029999999999</v>
      </c>
      <c r="AQ11686">
        <v>2.0185092193412584</v>
      </c>
      <c r="AR11686">
        <v>2.0185092193412584</v>
      </c>
      <c r="AS11686">
        <v>2.0062205819958825</v>
      </c>
      <c r="AT11686">
        <v>0.94927680347298804</v>
      </c>
      <c r="AU11686" t="s">
        <v>12986</v>
      </c>
      <c r="AV11686">
        <v>42</v>
      </c>
      <c r="AW11686">
        <v>2.2601828654118764E-2</v>
      </c>
      <c r="AX11686">
        <v>9.4174286058828181E-4</v>
      </c>
    </row>
    <row r="11687" spans="1:50" hidden="1" x14ac:dyDescent="0.3">
      <c r="A11687" t="s">
        <v>13471</v>
      </c>
      <c r="B11687" t="s">
        <v>12915</v>
      </c>
      <c r="D11687">
        <v>2240</v>
      </c>
      <c r="F11687">
        <v>5</v>
      </c>
      <c r="G11687" t="s">
        <v>281</v>
      </c>
      <c r="H11687" t="s">
        <v>251</v>
      </c>
      <c r="I11687" t="s">
        <v>252</v>
      </c>
      <c r="J11687" t="s">
        <v>253</v>
      </c>
      <c r="K11687" t="s">
        <v>81</v>
      </c>
      <c r="L11687" t="s">
        <v>82</v>
      </c>
      <c r="M11687" t="s">
        <v>278</v>
      </c>
      <c r="N11687" t="s">
        <v>84</v>
      </c>
      <c r="O11687" t="s">
        <v>1767</v>
      </c>
      <c r="P11687" t="s">
        <v>1188</v>
      </c>
      <c r="Q11687" t="s">
        <v>87</v>
      </c>
      <c r="R11687" t="s">
        <v>215</v>
      </c>
      <c r="T11687" t="s">
        <v>89</v>
      </c>
      <c r="U11687" t="s">
        <v>90</v>
      </c>
      <c r="V11687">
        <v>2.1134200000000001</v>
      </c>
      <c r="W11687">
        <v>0.98368804899382056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P11687">
        <v>1.1982010000000001</v>
      </c>
      <c r="AQ11687">
        <v>0.98971340124249474</v>
      </c>
      <c r="AR11687">
        <v>0.98971340124249474</v>
      </c>
      <c r="AS11687">
        <v>0.98368804899382056</v>
      </c>
      <c r="AT11687">
        <v>0.46544844327858187</v>
      </c>
      <c r="AU11687" t="s">
        <v>12992</v>
      </c>
      <c r="AV11687">
        <v>80</v>
      </c>
      <c r="AW11687">
        <v>5.8181055409822734E-3</v>
      </c>
      <c r="AX11687">
        <v>2.4242106420759471E-4</v>
      </c>
    </row>
    <row r="11688" spans="1:50" hidden="1" x14ac:dyDescent="0.3">
      <c r="A11688" t="s">
        <v>13472</v>
      </c>
      <c r="B11688" t="s">
        <v>12915</v>
      </c>
      <c r="D11688">
        <v>2307</v>
      </c>
      <c r="F11688">
        <v>5</v>
      </c>
      <c r="G11688" t="s">
        <v>284</v>
      </c>
      <c r="H11688" t="s">
        <v>78</v>
      </c>
      <c r="I11688" t="s">
        <v>285</v>
      </c>
      <c r="J11688" t="s">
        <v>286</v>
      </c>
      <c r="K11688" t="s">
        <v>174</v>
      </c>
      <c r="L11688" t="s">
        <v>82</v>
      </c>
      <c r="M11688" t="s">
        <v>287</v>
      </c>
      <c r="N11688" t="s">
        <v>100</v>
      </c>
      <c r="O11688" t="s">
        <v>1767</v>
      </c>
      <c r="P11688" t="s">
        <v>1188</v>
      </c>
      <c r="Q11688" t="s">
        <v>87</v>
      </c>
      <c r="R11688" t="s">
        <v>107</v>
      </c>
      <c r="S11688" t="s">
        <v>288</v>
      </c>
      <c r="T11688" t="s">
        <v>89</v>
      </c>
      <c r="U11688" t="s">
        <v>90</v>
      </c>
      <c r="V11688">
        <v>0.49982388164846775</v>
      </c>
      <c r="W11688">
        <v>2.3455346679548471E-2</v>
      </c>
      <c r="X11688">
        <v>0</v>
      </c>
      <c r="Y11688">
        <v>0</v>
      </c>
      <c r="Z11688">
        <v>0</v>
      </c>
      <c r="AA11688">
        <v>2.3455346679548471E-2</v>
      </c>
      <c r="AB11688">
        <v>0</v>
      </c>
      <c r="AC11688">
        <v>0</v>
      </c>
      <c r="AP11688">
        <v>2.2398999999999999E-2</v>
      </c>
      <c r="AQ11688">
        <v>2.2398999999999999E-2</v>
      </c>
      <c r="AR11688">
        <v>2.3455346679548471E-2</v>
      </c>
      <c r="AS11688">
        <v>2.3455346679548471E-2</v>
      </c>
      <c r="AT11688">
        <v>4.6927222849357374E-2</v>
      </c>
      <c r="AU11688" t="s">
        <v>12994</v>
      </c>
    </row>
    <row r="11689" spans="1:50" hidden="1" x14ac:dyDescent="0.3">
      <c r="A11689" t="s">
        <v>13473</v>
      </c>
      <c r="B11689" t="s">
        <v>12915</v>
      </c>
      <c r="D11689">
        <v>2308</v>
      </c>
      <c r="F11689">
        <v>5</v>
      </c>
      <c r="G11689" t="s">
        <v>291</v>
      </c>
      <c r="H11689" t="s">
        <v>78</v>
      </c>
      <c r="I11689" t="s">
        <v>285</v>
      </c>
      <c r="J11689" t="s">
        <v>286</v>
      </c>
      <c r="K11689" t="s">
        <v>112</v>
      </c>
      <c r="L11689" t="s">
        <v>82</v>
      </c>
      <c r="M11689" t="s">
        <v>287</v>
      </c>
      <c r="N11689" t="s">
        <v>100</v>
      </c>
      <c r="O11689" t="s">
        <v>1767</v>
      </c>
      <c r="P11689" t="s">
        <v>1188</v>
      </c>
      <c r="Q11689" t="s">
        <v>87</v>
      </c>
      <c r="R11689" t="s">
        <v>107</v>
      </c>
      <c r="S11689" t="s">
        <v>288</v>
      </c>
      <c r="T11689" t="s">
        <v>89</v>
      </c>
      <c r="U11689" t="s">
        <v>90</v>
      </c>
      <c r="V11689">
        <v>1.046143008101444</v>
      </c>
      <c r="W11689">
        <v>0.18763792091670028</v>
      </c>
      <c r="X11689">
        <v>0</v>
      </c>
      <c r="Y11689">
        <v>0</v>
      </c>
      <c r="Z11689">
        <v>0</v>
      </c>
      <c r="AA11689">
        <v>0.18763792091670028</v>
      </c>
      <c r="AB11689">
        <v>0</v>
      </c>
      <c r="AC11689">
        <v>0</v>
      </c>
      <c r="AP11689">
        <v>0.227048</v>
      </c>
      <c r="AQ11689">
        <v>0.227048</v>
      </c>
      <c r="AR11689">
        <v>0.18763792091670028</v>
      </c>
      <c r="AS11689">
        <v>0.18763792091670028</v>
      </c>
      <c r="AT11689">
        <v>0.17936163551599738</v>
      </c>
      <c r="AU11689" t="s">
        <v>12996</v>
      </c>
      <c r="AV11689">
        <v>112</v>
      </c>
      <c r="AW11689">
        <v>1.6014431742499766E-3</v>
      </c>
      <c r="AX11689">
        <v>6.6726798927082352E-5</v>
      </c>
    </row>
    <row r="11690" spans="1:50" hidden="1" x14ac:dyDescent="0.3">
      <c r="A11690" t="s">
        <v>13474</v>
      </c>
      <c r="B11690" t="s">
        <v>12915</v>
      </c>
      <c r="D11690">
        <v>2309</v>
      </c>
      <c r="F11690">
        <v>5</v>
      </c>
      <c r="G11690" t="s">
        <v>294</v>
      </c>
      <c r="H11690" t="s">
        <v>78</v>
      </c>
      <c r="I11690" t="s">
        <v>285</v>
      </c>
      <c r="J11690" t="s">
        <v>286</v>
      </c>
      <c r="K11690" t="s">
        <v>174</v>
      </c>
      <c r="L11690" t="s">
        <v>82</v>
      </c>
      <c r="M11690" t="s">
        <v>295</v>
      </c>
      <c r="N11690" t="s">
        <v>100</v>
      </c>
      <c r="O11690" t="s">
        <v>1767</v>
      </c>
      <c r="P11690" t="s">
        <v>1188</v>
      </c>
      <c r="Q11690" t="s">
        <v>87</v>
      </c>
      <c r="R11690" t="s">
        <v>107</v>
      </c>
      <c r="S11690" t="s">
        <v>288</v>
      </c>
      <c r="T11690" t="s">
        <v>89</v>
      </c>
      <c r="U11690" t="s">
        <v>90</v>
      </c>
      <c r="V11690">
        <v>0.49982388164846775</v>
      </c>
      <c r="W11690">
        <v>2.3455346679548471E-2</v>
      </c>
      <c r="X11690">
        <v>0</v>
      </c>
      <c r="Y11690">
        <v>0</v>
      </c>
      <c r="Z11690">
        <v>0</v>
      </c>
      <c r="AA11690">
        <v>2.3455346679548471E-2</v>
      </c>
      <c r="AB11690">
        <v>0</v>
      </c>
      <c r="AC11690">
        <v>0</v>
      </c>
      <c r="AP11690">
        <v>2.24E-2</v>
      </c>
      <c r="AQ11690">
        <v>2.24E-2</v>
      </c>
      <c r="AR11690">
        <v>2.3455346679548471E-2</v>
      </c>
      <c r="AS11690">
        <v>2.3455346679548471E-2</v>
      </c>
      <c r="AT11690">
        <v>4.6927222849357374E-2</v>
      </c>
      <c r="AU11690" t="s">
        <v>12998</v>
      </c>
      <c r="AV11690">
        <v>270</v>
      </c>
      <c r="AW11690">
        <v>1.7380452907169399E-4</v>
      </c>
      <c r="AX11690">
        <v>7.2418553779872494E-6</v>
      </c>
    </row>
    <row r="11691" spans="1:50" hidden="1" x14ac:dyDescent="0.3">
      <c r="A11691" t="s">
        <v>13475</v>
      </c>
      <c r="B11691" t="s">
        <v>12915</v>
      </c>
      <c r="D11691">
        <v>2311</v>
      </c>
      <c r="F11691">
        <v>5</v>
      </c>
      <c r="G11691" t="s">
        <v>298</v>
      </c>
      <c r="H11691" t="s">
        <v>78</v>
      </c>
      <c r="I11691" t="s">
        <v>285</v>
      </c>
      <c r="J11691" t="s">
        <v>286</v>
      </c>
      <c r="K11691" t="s">
        <v>112</v>
      </c>
      <c r="L11691" t="s">
        <v>82</v>
      </c>
      <c r="M11691" t="s">
        <v>295</v>
      </c>
      <c r="N11691" t="s">
        <v>100</v>
      </c>
      <c r="O11691" t="s">
        <v>1767</v>
      </c>
      <c r="P11691" t="s">
        <v>1188</v>
      </c>
      <c r="Q11691" t="s">
        <v>87</v>
      </c>
      <c r="R11691" t="s">
        <v>107</v>
      </c>
      <c r="S11691" t="s">
        <v>288</v>
      </c>
      <c r="T11691" t="s">
        <v>89</v>
      </c>
      <c r="U11691" t="s">
        <v>90</v>
      </c>
      <c r="V11691">
        <v>1.046143008101444</v>
      </c>
      <c r="W11691">
        <v>0.18763792091670028</v>
      </c>
      <c r="X11691">
        <v>0</v>
      </c>
      <c r="Y11691">
        <v>0</v>
      </c>
      <c r="Z11691">
        <v>0</v>
      </c>
      <c r="AA11691">
        <v>0.18763792091670028</v>
      </c>
      <c r="AB11691">
        <v>0</v>
      </c>
      <c r="AC11691">
        <v>0</v>
      </c>
      <c r="AP11691">
        <v>0.22705</v>
      </c>
      <c r="AQ11691">
        <v>0.22705</v>
      </c>
      <c r="AR11691">
        <v>0.18763792091670028</v>
      </c>
      <c r="AS11691">
        <v>0.18763792091670028</v>
      </c>
      <c r="AT11691">
        <v>0.17936163551599738</v>
      </c>
      <c r="AU11691" t="s">
        <v>13000</v>
      </c>
      <c r="AV11691">
        <v>112</v>
      </c>
      <c r="AW11691">
        <v>1.6014431742499766E-3</v>
      </c>
      <c r="AX11691">
        <v>6.6726798927082352E-5</v>
      </c>
    </row>
    <row r="11692" spans="1:50" hidden="1" x14ac:dyDescent="0.3">
      <c r="A11692" t="s">
        <v>13476</v>
      </c>
      <c r="B11692" t="s">
        <v>12915</v>
      </c>
      <c r="D11692">
        <v>2334</v>
      </c>
      <c r="F11692">
        <v>5</v>
      </c>
      <c r="G11692" t="s">
        <v>311</v>
      </c>
      <c r="H11692" t="s">
        <v>78</v>
      </c>
      <c r="I11692" t="s">
        <v>285</v>
      </c>
      <c r="J11692" t="s">
        <v>286</v>
      </c>
      <c r="K11692" t="s">
        <v>112</v>
      </c>
      <c r="L11692" t="s">
        <v>82</v>
      </c>
      <c r="M11692" t="s">
        <v>302</v>
      </c>
      <c r="N11692" t="s">
        <v>100</v>
      </c>
      <c r="O11692" t="s">
        <v>1767</v>
      </c>
      <c r="P11692" t="s">
        <v>1188</v>
      </c>
      <c r="Q11692" t="s">
        <v>87</v>
      </c>
      <c r="R11692" t="s">
        <v>88</v>
      </c>
      <c r="T11692" t="s">
        <v>89</v>
      </c>
      <c r="U11692" t="s">
        <v>90</v>
      </c>
      <c r="V11692">
        <v>1.046143</v>
      </c>
      <c r="W11692">
        <v>6.6584328038643772</v>
      </c>
      <c r="X11692">
        <v>4.1845720000000002</v>
      </c>
      <c r="Y11692">
        <v>2.0922860000000001</v>
      </c>
      <c r="Z11692">
        <v>1.046143</v>
      </c>
      <c r="AA11692">
        <v>11.677892907338995</v>
      </c>
      <c r="AB11692">
        <v>1.8680107768896252</v>
      </c>
      <c r="AC11692">
        <v>8.5440992427772819</v>
      </c>
      <c r="AP11692">
        <v>5.3902789999999996</v>
      </c>
      <c r="AQ11692">
        <v>5.3902789999999996</v>
      </c>
      <c r="AR11692">
        <v>6.6584328038643772</v>
      </c>
      <c r="AS11692">
        <v>6.6584328038643772</v>
      </c>
      <c r="AT11692">
        <v>6.3647444028821845</v>
      </c>
      <c r="AU11692" t="s">
        <v>13002</v>
      </c>
      <c r="AV11692">
        <v>112</v>
      </c>
      <c r="AW11692">
        <v>5.6828075025733789E-2</v>
      </c>
      <c r="AX11692">
        <v>2.3678364594055747E-3</v>
      </c>
    </row>
    <row r="11693" spans="1:50" hidden="1" x14ac:dyDescent="0.3">
      <c r="A11693" t="s">
        <v>13477</v>
      </c>
      <c r="B11693" t="s">
        <v>12915</v>
      </c>
      <c r="D11693">
        <v>2336</v>
      </c>
      <c r="F11693">
        <v>5</v>
      </c>
      <c r="G11693" t="s">
        <v>314</v>
      </c>
      <c r="H11693" t="s">
        <v>78</v>
      </c>
      <c r="I11693" t="s">
        <v>285</v>
      </c>
      <c r="J11693" t="s">
        <v>286</v>
      </c>
      <c r="K11693" t="s">
        <v>174</v>
      </c>
      <c r="L11693" t="s">
        <v>82</v>
      </c>
      <c r="M11693" t="s">
        <v>302</v>
      </c>
      <c r="N11693" t="s">
        <v>100</v>
      </c>
      <c r="O11693" t="s">
        <v>1767</v>
      </c>
      <c r="P11693" t="s">
        <v>1188</v>
      </c>
      <c r="Q11693" t="s">
        <v>87</v>
      </c>
      <c r="R11693" t="s">
        <v>215</v>
      </c>
      <c r="T11693" t="s">
        <v>89</v>
      </c>
      <c r="U11693" t="s">
        <v>90</v>
      </c>
      <c r="V11693">
        <v>0.49982399999999999</v>
      </c>
      <c r="W11693">
        <v>0.99781642095126133</v>
      </c>
      <c r="X11693">
        <v>0.49982399999999999</v>
      </c>
      <c r="Y11693">
        <v>0.99964799999999998</v>
      </c>
      <c r="Z11693">
        <v>0</v>
      </c>
      <c r="AA11693">
        <v>0.49463344641996454</v>
      </c>
      <c r="AB11693">
        <v>0.38050960194287364</v>
      </c>
      <c r="AC11693">
        <v>0.68801031651862021</v>
      </c>
      <c r="AP11693">
        <v>0.80777399999999999</v>
      </c>
      <c r="AQ11693">
        <v>0.80777399999999999</v>
      </c>
      <c r="AR11693">
        <v>0.99781642095126133</v>
      </c>
      <c r="AS11693">
        <v>0.99781642095126133</v>
      </c>
      <c r="AT11693">
        <v>1.9963355520168327</v>
      </c>
      <c r="AU11693" t="s">
        <v>13004</v>
      </c>
      <c r="AV11693">
        <v>270</v>
      </c>
      <c r="AW11693">
        <v>7.3938353778401208E-3</v>
      </c>
      <c r="AX11693">
        <v>3.080764740766717E-4</v>
      </c>
    </row>
    <row r="11694" spans="1:50" hidden="1" x14ac:dyDescent="0.3">
      <c r="A11694" t="s">
        <v>13478</v>
      </c>
      <c r="B11694" t="s">
        <v>12915</v>
      </c>
      <c r="D11694">
        <v>2344</v>
      </c>
      <c r="F11694">
        <v>5</v>
      </c>
      <c r="G11694" t="s">
        <v>317</v>
      </c>
      <c r="H11694" t="s">
        <v>78</v>
      </c>
      <c r="I11694" t="s">
        <v>285</v>
      </c>
      <c r="J11694" t="s">
        <v>286</v>
      </c>
      <c r="K11694" t="s">
        <v>112</v>
      </c>
      <c r="L11694" t="s">
        <v>82</v>
      </c>
      <c r="M11694" t="s">
        <v>318</v>
      </c>
      <c r="N11694" t="s">
        <v>100</v>
      </c>
      <c r="O11694" t="s">
        <v>1767</v>
      </c>
      <c r="P11694" t="s">
        <v>1188</v>
      </c>
      <c r="Q11694" t="s">
        <v>87</v>
      </c>
      <c r="R11694" t="s">
        <v>88</v>
      </c>
      <c r="T11694" t="s">
        <v>89</v>
      </c>
      <c r="U11694" t="s">
        <v>90</v>
      </c>
      <c r="V11694">
        <v>1.046143</v>
      </c>
      <c r="W11694">
        <v>2.8477804230041759</v>
      </c>
      <c r="X11694">
        <v>3.1384289999999999</v>
      </c>
      <c r="Y11694">
        <v>0</v>
      </c>
      <c r="Z11694">
        <v>0</v>
      </c>
      <c r="AA11694">
        <v>11.091327537051361</v>
      </c>
      <c r="AB11694">
        <v>0.81244848304416106</v>
      </c>
      <c r="AC11694">
        <v>10.56820572423667</v>
      </c>
      <c r="AP11694">
        <v>2.3053970000000001</v>
      </c>
      <c r="AQ11694">
        <v>2.3053970000000001</v>
      </c>
      <c r="AR11694">
        <v>2.8477804230041759</v>
      </c>
      <c r="AS11694">
        <v>2.8477804230041759</v>
      </c>
      <c r="AT11694">
        <v>2.722171273912052</v>
      </c>
      <c r="AU11694" t="s">
        <v>13006</v>
      </c>
      <c r="AV11694">
        <v>112</v>
      </c>
      <c r="AW11694">
        <v>2.4305100659929035E-2</v>
      </c>
      <c r="AX11694">
        <v>1.012712527497043E-3</v>
      </c>
    </row>
    <row r="11695" spans="1:50" hidden="1" x14ac:dyDescent="0.3">
      <c r="A11695" t="s">
        <v>13479</v>
      </c>
      <c r="B11695" t="s">
        <v>12915</v>
      </c>
      <c r="D11695">
        <v>2346</v>
      </c>
      <c r="F11695">
        <v>5</v>
      </c>
      <c r="G11695" t="s">
        <v>321</v>
      </c>
      <c r="H11695" t="s">
        <v>78</v>
      </c>
      <c r="I11695" t="s">
        <v>285</v>
      </c>
      <c r="J11695" t="s">
        <v>286</v>
      </c>
      <c r="K11695" t="s">
        <v>174</v>
      </c>
      <c r="L11695" t="s">
        <v>82</v>
      </c>
      <c r="M11695" t="s">
        <v>318</v>
      </c>
      <c r="N11695" t="s">
        <v>100</v>
      </c>
      <c r="O11695" t="s">
        <v>1767</v>
      </c>
      <c r="P11695" t="s">
        <v>1188</v>
      </c>
      <c r="Q11695" t="s">
        <v>87</v>
      </c>
      <c r="R11695" t="s">
        <v>107</v>
      </c>
      <c r="T11695" t="s">
        <v>89</v>
      </c>
      <c r="U11695" t="s">
        <v>90</v>
      </c>
      <c r="V11695">
        <v>0.49982399999999999</v>
      </c>
      <c r="W11695">
        <v>0.3991035924176366</v>
      </c>
      <c r="X11695">
        <v>0.49982399999999999</v>
      </c>
      <c r="Y11695">
        <v>0.99964799999999998</v>
      </c>
      <c r="Z11695">
        <v>0.49982399999999999</v>
      </c>
      <c r="AA11695">
        <v>0.84912042114626485</v>
      </c>
      <c r="AB11695">
        <v>0.45537181888736633</v>
      </c>
      <c r="AC11695">
        <v>0.92642926512189916</v>
      </c>
      <c r="AP11695">
        <v>0.32309100000000002</v>
      </c>
      <c r="AQ11695">
        <v>0.32309100000000002</v>
      </c>
      <c r="AR11695">
        <v>0.3991035924176366</v>
      </c>
      <c r="AS11695">
        <v>0.3991035924176366</v>
      </c>
      <c r="AT11695">
        <v>0.79848825270022372</v>
      </c>
      <c r="AU11695" t="s">
        <v>13008</v>
      </c>
      <c r="AV11695">
        <v>270</v>
      </c>
      <c r="AW11695">
        <v>2.9573638988897176E-3</v>
      </c>
      <c r="AX11695">
        <v>1.2322349578707158E-4</v>
      </c>
    </row>
    <row r="11696" spans="1:50" hidden="1" x14ac:dyDescent="0.3">
      <c r="A11696" t="s">
        <v>13480</v>
      </c>
      <c r="B11696" t="s">
        <v>12915</v>
      </c>
      <c r="D11696">
        <v>2382</v>
      </c>
      <c r="F11696">
        <v>5</v>
      </c>
      <c r="G11696" t="s">
        <v>330</v>
      </c>
      <c r="H11696" t="s">
        <v>78</v>
      </c>
      <c r="I11696" t="s">
        <v>285</v>
      </c>
      <c r="J11696" t="s">
        <v>286</v>
      </c>
      <c r="K11696" t="s">
        <v>112</v>
      </c>
      <c r="L11696" t="s">
        <v>82</v>
      </c>
      <c r="M11696" t="s">
        <v>113</v>
      </c>
      <c r="N11696" t="s">
        <v>100</v>
      </c>
      <c r="O11696" t="s">
        <v>1767</v>
      </c>
      <c r="P11696" t="s">
        <v>1188</v>
      </c>
      <c r="Q11696" t="s">
        <v>87</v>
      </c>
      <c r="R11696" t="s">
        <v>107</v>
      </c>
      <c r="T11696" t="s">
        <v>89</v>
      </c>
      <c r="U11696" t="s">
        <v>90</v>
      </c>
      <c r="V11696">
        <v>1.046143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P11696">
        <v>0</v>
      </c>
      <c r="AQ11696">
        <v>0</v>
      </c>
      <c r="AR11696">
        <v>0</v>
      </c>
      <c r="AS11696">
        <v>0</v>
      </c>
      <c r="AT11696">
        <v>0</v>
      </c>
      <c r="AU11696" t="s">
        <v>13010</v>
      </c>
      <c r="AV11696">
        <v>112</v>
      </c>
      <c r="AW11696">
        <v>0</v>
      </c>
      <c r="AX11696">
        <v>0</v>
      </c>
    </row>
    <row r="11697" spans="1:50" hidden="1" x14ac:dyDescent="0.3">
      <c r="A11697" t="s">
        <v>13481</v>
      </c>
      <c r="B11697" t="s">
        <v>12915</v>
      </c>
      <c r="D11697">
        <v>2387</v>
      </c>
      <c r="F11697">
        <v>5</v>
      </c>
      <c r="G11697" t="s">
        <v>339</v>
      </c>
      <c r="H11697" t="s">
        <v>78</v>
      </c>
      <c r="I11697" t="s">
        <v>285</v>
      </c>
      <c r="J11697" t="s">
        <v>286</v>
      </c>
      <c r="K11697" t="s">
        <v>112</v>
      </c>
      <c r="L11697" t="s">
        <v>82</v>
      </c>
      <c r="M11697" t="s">
        <v>305</v>
      </c>
      <c r="N11697" t="s">
        <v>100</v>
      </c>
      <c r="O11697" t="s">
        <v>1767</v>
      </c>
      <c r="P11697" t="s">
        <v>1188</v>
      </c>
      <c r="Q11697" t="s">
        <v>87</v>
      </c>
      <c r="R11697" t="s">
        <v>107</v>
      </c>
      <c r="T11697" t="s">
        <v>89</v>
      </c>
      <c r="U11697" t="s">
        <v>90</v>
      </c>
      <c r="V11697">
        <v>1.046143</v>
      </c>
      <c r="W11697">
        <v>1.0068808088827128</v>
      </c>
      <c r="X11697">
        <v>1.046143</v>
      </c>
      <c r="Y11697">
        <v>0</v>
      </c>
      <c r="Z11697">
        <v>0</v>
      </c>
      <c r="AA11697">
        <v>2.7045937119932599</v>
      </c>
      <c r="AB11697">
        <v>0.40708423857060744</v>
      </c>
      <c r="AC11697">
        <v>0.50300488955532296</v>
      </c>
      <c r="AP11697">
        <v>0.81511199999999995</v>
      </c>
      <c r="AQ11697">
        <v>0.81511199999999995</v>
      </c>
      <c r="AR11697">
        <v>1.0068808088827128</v>
      </c>
      <c r="AS11697">
        <v>1.0068808088827128</v>
      </c>
      <c r="AT11697">
        <v>0.96246957527098376</v>
      </c>
      <c r="AU11697" t="s">
        <v>13014</v>
      </c>
      <c r="AV11697">
        <v>112</v>
      </c>
      <c r="AW11697">
        <v>8.593478350633784E-3</v>
      </c>
      <c r="AX11697">
        <v>3.5806159794307435E-4</v>
      </c>
    </row>
    <row r="11698" spans="1:50" hidden="1" x14ac:dyDescent="0.3">
      <c r="A11698" t="s">
        <v>13482</v>
      </c>
      <c r="B11698" t="s">
        <v>12915</v>
      </c>
      <c r="D11698">
        <v>2513</v>
      </c>
      <c r="F11698">
        <v>5</v>
      </c>
      <c r="G11698" t="s">
        <v>353</v>
      </c>
      <c r="H11698" t="s">
        <v>78</v>
      </c>
      <c r="I11698" t="s">
        <v>252</v>
      </c>
      <c r="J11698" t="s">
        <v>346</v>
      </c>
      <c r="K11698" t="s">
        <v>125</v>
      </c>
      <c r="L11698" t="s">
        <v>82</v>
      </c>
      <c r="M11698" t="s">
        <v>347</v>
      </c>
      <c r="N11698" t="s">
        <v>100</v>
      </c>
      <c r="O11698" t="s">
        <v>1767</v>
      </c>
      <c r="P11698" t="s">
        <v>1188</v>
      </c>
      <c r="Q11698" t="s">
        <v>87</v>
      </c>
      <c r="R11698" t="s">
        <v>88</v>
      </c>
      <c r="T11698" t="s">
        <v>89</v>
      </c>
      <c r="U11698" t="s">
        <v>90</v>
      </c>
      <c r="V11698">
        <v>0.52835500000000002</v>
      </c>
      <c r="W11698">
        <v>0</v>
      </c>
      <c r="X11698">
        <v>0</v>
      </c>
      <c r="Y11698">
        <v>0</v>
      </c>
      <c r="Z11698">
        <v>0.52835500000000002</v>
      </c>
      <c r="AA11698">
        <v>0.65360964320172099</v>
      </c>
      <c r="AB11698">
        <v>0</v>
      </c>
      <c r="AC11698">
        <v>0.52399201075339674</v>
      </c>
      <c r="AP11698">
        <v>0</v>
      </c>
      <c r="AQ11698">
        <v>0</v>
      </c>
      <c r="AR11698">
        <v>0</v>
      </c>
      <c r="AS11698">
        <v>0</v>
      </c>
      <c r="AT11698">
        <v>0</v>
      </c>
      <c r="AU11698" t="s">
        <v>13018</v>
      </c>
      <c r="AV11698">
        <v>270</v>
      </c>
      <c r="AW11698">
        <v>0</v>
      </c>
      <c r="AX11698">
        <v>0</v>
      </c>
    </row>
    <row r="11699" spans="1:50" hidden="1" x14ac:dyDescent="0.3">
      <c r="A11699" t="s">
        <v>13483</v>
      </c>
      <c r="B11699" t="s">
        <v>12915</v>
      </c>
      <c r="D11699">
        <v>2518</v>
      </c>
      <c r="F11699">
        <v>5</v>
      </c>
      <c r="G11699" t="s">
        <v>356</v>
      </c>
      <c r="H11699" t="s">
        <v>78</v>
      </c>
      <c r="I11699" t="s">
        <v>252</v>
      </c>
      <c r="J11699" t="s">
        <v>346</v>
      </c>
      <c r="K11699" t="s">
        <v>81</v>
      </c>
      <c r="L11699" t="s">
        <v>82</v>
      </c>
      <c r="M11699" t="s">
        <v>347</v>
      </c>
      <c r="N11699" t="s">
        <v>84</v>
      </c>
      <c r="O11699" t="s">
        <v>1767</v>
      </c>
      <c r="P11699" t="s">
        <v>1188</v>
      </c>
      <c r="Q11699" t="s">
        <v>87</v>
      </c>
      <c r="R11699" t="s">
        <v>88</v>
      </c>
      <c r="T11699" t="s">
        <v>89</v>
      </c>
      <c r="U11699" t="s">
        <v>90</v>
      </c>
      <c r="V11699">
        <v>2.1134200000000001</v>
      </c>
      <c r="W11699">
        <v>2.0337258853193552</v>
      </c>
      <c r="X11699">
        <v>2.1134200000000001</v>
      </c>
      <c r="Y11699">
        <v>2.1134200000000001</v>
      </c>
      <c r="Z11699">
        <v>2.1134200000000001</v>
      </c>
      <c r="AA11699">
        <v>3.4422859017569452</v>
      </c>
      <c r="AB11699">
        <v>2.6476004647879035</v>
      </c>
      <c r="AC11699">
        <v>2.5837073691758605</v>
      </c>
      <c r="AP11699">
        <v>2.0461830000000001</v>
      </c>
      <c r="AQ11699">
        <v>2.0461830000000001</v>
      </c>
      <c r="AR11699">
        <v>2.0461830000000001</v>
      </c>
      <c r="AS11699">
        <v>2.0337258853193552</v>
      </c>
      <c r="AT11699">
        <v>0.96229139750705261</v>
      </c>
      <c r="AU11699" t="s">
        <v>13020</v>
      </c>
      <c r="AV11699">
        <v>88</v>
      </c>
      <c r="AW11699">
        <v>1.0935129517125598E-2</v>
      </c>
      <c r="AX11699">
        <v>4.5563039654689992E-4</v>
      </c>
    </row>
    <row r="11700" spans="1:50" hidden="1" x14ac:dyDescent="0.3">
      <c r="A11700" t="s">
        <v>13484</v>
      </c>
      <c r="B11700" t="s">
        <v>12915</v>
      </c>
      <c r="D11700">
        <v>2519</v>
      </c>
      <c r="F11700">
        <v>5</v>
      </c>
      <c r="G11700" t="s">
        <v>359</v>
      </c>
      <c r="H11700" t="s">
        <v>78</v>
      </c>
      <c r="I11700" t="s">
        <v>252</v>
      </c>
      <c r="J11700" t="s">
        <v>346</v>
      </c>
      <c r="K11700" t="s">
        <v>121</v>
      </c>
      <c r="L11700" t="s">
        <v>82</v>
      </c>
      <c r="M11700" t="s">
        <v>347</v>
      </c>
      <c r="N11700" t="s">
        <v>84</v>
      </c>
      <c r="O11700" t="s">
        <v>1767</v>
      </c>
      <c r="P11700" t="s">
        <v>1188</v>
      </c>
      <c r="Q11700" t="s">
        <v>87</v>
      </c>
      <c r="R11700" t="s">
        <v>88</v>
      </c>
      <c r="T11700" t="s">
        <v>89</v>
      </c>
      <c r="U11700" t="s">
        <v>90</v>
      </c>
      <c r="V11700">
        <v>3.1701299999999999</v>
      </c>
      <c r="W11700">
        <v>3.2115205779917133</v>
      </c>
      <c r="X11700">
        <v>3.1701299999999999</v>
      </c>
      <c r="Y11700">
        <v>0</v>
      </c>
      <c r="Z11700">
        <v>3.1701299999999999</v>
      </c>
      <c r="AA11700">
        <v>7.1063505213584319</v>
      </c>
      <c r="AB11700">
        <v>1.6043005104211867</v>
      </c>
      <c r="AC11700">
        <v>7.6023642905341022</v>
      </c>
      <c r="AP11700">
        <v>3.2311920000000001</v>
      </c>
      <c r="AQ11700">
        <v>3.2311920000000001</v>
      </c>
      <c r="AR11700">
        <v>3.2311920000000001</v>
      </c>
      <c r="AS11700">
        <v>3.2115205779917133</v>
      </c>
      <c r="AT11700">
        <v>1.0130564292289947</v>
      </c>
      <c r="AU11700" t="s">
        <v>13022</v>
      </c>
      <c r="AV11700">
        <v>60</v>
      </c>
      <c r="AW11700">
        <v>1.6884273820483246E-2</v>
      </c>
      <c r="AX11700">
        <v>7.0351140918680193E-4</v>
      </c>
    </row>
    <row r="11701" spans="1:50" hidden="1" x14ac:dyDescent="0.3">
      <c r="A11701" t="s">
        <v>13485</v>
      </c>
      <c r="B11701" t="s">
        <v>12915</v>
      </c>
      <c r="D11701">
        <v>2528</v>
      </c>
      <c r="F11701">
        <v>5</v>
      </c>
      <c r="G11701" t="s">
        <v>368</v>
      </c>
      <c r="H11701" t="s">
        <v>78</v>
      </c>
      <c r="I11701" t="s">
        <v>252</v>
      </c>
      <c r="J11701" t="s">
        <v>346</v>
      </c>
      <c r="K11701" t="s">
        <v>81</v>
      </c>
      <c r="L11701" t="s">
        <v>82</v>
      </c>
      <c r="M11701" t="s">
        <v>113</v>
      </c>
      <c r="N11701" t="s">
        <v>84</v>
      </c>
      <c r="O11701" t="s">
        <v>1767</v>
      </c>
      <c r="P11701" t="s">
        <v>1188</v>
      </c>
      <c r="Q11701" t="s">
        <v>87</v>
      </c>
      <c r="R11701" t="s">
        <v>107</v>
      </c>
      <c r="T11701" t="s">
        <v>89</v>
      </c>
      <c r="U11701" t="s">
        <v>90</v>
      </c>
      <c r="V11701">
        <v>2.1134200000000001</v>
      </c>
      <c r="W11701">
        <v>0</v>
      </c>
      <c r="X11701">
        <v>0</v>
      </c>
      <c r="Y11701">
        <v>2.1134200000000001</v>
      </c>
      <c r="Z11701">
        <v>2.1134200000000001</v>
      </c>
      <c r="AA11701">
        <v>0.59849261052138314</v>
      </c>
      <c r="AB11701">
        <v>0.3345480760648713</v>
      </c>
      <c r="AC11701">
        <v>4.0804742741087638</v>
      </c>
      <c r="AP11701">
        <v>0</v>
      </c>
      <c r="AQ11701">
        <v>0</v>
      </c>
      <c r="AR11701">
        <v>0</v>
      </c>
      <c r="AS11701">
        <v>0</v>
      </c>
      <c r="AT11701">
        <v>0</v>
      </c>
      <c r="AU11701" t="s">
        <v>13028</v>
      </c>
      <c r="AV11701">
        <v>88</v>
      </c>
      <c r="AW11701">
        <v>0</v>
      </c>
      <c r="AX11701">
        <v>0</v>
      </c>
    </row>
    <row r="11702" spans="1:50" hidden="1" x14ac:dyDescent="0.3">
      <c r="A11702" t="s">
        <v>13486</v>
      </c>
      <c r="B11702" t="s">
        <v>12915</v>
      </c>
      <c r="D11702">
        <v>2530</v>
      </c>
      <c r="F11702">
        <v>5</v>
      </c>
      <c r="G11702" t="s">
        <v>371</v>
      </c>
      <c r="H11702" t="s">
        <v>78</v>
      </c>
      <c r="I11702" t="s">
        <v>252</v>
      </c>
      <c r="J11702" t="s">
        <v>346</v>
      </c>
      <c r="K11702" t="s">
        <v>121</v>
      </c>
      <c r="L11702" t="s">
        <v>82</v>
      </c>
      <c r="M11702" t="s">
        <v>113</v>
      </c>
      <c r="N11702" t="s">
        <v>84</v>
      </c>
      <c r="O11702" t="s">
        <v>1767</v>
      </c>
      <c r="P11702" t="s">
        <v>1188</v>
      </c>
      <c r="Q11702" t="s">
        <v>87</v>
      </c>
      <c r="R11702" t="s">
        <v>107</v>
      </c>
      <c r="T11702" t="s">
        <v>89</v>
      </c>
      <c r="U11702" t="s">
        <v>90</v>
      </c>
      <c r="V11702">
        <v>3.1701299999999999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P11702">
        <v>0</v>
      </c>
      <c r="AQ11702">
        <v>0</v>
      </c>
      <c r="AR11702">
        <v>0</v>
      </c>
      <c r="AS11702">
        <v>0</v>
      </c>
      <c r="AT11702">
        <v>0</v>
      </c>
      <c r="AU11702" t="s">
        <v>13030</v>
      </c>
      <c r="AV11702">
        <v>60</v>
      </c>
      <c r="AW11702">
        <v>0</v>
      </c>
      <c r="AX11702">
        <v>0</v>
      </c>
    </row>
    <row r="11703" spans="1:50" hidden="1" x14ac:dyDescent="0.3">
      <c r="A11703" t="s">
        <v>13487</v>
      </c>
      <c r="B11703" t="s">
        <v>12915</v>
      </c>
      <c r="D11703">
        <v>2553</v>
      </c>
      <c r="F11703">
        <v>5</v>
      </c>
      <c r="G11703" t="s">
        <v>377</v>
      </c>
      <c r="H11703" t="s">
        <v>78</v>
      </c>
      <c r="I11703" t="s">
        <v>252</v>
      </c>
      <c r="J11703" t="s">
        <v>346</v>
      </c>
      <c r="K11703" t="s">
        <v>125</v>
      </c>
      <c r="L11703" t="s">
        <v>82</v>
      </c>
      <c r="M11703" t="s">
        <v>106</v>
      </c>
      <c r="N11703" t="s">
        <v>100</v>
      </c>
      <c r="O11703" t="s">
        <v>1767</v>
      </c>
      <c r="P11703" t="s">
        <v>1188</v>
      </c>
      <c r="Q11703" t="s">
        <v>87</v>
      </c>
      <c r="R11703" t="s">
        <v>88</v>
      </c>
      <c r="T11703" t="s">
        <v>89</v>
      </c>
      <c r="U11703" t="s">
        <v>90</v>
      </c>
      <c r="V11703">
        <v>0.52835500000000002</v>
      </c>
      <c r="W11703">
        <v>0</v>
      </c>
      <c r="X11703">
        <v>0</v>
      </c>
      <c r="Y11703">
        <v>1.05671</v>
      </c>
      <c r="Z11703">
        <v>0.52835500000000002</v>
      </c>
      <c r="AA11703">
        <v>0</v>
      </c>
      <c r="AB11703">
        <v>0</v>
      </c>
      <c r="AC11703">
        <v>0</v>
      </c>
      <c r="AP11703">
        <v>0</v>
      </c>
      <c r="AQ11703">
        <v>0</v>
      </c>
      <c r="AR11703">
        <v>0</v>
      </c>
      <c r="AS11703">
        <v>0</v>
      </c>
      <c r="AT11703">
        <v>0</v>
      </c>
      <c r="AU11703" t="s">
        <v>13032</v>
      </c>
      <c r="AV11703">
        <v>270</v>
      </c>
      <c r="AW11703">
        <v>0</v>
      </c>
      <c r="AX11703">
        <v>0</v>
      </c>
    </row>
    <row r="11704" spans="1:50" hidden="1" x14ac:dyDescent="0.3">
      <c r="A11704" t="s">
        <v>13488</v>
      </c>
      <c r="B11704" t="s">
        <v>12915</v>
      </c>
      <c r="D11704">
        <v>2558</v>
      </c>
      <c r="F11704">
        <v>5</v>
      </c>
      <c r="G11704" t="s">
        <v>380</v>
      </c>
      <c r="H11704" t="s">
        <v>78</v>
      </c>
      <c r="I11704" t="s">
        <v>252</v>
      </c>
      <c r="J11704" t="s">
        <v>346</v>
      </c>
      <c r="K11704" t="s">
        <v>81</v>
      </c>
      <c r="L11704" t="s">
        <v>82</v>
      </c>
      <c r="M11704" t="s">
        <v>106</v>
      </c>
      <c r="N11704" t="s">
        <v>84</v>
      </c>
      <c r="O11704" t="s">
        <v>1767</v>
      </c>
      <c r="P11704" t="s">
        <v>1188</v>
      </c>
      <c r="Q11704" t="s">
        <v>87</v>
      </c>
      <c r="R11704" t="s">
        <v>155</v>
      </c>
      <c r="T11704" t="s">
        <v>89</v>
      </c>
      <c r="U11704" t="s">
        <v>90</v>
      </c>
      <c r="V11704">
        <v>2.1134200000000001</v>
      </c>
      <c r="W11704">
        <v>0.84414836561223972</v>
      </c>
      <c r="X11704">
        <v>2.1134200000000001</v>
      </c>
      <c r="Y11704">
        <v>2.1134200000000001</v>
      </c>
      <c r="Z11704">
        <v>0</v>
      </c>
      <c r="AA11704">
        <v>20.544771879566973</v>
      </c>
      <c r="AB11704">
        <v>0.77069111330946682</v>
      </c>
      <c r="AC11704">
        <v>15.234951298927024</v>
      </c>
      <c r="AP11704">
        <v>0.84931900000000005</v>
      </c>
      <c r="AQ11704">
        <v>0.84931900000000005</v>
      </c>
      <c r="AR11704">
        <v>0.84931900000000005</v>
      </c>
      <c r="AS11704">
        <v>0.84414836561223972</v>
      </c>
      <c r="AT11704">
        <v>0.39942290960255872</v>
      </c>
      <c r="AU11704" t="s">
        <v>13034</v>
      </c>
      <c r="AV11704">
        <v>88</v>
      </c>
      <c r="AW11704">
        <v>4.5388967000290761E-3</v>
      </c>
      <c r="AX11704">
        <v>1.8912069583454483E-4</v>
      </c>
    </row>
    <row r="11705" spans="1:50" hidden="1" x14ac:dyDescent="0.3">
      <c r="A11705" t="s">
        <v>13489</v>
      </c>
      <c r="B11705" t="s">
        <v>12915</v>
      </c>
      <c r="D11705">
        <v>2559</v>
      </c>
      <c r="F11705">
        <v>5</v>
      </c>
      <c r="G11705" t="s">
        <v>383</v>
      </c>
      <c r="H11705" t="s">
        <v>78</v>
      </c>
      <c r="I11705" t="s">
        <v>252</v>
      </c>
      <c r="J11705" t="s">
        <v>346</v>
      </c>
      <c r="K11705" t="s">
        <v>121</v>
      </c>
      <c r="L11705" t="s">
        <v>82</v>
      </c>
      <c r="M11705" t="s">
        <v>106</v>
      </c>
      <c r="N11705" t="s">
        <v>84</v>
      </c>
      <c r="O11705" t="s">
        <v>1767</v>
      </c>
      <c r="P11705" t="s">
        <v>1188</v>
      </c>
      <c r="Q11705" t="s">
        <v>87</v>
      </c>
      <c r="R11705" t="s">
        <v>155</v>
      </c>
      <c r="T11705" t="s">
        <v>89</v>
      </c>
      <c r="U11705" t="s">
        <v>90</v>
      </c>
      <c r="V11705">
        <v>3.1701299999999999</v>
      </c>
      <c r="W11705">
        <v>0.62498678885372927</v>
      </c>
      <c r="X11705">
        <v>3.1701299999999999</v>
      </c>
      <c r="Y11705">
        <v>0</v>
      </c>
      <c r="Z11705">
        <v>0</v>
      </c>
      <c r="AA11705">
        <v>3.0832231390966767</v>
      </c>
      <c r="AB11705">
        <v>0.98999592144990811</v>
      </c>
      <c r="AC11705">
        <v>2.1490880342658771</v>
      </c>
      <c r="AP11705">
        <v>0.62881500000000001</v>
      </c>
      <c r="AQ11705">
        <v>0.62881500000000001</v>
      </c>
      <c r="AR11705">
        <v>0.62881500000000001</v>
      </c>
      <c r="AS11705">
        <v>0.62498678885372927</v>
      </c>
      <c r="AT11705">
        <v>0.19714863076710712</v>
      </c>
      <c r="AU11705" t="s">
        <v>13036</v>
      </c>
      <c r="AV11705">
        <v>60</v>
      </c>
      <c r="AW11705">
        <v>3.2858105127851187E-3</v>
      </c>
      <c r="AX11705">
        <v>1.3690877136604662E-4</v>
      </c>
    </row>
    <row r="11706" spans="1:50" hidden="1" x14ac:dyDescent="0.3">
      <c r="A11706" t="s">
        <v>13490</v>
      </c>
      <c r="B11706" t="s">
        <v>12915</v>
      </c>
      <c r="D11706">
        <v>273</v>
      </c>
      <c r="F11706">
        <v>5</v>
      </c>
      <c r="G11706" t="s">
        <v>422</v>
      </c>
      <c r="H11706" t="s">
        <v>94</v>
      </c>
      <c r="I11706" t="s">
        <v>95</v>
      </c>
      <c r="J11706" t="s">
        <v>96</v>
      </c>
      <c r="K11706" t="s">
        <v>168</v>
      </c>
      <c r="L11706" t="s">
        <v>82</v>
      </c>
      <c r="M11706" t="s">
        <v>410</v>
      </c>
      <c r="N11706" t="s">
        <v>100</v>
      </c>
      <c r="O11706" t="s">
        <v>1767</v>
      </c>
      <c r="P11706" t="s">
        <v>1188</v>
      </c>
      <c r="Q11706" t="s">
        <v>87</v>
      </c>
      <c r="R11706" t="s">
        <v>215</v>
      </c>
      <c r="T11706" t="s">
        <v>89</v>
      </c>
      <c r="U11706" t="s">
        <v>90</v>
      </c>
      <c r="V11706">
        <v>0.31701299999999999</v>
      </c>
      <c r="W11706">
        <v>0</v>
      </c>
      <c r="X11706">
        <v>0</v>
      </c>
      <c r="Y11706">
        <v>0.31701299999999999</v>
      </c>
      <c r="Z11706">
        <v>0</v>
      </c>
      <c r="AA11706">
        <v>0</v>
      </c>
      <c r="AB11706">
        <v>0.29986509443557346</v>
      </c>
      <c r="AC11706">
        <v>0</v>
      </c>
      <c r="AP11706">
        <v>0</v>
      </c>
      <c r="AQ11706">
        <v>0</v>
      </c>
      <c r="AR11706">
        <v>0</v>
      </c>
      <c r="AS11706">
        <v>0</v>
      </c>
      <c r="AT11706">
        <v>0</v>
      </c>
      <c r="AU11706" t="s">
        <v>13044</v>
      </c>
      <c r="AV11706">
        <v>423</v>
      </c>
      <c r="AW11706">
        <v>0</v>
      </c>
      <c r="AX11706">
        <v>0</v>
      </c>
    </row>
    <row r="11707" spans="1:50" hidden="1" x14ac:dyDescent="0.3">
      <c r="A11707" t="s">
        <v>13491</v>
      </c>
      <c r="B11707" t="s">
        <v>12915</v>
      </c>
      <c r="D11707">
        <v>285</v>
      </c>
      <c r="F11707">
        <v>5</v>
      </c>
      <c r="G11707" t="s">
        <v>432</v>
      </c>
      <c r="H11707" t="s">
        <v>94</v>
      </c>
      <c r="I11707" t="s">
        <v>95</v>
      </c>
      <c r="J11707" t="s">
        <v>96</v>
      </c>
      <c r="K11707" t="s">
        <v>81</v>
      </c>
      <c r="L11707" t="s">
        <v>82</v>
      </c>
      <c r="M11707" t="s">
        <v>410</v>
      </c>
      <c r="N11707" t="s">
        <v>84</v>
      </c>
      <c r="O11707" t="s">
        <v>1767</v>
      </c>
      <c r="P11707" t="s">
        <v>1188</v>
      </c>
      <c r="Q11707" t="s">
        <v>87</v>
      </c>
      <c r="R11707" t="s">
        <v>107</v>
      </c>
      <c r="T11707" t="s">
        <v>89</v>
      </c>
      <c r="U11707" t="s">
        <v>90</v>
      </c>
      <c r="V11707">
        <v>2.1134200000000001</v>
      </c>
      <c r="W11707">
        <v>2.3569126343862723</v>
      </c>
      <c r="X11707">
        <v>2.1134200000000001</v>
      </c>
      <c r="Y11707">
        <v>0</v>
      </c>
      <c r="Z11707">
        <v>2.1134200000000001</v>
      </c>
      <c r="AA11707">
        <v>0</v>
      </c>
      <c r="AB11707">
        <v>1.3204849208463822</v>
      </c>
      <c r="AC11707">
        <v>0</v>
      </c>
      <c r="AP11707">
        <v>2.253511</v>
      </c>
      <c r="AQ11707">
        <v>2.253511</v>
      </c>
      <c r="AR11707">
        <v>2.3713493542956519</v>
      </c>
      <c r="AS11707">
        <v>2.3569126343862723</v>
      </c>
      <c r="AT11707">
        <v>1.1152126100757409</v>
      </c>
      <c r="AU11707" t="s">
        <v>13050</v>
      </c>
      <c r="AV11707">
        <v>80</v>
      </c>
      <c r="AW11707">
        <v>1.3940157625946761E-2</v>
      </c>
      <c r="AX11707">
        <v>5.8083990108111509E-4</v>
      </c>
    </row>
    <row r="11708" spans="1:50" hidden="1" x14ac:dyDescent="0.3">
      <c r="A11708" t="s">
        <v>13492</v>
      </c>
      <c r="B11708" t="s">
        <v>12915</v>
      </c>
      <c r="D11708">
        <v>2861</v>
      </c>
      <c r="F11708">
        <v>5</v>
      </c>
      <c r="G11708" t="s">
        <v>439</v>
      </c>
      <c r="H11708" t="s">
        <v>78</v>
      </c>
      <c r="I11708" t="s">
        <v>79</v>
      </c>
      <c r="J11708" t="s">
        <v>436</v>
      </c>
      <c r="K11708" t="s">
        <v>137</v>
      </c>
      <c r="L11708" t="s">
        <v>388</v>
      </c>
      <c r="M11708" t="s">
        <v>113</v>
      </c>
      <c r="N11708" t="s">
        <v>84</v>
      </c>
      <c r="O11708" t="s">
        <v>1767</v>
      </c>
      <c r="P11708" t="s">
        <v>1188</v>
      </c>
      <c r="Q11708" t="s">
        <v>87</v>
      </c>
      <c r="R11708" t="s">
        <v>215</v>
      </c>
      <c r="T11708" t="s">
        <v>89</v>
      </c>
      <c r="U11708" t="s">
        <v>90</v>
      </c>
      <c r="V11708">
        <v>1.05671</v>
      </c>
      <c r="W11708">
        <v>0</v>
      </c>
      <c r="X11708">
        <v>0</v>
      </c>
      <c r="Y11708">
        <v>0</v>
      </c>
      <c r="Z11708">
        <v>0</v>
      </c>
      <c r="AA11708">
        <v>1.9392874065664782</v>
      </c>
      <c r="AB11708">
        <v>0</v>
      </c>
      <c r="AC11708">
        <v>1.7520235856187993</v>
      </c>
      <c r="AP11708">
        <v>0</v>
      </c>
      <c r="AQ11708">
        <v>0</v>
      </c>
      <c r="AR11708">
        <v>0</v>
      </c>
      <c r="AS11708">
        <v>0</v>
      </c>
      <c r="AT11708">
        <v>0</v>
      </c>
      <c r="AU11708" t="s">
        <v>13054</v>
      </c>
      <c r="AV11708">
        <v>148</v>
      </c>
      <c r="AW11708">
        <v>0</v>
      </c>
      <c r="AX11708">
        <v>0</v>
      </c>
    </row>
    <row r="11709" spans="1:50" hidden="1" x14ac:dyDescent="0.3">
      <c r="A11709" t="s">
        <v>13493</v>
      </c>
      <c r="B11709" t="s">
        <v>12915</v>
      </c>
      <c r="D11709">
        <v>2864</v>
      </c>
      <c r="F11709">
        <v>5</v>
      </c>
      <c r="G11709" t="s">
        <v>445</v>
      </c>
      <c r="H11709" t="s">
        <v>78</v>
      </c>
      <c r="I11709" t="s">
        <v>79</v>
      </c>
      <c r="J11709" t="s">
        <v>436</v>
      </c>
      <c r="K11709" t="s">
        <v>137</v>
      </c>
      <c r="L11709" t="s">
        <v>388</v>
      </c>
      <c r="M11709" t="s">
        <v>129</v>
      </c>
      <c r="N11709" t="s">
        <v>84</v>
      </c>
      <c r="O11709" t="s">
        <v>1767</v>
      </c>
      <c r="P11709" t="s">
        <v>1188</v>
      </c>
      <c r="Q11709" t="s">
        <v>87</v>
      </c>
      <c r="R11709" t="s">
        <v>107</v>
      </c>
      <c r="T11709" t="s">
        <v>89</v>
      </c>
      <c r="U11709" t="s">
        <v>90</v>
      </c>
      <c r="V11709">
        <v>1.05671</v>
      </c>
      <c r="W11709">
        <v>0</v>
      </c>
      <c r="X11709">
        <v>0</v>
      </c>
      <c r="Y11709">
        <v>1.05671</v>
      </c>
      <c r="Z11709">
        <v>0</v>
      </c>
      <c r="AA11709">
        <v>1.7326875652951848</v>
      </c>
      <c r="AB11709">
        <v>0.4074379580177937</v>
      </c>
      <c r="AC11709">
        <v>1.8660944090466023</v>
      </c>
      <c r="AP11709">
        <v>0</v>
      </c>
      <c r="AQ11709">
        <v>0</v>
      </c>
      <c r="AR11709">
        <v>0</v>
      </c>
      <c r="AS11709">
        <v>0</v>
      </c>
      <c r="AT11709">
        <v>0</v>
      </c>
      <c r="AU11709" t="s">
        <v>13058</v>
      </c>
      <c r="AV11709">
        <v>148</v>
      </c>
      <c r="AW11709">
        <v>0</v>
      </c>
      <c r="AX11709">
        <v>0</v>
      </c>
    </row>
    <row r="11710" spans="1:50" hidden="1" x14ac:dyDescent="0.3">
      <c r="A11710" t="s">
        <v>13494</v>
      </c>
      <c r="B11710" t="s">
        <v>12915</v>
      </c>
      <c r="D11710">
        <v>2916</v>
      </c>
      <c r="F11710">
        <v>5</v>
      </c>
      <c r="G11710" t="s">
        <v>458</v>
      </c>
      <c r="H11710" t="s">
        <v>94</v>
      </c>
      <c r="I11710" t="s">
        <v>104</v>
      </c>
      <c r="J11710" t="s">
        <v>210</v>
      </c>
      <c r="K11710" t="s">
        <v>168</v>
      </c>
      <c r="L11710" t="s">
        <v>82</v>
      </c>
      <c r="M11710" t="s">
        <v>455</v>
      </c>
      <c r="N11710" t="s">
        <v>100</v>
      </c>
      <c r="O11710" t="s">
        <v>1767</v>
      </c>
      <c r="P11710" t="s">
        <v>1188</v>
      </c>
      <c r="Q11710" t="s">
        <v>87</v>
      </c>
      <c r="R11710" t="s">
        <v>215</v>
      </c>
      <c r="T11710" t="s">
        <v>89</v>
      </c>
      <c r="U11710" t="s">
        <v>90</v>
      </c>
      <c r="V11710">
        <v>0.31701299999999999</v>
      </c>
      <c r="W11710">
        <v>0</v>
      </c>
      <c r="X11710">
        <v>0</v>
      </c>
      <c r="Y11710">
        <v>0</v>
      </c>
      <c r="Z11710">
        <v>0</v>
      </c>
      <c r="AA11710">
        <v>1.4675005669632734E-4</v>
      </c>
      <c r="AB11710">
        <v>0</v>
      </c>
      <c r="AC11710">
        <v>3.9091566440812371E-4</v>
      </c>
      <c r="AP11710">
        <v>0</v>
      </c>
      <c r="AQ11710">
        <v>0</v>
      </c>
      <c r="AR11710">
        <v>0</v>
      </c>
      <c r="AS11710">
        <v>0</v>
      </c>
      <c r="AT11710">
        <v>0</v>
      </c>
      <c r="AU11710" t="s">
        <v>13062</v>
      </c>
      <c r="AV11710">
        <v>423</v>
      </c>
      <c r="AW11710">
        <v>0</v>
      </c>
      <c r="AX11710">
        <v>0</v>
      </c>
    </row>
    <row r="11711" spans="1:50" hidden="1" x14ac:dyDescent="0.3">
      <c r="A11711" t="s">
        <v>13495</v>
      </c>
      <c r="B11711" t="s">
        <v>12915</v>
      </c>
      <c r="D11711">
        <v>2917</v>
      </c>
      <c r="F11711">
        <v>5</v>
      </c>
      <c r="G11711" t="s">
        <v>461</v>
      </c>
      <c r="H11711" t="s">
        <v>94</v>
      </c>
      <c r="I11711" t="s">
        <v>104</v>
      </c>
      <c r="J11711" t="s">
        <v>210</v>
      </c>
      <c r="K11711" t="s">
        <v>125</v>
      </c>
      <c r="L11711" t="s">
        <v>82</v>
      </c>
      <c r="M11711" t="s">
        <v>455</v>
      </c>
      <c r="N11711" t="s">
        <v>100</v>
      </c>
      <c r="O11711" t="s">
        <v>1767</v>
      </c>
      <c r="P11711" t="s">
        <v>1188</v>
      </c>
      <c r="Q11711" t="s">
        <v>87</v>
      </c>
      <c r="R11711" t="s">
        <v>107</v>
      </c>
      <c r="T11711" t="s">
        <v>89</v>
      </c>
      <c r="U11711" t="s">
        <v>90</v>
      </c>
      <c r="V11711">
        <v>0.52835500000000002</v>
      </c>
      <c r="W11711">
        <v>0</v>
      </c>
      <c r="X11711">
        <v>0</v>
      </c>
      <c r="Y11711">
        <v>0.52835500000000002</v>
      </c>
      <c r="Z11711">
        <v>0.52835500000000002</v>
      </c>
      <c r="AA11711">
        <v>0</v>
      </c>
      <c r="AB11711">
        <v>0.46863434389200292</v>
      </c>
      <c r="AC11711">
        <v>0</v>
      </c>
      <c r="AP11711">
        <v>0</v>
      </c>
      <c r="AQ11711">
        <v>0</v>
      </c>
      <c r="AR11711">
        <v>0</v>
      </c>
      <c r="AS11711">
        <v>0</v>
      </c>
      <c r="AT11711">
        <v>0</v>
      </c>
      <c r="AU11711" t="s">
        <v>13064</v>
      </c>
      <c r="AV11711">
        <v>270</v>
      </c>
      <c r="AW11711">
        <v>0</v>
      </c>
      <c r="AX11711">
        <v>0</v>
      </c>
    </row>
    <row r="11712" spans="1:50" hidden="1" x14ac:dyDescent="0.3">
      <c r="A11712" t="s">
        <v>13496</v>
      </c>
      <c r="B11712" t="s">
        <v>12915</v>
      </c>
      <c r="D11712">
        <v>2932</v>
      </c>
      <c r="F11712">
        <v>5</v>
      </c>
      <c r="G11712" t="s">
        <v>473</v>
      </c>
      <c r="H11712" t="s">
        <v>94</v>
      </c>
      <c r="I11712" t="s">
        <v>104</v>
      </c>
      <c r="J11712" t="s">
        <v>210</v>
      </c>
      <c r="K11712" t="s">
        <v>141</v>
      </c>
      <c r="L11712" t="s">
        <v>98</v>
      </c>
      <c r="M11712" t="s">
        <v>455</v>
      </c>
      <c r="N11712" t="s">
        <v>84</v>
      </c>
      <c r="O11712" t="s">
        <v>1767</v>
      </c>
      <c r="P11712" t="s">
        <v>1188</v>
      </c>
      <c r="Q11712" t="s">
        <v>87</v>
      </c>
      <c r="R11712" t="s">
        <v>215</v>
      </c>
      <c r="T11712" t="s">
        <v>89</v>
      </c>
      <c r="U11712" t="s">
        <v>90</v>
      </c>
      <c r="V11712">
        <v>1.5850649999999999</v>
      </c>
      <c r="W11712">
        <v>0</v>
      </c>
      <c r="X11712">
        <v>0</v>
      </c>
      <c r="Y11712">
        <v>0</v>
      </c>
      <c r="Z11712">
        <v>0</v>
      </c>
      <c r="AA11712">
        <v>0.96341461958337193</v>
      </c>
      <c r="AB11712">
        <v>0</v>
      </c>
      <c r="AC11712">
        <v>1.4880432589211827</v>
      </c>
      <c r="AP11712">
        <v>0</v>
      </c>
      <c r="AQ11712">
        <v>0</v>
      </c>
      <c r="AR11712">
        <v>0</v>
      </c>
      <c r="AS11712">
        <v>0</v>
      </c>
      <c r="AT11712">
        <v>0</v>
      </c>
      <c r="AU11712" t="s">
        <v>13068</v>
      </c>
      <c r="AV11712">
        <v>60</v>
      </c>
      <c r="AW11712">
        <v>0</v>
      </c>
      <c r="AX11712">
        <v>0</v>
      </c>
    </row>
    <row r="11713" spans="1:50" hidden="1" x14ac:dyDescent="0.3">
      <c r="A11713" t="s">
        <v>13497</v>
      </c>
      <c r="B11713" t="s">
        <v>12915</v>
      </c>
      <c r="D11713">
        <v>2940</v>
      </c>
      <c r="F11713">
        <v>5</v>
      </c>
      <c r="G11713" t="s">
        <v>482</v>
      </c>
      <c r="H11713" t="s">
        <v>94</v>
      </c>
      <c r="I11713" t="s">
        <v>104</v>
      </c>
      <c r="J11713" t="s">
        <v>210</v>
      </c>
      <c r="K11713" t="s">
        <v>81</v>
      </c>
      <c r="L11713" t="s">
        <v>82</v>
      </c>
      <c r="M11713" t="s">
        <v>455</v>
      </c>
      <c r="N11713" t="s">
        <v>84</v>
      </c>
      <c r="O11713" t="s">
        <v>1767</v>
      </c>
      <c r="P11713" t="s">
        <v>1188</v>
      </c>
      <c r="Q11713" t="s">
        <v>87</v>
      </c>
      <c r="R11713" t="s">
        <v>215</v>
      </c>
      <c r="T11713" t="s">
        <v>89</v>
      </c>
      <c r="U11713" t="s">
        <v>90</v>
      </c>
      <c r="V11713">
        <v>2.1134200000000001</v>
      </c>
      <c r="W11713">
        <v>2.7178474578160166</v>
      </c>
      <c r="X11713">
        <v>0</v>
      </c>
      <c r="Y11713">
        <v>0</v>
      </c>
      <c r="Z11713">
        <v>0</v>
      </c>
      <c r="AA11713">
        <v>0.87650884943421536</v>
      </c>
      <c r="AB11713">
        <v>0</v>
      </c>
      <c r="AC11713">
        <v>0.92930241122481561</v>
      </c>
      <c r="AP11713">
        <v>2.7344949999999999</v>
      </c>
      <c r="AQ11713">
        <v>2.7344949999999999</v>
      </c>
      <c r="AR11713">
        <v>2.7344949999999999</v>
      </c>
      <c r="AS11713">
        <v>2.7178474578160166</v>
      </c>
      <c r="AT11713">
        <v>1.2859949550094238</v>
      </c>
      <c r="AU11713" t="s">
        <v>13072</v>
      </c>
      <c r="AV11713">
        <v>80</v>
      </c>
      <c r="AW11713">
        <v>1.6074936937617797E-2</v>
      </c>
      <c r="AX11713">
        <v>6.6978903906740822E-4</v>
      </c>
    </row>
    <row r="11714" spans="1:50" hidden="1" x14ac:dyDescent="0.3">
      <c r="A11714" t="s">
        <v>13498</v>
      </c>
      <c r="B11714" t="s">
        <v>12915</v>
      </c>
      <c r="D11714">
        <v>2946</v>
      </c>
      <c r="F11714">
        <v>5</v>
      </c>
      <c r="G11714" t="s">
        <v>488</v>
      </c>
      <c r="H11714" t="s">
        <v>94</v>
      </c>
      <c r="I11714" t="s">
        <v>104</v>
      </c>
      <c r="J11714" t="s">
        <v>210</v>
      </c>
      <c r="K11714" t="s">
        <v>121</v>
      </c>
      <c r="L11714" t="s">
        <v>82</v>
      </c>
      <c r="M11714" t="s">
        <v>455</v>
      </c>
      <c r="N11714" t="s">
        <v>84</v>
      </c>
      <c r="O11714" t="s">
        <v>1767</v>
      </c>
      <c r="P11714" t="s">
        <v>1188</v>
      </c>
      <c r="Q11714" t="s">
        <v>87</v>
      </c>
      <c r="R11714" t="s">
        <v>215</v>
      </c>
      <c r="T11714" t="s">
        <v>89</v>
      </c>
      <c r="U11714" t="s">
        <v>90</v>
      </c>
      <c r="V11714">
        <v>3.1701299999999999</v>
      </c>
      <c r="W11714">
        <v>0</v>
      </c>
      <c r="X11714">
        <v>3.1701299999999999</v>
      </c>
      <c r="Y11714">
        <v>0</v>
      </c>
      <c r="Z11714">
        <v>0</v>
      </c>
      <c r="AA11714">
        <v>0</v>
      </c>
      <c r="AB11714">
        <v>1.593250927655061</v>
      </c>
      <c r="AC11714">
        <v>0</v>
      </c>
      <c r="AP11714">
        <v>0</v>
      </c>
      <c r="AQ11714">
        <v>0</v>
      </c>
      <c r="AR11714">
        <v>0</v>
      </c>
      <c r="AS11714">
        <v>0</v>
      </c>
      <c r="AT11714">
        <v>0</v>
      </c>
      <c r="AU11714" t="s">
        <v>13074</v>
      </c>
      <c r="AV11714">
        <v>60</v>
      </c>
      <c r="AW11714">
        <v>0</v>
      </c>
      <c r="AX11714">
        <v>0</v>
      </c>
    </row>
    <row r="11715" spans="1:50" hidden="1" x14ac:dyDescent="0.3">
      <c r="A11715" t="s">
        <v>13499</v>
      </c>
      <c r="B11715" t="s">
        <v>12915</v>
      </c>
      <c r="D11715">
        <v>296</v>
      </c>
      <c r="F11715">
        <v>5</v>
      </c>
      <c r="G11715" t="s">
        <v>504</v>
      </c>
      <c r="H11715" t="s">
        <v>94</v>
      </c>
      <c r="I11715" t="s">
        <v>95</v>
      </c>
      <c r="J11715" t="s">
        <v>96</v>
      </c>
      <c r="K11715" t="s">
        <v>121</v>
      </c>
      <c r="L11715" t="s">
        <v>82</v>
      </c>
      <c r="M11715" t="s">
        <v>410</v>
      </c>
      <c r="N11715" t="s">
        <v>84</v>
      </c>
      <c r="O11715" t="s">
        <v>1767</v>
      </c>
      <c r="P11715" t="s">
        <v>1188</v>
      </c>
      <c r="Q11715" t="s">
        <v>87</v>
      </c>
      <c r="R11715" t="s">
        <v>215</v>
      </c>
      <c r="T11715" t="s">
        <v>89</v>
      </c>
      <c r="U11715" t="s">
        <v>90</v>
      </c>
      <c r="V11715">
        <v>3.1701299999999999</v>
      </c>
      <c r="W11715">
        <v>2.3448513599132945</v>
      </c>
      <c r="X11715">
        <v>3.1701299999999999</v>
      </c>
      <c r="Y11715">
        <v>3.1701299999999999</v>
      </c>
      <c r="Z11715">
        <v>0</v>
      </c>
      <c r="AA11715">
        <v>0</v>
      </c>
      <c r="AB11715">
        <v>6.1466157859944275</v>
      </c>
      <c r="AC11715">
        <v>0</v>
      </c>
      <c r="AP11715">
        <v>2.6615280000000001</v>
      </c>
      <c r="AQ11715">
        <v>2.0067012465992375</v>
      </c>
      <c r="AR11715">
        <v>2.3592142012924406</v>
      </c>
      <c r="AS11715">
        <v>2.3448513599132945</v>
      </c>
      <c r="AT11715">
        <v>0.73967041096525843</v>
      </c>
      <c r="AU11715" t="s">
        <v>13076</v>
      </c>
      <c r="AV11715">
        <v>60</v>
      </c>
      <c r="AW11715">
        <v>1.2327840182754308E-2</v>
      </c>
      <c r="AX11715">
        <v>5.1366000761476286E-4</v>
      </c>
    </row>
    <row r="11716" spans="1:50" hidden="1" x14ac:dyDescent="0.3">
      <c r="A11716" t="s">
        <v>13500</v>
      </c>
      <c r="B11716" t="s">
        <v>12915</v>
      </c>
      <c r="D11716">
        <v>399</v>
      </c>
      <c r="F11716">
        <v>5</v>
      </c>
      <c r="G11716" t="s">
        <v>538</v>
      </c>
      <c r="H11716" t="s">
        <v>78</v>
      </c>
      <c r="I11716" t="s">
        <v>79</v>
      </c>
      <c r="J11716" t="s">
        <v>111</v>
      </c>
      <c r="K11716" t="s">
        <v>121</v>
      </c>
      <c r="L11716" t="s">
        <v>82</v>
      </c>
      <c r="M11716" t="s">
        <v>113</v>
      </c>
      <c r="N11716" t="s">
        <v>84</v>
      </c>
      <c r="O11716" t="s">
        <v>1767</v>
      </c>
      <c r="P11716" t="s">
        <v>1188</v>
      </c>
      <c r="Q11716" t="s">
        <v>87</v>
      </c>
      <c r="R11716" t="s">
        <v>215</v>
      </c>
      <c r="T11716" t="s">
        <v>89</v>
      </c>
      <c r="U11716" t="s">
        <v>90</v>
      </c>
      <c r="V11716">
        <v>3.1701299999999999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P11716">
        <v>0</v>
      </c>
      <c r="AQ11716">
        <v>0</v>
      </c>
      <c r="AR11716">
        <v>0</v>
      </c>
      <c r="AS11716">
        <v>0</v>
      </c>
      <c r="AT11716">
        <v>0</v>
      </c>
      <c r="AU11716" t="s">
        <v>13084</v>
      </c>
      <c r="AV11716">
        <v>60</v>
      </c>
      <c r="AW11716">
        <v>0</v>
      </c>
      <c r="AX11716">
        <v>0</v>
      </c>
    </row>
    <row r="11717" spans="1:50" hidden="1" x14ac:dyDescent="0.3">
      <c r="A11717" t="s">
        <v>13501</v>
      </c>
      <c r="B11717" t="s">
        <v>12915</v>
      </c>
      <c r="D11717">
        <v>400</v>
      </c>
      <c r="F11717">
        <v>5</v>
      </c>
      <c r="G11717" t="s">
        <v>541</v>
      </c>
      <c r="H11717" t="s">
        <v>78</v>
      </c>
      <c r="I11717" t="s">
        <v>79</v>
      </c>
      <c r="J11717" t="s">
        <v>111</v>
      </c>
      <c r="K11717" t="s">
        <v>121</v>
      </c>
      <c r="L11717" t="s">
        <v>82</v>
      </c>
      <c r="M11717" t="s">
        <v>129</v>
      </c>
      <c r="N11717" t="s">
        <v>84</v>
      </c>
      <c r="O11717" t="s">
        <v>1767</v>
      </c>
      <c r="P11717" t="s">
        <v>1188</v>
      </c>
      <c r="Q11717" t="s">
        <v>87</v>
      </c>
      <c r="R11717" t="s">
        <v>155</v>
      </c>
      <c r="T11717" t="s">
        <v>89</v>
      </c>
      <c r="U11717" t="s">
        <v>90</v>
      </c>
      <c r="V11717">
        <v>3.1701299999999999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P11717">
        <v>0</v>
      </c>
      <c r="AQ11717">
        <v>0</v>
      </c>
      <c r="AR11717">
        <v>0</v>
      </c>
      <c r="AS11717">
        <v>0</v>
      </c>
      <c r="AT11717">
        <v>0</v>
      </c>
      <c r="AU11717" t="s">
        <v>13086</v>
      </c>
      <c r="AV11717">
        <v>60</v>
      </c>
      <c r="AW11717">
        <v>0</v>
      </c>
      <c r="AX11717">
        <v>0</v>
      </c>
    </row>
    <row r="11718" spans="1:50" hidden="1" x14ac:dyDescent="0.3">
      <c r="A11718" t="s">
        <v>13502</v>
      </c>
      <c r="B11718" t="s">
        <v>12915</v>
      </c>
      <c r="D11718">
        <v>405</v>
      </c>
      <c r="F11718">
        <v>5</v>
      </c>
      <c r="G11718" t="s">
        <v>548</v>
      </c>
      <c r="H11718" t="s">
        <v>78</v>
      </c>
      <c r="I11718" t="s">
        <v>79</v>
      </c>
      <c r="J11718" t="s">
        <v>80</v>
      </c>
      <c r="K11718" t="s">
        <v>168</v>
      </c>
      <c r="L11718" t="s">
        <v>82</v>
      </c>
      <c r="M11718" t="s">
        <v>83</v>
      </c>
      <c r="N11718" t="s">
        <v>100</v>
      </c>
      <c r="O11718" t="s">
        <v>1767</v>
      </c>
      <c r="P11718" t="s">
        <v>1188</v>
      </c>
      <c r="Q11718" t="s">
        <v>87</v>
      </c>
      <c r="R11718" t="s">
        <v>88</v>
      </c>
      <c r="T11718" t="s">
        <v>89</v>
      </c>
      <c r="U11718" t="s">
        <v>90</v>
      </c>
      <c r="V11718">
        <v>0.31701299999999999</v>
      </c>
      <c r="W11718">
        <v>0.65534599999999998</v>
      </c>
      <c r="X11718">
        <v>0.95103899999999997</v>
      </c>
      <c r="Y11718">
        <v>0.63402599999999998</v>
      </c>
      <c r="Z11718">
        <v>0</v>
      </c>
      <c r="AA11718">
        <v>0</v>
      </c>
      <c r="AB11718">
        <v>1.8543814285714291</v>
      </c>
      <c r="AC11718">
        <v>0</v>
      </c>
      <c r="AP11718">
        <v>0.65534599999999998</v>
      </c>
      <c r="AQ11718">
        <v>0.65534599999999998</v>
      </c>
      <c r="AR11718">
        <v>0.65534599999999998</v>
      </c>
      <c r="AS11718">
        <v>0.65534599999999998</v>
      </c>
      <c r="AT11718">
        <v>2.0672527625050079</v>
      </c>
      <c r="AU11718" t="s">
        <v>13090</v>
      </c>
      <c r="AV11718">
        <v>441</v>
      </c>
      <c r="AW11718">
        <v>4.6876479875397007E-3</v>
      </c>
      <c r="AX11718">
        <v>1.9531866614748753E-4</v>
      </c>
    </row>
    <row r="11719" spans="1:50" hidden="1" x14ac:dyDescent="0.3">
      <c r="A11719" t="s">
        <v>13503</v>
      </c>
      <c r="B11719" t="s">
        <v>12915</v>
      </c>
      <c r="D11719">
        <v>410</v>
      </c>
      <c r="F11719">
        <v>5</v>
      </c>
      <c r="G11719" t="s">
        <v>551</v>
      </c>
      <c r="H11719" t="s">
        <v>78</v>
      </c>
      <c r="I11719" t="s">
        <v>79</v>
      </c>
      <c r="J11719" t="s">
        <v>80</v>
      </c>
      <c r="K11719" t="s">
        <v>121</v>
      </c>
      <c r="L11719" t="s">
        <v>82</v>
      </c>
      <c r="M11719" t="s">
        <v>545</v>
      </c>
      <c r="N11719" t="s">
        <v>84</v>
      </c>
      <c r="O11719" t="s">
        <v>1767</v>
      </c>
      <c r="P11719" t="s">
        <v>1188</v>
      </c>
      <c r="Q11719" t="s">
        <v>87</v>
      </c>
      <c r="R11719" t="s">
        <v>107</v>
      </c>
      <c r="T11719" t="s">
        <v>89</v>
      </c>
      <c r="U11719" t="s">
        <v>90</v>
      </c>
      <c r="V11719">
        <v>3.1701299999999999</v>
      </c>
      <c r="W11719">
        <v>0</v>
      </c>
      <c r="X11719">
        <v>0</v>
      </c>
      <c r="Y11719">
        <v>3.1701299999999999</v>
      </c>
      <c r="Z11719">
        <v>0</v>
      </c>
      <c r="AA11719">
        <v>0</v>
      </c>
      <c r="AB11719">
        <v>0</v>
      </c>
      <c r="AC11719">
        <v>0</v>
      </c>
      <c r="AP11719">
        <v>0</v>
      </c>
      <c r="AQ11719">
        <v>0</v>
      </c>
      <c r="AR11719">
        <v>0</v>
      </c>
      <c r="AS11719">
        <v>0</v>
      </c>
      <c r="AT11719">
        <v>0</v>
      </c>
      <c r="AU11719" t="s">
        <v>13092</v>
      </c>
      <c r="AV11719">
        <v>60</v>
      </c>
      <c r="AW11719">
        <v>0</v>
      </c>
      <c r="AX11719">
        <v>0</v>
      </c>
    </row>
    <row r="11720" spans="1:50" hidden="1" x14ac:dyDescent="0.3">
      <c r="A11720" t="s">
        <v>13504</v>
      </c>
      <c r="B11720" t="s">
        <v>12915</v>
      </c>
      <c r="D11720">
        <v>411</v>
      </c>
      <c r="F11720">
        <v>5</v>
      </c>
      <c r="G11720" t="s">
        <v>554</v>
      </c>
      <c r="H11720" t="s">
        <v>78</v>
      </c>
      <c r="I11720" t="s">
        <v>79</v>
      </c>
      <c r="J11720" t="s">
        <v>111</v>
      </c>
      <c r="K11720" t="s">
        <v>168</v>
      </c>
      <c r="L11720" t="s">
        <v>82</v>
      </c>
      <c r="M11720" t="s">
        <v>129</v>
      </c>
      <c r="N11720" t="s">
        <v>100</v>
      </c>
      <c r="O11720" t="s">
        <v>1767</v>
      </c>
      <c r="P11720" t="s">
        <v>1188</v>
      </c>
      <c r="Q11720" t="s">
        <v>87</v>
      </c>
      <c r="R11720" t="s">
        <v>88</v>
      </c>
      <c r="T11720" t="s">
        <v>89</v>
      </c>
      <c r="U11720" t="s">
        <v>90</v>
      </c>
      <c r="V11720">
        <v>0.31701299999999999</v>
      </c>
      <c r="W11720">
        <v>0.57517399999999996</v>
      </c>
      <c r="X11720">
        <v>0.31701299999999999</v>
      </c>
      <c r="Y11720">
        <v>0</v>
      </c>
      <c r="Z11720">
        <v>0</v>
      </c>
      <c r="AA11720">
        <v>0</v>
      </c>
      <c r="AB11720">
        <v>3.58575E-2</v>
      </c>
      <c r="AC11720">
        <v>0</v>
      </c>
      <c r="AP11720">
        <v>0.57517399999999996</v>
      </c>
      <c r="AQ11720">
        <v>0.57517399999999996</v>
      </c>
      <c r="AR11720">
        <v>0.57517399999999996</v>
      </c>
      <c r="AS11720">
        <v>0.57517399999999996</v>
      </c>
      <c r="AT11720">
        <v>1.8143546163721993</v>
      </c>
      <c r="AU11720" t="s">
        <v>13094</v>
      </c>
      <c r="AV11720">
        <v>441</v>
      </c>
      <c r="AW11720">
        <v>4.1141828035650774E-3</v>
      </c>
      <c r="AX11720">
        <v>1.7142428348187823E-4</v>
      </c>
    </row>
    <row r="11721" spans="1:50" hidden="1" x14ac:dyDescent="0.3">
      <c r="A11721" t="s">
        <v>13505</v>
      </c>
      <c r="B11721" t="s">
        <v>12915</v>
      </c>
      <c r="D11721">
        <v>412</v>
      </c>
      <c r="F11721">
        <v>5</v>
      </c>
      <c r="G11721" t="s">
        <v>557</v>
      </c>
      <c r="H11721" t="s">
        <v>78</v>
      </c>
      <c r="I11721" t="s">
        <v>79</v>
      </c>
      <c r="J11721" t="s">
        <v>111</v>
      </c>
      <c r="K11721" t="s">
        <v>168</v>
      </c>
      <c r="L11721" t="s">
        <v>82</v>
      </c>
      <c r="M11721" t="s">
        <v>113</v>
      </c>
      <c r="N11721" t="s">
        <v>100</v>
      </c>
      <c r="O11721" t="s">
        <v>1767</v>
      </c>
      <c r="P11721" t="s">
        <v>1188</v>
      </c>
      <c r="Q11721" t="s">
        <v>87</v>
      </c>
      <c r="R11721" t="s">
        <v>88</v>
      </c>
      <c r="T11721" t="s">
        <v>89</v>
      </c>
      <c r="U11721" t="s">
        <v>90</v>
      </c>
      <c r="V11721">
        <v>0.31701299999999999</v>
      </c>
      <c r="W11721">
        <v>0</v>
      </c>
      <c r="X11721">
        <v>0.31701299999999999</v>
      </c>
      <c r="Y11721">
        <v>0</v>
      </c>
      <c r="Z11721">
        <v>0</v>
      </c>
      <c r="AA11721">
        <v>0</v>
      </c>
      <c r="AB11721">
        <v>0</v>
      </c>
      <c r="AC11721">
        <v>0</v>
      </c>
      <c r="AP11721">
        <v>0</v>
      </c>
      <c r="AQ11721">
        <v>0</v>
      </c>
      <c r="AR11721">
        <v>0</v>
      </c>
      <c r="AS11721">
        <v>0</v>
      </c>
      <c r="AT11721">
        <v>0</v>
      </c>
      <c r="AU11721" t="s">
        <v>13096</v>
      </c>
      <c r="AV11721">
        <v>441</v>
      </c>
      <c r="AW11721">
        <v>0</v>
      </c>
      <c r="AX11721">
        <v>0</v>
      </c>
    </row>
    <row r="11722" spans="1:50" hidden="1" x14ac:dyDescent="0.3">
      <c r="A11722" t="s">
        <v>13506</v>
      </c>
      <c r="B11722" t="s">
        <v>12915</v>
      </c>
      <c r="D11722">
        <v>517</v>
      </c>
      <c r="F11722">
        <v>5</v>
      </c>
      <c r="G11722" t="s">
        <v>608</v>
      </c>
      <c r="H11722" t="s">
        <v>94</v>
      </c>
      <c r="I11722" t="s">
        <v>104</v>
      </c>
      <c r="J11722" t="s">
        <v>210</v>
      </c>
      <c r="K11722" t="s">
        <v>125</v>
      </c>
      <c r="L11722" t="s">
        <v>82</v>
      </c>
      <c r="M11722" t="s">
        <v>513</v>
      </c>
      <c r="N11722" t="s">
        <v>100</v>
      </c>
      <c r="O11722" t="s">
        <v>1767</v>
      </c>
      <c r="P11722" t="s">
        <v>1188</v>
      </c>
      <c r="Q11722" t="s">
        <v>87</v>
      </c>
      <c r="R11722" t="s">
        <v>215</v>
      </c>
      <c r="T11722" t="s">
        <v>89</v>
      </c>
      <c r="U11722" t="s">
        <v>90</v>
      </c>
      <c r="V11722">
        <v>0.52835500000000002</v>
      </c>
      <c r="W11722">
        <v>0.63824999999999998</v>
      </c>
      <c r="X11722">
        <v>0</v>
      </c>
      <c r="Y11722">
        <v>0.52835500000000002</v>
      </c>
      <c r="Z11722">
        <v>0.52835500000000002</v>
      </c>
      <c r="AA11722">
        <v>0.90958926031405873</v>
      </c>
      <c r="AB11722">
        <v>0.30974418397240094</v>
      </c>
      <c r="AC11722">
        <v>0.92215190118893275</v>
      </c>
      <c r="AP11722">
        <v>0.63824999999999998</v>
      </c>
      <c r="AQ11722">
        <v>0.63824999999999998</v>
      </c>
      <c r="AR11722">
        <v>0.63824999999999998</v>
      </c>
      <c r="AS11722">
        <v>0.63824999999999998</v>
      </c>
      <c r="AT11722">
        <v>1.2079946248261111</v>
      </c>
      <c r="AU11722" t="s">
        <v>13112</v>
      </c>
      <c r="AV11722">
        <v>270</v>
      </c>
      <c r="AW11722">
        <v>4.4740541660226339E-3</v>
      </c>
      <c r="AX11722">
        <v>1.864189235842764E-4</v>
      </c>
    </row>
    <row r="11723" spans="1:50" hidden="1" x14ac:dyDescent="0.3">
      <c r="A11723" t="s">
        <v>13507</v>
      </c>
      <c r="B11723" t="s">
        <v>12915</v>
      </c>
      <c r="D11723">
        <v>532</v>
      </c>
      <c r="F11723">
        <v>5</v>
      </c>
      <c r="G11723" t="s">
        <v>620</v>
      </c>
      <c r="H11723" t="s">
        <v>94</v>
      </c>
      <c r="I11723" t="s">
        <v>104</v>
      </c>
      <c r="J11723" t="s">
        <v>210</v>
      </c>
      <c r="K11723" t="s">
        <v>141</v>
      </c>
      <c r="L11723" t="s">
        <v>98</v>
      </c>
      <c r="M11723" t="s">
        <v>513</v>
      </c>
      <c r="N11723" t="s">
        <v>84</v>
      </c>
      <c r="O11723" t="s">
        <v>1767</v>
      </c>
      <c r="P11723" t="s">
        <v>1188</v>
      </c>
      <c r="Q11723" t="s">
        <v>87</v>
      </c>
      <c r="R11723" t="s">
        <v>88</v>
      </c>
      <c r="T11723" t="s">
        <v>89</v>
      </c>
      <c r="U11723" t="s">
        <v>90</v>
      </c>
      <c r="V11723">
        <v>1.5850649999999999</v>
      </c>
      <c r="W11723">
        <v>0</v>
      </c>
      <c r="X11723">
        <v>0</v>
      </c>
      <c r="Y11723">
        <v>0</v>
      </c>
      <c r="Z11723">
        <v>0</v>
      </c>
      <c r="AA11723">
        <v>0.75243870423274672</v>
      </c>
      <c r="AB11723">
        <v>0</v>
      </c>
      <c r="AC11723">
        <v>0.9597420797642352</v>
      </c>
      <c r="AP11723">
        <v>0</v>
      </c>
      <c r="AQ11723">
        <v>0</v>
      </c>
      <c r="AR11723">
        <v>0</v>
      </c>
      <c r="AS11723">
        <v>0</v>
      </c>
      <c r="AT11723">
        <v>0</v>
      </c>
      <c r="AU11723" t="s">
        <v>13120</v>
      </c>
      <c r="AV11723">
        <v>60</v>
      </c>
      <c r="AW11723">
        <v>0</v>
      </c>
      <c r="AX11723">
        <v>0</v>
      </c>
    </row>
    <row r="11724" spans="1:50" hidden="1" x14ac:dyDescent="0.3">
      <c r="A11724" t="s">
        <v>13508</v>
      </c>
      <c r="B11724" t="s">
        <v>12915</v>
      </c>
      <c r="D11724">
        <v>540</v>
      </c>
      <c r="F11724">
        <v>5</v>
      </c>
      <c r="G11724" t="s">
        <v>626</v>
      </c>
      <c r="H11724" t="s">
        <v>94</v>
      </c>
      <c r="I11724" t="s">
        <v>104</v>
      </c>
      <c r="J11724" t="s">
        <v>210</v>
      </c>
      <c r="K11724" t="s">
        <v>81</v>
      </c>
      <c r="L11724" t="s">
        <v>82</v>
      </c>
      <c r="M11724" t="s">
        <v>513</v>
      </c>
      <c r="N11724" t="s">
        <v>84</v>
      </c>
      <c r="O11724" t="s">
        <v>1767</v>
      </c>
      <c r="P11724" t="s">
        <v>1188</v>
      </c>
      <c r="Q11724" t="s">
        <v>87</v>
      </c>
      <c r="R11724" t="s">
        <v>88</v>
      </c>
      <c r="T11724" t="s">
        <v>89</v>
      </c>
      <c r="U11724" t="s">
        <v>90</v>
      </c>
      <c r="V11724">
        <v>2.1134200000000001</v>
      </c>
      <c r="W11724">
        <v>0.58212930241435867</v>
      </c>
      <c r="X11724">
        <v>0</v>
      </c>
      <c r="Y11724">
        <v>0</v>
      </c>
      <c r="Z11724">
        <v>0</v>
      </c>
      <c r="AA11724">
        <v>7.1607970412516115</v>
      </c>
      <c r="AB11724">
        <v>0</v>
      </c>
      <c r="AC11724">
        <v>5.8459307709925454</v>
      </c>
      <c r="AP11724">
        <v>0.58569499999999997</v>
      </c>
      <c r="AQ11724">
        <v>0.58569499999999997</v>
      </c>
      <c r="AR11724">
        <v>0.58569499999999997</v>
      </c>
      <c r="AS11724">
        <v>0.58212930241435867</v>
      </c>
      <c r="AT11724">
        <v>0.27544421005496239</v>
      </c>
      <c r="AU11724" t="s">
        <v>13124</v>
      </c>
      <c r="AV11724">
        <v>80</v>
      </c>
      <c r="AW11724">
        <v>3.4430526256870298E-3</v>
      </c>
      <c r="AX11724">
        <v>1.4346052607029292E-4</v>
      </c>
    </row>
    <row r="11725" spans="1:50" hidden="1" x14ac:dyDescent="0.3">
      <c r="A11725" t="s">
        <v>13509</v>
      </c>
      <c r="B11725" t="s">
        <v>12915</v>
      </c>
      <c r="D11725">
        <v>546</v>
      </c>
      <c r="F11725">
        <v>5</v>
      </c>
      <c r="G11725" t="s">
        <v>635</v>
      </c>
      <c r="H11725" t="s">
        <v>94</v>
      </c>
      <c r="I11725" t="s">
        <v>104</v>
      </c>
      <c r="J11725" t="s">
        <v>210</v>
      </c>
      <c r="K11725" t="s">
        <v>121</v>
      </c>
      <c r="L11725" t="s">
        <v>82</v>
      </c>
      <c r="M11725" t="s">
        <v>513</v>
      </c>
      <c r="N11725" t="s">
        <v>84</v>
      </c>
      <c r="O11725" t="s">
        <v>1767</v>
      </c>
      <c r="P11725" t="s">
        <v>1188</v>
      </c>
      <c r="Q11725" t="s">
        <v>87</v>
      </c>
      <c r="R11725" t="s">
        <v>88</v>
      </c>
      <c r="T11725" t="s">
        <v>89</v>
      </c>
      <c r="U11725" t="s">
        <v>90</v>
      </c>
      <c r="V11725">
        <v>3.1701299999999999</v>
      </c>
      <c r="W11725">
        <v>2.319561927181121</v>
      </c>
      <c r="X11725">
        <v>6.3402599999999998</v>
      </c>
      <c r="Y11725">
        <v>0</v>
      </c>
      <c r="Z11725">
        <v>3.1701299999999999</v>
      </c>
      <c r="AA11725">
        <v>5.7720253491704909</v>
      </c>
      <c r="AB11725">
        <v>1.4362791249957516</v>
      </c>
      <c r="AC11725">
        <v>5.7266577965659318</v>
      </c>
      <c r="AP11725">
        <v>2.4801259999999998</v>
      </c>
      <c r="AQ11725">
        <v>2.333769864024692</v>
      </c>
      <c r="AR11725">
        <v>2.333769864024692</v>
      </c>
      <c r="AS11725">
        <v>2.319561927181121</v>
      </c>
      <c r="AT11725">
        <v>0.73169299908241026</v>
      </c>
      <c r="AU11725" t="s">
        <v>13130</v>
      </c>
      <c r="AV11725">
        <v>60</v>
      </c>
      <c r="AW11725">
        <v>1.2194883318040171E-2</v>
      </c>
      <c r="AX11725">
        <v>5.0812013825167382E-4</v>
      </c>
    </row>
    <row r="11726" spans="1:50" hidden="1" x14ac:dyDescent="0.3">
      <c r="A11726" t="s">
        <v>13510</v>
      </c>
      <c r="B11726" t="s">
        <v>12915</v>
      </c>
      <c r="D11726">
        <v>54</v>
      </c>
      <c r="F11726">
        <v>5</v>
      </c>
      <c r="G11726" t="s">
        <v>638</v>
      </c>
      <c r="H11726" t="s">
        <v>94</v>
      </c>
      <c r="I11726" t="s">
        <v>95</v>
      </c>
      <c r="J11726" t="s">
        <v>96</v>
      </c>
      <c r="K11726" t="s">
        <v>168</v>
      </c>
      <c r="L11726" t="s">
        <v>82</v>
      </c>
      <c r="M11726" t="s">
        <v>99</v>
      </c>
      <c r="N11726" t="s">
        <v>100</v>
      </c>
      <c r="O11726" t="s">
        <v>1767</v>
      </c>
      <c r="P11726" t="s">
        <v>1188</v>
      </c>
      <c r="Q11726" t="s">
        <v>271</v>
      </c>
      <c r="R11726" t="s">
        <v>107</v>
      </c>
      <c r="T11726" t="s">
        <v>89</v>
      </c>
      <c r="U11726" t="s">
        <v>90</v>
      </c>
      <c r="V11726">
        <v>0.31701299999999999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P11726">
        <v>0</v>
      </c>
      <c r="AQ11726">
        <v>0</v>
      </c>
      <c r="AR11726">
        <v>0</v>
      </c>
      <c r="AS11726">
        <v>0</v>
      </c>
      <c r="AT11726">
        <v>0</v>
      </c>
      <c r="AU11726" t="s">
        <v>13511</v>
      </c>
      <c r="AV11726">
        <v>423</v>
      </c>
      <c r="AW11726">
        <v>0</v>
      </c>
      <c r="AX11726">
        <v>0</v>
      </c>
    </row>
    <row r="11727" spans="1:50" hidden="1" x14ac:dyDescent="0.3">
      <c r="A11727" t="s">
        <v>13512</v>
      </c>
      <c r="B11727" t="s">
        <v>12915</v>
      </c>
      <c r="D11727">
        <v>617</v>
      </c>
      <c r="F11727">
        <v>5</v>
      </c>
      <c r="G11727" t="s">
        <v>647</v>
      </c>
      <c r="H11727" t="s">
        <v>94</v>
      </c>
      <c r="I11727" t="s">
        <v>104</v>
      </c>
      <c r="J11727" t="s">
        <v>210</v>
      </c>
      <c r="K11727" t="s">
        <v>125</v>
      </c>
      <c r="L11727" t="s">
        <v>82</v>
      </c>
      <c r="M11727" t="s">
        <v>648</v>
      </c>
      <c r="N11727" t="s">
        <v>100</v>
      </c>
      <c r="O11727" t="s">
        <v>1767</v>
      </c>
      <c r="P11727" t="s">
        <v>1188</v>
      </c>
      <c r="Q11727" t="s">
        <v>87</v>
      </c>
      <c r="R11727" t="s">
        <v>107</v>
      </c>
      <c r="T11727" t="s">
        <v>89</v>
      </c>
      <c r="U11727" t="s">
        <v>90</v>
      </c>
      <c r="V11727">
        <v>0.52835500000000002</v>
      </c>
      <c r="W11727">
        <v>0</v>
      </c>
      <c r="X11727">
        <v>0</v>
      </c>
      <c r="Y11727">
        <v>0.52835500000000002</v>
      </c>
      <c r="Z11727">
        <v>0</v>
      </c>
      <c r="AA11727">
        <v>4.4156082746090203E-2</v>
      </c>
      <c r="AB11727">
        <v>0.48163020361946846</v>
      </c>
      <c r="AC11727">
        <v>0.41926603806994162</v>
      </c>
      <c r="AP11727">
        <v>0</v>
      </c>
      <c r="AQ11727">
        <v>0</v>
      </c>
      <c r="AR11727">
        <v>0</v>
      </c>
      <c r="AS11727">
        <v>0</v>
      </c>
      <c r="AT11727">
        <v>0</v>
      </c>
      <c r="AU11727" t="s">
        <v>13136</v>
      </c>
      <c r="AV11727">
        <v>270</v>
      </c>
      <c r="AW11727">
        <v>0</v>
      </c>
      <c r="AX11727">
        <v>0</v>
      </c>
    </row>
    <row r="11728" spans="1:50" hidden="1" x14ac:dyDescent="0.3">
      <c r="A11728" t="s">
        <v>13513</v>
      </c>
      <c r="B11728" t="s">
        <v>12915</v>
      </c>
      <c r="D11728">
        <v>640</v>
      </c>
      <c r="F11728">
        <v>5</v>
      </c>
      <c r="G11728" t="s">
        <v>660</v>
      </c>
      <c r="H11728" t="s">
        <v>94</v>
      </c>
      <c r="I11728" t="s">
        <v>104</v>
      </c>
      <c r="J11728" t="s">
        <v>210</v>
      </c>
      <c r="K11728" t="s">
        <v>81</v>
      </c>
      <c r="L11728" t="s">
        <v>82</v>
      </c>
      <c r="M11728" t="s">
        <v>648</v>
      </c>
      <c r="N11728" t="s">
        <v>84</v>
      </c>
      <c r="O11728" t="s">
        <v>1767</v>
      </c>
      <c r="P11728" t="s">
        <v>1188</v>
      </c>
      <c r="Q11728" t="s">
        <v>87</v>
      </c>
      <c r="R11728" t="s">
        <v>107</v>
      </c>
      <c r="T11728" t="s">
        <v>89</v>
      </c>
      <c r="U11728" t="s">
        <v>90</v>
      </c>
      <c r="V11728">
        <v>2.1134200000000001</v>
      </c>
      <c r="W11728">
        <v>1.4771301827804006</v>
      </c>
      <c r="X11728">
        <v>4.2268400000000002</v>
      </c>
      <c r="Y11728">
        <v>2.1134200000000001</v>
      </c>
      <c r="Z11728">
        <v>2.1134200000000001</v>
      </c>
      <c r="AA11728">
        <v>0.56507919995337141</v>
      </c>
      <c r="AB11728">
        <v>0.76130669764431735</v>
      </c>
      <c r="AC11728">
        <v>0.48867698324431341</v>
      </c>
      <c r="AP11728">
        <v>1.486178</v>
      </c>
      <c r="AQ11728">
        <v>1.486178</v>
      </c>
      <c r="AR11728">
        <v>1.486178</v>
      </c>
      <c r="AS11728">
        <v>1.4771301827804006</v>
      </c>
      <c r="AT11728">
        <v>0.69892883704157271</v>
      </c>
      <c r="AU11728" t="s">
        <v>13138</v>
      </c>
      <c r="AV11728">
        <v>80</v>
      </c>
      <c r="AW11728">
        <v>8.7366104630196596E-3</v>
      </c>
      <c r="AX11728">
        <v>3.6402543595915248E-4</v>
      </c>
    </row>
    <row r="11729" spans="1:50" hidden="1" x14ac:dyDescent="0.3">
      <c r="A11729" t="s">
        <v>13514</v>
      </c>
      <c r="B11729" t="s">
        <v>12915</v>
      </c>
      <c r="D11729">
        <v>646</v>
      </c>
      <c r="F11729">
        <v>5</v>
      </c>
      <c r="G11729" t="s">
        <v>2012</v>
      </c>
      <c r="H11729" t="s">
        <v>94</v>
      </c>
      <c r="I11729" t="s">
        <v>104</v>
      </c>
      <c r="J11729" t="s">
        <v>210</v>
      </c>
      <c r="K11729" t="s">
        <v>121</v>
      </c>
      <c r="L11729" t="s">
        <v>82</v>
      </c>
      <c r="M11729" t="s">
        <v>648</v>
      </c>
      <c r="N11729" t="s">
        <v>84</v>
      </c>
      <c r="O11729" t="s">
        <v>1767</v>
      </c>
      <c r="P11729" t="s">
        <v>1188</v>
      </c>
      <c r="Q11729" t="s">
        <v>87</v>
      </c>
      <c r="R11729" t="s">
        <v>215</v>
      </c>
      <c r="T11729" t="s">
        <v>89</v>
      </c>
      <c r="U11729" t="s">
        <v>90</v>
      </c>
      <c r="V11729">
        <v>3.1701299999999999</v>
      </c>
      <c r="W11729">
        <v>0</v>
      </c>
      <c r="X11729">
        <v>0</v>
      </c>
      <c r="Y11729">
        <v>0</v>
      </c>
      <c r="Z11729">
        <v>0</v>
      </c>
      <c r="AA11729">
        <v>2.5610785464159895</v>
      </c>
      <c r="AB11729">
        <v>0</v>
      </c>
      <c r="AC11729">
        <v>2.7237239589043516</v>
      </c>
      <c r="AP11729">
        <v>0</v>
      </c>
      <c r="AQ11729">
        <v>0</v>
      </c>
      <c r="AR11729">
        <v>0</v>
      </c>
      <c r="AS11729">
        <v>0</v>
      </c>
      <c r="AT11729">
        <v>0</v>
      </c>
      <c r="AU11729" t="s">
        <v>13140</v>
      </c>
      <c r="AV11729">
        <v>60</v>
      </c>
      <c r="AW11729">
        <v>0</v>
      </c>
      <c r="AX11729">
        <v>0</v>
      </c>
    </row>
    <row r="11730" spans="1:50" hidden="1" x14ac:dyDescent="0.3">
      <c r="A11730" t="s">
        <v>13515</v>
      </c>
      <c r="B11730" t="s">
        <v>12915</v>
      </c>
      <c r="D11730">
        <v>717</v>
      </c>
      <c r="F11730">
        <v>5</v>
      </c>
      <c r="G11730" t="s">
        <v>675</v>
      </c>
      <c r="H11730" t="s">
        <v>94</v>
      </c>
      <c r="I11730" t="s">
        <v>104</v>
      </c>
      <c r="J11730" t="s">
        <v>528</v>
      </c>
      <c r="K11730" t="s">
        <v>125</v>
      </c>
      <c r="L11730" t="s">
        <v>82</v>
      </c>
      <c r="M11730" t="s">
        <v>529</v>
      </c>
      <c r="N11730" t="s">
        <v>100</v>
      </c>
      <c r="O11730" t="s">
        <v>1767</v>
      </c>
      <c r="P11730" t="s">
        <v>1188</v>
      </c>
      <c r="Q11730" t="s">
        <v>87</v>
      </c>
      <c r="R11730" t="s">
        <v>215</v>
      </c>
      <c r="T11730" t="s">
        <v>89</v>
      </c>
      <c r="U11730" t="s">
        <v>90</v>
      </c>
      <c r="V11730">
        <v>0.52835500000000002</v>
      </c>
      <c r="W11730">
        <v>0.65533799999999998</v>
      </c>
      <c r="X11730">
        <v>0</v>
      </c>
      <c r="Y11730">
        <v>0</v>
      </c>
      <c r="Z11730">
        <v>0</v>
      </c>
      <c r="AA11730">
        <v>0.61215108558776032</v>
      </c>
      <c r="AB11730">
        <v>0</v>
      </c>
      <c r="AC11730">
        <v>0.45409954746464493</v>
      </c>
      <c r="AP11730">
        <v>0.65533799999999998</v>
      </c>
      <c r="AQ11730">
        <v>0.65533799999999998</v>
      </c>
      <c r="AR11730">
        <v>0.65533799999999998</v>
      </c>
      <c r="AS11730">
        <v>0.65533799999999998</v>
      </c>
      <c r="AT11730">
        <v>1.2403365161681066</v>
      </c>
      <c r="AU11730" t="s">
        <v>13148</v>
      </c>
      <c r="AV11730">
        <v>270</v>
      </c>
      <c r="AW11730">
        <v>4.5938389487707653E-3</v>
      </c>
      <c r="AX11730">
        <v>1.9140995619878188E-4</v>
      </c>
    </row>
    <row r="11731" spans="1:50" hidden="1" x14ac:dyDescent="0.3">
      <c r="A11731" t="s">
        <v>13516</v>
      </c>
      <c r="B11731" t="s">
        <v>12915</v>
      </c>
      <c r="D11731">
        <v>72</v>
      </c>
      <c r="F11731">
        <v>5</v>
      </c>
      <c r="G11731" t="s">
        <v>687</v>
      </c>
      <c r="H11731" t="s">
        <v>251</v>
      </c>
      <c r="I11731" t="s">
        <v>252</v>
      </c>
      <c r="J11731" t="s">
        <v>253</v>
      </c>
      <c r="K11731" t="s">
        <v>133</v>
      </c>
      <c r="L11731" t="s">
        <v>82</v>
      </c>
      <c r="M11731" t="s">
        <v>254</v>
      </c>
      <c r="N11731" t="s">
        <v>100</v>
      </c>
      <c r="O11731" t="s">
        <v>1767</v>
      </c>
      <c r="P11731" t="s">
        <v>1188</v>
      </c>
      <c r="Q11731" t="s">
        <v>87</v>
      </c>
      <c r="R11731" t="s">
        <v>88</v>
      </c>
      <c r="T11731" t="s">
        <v>89</v>
      </c>
      <c r="U11731" t="s">
        <v>90</v>
      </c>
      <c r="V11731">
        <v>0.63402599999999998</v>
      </c>
      <c r="W11731">
        <v>3.2468159999999999</v>
      </c>
      <c r="X11731">
        <v>1.9020779999999999</v>
      </c>
      <c r="Y11731">
        <v>0</v>
      </c>
      <c r="Z11731">
        <v>5.0722079999999998</v>
      </c>
      <c r="AA11731">
        <v>2.3161229086751169</v>
      </c>
      <c r="AB11731">
        <v>1.8691865631640809</v>
      </c>
      <c r="AC11731">
        <v>1.5819040994143023</v>
      </c>
      <c r="AP11731">
        <v>3.2468159999999999</v>
      </c>
      <c r="AQ11731">
        <v>3.2468159999999999</v>
      </c>
      <c r="AR11731">
        <v>3.2468159999999999</v>
      </c>
      <c r="AS11731">
        <v>3.2468159999999999</v>
      </c>
      <c r="AT11731">
        <v>5.1209508758315909</v>
      </c>
      <c r="AU11731" t="s">
        <v>13156</v>
      </c>
      <c r="AV11731">
        <v>270</v>
      </c>
      <c r="AW11731">
        <v>1.8966484725302189E-2</v>
      </c>
      <c r="AX11731">
        <v>7.9027019688759123E-4</v>
      </c>
    </row>
    <row r="11732" spans="1:50" hidden="1" x14ac:dyDescent="0.3">
      <c r="A11732" t="s">
        <v>13517</v>
      </c>
      <c r="B11732" t="s">
        <v>12915</v>
      </c>
      <c r="D11732">
        <v>732</v>
      </c>
      <c r="F11732">
        <v>5</v>
      </c>
      <c r="G11732" t="s">
        <v>690</v>
      </c>
      <c r="H11732" t="s">
        <v>94</v>
      </c>
      <c r="I11732" t="s">
        <v>104</v>
      </c>
      <c r="J11732" t="s">
        <v>528</v>
      </c>
      <c r="K11732" t="s">
        <v>141</v>
      </c>
      <c r="L11732" t="s">
        <v>98</v>
      </c>
      <c r="M11732" t="s">
        <v>529</v>
      </c>
      <c r="N11732" t="s">
        <v>84</v>
      </c>
      <c r="O11732" t="s">
        <v>1767</v>
      </c>
      <c r="P11732" t="s">
        <v>1188</v>
      </c>
      <c r="Q11732" t="s">
        <v>87</v>
      </c>
      <c r="R11732" t="s">
        <v>215</v>
      </c>
      <c r="T11732" t="s">
        <v>89</v>
      </c>
      <c r="U11732" t="s">
        <v>90</v>
      </c>
      <c r="V11732">
        <v>1.5850649999999999</v>
      </c>
      <c r="W11732">
        <v>0</v>
      </c>
      <c r="X11732">
        <v>0</v>
      </c>
      <c r="Y11732">
        <v>0</v>
      </c>
      <c r="Z11732">
        <v>0</v>
      </c>
      <c r="AA11732">
        <v>1.2460978693228693</v>
      </c>
      <c r="AB11732">
        <v>0</v>
      </c>
      <c r="AC11732">
        <v>1.0147621669437492</v>
      </c>
      <c r="AP11732">
        <v>0</v>
      </c>
      <c r="AQ11732">
        <v>0</v>
      </c>
      <c r="AR11732">
        <v>0</v>
      </c>
      <c r="AS11732">
        <v>0</v>
      </c>
      <c r="AT11732">
        <v>0</v>
      </c>
      <c r="AU11732" t="s">
        <v>13158</v>
      </c>
      <c r="AV11732">
        <v>60</v>
      </c>
      <c r="AW11732">
        <v>0</v>
      </c>
      <c r="AX11732">
        <v>0</v>
      </c>
    </row>
    <row r="11733" spans="1:50" hidden="1" x14ac:dyDescent="0.3">
      <c r="A11733" t="s">
        <v>13518</v>
      </c>
      <c r="B11733" t="s">
        <v>12915</v>
      </c>
      <c r="D11733">
        <v>740</v>
      </c>
      <c r="F11733">
        <v>5</v>
      </c>
      <c r="G11733" t="s">
        <v>696</v>
      </c>
      <c r="H11733" t="s">
        <v>94</v>
      </c>
      <c r="I11733" t="s">
        <v>104</v>
      </c>
      <c r="J11733" t="s">
        <v>528</v>
      </c>
      <c r="K11733" t="s">
        <v>81</v>
      </c>
      <c r="L11733" t="s">
        <v>82</v>
      </c>
      <c r="M11733" t="s">
        <v>529</v>
      </c>
      <c r="N11733" t="s">
        <v>84</v>
      </c>
      <c r="O11733" t="s">
        <v>1767</v>
      </c>
      <c r="P11733" t="s">
        <v>1188</v>
      </c>
      <c r="Q11733" t="s">
        <v>87</v>
      </c>
      <c r="R11733" t="s">
        <v>88</v>
      </c>
      <c r="T11733" t="s">
        <v>89</v>
      </c>
      <c r="U11733" t="s">
        <v>90</v>
      </c>
      <c r="V11733">
        <v>2.1134200000000001</v>
      </c>
      <c r="W11733">
        <v>1.9207409482607205</v>
      </c>
      <c r="X11733">
        <v>2.1134200000000001</v>
      </c>
      <c r="Y11733">
        <v>0</v>
      </c>
      <c r="Z11733">
        <v>0</v>
      </c>
      <c r="AA11733">
        <v>4.1487738487680277</v>
      </c>
      <c r="AB11733">
        <v>0.36277367263108068</v>
      </c>
      <c r="AC11733">
        <v>4.1773493458581266</v>
      </c>
      <c r="AP11733">
        <v>1.9325060000000001</v>
      </c>
      <c r="AQ11733">
        <v>1.9325060000000001</v>
      </c>
      <c r="AR11733">
        <v>1.9325060000000001</v>
      </c>
      <c r="AS11733">
        <v>1.9207409482607205</v>
      </c>
      <c r="AT11733">
        <v>0.90883068593120175</v>
      </c>
      <c r="AU11733" t="s">
        <v>13162</v>
      </c>
      <c r="AV11733">
        <v>80</v>
      </c>
      <c r="AW11733">
        <v>1.1360383574140022E-2</v>
      </c>
      <c r="AX11733">
        <v>4.7334931558916756E-4</v>
      </c>
    </row>
    <row r="11734" spans="1:50" hidden="1" x14ac:dyDescent="0.3">
      <c r="A11734" t="s">
        <v>13519</v>
      </c>
      <c r="B11734" t="s">
        <v>12915</v>
      </c>
      <c r="D11734">
        <v>764</v>
      </c>
      <c r="F11734">
        <v>5</v>
      </c>
      <c r="G11734" t="s">
        <v>711</v>
      </c>
      <c r="H11734" t="s">
        <v>94</v>
      </c>
      <c r="I11734" t="s">
        <v>104</v>
      </c>
      <c r="J11734" t="s">
        <v>528</v>
      </c>
      <c r="K11734" t="s">
        <v>121</v>
      </c>
      <c r="L11734" t="s">
        <v>82</v>
      </c>
      <c r="M11734" t="s">
        <v>529</v>
      </c>
      <c r="N11734" t="s">
        <v>84</v>
      </c>
      <c r="O11734" t="s">
        <v>1767</v>
      </c>
      <c r="P11734" t="s">
        <v>1188</v>
      </c>
      <c r="Q11734" t="s">
        <v>87</v>
      </c>
      <c r="R11734" t="s">
        <v>88</v>
      </c>
      <c r="T11734" t="s">
        <v>89</v>
      </c>
      <c r="U11734" t="s">
        <v>90</v>
      </c>
      <c r="V11734">
        <v>3.1701299999999999</v>
      </c>
      <c r="W11734">
        <v>0</v>
      </c>
      <c r="X11734">
        <v>0</v>
      </c>
      <c r="Y11734">
        <v>0</v>
      </c>
      <c r="Z11734">
        <v>0</v>
      </c>
      <c r="AA11734">
        <v>7.0215590341073657</v>
      </c>
      <c r="AB11734">
        <v>0</v>
      </c>
      <c r="AC11734">
        <v>7.5487643098130084</v>
      </c>
      <c r="AP11734">
        <v>0</v>
      </c>
      <c r="AQ11734">
        <v>0</v>
      </c>
      <c r="AR11734">
        <v>0</v>
      </c>
      <c r="AS11734">
        <v>0</v>
      </c>
      <c r="AT11734">
        <v>0</v>
      </c>
      <c r="AU11734" t="s">
        <v>13172</v>
      </c>
      <c r="AV11734">
        <v>60</v>
      </c>
      <c r="AW11734">
        <v>0</v>
      </c>
      <c r="AX11734">
        <v>0</v>
      </c>
    </row>
    <row r="11735" spans="1:50" hidden="1" x14ac:dyDescent="0.3">
      <c r="A11735" t="s">
        <v>13520</v>
      </c>
      <c r="B11735" t="s">
        <v>12915</v>
      </c>
      <c r="D11735">
        <v>82</v>
      </c>
      <c r="F11735">
        <v>5</v>
      </c>
      <c r="G11735" t="s">
        <v>729</v>
      </c>
      <c r="H11735" t="s">
        <v>78</v>
      </c>
      <c r="I11735" t="s">
        <v>79</v>
      </c>
      <c r="J11735" t="s">
        <v>111</v>
      </c>
      <c r="K11735" t="s">
        <v>137</v>
      </c>
      <c r="L11735" t="s">
        <v>388</v>
      </c>
      <c r="M11735" t="s">
        <v>113</v>
      </c>
      <c r="N11735" t="s">
        <v>84</v>
      </c>
      <c r="O11735" t="s">
        <v>1767</v>
      </c>
      <c r="P11735" t="s">
        <v>1188</v>
      </c>
      <c r="Q11735" t="s">
        <v>87</v>
      </c>
      <c r="R11735" t="s">
        <v>215</v>
      </c>
      <c r="T11735" t="s">
        <v>89</v>
      </c>
      <c r="U11735" t="s">
        <v>90</v>
      </c>
      <c r="V11735">
        <v>1.05671</v>
      </c>
      <c r="W11735">
        <v>0</v>
      </c>
      <c r="X11735">
        <v>0</v>
      </c>
      <c r="Y11735">
        <v>0</v>
      </c>
      <c r="Z11735">
        <v>1.05671</v>
      </c>
      <c r="AA11735">
        <v>0</v>
      </c>
      <c r="AB11735">
        <v>0.21184733333333333</v>
      </c>
      <c r="AC11735">
        <v>0</v>
      </c>
      <c r="AP11735">
        <v>0</v>
      </c>
      <c r="AQ11735">
        <v>0</v>
      </c>
      <c r="AR11735">
        <v>0</v>
      </c>
      <c r="AS11735">
        <v>0</v>
      </c>
      <c r="AT11735">
        <v>0</v>
      </c>
      <c r="AU11735" t="s">
        <v>13174</v>
      </c>
      <c r="AV11735">
        <v>148</v>
      </c>
      <c r="AW11735">
        <v>0</v>
      </c>
      <c r="AX11735">
        <v>0</v>
      </c>
    </row>
    <row r="11736" spans="1:50" hidden="1" x14ac:dyDescent="0.3">
      <c r="A11736" t="s">
        <v>13521</v>
      </c>
      <c r="B11736" t="s">
        <v>12915</v>
      </c>
      <c r="D11736">
        <v>84</v>
      </c>
      <c r="F11736">
        <v>5</v>
      </c>
      <c r="G11736" t="s">
        <v>732</v>
      </c>
      <c r="H11736" t="s">
        <v>78</v>
      </c>
      <c r="I11736" t="s">
        <v>79</v>
      </c>
      <c r="J11736" t="s">
        <v>111</v>
      </c>
      <c r="K11736" t="s">
        <v>137</v>
      </c>
      <c r="L11736" t="s">
        <v>388</v>
      </c>
      <c r="M11736" t="s">
        <v>129</v>
      </c>
      <c r="N11736" t="s">
        <v>84</v>
      </c>
      <c r="O11736" t="s">
        <v>1767</v>
      </c>
      <c r="P11736" t="s">
        <v>1188</v>
      </c>
      <c r="Q11736" t="s">
        <v>87</v>
      </c>
      <c r="R11736" t="s">
        <v>107</v>
      </c>
      <c r="T11736" t="s">
        <v>89</v>
      </c>
      <c r="U11736" t="s">
        <v>90</v>
      </c>
      <c r="V11736">
        <v>1.05671</v>
      </c>
      <c r="W11736">
        <v>1.5500962461378569</v>
      </c>
      <c r="X11736">
        <v>0</v>
      </c>
      <c r="Y11736">
        <v>0</v>
      </c>
      <c r="Z11736">
        <v>1.05671</v>
      </c>
      <c r="AA11736">
        <v>0</v>
      </c>
      <c r="AB11736">
        <v>9.0791571428571444E-2</v>
      </c>
      <c r="AC11736">
        <v>0</v>
      </c>
      <c r="AP11736">
        <v>1.5595909999999999</v>
      </c>
      <c r="AQ11736">
        <v>1.5595909999999999</v>
      </c>
      <c r="AR11736">
        <v>1.5595909999999999</v>
      </c>
      <c r="AS11736">
        <v>1.5500962461378569</v>
      </c>
      <c r="AT11736">
        <v>1.4669078991756082</v>
      </c>
      <c r="AU11736" t="s">
        <v>13176</v>
      </c>
      <c r="AV11736">
        <v>148</v>
      </c>
      <c r="AW11736">
        <v>9.9115398592946498E-3</v>
      </c>
      <c r="AX11736">
        <v>4.1298082747061039E-4</v>
      </c>
    </row>
    <row r="11737" spans="1:50" hidden="1" x14ac:dyDescent="0.3">
      <c r="A11737" t="s">
        <v>13522</v>
      </c>
      <c r="B11737" t="s">
        <v>12915</v>
      </c>
      <c r="D11737">
        <v>94</v>
      </c>
      <c r="F11737">
        <v>5</v>
      </c>
      <c r="G11737" t="s">
        <v>748</v>
      </c>
      <c r="H11737" t="s">
        <v>78</v>
      </c>
      <c r="I11737" t="s">
        <v>79</v>
      </c>
      <c r="J11737" t="s">
        <v>80</v>
      </c>
      <c r="K11737" t="s">
        <v>125</v>
      </c>
      <c r="L11737" t="s">
        <v>82</v>
      </c>
      <c r="M11737" t="s">
        <v>83</v>
      </c>
      <c r="N11737" t="s">
        <v>100</v>
      </c>
      <c r="O11737" t="s">
        <v>1767</v>
      </c>
      <c r="P11737" t="s">
        <v>1188</v>
      </c>
      <c r="Q11737" t="s">
        <v>87</v>
      </c>
      <c r="R11737" t="s">
        <v>88</v>
      </c>
      <c r="T11737" t="s">
        <v>89</v>
      </c>
      <c r="U11737" t="s">
        <v>90</v>
      </c>
      <c r="V11737">
        <v>0.52835500000000002</v>
      </c>
      <c r="W11737">
        <v>0</v>
      </c>
      <c r="X11737">
        <v>0</v>
      </c>
      <c r="Y11737">
        <v>0</v>
      </c>
      <c r="Z11737">
        <v>0</v>
      </c>
      <c r="AA11737">
        <v>0.50305340077132932</v>
      </c>
      <c r="AB11737">
        <v>0</v>
      </c>
      <c r="AC11737">
        <v>0.47626979393415808</v>
      </c>
      <c r="AP11737">
        <v>0</v>
      </c>
      <c r="AQ11737">
        <v>0</v>
      </c>
      <c r="AR11737">
        <v>0</v>
      </c>
      <c r="AS11737">
        <v>0</v>
      </c>
      <c r="AT11737">
        <v>0</v>
      </c>
      <c r="AU11737" t="s">
        <v>13178</v>
      </c>
      <c r="AV11737">
        <v>270</v>
      </c>
      <c r="AW11737">
        <v>0</v>
      </c>
      <c r="AX11737">
        <v>0</v>
      </c>
    </row>
    <row r="11738" spans="1:50" hidden="1" x14ac:dyDescent="0.3">
      <c r="A11738" t="s">
        <v>13523</v>
      </c>
      <c r="B11738" t="s">
        <v>12915</v>
      </c>
      <c r="D11738">
        <v>95</v>
      </c>
      <c r="F11738">
        <v>5</v>
      </c>
      <c r="G11738" t="s">
        <v>751</v>
      </c>
      <c r="H11738" t="s">
        <v>78</v>
      </c>
      <c r="I11738" t="s">
        <v>79</v>
      </c>
      <c r="J11738" t="s">
        <v>80</v>
      </c>
      <c r="K11738" t="s">
        <v>121</v>
      </c>
      <c r="L11738" t="s">
        <v>82</v>
      </c>
      <c r="M11738" t="s">
        <v>83</v>
      </c>
      <c r="N11738" t="s">
        <v>84</v>
      </c>
      <c r="O11738" t="s">
        <v>1767</v>
      </c>
      <c r="P11738" t="s">
        <v>1188</v>
      </c>
      <c r="Q11738" t="s">
        <v>87</v>
      </c>
      <c r="R11738" t="s">
        <v>88</v>
      </c>
      <c r="T11738" t="s">
        <v>89</v>
      </c>
      <c r="U11738" t="s">
        <v>90</v>
      </c>
      <c r="V11738">
        <v>3.1701299999999999</v>
      </c>
      <c r="W11738">
        <v>2.2673680903142697</v>
      </c>
      <c r="X11738">
        <v>3.1701299999999999</v>
      </c>
      <c r="Y11738">
        <v>3.1701299999999999</v>
      </c>
      <c r="Z11738">
        <v>3.1701299999999999</v>
      </c>
      <c r="AA11738">
        <v>0</v>
      </c>
      <c r="AB11738">
        <v>2.5587344857153345</v>
      </c>
      <c r="AC11738">
        <v>0</v>
      </c>
      <c r="AP11738">
        <v>2.8471259999999998</v>
      </c>
      <c r="AQ11738">
        <v>2.281256325955153</v>
      </c>
      <c r="AR11738">
        <v>2.281256325955153</v>
      </c>
      <c r="AS11738">
        <v>2.2673680903142697</v>
      </c>
      <c r="AT11738">
        <v>0.71522874150721572</v>
      </c>
      <c r="AU11738" t="s">
        <v>13180</v>
      </c>
      <c r="AV11738">
        <v>60</v>
      </c>
      <c r="AW11738">
        <v>1.1920479025120261E-2</v>
      </c>
      <c r="AX11738">
        <v>4.9668662604667759E-4</v>
      </c>
    </row>
    <row r="11739" spans="1:50" hidden="1" x14ac:dyDescent="0.3">
      <c r="A11739" t="s">
        <v>13524</v>
      </c>
      <c r="B11739" t="s">
        <v>12915</v>
      </c>
      <c r="D11739">
        <v>979</v>
      </c>
      <c r="F11739">
        <v>5</v>
      </c>
      <c r="G11739" t="s">
        <v>754</v>
      </c>
      <c r="H11739" t="s">
        <v>94</v>
      </c>
      <c r="I11739" t="s">
        <v>104</v>
      </c>
      <c r="J11739" t="s">
        <v>210</v>
      </c>
      <c r="K11739" t="s">
        <v>81</v>
      </c>
      <c r="L11739" t="s">
        <v>82</v>
      </c>
      <c r="M11739" t="s">
        <v>429</v>
      </c>
      <c r="N11739" t="s">
        <v>84</v>
      </c>
      <c r="O11739" t="s">
        <v>1767</v>
      </c>
      <c r="P11739" t="s">
        <v>1188</v>
      </c>
      <c r="Q11739" t="s">
        <v>87</v>
      </c>
      <c r="R11739" t="s">
        <v>107</v>
      </c>
      <c r="T11739" t="s">
        <v>89</v>
      </c>
      <c r="U11739" t="s">
        <v>90</v>
      </c>
      <c r="V11739">
        <v>2.1134200000000001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P11739">
        <v>0</v>
      </c>
      <c r="AQ11739">
        <v>0</v>
      </c>
      <c r="AR11739">
        <v>0</v>
      </c>
      <c r="AS11739">
        <v>0</v>
      </c>
      <c r="AT11739">
        <v>0</v>
      </c>
      <c r="AU11739" t="s">
        <v>13182</v>
      </c>
      <c r="AV11739">
        <v>80</v>
      </c>
      <c r="AW11739">
        <v>0</v>
      </c>
      <c r="AX11739">
        <v>0</v>
      </c>
    </row>
    <row r="11740" spans="1:50" hidden="1" x14ac:dyDescent="0.3">
      <c r="A11740" t="s">
        <v>13525</v>
      </c>
      <c r="B11740" t="s">
        <v>12915</v>
      </c>
      <c r="D11740">
        <v>97</v>
      </c>
      <c r="F11740">
        <v>5</v>
      </c>
      <c r="G11740" t="s">
        <v>757</v>
      </c>
      <c r="H11740" t="s">
        <v>78</v>
      </c>
      <c r="I11740" t="s">
        <v>79</v>
      </c>
      <c r="J11740" t="s">
        <v>111</v>
      </c>
      <c r="K11740" t="s">
        <v>81</v>
      </c>
      <c r="L11740" t="s">
        <v>82</v>
      </c>
      <c r="M11740" t="s">
        <v>113</v>
      </c>
      <c r="N11740" t="s">
        <v>84</v>
      </c>
      <c r="O11740" t="s">
        <v>1767</v>
      </c>
      <c r="P11740" t="s">
        <v>1188</v>
      </c>
      <c r="Q11740" t="s">
        <v>87</v>
      </c>
      <c r="R11740" t="s">
        <v>107</v>
      </c>
      <c r="T11740" t="s">
        <v>89</v>
      </c>
      <c r="U11740" t="s">
        <v>90</v>
      </c>
      <c r="V11740">
        <v>2.1134200000000001</v>
      </c>
      <c r="W11740">
        <v>0</v>
      </c>
      <c r="X11740">
        <v>0</v>
      </c>
      <c r="Y11740">
        <v>0</v>
      </c>
      <c r="Z11740">
        <v>0</v>
      </c>
      <c r="AA11740">
        <v>3.1972497409289513</v>
      </c>
      <c r="AB11740">
        <v>0</v>
      </c>
      <c r="AC11740">
        <v>2.4351947398556169</v>
      </c>
      <c r="AP11740">
        <v>0</v>
      </c>
      <c r="AQ11740">
        <v>0</v>
      </c>
      <c r="AR11740">
        <v>0</v>
      </c>
      <c r="AS11740">
        <v>0</v>
      </c>
      <c r="AT11740">
        <v>0</v>
      </c>
      <c r="AU11740" t="s">
        <v>13184</v>
      </c>
      <c r="AV11740">
        <v>80</v>
      </c>
      <c r="AW11740">
        <v>0</v>
      </c>
      <c r="AX11740">
        <v>0</v>
      </c>
    </row>
    <row r="11741" spans="1:50" hidden="1" x14ac:dyDescent="0.3">
      <c r="A11741" t="s">
        <v>13526</v>
      </c>
      <c r="B11741" t="s">
        <v>12915</v>
      </c>
      <c r="D11741">
        <v>983</v>
      </c>
      <c r="F11741">
        <v>5</v>
      </c>
      <c r="G11741" t="s">
        <v>769</v>
      </c>
      <c r="H11741" t="s">
        <v>94</v>
      </c>
      <c r="I11741" t="s">
        <v>104</v>
      </c>
      <c r="J11741" t="s">
        <v>210</v>
      </c>
      <c r="K11741" t="s">
        <v>121</v>
      </c>
      <c r="L11741" t="s">
        <v>82</v>
      </c>
      <c r="M11741" t="s">
        <v>429</v>
      </c>
      <c r="N11741" t="s">
        <v>84</v>
      </c>
      <c r="O11741" t="s">
        <v>1767</v>
      </c>
      <c r="P11741" t="s">
        <v>1188</v>
      </c>
      <c r="Q11741" t="s">
        <v>87</v>
      </c>
      <c r="R11741" t="s">
        <v>107</v>
      </c>
      <c r="T11741" t="s">
        <v>89</v>
      </c>
      <c r="U11741" t="s">
        <v>90</v>
      </c>
      <c r="V11741">
        <v>3.1701299999999999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P11741">
        <v>0</v>
      </c>
      <c r="AQ11741">
        <v>0</v>
      </c>
      <c r="AR11741">
        <v>0</v>
      </c>
      <c r="AS11741">
        <v>0</v>
      </c>
      <c r="AT11741">
        <v>0</v>
      </c>
      <c r="AU11741" t="s">
        <v>13186</v>
      </c>
      <c r="AV11741">
        <v>60</v>
      </c>
      <c r="AW11741">
        <v>0</v>
      </c>
      <c r="AX11741">
        <v>0</v>
      </c>
    </row>
    <row r="11742" spans="1:50" hidden="1" x14ac:dyDescent="0.3">
      <c r="A11742" t="s">
        <v>13527</v>
      </c>
      <c r="B11742" t="s">
        <v>12915</v>
      </c>
      <c r="D11742">
        <v>99</v>
      </c>
      <c r="F11742">
        <v>5</v>
      </c>
      <c r="G11742" t="s">
        <v>775</v>
      </c>
      <c r="H11742" t="s">
        <v>78</v>
      </c>
      <c r="I11742" t="s">
        <v>79</v>
      </c>
      <c r="J11742" t="s">
        <v>111</v>
      </c>
      <c r="K11742" t="s">
        <v>81</v>
      </c>
      <c r="L11742" t="s">
        <v>82</v>
      </c>
      <c r="M11742" t="s">
        <v>129</v>
      </c>
      <c r="N11742" t="s">
        <v>84</v>
      </c>
      <c r="O11742" t="s">
        <v>1767</v>
      </c>
      <c r="P11742" t="s">
        <v>1188</v>
      </c>
      <c r="Q11742" t="s">
        <v>87</v>
      </c>
      <c r="R11742" t="s">
        <v>155</v>
      </c>
      <c r="T11742" t="s">
        <v>89</v>
      </c>
      <c r="U11742" t="s">
        <v>90</v>
      </c>
      <c r="V11742">
        <v>2.1134200000000001</v>
      </c>
      <c r="W11742">
        <v>1.2368181581686946</v>
      </c>
      <c r="X11742">
        <v>0</v>
      </c>
      <c r="Y11742">
        <v>0</v>
      </c>
      <c r="Z11742">
        <v>0</v>
      </c>
      <c r="AA11742">
        <v>8.0483627828849542</v>
      </c>
      <c r="AB11742">
        <v>0</v>
      </c>
      <c r="AC11742">
        <v>4.8177247229082836</v>
      </c>
      <c r="AP11742">
        <v>1.244394</v>
      </c>
      <c r="AQ11742">
        <v>1.244394</v>
      </c>
      <c r="AR11742">
        <v>1.244394</v>
      </c>
      <c r="AS11742">
        <v>1.2368181581686946</v>
      </c>
      <c r="AT11742">
        <v>0.58522118564634318</v>
      </c>
      <c r="AU11742" t="s">
        <v>13188</v>
      </c>
      <c r="AV11742">
        <v>80</v>
      </c>
      <c r="AW11742">
        <v>7.3152648205792896E-3</v>
      </c>
      <c r="AX11742">
        <v>3.0480270085747038E-4</v>
      </c>
    </row>
    <row r="11743" spans="1:50" hidden="1" x14ac:dyDescent="0.3">
      <c r="A11743" t="s">
        <v>13528</v>
      </c>
      <c r="B11743" t="s">
        <v>12915</v>
      </c>
      <c r="D11743">
        <v>100</v>
      </c>
      <c r="F11743">
        <v>5</v>
      </c>
      <c r="G11743" t="s">
        <v>77</v>
      </c>
      <c r="H11743" t="s">
        <v>78</v>
      </c>
      <c r="I11743" t="s">
        <v>79</v>
      </c>
      <c r="J11743" t="s">
        <v>80</v>
      </c>
      <c r="K11743" t="s">
        <v>81</v>
      </c>
      <c r="L11743" t="s">
        <v>82</v>
      </c>
      <c r="M11743" t="s">
        <v>83</v>
      </c>
      <c r="N11743" t="s">
        <v>84</v>
      </c>
      <c r="O11743" t="s">
        <v>1767</v>
      </c>
      <c r="P11743" t="s">
        <v>1387</v>
      </c>
      <c r="Q11743" t="s">
        <v>87</v>
      </c>
      <c r="R11743" t="s">
        <v>88</v>
      </c>
      <c r="T11743" t="s">
        <v>89</v>
      </c>
      <c r="U11743" t="s">
        <v>90</v>
      </c>
      <c r="V11743">
        <v>2.1134200000000001</v>
      </c>
      <c r="W11743">
        <v>794.37108774508624</v>
      </c>
      <c r="X11743">
        <v>613.24405200000001</v>
      </c>
      <c r="Y11743">
        <v>535.04751599999997</v>
      </c>
      <c r="Z11743">
        <v>779.851991</v>
      </c>
      <c r="AA11743">
        <v>1433.1576481682362</v>
      </c>
      <c r="AB11743">
        <v>1040.3347959277139</v>
      </c>
      <c r="AC11743">
        <v>1151.1032626641827</v>
      </c>
      <c r="AP11743">
        <v>799.23682299999996</v>
      </c>
      <c r="AQ11743">
        <v>799.23682299999996</v>
      </c>
      <c r="AR11743">
        <v>799.23682299999996</v>
      </c>
      <c r="AS11743">
        <v>794.37108774508624</v>
      </c>
      <c r="AT11743">
        <v>375.86995852461234</v>
      </c>
      <c r="AU11743" t="s">
        <v>12916</v>
      </c>
      <c r="AV11743">
        <v>80</v>
      </c>
      <c r="AW11743">
        <v>4.6983744815576545</v>
      </c>
      <c r="AX11743">
        <v>0.19576560339823559</v>
      </c>
    </row>
    <row r="11744" spans="1:50" hidden="1" x14ac:dyDescent="0.3">
      <c r="A11744" t="s">
        <v>13529</v>
      </c>
      <c r="B11744" t="s">
        <v>12915</v>
      </c>
      <c r="D11744">
        <v>101</v>
      </c>
      <c r="F11744">
        <v>5</v>
      </c>
      <c r="G11744" t="s">
        <v>93</v>
      </c>
      <c r="H11744" t="s">
        <v>94</v>
      </c>
      <c r="I11744" t="s">
        <v>95</v>
      </c>
      <c r="J11744" t="s">
        <v>96</v>
      </c>
      <c r="K11744" t="s">
        <v>97</v>
      </c>
      <c r="L11744" t="s">
        <v>98</v>
      </c>
      <c r="M11744" t="s">
        <v>99</v>
      </c>
      <c r="N11744" t="s">
        <v>100</v>
      </c>
      <c r="O11744" t="s">
        <v>1767</v>
      </c>
      <c r="P11744" t="s">
        <v>1387</v>
      </c>
      <c r="Q11744" t="s">
        <v>87</v>
      </c>
      <c r="R11744" t="s">
        <v>88</v>
      </c>
      <c r="T11744" t="s">
        <v>89</v>
      </c>
      <c r="U11744" t="s">
        <v>90</v>
      </c>
      <c r="V11744">
        <v>0.80310000000000004</v>
      </c>
      <c r="W11744">
        <v>859.25964199999999</v>
      </c>
      <c r="X11744">
        <v>946.85478499999999</v>
      </c>
      <c r="Y11744">
        <v>690.90015700000004</v>
      </c>
      <c r="Z11744">
        <v>776.59761100000003</v>
      </c>
      <c r="AA11744">
        <v>1000.4734889632322</v>
      </c>
      <c r="AB11744">
        <v>672.13651371475999</v>
      </c>
      <c r="AC11744">
        <v>1065.2447006018392</v>
      </c>
      <c r="AP11744">
        <v>859.25964199999999</v>
      </c>
      <c r="AQ11744">
        <v>859.25964199999999</v>
      </c>
      <c r="AR11744">
        <v>859.25964199999999</v>
      </c>
      <c r="AS11744">
        <v>859.25964199999999</v>
      </c>
      <c r="AT11744">
        <v>1069.9285792553853</v>
      </c>
      <c r="AU11744" t="s">
        <v>12918</v>
      </c>
      <c r="AV11744">
        <v>50</v>
      </c>
      <c r="AW11744">
        <v>21.398571585107707</v>
      </c>
      <c r="AX11744">
        <v>0.89160714937948782</v>
      </c>
    </row>
    <row r="11745" spans="1:50" hidden="1" x14ac:dyDescent="0.3">
      <c r="A11745" t="s">
        <v>13530</v>
      </c>
      <c r="B11745" t="s">
        <v>12915</v>
      </c>
      <c r="D11745">
        <v>1040</v>
      </c>
      <c r="F11745">
        <v>5</v>
      </c>
      <c r="G11745" t="s">
        <v>103</v>
      </c>
      <c r="H11745" t="s">
        <v>94</v>
      </c>
      <c r="I11745" t="s">
        <v>104</v>
      </c>
      <c r="J11745" t="s">
        <v>105</v>
      </c>
      <c r="K11745" t="s">
        <v>81</v>
      </c>
      <c r="L11745" t="s">
        <v>82</v>
      </c>
      <c r="M11745" t="s">
        <v>106</v>
      </c>
      <c r="N11745" t="s">
        <v>84</v>
      </c>
      <c r="O11745" t="s">
        <v>1767</v>
      </c>
      <c r="P11745" t="s">
        <v>1387</v>
      </c>
      <c r="Q11745" t="s">
        <v>87</v>
      </c>
      <c r="R11745" t="s">
        <v>107</v>
      </c>
      <c r="T11745" t="s">
        <v>89</v>
      </c>
      <c r="U11745" t="s">
        <v>90</v>
      </c>
      <c r="V11745">
        <v>2.1134200000000001</v>
      </c>
      <c r="W11745">
        <v>0</v>
      </c>
      <c r="X11745">
        <v>0</v>
      </c>
      <c r="Y11745">
        <v>0</v>
      </c>
      <c r="Z11745">
        <v>122.57836500000001</v>
      </c>
      <c r="AA11745">
        <v>0.86706406773801037</v>
      </c>
      <c r="AB11745">
        <v>12.838567546670205</v>
      </c>
      <c r="AC11745">
        <v>10.990520467075664</v>
      </c>
      <c r="AP11745">
        <v>0</v>
      </c>
      <c r="AQ11745">
        <v>0</v>
      </c>
      <c r="AR11745">
        <v>0</v>
      </c>
      <c r="AS11745">
        <v>0</v>
      </c>
      <c r="AT11745">
        <v>0</v>
      </c>
      <c r="AU11745" t="s">
        <v>12920</v>
      </c>
      <c r="AV11745">
        <v>80</v>
      </c>
      <c r="AW11745">
        <v>0</v>
      </c>
      <c r="AX11745">
        <v>0</v>
      </c>
    </row>
    <row r="11746" spans="1:50" hidden="1" x14ac:dyDescent="0.3">
      <c r="A11746" t="s">
        <v>13531</v>
      </c>
      <c r="B11746" t="s">
        <v>12915</v>
      </c>
      <c r="D11746">
        <v>10</v>
      </c>
      <c r="F11746">
        <v>5</v>
      </c>
      <c r="G11746" t="s">
        <v>110</v>
      </c>
      <c r="H11746" t="s">
        <v>78</v>
      </c>
      <c r="I11746" t="s">
        <v>79</v>
      </c>
      <c r="J11746" t="s">
        <v>111</v>
      </c>
      <c r="K11746" t="s">
        <v>112</v>
      </c>
      <c r="L11746" t="s">
        <v>98</v>
      </c>
      <c r="M11746" t="s">
        <v>113</v>
      </c>
      <c r="N11746" t="s">
        <v>100</v>
      </c>
      <c r="O11746" t="s">
        <v>1767</v>
      </c>
      <c r="P11746" t="s">
        <v>1387</v>
      </c>
      <c r="Q11746" t="s">
        <v>87</v>
      </c>
      <c r="R11746" t="s">
        <v>107</v>
      </c>
      <c r="T11746" t="s">
        <v>89</v>
      </c>
      <c r="U11746" t="s">
        <v>90</v>
      </c>
      <c r="V11746">
        <v>2.1134200000000001</v>
      </c>
      <c r="W11746">
        <v>0</v>
      </c>
      <c r="X11746">
        <v>8.3691440000000004</v>
      </c>
      <c r="Y11746">
        <v>0</v>
      </c>
      <c r="Z11746">
        <v>0</v>
      </c>
      <c r="AA11746">
        <v>0</v>
      </c>
      <c r="AB11746">
        <v>0</v>
      </c>
      <c r="AC11746">
        <v>0</v>
      </c>
      <c r="AP11746">
        <v>0</v>
      </c>
      <c r="AQ11746">
        <v>0</v>
      </c>
      <c r="AR11746">
        <v>0</v>
      </c>
      <c r="AS11746">
        <v>0</v>
      </c>
      <c r="AT11746">
        <v>0</v>
      </c>
      <c r="AU11746" t="s">
        <v>12922</v>
      </c>
      <c r="AV11746">
        <v>40</v>
      </c>
      <c r="AW11746">
        <v>0</v>
      </c>
      <c r="AX11746">
        <v>0</v>
      </c>
    </row>
    <row r="11747" spans="1:50" hidden="1" x14ac:dyDescent="0.3">
      <c r="A11747" t="s">
        <v>13532</v>
      </c>
      <c r="B11747" t="s">
        <v>12915</v>
      </c>
      <c r="D11747">
        <v>1140</v>
      </c>
      <c r="F11747">
        <v>5</v>
      </c>
      <c r="G11747" t="s">
        <v>116</v>
      </c>
      <c r="H11747" t="s">
        <v>94</v>
      </c>
      <c r="I11747" t="s">
        <v>104</v>
      </c>
      <c r="J11747" t="s">
        <v>105</v>
      </c>
      <c r="K11747" t="s">
        <v>81</v>
      </c>
      <c r="L11747" t="s">
        <v>82</v>
      </c>
      <c r="M11747" t="s">
        <v>117</v>
      </c>
      <c r="N11747" t="s">
        <v>84</v>
      </c>
      <c r="O11747" t="s">
        <v>1767</v>
      </c>
      <c r="P11747" t="s">
        <v>1387</v>
      </c>
      <c r="Q11747" t="s">
        <v>87</v>
      </c>
      <c r="R11747" t="s">
        <v>155</v>
      </c>
      <c r="T11747" t="s">
        <v>89</v>
      </c>
      <c r="U11747" t="s">
        <v>90</v>
      </c>
      <c r="V11747">
        <v>2.1134200000000001</v>
      </c>
      <c r="W11747">
        <v>2636.7697017447604</v>
      </c>
      <c r="X11747">
        <v>2282.4936539999999</v>
      </c>
      <c r="Y11747">
        <v>1396.970644</v>
      </c>
      <c r="Z11747">
        <v>1510.743084</v>
      </c>
      <c r="AA11747">
        <v>2637.956144427194</v>
      </c>
      <c r="AB11747">
        <v>1437.4242699502986</v>
      </c>
      <c r="AC11747">
        <v>1900.0696129466685</v>
      </c>
      <c r="AP11747">
        <v>2652.9206210000002</v>
      </c>
      <c r="AQ11747">
        <v>2652.9206210000002</v>
      </c>
      <c r="AR11747">
        <v>2652.9206210000002</v>
      </c>
      <c r="AS11747">
        <v>2636.7697017447604</v>
      </c>
      <c r="AT11747">
        <v>1247.6316594641671</v>
      </c>
      <c r="AU11747" t="s">
        <v>12924</v>
      </c>
      <c r="AV11747">
        <v>80</v>
      </c>
      <c r="AW11747">
        <v>15.595395743302088</v>
      </c>
      <c r="AX11747">
        <v>0.64980815597092034</v>
      </c>
    </row>
    <row r="11748" spans="1:50" hidden="1" x14ac:dyDescent="0.3">
      <c r="A11748" t="s">
        <v>13533</v>
      </c>
      <c r="B11748" t="s">
        <v>12915</v>
      </c>
      <c r="D11748">
        <v>117</v>
      </c>
      <c r="F11748">
        <v>5</v>
      </c>
      <c r="G11748" t="s">
        <v>124</v>
      </c>
      <c r="H11748" t="s">
        <v>94</v>
      </c>
      <c r="I11748" t="s">
        <v>95</v>
      </c>
      <c r="J11748" t="s">
        <v>96</v>
      </c>
      <c r="K11748" t="s">
        <v>125</v>
      </c>
      <c r="L11748" t="s">
        <v>82</v>
      </c>
      <c r="M11748" t="s">
        <v>99</v>
      </c>
      <c r="N11748" t="s">
        <v>100</v>
      </c>
      <c r="O11748" t="s">
        <v>1767</v>
      </c>
      <c r="P11748" t="s">
        <v>1387</v>
      </c>
      <c r="Q11748" t="s">
        <v>87</v>
      </c>
      <c r="R11748" t="s">
        <v>88</v>
      </c>
      <c r="T11748" t="s">
        <v>89</v>
      </c>
      <c r="U11748" t="s">
        <v>90</v>
      </c>
      <c r="V11748">
        <v>0.52835500000000002</v>
      </c>
      <c r="W11748">
        <v>5545.8094229999997</v>
      </c>
      <c r="X11748">
        <v>5758.1012520000004</v>
      </c>
      <c r="Y11748">
        <v>3061.9054430000001</v>
      </c>
      <c r="Z11748">
        <v>2530.8205240000002</v>
      </c>
      <c r="AA11748">
        <v>4145.9452587118885</v>
      </c>
      <c r="AB11748">
        <v>4362.9738899345675</v>
      </c>
      <c r="AC11748">
        <v>3243.8897834786781</v>
      </c>
      <c r="AP11748">
        <v>5545.8094229999997</v>
      </c>
      <c r="AQ11748">
        <v>5545.8094229999997</v>
      </c>
      <c r="AR11748">
        <v>5545.8094229999997</v>
      </c>
      <c r="AS11748">
        <v>5545.8094229999997</v>
      </c>
      <c r="AT11748">
        <v>10496.36971922287</v>
      </c>
      <c r="AU11748" t="s">
        <v>12926</v>
      </c>
      <c r="AV11748">
        <v>270</v>
      </c>
      <c r="AW11748">
        <v>38.87544340452915</v>
      </c>
      <c r="AX11748">
        <v>1.6198101418553812</v>
      </c>
    </row>
    <row r="11749" spans="1:50" hidden="1" x14ac:dyDescent="0.3">
      <c r="A11749" t="s">
        <v>13534</v>
      </c>
      <c r="B11749" t="s">
        <v>12915</v>
      </c>
      <c r="D11749">
        <v>11</v>
      </c>
      <c r="F11749">
        <v>5</v>
      </c>
      <c r="G11749" t="s">
        <v>128</v>
      </c>
      <c r="H11749" t="s">
        <v>78</v>
      </c>
      <c r="I11749" t="s">
        <v>79</v>
      </c>
      <c r="J11749" t="s">
        <v>111</v>
      </c>
      <c r="K11749" t="s">
        <v>112</v>
      </c>
      <c r="L11749" t="s">
        <v>98</v>
      </c>
      <c r="M11749" t="s">
        <v>129</v>
      </c>
      <c r="N11749" t="s">
        <v>100</v>
      </c>
      <c r="O11749" t="s">
        <v>1767</v>
      </c>
      <c r="P11749" t="s">
        <v>1387</v>
      </c>
      <c r="Q11749" t="s">
        <v>87</v>
      </c>
      <c r="R11749" t="s">
        <v>107</v>
      </c>
      <c r="T11749" t="s">
        <v>89</v>
      </c>
      <c r="U11749" t="s">
        <v>90</v>
      </c>
      <c r="V11749">
        <v>2.1134200000000001</v>
      </c>
      <c r="W11749">
        <v>0</v>
      </c>
      <c r="X11749">
        <v>20.92286</v>
      </c>
      <c r="Y11749">
        <v>0</v>
      </c>
      <c r="Z11749">
        <v>0</v>
      </c>
      <c r="AA11749">
        <v>0</v>
      </c>
      <c r="AB11749">
        <v>0</v>
      </c>
      <c r="AC11749">
        <v>0</v>
      </c>
      <c r="AP11749">
        <v>0</v>
      </c>
      <c r="AQ11749">
        <v>0</v>
      </c>
      <c r="AR11749">
        <v>0</v>
      </c>
      <c r="AS11749">
        <v>0</v>
      </c>
      <c r="AT11749">
        <v>0</v>
      </c>
      <c r="AU11749" t="s">
        <v>12928</v>
      </c>
      <c r="AV11749">
        <v>40</v>
      </c>
      <c r="AW11749">
        <v>0</v>
      </c>
      <c r="AX11749">
        <v>0</v>
      </c>
    </row>
    <row r="11750" spans="1:50" hidden="1" x14ac:dyDescent="0.3">
      <c r="A11750" t="s">
        <v>13535</v>
      </c>
      <c r="B11750" t="s">
        <v>12915</v>
      </c>
      <c r="D11750">
        <v>120</v>
      </c>
      <c r="F11750">
        <v>5</v>
      </c>
      <c r="G11750" t="s">
        <v>132</v>
      </c>
      <c r="H11750" t="s">
        <v>94</v>
      </c>
      <c r="I11750" t="s">
        <v>95</v>
      </c>
      <c r="J11750" t="s">
        <v>96</v>
      </c>
      <c r="K11750" t="s">
        <v>133</v>
      </c>
      <c r="L11750" t="s">
        <v>98</v>
      </c>
      <c r="M11750" t="s">
        <v>99</v>
      </c>
      <c r="N11750" t="s">
        <v>100</v>
      </c>
      <c r="O11750" t="s">
        <v>1767</v>
      </c>
      <c r="P11750" t="s">
        <v>1387</v>
      </c>
      <c r="Q11750" t="s">
        <v>87</v>
      </c>
      <c r="R11750" t="s">
        <v>88</v>
      </c>
      <c r="T11750" t="s">
        <v>89</v>
      </c>
      <c r="U11750" t="s">
        <v>90</v>
      </c>
      <c r="V11750">
        <v>1.268052</v>
      </c>
      <c r="W11750">
        <v>1786.9488650000001</v>
      </c>
      <c r="X11750">
        <v>1916.3436280000001</v>
      </c>
      <c r="Y11750">
        <v>1288.8692100000001</v>
      </c>
      <c r="Z11750">
        <v>1554.2091069999999</v>
      </c>
      <c r="AA11750">
        <v>680.59175910495605</v>
      </c>
      <c r="AB11750">
        <v>1319.959851825125</v>
      </c>
      <c r="AC11750">
        <v>1190.5066356514765</v>
      </c>
      <c r="AP11750">
        <v>1786.9488650000001</v>
      </c>
      <c r="AQ11750">
        <v>1786.9488650000001</v>
      </c>
      <c r="AR11750">
        <v>1786.9488650000001</v>
      </c>
      <c r="AS11750">
        <v>1786.9488650000001</v>
      </c>
      <c r="AT11750">
        <v>1409.2078755445361</v>
      </c>
      <c r="AU11750" t="s">
        <v>12930</v>
      </c>
      <c r="AV11750">
        <v>40</v>
      </c>
      <c r="AW11750">
        <v>35.230196888613406</v>
      </c>
      <c r="AX11750">
        <v>1.4679248703588919</v>
      </c>
    </row>
    <row r="11751" spans="1:50" hidden="1" x14ac:dyDescent="0.3">
      <c r="A11751" t="s">
        <v>13536</v>
      </c>
      <c r="B11751" t="s">
        <v>12915</v>
      </c>
      <c r="D11751">
        <v>128</v>
      </c>
      <c r="F11751">
        <v>5</v>
      </c>
      <c r="G11751" t="s">
        <v>136</v>
      </c>
      <c r="H11751" t="s">
        <v>94</v>
      </c>
      <c r="I11751" t="s">
        <v>95</v>
      </c>
      <c r="J11751" t="s">
        <v>96</v>
      </c>
      <c r="K11751" t="s">
        <v>137</v>
      </c>
      <c r="L11751" t="s">
        <v>98</v>
      </c>
      <c r="M11751" t="s">
        <v>99</v>
      </c>
      <c r="N11751" t="s">
        <v>84</v>
      </c>
      <c r="O11751" t="s">
        <v>1767</v>
      </c>
      <c r="P11751" t="s">
        <v>1387</v>
      </c>
      <c r="Q11751" t="s">
        <v>87</v>
      </c>
      <c r="R11751" t="s">
        <v>107</v>
      </c>
      <c r="T11751" t="s">
        <v>89</v>
      </c>
      <c r="U11751" t="s">
        <v>90</v>
      </c>
      <c r="V11751">
        <v>2.1134200000000001</v>
      </c>
      <c r="W11751">
        <v>511.96214699759275</v>
      </c>
      <c r="X11751">
        <v>404.015466</v>
      </c>
      <c r="Y11751">
        <v>72.032399999999996</v>
      </c>
      <c r="Z11751">
        <v>287.07289600000001</v>
      </c>
      <c r="AA11751">
        <v>521.96006030456795</v>
      </c>
      <c r="AB11751">
        <v>464.47786794562393</v>
      </c>
      <c r="AC11751">
        <v>517.75495144592639</v>
      </c>
      <c r="AP11751">
        <v>515.09805200000005</v>
      </c>
      <c r="AQ11751">
        <v>515.09805200000005</v>
      </c>
      <c r="AR11751">
        <v>515.09805200000005</v>
      </c>
      <c r="AS11751">
        <v>511.96214699759275</v>
      </c>
      <c r="AT11751">
        <v>242.24344758618389</v>
      </c>
      <c r="AU11751" t="s">
        <v>12932</v>
      </c>
      <c r="AV11751">
        <v>40</v>
      </c>
      <c r="AW11751">
        <v>6.0560861896545974</v>
      </c>
      <c r="AX11751">
        <v>0.25233692456894158</v>
      </c>
    </row>
    <row r="11752" spans="1:50" hidden="1" x14ac:dyDescent="0.3">
      <c r="A11752" t="s">
        <v>13537</v>
      </c>
      <c r="B11752" t="s">
        <v>12915</v>
      </c>
      <c r="D11752">
        <v>132</v>
      </c>
      <c r="F11752">
        <v>5</v>
      </c>
      <c r="G11752" t="s">
        <v>140</v>
      </c>
      <c r="H11752" t="s">
        <v>94</v>
      </c>
      <c r="I11752" t="s">
        <v>95</v>
      </c>
      <c r="J11752" t="s">
        <v>96</v>
      </c>
      <c r="K11752" t="s">
        <v>141</v>
      </c>
      <c r="L11752" t="s">
        <v>98</v>
      </c>
      <c r="M11752" t="s">
        <v>99</v>
      </c>
      <c r="N11752" t="s">
        <v>84</v>
      </c>
      <c r="O11752" t="s">
        <v>1767</v>
      </c>
      <c r="P11752" t="s">
        <v>1387</v>
      </c>
      <c r="Q11752" t="s">
        <v>87</v>
      </c>
      <c r="R11752" t="s">
        <v>88</v>
      </c>
      <c r="T11752" t="s">
        <v>89</v>
      </c>
      <c r="U11752" t="s">
        <v>90</v>
      </c>
      <c r="V11752">
        <v>1.5850649999999999</v>
      </c>
      <c r="W11752">
        <v>6897.7755837128379</v>
      </c>
      <c r="X11752">
        <v>7095.8079470000002</v>
      </c>
      <c r="Y11752">
        <v>4675.9420220000002</v>
      </c>
      <c r="Z11752">
        <v>4667.4883159999999</v>
      </c>
      <c r="AA11752">
        <v>15635.179438051118</v>
      </c>
      <c r="AB11752">
        <v>5733.9188904469966</v>
      </c>
      <c r="AC11752">
        <v>12661.601194160072</v>
      </c>
      <c r="AP11752">
        <v>6940.0263029999996</v>
      </c>
      <c r="AQ11752">
        <v>6940.0263029999996</v>
      </c>
      <c r="AR11752">
        <v>6940.0263029999996</v>
      </c>
      <c r="AS11752">
        <v>6897.7755837128379</v>
      </c>
      <c r="AT11752">
        <v>4351.7304234923095</v>
      </c>
      <c r="AU11752" t="s">
        <v>12934</v>
      </c>
      <c r="AV11752">
        <v>60</v>
      </c>
      <c r="AW11752">
        <v>72.528840391538495</v>
      </c>
      <c r="AX11752">
        <v>3.0220350163141041</v>
      </c>
    </row>
    <row r="11753" spans="1:50" hidden="1" x14ac:dyDescent="0.3">
      <c r="A11753" t="s">
        <v>13538</v>
      </c>
      <c r="B11753" t="s">
        <v>12915</v>
      </c>
      <c r="D11753">
        <v>139</v>
      </c>
      <c r="F11753">
        <v>5</v>
      </c>
      <c r="G11753" t="s">
        <v>8164</v>
      </c>
      <c r="H11753" t="s">
        <v>94</v>
      </c>
      <c r="I11753" t="s">
        <v>95</v>
      </c>
      <c r="J11753" t="s">
        <v>96</v>
      </c>
      <c r="K11753" t="s">
        <v>81</v>
      </c>
      <c r="L11753" t="s">
        <v>145</v>
      </c>
      <c r="M11753" t="s">
        <v>99</v>
      </c>
      <c r="N11753" t="s">
        <v>84</v>
      </c>
      <c r="O11753" t="s">
        <v>1767</v>
      </c>
      <c r="P11753" t="s">
        <v>1387</v>
      </c>
      <c r="Q11753" t="s">
        <v>87</v>
      </c>
      <c r="R11753" t="s">
        <v>88</v>
      </c>
      <c r="T11753" t="s">
        <v>89</v>
      </c>
      <c r="U11753" t="s">
        <v>90</v>
      </c>
      <c r="V11753">
        <v>2.8178939999999999</v>
      </c>
      <c r="W11753">
        <v>2993.7913208924183</v>
      </c>
      <c r="X11753">
        <v>1833.0399219999999</v>
      </c>
      <c r="Y11753">
        <v>1423.0363910000001</v>
      </c>
      <c r="Z11753">
        <v>1261.7119709999999</v>
      </c>
      <c r="AA11753">
        <v>3980.1767227764581</v>
      </c>
      <c r="AB11753">
        <v>10109.933165580069</v>
      </c>
      <c r="AC11753">
        <v>3108.0066391051018</v>
      </c>
      <c r="AP11753">
        <v>3012.129093</v>
      </c>
      <c r="AQ11753">
        <v>3012.129093</v>
      </c>
      <c r="AR11753">
        <v>3012.129093</v>
      </c>
      <c r="AS11753">
        <v>2993.7913208924183</v>
      </c>
      <c r="AT11753">
        <v>1062.4215534340251</v>
      </c>
      <c r="AU11753" t="s">
        <v>12936</v>
      </c>
      <c r="AV11753">
        <v>40</v>
      </c>
      <c r="AW11753">
        <v>26.560538835850629</v>
      </c>
      <c r="AX11753">
        <v>1.1066891181604428</v>
      </c>
    </row>
    <row r="11754" spans="1:50" hidden="1" x14ac:dyDescent="0.3">
      <c r="A11754" t="s">
        <v>13539</v>
      </c>
      <c r="B11754" t="s">
        <v>12915</v>
      </c>
      <c r="D11754">
        <v>140</v>
      </c>
      <c r="F11754">
        <v>5</v>
      </c>
      <c r="G11754" t="s">
        <v>4729</v>
      </c>
      <c r="H11754" t="s">
        <v>94</v>
      </c>
      <c r="I11754" t="s">
        <v>95</v>
      </c>
      <c r="J11754" t="s">
        <v>96</v>
      </c>
      <c r="K11754" t="s">
        <v>81</v>
      </c>
      <c r="L11754" t="s">
        <v>82</v>
      </c>
      <c r="M11754" t="s">
        <v>99</v>
      </c>
      <c r="N11754" t="s">
        <v>84</v>
      </c>
      <c r="O11754" t="s">
        <v>1767</v>
      </c>
      <c r="P11754" t="s">
        <v>1387</v>
      </c>
      <c r="Q11754" t="s">
        <v>87</v>
      </c>
      <c r="R11754" t="s">
        <v>107</v>
      </c>
      <c r="T11754" t="s">
        <v>89</v>
      </c>
      <c r="U11754" t="s">
        <v>90</v>
      </c>
      <c r="V11754">
        <v>2.1134200000000001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P11754">
        <v>0</v>
      </c>
      <c r="AQ11754">
        <v>0</v>
      </c>
      <c r="AR11754">
        <v>0</v>
      </c>
      <c r="AS11754">
        <v>0</v>
      </c>
      <c r="AT11754">
        <v>0</v>
      </c>
      <c r="AU11754" t="s">
        <v>13540</v>
      </c>
    </row>
    <row r="11755" spans="1:50" hidden="1" x14ac:dyDescent="0.3">
      <c r="A11755" t="s">
        <v>13541</v>
      </c>
      <c r="B11755" t="s">
        <v>12915</v>
      </c>
      <c r="D11755">
        <v>144</v>
      </c>
      <c r="F11755">
        <v>5</v>
      </c>
      <c r="G11755" t="s">
        <v>2351</v>
      </c>
      <c r="H11755" t="s">
        <v>94</v>
      </c>
      <c r="I11755" t="s">
        <v>95</v>
      </c>
      <c r="J11755" t="s">
        <v>96</v>
      </c>
      <c r="K11755" t="s">
        <v>200</v>
      </c>
      <c r="L11755" t="s">
        <v>82</v>
      </c>
      <c r="M11755" t="s">
        <v>99</v>
      </c>
      <c r="N11755" t="s">
        <v>84</v>
      </c>
      <c r="O11755" t="s">
        <v>1767</v>
      </c>
      <c r="P11755" t="s">
        <v>1387</v>
      </c>
      <c r="Q11755" t="s">
        <v>87</v>
      </c>
      <c r="R11755" t="s">
        <v>107</v>
      </c>
      <c r="T11755" t="s">
        <v>89</v>
      </c>
      <c r="U11755" t="s">
        <v>90</v>
      </c>
      <c r="V11755">
        <v>2.641775</v>
      </c>
      <c r="W11755">
        <v>986.93513945427935</v>
      </c>
      <c r="X11755">
        <v>808.38322000000005</v>
      </c>
      <c r="Y11755">
        <v>0</v>
      </c>
      <c r="Z11755">
        <v>0</v>
      </c>
      <c r="AA11755">
        <v>0</v>
      </c>
      <c r="AB11755">
        <v>0</v>
      </c>
      <c r="AC11755">
        <v>0</v>
      </c>
      <c r="AP11755">
        <v>992.98038099999997</v>
      </c>
      <c r="AQ11755">
        <v>992.98038099999997</v>
      </c>
      <c r="AR11755">
        <v>992.98038099999997</v>
      </c>
      <c r="AS11755">
        <v>986.93513945427935</v>
      </c>
      <c r="AT11755">
        <v>373.58788672550816</v>
      </c>
      <c r="AU11755" t="s">
        <v>12938</v>
      </c>
      <c r="AV11755">
        <v>60</v>
      </c>
      <c r="AW11755">
        <v>6.2264647787584693</v>
      </c>
      <c r="AX11755">
        <v>0.25943603244826957</v>
      </c>
    </row>
    <row r="11756" spans="1:50" hidden="1" x14ac:dyDescent="0.3">
      <c r="A11756" t="s">
        <v>13542</v>
      </c>
      <c r="B11756" t="s">
        <v>12915</v>
      </c>
      <c r="D11756">
        <v>146</v>
      </c>
      <c r="F11756">
        <v>5</v>
      </c>
      <c r="G11756" t="s">
        <v>148</v>
      </c>
      <c r="H11756" t="s">
        <v>94</v>
      </c>
      <c r="I11756" t="s">
        <v>95</v>
      </c>
      <c r="J11756" t="s">
        <v>96</v>
      </c>
      <c r="K11756" t="s">
        <v>121</v>
      </c>
      <c r="L11756" t="s">
        <v>82</v>
      </c>
      <c r="M11756" t="s">
        <v>99</v>
      </c>
      <c r="N11756" t="s">
        <v>84</v>
      </c>
      <c r="O11756" t="s">
        <v>1767</v>
      </c>
      <c r="P11756" t="s">
        <v>1387</v>
      </c>
      <c r="Q11756" t="s">
        <v>87</v>
      </c>
      <c r="R11756" t="s">
        <v>88</v>
      </c>
      <c r="T11756" t="s">
        <v>89</v>
      </c>
      <c r="U11756" t="s">
        <v>90</v>
      </c>
      <c r="V11756">
        <v>3.1701299999999999</v>
      </c>
      <c r="W11756">
        <v>43813.249330010236</v>
      </c>
      <c r="X11756">
        <v>55084.184244999997</v>
      </c>
      <c r="Y11756">
        <v>35424.620994999997</v>
      </c>
      <c r="Z11756">
        <v>29164.141936</v>
      </c>
      <c r="AA11756">
        <v>25657.137554078192</v>
      </c>
      <c r="AB11756">
        <v>39257.292581803893</v>
      </c>
      <c r="AC11756">
        <v>29527.021666084969</v>
      </c>
      <c r="AP11756">
        <v>49730.312059999997</v>
      </c>
      <c r="AQ11756">
        <v>37494.957484787345</v>
      </c>
      <c r="AR11756">
        <v>44081.617193828773</v>
      </c>
      <c r="AS11756">
        <v>43813.249330010236</v>
      </c>
      <c r="AT11756">
        <v>13820.647522344585</v>
      </c>
      <c r="AU11756" t="s">
        <v>12940</v>
      </c>
      <c r="AV11756">
        <v>60</v>
      </c>
      <c r="AW11756">
        <v>230.34412537240976</v>
      </c>
      <c r="AX11756">
        <v>9.5976718905170735</v>
      </c>
    </row>
    <row r="11757" spans="1:50" hidden="1" x14ac:dyDescent="0.3">
      <c r="A11757" t="s">
        <v>13543</v>
      </c>
      <c r="B11757" t="s">
        <v>12915</v>
      </c>
      <c r="D11757">
        <v>1540</v>
      </c>
      <c r="F11757">
        <v>5</v>
      </c>
      <c r="G11757" t="s">
        <v>158</v>
      </c>
      <c r="H11757" t="s">
        <v>94</v>
      </c>
      <c r="I11757" t="s">
        <v>104</v>
      </c>
      <c r="J11757" t="s">
        <v>105</v>
      </c>
      <c r="K11757" t="s">
        <v>81</v>
      </c>
      <c r="L11757" t="s">
        <v>82</v>
      </c>
      <c r="M11757" t="s">
        <v>129</v>
      </c>
      <c r="N11757" t="s">
        <v>84</v>
      </c>
      <c r="O11757" t="s">
        <v>1767</v>
      </c>
      <c r="P11757" t="s">
        <v>1387</v>
      </c>
      <c r="Q11757" t="s">
        <v>87</v>
      </c>
      <c r="R11757" t="s">
        <v>155</v>
      </c>
      <c r="T11757" t="s">
        <v>89</v>
      </c>
      <c r="U11757" t="s">
        <v>90</v>
      </c>
      <c r="V11757">
        <v>2.1134200000000001</v>
      </c>
      <c r="W11757">
        <v>3010.6229297886894</v>
      </c>
      <c r="X11757">
        <v>2942.9374079999998</v>
      </c>
      <c r="Y11757">
        <v>2078.9008389999999</v>
      </c>
      <c r="Z11757">
        <v>2125.7483080000002</v>
      </c>
      <c r="AA11757">
        <v>2458.5972339097034</v>
      </c>
      <c r="AB11757">
        <v>2078.7147516193158</v>
      </c>
      <c r="AC11757">
        <v>2088.8508459327882</v>
      </c>
      <c r="AP11757">
        <v>3029.0637999999999</v>
      </c>
      <c r="AQ11757">
        <v>3029.0637999999999</v>
      </c>
      <c r="AR11757">
        <v>3029.0637999999999</v>
      </c>
      <c r="AS11757">
        <v>3010.6229297886894</v>
      </c>
      <c r="AT11757">
        <v>1424.5265634794264</v>
      </c>
      <c r="AU11757" t="s">
        <v>12942</v>
      </c>
      <c r="AV11757">
        <v>80</v>
      </c>
      <c r="AW11757">
        <v>17.806582043492831</v>
      </c>
      <c r="AX11757">
        <v>0.74194091847886801</v>
      </c>
    </row>
    <row r="11758" spans="1:50" hidden="1" x14ac:dyDescent="0.3">
      <c r="A11758" t="s">
        <v>13544</v>
      </c>
      <c r="B11758" t="s">
        <v>12915</v>
      </c>
      <c r="D11758">
        <v>1640</v>
      </c>
      <c r="F11758">
        <v>5</v>
      </c>
      <c r="G11758" t="s">
        <v>161</v>
      </c>
      <c r="H11758" t="s">
        <v>94</v>
      </c>
      <c r="I11758" t="s">
        <v>104</v>
      </c>
      <c r="J11758" t="s">
        <v>105</v>
      </c>
      <c r="K11758" t="s">
        <v>81</v>
      </c>
      <c r="L11758" t="s">
        <v>82</v>
      </c>
      <c r="M11758" t="s">
        <v>113</v>
      </c>
      <c r="N11758" t="s">
        <v>84</v>
      </c>
      <c r="O11758" t="s">
        <v>1767</v>
      </c>
      <c r="P11758" t="s">
        <v>1387</v>
      </c>
      <c r="Q11758" t="s">
        <v>87</v>
      </c>
      <c r="R11758" t="s">
        <v>88</v>
      </c>
      <c r="T11758" t="s">
        <v>89</v>
      </c>
      <c r="U11758" t="s">
        <v>90</v>
      </c>
      <c r="V11758">
        <v>2.1134200000000001</v>
      </c>
      <c r="W11758">
        <v>4190.4798209440951</v>
      </c>
      <c r="X11758">
        <v>4246.9175960000002</v>
      </c>
      <c r="Y11758">
        <v>2865.4453400000002</v>
      </c>
      <c r="Z11758">
        <v>2803.8039090000002</v>
      </c>
      <c r="AA11758">
        <v>3644.1076381697208</v>
      </c>
      <c r="AB11758">
        <v>2683.6191223546502</v>
      </c>
      <c r="AC11758">
        <v>2996.783737078501</v>
      </c>
      <c r="AP11758">
        <v>4216.1476300000004</v>
      </c>
      <c r="AQ11758">
        <v>4216.1476300000004</v>
      </c>
      <c r="AR11758">
        <v>4216.1476300000004</v>
      </c>
      <c r="AS11758">
        <v>4190.4798209440951</v>
      </c>
      <c r="AT11758">
        <v>1982.7955734989234</v>
      </c>
      <c r="AU11758" t="s">
        <v>12944</v>
      </c>
      <c r="AV11758">
        <v>80</v>
      </c>
      <c r="AW11758">
        <v>24.784944668736543</v>
      </c>
      <c r="AX11758">
        <v>1.0327060278640225</v>
      </c>
    </row>
    <row r="11759" spans="1:50" hidden="1" x14ac:dyDescent="0.3">
      <c r="A11759" t="s">
        <v>13545</v>
      </c>
      <c r="B11759" t="s">
        <v>12915</v>
      </c>
      <c r="D11759">
        <v>165</v>
      </c>
      <c r="F11759">
        <v>5</v>
      </c>
      <c r="G11759" t="s">
        <v>167</v>
      </c>
      <c r="H11759" t="s">
        <v>94</v>
      </c>
      <c r="I11759" t="s">
        <v>95</v>
      </c>
      <c r="J11759" t="s">
        <v>96</v>
      </c>
      <c r="K11759" t="s">
        <v>168</v>
      </c>
      <c r="L11759" t="s">
        <v>82</v>
      </c>
      <c r="M11759" t="s">
        <v>99</v>
      </c>
      <c r="N11759" t="s">
        <v>100</v>
      </c>
      <c r="O11759" t="s">
        <v>1767</v>
      </c>
      <c r="P11759" t="s">
        <v>1387</v>
      </c>
      <c r="Q11759" t="s">
        <v>87</v>
      </c>
      <c r="R11759" t="s">
        <v>88</v>
      </c>
      <c r="T11759" t="s">
        <v>89</v>
      </c>
      <c r="U11759" t="s">
        <v>90</v>
      </c>
      <c r="V11759">
        <v>0.31701299999999999</v>
      </c>
      <c r="W11759">
        <v>3874.8945210000002</v>
      </c>
      <c r="X11759">
        <v>4750.915634</v>
      </c>
      <c r="Y11759">
        <v>2680.8205509999998</v>
      </c>
      <c r="Z11759">
        <v>1959.193244</v>
      </c>
      <c r="AA11759">
        <v>1858.0989099453202</v>
      </c>
      <c r="AB11759">
        <v>2897.0967769220147</v>
      </c>
      <c r="AC11759">
        <v>1993.3578071934201</v>
      </c>
      <c r="AP11759">
        <v>3874.8945210000002</v>
      </c>
      <c r="AQ11759">
        <v>3874.8945210000002</v>
      </c>
      <c r="AR11759">
        <v>3874.8945210000002</v>
      </c>
      <c r="AS11759">
        <v>3874.8945210000002</v>
      </c>
      <c r="AT11759">
        <v>12223.140757634546</v>
      </c>
      <c r="AU11759" t="s">
        <v>12946</v>
      </c>
      <c r="AV11759">
        <v>423</v>
      </c>
      <c r="AW11759">
        <v>28.896313847835806</v>
      </c>
      <c r="AX11759">
        <v>1.2040130769931585</v>
      </c>
    </row>
    <row r="11760" spans="1:50" hidden="1" x14ac:dyDescent="0.3">
      <c r="A11760" t="s">
        <v>13546</v>
      </c>
      <c r="B11760" t="s">
        <v>12915</v>
      </c>
      <c r="D11760">
        <v>1759</v>
      </c>
      <c r="F11760">
        <v>5</v>
      </c>
      <c r="G11760" t="s">
        <v>171</v>
      </c>
      <c r="H11760" t="s">
        <v>78</v>
      </c>
      <c r="I11760" t="s">
        <v>172</v>
      </c>
      <c r="J11760" t="s">
        <v>173</v>
      </c>
      <c r="K11760" t="s">
        <v>174</v>
      </c>
      <c r="L11760" t="s">
        <v>175</v>
      </c>
      <c r="M11760" t="s">
        <v>87</v>
      </c>
      <c r="N11760" t="s">
        <v>100</v>
      </c>
      <c r="O11760" t="s">
        <v>1767</v>
      </c>
      <c r="P11760" t="s">
        <v>1387</v>
      </c>
      <c r="Q11760" t="s">
        <v>176</v>
      </c>
      <c r="R11760" t="s">
        <v>107</v>
      </c>
      <c r="T11760" t="s">
        <v>89</v>
      </c>
      <c r="U11760" t="s">
        <v>90</v>
      </c>
      <c r="V11760">
        <v>0.49982399999999999</v>
      </c>
      <c r="W11760">
        <v>0</v>
      </c>
      <c r="X11760">
        <v>11.995775</v>
      </c>
      <c r="Y11760">
        <v>0</v>
      </c>
      <c r="Z11760">
        <v>0</v>
      </c>
      <c r="AA11760">
        <v>0</v>
      </c>
      <c r="AB11760">
        <v>0</v>
      </c>
      <c r="AC11760">
        <v>20.478056933928652</v>
      </c>
      <c r="AP11760">
        <v>0</v>
      </c>
      <c r="AQ11760">
        <v>0</v>
      </c>
      <c r="AR11760">
        <v>0</v>
      </c>
      <c r="AS11760">
        <v>0</v>
      </c>
      <c r="AT11760">
        <v>0</v>
      </c>
      <c r="AU11760" t="s">
        <v>12948</v>
      </c>
      <c r="AV11760">
        <v>320</v>
      </c>
      <c r="AW11760">
        <v>0</v>
      </c>
      <c r="AX11760">
        <v>0</v>
      </c>
    </row>
    <row r="11761" spans="1:50" hidden="1" x14ac:dyDescent="0.3">
      <c r="A11761" t="s">
        <v>13547</v>
      </c>
      <c r="B11761" t="s">
        <v>12915</v>
      </c>
      <c r="D11761">
        <v>1779</v>
      </c>
      <c r="F11761">
        <v>5</v>
      </c>
      <c r="G11761" t="s">
        <v>179</v>
      </c>
      <c r="H11761" t="s">
        <v>78</v>
      </c>
      <c r="I11761" t="s">
        <v>172</v>
      </c>
      <c r="J11761" t="s">
        <v>173</v>
      </c>
      <c r="K11761" t="s">
        <v>174</v>
      </c>
      <c r="L11761" t="s">
        <v>175</v>
      </c>
      <c r="M11761" t="s">
        <v>180</v>
      </c>
      <c r="N11761" t="s">
        <v>100</v>
      </c>
      <c r="O11761" t="s">
        <v>1767</v>
      </c>
      <c r="P11761" t="s">
        <v>1387</v>
      </c>
      <c r="Q11761" t="s">
        <v>176</v>
      </c>
      <c r="R11761" t="s">
        <v>107</v>
      </c>
      <c r="T11761" t="s">
        <v>89</v>
      </c>
      <c r="U11761" t="s">
        <v>90</v>
      </c>
      <c r="V11761">
        <v>0.49982399999999999</v>
      </c>
      <c r="W11761">
        <v>0</v>
      </c>
      <c r="X11761">
        <v>2.9989439999999998</v>
      </c>
      <c r="Y11761">
        <v>0</v>
      </c>
      <c r="Z11761">
        <v>0</v>
      </c>
      <c r="AA11761">
        <v>0</v>
      </c>
      <c r="AB11761">
        <v>0</v>
      </c>
      <c r="AC11761">
        <v>0</v>
      </c>
      <c r="AP11761">
        <v>0</v>
      </c>
      <c r="AQ11761">
        <v>0</v>
      </c>
      <c r="AR11761">
        <v>0</v>
      </c>
      <c r="AS11761">
        <v>0</v>
      </c>
      <c r="AT11761">
        <v>0</v>
      </c>
      <c r="AU11761" t="s">
        <v>13548</v>
      </c>
      <c r="AV11761">
        <v>320</v>
      </c>
      <c r="AW11761">
        <v>0</v>
      </c>
      <c r="AX11761">
        <v>0</v>
      </c>
    </row>
    <row r="11762" spans="1:50" hidden="1" x14ac:dyDescent="0.3">
      <c r="A11762" t="s">
        <v>13549</v>
      </c>
      <c r="B11762" t="s">
        <v>12915</v>
      </c>
      <c r="D11762">
        <v>1780</v>
      </c>
      <c r="F11762">
        <v>5</v>
      </c>
      <c r="G11762" t="s">
        <v>183</v>
      </c>
      <c r="H11762" t="s">
        <v>78</v>
      </c>
      <c r="I11762" t="s">
        <v>172</v>
      </c>
      <c r="J11762" t="s">
        <v>184</v>
      </c>
      <c r="K11762" t="s">
        <v>185</v>
      </c>
      <c r="L11762" t="s">
        <v>82</v>
      </c>
      <c r="M11762" t="s">
        <v>186</v>
      </c>
      <c r="N11762" t="s">
        <v>100</v>
      </c>
      <c r="O11762" t="s">
        <v>1767</v>
      </c>
      <c r="P11762" t="s">
        <v>1387</v>
      </c>
      <c r="Q11762" t="s">
        <v>87</v>
      </c>
      <c r="R11762" t="s">
        <v>155</v>
      </c>
      <c r="T11762" t="s">
        <v>89</v>
      </c>
      <c r="U11762" t="s">
        <v>90</v>
      </c>
      <c r="V11762">
        <v>0.36984899999999998</v>
      </c>
      <c r="W11762">
        <v>119.978869</v>
      </c>
      <c r="X11762">
        <v>130.92644100000001</v>
      </c>
      <c r="Y11762">
        <v>85.435055000000006</v>
      </c>
      <c r="Z11762">
        <v>98.379788000000005</v>
      </c>
      <c r="AA11762">
        <v>207.95064880202213</v>
      </c>
      <c r="AB11762">
        <v>51.269330985261668</v>
      </c>
      <c r="AC11762">
        <v>89.812818357816226</v>
      </c>
      <c r="AP11762">
        <v>119.978869</v>
      </c>
      <c r="AQ11762">
        <v>119.978869</v>
      </c>
      <c r="AR11762">
        <v>119.978869</v>
      </c>
      <c r="AS11762">
        <v>119.978869</v>
      </c>
      <c r="AT11762">
        <v>324.39960362201873</v>
      </c>
      <c r="AU11762" t="s">
        <v>12950</v>
      </c>
      <c r="AV11762">
        <v>441</v>
      </c>
      <c r="AW11762">
        <v>0.73560000821319438</v>
      </c>
      <c r="AX11762">
        <v>3.0650000342216432E-2</v>
      </c>
    </row>
    <row r="11763" spans="1:50" hidden="1" x14ac:dyDescent="0.3">
      <c r="A11763" t="s">
        <v>13550</v>
      </c>
      <c r="B11763" t="s">
        <v>12915</v>
      </c>
      <c r="D11763">
        <v>1791</v>
      </c>
      <c r="F11763">
        <v>5</v>
      </c>
      <c r="G11763" t="s">
        <v>189</v>
      </c>
      <c r="H11763" t="s">
        <v>78</v>
      </c>
      <c r="I11763" t="s">
        <v>172</v>
      </c>
      <c r="J11763" t="s">
        <v>173</v>
      </c>
      <c r="K11763" t="s">
        <v>174</v>
      </c>
      <c r="L11763" t="s">
        <v>175</v>
      </c>
      <c r="M11763" t="s">
        <v>190</v>
      </c>
      <c r="N11763" t="s">
        <v>100</v>
      </c>
      <c r="O11763" t="s">
        <v>1767</v>
      </c>
      <c r="P11763" t="s">
        <v>1387</v>
      </c>
      <c r="Q11763" t="s">
        <v>176</v>
      </c>
      <c r="R11763" t="s">
        <v>107</v>
      </c>
      <c r="T11763" t="s">
        <v>89</v>
      </c>
      <c r="U11763" t="s">
        <v>90</v>
      </c>
      <c r="V11763">
        <v>0.49982399999999999</v>
      </c>
      <c r="W11763">
        <v>0</v>
      </c>
      <c r="X11763">
        <v>1.4994719999999999</v>
      </c>
      <c r="Y11763">
        <v>0</v>
      </c>
      <c r="Z11763">
        <v>0</v>
      </c>
      <c r="AA11763">
        <v>0</v>
      </c>
      <c r="AB11763">
        <v>0</v>
      </c>
      <c r="AC11763">
        <v>0</v>
      </c>
      <c r="AP11763">
        <v>0</v>
      </c>
      <c r="AQ11763">
        <v>0</v>
      </c>
      <c r="AR11763">
        <v>0</v>
      </c>
      <c r="AS11763">
        <v>0</v>
      </c>
      <c r="AT11763">
        <v>0</v>
      </c>
      <c r="AU11763" t="s">
        <v>13551</v>
      </c>
      <c r="AV11763">
        <v>320</v>
      </c>
      <c r="AW11763">
        <v>0</v>
      </c>
      <c r="AX11763">
        <v>0</v>
      </c>
    </row>
    <row r="11764" spans="1:50" hidden="1" x14ac:dyDescent="0.3">
      <c r="A11764" t="s">
        <v>13552</v>
      </c>
      <c r="B11764" t="s">
        <v>12915</v>
      </c>
      <c r="D11764">
        <v>186</v>
      </c>
      <c r="F11764">
        <v>5</v>
      </c>
      <c r="G11764" t="s">
        <v>193</v>
      </c>
      <c r="H11764" t="s">
        <v>94</v>
      </c>
      <c r="I11764" t="s">
        <v>95</v>
      </c>
      <c r="J11764" t="s">
        <v>96</v>
      </c>
      <c r="K11764" t="s">
        <v>81</v>
      </c>
      <c r="L11764" t="s">
        <v>145</v>
      </c>
      <c r="M11764" t="s">
        <v>99</v>
      </c>
      <c r="N11764" t="s">
        <v>84</v>
      </c>
      <c r="O11764" t="s">
        <v>1767</v>
      </c>
      <c r="P11764" t="s">
        <v>1387</v>
      </c>
      <c r="Q11764" t="s">
        <v>87</v>
      </c>
      <c r="R11764" t="s">
        <v>107</v>
      </c>
      <c r="T11764" t="s">
        <v>89</v>
      </c>
      <c r="U11764" t="s">
        <v>90</v>
      </c>
      <c r="V11764">
        <v>2.1134200000000001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P11764">
        <v>0</v>
      </c>
      <c r="AQ11764">
        <v>0</v>
      </c>
      <c r="AR11764">
        <v>0</v>
      </c>
      <c r="AS11764">
        <v>0</v>
      </c>
      <c r="AT11764">
        <v>0</v>
      </c>
      <c r="AU11764" t="s">
        <v>12952</v>
      </c>
      <c r="AV11764">
        <v>60</v>
      </c>
      <c r="AW11764">
        <v>0</v>
      </c>
      <c r="AX11764">
        <v>0</v>
      </c>
    </row>
    <row r="11765" spans="1:50" hidden="1" x14ac:dyDescent="0.3">
      <c r="A11765" t="s">
        <v>13553</v>
      </c>
      <c r="B11765" t="s">
        <v>12915</v>
      </c>
      <c r="D11765">
        <v>188</v>
      </c>
      <c r="F11765">
        <v>5</v>
      </c>
      <c r="G11765" t="s">
        <v>196</v>
      </c>
      <c r="H11765" t="s">
        <v>94</v>
      </c>
      <c r="I11765" t="s">
        <v>95</v>
      </c>
      <c r="J11765" t="s">
        <v>96</v>
      </c>
      <c r="K11765" t="s">
        <v>81</v>
      </c>
      <c r="L11765" t="s">
        <v>82</v>
      </c>
      <c r="M11765" t="s">
        <v>99</v>
      </c>
      <c r="N11765" t="s">
        <v>84</v>
      </c>
      <c r="O11765" t="s">
        <v>1767</v>
      </c>
      <c r="P11765" t="s">
        <v>1387</v>
      </c>
      <c r="Q11765" t="s">
        <v>87</v>
      </c>
      <c r="R11765" t="s">
        <v>88</v>
      </c>
      <c r="T11765" t="s">
        <v>89</v>
      </c>
      <c r="U11765" t="s">
        <v>90</v>
      </c>
      <c r="V11765">
        <v>2.1134200000000001</v>
      </c>
      <c r="W11765">
        <v>23754.158875399313</v>
      </c>
      <c r="X11765">
        <v>26064.810773000001</v>
      </c>
      <c r="Y11765">
        <v>24218.738249999999</v>
      </c>
      <c r="Z11765">
        <v>23038.040595999999</v>
      </c>
      <c r="AA11765">
        <v>15454.108958911685</v>
      </c>
      <c r="AB11765">
        <v>18302.069137320901</v>
      </c>
      <c r="AC11765">
        <v>21231.244258016915</v>
      </c>
      <c r="AP11765">
        <v>22712.024850000002</v>
      </c>
      <c r="AQ11765">
        <v>22712.024850000002</v>
      </c>
      <c r="AR11765">
        <v>23899.659448209615</v>
      </c>
      <c r="AS11765">
        <v>23754.158875399313</v>
      </c>
      <c r="AT11765">
        <v>11239.677335976432</v>
      </c>
      <c r="AU11765" t="s">
        <v>12954</v>
      </c>
      <c r="AV11765">
        <v>80</v>
      </c>
      <c r="AW11765">
        <v>140.49596669970541</v>
      </c>
      <c r="AX11765">
        <v>5.8539986124877252</v>
      </c>
    </row>
    <row r="11766" spans="1:50" hidden="1" x14ac:dyDescent="0.3">
      <c r="A11766" t="s">
        <v>13554</v>
      </c>
      <c r="B11766" t="s">
        <v>12915</v>
      </c>
      <c r="D11766">
        <v>191</v>
      </c>
      <c r="F11766">
        <v>5</v>
      </c>
      <c r="G11766" t="s">
        <v>9103</v>
      </c>
      <c r="H11766" t="s">
        <v>94</v>
      </c>
      <c r="I11766" t="s">
        <v>95</v>
      </c>
      <c r="J11766" t="s">
        <v>96</v>
      </c>
      <c r="K11766" t="s">
        <v>81</v>
      </c>
      <c r="L11766" t="s">
        <v>145</v>
      </c>
      <c r="M11766" t="s">
        <v>99</v>
      </c>
      <c r="N11766" t="s">
        <v>84</v>
      </c>
      <c r="O11766" t="s">
        <v>1767</v>
      </c>
      <c r="P11766" t="s">
        <v>1387</v>
      </c>
      <c r="Q11766" t="s">
        <v>87</v>
      </c>
      <c r="R11766" t="s">
        <v>107</v>
      </c>
      <c r="T11766" t="s">
        <v>89</v>
      </c>
      <c r="U11766" t="s">
        <v>90</v>
      </c>
      <c r="V11766">
        <v>2.8178929999999998</v>
      </c>
      <c r="W11766">
        <v>8710.074980463949</v>
      </c>
      <c r="X11766">
        <v>7232.1243759999998</v>
      </c>
      <c r="Y11766">
        <v>6044.3822579999996</v>
      </c>
      <c r="Z11766">
        <v>5384.6427780000004</v>
      </c>
      <c r="AA11766">
        <v>0</v>
      </c>
      <c r="AB11766">
        <v>0</v>
      </c>
      <c r="AC11766">
        <v>0</v>
      </c>
      <c r="AP11766">
        <v>8763.4265180000002</v>
      </c>
      <c r="AQ11766">
        <v>8763.4265180000002</v>
      </c>
      <c r="AR11766">
        <v>8763.4265180000002</v>
      </c>
      <c r="AS11766">
        <v>8710.074980463949</v>
      </c>
      <c r="AT11766">
        <v>3090.9885437324801</v>
      </c>
      <c r="AU11766" t="s">
        <v>12956</v>
      </c>
      <c r="AV11766">
        <v>40</v>
      </c>
      <c r="AW11766">
        <v>77.274713593312001</v>
      </c>
      <c r="AX11766">
        <v>3.2197797330546667</v>
      </c>
    </row>
    <row r="11767" spans="1:50" hidden="1" x14ac:dyDescent="0.3">
      <c r="A11767" t="s">
        <v>13555</v>
      </c>
      <c r="B11767" t="s">
        <v>12915</v>
      </c>
      <c r="D11767">
        <v>193</v>
      </c>
      <c r="F11767">
        <v>5</v>
      </c>
      <c r="G11767" t="s">
        <v>199</v>
      </c>
      <c r="H11767" t="s">
        <v>94</v>
      </c>
      <c r="I11767" t="s">
        <v>95</v>
      </c>
      <c r="J11767" t="s">
        <v>96</v>
      </c>
      <c r="K11767" t="s">
        <v>200</v>
      </c>
      <c r="L11767" t="s">
        <v>82</v>
      </c>
      <c r="M11767" t="s">
        <v>99</v>
      </c>
      <c r="N11767" t="s">
        <v>84</v>
      </c>
      <c r="O11767" t="s">
        <v>1767</v>
      </c>
      <c r="P11767" t="s">
        <v>1387</v>
      </c>
      <c r="Q11767" t="s">
        <v>87</v>
      </c>
      <c r="R11767" t="s">
        <v>215</v>
      </c>
      <c r="T11767" t="s">
        <v>89</v>
      </c>
      <c r="U11767" t="s">
        <v>90</v>
      </c>
      <c r="V11767">
        <v>2.641775</v>
      </c>
      <c r="W11767">
        <v>521.7243131205754</v>
      </c>
      <c r="X11767">
        <v>511.18352199999998</v>
      </c>
      <c r="Y11767">
        <v>141.33496700000001</v>
      </c>
      <c r="Z11767">
        <v>317.01302800000002</v>
      </c>
      <c r="AA11767">
        <v>2617.1802635613976</v>
      </c>
      <c r="AB11767">
        <v>1686.7547513665402</v>
      </c>
      <c r="AC11767">
        <v>2862.4932857050417</v>
      </c>
      <c r="AP11767">
        <v>524.92001400000004</v>
      </c>
      <c r="AQ11767">
        <v>524.92001400000004</v>
      </c>
      <c r="AR11767">
        <v>524.92001400000004</v>
      </c>
      <c r="AS11767">
        <v>521.7243131205754</v>
      </c>
      <c r="AT11767">
        <v>197.49006373388173</v>
      </c>
      <c r="AU11767" t="s">
        <v>12958</v>
      </c>
      <c r="AV11767">
        <v>60</v>
      </c>
      <c r="AW11767">
        <v>3.2915010622313621</v>
      </c>
      <c r="AX11767">
        <v>0.13714587759297342</v>
      </c>
    </row>
    <row r="11768" spans="1:50" hidden="1" x14ac:dyDescent="0.3">
      <c r="A11768" t="s">
        <v>13556</v>
      </c>
      <c r="B11768" t="s">
        <v>12915</v>
      </c>
      <c r="D11768">
        <v>2001</v>
      </c>
      <c r="F11768">
        <v>5</v>
      </c>
      <c r="G11768" t="s">
        <v>209</v>
      </c>
      <c r="H11768" t="s">
        <v>94</v>
      </c>
      <c r="I11768" t="s">
        <v>104</v>
      </c>
      <c r="J11768" t="s">
        <v>210</v>
      </c>
      <c r="K11768" t="s">
        <v>97</v>
      </c>
      <c r="L11768" t="s">
        <v>98</v>
      </c>
      <c r="M11768" t="s">
        <v>211</v>
      </c>
      <c r="N11768" t="s">
        <v>100</v>
      </c>
      <c r="O11768" t="s">
        <v>1767</v>
      </c>
      <c r="P11768" t="s">
        <v>1387</v>
      </c>
      <c r="Q11768" t="s">
        <v>87</v>
      </c>
      <c r="R11768" t="s">
        <v>107</v>
      </c>
      <c r="T11768" t="s">
        <v>89</v>
      </c>
      <c r="U11768" t="s">
        <v>90</v>
      </c>
      <c r="V11768">
        <v>0.80310000000000004</v>
      </c>
      <c r="W11768">
        <v>0</v>
      </c>
      <c r="X11768">
        <v>0.80310000000000004</v>
      </c>
      <c r="Y11768">
        <v>0.40155000000000002</v>
      </c>
      <c r="Z11768">
        <v>2.0746739999999999</v>
      </c>
      <c r="AA11768">
        <v>0</v>
      </c>
      <c r="AB11768">
        <v>0</v>
      </c>
      <c r="AC11768">
        <v>0</v>
      </c>
      <c r="AP11768">
        <v>0</v>
      </c>
      <c r="AQ11768">
        <v>0</v>
      </c>
      <c r="AR11768">
        <v>0</v>
      </c>
      <c r="AS11768">
        <v>0</v>
      </c>
      <c r="AT11768">
        <v>0</v>
      </c>
      <c r="AU11768" t="s">
        <v>12960</v>
      </c>
      <c r="AV11768">
        <v>50</v>
      </c>
      <c r="AW11768">
        <v>0</v>
      </c>
      <c r="AX11768">
        <v>0</v>
      </c>
    </row>
    <row r="11769" spans="1:50" hidden="1" x14ac:dyDescent="0.3">
      <c r="A11769" t="s">
        <v>13557</v>
      </c>
      <c r="B11769" t="s">
        <v>12915</v>
      </c>
      <c r="D11769">
        <v>2016</v>
      </c>
      <c r="F11769">
        <v>5</v>
      </c>
      <c r="G11769" t="s">
        <v>214</v>
      </c>
      <c r="H11769" t="s">
        <v>94</v>
      </c>
      <c r="I11769" t="s">
        <v>104</v>
      </c>
      <c r="J11769" t="s">
        <v>210</v>
      </c>
      <c r="K11769" t="s">
        <v>168</v>
      </c>
      <c r="L11769" t="s">
        <v>82</v>
      </c>
      <c r="M11769" t="s">
        <v>211</v>
      </c>
      <c r="N11769" t="s">
        <v>100</v>
      </c>
      <c r="O11769" t="s">
        <v>1767</v>
      </c>
      <c r="P11769" t="s">
        <v>1387</v>
      </c>
      <c r="Q11769" t="s">
        <v>87</v>
      </c>
      <c r="R11769" t="s">
        <v>107</v>
      </c>
      <c r="T11769" t="s">
        <v>89</v>
      </c>
      <c r="U11769" t="s">
        <v>90</v>
      </c>
      <c r="V11769">
        <v>0.31701299999999999</v>
      </c>
      <c r="W11769">
        <v>35.663077000000001</v>
      </c>
      <c r="X11769">
        <v>13.948572</v>
      </c>
      <c r="Y11769">
        <v>0</v>
      </c>
      <c r="Z11769">
        <v>11.412468000000001</v>
      </c>
      <c r="AA11769">
        <v>0</v>
      </c>
      <c r="AB11769">
        <v>4.1426078560051423</v>
      </c>
      <c r="AC11769">
        <v>0</v>
      </c>
      <c r="AP11769">
        <v>35.663077000000001</v>
      </c>
      <c r="AQ11769">
        <v>35.663077000000001</v>
      </c>
      <c r="AR11769">
        <v>35.663077000000001</v>
      </c>
      <c r="AS11769">
        <v>35.663077000000001</v>
      </c>
      <c r="AT11769">
        <v>112.49720673915581</v>
      </c>
      <c r="AU11769" t="s">
        <v>12962</v>
      </c>
      <c r="AV11769">
        <v>423</v>
      </c>
      <c r="AW11769">
        <v>0.26595084335497826</v>
      </c>
      <c r="AX11769">
        <v>1.108128513979076E-2</v>
      </c>
    </row>
    <row r="11770" spans="1:50" hidden="1" x14ac:dyDescent="0.3">
      <c r="A11770" t="s">
        <v>13558</v>
      </c>
      <c r="B11770" t="s">
        <v>12915</v>
      </c>
      <c r="D11770">
        <v>2017</v>
      </c>
      <c r="F11770">
        <v>5</v>
      </c>
      <c r="G11770" t="s">
        <v>218</v>
      </c>
      <c r="H11770" t="s">
        <v>94</v>
      </c>
      <c r="I11770" t="s">
        <v>104</v>
      </c>
      <c r="J11770" t="s">
        <v>210</v>
      </c>
      <c r="K11770" t="s">
        <v>125</v>
      </c>
      <c r="L11770" t="s">
        <v>82</v>
      </c>
      <c r="M11770" t="s">
        <v>211</v>
      </c>
      <c r="N11770" t="s">
        <v>100</v>
      </c>
      <c r="O11770" t="s">
        <v>1767</v>
      </c>
      <c r="P11770" t="s">
        <v>1387</v>
      </c>
      <c r="Q11770" t="s">
        <v>87</v>
      </c>
      <c r="R11770" t="s">
        <v>215</v>
      </c>
      <c r="T11770" t="s">
        <v>89</v>
      </c>
      <c r="U11770" t="s">
        <v>90</v>
      </c>
      <c r="V11770">
        <v>0.52835500000000002</v>
      </c>
      <c r="W11770">
        <v>0</v>
      </c>
      <c r="X11770">
        <v>21.398378000000001</v>
      </c>
      <c r="Y11770">
        <v>3.6984849999999998</v>
      </c>
      <c r="Z11770">
        <v>6.9566739999999996</v>
      </c>
      <c r="AA11770">
        <v>9.1852359685006277</v>
      </c>
      <c r="AB11770">
        <v>11.312923941072055</v>
      </c>
      <c r="AC11770">
        <v>10.635177085441571</v>
      </c>
      <c r="AP11770">
        <v>0</v>
      </c>
      <c r="AQ11770">
        <v>0</v>
      </c>
      <c r="AR11770">
        <v>0</v>
      </c>
      <c r="AS11770">
        <v>0</v>
      </c>
      <c r="AT11770">
        <v>0</v>
      </c>
      <c r="AU11770" t="s">
        <v>12964</v>
      </c>
      <c r="AV11770">
        <v>270</v>
      </c>
      <c r="AW11770">
        <v>0</v>
      </c>
      <c r="AX11770">
        <v>0</v>
      </c>
    </row>
    <row r="11771" spans="1:50" hidden="1" x14ac:dyDescent="0.3">
      <c r="A11771" t="s">
        <v>13559</v>
      </c>
      <c r="B11771" t="s">
        <v>12915</v>
      </c>
      <c r="D11771">
        <v>2021</v>
      </c>
      <c r="F11771">
        <v>5</v>
      </c>
      <c r="G11771" t="s">
        <v>10847</v>
      </c>
      <c r="H11771" t="s">
        <v>94</v>
      </c>
      <c r="I11771" t="s">
        <v>104</v>
      </c>
      <c r="J11771" t="s">
        <v>210</v>
      </c>
      <c r="K11771" t="s">
        <v>133</v>
      </c>
      <c r="L11771" t="s">
        <v>98</v>
      </c>
      <c r="M11771" t="s">
        <v>211</v>
      </c>
      <c r="N11771" t="s">
        <v>100</v>
      </c>
      <c r="O11771" t="s">
        <v>1767</v>
      </c>
      <c r="P11771" t="s">
        <v>1387</v>
      </c>
      <c r="Q11771" t="s">
        <v>87</v>
      </c>
      <c r="R11771" t="s">
        <v>107</v>
      </c>
      <c r="T11771" t="s">
        <v>89</v>
      </c>
      <c r="U11771" t="s">
        <v>90</v>
      </c>
      <c r="V11771">
        <v>1.268052</v>
      </c>
      <c r="W11771">
        <v>0</v>
      </c>
      <c r="X11771">
        <v>1.268052</v>
      </c>
      <c r="Y11771">
        <v>0</v>
      </c>
      <c r="Z11771">
        <v>0</v>
      </c>
      <c r="AA11771">
        <v>0</v>
      </c>
      <c r="AB11771">
        <v>0</v>
      </c>
      <c r="AC11771">
        <v>0</v>
      </c>
      <c r="AP11771">
        <v>0</v>
      </c>
      <c r="AQ11771">
        <v>0</v>
      </c>
      <c r="AR11771">
        <v>0</v>
      </c>
      <c r="AS11771">
        <v>0</v>
      </c>
      <c r="AT11771">
        <v>0</v>
      </c>
      <c r="AU11771" t="s">
        <v>12966</v>
      </c>
      <c r="AV11771">
        <v>40</v>
      </c>
      <c r="AW11771">
        <v>0</v>
      </c>
      <c r="AX11771">
        <v>0</v>
      </c>
    </row>
    <row r="11772" spans="1:50" hidden="1" x14ac:dyDescent="0.3">
      <c r="A11772" t="s">
        <v>13560</v>
      </c>
      <c r="B11772" t="s">
        <v>12915</v>
      </c>
      <c r="D11772">
        <v>202</v>
      </c>
      <c r="F11772">
        <v>5</v>
      </c>
      <c r="G11772" t="s">
        <v>224</v>
      </c>
      <c r="H11772" t="s">
        <v>94</v>
      </c>
      <c r="I11772" t="s">
        <v>95</v>
      </c>
      <c r="J11772" t="s">
        <v>96</v>
      </c>
      <c r="K11772" t="s">
        <v>141</v>
      </c>
      <c r="L11772" t="s">
        <v>82</v>
      </c>
      <c r="M11772" t="s">
        <v>99</v>
      </c>
      <c r="N11772" t="s">
        <v>84</v>
      </c>
      <c r="O11772" t="s">
        <v>1767</v>
      </c>
      <c r="P11772" t="s">
        <v>1387</v>
      </c>
      <c r="Q11772" t="s">
        <v>87</v>
      </c>
      <c r="R11772" t="s">
        <v>107</v>
      </c>
      <c r="T11772" t="s">
        <v>89</v>
      </c>
      <c r="U11772" t="s">
        <v>90</v>
      </c>
      <c r="V11772">
        <v>1.5850649999999999</v>
      </c>
      <c r="W11772">
        <v>3111.382387178277</v>
      </c>
      <c r="X11772">
        <v>5192.6734340000003</v>
      </c>
      <c r="Y11772">
        <v>0</v>
      </c>
      <c r="Z11772">
        <v>0</v>
      </c>
      <c r="AA11772">
        <v>0</v>
      </c>
      <c r="AB11772">
        <v>4198.4895798316338</v>
      </c>
      <c r="AC11772">
        <v>0</v>
      </c>
      <c r="AP11772">
        <v>3130.4404359999999</v>
      </c>
      <c r="AQ11772">
        <v>3130.4404359999999</v>
      </c>
      <c r="AR11772">
        <v>3130.4404359999999</v>
      </c>
      <c r="AS11772">
        <v>3111.382387178277</v>
      </c>
      <c r="AT11772">
        <v>1962.9367799921624</v>
      </c>
      <c r="AU11772" t="s">
        <v>12968</v>
      </c>
      <c r="AV11772">
        <v>80</v>
      </c>
      <c r="AW11772">
        <v>24.53670974990203</v>
      </c>
      <c r="AX11772">
        <v>1.0223629062459179</v>
      </c>
    </row>
    <row r="11773" spans="1:50" hidden="1" x14ac:dyDescent="0.3">
      <c r="A11773" t="s">
        <v>13561</v>
      </c>
      <c r="B11773" t="s">
        <v>12915</v>
      </c>
      <c r="D11773">
        <v>2032</v>
      </c>
      <c r="F11773">
        <v>5</v>
      </c>
      <c r="G11773" t="s">
        <v>5706</v>
      </c>
      <c r="H11773" t="s">
        <v>94</v>
      </c>
      <c r="I11773" t="s">
        <v>104</v>
      </c>
      <c r="J11773" t="s">
        <v>210</v>
      </c>
      <c r="K11773" t="s">
        <v>141</v>
      </c>
      <c r="L11773" t="s">
        <v>98</v>
      </c>
      <c r="M11773" t="s">
        <v>211</v>
      </c>
      <c r="N11773" t="s">
        <v>84</v>
      </c>
      <c r="O11773" t="s">
        <v>1767</v>
      </c>
      <c r="P11773" t="s">
        <v>1387</v>
      </c>
      <c r="Q11773" t="s">
        <v>87</v>
      </c>
      <c r="R11773" t="s">
        <v>215</v>
      </c>
      <c r="T11773" t="s">
        <v>89</v>
      </c>
      <c r="U11773" t="s">
        <v>90</v>
      </c>
      <c r="V11773">
        <v>1.5850649999999999</v>
      </c>
      <c r="W11773">
        <v>158.39850282884112</v>
      </c>
      <c r="X11773">
        <v>230.36283299999999</v>
      </c>
      <c r="Y11773">
        <v>122.050048</v>
      </c>
      <c r="Z11773">
        <v>0</v>
      </c>
      <c r="AA11773">
        <v>650.53629692548031</v>
      </c>
      <c r="AB11773">
        <v>188.45910511009981</v>
      </c>
      <c r="AC11773">
        <v>612.50452430387656</v>
      </c>
      <c r="AP11773">
        <v>159.36873600000001</v>
      </c>
      <c r="AQ11773">
        <v>159.36873600000001</v>
      </c>
      <c r="AR11773">
        <v>159.36873600000001</v>
      </c>
      <c r="AS11773">
        <v>158.39850282884112</v>
      </c>
      <c r="AT11773">
        <v>99.931865777643893</v>
      </c>
      <c r="AU11773" t="s">
        <v>12970</v>
      </c>
      <c r="AV11773">
        <v>60</v>
      </c>
      <c r="AW11773">
        <v>1.6655310962940648</v>
      </c>
      <c r="AX11773">
        <v>6.9397129012252701E-2</v>
      </c>
    </row>
    <row r="11774" spans="1:50" hidden="1" x14ac:dyDescent="0.3">
      <c r="A11774" t="s">
        <v>13562</v>
      </c>
      <c r="B11774" t="s">
        <v>12915</v>
      </c>
      <c r="D11774">
        <v>2039</v>
      </c>
      <c r="F11774">
        <v>5</v>
      </c>
      <c r="G11774" t="s">
        <v>8181</v>
      </c>
      <c r="H11774" t="s">
        <v>94</v>
      </c>
      <c r="I11774" t="s">
        <v>104</v>
      </c>
      <c r="J11774" t="s">
        <v>210</v>
      </c>
      <c r="K11774" t="s">
        <v>81</v>
      </c>
      <c r="L11774" t="s">
        <v>145</v>
      </c>
      <c r="M11774" t="s">
        <v>211</v>
      </c>
      <c r="N11774" t="s">
        <v>84</v>
      </c>
      <c r="O11774" t="s">
        <v>1767</v>
      </c>
      <c r="P11774" t="s">
        <v>1387</v>
      </c>
      <c r="Q11774" t="s">
        <v>87</v>
      </c>
      <c r="R11774" t="s">
        <v>107</v>
      </c>
      <c r="T11774" t="s">
        <v>89</v>
      </c>
      <c r="U11774" t="s">
        <v>90</v>
      </c>
      <c r="V11774">
        <v>2.8178939999999999</v>
      </c>
      <c r="W11774">
        <v>0</v>
      </c>
      <c r="X11774">
        <v>14.793943000000001</v>
      </c>
      <c r="Y11774">
        <v>12.680522</v>
      </c>
      <c r="Z11774">
        <v>45.790765</v>
      </c>
      <c r="AA11774">
        <v>0</v>
      </c>
      <c r="AB11774">
        <v>0</v>
      </c>
      <c r="AC11774">
        <v>90.228313643531862</v>
      </c>
      <c r="AP11774">
        <v>0</v>
      </c>
      <c r="AQ11774">
        <v>0</v>
      </c>
      <c r="AR11774">
        <v>0</v>
      </c>
      <c r="AS11774">
        <v>0</v>
      </c>
      <c r="AT11774">
        <v>0</v>
      </c>
      <c r="AU11774" t="s">
        <v>12972</v>
      </c>
    </row>
    <row r="11775" spans="1:50" hidden="1" x14ac:dyDescent="0.3">
      <c r="A11775" t="s">
        <v>13563</v>
      </c>
      <c r="B11775" t="s">
        <v>12915</v>
      </c>
      <c r="D11775">
        <v>2040</v>
      </c>
      <c r="F11775">
        <v>5</v>
      </c>
      <c r="G11775" t="s">
        <v>236</v>
      </c>
      <c r="H11775" t="s">
        <v>94</v>
      </c>
      <c r="I11775" t="s">
        <v>104</v>
      </c>
      <c r="J11775" t="s">
        <v>210</v>
      </c>
      <c r="K11775" t="s">
        <v>81</v>
      </c>
      <c r="L11775" t="s">
        <v>82</v>
      </c>
      <c r="M11775" t="s">
        <v>211</v>
      </c>
      <c r="N11775" t="s">
        <v>84</v>
      </c>
      <c r="O11775" t="s">
        <v>1767</v>
      </c>
      <c r="P11775" t="s">
        <v>1387</v>
      </c>
      <c r="Q11775" t="s">
        <v>87</v>
      </c>
      <c r="R11775" t="s">
        <v>215</v>
      </c>
      <c r="T11775" t="s">
        <v>89</v>
      </c>
      <c r="U11775" t="s">
        <v>90</v>
      </c>
      <c r="V11775">
        <v>2.1134200000000001</v>
      </c>
      <c r="W11775">
        <v>292.71935768766855</v>
      </c>
      <c r="X11775">
        <v>187.389915</v>
      </c>
      <c r="Y11775">
        <v>228.24937499999999</v>
      </c>
      <c r="Z11775">
        <v>167.664661</v>
      </c>
      <c r="AA11775">
        <v>130.69968400223934</v>
      </c>
      <c r="AB11775">
        <v>134.19410392181476</v>
      </c>
      <c r="AC11775">
        <v>81.476566201193521</v>
      </c>
      <c r="AP11775">
        <v>294.51234199999999</v>
      </c>
      <c r="AQ11775">
        <v>294.51234199999999</v>
      </c>
      <c r="AR11775">
        <v>294.51234199999999</v>
      </c>
      <c r="AS11775">
        <v>292.71935768766855</v>
      </c>
      <c r="AT11775">
        <v>138.50505705807106</v>
      </c>
      <c r="AU11775" t="s">
        <v>12974</v>
      </c>
      <c r="AV11775">
        <v>80</v>
      </c>
      <c r="AW11775">
        <v>1.7313132132258882</v>
      </c>
      <c r="AX11775">
        <v>7.2138050551078678E-2</v>
      </c>
    </row>
    <row r="11776" spans="1:50" hidden="1" x14ac:dyDescent="0.3">
      <c r="A11776" t="s">
        <v>13564</v>
      </c>
      <c r="B11776" t="s">
        <v>12915</v>
      </c>
      <c r="D11776">
        <v>2046</v>
      </c>
      <c r="F11776">
        <v>5</v>
      </c>
      <c r="G11776" t="s">
        <v>247</v>
      </c>
      <c r="H11776" t="s">
        <v>94</v>
      </c>
      <c r="I11776" t="s">
        <v>104</v>
      </c>
      <c r="J11776" t="s">
        <v>210</v>
      </c>
      <c r="K11776" t="s">
        <v>121</v>
      </c>
      <c r="L11776" t="s">
        <v>82</v>
      </c>
      <c r="M11776" t="s">
        <v>211</v>
      </c>
      <c r="N11776" t="s">
        <v>84</v>
      </c>
      <c r="O11776" t="s">
        <v>1767</v>
      </c>
      <c r="P11776" t="s">
        <v>1387</v>
      </c>
      <c r="Q11776" t="s">
        <v>87</v>
      </c>
      <c r="R11776" t="s">
        <v>215</v>
      </c>
      <c r="T11776" t="s">
        <v>89</v>
      </c>
      <c r="U11776" t="s">
        <v>90</v>
      </c>
      <c r="V11776">
        <v>3.1701299999999999</v>
      </c>
      <c r="W11776">
        <v>100.18950018719731</v>
      </c>
      <c r="X11776">
        <v>3.1701299999999999</v>
      </c>
      <c r="Y11776">
        <v>1.5850649999999999</v>
      </c>
      <c r="Z11776">
        <v>12.68052</v>
      </c>
      <c r="AA11776">
        <v>0.89828008752778243</v>
      </c>
      <c r="AB11776">
        <v>5.3173829305196545</v>
      </c>
      <c r="AC11776">
        <v>8.6105491745019158</v>
      </c>
      <c r="AP11776">
        <v>107.12479</v>
      </c>
      <c r="AQ11776">
        <v>100.80318765739068</v>
      </c>
      <c r="AR11776">
        <v>100.80318765739068</v>
      </c>
      <c r="AS11776">
        <v>100.18950018719731</v>
      </c>
      <c r="AT11776">
        <v>31.604224491486885</v>
      </c>
      <c r="AU11776" t="s">
        <v>12976</v>
      </c>
      <c r="AV11776">
        <v>60</v>
      </c>
      <c r="AW11776">
        <v>0.52673707485811472</v>
      </c>
      <c r="AX11776">
        <v>2.1947378119088114E-2</v>
      </c>
    </row>
    <row r="11777" spans="1:50" hidden="1" x14ac:dyDescent="0.3">
      <c r="A11777" t="s">
        <v>13565</v>
      </c>
      <c r="B11777" t="s">
        <v>12915</v>
      </c>
      <c r="D11777">
        <v>2112</v>
      </c>
      <c r="F11777">
        <v>5</v>
      </c>
      <c r="G11777" t="s">
        <v>250</v>
      </c>
      <c r="H11777" t="s">
        <v>251</v>
      </c>
      <c r="I11777" t="s">
        <v>252</v>
      </c>
      <c r="J11777" t="s">
        <v>253</v>
      </c>
      <c r="K11777" t="s">
        <v>185</v>
      </c>
      <c r="L11777" t="s">
        <v>82</v>
      </c>
      <c r="M11777" t="s">
        <v>254</v>
      </c>
      <c r="N11777" t="s">
        <v>100</v>
      </c>
      <c r="O11777" t="s">
        <v>1767</v>
      </c>
      <c r="P11777" t="s">
        <v>1387</v>
      </c>
      <c r="Q11777" t="s">
        <v>87</v>
      </c>
      <c r="R11777" t="s">
        <v>107</v>
      </c>
      <c r="T11777" t="s">
        <v>89</v>
      </c>
      <c r="U11777" t="s">
        <v>90</v>
      </c>
      <c r="V11777">
        <v>0.36984899999999998</v>
      </c>
      <c r="W11777">
        <v>8.8544110000000007</v>
      </c>
      <c r="X11777">
        <v>35.875320000000002</v>
      </c>
      <c r="Y11777">
        <v>60.285319000000001</v>
      </c>
      <c r="Z11777">
        <v>45.244810000000001</v>
      </c>
      <c r="AA11777">
        <v>28.279467709945283</v>
      </c>
      <c r="AB11777">
        <v>28.140045014023698</v>
      </c>
      <c r="AC11777">
        <v>7.3374446311927475</v>
      </c>
      <c r="AP11777">
        <v>8.8544110000000007</v>
      </c>
      <c r="AQ11777">
        <v>8.8544110000000007</v>
      </c>
      <c r="AR11777">
        <v>8.8544110000000007</v>
      </c>
      <c r="AS11777">
        <v>8.8544110000000007</v>
      </c>
      <c r="AT11777">
        <v>23.940610897961061</v>
      </c>
      <c r="AU11777" t="s">
        <v>12978</v>
      </c>
      <c r="AV11777">
        <v>441</v>
      </c>
      <c r="AW11777">
        <v>5.4287099541861818E-2</v>
      </c>
      <c r="AX11777">
        <v>2.2619624809109089E-3</v>
      </c>
    </row>
    <row r="11778" spans="1:50" hidden="1" x14ac:dyDescent="0.3">
      <c r="A11778" t="s">
        <v>13566</v>
      </c>
      <c r="B11778" t="s">
        <v>12915</v>
      </c>
      <c r="D11778">
        <v>2116</v>
      </c>
      <c r="F11778">
        <v>5</v>
      </c>
      <c r="G11778" t="s">
        <v>7656</v>
      </c>
      <c r="H11778" t="s">
        <v>251</v>
      </c>
      <c r="I11778" t="s">
        <v>252</v>
      </c>
      <c r="J11778" t="s">
        <v>253</v>
      </c>
      <c r="K11778" t="s">
        <v>133</v>
      </c>
      <c r="L11778" t="s">
        <v>82</v>
      </c>
      <c r="M11778" t="s">
        <v>254</v>
      </c>
      <c r="N11778" t="s">
        <v>100</v>
      </c>
      <c r="O11778" t="s">
        <v>1767</v>
      </c>
      <c r="P11778" t="s">
        <v>1387</v>
      </c>
      <c r="Q11778" t="s">
        <v>87</v>
      </c>
      <c r="R11778" t="s">
        <v>107</v>
      </c>
      <c r="T11778" t="s">
        <v>89</v>
      </c>
      <c r="U11778" t="s">
        <v>90</v>
      </c>
      <c r="V11778">
        <v>0.63402599999999998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P11778">
        <v>0</v>
      </c>
      <c r="AQ11778">
        <v>0</v>
      </c>
      <c r="AR11778">
        <v>0</v>
      </c>
      <c r="AS11778">
        <v>0</v>
      </c>
      <c r="AT11778">
        <v>0</v>
      </c>
      <c r="AU11778" t="s">
        <v>13221</v>
      </c>
    </row>
    <row r="11779" spans="1:50" hidden="1" x14ac:dyDescent="0.3">
      <c r="A11779" t="s">
        <v>13567</v>
      </c>
      <c r="B11779" t="s">
        <v>12915</v>
      </c>
      <c r="D11779">
        <v>2125</v>
      </c>
      <c r="F11779">
        <v>5</v>
      </c>
      <c r="G11779" t="s">
        <v>257</v>
      </c>
      <c r="H11779" t="s">
        <v>251</v>
      </c>
      <c r="I11779" t="s">
        <v>252</v>
      </c>
      <c r="J11779" t="s">
        <v>253</v>
      </c>
      <c r="K11779" t="s">
        <v>112</v>
      </c>
      <c r="L11779" t="s">
        <v>82</v>
      </c>
      <c r="M11779" t="s">
        <v>254</v>
      </c>
      <c r="N11779" t="s">
        <v>100</v>
      </c>
      <c r="O11779" t="s">
        <v>1767</v>
      </c>
      <c r="P11779" t="s">
        <v>1387</v>
      </c>
      <c r="Q11779" t="s">
        <v>87</v>
      </c>
      <c r="R11779" t="s">
        <v>88</v>
      </c>
      <c r="T11779" t="s">
        <v>89</v>
      </c>
      <c r="U11779" t="s">
        <v>90</v>
      </c>
      <c r="V11779">
        <v>1.046143</v>
      </c>
      <c r="W11779">
        <v>1622.880486</v>
      </c>
      <c r="X11779">
        <v>1497.2049910000001</v>
      </c>
      <c r="Y11779">
        <v>811.80696799999998</v>
      </c>
      <c r="Z11779">
        <v>1119.721724</v>
      </c>
      <c r="AA11779">
        <v>1244.2150338664351</v>
      </c>
      <c r="AB11779">
        <v>1178.8876566187998</v>
      </c>
      <c r="AC11779">
        <v>747.42126332392911</v>
      </c>
      <c r="AP11779">
        <v>1622.880486</v>
      </c>
      <c r="AQ11779">
        <v>1622.880486</v>
      </c>
      <c r="AR11779">
        <v>1622.880486</v>
      </c>
      <c r="AS11779">
        <v>1622.880486</v>
      </c>
      <c r="AT11779">
        <v>1551.2989008194863</v>
      </c>
      <c r="AU11779" t="s">
        <v>12980</v>
      </c>
      <c r="AV11779">
        <v>112</v>
      </c>
      <c r="AW11779">
        <v>13.850883043031128</v>
      </c>
      <c r="AX11779">
        <v>0.57712012679296365</v>
      </c>
    </row>
    <row r="11780" spans="1:50" hidden="1" x14ac:dyDescent="0.3">
      <c r="A11780" t="s">
        <v>13568</v>
      </c>
      <c r="B11780" t="s">
        <v>12915</v>
      </c>
      <c r="D11780">
        <v>2140</v>
      </c>
      <c r="F11780">
        <v>5</v>
      </c>
      <c r="G11780" t="s">
        <v>260</v>
      </c>
      <c r="H11780" t="s">
        <v>251</v>
      </c>
      <c r="I11780" t="s">
        <v>252</v>
      </c>
      <c r="J11780" t="s">
        <v>253</v>
      </c>
      <c r="K11780" t="s">
        <v>81</v>
      </c>
      <c r="L11780" t="s">
        <v>82</v>
      </c>
      <c r="M11780" t="s">
        <v>254</v>
      </c>
      <c r="N11780" t="s">
        <v>84</v>
      </c>
      <c r="O11780" t="s">
        <v>1767</v>
      </c>
      <c r="P11780" t="s">
        <v>1387</v>
      </c>
      <c r="Q11780" t="s">
        <v>87</v>
      </c>
      <c r="R11780" t="s">
        <v>88</v>
      </c>
      <c r="T11780" t="s">
        <v>89</v>
      </c>
      <c r="U11780" t="s">
        <v>90</v>
      </c>
      <c r="V11780">
        <v>2.1134200000000001</v>
      </c>
      <c r="W11780">
        <v>5177.3412959467141</v>
      </c>
      <c r="X11780">
        <v>5383.9377530000002</v>
      </c>
      <c r="Y11780">
        <v>4498.7670159999998</v>
      </c>
      <c r="Z11780">
        <v>4738.2878790000004</v>
      </c>
      <c r="AA11780">
        <v>4694.4874455727677</v>
      </c>
      <c r="AB11780">
        <v>4597.982372960013</v>
      </c>
      <c r="AC11780">
        <v>4652.960317017415</v>
      </c>
      <c r="AP11780">
        <v>6306.3646289999997</v>
      </c>
      <c r="AQ11780">
        <v>5209.0538953338819</v>
      </c>
      <c r="AR11780">
        <v>5209.0538953338819</v>
      </c>
      <c r="AS11780">
        <v>5177.3412959467141</v>
      </c>
      <c r="AT11780">
        <v>2449.7455763391631</v>
      </c>
      <c r="AU11780" t="s">
        <v>12982</v>
      </c>
      <c r="AV11780">
        <v>80</v>
      </c>
      <c r="AW11780">
        <v>30.621819704239538</v>
      </c>
      <c r="AX11780">
        <v>1.2759091543433141</v>
      </c>
    </row>
    <row r="11781" spans="1:50" hidden="1" x14ac:dyDescent="0.3">
      <c r="A11781" t="s">
        <v>13569</v>
      </c>
      <c r="B11781" t="s">
        <v>12915</v>
      </c>
      <c r="D11781">
        <v>2146</v>
      </c>
      <c r="F11781">
        <v>5</v>
      </c>
      <c r="G11781" t="s">
        <v>263</v>
      </c>
      <c r="H11781" t="s">
        <v>251</v>
      </c>
      <c r="I11781" t="s">
        <v>252</v>
      </c>
      <c r="J11781" t="s">
        <v>253</v>
      </c>
      <c r="K11781" t="s">
        <v>121</v>
      </c>
      <c r="L11781" t="s">
        <v>82</v>
      </c>
      <c r="M11781" t="s">
        <v>254</v>
      </c>
      <c r="N11781" t="s">
        <v>84</v>
      </c>
      <c r="O11781" t="s">
        <v>1767</v>
      </c>
      <c r="P11781" t="s">
        <v>1387</v>
      </c>
      <c r="Q11781" t="s">
        <v>87</v>
      </c>
      <c r="R11781" t="s">
        <v>88</v>
      </c>
      <c r="T11781" t="s">
        <v>89</v>
      </c>
      <c r="U11781" t="s">
        <v>90</v>
      </c>
      <c r="V11781">
        <v>3.1701299999999999</v>
      </c>
      <c r="W11781">
        <v>10401.788755566749</v>
      </c>
      <c r="X11781">
        <v>8511.7998659999994</v>
      </c>
      <c r="Y11781">
        <v>5523.4236899999996</v>
      </c>
      <c r="Z11781">
        <v>5875.3081490000004</v>
      </c>
      <c r="AA11781">
        <v>7367.3881878314269</v>
      </c>
      <c r="AB11781">
        <v>6263.194791544518</v>
      </c>
      <c r="AC11781">
        <v>5901.7174060047919</v>
      </c>
      <c r="AP11781">
        <v>13416.552733</v>
      </c>
      <c r="AQ11781">
        <v>10465.502492185482</v>
      </c>
      <c r="AR11781">
        <v>10465.502492185482</v>
      </c>
      <c r="AS11781">
        <v>10401.788755566749</v>
      </c>
      <c r="AT11781">
        <v>3281.1868142841931</v>
      </c>
      <c r="AU11781" t="s">
        <v>12984</v>
      </c>
      <c r="AV11781">
        <v>60</v>
      </c>
      <c r="AW11781">
        <v>54.686446904736549</v>
      </c>
      <c r="AX11781">
        <v>2.278601954364023</v>
      </c>
    </row>
    <row r="11782" spans="1:50" hidden="1" x14ac:dyDescent="0.3">
      <c r="A11782" t="s">
        <v>13570</v>
      </c>
      <c r="B11782" t="s">
        <v>12915</v>
      </c>
      <c r="D11782">
        <v>2148</v>
      </c>
      <c r="F11782">
        <v>5</v>
      </c>
      <c r="G11782" t="s">
        <v>266</v>
      </c>
      <c r="H11782" t="s">
        <v>251</v>
      </c>
      <c r="I11782" t="s">
        <v>252</v>
      </c>
      <c r="J11782" t="s">
        <v>253</v>
      </c>
      <c r="K11782" t="s">
        <v>267</v>
      </c>
      <c r="L11782" t="s">
        <v>82</v>
      </c>
      <c r="M11782" t="s">
        <v>254</v>
      </c>
      <c r="N11782" t="s">
        <v>84</v>
      </c>
      <c r="O11782" t="s">
        <v>1767</v>
      </c>
      <c r="P11782" t="s">
        <v>1387</v>
      </c>
      <c r="Q11782" t="s">
        <v>87</v>
      </c>
      <c r="R11782" t="s">
        <v>107</v>
      </c>
      <c r="T11782" t="s">
        <v>89</v>
      </c>
      <c r="U11782" t="s">
        <v>90</v>
      </c>
      <c r="V11782">
        <v>2.1134200000000001</v>
      </c>
      <c r="W11782">
        <v>227.49966156120243</v>
      </c>
      <c r="X11782">
        <v>4.2268400000000002</v>
      </c>
      <c r="Y11782">
        <v>591.75763800000004</v>
      </c>
      <c r="Z11782">
        <v>1177.175009</v>
      </c>
      <c r="AA11782">
        <v>173.55631553578036</v>
      </c>
      <c r="AB11782">
        <v>277.7341089266809</v>
      </c>
      <c r="AC11782">
        <v>228.44760337624956</v>
      </c>
      <c r="AP11782">
        <v>257.309774</v>
      </c>
      <c r="AQ11782">
        <v>228.89315780095293</v>
      </c>
      <c r="AR11782">
        <v>228.89315780095293</v>
      </c>
      <c r="AS11782">
        <v>227.49966156120243</v>
      </c>
      <c r="AT11782">
        <v>107.64526765205326</v>
      </c>
      <c r="AU11782" t="s">
        <v>12986</v>
      </c>
      <c r="AV11782">
        <v>42</v>
      </c>
      <c r="AW11782">
        <v>2.5629825631441254</v>
      </c>
      <c r="AX11782">
        <v>0.10679094013100522</v>
      </c>
    </row>
    <row r="11783" spans="1:50" hidden="1" x14ac:dyDescent="0.3">
      <c r="A11783" t="s">
        <v>13571</v>
      </c>
      <c r="B11783" t="s">
        <v>12915</v>
      </c>
      <c r="D11783">
        <v>2155</v>
      </c>
      <c r="F11783">
        <v>5</v>
      </c>
      <c r="G11783" t="s">
        <v>7455</v>
      </c>
      <c r="H11783" t="s">
        <v>251</v>
      </c>
      <c r="I11783" t="s">
        <v>252</v>
      </c>
      <c r="J11783" t="s">
        <v>253</v>
      </c>
      <c r="K11783" t="s">
        <v>267</v>
      </c>
      <c r="L11783" t="s">
        <v>82</v>
      </c>
      <c r="M11783" t="s">
        <v>254</v>
      </c>
      <c r="N11783" t="s">
        <v>84</v>
      </c>
      <c r="O11783" t="s">
        <v>1767</v>
      </c>
      <c r="P11783" t="s">
        <v>1387</v>
      </c>
      <c r="Q11783" t="s">
        <v>87</v>
      </c>
      <c r="R11783" t="s">
        <v>107</v>
      </c>
      <c r="T11783" t="s">
        <v>89</v>
      </c>
      <c r="U11783" t="s">
        <v>90</v>
      </c>
      <c r="V11783">
        <v>2.1134200000000001</v>
      </c>
      <c r="W11783">
        <v>14.162842027007557</v>
      </c>
      <c r="X11783">
        <v>105.67100499999999</v>
      </c>
      <c r="Y11783">
        <v>0</v>
      </c>
      <c r="Z11783">
        <v>0</v>
      </c>
      <c r="AA11783">
        <v>71.107067964714531</v>
      </c>
      <c r="AB11783">
        <v>0</v>
      </c>
      <c r="AC11783">
        <v>0</v>
      </c>
      <c r="AP11783">
        <v>16.018650999999998</v>
      </c>
      <c r="AQ11783">
        <v>14.249593220276941</v>
      </c>
      <c r="AR11783">
        <v>14.249593220276941</v>
      </c>
      <c r="AS11783">
        <v>14.162842027007557</v>
      </c>
      <c r="AT11783">
        <v>6.7013854449222379</v>
      </c>
      <c r="AU11783" t="s">
        <v>12988</v>
      </c>
      <c r="AV11783">
        <v>42</v>
      </c>
      <c r="AW11783">
        <v>0.15955679630767233</v>
      </c>
      <c r="AX11783">
        <v>6.6481998461530136E-3</v>
      </c>
    </row>
    <row r="11784" spans="1:50" hidden="1" x14ac:dyDescent="0.3">
      <c r="A11784" t="s">
        <v>13572</v>
      </c>
      <c r="B11784" t="s">
        <v>12915</v>
      </c>
      <c r="D11784">
        <v>2216</v>
      </c>
      <c r="F11784">
        <v>5</v>
      </c>
      <c r="G11784" t="s">
        <v>277</v>
      </c>
      <c r="H11784" t="s">
        <v>251</v>
      </c>
      <c r="I11784" t="s">
        <v>252</v>
      </c>
      <c r="J11784" t="s">
        <v>253</v>
      </c>
      <c r="K11784" t="s">
        <v>133</v>
      </c>
      <c r="L11784" t="s">
        <v>82</v>
      </c>
      <c r="M11784" t="s">
        <v>278</v>
      </c>
      <c r="N11784" t="s">
        <v>100</v>
      </c>
      <c r="O11784" t="s">
        <v>1767</v>
      </c>
      <c r="P11784" t="s">
        <v>1387</v>
      </c>
      <c r="Q11784" t="s">
        <v>87</v>
      </c>
      <c r="R11784" t="s">
        <v>215</v>
      </c>
      <c r="T11784" t="s">
        <v>89</v>
      </c>
      <c r="U11784" t="s">
        <v>90</v>
      </c>
      <c r="V11784">
        <v>0.63402599999999998</v>
      </c>
      <c r="W11784">
        <v>16.304288</v>
      </c>
      <c r="X11784">
        <v>31.701302999999999</v>
      </c>
      <c r="Y11784">
        <v>1.9020779999999999</v>
      </c>
      <c r="Z11784">
        <v>3.1701299999999999</v>
      </c>
      <c r="AA11784">
        <v>0.98603349935366136</v>
      </c>
      <c r="AB11784">
        <v>17.360647622490049</v>
      </c>
      <c r="AC11784">
        <v>1.1774152415361983</v>
      </c>
      <c r="AP11784">
        <v>16.304288</v>
      </c>
      <c r="AQ11784">
        <v>16.304288</v>
      </c>
      <c r="AR11784">
        <v>16.304288</v>
      </c>
      <c r="AS11784">
        <v>16.304288</v>
      </c>
      <c r="AT11784">
        <v>25.715488008378205</v>
      </c>
      <c r="AU11784" t="s">
        <v>12990</v>
      </c>
      <c r="AV11784">
        <v>270</v>
      </c>
      <c r="AW11784">
        <v>9.5242548179178543E-2</v>
      </c>
      <c r="AX11784">
        <v>3.9684395074657723E-3</v>
      </c>
    </row>
    <row r="11785" spans="1:50" hidden="1" x14ac:dyDescent="0.3">
      <c r="A11785" t="s">
        <v>13573</v>
      </c>
      <c r="B11785" t="s">
        <v>12915</v>
      </c>
      <c r="D11785">
        <v>2240</v>
      </c>
      <c r="F11785">
        <v>5</v>
      </c>
      <c r="G11785" t="s">
        <v>281</v>
      </c>
      <c r="H11785" t="s">
        <v>251</v>
      </c>
      <c r="I11785" t="s">
        <v>252</v>
      </c>
      <c r="J11785" t="s">
        <v>253</v>
      </c>
      <c r="K11785" t="s">
        <v>81</v>
      </c>
      <c r="L11785" t="s">
        <v>82</v>
      </c>
      <c r="M11785" t="s">
        <v>278</v>
      </c>
      <c r="N11785" t="s">
        <v>84</v>
      </c>
      <c r="O11785" t="s">
        <v>1767</v>
      </c>
      <c r="P11785" t="s">
        <v>1387</v>
      </c>
      <c r="Q11785" t="s">
        <v>87</v>
      </c>
      <c r="R11785" t="s">
        <v>215</v>
      </c>
      <c r="T11785" t="s">
        <v>89</v>
      </c>
      <c r="U11785" t="s">
        <v>90</v>
      </c>
      <c r="V11785">
        <v>2.1134200000000001</v>
      </c>
      <c r="W11785">
        <v>369.68899333271941</v>
      </c>
      <c r="X11785">
        <v>158.506505</v>
      </c>
      <c r="Y11785">
        <v>40.154980999999999</v>
      </c>
      <c r="Z11785">
        <v>10.5671</v>
      </c>
      <c r="AA11785">
        <v>170.02039239544831</v>
      </c>
      <c r="AB11785">
        <v>170.03408806666124</v>
      </c>
      <c r="AC11785">
        <v>70.954826263974482</v>
      </c>
      <c r="AP11785">
        <v>450.30710900000003</v>
      </c>
      <c r="AQ11785">
        <v>371.95343723804672</v>
      </c>
      <c r="AR11785">
        <v>371.95343723804672</v>
      </c>
      <c r="AS11785">
        <v>369.68899333271941</v>
      </c>
      <c r="AT11785">
        <v>174.92452675413281</v>
      </c>
      <c r="AU11785" t="s">
        <v>12992</v>
      </c>
      <c r="AV11785">
        <v>80</v>
      </c>
      <c r="AW11785">
        <v>2.1865565844266603</v>
      </c>
      <c r="AX11785">
        <v>9.1106524351110843E-2</v>
      </c>
    </row>
    <row r="11786" spans="1:50" hidden="1" x14ac:dyDescent="0.3">
      <c r="A11786" t="s">
        <v>13574</v>
      </c>
      <c r="B11786" t="s">
        <v>12915</v>
      </c>
      <c r="D11786">
        <v>2307</v>
      </c>
      <c r="F11786">
        <v>5</v>
      </c>
      <c r="G11786" t="s">
        <v>284</v>
      </c>
      <c r="H11786" t="s">
        <v>78</v>
      </c>
      <c r="I11786" t="s">
        <v>285</v>
      </c>
      <c r="J11786" t="s">
        <v>286</v>
      </c>
      <c r="K11786" t="s">
        <v>174</v>
      </c>
      <c r="L11786" t="s">
        <v>82</v>
      </c>
      <c r="M11786" t="s">
        <v>287</v>
      </c>
      <c r="N11786" t="s">
        <v>100</v>
      </c>
      <c r="O11786" t="s">
        <v>1767</v>
      </c>
      <c r="P11786" t="s">
        <v>1387</v>
      </c>
      <c r="Q11786" t="s">
        <v>87</v>
      </c>
      <c r="R11786" t="s">
        <v>107</v>
      </c>
      <c r="S11786" t="s">
        <v>288</v>
      </c>
      <c r="T11786" t="s">
        <v>89</v>
      </c>
      <c r="U11786" t="s">
        <v>90</v>
      </c>
      <c r="V11786">
        <v>0.49982388164846775</v>
      </c>
      <c r="W11786">
        <v>18.318897906661306</v>
      </c>
      <c r="X11786">
        <v>0</v>
      </c>
      <c r="Y11786">
        <v>0</v>
      </c>
      <c r="Z11786">
        <v>0</v>
      </c>
      <c r="AA11786">
        <v>18.318897906661306</v>
      </c>
      <c r="AB11786">
        <v>0</v>
      </c>
      <c r="AC11786">
        <v>0</v>
      </c>
      <c r="AP11786">
        <v>23.488188000000001</v>
      </c>
      <c r="AQ11786">
        <v>23.488188000000001</v>
      </c>
      <c r="AR11786">
        <v>18.318897906661306</v>
      </c>
      <c r="AS11786">
        <v>18.318897906661306</v>
      </c>
      <c r="AT11786">
        <v>36.650705537005955</v>
      </c>
      <c r="AU11786" t="s">
        <v>12994</v>
      </c>
    </row>
    <row r="11787" spans="1:50" hidden="1" x14ac:dyDescent="0.3">
      <c r="A11787" t="s">
        <v>13575</v>
      </c>
      <c r="B11787" t="s">
        <v>12915</v>
      </c>
      <c r="D11787">
        <v>2308</v>
      </c>
      <c r="F11787">
        <v>5</v>
      </c>
      <c r="G11787" t="s">
        <v>291</v>
      </c>
      <c r="H11787" t="s">
        <v>78</v>
      </c>
      <c r="I11787" t="s">
        <v>285</v>
      </c>
      <c r="J11787" t="s">
        <v>286</v>
      </c>
      <c r="K11787" t="s">
        <v>112</v>
      </c>
      <c r="L11787" t="s">
        <v>82</v>
      </c>
      <c r="M11787" t="s">
        <v>287</v>
      </c>
      <c r="N11787" t="s">
        <v>100</v>
      </c>
      <c r="O11787" t="s">
        <v>1767</v>
      </c>
      <c r="P11787" t="s">
        <v>1387</v>
      </c>
      <c r="Q11787" t="s">
        <v>87</v>
      </c>
      <c r="R11787" t="s">
        <v>107</v>
      </c>
      <c r="S11787" t="s">
        <v>288</v>
      </c>
      <c r="T11787" t="s">
        <v>89</v>
      </c>
      <c r="U11787" t="s">
        <v>90</v>
      </c>
      <c r="V11787">
        <v>1.046143008101444</v>
      </c>
      <c r="W11787">
        <v>146.54739337911124</v>
      </c>
      <c r="X11787">
        <v>0</v>
      </c>
      <c r="Y11787">
        <v>0</v>
      </c>
      <c r="Z11787">
        <v>0</v>
      </c>
      <c r="AA11787">
        <v>146.54739337911124</v>
      </c>
      <c r="AB11787">
        <v>0</v>
      </c>
      <c r="AC11787">
        <v>0</v>
      </c>
      <c r="AP11787">
        <v>691.73100799999997</v>
      </c>
      <c r="AQ11787">
        <v>0</v>
      </c>
      <c r="AR11787">
        <v>146.54739337911124</v>
      </c>
      <c r="AS11787">
        <v>146.54739337911124</v>
      </c>
      <c r="AT11787">
        <v>140.0835184522885</v>
      </c>
      <c r="AU11787" t="s">
        <v>12996</v>
      </c>
      <c r="AV11787">
        <v>112</v>
      </c>
      <c r="AW11787">
        <v>1.2507457004668616</v>
      </c>
      <c r="AX11787">
        <v>5.2114404186119234E-2</v>
      </c>
    </row>
    <row r="11788" spans="1:50" hidden="1" x14ac:dyDescent="0.3">
      <c r="A11788" t="s">
        <v>13576</v>
      </c>
      <c r="B11788" t="s">
        <v>12915</v>
      </c>
      <c r="D11788">
        <v>2309</v>
      </c>
      <c r="F11788">
        <v>5</v>
      </c>
      <c r="G11788" t="s">
        <v>294</v>
      </c>
      <c r="H11788" t="s">
        <v>78</v>
      </c>
      <c r="I11788" t="s">
        <v>285</v>
      </c>
      <c r="J11788" t="s">
        <v>286</v>
      </c>
      <c r="K11788" t="s">
        <v>174</v>
      </c>
      <c r="L11788" t="s">
        <v>82</v>
      </c>
      <c r="M11788" t="s">
        <v>295</v>
      </c>
      <c r="N11788" t="s">
        <v>100</v>
      </c>
      <c r="O11788" t="s">
        <v>1767</v>
      </c>
      <c r="P11788" t="s">
        <v>1387</v>
      </c>
      <c r="Q11788" t="s">
        <v>87</v>
      </c>
      <c r="R11788" t="s">
        <v>107</v>
      </c>
      <c r="S11788" t="s">
        <v>288</v>
      </c>
      <c r="T11788" t="s">
        <v>89</v>
      </c>
      <c r="U11788" t="s">
        <v>90</v>
      </c>
      <c r="V11788">
        <v>0.49982388164846775</v>
      </c>
      <c r="W11788">
        <v>18.318897906661306</v>
      </c>
      <c r="X11788">
        <v>0</v>
      </c>
      <c r="Y11788">
        <v>0</v>
      </c>
      <c r="Z11788">
        <v>0</v>
      </c>
      <c r="AA11788">
        <v>18.318897906661306</v>
      </c>
      <c r="AB11788">
        <v>0</v>
      </c>
      <c r="AC11788">
        <v>0</v>
      </c>
      <c r="AP11788">
        <v>23.488242</v>
      </c>
      <c r="AQ11788">
        <v>23.488242</v>
      </c>
      <c r="AR11788">
        <v>18.318897906661306</v>
      </c>
      <c r="AS11788">
        <v>18.318897906661306</v>
      </c>
      <c r="AT11788">
        <v>36.650705537005955</v>
      </c>
      <c r="AU11788" t="s">
        <v>12998</v>
      </c>
      <c r="AV11788">
        <v>270</v>
      </c>
      <c r="AW11788">
        <v>0.1357433538407628</v>
      </c>
      <c r="AX11788">
        <v>5.6559730766984504E-3</v>
      </c>
    </row>
    <row r="11789" spans="1:50" hidden="1" x14ac:dyDescent="0.3">
      <c r="A11789" t="s">
        <v>13577</v>
      </c>
      <c r="B11789" t="s">
        <v>12915</v>
      </c>
      <c r="D11789">
        <v>2311</v>
      </c>
      <c r="F11789">
        <v>5</v>
      </c>
      <c r="G11789" t="s">
        <v>298</v>
      </c>
      <c r="H11789" t="s">
        <v>78</v>
      </c>
      <c r="I11789" t="s">
        <v>285</v>
      </c>
      <c r="J11789" t="s">
        <v>286</v>
      </c>
      <c r="K11789" t="s">
        <v>112</v>
      </c>
      <c r="L11789" t="s">
        <v>82</v>
      </c>
      <c r="M11789" t="s">
        <v>295</v>
      </c>
      <c r="N11789" t="s">
        <v>100</v>
      </c>
      <c r="O11789" t="s">
        <v>1767</v>
      </c>
      <c r="P11789" t="s">
        <v>1387</v>
      </c>
      <c r="Q11789" t="s">
        <v>87</v>
      </c>
      <c r="R11789" t="s">
        <v>107</v>
      </c>
      <c r="S11789" t="s">
        <v>288</v>
      </c>
      <c r="T11789" t="s">
        <v>89</v>
      </c>
      <c r="U11789" t="s">
        <v>90</v>
      </c>
      <c r="V11789">
        <v>1.046143008101444</v>
      </c>
      <c r="W11789">
        <v>146.54739337911124</v>
      </c>
      <c r="X11789">
        <v>0</v>
      </c>
      <c r="Y11789">
        <v>0</v>
      </c>
      <c r="Z11789">
        <v>0</v>
      </c>
      <c r="AA11789">
        <v>146.54739337911124</v>
      </c>
      <c r="AB11789">
        <v>0</v>
      </c>
      <c r="AC11789">
        <v>0</v>
      </c>
      <c r="AP11789">
        <v>691.73082799999997</v>
      </c>
      <c r="AQ11789">
        <v>0</v>
      </c>
      <c r="AR11789">
        <v>146.54739337911124</v>
      </c>
      <c r="AS11789">
        <v>146.54739337911124</v>
      </c>
      <c r="AT11789">
        <v>140.0835184522885</v>
      </c>
      <c r="AU11789" t="s">
        <v>13000</v>
      </c>
      <c r="AV11789">
        <v>112</v>
      </c>
      <c r="AW11789">
        <v>1.2507457004668616</v>
      </c>
      <c r="AX11789">
        <v>5.2114404186119234E-2</v>
      </c>
    </row>
    <row r="11790" spans="1:50" hidden="1" x14ac:dyDescent="0.3">
      <c r="A11790" t="s">
        <v>13578</v>
      </c>
      <c r="B11790" t="s">
        <v>12915</v>
      </c>
      <c r="D11790">
        <v>2332</v>
      </c>
      <c r="F11790">
        <v>5</v>
      </c>
      <c r="G11790" t="s">
        <v>9665</v>
      </c>
      <c r="H11790" t="s">
        <v>78</v>
      </c>
      <c r="I11790" t="s">
        <v>285</v>
      </c>
      <c r="J11790" t="s">
        <v>286</v>
      </c>
      <c r="K11790" t="s">
        <v>174</v>
      </c>
      <c r="L11790" t="s">
        <v>82</v>
      </c>
      <c r="M11790" t="s">
        <v>302</v>
      </c>
      <c r="N11790" t="s">
        <v>100</v>
      </c>
      <c r="O11790" t="s">
        <v>1767</v>
      </c>
      <c r="P11790" t="s">
        <v>1387</v>
      </c>
      <c r="Q11790" t="s">
        <v>271</v>
      </c>
      <c r="R11790" t="s">
        <v>107</v>
      </c>
      <c r="T11790" t="s">
        <v>89</v>
      </c>
      <c r="U11790" t="s">
        <v>90</v>
      </c>
      <c r="V11790">
        <v>0.49982399999999999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P11790">
        <v>0</v>
      </c>
      <c r="AQ11790">
        <v>0</v>
      </c>
      <c r="AR11790">
        <v>0</v>
      </c>
      <c r="AS11790">
        <v>0</v>
      </c>
      <c r="AT11790">
        <v>0</v>
      </c>
      <c r="AU11790" t="s">
        <v>13579</v>
      </c>
    </row>
    <row r="11791" spans="1:50" hidden="1" x14ac:dyDescent="0.3">
      <c r="A11791" t="s">
        <v>13580</v>
      </c>
      <c r="B11791" t="s">
        <v>12915</v>
      </c>
      <c r="D11791">
        <v>2334</v>
      </c>
      <c r="F11791">
        <v>5</v>
      </c>
      <c r="G11791" t="s">
        <v>311</v>
      </c>
      <c r="H11791" t="s">
        <v>78</v>
      </c>
      <c r="I11791" t="s">
        <v>285</v>
      </c>
      <c r="J11791" t="s">
        <v>286</v>
      </c>
      <c r="K11791" t="s">
        <v>112</v>
      </c>
      <c r="L11791" t="s">
        <v>82</v>
      </c>
      <c r="M11791" t="s">
        <v>302</v>
      </c>
      <c r="N11791" t="s">
        <v>100</v>
      </c>
      <c r="O11791" t="s">
        <v>1767</v>
      </c>
      <c r="P11791" t="s">
        <v>1387</v>
      </c>
      <c r="Q11791" t="s">
        <v>87</v>
      </c>
      <c r="R11791" t="s">
        <v>88</v>
      </c>
      <c r="T11791" t="s">
        <v>89</v>
      </c>
      <c r="U11791" t="s">
        <v>90</v>
      </c>
      <c r="V11791">
        <v>1.046143</v>
      </c>
      <c r="W11791">
        <v>6289.8580072920295</v>
      </c>
      <c r="X11791">
        <v>6761.9196469999997</v>
      </c>
      <c r="Y11791">
        <v>2446.0566939999999</v>
      </c>
      <c r="Z11791">
        <v>2683.7055070000001</v>
      </c>
      <c r="AA11791">
        <v>5423.7176170773182</v>
      </c>
      <c r="AB11791">
        <v>5091.9023332353881</v>
      </c>
      <c r="AC11791">
        <v>4092.4817212503672</v>
      </c>
      <c r="AP11791">
        <v>9577.228615</v>
      </c>
      <c r="AQ11791">
        <v>5091.9023332353881</v>
      </c>
      <c r="AR11791">
        <v>6289.8580072920295</v>
      </c>
      <c r="AS11791">
        <v>6289.8580072920295</v>
      </c>
      <c r="AT11791">
        <v>6012.4266063932264</v>
      </c>
      <c r="AU11791" t="s">
        <v>13002</v>
      </c>
      <c r="AV11791">
        <v>112</v>
      </c>
      <c r="AW11791">
        <v>53.682380414225236</v>
      </c>
      <c r="AX11791">
        <v>2.2367658505927182</v>
      </c>
    </row>
    <row r="11792" spans="1:50" hidden="1" x14ac:dyDescent="0.3">
      <c r="A11792" t="s">
        <v>13581</v>
      </c>
      <c r="B11792" t="s">
        <v>12915</v>
      </c>
      <c r="D11792">
        <v>2336</v>
      </c>
      <c r="F11792">
        <v>5</v>
      </c>
      <c r="G11792" t="s">
        <v>314</v>
      </c>
      <c r="H11792" t="s">
        <v>78</v>
      </c>
      <c r="I11792" t="s">
        <v>285</v>
      </c>
      <c r="J11792" t="s">
        <v>286</v>
      </c>
      <c r="K11792" t="s">
        <v>174</v>
      </c>
      <c r="L11792" t="s">
        <v>82</v>
      </c>
      <c r="M11792" t="s">
        <v>302</v>
      </c>
      <c r="N11792" t="s">
        <v>100</v>
      </c>
      <c r="O11792" t="s">
        <v>1767</v>
      </c>
      <c r="P11792" t="s">
        <v>1387</v>
      </c>
      <c r="Q11792" t="s">
        <v>87</v>
      </c>
      <c r="R11792" t="s">
        <v>215</v>
      </c>
      <c r="T11792" t="s">
        <v>89</v>
      </c>
      <c r="U11792" t="s">
        <v>90</v>
      </c>
      <c r="V11792">
        <v>0.49982399999999999</v>
      </c>
      <c r="W11792">
        <v>682.65464665543004</v>
      </c>
      <c r="X11792">
        <v>226.17034100000001</v>
      </c>
      <c r="Y11792">
        <v>151.11344</v>
      </c>
      <c r="Z11792">
        <v>170.19006099999999</v>
      </c>
      <c r="AA11792">
        <v>467.86986583547804</v>
      </c>
      <c r="AB11792">
        <v>247.409228477261</v>
      </c>
      <c r="AC11792">
        <v>643.72796361151165</v>
      </c>
      <c r="AP11792">
        <v>552.63740199999995</v>
      </c>
      <c r="AQ11792">
        <v>552.63740199999995</v>
      </c>
      <c r="AR11792">
        <v>682.65464665543004</v>
      </c>
      <c r="AS11792">
        <v>682.65464665543004</v>
      </c>
      <c r="AT11792">
        <v>1365.7900514089561</v>
      </c>
      <c r="AU11792" t="s">
        <v>13004</v>
      </c>
      <c r="AV11792">
        <v>270</v>
      </c>
      <c r="AW11792">
        <v>5.0584816718850227</v>
      </c>
      <c r="AX11792">
        <v>0.21077006966187595</v>
      </c>
    </row>
    <row r="11793" spans="1:50" hidden="1" x14ac:dyDescent="0.3">
      <c r="A11793" t="s">
        <v>13582</v>
      </c>
      <c r="B11793" t="s">
        <v>12915</v>
      </c>
      <c r="D11793">
        <v>2344</v>
      </c>
      <c r="F11793">
        <v>5</v>
      </c>
      <c r="G11793" t="s">
        <v>317</v>
      </c>
      <c r="H11793" t="s">
        <v>78</v>
      </c>
      <c r="I11793" t="s">
        <v>285</v>
      </c>
      <c r="J11793" t="s">
        <v>286</v>
      </c>
      <c r="K11793" t="s">
        <v>112</v>
      </c>
      <c r="L11793" t="s">
        <v>82</v>
      </c>
      <c r="M11793" t="s">
        <v>318</v>
      </c>
      <c r="N11793" t="s">
        <v>100</v>
      </c>
      <c r="O11793" t="s">
        <v>1767</v>
      </c>
      <c r="P11793" t="s">
        <v>1387</v>
      </c>
      <c r="Q11793" t="s">
        <v>87</v>
      </c>
      <c r="R11793" t="s">
        <v>88</v>
      </c>
      <c r="T11793" t="s">
        <v>89</v>
      </c>
      <c r="U11793" t="s">
        <v>90</v>
      </c>
      <c r="V11793">
        <v>1.046143</v>
      </c>
      <c r="W11793">
        <v>2181.1084594438239</v>
      </c>
      <c r="X11793">
        <v>2525.9122830000001</v>
      </c>
      <c r="Y11793">
        <v>1049.978871</v>
      </c>
      <c r="Z11793">
        <v>1017.025358</v>
      </c>
      <c r="AA11793">
        <v>2171.227637919259</v>
      </c>
      <c r="AB11793">
        <v>1765.698246416044</v>
      </c>
      <c r="AC11793">
        <v>2068.8218137122458</v>
      </c>
      <c r="AP11793">
        <v>3384.1946459999999</v>
      </c>
      <c r="AQ11793">
        <v>1765.698246416044</v>
      </c>
      <c r="AR11793">
        <v>2181.1084594438239</v>
      </c>
      <c r="AS11793">
        <v>2181.1084594438239</v>
      </c>
      <c r="AT11793">
        <v>2084.9047017891662</v>
      </c>
      <c r="AU11793" t="s">
        <v>13006</v>
      </c>
      <c r="AV11793">
        <v>112</v>
      </c>
      <c r="AW11793">
        <v>18.615220551688985</v>
      </c>
      <c r="AX11793">
        <v>0.77563418965370767</v>
      </c>
    </row>
    <row r="11794" spans="1:50" hidden="1" x14ac:dyDescent="0.3">
      <c r="A11794" t="s">
        <v>13583</v>
      </c>
      <c r="B11794" t="s">
        <v>12915</v>
      </c>
      <c r="D11794">
        <v>2346</v>
      </c>
      <c r="F11794">
        <v>5</v>
      </c>
      <c r="G11794" t="s">
        <v>321</v>
      </c>
      <c r="H11794" t="s">
        <v>78</v>
      </c>
      <c r="I11794" t="s">
        <v>285</v>
      </c>
      <c r="J11794" t="s">
        <v>286</v>
      </c>
      <c r="K11794" t="s">
        <v>174</v>
      </c>
      <c r="L11794" t="s">
        <v>82</v>
      </c>
      <c r="M11794" t="s">
        <v>318</v>
      </c>
      <c r="N11794" t="s">
        <v>100</v>
      </c>
      <c r="O11794" t="s">
        <v>1767</v>
      </c>
      <c r="P11794" t="s">
        <v>1387</v>
      </c>
      <c r="Q11794" t="s">
        <v>87</v>
      </c>
      <c r="R11794" t="s">
        <v>107</v>
      </c>
      <c r="T11794" t="s">
        <v>89</v>
      </c>
      <c r="U11794" t="s">
        <v>90</v>
      </c>
      <c r="V11794">
        <v>0.49982399999999999</v>
      </c>
      <c r="W11794">
        <v>243.58595785266408</v>
      </c>
      <c r="X11794">
        <v>166.69128900000001</v>
      </c>
      <c r="Y11794">
        <v>75.556725999999998</v>
      </c>
      <c r="Z11794">
        <v>66.309983000000003</v>
      </c>
      <c r="AA11794">
        <v>239.9778308453767</v>
      </c>
      <c r="AB11794">
        <v>94.856235112921226</v>
      </c>
      <c r="AC11794">
        <v>261.82680328840388</v>
      </c>
      <c r="AP11794">
        <v>197.19299000000001</v>
      </c>
      <c r="AQ11794">
        <v>197.19299000000001</v>
      </c>
      <c r="AR11794">
        <v>243.58595785266408</v>
      </c>
      <c r="AS11794">
        <v>243.58595785266408</v>
      </c>
      <c r="AT11794">
        <v>487.34346060346058</v>
      </c>
      <c r="AU11794" t="s">
        <v>13008</v>
      </c>
      <c r="AV11794">
        <v>270</v>
      </c>
      <c r="AW11794">
        <v>1.804975780012817</v>
      </c>
      <c r="AX11794">
        <v>7.5207324167200704E-2</v>
      </c>
    </row>
    <row r="11795" spans="1:50" hidden="1" x14ac:dyDescent="0.3">
      <c r="A11795" t="s">
        <v>13584</v>
      </c>
      <c r="B11795" t="s">
        <v>12915</v>
      </c>
      <c r="D11795">
        <v>2378</v>
      </c>
      <c r="F11795">
        <v>5</v>
      </c>
      <c r="G11795" t="s">
        <v>1858</v>
      </c>
      <c r="H11795" t="s">
        <v>78</v>
      </c>
      <c r="I11795" t="s">
        <v>285</v>
      </c>
      <c r="J11795" t="s">
        <v>286</v>
      </c>
      <c r="K11795" t="s">
        <v>168</v>
      </c>
      <c r="L11795" t="s">
        <v>82</v>
      </c>
      <c r="M11795" t="s">
        <v>302</v>
      </c>
      <c r="N11795" t="s">
        <v>100</v>
      </c>
      <c r="O11795" t="s">
        <v>1767</v>
      </c>
      <c r="P11795" t="s">
        <v>1387</v>
      </c>
      <c r="Q11795" t="s">
        <v>87</v>
      </c>
      <c r="R11795" t="s">
        <v>107</v>
      </c>
      <c r="T11795" t="s">
        <v>89</v>
      </c>
      <c r="U11795" t="s">
        <v>90</v>
      </c>
      <c r="V11795">
        <v>0.31701299999999999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P11795">
        <v>0</v>
      </c>
      <c r="AQ11795">
        <v>0</v>
      </c>
      <c r="AR11795">
        <v>0</v>
      </c>
      <c r="AS11795">
        <v>0</v>
      </c>
      <c r="AT11795">
        <v>0</v>
      </c>
      <c r="AU11795" t="s">
        <v>13372</v>
      </c>
      <c r="AV11795">
        <v>441</v>
      </c>
      <c r="AW11795">
        <v>0</v>
      </c>
      <c r="AX11795">
        <v>0</v>
      </c>
    </row>
    <row r="11796" spans="1:50" hidden="1" x14ac:dyDescent="0.3">
      <c r="A11796" t="s">
        <v>13585</v>
      </c>
      <c r="B11796" t="s">
        <v>12915</v>
      </c>
      <c r="D11796">
        <v>2379</v>
      </c>
      <c r="F11796">
        <v>5</v>
      </c>
      <c r="G11796" t="s">
        <v>1861</v>
      </c>
      <c r="H11796" t="s">
        <v>78</v>
      </c>
      <c r="I11796" t="s">
        <v>285</v>
      </c>
      <c r="J11796" t="s">
        <v>286</v>
      </c>
      <c r="K11796" t="s">
        <v>168</v>
      </c>
      <c r="L11796" t="s">
        <v>82</v>
      </c>
      <c r="M11796" t="s">
        <v>318</v>
      </c>
      <c r="N11796" t="s">
        <v>100</v>
      </c>
      <c r="O11796" t="s">
        <v>1767</v>
      </c>
      <c r="P11796" t="s">
        <v>1387</v>
      </c>
      <c r="Q11796" t="s">
        <v>87</v>
      </c>
      <c r="R11796" t="s">
        <v>107</v>
      </c>
      <c r="T11796" t="s">
        <v>89</v>
      </c>
      <c r="U11796" t="s">
        <v>90</v>
      </c>
      <c r="V11796">
        <v>0.31701299999999999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P11796">
        <v>0</v>
      </c>
      <c r="AQ11796">
        <v>0</v>
      </c>
      <c r="AR11796">
        <v>0</v>
      </c>
      <c r="AS11796">
        <v>0</v>
      </c>
      <c r="AT11796">
        <v>0</v>
      </c>
      <c r="AU11796" t="s">
        <v>13586</v>
      </c>
      <c r="AV11796">
        <v>441</v>
      </c>
      <c r="AW11796">
        <v>0</v>
      </c>
      <c r="AX11796">
        <v>0</v>
      </c>
    </row>
    <row r="11797" spans="1:50" hidden="1" x14ac:dyDescent="0.3">
      <c r="A11797" t="s">
        <v>13587</v>
      </c>
      <c r="B11797" t="s">
        <v>12915</v>
      </c>
      <c r="D11797">
        <v>2381</v>
      </c>
      <c r="F11797">
        <v>5</v>
      </c>
      <c r="G11797" t="s">
        <v>327</v>
      </c>
      <c r="H11797" t="s">
        <v>78</v>
      </c>
      <c r="I11797" t="s">
        <v>285</v>
      </c>
      <c r="J11797" t="s">
        <v>286</v>
      </c>
      <c r="K11797" t="s">
        <v>174</v>
      </c>
      <c r="L11797" t="s">
        <v>82</v>
      </c>
      <c r="M11797" t="s">
        <v>113</v>
      </c>
      <c r="N11797" t="s">
        <v>100</v>
      </c>
      <c r="O11797" t="s">
        <v>1767</v>
      </c>
      <c r="P11797" t="s">
        <v>1387</v>
      </c>
      <c r="Q11797" t="s">
        <v>87</v>
      </c>
      <c r="R11797" t="s">
        <v>107</v>
      </c>
      <c r="T11797" t="s">
        <v>89</v>
      </c>
      <c r="U11797" t="s">
        <v>90</v>
      </c>
      <c r="V11797">
        <v>0.49982399999999999</v>
      </c>
      <c r="W11797">
        <v>0</v>
      </c>
      <c r="X11797">
        <v>0</v>
      </c>
      <c r="Y11797">
        <v>0</v>
      </c>
      <c r="Z11797">
        <v>0.49982399999999999</v>
      </c>
      <c r="AA11797">
        <v>0</v>
      </c>
      <c r="AB11797">
        <v>0</v>
      </c>
      <c r="AC11797">
        <v>0</v>
      </c>
      <c r="AP11797">
        <v>0</v>
      </c>
      <c r="AQ11797">
        <v>0</v>
      </c>
      <c r="AR11797">
        <v>0</v>
      </c>
      <c r="AS11797">
        <v>0</v>
      </c>
      <c r="AT11797">
        <v>0</v>
      </c>
      <c r="AU11797" t="s">
        <v>13588</v>
      </c>
      <c r="AV11797">
        <v>270</v>
      </c>
      <c r="AW11797">
        <v>0</v>
      </c>
      <c r="AX11797">
        <v>0</v>
      </c>
    </row>
    <row r="11798" spans="1:50" hidden="1" x14ac:dyDescent="0.3">
      <c r="A11798" t="s">
        <v>13589</v>
      </c>
      <c r="B11798" t="s">
        <v>12915</v>
      </c>
      <c r="D11798">
        <v>2382</v>
      </c>
      <c r="F11798">
        <v>5</v>
      </c>
      <c r="G11798" t="s">
        <v>330</v>
      </c>
      <c r="H11798" t="s">
        <v>78</v>
      </c>
      <c r="I11798" t="s">
        <v>285</v>
      </c>
      <c r="J11798" t="s">
        <v>286</v>
      </c>
      <c r="K11798" t="s">
        <v>112</v>
      </c>
      <c r="L11798" t="s">
        <v>82</v>
      </c>
      <c r="M11798" t="s">
        <v>113</v>
      </c>
      <c r="N11798" t="s">
        <v>100</v>
      </c>
      <c r="O11798" t="s">
        <v>1767</v>
      </c>
      <c r="P11798" t="s">
        <v>1387</v>
      </c>
      <c r="Q11798" t="s">
        <v>87</v>
      </c>
      <c r="R11798" t="s">
        <v>107</v>
      </c>
      <c r="T11798" t="s">
        <v>89</v>
      </c>
      <c r="U11798" t="s">
        <v>90</v>
      </c>
      <c r="V11798">
        <v>1.046143</v>
      </c>
      <c r="W11798">
        <v>0</v>
      </c>
      <c r="X11798">
        <v>0</v>
      </c>
      <c r="Y11798">
        <v>0</v>
      </c>
      <c r="Z11798">
        <v>105.834802</v>
      </c>
      <c r="AA11798">
        <v>0</v>
      </c>
      <c r="AB11798">
        <v>0</v>
      </c>
      <c r="AC11798">
        <v>0</v>
      </c>
      <c r="AP11798">
        <v>0</v>
      </c>
      <c r="AQ11798">
        <v>0</v>
      </c>
      <c r="AR11798">
        <v>0</v>
      </c>
      <c r="AS11798">
        <v>0</v>
      </c>
      <c r="AT11798">
        <v>0</v>
      </c>
      <c r="AU11798" t="s">
        <v>13010</v>
      </c>
      <c r="AV11798">
        <v>112</v>
      </c>
      <c r="AW11798">
        <v>0</v>
      </c>
      <c r="AX11798">
        <v>0</v>
      </c>
    </row>
    <row r="11799" spans="1:50" hidden="1" x14ac:dyDescent="0.3">
      <c r="A11799" t="s">
        <v>13590</v>
      </c>
      <c r="B11799" t="s">
        <v>12915</v>
      </c>
      <c r="D11799">
        <v>2386</v>
      </c>
      <c r="F11799">
        <v>5</v>
      </c>
      <c r="G11799" t="s">
        <v>336</v>
      </c>
      <c r="H11799" t="s">
        <v>78</v>
      </c>
      <c r="I11799" t="s">
        <v>285</v>
      </c>
      <c r="J11799" t="s">
        <v>286</v>
      </c>
      <c r="K11799" t="s">
        <v>174</v>
      </c>
      <c r="L11799" t="s">
        <v>82</v>
      </c>
      <c r="M11799" t="s">
        <v>305</v>
      </c>
      <c r="N11799" t="s">
        <v>100</v>
      </c>
      <c r="O11799" t="s">
        <v>1767</v>
      </c>
      <c r="P11799" t="s">
        <v>1387</v>
      </c>
      <c r="Q11799" t="s">
        <v>87</v>
      </c>
      <c r="R11799" t="s">
        <v>107</v>
      </c>
      <c r="T11799" t="s">
        <v>89</v>
      </c>
      <c r="U11799" t="s">
        <v>90</v>
      </c>
      <c r="V11799">
        <v>0.49982399999999999</v>
      </c>
      <c r="W11799">
        <v>5.3576573129632727</v>
      </c>
      <c r="X11799">
        <v>12.495597</v>
      </c>
      <c r="Y11799">
        <v>1.4994719999999999</v>
      </c>
      <c r="Z11799">
        <v>0</v>
      </c>
      <c r="AA11799">
        <v>23.693137839825727</v>
      </c>
      <c r="AB11799">
        <v>5.4147484245797415</v>
      </c>
      <c r="AC11799">
        <v>10.589209669009348</v>
      </c>
      <c r="AP11799">
        <v>4.3372469999999996</v>
      </c>
      <c r="AQ11799">
        <v>4.3372469999999996</v>
      </c>
      <c r="AR11799">
        <v>5.3576573129632727</v>
      </c>
      <c r="AS11799">
        <v>5.3576573129632727</v>
      </c>
      <c r="AT11799">
        <v>10.71908774481272</v>
      </c>
      <c r="AU11799" t="s">
        <v>13012</v>
      </c>
      <c r="AV11799">
        <v>270</v>
      </c>
      <c r="AW11799">
        <v>3.9700324980787849E-2</v>
      </c>
      <c r="AX11799">
        <v>1.654180207532827E-3</v>
      </c>
    </row>
    <row r="11800" spans="1:50" hidden="1" x14ac:dyDescent="0.3">
      <c r="A11800" t="s">
        <v>13591</v>
      </c>
      <c r="B11800" t="s">
        <v>12915</v>
      </c>
      <c r="D11800">
        <v>2387</v>
      </c>
      <c r="F11800">
        <v>5</v>
      </c>
      <c r="G11800" t="s">
        <v>339</v>
      </c>
      <c r="H11800" t="s">
        <v>78</v>
      </c>
      <c r="I11800" t="s">
        <v>285</v>
      </c>
      <c r="J11800" t="s">
        <v>286</v>
      </c>
      <c r="K11800" t="s">
        <v>112</v>
      </c>
      <c r="L11800" t="s">
        <v>82</v>
      </c>
      <c r="M11800" t="s">
        <v>305</v>
      </c>
      <c r="N11800" t="s">
        <v>100</v>
      </c>
      <c r="O11800" t="s">
        <v>1767</v>
      </c>
      <c r="P11800" t="s">
        <v>1387</v>
      </c>
      <c r="Q11800" t="s">
        <v>87</v>
      </c>
      <c r="R11800" t="s">
        <v>107</v>
      </c>
      <c r="T11800" t="s">
        <v>89</v>
      </c>
      <c r="U11800" t="s">
        <v>90</v>
      </c>
      <c r="V11800">
        <v>1.046143</v>
      </c>
      <c r="W11800">
        <v>113.99908106768517</v>
      </c>
      <c r="X11800">
        <v>244.797462</v>
      </c>
      <c r="Y11800">
        <v>78.286370000000005</v>
      </c>
      <c r="Z11800">
        <v>0</v>
      </c>
      <c r="AA11800">
        <v>172.00964776077279</v>
      </c>
      <c r="AB11800">
        <v>92.287009691200765</v>
      </c>
      <c r="AC11800">
        <v>31.990643729845786</v>
      </c>
      <c r="AP11800">
        <v>229.28411299999999</v>
      </c>
      <c r="AQ11800">
        <v>92.287009691200765</v>
      </c>
      <c r="AR11800">
        <v>113.99908106768517</v>
      </c>
      <c r="AS11800">
        <v>113.99908106768517</v>
      </c>
      <c r="AT11800">
        <v>108.97083961531565</v>
      </c>
      <c r="AU11800" t="s">
        <v>13014</v>
      </c>
      <c r="AV11800">
        <v>112</v>
      </c>
      <c r="AW11800">
        <v>0.97295392513674694</v>
      </c>
      <c r="AX11800">
        <v>4.0539746880697787E-2</v>
      </c>
    </row>
    <row r="11801" spans="1:50" hidden="1" x14ac:dyDescent="0.3">
      <c r="A11801" t="s">
        <v>13592</v>
      </c>
      <c r="B11801" t="s">
        <v>12915</v>
      </c>
      <c r="D11801">
        <v>2511</v>
      </c>
      <c r="F11801">
        <v>5</v>
      </c>
      <c r="G11801" t="s">
        <v>350</v>
      </c>
      <c r="H11801" t="s">
        <v>78</v>
      </c>
      <c r="I11801" t="s">
        <v>252</v>
      </c>
      <c r="J11801" t="s">
        <v>346</v>
      </c>
      <c r="K11801" t="s">
        <v>168</v>
      </c>
      <c r="L11801" t="s">
        <v>82</v>
      </c>
      <c r="M11801" t="s">
        <v>347</v>
      </c>
      <c r="N11801" t="s">
        <v>100</v>
      </c>
      <c r="O11801" t="s">
        <v>1767</v>
      </c>
      <c r="P11801" t="s">
        <v>1387</v>
      </c>
      <c r="Q11801" t="s">
        <v>87</v>
      </c>
      <c r="R11801" t="s">
        <v>88</v>
      </c>
      <c r="T11801" t="s">
        <v>89</v>
      </c>
      <c r="U11801" t="s">
        <v>90</v>
      </c>
      <c r="V11801">
        <v>0.31701299999999999</v>
      </c>
      <c r="W11801">
        <v>280.12224900000001</v>
      </c>
      <c r="X11801">
        <v>233.797089</v>
      </c>
      <c r="Y11801">
        <v>191.79287099999999</v>
      </c>
      <c r="Z11801">
        <v>93.835851000000005</v>
      </c>
      <c r="AA11801">
        <v>66.225606130168345</v>
      </c>
      <c r="AB11801">
        <v>186.61040048263925</v>
      </c>
      <c r="AC11801">
        <v>43.011021924727302</v>
      </c>
      <c r="AP11801">
        <v>280.12224900000001</v>
      </c>
      <c r="AQ11801">
        <v>280.12224900000001</v>
      </c>
      <c r="AR11801">
        <v>280.12224900000001</v>
      </c>
      <c r="AS11801">
        <v>280.12224900000001</v>
      </c>
      <c r="AT11801">
        <v>883.63016343178367</v>
      </c>
      <c r="AU11801" t="s">
        <v>13016</v>
      </c>
      <c r="AV11801">
        <v>441</v>
      </c>
      <c r="AW11801">
        <v>2.0036965157183304</v>
      </c>
      <c r="AX11801">
        <v>8.3487354821597096E-2</v>
      </c>
    </row>
    <row r="11802" spans="1:50" hidden="1" x14ac:dyDescent="0.3">
      <c r="A11802" t="s">
        <v>13593</v>
      </c>
      <c r="B11802" t="s">
        <v>12915</v>
      </c>
      <c r="D11802">
        <v>2513</v>
      </c>
      <c r="F11802">
        <v>5</v>
      </c>
      <c r="G11802" t="s">
        <v>353</v>
      </c>
      <c r="H11802" t="s">
        <v>78</v>
      </c>
      <c r="I11802" t="s">
        <v>252</v>
      </c>
      <c r="J11802" t="s">
        <v>346</v>
      </c>
      <c r="K11802" t="s">
        <v>125</v>
      </c>
      <c r="L11802" t="s">
        <v>82</v>
      </c>
      <c r="M11802" t="s">
        <v>347</v>
      </c>
      <c r="N11802" t="s">
        <v>100</v>
      </c>
      <c r="O11802" t="s">
        <v>1767</v>
      </c>
      <c r="P11802" t="s">
        <v>1387</v>
      </c>
      <c r="Q11802" t="s">
        <v>87</v>
      </c>
      <c r="R11802" t="s">
        <v>88</v>
      </c>
      <c r="T11802" t="s">
        <v>89</v>
      </c>
      <c r="U11802" t="s">
        <v>90</v>
      </c>
      <c r="V11802">
        <v>0.52835500000000002</v>
      </c>
      <c r="W11802">
        <v>117.513103</v>
      </c>
      <c r="X11802">
        <v>116.766458</v>
      </c>
      <c r="Y11802">
        <v>147.411047</v>
      </c>
      <c r="Z11802">
        <v>159.82738900000001</v>
      </c>
      <c r="AA11802">
        <v>207.28583832141297</v>
      </c>
      <c r="AB11802">
        <v>137.78422356668821</v>
      </c>
      <c r="AC11802">
        <v>166.17888728000131</v>
      </c>
      <c r="AP11802">
        <v>117.513103</v>
      </c>
      <c r="AQ11802">
        <v>117.513103</v>
      </c>
      <c r="AR11802">
        <v>117.513103</v>
      </c>
      <c r="AS11802">
        <v>117.513103</v>
      </c>
      <c r="AT11802">
        <v>222.41315592735944</v>
      </c>
      <c r="AU11802" t="s">
        <v>13018</v>
      </c>
      <c r="AV11802">
        <v>270</v>
      </c>
      <c r="AW11802">
        <v>0.82375242936059057</v>
      </c>
      <c r="AX11802">
        <v>3.4323017890024607E-2</v>
      </c>
    </row>
    <row r="11803" spans="1:50" hidden="1" x14ac:dyDescent="0.3">
      <c r="A11803" t="s">
        <v>13594</v>
      </c>
      <c r="B11803" t="s">
        <v>12915</v>
      </c>
      <c r="D11803">
        <v>2518</v>
      </c>
      <c r="F11803">
        <v>5</v>
      </c>
      <c r="G11803" t="s">
        <v>356</v>
      </c>
      <c r="H11803" t="s">
        <v>78</v>
      </c>
      <c r="I11803" t="s">
        <v>252</v>
      </c>
      <c r="J11803" t="s">
        <v>346</v>
      </c>
      <c r="K11803" t="s">
        <v>81</v>
      </c>
      <c r="L11803" t="s">
        <v>82</v>
      </c>
      <c r="M11803" t="s">
        <v>347</v>
      </c>
      <c r="N11803" t="s">
        <v>84</v>
      </c>
      <c r="O11803" t="s">
        <v>1767</v>
      </c>
      <c r="P11803" t="s">
        <v>1387</v>
      </c>
      <c r="Q11803" t="s">
        <v>87</v>
      </c>
      <c r="R11803" t="s">
        <v>88</v>
      </c>
      <c r="T11803" t="s">
        <v>89</v>
      </c>
      <c r="U11803" t="s">
        <v>90</v>
      </c>
      <c r="V11803">
        <v>2.1134200000000001</v>
      </c>
      <c r="W11803">
        <v>2835.2512412593478</v>
      </c>
      <c r="X11803">
        <v>2097.9216489999999</v>
      </c>
      <c r="Y11803">
        <v>1697.4285620000001</v>
      </c>
      <c r="Z11803">
        <v>1159.210896</v>
      </c>
      <c r="AA11803">
        <v>3274.9740659693216</v>
      </c>
      <c r="AB11803">
        <v>1856.6422930125252</v>
      </c>
      <c r="AC11803">
        <v>2458.1266256199015</v>
      </c>
      <c r="AP11803">
        <v>2852.617913</v>
      </c>
      <c r="AQ11803">
        <v>2852.617913</v>
      </c>
      <c r="AR11803">
        <v>2852.617913</v>
      </c>
      <c r="AS11803">
        <v>2835.2512412593478</v>
      </c>
      <c r="AT11803">
        <v>1341.5465176156881</v>
      </c>
      <c r="AU11803" t="s">
        <v>13020</v>
      </c>
      <c r="AV11803">
        <v>88</v>
      </c>
      <c r="AW11803">
        <v>15.244846791087365</v>
      </c>
      <c r="AX11803">
        <v>0.63520194962864018</v>
      </c>
    </row>
    <row r="11804" spans="1:50" hidden="1" x14ac:dyDescent="0.3">
      <c r="A11804" t="s">
        <v>13595</v>
      </c>
      <c r="B11804" t="s">
        <v>12915</v>
      </c>
      <c r="D11804">
        <v>2519</v>
      </c>
      <c r="F11804">
        <v>5</v>
      </c>
      <c r="G11804" t="s">
        <v>359</v>
      </c>
      <c r="H11804" t="s">
        <v>78</v>
      </c>
      <c r="I11804" t="s">
        <v>252</v>
      </c>
      <c r="J11804" t="s">
        <v>346</v>
      </c>
      <c r="K11804" t="s">
        <v>121</v>
      </c>
      <c r="L11804" t="s">
        <v>82</v>
      </c>
      <c r="M11804" t="s">
        <v>347</v>
      </c>
      <c r="N11804" t="s">
        <v>84</v>
      </c>
      <c r="O11804" t="s">
        <v>1767</v>
      </c>
      <c r="P11804" t="s">
        <v>1387</v>
      </c>
      <c r="Q11804" t="s">
        <v>87</v>
      </c>
      <c r="R11804" t="s">
        <v>88</v>
      </c>
      <c r="T11804" t="s">
        <v>89</v>
      </c>
      <c r="U11804" t="s">
        <v>90</v>
      </c>
      <c r="V11804">
        <v>3.1701299999999999</v>
      </c>
      <c r="W11804">
        <v>6040.3076470338228</v>
      </c>
      <c r="X11804">
        <v>4535.9279550000001</v>
      </c>
      <c r="Y11804">
        <v>3897.675068</v>
      </c>
      <c r="Z11804">
        <v>3511.9758409999999</v>
      </c>
      <c r="AA11804">
        <v>4041.0579095934031</v>
      </c>
      <c r="AB11804">
        <v>3698.8237554882676</v>
      </c>
      <c r="AC11804">
        <v>4323.1183510492856</v>
      </c>
      <c r="AP11804">
        <v>6077.3061459999999</v>
      </c>
      <c r="AQ11804">
        <v>6077.3061459999999</v>
      </c>
      <c r="AR11804">
        <v>6077.3061459999999</v>
      </c>
      <c r="AS11804">
        <v>6040.3076470338228</v>
      </c>
      <c r="AT11804">
        <v>1905.3816868815547</v>
      </c>
      <c r="AU11804" t="s">
        <v>13022</v>
      </c>
      <c r="AV11804">
        <v>60</v>
      </c>
      <c r="AW11804">
        <v>31.756361448025913</v>
      </c>
      <c r="AX11804">
        <v>1.3231817270010797</v>
      </c>
    </row>
    <row r="11805" spans="1:50" hidden="1" x14ac:dyDescent="0.3">
      <c r="A11805" t="s">
        <v>13596</v>
      </c>
      <c r="B11805" t="s">
        <v>12915</v>
      </c>
      <c r="D11805">
        <v>2521</v>
      </c>
      <c r="F11805">
        <v>5</v>
      </c>
      <c r="G11805" t="s">
        <v>362</v>
      </c>
      <c r="H11805" t="s">
        <v>78</v>
      </c>
      <c r="I11805" t="s">
        <v>252</v>
      </c>
      <c r="J11805" t="s">
        <v>346</v>
      </c>
      <c r="K11805" t="s">
        <v>168</v>
      </c>
      <c r="L11805" t="s">
        <v>82</v>
      </c>
      <c r="M11805" t="s">
        <v>106</v>
      </c>
      <c r="N11805" t="s">
        <v>100</v>
      </c>
      <c r="O11805" t="s">
        <v>1767</v>
      </c>
      <c r="P11805" t="s">
        <v>1387</v>
      </c>
      <c r="Q11805" t="s">
        <v>87</v>
      </c>
      <c r="R11805" t="s">
        <v>215</v>
      </c>
      <c r="T11805" t="s">
        <v>89</v>
      </c>
      <c r="U11805" t="s">
        <v>90</v>
      </c>
      <c r="V11805">
        <v>0.31701299999999999</v>
      </c>
      <c r="W11805">
        <v>122.71163799999999</v>
      </c>
      <c r="X11805">
        <v>98.432539000000006</v>
      </c>
      <c r="Y11805">
        <v>71.803444999999996</v>
      </c>
      <c r="Z11805">
        <v>57.379353999999999</v>
      </c>
      <c r="AA11805">
        <v>45.046812707076491</v>
      </c>
      <c r="AB11805">
        <v>71.990584620297952</v>
      </c>
      <c r="AC11805">
        <v>20.531012642337394</v>
      </c>
      <c r="AP11805">
        <v>122.71163799999999</v>
      </c>
      <c r="AQ11805">
        <v>122.71163799999999</v>
      </c>
      <c r="AR11805">
        <v>122.71163799999999</v>
      </c>
      <c r="AS11805">
        <v>122.71163799999999</v>
      </c>
      <c r="AT11805">
        <v>387.08708475677651</v>
      </c>
      <c r="AU11805" t="s">
        <v>13024</v>
      </c>
      <c r="AV11805">
        <v>441</v>
      </c>
      <c r="AW11805">
        <v>0.87774849151196488</v>
      </c>
      <c r="AX11805">
        <v>3.6572853812998539E-2</v>
      </c>
    </row>
    <row r="11806" spans="1:50" hidden="1" x14ac:dyDescent="0.3">
      <c r="A11806" t="s">
        <v>13597</v>
      </c>
      <c r="B11806" t="s">
        <v>12915</v>
      </c>
      <c r="D11806">
        <v>2523</v>
      </c>
      <c r="F11806">
        <v>5</v>
      </c>
      <c r="G11806" t="s">
        <v>365</v>
      </c>
      <c r="H11806" t="s">
        <v>78</v>
      </c>
      <c r="I11806" t="s">
        <v>252</v>
      </c>
      <c r="J11806" t="s">
        <v>346</v>
      </c>
      <c r="K11806" t="s">
        <v>125</v>
      </c>
      <c r="L11806" t="s">
        <v>82</v>
      </c>
      <c r="M11806" t="s">
        <v>113</v>
      </c>
      <c r="N11806" t="s">
        <v>100</v>
      </c>
      <c r="O11806" t="s">
        <v>1767</v>
      </c>
      <c r="P11806" t="s">
        <v>1387</v>
      </c>
      <c r="Q11806" t="s">
        <v>87</v>
      </c>
      <c r="R11806" t="s">
        <v>155</v>
      </c>
      <c r="T11806" t="s">
        <v>89</v>
      </c>
      <c r="U11806" t="s">
        <v>90</v>
      </c>
      <c r="V11806">
        <v>0.52835500000000002</v>
      </c>
      <c r="W11806">
        <v>1.5638019999999999</v>
      </c>
      <c r="X11806">
        <v>15.322296</v>
      </c>
      <c r="Y11806">
        <v>19.549136000000001</v>
      </c>
      <c r="Z11806">
        <v>30.116235</v>
      </c>
      <c r="AA11806">
        <v>81.133776192402834</v>
      </c>
      <c r="AB11806">
        <v>9.8188139408820945</v>
      </c>
      <c r="AC11806">
        <v>43.478850929572154</v>
      </c>
      <c r="AP11806">
        <v>1.5638019999999999</v>
      </c>
      <c r="AQ11806">
        <v>1.5638019999999999</v>
      </c>
      <c r="AR11806">
        <v>1.5638019999999999</v>
      </c>
      <c r="AS11806">
        <v>1.5638019999999999</v>
      </c>
      <c r="AT11806">
        <v>2.9597562245081428</v>
      </c>
      <c r="AU11806" t="s">
        <v>13026</v>
      </c>
      <c r="AV11806">
        <v>270</v>
      </c>
      <c r="AW11806">
        <v>1.0962060090770899E-2</v>
      </c>
      <c r="AX11806">
        <v>4.5675250378212078E-4</v>
      </c>
    </row>
    <row r="11807" spans="1:50" hidden="1" x14ac:dyDescent="0.3">
      <c r="A11807" t="s">
        <v>13598</v>
      </c>
      <c r="B11807" t="s">
        <v>12915</v>
      </c>
      <c r="D11807">
        <v>2528</v>
      </c>
      <c r="F11807">
        <v>5</v>
      </c>
      <c r="G11807" t="s">
        <v>368</v>
      </c>
      <c r="H11807" t="s">
        <v>78</v>
      </c>
      <c r="I11807" t="s">
        <v>252</v>
      </c>
      <c r="J11807" t="s">
        <v>346</v>
      </c>
      <c r="K11807" t="s">
        <v>81</v>
      </c>
      <c r="L11807" t="s">
        <v>82</v>
      </c>
      <c r="M11807" t="s">
        <v>113</v>
      </c>
      <c r="N11807" t="s">
        <v>84</v>
      </c>
      <c r="O11807" t="s">
        <v>1767</v>
      </c>
      <c r="P11807" t="s">
        <v>1387</v>
      </c>
      <c r="Q11807" t="s">
        <v>87</v>
      </c>
      <c r="R11807" t="s">
        <v>107</v>
      </c>
      <c r="T11807" t="s">
        <v>89</v>
      </c>
      <c r="U11807" t="s">
        <v>90</v>
      </c>
      <c r="V11807">
        <v>2.1134200000000001</v>
      </c>
      <c r="W11807">
        <v>52.30650169512306</v>
      </c>
      <c r="X11807">
        <v>0</v>
      </c>
      <c r="Y11807">
        <v>234.94185899999999</v>
      </c>
      <c r="Z11807">
        <v>238.464225</v>
      </c>
      <c r="AA11807">
        <v>57.586060673687548</v>
      </c>
      <c r="AB11807">
        <v>93.960691351014447</v>
      </c>
      <c r="AC11807">
        <v>392.6171100450922</v>
      </c>
      <c r="AP11807">
        <v>52.626893000000003</v>
      </c>
      <c r="AQ11807">
        <v>52.626893000000003</v>
      </c>
      <c r="AR11807">
        <v>52.626893000000003</v>
      </c>
      <c r="AS11807">
        <v>52.30650169512306</v>
      </c>
      <c r="AT11807">
        <v>24.749695609544272</v>
      </c>
      <c r="AU11807" t="s">
        <v>13028</v>
      </c>
      <c r="AV11807">
        <v>88</v>
      </c>
      <c r="AW11807">
        <v>0.28124654101754853</v>
      </c>
      <c r="AX11807">
        <v>1.1718605875731189E-2</v>
      </c>
    </row>
    <row r="11808" spans="1:50" hidden="1" x14ac:dyDescent="0.3">
      <c r="A11808" t="s">
        <v>13599</v>
      </c>
      <c r="B11808" t="s">
        <v>12915</v>
      </c>
      <c r="D11808">
        <v>2530</v>
      </c>
      <c r="F11808">
        <v>5</v>
      </c>
      <c r="G11808" t="s">
        <v>371</v>
      </c>
      <c r="H11808" t="s">
        <v>78</v>
      </c>
      <c r="I11808" t="s">
        <v>252</v>
      </c>
      <c r="J11808" t="s">
        <v>346</v>
      </c>
      <c r="K11808" t="s">
        <v>121</v>
      </c>
      <c r="L11808" t="s">
        <v>82</v>
      </c>
      <c r="M11808" t="s">
        <v>113</v>
      </c>
      <c r="N11808" t="s">
        <v>84</v>
      </c>
      <c r="O11808" t="s">
        <v>1767</v>
      </c>
      <c r="P11808" t="s">
        <v>1387</v>
      </c>
      <c r="Q11808" t="s">
        <v>87</v>
      </c>
      <c r="R11808" t="s">
        <v>107</v>
      </c>
      <c r="T11808" t="s">
        <v>89</v>
      </c>
      <c r="U11808" t="s">
        <v>90</v>
      </c>
      <c r="V11808">
        <v>3.1701299999999999</v>
      </c>
      <c r="W11808">
        <v>0</v>
      </c>
      <c r="X11808">
        <v>239.34482600000001</v>
      </c>
      <c r="Y11808">
        <v>0</v>
      </c>
      <c r="Z11808">
        <v>0</v>
      </c>
      <c r="AA11808">
        <v>0</v>
      </c>
      <c r="AB11808">
        <v>0</v>
      </c>
      <c r="AC11808">
        <v>0</v>
      </c>
      <c r="AP11808">
        <v>0</v>
      </c>
      <c r="AQ11808">
        <v>0</v>
      </c>
      <c r="AR11808">
        <v>0</v>
      </c>
      <c r="AS11808">
        <v>0</v>
      </c>
      <c r="AT11808">
        <v>0</v>
      </c>
      <c r="AU11808" t="s">
        <v>13030</v>
      </c>
      <c r="AV11808">
        <v>60</v>
      </c>
      <c r="AW11808">
        <v>0</v>
      </c>
      <c r="AX11808">
        <v>0</v>
      </c>
    </row>
    <row r="11809" spans="1:50" hidden="1" x14ac:dyDescent="0.3">
      <c r="A11809" t="s">
        <v>13600</v>
      </c>
      <c r="B11809" t="s">
        <v>12915</v>
      </c>
      <c r="D11809">
        <v>2553</v>
      </c>
      <c r="F11809">
        <v>5</v>
      </c>
      <c r="G11809" t="s">
        <v>377</v>
      </c>
      <c r="H11809" t="s">
        <v>78</v>
      </c>
      <c r="I11809" t="s">
        <v>252</v>
      </c>
      <c r="J11809" t="s">
        <v>346</v>
      </c>
      <c r="K11809" t="s">
        <v>125</v>
      </c>
      <c r="L11809" t="s">
        <v>82</v>
      </c>
      <c r="M11809" t="s">
        <v>106</v>
      </c>
      <c r="N11809" t="s">
        <v>100</v>
      </c>
      <c r="O11809" t="s">
        <v>1767</v>
      </c>
      <c r="P11809" t="s">
        <v>1387</v>
      </c>
      <c r="Q11809" t="s">
        <v>87</v>
      </c>
      <c r="R11809" t="s">
        <v>88</v>
      </c>
      <c r="T11809" t="s">
        <v>89</v>
      </c>
      <c r="U11809" t="s">
        <v>90</v>
      </c>
      <c r="V11809">
        <v>0.52835500000000002</v>
      </c>
      <c r="W11809">
        <v>62.018825999999997</v>
      </c>
      <c r="X11809">
        <v>85.593513000000002</v>
      </c>
      <c r="Y11809">
        <v>102.500871</v>
      </c>
      <c r="Z11809">
        <v>132.88128399999999</v>
      </c>
      <c r="AA11809">
        <v>151.25680135060398</v>
      </c>
      <c r="AB11809">
        <v>56.573424898632751</v>
      </c>
      <c r="AC11809">
        <v>79.009967537761028</v>
      </c>
      <c r="AP11809">
        <v>62.018825999999997</v>
      </c>
      <c r="AQ11809">
        <v>62.018825999999997</v>
      </c>
      <c r="AR11809">
        <v>62.018825999999997</v>
      </c>
      <c r="AS11809">
        <v>62.018825999999997</v>
      </c>
      <c r="AT11809">
        <v>117.3809768053676</v>
      </c>
      <c r="AU11809" t="s">
        <v>13032</v>
      </c>
      <c r="AV11809">
        <v>270</v>
      </c>
      <c r="AW11809">
        <v>0.43474435853839849</v>
      </c>
      <c r="AX11809">
        <v>1.8114348272433269E-2</v>
      </c>
    </row>
    <row r="11810" spans="1:50" hidden="1" x14ac:dyDescent="0.3">
      <c r="A11810" t="s">
        <v>13601</v>
      </c>
      <c r="B11810" t="s">
        <v>12915</v>
      </c>
      <c r="D11810">
        <v>2558</v>
      </c>
      <c r="F11810">
        <v>5</v>
      </c>
      <c r="G11810" t="s">
        <v>380</v>
      </c>
      <c r="H11810" t="s">
        <v>78</v>
      </c>
      <c r="I11810" t="s">
        <v>252</v>
      </c>
      <c r="J11810" t="s">
        <v>346</v>
      </c>
      <c r="K11810" t="s">
        <v>81</v>
      </c>
      <c r="L11810" t="s">
        <v>82</v>
      </c>
      <c r="M11810" t="s">
        <v>106</v>
      </c>
      <c r="N11810" t="s">
        <v>84</v>
      </c>
      <c r="O11810" t="s">
        <v>1767</v>
      </c>
      <c r="P11810" t="s">
        <v>1387</v>
      </c>
      <c r="Q11810" t="s">
        <v>87</v>
      </c>
      <c r="R11810" t="s">
        <v>155</v>
      </c>
      <c r="T11810" t="s">
        <v>89</v>
      </c>
      <c r="U11810" t="s">
        <v>90</v>
      </c>
      <c r="V11810">
        <v>2.1134200000000001</v>
      </c>
      <c r="W11810">
        <v>2037.5625666208045</v>
      </c>
      <c r="X11810">
        <v>1601.9724100000001</v>
      </c>
      <c r="Y11810">
        <v>1037.689253</v>
      </c>
      <c r="Z11810">
        <v>686.15704200000005</v>
      </c>
      <c r="AA11810">
        <v>3157.3642161867701</v>
      </c>
      <c r="AB11810">
        <v>1159.8780828103118</v>
      </c>
      <c r="AC11810">
        <v>2341.3397018256014</v>
      </c>
      <c r="AP11810">
        <v>2050.0431819999999</v>
      </c>
      <c r="AQ11810">
        <v>2050.0431819999999</v>
      </c>
      <c r="AR11810">
        <v>2050.0431819999999</v>
      </c>
      <c r="AS11810">
        <v>2037.5625666208045</v>
      </c>
      <c r="AT11810">
        <v>964.10678739711204</v>
      </c>
      <c r="AU11810" t="s">
        <v>13034</v>
      </c>
      <c r="AV11810">
        <v>88</v>
      </c>
      <c r="AW11810">
        <v>10.955758947694456</v>
      </c>
      <c r="AX11810">
        <v>0.45648995615393567</v>
      </c>
    </row>
    <row r="11811" spans="1:50" hidden="1" x14ac:dyDescent="0.3">
      <c r="A11811" t="s">
        <v>13602</v>
      </c>
      <c r="B11811" t="s">
        <v>12915</v>
      </c>
      <c r="D11811">
        <v>2559</v>
      </c>
      <c r="F11811">
        <v>5</v>
      </c>
      <c r="G11811" t="s">
        <v>383</v>
      </c>
      <c r="H11811" t="s">
        <v>78</v>
      </c>
      <c r="I11811" t="s">
        <v>252</v>
      </c>
      <c r="J11811" t="s">
        <v>346</v>
      </c>
      <c r="K11811" t="s">
        <v>121</v>
      </c>
      <c r="L11811" t="s">
        <v>82</v>
      </c>
      <c r="M11811" t="s">
        <v>106</v>
      </c>
      <c r="N11811" t="s">
        <v>84</v>
      </c>
      <c r="O11811" t="s">
        <v>1767</v>
      </c>
      <c r="P11811" t="s">
        <v>1387</v>
      </c>
      <c r="Q11811" t="s">
        <v>87</v>
      </c>
      <c r="R11811" t="s">
        <v>155</v>
      </c>
      <c r="T11811" t="s">
        <v>89</v>
      </c>
      <c r="U11811" t="s">
        <v>90</v>
      </c>
      <c r="V11811">
        <v>3.1701299999999999</v>
      </c>
      <c r="W11811">
        <v>5515.1173927294749</v>
      </c>
      <c r="X11811">
        <v>3996.4774579999998</v>
      </c>
      <c r="Y11811">
        <v>2375.484191</v>
      </c>
      <c r="Z11811">
        <v>2666.6077879999998</v>
      </c>
      <c r="AA11811">
        <v>4550.1563379281406</v>
      </c>
      <c r="AB11811">
        <v>2910.2289022815057</v>
      </c>
      <c r="AC11811">
        <v>3171.5792528546522</v>
      </c>
      <c r="AP11811">
        <v>5548.8989609999999</v>
      </c>
      <c r="AQ11811">
        <v>5548.8989609999999</v>
      </c>
      <c r="AR11811">
        <v>5548.8989609999999</v>
      </c>
      <c r="AS11811">
        <v>5515.1173927294749</v>
      </c>
      <c r="AT11811">
        <v>1739.7133217658188</v>
      </c>
      <c r="AU11811" t="s">
        <v>13036</v>
      </c>
      <c r="AV11811">
        <v>60</v>
      </c>
      <c r="AW11811">
        <v>28.995222029430312</v>
      </c>
      <c r="AX11811">
        <v>1.2081342512262629</v>
      </c>
    </row>
    <row r="11812" spans="1:50" hidden="1" x14ac:dyDescent="0.3">
      <c r="A11812" t="s">
        <v>13603</v>
      </c>
      <c r="B11812" t="s">
        <v>12915</v>
      </c>
      <c r="D11812">
        <v>2697</v>
      </c>
      <c r="F11812">
        <v>5</v>
      </c>
      <c r="G11812" t="s">
        <v>399</v>
      </c>
      <c r="H11812" t="s">
        <v>94</v>
      </c>
      <c r="I11812" t="s">
        <v>104</v>
      </c>
      <c r="J11812" t="s">
        <v>395</v>
      </c>
      <c r="K11812" t="s">
        <v>112</v>
      </c>
      <c r="L11812" t="s">
        <v>82</v>
      </c>
      <c r="M11812" t="s">
        <v>400</v>
      </c>
      <c r="N11812" t="s">
        <v>100</v>
      </c>
      <c r="O11812" t="s">
        <v>1767</v>
      </c>
      <c r="P11812" t="s">
        <v>1387</v>
      </c>
      <c r="Q11812" t="s">
        <v>87</v>
      </c>
      <c r="R11812" t="s">
        <v>107</v>
      </c>
      <c r="T11812" t="s">
        <v>89</v>
      </c>
      <c r="U11812" t="s">
        <v>90</v>
      </c>
      <c r="V11812">
        <v>1.046143</v>
      </c>
      <c r="W11812">
        <v>0</v>
      </c>
      <c r="X11812">
        <v>0</v>
      </c>
      <c r="Y11812">
        <v>0</v>
      </c>
      <c r="Z11812">
        <v>10.46143</v>
      </c>
      <c r="AA11812">
        <v>0.58460603912451869</v>
      </c>
      <c r="AB11812">
        <v>4.5593032452861149</v>
      </c>
      <c r="AC11812">
        <v>3.2001188027627556</v>
      </c>
      <c r="AP11812">
        <v>0</v>
      </c>
      <c r="AQ11812">
        <v>0</v>
      </c>
      <c r="AR11812">
        <v>0</v>
      </c>
      <c r="AS11812">
        <v>0</v>
      </c>
      <c r="AT11812">
        <v>0</v>
      </c>
      <c r="AU11812" t="s">
        <v>13040</v>
      </c>
      <c r="AV11812">
        <v>150</v>
      </c>
      <c r="AW11812">
        <v>0</v>
      </c>
      <c r="AX11812">
        <v>0</v>
      </c>
    </row>
    <row r="11813" spans="1:50" hidden="1" x14ac:dyDescent="0.3">
      <c r="A11813" t="s">
        <v>13604</v>
      </c>
      <c r="B11813" t="s">
        <v>12915</v>
      </c>
      <c r="D11813">
        <v>2700</v>
      </c>
      <c r="F11813">
        <v>5</v>
      </c>
      <c r="G11813" t="s">
        <v>403</v>
      </c>
      <c r="H11813" t="s">
        <v>94</v>
      </c>
      <c r="I11813" t="s">
        <v>104</v>
      </c>
      <c r="J11813" t="s">
        <v>395</v>
      </c>
      <c r="K11813" t="s">
        <v>141</v>
      </c>
      <c r="L11813" t="s">
        <v>82</v>
      </c>
      <c r="M11813" t="s">
        <v>400</v>
      </c>
      <c r="N11813" t="s">
        <v>84</v>
      </c>
      <c r="O11813" t="s">
        <v>1767</v>
      </c>
      <c r="P11813" t="s">
        <v>1387</v>
      </c>
      <c r="Q11813" t="s">
        <v>87</v>
      </c>
      <c r="R11813" t="s">
        <v>215</v>
      </c>
      <c r="T11813" t="s">
        <v>89</v>
      </c>
      <c r="U11813" t="s">
        <v>90</v>
      </c>
      <c r="V11813">
        <v>1.5850649999999999</v>
      </c>
      <c r="W11813">
        <v>4.631785078278094</v>
      </c>
      <c r="X11813">
        <v>28.531171000000001</v>
      </c>
      <c r="Y11813">
        <v>1.5850649999999999</v>
      </c>
      <c r="Z11813">
        <v>0</v>
      </c>
      <c r="AA11813">
        <v>39.141009334899238</v>
      </c>
      <c r="AB11813">
        <v>14.859886390344295</v>
      </c>
      <c r="AC11813">
        <v>34.668387568946272</v>
      </c>
      <c r="AP11813">
        <v>4.6601559999999997</v>
      </c>
      <c r="AQ11813">
        <v>4.6601559999999997</v>
      </c>
      <c r="AR11813">
        <v>4.6601559999999997</v>
      </c>
      <c r="AS11813">
        <v>4.631785078278094</v>
      </c>
      <c r="AT11813">
        <v>2.9221420435616801</v>
      </c>
      <c r="AU11813" t="s">
        <v>13042</v>
      </c>
      <c r="AV11813">
        <v>80</v>
      </c>
      <c r="AW11813">
        <v>3.6526775544521002E-2</v>
      </c>
      <c r="AX11813">
        <v>1.5219489810217085E-3</v>
      </c>
    </row>
    <row r="11814" spans="1:50" hidden="1" x14ac:dyDescent="0.3">
      <c r="A11814" t="s">
        <v>13605</v>
      </c>
      <c r="B11814" t="s">
        <v>12915</v>
      </c>
      <c r="D11814">
        <v>2732</v>
      </c>
      <c r="F11814">
        <v>5</v>
      </c>
      <c r="G11814" t="s">
        <v>419</v>
      </c>
      <c r="H11814" t="s">
        <v>94</v>
      </c>
      <c r="I11814" t="s">
        <v>104</v>
      </c>
      <c r="J11814" t="s">
        <v>395</v>
      </c>
      <c r="K11814" t="s">
        <v>112</v>
      </c>
      <c r="L11814" t="s">
        <v>82</v>
      </c>
      <c r="M11814" t="s">
        <v>400</v>
      </c>
      <c r="N11814" t="s">
        <v>100</v>
      </c>
      <c r="O11814" t="s">
        <v>1767</v>
      </c>
      <c r="P11814" t="s">
        <v>1387</v>
      </c>
      <c r="Q11814" t="s">
        <v>271</v>
      </c>
      <c r="R11814" t="s">
        <v>107</v>
      </c>
      <c r="T11814" t="s">
        <v>89</v>
      </c>
      <c r="U11814" t="s">
        <v>90</v>
      </c>
      <c r="V11814">
        <v>0.34871399999999997</v>
      </c>
      <c r="W11814">
        <v>0</v>
      </c>
      <c r="X11814">
        <v>0</v>
      </c>
      <c r="Y11814">
        <v>0</v>
      </c>
      <c r="Z11814">
        <v>2.0922860000000001</v>
      </c>
      <c r="AA11814">
        <v>0</v>
      </c>
      <c r="AB11814">
        <v>0</v>
      </c>
      <c r="AC11814">
        <v>0</v>
      </c>
      <c r="AP11814">
        <v>0</v>
      </c>
      <c r="AQ11814">
        <v>0</v>
      </c>
      <c r="AR11814">
        <v>0</v>
      </c>
      <c r="AS11814">
        <v>0</v>
      </c>
      <c r="AT11814">
        <v>0</v>
      </c>
      <c r="AU11814" t="s">
        <v>13252</v>
      </c>
      <c r="AV11814">
        <v>450</v>
      </c>
      <c r="AW11814">
        <v>0</v>
      </c>
      <c r="AX11814">
        <v>0</v>
      </c>
    </row>
    <row r="11815" spans="1:50" hidden="1" x14ac:dyDescent="0.3">
      <c r="A11815" t="s">
        <v>13606</v>
      </c>
      <c r="B11815" t="s">
        <v>12915</v>
      </c>
      <c r="D11815">
        <v>273</v>
      </c>
      <c r="F11815">
        <v>5</v>
      </c>
      <c r="G11815" t="s">
        <v>422</v>
      </c>
      <c r="H11815" t="s">
        <v>94</v>
      </c>
      <c r="I11815" t="s">
        <v>95</v>
      </c>
      <c r="J11815" t="s">
        <v>96</v>
      </c>
      <c r="K11815" t="s">
        <v>168</v>
      </c>
      <c r="L11815" t="s">
        <v>82</v>
      </c>
      <c r="M11815" t="s">
        <v>410</v>
      </c>
      <c r="N11815" t="s">
        <v>100</v>
      </c>
      <c r="O11815" t="s">
        <v>1767</v>
      </c>
      <c r="P11815" t="s">
        <v>1387</v>
      </c>
      <c r="Q11815" t="s">
        <v>87</v>
      </c>
      <c r="R11815" t="s">
        <v>215</v>
      </c>
      <c r="T11815" t="s">
        <v>89</v>
      </c>
      <c r="U11815" t="s">
        <v>90</v>
      </c>
      <c r="V11815">
        <v>0.31701299999999999</v>
      </c>
      <c r="W11815">
        <v>6.8840139999999996</v>
      </c>
      <c r="X11815">
        <v>5.389221</v>
      </c>
      <c r="Y11815">
        <v>3.4871430000000001</v>
      </c>
      <c r="Z11815">
        <v>1.268052</v>
      </c>
      <c r="AA11815">
        <v>0</v>
      </c>
      <c r="AB11815">
        <v>6.1571163140983751</v>
      </c>
      <c r="AC11815">
        <v>0</v>
      </c>
      <c r="AP11815">
        <v>6.8840139999999996</v>
      </c>
      <c r="AQ11815">
        <v>6.8840139999999996</v>
      </c>
      <c r="AR11815">
        <v>6.8840139999999996</v>
      </c>
      <c r="AS11815">
        <v>6.8840139999999996</v>
      </c>
      <c r="AT11815">
        <v>21.715241961686115</v>
      </c>
      <c r="AU11815" t="s">
        <v>13044</v>
      </c>
      <c r="AV11815">
        <v>423</v>
      </c>
      <c r="AW11815">
        <v>5.1336269412969537E-2</v>
      </c>
      <c r="AX11815">
        <v>2.1390112255403972E-3</v>
      </c>
    </row>
    <row r="11816" spans="1:50" hidden="1" x14ac:dyDescent="0.3">
      <c r="A11816" t="s">
        <v>13607</v>
      </c>
      <c r="B11816" t="s">
        <v>12915</v>
      </c>
      <c r="D11816">
        <v>276</v>
      </c>
      <c r="F11816">
        <v>5</v>
      </c>
      <c r="G11816" t="s">
        <v>425</v>
      </c>
      <c r="H11816" t="s">
        <v>94</v>
      </c>
      <c r="I11816" t="s">
        <v>95</v>
      </c>
      <c r="J11816" t="s">
        <v>96</v>
      </c>
      <c r="K11816" t="s">
        <v>125</v>
      </c>
      <c r="L11816" t="s">
        <v>82</v>
      </c>
      <c r="M11816" t="s">
        <v>410</v>
      </c>
      <c r="N11816" t="s">
        <v>100</v>
      </c>
      <c r="O11816" t="s">
        <v>1767</v>
      </c>
      <c r="P11816" t="s">
        <v>1387</v>
      </c>
      <c r="Q11816" t="s">
        <v>87</v>
      </c>
      <c r="R11816" t="s">
        <v>215</v>
      </c>
      <c r="T11816" t="s">
        <v>89</v>
      </c>
      <c r="U11816" t="s">
        <v>90</v>
      </c>
      <c r="V11816">
        <v>0.52835500000000002</v>
      </c>
      <c r="W11816">
        <v>26.869885</v>
      </c>
      <c r="X11816">
        <v>13.208875000000001</v>
      </c>
      <c r="Y11816">
        <v>1.5850649999999999</v>
      </c>
      <c r="Z11816">
        <v>4.2268400000000002</v>
      </c>
      <c r="AA11816">
        <v>34.113884008166828</v>
      </c>
      <c r="AB11816">
        <v>14.120743925131794</v>
      </c>
      <c r="AC11816">
        <v>26.193065689565614</v>
      </c>
      <c r="AP11816">
        <v>26.869885</v>
      </c>
      <c r="AQ11816">
        <v>26.869885</v>
      </c>
      <c r="AR11816">
        <v>26.869885</v>
      </c>
      <c r="AS11816">
        <v>26.869885</v>
      </c>
      <c r="AT11816">
        <v>50.855740931759897</v>
      </c>
      <c r="AU11816" t="s">
        <v>13046</v>
      </c>
      <c r="AV11816">
        <v>270</v>
      </c>
      <c r="AW11816">
        <v>0.18835459604355517</v>
      </c>
      <c r="AX11816">
        <v>7.8481081684814661E-3</v>
      </c>
    </row>
    <row r="11817" spans="1:50" hidden="1" x14ac:dyDescent="0.3">
      <c r="A11817" t="s">
        <v>13608</v>
      </c>
      <c r="B11817" t="s">
        <v>12915</v>
      </c>
      <c r="D11817">
        <v>2780</v>
      </c>
      <c r="F11817">
        <v>5</v>
      </c>
      <c r="G11817" t="s">
        <v>8253</v>
      </c>
      <c r="H11817" t="s">
        <v>94</v>
      </c>
      <c r="I11817" t="s">
        <v>104</v>
      </c>
      <c r="J11817" t="s">
        <v>210</v>
      </c>
      <c r="K11817" t="s">
        <v>81</v>
      </c>
      <c r="L11817" t="s">
        <v>145</v>
      </c>
      <c r="M11817" t="s">
        <v>429</v>
      </c>
      <c r="N11817" t="s">
        <v>84</v>
      </c>
      <c r="O11817" t="s">
        <v>1767</v>
      </c>
      <c r="P11817" t="s">
        <v>1387</v>
      </c>
      <c r="Q11817" t="s">
        <v>87</v>
      </c>
      <c r="R11817" t="s">
        <v>107</v>
      </c>
      <c r="T11817" t="s">
        <v>89</v>
      </c>
      <c r="U11817" t="s">
        <v>90</v>
      </c>
      <c r="V11817">
        <v>2.8178939999999999</v>
      </c>
      <c r="W11817">
        <v>0</v>
      </c>
      <c r="X11817">
        <v>0</v>
      </c>
      <c r="Y11817">
        <v>0</v>
      </c>
      <c r="Z11817">
        <v>2.1134200000000001</v>
      </c>
      <c r="AA11817">
        <v>0</v>
      </c>
      <c r="AB11817">
        <v>0</v>
      </c>
      <c r="AC11817">
        <v>0</v>
      </c>
      <c r="AP11817">
        <v>0</v>
      </c>
      <c r="AQ11817">
        <v>0</v>
      </c>
      <c r="AR11817">
        <v>0</v>
      </c>
      <c r="AS11817">
        <v>0</v>
      </c>
      <c r="AT11817">
        <v>0</v>
      </c>
      <c r="AU11817" t="s">
        <v>13048</v>
      </c>
      <c r="AV11817">
        <v>40</v>
      </c>
      <c r="AW11817">
        <v>0</v>
      </c>
      <c r="AX11817">
        <v>0</v>
      </c>
    </row>
    <row r="11818" spans="1:50" hidden="1" x14ac:dyDescent="0.3">
      <c r="A11818" t="s">
        <v>13609</v>
      </c>
      <c r="B11818" t="s">
        <v>12915</v>
      </c>
      <c r="D11818">
        <v>278</v>
      </c>
      <c r="F11818">
        <v>5</v>
      </c>
      <c r="G11818" t="s">
        <v>13610</v>
      </c>
      <c r="H11818" t="s">
        <v>94</v>
      </c>
      <c r="I11818" t="s">
        <v>95</v>
      </c>
      <c r="J11818" t="s">
        <v>96</v>
      </c>
      <c r="K11818" t="s">
        <v>125</v>
      </c>
      <c r="L11818" t="s">
        <v>82</v>
      </c>
      <c r="M11818" t="s">
        <v>1488</v>
      </c>
      <c r="N11818" t="s">
        <v>100</v>
      </c>
      <c r="O11818" t="s">
        <v>1767</v>
      </c>
      <c r="P11818" t="s">
        <v>1387</v>
      </c>
      <c r="Q11818" t="s">
        <v>87</v>
      </c>
      <c r="R11818" t="s">
        <v>107</v>
      </c>
      <c r="T11818" t="s">
        <v>89</v>
      </c>
      <c r="U11818" t="s">
        <v>90</v>
      </c>
      <c r="V11818">
        <v>0.52835500000000002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P11818">
        <v>0</v>
      </c>
      <c r="AQ11818">
        <v>0</v>
      </c>
      <c r="AR11818">
        <v>0</v>
      </c>
      <c r="AS11818">
        <v>0</v>
      </c>
      <c r="AT11818">
        <v>0</v>
      </c>
      <c r="AU11818" t="s">
        <v>13611</v>
      </c>
    </row>
    <row r="11819" spans="1:50" hidden="1" x14ac:dyDescent="0.3">
      <c r="A11819" t="s">
        <v>13612</v>
      </c>
      <c r="B11819" t="s">
        <v>12915</v>
      </c>
      <c r="D11819">
        <v>285</v>
      </c>
      <c r="F11819">
        <v>5</v>
      </c>
      <c r="G11819" t="s">
        <v>432</v>
      </c>
      <c r="H11819" t="s">
        <v>94</v>
      </c>
      <c r="I11819" t="s">
        <v>95</v>
      </c>
      <c r="J11819" t="s">
        <v>96</v>
      </c>
      <c r="K11819" t="s">
        <v>81</v>
      </c>
      <c r="L11819" t="s">
        <v>82</v>
      </c>
      <c r="M11819" t="s">
        <v>410</v>
      </c>
      <c r="N11819" t="s">
        <v>84</v>
      </c>
      <c r="O11819" t="s">
        <v>1767</v>
      </c>
      <c r="P11819" t="s">
        <v>1387</v>
      </c>
      <c r="Q11819" t="s">
        <v>87</v>
      </c>
      <c r="R11819" t="s">
        <v>107</v>
      </c>
      <c r="T11819" t="s">
        <v>89</v>
      </c>
      <c r="U11819" t="s">
        <v>90</v>
      </c>
      <c r="V11819">
        <v>2.1134200000000001</v>
      </c>
      <c r="W11819">
        <v>589.51944270977617</v>
      </c>
      <c r="X11819">
        <v>468.827023</v>
      </c>
      <c r="Y11819">
        <v>299.40118000000001</v>
      </c>
      <c r="Z11819">
        <v>358.929168</v>
      </c>
      <c r="AA11819">
        <v>251.62642583950887</v>
      </c>
      <c r="AB11819">
        <v>472.13256116947355</v>
      </c>
      <c r="AC11819">
        <v>268.4372337847006</v>
      </c>
      <c r="AP11819">
        <v>563.65625499999999</v>
      </c>
      <c r="AQ11819">
        <v>563.65625499999999</v>
      </c>
      <c r="AR11819">
        <v>593.13040688017725</v>
      </c>
      <c r="AS11819">
        <v>589.51944270977617</v>
      </c>
      <c r="AT11819">
        <v>278.94097846607684</v>
      </c>
      <c r="AU11819" t="s">
        <v>13050</v>
      </c>
      <c r="AV11819">
        <v>80</v>
      </c>
      <c r="AW11819">
        <v>3.4867622308259607</v>
      </c>
      <c r="AX11819">
        <v>0.14528175961774836</v>
      </c>
    </row>
    <row r="11820" spans="1:50" hidden="1" x14ac:dyDescent="0.3">
      <c r="A11820" t="s">
        <v>13613</v>
      </c>
      <c r="B11820" t="s">
        <v>12915</v>
      </c>
      <c r="D11820">
        <v>2860</v>
      </c>
      <c r="F11820">
        <v>5</v>
      </c>
      <c r="G11820" t="s">
        <v>435</v>
      </c>
      <c r="H11820" t="s">
        <v>78</v>
      </c>
      <c r="I11820" t="s">
        <v>79</v>
      </c>
      <c r="J11820" t="s">
        <v>436</v>
      </c>
      <c r="K11820" t="s">
        <v>387</v>
      </c>
      <c r="L11820" t="s">
        <v>388</v>
      </c>
      <c r="M11820" t="s">
        <v>113</v>
      </c>
      <c r="N11820" t="s">
        <v>100</v>
      </c>
      <c r="O11820" t="s">
        <v>1767</v>
      </c>
      <c r="P11820" t="s">
        <v>1387</v>
      </c>
      <c r="Q11820" t="s">
        <v>87</v>
      </c>
      <c r="R11820" t="s">
        <v>215</v>
      </c>
      <c r="T11820" t="s">
        <v>89</v>
      </c>
      <c r="U11820" t="s">
        <v>90</v>
      </c>
      <c r="V11820">
        <v>0.211342</v>
      </c>
      <c r="W11820">
        <v>129.7857187322347</v>
      </c>
      <c r="X11820">
        <v>147.129257</v>
      </c>
      <c r="Y11820">
        <v>15.216623999999999</v>
      </c>
      <c r="Z11820">
        <v>5.5653389999999998</v>
      </c>
      <c r="AA11820">
        <v>199.73095870693911</v>
      </c>
      <c r="AB11820">
        <v>129.7857187322347</v>
      </c>
      <c r="AC11820">
        <v>57.8036006852791</v>
      </c>
      <c r="AP11820">
        <v>184.70013499999999</v>
      </c>
      <c r="AQ11820">
        <v>184.70013499999999</v>
      </c>
      <c r="AR11820">
        <v>184.70013499999999</v>
      </c>
      <c r="AS11820">
        <v>129.7857187322347</v>
      </c>
      <c r="AT11820">
        <v>614.1028225919822</v>
      </c>
      <c r="AU11820" t="s">
        <v>13052</v>
      </c>
      <c r="AV11820">
        <v>672</v>
      </c>
      <c r="AW11820">
        <v>0.91384348599997356</v>
      </c>
      <c r="AX11820">
        <v>3.8076811916665565E-2</v>
      </c>
    </row>
    <row r="11821" spans="1:50" hidden="1" x14ac:dyDescent="0.3">
      <c r="A11821" t="s">
        <v>13614</v>
      </c>
      <c r="B11821" t="s">
        <v>12915</v>
      </c>
      <c r="D11821">
        <v>2861</v>
      </c>
      <c r="F11821">
        <v>5</v>
      </c>
      <c r="G11821" t="s">
        <v>439</v>
      </c>
      <c r="H11821" t="s">
        <v>78</v>
      </c>
      <c r="I11821" t="s">
        <v>79</v>
      </c>
      <c r="J11821" t="s">
        <v>436</v>
      </c>
      <c r="K11821" t="s">
        <v>137</v>
      </c>
      <c r="L11821" t="s">
        <v>388</v>
      </c>
      <c r="M11821" t="s">
        <v>113</v>
      </c>
      <c r="N11821" t="s">
        <v>84</v>
      </c>
      <c r="O11821" t="s">
        <v>1767</v>
      </c>
      <c r="P11821" t="s">
        <v>1387</v>
      </c>
      <c r="Q11821" t="s">
        <v>87</v>
      </c>
      <c r="R11821" t="s">
        <v>215</v>
      </c>
      <c r="T11821" t="s">
        <v>89</v>
      </c>
      <c r="U11821" t="s">
        <v>90</v>
      </c>
      <c r="V11821">
        <v>1.05671</v>
      </c>
      <c r="W11821">
        <v>2002.4392831210077</v>
      </c>
      <c r="X11821">
        <v>1452.4479470000001</v>
      </c>
      <c r="Y11821">
        <v>337.61885100000001</v>
      </c>
      <c r="Z11821">
        <v>12.68052</v>
      </c>
      <c r="AA11821">
        <v>1369.9741306904828</v>
      </c>
      <c r="AB11821">
        <v>609.81299558823866</v>
      </c>
      <c r="AC11821">
        <v>1237.6850282893117</v>
      </c>
      <c r="AP11821">
        <v>2014.704759</v>
      </c>
      <c r="AQ11821">
        <v>2014.704759</v>
      </c>
      <c r="AR11821">
        <v>2014.704759</v>
      </c>
      <c r="AS11821">
        <v>2002.4392831210077</v>
      </c>
      <c r="AT11821">
        <v>1894.9752374076215</v>
      </c>
      <c r="AU11821" t="s">
        <v>13054</v>
      </c>
      <c r="AV11821">
        <v>148</v>
      </c>
      <c r="AW11821">
        <v>12.803886739240687</v>
      </c>
      <c r="AX11821">
        <v>0.53349528080169528</v>
      </c>
    </row>
    <row r="11822" spans="1:50" hidden="1" x14ac:dyDescent="0.3">
      <c r="A11822" t="s">
        <v>13615</v>
      </c>
      <c r="B11822" t="s">
        <v>12915</v>
      </c>
      <c r="D11822">
        <v>2862</v>
      </c>
      <c r="F11822">
        <v>5</v>
      </c>
      <c r="G11822" t="s">
        <v>442</v>
      </c>
      <c r="H11822" t="s">
        <v>78</v>
      </c>
      <c r="I11822" t="s">
        <v>79</v>
      </c>
      <c r="J11822" t="s">
        <v>436</v>
      </c>
      <c r="K11822" t="s">
        <v>387</v>
      </c>
      <c r="L11822" t="s">
        <v>388</v>
      </c>
      <c r="M11822" t="s">
        <v>129</v>
      </c>
      <c r="N11822" t="s">
        <v>100</v>
      </c>
      <c r="O11822" t="s">
        <v>1767</v>
      </c>
      <c r="P11822" t="s">
        <v>1387</v>
      </c>
      <c r="Q11822" t="s">
        <v>87</v>
      </c>
      <c r="R11822" t="s">
        <v>107</v>
      </c>
      <c r="T11822" t="s">
        <v>89</v>
      </c>
      <c r="U11822" t="s">
        <v>90</v>
      </c>
      <c r="V11822">
        <v>0.211342</v>
      </c>
      <c r="W11822">
        <v>47.568632292723635</v>
      </c>
      <c r="X11822">
        <v>68.897492</v>
      </c>
      <c r="Y11822">
        <v>3.1701299999999999</v>
      </c>
      <c r="Z11822">
        <v>0</v>
      </c>
      <c r="AA11822">
        <v>42.349590138971422</v>
      </c>
      <c r="AB11822">
        <v>47.568632292723635</v>
      </c>
      <c r="AC11822">
        <v>20.82330728264958</v>
      </c>
      <c r="AP11822">
        <v>54.346414000000003</v>
      </c>
      <c r="AQ11822">
        <v>54.346414000000003</v>
      </c>
      <c r="AR11822">
        <v>54.346414000000003</v>
      </c>
      <c r="AS11822">
        <v>47.568632292723635</v>
      </c>
      <c r="AT11822">
        <v>225.07893505656062</v>
      </c>
      <c r="AU11822" t="s">
        <v>13056</v>
      </c>
      <c r="AV11822">
        <v>672</v>
      </c>
      <c r="AW11822">
        <v>0.3349388914532152</v>
      </c>
      <c r="AX11822">
        <v>1.3955787143883966E-2</v>
      </c>
    </row>
    <row r="11823" spans="1:50" hidden="1" x14ac:dyDescent="0.3">
      <c r="A11823" t="s">
        <v>13616</v>
      </c>
      <c r="B11823" t="s">
        <v>12915</v>
      </c>
      <c r="D11823">
        <v>2864</v>
      </c>
      <c r="F11823">
        <v>5</v>
      </c>
      <c r="G11823" t="s">
        <v>445</v>
      </c>
      <c r="H11823" t="s">
        <v>78</v>
      </c>
      <c r="I11823" t="s">
        <v>79</v>
      </c>
      <c r="J11823" t="s">
        <v>436</v>
      </c>
      <c r="K11823" t="s">
        <v>137</v>
      </c>
      <c r="L11823" t="s">
        <v>388</v>
      </c>
      <c r="M11823" t="s">
        <v>129</v>
      </c>
      <c r="N11823" t="s">
        <v>84</v>
      </c>
      <c r="O11823" t="s">
        <v>1767</v>
      </c>
      <c r="P11823" t="s">
        <v>1387</v>
      </c>
      <c r="Q11823" t="s">
        <v>87</v>
      </c>
      <c r="R11823" t="s">
        <v>107</v>
      </c>
      <c r="T11823" t="s">
        <v>89</v>
      </c>
      <c r="U11823" t="s">
        <v>90</v>
      </c>
      <c r="V11823">
        <v>1.05671</v>
      </c>
      <c r="W11823">
        <v>266.50180222307552</v>
      </c>
      <c r="X11823">
        <v>355.05456700000002</v>
      </c>
      <c r="Y11823">
        <v>48.080306</v>
      </c>
      <c r="Z11823">
        <v>0</v>
      </c>
      <c r="AA11823">
        <v>205.3064889804582</v>
      </c>
      <c r="AB11823">
        <v>164.44152945182458</v>
      </c>
      <c r="AC11823">
        <v>221.11389202597033</v>
      </c>
      <c r="AP11823">
        <v>268.13419699999997</v>
      </c>
      <c r="AQ11823">
        <v>268.13419699999997</v>
      </c>
      <c r="AR11823">
        <v>268.13419699999997</v>
      </c>
      <c r="AS11823">
        <v>266.50180222307552</v>
      </c>
      <c r="AT11823">
        <v>252.19956489772548</v>
      </c>
      <c r="AU11823" t="s">
        <v>13058</v>
      </c>
      <c r="AV11823">
        <v>148</v>
      </c>
      <c r="AW11823">
        <v>1.7040511141738208</v>
      </c>
      <c r="AX11823">
        <v>7.100212975724253E-2</v>
      </c>
    </row>
    <row r="11824" spans="1:50" hidden="1" x14ac:dyDescent="0.3">
      <c r="A11824" t="s">
        <v>13617</v>
      </c>
      <c r="B11824" t="s">
        <v>12915</v>
      </c>
      <c r="D11824">
        <v>2901</v>
      </c>
      <c r="F11824">
        <v>5</v>
      </c>
      <c r="G11824" t="s">
        <v>454</v>
      </c>
      <c r="H11824" t="s">
        <v>94</v>
      </c>
      <c r="I11824" t="s">
        <v>104</v>
      </c>
      <c r="J11824" t="s">
        <v>210</v>
      </c>
      <c r="K11824" t="s">
        <v>97</v>
      </c>
      <c r="L11824" t="s">
        <v>98</v>
      </c>
      <c r="M11824" t="s">
        <v>455</v>
      </c>
      <c r="N11824" t="s">
        <v>100</v>
      </c>
      <c r="O11824" t="s">
        <v>1767</v>
      </c>
      <c r="P11824" t="s">
        <v>1387</v>
      </c>
      <c r="Q11824" t="s">
        <v>87</v>
      </c>
      <c r="R11824" t="s">
        <v>107</v>
      </c>
      <c r="T11824" t="s">
        <v>89</v>
      </c>
      <c r="U11824" t="s">
        <v>90</v>
      </c>
      <c r="V11824">
        <v>0.80310000000000004</v>
      </c>
      <c r="W11824">
        <v>9.8807530000000003</v>
      </c>
      <c r="X11824">
        <v>11.042624999999999</v>
      </c>
      <c r="Y11824">
        <v>5.0193750000000001</v>
      </c>
      <c r="Z11824">
        <v>1.305037</v>
      </c>
      <c r="AA11824">
        <v>33.905067519166124</v>
      </c>
      <c r="AB11824">
        <v>5.3318015752418031</v>
      </c>
      <c r="AC11824">
        <v>23.490268749921885</v>
      </c>
      <c r="AP11824">
        <v>9.8807530000000003</v>
      </c>
      <c r="AQ11824">
        <v>9.8807530000000003</v>
      </c>
      <c r="AR11824">
        <v>9.8807530000000003</v>
      </c>
      <c r="AS11824">
        <v>9.8807530000000003</v>
      </c>
      <c r="AT11824">
        <v>12.30326609388619</v>
      </c>
      <c r="AU11824" t="s">
        <v>13060</v>
      </c>
      <c r="AV11824">
        <v>50</v>
      </c>
      <c r="AW11824">
        <v>0.24606532187772381</v>
      </c>
      <c r="AX11824">
        <v>1.0252721744905159E-2</v>
      </c>
    </row>
    <row r="11825" spans="1:50" hidden="1" x14ac:dyDescent="0.3">
      <c r="A11825" t="s">
        <v>13618</v>
      </c>
      <c r="B11825" t="s">
        <v>12915</v>
      </c>
      <c r="D11825">
        <v>2916</v>
      </c>
      <c r="F11825">
        <v>5</v>
      </c>
      <c r="G11825" t="s">
        <v>458</v>
      </c>
      <c r="H11825" t="s">
        <v>94</v>
      </c>
      <c r="I11825" t="s">
        <v>104</v>
      </c>
      <c r="J11825" t="s">
        <v>210</v>
      </c>
      <c r="K11825" t="s">
        <v>168</v>
      </c>
      <c r="L11825" t="s">
        <v>82</v>
      </c>
      <c r="M11825" t="s">
        <v>455</v>
      </c>
      <c r="N11825" t="s">
        <v>100</v>
      </c>
      <c r="O11825" t="s">
        <v>1767</v>
      </c>
      <c r="P11825" t="s">
        <v>1387</v>
      </c>
      <c r="Q11825" t="s">
        <v>87</v>
      </c>
      <c r="R11825" t="s">
        <v>215</v>
      </c>
      <c r="T11825" t="s">
        <v>89</v>
      </c>
      <c r="U11825" t="s">
        <v>90</v>
      </c>
      <c r="V11825">
        <v>0.31701299999999999</v>
      </c>
      <c r="W11825">
        <v>28.252139</v>
      </c>
      <c r="X11825">
        <v>2.2190910000000001</v>
      </c>
      <c r="Y11825">
        <v>28.214157</v>
      </c>
      <c r="Z11825">
        <v>8.8763640000000006</v>
      </c>
      <c r="AA11825">
        <v>0.10891574541254288</v>
      </c>
      <c r="AB11825">
        <v>5.1787279231417411</v>
      </c>
      <c r="AC11825">
        <v>0.29013188778901383</v>
      </c>
      <c r="AP11825">
        <v>28.252139</v>
      </c>
      <c r="AQ11825">
        <v>28.252139</v>
      </c>
      <c r="AR11825">
        <v>28.252139</v>
      </c>
      <c r="AS11825">
        <v>28.252139</v>
      </c>
      <c r="AT11825">
        <v>89.119812121269476</v>
      </c>
      <c r="AU11825" t="s">
        <v>13062</v>
      </c>
      <c r="AV11825">
        <v>423</v>
      </c>
      <c r="AW11825">
        <v>0.21068513503846212</v>
      </c>
      <c r="AX11825">
        <v>8.7785472932692555E-3</v>
      </c>
    </row>
    <row r="11826" spans="1:50" hidden="1" x14ac:dyDescent="0.3">
      <c r="A11826" t="s">
        <v>13619</v>
      </c>
      <c r="B11826" t="s">
        <v>12915</v>
      </c>
      <c r="D11826">
        <v>2917</v>
      </c>
      <c r="F11826">
        <v>5</v>
      </c>
      <c r="G11826" t="s">
        <v>461</v>
      </c>
      <c r="H11826" t="s">
        <v>94</v>
      </c>
      <c r="I11826" t="s">
        <v>104</v>
      </c>
      <c r="J11826" t="s">
        <v>210</v>
      </c>
      <c r="K11826" t="s">
        <v>125</v>
      </c>
      <c r="L11826" t="s">
        <v>82</v>
      </c>
      <c r="M11826" t="s">
        <v>455</v>
      </c>
      <c r="N11826" t="s">
        <v>100</v>
      </c>
      <c r="O11826" t="s">
        <v>1767</v>
      </c>
      <c r="P11826" t="s">
        <v>1387</v>
      </c>
      <c r="Q11826" t="s">
        <v>87</v>
      </c>
      <c r="R11826" t="s">
        <v>107</v>
      </c>
      <c r="T11826" t="s">
        <v>89</v>
      </c>
      <c r="U11826" t="s">
        <v>90</v>
      </c>
      <c r="V11826">
        <v>0.52835500000000002</v>
      </c>
      <c r="W11826">
        <v>0</v>
      </c>
      <c r="X11826">
        <v>16.379004999999999</v>
      </c>
      <c r="Y11826">
        <v>18.492425000000001</v>
      </c>
      <c r="Z11826">
        <v>13.73723</v>
      </c>
      <c r="AA11826">
        <v>0</v>
      </c>
      <c r="AB11826">
        <v>14.580200917572196</v>
      </c>
      <c r="AC11826">
        <v>0</v>
      </c>
      <c r="AP11826">
        <v>0</v>
      </c>
      <c r="AQ11826">
        <v>0</v>
      </c>
      <c r="AR11826">
        <v>0</v>
      </c>
      <c r="AS11826">
        <v>0</v>
      </c>
      <c r="AT11826">
        <v>0</v>
      </c>
      <c r="AU11826" t="s">
        <v>13064</v>
      </c>
      <c r="AV11826">
        <v>270</v>
      </c>
      <c r="AW11826">
        <v>0</v>
      </c>
      <c r="AX11826">
        <v>0</v>
      </c>
    </row>
    <row r="11827" spans="1:50" hidden="1" x14ac:dyDescent="0.3">
      <c r="A11827" t="s">
        <v>13620</v>
      </c>
      <c r="B11827" t="s">
        <v>12915</v>
      </c>
      <c r="D11827">
        <v>2920</v>
      </c>
      <c r="F11827">
        <v>5</v>
      </c>
      <c r="G11827" t="s">
        <v>464</v>
      </c>
      <c r="H11827" t="s">
        <v>94</v>
      </c>
      <c r="I11827" t="s">
        <v>104</v>
      </c>
      <c r="J11827" t="s">
        <v>210</v>
      </c>
      <c r="K11827" t="s">
        <v>133</v>
      </c>
      <c r="L11827" t="s">
        <v>98</v>
      </c>
      <c r="M11827" t="s">
        <v>455</v>
      </c>
      <c r="N11827" t="s">
        <v>100</v>
      </c>
      <c r="O11827" t="s">
        <v>1767</v>
      </c>
      <c r="P11827" t="s">
        <v>1387</v>
      </c>
      <c r="Q11827" t="s">
        <v>87</v>
      </c>
      <c r="R11827" t="s">
        <v>107</v>
      </c>
      <c r="T11827" t="s">
        <v>89</v>
      </c>
      <c r="U11827" t="s">
        <v>90</v>
      </c>
      <c r="V11827">
        <v>1.268052</v>
      </c>
      <c r="W11827">
        <v>0</v>
      </c>
      <c r="X11827">
        <v>0</v>
      </c>
      <c r="Y11827">
        <v>0</v>
      </c>
      <c r="Z11827">
        <v>1.268052</v>
      </c>
      <c r="AA11827">
        <v>0</v>
      </c>
      <c r="AB11827">
        <v>0</v>
      </c>
      <c r="AC11827">
        <v>0</v>
      </c>
      <c r="AP11827">
        <v>0</v>
      </c>
      <c r="AQ11827">
        <v>0</v>
      </c>
      <c r="AR11827">
        <v>0</v>
      </c>
      <c r="AS11827">
        <v>0</v>
      </c>
      <c r="AT11827">
        <v>0</v>
      </c>
      <c r="AU11827" t="s">
        <v>13066</v>
      </c>
      <c r="AV11827">
        <v>40</v>
      </c>
      <c r="AW11827">
        <v>0</v>
      </c>
      <c r="AX11827">
        <v>0</v>
      </c>
    </row>
    <row r="11828" spans="1:50" hidden="1" x14ac:dyDescent="0.3">
      <c r="A11828" t="s">
        <v>13621</v>
      </c>
      <c r="B11828" t="s">
        <v>12915</v>
      </c>
      <c r="D11828">
        <v>2932</v>
      </c>
      <c r="F11828">
        <v>5</v>
      </c>
      <c r="G11828" t="s">
        <v>473</v>
      </c>
      <c r="H11828" t="s">
        <v>94</v>
      </c>
      <c r="I11828" t="s">
        <v>104</v>
      </c>
      <c r="J11828" t="s">
        <v>210</v>
      </c>
      <c r="K11828" t="s">
        <v>141</v>
      </c>
      <c r="L11828" t="s">
        <v>98</v>
      </c>
      <c r="M11828" t="s">
        <v>455</v>
      </c>
      <c r="N11828" t="s">
        <v>84</v>
      </c>
      <c r="O11828" t="s">
        <v>1767</v>
      </c>
      <c r="P11828" t="s">
        <v>1387</v>
      </c>
      <c r="Q11828" t="s">
        <v>87</v>
      </c>
      <c r="R11828" t="s">
        <v>215</v>
      </c>
      <c r="T11828" t="s">
        <v>89</v>
      </c>
      <c r="U11828" t="s">
        <v>90</v>
      </c>
      <c r="V11828">
        <v>1.5850649999999999</v>
      </c>
      <c r="W11828">
        <v>294.26272316158548</v>
      </c>
      <c r="X11828">
        <v>212.92711499999999</v>
      </c>
      <c r="Y11828">
        <v>96.424824000000001</v>
      </c>
      <c r="Z11828">
        <v>0</v>
      </c>
      <c r="AA11828">
        <v>514.84690398891587</v>
      </c>
      <c r="AB11828">
        <v>144.63560726289205</v>
      </c>
      <c r="AC11828">
        <v>795.2074312391627</v>
      </c>
      <c r="AP11828">
        <v>296.06516099999999</v>
      </c>
      <c r="AQ11828">
        <v>296.06516099999999</v>
      </c>
      <c r="AR11828">
        <v>296.06516099999999</v>
      </c>
      <c r="AS11828">
        <v>294.26272316158548</v>
      </c>
      <c r="AT11828">
        <v>185.64710164036521</v>
      </c>
      <c r="AU11828" t="s">
        <v>13068</v>
      </c>
      <c r="AV11828">
        <v>60</v>
      </c>
      <c r="AW11828">
        <v>3.0941183606727534</v>
      </c>
      <c r="AX11828">
        <v>0.12892159836136471</v>
      </c>
    </row>
    <row r="11829" spans="1:50" hidden="1" x14ac:dyDescent="0.3">
      <c r="A11829" t="s">
        <v>13622</v>
      </c>
      <c r="B11829" t="s">
        <v>12915</v>
      </c>
      <c r="D11829">
        <v>2935</v>
      </c>
      <c r="F11829">
        <v>5</v>
      </c>
      <c r="G11829" t="s">
        <v>476</v>
      </c>
      <c r="H11829" t="s">
        <v>94</v>
      </c>
      <c r="I11829" t="s">
        <v>104</v>
      </c>
      <c r="J11829" t="s">
        <v>210</v>
      </c>
      <c r="K11829" t="s">
        <v>81</v>
      </c>
      <c r="L11829" t="s">
        <v>145</v>
      </c>
      <c r="M11829" t="s">
        <v>455</v>
      </c>
      <c r="N11829" t="s">
        <v>84</v>
      </c>
      <c r="O11829" t="s">
        <v>1767</v>
      </c>
      <c r="P11829" t="s">
        <v>1387</v>
      </c>
      <c r="Q11829" t="s">
        <v>87</v>
      </c>
      <c r="R11829" t="s">
        <v>107</v>
      </c>
      <c r="T11829" t="s">
        <v>89</v>
      </c>
      <c r="U11829" t="s">
        <v>90</v>
      </c>
      <c r="V11829">
        <v>2.1134200000000001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P11829">
        <v>0</v>
      </c>
      <c r="AQ11829">
        <v>0</v>
      </c>
      <c r="AR11829">
        <v>0</v>
      </c>
      <c r="AS11829">
        <v>0</v>
      </c>
      <c r="AT11829">
        <v>0</v>
      </c>
      <c r="AU11829" t="s">
        <v>13265</v>
      </c>
      <c r="AV11829">
        <v>60</v>
      </c>
      <c r="AW11829">
        <v>0</v>
      </c>
      <c r="AX11829">
        <v>0</v>
      </c>
    </row>
    <row r="11830" spans="1:50" hidden="1" x14ac:dyDescent="0.3">
      <c r="A11830" t="s">
        <v>13623</v>
      </c>
      <c r="B11830" t="s">
        <v>12915</v>
      </c>
      <c r="D11830">
        <v>2939</v>
      </c>
      <c r="F11830">
        <v>5</v>
      </c>
      <c r="G11830" t="s">
        <v>8267</v>
      </c>
      <c r="H11830" t="s">
        <v>94</v>
      </c>
      <c r="I11830" t="s">
        <v>104</v>
      </c>
      <c r="J11830" t="s">
        <v>210</v>
      </c>
      <c r="K11830" t="s">
        <v>81</v>
      </c>
      <c r="L11830" t="s">
        <v>145</v>
      </c>
      <c r="M11830" t="s">
        <v>455</v>
      </c>
      <c r="N11830" t="s">
        <v>84</v>
      </c>
      <c r="O11830" t="s">
        <v>1767</v>
      </c>
      <c r="P11830" t="s">
        <v>1387</v>
      </c>
      <c r="Q11830" t="s">
        <v>87</v>
      </c>
      <c r="R11830" t="s">
        <v>107</v>
      </c>
      <c r="T11830" t="s">
        <v>89</v>
      </c>
      <c r="U11830" t="s">
        <v>90</v>
      </c>
      <c r="V11830">
        <v>2.8178939999999999</v>
      </c>
      <c r="W11830">
        <v>8.5385421469216514</v>
      </c>
      <c r="X11830">
        <v>22.190915</v>
      </c>
      <c r="Y11830">
        <v>18.316309</v>
      </c>
      <c r="Z11830">
        <v>47.551948000000003</v>
      </c>
      <c r="AA11830">
        <v>263.90796077848398</v>
      </c>
      <c r="AB11830">
        <v>49.725928799403576</v>
      </c>
      <c r="AC11830">
        <v>101.96552861804622</v>
      </c>
      <c r="AP11830">
        <v>8.5908429999999996</v>
      </c>
      <c r="AQ11830">
        <v>8.5908429999999996</v>
      </c>
      <c r="AR11830">
        <v>8.5908429999999996</v>
      </c>
      <c r="AS11830">
        <v>8.5385421469216514</v>
      </c>
      <c r="AT11830">
        <v>3.0301147406260318</v>
      </c>
      <c r="AU11830" t="s">
        <v>13070</v>
      </c>
      <c r="AV11830">
        <v>40</v>
      </c>
      <c r="AW11830">
        <v>7.5752868515650801E-2</v>
      </c>
      <c r="AX11830">
        <v>3.1563695214854499E-3</v>
      </c>
    </row>
    <row r="11831" spans="1:50" hidden="1" x14ac:dyDescent="0.3">
      <c r="A11831" t="s">
        <v>13624</v>
      </c>
      <c r="B11831" t="s">
        <v>12915</v>
      </c>
      <c r="D11831">
        <v>2940</v>
      </c>
      <c r="F11831">
        <v>5</v>
      </c>
      <c r="G11831" t="s">
        <v>482</v>
      </c>
      <c r="H11831" t="s">
        <v>94</v>
      </c>
      <c r="I11831" t="s">
        <v>104</v>
      </c>
      <c r="J11831" t="s">
        <v>210</v>
      </c>
      <c r="K11831" t="s">
        <v>81</v>
      </c>
      <c r="L11831" t="s">
        <v>82</v>
      </c>
      <c r="M11831" t="s">
        <v>455</v>
      </c>
      <c r="N11831" t="s">
        <v>84</v>
      </c>
      <c r="O11831" t="s">
        <v>1767</v>
      </c>
      <c r="P11831" t="s">
        <v>1387</v>
      </c>
      <c r="Q11831" t="s">
        <v>87</v>
      </c>
      <c r="R11831" t="s">
        <v>215</v>
      </c>
      <c r="T11831" t="s">
        <v>89</v>
      </c>
      <c r="U11831" t="s">
        <v>90</v>
      </c>
      <c r="V11831">
        <v>2.1134200000000001</v>
      </c>
      <c r="W11831">
        <v>266.36903943066773</v>
      </c>
      <c r="X11831">
        <v>330.75024100000002</v>
      </c>
      <c r="Y11831">
        <v>175.76610099999999</v>
      </c>
      <c r="Z11831">
        <v>160.97215600000001</v>
      </c>
      <c r="AA11831">
        <v>356.61933256957656</v>
      </c>
      <c r="AB11831">
        <v>146.2432455472713</v>
      </c>
      <c r="AC11831">
        <v>378.09909832651954</v>
      </c>
      <c r="AP11831">
        <v>268.00062100000002</v>
      </c>
      <c r="AQ11831">
        <v>268.00062100000002</v>
      </c>
      <c r="AR11831">
        <v>268.00062100000002</v>
      </c>
      <c r="AS11831">
        <v>266.36903943066773</v>
      </c>
      <c r="AT11831">
        <v>126.03696351443051</v>
      </c>
      <c r="AU11831" t="s">
        <v>13072</v>
      </c>
      <c r="AV11831">
        <v>80</v>
      </c>
      <c r="AW11831">
        <v>1.5754620439303815</v>
      </c>
      <c r="AX11831">
        <v>6.5644251830432557E-2</v>
      </c>
    </row>
    <row r="11832" spans="1:50" hidden="1" x14ac:dyDescent="0.3">
      <c r="A11832" t="s">
        <v>13625</v>
      </c>
      <c r="B11832" t="s">
        <v>12915</v>
      </c>
      <c r="D11832">
        <v>2946</v>
      </c>
      <c r="F11832">
        <v>5</v>
      </c>
      <c r="G11832" t="s">
        <v>488</v>
      </c>
      <c r="H11832" t="s">
        <v>94</v>
      </c>
      <c r="I11832" t="s">
        <v>104</v>
      </c>
      <c r="J11832" t="s">
        <v>210</v>
      </c>
      <c r="K11832" t="s">
        <v>121</v>
      </c>
      <c r="L11832" t="s">
        <v>82</v>
      </c>
      <c r="M11832" t="s">
        <v>455</v>
      </c>
      <c r="N11832" t="s">
        <v>84</v>
      </c>
      <c r="O11832" t="s">
        <v>1767</v>
      </c>
      <c r="P11832" t="s">
        <v>1387</v>
      </c>
      <c r="Q11832" t="s">
        <v>87</v>
      </c>
      <c r="R11832" t="s">
        <v>215</v>
      </c>
      <c r="T11832" t="s">
        <v>89</v>
      </c>
      <c r="U11832" t="s">
        <v>90</v>
      </c>
      <c r="V11832">
        <v>3.1701299999999999</v>
      </c>
      <c r="W11832">
        <v>1.4270959590645733</v>
      </c>
      <c r="X11832">
        <v>44.381819999999998</v>
      </c>
      <c r="Y11832">
        <v>60.232469999999999</v>
      </c>
      <c r="Z11832">
        <v>44.381819999999998</v>
      </c>
      <c r="AA11832">
        <v>256.03703218099588</v>
      </c>
      <c r="AB11832">
        <v>37.518002218644618</v>
      </c>
      <c r="AC11832">
        <v>119.96742915012719</v>
      </c>
      <c r="AP11832">
        <v>1.525882</v>
      </c>
      <c r="AQ11832">
        <v>1.435837303289319</v>
      </c>
      <c r="AR11832">
        <v>1.435837303289319</v>
      </c>
      <c r="AS11832">
        <v>1.4270959590645733</v>
      </c>
      <c r="AT11832">
        <v>0.45016953849355495</v>
      </c>
      <c r="AU11832" t="s">
        <v>13074</v>
      </c>
      <c r="AV11832">
        <v>60</v>
      </c>
      <c r="AW11832">
        <v>7.5028256415592496E-3</v>
      </c>
      <c r="AX11832">
        <v>3.1261773506496875E-4</v>
      </c>
    </row>
    <row r="11833" spans="1:50" hidden="1" x14ac:dyDescent="0.3">
      <c r="A11833" t="s">
        <v>13626</v>
      </c>
      <c r="B11833" t="s">
        <v>12915</v>
      </c>
      <c r="D11833">
        <v>296</v>
      </c>
      <c r="F11833">
        <v>5</v>
      </c>
      <c r="G11833" t="s">
        <v>504</v>
      </c>
      <c r="H11833" t="s">
        <v>94</v>
      </c>
      <c r="I11833" t="s">
        <v>95</v>
      </c>
      <c r="J11833" t="s">
        <v>96</v>
      </c>
      <c r="K11833" t="s">
        <v>121</v>
      </c>
      <c r="L11833" t="s">
        <v>82</v>
      </c>
      <c r="M11833" t="s">
        <v>410</v>
      </c>
      <c r="N11833" t="s">
        <v>84</v>
      </c>
      <c r="O11833" t="s">
        <v>1767</v>
      </c>
      <c r="P11833" t="s">
        <v>1387</v>
      </c>
      <c r="Q11833" t="s">
        <v>87</v>
      </c>
      <c r="R11833" t="s">
        <v>215</v>
      </c>
      <c r="T11833" t="s">
        <v>89</v>
      </c>
      <c r="U11833" t="s">
        <v>90</v>
      </c>
      <c r="V11833">
        <v>3.1701299999999999</v>
      </c>
      <c r="W11833">
        <v>401.45234813343069</v>
      </c>
      <c r="X11833">
        <v>294.82210800000001</v>
      </c>
      <c r="Y11833">
        <v>141.070786</v>
      </c>
      <c r="Z11833">
        <v>310.14439399999998</v>
      </c>
      <c r="AA11833">
        <v>786.36455017922844</v>
      </c>
      <c r="AB11833">
        <v>364.2675250565058</v>
      </c>
      <c r="AC11833">
        <v>523.20240825524616</v>
      </c>
      <c r="AP11833">
        <v>455.66925199999997</v>
      </c>
      <c r="AQ11833">
        <v>343.55905931680672</v>
      </c>
      <c r="AR11833">
        <v>403.9113510775403</v>
      </c>
      <c r="AS11833">
        <v>401.45234813343069</v>
      </c>
      <c r="AT11833">
        <v>126.6359260135801</v>
      </c>
      <c r="AU11833" t="s">
        <v>13076</v>
      </c>
      <c r="AV11833">
        <v>60</v>
      </c>
      <c r="AW11833">
        <v>2.1105987668930015</v>
      </c>
      <c r="AX11833">
        <v>8.7941615287208397E-2</v>
      </c>
    </row>
    <row r="11834" spans="1:50" hidden="1" x14ac:dyDescent="0.3">
      <c r="A11834" t="s">
        <v>13627</v>
      </c>
      <c r="B11834" t="s">
        <v>12915</v>
      </c>
      <c r="D11834">
        <v>302</v>
      </c>
      <c r="F11834">
        <v>5</v>
      </c>
      <c r="G11834" t="s">
        <v>515</v>
      </c>
      <c r="H11834" t="s">
        <v>94</v>
      </c>
      <c r="I11834" t="s">
        <v>95</v>
      </c>
      <c r="J11834" t="s">
        <v>96</v>
      </c>
      <c r="K11834" t="s">
        <v>137</v>
      </c>
      <c r="L11834" t="s">
        <v>98</v>
      </c>
      <c r="M11834" t="s">
        <v>99</v>
      </c>
      <c r="N11834" t="s">
        <v>84</v>
      </c>
      <c r="O11834" t="s">
        <v>1767</v>
      </c>
      <c r="P11834" t="s">
        <v>1387</v>
      </c>
      <c r="Q11834" t="s">
        <v>87</v>
      </c>
      <c r="R11834" t="s">
        <v>107</v>
      </c>
      <c r="T11834" t="s">
        <v>89</v>
      </c>
      <c r="U11834" t="s">
        <v>90</v>
      </c>
      <c r="V11834">
        <v>2.1134200000000001</v>
      </c>
      <c r="W11834">
        <v>212.71397007296216</v>
      </c>
      <c r="X11834">
        <v>270.870001</v>
      </c>
      <c r="Y11834">
        <v>186.15707900000001</v>
      </c>
      <c r="Z11834">
        <v>0</v>
      </c>
      <c r="AA11834">
        <v>0</v>
      </c>
      <c r="AB11834">
        <v>0</v>
      </c>
      <c r="AC11834">
        <v>0</v>
      </c>
      <c r="AP11834">
        <v>214.01689999999999</v>
      </c>
      <c r="AQ11834">
        <v>214.01689999999999</v>
      </c>
      <c r="AR11834">
        <v>214.01689999999999</v>
      </c>
      <c r="AS11834">
        <v>212.71397007296216</v>
      </c>
      <c r="AT11834">
        <v>100.64917057327088</v>
      </c>
      <c r="AU11834" t="s">
        <v>13078</v>
      </c>
      <c r="AV11834">
        <v>40</v>
      </c>
      <c r="AW11834">
        <v>2.5162292643317721</v>
      </c>
      <c r="AX11834">
        <v>0.10484288601382384</v>
      </c>
    </row>
    <row r="11835" spans="1:50" hidden="1" x14ac:dyDescent="0.3">
      <c r="A11835" t="s">
        <v>13628</v>
      </c>
      <c r="B11835" t="s">
        <v>12915</v>
      </c>
      <c r="D11835">
        <v>304</v>
      </c>
      <c r="F11835">
        <v>5</v>
      </c>
      <c r="G11835" t="s">
        <v>521</v>
      </c>
      <c r="H11835" t="s">
        <v>94</v>
      </c>
      <c r="I11835" t="s">
        <v>104</v>
      </c>
      <c r="J11835" t="s">
        <v>210</v>
      </c>
      <c r="K11835" t="s">
        <v>137</v>
      </c>
      <c r="L11835" t="s">
        <v>98</v>
      </c>
      <c r="M11835" t="s">
        <v>513</v>
      </c>
      <c r="N11835" t="s">
        <v>84</v>
      </c>
      <c r="O11835" t="s">
        <v>1767</v>
      </c>
      <c r="P11835" t="s">
        <v>1387</v>
      </c>
      <c r="Q11835" t="s">
        <v>87</v>
      </c>
      <c r="R11835" t="s">
        <v>107</v>
      </c>
      <c r="T11835" t="s">
        <v>89</v>
      </c>
      <c r="U11835" t="s">
        <v>90</v>
      </c>
      <c r="V11835">
        <v>2.1134200000000001</v>
      </c>
      <c r="W11835">
        <v>34.230818089001957</v>
      </c>
      <c r="X11835">
        <v>20.077490000000001</v>
      </c>
      <c r="Y11835">
        <v>36.984850000000002</v>
      </c>
      <c r="Z11835">
        <v>0</v>
      </c>
      <c r="AA11835">
        <v>0</v>
      </c>
      <c r="AB11835">
        <v>0</v>
      </c>
      <c r="AC11835">
        <v>0</v>
      </c>
      <c r="AP11835">
        <v>34.440491000000002</v>
      </c>
      <c r="AQ11835">
        <v>34.440491000000002</v>
      </c>
      <c r="AR11835">
        <v>34.440491000000002</v>
      </c>
      <c r="AS11835">
        <v>34.230818089001957</v>
      </c>
      <c r="AT11835">
        <v>16.196883766124081</v>
      </c>
      <c r="AU11835" t="s">
        <v>13080</v>
      </c>
      <c r="AV11835">
        <v>40</v>
      </c>
      <c r="AW11835">
        <v>0.40492209415310204</v>
      </c>
      <c r="AX11835">
        <v>1.6871753923045917E-2</v>
      </c>
    </row>
    <row r="11836" spans="1:50" hidden="1" x14ac:dyDescent="0.3">
      <c r="A11836" t="s">
        <v>13629</v>
      </c>
      <c r="B11836" t="s">
        <v>12915</v>
      </c>
      <c r="D11836">
        <v>306</v>
      </c>
      <c r="F11836">
        <v>5</v>
      </c>
      <c r="G11836" t="s">
        <v>527</v>
      </c>
      <c r="H11836" t="s">
        <v>94</v>
      </c>
      <c r="I11836" t="s">
        <v>104</v>
      </c>
      <c r="J11836" t="s">
        <v>528</v>
      </c>
      <c r="K11836" t="s">
        <v>137</v>
      </c>
      <c r="L11836" t="s">
        <v>98</v>
      </c>
      <c r="M11836" t="s">
        <v>529</v>
      </c>
      <c r="N11836" t="s">
        <v>84</v>
      </c>
      <c r="O11836" t="s">
        <v>1767</v>
      </c>
      <c r="P11836" t="s">
        <v>1387</v>
      </c>
      <c r="Q11836" t="s">
        <v>87</v>
      </c>
      <c r="R11836" t="s">
        <v>107</v>
      </c>
      <c r="T11836" t="s">
        <v>89</v>
      </c>
      <c r="U11836" t="s">
        <v>90</v>
      </c>
      <c r="V11836">
        <v>2.1134200000000001</v>
      </c>
      <c r="W11836">
        <v>5.8346740617116124</v>
      </c>
      <c r="X11836">
        <v>11.623810000000001</v>
      </c>
      <c r="Y11836">
        <v>6.3402599999999998</v>
      </c>
      <c r="Z11836">
        <v>0</v>
      </c>
      <c r="AA11836">
        <v>0</v>
      </c>
      <c r="AB11836">
        <v>0</v>
      </c>
      <c r="AC11836">
        <v>0</v>
      </c>
      <c r="AP11836">
        <v>5.8704130000000001</v>
      </c>
      <c r="AQ11836">
        <v>5.8704130000000001</v>
      </c>
      <c r="AR11836">
        <v>5.8704130000000001</v>
      </c>
      <c r="AS11836">
        <v>5.8346740617116124</v>
      </c>
      <c r="AT11836">
        <v>2.7607735621464791</v>
      </c>
      <c r="AU11836" t="s">
        <v>13082</v>
      </c>
      <c r="AV11836">
        <v>40</v>
      </c>
      <c r="AW11836">
        <v>6.9019339053661977E-2</v>
      </c>
      <c r="AX11836">
        <v>2.8758057939025825E-3</v>
      </c>
    </row>
    <row r="11837" spans="1:50" hidden="1" x14ac:dyDescent="0.3">
      <c r="A11837" t="s">
        <v>13630</v>
      </c>
      <c r="B11837" t="s">
        <v>12915</v>
      </c>
      <c r="D11837">
        <v>380</v>
      </c>
      <c r="F11837">
        <v>5</v>
      </c>
      <c r="G11837" t="s">
        <v>7990</v>
      </c>
      <c r="H11837" t="s">
        <v>94</v>
      </c>
      <c r="I11837" t="s">
        <v>95</v>
      </c>
      <c r="J11837" t="s">
        <v>96</v>
      </c>
      <c r="K11837" t="s">
        <v>121</v>
      </c>
      <c r="L11837" t="s">
        <v>82</v>
      </c>
      <c r="M11837" t="s">
        <v>410</v>
      </c>
      <c r="N11837" t="s">
        <v>84</v>
      </c>
      <c r="O11837" t="s">
        <v>1767</v>
      </c>
      <c r="P11837" t="s">
        <v>1387</v>
      </c>
      <c r="Q11837" t="s">
        <v>271</v>
      </c>
      <c r="R11837" t="s">
        <v>107</v>
      </c>
      <c r="T11837" t="s">
        <v>89</v>
      </c>
      <c r="U11837" t="s">
        <v>90</v>
      </c>
      <c r="V11837">
        <v>3.1701299999999999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P11837">
        <v>0</v>
      </c>
      <c r="AQ11837">
        <v>0</v>
      </c>
      <c r="AR11837">
        <v>0</v>
      </c>
      <c r="AS11837">
        <v>0</v>
      </c>
      <c r="AT11837">
        <v>0</v>
      </c>
      <c r="AU11837" t="s">
        <v>13631</v>
      </c>
    </row>
    <row r="11838" spans="1:50" hidden="1" x14ac:dyDescent="0.3">
      <c r="A11838" t="s">
        <v>13632</v>
      </c>
      <c r="B11838" t="s">
        <v>12915</v>
      </c>
      <c r="D11838">
        <v>380</v>
      </c>
      <c r="F11838">
        <v>5</v>
      </c>
      <c r="G11838" t="s">
        <v>7990</v>
      </c>
      <c r="H11838" t="s">
        <v>94</v>
      </c>
      <c r="I11838" t="s">
        <v>104</v>
      </c>
      <c r="J11838" t="s">
        <v>528</v>
      </c>
      <c r="K11838" t="s">
        <v>121</v>
      </c>
      <c r="L11838" t="s">
        <v>82</v>
      </c>
      <c r="M11838" t="s">
        <v>736</v>
      </c>
      <c r="N11838" t="s">
        <v>84</v>
      </c>
      <c r="O11838" t="s">
        <v>1767</v>
      </c>
      <c r="P11838" t="s">
        <v>1387</v>
      </c>
      <c r="Q11838" t="s">
        <v>271</v>
      </c>
      <c r="R11838" t="s">
        <v>107</v>
      </c>
      <c r="T11838" t="s">
        <v>89</v>
      </c>
      <c r="U11838" t="s">
        <v>90</v>
      </c>
      <c r="V11838">
        <v>3.1701299999999999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P11838">
        <v>0</v>
      </c>
      <c r="AQ11838">
        <v>0</v>
      </c>
      <c r="AR11838">
        <v>0</v>
      </c>
      <c r="AS11838">
        <v>0</v>
      </c>
      <c r="AT11838">
        <v>0</v>
      </c>
      <c r="AU11838" t="s">
        <v>13631</v>
      </c>
    </row>
    <row r="11839" spans="1:50" hidden="1" x14ac:dyDescent="0.3">
      <c r="A11839" t="s">
        <v>13633</v>
      </c>
      <c r="B11839" t="s">
        <v>12915</v>
      </c>
      <c r="D11839">
        <v>399</v>
      </c>
      <c r="F11839">
        <v>5</v>
      </c>
      <c r="G11839" t="s">
        <v>538</v>
      </c>
      <c r="H11839" t="s">
        <v>78</v>
      </c>
      <c r="I11839" t="s">
        <v>79</v>
      </c>
      <c r="J11839" t="s">
        <v>111</v>
      </c>
      <c r="K11839" t="s">
        <v>121</v>
      </c>
      <c r="L11839" t="s">
        <v>82</v>
      </c>
      <c r="M11839" t="s">
        <v>113</v>
      </c>
      <c r="N11839" t="s">
        <v>84</v>
      </c>
      <c r="O11839" t="s">
        <v>1767</v>
      </c>
      <c r="P11839" t="s">
        <v>1387</v>
      </c>
      <c r="Q11839" t="s">
        <v>87</v>
      </c>
      <c r="R11839" t="s">
        <v>215</v>
      </c>
      <c r="T11839" t="s">
        <v>89</v>
      </c>
      <c r="U11839" t="s">
        <v>90</v>
      </c>
      <c r="V11839">
        <v>3.1701299999999999</v>
      </c>
      <c r="W11839">
        <v>618.57172781737995</v>
      </c>
      <c r="X11839">
        <v>348.71432099999998</v>
      </c>
      <c r="Y11839">
        <v>244.62837500000001</v>
      </c>
      <c r="Z11839">
        <v>329.693534</v>
      </c>
      <c r="AA11839">
        <v>1503.1397163608403</v>
      </c>
      <c r="AB11839">
        <v>520.66559606587248</v>
      </c>
      <c r="AC11839">
        <v>438.94735843026206</v>
      </c>
      <c r="AP11839">
        <v>622.36064499999998</v>
      </c>
      <c r="AQ11839">
        <v>622.36064499999998</v>
      </c>
      <c r="AR11839">
        <v>622.36064499999998</v>
      </c>
      <c r="AS11839">
        <v>618.57172781737995</v>
      </c>
      <c r="AT11839">
        <v>195.12503519331383</v>
      </c>
      <c r="AU11839" t="s">
        <v>13084</v>
      </c>
      <c r="AV11839">
        <v>60</v>
      </c>
      <c r="AW11839">
        <v>3.2520839198885638</v>
      </c>
      <c r="AX11839">
        <v>0.13550349666202349</v>
      </c>
    </row>
    <row r="11840" spans="1:50" hidden="1" x14ac:dyDescent="0.3">
      <c r="A11840" t="s">
        <v>13634</v>
      </c>
      <c r="B11840" t="s">
        <v>12915</v>
      </c>
      <c r="D11840">
        <v>400</v>
      </c>
      <c r="F11840">
        <v>5</v>
      </c>
      <c r="G11840" t="s">
        <v>541</v>
      </c>
      <c r="H11840" t="s">
        <v>78</v>
      </c>
      <c r="I11840" t="s">
        <v>79</v>
      </c>
      <c r="J11840" t="s">
        <v>111</v>
      </c>
      <c r="K11840" t="s">
        <v>121</v>
      </c>
      <c r="L11840" t="s">
        <v>82</v>
      </c>
      <c r="M11840" t="s">
        <v>129</v>
      </c>
      <c r="N11840" t="s">
        <v>84</v>
      </c>
      <c r="O11840" t="s">
        <v>1767</v>
      </c>
      <c r="P11840" t="s">
        <v>1387</v>
      </c>
      <c r="Q11840" t="s">
        <v>87</v>
      </c>
      <c r="R11840" t="s">
        <v>155</v>
      </c>
      <c r="T11840" t="s">
        <v>89</v>
      </c>
      <c r="U11840" t="s">
        <v>90</v>
      </c>
      <c r="V11840">
        <v>3.1701299999999999</v>
      </c>
      <c r="W11840">
        <v>1302.4249639460243</v>
      </c>
      <c r="X11840">
        <v>803.62800400000003</v>
      </c>
      <c r="Y11840">
        <v>911.41244500000005</v>
      </c>
      <c r="Z11840">
        <v>417.92882500000002</v>
      </c>
      <c r="AA11840">
        <v>1133.6152645207223</v>
      </c>
      <c r="AB11840">
        <v>832.40771914451182</v>
      </c>
      <c r="AC11840">
        <v>953.44124897461552</v>
      </c>
      <c r="AP11840">
        <v>1310.4026650000001</v>
      </c>
      <c r="AQ11840">
        <v>1310.4026650000001</v>
      </c>
      <c r="AR11840">
        <v>1310.4026650000001</v>
      </c>
      <c r="AS11840">
        <v>1302.4249639460243</v>
      </c>
      <c r="AT11840">
        <v>410.84276163628124</v>
      </c>
      <c r="AU11840" t="s">
        <v>13086</v>
      </c>
      <c r="AV11840">
        <v>60</v>
      </c>
      <c r="AW11840">
        <v>6.8473793606046875</v>
      </c>
      <c r="AX11840">
        <v>0.28530747335852863</v>
      </c>
    </row>
    <row r="11841" spans="1:50" hidden="1" x14ac:dyDescent="0.3">
      <c r="A11841" t="s">
        <v>13635</v>
      </c>
      <c r="B11841" t="s">
        <v>12915</v>
      </c>
      <c r="D11841">
        <v>404</v>
      </c>
      <c r="F11841">
        <v>5</v>
      </c>
      <c r="G11841" t="s">
        <v>544</v>
      </c>
      <c r="H11841" t="s">
        <v>78</v>
      </c>
      <c r="I11841" t="s">
        <v>79</v>
      </c>
      <c r="J11841" t="s">
        <v>80</v>
      </c>
      <c r="K11841" t="s">
        <v>168</v>
      </c>
      <c r="L11841" t="s">
        <v>82</v>
      </c>
      <c r="M11841" t="s">
        <v>545</v>
      </c>
      <c r="N11841" t="s">
        <v>100</v>
      </c>
      <c r="O11841" t="s">
        <v>1767</v>
      </c>
      <c r="P11841" t="s">
        <v>1387</v>
      </c>
      <c r="Q11841" t="s">
        <v>87</v>
      </c>
      <c r="R11841" t="s">
        <v>107</v>
      </c>
      <c r="T11841" t="s">
        <v>89</v>
      </c>
      <c r="U11841" t="s">
        <v>90</v>
      </c>
      <c r="V11841">
        <v>0.31701299999999999</v>
      </c>
      <c r="W11841">
        <v>0</v>
      </c>
      <c r="X11841">
        <v>26.470586000000001</v>
      </c>
      <c r="Y11841">
        <v>36.139482000000001</v>
      </c>
      <c r="Z11841">
        <v>21.556884</v>
      </c>
      <c r="AA11841">
        <v>0</v>
      </c>
      <c r="AB11841">
        <v>0</v>
      </c>
      <c r="AC11841">
        <v>0</v>
      </c>
      <c r="AP11841">
        <v>0</v>
      </c>
      <c r="AQ11841">
        <v>0</v>
      </c>
      <c r="AR11841">
        <v>0</v>
      </c>
      <c r="AS11841">
        <v>0</v>
      </c>
      <c r="AT11841">
        <v>0</v>
      </c>
      <c r="AU11841" t="s">
        <v>13088</v>
      </c>
      <c r="AV11841">
        <v>441</v>
      </c>
      <c r="AW11841">
        <v>0</v>
      </c>
      <c r="AX11841">
        <v>0</v>
      </c>
    </row>
    <row r="11842" spans="1:50" hidden="1" x14ac:dyDescent="0.3">
      <c r="A11842" t="s">
        <v>13636</v>
      </c>
      <c r="B11842" t="s">
        <v>12915</v>
      </c>
      <c r="D11842">
        <v>405</v>
      </c>
      <c r="F11842">
        <v>5</v>
      </c>
      <c r="G11842" t="s">
        <v>548</v>
      </c>
      <c r="H11842" t="s">
        <v>78</v>
      </c>
      <c r="I11842" t="s">
        <v>79</v>
      </c>
      <c r="J11842" t="s">
        <v>80</v>
      </c>
      <c r="K11842" t="s">
        <v>168</v>
      </c>
      <c r="L11842" t="s">
        <v>82</v>
      </c>
      <c r="M11842" t="s">
        <v>83</v>
      </c>
      <c r="N11842" t="s">
        <v>100</v>
      </c>
      <c r="O11842" t="s">
        <v>1767</v>
      </c>
      <c r="P11842" t="s">
        <v>1387</v>
      </c>
      <c r="Q11842" t="s">
        <v>87</v>
      </c>
      <c r="R11842" t="s">
        <v>88</v>
      </c>
      <c r="T11842" t="s">
        <v>89</v>
      </c>
      <c r="U11842" t="s">
        <v>90</v>
      </c>
      <c r="V11842">
        <v>0.31701299999999999</v>
      </c>
      <c r="W11842">
        <v>174.51658699999999</v>
      </c>
      <c r="X11842">
        <v>251.07430199999999</v>
      </c>
      <c r="Y11842">
        <v>99.859098000000003</v>
      </c>
      <c r="Z11842">
        <v>94.786886999999993</v>
      </c>
      <c r="AA11842">
        <v>84.766960674665796</v>
      </c>
      <c r="AB11842">
        <v>205.75555613675988</v>
      </c>
      <c r="AC11842">
        <v>64.204451345596013</v>
      </c>
      <c r="AP11842">
        <v>174.51658699999999</v>
      </c>
      <c r="AQ11842">
        <v>174.51658699999999</v>
      </c>
      <c r="AR11842">
        <v>174.51658699999999</v>
      </c>
      <c r="AS11842">
        <v>174.51658699999999</v>
      </c>
      <c r="AT11842">
        <v>550.50293521085882</v>
      </c>
      <c r="AU11842" t="s">
        <v>13090</v>
      </c>
      <c r="AV11842">
        <v>441</v>
      </c>
      <c r="AW11842">
        <v>1.2483059755348274</v>
      </c>
      <c r="AX11842">
        <v>5.2012748980617807E-2</v>
      </c>
    </row>
    <row r="11843" spans="1:50" hidden="1" x14ac:dyDescent="0.3">
      <c r="A11843" t="s">
        <v>13637</v>
      </c>
      <c r="B11843" t="s">
        <v>12915</v>
      </c>
      <c r="D11843">
        <v>410</v>
      </c>
      <c r="F11843">
        <v>5</v>
      </c>
      <c r="G11843" t="s">
        <v>551</v>
      </c>
      <c r="H11843" t="s">
        <v>78</v>
      </c>
      <c r="I11843" t="s">
        <v>79</v>
      </c>
      <c r="J11843" t="s">
        <v>80</v>
      </c>
      <c r="K11843" t="s">
        <v>121</v>
      </c>
      <c r="L11843" t="s">
        <v>82</v>
      </c>
      <c r="M11843" t="s">
        <v>545</v>
      </c>
      <c r="N11843" t="s">
        <v>84</v>
      </c>
      <c r="O11843" t="s">
        <v>1767</v>
      </c>
      <c r="P11843" t="s">
        <v>1387</v>
      </c>
      <c r="Q11843" t="s">
        <v>87</v>
      </c>
      <c r="R11843" t="s">
        <v>107</v>
      </c>
      <c r="T11843" t="s">
        <v>89</v>
      </c>
      <c r="U11843" t="s">
        <v>90</v>
      </c>
      <c r="V11843">
        <v>3.1701299999999999</v>
      </c>
      <c r="W11843">
        <v>0</v>
      </c>
      <c r="X11843">
        <v>384.64245499999998</v>
      </c>
      <c r="Y11843">
        <v>350.82772599999998</v>
      </c>
      <c r="Z11843">
        <v>530.468434</v>
      </c>
      <c r="AA11843">
        <v>0</v>
      </c>
      <c r="AB11843">
        <v>0</v>
      </c>
      <c r="AC11843">
        <v>0</v>
      </c>
      <c r="AP11843">
        <v>0</v>
      </c>
      <c r="AQ11843">
        <v>0</v>
      </c>
      <c r="AR11843">
        <v>0</v>
      </c>
      <c r="AS11843">
        <v>0</v>
      </c>
      <c r="AT11843">
        <v>0</v>
      </c>
      <c r="AU11843" t="s">
        <v>13092</v>
      </c>
      <c r="AV11843">
        <v>60</v>
      </c>
      <c r="AW11843">
        <v>0</v>
      </c>
      <c r="AX11843">
        <v>0</v>
      </c>
    </row>
    <row r="11844" spans="1:50" hidden="1" x14ac:dyDescent="0.3">
      <c r="A11844" t="s">
        <v>13638</v>
      </c>
      <c r="B11844" t="s">
        <v>12915</v>
      </c>
      <c r="D11844">
        <v>411</v>
      </c>
      <c r="F11844">
        <v>5</v>
      </c>
      <c r="G11844" t="s">
        <v>554</v>
      </c>
      <c r="H11844" t="s">
        <v>78</v>
      </c>
      <c r="I11844" t="s">
        <v>79</v>
      </c>
      <c r="J11844" t="s">
        <v>111</v>
      </c>
      <c r="K11844" t="s">
        <v>168</v>
      </c>
      <c r="L11844" t="s">
        <v>82</v>
      </c>
      <c r="M11844" t="s">
        <v>129</v>
      </c>
      <c r="N11844" t="s">
        <v>100</v>
      </c>
      <c r="O11844" t="s">
        <v>1767</v>
      </c>
      <c r="P11844" t="s">
        <v>1387</v>
      </c>
      <c r="Q11844" t="s">
        <v>87</v>
      </c>
      <c r="R11844" t="s">
        <v>88</v>
      </c>
      <c r="T11844" t="s">
        <v>89</v>
      </c>
      <c r="U11844" t="s">
        <v>90</v>
      </c>
      <c r="V11844">
        <v>0.31701299999999999</v>
      </c>
      <c r="W11844">
        <v>80.922708999999998</v>
      </c>
      <c r="X11844">
        <v>110.79604399999999</v>
      </c>
      <c r="Y11844">
        <v>71.327924999999993</v>
      </c>
      <c r="Z11844">
        <v>74.181042000000005</v>
      </c>
      <c r="AA11844">
        <v>74.587209988064828</v>
      </c>
      <c r="AB11844">
        <v>93.754293581505166</v>
      </c>
      <c r="AC11844">
        <v>87.900563580602082</v>
      </c>
      <c r="AP11844">
        <v>80.922708999999998</v>
      </c>
      <c r="AQ11844">
        <v>80.922708999999998</v>
      </c>
      <c r="AR11844">
        <v>80.922708999999998</v>
      </c>
      <c r="AS11844">
        <v>80.922708999999998</v>
      </c>
      <c r="AT11844">
        <v>255.26621621195346</v>
      </c>
      <c r="AU11844" t="s">
        <v>13094</v>
      </c>
      <c r="AV11844">
        <v>441</v>
      </c>
      <c r="AW11844">
        <v>0.57883495739671986</v>
      </c>
      <c r="AX11844">
        <v>2.4118123224863328E-2</v>
      </c>
    </row>
    <row r="11845" spans="1:50" hidden="1" x14ac:dyDescent="0.3">
      <c r="A11845" t="s">
        <v>13639</v>
      </c>
      <c r="B11845" t="s">
        <v>12915</v>
      </c>
      <c r="D11845">
        <v>412</v>
      </c>
      <c r="F11845">
        <v>5</v>
      </c>
      <c r="G11845" t="s">
        <v>557</v>
      </c>
      <c r="H11845" t="s">
        <v>78</v>
      </c>
      <c r="I11845" t="s">
        <v>79</v>
      </c>
      <c r="J11845" t="s">
        <v>111</v>
      </c>
      <c r="K11845" t="s">
        <v>168</v>
      </c>
      <c r="L11845" t="s">
        <v>82</v>
      </c>
      <c r="M11845" t="s">
        <v>113</v>
      </c>
      <c r="N11845" t="s">
        <v>100</v>
      </c>
      <c r="O11845" t="s">
        <v>1767</v>
      </c>
      <c r="P11845" t="s">
        <v>1387</v>
      </c>
      <c r="Q11845" t="s">
        <v>87</v>
      </c>
      <c r="R11845" t="s">
        <v>88</v>
      </c>
      <c r="T11845" t="s">
        <v>89</v>
      </c>
      <c r="U11845" t="s">
        <v>90</v>
      </c>
      <c r="V11845">
        <v>0.31701299999999999</v>
      </c>
      <c r="W11845">
        <v>17.437190999999999</v>
      </c>
      <c r="X11845">
        <v>110.320525</v>
      </c>
      <c r="Y11845">
        <v>48.502988999999999</v>
      </c>
      <c r="Z11845">
        <v>44.381819999999998</v>
      </c>
      <c r="AA11845">
        <v>67.403772816329322</v>
      </c>
      <c r="AB11845">
        <v>73.689079864853085</v>
      </c>
      <c r="AC11845">
        <v>41.604654040671008</v>
      </c>
      <c r="AP11845">
        <v>17.437190999999999</v>
      </c>
      <c r="AQ11845">
        <v>17.437190999999999</v>
      </c>
      <c r="AR11845">
        <v>17.437190999999999</v>
      </c>
      <c r="AS11845">
        <v>17.437190999999999</v>
      </c>
      <c r="AT11845">
        <v>55.004655960481116</v>
      </c>
      <c r="AU11845" t="s">
        <v>13096</v>
      </c>
      <c r="AV11845">
        <v>441</v>
      </c>
      <c r="AW11845">
        <v>0.12472711102149912</v>
      </c>
      <c r="AX11845">
        <v>5.1969629592291304E-3</v>
      </c>
    </row>
    <row r="11846" spans="1:50" hidden="1" x14ac:dyDescent="0.3">
      <c r="A11846" t="s">
        <v>13640</v>
      </c>
      <c r="B11846" t="s">
        <v>12915</v>
      </c>
      <c r="D11846">
        <v>413</v>
      </c>
      <c r="F11846">
        <v>5</v>
      </c>
      <c r="G11846" t="s">
        <v>560</v>
      </c>
      <c r="H11846" t="s">
        <v>78</v>
      </c>
      <c r="I11846" t="s">
        <v>79</v>
      </c>
      <c r="J11846" t="s">
        <v>111</v>
      </c>
      <c r="K11846" t="s">
        <v>387</v>
      </c>
      <c r="L11846" t="s">
        <v>388</v>
      </c>
      <c r="M11846" t="s">
        <v>113</v>
      </c>
      <c r="N11846" t="s">
        <v>100</v>
      </c>
      <c r="O11846" t="s">
        <v>1767</v>
      </c>
      <c r="P11846" t="s">
        <v>1387</v>
      </c>
      <c r="Q11846" t="s">
        <v>87</v>
      </c>
      <c r="R11846" t="s">
        <v>88</v>
      </c>
      <c r="T11846" t="s">
        <v>89</v>
      </c>
      <c r="U11846" t="s">
        <v>90</v>
      </c>
      <c r="V11846">
        <v>0.211342</v>
      </c>
      <c r="W11846">
        <v>35.160105774936632</v>
      </c>
      <c r="X11846">
        <v>9.9330739999999995</v>
      </c>
      <c r="Y11846">
        <v>17.752728999999999</v>
      </c>
      <c r="Z11846">
        <v>0.63402599999999998</v>
      </c>
      <c r="AA11846">
        <v>54.082176928674699</v>
      </c>
      <c r="AB11846">
        <v>35.160105774936632</v>
      </c>
      <c r="AC11846">
        <v>93.928615118037527</v>
      </c>
      <c r="AP11846">
        <v>17.368098</v>
      </c>
      <c r="AQ11846">
        <v>17.368098</v>
      </c>
      <c r="AR11846">
        <v>17.368098</v>
      </c>
      <c r="AS11846">
        <v>35.160105774936632</v>
      </c>
      <c r="AT11846">
        <v>166.36591768288665</v>
      </c>
      <c r="AU11846" t="s">
        <v>13098</v>
      </c>
      <c r="AV11846">
        <v>672</v>
      </c>
      <c r="AW11846">
        <v>0.24756832988524799</v>
      </c>
      <c r="AX11846">
        <v>1.0315347078551999E-2</v>
      </c>
    </row>
    <row r="11847" spans="1:50" hidden="1" x14ac:dyDescent="0.3">
      <c r="A11847" t="s">
        <v>13641</v>
      </c>
      <c r="B11847" t="s">
        <v>12915</v>
      </c>
      <c r="D11847">
        <v>414</v>
      </c>
      <c r="F11847">
        <v>5</v>
      </c>
      <c r="G11847" t="s">
        <v>563</v>
      </c>
      <c r="H11847" t="s">
        <v>78</v>
      </c>
      <c r="I11847" t="s">
        <v>79</v>
      </c>
      <c r="J11847" t="s">
        <v>111</v>
      </c>
      <c r="K11847" t="s">
        <v>387</v>
      </c>
      <c r="L11847" t="s">
        <v>388</v>
      </c>
      <c r="M11847" t="s">
        <v>129</v>
      </c>
      <c r="N11847" t="s">
        <v>100</v>
      </c>
      <c r="O11847" t="s">
        <v>1767</v>
      </c>
      <c r="P11847" t="s">
        <v>1387</v>
      </c>
      <c r="Q11847" t="s">
        <v>87</v>
      </c>
      <c r="R11847" t="s">
        <v>88</v>
      </c>
      <c r="T11847" t="s">
        <v>89</v>
      </c>
      <c r="U11847" t="s">
        <v>90</v>
      </c>
      <c r="V11847">
        <v>0.211342</v>
      </c>
      <c r="W11847">
        <v>90.357080087176925</v>
      </c>
      <c r="X11847">
        <v>12.046495</v>
      </c>
      <c r="Y11847">
        <v>36.350825</v>
      </c>
      <c r="Z11847">
        <v>33.885167000000003</v>
      </c>
      <c r="AA11847">
        <v>43.25415946045829</v>
      </c>
      <c r="AB11847">
        <v>90.357080087176925</v>
      </c>
      <c r="AC11847">
        <v>113.27634026644624</v>
      </c>
      <c r="AP11847">
        <v>23.901655999999999</v>
      </c>
      <c r="AQ11847">
        <v>23.901655999999999</v>
      </c>
      <c r="AR11847">
        <v>23.901655999999999</v>
      </c>
      <c r="AS11847">
        <v>90.357080087176925</v>
      </c>
      <c r="AT11847">
        <v>427.5396281249204</v>
      </c>
      <c r="AU11847" t="s">
        <v>13100</v>
      </c>
      <c r="AV11847">
        <v>672</v>
      </c>
      <c r="AW11847">
        <v>0.63621968470970303</v>
      </c>
      <c r="AX11847">
        <v>2.6509153529570961E-2</v>
      </c>
    </row>
    <row r="11848" spans="1:50" hidden="1" x14ac:dyDescent="0.3">
      <c r="A11848" t="s">
        <v>13642</v>
      </c>
      <c r="B11848" t="s">
        <v>12915</v>
      </c>
      <c r="D11848">
        <v>425</v>
      </c>
      <c r="F11848">
        <v>5</v>
      </c>
      <c r="G11848" t="s">
        <v>581</v>
      </c>
      <c r="H11848" t="s">
        <v>78</v>
      </c>
      <c r="I11848" t="s">
        <v>79</v>
      </c>
      <c r="J11848" t="s">
        <v>80</v>
      </c>
      <c r="K11848" t="s">
        <v>168</v>
      </c>
      <c r="L11848" t="s">
        <v>82</v>
      </c>
      <c r="M11848" t="s">
        <v>582</v>
      </c>
      <c r="N11848" t="s">
        <v>100</v>
      </c>
      <c r="O11848" t="s">
        <v>1767</v>
      </c>
      <c r="P11848" t="s">
        <v>1387</v>
      </c>
      <c r="Q11848" t="s">
        <v>87</v>
      </c>
      <c r="R11848" t="s">
        <v>107</v>
      </c>
      <c r="T11848" t="s">
        <v>89</v>
      </c>
      <c r="U11848" t="s">
        <v>90</v>
      </c>
      <c r="V11848">
        <v>0.31701299999999999</v>
      </c>
      <c r="W11848">
        <v>45.758583999999999</v>
      </c>
      <c r="X11848">
        <v>81.472341</v>
      </c>
      <c r="Y11848">
        <v>0</v>
      </c>
      <c r="Z11848">
        <v>0</v>
      </c>
      <c r="AA11848">
        <v>45.97898</v>
      </c>
      <c r="AB11848">
        <v>113.56531189552238</v>
      </c>
      <c r="AC11848">
        <v>49.01387422567656</v>
      </c>
      <c r="AP11848">
        <v>45.758583999999999</v>
      </c>
      <c r="AQ11848">
        <v>45.758583999999999</v>
      </c>
      <c r="AR11848">
        <v>45.758583999999999</v>
      </c>
      <c r="AS11848">
        <v>45.758583999999999</v>
      </c>
      <c r="AT11848">
        <v>144.34292599988012</v>
      </c>
      <c r="AU11848" t="s">
        <v>13102</v>
      </c>
      <c r="AV11848">
        <v>441</v>
      </c>
      <c r="AW11848">
        <v>0.32730822222195038</v>
      </c>
      <c r="AX11848">
        <v>1.3637842592581266E-2</v>
      </c>
    </row>
    <row r="11849" spans="1:50" hidden="1" x14ac:dyDescent="0.3">
      <c r="A11849" t="s">
        <v>13643</v>
      </c>
      <c r="B11849" t="s">
        <v>12915</v>
      </c>
      <c r="D11849">
        <v>426</v>
      </c>
      <c r="F11849">
        <v>5</v>
      </c>
      <c r="G11849" t="s">
        <v>585</v>
      </c>
      <c r="H11849" t="s">
        <v>78</v>
      </c>
      <c r="I11849" t="s">
        <v>79</v>
      </c>
      <c r="J11849" t="s">
        <v>80</v>
      </c>
      <c r="K11849" t="s">
        <v>81</v>
      </c>
      <c r="L11849" t="s">
        <v>82</v>
      </c>
      <c r="M11849" t="s">
        <v>582</v>
      </c>
      <c r="N11849" t="s">
        <v>84</v>
      </c>
      <c r="O11849" t="s">
        <v>1767</v>
      </c>
      <c r="P11849" t="s">
        <v>1387</v>
      </c>
      <c r="Q11849" t="s">
        <v>87</v>
      </c>
      <c r="R11849" t="s">
        <v>107</v>
      </c>
      <c r="T11849" t="s">
        <v>89</v>
      </c>
      <c r="U11849" t="s">
        <v>90</v>
      </c>
      <c r="V11849">
        <v>2.1134200000000001</v>
      </c>
      <c r="W11849">
        <v>64.747793457410822</v>
      </c>
      <c r="X11849">
        <v>59.175759999999997</v>
      </c>
      <c r="Y11849">
        <v>0</v>
      </c>
      <c r="Z11849">
        <v>0</v>
      </c>
      <c r="AA11849">
        <v>253.10095688256803</v>
      </c>
      <c r="AB11849">
        <v>91.138431852451959</v>
      </c>
      <c r="AC11849">
        <v>253.00615721339992</v>
      </c>
      <c r="AP11849">
        <v>65.144390999999999</v>
      </c>
      <c r="AQ11849">
        <v>65.144390999999999</v>
      </c>
      <c r="AR11849">
        <v>65.144390999999999</v>
      </c>
      <c r="AS11849">
        <v>64.747793457410822</v>
      </c>
      <c r="AT11849">
        <v>30.636500770036633</v>
      </c>
      <c r="AU11849" t="s">
        <v>13104</v>
      </c>
      <c r="AV11849">
        <v>80</v>
      </c>
      <c r="AW11849">
        <v>0.38295625962545793</v>
      </c>
      <c r="AX11849">
        <v>1.5956510817727414E-2</v>
      </c>
    </row>
    <row r="11850" spans="1:50" hidden="1" x14ac:dyDescent="0.3">
      <c r="A11850" t="s">
        <v>13644</v>
      </c>
      <c r="B11850" t="s">
        <v>12915</v>
      </c>
      <c r="D11850">
        <v>427</v>
      </c>
      <c r="F11850">
        <v>5</v>
      </c>
      <c r="G11850" t="s">
        <v>588</v>
      </c>
      <c r="H11850" t="s">
        <v>78</v>
      </c>
      <c r="I11850" t="s">
        <v>79</v>
      </c>
      <c r="J11850" t="s">
        <v>80</v>
      </c>
      <c r="K11850" t="s">
        <v>121</v>
      </c>
      <c r="L11850" t="s">
        <v>82</v>
      </c>
      <c r="M11850" t="s">
        <v>582</v>
      </c>
      <c r="N11850" t="s">
        <v>84</v>
      </c>
      <c r="O11850" t="s">
        <v>1767</v>
      </c>
      <c r="P11850" t="s">
        <v>1387</v>
      </c>
      <c r="Q11850" t="s">
        <v>87</v>
      </c>
      <c r="R11850" t="s">
        <v>107</v>
      </c>
      <c r="T11850" t="s">
        <v>89</v>
      </c>
      <c r="U11850" t="s">
        <v>90</v>
      </c>
      <c r="V11850">
        <v>3.1701299999999999</v>
      </c>
      <c r="W11850">
        <v>188.22164157145318</v>
      </c>
      <c r="X11850">
        <v>522.54310899999996</v>
      </c>
      <c r="Y11850">
        <v>0</v>
      </c>
      <c r="Z11850">
        <v>0</v>
      </c>
      <c r="AA11850">
        <v>824.883386045836</v>
      </c>
      <c r="AB11850">
        <v>356.97541716297968</v>
      </c>
      <c r="AC11850">
        <v>709.02132388091968</v>
      </c>
      <c r="AP11850">
        <v>236.349242</v>
      </c>
      <c r="AQ11850">
        <v>189.37454943940148</v>
      </c>
      <c r="AR11850">
        <v>189.37454943940148</v>
      </c>
      <c r="AS11850">
        <v>188.22164157145318</v>
      </c>
      <c r="AT11850">
        <v>59.373477293187719</v>
      </c>
      <c r="AU11850" t="s">
        <v>13106</v>
      </c>
      <c r="AV11850">
        <v>60</v>
      </c>
      <c r="AW11850">
        <v>0.98955795488646203</v>
      </c>
      <c r="AX11850">
        <v>4.1231581453602582E-2</v>
      </c>
    </row>
    <row r="11851" spans="1:50" hidden="1" x14ac:dyDescent="0.3">
      <c r="A11851" t="s">
        <v>13645</v>
      </c>
      <c r="B11851" t="s">
        <v>12915</v>
      </c>
      <c r="D11851">
        <v>501</v>
      </c>
      <c r="F11851">
        <v>5</v>
      </c>
      <c r="G11851" t="s">
        <v>599</v>
      </c>
      <c r="H11851" t="s">
        <v>94</v>
      </c>
      <c r="I11851" t="s">
        <v>104</v>
      </c>
      <c r="J11851" t="s">
        <v>210</v>
      </c>
      <c r="K11851" t="s">
        <v>97</v>
      </c>
      <c r="L11851" t="s">
        <v>98</v>
      </c>
      <c r="M11851" t="s">
        <v>513</v>
      </c>
      <c r="N11851" t="s">
        <v>100</v>
      </c>
      <c r="O11851" t="s">
        <v>1767</v>
      </c>
      <c r="P11851" t="s">
        <v>1387</v>
      </c>
      <c r="Q11851" t="s">
        <v>87</v>
      </c>
      <c r="R11851" t="s">
        <v>88</v>
      </c>
      <c r="T11851" t="s">
        <v>89</v>
      </c>
      <c r="U11851" t="s">
        <v>90</v>
      </c>
      <c r="V11851">
        <v>0.80310000000000004</v>
      </c>
      <c r="W11851">
        <v>185.01120299999999</v>
      </c>
      <c r="X11851">
        <v>117.15221099999999</v>
      </c>
      <c r="Y11851">
        <v>114.77637199999999</v>
      </c>
      <c r="Z11851">
        <v>146.53227699999999</v>
      </c>
      <c r="AA11851">
        <v>221.69970359948135</v>
      </c>
      <c r="AB11851">
        <v>113.12965934970261</v>
      </c>
      <c r="AC11851">
        <v>267.40272334365511</v>
      </c>
      <c r="AP11851">
        <v>185.01120299999999</v>
      </c>
      <c r="AQ11851">
        <v>185.01120299999999</v>
      </c>
      <c r="AR11851">
        <v>185.01120299999999</v>
      </c>
      <c r="AS11851">
        <v>185.01120299999999</v>
      </c>
      <c r="AT11851">
        <v>230.37131490474411</v>
      </c>
      <c r="AU11851" t="s">
        <v>13108</v>
      </c>
      <c r="AV11851">
        <v>50</v>
      </c>
      <c r="AW11851">
        <v>4.6074262980948824</v>
      </c>
      <c r="AX11851">
        <v>0.19197609575395344</v>
      </c>
    </row>
    <row r="11852" spans="1:50" hidden="1" x14ac:dyDescent="0.3">
      <c r="A11852" t="s">
        <v>13646</v>
      </c>
      <c r="B11852" t="s">
        <v>12915</v>
      </c>
      <c r="D11852">
        <v>510</v>
      </c>
      <c r="F11852">
        <v>5</v>
      </c>
      <c r="G11852" t="s">
        <v>602</v>
      </c>
      <c r="H11852" t="s">
        <v>94</v>
      </c>
      <c r="I11852" t="s">
        <v>104</v>
      </c>
      <c r="J11852" t="s">
        <v>210</v>
      </c>
      <c r="K11852" t="s">
        <v>168</v>
      </c>
      <c r="L11852" t="s">
        <v>82</v>
      </c>
      <c r="M11852" t="s">
        <v>513</v>
      </c>
      <c r="N11852" t="s">
        <v>100</v>
      </c>
      <c r="O11852" t="s">
        <v>1767</v>
      </c>
      <c r="P11852" t="s">
        <v>1387</v>
      </c>
      <c r="Q11852" t="s">
        <v>87</v>
      </c>
      <c r="R11852" t="s">
        <v>215</v>
      </c>
      <c r="T11852" t="s">
        <v>89</v>
      </c>
      <c r="U11852" t="s">
        <v>90</v>
      </c>
      <c r="V11852">
        <v>0.31701299999999999</v>
      </c>
      <c r="W11852">
        <v>413.095215</v>
      </c>
      <c r="X11852">
        <v>243.941508</v>
      </c>
      <c r="Y11852">
        <v>305.283523</v>
      </c>
      <c r="Z11852">
        <v>164.899596</v>
      </c>
      <c r="AA11852">
        <v>138.83677939145895</v>
      </c>
      <c r="AB11852">
        <v>191.56767929092609</v>
      </c>
      <c r="AC11852">
        <v>112.82418687930802</v>
      </c>
      <c r="AP11852">
        <v>413.095215</v>
      </c>
      <c r="AQ11852">
        <v>413.095215</v>
      </c>
      <c r="AR11852">
        <v>413.095215</v>
      </c>
      <c r="AS11852">
        <v>413.095215</v>
      </c>
      <c r="AT11852">
        <v>1303.0860406355575</v>
      </c>
      <c r="AU11852" t="s">
        <v>13110</v>
      </c>
      <c r="AV11852">
        <v>423</v>
      </c>
      <c r="AW11852">
        <v>3.0805816563488357</v>
      </c>
      <c r="AX11852">
        <v>0.12835756901453482</v>
      </c>
    </row>
    <row r="11853" spans="1:50" hidden="1" x14ac:dyDescent="0.3">
      <c r="A11853" t="s">
        <v>13647</v>
      </c>
      <c r="B11853" t="s">
        <v>12915</v>
      </c>
      <c r="D11853">
        <v>517</v>
      </c>
      <c r="F11853">
        <v>5</v>
      </c>
      <c r="G11853" t="s">
        <v>608</v>
      </c>
      <c r="H11853" t="s">
        <v>94</v>
      </c>
      <c r="I11853" t="s">
        <v>104</v>
      </c>
      <c r="J11853" t="s">
        <v>210</v>
      </c>
      <c r="K11853" t="s">
        <v>125</v>
      </c>
      <c r="L11853" t="s">
        <v>82</v>
      </c>
      <c r="M11853" t="s">
        <v>513</v>
      </c>
      <c r="N11853" t="s">
        <v>100</v>
      </c>
      <c r="O11853" t="s">
        <v>1767</v>
      </c>
      <c r="P11853" t="s">
        <v>1387</v>
      </c>
      <c r="Q11853" t="s">
        <v>87</v>
      </c>
      <c r="R11853" t="s">
        <v>215</v>
      </c>
      <c r="T11853" t="s">
        <v>89</v>
      </c>
      <c r="U11853" t="s">
        <v>90</v>
      </c>
      <c r="V11853">
        <v>0.52835500000000002</v>
      </c>
      <c r="W11853">
        <v>1016.697845</v>
      </c>
      <c r="X11853">
        <v>641.15881400000001</v>
      </c>
      <c r="Y11853">
        <v>380.76784700000002</v>
      </c>
      <c r="Z11853">
        <v>258.62978399999997</v>
      </c>
      <c r="AA11853">
        <v>562.36614185108317</v>
      </c>
      <c r="AB11853">
        <v>554.3744127266707</v>
      </c>
      <c r="AC11853">
        <v>570.13316834150635</v>
      </c>
      <c r="AP11853">
        <v>1016.697845</v>
      </c>
      <c r="AQ11853">
        <v>1016.697845</v>
      </c>
      <c r="AR11853">
        <v>1016.697845</v>
      </c>
      <c r="AS11853">
        <v>1016.697845</v>
      </c>
      <c r="AT11853">
        <v>1924.2703201445997</v>
      </c>
      <c r="AU11853" t="s">
        <v>13112</v>
      </c>
      <c r="AV11853">
        <v>270</v>
      </c>
      <c r="AW11853">
        <v>7.1269271116466655</v>
      </c>
      <c r="AX11853">
        <v>0.29695529631861106</v>
      </c>
    </row>
    <row r="11854" spans="1:50" hidden="1" x14ac:dyDescent="0.3">
      <c r="A11854" t="s">
        <v>13648</v>
      </c>
      <c r="B11854" t="s">
        <v>12915</v>
      </c>
      <c r="D11854">
        <v>520</v>
      </c>
      <c r="F11854">
        <v>5</v>
      </c>
      <c r="G11854" t="s">
        <v>611</v>
      </c>
      <c r="H11854" t="s">
        <v>94</v>
      </c>
      <c r="I11854" t="s">
        <v>104</v>
      </c>
      <c r="J11854" t="s">
        <v>210</v>
      </c>
      <c r="K11854" t="s">
        <v>133</v>
      </c>
      <c r="L11854" t="s">
        <v>98</v>
      </c>
      <c r="M11854" t="s">
        <v>513</v>
      </c>
      <c r="N11854" t="s">
        <v>100</v>
      </c>
      <c r="O11854" t="s">
        <v>1767</v>
      </c>
      <c r="P11854" t="s">
        <v>1387</v>
      </c>
      <c r="Q11854" t="s">
        <v>87</v>
      </c>
      <c r="R11854" t="s">
        <v>88</v>
      </c>
      <c r="T11854" t="s">
        <v>89</v>
      </c>
      <c r="U11854" t="s">
        <v>90</v>
      </c>
      <c r="V11854">
        <v>1.268052</v>
      </c>
      <c r="W11854">
        <v>169.39831599999999</v>
      </c>
      <c r="X11854">
        <v>120.46494</v>
      </c>
      <c r="Y11854">
        <v>108.946803</v>
      </c>
      <c r="Z11854">
        <v>190.73615599999999</v>
      </c>
      <c r="AA11854">
        <v>197.98254585271121</v>
      </c>
      <c r="AB11854">
        <v>202.41594454837764</v>
      </c>
      <c r="AC11854">
        <v>213.24477511565502</v>
      </c>
      <c r="AP11854">
        <v>169.39831599999999</v>
      </c>
      <c r="AQ11854">
        <v>169.39831599999999</v>
      </c>
      <c r="AR11854">
        <v>169.39831599999999</v>
      </c>
      <c r="AS11854">
        <v>169.39831599999999</v>
      </c>
      <c r="AT11854">
        <v>133.58940800534995</v>
      </c>
      <c r="AU11854" t="s">
        <v>13114</v>
      </c>
      <c r="AV11854">
        <v>40</v>
      </c>
      <c r="AW11854">
        <v>3.3397352001337488</v>
      </c>
      <c r="AX11854">
        <v>0.13915563333890621</v>
      </c>
    </row>
    <row r="11855" spans="1:50" hidden="1" x14ac:dyDescent="0.3">
      <c r="A11855" t="s">
        <v>13649</v>
      </c>
      <c r="B11855" t="s">
        <v>12915</v>
      </c>
      <c r="D11855">
        <v>522</v>
      </c>
      <c r="F11855">
        <v>5</v>
      </c>
      <c r="G11855" t="s">
        <v>1990</v>
      </c>
      <c r="H11855" t="s">
        <v>94</v>
      </c>
      <c r="I11855" t="s">
        <v>104</v>
      </c>
      <c r="J11855" t="s">
        <v>210</v>
      </c>
      <c r="K11855" t="s">
        <v>133</v>
      </c>
      <c r="L11855" t="s">
        <v>98</v>
      </c>
      <c r="M11855" t="s">
        <v>513</v>
      </c>
      <c r="N11855" t="s">
        <v>100</v>
      </c>
      <c r="O11855" t="s">
        <v>1767</v>
      </c>
      <c r="P11855" t="s">
        <v>1387</v>
      </c>
      <c r="Q11855" t="s">
        <v>87</v>
      </c>
      <c r="R11855" t="s">
        <v>107</v>
      </c>
      <c r="T11855" t="s">
        <v>89</v>
      </c>
      <c r="U11855" t="s">
        <v>90</v>
      </c>
      <c r="V11855">
        <v>1.268052</v>
      </c>
      <c r="W11855">
        <v>105.374861</v>
      </c>
      <c r="X11855">
        <v>103.134897</v>
      </c>
      <c r="Y11855">
        <v>0</v>
      </c>
      <c r="Z11855">
        <v>0</v>
      </c>
      <c r="AA11855">
        <v>0</v>
      </c>
      <c r="AB11855">
        <v>0</v>
      </c>
      <c r="AC11855">
        <v>0</v>
      </c>
      <c r="AP11855">
        <v>105.374861</v>
      </c>
      <c r="AQ11855">
        <v>105.374861</v>
      </c>
      <c r="AR11855">
        <v>105.374861</v>
      </c>
      <c r="AS11855">
        <v>105.374861</v>
      </c>
      <c r="AT11855">
        <v>83.099794803367686</v>
      </c>
      <c r="AU11855" t="s">
        <v>13116</v>
      </c>
      <c r="AV11855">
        <v>40</v>
      </c>
      <c r="AW11855">
        <v>2.077494870084192</v>
      </c>
      <c r="AX11855">
        <v>8.6562286253507995E-2</v>
      </c>
    </row>
    <row r="11856" spans="1:50" hidden="1" x14ac:dyDescent="0.3">
      <c r="A11856" t="s">
        <v>13650</v>
      </c>
      <c r="B11856" t="s">
        <v>12915</v>
      </c>
      <c r="D11856">
        <v>528</v>
      </c>
      <c r="F11856">
        <v>5</v>
      </c>
      <c r="G11856" t="s">
        <v>617</v>
      </c>
      <c r="H11856" t="s">
        <v>94</v>
      </c>
      <c r="I11856" t="s">
        <v>104</v>
      </c>
      <c r="J11856" t="s">
        <v>210</v>
      </c>
      <c r="K11856" t="s">
        <v>137</v>
      </c>
      <c r="L11856" t="s">
        <v>98</v>
      </c>
      <c r="M11856" t="s">
        <v>513</v>
      </c>
      <c r="N11856" t="s">
        <v>84</v>
      </c>
      <c r="O11856" t="s">
        <v>1767</v>
      </c>
      <c r="P11856" t="s">
        <v>1387</v>
      </c>
      <c r="Q11856" t="s">
        <v>87</v>
      </c>
      <c r="R11856" t="s">
        <v>107</v>
      </c>
      <c r="T11856" t="s">
        <v>89</v>
      </c>
      <c r="U11856" t="s">
        <v>90</v>
      </c>
      <c r="V11856">
        <v>2.1134200000000001</v>
      </c>
      <c r="W11856">
        <v>72.884454235145213</v>
      </c>
      <c r="X11856">
        <v>66.572730000000007</v>
      </c>
      <c r="Y11856">
        <v>50.722079999999998</v>
      </c>
      <c r="Z11856">
        <v>74.674175000000005</v>
      </c>
      <c r="AA11856">
        <v>120.73491491618731</v>
      </c>
      <c r="AB11856">
        <v>76.202500596243283</v>
      </c>
      <c r="AC11856">
        <v>123.30678188461265</v>
      </c>
      <c r="AP11856">
        <v>73.330890999999994</v>
      </c>
      <c r="AQ11856">
        <v>73.330890999999994</v>
      </c>
      <c r="AR11856">
        <v>73.330890999999994</v>
      </c>
      <c r="AS11856">
        <v>72.884454235145213</v>
      </c>
      <c r="AT11856">
        <v>34.486497825867652</v>
      </c>
      <c r="AU11856" t="s">
        <v>13118</v>
      </c>
      <c r="AV11856">
        <v>40</v>
      </c>
      <c r="AW11856">
        <v>0.86216244564669131</v>
      </c>
      <c r="AX11856">
        <v>3.5923435235278807E-2</v>
      </c>
    </row>
    <row r="11857" spans="1:50" hidden="1" x14ac:dyDescent="0.3">
      <c r="A11857" t="s">
        <v>13651</v>
      </c>
      <c r="B11857" t="s">
        <v>12915</v>
      </c>
      <c r="D11857">
        <v>532</v>
      </c>
      <c r="F11857">
        <v>5</v>
      </c>
      <c r="G11857" t="s">
        <v>620</v>
      </c>
      <c r="H11857" t="s">
        <v>94</v>
      </c>
      <c r="I11857" t="s">
        <v>104</v>
      </c>
      <c r="J11857" t="s">
        <v>210</v>
      </c>
      <c r="K11857" t="s">
        <v>141</v>
      </c>
      <c r="L11857" t="s">
        <v>98</v>
      </c>
      <c r="M11857" t="s">
        <v>513</v>
      </c>
      <c r="N11857" t="s">
        <v>84</v>
      </c>
      <c r="O11857" t="s">
        <v>1767</v>
      </c>
      <c r="P11857" t="s">
        <v>1387</v>
      </c>
      <c r="Q11857" t="s">
        <v>87</v>
      </c>
      <c r="R11857" t="s">
        <v>88</v>
      </c>
      <c r="T11857" t="s">
        <v>89</v>
      </c>
      <c r="U11857" t="s">
        <v>90</v>
      </c>
      <c r="V11857">
        <v>1.5850649999999999</v>
      </c>
      <c r="W11857">
        <v>982.14565035528381</v>
      </c>
      <c r="X11857">
        <v>925.67815900000005</v>
      </c>
      <c r="Y11857">
        <v>732.30025999999998</v>
      </c>
      <c r="Z11857">
        <v>622.13821199999995</v>
      </c>
      <c r="AA11857">
        <v>1451.075892793501</v>
      </c>
      <c r="AB11857">
        <v>727.55067779893784</v>
      </c>
      <c r="AC11857">
        <v>1850.8598606254036</v>
      </c>
      <c r="AP11857">
        <v>988.16155500000002</v>
      </c>
      <c r="AQ11857">
        <v>988.16155500000002</v>
      </c>
      <c r="AR11857">
        <v>988.16155500000002</v>
      </c>
      <c r="AS11857">
        <v>982.14565035528381</v>
      </c>
      <c r="AT11857">
        <v>619.62484210760056</v>
      </c>
      <c r="AU11857" t="s">
        <v>13120</v>
      </c>
      <c r="AV11857">
        <v>60</v>
      </c>
      <c r="AW11857">
        <v>10.327080701793342</v>
      </c>
      <c r="AX11857">
        <v>0.43029502924138924</v>
      </c>
    </row>
    <row r="11858" spans="1:50" hidden="1" x14ac:dyDescent="0.3">
      <c r="A11858" t="s">
        <v>13652</v>
      </c>
      <c r="B11858" t="s">
        <v>12915</v>
      </c>
      <c r="D11858">
        <v>539</v>
      </c>
      <c r="F11858">
        <v>5</v>
      </c>
      <c r="G11858" t="s">
        <v>8306</v>
      </c>
      <c r="H11858" t="s">
        <v>94</v>
      </c>
      <c r="I11858" t="s">
        <v>104</v>
      </c>
      <c r="J11858" t="s">
        <v>210</v>
      </c>
      <c r="K11858" t="s">
        <v>81</v>
      </c>
      <c r="L11858" t="s">
        <v>145</v>
      </c>
      <c r="M11858" t="s">
        <v>513</v>
      </c>
      <c r="N11858" t="s">
        <v>84</v>
      </c>
      <c r="O11858" t="s">
        <v>1767</v>
      </c>
      <c r="P11858" t="s">
        <v>1387</v>
      </c>
      <c r="Q11858" t="s">
        <v>87</v>
      </c>
      <c r="R11858" t="s">
        <v>215</v>
      </c>
      <c r="T11858" t="s">
        <v>89</v>
      </c>
      <c r="U11858" t="s">
        <v>90</v>
      </c>
      <c r="V11858">
        <v>2.8178939999999999</v>
      </c>
      <c r="W11858">
        <v>197.40825367724042</v>
      </c>
      <c r="X11858">
        <v>250.08808500000001</v>
      </c>
      <c r="Y11858">
        <v>141.951392</v>
      </c>
      <c r="Z11858">
        <v>158.506507</v>
      </c>
      <c r="AA11858">
        <v>330.55520621643518</v>
      </c>
      <c r="AB11858">
        <v>1035.9928626899305</v>
      </c>
      <c r="AC11858">
        <v>362.17686436212887</v>
      </c>
      <c r="AP11858">
        <v>198.61743200000001</v>
      </c>
      <c r="AQ11858">
        <v>198.61743200000001</v>
      </c>
      <c r="AR11858">
        <v>198.61743200000001</v>
      </c>
      <c r="AS11858">
        <v>197.40825367724042</v>
      </c>
      <c r="AT11858">
        <v>70.055244688849342</v>
      </c>
      <c r="AU11858" t="s">
        <v>13122</v>
      </c>
      <c r="AV11858">
        <v>40</v>
      </c>
      <c r="AW11858">
        <v>1.7513811172212335</v>
      </c>
      <c r="AX11858">
        <v>7.297421321755139E-2</v>
      </c>
    </row>
    <row r="11859" spans="1:50" hidden="1" x14ac:dyDescent="0.3">
      <c r="A11859" t="s">
        <v>13653</v>
      </c>
      <c r="B11859" t="s">
        <v>12915</v>
      </c>
      <c r="D11859">
        <v>540</v>
      </c>
      <c r="F11859">
        <v>5</v>
      </c>
      <c r="G11859" t="s">
        <v>626</v>
      </c>
      <c r="H11859" t="s">
        <v>94</v>
      </c>
      <c r="I11859" t="s">
        <v>104</v>
      </c>
      <c r="J11859" t="s">
        <v>210</v>
      </c>
      <c r="K11859" t="s">
        <v>81</v>
      </c>
      <c r="L11859" t="s">
        <v>82</v>
      </c>
      <c r="M11859" t="s">
        <v>513</v>
      </c>
      <c r="N11859" t="s">
        <v>84</v>
      </c>
      <c r="O11859" t="s">
        <v>1767</v>
      </c>
      <c r="P11859" t="s">
        <v>1387</v>
      </c>
      <c r="Q11859" t="s">
        <v>87</v>
      </c>
      <c r="R11859" t="s">
        <v>88</v>
      </c>
      <c r="T11859" t="s">
        <v>89</v>
      </c>
      <c r="U11859" t="s">
        <v>90</v>
      </c>
      <c r="V11859">
        <v>2.1134200000000001</v>
      </c>
      <c r="W11859">
        <v>4573.4051121759549</v>
      </c>
      <c r="X11859">
        <v>5438.5344150000001</v>
      </c>
      <c r="Y11859">
        <v>5449.8059890000004</v>
      </c>
      <c r="Z11859">
        <v>4760.8309639999998</v>
      </c>
      <c r="AA11859">
        <v>5297.082995452869</v>
      </c>
      <c r="AB11859">
        <v>4136.2522896425407</v>
      </c>
      <c r="AC11859">
        <v>4324.4320850359927</v>
      </c>
      <c r="AP11859">
        <v>4601.4184409999998</v>
      </c>
      <c r="AQ11859">
        <v>4601.4184409999998</v>
      </c>
      <c r="AR11859">
        <v>4601.4184409999998</v>
      </c>
      <c r="AS11859">
        <v>4573.4051121759549</v>
      </c>
      <c r="AT11859">
        <v>2163.9830758561739</v>
      </c>
      <c r="AU11859" t="s">
        <v>13124</v>
      </c>
      <c r="AV11859">
        <v>80</v>
      </c>
      <c r="AW11859">
        <v>27.049788448202172</v>
      </c>
      <c r="AX11859">
        <v>1.1270745186750906</v>
      </c>
    </row>
    <row r="11860" spans="1:50" hidden="1" x14ac:dyDescent="0.3">
      <c r="A11860" t="s">
        <v>13654</v>
      </c>
      <c r="B11860" t="s">
        <v>12915</v>
      </c>
      <c r="D11860">
        <v>542</v>
      </c>
      <c r="F11860">
        <v>5</v>
      </c>
      <c r="G11860" t="s">
        <v>629</v>
      </c>
      <c r="H11860" t="s">
        <v>94</v>
      </c>
      <c r="I11860" t="s">
        <v>104</v>
      </c>
      <c r="J11860" t="s">
        <v>210</v>
      </c>
      <c r="K11860" t="s">
        <v>81</v>
      </c>
      <c r="L11860" t="s">
        <v>145</v>
      </c>
      <c r="M11860" t="s">
        <v>513</v>
      </c>
      <c r="N11860" t="s">
        <v>84</v>
      </c>
      <c r="O11860" t="s">
        <v>1767</v>
      </c>
      <c r="P11860" t="s">
        <v>1387</v>
      </c>
      <c r="Q11860" t="s">
        <v>87</v>
      </c>
      <c r="R11860" t="s">
        <v>107</v>
      </c>
      <c r="T11860" t="s">
        <v>89</v>
      </c>
      <c r="U11860" t="s">
        <v>90</v>
      </c>
      <c r="V11860">
        <v>2.1134200000000001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P11860">
        <v>0</v>
      </c>
      <c r="AQ11860">
        <v>0</v>
      </c>
      <c r="AR11860">
        <v>0</v>
      </c>
      <c r="AS11860">
        <v>0</v>
      </c>
      <c r="AT11860">
        <v>0</v>
      </c>
      <c r="AU11860" t="s">
        <v>13126</v>
      </c>
      <c r="AV11860">
        <v>60</v>
      </c>
      <c r="AW11860">
        <v>0</v>
      </c>
      <c r="AX11860">
        <v>0</v>
      </c>
    </row>
    <row r="11861" spans="1:50" hidden="1" x14ac:dyDescent="0.3">
      <c r="A11861" t="s">
        <v>13655</v>
      </c>
      <c r="B11861" t="s">
        <v>12915</v>
      </c>
      <c r="D11861">
        <v>544</v>
      </c>
      <c r="F11861">
        <v>5</v>
      </c>
      <c r="G11861" t="s">
        <v>632</v>
      </c>
      <c r="H11861" t="s">
        <v>94</v>
      </c>
      <c r="I11861" t="s">
        <v>104</v>
      </c>
      <c r="J11861" t="s">
        <v>210</v>
      </c>
      <c r="K11861" t="s">
        <v>200</v>
      </c>
      <c r="L11861" t="s">
        <v>82</v>
      </c>
      <c r="M11861" t="s">
        <v>513</v>
      </c>
      <c r="N11861" t="s">
        <v>84</v>
      </c>
      <c r="O11861" t="s">
        <v>1767</v>
      </c>
      <c r="P11861" t="s">
        <v>1387</v>
      </c>
      <c r="Q11861" t="s">
        <v>87</v>
      </c>
      <c r="R11861" t="s">
        <v>215</v>
      </c>
      <c r="T11861" t="s">
        <v>89</v>
      </c>
      <c r="U11861" t="s">
        <v>90</v>
      </c>
      <c r="V11861">
        <v>2.641775</v>
      </c>
      <c r="W11861">
        <v>159.84709382178804</v>
      </c>
      <c r="X11861">
        <v>383.49770699999999</v>
      </c>
      <c r="Y11861">
        <v>9.2462129999999991</v>
      </c>
      <c r="Z11861">
        <v>20.253610999999999</v>
      </c>
      <c r="AA11861">
        <v>286.70000202857057</v>
      </c>
      <c r="AB11861">
        <v>298.57559813826998</v>
      </c>
      <c r="AC11861">
        <v>648.61748386405111</v>
      </c>
      <c r="AP11861">
        <v>160.8262</v>
      </c>
      <c r="AQ11861">
        <v>160.8262</v>
      </c>
      <c r="AR11861">
        <v>160.8262</v>
      </c>
      <c r="AS11861">
        <v>159.84709382178804</v>
      </c>
      <c r="AT11861">
        <v>60.50745950044498</v>
      </c>
      <c r="AU11861" t="s">
        <v>13128</v>
      </c>
      <c r="AV11861">
        <v>60</v>
      </c>
      <c r="AW11861">
        <v>1.0084576583407496</v>
      </c>
      <c r="AX11861">
        <v>4.2019069097531232E-2</v>
      </c>
    </row>
    <row r="11862" spans="1:50" hidden="1" x14ac:dyDescent="0.3">
      <c r="A11862" t="s">
        <v>13656</v>
      </c>
      <c r="B11862" t="s">
        <v>12915</v>
      </c>
      <c r="D11862">
        <v>546</v>
      </c>
      <c r="F11862">
        <v>5</v>
      </c>
      <c r="G11862" t="s">
        <v>635</v>
      </c>
      <c r="H11862" t="s">
        <v>94</v>
      </c>
      <c r="I11862" t="s">
        <v>104</v>
      </c>
      <c r="J11862" t="s">
        <v>210</v>
      </c>
      <c r="K11862" t="s">
        <v>121</v>
      </c>
      <c r="L11862" t="s">
        <v>82</v>
      </c>
      <c r="M11862" t="s">
        <v>513</v>
      </c>
      <c r="N11862" t="s">
        <v>84</v>
      </c>
      <c r="O11862" t="s">
        <v>1767</v>
      </c>
      <c r="P11862" t="s">
        <v>1387</v>
      </c>
      <c r="Q11862" t="s">
        <v>87</v>
      </c>
      <c r="R11862" t="s">
        <v>88</v>
      </c>
      <c r="T11862" t="s">
        <v>89</v>
      </c>
      <c r="U11862" t="s">
        <v>90</v>
      </c>
      <c r="V11862">
        <v>3.1701299999999999</v>
      </c>
      <c r="W11862">
        <v>8090.7531527449974</v>
      </c>
      <c r="X11862">
        <v>9629.2705970000006</v>
      </c>
      <c r="Y11862">
        <v>7116.4139429999996</v>
      </c>
      <c r="Z11862">
        <v>6204.473086</v>
      </c>
      <c r="AA11862">
        <v>5495.8534373462908</v>
      </c>
      <c r="AB11862">
        <v>7468.102323511107</v>
      </c>
      <c r="AC11862">
        <v>5452.6565688568608</v>
      </c>
      <c r="AP11862">
        <v>8650.8090250000005</v>
      </c>
      <c r="AQ11862">
        <v>8140.3111785360225</v>
      </c>
      <c r="AR11862">
        <v>8140.3111785360225</v>
      </c>
      <c r="AS11862">
        <v>8090.7531527449974</v>
      </c>
      <c r="AT11862">
        <v>2552.1833971304009</v>
      </c>
      <c r="AU11862" t="s">
        <v>13130</v>
      </c>
      <c r="AV11862">
        <v>60</v>
      </c>
      <c r="AW11862">
        <v>42.536389952173344</v>
      </c>
      <c r="AX11862">
        <v>1.7723495813405561</v>
      </c>
    </row>
    <row r="11863" spans="1:50" hidden="1" x14ac:dyDescent="0.3">
      <c r="A11863" t="s">
        <v>13657</v>
      </c>
      <c r="B11863" t="s">
        <v>12915</v>
      </c>
      <c r="D11863">
        <v>54</v>
      </c>
      <c r="F11863">
        <v>5</v>
      </c>
      <c r="G11863" t="s">
        <v>638</v>
      </c>
      <c r="H11863" t="s">
        <v>94</v>
      </c>
      <c r="I11863" t="s">
        <v>95</v>
      </c>
      <c r="J11863" t="s">
        <v>96</v>
      </c>
      <c r="K11863" t="s">
        <v>168</v>
      </c>
      <c r="L11863" t="s">
        <v>82</v>
      </c>
      <c r="M11863" t="s">
        <v>99</v>
      </c>
      <c r="N11863" t="s">
        <v>100</v>
      </c>
      <c r="O11863" t="s">
        <v>1767</v>
      </c>
      <c r="P11863" t="s">
        <v>1387</v>
      </c>
      <c r="Q11863" t="s">
        <v>271</v>
      </c>
      <c r="R11863" t="s">
        <v>107</v>
      </c>
      <c r="T11863" t="s">
        <v>89</v>
      </c>
      <c r="U11863" t="s">
        <v>90</v>
      </c>
      <c r="V11863">
        <v>0.31701299999999999</v>
      </c>
      <c r="W11863">
        <v>0</v>
      </c>
      <c r="X11863">
        <v>0</v>
      </c>
      <c r="Y11863">
        <v>0</v>
      </c>
      <c r="Z11863">
        <v>3.1701299999999999</v>
      </c>
      <c r="AA11863">
        <v>0</v>
      </c>
      <c r="AB11863">
        <v>0</v>
      </c>
      <c r="AC11863">
        <v>0</v>
      </c>
      <c r="AP11863">
        <v>0</v>
      </c>
      <c r="AQ11863">
        <v>0</v>
      </c>
      <c r="AR11863">
        <v>0</v>
      </c>
      <c r="AS11863">
        <v>0</v>
      </c>
      <c r="AT11863">
        <v>0</v>
      </c>
      <c r="AU11863" t="s">
        <v>13511</v>
      </c>
      <c r="AV11863">
        <v>423</v>
      </c>
      <c r="AW11863">
        <v>0</v>
      </c>
      <c r="AX11863">
        <v>0</v>
      </c>
    </row>
    <row r="11864" spans="1:50" hidden="1" x14ac:dyDescent="0.3">
      <c r="A11864" t="s">
        <v>13658</v>
      </c>
      <c r="B11864" t="s">
        <v>12915</v>
      </c>
      <c r="D11864">
        <v>563</v>
      </c>
      <c r="F11864">
        <v>5</v>
      </c>
      <c r="G11864" t="s">
        <v>9280</v>
      </c>
      <c r="H11864" t="s">
        <v>94</v>
      </c>
      <c r="I11864" t="s">
        <v>104</v>
      </c>
      <c r="J11864" t="s">
        <v>210</v>
      </c>
      <c r="K11864" t="s">
        <v>81</v>
      </c>
      <c r="L11864" t="s">
        <v>145</v>
      </c>
      <c r="M11864" t="s">
        <v>513</v>
      </c>
      <c r="N11864" t="s">
        <v>84</v>
      </c>
      <c r="O11864" t="s">
        <v>1767</v>
      </c>
      <c r="P11864" t="s">
        <v>1387</v>
      </c>
      <c r="Q11864" t="s">
        <v>87</v>
      </c>
      <c r="R11864" t="s">
        <v>107</v>
      </c>
      <c r="T11864" t="s">
        <v>89</v>
      </c>
      <c r="U11864" t="s">
        <v>90</v>
      </c>
      <c r="V11864">
        <v>2.8178929999999998</v>
      </c>
      <c r="W11864">
        <v>604.64469660636701</v>
      </c>
      <c r="X11864">
        <v>547.37590299999999</v>
      </c>
      <c r="Y11864">
        <v>469.88381500000003</v>
      </c>
      <c r="Z11864">
        <v>352.23674099999999</v>
      </c>
      <c r="AA11864">
        <v>0</v>
      </c>
      <c r="AB11864">
        <v>0</v>
      </c>
      <c r="AC11864">
        <v>0</v>
      </c>
      <c r="AP11864">
        <v>608.34830699999998</v>
      </c>
      <c r="AQ11864">
        <v>608.34830699999998</v>
      </c>
      <c r="AR11864">
        <v>608.34830699999998</v>
      </c>
      <c r="AS11864">
        <v>604.64469660636701</v>
      </c>
      <c r="AT11864">
        <v>214.57333426299971</v>
      </c>
      <c r="AU11864" t="s">
        <v>13132</v>
      </c>
      <c r="AV11864">
        <v>40</v>
      </c>
      <c r="AW11864">
        <v>5.3643333565749929</v>
      </c>
      <c r="AX11864">
        <v>0.22351388985729137</v>
      </c>
    </row>
    <row r="11865" spans="1:50" hidden="1" x14ac:dyDescent="0.3">
      <c r="A11865" t="s">
        <v>13659</v>
      </c>
      <c r="B11865" t="s">
        <v>12915</v>
      </c>
      <c r="D11865">
        <v>601</v>
      </c>
      <c r="F11865">
        <v>5</v>
      </c>
      <c r="G11865" t="s">
        <v>2005</v>
      </c>
      <c r="H11865" t="s">
        <v>94</v>
      </c>
      <c r="I11865" t="s">
        <v>104</v>
      </c>
      <c r="J11865" t="s">
        <v>210</v>
      </c>
      <c r="K11865" t="s">
        <v>97</v>
      </c>
      <c r="L11865" t="s">
        <v>98</v>
      </c>
      <c r="M11865" t="s">
        <v>648</v>
      </c>
      <c r="N11865" t="s">
        <v>100</v>
      </c>
      <c r="O11865" t="s">
        <v>1767</v>
      </c>
      <c r="P11865" t="s">
        <v>1387</v>
      </c>
      <c r="Q11865" t="s">
        <v>87</v>
      </c>
      <c r="R11865" t="s">
        <v>155</v>
      </c>
      <c r="T11865" t="s">
        <v>89</v>
      </c>
      <c r="U11865" t="s">
        <v>90</v>
      </c>
      <c r="V11865">
        <v>0.80310000000000004</v>
      </c>
      <c r="W11865">
        <v>111.07517799999999</v>
      </c>
      <c r="X11865">
        <v>84.526274999999998</v>
      </c>
      <c r="Y11865">
        <v>75.424474000000004</v>
      </c>
      <c r="Z11865">
        <v>43.300469999999997</v>
      </c>
      <c r="AA11865">
        <v>160.25711959303979</v>
      </c>
      <c r="AB11865">
        <v>75.38260667835587</v>
      </c>
      <c r="AC11865">
        <v>165.25669978110395</v>
      </c>
      <c r="AP11865">
        <v>111.07517799999999</v>
      </c>
      <c r="AQ11865">
        <v>111.07517799999999</v>
      </c>
      <c r="AR11865">
        <v>111.07517799999999</v>
      </c>
      <c r="AS11865">
        <v>111.07517799999999</v>
      </c>
      <c r="AT11865">
        <v>138.30802888805877</v>
      </c>
      <c r="AU11865" t="s">
        <v>13134</v>
      </c>
      <c r="AV11865">
        <v>50</v>
      </c>
      <c r="AW11865">
        <v>2.7661605777611755</v>
      </c>
      <c r="AX11865">
        <v>0.11525669074004898</v>
      </c>
    </row>
    <row r="11866" spans="1:50" hidden="1" x14ac:dyDescent="0.3">
      <c r="A11866" t="s">
        <v>13660</v>
      </c>
      <c r="B11866" t="s">
        <v>12915</v>
      </c>
      <c r="D11866">
        <v>617</v>
      </c>
      <c r="F11866">
        <v>5</v>
      </c>
      <c r="G11866" t="s">
        <v>647</v>
      </c>
      <c r="H11866" t="s">
        <v>94</v>
      </c>
      <c r="I11866" t="s">
        <v>104</v>
      </c>
      <c r="J11866" t="s">
        <v>210</v>
      </c>
      <c r="K11866" t="s">
        <v>125</v>
      </c>
      <c r="L11866" t="s">
        <v>82</v>
      </c>
      <c r="M11866" t="s">
        <v>648</v>
      </c>
      <c r="N11866" t="s">
        <v>100</v>
      </c>
      <c r="O11866" t="s">
        <v>1767</v>
      </c>
      <c r="P11866" t="s">
        <v>1387</v>
      </c>
      <c r="Q11866" t="s">
        <v>87</v>
      </c>
      <c r="R11866" t="s">
        <v>107</v>
      </c>
      <c r="T11866" t="s">
        <v>89</v>
      </c>
      <c r="U11866" t="s">
        <v>90</v>
      </c>
      <c r="V11866">
        <v>0.52835500000000002</v>
      </c>
      <c r="W11866">
        <v>2.3055500000000002</v>
      </c>
      <c r="X11866">
        <v>10.5671</v>
      </c>
      <c r="Y11866">
        <v>37.513205999999997</v>
      </c>
      <c r="Z11866">
        <v>37.513204999999999</v>
      </c>
      <c r="AA11866">
        <v>7.3125305193222934</v>
      </c>
      <c r="AB11866">
        <v>26.369785725657785</v>
      </c>
      <c r="AC11866">
        <v>69.433145071575893</v>
      </c>
      <c r="AP11866">
        <v>2.3055500000000002</v>
      </c>
      <c r="AQ11866">
        <v>2.3055500000000002</v>
      </c>
      <c r="AR11866">
        <v>2.3055500000000002</v>
      </c>
      <c r="AS11866">
        <v>2.3055500000000002</v>
      </c>
      <c r="AT11866">
        <v>4.3636380842426021</v>
      </c>
      <c r="AU11866" t="s">
        <v>13136</v>
      </c>
      <c r="AV11866">
        <v>270</v>
      </c>
      <c r="AW11866">
        <v>1.6161622534231861E-2</v>
      </c>
      <c r="AX11866">
        <v>6.7340093892632753E-4</v>
      </c>
    </row>
    <row r="11867" spans="1:50" hidden="1" x14ac:dyDescent="0.3">
      <c r="A11867" t="s">
        <v>13661</v>
      </c>
      <c r="B11867" t="s">
        <v>12915</v>
      </c>
      <c r="D11867">
        <v>640</v>
      </c>
      <c r="F11867">
        <v>5</v>
      </c>
      <c r="G11867" t="s">
        <v>660</v>
      </c>
      <c r="H11867" t="s">
        <v>94</v>
      </c>
      <c r="I11867" t="s">
        <v>104</v>
      </c>
      <c r="J11867" t="s">
        <v>210</v>
      </c>
      <c r="K11867" t="s">
        <v>81</v>
      </c>
      <c r="L11867" t="s">
        <v>82</v>
      </c>
      <c r="M11867" t="s">
        <v>648</v>
      </c>
      <c r="N11867" t="s">
        <v>84</v>
      </c>
      <c r="O11867" t="s">
        <v>1767</v>
      </c>
      <c r="P11867" t="s">
        <v>1387</v>
      </c>
      <c r="Q11867" t="s">
        <v>87</v>
      </c>
      <c r="R11867" t="s">
        <v>107</v>
      </c>
      <c r="T11867" t="s">
        <v>89</v>
      </c>
      <c r="U11867" t="s">
        <v>90</v>
      </c>
      <c r="V11867">
        <v>2.1134200000000001</v>
      </c>
      <c r="W11867">
        <v>895.88742007335475</v>
      </c>
      <c r="X11867">
        <v>876.717084</v>
      </c>
      <c r="Y11867">
        <v>671.36310700000001</v>
      </c>
      <c r="Z11867">
        <v>695.66742199999999</v>
      </c>
      <c r="AA11867">
        <v>1809.8461065185206</v>
      </c>
      <c r="AB11867">
        <v>625.30753399193395</v>
      </c>
      <c r="AC11867">
        <v>1565.1436746263503</v>
      </c>
      <c r="AP11867">
        <v>901.37496999999996</v>
      </c>
      <c r="AQ11867">
        <v>901.37496999999996</v>
      </c>
      <c r="AR11867">
        <v>901.37496999999996</v>
      </c>
      <c r="AS11867">
        <v>895.88742007335475</v>
      </c>
      <c r="AT11867">
        <v>423.9041080681335</v>
      </c>
      <c r="AU11867" t="s">
        <v>13138</v>
      </c>
      <c r="AV11867">
        <v>80</v>
      </c>
      <c r="AW11867">
        <v>5.2988013508516687</v>
      </c>
      <c r="AX11867">
        <v>0.22078338961881952</v>
      </c>
    </row>
    <row r="11868" spans="1:50" hidden="1" x14ac:dyDescent="0.3">
      <c r="A11868" t="s">
        <v>13662</v>
      </c>
      <c r="B11868" t="s">
        <v>12915</v>
      </c>
      <c r="D11868">
        <v>646</v>
      </c>
      <c r="F11868">
        <v>5</v>
      </c>
      <c r="G11868" t="s">
        <v>2012</v>
      </c>
      <c r="H11868" t="s">
        <v>94</v>
      </c>
      <c r="I11868" t="s">
        <v>104</v>
      </c>
      <c r="J11868" t="s">
        <v>210</v>
      </c>
      <c r="K11868" t="s">
        <v>121</v>
      </c>
      <c r="L11868" t="s">
        <v>82</v>
      </c>
      <c r="M11868" t="s">
        <v>648</v>
      </c>
      <c r="N11868" t="s">
        <v>84</v>
      </c>
      <c r="O11868" t="s">
        <v>1767</v>
      </c>
      <c r="P11868" t="s">
        <v>1387</v>
      </c>
      <c r="Q11868" t="s">
        <v>87</v>
      </c>
      <c r="R11868" t="s">
        <v>215</v>
      </c>
      <c r="T11868" t="s">
        <v>89</v>
      </c>
      <c r="U11868" t="s">
        <v>90</v>
      </c>
      <c r="V11868">
        <v>3.1701299999999999</v>
      </c>
      <c r="W11868">
        <v>979.22647159205633</v>
      </c>
      <c r="X11868">
        <v>1060.4085399999999</v>
      </c>
      <c r="Y11868">
        <v>691.08836399999996</v>
      </c>
      <c r="Z11868">
        <v>666.78402500000004</v>
      </c>
      <c r="AA11868">
        <v>2074.5352949836288</v>
      </c>
      <c r="AB11868">
        <v>796.59134124981472</v>
      </c>
      <c r="AC11868">
        <v>2206.2819957033171</v>
      </c>
      <c r="AP11868">
        <v>1047.010215</v>
      </c>
      <c r="AQ11868">
        <v>985.22449548652526</v>
      </c>
      <c r="AR11868">
        <v>985.22449548652526</v>
      </c>
      <c r="AS11868">
        <v>979.22647159205633</v>
      </c>
      <c r="AT11868">
        <v>308.89158223544661</v>
      </c>
      <c r="AU11868" t="s">
        <v>13140</v>
      </c>
      <c r="AV11868">
        <v>60</v>
      </c>
      <c r="AW11868">
        <v>5.1481930372574434</v>
      </c>
      <c r="AX11868">
        <v>0.21450804321906014</v>
      </c>
    </row>
    <row r="11869" spans="1:50" hidden="1" x14ac:dyDescent="0.3">
      <c r="A11869" t="s">
        <v>13663</v>
      </c>
      <c r="B11869" t="s">
        <v>12915</v>
      </c>
      <c r="D11869">
        <v>68</v>
      </c>
      <c r="F11869">
        <v>5</v>
      </c>
      <c r="G11869" t="s">
        <v>8021</v>
      </c>
      <c r="H11869" t="s">
        <v>94</v>
      </c>
      <c r="I11869" t="s">
        <v>104</v>
      </c>
      <c r="J11869" t="s">
        <v>210</v>
      </c>
      <c r="K11869" t="s">
        <v>125</v>
      </c>
      <c r="L11869" t="s">
        <v>82</v>
      </c>
      <c r="M11869" t="s">
        <v>6023</v>
      </c>
      <c r="N11869" t="s">
        <v>100</v>
      </c>
      <c r="O11869" t="s">
        <v>1767</v>
      </c>
      <c r="P11869" t="s">
        <v>1387</v>
      </c>
      <c r="Q11869" t="s">
        <v>87</v>
      </c>
      <c r="R11869" t="s">
        <v>107</v>
      </c>
      <c r="S11869" t="s">
        <v>288</v>
      </c>
      <c r="T11869" t="s">
        <v>89</v>
      </c>
      <c r="U11869" t="s">
        <v>90</v>
      </c>
      <c r="V11869">
        <v>0.52835500000000002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P11869">
        <v>0</v>
      </c>
      <c r="AQ11869">
        <v>0</v>
      </c>
      <c r="AR11869">
        <v>0</v>
      </c>
      <c r="AS11869">
        <v>0</v>
      </c>
      <c r="AT11869">
        <v>0</v>
      </c>
      <c r="AU11869" t="s">
        <v>13664</v>
      </c>
    </row>
    <row r="11870" spans="1:50" hidden="1" x14ac:dyDescent="0.3">
      <c r="A11870" t="s">
        <v>13665</v>
      </c>
      <c r="B11870" t="s">
        <v>12915</v>
      </c>
      <c r="D11870">
        <v>701</v>
      </c>
      <c r="F11870">
        <v>5</v>
      </c>
      <c r="G11870" t="s">
        <v>666</v>
      </c>
      <c r="H11870" t="s">
        <v>94</v>
      </c>
      <c r="I11870" t="s">
        <v>104</v>
      </c>
      <c r="J11870" t="s">
        <v>528</v>
      </c>
      <c r="K11870" t="s">
        <v>97</v>
      </c>
      <c r="L11870" t="s">
        <v>98</v>
      </c>
      <c r="M11870" t="s">
        <v>529</v>
      </c>
      <c r="N11870" t="s">
        <v>100</v>
      </c>
      <c r="O11870" t="s">
        <v>1767</v>
      </c>
      <c r="P11870" t="s">
        <v>1387</v>
      </c>
      <c r="Q11870" t="s">
        <v>87</v>
      </c>
      <c r="R11870" t="s">
        <v>107</v>
      </c>
      <c r="T11870" t="s">
        <v>89</v>
      </c>
      <c r="U11870" t="s">
        <v>90</v>
      </c>
      <c r="V11870">
        <v>0.80310000000000004</v>
      </c>
      <c r="W11870">
        <v>0</v>
      </c>
      <c r="X11870">
        <v>0</v>
      </c>
      <c r="Y11870">
        <v>0</v>
      </c>
      <c r="Z11870">
        <v>71.308581000000004</v>
      </c>
      <c r="AA11870">
        <v>0</v>
      </c>
      <c r="AB11870">
        <v>0</v>
      </c>
      <c r="AC11870">
        <v>0</v>
      </c>
      <c r="AP11870">
        <v>0</v>
      </c>
      <c r="AQ11870">
        <v>0</v>
      </c>
      <c r="AR11870">
        <v>0</v>
      </c>
      <c r="AS11870">
        <v>0</v>
      </c>
      <c r="AT11870">
        <v>0</v>
      </c>
      <c r="AU11870" t="s">
        <v>13142</v>
      </c>
      <c r="AV11870">
        <v>50</v>
      </c>
      <c r="AW11870">
        <v>0</v>
      </c>
      <c r="AX11870">
        <v>0</v>
      </c>
    </row>
    <row r="11871" spans="1:50" hidden="1" x14ac:dyDescent="0.3">
      <c r="A11871" t="s">
        <v>13666</v>
      </c>
      <c r="B11871" t="s">
        <v>12915</v>
      </c>
      <c r="D11871">
        <v>703</v>
      </c>
      <c r="F11871">
        <v>5</v>
      </c>
      <c r="G11871" t="s">
        <v>2017</v>
      </c>
      <c r="H11871" t="s">
        <v>94</v>
      </c>
      <c r="I11871" t="s">
        <v>104</v>
      </c>
      <c r="J11871" t="s">
        <v>528</v>
      </c>
      <c r="K11871" t="s">
        <v>97</v>
      </c>
      <c r="L11871" t="s">
        <v>98</v>
      </c>
      <c r="M11871" t="s">
        <v>529</v>
      </c>
      <c r="N11871" t="s">
        <v>100</v>
      </c>
      <c r="O11871" t="s">
        <v>1767</v>
      </c>
      <c r="P11871" t="s">
        <v>1387</v>
      </c>
      <c r="Q11871" t="s">
        <v>87</v>
      </c>
      <c r="R11871" t="s">
        <v>215</v>
      </c>
      <c r="T11871" t="s">
        <v>89</v>
      </c>
      <c r="U11871" t="s">
        <v>90</v>
      </c>
      <c r="V11871">
        <v>0.80310000000000004</v>
      </c>
      <c r="W11871">
        <v>90.011651999999998</v>
      </c>
      <c r="X11871">
        <v>47.951760999999998</v>
      </c>
      <c r="Y11871">
        <v>0</v>
      </c>
      <c r="Z11871">
        <v>0</v>
      </c>
      <c r="AA11871">
        <v>184.63055153731372</v>
      </c>
      <c r="AB11871">
        <v>81.347678839846495</v>
      </c>
      <c r="AC11871">
        <v>94.675701874597721</v>
      </c>
      <c r="AP11871">
        <v>90.011651999999998</v>
      </c>
      <c r="AQ11871">
        <v>90.011651999999998</v>
      </c>
      <c r="AR11871">
        <v>90.011651999999998</v>
      </c>
      <c r="AS11871">
        <v>90.011651999999998</v>
      </c>
      <c r="AT11871">
        <v>112.08025401568919</v>
      </c>
      <c r="AU11871" t="s">
        <v>13144</v>
      </c>
      <c r="AV11871">
        <v>50</v>
      </c>
      <c r="AW11871">
        <v>2.2416050803137839</v>
      </c>
      <c r="AX11871">
        <v>9.3400211679740996E-2</v>
      </c>
    </row>
    <row r="11872" spans="1:50" hidden="1" x14ac:dyDescent="0.3">
      <c r="A11872" t="s">
        <v>13667</v>
      </c>
      <c r="B11872" t="s">
        <v>12915</v>
      </c>
      <c r="D11872">
        <v>710</v>
      </c>
      <c r="F11872">
        <v>5</v>
      </c>
      <c r="G11872" t="s">
        <v>672</v>
      </c>
      <c r="H11872" t="s">
        <v>94</v>
      </c>
      <c r="I11872" t="s">
        <v>104</v>
      </c>
      <c r="J11872" t="s">
        <v>528</v>
      </c>
      <c r="K11872" t="s">
        <v>168</v>
      </c>
      <c r="L11872" t="s">
        <v>82</v>
      </c>
      <c r="M11872" t="s">
        <v>529</v>
      </c>
      <c r="N11872" t="s">
        <v>100</v>
      </c>
      <c r="O11872" t="s">
        <v>1767</v>
      </c>
      <c r="P11872" t="s">
        <v>1387</v>
      </c>
      <c r="Q11872" t="s">
        <v>87</v>
      </c>
      <c r="R11872" t="s">
        <v>215</v>
      </c>
      <c r="T11872" t="s">
        <v>89</v>
      </c>
      <c r="U11872" t="s">
        <v>90</v>
      </c>
      <c r="V11872">
        <v>0.31701299999999999</v>
      </c>
      <c r="W11872">
        <v>529.29303400000003</v>
      </c>
      <c r="X11872">
        <v>368.52761800000002</v>
      </c>
      <c r="Y11872">
        <v>260.63752499999998</v>
      </c>
      <c r="Z11872">
        <v>99.225070000000002</v>
      </c>
      <c r="AA11872">
        <v>79.078260741632633</v>
      </c>
      <c r="AB11872">
        <v>232.06693869437672</v>
      </c>
      <c r="AC11872">
        <v>82.960791794993014</v>
      </c>
      <c r="AP11872">
        <v>529.29303400000003</v>
      </c>
      <c r="AQ11872">
        <v>529.29303400000003</v>
      </c>
      <c r="AR11872">
        <v>529.29303400000003</v>
      </c>
      <c r="AS11872">
        <v>529.29303400000003</v>
      </c>
      <c r="AT11872">
        <v>1669.6256431124277</v>
      </c>
      <c r="AU11872" t="s">
        <v>13146</v>
      </c>
      <c r="AV11872">
        <v>423</v>
      </c>
      <c r="AW11872">
        <v>3.9471055392728789</v>
      </c>
      <c r="AX11872">
        <v>0.16446273080303661</v>
      </c>
    </row>
    <row r="11873" spans="1:50" hidden="1" x14ac:dyDescent="0.3">
      <c r="A11873" t="s">
        <v>13668</v>
      </c>
      <c r="B11873" t="s">
        <v>12915</v>
      </c>
      <c r="D11873">
        <v>717</v>
      </c>
      <c r="F11873">
        <v>5</v>
      </c>
      <c r="G11873" t="s">
        <v>675</v>
      </c>
      <c r="H11873" t="s">
        <v>94</v>
      </c>
      <c r="I11873" t="s">
        <v>104</v>
      </c>
      <c r="J11873" t="s">
        <v>528</v>
      </c>
      <c r="K11873" t="s">
        <v>125</v>
      </c>
      <c r="L11873" t="s">
        <v>82</v>
      </c>
      <c r="M11873" t="s">
        <v>529</v>
      </c>
      <c r="N11873" t="s">
        <v>100</v>
      </c>
      <c r="O11873" t="s">
        <v>1767</v>
      </c>
      <c r="P11873" t="s">
        <v>1387</v>
      </c>
      <c r="Q11873" t="s">
        <v>87</v>
      </c>
      <c r="R11873" t="s">
        <v>215</v>
      </c>
      <c r="T11873" t="s">
        <v>89</v>
      </c>
      <c r="U11873" t="s">
        <v>90</v>
      </c>
      <c r="V11873">
        <v>0.52835500000000002</v>
      </c>
      <c r="W11873">
        <v>1042.3897360000001</v>
      </c>
      <c r="X11873">
        <v>401.10951399999999</v>
      </c>
      <c r="Y11873">
        <v>342.90240299999999</v>
      </c>
      <c r="Z11873">
        <v>174.09298000000001</v>
      </c>
      <c r="AA11873">
        <v>275.00059283311884</v>
      </c>
      <c r="AB11873">
        <v>406.23882622315443</v>
      </c>
      <c r="AC11873">
        <v>203.99807775906561</v>
      </c>
      <c r="AP11873">
        <v>1042.3897360000001</v>
      </c>
      <c r="AQ11873">
        <v>1042.3897360000001</v>
      </c>
      <c r="AR11873">
        <v>1042.3897360000001</v>
      </c>
      <c r="AS11873">
        <v>1042.3897360000001</v>
      </c>
      <c r="AT11873">
        <v>1972.8965108686396</v>
      </c>
      <c r="AU11873" t="s">
        <v>13148</v>
      </c>
      <c r="AV11873">
        <v>270</v>
      </c>
      <c r="AW11873">
        <v>7.3070241143282946</v>
      </c>
      <c r="AX11873">
        <v>0.30445933809701226</v>
      </c>
    </row>
    <row r="11874" spans="1:50" hidden="1" x14ac:dyDescent="0.3">
      <c r="A11874" t="s">
        <v>13669</v>
      </c>
      <c r="B11874" t="s">
        <v>12915</v>
      </c>
      <c r="D11874">
        <v>720</v>
      </c>
      <c r="F11874">
        <v>5</v>
      </c>
      <c r="G11874" t="s">
        <v>678</v>
      </c>
      <c r="H11874" t="s">
        <v>94</v>
      </c>
      <c r="I11874" t="s">
        <v>104</v>
      </c>
      <c r="J11874" t="s">
        <v>528</v>
      </c>
      <c r="K11874" t="s">
        <v>133</v>
      </c>
      <c r="L11874" t="s">
        <v>98</v>
      </c>
      <c r="M11874" t="s">
        <v>529</v>
      </c>
      <c r="N11874" t="s">
        <v>100</v>
      </c>
      <c r="O11874" t="s">
        <v>1767</v>
      </c>
      <c r="P11874" t="s">
        <v>1387</v>
      </c>
      <c r="Q11874" t="s">
        <v>87</v>
      </c>
      <c r="R11874" t="s">
        <v>88</v>
      </c>
      <c r="T11874" t="s">
        <v>89</v>
      </c>
      <c r="U11874" t="s">
        <v>90</v>
      </c>
      <c r="V11874">
        <v>1.268052</v>
      </c>
      <c r="W11874">
        <v>162.14175499999999</v>
      </c>
      <c r="X11874">
        <v>110.003511</v>
      </c>
      <c r="Y11874">
        <v>28.108485999999999</v>
      </c>
      <c r="Z11874">
        <v>212.39871199999999</v>
      </c>
      <c r="AA11874">
        <v>132.48906185268427</v>
      </c>
      <c r="AB11874">
        <v>203.62656380450753</v>
      </c>
      <c r="AC11874">
        <v>139.08365268219643</v>
      </c>
      <c r="AP11874">
        <v>162.14175499999999</v>
      </c>
      <c r="AQ11874">
        <v>162.14175499999999</v>
      </c>
      <c r="AR11874">
        <v>162.14175499999999</v>
      </c>
      <c r="AS11874">
        <v>162.14175499999999</v>
      </c>
      <c r="AT11874">
        <v>127.86680278095851</v>
      </c>
      <c r="AU11874" t="s">
        <v>13150</v>
      </c>
      <c r="AV11874">
        <v>40</v>
      </c>
      <c r="AW11874">
        <v>3.1966700695239627</v>
      </c>
      <c r="AX11874">
        <v>0.13319458623016511</v>
      </c>
    </row>
    <row r="11875" spans="1:50" hidden="1" x14ac:dyDescent="0.3">
      <c r="A11875" t="s">
        <v>13670</v>
      </c>
      <c r="B11875" t="s">
        <v>12915</v>
      </c>
      <c r="D11875">
        <v>722</v>
      </c>
      <c r="F11875">
        <v>5</v>
      </c>
      <c r="G11875" t="s">
        <v>2026</v>
      </c>
      <c r="H11875" t="s">
        <v>94</v>
      </c>
      <c r="I11875" t="s">
        <v>104</v>
      </c>
      <c r="J11875" t="s">
        <v>528</v>
      </c>
      <c r="K11875" t="s">
        <v>133</v>
      </c>
      <c r="L11875" t="s">
        <v>98</v>
      </c>
      <c r="M11875" t="s">
        <v>529</v>
      </c>
      <c r="N11875" t="s">
        <v>100</v>
      </c>
      <c r="O11875" t="s">
        <v>1767</v>
      </c>
      <c r="P11875" t="s">
        <v>1387</v>
      </c>
      <c r="Q11875" t="s">
        <v>87</v>
      </c>
      <c r="R11875" t="s">
        <v>107</v>
      </c>
      <c r="T11875" t="s">
        <v>89</v>
      </c>
      <c r="U11875" t="s">
        <v>90</v>
      </c>
      <c r="V11875">
        <v>1.268052</v>
      </c>
      <c r="W11875">
        <v>99.772546000000006</v>
      </c>
      <c r="X11875">
        <v>115.075722</v>
      </c>
      <c r="Y11875">
        <v>0</v>
      </c>
      <c r="Z11875">
        <v>0</v>
      </c>
      <c r="AA11875">
        <v>0</v>
      </c>
      <c r="AB11875">
        <v>0</v>
      </c>
      <c r="AC11875">
        <v>0</v>
      </c>
      <c r="AP11875">
        <v>99.772546000000006</v>
      </c>
      <c r="AQ11875">
        <v>99.772546000000006</v>
      </c>
      <c r="AR11875">
        <v>99.772546000000006</v>
      </c>
      <c r="AS11875">
        <v>99.772546000000006</v>
      </c>
      <c r="AT11875">
        <v>78.681746489891594</v>
      </c>
      <c r="AU11875" t="s">
        <v>13152</v>
      </c>
      <c r="AV11875">
        <v>40</v>
      </c>
      <c r="AW11875">
        <v>1.9670436622472898</v>
      </c>
      <c r="AX11875">
        <v>8.1960152593637078E-2</v>
      </c>
    </row>
    <row r="11876" spans="1:50" hidden="1" x14ac:dyDescent="0.3">
      <c r="A11876" t="s">
        <v>13671</v>
      </c>
      <c r="B11876" t="s">
        <v>12915</v>
      </c>
      <c r="D11876">
        <v>728</v>
      </c>
      <c r="F11876">
        <v>5</v>
      </c>
      <c r="G11876" t="s">
        <v>684</v>
      </c>
      <c r="H11876" t="s">
        <v>94</v>
      </c>
      <c r="I11876" t="s">
        <v>104</v>
      </c>
      <c r="J11876" t="s">
        <v>528</v>
      </c>
      <c r="K11876" t="s">
        <v>137</v>
      </c>
      <c r="L11876" t="s">
        <v>98</v>
      </c>
      <c r="M11876" t="s">
        <v>529</v>
      </c>
      <c r="N11876" t="s">
        <v>84</v>
      </c>
      <c r="O11876" t="s">
        <v>1767</v>
      </c>
      <c r="P11876" t="s">
        <v>1387</v>
      </c>
      <c r="Q11876" t="s">
        <v>87</v>
      </c>
      <c r="R11876" t="s">
        <v>107</v>
      </c>
      <c r="T11876" t="s">
        <v>89</v>
      </c>
      <c r="U11876" t="s">
        <v>90</v>
      </c>
      <c r="V11876">
        <v>2.1134200000000001</v>
      </c>
      <c r="W11876">
        <v>91.962644221707222</v>
      </c>
      <c r="X11876">
        <v>70.799570000000003</v>
      </c>
      <c r="Y11876">
        <v>63.578718000000002</v>
      </c>
      <c r="Z11876">
        <v>77.844303999999994</v>
      </c>
      <c r="AA11876">
        <v>101.59651591836565</v>
      </c>
      <c r="AB11876">
        <v>81.419413020380603</v>
      </c>
      <c r="AC11876">
        <v>96.661375727612651</v>
      </c>
      <c r="AP11876">
        <v>92.525940000000006</v>
      </c>
      <c r="AQ11876">
        <v>92.525940000000006</v>
      </c>
      <c r="AR11876">
        <v>92.525940000000006</v>
      </c>
      <c r="AS11876">
        <v>91.962644221707222</v>
      </c>
      <c r="AT11876">
        <v>43.513662320649573</v>
      </c>
      <c r="AU11876" t="s">
        <v>13154</v>
      </c>
      <c r="AV11876">
        <v>40</v>
      </c>
      <c r="AW11876">
        <v>1.0878415580162393</v>
      </c>
      <c r="AX11876">
        <v>4.5326731584009967E-2</v>
      </c>
    </row>
    <row r="11877" spans="1:50" hidden="1" x14ac:dyDescent="0.3">
      <c r="A11877" t="s">
        <v>13672</v>
      </c>
      <c r="B11877" t="s">
        <v>12915</v>
      </c>
      <c r="D11877">
        <v>72</v>
      </c>
      <c r="F11877">
        <v>5</v>
      </c>
      <c r="G11877" t="s">
        <v>687</v>
      </c>
      <c r="H11877" t="s">
        <v>251</v>
      </c>
      <c r="I11877" t="s">
        <v>252</v>
      </c>
      <c r="J11877" t="s">
        <v>253</v>
      </c>
      <c r="K11877" t="s">
        <v>133</v>
      </c>
      <c r="L11877" t="s">
        <v>82</v>
      </c>
      <c r="M11877" t="s">
        <v>254</v>
      </c>
      <c r="N11877" t="s">
        <v>100</v>
      </c>
      <c r="O11877" t="s">
        <v>1767</v>
      </c>
      <c r="P11877" t="s">
        <v>1387</v>
      </c>
      <c r="Q11877" t="s">
        <v>87</v>
      </c>
      <c r="R11877" t="s">
        <v>88</v>
      </c>
      <c r="T11877" t="s">
        <v>89</v>
      </c>
      <c r="U11877" t="s">
        <v>90</v>
      </c>
      <c r="V11877">
        <v>0.63402599999999998</v>
      </c>
      <c r="W11877">
        <v>989.11893899999995</v>
      </c>
      <c r="X11877">
        <v>710.84882800000003</v>
      </c>
      <c r="Y11877">
        <v>346.07252899999997</v>
      </c>
      <c r="Z11877">
        <v>638.99254699999995</v>
      </c>
      <c r="AA11877">
        <v>1004.3513262357285</v>
      </c>
      <c r="AB11877">
        <v>595.86575798937952</v>
      </c>
      <c r="AC11877">
        <v>685.96855299588572</v>
      </c>
      <c r="AP11877">
        <v>989.11893899999995</v>
      </c>
      <c r="AQ11877">
        <v>989.11893899999995</v>
      </c>
      <c r="AR11877">
        <v>989.11893899999995</v>
      </c>
      <c r="AS11877">
        <v>989.11893899999995</v>
      </c>
      <c r="AT11877">
        <v>1560.0605322179217</v>
      </c>
      <c r="AU11877" t="s">
        <v>13156</v>
      </c>
      <c r="AV11877">
        <v>270</v>
      </c>
      <c r="AW11877">
        <v>5.7780019711774875</v>
      </c>
      <c r="AX11877">
        <v>0.24075008213239532</v>
      </c>
    </row>
    <row r="11878" spans="1:50" hidden="1" x14ac:dyDescent="0.3">
      <c r="A11878" t="s">
        <v>13673</v>
      </c>
      <c r="B11878" t="s">
        <v>12915</v>
      </c>
      <c r="D11878">
        <v>732</v>
      </c>
      <c r="F11878">
        <v>5</v>
      </c>
      <c r="G11878" t="s">
        <v>690</v>
      </c>
      <c r="H11878" t="s">
        <v>94</v>
      </c>
      <c r="I11878" t="s">
        <v>104</v>
      </c>
      <c r="J11878" t="s">
        <v>528</v>
      </c>
      <c r="K11878" t="s">
        <v>141</v>
      </c>
      <c r="L11878" t="s">
        <v>98</v>
      </c>
      <c r="M11878" t="s">
        <v>529</v>
      </c>
      <c r="N11878" t="s">
        <v>84</v>
      </c>
      <c r="O11878" t="s">
        <v>1767</v>
      </c>
      <c r="P11878" t="s">
        <v>1387</v>
      </c>
      <c r="Q11878" t="s">
        <v>87</v>
      </c>
      <c r="R11878" t="s">
        <v>215</v>
      </c>
      <c r="T11878" t="s">
        <v>89</v>
      </c>
      <c r="U11878" t="s">
        <v>90</v>
      </c>
      <c r="V11878">
        <v>1.5850649999999999</v>
      </c>
      <c r="W11878">
        <v>1051.2824469949835</v>
      </c>
      <c r="X11878">
        <v>795.43860800000004</v>
      </c>
      <c r="Y11878">
        <v>543.941643</v>
      </c>
      <c r="Z11878">
        <v>418.19314100000003</v>
      </c>
      <c r="AA11878">
        <v>1885.7386896662697</v>
      </c>
      <c r="AB11878">
        <v>646.57540104394366</v>
      </c>
      <c r="AC11878">
        <v>1535.6548840383186</v>
      </c>
      <c r="AP11878">
        <v>1057.7218330000001</v>
      </c>
      <c r="AQ11878">
        <v>1057.7218330000001</v>
      </c>
      <c r="AR11878">
        <v>1057.7218330000001</v>
      </c>
      <c r="AS11878">
        <v>1051.2824469949835</v>
      </c>
      <c r="AT11878">
        <v>663.24248342811404</v>
      </c>
      <c r="AU11878" t="s">
        <v>13158</v>
      </c>
      <c r="AV11878">
        <v>60</v>
      </c>
      <c r="AW11878">
        <v>11.054041390468567</v>
      </c>
      <c r="AX11878">
        <v>0.46058505793619031</v>
      </c>
    </row>
    <row r="11879" spans="1:50" hidden="1" x14ac:dyDescent="0.3">
      <c r="A11879" t="s">
        <v>13674</v>
      </c>
      <c r="B11879" t="s">
        <v>12915</v>
      </c>
      <c r="D11879">
        <v>739</v>
      </c>
      <c r="F11879">
        <v>5</v>
      </c>
      <c r="G11879" t="s">
        <v>8329</v>
      </c>
      <c r="H11879" t="s">
        <v>94</v>
      </c>
      <c r="I11879" t="s">
        <v>104</v>
      </c>
      <c r="J11879" t="s">
        <v>528</v>
      </c>
      <c r="K11879" t="s">
        <v>81</v>
      </c>
      <c r="L11879" t="s">
        <v>145</v>
      </c>
      <c r="M11879" t="s">
        <v>529</v>
      </c>
      <c r="N11879" t="s">
        <v>84</v>
      </c>
      <c r="O11879" t="s">
        <v>1767</v>
      </c>
      <c r="P11879" t="s">
        <v>1387</v>
      </c>
      <c r="Q11879" t="s">
        <v>87</v>
      </c>
      <c r="R11879" t="s">
        <v>107</v>
      </c>
      <c r="T11879" t="s">
        <v>89</v>
      </c>
      <c r="U11879" t="s">
        <v>90</v>
      </c>
      <c r="V11879">
        <v>2.8178939999999999</v>
      </c>
      <c r="W11879">
        <v>308.44217025782831</v>
      </c>
      <c r="X11879">
        <v>215.56888499999999</v>
      </c>
      <c r="Y11879">
        <v>107.432194</v>
      </c>
      <c r="Z11879">
        <v>75.026409000000001</v>
      </c>
      <c r="AA11879">
        <v>279.59560579835772</v>
      </c>
      <c r="AB11879">
        <v>711.57051806205686</v>
      </c>
      <c r="AC11879">
        <v>297.58474848117828</v>
      </c>
      <c r="AP11879">
        <v>310.33146099999999</v>
      </c>
      <c r="AQ11879">
        <v>310.33146099999999</v>
      </c>
      <c r="AR11879">
        <v>310.33146099999999</v>
      </c>
      <c r="AS11879">
        <v>308.44217025782831</v>
      </c>
      <c r="AT11879">
        <v>109.45840058491494</v>
      </c>
      <c r="AU11879" t="s">
        <v>13160</v>
      </c>
      <c r="AV11879">
        <v>40</v>
      </c>
      <c r="AW11879">
        <v>2.7364600146228737</v>
      </c>
      <c r="AX11879">
        <v>0.11401916727595307</v>
      </c>
    </row>
    <row r="11880" spans="1:50" hidden="1" x14ac:dyDescent="0.3">
      <c r="A11880" t="s">
        <v>13675</v>
      </c>
      <c r="B11880" t="s">
        <v>12915</v>
      </c>
      <c r="D11880">
        <v>740</v>
      </c>
      <c r="F11880">
        <v>5</v>
      </c>
      <c r="G11880" t="s">
        <v>696</v>
      </c>
      <c r="H11880" t="s">
        <v>94</v>
      </c>
      <c r="I11880" t="s">
        <v>104</v>
      </c>
      <c r="J11880" t="s">
        <v>528</v>
      </c>
      <c r="K11880" t="s">
        <v>81</v>
      </c>
      <c r="L11880" t="s">
        <v>82</v>
      </c>
      <c r="M11880" t="s">
        <v>529</v>
      </c>
      <c r="N11880" t="s">
        <v>84</v>
      </c>
      <c r="O11880" t="s">
        <v>1767</v>
      </c>
      <c r="P11880" t="s">
        <v>1387</v>
      </c>
      <c r="Q11880" t="s">
        <v>87</v>
      </c>
      <c r="R11880" t="s">
        <v>88</v>
      </c>
      <c r="T11880" t="s">
        <v>89</v>
      </c>
      <c r="U11880" t="s">
        <v>90</v>
      </c>
      <c r="V11880">
        <v>2.1134200000000001</v>
      </c>
      <c r="W11880">
        <v>4734.1908296768061</v>
      </c>
      <c r="X11880">
        <v>5185.6284690000002</v>
      </c>
      <c r="Y11880">
        <v>4400.8451169999998</v>
      </c>
      <c r="Z11880">
        <v>3975.3431540000001</v>
      </c>
      <c r="AA11880">
        <v>3857.0151043708511</v>
      </c>
      <c r="AB11880">
        <v>4320.8062114288823</v>
      </c>
      <c r="AC11880">
        <v>3883.5810556395973</v>
      </c>
      <c r="AP11880">
        <v>4763.1890139999996</v>
      </c>
      <c r="AQ11880">
        <v>4763.1890139999996</v>
      </c>
      <c r="AR11880">
        <v>4763.1890139999996</v>
      </c>
      <c r="AS11880">
        <v>4734.1908296768061</v>
      </c>
      <c r="AT11880">
        <v>2240.0615257150998</v>
      </c>
      <c r="AU11880" t="s">
        <v>13162</v>
      </c>
      <c r="AV11880">
        <v>80</v>
      </c>
      <c r="AW11880">
        <v>28.000769071438746</v>
      </c>
      <c r="AX11880">
        <v>1.1666987113099478</v>
      </c>
    </row>
    <row r="11881" spans="1:50" hidden="1" x14ac:dyDescent="0.3">
      <c r="A11881" t="s">
        <v>13676</v>
      </c>
      <c r="B11881" t="s">
        <v>12915</v>
      </c>
      <c r="D11881">
        <v>744</v>
      </c>
      <c r="F11881">
        <v>5</v>
      </c>
      <c r="G11881" t="s">
        <v>699</v>
      </c>
      <c r="H11881" t="s">
        <v>94</v>
      </c>
      <c r="I11881" t="s">
        <v>104</v>
      </c>
      <c r="J11881" t="s">
        <v>528</v>
      </c>
      <c r="K11881" t="s">
        <v>200</v>
      </c>
      <c r="L11881" t="s">
        <v>82</v>
      </c>
      <c r="M11881" t="s">
        <v>529</v>
      </c>
      <c r="N11881" t="s">
        <v>84</v>
      </c>
      <c r="O11881" t="s">
        <v>1767</v>
      </c>
      <c r="P11881" t="s">
        <v>1387</v>
      </c>
      <c r="Q11881" t="s">
        <v>87</v>
      </c>
      <c r="R11881" t="s">
        <v>215</v>
      </c>
      <c r="T11881" t="s">
        <v>89</v>
      </c>
      <c r="U11881" t="s">
        <v>90</v>
      </c>
      <c r="V11881">
        <v>2.641775</v>
      </c>
      <c r="W11881">
        <v>91.536413995776186</v>
      </c>
      <c r="X11881">
        <v>25.096867</v>
      </c>
      <c r="Y11881">
        <v>0</v>
      </c>
      <c r="Z11881">
        <v>7.4850300000000001</v>
      </c>
      <c r="AA11881">
        <v>219.81114567127403</v>
      </c>
      <c r="AB11881">
        <v>37.591019255950059</v>
      </c>
      <c r="AC11881">
        <v>497.84417655686923</v>
      </c>
      <c r="AP11881">
        <v>92.097099</v>
      </c>
      <c r="AQ11881">
        <v>92.097099</v>
      </c>
      <c r="AR11881">
        <v>92.097099</v>
      </c>
      <c r="AS11881">
        <v>91.536413995776186</v>
      </c>
      <c r="AT11881">
        <v>34.649587491658522</v>
      </c>
      <c r="AU11881" t="s">
        <v>13164</v>
      </c>
      <c r="AV11881">
        <v>60</v>
      </c>
      <c r="AW11881">
        <v>0.57749312486097537</v>
      </c>
      <c r="AX11881">
        <v>2.4062213535873973E-2</v>
      </c>
    </row>
    <row r="11882" spans="1:50" hidden="1" x14ac:dyDescent="0.3">
      <c r="A11882" t="s">
        <v>13677</v>
      </c>
      <c r="B11882" t="s">
        <v>12915</v>
      </c>
      <c r="D11882">
        <v>760</v>
      </c>
      <c r="F11882">
        <v>5</v>
      </c>
      <c r="G11882" t="s">
        <v>702</v>
      </c>
      <c r="H11882" t="s">
        <v>94</v>
      </c>
      <c r="I11882" t="s">
        <v>104</v>
      </c>
      <c r="J11882" t="s">
        <v>528</v>
      </c>
      <c r="K11882" t="s">
        <v>81</v>
      </c>
      <c r="L11882" t="s">
        <v>145</v>
      </c>
      <c r="M11882" t="s">
        <v>529</v>
      </c>
      <c r="N11882" t="s">
        <v>84</v>
      </c>
      <c r="O11882" t="s">
        <v>1767</v>
      </c>
      <c r="P11882" t="s">
        <v>1387</v>
      </c>
      <c r="Q11882" t="s">
        <v>87</v>
      </c>
      <c r="R11882" t="s">
        <v>107</v>
      </c>
      <c r="T11882" t="s">
        <v>89</v>
      </c>
      <c r="U11882" t="s">
        <v>90</v>
      </c>
      <c r="V11882">
        <v>2.1134200000000001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P11882">
        <v>0</v>
      </c>
      <c r="AQ11882">
        <v>0</v>
      </c>
      <c r="AR11882">
        <v>0</v>
      </c>
      <c r="AS11882">
        <v>0</v>
      </c>
      <c r="AT11882">
        <v>0</v>
      </c>
      <c r="AU11882" t="s">
        <v>13166</v>
      </c>
      <c r="AV11882">
        <v>60</v>
      </c>
      <c r="AW11882">
        <v>0</v>
      </c>
      <c r="AX11882">
        <v>0</v>
      </c>
    </row>
    <row r="11883" spans="1:50" hidden="1" x14ac:dyDescent="0.3">
      <c r="A11883" t="s">
        <v>13678</v>
      </c>
      <c r="B11883" t="s">
        <v>12915</v>
      </c>
      <c r="D11883">
        <v>761</v>
      </c>
      <c r="F11883">
        <v>5</v>
      </c>
      <c r="G11883" t="s">
        <v>9317</v>
      </c>
      <c r="H11883" t="s">
        <v>94</v>
      </c>
      <c r="I11883" t="s">
        <v>104</v>
      </c>
      <c r="J11883" t="s">
        <v>528</v>
      </c>
      <c r="K11883" t="s">
        <v>81</v>
      </c>
      <c r="L11883" t="s">
        <v>145</v>
      </c>
      <c r="M11883" t="s">
        <v>529</v>
      </c>
      <c r="N11883" t="s">
        <v>84</v>
      </c>
      <c r="O11883" t="s">
        <v>1767</v>
      </c>
      <c r="P11883" t="s">
        <v>1387</v>
      </c>
      <c r="Q11883" t="s">
        <v>87</v>
      </c>
      <c r="R11883" t="s">
        <v>107</v>
      </c>
      <c r="T11883" t="s">
        <v>89</v>
      </c>
      <c r="U11883" t="s">
        <v>90</v>
      </c>
      <c r="V11883">
        <v>2.8178939999999999</v>
      </c>
      <c r="W11883">
        <v>943.72419603340268</v>
      </c>
      <c r="X11883">
        <v>550.54603199999997</v>
      </c>
      <c r="Y11883">
        <v>386.051469</v>
      </c>
      <c r="Z11883">
        <v>176.118369</v>
      </c>
      <c r="AA11883">
        <v>0</v>
      </c>
      <c r="AB11883">
        <v>0</v>
      </c>
      <c r="AC11883">
        <v>0</v>
      </c>
      <c r="AP11883">
        <v>949.50475900000004</v>
      </c>
      <c r="AQ11883">
        <v>949.50475900000004</v>
      </c>
      <c r="AR11883">
        <v>949.50475900000004</v>
      </c>
      <c r="AS11883">
        <v>943.72419603340268</v>
      </c>
      <c r="AT11883">
        <v>334.90407944138519</v>
      </c>
      <c r="AU11883" t="s">
        <v>13168</v>
      </c>
      <c r="AV11883">
        <v>40</v>
      </c>
      <c r="AW11883">
        <v>8.3726019860346295</v>
      </c>
      <c r="AX11883">
        <v>0.34885841608477625</v>
      </c>
    </row>
    <row r="11884" spans="1:50" hidden="1" x14ac:dyDescent="0.3">
      <c r="A11884" t="s">
        <v>13679</v>
      </c>
      <c r="B11884" t="s">
        <v>12915</v>
      </c>
      <c r="D11884">
        <v>764</v>
      </c>
      <c r="F11884">
        <v>5</v>
      </c>
      <c r="G11884" t="s">
        <v>711</v>
      </c>
      <c r="H11884" t="s">
        <v>94</v>
      </c>
      <c r="I11884" t="s">
        <v>104</v>
      </c>
      <c r="J11884" t="s">
        <v>528</v>
      </c>
      <c r="K11884" t="s">
        <v>121</v>
      </c>
      <c r="L11884" t="s">
        <v>82</v>
      </c>
      <c r="M11884" t="s">
        <v>529</v>
      </c>
      <c r="N11884" t="s">
        <v>84</v>
      </c>
      <c r="O11884" t="s">
        <v>1767</v>
      </c>
      <c r="P11884" t="s">
        <v>1387</v>
      </c>
      <c r="Q11884" t="s">
        <v>87</v>
      </c>
      <c r="R11884" t="s">
        <v>88</v>
      </c>
      <c r="T11884" t="s">
        <v>89</v>
      </c>
      <c r="U11884" t="s">
        <v>90</v>
      </c>
      <c r="V11884">
        <v>3.1701299999999999</v>
      </c>
      <c r="W11884">
        <v>6245.6320398233092</v>
      </c>
      <c r="X11884">
        <v>7738.8162730000004</v>
      </c>
      <c r="Y11884">
        <v>4789.0099970000001</v>
      </c>
      <c r="Z11884">
        <v>3760.8310590000001</v>
      </c>
      <c r="AA11884">
        <v>4394.8062982497004</v>
      </c>
      <c r="AB11884">
        <v>6465.3295969274241</v>
      </c>
      <c r="AC11884">
        <v>4724.7850187713002</v>
      </c>
      <c r="AP11884">
        <v>8334.4466130000001</v>
      </c>
      <c r="AQ11884">
        <v>6283.8882055803633</v>
      </c>
      <c r="AR11884">
        <v>6283.8882055803633</v>
      </c>
      <c r="AS11884">
        <v>6245.6320398233092</v>
      </c>
      <c r="AT11884">
        <v>1970.1501325886666</v>
      </c>
      <c r="AU11884" t="s">
        <v>13172</v>
      </c>
      <c r="AV11884">
        <v>60</v>
      </c>
      <c r="AW11884">
        <v>32.835835543144441</v>
      </c>
      <c r="AX11884">
        <v>1.368159814297685</v>
      </c>
    </row>
    <row r="11885" spans="1:50" hidden="1" x14ac:dyDescent="0.3">
      <c r="A11885" t="s">
        <v>13680</v>
      </c>
      <c r="B11885" t="s">
        <v>12915</v>
      </c>
      <c r="D11885">
        <v>82</v>
      </c>
      <c r="F11885">
        <v>5</v>
      </c>
      <c r="G11885" t="s">
        <v>729</v>
      </c>
      <c r="H11885" t="s">
        <v>78</v>
      </c>
      <c r="I11885" t="s">
        <v>79</v>
      </c>
      <c r="J11885" t="s">
        <v>111</v>
      </c>
      <c r="K11885" t="s">
        <v>137</v>
      </c>
      <c r="L11885" t="s">
        <v>388</v>
      </c>
      <c r="M11885" t="s">
        <v>113</v>
      </c>
      <c r="N11885" t="s">
        <v>84</v>
      </c>
      <c r="O11885" t="s">
        <v>1767</v>
      </c>
      <c r="P11885" t="s">
        <v>1387</v>
      </c>
      <c r="Q11885" t="s">
        <v>87</v>
      </c>
      <c r="R11885" t="s">
        <v>215</v>
      </c>
      <c r="T11885" t="s">
        <v>89</v>
      </c>
      <c r="U11885" t="s">
        <v>90</v>
      </c>
      <c r="V11885">
        <v>1.05671</v>
      </c>
      <c r="W11885">
        <v>88.431521293542858</v>
      </c>
      <c r="X11885">
        <v>94.575546000000003</v>
      </c>
      <c r="Y11885">
        <v>103.029228</v>
      </c>
      <c r="Z11885">
        <v>99.330740000000006</v>
      </c>
      <c r="AA11885">
        <v>89.502176401503874</v>
      </c>
      <c r="AB11885">
        <v>117.15663809799098</v>
      </c>
      <c r="AC11885">
        <v>234.48914261020286</v>
      </c>
      <c r="AP11885">
        <v>88.973187999999993</v>
      </c>
      <c r="AQ11885">
        <v>88.973187999999993</v>
      </c>
      <c r="AR11885">
        <v>88.973187999999993</v>
      </c>
      <c r="AS11885">
        <v>88.431521293542858</v>
      </c>
      <c r="AT11885">
        <v>83.685704964978896</v>
      </c>
      <c r="AU11885" t="s">
        <v>13174</v>
      </c>
      <c r="AV11885">
        <v>148</v>
      </c>
      <c r="AW11885">
        <v>0.5654439524660736</v>
      </c>
      <c r="AX11885">
        <v>2.3560164686086401E-2</v>
      </c>
    </row>
    <row r="11886" spans="1:50" hidden="1" x14ac:dyDescent="0.3">
      <c r="A11886" t="s">
        <v>13681</v>
      </c>
      <c r="B11886" t="s">
        <v>12915</v>
      </c>
      <c r="D11886">
        <v>84</v>
      </c>
      <c r="F11886">
        <v>5</v>
      </c>
      <c r="G11886" t="s">
        <v>732</v>
      </c>
      <c r="H11886" t="s">
        <v>78</v>
      </c>
      <c r="I11886" t="s">
        <v>79</v>
      </c>
      <c r="J11886" t="s">
        <v>111</v>
      </c>
      <c r="K11886" t="s">
        <v>137</v>
      </c>
      <c r="L11886" t="s">
        <v>388</v>
      </c>
      <c r="M11886" t="s">
        <v>129</v>
      </c>
      <c r="N11886" t="s">
        <v>84</v>
      </c>
      <c r="O11886" t="s">
        <v>1767</v>
      </c>
      <c r="P11886" t="s">
        <v>1387</v>
      </c>
      <c r="Q11886" t="s">
        <v>87</v>
      </c>
      <c r="R11886" t="s">
        <v>107</v>
      </c>
      <c r="T11886" t="s">
        <v>89</v>
      </c>
      <c r="U11886" t="s">
        <v>90</v>
      </c>
      <c r="V11886">
        <v>1.05671</v>
      </c>
      <c r="W11886">
        <v>322.1589463377224</v>
      </c>
      <c r="X11886">
        <v>267.87598700000001</v>
      </c>
      <c r="Y11886">
        <v>347.30536699999999</v>
      </c>
      <c r="Z11886">
        <v>246.21343200000001</v>
      </c>
      <c r="AA11886">
        <v>232.95276770662724</v>
      </c>
      <c r="AB11886">
        <v>303.57760699168909</v>
      </c>
      <c r="AC11886">
        <v>461.98254593240262</v>
      </c>
      <c r="AP11886">
        <v>324.13225599999998</v>
      </c>
      <c r="AQ11886">
        <v>324.13225599999998</v>
      </c>
      <c r="AR11886">
        <v>324.13225599999998</v>
      </c>
      <c r="AS11886">
        <v>322.1589463377224</v>
      </c>
      <c r="AT11886">
        <v>304.86978105414198</v>
      </c>
      <c r="AU11886" t="s">
        <v>13176</v>
      </c>
      <c r="AV11886">
        <v>148</v>
      </c>
      <c r="AW11886">
        <v>2.0599309530685268</v>
      </c>
      <c r="AX11886">
        <v>8.5830456377855288E-2</v>
      </c>
    </row>
    <row r="11887" spans="1:50" hidden="1" x14ac:dyDescent="0.3">
      <c r="A11887" t="s">
        <v>13682</v>
      </c>
      <c r="B11887" t="s">
        <v>12915</v>
      </c>
      <c r="D11887">
        <v>885</v>
      </c>
      <c r="F11887">
        <v>5</v>
      </c>
      <c r="G11887" t="s">
        <v>739</v>
      </c>
      <c r="H11887" t="s">
        <v>94</v>
      </c>
      <c r="I11887" t="s">
        <v>104</v>
      </c>
      <c r="J11887" t="s">
        <v>528</v>
      </c>
      <c r="K11887" t="s">
        <v>81</v>
      </c>
      <c r="L11887" t="s">
        <v>82</v>
      </c>
      <c r="M11887" t="s">
        <v>736</v>
      </c>
      <c r="N11887" t="s">
        <v>84</v>
      </c>
      <c r="O11887" t="s">
        <v>1767</v>
      </c>
      <c r="P11887" t="s">
        <v>1387</v>
      </c>
      <c r="Q11887" t="s">
        <v>87</v>
      </c>
      <c r="R11887" t="s">
        <v>107</v>
      </c>
      <c r="T11887" t="s">
        <v>89</v>
      </c>
      <c r="U11887" t="s">
        <v>90</v>
      </c>
      <c r="V11887">
        <v>2.1134200000000001</v>
      </c>
      <c r="W11887">
        <v>0</v>
      </c>
      <c r="X11887">
        <v>0</v>
      </c>
      <c r="Y11887">
        <v>0</v>
      </c>
      <c r="Z11887">
        <v>2.1134200000000001</v>
      </c>
      <c r="AA11887">
        <v>0</v>
      </c>
      <c r="AB11887">
        <v>0</v>
      </c>
      <c r="AC11887">
        <v>0</v>
      </c>
      <c r="AP11887">
        <v>0</v>
      </c>
      <c r="AQ11887">
        <v>0</v>
      </c>
      <c r="AR11887">
        <v>0</v>
      </c>
      <c r="AS11887">
        <v>0</v>
      </c>
      <c r="AT11887">
        <v>0</v>
      </c>
      <c r="AU11887" t="s">
        <v>13320</v>
      </c>
      <c r="AV11887">
        <v>80</v>
      </c>
      <c r="AW11887">
        <v>0</v>
      </c>
      <c r="AX11887">
        <v>0</v>
      </c>
    </row>
    <row r="11888" spans="1:50" hidden="1" x14ac:dyDescent="0.3">
      <c r="A11888" t="s">
        <v>13683</v>
      </c>
      <c r="B11888" t="s">
        <v>12915</v>
      </c>
      <c r="D11888">
        <v>94</v>
      </c>
      <c r="F11888">
        <v>5</v>
      </c>
      <c r="G11888" t="s">
        <v>748</v>
      </c>
      <c r="H11888" t="s">
        <v>78</v>
      </c>
      <c r="I11888" t="s">
        <v>79</v>
      </c>
      <c r="J11888" t="s">
        <v>80</v>
      </c>
      <c r="K11888" t="s">
        <v>125</v>
      </c>
      <c r="L11888" t="s">
        <v>82</v>
      </c>
      <c r="M11888" t="s">
        <v>83</v>
      </c>
      <c r="N11888" t="s">
        <v>100</v>
      </c>
      <c r="O11888" t="s">
        <v>1767</v>
      </c>
      <c r="P11888" t="s">
        <v>1387</v>
      </c>
      <c r="Q11888" t="s">
        <v>87</v>
      </c>
      <c r="R11888" t="s">
        <v>88</v>
      </c>
      <c r="T11888" t="s">
        <v>89</v>
      </c>
      <c r="U11888" t="s">
        <v>90</v>
      </c>
      <c r="V11888">
        <v>0.52835500000000002</v>
      </c>
      <c r="W11888">
        <v>56.776029999999999</v>
      </c>
      <c r="X11888">
        <v>63.402600999999997</v>
      </c>
      <c r="Y11888">
        <v>92.462125999999998</v>
      </c>
      <c r="Z11888">
        <v>140.01407599999999</v>
      </c>
      <c r="AA11888">
        <v>119.21379152929147</v>
      </c>
      <c r="AB11888">
        <v>104.57612435058181</v>
      </c>
      <c r="AC11888">
        <v>112.86660191285459</v>
      </c>
      <c r="AP11888">
        <v>56.776029999999999</v>
      </c>
      <c r="AQ11888">
        <v>56.776029999999999</v>
      </c>
      <c r="AR11888">
        <v>56.776029999999999</v>
      </c>
      <c r="AS11888">
        <v>56.776029999999999</v>
      </c>
      <c r="AT11888">
        <v>107.45811055067142</v>
      </c>
      <c r="AU11888" t="s">
        <v>13178</v>
      </c>
      <c r="AV11888">
        <v>270</v>
      </c>
      <c r="AW11888">
        <v>0.39799300203952376</v>
      </c>
      <c r="AX11888">
        <v>1.6583041751646824E-2</v>
      </c>
    </row>
    <row r="11889" spans="1:50" hidden="1" x14ac:dyDescent="0.3">
      <c r="A11889" t="s">
        <v>13684</v>
      </c>
      <c r="B11889" t="s">
        <v>12915</v>
      </c>
      <c r="D11889">
        <v>95</v>
      </c>
      <c r="F11889">
        <v>5</v>
      </c>
      <c r="G11889" t="s">
        <v>751</v>
      </c>
      <c r="H11889" t="s">
        <v>78</v>
      </c>
      <c r="I11889" t="s">
        <v>79</v>
      </c>
      <c r="J11889" t="s">
        <v>80</v>
      </c>
      <c r="K11889" t="s">
        <v>121</v>
      </c>
      <c r="L11889" t="s">
        <v>82</v>
      </c>
      <c r="M11889" t="s">
        <v>83</v>
      </c>
      <c r="N11889" t="s">
        <v>84</v>
      </c>
      <c r="O11889" t="s">
        <v>1767</v>
      </c>
      <c r="P11889" t="s">
        <v>1387</v>
      </c>
      <c r="Q11889" t="s">
        <v>87</v>
      </c>
      <c r="R11889" t="s">
        <v>88</v>
      </c>
      <c r="T11889" t="s">
        <v>89</v>
      </c>
      <c r="U11889" t="s">
        <v>90</v>
      </c>
      <c r="V11889">
        <v>3.1701299999999999</v>
      </c>
      <c r="W11889">
        <v>2326.9119049235087</v>
      </c>
      <c r="X11889">
        <v>2568.8621549999998</v>
      </c>
      <c r="Y11889">
        <v>2214.3359209999999</v>
      </c>
      <c r="Z11889">
        <v>3451.2151009999998</v>
      </c>
      <c r="AA11889">
        <v>2436.4744758947286</v>
      </c>
      <c r="AB11889">
        <v>2819.1429386692703</v>
      </c>
      <c r="AC11889">
        <v>2216.2238038458204</v>
      </c>
      <c r="AP11889">
        <v>2921.8949550000002</v>
      </c>
      <c r="AQ11889">
        <v>2341.1648623454662</v>
      </c>
      <c r="AR11889">
        <v>2341.1648623454662</v>
      </c>
      <c r="AS11889">
        <v>2326.9119049235087</v>
      </c>
      <c r="AT11889">
        <v>734.01150896761612</v>
      </c>
      <c r="AU11889" t="s">
        <v>13180</v>
      </c>
      <c r="AV11889">
        <v>60</v>
      </c>
      <c r="AW11889">
        <v>12.233525149460268</v>
      </c>
      <c r="AX11889">
        <v>0.50973021456084455</v>
      </c>
    </row>
    <row r="11890" spans="1:50" hidden="1" x14ac:dyDescent="0.3">
      <c r="A11890" t="s">
        <v>13685</v>
      </c>
      <c r="B11890" t="s">
        <v>12915</v>
      </c>
      <c r="D11890">
        <v>979</v>
      </c>
      <c r="F11890">
        <v>5</v>
      </c>
      <c r="G11890" t="s">
        <v>754</v>
      </c>
      <c r="H11890" t="s">
        <v>94</v>
      </c>
      <c r="I11890" t="s">
        <v>104</v>
      </c>
      <c r="J11890" t="s">
        <v>210</v>
      </c>
      <c r="K11890" t="s">
        <v>81</v>
      </c>
      <c r="L11890" t="s">
        <v>82</v>
      </c>
      <c r="M11890" t="s">
        <v>429</v>
      </c>
      <c r="N11890" t="s">
        <v>84</v>
      </c>
      <c r="O11890" t="s">
        <v>1767</v>
      </c>
      <c r="P11890" t="s">
        <v>1387</v>
      </c>
      <c r="Q11890" t="s">
        <v>87</v>
      </c>
      <c r="R11890" t="s">
        <v>107</v>
      </c>
      <c r="T11890" t="s">
        <v>89</v>
      </c>
      <c r="U11890" t="s">
        <v>90</v>
      </c>
      <c r="V11890">
        <v>2.1134200000000001</v>
      </c>
      <c r="W11890">
        <v>0</v>
      </c>
      <c r="X11890">
        <v>0</v>
      </c>
      <c r="Y11890">
        <v>0</v>
      </c>
      <c r="Z11890">
        <v>21.838674000000001</v>
      </c>
      <c r="AA11890">
        <v>0</v>
      </c>
      <c r="AB11890">
        <v>0</v>
      </c>
      <c r="AC11890">
        <v>0</v>
      </c>
      <c r="AP11890">
        <v>0</v>
      </c>
      <c r="AQ11890">
        <v>0</v>
      </c>
      <c r="AR11890">
        <v>0</v>
      </c>
      <c r="AS11890">
        <v>0</v>
      </c>
      <c r="AT11890">
        <v>0</v>
      </c>
      <c r="AU11890" t="s">
        <v>13182</v>
      </c>
      <c r="AV11890">
        <v>80</v>
      </c>
      <c r="AW11890">
        <v>0</v>
      </c>
      <c r="AX11890">
        <v>0</v>
      </c>
    </row>
    <row r="11891" spans="1:50" hidden="1" x14ac:dyDescent="0.3">
      <c r="A11891" t="s">
        <v>13686</v>
      </c>
      <c r="B11891" t="s">
        <v>12915</v>
      </c>
      <c r="D11891">
        <v>97</v>
      </c>
      <c r="F11891">
        <v>5</v>
      </c>
      <c r="G11891" t="s">
        <v>757</v>
      </c>
      <c r="H11891" t="s">
        <v>78</v>
      </c>
      <c r="I11891" t="s">
        <v>79</v>
      </c>
      <c r="J11891" t="s">
        <v>111</v>
      </c>
      <c r="K11891" t="s">
        <v>81</v>
      </c>
      <c r="L11891" t="s">
        <v>82</v>
      </c>
      <c r="M11891" t="s">
        <v>113</v>
      </c>
      <c r="N11891" t="s">
        <v>84</v>
      </c>
      <c r="O11891" t="s">
        <v>1767</v>
      </c>
      <c r="P11891" t="s">
        <v>1387</v>
      </c>
      <c r="Q11891" t="s">
        <v>87</v>
      </c>
      <c r="R11891" t="s">
        <v>107</v>
      </c>
      <c r="T11891" t="s">
        <v>89</v>
      </c>
      <c r="U11891" t="s">
        <v>90</v>
      </c>
      <c r="V11891">
        <v>2.1134200000000001</v>
      </c>
      <c r="W11891">
        <v>112.01637873725743</v>
      </c>
      <c r="X11891">
        <v>148.99611100000001</v>
      </c>
      <c r="Y11891">
        <v>64.811547000000004</v>
      </c>
      <c r="Z11891">
        <v>91.229303000000002</v>
      </c>
      <c r="AA11891">
        <v>601.55795217735454</v>
      </c>
      <c r="AB11891">
        <v>177.03753436303884</v>
      </c>
      <c r="AC11891">
        <v>458.17839692278324</v>
      </c>
      <c r="AP11891">
        <v>112.70250900000001</v>
      </c>
      <c r="AQ11891">
        <v>112.70250900000001</v>
      </c>
      <c r="AR11891">
        <v>112.70250900000001</v>
      </c>
      <c r="AS11891">
        <v>112.01637873725743</v>
      </c>
      <c r="AT11891">
        <v>53.002422016095913</v>
      </c>
      <c r="AU11891" t="s">
        <v>13184</v>
      </c>
      <c r="AV11891">
        <v>80</v>
      </c>
      <c r="AW11891">
        <v>0.66253027520119889</v>
      </c>
      <c r="AX11891">
        <v>2.7605428133383288E-2</v>
      </c>
    </row>
    <row r="11892" spans="1:50" hidden="1" x14ac:dyDescent="0.3">
      <c r="A11892" t="s">
        <v>13687</v>
      </c>
      <c r="B11892" t="s">
        <v>12915</v>
      </c>
      <c r="D11892">
        <v>980</v>
      </c>
      <c r="F11892">
        <v>5</v>
      </c>
      <c r="G11892" t="s">
        <v>760</v>
      </c>
      <c r="H11892" t="s">
        <v>94</v>
      </c>
      <c r="I11892" t="s">
        <v>104</v>
      </c>
      <c r="J11892" t="s">
        <v>210</v>
      </c>
      <c r="K11892" t="s">
        <v>168</v>
      </c>
      <c r="L11892" t="s">
        <v>82</v>
      </c>
      <c r="M11892" t="s">
        <v>429</v>
      </c>
      <c r="N11892" t="s">
        <v>100</v>
      </c>
      <c r="O11892" t="s">
        <v>1767</v>
      </c>
      <c r="P11892" t="s">
        <v>1387</v>
      </c>
      <c r="Q11892" t="s">
        <v>87</v>
      </c>
      <c r="R11892" t="s">
        <v>107</v>
      </c>
      <c r="T11892" t="s">
        <v>89</v>
      </c>
      <c r="U11892" t="s">
        <v>90</v>
      </c>
      <c r="V11892">
        <v>0.31701299999999999</v>
      </c>
      <c r="W11892">
        <v>0</v>
      </c>
      <c r="X11892">
        <v>0</v>
      </c>
      <c r="Y11892">
        <v>0</v>
      </c>
      <c r="Z11892">
        <v>3.8041559999999999</v>
      </c>
      <c r="AA11892">
        <v>0</v>
      </c>
      <c r="AB11892">
        <v>0</v>
      </c>
      <c r="AC11892">
        <v>0</v>
      </c>
      <c r="AP11892">
        <v>0</v>
      </c>
      <c r="AQ11892">
        <v>0</v>
      </c>
      <c r="AR11892">
        <v>0</v>
      </c>
      <c r="AS11892">
        <v>0</v>
      </c>
      <c r="AT11892">
        <v>0</v>
      </c>
      <c r="AU11892" t="s">
        <v>13453</v>
      </c>
      <c r="AV11892">
        <v>423</v>
      </c>
      <c r="AW11892">
        <v>0</v>
      </c>
      <c r="AX11892">
        <v>0</v>
      </c>
    </row>
    <row r="11893" spans="1:50" hidden="1" x14ac:dyDescent="0.3">
      <c r="A11893" t="s">
        <v>13688</v>
      </c>
      <c r="B11893" t="s">
        <v>12915</v>
      </c>
      <c r="D11893">
        <v>981</v>
      </c>
      <c r="F11893">
        <v>5</v>
      </c>
      <c r="G11893" t="s">
        <v>763</v>
      </c>
      <c r="H11893" t="s">
        <v>94</v>
      </c>
      <c r="I11893" t="s">
        <v>104</v>
      </c>
      <c r="J11893" t="s">
        <v>210</v>
      </c>
      <c r="K11893" t="s">
        <v>125</v>
      </c>
      <c r="L11893" t="s">
        <v>82</v>
      </c>
      <c r="M11893" t="s">
        <v>429</v>
      </c>
      <c r="N11893" t="s">
        <v>100</v>
      </c>
      <c r="O11893" t="s">
        <v>1767</v>
      </c>
      <c r="P11893" t="s">
        <v>1387</v>
      </c>
      <c r="Q11893" t="s">
        <v>87</v>
      </c>
      <c r="R11893" t="s">
        <v>107</v>
      </c>
      <c r="T11893" t="s">
        <v>89</v>
      </c>
      <c r="U11893" t="s">
        <v>90</v>
      </c>
      <c r="V11893">
        <v>0.52835500000000002</v>
      </c>
      <c r="W11893">
        <v>0</v>
      </c>
      <c r="X11893">
        <v>0</v>
      </c>
      <c r="Y11893">
        <v>0</v>
      </c>
      <c r="Z11893">
        <v>2.641775</v>
      </c>
      <c r="AA11893">
        <v>0</v>
      </c>
      <c r="AB11893">
        <v>0</v>
      </c>
      <c r="AC11893">
        <v>0</v>
      </c>
      <c r="AP11893">
        <v>0</v>
      </c>
      <c r="AQ11893">
        <v>0</v>
      </c>
      <c r="AR11893">
        <v>0</v>
      </c>
      <c r="AS11893">
        <v>0</v>
      </c>
      <c r="AT11893">
        <v>0</v>
      </c>
      <c r="AU11893" t="s">
        <v>13689</v>
      </c>
      <c r="AV11893">
        <v>270</v>
      </c>
      <c r="AW11893">
        <v>0</v>
      </c>
      <c r="AX11893">
        <v>0</v>
      </c>
    </row>
    <row r="11894" spans="1:50" hidden="1" x14ac:dyDescent="0.3">
      <c r="A11894" t="s">
        <v>13690</v>
      </c>
      <c r="B11894" t="s">
        <v>12915</v>
      </c>
      <c r="D11894">
        <v>983</v>
      </c>
      <c r="F11894">
        <v>5</v>
      </c>
      <c r="G11894" t="s">
        <v>769</v>
      </c>
      <c r="H11894" t="s">
        <v>94</v>
      </c>
      <c r="I11894" t="s">
        <v>104</v>
      </c>
      <c r="J11894" t="s">
        <v>210</v>
      </c>
      <c r="K11894" t="s">
        <v>121</v>
      </c>
      <c r="L11894" t="s">
        <v>82</v>
      </c>
      <c r="M11894" t="s">
        <v>429</v>
      </c>
      <c r="N11894" t="s">
        <v>84</v>
      </c>
      <c r="O11894" t="s">
        <v>1767</v>
      </c>
      <c r="P11894" t="s">
        <v>1387</v>
      </c>
      <c r="Q11894" t="s">
        <v>87</v>
      </c>
      <c r="R11894" t="s">
        <v>107</v>
      </c>
      <c r="T11894" t="s">
        <v>89</v>
      </c>
      <c r="U11894" t="s">
        <v>90</v>
      </c>
      <c r="V11894">
        <v>3.1701299999999999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P11894">
        <v>0</v>
      </c>
      <c r="AQ11894">
        <v>0</v>
      </c>
      <c r="AR11894">
        <v>0</v>
      </c>
      <c r="AS11894">
        <v>0</v>
      </c>
      <c r="AT11894">
        <v>0</v>
      </c>
      <c r="AU11894" t="s">
        <v>13186</v>
      </c>
      <c r="AV11894">
        <v>60</v>
      </c>
      <c r="AW11894">
        <v>0</v>
      </c>
      <c r="AX11894">
        <v>0</v>
      </c>
    </row>
    <row r="11895" spans="1:50" hidden="1" x14ac:dyDescent="0.3">
      <c r="A11895" t="s">
        <v>13691</v>
      </c>
      <c r="B11895" t="s">
        <v>12915</v>
      </c>
      <c r="D11895">
        <v>99</v>
      </c>
      <c r="F11895">
        <v>5</v>
      </c>
      <c r="G11895" t="s">
        <v>775</v>
      </c>
      <c r="H11895" t="s">
        <v>78</v>
      </c>
      <c r="I11895" t="s">
        <v>79</v>
      </c>
      <c r="J11895" t="s">
        <v>111</v>
      </c>
      <c r="K11895" t="s">
        <v>81</v>
      </c>
      <c r="L11895" t="s">
        <v>82</v>
      </c>
      <c r="M11895" t="s">
        <v>129</v>
      </c>
      <c r="N11895" t="s">
        <v>84</v>
      </c>
      <c r="O11895" t="s">
        <v>1767</v>
      </c>
      <c r="P11895" t="s">
        <v>1387</v>
      </c>
      <c r="Q11895" t="s">
        <v>87</v>
      </c>
      <c r="R11895" t="s">
        <v>155</v>
      </c>
      <c r="T11895" t="s">
        <v>89</v>
      </c>
      <c r="U11895" t="s">
        <v>90</v>
      </c>
      <c r="V11895">
        <v>2.1134200000000001</v>
      </c>
      <c r="W11895">
        <v>497.43501655478644</v>
      </c>
      <c r="X11895">
        <v>327.58010300000001</v>
      </c>
      <c r="Y11895">
        <v>170.83478700000001</v>
      </c>
      <c r="Z11895">
        <v>184.21978300000001</v>
      </c>
      <c r="AA11895">
        <v>1434.564825604132</v>
      </c>
      <c r="AB11895">
        <v>399.3071625731526</v>
      </c>
      <c r="AC11895">
        <v>858.72600594306857</v>
      </c>
      <c r="AP11895">
        <v>500.48193900000001</v>
      </c>
      <c r="AQ11895">
        <v>500.48193900000001</v>
      </c>
      <c r="AR11895">
        <v>500.48193900000001</v>
      </c>
      <c r="AS11895">
        <v>497.43501655478644</v>
      </c>
      <c r="AT11895">
        <v>235.36969298804138</v>
      </c>
      <c r="AU11895" t="s">
        <v>13188</v>
      </c>
      <c r="AV11895">
        <v>80</v>
      </c>
      <c r="AW11895">
        <v>2.9421211623505172</v>
      </c>
      <c r="AX11895">
        <v>0.12258838176460489</v>
      </c>
    </row>
    <row r="11896" spans="1:50" hidden="1" x14ac:dyDescent="0.3">
      <c r="A11896" t="s">
        <v>13692</v>
      </c>
      <c r="B11896" t="s">
        <v>12915</v>
      </c>
      <c r="D11896">
        <v>100</v>
      </c>
      <c r="F11896">
        <v>5</v>
      </c>
      <c r="G11896" t="s">
        <v>77</v>
      </c>
      <c r="H11896" t="s">
        <v>78</v>
      </c>
      <c r="I11896" t="s">
        <v>79</v>
      </c>
      <c r="J11896" t="s">
        <v>80</v>
      </c>
      <c r="K11896" t="s">
        <v>81</v>
      </c>
      <c r="L11896" t="s">
        <v>82</v>
      </c>
      <c r="M11896" t="s">
        <v>83</v>
      </c>
      <c r="N11896" t="s">
        <v>84</v>
      </c>
      <c r="O11896" t="s">
        <v>1767</v>
      </c>
      <c r="P11896" t="s">
        <v>1602</v>
      </c>
      <c r="Q11896" t="s">
        <v>87</v>
      </c>
      <c r="R11896" t="s">
        <v>88</v>
      </c>
      <c r="T11896" t="s">
        <v>89</v>
      </c>
      <c r="U11896" t="s">
        <v>90</v>
      </c>
      <c r="V11896">
        <v>2.1134200000000001</v>
      </c>
      <c r="W11896">
        <v>0</v>
      </c>
      <c r="X11896">
        <v>0</v>
      </c>
      <c r="Y11896">
        <v>0</v>
      </c>
      <c r="Z11896">
        <v>0</v>
      </c>
      <c r="AA11896">
        <v>9.0756667541195934</v>
      </c>
      <c r="AB11896">
        <v>0</v>
      </c>
      <c r="AC11896">
        <v>7.2895187943019284</v>
      </c>
      <c r="AP11896">
        <v>0</v>
      </c>
      <c r="AQ11896">
        <v>0</v>
      </c>
      <c r="AR11896">
        <v>0</v>
      </c>
      <c r="AS11896">
        <v>0</v>
      </c>
      <c r="AT11896">
        <v>0</v>
      </c>
      <c r="AU11896" t="s">
        <v>12916</v>
      </c>
      <c r="AV11896">
        <v>80</v>
      </c>
      <c r="AW11896">
        <v>0</v>
      </c>
      <c r="AX11896">
        <v>0</v>
      </c>
    </row>
    <row r="11897" spans="1:50" hidden="1" x14ac:dyDescent="0.3">
      <c r="A11897" t="s">
        <v>13693</v>
      </c>
      <c r="B11897" t="s">
        <v>12915</v>
      </c>
      <c r="D11897">
        <v>101</v>
      </c>
      <c r="F11897">
        <v>5</v>
      </c>
      <c r="G11897" t="s">
        <v>93</v>
      </c>
      <c r="H11897" t="s">
        <v>94</v>
      </c>
      <c r="I11897" t="s">
        <v>95</v>
      </c>
      <c r="J11897" t="s">
        <v>96</v>
      </c>
      <c r="K11897" t="s">
        <v>97</v>
      </c>
      <c r="L11897" t="s">
        <v>98</v>
      </c>
      <c r="M11897" t="s">
        <v>99</v>
      </c>
      <c r="N11897" t="s">
        <v>100</v>
      </c>
      <c r="O11897" t="s">
        <v>1767</v>
      </c>
      <c r="P11897" t="s">
        <v>1602</v>
      </c>
      <c r="Q11897" t="s">
        <v>87</v>
      </c>
      <c r="R11897" t="s">
        <v>88</v>
      </c>
      <c r="T11897" t="s">
        <v>89</v>
      </c>
      <c r="U11897" t="s">
        <v>90</v>
      </c>
      <c r="V11897">
        <v>0.80310000000000004</v>
      </c>
      <c r="W11897">
        <v>0.12742800000000001</v>
      </c>
      <c r="X11897">
        <v>1.20465</v>
      </c>
      <c r="Y11897">
        <v>90.482583000000005</v>
      </c>
      <c r="Z11897">
        <v>66.255729000000002</v>
      </c>
      <c r="AA11897">
        <v>69.433946019074028</v>
      </c>
      <c r="AB11897">
        <v>9.2341416970531807</v>
      </c>
      <c r="AC11897">
        <v>73.929138407595616</v>
      </c>
      <c r="AP11897">
        <v>0.12742800000000001</v>
      </c>
      <c r="AQ11897">
        <v>0.12742800000000001</v>
      </c>
      <c r="AR11897">
        <v>0.12742800000000001</v>
      </c>
      <c r="AS11897">
        <v>0.12742800000000001</v>
      </c>
      <c r="AT11897">
        <v>0.1586701531565185</v>
      </c>
      <c r="AU11897" t="s">
        <v>12918</v>
      </c>
      <c r="AV11897">
        <v>50</v>
      </c>
      <c r="AW11897">
        <v>3.1734030631303698E-3</v>
      </c>
      <c r="AX11897">
        <v>1.3222512763043208E-4</v>
      </c>
    </row>
    <row r="11898" spans="1:50" hidden="1" x14ac:dyDescent="0.3">
      <c r="A11898" t="s">
        <v>13694</v>
      </c>
      <c r="B11898" t="s">
        <v>12915</v>
      </c>
      <c r="D11898">
        <v>1040</v>
      </c>
      <c r="F11898">
        <v>5</v>
      </c>
      <c r="G11898" t="s">
        <v>103</v>
      </c>
      <c r="H11898" t="s">
        <v>94</v>
      </c>
      <c r="I11898" t="s">
        <v>104</v>
      </c>
      <c r="J11898" t="s">
        <v>105</v>
      </c>
      <c r="K11898" t="s">
        <v>81</v>
      </c>
      <c r="L11898" t="s">
        <v>82</v>
      </c>
      <c r="M11898" t="s">
        <v>106</v>
      </c>
      <c r="N11898" t="s">
        <v>84</v>
      </c>
      <c r="O11898" t="s">
        <v>1767</v>
      </c>
      <c r="P11898" t="s">
        <v>1602</v>
      </c>
      <c r="Q11898" t="s">
        <v>87</v>
      </c>
      <c r="R11898" t="s">
        <v>107</v>
      </c>
      <c r="T11898" t="s">
        <v>89</v>
      </c>
      <c r="U11898" t="s">
        <v>90</v>
      </c>
      <c r="V11898">
        <v>2.1134200000000001</v>
      </c>
      <c r="W11898">
        <v>0</v>
      </c>
      <c r="X11898">
        <v>0</v>
      </c>
      <c r="Y11898">
        <v>0</v>
      </c>
      <c r="Z11898">
        <v>0</v>
      </c>
      <c r="AA11898">
        <v>1.5773270632868406E-2</v>
      </c>
      <c r="AB11898">
        <v>0</v>
      </c>
      <c r="AC11898">
        <v>0.19993499923888511</v>
      </c>
      <c r="AP11898">
        <v>0</v>
      </c>
      <c r="AQ11898">
        <v>0</v>
      </c>
      <c r="AR11898">
        <v>0</v>
      </c>
      <c r="AS11898">
        <v>0</v>
      </c>
      <c r="AT11898">
        <v>0</v>
      </c>
      <c r="AU11898" t="s">
        <v>12920</v>
      </c>
      <c r="AV11898">
        <v>80</v>
      </c>
      <c r="AW11898">
        <v>0</v>
      </c>
      <c r="AX11898">
        <v>0</v>
      </c>
    </row>
    <row r="11899" spans="1:50" hidden="1" x14ac:dyDescent="0.3">
      <c r="A11899" t="s">
        <v>13695</v>
      </c>
      <c r="B11899" t="s">
        <v>12915</v>
      </c>
      <c r="D11899">
        <v>1140</v>
      </c>
      <c r="F11899">
        <v>5</v>
      </c>
      <c r="G11899" t="s">
        <v>116</v>
      </c>
      <c r="H11899" t="s">
        <v>94</v>
      </c>
      <c r="I11899" t="s">
        <v>104</v>
      </c>
      <c r="J11899" t="s">
        <v>105</v>
      </c>
      <c r="K11899" t="s">
        <v>81</v>
      </c>
      <c r="L11899" t="s">
        <v>82</v>
      </c>
      <c r="M11899" t="s">
        <v>117</v>
      </c>
      <c r="N11899" t="s">
        <v>84</v>
      </c>
      <c r="O11899" t="s">
        <v>1767</v>
      </c>
      <c r="P11899" t="s">
        <v>1602</v>
      </c>
      <c r="Q11899" t="s">
        <v>87</v>
      </c>
      <c r="R11899" t="s">
        <v>155</v>
      </c>
      <c r="T11899" t="s">
        <v>89</v>
      </c>
      <c r="U11899" t="s">
        <v>90</v>
      </c>
      <c r="V11899">
        <v>2.1134200000000001</v>
      </c>
      <c r="W11899">
        <v>0</v>
      </c>
      <c r="X11899">
        <v>1.05671</v>
      </c>
      <c r="Y11899">
        <v>48.608660999999998</v>
      </c>
      <c r="Z11899">
        <v>19.020780999999999</v>
      </c>
      <c r="AA11899">
        <v>43.431610252612145</v>
      </c>
      <c r="AB11899">
        <v>2.8454482974042623</v>
      </c>
      <c r="AC11899">
        <v>31.282962401276155</v>
      </c>
      <c r="AP11899">
        <v>0</v>
      </c>
      <c r="AQ11899">
        <v>0</v>
      </c>
      <c r="AR11899">
        <v>0</v>
      </c>
      <c r="AS11899">
        <v>0</v>
      </c>
      <c r="AT11899">
        <v>0</v>
      </c>
      <c r="AU11899" t="s">
        <v>12924</v>
      </c>
      <c r="AV11899">
        <v>80</v>
      </c>
      <c r="AW11899">
        <v>0</v>
      </c>
      <c r="AX11899">
        <v>0</v>
      </c>
    </row>
    <row r="11900" spans="1:50" hidden="1" x14ac:dyDescent="0.3">
      <c r="A11900" t="s">
        <v>13696</v>
      </c>
      <c r="B11900" t="s">
        <v>12915</v>
      </c>
      <c r="D11900">
        <v>117</v>
      </c>
      <c r="F11900">
        <v>5</v>
      </c>
      <c r="G11900" t="s">
        <v>124</v>
      </c>
      <c r="H11900" t="s">
        <v>94</v>
      </c>
      <c r="I11900" t="s">
        <v>95</v>
      </c>
      <c r="J11900" t="s">
        <v>96</v>
      </c>
      <c r="K11900" t="s">
        <v>125</v>
      </c>
      <c r="L11900" t="s">
        <v>82</v>
      </c>
      <c r="M11900" t="s">
        <v>99</v>
      </c>
      <c r="N11900" t="s">
        <v>100</v>
      </c>
      <c r="O11900" t="s">
        <v>1767</v>
      </c>
      <c r="P11900" t="s">
        <v>1602</v>
      </c>
      <c r="Q11900" t="s">
        <v>87</v>
      </c>
      <c r="R11900" t="s">
        <v>88</v>
      </c>
      <c r="T11900" t="s">
        <v>89</v>
      </c>
      <c r="U11900" t="s">
        <v>90</v>
      </c>
      <c r="V11900">
        <v>0.52835500000000002</v>
      </c>
      <c r="W11900">
        <v>4.9869659999999998</v>
      </c>
      <c r="X11900">
        <v>4.8432539999999999</v>
      </c>
      <c r="Y11900">
        <v>114.917215</v>
      </c>
      <c r="Z11900">
        <v>15.322295</v>
      </c>
      <c r="AA11900">
        <v>165.04929752441251</v>
      </c>
      <c r="AB11900">
        <v>12.154280282320601</v>
      </c>
      <c r="AC11900">
        <v>129.13863946580901</v>
      </c>
      <c r="AP11900">
        <v>4.9869659999999998</v>
      </c>
      <c r="AQ11900">
        <v>4.9869659999999998</v>
      </c>
      <c r="AR11900">
        <v>4.9869659999999998</v>
      </c>
      <c r="AS11900">
        <v>4.9869659999999998</v>
      </c>
      <c r="AT11900">
        <v>9.4386652913287463</v>
      </c>
      <c r="AU11900" t="s">
        <v>12926</v>
      </c>
      <c r="AV11900">
        <v>270</v>
      </c>
      <c r="AW11900">
        <v>3.4958019597513879E-2</v>
      </c>
      <c r="AX11900">
        <v>1.4565841498964116E-3</v>
      </c>
    </row>
    <row r="11901" spans="1:50" hidden="1" x14ac:dyDescent="0.3">
      <c r="A11901" t="s">
        <v>13697</v>
      </c>
      <c r="B11901" t="s">
        <v>12915</v>
      </c>
      <c r="D11901">
        <v>120</v>
      </c>
      <c r="F11901">
        <v>5</v>
      </c>
      <c r="G11901" t="s">
        <v>132</v>
      </c>
      <c r="H11901" t="s">
        <v>94</v>
      </c>
      <c r="I11901" t="s">
        <v>95</v>
      </c>
      <c r="J11901" t="s">
        <v>96</v>
      </c>
      <c r="K11901" t="s">
        <v>133</v>
      </c>
      <c r="L11901" t="s">
        <v>98</v>
      </c>
      <c r="M11901" t="s">
        <v>99</v>
      </c>
      <c r="N11901" t="s">
        <v>100</v>
      </c>
      <c r="O11901" t="s">
        <v>1767</v>
      </c>
      <c r="P11901" t="s">
        <v>1602</v>
      </c>
      <c r="Q11901" t="s">
        <v>87</v>
      </c>
      <c r="R11901" t="s">
        <v>88</v>
      </c>
      <c r="T11901" t="s">
        <v>89</v>
      </c>
      <c r="U11901" t="s">
        <v>90</v>
      </c>
      <c r="V11901">
        <v>1.268052</v>
      </c>
      <c r="W11901">
        <v>0.30835899999999999</v>
      </c>
      <c r="X11901">
        <v>0</v>
      </c>
      <c r="Y11901">
        <v>235.32932099999999</v>
      </c>
      <c r="Z11901">
        <v>143.81824399999999</v>
      </c>
      <c r="AA11901">
        <v>63.560788936763913</v>
      </c>
      <c r="AB11901">
        <v>13.909916875882976</v>
      </c>
      <c r="AC11901">
        <v>111.18198242067029</v>
      </c>
      <c r="AP11901">
        <v>0.30835899999999999</v>
      </c>
      <c r="AQ11901">
        <v>0.30835899999999999</v>
      </c>
      <c r="AR11901">
        <v>0.30835899999999999</v>
      </c>
      <c r="AS11901">
        <v>0.30835899999999999</v>
      </c>
      <c r="AT11901">
        <v>0.24317535873923152</v>
      </c>
      <c r="AU11901" t="s">
        <v>12930</v>
      </c>
      <c r="AV11901">
        <v>40</v>
      </c>
      <c r="AW11901">
        <v>6.0793839684807876E-3</v>
      </c>
      <c r="AX11901">
        <v>2.5330766535336613E-4</v>
      </c>
    </row>
    <row r="11902" spans="1:50" hidden="1" x14ac:dyDescent="0.3">
      <c r="A11902" t="s">
        <v>13698</v>
      </c>
      <c r="B11902" t="s">
        <v>12915</v>
      </c>
      <c r="D11902">
        <v>128</v>
      </c>
      <c r="F11902">
        <v>5</v>
      </c>
      <c r="G11902" t="s">
        <v>136</v>
      </c>
      <c r="H11902" t="s">
        <v>94</v>
      </c>
      <c r="I11902" t="s">
        <v>95</v>
      </c>
      <c r="J11902" t="s">
        <v>96</v>
      </c>
      <c r="K11902" t="s">
        <v>137</v>
      </c>
      <c r="L11902" t="s">
        <v>98</v>
      </c>
      <c r="M11902" t="s">
        <v>99</v>
      </c>
      <c r="N11902" t="s">
        <v>84</v>
      </c>
      <c r="O11902" t="s">
        <v>1767</v>
      </c>
      <c r="P11902" t="s">
        <v>1602</v>
      </c>
      <c r="Q11902" t="s">
        <v>87</v>
      </c>
      <c r="R11902" t="s">
        <v>107</v>
      </c>
      <c r="T11902" t="s">
        <v>89</v>
      </c>
      <c r="U11902" t="s">
        <v>90</v>
      </c>
      <c r="V11902">
        <v>2.1134200000000001</v>
      </c>
      <c r="W11902">
        <v>0</v>
      </c>
      <c r="X11902">
        <v>0.176118</v>
      </c>
      <c r="Y11902">
        <v>42.796754999999997</v>
      </c>
      <c r="Z11902">
        <v>108.312786</v>
      </c>
      <c r="AA11902">
        <v>41.831181203116621</v>
      </c>
      <c r="AB11902">
        <v>0</v>
      </c>
      <c r="AC11902">
        <v>41.494173290016889</v>
      </c>
      <c r="AP11902">
        <v>0</v>
      </c>
      <c r="AQ11902">
        <v>0</v>
      </c>
      <c r="AR11902">
        <v>0</v>
      </c>
      <c r="AS11902">
        <v>0</v>
      </c>
      <c r="AT11902">
        <v>0</v>
      </c>
      <c r="AU11902" t="s">
        <v>12932</v>
      </c>
      <c r="AV11902">
        <v>40</v>
      </c>
      <c r="AW11902">
        <v>0</v>
      </c>
      <c r="AX11902">
        <v>0</v>
      </c>
    </row>
    <row r="11903" spans="1:50" hidden="1" x14ac:dyDescent="0.3">
      <c r="A11903" t="s">
        <v>13699</v>
      </c>
      <c r="B11903" t="s">
        <v>12915</v>
      </c>
      <c r="D11903">
        <v>132</v>
      </c>
      <c r="F11903">
        <v>5</v>
      </c>
      <c r="G11903" t="s">
        <v>140</v>
      </c>
      <c r="H11903" t="s">
        <v>94</v>
      </c>
      <c r="I11903" t="s">
        <v>95</v>
      </c>
      <c r="J11903" t="s">
        <v>96</v>
      </c>
      <c r="K11903" t="s">
        <v>141</v>
      </c>
      <c r="L11903" t="s">
        <v>98</v>
      </c>
      <c r="M11903" t="s">
        <v>99</v>
      </c>
      <c r="N11903" t="s">
        <v>84</v>
      </c>
      <c r="O11903" t="s">
        <v>1767</v>
      </c>
      <c r="P11903" t="s">
        <v>1602</v>
      </c>
      <c r="Q11903" t="s">
        <v>87</v>
      </c>
      <c r="R11903" t="s">
        <v>88</v>
      </c>
      <c r="T11903" t="s">
        <v>89</v>
      </c>
      <c r="U11903" t="s">
        <v>90</v>
      </c>
      <c r="V11903">
        <v>1.5850649999999999</v>
      </c>
      <c r="W11903">
        <v>25.89331353309619</v>
      </c>
      <c r="X11903">
        <v>76.083121000000006</v>
      </c>
      <c r="Y11903">
        <v>560.58469600000001</v>
      </c>
      <c r="Z11903">
        <v>329.429372</v>
      </c>
      <c r="AA11903">
        <v>396.94767249108867</v>
      </c>
      <c r="AB11903">
        <v>47.014860528566629</v>
      </c>
      <c r="AC11903">
        <v>321.45413769927939</v>
      </c>
      <c r="AP11903">
        <v>26.051917</v>
      </c>
      <c r="AQ11903">
        <v>26.051917</v>
      </c>
      <c r="AR11903">
        <v>26.051917</v>
      </c>
      <c r="AS11903">
        <v>25.89331353309619</v>
      </c>
      <c r="AT11903">
        <v>16.335805492579919</v>
      </c>
      <c r="AU11903" t="s">
        <v>12934</v>
      </c>
      <c r="AV11903">
        <v>60</v>
      </c>
      <c r="AW11903">
        <v>0.27226342487633198</v>
      </c>
      <c r="AX11903">
        <v>1.1344309369847165E-2</v>
      </c>
    </row>
    <row r="11904" spans="1:50" hidden="1" x14ac:dyDescent="0.3">
      <c r="A11904" t="s">
        <v>13700</v>
      </c>
      <c r="B11904" t="s">
        <v>12915</v>
      </c>
      <c r="D11904">
        <v>139</v>
      </c>
      <c r="F11904">
        <v>5</v>
      </c>
      <c r="G11904" t="s">
        <v>8164</v>
      </c>
      <c r="H11904" t="s">
        <v>94</v>
      </c>
      <c r="I11904" t="s">
        <v>95</v>
      </c>
      <c r="J11904" t="s">
        <v>96</v>
      </c>
      <c r="K11904" t="s">
        <v>81</v>
      </c>
      <c r="L11904" t="s">
        <v>145</v>
      </c>
      <c r="M11904" t="s">
        <v>99</v>
      </c>
      <c r="N11904" t="s">
        <v>84</v>
      </c>
      <c r="O11904" t="s">
        <v>1767</v>
      </c>
      <c r="P11904" t="s">
        <v>1602</v>
      </c>
      <c r="Q11904" t="s">
        <v>87</v>
      </c>
      <c r="R11904" t="s">
        <v>88</v>
      </c>
      <c r="T11904" t="s">
        <v>89</v>
      </c>
      <c r="U11904" t="s">
        <v>90</v>
      </c>
      <c r="V11904">
        <v>2.8178939999999999</v>
      </c>
      <c r="W11904">
        <v>0</v>
      </c>
      <c r="X11904">
        <v>2.8178939999999999</v>
      </c>
      <c r="Y11904">
        <v>81.366685000000004</v>
      </c>
      <c r="Z11904">
        <v>54.596690000000002</v>
      </c>
      <c r="AA11904">
        <v>122.8148158583253</v>
      </c>
      <c r="AB11904">
        <v>29.927409949143239</v>
      </c>
      <c r="AC11904">
        <v>95.902591682380418</v>
      </c>
      <c r="AP11904">
        <v>0</v>
      </c>
      <c r="AQ11904">
        <v>0</v>
      </c>
      <c r="AR11904">
        <v>0</v>
      </c>
      <c r="AS11904">
        <v>0</v>
      </c>
      <c r="AT11904">
        <v>0</v>
      </c>
      <c r="AU11904" t="s">
        <v>12936</v>
      </c>
      <c r="AV11904">
        <v>40</v>
      </c>
      <c r="AW11904">
        <v>0</v>
      </c>
      <c r="AX11904">
        <v>0</v>
      </c>
    </row>
    <row r="11905" spans="1:50" hidden="1" x14ac:dyDescent="0.3">
      <c r="A11905" t="s">
        <v>13701</v>
      </c>
      <c r="B11905" t="s">
        <v>12915</v>
      </c>
      <c r="D11905">
        <v>144</v>
      </c>
      <c r="F11905">
        <v>5</v>
      </c>
      <c r="G11905" t="s">
        <v>2351</v>
      </c>
      <c r="H11905" t="s">
        <v>94</v>
      </c>
      <c r="I11905" t="s">
        <v>95</v>
      </c>
      <c r="J11905" t="s">
        <v>96</v>
      </c>
      <c r="K11905" t="s">
        <v>200</v>
      </c>
      <c r="L11905" t="s">
        <v>82</v>
      </c>
      <c r="M11905" t="s">
        <v>99</v>
      </c>
      <c r="N11905" t="s">
        <v>84</v>
      </c>
      <c r="O11905" t="s">
        <v>1767</v>
      </c>
      <c r="P11905" t="s">
        <v>1602</v>
      </c>
      <c r="Q11905" t="s">
        <v>87</v>
      </c>
      <c r="R11905" t="s">
        <v>107</v>
      </c>
      <c r="T11905" t="s">
        <v>89</v>
      </c>
      <c r="U11905" t="s">
        <v>90</v>
      </c>
      <c r="V11905">
        <v>2.641775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P11905">
        <v>0</v>
      </c>
      <c r="AQ11905">
        <v>0</v>
      </c>
      <c r="AR11905">
        <v>0</v>
      </c>
      <c r="AS11905">
        <v>0</v>
      </c>
      <c r="AT11905">
        <v>0</v>
      </c>
      <c r="AU11905" t="s">
        <v>12938</v>
      </c>
      <c r="AV11905">
        <v>60</v>
      </c>
      <c r="AW11905">
        <v>0</v>
      </c>
      <c r="AX11905">
        <v>0</v>
      </c>
    </row>
    <row r="11906" spans="1:50" hidden="1" x14ac:dyDescent="0.3">
      <c r="A11906" t="s">
        <v>13702</v>
      </c>
      <c r="B11906" t="s">
        <v>12915</v>
      </c>
      <c r="D11906">
        <v>146</v>
      </c>
      <c r="F11906">
        <v>5</v>
      </c>
      <c r="G11906" t="s">
        <v>148</v>
      </c>
      <c r="H11906" t="s">
        <v>94</v>
      </c>
      <c r="I11906" t="s">
        <v>95</v>
      </c>
      <c r="J11906" t="s">
        <v>96</v>
      </c>
      <c r="K11906" t="s">
        <v>121</v>
      </c>
      <c r="L11906" t="s">
        <v>82</v>
      </c>
      <c r="M11906" t="s">
        <v>99</v>
      </c>
      <c r="N11906" t="s">
        <v>84</v>
      </c>
      <c r="O11906" t="s">
        <v>1767</v>
      </c>
      <c r="P11906" t="s">
        <v>1602</v>
      </c>
      <c r="Q11906" t="s">
        <v>87</v>
      </c>
      <c r="R11906" t="s">
        <v>88</v>
      </c>
      <c r="T11906" t="s">
        <v>89</v>
      </c>
      <c r="U11906" t="s">
        <v>90</v>
      </c>
      <c r="V11906">
        <v>3.1701299999999999</v>
      </c>
      <c r="W11906">
        <v>15.740283718756276</v>
      </c>
      <c r="X11906">
        <v>179.11236500000001</v>
      </c>
      <c r="Y11906">
        <v>881.29620799999998</v>
      </c>
      <c r="Z11906">
        <v>101.444169</v>
      </c>
      <c r="AA11906">
        <v>462.72516171876788</v>
      </c>
      <c r="AB11906">
        <v>36.794047473718877</v>
      </c>
      <c r="AC11906">
        <v>532.51832347685297</v>
      </c>
      <c r="AP11906">
        <v>17.866039000000001</v>
      </c>
      <c r="AQ11906">
        <v>13.470383453824491</v>
      </c>
      <c r="AR11906">
        <v>15.83669716405185</v>
      </c>
      <c r="AS11906">
        <v>15.740283718756276</v>
      </c>
      <c r="AT11906">
        <v>4.9651855661301827</v>
      </c>
      <c r="AU11906" t="s">
        <v>12940</v>
      </c>
      <c r="AV11906">
        <v>60</v>
      </c>
      <c r="AW11906">
        <v>8.2753092768836384E-2</v>
      </c>
      <c r="AX11906">
        <v>3.4480455320348492E-3</v>
      </c>
    </row>
    <row r="11907" spans="1:50" hidden="1" x14ac:dyDescent="0.3">
      <c r="A11907" t="s">
        <v>13703</v>
      </c>
      <c r="B11907" t="s">
        <v>12915</v>
      </c>
      <c r="D11907">
        <v>1540</v>
      </c>
      <c r="F11907">
        <v>5</v>
      </c>
      <c r="G11907" t="s">
        <v>158</v>
      </c>
      <c r="H11907" t="s">
        <v>94</v>
      </c>
      <c r="I11907" t="s">
        <v>104</v>
      </c>
      <c r="J11907" t="s">
        <v>105</v>
      </c>
      <c r="K11907" t="s">
        <v>81</v>
      </c>
      <c r="L11907" t="s">
        <v>82</v>
      </c>
      <c r="M11907" t="s">
        <v>129</v>
      </c>
      <c r="N11907" t="s">
        <v>84</v>
      </c>
      <c r="O11907" t="s">
        <v>1767</v>
      </c>
      <c r="P11907" t="s">
        <v>1602</v>
      </c>
      <c r="Q11907" t="s">
        <v>87</v>
      </c>
      <c r="R11907" t="s">
        <v>155</v>
      </c>
      <c r="T11907" t="s">
        <v>89</v>
      </c>
      <c r="U11907" t="s">
        <v>90</v>
      </c>
      <c r="V11907">
        <v>2.1134200000000001</v>
      </c>
      <c r="W11907">
        <v>2.3041087181922664</v>
      </c>
      <c r="X11907">
        <v>4.2268400000000002</v>
      </c>
      <c r="Y11907">
        <v>66.572731000000005</v>
      </c>
      <c r="Z11907">
        <v>33.462485999999998</v>
      </c>
      <c r="AA11907">
        <v>38.418087878588942</v>
      </c>
      <c r="AB11907">
        <v>6.2345402189425689</v>
      </c>
      <c r="AC11907">
        <v>32.640423676348298</v>
      </c>
      <c r="AP11907">
        <v>2.318222</v>
      </c>
      <c r="AQ11907">
        <v>2.318222</v>
      </c>
      <c r="AR11907">
        <v>2.318222</v>
      </c>
      <c r="AS11907">
        <v>2.3041087181922664</v>
      </c>
      <c r="AT11907">
        <v>1.0902275544814879</v>
      </c>
      <c r="AU11907" t="s">
        <v>12942</v>
      </c>
      <c r="AV11907">
        <v>80</v>
      </c>
      <c r="AW11907">
        <v>1.3627844431018599E-2</v>
      </c>
      <c r="AX11907">
        <v>5.678268512924416E-4</v>
      </c>
    </row>
    <row r="11908" spans="1:50" hidden="1" x14ac:dyDescent="0.3">
      <c r="A11908" t="s">
        <v>13704</v>
      </c>
      <c r="B11908" t="s">
        <v>12915</v>
      </c>
      <c r="D11908">
        <v>1640</v>
      </c>
      <c r="F11908">
        <v>5</v>
      </c>
      <c r="G11908" t="s">
        <v>161</v>
      </c>
      <c r="H11908" t="s">
        <v>94</v>
      </c>
      <c r="I11908" t="s">
        <v>104</v>
      </c>
      <c r="J11908" t="s">
        <v>105</v>
      </c>
      <c r="K11908" t="s">
        <v>81</v>
      </c>
      <c r="L11908" t="s">
        <v>82</v>
      </c>
      <c r="M11908" t="s">
        <v>113</v>
      </c>
      <c r="N11908" t="s">
        <v>84</v>
      </c>
      <c r="O11908" t="s">
        <v>1767</v>
      </c>
      <c r="P11908" t="s">
        <v>1602</v>
      </c>
      <c r="Q11908" t="s">
        <v>87</v>
      </c>
      <c r="R11908" t="s">
        <v>88</v>
      </c>
      <c r="T11908" t="s">
        <v>89</v>
      </c>
      <c r="U11908" t="s">
        <v>90</v>
      </c>
      <c r="V11908">
        <v>2.1134200000000001</v>
      </c>
      <c r="W11908">
        <v>0</v>
      </c>
      <c r="X11908">
        <v>7.0447329999999999</v>
      </c>
      <c r="Y11908">
        <v>85.593511000000007</v>
      </c>
      <c r="Z11908">
        <v>55.301161999999998</v>
      </c>
      <c r="AA11908">
        <v>69.127782418903905</v>
      </c>
      <c r="AB11908">
        <v>9.0559909835600969</v>
      </c>
      <c r="AC11908">
        <v>56.848214899963921</v>
      </c>
      <c r="AP11908">
        <v>0</v>
      </c>
      <c r="AQ11908">
        <v>0</v>
      </c>
      <c r="AR11908">
        <v>0</v>
      </c>
      <c r="AS11908">
        <v>0</v>
      </c>
      <c r="AT11908">
        <v>0</v>
      </c>
      <c r="AU11908" t="s">
        <v>12944</v>
      </c>
      <c r="AV11908">
        <v>80</v>
      </c>
      <c r="AW11908">
        <v>0</v>
      </c>
      <c r="AX11908">
        <v>0</v>
      </c>
    </row>
    <row r="11909" spans="1:50" hidden="1" x14ac:dyDescent="0.3">
      <c r="A11909" t="s">
        <v>13705</v>
      </c>
      <c r="B11909" t="s">
        <v>12915</v>
      </c>
      <c r="D11909">
        <v>165</v>
      </c>
      <c r="F11909">
        <v>5</v>
      </c>
      <c r="G11909" t="s">
        <v>167</v>
      </c>
      <c r="H11909" t="s">
        <v>94</v>
      </c>
      <c r="I11909" t="s">
        <v>95</v>
      </c>
      <c r="J11909" t="s">
        <v>96</v>
      </c>
      <c r="K11909" t="s">
        <v>168</v>
      </c>
      <c r="L11909" t="s">
        <v>82</v>
      </c>
      <c r="M11909" t="s">
        <v>99</v>
      </c>
      <c r="N11909" t="s">
        <v>100</v>
      </c>
      <c r="O11909" t="s">
        <v>1767</v>
      </c>
      <c r="P11909" t="s">
        <v>1602</v>
      </c>
      <c r="Q11909" t="s">
        <v>87</v>
      </c>
      <c r="R11909" t="s">
        <v>88</v>
      </c>
      <c r="T11909" t="s">
        <v>89</v>
      </c>
      <c r="U11909" t="s">
        <v>90</v>
      </c>
      <c r="V11909">
        <v>0.31701299999999999</v>
      </c>
      <c r="W11909">
        <v>1.7250449999999999</v>
      </c>
      <c r="X11909">
        <v>4.4381820000000003</v>
      </c>
      <c r="Y11909">
        <v>40.577663999999999</v>
      </c>
      <c r="Z11909">
        <v>12.363507999999999</v>
      </c>
      <c r="AA11909">
        <v>84.071106823914377</v>
      </c>
      <c r="AB11909">
        <v>8.0673647072047121</v>
      </c>
      <c r="AC11909">
        <v>90.190999117357748</v>
      </c>
      <c r="AP11909">
        <v>1.7250449999999999</v>
      </c>
      <c r="AQ11909">
        <v>1.7250449999999999</v>
      </c>
      <c r="AR11909">
        <v>1.7250449999999999</v>
      </c>
      <c r="AS11909">
        <v>1.7250449999999999</v>
      </c>
      <c r="AT11909">
        <v>5.4415591789611151</v>
      </c>
      <c r="AU11909" t="s">
        <v>12946</v>
      </c>
      <c r="AV11909">
        <v>423</v>
      </c>
      <c r="AW11909">
        <v>1.2864206096834788E-2</v>
      </c>
      <c r="AX11909">
        <v>5.360085873681162E-4</v>
      </c>
    </row>
    <row r="11910" spans="1:50" hidden="1" x14ac:dyDescent="0.3">
      <c r="A11910" t="s">
        <v>13706</v>
      </c>
      <c r="B11910" t="s">
        <v>12915</v>
      </c>
      <c r="D11910">
        <v>1780</v>
      </c>
      <c r="F11910">
        <v>5</v>
      </c>
      <c r="G11910" t="s">
        <v>183</v>
      </c>
      <c r="H11910" t="s">
        <v>78</v>
      </c>
      <c r="I11910" t="s">
        <v>172</v>
      </c>
      <c r="J11910" t="s">
        <v>184</v>
      </c>
      <c r="K11910" t="s">
        <v>185</v>
      </c>
      <c r="L11910" t="s">
        <v>82</v>
      </c>
      <c r="M11910" t="s">
        <v>186</v>
      </c>
      <c r="N11910" t="s">
        <v>100</v>
      </c>
      <c r="O11910" t="s">
        <v>1767</v>
      </c>
      <c r="P11910" t="s">
        <v>1602</v>
      </c>
      <c r="Q11910" t="s">
        <v>87</v>
      </c>
      <c r="R11910" t="s">
        <v>155</v>
      </c>
      <c r="T11910" t="s">
        <v>89</v>
      </c>
      <c r="U11910" t="s">
        <v>90</v>
      </c>
      <c r="V11910">
        <v>0.36984899999999998</v>
      </c>
      <c r="W11910">
        <v>0</v>
      </c>
      <c r="X11910">
        <v>0.123283</v>
      </c>
      <c r="Y11910">
        <v>1.8492440000000001</v>
      </c>
      <c r="Z11910">
        <v>0.73969799999999997</v>
      </c>
      <c r="AA11910">
        <v>2.6858333716761007</v>
      </c>
      <c r="AB11910">
        <v>0.81487798137345102</v>
      </c>
      <c r="AC11910">
        <v>1.159901854702108</v>
      </c>
      <c r="AP11910">
        <v>0</v>
      </c>
      <c r="AQ11910">
        <v>0</v>
      </c>
      <c r="AR11910">
        <v>0</v>
      </c>
      <c r="AS11910">
        <v>0</v>
      </c>
      <c r="AT11910">
        <v>0</v>
      </c>
      <c r="AU11910" t="s">
        <v>12950</v>
      </c>
      <c r="AV11910">
        <v>441</v>
      </c>
      <c r="AW11910">
        <v>0</v>
      </c>
      <c r="AX11910">
        <v>0</v>
      </c>
    </row>
    <row r="11911" spans="1:50" hidden="1" x14ac:dyDescent="0.3">
      <c r="A11911" t="s">
        <v>13707</v>
      </c>
      <c r="B11911" t="s">
        <v>12915</v>
      </c>
      <c r="D11911">
        <v>188</v>
      </c>
      <c r="F11911">
        <v>5</v>
      </c>
      <c r="G11911" t="s">
        <v>196</v>
      </c>
      <c r="H11911" t="s">
        <v>94</v>
      </c>
      <c r="I11911" t="s">
        <v>95</v>
      </c>
      <c r="J11911" t="s">
        <v>96</v>
      </c>
      <c r="K11911" t="s">
        <v>81</v>
      </c>
      <c r="L11911" t="s">
        <v>82</v>
      </c>
      <c r="M11911" t="s">
        <v>99</v>
      </c>
      <c r="N11911" t="s">
        <v>84</v>
      </c>
      <c r="O11911" t="s">
        <v>1767</v>
      </c>
      <c r="P11911" t="s">
        <v>1602</v>
      </c>
      <c r="Q11911" t="s">
        <v>87</v>
      </c>
      <c r="R11911" t="s">
        <v>88</v>
      </c>
      <c r="T11911" t="s">
        <v>89</v>
      </c>
      <c r="U11911" t="s">
        <v>90</v>
      </c>
      <c r="V11911">
        <v>2.1134200000000001</v>
      </c>
      <c r="W11911">
        <v>11.820448521236703</v>
      </c>
      <c r="X11911">
        <v>0</v>
      </c>
      <c r="Y11911">
        <v>407.18559800000003</v>
      </c>
      <c r="Z11911">
        <v>119.76047699999999</v>
      </c>
      <c r="AA11911">
        <v>173.68957697096502</v>
      </c>
      <c r="AB11911">
        <v>9.2951398824897424</v>
      </c>
      <c r="AC11911">
        <v>238.61911699643406</v>
      </c>
      <c r="AP11911">
        <v>11.301866</v>
      </c>
      <c r="AQ11911">
        <v>11.301866</v>
      </c>
      <c r="AR11911">
        <v>11.892851928140569</v>
      </c>
      <c r="AS11911">
        <v>11.820448521236703</v>
      </c>
      <c r="AT11911">
        <v>5.5930428032462558</v>
      </c>
      <c r="AU11911" t="s">
        <v>12954</v>
      </c>
      <c r="AV11911">
        <v>80</v>
      </c>
      <c r="AW11911">
        <v>6.9913035040578192E-2</v>
      </c>
      <c r="AX11911">
        <v>2.9130431266907579E-3</v>
      </c>
    </row>
    <row r="11912" spans="1:50" hidden="1" x14ac:dyDescent="0.3">
      <c r="A11912" t="s">
        <v>13708</v>
      </c>
      <c r="B11912" t="s">
        <v>12915</v>
      </c>
      <c r="D11912">
        <v>193</v>
      </c>
      <c r="F11912">
        <v>5</v>
      </c>
      <c r="G11912" t="s">
        <v>199</v>
      </c>
      <c r="H11912" t="s">
        <v>94</v>
      </c>
      <c r="I11912" t="s">
        <v>95</v>
      </c>
      <c r="J11912" t="s">
        <v>96</v>
      </c>
      <c r="K11912" t="s">
        <v>200</v>
      </c>
      <c r="L11912" t="s">
        <v>82</v>
      </c>
      <c r="M11912" t="s">
        <v>99</v>
      </c>
      <c r="N11912" t="s">
        <v>84</v>
      </c>
      <c r="O11912" t="s">
        <v>1767</v>
      </c>
      <c r="P11912" t="s">
        <v>1602</v>
      </c>
      <c r="Q11912" t="s">
        <v>87</v>
      </c>
      <c r="R11912" t="s">
        <v>215</v>
      </c>
      <c r="T11912" t="s">
        <v>89</v>
      </c>
      <c r="U11912" t="s">
        <v>90</v>
      </c>
      <c r="V11912">
        <v>2.641775</v>
      </c>
      <c r="W11912">
        <v>0</v>
      </c>
      <c r="X11912">
        <v>0.44029600000000002</v>
      </c>
      <c r="Y11912">
        <v>18.492425999999998</v>
      </c>
      <c r="Z11912">
        <v>31.701301999999998</v>
      </c>
      <c r="AA11912">
        <v>51.833286109316376</v>
      </c>
      <c r="AB11912">
        <v>3.5829912879353198</v>
      </c>
      <c r="AC11912">
        <v>56.6917134175713</v>
      </c>
      <c r="AP11912">
        <v>0</v>
      </c>
      <c r="AQ11912">
        <v>0</v>
      </c>
      <c r="AR11912">
        <v>0</v>
      </c>
      <c r="AS11912">
        <v>0</v>
      </c>
      <c r="AT11912">
        <v>0</v>
      </c>
      <c r="AU11912" t="s">
        <v>12958</v>
      </c>
      <c r="AV11912">
        <v>60</v>
      </c>
      <c r="AW11912">
        <v>0</v>
      </c>
      <c r="AX11912">
        <v>0</v>
      </c>
    </row>
    <row r="11913" spans="1:50" hidden="1" x14ac:dyDescent="0.3">
      <c r="A11913" t="s">
        <v>13709</v>
      </c>
      <c r="B11913" t="s">
        <v>12915</v>
      </c>
      <c r="D11913">
        <v>2001</v>
      </c>
      <c r="F11913">
        <v>5</v>
      </c>
      <c r="G11913" t="s">
        <v>209</v>
      </c>
      <c r="H11913" t="s">
        <v>94</v>
      </c>
      <c r="I11913" t="s">
        <v>104</v>
      </c>
      <c r="J11913" t="s">
        <v>210</v>
      </c>
      <c r="K11913" t="s">
        <v>97</v>
      </c>
      <c r="L11913" t="s">
        <v>98</v>
      </c>
      <c r="M11913" t="s">
        <v>211</v>
      </c>
      <c r="N11913" t="s">
        <v>100</v>
      </c>
      <c r="O11913" t="s">
        <v>1767</v>
      </c>
      <c r="P11913" t="s">
        <v>1602</v>
      </c>
      <c r="Q11913" t="s">
        <v>87</v>
      </c>
      <c r="R11913" t="s">
        <v>107</v>
      </c>
      <c r="T11913" t="s">
        <v>89</v>
      </c>
      <c r="U11913" t="s">
        <v>90</v>
      </c>
      <c r="V11913">
        <v>0.80310000000000004</v>
      </c>
      <c r="W11913">
        <v>0</v>
      </c>
      <c r="X11913">
        <v>0</v>
      </c>
      <c r="Y11913">
        <v>0</v>
      </c>
      <c r="Z11913">
        <v>1.20465</v>
      </c>
      <c r="AA11913">
        <v>0</v>
      </c>
      <c r="AB11913">
        <v>0</v>
      </c>
      <c r="AC11913">
        <v>0</v>
      </c>
      <c r="AP11913">
        <v>0</v>
      </c>
      <c r="AQ11913">
        <v>0</v>
      </c>
      <c r="AR11913">
        <v>0</v>
      </c>
      <c r="AS11913">
        <v>0</v>
      </c>
      <c r="AT11913">
        <v>0</v>
      </c>
      <c r="AU11913" t="s">
        <v>12960</v>
      </c>
      <c r="AV11913">
        <v>50</v>
      </c>
      <c r="AW11913">
        <v>0</v>
      </c>
      <c r="AX11913">
        <v>0</v>
      </c>
    </row>
    <row r="11914" spans="1:50" hidden="1" x14ac:dyDescent="0.3">
      <c r="A11914" t="s">
        <v>13710</v>
      </c>
      <c r="B11914" t="s">
        <v>12915</v>
      </c>
      <c r="D11914">
        <v>2032</v>
      </c>
      <c r="F11914">
        <v>5</v>
      </c>
      <c r="G11914" t="s">
        <v>5706</v>
      </c>
      <c r="H11914" t="s">
        <v>94</v>
      </c>
      <c r="I11914" t="s">
        <v>104</v>
      </c>
      <c r="J11914" t="s">
        <v>210</v>
      </c>
      <c r="K11914" t="s">
        <v>141</v>
      </c>
      <c r="L11914" t="s">
        <v>98</v>
      </c>
      <c r="M11914" t="s">
        <v>211</v>
      </c>
      <c r="N11914" t="s">
        <v>84</v>
      </c>
      <c r="O11914" t="s">
        <v>1767</v>
      </c>
      <c r="P11914" t="s">
        <v>1602</v>
      </c>
      <c r="Q11914" t="s">
        <v>87</v>
      </c>
      <c r="R11914" t="s">
        <v>215</v>
      </c>
      <c r="T11914" t="s">
        <v>89</v>
      </c>
      <c r="U11914" t="s">
        <v>90</v>
      </c>
      <c r="V11914">
        <v>1.5850649999999999</v>
      </c>
      <c r="W11914">
        <v>0</v>
      </c>
      <c r="X11914">
        <v>7.1327930000000004</v>
      </c>
      <c r="Y11914">
        <v>4.7551959999999998</v>
      </c>
      <c r="Z11914">
        <v>0</v>
      </c>
      <c r="AA11914">
        <v>10.73698370969298</v>
      </c>
      <c r="AB11914">
        <v>2.5241315772426001</v>
      </c>
      <c r="AC11914">
        <v>10.109276193573102</v>
      </c>
      <c r="AP11914">
        <v>0</v>
      </c>
      <c r="AQ11914">
        <v>0</v>
      </c>
      <c r="AR11914">
        <v>0</v>
      </c>
      <c r="AS11914">
        <v>0</v>
      </c>
      <c r="AT11914">
        <v>0</v>
      </c>
      <c r="AU11914" t="s">
        <v>12970</v>
      </c>
      <c r="AV11914">
        <v>60</v>
      </c>
      <c r="AW11914">
        <v>0</v>
      </c>
      <c r="AX11914">
        <v>0</v>
      </c>
    </row>
    <row r="11915" spans="1:50" hidden="1" x14ac:dyDescent="0.3">
      <c r="A11915" t="s">
        <v>13711</v>
      </c>
      <c r="B11915" t="s">
        <v>12915</v>
      </c>
      <c r="D11915">
        <v>2039</v>
      </c>
      <c r="F11915">
        <v>5</v>
      </c>
      <c r="G11915" t="s">
        <v>8181</v>
      </c>
      <c r="H11915" t="s">
        <v>94</v>
      </c>
      <c r="I11915" t="s">
        <v>104</v>
      </c>
      <c r="J11915" t="s">
        <v>210</v>
      </c>
      <c r="K11915" t="s">
        <v>81</v>
      </c>
      <c r="L11915" t="s">
        <v>145</v>
      </c>
      <c r="M11915" t="s">
        <v>211</v>
      </c>
      <c r="N11915" t="s">
        <v>84</v>
      </c>
      <c r="O11915" t="s">
        <v>1767</v>
      </c>
      <c r="P11915" t="s">
        <v>1602</v>
      </c>
      <c r="Q11915" t="s">
        <v>87</v>
      </c>
      <c r="R11915" t="s">
        <v>107</v>
      </c>
      <c r="T11915" t="s">
        <v>89</v>
      </c>
      <c r="U11915" t="s">
        <v>90</v>
      </c>
      <c r="V11915">
        <v>2.8178939999999999</v>
      </c>
      <c r="W11915">
        <v>0</v>
      </c>
      <c r="X11915">
        <v>0</v>
      </c>
      <c r="Y11915">
        <v>0.70447300000000002</v>
      </c>
      <c r="Z11915">
        <v>0</v>
      </c>
      <c r="AA11915">
        <v>0</v>
      </c>
      <c r="AB11915">
        <v>0</v>
      </c>
      <c r="AC11915">
        <v>6.266938121891072</v>
      </c>
      <c r="AP11915">
        <v>0</v>
      </c>
      <c r="AQ11915">
        <v>0</v>
      </c>
      <c r="AR11915">
        <v>0</v>
      </c>
      <c r="AS11915">
        <v>0</v>
      </c>
      <c r="AT11915">
        <v>0</v>
      </c>
      <c r="AU11915" t="s">
        <v>12972</v>
      </c>
    </row>
    <row r="11916" spans="1:50" hidden="1" x14ac:dyDescent="0.3">
      <c r="A11916" t="s">
        <v>13712</v>
      </c>
      <c r="B11916" t="s">
        <v>12915</v>
      </c>
      <c r="D11916">
        <v>2040</v>
      </c>
      <c r="F11916">
        <v>5</v>
      </c>
      <c r="G11916" t="s">
        <v>236</v>
      </c>
      <c r="H11916" t="s">
        <v>94</v>
      </c>
      <c r="I11916" t="s">
        <v>104</v>
      </c>
      <c r="J11916" t="s">
        <v>210</v>
      </c>
      <c r="K11916" t="s">
        <v>81</v>
      </c>
      <c r="L11916" t="s">
        <v>82</v>
      </c>
      <c r="M11916" t="s">
        <v>211</v>
      </c>
      <c r="N11916" t="s">
        <v>84</v>
      </c>
      <c r="O11916" t="s">
        <v>1767</v>
      </c>
      <c r="P11916" t="s">
        <v>1602</v>
      </c>
      <c r="Q11916" t="s">
        <v>87</v>
      </c>
      <c r="R11916" t="s">
        <v>215</v>
      </c>
      <c r="T11916" t="s">
        <v>89</v>
      </c>
      <c r="U11916" t="s">
        <v>90</v>
      </c>
      <c r="V11916">
        <v>2.1134200000000001</v>
      </c>
      <c r="W11916">
        <v>0</v>
      </c>
      <c r="X11916">
        <v>0</v>
      </c>
      <c r="Y11916">
        <v>0</v>
      </c>
      <c r="Z11916">
        <v>0</v>
      </c>
      <c r="AA11916">
        <v>0.20114075984759661</v>
      </c>
      <c r="AB11916">
        <v>0</v>
      </c>
      <c r="AC11916">
        <v>0.12538866149974998</v>
      </c>
      <c r="AP11916">
        <v>0</v>
      </c>
      <c r="AQ11916">
        <v>0</v>
      </c>
      <c r="AR11916">
        <v>0</v>
      </c>
      <c r="AS11916">
        <v>0</v>
      </c>
      <c r="AT11916">
        <v>0</v>
      </c>
      <c r="AU11916" t="s">
        <v>12974</v>
      </c>
      <c r="AV11916">
        <v>80</v>
      </c>
      <c r="AW11916">
        <v>0</v>
      </c>
      <c r="AX11916">
        <v>0</v>
      </c>
    </row>
    <row r="11917" spans="1:50" hidden="1" x14ac:dyDescent="0.3">
      <c r="A11917" t="s">
        <v>13713</v>
      </c>
      <c r="B11917" t="s">
        <v>12915</v>
      </c>
      <c r="D11917">
        <v>2112</v>
      </c>
      <c r="F11917">
        <v>5</v>
      </c>
      <c r="G11917" t="s">
        <v>250</v>
      </c>
      <c r="H11917" t="s">
        <v>251</v>
      </c>
      <c r="I11917" t="s">
        <v>252</v>
      </c>
      <c r="J11917" t="s">
        <v>253</v>
      </c>
      <c r="K11917" t="s">
        <v>185</v>
      </c>
      <c r="L11917" t="s">
        <v>82</v>
      </c>
      <c r="M11917" t="s">
        <v>254</v>
      </c>
      <c r="N11917" t="s">
        <v>100</v>
      </c>
      <c r="O11917" t="s">
        <v>1767</v>
      </c>
      <c r="P11917" t="s">
        <v>1602</v>
      </c>
      <c r="Q11917" t="s">
        <v>87</v>
      </c>
      <c r="R11917" t="s">
        <v>107</v>
      </c>
      <c r="T11917" t="s">
        <v>89</v>
      </c>
      <c r="U11917" t="s">
        <v>90</v>
      </c>
      <c r="V11917">
        <v>0.36984899999999998</v>
      </c>
      <c r="W11917">
        <v>0</v>
      </c>
      <c r="X11917">
        <v>0</v>
      </c>
      <c r="Y11917">
        <v>0</v>
      </c>
      <c r="Z11917">
        <v>0</v>
      </c>
      <c r="AA11917">
        <v>0.94199959869659622</v>
      </c>
      <c r="AB11917">
        <v>0</v>
      </c>
      <c r="AC11917">
        <v>0.24441301261166617</v>
      </c>
      <c r="AP11917">
        <v>0</v>
      </c>
      <c r="AQ11917">
        <v>0</v>
      </c>
      <c r="AR11917">
        <v>0</v>
      </c>
      <c r="AS11917">
        <v>0</v>
      </c>
      <c r="AT11917">
        <v>0</v>
      </c>
      <c r="AU11917" t="s">
        <v>12978</v>
      </c>
      <c r="AV11917">
        <v>441</v>
      </c>
      <c r="AW11917">
        <v>0</v>
      </c>
      <c r="AX11917">
        <v>0</v>
      </c>
    </row>
    <row r="11918" spans="1:50" hidden="1" x14ac:dyDescent="0.3">
      <c r="A11918" t="s">
        <v>13714</v>
      </c>
      <c r="B11918" t="s">
        <v>12915</v>
      </c>
      <c r="D11918">
        <v>2125</v>
      </c>
      <c r="F11918">
        <v>5</v>
      </c>
      <c r="G11918" t="s">
        <v>257</v>
      </c>
      <c r="H11918" t="s">
        <v>251</v>
      </c>
      <c r="I11918" t="s">
        <v>252</v>
      </c>
      <c r="J11918" t="s">
        <v>253</v>
      </c>
      <c r="K11918" t="s">
        <v>112</v>
      </c>
      <c r="L11918" t="s">
        <v>82</v>
      </c>
      <c r="M11918" t="s">
        <v>254</v>
      </c>
      <c r="N11918" t="s">
        <v>100</v>
      </c>
      <c r="O11918" t="s">
        <v>1767</v>
      </c>
      <c r="P11918" t="s">
        <v>1602</v>
      </c>
      <c r="Q11918" t="s">
        <v>87</v>
      </c>
      <c r="R11918" t="s">
        <v>88</v>
      </c>
      <c r="T11918" t="s">
        <v>89</v>
      </c>
      <c r="U11918" t="s">
        <v>90</v>
      </c>
      <c r="V11918">
        <v>1.046143</v>
      </c>
      <c r="W11918">
        <v>10.453078</v>
      </c>
      <c r="X11918">
        <v>0</v>
      </c>
      <c r="Y11918">
        <v>1.046143</v>
      </c>
      <c r="Z11918">
        <v>0</v>
      </c>
      <c r="AA11918">
        <v>8.0695259902763965</v>
      </c>
      <c r="AB11918">
        <v>0.13255174262973243</v>
      </c>
      <c r="AC11918">
        <v>4.8475023576391862</v>
      </c>
      <c r="AP11918">
        <v>10.453078</v>
      </c>
      <c r="AQ11918">
        <v>10.453078</v>
      </c>
      <c r="AR11918">
        <v>10.453078</v>
      </c>
      <c r="AS11918">
        <v>10.453078</v>
      </c>
      <c r="AT11918">
        <v>9.9920163878169603</v>
      </c>
      <c r="AU11918" t="s">
        <v>12980</v>
      </c>
      <c r="AV11918">
        <v>112</v>
      </c>
      <c r="AW11918">
        <v>8.9214432034079999E-2</v>
      </c>
      <c r="AX11918">
        <v>3.7172680014200001E-3</v>
      </c>
    </row>
    <row r="11919" spans="1:50" hidden="1" x14ac:dyDescent="0.3">
      <c r="A11919" t="s">
        <v>13715</v>
      </c>
      <c r="B11919" t="s">
        <v>12915</v>
      </c>
      <c r="D11919">
        <v>2140</v>
      </c>
      <c r="F11919">
        <v>5</v>
      </c>
      <c r="G11919" t="s">
        <v>260</v>
      </c>
      <c r="H11919" t="s">
        <v>251</v>
      </c>
      <c r="I11919" t="s">
        <v>252</v>
      </c>
      <c r="J11919" t="s">
        <v>253</v>
      </c>
      <c r="K11919" t="s">
        <v>81</v>
      </c>
      <c r="L11919" t="s">
        <v>82</v>
      </c>
      <c r="M11919" t="s">
        <v>254</v>
      </c>
      <c r="N11919" t="s">
        <v>84</v>
      </c>
      <c r="O11919" t="s">
        <v>1767</v>
      </c>
      <c r="P11919" t="s">
        <v>1602</v>
      </c>
      <c r="Q11919" t="s">
        <v>87</v>
      </c>
      <c r="R11919" t="s">
        <v>88</v>
      </c>
      <c r="T11919" t="s">
        <v>89</v>
      </c>
      <c r="U11919" t="s">
        <v>90</v>
      </c>
      <c r="V11919">
        <v>2.1134200000000001</v>
      </c>
      <c r="W11919">
        <v>1.8513909834820206</v>
      </c>
      <c r="X11919">
        <v>4.2268400000000002</v>
      </c>
      <c r="Y11919">
        <v>17.964071000000001</v>
      </c>
      <c r="Z11919">
        <v>32.758012000000001</v>
      </c>
      <c r="AA11919">
        <v>39.928666164345053</v>
      </c>
      <c r="AB11919">
        <v>3.4343381240088924</v>
      </c>
      <c r="AC11919">
        <v>39.575459797926008</v>
      </c>
      <c r="AP11919">
        <v>2.2551239999999999</v>
      </c>
      <c r="AQ11919">
        <v>1.8627312481491665</v>
      </c>
      <c r="AR11919">
        <v>1.8627312481491665</v>
      </c>
      <c r="AS11919">
        <v>1.8513909834820206</v>
      </c>
      <c r="AT11919">
        <v>0.87601659087262373</v>
      </c>
      <c r="AU11919" t="s">
        <v>12982</v>
      </c>
      <c r="AV11919">
        <v>80</v>
      </c>
      <c r="AW11919">
        <v>1.0950207385907797E-2</v>
      </c>
      <c r="AX11919">
        <v>4.5625864107949154E-4</v>
      </c>
    </row>
    <row r="11920" spans="1:50" hidden="1" x14ac:dyDescent="0.3">
      <c r="A11920" t="s">
        <v>13716</v>
      </c>
      <c r="B11920" t="s">
        <v>12915</v>
      </c>
      <c r="D11920">
        <v>2146</v>
      </c>
      <c r="F11920">
        <v>5</v>
      </c>
      <c r="G11920" t="s">
        <v>263</v>
      </c>
      <c r="H11920" t="s">
        <v>251</v>
      </c>
      <c r="I11920" t="s">
        <v>252</v>
      </c>
      <c r="J11920" t="s">
        <v>253</v>
      </c>
      <c r="K11920" t="s">
        <v>121</v>
      </c>
      <c r="L11920" t="s">
        <v>82</v>
      </c>
      <c r="M11920" t="s">
        <v>254</v>
      </c>
      <c r="N11920" t="s">
        <v>84</v>
      </c>
      <c r="O11920" t="s">
        <v>1767</v>
      </c>
      <c r="P11920" t="s">
        <v>1602</v>
      </c>
      <c r="Q11920" t="s">
        <v>87</v>
      </c>
      <c r="R11920" t="s">
        <v>88</v>
      </c>
      <c r="T11920" t="s">
        <v>89</v>
      </c>
      <c r="U11920" t="s">
        <v>90</v>
      </c>
      <c r="V11920">
        <v>3.1701299999999999</v>
      </c>
      <c r="W11920">
        <v>1.2977743659147394</v>
      </c>
      <c r="X11920">
        <v>0</v>
      </c>
      <c r="Y11920">
        <v>34.871433000000003</v>
      </c>
      <c r="Z11920">
        <v>19.020780999999999</v>
      </c>
      <c r="AA11920">
        <v>111.56225698636108</v>
      </c>
      <c r="AB11920">
        <v>5.698439313713429</v>
      </c>
      <c r="AC11920">
        <v>89.368022577806911</v>
      </c>
      <c r="AP11920">
        <v>1.67391</v>
      </c>
      <c r="AQ11920">
        <v>1.3057235808126273</v>
      </c>
      <c r="AR11920">
        <v>1.3057235808126273</v>
      </c>
      <c r="AS11920">
        <v>1.2977743659147394</v>
      </c>
      <c r="AT11920">
        <v>0.40937575617237759</v>
      </c>
      <c r="AU11920" t="s">
        <v>12984</v>
      </c>
      <c r="AV11920">
        <v>60</v>
      </c>
      <c r="AW11920">
        <v>6.8229292695396269E-3</v>
      </c>
      <c r="AX11920">
        <v>2.842887195641511E-4</v>
      </c>
    </row>
    <row r="11921" spans="1:50" hidden="1" x14ac:dyDescent="0.3">
      <c r="A11921" t="s">
        <v>13717</v>
      </c>
      <c r="B11921" t="s">
        <v>12915</v>
      </c>
      <c r="D11921">
        <v>2148</v>
      </c>
      <c r="F11921">
        <v>5</v>
      </c>
      <c r="G11921" t="s">
        <v>266</v>
      </c>
      <c r="H11921" t="s">
        <v>251</v>
      </c>
      <c r="I11921" t="s">
        <v>252</v>
      </c>
      <c r="J11921" t="s">
        <v>253</v>
      </c>
      <c r="K11921" t="s">
        <v>267</v>
      </c>
      <c r="L11921" t="s">
        <v>82</v>
      </c>
      <c r="M11921" t="s">
        <v>254</v>
      </c>
      <c r="N11921" t="s">
        <v>84</v>
      </c>
      <c r="O11921" t="s">
        <v>1767</v>
      </c>
      <c r="P11921" t="s">
        <v>1602</v>
      </c>
      <c r="Q11921" t="s">
        <v>87</v>
      </c>
      <c r="R11921" t="s">
        <v>107</v>
      </c>
      <c r="T11921" t="s">
        <v>89</v>
      </c>
      <c r="U11921" t="s">
        <v>90</v>
      </c>
      <c r="V11921">
        <v>2.1134200000000001</v>
      </c>
      <c r="W11921">
        <v>0</v>
      </c>
      <c r="X11921">
        <v>0</v>
      </c>
      <c r="Y11921">
        <v>3.1701299999999999</v>
      </c>
      <c r="Z11921">
        <v>8.4536800000000003</v>
      </c>
      <c r="AA11921">
        <v>10.851170732773118</v>
      </c>
      <c r="AB11921">
        <v>0.78183499325634809</v>
      </c>
      <c r="AC11921">
        <v>14.283110010004021</v>
      </c>
      <c r="AP11921">
        <v>0</v>
      </c>
      <c r="AQ11921">
        <v>0</v>
      </c>
      <c r="AR11921">
        <v>0</v>
      </c>
      <c r="AS11921">
        <v>0</v>
      </c>
      <c r="AT11921">
        <v>0</v>
      </c>
      <c r="AU11921" t="s">
        <v>12986</v>
      </c>
      <c r="AV11921">
        <v>42</v>
      </c>
      <c r="AW11921">
        <v>0</v>
      </c>
      <c r="AX11921">
        <v>0</v>
      </c>
    </row>
    <row r="11922" spans="1:50" hidden="1" x14ac:dyDescent="0.3">
      <c r="A11922" t="s">
        <v>13718</v>
      </c>
      <c r="B11922" t="s">
        <v>12915</v>
      </c>
      <c r="D11922">
        <v>2240</v>
      </c>
      <c r="F11922">
        <v>5</v>
      </c>
      <c r="G11922" t="s">
        <v>281</v>
      </c>
      <c r="H11922" t="s">
        <v>251</v>
      </c>
      <c r="I11922" t="s">
        <v>252</v>
      </c>
      <c r="J11922" t="s">
        <v>253</v>
      </c>
      <c r="K11922" t="s">
        <v>81</v>
      </c>
      <c r="L11922" t="s">
        <v>82</v>
      </c>
      <c r="M11922" t="s">
        <v>278</v>
      </c>
      <c r="N11922" t="s">
        <v>84</v>
      </c>
      <c r="O11922" t="s">
        <v>1767</v>
      </c>
      <c r="P11922" t="s">
        <v>1602</v>
      </c>
      <c r="Q11922" t="s">
        <v>87</v>
      </c>
      <c r="R11922" t="s">
        <v>215</v>
      </c>
      <c r="T11922" t="s">
        <v>89</v>
      </c>
      <c r="U11922" t="s">
        <v>90</v>
      </c>
      <c r="V11922">
        <v>2.1134200000000001</v>
      </c>
      <c r="W11922">
        <v>0</v>
      </c>
      <c r="X11922">
        <v>0</v>
      </c>
      <c r="Y11922">
        <v>0</v>
      </c>
      <c r="Z11922">
        <v>0</v>
      </c>
      <c r="AA11922">
        <v>3.8222410500036768</v>
      </c>
      <c r="AB11922">
        <v>0</v>
      </c>
      <c r="AC11922">
        <v>1.5951407111874356</v>
      </c>
      <c r="AP11922">
        <v>0</v>
      </c>
      <c r="AQ11922">
        <v>0</v>
      </c>
      <c r="AR11922">
        <v>0</v>
      </c>
      <c r="AS11922">
        <v>0</v>
      </c>
      <c r="AT11922">
        <v>0</v>
      </c>
      <c r="AU11922" t="s">
        <v>12992</v>
      </c>
      <c r="AV11922">
        <v>80</v>
      </c>
      <c r="AW11922">
        <v>0</v>
      </c>
      <c r="AX11922">
        <v>0</v>
      </c>
    </row>
    <row r="11923" spans="1:50" hidden="1" x14ac:dyDescent="0.3">
      <c r="A11923" t="s">
        <v>13719</v>
      </c>
      <c r="B11923" t="s">
        <v>12915</v>
      </c>
      <c r="D11923">
        <v>2307</v>
      </c>
      <c r="F11923">
        <v>5</v>
      </c>
      <c r="G11923" t="s">
        <v>284</v>
      </c>
      <c r="H11923" t="s">
        <v>78</v>
      </c>
      <c r="I11923" t="s">
        <v>285</v>
      </c>
      <c r="J11923" t="s">
        <v>286</v>
      </c>
      <c r="K11923" t="s">
        <v>174</v>
      </c>
      <c r="L11923" t="s">
        <v>82</v>
      </c>
      <c r="M11923" t="s">
        <v>287</v>
      </c>
      <c r="N11923" t="s">
        <v>100</v>
      </c>
      <c r="O11923" t="s">
        <v>1767</v>
      </c>
      <c r="P11923" t="s">
        <v>1602</v>
      </c>
      <c r="Q11923" t="s">
        <v>87</v>
      </c>
      <c r="R11923" t="s">
        <v>107</v>
      </c>
      <c r="S11923" t="s">
        <v>288</v>
      </c>
      <c r="T11923" t="s">
        <v>89</v>
      </c>
      <c r="U11923" t="s">
        <v>90</v>
      </c>
      <c r="V11923">
        <v>0.49982388164846775</v>
      </c>
      <c r="W11923">
        <v>0.5599138860438958</v>
      </c>
      <c r="X11923">
        <v>0</v>
      </c>
      <c r="Y11923">
        <v>0</v>
      </c>
      <c r="Z11923">
        <v>0</v>
      </c>
      <c r="AA11923">
        <v>0.5599138860438958</v>
      </c>
      <c r="AB11923">
        <v>0</v>
      </c>
      <c r="AC11923">
        <v>0</v>
      </c>
      <c r="AP11923">
        <v>4.4482000000000001E-2</v>
      </c>
      <c r="AQ11923">
        <v>4.4482000000000001E-2</v>
      </c>
      <c r="AR11923">
        <v>0.5599138860438958</v>
      </c>
      <c r="AS11923">
        <v>0.5599138860438958</v>
      </c>
      <c r="AT11923">
        <v>1.1202223555169981</v>
      </c>
      <c r="AU11923" t="s">
        <v>12994</v>
      </c>
    </row>
    <row r="11924" spans="1:50" hidden="1" x14ac:dyDescent="0.3">
      <c r="A11924" t="s">
        <v>13720</v>
      </c>
      <c r="B11924" t="s">
        <v>12915</v>
      </c>
      <c r="D11924">
        <v>2308</v>
      </c>
      <c r="F11924">
        <v>5</v>
      </c>
      <c r="G11924" t="s">
        <v>291</v>
      </c>
      <c r="H11924" t="s">
        <v>78</v>
      </c>
      <c r="I11924" t="s">
        <v>285</v>
      </c>
      <c r="J11924" t="s">
        <v>286</v>
      </c>
      <c r="K11924" t="s">
        <v>112</v>
      </c>
      <c r="L11924" t="s">
        <v>82</v>
      </c>
      <c r="M11924" t="s">
        <v>287</v>
      </c>
      <c r="N11924" t="s">
        <v>100</v>
      </c>
      <c r="O11924" t="s">
        <v>1767</v>
      </c>
      <c r="P11924" t="s">
        <v>1602</v>
      </c>
      <c r="Q11924" t="s">
        <v>87</v>
      </c>
      <c r="R11924" t="s">
        <v>107</v>
      </c>
      <c r="S11924" t="s">
        <v>288</v>
      </c>
      <c r="T11924" t="s">
        <v>89</v>
      </c>
      <c r="U11924" t="s">
        <v>90</v>
      </c>
      <c r="V11924">
        <v>1.046143008101444</v>
      </c>
      <c r="W11924">
        <v>4.4791952515147972</v>
      </c>
      <c r="X11924">
        <v>0</v>
      </c>
      <c r="Y11924">
        <v>0</v>
      </c>
      <c r="Z11924">
        <v>0</v>
      </c>
      <c r="AA11924">
        <v>4.4791952515147972</v>
      </c>
      <c r="AB11924">
        <v>0</v>
      </c>
      <c r="AC11924">
        <v>0</v>
      </c>
      <c r="AP11924">
        <v>0.615317</v>
      </c>
      <c r="AQ11924">
        <v>0.615317</v>
      </c>
      <c r="AR11924">
        <v>4.4791952515147972</v>
      </c>
      <c r="AS11924">
        <v>4.4791952515147972</v>
      </c>
      <c r="AT11924">
        <v>4.2816280535523603</v>
      </c>
      <c r="AU11924" t="s">
        <v>12996</v>
      </c>
      <c r="AV11924">
        <v>112</v>
      </c>
      <c r="AW11924">
        <v>3.8228821906717503E-2</v>
      </c>
      <c r="AX11924">
        <v>1.5928675794465625E-3</v>
      </c>
    </row>
    <row r="11925" spans="1:50" hidden="1" x14ac:dyDescent="0.3">
      <c r="A11925" t="s">
        <v>13721</v>
      </c>
      <c r="B11925" t="s">
        <v>12915</v>
      </c>
      <c r="D11925">
        <v>2309</v>
      </c>
      <c r="F11925">
        <v>5</v>
      </c>
      <c r="G11925" t="s">
        <v>294</v>
      </c>
      <c r="H11925" t="s">
        <v>78</v>
      </c>
      <c r="I11925" t="s">
        <v>285</v>
      </c>
      <c r="J11925" t="s">
        <v>286</v>
      </c>
      <c r="K11925" t="s">
        <v>174</v>
      </c>
      <c r="L11925" t="s">
        <v>82</v>
      </c>
      <c r="M11925" t="s">
        <v>295</v>
      </c>
      <c r="N11925" t="s">
        <v>100</v>
      </c>
      <c r="O11925" t="s">
        <v>1767</v>
      </c>
      <c r="P11925" t="s">
        <v>1602</v>
      </c>
      <c r="Q11925" t="s">
        <v>87</v>
      </c>
      <c r="R11925" t="s">
        <v>107</v>
      </c>
      <c r="S11925" t="s">
        <v>288</v>
      </c>
      <c r="T11925" t="s">
        <v>89</v>
      </c>
      <c r="U11925" t="s">
        <v>90</v>
      </c>
      <c r="V11925">
        <v>0.49982388164846775</v>
      </c>
      <c r="W11925">
        <v>0.5599138860438958</v>
      </c>
      <c r="X11925">
        <v>0</v>
      </c>
      <c r="Y11925">
        <v>0</v>
      </c>
      <c r="Z11925">
        <v>0</v>
      </c>
      <c r="AA11925">
        <v>0.5599138860438958</v>
      </c>
      <c r="AB11925">
        <v>0</v>
      </c>
      <c r="AC11925">
        <v>0</v>
      </c>
      <c r="AP11925">
        <v>4.4479999999999999E-2</v>
      </c>
      <c r="AQ11925">
        <v>4.4479999999999999E-2</v>
      </c>
      <c r="AR11925">
        <v>0.5599138860438958</v>
      </c>
      <c r="AS11925">
        <v>0.5599138860438958</v>
      </c>
      <c r="AT11925">
        <v>1.1202223555169981</v>
      </c>
      <c r="AU11925" t="s">
        <v>12998</v>
      </c>
      <c r="AV11925">
        <v>270</v>
      </c>
      <c r="AW11925">
        <v>4.1489716870999928E-3</v>
      </c>
      <c r="AX11925">
        <v>1.7287382029583303E-4</v>
      </c>
    </row>
    <row r="11926" spans="1:50" hidden="1" x14ac:dyDescent="0.3">
      <c r="A11926" t="s">
        <v>13722</v>
      </c>
      <c r="B11926" t="s">
        <v>12915</v>
      </c>
      <c r="D11926">
        <v>2311</v>
      </c>
      <c r="F11926">
        <v>5</v>
      </c>
      <c r="G11926" t="s">
        <v>298</v>
      </c>
      <c r="H11926" t="s">
        <v>78</v>
      </c>
      <c r="I11926" t="s">
        <v>285</v>
      </c>
      <c r="J11926" t="s">
        <v>286</v>
      </c>
      <c r="K11926" t="s">
        <v>112</v>
      </c>
      <c r="L11926" t="s">
        <v>82</v>
      </c>
      <c r="M11926" t="s">
        <v>295</v>
      </c>
      <c r="N11926" t="s">
        <v>100</v>
      </c>
      <c r="O11926" t="s">
        <v>1767</v>
      </c>
      <c r="P11926" t="s">
        <v>1602</v>
      </c>
      <c r="Q11926" t="s">
        <v>87</v>
      </c>
      <c r="R11926" t="s">
        <v>107</v>
      </c>
      <c r="S11926" t="s">
        <v>288</v>
      </c>
      <c r="T11926" t="s">
        <v>89</v>
      </c>
      <c r="U11926" t="s">
        <v>90</v>
      </c>
      <c r="V11926">
        <v>1.046143008101444</v>
      </c>
      <c r="W11926">
        <v>4.4791952515147972</v>
      </c>
      <c r="X11926">
        <v>0</v>
      </c>
      <c r="Y11926">
        <v>0</v>
      </c>
      <c r="Z11926">
        <v>0</v>
      </c>
      <c r="AA11926">
        <v>4.4791952515147972</v>
      </c>
      <c r="AB11926">
        <v>0</v>
      </c>
      <c r="AC11926">
        <v>0</v>
      </c>
      <c r="AP11926">
        <v>0.615317</v>
      </c>
      <c r="AQ11926">
        <v>0.615317</v>
      </c>
      <c r="AR11926">
        <v>4.4791952515147972</v>
      </c>
      <c r="AS11926">
        <v>4.4791952515147972</v>
      </c>
      <c r="AT11926">
        <v>4.2816280535523603</v>
      </c>
      <c r="AU11926" t="s">
        <v>13000</v>
      </c>
      <c r="AV11926">
        <v>112</v>
      </c>
      <c r="AW11926">
        <v>3.8228821906717503E-2</v>
      </c>
      <c r="AX11926">
        <v>1.5928675794465625E-3</v>
      </c>
    </row>
    <row r="11927" spans="1:50" hidden="1" x14ac:dyDescent="0.3">
      <c r="A11927" t="s">
        <v>13723</v>
      </c>
      <c r="B11927" t="s">
        <v>12915</v>
      </c>
      <c r="D11927">
        <v>2334</v>
      </c>
      <c r="F11927">
        <v>5</v>
      </c>
      <c r="G11927" t="s">
        <v>311</v>
      </c>
      <c r="H11927" t="s">
        <v>78</v>
      </c>
      <c r="I11927" t="s">
        <v>285</v>
      </c>
      <c r="J11927" t="s">
        <v>286</v>
      </c>
      <c r="K11927" t="s">
        <v>112</v>
      </c>
      <c r="L11927" t="s">
        <v>82</v>
      </c>
      <c r="M11927" t="s">
        <v>302</v>
      </c>
      <c r="N11927" t="s">
        <v>100</v>
      </c>
      <c r="O11927" t="s">
        <v>1767</v>
      </c>
      <c r="P11927" t="s">
        <v>1602</v>
      </c>
      <c r="Q11927" t="s">
        <v>87</v>
      </c>
      <c r="R11927" t="s">
        <v>88</v>
      </c>
      <c r="T11927" t="s">
        <v>89</v>
      </c>
      <c r="U11927" t="s">
        <v>90</v>
      </c>
      <c r="V11927">
        <v>1.046143</v>
      </c>
      <c r="W11927">
        <v>15.219067808368909</v>
      </c>
      <c r="X11927">
        <v>7.3230009999999996</v>
      </c>
      <c r="Y11927">
        <v>9.9383590000000002</v>
      </c>
      <c r="Z11927">
        <v>1.569215</v>
      </c>
      <c r="AA11927">
        <v>8.290850878277249</v>
      </c>
      <c r="AB11927">
        <v>7.6804255556741037</v>
      </c>
      <c r="AC11927">
        <v>14.757938178761789</v>
      </c>
      <c r="AP11927">
        <v>12.32047</v>
      </c>
      <c r="AQ11927">
        <v>12.32047</v>
      </c>
      <c r="AR11927">
        <v>15.219067808368909</v>
      </c>
      <c r="AS11927">
        <v>15.219067808368909</v>
      </c>
      <c r="AT11927">
        <v>14.547789172578613</v>
      </c>
      <c r="AU11927" t="s">
        <v>13002</v>
      </c>
      <c r="AV11927">
        <v>112</v>
      </c>
      <c r="AW11927">
        <v>0.12989097475516617</v>
      </c>
      <c r="AX11927">
        <v>5.4121239481319241E-3</v>
      </c>
    </row>
    <row r="11928" spans="1:50" hidden="1" x14ac:dyDescent="0.3">
      <c r="A11928" t="s">
        <v>13724</v>
      </c>
      <c r="B11928" t="s">
        <v>12915</v>
      </c>
      <c r="D11928">
        <v>2336</v>
      </c>
      <c r="F11928">
        <v>5</v>
      </c>
      <c r="G11928" t="s">
        <v>314</v>
      </c>
      <c r="H11928" t="s">
        <v>78</v>
      </c>
      <c r="I11928" t="s">
        <v>285</v>
      </c>
      <c r="J11928" t="s">
        <v>286</v>
      </c>
      <c r="K11928" t="s">
        <v>174</v>
      </c>
      <c r="L11928" t="s">
        <v>82</v>
      </c>
      <c r="M11928" t="s">
        <v>302</v>
      </c>
      <c r="N11928" t="s">
        <v>100</v>
      </c>
      <c r="O11928" t="s">
        <v>1767</v>
      </c>
      <c r="P11928" t="s">
        <v>1602</v>
      </c>
      <c r="Q11928" t="s">
        <v>87</v>
      </c>
      <c r="R11928" t="s">
        <v>215</v>
      </c>
      <c r="T11928" t="s">
        <v>89</v>
      </c>
      <c r="U11928" t="s">
        <v>90</v>
      </c>
      <c r="V11928">
        <v>0.49982399999999999</v>
      </c>
      <c r="W11928">
        <v>1.1955258166967708</v>
      </c>
      <c r="X11928">
        <v>0</v>
      </c>
      <c r="Y11928">
        <v>2.49912</v>
      </c>
      <c r="Z11928">
        <v>0.49982399999999999</v>
      </c>
      <c r="AA11928">
        <v>2.5429930978801574</v>
      </c>
      <c r="AB11928">
        <v>0.67705849559457154</v>
      </c>
      <c r="AC11928">
        <v>4.4158279284622459</v>
      </c>
      <c r="AP11928">
        <v>0.96782800000000002</v>
      </c>
      <c r="AQ11928">
        <v>0.96782800000000002</v>
      </c>
      <c r="AR11928">
        <v>1.1955258166967708</v>
      </c>
      <c r="AS11928">
        <v>1.1955258166967708</v>
      </c>
      <c r="AT11928">
        <v>2.3918935799336785</v>
      </c>
      <c r="AU11928" t="s">
        <v>13004</v>
      </c>
      <c r="AV11928">
        <v>270</v>
      </c>
      <c r="AW11928">
        <v>8.8588651108654753E-3</v>
      </c>
      <c r="AX11928">
        <v>3.6911937961939479E-4</v>
      </c>
    </row>
    <row r="11929" spans="1:50" hidden="1" x14ac:dyDescent="0.3">
      <c r="A11929" t="s">
        <v>13725</v>
      </c>
      <c r="B11929" t="s">
        <v>12915</v>
      </c>
      <c r="D11929">
        <v>2344</v>
      </c>
      <c r="F11929">
        <v>5</v>
      </c>
      <c r="G11929" t="s">
        <v>317</v>
      </c>
      <c r="H11929" t="s">
        <v>78</v>
      </c>
      <c r="I11929" t="s">
        <v>285</v>
      </c>
      <c r="J11929" t="s">
        <v>286</v>
      </c>
      <c r="K11929" t="s">
        <v>112</v>
      </c>
      <c r="L11929" t="s">
        <v>82</v>
      </c>
      <c r="M11929" t="s">
        <v>318</v>
      </c>
      <c r="N11929" t="s">
        <v>100</v>
      </c>
      <c r="O11929" t="s">
        <v>1767</v>
      </c>
      <c r="P11929" t="s">
        <v>1602</v>
      </c>
      <c r="Q11929" t="s">
        <v>87</v>
      </c>
      <c r="R11929" t="s">
        <v>88</v>
      </c>
      <c r="T11929" t="s">
        <v>89</v>
      </c>
      <c r="U11929" t="s">
        <v>90</v>
      </c>
      <c r="V11929">
        <v>1.046143</v>
      </c>
      <c r="W11929">
        <v>0.34217632097842349</v>
      </c>
      <c r="X11929">
        <v>12.553716</v>
      </c>
      <c r="Y11929">
        <v>4.1845730000000003</v>
      </c>
      <c r="Z11929">
        <v>0.52307199999999998</v>
      </c>
      <c r="AA11929">
        <v>17.701582570486785</v>
      </c>
      <c r="AB11929">
        <v>3.5490405858101037</v>
      </c>
      <c r="AC11929">
        <v>16.8666884666901</v>
      </c>
      <c r="AP11929">
        <v>0.27700599999999997</v>
      </c>
      <c r="AQ11929">
        <v>0.27700599999999997</v>
      </c>
      <c r="AR11929">
        <v>0.34217632097842349</v>
      </c>
      <c r="AS11929">
        <v>0.34217632097842349</v>
      </c>
      <c r="AT11929">
        <v>0.32708369790594927</v>
      </c>
      <c r="AU11929" t="s">
        <v>13006</v>
      </c>
      <c r="AV11929">
        <v>112</v>
      </c>
      <c r="AW11929">
        <v>2.9203901598745469E-3</v>
      </c>
      <c r="AX11929">
        <v>1.2168292332810612E-4</v>
      </c>
    </row>
    <row r="11930" spans="1:50" hidden="1" x14ac:dyDescent="0.3">
      <c r="A11930" t="s">
        <v>13726</v>
      </c>
      <c r="B11930" t="s">
        <v>12915</v>
      </c>
      <c r="D11930">
        <v>2346</v>
      </c>
      <c r="F11930">
        <v>5</v>
      </c>
      <c r="G11930" t="s">
        <v>321</v>
      </c>
      <c r="H11930" t="s">
        <v>78</v>
      </c>
      <c r="I11930" t="s">
        <v>285</v>
      </c>
      <c r="J11930" t="s">
        <v>286</v>
      </c>
      <c r="K11930" t="s">
        <v>174</v>
      </c>
      <c r="L11930" t="s">
        <v>82</v>
      </c>
      <c r="M11930" t="s">
        <v>318</v>
      </c>
      <c r="N11930" t="s">
        <v>100</v>
      </c>
      <c r="O11930" t="s">
        <v>1767</v>
      </c>
      <c r="P11930" t="s">
        <v>1602</v>
      </c>
      <c r="Q11930" t="s">
        <v>87</v>
      </c>
      <c r="R11930" t="s">
        <v>107</v>
      </c>
      <c r="T11930" t="s">
        <v>89</v>
      </c>
      <c r="U11930" t="s">
        <v>90</v>
      </c>
      <c r="V11930">
        <v>0.49982399999999999</v>
      </c>
      <c r="W11930">
        <v>0.57879291578047842</v>
      </c>
      <c r="X11930">
        <v>0</v>
      </c>
      <c r="Y11930">
        <v>1.999296</v>
      </c>
      <c r="Z11930">
        <v>0</v>
      </c>
      <c r="AA11930">
        <v>1.2021781313900113</v>
      </c>
      <c r="AB11930">
        <v>0.19697204322383874</v>
      </c>
      <c r="AC11930">
        <v>1.3116313953511907</v>
      </c>
      <c r="AP11930">
        <v>0.468557</v>
      </c>
      <c r="AQ11930">
        <v>0.468557</v>
      </c>
      <c r="AR11930">
        <v>0.57879291578047842</v>
      </c>
      <c r="AS11930">
        <v>0.57879291578047842</v>
      </c>
      <c r="AT11930">
        <v>1.1579934452536862</v>
      </c>
      <c r="AU11930" t="s">
        <v>13008</v>
      </c>
      <c r="AV11930">
        <v>270</v>
      </c>
      <c r="AW11930">
        <v>4.2888646120506895E-3</v>
      </c>
      <c r="AX11930">
        <v>1.7870269216877874E-4</v>
      </c>
    </row>
    <row r="11931" spans="1:50" hidden="1" x14ac:dyDescent="0.3">
      <c r="A11931" t="s">
        <v>13727</v>
      </c>
      <c r="B11931" t="s">
        <v>12915</v>
      </c>
      <c r="D11931">
        <v>2382</v>
      </c>
      <c r="F11931">
        <v>5</v>
      </c>
      <c r="G11931" t="s">
        <v>330</v>
      </c>
      <c r="H11931" t="s">
        <v>78</v>
      </c>
      <c r="I11931" t="s">
        <v>285</v>
      </c>
      <c r="J11931" t="s">
        <v>286</v>
      </c>
      <c r="K11931" t="s">
        <v>112</v>
      </c>
      <c r="L11931" t="s">
        <v>82</v>
      </c>
      <c r="M11931" t="s">
        <v>113</v>
      </c>
      <c r="N11931" t="s">
        <v>100</v>
      </c>
      <c r="O11931" t="s">
        <v>1767</v>
      </c>
      <c r="P11931" t="s">
        <v>1602</v>
      </c>
      <c r="Q11931" t="s">
        <v>87</v>
      </c>
      <c r="R11931" t="s">
        <v>107</v>
      </c>
      <c r="T11931" t="s">
        <v>89</v>
      </c>
      <c r="U11931" t="s">
        <v>90</v>
      </c>
      <c r="V11931">
        <v>1.046143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P11931">
        <v>0</v>
      </c>
      <c r="AQ11931">
        <v>0</v>
      </c>
      <c r="AR11931">
        <v>0</v>
      </c>
      <c r="AS11931">
        <v>0</v>
      </c>
      <c r="AT11931">
        <v>0</v>
      </c>
      <c r="AU11931" t="s">
        <v>13010</v>
      </c>
      <c r="AV11931">
        <v>112</v>
      </c>
      <c r="AW11931">
        <v>0</v>
      </c>
      <c r="AX11931">
        <v>0</v>
      </c>
    </row>
    <row r="11932" spans="1:50" hidden="1" x14ac:dyDescent="0.3">
      <c r="A11932" t="s">
        <v>13728</v>
      </c>
      <c r="B11932" t="s">
        <v>12915</v>
      </c>
      <c r="D11932">
        <v>2386</v>
      </c>
      <c r="F11932">
        <v>5</v>
      </c>
      <c r="G11932" t="s">
        <v>336</v>
      </c>
      <c r="H11932" t="s">
        <v>78</v>
      </c>
      <c r="I11932" t="s">
        <v>285</v>
      </c>
      <c r="J11932" t="s">
        <v>286</v>
      </c>
      <c r="K11932" t="s">
        <v>174</v>
      </c>
      <c r="L11932" t="s">
        <v>82</v>
      </c>
      <c r="M11932" t="s">
        <v>305</v>
      </c>
      <c r="N11932" t="s">
        <v>100</v>
      </c>
      <c r="O11932" t="s">
        <v>1767</v>
      </c>
      <c r="P11932" t="s">
        <v>1602</v>
      </c>
      <c r="Q11932" t="s">
        <v>87</v>
      </c>
      <c r="R11932" t="s">
        <v>107</v>
      </c>
      <c r="T11932" t="s">
        <v>89</v>
      </c>
      <c r="U11932" t="s">
        <v>90</v>
      </c>
      <c r="V11932">
        <v>0.49982399999999999</v>
      </c>
      <c r="W11932">
        <v>0</v>
      </c>
      <c r="X11932">
        <v>0</v>
      </c>
      <c r="Y11932">
        <v>0</v>
      </c>
      <c r="Z11932">
        <v>0</v>
      </c>
      <c r="AA11932">
        <v>1.7120804729604244</v>
      </c>
      <c r="AB11932">
        <v>0</v>
      </c>
      <c r="AC11932">
        <v>0.7651826963974635</v>
      </c>
      <c r="AP11932">
        <v>0</v>
      </c>
      <c r="AQ11932">
        <v>0</v>
      </c>
      <c r="AR11932">
        <v>0</v>
      </c>
      <c r="AS11932">
        <v>0</v>
      </c>
      <c r="AT11932">
        <v>0</v>
      </c>
      <c r="AU11932" t="s">
        <v>13012</v>
      </c>
      <c r="AV11932">
        <v>270</v>
      </c>
      <c r="AW11932">
        <v>0</v>
      </c>
      <c r="AX11932">
        <v>0</v>
      </c>
    </row>
    <row r="11933" spans="1:50" hidden="1" x14ac:dyDescent="0.3">
      <c r="A11933" t="s">
        <v>13729</v>
      </c>
      <c r="B11933" t="s">
        <v>12915</v>
      </c>
      <c r="D11933">
        <v>2387</v>
      </c>
      <c r="F11933">
        <v>5</v>
      </c>
      <c r="G11933" t="s">
        <v>339</v>
      </c>
      <c r="H11933" t="s">
        <v>78</v>
      </c>
      <c r="I11933" t="s">
        <v>285</v>
      </c>
      <c r="J11933" t="s">
        <v>286</v>
      </c>
      <c r="K11933" t="s">
        <v>112</v>
      </c>
      <c r="L11933" t="s">
        <v>82</v>
      </c>
      <c r="M11933" t="s">
        <v>305</v>
      </c>
      <c r="N11933" t="s">
        <v>100</v>
      </c>
      <c r="O11933" t="s">
        <v>1767</v>
      </c>
      <c r="P11933" t="s">
        <v>1602</v>
      </c>
      <c r="Q11933" t="s">
        <v>87</v>
      </c>
      <c r="R11933" t="s">
        <v>107</v>
      </c>
      <c r="T11933" t="s">
        <v>89</v>
      </c>
      <c r="U11933" t="s">
        <v>90</v>
      </c>
      <c r="V11933">
        <v>1.046143</v>
      </c>
      <c r="W11933">
        <v>0.4066399552916875</v>
      </c>
      <c r="X11933">
        <v>0</v>
      </c>
      <c r="Y11933">
        <v>0</v>
      </c>
      <c r="Z11933">
        <v>0</v>
      </c>
      <c r="AA11933">
        <v>16.848228671784483</v>
      </c>
      <c r="AB11933">
        <v>0</v>
      </c>
      <c r="AC11933">
        <v>3.1334619187619035</v>
      </c>
      <c r="AP11933">
        <v>0.32919199999999998</v>
      </c>
      <c r="AQ11933">
        <v>0.32919199999999998</v>
      </c>
      <c r="AR11933">
        <v>0.4066399552916875</v>
      </c>
      <c r="AS11933">
        <v>0.4066399552916875</v>
      </c>
      <c r="AT11933">
        <v>0.38870398720986277</v>
      </c>
      <c r="AU11933" t="s">
        <v>13014</v>
      </c>
      <c r="AV11933">
        <v>112</v>
      </c>
      <c r="AW11933">
        <v>3.4705713143737748E-3</v>
      </c>
      <c r="AX11933">
        <v>1.4460713809890728E-4</v>
      </c>
    </row>
    <row r="11934" spans="1:50" hidden="1" x14ac:dyDescent="0.3">
      <c r="A11934" t="s">
        <v>13730</v>
      </c>
      <c r="B11934" t="s">
        <v>12915</v>
      </c>
      <c r="D11934">
        <v>2510</v>
      </c>
      <c r="F11934">
        <v>5</v>
      </c>
      <c r="G11934" t="s">
        <v>13731</v>
      </c>
      <c r="H11934" t="s">
        <v>78</v>
      </c>
      <c r="I11934" t="s">
        <v>252</v>
      </c>
      <c r="J11934" t="s">
        <v>346</v>
      </c>
      <c r="K11934" t="s">
        <v>168</v>
      </c>
      <c r="L11934" t="s">
        <v>82</v>
      </c>
      <c r="M11934" t="s">
        <v>347</v>
      </c>
      <c r="N11934" t="s">
        <v>100</v>
      </c>
      <c r="O11934" t="s">
        <v>1767</v>
      </c>
      <c r="P11934" t="s">
        <v>1602</v>
      </c>
      <c r="Q11934" t="s">
        <v>87</v>
      </c>
      <c r="R11934" t="s">
        <v>107</v>
      </c>
      <c r="T11934" t="s">
        <v>89</v>
      </c>
      <c r="U11934" t="s">
        <v>90</v>
      </c>
      <c r="V11934">
        <v>0.31701299999999999</v>
      </c>
      <c r="W11934">
        <v>0</v>
      </c>
      <c r="X11934">
        <v>0</v>
      </c>
      <c r="Y11934">
        <v>0.31701299999999999</v>
      </c>
      <c r="Z11934">
        <v>0</v>
      </c>
      <c r="AA11934">
        <v>0</v>
      </c>
      <c r="AB11934">
        <v>0</v>
      </c>
      <c r="AC11934">
        <v>0</v>
      </c>
      <c r="AP11934">
        <v>0</v>
      </c>
      <c r="AQ11934">
        <v>0</v>
      </c>
      <c r="AR11934">
        <v>0</v>
      </c>
      <c r="AS11934">
        <v>0</v>
      </c>
      <c r="AT11934">
        <v>0</v>
      </c>
      <c r="AU11934" t="s">
        <v>13732</v>
      </c>
    </row>
    <row r="11935" spans="1:50" hidden="1" x14ac:dyDescent="0.3">
      <c r="A11935" t="s">
        <v>13733</v>
      </c>
      <c r="B11935" t="s">
        <v>12915</v>
      </c>
      <c r="D11935">
        <v>2511</v>
      </c>
      <c r="F11935">
        <v>5</v>
      </c>
      <c r="G11935" t="s">
        <v>350</v>
      </c>
      <c r="H11935" t="s">
        <v>78</v>
      </c>
      <c r="I11935" t="s">
        <v>252</v>
      </c>
      <c r="J11935" t="s">
        <v>346</v>
      </c>
      <c r="K11935" t="s">
        <v>168</v>
      </c>
      <c r="L11935" t="s">
        <v>82</v>
      </c>
      <c r="M11935" t="s">
        <v>347</v>
      </c>
      <c r="N11935" t="s">
        <v>100</v>
      </c>
      <c r="O11935" t="s">
        <v>1767</v>
      </c>
      <c r="P11935" t="s">
        <v>1602</v>
      </c>
      <c r="Q11935" t="s">
        <v>87</v>
      </c>
      <c r="R11935" t="s">
        <v>88</v>
      </c>
      <c r="T11935" t="s">
        <v>89</v>
      </c>
      <c r="U11935" t="s">
        <v>90</v>
      </c>
      <c r="V11935">
        <v>0.31701299999999999</v>
      </c>
      <c r="W11935">
        <v>7.4893000000000001E-2</v>
      </c>
      <c r="X11935">
        <v>0</v>
      </c>
      <c r="Y11935">
        <v>1.268052</v>
      </c>
      <c r="Z11935">
        <v>0</v>
      </c>
      <c r="AA11935">
        <v>1.9424004182848007</v>
      </c>
      <c r="AB11935">
        <v>9.2325616603645896E-2</v>
      </c>
      <c r="AC11935">
        <v>1.2615154750450701</v>
      </c>
      <c r="AP11935">
        <v>7.4893000000000001E-2</v>
      </c>
      <c r="AQ11935">
        <v>7.4893000000000001E-2</v>
      </c>
      <c r="AR11935">
        <v>7.4893000000000001E-2</v>
      </c>
      <c r="AS11935">
        <v>7.4893000000000001E-2</v>
      </c>
      <c r="AT11935">
        <v>0.23624583218984713</v>
      </c>
      <c r="AU11935" t="s">
        <v>13016</v>
      </c>
      <c r="AV11935">
        <v>441</v>
      </c>
      <c r="AW11935">
        <v>5.3570483489761254E-4</v>
      </c>
      <c r="AX11935">
        <v>2.2321034787400522E-5</v>
      </c>
    </row>
    <row r="11936" spans="1:50" hidden="1" x14ac:dyDescent="0.3">
      <c r="A11936" t="s">
        <v>13734</v>
      </c>
      <c r="B11936" t="s">
        <v>12915</v>
      </c>
      <c r="D11936">
        <v>2513</v>
      </c>
      <c r="F11936">
        <v>5</v>
      </c>
      <c r="G11936" t="s">
        <v>353</v>
      </c>
      <c r="H11936" t="s">
        <v>78</v>
      </c>
      <c r="I11936" t="s">
        <v>252</v>
      </c>
      <c r="J11936" t="s">
        <v>346</v>
      </c>
      <c r="K11936" t="s">
        <v>125</v>
      </c>
      <c r="L11936" t="s">
        <v>82</v>
      </c>
      <c r="M11936" t="s">
        <v>347</v>
      </c>
      <c r="N11936" t="s">
        <v>100</v>
      </c>
      <c r="O11936" t="s">
        <v>1767</v>
      </c>
      <c r="P11936" t="s">
        <v>1602</v>
      </c>
      <c r="Q11936" t="s">
        <v>87</v>
      </c>
      <c r="R11936" t="s">
        <v>88</v>
      </c>
      <c r="T11936" t="s">
        <v>89</v>
      </c>
      <c r="U11936" t="s">
        <v>90</v>
      </c>
      <c r="V11936">
        <v>0.52835500000000002</v>
      </c>
      <c r="W11936">
        <v>0.27456799999999998</v>
      </c>
      <c r="X11936">
        <v>8.8058999999999998E-2</v>
      </c>
      <c r="Y11936">
        <v>1.5850649999999999</v>
      </c>
      <c r="Z11936">
        <v>0</v>
      </c>
      <c r="AA11936">
        <v>6.8786247127308862</v>
      </c>
      <c r="AB11936">
        <v>9.5820956926906051E-2</v>
      </c>
      <c r="AC11936">
        <v>5.5145214455311633</v>
      </c>
      <c r="AP11936">
        <v>0.27456799999999998</v>
      </c>
      <c r="AQ11936">
        <v>0.27456799999999998</v>
      </c>
      <c r="AR11936">
        <v>0.27456799999999998</v>
      </c>
      <c r="AS11936">
        <v>0.27456799999999998</v>
      </c>
      <c r="AT11936">
        <v>0.51966575503212797</v>
      </c>
      <c r="AU11936" t="s">
        <v>13018</v>
      </c>
      <c r="AV11936">
        <v>270</v>
      </c>
      <c r="AW11936">
        <v>1.9246879816004739E-3</v>
      </c>
      <c r="AX11936">
        <v>8.0195332566686416E-5</v>
      </c>
    </row>
    <row r="11937" spans="1:50" hidden="1" x14ac:dyDescent="0.3">
      <c r="A11937" t="s">
        <v>13735</v>
      </c>
      <c r="B11937" t="s">
        <v>12915</v>
      </c>
      <c r="D11937">
        <v>2518</v>
      </c>
      <c r="F11937">
        <v>5</v>
      </c>
      <c r="G11937" t="s">
        <v>356</v>
      </c>
      <c r="H11937" t="s">
        <v>78</v>
      </c>
      <c r="I11937" t="s">
        <v>252</v>
      </c>
      <c r="J11937" t="s">
        <v>346</v>
      </c>
      <c r="K11937" t="s">
        <v>81</v>
      </c>
      <c r="L11937" t="s">
        <v>82</v>
      </c>
      <c r="M11937" t="s">
        <v>347</v>
      </c>
      <c r="N11937" t="s">
        <v>84</v>
      </c>
      <c r="O11937" t="s">
        <v>1767</v>
      </c>
      <c r="P11937" t="s">
        <v>1602</v>
      </c>
      <c r="Q11937" t="s">
        <v>87</v>
      </c>
      <c r="R11937" t="s">
        <v>88</v>
      </c>
      <c r="T11937" t="s">
        <v>89</v>
      </c>
      <c r="U11937" t="s">
        <v>90</v>
      </c>
      <c r="V11937">
        <v>2.1134200000000001</v>
      </c>
      <c r="W11937">
        <v>3.640489031546597</v>
      </c>
      <c r="X11937">
        <v>0</v>
      </c>
      <c r="Y11937">
        <v>16.907360000000001</v>
      </c>
      <c r="Z11937">
        <v>9.5103899999999992</v>
      </c>
      <c r="AA11937">
        <v>38.66359290693277</v>
      </c>
      <c r="AB11937">
        <v>1.1047254015053098</v>
      </c>
      <c r="AC11937">
        <v>29.02007932039319</v>
      </c>
      <c r="AP11937">
        <v>3.6627879999999999</v>
      </c>
      <c r="AQ11937">
        <v>3.6627879999999999</v>
      </c>
      <c r="AR11937">
        <v>3.6627879999999999</v>
      </c>
      <c r="AS11937">
        <v>3.640489031546597</v>
      </c>
      <c r="AT11937">
        <v>1.7225582380911493</v>
      </c>
      <c r="AU11937" t="s">
        <v>13020</v>
      </c>
      <c r="AV11937">
        <v>88</v>
      </c>
      <c r="AW11937">
        <v>1.957452543285397E-2</v>
      </c>
      <c r="AX11937">
        <v>8.1560522636891543E-4</v>
      </c>
    </row>
    <row r="11938" spans="1:50" hidden="1" x14ac:dyDescent="0.3">
      <c r="A11938" t="s">
        <v>13736</v>
      </c>
      <c r="B11938" t="s">
        <v>12915</v>
      </c>
      <c r="D11938">
        <v>2519</v>
      </c>
      <c r="F11938">
        <v>5</v>
      </c>
      <c r="G11938" t="s">
        <v>359</v>
      </c>
      <c r="H11938" t="s">
        <v>78</v>
      </c>
      <c r="I11938" t="s">
        <v>252</v>
      </c>
      <c r="J11938" t="s">
        <v>346</v>
      </c>
      <c r="K11938" t="s">
        <v>121</v>
      </c>
      <c r="L11938" t="s">
        <v>82</v>
      </c>
      <c r="M11938" t="s">
        <v>347</v>
      </c>
      <c r="N11938" t="s">
        <v>84</v>
      </c>
      <c r="O11938" t="s">
        <v>1767</v>
      </c>
      <c r="P11938" t="s">
        <v>1602</v>
      </c>
      <c r="Q11938" t="s">
        <v>87</v>
      </c>
      <c r="R11938" t="s">
        <v>88</v>
      </c>
      <c r="T11938" t="s">
        <v>89</v>
      </c>
      <c r="U11938" t="s">
        <v>90</v>
      </c>
      <c r="V11938">
        <v>3.1701299999999999</v>
      </c>
      <c r="W11938">
        <v>2.3847328736882978</v>
      </c>
      <c r="X11938">
        <v>0</v>
      </c>
      <c r="Y11938">
        <v>26.946104999999999</v>
      </c>
      <c r="Z11938">
        <v>6.3402599999999998</v>
      </c>
      <c r="AA11938">
        <v>23.140566929397647</v>
      </c>
      <c r="AB11938">
        <v>5.9779630908897481</v>
      </c>
      <c r="AC11938">
        <v>24.75574757507712</v>
      </c>
      <c r="AP11938">
        <v>2.39934</v>
      </c>
      <c r="AQ11938">
        <v>2.39934</v>
      </c>
      <c r="AR11938">
        <v>2.39934</v>
      </c>
      <c r="AS11938">
        <v>2.3847328736882978</v>
      </c>
      <c r="AT11938">
        <v>0.75225081422159279</v>
      </c>
      <c r="AU11938" t="s">
        <v>13022</v>
      </c>
      <c r="AV11938">
        <v>60</v>
      </c>
      <c r="AW11938">
        <v>1.2537513570359879E-2</v>
      </c>
      <c r="AX11938">
        <v>5.2239639876499493E-4</v>
      </c>
    </row>
    <row r="11939" spans="1:50" hidden="1" x14ac:dyDescent="0.3">
      <c r="A11939" t="s">
        <v>13737</v>
      </c>
      <c r="B11939" t="s">
        <v>12915</v>
      </c>
      <c r="D11939">
        <v>2521</v>
      </c>
      <c r="F11939">
        <v>5</v>
      </c>
      <c r="G11939" t="s">
        <v>362</v>
      </c>
      <c r="H11939" t="s">
        <v>78</v>
      </c>
      <c r="I11939" t="s">
        <v>252</v>
      </c>
      <c r="J11939" t="s">
        <v>346</v>
      </c>
      <c r="K11939" t="s">
        <v>168</v>
      </c>
      <c r="L11939" t="s">
        <v>82</v>
      </c>
      <c r="M11939" t="s">
        <v>106</v>
      </c>
      <c r="N11939" t="s">
        <v>100</v>
      </c>
      <c r="O11939" t="s">
        <v>1767</v>
      </c>
      <c r="P11939" t="s">
        <v>1602</v>
      </c>
      <c r="Q11939" t="s">
        <v>87</v>
      </c>
      <c r="R11939" t="s">
        <v>215</v>
      </c>
      <c r="T11939" t="s">
        <v>89</v>
      </c>
      <c r="U11939" t="s">
        <v>90</v>
      </c>
      <c r="V11939">
        <v>0.31701299999999999</v>
      </c>
      <c r="W11939">
        <v>0</v>
      </c>
      <c r="X11939">
        <v>0</v>
      </c>
      <c r="Y11939">
        <v>2.2190910000000001</v>
      </c>
      <c r="Z11939">
        <v>0</v>
      </c>
      <c r="AA11939">
        <v>3.02517393856085</v>
      </c>
      <c r="AB11939">
        <v>0.13859411882060915</v>
      </c>
      <c r="AC11939">
        <v>1.3787853267608756</v>
      </c>
      <c r="AP11939">
        <v>0</v>
      </c>
      <c r="AQ11939">
        <v>0</v>
      </c>
      <c r="AR11939">
        <v>0</v>
      </c>
      <c r="AS11939">
        <v>0</v>
      </c>
      <c r="AT11939">
        <v>0</v>
      </c>
      <c r="AU11939" t="s">
        <v>13024</v>
      </c>
      <c r="AV11939">
        <v>441</v>
      </c>
      <c r="AW11939">
        <v>0</v>
      </c>
      <c r="AX11939">
        <v>0</v>
      </c>
    </row>
    <row r="11940" spans="1:50" hidden="1" x14ac:dyDescent="0.3">
      <c r="A11940" t="s">
        <v>13738</v>
      </c>
      <c r="B11940" t="s">
        <v>12915</v>
      </c>
      <c r="D11940">
        <v>2523</v>
      </c>
      <c r="F11940">
        <v>5</v>
      </c>
      <c r="G11940" t="s">
        <v>365</v>
      </c>
      <c r="H11940" t="s">
        <v>78</v>
      </c>
      <c r="I11940" t="s">
        <v>252</v>
      </c>
      <c r="J11940" t="s">
        <v>346</v>
      </c>
      <c r="K11940" t="s">
        <v>125</v>
      </c>
      <c r="L11940" t="s">
        <v>82</v>
      </c>
      <c r="M11940" t="s">
        <v>113</v>
      </c>
      <c r="N11940" t="s">
        <v>100</v>
      </c>
      <c r="O11940" t="s">
        <v>1767</v>
      </c>
      <c r="P11940" t="s">
        <v>1602</v>
      </c>
      <c r="Q11940" t="s">
        <v>87</v>
      </c>
      <c r="R11940" t="s">
        <v>155</v>
      </c>
      <c r="T11940" t="s">
        <v>89</v>
      </c>
      <c r="U11940" t="s">
        <v>90</v>
      </c>
      <c r="V11940">
        <v>0.52835500000000002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P11940">
        <v>0</v>
      </c>
      <c r="AQ11940">
        <v>0</v>
      </c>
      <c r="AR11940">
        <v>0</v>
      </c>
      <c r="AS11940">
        <v>0</v>
      </c>
      <c r="AT11940">
        <v>0</v>
      </c>
      <c r="AU11940" t="s">
        <v>13026</v>
      </c>
      <c r="AV11940">
        <v>270</v>
      </c>
      <c r="AW11940">
        <v>0</v>
      </c>
      <c r="AX11940">
        <v>0</v>
      </c>
    </row>
    <row r="11941" spans="1:50" hidden="1" x14ac:dyDescent="0.3">
      <c r="A11941" t="s">
        <v>13739</v>
      </c>
      <c r="B11941" t="s">
        <v>12915</v>
      </c>
      <c r="D11941">
        <v>2528</v>
      </c>
      <c r="F11941">
        <v>5</v>
      </c>
      <c r="G11941" t="s">
        <v>368</v>
      </c>
      <c r="H11941" t="s">
        <v>78</v>
      </c>
      <c r="I11941" t="s">
        <v>252</v>
      </c>
      <c r="J11941" t="s">
        <v>346</v>
      </c>
      <c r="K11941" t="s">
        <v>81</v>
      </c>
      <c r="L11941" t="s">
        <v>82</v>
      </c>
      <c r="M11941" t="s">
        <v>113</v>
      </c>
      <c r="N11941" t="s">
        <v>84</v>
      </c>
      <c r="O11941" t="s">
        <v>1767</v>
      </c>
      <c r="P11941" t="s">
        <v>1602</v>
      </c>
      <c r="Q11941" t="s">
        <v>87</v>
      </c>
      <c r="R11941" t="s">
        <v>107</v>
      </c>
      <c r="T11941" t="s">
        <v>89</v>
      </c>
      <c r="U11941" t="s">
        <v>90</v>
      </c>
      <c r="V11941">
        <v>2.1134200000000001</v>
      </c>
      <c r="W11941">
        <v>0</v>
      </c>
      <c r="X11941">
        <v>0</v>
      </c>
      <c r="Y11941">
        <v>3.1701299999999999</v>
      </c>
      <c r="Z11941">
        <v>0</v>
      </c>
      <c r="AA11941">
        <v>2.5985133045846167</v>
      </c>
      <c r="AB11941">
        <v>0</v>
      </c>
      <c r="AC11941">
        <v>17.71645381059896</v>
      </c>
      <c r="AP11941">
        <v>0</v>
      </c>
      <c r="AQ11941">
        <v>0</v>
      </c>
      <c r="AR11941">
        <v>0</v>
      </c>
      <c r="AS11941">
        <v>0</v>
      </c>
      <c r="AT11941">
        <v>0</v>
      </c>
      <c r="AU11941" t="s">
        <v>13028</v>
      </c>
      <c r="AV11941">
        <v>88</v>
      </c>
      <c r="AW11941">
        <v>0</v>
      </c>
      <c r="AX11941">
        <v>0</v>
      </c>
    </row>
    <row r="11942" spans="1:50" hidden="1" x14ac:dyDescent="0.3">
      <c r="A11942" t="s">
        <v>13740</v>
      </c>
      <c r="B11942" t="s">
        <v>12915</v>
      </c>
      <c r="D11942">
        <v>2553</v>
      </c>
      <c r="F11942">
        <v>5</v>
      </c>
      <c r="G11942" t="s">
        <v>377</v>
      </c>
      <c r="H11942" t="s">
        <v>78</v>
      </c>
      <c r="I11942" t="s">
        <v>252</v>
      </c>
      <c r="J11942" t="s">
        <v>346</v>
      </c>
      <c r="K11942" t="s">
        <v>125</v>
      </c>
      <c r="L11942" t="s">
        <v>82</v>
      </c>
      <c r="M11942" t="s">
        <v>106</v>
      </c>
      <c r="N11942" t="s">
        <v>100</v>
      </c>
      <c r="O11942" t="s">
        <v>1767</v>
      </c>
      <c r="P11942" t="s">
        <v>1602</v>
      </c>
      <c r="Q11942" t="s">
        <v>87</v>
      </c>
      <c r="R11942" t="s">
        <v>88</v>
      </c>
      <c r="T11942" t="s">
        <v>89</v>
      </c>
      <c r="U11942" t="s">
        <v>90</v>
      </c>
      <c r="V11942">
        <v>0.52835500000000002</v>
      </c>
      <c r="W11942">
        <v>0</v>
      </c>
      <c r="X11942">
        <v>0</v>
      </c>
      <c r="Y11942">
        <v>1.5850649999999999</v>
      </c>
      <c r="Z11942">
        <v>0.52835500000000002</v>
      </c>
      <c r="AA11942">
        <v>7.6062402881904125</v>
      </c>
      <c r="AB11942">
        <v>7.2093655003055229E-2</v>
      </c>
      <c r="AC11942">
        <v>3.9731687625822918</v>
      </c>
      <c r="AP11942">
        <v>0</v>
      </c>
      <c r="AQ11942">
        <v>0</v>
      </c>
      <c r="AR11942">
        <v>0</v>
      </c>
      <c r="AS11942">
        <v>0</v>
      </c>
      <c r="AT11942">
        <v>0</v>
      </c>
      <c r="AU11942" t="s">
        <v>13032</v>
      </c>
      <c r="AV11942">
        <v>270</v>
      </c>
      <c r="AW11942">
        <v>0</v>
      </c>
      <c r="AX11942">
        <v>0</v>
      </c>
    </row>
    <row r="11943" spans="1:50" hidden="1" x14ac:dyDescent="0.3">
      <c r="A11943" t="s">
        <v>13741</v>
      </c>
      <c r="B11943" t="s">
        <v>12915</v>
      </c>
      <c r="D11943">
        <v>2558</v>
      </c>
      <c r="F11943">
        <v>5</v>
      </c>
      <c r="G11943" t="s">
        <v>380</v>
      </c>
      <c r="H11943" t="s">
        <v>78</v>
      </c>
      <c r="I11943" t="s">
        <v>252</v>
      </c>
      <c r="J11943" t="s">
        <v>346</v>
      </c>
      <c r="K11943" t="s">
        <v>81</v>
      </c>
      <c r="L11943" t="s">
        <v>82</v>
      </c>
      <c r="M11943" t="s">
        <v>106</v>
      </c>
      <c r="N11943" t="s">
        <v>84</v>
      </c>
      <c r="O11943" t="s">
        <v>1767</v>
      </c>
      <c r="P11943" t="s">
        <v>1602</v>
      </c>
      <c r="Q11943" t="s">
        <v>87</v>
      </c>
      <c r="R11943" t="s">
        <v>155</v>
      </c>
      <c r="T11943" t="s">
        <v>89</v>
      </c>
      <c r="U11943" t="s">
        <v>90</v>
      </c>
      <c r="V11943">
        <v>2.1134200000000001</v>
      </c>
      <c r="W11943">
        <v>3.0411014407618016</v>
      </c>
      <c r="X11943">
        <v>0</v>
      </c>
      <c r="Y11943">
        <v>20.077490999999998</v>
      </c>
      <c r="Z11943">
        <v>3.1701299999999999</v>
      </c>
      <c r="AA11943">
        <v>30.716010004262895</v>
      </c>
      <c r="AB11943">
        <v>3.3710491297547764</v>
      </c>
      <c r="AC11943">
        <v>22.777420905690956</v>
      </c>
      <c r="AP11943">
        <v>3.0597289999999999</v>
      </c>
      <c r="AQ11943">
        <v>3.0597289999999999</v>
      </c>
      <c r="AR11943">
        <v>3.0597289999999999</v>
      </c>
      <c r="AS11943">
        <v>3.0411014407618016</v>
      </c>
      <c r="AT11943">
        <v>1.4389479804117504</v>
      </c>
      <c r="AU11943" t="s">
        <v>13034</v>
      </c>
      <c r="AV11943">
        <v>88</v>
      </c>
      <c r="AW11943">
        <v>1.6351681595588072E-2</v>
      </c>
      <c r="AX11943">
        <v>6.8132006648283629E-4</v>
      </c>
    </row>
    <row r="11944" spans="1:50" hidden="1" x14ac:dyDescent="0.3">
      <c r="A11944" t="s">
        <v>13742</v>
      </c>
      <c r="B11944" t="s">
        <v>12915</v>
      </c>
      <c r="D11944">
        <v>2559</v>
      </c>
      <c r="F11944">
        <v>5</v>
      </c>
      <c r="G11944" t="s">
        <v>383</v>
      </c>
      <c r="H11944" t="s">
        <v>78</v>
      </c>
      <c r="I11944" t="s">
        <v>252</v>
      </c>
      <c r="J11944" t="s">
        <v>346</v>
      </c>
      <c r="K11944" t="s">
        <v>121</v>
      </c>
      <c r="L11944" t="s">
        <v>82</v>
      </c>
      <c r="M11944" t="s">
        <v>106</v>
      </c>
      <c r="N11944" t="s">
        <v>84</v>
      </c>
      <c r="O11944" t="s">
        <v>1767</v>
      </c>
      <c r="P11944" t="s">
        <v>1602</v>
      </c>
      <c r="Q11944" t="s">
        <v>87</v>
      </c>
      <c r="R11944" t="s">
        <v>155</v>
      </c>
      <c r="T11944" t="s">
        <v>89</v>
      </c>
      <c r="U11944" t="s">
        <v>90</v>
      </c>
      <c r="V11944">
        <v>3.1701299999999999</v>
      </c>
      <c r="W11944">
        <v>3.2084851706729323</v>
      </c>
      <c r="X11944">
        <v>3.1701299999999999</v>
      </c>
      <c r="Y11944">
        <v>14.265585</v>
      </c>
      <c r="Z11944">
        <v>25.361042000000001</v>
      </c>
      <c r="AA11944">
        <v>40.450888495617995</v>
      </c>
      <c r="AB11944">
        <v>7.0020556348010707</v>
      </c>
      <c r="AC11944">
        <v>28.195338617893675</v>
      </c>
      <c r="AP11944">
        <v>3.228138</v>
      </c>
      <c r="AQ11944">
        <v>3.228138</v>
      </c>
      <c r="AR11944">
        <v>3.228138</v>
      </c>
      <c r="AS11944">
        <v>3.2084851706729323</v>
      </c>
      <c r="AT11944">
        <v>1.0120989267547174</v>
      </c>
      <c r="AU11944" t="s">
        <v>13036</v>
      </c>
      <c r="AV11944">
        <v>60</v>
      </c>
      <c r="AW11944">
        <v>1.6868315445911955E-2</v>
      </c>
      <c r="AX11944">
        <v>7.0284647691299816E-4</v>
      </c>
    </row>
    <row r="11945" spans="1:50" hidden="1" x14ac:dyDescent="0.3">
      <c r="A11945" t="s">
        <v>13743</v>
      </c>
      <c r="B11945" t="s">
        <v>12915</v>
      </c>
      <c r="D11945">
        <v>2695</v>
      </c>
      <c r="F11945">
        <v>5</v>
      </c>
      <c r="G11945" t="s">
        <v>394</v>
      </c>
      <c r="H11945" t="s">
        <v>94</v>
      </c>
      <c r="I11945" t="s">
        <v>104</v>
      </c>
      <c r="J11945" t="s">
        <v>395</v>
      </c>
      <c r="K11945" t="s">
        <v>112</v>
      </c>
      <c r="L11945" t="s">
        <v>82</v>
      </c>
      <c r="M11945" t="s">
        <v>396</v>
      </c>
      <c r="N11945" t="s">
        <v>100</v>
      </c>
      <c r="O11945" t="s">
        <v>1767</v>
      </c>
      <c r="P11945" t="s">
        <v>1602</v>
      </c>
      <c r="Q11945" t="s">
        <v>87</v>
      </c>
      <c r="R11945" t="s">
        <v>215</v>
      </c>
      <c r="T11945" t="s">
        <v>89</v>
      </c>
      <c r="U11945" t="s">
        <v>90</v>
      </c>
      <c r="V11945">
        <v>1.046143</v>
      </c>
      <c r="W11945">
        <v>0</v>
      </c>
      <c r="X11945">
        <v>0</v>
      </c>
      <c r="Y11945">
        <v>0</v>
      </c>
      <c r="Z11945">
        <v>0</v>
      </c>
      <c r="AA11945">
        <v>0.29567008969660646</v>
      </c>
      <c r="AB11945">
        <v>0</v>
      </c>
      <c r="AC11945">
        <v>0.94620415870770047</v>
      </c>
      <c r="AP11945">
        <v>0</v>
      </c>
      <c r="AQ11945">
        <v>0</v>
      </c>
      <c r="AR11945">
        <v>0</v>
      </c>
      <c r="AS11945">
        <v>0</v>
      </c>
      <c r="AT11945">
        <v>0</v>
      </c>
      <c r="AU11945" t="s">
        <v>13038</v>
      </c>
      <c r="AV11945">
        <v>150</v>
      </c>
      <c r="AW11945">
        <v>0</v>
      </c>
      <c r="AX11945">
        <v>0</v>
      </c>
    </row>
    <row r="11946" spans="1:50" hidden="1" x14ac:dyDescent="0.3">
      <c r="A11946" t="s">
        <v>13744</v>
      </c>
      <c r="B11946" t="s">
        <v>12915</v>
      </c>
      <c r="D11946">
        <v>2697</v>
      </c>
      <c r="F11946">
        <v>5</v>
      </c>
      <c r="G11946" t="s">
        <v>399</v>
      </c>
      <c r="H11946" t="s">
        <v>94</v>
      </c>
      <c r="I11946" t="s">
        <v>104</v>
      </c>
      <c r="J11946" t="s">
        <v>395</v>
      </c>
      <c r="K11946" t="s">
        <v>112</v>
      </c>
      <c r="L11946" t="s">
        <v>82</v>
      </c>
      <c r="M11946" t="s">
        <v>400</v>
      </c>
      <c r="N11946" t="s">
        <v>100</v>
      </c>
      <c r="O11946" t="s">
        <v>1767</v>
      </c>
      <c r="P11946" t="s">
        <v>1602</v>
      </c>
      <c r="Q11946" t="s">
        <v>87</v>
      </c>
      <c r="R11946" t="s">
        <v>107</v>
      </c>
      <c r="T11946" t="s">
        <v>89</v>
      </c>
      <c r="U11946" t="s">
        <v>90</v>
      </c>
      <c r="V11946">
        <v>1.046143</v>
      </c>
      <c r="W11946">
        <v>0</v>
      </c>
      <c r="X11946">
        <v>0</v>
      </c>
      <c r="Y11946">
        <v>0.69742899999999997</v>
      </c>
      <c r="Z11946">
        <v>0</v>
      </c>
      <c r="AA11946">
        <v>1.6559642077538954</v>
      </c>
      <c r="AB11946">
        <v>0</v>
      </c>
      <c r="AC11946">
        <v>9.0647065601158552</v>
      </c>
      <c r="AP11946">
        <v>0</v>
      </c>
      <c r="AQ11946">
        <v>0</v>
      </c>
      <c r="AR11946">
        <v>0</v>
      </c>
      <c r="AS11946">
        <v>0</v>
      </c>
      <c r="AT11946">
        <v>0</v>
      </c>
      <c r="AU11946" t="s">
        <v>13040</v>
      </c>
      <c r="AV11946">
        <v>150</v>
      </c>
      <c r="AW11946">
        <v>0</v>
      </c>
      <c r="AX11946">
        <v>0</v>
      </c>
    </row>
    <row r="11947" spans="1:50" hidden="1" x14ac:dyDescent="0.3">
      <c r="A11947" t="s">
        <v>13745</v>
      </c>
      <c r="B11947" t="s">
        <v>12915</v>
      </c>
      <c r="D11947">
        <v>2700</v>
      </c>
      <c r="F11947">
        <v>5</v>
      </c>
      <c r="G11947" t="s">
        <v>403</v>
      </c>
      <c r="H11947" t="s">
        <v>94</v>
      </c>
      <c r="I11947" t="s">
        <v>104</v>
      </c>
      <c r="J11947" t="s">
        <v>395</v>
      </c>
      <c r="K11947" t="s">
        <v>141</v>
      </c>
      <c r="L11947" t="s">
        <v>82</v>
      </c>
      <c r="M11947" t="s">
        <v>400</v>
      </c>
      <c r="N11947" t="s">
        <v>84</v>
      </c>
      <c r="O11947" t="s">
        <v>1767</v>
      </c>
      <c r="P11947" t="s">
        <v>1602</v>
      </c>
      <c r="Q11947" t="s">
        <v>87</v>
      </c>
      <c r="R11947" t="s">
        <v>215</v>
      </c>
      <c r="T11947" t="s">
        <v>89</v>
      </c>
      <c r="U11947" t="s">
        <v>90</v>
      </c>
      <c r="V11947">
        <v>1.5850649999999999</v>
      </c>
      <c r="W11947">
        <v>0</v>
      </c>
      <c r="X11947">
        <v>0</v>
      </c>
      <c r="Y11947">
        <v>0</v>
      </c>
      <c r="Z11947">
        <v>0</v>
      </c>
      <c r="AA11947">
        <v>11.012898759815435</v>
      </c>
      <c r="AB11947">
        <v>0</v>
      </c>
      <c r="AC11947">
        <v>9.754460831505078</v>
      </c>
      <c r="AP11947">
        <v>0</v>
      </c>
      <c r="AQ11947">
        <v>0</v>
      </c>
      <c r="AR11947">
        <v>0</v>
      </c>
      <c r="AS11947">
        <v>0</v>
      </c>
      <c r="AT11947">
        <v>0</v>
      </c>
      <c r="AU11947" t="s">
        <v>13042</v>
      </c>
      <c r="AV11947">
        <v>80</v>
      </c>
      <c r="AW11947">
        <v>0</v>
      </c>
      <c r="AX11947">
        <v>0</v>
      </c>
    </row>
    <row r="11948" spans="1:50" hidden="1" x14ac:dyDescent="0.3">
      <c r="A11948" t="s">
        <v>13746</v>
      </c>
      <c r="B11948" t="s">
        <v>12915</v>
      </c>
      <c r="D11948">
        <v>276</v>
      </c>
      <c r="F11948">
        <v>5</v>
      </c>
      <c r="G11948" t="s">
        <v>425</v>
      </c>
      <c r="H11948" t="s">
        <v>94</v>
      </c>
      <c r="I11948" t="s">
        <v>95</v>
      </c>
      <c r="J11948" t="s">
        <v>96</v>
      </c>
      <c r="K11948" t="s">
        <v>125</v>
      </c>
      <c r="L11948" t="s">
        <v>82</v>
      </c>
      <c r="M11948" t="s">
        <v>410</v>
      </c>
      <c r="N11948" t="s">
        <v>100</v>
      </c>
      <c r="O11948" t="s">
        <v>1767</v>
      </c>
      <c r="P11948" t="s">
        <v>1602</v>
      </c>
      <c r="Q11948" t="s">
        <v>87</v>
      </c>
      <c r="R11948" t="s">
        <v>215</v>
      </c>
      <c r="T11948" t="s">
        <v>89</v>
      </c>
      <c r="U11948" t="s">
        <v>90</v>
      </c>
      <c r="V11948">
        <v>0.52835500000000002</v>
      </c>
      <c r="W11948">
        <v>0</v>
      </c>
      <c r="X11948">
        <v>0</v>
      </c>
      <c r="Y11948">
        <v>1.5850649999999999</v>
      </c>
      <c r="Z11948">
        <v>0</v>
      </c>
      <c r="AA11948">
        <v>1.1398212146239843</v>
      </c>
      <c r="AB11948">
        <v>0.2462661906948479</v>
      </c>
      <c r="AC11948">
        <v>0.87516894710256699</v>
      </c>
      <c r="AP11948">
        <v>0</v>
      </c>
      <c r="AQ11948">
        <v>0</v>
      </c>
      <c r="AR11948">
        <v>0</v>
      </c>
      <c r="AS11948">
        <v>0</v>
      </c>
      <c r="AT11948">
        <v>0</v>
      </c>
      <c r="AU11948" t="s">
        <v>13046</v>
      </c>
      <c r="AV11948">
        <v>270</v>
      </c>
      <c r="AW11948">
        <v>0</v>
      </c>
      <c r="AX11948">
        <v>0</v>
      </c>
    </row>
    <row r="11949" spans="1:50" hidden="1" x14ac:dyDescent="0.3">
      <c r="A11949" t="s">
        <v>13747</v>
      </c>
      <c r="B11949" t="s">
        <v>12915</v>
      </c>
      <c r="D11949">
        <v>278</v>
      </c>
      <c r="F11949">
        <v>5</v>
      </c>
      <c r="G11949" t="s">
        <v>13610</v>
      </c>
      <c r="H11949" t="s">
        <v>94</v>
      </c>
      <c r="I11949" t="s">
        <v>95</v>
      </c>
      <c r="J11949" t="s">
        <v>96</v>
      </c>
      <c r="K11949" t="s">
        <v>125</v>
      </c>
      <c r="L11949" t="s">
        <v>82</v>
      </c>
      <c r="M11949" t="s">
        <v>1488</v>
      </c>
      <c r="N11949" t="s">
        <v>100</v>
      </c>
      <c r="O11949" t="s">
        <v>1767</v>
      </c>
      <c r="P11949" t="s">
        <v>1602</v>
      </c>
      <c r="Q11949" t="s">
        <v>87</v>
      </c>
      <c r="R11949" t="s">
        <v>107</v>
      </c>
      <c r="T11949" t="s">
        <v>89</v>
      </c>
      <c r="U11949" t="s">
        <v>90</v>
      </c>
      <c r="V11949">
        <v>0.52835500000000002</v>
      </c>
      <c r="W11949">
        <v>0</v>
      </c>
      <c r="X11949">
        <v>0</v>
      </c>
      <c r="Y11949">
        <v>0.26417800000000002</v>
      </c>
      <c r="Z11949">
        <v>0</v>
      </c>
      <c r="AA11949">
        <v>0</v>
      </c>
      <c r="AB11949">
        <v>0</v>
      </c>
      <c r="AC11949">
        <v>0</v>
      </c>
      <c r="AP11949">
        <v>0</v>
      </c>
      <c r="AQ11949">
        <v>0</v>
      </c>
      <c r="AR11949">
        <v>0</v>
      </c>
      <c r="AS11949">
        <v>0</v>
      </c>
      <c r="AT11949">
        <v>0</v>
      </c>
      <c r="AU11949" t="s">
        <v>13611</v>
      </c>
    </row>
    <row r="11950" spans="1:50" hidden="1" x14ac:dyDescent="0.3">
      <c r="A11950" t="s">
        <v>13748</v>
      </c>
      <c r="B11950" t="s">
        <v>12915</v>
      </c>
      <c r="D11950">
        <v>285</v>
      </c>
      <c r="F11950">
        <v>5</v>
      </c>
      <c r="G11950" t="s">
        <v>432</v>
      </c>
      <c r="H11950" t="s">
        <v>94</v>
      </c>
      <c r="I11950" t="s">
        <v>95</v>
      </c>
      <c r="J11950" t="s">
        <v>96</v>
      </c>
      <c r="K11950" t="s">
        <v>81</v>
      </c>
      <c r="L11950" t="s">
        <v>82</v>
      </c>
      <c r="M11950" t="s">
        <v>410</v>
      </c>
      <c r="N11950" t="s">
        <v>84</v>
      </c>
      <c r="O11950" t="s">
        <v>1767</v>
      </c>
      <c r="P11950" t="s">
        <v>1602</v>
      </c>
      <c r="Q11950" t="s">
        <v>87</v>
      </c>
      <c r="R11950" t="s">
        <v>107</v>
      </c>
      <c r="T11950" t="s">
        <v>89</v>
      </c>
      <c r="U11950" t="s">
        <v>90</v>
      </c>
      <c r="V11950">
        <v>2.1134200000000001</v>
      </c>
      <c r="W11950">
        <v>1.3589587561147136</v>
      </c>
      <c r="X11950">
        <v>16.907361000000002</v>
      </c>
      <c r="Y11950">
        <v>21.134201000000001</v>
      </c>
      <c r="Z11950">
        <v>21.838674000000001</v>
      </c>
      <c r="AA11950">
        <v>17.584238687205641</v>
      </c>
      <c r="AB11950">
        <v>9.7064161455985207</v>
      </c>
      <c r="AC11950">
        <v>18.759016965944785</v>
      </c>
      <c r="AP11950">
        <v>1.299339</v>
      </c>
      <c r="AQ11950">
        <v>1.299339</v>
      </c>
      <c r="AR11950">
        <v>1.3672827417577096</v>
      </c>
      <c r="AS11950">
        <v>1.3589587561147136</v>
      </c>
      <c r="AT11950">
        <v>0.64301405121306388</v>
      </c>
      <c r="AU11950" t="s">
        <v>13050</v>
      </c>
      <c r="AV11950">
        <v>80</v>
      </c>
      <c r="AW11950">
        <v>8.0376756401632984E-3</v>
      </c>
      <c r="AX11950">
        <v>3.3490315167347077E-4</v>
      </c>
    </row>
    <row r="11951" spans="1:50" hidden="1" x14ac:dyDescent="0.3">
      <c r="A11951" t="s">
        <v>13749</v>
      </c>
      <c r="B11951" t="s">
        <v>12915</v>
      </c>
      <c r="D11951">
        <v>2860</v>
      </c>
      <c r="F11951">
        <v>5</v>
      </c>
      <c r="G11951" t="s">
        <v>435</v>
      </c>
      <c r="H11951" t="s">
        <v>78</v>
      </c>
      <c r="I11951" t="s">
        <v>79</v>
      </c>
      <c r="J11951" t="s">
        <v>436</v>
      </c>
      <c r="K11951" t="s">
        <v>387</v>
      </c>
      <c r="L11951" t="s">
        <v>388</v>
      </c>
      <c r="M11951" t="s">
        <v>113</v>
      </c>
      <c r="N11951" t="s">
        <v>100</v>
      </c>
      <c r="O11951" t="s">
        <v>1767</v>
      </c>
      <c r="P11951" t="s">
        <v>1602</v>
      </c>
      <c r="Q11951" t="s">
        <v>87</v>
      </c>
      <c r="R11951" t="s">
        <v>215</v>
      </c>
      <c r="T11951" t="s">
        <v>89</v>
      </c>
      <c r="U11951" t="s">
        <v>90</v>
      </c>
      <c r="V11951">
        <v>0.211342</v>
      </c>
      <c r="W11951">
        <v>0</v>
      </c>
      <c r="X11951">
        <v>0.105671</v>
      </c>
      <c r="Y11951">
        <v>0.422684</v>
      </c>
      <c r="Z11951">
        <v>0</v>
      </c>
      <c r="AA11951">
        <v>0.87597181793610512</v>
      </c>
      <c r="AB11951">
        <v>0</v>
      </c>
      <c r="AC11951">
        <v>0.25351265273718165</v>
      </c>
      <c r="AP11951">
        <v>2.8953E-2</v>
      </c>
      <c r="AQ11951">
        <v>2.8953E-2</v>
      </c>
      <c r="AR11951">
        <v>2.8953E-2</v>
      </c>
      <c r="AS11951">
        <v>0</v>
      </c>
      <c r="AT11951">
        <v>0</v>
      </c>
      <c r="AU11951" t="s">
        <v>13052</v>
      </c>
      <c r="AV11951">
        <v>672</v>
      </c>
      <c r="AW11951">
        <v>0</v>
      </c>
      <c r="AX11951">
        <v>0</v>
      </c>
    </row>
    <row r="11952" spans="1:50" hidden="1" x14ac:dyDescent="0.3">
      <c r="A11952" t="s">
        <v>13750</v>
      </c>
      <c r="B11952" t="s">
        <v>12915</v>
      </c>
      <c r="D11952">
        <v>2861</v>
      </c>
      <c r="F11952">
        <v>5</v>
      </c>
      <c r="G11952" t="s">
        <v>439</v>
      </c>
      <c r="H11952" t="s">
        <v>78</v>
      </c>
      <c r="I11952" t="s">
        <v>79</v>
      </c>
      <c r="J11952" t="s">
        <v>436</v>
      </c>
      <c r="K11952" t="s">
        <v>137</v>
      </c>
      <c r="L11952" t="s">
        <v>388</v>
      </c>
      <c r="M11952" t="s">
        <v>113</v>
      </c>
      <c r="N11952" t="s">
        <v>84</v>
      </c>
      <c r="O11952" t="s">
        <v>1767</v>
      </c>
      <c r="P11952" t="s">
        <v>1602</v>
      </c>
      <c r="Q11952" t="s">
        <v>87</v>
      </c>
      <c r="R11952" t="s">
        <v>215</v>
      </c>
      <c r="T11952" t="s">
        <v>89</v>
      </c>
      <c r="U11952" t="s">
        <v>90</v>
      </c>
      <c r="V11952">
        <v>1.05671</v>
      </c>
      <c r="W11952">
        <v>3.6332454007216866E-2</v>
      </c>
      <c r="X11952">
        <v>3.1701299999999999</v>
      </c>
      <c r="Y11952">
        <v>0</v>
      </c>
      <c r="Z11952">
        <v>0</v>
      </c>
      <c r="AA11952">
        <v>3.8438793763903032</v>
      </c>
      <c r="AB11952">
        <v>3.4318828415687466</v>
      </c>
      <c r="AC11952">
        <v>3.4727020373081738</v>
      </c>
      <c r="AP11952">
        <v>3.6554999999999997E-2</v>
      </c>
      <c r="AQ11952">
        <v>3.6554999999999997E-2</v>
      </c>
      <c r="AR11952">
        <v>3.6554999999999997E-2</v>
      </c>
      <c r="AS11952">
        <v>3.6332454007216866E-2</v>
      </c>
      <c r="AT11952">
        <v>3.4382615861699863E-2</v>
      </c>
      <c r="AU11952" t="s">
        <v>13054</v>
      </c>
      <c r="AV11952">
        <v>148</v>
      </c>
      <c r="AW11952">
        <v>2.3231497203851257E-4</v>
      </c>
      <c r="AX11952">
        <v>9.6797905016046911E-6</v>
      </c>
    </row>
    <row r="11953" spans="1:50" hidden="1" x14ac:dyDescent="0.3">
      <c r="A11953" t="s">
        <v>13751</v>
      </c>
      <c r="B11953" t="s">
        <v>12915</v>
      </c>
      <c r="D11953">
        <v>2862</v>
      </c>
      <c r="F11953">
        <v>5</v>
      </c>
      <c r="G11953" t="s">
        <v>442</v>
      </c>
      <c r="H11953" t="s">
        <v>78</v>
      </c>
      <c r="I11953" t="s">
        <v>79</v>
      </c>
      <c r="J11953" t="s">
        <v>436</v>
      </c>
      <c r="K11953" t="s">
        <v>387</v>
      </c>
      <c r="L11953" t="s">
        <v>388</v>
      </c>
      <c r="M11953" t="s">
        <v>129</v>
      </c>
      <c r="N11953" t="s">
        <v>100</v>
      </c>
      <c r="O11953" t="s">
        <v>1767</v>
      </c>
      <c r="P11953" t="s">
        <v>1602</v>
      </c>
      <c r="Q11953" t="s">
        <v>87</v>
      </c>
      <c r="R11953" t="s">
        <v>107</v>
      </c>
      <c r="T11953" t="s">
        <v>89</v>
      </c>
      <c r="U11953" t="s">
        <v>90</v>
      </c>
      <c r="V11953">
        <v>0.211342</v>
      </c>
      <c r="W11953">
        <v>0</v>
      </c>
      <c r="X11953">
        <v>0.105671</v>
      </c>
      <c r="Y11953">
        <v>0.211342</v>
      </c>
      <c r="Z11953">
        <v>0</v>
      </c>
      <c r="AA11953">
        <v>1.0612459968057226</v>
      </c>
      <c r="AB11953">
        <v>0</v>
      </c>
      <c r="AC11953">
        <v>0.52181500272965919</v>
      </c>
      <c r="AP11953">
        <v>0</v>
      </c>
      <c r="AQ11953">
        <v>0</v>
      </c>
      <c r="AR11953">
        <v>0</v>
      </c>
      <c r="AS11953">
        <v>0</v>
      </c>
      <c r="AT11953">
        <v>0</v>
      </c>
      <c r="AU11953" t="s">
        <v>13056</v>
      </c>
      <c r="AV11953">
        <v>672</v>
      </c>
      <c r="AW11953">
        <v>0</v>
      </c>
      <c r="AX11953">
        <v>0</v>
      </c>
    </row>
    <row r="11954" spans="1:50" hidden="1" x14ac:dyDescent="0.3">
      <c r="A11954" t="s">
        <v>13752</v>
      </c>
      <c r="B11954" t="s">
        <v>12915</v>
      </c>
      <c r="D11954">
        <v>2864</v>
      </c>
      <c r="F11954">
        <v>5</v>
      </c>
      <c r="G11954" t="s">
        <v>445</v>
      </c>
      <c r="H11954" t="s">
        <v>78</v>
      </c>
      <c r="I11954" t="s">
        <v>79</v>
      </c>
      <c r="J11954" t="s">
        <v>436</v>
      </c>
      <c r="K11954" t="s">
        <v>137</v>
      </c>
      <c r="L11954" t="s">
        <v>388</v>
      </c>
      <c r="M11954" t="s">
        <v>129</v>
      </c>
      <c r="N11954" t="s">
        <v>84</v>
      </c>
      <c r="O11954" t="s">
        <v>1767</v>
      </c>
      <c r="P11954" t="s">
        <v>1602</v>
      </c>
      <c r="Q11954" t="s">
        <v>87</v>
      </c>
      <c r="R11954" t="s">
        <v>107</v>
      </c>
      <c r="T11954" t="s">
        <v>89</v>
      </c>
      <c r="U11954" t="s">
        <v>90</v>
      </c>
      <c r="V11954">
        <v>1.05671</v>
      </c>
      <c r="W11954">
        <v>0</v>
      </c>
      <c r="X11954">
        <v>0</v>
      </c>
      <c r="Y11954">
        <v>1.05671</v>
      </c>
      <c r="Z11954">
        <v>0</v>
      </c>
      <c r="AA11954">
        <v>0.4906251334097797</v>
      </c>
      <c r="AB11954">
        <v>2.2330037260530591</v>
      </c>
      <c r="AC11954">
        <v>0.52840040912843833</v>
      </c>
      <c r="AP11954">
        <v>0</v>
      </c>
      <c r="AQ11954">
        <v>0</v>
      </c>
      <c r="AR11954">
        <v>0</v>
      </c>
      <c r="AS11954">
        <v>0</v>
      </c>
      <c r="AT11954">
        <v>0</v>
      </c>
      <c r="AU11954" t="s">
        <v>13058</v>
      </c>
      <c r="AV11954">
        <v>148</v>
      </c>
      <c r="AW11954">
        <v>0</v>
      </c>
      <c r="AX11954">
        <v>0</v>
      </c>
    </row>
    <row r="11955" spans="1:50" hidden="1" x14ac:dyDescent="0.3">
      <c r="A11955" t="s">
        <v>13753</v>
      </c>
      <c r="B11955" t="s">
        <v>12915</v>
      </c>
      <c r="D11955">
        <v>2901</v>
      </c>
      <c r="F11955">
        <v>5</v>
      </c>
      <c r="G11955" t="s">
        <v>454</v>
      </c>
      <c r="H11955" t="s">
        <v>94</v>
      </c>
      <c r="I11955" t="s">
        <v>104</v>
      </c>
      <c r="J11955" t="s">
        <v>210</v>
      </c>
      <c r="K11955" t="s">
        <v>97</v>
      </c>
      <c r="L11955" t="s">
        <v>98</v>
      </c>
      <c r="M11955" t="s">
        <v>455</v>
      </c>
      <c r="N11955" t="s">
        <v>100</v>
      </c>
      <c r="O11955" t="s">
        <v>1767</v>
      </c>
      <c r="P11955" t="s">
        <v>1602</v>
      </c>
      <c r="Q11955" t="s">
        <v>87</v>
      </c>
      <c r="R11955" t="s">
        <v>107</v>
      </c>
      <c r="T11955" t="s">
        <v>89</v>
      </c>
      <c r="U11955" t="s">
        <v>90</v>
      </c>
      <c r="V11955">
        <v>0.80310000000000004</v>
      </c>
      <c r="W11955">
        <v>0</v>
      </c>
      <c r="X11955">
        <v>0</v>
      </c>
      <c r="Y11955">
        <v>2.4427620000000001</v>
      </c>
      <c r="Z11955">
        <v>0.20077500000000001</v>
      </c>
      <c r="AA11955">
        <v>4.1564755782518779</v>
      </c>
      <c r="AB11955">
        <v>0.40260558883563352</v>
      </c>
      <c r="AC11955">
        <v>2.8797090089978625</v>
      </c>
      <c r="AP11955">
        <v>0</v>
      </c>
      <c r="AQ11955">
        <v>0</v>
      </c>
      <c r="AR11955">
        <v>0</v>
      </c>
      <c r="AS11955">
        <v>0</v>
      </c>
      <c r="AT11955">
        <v>0</v>
      </c>
      <c r="AU11955" t="s">
        <v>13060</v>
      </c>
      <c r="AV11955">
        <v>50</v>
      </c>
      <c r="AW11955">
        <v>0</v>
      </c>
      <c r="AX11955">
        <v>0</v>
      </c>
    </row>
    <row r="11956" spans="1:50" hidden="1" x14ac:dyDescent="0.3">
      <c r="A11956" t="s">
        <v>13754</v>
      </c>
      <c r="B11956" t="s">
        <v>12915</v>
      </c>
      <c r="D11956">
        <v>2916</v>
      </c>
      <c r="F11956">
        <v>5</v>
      </c>
      <c r="G11956" t="s">
        <v>458</v>
      </c>
      <c r="H11956" t="s">
        <v>94</v>
      </c>
      <c r="I11956" t="s">
        <v>104</v>
      </c>
      <c r="J11956" t="s">
        <v>210</v>
      </c>
      <c r="K11956" t="s">
        <v>168</v>
      </c>
      <c r="L11956" t="s">
        <v>82</v>
      </c>
      <c r="M11956" t="s">
        <v>455</v>
      </c>
      <c r="N11956" t="s">
        <v>100</v>
      </c>
      <c r="O11956" t="s">
        <v>1767</v>
      </c>
      <c r="P11956" t="s">
        <v>1602</v>
      </c>
      <c r="Q11956" t="s">
        <v>87</v>
      </c>
      <c r="R11956" t="s">
        <v>215</v>
      </c>
      <c r="T11956" t="s">
        <v>89</v>
      </c>
      <c r="U11956" t="s">
        <v>90</v>
      </c>
      <c r="V11956">
        <v>0.31701299999999999</v>
      </c>
      <c r="W11956">
        <v>0</v>
      </c>
      <c r="X11956">
        <v>0</v>
      </c>
      <c r="Y11956">
        <v>0</v>
      </c>
      <c r="Z11956">
        <v>0</v>
      </c>
      <c r="AA11956">
        <v>1.9838881748146593E-3</v>
      </c>
      <c r="AB11956">
        <v>0</v>
      </c>
      <c r="AC11956">
        <v>5.284720029607331E-3</v>
      </c>
      <c r="AP11956">
        <v>0</v>
      </c>
      <c r="AQ11956">
        <v>0</v>
      </c>
      <c r="AR11956">
        <v>0</v>
      </c>
      <c r="AS11956">
        <v>0</v>
      </c>
      <c r="AT11956">
        <v>0</v>
      </c>
      <c r="AU11956" t="s">
        <v>13062</v>
      </c>
      <c r="AV11956">
        <v>423</v>
      </c>
      <c r="AW11956">
        <v>0</v>
      </c>
      <c r="AX11956">
        <v>0</v>
      </c>
    </row>
    <row r="11957" spans="1:50" hidden="1" x14ac:dyDescent="0.3">
      <c r="A11957" t="s">
        <v>13755</v>
      </c>
      <c r="B11957" t="s">
        <v>12915</v>
      </c>
      <c r="D11957">
        <v>2920</v>
      </c>
      <c r="F11957">
        <v>5</v>
      </c>
      <c r="G11957" t="s">
        <v>464</v>
      </c>
      <c r="H11957" t="s">
        <v>94</v>
      </c>
      <c r="I11957" t="s">
        <v>104</v>
      </c>
      <c r="J11957" t="s">
        <v>210</v>
      </c>
      <c r="K11957" t="s">
        <v>133</v>
      </c>
      <c r="L11957" t="s">
        <v>98</v>
      </c>
      <c r="M11957" t="s">
        <v>455</v>
      </c>
      <c r="N11957" t="s">
        <v>100</v>
      </c>
      <c r="O11957" t="s">
        <v>1767</v>
      </c>
      <c r="P11957" t="s">
        <v>1602</v>
      </c>
      <c r="Q11957" t="s">
        <v>87</v>
      </c>
      <c r="R11957" t="s">
        <v>107</v>
      </c>
      <c r="T11957" t="s">
        <v>89</v>
      </c>
      <c r="U11957" t="s">
        <v>90</v>
      </c>
      <c r="V11957">
        <v>1.268052</v>
      </c>
      <c r="W11957">
        <v>0</v>
      </c>
      <c r="X11957">
        <v>0</v>
      </c>
      <c r="Y11957">
        <v>0</v>
      </c>
      <c r="Z11957">
        <v>1.4793940000000001</v>
      </c>
      <c r="AA11957">
        <v>0</v>
      </c>
      <c r="AB11957">
        <v>0</v>
      </c>
      <c r="AC11957">
        <v>0</v>
      </c>
      <c r="AP11957">
        <v>0</v>
      </c>
      <c r="AQ11957">
        <v>0</v>
      </c>
      <c r="AR11957">
        <v>0</v>
      </c>
      <c r="AS11957">
        <v>0</v>
      </c>
      <c r="AT11957">
        <v>0</v>
      </c>
      <c r="AU11957" t="s">
        <v>13066</v>
      </c>
      <c r="AV11957">
        <v>40</v>
      </c>
      <c r="AW11957">
        <v>0</v>
      </c>
      <c r="AX11957">
        <v>0</v>
      </c>
    </row>
    <row r="11958" spans="1:50" hidden="1" x14ac:dyDescent="0.3">
      <c r="A11958" t="s">
        <v>13756</v>
      </c>
      <c r="B11958" t="s">
        <v>12915</v>
      </c>
      <c r="D11958">
        <v>2932</v>
      </c>
      <c r="F11958">
        <v>5</v>
      </c>
      <c r="G11958" t="s">
        <v>473</v>
      </c>
      <c r="H11958" t="s">
        <v>94</v>
      </c>
      <c r="I11958" t="s">
        <v>104</v>
      </c>
      <c r="J11958" t="s">
        <v>210</v>
      </c>
      <c r="K11958" t="s">
        <v>141</v>
      </c>
      <c r="L11958" t="s">
        <v>98</v>
      </c>
      <c r="M11958" t="s">
        <v>455</v>
      </c>
      <c r="N11958" t="s">
        <v>84</v>
      </c>
      <c r="O11958" t="s">
        <v>1767</v>
      </c>
      <c r="P11958" t="s">
        <v>1602</v>
      </c>
      <c r="Q11958" t="s">
        <v>87</v>
      </c>
      <c r="R11958" t="s">
        <v>215</v>
      </c>
      <c r="T11958" t="s">
        <v>89</v>
      </c>
      <c r="U11958" t="s">
        <v>90</v>
      </c>
      <c r="V11958">
        <v>1.5850649999999999</v>
      </c>
      <c r="W11958">
        <v>1.7671934676242298</v>
      </c>
      <c r="X11958">
        <v>15.85065</v>
      </c>
      <c r="Y11958">
        <v>7.1327930000000004</v>
      </c>
      <c r="Z11958">
        <v>0</v>
      </c>
      <c r="AA11958">
        <v>7.8202367824852663</v>
      </c>
      <c r="AB11958">
        <v>3.0419299216535713</v>
      </c>
      <c r="AC11958">
        <v>12.078756529952837</v>
      </c>
      <c r="AP11958">
        <v>1.7780180000000001</v>
      </c>
      <c r="AQ11958">
        <v>1.7780180000000001</v>
      </c>
      <c r="AR11958">
        <v>1.7780180000000001</v>
      </c>
      <c r="AS11958">
        <v>1.7671934676242298</v>
      </c>
      <c r="AT11958">
        <v>1.1149028384477797</v>
      </c>
      <c r="AU11958" t="s">
        <v>13068</v>
      </c>
      <c r="AV11958">
        <v>60</v>
      </c>
      <c r="AW11958">
        <v>1.8581713974129662E-2</v>
      </c>
      <c r="AX11958">
        <v>7.7423808225540259E-4</v>
      </c>
    </row>
    <row r="11959" spans="1:50" hidden="1" x14ac:dyDescent="0.3">
      <c r="A11959" t="s">
        <v>13757</v>
      </c>
      <c r="B11959" t="s">
        <v>12915</v>
      </c>
      <c r="D11959">
        <v>2939</v>
      </c>
      <c r="F11959">
        <v>5</v>
      </c>
      <c r="G11959" t="s">
        <v>8267</v>
      </c>
      <c r="H11959" t="s">
        <v>94</v>
      </c>
      <c r="I11959" t="s">
        <v>104</v>
      </c>
      <c r="J11959" t="s">
        <v>210</v>
      </c>
      <c r="K11959" t="s">
        <v>81</v>
      </c>
      <c r="L11959" t="s">
        <v>145</v>
      </c>
      <c r="M11959" t="s">
        <v>455</v>
      </c>
      <c r="N11959" t="s">
        <v>84</v>
      </c>
      <c r="O11959" t="s">
        <v>1767</v>
      </c>
      <c r="P11959" t="s">
        <v>1602</v>
      </c>
      <c r="Q11959" t="s">
        <v>87</v>
      </c>
      <c r="R11959" t="s">
        <v>107</v>
      </c>
      <c r="T11959" t="s">
        <v>89</v>
      </c>
      <c r="U11959" t="s">
        <v>90</v>
      </c>
      <c r="V11959">
        <v>2.8178939999999999</v>
      </c>
      <c r="W11959">
        <v>0</v>
      </c>
      <c r="X11959">
        <v>0</v>
      </c>
      <c r="Y11959">
        <v>0</v>
      </c>
      <c r="Z11959">
        <v>0.70447300000000002</v>
      </c>
      <c r="AA11959">
        <v>15.546962630187208</v>
      </c>
      <c r="AB11959">
        <v>0.19294694210722529</v>
      </c>
      <c r="AC11959">
        <v>6.0068451831305723</v>
      </c>
      <c r="AP11959">
        <v>0</v>
      </c>
      <c r="AQ11959">
        <v>0</v>
      </c>
      <c r="AR11959">
        <v>0</v>
      </c>
      <c r="AS11959">
        <v>0</v>
      </c>
      <c r="AT11959">
        <v>0</v>
      </c>
      <c r="AU11959" t="s">
        <v>13070</v>
      </c>
      <c r="AV11959">
        <v>40</v>
      </c>
      <c r="AW11959">
        <v>0</v>
      </c>
      <c r="AX11959">
        <v>0</v>
      </c>
    </row>
    <row r="11960" spans="1:50" hidden="1" x14ac:dyDescent="0.3">
      <c r="A11960" t="s">
        <v>13758</v>
      </c>
      <c r="B11960" t="s">
        <v>12915</v>
      </c>
      <c r="D11960">
        <v>2940</v>
      </c>
      <c r="F11960">
        <v>5</v>
      </c>
      <c r="G11960" t="s">
        <v>482</v>
      </c>
      <c r="H11960" t="s">
        <v>94</v>
      </c>
      <c r="I11960" t="s">
        <v>104</v>
      </c>
      <c r="J11960" t="s">
        <v>210</v>
      </c>
      <c r="K11960" t="s">
        <v>81</v>
      </c>
      <c r="L11960" t="s">
        <v>82</v>
      </c>
      <c r="M11960" t="s">
        <v>455</v>
      </c>
      <c r="N11960" t="s">
        <v>84</v>
      </c>
      <c r="O11960" t="s">
        <v>1767</v>
      </c>
      <c r="P11960" t="s">
        <v>1602</v>
      </c>
      <c r="Q11960" t="s">
        <v>87</v>
      </c>
      <c r="R11960" t="s">
        <v>215</v>
      </c>
      <c r="T11960" t="s">
        <v>89</v>
      </c>
      <c r="U11960" t="s">
        <v>90</v>
      </c>
      <c r="V11960">
        <v>2.1134200000000001</v>
      </c>
      <c r="W11960">
        <v>0</v>
      </c>
      <c r="X11960">
        <v>0</v>
      </c>
      <c r="Y11960">
        <v>2.1134200000000001</v>
      </c>
      <c r="Z11960">
        <v>1.05671</v>
      </c>
      <c r="AA11960">
        <v>5.5429299841641377</v>
      </c>
      <c r="AB11960">
        <v>0.13307607640380734</v>
      </c>
      <c r="AC11960">
        <v>5.8767897242099263</v>
      </c>
      <c r="AP11960">
        <v>0</v>
      </c>
      <c r="AQ11960">
        <v>0</v>
      </c>
      <c r="AR11960">
        <v>0</v>
      </c>
      <c r="AS11960">
        <v>0</v>
      </c>
      <c r="AT11960">
        <v>0</v>
      </c>
      <c r="AU11960" t="s">
        <v>13072</v>
      </c>
      <c r="AV11960">
        <v>80</v>
      </c>
      <c r="AW11960">
        <v>0</v>
      </c>
      <c r="AX11960">
        <v>0</v>
      </c>
    </row>
    <row r="11961" spans="1:50" hidden="1" x14ac:dyDescent="0.3">
      <c r="A11961" t="s">
        <v>13759</v>
      </c>
      <c r="B11961" t="s">
        <v>12915</v>
      </c>
      <c r="D11961">
        <v>2946</v>
      </c>
      <c r="F11961">
        <v>5</v>
      </c>
      <c r="G11961" t="s">
        <v>488</v>
      </c>
      <c r="H11961" t="s">
        <v>94</v>
      </c>
      <c r="I11961" t="s">
        <v>104</v>
      </c>
      <c r="J11961" t="s">
        <v>210</v>
      </c>
      <c r="K11961" t="s">
        <v>121</v>
      </c>
      <c r="L11961" t="s">
        <v>82</v>
      </c>
      <c r="M11961" t="s">
        <v>455</v>
      </c>
      <c r="N11961" t="s">
        <v>84</v>
      </c>
      <c r="O11961" t="s">
        <v>1767</v>
      </c>
      <c r="P11961" t="s">
        <v>1602</v>
      </c>
      <c r="Q11961" t="s">
        <v>87</v>
      </c>
      <c r="R11961" t="s">
        <v>215</v>
      </c>
      <c r="T11961" t="s">
        <v>89</v>
      </c>
      <c r="U11961" t="s">
        <v>90</v>
      </c>
      <c r="V11961">
        <v>3.1701299999999999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P11961">
        <v>0</v>
      </c>
      <c r="AQ11961">
        <v>0</v>
      </c>
      <c r="AR11961">
        <v>0</v>
      </c>
      <c r="AS11961">
        <v>0</v>
      </c>
      <c r="AT11961">
        <v>0</v>
      </c>
      <c r="AU11961" t="s">
        <v>13074</v>
      </c>
      <c r="AV11961">
        <v>60</v>
      </c>
      <c r="AW11961">
        <v>0</v>
      </c>
      <c r="AX11961">
        <v>0</v>
      </c>
    </row>
    <row r="11962" spans="1:50" hidden="1" x14ac:dyDescent="0.3">
      <c r="A11962" t="s">
        <v>13760</v>
      </c>
      <c r="B11962" t="s">
        <v>12915</v>
      </c>
      <c r="D11962">
        <v>294</v>
      </c>
      <c r="F11962">
        <v>5</v>
      </c>
      <c r="G11962" t="s">
        <v>9837</v>
      </c>
      <c r="H11962" t="s">
        <v>94</v>
      </c>
      <c r="I11962" t="s">
        <v>95</v>
      </c>
      <c r="J11962" t="s">
        <v>96</v>
      </c>
      <c r="K11962" t="s">
        <v>200</v>
      </c>
      <c r="L11962" t="s">
        <v>82</v>
      </c>
      <c r="M11962" t="s">
        <v>410</v>
      </c>
      <c r="N11962" t="s">
        <v>84</v>
      </c>
      <c r="O11962" t="s">
        <v>1767</v>
      </c>
      <c r="P11962" t="s">
        <v>1602</v>
      </c>
      <c r="Q11962" t="s">
        <v>87</v>
      </c>
      <c r="R11962" t="s">
        <v>107</v>
      </c>
      <c r="T11962" t="s">
        <v>89</v>
      </c>
      <c r="U11962" t="s">
        <v>90</v>
      </c>
      <c r="V11962">
        <v>2.641775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P11962">
        <v>0</v>
      </c>
      <c r="AQ11962">
        <v>0</v>
      </c>
      <c r="AR11962">
        <v>0</v>
      </c>
      <c r="AS11962">
        <v>0</v>
      </c>
      <c r="AT11962">
        <v>0</v>
      </c>
      <c r="AU11962" t="s">
        <v>13761</v>
      </c>
    </row>
    <row r="11963" spans="1:50" hidden="1" x14ac:dyDescent="0.3">
      <c r="A11963" t="s">
        <v>13762</v>
      </c>
      <c r="B11963" t="s">
        <v>12915</v>
      </c>
      <c r="D11963">
        <v>296</v>
      </c>
      <c r="F11963">
        <v>5</v>
      </c>
      <c r="G11963" t="s">
        <v>504</v>
      </c>
      <c r="H11963" t="s">
        <v>94</v>
      </c>
      <c r="I11963" t="s">
        <v>95</v>
      </c>
      <c r="J11963" t="s">
        <v>96</v>
      </c>
      <c r="K11963" t="s">
        <v>121</v>
      </c>
      <c r="L11963" t="s">
        <v>82</v>
      </c>
      <c r="M11963" t="s">
        <v>410</v>
      </c>
      <c r="N11963" t="s">
        <v>84</v>
      </c>
      <c r="O11963" t="s">
        <v>1767</v>
      </c>
      <c r="P11963" t="s">
        <v>1602</v>
      </c>
      <c r="Q11963" t="s">
        <v>87</v>
      </c>
      <c r="R11963" t="s">
        <v>215</v>
      </c>
      <c r="T11963" t="s">
        <v>89</v>
      </c>
      <c r="U11963" t="s">
        <v>90</v>
      </c>
      <c r="V11963">
        <v>3.1701299999999999</v>
      </c>
      <c r="W11963">
        <v>12.880640041339992</v>
      </c>
      <c r="X11963">
        <v>1.05671</v>
      </c>
      <c r="Y11963">
        <v>22.190912000000001</v>
      </c>
      <c r="Z11963">
        <v>17.435717</v>
      </c>
      <c r="AA11963">
        <v>18.480267825714538</v>
      </c>
      <c r="AB11963">
        <v>3.807074545900885</v>
      </c>
      <c r="AC11963">
        <v>12.295722930811218</v>
      </c>
      <c r="AP11963">
        <v>14.620195000000001</v>
      </c>
      <c r="AQ11963">
        <v>11.023127891956777</v>
      </c>
      <c r="AR11963">
        <v>12.959537404703138</v>
      </c>
      <c r="AS11963">
        <v>12.880640041339992</v>
      </c>
      <c r="AT11963">
        <v>4.0631267617857922</v>
      </c>
      <c r="AU11963" t="s">
        <v>13076</v>
      </c>
      <c r="AV11963">
        <v>60</v>
      </c>
      <c r="AW11963">
        <v>6.7718779363096532E-2</v>
      </c>
      <c r="AX11963">
        <v>2.8216158067956888E-3</v>
      </c>
    </row>
    <row r="11964" spans="1:50" hidden="1" x14ac:dyDescent="0.3">
      <c r="A11964" t="s">
        <v>13763</v>
      </c>
      <c r="B11964" t="s">
        <v>12915</v>
      </c>
      <c r="D11964">
        <v>302</v>
      </c>
      <c r="F11964">
        <v>5</v>
      </c>
      <c r="G11964" t="s">
        <v>515</v>
      </c>
      <c r="H11964" t="s">
        <v>94</v>
      </c>
      <c r="I11964" t="s">
        <v>95</v>
      </c>
      <c r="J11964" t="s">
        <v>96</v>
      </c>
      <c r="K11964" t="s">
        <v>137</v>
      </c>
      <c r="L11964" t="s">
        <v>98</v>
      </c>
      <c r="M11964" t="s">
        <v>99</v>
      </c>
      <c r="N11964" t="s">
        <v>84</v>
      </c>
      <c r="O11964" t="s">
        <v>1767</v>
      </c>
      <c r="P11964" t="s">
        <v>1602</v>
      </c>
      <c r="Q11964" t="s">
        <v>87</v>
      </c>
      <c r="R11964" t="s">
        <v>107</v>
      </c>
      <c r="T11964" t="s">
        <v>89</v>
      </c>
      <c r="U11964" t="s">
        <v>90</v>
      </c>
      <c r="V11964">
        <v>2.1134200000000001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P11964">
        <v>0</v>
      </c>
      <c r="AQ11964">
        <v>0</v>
      </c>
      <c r="AR11964">
        <v>0</v>
      </c>
      <c r="AS11964">
        <v>0</v>
      </c>
      <c r="AT11964">
        <v>0</v>
      </c>
      <c r="AU11964" t="s">
        <v>13078</v>
      </c>
      <c r="AV11964">
        <v>40</v>
      </c>
      <c r="AW11964">
        <v>0</v>
      </c>
      <c r="AX11964">
        <v>0</v>
      </c>
    </row>
    <row r="11965" spans="1:50" hidden="1" x14ac:dyDescent="0.3">
      <c r="A11965" t="s">
        <v>13764</v>
      </c>
      <c r="B11965" t="s">
        <v>12915</v>
      </c>
      <c r="D11965">
        <v>399</v>
      </c>
      <c r="F11965">
        <v>5</v>
      </c>
      <c r="G11965" t="s">
        <v>538</v>
      </c>
      <c r="H11965" t="s">
        <v>78</v>
      </c>
      <c r="I11965" t="s">
        <v>79</v>
      </c>
      <c r="J11965" t="s">
        <v>111</v>
      </c>
      <c r="K11965" t="s">
        <v>121</v>
      </c>
      <c r="L11965" t="s">
        <v>82</v>
      </c>
      <c r="M11965" t="s">
        <v>113</v>
      </c>
      <c r="N11965" t="s">
        <v>84</v>
      </c>
      <c r="O11965" t="s">
        <v>1767</v>
      </c>
      <c r="P11965" t="s">
        <v>1602</v>
      </c>
      <c r="Q11965" t="s">
        <v>87</v>
      </c>
      <c r="R11965" t="s">
        <v>215</v>
      </c>
      <c r="T11965" t="s">
        <v>89</v>
      </c>
      <c r="U11965" t="s">
        <v>90</v>
      </c>
      <c r="V11965">
        <v>3.1701299999999999</v>
      </c>
      <c r="W11965">
        <v>0</v>
      </c>
      <c r="X11965">
        <v>0</v>
      </c>
      <c r="Y11965">
        <v>0</v>
      </c>
      <c r="Z11965">
        <v>0</v>
      </c>
      <c r="AA11965">
        <v>34.695918230190394</v>
      </c>
      <c r="AB11965">
        <v>0</v>
      </c>
      <c r="AC11965">
        <v>10.131913547149228</v>
      </c>
      <c r="AP11965">
        <v>0</v>
      </c>
      <c r="AQ11965">
        <v>0</v>
      </c>
      <c r="AR11965">
        <v>0</v>
      </c>
      <c r="AS11965">
        <v>0</v>
      </c>
      <c r="AT11965">
        <v>0</v>
      </c>
      <c r="AU11965" t="s">
        <v>13084</v>
      </c>
      <c r="AV11965">
        <v>60</v>
      </c>
      <c r="AW11965">
        <v>0</v>
      </c>
      <c r="AX11965">
        <v>0</v>
      </c>
    </row>
    <row r="11966" spans="1:50" hidden="1" x14ac:dyDescent="0.3">
      <c r="A11966" t="s">
        <v>13765</v>
      </c>
      <c r="B11966" t="s">
        <v>12915</v>
      </c>
      <c r="D11966">
        <v>400</v>
      </c>
      <c r="F11966">
        <v>5</v>
      </c>
      <c r="G11966" t="s">
        <v>541</v>
      </c>
      <c r="H11966" t="s">
        <v>78</v>
      </c>
      <c r="I11966" t="s">
        <v>79</v>
      </c>
      <c r="J11966" t="s">
        <v>111</v>
      </c>
      <c r="K11966" t="s">
        <v>121</v>
      </c>
      <c r="L11966" t="s">
        <v>82</v>
      </c>
      <c r="M11966" t="s">
        <v>129</v>
      </c>
      <c r="N11966" t="s">
        <v>84</v>
      </c>
      <c r="O11966" t="s">
        <v>1767</v>
      </c>
      <c r="P11966" t="s">
        <v>1602</v>
      </c>
      <c r="Q11966" t="s">
        <v>87</v>
      </c>
      <c r="R11966" t="s">
        <v>155</v>
      </c>
      <c r="T11966" t="s">
        <v>89</v>
      </c>
      <c r="U11966" t="s">
        <v>90</v>
      </c>
      <c r="V11966">
        <v>3.1701299999999999</v>
      </c>
      <c r="W11966">
        <v>0</v>
      </c>
      <c r="X11966">
        <v>0</v>
      </c>
      <c r="Y11966">
        <v>0</v>
      </c>
      <c r="Z11966">
        <v>0</v>
      </c>
      <c r="AA11966">
        <v>11.662426622401265</v>
      </c>
      <c r="AB11966">
        <v>0</v>
      </c>
      <c r="AC11966">
        <v>9.8088292853380263</v>
      </c>
      <c r="AP11966">
        <v>0</v>
      </c>
      <c r="AQ11966">
        <v>0</v>
      </c>
      <c r="AR11966">
        <v>0</v>
      </c>
      <c r="AS11966">
        <v>0</v>
      </c>
      <c r="AT11966">
        <v>0</v>
      </c>
      <c r="AU11966" t="s">
        <v>13086</v>
      </c>
      <c r="AV11966">
        <v>60</v>
      </c>
      <c r="AW11966">
        <v>0</v>
      </c>
      <c r="AX11966">
        <v>0</v>
      </c>
    </row>
    <row r="11967" spans="1:50" hidden="1" x14ac:dyDescent="0.3">
      <c r="A11967" t="s">
        <v>13766</v>
      </c>
      <c r="B11967" t="s">
        <v>12915</v>
      </c>
      <c r="D11967">
        <v>404</v>
      </c>
      <c r="F11967">
        <v>5</v>
      </c>
      <c r="G11967" t="s">
        <v>544</v>
      </c>
      <c r="H11967" t="s">
        <v>78</v>
      </c>
      <c r="I11967" t="s">
        <v>79</v>
      </c>
      <c r="J11967" t="s">
        <v>80</v>
      </c>
      <c r="K11967" t="s">
        <v>168</v>
      </c>
      <c r="L11967" t="s">
        <v>82</v>
      </c>
      <c r="M11967" t="s">
        <v>545</v>
      </c>
      <c r="N11967" t="s">
        <v>100</v>
      </c>
      <c r="O11967" t="s">
        <v>1767</v>
      </c>
      <c r="P11967" t="s">
        <v>1602</v>
      </c>
      <c r="Q11967" t="s">
        <v>87</v>
      </c>
      <c r="R11967" t="s">
        <v>107</v>
      </c>
      <c r="T11967" t="s">
        <v>89</v>
      </c>
      <c r="U11967" t="s">
        <v>90</v>
      </c>
      <c r="V11967">
        <v>0.31701299999999999</v>
      </c>
      <c r="W11967">
        <v>0</v>
      </c>
      <c r="X11967">
        <v>5.2836000000000001E-2</v>
      </c>
      <c r="Y11967">
        <v>0</v>
      </c>
      <c r="Z11967">
        <v>0.31701299999999999</v>
      </c>
      <c r="AA11967">
        <v>0</v>
      </c>
      <c r="AB11967">
        <v>0</v>
      </c>
      <c r="AC11967">
        <v>0</v>
      </c>
      <c r="AP11967">
        <v>0</v>
      </c>
      <c r="AQ11967">
        <v>0</v>
      </c>
      <c r="AR11967">
        <v>0</v>
      </c>
      <c r="AS11967">
        <v>0</v>
      </c>
      <c r="AT11967">
        <v>0</v>
      </c>
      <c r="AU11967" t="s">
        <v>13088</v>
      </c>
      <c r="AV11967">
        <v>441</v>
      </c>
      <c r="AW11967">
        <v>0</v>
      </c>
      <c r="AX11967">
        <v>0</v>
      </c>
    </row>
    <row r="11968" spans="1:50" hidden="1" x14ac:dyDescent="0.3">
      <c r="A11968" t="s">
        <v>13767</v>
      </c>
      <c r="B11968" t="s">
        <v>12915</v>
      </c>
      <c r="D11968">
        <v>405</v>
      </c>
      <c r="F11968">
        <v>5</v>
      </c>
      <c r="G11968" t="s">
        <v>548</v>
      </c>
      <c r="H11968" t="s">
        <v>78</v>
      </c>
      <c r="I11968" t="s">
        <v>79</v>
      </c>
      <c r="J11968" t="s">
        <v>80</v>
      </c>
      <c r="K11968" t="s">
        <v>168</v>
      </c>
      <c r="L11968" t="s">
        <v>82</v>
      </c>
      <c r="M11968" t="s">
        <v>83</v>
      </c>
      <c r="N11968" t="s">
        <v>100</v>
      </c>
      <c r="O11968" t="s">
        <v>1767</v>
      </c>
      <c r="P11968" t="s">
        <v>1602</v>
      </c>
      <c r="Q11968" t="s">
        <v>87</v>
      </c>
      <c r="R11968" t="s">
        <v>88</v>
      </c>
      <c r="T11968" t="s">
        <v>89</v>
      </c>
      <c r="U11968" t="s">
        <v>90</v>
      </c>
      <c r="V11968">
        <v>0.31701299999999999</v>
      </c>
      <c r="W11968">
        <v>0</v>
      </c>
      <c r="X11968">
        <v>0.105671</v>
      </c>
      <c r="Y11968">
        <v>0</v>
      </c>
      <c r="Z11968">
        <v>0</v>
      </c>
      <c r="AA11968">
        <v>2.977228792715791</v>
      </c>
      <c r="AB11968">
        <v>8.1165559236558382E-2</v>
      </c>
      <c r="AC11968">
        <v>2.2550217637301437</v>
      </c>
      <c r="AP11968">
        <v>0</v>
      </c>
      <c r="AQ11968">
        <v>0</v>
      </c>
      <c r="AR11968">
        <v>0</v>
      </c>
      <c r="AS11968">
        <v>0</v>
      </c>
      <c r="AT11968">
        <v>0</v>
      </c>
      <c r="AU11968" t="s">
        <v>13090</v>
      </c>
      <c r="AV11968">
        <v>441</v>
      </c>
      <c r="AW11968">
        <v>0</v>
      </c>
      <c r="AX11968">
        <v>0</v>
      </c>
    </row>
    <row r="11969" spans="1:50" hidden="1" x14ac:dyDescent="0.3">
      <c r="A11969" t="s">
        <v>13768</v>
      </c>
      <c r="B11969" t="s">
        <v>12915</v>
      </c>
      <c r="D11969">
        <v>410</v>
      </c>
      <c r="F11969">
        <v>5</v>
      </c>
      <c r="G11969" t="s">
        <v>551</v>
      </c>
      <c r="H11969" t="s">
        <v>78</v>
      </c>
      <c r="I11969" t="s">
        <v>79</v>
      </c>
      <c r="J11969" t="s">
        <v>80</v>
      </c>
      <c r="K11969" t="s">
        <v>121</v>
      </c>
      <c r="L11969" t="s">
        <v>82</v>
      </c>
      <c r="M11969" t="s">
        <v>545</v>
      </c>
      <c r="N11969" t="s">
        <v>84</v>
      </c>
      <c r="O11969" t="s">
        <v>1767</v>
      </c>
      <c r="P11969" t="s">
        <v>1602</v>
      </c>
      <c r="Q11969" t="s">
        <v>87</v>
      </c>
      <c r="R11969" t="s">
        <v>107</v>
      </c>
      <c r="T11969" t="s">
        <v>89</v>
      </c>
      <c r="U11969" t="s">
        <v>90</v>
      </c>
      <c r="V11969">
        <v>3.1701299999999999</v>
      </c>
      <c r="W11969">
        <v>0</v>
      </c>
      <c r="X11969">
        <v>1.5850649999999999</v>
      </c>
      <c r="Y11969">
        <v>0</v>
      </c>
      <c r="Z11969">
        <v>3.1701299999999999</v>
      </c>
      <c r="AA11969">
        <v>0</v>
      </c>
      <c r="AB11969">
        <v>0</v>
      </c>
      <c r="AC11969">
        <v>0</v>
      </c>
      <c r="AP11969">
        <v>0</v>
      </c>
      <c r="AQ11969">
        <v>0</v>
      </c>
      <c r="AR11969">
        <v>0</v>
      </c>
      <c r="AS11969">
        <v>0</v>
      </c>
      <c r="AT11969">
        <v>0</v>
      </c>
      <c r="AU11969" t="s">
        <v>13092</v>
      </c>
      <c r="AV11969">
        <v>60</v>
      </c>
      <c r="AW11969">
        <v>0</v>
      </c>
      <c r="AX11969">
        <v>0</v>
      </c>
    </row>
    <row r="11970" spans="1:50" hidden="1" x14ac:dyDescent="0.3">
      <c r="A11970" t="s">
        <v>13769</v>
      </c>
      <c r="B11970" t="s">
        <v>12915</v>
      </c>
      <c r="D11970">
        <v>411</v>
      </c>
      <c r="F11970">
        <v>5</v>
      </c>
      <c r="G11970" t="s">
        <v>554</v>
      </c>
      <c r="H11970" t="s">
        <v>78</v>
      </c>
      <c r="I11970" t="s">
        <v>79</v>
      </c>
      <c r="J11970" t="s">
        <v>111</v>
      </c>
      <c r="K11970" t="s">
        <v>168</v>
      </c>
      <c r="L11970" t="s">
        <v>82</v>
      </c>
      <c r="M11970" t="s">
        <v>129</v>
      </c>
      <c r="N11970" t="s">
        <v>100</v>
      </c>
      <c r="O11970" t="s">
        <v>1767</v>
      </c>
      <c r="P11970" t="s">
        <v>1602</v>
      </c>
      <c r="Q11970" t="s">
        <v>87</v>
      </c>
      <c r="R11970" t="s">
        <v>88</v>
      </c>
      <c r="T11970" t="s">
        <v>89</v>
      </c>
      <c r="U11970" t="s">
        <v>90</v>
      </c>
      <c r="V11970">
        <v>0.31701299999999999</v>
      </c>
      <c r="W11970">
        <v>3.0415999999999999E-2</v>
      </c>
      <c r="X11970">
        <v>0</v>
      </c>
      <c r="Y11970">
        <v>1.268052</v>
      </c>
      <c r="Z11970">
        <v>0</v>
      </c>
      <c r="AA11970">
        <v>1.7921694245285207</v>
      </c>
      <c r="AB11970">
        <v>9.0179900361220575E-2</v>
      </c>
      <c r="AC11970">
        <v>2.1120605325388642</v>
      </c>
      <c r="AP11970">
        <v>3.0415999999999999E-2</v>
      </c>
      <c r="AQ11970">
        <v>3.0415999999999999E-2</v>
      </c>
      <c r="AR11970">
        <v>3.0415999999999999E-2</v>
      </c>
      <c r="AS11970">
        <v>3.0415999999999999E-2</v>
      </c>
      <c r="AT11970">
        <v>9.5945592136600075E-2</v>
      </c>
      <c r="AU11970" t="s">
        <v>13094</v>
      </c>
      <c r="AV11970">
        <v>441</v>
      </c>
      <c r="AW11970">
        <v>2.1756370099002285E-4</v>
      </c>
      <c r="AX11970">
        <v>9.0651542079176184E-6</v>
      </c>
    </row>
    <row r="11971" spans="1:50" hidden="1" x14ac:dyDescent="0.3">
      <c r="A11971" t="s">
        <v>13770</v>
      </c>
      <c r="B11971" t="s">
        <v>12915</v>
      </c>
      <c r="D11971">
        <v>412</v>
      </c>
      <c r="F11971">
        <v>5</v>
      </c>
      <c r="G11971" t="s">
        <v>557</v>
      </c>
      <c r="H11971" t="s">
        <v>78</v>
      </c>
      <c r="I11971" t="s">
        <v>79</v>
      </c>
      <c r="J11971" t="s">
        <v>111</v>
      </c>
      <c r="K11971" t="s">
        <v>168</v>
      </c>
      <c r="L11971" t="s">
        <v>82</v>
      </c>
      <c r="M11971" t="s">
        <v>113</v>
      </c>
      <c r="N11971" t="s">
        <v>100</v>
      </c>
      <c r="O11971" t="s">
        <v>1767</v>
      </c>
      <c r="P11971" t="s">
        <v>1602</v>
      </c>
      <c r="Q11971" t="s">
        <v>87</v>
      </c>
      <c r="R11971" t="s">
        <v>88</v>
      </c>
      <c r="T11971" t="s">
        <v>89</v>
      </c>
      <c r="U11971" t="s">
        <v>90</v>
      </c>
      <c r="V11971">
        <v>0.31701299999999999</v>
      </c>
      <c r="W11971">
        <v>0</v>
      </c>
      <c r="X11971">
        <v>0</v>
      </c>
      <c r="Y11971">
        <v>0</v>
      </c>
      <c r="Z11971">
        <v>0</v>
      </c>
      <c r="AA11971">
        <v>2.4436930458416479</v>
      </c>
      <c r="AB11971">
        <v>0</v>
      </c>
      <c r="AC11971">
        <v>1.5083577596001412</v>
      </c>
      <c r="AP11971">
        <v>0</v>
      </c>
      <c r="AQ11971">
        <v>0</v>
      </c>
      <c r="AR11971">
        <v>0</v>
      </c>
      <c r="AS11971">
        <v>0</v>
      </c>
      <c r="AT11971">
        <v>0</v>
      </c>
      <c r="AU11971" t="s">
        <v>13096</v>
      </c>
      <c r="AV11971">
        <v>441</v>
      </c>
      <c r="AW11971">
        <v>0</v>
      </c>
      <c r="AX11971">
        <v>0</v>
      </c>
    </row>
    <row r="11972" spans="1:50" hidden="1" x14ac:dyDescent="0.3">
      <c r="A11972" t="s">
        <v>13771</v>
      </c>
      <c r="B11972" t="s">
        <v>12915</v>
      </c>
      <c r="D11972">
        <v>413</v>
      </c>
      <c r="F11972">
        <v>5</v>
      </c>
      <c r="G11972" t="s">
        <v>560</v>
      </c>
      <c r="H11972" t="s">
        <v>78</v>
      </c>
      <c r="I11972" t="s">
        <v>79</v>
      </c>
      <c r="J11972" t="s">
        <v>111</v>
      </c>
      <c r="K11972" t="s">
        <v>387</v>
      </c>
      <c r="L11972" t="s">
        <v>388</v>
      </c>
      <c r="M11972" t="s">
        <v>113</v>
      </c>
      <c r="N11972" t="s">
        <v>100</v>
      </c>
      <c r="O11972" t="s">
        <v>1767</v>
      </c>
      <c r="P11972" t="s">
        <v>1602</v>
      </c>
      <c r="Q11972" t="s">
        <v>87</v>
      </c>
      <c r="R11972" t="s">
        <v>88</v>
      </c>
      <c r="T11972" t="s">
        <v>89</v>
      </c>
      <c r="U11972" t="s">
        <v>90</v>
      </c>
      <c r="V11972">
        <v>0.211342</v>
      </c>
      <c r="W11972">
        <v>1.7650421832604555</v>
      </c>
      <c r="X11972">
        <v>0</v>
      </c>
      <c r="Y11972">
        <v>0.84536800000000001</v>
      </c>
      <c r="Z11972">
        <v>0</v>
      </c>
      <c r="AA11972">
        <v>2.0872841647021083</v>
      </c>
      <c r="AB11972">
        <v>1.7650421832604555</v>
      </c>
      <c r="AC11972">
        <v>3.6251445870391512</v>
      </c>
      <c r="AP11972">
        <v>0</v>
      </c>
      <c r="AQ11972">
        <v>0</v>
      </c>
      <c r="AR11972">
        <v>0</v>
      </c>
      <c r="AS11972">
        <v>1.7650421832604555</v>
      </c>
      <c r="AT11972">
        <v>8.3515921267919087</v>
      </c>
      <c r="AU11972" t="s">
        <v>13098</v>
      </c>
      <c r="AV11972">
        <v>672</v>
      </c>
      <c r="AW11972">
        <v>1.2427964474392721E-2</v>
      </c>
      <c r="AX11972">
        <v>5.1783185309969674E-4</v>
      </c>
    </row>
    <row r="11973" spans="1:50" hidden="1" x14ac:dyDescent="0.3">
      <c r="A11973" t="s">
        <v>13772</v>
      </c>
      <c r="B11973" t="s">
        <v>12915</v>
      </c>
      <c r="D11973">
        <v>414</v>
      </c>
      <c r="F11973">
        <v>5</v>
      </c>
      <c r="G11973" t="s">
        <v>563</v>
      </c>
      <c r="H11973" t="s">
        <v>78</v>
      </c>
      <c r="I11973" t="s">
        <v>79</v>
      </c>
      <c r="J11973" t="s">
        <v>111</v>
      </c>
      <c r="K11973" t="s">
        <v>387</v>
      </c>
      <c r="L11973" t="s">
        <v>388</v>
      </c>
      <c r="M11973" t="s">
        <v>129</v>
      </c>
      <c r="N11973" t="s">
        <v>100</v>
      </c>
      <c r="O11973" t="s">
        <v>1767</v>
      </c>
      <c r="P11973" t="s">
        <v>1602</v>
      </c>
      <c r="Q11973" t="s">
        <v>87</v>
      </c>
      <c r="R11973" t="s">
        <v>88</v>
      </c>
      <c r="T11973" t="s">
        <v>89</v>
      </c>
      <c r="U11973" t="s">
        <v>90</v>
      </c>
      <c r="V11973">
        <v>0.211342</v>
      </c>
      <c r="W11973">
        <v>0</v>
      </c>
      <c r="X11973">
        <v>0</v>
      </c>
      <c r="Y11973">
        <v>1.9020779999999999</v>
      </c>
      <c r="Z11973">
        <v>0.422684</v>
      </c>
      <c r="AA11973">
        <v>1.5406239083652784</v>
      </c>
      <c r="AB11973">
        <v>0</v>
      </c>
      <c r="AC11973">
        <v>4.0346695033143645</v>
      </c>
      <c r="AP11973">
        <v>0.20003599999999999</v>
      </c>
      <c r="AQ11973">
        <v>0.20003599999999999</v>
      </c>
      <c r="AR11973">
        <v>0.20003599999999999</v>
      </c>
      <c r="AS11973">
        <v>0</v>
      </c>
      <c r="AT11973">
        <v>0</v>
      </c>
      <c r="AU11973" t="s">
        <v>13100</v>
      </c>
      <c r="AV11973">
        <v>672</v>
      </c>
      <c r="AW11973">
        <v>0</v>
      </c>
      <c r="AX11973">
        <v>0</v>
      </c>
    </row>
    <row r="11974" spans="1:50" hidden="1" x14ac:dyDescent="0.3">
      <c r="A11974" t="s">
        <v>13773</v>
      </c>
      <c r="B11974" t="s">
        <v>12915</v>
      </c>
      <c r="D11974">
        <v>427</v>
      </c>
      <c r="F11974">
        <v>5</v>
      </c>
      <c r="G11974" t="s">
        <v>588</v>
      </c>
      <c r="H11974" t="s">
        <v>78</v>
      </c>
      <c r="I11974" t="s">
        <v>79</v>
      </c>
      <c r="J11974" t="s">
        <v>80</v>
      </c>
      <c r="K11974" t="s">
        <v>121</v>
      </c>
      <c r="L11974" t="s">
        <v>82</v>
      </c>
      <c r="M11974" t="s">
        <v>582</v>
      </c>
      <c r="N11974" t="s">
        <v>84</v>
      </c>
      <c r="O11974" t="s">
        <v>1767</v>
      </c>
      <c r="P11974" t="s">
        <v>1602</v>
      </c>
      <c r="Q11974" t="s">
        <v>87</v>
      </c>
      <c r="R11974" t="s">
        <v>107</v>
      </c>
      <c r="T11974" t="s">
        <v>89</v>
      </c>
      <c r="U11974" t="s">
        <v>90</v>
      </c>
      <c r="V11974">
        <v>3.1701299999999999</v>
      </c>
      <c r="W11974">
        <v>0</v>
      </c>
      <c r="X11974">
        <v>0.52835500000000002</v>
      </c>
      <c r="Y11974">
        <v>0</v>
      </c>
      <c r="Z11974">
        <v>0</v>
      </c>
      <c r="AA11974">
        <v>0.80477376222711117</v>
      </c>
      <c r="AB11974">
        <v>0</v>
      </c>
      <c r="AC11974">
        <v>0.69173627202522958</v>
      </c>
      <c r="AP11974">
        <v>0</v>
      </c>
      <c r="AQ11974">
        <v>0</v>
      </c>
      <c r="AR11974">
        <v>0</v>
      </c>
      <c r="AS11974">
        <v>0</v>
      </c>
      <c r="AT11974">
        <v>0</v>
      </c>
      <c r="AU11974" t="s">
        <v>13106</v>
      </c>
      <c r="AV11974">
        <v>60</v>
      </c>
      <c r="AW11974">
        <v>0</v>
      </c>
      <c r="AX11974">
        <v>0</v>
      </c>
    </row>
    <row r="11975" spans="1:50" hidden="1" x14ac:dyDescent="0.3">
      <c r="A11975" t="s">
        <v>13774</v>
      </c>
      <c r="B11975" t="s">
        <v>12915</v>
      </c>
      <c r="D11975">
        <v>501</v>
      </c>
      <c r="F11975">
        <v>5</v>
      </c>
      <c r="G11975" t="s">
        <v>599</v>
      </c>
      <c r="H11975" t="s">
        <v>94</v>
      </c>
      <c r="I11975" t="s">
        <v>104</v>
      </c>
      <c r="J11975" t="s">
        <v>210</v>
      </c>
      <c r="K11975" t="s">
        <v>97</v>
      </c>
      <c r="L11975" t="s">
        <v>98</v>
      </c>
      <c r="M11975" t="s">
        <v>513</v>
      </c>
      <c r="N11975" t="s">
        <v>100</v>
      </c>
      <c r="O11975" t="s">
        <v>1767</v>
      </c>
      <c r="P11975" t="s">
        <v>1602</v>
      </c>
      <c r="Q11975" t="s">
        <v>87</v>
      </c>
      <c r="R11975" t="s">
        <v>88</v>
      </c>
      <c r="T11975" t="s">
        <v>89</v>
      </c>
      <c r="U11975" t="s">
        <v>90</v>
      </c>
      <c r="V11975">
        <v>0.80310000000000004</v>
      </c>
      <c r="W11975">
        <v>0</v>
      </c>
      <c r="X11975">
        <v>0</v>
      </c>
      <c r="Y11975">
        <v>25.632273000000001</v>
      </c>
      <c r="Z11975">
        <v>21.215221</v>
      </c>
      <c r="AA11975">
        <v>17.081347056587724</v>
      </c>
      <c r="AB11975">
        <v>4.1396325519414736</v>
      </c>
      <c r="AC11975">
        <v>20.602637924863576</v>
      </c>
      <c r="AP11975">
        <v>0</v>
      </c>
      <c r="AQ11975">
        <v>0</v>
      </c>
      <c r="AR11975">
        <v>0</v>
      </c>
      <c r="AS11975">
        <v>0</v>
      </c>
      <c r="AT11975">
        <v>0</v>
      </c>
      <c r="AU11975" t="s">
        <v>13108</v>
      </c>
      <c r="AV11975">
        <v>50</v>
      </c>
      <c r="AW11975">
        <v>0</v>
      </c>
      <c r="AX11975">
        <v>0</v>
      </c>
    </row>
    <row r="11976" spans="1:50" hidden="1" x14ac:dyDescent="0.3">
      <c r="A11976" t="s">
        <v>13775</v>
      </c>
      <c r="B11976" t="s">
        <v>12915</v>
      </c>
      <c r="D11976">
        <v>510</v>
      </c>
      <c r="F11976">
        <v>5</v>
      </c>
      <c r="G11976" t="s">
        <v>602</v>
      </c>
      <c r="H11976" t="s">
        <v>94</v>
      </c>
      <c r="I11976" t="s">
        <v>104</v>
      </c>
      <c r="J11976" t="s">
        <v>210</v>
      </c>
      <c r="K11976" t="s">
        <v>168</v>
      </c>
      <c r="L11976" t="s">
        <v>82</v>
      </c>
      <c r="M11976" t="s">
        <v>513</v>
      </c>
      <c r="N11976" t="s">
        <v>100</v>
      </c>
      <c r="O11976" t="s">
        <v>1767</v>
      </c>
      <c r="P11976" t="s">
        <v>1602</v>
      </c>
      <c r="Q11976" t="s">
        <v>87</v>
      </c>
      <c r="R11976" t="s">
        <v>215</v>
      </c>
      <c r="T11976" t="s">
        <v>89</v>
      </c>
      <c r="U11976" t="s">
        <v>90</v>
      </c>
      <c r="V11976">
        <v>0.31701299999999999</v>
      </c>
      <c r="W11976">
        <v>0</v>
      </c>
      <c r="X11976">
        <v>0.63402599999999998</v>
      </c>
      <c r="Y11976">
        <v>7.2912990000000004</v>
      </c>
      <c r="Z11976">
        <v>0</v>
      </c>
      <c r="AA11976">
        <v>11.986866225506146</v>
      </c>
      <c r="AB11976">
        <v>1.6669431970291579</v>
      </c>
      <c r="AC11976">
        <v>9.7409954412049</v>
      </c>
      <c r="AP11976">
        <v>0</v>
      </c>
      <c r="AQ11976">
        <v>0</v>
      </c>
      <c r="AR11976">
        <v>0</v>
      </c>
      <c r="AS11976">
        <v>0</v>
      </c>
      <c r="AT11976">
        <v>0</v>
      </c>
      <c r="AU11976" t="s">
        <v>13110</v>
      </c>
      <c r="AV11976">
        <v>423</v>
      </c>
      <c r="AW11976">
        <v>0</v>
      </c>
      <c r="AX11976">
        <v>0</v>
      </c>
    </row>
    <row r="11977" spans="1:50" hidden="1" x14ac:dyDescent="0.3">
      <c r="A11977" t="s">
        <v>13776</v>
      </c>
      <c r="B11977" t="s">
        <v>12915</v>
      </c>
      <c r="D11977">
        <v>517</v>
      </c>
      <c r="F11977">
        <v>5</v>
      </c>
      <c r="G11977" t="s">
        <v>608</v>
      </c>
      <c r="H11977" t="s">
        <v>94</v>
      </c>
      <c r="I11977" t="s">
        <v>104</v>
      </c>
      <c r="J11977" t="s">
        <v>210</v>
      </c>
      <c r="K11977" t="s">
        <v>125</v>
      </c>
      <c r="L11977" t="s">
        <v>82</v>
      </c>
      <c r="M11977" t="s">
        <v>513</v>
      </c>
      <c r="N11977" t="s">
        <v>100</v>
      </c>
      <c r="O11977" t="s">
        <v>1767</v>
      </c>
      <c r="P11977" t="s">
        <v>1602</v>
      </c>
      <c r="Q11977" t="s">
        <v>87</v>
      </c>
      <c r="R11977" t="s">
        <v>215</v>
      </c>
      <c r="T11977" t="s">
        <v>89</v>
      </c>
      <c r="U11977" t="s">
        <v>90</v>
      </c>
      <c r="V11977">
        <v>0.52835500000000002</v>
      </c>
      <c r="W11977">
        <v>0.28303699999999998</v>
      </c>
      <c r="X11977">
        <v>9.6865079999999999</v>
      </c>
      <c r="Y11977">
        <v>7.1327930000000004</v>
      </c>
      <c r="Z11977">
        <v>4.2268400000000002</v>
      </c>
      <c r="AA11977">
        <v>12.062294564972932</v>
      </c>
      <c r="AB11977">
        <v>2.022209210032186</v>
      </c>
      <c r="AC11977">
        <v>12.228890941335576</v>
      </c>
      <c r="AP11977">
        <v>0.28303699999999998</v>
      </c>
      <c r="AQ11977">
        <v>0.28303699999999998</v>
      </c>
      <c r="AR11977">
        <v>0.28303699999999998</v>
      </c>
      <c r="AS11977">
        <v>0.28303699999999998</v>
      </c>
      <c r="AT11977">
        <v>0.53569475068845751</v>
      </c>
      <c r="AU11977" t="s">
        <v>13112</v>
      </c>
      <c r="AV11977">
        <v>270</v>
      </c>
      <c r="AW11977">
        <v>1.9840546321794723E-3</v>
      </c>
      <c r="AX11977">
        <v>8.2668943007478015E-5</v>
      </c>
    </row>
    <row r="11978" spans="1:50" hidden="1" x14ac:dyDescent="0.3">
      <c r="A11978" t="s">
        <v>13777</v>
      </c>
      <c r="B11978" t="s">
        <v>12915</v>
      </c>
      <c r="D11978">
        <v>520</v>
      </c>
      <c r="F11978">
        <v>5</v>
      </c>
      <c r="G11978" t="s">
        <v>611</v>
      </c>
      <c r="H11978" t="s">
        <v>94</v>
      </c>
      <c r="I11978" t="s">
        <v>104</v>
      </c>
      <c r="J11978" t="s">
        <v>210</v>
      </c>
      <c r="K11978" t="s">
        <v>133</v>
      </c>
      <c r="L11978" t="s">
        <v>98</v>
      </c>
      <c r="M11978" t="s">
        <v>513</v>
      </c>
      <c r="N11978" t="s">
        <v>100</v>
      </c>
      <c r="O11978" t="s">
        <v>1767</v>
      </c>
      <c r="P11978" t="s">
        <v>1602</v>
      </c>
      <c r="Q11978" t="s">
        <v>87</v>
      </c>
      <c r="R11978" t="s">
        <v>88</v>
      </c>
      <c r="T11978" t="s">
        <v>89</v>
      </c>
      <c r="U11978" t="s">
        <v>90</v>
      </c>
      <c r="V11978">
        <v>1.268052</v>
      </c>
      <c r="W11978">
        <v>0</v>
      </c>
      <c r="X11978">
        <v>0</v>
      </c>
      <c r="Y11978">
        <v>13.314546</v>
      </c>
      <c r="Z11978">
        <v>35.716799000000002</v>
      </c>
      <c r="AA11978">
        <v>18.979200946362628</v>
      </c>
      <c r="AB11978">
        <v>4.8177389585937851</v>
      </c>
      <c r="AC11978">
        <v>20.442284042012684</v>
      </c>
      <c r="AP11978">
        <v>0</v>
      </c>
      <c r="AQ11978">
        <v>0</v>
      </c>
      <c r="AR11978">
        <v>0</v>
      </c>
      <c r="AS11978">
        <v>0</v>
      </c>
      <c r="AT11978">
        <v>0</v>
      </c>
      <c r="AU11978" t="s">
        <v>13114</v>
      </c>
      <c r="AV11978">
        <v>40</v>
      </c>
      <c r="AW11978">
        <v>0</v>
      </c>
      <c r="AX11978">
        <v>0</v>
      </c>
    </row>
    <row r="11979" spans="1:50" hidden="1" x14ac:dyDescent="0.3">
      <c r="A11979" t="s">
        <v>13778</v>
      </c>
      <c r="B11979" t="s">
        <v>12915</v>
      </c>
      <c r="D11979">
        <v>528</v>
      </c>
      <c r="F11979">
        <v>5</v>
      </c>
      <c r="G11979" t="s">
        <v>617</v>
      </c>
      <c r="H11979" t="s">
        <v>94</v>
      </c>
      <c r="I11979" t="s">
        <v>104</v>
      </c>
      <c r="J11979" t="s">
        <v>210</v>
      </c>
      <c r="K11979" t="s">
        <v>137</v>
      </c>
      <c r="L11979" t="s">
        <v>98</v>
      </c>
      <c r="M11979" t="s">
        <v>513</v>
      </c>
      <c r="N11979" t="s">
        <v>84</v>
      </c>
      <c r="O11979" t="s">
        <v>1767</v>
      </c>
      <c r="P11979" t="s">
        <v>1602</v>
      </c>
      <c r="Q11979" t="s">
        <v>87</v>
      </c>
      <c r="R11979" t="s">
        <v>107</v>
      </c>
      <c r="T11979" t="s">
        <v>89</v>
      </c>
      <c r="U11979" t="s">
        <v>90</v>
      </c>
      <c r="V11979">
        <v>2.1134200000000001</v>
      </c>
      <c r="W11979">
        <v>0</v>
      </c>
      <c r="X11979">
        <v>0</v>
      </c>
      <c r="Y11979">
        <v>17.96407</v>
      </c>
      <c r="Z11979">
        <v>27.650580000000001</v>
      </c>
      <c r="AA11979">
        <v>11.331073903617499</v>
      </c>
      <c r="AB11979">
        <v>0</v>
      </c>
      <c r="AC11979">
        <v>11.572445794339682</v>
      </c>
      <c r="AP11979">
        <v>0</v>
      </c>
      <c r="AQ11979">
        <v>0</v>
      </c>
      <c r="AR11979">
        <v>0</v>
      </c>
      <c r="AS11979">
        <v>0</v>
      </c>
      <c r="AT11979">
        <v>0</v>
      </c>
      <c r="AU11979" t="s">
        <v>13118</v>
      </c>
      <c r="AV11979">
        <v>40</v>
      </c>
      <c r="AW11979">
        <v>0</v>
      </c>
      <c r="AX11979">
        <v>0</v>
      </c>
    </row>
    <row r="11980" spans="1:50" hidden="1" x14ac:dyDescent="0.3">
      <c r="A11980" t="s">
        <v>13779</v>
      </c>
      <c r="B11980" t="s">
        <v>12915</v>
      </c>
      <c r="D11980">
        <v>532</v>
      </c>
      <c r="F11980">
        <v>5</v>
      </c>
      <c r="G11980" t="s">
        <v>620</v>
      </c>
      <c r="H11980" t="s">
        <v>94</v>
      </c>
      <c r="I11980" t="s">
        <v>104</v>
      </c>
      <c r="J11980" t="s">
        <v>210</v>
      </c>
      <c r="K11980" t="s">
        <v>141</v>
      </c>
      <c r="L11980" t="s">
        <v>98</v>
      </c>
      <c r="M11980" t="s">
        <v>513</v>
      </c>
      <c r="N11980" t="s">
        <v>84</v>
      </c>
      <c r="O11980" t="s">
        <v>1767</v>
      </c>
      <c r="P11980" t="s">
        <v>1602</v>
      </c>
      <c r="Q11980" t="s">
        <v>87</v>
      </c>
      <c r="R11980" t="s">
        <v>88</v>
      </c>
      <c r="T11980" t="s">
        <v>89</v>
      </c>
      <c r="U11980" t="s">
        <v>90</v>
      </c>
      <c r="V11980">
        <v>1.5850649999999999</v>
      </c>
      <c r="W11980">
        <v>1.7351517318210659</v>
      </c>
      <c r="X11980">
        <v>2.3775979999999999</v>
      </c>
      <c r="Y11980">
        <v>98.802407000000002</v>
      </c>
      <c r="Z11980">
        <v>70.535400999999993</v>
      </c>
      <c r="AA11980">
        <v>51.347287903210358</v>
      </c>
      <c r="AB11980">
        <v>5.235883520521595</v>
      </c>
      <c r="AC11980">
        <v>65.49391014212982</v>
      </c>
      <c r="AP11980">
        <v>1.7457800000000001</v>
      </c>
      <c r="AQ11980">
        <v>1.7457800000000001</v>
      </c>
      <c r="AR11980">
        <v>1.7457800000000001</v>
      </c>
      <c r="AS11980">
        <v>1.7351517318210659</v>
      </c>
      <c r="AT11980">
        <v>1.0946880612599899</v>
      </c>
      <c r="AU11980" t="s">
        <v>13120</v>
      </c>
      <c r="AV11980">
        <v>60</v>
      </c>
      <c r="AW11980">
        <v>1.8244801020999832E-2</v>
      </c>
      <c r="AX11980">
        <v>7.6020004254165969E-4</v>
      </c>
    </row>
    <row r="11981" spans="1:50" hidden="1" x14ac:dyDescent="0.3">
      <c r="A11981" t="s">
        <v>13780</v>
      </c>
      <c r="B11981" t="s">
        <v>12915</v>
      </c>
      <c r="D11981">
        <v>539</v>
      </c>
      <c r="F11981">
        <v>5</v>
      </c>
      <c r="G11981" t="s">
        <v>8306</v>
      </c>
      <c r="H11981" t="s">
        <v>94</v>
      </c>
      <c r="I11981" t="s">
        <v>104</v>
      </c>
      <c r="J11981" t="s">
        <v>210</v>
      </c>
      <c r="K11981" t="s">
        <v>81</v>
      </c>
      <c r="L11981" t="s">
        <v>145</v>
      </c>
      <c r="M11981" t="s">
        <v>513</v>
      </c>
      <c r="N11981" t="s">
        <v>84</v>
      </c>
      <c r="O11981" t="s">
        <v>1767</v>
      </c>
      <c r="P11981" t="s">
        <v>1602</v>
      </c>
      <c r="Q11981" t="s">
        <v>87</v>
      </c>
      <c r="R11981" t="s">
        <v>215</v>
      </c>
      <c r="T11981" t="s">
        <v>89</v>
      </c>
      <c r="U11981" t="s">
        <v>90</v>
      </c>
      <c r="V11981">
        <v>2.8178939999999999</v>
      </c>
      <c r="W11981">
        <v>0</v>
      </c>
      <c r="X11981">
        <v>0</v>
      </c>
      <c r="Y11981">
        <v>16.907361999999999</v>
      </c>
      <c r="Z11981">
        <v>11.623811</v>
      </c>
      <c r="AA11981">
        <v>15.920360830236381</v>
      </c>
      <c r="AB11981">
        <v>0</v>
      </c>
      <c r="AC11981">
        <v>17.443338530367342</v>
      </c>
      <c r="AP11981">
        <v>0</v>
      </c>
      <c r="AQ11981">
        <v>0</v>
      </c>
      <c r="AR11981">
        <v>0</v>
      </c>
      <c r="AS11981">
        <v>0</v>
      </c>
      <c r="AT11981">
        <v>0</v>
      </c>
      <c r="AU11981" t="s">
        <v>13122</v>
      </c>
      <c r="AV11981">
        <v>40</v>
      </c>
      <c r="AW11981">
        <v>0</v>
      </c>
      <c r="AX11981">
        <v>0</v>
      </c>
    </row>
    <row r="11982" spans="1:50" hidden="1" x14ac:dyDescent="0.3">
      <c r="A11982" t="s">
        <v>13781</v>
      </c>
      <c r="B11982" t="s">
        <v>12915</v>
      </c>
      <c r="D11982">
        <v>540</v>
      </c>
      <c r="F11982">
        <v>5</v>
      </c>
      <c r="G11982" t="s">
        <v>626</v>
      </c>
      <c r="H11982" t="s">
        <v>94</v>
      </c>
      <c r="I11982" t="s">
        <v>104</v>
      </c>
      <c r="J11982" t="s">
        <v>210</v>
      </c>
      <c r="K11982" t="s">
        <v>81</v>
      </c>
      <c r="L11982" t="s">
        <v>82</v>
      </c>
      <c r="M11982" t="s">
        <v>513</v>
      </c>
      <c r="N11982" t="s">
        <v>84</v>
      </c>
      <c r="O11982" t="s">
        <v>1767</v>
      </c>
      <c r="P11982" t="s">
        <v>1602</v>
      </c>
      <c r="Q11982" t="s">
        <v>87</v>
      </c>
      <c r="R11982" t="s">
        <v>88</v>
      </c>
      <c r="T11982" t="s">
        <v>89</v>
      </c>
      <c r="U11982" t="s">
        <v>90</v>
      </c>
      <c r="V11982">
        <v>2.1134200000000001</v>
      </c>
      <c r="W11982">
        <v>1.2173812146434551</v>
      </c>
      <c r="X11982">
        <v>0</v>
      </c>
      <c r="Y11982">
        <v>90.524822999999998</v>
      </c>
      <c r="Z11982">
        <v>46.143006</v>
      </c>
      <c r="AA11982">
        <v>71.836399810484778</v>
      </c>
      <c r="AB11982">
        <v>4.0886403919842849</v>
      </c>
      <c r="AC11982">
        <v>58.645792878949443</v>
      </c>
      <c r="AP11982">
        <v>1.2248380000000001</v>
      </c>
      <c r="AQ11982">
        <v>1.2248380000000001</v>
      </c>
      <c r="AR11982">
        <v>1.2248380000000001</v>
      </c>
      <c r="AS11982">
        <v>1.2173812146434551</v>
      </c>
      <c r="AT11982">
        <v>0.57602427091796948</v>
      </c>
      <c r="AU11982" t="s">
        <v>13124</v>
      </c>
      <c r="AV11982">
        <v>80</v>
      </c>
      <c r="AW11982">
        <v>7.2003033864746187E-3</v>
      </c>
      <c r="AX11982">
        <v>3.0001264110310913E-4</v>
      </c>
    </row>
    <row r="11983" spans="1:50" hidden="1" x14ac:dyDescent="0.3">
      <c r="A11983" t="s">
        <v>13782</v>
      </c>
      <c r="B11983" t="s">
        <v>12915</v>
      </c>
      <c r="D11983">
        <v>544</v>
      </c>
      <c r="F11983">
        <v>5</v>
      </c>
      <c r="G11983" t="s">
        <v>632</v>
      </c>
      <c r="H11983" t="s">
        <v>94</v>
      </c>
      <c r="I11983" t="s">
        <v>104</v>
      </c>
      <c r="J11983" t="s">
        <v>210</v>
      </c>
      <c r="K11983" t="s">
        <v>200</v>
      </c>
      <c r="L11983" t="s">
        <v>82</v>
      </c>
      <c r="M11983" t="s">
        <v>513</v>
      </c>
      <c r="N11983" t="s">
        <v>84</v>
      </c>
      <c r="O11983" t="s">
        <v>1767</v>
      </c>
      <c r="P11983" t="s">
        <v>1602</v>
      </c>
      <c r="Q11983" t="s">
        <v>87</v>
      </c>
      <c r="R11983" t="s">
        <v>215</v>
      </c>
      <c r="T11983" t="s">
        <v>89</v>
      </c>
      <c r="U11983" t="s">
        <v>90</v>
      </c>
      <c r="V11983">
        <v>2.641775</v>
      </c>
      <c r="W11983">
        <v>0</v>
      </c>
      <c r="X11983">
        <v>0.88059200000000004</v>
      </c>
      <c r="Y11983">
        <v>0</v>
      </c>
      <c r="Z11983">
        <v>1.3208880000000001</v>
      </c>
      <c r="AA11983">
        <v>2.3527667117118627</v>
      </c>
      <c r="AB11983">
        <v>0.51569211655773328</v>
      </c>
      <c r="AC11983">
        <v>5.3227960023438419</v>
      </c>
      <c r="AP11983">
        <v>0</v>
      </c>
      <c r="AQ11983">
        <v>0</v>
      </c>
      <c r="AR11983">
        <v>0</v>
      </c>
      <c r="AS11983">
        <v>0</v>
      </c>
      <c r="AT11983">
        <v>0</v>
      </c>
      <c r="AU11983" t="s">
        <v>13128</v>
      </c>
      <c r="AV11983">
        <v>60</v>
      </c>
      <c r="AW11983">
        <v>0</v>
      </c>
      <c r="AX11983">
        <v>0</v>
      </c>
    </row>
    <row r="11984" spans="1:50" hidden="1" x14ac:dyDescent="0.3">
      <c r="A11984" t="s">
        <v>13783</v>
      </c>
      <c r="B11984" t="s">
        <v>12915</v>
      </c>
      <c r="D11984">
        <v>546</v>
      </c>
      <c r="F11984">
        <v>5</v>
      </c>
      <c r="G11984" t="s">
        <v>635</v>
      </c>
      <c r="H11984" t="s">
        <v>94</v>
      </c>
      <c r="I11984" t="s">
        <v>104</v>
      </c>
      <c r="J11984" t="s">
        <v>210</v>
      </c>
      <c r="K11984" t="s">
        <v>121</v>
      </c>
      <c r="L11984" t="s">
        <v>82</v>
      </c>
      <c r="M11984" t="s">
        <v>513</v>
      </c>
      <c r="N11984" t="s">
        <v>84</v>
      </c>
      <c r="O11984" t="s">
        <v>1767</v>
      </c>
      <c r="P11984" t="s">
        <v>1602</v>
      </c>
      <c r="Q11984" t="s">
        <v>87</v>
      </c>
      <c r="R11984" t="s">
        <v>88</v>
      </c>
      <c r="T11984" t="s">
        <v>89</v>
      </c>
      <c r="U11984" t="s">
        <v>90</v>
      </c>
      <c r="V11984">
        <v>3.1701299999999999</v>
      </c>
      <c r="W11984">
        <v>0</v>
      </c>
      <c r="X11984">
        <v>0.52835500000000002</v>
      </c>
      <c r="Y11984">
        <v>240.929892</v>
      </c>
      <c r="Z11984">
        <v>14.265585</v>
      </c>
      <c r="AA11984">
        <v>99.970670542592757</v>
      </c>
      <c r="AB11984">
        <v>14.851815351506918</v>
      </c>
      <c r="AC11984">
        <v>99.184910886251998</v>
      </c>
      <c r="AP11984">
        <v>0</v>
      </c>
      <c r="AQ11984">
        <v>0</v>
      </c>
      <c r="AR11984">
        <v>0</v>
      </c>
      <c r="AS11984">
        <v>0</v>
      </c>
      <c r="AT11984">
        <v>0</v>
      </c>
      <c r="AU11984" t="s">
        <v>13130</v>
      </c>
      <c r="AV11984">
        <v>60</v>
      </c>
      <c r="AW11984">
        <v>0</v>
      </c>
      <c r="AX11984">
        <v>0</v>
      </c>
    </row>
    <row r="11985" spans="1:50" hidden="1" x14ac:dyDescent="0.3">
      <c r="A11985" t="s">
        <v>13784</v>
      </c>
      <c r="B11985" t="s">
        <v>12915</v>
      </c>
      <c r="D11985">
        <v>565</v>
      </c>
      <c r="F11985">
        <v>5</v>
      </c>
      <c r="G11985" t="s">
        <v>6022</v>
      </c>
      <c r="H11985" t="s">
        <v>94</v>
      </c>
      <c r="I11985" t="s">
        <v>104</v>
      </c>
      <c r="J11985" t="s">
        <v>210</v>
      </c>
      <c r="K11985" t="s">
        <v>125</v>
      </c>
      <c r="L11985" t="s">
        <v>82</v>
      </c>
      <c r="M11985" t="s">
        <v>6023</v>
      </c>
      <c r="N11985" t="s">
        <v>100</v>
      </c>
      <c r="O11985" t="s">
        <v>1767</v>
      </c>
      <c r="P11985" t="s">
        <v>1602</v>
      </c>
      <c r="Q11985" t="s">
        <v>87</v>
      </c>
      <c r="R11985" t="s">
        <v>107</v>
      </c>
      <c r="S11985" t="s">
        <v>288</v>
      </c>
      <c r="T11985" t="s">
        <v>89</v>
      </c>
      <c r="U11985" t="s">
        <v>90</v>
      </c>
      <c r="V11985">
        <v>0.52835500000000002</v>
      </c>
      <c r="W11985">
        <v>0</v>
      </c>
      <c r="X11985">
        <v>0</v>
      </c>
      <c r="Y11985">
        <v>0.35223700000000002</v>
      </c>
      <c r="Z11985">
        <v>0</v>
      </c>
      <c r="AA11985">
        <v>0</v>
      </c>
      <c r="AB11985">
        <v>0</v>
      </c>
      <c r="AC11985">
        <v>0</v>
      </c>
      <c r="AP11985">
        <v>0</v>
      </c>
      <c r="AQ11985">
        <v>0</v>
      </c>
      <c r="AR11985">
        <v>0</v>
      </c>
      <c r="AS11985">
        <v>0</v>
      </c>
      <c r="AT11985">
        <v>0</v>
      </c>
      <c r="AU11985" t="s">
        <v>13785</v>
      </c>
    </row>
    <row r="11986" spans="1:50" hidden="1" x14ac:dyDescent="0.3">
      <c r="A11986" t="s">
        <v>13786</v>
      </c>
      <c r="B11986" t="s">
        <v>12915</v>
      </c>
      <c r="D11986">
        <v>601</v>
      </c>
      <c r="F11986">
        <v>5</v>
      </c>
      <c r="G11986" t="s">
        <v>2005</v>
      </c>
      <c r="H11986" t="s">
        <v>94</v>
      </c>
      <c r="I11986" t="s">
        <v>104</v>
      </c>
      <c r="J11986" t="s">
        <v>210</v>
      </c>
      <c r="K11986" t="s">
        <v>97</v>
      </c>
      <c r="L11986" t="s">
        <v>98</v>
      </c>
      <c r="M11986" t="s">
        <v>648</v>
      </c>
      <c r="N11986" t="s">
        <v>100</v>
      </c>
      <c r="O11986" t="s">
        <v>1767</v>
      </c>
      <c r="P11986" t="s">
        <v>1602</v>
      </c>
      <c r="Q11986" t="s">
        <v>87</v>
      </c>
      <c r="R11986" t="s">
        <v>155</v>
      </c>
      <c r="T11986" t="s">
        <v>89</v>
      </c>
      <c r="U11986" t="s">
        <v>90</v>
      </c>
      <c r="V11986">
        <v>0.80310000000000004</v>
      </c>
      <c r="W11986">
        <v>0</v>
      </c>
      <c r="X11986">
        <v>0</v>
      </c>
      <c r="Y11986">
        <v>16.229312</v>
      </c>
      <c r="Z11986">
        <v>8.4325480000000006</v>
      </c>
      <c r="AA11986">
        <v>12.047095016410509</v>
      </c>
      <c r="AB11986">
        <v>1.7896428554091917</v>
      </c>
      <c r="AC11986">
        <v>12.422931158484733</v>
      </c>
      <c r="AP11986">
        <v>0</v>
      </c>
      <c r="AQ11986">
        <v>0</v>
      </c>
      <c r="AR11986">
        <v>0</v>
      </c>
      <c r="AS11986">
        <v>0</v>
      </c>
      <c r="AT11986">
        <v>0</v>
      </c>
      <c r="AU11986" t="s">
        <v>13134</v>
      </c>
      <c r="AV11986">
        <v>50</v>
      </c>
      <c r="AW11986">
        <v>0</v>
      </c>
      <c r="AX11986">
        <v>0</v>
      </c>
    </row>
    <row r="11987" spans="1:50" hidden="1" x14ac:dyDescent="0.3">
      <c r="A11987" t="s">
        <v>13787</v>
      </c>
      <c r="B11987" t="s">
        <v>12915</v>
      </c>
      <c r="D11987">
        <v>617</v>
      </c>
      <c r="F11987">
        <v>5</v>
      </c>
      <c r="G11987" t="s">
        <v>647</v>
      </c>
      <c r="H11987" t="s">
        <v>94</v>
      </c>
      <c r="I11987" t="s">
        <v>104</v>
      </c>
      <c r="J11987" t="s">
        <v>210</v>
      </c>
      <c r="K11987" t="s">
        <v>125</v>
      </c>
      <c r="L11987" t="s">
        <v>82</v>
      </c>
      <c r="M11987" t="s">
        <v>648</v>
      </c>
      <c r="N11987" t="s">
        <v>100</v>
      </c>
      <c r="O11987" t="s">
        <v>1767</v>
      </c>
      <c r="P11987" t="s">
        <v>1602</v>
      </c>
      <c r="Q11987" t="s">
        <v>87</v>
      </c>
      <c r="R11987" t="s">
        <v>107</v>
      </c>
      <c r="T11987" t="s">
        <v>89</v>
      </c>
      <c r="U11987" t="s">
        <v>90</v>
      </c>
      <c r="V11987">
        <v>0.52835500000000002</v>
      </c>
      <c r="W11987">
        <v>0</v>
      </c>
      <c r="X11987">
        <v>0</v>
      </c>
      <c r="Y11987">
        <v>1.05671</v>
      </c>
      <c r="Z11987">
        <v>0</v>
      </c>
      <c r="AA11987">
        <v>0.10002534523626265</v>
      </c>
      <c r="AB11987">
        <v>0.38796110092970287</v>
      </c>
      <c r="AC11987">
        <v>0.94974978747405481</v>
      </c>
      <c r="AP11987">
        <v>0</v>
      </c>
      <c r="AQ11987">
        <v>0</v>
      </c>
      <c r="AR11987">
        <v>0</v>
      </c>
      <c r="AS11987">
        <v>0</v>
      </c>
      <c r="AT11987">
        <v>0</v>
      </c>
      <c r="AU11987" t="s">
        <v>13136</v>
      </c>
      <c r="AV11987">
        <v>270</v>
      </c>
      <c r="AW11987">
        <v>0</v>
      </c>
      <c r="AX11987">
        <v>0</v>
      </c>
    </row>
    <row r="11988" spans="1:50" hidden="1" x14ac:dyDescent="0.3">
      <c r="A11988" t="s">
        <v>13788</v>
      </c>
      <c r="B11988" t="s">
        <v>12915</v>
      </c>
      <c r="D11988">
        <v>640</v>
      </c>
      <c r="F11988">
        <v>5</v>
      </c>
      <c r="G11988" t="s">
        <v>660</v>
      </c>
      <c r="H11988" t="s">
        <v>94</v>
      </c>
      <c r="I11988" t="s">
        <v>104</v>
      </c>
      <c r="J11988" t="s">
        <v>210</v>
      </c>
      <c r="K11988" t="s">
        <v>81</v>
      </c>
      <c r="L11988" t="s">
        <v>82</v>
      </c>
      <c r="M11988" t="s">
        <v>648</v>
      </c>
      <c r="N11988" t="s">
        <v>84</v>
      </c>
      <c r="O11988" t="s">
        <v>1767</v>
      </c>
      <c r="P11988" t="s">
        <v>1602</v>
      </c>
      <c r="Q11988" t="s">
        <v>87</v>
      </c>
      <c r="R11988" t="s">
        <v>107</v>
      </c>
      <c r="T11988" t="s">
        <v>89</v>
      </c>
      <c r="U11988" t="s">
        <v>90</v>
      </c>
      <c r="V11988">
        <v>2.1134200000000001</v>
      </c>
      <c r="W11988">
        <v>0.17732086231884941</v>
      </c>
      <c r="X11988">
        <v>0</v>
      </c>
      <c r="Y11988">
        <v>5.28355</v>
      </c>
      <c r="Z11988">
        <v>2.1134200000000001</v>
      </c>
      <c r="AA11988">
        <v>37.228287229922671</v>
      </c>
      <c r="AB11988">
        <v>0.11703819474696399</v>
      </c>
      <c r="AC11988">
        <v>32.194791626328858</v>
      </c>
      <c r="AP11988">
        <v>0.17840700000000001</v>
      </c>
      <c r="AQ11988">
        <v>0.17840700000000001</v>
      </c>
      <c r="AR11988">
        <v>0.17840700000000001</v>
      </c>
      <c r="AS11988">
        <v>0.17732086231884941</v>
      </c>
      <c r="AT11988">
        <v>8.3902330023776353E-2</v>
      </c>
      <c r="AU11988" t="s">
        <v>13138</v>
      </c>
      <c r="AV11988">
        <v>80</v>
      </c>
      <c r="AW11988">
        <v>1.0487791252972044E-3</v>
      </c>
      <c r="AX11988">
        <v>4.3699130220716849E-5</v>
      </c>
    </row>
    <row r="11989" spans="1:50" hidden="1" x14ac:dyDescent="0.3">
      <c r="A11989" t="s">
        <v>13789</v>
      </c>
      <c r="B11989" t="s">
        <v>12915</v>
      </c>
      <c r="D11989">
        <v>646</v>
      </c>
      <c r="F11989">
        <v>5</v>
      </c>
      <c r="G11989" t="s">
        <v>2012</v>
      </c>
      <c r="H11989" t="s">
        <v>94</v>
      </c>
      <c r="I11989" t="s">
        <v>104</v>
      </c>
      <c r="J11989" t="s">
        <v>210</v>
      </c>
      <c r="K11989" t="s">
        <v>121</v>
      </c>
      <c r="L11989" t="s">
        <v>82</v>
      </c>
      <c r="M11989" t="s">
        <v>648</v>
      </c>
      <c r="N11989" t="s">
        <v>84</v>
      </c>
      <c r="O11989" t="s">
        <v>1767</v>
      </c>
      <c r="P11989" t="s">
        <v>1602</v>
      </c>
      <c r="Q11989" t="s">
        <v>87</v>
      </c>
      <c r="R11989" t="s">
        <v>215</v>
      </c>
      <c r="T11989" t="s">
        <v>89</v>
      </c>
      <c r="U11989" t="s">
        <v>90</v>
      </c>
      <c r="V11989">
        <v>3.1701299999999999</v>
      </c>
      <c r="W11989">
        <v>0</v>
      </c>
      <c r="X11989">
        <v>0</v>
      </c>
      <c r="Y11989">
        <v>6.3402599999999998</v>
      </c>
      <c r="Z11989">
        <v>0</v>
      </c>
      <c r="AA11989">
        <v>25.94572613527755</v>
      </c>
      <c r="AB11989">
        <v>0.26755009256430151</v>
      </c>
      <c r="AC11989">
        <v>27.59345120621995</v>
      </c>
      <c r="AP11989">
        <v>0</v>
      </c>
      <c r="AQ11989">
        <v>0</v>
      </c>
      <c r="AR11989">
        <v>0</v>
      </c>
      <c r="AS11989">
        <v>0</v>
      </c>
      <c r="AT11989">
        <v>0</v>
      </c>
      <c r="AU11989" t="s">
        <v>13140</v>
      </c>
      <c r="AV11989">
        <v>60</v>
      </c>
      <c r="AW11989">
        <v>0</v>
      </c>
      <c r="AX11989">
        <v>0</v>
      </c>
    </row>
    <row r="11990" spans="1:50" hidden="1" x14ac:dyDescent="0.3">
      <c r="A11990" t="s">
        <v>13790</v>
      </c>
      <c r="B11990" t="s">
        <v>12915</v>
      </c>
      <c r="D11990">
        <v>701</v>
      </c>
      <c r="F11990">
        <v>5</v>
      </c>
      <c r="G11990" t="s">
        <v>666</v>
      </c>
      <c r="H11990" t="s">
        <v>94</v>
      </c>
      <c r="I11990" t="s">
        <v>104</v>
      </c>
      <c r="J11990" t="s">
        <v>528</v>
      </c>
      <c r="K11990" t="s">
        <v>97</v>
      </c>
      <c r="L11990" t="s">
        <v>98</v>
      </c>
      <c r="M11990" t="s">
        <v>529</v>
      </c>
      <c r="N11990" t="s">
        <v>100</v>
      </c>
      <c r="O11990" t="s">
        <v>1767</v>
      </c>
      <c r="P11990" t="s">
        <v>1602</v>
      </c>
      <c r="Q11990" t="s">
        <v>87</v>
      </c>
      <c r="R11990" t="s">
        <v>107</v>
      </c>
      <c r="T11990" t="s">
        <v>89</v>
      </c>
      <c r="U11990" t="s">
        <v>90</v>
      </c>
      <c r="V11990">
        <v>0.80310000000000004</v>
      </c>
      <c r="W11990">
        <v>0</v>
      </c>
      <c r="X11990">
        <v>0</v>
      </c>
      <c r="Y11990">
        <v>0</v>
      </c>
      <c r="Z11990">
        <v>16.329699000000002</v>
      </c>
      <c r="AA11990">
        <v>0</v>
      </c>
      <c r="AB11990">
        <v>0</v>
      </c>
      <c r="AC11990">
        <v>0</v>
      </c>
      <c r="AP11990">
        <v>0</v>
      </c>
      <c r="AQ11990">
        <v>0</v>
      </c>
      <c r="AR11990">
        <v>0</v>
      </c>
      <c r="AS11990">
        <v>0</v>
      </c>
      <c r="AT11990">
        <v>0</v>
      </c>
      <c r="AU11990" t="s">
        <v>13142</v>
      </c>
      <c r="AV11990">
        <v>50</v>
      </c>
      <c r="AW11990">
        <v>0</v>
      </c>
      <c r="AX11990">
        <v>0</v>
      </c>
    </row>
    <row r="11991" spans="1:50" hidden="1" x14ac:dyDescent="0.3">
      <c r="A11991" t="s">
        <v>13791</v>
      </c>
      <c r="B11991" t="s">
        <v>12915</v>
      </c>
      <c r="D11991">
        <v>703</v>
      </c>
      <c r="F11991">
        <v>5</v>
      </c>
      <c r="G11991" t="s">
        <v>2017</v>
      </c>
      <c r="H11991" t="s">
        <v>94</v>
      </c>
      <c r="I11991" t="s">
        <v>104</v>
      </c>
      <c r="J11991" t="s">
        <v>528</v>
      </c>
      <c r="K11991" t="s">
        <v>97</v>
      </c>
      <c r="L11991" t="s">
        <v>98</v>
      </c>
      <c r="M11991" t="s">
        <v>529</v>
      </c>
      <c r="N11991" t="s">
        <v>100</v>
      </c>
      <c r="O11991" t="s">
        <v>1767</v>
      </c>
      <c r="P11991" t="s">
        <v>1602</v>
      </c>
      <c r="Q11991" t="s">
        <v>87</v>
      </c>
      <c r="R11991" t="s">
        <v>215</v>
      </c>
      <c r="T11991" t="s">
        <v>89</v>
      </c>
      <c r="U11991" t="s">
        <v>90</v>
      </c>
      <c r="V11991">
        <v>0.80310000000000004</v>
      </c>
      <c r="W11991">
        <v>0</v>
      </c>
      <c r="X11991">
        <v>0</v>
      </c>
      <c r="Y11991">
        <v>0</v>
      </c>
      <c r="Z11991">
        <v>0</v>
      </c>
      <c r="AA11991">
        <v>2.9384372455445829</v>
      </c>
      <c r="AB11991">
        <v>0</v>
      </c>
      <c r="AC11991">
        <v>1.5067853414290904</v>
      </c>
      <c r="AP11991">
        <v>0</v>
      </c>
      <c r="AQ11991">
        <v>0</v>
      </c>
      <c r="AR11991">
        <v>0</v>
      </c>
      <c r="AS11991">
        <v>0</v>
      </c>
      <c r="AT11991">
        <v>0</v>
      </c>
      <c r="AU11991" t="s">
        <v>13144</v>
      </c>
      <c r="AV11991">
        <v>50</v>
      </c>
      <c r="AW11991">
        <v>0</v>
      </c>
      <c r="AX11991">
        <v>0</v>
      </c>
    </row>
    <row r="11992" spans="1:50" hidden="1" x14ac:dyDescent="0.3">
      <c r="A11992" t="s">
        <v>13792</v>
      </c>
      <c r="B11992" t="s">
        <v>12915</v>
      </c>
      <c r="D11992">
        <v>710</v>
      </c>
      <c r="F11992">
        <v>5</v>
      </c>
      <c r="G11992" t="s">
        <v>672</v>
      </c>
      <c r="H11992" t="s">
        <v>94</v>
      </c>
      <c r="I11992" t="s">
        <v>104</v>
      </c>
      <c r="J11992" t="s">
        <v>528</v>
      </c>
      <c r="K11992" t="s">
        <v>168</v>
      </c>
      <c r="L11992" t="s">
        <v>82</v>
      </c>
      <c r="M11992" t="s">
        <v>529</v>
      </c>
      <c r="N11992" t="s">
        <v>100</v>
      </c>
      <c r="O11992" t="s">
        <v>1767</v>
      </c>
      <c r="P11992" t="s">
        <v>1602</v>
      </c>
      <c r="Q11992" t="s">
        <v>87</v>
      </c>
      <c r="R11992" t="s">
        <v>215</v>
      </c>
      <c r="T11992" t="s">
        <v>89</v>
      </c>
      <c r="U11992" t="s">
        <v>90</v>
      </c>
      <c r="V11992">
        <v>0.31701299999999999</v>
      </c>
      <c r="W11992">
        <v>0</v>
      </c>
      <c r="X11992">
        <v>0.63402599999999998</v>
      </c>
      <c r="Y11992">
        <v>5.0722079999999998</v>
      </c>
      <c r="Z11992">
        <v>0</v>
      </c>
      <c r="AA11992">
        <v>5.229532228240819</v>
      </c>
      <c r="AB11992">
        <v>4.4668945636784727</v>
      </c>
      <c r="AC11992">
        <v>5.48628827067619</v>
      </c>
      <c r="AP11992">
        <v>0</v>
      </c>
      <c r="AQ11992">
        <v>0</v>
      </c>
      <c r="AR11992">
        <v>0</v>
      </c>
      <c r="AS11992">
        <v>0</v>
      </c>
      <c r="AT11992">
        <v>0</v>
      </c>
      <c r="AU11992" t="s">
        <v>13146</v>
      </c>
      <c r="AV11992">
        <v>423</v>
      </c>
      <c r="AW11992">
        <v>0</v>
      </c>
      <c r="AX11992">
        <v>0</v>
      </c>
    </row>
    <row r="11993" spans="1:50" hidden="1" x14ac:dyDescent="0.3">
      <c r="A11993" t="s">
        <v>13793</v>
      </c>
      <c r="B11993" t="s">
        <v>12915</v>
      </c>
      <c r="D11993">
        <v>717</v>
      </c>
      <c r="F11993">
        <v>5</v>
      </c>
      <c r="G11993" t="s">
        <v>675</v>
      </c>
      <c r="H11993" t="s">
        <v>94</v>
      </c>
      <c r="I11993" t="s">
        <v>104</v>
      </c>
      <c r="J11993" t="s">
        <v>528</v>
      </c>
      <c r="K11993" t="s">
        <v>125</v>
      </c>
      <c r="L11993" t="s">
        <v>82</v>
      </c>
      <c r="M11993" t="s">
        <v>529</v>
      </c>
      <c r="N11993" t="s">
        <v>100</v>
      </c>
      <c r="O11993" t="s">
        <v>1767</v>
      </c>
      <c r="P11993" t="s">
        <v>1602</v>
      </c>
      <c r="Q11993" t="s">
        <v>87</v>
      </c>
      <c r="R11993" t="s">
        <v>215</v>
      </c>
      <c r="T11993" t="s">
        <v>89</v>
      </c>
      <c r="U11993" t="s">
        <v>90</v>
      </c>
      <c r="V11993">
        <v>0.52835500000000002</v>
      </c>
      <c r="W11993">
        <v>2.7054000000000002E-2</v>
      </c>
      <c r="X11993">
        <v>0</v>
      </c>
      <c r="Y11993">
        <v>11.623810000000001</v>
      </c>
      <c r="Z11993">
        <v>1.5850649999999999</v>
      </c>
      <c r="AA11993">
        <v>10.40014532506685</v>
      </c>
      <c r="AB11993">
        <v>2.2168386193279619</v>
      </c>
      <c r="AC11993">
        <v>7.7149275675054483</v>
      </c>
      <c r="AP11993">
        <v>2.7054000000000002E-2</v>
      </c>
      <c r="AQ11993">
        <v>2.7054000000000002E-2</v>
      </c>
      <c r="AR11993">
        <v>2.7054000000000002E-2</v>
      </c>
      <c r="AS11993">
        <v>2.7054000000000002E-2</v>
      </c>
      <c r="AT11993">
        <v>5.1204209291101629E-2</v>
      </c>
      <c r="AU11993" t="s">
        <v>13148</v>
      </c>
      <c r="AV11993">
        <v>270</v>
      </c>
      <c r="AW11993">
        <v>1.8964521959667269E-4</v>
      </c>
      <c r="AX11993">
        <v>7.9018841498613627E-6</v>
      </c>
    </row>
    <row r="11994" spans="1:50" hidden="1" x14ac:dyDescent="0.3">
      <c r="A11994" t="s">
        <v>13794</v>
      </c>
      <c r="B11994" t="s">
        <v>12915</v>
      </c>
      <c r="D11994">
        <v>720</v>
      </c>
      <c r="F11994">
        <v>5</v>
      </c>
      <c r="G11994" t="s">
        <v>678</v>
      </c>
      <c r="H11994" t="s">
        <v>94</v>
      </c>
      <c r="I11994" t="s">
        <v>104</v>
      </c>
      <c r="J11994" t="s">
        <v>528</v>
      </c>
      <c r="K11994" t="s">
        <v>133</v>
      </c>
      <c r="L11994" t="s">
        <v>98</v>
      </c>
      <c r="M11994" t="s">
        <v>529</v>
      </c>
      <c r="N11994" t="s">
        <v>100</v>
      </c>
      <c r="O11994" t="s">
        <v>1767</v>
      </c>
      <c r="P11994" t="s">
        <v>1602</v>
      </c>
      <c r="Q11994" t="s">
        <v>87</v>
      </c>
      <c r="R11994" t="s">
        <v>88</v>
      </c>
      <c r="T11994" t="s">
        <v>89</v>
      </c>
      <c r="U11994" t="s">
        <v>90</v>
      </c>
      <c r="V11994">
        <v>1.268052</v>
      </c>
      <c r="W11994">
        <v>0</v>
      </c>
      <c r="X11994">
        <v>0</v>
      </c>
      <c r="Y11994">
        <v>10.144416</v>
      </c>
      <c r="Z11994">
        <v>24.092987999999998</v>
      </c>
      <c r="AA11994">
        <v>6.2483495890819141</v>
      </c>
      <c r="AB11994">
        <v>4.2649394702695869</v>
      </c>
      <c r="AC11994">
        <v>6.5593587269197426</v>
      </c>
      <c r="AP11994">
        <v>0</v>
      </c>
      <c r="AQ11994">
        <v>0</v>
      </c>
      <c r="AR11994">
        <v>0</v>
      </c>
      <c r="AS11994">
        <v>0</v>
      </c>
      <c r="AT11994">
        <v>0</v>
      </c>
      <c r="AU11994" t="s">
        <v>13150</v>
      </c>
      <c r="AV11994">
        <v>40</v>
      </c>
      <c r="AW11994">
        <v>0</v>
      </c>
      <c r="AX11994">
        <v>0</v>
      </c>
    </row>
    <row r="11995" spans="1:50" hidden="1" x14ac:dyDescent="0.3">
      <c r="A11995" t="s">
        <v>13795</v>
      </c>
      <c r="B11995" t="s">
        <v>12915</v>
      </c>
      <c r="D11995">
        <v>722</v>
      </c>
      <c r="F11995">
        <v>5</v>
      </c>
      <c r="G11995" t="s">
        <v>2026</v>
      </c>
      <c r="H11995" t="s">
        <v>94</v>
      </c>
      <c r="I11995" t="s">
        <v>104</v>
      </c>
      <c r="J11995" t="s">
        <v>528</v>
      </c>
      <c r="K11995" t="s">
        <v>133</v>
      </c>
      <c r="L11995" t="s">
        <v>98</v>
      </c>
      <c r="M11995" t="s">
        <v>529</v>
      </c>
      <c r="N11995" t="s">
        <v>100</v>
      </c>
      <c r="O11995" t="s">
        <v>1767</v>
      </c>
      <c r="P11995" t="s">
        <v>1602</v>
      </c>
      <c r="Q11995" t="s">
        <v>87</v>
      </c>
      <c r="R11995" t="s">
        <v>107</v>
      </c>
      <c r="T11995" t="s">
        <v>89</v>
      </c>
      <c r="U11995" t="s">
        <v>90</v>
      </c>
      <c r="V11995">
        <v>1.268052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P11995">
        <v>0</v>
      </c>
      <c r="AQ11995">
        <v>0</v>
      </c>
      <c r="AR11995">
        <v>0</v>
      </c>
      <c r="AS11995">
        <v>0</v>
      </c>
      <c r="AT11995">
        <v>0</v>
      </c>
      <c r="AU11995" t="s">
        <v>13152</v>
      </c>
      <c r="AV11995">
        <v>40</v>
      </c>
      <c r="AW11995">
        <v>0</v>
      </c>
      <c r="AX11995">
        <v>0</v>
      </c>
    </row>
    <row r="11996" spans="1:50" hidden="1" x14ac:dyDescent="0.3">
      <c r="A11996" t="s">
        <v>13796</v>
      </c>
      <c r="B11996" t="s">
        <v>12915</v>
      </c>
      <c r="D11996">
        <v>728</v>
      </c>
      <c r="F11996">
        <v>5</v>
      </c>
      <c r="G11996" t="s">
        <v>684</v>
      </c>
      <c r="H11996" t="s">
        <v>94</v>
      </c>
      <c r="I11996" t="s">
        <v>104</v>
      </c>
      <c r="J11996" t="s">
        <v>528</v>
      </c>
      <c r="K11996" t="s">
        <v>137</v>
      </c>
      <c r="L11996" t="s">
        <v>98</v>
      </c>
      <c r="M11996" t="s">
        <v>529</v>
      </c>
      <c r="N11996" t="s">
        <v>84</v>
      </c>
      <c r="O11996" t="s">
        <v>1767</v>
      </c>
      <c r="P11996" t="s">
        <v>1602</v>
      </c>
      <c r="Q11996" t="s">
        <v>87</v>
      </c>
      <c r="R11996" t="s">
        <v>107</v>
      </c>
      <c r="T11996" t="s">
        <v>89</v>
      </c>
      <c r="U11996" t="s">
        <v>90</v>
      </c>
      <c r="V11996">
        <v>2.1134200000000001</v>
      </c>
      <c r="W11996">
        <v>0</v>
      </c>
      <c r="X11996">
        <v>0</v>
      </c>
      <c r="Y11996">
        <v>11.799929000000001</v>
      </c>
      <c r="Z11996">
        <v>14.970058999999999</v>
      </c>
      <c r="AA11996">
        <v>11.974875831769859</v>
      </c>
      <c r="AB11996">
        <v>0</v>
      </c>
      <c r="AC11996">
        <v>11.393185697394284</v>
      </c>
      <c r="AP11996">
        <v>0</v>
      </c>
      <c r="AQ11996">
        <v>0</v>
      </c>
      <c r="AR11996">
        <v>0</v>
      </c>
      <c r="AS11996">
        <v>0</v>
      </c>
      <c r="AT11996">
        <v>0</v>
      </c>
      <c r="AU11996" t="s">
        <v>13154</v>
      </c>
      <c r="AV11996">
        <v>40</v>
      </c>
      <c r="AW11996">
        <v>0</v>
      </c>
      <c r="AX11996">
        <v>0</v>
      </c>
    </row>
    <row r="11997" spans="1:50" hidden="1" x14ac:dyDescent="0.3">
      <c r="A11997" t="s">
        <v>13797</v>
      </c>
      <c r="B11997" t="s">
        <v>12915</v>
      </c>
      <c r="D11997">
        <v>72</v>
      </c>
      <c r="F11997">
        <v>5</v>
      </c>
      <c r="G11997" t="s">
        <v>687</v>
      </c>
      <c r="H11997" t="s">
        <v>251</v>
      </c>
      <c r="I11997" t="s">
        <v>252</v>
      </c>
      <c r="J11997" t="s">
        <v>253</v>
      </c>
      <c r="K11997" t="s">
        <v>133</v>
      </c>
      <c r="L11997" t="s">
        <v>82</v>
      </c>
      <c r="M11997" t="s">
        <v>254</v>
      </c>
      <c r="N11997" t="s">
        <v>100</v>
      </c>
      <c r="O11997" t="s">
        <v>1767</v>
      </c>
      <c r="P11997" t="s">
        <v>1602</v>
      </c>
      <c r="Q11997" t="s">
        <v>87</v>
      </c>
      <c r="R11997" t="s">
        <v>88</v>
      </c>
      <c r="T11997" t="s">
        <v>89</v>
      </c>
      <c r="U11997" t="s">
        <v>90</v>
      </c>
      <c r="V11997">
        <v>0.63402599999999998</v>
      </c>
      <c r="W11997">
        <v>0</v>
      </c>
      <c r="X11997">
        <v>0</v>
      </c>
      <c r="Y11997">
        <v>2.5361039999999999</v>
      </c>
      <c r="Z11997">
        <v>1.268052</v>
      </c>
      <c r="AA11997">
        <v>11.416296693451081</v>
      </c>
      <c r="AB11997">
        <v>0.67991637449729092</v>
      </c>
      <c r="AC11997">
        <v>7.7972919622951755</v>
      </c>
      <c r="AP11997">
        <v>0</v>
      </c>
      <c r="AQ11997">
        <v>0</v>
      </c>
      <c r="AR11997">
        <v>0</v>
      </c>
      <c r="AS11997">
        <v>0</v>
      </c>
      <c r="AT11997">
        <v>0</v>
      </c>
      <c r="AU11997" t="s">
        <v>13156</v>
      </c>
      <c r="AV11997">
        <v>270</v>
      </c>
      <c r="AW11997">
        <v>0</v>
      </c>
      <c r="AX11997">
        <v>0</v>
      </c>
    </row>
    <row r="11998" spans="1:50" hidden="1" x14ac:dyDescent="0.3">
      <c r="A11998" t="s">
        <v>13798</v>
      </c>
      <c r="B11998" t="s">
        <v>12915</v>
      </c>
      <c r="D11998">
        <v>732</v>
      </c>
      <c r="F11998">
        <v>5</v>
      </c>
      <c r="G11998" t="s">
        <v>690</v>
      </c>
      <c r="H11998" t="s">
        <v>94</v>
      </c>
      <c r="I11998" t="s">
        <v>104</v>
      </c>
      <c r="J11998" t="s">
        <v>528</v>
      </c>
      <c r="K11998" t="s">
        <v>141</v>
      </c>
      <c r="L11998" t="s">
        <v>98</v>
      </c>
      <c r="M11998" t="s">
        <v>529</v>
      </c>
      <c r="N11998" t="s">
        <v>84</v>
      </c>
      <c r="O11998" t="s">
        <v>1767</v>
      </c>
      <c r="P11998" t="s">
        <v>1602</v>
      </c>
      <c r="Q11998" t="s">
        <v>87</v>
      </c>
      <c r="R11998" t="s">
        <v>215</v>
      </c>
      <c r="T11998" t="s">
        <v>89</v>
      </c>
      <c r="U11998" t="s">
        <v>90</v>
      </c>
      <c r="V11998">
        <v>1.5850649999999999</v>
      </c>
      <c r="W11998">
        <v>2.8651044692578234</v>
      </c>
      <c r="X11998">
        <v>6.3402599999999998</v>
      </c>
      <c r="Y11998">
        <v>64.459322999999998</v>
      </c>
      <c r="Z11998">
        <v>25.096865000000001</v>
      </c>
      <c r="AA11998">
        <v>48.692332031236546</v>
      </c>
      <c r="AB11998">
        <v>5.0916782139175023</v>
      </c>
      <c r="AC11998">
        <v>39.65269308454247</v>
      </c>
      <c r="AP11998">
        <v>2.882654</v>
      </c>
      <c r="AQ11998">
        <v>2.882654</v>
      </c>
      <c r="AR11998">
        <v>2.882654</v>
      </c>
      <c r="AS11998">
        <v>2.8651044692578234</v>
      </c>
      <c r="AT11998">
        <v>1.8075627619421433</v>
      </c>
      <c r="AU11998" t="s">
        <v>13158</v>
      </c>
      <c r="AV11998">
        <v>60</v>
      </c>
      <c r="AW11998">
        <v>3.0126046032369055E-2</v>
      </c>
      <c r="AX11998">
        <v>1.2552519180153772E-3</v>
      </c>
    </row>
    <row r="11999" spans="1:50" hidden="1" x14ac:dyDescent="0.3">
      <c r="A11999" t="s">
        <v>13799</v>
      </c>
      <c r="B11999" t="s">
        <v>12915</v>
      </c>
      <c r="D11999">
        <v>739</v>
      </c>
      <c r="F11999">
        <v>5</v>
      </c>
      <c r="G11999" t="s">
        <v>8329</v>
      </c>
      <c r="H11999" t="s">
        <v>94</v>
      </c>
      <c r="I11999" t="s">
        <v>104</v>
      </c>
      <c r="J11999" t="s">
        <v>528</v>
      </c>
      <c r="K11999" t="s">
        <v>81</v>
      </c>
      <c r="L11999" t="s">
        <v>145</v>
      </c>
      <c r="M11999" t="s">
        <v>529</v>
      </c>
      <c r="N11999" t="s">
        <v>84</v>
      </c>
      <c r="O11999" t="s">
        <v>1767</v>
      </c>
      <c r="P11999" t="s">
        <v>1602</v>
      </c>
      <c r="Q11999" t="s">
        <v>87</v>
      </c>
      <c r="R11999" t="s">
        <v>107</v>
      </c>
      <c r="T11999" t="s">
        <v>89</v>
      </c>
      <c r="U11999" t="s">
        <v>90</v>
      </c>
      <c r="V11999">
        <v>2.8178939999999999</v>
      </c>
      <c r="W11999">
        <v>0</v>
      </c>
      <c r="X11999">
        <v>0</v>
      </c>
      <c r="Y11999">
        <v>8.4536820000000006</v>
      </c>
      <c r="Z11999">
        <v>2.1134189999999999</v>
      </c>
      <c r="AA11999">
        <v>9.8169073851579913</v>
      </c>
      <c r="AB11999">
        <v>3.1168371886593476</v>
      </c>
      <c r="AC11999">
        <v>10.448525851232903</v>
      </c>
      <c r="AP11999">
        <v>0</v>
      </c>
      <c r="AQ11999">
        <v>0</v>
      </c>
      <c r="AR11999">
        <v>0</v>
      </c>
      <c r="AS11999">
        <v>0</v>
      </c>
      <c r="AT11999">
        <v>0</v>
      </c>
      <c r="AU11999" t="s">
        <v>13160</v>
      </c>
      <c r="AV11999">
        <v>40</v>
      </c>
      <c r="AW11999">
        <v>0</v>
      </c>
      <c r="AX11999">
        <v>0</v>
      </c>
    </row>
    <row r="12000" spans="1:50" hidden="1" x14ac:dyDescent="0.3">
      <c r="A12000" t="s">
        <v>13800</v>
      </c>
      <c r="B12000" t="s">
        <v>12915</v>
      </c>
      <c r="D12000">
        <v>740</v>
      </c>
      <c r="F12000">
        <v>5</v>
      </c>
      <c r="G12000" t="s">
        <v>696</v>
      </c>
      <c r="H12000" t="s">
        <v>94</v>
      </c>
      <c r="I12000" t="s">
        <v>104</v>
      </c>
      <c r="J12000" t="s">
        <v>528</v>
      </c>
      <c r="K12000" t="s">
        <v>81</v>
      </c>
      <c r="L12000" t="s">
        <v>82</v>
      </c>
      <c r="M12000" t="s">
        <v>529</v>
      </c>
      <c r="N12000" t="s">
        <v>84</v>
      </c>
      <c r="O12000" t="s">
        <v>1767</v>
      </c>
      <c r="P12000" t="s">
        <v>1602</v>
      </c>
      <c r="Q12000" t="s">
        <v>87</v>
      </c>
      <c r="R12000" t="s">
        <v>88</v>
      </c>
      <c r="T12000" t="s">
        <v>89</v>
      </c>
      <c r="U12000" t="s">
        <v>90</v>
      </c>
      <c r="V12000">
        <v>2.1134200000000001</v>
      </c>
      <c r="W12000">
        <v>0</v>
      </c>
      <c r="X12000">
        <v>0</v>
      </c>
      <c r="Y12000">
        <v>75.026410999999996</v>
      </c>
      <c r="Z12000">
        <v>26.417752</v>
      </c>
      <c r="AA12000">
        <v>75.744078807652727</v>
      </c>
      <c r="AB12000">
        <v>3.6096315735805344</v>
      </c>
      <c r="AC12000">
        <v>76.265781070166511</v>
      </c>
      <c r="AP12000">
        <v>0</v>
      </c>
      <c r="AQ12000">
        <v>0</v>
      </c>
      <c r="AR12000">
        <v>0</v>
      </c>
      <c r="AS12000">
        <v>0</v>
      </c>
      <c r="AT12000">
        <v>0</v>
      </c>
      <c r="AU12000" t="s">
        <v>13162</v>
      </c>
      <c r="AV12000">
        <v>80</v>
      </c>
      <c r="AW12000">
        <v>0</v>
      </c>
      <c r="AX12000">
        <v>0</v>
      </c>
    </row>
    <row r="12001" spans="1:50" hidden="1" x14ac:dyDescent="0.3">
      <c r="A12001" t="s">
        <v>13801</v>
      </c>
      <c r="B12001" t="s">
        <v>12915</v>
      </c>
      <c r="D12001">
        <v>744</v>
      </c>
      <c r="F12001">
        <v>5</v>
      </c>
      <c r="G12001" t="s">
        <v>699</v>
      </c>
      <c r="H12001" t="s">
        <v>94</v>
      </c>
      <c r="I12001" t="s">
        <v>104</v>
      </c>
      <c r="J12001" t="s">
        <v>528</v>
      </c>
      <c r="K12001" t="s">
        <v>200</v>
      </c>
      <c r="L12001" t="s">
        <v>82</v>
      </c>
      <c r="M12001" t="s">
        <v>529</v>
      </c>
      <c r="N12001" t="s">
        <v>84</v>
      </c>
      <c r="O12001" t="s">
        <v>1767</v>
      </c>
      <c r="P12001" t="s">
        <v>1602</v>
      </c>
      <c r="Q12001" t="s">
        <v>87</v>
      </c>
      <c r="R12001" t="s">
        <v>215</v>
      </c>
      <c r="T12001" t="s">
        <v>89</v>
      </c>
      <c r="U12001" t="s">
        <v>90</v>
      </c>
      <c r="V12001">
        <v>2.641775</v>
      </c>
      <c r="W12001">
        <v>0</v>
      </c>
      <c r="X12001">
        <v>0</v>
      </c>
      <c r="Y12001">
        <v>0</v>
      </c>
      <c r="Z12001">
        <v>0</v>
      </c>
      <c r="AA12001">
        <v>4.0268497011954132</v>
      </c>
      <c r="AB12001">
        <v>0</v>
      </c>
      <c r="AC12001">
        <v>9.1203003718837152</v>
      </c>
      <c r="AP12001">
        <v>0</v>
      </c>
      <c r="AQ12001">
        <v>0</v>
      </c>
      <c r="AR12001">
        <v>0</v>
      </c>
      <c r="AS12001">
        <v>0</v>
      </c>
      <c r="AT12001">
        <v>0</v>
      </c>
      <c r="AU12001" t="s">
        <v>13164</v>
      </c>
      <c r="AV12001">
        <v>60</v>
      </c>
      <c r="AW12001">
        <v>0</v>
      </c>
      <c r="AX12001">
        <v>0</v>
      </c>
    </row>
    <row r="12002" spans="1:50" hidden="1" x14ac:dyDescent="0.3">
      <c r="A12002" t="s">
        <v>13802</v>
      </c>
      <c r="B12002" t="s">
        <v>12915</v>
      </c>
      <c r="D12002">
        <v>764</v>
      </c>
      <c r="F12002">
        <v>5</v>
      </c>
      <c r="G12002" t="s">
        <v>711</v>
      </c>
      <c r="H12002" t="s">
        <v>94</v>
      </c>
      <c r="I12002" t="s">
        <v>104</v>
      </c>
      <c r="J12002" t="s">
        <v>528</v>
      </c>
      <c r="K12002" t="s">
        <v>121</v>
      </c>
      <c r="L12002" t="s">
        <v>82</v>
      </c>
      <c r="M12002" t="s">
        <v>529</v>
      </c>
      <c r="N12002" t="s">
        <v>84</v>
      </c>
      <c r="O12002" t="s">
        <v>1767</v>
      </c>
      <c r="P12002" t="s">
        <v>1602</v>
      </c>
      <c r="Q12002" t="s">
        <v>87</v>
      </c>
      <c r="R12002" t="s">
        <v>88</v>
      </c>
      <c r="T12002" t="s">
        <v>89</v>
      </c>
      <c r="U12002" t="s">
        <v>90</v>
      </c>
      <c r="V12002">
        <v>3.1701299999999999</v>
      </c>
      <c r="W12002">
        <v>1.0630194522995329</v>
      </c>
      <c r="X12002">
        <v>0</v>
      </c>
      <c r="Y12002">
        <v>68.157798</v>
      </c>
      <c r="Z12002">
        <v>11.095456</v>
      </c>
      <c r="AA12002">
        <v>83.694340692378347</v>
      </c>
      <c r="AB12002">
        <v>8.3781704440568898</v>
      </c>
      <c r="AC12002">
        <v>89.978429132765115</v>
      </c>
      <c r="AP12002">
        <v>1.4185399999999999</v>
      </c>
      <c r="AQ12002">
        <v>1.0695307305994459</v>
      </c>
      <c r="AR12002">
        <v>1.0695307305994459</v>
      </c>
      <c r="AS12002">
        <v>1.0630194522995329</v>
      </c>
      <c r="AT12002">
        <v>0.33532361521437065</v>
      </c>
      <c r="AU12002" t="s">
        <v>13172</v>
      </c>
      <c r="AV12002">
        <v>60</v>
      </c>
      <c r="AW12002">
        <v>5.5887269202395109E-3</v>
      </c>
      <c r="AX12002">
        <v>2.3286362167664629E-4</v>
      </c>
    </row>
    <row r="12003" spans="1:50" hidden="1" x14ac:dyDescent="0.3">
      <c r="A12003" t="s">
        <v>13803</v>
      </c>
      <c r="B12003" t="s">
        <v>12915</v>
      </c>
      <c r="D12003">
        <v>82</v>
      </c>
      <c r="F12003">
        <v>5</v>
      </c>
      <c r="G12003" t="s">
        <v>729</v>
      </c>
      <c r="H12003" t="s">
        <v>78</v>
      </c>
      <c r="I12003" t="s">
        <v>79</v>
      </c>
      <c r="J12003" t="s">
        <v>111</v>
      </c>
      <c r="K12003" t="s">
        <v>137</v>
      </c>
      <c r="L12003" t="s">
        <v>388</v>
      </c>
      <c r="M12003" t="s">
        <v>113</v>
      </c>
      <c r="N12003" t="s">
        <v>84</v>
      </c>
      <c r="O12003" t="s">
        <v>1767</v>
      </c>
      <c r="P12003" t="s">
        <v>1602</v>
      </c>
      <c r="Q12003" t="s">
        <v>87</v>
      </c>
      <c r="R12003" t="s">
        <v>215</v>
      </c>
      <c r="T12003" t="s">
        <v>89</v>
      </c>
      <c r="U12003" t="s">
        <v>90</v>
      </c>
      <c r="V12003">
        <v>1.05671</v>
      </c>
      <c r="W12003">
        <v>0</v>
      </c>
      <c r="X12003">
        <v>0</v>
      </c>
      <c r="Y12003">
        <v>3.1701299999999999</v>
      </c>
      <c r="Z12003">
        <v>3.1701299999999999</v>
      </c>
      <c r="AA12003">
        <v>0.83810009056236456</v>
      </c>
      <c r="AB12003">
        <v>0.13301915108088655</v>
      </c>
      <c r="AC12003">
        <v>2.1957608134119084</v>
      </c>
      <c r="AP12003">
        <v>0</v>
      </c>
      <c r="AQ12003">
        <v>0</v>
      </c>
      <c r="AR12003">
        <v>0</v>
      </c>
      <c r="AS12003">
        <v>0</v>
      </c>
      <c r="AT12003">
        <v>0</v>
      </c>
      <c r="AU12003" t="s">
        <v>13174</v>
      </c>
      <c r="AV12003">
        <v>148</v>
      </c>
      <c r="AW12003">
        <v>0</v>
      </c>
      <c r="AX12003">
        <v>0</v>
      </c>
    </row>
    <row r="12004" spans="1:50" hidden="1" x14ac:dyDescent="0.3">
      <c r="A12004" t="s">
        <v>13804</v>
      </c>
      <c r="B12004" t="s">
        <v>12915</v>
      </c>
      <c r="D12004">
        <v>84</v>
      </c>
      <c r="F12004">
        <v>5</v>
      </c>
      <c r="G12004" t="s">
        <v>732</v>
      </c>
      <c r="H12004" t="s">
        <v>78</v>
      </c>
      <c r="I12004" t="s">
        <v>79</v>
      </c>
      <c r="J12004" t="s">
        <v>111</v>
      </c>
      <c r="K12004" t="s">
        <v>137</v>
      </c>
      <c r="L12004" t="s">
        <v>388</v>
      </c>
      <c r="M12004" t="s">
        <v>129</v>
      </c>
      <c r="N12004" t="s">
        <v>84</v>
      </c>
      <c r="O12004" t="s">
        <v>1767</v>
      </c>
      <c r="P12004" t="s">
        <v>1602</v>
      </c>
      <c r="Q12004" t="s">
        <v>87</v>
      </c>
      <c r="R12004" t="s">
        <v>107</v>
      </c>
      <c r="T12004" t="s">
        <v>89</v>
      </c>
      <c r="U12004" t="s">
        <v>90</v>
      </c>
      <c r="V12004">
        <v>1.05671</v>
      </c>
      <c r="W12004">
        <v>0</v>
      </c>
      <c r="X12004">
        <v>0</v>
      </c>
      <c r="Y12004">
        <v>10.5671</v>
      </c>
      <c r="Z12004">
        <v>8.4536800000000003</v>
      </c>
      <c r="AA12004">
        <v>2.1130725231712582</v>
      </c>
      <c r="AB12004">
        <v>0.97565228364711332</v>
      </c>
      <c r="AC12004">
        <v>4.1905603166040075</v>
      </c>
      <c r="AP12004">
        <v>0</v>
      </c>
      <c r="AQ12004">
        <v>0</v>
      </c>
      <c r="AR12004">
        <v>0</v>
      </c>
      <c r="AS12004">
        <v>0</v>
      </c>
      <c r="AT12004">
        <v>0</v>
      </c>
      <c r="AU12004" t="s">
        <v>13176</v>
      </c>
      <c r="AV12004">
        <v>148</v>
      </c>
      <c r="AW12004">
        <v>0</v>
      </c>
      <c r="AX12004">
        <v>0</v>
      </c>
    </row>
    <row r="12005" spans="1:50" hidden="1" x14ac:dyDescent="0.3">
      <c r="A12005" t="s">
        <v>13805</v>
      </c>
      <c r="B12005" t="s">
        <v>12915</v>
      </c>
      <c r="D12005">
        <v>94</v>
      </c>
      <c r="F12005">
        <v>5</v>
      </c>
      <c r="G12005" t="s">
        <v>748</v>
      </c>
      <c r="H12005" t="s">
        <v>78</v>
      </c>
      <c r="I12005" t="s">
        <v>79</v>
      </c>
      <c r="J12005" t="s">
        <v>80</v>
      </c>
      <c r="K12005" t="s">
        <v>125</v>
      </c>
      <c r="L12005" t="s">
        <v>82</v>
      </c>
      <c r="M12005" t="s">
        <v>83</v>
      </c>
      <c r="N12005" t="s">
        <v>100</v>
      </c>
      <c r="O12005" t="s">
        <v>1767</v>
      </c>
      <c r="P12005" t="s">
        <v>1602</v>
      </c>
      <c r="Q12005" t="s">
        <v>87</v>
      </c>
      <c r="R12005" t="s">
        <v>88</v>
      </c>
      <c r="T12005" t="s">
        <v>89</v>
      </c>
      <c r="U12005" t="s">
        <v>90</v>
      </c>
      <c r="V12005">
        <v>0.52835500000000002</v>
      </c>
      <c r="W12005">
        <v>0</v>
      </c>
      <c r="X12005">
        <v>0</v>
      </c>
      <c r="Y12005">
        <v>0</v>
      </c>
      <c r="Z12005">
        <v>0</v>
      </c>
      <c r="AA12005">
        <v>11.348025779927934</v>
      </c>
      <c r="AB12005">
        <v>0</v>
      </c>
      <c r="AC12005">
        <v>10.743833341507594</v>
      </c>
      <c r="AP12005">
        <v>0</v>
      </c>
      <c r="AQ12005">
        <v>0</v>
      </c>
      <c r="AR12005">
        <v>0</v>
      </c>
      <c r="AS12005">
        <v>0</v>
      </c>
      <c r="AT12005">
        <v>0</v>
      </c>
      <c r="AU12005" t="s">
        <v>13178</v>
      </c>
      <c r="AV12005">
        <v>270</v>
      </c>
      <c r="AW12005">
        <v>0</v>
      </c>
      <c r="AX12005">
        <v>0</v>
      </c>
    </row>
    <row r="12006" spans="1:50" hidden="1" x14ac:dyDescent="0.3">
      <c r="A12006" t="s">
        <v>13806</v>
      </c>
      <c r="B12006" t="s">
        <v>12915</v>
      </c>
      <c r="D12006">
        <v>95</v>
      </c>
      <c r="F12006">
        <v>5</v>
      </c>
      <c r="G12006" t="s">
        <v>751</v>
      </c>
      <c r="H12006" t="s">
        <v>78</v>
      </c>
      <c r="I12006" t="s">
        <v>79</v>
      </c>
      <c r="J12006" t="s">
        <v>80</v>
      </c>
      <c r="K12006" t="s">
        <v>121</v>
      </c>
      <c r="L12006" t="s">
        <v>82</v>
      </c>
      <c r="M12006" t="s">
        <v>83</v>
      </c>
      <c r="N12006" t="s">
        <v>84</v>
      </c>
      <c r="O12006" t="s">
        <v>1767</v>
      </c>
      <c r="P12006" t="s">
        <v>1602</v>
      </c>
      <c r="Q12006" t="s">
        <v>87</v>
      </c>
      <c r="R12006" t="s">
        <v>88</v>
      </c>
      <c r="T12006" t="s">
        <v>89</v>
      </c>
      <c r="U12006" t="s">
        <v>90</v>
      </c>
      <c r="V12006">
        <v>3.1701299999999999</v>
      </c>
      <c r="W12006">
        <v>0</v>
      </c>
      <c r="X12006">
        <v>0</v>
      </c>
      <c r="Y12006">
        <v>3.1701299999999999</v>
      </c>
      <c r="Z12006">
        <v>14.265586000000001</v>
      </c>
      <c r="AA12006">
        <v>33.15930799831915</v>
      </c>
      <c r="AB12006">
        <v>0</v>
      </c>
      <c r="AC12006">
        <v>30.161796658240561</v>
      </c>
      <c r="AP12006">
        <v>0</v>
      </c>
      <c r="AQ12006">
        <v>0</v>
      </c>
      <c r="AR12006">
        <v>0</v>
      </c>
      <c r="AS12006">
        <v>0</v>
      </c>
      <c r="AT12006">
        <v>0</v>
      </c>
      <c r="AU12006" t="s">
        <v>13180</v>
      </c>
      <c r="AV12006">
        <v>60</v>
      </c>
      <c r="AW12006">
        <v>0</v>
      </c>
      <c r="AX12006">
        <v>0</v>
      </c>
    </row>
    <row r="12007" spans="1:50" hidden="1" x14ac:dyDescent="0.3">
      <c r="A12007" t="s">
        <v>13807</v>
      </c>
      <c r="B12007" t="s">
        <v>12915</v>
      </c>
      <c r="D12007">
        <v>97</v>
      </c>
      <c r="F12007">
        <v>5</v>
      </c>
      <c r="G12007" t="s">
        <v>757</v>
      </c>
      <c r="H12007" t="s">
        <v>78</v>
      </c>
      <c r="I12007" t="s">
        <v>79</v>
      </c>
      <c r="J12007" t="s">
        <v>111</v>
      </c>
      <c r="K12007" t="s">
        <v>81</v>
      </c>
      <c r="L12007" t="s">
        <v>82</v>
      </c>
      <c r="M12007" t="s">
        <v>113</v>
      </c>
      <c r="N12007" t="s">
        <v>84</v>
      </c>
      <c r="O12007" t="s">
        <v>1767</v>
      </c>
      <c r="P12007" t="s">
        <v>1602</v>
      </c>
      <c r="Q12007" t="s">
        <v>87</v>
      </c>
      <c r="R12007" t="s">
        <v>107</v>
      </c>
      <c r="T12007" t="s">
        <v>89</v>
      </c>
      <c r="U12007" t="s">
        <v>90</v>
      </c>
      <c r="V12007">
        <v>2.1134200000000001</v>
      </c>
      <c r="W12007">
        <v>0</v>
      </c>
      <c r="X12007">
        <v>0</v>
      </c>
      <c r="Y12007">
        <v>3.1701299999999999</v>
      </c>
      <c r="Z12007">
        <v>0</v>
      </c>
      <c r="AA12007">
        <v>8.6006192387185401</v>
      </c>
      <c r="AB12007">
        <v>0</v>
      </c>
      <c r="AC12007">
        <v>6.5506871301029941</v>
      </c>
      <c r="AP12007">
        <v>0</v>
      </c>
      <c r="AQ12007">
        <v>0</v>
      </c>
      <c r="AR12007">
        <v>0</v>
      </c>
      <c r="AS12007">
        <v>0</v>
      </c>
      <c r="AT12007">
        <v>0</v>
      </c>
      <c r="AU12007" t="s">
        <v>13184</v>
      </c>
      <c r="AV12007">
        <v>80</v>
      </c>
      <c r="AW12007">
        <v>0</v>
      </c>
      <c r="AX12007">
        <v>0</v>
      </c>
    </row>
    <row r="12008" spans="1:50" hidden="1" x14ac:dyDescent="0.3">
      <c r="A12008" t="s">
        <v>13808</v>
      </c>
      <c r="B12008" t="s">
        <v>12915</v>
      </c>
      <c r="D12008">
        <v>983</v>
      </c>
      <c r="F12008">
        <v>5</v>
      </c>
      <c r="G12008" t="s">
        <v>769</v>
      </c>
      <c r="H12008" t="s">
        <v>94</v>
      </c>
      <c r="I12008" t="s">
        <v>104</v>
      </c>
      <c r="J12008" t="s">
        <v>210</v>
      </c>
      <c r="K12008" t="s">
        <v>121</v>
      </c>
      <c r="L12008" t="s">
        <v>82</v>
      </c>
      <c r="M12008" t="s">
        <v>429</v>
      </c>
      <c r="N12008" t="s">
        <v>84</v>
      </c>
      <c r="O12008" t="s">
        <v>1767</v>
      </c>
      <c r="P12008" t="s">
        <v>1602</v>
      </c>
      <c r="Q12008" t="s">
        <v>87</v>
      </c>
      <c r="R12008" t="s">
        <v>107</v>
      </c>
      <c r="T12008" t="s">
        <v>89</v>
      </c>
      <c r="U12008" t="s">
        <v>90</v>
      </c>
      <c r="V12008">
        <v>3.1701299999999999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P12008">
        <v>0</v>
      </c>
      <c r="AQ12008">
        <v>0</v>
      </c>
      <c r="AR12008">
        <v>0</v>
      </c>
      <c r="AS12008">
        <v>0</v>
      </c>
      <c r="AT12008">
        <v>0</v>
      </c>
      <c r="AU12008" t="s">
        <v>13186</v>
      </c>
      <c r="AV12008">
        <v>60</v>
      </c>
      <c r="AW12008">
        <v>0</v>
      </c>
      <c r="AX12008">
        <v>0</v>
      </c>
    </row>
    <row r="12009" spans="1:50" hidden="1" x14ac:dyDescent="0.3">
      <c r="A12009" t="s">
        <v>13809</v>
      </c>
      <c r="B12009" t="s">
        <v>12915</v>
      </c>
      <c r="D12009">
        <v>99</v>
      </c>
      <c r="F12009">
        <v>5</v>
      </c>
      <c r="G12009" t="s">
        <v>775</v>
      </c>
      <c r="H12009" t="s">
        <v>78</v>
      </c>
      <c r="I12009" t="s">
        <v>79</v>
      </c>
      <c r="J12009" t="s">
        <v>111</v>
      </c>
      <c r="K12009" t="s">
        <v>81</v>
      </c>
      <c r="L12009" t="s">
        <v>82</v>
      </c>
      <c r="M12009" t="s">
        <v>129</v>
      </c>
      <c r="N12009" t="s">
        <v>84</v>
      </c>
      <c r="O12009" t="s">
        <v>1767</v>
      </c>
      <c r="P12009" t="s">
        <v>1602</v>
      </c>
      <c r="Q12009" t="s">
        <v>87</v>
      </c>
      <c r="R12009" t="s">
        <v>155</v>
      </c>
      <c r="T12009" t="s">
        <v>89</v>
      </c>
      <c r="U12009" t="s">
        <v>90</v>
      </c>
      <c r="V12009">
        <v>2.1134200000000001</v>
      </c>
      <c r="W12009">
        <v>0</v>
      </c>
      <c r="X12009">
        <v>0</v>
      </c>
      <c r="Y12009">
        <v>9.5103910000000003</v>
      </c>
      <c r="Z12009">
        <v>0</v>
      </c>
      <c r="AA12009">
        <v>15.952734855738873</v>
      </c>
      <c r="AB12009">
        <v>1.041566952175734</v>
      </c>
      <c r="AC12009">
        <v>9.5492570583336338</v>
      </c>
      <c r="AP12009">
        <v>0</v>
      </c>
      <c r="AQ12009">
        <v>0</v>
      </c>
      <c r="AR12009">
        <v>0</v>
      </c>
      <c r="AS12009">
        <v>0</v>
      </c>
      <c r="AT12009">
        <v>0</v>
      </c>
      <c r="AU12009" t="s">
        <v>13188</v>
      </c>
      <c r="AV12009">
        <v>80</v>
      </c>
      <c r="AW12009">
        <v>0</v>
      </c>
      <c r="AX12009">
        <v>0</v>
      </c>
    </row>
    <row r="12010" spans="1:50" hidden="1" x14ac:dyDescent="0.3">
      <c r="A12010" t="s">
        <v>13810</v>
      </c>
      <c r="B12010" t="s">
        <v>12915</v>
      </c>
      <c r="D12010">
        <v>100</v>
      </c>
      <c r="F12010">
        <v>5</v>
      </c>
      <c r="G12010" t="s">
        <v>77</v>
      </c>
      <c r="H12010" t="s">
        <v>78</v>
      </c>
      <c r="I12010" t="s">
        <v>79</v>
      </c>
      <c r="J12010" t="s">
        <v>80</v>
      </c>
      <c r="K12010" t="s">
        <v>81</v>
      </c>
      <c r="L12010" t="s">
        <v>82</v>
      </c>
      <c r="M12010" t="s">
        <v>83</v>
      </c>
      <c r="N12010" t="s">
        <v>84</v>
      </c>
      <c r="O12010" t="s">
        <v>85</v>
      </c>
      <c r="P12010" t="s">
        <v>86</v>
      </c>
      <c r="Q12010" t="s">
        <v>87</v>
      </c>
      <c r="R12010" t="s">
        <v>88</v>
      </c>
      <c r="T12010" t="s">
        <v>89</v>
      </c>
      <c r="U12010" t="s">
        <v>90</v>
      </c>
      <c r="V12010">
        <v>2.1134200000000001</v>
      </c>
      <c r="W12010">
        <v>111.68268174410404</v>
      </c>
      <c r="X12010">
        <v>122.578361</v>
      </c>
      <c r="Y12010">
        <v>109.89784</v>
      </c>
      <c r="Z12010">
        <v>91.229297000000003</v>
      </c>
      <c r="AA12010">
        <v>165.35982300000001</v>
      </c>
      <c r="AB12010">
        <v>172.549814</v>
      </c>
      <c r="AC12010">
        <v>88.130794639656585</v>
      </c>
      <c r="AP12010">
        <v>56.974375999999999</v>
      </c>
      <c r="AQ12010">
        <v>122.578361</v>
      </c>
      <c r="AR12010">
        <v>122.578361</v>
      </c>
      <c r="AS12010">
        <v>111.68268174410404</v>
      </c>
      <c r="AT12010">
        <v>52.844527705853089</v>
      </c>
      <c r="AU12010" t="s">
        <v>12916</v>
      </c>
      <c r="AV12010">
        <v>80</v>
      </c>
      <c r="AW12010">
        <v>0.66055659632316366</v>
      </c>
      <c r="AX12010">
        <v>2.7523191513465151E-2</v>
      </c>
    </row>
    <row r="12011" spans="1:50" hidden="1" x14ac:dyDescent="0.3">
      <c r="A12011" t="s">
        <v>13811</v>
      </c>
      <c r="B12011" t="s">
        <v>12915</v>
      </c>
      <c r="D12011">
        <v>101</v>
      </c>
      <c r="F12011">
        <v>5</v>
      </c>
      <c r="G12011" t="s">
        <v>93</v>
      </c>
      <c r="H12011" t="s">
        <v>94</v>
      </c>
      <c r="I12011" t="s">
        <v>95</v>
      </c>
      <c r="J12011" t="s">
        <v>96</v>
      </c>
      <c r="K12011" t="s">
        <v>97</v>
      </c>
      <c r="L12011" t="s">
        <v>98</v>
      </c>
      <c r="M12011" t="s">
        <v>99</v>
      </c>
      <c r="N12011" t="s">
        <v>100</v>
      </c>
      <c r="O12011" t="s">
        <v>85</v>
      </c>
      <c r="P12011" t="s">
        <v>86</v>
      </c>
      <c r="Q12011" t="s">
        <v>87</v>
      </c>
      <c r="R12011" t="s">
        <v>88</v>
      </c>
      <c r="T12011" t="s">
        <v>89</v>
      </c>
      <c r="U12011" t="s">
        <v>90</v>
      </c>
      <c r="V12011">
        <v>0.80310000000000004</v>
      </c>
      <c r="W12011">
        <v>2168.3845367627159</v>
      </c>
      <c r="X12011">
        <v>2167.83428</v>
      </c>
      <c r="Y12011">
        <v>1843.6831070000001</v>
      </c>
      <c r="Z12011">
        <v>2005.039258</v>
      </c>
      <c r="AA12011">
        <v>2159.8032840000001</v>
      </c>
      <c r="AB12011">
        <v>1951.3808828439333</v>
      </c>
      <c r="AC12011">
        <v>2168.3845367627159</v>
      </c>
      <c r="AP12011">
        <v>1151.5709159999999</v>
      </c>
      <c r="AQ12011">
        <v>1951.3808828439333</v>
      </c>
      <c r="AR12011">
        <v>1951.3808828439333</v>
      </c>
      <c r="AS12011">
        <v>2168.3845367627159</v>
      </c>
      <c r="AT12011">
        <v>2700.0181008127456</v>
      </c>
      <c r="AU12011" t="s">
        <v>12918</v>
      </c>
      <c r="AV12011">
        <v>50</v>
      </c>
      <c r="AW12011">
        <v>54.000362016254911</v>
      </c>
      <c r="AX12011">
        <v>2.2500150840106214</v>
      </c>
    </row>
    <row r="12012" spans="1:50" hidden="1" x14ac:dyDescent="0.3">
      <c r="A12012" t="s">
        <v>13812</v>
      </c>
      <c r="B12012" t="s">
        <v>12915</v>
      </c>
      <c r="D12012">
        <v>1040</v>
      </c>
      <c r="F12012">
        <v>5</v>
      </c>
      <c r="G12012" t="s">
        <v>103</v>
      </c>
      <c r="H12012" t="s">
        <v>94</v>
      </c>
      <c r="I12012" t="s">
        <v>104</v>
      </c>
      <c r="J12012" t="s">
        <v>105</v>
      </c>
      <c r="K12012" t="s">
        <v>81</v>
      </c>
      <c r="L12012" t="s">
        <v>82</v>
      </c>
      <c r="M12012" t="s">
        <v>106</v>
      </c>
      <c r="N12012" t="s">
        <v>84</v>
      </c>
      <c r="O12012" t="s">
        <v>85</v>
      </c>
      <c r="P12012" t="s">
        <v>86</v>
      </c>
      <c r="Q12012" t="s">
        <v>87</v>
      </c>
      <c r="R12012" t="s">
        <v>107</v>
      </c>
      <c r="T12012" t="s">
        <v>89</v>
      </c>
      <c r="U12012" t="s">
        <v>90</v>
      </c>
      <c r="V12012">
        <v>2.1134200000000001</v>
      </c>
      <c r="W12012">
        <v>8.0868332191179331</v>
      </c>
      <c r="X12012">
        <v>4.2268400000000002</v>
      </c>
      <c r="Y12012">
        <v>2.1134200000000001</v>
      </c>
      <c r="Z12012">
        <v>4.2268400000000002</v>
      </c>
      <c r="AA12012">
        <v>2.9357829999999998</v>
      </c>
      <c r="AB12012">
        <v>3.8763204808771747</v>
      </c>
      <c r="AC12012">
        <v>0</v>
      </c>
      <c r="AP12012">
        <v>4.5848310000000003</v>
      </c>
      <c r="AQ12012">
        <v>4.2268400000000002</v>
      </c>
      <c r="AR12012">
        <v>4.2268400000000002</v>
      </c>
      <c r="AS12012">
        <v>8.0868332191179331</v>
      </c>
      <c r="AT12012">
        <v>3.8264203135760675</v>
      </c>
      <c r="AU12012" t="s">
        <v>12920</v>
      </c>
      <c r="AV12012">
        <v>80</v>
      </c>
      <c r="AW12012">
        <v>4.7830253919700846E-2</v>
      </c>
      <c r="AX12012">
        <v>1.9929272466542021E-3</v>
      </c>
    </row>
    <row r="12013" spans="1:50" hidden="1" x14ac:dyDescent="0.3">
      <c r="A12013" t="s">
        <v>13813</v>
      </c>
      <c r="B12013" t="s">
        <v>12915</v>
      </c>
      <c r="D12013">
        <v>1140</v>
      </c>
      <c r="F12013">
        <v>5</v>
      </c>
      <c r="G12013" t="s">
        <v>116</v>
      </c>
      <c r="H12013" t="s">
        <v>94</v>
      </c>
      <c r="I12013" t="s">
        <v>104</v>
      </c>
      <c r="J12013" t="s">
        <v>105</v>
      </c>
      <c r="K12013" t="s">
        <v>81</v>
      </c>
      <c r="L12013" t="s">
        <v>82</v>
      </c>
      <c r="M12013" t="s">
        <v>117</v>
      </c>
      <c r="N12013" t="s">
        <v>84</v>
      </c>
      <c r="O12013" t="s">
        <v>85</v>
      </c>
      <c r="P12013" t="s">
        <v>86</v>
      </c>
      <c r="Q12013" t="s">
        <v>87</v>
      </c>
      <c r="R12013" t="s">
        <v>155</v>
      </c>
      <c r="T12013" t="s">
        <v>89</v>
      </c>
      <c r="U12013" t="s">
        <v>90</v>
      </c>
      <c r="V12013">
        <v>2.1134200000000001</v>
      </c>
      <c r="W12013">
        <v>605.34334661627634</v>
      </c>
      <c r="X12013">
        <v>524.12816199999997</v>
      </c>
      <c r="Y12013">
        <v>405.42440499999998</v>
      </c>
      <c r="Z12013">
        <v>310.67274099999997</v>
      </c>
      <c r="AA12013">
        <v>790.28441899999996</v>
      </c>
      <c r="AB12013">
        <v>466.51710623069761</v>
      </c>
      <c r="AC12013">
        <v>362.78116956099109</v>
      </c>
      <c r="AP12013">
        <v>429.28084999999999</v>
      </c>
      <c r="AQ12013">
        <v>524.12816199999997</v>
      </c>
      <c r="AR12013">
        <v>524.12816199999997</v>
      </c>
      <c r="AS12013">
        <v>605.34334661627634</v>
      </c>
      <c r="AT12013">
        <v>286.42832310486148</v>
      </c>
      <c r="AU12013" t="s">
        <v>12924</v>
      </c>
      <c r="AV12013">
        <v>80</v>
      </c>
      <c r="AW12013">
        <v>3.5803540388107686</v>
      </c>
      <c r="AX12013">
        <v>0.14918141828378204</v>
      </c>
    </row>
    <row r="12014" spans="1:50" hidden="1" x14ac:dyDescent="0.3">
      <c r="A12014" t="s">
        <v>13814</v>
      </c>
      <c r="B12014" t="s">
        <v>12915</v>
      </c>
      <c r="D12014">
        <v>117</v>
      </c>
      <c r="F12014">
        <v>5</v>
      </c>
      <c r="G12014" t="s">
        <v>124</v>
      </c>
      <c r="H12014" t="s">
        <v>94</v>
      </c>
      <c r="I12014" t="s">
        <v>95</v>
      </c>
      <c r="J12014" t="s">
        <v>96</v>
      </c>
      <c r="K12014" t="s">
        <v>125</v>
      </c>
      <c r="L12014" t="s">
        <v>82</v>
      </c>
      <c r="M12014" t="s">
        <v>99</v>
      </c>
      <c r="N12014" t="s">
        <v>100</v>
      </c>
      <c r="O12014" t="s">
        <v>85</v>
      </c>
      <c r="P12014" t="s">
        <v>86</v>
      </c>
      <c r="Q12014" t="s">
        <v>87</v>
      </c>
      <c r="R12014" t="s">
        <v>88</v>
      </c>
      <c r="T12014" t="s">
        <v>89</v>
      </c>
      <c r="U12014" t="s">
        <v>90</v>
      </c>
      <c r="V12014">
        <v>0.52835500000000002</v>
      </c>
      <c r="W12014">
        <v>539.12715186514765</v>
      </c>
      <c r="X12014">
        <v>730.71499800000004</v>
      </c>
      <c r="Y12014">
        <v>575.378604</v>
      </c>
      <c r="Z12014">
        <v>464.51211799999999</v>
      </c>
      <c r="AA12014">
        <v>790.37926500000003</v>
      </c>
      <c r="AB12014">
        <v>735.99517588509093</v>
      </c>
      <c r="AC12014">
        <v>805.62060916657902</v>
      </c>
      <c r="AP12014">
        <v>619.96343999999999</v>
      </c>
      <c r="AQ12014">
        <v>619.96343999999999</v>
      </c>
      <c r="AR12014">
        <v>619.96343999999999</v>
      </c>
      <c r="AS12014">
        <v>539.12715186514765</v>
      </c>
      <c r="AT12014">
        <v>1020.3880948702059</v>
      </c>
      <c r="AU12014" t="s">
        <v>12926</v>
      </c>
      <c r="AV12014">
        <v>270</v>
      </c>
      <c r="AW12014">
        <v>3.7792151661859479</v>
      </c>
      <c r="AX12014">
        <v>0.15746729859108116</v>
      </c>
    </row>
    <row r="12015" spans="1:50" hidden="1" x14ac:dyDescent="0.3">
      <c r="A12015" t="s">
        <v>13815</v>
      </c>
      <c r="B12015" t="s">
        <v>12915</v>
      </c>
      <c r="D12015">
        <v>120</v>
      </c>
      <c r="F12015">
        <v>5</v>
      </c>
      <c r="G12015" t="s">
        <v>132</v>
      </c>
      <c r="H12015" t="s">
        <v>94</v>
      </c>
      <c r="I12015" t="s">
        <v>95</v>
      </c>
      <c r="J12015" t="s">
        <v>96</v>
      </c>
      <c r="K12015" t="s">
        <v>133</v>
      </c>
      <c r="L12015" t="s">
        <v>98</v>
      </c>
      <c r="M12015" t="s">
        <v>99</v>
      </c>
      <c r="N12015" t="s">
        <v>100</v>
      </c>
      <c r="O12015" t="s">
        <v>85</v>
      </c>
      <c r="P12015" t="s">
        <v>86</v>
      </c>
      <c r="Q12015" t="s">
        <v>87</v>
      </c>
      <c r="R12015" t="s">
        <v>88</v>
      </c>
      <c r="T12015" t="s">
        <v>89</v>
      </c>
      <c r="U12015" t="s">
        <v>90</v>
      </c>
      <c r="V12015">
        <v>1.268052</v>
      </c>
      <c r="W12015">
        <v>5717.5884112565182</v>
      </c>
      <c r="X12015">
        <v>6257.4140859999998</v>
      </c>
      <c r="Y12015">
        <v>5567.4881050000004</v>
      </c>
      <c r="Z12015">
        <v>5273.7226970000002</v>
      </c>
      <c r="AA12015">
        <v>6230.7849900000001</v>
      </c>
      <c r="AB12015">
        <v>5615.2705165653842</v>
      </c>
      <c r="AC12015">
        <v>5379.9285105842901</v>
      </c>
      <c r="AP12015">
        <v>3159.666115</v>
      </c>
      <c r="AQ12015">
        <v>5615.2705165653842</v>
      </c>
      <c r="AR12015">
        <v>5615.2705165653842</v>
      </c>
      <c r="AS12015">
        <v>5717.5884112565182</v>
      </c>
      <c r="AT12015">
        <v>4508.9542158022841</v>
      </c>
      <c r="AU12015" t="s">
        <v>12930</v>
      </c>
      <c r="AV12015">
        <v>40</v>
      </c>
      <c r="AW12015">
        <v>112.7238553950571</v>
      </c>
      <c r="AX12015">
        <v>4.6968273081273795</v>
      </c>
    </row>
    <row r="12016" spans="1:50" hidden="1" x14ac:dyDescent="0.3">
      <c r="A12016" t="s">
        <v>13816</v>
      </c>
      <c r="B12016" t="s">
        <v>12915</v>
      </c>
      <c r="D12016">
        <v>128</v>
      </c>
      <c r="F12016">
        <v>5</v>
      </c>
      <c r="G12016" t="s">
        <v>136</v>
      </c>
      <c r="H12016" t="s">
        <v>94</v>
      </c>
      <c r="I12016" t="s">
        <v>95</v>
      </c>
      <c r="J12016" t="s">
        <v>96</v>
      </c>
      <c r="K12016" t="s">
        <v>137</v>
      </c>
      <c r="L12016" t="s">
        <v>98</v>
      </c>
      <c r="M12016" t="s">
        <v>99</v>
      </c>
      <c r="N12016" t="s">
        <v>84</v>
      </c>
      <c r="O12016" t="s">
        <v>85</v>
      </c>
      <c r="P12016" t="s">
        <v>86</v>
      </c>
      <c r="Q12016" t="s">
        <v>87</v>
      </c>
      <c r="R12016" t="s">
        <v>107</v>
      </c>
      <c r="T12016" t="s">
        <v>89</v>
      </c>
      <c r="U12016" t="s">
        <v>90</v>
      </c>
      <c r="V12016">
        <v>2.1134200000000001</v>
      </c>
      <c r="W12016">
        <v>2544.4782764148049</v>
      </c>
      <c r="X12016">
        <v>2718.3865040000001</v>
      </c>
      <c r="Y12016">
        <v>1632.616968</v>
      </c>
      <c r="Z12016">
        <v>1938.006169</v>
      </c>
      <c r="AA12016">
        <v>3225.0033939999998</v>
      </c>
      <c r="AB12016">
        <v>2669.3387415974521</v>
      </c>
      <c r="AC12016">
        <v>2098.6932649443688</v>
      </c>
      <c r="AP12016">
        <v>1875.4258010000001</v>
      </c>
      <c r="AQ12016">
        <v>2718.3865040000001</v>
      </c>
      <c r="AR12016">
        <v>2718.3865040000001</v>
      </c>
      <c r="AS12016">
        <v>2544.4782764148049</v>
      </c>
      <c r="AT12016">
        <v>1203.9624288663895</v>
      </c>
      <c r="AU12016" t="s">
        <v>12932</v>
      </c>
      <c r="AV12016">
        <v>40</v>
      </c>
      <c r="AW12016">
        <v>30.099060721659736</v>
      </c>
      <c r="AX12016">
        <v>1.2541275300691557</v>
      </c>
    </row>
    <row r="12017" spans="1:50" hidden="1" x14ac:dyDescent="0.3">
      <c r="A12017" t="s">
        <v>13817</v>
      </c>
      <c r="B12017" t="s">
        <v>12915</v>
      </c>
      <c r="D12017">
        <v>132</v>
      </c>
      <c r="F12017">
        <v>5</v>
      </c>
      <c r="G12017" t="s">
        <v>140</v>
      </c>
      <c r="H12017" t="s">
        <v>94</v>
      </c>
      <c r="I12017" t="s">
        <v>95</v>
      </c>
      <c r="J12017" t="s">
        <v>96</v>
      </c>
      <c r="K12017" t="s">
        <v>141</v>
      </c>
      <c r="L12017" t="s">
        <v>98</v>
      </c>
      <c r="M12017" t="s">
        <v>99</v>
      </c>
      <c r="N12017" t="s">
        <v>84</v>
      </c>
      <c r="O12017" t="s">
        <v>85</v>
      </c>
      <c r="P12017" t="s">
        <v>86</v>
      </c>
      <c r="Q12017" t="s">
        <v>87</v>
      </c>
      <c r="R12017" t="s">
        <v>88</v>
      </c>
      <c r="T12017" t="s">
        <v>89</v>
      </c>
      <c r="U12017" t="s">
        <v>90</v>
      </c>
      <c r="V12017">
        <v>1.5850649999999999</v>
      </c>
      <c r="W12017">
        <v>8420.9221949999992</v>
      </c>
      <c r="X12017">
        <v>8420.9221949999992</v>
      </c>
      <c r="Y12017">
        <v>7433.1625160000003</v>
      </c>
      <c r="Z12017">
        <v>6907.977613</v>
      </c>
      <c r="AA12017">
        <v>10784.696618</v>
      </c>
      <c r="AB12017">
        <v>8045.0792513798124</v>
      </c>
      <c r="AC12017">
        <v>7538.629028863872</v>
      </c>
      <c r="AP12017">
        <v>5198.4295089999996</v>
      </c>
      <c r="AQ12017">
        <v>8420.9221949999992</v>
      </c>
      <c r="AR12017">
        <v>8420.9221949999992</v>
      </c>
      <c r="AS12017">
        <v>8420.9221949999992</v>
      </c>
      <c r="AT12017">
        <v>5312.6667959989018</v>
      </c>
      <c r="AU12017" t="s">
        <v>12934</v>
      </c>
      <c r="AV12017">
        <v>60</v>
      </c>
      <c r="AW12017">
        <v>88.544446599981697</v>
      </c>
      <c r="AX12017">
        <v>3.6893519416659042</v>
      </c>
    </row>
    <row r="12018" spans="1:50" hidden="1" x14ac:dyDescent="0.3">
      <c r="A12018" t="s">
        <v>13818</v>
      </c>
      <c r="B12018" t="s">
        <v>12915</v>
      </c>
      <c r="D12018">
        <v>139</v>
      </c>
      <c r="F12018">
        <v>5</v>
      </c>
      <c r="G12018" t="s">
        <v>8164</v>
      </c>
      <c r="H12018" t="s">
        <v>94</v>
      </c>
      <c r="I12018" t="s">
        <v>95</v>
      </c>
      <c r="J12018" t="s">
        <v>96</v>
      </c>
      <c r="K12018" t="s">
        <v>81</v>
      </c>
      <c r="L12018" t="s">
        <v>145</v>
      </c>
      <c r="M12018" t="s">
        <v>99</v>
      </c>
      <c r="N12018" t="s">
        <v>84</v>
      </c>
      <c r="O12018" t="s">
        <v>85</v>
      </c>
      <c r="P12018" t="s">
        <v>86</v>
      </c>
      <c r="Q12018" t="s">
        <v>87</v>
      </c>
      <c r="R12018" t="s">
        <v>88</v>
      </c>
      <c r="T12018" t="s">
        <v>89</v>
      </c>
      <c r="U12018" t="s">
        <v>90</v>
      </c>
      <c r="V12018">
        <v>2.8178939999999999</v>
      </c>
      <c r="W12018">
        <v>2301.8233486212494</v>
      </c>
      <c r="X12018">
        <v>2067.6295839999998</v>
      </c>
      <c r="Y12018">
        <v>2181.4020730000002</v>
      </c>
      <c r="Z12018">
        <v>2678.0558190000002</v>
      </c>
      <c r="AA12018">
        <v>3368.1144420000001</v>
      </c>
      <c r="AB12018">
        <v>3415.5712138908134</v>
      </c>
      <c r="AC12018">
        <v>2356.4093967648764</v>
      </c>
      <c r="AP12018">
        <v>3083.51368</v>
      </c>
      <c r="AQ12018">
        <v>2067.6295839999998</v>
      </c>
      <c r="AR12018">
        <v>2067.6295839999998</v>
      </c>
      <c r="AS12018">
        <v>2301.8233486212494</v>
      </c>
      <c r="AT12018">
        <v>816.85945199544392</v>
      </c>
      <c r="AU12018" t="s">
        <v>12936</v>
      </c>
      <c r="AV12018">
        <v>40</v>
      </c>
      <c r="AW12018">
        <v>20.421486299886098</v>
      </c>
      <c r="AX12018">
        <v>0.85089526249525405</v>
      </c>
    </row>
    <row r="12019" spans="1:50" hidden="1" x14ac:dyDescent="0.3">
      <c r="A12019" t="s">
        <v>13819</v>
      </c>
      <c r="B12019" t="s">
        <v>12915</v>
      </c>
      <c r="D12019">
        <v>146</v>
      </c>
      <c r="F12019">
        <v>5</v>
      </c>
      <c r="G12019" t="s">
        <v>148</v>
      </c>
      <c r="H12019" t="s">
        <v>94</v>
      </c>
      <c r="I12019" t="s">
        <v>95</v>
      </c>
      <c r="J12019" t="s">
        <v>96</v>
      </c>
      <c r="K12019" t="s">
        <v>121</v>
      </c>
      <c r="L12019" t="s">
        <v>82</v>
      </c>
      <c r="M12019" t="s">
        <v>99</v>
      </c>
      <c r="N12019" t="s">
        <v>84</v>
      </c>
      <c r="O12019" t="s">
        <v>85</v>
      </c>
      <c r="P12019" t="s">
        <v>86</v>
      </c>
      <c r="Q12019" t="s">
        <v>87</v>
      </c>
      <c r="R12019" t="s">
        <v>88</v>
      </c>
      <c r="T12019" t="s">
        <v>89</v>
      </c>
      <c r="U12019" t="s">
        <v>90</v>
      </c>
      <c r="V12019">
        <v>3.1701299999999999</v>
      </c>
      <c r="W12019">
        <v>1774.8187324814669</v>
      </c>
      <c r="X12019">
        <v>1883.585722</v>
      </c>
      <c r="Y12019">
        <v>1676.998863</v>
      </c>
      <c r="Z12019">
        <v>2067.9815819999999</v>
      </c>
      <c r="AA12019">
        <v>1642.89141</v>
      </c>
      <c r="AB12019">
        <v>1293.269162245273</v>
      </c>
      <c r="AC12019">
        <v>1329.1491729848337</v>
      </c>
      <c r="AP12019">
        <v>1075.482428</v>
      </c>
      <c r="AQ12019">
        <v>1883.585722</v>
      </c>
      <c r="AR12019">
        <v>1883.585722</v>
      </c>
      <c r="AS12019">
        <v>1774.8187324814669</v>
      </c>
      <c r="AT12019">
        <v>559.8567669090753</v>
      </c>
      <c r="AU12019" t="s">
        <v>12940</v>
      </c>
      <c r="AV12019">
        <v>60</v>
      </c>
      <c r="AW12019">
        <v>9.3309461151512547</v>
      </c>
      <c r="AX12019">
        <v>0.38878942146463563</v>
      </c>
    </row>
    <row r="12020" spans="1:50" hidden="1" x14ac:dyDescent="0.3">
      <c r="A12020" t="s">
        <v>13820</v>
      </c>
      <c r="B12020" t="s">
        <v>12915</v>
      </c>
      <c r="D12020">
        <v>149</v>
      </c>
      <c r="F12020">
        <v>5</v>
      </c>
      <c r="G12020" t="s">
        <v>151</v>
      </c>
      <c r="H12020" t="s">
        <v>94</v>
      </c>
      <c r="I12020" t="s">
        <v>95</v>
      </c>
      <c r="J12020" t="s">
        <v>96</v>
      </c>
      <c r="K12020" t="s">
        <v>152</v>
      </c>
      <c r="L12020" t="s">
        <v>153</v>
      </c>
      <c r="M12020" t="s">
        <v>99</v>
      </c>
      <c r="N12020" t="s">
        <v>154</v>
      </c>
      <c r="O12020" t="s">
        <v>85</v>
      </c>
      <c r="P12020" t="s">
        <v>86</v>
      </c>
      <c r="Q12020" t="s">
        <v>87</v>
      </c>
      <c r="R12020" t="s">
        <v>107</v>
      </c>
      <c r="T12020" t="s">
        <v>89</v>
      </c>
      <c r="U12020" t="s">
        <v>90</v>
      </c>
      <c r="V12020">
        <v>21.415991999999999</v>
      </c>
      <c r="W12020">
        <v>1499.1164490000001</v>
      </c>
      <c r="X12020">
        <v>1284.9569550000001</v>
      </c>
      <c r="Y12020">
        <v>813.80607099999997</v>
      </c>
      <c r="Z12020">
        <v>1670.4440460000001</v>
      </c>
      <c r="AA12020">
        <v>1109.9625779999999</v>
      </c>
      <c r="AB12020">
        <v>1100.1044070910939</v>
      </c>
      <c r="AC12020">
        <v>1395.0430412690239</v>
      </c>
      <c r="AP12020">
        <v>920.98409800000002</v>
      </c>
      <c r="AQ12020">
        <v>920.98409800000002</v>
      </c>
      <c r="AR12020">
        <v>920.98409800000002</v>
      </c>
      <c r="AS12020">
        <v>1499.1164490000001</v>
      </c>
      <c r="AT12020">
        <v>69.999860338012837</v>
      </c>
      <c r="AU12020" t="s">
        <v>13821</v>
      </c>
      <c r="AV12020">
        <v>40</v>
      </c>
      <c r="AW12020">
        <v>1.7499965084503208</v>
      </c>
      <c r="AX12020">
        <v>7.291652118543003E-2</v>
      </c>
    </row>
    <row r="12021" spans="1:50" hidden="1" x14ac:dyDescent="0.3">
      <c r="A12021" t="s">
        <v>13822</v>
      </c>
      <c r="B12021" t="s">
        <v>12915</v>
      </c>
      <c r="D12021">
        <v>1540</v>
      </c>
      <c r="F12021">
        <v>5</v>
      </c>
      <c r="G12021" t="s">
        <v>158</v>
      </c>
      <c r="H12021" t="s">
        <v>94</v>
      </c>
      <c r="I12021" t="s">
        <v>104</v>
      </c>
      <c r="J12021" t="s">
        <v>105</v>
      </c>
      <c r="K12021" t="s">
        <v>81</v>
      </c>
      <c r="L12021" t="s">
        <v>82</v>
      </c>
      <c r="M12021" t="s">
        <v>129</v>
      </c>
      <c r="N12021" t="s">
        <v>84</v>
      </c>
      <c r="O12021" t="s">
        <v>85</v>
      </c>
      <c r="P12021" t="s">
        <v>86</v>
      </c>
      <c r="Q12021" t="s">
        <v>87</v>
      </c>
      <c r="R12021" t="s">
        <v>155</v>
      </c>
      <c r="T12021" t="s">
        <v>89</v>
      </c>
      <c r="U12021" t="s">
        <v>90</v>
      </c>
      <c r="V12021">
        <v>2.1134200000000001</v>
      </c>
      <c r="W12021">
        <v>526.37623483314019</v>
      </c>
      <c r="X12021">
        <v>590.70089299999995</v>
      </c>
      <c r="Y12021">
        <v>497.35817500000002</v>
      </c>
      <c r="Z12021">
        <v>410.35571700000003</v>
      </c>
      <c r="AA12021">
        <v>827.40769399999999</v>
      </c>
      <c r="AB12021">
        <v>505.59533312426043</v>
      </c>
      <c r="AC12021">
        <v>404.00396294303289</v>
      </c>
      <c r="AP12021">
        <v>442.20371299999999</v>
      </c>
      <c r="AQ12021">
        <v>590.70089299999995</v>
      </c>
      <c r="AR12021">
        <v>590.70089299999995</v>
      </c>
      <c r="AS12021">
        <v>526.37623483314019</v>
      </c>
      <c r="AT12021">
        <v>249.06371418513129</v>
      </c>
      <c r="AU12021" t="s">
        <v>12942</v>
      </c>
      <c r="AV12021">
        <v>80</v>
      </c>
      <c r="AW12021">
        <v>3.113296427314141</v>
      </c>
      <c r="AX12021">
        <v>0.12972068447142254</v>
      </c>
    </row>
    <row r="12022" spans="1:50" hidden="1" x14ac:dyDescent="0.3">
      <c r="A12022" t="s">
        <v>13823</v>
      </c>
      <c r="B12022" t="s">
        <v>12915</v>
      </c>
      <c r="D12022">
        <v>1640</v>
      </c>
      <c r="F12022">
        <v>5</v>
      </c>
      <c r="G12022" t="s">
        <v>161</v>
      </c>
      <c r="H12022" t="s">
        <v>94</v>
      </c>
      <c r="I12022" t="s">
        <v>104</v>
      </c>
      <c r="J12022" t="s">
        <v>105</v>
      </c>
      <c r="K12022" t="s">
        <v>81</v>
      </c>
      <c r="L12022" t="s">
        <v>82</v>
      </c>
      <c r="M12022" t="s">
        <v>113</v>
      </c>
      <c r="N12022" t="s">
        <v>84</v>
      </c>
      <c r="O12022" t="s">
        <v>85</v>
      </c>
      <c r="P12022" t="s">
        <v>86</v>
      </c>
      <c r="Q12022" t="s">
        <v>87</v>
      </c>
      <c r="R12022" t="s">
        <v>88</v>
      </c>
      <c r="T12022" t="s">
        <v>89</v>
      </c>
      <c r="U12022" t="s">
        <v>90</v>
      </c>
      <c r="V12022">
        <v>2.1134200000000001</v>
      </c>
      <c r="W12022">
        <v>914.84605331099579</v>
      </c>
      <c r="X12022">
        <v>776.68185500000004</v>
      </c>
      <c r="Y12022">
        <v>589.29194700000005</v>
      </c>
      <c r="Z12022">
        <v>487.14331199999998</v>
      </c>
      <c r="AA12022">
        <v>978.23808299999996</v>
      </c>
      <c r="AB12022">
        <v>698.80385468597797</v>
      </c>
      <c r="AC12022">
        <v>534.95041456725789</v>
      </c>
      <c r="AP12022">
        <v>450.00114000000002</v>
      </c>
      <c r="AQ12022">
        <v>776.68185500000004</v>
      </c>
      <c r="AR12022">
        <v>776.68185500000004</v>
      </c>
      <c r="AS12022">
        <v>914.84605331099579</v>
      </c>
      <c r="AT12022">
        <v>432.87470228870541</v>
      </c>
      <c r="AU12022" t="s">
        <v>12944</v>
      </c>
      <c r="AV12022">
        <v>80</v>
      </c>
      <c r="AW12022">
        <v>5.4109337786088174</v>
      </c>
      <c r="AX12022">
        <v>0.22545557410870073</v>
      </c>
    </row>
    <row r="12023" spans="1:50" hidden="1" x14ac:dyDescent="0.3">
      <c r="A12023" t="s">
        <v>13824</v>
      </c>
      <c r="B12023" t="s">
        <v>12915</v>
      </c>
      <c r="D12023">
        <v>165</v>
      </c>
      <c r="F12023">
        <v>5</v>
      </c>
      <c r="G12023" t="s">
        <v>167</v>
      </c>
      <c r="H12023" t="s">
        <v>94</v>
      </c>
      <c r="I12023" t="s">
        <v>95</v>
      </c>
      <c r="J12023" t="s">
        <v>96</v>
      </c>
      <c r="K12023" t="s">
        <v>168</v>
      </c>
      <c r="L12023" t="s">
        <v>82</v>
      </c>
      <c r="M12023" t="s">
        <v>99</v>
      </c>
      <c r="N12023" t="s">
        <v>100</v>
      </c>
      <c r="O12023" t="s">
        <v>85</v>
      </c>
      <c r="P12023" t="s">
        <v>86</v>
      </c>
      <c r="Q12023" t="s">
        <v>87</v>
      </c>
      <c r="R12023" t="s">
        <v>88</v>
      </c>
      <c r="T12023" t="s">
        <v>89</v>
      </c>
      <c r="U12023" t="s">
        <v>90</v>
      </c>
      <c r="V12023">
        <v>0.31701299999999999</v>
      </c>
      <c r="W12023">
        <v>307.08699997607198</v>
      </c>
      <c r="X12023">
        <v>438.05914899999999</v>
      </c>
      <c r="Y12023">
        <v>356.69247100000001</v>
      </c>
      <c r="Z12023">
        <v>201.67310800000001</v>
      </c>
      <c r="AA12023">
        <v>539.99429899999996</v>
      </c>
      <c r="AB12023">
        <v>436.12504410603628</v>
      </c>
      <c r="AC12023">
        <v>410.53563868857765</v>
      </c>
      <c r="AP12023">
        <v>292.434707</v>
      </c>
      <c r="AQ12023">
        <v>292.434707</v>
      </c>
      <c r="AR12023">
        <v>292.434707</v>
      </c>
      <c r="AS12023">
        <v>307.08699997607198</v>
      </c>
      <c r="AT12023">
        <v>968.68898113349292</v>
      </c>
      <c r="AU12023" t="s">
        <v>12946</v>
      </c>
      <c r="AV12023">
        <v>423</v>
      </c>
      <c r="AW12023">
        <v>2.2900448726560114</v>
      </c>
      <c r="AX12023">
        <v>9.5418536360667147E-2</v>
      </c>
    </row>
    <row r="12024" spans="1:50" hidden="1" x14ac:dyDescent="0.3">
      <c r="A12024" t="s">
        <v>13825</v>
      </c>
      <c r="B12024" t="s">
        <v>12915</v>
      </c>
      <c r="D12024">
        <v>1759</v>
      </c>
      <c r="F12024">
        <v>5</v>
      </c>
      <c r="G12024" t="s">
        <v>171</v>
      </c>
      <c r="H12024" t="s">
        <v>78</v>
      </c>
      <c r="I12024" t="s">
        <v>172</v>
      </c>
      <c r="J12024" t="s">
        <v>173</v>
      </c>
      <c r="K12024" t="s">
        <v>174</v>
      </c>
      <c r="L12024" t="s">
        <v>175</v>
      </c>
      <c r="M12024" t="s">
        <v>87</v>
      </c>
      <c r="N12024" t="s">
        <v>100</v>
      </c>
      <c r="O12024" t="s">
        <v>85</v>
      </c>
      <c r="P12024" t="s">
        <v>86</v>
      </c>
      <c r="Q12024" t="s">
        <v>176</v>
      </c>
      <c r="R12024" t="s">
        <v>107</v>
      </c>
      <c r="T12024" t="s">
        <v>89</v>
      </c>
      <c r="U12024" t="s">
        <v>90</v>
      </c>
      <c r="V12024">
        <v>0.49982399999999999</v>
      </c>
      <c r="W12024">
        <v>14.081525346312251</v>
      </c>
      <c r="X12024">
        <v>5.9978879999999997</v>
      </c>
      <c r="Y12024">
        <v>1.999296</v>
      </c>
      <c r="Z12024">
        <v>0.99964799999999998</v>
      </c>
      <c r="AA12024">
        <v>11.670268999999999</v>
      </c>
      <c r="AB12024">
        <v>1.3571067239734038</v>
      </c>
      <c r="AC12024">
        <v>20.866198607686727</v>
      </c>
      <c r="AP12024">
        <v>15.829336</v>
      </c>
      <c r="AQ12024">
        <v>15.829336</v>
      </c>
      <c r="AR12024">
        <v>15.829336</v>
      </c>
      <c r="AS12024">
        <v>14.081525346312251</v>
      </c>
      <c r="AT12024">
        <v>28.172967577211679</v>
      </c>
      <c r="AU12024" t="s">
        <v>12948</v>
      </c>
      <c r="AV12024">
        <v>320</v>
      </c>
      <c r="AW12024">
        <v>8.8040523678786495E-2</v>
      </c>
      <c r="AX12024">
        <v>3.6683551532827705E-3</v>
      </c>
    </row>
    <row r="12025" spans="1:50" hidden="1" x14ac:dyDescent="0.3">
      <c r="A12025" t="s">
        <v>13826</v>
      </c>
      <c r="B12025" t="s">
        <v>12915</v>
      </c>
      <c r="D12025">
        <v>1779</v>
      </c>
      <c r="F12025">
        <v>5</v>
      </c>
      <c r="G12025" t="s">
        <v>179</v>
      </c>
      <c r="H12025" t="s">
        <v>78</v>
      </c>
      <c r="I12025" t="s">
        <v>172</v>
      </c>
      <c r="J12025" t="s">
        <v>173</v>
      </c>
      <c r="K12025" t="s">
        <v>174</v>
      </c>
      <c r="L12025" t="s">
        <v>175</v>
      </c>
      <c r="M12025" t="s">
        <v>180</v>
      </c>
      <c r="N12025" t="s">
        <v>100</v>
      </c>
      <c r="O12025" t="s">
        <v>85</v>
      </c>
      <c r="P12025" t="s">
        <v>86</v>
      </c>
      <c r="Q12025" t="s">
        <v>176</v>
      </c>
      <c r="R12025" t="s">
        <v>107</v>
      </c>
      <c r="T12025" t="s">
        <v>89</v>
      </c>
      <c r="U12025" t="s">
        <v>90</v>
      </c>
      <c r="V12025">
        <v>0.49982399999999999</v>
      </c>
      <c r="W12025">
        <v>16.693311117384752</v>
      </c>
      <c r="X12025">
        <v>4.99824</v>
      </c>
      <c r="Y12025">
        <v>0</v>
      </c>
      <c r="Z12025">
        <v>0</v>
      </c>
      <c r="AA12025">
        <v>9.8425759999999993</v>
      </c>
      <c r="AB12025">
        <v>1.8421944229521083</v>
      </c>
      <c r="AC12025">
        <v>14.239022015419351</v>
      </c>
      <c r="AP12025">
        <v>13.085054</v>
      </c>
      <c r="AQ12025">
        <v>13.085054</v>
      </c>
      <c r="AR12025">
        <v>13.085054</v>
      </c>
      <c r="AS12025">
        <v>16.693311117384752</v>
      </c>
      <c r="AT12025">
        <v>33.398378463988827</v>
      </c>
      <c r="AU12025" t="s">
        <v>13548</v>
      </c>
      <c r="AV12025">
        <v>320</v>
      </c>
      <c r="AW12025">
        <v>0.10436993269996508</v>
      </c>
      <c r="AX12025">
        <v>4.3487471958318785E-3</v>
      </c>
    </row>
    <row r="12026" spans="1:50" hidden="1" x14ac:dyDescent="0.3">
      <c r="A12026" t="s">
        <v>13827</v>
      </c>
      <c r="B12026" t="s">
        <v>12915</v>
      </c>
      <c r="D12026">
        <v>1780</v>
      </c>
      <c r="F12026">
        <v>5</v>
      </c>
      <c r="G12026" t="s">
        <v>183</v>
      </c>
      <c r="H12026" t="s">
        <v>78</v>
      </c>
      <c r="I12026" t="s">
        <v>172</v>
      </c>
      <c r="J12026" t="s">
        <v>184</v>
      </c>
      <c r="K12026" t="s">
        <v>185</v>
      </c>
      <c r="L12026" t="s">
        <v>82</v>
      </c>
      <c r="M12026" t="s">
        <v>186</v>
      </c>
      <c r="N12026" t="s">
        <v>100</v>
      </c>
      <c r="O12026" t="s">
        <v>85</v>
      </c>
      <c r="P12026" t="s">
        <v>86</v>
      </c>
      <c r="Q12026" t="s">
        <v>87</v>
      </c>
      <c r="R12026" t="s">
        <v>155</v>
      </c>
      <c r="T12026" t="s">
        <v>89</v>
      </c>
      <c r="U12026" t="s">
        <v>90</v>
      </c>
      <c r="V12026">
        <v>0.36984899999999998</v>
      </c>
      <c r="W12026">
        <v>17.892740616499875</v>
      </c>
      <c r="X12026">
        <v>30.697437000000001</v>
      </c>
      <c r="Y12026">
        <v>16.273344000000002</v>
      </c>
      <c r="Z12026">
        <v>14.609026</v>
      </c>
      <c r="AA12026">
        <v>47.074739999999998</v>
      </c>
      <c r="AB12026">
        <v>31.734821166599897</v>
      </c>
      <c r="AC12026">
        <v>25.202831142335587</v>
      </c>
      <c r="AP12026">
        <v>16.424282999999999</v>
      </c>
      <c r="AQ12026">
        <v>16.424282999999999</v>
      </c>
      <c r="AR12026">
        <v>16.424282999999999</v>
      </c>
      <c r="AS12026">
        <v>17.892740616499875</v>
      </c>
      <c r="AT12026">
        <v>48.378502081930399</v>
      </c>
      <c r="AU12026" t="s">
        <v>12950</v>
      </c>
      <c r="AV12026">
        <v>441</v>
      </c>
      <c r="AW12026">
        <v>0.10970181877988752</v>
      </c>
      <c r="AX12026">
        <v>4.5709091158286468E-3</v>
      </c>
    </row>
    <row r="12027" spans="1:50" hidden="1" x14ac:dyDescent="0.3">
      <c r="A12027" t="s">
        <v>13828</v>
      </c>
      <c r="B12027" t="s">
        <v>12915</v>
      </c>
      <c r="D12027">
        <v>1791</v>
      </c>
      <c r="F12027">
        <v>5</v>
      </c>
      <c r="G12027" t="s">
        <v>189</v>
      </c>
      <c r="H12027" t="s">
        <v>78</v>
      </c>
      <c r="I12027" t="s">
        <v>172</v>
      </c>
      <c r="J12027" t="s">
        <v>173</v>
      </c>
      <c r="K12027" t="s">
        <v>174</v>
      </c>
      <c r="L12027" t="s">
        <v>175</v>
      </c>
      <c r="M12027" t="s">
        <v>190</v>
      </c>
      <c r="N12027" t="s">
        <v>100</v>
      </c>
      <c r="O12027" t="s">
        <v>85</v>
      </c>
      <c r="P12027" t="s">
        <v>86</v>
      </c>
      <c r="Q12027" t="s">
        <v>176</v>
      </c>
      <c r="R12027" t="s">
        <v>107</v>
      </c>
      <c r="T12027" t="s">
        <v>89</v>
      </c>
      <c r="U12027" t="s">
        <v>90</v>
      </c>
      <c r="V12027">
        <v>0.49982399999999999</v>
      </c>
      <c r="W12027">
        <v>0.69068286721966432</v>
      </c>
      <c r="X12027">
        <v>0.49982399999999999</v>
      </c>
      <c r="Y12027">
        <v>0</v>
      </c>
      <c r="Z12027">
        <v>0</v>
      </c>
      <c r="AA12027">
        <v>1.0715049999999999</v>
      </c>
      <c r="AB12027">
        <v>0.23929326243907229</v>
      </c>
      <c r="AC12027">
        <v>0</v>
      </c>
      <c r="AP12027">
        <v>0.427286</v>
      </c>
      <c r="AQ12027">
        <v>0.427286</v>
      </c>
      <c r="AR12027">
        <v>0</v>
      </c>
      <c r="AS12027">
        <v>0.69068286721966432</v>
      </c>
      <c r="AT12027">
        <v>1.3818521463948596</v>
      </c>
      <c r="AU12027" t="s">
        <v>13551</v>
      </c>
      <c r="AV12027">
        <v>320</v>
      </c>
      <c r="AW12027">
        <v>4.3182879574839364E-3</v>
      </c>
      <c r="AX12027">
        <v>1.7992866489516401E-4</v>
      </c>
    </row>
    <row r="12028" spans="1:50" hidden="1" x14ac:dyDescent="0.3">
      <c r="A12028" t="s">
        <v>13829</v>
      </c>
      <c r="B12028" t="s">
        <v>12915</v>
      </c>
      <c r="D12028">
        <v>188</v>
      </c>
      <c r="F12028">
        <v>5</v>
      </c>
      <c r="G12028" t="s">
        <v>196</v>
      </c>
      <c r="H12028" t="s">
        <v>94</v>
      </c>
      <c r="I12028" t="s">
        <v>95</v>
      </c>
      <c r="J12028" t="s">
        <v>96</v>
      </c>
      <c r="K12028" t="s">
        <v>81</v>
      </c>
      <c r="L12028" t="s">
        <v>82</v>
      </c>
      <c r="M12028" t="s">
        <v>99</v>
      </c>
      <c r="N12028" t="s">
        <v>84</v>
      </c>
      <c r="O12028" t="s">
        <v>85</v>
      </c>
      <c r="P12028" t="s">
        <v>86</v>
      </c>
      <c r="Q12028" t="s">
        <v>87</v>
      </c>
      <c r="R12028" t="s">
        <v>88</v>
      </c>
      <c r="T12028" t="s">
        <v>89</v>
      </c>
      <c r="U12028" t="s">
        <v>90</v>
      </c>
      <c r="V12028">
        <v>2.1134200000000001</v>
      </c>
      <c r="W12028">
        <v>3194.0024740820418</v>
      </c>
      <c r="X12028">
        <v>2675.5898299999999</v>
      </c>
      <c r="Y12028">
        <v>3065.163587</v>
      </c>
      <c r="Z12028">
        <v>3385.3467919999998</v>
      </c>
      <c r="AA12028">
        <v>2624.254934</v>
      </c>
      <c r="AB12028">
        <v>2364.0023290979689</v>
      </c>
      <c r="AC12028">
        <v>2805.5210697743823</v>
      </c>
      <c r="AP12028">
        <v>2592.4985689999999</v>
      </c>
      <c r="AQ12028">
        <v>2675.5898299999999</v>
      </c>
      <c r="AR12028">
        <v>2675.5898299999999</v>
      </c>
      <c r="AS12028">
        <v>3194.0024740820418</v>
      </c>
      <c r="AT12028">
        <v>1511.2956601537041</v>
      </c>
      <c r="AU12028" t="s">
        <v>12954</v>
      </c>
      <c r="AV12028">
        <v>80</v>
      </c>
      <c r="AW12028">
        <v>18.891195751921302</v>
      </c>
      <c r="AX12028">
        <v>0.78713315633005421</v>
      </c>
    </row>
    <row r="12029" spans="1:50" hidden="1" x14ac:dyDescent="0.3">
      <c r="A12029" t="s">
        <v>13830</v>
      </c>
      <c r="B12029" t="s">
        <v>12915</v>
      </c>
      <c r="D12029">
        <v>193</v>
      </c>
      <c r="F12029">
        <v>5</v>
      </c>
      <c r="G12029" t="s">
        <v>199</v>
      </c>
      <c r="H12029" t="s">
        <v>94</v>
      </c>
      <c r="I12029" t="s">
        <v>95</v>
      </c>
      <c r="J12029" t="s">
        <v>96</v>
      </c>
      <c r="K12029" t="s">
        <v>200</v>
      </c>
      <c r="L12029" t="s">
        <v>82</v>
      </c>
      <c r="M12029" t="s">
        <v>99</v>
      </c>
      <c r="N12029" t="s">
        <v>84</v>
      </c>
      <c r="O12029" t="s">
        <v>85</v>
      </c>
      <c r="P12029" t="s">
        <v>86</v>
      </c>
      <c r="Q12029" t="s">
        <v>87</v>
      </c>
      <c r="R12029" t="s">
        <v>215</v>
      </c>
      <c r="T12029" t="s">
        <v>89</v>
      </c>
      <c r="U12029" t="s">
        <v>90</v>
      </c>
      <c r="V12029">
        <v>2.641775</v>
      </c>
      <c r="W12029">
        <v>311.00668356096787</v>
      </c>
      <c r="X12029">
        <v>351.79639200000003</v>
      </c>
      <c r="Y12029">
        <v>2.641775</v>
      </c>
      <c r="Z12029">
        <v>0</v>
      </c>
      <c r="AA12029">
        <v>192.55610899999999</v>
      </c>
      <c r="AB12029">
        <v>202.44004889148368</v>
      </c>
      <c r="AC12029">
        <v>123.73954515147346</v>
      </c>
      <c r="AP12029">
        <v>210.73038099999999</v>
      </c>
      <c r="AQ12029">
        <v>351.79639200000003</v>
      </c>
      <c r="AR12029">
        <v>351.79639200000003</v>
      </c>
      <c r="AS12029">
        <v>311.00668356096787</v>
      </c>
      <c r="AT12029">
        <v>117.72640878234061</v>
      </c>
      <c r="AU12029" t="s">
        <v>12958</v>
      </c>
      <c r="AV12029">
        <v>60</v>
      </c>
      <c r="AW12029">
        <v>1.9621068130390102</v>
      </c>
      <c r="AX12029">
        <v>8.1754450543292098E-2</v>
      </c>
    </row>
    <row r="12030" spans="1:50" hidden="1" x14ac:dyDescent="0.3">
      <c r="A12030" t="s">
        <v>13831</v>
      </c>
      <c r="B12030" t="s">
        <v>12915</v>
      </c>
      <c r="D12030">
        <v>2001</v>
      </c>
      <c r="F12030">
        <v>5</v>
      </c>
      <c r="G12030" t="s">
        <v>209</v>
      </c>
      <c r="H12030" t="s">
        <v>94</v>
      </c>
      <c r="I12030" t="s">
        <v>104</v>
      </c>
      <c r="J12030" t="s">
        <v>210</v>
      </c>
      <c r="K12030" t="s">
        <v>97</v>
      </c>
      <c r="L12030" t="s">
        <v>98</v>
      </c>
      <c r="M12030" t="s">
        <v>211</v>
      </c>
      <c r="N12030" t="s">
        <v>100</v>
      </c>
      <c r="O12030" t="s">
        <v>85</v>
      </c>
      <c r="P12030" t="s">
        <v>86</v>
      </c>
      <c r="Q12030" t="s">
        <v>87</v>
      </c>
      <c r="R12030" t="s">
        <v>107</v>
      </c>
      <c r="T12030" t="s">
        <v>89</v>
      </c>
      <c r="U12030" t="s">
        <v>90</v>
      </c>
      <c r="V12030">
        <v>0.80310000000000004</v>
      </c>
      <c r="W12030">
        <v>0</v>
      </c>
      <c r="X12030">
        <v>57.823197999999998</v>
      </c>
      <c r="Y12030">
        <v>42.162748999999998</v>
      </c>
      <c r="Z12030">
        <v>62.876036999999997</v>
      </c>
      <c r="AA12030">
        <v>0</v>
      </c>
      <c r="AB12030">
        <v>0</v>
      </c>
      <c r="AC12030">
        <v>0</v>
      </c>
      <c r="AP12030">
        <v>0</v>
      </c>
      <c r="AQ12030">
        <v>0</v>
      </c>
      <c r="AR12030">
        <v>0</v>
      </c>
      <c r="AS12030">
        <v>0</v>
      </c>
      <c r="AT12030">
        <v>0</v>
      </c>
      <c r="AU12030" t="s">
        <v>12960</v>
      </c>
      <c r="AV12030">
        <v>50</v>
      </c>
      <c r="AW12030">
        <v>0</v>
      </c>
      <c r="AX12030">
        <v>0</v>
      </c>
    </row>
    <row r="12031" spans="1:50" hidden="1" x14ac:dyDescent="0.3">
      <c r="A12031" t="s">
        <v>13832</v>
      </c>
      <c r="B12031" t="s">
        <v>12915</v>
      </c>
      <c r="D12031">
        <v>2017</v>
      </c>
      <c r="F12031">
        <v>5</v>
      </c>
      <c r="G12031" t="s">
        <v>218</v>
      </c>
      <c r="H12031" t="s">
        <v>94</v>
      </c>
      <c r="I12031" t="s">
        <v>104</v>
      </c>
      <c r="J12031" t="s">
        <v>210</v>
      </c>
      <c r="K12031" t="s">
        <v>125</v>
      </c>
      <c r="L12031" t="s">
        <v>82</v>
      </c>
      <c r="M12031" t="s">
        <v>211</v>
      </c>
      <c r="N12031" t="s">
        <v>100</v>
      </c>
      <c r="O12031" t="s">
        <v>85</v>
      </c>
      <c r="P12031" t="s">
        <v>86</v>
      </c>
      <c r="Q12031" t="s">
        <v>87</v>
      </c>
      <c r="R12031" t="s">
        <v>215</v>
      </c>
      <c r="T12031" t="s">
        <v>89</v>
      </c>
      <c r="U12031" t="s">
        <v>90</v>
      </c>
      <c r="V12031">
        <v>0.52835500000000002</v>
      </c>
      <c r="W12031">
        <v>19.28766695285017</v>
      </c>
      <c r="X12031">
        <v>7.3969699999999996</v>
      </c>
      <c r="Y12031">
        <v>22.367028000000001</v>
      </c>
      <c r="Z12031">
        <v>11.623810000000001</v>
      </c>
      <c r="AA12031">
        <v>12.982521999999999</v>
      </c>
      <c r="AB12031">
        <v>7.1931040974977574</v>
      </c>
      <c r="AC12031">
        <v>13.617860256053687</v>
      </c>
      <c r="AP12031">
        <v>11.745399000000001</v>
      </c>
      <c r="AQ12031">
        <v>11.745399000000001</v>
      </c>
      <c r="AR12031">
        <v>11.745399000000001</v>
      </c>
      <c r="AS12031">
        <v>19.28766695285017</v>
      </c>
      <c r="AT12031">
        <v>36.505128091624321</v>
      </c>
      <c r="AU12031" t="s">
        <v>12964</v>
      </c>
      <c r="AV12031">
        <v>270</v>
      </c>
      <c r="AW12031">
        <v>0.13520417811712712</v>
      </c>
      <c r="AX12031">
        <v>5.6335074215469634E-3</v>
      </c>
    </row>
    <row r="12032" spans="1:50" hidden="1" x14ac:dyDescent="0.3">
      <c r="A12032" t="s">
        <v>13833</v>
      </c>
      <c r="B12032" t="s">
        <v>12915</v>
      </c>
      <c r="D12032">
        <v>2032</v>
      </c>
      <c r="F12032">
        <v>5</v>
      </c>
      <c r="G12032" t="s">
        <v>5706</v>
      </c>
      <c r="H12032" t="s">
        <v>94</v>
      </c>
      <c r="I12032" t="s">
        <v>104</v>
      </c>
      <c r="J12032" t="s">
        <v>210</v>
      </c>
      <c r="K12032" t="s">
        <v>141</v>
      </c>
      <c r="L12032" t="s">
        <v>98</v>
      </c>
      <c r="M12032" t="s">
        <v>211</v>
      </c>
      <c r="N12032" t="s">
        <v>84</v>
      </c>
      <c r="O12032" t="s">
        <v>85</v>
      </c>
      <c r="P12032" t="s">
        <v>86</v>
      </c>
      <c r="Q12032" t="s">
        <v>87</v>
      </c>
      <c r="R12032" t="s">
        <v>215</v>
      </c>
      <c r="T12032" t="s">
        <v>89</v>
      </c>
      <c r="U12032" t="s">
        <v>90</v>
      </c>
      <c r="V12032">
        <v>1.5850649999999999</v>
      </c>
      <c r="W12032">
        <v>345.75844787532577</v>
      </c>
      <c r="X12032">
        <v>306.44590099999999</v>
      </c>
      <c r="Y12032">
        <v>329.69359400000002</v>
      </c>
      <c r="Z12032">
        <v>0</v>
      </c>
      <c r="AA12032">
        <v>329.69359400000002</v>
      </c>
      <c r="AB12032">
        <v>279.15262292973188</v>
      </c>
      <c r="AC12032">
        <v>464.74301509935259</v>
      </c>
      <c r="AP12032">
        <v>231.95855</v>
      </c>
      <c r="AQ12032">
        <v>306.44590099999999</v>
      </c>
      <c r="AR12032">
        <v>306.44590099999999</v>
      </c>
      <c r="AS12032">
        <v>345.75844787532577</v>
      </c>
      <c r="AT12032">
        <v>218.13518554464693</v>
      </c>
      <c r="AU12032" t="s">
        <v>12970</v>
      </c>
      <c r="AV12032">
        <v>60</v>
      </c>
      <c r="AW12032">
        <v>3.6355864257441155</v>
      </c>
      <c r="AX12032">
        <v>0.15148276773933814</v>
      </c>
    </row>
    <row r="12033" spans="1:50" hidden="1" x14ac:dyDescent="0.3">
      <c r="A12033" t="s">
        <v>13834</v>
      </c>
      <c r="B12033" t="s">
        <v>12915</v>
      </c>
      <c r="D12033">
        <v>2039</v>
      </c>
      <c r="F12033">
        <v>5</v>
      </c>
      <c r="G12033" t="s">
        <v>8181</v>
      </c>
      <c r="H12033" t="s">
        <v>94</v>
      </c>
      <c r="I12033" t="s">
        <v>104</v>
      </c>
      <c r="J12033" t="s">
        <v>210</v>
      </c>
      <c r="K12033" t="s">
        <v>81</v>
      </c>
      <c r="L12033" t="s">
        <v>145</v>
      </c>
      <c r="M12033" t="s">
        <v>211</v>
      </c>
      <c r="N12033" t="s">
        <v>84</v>
      </c>
      <c r="O12033" t="s">
        <v>85</v>
      </c>
      <c r="P12033" t="s">
        <v>86</v>
      </c>
      <c r="Q12033" t="s">
        <v>87</v>
      </c>
      <c r="R12033" t="s">
        <v>107</v>
      </c>
      <c r="T12033" t="s">
        <v>89</v>
      </c>
      <c r="U12033" t="s">
        <v>90</v>
      </c>
      <c r="V12033">
        <v>2.8178939999999999</v>
      </c>
      <c r="W12033">
        <v>0</v>
      </c>
      <c r="X12033">
        <v>73.265242999999998</v>
      </c>
      <c r="Y12033">
        <v>129.975357</v>
      </c>
      <c r="Z12033">
        <v>160.619947</v>
      </c>
      <c r="AA12033">
        <v>131.38430399999999</v>
      </c>
      <c r="AB12033">
        <v>0</v>
      </c>
      <c r="AC12033">
        <v>111.95137366784955</v>
      </c>
      <c r="AP12033">
        <v>0</v>
      </c>
      <c r="AQ12033">
        <v>73.265242999999998</v>
      </c>
      <c r="AR12033">
        <v>73.265242999999998</v>
      </c>
      <c r="AS12033">
        <v>0</v>
      </c>
      <c r="AT12033">
        <v>0</v>
      </c>
      <c r="AU12033" t="s">
        <v>12972</v>
      </c>
    </row>
    <row r="12034" spans="1:50" hidden="1" x14ac:dyDescent="0.3">
      <c r="A12034" t="s">
        <v>13835</v>
      </c>
      <c r="B12034" t="s">
        <v>12915</v>
      </c>
      <c r="D12034">
        <v>2040</v>
      </c>
      <c r="F12034">
        <v>5</v>
      </c>
      <c r="G12034" t="s">
        <v>236</v>
      </c>
      <c r="H12034" t="s">
        <v>94</v>
      </c>
      <c r="I12034" t="s">
        <v>104</v>
      </c>
      <c r="J12034" t="s">
        <v>210</v>
      </c>
      <c r="K12034" t="s">
        <v>81</v>
      </c>
      <c r="L12034" t="s">
        <v>82</v>
      </c>
      <c r="M12034" t="s">
        <v>211</v>
      </c>
      <c r="N12034" t="s">
        <v>84</v>
      </c>
      <c r="O12034" t="s">
        <v>85</v>
      </c>
      <c r="P12034" t="s">
        <v>86</v>
      </c>
      <c r="Q12034" t="s">
        <v>87</v>
      </c>
      <c r="R12034" t="s">
        <v>215</v>
      </c>
      <c r="T12034" t="s">
        <v>89</v>
      </c>
      <c r="U12034" t="s">
        <v>90</v>
      </c>
      <c r="V12034">
        <v>2.1134200000000001</v>
      </c>
      <c r="W12034">
        <v>127.89054489441176</v>
      </c>
      <c r="X12034">
        <v>103.557582</v>
      </c>
      <c r="Y12034">
        <v>131.736514</v>
      </c>
      <c r="Z12034">
        <v>87.354696000000004</v>
      </c>
      <c r="AA12034">
        <v>101.73610499999999</v>
      </c>
      <c r="AB12034">
        <v>99.15722354324042</v>
      </c>
      <c r="AC12034">
        <v>97.550005046657859</v>
      </c>
      <c r="AP12034">
        <v>73.168312999999998</v>
      </c>
      <c r="AQ12034">
        <v>103.557582</v>
      </c>
      <c r="AR12034">
        <v>103.557582</v>
      </c>
      <c r="AS12034">
        <v>127.89054489441176</v>
      </c>
      <c r="AT12034">
        <v>60.513549078939235</v>
      </c>
      <c r="AU12034" t="s">
        <v>12974</v>
      </c>
      <c r="AV12034">
        <v>80</v>
      </c>
      <c r="AW12034">
        <v>0.75641936348674044</v>
      </c>
      <c r="AX12034">
        <v>3.1517473478614187E-2</v>
      </c>
    </row>
    <row r="12035" spans="1:50" hidden="1" x14ac:dyDescent="0.3">
      <c r="A12035" t="s">
        <v>13836</v>
      </c>
      <c r="B12035" t="s">
        <v>12915</v>
      </c>
      <c r="D12035">
        <v>2046</v>
      </c>
      <c r="F12035">
        <v>5</v>
      </c>
      <c r="G12035" t="s">
        <v>247</v>
      </c>
      <c r="H12035" t="s">
        <v>94</v>
      </c>
      <c r="I12035" t="s">
        <v>104</v>
      </c>
      <c r="J12035" t="s">
        <v>210</v>
      </c>
      <c r="K12035" t="s">
        <v>121</v>
      </c>
      <c r="L12035" t="s">
        <v>82</v>
      </c>
      <c r="M12035" t="s">
        <v>211</v>
      </c>
      <c r="N12035" t="s">
        <v>84</v>
      </c>
      <c r="O12035" t="s">
        <v>85</v>
      </c>
      <c r="P12035" t="s">
        <v>86</v>
      </c>
      <c r="Q12035" t="s">
        <v>87</v>
      </c>
      <c r="R12035" t="s">
        <v>215</v>
      </c>
      <c r="T12035" t="s">
        <v>89</v>
      </c>
      <c r="U12035" t="s">
        <v>90</v>
      </c>
      <c r="V12035">
        <v>3.1701299999999999</v>
      </c>
      <c r="W12035">
        <v>31.349499029822624</v>
      </c>
      <c r="X12035">
        <v>20.605846</v>
      </c>
      <c r="Y12035">
        <v>12.68052</v>
      </c>
      <c r="Z12035">
        <v>20.077490999999998</v>
      </c>
      <c r="AA12035">
        <v>44.248506999999996</v>
      </c>
      <c r="AB12035">
        <v>19.227246600710593</v>
      </c>
      <c r="AC12035">
        <v>18.942682705398457</v>
      </c>
      <c r="AP12035">
        <v>35.421602999999998</v>
      </c>
      <c r="AQ12035">
        <v>20.605846</v>
      </c>
      <c r="AR12035">
        <v>20.605846</v>
      </c>
      <c r="AS12035">
        <v>31.349499029822624</v>
      </c>
      <c r="AT12035">
        <v>9.8890263269401011</v>
      </c>
      <c r="AU12035" t="s">
        <v>12976</v>
      </c>
      <c r="AV12035">
        <v>60</v>
      </c>
      <c r="AW12035">
        <v>0.16481710544900169</v>
      </c>
      <c r="AX12035">
        <v>6.8673793937084034E-3</v>
      </c>
    </row>
    <row r="12036" spans="1:50" hidden="1" x14ac:dyDescent="0.3">
      <c r="A12036" t="s">
        <v>13837</v>
      </c>
      <c r="B12036" t="s">
        <v>12915</v>
      </c>
      <c r="D12036">
        <v>2112</v>
      </c>
      <c r="F12036">
        <v>5</v>
      </c>
      <c r="G12036" t="s">
        <v>250</v>
      </c>
      <c r="H12036" t="s">
        <v>251</v>
      </c>
      <c r="I12036" t="s">
        <v>252</v>
      </c>
      <c r="J12036" t="s">
        <v>253</v>
      </c>
      <c r="K12036" t="s">
        <v>185</v>
      </c>
      <c r="L12036" t="s">
        <v>82</v>
      </c>
      <c r="M12036" t="s">
        <v>254</v>
      </c>
      <c r="N12036" t="s">
        <v>100</v>
      </c>
      <c r="O12036" t="s">
        <v>85</v>
      </c>
      <c r="P12036" t="s">
        <v>86</v>
      </c>
      <c r="Q12036" t="s">
        <v>87</v>
      </c>
      <c r="R12036" t="s">
        <v>107</v>
      </c>
      <c r="T12036" t="s">
        <v>89</v>
      </c>
      <c r="U12036" t="s">
        <v>90</v>
      </c>
      <c r="V12036">
        <v>0.36984899999999998</v>
      </c>
      <c r="W12036">
        <v>105.70516264824894</v>
      </c>
      <c r="X12036">
        <v>70.271236999999999</v>
      </c>
      <c r="Y12036">
        <v>42.162742000000001</v>
      </c>
      <c r="Z12036">
        <v>26.629100999999999</v>
      </c>
      <c r="AA12036">
        <v>128.15430000000001</v>
      </c>
      <c r="AB12036">
        <v>70.180508950558064</v>
      </c>
      <c r="AC12036">
        <v>78.898784833144546</v>
      </c>
      <c r="AP12036">
        <v>98.391132999999996</v>
      </c>
      <c r="AQ12036">
        <v>70.180508950558064</v>
      </c>
      <c r="AR12036">
        <v>70.180508950558064</v>
      </c>
      <c r="AS12036">
        <v>105.70516264824894</v>
      </c>
      <c r="AT12036">
        <v>285.80626863462913</v>
      </c>
      <c r="AU12036" t="s">
        <v>12978</v>
      </c>
      <c r="AV12036">
        <v>441</v>
      </c>
      <c r="AW12036">
        <v>0.64808677694927241</v>
      </c>
      <c r="AX12036">
        <v>2.7003615706219685E-2</v>
      </c>
    </row>
    <row r="12037" spans="1:50" hidden="1" x14ac:dyDescent="0.3">
      <c r="A12037" t="s">
        <v>13838</v>
      </c>
      <c r="B12037" t="s">
        <v>12915</v>
      </c>
      <c r="D12037">
        <v>2125</v>
      </c>
      <c r="F12037">
        <v>5</v>
      </c>
      <c r="G12037" t="s">
        <v>257</v>
      </c>
      <c r="H12037" t="s">
        <v>251</v>
      </c>
      <c r="I12037" t="s">
        <v>252</v>
      </c>
      <c r="J12037" t="s">
        <v>253</v>
      </c>
      <c r="K12037" t="s">
        <v>112</v>
      </c>
      <c r="L12037" t="s">
        <v>82</v>
      </c>
      <c r="M12037" t="s">
        <v>254</v>
      </c>
      <c r="N12037" t="s">
        <v>100</v>
      </c>
      <c r="O12037" t="s">
        <v>85</v>
      </c>
      <c r="P12037" t="s">
        <v>86</v>
      </c>
      <c r="Q12037" t="s">
        <v>87</v>
      </c>
      <c r="R12037" t="s">
        <v>88</v>
      </c>
      <c r="T12037" t="s">
        <v>89</v>
      </c>
      <c r="U12037" t="s">
        <v>90</v>
      </c>
      <c r="V12037">
        <v>1.046143</v>
      </c>
      <c r="W12037">
        <v>651.84151657281279</v>
      </c>
      <c r="X12037">
        <v>509.47164099999998</v>
      </c>
      <c r="Y12037">
        <v>357.78090600000002</v>
      </c>
      <c r="Z12037">
        <v>277.92532199999999</v>
      </c>
      <c r="AA12037">
        <v>877.40564400000005</v>
      </c>
      <c r="AB12037">
        <v>481.47529993285036</v>
      </c>
      <c r="AC12037">
        <v>572.08015840191604</v>
      </c>
      <c r="AP12037">
        <v>296.32531499999999</v>
      </c>
      <c r="AQ12037">
        <v>481.47529993285036</v>
      </c>
      <c r="AR12037">
        <v>481.47529993285036</v>
      </c>
      <c r="AS12037">
        <v>651.84151657281279</v>
      </c>
      <c r="AT12037">
        <v>623.09026258629342</v>
      </c>
      <c r="AU12037" t="s">
        <v>12980</v>
      </c>
      <c r="AV12037">
        <v>112</v>
      </c>
      <c r="AW12037">
        <v>5.5633059159490488</v>
      </c>
      <c r="AX12037">
        <v>0.2318044131645437</v>
      </c>
    </row>
    <row r="12038" spans="1:50" hidden="1" x14ac:dyDescent="0.3">
      <c r="A12038" t="s">
        <v>13839</v>
      </c>
      <c r="B12038" t="s">
        <v>12915</v>
      </c>
      <c r="D12038">
        <v>2140</v>
      </c>
      <c r="F12038">
        <v>5</v>
      </c>
      <c r="G12038" t="s">
        <v>260</v>
      </c>
      <c r="H12038" t="s">
        <v>251</v>
      </c>
      <c r="I12038" t="s">
        <v>252</v>
      </c>
      <c r="J12038" t="s">
        <v>253</v>
      </c>
      <c r="K12038" t="s">
        <v>81</v>
      </c>
      <c r="L12038" t="s">
        <v>82</v>
      </c>
      <c r="M12038" t="s">
        <v>254</v>
      </c>
      <c r="N12038" t="s">
        <v>84</v>
      </c>
      <c r="O12038" t="s">
        <v>85</v>
      </c>
      <c r="P12038" t="s">
        <v>86</v>
      </c>
      <c r="Q12038" t="s">
        <v>87</v>
      </c>
      <c r="R12038" t="s">
        <v>88</v>
      </c>
      <c r="T12038" t="s">
        <v>89</v>
      </c>
      <c r="U12038" t="s">
        <v>90</v>
      </c>
      <c r="V12038">
        <v>2.1134200000000001</v>
      </c>
      <c r="W12038">
        <v>1146.808565835044</v>
      </c>
      <c r="X12038">
        <v>1208.876311</v>
      </c>
      <c r="Y12038">
        <v>1220.14788</v>
      </c>
      <c r="Z12038">
        <v>798.52055900000005</v>
      </c>
      <c r="AA12038">
        <v>2055.7584919999999</v>
      </c>
      <c r="AB12038">
        <v>1146.808565835044</v>
      </c>
      <c r="AC12038">
        <v>982.47658963587935</v>
      </c>
      <c r="AP12038">
        <v>838.13644199999999</v>
      </c>
      <c r="AQ12038">
        <v>1208.876311</v>
      </c>
      <c r="AR12038">
        <v>1208.876311</v>
      </c>
      <c r="AS12038">
        <v>1146.808565835044</v>
      </c>
      <c r="AT12038">
        <v>542.63164247288466</v>
      </c>
      <c r="AU12038" t="s">
        <v>12982</v>
      </c>
      <c r="AV12038">
        <v>80</v>
      </c>
      <c r="AW12038">
        <v>6.7828955309110581</v>
      </c>
      <c r="AX12038">
        <v>0.28262064712129409</v>
      </c>
    </row>
    <row r="12039" spans="1:50" hidden="1" x14ac:dyDescent="0.3">
      <c r="A12039" t="s">
        <v>13840</v>
      </c>
      <c r="B12039" t="s">
        <v>12915</v>
      </c>
      <c r="D12039">
        <v>2146</v>
      </c>
      <c r="F12039">
        <v>5</v>
      </c>
      <c r="G12039" t="s">
        <v>263</v>
      </c>
      <c r="H12039" t="s">
        <v>251</v>
      </c>
      <c r="I12039" t="s">
        <v>252</v>
      </c>
      <c r="J12039" t="s">
        <v>253</v>
      </c>
      <c r="K12039" t="s">
        <v>121</v>
      </c>
      <c r="L12039" t="s">
        <v>82</v>
      </c>
      <c r="M12039" t="s">
        <v>254</v>
      </c>
      <c r="N12039" t="s">
        <v>84</v>
      </c>
      <c r="O12039" t="s">
        <v>85</v>
      </c>
      <c r="P12039" t="s">
        <v>86</v>
      </c>
      <c r="Q12039" t="s">
        <v>87</v>
      </c>
      <c r="R12039" t="s">
        <v>88</v>
      </c>
      <c r="T12039" t="s">
        <v>89</v>
      </c>
      <c r="U12039" t="s">
        <v>90</v>
      </c>
      <c r="V12039">
        <v>3.1701299999999999</v>
      </c>
      <c r="W12039">
        <v>434.83219669981094</v>
      </c>
      <c r="X12039">
        <v>457.02711199999999</v>
      </c>
      <c r="Y12039">
        <v>429.55264899999997</v>
      </c>
      <c r="Z12039">
        <v>293.76539500000001</v>
      </c>
      <c r="AA12039">
        <v>1027.5091359999999</v>
      </c>
      <c r="AB12039">
        <v>434.83219669981094</v>
      </c>
      <c r="AC12039">
        <v>316.74191943566609</v>
      </c>
      <c r="AP12039">
        <v>803.34886500000005</v>
      </c>
      <c r="AQ12039">
        <v>457.02711199999999</v>
      </c>
      <c r="AR12039">
        <v>457.02711199999999</v>
      </c>
      <c r="AS12039">
        <v>434.83219669981094</v>
      </c>
      <c r="AT12039">
        <v>137.16541488828878</v>
      </c>
      <c r="AU12039" t="s">
        <v>12984</v>
      </c>
      <c r="AV12039">
        <v>60</v>
      </c>
      <c r="AW12039">
        <v>2.2860902481381462</v>
      </c>
      <c r="AX12039">
        <v>9.525376033908943E-2</v>
      </c>
    </row>
    <row r="12040" spans="1:50" hidden="1" x14ac:dyDescent="0.3">
      <c r="A12040" t="s">
        <v>13841</v>
      </c>
      <c r="B12040" t="s">
        <v>12915</v>
      </c>
      <c r="D12040">
        <v>2148</v>
      </c>
      <c r="F12040">
        <v>5</v>
      </c>
      <c r="G12040" t="s">
        <v>266</v>
      </c>
      <c r="H12040" t="s">
        <v>251</v>
      </c>
      <c r="I12040" t="s">
        <v>252</v>
      </c>
      <c r="J12040" t="s">
        <v>253</v>
      </c>
      <c r="K12040" t="s">
        <v>267</v>
      </c>
      <c r="L12040" t="s">
        <v>82</v>
      </c>
      <c r="M12040" t="s">
        <v>254</v>
      </c>
      <c r="N12040" t="s">
        <v>84</v>
      </c>
      <c r="O12040" t="s">
        <v>85</v>
      </c>
      <c r="P12040" t="s">
        <v>86</v>
      </c>
      <c r="Q12040" t="s">
        <v>87</v>
      </c>
      <c r="R12040" t="s">
        <v>107</v>
      </c>
      <c r="T12040" t="s">
        <v>89</v>
      </c>
      <c r="U12040" t="s">
        <v>90</v>
      </c>
      <c r="V12040">
        <v>2.1134200000000001</v>
      </c>
      <c r="W12040">
        <v>125.95105470302877</v>
      </c>
      <c r="X12040">
        <v>137.37231199999999</v>
      </c>
      <c r="Y12040">
        <v>33.814720999999999</v>
      </c>
      <c r="Z12040">
        <v>44.381822</v>
      </c>
      <c r="AA12040">
        <v>205.731244</v>
      </c>
      <c r="AB12040">
        <v>125.95105470302877</v>
      </c>
      <c r="AC12040">
        <v>48.441557925301908</v>
      </c>
      <c r="AP12040">
        <v>19.647362000000001</v>
      </c>
      <c r="AQ12040">
        <v>137.37231199999999</v>
      </c>
      <c r="AR12040">
        <v>137.37231199999999</v>
      </c>
      <c r="AS12040">
        <v>125.95105470302877</v>
      </c>
      <c r="AT12040">
        <v>59.595846875220623</v>
      </c>
      <c r="AU12040" t="s">
        <v>12986</v>
      </c>
      <c r="AV12040">
        <v>42</v>
      </c>
      <c r="AW12040">
        <v>1.4189487351243006</v>
      </c>
      <c r="AX12040">
        <v>5.9122863963512524E-2</v>
      </c>
    </row>
    <row r="12041" spans="1:50" hidden="1" x14ac:dyDescent="0.3">
      <c r="A12041" t="s">
        <v>13842</v>
      </c>
      <c r="B12041" t="s">
        <v>12915</v>
      </c>
      <c r="D12041">
        <v>2152</v>
      </c>
      <c r="F12041">
        <v>5</v>
      </c>
      <c r="G12041" t="s">
        <v>270</v>
      </c>
      <c r="H12041" t="s">
        <v>251</v>
      </c>
      <c r="I12041" t="s">
        <v>252</v>
      </c>
      <c r="J12041" t="s">
        <v>253</v>
      </c>
      <c r="K12041" t="s">
        <v>185</v>
      </c>
      <c r="L12041" t="s">
        <v>82</v>
      </c>
      <c r="M12041" t="s">
        <v>254</v>
      </c>
      <c r="N12041" t="s">
        <v>100</v>
      </c>
      <c r="O12041" t="s">
        <v>85</v>
      </c>
      <c r="P12041" t="s">
        <v>86</v>
      </c>
      <c r="Q12041" t="s">
        <v>271</v>
      </c>
      <c r="R12041" t="s">
        <v>107</v>
      </c>
      <c r="T12041" t="s">
        <v>89</v>
      </c>
      <c r="U12041" t="s">
        <v>90</v>
      </c>
      <c r="V12041">
        <v>0.36984899999999998</v>
      </c>
      <c r="W12041">
        <v>0</v>
      </c>
      <c r="X12041">
        <v>0</v>
      </c>
      <c r="Y12041">
        <v>0</v>
      </c>
      <c r="Z12041">
        <v>6.2874270000000001</v>
      </c>
      <c r="AA12041">
        <v>0</v>
      </c>
      <c r="AB12041">
        <v>0</v>
      </c>
      <c r="AC12041">
        <v>0</v>
      </c>
      <c r="AP12041">
        <v>0</v>
      </c>
      <c r="AQ12041">
        <v>0</v>
      </c>
      <c r="AR12041">
        <v>0</v>
      </c>
      <c r="AS12041">
        <v>0</v>
      </c>
      <c r="AT12041">
        <v>0</v>
      </c>
      <c r="AU12041" t="s">
        <v>13843</v>
      </c>
      <c r="AV12041">
        <v>441</v>
      </c>
      <c r="AW12041">
        <v>0</v>
      </c>
      <c r="AX12041">
        <v>0</v>
      </c>
    </row>
    <row r="12042" spans="1:50" hidden="1" x14ac:dyDescent="0.3">
      <c r="A12042" t="s">
        <v>13844</v>
      </c>
      <c r="B12042" t="s">
        <v>12915</v>
      </c>
      <c r="D12042">
        <v>2153</v>
      </c>
      <c r="F12042">
        <v>5</v>
      </c>
      <c r="G12042" t="s">
        <v>3357</v>
      </c>
      <c r="H12042" t="s">
        <v>251</v>
      </c>
      <c r="I12042" t="s">
        <v>252</v>
      </c>
      <c r="J12042" t="s">
        <v>253</v>
      </c>
      <c r="K12042" t="s">
        <v>81</v>
      </c>
      <c r="L12042" t="s">
        <v>82</v>
      </c>
      <c r="M12042" t="s">
        <v>254</v>
      </c>
      <c r="N12042" t="s">
        <v>84</v>
      </c>
      <c r="O12042" t="s">
        <v>85</v>
      </c>
      <c r="P12042" t="s">
        <v>86</v>
      </c>
      <c r="Q12042" t="s">
        <v>271</v>
      </c>
      <c r="R12042" t="s">
        <v>107</v>
      </c>
      <c r="T12042" t="s">
        <v>89</v>
      </c>
      <c r="U12042" t="s">
        <v>90</v>
      </c>
      <c r="V12042">
        <v>0.70447300000000002</v>
      </c>
      <c r="W12042">
        <v>0</v>
      </c>
      <c r="X12042">
        <v>0</v>
      </c>
      <c r="Y12042">
        <v>0</v>
      </c>
      <c r="Z12042">
        <v>174.70939899999999</v>
      </c>
      <c r="AA12042">
        <v>0</v>
      </c>
      <c r="AB12042">
        <v>0</v>
      </c>
      <c r="AC12042">
        <v>0</v>
      </c>
      <c r="AP12042">
        <v>0</v>
      </c>
      <c r="AQ12042">
        <v>0</v>
      </c>
      <c r="AR12042">
        <v>0</v>
      </c>
      <c r="AS12042">
        <v>0</v>
      </c>
      <c r="AT12042">
        <v>0</v>
      </c>
      <c r="AU12042" t="s">
        <v>13845</v>
      </c>
      <c r="AV12042">
        <v>240</v>
      </c>
      <c r="AW12042">
        <v>0</v>
      </c>
      <c r="AX12042">
        <v>0</v>
      </c>
    </row>
    <row r="12043" spans="1:50" hidden="1" x14ac:dyDescent="0.3">
      <c r="A12043" t="s">
        <v>13846</v>
      </c>
      <c r="B12043" t="s">
        <v>12915</v>
      </c>
      <c r="D12043">
        <v>2154</v>
      </c>
      <c r="F12043">
        <v>5</v>
      </c>
      <c r="G12043" t="s">
        <v>274</v>
      </c>
      <c r="H12043" t="s">
        <v>251</v>
      </c>
      <c r="I12043" t="s">
        <v>252</v>
      </c>
      <c r="J12043" t="s">
        <v>253</v>
      </c>
      <c r="K12043" t="s">
        <v>121</v>
      </c>
      <c r="L12043" t="s">
        <v>82</v>
      </c>
      <c r="M12043" t="s">
        <v>254</v>
      </c>
      <c r="N12043" t="s">
        <v>84</v>
      </c>
      <c r="O12043" t="s">
        <v>85</v>
      </c>
      <c r="P12043" t="s">
        <v>86</v>
      </c>
      <c r="Q12043" t="s">
        <v>271</v>
      </c>
      <c r="R12043" t="s">
        <v>107</v>
      </c>
      <c r="T12043" t="s">
        <v>89</v>
      </c>
      <c r="U12043" t="s">
        <v>90</v>
      </c>
      <c r="V12043">
        <v>1.05671</v>
      </c>
      <c r="W12043">
        <v>0</v>
      </c>
      <c r="X12043">
        <v>0</v>
      </c>
      <c r="Y12043">
        <v>0</v>
      </c>
      <c r="Z12043">
        <v>54.948923999999998</v>
      </c>
      <c r="AA12043">
        <v>0</v>
      </c>
      <c r="AB12043">
        <v>0</v>
      </c>
      <c r="AC12043">
        <v>0</v>
      </c>
      <c r="AP12043">
        <v>0</v>
      </c>
      <c r="AQ12043">
        <v>0</v>
      </c>
      <c r="AR12043">
        <v>0</v>
      </c>
      <c r="AS12043">
        <v>0</v>
      </c>
      <c r="AT12043">
        <v>0</v>
      </c>
      <c r="AU12043" t="s">
        <v>13847</v>
      </c>
      <c r="AV12043">
        <v>180</v>
      </c>
      <c r="AW12043">
        <v>0</v>
      </c>
      <c r="AX12043">
        <v>0</v>
      </c>
    </row>
    <row r="12044" spans="1:50" hidden="1" x14ac:dyDescent="0.3">
      <c r="A12044" t="s">
        <v>13848</v>
      </c>
      <c r="B12044" t="s">
        <v>12915</v>
      </c>
      <c r="D12044">
        <v>2216</v>
      </c>
      <c r="F12044">
        <v>5</v>
      </c>
      <c r="G12044" t="s">
        <v>277</v>
      </c>
      <c r="H12044" t="s">
        <v>251</v>
      </c>
      <c r="I12044" t="s">
        <v>252</v>
      </c>
      <c r="J12044" t="s">
        <v>253</v>
      </c>
      <c r="K12044" t="s">
        <v>133</v>
      </c>
      <c r="L12044" t="s">
        <v>82</v>
      </c>
      <c r="M12044" t="s">
        <v>278</v>
      </c>
      <c r="N12044" t="s">
        <v>100</v>
      </c>
      <c r="O12044" t="s">
        <v>85</v>
      </c>
      <c r="P12044" t="s">
        <v>86</v>
      </c>
      <c r="Q12044" t="s">
        <v>87</v>
      </c>
      <c r="R12044" t="s">
        <v>215</v>
      </c>
      <c r="T12044" t="s">
        <v>89</v>
      </c>
      <c r="U12044" t="s">
        <v>90</v>
      </c>
      <c r="V12044">
        <v>0.63402599999999998</v>
      </c>
      <c r="W12044">
        <v>173.74422183639675</v>
      </c>
      <c r="X12044">
        <v>86.861562000000006</v>
      </c>
      <c r="Y12044">
        <v>76.928489999999996</v>
      </c>
      <c r="Z12044">
        <v>41.106019000000003</v>
      </c>
      <c r="AA12044">
        <v>188.176547</v>
      </c>
      <c r="AB12044">
        <v>111.41226745585624</v>
      </c>
      <c r="AC12044">
        <v>136.32848648032419</v>
      </c>
      <c r="AP12044">
        <v>86.551286000000005</v>
      </c>
      <c r="AQ12044">
        <v>111.41226745585624</v>
      </c>
      <c r="AR12044">
        <v>111.41226745585624</v>
      </c>
      <c r="AS12044">
        <v>173.74422183639675</v>
      </c>
      <c r="AT12044">
        <v>274.03327597984429</v>
      </c>
      <c r="AU12044" t="s">
        <v>12990</v>
      </c>
      <c r="AV12044">
        <v>270</v>
      </c>
      <c r="AW12044">
        <v>1.0149380591846084</v>
      </c>
      <c r="AX12044">
        <v>4.2289085799358687E-2</v>
      </c>
    </row>
    <row r="12045" spans="1:50" hidden="1" x14ac:dyDescent="0.3">
      <c r="A12045" t="s">
        <v>13849</v>
      </c>
      <c r="B12045" t="s">
        <v>12915</v>
      </c>
      <c r="D12045">
        <v>2240</v>
      </c>
      <c r="F12045">
        <v>5</v>
      </c>
      <c r="G12045" t="s">
        <v>281</v>
      </c>
      <c r="H12045" t="s">
        <v>251</v>
      </c>
      <c r="I12045" t="s">
        <v>252</v>
      </c>
      <c r="J12045" t="s">
        <v>253</v>
      </c>
      <c r="K12045" t="s">
        <v>81</v>
      </c>
      <c r="L12045" t="s">
        <v>82</v>
      </c>
      <c r="M12045" t="s">
        <v>278</v>
      </c>
      <c r="N12045" t="s">
        <v>84</v>
      </c>
      <c r="O12045" t="s">
        <v>85</v>
      </c>
      <c r="P12045" t="s">
        <v>86</v>
      </c>
      <c r="Q12045" t="s">
        <v>87</v>
      </c>
      <c r="R12045" t="s">
        <v>215</v>
      </c>
      <c r="T12045" t="s">
        <v>89</v>
      </c>
      <c r="U12045" t="s">
        <v>90</v>
      </c>
      <c r="V12045">
        <v>2.1134200000000001</v>
      </c>
      <c r="W12045">
        <v>162.31759080326907</v>
      </c>
      <c r="X12045">
        <v>126.80520300000001</v>
      </c>
      <c r="Y12045">
        <v>75.026409999999998</v>
      </c>
      <c r="Z12045">
        <v>74.674173999999994</v>
      </c>
      <c r="AA12045">
        <v>232.63423900000001</v>
      </c>
      <c r="AB12045">
        <v>162.31759080326907</v>
      </c>
      <c r="AC12045">
        <v>105.73122363039379</v>
      </c>
      <c r="AP12045">
        <v>120.441514</v>
      </c>
      <c r="AQ12045">
        <v>126.80520300000001</v>
      </c>
      <c r="AR12045">
        <v>126.80520300000001</v>
      </c>
      <c r="AS12045">
        <v>162.31759080326907</v>
      </c>
      <c r="AT12045">
        <v>76.80328131808588</v>
      </c>
      <c r="AU12045" t="s">
        <v>12992</v>
      </c>
      <c r="AV12045">
        <v>80</v>
      </c>
      <c r="AW12045">
        <v>0.96004101647607354</v>
      </c>
      <c r="AX12045">
        <v>4.00017090198364E-2</v>
      </c>
    </row>
    <row r="12046" spans="1:50" hidden="1" x14ac:dyDescent="0.3">
      <c r="A12046" t="s">
        <v>13850</v>
      </c>
      <c r="B12046" t="s">
        <v>12915</v>
      </c>
      <c r="D12046">
        <v>2307</v>
      </c>
      <c r="F12046">
        <v>5</v>
      </c>
      <c r="G12046" t="s">
        <v>284</v>
      </c>
      <c r="H12046" t="s">
        <v>78</v>
      </c>
      <c r="I12046" t="s">
        <v>285</v>
      </c>
      <c r="J12046" t="s">
        <v>286</v>
      </c>
      <c r="K12046" t="s">
        <v>174</v>
      </c>
      <c r="L12046" t="s">
        <v>82</v>
      </c>
      <c r="M12046" t="s">
        <v>287</v>
      </c>
      <c r="N12046" t="s">
        <v>100</v>
      </c>
      <c r="O12046" t="s">
        <v>85</v>
      </c>
      <c r="P12046" t="s">
        <v>86</v>
      </c>
      <c r="Q12046" t="s">
        <v>87</v>
      </c>
      <c r="R12046" t="s">
        <v>107</v>
      </c>
      <c r="S12046" t="s">
        <v>288</v>
      </c>
      <c r="T12046" t="s">
        <v>89</v>
      </c>
      <c r="U12046" t="s">
        <v>90</v>
      </c>
      <c r="V12046">
        <v>0.49982388164846775</v>
      </c>
      <c r="W12046">
        <v>7.1891358891083375</v>
      </c>
      <c r="X12046">
        <v>0</v>
      </c>
      <c r="Y12046">
        <v>0</v>
      </c>
      <c r="Z12046">
        <v>0</v>
      </c>
      <c r="AA12046">
        <v>7.1891358891083375</v>
      </c>
      <c r="AB12046">
        <v>0</v>
      </c>
      <c r="AC12046">
        <v>0</v>
      </c>
      <c r="AP12046">
        <v>6.6660750000000002</v>
      </c>
      <c r="AQ12046">
        <v>6.6660750000000002</v>
      </c>
      <c r="AR12046">
        <v>7.1891358891083375</v>
      </c>
      <c r="AS12046">
        <v>7.1891358891083375</v>
      </c>
      <c r="AT12046">
        <v>14.383338117814356</v>
      </c>
      <c r="AU12046" t="s">
        <v>12994</v>
      </c>
    </row>
    <row r="12047" spans="1:50" hidden="1" x14ac:dyDescent="0.3">
      <c r="A12047" t="s">
        <v>13851</v>
      </c>
      <c r="B12047" t="s">
        <v>12915</v>
      </c>
      <c r="D12047">
        <v>2308</v>
      </c>
      <c r="F12047">
        <v>5</v>
      </c>
      <c r="G12047" t="s">
        <v>291</v>
      </c>
      <c r="H12047" t="s">
        <v>78</v>
      </c>
      <c r="I12047" t="s">
        <v>285</v>
      </c>
      <c r="J12047" t="s">
        <v>286</v>
      </c>
      <c r="K12047" t="s">
        <v>112</v>
      </c>
      <c r="L12047" t="s">
        <v>82</v>
      </c>
      <c r="M12047" t="s">
        <v>287</v>
      </c>
      <c r="N12047" t="s">
        <v>100</v>
      </c>
      <c r="O12047" t="s">
        <v>85</v>
      </c>
      <c r="P12047" t="s">
        <v>86</v>
      </c>
      <c r="Q12047" t="s">
        <v>87</v>
      </c>
      <c r="R12047" t="s">
        <v>107</v>
      </c>
      <c r="S12047" t="s">
        <v>288</v>
      </c>
      <c r="T12047" t="s">
        <v>89</v>
      </c>
      <c r="U12047" t="s">
        <v>90</v>
      </c>
      <c r="V12047">
        <v>1.046143008101444</v>
      </c>
      <c r="W12047">
        <v>44.680090278169878</v>
      </c>
      <c r="X12047">
        <v>0</v>
      </c>
      <c r="Y12047">
        <v>0</v>
      </c>
      <c r="Z12047">
        <v>0</v>
      </c>
      <c r="AA12047">
        <v>44.680090278169878</v>
      </c>
      <c r="AB12047">
        <v>0</v>
      </c>
      <c r="AC12047">
        <v>0</v>
      </c>
      <c r="AP12047">
        <v>46.102007</v>
      </c>
      <c r="AQ12047">
        <v>46.102007</v>
      </c>
      <c r="AR12047">
        <v>44.680090278169878</v>
      </c>
      <c r="AS12047">
        <v>44.680090278169878</v>
      </c>
      <c r="AT12047">
        <v>42.709352289469464</v>
      </c>
      <c r="AU12047" t="s">
        <v>12996</v>
      </c>
      <c r="AV12047">
        <v>112</v>
      </c>
      <c r="AW12047">
        <v>0.38133350258454879</v>
      </c>
      <c r="AX12047">
        <v>1.5888895941022867E-2</v>
      </c>
    </row>
    <row r="12048" spans="1:50" hidden="1" x14ac:dyDescent="0.3">
      <c r="A12048" t="s">
        <v>13852</v>
      </c>
      <c r="B12048" t="s">
        <v>12915</v>
      </c>
      <c r="D12048">
        <v>2309</v>
      </c>
      <c r="F12048">
        <v>5</v>
      </c>
      <c r="G12048" t="s">
        <v>294</v>
      </c>
      <c r="H12048" t="s">
        <v>78</v>
      </c>
      <c r="I12048" t="s">
        <v>285</v>
      </c>
      <c r="J12048" t="s">
        <v>286</v>
      </c>
      <c r="K12048" t="s">
        <v>174</v>
      </c>
      <c r="L12048" t="s">
        <v>82</v>
      </c>
      <c r="M12048" t="s">
        <v>295</v>
      </c>
      <c r="N12048" t="s">
        <v>100</v>
      </c>
      <c r="O12048" t="s">
        <v>85</v>
      </c>
      <c r="P12048" t="s">
        <v>86</v>
      </c>
      <c r="Q12048" t="s">
        <v>87</v>
      </c>
      <c r="R12048" t="s">
        <v>107</v>
      </c>
      <c r="S12048" t="s">
        <v>288</v>
      </c>
      <c r="T12048" t="s">
        <v>89</v>
      </c>
      <c r="U12048" t="s">
        <v>90</v>
      </c>
      <c r="V12048">
        <v>0.49982388164846775</v>
      </c>
      <c r="W12048">
        <v>7.1891358891083375</v>
      </c>
      <c r="X12048">
        <v>0</v>
      </c>
      <c r="Y12048">
        <v>0</v>
      </c>
      <c r="Z12048">
        <v>0</v>
      </c>
      <c r="AA12048">
        <v>7.1891358891083375</v>
      </c>
      <c r="AB12048">
        <v>0</v>
      </c>
      <c r="AC12048">
        <v>0</v>
      </c>
      <c r="AP12048">
        <v>7.0014919999999998</v>
      </c>
      <c r="AQ12048">
        <v>7.0014919999999998</v>
      </c>
      <c r="AR12048">
        <v>7.1891358891083375</v>
      </c>
      <c r="AS12048">
        <v>7.1891358891083375</v>
      </c>
      <c r="AT12048">
        <v>14.383338117814356</v>
      </c>
      <c r="AU12048" t="s">
        <v>12998</v>
      </c>
      <c r="AV12048">
        <v>270</v>
      </c>
      <c r="AW12048">
        <v>5.3271622658571688E-2</v>
      </c>
      <c r="AX12048">
        <v>2.2196509441071537E-3</v>
      </c>
    </row>
    <row r="12049" spans="1:50" hidden="1" x14ac:dyDescent="0.3">
      <c r="A12049" t="s">
        <v>13853</v>
      </c>
      <c r="B12049" t="s">
        <v>12915</v>
      </c>
      <c r="D12049">
        <v>2311</v>
      </c>
      <c r="F12049">
        <v>5</v>
      </c>
      <c r="G12049" t="s">
        <v>298</v>
      </c>
      <c r="H12049" t="s">
        <v>78</v>
      </c>
      <c r="I12049" t="s">
        <v>285</v>
      </c>
      <c r="J12049" t="s">
        <v>286</v>
      </c>
      <c r="K12049" t="s">
        <v>112</v>
      </c>
      <c r="L12049" t="s">
        <v>82</v>
      </c>
      <c r="M12049" t="s">
        <v>295</v>
      </c>
      <c r="N12049" t="s">
        <v>100</v>
      </c>
      <c r="O12049" t="s">
        <v>85</v>
      </c>
      <c r="P12049" t="s">
        <v>86</v>
      </c>
      <c r="Q12049" t="s">
        <v>87</v>
      </c>
      <c r="R12049" t="s">
        <v>107</v>
      </c>
      <c r="S12049" t="s">
        <v>288</v>
      </c>
      <c r="T12049" t="s">
        <v>89</v>
      </c>
      <c r="U12049" t="s">
        <v>90</v>
      </c>
      <c r="V12049">
        <v>1.046143008101444</v>
      </c>
      <c r="W12049">
        <v>44.680090278169878</v>
      </c>
      <c r="X12049">
        <v>0</v>
      </c>
      <c r="Y12049">
        <v>0</v>
      </c>
      <c r="Z12049">
        <v>0</v>
      </c>
      <c r="AA12049">
        <v>44.680090278169878</v>
      </c>
      <c r="AB12049">
        <v>0</v>
      </c>
      <c r="AC12049">
        <v>0</v>
      </c>
      <c r="AP12049">
        <v>45.509658000000002</v>
      </c>
      <c r="AQ12049">
        <v>45.509658000000002</v>
      </c>
      <c r="AR12049">
        <v>44.680090278169878</v>
      </c>
      <c r="AS12049">
        <v>44.680090278169878</v>
      </c>
      <c r="AT12049">
        <v>42.709352289469464</v>
      </c>
      <c r="AU12049" t="s">
        <v>13000</v>
      </c>
      <c r="AV12049">
        <v>112</v>
      </c>
      <c r="AW12049">
        <v>0.38133350258454879</v>
      </c>
      <c r="AX12049">
        <v>1.5888895941022867E-2</v>
      </c>
    </row>
    <row r="12050" spans="1:50" hidden="1" x14ac:dyDescent="0.3">
      <c r="A12050" t="s">
        <v>13854</v>
      </c>
      <c r="B12050" t="s">
        <v>12915</v>
      </c>
      <c r="D12050">
        <v>2317</v>
      </c>
      <c r="F12050">
        <v>5</v>
      </c>
      <c r="G12050" t="s">
        <v>301</v>
      </c>
      <c r="H12050" t="s">
        <v>78</v>
      </c>
      <c r="I12050" t="s">
        <v>285</v>
      </c>
      <c r="J12050" t="s">
        <v>286</v>
      </c>
      <c r="K12050" t="s">
        <v>174</v>
      </c>
      <c r="L12050" t="s">
        <v>82</v>
      </c>
      <c r="M12050" t="s">
        <v>302</v>
      </c>
      <c r="N12050" t="s">
        <v>100</v>
      </c>
      <c r="O12050" t="s">
        <v>85</v>
      </c>
      <c r="P12050" t="s">
        <v>86</v>
      </c>
      <c r="Q12050" t="s">
        <v>271</v>
      </c>
      <c r="R12050" t="s">
        <v>107</v>
      </c>
      <c r="T12050" t="s">
        <v>89</v>
      </c>
      <c r="U12050" t="s">
        <v>90</v>
      </c>
      <c r="V12050">
        <v>0.99964799999999998</v>
      </c>
      <c r="W12050">
        <v>0</v>
      </c>
      <c r="X12050">
        <v>5.4980640000000003</v>
      </c>
      <c r="Y12050">
        <v>0</v>
      </c>
      <c r="Z12050">
        <v>0</v>
      </c>
      <c r="AA12050">
        <v>0</v>
      </c>
      <c r="AB12050">
        <v>0</v>
      </c>
      <c r="AC12050">
        <v>0</v>
      </c>
      <c r="AP12050">
        <v>0</v>
      </c>
      <c r="AQ12050">
        <v>0</v>
      </c>
      <c r="AR12050">
        <v>0</v>
      </c>
      <c r="AS12050">
        <v>0</v>
      </c>
      <c r="AT12050">
        <v>0</v>
      </c>
      <c r="AU12050" t="s">
        <v>13855</v>
      </c>
    </row>
    <row r="12051" spans="1:50" hidden="1" x14ac:dyDescent="0.3">
      <c r="A12051" t="s">
        <v>13856</v>
      </c>
      <c r="B12051" t="s">
        <v>12915</v>
      </c>
      <c r="D12051">
        <v>2317</v>
      </c>
      <c r="F12051">
        <v>5</v>
      </c>
      <c r="G12051" t="s">
        <v>301</v>
      </c>
      <c r="H12051" t="s">
        <v>78</v>
      </c>
      <c r="I12051" t="s">
        <v>285</v>
      </c>
      <c r="J12051" t="s">
        <v>286</v>
      </c>
      <c r="K12051" t="s">
        <v>174</v>
      </c>
      <c r="L12051" t="s">
        <v>82</v>
      </c>
      <c r="M12051" t="s">
        <v>305</v>
      </c>
      <c r="N12051" t="s">
        <v>100</v>
      </c>
      <c r="O12051" t="s">
        <v>85</v>
      </c>
      <c r="P12051" t="s">
        <v>86</v>
      </c>
      <c r="Q12051" t="s">
        <v>271</v>
      </c>
      <c r="R12051" t="s">
        <v>107</v>
      </c>
      <c r="T12051" t="s">
        <v>89</v>
      </c>
      <c r="U12051" t="s">
        <v>90</v>
      </c>
      <c r="V12051">
        <v>0.99964799999999998</v>
      </c>
      <c r="W12051">
        <v>0</v>
      </c>
      <c r="X12051">
        <v>5.4980640000000003</v>
      </c>
      <c r="Y12051">
        <v>0</v>
      </c>
      <c r="Z12051">
        <v>0</v>
      </c>
      <c r="AA12051">
        <v>0</v>
      </c>
      <c r="AB12051">
        <v>0</v>
      </c>
      <c r="AC12051">
        <v>0</v>
      </c>
      <c r="AP12051">
        <v>0</v>
      </c>
      <c r="AQ12051">
        <v>0</v>
      </c>
      <c r="AR12051">
        <v>0</v>
      </c>
      <c r="AS12051">
        <v>0</v>
      </c>
      <c r="AT12051">
        <v>0</v>
      </c>
      <c r="AU12051" t="s">
        <v>13855</v>
      </c>
    </row>
    <row r="12052" spans="1:50" hidden="1" x14ac:dyDescent="0.3">
      <c r="A12052" t="s">
        <v>13857</v>
      </c>
      <c r="B12052" t="s">
        <v>12915</v>
      </c>
      <c r="D12052">
        <v>2325</v>
      </c>
      <c r="F12052">
        <v>5</v>
      </c>
      <c r="G12052" t="s">
        <v>307</v>
      </c>
      <c r="H12052" t="s">
        <v>78</v>
      </c>
      <c r="I12052" t="s">
        <v>285</v>
      </c>
      <c r="J12052" t="s">
        <v>286</v>
      </c>
      <c r="K12052" t="s">
        <v>112</v>
      </c>
      <c r="L12052" t="s">
        <v>82</v>
      </c>
      <c r="M12052" t="s">
        <v>302</v>
      </c>
      <c r="N12052" t="s">
        <v>100</v>
      </c>
      <c r="O12052" t="s">
        <v>85</v>
      </c>
      <c r="P12052" t="s">
        <v>86</v>
      </c>
      <c r="Q12052" t="s">
        <v>271</v>
      </c>
      <c r="R12052" t="s">
        <v>107</v>
      </c>
      <c r="T12052" t="s">
        <v>89</v>
      </c>
      <c r="U12052" t="s">
        <v>90</v>
      </c>
      <c r="V12052">
        <v>2.0922860000000001</v>
      </c>
      <c r="W12052">
        <v>0</v>
      </c>
      <c r="X12052">
        <v>8.3691440000000004</v>
      </c>
      <c r="Y12052">
        <v>0</v>
      </c>
      <c r="Z12052">
        <v>0</v>
      </c>
      <c r="AA12052">
        <v>0</v>
      </c>
      <c r="AB12052">
        <v>0</v>
      </c>
      <c r="AC12052">
        <v>0</v>
      </c>
      <c r="AP12052">
        <v>0</v>
      </c>
      <c r="AQ12052">
        <v>0</v>
      </c>
      <c r="AR12052">
        <v>0</v>
      </c>
      <c r="AS12052">
        <v>0</v>
      </c>
      <c r="AT12052">
        <v>0</v>
      </c>
      <c r="AU12052" t="s">
        <v>13858</v>
      </c>
    </row>
    <row r="12053" spans="1:50" hidden="1" x14ac:dyDescent="0.3">
      <c r="A12053" t="s">
        <v>13859</v>
      </c>
      <c r="B12053" t="s">
        <v>12915</v>
      </c>
      <c r="D12053">
        <v>2325</v>
      </c>
      <c r="F12053">
        <v>5</v>
      </c>
      <c r="G12053" t="s">
        <v>307</v>
      </c>
      <c r="H12053" t="s">
        <v>78</v>
      </c>
      <c r="I12053" t="s">
        <v>285</v>
      </c>
      <c r="J12053" t="s">
        <v>286</v>
      </c>
      <c r="K12053" t="s">
        <v>112</v>
      </c>
      <c r="L12053" t="s">
        <v>82</v>
      </c>
      <c r="M12053" t="s">
        <v>305</v>
      </c>
      <c r="N12053" t="s">
        <v>100</v>
      </c>
      <c r="O12053" t="s">
        <v>85</v>
      </c>
      <c r="P12053" t="s">
        <v>86</v>
      </c>
      <c r="Q12053" t="s">
        <v>271</v>
      </c>
      <c r="R12053" t="s">
        <v>107</v>
      </c>
      <c r="T12053" t="s">
        <v>89</v>
      </c>
      <c r="U12053" t="s">
        <v>90</v>
      </c>
      <c r="V12053">
        <v>2.0922860000000001</v>
      </c>
      <c r="W12053">
        <v>0</v>
      </c>
      <c r="X12053">
        <v>8.3691440000000004</v>
      </c>
      <c r="Y12053">
        <v>0</v>
      </c>
      <c r="Z12053">
        <v>0</v>
      </c>
      <c r="AA12053">
        <v>0</v>
      </c>
      <c r="AB12053">
        <v>0</v>
      </c>
      <c r="AC12053">
        <v>0</v>
      </c>
      <c r="AP12053">
        <v>0</v>
      </c>
      <c r="AQ12053">
        <v>0</v>
      </c>
      <c r="AR12053">
        <v>0</v>
      </c>
      <c r="AS12053">
        <v>0</v>
      </c>
      <c r="AT12053">
        <v>0</v>
      </c>
      <c r="AU12053" t="s">
        <v>13858</v>
      </c>
    </row>
    <row r="12054" spans="1:50" hidden="1" x14ac:dyDescent="0.3">
      <c r="A12054" t="s">
        <v>13860</v>
      </c>
      <c r="B12054" t="s">
        <v>12915</v>
      </c>
      <c r="D12054">
        <v>2334</v>
      </c>
      <c r="F12054">
        <v>5</v>
      </c>
      <c r="G12054" t="s">
        <v>311</v>
      </c>
      <c r="H12054" t="s">
        <v>78</v>
      </c>
      <c r="I12054" t="s">
        <v>285</v>
      </c>
      <c r="J12054" t="s">
        <v>286</v>
      </c>
      <c r="K12054" t="s">
        <v>112</v>
      </c>
      <c r="L12054" t="s">
        <v>82</v>
      </c>
      <c r="M12054" t="s">
        <v>302</v>
      </c>
      <c r="N12054" t="s">
        <v>100</v>
      </c>
      <c r="O12054" t="s">
        <v>85</v>
      </c>
      <c r="P12054" t="s">
        <v>86</v>
      </c>
      <c r="Q12054" t="s">
        <v>87</v>
      </c>
      <c r="R12054" t="s">
        <v>88</v>
      </c>
      <c r="T12054" t="s">
        <v>89</v>
      </c>
      <c r="U12054" t="s">
        <v>90</v>
      </c>
      <c r="V12054">
        <v>1.046143</v>
      </c>
      <c r="W12054">
        <v>709.02039535016524</v>
      </c>
      <c r="X12054">
        <v>438.33391699999999</v>
      </c>
      <c r="Y12054">
        <v>427.34941099999998</v>
      </c>
      <c r="Z12054">
        <v>260.315248</v>
      </c>
      <c r="AA12054">
        <v>890.41228799999999</v>
      </c>
      <c r="AB12054">
        <v>765.22983039353232</v>
      </c>
      <c r="AC12054">
        <v>544.58080719699524</v>
      </c>
      <c r="AP12054">
        <v>793.23575000000005</v>
      </c>
      <c r="AQ12054">
        <v>793.23575000000005</v>
      </c>
      <c r="AR12054">
        <v>793.23575000000005</v>
      </c>
      <c r="AS12054">
        <v>709.02039535016524</v>
      </c>
      <c r="AT12054">
        <v>677.74711043343518</v>
      </c>
      <c r="AU12054" t="s">
        <v>13002</v>
      </c>
      <c r="AV12054">
        <v>112</v>
      </c>
      <c r="AW12054">
        <v>6.0513134860128144</v>
      </c>
      <c r="AX12054">
        <v>0.25213806191720062</v>
      </c>
    </row>
    <row r="12055" spans="1:50" hidden="1" x14ac:dyDescent="0.3">
      <c r="A12055" t="s">
        <v>13861</v>
      </c>
      <c r="B12055" t="s">
        <v>12915</v>
      </c>
      <c r="D12055">
        <v>2336</v>
      </c>
      <c r="F12055">
        <v>5</v>
      </c>
      <c r="G12055" t="s">
        <v>314</v>
      </c>
      <c r="H12055" t="s">
        <v>78</v>
      </c>
      <c r="I12055" t="s">
        <v>285</v>
      </c>
      <c r="J12055" t="s">
        <v>286</v>
      </c>
      <c r="K12055" t="s">
        <v>174</v>
      </c>
      <c r="L12055" t="s">
        <v>82</v>
      </c>
      <c r="M12055" t="s">
        <v>302</v>
      </c>
      <c r="N12055" t="s">
        <v>100</v>
      </c>
      <c r="O12055" t="s">
        <v>85</v>
      </c>
      <c r="P12055" t="s">
        <v>86</v>
      </c>
      <c r="Q12055" t="s">
        <v>87</v>
      </c>
      <c r="R12055" t="s">
        <v>215</v>
      </c>
      <c r="T12055" t="s">
        <v>89</v>
      </c>
      <c r="U12055" t="s">
        <v>90</v>
      </c>
      <c r="V12055">
        <v>0.49982399999999999</v>
      </c>
      <c r="W12055">
        <v>87.326048999999998</v>
      </c>
      <c r="X12055">
        <v>109.96127199999999</v>
      </c>
      <c r="Y12055">
        <v>116.875507</v>
      </c>
      <c r="Z12055">
        <v>81.471309000000005</v>
      </c>
      <c r="AA12055">
        <v>196.28079500000001</v>
      </c>
      <c r="AB12055">
        <v>175.42497957328524</v>
      </c>
      <c r="AC12055">
        <v>183.74758343244278</v>
      </c>
      <c r="AP12055">
        <v>87.326048999999998</v>
      </c>
      <c r="AQ12055">
        <v>87.326048999999998</v>
      </c>
      <c r="AR12055">
        <v>87.326048999999998</v>
      </c>
      <c r="AS12055">
        <v>87.326048999999998</v>
      </c>
      <c r="AT12055">
        <v>174.71359718620954</v>
      </c>
      <c r="AU12055" t="s">
        <v>13004</v>
      </c>
      <c r="AV12055">
        <v>270</v>
      </c>
      <c r="AW12055">
        <v>0.64708739698596129</v>
      </c>
      <c r="AX12055">
        <v>2.6961974874415054E-2</v>
      </c>
    </row>
    <row r="12056" spans="1:50" hidden="1" x14ac:dyDescent="0.3">
      <c r="A12056" t="s">
        <v>13862</v>
      </c>
      <c r="B12056" t="s">
        <v>12915</v>
      </c>
      <c r="D12056">
        <v>2344</v>
      </c>
      <c r="F12056">
        <v>5</v>
      </c>
      <c r="G12056" t="s">
        <v>317</v>
      </c>
      <c r="H12056" t="s">
        <v>78</v>
      </c>
      <c r="I12056" t="s">
        <v>285</v>
      </c>
      <c r="J12056" t="s">
        <v>286</v>
      </c>
      <c r="K12056" t="s">
        <v>112</v>
      </c>
      <c r="L12056" t="s">
        <v>82</v>
      </c>
      <c r="M12056" t="s">
        <v>318</v>
      </c>
      <c r="N12056" t="s">
        <v>100</v>
      </c>
      <c r="O12056" t="s">
        <v>85</v>
      </c>
      <c r="P12056" t="s">
        <v>86</v>
      </c>
      <c r="Q12056" t="s">
        <v>87</v>
      </c>
      <c r="R12056" t="s">
        <v>88</v>
      </c>
      <c r="T12056" t="s">
        <v>89</v>
      </c>
      <c r="U12056" t="s">
        <v>90</v>
      </c>
      <c r="V12056">
        <v>1.046143</v>
      </c>
      <c r="W12056">
        <v>303.03079814536881</v>
      </c>
      <c r="X12056">
        <v>228.05917400000001</v>
      </c>
      <c r="Y12056">
        <v>218.295174</v>
      </c>
      <c r="Z12056">
        <v>114.55265900000001</v>
      </c>
      <c r="AA12056">
        <v>386.74124599999999</v>
      </c>
      <c r="AB12056">
        <v>276.28528859911825</v>
      </c>
      <c r="AC12056">
        <v>290.54888702787855</v>
      </c>
      <c r="AP12056">
        <v>408.57921900000002</v>
      </c>
      <c r="AQ12056">
        <v>408.57921900000002</v>
      </c>
      <c r="AR12056">
        <v>408.57921900000002</v>
      </c>
      <c r="AS12056">
        <v>303.03079814536881</v>
      </c>
      <c r="AT12056">
        <v>289.66479548720281</v>
      </c>
      <c r="AU12056" t="s">
        <v>13006</v>
      </c>
      <c r="AV12056">
        <v>112</v>
      </c>
      <c r="AW12056">
        <v>2.5862928168500252</v>
      </c>
      <c r="AX12056">
        <v>0.10776220070208438</v>
      </c>
    </row>
    <row r="12057" spans="1:50" hidden="1" x14ac:dyDescent="0.3">
      <c r="A12057" t="s">
        <v>13863</v>
      </c>
      <c r="B12057" t="s">
        <v>12915</v>
      </c>
      <c r="D12057">
        <v>2346</v>
      </c>
      <c r="F12057">
        <v>5</v>
      </c>
      <c r="G12057" t="s">
        <v>321</v>
      </c>
      <c r="H12057" t="s">
        <v>78</v>
      </c>
      <c r="I12057" t="s">
        <v>285</v>
      </c>
      <c r="J12057" t="s">
        <v>286</v>
      </c>
      <c r="K12057" t="s">
        <v>174</v>
      </c>
      <c r="L12057" t="s">
        <v>82</v>
      </c>
      <c r="M12057" t="s">
        <v>318</v>
      </c>
      <c r="N12057" t="s">
        <v>100</v>
      </c>
      <c r="O12057" t="s">
        <v>85</v>
      </c>
      <c r="P12057" t="s">
        <v>86</v>
      </c>
      <c r="Q12057" t="s">
        <v>87</v>
      </c>
      <c r="R12057" t="s">
        <v>107</v>
      </c>
      <c r="T12057" t="s">
        <v>89</v>
      </c>
      <c r="U12057" t="s">
        <v>90</v>
      </c>
      <c r="V12057">
        <v>0.49982399999999999</v>
      </c>
      <c r="W12057">
        <v>69.614455960486723</v>
      </c>
      <c r="X12057">
        <v>64.977115999999995</v>
      </c>
      <c r="Y12057">
        <v>63.810861000000003</v>
      </c>
      <c r="Z12057">
        <v>41.068871000000001</v>
      </c>
      <c r="AA12057">
        <v>101.404623</v>
      </c>
      <c r="AB12057">
        <v>83.129884564773306</v>
      </c>
      <c r="AC12057">
        <v>80.688185051300721</v>
      </c>
      <c r="AP12057">
        <v>74.219802000000001</v>
      </c>
      <c r="AQ12057">
        <v>74.219802000000001</v>
      </c>
      <c r="AR12057">
        <v>74.219802000000001</v>
      </c>
      <c r="AS12057">
        <v>69.614455960486723</v>
      </c>
      <c r="AT12057">
        <v>139.27793775506322</v>
      </c>
      <c r="AU12057" t="s">
        <v>13008</v>
      </c>
      <c r="AV12057">
        <v>270</v>
      </c>
      <c r="AW12057">
        <v>0.51584421390764157</v>
      </c>
      <c r="AX12057">
        <v>2.1493508912818399E-2</v>
      </c>
    </row>
    <row r="12058" spans="1:50" hidden="1" x14ac:dyDescent="0.3">
      <c r="A12058" t="s">
        <v>13864</v>
      </c>
      <c r="B12058" t="s">
        <v>12915</v>
      </c>
      <c r="D12058">
        <v>2372</v>
      </c>
      <c r="F12058">
        <v>5</v>
      </c>
      <c r="G12058" t="s">
        <v>1245</v>
      </c>
      <c r="H12058" t="s">
        <v>78</v>
      </c>
      <c r="I12058" t="s">
        <v>285</v>
      </c>
      <c r="J12058" t="s">
        <v>286</v>
      </c>
      <c r="K12058" t="s">
        <v>174</v>
      </c>
      <c r="L12058" t="s">
        <v>82</v>
      </c>
      <c r="M12058" t="s">
        <v>302</v>
      </c>
      <c r="N12058" t="s">
        <v>100</v>
      </c>
      <c r="O12058" t="s">
        <v>85</v>
      </c>
      <c r="P12058" t="s">
        <v>86</v>
      </c>
      <c r="Q12058" t="s">
        <v>271</v>
      </c>
      <c r="R12058" t="s">
        <v>107</v>
      </c>
      <c r="T12058" t="s">
        <v>89</v>
      </c>
      <c r="U12058" t="s">
        <v>90</v>
      </c>
      <c r="V12058">
        <v>0.16660800000000001</v>
      </c>
      <c r="W12058">
        <v>0</v>
      </c>
      <c r="X12058">
        <v>0</v>
      </c>
      <c r="Y12058">
        <v>0</v>
      </c>
      <c r="Z12058">
        <v>6.7476240000000001</v>
      </c>
      <c r="AA12058">
        <v>0</v>
      </c>
      <c r="AB12058">
        <v>0</v>
      </c>
      <c r="AC12058">
        <v>0</v>
      </c>
      <c r="AP12058">
        <v>0</v>
      </c>
      <c r="AQ12058">
        <v>0</v>
      </c>
      <c r="AR12058">
        <v>0</v>
      </c>
      <c r="AS12058">
        <v>0</v>
      </c>
      <c r="AT12058">
        <v>0</v>
      </c>
      <c r="AU12058" t="s">
        <v>13865</v>
      </c>
      <c r="AV12058">
        <v>810</v>
      </c>
      <c r="AW12058">
        <v>0</v>
      </c>
      <c r="AX12058">
        <v>0</v>
      </c>
    </row>
    <row r="12059" spans="1:50" hidden="1" x14ac:dyDescent="0.3">
      <c r="A12059" t="s">
        <v>13866</v>
      </c>
      <c r="B12059" t="s">
        <v>12915</v>
      </c>
      <c r="D12059">
        <v>2372</v>
      </c>
      <c r="F12059">
        <v>5</v>
      </c>
      <c r="G12059" t="s">
        <v>1245</v>
      </c>
      <c r="H12059" t="s">
        <v>78</v>
      </c>
      <c r="I12059" t="s">
        <v>285</v>
      </c>
      <c r="J12059" t="s">
        <v>286</v>
      </c>
      <c r="K12059" t="s">
        <v>174</v>
      </c>
      <c r="L12059" t="s">
        <v>82</v>
      </c>
      <c r="M12059" t="s">
        <v>318</v>
      </c>
      <c r="N12059" t="s">
        <v>100</v>
      </c>
      <c r="O12059" t="s">
        <v>85</v>
      </c>
      <c r="P12059" t="s">
        <v>86</v>
      </c>
      <c r="Q12059" t="s">
        <v>271</v>
      </c>
      <c r="R12059" t="s">
        <v>107</v>
      </c>
      <c r="T12059" t="s">
        <v>89</v>
      </c>
      <c r="U12059" t="s">
        <v>90</v>
      </c>
      <c r="V12059">
        <v>0.16660800000000001</v>
      </c>
      <c r="W12059">
        <v>0</v>
      </c>
      <c r="X12059">
        <v>0</v>
      </c>
      <c r="Y12059">
        <v>0</v>
      </c>
      <c r="Z12059">
        <v>6.7476240000000001</v>
      </c>
      <c r="AA12059">
        <v>0</v>
      </c>
      <c r="AB12059">
        <v>0</v>
      </c>
      <c r="AC12059">
        <v>0</v>
      </c>
      <c r="AP12059">
        <v>0</v>
      </c>
      <c r="AQ12059">
        <v>0</v>
      </c>
      <c r="AR12059">
        <v>0</v>
      </c>
      <c r="AS12059">
        <v>0</v>
      </c>
      <c r="AT12059">
        <v>0</v>
      </c>
      <c r="AU12059" t="s">
        <v>13865</v>
      </c>
      <c r="AV12059">
        <v>810</v>
      </c>
      <c r="AW12059">
        <v>0</v>
      </c>
      <c r="AX12059">
        <v>0</v>
      </c>
    </row>
    <row r="12060" spans="1:50" hidden="1" x14ac:dyDescent="0.3">
      <c r="A12060" t="s">
        <v>13867</v>
      </c>
      <c r="B12060" t="s">
        <v>12915</v>
      </c>
      <c r="D12060">
        <v>2377</v>
      </c>
      <c r="F12060">
        <v>5</v>
      </c>
      <c r="G12060" t="s">
        <v>324</v>
      </c>
      <c r="H12060" t="s">
        <v>78</v>
      </c>
      <c r="I12060" t="s">
        <v>285</v>
      </c>
      <c r="J12060" t="s">
        <v>286</v>
      </c>
      <c r="K12060" t="s">
        <v>112</v>
      </c>
      <c r="L12060" t="s">
        <v>82</v>
      </c>
      <c r="M12060" t="s">
        <v>302</v>
      </c>
      <c r="N12060" t="s">
        <v>100</v>
      </c>
      <c r="O12060" t="s">
        <v>85</v>
      </c>
      <c r="P12060" t="s">
        <v>86</v>
      </c>
      <c r="Q12060" t="s">
        <v>271</v>
      </c>
      <c r="R12060" t="s">
        <v>107</v>
      </c>
      <c r="T12060" t="s">
        <v>89</v>
      </c>
      <c r="U12060" t="s">
        <v>90</v>
      </c>
      <c r="V12060">
        <v>0.34871399999999997</v>
      </c>
      <c r="W12060">
        <v>0</v>
      </c>
      <c r="X12060">
        <v>0</v>
      </c>
      <c r="Y12060">
        <v>0</v>
      </c>
      <c r="Z12060">
        <v>53.876364500000001</v>
      </c>
      <c r="AA12060">
        <v>0</v>
      </c>
      <c r="AB12060">
        <v>0</v>
      </c>
      <c r="AC12060">
        <v>0</v>
      </c>
      <c r="AP12060">
        <v>0</v>
      </c>
      <c r="AQ12060">
        <v>0</v>
      </c>
      <c r="AR12060">
        <v>0</v>
      </c>
      <c r="AS12060">
        <v>0</v>
      </c>
      <c r="AT12060">
        <v>0</v>
      </c>
      <c r="AU12060" t="s">
        <v>13868</v>
      </c>
      <c r="AV12060">
        <v>336</v>
      </c>
      <c r="AW12060">
        <v>0</v>
      </c>
      <c r="AX12060">
        <v>0</v>
      </c>
    </row>
    <row r="12061" spans="1:50" hidden="1" x14ac:dyDescent="0.3">
      <c r="A12061" t="s">
        <v>13869</v>
      </c>
      <c r="B12061" t="s">
        <v>12915</v>
      </c>
      <c r="D12061">
        <v>2377</v>
      </c>
      <c r="F12061">
        <v>5</v>
      </c>
      <c r="G12061" t="s">
        <v>324</v>
      </c>
      <c r="H12061" t="s">
        <v>78</v>
      </c>
      <c r="I12061" t="s">
        <v>285</v>
      </c>
      <c r="J12061" t="s">
        <v>286</v>
      </c>
      <c r="K12061" t="s">
        <v>112</v>
      </c>
      <c r="L12061" t="s">
        <v>82</v>
      </c>
      <c r="M12061" t="s">
        <v>318</v>
      </c>
      <c r="N12061" t="s">
        <v>100</v>
      </c>
      <c r="O12061" t="s">
        <v>85</v>
      </c>
      <c r="P12061" t="s">
        <v>86</v>
      </c>
      <c r="Q12061" t="s">
        <v>271</v>
      </c>
      <c r="R12061" t="s">
        <v>107</v>
      </c>
      <c r="T12061" t="s">
        <v>89</v>
      </c>
      <c r="U12061" t="s">
        <v>90</v>
      </c>
      <c r="V12061">
        <v>0.34871399999999997</v>
      </c>
      <c r="W12061">
        <v>0</v>
      </c>
      <c r="X12061">
        <v>0</v>
      </c>
      <c r="Y12061">
        <v>0</v>
      </c>
      <c r="Z12061">
        <v>53.876364500000001</v>
      </c>
      <c r="AA12061">
        <v>0</v>
      </c>
      <c r="AB12061">
        <v>0</v>
      </c>
      <c r="AC12061">
        <v>0</v>
      </c>
      <c r="AP12061">
        <v>0</v>
      </c>
      <c r="AQ12061">
        <v>0</v>
      </c>
      <c r="AR12061">
        <v>0</v>
      </c>
      <c r="AS12061">
        <v>0</v>
      </c>
      <c r="AT12061">
        <v>0</v>
      </c>
      <c r="AU12061" t="s">
        <v>13868</v>
      </c>
      <c r="AV12061">
        <v>336</v>
      </c>
      <c r="AW12061">
        <v>0</v>
      </c>
      <c r="AX12061">
        <v>0</v>
      </c>
    </row>
    <row r="12062" spans="1:50" hidden="1" x14ac:dyDescent="0.3">
      <c r="A12062" t="s">
        <v>13870</v>
      </c>
      <c r="B12062" t="s">
        <v>12915</v>
      </c>
      <c r="D12062">
        <v>2381</v>
      </c>
      <c r="F12062">
        <v>5</v>
      </c>
      <c r="G12062" t="s">
        <v>327</v>
      </c>
      <c r="H12062" t="s">
        <v>78</v>
      </c>
      <c r="I12062" t="s">
        <v>285</v>
      </c>
      <c r="J12062" t="s">
        <v>286</v>
      </c>
      <c r="K12062" t="s">
        <v>174</v>
      </c>
      <c r="L12062" t="s">
        <v>82</v>
      </c>
      <c r="M12062" t="s">
        <v>113</v>
      </c>
      <c r="N12062" t="s">
        <v>100</v>
      </c>
      <c r="O12062" t="s">
        <v>85</v>
      </c>
      <c r="P12062" t="s">
        <v>86</v>
      </c>
      <c r="Q12062" t="s">
        <v>87</v>
      </c>
      <c r="R12062" t="s">
        <v>107</v>
      </c>
      <c r="T12062" t="s">
        <v>89</v>
      </c>
      <c r="U12062" t="s">
        <v>90</v>
      </c>
      <c r="V12062">
        <v>0.49982399999999999</v>
      </c>
      <c r="W12062">
        <v>0</v>
      </c>
      <c r="X12062">
        <v>0</v>
      </c>
      <c r="Y12062">
        <v>0</v>
      </c>
      <c r="Z12062">
        <v>2.49912</v>
      </c>
      <c r="AA12062">
        <v>0</v>
      </c>
      <c r="AB12062">
        <v>0</v>
      </c>
      <c r="AC12062">
        <v>0</v>
      </c>
      <c r="AP12062">
        <v>0</v>
      </c>
      <c r="AQ12062">
        <v>0</v>
      </c>
      <c r="AR12062">
        <v>0</v>
      </c>
      <c r="AS12062">
        <v>0</v>
      </c>
      <c r="AT12062">
        <v>0</v>
      </c>
      <c r="AU12062" t="s">
        <v>13588</v>
      </c>
      <c r="AV12062">
        <v>270</v>
      </c>
      <c r="AW12062">
        <v>0</v>
      </c>
      <c r="AX12062">
        <v>0</v>
      </c>
    </row>
    <row r="12063" spans="1:50" hidden="1" x14ac:dyDescent="0.3">
      <c r="A12063" t="s">
        <v>13871</v>
      </c>
      <c r="B12063" t="s">
        <v>12915</v>
      </c>
      <c r="D12063">
        <v>2382</v>
      </c>
      <c r="F12063">
        <v>5</v>
      </c>
      <c r="G12063" t="s">
        <v>330</v>
      </c>
      <c r="H12063" t="s">
        <v>78</v>
      </c>
      <c r="I12063" t="s">
        <v>285</v>
      </c>
      <c r="J12063" t="s">
        <v>286</v>
      </c>
      <c r="K12063" t="s">
        <v>112</v>
      </c>
      <c r="L12063" t="s">
        <v>82</v>
      </c>
      <c r="M12063" t="s">
        <v>113</v>
      </c>
      <c r="N12063" t="s">
        <v>100</v>
      </c>
      <c r="O12063" t="s">
        <v>85</v>
      </c>
      <c r="P12063" t="s">
        <v>86</v>
      </c>
      <c r="Q12063" t="s">
        <v>87</v>
      </c>
      <c r="R12063" t="s">
        <v>107</v>
      </c>
      <c r="T12063" t="s">
        <v>89</v>
      </c>
      <c r="U12063" t="s">
        <v>90</v>
      </c>
      <c r="V12063">
        <v>1.046143</v>
      </c>
      <c r="W12063">
        <v>0</v>
      </c>
      <c r="X12063">
        <v>0</v>
      </c>
      <c r="Y12063">
        <v>0</v>
      </c>
      <c r="Z12063">
        <v>8.3691440000000004</v>
      </c>
      <c r="AA12063">
        <v>0</v>
      </c>
      <c r="AB12063">
        <v>0</v>
      </c>
      <c r="AC12063">
        <v>0</v>
      </c>
      <c r="AP12063">
        <v>0</v>
      </c>
      <c r="AQ12063">
        <v>0</v>
      </c>
      <c r="AR12063">
        <v>0</v>
      </c>
      <c r="AS12063">
        <v>0</v>
      </c>
      <c r="AT12063">
        <v>0</v>
      </c>
      <c r="AU12063" t="s">
        <v>13010</v>
      </c>
      <c r="AV12063">
        <v>112</v>
      </c>
      <c r="AW12063">
        <v>0</v>
      </c>
      <c r="AX12063">
        <v>0</v>
      </c>
    </row>
    <row r="12064" spans="1:50" hidden="1" x14ac:dyDescent="0.3">
      <c r="A12064" t="s">
        <v>13872</v>
      </c>
      <c r="B12064" t="s">
        <v>12915</v>
      </c>
      <c r="D12064">
        <v>2386</v>
      </c>
      <c r="F12064">
        <v>5</v>
      </c>
      <c r="G12064" t="s">
        <v>336</v>
      </c>
      <c r="H12064" t="s">
        <v>78</v>
      </c>
      <c r="I12064" t="s">
        <v>285</v>
      </c>
      <c r="J12064" t="s">
        <v>286</v>
      </c>
      <c r="K12064" t="s">
        <v>174</v>
      </c>
      <c r="L12064" t="s">
        <v>82</v>
      </c>
      <c r="M12064" t="s">
        <v>305</v>
      </c>
      <c r="N12064" t="s">
        <v>100</v>
      </c>
      <c r="O12064" t="s">
        <v>85</v>
      </c>
      <c r="P12064" t="s">
        <v>86</v>
      </c>
      <c r="Q12064" t="s">
        <v>87</v>
      </c>
      <c r="R12064" t="s">
        <v>107</v>
      </c>
      <c r="T12064" t="s">
        <v>89</v>
      </c>
      <c r="U12064" t="s">
        <v>90</v>
      </c>
      <c r="V12064">
        <v>0.49982399999999999</v>
      </c>
      <c r="W12064">
        <v>5.0761188697478064</v>
      </c>
      <c r="X12064">
        <v>5.9978879999999997</v>
      </c>
      <c r="Y12064">
        <v>3.9985919999999999</v>
      </c>
      <c r="Z12064">
        <v>0</v>
      </c>
      <c r="AA12064">
        <v>9.3499510000000008</v>
      </c>
      <c r="AB12064">
        <v>7.0239954519444234</v>
      </c>
      <c r="AC12064">
        <v>6.943067446795931</v>
      </c>
      <c r="AP12064">
        <v>9.9795929999999995</v>
      </c>
      <c r="AQ12064">
        <v>9.9795929999999995</v>
      </c>
      <c r="AR12064">
        <v>9.9795929999999995</v>
      </c>
      <c r="AS12064">
        <v>5.0761188697478064</v>
      </c>
      <c r="AT12064">
        <v>10.155812585525718</v>
      </c>
      <c r="AU12064" t="s">
        <v>13012</v>
      </c>
      <c r="AV12064">
        <v>270</v>
      </c>
      <c r="AW12064">
        <v>3.7614120687132289E-2</v>
      </c>
      <c r="AX12064">
        <v>1.5672550286305121E-3</v>
      </c>
    </row>
    <row r="12065" spans="1:50" hidden="1" x14ac:dyDescent="0.3">
      <c r="A12065" t="s">
        <v>13873</v>
      </c>
      <c r="B12065" t="s">
        <v>12915</v>
      </c>
      <c r="D12065">
        <v>2387</v>
      </c>
      <c r="F12065">
        <v>5</v>
      </c>
      <c r="G12065" t="s">
        <v>339</v>
      </c>
      <c r="H12065" t="s">
        <v>78</v>
      </c>
      <c r="I12065" t="s">
        <v>285</v>
      </c>
      <c r="J12065" t="s">
        <v>286</v>
      </c>
      <c r="K12065" t="s">
        <v>112</v>
      </c>
      <c r="L12065" t="s">
        <v>82</v>
      </c>
      <c r="M12065" t="s">
        <v>305</v>
      </c>
      <c r="N12065" t="s">
        <v>100</v>
      </c>
      <c r="O12065" t="s">
        <v>85</v>
      </c>
      <c r="P12065" t="s">
        <v>86</v>
      </c>
      <c r="Q12065" t="s">
        <v>87</v>
      </c>
      <c r="R12065" t="s">
        <v>107</v>
      </c>
      <c r="T12065" t="s">
        <v>89</v>
      </c>
      <c r="U12065" t="s">
        <v>90</v>
      </c>
      <c r="V12065">
        <v>1.046143</v>
      </c>
      <c r="W12065">
        <v>37.958824523745143</v>
      </c>
      <c r="X12065">
        <v>42.891863000000001</v>
      </c>
      <c r="Y12065">
        <v>5.230715</v>
      </c>
      <c r="Z12065">
        <v>0</v>
      </c>
      <c r="AA12065">
        <v>61.223078000000001</v>
      </c>
      <c r="AB12065">
        <v>40.771763576569249</v>
      </c>
      <c r="AC12065">
        <v>20.439094832615744</v>
      </c>
      <c r="AP12065">
        <v>18.267717999999999</v>
      </c>
      <c r="AQ12065">
        <v>18.267717999999999</v>
      </c>
      <c r="AR12065">
        <v>18.267717999999999</v>
      </c>
      <c r="AS12065">
        <v>37.958824523745143</v>
      </c>
      <c r="AT12065">
        <v>36.284546686012469</v>
      </c>
      <c r="AU12065" t="s">
        <v>13014</v>
      </c>
      <c r="AV12065">
        <v>112</v>
      </c>
      <c r="AW12065">
        <v>0.32396916683939703</v>
      </c>
      <c r="AX12065">
        <v>1.3498715284974877E-2</v>
      </c>
    </row>
    <row r="12066" spans="1:50" hidden="1" x14ac:dyDescent="0.3">
      <c r="A12066" t="s">
        <v>13874</v>
      </c>
      <c r="B12066" t="s">
        <v>12915</v>
      </c>
      <c r="D12066">
        <v>2509</v>
      </c>
      <c r="F12066">
        <v>5</v>
      </c>
      <c r="G12066" t="s">
        <v>345</v>
      </c>
      <c r="H12066" t="s">
        <v>78</v>
      </c>
      <c r="I12066" t="s">
        <v>252</v>
      </c>
      <c r="J12066" t="s">
        <v>346</v>
      </c>
      <c r="K12066" t="s">
        <v>168</v>
      </c>
      <c r="L12066" t="s">
        <v>82</v>
      </c>
      <c r="M12066" t="s">
        <v>347</v>
      </c>
      <c r="N12066" t="s">
        <v>100</v>
      </c>
      <c r="O12066" t="s">
        <v>85</v>
      </c>
      <c r="P12066" t="s">
        <v>86</v>
      </c>
      <c r="Q12066" t="s">
        <v>271</v>
      </c>
      <c r="R12066" t="s">
        <v>107</v>
      </c>
      <c r="T12066" t="s">
        <v>89</v>
      </c>
      <c r="U12066" t="s">
        <v>90</v>
      </c>
      <c r="V12066">
        <v>0.31701299999999999</v>
      </c>
      <c r="W12066">
        <v>0</v>
      </c>
      <c r="X12066">
        <v>0</v>
      </c>
      <c r="Y12066">
        <v>0</v>
      </c>
      <c r="Z12066">
        <v>3.4871430000000001</v>
      </c>
      <c r="AA12066">
        <v>0</v>
      </c>
      <c r="AB12066">
        <v>0</v>
      </c>
      <c r="AC12066">
        <v>0</v>
      </c>
      <c r="AP12066">
        <v>0</v>
      </c>
      <c r="AQ12066">
        <v>0</v>
      </c>
      <c r="AR12066">
        <v>0</v>
      </c>
      <c r="AS12066">
        <v>0</v>
      </c>
      <c r="AT12066">
        <v>0</v>
      </c>
      <c r="AU12066" t="s">
        <v>13875</v>
      </c>
      <c r="AV12066">
        <v>441</v>
      </c>
      <c r="AW12066">
        <v>0</v>
      </c>
      <c r="AX12066">
        <v>0</v>
      </c>
    </row>
    <row r="12067" spans="1:50" hidden="1" x14ac:dyDescent="0.3">
      <c r="A12067" t="s">
        <v>13876</v>
      </c>
      <c r="B12067" t="s">
        <v>12915</v>
      </c>
      <c r="D12067">
        <v>2511</v>
      </c>
      <c r="F12067">
        <v>5</v>
      </c>
      <c r="G12067" t="s">
        <v>350</v>
      </c>
      <c r="H12067" t="s">
        <v>78</v>
      </c>
      <c r="I12067" t="s">
        <v>252</v>
      </c>
      <c r="J12067" t="s">
        <v>346</v>
      </c>
      <c r="K12067" t="s">
        <v>168</v>
      </c>
      <c r="L12067" t="s">
        <v>82</v>
      </c>
      <c r="M12067" t="s">
        <v>347</v>
      </c>
      <c r="N12067" t="s">
        <v>100</v>
      </c>
      <c r="O12067" t="s">
        <v>85</v>
      </c>
      <c r="P12067" t="s">
        <v>86</v>
      </c>
      <c r="Q12067" t="s">
        <v>87</v>
      </c>
      <c r="R12067" t="s">
        <v>88</v>
      </c>
      <c r="T12067" t="s">
        <v>89</v>
      </c>
      <c r="U12067" t="s">
        <v>90</v>
      </c>
      <c r="V12067">
        <v>0.31701299999999999</v>
      </c>
      <c r="W12067">
        <v>23.021552237770191</v>
      </c>
      <c r="X12067">
        <v>48.185975999999997</v>
      </c>
      <c r="Y12067">
        <v>38.252901999999999</v>
      </c>
      <c r="Z12067">
        <v>27.897144000000001</v>
      </c>
      <c r="AA12067">
        <v>69.040964000000002</v>
      </c>
      <c r="AB12067">
        <v>57.889668152883942</v>
      </c>
      <c r="AC12067">
        <v>34.434600043441748</v>
      </c>
      <c r="AP12067">
        <v>29.683935000000002</v>
      </c>
      <c r="AQ12067">
        <v>29.683935000000002</v>
      </c>
      <c r="AR12067">
        <v>29.683935000000002</v>
      </c>
      <c r="AS12067">
        <v>23.021552237770191</v>
      </c>
      <c r="AT12067">
        <v>72.620215063010633</v>
      </c>
      <c r="AU12067" t="s">
        <v>13016</v>
      </c>
      <c r="AV12067">
        <v>441</v>
      </c>
      <c r="AW12067">
        <v>0.16467168948528488</v>
      </c>
      <c r="AX12067">
        <v>6.8613203952202035E-3</v>
      </c>
    </row>
    <row r="12068" spans="1:50" hidden="1" x14ac:dyDescent="0.3">
      <c r="A12068" t="s">
        <v>13877</v>
      </c>
      <c r="B12068" t="s">
        <v>12915</v>
      </c>
      <c r="D12068">
        <v>2513</v>
      </c>
      <c r="F12068">
        <v>5</v>
      </c>
      <c r="G12068" t="s">
        <v>353</v>
      </c>
      <c r="H12068" t="s">
        <v>78</v>
      </c>
      <c r="I12068" t="s">
        <v>252</v>
      </c>
      <c r="J12068" t="s">
        <v>346</v>
      </c>
      <c r="K12068" t="s">
        <v>125</v>
      </c>
      <c r="L12068" t="s">
        <v>82</v>
      </c>
      <c r="M12068" t="s">
        <v>347</v>
      </c>
      <c r="N12068" t="s">
        <v>100</v>
      </c>
      <c r="O12068" t="s">
        <v>85</v>
      </c>
      <c r="P12068" t="s">
        <v>86</v>
      </c>
      <c r="Q12068" t="s">
        <v>87</v>
      </c>
      <c r="R12068" t="s">
        <v>88</v>
      </c>
      <c r="T12068" t="s">
        <v>89</v>
      </c>
      <c r="U12068" t="s">
        <v>90</v>
      </c>
      <c r="V12068">
        <v>0.52835500000000002</v>
      </c>
      <c r="W12068">
        <v>115.11978542769107</v>
      </c>
      <c r="X12068">
        <v>106.19936</v>
      </c>
      <c r="Y12068">
        <v>100.47551199999999</v>
      </c>
      <c r="Z12068">
        <v>86.121869000000004</v>
      </c>
      <c r="AA12068">
        <v>170.18828400000001</v>
      </c>
      <c r="AB12068">
        <v>116.16090913026439</v>
      </c>
      <c r="AC12068">
        <v>100.25484998352978</v>
      </c>
      <c r="AP12068">
        <v>105.79541</v>
      </c>
      <c r="AQ12068">
        <v>105.79541</v>
      </c>
      <c r="AR12068">
        <v>105.79541</v>
      </c>
      <c r="AS12068">
        <v>115.11978542769107</v>
      </c>
      <c r="AT12068">
        <v>217.88340306742828</v>
      </c>
      <c r="AU12068" t="s">
        <v>13018</v>
      </c>
      <c r="AV12068">
        <v>270</v>
      </c>
      <c r="AW12068">
        <v>0.80697556691640104</v>
      </c>
      <c r="AX12068">
        <v>3.3623981954850043E-2</v>
      </c>
    </row>
    <row r="12069" spans="1:50" hidden="1" x14ac:dyDescent="0.3">
      <c r="A12069" t="s">
        <v>13878</v>
      </c>
      <c r="B12069" t="s">
        <v>12915</v>
      </c>
      <c r="D12069">
        <v>2518</v>
      </c>
      <c r="F12069">
        <v>5</v>
      </c>
      <c r="G12069" t="s">
        <v>356</v>
      </c>
      <c r="H12069" t="s">
        <v>78</v>
      </c>
      <c r="I12069" t="s">
        <v>252</v>
      </c>
      <c r="J12069" t="s">
        <v>346</v>
      </c>
      <c r="K12069" t="s">
        <v>81</v>
      </c>
      <c r="L12069" t="s">
        <v>82</v>
      </c>
      <c r="M12069" t="s">
        <v>347</v>
      </c>
      <c r="N12069" t="s">
        <v>84</v>
      </c>
      <c r="O12069" t="s">
        <v>85</v>
      </c>
      <c r="P12069" t="s">
        <v>86</v>
      </c>
      <c r="Q12069" t="s">
        <v>87</v>
      </c>
      <c r="R12069" t="s">
        <v>88</v>
      </c>
      <c r="T12069" t="s">
        <v>89</v>
      </c>
      <c r="U12069" t="s">
        <v>90</v>
      </c>
      <c r="V12069">
        <v>2.1134200000000001</v>
      </c>
      <c r="W12069">
        <v>554.77276700000004</v>
      </c>
      <c r="X12069">
        <v>554.77276700000004</v>
      </c>
      <c r="Y12069">
        <v>495.94923799999998</v>
      </c>
      <c r="Z12069">
        <v>371.257453</v>
      </c>
      <c r="AA12069">
        <v>552.13660674628159</v>
      </c>
      <c r="AB12069">
        <v>552.13660674628159</v>
      </c>
      <c r="AC12069">
        <v>365.51470183352006</v>
      </c>
      <c r="AP12069">
        <v>278.643732</v>
      </c>
      <c r="AQ12069">
        <v>554.77276700000004</v>
      </c>
      <c r="AR12069">
        <v>554.77276700000004</v>
      </c>
      <c r="AS12069">
        <v>554.77276700000004</v>
      </c>
      <c r="AT12069">
        <v>262.50000804383416</v>
      </c>
      <c r="AU12069" t="s">
        <v>13020</v>
      </c>
      <c r="AV12069">
        <v>88</v>
      </c>
      <c r="AW12069">
        <v>2.9829546368617517</v>
      </c>
      <c r="AX12069">
        <v>0.12428977653590632</v>
      </c>
    </row>
    <row r="12070" spans="1:50" hidden="1" x14ac:dyDescent="0.3">
      <c r="A12070" t="s">
        <v>13879</v>
      </c>
      <c r="B12070" t="s">
        <v>12915</v>
      </c>
      <c r="D12070">
        <v>2519</v>
      </c>
      <c r="F12070">
        <v>5</v>
      </c>
      <c r="G12070" t="s">
        <v>359</v>
      </c>
      <c r="H12070" t="s">
        <v>78</v>
      </c>
      <c r="I12070" t="s">
        <v>252</v>
      </c>
      <c r="J12070" t="s">
        <v>346</v>
      </c>
      <c r="K12070" t="s">
        <v>121</v>
      </c>
      <c r="L12070" t="s">
        <v>82</v>
      </c>
      <c r="M12070" t="s">
        <v>347</v>
      </c>
      <c r="N12070" t="s">
        <v>84</v>
      </c>
      <c r="O12070" t="s">
        <v>85</v>
      </c>
      <c r="P12070" t="s">
        <v>86</v>
      </c>
      <c r="Q12070" t="s">
        <v>87</v>
      </c>
      <c r="R12070" t="s">
        <v>88</v>
      </c>
      <c r="T12070" t="s">
        <v>89</v>
      </c>
      <c r="U12070" t="s">
        <v>90</v>
      </c>
      <c r="V12070">
        <v>3.1701299999999999</v>
      </c>
      <c r="W12070">
        <v>196.54807199999999</v>
      </c>
      <c r="X12070">
        <v>196.54807199999999</v>
      </c>
      <c r="Y12070">
        <v>201.30326400000001</v>
      </c>
      <c r="Z12070">
        <v>175.94221899999999</v>
      </c>
      <c r="AA12070">
        <v>156.44644500000001</v>
      </c>
      <c r="AB12070">
        <v>198.2019584210866</v>
      </c>
      <c r="AC12070">
        <v>101.57651167245506</v>
      </c>
      <c r="AP12070">
        <v>206.63258500000001</v>
      </c>
      <c r="AQ12070">
        <v>196.54807199999999</v>
      </c>
      <c r="AR12070">
        <v>196.54807199999999</v>
      </c>
      <c r="AS12070">
        <v>196.54807199999999</v>
      </c>
      <c r="AT12070">
        <v>62.000003785333725</v>
      </c>
      <c r="AU12070" t="s">
        <v>13022</v>
      </c>
      <c r="AV12070">
        <v>60</v>
      </c>
      <c r="AW12070">
        <v>1.0333333964222287</v>
      </c>
      <c r="AX12070">
        <v>4.3055558184259525E-2</v>
      </c>
    </row>
    <row r="12071" spans="1:50" hidden="1" x14ac:dyDescent="0.3">
      <c r="A12071" t="s">
        <v>13880</v>
      </c>
      <c r="B12071" t="s">
        <v>12915</v>
      </c>
      <c r="D12071">
        <v>2521</v>
      </c>
      <c r="F12071">
        <v>5</v>
      </c>
      <c r="G12071" t="s">
        <v>362</v>
      </c>
      <c r="H12071" t="s">
        <v>78</v>
      </c>
      <c r="I12071" t="s">
        <v>252</v>
      </c>
      <c r="J12071" t="s">
        <v>346</v>
      </c>
      <c r="K12071" t="s">
        <v>168</v>
      </c>
      <c r="L12071" t="s">
        <v>82</v>
      </c>
      <c r="M12071" t="s">
        <v>106</v>
      </c>
      <c r="N12071" t="s">
        <v>100</v>
      </c>
      <c r="O12071" t="s">
        <v>85</v>
      </c>
      <c r="P12071" t="s">
        <v>86</v>
      </c>
      <c r="Q12071" t="s">
        <v>87</v>
      </c>
      <c r="R12071" t="s">
        <v>215</v>
      </c>
      <c r="T12071" t="s">
        <v>89</v>
      </c>
      <c r="U12071" t="s">
        <v>90</v>
      </c>
      <c r="V12071">
        <v>0.31701299999999999</v>
      </c>
      <c r="W12071">
        <v>17.935694120900553</v>
      </c>
      <c r="X12071">
        <v>13.948572</v>
      </c>
      <c r="Y12071">
        <v>11.412468000000001</v>
      </c>
      <c r="Z12071">
        <v>7.925325</v>
      </c>
      <c r="AA12071">
        <v>28.188692</v>
      </c>
      <c r="AB12071">
        <v>19.701395859517877</v>
      </c>
      <c r="AC12071">
        <v>10.673270069171515</v>
      </c>
      <c r="AP12071">
        <v>21.178716000000001</v>
      </c>
      <c r="AQ12071">
        <v>21.178716000000001</v>
      </c>
      <c r="AR12071">
        <v>21.178716000000001</v>
      </c>
      <c r="AS12071">
        <v>17.935694120900553</v>
      </c>
      <c r="AT12071">
        <v>56.577156523235807</v>
      </c>
      <c r="AU12071" t="s">
        <v>13024</v>
      </c>
      <c r="AV12071">
        <v>441</v>
      </c>
      <c r="AW12071">
        <v>0.12829287193477507</v>
      </c>
      <c r="AX12071">
        <v>5.3455363306156274E-3</v>
      </c>
    </row>
    <row r="12072" spans="1:50" hidden="1" x14ac:dyDescent="0.3">
      <c r="A12072" t="s">
        <v>13881</v>
      </c>
      <c r="B12072" t="s">
        <v>12915</v>
      </c>
      <c r="D12072">
        <v>2523</v>
      </c>
      <c r="F12072">
        <v>5</v>
      </c>
      <c r="G12072" t="s">
        <v>365</v>
      </c>
      <c r="H12072" t="s">
        <v>78</v>
      </c>
      <c r="I12072" t="s">
        <v>252</v>
      </c>
      <c r="J12072" t="s">
        <v>346</v>
      </c>
      <c r="K12072" t="s">
        <v>125</v>
      </c>
      <c r="L12072" t="s">
        <v>82</v>
      </c>
      <c r="M12072" t="s">
        <v>113</v>
      </c>
      <c r="N12072" t="s">
        <v>100</v>
      </c>
      <c r="O12072" t="s">
        <v>85</v>
      </c>
      <c r="P12072" t="s">
        <v>86</v>
      </c>
      <c r="Q12072" t="s">
        <v>87</v>
      </c>
      <c r="R12072" t="s">
        <v>155</v>
      </c>
      <c r="T12072" t="s">
        <v>89</v>
      </c>
      <c r="U12072" t="s">
        <v>90</v>
      </c>
      <c r="V12072">
        <v>0.52835500000000002</v>
      </c>
      <c r="W12072">
        <v>31.495225651555213</v>
      </c>
      <c r="X12072">
        <v>43.853467000000002</v>
      </c>
      <c r="Y12072">
        <v>40.683335</v>
      </c>
      <c r="Z12072">
        <v>39.626624999999997</v>
      </c>
      <c r="AA12072">
        <v>39.029694999999997</v>
      </c>
      <c r="AB12072">
        <v>45.228486016038055</v>
      </c>
      <c r="AC12072">
        <v>42.301909895365945</v>
      </c>
      <c r="AP12072">
        <v>36.957931000000002</v>
      </c>
      <c r="AQ12072">
        <v>36.957931000000002</v>
      </c>
      <c r="AR12072">
        <v>36.957931000000002</v>
      </c>
      <c r="AS12072">
        <v>31.495225651555213</v>
      </c>
      <c r="AT12072">
        <v>59.609969909540389</v>
      </c>
      <c r="AU12072" t="s">
        <v>13026</v>
      </c>
      <c r="AV12072">
        <v>270</v>
      </c>
      <c r="AW12072">
        <v>0.22077766633163107</v>
      </c>
      <c r="AX12072">
        <v>9.1990694304846278E-3</v>
      </c>
    </row>
    <row r="12073" spans="1:50" hidden="1" x14ac:dyDescent="0.3">
      <c r="A12073" t="s">
        <v>13882</v>
      </c>
      <c r="B12073" t="s">
        <v>12915</v>
      </c>
      <c r="D12073">
        <v>2528</v>
      </c>
      <c r="F12073">
        <v>5</v>
      </c>
      <c r="G12073" t="s">
        <v>368</v>
      </c>
      <c r="H12073" t="s">
        <v>78</v>
      </c>
      <c r="I12073" t="s">
        <v>252</v>
      </c>
      <c r="J12073" t="s">
        <v>346</v>
      </c>
      <c r="K12073" t="s">
        <v>81</v>
      </c>
      <c r="L12073" t="s">
        <v>82</v>
      </c>
      <c r="M12073" t="s">
        <v>113</v>
      </c>
      <c r="N12073" t="s">
        <v>84</v>
      </c>
      <c r="O12073" t="s">
        <v>85</v>
      </c>
      <c r="P12073" t="s">
        <v>86</v>
      </c>
      <c r="Q12073" t="s">
        <v>87</v>
      </c>
      <c r="R12073" t="s">
        <v>107</v>
      </c>
      <c r="T12073" t="s">
        <v>89</v>
      </c>
      <c r="U12073" t="s">
        <v>90</v>
      </c>
      <c r="V12073">
        <v>2.1134200000000001</v>
      </c>
      <c r="W12073">
        <v>0</v>
      </c>
      <c r="X12073">
        <v>0</v>
      </c>
      <c r="Y12073">
        <v>126.100729</v>
      </c>
      <c r="Z12073">
        <v>86.297984</v>
      </c>
      <c r="AA12073">
        <v>145.09337099999999</v>
      </c>
      <c r="AB12073">
        <v>61.312001718381111</v>
      </c>
      <c r="AC12073">
        <v>76.192186652111843</v>
      </c>
      <c r="AP12073">
        <v>39.632227999999998</v>
      </c>
      <c r="AQ12073">
        <v>0</v>
      </c>
      <c r="AR12073">
        <v>0</v>
      </c>
      <c r="AS12073">
        <v>0</v>
      </c>
      <c r="AT12073">
        <v>0</v>
      </c>
      <c r="AU12073" t="s">
        <v>13028</v>
      </c>
      <c r="AV12073">
        <v>88</v>
      </c>
      <c r="AW12073">
        <v>0</v>
      </c>
      <c r="AX12073">
        <v>0</v>
      </c>
    </row>
    <row r="12074" spans="1:50" hidden="1" x14ac:dyDescent="0.3">
      <c r="A12074" t="s">
        <v>13883</v>
      </c>
      <c r="B12074" t="s">
        <v>12915</v>
      </c>
      <c r="D12074">
        <v>2530</v>
      </c>
      <c r="F12074">
        <v>5</v>
      </c>
      <c r="G12074" t="s">
        <v>371</v>
      </c>
      <c r="H12074" t="s">
        <v>78</v>
      </c>
      <c r="I12074" t="s">
        <v>252</v>
      </c>
      <c r="J12074" t="s">
        <v>346</v>
      </c>
      <c r="K12074" t="s">
        <v>121</v>
      </c>
      <c r="L12074" t="s">
        <v>82</v>
      </c>
      <c r="M12074" t="s">
        <v>113</v>
      </c>
      <c r="N12074" t="s">
        <v>84</v>
      </c>
      <c r="O12074" t="s">
        <v>85</v>
      </c>
      <c r="P12074" t="s">
        <v>86</v>
      </c>
      <c r="Q12074" t="s">
        <v>87</v>
      </c>
      <c r="R12074" t="s">
        <v>107</v>
      </c>
      <c r="T12074" t="s">
        <v>89</v>
      </c>
      <c r="U12074" t="s">
        <v>90</v>
      </c>
      <c r="V12074">
        <v>3.1701299999999999</v>
      </c>
      <c r="W12074">
        <v>25.361042000000001</v>
      </c>
      <c r="X12074">
        <v>25.361042000000001</v>
      </c>
      <c r="Y12074">
        <v>0</v>
      </c>
      <c r="Z12074">
        <v>0</v>
      </c>
      <c r="AA12074">
        <v>0</v>
      </c>
      <c r="AB12074">
        <v>0</v>
      </c>
      <c r="AC12074">
        <v>0</v>
      </c>
      <c r="AP12074">
        <v>0</v>
      </c>
      <c r="AQ12074">
        <v>25.361042000000001</v>
      </c>
      <c r="AR12074">
        <v>25.361042000000001</v>
      </c>
      <c r="AS12074">
        <v>25.361042000000001</v>
      </c>
      <c r="AT12074">
        <v>8.0000006308889553</v>
      </c>
      <c r="AU12074" t="s">
        <v>13030</v>
      </c>
      <c r="AV12074">
        <v>60</v>
      </c>
      <c r="AW12074">
        <v>0.13333334384814927</v>
      </c>
      <c r="AX12074">
        <v>5.5555559936728864E-3</v>
      </c>
    </row>
    <row r="12075" spans="1:50" hidden="1" x14ac:dyDescent="0.3">
      <c r="A12075" t="s">
        <v>13884</v>
      </c>
      <c r="B12075" t="s">
        <v>12915</v>
      </c>
      <c r="D12075">
        <v>2550</v>
      </c>
      <c r="F12075">
        <v>5</v>
      </c>
      <c r="G12075" t="s">
        <v>374</v>
      </c>
      <c r="H12075" t="s">
        <v>78</v>
      </c>
      <c r="I12075" t="s">
        <v>252</v>
      </c>
      <c r="J12075" t="s">
        <v>346</v>
      </c>
      <c r="K12075" t="s">
        <v>168</v>
      </c>
      <c r="L12075" t="s">
        <v>82</v>
      </c>
      <c r="M12075" t="s">
        <v>106</v>
      </c>
      <c r="N12075" t="s">
        <v>100</v>
      </c>
      <c r="O12075" t="s">
        <v>85</v>
      </c>
      <c r="P12075" t="s">
        <v>86</v>
      </c>
      <c r="Q12075" t="s">
        <v>271</v>
      </c>
      <c r="R12075" t="s">
        <v>107</v>
      </c>
      <c r="T12075" t="s">
        <v>89</v>
      </c>
      <c r="U12075" t="s">
        <v>90</v>
      </c>
      <c r="V12075">
        <v>0.31701299999999999</v>
      </c>
      <c r="W12075">
        <v>0</v>
      </c>
      <c r="X12075">
        <v>0</v>
      </c>
      <c r="Y12075">
        <v>0</v>
      </c>
      <c r="Z12075">
        <v>2.5361039999999999</v>
      </c>
      <c r="AA12075">
        <v>0</v>
      </c>
      <c r="AB12075">
        <v>0</v>
      </c>
      <c r="AC12075">
        <v>0</v>
      </c>
      <c r="AP12075">
        <v>0</v>
      </c>
      <c r="AQ12075">
        <v>0</v>
      </c>
      <c r="AR12075">
        <v>0</v>
      </c>
      <c r="AS12075">
        <v>0</v>
      </c>
      <c r="AT12075">
        <v>0</v>
      </c>
      <c r="AU12075" t="s">
        <v>13885</v>
      </c>
      <c r="AV12075">
        <v>441</v>
      </c>
      <c r="AW12075">
        <v>0</v>
      </c>
      <c r="AX12075">
        <v>0</v>
      </c>
    </row>
    <row r="12076" spans="1:50" hidden="1" x14ac:dyDescent="0.3">
      <c r="A12076" t="s">
        <v>13886</v>
      </c>
      <c r="B12076" t="s">
        <v>12915</v>
      </c>
      <c r="D12076">
        <v>2553</v>
      </c>
      <c r="F12076">
        <v>5</v>
      </c>
      <c r="G12076" t="s">
        <v>377</v>
      </c>
      <c r="H12076" t="s">
        <v>78</v>
      </c>
      <c r="I12076" t="s">
        <v>252</v>
      </c>
      <c r="J12076" t="s">
        <v>346</v>
      </c>
      <c r="K12076" t="s">
        <v>125</v>
      </c>
      <c r="L12076" t="s">
        <v>82</v>
      </c>
      <c r="M12076" t="s">
        <v>106</v>
      </c>
      <c r="N12076" t="s">
        <v>100</v>
      </c>
      <c r="O12076" t="s">
        <v>85</v>
      </c>
      <c r="P12076" t="s">
        <v>86</v>
      </c>
      <c r="Q12076" t="s">
        <v>87</v>
      </c>
      <c r="R12076" t="s">
        <v>88</v>
      </c>
      <c r="T12076" t="s">
        <v>89</v>
      </c>
      <c r="U12076" t="s">
        <v>90</v>
      </c>
      <c r="V12076">
        <v>0.52835500000000002</v>
      </c>
      <c r="W12076">
        <v>66.739681752076365</v>
      </c>
      <c r="X12076">
        <v>56.005633000000003</v>
      </c>
      <c r="Y12076">
        <v>49.137014999999998</v>
      </c>
      <c r="Z12076">
        <v>48.080306999999998</v>
      </c>
      <c r="AA12076">
        <v>90.818297000000001</v>
      </c>
      <c r="AB12076">
        <v>62.215957638861255</v>
      </c>
      <c r="AC12076">
        <v>53.090650227397965</v>
      </c>
      <c r="AP12076">
        <v>95.682231999999999</v>
      </c>
      <c r="AQ12076">
        <v>95.682231999999999</v>
      </c>
      <c r="AR12076">
        <v>95.682231999999999</v>
      </c>
      <c r="AS12076">
        <v>66.739681752076365</v>
      </c>
      <c r="AT12076">
        <v>126.31598404874822</v>
      </c>
      <c r="AU12076" t="s">
        <v>13032</v>
      </c>
      <c r="AV12076">
        <v>270</v>
      </c>
      <c r="AW12076">
        <v>0.46783697795832674</v>
      </c>
      <c r="AX12076">
        <v>1.949320741493028E-2</v>
      </c>
    </row>
    <row r="12077" spans="1:50" hidden="1" x14ac:dyDescent="0.3">
      <c r="A12077" t="s">
        <v>13887</v>
      </c>
      <c r="B12077" t="s">
        <v>12915</v>
      </c>
      <c r="D12077">
        <v>2558</v>
      </c>
      <c r="F12077">
        <v>5</v>
      </c>
      <c r="G12077" t="s">
        <v>380</v>
      </c>
      <c r="H12077" t="s">
        <v>78</v>
      </c>
      <c r="I12077" t="s">
        <v>252</v>
      </c>
      <c r="J12077" t="s">
        <v>346</v>
      </c>
      <c r="K12077" t="s">
        <v>81</v>
      </c>
      <c r="L12077" t="s">
        <v>82</v>
      </c>
      <c r="M12077" t="s">
        <v>106</v>
      </c>
      <c r="N12077" t="s">
        <v>84</v>
      </c>
      <c r="O12077" t="s">
        <v>85</v>
      </c>
      <c r="P12077" t="s">
        <v>86</v>
      </c>
      <c r="Q12077" t="s">
        <v>87</v>
      </c>
      <c r="R12077" t="s">
        <v>155</v>
      </c>
      <c r="T12077" t="s">
        <v>89</v>
      </c>
      <c r="U12077" t="s">
        <v>90</v>
      </c>
      <c r="V12077">
        <v>2.1134200000000001</v>
      </c>
      <c r="W12077">
        <v>305.92768922544656</v>
      </c>
      <c r="X12077">
        <v>393.096138</v>
      </c>
      <c r="Y12077">
        <v>273.68789400000003</v>
      </c>
      <c r="Z12077">
        <v>228.24936400000001</v>
      </c>
      <c r="AA12077">
        <v>416.68107900000001</v>
      </c>
      <c r="AB12077">
        <v>356.20827023516176</v>
      </c>
      <c r="AC12077">
        <v>261.40619835346274</v>
      </c>
      <c r="AP12077">
        <v>193.29544200000001</v>
      </c>
      <c r="AQ12077">
        <v>393.096138</v>
      </c>
      <c r="AR12077">
        <v>393.096138</v>
      </c>
      <c r="AS12077">
        <v>305.92768922544656</v>
      </c>
      <c r="AT12077">
        <v>144.75479990983644</v>
      </c>
      <c r="AU12077" t="s">
        <v>13034</v>
      </c>
      <c r="AV12077">
        <v>88</v>
      </c>
      <c r="AW12077">
        <v>1.6449409080663231</v>
      </c>
      <c r="AX12077">
        <v>6.8539204502763462E-2</v>
      </c>
    </row>
    <row r="12078" spans="1:50" hidden="1" x14ac:dyDescent="0.3">
      <c r="A12078" t="s">
        <v>13888</v>
      </c>
      <c r="B12078" t="s">
        <v>12915</v>
      </c>
      <c r="D12078">
        <v>2559</v>
      </c>
      <c r="F12078">
        <v>5</v>
      </c>
      <c r="G12078" t="s">
        <v>383</v>
      </c>
      <c r="H12078" t="s">
        <v>78</v>
      </c>
      <c r="I12078" t="s">
        <v>252</v>
      </c>
      <c r="J12078" t="s">
        <v>346</v>
      </c>
      <c r="K12078" t="s">
        <v>121</v>
      </c>
      <c r="L12078" t="s">
        <v>82</v>
      </c>
      <c r="M12078" t="s">
        <v>106</v>
      </c>
      <c r="N12078" t="s">
        <v>84</v>
      </c>
      <c r="O12078" t="s">
        <v>85</v>
      </c>
      <c r="P12078" t="s">
        <v>86</v>
      </c>
      <c r="Q12078" t="s">
        <v>87</v>
      </c>
      <c r="R12078" t="s">
        <v>155</v>
      </c>
      <c r="T12078" t="s">
        <v>89</v>
      </c>
      <c r="U12078" t="s">
        <v>90</v>
      </c>
      <c r="V12078">
        <v>3.1701299999999999</v>
      </c>
      <c r="W12078">
        <v>237.759771</v>
      </c>
      <c r="X12078">
        <v>237.759771</v>
      </c>
      <c r="Y12078">
        <v>107.784423</v>
      </c>
      <c r="Z12078">
        <v>123.635071</v>
      </c>
      <c r="AA12078">
        <v>150.323442</v>
      </c>
      <c r="AB12078">
        <v>226.41487241497865</v>
      </c>
      <c r="AC12078">
        <v>67.717674448303384</v>
      </c>
      <c r="AP12078">
        <v>157.610973</v>
      </c>
      <c r="AQ12078">
        <v>237.759771</v>
      </c>
      <c r="AR12078">
        <v>237.759771</v>
      </c>
      <c r="AS12078">
        <v>237.759771</v>
      </c>
      <c r="AT12078">
        <v>75.00000662433402</v>
      </c>
      <c r="AU12078" t="s">
        <v>13036</v>
      </c>
      <c r="AV12078">
        <v>60</v>
      </c>
      <c r="AW12078">
        <v>1.2500001104055669</v>
      </c>
      <c r="AX12078">
        <v>5.2083337933565288E-2</v>
      </c>
    </row>
    <row r="12079" spans="1:50" hidden="1" x14ac:dyDescent="0.3">
      <c r="A12079" t="s">
        <v>13889</v>
      </c>
      <c r="B12079" t="s">
        <v>12915</v>
      </c>
      <c r="D12079">
        <v>2624</v>
      </c>
      <c r="F12079">
        <v>5</v>
      </c>
      <c r="G12079" t="s">
        <v>386</v>
      </c>
      <c r="H12079" t="s">
        <v>78</v>
      </c>
      <c r="I12079" t="s">
        <v>79</v>
      </c>
      <c r="J12079" t="s">
        <v>111</v>
      </c>
      <c r="K12079" t="s">
        <v>387</v>
      </c>
      <c r="L12079" t="s">
        <v>388</v>
      </c>
      <c r="M12079" t="s">
        <v>113</v>
      </c>
      <c r="N12079" t="s">
        <v>100</v>
      </c>
      <c r="O12079" t="s">
        <v>85</v>
      </c>
      <c r="P12079" t="s">
        <v>86</v>
      </c>
      <c r="Q12079" t="s">
        <v>271</v>
      </c>
      <c r="R12079" t="s">
        <v>107</v>
      </c>
      <c r="T12079" t="s">
        <v>89</v>
      </c>
      <c r="U12079" t="s">
        <v>90</v>
      </c>
      <c r="V12079">
        <v>0.211342</v>
      </c>
      <c r="W12079">
        <v>0</v>
      </c>
      <c r="X12079">
        <v>0</v>
      </c>
      <c r="Y12079">
        <v>1.05671</v>
      </c>
      <c r="Z12079">
        <v>4.6495240000000004</v>
      </c>
      <c r="AA12079">
        <v>0</v>
      </c>
      <c r="AB12079">
        <v>0</v>
      </c>
      <c r="AC12079">
        <v>0</v>
      </c>
      <c r="AP12079">
        <v>0</v>
      </c>
      <c r="AQ12079">
        <v>0</v>
      </c>
      <c r="AR12079">
        <v>0</v>
      </c>
      <c r="AS12079">
        <v>0</v>
      </c>
      <c r="AT12079">
        <v>0</v>
      </c>
      <c r="AU12079" t="s">
        <v>13890</v>
      </c>
      <c r="AV12079">
        <v>672</v>
      </c>
      <c r="AW12079">
        <v>0</v>
      </c>
      <c r="AX12079">
        <v>0</v>
      </c>
    </row>
    <row r="12080" spans="1:50" hidden="1" x14ac:dyDescent="0.3">
      <c r="A12080" t="s">
        <v>13891</v>
      </c>
      <c r="B12080" t="s">
        <v>12915</v>
      </c>
      <c r="D12080">
        <v>2644</v>
      </c>
      <c r="F12080">
        <v>5</v>
      </c>
      <c r="G12080" t="s">
        <v>391</v>
      </c>
      <c r="H12080" t="s">
        <v>78</v>
      </c>
      <c r="I12080" t="s">
        <v>79</v>
      </c>
      <c r="J12080" t="s">
        <v>111</v>
      </c>
      <c r="K12080" t="s">
        <v>387</v>
      </c>
      <c r="L12080" t="s">
        <v>388</v>
      </c>
      <c r="M12080" t="s">
        <v>129</v>
      </c>
      <c r="N12080" t="s">
        <v>100</v>
      </c>
      <c r="O12080" t="s">
        <v>85</v>
      </c>
      <c r="P12080" t="s">
        <v>86</v>
      </c>
      <c r="Q12080" t="s">
        <v>271</v>
      </c>
      <c r="R12080" t="s">
        <v>107</v>
      </c>
      <c r="T12080" t="s">
        <v>89</v>
      </c>
      <c r="U12080" t="s">
        <v>90</v>
      </c>
      <c r="V12080">
        <v>0.211342</v>
      </c>
      <c r="W12080">
        <v>0</v>
      </c>
      <c r="X12080">
        <v>0</v>
      </c>
      <c r="Y12080">
        <v>1.4793940000000001</v>
      </c>
      <c r="Z12080">
        <v>5.9175760000000004</v>
      </c>
      <c r="AA12080">
        <v>0</v>
      </c>
      <c r="AB12080">
        <v>0</v>
      </c>
      <c r="AC12080">
        <v>0</v>
      </c>
      <c r="AP12080">
        <v>0</v>
      </c>
      <c r="AQ12080">
        <v>0</v>
      </c>
      <c r="AR12080">
        <v>0</v>
      </c>
      <c r="AS12080">
        <v>0</v>
      </c>
      <c r="AT12080">
        <v>0</v>
      </c>
      <c r="AU12080" t="s">
        <v>13892</v>
      </c>
      <c r="AV12080">
        <v>672</v>
      </c>
      <c r="AW12080">
        <v>0</v>
      </c>
      <c r="AX12080">
        <v>0</v>
      </c>
    </row>
    <row r="12081" spans="1:50" hidden="1" x14ac:dyDescent="0.3">
      <c r="A12081" t="s">
        <v>13893</v>
      </c>
      <c r="B12081" t="s">
        <v>12915</v>
      </c>
      <c r="D12081">
        <v>2695</v>
      </c>
      <c r="F12081">
        <v>5</v>
      </c>
      <c r="G12081" t="s">
        <v>394</v>
      </c>
      <c r="H12081" t="s">
        <v>94</v>
      </c>
      <c r="I12081" t="s">
        <v>104</v>
      </c>
      <c r="J12081" t="s">
        <v>395</v>
      </c>
      <c r="K12081" t="s">
        <v>112</v>
      </c>
      <c r="L12081" t="s">
        <v>82</v>
      </c>
      <c r="M12081" t="s">
        <v>396</v>
      </c>
      <c r="N12081" t="s">
        <v>100</v>
      </c>
      <c r="O12081" t="s">
        <v>85</v>
      </c>
      <c r="P12081" t="s">
        <v>86</v>
      </c>
      <c r="Q12081" t="s">
        <v>87</v>
      </c>
      <c r="R12081" t="s">
        <v>215</v>
      </c>
      <c r="T12081" t="s">
        <v>89</v>
      </c>
      <c r="U12081" t="s">
        <v>90</v>
      </c>
      <c r="V12081">
        <v>1.046143</v>
      </c>
      <c r="W12081">
        <v>30.082787</v>
      </c>
      <c r="X12081">
        <v>5.230715</v>
      </c>
      <c r="Y12081">
        <v>23.015146000000001</v>
      </c>
      <c r="Z12081">
        <v>3.1384289999999999</v>
      </c>
      <c r="AA12081">
        <v>22.713380000000001</v>
      </c>
      <c r="AB12081">
        <v>8.4862647339786115</v>
      </c>
      <c r="AC12081">
        <v>27.412891669762782</v>
      </c>
      <c r="AP12081">
        <v>30.082787</v>
      </c>
      <c r="AQ12081">
        <v>30.082787</v>
      </c>
      <c r="AR12081">
        <v>30.082787</v>
      </c>
      <c r="AS12081">
        <v>30.082787</v>
      </c>
      <c r="AT12081">
        <v>28.755903351645042</v>
      </c>
      <c r="AU12081" t="s">
        <v>13038</v>
      </c>
      <c r="AV12081">
        <v>150</v>
      </c>
      <c r="AW12081">
        <v>0.19170602234430029</v>
      </c>
      <c r="AX12081">
        <v>7.9877509310125119E-3</v>
      </c>
    </row>
    <row r="12082" spans="1:50" hidden="1" x14ac:dyDescent="0.3">
      <c r="A12082" t="s">
        <v>13894</v>
      </c>
      <c r="B12082" t="s">
        <v>12915</v>
      </c>
      <c r="D12082">
        <v>2697</v>
      </c>
      <c r="F12082">
        <v>5</v>
      </c>
      <c r="G12082" t="s">
        <v>399</v>
      </c>
      <c r="H12082" t="s">
        <v>94</v>
      </c>
      <c r="I12082" t="s">
        <v>104</v>
      </c>
      <c r="J12082" t="s">
        <v>395</v>
      </c>
      <c r="K12082" t="s">
        <v>112</v>
      </c>
      <c r="L12082" t="s">
        <v>82</v>
      </c>
      <c r="M12082" t="s">
        <v>400</v>
      </c>
      <c r="N12082" t="s">
        <v>100</v>
      </c>
      <c r="O12082" t="s">
        <v>85</v>
      </c>
      <c r="P12082" t="s">
        <v>86</v>
      </c>
      <c r="Q12082" t="s">
        <v>87</v>
      </c>
      <c r="R12082" t="s">
        <v>107</v>
      </c>
      <c r="T12082" t="s">
        <v>89</v>
      </c>
      <c r="U12082" t="s">
        <v>90</v>
      </c>
      <c r="V12082">
        <v>1.046143</v>
      </c>
      <c r="W12082">
        <v>21.212308513149754</v>
      </c>
      <c r="X12082">
        <v>11.507573000000001</v>
      </c>
      <c r="Y12082">
        <v>6.2768579999999998</v>
      </c>
      <c r="Z12082">
        <v>20.92286</v>
      </c>
      <c r="AA12082">
        <v>21.728842</v>
      </c>
      <c r="AB12082">
        <v>25.540245276885219</v>
      </c>
      <c r="AC12082">
        <v>31.970496740226487</v>
      </c>
      <c r="AP12082">
        <v>15.767177999999999</v>
      </c>
      <c r="AQ12082">
        <v>15.767177999999999</v>
      </c>
      <c r="AR12082">
        <v>15.767177999999999</v>
      </c>
      <c r="AS12082">
        <v>21.212308513149754</v>
      </c>
      <c r="AT12082">
        <v>20.27668159434203</v>
      </c>
      <c r="AU12082" t="s">
        <v>13040</v>
      </c>
      <c r="AV12082">
        <v>150</v>
      </c>
      <c r="AW12082">
        <v>0.13517787729561354</v>
      </c>
      <c r="AX12082">
        <v>5.6324115539838973E-3</v>
      </c>
    </row>
    <row r="12083" spans="1:50" hidden="1" x14ac:dyDescent="0.3">
      <c r="A12083" t="s">
        <v>13895</v>
      </c>
      <c r="B12083" t="s">
        <v>12915</v>
      </c>
      <c r="D12083">
        <v>2700</v>
      </c>
      <c r="F12083">
        <v>5</v>
      </c>
      <c r="G12083" t="s">
        <v>403</v>
      </c>
      <c r="H12083" t="s">
        <v>94</v>
      </c>
      <c r="I12083" t="s">
        <v>104</v>
      </c>
      <c r="J12083" t="s">
        <v>395</v>
      </c>
      <c r="K12083" t="s">
        <v>141</v>
      </c>
      <c r="L12083" t="s">
        <v>82</v>
      </c>
      <c r="M12083" t="s">
        <v>400</v>
      </c>
      <c r="N12083" t="s">
        <v>84</v>
      </c>
      <c r="O12083" t="s">
        <v>85</v>
      </c>
      <c r="P12083" t="s">
        <v>86</v>
      </c>
      <c r="Q12083" t="s">
        <v>87</v>
      </c>
      <c r="R12083" t="s">
        <v>215</v>
      </c>
      <c r="T12083" t="s">
        <v>89</v>
      </c>
      <c r="U12083" t="s">
        <v>90</v>
      </c>
      <c r="V12083">
        <v>1.5850649999999999</v>
      </c>
      <c r="W12083">
        <v>17.647451797335311</v>
      </c>
      <c r="X12083">
        <v>11.095454999999999</v>
      </c>
      <c r="Y12083">
        <v>30.116236000000001</v>
      </c>
      <c r="Z12083">
        <v>0</v>
      </c>
      <c r="AA12083">
        <v>84.422010999999998</v>
      </c>
      <c r="AB12083">
        <v>5.9941094473872418</v>
      </c>
      <c r="AC12083">
        <v>35.331562608648724</v>
      </c>
      <c r="AP12083">
        <v>97.719955999999996</v>
      </c>
      <c r="AQ12083">
        <v>11.095454999999999</v>
      </c>
      <c r="AR12083">
        <v>11.095454999999999</v>
      </c>
      <c r="AS12083">
        <v>17.647451797335311</v>
      </c>
      <c r="AT12083">
        <v>11.133582406611282</v>
      </c>
      <c r="AU12083" t="s">
        <v>13042</v>
      </c>
      <c r="AV12083">
        <v>80</v>
      </c>
      <c r="AW12083">
        <v>0.13916978008264103</v>
      </c>
      <c r="AX12083">
        <v>5.7987408367767097E-3</v>
      </c>
    </row>
    <row r="12084" spans="1:50" hidden="1" x14ac:dyDescent="0.3">
      <c r="A12084" t="s">
        <v>13896</v>
      </c>
      <c r="B12084" t="s">
        <v>12915</v>
      </c>
      <c r="D12084">
        <v>2719</v>
      </c>
      <c r="F12084">
        <v>5</v>
      </c>
      <c r="G12084" t="s">
        <v>406</v>
      </c>
      <c r="H12084" t="s">
        <v>94</v>
      </c>
      <c r="I12084" t="s">
        <v>104</v>
      </c>
      <c r="J12084" t="s">
        <v>395</v>
      </c>
      <c r="K12084" t="s">
        <v>185</v>
      </c>
      <c r="L12084" t="s">
        <v>175</v>
      </c>
      <c r="M12084" t="s">
        <v>396</v>
      </c>
      <c r="N12084" t="s">
        <v>100</v>
      </c>
      <c r="O12084" t="s">
        <v>85</v>
      </c>
      <c r="P12084" t="s">
        <v>86</v>
      </c>
      <c r="Q12084" t="s">
        <v>176</v>
      </c>
      <c r="R12084" t="s">
        <v>107</v>
      </c>
      <c r="T12084" t="s">
        <v>89</v>
      </c>
      <c r="U12084" t="s">
        <v>90</v>
      </c>
      <c r="V12084">
        <v>0.36984899999999998</v>
      </c>
      <c r="W12084">
        <v>0</v>
      </c>
      <c r="X12084">
        <v>0</v>
      </c>
      <c r="Y12084">
        <v>0.36984899999999998</v>
      </c>
      <c r="Z12084">
        <v>0</v>
      </c>
      <c r="AA12084">
        <v>0</v>
      </c>
      <c r="AB12084">
        <v>0</v>
      </c>
      <c r="AC12084">
        <v>0</v>
      </c>
      <c r="AP12084">
        <v>0</v>
      </c>
      <c r="AQ12084">
        <v>0</v>
      </c>
      <c r="AR12084">
        <v>0</v>
      </c>
      <c r="AS12084">
        <v>0</v>
      </c>
      <c r="AT12084">
        <v>0</v>
      </c>
      <c r="AU12084" t="s">
        <v>13897</v>
      </c>
    </row>
    <row r="12085" spans="1:50" hidden="1" x14ac:dyDescent="0.3">
      <c r="A12085" t="s">
        <v>13898</v>
      </c>
      <c r="B12085" t="s">
        <v>12915</v>
      </c>
      <c r="D12085">
        <v>2720</v>
      </c>
      <c r="F12085">
        <v>5</v>
      </c>
      <c r="G12085" t="s">
        <v>413</v>
      </c>
      <c r="H12085" t="s">
        <v>94</v>
      </c>
      <c r="I12085" t="s">
        <v>104</v>
      </c>
      <c r="J12085" t="s">
        <v>395</v>
      </c>
      <c r="K12085" t="s">
        <v>185</v>
      </c>
      <c r="L12085" t="s">
        <v>175</v>
      </c>
      <c r="M12085" t="s">
        <v>400</v>
      </c>
      <c r="N12085" t="s">
        <v>100</v>
      </c>
      <c r="O12085" t="s">
        <v>85</v>
      </c>
      <c r="P12085" t="s">
        <v>86</v>
      </c>
      <c r="Q12085" t="s">
        <v>176</v>
      </c>
      <c r="R12085" t="s">
        <v>107</v>
      </c>
      <c r="T12085" t="s">
        <v>89</v>
      </c>
      <c r="U12085" t="s">
        <v>90</v>
      </c>
      <c r="V12085">
        <v>0.36984899999999998</v>
      </c>
      <c r="W12085">
        <v>0</v>
      </c>
      <c r="X12085">
        <v>0</v>
      </c>
      <c r="Y12085">
        <v>2.9587880000000002</v>
      </c>
      <c r="Z12085">
        <v>0</v>
      </c>
      <c r="AA12085">
        <v>0</v>
      </c>
      <c r="AB12085">
        <v>0</v>
      </c>
      <c r="AC12085">
        <v>0</v>
      </c>
      <c r="AP12085">
        <v>0</v>
      </c>
      <c r="AQ12085">
        <v>0</v>
      </c>
      <c r="AR12085">
        <v>0</v>
      </c>
      <c r="AS12085">
        <v>0</v>
      </c>
      <c r="AT12085">
        <v>0</v>
      </c>
      <c r="AU12085" t="s">
        <v>13899</v>
      </c>
    </row>
    <row r="12086" spans="1:50" hidden="1" x14ac:dyDescent="0.3">
      <c r="A12086" t="s">
        <v>13900</v>
      </c>
      <c r="B12086" t="s">
        <v>12915</v>
      </c>
      <c r="D12086">
        <v>2731</v>
      </c>
      <c r="F12086">
        <v>5</v>
      </c>
      <c r="G12086" t="s">
        <v>1479</v>
      </c>
      <c r="H12086" t="s">
        <v>94</v>
      </c>
      <c r="I12086" t="s">
        <v>104</v>
      </c>
      <c r="J12086" t="s">
        <v>395</v>
      </c>
      <c r="K12086" t="s">
        <v>112</v>
      </c>
      <c r="L12086" t="s">
        <v>82</v>
      </c>
      <c r="M12086" t="s">
        <v>396</v>
      </c>
      <c r="N12086" t="s">
        <v>100</v>
      </c>
      <c r="O12086" t="s">
        <v>85</v>
      </c>
      <c r="P12086" t="s">
        <v>86</v>
      </c>
      <c r="Q12086" t="s">
        <v>271</v>
      </c>
      <c r="R12086" t="s">
        <v>107</v>
      </c>
      <c r="T12086" t="s">
        <v>89</v>
      </c>
      <c r="U12086" t="s">
        <v>90</v>
      </c>
      <c r="V12086">
        <v>0.34871399999999997</v>
      </c>
      <c r="W12086">
        <v>0</v>
      </c>
      <c r="X12086">
        <v>0</v>
      </c>
      <c r="Y12086">
        <v>0</v>
      </c>
      <c r="Z12086">
        <v>6.625572</v>
      </c>
      <c r="AA12086">
        <v>0</v>
      </c>
      <c r="AB12086">
        <v>0</v>
      </c>
      <c r="AC12086">
        <v>0</v>
      </c>
      <c r="AP12086">
        <v>0</v>
      </c>
      <c r="AQ12086">
        <v>0</v>
      </c>
      <c r="AR12086">
        <v>0</v>
      </c>
      <c r="AS12086">
        <v>0</v>
      </c>
      <c r="AT12086">
        <v>0</v>
      </c>
      <c r="AU12086" t="s">
        <v>13901</v>
      </c>
      <c r="AV12086">
        <v>450</v>
      </c>
      <c r="AW12086">
        <v>0</v>
      </c>
      <c r="AX12086">
        <v>0</v>
      </c>
    </row>
    <row r="12087" spans="1:50" hidden="1" x14ac:dyDescent="0.3">
      <c r="A12087" t="s">
        <v>13902</v>
      </c>
      <c r="B12087" t="s">
        <v>12915</v>
      </c>
      <c r="D12087">
        <v>2732</v>
      </c>
      <c r="F12087">
        <v>5</v>
      </c>
      <c r="G12087" t="s">
        <v>419</v>
      </c>
      <c r="H12087" t="s">
        <v>94</v>
      </c>
      <c r="I12087" t="s">
        <v>104</v>
      </c>
      <c r="J12087" t="s">
        <v>395</v>
      </c>
      <c r="K12087" t="s">
        <v>112</v>
      </c>
      <c r="L12087" t="s">
        <v>82</v>
      </c>
      <c r="M12087" t="s">
        <v>400</v>
      </c>
      <c r="N12087" t="s">
        <v>100</v>
      </c>
      <c r="O12087" t="s">
        <v>85</v>
      </c>
      <c r="P12087" t="s">
        <v>86</v>
      </c>
      <c r="Q12087" t="s">
        <v>271</v>
      </c>
      <c r="R12087" t="s">
        <v>107</v>
      </c>
      <c r="T12087" t="s">
        <v>89</v>
      </c>
      <c r="U12087" t="s">
        <v>90</v>
      </c>
      <c r="V12087">
        <v>0.34871399999999997</v>
      </c>
      <c r="W12087">
        <v>0</v>
      </c>
      <c r="X12087">
        <v>0</v>
      </c>
      <c r="Y12087">
        <v>0</v>
      </c>
      <c r="Z12087">
        <v>32.081718000000002</v>
      </c>
      <c r="AA12087">
        <v>0</v>
      </c>
      <c r="AB12087">
        <v>0</v>
      </c>
      <c r="AC12087">
        <v>0</v>
      </c>
      <c r="AP12087">
        <v>0</v>
      </c>
      <c r="AQ12087">
        <v>0</v>
      </c>
      <c r="AR12087">
        <v>0</v>
      </c>
      <c r="AS12087">
        <v>0</v>
      </c>
      <c r="AT12087">
        <v>0</v>
      </c>
      <c r="AU12087" t="s">
        <v>13252</v>
      </c>
      <c r="AV12087">
        <v>450</v>
      </c>
      <c r="AW12087">
        <v>0</v>
      </c>
      <c r="AX12087">
        <v>0</v>
      </c>
    </row>
    <row r="12088" spans="1:50" hidden="1" x14ac:dyDescent="0.3">
      <c r="A12088" t="s">
        <v>13903</v>
      </c>
      <c r="B12088" t="s">
        <v>12915</v>
      </c>
      <c r="D12088">
        <v>273</v>
      </c>
      <c r="F12088">
        <v>5</v>
      </c>
      <c r="G12088" t="s">
        <v>422</v>
      </c>
      <c r="H12088" t="s">
        <v>94</v>
      </c>
      <c r="I12088" t="s">
        <v>95</v>
      </c>
      <c r="J12088" t="s">
        <v>96</v>
      </c>
      <c r="K12088" t="s">
        <v>168</v>
      </c>
      <c r="L12088" t="s">
        <v>82</v>
      </c>
      <c r="M12088" t="s">
        <v>410</v>
      </c>
      <c r="N12088" t="s">
        <v>100</v>
      </c>
      <c r="O12088" t="s">
        <v>85</v>
      </c>
      <c r="P12088" t="s">
        <v>86</v>
      </c>
      <c r="Q12088" t="s">
        <v>87</v>
      </c>
      <c r="R12088" t="s">
        <v>215</v>
      </c>
      <c r="T12088" t="s">
        <v>89</v>
      </c>
      <c r="U12088" t="s">
        <v>90</v>
      </c>
      <c r="V12088">
        <v>0.31701299999999999</v>
      </c>
      <c r="W12088">
        <v>24.278650536412222</v>
      </c>
      <c r="X12088">
        <v>18.069741</v>
      </c>
      <c r="Y12088">
        <v>17.752728000000001</v>
      </c>
      <c r="Z12088">
        <v>12.046493999999999</v>
      </c>
      <c r="AA12088">
        <v>26.552551000000001</v>
      </c>
      <c r="AB12088">
        <v>32.024888894769724</v>
      </c>
      <c r="AC12088">
        <v>18.747121619031578</v>
      </c>
      <c r="AP12088">
        <v>21.124243</v>
      </c>
      <c r="AQ12088">
        <v>21.124243</v>
      </c>
      <c r="AR12088">
        <v>21.124243</v>
      </c>
      <c r="AS12088">
        <v>24.278650536412222</v>
      </c>
      <c r="AT12088">
        <v>76.585662217045424</v>
      </c>
      <c r="AU12088" t="s">
        <v>13044</v>
      </c>
      <c r="AV12088">
        <v>423</v>
      </c>
      <c r="AW12088">
        <v>0.18105357498119487</v>
      </c>
      <c r="AX12088">
        <v>7.5438989575497863E-3</v>
      </c>
    </row>
    <row r="12089" spans="1:50" hidden="1" x14ac:dyDescent="0.3">
      <c r="A12089" t="s">
        <v>13904</v>
      </c>
      <c r="B12089" t="s">
        <v>12915</v>
      </c>
      <c r="D12089">
        <v>276</v>
      </c>
      <c r="F12089">
        <v>5</v>
      </c>
      <c r="G12089" t="s">
        <v>425</v>
      </c>
      <c r="H12089" t="s">
        <v>94</v>
      </c>
      <c r="I12089" t="s">
        <v>95</v>
      </c>
      <c r="J12089" t="s">
        <v>96</v>
      </c>
      <c r="K12089" t="s">
        <v>125</v>
      </c>
      <c r="L12089" t="s">
        <v>82</v>
      </c>
      <c r="M12089" t="s">
        <v>410</v>
      </c>
      <c r="N12089" t="s">
        <v>100</v>
      </c>
      <c r="O12089" t="s">
        <v>85</v>
      </c>
      <c r="P12089" t="s">
        <v>86</v>
      </c>
      <c r="Q12089" t="s">
        <v>87</v>
      </c>
      <c r="R12089" t="s">
        <v>215</v>
      </c>
      <c r="T12089" t="s">
        <v>89</v>
      </c>
      <c r="U12089" t="s">
        <v>90</v>
      </c>
      <c r="V12089">
        <v>0.52835500000000002</v>
      </c>
      <c r="W12089">
        <v>80.628947999999994</v>
      </c>
      <c r="X12089">
        <v>101.972517</v>
      </c>
      <c r="Y12089">
        <v>84.272621999999998</v>
      </c>
      <c r="Z12089">
        <v>49.048957000000001</v>
      </c>
      <c r="AA12089">
        <v>153.627218</v>
      </c>
      <c r="AB12089">
        <v>135.0726266822798</v>
      </c>
      <c r="AC12089">
        <v>127.67659009417336</v>
      </c>
      <c r="AP12089">
        <v>80.628947999999994</v>
      </c>
      <c r="AQ12089">
        <v>80.628947999999994</v>
      </c>
      <c r="AR12089">
        <v>80.628947999999994</v>
      </c>
      <c r="AS12089">
        <v>80.628947999999994</v>
      </c>
      <c r="AT12089">
        <v>152.6037380170529</v>
      </c>
      <c r="AU12089" t="s">
        <v>13046</v>
      </c>
      <c r="AV12089">
        <v>270</v>
      </c>
      <c r="AW12089">
        <v>0.56519902969278857</v>
      </c>
      <c r="AX12089">
        <v>2.3549959570532856E-2</v>
      </c>
    </row>
    <row r="12090" spans="1:50" hidden="1" x14ac:dyDescent="0.3">
      <c r="A12090" t="s">
        <v>13905</v>
      </c>
      <c r="B12090" t="s">
        <v>12915</v>
      </c>
      <c r="D12090">
        <v>285</v>
      </c>
      <c r="F12090">
        <v>5</v>
      </c>
      <c r="G12090" t="s">
        <v>432</v>
      </c>
      <c r="H12090" t="s">
        <v>94</v>
      </c>
      <c r="I12090" t="s">
        <v>95</v>
      </c>
      <c r="J12090" t="s">
        <v>96</v>
      </c>
      <c r="K12090" t="s">
        <v>81</v>
      </c>
      <c r="L12090" t="s">
        <v>82</v>
      </c>
      <c r="M12090" t="s">
        <v>410</v>
      </c>
      <c r="N12090" t="s">
        <v>84</v>
      </c>
      <c r="O12090" t="s">
        <v>85</v>
      </c>
      <c r="P12090" t="s">
        <v>86</v>
      </c>
      <c r="Q12090" t="s">
        <v>87</v>
      </c>
      <c r="R12090" t="s">
        <v>107</v>
      </c>
      <c r="T12090" t="s">
        <v>89</v>
      </c>
      <c r="U12090" t="s">
        <v>90</v>
      </c>
      <c r="V12090">
        <v>2.1134200000000001</v>
      </c>
      <c r="W12090">
        <v>84.873177756632387</v>
      </c>
      <c r="X12090">
        <v>91.229298999999997</v>
      </c>
      <c r="Y12090">
        <v>118.35152100000001</v>
      </c>
      <c r="Z12090">
        <v>101.091927</v>
      </c>
      <c r="AA12090">
        <v>162.94083499999999</v>
      </c>
      <c r="AB12090">
        <v>97.547446274619446</v>
      </c>
      <c r="AC12090">
        <v>95.0500991325016</v>
      </c>
      <c r="AP12090">
        <v>185.87700000000001</v>
      </c>
      <c r="AQ12090">
        <v>91.229298999999997</v>
      </c>
      <c r="AR12090">
        <v>91.229298999999997</v>
      </c>
      <c r="AS12090">
        <v>84.873177756632387</v>
      </c>
      <c r="AT12090">
        <v>40.159162758293377</v>
      </c>
      <c r="AU12090" t="s">
        <v>13050</v>
      </c>
      <c r="AV12090">
        <v>80</v>
      </c>
      <c r="AW12090">
        <v>0.50198953447866723</v>
      </c>
      <c r="AX12090">
        <v>2.09162306032778E-2</v>
      </c>
    </row>
    <row r="12091" spans="1:50" hidden="1" x14ac:dyDescent="0.3">
      <c r="A12091" t="s">
        <v>13906</v>
      </c>
      <c r="B12091" t="s">
        <v>12915</v>
      </c>
      <c r="D12091">
        <v>2860</v>
      </c>
      <c r="F12091">
        <v>5</v>
      </c>
      <c r="G12091" t="s">
        <v>435</v>
      </c>
      <c r="H12091" t="s">
        <v>78</v>
      </c>
      <c r="I12091" t="s">
        <v>79</v>
      </c>
      <c r="J12091" t="s">
        <v>436</v>
      </c>
      <c r="K12091" t="s">
        <v>387</v>
      </c>
      <c r="L12091" t="s">
        <v>388</v>
      </c>
      <c r="M12091" t="s">
        <v>113</v>
      </c>
      <c r="N12091" t="s">
        <v>100</v>
      </c>
      <c r="O12091" t="s">
        <v>85</v>
      </c>
      <c r="P12091" t="s">
        <v>86</v>
      </c>
      <c r="Q12091" t="s">
        <v>87</v>
      </c>
      <c r="R12091" t="s">
        <v>215</v>
      </c>
      <c r="T12091" t="s">
        <v>89</v>
      </c>
      <c r="U12091" t="s">
        <v>90</v>
      </c>
      <c r="V12091">
        <v>0.211342</v>
      </c>
      <c r="W12091">
        <v>19.442061165509969</v>
      </c>
      <c r="X12091">
        <v>15.427966</v>
      </c>
      <c r="Y12091">
        <v>7.1856280000000003</v>
      </c>
      <c r="Z12091">
        <v>3.5928140000000002</v>
      </c>
      <c r="AA12091">
        <v>29.304473999999999</v>
      </c>
      <c r="AB12091">
        <v>13.767581780353574</v>
      </c>
      <c r="AC12091">
        <v>13.623576657984559</v>
      </c>
      <c r="AP12091">
        <v>22.700126999999998</v>
      </c>
      <c r="AQ12091">
        <v>22.700126999999998</v>
      </c>
      <c r="AR12091">
        <v>22.700126999999998</v>
      </c>
      <c r="AS12091">
        <v>19.442061165509969</v>
      </c>
      <c r="AT12091">
        <v>91.993362254118765</v>
      </c>
      <c r="AU12091" t="s">
        <v>13052</v>
      </c>
      <c r="AV12091">
        <v>672</v>
      </c>
      <c r="AW12091">
        <v>0.13689488430672436</v>
      </c>
      <c r="AX12091">
        <v>5.7039535127801815E-3</v>
      </c>
    </row>
    <row r="12092" spans="1:50" hidden="1" x14ac:dyDescent="0.3">
      <c r="A12092" t="s">
        <v>13907</v>
      </c>
      <c r="B12092" t="s">
        <v>12915</v>
      </c>
      <c r="D12092">
        <v>2861</v>
      </c>
      <c r="F12092">
        <v>5</v>
      </c>
      <c r="G12092" t="s">
        <v>439</v>
      </c>
      <c r="H12092" t="s">
        <v>78</v>
      </c>
      <c r="I12092" t="s">
        <v>79</v>
      </c>
      <c r="J12092" t="s">
        <v>436</v>
      </c>
      <c r="K12092" t="s">
        <v>137</v>
      </c>
      <c r="L12092" t="s">
        <v>388</v>
      </c>
      <c r="M12092" t="s">
        <v>113</v>
      </c>
      <c r="N12092" t="s">
        <v>84</v>
      </c>
      <c r="O12092" t="s">
        <v>85</v>
      </c>
      <c r="P12092" t="s">
        <v>86</v>
      </c>
      <c r="Q12092" t="s">
        <v>87</v>
      </c>
      <c r="R12092" t="s">
        <v>215</v>
      </c>
      <c r="T12092" t="s">
        <v>89</v>
      </c>
      <c r="U12092" t="s">
        <v>90</v>
      </c>
      <c r="V12092">
        <v>1.05671</v>
      </c>
      <c r="W12092">
        <v>82.547288431731175</v>
      </c>
      <c r="X12092">
        <v>73.969700000000003</v>
      </c>
      <c r="Y12092">
        <v>84.536799999999999</v>
      </c>
      <c r="Z12092">
        <v>70.799570000000003</v>
      </c>
      <c r="AA12092">
        <v>133.26099500000001</v>
      </c>
      <c r="AB12092">
        <v>91.269848915656723</v>
      </c>
      <c r="AC12092">
        <v>71.537296680139889</v>
      </c>
      <c r="AP12092">
        <v>101.282402</v>
      </c>
      <c r="AQ12092">
        <v>73.969700000000003</v>
      </c>
      <c r="AR12092">
        <v>73.969700000000003</v>
      </c>
      <c r="AS12092">
        <v>82.547288431731175</v>
      </c>
      <c r="AT12092">
        <v>78.117258691345</v>
      </c>
      <c r="AU12092" t="s">
        <v>13054</v>
      </c>
      <c r="AV12092">
        <v>148</v>
      </c>
      <c r="AW12092">
        <v>0.52781931548206085</v>
      </c>
      <c r="AX12092">
        <v>2.1992471478419203E-2</v>
      </c>
    </row>
    <row r="12093" spans="1:50" hidden="1" x14ac:dyDescent="0.3">
      <c r="A12093" t="s">
        <v>13908</v>
      </c>
      <c r="B12093" t="s">
        <v>12915</v>
      </c>
      <c r="D12093">
        <v>2862</v>
      </c>
      <c r="F12093">
        <v>5</v>
      </c>
      <c r="G12093" t="s">
        <v>442</v>
      </c>
      <c r="H12093" t="s">
        <v>78</v>
      </c>
      <c r="I12093" t="s">
        <v>79</v>
      </c>
      <c r="J12093" t="s">
        <v>436</v>
      </c>
      <c r="K12093" t="s">
        <v>387</v>
      </c>
      <c r="L12093" t="s">
        <v>388</v>
      </c>
      <c r="M12093" t="s">
        <v>129</v>
      </c>
      <c r="N12093" t="s">
        <v>100</v>
      </c>
      <c r="O12093" t="s">
        <v>85</v>
      </c>
      <c r="P12093" t="s">
        <v>86</v>
      </c>
      <c r="Q12093" t="s">
        <v>87</v>
      </c>
      <c r="R12093" t="s">
        <v>107</v>
      </c>
      <c r="T12093" t="s">
        <v>89</v>
      </c>
      <c r="U12093" t="s">
        <v>90</v>
      </c>
      <c r="V12093">
        <v>0.211342</v>
      </c>
      <c r="W12093">
        <v>16.83797175274799</v>
      </c>
      <c r="X12093">
        <v>2.7474460000000001</v>
      </c>
      <c r="Y12093">
        <v>2.9587880000000002</v>
      </c>
      <c r="Z12093">
        <v>0.422684</v>
      </c>
      <c r="AA12093">
        <v>11.677591</v>
      </c>
      <c r="AB12093">
        <v>3.0431108626378078</v>
      </c>
      <c r="AC12093">
        <v>3.756121047040351</v>
      </c>
      <c r="AP12093">
        <v>14.086562000000001</v>
      </c>
      <c r="AQ12093">
        <v>14.086562000000001</v>
      </c>
      <c r="AR12093">
        <v>14.086562000000001</v>
      </c>
      <c r="AS12093">
        <v>16.83797175274799</v>
      </c>
      <c r="AT12093">
        <v>79.671677909492615</v>
      </c>
      <c r="AU12093" t="s">
        <v>13056</v>
      </c>
      <c r="AV12093">
        <v>672</v>
      </c>
      <c r="AW12093">
        <v>0.11855904450817353</v>
      </c>
      <c r="AX12093">
        <v>4.9399601878405636E-3</v>
      </c>
    </row>
    <row r="12094" spans="1:50" hidden="1" x14ac:dyDescent="0.3">
      <c r="A12094" t="s">
        <v>13909</v>
      </c>
      <c r="B12094" t="s">
        <v>12915</v>
      </c>
      <c r="D12094">
        <v>2864</v>
      </c>
      <c r="F12094">
        <v>5</v>
      </c>
      <c r="G12094" t="s">
        <v>445</v>
      </c>
      <c r="H12094" t="s">
        <v>78</v>
      </c>
      <c r="I12094" t="s">
        <v>79</v>
      </c>
      <c r="J12094" t="s">
        <v>436</v>
      </c>
      <c r="K12094" t="s">
        <v>137</v>
      </c>
      <c r="L12094" t="s">
        <v>388</v>
      </c>
      <c r="M12094" t="s">
        <v>129</v>
      </c>
      <c r="N12094" t="s">
        <v>84</v>
      </c>
      <c r="O12094" t="s">
        <v>85</v>
      </c>
      <c r="P12094" t="s">
        <v>86</v>
      </c>
      <c r="Q12094" t="s">
        <v>87</v>
      </c>
      <c r="R12094" t="s">
        <v>107</v>
      </c>
      <c r="T12094" t="s">
        <v>89</v>
      </c>
      <c r="U12094" t="s">
        <v>90</v>
      </c>
      <c r="V12094">
        <v>1.05671</v>
      </c>
      <c r="W12094">
        <v>30.644590000000001</v>
      </c>
      <c r="X12094">
        <v>30.644590000000001</v>
      </c>
      <c r="Y12094">
        <v>15.322295</v>
      </c>
      <c r="Z12094">
        <v>37.689323999999999</v>
      </c>
      <c r="AA12094">
        <v>63.117255</v>
      </c>
      <c r="AB12094">
        <v>32.647547079877839</v>
      </c>
      <c r="AC12094">
        <v>31.647043471645141</v>
      </c>
      <c r="AP12094">
        <v>71.682416000000003</v>
      </c>
      <c r="AQ12094">
        <v>30.644590000000001</v>
      </c>
      <c r="AR12094">
        <v>30.644590000000001</v>
      </c>
      <c r="AS12094">
        <v>30.644590000000001</v>
      </c>
      <c r="AT12094">
        <v>29</v>
      </c>
      <c r="AU12094" t="s">
        <v>13058</v>
      </c>
      <c r="AV12094">
        <v>148</v>
      </c>
      <c r="AW12094">
        <v>0.19594594594594594</v>
      </c>
      <c r="AX12094">
        <v>8.1644144144144143E-3</v>
      </c>
    </row>
    <row r="12095" spans="1:50" hidden="1" x14ac:dyDescent="0.3">
      <c r="A12095" t="s">
        <v>13910</v>
      </c>
      <c r="B12095" t="s">
        <v>12915</v>
      </c>
      <c r="D12095">
        <v>2901</v>
      </c>
      <c r="F12095">
        <v>5</v>
      </c>
      <c r="G12095" t="s">
        <v>454</v>
      </c>
      <c r="H12095" t="s">
        <v>94</v>
      </c>
      <c r="I12095" t="s">
        <v>104</v>
      </c>
      <c r="J12095" t="s">
        <v>210</v>
      </c>
      <c r="K12095" t="s">
        <v>97</v>
      </c>
      <c r="L12095" t="s">
        <v>98</v>
      </c>
      <c r="M12095" t="s">
        <v>455</v>
      </c>
      <c r="N12095" t="s">
        <v>100</v>
      </c>
      <c r="O12095" t="s">
        <v>85</v>
      </c>
      <c r="P12095" t="s">
        <v>86</v>
      </c>
      <c r="Q12095" t="s">
        <v>87</v>
      </c>
      <c r="R12095" t="s">
        <v>107</v>
      </c>
      <c r="T12095" t="s">
        <v>89</v>
      </c>
      <c r="U12095" t="s">
        <v>90</v>
      </c>
      <c r="V12095">
        <v>0.80310000000000004</v>
      </c>
      <c r="W12095">
        <v>112.09452113404734</v>
      </c>
      <c r="X12095">
        <v>108.418499</v>
      </c>
      <c r="Y12095">
        <v>99.584397999999993</v>
      </c>
      <c r="Z12095">
        <v>103.70027899999999</v>
      </c>
      <c r="AA12095">
        <v>130.79640000000001</v>
      </c>
      <c r="AB12095">
        <v>87.026692590105682</v>
      </c>
      <c r="AC12095">
        <v>112.09452113404734</v>
      </c>
      <c r="AP12095">
        <v>72.472658999999993</v>
      </c>
      <c r="AQ12095">
        <v>87.026692590105682</v>
      </c>
      <c r="AR12095">
        <v>87.026692590105682</v>
      </c>
      <c r="AS12095">
        <v>112.09452113404734</v>
      </c>
      <c r="AT12095">
        <v>139.5772894210526</v>
      </c>
      <c r="AU12095" t="s">
        <v>13060</v>
      </c>
      <c r="AV12095">
        <v>50</v>
      </c>
      <c r="AW12095">
        <v>2.7915457884210522</v>
      </c>
      <c r="AX12095">
        <v>0.11631440785087717</v>
      </c>
    </row>
    <row r="12096" spans="1:50" hidden="1" x14ac:dyDescent="0.3">
      <c r="A12096" t="s">
        <v>13911</v>
      </c>
      <c r="B12096" t="s">
        <v>12915</v>
      </c>
      <c r="D12096">
        <v>2916</v>
      </c>
      <c r="F12096">
        <v>5</v>
      </c>
      <c r="G12096" t="s">
        <v>458</v>
      </c>
      <c r="H12096" t="s">
        <v>94</v>
      </c>
      <c r="I12096" t="s">
        <v>104</v>
      </c>
      <c r="J12096" t="s">
        <v>210</v>
      </c>
      <c r="K12096" t="s">
        <v>168</v>
      </c>
      <c r="L12096" t="s">
        <v>82</v>
      </c>
      <c r="M12096" t="s">
        <v>455</v>
      </c>
      <c r="N12096" t="s">
        <v>100</v>
      </c>
      <c r="O12096" t="s">
        <v>85</v>
      </c>
      <c r="P12096" t="s">
        <v>86</v>
      </c>
      <c r="Q12096" t="s">
        <v>87</v>
      </c>
      <c r="R12096" t="s">
        <v>215</v>
      </c>
      <c r="T12096" t="s">
        <v>89</v>
      </c>
      <c r="U12096" t="s">
        <v>90</v>
      </c>
      <c r="V12096">
        <v>0.31701299999999999</v>
      </c>
      <c r="W12096">
        <v>9.2578006886645117</v>
      </c>
      <c r="X12096">
        <v>6.0232469999999996</v>
      </c>
      <c r="Y12096">
        <v>18.386754</v>
      </c>
      <c r="Z12096">
        <v>3.1701299999999999</v>
      </c>
      <c r="AA12096">
        <v>7.3770720000000001</v>
      </c>
      <c r="AB12096">
        <v>6.3778892818781499</v>
      </c>
      <c r="AC12096">
        <v>15.713324422705069</v>
      </c>
      <c r="AP12096">
        <v>6.8165329999999997</v>
      </c>
      <c r="AQ12096">
        <v>6.8165329999999997</v>
      </c>
      <c r="AR12096">
        <v>6.8165329999999997</v>
      </c>
      <c r="AS12096">
        <v>9.2578006886645117</v>
      </c>
      <c r="AT12096">
        <v>29.20322096779789</v>
      </c>
      <c r="AU12096" t="s">
        <v>13062</v>
      </c>
      <c r="AV12096">
        <v>423</v>
      </c>
      <c r="AW12096">
        <v>6.9038347441602574E-2</v>
      </c>
      <c r="AX12096">
        <v>2.8765978100667739E-3</v>
      </c>
    </row>
    <row r="12097" spans="1:50" hidden="1" x14ac:dyDescent="0.3">
      <c r="A12097" t="s">
        <v>13912</v>
      </c>
      <c r="B12097" t="s">
        <v>12915</v>
      </c>
      <c r="D12097">
        <v>2920</v>
      </c>
      <c r="F12097">
        <v>5</v>
      </c>
      <c r="G12097" t="s">
        <v>464</v>
      </c>
      <c r="H12097" t="s">
        <v>94</v>
      </c>
      <c r="I12097" t="s">
        <v>104</v>
      </c>
      <c r="J12097" t="s">
        <v>210</v>
      </c>
      <c r="K12097" t="s">
        <v>133</v>
      </c>
      <c r="L12097" t="s">
        <v>98</v>
      </c>
      <c r="M12097" t="s">
        <v>455</v>
      </c>
      <c r="N12097" t="s">
        <v>100</v>
      </c>
      <c r="O12097" t="s">
        <v>85</v>
      </c>
      <c r="P12097" t="s">
        <v>86</v>
      </c>
      <c r="Q12097" t="s">
        <v>87</v>
      </c>
      <c r="R12097" t="s">
        <v>107</v>
      </c>
      <c r="T12097" t="s">
        <v>89</v>
      </c>
      <c r="U12097" t="s">
        <v>90</v>
      </c>
      <c r="V12097">
        <v>1.268052</v>
      </c>
      <c r="W12097">
        <v>0</v>
      </c>
      <c r="X12097">
        <v>0</v>
      </c>
      <c r="Y12097">
        <v>0</v>
      </c>
      <c r="Z12097">
        <v>81.683683000000002</v>
      </c>
      <c r="AA12097">
        <v>0</v>
      </c>
      <c r="AB12097">
        <v>0</v>
      </c>
      <c r="AC12097">
        <v>0</v>
      </c>
      <c r="AP12097">
        <v>0</v>
      </c>
      <c r="AQ12097">
        <v>0</v>
      </c>
      <c r="AR12097">
        <v>0</v>
      </c>
      <c r="AS12097">
        <v>0</v>
      </c>
      <c r="AT12097">
        <v>0</v>
      </c>
      <c r="AU12097" t="s">
        <v>13066</v>
      </c>
      <c r="AV12097">
        <v>40</v>
      </c>
      <c r="AW12097">
        <v>0</v>
      </c>
      <c r="AX12097">
        <v>0</v>
      </c>
    </row>
    <row r="12098" spans="1:50" hidden="1" x14ac:dyDescent="0.3">
      <c r="A12098" t="s">
        <v>13913</v>
      </c>
      <c r="B12098" t="s">
        <v>12915</v>
      </c>
      <c r="D12098">
        <v>2930</v>
      </c>
      <c r="F12098">
        <v>5</v>
      </c>
      <c r="G12098" t="s">
        <v>470</v>
      </c>
      <c r="H12098" t="s">
        <v>94</v>
      </c>
      <c r="I12098" t="s">
        <v>104</v>
      </c>
      <c r="J12098" t="s">
        <v>210</v>
      </c>
      <c r="K12098" t="s">
        <v>137</v>
      </c>
      <c r="L12098" t="s">
        <v>82</v>
      </c>
      <c r="M12098" t="s">
        <v>455</v>
      </c>
      <c r="N12098" t="s">
        <v>100</v>
      </c>
      <c r="O12098" t="s">
        <v>85</v>
      </c>
      <c r="P12098" t="s">
        <v>86</v>
      </c>
      <c r="Q12098" t="s">
        <v>87</v>
      </c>
      <c r="R12098" t="s">
        <v>107</v>
      </c>
      <c r="T12098" t="s">
        <v>89</v>
      </c>
      <c r="U12098" t="s">
        <v>90</v>
      </c>
      <c r="V12098">
        <v>1.0567101091933779</v>
      </c>
      <c r="W12098">
        <v>37.762889999999999</v>
      </c>
      <c r="X12098">
        <v>0</v>
      </c>
      <c r="Y12098">
        <v>0</v>
      </c>
      <c r="Z12098">
        <v>0</v>
      </c>
      <c r="AA12098">
        <v>37.762889999999999</v>
      </c>
      <c r="AB12098">
        <v>17.957256316194361</v>
      </c>
      <c r="AC12098">
        <v>0</v>
      </c>
      <c r="AP12098">
        <v>29.950165999999999</v>
      </c>
      <c r="AQ12098">
        <v>29.950165999999999</v>
      </c>
      <c r="AR12098">
        <v>29.950165999999999</v>
      </c>
      <c r="AS12098">
        <v>37.762889999999999</v>
      </c>
      <c r="AT12098">
        <v>35.736281570000003</v>
      </c>
      <c r="AU12098" t="s">
        <v>13914</v>
      </c>
      <c r="AV12098">
        <v>150</v>
      </c>
      <c r="AW12098">
        <v>0.23824187713333336</v>
      </c>
      <c r="AX12098">
        <v>9.9267448805555568E-3</v>
      </c>
    </row>
    <row r="12099" spans="1:50" hidden="1" x14ac:dyDescent="0.3">
      <c r="A12099" t="s">
        <v>13915</v>
      </c>
      <c r="B12099" t="s">
        <v>12915</v>
      </c>
      <c r="D12099">
        <v>2932</v>
      </c>
      <c r="F12099">
        <v>5</v>
      </c>
      <c r="G12099" t="s">
        <v>473</v>
      </c>
      <c r="H12099" t="s">
        <v>94</v>
      </c>
      <c r="I12099" t="s">
        <v>104</v>
      </c>
      <c r="J12099" t="s">
        <v>210</v>
      </c>
      <c r="K12099" t="s">
        <v>141</v>
      </c>
      <c r="L12099" t="s">
        <v>98</v>
      </c>
      <c r="M12099" t="s">
        <v>455</v>
      </c>
      <c r="N12099" t="s">
        <v>84</v>
      </c>
      <c r="O12099" t="s">
        <v>85</v>
      </c>
      <c r="P12099" t="s">
        <v>86</v>
      </c>
      <c r="Q12099" t="s">
        <v>87</v>
      </c>
      <c r="R12099" t="s">
        <v>215</v>
      </c>
      <c r="T12099" t="s">
        <v>89</v>
      </c>
      <c r="U12099" t="s">
        <v>90</v>
      </c>
      <c r="V12099">
        <v>1.5850649999999999</v>
      </c>
      <c r="W12099">
        <v>338.51440733000004</v>
      </c>
      <c r="X12099">
        <v>279.76397300000002</v>
      </c>
      <c r="Y12099">
        <v>253.87465399999999</v>
      </c>
      <c r="Z12099">
        <v>0</v>
      </c>
      <c r="AA12099">
        <v>253.87465399999999</v>
      </c>
      <c r="AB12099">
        <v>312.72100917563625</v>
      </c>
      <c r="AC12099">
        <v>297.08495770137097</v>
      </c>
      <c r="AP12099">
        <v>161.78300300000001</v>
      </c>
      <c r="AQ12099">
        <v>279.76397300000002</v>
      </c>
      <c r="AR12099">
        <v>279.76397300000002</v>
      </c>
      <c r="AS12099">
        <v>338.51440733000004</v>
      </c>
      <c r="AT12099">
        <v>213.56500038168784</v>
      </c>
      <c r="AU12099" t="s">
        <v>13068</v>
      </c>
      <c r="AV12099">
        <v>60</v>
      </c>
      <c r="AW12099">
        <v>3.5594166730281307</v>
      </c>
      <c r="AX12099">
        <v>0.14830902804283877</v>
      </c>
    </row>
    <row r="12100" spans="1:50" hidden="1" x14ac:dyDescent="0.3">
      <c r="A12100" t="s">
        <v>13916</v>
      </c>
      <c r="B12100" t="s">
        <v>12915</v>
      </c>
      <c r="D12100">
        <v>2939</v>
      </c>
      <c r="F12100">
        <v>5</v>
      </c>
      <c r="G12100" t="s">
        <v>8267</v>
      </c>
      <c r="H12100" t="s">
        <v>94</v>
      </c>
      <c r="I12100" t="s">
        <v>104</v>
      </c>
      <c r="J12100" t="s">
        <v>210</v>
      </c>
      <c r="K12100" t="s">
        <v>81</v>
      </c>
      <c r="L12100" t="s">
        <v>145</v>
      </c>
      <c r="M12100" t="s">
        <v>455</v>
      </c>
      <c r="N12100" t="s">
        <v>84</v>
      </c>
      <c r="O12100" t="s">
        <v>85</v>
      </c>
      <c r="P12100" t="s">
        <v>86</v>
      </c>
      <c r="Q12100" t="s">
        <v>87</v>
      </c>
      <c r="R12100" t="s">
        <v>107</v>
      </c>
      <c r="T12100" t="s">
        <v>89</v>
      </c>
      <c r="U12100" t="s">
        <v>90</v>
      </c>
      <c r="V12100">
        <v>2.8178939999999999</v>
      </c>
      <c r="W12100">
        <v>64.649640748033832</v>
      </c>
      <c r="X12100">
        <v>47.904198000000001</v>
      </c>
      <c r="Y12100">
        <v>121.52167900000001</v>
      </c>
      <c r="Z12100">
        <v>143.00810999999999</v>
      </c>
      <c r="AA12100">
        <v>121.52167900000001</v>
      </c>
      <c r="AB12100">
        <v>110.10945544250728</v>
      </c>
      <c r="AC12100">
        <v>57.344272388737799</v>
      </c>
      <c r="AP12100">
        <v>66.665378000000004</v>
      </c>
      <c r="AQ12100">
        <v>47.904198000000001</v>
      </c>
      <c r="AR12100">
        <v>47.904198000000001</v>
      </c>
      <c r="AS12100">
        <v>64.649640748033832</v>
      </c>
      <c r="AT12100">
        <v>22.942538203365292</v>
      </c>
      <c r="AU12100" t="s">
        <v>13070</v>
      </c>
      <c r="AV12100">
        <v>40</v>
      </c>
      <c r="AW12100">
        <v>0.57356345508413231</v>
      </c>
      <c r="AX12100">
        <v>2.389847729517218E-2</v>
      </c>
    </row>
    <row r="12101" spans="1:50" hidden="1" x14ac:dyDescent="0.3">
      <c r="A12101" t="s">
        <v>13917</v>
      </c>
      <c r="B12101" t="s">
        <v>12915</v>
      </c>
      <c r="D12101">
        <v>2940</v>
      </c>
      <c r="F12101">
        <v>5</v>
      </c>
      <c r="G12101" t="s">
        <v>482</v>
      </c>
      <c r="H12101" t="s">
        <v>94</v>
      </c>
      <c r="I12101" t="s">
        <v>104</v>
      </c>
      <c r="J12101" t="s">
        <v>210</v>
      </c>
      <c r="K12101" t="s">
        <v>81</v>
      </c>
      <c r="L12101" t="s">
        <v>82</v>
      </c>
      <c r="M12101" t="s">
        <v>455</v>
      </c>
      <c r="N12101" t="s">
        <v>84</v>
      </c>
      <c r="O12101" t="s">
        <v>85</v>
      </c>
      <c r="P12101" t="s">
        <v>86</v>
      </c>
      <c r="Q12101" t="s">
        <v>87</v>
      </c>
      <c r="R12101" t="s">
        <v>215</v>
      </c>
      <c r="T12101" t="s">
        <v>89</v>
      </c>
      <c r="U12101" t="s">
        <v>90</v>
      </c>
      <c r="V12101">
        <v>2.1134200000000001</v>
      </c>
      <c r="W12101">
        <v>110.1426535792512</v>
      </c>
      <c r="X12101">
        <v>101.44416099999999</v>
      </c>
      <c r="Y12101">
        <v>128.91862</v>
      </c>
      <c r="Z12101">
        <v>82.071145000000001</v>
      </c>
      <c r="AA12101">
        <v>107.510825</v>
      </c>
      <c r="AB12101">
        <v>100.68212189759342</v>
      </c>
      <c r="AC12101">
        <v>95.567034549357132</v>
      </c>
      <c r="AP12101">
        <v>55.846995999999997</v>
      </c>
      <c r="AQ12101">
        <v>101.44416099999999</v>
      </c>
      <c r="AR12101">
        <v>101.44416099999999</v>
      </c>
      <c r="AS12101">
        <v>110.1426535792512</v>
      </c>
      <c r="AT12101">
        <v>52.115837637218917</v>
      </c>
      <c r="AU12101" t="s">
        <v>13072</v>
      </c>
      <c r="AV12101">
        <v>80</v>
      </c>
      <c r="AW12101">
        <v>0.6514479704652365</v>
      </c>
      <c r="AX12101">
        <v>2.7143665436051522E-2</v>
      </c>
    </row>
    <row r="12102" spans="1:50" hidden="1" x14ac:dyDescent="0.3">
      <c r="A12102" t="s">
        <v>13918</v>
      </c>
      <c r="B12102" t="s">
        <v>12915</v>
      </c>
      <c r="D12102">
        <v>2946</v>
      </c>
      <c r="F12102">
        <v>5</v>
      </c>
      <c r="G12102" t="s">
        <v>488</v>
      </c>
      <c r="H12102" t="s">
        <v>94</v>
      </c>
      <c r="I12102" t="s">
        <v>104</v>
      </c>
      <c r="J12102" t="s">
        <v>210</v>
      </c>
      <c r="K12102" t="s">
        <v>121</v>
      </c>
      <c r="L12102" t="s">
        <v>82</v>
      </c>
      <c r="M12102" t="s">
        <v>455</v>
      </c>
      <c r="N12102" t="s">
        <v>84</v>
      </c>
      <c r="O12102" t="s">
        <v>85</v>
      </c>
      <c r="P12102" t="s">
        <v>86</v>
      </c>
      <c r="Q12102" t="s">
        <v>87</v>
      </c>
      <c r="R12102" t="s">
        <v>215</v>
      </c>
      <c r="T12102" t="s">
        <v>89</v>
      </c>
      <c r="U12102" t="s">
        <v>90</v>
      </c>
      <c r="V12102">
        <v>3.1701299999999999</v>
      </c>
      <c r="W12102">
        <v>18.619440505604903</v>
      </c>
      <c r="X12102">
        <v>25.361039999999999</v>
      </c>
      <c r="Y12102">
        <v>6.3402599999999998</v>
      </c>
      <c r="Z12102">
        <v>6.8686150000000001</v>
      </c>
      <c r="AA12102">
        <v>27.444087</v>
      </c>
      <c r="AB12102">
        <v>28.652687852246618</v>
      </c>
      <c r="AC12102">
        <v>17.804980028283115</v>
      </c>
      <c r="AP12102">
        <v>34.586978000000002</v>
      </c>
      <c r="AQ12102">
        <v>25.361039999999999</v>
      </c>
      <c r="AR12102">
        <v>25.361039999999999</v>
      </c>
      <c r="AS12102">
        <v>18.619440505604903</v>
      </c>
      <c r="AT12102">
        <v>5.873399673074891</v>
      </c>
      <c r="AU12102" t="s">
        <v>13074</v>
      </c>
      <c r="AV12102">
        <v>60</v>
      </c>
      <c r="AW12102">
        <v>9.788999455124818E-2</v>
      </c>
      <c r="AX12102">
        <v>4.0787497729686739E-3</v>
      </c>
    </row>
    <row r="12103" spans="1:50" hidden="1" x14ac:dyDescent="0.3">
      <c r="A12103" t="s">
        <v>13919</v>
      </c>
      <c r="B12103" t="s">
        <v>12915</v>
      </c>
      <c r="D12103">
        <v>2952</v>
      </c>
      <c r="F12103">
        <v>5</v>
      </c>
      <c r="G12103" t="s">
        <v>497</v>
      </c>
      <c r="H12103" t="s">
        <v>94</v>
      </c>
      <c r="I12103" t="s">
        <v>104</v>
      </c>
      <c r="J12103" t="s">
        <v>210</v>
      </c>
      <c r="K12103" t="s">
        <v>498</v>
      </c>
      <c r="L12103" t="s">
        <v>153</v>
      </c>
      <c r="M12103" t="s">
        <v>455</v>
      </c>
      <c r="N12103" t="s">
        <v>154</v>
      </c>
      <c r="O12103" t="s">
        <v>85</v>
      </c>
      <c r="P12103" t="s">
        <v>86</v>
      </c>
      <c r="Q12103" t="s">
        <v>87</v>
      </c>
      <c r="R12103" t="s">
        <v>107</v>
      </c>
      <c r="T12103" t="s">
        <v>89</v>
      </c>
      <c r="U12103" t="s">
        <v>90</v>
      </c>
      <c r="V12103">
        <v>9.5103910000000003</v>
      </c>
      <c r="W12103">
        <v>76.082112999999993</v>
      </c>
      <c r="X12103">
        <v>57.061585000000001</v>
      </c>
      <c r="Y12103">
        <v>95.102642000000003</v>
      </c>
      <c r="Z12103">
        <v>38.041055999999998</v>
      </c>
      <c r="AA12103">
        <v>89.999984999999995</v>
      </c>
      <c r="AB12103">
        <v>35.480930996284869</v>
      </c>
      <c r="AC12103">
        <v>60.982500579671495</v>
      </c>
      <c r="AP12103">
        <v>97.858286000000007</v>
      </c>
      <c r="AQ12103">
        <v>97.858286000000007</v>
      </c>
      <c r="AR12103">
        <v>97.858286000000007</v>
      </c>
      <c r="AS12103">
        <v>76.082112999999993</v>
      </c>
      <c r="AT12103">
        <v>7.9998932746298221</v>
      </c>
      <c r="AU12103" t="s">
        <v>13920</v>
      </c>
      <c r="AV12103">
        <v>40</v>
      </c>
      <c r="AW12103">
        <v>0.19999733186574556</v>
      </c>
      <c r="AX12103">
        <v>8.333222161072731E-3</v>
      </c>
    </row>
    <row r="12104" spans="1:50" hidden="1" x14ac:dyDescent="0.3">
      <c r="A12104" t="s">
        <v>13921</v>
      </c>
      <c r="B12104" t="s">
        <v>12915</v>
      </c>
      <c r="D12104">
        <v>296</v>
      </c>
      <c r="F12104">
        <v>5</v>
      </c>
      <c r="G12104" t="s">
        <v>504</v>
      </c>
      <c r="H12104" t="s">
        <v>94</v>
      </c>
      <c r="I12104" t="s">
        <v>95</v>
      </c>
      <c r="J12104" t="s">
        <v>96</v>
      </c>
      <c r="K12104" t="s">
        <v>121</v>
      </c>
      <c r="L12104" t="s">
        <v>82</v>
      </c>
      <c r="M12104" t="s">
        <v>410</v>
      </c>
      <c r="N12104" t="s">
        <v>84</v>
      </c>
      <c r="O12104" t="s">
        <v>85</v>
      </c>
      <c r="P12104" t="s">
        <v>86</v>
      </c>
      <c r="Q12104" t="s">
        <v>87</v>
      </c>
      <c r="R12104" t="s">
        <v>215</v>
      </c>
      <c r="T12104" t="s">
        <v>89</v>
      </c>
      <c r="U12104" t="s">
        <v>90</v>
      </c>
      <c r="V12104">
        <v>3.1701299999999999</v>
      </c>
      <c r="W12104">
        <v>23.429029759956137</v>
      </c>
      <c r="X12104">
        <v>28.531169999999999</v>
      </c>
      <c r="Y12104">
        <v>37.513204999999999</v>
      </c>
      <c r="Z12104">
        <v>53.892212999999998</v>
      </c>
      <c r="AA12104">
        <v>64.480694999999997</v>
      </c>
      <c r="AB12104">
        <v>43.941365564844219</v>
      </c>
      <c r="AC12104">
        <v>53.992604742319003</v>
      </c>
      <c r="AP12104">
        <v>32.617235000000001</v>
      </c>
      <c r="AQ12104">
        <v>28.531169999999999</v>
      </c>
      <c r="AR12104">
        <v>28.531169999999999</v>
      </c>
      <c r="AS12104">
        <v>23.429029759956137</v>
      </c>
      <c r="AT12104">
        <v>7.3905580401927171</v>
      </c>
      <c r="AU12104" t="s">
        <v>13076</v>
      </c>
      <c r="AV12104">
        <v>60</v>
      </c>
      <c r="AW12104">
        <v>0.12317596733654529</v>
      </c>
      <c r="AX12104">
        <v>5.1323319723560537E-3</v>
      </c>
    </row>
    <row r="12105" spans="1:50" hidden="1" x14ac:dyDescent="0.3">
      <c r="A12105" t="s">
        <v>13922</v>
      </c>
      <c r="B12105" t="s">
        <v>12915</v>
      </c>
      <c r="D12105">
        <v>298</v>
      </c>
      <c r="F12105">
        <v>5</v>
      </c>
      <c r="G12105" t="s">
        <v>507</v>
      </c>
      <c r="H12105" t="s">
        <v>94</v>
      </c>
      <c r="I12105" t="s">
        <v>95</v>
      </c>
      <c r="J12105" t="s">
        <v>96</v>
      </c>
      <c r="K12105" t="s">
        <v>498</v>
      </c>
      <c r="L12105" t="s">
        <v>153</v>
      </c>
      <c r="M12105" t="s">
        <v>410</v>
      </c>
      <c r="N12105" t="s">
        <v>154</v>
      </c>
      <c r="O12105" t="s">
        <v>85</v>
      </c>
      <c r="P12105" t="s">
        <v>86</v>
      </c>
      <c r="Q12105" t="s">
        <v>87</v>
      </c>
      <c r="R12105" t="s">
        <v>107</v>
      </c>
      <c r="T12105" t="s">
        <v>89</v>
      </c>
      <c r="U12105" t="s">
        <v>90</v>
      </c>
      <c r="V12105">
        <v>11.271573999999999</v>
      </c>
      <c r="W12105">
        <v>146.53303499999998</v>
      </c>
      <c r="X12105">
        <v>101.445947</v>
      </c>
      <c r="Y12105">
        <v>78.902403000000007</v>
      </c>
      <c r="Z12105">
        <v>22.543544000000001</v>
      </c>
      <c r="AA12105">
        <v>126.53452799999999</v>
      </c>
      <c r="AB12105">
        <v>69.553711920236822</v>
      </c>
      <c r="AC12105">
        <v>166.25131671635071</v>
      </c>
      <c r="AP12105">
        <v>178.80317199999999</v>
      </c>
      <c r="AQ12105">
        <v>178.80317199999999</v>
      </c>
      <c r="AR12105">
        <v>178.80317199999999</v>
      </c>
      <c r="AS12105">
        <v>146.53303499999998</v>
      </c>
      <c r="AT12105">
        <v>13.000228273353835</v>
      </c>
      <c r="AU12105" t="s">
        <v>13923</v>
      </c>
      <c r="AV12105">
        <v>40</v>
      </c>
      <c r="AW12105">
        <v>0.32500570683384589</v>
      </c>
      <c r="AX12105">
        <v>1.3541904451410245E-2</v>
      </c>
    </row>
    <row r="12106" spans="1:50" hidden="1" x14ac:dyDescent="0.3">
      <c r="A12106" t="s">
        <v>13924</v>
      </c>
      <c r="B12106" t="s">
        <v>12915</v>
      </c>
      <c r="D12106">
        <v>29</v>
      </c>
      <c r="F12106">
        <v>5</v>
      </c>
      <c r="G12106" t="s">
        <v>510</v>
      </c>
      <c r="H12106" t="s">
        <v>94</v>
      </c>
      <c r="I12106" t="s">
        <v>95</v>
      </c>
      <c r="J12106" t="s">
        <v>96</v>
      </c>
      <c r="K12106" t="s">
        <v>121</v>
      </c>
      <c r="L12106" t="s">
        <v>82</v>
      </c>
      <c r="M12106" t="s">
        <v>99</v>
      </c>
      <c r="N12106" t="s">
        <v>84</v>
      </c>
      <c r="O12106" t="s">
        <v>85</v>
      </c>
      <c r="P12106" t="s">
        <v>86</v>
      </c>
      <c r="Q12106" t="s">
        <v>271</v>
      </c>
      <c r="R12106" t="s">
        <v>107</v>
      </c>
      <c r="T12106" t="s">
        <v>89</v>
      </c>
      <c r="U12106" t="s">
        <v>90</v>
      </c>
      <c r="V12106">
        <v>1.05671</v>
      </c>
      <c r="W12106">
        <v>0</v>
      </c>
      <c r="X12106">
        <v>0</v>
      </c>
      <c r="Y12106">
        <v>0</v>
      </c>
      <c r="Z12106">
        <v>3.1701305</v>
      </c>
      <c r="AA12106">
        <v>0</v>
      </c>
      <c r="AB12106">
        <v>0</v>
      </c>
      <c r="AC12106">
        <v>0</v>
      </c>
      <c r="AP12106">
        <v>0</v>
      </c>
      <c r="AQ12106">
        <v>0</v>
      </c>
      <c r="AR12106">
        <v>0</v>
      </c>
      <c r="AS12106">
        <v>0</v>
      </c>
      <c r="AT12106">
        <v>0</v>
      </c>
      <c r="AU12106" t="s">
        <v>13925</v>
      </c>
      <c r="AV12106">
        <v>180</v>
      </c>
      <c r="AW12106">
        <v>0</v>
      </c>
      <c r="AX12106">
        <v>0</v>
      </c>
    </row>
    <row r="12107" spans="1:50" hidden="1" x14ac:dyDescent="0.3">
      <c r="A12107" t="s">
        <v>13926</v>
      </c>
      <c r="B12107" t="s">
        <v>12915</v>
      </c>
      <c r="D12107">
        <v>29</v>
      </c>
      <c r="F12107">
        <v>5</v>
      </c>
      <c r="G12107" t="s">
        <v>510</v>
      </c>
      <c r="H12107" t="s">
        <v>94</v>
      </c>
      <c r="I12107" t="s">
        <v>104</v>
      </c>
      <c r="J12107" t="s">
        <v>210</v>
      </c>
      <c r="K12107" t="s">
        <v>121</v>
      </c>
      <c r="L12107" t="s">
        <v>82</v>
      </c>
      <c r="M12107" t="s">
        <v>513</v>
      </c>
      <c r="N12107" t="s">
        <v>84</v>
      </c>
      <c r="O12107" t="s">
        <v>85</v>
      </c>
      <c r="P12107" t="s">
        <v>86</v>
      </c>
      <c r="Q12107" t="s">
        <v>271</v>
      </c>
      <c r="R12107" t="s">
        <v>107</v>
      </c>
      <c r="T12107" t="s">
        <v>89</v>
      </c>
      <c r="U12107" t="s">
        <v>90</v>
      </c>
      <c r="V12107">
        <v>1.05671</v>
      </c>
      <c r="W12107">
        <v>0</v>
      </c>
      <c r="X12107">
        <v>0</v>
      </c>
      <c r="Y12107">
        <v>0</v>
      </c>
      <c r="Z12107">
        <v>3.1701305</v>
      </c>
      <c r="AA12107">
        <v>0</v>
      </c>
      <c r="AB12107">
        <v>0</v>
      </c>
      <c r="AC12107">
        <v>0</v>
      </c>
      <c r="AP12107">
        <v>0</v>
      </c>
      <c r="AQ12107">
        <v>0</v>
      </c>
      <c r="AR12107">
        <v>0</v>
      </c>
      <c r="AS12107">
        <v>0</v>
      </c>
      <c r="AT12107">
        <v>0</v>
      </c>
      <c r="AU12107" t="s">
        <v>13925</v>
      </c>
      <c r="AV12107">
        <v>180</v>
      </c>
      <c r="AW12107">
        <v>0</v>
      </c>
      <c r="AX12107">
        <v>0</v>
      </c>
    </row>
    <row r="12108" spans="1:50" hidden="1" x14ac:dyDescent="0.3">
      <c r="A12108" t="s">
        <v>13927</v>
      </c>
      <c r="B12108" t="s">
        <v>12915</v>
      </c>
      <c r="D12108">
        <v>399</v>
      </c>
      <c r="F12108">
        <v>5</v>
      </c>
      <c r="G12108" t="s">
        <v>538</v>
      </c>
      <c r="H12108" t="s">
        <v>78</v>
      </c>
      <c r="I12108" t="s">
        <v>79</v>
      </c>
      <c r="J12108" t="s">
        <v>111</v>
      </c>
      <c r="K12108" t="s">
        <v>121</v>
      </c>
      <c r="L12108" t="s">
        <v>82</v>
      </c>
      <c r="M12108" t="s">
        <v>113</v>
      </c>
      <c r="N12108" t="s">
        <v>84</v>
      </c>
      <c r="O12108" t="s">
        <v>85</v>
      </c>
      <c r="P12108" t="s">
        <v>86</v>
      </c>
      <c r="Q12108" t="s">
        <v>87</v>
      </c>
      <c r="R12108" t="s">
        <v>215</v>
      </c>
      <c r="T12108" t="s">
        <v>89</v>
      </c>
      <c r="U12108" t="s">
        <v>90</v>
      </c>
      <c r="V12108">
        <v>3.1701299999999999</v>
      </c>
      <c r="W12108">
        <v>22.923505494466454</v>
      </c>
      <c r="X12108">
        <v>31.701302999999999</v>
      </c>
      <c r="Y12108">
        <v>31.701301000000001</v>
      </c>
      <c r="Z12108">
        <v>51.250436000000001</v>
      </c>
      <c r="AA12108">
        <v>54.222462</v>
      </c>
      <c r="AB12108">
        <v>47.765014000000001</v>
      </c>
      <c r="AC12108">
        <v>39.308770762143141</v>
      </c>
      <c r="AP12108">
        <v>30.495647000000002</v>
      </c>
      <c r="AQ12108">
        <v>31.701302999999999</v>
      </c>
      <c r="AR12108">
        <v>31.701302999999999</v>
      </c>
      <c r="AS12108">
        <v>22.923505494466454</v>
      </c>
      <c r="AT12108">
        <v>7.2310932026341046</v>
      </c>
      <c r="AU12108" t="s">
        <v>13084</v>
      </c>
      <c r="AV12108">
        <v>60</v>
      </c>
      <c r="AW12108">
        <v>0.12051822004390174</v>
      </c>
      <c r="AX12108">
        <v>5.0215925018292388E-3</v>
      </c>
    </row>
    <row r="12109" spans="1:50" hidden="1" x14ac:dyDescent="0.3">
      <c r="A12109" t="s">
        <v>13928</v>
      </c>
      <c r="B12109" t="s">
        <v>12915</v>
      </c>
      <c r="D12109">
        <v>400</v>
      </c>
      <c r="F12109">
        <v>5</v>
      </c>
      <c r="G12109" t="s">
        <v>541</v>
      </c>
      <c r="H12109" t="s">
        <v>78</v>
      </c>
      <c r="I12109" t="s">
        <v>79</v>
      </c>
      <c r="J12109" t="s">
        <v>111</v>
      </c>
      <c r="K12109" t="s">
        <v>121</v>
      </c>
      <c r="L12109" t="s">
        <v>82</v>
      </c>
      <c r="M12109" t="s">
        <v>129</v>
      </c>
      <c r="N12109" t="s">
        <v>84</v>
      </c>
      <c r="O12109" t="s">
        <v>85</v>
      </c>
      <c r="P12109" t="s">
        <v>86</v>
      </c>
      <c r="Q12109" t="s">
        <v>87</v>
      </c>
      <c r="R12109" t="s">
        <v>155</v>
      </c>
      <c r="T12109" t="s">
        <v>89</v>
      </c>
      <c r="U12109" t="s">
        <v>90</v>
      </c>
      <c r="V12109">
        <v>3.1701299999999999</v>
      </c>
      <c r="W12109">
        <v>52.307147000000001</v>
      </c>
      <c r="X12109">
        <v>52.307147000000001</v>
      </c>
      <c r="Y12109">
        <v>63.402602999999999</v>
      </c>
      <c r="Z12109">
        <v>56.533985000000001</v>
      </c>
      <c r="AA12109">
        <v>96.833231999999995</v>
      </c>
      <c r="AB12109">
        <v>109.453802</v>
      </c>
      <c r="AC12109">
        <v>58.52060492612538</v>
      </c>
      <c r="AP12109">
        <v>87.363795999999994</v>
      </c>
      <c r="AQ12109">
        <v>52.307147000000001</v>
      </c>
      <c r="AR12109">
        <v>52.307147000000001</v>
      </c>
      <c r="AS12109">
        <v>52.307147000000001</v>
      </c>
      <c r="AT12109">
        <v>16.500000630888955</v>
      </c>
      <c r="AU12109" t="s">
        <v>13086</v>
      </c>
      <c r="AV12109">
        <v>60</v>
      </c>
      <c r="AW12109">
        <v>0.27500001051481593</v>
      </c>
      <c r="AX12109">
        <v>1.1458333771450663E-2</v>
      </c>
    </row>
    <row r="12110" spans="1:50" hidden="1" x14ac:dyDescent="0.3">
      <c r="A12110" t="s">
        <v>13929</v>
      </c>
      <c r="B12110" t="s">
        <v>12915</v>
      </c>
      <c r="D12110">
        <v>404</v>
      </c>
      <c r="F12110">
        <v>5</v>
      </c>
      <c r="G12110" t="s">
        <v>544</v>
      </c>
      <c r="H12110" t="s">
        <v>78</v>
      </c>
      <c r="I12110" t="s">
        <v>79</v>
      </c>
      <c r="J12110" t="s">
        <v>80</v>
      </c>
      <c r="K12110" t="s">
        <v>168</v>
      </c>
      <c r="L12110" t="s">
        <v>82</v>
      </c>
      <c r="M12110" t="s">
        <v>545</v>
      </c>
      <c r="N12110" t="s">
        <v>100</v>
      </c>
      <c r="O12110" t="s">
        <v>85</v>
      </c>
      <c r="P12110" t="s">
        <v>86</v>
      </c>
      <c r="Q12110" t="s">
        <v>87</v>
      </c>
      <c r="R12110" t="s">
        <v>107</v>
      </c>
      <c r="T12110" t="s">
        <v>89</v>
      </c>
      <c r="U12110" t="s">
        <v>90</v>
      </c>
      <c r="V12110">
        <v>0.31701299999999999</v>
      </c>
      <c r="W12110">
        <v>0</v>
      </c>
      <c r="X12110">
        <v>8.2423380000000002</v>
      </c>
      <c r="Y12110">
        <v>14.688269999999999</v>
      </c>
      <c r="Z12110">
        <v>3.6984859999999999</v>
      </c>
      <c r="AA12110">
        <v>0</v>
      </c>
      <c r="AB12110">
        <v>0</v>
      </c>
      <c r="AC12110">
        <v>0</v>
      </c>
      <c r="AP12110">
        <v>0</v>
      </c>
      <c r="AQ12110">
        <v>0</v>
      </c>
      <c r="AR12110">
        <v>0</v>
      </c>
      <c r="AS12110">
        <v>0</v>
      </c>
      <c r="AT12110">
        <v>0</v>
      </c>
      <c r="AU12110" t="s">
        <v>13088</v>
      </c>
      <c r="AV12110">
        <v>441</v>
      </c>
      <c r="AW12110">
        <v>0</v>
      </c>
      <c r="AX12110">
        <v>0</v>
      </c>
    </row>
    <row r="12111" spans="1:50" hidden="1" x14ac:dyDescent="0.3">
      <c r="A12111" t="s">
        <v>13930</v>
      </c>
      <c r="B12111" t="s">
        <v>12915</v>
      </c>
      <c r="D12111">
        <v>405</v>
      </c>
      <c r="F12111">
        <v>5</v>
      </c>
      <c r="G12111" t="s">
        <v>548</v>
      </c>
      <c r="H12111" t="s">
        <v>78</v>
      </c>
      <c r="I12111" t="s">
        <v>79</v>
      </c>
      <c r="J12111" t="s">
        <v>80</v>
      </c>
      <c r="K12111" t="s">
        <v>168</v>
      </c>
      <c r="L12111" t="s">
        <v>82</v>
      </c>
      <c r="M12111" t="s">
        <v>83</v>
      </c>
      <c r="N12111" t="s">
        <v>100</v>
      </c>
      <c r="O12111" t="s">
        <v>85</v>
      </c>
      <c r="P12111" t="s">
        <v>86</v>
      </c>
      <c r="Q12111" t="s">
        <v>87</v>
      </c>
      <c r="R12111" t="s">
        <v>88</v>
      </c>
      <c r="T12111" t="s">
        <v>89</v>
      </c>
      <c r="U12111" t="s">
        <v>90</v>
      </c>
      <c r="V12111">
        <v>0.31701299999999999</v>
      </c>
      <c r="W12111">
        <v>39.153421999999999</v>
      </c>
      <c r="X12111">
        <v>31.754135999999999</v>
      </c>
      <c r="Y12111">
        <v>22.243746000000002</v>
      </c>
      <c r="Z12111">
        <v>20.288831999999999</v>
      </c>
      <c r="AA12111">
        <v>46.212068000000002</v>
      </c>
      <c r="AB12111">
        <v>39.153421999999999</v>
      </c>
      <c r="AC12111">
        <v>16.58783216712439</v>
      </c>
      <c r="AP12111">
        <v>65.748428000000004</v>
      </c>
      <c r="AQ12111">
        <v>65.748428000000004</v>
      </c>
      <c r="AR12111">
        <v>65.748428000000004</v>
      </c>
      <c r="AS12111">
        <v>39.153421999999999</v>
      </c>
      <c r="AT12111">
        <v>123.50730727131064</v>
      </c>
      <c r="AU12111" t="s">
        <v>13090</v>
      </c>
      <c r="AV12111">
        <v>441</v>
      </c>
      <c r="AW12111">
        <v>0.28006192125013751</v>
      </c>
      <c r="AX12111">
        <v>1.166924671875573E-2</v>
      </c>
    </row>
    <row r="12112" spans="1:50" hidden="1" x14ac:dyDescent="0.3">
      <c r="A12112" t="s">
        <v>13931</v>
      </c>
      <c r="B12112" t="s">
        <v>12915</v>
      </c>
      <c r="D12112">
        <v>410</v>
      </c>
      <c r="F12112">
        <v>5</v>
      </c>
      <c r="G12112" t="s">
        <v>551</v>
      </c>
      <c r="H12112" t="s">
        <v>78</v>
      </c>
      <c r="I12112" t="s">
        <v>79</v>
      </c>
      <c r="J12112" t="s">
        <v>80</v>
      </c>
      <c r="K12112" t="s">
        <v>121</v>
      </c>
      <c r="L12112" t="s">
        <v>82</v>
      </c>
      <c r="M12112" t="s">
        <v>545</v>
      </c>
      <c r="N12112" t="s">
        <v>84</v>
      </c>
      <c r="O12112" t="s">
        <v>85</v>
      </c>
      <c r="P12112" t="s">
        <v>86</v>
      </c>
      <c r="Q12112" t="s">
        <v>87</v>
      </c>
      <c r="R12112" t="s">
        <v>107</v>
      </c>
      <c r="T12112" t="s">
        <v>89</v>
      </c>
      <c r="U12112" t="s">
        <v>90</v>
      </c>
      <c r="V12112">
        <v>3.1701299999999999</v>
      </c>
      <c r="W12112">
        <v>9.5103909999999985</v>
      </c>
      <c r="X12112">
        <v>23.775974999999999</v>
      </c>
      <c r="Y12112">
        <v>57.062341000000004</v>
      </c>
      <c r="Z12112">
        <v>99.859095999999994</v>
      </c>
      <c r="AA12112">
        <v>0</v>
      </c>
      <c r="AB12112">
        <v>0</v>
      </c>
      <c r="AC12112">
        <v>0</v>
      </c>
      <c r="AP12112">
        <v>0</v>
      </c>
      <c r="AQ12112">
        <v>23.775974999999999</v>
      </c>
      <c r="AR12112">
        <v>0</v>
      </c>
      <c r="AS12112">
        <v>9.5103909999999985</v>
      </c>
      <c r="AT12112">
        <v>3.0000003154444768</v>
      </c>
      <c r="AU12112" t="s">
        <v>13092</v>
      </c>
      <c r="AV12112">
        <v>60</v>
      </c>
      <c r="AW12112">
        <v>5.0000005257407949E-2</v>
      </c>
      <c r="AX12112">
        <v>2.0833335523919977E-3</v>
      </c>
    </row>
    <row r="12113" spans="1:50" hidden="1" x14ac:dyDescent="0.3">
      <c r="A12113" t="s">
        <v>13932</v>
      </c>
      <c r="B12113" t="s">
        <v>12915</v>
      </c>
      <c r="D12113">
        <v>411</v>
      </c>
      <c r="F12113">
        <v>5</v>
      </c>
      <c r="G12113" t="s">
        <v>554</v>
      </c>
      <c r="H12113" t="s">
        <v>78</v>
      </c>
      <c r="I12113" t="s">
        <v>79</v>
      </c>
      <c r="J12113" t="s">
        <v>111</v>
      </c>
      <c r="K12113" t="s">
        <v>168</v>
      </c>
      <c r="L12113" t="s">
        <v>82</v>
      </c>
      <c r="M12113" t="s">
        <v>129</v>
      </c>
      <c r="N12113" t="s">
        <v>100</v>
      </c>
      <c r="O12113" t="s">
        <v>85</v>
      </c>
      <c r="P12113" t="s">
        <v>86</v>
      </c>
      <c r="Q12113" t="s">
        <v>87</v>
      </c>
      <c r="R12113" t="s">
        <v>88</v>
      </c>
      <c r="T12113" t="s">
        <v>89</v>
      </c>
      <c r="U12113" t="s">
        <v>90</v>
      </c>
      <c r="V12113">
        <v>0.31701299999999999</v>
      </c>
      <c r="W12113">
        <v>79.493358999999998</v>
      </c>
      <c r="X12113">
        <v>46.600911000000004</v>
      </c>
      <c r="Y12113">
        <v>33.286365000000004</v>
      </c>
      <c r="Z12113">
        <v>31.067274000000001</v>
      </c>
      <c r="AA12113">
        <v>76.207597000000007</v>
      </c>
      <c r="AB12113">
        <v>79.493358999999998</v>
      </c>
      <c r="AC12113">
        <v>57.423869133448619</v>
      </c>
      <c r="AP12113">
        <v>44.309389000000003</v>
      </c>
      <c r="AQ12113">
        <v>44.309389000000003</v>
      </c>
      <c r="AR12113">
        <v>44.309389000000003</v>
      </c>
      <c r="AS12113">
        <v>79.493358999999998</v>
      </c>
      <c r="AT12113">
        <v>250.75741057937688</v>
      </c>
      <c r="AU12113" t="s">
        <v>13094</v>
      </c>
      <c r="AV12113">
        <v>441</v>
      </c>
      <c r="AW12113">
        <v>0.56861090834325823</v>
      </c>
      <c r="AX12113">
        <v>2.3692121180969094E-2</v>
      </c>
    </row>
    <row r="12114" spans="1:50" hidden="1" x14ac:dyDescent="0.3">
      <c r="A12114" t="s">
        <v>13933</v>
      </c>
      <c r="B12114" t="s">
        <v>12915</v>
      </c>
      <c r="D12114">
        <v>412</v>
      </c>
      <c r="F12114">
        <v>5</v>
      </c>
      <c r="G12114" t="s">
        <v>557</v>
      </c>
      <c r="H12114" t="s">
        <v>78</v>
      </c>
      <c r="I12114" t="s">
        <v>79</v>
      </c>
      <c r="J12114" t="s">
        <v>111</v>
      </c>
      <c r="K12114" t="s">
        <v>168</v>
      </c>
      <c r="L12114" t="s">
        <v>82</v>
      </c>
      <c r="M12114" t="s">
        <v>113</v>
      </c>
      <c r="N12114" t="s">
        <v>100</v>
      </c>
      <c r="O12114" t="s">
        <v>85</v>
      </c>
      <c r="P12114" t="s">
        <v>86</v>
      </c>
      <c r="Q12114" t="s">
        <v>87</v>
      </c>
      <c r="R12114" t="s">
        <v>88</v>
      </c>
      <c r="T12114" t="s">
        <v>89</v>
      </c>
      <c r="U12114" t="s">
        <v>90</v>
      </c>
      <c r="V12114">
        <v>0.31701299999999999</v>
      </c>
      <c r="W12114">
        <v>43.782505999999998</v>
      </c>
      <c r="X12114">
        <v>27.263117999999999</v>
      </c>
      <c r="Y12114">
        <v>22.507923000000002</v>
      </c>
      <c r="Z12114">
        <v>24.092987999999998</v>
      </c>
      <c r="AA12114">
        <v>43.615909000000002</v>
      </c>
      <c r="AB12114">
        <v>43.782505999999998</v>
      </c>
      <c r="AC12114">
        <v>31.208650232459021</v>
      </c>
      <c r="AP12114">
        <v>46.063260999999997</v>
      </c>
      <c r="AQ12114">
        <v>46.063260999999997</v>
      </c>
      <c r="AR12114">
        <v>46.063260999999997</v>
      </c>
      <c r="AS12114">
        <v>43.782505999999998</v>
      </c>
      <c r="AT12114">
        <v>138.10949708687025</v>
      </c>
      <c r="AU12114" t="s">
        <v>13096</v>
      </c>
      <c r="AV12114">
        <v>441</v>
      </c>
      <c r="AW12114">
        <v>0.31317346278201869</v>
      </c>
      <c r="AX12114">
        <v>1.3048894282584112E-2</v>
      </c>
    </row>
    <row r="12115" spans="1:50" hidden="1" x14ac:dyDescent="0.3">
      <c r="A12115" t="s">
        <v>13934</v>
      </c>
      <c r="B12115" t="s">
        <v>12915</v>
      </c>
      <c r="D12115">
        <v>413</v>
      </c>
      <c r="F12115">
        <v>5</v>
      </c>
      <c r="G12115" t="s">
        <v>560</v>
      </c>
      <c r="H12115" t="s">
        <v>78</v>
      </c>
      <c r="I12115" t="s">
        <v>79</v>
      </c>
      <c r="J12115" t="s">
        <v>111</v>
      </c>
      <c r="K12115" t="s">
        <v>387</v>
      </c>
      <c r="L12115" t="s">
        <v>388</v>
      </c>
      <c r="M12115" t="s">
        <v>113</v>
      </c>
      <c r="N12115" t="s">
        <v>100</v>
      </c>
      <c r="O12115" t="s">
        <v>85</v>
      </c>
      <c r="P12115" t="s">
        <v>86</v>
      </c>
      <c r="Q12115" t="s">
        <v>87</v>
      </c>
      <c r="R12115" t="s">
        <v>88</v>
      </c>
      <c r="T12115" t="s">
        <v>89</v>
      </c>
      <c r="U12115" t="s">
        <v>90</v>
      </c>
      <c r="V12115">
        <v>0.211342</v>
      </c>
      <c r="W12115">
        <v>46.304160000000003</v>
      </c>
      <c r="X12115">
        <v>28.742512000000001</v>
      </c>
      <c r="Y12115">
        <v>10.778442</v>
      </c>
      <c r="Z12115">
        <v>19.866147999999999</v>
      </c>
      <c r="AA12115">
        <v>36.58784</v>
      </c>
      <c r="AB12115">
        <v>46.304160000000003</v>
      </c>
      <c r="AC12115">
        <v>21.118763266828086</v>
      </c>
      <c r="AP12115">
        <v>17.673838</v>
      </c>
      <c r="AQ12115">
        <v>17.673838</v>
      </c>
      <c r="AR12115">
        <v>17.673838</v>
      </c>
      <c r="AS12115">
        <v>46.304160000000003</v>
      </c>
      <c r="AT12115">
        <v>219.09587303990691</v>
      </c>
      <c r="AU12115" t="s">
        <v>13098</v>
      </c>
      <c r="AV12115">
        <v>672</v>
      </c>
      <c r="AW12115">
        <v>0.32603552535700431</v>
      </c>
      <c r="AX12115">
        <v>1.3584813556541847E-2</v>
      </c>
    </row>
    <row r="12116" spans="1:50" hidden="1" x14ac:dyDescent="0.3">
      <c r="A12116" t="s">
        <v>13935</v>
      </c>
      <c r="B12116" t="s">
        <v>12915</v>
      </c>
      <c r="D12116">
        <v>414</v>
      </c>
      <c r="F12116">
        <v>5</v>
      </c>
      <c r="G12116" t="s">
        <v>563</v>
      </c>
      <c r="H12116" t="s">
        <v>78</v>
      </c>
      <c r="I12116" t="s">
        <v>79</v>
      </c>
      <c r="J12116" t="s">
        <v>111</v>
      </c>
      <c r="K12116" t="s">
        <v>387</v>
      </c>
      <c r="L12116" t="s">
        <v>388</v>
      </c>
      <c r="M12116" t="s">
        <v>129</v>
      </c>
      <c r="N12116" t="s">
        <v>100</v>
      </c>
      <c r="O12116" t="s">
        <v>85</v>
      </c>
      <c r="P12116" t="s">
        <v>86</v>
      </c>
      <c r="Q12116" t="s">
        <v>87</v>
      </c>
      <c r="R12116" t="s">
        <v>88</v>
      </c>
      <c r="T12116" t="s">
        <v>89</v>
      </c>
      <c r="U12116" t="s">
        <v>90</v>
      </c>
      <c r="V12116">
        <v>0.211342</v>
      </c>
      <c r="W12116">
        <v>47.877538999999999</v>
      </c>
      <c r="X12116">
        <v>40.154980000000002</v>
      </c>
      <c r="Y12116">
        <v>23.881646</v>
      </c>
      <c r="Z12116">
        <v>32.758009999999999</v>
      </c>
      <c r="AA12116">
        <v>42.194343000000003</v>
      </c>
      <c r="AB12116">
        <v>47.877538999999999</v>
      </c>
      <c r="AC12116">
        <v>33.724712365150687</v>
      </c>
      <c r="AP12116">
        <v>35.625275000000002</v>
      </c>
      <c r="AQ12116">
        <v>35.625275000000002</v>
      </c>
      <c r="AR12116">
        <v>35.625275000000002</v>
      </c>
      <c r="AS12116">
        <v>47.877538999999999</v>
      </c>
      <c r="AT12116">
        <v>226.54057877752646</v>
      </c>
      <c r="AU12116" t="s">
        <v>13100</v>
      </c>
      <c r="AV12116">
        <v>672</v>
      </c>
      <c r="AW12116">
        <v>0.33711395651417631</v>
      </c>
      <c r="AX12116">
        <v>1.4046414854757347E-2</v>
      </c>
    </row>
    <row r="12117" spans="1:50" hidden="1" x14ac:dyDescent="0.3">
      <c r="A12117" t="s">
        <v>13936</v>
      </c>
      <c r="B12117" t="s">
        <v>12915</v>
      </c>
      <c r="D12117">
        <v>420</v>
      </c>
      <c r="F12117">
        <v>5</v>
      </c>
      <c r="G12117" t="s">
        <v>572</v>
      </c>
      <c r="H12117" t="s">
        <v>78</v>
      </c>
      <c r="I12117" t="s">
        <v>79</v>
      </c>
      <c r="J12117" t="s">
        <v>111</v>
      </c>
      <c r="K12117" t="s">
        <v>168</v>
      </c>
      <c r="L12117" t="s">
        <v>82</v>
      </c>
      <c r="M12117" t="s">
        <v>129</v>
      </c>
      <c r="N12117" t="s">
        <v>100</v>
      </c>
      <c r="O12117" t="s">
        <v>85</v>
      </c>
      <c r="P12117" t="s">
        <v>86</v>
      </c>
      <c r="Q12117" t="s">
        <v>271</v>
      </c>
      <c r="R12117" t="s">
        <v>107</v>
      </c>
      <c r="T12117" t="s">
        <v>89</v>
      </c>
      <c r="U12117" t="s">
        <v>90</v>
      </c>
      <c r="V12117">
        <v>0.31701299999999999</v>
      </c>
      <c r="W12117">
        <v>0</v>
      </c>
      <c r="X12117">
        <v>0</v>
      </c>
      <c r="Y12117">
        <v>2.5361039999999999</v>
      </c>
      <c r="Z12117">
        <v>29.165196999999999</v>
      </c>
      <c r="AA12117">
        <v>0</v>
      </c>
      <c r="AB12117">
        <v>0</v>
      </c>
      <c r="AC12117">
        <v>0</v>
      </c>
      <c r="AP12117">
        <v>0</v>
      </c>
      <c r="AQ12117">
        <v>0</v>
      </c>
      <c r="AR12117">
        <v>0</v>
      </c>
      <c r="AS12117">
        <v>0</v>
      </c>
      <c r="AT12117">
        <v>0</v>
      </c>
      <c r="AU12117" t="s">
        <v>13937</v>
      </c>
      <c r="AV12117">
        <v>441</v>
      </c>
      <c r="AW12117">
        <v>0</v>
      </c>
      <c r="AX12117">
        <v>0</v>
      </c>
    </row>
    <row r="12118" spans="1:50" hidden="1" x14ac:dyDescent="0.3">
      <c r="A12118" t="s">
        <v>13938</v>
      </c>
      <c r="B12118" t="s">
        <v>12915</v>
      </c>
      <c r="D12118">
        <v>421</v>
      </c>
      <c r="F12118">
        <v>5</v>
      </c>
      <c r="G12118" t="s">
        <v>575</v>
      </c>
      <c r="H12118" t="s">
        <v>78</v>
      </c>
      <c r="I12118" t="s">
        <v>79</v>
      </c>
      <c r="J12118" t="s">
        <v>111</v>
      </c>
      <c r="K12118" t="s">
        <v>168</v>
      </c>
      <c r="L12118" t="s">
        <v>82</v>
      </c>
      <c r="M12118" t="s">
        <v>113</v>
      </c>
      <c r="N12118" t="s">
        <v>100</v>
      </c>
      <c r="O12118" t="s">
        <v>85</v>
      </c>
      <c r="P12118" t="s">
        <v>86</v>
      </c>
      <c r="Q12118" t="s">
        <v>271</v>
      </c>
      <c r="R12118" t="s">
        <v>107</v>
      </c>
      <c r="T12118" t="s">
        <v>89</v>
      </c>
      <c r="U12118" t="s">
        <v>90</v>
      </c>
      <c r="V12118">
        <v>0.31701299999999999</v>
      </c>
      <c r="W12118">
        <v>0</v>
      </c>
      <c r="X12118">
        <v>0</v>
      </c>
      <c r="Y12118">
        <v>1.5850649999999999</v>
      </c>
      <c r="Z12118">
        <v>19.971820000000001</v>
      </c>
      <c r="AA12118">
        <v>0</v>
      </c>
      <c r="AB12118">
        <v>0</v>
      </c>
      <c r="AC12118">
        <v>0</v>
      </c>
      <c r="AP12118">
        <v>0</v>
      </c>
      <c r="AQ12118">
        <v>0</v>
      </c>
      <c r="AR12118">
        <v>0</v>
      </c>
      <c r="AS12118">
        <v>0</v>
      </c>
      <c r="AT12118">
        <v>0</v>
      </c>
      <c r="AU12118" t="s">
        <v>13939</v>
      </c>
      <c r="AV12118">
        <v>441</v>
      </c>
      <c r="AW12118">
        <v>0</v>
      </c>
      <c r="AX12118">
        <v>0</v>
      </c>
    </row>
    <row r="12119" spans="1:50" hidden="1" x14ac:dyDescent="0.3">
      <c r="A12119" t="s">
        <v>13940</v>
      </c>
      <c r="B12119" t="s">
        <v>12915</v>
      </c>
      <c r="D12119">
        <v>422</v>
      </c>
      <c r="F12119">
        <v>5</v>
      </c>
      <c r="G12119" t="s">
        <v>578</v>
      </c>
      <c r="H12119" t="s">
        <v>78</v>
      </c>
      <c r="I12119" t="s">
        <v>79</v>
      </c>
      <c r="J12119" t="s">
        <v>80</v>
      </c>
      <c r="K12119" t="s">
        <v>168</v>
      </c>
      <c r="L12119" t="s">
        <v>82</v>
      </c>
      <c r="M12119" t="s">
        <v>83</v>
      </c>
      <c r="N12119" t="s">
        <v>100</v>
      </c>
      <c r="O12119" t="s">
        <v>85</v>
      </c>
      <c r="P12119" t="s">
        <v>86</v>
      </c>
      <c r="Q12119" t="s">
        <v>271</v>
      </c>
      <c r="R12119" t="s">
        <v>107</v>
      </c>
      <c r="T12119" t="s">
        <v>89</v>
      </c>
      <c r="U12119" t="s">
        <v>90</v>
      </c>
      <c r="V12119">
        <v>0.31701299999999999</v>
      </c>
      <c r="W12119">
        <v>0</v>
      </c>
      <c r="X12119">
        <v>0</v>
      </c>
      <c r="Y12119">
        <v>3.8041559999999999</v>
      </c>
      <c r="Z12119">
        <v>3.8041559999999999</v>
      </c>
      <c r="AA12119">
        <v>0</v>
      </c>
      <c r="AB12119">
        <v>0</v>
      </c>
      <c r="AC12119">
        <v>0</v>
      </c>
      <c r="AP12119">
        <v>0</v>
      </c>
      <c r="AQ12119">
        <v>0</v>
      </c>
      <c r="AR12119">
        <v>0</v>
      </c>
      <c r="AS12119">
        <v>0</v>
      </c>
      <c r="AT12119">
        <v>0</v>
      </c>
      <c r="AU12119" t="s">
        <v>13941</v>
      </c>
      <c r="AV12119">
        <v>441</v>
      </c>
      <c r="AW12119">
        <v>0</v>
      </c>
      <c r="AX12119">
        <v>0</v>
      </c>
    </row>
    <row r="12120" spans="1:50" hidden="1" x14ac:dyDescent="0.3">
      <c r="A12120" t="s">
        <v>13942</v>
      </c>
      <c r="B12120" t="s">
        <v>12915</v>
      </c>
      <c r="D12120">
        <v>425</v>
      </c>
      <c r="F12120">
        <v>5</v>
      </c>
      <c r="G12120" t="s">
        <v>581</v>
      </c>
      <c r="H12120" t="s">
        <v>78</v>
      </c>
      <c r="I12120" t="s">
        <v>79</v>
      </c>
      <c r="J12120" t="s">
        <v>80</v>
      </c>
      <c r="K12120" t="s">
        <v>168</v>
      </c>
      <c r="L12120" t="s">
        <v>82</v>
      </c>
      <c r="M12120" t="s">
        <v>582</v>
      </c>
      <c r="N12120" t="s">
        <v>100</v>
      </c>
      <c r="O12120" t="s">
        <v>85</v>
      </c>
      <c r="P12120" t="s">
        <v>86</v>
      </c>
      <c r="Q12120" t="s">
        <v>87</v>
      </c>
      <c r="R12120" t="s">
        <v>107</v>
      </c>
      <c r="T12120" t="s">
        <v>89</v>
      </c>
      <c r="U12120" t="s">
        <v>90</v>
      </c>
      <c r="V12120">
        <v>0.31701299999999999</v>
      </c>
      <c r="W12120">
        <v>66.679360999999986</v>
      </c>
      <c r="X12120">
        <v>48.238812000000003</v>
      </c>
      <c r="Y12120">
        <v>0</v>
      </c>
      <c r="Z12120">
        <v>0</v>
      </c>
      <c r="AA12120">
        <v>20.323906000000001</v>
      </c>
      <c r="AB12120">
        <v>66.679360999999986</v>
      </c>
      <c r="AC12120">
        <v>36.171073652509136</v>
      </c>
      <c r="AP12120">
        <v>51.725757999999999</v>
      </c>
      <c r="AQ12120">
        <v>51.725757999999999</v>
      </c>
      <c r="AR12120">
        <v>51.725757999999999</v>
      </c>
      <c r="AS12120">
        <v>66.679360999999986</v>
      </c>
      <c r="AT12120">
        <v>210.33636160031287</v>
      </c>
      <c r="AU12120" t="s">
        <v>13102</v>
      </c>
      <c r="AV12120">
        <v>441</v>
      </c>
      <c r="AW12120">
        <v>0.47695320090773896</v>
      </c>
      <c r="AX12120">
        <v>1.9873050037822457E-2</v>
      </c>
    </row>
    <row r="12121" spans="1:50" hidden="1" x14ac:dyDescent="0.3">
      <c r="A12121" t="s">
        <v>13943</v>
      </c>
      <c r="B12121" t="s">
        <v>12915</v>
      </c>
      <c r="D12121">
        <v>426</v>
      </c>
      <c r="F12121">
        <v>5</v>
      </c>
      <c r="G12121" t="s">
        <v>585</v>
      </c>
      <c r="H12121" t="s">
        <v>78</v>
      </c>
      <c r="I12121" t="s">
        <v>79</v>
      </c>
      <c r="J12121" t="s">
        <v>80</v>
      </c>
      <c r="K12121" t="s">
        <v>81</v>
      </c>
      <c r="L12121" t="s">
        <v>82</v>
      </c>
      <c r="M12121" t="s">
        <v>582</v>
      </c>
      <c r="N12121" t="s">
        <v>84</v>
      </c>
      <c r="O12121" t="s">
        <v>85</v>
      </c>
      <c r="P12121" t="s">
        <v>86</v>
      </c>
      <c r="Q12121" t="s">
        <v>87</v>
      </c>
      <c r="R12121" t="s">
        <v>107</v>
      </c>
      <c r="T12121" t="s">
        <v>89</v>
      </c>
      <c r="U12121" t="s">
        <v>90</v>
      </c>
      <c r="V12121">
        <v>2.1134200000000001</v>
      </c>
      <c r="W12121">
        <v>70.301073387837732</v>
      </c>
      <c r="X12121">
        <v>100.38745</v>
      </c>
      <c r="Y12121">
        <v>0</v>
      </c>
      <c r="Z12121">
        <v>0</v>
      </c>
      <c r="AA12121">
        <v>25.452497000000001</v>
      </c>
      <c r="AB12121">
        <v>40.330430999999997</v>
      </c>
      <c r="AC12121">
        <v>86.647635255020163</v>
      </c>
      <c r="AP12121">
        <v>36.152890999999997</v>
      </c>
      <c r="AQ12121">
        <v>100.38745</v>
      </c>
      <c r="AR12121">
        <v>100.38745</v>
      </c>
      <c r="AS12121">
        <v>70.301073387837732</v>
      </c>
      <c r="AT12121">
        <v>33.26412799530511</v>
      </c>
      <c r="AU12121" t="s">
        <v>13104</v>
      </c>
      <c r="AV12121">
        <v>80</v>
      </c>
      <c r="AW12121">
        <v>0.41580159994131388</v>
      </c>
      <c r="AX12121">
        <v>1.7325066664221411E-2</v>
      </c>
    </row>
    <row r="12122" spans="1:50" hidden="1" x14ac:dyDescent="0.3">
      <c r="A12122" t="s">
        <v>13944</v>
      </c>
      <c r="B12122" t="s">
        <v>12915</v>
      </c>
      <c r="D12122">
        <v>427</v>
      </c>
      <c r="F12122">
        <v>5</v>
      </c>
      <c r="G12122" t="s">
        <v>588</v>
      </c>
      <c r="H12122" t="s">
        <v>78</v>
      </c>
      <c r="I12122" t="s">
        <v>79</v>
      </c>
      <c r="J12122" t="s">
        <v>80</v>
      </c>
      <c r="K12122" t="s">
        <v>121</v>
      </c>
      <c r="L12122" t="s">
        <v>82</v>
      </c>
      <c r="M12122" t="s">
        <v>582</v>
      </c>
      <c r="N12122" t="s">
        <v>84</v>
      </c>
      <c r="O12122" t="s">
        <v>85</v>
      </c>
      <c r="P12122" t="s">
        <v>86</v>
      </c>
      <c r="Q12122" t="s">
        <v>87</v>
      </c>
      <c r="R12122" t="s">
        <v>107</v>
      </c>
      <c r="T12122" t="s">
        <v>89</v>
      </c>
      <c r="U12122" t="s">
        <v>90</v>
      </c>
      <c r="V12122">
        <v>3.1701299999999999</v>
      </c>
      <c r="W12122">
        <v>55.477274999999999</v>
      </c>
      <c r="X12122">
        <v>55.477274999999999</v>
      </c>
      <c r="Y12122">
        <v>0</v>
      </c>
      <c r="Z12122">
        <v>0</v>
      </c>
      <c r="AA12122">
        <v>54.544468000000002</v>
      </c>
      <c r="AB12122">
        <v>76.620118000000005</v>
      </c>
      <c r="AC12122">
        <v>39.419537252168269</v>
      </c>
      <c r="AP12122">
        <v>59.787700999999998</v>
      </c>
      <c r="AQ12122">
        <v>55.477274999999999</v>
      </c>
      <c r="AR12122">
        <v>55.477274999999999</v>
      </c>
      <c r="AS12122">
        <v>55.477274999999999</v>
      </c>
      <c r="AT12122">
        <v>17.5</v>
      </c>
      <c r="AU12122" t="s">
        <v>13106</v>
      </c>
      <c r="AV12122">
        <v>60</v>
      </c>
      <c r="AW12122">
        <v>0.29166666666666669</v>
      </c>
      <c r="AX12122">
        <v>1.2152777777777778E-2</v>
      </c>
    </row>
    <row r="12123" spans="1:50" hidden="1" x14ac:dyDescent="0.3">
      <c r="A12123" t="s">
        <v>13945</v>
      </c>
      <c r="B12123" t="s">
        <v>12915</v>
      </c>
      <c r="D12123">
        <v>452</v>
      </c>
      <c r="F12123">
        <v>5</v>
      </c>
      <c r="G12123" t="s">
        <v>595</v>
      </c>
      <c r="H12123" t="s">
        <v>94</v>
      </c>
      <c r="I12123" t="s">
        <v>104</v>
      </c>
      <c r="J12123" t="s">
        <v>210</v>
      </c>
      <c r="K12123" t="s">
        <v>498</v>
      </c>
      <c r="L12123" t="s">
        <v>153</v>
      </c>
      <c r="M12123" t="s">
        <v>596</v>
      </c>
      <c r="N12123" t="s">
        <v>154</v>
      </c>
      <c r="O12123" t="s">
        <v>85</v>
      </c>
      <c r="P12123" t="s">
        <v>86</v>
      </c>
      <c r="Q12123" t="s">
        <v>87</v>
      </c>
      <c r="R12123" t="s">
        <v>107</v>
      </c>
      <c r="T12123" t="s">
        <v>89</v>
      </c>
      <c r="U12123" t="s">
        <v>90</v>
      </c>
      <c r="V12123">
        <v>9.5103910000000003</v>
      </c>
      <c r="W12123">
        <v>0</v>
      </c>
      <c r="X12123">
        <v>0</v>
      </c>
      <c r="Y12123">
        <v>0</v>
      </c>
      <c r="Z12123">
        <v>418.45162399999998</v>
      </c>
      <c r="AA12123">
        <v>0</v>
      </c>
      <c r="AB12123">
        <v>0</v>
      </c>
      <c r="AC12123">
        <v>0</v>
      </c>
      <c r="AP12123">
        <v>0</v>
      </c>
      <c r="AQ12123">
        <v>0</v>
      </c>
      <c r="AR12123">
        <v>0</v>
      </c>
      <c r="AS12123">
        <v>0</v>
      </c>
      <c r="AT12123">
        <v>0</v>
      </c>
      <c r="AU12123" t="s">
        <v>13946</v>
      </c>
      <c r="AV12123">
        <v>40</v>
      </c>
      <c r="AW12123">
        <v>0</v>
      </c>
      <c r="AX12123">
        <v>0</v>
      </c>
    </row>
    <row r="12124" spans="1:50" hidden="1" x14ac:dyDescent="0.3">
      <c r="A12124" t="s">
        <v>13947</v>
      </c>
      <c r="B12124" t="s">
        <v>12915</v>
      </c>
      <c r="D12124">
        <v>501</v>
      </c>
      <c r="F12124">
        <v>5</v>
      </c>
      <c r="G12124" t="s">
        <v>599</v>
      </c>
      <c r="H12124" t="s">
        <v>94</v>
      </c>
      <c r="I12124" t="s">
        <v>104</v>
      </c>
      <c r="J12124" t="s">
        <v>210</v>
      </c>
      <c r="K12124" t="s">
        <v>97</v>
      </c>
      <c r="L12124" t="s">
        <v>98</v>
      </c>
      <c r="M12124" t="s">
        <v>513</v>
      </c>
      <c r="N12124" t="s">
        <v>100</v>
      </c>
      <c r="O12124" t="s">
        <v>85</v>
      </c>
      <c r="P12124" t="s">
        <v>86</v>
      </c>
      <c r="Q12124" t="s">
        <v>87</v>
      </c>
      <c r="R12124" t="s">
        <v>88</v>
      </c>
      <c r="T12124" t="s">
        <v>89</v>
      </c>
      <c r="U12124" t="s">
        <v>90</v>
      </c>
      <c r="V12124">
        <v>0.80310000000000004</v>
      </c>
      <c r="W12124">
        <v>504.22058795273904</v>
      </c>
      <c r="X12124">
        <v>378.42740600000002</v>
      </c>
      <c r="Y12124">
        <v>535.43345399999998</v>
      </c>
      <c r="Z12124">
        <v>531.88641800000005</v>
      </c>
      <c r="AA12124">
        <v>420.21280899999999</v>
      </c>
      <c r="AB12124">
        <v>372.21453053701003</v>
      </c>
      <c r="AC12124">
        <v>504.22058795273904</v>
      </c>
      <c r="AP12124">
        <v>213.58436399999999</v>
      </c>
      <c r="AQ12124">
        <v>372.21453053701003</v>
      </c>
      <c r="AR12124">
        <v>372.21453053701003</v>
      </c>
      <c r="AS12124">
        <v>504.22058795273904</v>
      </c>
      <c r="AT12124">
        <v>627.84284392073096</v>
      </c>
      <c r="AU12124" t="s">
        <v>13108</v>
      </c>
      <c r="AV12124">
        <v>50</v>
      </c>
      <c r="AW12124">
        <v>12.556856878414619</v>
      </c>
      <c r="AX12124">
        <v>0.52320236993394242</v>
      </c>
    </row>
    <row r="12125" spans="1:50" hidden="1" x14ac:dyDescent="0.3">
      <c r="A12125" t="s">
        <v>13948</v>
      </c>
      <c r="B12125" t="s">
        <v>12915</v>
      </c>
      <c r="D12125">
        <v>510</v>
      </c>
      <c r="F12125">
        <v>5</v>
      </c>
      <c r="G12125" t="s">
        <v>602</v>
      </c>
      <c r="H12125" t="s">
        <v>94</v>
      </c>
      <c r="I12125" t="s">
        <v>104</v>
      </c>
      <c r="J12125" t="s">
        <v>210</v>
      </c>
      <c r="K12125" t="s">
        <v>168</v>
      </c>
      <c r="L12125" t="s">
        <v>82</v>
      </c>
      <c r="M12125" t="s">
        <v>513</v>
      </c>
      <c r="N12125" t="s">
        <v>100</v>
      </c>
      <c r="O12125" t="s">
        <v>85</v>
      </c>
      <c r="P12125" t="s">
        <v>86</v>
      </c>
      <c r="Q12125" t="s">
        <v>87</v>
      </c>
      <c r="R12125" t="s">
        <v>215</v>
      </c>
      <c r="T12125" t="s">
        <v>89</v>
      </c>
      <c r="U12125" t="s">
        <v>90</v>
      </c>
      <c r="V12125">
        <v>0.31701299999999999</v>
      </c>
      <c r="W12125">
        <v>91.823977333525121</v>
      </c>
      <c r="X12125">
        <v>120.67629700000001</v>
      </c>
      <c r="Y12125">
        <v>96.371951999999993</v>
      </c>
      <c r="Z12125">
        <v>77.192667</v>
      </c>
      <c r="AA12125">
        <v>143.45806200000001</v>
      </c>
      <c r="AB12125">
        <v>181.40990974135542</v>
      </c>
      <c r="AC12125">
        <v>106.60770587724926</v>
      </c>
      <c r="AP12125">
        <v>81.885930000000002</v>
      </c>
      <c r="AQ12125">
        <v>81.885930000000002</v>
      </c>
      <c r="AR12125">
        <v>81.885930000000002</v>
      </c>
      <c r="AS12125">
        <v>91.823977333525121</v>
      </c>
      <c r="AT12125">
        <v>289.65366509740966</v>
      </c>
      <c r="AU12125" t="s">
        <v>13110</v>
      </c>
      <c r="AV12125">
        <v>423</v>
      </c>
      <c r="AW12125">
        <v>0.68476043758252869</v>
      </c>
      <c r="AX12125">
        <v>2.853168489927203E-2</v>
      </c>
    </row>
    <row r="12126" spans="1:50" hidden="1" x14ac:dyDescent="0.3">
      <c r="A12126" t="s">
        <v>13949</v>
      </c>
      <c r="B12126" t="s">
        <v>12915</v>
      </c>
      <c r="D12126">
        <v>511</v>
      </c>
      <c r="F12126">
        <v>5</v>
      </c>
      <c r="G12126" t="s">
        <v>605</v>
      </c>
      <c r="H12126" t="s">
        <v>94</v>
      </c>
      <c r="I12126" t="s">
        <v>104</v>
      </c>
      <c r="J12126" t="s">
        <v>210</v>
      </c>
      <c r="K12126" t="s">
        <v>168</v>
      </c>
      <c r="L12126" t="s">
        <v>82</v>
      </c>
      <c r="M12126" t="s">
        <v>513</v>
      </c>
      <c r="N12126" t="s">
        <v>100</v>
      </c>
      <c r="O12126" t="s">
        <v>85</v>
      </c>
      <c r="P12126" t="s">
        <v>86</v>
      </c>
      <c r="Q12126" t="s">
        <v>271</v>
      </c>
      <c r="R12126" t="s">
        <v>107</v>
      </c>
      <c r="T12126" t="s">
        <v>89</v>
      </c>
      <c r="U12126" t="s">
        <v>90</v>
      </c>
      <c r="V12126">
        <v>0.31701299999999999</v>
      </c>
      <c r="W12126">
        <v>0</v>
      </c>
      <c r="X12126">
        <v>0</v>
      </c>
      <c r="Y12126">
        <v>0</v>
      </c>
      <c r="Z12126">
        <v>0.31701299999999999</v>
      </c>
      <c r="AA12126">
        <v>0</v>
      </c>
      <c r="AB12126">
        <v>0</v>
      </c>
      <c r="AC12126">
        <v>0</v>
      </c>
      <c r="AP12126">
        <v>0</v>
      </c>
      <c r="AQ12126">
        <v>0</v>
      </c>
      <c r="AR12126">
        <v>0</v>
      </c>
      <c r="AS12126">
        <v>0</v>
      </c>
      <c r="AT12126">
        <v>0</v>
      </c>
      <c r="AU12126" t="s">
        <v>13950</v>
      </c>
      <c r="AV12126">
        <v>423</v>
      </c>
      <c r="AW12126">
        <v>0</v>
      </c>
      <c r="AX12126">
        <v>0</v>
      </c>
    </row>
    <row r="12127" spans="1:50" hidden="1" x14ac:dyDescent="0.3">
      <c r="A12127" t="s">
        <v>13951</v>
      </c>
      <c r="B12127" t="s">
        <v>12915</v>
      </c>
      <c r="D12127">
        <v>517</v>
      </c>
      <c r="F12127">
        <v>5</v>
      </c>
      <c r="G12127" t="s">
        <v>608</v>
      </c>
      <c r="H12127" t="s">
        <v>94</v>
      </c>
      <c r="I12127" t="s">
        <v>104</v>
      </c>
      <c r="J12127" t="s">
        <v>210</v>
      </c>
      <c r="K12127" t="s">
        <v>125</v>
      </c>
      <c r="L12127" t="s">
        <v>82</v>
      </c>
      <c r="M12127" t="s">
        <v>513</v>
      </c>
      <c r="N12127" t="s">
        <v>100</v>
      </c>
      <c r="O12127" t="s">
        <v>85</v>
      </c>
      <c r="P12127" t="s">
        <v>86</v>
      </c>
      <c r="Q12127" t="s">
        <v>87</v>
      </c>
      <c r="R12127" t="s">
        <v>215</v>
      </c>
      <c r="T12127" t="s">
        <v>89</v>
      </c>
      <c r="U12127" t="s">
        <v>90</v>
      </c>
      <c r="V12127">
        <v>0.52835500000000002</v>
      </c>
      <c r="W12127">
        <v>116.88868706146602</v>
      </c>
      <c r="X12127">
        <v>151.90206599999999</v>
      </c>
      <c r="Y12127">
        <v>135.17081999999999</v>
      </c>
      <c r="Z12127">
        <v>113.86050400000001</v>
      </c>
      <c r="AA12127">
        <v>212.66902899999999</v>
      </c>
      <c r="AB12127">
        <v>194.63266519588979</v>
      </c>
      <c r="AC12127">
        <v>185.84576297576155</v>
      </c>
      <c r="AP12127">
        <v>131.34806399999999</v>
      </c>
      <c r="AQ12127">
        <v>131.34806399999999</v>
      </c>
      <c r="AR12127">
        <v>131.34806399999999</v>
      </c>
      <c r="AS12127">
        <v>116.88868706146602</v>
      </c>
      <c r="AT12127">
        <v>221.23134457224029</v>
      </c>
      <c r="AU12127" t="s">
        <v>13112</v>
      </c>
      <c r="AV12127">
        <v>270</v>
      </c>
      <c r="AW12127">
        <v>0.81937535026755659</v>
      </c>
      <c r="AX12127">
        <v>3.4140639594481527E-2</v>
      </c>
    </row>
    <row r="12128" spans="1:50" hidden="1" x14ac:dyDescent="0.3">
      <c r="A12128" t="s">
        <v>13952</v>
      </c>
      <c r="B12128" t="s">
        <v>12915</v>
      </c>
      <c r="D12128">
        <v>520</v>
      </c>
      <c r="F12128">
        <v>5</v>
      </c>
      <c r="G12128" t="s">
        <v>611</v>
      </c>
      <c r="H12128" t="s">
        <v>94</v>
      </c>
      <c r="I12128" t="s">
        <v>104</v>
      </c>
      <c r="J12128" t="s">
        <v>210</v>
      </c>
      <c r="K12128" t="s">
        <v>133</v>
      </c>
      <c r="L12128" t="s">
        <v>98</v>
      </c>
      <c r="M12128" t="s">
        <v>513</v>
      </c>
      <c r="N12128" t="s">
        <v>100</v>
      </c>
      <c r="O12128" t="s">
        <v>85</v>
      </c>
      <c r="P12128" t="s">
        <v>86</v>
      </c>
      <c r="Q12128" t="s">
        <v>87</v>
      </c>
      <c r="R12128" t="s">
        <v>88</v>
      </c>
      <c r="T12128" t="s">
        <v>89</v>
      </c>
      <c r="U12128" t="s">
        <v>90</v>
      </c>
      <c r="V12128">
        <v>1.268052</v>
      </c>
      <c r="W12128">
        <v>1805.3005853610123</v>
      </c>
      <c r="X12128">
        <v>1703.8392060000001</v>
      </c>
      <c r="Y12128">
        <v>1427.2982059999999</v>
      </c>
      <c r="Z12128">
        <v>1635.7870809999999</v>
      </c>
      <c r="AA12128">
        <v>1869.949437</v>
      </c>
      <c r="AB12128">
        <v>1705.5417227325602</v>
      </c>
      <c r="AC12128">
        <v>2001.2599621949469</v>
      </c>
      <c r="AP12128">
        <v>759.42324299999996</v>
      </c>
      <c r="AQ12128">
        <v>1705.5417227325602</v>
      </c>
      <c r="AR12128">
        <v>1705.5417227325602</v>
      </c>
      <c r="AS12128">
        <v>1805.3005853610123</v>
      </c>
      <c r="AT12128">
        <v>1423.6802476247128</v>
      </c>
      <c r="AU12128" t="s">
        <v>13114</v>
      </c>
      <c r="AV12128">
        <v>40</v>
      </c>
      <c r="AW12128">
        <v>35.592006190617823</v>
      </c>
      <c r="AX12128">
        <v>1.4830002579424093</v>
      </c>
    </row>
    <row r="12129" spans="1:50" hidden="1" x14ac:dyDescent="0.3">
      <c r="A12129" t="s">
        <v>13953</v>
      </c>
      <c r="B12129" t="s">
        <v>12915</v>
      </c>
      <c r="D12129">
        <v>527</v>
      </c>
      <c r="F12129">
        <v>5</v>
      </c>
      <c r="G12129" t="s">
        <v>614</v>
      </c>
      <c r="H12129" t="s">
        <v>94</v>
      </c>
      <c r="I12129" t="s">
        <v>104</v>
      </c>
      <c r="J12129" t="s">
        <v>210</v>
      </c>
      <c r="K12129" t="s">
        <v>137</v>
      </c>
      <c r="L12129" t="s">
        <v>82</v>
      </c>
      <c r="M12129" t="s">
        <v>513</v>
      </c>
      <c r="N12129" t="s">
        <v>100</v>
      </c>
      <c r="O12129" t="s">
        <v>85</v>
      </c>
      <c r="P12129" t="s">
        <v>86</v>
      </c>
      <c r="Q12129" t="s">
        <v>87</v>
      </c>
      <c r="R12129" t="s">
        <v>107</v>
      </c>
      <c r="T12129" t="s">
        <v>89</v>
      </c>
      <c r="U12129" t="s">
        <v>90</v>
      </c>
      <c r="V12129">
        <v>1.0567101091933779</v>
      </c>
      <c r="W12129">
        <v>42.068133570652357</v>
      </c>
      <c r="X12129">
        <v>0</v>
      </c>
      <c r="Y12129">
        <v>0</v>
      </c>
      <c r="Z12129">
        <v>0</v>
      </c>
      <c r="AA12129">
        <v>97.700395</v>
      </c>
      <c r="AB12129">
        <v>42.068133570652357</v>
      </c>
      <c r="AC12129">
        <v>0</v>
      </c>
      <c r="AP12129">
        <v>59.039045999999999</v>
      </c>
      <c r="AQ12129">
        <v>59.039045999999999</v>
      </c>
      <c r="AR12129">
        <v>59.039045999999999</v>
      </c>
      <c r="AS12129">
        <v>42.068133570652357</v>
      </c>
      <c r="AT12129">
        <v>39.81047706902735</v>
      </c>
      <c r="AU12129" t="s">
        <v>13954</v>
      </c>
      <c r="AV12129">
        <v>150</v>
      </c>
      <c r="AW12129">
        <v>0.26540318046018235</v>
      </c>
      <c r="AX12129">
        <v>1.1058465852507597E-2</v>
      </c>
    </row>
    <row r="12130" spans="1:50" hidden="1" x14ac:dyDescent="0.3">
      <c r="A12130" t="s">
        <v>13955</v>
      </c>
      <c r="B12130" t="s">
        <v>12915</v>
      </c>
      <c r="D12130">
        <v>528</v>
      </c>
      <c r="F12130">
        <v>5</v>
      </c>
      <c r="G12130" t="s">
        <v>617</v>
      </c>
      <c r="H12130" t="s">
        <v>94</v>
      </c>
      <c r="I12130" t="s">
        <v>104</v>
      </c>
      <c r="J12130" t="s">
        <v>210</v>
      </c>
      <c r="K12130" t="s">
        <v>137</v>
      </c>
      <c r="L12130" t="s">
        <v>98</v>
      </c>
      <c r="M12130" t="s">
        <v>513</v>
      </c>
      <c r="N12130" t="s">
        <v>84</v>
      </c>
      <c r="O12130" t="s">
        <v>85</v>
      </c>
      <c r="P12130" t="s">
        <v>86</v>
      </c>
      <c r="Q12130" t="s">
        <v>87</v>
      </c>
      <c r="R12130" t="s">
        <v>107</v>
      </c>
      <c r="T12130" t="s">
        <v>89</v>
      </c>
      <c r="U12130" t="s">
        <v>90</v>
      </c>
      <c r="V12130">
        <v>2.1134200000000001</v>
      </c>
      <c r="W12130">
        <v>835.59245058325575</v>
      </c>
      <c r="X12130">
        <v>781.43704600000001</v>
      </c>
      <c r="Y12130">
        <v>710.28523900000005</v>
      </c>
      <c r="Z12130">
        <v>711.16583100000003</v>
      </c>
      <c r="AA12130">
        <v>711.341949</v>
      </c>
      <c r="AB12130">
        <v>711.181114821807</v>
      </c>
      <c r="AC12130">
        <v>760.91339905592645</v>
      </c>
      <c r="AP12130">
        <v>295.96932600000002</v>
      </c>
      <c r="AQ12130">
        <v>781.43704600000001</v>
      </c>
      <c r="AR12130">
        <v>781.43704600000001</v>
      </c>
      <c r="AS12130">
        <v>835.59245058325575</v>
      </c>
      <c r="AT12130">
        <v>395.37453538967918</v>
      </c>
      <c r="AU12130" t="s">
        <v>13118</v>
      </c>
      <c r="AV12130">
        <v>40</v>
      </c>
      <c r="AW12130">
        <v>9.8843633847419792</v>
      </c>
      <c r="AX12130">
        <v>0.41184847436424915</v>
      </c>
    </row>
    <row r="12131" spans="1:50" hidden="1" x14ac:dyDescent="0.3">
      <c r="A12131" t="s">
        <v>13956</v>
      </c>
      <c r="B12131" t="s">
        <v>12915</v>
      </c>
      <c r="D12131">
        <v>532</v>
      </c>
      <c r="F12131">
        <v>5</v>
      </c>
      <c r="G12131" t="s">
        <v>620</v>
      </c>
      <c r="H12131" t="s">
        <v>94</v>
      </c>
      <c r="I12131" t="s">
        <v>104</v>
      </c>
      <c r="J12131" t="s">
        <v>210</v>
      </c>
      <c r="K12131" t="s">
        <v>141</v>
      </c>
      <c r="L12131" t="s">
        <v>98</v>
      </c>
      <c r="M12131" t="s">
        <v>513</v>
      </c>
      <c r="N12131" t="s">
        <v>84</v>
      </c>
      <c r="O12131" t="s">
        <v>85</v>
      </c>
      <c r="P12131" t="s">
        <v>86</v>
      </c>
      <c r="Q12131" t="s">
        <v>87</v>
      </c>
      <c r="R12131" t="s">
        <v>88</v>
      </c>
      <c r="T12131" t="s">
        <v>89</v>
      </c>
      <c r="U12131" t="s">
        <v>90</v>
      </c>
      <c r="V12131">
        <v>1.5850649999999999</v>
      </c>
      <c r="W12131">
        <v>1690.1553705700821</v>
      </c>
      <c r="X12131">
        <v>1568.6860160000001</v>
      </c>
      <c r="Y12131">
        <v>1512.944733</v>
      </c>
      <c r="Z12131">
        <v>1341.493526</v>
      </c>
      <c r="AA12131">
        <v>1512.944733</v>
      </c>
      <c r="AB12131">
        <v>1533.5503760855624</v>
      </c>
      <c r="AC12131">
        <v>1370.7795466326083</v>
      </c>
      <c r="AP12131">
        <v>1258.4398100000001</v>
      </c>
      <c r="AQ12131">
        <v>1568.6860160000001</v>
      </c>
      <c r="AR12131">
        <v>1568.6860160000001</v>
      </c>
      <c r="AS12131">
        <v>1690.1553705700821</v>
      </c>
      <c r="AT12131">
        <v>1066.3003539729173</v>
      </c>
      <c r="AU12131" t="s">
        <v>13120</v>
      </c>
      <c r="AV12131">
        <v>60</v>
      </c>
      <c r="AW12131">
        <v>17.771672566215287</v>
      </c>
      <c r="AX12131">
        <v>0.74048635692563691</v>
      </c>
    </row>
    <row r="12132" spans="1:50" hidden="1" x14ac:dyDescent="0.3">
      <c r="A12132" t="s">
        <v>13957</v>
      </c>
      <c r="B12132" t="s">
        <v>12915</v>
      </c>
      <c r="D12132">
        <v>539</v>
      </c>
      <c r="F12132">
        <v>5</v>
      </c>
      <c r="G12132" t="s">
        <v>8306</v>
      </c>
      <c r="H12132" t="s">
        <v>94</v>
      </c>
      <c r="I12132" t="s">
        <v>104</v>
      </c>
      <c r="J12132" t="s">
        <v>210</v>
      </c>
      <c r="K12132" t="s">
        <v>81</v>
      </c>
      <c r="L12132" t="s">
        <v>145</v>
      </c>
      <c r="M12132" t="s">
        <v>513</v>
      </c>
      <c r="N12132" t="s">
        <v>84</v>
      </c>
      <c r="O12132" t="s">
        <v>85</v>
      </c>
      <c r="P12132" t="s">
        <v>86</v>
      </c>
      <c r="Q12132" t="s">
        <v>87</v>
      </c>
      <c r="R12132" t="s">
        <v>215</v>
      </c>
      <c r="T12132" t="s">
        <v>89</v>
      </c>
      <c r="U12132" t="s">
        <v>90</v>
      </c>
      <c r="V12132">
        <v>2.8178939999999999</v>
      </c>
      <c r="W12132">
        <v>295.78292988595001</v>
      </c>
      <c r="X12132">
        <v>273.33571599999999</v>
      </c>
      <c r="Y12132">
        <v>373.72318999999999</v>
      </c>
      <c r="Z12132">
        <v>419.16171300000002</v>
      </c>
      <c r="AA12132">
        <v>373.72318999999999</v>
      </c>
      <c r="AB12132">
        <v>357.82209396497825</v>
      </c>
      <c r="AC12132">
        <v>303.03866919216352</v>
      </c>
      <c r="AP12132">
        <v>175.149415</v>
      </c>
      <c r="AQ12132">
        <v>273.33571599999999</v>
      </c>
      <c r="AR12132">
        <v>273.33571599999999</v>
      </c>
      <c r="AS12132">
        <v>295.78292988595001</v>
      </c>
      <c r="AT12132">
        <v>104.96595325656324</v>
      </c>
      <c r="AU12132" t="s">
        <v>13122</v>
      </c>
      <c r="AV12132">
        <v>40</v>
      </c>
      <c r="AW12132">
        <v>2.6241488314140811</v>
      </c>
      <c r="AX12132">
        <v>0.10933953464225338</v>
      </c>
    </row>
    <row r="12133" spans="1:50" hidden="1" x14ac:dyDescent="0.3">
      <c r="A12133" t="s">
        <v>13958</v>
      </c>
      <c r="B12133" t="s">
        <v>12915</v>
      </c>
      <c r="D12133">
        <v>540</v>
      </c>
      <c r="F12133">
        <v>5</v>
      </c>
      <c r="G12133" t="s">
        <v>626</v>
      </c>
      <c r="H12133" t="s">
        <v>94</v>
      </c>
      <c r="I12133" t="s">
        <v>104</v>
      </c>
      <c r="J12133" t="s">
        <v>210</v>
      </c>
      <c r="K12133" t="s">
        <v>81</v>
      </c>
      <c r="L12133" t="s">
        <v>82</v>
      </c>
      <c r="M12133" t="s">
        <v>513</v>
      </c>
      <c r="N12133" t="s">
        <v>84</v>
      </c>
      <c r="O12133" t="s">
        <v>85</v>
      </c>
      <c r="P12133" t="s">
        <v>86</v>
      </c>
      <c r="Q12133" t="s">
        <v>87</v>
      </c>
      <c r="R12133" t="s">
        <v>88</v>
      </c>
      <c r="T12133" t="s">
        <v>89</v>
      </c>
      <c r="U12133" t="s">
        <v>90</v>
      </c>
      <c r="V12133">
        <v>2.1134200000000001</v>
      </c>
      <c r="W12133">
        <v>683.83887304792893</v>
      </c>
      <c r="X12133">
        <v>573.793541</v>
      </c>
      <c r="Y12133">
        <v>681.93019500000003</v>
      </c>
      <c r="Z12133">
        <v>653.04678999999999</v>
      </c>
      <c r="AA12133">
        <v>707.77469599999995</v>
      </c>
      <c r="AB12133">
        <v>501.88698060047898</v>
      </c>
      <c r="AC12133">
        <v>422.21594090346701</v>
      </c>
      <c r="AP12133">
        <v>239.928101</v>
      </c>
      <c r="AQ12133">
        <v>573.793541</v>
      </c>
      <c r="AR12133">
        <v>573.793541</v>
      </c>
      <c r="AS12133">
        <v>683.83887304792893</v>
      </c>
      <c r="AT12133">
        <v>323.56979353272368</v>
      </c>
      <c r="AU12133" t="s">
        <v>13124</v>
      </c>
      <c r="AV12133">
        <v>80</v>
      </c>
      <c r="AW12133">
        <v>4.0446224191590456</v>
      </c>
      <c r="AX12133">
        <v>0.16852593413162689</v>
      </c>
    </row>
    <row r="12134" spans="1:50" hidden="1" x14ac:dyDescent="0.3">
      <c r="A12134" t="s">
        <v>13959</v>
      </c>
      <c r="B12134" t="s">
        <v>12915</v>
      </c>
      <c r="D12134">
        <v>544</v>
      </c>
      <c r="F12134">
        <v>5</v>
      </c>
      <c r="G12134" t="s">
        <v>632</v>
      </c>
      <c r="H12134" t="s">
        <v>94</v>
      </c>
      <c r="I12134" t="s">
        <v>104</v>
      </c>
      <c r="J12134" t="s">
        <v>210</v>
      </c>
      <c r="K12134" t="s">
        <v>200</v>
      </c>
      <c r="L12134" t="s">
        <v>82</v>
      </c>
      <c r="M12134" t="s">
        <v>513</v>
      </c>
      <c r="N12134" t="s">
        <v>84</v>
      </c>
      <c r="O12134" t="s">
        <v>85</v>
      </c>
      <c r="P12134" t="s">
        <v>86</v>
      </c>
      <c r="Q12134" t="s">
        <v>87</v>
      </c>
      <c r="R12134" t="s">
        <v>215</v>
      </c>
      <c r="T12134" t="s">
        <v>89</v>
      </c>
      <c r="U12134" t="s">
        <v>90</v>
      </c>
      <c r="V12134">
        <v>2.641775</v>
      </c>
      <c r="W12134">
        <v>58.35422261177888</v>
      </c>
      <c r="X12134">
        <v>66.044375000000002</v>
      </c>
      <c r="Y12134">
        <v>0</v>
      </c>
      <c r="Z12134">
        <v>0</v>
      </c>
      <c r="AA12134">
        <v>64.300833999999995</v>
      </c>
      <c r="AB12134">
        <v>31.557938612380514</v>
      </c>
      <c r="AC12134">
        <v>18.541865558706114</v>
      </c>
      <c r="AP12134">
        <v>25.932233</v>
      </c>
      <c r="AQ12134">
        <v>66.044375000000002</v>
      </c>
      <c r="AR12134">
        <v>66.044375000000002</v>
      </c>
      <c r="AS12134">
        <v>58.35422261177888</v>
      </c>
      <c r="AT12134">
        <v>22.089020681844168</v>
      </c>
      <c r="AU12134" t="s">
        <v>13128</v>
      </c>
      <c r="AV12134">
        <v>60</v>
      </c>
      <c r="AW12134">
        <v>0.36815034469740282</v>
      </c>
      <c r="AX12134">
        <v>1.5339597695725118E-2</v>
      </c>
    </row>
    <row r="12135" spans="1:50" hidden="1" x14ac:dyDescent="0.3">
      <c r="A12135" t="s">
        <v>13960</v>
      </c>
      <c r="B12135" t="s">
        <v>12915</v>
      </c>
      <c r="D12135">
        <v>546</v>
      </c>
      <c r="F12135">
        <v>5</v>
      </c>
      <c r="G12135" t="s">
        <v>635</v>
      </c>
      <c r="H12135" t="s">
        <v>94</v>
      </c>
      <c r="I12135" t="s">
        <v>104</v>
      </c>
      <c r="J12135" t="s">
        <v>210</v>
      </c>
      <c r="K12135" t="s">
        <v>121</v>
      </c>
      <c r="L12135" t="s">
        <v>82</v>
      </c>
      <c r="M12135" t="s">
        <v>513</v>
      </c>
      <c r="N12135" t="s">
        <v>84</v>
      </c>
      <c r="O12135" t="s">
        <v>85</v>
      </c>
      <c r="P12135" t="s">
        <v>86</v>
      </c>
      <c r="Q12135" t="s">
        <v>87</v>
      </c>
      <c r="R12135" t="s">
        <v>88</v>
      </c>
      <c r="T12135" t="s">
        <v>89</v>
      </c>
      <c r="U12135" t="s">
        <v>90</v>
      </c>
      <c r="V12135">
        <v>3.1701299999999999</v>
      </c>
      <c r="W12135">
        <v>376.51260937735191</v>
      </c>
      <c r="X12135">
        <v>237.75976</v>
      </c>
      <c r="Y12135">
        <v>272.63118400000002</v>
      </c>
      <c r="Z12135">
        <v>297.99222600000002</v>
      </c>
      <c r="AA12135">
        <v>250.50438199999999</v>
      </c>
      <c r="AB12135">
        <v>193.77545032813848</v>
      </c>
      <c r="AC12135">
        <v>134.08593423769395</v>
      </c>
      <c r="AP12135">
        <v>76.688486999999995</v>
      </c>
      <c r="AQ12135">
        <v>237.75976</v>
      </c>
      <c r="AR12135">
        <v>237.75976</v>
      </c>
      <c r="AS12135">
        <v>376.51260937735191</v>
      </c>
      <c r="AT12135">
        <v>118.76882316414529</v>
      </c>
      <c r="AU12135" t="s">
        <v>13130</v>
      </c>
      <c r="AV12135">
        <v>60</v>
      </c>
      <c r="AW12135">
        <v>1.9794803860690882</v>
      </c>
      <c r="AX12135">
        <v>8.2478349419545335E-2</v>
      </c>
    </row>
    <row r="12136" spans="1:50" hidden="1" x14ac:dyDescent="0.3">
      <c r="A12136" t="s">
        <v>13961</v>
      </c>
      <c r="B12136" t="s">
        <v>12915</v>
      </c>
      <c r="D12136">
        <v>54</v>
      </c>
      <c r="F12136">
        <v>5</v>
      </c>
      <c r="G12136" t="s">
        <v>638</v>
      </c>
      <c r="H12136" t="s">
        <v>94</v>
      </c>
      <c r="I12136" t="s">
        <v>95</v>
      </c>
      <c r="J12136" t="s">
        <v>96</v>
      </c>
      <c r="K12136" t="s">
        <v>168</v>
      </c>
      <c r="L12136" t="s">
        <v>82</v>
      </c>
      <c r="M12136" t="s">
        <v>99</v>
      </c>
      <c r="N12136" t="s">
        <v>100</v>
      </c>
      <c r="O12136" t="s">
        <v>85</v>
      </c>
      <c r="P12136" t="s">
        <v>86</v>
      </c>
      <c r="Q12136" t="s">
        <v>271</v>
      </c>
      <c r="R12136" t="s">
        <v>107</v>
      </c>
      <c r="T12136" t="s">
        <v>89</v>
      </c>
      <c r="U12136" t="s">
        <v>90</v>
      </c>
      <c r="V12136">
        <v>0.31701299999999999</v>
      </c>
      <c r="W12136">
        <v>0</v>
      </c>
      <c r="X12136">
        <v>0</v>
      </c>
      <c r="Y12136">
        <v>0</v>
      </c>
      <c r="Z12136">
        <v>107.467412</v>
      </c>
      <c r="AA12136">
        <v>0</v>
      </c>
      <c r="AB12136">
        <v>0</v>
      </c>
      <c r="AC12136">
        <v>0</v>
      </c>
      <c r="AP12136">
        <v>0</v>
      </c>
      <c r="AQ12136">
        <v>0</v>
      </c>
      <c r="AR12136">
        <v>0</v>
      </c>
      <c r="AS12136">
        <v>0</v>
      </c>
      <c r="AT12136">
        <v>0</v>
      </c>
      <c r="AU12136" t="s">
        <v>13511</v>
      </c>
      <c r="AV12136">
        <v>423</v>
      </c>
      <c r="AW12136">
        <v>0</v>
      </c>
      <c r="AX12136">
        <v>0</v>
      </c>
    </row>
    <row r="12137" spans="1:50" hidden="1" x14ac:dyDescent="0.3">
      <c r="A12137" t="s">
        <v>13962</v>
      </c>
      <c r="B12137" t="s">
        <v>12915</v>
      </c>
      <c r="D12137">
        <v>552</v>
      </c>
      <c r="F12137">
        <v>5</v>
      </c>
      <c r="G12137" t="s">
        <v>941</v>
      </c>
      <c r="H12137" t="s">
        <v>94</v>
      </c>
      <c r="I12137" t="s">
        <v>104</v>
      </c>
      <c r="J12137" t="s">
        <v>210</v>
      </c>
      <c r="K12137" t="s">
        <v>498</v>
      </c>
      <c r="L12137" t="s">
        <v>153</v>
      </c>
      <c r="M12137" t="s">
        <v>513</v>
      </c>
      <c r="N12137" t="s">
        <v>154</v>
      </c>
      <c r="O12137" t="s">
        <v>85</v>
      </c>
      <c r="P12137" t="s">
        <v>86</v>
      </c>
      <c r="Q12137" t="s">
        <v>87</v>
      </c>
      <c r="R12137" t="s">
        <v>107</v>
      </c>
      <c r="T12137" t="s">
        <v>89</v>
      </c>
      <c r="U12137" t="s">
        <v>90</v>
      </c>
      <c r="V12137">
        <v>9.5103910000000003</v>
      </c>
      <c r="W12137">
        <v>399.43109399999997</v>
      </c>
      <c r="X12137">
        <v>266.287396</v>
      </c>
      <c r="Y12137">
        <v>285.30792400000001</v>
      </c>
      <c r="Z12137">
        <v>0</v>
      </c>
      <c r="AA12137">
        <v>341.54022700000002</v>
      </c>
      <c r="AB12137">
        <v>375.54985752037379</v>
      </c>
      <c r="AC12137">
        <v>459.06357418057041</v>
      </c>
      <c r="AP12137">
        <v>259.32449500000001</v>
      </c>
      <c r="AQ12137">
        <v>259.32449500000001</v>
      </c>
      <c r="AR12137">
        <v>259.32449500000001</v>
      </c>
      <c r="AS12137">
        <v>399.43109399999997</v>
      </c>
      <c r="AT12137">
        <v>41.999439770667678</v>
      </c>
      <c r="AU12137" t="s">
        <v>13963</v>
      </c>
      <c r="AV12137">
        <v>40</v>
      </c>
      <c r="AW12137">
        <v>1.049985994266692</v>
      </c>
      <c r="AX12137">
        <v>4.3749416427778832E-2</v>
      </c>
    </row>
    <row r="12138" spans="1:50" hidden="1" x14ac:dyDescent="0.3">
      <c r="A12138" t="s">
        <v>13964</v>
      </c>
      <c r="B12138" t="s">
        <v>12915</v>
      </c>
      <c r="D12138">
        <v>601</v>
      </c>
      <c r="F12138">
        <v>5</v>
      </c>
      <c r="G12138" t="s">
        <v>2005</v>
      </c>
      <c r="H12138" t="s">
        <v>94</v>
      </c>
      <c r="I12138" t="s">
        <v>104</v>
      </c>
      <c r="J12138" t="s">
        <v>210</v>
      </c>
      <c r="K12138" t="s">
        <v>97</v>
      </c>
      <c r="L12138" t="s">
        <v>98</v>
      </c>
      <c r="M12138" t="s">
        <v>648</v>
      </c>
      <c r="N12138" t="s">
        <v>100</v>
      </c>
      <c r="O12138" t="s">
        <v>85</v>
      </c>
      <c r="P12138" t="s">
        <v>86</v>
      </c>
      <c r="Q12138" t="s">
        <v>87</v>
      </c>
      <c r="R12138" t="s">
        <v>155</v>
      </c>
      <c r="T12138" t="s">
        <v>89</v>
      </c>
      <c r="U12138" t="s">
        <v>90</v>
      </c>
      <c r="V12138">
        <v>0.80310000000000004</v>
      </c>
      <c r="W12138">
        <v>744.18490842411381</v>
      </c>
      <c r="X12138">
        <v>724.16192799999999</v>
      </c>
      <c r="Y12138">
        <v>742.46590600000002</v>
      </c>
      <c r="Z12138">
        <v>610.59019899999998</v>
      </c>
      <c r="AA12138">
        <v>886.30258800000001</v>
      </c>
      <c r="AB12138">
        <v>735.57093620393698</v>
      </c>
      <c r="AC12138">
        <v>744.18490842411381</v>
      </c>
      <c r="AP12138">
        <v>457.89740999999998</v>
      </c>
      <c r="AQ12138">
        <v>735.57093620393698</v>
      </c>
      <c r="AR12138">
        <v>735.57093620393698</v>
      </c>
      <c r="AS12138">
        <v>744.18490842411381</v>
      </c>
      <c r="AT12138">
        <v>926.64040396477867</v>
      </c>
      <c r="AU12138" t="s">
        <v>13134</v>
      </c>
      <c r="AV12138">
        <v>50</v>
      </c>
      <c r="AW12138">
        <v>18.532808079295574</v>
      </c>
      <c r="AX12138">
        <v>0.77220033663731558</v>
      </c>
    </row>
    <row r="12139" spans="1:50" hidden="1" x14ac:dyDescent="0.3">
      <c r="A12139" t="s">
        <v>13965</v>
      </c>
      <c r="B12139" t="s">
        <v>12915</v>
      </c>
      <c r="D12139">
        <v>617</v>
      </c>
      <c r="F12139">
        <v>5</v>
      </c>
      <c r="G12139" t="s">
        <v>647</v>
      </c>
      <c r="H12139" t="s">
        <v>94</v>
      </c>
      <c r="I12139" t="s">
        <v>104</v>
      </c>
      <c r="J12139" t="s">
        <v>210</v>
      </c>
      <c r="K12139" t="s">
        <v>125</v>
      </c>
      <c r="L12139" t="s">
        <v>82</v>
      </c>
      <c r="M12139" t="s">
        <v>648</v>
      </c>
      <c r="N12139" t="s">
        <v>100</v>
      </c>
      <c r="O12139" t="s">
        <v>85</v>
      </c>
      <c r="P12139" t="s">
        <v>86</v>
      </c>
      <c r="Q12139" t="s">
        <v>87</v>
      </c>
      <c r="R12139" t="s">
        <v>107</v>
      </c>
      <c r="T12139" t="s">
        <v>89</v>
      </c>
      <c r="U12139" t="s">
        <v>90</v>
      </c>
      <c r="V12139">
        <v>0.52835500000000002</v>
      </c>
      <c r="W12139">
        <v>63.3634712232505</v>
      </c>
      <c r="X12139">
        <v>49.137016000000003</v>
      </c>
      <c r="Y12139">
        <v>65.251844000000006</v>
      </c>
      <c r="Z12139">
        <v>57.590696000000001</v>
      </c>
      <c r="AA12139">
        <v>76.094579999999993</v>
      </c>
      <c r="AB12139">
        <v>62.288412108270521</v>
      </c>
      <c r="AC12139">
        <v>86.436732464504757</v>
      </c>
      <c r="AP12139">
        <v>68.596574000000004</v>
      </c>
      <c r="AQ12139">
        <v>68.596574000000004</v>
      </c>
      <c r="AR12139">
        <v>68.596574000000004</v>
      </c>
      <c r="AS12139">
        <v>63.3634712232505</v>
      </c>
      <c r="AT12139">
        <v>119.92594226088615</v>
      </c>
      <c r="AU12139" t="s">
        <v>13136</v>
      </c>
      <c r="AV12139">
        <v>270</v>
      </c>
      <c r="AW12139">
        <v>0.44417015652180053</v>
      </c>
      <c r="AX12139">
        <v>1.8507089855075022E-2</v>
      </c>
    </row>
    <row r="12140" spans="1:50" hidden="1" x14ac:dyDescent="0.3">
      <c r="A12140" t="s">
        <v>13966</v>
      </c>
      <c r="B12140" t="s">
        <v>12915</v>
      </c>
      <c r="D12140">
        <v>640</v>
      </c>
      <c r="F12140">
        <v>5</v>
      </c>
      <c r="G12140" t="s">
        <v>660</v>
      </c>
      <c r="H12140" t="s">
        <v>94</v>
      </c>
      <c r="I12140" t="s">
        <v>104</v>
      </c>
      <c r="J12140" t="s">
        <v>210</v>
      </c>
      <c r="K12140" t="s">
        <v>81</v>
      </c>
      <c r="L12140" t="s">
        <v>82</v>
      </c>
      <c r="M12140" t="s">
        <v>648</v>
      </c>
      <c r="N12140" t="s">
        <v>84</v>
      </c>
      <c r="O12140" t="s">
        <v>85</v>
      </c>
      <c r="P12140" t="s">
        <v>86</v>
      </c>
      <c r="Q12140" t="s">
        <v>87</v>
      </c>
      <c r="R12140" t="s">
        <v>107</v>
      </c>
      <c r="T12140" t="s">
        <v>89</v>
      </c>
      <c r="U12140" t="s">
        <v>90</v>
      </c>
      <c r="V12140">
        <v>2.1134200000000001</v>
      </c>
      <c r="W12140">
        <v>246.10568679429255</v>
      </c>
      <c r="X12140">
        <v>275.80131499999999</v>
      </c>
      <c r="Y12140">
        <v>306.09366399999999</v>
      </c>
      <c r="Z12140">
        <v>297.28774900000002</v>
      </c>
      <c r="AA12140">
        <v>322.27497799999998</v>
      </c>
      <c r="AB12140">
        <v>270.40160080037123</v>
      </c>
      <c r="AC12140">
        <v>256.14349702172399</v>
      </c>
      <c r="AP12140">
        <v>188.93433099999999</v>
      </c>
      <c r="AQ12140">
        <v>275.80131499999999</v>
      </c>
      <c r="AR12140">
        <v>275.80131499999999</v>
      </c>
      <c r="AS12140">
        <v>246.10568679429255</v>
      </c>
      <c r="AT12140">
        <v>116.44901950123143</v>
      </c>
      <c r="AU12140" t="s">
        <v>13138</v>
      </c>
      <c r="AV12140">
        <v>80</v>
      </c>
      <c r="AW12140">
        <v>1.455612743765393</v>
      </c>
      <c r="AX12140">
        <v>6.0650530990224709E-2</v>
      </c>
    </row>
    <row r="12141" spans="1:50" hidden="1" x14ac:dyDescent="0.3">
      <c r="A12141" t="s">
        <v>13967</v>
      </c>
      <c r="B12141" t="s">
        <v>12915</v>
      </c>
      <c r="D12141">
        <v>646</v>
      </c>
      <c r="F12141">
        <v>5</v>
      </c>
      <c r="G12141" t="s">
        <v>2012</v>
      </c>
      <c r="H12141" t="s">
        <v>94</v>
      </c>
      <c r="I12141" t="s">
        <v>104</v>
      </c>
      <c r="J12141" t="s">
        <v>210</v>
      </c>
      <c r="K12141" t="s">
        <v>121</v>
      </c>
      <c r="L12141" t="s">
        <v>82</v>
      </c>
      <c r="M12141" t="s">
        <v>648</v>
      </c>
      <c r="N12141" t="s">
        <v>84</v>
      </c>
      <c r="O12141" t="s">
        <v>85</v>
      </c>
      <c r="P12141" t="s">
        <v>86</v>
      </c>
      <c r="Q12141" t="s">
        <v>87</v>
      </c>
      <c r="R12141" t="s">
        <v>215</v>
      </c>
      <c r="T12141" t="s">
        <v>89</v>
      </c>
      <c r="U12141" t="s">
        <v>90</v>
      </c>
      <c r="V12141">
        <v>3.1701299999999999</v>
      </c>
      <c r="W12141">
        <v>106.63756420455444</v>
      </c>
      <c r="X12141">
        <v>96.688969999999998</v>
      </c>
      <c r="Y12141">
        <v>108.841132</v>
      </c>
      <c r="Z12141">
        <v>80.309961999999999</v>
      </c>
      <c r="AA12141">
        <v>105.098398</v>
      </c>
      <c r="AB12141">
        <v>87.675026602829107</v>
      </c>
      <c r="AC12141">
        <v>78.939614356721052</v>
      </c>
      <c r="AP12141">
        <v>121.27508899999999</v>
      </c>
      <c r="AQ12141">
        <v>96.688969999999998</v>
      </c>
      <c r="AR12141">
        <v>96.688969999999998</v>
      </c>
      <c r="AS12141">
        <v>106.63756420455444</v>
      </c>
      <c r="AT12141">
        <v>33.638230673364951</v>
      </c>
      <c r="AU12141" t="s">
        <v>13140</v>
      </c>
      <c r="AV12141">
        <v>60</v>
      </c>
      <c r="AW12141">
        <v>0.56063717788941581</v>
      </c>
      <c r="AX12141">
        <v>2.3359882412058993E-2</v>
      </c>
    </row>
    <row r="12142" spans="1:50" hidden="1" x14ac:dyDescent="0.3">
      <c r="A12142" t="s">
        <v>13968</v>
      </c>
      <c r="B12142" t="s">
        <v>12915</v>
      </c>
      <c r="D12142">
        <v>701</v>
      </c>
      <c r="F12142">
        <v>5</v>
      </c>
      <c r="G12142" t="s">
        <v>666</v>
      </c>
      <c r="H12142" t="s">
        <v>94</v>
      </c>
      <c r="I12142" t="s">
        <v>104</v>
      </c>
      <c r="J12142" t="s">
        <v>528</v>
      </c>
      <c r="K12142" t="s">
        <v>97</v>
      </c>
      <c r="L12142" t="s">
        <v>98</v>
      </c>
      <c r="M12142" t="s">
        <v>529</v>
      </c>
      <c r="N12142" t="s">
        <v>100</v>
      </c>
      <c r="O12142" t="s">
        <v>85</v>
      </c>
      <c r="P12142" t="s">
        <v>86</v>
      </c>
      <c r="Q12142" t="s">
        <v>87</v>
      </c>
      <c r="R12142" t="s">
        <v>107</v>
      </c>
      <c r="T12142" t="s">
        <v>89</v>
      </c>
      <c r="U12142" t="s">
        <v>90</v>
      </c>
      <c r="V12142">
        <v>0.80310000000000004</v>
      </c>
      <c r="W12142">
        <v>0</v>
      </c>
      <c r="X12142">
        <v>0</v>
      </c>
      <c r="Y12142">
        <v>0</v>
      </c>
      <c r="Z12142">
        <v>311.60278499999998</v>
      </c>
      <c r="AA12142">
        <v>0</v>
      </c>
      <c r="AB12142">
        <v>0</v>
      </c>
      <c r="AC12142">
        <v>0</v>
      </c>
      <c r="AP12142">
        <v>0</v>
      </c>
      <c r="AQ12142">
        <v>0</v>
      </c>
      <c r="AR12142">
        <v>0</v>
      </c>
      <c r="AS12142">
        <v>0</v>
      </c>
      <c r="AT12142">
        <v>0</v>
      </c>
      <c r="AU12142" t="s">
        <v>13142</v>
      </c>
      <c r="AV12142">
        <v>50</v>
      </c>
      <c r="AW12142">
        <v>0</v>
      </c>
      <c r="AX12142">
        <v>0</v>
      </c>
    </row>
    <row r="12143" spans="1:50" hidden="1" x14ac:dyDescent="0.3">
      <c r="A12143" t="s">
        <v>13969</v>
      </c>
      <c r="B12143" t="s">
        <v>12915</v>
      </c>
      <c r="D12143">
        <v>703</v>
      </c>
      <c r="F12143">
        <v>5</v>
      </c>
      <c r="G12143" t="s">
        <v>2017</v>
      </c>
      <c r="H12143" t="s">
        <v>94</v>
      </c>
      <c r="I12143" t="s">
        <v>104</v>
      </c>
      <c r="J12143" t="s">
        <v>528</v>
      </c>
      <c r="K12143" t="s">
        <v>97</v>
      </c>
      <c r="L12143" t="s">
        <v>98</v>
      </c>
      <c r="M12143" t="s">
        <v>529</v>
      </c>
      <c r="N12143" t="s">
        <v>100</v>
      </c>
      <c r="O12143" t="s">
        <v>85</v>
      </c>
      <c r="P12143" t="s">
        <v>86</v>
      </c>
      <c r="Q12143" t="s">
        <v>87</v>
      </c>
      <c r="R12143" t="s">
        <v>215</v>
      </c>
      <c r="T12143" t="s">
        <v>89</v>
      </c>
      <c r="U12143" t="s">
        <v>90</v>
      </c>
      <c r="V12143">
        <v>0.80310000000000004</v>
      </c>
      <c r="W12143">
        <v>317.21393634475339</v>
      </c>
      <c r="X12143">
        <v>343.79371900000001</v>
      </c>
      <c r="Y12143">
        <v>0</v>
      </c>
      <c r="Z12143">
        <v>0</v>
      </c>
      <c r="AA12143">
        <v>342.18751900000001</v>
      </c>
      <c r="AB12143">
        <v>397.62959803968477</v>
      </c>
      <c r="AC12143">
        <v>317.21393634475339</v>
      </c>
      <c r="AP12143">
        <v>237.32808900000001</v>
      </c>
      <c r="AQ12143">
        <v>397.62959803968477</v>
      </c>
      <c r="AR12143">
        <v>397.62959803968477</v>
      </c>
      <c r="AS12143">
        <v>317.21393634475339</v>
      </c>
      <c r="AT12143">
        <v>394.98684640113731</v>
      </c>
      <c r="AU12143" t="s">
        <v>13144</v>
      </c>
      <c r="AV12143">
        <v>50</v>
      </c>
      <c r="AW12143">
        <v>7.8997369280227465</v>
      </c>
      <c r="AX12143">
        <v>0.32915570533428112</v>
      </c>
    </row>
    <row r="12144" spans="1:50" hidden="1" x14ac:dyDescent="0.3">
      <c r="A12144" t="s">
        <v>13970</v>
      </c>
      <c r="B12144" t="s">
        <v>12915</v>
      </c>
      <c r="D12144">
        <v>710</v>
      </c>
      <c r="F12144">
        <v>5</v>
      </c>
      <c r="G12144" t="s">
        <v>672</v>
      </c>
      <c r="H12144" t="s">
        <v>94</v>
      </c>
      <c r="I12144" t="s">
        <v>104</v>
      </c>
      <c r="J12144" t="s">
        <v>528</v>
      </c>
      <c r="K12144" t="s">
        <v>168</v>
      </c>
      <c r="L12144" t="s">
        <v>82</v>
      </c>
      <c r="M12144" t="s">
        <v>529</v>
      </c>
      <c r="N12144" t="s">
        <v>100</v>
      </c>
      <c r="O12144" t="s">
        <v>85</v>
      </c>
      <c r="P12144" t="s">
        <v>86</v>
      </c>
      <c r="Q12144" t="s">
        <v>87</v>
      </c>
      <c r="R12144" t="s">
        <v>215</v>
      </c>
      <c r="T12144" t="s">
        <v>89</v>
      </c>
      <c r="U12144" t="s">
        <v>90</v>
      </c>
      <c r="V12144">
        <v>0.31701299999999999</v>
      </c>
      <c r="W12144">
        <v>86.33012805283883</v>
      </c>
      <c r="X12144">
        <v>107.15039400000001</v>
      </c>
      <c r="Y12144">
        <v>78.936237000000006</v>
      </c>
      <c r="Z12144">
        <v>35.188442999999999</v>
      </c>
      <c r="AA12144">
        <v>129.44337292848672</v>
      </c>
      <c r="AB12144">
        <v>129.44337292848672</v>
      </c>
      <c r="AC12144">
        <v>96.247661899802281</v>
      </c>
      <c r="AP12144">
        <v>72.017236999999994</v>
      </c>
      <c r="AQ12144">
        <v>72.017236999999994</v>
      </c>
      <c r="AR12144">
        <v>72.017236999999994</v>
      </c>
      <c r="AS12144">
        <v>86.33012805283883</v>
      </c>
      <c r="AT12144">
        <v>272.32362096456245</v>
      </c>
      <c r="AU12144" t="s">
        <v>13146</v>
      </c>
      <c r="AV12144">
        <v>423</v>
      </c>
      <c r="AW12144">
        <v>0.64379106611007675</v>
      </c>
      <c r="AX12144">
        <v>2.6824627754586532E-2</v>
      </c>
    </row>
    <row r="12145" spans="1:50" hidden="1" x14ac:dyDescent="0.3">
      <c r="A12145" t="s">
        <v>13971</v>
      </c>
      <c r="B12145" t="s">
        <v>12915</v>
      </c>
      <c r="D12145">
        <v>717</v>
      </c>
      <c r="F12145">
        <v>5</v>
      </c>
      <c r="G12145" t="s">
        <v>675</v>
      </c>
      <c r="H12145" t="s">
        <v>94</v>
      </c>
      <c r="I12145" t="s">
        <v>104</v>
      </c>
      <c r="J12145" t="s">
        <v>528</v>
      </c>
      <c r="K12145" t="s">
        <v>125</v>
      </c>
      <c r="L12145" t="s">
        <v>82</v>
      </c>
      <c r="M12145" t="s">
        <v>529</v>
      </c>
      <c r="N12145" t="s">
        <v>100</v>
      </c>
      <c r="O12145" t="s">
        <v>85</v>
      </c>
      <c r="P12145" t="s">
        <v>86</v>
      </c>
      <c r="Q12145" t="s">
        <v>87</v>
      </c>
      <c r="R12145" t="s">
        <v>215</v>
      </c>
      <c r="T12145" t="s">
        <v>89</v>
      </c>
      <c r="U12145" t="s">
        <v>90</v>
      </c>
      <c r="V12145">
        <v>0.52835500000000002</v>
      </c>
      <c r="W12145">
        <v>116.97548949436359</v>
      </c>
      <c r="X12145">
        <v>121.52165100000001</v>
      </c>
      <c r="Y12145">
        <v>119.496289</v>
      </c>
      <c r="Z12145">
        <v>75.026409999999998</v>
      </c>
      <c r="AA12145">
        <v>141.70352176097614</v>
      </c>
      <c r="AB12145">
        <v>141.70352176097612</v>
      </c>
      <c r="AC12145">
        <v>156.11289898583098</v>
      </c>
      <c r="AP12145">
        <v>146.06720799999999</v>
      </c>
      <c r="AQ12145">
        <v>146.06720799999999</v>
      </c>
      <c r="AR12145">
        <v>146.06720799999999</v>
      </c>
      <c r="AS12145">
        <v>116.97548949436359</v>
      </c>
      <c r="AT12145">
        <v>221.39563266054751</v>
      </c>
      <c r="AU12145" t="s">
        <v>13148</v>
      </c>
      <c r="AV12145">
        <v>270</v>
      </c>
      <c r="AW12145">
        <v>0.81998382466869446</v>
      </c>
      <c r="AX12145">
        <v>3.4165992694528934E-2</v>
      </c>
    </row>
    <row r="12146" spans="1:50" hidden="1" x14ac:dyDescent="0.3">
      <c r="A12146" t="s">
        <v>13972</v>
      </c>
      <c r="B12146" t="s">
        <v>12915</v>
      </c>
      <c r="D12146">
        <v>720</v>
      </c>
      <c r="F12146">
        <v>5</v>
      </c>
      <c r="G12146" t="s">
        <v>678</v>
      </c>
      <c r="H12146" t="s">
        <v>94</v>
      </c>
      <c r="I12146" t="s">
        <v>104</v>
      </c>
      <c r="J12146" t="s">
        <v>528</v>
      </c>
      <c r="K12146" t="s">
        <v>133</v>
      </c>
      <c r="L12146" t="s">
        <v>98</v>
      </c>
      <c r="M12146" t="s">
        <v>529</v>
      </c>
      <c r="N12146" t="s">
        <v>100</v>
      </c>
      <c r="O12146" t="s">
        <v>85</v>
      </c>
      <c r="P12146" t="s">
        <v>86</v>
      </c>
      <c r="Q12146" t="s">
        <v>87</v>
      </c>
      <c r="R12146" t="s">
        <v>88</v>
      </c>
      <c r="T12146" t="s">
        <v>89</v>
      </c>
      <c r="U12146" t="s">
        <v>90</v>
      </c>
      <c r="V12146">
        <v>1.268052</v>
      </c>
      <c r="W12146">
        <v>1210.3191762410006</v>
      </c>
      <c r="X12146">
        <v>1314.2302299999999</v>
      </c>
      <c r="Y12146">
        <v>734.73046399999998</v>
      </c>
      <c r="Z12146">
        <v>1016.23801</v>
      </c>
      <c r="AA12146">
        <v>1309.1580220000001</v>
      </c>
      <c r="AB12146">
        <v>1225.6079786174328</v>
      </c>
      <c r="AC12146">
        <v>1291.5563386851429</v>
      </c>
      <c r="AP12146">
        <v>806.96804699999996</v>
      </c>
      <c r="AQ12146">
        <v>1225.6079786174328</v>
      </c>
      <c r="AR12146">
        <v>1225.6079786174328</v>
      </c>
      <c r="AS12146">
        <v>1210.3191762410006</v>
      </c>
      <c r="AT12146">
        <v>954.47124900319591</v>
      </c>
      <c r="AU12146" t="s">
        <v>13150</v>
      </c>
      <c r="AV12146">
        <v>40</v>
      </c>
      <c r="AW12146">
        <v>23.861781225079898</v>
      </c>
      <c r="AX12146">
        <v>0.99424088437832914</v>
      </c>
    </row>
    <row r="12147" spans="1:50" hidden="1" x14ac:dyDescent="0.3">
      <c r="A12147" t="s">
        <v>13973</v>
      </c>
      <c r="B12147" t="s">
        <v>12915</v>
      </c>
      <c r="D12147">
        <v>727</v>
      </c>
      <c r="F12147">
        <v>5</v>
      </c>
      <c r="G12147" t="s">
        <v>681</v>
      </c>
      <c r="H12147" t="s">
        <v>94</v>
      </c>
      <c r="I12147" t="s">
        <v>104</v>
      </c>
      <c r="J12147" t="s">
        <v>528</v>
      </c>
      <c r="K12147" t="s">
        <v>137</v>
      </c>
      <c r="L12147" t="s">
        <v>82</v>
      </c>
      <c r="M12147" t="s">
        <v>529</v>
      </c>
      <c r="N12147" t="s">
        <v>100</v>
      </c>
      <c r="O12147" t="s">
        <v>85</v>
      </c>
      <c r="P12147" t="s">
        <v>86</v>
      </c>
      <c r="Q12147" t="s">
        <v>87</v>
      </c>
      <c r="R12147" t="s">
        <v>107</v>
      </c>
      <c r="T12147" t="s">
        <v>89</v>
      </c>
      <c r="U12147" t="s">
        <v>90</v>
      </c>
      <c r="V12147">
        <v>1.0567101091933779</v>
      </c>
      <c r="W12147">
        <v>107.38542491946575</v>
      </c>
      <c r="X12147">
        <v>0</v>
      </c>
      <c r="Y12147">
        <v>0</v>
      </c>
      <c r="Z12147">
        <v>0</v>
      </c>
      <c r="AA12147">
        <v>64.431254951679449</v>
      </c>
      <c r="AB12147">
        <v>32.215627475839725</v>
      </c>
      <c r="AC12147">
        <v>0</v>
      </c>
      <c r="AP12147">
        <v>7.5447850000000001</v>
      </c>
      <c r="AQ12147">
        <v>7.5447850000000001</v>
      </c>
      <c r="AR12147">
        <v>7.5447850000000001</v>
      </c>
      <c r="AS12147">
        <v>107.38542491946575</v>
      </c>
      <c r="AT12147">
        <v>101.62240711545442</v>
      </c>
      <c r="AU12147" t="s">
        <v>13974</v>
      </c>
      <c r="AV12147">
        <v>150</v>
      </c>
      <c r="AW12147">
        <v>0.67748271410302952</v>
      </c>
      <c r="AX12147">
        <v>2.8228446420959563E-2</v>
      </c>
    </row>
    <row r="12148" spans="1:50" hidden="1" x14ac:dyDescent="0.3">
      <c r="A12148" t="s">
        <v>13975</v>
      </c>
      <c r="B12148" t="s">
        <v>12915</v>
      </c>
      <c r="D12148">
        <v>728</v>
      </c>
      <c r="F12148">
        <v>5</v>
      </c>
      <c r="G12148" t="s">
        <v>684</v>
      </c>
      <c r="H12148" t="s">
        <v>94</v>
      </c>
      <c r="I12148" t="s">
        <v>104</v>
      </c>
      <c r="J12148" t="s">
        <v>528</v>
      </c>
      <c r="K12148" t="s">
        <v>137</v>
      </c>
      <c r="L12148" t="s">
        <v>98</v>
      </c>
      <c r="M12148" t="s">
        <v>529</v>
      </c>
      <c r="N12148" t="s">
        <v>84</v>
      </c>
      <c r="O12148" t="s">
        <v>85</v>
      </c>
      <c r="P12148" t="s">
        <v>86</v>
      </c>
      <c r="Q12148" t="s">
        <v>87</v>
      </c>
      <c r="R12148" t="s">
        <v>107</v>
      </c>
      <c r="T12148" t="s">
        <v>89</v>
      </c>
      <c r="U12148" t="s">
        <v>90</v>
      </c>
      <c r="V12148">
        <v>2.1134200000000001</v>
      </c>
      <c r="W12148">
        <v>433.6700023135561</v>
      </c>
      <c r="X12148">
        <v>373.01862999999997</v>
      </c>
      <c r="Y12148">
        <v>434.30781100000002</v>
      </c>
      <c r="Z12148">
        <v>266.11480499999999</v>
      </c>
      <c r="AA12148">
        <v>434.30781100000002</v>
      </c>
      <c r="AB12148">
        <v>415.13584411428542</v>
      </c>
      <c r="AC12148">
        <v>366.88350728247127</v>
      </c>
      <c r="AP12148">
        <v>250.761233</v>
      </c>
      <c r="AQ12148">
        <v>373.01862999999997</v>
      </c>
      <c r="AR12148">
        <v>373.01862999999997</v>
      </c>
      <c r="AS12148">
        <v>433.6700023135561</v>
      </c>
      <c r="AT12148">
        <v>205.19821063184605</v>
      </c>
      <c r="AU12148" t="s">
        <v>13154</v>
      </c>
      <c r="AV12148">
        <v>40</v>
      </c>
      <c r="AW12148">
        <v>5.1299552657961511</v>
      </c>
      <c r="AX12148">
        <v>0.21374813607483964</v>
      </c>
    </row>
    <row r="12149" spans="1:50" hidden="1" x14ac:dyDescent="0.3">
      <c r="A12149" t="s">
        <v>13976</v>
      </c>
      <c r="B12149" t="s">
        <v>12915</v>
      </c>
      <c r="D12149">
        <v>72</v>
      </c>
      <c r="F12149">
        <v>5</v>
      </c>
      <c r="G12149" t="s">
        <v>687</v>
      </c>
      <c r="H12149" t="s">
        <v>251</v>
      </c>
      <c r="I12149" t="s">
        <v>252</v>
      </c>
      <c r="J12149" t="s">
        <v>253</v>
      </c>
      <c r="K12149" t="s">
        <v>133</v>
      </c>
      <c r="L12149" t="s">
        <v>82</v>
      </c>
      <c r="M12149" t="s">
        <v>254</v>
      </c>
      <c r="N12149" t="s">
        <v>100</v>
      </c>
      <c r="O12149" t="s">
        <v>85</v>
      </c>
      <c r="P12149" t="s">
        <v>86</v>
      </c>
      <c r="Q12149" t="s">
        <v>87</v>
      </c>
      <c r="R12149" t="s">
        <v>88</v>
      </c>
      <c r="T12149" t="s">
        <v>89</v>
      </c>
      <c r="U12149" t="s">
        <v>90</v>
      </c>
      <c r="V12149">
        <v>0.63402599999999998</v>
      </c>
      <c r="W12149">
        <v>689.74329821420565</v>
      </c>
      <c r="X12149">
        <v>524.12816899999996</v>
      </c>
      <c r="Y12149">
        <v>418.774179</v>
      </c>
      <c r="Z12149">
        <v>389.60898100000003</v>
      </c>
      <c r="AA12149">
        <v>897.78722100000005</v>
      </c>
      <c r="AB12149">
        <v>641.24113882856523</v>
      </c>
      <c r="AC12149">
        <v>467.29547615261714</v>
      </c>
      <c r="AP12149">
        <v>313.20069699999999</v>
      </c>
      <c r="AQ12149">
        <v>641.24113882856523</v>
      </c>
      <c r="AR12149">
        <v>641.24113882856523</v>
      </c>
      <c r="AS12149">
        <v>689.74329821420565</v>
      </c>
      <c r="AT12149">
        <v>1087.8785699864134</v>
      </c>
      <c r="AU12149" t="s">
        <v>13156</v>
      </c>
      <c r="AV12149">
        <v>270</v>
      </c>
      <c r="AW12149">
        <v>4.0291798888385681</v>
      </c>
      <c r="AX12149">
        <v>0.16788249536827368</v>
      </c>
    </row>
    <row r="12150" spans="1:50" hidden="1" x14ac:dyDescent="0.3">
      <c r="A12150" t="s">
        <v>13977</v>
      </c>
      <c r="B12150" t="s">
        <v>12915</v>
      </c>
      <c r="D12150">
        <v>732</v>
      </c>
      <c r="F12150">
        <v>5</v>
      </c>
      <c r="G12150" t="s">
        <v>690</v>
      </c>
      <c r="H12150" t="s">
        <v>94</v>
      </c>
      <c r="I12150" t="s">
        <v>104</v>
      </c>
      <c r="J12150" t="s">
        <v>528</v>
      </c>
      <c r="K12150" t="s">
        <v>141</v>
      </c>
      <c r="L12150" t="s">
        <v>98</v>
      </c>
      <c r="M12150" t="s">
        <v>529</v>
      </c>
      <c r="N12150" t="s">
        <v>84</v>
      </c>
      <c r="O12150" t="s">
        <v>85</v>
      </c>
      <c r="P12150" t="s">
        <v>86</v>
      </c>
      <c r="Q12150" t="s">
        <v>87</v>
      </c>
      <c r="R12150" t="s">
        <v>215</v>
      </c>
      <c r="T12150" t="s">
        <v>89</v>
      </c>
      <c r="U12150" t="s">
        <v>90</v>
      </c>
      <c r="V12150">
        <v>1.5850649999999999</v>
      </c>
      <c r="W12150">
        <v>911.41238699999997</v>
      </c>
      <c r="X12150">
        <v>911.41238699999997</v>
      </c>
      <c r="Y12150">
        <v>856.46360400000003</v>
      </c>
      <c r="Z12150">
        <v>630.06346299999996</v>
      </c>
      <c r="AA12150">
        <v>856.46360400000003</v>
      </c>
      <c r="AB12150">
        <v>962.71941482692444</v>
      </c>
      <c r="AC12150">
        <v>736.08221910837995</v>
      </c>
      <c r="AP12150">
        <v>655.65238099999999</v>
      </c>
      <c r="AQ12150">
        <v>911.41238699999997</v>
      </c>
      <c r="AR12150">
        <v>911.41238699999997</v>
      </c>
      <c r="AS12150">
        <v>911.41238699999997</v>
      </c>
      <c r="AT12150">
        <v>575.00000757066744</v>
      </c>
      <c r="AU12150" t="s">
        <v>13158</v>
      </c>
      <c r="AV12150">
        <v>60</v>
      </c>
      <c r="AW12150">
        <v>9.5833334595111239</v>
      </c>
      <c r="AX12150">
        <v>0.39930556081296348</v>
      </c>
    </row>
    <row r="12151" spans="1:50" hidden="1" x14ac:dyDescent="0.3">
      <c r="A12151" t="s">
        <v>13978</v>
      </c>
      <c r="B12151" t="s">
        <v>12915</v>
      </c>
      <c r="D12151">
        <v>739</v>
      </c>
      <c r="F12151">
        <v>5</v>
      </c>
      <c r="G12151" t="s">
        <v>8329</v>
      </c>
      <c r="H12151" t="s">
        <v>94</v>
      </c>
      <c r="I12151" t="s">
        <v>104</v>
      </c>
      <c r="J12151" t="s">
        <v>528</v>
      </c>
      <c r="K12151" t="s">
        <v>81</v>
      </c>
      <c r="L12151" t="s">
        <v>145</v>
      </c>
      <c r="M12151" t="s">
        <v>529</v>
      </c>
      <c r="N12151" t="s">
        <v>84</v>
      </c>
      <c r="O12151" t="s">
        <v>85</v>
      </c>
      <c r="P12151" t="s">
        <v>86</v>
      </c>
      <c r="Q12151" t="s">
        <v>87</v>
      </c>
      <c r="R12151" t="s">
        <v>107</v>
      </c>
      <c r="T12151" t="s">
        <v>89</v>
      </c>
      <c r="U12151" t="s">
        <v>90</v>
      </c>
      <c r="V12151">
        <v>2.8178939999999999</v>
      </c>
      <c r="W12151">
        <v>251.77374316443169</v>
      </c>
      <c r="X12151">
        <v>190.20783900000001</v>
      </c>
      <c r="Y12151">
        <v>258.18953399999998</v>
      </c>
      <c r="Z12151">
        <v>224.72703000000001</v>
      </c>
      <c r="AA12151">
        <v>258.18953399999998</v>
      </c>
      <c r="AB12151">
        <v>341.40176192388407</v>
      </c>
      <c r="AC12151">
        <v>299.53128702048912</v>
      </c>
      <c r="AP12151">
        <v>158.29638299999999</v>
      </c>
      <c r="AQ12151">
        <v>190.20783900000001</v>
      </c>
      <c r="AR12151">
        <v>190.20783900000001</v>
      </c>
      <c r="AS12151">
        <v>251.77374316443169</v>
      </c>
      <c r="AT12151">
        <v>89.348195199830684</v>
      </c>
      <c r="AU12151" t="s">
        <v>13160</v>
      </c>
      <c r="AV12151">
        <v>40</v>
      </c>
      <c r="AW12151">
        <v>2.2337048799957673</v>
      </c>
      <c r="AX12151">
        <v>9.3071036666490303E-2</v>
      </c>
    </row>
    <row r="12152" spans="1:50" hidden="1" x14ac:dyDescent="0.3">
      <c r="A12152" t="s">
        <v>13979</v>
      </c>
      <c r="B12152" t="s">
        <v>12915</v>
      </c>
      <c r="D12152">
        <v>740</v>
      </c>
      <c r="F12152">
        <v>5</v>
      </c>
      <c r="G12152" t="s">
        <v>696</v>
      </c>
      <c r="H12152" t="s">
        <v>94</v>
      </c>
      <c r="I12152" t="s">
        <v>104</v>
      </c>
      <c r="J12152" t="s">
        <v>528</v>
      </c>
      <c r="K12152" t="s">
        <v>81</v>
      </c>
      <c r="L12152" t="s">
        <v>82</v>
      </c>
      <c r="M12152" t="s">
        <v>529</v>
      </c>
      <c r="N12152" t="s">
        <v>84</v>
      </c>
      <c r="O12152" t="s">
        <v>85</v>
      </c>
      <c r="P12152" t="s">
        <v>86</v>
      </c>
      <c r="Q12152" t="s">
        <v>87</v>
      </c>
      <c r="R12152" t="s">
        <v>88</v>
      </c>
      <c r="T12152" t="s">
        <v>89</v>
      </c>
      <c r="U12152" t="s">
        <v>90</v>
      </c>
      <c r="V12152">
        <v>2.1134200000000001</v>
      </c>
      <c r="W12152">
        <v>402.58401507356876</v>
      </c>
      <c r="X12152">
        <v>370.90521799999999</v>
      </c>
      <c r="Y12152">
        <v>359.98587500000002</v>
      </c>
      <c r="Z12152">
        <v>339.556152</v>
      </c>
      <c r="AA12152">
        <v>318.07192390394925</v>
      </c>
      <c r="AB12152">
        <v>308.52976618683095</v>
      </c>
      <c r="AC12152">
        <v>345.51178580538289</v>
      </c>
      <c r="AP12152">
        <v>197.32604000000001</v>
      </c>
      <c r="AQ12152">
        <v>370.90521799999999</v>
      </c>
      <c r="AR12152">
        <v>370.90521799999999</v>
      </c>
      <c r="AS12152">
        <v>402.58401507356876</v>
      </c>
      <c r="AT12152">
        <v>190.48935614954374</v>
      </c>
      <c r="AU12152" t="s">
        <v>13162</v>
      </c>
      <c r="AV12152">
        <v>80</v>
      </c>
      <c r="AW12152">
        <v>2.3811169518692967</v>
      </c>
      <c r="AX12152">
        <v>9.9213206327887368E-2</v>
      </c>
    </row>
    <row r="12153" spans="1:50" hidden="1" x14ac:dyDescent="0.3">
      <c r="A12153" t="s">
        <v>13980</v>
      </c>
      <c r="B12153" t="s">
        <v>12915</v>
      </c>
      <c r="D12153">
        <v>744</v>
      </c>
      <c r="F12153">
        <v>5</v>
      </c>
      <c r="G12153" t="s">
        <v>699</v>
      </c>
      <c r="H12153" t="s">
        <v>94</v>
      </c>
      <c r="I12153" t="s">
        <v>104</v>
      </c>
      <c r="J12153" t="s">
        <v>528</v>
      </c>
      <c r="K12153" t="s">
        <v>200</v>
      </c>
      <c r="L12153" t="s">
        <v>82</v>
      </c>
      <c r="M12153" t="s">
        <v>529</v>
      </c>
      <c r="N12153" t="s">
        <v>84</v>
      </c>
      <c r="O12153" t="s">
        <v>85</v>
      </c>
      <c r="P12153" t="s">
        <v>86</v>
      </c>
      <c r="Q12153" t="s">
        <v>87</v>
      </c>
      <c r="R12153" t="s">
        <v>215</v>
      </c>
      <c r="T12153" t="s">
        <v>89</v>
      </c>
      <c r="U12153" t="s">
        <v>90</v>
      </c>
      <c r="V12153">
        <v>2.641775</v>
      </c>
      <c r="W12153">
        <v>23.993066913987459</v>
      </c>
      <c r="X12153">
        <v>26.417750000000002</v>
      </c>
      <c r="Y12153">
        <v>0</v>
      </c>
      <c r="Z12153">
        <v>0</v>
      </c>
      <c r="AA12153">
        <v>17.35169554781519</v>
      </c>
      <c r="AB12153">
        <v>16.831144681380739</v>
      </c>
      <c r="AC12153">
        <v>14.813144360823586</v>
      </c>
      <c r="AP12153">
        <v>34.026643999999997</v>
      </c>
      <c r="AQ12153">
        <v>26.417750000000002</v>
      </c>
      <c r="AR12153">
        <v>26.417750000000002</v>
      </c>
      <c r="AS12153">
        <v>23.993066913987459</v>
      </c>
      <c r="AT12153">
        <v>9.0821765343329606</v>
      </c>
      <c r="AU12153" t="s">
        <v>13164</v>
      </c>
      <c r="AV12153">
        <v>60</v>
      </c>
      <c r="AW12153">
        <v>0.15136960890554935</v>
      </c>
      <c r="AX12153">
        <v>6.3070670377312231E-3</v>
      </c>
    </row>
    <row r="12154" spans="1:50" hidden="1" x14ac:dyDescent="0.3">
      <c r="A12154" t="s">
        <v>13981</v>
      </c>
      <c r="B12154" t="s">
        <v>12915</v>
      </c>
      <c r="D12154">
        <v>764</v>
      </c>
      <c r="F12154">
        <v>5</v>
      </c>
      <c r="G12154" t="s">
        <v>711</v>
      </c>
      <c r="H12154" t="s">
        <v>94</v>
      </c>
      <c r="I12154" t="s">
        <v>104</v>
      </c>
      <c r="J12154" t="s">
        <v>528</v>
      </c>
      <c r="K12154" t="s">
        <v>121</v>
      </c>
      <c r="L12154" t="s">
        <v>82</v>
      </c>
      <c r="M12154" t="s">
        <v>529</v>
      </c>
      <c r="N12154" t="s">
        <v>84</v>
      </c>
      <c r="O12154" t="s">
        <v>85</v>
      </c>
      <c r="P12154" t="s">
        <v>86</v>
      </c>
      <c r="Q12154" t="s">
        <v>87</v>
      </c>
      <c r="R12154" t="s">
        <v>88</v>
      </c>
      <c r="T12154" t="s">
        <v>89</v>
      </c>
      <c r="U12154" t="s">
        <v>90</v>
      </c>
      <c r="V12154">
        <v>3.1701299999999999</v>
      </c>
      <c r="W12154">
        <v>197.41679297669228</v>
      </c>
      <c r="X12154">
        <v>128.39027200000001</v>
      </c>
      <c r="Y12154">
        <v>139.48572200000001</v>
      </c>
      <c r="Z12154">
        <v>131.03204400000001</v>
      </c>
      <c r="AA12154">
        <v>108.22372332601782</v>
      </c>
      <c r="AB12154">
        <v>104.9770116262373</v>
      </c>
      <c r="AC12154">
        <v>101.50456567874966</v>
      </c>
      <c r="AP12154">
        <v>79.228620000000006</v>
      </c>
      <c r="AQ12154">
        <v>128.39027200000001</v>
      </c>
      <c r="AR12154">
        <v>128.39027200000001</v>
      </c>
      <c r="AS12154">
        <v>197.41679297669228</v>
      </c>
      <c r="AT12154">
        <v>62.274037019520428</v>
      </c>
      <c r="AU12154" t="s">
        <v>13172</v>
      </c>
      <c r="AV12154">
        <v>60</v>
      </c>
      <c r="AW12154">
        <v>1.0379006169920071</v>
      </c>
      <c r="AX12154">
        <v>4.3245859041333629E-2</v>
      </c>
    </row>
    <row r="12155" spans="1:50" hidden="1" x14ac:dyDescent="0.3">
      <c r="A12155" t="s">
        <v>13982</v>
      </c>
      <c r="B12155" t="s">
        <v>12915</v>
      </c>
      <c r="D12155">
        <v>780</v>
      </c>
      <c r="F12155">
        <v>5</v>
      </c>
      <c r="G12155" t="s">
        <v>717</v>
      </c>
      <c r="H12155" t="s">
        <v>94</v>
      </c>
      <c r="I12155" t="s">
        <v>95</v>
      </c>
      <c r="J12155" t="s">
        <v>96</v>
      </c>
      <c r="K12155" t="s">
        <v>81</v>
      </c>
      <c r="L12155" t="s">
        <v>82</v>
      </c>
      <c r="M12155" t="s">
        <v>99</v>
      </c>
      <c r="N12155" t="s">
        <v>84</v>
      </c>
      <c r="O12155" t="s">
        <v>85</v>
      </c>
      <c r="P12155" t="s">
        <v>86</v>
      </c>
      <c r="Q12155" t="s">
        <v>271</v>
      </c>
      <c r="R12155" t="s">
        <v>107</v>
      </c>
      <c r="T12155" t="s">
        <v>89</v>
      </c>
      <c r="U12155" t="s">
        <v>90</v>
      </c>
      <c r="V12155">
        <v>0.70447300000000002</v>
      </c>
      <c r="W12155">
        <v>0</v>
      </c>
      <c r="X12155">
        <v>0</v>
      </c>
      <c r="Y12155">
        <v>0</v>
      </c>
      <c r="Z12155">
        <v>33.814720999999999</v>
      </c>
      <c r="AA12155">
        <v>0</v>
      </c>
      <c r="AB12155">
        <v>0</v>
      </c>
      <c r="AC12155">
        <v>0</v>
      </c>
      <c r="AP12155">
        <v>0</v>
      </c>
      <c r="AQ12155">
        <v>0</v>
      </c>
      <c r="AR12155">
        <v>0</v>
      </c>
      <c r="AS12155">
        <v>0</v>
      </c>
      <c r="AT12155">
        <v>0</v>
      </c>
      <c r="AU12155" t="s">
        <v>13983</v>
      </c>
      <c r="AV12155">
        <v>240</v>
      </c>
      <c r="AW12155">
        <v>0</v>
      </c>
      <c r="AX12155">
        <v>0</v>
      </c>
    </row>
    <row r="12156" spans="1:50" hidden="1" x14ac:dyDescent="0.3">
      <c r="A12156" t="s">
        <v>13984</v>
      </c>
      <c r="B12156" t="s">
        <v>12915</v>
      </c>
      <c r="D12156">
        <v>780</v>
      </c>
      <c r="F12156">
        <v>5</v>
      </c>
      <c r="G12156" t="s">
        <v>717</v>
      </c>
      <c r="H12156" t="s">
        <v>94</v>
      </c>
      <c r="I12156" t="s">
        <v>104</v>
      </c>
      <c r="J12156" t="s">
        <v>210</v>
      </c>
      <c r="K12156" t="s">
        <v>81</v>
      </c>
      <c r="L12156" t="s">
        <v>82</v>
      </c>
      <c r="M12156" t="s">
        <v>513</v>
      </c>
      <c r="N12156" t="s">
        <v>84</v>
      </c>
      <c r="O12156" t="s">
        <v>85</v>
      </c>
      <c r="P12156" t="s">
        <v>86</v>
      </c>
      <c r="Q12156" t="s">
        <v>271</v>
      </c>
      <c r="R12156" t="s">
        <v>107</v>
      </c>
      <c r="T12156" t="s">
        <v>89</v>
      </c>
      <c r="U12156" t="s">
        <v>90</v>
      </c>
      <c r="V12156">
        <v>0.70447300000000002</v>
      </c>
      <c r="W12156">
        <v>0</v>
      </c>
      <c r="X12156">
        <v>0</v>
      </c>
      <c r="Y12156">
        <v>0</v>
      </c>
      <c r="Z12156">
        <v>33.814720999999999</v>
      </c>
      <c r="AA12156">
        <v>0</v>
      </c>
      <c r="AB12156">
        <v>0</v>
      </c>
      <c r="AC12156">
        <v>0</v>
      </c>
      <c r="AP12156">
        <v>0</v>
      </c>
      <c r="AQ12156">
        <v>0</v>
      </c>
      <c r="AR12156">
        <v>0</v>
      </c>
      <c r="AS12156">
        <v>0</v>
      </c>
      <c r="AT12156">
        <v>0</v>
      </c>
      <c r="AU12156" t="s">
        <v>13983</v>
      </c>
      <c r="AV12156">
        <v>240</v>
      </c>
      <c r="AW12156">
        <v>0</v>
      </c>
      <c r="AX12156">
        <v>0</v>
      </c>
    </row>
    <row r="12157" spans="1:50" hidden="1" x14ac:dyDescent="0.3">
      <c r="A12157" t="s">
        <v>13985</v>
      </c>
      <c r="B12157" t="s">
        <v>12915</v>
      </c>
      <c r="D12157">
        <v>783</v>
      </c>
      <c r="F12157">
        <v>5</v>
      </c>
      <c r="G12157" t="s">
        <v>721</v>
      </c>
      <c r="H12157" t="s">
        <v>94</v>
      </c>
      <c r="I12157" t="s">
        <v>95</v>
      </c>
      <c r="J12157" t="s">
        <v>96</v>
      </c>
      <c r="K12157" t="s">
        <v>81</v>
      </c>
      <c r="L12157" t="s">
        <v>82</v>
      </c>
      <c r="M12157" t="s">
        <v>99</v>
      </c>
      <c r="N12157" t="s">
        <v>84</v>
      </c>
      <c r="O12157" t="s">
        <v>85</v>
      </c>
      <c r="P12157" t="s">
        <v>86</v>
      </c>
      <c r="Q12157" t="s">
        <v>271</v>
      </c>
      <c r="R12157" t="s">
        <v>107</v>
      </c>
      <c r="T12157" t="s">
        <v>89</v>
      </c>
      <c r="U12157" t="s">
        <v>90</v>
      </c>
      <c r="V12157">
        <v>0.70447300000000002</v>
      </c>
      <c r="W12157">
        <v>0</v>
      </c>
      <c r="X12157">
        <v>0</v>
      </c>
      <c r="Y12157">
        <v>0</v>
      </c>
      <c r="Z12157">
        <v>10.5671</v>
      </c>
      <c r="AA12157">
        <v>0</v>
      </c>
      <c r="AB12157">
        <v>0</v>
      </c>
      <c r="AC12157">
        <v>0</v>
      </c>
      <c r="AP12157">
        <v>0</v>
      </c>
      <c r="AQ12157">
        <v>0</v>
      </c>
      <c r="AR12157">
        <v>0</v>
      </c>
      <c r="AS12157">
        <v>0</v>
      </c>
      <c r="AT12157">
        <v>0</v>
      </c>
      <c r="AU12157" t="s">
        <v>13986</v>
      </c>
      <c r="AV12157">
        <v>240</v>
      </c>
      <c r="AW12157">
        <v>0</v>
      </c>
      <c r="AX12157">
        <v>0</v>
      </c>
    </row>
    <row r="12158" spans="1:50" hidden="1" x14ac:dyDescent="0.3">
      <c r="A12158" t="s">
        <v>13987</v>
      </c>
      <c r="B12158" t="s">
        <v>12915</v>
      </c>
      <c r="D12158">
        <v>783</v>
      </c>
      <c r="F12158">
        <v>5</v>
      </c>
      <c r="G12158" t="s">
        <v>721</v>
      </c>
      <c r="H12158" t="s">
        <v>94</v>
      </c>
      <c r="I12158" t="s">
        <v>104</v>
      </c>
      <c r="J12158" t="s">
        <v>528</v>
      </c>
      <c r="K12158" t="s">
        <v>81</v>
      </c>
      <c r="L12158" t="s">
        <v>82</v>
      </c>
      <c r="M12158" t="s">
        <v>529</v>
      </c>
      <c r="N12158" t="s">
        <v>84</v>
      </c>
      <c r="O12158" t="s">
        <v>85</v>
      </c>
      <c r="P12158" t="s">
        <v>86</v>
      </c>
      <c r="Q12158" t="s">
        <v>271</v>
      </c>
      <c r="R12158" t="s">
        <v>107</v>
      </c>
      <c r="T12158" t="s">
        <v>89</v>
      </c>
      <c r="U12158" t="s">
        <v>90</v>
      </c>
      <c r="V12158">
        <v>0.70447300000000002</v>
      </c>
      <c r="W12158">
        <v>0</v>
      </c>
      <c r="X12158">
        <v>0</v>
      </c>
      <c r="Y12158">
        <v>0</v>
      </c>
      <c r="Z12158">
        <v>10.5671</v>
      </c>
      <c r="AA12158">
        <v>0</v>
      </c>
      <c r="AB12158">
        <v>0</v>
      </c>
      <c r="AC12158">
        <v>0</v>
      </c>
      <c r="AP12158">
        <v>0</v>
      </c>
      <c r="AQ12158">
        <v>0</v>
      </c>
      <c r="AR12158">
        <v>0</v>
      </c>
      <c r="AS12158">
        <v>0</v>
      </c>
      <c r="AT12158">
        <v>0</v>
      </c>
      <c r="AU12158" t="s">
        <v>13986</v>
      </c>
      <c r="AV12158">
        <v>240</v>
      </c>
      <c r="AW12158">
        <v>0</v>
      </c>
      <c r="AX12158">
        <v>0</v>
      </c>
    </row>
    <row r="12159" spans="1:50" hidden="1" x14ac:dyDescent="0.3">
      <c r="A12159" t="s">
        <v>13988</v>
      </c>
      <c r="B12159" t="s">
        <v>12915</v>
      </c>
      <c r="D12159">
        <v>82</v>
      </c>
      <c r="F12159">
        <v>5</v>
      </c>
      <c r="G12159" t="s">
        <v>729</v>
      </c>
      <c r="H12159" t="s">
        <v>78</v>
      </c>
      <c r="I12159" t="s">
        <v>79</v>
      </c>
      <c r="J12159" t="s">
        <v>111</v>
      </c>
      <c r="K12159" t="s">
        <v>137</v>
      </c>
      <c r="L12159" t="s">
        <v>388</v>
      </c>
      <c r="M12159" t="s">
        <v>113</v>
      </c>
      <c r="N12159" t="s">
        <v>84</v>
      </c>
      <c r="O12159" t="s">
        <v>85</v>
      </c>
      <c r="P12159" t="s">
        <v>86</v>
      </c>
      <c r="Q12159" t="s">
        <v>87</v>
      </c>
      <c r="R12159" t="s">
        <v>215</v>
      </c>
      <c r="T12159" t="s">
        <v>89</v>
      </c>
      <c r="U12159" t="s">
        <v>90</v>
      </c>
      <c r="V12159">
        <v>1.05671</v>
      </c>
      <c r="W12159">
        <v>101.30329321896112</v>
      </c>
      <c r="X12159">
        <v>91.933770999999993</v>
      </c>
      <c r="Y12159">
        <v>173.12432100000001</v>
      </c>
      <c r="Z12159">
        <v>166.96018000000001</v>
      </c>
      <c r="AA12159">
        <v>161.39841300000001</v>
      </c>
      <c r="AB12159">
        <v>161.55747700000001</v>
      </c>
      <c r="AC12159">
        <v>116.45274845702693</v>
      </c>
      <c r="AP12159">
        <v>67.582122999999996</v>
      </c>
      <c r="AQ12159">
        <v>91.933770999999993</v>
      </c>
      <c r="AR12159">
        <v>91.933770999999993</v>
      </c>
      <c r="AS12159">
        <v>101.30329321896112</v>
      </c>
      <c r="AT12159">
        <v>95.866693055768479</v>
      </c>
      <c r="AU12159" t="s">
        <v>13174</v>
      </c>
      <c r="AV12159">
        <v>148</v>
      </c>
      <c r="AW12159">
        <v>0.64774792605248976</v>
      </c>
      <c r="AX12159">
        <v>2.6989496918853741E-2</v>
      </c>
    </row>
    <row r="12160" spans="1:50" hidden="1" x14ac:dyDescent="0.3">
      <c r="A12160" t="s">
        <v>13989</v>
      </c>
      <c r="B12160" t="s">
        <v>12915</v>
      </c>
      <c r="D12160">
        <v>84</v>
      </c>
      <c r="F12160">
        <v>5</v>
      </c>
      <c r="G12160" t="s">
        <v>732</v>
      </c>
      <c r="H12160" t="s">
        <v>78</v>
      </c>
      <c r="I12160" t="s">
        <v>79</v>
      </c>
      <c r="J12160" t="s">
        <v>111</v>
      </c>
      <c r="K12160" t="s">
        <v>137</v>
      </c>
      <c r="L12160" t="s">
        <v>388</v>
      </c>
      <c r="M12160" t="s">
        <v>129</v>
      </c>
      <c r="N12160" t="s">
        <v>84</v>
      </c>
      <c r="O12160" t="s">
        <v>85</v>
      </c>
      <c r="P12160" t="s">
        <v>86</v>
      </c>
      <c r="Q12160" t="s">
        <v>87</v>
      </c>
      <c r="R12160" t="s">
        <v>107</v>
      </c>
      <c r="T12160" t="s">
        <v>89</v>
      </c>
      <c r="U12160" t="s">
        <v>90</v>
      </c>
      <c r="V12160">
        <v>1.05671</v>
      </c>
      <c r="W12160">
        <v>262.99961712294777</v>
      </c>
      <c r="X12160">
        <v>227.19265100000001</v>
      </c>
      <c r="Y12160">
        <v>465.83299199999999</v>
      </c>
      <c r="Z12160">
        <v>588.58747000000005</v>
      </c>
      <c r="AA12160">
        <v>290.883533</v>
      </c>
      <c r="AB12160">
        <v>310.000877</v>
      </c>
      <c r="AC12160">
        <v>307.30656594553437</v>
      </c>
      <c r="AP12160">
        <v>134.02968300000001</v>
      </c>
      <c r="AQ12160">
        <v>227.19265100000001</v>
      </c>
      <c r="AR12160">
        <v>227.19265100000001</v>
      </c>
      <c r="AS12160">
        <v>262.99961712294777</v>
      </c>
      <c r="AT12160">
        <v>248.88533005550033</v>
      </c>
      <c r="AU12160" t="s">
        <v>13176</v>
      </c>
      <c r="AV12160">
        <v>148</v>
      </c>
      <c r="AW12160">
        <v>1.6816576355101374</v>
      </c>
      <c r="AX12160">
        <v>7.0069068146255728E-2</v>
      </c>
    </row>
    <row r="12161" spans="1:50" hidden="1" x14ac:dyDescent="0.3">
      <c r="A12161" t="s">
        <v>13990</v>
      </c>
      <c r="B12161" t="s">
        <v>12915</v>
      </c>
      <c r="D12161">
        <v>876</v>
      </c>
      <c r="F12161">
        <v>5</v>
      </c>
      <c r="G12161" t="s">
        <v>735</v>
      </c>
      <c r="H12161" t="s">
        <v>94</v>
      </c>
      <c r="I12161" t="s">
        <v>104</v>
      </c>
      <c r="J12161" t="s">
        <v>528</v>
      </c>
      <c r="K12161" t="s">
        <v>125</v>
      </c>
      <c r="L12161" t="s">
        <v>82</v>
      </c>
      <c r="M12161" t="s">
        <v>736</v>
      </c>
      <c r="N12161" t="s">
        <v>100</v>
      </c>
      <c r="O12161" t="s">
        <v>85</v>
      </c>
      <c r="P12161" t="s">
        <v>86</v>
      </c>
      <c r="Q12161" t="s">
        <v>87</v>
      </c>
      <c r="R12161" t="s">
        <v>107</v>
      </c>
      <c r="T12161" t="s">
        <v>89</v>
      </c>
      <c r="U12161" t="s">
        <v>90</v>
      </c>
      <c r="V12161">
        <v>0.52835500000000002</v>
      </c>
      <c r="W12161">
        <v>5.937946024382792</v>
      </c>
      <c r="X12161">
        <v>7.3969699999999996</v>
      </c>
      <c r="Y12161">
        <v>1.7611829999999999</v>
      </c>
      <c r="Z12161">
        <v>3.1701299999999999</v>
      </c>
      <c r="AA12161">
        <v>4.9471192403895232</v>
      </c>
      <c r="AB12161">
        <v>4.9471192403895232</v>
      </c>
      <c r="AC12161">
        <v>7.8727913428100535</v>
      </c>
      <c r="AP12161">
        <v>9.7577929999999995</v>
      </c>
      <c r="AQ12161">
        <v>9.7577929999999995</v>
      </c>
      <c r="AR12161">
        <v>9.7577929999999995</v>
      </c>
      <c r="AS12161">
        <v>5.937946024382792</v>
      </c>
      <c r="AT12161">
        <v>11.238553670132376</v>
      </c>
      <c r="AU12161" t="s">
        <v>13991</v>
      </c>
      <c r="AV12161">
        <v>270</v>
      </c>
      <c r="AW12161">
        <v>4.1624272852342131E-2</v>
      </c>
      <c r="AX12161">
        <v>1.7343447021809222E-3</v>
      </c>
    </row>
    <row r="12162" spans="1:50" hidden="1" x14ac:dyDescent="0.3">
      <c r="A12162" t="s">
        <v>13992</v>
      </c>
      <c r="B12162" t="s">
        <v>12915</v>
      </c>
      <c r="D12162">
        <v>885</v>
      </c>
      <c r="F12162">
        <v>5</v>
      </c>
      <c r="G12162" t="s">
        <v>739</v>
      </c>
      <c r="H12162" t="s">
        <v>94</v>
      </c>
      <c r="I12162" t="s">
        <v>104</v>
      </c>
      <c r="J12162" t="s">
        <v>528</v>
      </c>
      <c r="K12162" t="s">
        <v>81</v>
      </c>
      <c r="L12162" t="s">
        <v>82</v>
      </c>
      <c r="M12162" t="s">
        <v>736</v>
      </c>
      <c r="N12162" t="s">
        <v>84</v>
      </c>
      <c r="O12162" t="s">
        <v>85</v>
      </c>
      <c r="P12162" t="s">
        <v>86</v>
      </c>
      <c r="Q12162" t="s">
        <v>87</v>
      </c>
      <c r="R12162" t="s">
        <v>107</v>
      </c>
      <c r="T12162" t="s">
        <v>89</v>
      </c>
      <c r="U12162" t="s">
        <v>90</v>
      </c>
      <c r="V12162">
        <v>2.1134200000000001</v>
      </c>
      <c r="W12162">
        <v>0</v>
      </c>
      <c r="X12162">
        <v>0</v>
      </c>
      <c r="Y12162">
        <v>4.2268400000000002</v>
      </c>
      <c r="Z12162">
        <v>0</v>
      </c>
      <c r="AA12162">
        <v>0</v>
      </c>
      <c r="AB12162">
        <v>0</v>
      </c>
      <c r="AC12162">
        <v>0</v>
      </c>
      <c r="AP12162">
        <v>0.87203200000000003</v>
      </c>
      <c r="AQ12162">
        <v>0</v>
      </c>
      <c r="AR12162">
        <v>0</v>
      </c>
      <c r="AS12162">
        <v>0</v>
      </c>
      <c r="AT12162">
        <v>0</v>
      </c>
      <c r="AU12162" t="s">
        <v>13320</v>
      </c>
      <c r="AV12162">
        <v>80</v>
      </c>
      <c r="AW12162">
        <v>0</v>
      </c>
      <c r="AX12162">
        <v>0</v>
      </c>
    </row>
    <row r="12163" spans="1:50" hidden="1" x14ac:dyDescent="0.3">
      <c r="A12163" t="s">
        <v>13993</v>
      </c>
      <c r="B12163" t="s">
        <v>12915</v>
      </c>
      <c r="D12163">
        <v>898</v>
      </c>
      <c r="F12163">
        <v>5</v>
      </c>
      <c r="G12163" t="s">
        <v>977</v>
      </c>
      <c r="H12163" t="s">
        <v>94</v>
      </c>
      <c r="I12163" t="s">
        <v>104</v>
      </c>
      <c r="J12163" t="s">
        <v>528</v>
      </c>
      <c r="K12163" t="s">
        <v>498</v>
      </c>
      <c r="L12163" t="s">
        <v>153</v>
      </c>
      <c r="M12163" t="s">
        <v>736</v>
      </c>
      <c r="N12163" t="s">
        <v>154</v>
      </c>
      <c r="O12163" t="s">
        <v>85</v>
      </c>
      <c r="P12163" t="s">
        <v>86</v>
      </c>
      <c r="Q12163" t="s">
        <v>87</v>
      </c>
      <c r="R12163" t="s">
        <v>107</v>
      </c>
      <c r="T12163" t="s">
        <v>89</v>
      </c>
      <c r="U12163" t="s">
        <v>90</v>
      </c>
      <c r="V12163">
        <v>11.271573999999999</v>
      </c>
      <c r="W12163">
        <v>305.20160800000002</v>
      </c>
      <c r="X12163">
        <v>259.25075199999998</v>
      </c>
      <c r="Y12163">
        <v>247.97898000000001</v>
      </c>
      <c r="Z12163">
        <v>247.97897800000001</v>
      </c>
      <c r="AA12163">
        <v>293.18080400000002</v>
      </c>
      <c r="AB12163">
        <v>165.43540215747333</v>
      </c>
      <c r="AC12163">
        <v>317.10931157911148</v>
      </c>
      <c r="AP12163">
        <v>305.20160800000002</v>
      </c>
      <c r="AQ12163">
        <v>305.20160800000002</v>
      </c>
      <c r="AR12163">
        <v>305.20160800000002</v>
      </c>
      <c r="AS12163">
        <v>305.20160800000002</v>
      </c>
      <c r="AT12163">
        <v>27.077106356219641</v>
      </c>
      <c r="AU12163" t="s">
        <v>13994</v>
      </c>
      <c r="AV12163">
        <v>40</v>
      </c>
      <c r="AW12163">
        <v>0.676927658905491</v>
      </c>
      <c r="AX12163">
        <v>2.8205319121062125E-2</v>
      </c>
    </row>
    <row r="12164" spans="1:50" hidden="1" x14ac:dyDescent="0.3">
      <c r="A12164" t="s">
        <v>13995</v>
      </c>
      <c r="B12164" t="s">
        <v>12915</v>
      </c>
      <c r="D12164">
        <v>94</v>
      </c>
      <c r="F12164">
        <v>5</v>
      </c>
      <c r="G12164" t="s">
        <v>748</v>
      </c>
      <c r="H12164" t="s">
        <v>78</v>
      </c>
      <c r="I12164" t="s">
        <v>79</v>
      </c>
      <c r="J12164" t="s">
        <v>80</v>
      </c>
      <c r="K12164" t="s">
        <v>125</v>
      </c>
      <c r="L12164" t="s">
        <v>82</v>
      </c>
      <c r="M12164" t="s">
        <v>83</v>
      </c>
      <c r="N12164" t="s">
        <v>100</v>
      </c>
      <c r="O12164" t="s">
        <v>85</v>
      </c>
      <c r="P12164" t="s">
        <v>86</v>
      </c>
      <c r="Q12164" t="s">
        <v>87</v>
      </c>
      <c r="R12164" t="s">
        <v>88</v>
      </c>
      <c r="T12164" t="s">
        <v>89</v>
      </c>
      <c r="U12164" t="s">
        <v>90</v>
      </c>
      <c r="V12164">
        <v>0.52835500000000002</v>
      </c>
      <c r="W12164">
        <v>38.136076000000003</v>
      </c>
      <c r="X12164">
        <v>25.361039999999999</v>
      </c>
      <c r="Y12164">
        <v>28.266992999999999</v>
      </c>
      <c r="Z12164">
        <v>29.587879999999998</v>
      </c>
      <c r="AA12164">
        <v>32.216745000000003</v>
      </c>
      <c r="AB12164">
        <v>38.136076000000003</v>
      </c>
      <c r="AC12164">
        <v>31.457447699324181</v>
      </c>
      <c r="AP12164">
        <v>31.348337000000001</v>
      </c>
      <c r="AQ12164">
        <v>31.348337000000001</v>
      </c>
      <c r="AR12164">
        <v>31.348337000000001</v>
      </c>
      <c r="AS12164">
        <v>38.136076000000003</v>
      </c>
      <c r="AT12164">
        <v>72.17888730115169</v>
      </c>
      <c r="AU12164" t="s">
        <v>13178</v>
      </c>
      <c r="AV12164">
        <v>270</v>
      </c>
      <c r="AW12164">
        <v>0.26732921222648776</v>
      </c>
      <c r="AX12164">
        <v>1.1138717176103657E-2</v>
      </c>
    </row>
    <row r="12165" spans="1:50" hidden="1" x14ac:dyDescent="0.3">
      <c r="A12165" t="s">
        <v>13996</v>
      </c>
      <c r="B12165" t="s">
        <v>12915</v>
      </c>
      <c r="D12165">
        <v>95</v>
      </c>
      <c r="F12165">
        <v>5</v>
      </c>
      <c r="G12165" t="s">
        <v>751</v>
      </c>
      <c r="H12165" t="s">
        <v>78</v>
      </c>
      <c r="I12165" t="s">
        <v>79</v>
      </c>
      <c r="J12165" t="s">
        <v>80</v>
      </c>
      <c r="K12165" t="s">
        <v>121</v>
      </c>
      <c r="L12165" t="s">
        <v>82</v>
      </c>
      <c r="M12165" t="s">
        <v>83</v>
      </c>
      <c r="N12165" t="s">
        <v>84</v>
      </c>
      <c r="O12165" t="s">
        <v>85</v>
      </c>
      <c r="P12165" t="s">
        <v>86</v>
      </c>
      <c r="Q12165" t="s">
        <v>87</v>
      </c>
      <c r="R12165" t="s">
        <v>88</v>
      </c>
      <c r="T12165" t="s">
        <v>89</v>
      </c>
      <c r="U12165" t="s">
        <v>90</v>
      </c>
      <c r="V12165">
        <v>3.1701299999999999</v>
      </c>
      <c r="W12165">
        <v>125.220141</v>
      </c>
      <c r="X12165">
        <v>125.220141</v>
      </c>
      <c r="Y12165">
        <v>164.84676200000001</v>
      </c>
      <c r="Z12165">
        <v>200.774902</v>
      </c>
      <c r="AA12165">
        <v>145.61215799999999</v>
      </c>
      <c r="AB12165">
        <v>159.719493</v>
      </c>
      <c r="AC12165">
        <v>136.45008326559699</v>
      </c>
      <c r="AP12165">
        <v>63.391171</v>
      </c>
      <c r="AQ12165">
        <v>125.220141</v>
      </c>
      <c r="AR12165">
        <v>125.220141</v>
      </c>
      <c r="AS12165">
        <v>125.220141</v>
      </c>
      <c r="AT12165">
        <v>39.500001892666866</v>
      </c>
      <c r="AU12165" t="s">
        <v>13180</v>
      </c>
      <c r="AV12165">
        <v>60</v>
      </c>
      <c r="AW12165">
        <v>0.65833336487778105</v>
      </c>
      <c r="AX12165">
        <v>2.7430556869907544E-2</v>
      </c>
    </row>
    <row r="12166" spans="1:50" hidden="1" x14ac:dyDescent="0.3">
      <c r="A12166" t="s">
        <v>13997</v>
      </c>
      <c r="B12166" t="s">
        <v>12915</v>
      </c>
      <c r="D12166">
        <v>979</v>
      </c>
      <c r="F12166">
        <v>5</v>
      </c>
      <c r="G12166" t="s">
        <v>754</v>
      </c>
      <c r="H12166" t="s">
        <v>94</v>
      </c>
      <c r="I12166" t="s">
        <v>104</v>
      </c>
      <c r="J12166" t="s">
        <v>210</v>
      </c>
      <c r="K12166" t="s">
        <v>81</v>
      </c>
      <c r="L12166" t="s">
        <v>82</v>
      </c>
      <c r="M12166" t="s">
        <v>429</v>
      </c>
      <c r="N12166" t="s">
        <v>84</v>
      </c>
      <c r="O12166" t="s">
        <v>85</v>
      </c>
      <c r="P12166" t="s">
        <v>86</v>
      </c>
      <c r="Q12166" t="s">
        <v>87</v>
      </c>
      <c r="R12166" t="s">
        <v>107</v>
      </c>
      <c r="T12166" t="s">
        <v>89</v>
      </c>
      <c r="U12166" t="s">
        <v>90</v>
      </c>
      <c r="V12166">
        <v>2.1134200000000001</v>
      </c>
      <c r="W12166">
        <v>0</v>
      </c>
      <c r="X12166">
        <v>0</v>
      </c>
      <c r="Y12166">
        <v>1.05671</v>
      </c>
      <c r="Z12166">
        <v>25.713277999999999</v>
      </c>
      <c r="AA12166">
        <v>0</v>
      </c>
      <c r="AB12166">
        <v>0</v>
      </c>
      <c r="AC12166">
        <v>0</v>
      </c>
      <c r="AP12166">
        <v>0</v>
      </c>
      <c r="AQ12166">
        <v>0</v>
      </c>
      <c r="AR12166">
        <v>0</v>
      </c>
      <c r="AS12166">
        <v>0</v>
      </c>
      <c r="AT12166">
        <v>0</v>
      </c>
      <c r="AU12166" t="s">
        <v>13182</v>
      </c>
      <c r="AV12166">
        <v>80</v>
      </c>
      <c r="AW12166">
        <v>0</v>
      </c>
      <c r="AX12166">
        <v>0</v>
      </c>
    </row>
    <row r="12167" spans="1:50" hidden="1" x14ac:dyDescent="0.3">
      <c r="A12167" t="s">
        <v>13998</v>
      </c>
      <c r="B12167" t="s">
        <v>12915</v>
      </c>
      <c r="D12167">
        <v>97</v>
      </c>
      <c r="F12167">
        <v>5</v>
      </c>
      <c r="G12167" t="s">
        <v>757</v>
      </c>
      <c r="H12167" t="s">
        <v>78</v>
      </c>
      <c r="I12167" t="s">
        <v>79</v>
      </c>
      <c r="J12167" t="s">
        <v>111</v>
      </c>
      <c r="K12167" t="s">
        <v>81</v>
      </c>
      <c r="L12167" t="s">
        <v>82</v>
      </c>
      <c r="M12167" t="s">
        <v>113</v>
      </c>
      <c r="N12167" t="s">
        <v>84</v>
      </c>
      <c r="O12167" t="s">
        <v>85</v>
      </c>
      <c r="P12167" t="s">
        <v>86</v>
      </c>
      <c r="Q12167" t="s">
        <v>87</v>
      </c>
      <c r="R12167" t="s">
        <v>107</v>
      </c>
      <c r="T12167" t="s">
        <v>89</v>
      </c>
      <c r="U12167" t="s">
        <v>90</v>
      </c>
      <c r="V12167">
        <v>2.1134200000000001</v>
      </c>
      <c r="W12167">
        <v>164.43153461908614</v>
      </c>
      <c r="X12167">
        <v>190.20780300000001</v>
      </c>
      <c r="Y12167">
        <v>114.12468</v>
      </c>
      <c r="Z12167">
        <v>139.83795799999999</v>
      </c>
      <c r="AA12167">
        <v>271.55044500000002</v>
      </c>
      <c r="AB12167">
        <v>256.18464</v>
      </c>
      <c r="AC12167">
        <v>120.52439707192296</v>
      </c>
      <c r="AP12167">
        <v>66.003467999999998</v>
      </c>
      <c r="AQ12167">
        <v>190.20780300000001</v>
      </c>
      <c r="AR12167">
        <v>190.20780300000001</v>
      </c>
      <c r="AS12167">
        <v>164.43153461908614</v>
      </c>
      <c r="AT12167">
        <v>77.803529170295604</v>
      </c>
      <c r="AU12167" t="s">
        <v>13184</v>
      </c>
      <c r="AV12167">
        <v>80</v>
      </c>
      <c r="AW12167">
        <v>0.97254411462869506</v>
      </c>
      <c r="AX12167">
        <v>4.0522671442862292E-2</v>
      </c>
    </row>
    <row r="12168" spans="1:50" hidden="1" x14ac:dyDescent="0.3">
      <c r="A12168" t="s">
        <v>13999</v>
      </c>
      <c r="B12168" t="s">
        <v>12915</v>
      </c>
      <c r="D12168">
        <v>980</v>
      </c>
      <c r="F12168">
        <v>5</v>
      </c>
      <c r="G12168" t="s">
        <v>760</v>
      </c>
      <c r="H12168" t="s">
        <v>94</v>
      </c>
      <c r="I12168" t="s">
        <v>104</v>
      </c>
      <c r="J12168" t="s">
        <v>210</v>
      </c>
      <c r="K12168" t="s">
        <v>168</v>
      </c>
      <c r="L12168" t="s">
        <v>82</v>
      </c>
      <c r="M12168" t="s">
        <v>429</v>
      </c>
      <c r="N12168" t="s">
        <v>100</v>
      </c>
      <c r="O12168" t="s">
        <v>85</v>
      </c>
      <c r="P12168" t="s">
        <v>86</v>
      </c>
      <c r="Q12168" t="s">
        <v>87</v>
      </c>
      <c r="R12168" t="s">
        <v>107</v>
      </c>
      <c r="T12168" t="s">
        <v>89</v>
      </c>
      <c r="U12168" t="s">
        <v>90</v>
      </c>
      <c r="V12168">
        <v>0.31701299999999999</v>
      </c>
      <c r="W12168">
        <v>0</v>
      </c>
      <c r="X12168">
        <v>0</v>
      </c>
      <c r="Y12168">
        <v>0</v>
      </c>
      <c r="Z12168">
        <v>0.95103899999999997</v>
      </c>
      <c r="AA12168">
        <v>0</v>
      </c>
      <c r="AB12168">
        <v>0</v>
      </c>
      <c r="AC12168">
        <v>0</v>
      </c>
      <c r="AP12168">
        <v>0</v>
      </c>
      <c r="AQ12168">
        <v>0</v>
      </c>
      <c r="AR12168">
        <v>0</v>
      </c>
      <c r="AS12168">
        <v>0</v>
      </c>
      <c r="AT12168">
        <v>0</v>
      </c>
      <c r="AU12168" t="s">
        <v>13453</v>
      </c>
      <c r="AV12168">
        <v>423</v>
      </c>
      <c r="AW12168">
        <v>0</v>
      </c>
      <c r="AX12168">
        <v>0</v>
      </c>
    </row>
    <row r="12169" spans="1:50" hidden="1" x14ac:dyDescent="0.3">
      <c r="A12169" t="s">
        <v>14000</v>
      </c>
      <c r="B12169" t="s">
        <v>12915</v>
      </c>
      <c r="D12169">
        <v>981</v>
      </c>
      <c r="F12169">
        <v>5</v>
      </c>
      <c r="G12169" t="s">
        <v>763</v>
      </c>
      <c r="H12169" t="s">
        <v>94</v>
      </c>
      <c r="I12169" t="s">
        <v>104</v>
      </c>
      <c r="J12169" t="s">
        <v>210</v>
      </c>
      <c r="K12169" t="s">
        <v>125</v>
      </c>
      <c r="L12169" t="s">
        <v>82</v>
      </c>
      <c r="M12169" t="s">
        <v>429</v>
      </c>
      <c r="N12169" t="s">
        <v>100</v>
      </c>
      <c r="O12169" t="s">
        <v>85</v>
      </c>
      <c r="P12169" t="s">
        <v>86</v>
      </c>
      <c r="Q12169" t="s">
        <v>87</v>
      </c>
      <c r="R12169" t="s">
        <v>107</v>
      </c>
      <c r="T12169" t="s">
        <v>89</v>
      </c>
      <c r="U12169" t="s">
        <v>90</v>
      </c>
      <c r="V12169">
        <v>0.52835500000000002</v>
      </c>
      <c r="W12169">
        <v>0</v>
      </c>
      <c r="X12169">
        <v>0</v>
      </c>
      <c r="Y12169">
        <v>0</v>
      </c>
      <c r="Z12169">
        <v>18.052129000000001</v>
      </c>
      <c r="AA12169">
        <v>0</v>
      </c>
      <c r="AB12169">
        <v>0</v>
      </c>
      <c r="AC12169">
        <v>0</v>
      </c>
      <c r="AP12169">
        <v>0</v>
      </c>
      <c r="AQ12169">
        <v>0</v>
      </c>
      <c r="AR12169">
        <v>0</v>
      </c>
      <c r="AS12169">
        <v>0</v>
      </c>
      <c r="AT12169">
        <v>0</v>
      </c>
      <c r="AU12169" t="s">
        <v>13689</v>
      </c>
      <c r="AV12169">
        <v>270</v>
      </c>
      <c r="AW12169">
        <v>0</v>
      </c>
      <c r="AX12169">
        <v>0</v>
      </c>
    </row>
    <row r="12170" spans="1:50" hidden="1" x14ac:dyDescent="0.3">
      <c r="A12170" t="s">
        <v>14001</v>
      </c>
      <c r="B12170" t="s">
        <v>12915</v>
      </c>
      <c r="D12170">
        <v>983</v>
      </c>
      <c r="F12170">
        <v>5</v>
      </c>
      <c r="G12170" t="s">
        <v>769</v>
      </c>
      <c r="H12170" t="s">
        <v>94</v>
      </c>
      <c r="I12170" t="s">
        <v>104</v>
      </c>
      <c r="J12170" t="s">
        <v>210</v>
      </c>
      <c r="K12170" t="s">
        <v>121</v>
      </c>
      <c r="L12170" t="s">
        <v>82</v>
      </c>
      <c r="M12170" t="s">
        <v>429</v>
      </c>
      <c r="N12170" t="s">
        <v>84</v>
      </c>
      <c r="O12170" t="s">
        <v>85</v>
      </c>
      <c r="P12170" t="s">
        <v>86</v>
      </c>
      <c r="Q12170" t="s">
        <v>87</v>
      </c>
      <c r="R12170" t="s">
        <v>107</v>
      </c>
      <c r="T12170" t="s">
        <v>89</v>
      </c>
      <c r="U12170" t="s">
        <v>90</v>
      </c>
      <c r="V12170">
        <v>3.1701299999999999</v>
      </c>
      <c r="W12170">
        <v>7.6717145999999996</v>
      </c>
      <c r="X12170">
        <v>6.3402599999999998</v>
      </c>
      <c r="Y12170">
        <v>12.680521000000001</v>
      </c>
      <c r="Z12170">
        <v>20.605848000000002</v>
      </c>
      <c r="AA12170">
        <v>0</v>
      </c>
      <c r="AB12170">
        <v>0</v>
      </c>
      <c r="AC12170">
        <v>0</v>
      </c>
      <c r="AP12170">
        <v>0</v>
      </c>
      <c r="AQ12170">
        <v>6.3402599999999998</v>
      </c>
      <c r="AR12170">
        <v>6.3402599999999998</v>
      </c>
      <c r="AS12170">
        <v>7.6717145999999996</v>
      </c>
      <c r="AT12170">
        <v>2.42</v>
      </c>
      <c r="AU12170" t="s">
        <v>13186</v>
      </c>
      <c r="AV12170">
        <v>60</v>
      </c>
      <c r="AW12170">
        <v>4.0333333333333332E-2</v>
      </c>
      <c r="AX12170">
        <v>1.6805555555555556E-3</v>
      </c>
    </row>
    <row r="12171" spans="1:50" hidden="1" x14ac:dyDescent="0.3">
      <c r="A12171" t="s">
        <v>14002</v>
      </c>
      <c r="B12171" t="s">
        <v>12915</v>
      </c>
      <c r="D12171">
        <v>99</v>
      </c>
      <c r="F12171">
        <v>5</v>
      </c>
      <c r="G12171" t="s">
        <v>775</v>
      </c>
      <c r="H12171" t="s">
        <v>78</v>
      </c>
      <c r="I12171" t="s">
        <v>79</v>
      </c>
      <c r="J12171" t="s">
        <v>111</v>
      </c>
      <c r="K12171" t="s">
        <v>81</v>
      </c>
      <c r="L12171" t="s">
        <v>82</v>
      </c>
      <c r="M12171" t="s">
        <v>129</v>
      </c>
      <c r="N12171" t="s">
        <v>84</v>
      </c>
      <c r="O12171" t="s">
        <v>85</v>
      </c>
      <c r="P12171" t="s">
        <v>86</v>
      </c>
      <c r="Q12171" t="s">
        <v>87</v>
      </c>
      <c r="R12171" t="s">
        <v>155</v>
      </c>
      <c r="T12171" t="s">
        <v>89</v>
      </c>
      <c r="U12171" t="s">
        <v>90</v>
      </c>
      <c r="V12171">
        <v>2.1134200000000001</v>
      </c>
      <c r="W12171">
        <v>314.80330057506632</v>
      </c>
      <c r="X12171">
        <v>401.549802</v>
      </c>
      <c r="Y12171">
        <v>368.79179299999998</v>
      </c>
      <c r="Z12171">
        <v>407.89006999999998</v>
      </c>
      <c r="AA12171">
        <v>692.06335799999999</v>
      </c>
      <c r="AB12171">
        <v>629.22003700000005</v>
      </c>
      <c r="AC12171">
        <v>303.99237166179313</v>
      </c>
      <c r="AP12171">
        <v>226.208898</v>
      </c>
      <c r="AQ12171">
        <v>401.549802</v>
      </c>
      <c r="AR12171">
        <v>401.549802</v>
      </c>
      <c r="AS12171">
        <v>314.80330057506632</v>
      </c>
      <c r="AT12171">
        <v>148.95444378072807</v>
      </c>
      <c r="AU12171" t="s">
        <v>13188</v>
      </c>
      <c r="AV12171">
        <v>80</v>
      </c>
      <c r="AW12171">
        <v>1.8619305472591008</v>
      </c>
      <c r="AX12171">
        <v>7.7580439469129195E-2</v>
      </c>
    </row>
    <row r="12172" spans="1:50" hidden="1" x14ac:dyDescent="0.3">
      <c r="A12172" t="s">
        <v>14003</v>
      </c>
      <c r="B12172" t="s">
        <v>12915</v>
      </c>
      <c r="D12172">
        <v>100</v>
      </c>
      <c r="F12172">
        <v>5</v>
      </c>
      <c r="G12172" t="s">
        <v>77</v>
      </c>
      <c r="H12172" t="s">
        <v>78</v>
      </c>
      <c r="I12172" t="s">
        <v>79</v>
      </c>
      <c r="J12172" t="s">
        <v>80</v>
      </c>
      <c r="K12172" t="s">
        <v>81</v>
      </c>
      <c r="L12172" t="s">
        <v>82</v>
      </c>
      <c r="M12172" t="s">
        <v>83</v>
      </c>
      <c r="N12172" t="s">
        <v>84</v>
      </c>
      <c r="O12172" t="s">
        <v>85</v>
      </c>
      <c r="P12172" t="s">
        <v>781</v>
      </c>
      <c r="Q12172" t="s">
        <v>87</v>
      </c>
      <c r="R12172" t="s">
        <v>88</v>
      </c>
      <c r="T12172" t="s">
        <v>89</v>
      </c>
      <c r="U12172" t="s">
        <v>90</v>
      </c>
      <c r="V12172">
        <v>2.1134200000000001</v>
      </c>
      <c r="W12172">
        <v>32.672025522349671</v>
      </c>
      <c r="X12172">
        <v>35.928140999999997</v>
      </c>
      <c r="Y12172">
        <v>31.7013</v>
      </c>
      <c r="Z12172">
        <v>8.4536800000000003</v>
      </c>
      <c r="AA12172">
        <v>50.779690000000002</v>
      </c>
      <c r="AB12172">
        <v>35.859484000000002</v>
      </c>
      <c r="AC12172">
        <v>41.47305332103155</v>
      </c>
      <c r="AP12172">
        <v>25.679442999999999</v>
      </c>
      <c r="AQ12172">
        <v>35.859484000000002</v>
      </c>
      <c r="AR12172">
        <v>35.859484000000002</v>
      </c>
      <c r="AS12172">
        <v>32.672025522349671</v>
      </c>
      <c r="AT12172">
        <v>15.459315007121003</v>
      </c>
      <c r="AU12172" t="s">
        <v>12916</v>
      </c>
      <c r="AV12172">
        <v>80</v>
      </c>
      <c r="AW12172">
        <v>0.19324143758901252</v>
      </c>
      <c r="AX12172">
        <v>8.0517265662088545E-3</v>
      </c>
    </row>
    <row r="12173" spans="1:50" hidden="1" x14ac:dyDescent="0.3">
      <c r="A12173" t="s">
        <v>14004</v>
      </c>
      <c r="B12173" t="s">
        <v>12915</v>
      </c>
      <c r="D12173">
        <v>101</v>
      </c>
      <c r="F12173">
        <v>5</v>
      </c>
      <c r="G12173" t="s">
        <v>93</v>
      </c>
      <c r="H12173" t="s">
        <v>94</v>
      </c>
      <c r="I12173" t="s">
        <v>95</v>
      </c>
      <c r="J12173" t="s">
        <v>96</v>
      </c>
      <c r="K12173" t="s">
        <v>97</v>
      </c>
      <c r="L12173" t="s">
        <v>98</v>
      </c>
      <c r="M12173" t="s">
        <v>99</v>
      </c>
      <c r="N12173" t="s">
        <v>100</v>
      </c>
      <c r="O12173" t="s">
        <v>85</v>
      </c>
      <c r="P12173" t="s">
        <v>781</v>
      </c>
      <c r="Q12173" t="s">
        <v>87</v>
      </c>
      <c r="R12173" t="s">
        <v>88</v>
      </c>
      <c r="T12173" t="s">
        <v>89</v>
      </c>
      <c r="U12173" t="s">
        <v>90</v>
      </c>
      <c r="V12173">
        <v>0.80310000000000004</v>
      </c>
      <c r="W12173">
        <v>204.44980295052682</v>
      </c>
      <c r="X12173">
        <v>191.53933599999999</v>
      </c>
      <c r="Y12173">
        <v>163.02928600000001</v>
      </c>
      <c r="Z12173">
        <v>170.19026700000001</v>
      </c>
      <c r="AA12173">
        <v>191.53933599999999</v>
      </c>
      <c r="AB12173">
        <v>176.28581873950745</v>
      </c>
      <c r="AC12173">
        <v>204.44980295052682</v>
      </c>
      <c r="AP12173">
        <v>105.413315</v>
      </c>
      <c r="AQ12173">
        <v>176.28581873950745</v>
      </c>
      <c r="AR12173">
        <v>176.28581873950745</v>
      </c>
      <c r="AS12173">
        <v>204.44980295052682</v>
      </c>
      <c r="AT12173">
        <v>254.57577256945189</v>
      </c>
      <c r="AU12173" t="s">
        <v>12918</v>
      </c>
      <c r="AV12173">
        <v>50</v>
      </c>
      <c r="AW12173">
        <v>5.0915154513890375</v>
      </c>
      <c r="AX12173">
        <v>0.2121464771412099</v>
      </c>
    </row>
    <row r="12174" spans="1:50" hidden="1" x14ac:dyDescent="0.3">
      <c r="A12174" t="s">
        <v>14005</v>
      </c>
      <c r="B12174" t="s">
        <v>12915</v>
      </c>
      <c r="D12174">
        <v>1040</v>
      </c>
      <c r="F12174">
        <v>5</v>
      </c>
      <c r="G12174" t="s">
        <v>103</v>
      </c>
      <c r="H12174" t="s">
        <v>94</v>
      </c>
      <c r="I12174" t="s">
        <v>104</v>
      </c>
      <c r="J12174" t="s">
        <v>105</v>
      </c>
      <c r="K12174" t="s">
        <v>81</v>
      </c>
      <c r="L12174" t="s">
        <v>82</v>
      </c>
      <c r="M12174" t="s">
        <v>106</v>
      </c>
      <c r="N12174" t="s">
        <v>84</v>
      </c>
      <c r="O12174" t="s">
        <v>85</v>
      </c>
      <c r="P12174" t="s">
        <v>781</v>
      </c>
      <c r="Q12174" t="s">
        <v>87</v>
      </c>
      <c r="R12174" t="s">
        <v>107</v>
      </c>
      <c r="T12174" t="s">
        <v>89</v>
      </c>
      <c r="U12174" t="s">
        <v>90</v>
      </c>
      <c r="V12174">
        <v>2.1134200000000001</v>
      </c>
      <c r="W12174">
        <v>0</v>
      </c>
      <c r="X12174">
        <v>0</v>
      </c>
      <c r="Y12174">
        <v>0</v>
      </c>
      <c r="Z12174">
        <v>0</v>
      </c>
      <c r="AA12174">
        <v>9.528E-3</v>
      </c>
      <c r="AB12174">
        <v>0</v>
      </c>
      <c r="AC12174">
        <v>0</v>
      </c>
      <c r="AP12174">
        <v>8.1604999999999997E-2</v>
      </c>
      <c r="AQ12174">
        <v>0</v>
      </c>
      <c r="AR12174">
        <v>0</v>
      </c>
      <c r="AS12174">
        <v>0</v>
      </c>
      <c r="AT12174">
        <v>0</v>
      </c>
      <c r="AU12174" t="s">
        <v>12920</v>
      </c>
      <c r="AV12174">
        <v>80</v>
      </c>
      <c r="AW12174">
        <v>0</v>
      </c>
      <c r="AX12174">
        <v>0</v>
      </c>
    </row>
    <row r="12175" spans="1:50" hidden="1" x14ac:dyDescent="0.3">
      <c r="A12175" t="s">
        <v>14006</v>
      </c>
      <c r="B12175" t="s">
        <v>12915</v>
      </c>
      <c r="D12175">
        <v>1140</v>
      </c>
      <c r="F12175">
        <v>5</v>
      </c>
      <c r="G12175" t="s">
        <v>116</v>
      </c>
      <c r="H12175" t="s">
        <v>94</v>
      </c>
      <c r="I12175" t="s">
        <v>104</v>
      </c>
      <c r="J12175" t="s">
        <v>105</v>
      </c>
      <c r="K12175" t="s">
        <v>81</v>
      </c>
      <c r="L12175" t="s">
        <v>82</v>
      </c>
      <c r="M12175" t="s">
        <v>117</v>
      </c>
      <c r="N12175" t="s">
        <v>84</v>
      </c>
      <c r="O12175" t="s">
        <v>85</v>
      </c>
      <c r="P12175" t="s">
        <v>781</v>
      </c>
      <c r="Q12175" t="s">
        <v>87</v>
      </c>
      <c r="R12175" t="s">
        <v>155</v>
      </c>
      <c r="T12175" t="s">
        <v>89</v>
      </c>
      <c r="U12175" t="s">
        <v>90</v>
      </c>
      <c r="V12175">
        <v>2.1134200000000001</v>
      </c>
      <c r="W12175">
        <v>35.04424637122132</v>
      </c>
      <c r="X12175">
        <v>33.814720000000001</v>
      </c>
      <c r="Y12175">
        <v>41.211689999999997</v>
      </c>
      <c r="Z12175">
        <v>39.450507000000002</v>
      </c>
      <c r="AA12175">
        <v>104.72673899999999</v>
      </c>
      <c r="AB12175">
        <v>30.342575898280355</v>
      </c>
      <c r="AC12175">
        <v>40.487585645873644</v>
      </c>
      <c r="AP12175">
        <v>101.85260599999999</v>
      </c>
      <c r="AQ12175">
        <v>30.342575898280355</v>
      </c>
      <c r="AR12175">
        <v>30.342575898280355</v>
      </c>
      <c r="AS12175">
        <v>35.04424637122132</v>
      </c>
      <c r="AT12175">
        <v>16.581770954765886</v>
      </c>
      <c r="AU12175" t="s">
        <v>12924</v>
      </c>
      <c r="AV12175">
        <v>80</v>
      </c>
      <c r="AW12175">
        <v>0.20727213693457358</v>
      </c>
      <c r="AX12175">
        <v>8.6363390389405659E-3</v>
      </c>
    </row>
    <row r="12176" spans="1:50" hidden="1" x14ac:dyDescent="0.3">
      <c r="A12176" t="s">
        <v>14007</v>
      </c>
      <c r="B12176" t="s">
        <v>12915</v>
      </c>
      <c r="D12176">
        <v>117</v>
      </c>
      <c r="F12176">
        <v>5</v>
      </c>
      <c r="G12176" t="s">
        <v>124</v>
      </c>
      <c r="H12176" t="s">
        <v>94</v>
      </c>
      <c r="I12176" t="s">
        <v>95</v>
      </c>
      <c r="J12176" t="s">
        <v>96</v>
      </c>
      <c r="K12176" t="s">
        <v>125</v>
      </c>
      <c r="L12176" t="s">
        <v>82</v>
      </c>
      <c r="M12176" t="s">
        <v>99</v>
      </c>
      <c r="N12176" t="s">
        <v>100</v>
      </c>
      <c r="O12176" t="s">
        <v>85</v>
      </c>
      <c r="P12176" t="s">
        <v>781</v>
      </c>
      <c r="Q12176" t="s">
        <v>87</v>
      </c>
      <c r="R12176" t="s">
        <v>88</v>
      </c>
      <c r="T12176" t="s">
        <v>89</v>
      </c>
      <c r="U12176" t="s">
        <v>90</v>
      </c>
      <c r="V12176">
        <v>0.52835500000000002</v>
      </c>
      <c r="W12176">
        <v>172.71319460241722</v>
      </c>
      <c r="X12176">
        <v>318.59807999999998</v>
      </c>
      <c r="Y12176">
        <v>231.50755599999999</v>
      </c>
      <c r="Z12176">
        <v>165.99153100000001</v>
      </c>
      <c r="AA12176">
        <v>389.28925299999997</v>
      </c>
      <c r="AB12176">
        <v>321.83110359150533</v>
      </c>
      <c r="AC12176">
        <v>376.23599946164302</v>
      </c>
      <c r="AP12176">
        <v>198.60967099999999</v>
      </c>
      <c r="AQ12176">
        <v>198.60967099999999</v>
      </c>
      <c r="AR12176">
        <v>198.60967099999999</v>
      </c>
      <c r="AS12176">
        <v>172.71319460241722</v>
      </c>
      <c r="AT12176">
        <v>326.88854009599078</v>
      </c>
      <c r="AU12176" t="s">
        <v>12926</v>
      </c>
      <c r="AV12176">
        <v>270</v>
      </c>
      <c r="AW12176">
        <v>1.2106982966518176</v>
      </c>
      <c r="AX12176">
        <v>5.0445762360492398E-2</v>
      </c>
    </row>
    <row r="12177" spans="1:50" hidden="1" x14ac:dyDescent="0.3">
      <c r="A12177" t="s">
        <v>14008</v>
      </c>
      <c r="B12177" t="s">
        <v>12915</v>
      </c>
      <c r="D12177">
        <v>120</v>
      </c>
      <c r="F12177">
        <v>5</v>
      </c>
      <c r="G12177" t="s">
        <v>132</v>
      </c>
      <c r="H12177" t="s">
        <v>94</v>
      </c>
      <c r="I12177" t="s">
        <v>95</v>
      </c>
      <c r="J12177" t="s">
        <v>96</v>
      </c>
      <c r="K12177" t="s">
        <v>133</v>
      </c>
      <c r="L12177" t="s">
        <v>98</v>
      </c>
      <c r="M12177" t="s">
        <v>99</v>
      </c>
      <c r="N12177" t="s">
        <v>100</v>
      </c>
      <c r="O12177" t="s">
        <v>85</v>
      </c>
      <c r="P12177" t="s">
        <v>781</v>
      </c>
      <c r="Q12177" t="s">
        <v>87</v>
      </c>
      <c r="R12177" t="s">
        <v>88</v>
      </c>
      <c r="T12177" t="s">
        <v>89</v>
      </c>
      <c r="U12177" t="s">
        <v>90</v>
      </c>
      <c r="V12177">
        <v>1.268052</v>
      </c>
      <c r="W12177">
        <v>703.66741343891215</v>
      </c>
      <c r="X12177">
        <v>1460.5845999999999</v>
      </c>
      <c r="Y12177">
        <v>1351.8491449999999</v>
      </c>
      <c r="Z12177">
        <v>1418.6332110000001</v>
      </c>
      <c r="AA12177">
        <v>1454.24434</v>
      </c>
      <c r="AB12177">
        <v>1338.8375956446753</v>
      </c>
      <c r="AC12177">
        <v>1650.9787923031661</v>
      </c>
      <c r="AP12177">
        <v>691.07508199999995</v>
      </c>
      <c r="AQ12177">
        <v>691.07508199999995</v>
      </c>
      <c r="AR12177">
        <v>1338.8375956446753</v>
      </c>
      <c r="AS12177">
        <v>703.66741343891215</v>
      </c>
      <c r="AT12177">
        <v>554.9199981064753</v>
      </c>
      <c r="AU12177" t="s">
        <v>12930</v>
      </c>
      <c r="AV12177">
        <v>40</v>
      </c>
      <c r="AW12177">
        <v>13.872999952661882</v>
      </c>
      <c r="AX12177">
        <v>0.57804166469424512</v>
      </c>
    </row>
    <row r="12178" spans="1:50" hidden="1" x14ac:dyDescent="0.3">
      <c r="A12178" t="s">
        <v>14009</v>
      </c>
      <c r="B12178" t="s">
        <v>12915</v>
      </c>
      <c r="D12178">
        <v>128</v>
      </c>
      <c r="F12178">
        <v>5</v>
      </c>
      <c r="G12178" t="s">
        <v>136</v>
      </c>
      <c r="H12178" t="s">
        <v>94</v>
      </c>
      <c r="I12178" t="s">
        <v>95</v>
      </c>
      <c r="J12178" t="s">
        <v>96</v>
      </c>
      <c r="K12178" t="s">
        <v>137</v>
      </c>
      <c r="L12178" t="s">
        <v>98</v>
      </c>
      <c r="M12178" t="s">
        <v>99</v>
      </c>
      <c r="N12178" t="s">
        <v>84</v>
      </c>
      <c r="O12178" t="s">
        <v>85</v>
      </c>
      <c r="P12178" t="s">
        <v>781</v>
      </c>
      <c r="Q12178" t="s">
        <v>87</v>
      </c>
      <c r="R12178" t="s">
        <v>107</v>
      </c>
      <c r="T12178" t="s">
        <v>89</v>
      </c>
      <c r="U12178" t="s">
        <v>90</v>
      </c>
      <c r="V12178">
        <v>2.1134200000000001</v>
      </c>
      <c r="W12178">
        <v>1224.5016566635784</v>
      </c>
      <c r="X12178">
        <v>1318.5980159999999</v>
      </c>
      <c r="Y12178">
        <v>1120.464892</v>
      </c>
      <c r="Z12178">
        <v>1352.236615</v>
      </c>
      <c r="AA12178">
        <v>1921.0462279999999</v>
      </c>
      <c r="AB12178">
        <v>1308.1930423434549</v>
      </c>
      <c r="AC12178">
        <v>1399.786571013788</v>
      </c>
      <c r="AP12178">
        <v>699.285617</v>
      </c>
      <c r="AQ12178">
        <v>1308.1930423434549</v>
      </c>
      <c r="AR12178">
        <v>1308.1930423434549</v>
      </c>
      <c r="AS12178">
        <v>1224.5016566635784</v>
      </c>
      <c r="AT12178">
        <v>579.39342708197057</v>
      </c>
      <c r="AU12178" t="s">
        <v>12932</v>
      </c>
      <c r="AV12178">
        <v>40</v>
      </c>
      <c r="AW12178">
        <v>14.484835677049265</v>
      </c>
      <c r="AX12178">
        <v>0.60353481987705271</v>
      </c>
    </row>
    <row r="12179" spans="1:50" hidden="1" x14ac:dyDescent="0.3">
      <c r="A12179" t="s">
        <v>14010</v>
      </c>
      <c r="B12179" t="s">
        <v>12915</v>
      </c>
      <c r="D12179">
        <v>132</v>
      </c>
      <c r="F12179">
        <v>5</v>
      </c>
      <c r="G12179" t="s">
        <v>140</v>
      </c>
      <c r="H12179" t="s">
        <v>94</v>
      </c>
      <c r="I12179" t="s">
        <v>95</v>
      </c>
      <c r="J12179" t="s">
        <v>96</v>
      </c>
      <c r="K12179" t="s">
        <v>141</v>
      </c>
      <c r="L12179" t="s">
        <v>98</v>
      </c>
      <c r="M12179" t="s">
        <v>99</v>
      </c>
      <c r="N12179" t="s">
        <v>84</v>
      </c>
      <c r="O12179" t="s">
        <v>85</v>
      </c>
      <c r="P12179" t="s">
        <v>781</v>
      </c>
      <c r="Q12179" t="s">
        <v>87</v>
      </c>
      <c r="R12179" t="s">
        <v>88</v>
      </c>
      <c r="T12179" t="s">
        <v>89</v>
      </c>
      <c r="U12179" t="s">
        <v>90</v>
      </c>
      <c r="V12179">
        <v>1.5850649999999999</v>
      </c>
      <c r="W12179">
        <v>2189.1197827892393</v>
      </c>
      <c r="X12179">
        <v>2220.1477909999999</v>
      </c>
      <c r="Y12179">
        <v>2157.53773</v>
      </c>
      <c r="Z12179">
        <v>1836.0336870000001</v>
      </c>
      <c r="AA12179">
        <v>2764.1170430000002</v>
      </c>
      <c r="AB12179">
        <v>2189.1197827892393</v>
      </c>
      <c r="AC12179">
        <v>2478.0278998164699</v>
      </c>
      <c r="AP12179">
        <v>1130.2781829999999</v>
      </c>
      <c r="AQ12179">
        <v>2189.1197827892393</v>
      </c>
      <c r="AR12179">
        <v>2189.1197827892393</v>
      </c>
      <c r="AS12179">
        <v>2189.1197827892393</v>
      </c>
      <c r="AT12179">
        <v>1381.0914901213764</v>
      </c>
      <c r="AU12179" t="s">
        <v>12934</v>
      </c>
      <c r="AV12179">
        <v>60</v>
      </c>
      <c r="AW12179">
        <v>23.01819150202294</v>
      </c>
      <c r="AX12179">
        <v>0.95909131258428915</v>
      </c>
    </row>
    <row r="12180" spans="1:50" hidden="1" x14ac:dyDescent="0.3">
      <c r="A12180" t="s">
        <v>14011</v>
      </c>
      <c r="B12180" t="s">
        <v>12915</v>
      </c>
      <c r="D12180">
        <v>139</v>
      </c>
      <c r="F12180">
        <v>5</v>
      </c>
      <c r="G12180" t="s">
        <v>8164</v>
      </c>
      <c r="H12180" t="s">
        <v>94</v>
      </c>
      <c r="I12180" t="s">
        <v>95</v>
      </c>
      <c r="J12180" t="s">
        <v>96</v>
      </c>
      <c r="K12180" t="s">
        <v>81</v>
      </c>
      <c r="L12180" t="s">
        <v>145</v>
      </c>
      <c r="M12180" t="s">
        <v>99</v>
      </c>
      <c r="N12180" t="s">
        <v>84</v>
      </c>
      <c r="O12180" t="s">
        <v>85</v>
      </c>
      <c r="P12180" t="s">
        <v>781</v>
      </c>
      <c r="Q12180" t="s">
        <v>87</v>
      </c>
      <c r="R12180" t="s">
        <v>88</v>
      </c>
      <c r="T12180" t="s">
        <v>89</v>
      </c>
      <c r="U12180" t="s">
        <v>90</v>
      </c>
      <c r="V12180">
        <v>2.8178939999999999</v>
      </c>
      <c r="W12180">
        <v>2178.8532324763751</v>
      </c>
      <c r="X12180">
        <v>1163.790088</v>
      </c>
      <c r="Y12180">
        <v>1400.493162</v>
      </c>
      <c r="Z12180">
        <v>1215.56888</v>
      </c>
      <c r="AA12180">
        <v>1612.8941380000001</v>
      </c>
      <c r="AB12180">
        <v>1957.1707817459724</v>
      </c>
      <c r="AC12180">
        <v>1085.8798640312432</v>
      </c>
      <c r="AP12180">
        <v>543.21817099999998</v>
      </c>
      <c r="AQ12180">
        <v>1957.1707817459724</v>
      </c>
      <c r="AR12180">
        <v>1957.1707817459724</v>
      </c>
      <c r="AS12180">
        <v>2178.8532324763751</v>
      </c>
      <c r="AT12180">
        <v>773.22043784343032</v>
      </c>
      <c r="AU12180" t="s">
        <v>12936</v>
      </c>
      <c r="AV12180">
        <v>40</v>
      </c>
      <c r="AW12180">
        <v>19.330510946085759</v>
      </c>
      <c r="AX12180">
        <v>0.8054379560869066</v>
      </c>
    </row>
    <row r="12181" spans="1:50" hidden="1" x14ac:dyDescent="0.3">
      <c r="A12181" t="s">
        <v>14012</v>
      </c>
      <c r="B12181" t="s">
        <v>12915</v>
      </c>
      <c r="D12181">
        <v>146</v>
      </c>
      <c r="F12181">
        <v>5</v>
      </c>
      <c r="G12181" t="s">
        <v>148</v>
      </c>
      <c r="H12181" t="s">
        <v>94</v>
      </c>
      <c r="I12181" t="s">
        <v>95</v>
      </c>
      <c r="J12181" t="s">
        <v>96</v>
      </c>
      <c r="K12181" t="s">
        <v>121</v>
      </c>
      <c r="L12181" t="s">
        <v>82</v>
      </c>
      <c r="M12181" t="s">
        <v>99</v>
      </c>
      <c r="N12181" t="s">
        <v>84</v>
      </c>
      <c r="O12181" t="s">
        <v>85</v>
      </c>
      <c r="P12181" t="s">
        <v>781</v>
      </c>
      <c r="Q12181" t="s">
        <v>87</v>
      </c>
      <c r="R12181" t="s">
        <v>88</v>
      </c>
      <c r="T12181" t="s">
        <v>89</v>
      </c>
      <c r="U12181" t="s">
        <v>90</v>
      </c>
      <c r="V12181">
        <v>3.1701299999999999</v>
      </c>
      <c r="W12181">
        <v>435.43262646122446</v>
      </c>
      <c r="X12181">
        <v>666.25571100000002</v>
      </c>
      <c r="Y12181">
        <v>438.53467899999998</v>
      </c>
      <c r="Z12181">
        <v>682.63471400000003</v>
      </c>
      <c r="AA12181">
        <v>585.61789699999997</v>
      </c>
      <c r="AB12181">
        <v>462.11743378919192</v>
      </c>
      <c r="AC12181">
        <v>521.61914692661514</v>
      </c>
      <c r="AP12181">
        <v>350.13968299999999</v>
      </c>
      <c r="AQ12181">
        <v>462.11743378919192</v>
      </c>
      <c r="AR12181">
        <v>462.11743378919192</v>
      </c>
      <c r="AS12181">
        <v>435.43262646122446</v>
      </c>
      <c r="AT12181">
        <v>137.35481714037735</v>
      </c>
      <c r="AU12181" t="s">
        <v>12940</v>
      </c>
      <c r="AV12181">
        <v>60</v>
      </c>
      <c r="AW12181">
        <v>2.2892469523396226</v>
      </c>
      <c r="AX12181">
        <v>9.5385289680817609E-2</v>
      </c>
    </row>
    <row r="12182" spans="1:50" hidden="1" x14ac:dyDescent="0.3">
      <c r="A12182" t="s">
        <v>14013</v>
      </c>
      <c r="B12182" t="s">
        <v>12915</v>
      </c>
      <c r="D12182">
        <v>149</v>
      </c>
      <c r="F12182">
        <v>5</v>
      </c>
      <c r="G12182" t="s">
        <v>151</v>
      </c>
      <c r="H12182" t="s">
        <v>94</v>
      </c>
      <c r="I12182" t="s">
        <v>95</v>
      </c>
      <c r="J12182" t="s">
        <v>96</v>
      </c>
      <c r="K12182" t="s">
        <v>152</v>
      </c>
      <c r="L12182" t="s">
        <v>153</v>
      </c>
      <c r="M12182" t="s">
        <v>99</v>
      </c>
      <c r="N12182" t="s">
        <v>154</v>
      </c>
      <c r="O12182" t="s">
        <v>85</v>
      </c>
      <c r="P12182" t="s">
        <v>781</v>
      </c>
      <c r="Q12182" t="s">
        <v>87</v>
      </c>
      <c r="R12182" t="s">
        <v>107</v>
      </c>
      <c r="T12182" t="s">
        <v>89</v>
      </c>
      <c r="U12182" t="s">
        <v>90</v>
      </c>
      <c r="V12182">
        <v>21.415991999999999</v>
      </c>
      <c r="W12182">
        <v>0</v>
      </c>
      <c r="X12182">
        <v>0</v>
      </c>
      <c r="Y12182">
        <v>107.079746</v>
      </c>
      <c r="Z12182">
        <v>64.247846999999993</v>
      </c>
      <c r="AA12182">
        <v>0</v>
      </c>
      <c r="AB12182">
        <v>0</v>
      </c>
      <c r="AC12182">
        <v>6.6325416673096766</v>
      </c>
      <c r="AP12182">
        <v>0</v>
      </c>
      <c r="AQ12182">
        <v>0</v>
      </c>
      <c r="AR12182">
        <v>0</v>
      </c>
      <c r="AS12182">
        <v>0</v>
      </c>
      <c r="AT12182">
        <v>0</v>
      </c>
      <c r="AU12182" t="s">
        <v>13821</v>
      </c>
      <c r="AV12182">
        <v>40</v>
      </c>
      <c r="AW12182">
        <v>0</v>
      </c>
      <c r="AX12182">
        <v>0</v>
      </c>
    </row>
    <row r="12183" spans="1:50" hidden="1" x14ac:dyDescent="0.3">
      <c r="A12183" t="s">
        <v>14014</v>
      </c>
      <c r="B12183" t="s">
        <v>12915</v>
      </c>
      <c r="D12183">
        <v>1540</v>
      </c>
      <c r="F12183">
        <v>5</v>
      </c>
      <c r="G12183" t="s">
        <v>158</v>
      </c>
      <c r="H12183" t="s">
        <v>94</v>
      </c>
      <c r="I12183" t="s">
        <v>104</v>
      </c>
      <c r="J12183" t="s">
        <v>105</v>
      </c>
      <c r="K12183" t="s">
        <v>81</v>
      </c>
      <c r="L12183" t="s">
        <v>82</v>
      </c>
      <c r="M12183" t="s">
        <v>129</v>
      </c>
      <c r="N12183" t="s">
        <v>84</v>
      </c>
      <c r="O12183" t="s">
        <v>85</v>
      </c>
      <c r="P12183" t="s">
        <v>781</v>
      </c>
      <c r="Q12183" t="s">
        <v>87</v>
      </c>
      <c r="R12183" t="s">
        <v>155</v>
      </c>
      <c r="T12183" t="s">
        <v>89</v>
      </c>
      <c r="U12183" t="s">
        <v>90</v>
      </c>
      <c r="V12183">
        <v>2.1134200000000001</v>
      </c>
      <c r="W12183">
        <v>25.976982115973517</v>
      </c>
      <c r="X12183">
        <v>31.7013</v>
      </c>
      <c r="Y12183">
        <v>47.551949999999998</v>
      </c>
      <c r="Z12183">
        <v>44.734057</v>
      </c>
      <c r="AA12183">
        <v>63.690083000000001</v>
      </c>
      <c r="AB12183">
        <v>29.15144248146915</v>
      </c>
      <c r="AC12183">
        <v>39.38287593137418</v>
      </c>
      <c r="AP12183">
        <v>58.236114000000001</v>
      </c>
      <c r="AQ12183">
        <v>29.15144248146915</v>
      </c>
      <c r="AR12183">
        <v>29.15144248146915</v>
      </c>
      <c r="AS12183">
        <v>25.976982115973517</v>
      </c>
      <c r="AT12183">
        <v>12.29144330799061</v>
      </c>
      <c r="AU12183" t="s">
        <v>12942</v>
      </c>
      <c r="AV12183">
        <v>80</v>
      </c>
      <c r="AW12183">
        <v>0.15364304134988263</v>
      </c>
      <c r="AX12183">
        <v>6.4017933895784427E-3</v>
      </c>
    </row>
    <row r="12184" spans="1:50" hidden="1" x14ac:dyDescent="0.3">
      <c r="A12184" t="s">
        <v>14015</v>
      </c>
      <c r="B12184" t="s">
        <v>12915</v>
      </c>
      <c r="D12184">
        <v>1640</v>
      </c>
      <c r="F12184">
        <v>5</v>
      </c>
      <c r="G12184" t="s">
        <v>161</v>
      </c>
      <c r="H12184" t="s">
        <v>94</v>
      </c>
      <c r="I12184" t="s">
        <v>104</v>
      </c>
      <c r="J12184" t="s">
        <v>105</v>
      </c>
      <c r="K12184" t="s">
        <v>81</v>
      </c>
      <c r="L12184" t="s">
        <v>82</v>
      </c>
      <c r="M12184" t="s">
        <v>113</v>
      </c>
      <c r="N12184" t="s">
        <v>84</v>
      </c>
      <c r="O12184" t="s">
        <v>85</v>
      </c>
      <c r="P12184" t="s">
        <v>781</v>
      </c>
      <c r="Q12184" t="s">
        <v>87</v>
      </c>
      <c r="R12184" t="s">
        <v>88</v>
      </c>
      <c r="T12184" t="s">
        <v>89</v>
      </c>
      <c r="U12184" t="s">
        <v>90</v>
      </c>
      <c r="V12184">
        <v>2.1134200000000001</v>
      </c>
      <c r="W12184">
        <v>52.225183411329695</v>
      </c>
      <c r="X12184">
        <v>46.495240000000003</v>
      </c>
      <c r="Y12184">
        <v>52.835500000000003</v>
      </c>
      <c r="Z12184">
        <v>45.790767000000002</v>
      </c>
      <c r="AA12184">
        <v>84.581610999999995</v>
      </c>
      <c r="AB12184">
        <v>44.337899456224555</v>
      </c>
      <c r="AC12184">
        <v>52.346587842256682</v>
      </c>
      <c r="AP12184">
        <v>88.713721000000007</v>
      </c>
      <c r="AQ12184">
        <v>44.337899456224555</v>
      </c>
      <c r="AR12184">
        <v>44.337899456224555</v>
      </c>
      <c r="AS12184">
        <v>52.225183411329695</v>
      </c>
      <c r="AT12184">
        <v>24.711218504286744</v>
      </c>
      <c r="AU12184" t="s">
        <v>12944</v>
      </c>
      <c r="AV12184">
        <v>80</v>
      </c>
      <c r="AW12184">
        <v>0.30889023130358428</v>
      </c>
      <c r="AX12184">
        <v>1.2870426304316012E-2</v>
      </c>
    </row>
    <row r="12185" spans="1:50" hidden="1" x14ac:dyDescent="0.3">
      <c r="A12185" t="s">
        <v>14016</v>
      </c>
      <c r="B12185" t="s">
        <v>12915</v>
      </c>
      <c r="D12185">
        <v>165</v>
      </c>
      <c r="F12185">
        <v>5</v>
      </c>
      <c r="G12185" t="s">
        <v>167</v>
      </c>
      <c r="H12185" t="s">
        <v>94</v>
      </c>
      <c r="I12185" t="s">
        <v>95</v>
      </c>
      <c r="J12185" t="s">
        <v>96</v>
      </c>
      <c r="K12185" t="s">
        <v>168</v>
      </c>
      <c r="L12185" t="s">
        <v>82</v>
      </c>
      <c r="M12185" t="s">
        <v>99</v>
      </c>
      <c r="N12185" t="s">
        <v>100</v>
      </c>
      <c r="O12185" t="s">
        <v>85</v>
      </c>
      <c r="P12185" t="s">
        <v>781</v>
      </c>
      <c r="Q12185" t="s">
        <v>87</v>
      </c>
      <c r="R12185" t="s">
        <v>88</v>
      </c>
      <c r="T12185" t="s">
        <v>89</v>
      </c>
      <c r="U12185" t="s">
        <v>90</v>
      </c>
      <c r="V12185">
        <v>0.31701299999999999</v>
      </c>
      <c r="W12185">
        <v>60.738178337197169</v>
      </c>
      <c r="X12185">
        <v>38.992598999999998</v>
      </c>
      <c r="Y12185">
        <v>45.280023999999997</v>
      </c>
      <c r="Z12185">
        <v>36.139482000000001</v>
      </c>
      <c r="AA12185">
        <v>68.566186000000002</v>
      </c>
      <c r="AB12185">
        <v>38.848553886263275</v>
      </c>
      <c r="AC12185">
        <v>53.119971108379872</v>
      </c>
      <c r="AP12185">
        <v>57.840128</v>
      </c>
      <c r="AQ12185">
        <v>57.840128</v>
      </c>
      <c r="AR12185">
        <v>57.840128</v>
      </c>
      <c r="AS12185">
        <v>60.738178337197169</v>
      </c>
      <c r="AT12185">
        <v>191.5952290196212</v>
      </c>
      <c r="AU12185" t="s">
        <v>12946</v>
      </c>
      <c r="AV12185">
        <v>423</v>
      </c>
      <c r="AW12185">
        <v>0.45294380382889171</v>
      </c>
      <c r="AX12185">
        <v>1.8872658492870488E-2</v>
      </c>
    </row>
    <row r="12186" spans="1:50" hidden="1" x14ac:dyDescent="0.3">
      <c r="A12186" t="s">
        <v>14017</v>
      </c>
      <c r="B12186" t="s">
        <v>12915</v>
      </c>
      <c r="D12186">
        <v>1759</v>
      </c>
      <c r="F12186">
        <v>5</v>
      </c>
      <c r="G12186" t="s">
        <v>171</v>
      </c>
      <c r="H12186" t="s">
        <v>78</v>
      </c>
      <c r="I12186" t="s">
        <v>172</v>
      </c>
      <c r="J12186" t="s">
        <v>173</v>
      </c>
      <c r="K12186" t="s">
        <v>174</v>
      </c>
      <c r="L12186" t="s">
        <v>175</v>
      </c>
      <c r="M12186" t="s">
        <v>87</v>
      </c>
      <c r="N12186" t="s">
        <v>100</v>
      </c>
      <c r="O12186" t="s">
        <v>85</v>
      </c>
      <c r="P12186" t="s">
        <v>781</v>
      </c>
      <c r="Q12186" t="s">
        <v>176</v>
      </c>
      <c r="R12186" t="s">
        <v>107</v>
      </c>
      <c r="T12186" t="s">
        <v>89</v>
      </c>
      <c r="U12186" t="s">
        <v>90</v>
      </c>
      <c r="V12186">
        <v>0.49982399999999999</v>
      </c>
      <c r="W12186">
        <v>0.32935605246595706</v>
      </c>
      <c r="X12186">
        <v>0</v>
      </c>
      <c r="Y12186">
        <v>1.999296</v>
      </c>
      <c r="Z12186">
        <v>0.49982399999999999</v>
      </c>
      <c r="AA12186">
        <v>1.9450400000000001</v>
      </c>
      <c r="AB12186">
        <v>0</v>
      </c>
      <c r="AC12186">
        <v>0</v>
      </c>
      <c r="AP12186">
        <v>0.37023600000000001</v>
      </c>
      <c r="AQ12186">
        <v>0.37023600000000001</v>
      </c>
      <c r="AR12186">
        <v>0.37023600000000001</v>
      </c>
      <c r="AS12186">
        <v>0.32935605246595706</v>
      </c>
      <c r="AT12186">
        <v>0.65894405323865413</v>
      </c>
      <c r="AU12186" t="s">
        <v>12948</v>
      </c>
      <c r="AV12186">
        <v>320</v>
      </c>
      <c r="AW12186">
        <v>2.0592001663707941E-3</v>
      </c>
      <c r="AX12186">
        <v>8.5800006932116419E-5</v>
      </c>
    </row>
    <row r="12187" spans="1:50" hidden="1" x14ac:dyDescent="0.3">
      <c r="A12187" t="s">
        <v>14018</v>
      </c>
      <c r="B12187" t="s">
        <v>12915</v>
      </c>
      <c r="D12187">
        <v>1779</v>
      </c>
      <c r="F12187">
        <v>5</v>
      </c>
      <c r="G12187" t="s">
        <v>179</v>
      </c>
      <c r="H12187" t="s">
        <v>78</v>
      </c>
      <c r="I12187" t="s">
        <v>172</v>
      </c>
      <c r="J12187" t="s">
        <v>173</v>
      </c>
      <c r="K12187" t="s">
        <v>174</v>
      </c>
      <c r="L12187" t="s">
        <v>175</v>
      </c>
      <c r="M12187" t="s">
        <v>180</v>
      </c>
      <c r="N12187" t="s">
        <v>100</v>
      </c>
      <c r="O12187" t="s">
        <v>85</v>
      </c>
      <c r="P12187" t="s">
        <v>781</v>
      </c>
      <c r="Q12187" t="s">
        <v>176</v>
      </c>
      <c r="R12187" t="s">
        <v>107</v>
      </c>
      <c r="T12187" t="s">
        <v>89</v>
      </c>
      <c r="U12187" t="s">
        <v>90</v>
      </c>
      <c r="V12187">
        <v>0.49982399999999999</v>
      </c>
      <c r="W12187">
        <v>0</v>
      </c>
      <c r="X12187">
        <v>0</v>
      </c>
      <c r="Y12187">
        <v>0</v>
      </c>
      <c r="Z12187">
        <v>0.49982399999999999</v>
      </c>
      <c r="AA12187">
        <v>0</v>
      </c>
      <c r="AB12187">
        <v>0</v>
      </c>
      <c r="AC12187">
        <v>0</v>
      </c>
      <c r="AP12187">
        <v>0</v>
      </c>
      <c r="AQ12187">
        <v>0</v>
      </c>
      <c r="AR12187">
        <v>0</v>
      </c>
      <c r="AS12187">
        <v>0</v>
      </c>
      <c r="AT12187">
        <v>0</v>
      </c>
      <c r="AU12187" t="s">
        <v>13548</v>
      </c>
      <c r="AV12187">
        <v>320</v>
      </c>
      <c r="AW12187">
        <v>0</v>
      </c>
      <c r="AX12187">
        <v>0</v>
      </c>
    </row>
    <row r="12188" spans="1:50" hidden="1" x14ac:dyDescent="0.3">
      <c r="A12188" t="s">
        <v>14019</v>
      </c>
      <c r="B12188" t="s">
        <v>12915</v>
      </c>
      <c r="D12188">
        <v>1780</v>
      </c>
      <c r="F12188">
        <v>5</v>
      </c>
      <c r="G12188" t="s">
        <v>183</v>
      </c>
      <c r="H12188" t="s">
        <v>78</v>
      </c>
      <c r="I12188" t="s">
        <v>172</v>
      </c>
      <c r="J12188" t="s">
        <v>184</v>
      </c>
      <c r="K12188" t="s">
        <v>185</v>
      </c>
      <c r="L12188" t="s">
        <v>82</v>
      </c>
      <c r="M12188" t="s">
        <v>186</v>
      </c>
      <c r="N12188" t="s">
        <v>100</v>
      </c>
      <c r="O12188" t="s">
        <v>85</v>
      </c>
      <c r="P12188" t="s">
        <v>781</v>
      </c>
      <c r="Q12188" t="s">
        <v>87</v>
      </c>
      <c r="R12188" t="s">
        <v>155</v>
      </c>
      <c r="T12188" t="s">
        <v>89</v>
      </c>
      <c r="U12188" t="s">
        <v>90</v>
      </c>
      <c r="V12188">
        <v>0.36984899999999998</v>
      </c>
      <c r="W12188">
        <v>12.106177232086823</v>
      </c>
      <c r="X12188">
        <v>1.4793959999999999</v>
      </c>
      <c r="Y12188">
        <v>1.849245</v>
      </c>
      <c r="Z12188">
        <v>1.1095470000000001</v>
      </c>
      <c r="AA12188">
        <v>11.112021</v>
      </c>
      <c r="AB12188">
        <v>1.5293904665260236</v>
      </c>
      <c r="AC12188">
        <v>1.8222654266187515</v>
      </c>
      <c r="AP12188">
        <v>11.112622999999999</v>
      </c>
      <c r="AQ12188">
        <v>11.112622999999999</v>
      </c>
      <c r="AR12188">
        <v>11.112622999999999</v>
      </c>
      <c r="AS12188">
        <v>12.106177232086823</v>
      </c>
      <c r="AT12188">
        <v>32.732756427857922</v>
      </c>
      <c r="AU12188" t="s">
        <v>12950</v>
      </c>
      <c r="AV12188">
        <v>441</v>
      </c>
      <c r="AW12188">
        <v>7.4223937478135882E-2</v>
      </c>
      <c r="AX12188">
        <v>3.0926640615889949E-3</v>
      </c>
    </row>
    <row r="12189" spans="1:50" hidden="1" x14ac:dyDescent="0.3">
      <c r="A12189" t="s">
        <v>14020</v>
      </c>
      <c r="B12189" t="s">
        <v>12915</v>
      </c>
      <c r="D12189">
        <v>1791</v>
      </c>
      <c r="F12189">
        <v>5</v>
      </c>
      <c r="G12189" t="s">
        <v>189</v>
      </c>
      <c r="H12189" t="s">
        <v>78</v>
      </c>
      <c r="I12189" t="s">
        <v>172</v>
      </c>
      <c r="J12189" t="s">
        <v>173</v>
      </c>
      <c r="K12189" t="s">
        <v>174</v>
      </c>
      <c r="L12189" t="s">
        <v>175</v>
      </c>
      <c r="M12189" t="s">
        <v>190</v>
      </c>
      <c r="N12189" t="s">
        <v>100</v>
      </c>
      <c r="O12189" t="s">
        <v>85</v>
      </c>
      <c r="P12189" t="s">
        <v>781</v>
      </c>
      <c r="Q12189" t="s">
        <v>176</v>
      </c>
      <c r="R12189" t="s">
        <v>107</v>
      </c>
      <c r="T12189" t="s">
        <v>89</v>
      </c>
      <c r="U12189" t="s">
        <v>90</v>
      </c>
      <c r="V12189">
        <v>0.49982399999999999</v>
      </c>
      <c r="W12189">
        <v>0</v>
      </c>
      <c r="X12189">
        <v>0</v>
      </c>
      <c r="Y12189">
        <v>0</v>
      </c>
      <c r="Z12189">
        <v>0</v>
      </c>
      <c r="AA12189">
        <v>0.267876</v>
      </c>
      <c r="AB12189">
        <v>0</v>
      </c>
      <c r="AC12189">
        <v>0</v>
      </c>
      <c r="AP12189">
        <v>0</v>
      </c>
      <c r="AQ12189">
        <v>0</v>
      </c>
      <c r="AR12189">
        <v>0</v>
      </c>
      <c r="AS12189">
        <v>0</v>
      </c>
      <c r="AT12189">
        <v>0</v>
      </c>
      <c r="AU12189" t="s">
        <v>13551</v>
      </c>
      <c r="AV12189">
        <v>320</v>
      </c>
      <c r="AW12189">
        <v>0</v>
      </c>
      <c r="AX12189">
        <v>0</v>
      </c>
    </row>
    <row r="12190" spans="1:50" hidden="1" x14ac:dyDescent="0.3">
      <c r="A12190" t="s">
        <v>14021</v>
      </c>
      <c r="B12190" t="s">
        <v>12915</v>
      </c>
      <c r="D12190">
        <v>188</v>
      </c>
      <c r="F12190">
        <v>5</v>
      </c>
      <c r="G12190" t="s">
        <v>196</v>
      </c>
      <c r="H12190" t="s">
        <v>94</v>
      </c>
      <c r="I12190" t="s">
        <v>95</v>
      </c>
      <c r="J12190" t="s">
        <v>96</v>
      </c>
      <c r="K12190" t="s">
        <v>81</v>
      </c>
      <c r="L12190" t="s">
        <v>82</v>
      </c>
      <c r="M12190" t="s">
        <v>99</v>
      </c>
      <c r="N12190" t="s">
        <v>84</v>
      </c>
      <c r="O12190" t="s">
        <v>85</v>
      </c>
      <c r="P12190" t="s">
        <v>781</v>
      </c>
      <c r="Q12190" t="s">
        <v>87</v>
      </c>
      <c r="R12190" t="s">
        <v>88</v>
      </c>
      <c r="T12190" t="s">
        <v>89</v>
      </c>
      <c r="U12190" t="s">
        <v>90</v>
      </c>
      <c r="V12190">
        <v>2.1134200000000001</v>
      </c>
      <c r="W12190">
        <v>1985.1301695813886</v>
      </c>
      <c r="X12190">
        <v>1838.675542</v>
      </c>
      <c r="Y12190">
        <v>1485.0298929999999</v>
      </c>
      <c r="Z12190">
        <v>1767.8759580000001</v>
      </c>
      <c r="AA12190">
        <v>2030.7576340000001</v>
      </c>
      <c r="AB12190">
        <v>1662.9273571507285</v>
      </c>
      <c r="AC12190">
        <v>1708.0576155951326</v>
      </c>
      <c r="AP12190">
        <v>770.97671300000002</v>
      </c>
      <c r="AQ12190">
        <v>1662.9273571507285</v>
      </c>
      <c r="AR12190">
        <v>1662.9273571507285</v>
      </c>
      <c r="AS12190">
        <v>1985.1301695813886</v>
      </c>
      <c r="AT12190">
        <v>939.29752230100428</v>
      </c>
      <c r="AU12190" t="s">
        <v>12954</v>
      </c>
      <c r="AV12190">
        <v>80</v>
      </c>
      <c r="AW12190">
        <v>11.741219028762554</v>
      </c>
      <c r="AX12190">
        <v>0.48921745953177309</v>
      </c>
    </row>
    <row r="12191" spans="1:50" hidden="1" x14ac:dyDescent="0.3">
      <c r="A12191" t="s">
        <v>14022</v>
      </c>
      <c r="B12191" t="s">
        <v>12915</v>
      </c>
      <c r="D12191">
        <v>193</v>
      </c>
      <c r="F12191">
        <v>5</v>
      </c>
      <c r="G12191" t="s">
        <v>199</v>
      </c>
      <c r="H12191" t="s">
        <v>94</v>
      </c>
      <c r="I12191" t="s">
        <v>95</v>
      </c>
      <c r="J12191" t="s">
        <v>96</v>
      </c>
      <c r="K12191" t="s">
        <v>200</v>
      </c>
      <c r="L12191" t="s">
        <v>82</v>
      </c>
      <c r="M12191" t="s">
        <v>99</v>
      </c>
      <c r="N12191" t="s">
        <v>84</v>
      </c>
      <c r="O12191" t="s">
        <v>85</v>
      </c>
      <c r="P12191" t="s">
        <v>781</v>
      </c>
      <c r="Q12191" t="s">
        <v>87</v>
      </c>
      <c r="R12191" t="s">
        <v>215</v>
      </c>
      <c r="T12191" t="s">
        <v>89</v>
      </c>
      <c r="U12191" t="s">
        <v>90</v>
      </c>
      <c r="V12191">
        <v>2.641775</v>
      </c>
      <c r="W12191">
        <v>62.350055894845404</v>
      </c>
      <c r="X12191">
        <v>113.596334</v>
      </c>
      <c r="Y12191">
        <v>0</v>
      </c>
      <c r="Z12191">
        <v>0</v>
      </c>
      <c r="AA12191">
        <v>123.09955100000001</v>
      </c>
      <c r="AB12191">
        <v>70.527502668620414</v>
      </c>
      <c r="AC12191">
        <v>21.146427220599524</v>
      </c>
      <c r="AP12191">
        <v>64.818359999999998</v>
      </c>
      <c r="AQ12191">
        <v>70.527502668620414</v>
      </c>
      <c r="AR12191">
        <v>70.527502668620414</v>
      </c>
      <c r="AS12191">
        <v>62.350055894845404</v>
      </c>
      <c r="AT12191">
        <v>23.601576930225097</v>
      </c>
      <c r="AU12191" t="s">
        <v>12958</v>
      </c>
      <c r="AV12191">
        <v>60</v>
      </c>
      <c r="AW12191">
        <v>0.39335961550375159</v>
      </c>
      <c r="AX12191">
        <v>1.6389983979322984E-2</v>
      </c>
    </row>
    <row r="12192" spans="1:50" hidden="1" x14ac:dyDescent="0.3">
      <c r="A12192" t="s">
        <v>14023</v>
      </c>
      <c r="B12192" t="s">
        <v>12915</v>
      </c>
      <c r="D12192">
        <v>2001</v>
      </c>
      <c r="F12192">
        <v>5</v>
      </c>
      <c r="G12192" t="s">
        <v>209</v>
      </c>
      <c r="H12192" t="s">
        <v>94</v>
      </c>
      <c r="I12192" t="s">
        <v>104</v>
      </c>
      <c r="J12192" t="s">
        <v>210</v>
      </c>
      <c r="K12192" t="s">
        <v>97</v>
      </c>
      <c r="L12192" t="s">
        <v>98</v>
      </c>
      <c r="M12192" t="s">
        <v>211</v>
      </c>
      <c r="N12192" t="s">
        <v>100</v>
      </c>
      <c r="O12192" t="s">
        <v>85</v>
      </c>
      <c r="P12192" t="s">
        <v>781</v>
      </c>
      <c r="Q12192" t="s">
        <v>87</v>
      </c>
      <c r="R12192" t="s">
        <v>107</v>
      </c>
      <c r="T12192" t="s">
        <v>89</v>
      </c>
      <c r="U12192" t="s">
        <v>90</v>
      </c>
      <c r="V12192">
        <v>0.80310000000000004</v>
      </c>
      <c r="W12192">
        <v>0</v>
      </c>
      <c r="X12192">
        <v>1.6062000000000001</v>
      </c>
      <c r="Y12192">
        <v>2.8108499999999998</v>
      </c>
      <c r="Z12192">
        <v>5.2201500000000003</v>
      </c>
      <c r="AA12192">
        <v>0</v>
      </c>
      <c r="AB12192">
        <v>0</v>
      </c>
      <c r="AC12192">
        <v>0</v>
      </c>
      <c r="AP12192">
        <v>0</v>
      </c>
      <c r="AQ12192">
        <v>0</v>
      </c>
      <c r="AR12192">
        <v>0</v>
      </c>
      <c r="AS12192">
        <v>0</v>
      </c>
      <c r="AT12192">
        <v>0</v>
      </c>
      <c r="AU12192" t="s">
        <v>12960</v>
      </c>
      <c r="AV12192">
        <v>50</v>
      </c>
      <c r="AW12192">
        <v>0</v>
      </c>
      <c r="AX12192">
        <v>0</v>
      </c>
    </row>
    <row r="12193" spans="1:50" hidden="1" x14ac:dyDescent="0.3">
      <c r="A12193" t="s">
        <v>14024</v>
      </c>
      <c r="B12193" t="s">
        <v>12915</v>
      </c>
      <c r="D12193">
        <v>2017</v>
      </c>
      <c r="F12193">
        <v>5</v>
      </c>
      <c r="G12193" t="s">
        <v>218</v>
      </c>
      <c r="H12193" t="s">
        <v>94</v>
      </c>
      <c r="I12193" t="s">
        <v>104</v>
      </c>
      <c r="J12193" t="s">
        <v>210</v>
      </c>
      <c r="K12193" t="s">
        <v>125</v>
      </c>
      <c r="L12193" t="s">
        <v>82</v>
      </c>
      <c r="M12193" t="s">
        <v>211</v>
      </c>
      <c r="N12193" t="s">
        <v>100</v>
      </c>
      <c r="O12193" t="s">
        <v>85</v>
      </c>
      <c r="P12193" t="s">
        <v>781</v>
      </c>
      <c r="Q12193" t="s">
        <v>87</v>
      </c>
      <c r="R12193" t="s">
        <v>215</v>
      </c>
      <c r="T12193" t="s">
        <v>89</v>
      </c>
      <c r="U12193" t="s">
        <v>90</v>
      </c>
      <c r="V12193">
        <v>0.52835500000000002</v>
      </c>
      <c r="W12193">
        <v>0</v>
      </c>
      <c r="X12193">
        <v>1.05671</v>
      </c>
      <c r="Y12193">
        <v>4.2268400000000002</v>
      </c>
      <c r="Z12193">
        <v>7.925325</v>
      </c>
      <c r="AA12193">
        <v>0.385019</v>
      </c>
      <c r="AB12193">
        <v>1.0275862996425369</v>
      </c>
      <c r="AC12193">
        <v>0</v>
      </c>
      <c r="AP12193">
        <v>0</v>
      </c>
      <c r="AQ12193">
        <v>0</v>
      </c>
      <c r="AR12193">
        <v>0</v>
      </c>
      <c r="AS12193">
        <v>0</v>
      </c>
      <c r="AT12193">
        <v>0</v>
      </c>
      <c r="AU12193" t="s">
        <v>12964</v>
      </c>
      <c r="AV12193">
        <v>270</v>
      </c>
      <c r="AW12193">
        <v>0</v>
      </c>
      <c r="AX12193">
        <v>0</v>
      </c>
    </row>
    <row r="12194" spans="1:50" hidden="1" x14ac:dyDescent="0.3">
      <c r="A12194" t="s">
        <v>14025</v>
      </c>
      <c r="B12194" t="s">
        <v>12915</v>
      </c>
      <c r="D12194">
        <v>2032</v>
      </c>
      <c r="F12194">
        <v>5</v>
      </c>
      <c r="G12194" t="s">
        <v>5706</v>
      </c>
      <c r="H12194" t="s">
        <v>94</v>
      </c>
      <c r="I12194" t="s">
        <v>104</v>
      </c>
      <c r="J12194" t="s">
        <v>210</v>
      </c>
      <c r="K12194" t="s">
        <v>141</v>
      </c>
      <c r="L12194" t="s">
        <v>98</v>
      </c>
      <c r="M12194" t="s">
        <v>211</v>
      </c>
      <c r="N12194" t="s">
        <v>84</v>
      </c>
      <c r="O12194" t="s">
        <v>85</v>
      </c>
      <c r="P12194" t="s">
        <v>781</v>
      </c>
      <c r="Q12194" t="s">
        <v>87</v>
      </c>
      <c r="R12194" t="s">
        <v>215</v>
      </c>
      <c r="T12194" t="s">
        <v>89</v>
      </c>
      <c r="U12194" t="s">
        <v>90</v>
      </c>
      <c r="V12194">
        <v>1.5850649999999999</v>
      </c>
      <c r="W12194">
        <v>43.252076427776942</v>
      </c>
      <c r="X12194">
        <v>41.211689999999997</v>
      </c>
      <c r="Y12194">
        <v>37.249037000000001</v>
      </c>
      <c r="Z12194">
        <v>0</v>
      </c>
      <c r="AA12194">
        <v>37.249037000000001</v>
      </c>
      <c r="AB12194">
        <v>38.334338936558019</v>
      </c>
      <c r="AC12194">
        <v>66.309761002965516</v>
      </c>
      <c r="AP12194">
        <v>35.767252999999997</v>
      </c>
      <c r="AQ12194">
        <v>38.334338936558019</v>
      </c>
      <c r="AR12194">
        <v>38.334338936558019</v>
      </c>
      <c r="AS12194">
        <v>43.252076427776942</v>
      </c>
      <c r="AT12194">
        <v>27.287257259340748</v>
      </c>
      <c r="AU12194" t="s">
        <v>12970</v>
      </c>
      <c r="AV12194">
        <v>60</v>
      </c>
      <c r="AW12194">
        <v>0.45478762098901249</v>
      </c>
      <c r="AX12194">
        <v>1.8949484207875521E-2</v>
      </c>
    </row>
    <row r="12195" spans="1:50" hidden="1" x14ac:dyDescent="0.3">
      <c r="A12195" t="s">
        <v>14026</v>
      </c>
      <c r="B12195" t="s">
        <v>12915</v>
      </c>
      <c r="D12195">
        <v>2039</v>
      </c>
      <c r="F12195">
        <v>5</v>
      </c>
      <c r="G12195" t="s">
        <v>8181</v>
      </c>
      <c r="H12195" t="s">
        <v>94</v>
      </c>
      <c r="I12195" t="s">
        <v>104</v>
      </c>
      <c r="J12195" t="s">
        <v>210</v>
      </c>
      <c r="K12195" t="s">
        <v>81</v>
      </c>
      <c r="L12195" t="s">
        <v>145</v>
      </c>
      <c r="M12195" t="s">
        <v>211</v>
      </c>
      <c r="N12195" t="s">
        <v>84</v>
      </c>
      <c r="O12195" t="s">
        <v>85</v>
      </c>
      <c r="P12195" t="s">
        <v>781</v>
      </c>
      <c r="Q12195" t="s">
        <v>87</v>
      </c>
      <c r="R12195" t="s">
        <v>107</v>
      </c>
      <c r="T12195" t="s">
        <v>89</v>
      </c>
      <c r="U12195" t="s">
        <v>90</v>
      </c>
      <c r="V12195">
        <v>2.8178939999999999</v>
      </c>
      <c r="W12195">
        <v>0</v>
      </c>
      <c r="X12195">
        <v>5.6357879999999998</v>
      </c>
      <c r="Y12195">
        <v>11.271576</v>
      </c>
      <c r="Z12195">
        <v>13.03276</v>
      </c>
      <c r="AA12195">
        <v>11.271576</v>
      </c>
      <c r="AB12195">
        <v>0</v>
      </c>
      <c r="AC12195">
        <v>13.961606744390512</v>
      </c>
      <c r="AP12195">
        <v>0</v>
      </c>
      <c r="AQ12195">
        <v>0</v>
      </c>
      <c r="AR12195">
        <v>0</v>
      </c>
      <c r="AS12195">
        <v>0</v>
      </c>
      <c r="AT12195">
        <v>0</v>
      </c>
      <c r="AU12195" t="s">
        <v>12972</v>
      </c>
    </row>
    <row r="12196" spans="1:50" hidden="1" x14ac:dyDescent="0.3">
      <c r="A12196" t="s">
        <v>14027</v>
      </c>
      <c r="B12196" t="s">
        <v>12915</v>
      </c>
      <c r="D12196">
        <v>2040</v>
      </c>
      <c r="F12196">
        <v>5</v>
      </c>
      <c r="G12196" t="s">
        <v>236</v>
      </c>
      <c r="H12196" t="s">
        <v>94</v>
      </c>
      <c r="I12196" t="s">
        <v>104</v>
      </c>
      <c r="J12196" t="s">
        <v>210</v>
      </c>
      <c r="K12196" t="s">
        <v>81</v>
      </c>
      <c r="L12196" t="s">
        <v>82</v>
      </c>
      <c r="M12196" t="s">
        <v>211</v>
      </c>
      <c r="N12196" t="s">
        <v>84</v>
      </c>
      <c r="O12196" t="s">
        <v>85</v>
      </c>
      <c r="P12196" t="s">
        <v>781</v>
      </c>
      <c r="Q12196" t="s">
        <v>87</v>
      </c>
      <c r="R12196" t="s">
        <v>215</v>
      </c>
      <c r="T12196" t="s">
        <v>89</v>
      </c>
      <c r="U12196" t="s">
        <v>90</v>
      </c>
      <c r="V12196">
        <v>2.1134200000000001</v>
      </c>
      <c r="W12196">
        <v>14.994640437267082</v>
      </c>
      <c r="X12196">
        <v>12.68052</v>
      </c>
      <c r="Y12196">
        <v>6.3402599999999998</v>
      </c>
      <c r="Z12196">
        <v>6.6924970000000004</v>
      </c>
      <c r="AA12196">
        <v>14.274934</v>
      </c>
      <c r="AB12196">
        <v>12.141700607537659</v>
      </c>
      <c r="AC12196">
        <v>10.095094913467646</v>
      </c>
      <c r="AP12196">
        <v>11.676584999999999</v>
      </c>
      <c r="AQ12196">
        <v>12.141700607537659</v>
      </c>
      <c r="AR12196">
        <v>12.141700607537659</v>
      </c>
      <c r="AS12196">
        <v>14.994640437267082</v>
      </c>
      <c r="AT12196">
        <v>7.0949647667132334</v>
      </c>
      <c r="AU12196" t="s">
        <v>12974</v>
      </c>
      <c r="AV12196">
        <v>80</v>
      </c>
      <c r="AW12196">
        <v>8.8687059583915415E-2</v>
      </c>
      <c r="AX12196">
        <v>3.6952941493298089E-3</v>
      </c>
    </row>
    <row r="12197" spans="1:50" hidden="1" x14ac:dyDescent="0.3">
      <c r="A12197" t="s">
        <v>14028</v>
      </c>
      <c r="B12197" t="s">
        <v>12915</v>
      </c>
      <c r="D12197">
        <v>2046</v>
      </c>
      <c r="F12197">
        <v>5</v>
      </c>
      <c r="G12197" t="s">
        <v>247</v>
      </c>
      <c r="H12197" t="s">
        <v>94</v>
      </c>
      <c r="I12197" t="s">
        <v>104</v>
      </c>
      <c r="J12197" t="s">
        <v>210</v>
      </c>
      <c r="K12197" t="s">
        <v>121</v>
      </c>
      <c r="L12197" t="s">
        <v>82</v>
      </c>
      <c r="M12197" t="s">
        <v>211</v>
      </c>
      <c r="N12197" t="s">
        <v>84</v>
      </c>
      <c r="O12197" t="s">
        <v>85</v>
      </c>
      <c r="P12197" t="s">
        <v>781</v>
      </c>
      <c r="Q12197" t="s">
        <v>87</v>
      </c>
      <c r="R12197" t="s">
        <v>215</v>
      </c>
      <c r="T12197" t="s">
        <v>89</v>
      </c>
      <c r="U12197" t="s">
        <v>90</v>
      </c>
      <c r="V12197">
        <v>3.1701299999999999</v>
      </c>
      <c r="W12197">
        <v>0</v>
      </c>
      <c r="X12197">
        <v>0</v>
      </c>
      <c r="Y12197">
        <v>1.5850649999999999</v>
      </c>
      <c r="Z12197">
        <v>0</v>
      </c>
      <c r="AA12197">
        <v>0</v>
      </c>
      <c r="AB12197">
        <v>0</v>
      </c>
      <c r="AC12197">
        <v>0</v>
      </c>
      <c r="AP12197">
        <v>0</v>
      </c>
      <c r="AQ12197">
        <v>0</v>
      </c>
      <c r="AR12197">
        <v>0</v>
      </c>
      <c r="AS12197">
        <v>0</v>
      </c>
      <c r="AT12197">
        <v>0</v>
      </c>
      <c r="AU12197" t="s">
        <v>12976</v>
      </c>
      <c r="AV12197">
        <v>60</v>
      </c>
      <c r="AW12197">
        <v>0</v>
      </c>
      <c r="AX12197">
        <v>0</v>
      </c>
    </row>
    <row r="12198" spans="1:50" hidden="1" x14ac:dyDescent="0.3">
      <c r="A12198" t="s">
        <v>14029</v>
      </c>
      <c r="B12198" t="s">
        <v>12915</v>
      </c>
      <c r="D12198">
        <v>2112</v>
      </c>
      <c r="F12198">
        <v>5</v>
      </c>
      <c r="G12198" t="s">
        <v>250</v>
      </c>
      <c r="H12198" t="s">
        <v>251</v>
      </c>
      <c r="I12198" t="s">
        <v>252</v>
      </c>
      <c r="J12198" t="s">
        <v>253</v>
      </c>
      <c r="K12198" t="s">
        <v>185</v>
      </c>
      <c r="L12198" t="s">
        <v>82</v>
      </c>
      <c r="M12198" t="s">
        <v>254</v>
      </c>
      <c r="N12198" t="s">
        <v>100</v>
      </c>
      <c r="O12198" t="s">
        <v>85</v>
      </c>
      <c r="P12198" t="s">
        <v>781</v>
      </c>
      <c r="Q12198" t="s">
        <v>87</v>
      </c>
      <c r="R12198" t="s">
        <v>107</v>
      </c>
      <c r="T12198" t="s">
        <v>89</v>
      </c>
      <c r="U12198" t="s">
        <v>90</v>
      </c>
      <c r="V12198">
        <v>0.36984899999999998</v>
      </c>
      <c r="W12198">
        <v>33.380573996952492</v>
      </c>
      <c r="X12198">
        <v>14.793943000000001</v>
      </c>
      <c r="Y12198">
        <v>4.8080350000000003</v>
      </c>
      <c r="Z12198">
        <v>2.5889419999999999</v>
      </c>
      <c r="AA12198">
        <v>7.9328370000000001</v>
      </c>
      <c r="AB12198">
        <v>22.162263540178166</v>
      </c>
      <c r="AC12198">
        <v>24.145497402462578</v>
      </c>
      <c r="AP12198">
        <v>5.4026750000000003</v>
      </c>
      <c r="AQ12198">
        <v>22.162263540178166</v>
      </c>
      <c r="AR12198">
        <v>22.162263540178166</v>
      </c>
      <c r="AS12198">
        <v>33.380573996952492</v>
      </c>
      <c r="AT12198">
        <v>90.254601193872347</v>
      </c>
      <c r="AU12198" t="s">
        <v>12978</v>
      </c>
      <c r="AV12198">
        <v>441</v>
      </c>
      <c r="AW12198">
        <v>0.20465895962329331</v>
      </c>
      <c r="AX12198">
        <v>8.5274566509705545E-3</v>
      </c>
    </row>
    <row r="12199" spans="1:50" hidden="1" x14ac:dyDescent="0.3">
      <c r="A12199" t="s">
        <v>14030</v>
      </c>
      <c r="B12199" t="s">
        <v>12915</v>
      </c>
      <c r="D12199">
        <v>2125</v>
      </c>
      <c r="F12199">
        <v>5</v>
      </c>
      <c r="G12199" t="s">
        <v>257</v>
      </c>
      <c r="H12199" t="s">
        <v>251</v>
      </c>
      <c r="I12199" t="s">
        <v>252</v>
      </c>
      <c r="J12199" t="s">
        <v>253</v>
      </c>
      <c r="K12199" t="s">
        <v>112</v>
      </c>
      <c r="L12199" t="s">
        <v>82</v>
      </c>
      <c r="M12199" t="s">
        <v>254</v>
      </c>
      <c r="N12199" t="s">
        <v>100</v>
      </c>
      <c r="O12199" t="s">
        <v>85</v>
      </c>
      <c r="P12199" t="s">
        <v>781</v>
      </c>
      <c r="Q12199" t="s">
        <v>87</v>
      </c>
      <c r="R12199" t="s">
        <v>88</v>
      </c>
      <c r="T12199" t="s">
        <v>89</v>
      </c>
      <c r="U12199" t="s">
        <v>90</v>
      </c>
      <c r="V12199">
        <v>1.046143</v>
      </c>
      <c r="W12199">
        <v>111.09413937483257</v>
      </c>
      <c r="X12199">
        <v>86.829869000000002</v>
      </c>
      <c r="Y12199">
        <v>42.891863000000001</v>
      </c>
      <c r="Z12199">
        <v>33.650933000000002</v>
      </c>
      <c r="AA12199">
        <v>110.311333</v>
      </c>
      <c r="AB12199">
        <v>82.058418674387227</v>
      </c>
      <c r="AC12199">
        <v>96.763394873020033</v>
      </c>
      <c r="AP12199">
        <v>100.138548</v>
      </c>
      <c r="AQ12199">
        <v>82.058418674387227</v>
      </c>
      <c r="AR12199">
        <v>82.058418674387227</v>
      </c>
      <c r="AS12199">
        <v>111.09413937483257</v>
      </c>
      <c r="AT12199">
        <v>106.19402832579539</v>
      </c>
      <c r="AU12199" t="s">
        <v>12980</v>
      </c>
      <c r="AV12199">
        <v>112</v>
      </c>
      <c r="AW12199">
        <v>0.94816096719460163</v>
      </c>
      <c r="AX12199">
        <v>3.9506706966441735E-2</v>
      </c>
    </row>
    <row r="12200" spans="1:50" hidden="1" x14ac:dyDescent="0.3">
      <c r="A12200" t="s">
        <v>14031</v>
      </c>
      <c r="B12200" t="s">
        <v>12915</v>
      </c>
      <c r="D12200">
        <v>2140</v>
      </c>
      <c r="F12200">
        <v>5</v>
      </c>
      <c r="G12200" t="s">
        <v>260</v>
      </c>
      <c r="H12200" t="s">
        <v>251</v>
      </c>
      <c r="I12200" t="s">
        <v>252</v>
      </c>
      <c r="J12200" t="s">
        <v>253</v>
      </c>
      <c r="K12200" t="s">
        <v>81</v>
      </c>
      <c r="L12200" t="s">
        <v>82</v>
      </c>
      <c r="M12200" t="s">
        <v>254</v>
      </c>
      <c r="N12200" t="s">
        <v>84</v>
      </c>
      <c r="O12200" t="s">
        <v>85</v>
      </c>
      <c r="P12200" t="s">
        <v>781</v>
      </c>
      <c r="Q12200" t="s">
        <v>87</v>
      </c>
      <c r="R12200" t="s">
        <v>88</v>
      </c>
      <c r="T12200" t="s">
        <v>89</v>
      </c>
      <c r="U12200" t="s">
        <v>90</v>
      </c>
      <c r="V12200">
        <v>2.1134200000000001</v>
      </c>
      <c r="W12200">
        <v>300.93557568779471</v>
      </c>
      <c r="X12200">
        <v>308.55933299999998</v>
      </c>
      <c r="Y12200">
        <v>230.71502599999999</v>
      </c>
      <c r="Z12200">
        <v>157.44979499999999</v>
      </c>
      <c r="AA12200">
        <v>349.09588200000002</v>
      </c>
      <c r="AB12200">
        <v>300.93557568779471</v>
      </c>
      <c r="AC12200">
        <v>356.225693668666</v>
      </c>
      <c r="AP12200">
        <v>399.05086399999999</v>
      </c>
      <c r="AQ12200">
        <v>300.93557568779471</v>
      </c>
      <c r="AR12200">
        <v>300.93557568779471</v>
      </c>
      <c r="AS12200">
        <v>300.93557568779471</v>
      </c>
      <c r="AT12200">
        <v>142.39269794352032</v>
      </c>
      <c r="AU12200" t="s">
        <v>12982</v>
      </c>
      <c r="AV12200">
        <v>80</v>
      </c>
      <c r="AW12200">
        <v>1.7799087242940039</v>
      </c>
      <c r="AX12200">
        <v>7.4162863512250168E-2</v>
      </c>
    </row>
    <row r="12201" spans="1:50" hidden="1" x14ac:dyDescent="0.3">
      <c r="A12201" t="s">
        <v>14032</v>
      </c>
      <c r="B12201" t="s">
        <v>12915</v>
      </c>
      <c r="D12201">
        <v>2146</v>
      </c>
      <c r="F12201">
        <v>5</v>
      </c>
      <c r="G12201" t="s">
        <v>263</v>
      </c>
      <c r="H12201" t="s">
        <v>251</v>
      </c>
      <c r="I12201" t="s">
        <v>252</v>
      </c>
      <c r="J12201" t="s">
        <v>253</v>
      </c>
      <c r="K12201" t="s">
        <v>121</v>
      </c>
      <c r="L12201" t="s">
        <v>82</v>
      </c>
      <c r="M12201" t="s">
        <v>254</v>
      </c>
      <c r="N12201" t="s">
        <v>84</v>
      </c>
      <c r="O12201" t="s">
        <v>85</v>
      </c>
      <c r="P12201" t="s">
        <v>781</v>
      </c>
      <c r="Q12201" t="s">
        <v>87</v>
      </c>
      <c r="R12201" t="s">
        <v>88</v>
      </c>
      <c r="T12201" t="s">
        <v>89</v>
      </c>
      <c r="U12201" t="s">
        <v>90</v>
      </c>
      <c r="V12201">
        <v>3.1701299999999999</v>
      </c>
      <c r="W12201">
        <v>54.670404575140971</v>
      </c>
      <c r="X12201">
        <v>57.062345000000001</v>
      </c>
      <c r="Y12201">
        <v>20.077491999999999</v>
      </c>
      <c r="Z12201">
        <v>12.680521000000001</v>
      </c>
      <c r="AA12201">
        <v>30.655296</v>
      </c>
      <c r="AB12201">
        <v>54.670404575140971</v>
      </c>
      <c r="AC12201">
        <v>88.978011801875709</v>
      </c>
      <c r="AP12201">
        <v>31.022255999999999</v>
      </c>
      <c r="AQ12201">
        <v>54.670404575140971</v>
      </c>
      <c r="AR12201">
        <v>54.670404575140971</v>
      </c>
      <c r="AS12201">
        <v>54.670404575140971</v>
      </c>
      <c r="AT12201">
        <v>17.245477180790999</v>
      </c>
      <c r="AU12201" t="s">
        <v>12984</v>
      </c>
      <c r="AV12201">
        <v>60</v>
      </c>
      <c r="AW12201">
        <v>0.28742461967985</v>
      </c>
      <c r="AX12201">
        <v>1.197602581999375E-2</v>
      </c>
    </row>
    <row r="12202" spans="1:50" hidden="1" x14ac:dyDescent="0.3">
      <c r="A12202" t="s">
        <v>14033</v>
      </c>
      <c r="B12202" t="s">
        <v>12915</v>
      </c>
      <c r="D12202">
        <v>2148</v>
      </c>
      <c r="F12202">
        <v>5</v>
      </c>
      <c r="G12202" t="s">
        <v>266</v>
      </c>
      <c r="H12202" t="s">
        <v>251</v>
      </c>
      <c r="I12202" t="s">
        <v>252</v>
      </c>
      <c r="J12202" t="s">
        <v>253</v>
      </c>
      <c r="K12202" t="s">
        <v>267</v>
      </c>
      <c r="L12202" t="s">
        <v>82</v>
      </c>
      <c r="M12202" t="s">
        <v>254</v>
      </c>
      <c r="N12202" t="s">
        <v>84</v>
      </c>
      <c r="O12202" t="s">
        <v>85</v>
      </c>
      <c r="P12202" t="s">
        <v>781</v>
      </c>
      <c r="Q12202" t="s">
        <v>87</v>
      </c>
      <c r="R12202" t="s">
        <v>107</v>
      </c>
      <c r="T12202" t="s">
        <v>89</v>
      </c>
      <c r="U12202" t="s">
        <v>90</v>
      </c>
      <c r="V12202">
        <v>2.1134200000000001</v>
      </c>
      <c r="W12202">
        <v>3.8754167292529091</v>
      </c>
      <c r="X12202">
        <v>4.2268400000000002</v>
      </c>
      <c r="Y12202">
        <v>27.474461000000002</v>
      </c>
      <c r="Z12202">
        <v>0</v>
      </c>
      <c r="AA12202">
        <v>14.31503</v>
      </c>
      <c r="AB12202">
        <v>3.8754167292529091</v>
      </c>
      <c r="AC12202">
        <v>16.776809942224556</v>
      </c>
      <c r="AP12202">
        <v>9.5191770000000009</v>
      </c>
      <c r="AQ12202">
        <v>3.8754167292529091</v>
      </c>
      <c r="AR12202">
        <v>3.8754167292529091</v>
      </c>
      <c r="AS12202">
        <v>3.8754167292529091</v>
      </c>
      <c r="AT12202">
        <v>1.8337182052090493</v>
      </c>
      <c r="AU12202" t="s">
        <v>12986</v>
      </c>
      <c r="AV12202">
        <v>42</v>
      </c>
      <c r="AW12202">
        <v>4.3659957266882127E-2</v>
      </c>
      <c r="AX12202">
        <v>1.8191648861200886E-3</v>
      </c>
    </row>
    <row r="12203" spans="1:50" hidden="1" x14ac:dyDescent="0.3">
      <c r="A12203" t="s">
        <v>14034</v>
      </c>
      <c r="B12203" t="s">
        <v>12915</v>
      </c>
      <c r="D12203">
        <v>2153</v>
      </c>
      <c r="F12203">
        <v>5</v>
      </c>
      <c r="G12203" t="s">
        <v>3357</v>
      </c>
      <c r="H12203" t="s">
        <v>251</v>
      </c>
      <c r="I12203" t="s">
        <v>252</v>
      </c>
      <c r="J12203" t="s">
        <v>253</v>
      </c>
      <c r="K12203" t="s">
        <v>81</v>
      </c>
      <c r="L12203" t="s">
        <v>82</v>
      </c>
      <c r="M12203" t="s">
        <v>254</v>
      </c>
      <c r="N12203" t="s">
        <v>84</v>
      </c>
      <c r="O12203" t="s">
        <v>85</v>
      </c>
      <c r="P12203" t="s">
        <v>781</v>
      </c>
      <c r="Q12203" t="s">
        <v>271</v>
      </c>
      <c r="R12203" t="s">
        <v>107</v>
      </c>
      <c r="T12203" t="s">
        <v>89</v>
      </c>
      <c r="U12203" t="s">
        <v>90</v>
      </c>
      <c r="V12203">
        <v>0.70447300000000002</v>
      </c>
      <c r="W12203">
        <v>0</v>
      </c>
      <c r="X12203">
        <v>0</v>
      </c>
      <c r="Y12203">
        <v>0</v>
      </c>
      <c r="Z12203">
        <v>46.495241</v>
      </c>
      <c r="AA12203">
        <v>0</v>
      </c>
      <c r="AB12203">
        <v>0</v>
      </c>
      <c r="AC12203">
        <v>0</v>
      </c>
      <c r="AP12203">
        <v>0</v>
      </c>
      <c r="AQ12203">
        <v>0</v>
      </c>
      <c r="AR12203">
        <v>0</v>
      </c>
      <c r="AS12203">
        <v>0</v>
      </c>
      <c r="AT12203">
        <v>0</v>
      </c>
      <c r="AU12203" t="s">
        <v>13845</v>
      </c>
      <c r="AV12203">
        <v>240</v>
      </c>
      <c r="AW12203">
        <v>0</v>
      </c>
      <c r="AX12203">
        <v>0</v>
      </c>
    </row>
    <row r="12204" spans="1:50" hidden="1" x14ac:dyDescent="0.3">
      <c r="A12204" t="s">
        <v>14035</v>
      </c>
      <c r="B12204" t="s">
        <v>12915</v>
      </c>
      <c r="D12204">
        <v>2154</v>
      </c>
      <c r="F12204">
        <v>5</v>
      </c>
      <c r="G12204" t="s">
        <v>274</v>
      </c>
      <c r="H12204" t="s">
        <v>251</v>
      </c>
      <c r="I12204" t="s">
        <v>252</v>
      </c>
      <c r="J12204" t="s">
        <v>253</v>
      </c>
      <c r="K12204" t="s">
        <v>121</v>
      </c>
      <c r="L12204" t="s">
        <v>82</v>
      </c>
      <c r="M12204" t="s">
        <v>254</v>
      </c>
      <c r="N12204" t="s">
        <v>84</v>
      </c>
      <c r="O12204" t="s">
        <v>85</v>
      </c>
      <c r="P12204" t="s">
        <v>781</v>
      </c>
      <c r="Q12204" t="s">
        <v>271</v>
      </c>
      <c r="R12204" t="s">
        <v>107</v>
      </c>
      <c r="T12204" t="s">
        <v>89</v>
      </c>
      <c r="U12204" t="s">
        <v>90</v>
      </c>
      <c r="V12204">
        <v>1.05671</v>
      </c>
      <c r="W12204">
        <v>0</v>
      </c>
      <c r="X12204">
        <v>0</v>
      </c>
      <c r="Y12204">
        <v>0</v>
      </c>
      <c r="Z12204">
        <v>6.3402599999999998</v>
      </c>
      <c r="AA12204">
        <v>0</v>
      </c>
      <c r="AB12204">
        <v>0</v>
      </c>
      <c r="AC12204">
        <v>0</v>
      </c>
      <c r="AP12204">
        <v>0</v>
      </c>
      <c r="AQ12204">
        <v>0</v>
      </c>
      <c r="AR12204">
        <v>0</v>
      </c>
      <c r="AS12204">
        <v>0</v>
      </c>
      <c r="AT12204">
        <v>0</v>
      </c>
      <c r="AU12204" t="s">
        <v>13847</v>
      </c>
      <c r="AV12204">
        <v>180</v>
      </c>
      <c r="AW12204">
        <v>0</v>
      </c>
      <c r="AX12204">
        <v>0</v>
      </c>
    </row>
    <row r="12205" spans="1:50" hidden="1" x14ac:dyDescent="0.3">
      <c r="A12205" t="s">
        <v>14036</v>
      </c>
      <c r="B12205" t="s">
        <v>12915</v>
      </c>
      <c r="D12205">
        <v>2216</v>
      </c>
      <c r="F12205">
        <v>5</v>
      </c>
      <c r="G12205" t="s">
        <v>277</v>
      </c>
      <c r="H12205" t="s">
        <v>251</v>
      </c>
      <c r="I12205" t="s">
        <v>252</v>
      </c>
      <c r="J12205" t="s">
        <v>253</v>
      </c>
      <c r="K12205" t="s">
        <v>133</v>
      </c>
      <c r="L12205" t="s">
        <v>82</v>
      </c>
      <c r="M12205" t="s">
        <v>278</v>
      </c>
      <c r="N12205" t="s">
        <v>100</v>
      </c>
      <c r="O12205" t="s">
        <v>85</v>
      </c>
      <c r="P12205" t="s">
        <v>781</v>
      </c>
      <c r="Q12205" t="s">
        <v>87</v>
      </c>
      <c r="R12205" t="s">
        <v>215</v>
      </c>
      <c r="T12205" t="s">
        <v>89</v>
      </c>
      <c r="U12205" t="s">
        <v>90</v>
      </c>
      <c r="V12205">
        <v>0.63402599999999998</v>
      </c>
      <c r="W12205">
        <v>186.42628582494066</v>
      </c>
      <c r="X12205">
        <v>93.201824000000002</v>
      </c>
      <c r="Y12205">
        <v>63.825285999999998</v>
      </c>
      <c r="Z12205">
        <v>54.526235999999997</v>
      </c>
      <c r="AA12205">
        <v>98.746971000000002</v>
      </c>
      <c r="AB12205">
        <v>119.54455231718765</v>
      </c>
      <c r="AC12205">
        <v>116.16154979721686</v>
      </c>
      <c r="AP12205">
        <v>94.373428000000004</v>
      </c>
      <c r="AQ12205">
        <v>119.54455231718765</v>
      </c>
      <c r="AR12205">
        <v>119.54455231718765</v>
      </c>
      <c r="AS12205">
        <v>186.42628582494066</v>
      </c>
      <c r="AT12205">
        <v>294.03571119313824</v>
      </c>
      <c r="AU12205" t="s">
        <v>12990</v>
      </c>
      <c r="AV12205">
        <v>270</v>
      </c>
      <c r="AW12205">
        <v>1.0890211525671787</v>
      </c>
      <c r="AX12205">
        <v>4.5375881356965776E-2</v>
      </c>
    </row>
    <row r="12206" spans="1:50" hidden="1" x14ac:dyDescent="0.3">
      <c r="A12206" t="s">
        <v>14037</v>
      </c>
      <c r="B12206" t="s">
        <v>12915</v>
      </c>
      <c r="D12206">
        <v>2240</v>
      </c>
      <c r="F12206">
        <v>5</v>
      </c>
      <c r="G12206" t="s">
        <v>281</v>
      </c>
      <c r="H12206" t="s">
        <v>251</v>
      </c>
      <c r="I12206" t="s">
        <v>252</v>
      </c>
      <c r="J12206" t="s">
        <v>253</v>
      </c>
      <c r="K12206" t="s">
        <v>81</v>
      </c>
      <c r="L12206" t="s">
        <v>82</v>
      </c>
      <c r="M12206" t="s">
        <v>278</v>
      </c>
      <c r="N12206" t="s">
        <v>84</v>
      </c>
      <c r="O12206" t="s">
        <v>85</v>
      </c>
      <c r="P12206" t="s">
        <v>781</v>
      </c>
      <c r="Q12206" t="s">
        <v>87</v>
      </c>
      <c r="R12206" t="s">
        <v>215</v>
      </c>
      <c r="T12206" t="s">
        <v>89</v>
      </c>
      <c r="U12206" t="s">
        <v>90</v>
      </c>
      <c r="V12206">
        <v>2.1134200000000001</v>
      </c>
      <c r="W12206">
        <v>110.91702031823112</v>
      </c>
      <c r="X12206">
        <v>86.650221999999999</v>
      </c>
      <c r="Y12206">
        <v>56.005634000000001</v>
      </c>
      <c r="Z12206">
        <v>42.268403999999997</v>
      </c>
      <c r="AA12206">
        <v>105.320998</v>
      </c>
      <c r="AB12206">
        <v>110.91702031823112</v>
      </c>
      <c r="AC12206">
        <v>51.198270612888457</v>
      </c>
      <c r="AP12206">
        <v>90.581053999999995</v>
      </c>
      <c r="AQ12206">
        <v>110.91702031823112</v>
      </c>
      <c r="AR12206">
        <v>110.91702031823112</v>
      </c>
      <c r="AS12206">
        <v>110.91702031823112</v>
      </c>
      <c r="AT12206">
        <v>52.482242203741386</v>
      </c>
      <c r="AU12206" t="s">
        <v>12992</v>
      </c>
      <c r="AV12206">
        <v>80</v>
      </c>
      <c r="AW12206">
        <v>0.65602802754676737</v>
      </c>
      <c r="AX12206">
        <v>2.7334501147781975E-2</v>
      </c>
    </row>
    <row r="12207" spans="1:50" hidden="1" x14ac:dyDescent="0.3">
      <c r="A12207" t="s">
        <v>14038</v>
      </c>
      <c r="B12207" t="s">
        <v>12915</v>
      </c>
      <c r="D12207">
        <v>2307</v>
      </c>
      <c r="F12207">
        <v>5</v>
      </c>
      <c r="G12207" t="s">
        <v>284</v>
      </c>
      <c r="H12207" t="s">
        <v>78</v>
      </c>
      <c r="I12207" t="s">
        <v>285</v>
      </c>
      <c r="J12207" t="s">
        <v>286</v>
      </c>
      <c r="K12207" t="s">
        <v>174</v>
      </c>
      <c r="L12207" t="s">
        <v>82</v>
      </c>
      <c r="M12207" t="s">
        <v>287</v>
      </c>
      <c r="N12207" t="s">
        <v>100</v>
      </c>
      <c r="O12207" t="s">
        <v>85</v>
      </c>
      <c r="P12207" t="s">
        <v>781</v>
      </c>
      <c r="Q12207" t="s">
        <v>87</v>
      </c>
      <c r="R12207" t="s">
        <v>107</v>
      </c>
      <c r="S12207" t="s">
        <v>288</v>
      </c>
      <c r="T12207" t="s">
        <v>89</v>
      </c>
      <c r="U12207" t="s">
        <v>90</v>
      </c>
      <c r="V12207">
        <v>0.49982388164846775</v>
      </c>
      <c r="W12207">
        <v>2.6923773617086835</v>
      </c>
      <c r="X12207">
        <v>0</v>
      </c>
      <c r="Y12207">
        <v>0</v>
      </c>
      <c r="Z12207">
        <v>0</v>
      </c>
      <c r="AA12207">
        <v>2.6923773617086835</v>
      </c>
      <c r="AB12207">
        <v>0</v>
      </c>
      <c r="AC12207">
        <v>0</v>
      </c>
      <c r="AP12207">
        <v>1.3197970000000001</v>
      </c>
      <c r="AQ12207">
        <v>1.3197970000000001</v>
      </c>
      <c r="AR12207">
        <v>2.6923773617086835</v>
      </c>
      <c r="AS12207">
        <v>2.6923773617086835</v>
      </c>
      <c r="AT12207">
        <v>5.3866520999936238</v>
      </c>
      <c r="AU12207" t="s">
        <v>12994</v>
      </c>
    </row>
    <row r="12208" spans="1:50" hidden="1" x14ac:dyDescent="0.3">
      <c r="A12208" t="s">
        <v>14039</v>
      </c>
      <c r="B12208" t="s">
        <v>12915</v>
      </c>
      <c r="D12208">
        <v>2308</v>
      </c>
      <c r="F12208">
        <v>5</v>
      </c>
      <c r="G12208" t="s">
        <v>291</v>
      </c>
      <c r="H12208" t="s">
        <v>78</v>
      </c>
      <c r="I12208" t="s">
        <v>285</v>
      </c>
      <c r="J12208" t="s">
        <v>286</v>
      </c>
      <c r="K12208" t="s">
        <v>112</v>
      </c>
      <c r="L12208" t="s">
        <v>82</v>
      </c>
      <c r="M12208" t="s">
        <v>287</v>
      </c>
      <c r="N12208" t="s">
        <v>100</v>
      </c>
      <c r="O12208" t="s">
        <v>85</v>
      </c>
      <c r="P12208" t="s">
        <v>781</v>
      </c>
      <c r="Q12208" t="s">
        <v>87</v>
      </c>
      <c r="R12208" t="s">
        <v>107</v>
      </c>
      <c r="S12208" t="s">
        <v>288</v>
      </c>
      <c r="T12208" t="s">
        <v>89</v>
      </c>
      <c r="U12208" t="s">
        <v>90</v>
      </c>
      <c r="V12208">
        <v>1.046143008101444</v>
      </c>
      <c r="W12208">
        <v>16.732979517927149</v>
      </c>
      <c r="X12208">
        <v>0</v>
      </c>
      <c r="Y12208">
        <v>0</v>
      </c>
      <c r="Z12208">
        <v>0</v>
      </c>
      <c r="AA12208">
        <v>16.732979517927149</v>
      </c>
      <c r="AB12208">
        <v>0</v>
      </c>
      <c r="AC12208">
        <v>0</v>
      </c>
      <c r="AP12208">
        <v>7.6111779999999998</v>
      </c>
      <c r="AQ12208">
        <v>7.6111779999999998</v>
      </c>
      <c r="AR12208">
        <v>16.732979517927149</v>
      </c>
      <c r="AS12208">
        <v>16.732979517927149</v>
      </c>
      <c r="AT12208">
        <v>15.994925539190296</v>
      </c>
      <c r="AU12208" t="s">
        <v>12996</v>
      </c>
      <c r="AV12208">
        <v>112</v>
      </c>
      <c r="AW12208">
        <v>0.14281183517134194</v>
      </c>
      <c r="AX12208">
        <v>5.9504931321392477E-3</v>
      </c>
    </row>
    <row r="12209" spans="1:50" hidden="1" x14ac:dyDescent="0.3">
      <c r="A12209" t="s">
        <v>14040</v>
      </c>
      <c r="B12209" t="s">
        <v>12915</v>
      </c>
      <c r="D12209">
        <v>2309</v>
      </c>
      <c r="F12209">
        <v>5</v>
      </c>
      <c r="G12209" t="s">
        <v>294</v>
      </c>
      <c r="H12209" t="s">
        <v>78</v>
      </c>
      <c r="I12209" t="s">
        <v>285</v>
      </c>
      <c r="J12209" t="s">
        <v>286</v>
      </c>
      <c r="K12209" t="s">
        <v>174</v>
      </c>
      <c r="L12209" t="s">
        <v>82</v>
      </c>
      <c r="M12209" t="s">
        <v>295</v>
      </c>
      <c r="N12209" t="s">
        <v>100</v>
      </c>
      <c r="O12209" t="s">
        <v>85</v>
      </c>
      <c r="P12209" t="s">
        <v>781</v>
      </c>
      <c r="Q12209" t="s">
        <v>87</v>
      </c>
      <c r="R12209" t="s">
        <v>107</v>
      </c>
      <c r="S12209" t="s">
        <v>288</v>
      </c>
      <c r="T12209" t="s">
        <v>89</v>
      </c>
      <c r="U12209" t="s">
        <v>90</v>
      </c>
      <c r="V12209">
        <v>0.49982388164846775</v>
      </c>
      <c r="W12209">
        <v>2.6923773617086835</v>
      </c>
      <c r="X12209">
        <v>0</v>
      </c>
      <c r="Y12209">
        <v>0</v>
      </c>
      <c r="Z12209">
        <v>0</v>
      </c>
      <c r="AA12209">
        <v>2.6923773617086835</v>
      </c>
      <c r="AB12209">
        <v>0</v>
      </c>
      <c r="AC12209">
        <v>0</v>
      </c>
      <c r="AP12209">
        <v>1.3861969999999999</v>
      </c>
      <c r="AQ12209">
        <v>1.3861969999999999</v>
      </c>
      <c r="AR12209">
        <v>2.6923773617086835</v>
      </c>
      <c r="AS12209">
        <v>2.6923773617086835</v>
      </c>
      <c r="AT12209">
        <v>5.3866520999936238</v>
      </c>
      <c r="AU12209" t="s">
        <v>12998</v>
      </c>
      <c r="AV12209">
        <v>270</v>
      </c>
      <c r="AW12209">
        <v>1.9950563333309718E-2</v>
      </c>
      <c r="AX12209">
        <v>8.3127347222123824E-4</v>
      </c>
    </row>
    <row r="12210" spans="1:50" hidden="1" x14ac:dyDescent="0.3">
      <c r="A12210" t="s">
        <v>14041</v>
      </c>
      <c r="B12210" t="s">
        <v>12915</v>
      </c>
      <c r="D12210">
        <v>2311</v>
      </c>
      <c r="F12210">
        <v>5</v>
      </c>
      <c r="G12210" t="s">
        <v>298</v>
      </c>
      <c r="H12210" t="s">
        <v>78</v>
      </c>
      <c r="I12210" t="s">
        <v>285</v>
      </c>
      <c r="J12210" t="s">
        <v>286</v>
      </c>
      <c r="K12210" t="s">
        <v>112</v>
      </c>
      <c r="L12210" t="s">
        <v>82</v>
      </c>
      <c r="M12210" t="s">
        <v>295</v>
      </c>
      <c r="N12210" t="s">
        <v>100</v>
      </c>
      <c r="O12210" t="s">
        <v>85</v>
      </c>
      <c r="P12210" t="s">
        <v>781</v>
      </c>
      <c r="Q12210" t="s">
        <v>87</v>
      </c>
      <c r="R12210" t="s">
        <v>107</v>
      </c>
      <c r="S12210" t="s">
        <v>288</v>
      </c>
      <c r="T12210" t="s">
        <v>89</v>
      </c>
      <c r="U12210" t="s">
        <v>90</v>
      </c>
      <c r="V12210">
        <v>1.046143008101444</v>
      </c>
      <c r="W12210">
        <v>16.732979517927149</v>
      </c>
      <c r="X12210">
        <v>0</v>
      </c>
      <c r="Y12210">
        <v>0</v>
      </c>
      <c r="Z12210">
        <v>0</v>
      </c>
      <c r="AA12210">
        <v>16.732979517927149</v>
      </c>
      <c r="AB12210">
        <v>0</v>
      </c>
      <c r="AC12210">
        <v>0</v>
      </c>
      <c r="AP12210">
        <v>7.5133960000000002</v>
      </c>
      <c r="AQ12210">
        <v>7.5133960000000002</v>
      </c>
      <c r="AR12210">
        <v>16.732979517927149</v>
      </c>
      <c r="AS12210">
        <v>16.732979517927149</v>
      </c>
      <c r="AT12210">
        <v>15.994925539190296</v>
      </c>
      <c r="AU12210" t="s">
        <v>13000</v>
      </c>
      <c r="AV12210">
        <v>112</v>
      </c>
      <c r="AW12210">
        <v>0.14281183517134194</v>
      </c>
      <c r="AX12210">
        <v>5.9504931321392477E-3</v>
      </c>
    </row>
    <row r="12211" spans="1:50" hidden="1" x14ac:dyDescent="0.3">
      <c r="A12211" t="s">
        <v>14042</v>
      </c>
      <c r="B12211" t="s">
        <v>12915</v>
      </c>
      <c r="D12211">
        <v>2317</v>
      </c>
      <c r="F12211">
        <v>5</v>
      </c>
      <c r="G12211" t="s">
        <v>301</v>
      </c>
      <c r="H12211" t="s">
        <v>78</v>
      </c>
      <c r="I12211" t="s">
        <v>285</v>
      </c>
      <c r="J12211" t="s">
        <v>286</v>
      </c>
      <c r="K12211" t="s">
        <v>174</v>
      </c>
      <c r="L12211" t="s">
        <v>82</v>
      </c>
      <c r="M12211" t="s">
        <v>302</v>
      </c>
      <c r="N12211" t="s">
        <v>100</v>
      </c>
      <c r="O12211" t="s">
        <v>85</v>
      </c>
      <c r="P12211" t="s">
        <v>781</v>
      </c>
      <c r="Q12211" t="s">
        <v>271</v>
      </c>
      <c r="R12211" t="s">
        <v>107</v>
      </c>
      <c r="T12211" t="s">
        <v>89</v>
      </c>
      <c r="U12211" t="s">
        <v>90</v>
      </c>
      <c r="V12211">
        <v>0.99964799999999998</v>
      </c>
      <c r="W12211">
        <v>0</v>
      </c>
      <c r="X12211">
        <v>0.49982399999999999</v>
      </c>
      <c r="Y12211">
        <v>0</v>
      </c>
      <c r="Z12211">
        <v>0</v>
      </c>
      <c r="AA12211">
        <v>0</v>
      </c>
      <c r="AB12211">
        <v>0</v>
      </c>
      <c r="AC12211">
        <v>0</v>
      </c>
      <c r="AP12211">
        <v>0</v>
      </c>
      <c r="AQ12211">
        <v>0</v>
      </c>
      <c r="AR12211">
        <v>0</v>
      </c>
      <c r="AS12211">
        <v>0</v>
      </c>
      <c r="AT12211">
        <v>0</v>
      </c>
      <c r="AU12211" t="s">
        <v>13855</v>
      </c>
    </row>
    <row r="12212" spans="1:50" hidden="1" x14ac:dyDescent="0.3">
      <c r="A12212" t="s">
        <v>14043</v>
      </c>
      <c r="B12212" t="s">
        <v>12915</v>
      </c>
      <c r="D12212">
        <v>2317</v>
      </c>
      <c r="F12212">
        <v>5</v>
      </c>
      <c r="G12212" t="s">
        <v>301</v>
      </c>
      <c r="H12212" t="s">
        <v>78</v>
      </c>
      <c r="I12212" t="s">
        <v>285</v>
      </c>
      <c r="J12212" t="s">
        <v>286</v>
      </c>
      <c r="K12212" t="s">
        <v>174</v>
      </c>
      <c r="L12212" t="s">
        <v>82</v>
      </c>
      <c r="M12212" t="s">
        <v>305</v>
      </c>
      <c r="N12212" t="s">
        <v>100</v>
      </c>
      <c r="O12212" t="s">
        <v>85</v>
      </c>
      <c r="P12212" t="s">
        <v>781</v>
      </c>
      <c r="Q12212" t="s">
        <v>271</v>
      </c>
      <c r="R12212" t="s">
        <v>107</v>
      </c>
      <c r="T12212" t="s">
        <v>89</v>
      </c>
      <c r="U12212" t="s">
        <v>90</v>
      </c>
      <c r="V12212">
        <v>0.99964799999999998</v>
      </c>
      <c r="W12212">
        <v>0</v>
      </c>
      <c r="X12212">
        <v>0.49982399999999999</v>
      </c>
      <c r="Y12212">
        <v>0</v>
      </c>
      <c r="Z12212">
        <v>0</v>
      </c>
      <c r="AA12212">
        <v>0</v>
      </c>
      <c r="AB12212">
        <v>0</v>
      </c>
      <c r="AC12212">
        <v>0</v>
      </c>
      <c r="AP12212">
        <v>0</v>
      </c>
      <c r="AQ12212">
        <v>0</v>
      </c>
      <c r="AR12212">
        <v>0</v>
      </c>
      <c r="AS12212">
        <v>0</v>
      </c>
      <c r="AT12212">
        <v>0</v>
      </c>
      <c r="AU12212" t="s">
        <v>13855</v>
      </c>
    </row>
    <row r="12213" spans="1:50" hidden="1" x14ac:dyDescent="0.3">
      <c r="A12213" t="s">
        <v>14044</v>
      </c>
      <c r="B12213" t="s">
        <v>12915</v>
      </c>
      <c r="D12213">
        <v>2325</v>
      </c>
      <c r="F12213">
        <v>5</v>
      </c>
      <c r="G12213" t="s">
        <v>307</v>
      </c>
      <c r="H12213" t="s">
        <v>78</v>
      </c>
      <c r="I12213" t="s">
        <v>285</v>
      </c>
      <c r="J12213" t="s">
        <v>286</v>
      </c>
      <c r="K12213" t="s">
        <v>112</v>
      </c>
      <c r="L12213" t="s">
        <v>82</v>
      </c>
      <c r="M12213" t="s">
        <v>302</v>
      </c>
      <c r="N12213" t="s">
        <v>100</v>
      </c>
      <c r="O12213" t="s">
        <v>85</v>
      </c>
      <c r="P12213" t="s">
        <v>781</v>
      </c>
      <c r="Q12213" t="s">
        <v>271</v>
      </c>
      <c r="R12213" t="s">
        <v>107</v>
      </c>
      <c r="T12213" t="s">
        <v>89</v>
      </c>
      <c r="U12213" t="s">
        <v>90</v>
      </c>
      <c r="V12213">
        <v>2.0922860000000001</v>
      </c>
      <c r="W12213">
        <v>0</v>
      </c>
      <c r="X12213">
        <v>1.046143</v>
      </c>
      <c r="Y12213">
        <v>0</v>
      </c>
      <c r="Z12213">
        <v>0</v>
      </c>
      <c r="AA12213">
        <v>0</v>
      </c>
      <c r="AB12213">
        <v>0</v>
      </c>
      <c r="AC12213">
        <v>0</v>
      </c>
      <c r="AP12213">
        <v>0</v>
      </c>
      <c r="AQ12213">
        <v>0</v>
      </c>
      <c r="AR12213">
        <v>0</v>
      </c>
      <c r="AS12213">
        <v>0</v>
      </c>
      <c r="AT12213">
        <v>0</v>
      </c>
      <c r="AU12213" t="s">
        <v>13858</v>
      </c>
    </row>
    <row r="12214" spans="1:50" hidden="1" x14ac:dyDescent="0.3">
      <c r="A12214" t="s">
        <v>14045</v>
      </c>
      <c r="B12214" t="s">
        <v>12915</v>
      </c>
      <c r="D12214">
        <v>2325</v>
      </c>
      <c r="F12214">
        <v>5</v>
      </c>
      <c r="G12214" t="s">
        <v>307</v>
      </c>
      <c r="H12214" t="s">
        <v>78</v>
      </c>
      <c r="I12214" t="s">
        <v>285</v>
      </c>
      <c r="J12214" t="s">
        <v>286</v>
      </c>
      <c r="K12214" t="s">
        <v>112</v>
      </c>
      <c r="L12214" t="s">
        <v>82</v>
      </c>
      <c r="M12214" t="s">
        <v>305</v>
      </c>
      <c r="N12214" t="s">
        <v>100</v>
      </c>
      <c r="O12214" t="s">
        <v>85</v>
      </c>
      <c r="P12214" t="s">
        <v>781</v>
      </c>
      <c r="Q12214" t="s">
        <v>271</v>
      </c>
      <c r="R12214" t="s">
        <v>107</v>
      </c>
      <c r="T12214" t="s">
        <v>89</v>
      </c>
      <c r="U12214" t="s">
        <v>90</v>
      </c>
      <c r="V12214">
        <v>2.0922860000000001</v>
      </c>
      <c r="W12214">
        <v>0</v>
      </c>
      <c r="X12214">
        <v>1.046143</v>
      </c>
      <c r="Y12214">
        <v>0</v>
      </c>
      <c r="Z12214">
        <v>0</v>
      </c>
      <c r="AA12214">
        <v>0</v>
      </c>
      <c r="AB12214">
        <v>0</v>
      </c>
      <c r="AC12214">
        <v>0</v>
      </c>
      <c r="AP12214">
        <v>0</v>
      </c>
      <c r="AQ12214">
        <v>0</v>
      </c>
      <c r="AR12214">
        <v>0</v>
      </c>
      <c r="AS12214">
        <v>0</v>
      </c>
      <c r="AT12214">
        <v>0</v>
      </c>
      <c r="AU12214" t="s">
        <v>13858</v>
      </c>
    </row>
    <row r="12215" spans="1:50" hidden="1" x14ac:dyDescent="0.3">
      <c r="A12215" t="s">
        <v>14046</v>
      </c>
      <c r="B12215" t="s">
        <v>12915</v>
      </c>
      <c r="D12215">
        <v>2334</v>
      </c>
      <c r="F12215">
        <v>5</v>
      </c>
      <c r="G12215" t="s">
        <v>311</v>
      </c>
      <c r="H12215" t="s">
        <v>78</v>
      </c>
      <c r="I12215" t="s">
        <v>285</v>
      </c>
      <c r="J12215" t="s">
        <v>286</v>
      </c>
      <c r="K12215" t="s">
        <v>112</v>
      </c>
      <c r="L12215" t="s">
        <v>82</v>
      </c>
      <c r="M12215" t="s">
        <v>302</v>
      </c>
      <c r="N12215" t="s">
        <v>100</v>
      </c>
      <c r="O12215" t="s">
        <v>85</v>
      </c>
      <c r="P12215" t="s">
        <v>781</v>
      </c>
      <c r="Q12215" t="s">
        <v>87</v>
      </c>
      <c r="R12215" t="s">
        <v>88</v>
      </c>
      <c r="T12215" t="s">
        <v>89</v>
      </c>
      <c r="U12215" t="s">
        <v>90</v>
      </c>
      <c r="V12215">
        <v>1.046143</v>
      </c>
      <c r="W12215">
        <v>14.619274612134232</v>
      </c>
      <c r="X12215">
        <v>49.168720999999998</v>
      </c>
      <c r="Y12215">
        <v>29.989432000000001</v>
      </c>
      <c r="Z12215">
        <v>18.307503000000001</v>
      </c>
      <c r="AA12215">
        <v>84.433107000000007</v>
      </c>
      <c r="AB12215">
        <v>100.60059955886582</v>
      </c>
      <c r="AC12215">
        <v>46.592399702504473</v>
      </c>
      <c r="AP12215">
        <v>16.355709000000001</v>
      </c>
      <c r="AQ12215">
        <v>16.355709000000001</v>
      </c>
      <c r="AR12215">
        <v>16.355709000000001</v>
      </c>
      <c r="AS12215">
        <v>14.619274612134232</v>
      </c>
      <c r="AT12215">
        <v>13.974451496721032</v>
      </c>
      <c r="AU12215" t="s">
        <v>13002</v>
      </c>
      <c r="AV12215">
        <v>112</v>
      </c>
      <c r="AW12215">
        <v>0.12477188836358065</v>
      </c>
      <c r="AX12215">
        <v>5.1988286818158607E-3</v>
      </c>
    </row>
    <row r="12216" spans="1:50" hidden="1" x14ac:dyDescent="0.3">
      <c r="A12216" t="s">
        <v>14047</v>
      </c>
      <c r="B12216" t="s">
        <v>12915</v>
      </c>
      <c r="D12216">
        <v>2336</v>
      </c>
      <c r="F12216">
        <v>5</v>
      </c>
      <c r="G12216" t="s">
        <v>314</v>
      </c>
      <c r="H12216" t="s">
        <v>78</v>
      </c>
      <c r="I12216" t="s">
        <v>285</v>
      </c>
      <c r="J12216" t="s">
        <v>286</v>
      </c>
      <c r="K12216" t="s">
        <v>174</v>
      </c>
      <c r="L12216" t="s">
        <v>82</v>
      </c>
      <c r="M12216" t="s">
        <v>302</v>
      </c>
      <c r="N12216" t="s">
        <v>100</v>
      </c>
      <c r="O12216" t="s">
        <v>85</v>
      </c>
      <c r="P12216" t="s">
        <v>781</v>
      </c>
      <c r="Q12216" t="s">
        <v>87</v>
      </c>
      <c r="R12216" t="s">
        <v>215</v>
      </c>
      <c r="T12216" t="s">
        <v>89</v>
      </c>
      <c r="U12216" t="s">
        <v>90</v>
      </c>
      <c r="V12216">
        <v>0.49982399999999999</v>
      </c>
      <c r="W12216">
        <v>27.100833000000002</v>
      </c>
      <c r="X12216">
        <v>15.994367</v>
      </c>
      <c r="Y12216">
        <v>15.078023999999999</v>
      </c>
      <c r="Z12216">
        <v>13.995070999999999</v>
      </c>
      <c r="AA12216">
        <v>20.197064999999998</v>
      </c>
      <c r="AB12216">
        <v>27.776675987108653</v>
      </c>
      <c r="AC12216">
        <v>33.549179218554357</v>
      </c>
      <c r="AP12216">
        <v>27.100833000000002</v>
      </c>
      <c r="AQ12216">
        <v>27.100833000000002</v>
      </c>
      <c r="AR12216">
        <v>27.100833000000002</v>
      </c>
      <c r="AS12216">
        <v>27.100833000000002</v>
      </c>
      <c r="AT12216">
        <v>54.220751704600026</v>
      </c>
      <c r="AU12216" t="s">
        <v>13004</v>
      </c>
      <c r="AV12216">
        <v>270</v>
      </c>
      <c r="AW12216">
        <v>0.20081759890592601</v>
      </c>
      <c r="AX12216">
        <v>8.3673999544135839E-3</v>
      </c>
    </row>
    <row r="12217" spans="1:50" hidden="1" x14ac:dyDescent="0.3">
      <c r="A12217" t="s">
        <v>14048</v>
      </c>
      <c r="B12217" t="s">
        <v>12915</v>
      </c>
      <c r="D12217">
        <v>2344</v>
      </c>
      <c r="F12217">
        <v>5</v>
      </c>
      <c r="G12217" t="s">
        <v>317</v>
      </c>
      <c r="H12217" t="s">
        <v>78</v>
      </c>
      <c r="I12217" t="s">
        <v>285</v>
      </c>
      <c r="J12217" t="s">
        <v>286</v>
      </c>
      <c r="K12217" t="s">
        <v>112</v>
      </c>
      <c r="L12217" t="s">
        <v>82</v>
      </c>
      <c r="M12217" t="s">
        <v>318</v>
      </c>
      <c r="N12217" t="s">
        <v>100</v>
      </c>
      <c r="O12217" t="s">
        <v>85</v>
      </c>
      <c r="P12217" t="s">
        <v>781</v>
      </c>
      <c r="Q12217" t="s">
        <v>87</v>
      </c>
      <c r="R12217" t="s">
        <v>88</v>
      </c>
      <c r="T12217" t="s">
        <v>89</v>
      </c>
      <c r="U12217" t="s">
        <v>90</v>
      </c>
      <c r="V12217">
        <v>1.046143</v>
      </c>
      <c r="W12217">
        <v>22.424678669903869</v>
      </c>
      <c r="X12217">
        <v>28.245861000000001</v>
      </c>
      <c r="Y12217">
        <v>24.061288999999999</v>
      </c>
      <c r="Z12217">
        <v>7.8460729999999996</v>
      </c>
      <c r="AA12217">
        <v>72.503145000000004</v>
      </c>
      <c r="AB12217">
        <v>34.696292056633474</v>
      </c>
      <c r="AC12217">
        <v>39.621092897557062</v>
      </c>
      <c r="AP12217">
        <v>30.235401</v>
      </c>
      <c r="AQ12217">
        <v>30.235401</v>
      </c>
      <c r="AR12217">
        <v>30.235401</v>
      </c>
      <c r="AS12217">
        <v>22.424678669903869</v>
      </c>
      <c r="AT12217">
        <v>21.435576847432777</v>
      </c>
      <c r="AU12217" t="s">
        <v>13006</v>
      </c>
      <c r="AV12217">
        <v>112</v>
      </c>
      <c r="AW12217">
        <v>0.19138907899493551</v>
      </c>
      <c r="AX12217">
        <v>7.9745449581223125E-3</v>
      </c>
    </row>
    <row r="12218" spans="1:50" hidden="1" x14ac:dyDescent="0.3">
      <c r="A12218" t="s">
        <v>14049</v>
      </c>
      <c r="B12218" t="s">
        <v>12915</v>
      </c>
      <c r="D12218">
        <v>2346</v>
      </c>
      <c r="F12218">
        <v>5</v>
      </c>
      <c r="G12218" t="s">
        <v>321</v>
      </c>
      <c r="H12218" t="s">
        <v>78</v>
      </c>
      <c r="I12218" t="s">
        <v>285</v>
      </c>
      <c r="J12218" t="s">
        <v>286</v>
      </c>
      <c r="K12218" t="s">
        <v>174</v>
      </c>
      <c r="L12218" t="s">
        <v>82</v>
      </c>
      <c r="M12218" t="s">
        <v>318</v>
      </c>
      <c r="N12218" t="s">
        <v>100</v>
      </c>
      <c r="O12218" t="s">
        <v>85</v>
      </c>
      <c r="P12218" t="s">
        <v>781</v>
      </c>
      <c r="Q12218" t="s">
        <v>87</v>
      </c>
      <c r="R12218" t="s">
        <v>107</v>
      </c>
      <c r="T12218" t="s">
        <v>89</v>
      </c>
      <c r="U12218" t="s">
        <v>90</v>
      </c>
      <c r="V12218">
        <v>0.49982399999999999</v>
      </c>
      <c r="W12218">
        <v>18.641025501285927</v>
      </c>
      <c r="X12218">
        <v>10.496302999999999</v>
      </c>
      <c r="Y12218">
        <v>9.99648</v>
      </c>
      <c r="Z12218">
        <v>5.4980640000000003</v>
      </c>
      <c r="AA12218">
        <v>14.962313999999999</v>
      </c>
      <c r="AB12218">
        <v>13.428673207762616</v>
      </c>
      <c r="AC12218">
        <v>15.934227493815431</v>
      </c>
      <c r="AP12218">
        <v>19.874223000000001</v>
      </c>
      <c r="AQ12218">
        <v>19.874223000000001</v>
      </c>
      <c r="AR12218">
        <v>19.874223000000001</v>
      </c>
      <c r="AS12218">
        <v>18.641025501285927</v>
      </c>
      <c r="AT12218">
        <v>37.295178905546607</v>
      </c>
      <c r="AU12218" t="s">
        <v>13008</v>
      </c>
      <c r="AV12218">
        <v>270</v>
      </c>
      <c r="AW12218">
        <v>0.13813029224276521</v>
      </c>
      <c r="AX12218">
        <v>5.7554288434485505E-3</v>
      </c>
    </row>
    <row r="12219" spans="1:50" hidden="1" x14ac:dyDescent="0.3">
      <c r="A12219" t="s">
        <v>14050</v>
      </c>
      <c r="B12219" t="s">
        <v>12915</v>
      </c>
      <c r="D12219">
        <v>2372</v>
      </c>
      <c r="F12219">
        <v>5</v>
      </c>
      <c r="G12219" t="s">
        <v>1245</v>
      </c>
      <c r="H12219" t="s">
        <v>78</v>
      </c>
      <c r="I12219" t="s">
        <v>285</v>
      </c>
      <c r="J12219" t="s">
        <v>286</v>
      </c>
      <c r="K12219" t="s">
        <v>174</v>
      </c>
      <c r="L12219" t="s">
        <v>82</v>
      </c>
      <c r="M12219" t="s">
        <v>302</v>
      </c>
      <c r="N12219" t="s">
        <v>100</v>
      </c>
      <c r="O12219" t="s">
        <v>85</v>
      </c>
      <c r="P12219" t="s">
        <v>781</v>
      </c>
      <c r="Q12219" t="s">
        <v>271</v>
      </c>
      <c r="R12219" t="s">
        <v>107</v>
      </c>
      <c r="T12219" t="s">
        <v>89</v>
      </c>
      <c r="U12219" t="s">
        <v>90</v>
      </c>
      <c r="V12219">
        <v>0.16660800000000001</v>
      </c>
      <c r="W12219">
        <v>0</v>
      </c>
      <c r="X12219">
        <v>0</v>
      </c>
      <c r="Y12219">
        <v>0</v>
      </c>
      <c r="Z12219">
        <v>1.24956</v>
      </c>
      <c r="AA12219">
        <v>0</v>
      </c>
      <c r="AB12219">
        <v>0</v>
      </c>
      <c r="AC12219">
        <v>0</v>
      </c>
      <c r="AP12219">
        <v>0</v>
      </c>
      <c r="AQ12219">
        <v>0</v>
      </c>
      <c r="AR12219">
        <v>0</v>
      </c>
      <c r="AS12219">
        <v>0</v>
      </c>
      <c r="AT12219">
        <v>0</v>
      </c>
      <c r="AU12219" t="s">
        <v>13865</v>
      </c>
      <c r="AV12219">
        <v>810</v>
      </c>
      <c r="AW12219">
        <v>0</v>
      </c>
      <c r="AX12219">
        <v>0</v>
      </c>
    </row>
    <row r="12220" spans="1:50" hidden="1" x14ac:dyDescent="0.3">
      <c r="A12220" t="s">
        <v>14051</v>
      </c>
      <c r="B12220" t="s">
        <v>12915</v>
      </c>
      <c r="D12220">
        <v>2372</v>
      </c>
      <c r="F12220">
        <v>5</v>
      </c>
      <c r="G12220" t="s">
        <v>1245</v>
      </c>
      <c r="H12220" t="s">
        <v>78</v>
      </c>
      <c r="I12220" t="s">
        <v>285</v>
      </c>
      <c r="J12220" t="s">
        <v>286</v>
      </c>
      <c r="K12220" t="s">
        <v>174</v>
      </c>
      <c r="L12220" t="s">
        <v>82</v>
      </c>
      <c r="M12220" t="s">
        <v>318</v>
      </c>
      <c r="N12220" t="s">
        <v>100</v>
      </c>
      <c r="O12220" t="s">
        <v>85</v>
      </c>
      <c r="P12220" t="s">
        <v>781</v>
      </c>
      <c r="Q12220" t="s">
        <v>271</v>
      </c>
      <c r="R12220" t="s">
        <v>107</v>
      </c>
      <c r="T12220" t="s">
        <v>89</v>
      </c>
      <c r="U12220" t="s">
        <v>90</v>
      </c>
      <c r="V12220">
        <v>0.16660800000000001</v>
      </c>
      <c r="W12220">
        <v>0</v>
      </c>
      <c r="X12220">
        <v>0</v>
      </c>
      <c r="Y12220">
        <v>0</v>
      </c>
      <c r="Z12220">
        <v>1.24956</v>
      </c>
      <c r="AA12220">
        <v>0</v>
      </c>
      <c r="AB12220">
        <v>0</v>
      </c>
      <c r="AC12220">
        <v>0</v>
      </c>
      <c r="AP12220">
        <v>0</v>
      </c>
      <c r="AQ12220">
        <v>0</v>
      </c>
      <c r="AR12220">
        <v>0</v>
      </c>
      <c r="AS12220">
        <v>0</v>
      </c>
      <c r="AT12220">
        <v>0</v>
      </c>
      <c r="AU12220" t="s">
        <v>13865</v>
      </c>
      <c r="AV12220">
        <v>810</v>
      </c>
      <c r="AW12220">
        <v>0</v>
      </c>
      <c r="AX12220">
        <v>0</v>
      </c>
    </row>
    <row r="12221" spans="1:50" hidden="1" x14ac:dyDescent="0.3">
      <c r="A12221" t="s">
        <v>14052</v>
      </c>
      <c r="B12221" t="s">
        <v>12915</v>
      </c>
      <c r="D12221">
        <v>2377</v>
      </c>
      <c r="F12221">
        <v>5</v>
      </c>
      <c r="G12221" t="s">
        <v>324</v>
      </c>
      <c r="H12221" t="s">
        <v>78</v>
      </c>
      <c r="I12221" t="s">
        <v>285</v>
      </c>
      <c r="J12221" t="s">
        <v>286</v>
      </c>
      <c r="K12221" t="s">
        <v>112</v>
      </c>
      <c r="L12221" t="s">
        <v>82</v>
      </c>
      <c r="M12221" t="s">
        <v>302</v>
      </c>
      <c r="N12221" t="s">
        <v>100</v>
      </c>
      <c r="O12221" t="s">
        <v>85</v>
      </c>
      <c r="P12221" t="s">
        <v>781</v>
      </c>
      <c r="Q12221" t="s">
        <v>271</v>
      </c>
      <c r="R12221" t="s">
        <v>107</v>
      </c>
      <c r="T12221" t="s">
        <v>89</v>
      </c>
      <c r="U12221" t="s">
        <v>90</v>
      </c>
      <c r="V12221">
        <v>0.34871399999999997</v>
      </c>
      <c r="W12221">
        <v>0</v>
      </c>
      <c r="X12221">
        <v>0</v>
      </c>
      <c r="Y12221">
        <v>0</v>
      </c>
      <c r="Z12221">
        <v>2.0922860000000001</v>
      </c>
      <c r="AA12221">
        <v>0</v>
      </c>
      <c r="AB12221">
        <v>0</v>
      </c>
      <c r="AC12221">
        <v>0</v>
      </c>
      <c r="AP12221">
        <v>0</v>
      </c>
      <c r="AQ12221">
        <v>0</v>
      </c>
      <c r="AR12221">
        <v>0</v>
      </c>
      <c r="AS12221">
        <v>0</v>
      </c>
      <c r="AT12221">
        <v>0</v>
      </c>
      <c r="AU12221" t="s">
        <v>13868</v>
      </c>
      <c r="AV12221">
        <v>336</v>
      </c>
      <c r="AW12221">
        <v>0</v>
      </c>
      <c r="AX12221">
        <v>0</v>
      </c>
    </row>
    <row r="12222" spans="1:50" hidden="1" x14ac:dyDescent="0.3">
      <c r="A12222" t="s">
        <v>14053</v>
      </c>
      <c r="B12222" t="s">
        <v>12915</v>
      </c>
      <c r="D12222">
        <v>2377</v>
      </c>
      <c r="F12222">
        <v>5</v>
      </c>
      <c r="G12222" t="s">
        <v>324</v>
      </c>
      <c r="H12222" t="s">
        <v>78</v>
      </c>
      <c r="I12222" t="s">
        <v>285</v>
      </c>
      <c r="J12222" t="s">
        <v>286</v>
      </c>
      <c r="K12222" t="s">
        <v>112</v>
      </c>
      <c r="L12222" t="s">
        <v>82</v>
      </c>
      <c r="M12222" t="s">
        <v>318</v>
      </c>
      <c r="N12222" t="s">
        <v>100</v>
      </c>
      <c r="O12222" t="s">
        <v>85</v>
      </c>
      <c r="P12222" t="s">
        <v>781</v>
      </c>
      <c r="Q12222" t="s">
        <v>271</v>
      </c>
      <c r="R12222" t="s">
        <v>107</v>
      </c>
      <c r="T12222" t="s">
        <v>89</v>
      </c>
      <c r="U12222" t="s">
        <v>90</v>
      </c>
      <c r="V12222">
        <v>0.34871399999999997</v>
      </c>
      <c r="W12222">
        <v>0</v>
      </c>
      <c r="X12222">
        <v>0</v>
      </c>
      <c r="Y12222">
        <v>0</v>
      </c>
      <c r="Z12222">
        <v>2.0922860000000001</v>
      </c>
      <c r="AA12222">
        <v>0</v>
      </c>
      <c r="AB12222">
        <v>0</v>
      </c>
      <c r="AC12222">
        <v>0</v>
      </c>
      <c r="AP12222">
        <v>0</v>
      </c>
      <c r="AQ12222">
        <v>0</v>
      </c>
      <c r="AR12222">
        <v>0</v>
      </c>
      <c r="AS12222">
        <v>0</v>
      </c>
      <c r="AT12222">
        <v>0</v>
      </c>
      <c r="AU12222" t="s">
        <v>13868</v>
      </c>
      <c r="AV12222">
        <v>336</v>
      </c>
      <c r="AW12222">
        <v>0</v>
      </c>
      <c r="AX12222">
        <v>0</v>
      </c>
    </row>
    <row r="12223" spans="1:50" hidden="1" x14ac:dyDescent="0.3">
      <c r="A12223" t="s">
        <v>14054</v>
      </c>
      <c r="B12223" t="s">
        <v>12915</v>
      </c>
      <c r="D12223">
        <v>2382</v>
      </c>
      <c r="F12223">
        <v>5</v>
      </c>
      <c r="G12223" t="s">
        <v>330</v>
      </c>
      <c r="H12223" t="s">
        <v>78</v>
      </c>
      <c r="I12223" t="s">
        <v>285</v>
      </c>
      <c r="J12223" t="s">
        <v>286</v>
      </c>
      <c r="K12223" t="s">
        <v>112</v>
      </c>
      <c r="L12223" t="s">
        <v>82</v>
      </c>
      <c r="M12223" t="s">
        <v>113</v>
      </c>
      <c r="N12223" t="s">
        <v>100</v>
      </c>
      <c r="O12223" t="s">
        <v>85</v>
      </c>
      <c r="P12223" t="s">
        <v>781</v>
      </c>
      <c r="Q12223" t="s">
        <v>87</v>
      </c>
      <c r="R12223" t="s">
        <v>107</v>
      </c>
      <c r="T12223" t="s">
        <v>89</v>
      </c>
      <c r="U12223" t="s">
        <v>90</v>
      </c>
      <c r="V12223">
        <v>1.046143</v>
      </c>
      <c r="W12223">
        <v>0</v>
      </c>
      <c r="X12223">
        <v>0</v>
      </c>
      <c r="Y12223">
        <v>0</v>
      </c>
      <c r="Z12223">
        <v>4.1845720000000002</v>
      </c>
      <c r="AA12223">
        <v>0</v>
      </c>
      <c r="AB12223">
        <v>0</v>
      </c>
      <c r="AC12223">
        <v>0</v>
      </c>
      <c r="AP12223">
        <v>0</v>
      </c>
      <c r="AQ12223">
        <v>0</v>
      </c>
      <c r="AR12223">
        <v>0</v>
      </c>
      <c r="AS12223">
        <v>0</v>
      </c>
      <c r="AT12223">
        <v>0</v>
      </c>
      <c r="AU12223" t="s">
        <v>13010</v>
      </c>
      <c r="AV12223">
        <v>112</v>
      </c>
      <c r="AW12223">
        <v>0</v>
      </c>
      <c r="AX12223">
        <v>0</v>
      </c>
    </row>
    <row r="12224" spans="1:50" hidden="1" x14ac:dyDescent="0.3">
      <c r="A12224" t="s">
        <v>14055</v>
      </c>
      <c r="B12224" t="s">
        <v>12915</v>
      </c>
      <c r="D12224">
        <v>2386</v>
      </c>
      <c r="F12224">
        <v>5</v>
      </c>
      <c r="G12224" t="s">
        <v>336</v>
      </c>
      <c r="H12224" t="s">
        <v>78</v>
      </c>
      <c r="I12224" t="s">
        <v>285</v>
      </c>
      <c r="J12224" t="s">
        <v>286</v>
      </c>
      <c r="K12224" t="s">
        <v>174</v>
      </c>
      <c r="L12224" t="s">
        <v>82</v>
      </c>
      <c r="M12224" t="s">
        <v>305</v>
      </c>
      <c r="N12224" t="s">
        <v>100</v>
      </c>
      <c r="O12224" t="s">
        <v>85</v>
      </c>
      <c r="P12224" t="s">
        <v>781</v>
      </c>
      <c r="Q12224" t="s">
        <v>87</v>
      </c>
      <c r="R12224" t="s">
        <v>107</v>
      </c>
      <c r="T12224" t="s">
        <v>89</v>
      </c>
      <c r="U12224" t="s">
        <v>90</v>
      </c>
      <c r="V12224">
        <v>0.49982399999999999</v>
      </c>
      <c r="W12224">
        <v>0</v>
      </c>
      <c r="X12224">
        <v>1.4994719999999999</v>
      </c>
      <c r="Y12224">
        <v>0.49982399999999999</v>
      </c>
      <c r="Z12224">
        <v>0</v>
      </c>
      <c r="AA12224">
        <v>0.79128100000000001</v>
      </c>
      <c r="AB12224">
        <v>1.2770900821717146</v>
      </c>
      <c r="AC12224">
        <v>1.0282440464689488</v>
      </c>
      <c r="AP12224">
        <v>0</v>
      </c>
      <c r="AQ12224">
        <v>0</v>
      </c>
      <c r="AR12224">
        <v>0</v>
      </c>
      <c r="AS12224">
        <v>0</v>
      </c>
      <c r="AT12224">
        <v>0</v>
      </c>
      <c r="AU12224" t="s">
        <v>13012</v>
      </c>
      <c r="AV12224">
        <v>270</v>
      </c>
      <c r="AW12224">
        <v>0</v>
      </c>
      <c r="AX12224">
        <v>0</v>
      </c>
    </row>
    <row r="12225" spans="1:50" hidden="1" x14ac:dyDescent="0.3">
      <c r="A12225" t="s">
        <v>14056</v>
      </c>
      <c r="B12225" t="s">
        <v>12915</v>
      </c>
      <c r="D12225">
        <v>2387</v>
      </c>
      <c r="F12225">
        <v>5</v>
      </c>
      <c r="G12225" t="s">
        <v>339</v>
      </c>
      <c r="H12225" t="s">
        <v>78</v>
      </c>
      <c r="I12225" t="s">
        <v>285</v>
      </c>
      <c r="J12225" t="s">
        <v>286</v>
      </c>
      <c r="K12225" t="s">
        <v>112</v>
      </c>
      <c r="L12225" t="s">
        <v>82</v>
      </c>
      <c r="M12225" t="s">
        <v>305</v>
      </c>
      <c r="N12225" t="s">
        <v>100</v>
      </c>
      <c r="O12225" t="s">
        <v>85</v>
      </c>
      <c r="P12225" t="s">
        <v>781</v>
      </c>
      <c r="Q12225" t="s">
        <v>87</v>
      </c>
      <c r="R12225" t="s">
        <v>107</v>
      </c>
      <c r="T12225" t="s">
        <v>89</v>
      </c>
      <c r="U12225" t="s">
        <v>90</v>
      </c>
      <c r="V12225">
        <v>1.046143</v>
      </c>
      <c r="W12225">
        <v>13.218942888068657</v>
      </c>
      <c r="X12225">
        <v>4.1845720000000002</v>
      </c>
      <c r="Y12225">
        <v>0</v>
      </c>
      <c r="Z12225">
        <v>0</v>
      </c>
      <c r="AA12225">
        <v>7.4073950000000002</v>
      </c>
      <c r="AB12225">
        <v>4.2470587058926297</v>
      </c>
      <c r="AC12225">
        <v>1.2053514197240778</v>
      </c>
      <c r="AP12225">
        <v>6.3616279999999996</v>
      </c>
      <c r="AQ12225">
        <v>6.3616279999999996</v>
      </c>
      <c r="AR12225">
        <v>6.3616279999999996</v>
      </c>
      <c r="AS12225">
        <v>13.218942888068657</v>
      </c>
      <c r="AT12225">
        <v>12.635885235640497</v>
      </c>
      <c r="AU12225" t="s">
        <v>13014</v>
      </c>
      <c r="AV12225">
        <v>112</v>
      </c>
      <c r="AW12225">
        <v>0.1128204038896473</v>
      </c>
      <c r="AX12225">
        <v>4.7008501620686375E-3</v>
      </c>
    </row>
    <row r="12226" spans="1:50" hidden="1" x14ac:dyDescent="0.3">
      <c r="A12226" t="s">
        <v>14057</v>
      </c>
      <c r="B12226" t="s">
        <v>12915</v>
      </c>
      <c r="D12226">
        <v>2511</v>
      </c>
      <c r="F12226">
        <v>5</v>
      </c>
      <c r="G12226" t="s">
        <v>350</v>
      </c>
      <c r="H12226" t="s">
        <v>78</v>
      </c>
      <c r="I12226" t="s">
        <v>252</v>
      </c>
      <c r="J12226" t="s">
        <v>346</v>
      </c>
      <c r="K12226" t="s">
        <v>168</v>
      </c>
      <c r="L12226" t="s">
        <v>82</v>
      </c>
      <c r="M12226" t="s">
        <v>347</v>
      </c>
      <c r="N12226" t="s">
        <v>100</v>
      </c>
      <c r="O12226" t="s">
        <v>85</v>
      </c>
      <c r="P12226" t="s">
        <v>781</v>
      </c>
      <c r="Q12226" t="s">
        <v>87</v>
      </c>
      <c r="R12226" t="s">
        <v>88</v>
      </c>
      <c r="T12226" t="s">
        <v>89</v>
      </c>
      <c r="U12226" t="s">
        <v>90</v>
      </c>
      <c r="V12226">
        <v>0.31701299999999999</v>
      </c>
      <c r="W12226">
        <v>12.782715399679489</v>
      </c>
      <c r="X12226">
        <v>6.0232469999999996</v>
      </c>
      <c r="Y12226">
        <v>3.8041559999999999</v>
      </c>
      <c r="Z12226">
        <v>0.95103899999999997</v>
      </c>
      <c r="AA12226">
        <v>13.425406000000001</v>
      </c>
      <c r="AB12226">
        <v>7.2362085191104928</v>
      </c>
      <c r="AC12226">
        <v>5.9054081632821616</v>
      </c>
      <c r="AP12226">
        <v>16.482002999999999</v>
      </c>
      <c r="AQ12226">
        <v>16.482002999999999</v>
      </c>
      <c r="AR12226">
        <v>16.482002999999999</v>
      </c>
      <c r="AS12226">
        <v>12.782715399679489</v>
      </c>
      <c r="AT12226">
        <v>40.322369744078287</v>
      </c>
      <c r="AU12226" t="s">
        <v>13016</v>
      </c>
      <c r="AV12226">
        <v>441</v>
      </c>
      <c r="AW12226">
        <v>9.1433944997909952E-2</v>
      </c>
      <c r="AX12226">
        <v>3.8097477082462482E-3</v>
      </c>
    </row>
    <row r="12227" spans="1:50" hidden="1" x14ac:dyDescent="0.3">
      <c r="A12227" t="s">
        <v>14058</v>
      </c>
      <c r="B12227" t="s">
        <v>12915</v>
      </c>
      <c r="D12227">
        <v>2513</v>
      </c>
      <c r="F12227">
        <v>5</v>
      </c>
      <c r="G12227" t="s">
        <v>353</v>
      </c>
      <c r="H12227" t="s">
        <v>78</v>
      </c>
      <c r="I12227" t="s">
        <v>252</v>
      </c>
      <c r="J12227" t="s">
        <v>346</v>
      </c>
      <c r="K12227" t="s">
        <v>125</v>
      </c>
      <c r="L12227" t="s">
        <v>82</v>
      </c>
      <c r="M12227" t="s">
        <v>347</v>
      </c>
      <c r="N12227" t="s">
        <v>100</v>
      </c>
      <c r="O12227" t="s">
        <v>85</v>
      </c>
      <c r="P12227" t="s">
        <v>781</v>
      </c>
      <c r="Q12227" t="s">
        <v>87</v>
      </c>
      <c r="R12227" t="s">
        <v>88</v>
      </c>
      <c r="T12227" t="s">
        <v>89</v>
      </c>
      <c r="U12227" t="s">
        <v>90</v>
      </c>
      <c r="V12227">
        <v>0.52835500000000002</v>
      </c>
      <c r="W12227">
        <v>13.623348509136717</v>
      </c>
      <c r="X12227">
        <v>20.605846</v>
      </c>
      <c r="Y12227">
        <v>13.208875000000001</v>
      </c>
      <c r="Z12227">
        <v>8.4536800000000003</v>
      </c>
      <c r="AA12227">
        <v>12.769185</v>
      </c>
      <c r="AB12227">
        <v>22.427106255935694</v>
      </c>
      <c r="AC12227">
        <v>23.544733088654272</v>
      </c>
      <c r="AP12227">
        <v>12.519895999999999</v>
      </c>
      <c r="AQ12227">
        <v>12.519895999999999</v>
      </c>
      <c r="AR12227">
        <v>12.519895999999999</v>
      </c>
      <c r="AS12227">
        <v>13.623348509136717</v>
      </c>
      <c r="AT12227">
        <v>25.784460276020319</v>
      </c>
      <c r="AU12227" t="s">
        <v>13018</v>
      </c>
      <c r="AV12227">
        <v>270</v>
      </c>
      <c r="AW12227">
        <v>9.5498001022297482E-2</v>
      </c>
      <c r="AX12227">
        <v>3.9790833759290618E-3</v>
      </c>
    </row>
    <row r="12228" spans="1:50" hidden="1" x14ac:dyDescent="0.3">
      <c r="A12228" t="s">
        <v>14059</v>
      </c>
      <c r="B12228" t="s">
        <v>12915</v>
      </c>
      <c r="D12228">
        <v>2518</v>
      </c>
      <c r="F12228">
        <v>5</v>
      </c>
      <c r="G12228" t="s">
        <v>356</v>
      </c>
      <c r="H12228" t="s">
        <v>78</v>
      </c>
      <c r="I12228" t="s">
        <v>252</v>
      </c>
      <c r="J12228" t="s">
        <v>346</v>
      </c>
      <c r="K12228" t="s">
        <v>81</v>
      </c>
      <c r="L12228" t="s">
        <v>82</v>
      </c>
      <c r="M12228" t="s">
        <v>347</v>
      </c>
      <c r="N12228" t="s">
        <v>84</v>
      </c>
      <c r="O12228" t="s">
        <v>85</v>
      </c>
      <c r="P12228" t="s">
        <v>781</v>
      </c>
      <c r="Q12228" t="s">
        <v>87</v>
      </c>
      <c r="R12228" t="s">
        <v>88</v>
      </c>
      <c r="T12228" t="s">
        <v>89</v>
      </c>
      <c r="U12228" t="s">
        <v>90</v>
      </c>
      <c r="V12228">
        <v>2.1134200000000001</v>
      </c>
      <c r="W12228">
        <v>63.00978488268877</v>
      </c>
      <c r="X12228">
        <v>58.119050000000001</v>
      </c>
      <c r="Y12228">
        <v>52.483263999999998</v>
      </c>
      <c r="Z12228">
        <v>74.321938000000003</v>
      </c>
      <c r="AA12228">
        <v>128.27468500000001</v>
      </c>
      <c r="AB12228">
        <v>63.00978488268877</v>
      </c>
      <c r="AC12228">
        <v>63.758108692970595</v>
      </c>
      <c r="AP12228">
        <v>62.586306999999998</v>
      </c>
      <c r="AQ12228">
        <v>63.00978488268877</v>
      </c>
      <c r="AR12228">
        <v>63.00978488268877</v>
      </c>
      <c r="AS12228">
        <v>63.00978488268877</v>
      </c>
      <c r="AT12228">
        <v>29.814132961119309</v>
      </c>
      <c r="AU12228" t="s">
        <v>13020</v>
      </c>
      <c r="AV12228">
        <v>88</v>
      </c>
      <c r="AW12228">
        <v>0.3387969654672649</v>
      </c>
      <c r="AX12228">
        <v>1.4116540227802704E-2</v>
      </c>
    </row>
    <row r="12229" spans="1:50" hidden="1" x14ac:dyDescent="0.3">
      <c r="A12229" t="s">
        <v>14060</v>
      </c>
      <c r="B12229" t="s">
        <v>12915</v>
      </c>
      <c r="D12229">
        <v>2519</v>
      </c>
      <c r="F12229">
        <v>5</v>
      </c>
      <c r="G12229" t="s">
        <v>359</v>
      </c>
      <c r="H12229" t="s">
        <v>78</v>
      </c>
      <c r="I12229" t="s">
        <v>252</v>
      </c>
      <c r="J12229" t="s">
        <v>346</v>
      </c>
      <c r="K12229" t="s">
        <v>121</v>
      </c>
      <c r="L12229" t="s">
        <v>82</v>
      </c>
      <c r="M12229" t="s">
        <v>347</v>
      </c>
      <c r="N12229" t="s">
        <v>84</v>
      </c>
      <c r="O12229" t="s">
        <v>85</v>
      </c>
      <c r="P12229" t="s">
        <v>781</v>
      </c>
      <c r="Q12229" t="s">
        <v>87</v>
      </c>
      <c r="R12229" t="s">
        <v>88</v>
      </c>
      <c r="T12229" t="s">
        <v>89</v>
      </c>
      <c r="U12229" t="s">
        <v>90</v>
      </c>
      <c r="V12229">
        <v>3.1701299999999999</v>
      </c>
      <c r="W12229">
        <v>19.180833514849411</v>
      </c>
      <c r="X12229">
        <v>19.020779999999998</v>
      </c>
      <c r="Y12229">
        <v>1.5850649999999999</v>
      </c>
      <c r="Z12229">
        <v>6.3402599999999998</v>
      </c>
      <c r="AA12229">
        <v>24.315062000000001</v>
      </c>
      <c r="AB12229">
        <v>19.180833514849411</v>
      </c>
      <c r="AC12229">
        <v>15.267132934103191</v>
      </c>
      <c r="AP12229">
        <v>26.266698999999999</v>
      </c>
      <c r="AQ12229">
        <v>19.180833514849411</v>
      </c>
      <c r="AR12229">
        <v>19.180833514849411</v>
      </c>
      <c r="AS12229">
        <v>19.180833514849411</v>
      </c>
      <c r="AT12229">
        <v>6.050487997290146</v>
      </c>
      <c r="AU12229" t="s">
        <v>13022</v>
      </c>
      <c r="AV12229">
        <v>60</v>
      </c>
      <c r="AW12229">
        <v>0.10084146662150244</v>
      </c>
      <c r="AX12229">
        <v>4.2017277758959349E-3</v>
      </c>
    </row>
    <row r="12230" spans="1:50" hidden="1" x14ac:dyDescent="0.3">
      <c r="A12230" t="s">
        <v>14061</v>
      </c>
      <c r="B12230" t="s">
        <v>12915</v>
      </c>
      <c r="D12230">
        <v>2521</v>
      </c>
      <c r="F12230">
        <v>5</v>
      </c>
      <c r="G12230" t="s">
        <v>362</v>
      </c>
      <c r="H12230" t="s">
        <v>78</v>
      </c>
      <c r="I12230" t="s">
        <v>252</v>
      </c>
      <c r="J12230" t="s">
        <v>346</v>
      </c>
      <c r="K12230" t="s">
        <v>168</v>
      </c>
      <c r="L12230" t="s">
        <v>82</v>
      </c>
      <c r="M12230" t="s">
        <v>106</v>
      </c>
      <c r="N12230" t="s">
        <v>100</v>
      </c>
      <c r="O12230" t="s">
        <v>85</v>
      </c>
      <c r="P12230" t="s">
        <v>781</v>
      </c>
      <c r="Q12230" t="s">
        <v>87</v>
      </c>
      <c r="R12230" t="s">
        <v>215</v>
      </c>
      <c r="T12230" t="s">
        <v>89</v>
      </c>
      <c r="U12230" t="s">
        <v>90</v>
      </c>
      <c r="V12230">
        <v>0.31701299999999999</v>
      </c>
      <c r="W12230">
        <v>11.248361473009123</v>
      </c>
      <c r="X12230">
        <v>0.95103899999999997</v>
      </c>
      <c r="Y12230">
        <v>1.9020779999999999</v>
      </c>
      <c r="Z12230">
        <v>0.63402599999999998</v>
      </c>
      <c r="AA12230">
        <v>9.9366950000000003</v>
      </c>
      <c r="AB12230">
        <v>1.3432769904216735</v>
      </c>
      <c r="AC12230">
        <v>1.390648905567522</v>
      </c>
      <c r="AP12230">
        <v>13.282221</v>
      </c>
      <c r="AQ12230">
        <v>13.282221</v>
      </c>
      <c r="AR12230">
        <v>13.282221</v>
      </c>
      <c r="AS12230">
        <v>11.248361473009123</v>
      </c>
      <c r="AT12230">
        <v>35.482335024144511</v>
      </c>
      <c r="AU12230" t="s">
        <v>13024</v>
      </c>
      <c r="AV12230">
        <v>441</v>
      </c>
      <c r="AW12230">
        <v>8.0458809578558985E-2</v>
      </c>
      <c r="AX12230">
        <v>3.3524503991066244E-3</v>
      </c>
    </row>
    <row r="12231" spans="1:50" hidden="1" x14ac:dyDescent="0.3">
      <c r="A12231" t="s">
        <v>14062</v>
      </c>
      <c r="B12231" t="s">
        <v>12915</v>
      </c>
      <c r="D12231">
        <v>2523</v>
      </c>
      <c r="F12231">
        <v>5</v>
      </c>
      <c r="G12231" t="s">
        <v>365</v>
      </c>
      <c r="H12231" t="s">
        <v>78</v>
      </c>
      <c r="I12231" t="s">
        <v>252</v>
      </c>
      <c r="J12231" t="s">
        <v>346</v>
      </c>
      <c r="K12231" t="s">
        <v>125</v>
      </c>
      <c r="L12231" t="s">
        <v>82</v>
      </c>
      <c r="M12231" t="s">
        <v>113</v>
      </c>
      <c r="N12231" t="s">
        <v>100</v>
      </c>
      <c r="O12231" t="s">
        <v>85</v>
      </c>
      <c r="P12231" t="s">
        <v>781</v>
      </c>
      <c r="Q12231" t="s">
        <v>87</v>
      </c>
      <c r="R12231" t="s">
        <v>155</v>
      </c>
      <c r="T12231" t="s">
        <v>89</v>
      </c>
      <c r="U12231" t="s">
        <v>90</v>
      </c>
      <c r="V12231">
        <v>0.52835500000000002</v>
      </c>
      <c r="W12231">
        <v>28.683606378871509</v>
      </c>
      <c r="X12231">
        <v>4.7551949999999996</v>
      </c>
      <c r="Y12231">
        <v>4.7551949999999996</v>
      </c>
      <c r="Z12231">
        <v>3.1701299999999999</v>
      </c>
      <c r="AA12231">
        <v>34.402535</v>
      </c>
      <c r="AB12231">
        <v>4.9042934407223502</v>
      </c>
      <c r="AC12231">
        <v>1.0677083971493664</v>
      </c>
      <c r="AP12231">
        <v>33.658648999999997</v>
      </c>
      <c r="AQ12231">
        <v>33.658648999999997</v>
      </c>
      <c r="AR12231">
        <v>33.658648999999997</v>
      </c>
      <c r="AS12231">
        <v>28.683606378871509</v>
      </c>
      <c r="AT12231">
        <v>54.288511282890305</v>
      </c>
      <c r="AU12231" t="s">
        <v>13026</v>
      </c>
      <c r="AV12231">
        <v>270</v>
      </c>
      <c r="AW12231">
        <v>0.20106856030700113</v>
      </c>
      <c r="AX12231">
        <v>8.3778566794583797E-3</v>
      </c>
    </row>
    <row r="12232" spans="1:50" hidden="1" x14ac:dyDescent="0.3">
      <c r="A12232" t="s">
        <v>14063</v>
      </c>
      <c r="B12232" t="s">
        <v>12915</v>
      </c>
      <c r="D12232">
        <v>2528</v>
      </c>
      <c r="F12232">
        <v>5</v>
      </c>
      <c r="G12232" t="s">
        <v>368</v>
      </c>
      <c r="H12232" t="s">
        <v>78</v>
      </c>
      <c r="I12232" t="s">
        <v>252</v>
      </c>
      <c r="J12232" t="s">
        <v>346</v>
      </c>
      <c r="K12232" t="s">
        <v>81</v>
      </c>
      <c r="L12232" t="s">
        <v>82</v>
      </c>
      <c r="M12232" t="s">
        <v>113</v>
      </c>
      <c r="N12232" t="s">
        <v>84</v>
      </c>
      <c r="O12232" t="s">
        <v>85</v>
      </c>
      <c r="P12232" t="s">
        <v>781</v>
      </c>
      <c r="Q12232" t="s">
        <v>87</v>
      </c>
      <c r="R12232" t="s">
        <v>107</v>
      </c>
      <c r="T12232" t="s">
        <v>89</v>
      </c>
      <c r="U12232" t="s">
        <v>90</v>
      </c>
      <c r="V12232">
        <v>2.1134200000000001</v>
      </c>
      <c r="W12232">
        <v>27.559986210225102</v>
      </c>
      <c r="X12232">
        <v>0</v>
      </c>
      <c r="Y12232">
        <v>15.85065</v>
      </c>
      <c r="Z12232">
        <v>22.543147000000001</v>
      </c>
      <c r="AA12232">
        <v>11.275116000000001</v>
      </c>
      <c r="AB12232">
        <v>22.961736705756902</v>
      </c>
      <c r="AC12232">
        <v>4.8838844703981534</v>
      </c>
      <c r="AP12232">
        <v>8.9373369999999994</v>
      </c>
      <c r="AQ12232">
        <v>22.961736705756902</v>
      </c>
      <c r="AR12232">
        <v>22.961736705756902</v>
      </c>
      <c r="AS12232">
        <v>27.559986210225102</v>
      </c>
      <c r="AT12232">
        <v>13.040468155986552</v>
      </c>
      <c r="AU12232" t="s">
        <v>13028</v>
      </c>
      <c r="AV12232">
        <v>88</v>
      </c>
      <c r="AW12232">
        <v>0.14818713813621082</v>
      </c>
      <c r="AX12232">
        <v>6.174464089008784E-3</v>
      </c>
    </row>
    <row r="12233" spans="1:50" hidden="1" x14ac:dyDescent="0.3">
      <c r="A12233" t="s">
        <v>14064</v>
      </c>
      <c r="B12233" t="s">
        <v>12915</v>
      </c>
      <c r="D12233">
        <v>2550</v>
      </c>
      <c r="F12233">
        <v>5</v>
      </c>
      <c r="G12233" t="s">
        <v>374</v>
      </c>
      <c r="H12233" t="s">
        <v>78</v>
      </c>
      <c r="I12233" t="s">
        <v>252</v>
      </c>
      <c r="J12233" t="s">
        <v>346</v>
      </c>
      <c r="K12233" t="s">
        <v>168</v>
      </c>
      <c r="L12233" t="s">
        <v>82</v>
      </c>
      <c r="M12233" t="s">
        <v>106</v>
      </c>
      <c r="N12233" t="s">
        <v>100</v>
      </c>
      <c r="O12233" t="s">
        <v>85</v>
      </c>
      <c r="P12233" t="s">
        <v>781</v>
      </c>
      <c r="Q12233" t="s">
        <v>271</v>
      </c>
      <c r="R12233" t="s">
        <v>107</v>
      </c>
      <c r="T12233" t="s">
        <v>89</v>
      </c>
      <c r="U12233" t="s">
        <v>90</v>
      </c>
      <c r="V12233">
        <v>0.31701299999999999</v>
      </c>
      <c r="W12233">
        <v>0</v>
      </c>
      <c r="X12233">
        <v>0</v>
      </c>
      <c r="Y12233">
        <v>0</v>
      </c>
      <c r="Z12233">
        <v>0.31701299999999999</v>
      </c>
      <c r="AA12233">
        <v>0</v>
      </c>
      <c r="AB12233">
        <v>0</v>
      </c>
      <c r="AC12233">
        <v>0</v>
      </c>
      <c r="AP12233">
        <v>0</v>
      </c>
      <c r="AQ12233">
        <v>0</v>
      </c>
      <c r="AR12233">
        <v>0</v>
      </c>
      <c r="AS12233">
        <v>0</v>
      </c>
      <c r="AT12233">
        <v>0</v>
      </c>
      <c r="AU12233" t="s">
        <v>13885</v>
      </c>
      <c r="AV12233">
        <v>441</v>
      </c>
      <c r="AW12233">
        <v>0</v>
      </c>
      <c r="AX12233">
        <v>0</v>
      </c>
    </row>
    <row r="12234" spans="1:50" hidden="1" x14ac:dyDescent="0.3">
      <c r="A12234" t="s">
        <v>14065</v>
      </c>
      <c r="B12234" t="s">
        <v>12915</v>
      </c>
      <c r="D12234">
        <v>2553</v>
      </c>
      <c r="F12234">
        <v>5</v>
      </c>
      <c r="G12234" t="s">
        <v>377</v>
      </c>
      <c r="H12234" t="s">
        <v>78</v>
      </c>
      <c r="I12234" t="s">
        <v>252</v>
      </c>
      <c r="J12234" t="s">
        <v>346</v>
      </c>
      <c r="K12234" t="s">
        <v>125</v>
      </c>
      <c r="L12234" t="s">
        <v>82</v>
      </c>
      <c r="M12234" t="s">
        <v>106</v>
      </c>
      <c r="N12234" t="s">
        <v>100</v>
      </c>
      <c r="O12234" t="s">
        <v>85</v>
      </c>
      <c r="P12234" t="s">
        <v>781</v>
      </c>
      <c r="Q12234" t="s">
        <v>87</v>
      </c>
      <c r="R12234" t="s">
        <v>88</v>
      </c>
      <c r="T12234" t="s">
        <v>89</v>
      </c>
      <c r="U12234" t="s">
        <v>90</v>
      </c>
      <c r="V12234">
        <v>0.52835500000000002</v>
      </c>
      <c r="W12234">
        <v>3.2809691220813662</v>
      </c>
      <c r="X12234">
        <v>17.435715999999999</v>
      </c>
      <c r="Y12234">
        <v>12.680521000000001</v>
      </c>
      <c r="Z12234">
        <v>5.8119050000000003</v>
      </c>
      <c r="AA12234">
        <v>6.0272379999999997</v>
      </c>
      <c r="AB12234">
        <v>19.369118960930503</v>
      </c>
      <c r="AC12234">
        <v>16.132939148235629</v>
      </c>
      <c r="AP12234">
        <v>4.703805</v>
      </c>
      <c r="AQ12234">
        <v>4.703805</v>
      </c>
      <c r="AR12234">
        <v>4.703805</v>
      </c>
      <c r="AS12234">
        <v>3.2809691220813662</v>
      </c>
      <c r="AT12234">
        <v>6.2097815334034241</v>
      </c>
      <c r="AU12234" t="s">
        <v>13032</v>
      </c>
      <c r="AV12234">
        <v>270</v>
      </c>
      <c r="AW12234">
        <v>2.2999190864457127E-2</v>
      </c>
      <c r="AX12234">
        <v>9.5829961935238028E-4</v>
      </c>
    </row>
    <row r="12235" spans="1:50" hidden="1" x14ac:dyDescent="0.3">
      <c r="A12235" t="s">
        <v>14066</v>
      </c>
      <c r="B12235" t="s">
        <v>12915</v>
      </c>
      <c r="D12235">
        <v>2558</v>
      </c>
      <c r="F12235">
        <v>5</v>
      </c>
      <c r="G12235" t="s">
        <v>380</v>
      </c>
      <c r="H12235" t="s">
        <v>78</v>
      </c>
      <c r="I12235" t="s">
        <v>252</v>
      </c>
      <c r="J12235" t="s">
        <v>346</v>
      </c>
      <c r="K12235" t="s">
        <v>81</v>
      </c>
      <c r="L12235" t="s">
        <v>82</v>
      </c>
      <c r="M12235" t="s">
        <v>106</v>
      </c>
      <c r="N12235" t="s">
        <v>84</v>
      </c>
      <c r="O12235" t="s">
        <v>85</v>
      </c>
      <c r="P12235" t="s">
        <v>781</v>
      </c>
      <c r="Q12235" t="s">
        <v>87</v>
      </c>
      <c r="R12235" t="s">
        <v>155</v>
      </c>
      <c r="T12235" t="s">
        <v>89</v>
      </c>
      <c r="U12235" t="s">
        <v>90</v>
      </c>
      <c r="V12235">
        <v>2.1134200000000001</v>
      </c>
      <c r="W12235">
        <v>19.693198119816035</v>
      </c>
      <c r="X12235">
        <v>23.247620000000001</v>
      </c>
      <c r="Y12235">
        <v>24.656566999999999</v>
      </c>
      <c r="Z12235">
        <v>23.952093000000001</v>
      </c>
      <c r="AA12235">
        <v>71.191034999999999</v>
      </c>
      <c r="AB12235">
        <v>25.30441146196398</v>
      </c>
      <c r="AC12235">
        <v>32.967879489165902</v>
      </c>
      <c r="AP12235">
        <v>61.931773999999997</v>
      </c>
      <c r="AQ12235">
        <v>25.30441146196398</v>
      </c>
      <c r="AR12235">
        <v>25.30441146196398</v>
      </c>
      <c r="AS12235">
        <v>19.693198119816035</v>
      </c>
      <c r="AT12235">
        <v>9.3181658732367598</v>
      </c>
      <c r="AU12235" t="s">
        <v>13034</v>
      </c>
      <c r="AV12235">
        <v>88</v>
      </c>
      <c r="AW12235">
        <v>0.10588824855950864</v>
      </c>
      <c r="AX12235">
        <v>4.4120103566461935E-3</v>
      </c>
    </row>
    <row r="12236" spans="1:50" hidden="1" x14ac:dyDescent="0.3">
      <c r="A12236" t="s">
        <v>14067</v>
      </c>
      <c r="B12236" t="s">
        <v>12915</v>
      </c>
      <c r="D12236">
        <v>2559</v>
      </c>
      <c r="F12236">
        <v>5</v>
      </c>
      <c r="G12236" t="s">
        <v>383</v>
      </c>
      <c r="H12236" t="s">
        <v>78</v>
      </c>
      <c r="I12236" t="s">
        <v>252</v>
      </c>
      <c r="J12236" t="s">
        <v>346</v>
      </c>
      <c r="K12236" t="s">
        <v>121</v>
      </c>
      <c r="L12236" t="s">
        <v>82</v>
      </c>
      <c r="M12236" t="s">
        <v>106</v>
      </c>
      <c r="N12236" t="s">
        <v>84</v>
      </c>
      <c r="O12236" t="s">
        <v>85</v>
      </c>
      <c r="P12236" t="s">
        <v>781</v>
      </c>
      <c r="Q12236" t="s">
        <v>87</v>
      </c>
      <c r="R12236" t="s">
        <v>155</v>
      </c>
      <c r="T12236" t="s">
        <v>89</v>
      </c>
      <c r="U12236" t="s">
        <v>90</v>
      </c>
      <c r="V12236">
        <v>3.1701299999999999</v>
      </c>
      <c r="W12236">
        <v>6.0377293977869479</v>
      </c>
      <c r="X12236">
        <v>6.3402599999999998</v>
      </c>
      <c r="Y12236">
        <v>17.435717</v>
      </c>
      <c r="Z12236">
        <v>14.265585</v>
      </c>
      <c r="AA12236">
        <v>17.974809</v>
      </c>
      <c r="AB12236">
        <v>6.0377293977869479</v>
      </c>
      <c r="AC12236">
        <v>13.504691165719716</v>
      </c>
      <c r="AP12236">
        <v>20.062244</v>
      </c>
      <c r="AQ12236">
        <v>6.0377293977869479</v>
      </c>
      <c r="AR12236">
        <v>6.0377293977869479</v>
      </c>
      <c r="AS12236">
        <v>6.0377293977869479</v>
      </c>
      <c r="AT12236">
        <v>1.9045683923961945</v>
      </c>
      <c r="AU12236" t="s">
        <v>13036</v>
      </c>
      <c r="AV12236">
        <v>60</v>
      </c>
      <c r="AW12236">
        <v>3.1742806539936573E-2</v>
      </c>
      <c r="AX12236">
        <v>1.3226169391640239E-3</v>
      </c>
    </row>
    <row r="12237" spans="1:50" hidden="1" x14ac:dyDescent="0.3">
      <c r="A12237" t="s">
        <v>14068</v>
      </c>
      <c r="B12237" t="s">
        <v>12915</v>
      </c>
      <c r="D12237">
        <v>2695</v>
      </c>
      <c r="F12237">
        <v>5</v>
      </c>
      <c r="G12237" t="s">
        <v>394</v>
      </c>
      <c r="H12237" t="s">
        <v>94</v>
      </c>
      <c r="I12237" t="s">
        <v>104</v>
      </c>
      <c r="J12237" t="s">
        <v>395</v>
      </c>
      <c r="K12237" t="s">
        <v>112</v>
      </c>
      <c r="L12237" t="s">
        <v>82</v>
      </c>
      <c r="M12237" t="s">
        <v>396</v>
      </c>
      <c r="N12237" t="s">
        <v>100</v>
      </c>
      <c r="O12237" t="s">
        <v>85</v>
      </c>
      <c r="P12237" t="s">
        <v>781</v>
      </c>
      <c r="Q12237" t="s">
        <v>87</v>
      </c>
      <c r="R12237" t="s">
        <v>215</v>
      </c>
      <c r="T12237" t="s">
        <v>89</v>
      </c>
      <c r="U12237" t="s">
        <v>90</v>
      </c>
      <c r="V12237">
        <v>1.046143</v>
      </c>
      <c r="W12237">
        <v>125.73823400000001</v>
      </c>
      <c r="X12237">
        <v>82.645296999999999</v>
      </c>
      <c r="Y12237">
        <v>157.96759299999999</v>
      </c>
      <c r="Z12237">
        <v>15.692145</v>
      </c>
      <c r="AA12237">
        <v>107.017788</v>
      </c>
      <c r="AB12237">
        <v>134.08298279686207</v>
      </c>
      <c r="AC12237">
        <v>132.55436922172581</v>
      </c>
      <c r="AP12237">
        <v>125.73823400000001</v>
      </c>
      <c r="AQ12237">
        <v>125.73823400000001</v>
      </c>
      <c r="AR12237">
        <v>125.73823400000001</v>
      </c>
      <c r="AS12237">
        <v>125.73823400000001</v>
      </c>
      <c r="AT12237">
        <v>120.19220508094973</v>
      </c>
      <c r="AU12237" t="s">
        <v>13038</v>
      </c>
      <c r="AV12237">
        <v>150</v>
      </c>
      <c r="AW12237">
        <v>0.80128136720633159</v>
      </c>
      <c r="AX12237">
        <v>3.3386723633597147E-2</v>
      </c>
    </row>
    <row r="12238" spans="1:50" hidden="1" x14ac:dyDescent="0.3">
      <c r="A12238" t="s">
        <v>14069</v>
      </c>
      <c r="B12238" t="s">
        <v>12915</v>
      </c>
      <c r="D12238">
        <v>2697</v>
      </c>
      <c r="F12238">
        <v>5</v>
      </c>
      <c r="G12238" t="s">
        <v>399</v>
      </c>
      <c r="H12238" t="s">
        <v>94</v>
      </c>
      <c r="I12238" t="s">
        <v>104</v>
      </c>
      <c r="J12238" t="s">
        <v>395</v>
      </c>
      <c r="K12238" t="s">
        <v>112</v>
      </c>
      <c r="L12238" t="s">
        <v>82</v>
      </c>
      <c r="M12238" t="s">
        <v>400</v>
      </c>
      <c r="N12238" t="s">
        <v>100</v>
      </c>
      <c r="O12238" t="s">
        <v>85</v>
      </c>
      <c r="P12238" t="s">
        <v>781</v>
      </c>
      <c r="Q12238" t="s">
        <v>87</v>
      </c>
      <c r="R12238" t="s">
        <v>107</v>
      </c>
      <c r="T12238" t="s">
        <v>89</v>
      </c>
      <c r="U12238" t="s">
        <v>90</v>
      </c>
      <c r="V12238">
        <v>1.046143</v>
      </c>
      <c r="W12238">
        <v>284.40805699932952</v>
      </c>
      <c r="X12238">
        <v>101.475871</v>
      </c>
      <c r="Y12238">
        <v>95.199012999999994</v>
      </c>
      <c r="Z12238">
        <v>49.168720999999998</v>
      </c>
      <c r="AA12238">
        <v>107.056051</v>
      </c>
      <c r="AB12238">
        <v>225.21852653253325</v>
      </c>
      <c r="AC12238">
        <v>129.72576485784899</v>
      </c>
      <c r="AP12238">
        <v>211.40143499999999</v>
      </c>
      <c r="AQ12238">
        <v>211.40143499999999</v>
      </c>
      <c r="AR12238">
        <v>211.40143499999999</v>
      </c>
      <c r="AS12238">
        <v>284.40805699932952</v>
      </c>
      <c r="AT12238">
        <v>271.86346130436232</v>
      </c>
      <c r="AU12238" t="s">
        <v>13040</v>
      </c>
      <c r="AV12238">
        <v>150</v>
      </c>
      <c r="AW12238">
        <v>1.8124230753624155</v>
      </c>
      <c r="AX12238">
        <v>7.5517628140100643E-2</v>
      </c>
    </row>
    <row r="12239" spans="1:50" hidden="1" x14ac:dyDescent="0.3">
      <c r="A12239" t="s">
        <v>14070</v>
      </c>
      <c r="B12239" t="s">
        <v>12915</v>
      </c>
      <c r="D12239">
        <v>2700</v>
      </c>
      <c r="F12239">
        <v>5</v>
      </c>
      <c r="G12239" t="s">
        <v>403</v>
      </c>
      <c r="H12239" t="s">
        <v>94</v>
      </c>
      <c r="I12239" t="s">
        <v>104</v>
      </c>
      <c r="J12239" t="s">
        <v>395</v>
      </c>
      <c r="K12239" t="s">
        <v>141</v>
      </c>
      <c r="L12239" t="s">
        <v>82</v>
      </c>
      <c r="M12239" t="s">
        <v>400</v>
      </c>
      <c r="N12239" t="s">
        <v>84</v>
      </c>
      <c r="O12239" t="s">
        <v>85</v>
      </c>
      <c r="P12239" t="s">
        <v>781</v>
      </c>
      <c r="Q12239" t="s">
        <v>87</v>
      </c>
      <c r="R12239" t="s">
        <v>215</v>
      </c>
      <c r="T12239" t="s">
        <v>89</v>
      </c>
      <c r="U12239" t="s">
        <v>90</v>
      </c>
      <c r="V12239">
        <v>1.5850649999999999</v>
      </c>
      <c r="W12239">
        <v>78.99353561545027</v>
      </c>
      <c r="X12239">
        <v>91.933779000000001</v>
      </c>
      <c r="Y12239">
        <v>218.738992</v>
      </c>
      <c r="Z12239">
        <v>0</v>
      </c>
      <c r="AA12239">
        <v>130.49114800000001</v>
      </c>
      <c r="AB12239">
        <v>49.665483140431</v>
      </c>
      <c r="AC12239">
        <v>126.15237703691088</v>
      </c>
      <c r="AP12239">
        <v>126.468467</v>
      </c>
      <c r="AQ12239">
        <v>49.665483140431</v>
      </c>
      <c r="AR12239">
        <v>49.665483140431</v>
      </c>
      <c r="AS12239">
        <v>78.99353561545027</v>
      </c>
      <c r="AT12239">
        <v>49.836149063571696</v>
      </c>
      <c r="AU12239" t="s">
        <v>13042</v>
      </c>
      <c r="AV12239">
        <v>80</v>
      </c>
      <c r="AW12239">
        <v>0.62295186329464625</v>
      </c>
      <c r="AX12239">
        <v>2.5956327637276927E-2</v>
      </c>
    </row>
    <row r="12240" spans="1:50" hidden="1" x14ac:dyDescent="0.3">
      <c r="A12240" t="s">
        <v>14071</v>
      </c>
      <c r="B12240" t="s">
        <v>12915</v>
      </c>
      <c r="D12240">
        <v>2720</v>
      </c>
      <c r="F12240">
        <v>5</v>
      </c>
      <c r="G12240" t="s">
        <v>413</v>
      </c>
      <c r="H12240" t="s">
        <v>94</v>
      </c>
      <c r="I12240" t="s">
        <v>104</v>
      </c>
      <c r="J12240" t="s">
        <v>395</v>
      </c>
      <c r="K12240" t="s">
        <v>185</v>
      </c>
      <c r="L12240" t="s">
        <v>175</v>
      </c>
      <c r="M12240" t="s">
        <v>400</v>
      </c>
      <c r="N12240" t="s">
        <v>100</v>
      </c>
      <c r="O12240" t="s">
        <v>85</v>
      </c>
      <c r="P12240" t="s">
        <v>781</v>
      </c>
      <c r="Q12240" t="s">
        <v>176</v>
      </c>
      <c r="R12240" t="s">
        <v>107</v>
      </c>
      <c r="T12240" t="s">
        <v>89</v>
      </c>
      <c r="U12240" t="s">
        <v>90</v>
      </c>
      <c r="V12240">
        <v>0.36984899999999998</v>
      </c>
      <c r="W12240">
        <v>0</v>
      </c>
      <c r="X12240">
        <v>0</v>
      </c>
      <c r="Y12240">
        <v>4.0683340000000001</v>
      </c>
      <c r="Z12240">
        <v>0</v>
      </c>
      <c r="AA12240">
        <v>0</v>
      </c>
      <c r="AB12240">
        <v>0</v>
      </c>
      <c r="AC12240">
        <v>0</v>
      </c>
      <c r="AP12240">
        <v>0</v>
      </c>
      <c r="AQ12240">
        <v>0</v>
      </c>
      <c r="AR12240">
        <v>0</v>
      </c>
      <c r="AS12240">
        <v>0</v>
      </c>
      <c r="AT12240">
        <v>0</v>
      </c>
      <c r="AU12240" t="s">
        <v>13899</v>
      </c>
    </row>
    <row r="12241" spans="1:50" hidden="1" x14ac:dyDescent="0.3">
      <c r="A12241" t="s">
        <v>14072</v>
      </c>
      <c r="B12241" t="s">
        <v>12915</v>
      </c>
      <c r="D12241">
        <v>2731</v>
      </c>
      <c r="F12241">
        <v>5</v>
      </c>
      <c r="G12241" t="s">
        <v>1479</v>
      </c>
      <c r="H12241" t="s">
        <v>94</v>
      </c>
      <c r="I12241" t="s">
        <v>104</v>
      </c>
      <c r="J12241" t="s">
        <v>395</v>
      </c>
      <c r="K12241" t="s">
        <v>112</v>
      </c>
      <c r="L12241" t="s">
        <v>82</v>
      </c>
      <c r="M12241" t="s">
        <v>396</v>
      </c>
      <c r="N12241" t="s">
        <v>100</v>
      </c>
      <c r="O12241" t="s">
        <v>85</v>
      </c>
      <c r="P12241" t="s">
        <v>781</v>
      </c>
      <c r="Q12241" t="s">
        <v>271</v>
      </c>
      <c r="R12241" t="s">
        <v>107</v>
      </c>
      <c r="T12241" t="s">
        <v>89</v>
      </c>
      <c r="U12241" t="s">
        <v>90</v>
      </c>
      <c r="V12241">
        <v>0.34871399999999997</v>
      </c>
      <c r="W12241">
        <v>0</v>
      </c>
      <c r="X12241">
        <v>0</v>
      </c>
      <c r="Y12241">
        <v>0</v>
      </c>
      <c r="Z12241">
        <v>44.286720000000003</v>
      </c>
      <c r="AA12241">
        <v>0</v>
      </c>
      <c r="AB12241">
        <v>0</v>
      </c>
      <c r="AC12241">
        <v>0</v>
      </c>
      <c r="AP12241">
        <v>0</v>
      </c>
      <c r="AQ12241">
        <v>0</v>
      </c>
      <c r="AR12241">
        <v>0</v>
      </c>
      <c r="AS12241">
        <v>0</v>
      </c>
      <c r="AT12241">
        <v>0</v>
      </c>
      <c r="AU12241" t="s">
        <v>13901</v>
      </c>
      <c r="AV12241">
        <v>450</v>
      </c>
      <c r="AW12241">
        <v>0</v>
      </c>
      <c r="AX12241">
        <v>0</v>
      </c>
    </row>
    <row r="12242" spans="1:50" hidden="1" x14ac:dyDescent="0.3">
      <c r="A12242" t="s">
        <v>14073</v>
      </c>
      <c r="B12242" t="s">
        <v>12915</v>
      </c>
      <c r="D12242">
        <v>2732</v>
      </c>
      <c r="F12242">
        <v>5</v>
      </c>
      <c r="G12242" t="s">
        <v>419</v>
      </c>
      <c r="H12242" t="s">
        <v>94</v>
      </c>
      <c r="I12242" t="s">
        <v>104</v>
      </c>
      <c r="J12242" t="s">
        <v>395</v>
      </c>
      <c r="K12242" t="s">
        <v>112</v>
      </c>
      <c r="L12242" t="s">
        <v>82</v>
      </c>
      <c r="M12242" t="s">
        <v>400</v>
      </c>
      <c r="N12242" t="s">
        <v>100</v>
      </c>
      <c r="O12242" t="s">
        <v>85</v>
      </c>
      <c r="P12242" t="s">
        <v>781</v>
      </c>
      <c r="Q12242" t="s">
        <v>271</v>
      </c>
      <c r="R12242" t="s">
        <v>107</v>
      </c>
      <c r="T12242" t="s">
        <v>89</v>
      </c>
      <c r="U12242" t="s">
        <v>90</v>
      </c>
      <c r="V12242">
        <v>0.34871399999999997</v>
      </c>
      <c r="W12242">
        <v>0</v>
      </c>
      <c r="X12242">
        <v>0</v>
      </c>
      <c r="Y12242">
        <v>0</v>
      </c>
      <c r="Z12242">
        <v>80.901724999999999</v>
      </c>
      <c r="AA12242">
        <v>0</v>
      </c>
      <c r="AB12242">
        <v>0</v>
      </c>
      <c r="AC12242">
        <v>0</v>
      </c>
      <c r="AP12242">
        <v>0</v>
      </c>
      <c r="AQ12242">
        <v>0</v>
      </c>
      <c r="AR12242">
        <v>0</v>
      </c>
      <c r="AS12242">
        <v>0</v>
      </c>
      <c r="AT12242">
        <v>0</v>
      </c>
      <c r="AU12242" t="s">
        <v>13252</v>
      </c>
      <c r="AV12242">
        <v>450</v>
      </c>
      <c r="AW12242">
        <v>0</v>
      </c>
      <c r="AX12242">
        <v>0</v>
      </c>
    </row>
    <row r="12243" spans="1:50" hidden="1" x14ac:dyDescent="0.3">
      <c r="A12243" t="s">
        <v>14074</v>
      </c>
      <c r="B12243" t="s">
        <v>12915</v>
      </c>
      <c r="D12243">
        <v>273</v>
      </c>
      <c r="F12243">
        <v>5</v>
      </c>
      <c r="G12243" t="s">
        <v>422</v>
      </c>
      <c r="H12243" t="s">
        <v>94</v>
      </c>
      <c r="I12243" t="s">
        <v>95</v>
      </c>
      <c r="J12243" t="s">
        <v>96</v>
      </c>
      <c r="K12243" t="s">
        <v>168</v>
      </c>
      <c r="L12243" t="s">
        <v>82</v>
      </c>
      <c r="M12243" t="s">
        <v>410</v>
      </c>
      <c r="N12243" t="s">
        <v>100</v>
      </c>
      <c r="O12243" t="s">
        <v>85</v>
      </c>
      <c r="P12243" t="s">
        <v>781</v>
      </c>
      <c r="Q12243" t="s">
        <v>87</v>
      </c>
      <c r="R12243" t="s">
        <v>215</v>
      </c>
      <c r="T12243" t="s">
        <v>89</v>
      </c>
      <c r="U12243" t="s">
        <v>90</v>
      </c>
      <c r="V12243">
        <v>0.31701299999999999</v>
      </c>
      <c r="W12243">
        <v>4.4205771960025446</v>
      </c>
      <c r="X12243">
        <v>2.5361039999999999</v>
      </c>
      <c r="Y12243">
        <v>5.8647410000000004</v>
      </c>
      <c r="Z12243">
        <v>0.63402599999999998</v>
      </c>
      <c r="AA12243">
        <v>4.2053079999999996</v>
      </c>
      <c r="AB12243">
        <v>4.4947212483887347</v>
      </c>
      <c r="AC12243">
        <v>4.1879471117326066</v>
      </c>
      <c r="AP12243">
        <v>3.8462329999999998</v>
      </c>
      <c r="AQ12243">
        <v>3.8462329999999998</v>
      </c>
      <c r="AR12243">
        <v>3.8462329999999998</v>
      </c>
      <c r="AS12243">
        <v>4.4205771960025446</v>
      </c>
      <c r="AT12243">
        <v>13.944466618096245</v>
      </c>
      <c r="AU12243" t="s">
        <v>13044</v>
      </c>
      <c r="AV12243">
        <v>423</v>
      </c>
      <c r="AW12243">
        <v>3.2965642123158972E-2</v>
      </c>
      <c r="AX12243">
        <v>1.3735684217982904E-3</v>
      </c>
    </row>
    <row r="12244" spans="1:50" hidden="1" x14ac:dyDescent="0.3">
      <c r="A12244" t="s">
        <v>14075</v>
      </c>
      <c r="B12244" t="s">
        <v>12915</v>
      </c>
      <c r="D12244">
        <v>276</v>
      </c>
      <c r="F12244">
        <v>5</v>
      </c>
      <c r="G12244" t="s">
        <v>425</v>
      </c>
      <c r="H12244" t="s">
        <v>94</v>
      </c>
      <c r="I12244" t="s">
        <v>95</v>
      </c>
      <c r="J12244" t="s">
        <v>96</v>
      </c>
      <c r="K12244" t="s">
        <v>125</v>
      </c>
      <c r="L12244" t="s">
        <v>82</v>
      </c>
      <c r="M12244" t="s">
        <v>410</v>
      </c>
      <c r="N12244" t="s">
        <v>100</v>
      </c>
      <c r="O12244" t="s">
        <v>85</v>
      </c>
      <c r="P12244" t="s">
        <v>781</v>
      </c>
      <c r="Q12244" t="s">
        <v>87</v>
      </c>
      <c r="R12244" t="s">
        <v>215</v>
      </c>
      <c r="T12244" t="s">
        <v>89</v>
      </c>
      <c r="U12244" t="s">
        <v>90</v>
      </c>
      <c r="V12244">
        <v>0.52835500000000002</v>
      </c>
      <c r="W12244">
        <v>110.482985</v>
      </c>
      <c r="X12244">
        <v>192.321225</v>
      </c>
      <c r="Y12244">
        <v>120.464944</v>
      </c>
      <c r="Z12244">
        <v>68.686149999999998</v>
      </c>
      <c r="AA12244">
        <v>180.20334500000001</v>
      </c>
      <c r="AB12244">
        <v>254.74837526569772</v>
      </c>
      <c r="AC12244">
        <v>201.22802152464959</v>
      </c>
      <c r="AP12244">
        <v>110.482985</v>
      </c>
      <c r="AQ12244">
        <v>110.482985</v>
      </c>
      <c r="AR12244">
        <v>110.482985</v>
      </c>
      <c r="AS12244">
        <v>110.482985</v>
      </c>
      <c r="AT12244">
        <v>209.10748455110672</v>
      </c>
      <c r="AU12244" t="s">
        <v>13046</v>
      </c>
      <c r="AV12244">
        <v>270</v>
      </c>
      <c r="AW12244">
        <v>0.77447216500409899</v>
      </c>
      <c r="AX12244">
        <v>3.2269673541837456E-2</v>
      </c>
    </row>
    <row r="12245" spans="1:50" hidden="1" x14ac:dyDescent="0.3">
      <c r="A12245" t="s">
        <v>14076</v>
      </c>
      <c r="B12245" t="s">
        <v>12915</v>
      </c>
      <c r="D12245">
        <v>285</v>
      </c>
      <c r="F12245">
        <v>5</v>
      </c>
      <c r="G12245" t="s">
        <v>432</v>
      </c>
      <c r="H12245" t="s">
        <v>94</v>
      </c>
      <c r="I12245" t="s">
        <v>95</v>
      </c>
      <c r="J12245" t="s">
        <v>96</v>
      </c>
      <c r="K12245" t="s">
        <v>81</v>
      </c>
      <c r="L12245" t="s">
        <v>82</v>
      </c>
      <c r="M12245" t="s">
        <v>410</v>
      </c>
      <c r="N12245" t="s">
        <v>84</v>
      </c>
      <c r="O12245" t="s">
        <v>85</v>
      </c>
      <c r="P12245" t="s">
        <v>781</v>
      </c>
      <c r="Q12245" t="s">
        <v>87</v>
      </c>
      <c r="R12245" t="s">
        <v>107</v>
      </c>
      <c r="T12245" t="s">
        <v>89</v>
      </c>
      <c r="U12245" t="s">
        <v>90</v>
      </c>
      <c r="V12245">
        <v>2.1134200000000001</v>
      </c>
      <c r="W12245">
        <v>42.046853375337363</v>
      </c>
      <c r="X12245">
        <v>42.2684</v>
      </c>
      <c r="Y12245">
        <v>72.208517999999998</v>
      </c>
      <c r="Z12245">
        <v>46.847476999999998</v>
      </c>
      <c r="AA12245">
        <v>96.882901000000004</v>
      </c>
      <c r="AB12245">
        <v>45.195726847732594</v>
      </c>
      <c r="AC12245">
        <v>61.755965358225843</v>
      </c>
      <c r="AP12245">
        <v>128.20672300000001</v>
      </c>
      <c r="AQ12245">
        <v>45.195726847732594</v>
      </c>
      <c r="AR12245">
        <v>45.195726847732594</v>
      </c>
      <c r="AS12245">
        <v>42.046853375337363</v>
      </c>
      <c r="AT12245">
        <v>19.895171511264852</v>
      </c>
      <c r="AU12245" t="s">
        <v>13050</v>
      </c>
      <c r="AV12245">
        <v>80</v>
      </c>
      <c r="AW12245">
        <v>0.24868964389081066</v>
      </c>
      <c r="AX12245">
        <v>1.0362068495450445E-2</v>
      </c>
    </row>
    <row r="12246" spans="1:50" hidden="1" x14ac:dyDescent="0.3">
      <c r="A12246" t="s">
        <v>14077</v>
      </c>
      <c r="B12246" t="s">
        <v>12915</v>
      </c>
      <c r="D12246">
        <v>2860</v>
      </c>
      <c r="F12246">
        <v>5</v>
      </c>
      <c r="G12246" t="s">
        <v>435</v>
      </c>
      <c r="H12246" t="s">
        <v>78</v>
      </c>
      <c r="I12246" t="s">
        <v>79</v>
      </c>
      <c r="J12246" t="s">
        <v>436</v>
      </c>
      <c r="K12246" t="s">
        <v>387</v>
      </c>
      <c r="L12246" t="s">
        <v>388</v>
      </c>
      <c r="M12246" t="s">
        <v>113</v>
      </c>
      <c r="N12246" t="s">
        <v>100</v>
      </c>
      <c r="O12246" t="s">
        <v>85</v>
      </c>
      <c r="P12246" t="s">
        <v>781</v>
      </c>
      <c r="Q12246" t="s">
        <v>87</v>
      </c>
      <c r="R12246" t="s">
        <v>215</v>
      </c>
      <c r="T12246" t="s">
        <v>89</v>
      </c>
      <c r="U12246" t="s">
        <v>90</v>
      </c>
      <c r="V12246">
        <v>0.211342</v>
      </c>
      <c r="W12246">
        <v>0.63191569767808253</v>
      </c>
      <c r="X12246">
        <v>3.381472</v>
      </c>
      <c r="Y12246">
        <v>1.268052</v>
      </c>
      <c r="Z12246">
        <v>0.63402599999999998</v>
      </c>
      <c r="AA12246">
        <v>5.0156239999999999</v>
      </c>
      <c r="AB12246">
        <v>2.9767744389953674</v>
      </c>
      <c r="AC12246">
        <v>1.6109880954172175</v>
      </c>
      <c r="AP12246">
        <v>0.73781099999999999</v>
      </c>
      <c r="AQ12246">
        <v>0.73781099999999999</v>
      </c>
      <c r="AR12246">
        <v>0.73781099999999999</v>
      </c>
      <c r="AS12246">
        <v>0.63191569767808253</v>
      </c>
      <c r="AT12246">
        <v>2.9900147518149849</v>
      </c>
      <c r="AU12246" t="s">
        <v>13052</v>
      </c>
      <c r="AV12246">
        <v>672</v>
      </c>
      <c r="AW12246">
        <v>4.4494267140103945E-3</v>
      </c>
      <c r="AX12246">
        <v>1.853927797504331E-4</v>
      </c>
    </row>
    <row r="12247" spans="1:50" hidden="1" x14ac:dyDescent="0.3">
      <c r="A12247" t="s">
        <v>14078</v>
      </c>
      <c r="B12247" t="s">
        <v>12915</v>
      </c>
      <c r="D12247">
        <v>2861</v>
      </c>
      <c r="F12247">
        <v>5</v>
      </c>
      <c r="G12247" t="s">
        <v>439</v>
      </c>
      <c r="H12247" t="s">
        <v>78</v>
      </c>
      <c r="I12247" t="s">
        <v>79</v>
      </c>
      <c r="J12247" t="s">
        <v>436</v>
      </c>
      <c r="K12247" t="s">
        <v>137</v>
      </c>
      <c r="L12247" t="s">
        <v>388</v>
      </c>
      <c r="M12247" t="s">
        <v>113</v>
      </c>
      <c r="N12247" t="s">
        <v>84</v>
      </c>
      <c r="O12247" t="s">
        <v>85</v>
      </c>
      <c r="P12247" t="s">
        <v>781</v>
      </c>
      <c r="Q12247" t="s">
        <v>87</v>
      </c>
      <c r="R12247" t="s">
        <v>215</v>
      </c>
      <c r="T12247" t="s">
        <v>89</v>
      </c>
      <c r="U12247" t="s">
        <v>90</v>
      </c>
      <c r="V12247">
        <v>1.05671</v>
      </c>
      <c r="W12247">
        <v>13.285249189685088</v>
      </c>
      <c r="X12247">
        <v>9.5103899999999992</v>
      </c>
      <c r="Y12247">
        <v>13.73723</v>
      </c>
      <c r="Z12247">
        <v>5.28355</v>
      </c>
      <c r="AA12247">
        <v>15.099061000000001</v>
      </c>
      <c r="AB12247">
        <v>11.904762902042181</v>
      </c>
      <c r="AC12247">
        <v>17.236152891988482</v>
      </c>
      <c r="AP12247">
        <v>20.322997999999998</v>
      </c>
      <c r="AQ12247">
        <v>11.904762902042181</v>
      </c>
      <c r="AR12247">
        <v>11.904762902042181</v>
      </c>
      <c r="AS12247">
        <v>13.285249189685088</v>
      </c>
      <c r="AT12247">
        <v>12.572275448973784</v>
      </c>
      <c r="AU12247" t="s">
        <v>13054</v>
      </c>
      <c r="AV12247">
        <v>148</v>
      </c>
      <c r="AW12247">
        <v>8.4947807087660698E-2</v>
      </c>
      <c r="AX12247">
        <v>3.5394919619858626E-3</v>
      </c>
    </row>
    <row r="12248" spans="1:50" hidden="1" x14ac:dyDescent="0.3">
      <c r="A12248" t="s">
        <v>14079</v>
      </c>
      <c r="B12248" t="s">
        <v>12915</v>
      </c>
      <c r="D12248">
        <v>2862</v>
      </c>
      <c r="F12248">
        <v>5</v>
      </c>
      <c r="G12248" t="s">
        <v>442</v>
      </c>
      <c r="H12248" t="s">
        <v>78</v>
      </c>
      <c r="I12248" t="s">
        <v>79</v>
      </c>
      <c r="J12248" t="s">
        <v>436</v>
      </c>
      <c r="K12248" t="s">
        <v>387</v>
      </c>
      <c r="L12248" t="s">
        <v>388</v>
      </c>
      <c r="M12248" t="s">
        <v>129</v>
      </c>
      <c r="N12248" t="s">
        <v>100</v>
      </c>
      <c r="O12248" t="s">
        <v>85</v>
      </c>
      <c r="P12248" t="s">
        <v>781</v>
      </c>
      <c r="Q12248" t="s">
        <v>87</v>
      </c>
      <c r="R12248" t="s">
        <v>107</v>
      </c>
      <c r="T12248" t="s">
        <v>89</v>
      </c>
      <c r="U12248" t="s">
        <v>90</v>
      </c>
      <c r="V12248">
        <v>0.211342</v>
      </c>
      <c r="W12248">
        <v>0.25327908333014659</v>
      </c>
      <c r="X12248">
        <v>0.63402599999999998</v>
      </c>
      <c r="Y12248">
        <v>0.422684</v>
      </c>
      <c r="Z12248">
        <v>0</v>
      </c>
      <c r="AA12248">
        <v>0.697403</v>
      </c>
      <c r="AB12248">
        <v>0.70225635291641719</v>
      </c>
      <c r="AC12248">
        <v>0</v>
      </c>
      <c r="AP12248">
        <v>0.211892</v>
      </c>
      <c r="AQ12248">
        <v>0.211892</v>
      </c>
      <c r="AR12248">
        <v>0.211892</v>
      </c>
      <c r="AS12248">
        <v>0.25327908333014659</v>
      </c>
      <c r="AT12248">
        <v>1.1984323197951501</v>
      </c>
      <c r="AU12248" t="s">
        <v>13056</v>
      </c>
      <c r="AV12248">
        <v>672</v>
      </c>
      <c r="AW12248">
        <v>1.7833814282665924E-3</v>
      </c>
      <c r="AX12248">
        <v>7.4307559511108023E-5</v>
      </c>
    </row>
    <row r="12249" spans="1:50" hidden="1" x14ac:dyDescent="0.3">
      <c r="A12249" t="s">
        <v>14080</v>
      </c>
      <c r="B12249" t="s">
        <v>12915</v>
      </c>
      <c r="D12249">
        <v>2864</v>
      </c>
      <c r="F12249">
        <v>5</v>
      </c>
      <c r="G12249" t="s">
        <v>445</v>
      </c>
      <c r="H12249" t="s">
        <v>78</v>
      </c>
      <c r="I12249" t="s">
        <v>79</v>
      </c>
      <c r="J12249" t="s">
        <v>436</v>
      </c>
      <c r="K12249" t="s">
        <v>137</v>
      </c>
      <c r="L12249" t="s">
        <v>388</v>
      </c>
      <c r="M12249" t="s">
        <v>129</v>
      </c>
      <c r="N12249" t="s">
        <v>84</v>
      </c>
      <c r="O12249" t="s">
        <v>85</v>
      </c>
      <c r="P12249" t="s">
        <v>781</v>
      </c>
      <c r="Q12249" t="s">
        <v>87</v>
      </c>
      <c r="R12249" t="s">
        <v>107</v>
      </c>
      <c r="T12249" t="s">
        <v>89</v>
      </c>
      <c r="U12249" t="s">
        <v>90</v>
      </c>
      <c r="V12249">
        <v>1.05671</v>
      </c>
      <c r="W12249">
        <v>4.5031099420521157</v>
      </c>
      <c r="X12249">
        <v>4.2268400000000002</v>
      </c>
      <c r="Y12249">
        <v>6.3402599999999998</v>
      </c>
      <c r="Z12249">
        <v>1.05671</v>
      </c>
      <c r="AA12249">
        <v>11.427702</v>
      </c>
      <c r="AB12249">
        <v>4.5031099420521157</v>
      </c>
      <c r="AC12249">
        <v>5.8690181602875029</v>
      </c>
      <c r="AP12249">
        <v>14.576905999999999</v>
      </c>
      <c r="AQ12249">
        <v>4.5031099420521157</v>
      </c>
      <c r="AR12249">
        <v>4.5031099420521157</v>
      </c>
      <c r="AS12249">
        <v>4.5031099420521157</v>
      </c>
      <c r="AT12249">
        <v>4.2614434821778122</v>
      </c>
      <c r="AU12249" t="s">
        <v>13058</v>
      </c>
      <c r="AV12249">
        <v>148</v>
      </c>
      <c r="AW12249">
        <v>2.8793537041741975E-2</v>
      </c>
      <c r="AX12249">
        <v>1.1997307100725823E-3</v>
      </c>
    </row>
    <row r="12250" spans="1:50" hidden="1" x14ac:dyDescent="0.3">
      <c r="A12250" t="s">
        <v>14081</v>
      </c>
      <c r="B12250" t="s">
        <v>12915</v>
      </c>
      <c r="D12250">
        <v>2901</v>
      </c>
      <c r="F12250">
        <v>5</v>
      </c>
      <c r="G12250" t="s">
        <v>454</v>
      </c>
      <c r="H12250" t="s">
        <v>94</v>
      </c>
      <c r="I12250" t="s">
        <v>104</v>
      </c>
      <c r="J12250" t="s">
        <v>210</v>
      </c>
      <c r="K12250" t="s">
        <v>97</v>
      </c>
      <c r="L12250" t="s">
        <v>98</v>
      </c>
      <c r="M12250" t="s">
        <v>455</v>
      </c>
      <c r="N12250" t="s">
        <v>100</v>
      </c>
      <c r="O12250" t="s">
        <v>85</v>
      </c>
      <c r="P12250" t="s">
        <v>781</v>
      </c>
      <c r="Q12250" t="s">
        <v>87</v>
      </c>
      <c r="R12250" t="s">
        <v>107</v>
      </c>
      <c r="T12250" t="s">
        <v>89</v>
      </c>
      <c r="U12250" t="s">
        <v>90</v>
      </c>
      <c r="V12250">
        <v>0.80310000000000004</v>
      </c>
      <c r="W12250">
        <v>9.4153944818834656</v>
      </c>
      <c r="X12250">
        <v>4.8186</v>
      </c>
      <c r="Y12250">
        <v>10.440300000000001</v>
      </c>
      <c r="Z12250">
        <v>8.0310000000000006</v>
      </c>
      <c r="AA12250">
        <v>8.2923080000000002</v>
      </c>
      <c r="AB12250">
        <v>3.8678530396799093</v>
      </c>
      <c r="AC12250">
        <v>9.4153944818834656</v>
      </c>
      <c r="AP12250">
        <v>13.417021999999999</v>
      </c>
      <c r="AQ12250">
        <v>3.8678530396799093</v>
      </c>
      <c r="AR12250">
        <v>3.8678530396799093</v>
      </c>
      <c r="AS12250">
        <v>9.4153944818834656</v>
      </c>
      <c r="AT12250">
        <v>11.723813325717177</v>
      </c>
      <c r="AU12250" t="s">
        <v>13060</v>
      </c>
      <c r="AV12250">
        <v>50</v>
      </c>
      <c r="AW12250">
        <v>0.23447626651434356</v>
      </c>
      <c r="AX12250">
        <v>9.7698444380976482E-3</v>
      </c>
    </row>
    <row r="12251" spans="1:50" hidden="1" x14ac:dyDescent="0.3">
      <c r="A12251" t="s">
        <v>14082</v>
      </c>
      <c r="B12251" t="s">
        <v>12915</v>
      </c>
      <c r="D12251">
        <v>2916</v>
      </c>
      <c r="F12251">
        <v>5</v>
      </c>
      <c r="G12251" t="s">
        <v>458</v>
      </c>
      <c r="H12251" t="s">
        <v>94</v>
      </c>
      <c r="I12251" t="s">
        <v>104</v>
      </c>
      <c r="J12251" t="s">
        <v>210</v>
      </c>
      <c r="K12251" t="s">
        <v>168</v>
      </c>
      <c r="L12251" t="s">
        <v>82</v>
      </c>
      <c r="M12251" t="s">
        <v>455</v>
      </c>
      <c r="N12251" t="s">
        <v>100</v>
      </c>
      <c r="O12251" t="s">
        <v>85</v>
      </c>
      <c r="P12251" t="s">
        <v>781</v>
      </c>
      <c r="Q12251" t="s">
        <v>87</v>
      </c>
      <c r="R12251" t="s">
        <v>215</v>
      </c>
      <c r="T12251" t="s">
        <v>89</v>
      </c>
      <c r="U12251" t="s">
        <v>90</v>
      </c>
      <c r="V12251">
        <v>0.31701299999999999</v>
      </c>
      <c r="W12251">
        <v>0</v>
      </c>
      <c r="X12251">
        <v>2.5361039999999999</v>
      </c>
      <c r="Y12251">
        <v>5.1250439999999999</v>
      </c>
      <c r="Z12251">
        <v>0.63402599999999998</v>
      </c>
      <c r="AA12251">
        <v>0</v>
      </c>
      <c r="AB12251">
        <v>2.6854270660539581</v>
      </c>
      <c r="AC12251">
        <v>4.2955850485510991</v>
      </c>
      <c r="AP12251">
        <v>0</v>
      </c>
      <c r="AQ12251">
        <v>0</v>
      </c>
      <c r="AR12251">
        <v>0</v>
      </c>
      <c r="AS12251">
        <v>0</v>
      </c>
      <c r="AT12251">
        <v>0</v>
      </c>
      <c r="AU12251" t="s">
        <v>13062</v>
      </c>
      <c r="AV12251">
        <v>423</v>
      </c>
      <c r="AW12251">
        <v>0</v>
      </c>
      <c r="AX12251">
        <v>0</v>
      </c>
    </row>
    <row r="12252" spans="1:50" hidden="1" x14ac:dyDescent="0.3">
      <c r="A12252" t="s">
        <v>14083</v>
      </c>
      <c r="B12252" t="s">
        <v>12915</v>
      </c>
      <c r="D12252">
        <v>2920</v>
      </c>
      <c r="F12252">
        <v>5</v>
      </c>
      <c r="G12252" t="s">
        <v>464</v>
      </c>
      <c r="H12252" t="s">
        <v>94</v>
      </c>
      <c r="I12252" t="s">
        <v>104</v>
      </c>
      <c r="J12252" t="s">
        <v>210</v>
      </c>
      <c r="K12252" t="s">
        <v>133</v>
      </c>
      <c r="L12252" t="s">
        <v>98</v>
      </c>
      <c r="M12252" t="s">
        <v>455</v>
      </c>
      <c r="N12252" t="s">
        <v>100</v>
      </c>
      <c r="O12252" t="s">
        <v>85</v>
      </c>
      <c r="P12252" t="s">
        <v>781</v>
      </c>
      <c r="Q12252" t="s">
        <v>87</v>
      </c>
      <c r="R12252" t="s">
        <v>107</v>
      </c>
      <c r="T12252" t="s">
        <v>89</v>
      </c>
      <c r="U12252" t="s">
        <v>90</v>
      </c>
      <c r="V12252">
        <v>1.268052</v>
      </c>
      <c r="W12252">
        <v>0</v>
      </c>
      <c r="X12252">
        <v>0</v>
      </c>
      <c r="Y12252">
        <v>0</v>
      </c>
      <c r="Z12252">
        <v>4.7551949999999996</v>
      </c>
      <c r="AA12252">
        <v>0</v>
      </c>
      <c r="AB12252">
        <v>0</v>
      </c>
      <c r="AC12252">
        <v>0</v>
      </c>
      <c r="AP12252">
        <v>0</v>
      </c>
      <c r="AQ12252">
        <v>0</v>
      </c>
      <c r="AR12252">
        <v>0</v>
      </c>
      <c r="AS12252">
        <v>0</v>
      </c>
      <c r="AT12252">
        <v>0</v>
      </c>
      <c r="AU12252" t="s">
        <v>13066</v>
      </c>
      <c r="AV12252">
        <v>40</v>
      </c>
      <c r="AW12252">
        <v>0</v>
      </c>
      <c r="AX12252">
        <v>0</v>
      </c>
    </row>
    <row r="12253" spans="1:50" hidden="1" x14ac:dyDescent="0.3">
      <c r="A12253" t="s">
        <v>14084</v>
      </c>
      <c r="B12253" t="s">
        <v>12915</v>
      </c>
      <c r="D12253">
        <v>2930</v>
      </c>
      <c r="F12253">
        <v>5</v>
      </c>
      <c r="G12253" t="s">
        <v>470</v>
      </c>
      <c r="H12253" t="s">
        <v>94</v>
      </c>
      <c r="I12253" t="s">
        <v>104</v>
      </c>
      <c r="J12253" t="s">
        <v>210</v>
      </c>
      <c r="K12253" t="s">
        <v>137</v>
      </c>
      <c r="L12253" t="s">
        <v>82</v>
      </c>
      <c r="M12253" t="s">
        <v>455</v>
      </c>
      <c r="N12253" t="s">
        <v>100</v>
      </c>
      <c r="O12253" t="s">
        <v>85</v>
      </c>
      <c r="P12253" t="s">
        <v>781</v>
      </c>
      <c r="Q12253" t="s">
        <v>87</v>
      </c>
      <c r="R12253" t="s">
        <v>107</v>
      </c>
      <c r="T12253" t="s">
        <v>89</v>
      </c>
      <c r="U12253" t="s">
        <v>90</v>
      </c>
      <c r="V12253">
        <v>1.0567101091933779</v>
      </c>
      <c r="W12253">
        <v>0.41767399999999999</v>
      </c>
      <c r="X12253">
        <v>0</v>
      </c>
      <c r="Y12253">
        <v>0</v>
      </c>
      <c r="Z12253">
        <v>0</v>
      </c>
      <c r="AA12253">
        <v>0.41767399999999999</v>
      </c>
      <c r="AB12253">
        <v>2.6900429275440216</v>
      </c>
      <c r="AC12253">
        <v>0</v>
      </c>
      <c r="AP12253">
        <v>2.0410680000000001</v>
      </c>
      <c r="AQ12253">
        <v>2.0410680000000001</v>
      </c>
      <c r="AR12253">
        <v>2.0410680000000001</v>
      </c>
      <c r="AS12253">
        <v>0.41767399999999999</v>
      </c>
      <c r="AT12253">
        <v>0.39525882866666667</v>
      </c>
      <c r="AU12253" t="s">
        <v>13914</v>
      </c>
      <c r="AV12253">
        <v>150</v>
      </c>
      <c r="AW12253">
        <v>2.6350588577777776E-3</v>
      </c>
      <c r="AX12253">
        <v>1.0979411907407407E-4</v>
      </c>
    </row>
    <row r="12254" spans="1:50" hidden="1" x14ac:dyDescent="0.3">
      <c r="A12254" t="s">
        <v>14085</v>
      </c>
      <c r="B12254" t="s">
        <v>12915</v>
      </c>
      <c r="D12254">
        <v>2932</v>
      </c>
      <c r="F12254">
        <v>5</v>
      </c>
      <c r="G12254" t="s">
        <v>473</v>
      </c>
      <c r="H12254" t="s">
        <v>94</v>
      </c>
      <c r="I12254" t="s">
        <v>104</v>
      </c>
      <c r="J12254" t="s">
        <v>210</v>
      </c>
      <c r="K12254" t="s">
        <v>141</v>
      </c>
      <c r="L12254" t="s">
        <v>98</v>
      </c>
      <c r="M12254" t="s">
        <v>455</v>
      </c>
      <c r="N12254" t="s">
        <v>84</v>
      </c>
      <c r="O12254" t="s">
        <v>85</v>
      </c>
      <c r="P12254" t="s">
        <v>781</v>
      </c>
      <c r="Q12254" t="s">
        <v>87</v>
      </c>
      <c r="R12254" t="s">
        <v>215</v>
      </c>
      <c r="T12254" t="s">
        <v>89</v>
      </c>
      <c r="U12254" t="s">
        <v>90</v>
      </c>
      <c r="V12254">
        <v>1.5850649999999999</v>
      </c>
      <c r="W12254">
        <v>34.108612545808128</v>
      </c>
      <c r="X12254">
        <v>25.361039999999999</v>
      </c>
      <c r="Y12254">
        <v>30.116243000000001</v>
      </c>
      <c r="Z12254">
        <v>0</v>
      </c>
      <c r="AA12254">
        <v>30.116243000000001</v>
      </c>
      <c r="AB12254">
        <v>28.188935988271179</v>
      </c>
      <c r="AC12254">
        <v>49.801306201845897</v>
      </c>
      <c r="AP12254">
        <v>11.633089999999999</v>
      </c>
      <c r="AQ12254">
        <v>28.188935988271179</v>
      </c>
      <c r="AR12254">
        <v>28.188935988271179</v>
      </c>
      <c r="AS12254">
        <v>34.108612545808128</v>
      </c>
      <c r="AT12254">
        <v>21.518746894170352</v>
      </c>
      <c r="AU12254" t="s">
        <v>13068</v>
      </c>
      <c r="AV12254">
        <v>60</v>
      </c>
      <c r="AW12254">
        <v>0.35864578156950588</v>
      </c>
      <c r="AX12254">
        <v>1.4943574232062745E-2</v>
      </c>
    </row>
    <row r="12255" spans="1:50" hidden="1" x14ac:dyDescent="0.3">
      <c r="A12255" t="s">
        <v>14086</v>
      </c>
      <c r="B12255" t="s">
        <v>12915</v>
      </c>
      <c r="D12255">
        <v>2939</v>
      </c>
      <c r="F12255">
        <v>5</v>
      </c>
      <c r="G12255" t="s">
        <v>8267</v>
      </c>
      <c r="H12255" t="s">
        <v>94</v>
      </c>
      <c r="I12255" t="s">
        <v>104</v>
      </c>
      <c r="J12255" t="s">
        <v>210</v>
      </c>
      <c r="K12255" t="s">
        <v>81</v>
      </c>
      <c r="L12255" t="s">
        <v>145</v>
      </c>
      <c r="M12255" t="s">
        <v>455</v>
      </c>
      <c r="N12255" t="s">
        <v>84</v>
      </c>
      <c r="O12255" t="s">
        <v>85</v>
      </c>
      <c r="P12255" t="s">
        <v>781</v>
      </c>
      <c r="Q12255" t="s">
        <v>87</v>
      </c>
      <c r="R12255" t="s">
        <v>107</v>
      </c>
      <c r="T12255" t="s">
        <v>89</v>
      </c>
      <c r="U12255" t="s">
        <v>90</v>
      </c>
      <c r="V12255">
        <v>2.8178939999999999</v>
      </c>
      <c r="W12255">
        <v>5.2446859267296997</v>
      </c>
      <c r="X12255">
        <v>2.8178939999999999</v>
      </c>
      <c r="Y12255">
        <v>11.271576</v>
      </c>
      <c r="Z12255">
        <v>16.907363</v>
      </c>
      <c r="AA12255">
        <v>11.271576</v>
      </c>
      <c r="AB12255">
        <v>3.886216074441434</v>
      </c>
      <c r="AC12255">
        <v>5.713938248556258</v>
      </c>
      <c r="AP12255">
        <v>12.580105</v>
      </c>
      <c r="AQ12255">
        <v>3.886216074441434</v>
      </c>
      <c r="AR12255">
        <v>3.886216074441434</v>
      </c>
      <c r="AS12255">
        <v>5.2446859267296997</v>
      </c>
      <c r="AT12255">
        <v>1.8612076702422802</v>
      </c>
      <c r="AU12255" t="s">
        <v>13070</v>
      </c>
      <c r="AV12255">
        <v>40</v>
      </c>
      <c r="AW12255">
        <v>4.6530191756057007E-2</v>
      </c>
      <c r="AX12255">
        <v>1.9387579898357086E-3</v>
      </c>
    </row>
    <row r="12256" spans="1:50" hidden="1" x14ac:dyDescent="0.3">
      <c r="A12256" t="s">
        <v>14087</v>
      </c>
      <c r="B12256" t="s">
        <v>12915</v>
      </c>
      <c r="D12256">
        <v>2940</v>
      </c>
      <c r="F12256">
        <v>5</v>
      </c>
      <c r="G12256" t="s">
        <v>482</v>
      </c>
      <c r="H12256" t="s">
        <v>94</v>
      </c>
      <c r="I12256" t="s">
        <v>104</v>
      </c>
      <c r="J12256" t="s">
        <v>210</v>
      </c>
      <c r="K12256" t="s">
        <v>81</v>
      </c>
      <c r="L12256" t="s">
        <v>82</v>
      </c>
      <c r="M12256" t="s">
        <v>455</v>
      </c>
      <c r="N12256" t="s">
        <v>84</v>
      </c>
      <c r="O12256" t="s">
        <v>85</v>
      </c>
      <c r="P12256" t="s">
        <v>781</v>
      </c>
      <c r="Q12256" t="s">
        <v>87</v>
      </c>
      <c r="R12256" t="s">
        <v>215</v>
      </c>
      <c r="T12256" t="s">
        <v>89</v>
      </c>
      <c r="U12256" t="s">
        <v>90</v>
      </c>
      <c r="V12256">
        <v>2.1134200000000001</v>
      </c>
      <c r="W12256">
        <v>13.955140992650129</v>
      </c>
      <c r="X12256">
        <v>10.5671</v>
      </c>
      <c r="Y12256">
        <v>7.3969699999999996</v>
      </c>
      <c r="Z12256">
        <v>4.5790769999999998</v>
      </c>
      <c r="AA12256">
        <v>29.820378999999999</v>
      </c>
      <c r="AB12256">
        <v>12.853036708594287</v>
      </c>
      <c r="AC12256">
        <v>8.2188486819203899</v>
      </c>
      <c r="AP12256">
        <v>21.045120000000001</v>
      </c>
      <c r="AQ12256">
        <v>12.853036708594287</v>
      </c>
      <c r="AR12256">
        <v>12.853036708594287</v>
      </c>
      <c r="AS12256">
        <v>13.955140992650129</v>
      </c>
      <c r="AT12256">
        <v>6.6031082286768026</v>
      </c>
      <c r="AU12256" t="s">
        <v>13072</v>
      </c>
      <c r="AV12256">
        <v>80</v>
      </c>
      <c r="AW12256">
        <v>8.2538852858460035E-2</v>
      </c>
      <c r="AX12256">
        <v>3.4391188691025015E-3</v>
      </c>
    </row>
    <row r="12257" spans="1:50" hidden="1" x14ac:dyDescent="0.3">
      <c r="A12257" t="s">
        <v>14088</v>
      </c>
      <c r="B12257" t="s">
        <v>12915</v>
      </c>
      <c r="D12257">
        <v>2946</v>
      </c>
      <c r="F12257">
        <v>5</v>
      </c>
      <c r="G12257" t="s">
        <v>488</v>
      </c>
      <c r="H12257" t="s">
        <v>94</v>
      </c>
      <c r="I12257" t="s">
        <v>104</v>
      </c>
      <c r="J12257" t="s">
        <v>210</v>
      </c>
      <c r="K12257" t="s">
        <v>121</v>
      </c>
      <c r="L12257" t="s">
        <v>82</v>
      </c>
      <c r="M12257" t="s">
        <v>455</v>
      </c>
      <c r="N12257" t="s">
        <v>84</v>
      </c>
      <c r="O12257" t="s">
        <v>85</v>
      </c>
      <c r="P12257" t="s">
        <v>781</v>
      </c>
      <c r="Q12257" t="s">
        <v>87</v>
      </c>
      <c r="R12257" t="s">
        <v>215</v>
      </c>
      <c r="T12257" t="s">
        <v>89</v>
      </c>
      <c r="U12257" t="s">
        <v>90</v>
      </c>
      <c r="V12257">
        <v>3.1701299999999999</v>
      </c>
      <c r="W12257">
        <v>0</v>
      </c>
      <c r="X12257">
        <v>0</v>
      </c>
      <c r="Y12257">
        <v>1.5850649999999999</v>
      </c>
      <c r="Z12257">
        <v>0</v>
      </c>
      <c r="AA12257">
        <v>0.66858899999999999</v>
      </c>
      <c r="AB12257">
        <v>0</v>
      </c>
      <c r="AC12257">
        <v>6.5295180562658874</v>
      </c>
      <c r="AP12257">
        <v>0</v>
      </c>
      <c r="AQ12257">
        <v>0</v>
      </c>
      <c r="AR12257">
        <v>0</v>
      </c>
      <c r="AS12257">
        <v>0</v>
      </c>
      <c r="AT12257">
        <v>0</v>
      </c>
      <c r="AU12257" t="s">
        <v>13074</v>
      </c>
      <c r="AV12257">
        <v>60</v>
      </c>
      <c r="AW12257">
        <v>0</v>
      </c>
      <c r="AX12257">
        <v>0</v>
      </c>
    </row>
    <row r="12258" spans="1:50" hidden="1" x14ac:dyDescent="0.3">
      <c r="A12258" t="s">
        <v>14089</v>
      </c>
      <c r="B12258" t="s">
        <v>12915</v>
      </c>
      <c r="D12258">
        <v>2952</v>
      </c>
      <c r="F12258">
        <v>5</v>
      </c>
      <c r="G12258" t="s">
        <v>497</v>
      </c>
      <c r="H12258" t="s">
        <v>94</v>
      </c>
      <c r="I12258" t="s">
        <v>104</v>
      </c>
      <c r="J12258" t="s">
        <v>210</v>
      </c>
      <c r="K12258" t="s">
        <v>498</v>
      </c>
      <c r="L12258" t="s">
        <v>153</v>
      </c>
      <c r="M12258" t="s">
        <v>455</v>
      </c>
      <c r="N12258" t="s">
        <v>154</v>
      </c>
      <c r="O12258" t="s">
        <v>85</v>
      </c>
      <c r="P12258" t="s">
        <v>781</v>
      </c>
      <c r="Q12258" t="s">
        <v>87</v>
      </c>
      <c r="R12258" t="s">
        <v>107</v>
      </c>
      <c r="T12258" t="s">
        <v>89</v>
      </c>
      <c r="U12258" t="s">
        <v>90</v>
      </c>
      <c r="V12258">
        <v>9.5103910000000003</v>
      </c>
      <c r="W12258">
        <v>0</v>
      </c>
      <c r="X12258">
        <v>0</v>
      </c>
      <c r="Y12258">
        <v>9.5102639999999994</v>
      </c>
      <c r="Z12258">
        <v>9.5102639999999994</v>
      </c>
      <c r="AA12258">
        <v>0</v>
      </c>
      <c r="AB12258">
        <v>0</v>
      </c>
      <c r="AC12258">
        <v>0</v>
      </c>
      <c r="AP12258">
        <v>0</v>
      </c>
      <c r="AQ12258">
        <v>0</v>
      </c>
      <c r="AR12258">
        <v>0</v>
      </c>
      <c r="AS12258">
        <v>0</v>
      </c>
      <c r="AT12258">
        <v>0</v>
      </c>
      <c r="AU12258" t="s">
        <v>13920</v>
      </c>
      <c r="AV12258">
        <v>40</v>
      </c>
      <c r="AW12258">
        <v>0</v>
      </c>
      <c r="AX12258">
        <v>0</v>
      </c>
    </row>
    <row r="12259" spans="1:50" hidden="1" x14ac:dyDescent="0.3">
      <c r="A12259" t="s">
        <v>14090</v>
      </c>
      <c r="B12259" t="s">
        <v>12915</v>
      </c>
      <c r="D12259">
        <v>296</v>
      </c>
      <c r="F12259">
        <v>5</v>
      </c>
      <c r="G12259" t="s">
        <v>504</v>
      </c>
      <c r="H12259" t="s">
        <v>94</v>
      </c>
      <c r="I12259" t="s">
        <v>95</v>
      </c>
      <c r="J12259" t="s">
        <v>96</v>
      </c>
      <c r="K12259" t="s">
        <v>121</v>
      </c>
      <c r="L12259" t="s">
        <v>82</v>
      </c>
      <c r="M12259" t="s">
        <v>410</v>
      </c>
      <c r="N12259" t="s">
        <v>84</v>
      </c>
      <c r="O12259" t="s">
        <v>85</v>
      </c>
      <c r="P12259" t="s">
        <v>781</v>
      </c>
      <c r="Q12259" t="s">
        <v>87</v>
      </c>
      <c r="R12259" t="s">
        <v>215</v>
      </c>
      <c r="T12259" t="s">
        <v>89</v>
      </c>
      <c r="U12259" t="s">
        <v>90</v>
      </c>
      <c r="V12259">
        <v>3.1701299999999999</v>
      </c>
      <c r="W12259">
        <v>24.055647905133259</v>
      </c>
      <c r="X12259">
        <v>19.020782000000001</v>
      </c>
      <c r="Y12259">
        <v>6.3402599999999998</v>
      </c>
      <c r="Z12259">
        <v>9.5103899999999992</v>
      </c>
      <c r="AA12259">
        <v>22.715928999999999</v>
      </c>
      <c r="AB12259">
        <v>29.294246790131943</v>
      </c>
      <c r="AC12259">
        <v>18.302248933973448</v>
      </c>
      <c r="AP12259">
        <v>89.108697000000006</v>
      </c>
      <c r="AQ12259">
        <v>29.294246790131943</v>
      </c>
      <c r="AR12259">
        <v>29.294246790131943</v>
      </c>
      <c r="AS12259">
        <v>24.055647905133259</v>
      </c>
      <c r="AT12259">
        <v>7.588221273302123</v>
      </c>
      <c r="AU12259" t="s">
        <v>13076</v>
      </c>
      <c r="AV12259">
        <v>60</v>
      </c>
      <c r="AW12259">
        <v>0.12647035455503539</v>
      </c>
      <c r="AX12259">
        <v>5.2695981064598075E-3</v>
      </c>
    </row>
    <row r="12260" spans="1:50" hidden="1" x14ac:dyDescent="0.3">
      <c r="A12260" t="s">
        <v>14091</v>
      </c>
      <c r="B12260" t="s">
        <v>12915</v>
      </c>
      <c r="D12260">
        <v>298</v>
      </c>
      <c r="F12260">
        <v>5</v>
      </c>
      <c r="G12260" t="s">
        <v>507</v>
      </c>
      <c r="H12260" t="s">
        <v>94</v>
      </c>
      <c r="I12260" t="s">
        <v>95</v>
      </c>
      <c r="J12260" t="s">
        <v>96</v>
      </c>
      <c r="K12260" t="s">
        <v>498</v>
      </c>
      <c r="L12260" t="s">
        <v>153</v>
      </c>
      <c r="M12260" t="s">
        <v>410</v>
      </c>
      <c r="N12260" t="s">
        <v>154</v>
      </c>
      <c r="O12260" t="s">
        <v>85</v>
      </c>
      <c r="P12260" t="s">
        <v>781</v>
      </c>
      <c r="Q12260" t="s">
        <v>87</v>
      </c>
      <c r="R12260" t="s">
        <v>107</v>
      </c>
      <c r="T12260" t="s">
        <v>89</v>
      </c>
      <c r="U12260" t="s">
        <v>90</v>
      </c>
      <c r="V12260">
        <v>11.271573999999999</v>
      </c>
      <c r="W12260">
        <v>0</v>
      </c>
      <c r="X12260">
        <v>0</v>
      </c>
      <c r="Y12260">
        <v>33.815316000000003</v>
      </c>
      <c r="Z12260">
        <v>11.271772</v>
      </c>
      <c r="AA12260">
        <v>0</v>
      </c>
      <c r="AB12260">
        <v>0</v>
      </c>
      <c r="AC12260">
        <v>0</v>
      </c>
      <c r="AP12260">
        <v>0</v>
      </c>
      <c r="AQ12260">
        <v>0</v>
      </c>
      <c r="AR12260">
        <v>0</v>
      </c>
      <c r="AS12260">
        <v>0</v>
      </c>
      <c r="AT12260">
        <v>0</v>
      </c>
      <c r="AU12260" t="s">
        <v>13923</v>
      </c>
      <c r="AV12260">
        <v>40</v>
      </c>
      <c r="AW12260">
        <v>0</v>
      </c>
      <c r="AX12260">
        <v>0</v>
      </c>
    </row>
    <row r="12261" spans="1:50" hidden="1" x14ac:dyDescent="0.3">
      <c r="A12261" t="s">
        <v>14092</v>
      </c>
      <c r="B12261" t="s">
        <v>12915</v>
      </c>
      <c r="D12261">
        <v>29</v>
      </c>
      <c r="F12261">
        <v>5</v>
      </c>
      <c r="G12261" t="s">
        <v>510</v>
      </c>
      <c r="H12261" t="s">
        <v>94</v>
      </c>
      <c r="I12261" t="s">
        <v>95</v>
      </c>
      <c r="J12261" t="s">
        <v>96</v>
      </c>
      <c r="K12261" t="s">
        <v>121</v>
      </c>
      <c r="L12261" t="s">
        <v>82</v>
      </c>
      <c r="M12261" t="s">
        <v>99</v>
      </c>
      <c r="N12261" t="s">
        <v>84</v>
      </c>
      <c r="O12261" t="s">
        <v>85</v>
      </c>
      <c r="P12261" t="s">
        <v>781</v>
      </c>
      <c r="Q12261" t="s">
        <v>271</v>
      </c>
      <c r="R12261" t="s">
        <v>107</v>
      </c>
      <c r="T12261" t="s">
        <v>89</v>
      </c>
      <c r="U12261" t="s">
        <v>90</v>
      </c>
      <c r="V12261">
        <v>1.05671</v>
      </c>
      <c r="W12261">
        <v>0</v>
      </c>
      <c r="X12261">
        <v>0</v>
      </c>
      <c r="Y12261">
        <v>0</v>
      </c>
      <c r="Z12261">
        <v>12.680521499999999</v>
      </c>
      <c r="AA12261">
        <v>0</v>
      </c>
      <c r="AB12261">
        <v>0</v>
      </c>
      <c r="AC12261">
        <v>0</v>
      </c>
      <c r="AP12261">
        <v>0</v>
      </c>
      <c r="AQ12261">
        <v>0</v>
      </c>
      <c r="AR12261">
        <v>0</v>
      </c>
      <c r="AS12261">
        <v>0</v>
      </c>
      <c r="AT12261">
        <v>0</v>
      </c>
      <c r="AU12261" t="s">
        <v>13925</v>
      </c>
      <c r="AV12261">
        <v>180</v>
      </c>
      <c r="AW12261">
        <v>0</v>
      </c>
      <c r="AX12261">
        <v>0</v>
      </c>
    </row>
    <row r="12262" spans="1:50" hidden="1" x14ac:dyDescent="0.3">
      <c r="A12262" t="s">
        <v>14093</v>
      </c>
      <c r="B12262" t="s">
        <v>12915</v>
      </c>
      <c r="D12262">
        <v>29</v>
      </c>
      <c r="F12262">
        <v>5</v>
      </c>
      <c r="G12262" t="s">
        <v>510</v>
      </c>
      <c r="H12262" t="s">
        <v>94</v>
      </c>
      <c r="I12262" t="s">
        <v>104</v>
      </c>
      <c r="J12262" t="s">
        <v>210</v>
      </c>
      <c r="K12262" t="s">
        <v>121</v>
      </c>
      <c r="L12262" t="s">
        <v>82</v>
      </c>
      <c r="M12262" t="s">
        <v>513</v>
      </c>
      <c r="N12262" t="s">
        <v>84</v>
      </c>
      <c r="O12262" t="s">
        <v>85</v>
      </c>
      <c r="P12262" t="s">
        <v>781</v>
      </c>
      <c r="Q12262" t="s">
        <v>271</v>
      </c>
      <c r="R12262" t="s">
        <v>107</v>
      </c>
      <c r="T12262" t="s">
        <v>89</v>
      </c>
      <c r="U12262" t="s">
        <v>90</v>
      </c>
      <c r="V12262">
        <v>1.05671</v>
      </c>
      <c r="W12262">
        <v>0</v>
      </c>
      <c r="X12262">
        <v>0</v>
      </c>
      <c r="Y12262">
        <v>0</v>
      </c>
      <c r="Z12262">
        <v>12.680521499999999</v>
      </c>
      <c r="AA12262">
        <v>0</v>
      </c>
      <c r="AB12262">
        <v>0</v>
      </c>
      <c r="AC12262">
        <v>0</v>
      </c>
      <c r="AP12262">
        <v>0</v>
      </c>
      <c r="AQ12262">
        <v>0</v>
      </c>
      <c r="AR12262">
        <v>0</v>
      </c>
      <c r="AS12262">
        <v>0</v>
      </c>
      <c r="AT12262">
        <v>0</v>
      </c>
      <c r="AU12262" t="s">
        <v>13925</v>
      </c>
      <c r="AV12262">
        <v>180</v>
      </c>
      <c r="AW12262">
        <v>0</v>
      </c>
      <c r="AX12262">
        <v>0</v>
      </c>
    </row>
    <row r="12263" spans="1:50" hidden="1" x14ac:dyDescent="0.3">
      <c r="A12263" t="s">
        <v>14094</v>
      </c>
      <c r="B12263" t="s">
        <v>12915</v>
      </c>
      <c r="D12263">
        <v>399</v>
      </c>
      <c r="F12263">
        <v>5</v>
      </c>
      <c r="G12263" t="s">
        <v>538</v>
      </c>
      <c r="H12263" t="s">
        <v>78</v>
      </c>
      <c r="I12263" t="s">
        <v>79</v>
      </c>
      <c r="J12263" t="s">
        <v>111</v>
      </c>
      <c r="K12263" t="s">
        <v>121</v>
      </c>
      <c r="L12263" t="s">
        <v>82</v>
      </c>
      <c r="M12263" t="s">
        <v>113</v>
      </c>
      <c r="N12263" t="s">
        <v>84</v>
      </c>
      <c r="O12263" t="s">
        <v>85</v>
      </c>
      <c r="P12263" t="s">
        <v>781</v>
      </c>
      <c r="Q12263" t="s">
        <v>87</v>
      </c>
      <c r="R12263" t="s">
        <v>215</v>
      </c>
      <c r="T12263" t="s">
        <v>89</v>
      </c>
      <c r="U12263" t="s">
        <v>90</v>
      </c>
      <c r="V12263">
        <v>3.1701299999999999</v>
      </c>
      <c r="W12263">
        <v>10.024062232528392</v>
      </c>
      <c r="X12263">
        <v>6.3402599999999998</v>
      </c>
      <c r="Y12263">
        <v>3.1701299999999999</v>
      </c>
      <c r="Z12263">
        <v>0</v>
      </c>
      <c r="AA12263">
        <v>7.2377719999999997</v>
      </c>
      <c r="AB12263">
        <v>13.862444999999999</v>
      </c>
      <c r="AC12263">
        <v>4.6371018410271994</v>
      </c>
      <c r="AP12263">
        <v>0.99999800000000005</v>
      </c>
      <c r="AQ12263">
        <v>13.862444999999999</v>
      </c>
      <c r="AR12263">
        <v>13.862444999999999</v>
      </c>
      <c r="AS12263">
        <v>10.024062232528392</v>
      </c>
      <c r="AT12263">
        <v>3.1620350687600798</v>
      </c>
      <c r="AU12263" t="s">
        <v>13084</v>
      </c>
      <c r="AV12263">
        <v>60</v>
      </c>
      <c r="AW12263">
        <v>5.2700584479334664E-2</v>
      </c>
      <c r="AX12263">
        <v>2.1958576866389443E-3</v>
      </c>
    </row>
    <row r="12264" spans="1:50" hidden="1" x14ac:dyDescent="0.3">
      <c r="A12264" t="s">
        <v>14095</v>
      </c>
      <c r="B12264" t="s">
        <v>12915</v>
      </c>
      <c r="D12264">
        <v>400</v>
      </c>
      <c r="F12264">
        <v>5</v>
      </c>
      <c r="G12264" t="s">
        <v>541</v>
      </c>
      <c r="H12264" t="s">
        <v>78</v>
      </c>
      <c r="I12264" t="s">
        <v>79</v>
      </c>
      <c r="J12264" t="s">
        <v>111</v>
      </c>
      <c r="K12264" t="s">
        <v>121</v>
      </c>
      <c r="L12264" t="s">
        <v>82</v>
      </c>
      <c r="M12264" t="s">
        <v>129</v>
      </c>
      <c r="N12264" t="s">
        <v>84</v>
      </c>
      <c r="O12264" t="s">
        <v>85</v>
      </c>
      <c r="P12264" t="s">
        <v>781</v>
      </c>
      <c r="Q12264" t="s">
        <v>87</v>
      </c>
      <c r="R12264" t="s">
        <v>155</v>
      </c>
      <c r="T12264" t="s">
        <v>89</v>
      </c>
      <c r="U12264" t="s">
        <v>90</v>
      </c>
      <c r="V12264">
        <v>3.1701299999999999</v>
      </c>
      <c r="W12264">
        <v>14.900345</v>
      </c>
      <c r="X12264">
        <v>9.5103899999999992</v>
      </c>
      <c r="Y12264">
        <v>15.85065</v>
      </c>
      <c r="Z12264">
        <v>3.1701299999999999</v>
      </c>
      <c r="AA12264">
        <v>14.127079</v>
      </c>
      <c r="AB12264">
        <v>14.900345</v>
      </c>
      <c r="AC12264">
        <v>22.061186406947055</v>
      </c>
      <c r="AP12264">
        <v>0.99999800000000005</v>
      </c>
      <c r="AQ12264">
        <v>14.900345</v>
      </c>
      <c r="AR12264">
        <v>14.900345</v>
      </c>
      <c r="AS12264">
        <v>14.900345</v>
      </c>
      <c r="AT12264">
        <v>4.7002315362461475</v>
      </c>
      <c r="AU12264" t="s">
        <v>13086</v>
      </c>
      <c r="AV12264">
        <v>60</v>
      </c>
      <c r="AW12264">
        <v>7.8337192270769129E-2</v>
      </c>
      <c r="AX12264">
        <v>3.2640496779487139E-3</v>
      </c>
    </row>
    <row r="12265" spans="1:50" hidden="1" x14ac:dyDescent="0.3">
      <c r="A12265" t="s">
        <v>14096</v>
      </c>
      <c r="B12265" t="s">
        <v>12915</v>
      </c>
      <c r="D12265">
        <v>404</v>
      </c>
      <c r="F12265">
        <v>5</v>
      </c>
      <c r="G12265" t="s">
        <v>544</v>
      </c>
      <c r="H12265" t="s">
        <v>78</v>
      </c>
      <c r="I12265" t="s">
        <v>79</v>
      </c>
      <c r="J12265" t="s">
        <v>80</v>
      </c>
      <c r="K12265" t="s">
        <v>168</v>
      </c>
      <c r="L12265" t="s">
        <v>82</v>
      </c>
      <c r="M12265" t="s">
        <v>545</v>
      </c>
      <c r="N12265" t="s">
        <v>100</v>
      </c>
      <c r="O12265" t="s">
        <v>85</v>
      </c>
      <c r="P12265" t="s">
        <v>781</v>
      </c>
      <c r="Q12265" t="s">
        <v>87</v>
      </c>
      <c r="R12265" t="s">
        <v>107</v>
      </c>
      <c r="T12265" t="s">
        <v>89</v>
      </c>
      <c r="U12265" t="s">
        <v>90</v>
      </c>
      <c r="V12265">
        <v>0.31701299999999999</v>
      </c>
      <c r="W12265">
        <v>0</v>
      </c>
      <c r="X12265">
        <v>1.9020779999999999</v>
      </c>
      <c r="Y12265">
        <v>0.95103899999999997</v>
      </c>
      <c r="Z12265">
        <v>0.15850700000000001</v>
      </c>
      <c r="AA12265">
        <v>0</v>
      </c>
      <c r="AB12265">
        <v>0</v>
      </c>
      <c r="AC12265">
        <v>0</v>
      </c>
      <c r="AP12265">
        <v>0</v>
      </c>
      <c r="AQ12265">
        <v>0</v>
      </c>
      <c r="AR12265">
        <v>0</v>
      </c>
      <c r="AS12265">
        <v>0</v>
      </c>
      <c r="AT12265">
        <v>0</v>
      </c>
      <c r="AU12265" t="s">
        <v>13088</v>
      </c>
      <c r="AV12265">
        <v>441</v>
      </c>
      <c r="AW12265">
        <v>0</v>
      </c>
      <c r="AX12265">
        <v>0</v>
      </c>
    </row>
    <row r="12266" spans="1:50" hidden="1" x14ac:dyDescent="0.3">
      <c r="A12266" t="s">
        <v>14097</v>
      </c>
      <c r="B12266" t="s">
        <v>12915</v>
      </c>
      <c r="D12266">
        <v>405</v>
      </c>
      <c r="F12266">
        <v>5</v>
      </c>
      <c r="G12266" t="s">
        <v>548</v>
      </c>
      <c r="H12266" t="s">
        <v>78</v>
      </c>
      <c r="I12266" t="s">
        <v>79</v>
      </c>
      <c r="J12266" t="s">
        <v>80</v>
      </c>
      <c r="K12266" t="s">
        <v>168</v>
      </c>
      <c r="L12266" t="s">
        <v>82</v>
      </c>
      <c r="M12266" t="s">
        <v>83</v>
      </c>
      <c r="N12266" t="s">
        <v>100</v>
      </c>
      <c r="O12266" t="s">
        <v>85</v>
      </c>
      <c r="P12266" t="s">
        <v>781</v>
      </c>
      <c r="Q12266" t="s">
        <v>87</v>
      </c>
      <c r="R12266" t="s">
        <v>88</v>
      </c>
      <c r="T12266" t="s">
        <v>89</v>
      </c>
      <c r="U12266" t="s">
        <v>90</v>
      </c>
      <c r="V12266">
        <v>0.31701299999999999</v>
      </c>
      <c r="W12266">
        <v>7.7157552000000003</v>
      </c>
      <c r="X12266">
        <v>2.2190910000000001</v>
      </c>
      <c r="Y12266">
        <v>2.8531170000000001</v>
      </c>
      <c r="Z12266">
        <v>0</v>
      </c>
      <c r="AA12266">
        <v>5.2775879999999997</v>
      </c>
      <c r="AB12266">
        <v>7.7157552000000003</v>
      </c>
      <c r="AC12266">
        <v>3.3507106475225368</v>
      </c>
      <c r="AP12266">
        <v>6.0438660000000004</v>
      </c>
      <c r="AQ12266">
        <v>6.0438660000000004</v>
      </c>
      <c r="AR12266">
        <v>6.0438660000000004</v>
      </c>
      <c r="AS12266">
        <v>7.7157552000000003</v>
      </c>
      <c r="AT12266">
        <v>24.338923640355443</v>
      </c>
      <c r="AU12266" t="s">
        <v>13090</v>
      </c>
      <c r="AV12266">
        <v>441</v>
      </c>
      <c r="AW12266">
        <v>5.5190303039354745E-2</v>
      </c>
      <c r="AX12266">
        <v>2.2995959599731142E-3</v>
      </c>
    </row>
    <row r="12267" spans="1:50" hidden="1" x14ac:dyDescent="0.3">
      <c r="A12267" t="s">
        <v>14098</v>
      </c>
      <c r="B12267" t="s">
        <v>12915</v>
      </c>
      <c r="D12267">
        <v>410</v>
      </c>
      <c r="F12267">
        <v>5</v>
      </c>
      <c r="G12267" t="s">
        <v>551</v>
      </c>
      <c r="H12267" t="s">
        <v>78</v>
      </c>
      <c r="I12267" t="s">
        <v>79</v>
      </c>
      <c r="J12267" t="s">
        <v>80</v>
      </c>
      <c r="K12267" t="s">
        <v>121</v>
      </c>
      <c r="L12267" t="s">
        <v>82</v>
      </c>
      <c r="M12267" t="s">
        <v>545</v>
      </c>
      <c r="N12267" t="s">
        <v>84</v>
      </c>
      <c r="O12267" t="s">
        <v>85</v>
      </c>
      <c r="P12267" t="s">
        <v>781</v>
      </c>
      <c r="Q12267" t="s">
        <v>87</v>
      </c>
      <c r="R12267" t="s">
        <v>107</v>
      </c>
      <c r="T12267" t="s">
        <v>89</v>
      </c>
      <c r="U12267" t="s">
        <v>90</v>
      </c>
      <c r="V12267">
        <v>3.1701299999999999</v>
      </c>
      <c r="W12267">
        <v>0</v>
      </c>
      <c r="X12267">
        <v>6.3402599999999998</v>
      </c>
      <c r="Y12267">
        <v>11.095454999999999</v>
      </c>
      <c r="Z12267">
        <v>3.1701299999999999</v>
      </c>
      <c r="AA12267">
        <v>0</v>
      </c>
      <c r="AB12267">
        <v>0</v>
      </c>
      <c r="AC12267">
        <v>0</v>
      </c>
      <c r="AP12267">
        <v>0</v>
      </c>
      <c r="AQ12267">
        <v>0</v>
      </c>
      <c r="AR12267">
        <v>0</v>
      </c>
      <c r="AS12267">
        <v>0</v>
      </c>
      <c r="AT12267">
        <v>0</v>
      </c>
      <c r="AU12267" t="s">
        <v>13092</v>
      </c>
      <c r="AV12267">
        <v>60</v>
      </c>
      <c r="AW12267">
        <v>0</v>
      </c>
      <c r="AX12267">
        <v>0</v>
      </c>
    </row>
    <row r="12268" spans="1:50" hidden="1" x14ac:dyDescent="0.3">
      <c r="A12268" t="s">
        <v>14099</v>
      </c>
      <c r="B12268" t="s">
        <v>12915</v>
      </c>
      <c r="D12268">
        <v>411</v>
      </c>
      <c r="F12268">
        <v>5</v>
      </c>
      <c r="G12268" t="s">
        <v>554</v>
      </c>
      <c r="H12268" t="s">
        <v>78</v>
      </c>
      <c r="I12268" t="s">
        <v>79</v>
      </c>
      <c r="J12268" t="s">
        <v>111</v>
      </c>
      <c r="K12268" t="s">
        <v>168</v>
      </c>
      <c r="L12268" t="s">
        <v>82</v>
      </c>
      <c r="M12268" t="s">
        <v>129</v>
      </c>
      <c r="N12268" t="s">
        <v>100</v>
      </c>
      <c r="O12268" t="s">
        <v>85</v>
      </c>
      <c r="P12268" t="s">
        <v>781</v>
      </c>
      <c r="Q12268" t="s">
        <v>87</v>
      </c>
      <c r="R12268" t="s">
        <v>88</v>
      </c>
      <c r="T12268" t="s">
        <v>89</v>
      </c>
      <c r="U12268" t="s">
        <v>90</v>
      </c>
      <c r="V12268">
        <v>0.31701299999999999</v>
      </c>
      <c r="W12268">
        <v>18.466432000000001</v>
      </c>
      <c r="X12268">
        <v>3.4871430000000001</v>
      </c>
      <c r="Y12268">
        <v>1.7435719999999999</v>
      </c>
      <c r="Z12268">
        <v>0.63402599999999998</v>
      </c>
      <c r="AA12268">
        <v>10.817641999999999</v>
      </c>
      <c r="AB12268">
        <v>18.466432000000001</v>
      </c>
      <c r="AC12268">
        <v>5.9651557059104157</v>
      </c>
      <c r="AP12268">
        <v>9.4118049999999993</v>
      </c>
      <c r="AQ12268">
        <v>9.4118049999999993</v>
      </c>
      <c r="AR12268">
        <v>9.4118049999999993</v>
      </c>
      <c r="AS12268">
        <v>18.466432000000001</v>
      </c>
      <c r="AT12268">
        <v>58.251339850416237</v>
      </c>
      <c r="AU12268" t="s">
        <v>13094</v>
      </c>
      <c r="AV12268">
        <v>441</v>
      </c>
      <c r="AW12268">
        <v>0.13208920601001414</v>
      </c>
      <c r="AX12268">
        <v>5.5037169170839223E-3</v>
      </c>
    </row>
    <row r="12269" spans="1:50" hidden="1" x14ac:dyDescent="0.3">
      <c r="A12269" t="s">
        <v>14100</v>
      </c>
      <c r="B12269" t="s">
        <v>12915</v>
      </c>
      <c r="D12269">
        <v>412</v>
      </c>
      <c r="F12269">
        <v>5</v>
      </c>
      <c r="G12269" t="s">
        <v>557</v>
      </c>
      <c r="H12269" t="s">
        <v>78</v>
      </c>
      <c r="I12269" t="s">
        <v>79</v>
      </c>
      <c r="J12269" t="s">
        <v>111</v>
      </c>
      <c r="K12269" t="s">
        <v>168</v>
      </c>
      <c r="L12269" t="s">
        <v>82</v>
      </c>
      <c r="M12269" t="s">
        <v>113</v>
      </c>
      <c r="N12269" t="s">
        <v>100</v>
      </c>
      <c r="O12269" t="s">
        <v>85</v>
      </c>
      <c r="P12269" t="s">
        <v>781</v>
      </c>
      <c r="Q12269" t="s">
        <v>87</v>
      </c>
      <c r="R12269" t="s">
        <v>88</v>
      </c>
      <c r="T12269" t="s">
        <v>89</v>
      </c>
      <c r="U12269" t="s">
        <v>90</v>
      </c>
      <c r="V12269">
        <v>0.31701299999999999</v>
      </c>
      <c r="W12269">
        <v>16.657181000000001</v>
      </c>
      <c r="X12269">
        <v>2.5361039999999999</v>
      </c>
      <c r="Y12269">
        <v>0.47552</v>
      </c>
      <c r="Z12269">
        <v>0.63402599999999998</v>
      </c>
      <c r="AA12269">
        <v>7.6777170000000003</v>
      </c>
      <c r="AB12269">
        <v>16.657181000000001</v>
      </c>
      <c r="AC12269">
        <v>3.2080705029705645</v>
      </c>
      <c r="AP12269">
        <v>8.2219099999999994</v>
      </c>
      <c r="AQ12269">
        <v>8.2219099999999994</v>
      </c>
      <c r="AR12269">
        <v>8.2219099999999994</v>
      </c>
      <c r="AS12269">
        <v>16.657181000000001</v>
      </c>
      <c r="AT12269">
        <v>52.544157495118505</v>
      </c>
      <c r="AU12269" t="s">
        <v>13096</v>
      </c>
      <c r="AV12269">
        <v>441</v>
      </c>
      <c r="AW12269">
        <v>0.11914774942203743</v>
      </c>
      <c r="AX12269">
        <v>4.9644895592515599E-3</v>
      </c>
    </row>
    <row r="12270" spans="1:50" hidden="1" x14ac:dyDescent="0.3">
      <c r="A12270" t="s">
        <v>14101</v>
      </c>
      <c r="B12270" t="s">
        <v>12915</v>
      </c>
      <c r="D12270">
        <v>413</v>
      </c>
      <c r="F12270">
        <v>5</v>
      </c>
      <c r="G12270" t="s">
        <v>560</v>
      </c>
      <c r="H12270" t="s">
        <v>78</v>
      </c>
      <c r="I12270" t="s">
        <v>79</v>
      </c>
      <c r="J12270" t="s">
        <v>111</v>
      </c>
      <c r="K12270" t="s">
        <v>387</v>
      </c>
      <c r="L12270" t="s">
        <v>388</v>
      </c>
      <c r="M12270" t="s">
        <v>113</v>
      </c>
      <c r="N12270" t="s">
        <v>100</v>
      </c>
      <c r="O12270" t="s">
        <v>85</v>
      </c>
      <c r="P12270" t="s">
        <v>781</v>
      </c>
      <c r="Q12270" t="s">
        <v>87</v>
      </c>
      <c r="R12270" t="s">
        <v>88</v>
      </c>
      <c r="T12270" t="s">
        <v>89</v>
      </c>
      <c r="U12270" t="s">
        <v>90</v>
      </c>
      <c r="V12270">
        <v>0.211342</v>
      </c>
      <c r="W12270">
        <v>6.3077579999999998</v>
      </c>
      <c r="X12270">
        <v>3.1701299999999999</v>
      </c>
      <c r="Y12270">
        <v>0.422684</v>
      </c>
      <c r="Z12270">
        <v>0.211342</v>
      </c>
      <c r="AA12270">
        <v>3.376344</v>
      </c>
      <c r="AB12270">
        <v>6.3077579999999998</v>
      </c>
      <c r="AC12270">
        <v>1.148256019808592</v>
      </c>
      <c r="AP12270">
        <v>0</v>
      </c>
      <c r="AQ12270">
        <v>0</v>
      </c>
      <c r="AR12270">
        <v>0</v>
      </c>
      <c r="AS12270">
        <v>6.3077579999999998</v>
      </c>
      <c r="AT12270">
        <v>29.846211354108505</v>
      </c>
      <c r="AU12270" t="s">
        <v>13098</v>
      </c>
      <c r="AV12270">
        <v>672</v>
      </c>
      <c r="AW12270">
        <v>4.4414004991232894E-2</v>
      </c>
      <c r="AX12270">
        <v>1.8505835413013705E-3</v>
      </c>
    </row>
    <row r="12271" spans="1:50" hidden="1" x14ac:dyDescent="0.3">
      <c r="A12271" t="s">
        <v>14102</v>
      </c>
      <c r="B12271" t="s">
        <v>12915</v>
      </c>
      <c r="D12271">
        <v>414</v>
      </c>
      <c r="F12271">
        <v>5</v>
      </c>
      <c r="G12271" t="s">
        <v>563</v>
      </c>
      <c r="H12271" t="s">
        <v>78</v>
      </c>
      <c r="I12271" t="s">
        <v>79</v>
      </c>
      <c r="J12271" t="s">
        <v>111</v>
      </c>
      <c r="K12271" t="s">
        <v>387</v>
      </c>
      <c r="L12271" t="s">
        <v>388</v>
      </c>
      <c r="M12271" t="s">
        <v>129</v>
      </c>
      <c r="N12271" t="s">
        <v>100</v>
      </c>
      <c r="O12271" t="s">
        <v>85</v>
      </c>
      <c r="P12271" t="s">
        <v>781</v>
      </c>
      <c r="Q12271" t="s">
        <v>87</v>
      </c>
      <c r="R12271" t="s">
        <v>88</v>
      </c>
      <c r="T12271" t="s">
        <v>89</v>
      </c>
      <c r="U12271" t="s">
        <v>90</v>
      </c>
      <c r="V12271">
        <v>0.211342</v>
      </c>
      <c r="W12271">
        <v>5.427098</v>
      </c>
      <c r="X12271">
        <v>4.4381820000000003</v>
      </c>
      <c r="Y12271">
        <v>6.3402599999999998</v>
      </c>
      <c r="Z12271">
        <v>3.5928140000000002</v>
      </c>
      <c r="AA12271">
        <v>4.8083410000000004</v>
      </c>
      <c r="AB12271">
        <v>5.427098</v>
      </c>
      <c r="AC12271">
        <v>4.2087346820367948</v>
      </c>
      <c r="AP12271">
        <v>5.1670100000000003</v>
      </c>
      <c r="AQ12271">
        <v>5.1670100000000003</v>
      </c>
      <c r="AR12271">
        <v>5.1670100000000003</v>
      </c>
      <c r="AS12271">
        <v>5.427098</v>
      </c>
      <c r="AT12271">
        <v>25.679221356852874</v>
      </c>
      <c r="AU12271" t="s">
        <v>13100</v>
      </c>
      <c r="AV12271">
        <v>672</v>
      </c>
      <c r="AW12271">
        <v>3.8213127019126304E-2</v>
      </c>
      <c r="AX12271">
        <v>1.5922136257969293E-3</v>
      </c>
    </row>
    <row r="12272" spans="1:50" hidden="1" x14ac:dyDescent="0.3">
      <c r="A12272" t="s">
        <v>14103</v>
      </c>
      <c r="B12272" t="s">
        <v>12915</v>
      </c>
      <c r="D12272">
        <v>420</v>
      </c>
      <c r="F12272">
        <v>5</v>
      </c>
      <c r="G12272" t="s">
        <v>572</v>
      </c>
      <c r="H12272" t="s">
        <v>78</v>
      </c>
      <c r="I12272" t="s">
        <v>79</v>
      </c>
      <c r="J12272" t="s">
        <v>111</v>
      </c>
      <c r="K12272" t="s">
        <v>168</v>
      </c>
      <c r="L12272" t="s">
        <v>82</v>
      </c>
      <c r="M12272" t="s">
        <v>129</v>
      </c>
      <c r="N12272" t="s">
        <v>100</v>
      </c>
      <c r="O12272" t="s">
        <v>85</v>
      </c>
      <c r="P12272" t="s">
        <v>781</v>
      </c>
      <c r="Q12272" t="s">
        <v>271</v>
      </c>
      <c r="R12272" t="s">
        <v>107</v>
      </c>
      <c r="T12272" t="s">
        <v>89</v>
      </c>
      <c r="U12272" t="s">
        <v>90</v>
      </c>
      <c r="V12272">
        <v>0.31701299999999999</v>
      </c>
      <c r="W12272">
        <v>0</v>
      </c>
      <c r="X12272">
        <v>0</v>
      </c>
      <c r="Y12272">
        <v>0.31701299999999999</v>
      </c>
      <c r="Z12272">
        <v>0</v>
      </c>
      <c r="AA12272">
        <v>0</v>
      </c>
      <c r="AB12272">
        <v>0</v>
      </c>
      <c r="AC12272">
        <v>0</v>
      </c>
      <c r="AP12272">
        <v>0</v>
      </c>
      <c r="AQ12272">
        <v>0</v>
      </c>
      <c r="AR12272">
        <v>0</v>
      </c>
      <c r="AS12272">
        <v>0</v>
      </c>
      <c r="AT12272">
        <v>0</v>
      </c>
      <c r="AU12272" t="s">
        <v>13937</v>
      </c>
      <c r="AV12272">
        <v>441</v>
      </c>
      <c r="AW12272">
        <v>0</v>
      </c>
      <c r="AX12272">
        <v>0</v>
      </c>
    </row>
    <row r="12273" spans="1:50" hidden="1" x14ac:dyDescent="0.3">
      <c r="A12273" t="s">
        <v>14104</v>
      </c>
      <c r="B12273" t="s">
        <v>12915</v>
      </c>
      <c r="D12273">
        <v>422</v>
      </c>
      <c r="F12273">
        <v>5</v>
      </c>
      <c r="G12273" t="s">
        <v>578</v>
      </c>
      <c r="H12273" t="s">
        <v>78</v>
      </c>
      <c r="I12273" t="s">
        <v>79</v>
      </c>
      <c r="J12273" t="s">
        <v>80</v>
      </c>
      <c r="K12273" t="s">
        <v>168</v>
      </c>
      <c r="L12273" t="s">
        <v>82</v>
      </c>
      <c r="M12273" t="s">
        <v>83</v>
      </c>
      <c r="N12273" t="s">
        <v>100</v>
      </c>
      <c r="O12273" t="s">
        <v>85</v>
      </c>
      <c r="P12273" t="s">
        <v>781</v>
      </c>
      <c r="Q12273" t="s">
        <v>271</v>
      </c>
      <c r="R12273" t="s">
        <v>107</v>
      </c>
      <c r="T12273" t="s">
        <v>89</v>
      </c>
      <c r="U12273" t="s">
        <v>90</v>
      </c>
      <c r="V12273">
        <v>0.31701299999999999</v>
      </c>
      <c r="W12273">
        <v>0</v>
      </c>
      <c r="X12273">
        <v>0</v>
      </c>
      <c r="Y12273">
        <v>0</v>
      </c>
      <c r="Z12273">
        <v>0.31701299999999999</v>
      </c>
      <c r="AA12273">
        <v>0</v>
      </c>
      <c r="AB12273">
        <v>0</v>
      </c>
      <c r="AC12273">
        <v>0</v>
      </c>
      <c r="AP12273">
        <v>0</v>
      </c>
      <c r="AQ12273">
        <v>0</v>
      </c>
      <c r="AR12273">
        <v>0</v>
      </c>
      <c r="AS12273">
        <v>0</v>
      </c>
      <c r="AT12273">
        <v>0</v>
      </c>
      <c r="AU12273" t="s">
        <v>13941</v>
      </c>
      <c r="AV12273">
        <v>441</v>
      </c>
      <c r="AW12273">
        <v>0</v>
      </c>
      <c r="AX12273">
        <v>0</v>
      </c>
    </row>
    <row r="12274" spans="1:50" hidden="1" x14ac:dyDescent="0.3">
      <c r="A12274" t="s">
        <v>14105</v>
      </c>
      <c r="B12274" t="s">
        <v>12915</v>
      </c>
      <c r="D12274">
        <v>425</v>
      </c>
      <c r="F12274">
        <v>5</v>
      </c>
      <c r="G12274" t="s">
        <v>581</v>
      </c>
      <c r="H12274" t="s">
        <v>78</v>
      </c>
      <c r="I12274" t="s">
        <v>79</v>
      </c>
      <c r="J12274" t="s">
        <v>80</v>
      </c>
      <c r="K12274" t="s">
        <v>168</v>
      </c>
      <c r="L12274" t="s">
        <v>82</v>
      </c>
      <c r="M12274" t="s">
        <v>582</v>
      </c>
      <c r="N12274" t="s">
        <v>100</v>
      </c>
      <c r="O12274" t="s">
        <v>85</v>
      </c>
      <c r="P12274" t="s">
        <v>781</v>
      </c>
      <c r="Q12274" t="s">
        <v>87</v>
      </c>
      <c r="R12274" t="s">
        <v>107</v>
      </c>
      <c r="T12274" t="s">
        <v>89</v>
      </c>
      <c r="U12274" t="s">
        <v>90</v>
      </c>
      <c r="V12274">
        <v>0.31701299999999999</v>
      </c>
      <c r="W12274">
        <v>1.0238670000000001</v>
      </c>
      <c r="X12274">
        <v>5.7062340000000003</v>
      </c>
      <c r="Y12274">
        <v>0</v>
      </c>
      <c r="Z12274">
        <v>0</v>
      </c>
      <c r="AA12274">
        <v>2.8190119999999999</v>
      </c>
      <c r="AB12274">
        <v>1.0238670000000001</v>
      </c>
      <c r="AC12274">
        <v>2.2536782297664177</v>
      </c>
      <c r="AP12274">
        <v>3.0361020000000001</v>
      </c>
      <c r="AQ12274">
        <v>3.0361020000000001</v>
      </c>
      <c r="AR12274">
        <v>3.0361020000000001</v>
      </c>
      <c r="AS12274">
        <v>1.0238670000000001</v>
      </c>
      <c r="AT12274">
        <v>3.2297319037389638</v>
      </c>
      <c r="AU12274" t="s">
        <v>13102</v>
      </c>
      <c r="AV12274">
        <v>441</v>
      </c>
      <c r="AW12274">
        <v>7.323655110519192E-3</v>
      </c>
      <c r="AX12274">
        <v>3.0515229627163298E-4</v>
      </c>
    </row>
    <row r="12275" spans="1:50" hidden="1" x14ac:dyDescent="0.3">
      <c r="A12275" t="s">
        <v>14106</v>
      </c>
      <c r="B12275" t="s">
        <v>12915</v>
      </c>
      <c r="D12275">
        <v>426</v>
      </c>
      <c r="F12275">
        <v>5</v>
      </c>
      <c r="G12275" t="s">
        <v>585</v>
      </c>
      <c r="H12275" t="s">
        <v>78</v>
      </c>
      <c r="I12275" t="s">
        <v>79</v>
      </c>
      <c r="J12275" t="s">
        <v>80</v>
      </c>
      <c r="K12275" t="s">
        <v>81</v>
      </c>
      <c r="L12275" t="s">
        <v>82</v>
      </c>
      <c r="M12275" t="s">
        <v>582</v>
      </c>
      <c r="N12275" t="s">
        <v>84</v>
      </c>
      <c r="O12275" t="s">
        <v>85</v>
      </c>
      <c r="P12275" t="s">
        <v>781</v>
      </c>
      <c r="Q12275" t="s">
        <v>87</v>
      </c>
      <c r="R12275" t="s">
        <v>107</v>
      </c>
      <c r="T12275" t="s">
        <v>89</v>
      </c>
      <c r="U12275" t="s">
        <v>90</v>
      </c>
      <c r="V12275">
        <v>2.1134200000000001</v>
      </c>
      <c r="W12275">
        <v>2.8665106691391693</v>
      </c>
      <c r="X12275">
        <v>5.28355</v>
      </c>
      <c r="Y12275">
        <v>0</v>
      </c>
      <c r="Z12275">
        <v>0</v>
      </c>
      <c r="AA12275">
        <v>0.94635899999999995</v>
      </c>
      <c r="AB12275">
        <v>4.0932760000000004</v>
      </c>
      <c r="AC12275">
        <v>13.991984400441989</v>
      </c>
      <c r="AP12275">
        <v>0</v>
      </c>
      <c r="AQ12275">
        <v>4.0932760000000004</v>
      </c>
      <c r="AR12275">
        <v>4.0932760000000004</v>
      </c>
      <c r="AS12275">
        <v>2.8665106691391693</v>
      </c>
      <c r="AT12275">
        <v>1.3563374384358855</v>
      </c>
      <c r="AU12275" t="s">
        <v>13104</v>
      </c>
      <c r="AV12275">
        <v>80</v>
      </c>
      <c r="AW12275">
        <v>1.695421798044857E-2</v>
      </c>
      <c r="AX12275">
        <v>7.0642574918535709E-4</v>
      </c>
    </row>
    <row r="12276" spans="1:50" hidden="1" x14ac:dyDescent="0.3">
      <c r="A12276" t="s">
        <v>14107</v>
      </c>
      <c r="B12276" t="s">
        <v>12915</v>
      </c>
      <c r="D12276">
        <v>427</v>
      </c>
      <c r="F12276">
        <v>5</v>
      </c>
      <c r="G12276" t="s">
        <v>588</v>
      </c>
      <c r="H12276" t="s">
        <v>78</v>
      </c>
      <c r="I12276" t="s">
        <v>79</v>
      </c>
      <c r="J12276" t="s">
        <v>80</v>
      </c>
      <c r="K12276" t="s">
        <v>121</v>
      </c>
      <c r="L12276" t="s">
        <v>82</v>
      </c>
      <c r="M12276" t="s">
        <v>582</v>
      </c>
      <c r="N12276" t="s">
        <v>84</v>
      </c>
      <c r="O12276" t="s">
        <v>85</v>
      </c>
      <c r="P12276" t="s">
        <v>781</v>
      </c>
      <c r="Q12276" t="s">
        <v>87</v>
      </c>
      <c r="R12276" t="s">
        <v>107</v>
      </c>
      <c r="T12276" t="s">
        <v>89</v>
      </c>
      <c r="U12276" t="s">
        <v>90</v>
      </c>
      <c r="V12276">
        <v>3.1701299999999999</v>
      </c>
      <c r="W12276">
        <v>7.8300960000000002</v>
      </c>
      <c r="X12276">
        <v>7.925325</v>
      </c>
      <c r="Y12276">
        <v>0</v>
      </c>
      <c r="Z12276">
        <v>0</v>
      </c>
      <c r="AA12276">
        <v>7.555472</v>
      </c>
      <c r="AB12276">
        <v>7.8300960000000002</v>
      </c>
      <c r="AC12276">
        <v>16.964378029887978</v>
      </c>
      <c r="AP12276">
        <v>0</v>
      </c>
      <c r="AQ12276">
        <v>7.8300960000000002</v>
      </c>
      <c r="AR12276">
        <v>7.8300960000000002</v>
      </c>
      <c r="AS12276">
        <v>7.8300960000000002</v>
      </c>
      <c r="AT12276">
        <v>2.4699605378959224</v>
      </c>
      <c r="AU12276" t="s">
        <v>13106</v>
      </c>
      <c r="AV12276">
        <v>60</v>
      </c>
      <c r="AW12276">
        <v>4.1166008964932041E-2</v>
      </c>
      <c r="AX12276">
        <v>1.715250373538835E-3</v>
      </c>
    </row>
    <row r="12277" spans="1:50" hidden="1" x14ac:dyDescent="0.3">
      <c r="A12277" t="s">
        <v>14108</v>
      </c>
      <c r="B12277" t="s">
        <v>12915</v>
      </c>
      <c r="D12277">
        <v>452</v>
      </c>
      <c r="F12277">
        <v>5</v>
      </c>
      <c r="G12277" t="s">
        <v>595</v>
      </c>
      <c r="H12277" t="s">
        <v>94</v>
      </c>
      <c r="I12277" t="s">
        <v>104</v>
      </c>
      <c r="J12277" t="s">
        <v>210</v>
      </c>
      <c r="K12277" t="s">
        <v>498</v>
      </c>
      <c r="L12277" t="s">
        <v>153</v>
      </c>
      <c r="M12277" t="s">
        <v>596</v>
      </c>
      <c r="N12277" t="s">
        <v>154</v>
      </c>
      <c r="O12277" t="s">
        <v>85</v>
      </c>
      <c r="P12277" t="s">
        <v>781</v>
      </c>
      <c r="Q12277" t="s">
        <v>87</v>
      </c>
      <c r="R12277" t="s">
        <v>107</v>
      </c>
      <c r="T12277" t="s">
        <v>89</v>
      </c>
      <c r="U12277" t="s">
        <v>90</v>
      </c>
      <c r="V12277">
        <v>9.5103910000000003</v>
      </c>
      <c r="W12277">
        <v>0</v>
      </c>
      <c r="X12277">
        <v>0</v>
      </c>
      <c r="Y12277">
        <v>0</v>
      </c>
      <c r="Z12277">
        <v>28.530792000000002</v>
      </c>
      <c r="AA12277">
        <v>0</v>
      </c>
      <c r="AB12277">
        <v>0</v>
      </c>
      <c r="AC12277">
        <v>0</v>
      </c>
      <c r="AP12277">
        <v>0</v>
      </c>
      <c r="AQ12277">
        <v>0</v>
      </c>
      <c r="AR12277">
        <v>0</v>
      </c>
      <c r="AS12277">
        <v>0</v>
      </c>
      <c r="AT12277">
        <v>0</v>
      </c>
      <c r="AU12277" t="s">
        <v>13946</v>
      </c>
      <c r="AV12277">
        <v>40</v>
      </c>
      <c r="AW12277">
        <v>0</v>
      </c>
      <c r="AX12277">
        <v>0</v>
      </c>
    </row>
    <row r="12278" spans="1:50" hidden="1" x14ac:dyDescent="0.3">
      <c r="A12278" t="s">
        <v>14109</v>
      </c>
      <c r="B12278" t="s">
        <v>12915</v>
      </c>
      <c r="D12278">
        <v>501</v>
      </c>
      <c r="F12278">
        <v>5</v>
      </c>
      <c r="G12278" t="s">
        <v>599</v>
      </c>
      <c r="H12278" t="s">
        <v>94</v>
      </c>
      <c r="I12278" t="s">
        <v>104</v>
      </c>
      <c r="J12278" t="s">
        <v>210</v>
      </c>
      <c r="K12278" t="s">
        <v>97</v>
      </c>
      <c r="L12278" t="s">
        <v>98</v>
      </c>
      <c r="M12278" t="s">
        <v>513</v>
      </c>
      <c r="N12278" t="s">
        <v>100</v>
      </c>
      <c r="O12278" t="s">
        <v>85</v>
      </c>
      <c r="P12278" t="s">
        <v>781</v>
      </c>
      <c r="Q12278" t="s">
        <v>87</v>
      </c>
      <c r="R12278" t="s">
        <v>88</v>
      </c>
      <c r="T12278" t="s">
        <v>89</v>
      </c>
      <c r="U12278" t="s">
        <v>90</v>
      </c>
      <c r="V12278">
        <v>0.80310000000000004</v>
      </c>
      <c r="W12278">
        <v>54.611249161015401</v>
      </c>
      <c r="X12278">
        <v>38.950349000000003</v>
      </c>
      <c r="Y12278">
        <v>55.112737000000003</v>
      </c>
      <c r="Z12278">
        <v>53.004598999999999</v>
      </c>
      <c r="AA12278">
        <v>52.609793000000003</v>
      </c>
      <c r="AB12278">
        <v>40.060741290224136</v>
      </c>
      <c r="AC12278">
        <v>54.611249161015401</v>
      </c>
      <c r="AP12278">
        <v>24.712367</v>
      </c>
      <c r="AQ12278">
        <v>40.060741290224136</v>
      </c>
      <c r="AR12278">
        <v>40.060741290224136</v>
      </c>
      <c r="AS12278">
        <v>54.611249161015401</v>
      </c>
      <c r="AT12278">
        <v>68.000559284043575</v>
      </c>
      <c r="AU12278" t="s">
        <v>13108</v>
      </c>
      <c r="AV12278">
        <v>50</v>
      </c>
      <c r="AW12278">
        <v>1.3600111856808714</v>
      </c>
      <c r="AX12278">
        <v>5.6667132736702978E-2</v>
      </c>
    </row>
    <row r="12279" spans="1:50" hidden="1" x14ac:dyDescent="0.3">
      <c r="A12279" t="s">
        <v>14110</v>
      </c>
      <c r="B12279" t="s">
        <v>12915</v>
      </c>
      <c r="D12279">
        <v>510</v>
      </c>
      <c r="F12279">
        <v>5</v>
      </c>
      <c r="G12279" t="s">
        <v>602</v>
      </c>
      <c r="H12279" t="s">
        <v>94</v>
      </c>
      <c r="I12279" t="s">
        <v>104</v>
      </c>
      <c r="J12279" t="s">
        <v>210</v>
      </c>
      <c r="K12279" t="s">
        <v>168</v>
      </c>
      <c r="L12279" t="s">
        <v>82</v>
      </c>
      <c r="M12279" t="s">
        <v>513</v>
      </c>
      <c r="N12279" t="s">
        <v>100</v>
      </c>
      <c r="O12279" t="s">
        <v>85</v>
      </c>
      <c r="P12279" t="s">
        <v>781</v>
      </c>
      <c r="Q12279" t="s">
        <v>87</v>
      </c>
      <c r="R12279" t="s">
        <v>215</v>
      </c>
      <c r="T12279" t="s">
        <v>89</v>
      </c>
      <c r="U12279" t="s">
        <v>90</v>
      </c>
      <c r="V12279">
        <v>0.31701299999999999</v>
      </c>
      <c r="W12279">
        <v>22.743732923716678</v>
      </c>
      <c r="X12279">
        <v>9.1933769999999999</v>
      </c>
      <c r="Y12279">
        <v>13.684395</v>
      </c>
      <c r="Z12279">
        <v>15.533637000000001</v>
      </c>
      <c r="AA12279">
        <v>19.704747000000001</v>
      </c>
      <c r="AB12279">
        <v>13.832305271605362</v>
      </c>
      <c r="AC12279">
        <v>14.030879133125742</v>
      </c>
      <c r="AP12279">
        <v>20.282194</v>
      </c>
      <c r="AQ12279">
        <v>20.282194</v>
      </c>
      <c r="AR12279">
        <v>20.282194</v>
      </c>
      <c r="AS12279">
        <v>22.743732923716678</v>
      </c>
      <c r="AT12279">
        <v>71.743849380677375</v>
      </c>
      <c r="AU12279" t="s">
        <v>13110</v>
      </c>
      <c r="AV12279">
        <v>423</v>
      </c>
      <c r="AW12279">
        <v>0.16960720893777156</v>
      </c>
      <c r="AX12279">
        <v>7.0669670390738149E-3</v>
      </c>
    </row>
    <row r="12280" spans="1:50" hidden="1" x14ac:dyDescent="0.3">
      <c r="A12280" t="s">
        <v>14111</v>
      </c>
      <c r="B12280" t="s">
        <v>12915</v>
      </c>
      <c r="D12280">
        <v>517</v>
      </c>
      <c r="F12280">
        <v>5</v>
      </c>
      <c r="G12280" t="s">
        <v>608</v>
      </c>
      <c r="H12280" t="s">
        <v>94</v>
      </c>
      <c r="I12280" t="s">
        <v>104</v>
      </c>
      <c r="J12280" t="s">
        <v>210</v>
      </c>
      <c r="K12280" t="s">
        <v>125</v>
      </c>
      <c r="L12280" t="s">
        <v>82</v>
      </c>
      <c r="M12280" t="s">
        <v>513</v>
      </c>
      <c r="N12280" t="s">
        <v>100</v>
      </c>
      <c r="O12280" t="s">
        <v>85</v>
      </c>
      <c r="P12280" t="s">
        <v>781</v>
      </c>
      <c r="Q12280" t="s">
        <v>87</v>
      </c>
      <c r="R12280" t="s">
        <v>215</v>
      </c>
      <c r="T12280" t="s">
        <v>89</v>
      </c>
      <c r="U12280" t="s">
        <v>90</v>
      </c>
      <c r="V12280">
        <v>0.52835500000000002</v>
      </c>
      <c r="W12280">
        <v>34.790581718453943</v>
      </c>
      <c r="X12280">
        <v>79.253251000000006</v>
      </c>
      <c r="Y12280">
        <v>31.789359000000001</v>
      </c>
      <c r="Z12280">
        <v>37.513204999999999</v>
      </c>
      <c r="AA12280">
        <v>91.901060000000001</v>
      </c>
      <c r="AB12280">
        <v>102.25884227797384</v>
      </c>
      <c r="AC12280">
        <v>103.63007117022391</v>
      </c>
      <c r="AP12280">
        <v>39.094250000000002</v>
      </c>
      <c r="AQ12280">
        <v>39.094250000000002</v>
      </c>
      <c r="AR12280">
        <v>39.094250000000002</v>
      </c>
      <c r="AS12280">
        <v>34.790581718453943</v>
      </c>
      <c r="AT12280">
        <v>65.846981136648552</v>
      </c>
      <c r="AU12280" t="s">
        <v>13112</v>
      </c>
      <c r="AV12280">
        <v>270</v>
      </c>
      <c r="AW12280">
        <v>0.24387770791351315</v>
      </c>
      <c r="AX12280">
        <v>1.0161571163063049E-2</v>
      </c>
    </row>
    <row r="12281" spans="1:50" hidden="1" x14ac:dyDescent="0.3">
      <c r="A12281" t="s">
        <v>14112</v>
      </c>
      <c r="B12281" t="s">
        <v>12915</v>
      </c>
      <c r="D12281">
        <v>520</v>
      </c>
      <c r="F12281">
        <v>5</v>
      </c>
      <c r="G12281" t="s">
        <v>611</v>
      </c>
      <c r="H12281" t="s">
        <v>94</v>
      </c>
      <c r="I12281" t="s">
        <v>104</v>
      </c>
      <c r="J12281" t="s">
        <v>210</v>
      </c>
      <c r="K12281" t="s">
        <v>133</v>
      </c>
      <c r="L12281" t="s">
        <v>98</v>
      </c>
      <c r="M12281" t="s">
        <v>513</v>
      </c>
      <c r="N12281" t="s">
        <v>100</v>
      </c>
      <c r="O12281" t="s">
        <v>85</v>
      </c>
      <c r="P12281" t="s">
        <v>781</v>
      </c>
      <c r="Q12281" t="s">
        <v>87</v>
      </c>
      <c r="R12281" t="s">
        <v>88</v>
      </c>
      <c r="T12281" t="s">
        <v>89</v>
      </c>
      <c r="U12281" t="s">
        <v>90</v>
      </c>
      <c r="V12281">
        <v>1.268052</v>
      </c>
      <c r="W12281">
        <v>188.80206601324949</v>
      </c>
      <c r="X12281">
        <v>523.91682900000001</v>
      </c>
      <c r="Y12281">
        <v>394.36417399999999</v>
      </c>
      <c r="Z12281">
        <v>562.48674000000005</v>
      </c>
      <c r="AA12281">
        <v>523.15733</v>
      </c>
      <c r="AB12281">
        <v>545.30198090007559</v>
      </c>
      <c r="AC12281">
        <v>602.89348690555948</v>
      </c>
      <c r="AP12281">
        <v>178.369078</v>
      </c>
      <c r="AQ12281">
        <v>178.369078</v>
      </c>
      <c r="AR12281">
        <v>545.30198090007559</v>
      </c>
      <c r="AS12281">
        <v>188.80206601324949</v>
      </c>
      <c r="AT12281">
        <v>148.89142244422902</v>
      </c>
      <c r="AU12281" t="s">
        <v>13114</v>
      </c>
      <c r="AV12281">
        <v>40</v>
      </c>
      <c r="AW12281">
        <v>3.7222855611057257</v>
      </c>
      <c r="AX12281">
        <v>0.15509523171273856</v>
      </c>
    </row>
    <row r="12282" spans="1:50" hidden="1" x14ac:dyDescent="0.3">
      <c r="A12282" t="s">
        <v>14113</v>
      </c>
      <c r="B12282" t="s">
        <v>12915</v>
      </c>
      <c r="D12282">
        <v>527</v>
      </c>
      <c r="F12282">
        <v>5</v>
      </c>
      <c r="G12282" t="s">
        <v>614</v>
      </c>
      <c r="H12282" t="s">
        <v>94</v>
      </c>
      <c r="I12282" t="s">
        <v>104</v>
      </c>
      <c r="J12282" t="s">
        <v>210</v>
      </c>
      <c r="K12282" t="s">
        <v>137</v>
      </c>
      <c r="L12282" t="s">
        <v>82</v>
      </c>
      <c r="M12282" t="s">
        <v>513</v>
      </c>
      <c r="N12282" t="s">
        <v>100</v>
      </c>
      <c r="O12282" t="s">
        <v>85</v>
      </c>
      <c r="P12282" t="s">
        <v>781</v>
      </c>
      <c r="Q12282" t="s">
        <v>87</v>
      </c>
      <c r="R12282" t="s">
        <v>107</v>
      </c>
      <c r="T12282" t="s">
        <v>89</v>
      </c>
      <c r="U12282" t="s">
        <v>90</v>
      </c>
      <c r="V12282">
        <v>1.0567101091933779</v>
      </c>
      <c r="W12282">
        <v>6.3019140114770842</v>
      </c>
      <c r="X12282">
        <v>0</v>
      </c>
      <c r="Y12282">
        <v>0</v>
      </c>
      <c r="Z12282">
        <v>0</v>
      </c>
      <c r="AA12282">
        <v>5.448664</v>
      </c>
      <c r="AB12282">
        <v>6.3019140114770842</v>
      </c>
      <c r="AC12282">
        <v>0</v>
      </c>
      <c r="AP12282">
        <v>4.4161440000000001</v>
      </c>
      <c r="AQ12282">
        <v>4.4161440000000001</v>
      </c>
      <c r="AR12282">
        <v>4.4161440000000001</v>
      </c>
      <c r="AS12282">
        <v>6.3019140114770842</v>
      </c>
      <c r="AT12282">
        <v>5.9637112928611478</v>
      </c>
      <c r="AU12282" t="s">
        <v>13954</v>
      </c>
      <c r="AV12282">
        <v>150</v>
      </c>
      <c r="AW12282">
        <v>3.9758075285740983E-2</v>
      </c>
      <c r="AX12282">
        <v>1.6565864702392076E-3</v>
      </c>
    </row>
    <row r="12283" spans="1:50" hidden="1" x14ac:dyDescent="0.3">
      <c r="A12283" t="s">
        <v>14114</v>
      </c>
      <c r="B12283" t="s">
        <v>12915</v>
      </c>
      <c r="D12283">
        <v>528</v>
      </c>
      <c r="F12283">
        <v>5</v>
      </c>
      <c r="G12283" t="s">
        <v>617</v>
      </c>
      <c r="H12283" t="s">
        <v>94</v>
      </c>
      <c r="I12283" t="s">
        <v>104</v>
      </c>
      <c r="J12283" t="s">
        <v>210</v>
      </c>
      <c r="K12283" t="s">
        <v>137</v>
      </c>
      <c r="L12283" t="s">
        <v>98</v>
      </c>
      <c r="M12283" t="s">
        <v>513</v>
      </c>
      <c r="N12283" t="s">
        <v>84</v>
      </c>
      <c r="O12283" t="s">
        <v>85</v>
      </c>
      <c r="P12283" t="s">
        <v>781</v>
      </c>
      <c r="Q12283" t="s">
        <v>87</v>
      </c>
      <c r="R12283" t="s">
        <v>107</v>
      </c>
      <c r="T12283" t="s">
        <v>89</v>
      </c>
      <c r="U12283" t="s">
        <v>90</v>
      </c>
      <c r="V12283">
        <v>2.1134200000000001</v>
      </c>
      <c r="W12283">
        <v>466.37176641711198</v>
      </c>
      <c r="X12283">
        <v>469.003131</v>
      </c>
      <c r="Y12283">
        <v>436.94959499999999</v>
      </c>
      <c r="Z12283">
        <v>452.271885</v>
      </c>
      <c r="AA12283">
        <v>436.94959499999999</v>
      </c>
      <c r="AB12283">
        <v>436.145845061675</v>
      </c>
      <c r="AC12283">
        <v>548.90198051776281</v>
      </c>
      <c r="AP12283">
        <v>152.52513200000001</v>
      </c>
      <c r="AQ12283">
        <v>436.145845061675</v>
      </c>
      <c r="AR12283">
        <v>436.145845061675</v>
      </c>
      <c r="AS12283">
        <v>466.37176641711198</v>
      </c>
      <c r="AT12283">
        <v>220.67159694576182</v>
      </c>
      <c r="AU12283" t="s">
        <v>13118</v>
      </c>
      <c r="AV12283">
        <v>40</v>
      </c>
      <c r="AW12283">
        <v>5.5167899236440459</v>
      </c>
      <c r="AX12283">
        <v>0.2298662468185019</v>
      </c>
    </row>
    <row r="12284" spans="1:50" hidden="1" x14ac:dyDescent="0.3">
      <c r="A12284" t="s">
        <v>14115</v>
      </c>
      <c r="B12284" t="s">
        <v>12915</v>
      </c>
      <c r="D12284">
        <v>532</v>
      </c>
      <c r="F12284">
        <v>5</v>
      </c>
      <c r="G12284" t="s">
        <v>620</v>
      </c>
      <c r="H12284" t="s">
        <v>94</v>
      </c>
      <c r="I12284" t="s">
        <v>104</v>
      </c>
      <c r="J12284" t="s">
        <v>210</v>
      </c>
      <c r="K12284" t="s">
        <v>141</v>
      </c>
      <c r="L12284" t="s">
        <v>98</v>
      </c>
      <c r="M12284" t="s">
        <v>513</v>
      </c>
      <c r="N12284" t="s">
        <v>84</v>
      </c>
      <c r="O12284" t="s">
        <v>85</v>
      </c>
      <c r="P12284" t="s">
        <v>781</v>
      </c>
      <c r="Q12284" t="s">
        <v>87</v>
      </c>
      <c r="R12284" t="s">
        <v>88</v>
      </c>
      <c r="T12284" t="s">
        <v>89</v>
      </c>
      <c r="U12284" t="s">
        <v>90</v>
      </c>
      <c r="V12284">
        <v>1.5850649999999999</v>
      </c>
      <c r="W12284">
        <v>683.44581928555169</v>
      </c>
      <c r="X12284">
        <v>625.30816000000004</v>
      </c>
      <c r="Y12284">
        <v>710.37336000000005</v>
      </c>
      <c r="Z12284">
        <v>620.02465400000006</v>
      </c>
      <c r="AA12284">
        <v>710.37336000000005</v>
      </c>
      <c r="AB12284">
        <v>634.32742224479</v>
      </c>
      <c r="AC12284">
        <v>732.91665935942774</v>
      </c>
      <c r="AP12284">
        <v>320.17366800000002</v>
      </c>
      <c r="AQ12284">
        <v>634.32742224479</v>
      </c>
      <c r="AR12284">
        <v>634.32742224479</v>
      </c>
      <c r="AS12284">
        <v>683.44581928555169</v>
      </c>
      <c r="AT12284">
        <v>431.17841809992126</v>
      </c>
      <c r="AU12284" t="s">
        <v>13120</v>
      </c>
      <c r="AV12284">
        <v>60</v>
      </c>
      <c r="AW12284">
        <v>7.1863069683320209</v>
      </c>
      <c r="AX12284">
        <v>0.29942945701383422</v>
      </c>
    </row>
    <row r="12285" spans="1:50" hidden="1" x14ac:dyDescent="0.3">
      <c r="A12285" t="s">
        <v>14116</v>
      </c>
      <c r="B12285" t="s">
        <v>12915</v>
      </c>
      <c r="D12285">
        <v>539</v>
      </c>
      <c r="F12285">
        <v>5</v>
      </c>
      <c r="G12285" t="s">
        <v>8306</v>
      </c>
      <c r="H12285" t="s">
        <v>94</v>
      </c>
      <c r="I12285" t="s">
        <v>104</v>
      </c>
      <c r="J12285" t="s">
        <v>210</v>
      </c>
      <c r="K12285" t="s">
        <v>81</v>
      </c>
      <c r="L12285" t="s">
        <v>145</v>
      </c>
      <c r="M12285" t="s">
        <v>513</v>
      </c>
      <c r="N12285" t="s">
        <v>84</v>
      </c>
      <c r="O12285" t="s">
        <v>85</v>
      </c>
      <c r="P12285" t="s">
        <v>781</v>
      </c>
      <c r="Q12285" t="s">
        <v>87</v>
      </c>
      <c r="R12285" t="s">
        <v>215</v>
      </c>
      <c r="T12285" t="s">
        <v>89</v>
      </c>
      <c r="U12285" t="s">
        <v>90</v>
      </c>
      <c r="V12285">
        <v>2.8178939999999999</v>
      </c>
      <c r="W12285">
        <v>80.061721829170736</v>
      </c>
      <c r="X12285">
        <v>70.447349000000003</v>
      </c>
      <c r="Y12285">
        <v>67.629456000000005</v>
      </c>
      <c r="Z12285">
        <v>77.844318000000001</v>
      </c>
      <c r="AA12285">
        <v>67.629456000000005</v>
      </c>
      <c r="AB12285">
        <v>73.985770811071788</v>
      </c>
      <c r="AC12285">
        <v>53.535727644246123</v>
      </c>
      <c r="AP12285">
        <v>55.419431000000003</v>
      </c>
      <c r="AQ12285">
        <v>73.985770811071788</v>
      </c>
      <c r="AR12285">
        <v>73.985770811071788</v>
      </c>
      <c r="AS12285">
        <v>80.061721829170736</v>
      </c>
      <c r="AT12285">
        <v>28.411899748241325</v>
      </c>
      <c r="AU12285" t="s">
        <v>13122</v>
      </c>
      <c r="AV12285">
        <v>40</v>
      </c>
      <c r="AW12285">
        <v>0.71029749370603312</v>
      </c>
      <c r="AX12285">
        <v>2.9595728904418046E-2</v>
      </c>
    </row>
    <row r="12286" spans="1:50" hidden="1" x14ac:dyDescent="0.3">
      <c r="A12286" t="s">
        <v>14117</v>
      </c>
      <c r="B12286" t="s">
        <v>12915</v>
      </c>
      <c r="D12286">
        <v>540</v>
      </c>
      <c r="F12286">
        <v>5</v>
      </c>
      <c r="G12286" t="s">
        <v>626</v>
      </c>
      <c r="H12286" t="s">
        <v>94</v>
      </c>
      <c r="I12286" t="s">
        <v>104</v>
      </c>
      <c r="J12286" t="s">
        <v>210</v>
      </c>
      <c r="K12286" t="s">
        <v>81</v>
      </c>
      <c r="L12286" t="s">
        <v>82</v>
      </c>
      <c r="M12286" t="s">
        <v>513</v>
      </c>
      <c r="N12286" t="s">
        <v>84</v>
      </c>
      <c r="O12286" t="s">
        <v>85</v>
      </c>
      <c r="P12286" t="s">
        <v>781</v>
      </c>
      <c r="Q12286" t="s">
        <v>87</v>
      </c>
      <c r="R12286" t="s">
        <v>88</v>
      </c>
      <c r="T12286" t="s">
        <v>89</v>
      </c>
      <c r="U12286" t="s">
        <v>90</v>
      </c>
      <c r="V12286">
        <v>2.1134200000000001</v>
      </c>
      <c r="W12286">
        <v>236.88043637097405</v>
      </c>
      <c r="X12286">
        <v>220.500156</v>
      </c>
      <c r="Y12286">
        <v>237.05527900000001</v>
      </c>
      <c r="Z12286">
        <v>280.38039199999997</v>
      </c>
      <c r="AA12286">
        <v>248.03973400000001</v>
      </c>
      <c r="AB12286">
        <v>198.76095047524447</v>
      </c>
      <c r="AC12286">
        <v>203.67724287906782</v>
      </c>
      <c r="AP12286">
        <v>140.88997000000001</v>
      </c>
      <c r="AQ12286">
        <v>198.76095047524447</v>
      </c>
      <c r="AR12286">
        <v>198.76095047524447</v>
      </c>
      <c r="AS12286">
        <v>236.88043637097405</v>
      </c>
      <c r="AT12286">
        <v>112.08393805820616</v>
      </c>
      <c r="AU12286" t="s">
        <v>13124</v>
      </c>
      <c r="AV12286">
        <v>80</v>
      </c>
      <c r="AW12286">
        <v>1.4010492257275771</v>
      </c>
      <c r="AX12286">
        <v>5.8377051071982378E-2</v>
      </c>
    </row>
    <row r="12287" spans="1:50" hidden="1" x14ac:dyDescent="0.3">
      <c r="A12287" t="s">
        <v>14118</v>
      </c>
      <c r="B12287" t="s">
        <v>12915</v>
      </c>
      <c r="D12287">
        <v>544</v>
      </c>
      <c r="F12287">
        <v>5</v>
      </c>
      <c r="G12287" t="s">
        <v>632</v>
      </c>
      <c r="H12287" t="s">
        <v>94</v>
      </c>
      <c r="I12287" t="s">
        <v>104</v>
      </c>
      <c r="J12287" t="s">
        <v>210</v>
      </c>
      <c r="K12287" t="s">
        <v>200</v>
      </c>
      <c r="L12287" t="s">
        <v>82</v>
      </c>
      <c r="M12287" t="s">
        <v>513</v>
      </c>
      <c r="N12287" t="s">
        <v>84</v>
      </c>
      <c r="O12287" t="s">
        <v>85</v>
      </c>
      <c r="P12287" t="s">
        <v>781</v>
      </c>
      <c r="Q12287" t="s">
        <v>87</v>
      </c>
      <c r="R12287" t="s">
        <v>215</v>
      </c>
      <c r="T12287" t="s">
        <v>89</v>
      </c>
      <c r="U12287" t="s">
        <v>90</v>
      </c>
      <c r="V12287">
        <v>2.641775</v>
      </c>
      <c r="W12287">
        <v>9.2944527824698895</v>
      </c>
      <c r="X12287">
        <v>18.492425000000001</v>
      </c>
      <c r="Y12287">
        <v>0</v>
      </c>
      <c r="Z12287">
        <v>0</v>
      </c>
      <c r="AA12287">
        <v>29.345685</v>
      </c>
      <c r="AB12287">
        <v>10.519312870793502</v>
      </c>
      <c r="AC12287">
        <v>5.5330217914938427</v>
      </c>
      <c r="AP12287">
        <v>19.784777999999999</v>
      </c>
      <c r="AQ12287">
        <v>10.519312870793502</v>
      </c>
      <c r="AR12287">
        <v>10.519312870793502</v>
      </c>
      <c r="AS12287">
        <v>9.2944527824698895</v>
      </c>
      <c r="AT12287">
        <v>3.5182605568111929</v>
      </c>
      <c r="AU12287" t="s">
        <v>13128</v>
      </c>
      <c r="AV12287">
        <v>60</v>
      </c>
      <c r="AW12287">
        <v>5.8637675946853214E-2</v>
      </c>
      <c r="AX12287">
        <v>2.4432364977855507E-3</v>
      </c>
    </row>
    <row r="12288" spans="1:50" hidden="1" x14ac:dyDescent="0.3">
      <c r="A12288" t="s">
        <v>14119</v>
      </c>
      <c r="B12288" t="s">
        <v>12915</v>
      </c>
      <c r="D12288">
        <v>546</v>
      </c>
      <c r="F12288">
        <v>5</v>
      </c>
      <c r="G12288" t="s">
        <v>635</v>
      </c>
      <c r="H12288" t="s">
        <v>94</v>
      </c>
      <c r="I12288" t="s">
        <v>104</v>
      </c>
      <c r="J12288" t="s">
        <v>210</v>
      </c>
      <c r="K12288" t="s">
        <v>121</v>
      </c>
      <c r="L12288" t="s">
        <v>82</v>
      </c>
      <c r="M12288" t="s">
        <v>513</v>
      </c>
      <c r="N12288" t="s">
        <v>84</v>
      </c>
      <c r="O12288" t="s">
        <v>85</v>
      </c>
      <c r="P12288" t="s">
        <v>781</v>
      </c>
      <c r="Q12288" t="s">
        <v>87</v>
      </c>
      <c r="R12288" t="s">
        <v>88</v>
      </c>
      <c r="T12288" t="s">
        <v>89</v>
      </c>
      <c r="U12288" t="s">
        <v>90</v>
      </c>
      <c r="V12288">
        <v>3.1701299999999999</v>
      </c>
      <c r="W12288">
        <v>85.92073016704434</v>
      </c>
      <c r="X12288">
        <v>66.572732999999999</v>
      </c>
      <c r="Y12288">
        <v>69.742859999999993</v>
      </c>
      <c r="Z12288">
        <v>67.629441999999997</v>
      </c>
      <c r="AA12288">
        <v>138.544343</v>
      </c>
      <c r="AB12288">
        <v>54.2571262548798</v>
      </c>
      <c r="AC12288">
        <v>69.215596931465598</v>
      </c>
      <c r="AP12288">
        <v>98.534925000000001</v>
      </c>
      <c r="AQ12288">
        <v>54.2571262548798</v>
      </c>
      <c r="AR12288">
        <v>54.2571262548798</v>
      </c>
      <c r="AS12288">
        <v>85.92073016704434</v>
      </c>
      <c r="AT12288">
        <v>27.103219794470366</v>
      </c>
      <c r="AU12288" t="s">
        <v>13130</v>
      </c>
      <c r="AV12288">
        <v>60</v>
      </c>
      <c r="AW12288">
        <v>0.45172032990783945</v>
      </c>
      <c r="AX12288">
        <v>1.8821680412826645E-2</v>
      </c>
    </row>
    <row r="12289" spans="1:50" hidden="1" x14ac:dyDescent="0.3">
      <c r="A12289" t="s">
        <v>14120</v>
      </c>
      <c r="B12289" t="s">
        <v>12915</v>
      </c>
      <c r="D12289">
        <v>54</v>
      </c>
      <c r="F12289">
        <v>5</v>
      </c>
      <c r="G12289" t="s">
        <v>638</v>
      </c>
      <c r="H12289" t="s">
        <v>94</v>
      </c>
      <c r="I12289" t="s">
        <v>95</v>
      </c>
      <c r="J12289" t="s">
        <v>96</v>
      </c>
      <c r="K12289" t="s">
        <v>168</v>
      </c>
      <c r="L12289" t="s">
        <v>82</v>
      </c>
      <c r="M12289" t="s">
        <v>99</v>
      </c>
      <c r="N12289" t="s">
        <v>100</v>
      </c>
      <c r="O12289" t="s">
        <v>85</v>
      </c>
      <c r="P12289" t="s">
        <v>781</v>
      </c>
      <c r="Q12289" t="s">
        <v>271</v>
      </c>
      <c r="R12289" t="s">
        <v>107</v>
      </c>
      <c r="T12289" t="s">
        <v>89</v>
      </c>
      <c r="U12289" t="s">
        <v>90</v>
      </c>
      <c r="V12289">
        <v>0.31701299999999999</v>
      </c>
      <c r="W12289">
        <v>0</v>
      </c>
      <c r="X12289">
        <v>0</v>
      </c>
      <c r="Y12289">
        <v>0</v>
      </c>
      <c r="Z12289">
        <v>3.8041559999999999</v>
      </c>
      <c r="AA12289">
        <v>0</v>
      </c>
      <c r="AB12289">
        <v>0</v>
      </c>
      <c r="AC12289">
        <v>0</v>
      </c>
      <c r="AP12289">
        <v>0</v>
      </c>
      <c r="AQ12289">
        <v>0</v>
      </c>
      <c r="AR12289">
        <v>0</v>
      </c>
      <c r="AS12289">
        <v>0</v>
      </c>
      <c r="AT12289">
        <v>0</v>
      </c>
      <c r="AU12289" t="s">
        <v>13511</v>
      </c>
      <c r="AV12289">
        <v>423</v>
      </c>
      <c r="AW12289">
        <v>0</v>
      </c>
      <c r="AX12289">
        <v>0</v>
      </c>
    </row>
    <row r="12290" spans="1:50" hidden="1" x14ac:dyDescent="0.3">
      <c r="A12290" t="s">
        <v>14121</v>
      </c>
      <c r="B12290" t="s">
        <v>12915</v>
      </c>
      <c r="D12290">
        <v>552</v>
      </c>
      <c r="F12290">
        <v>5</v>
      </c>
      <c r="G12290" t="s">
        <v>941</v>
      </c>
      <c r="H12290" t="s">
        <v>94</v>
      </c>
      <c r="I12290" t="s">
        <v>104</v>
      </c>
      <c r="J12290" t="s">
        <v>210</v>
      </c>
      <c r="K12290" t="s">
        <v>498</v>
      </c>
      <c r="L12290" t="s">
        <v>153</v>
      </c>
      <c r="M12290" t="s">
        <v>513</v>
      </c>
      <c r="N12290" t="s">
        <v>154</v>
      </c>
      <c r="O12290" t="s">
        <v>85</v>
      </c>
      <c r="P12290" t="s">
        <v>781</v>
      </c>
      <c r="Q12290" t="s">
        <v>87</v>
      </c>
      <c r="R12290" t="s">
        <v>107</v>
      </c>
      <c r="T12290" t="s">
        <v>89</v>
      </c>
      <c r="U12290" t="s">
        <v>90</v>
      </c>
      <c r="V12290">
        <v>9.5103910000000003</v>
      </c>
      <c r="W12290">
        <v>0</v>
      </c>
      <c r="X12290">
        <v>0</v>
      </c>
      <c r="Y12290">
        <v>19.020527999999999</v>
      </c>
      <c r="Z12290">
        <v>0</v>
      </c>
      <c r="AA12290">
        <v>0</v>
      </c>
      <c r="AB12290">
        <v>0</v>
      </c>
      <c r="AC12290">
        <v>0</v>
      </c>
      <c r="AP12290">
        <v>0</v>
      </c>
      <c r="AQ12290">
        <v>0</v>
      </c>
      <c r="AR12290">
        <v>0</v>
      </c>
      <c r="AS12290">
        <v>0</v>
      </c>
      <c r="AT12290">
        <v>0</v>
      </c>
      <c r="AU12290" t="s">
        <v>13963</v>
      </c>
      <c r="AV12290">
        <v>40</v>
      </c>
      <c r="AW12290">
        <v>0</v>
      </c>
      <c r="AX12290">
        <v>0</v>
      </c>
    </row>
    <row r="12291" spans="1:50" hidden="1" x14ac:dyDescent="0.3">
      <c r="A12291" t="s">
        <v>14122</v>
      </c>
      <c r="B12291" t="s">
        <v>12915</v>
      </c>
      <c r="D12291">
        <v>601</v>
      </c>
      <c r="F12291">
        <v>5</v>
      </c>
      <c r="G12291" t="s">
        <v>2005</v>
      </c>
      <c r="H12291" t="s">
        <v>94</v>
      </c>
      <c r="I12291" t="s">
        <v>104</v>
      </c>
      <c r="J12291" t="s">
        <v>210</v>
      </c>
      <c r="K12291" t="s">
        <v>97</v>
      </c>
      <c r="L12291" t="s">
        <v>98</v>
      </c>
      <c r="M12291" t="s">
        <v>648</v>
      </c>
      <c r="N12291" t="s">
        <v>100</v>
      </c>
      <c r="O12291" t="s">
        <v>85</v>
      </c>
      <c r="P12291" t="s">
        <v>781</v>
      </c>
      <c r="Q12291" t="s">
        <v>87</v>
      </c>
      <c r="R12291" t="s">
        <v>155</v>
      </c>
      <c r="T12291" t="s">
        <v>89</v>
      </c>
      <c r="U12291" t="s">
        <v>90</v>
      </c>
      <c r="V12291">
        <v>0.80310000000000004</v>
      </c>
      <c r="W12291">
        <v>54.278647037202262</v>
      </c>
      <c r="X12291">
        <v>43.367400000000004</v>
      </c>
      <c r="Y12291">
        <v>65.184948000000006</v>
      </c>
      <c r="Z12291">
        <v>44.973599</v>
      </c>
      <c r="AA12291">
        <v>57.415596000000001</v>
      </c>
      <c r="AB12291">
        <v>45.016165895548355</v>
      </c>
      <c r="AC12291">
        <v>54.278647037202262</v>
      </c>
      <c r="AP12291">
        <v>31.306854999999999</v>
      </c>
      <c r="AQ12291">
        <v>45.016165895548355</v>
      </c>
      <c r="AR12291">
        <v>45.016165895548355</v>
      </c>
      <c r="AS12291">
        <v>54.278647037202262</v>
      </c>
      <c r="AT12291">
        <v>67.58641145212583</v>
      </c>
      <c r="AU12291" t="s">
        <v>13134</v>
      </c>
      <c r="AV12291">
        <v>50</v>
      </c>
      <c r="AW12291">
        <v>1.3517282290425165</v>
      </c>
      <c r="AX12291">
        <v>5.632200954343819E-2</v>
      </c>
    </row>
    <row r="12292" spans="1:50" hidden="1" x14ac:dyDescent="0.3">
      <c r="A12292" t="s">
        <v>14123</v>
      </c>
      <c r="B12292" t="s">
        <v>12915</v>
      </c>
      <c r="D12292">
        <v>617</v>
      </c>
      <c r="F12292">
        <v>5</v>
      </c>
      <c r="G12292" t="s">
        <v>647</v>
      </c>
      <c r="H12292" t="s">
        <v>94</v>
      </c>
      <c r="I12292" t="s">
        <v>104</v>
      </c>
      <c r="J12292" t="s">
        <v>210</v>
      </c>
      <c r="K12292" t="s">
        <v>125</v>
      </c>
      <c r="L12292" t="s">
        <v>82</v>
      </c>
      <c r="M12292" t="s">
        <v>648</v>
      </c>
      <c r="N12292" t="s">
        <v>100</v>
      </c>
      <c r="O12292" t="s">
        <v>85</v>
      </c>
      <c r="P12292" t="s">
        <v>781</v>
      </c>
      <c r="Q12292" t="s">
        <v>87</v>
      </c>
      <c r="R12292" t="s">
        <v>107</v>
      </c>
      <c r="T12292" t="s">
        <v>89</v>
      </c>
      <c r="U12292" t="s">
        <v>90</v>
      </c>
      <c r="V12292">
        <v>0.52835500000000002</v>
      </c>
      <c r="W12292">
        <v>7.4256404686505997</v>
      </c>
      <c r="X12292">
        <v>11.095454999999999</v>
      </c>
      <c r="Y12292">
        <v>16.379004999999999</v>
      </c>
      <c r="Z12292">
        <v>13.473053</v>
      </c>
      <c r="AA12292">
        <v>7.98733</v>
      </c>
      <c r="AB12292">
        <v>14.065125028527792</v>
      </c>
      <c r="AC12292">
        <v>14.951818650439161</v>
      </c>
      <c r="AP12292">
        <v>8.0389140000000001</v>
      </c>
      <c r="AQ12292">
        <v>8.0389140000000001</v>
      </c>
      <c r="AR12292">
        <v>8.0389140000000001</v>
      </c>
      <c r="AS12292">
        <v>7.4256404686505997</v>
      </c>
      <c r="AT12292">
        <v>14.054263645939944</v>
      </c>
      <c r="AU12292" t="s">
        <v>13136</v>
      </c>
      <c r="AV12292">
        <v>270</v>
      </c>
      <c r="AW12292">
        <v>5.2052828318296086E-2</v>
      </c>
      <c r="AX12292">
        <v>2.1688678465956704E-3</v>
      </c>
    </row>
    <row r="12293" spans="1:50" hidden="1" x14ac:dyDescent="0.3">
      <c r="A12293" t="s">
        <v>14124</v>
      </c>
      <c r="B12293" t="s">
        <v>12915</v>
      </c>
      <c r="D12293">
        <v>640</v>
      </c>
      <c r="F12293">
        <v>5</v>
      </c>
      <c r="G12293" t="s">
        <v>660</v>
      </c>
      <c r="H12293" t="s">
        <v>94</v>
      </c>
      <c r="I12293" t="s">
        <v>104</v>
      </c>
      <c r="J12293" t="s">
        <v>210</v>
      </c>
      <c r="K12293" t="s">
        <v>81</v>
      </c>
      <c r="L12293" t="s">
        <v>82</v>
      </c>
      <c r="M12293" t="s">
        <v>648</v>
      </c>
      <c r="N12293" t="s">
        <v>84</v>
      </c>
      <c r="O12293" t="s">
        <v>85</v>
      </c>
      <c r="P12293" t="s">
        <v>781</v>
      </c>
      <c r="Q12293" t="s">
        <v>87</v>
      </c>
      <c r="R12293" t="s">
        <v>107</v>
      </c>
      <c r="T12293" t="s">
        <v>89</v>
      </c>
      <c r="U12293" t="s">
        <v>90</v>
      </c>
      <c r="V12293">
        <v>2.1134200000000001</v>
      </c>
      <c r="W12293">
        <v>22.709398335555374</v>
      </c>
      <c r="X12293">
        <v>21.1342</v>
      </c>
      <c r="Y12293">
        <v>27.474460000000001</v>
      </c>
      <c r="Z12293">
        <v>26.769987</v>
      </c>
      <c r="AA12293">
        <v>50.120573999999998</v>
      </c>
      <c r="AB12293">
        <v>25.449561956039428</v>
      </c>
      <c r="AC12293">
        <v>26.284077633178118</v>
      </c>
      <c r="AP12293">
        <v>81.494277999999994</v>
      </c>
      <c r="AQ12293">
        <v>25.449561956039428</v>
      </c>
      <c r="AR12293">
        <v>25.449561956039428</v>
      </c>
      <c r="AS12293">
        <v>22.709398335555374</v>
      </c>
      <c r="AT12293">
        <v>10.745331422791198</v>
      </c>
      <c r="AU12293" t="s">
        <v>13138</v>
      </c>
      <c r="AV12293">
        <v>80</v>
      </c>
      <c r="AW12293">
        <v>0.13431664278488997</v>
      </c>
      <c r="AX12293">
        <v>5.5965267827037491E-3</v>
      </c>
    </row>
    <row r="12294" spans="1:50" hidden="1" x14ac:dyDescent="0.3">
      <c r="A12294" t="s">
        <v>14125</v>
      </c>
      <c r="B12294" t="s">
        <v>12915</v>
      </c>
      <c r="D12294">
        <v>646</v>
      </c>
      <c r="F12294">
        <v>5</v>
      </c>
      <c r="G12294" t="s">
        <v>2012</v>
      </c>
      <c r="H12294" t="s">
        <v>94</v>
      </c>
      <c r="I12294" t="s">
        <v>104</v>
      </c>
      <c r="J12294" t="s">
        <v>210</v>
      </c>
      <c r="K12294" t="s">
        <v>121</v>
      </c>
      <c r="L12294" t="s">
        <v>82</v>
      </c>
      <c r="M12294" t="s">
        <v>648</v>
      </c>
      <c r="N12294" t="s">
        <v>84</v>
      </c>
      <c r="O12294" t="s">
        <v>85</v>
      </c>
      <c r="P12294" t="s">
        <v>781</v>
      </c>
      <c r="Q12294" t="s">
        <v>87</v>
      </c>
      <c r="R12294" t="s">
        <v>215</v>
      </c>
      <c r="T12294" t="s">
        <v>89</v>
      </c>
      <c r="U12294" t="s">
        <v>90</v>
      </c>
      <c r="V12294">
        <v>3.1701299999999999</v>
      </c>
      <c r="W12294">
        <v>14.266644545676117</v>
      </c>
      <c r="X12294">
        <v>14.265585</v>
      </c>
      <c r="Y12294">
        <v>15.322295</v>
      </c>
      <c r="Z12294">
        <v>19.020780999999999</v>
      </c>
      <c r="AA12294">
        <v>17.820135000000001</v>
      </c>
      <c r="AB12294">
        <v>12.935658993780985</v>
      </c>
      <c r="AC12294">
        <v>16.709407518982857</v>
      </c>
      <c r="AP12294">
        <v>24.563687000000002</v>
      </c>
      <c r="AQ12294">
        <v>12.935658993780985</v>
      </c>
      <c r="AR12294">
        <v>12.935658993780985</v>
      </c>
      <c r="AS12294">
        <v>14.266644545676117</v>
      </c>
      <c r="AT12294">
        <v>4.5003342278317033</v>
      </c>
      <c r="AU12294" t="s">
        <v>13140</v>
      </c>
      <c r="AV12294">
        <v>60</v>
      </c>
      <c r="AW12294">
        <v>7.500557046386172E-2</v>
      </c>
      <c r="AX12294">
        <v>3.1252321026609049E-3</v>
      </c>
    </row>
    <row r="12295" spans="1:50" hidden="1" x14ac:dyDescent="0.3">
      <c r="A12295" t="s">
        <v>14126</v>
      </c>
      <c r="B12295" t="s">
        <v>12915</v>
      </c>
      <c r="D12295">
        <v>701</v>
      </c>
      <c r="F12295">
        <v>5</v>
      </c>
      <c r="G12295" t="s">
        <v>666</v>
      </c>
      <c r="H12295" t="s">
        <v>94</v>
      </c>
      <c r="I12295" t="s">
        <v>104</v>
      </c>
      <c r="J12295" t="s">
        <v>528</v>
      </c>
      <c r="K12295" t="s">
        <v>97</v>
      </c>
      <c r="L12295" t="s">
        <v>98</v>
      </c>
      <c r="M12295" t="s">
        <v>529</v>
      </c>
      <c r="N12295" t="s">
        <v>100</v>
      </c>
      <c r="O12295" t="s">
        <v>85</v>
      </c>
      <c r="P12295" t="s">
        <v>781</v>
      </c>
      <c r="Q12295" t="s">
        <v>87</v>
      </c>
      <c r="R12295" t="s">
        <v>107</v>
      </c>
      <c r="T12295" t="s">
        <v>89</v>
      </c>
      <c r="U12295" t="s">
        <v>90</v>
      </c>
      <c r="V12295">
        <v>0.80310000000000004</v>
      </c>
      <c r="W12295">
        <v>0</v>
      </c>
      <c r="X12295">
        <v>0</v>
      </c>
      <c r="Y12295">
        <v>0</v>
      </c>
      <c r="Z12295">
        <v>39.987685999999997</v>
      </c>
      <c r="AA12295">
        <v>0</v>
      </c>
      <c r="AB12295">
        <v>0</v>
      </c>
      <c r="AC12295">
        <v>0</v>
      </c>
      <c r="AP12295">
        <v>0</v>
      </c>
      <c r="AQ12295">
        <v>0</v>
      </c>
      <c r="AR12295">
        <v>0</v>
      </c>
      <c r="AS12295">
        <v>0</v>
      </c>
      <c r="AT12295">
        <v>0</v>
      </c>
      <c r="AU12295" t="s">
        <v>13142</v>
      </c>
      <c r="AV12295">
        <v>50</v>
      </c>
      <c r="AW12295">
        <v>0</v>
      </c>
      <c r="AX12295">
        <v>0</v>
      </c>
    </row>
    <row r="12296" spans="1:50" hidden="1" x14ac:dyDescent="0.3">
      <c r="A12296" t="s">
        <v>14127</v>
      </c>
      <c r="B12296" t="s">
        <v>12915</v>
      </c>
      <c r="D12296">
        <v>703</v>
      </c>
      <c r="F12296">
        <v>5</v>
      </c>
      <c r="G12296" t="s">
        <v>2017</v>
      </c>
      <c r="H12296" t="s">
        <v>94</v>
      </c>
      <c r="I12296" t="s">
        <v>104</v>
      </c>
      <c r="J12296" t="s">
        <v>528</v>
      </c>
      <c r="K12296" t="s">
        <v>97</v>
      </c>
      <c r="L12296" t="s">
        <v>98</v>
      </c>
      <c r="M12296" t="s">
        <v>529</v>
      </c>
      <c r="N12296" t="s">
        <v>100</v>
      </c>
      <c r="O12296" t="s">
        <v>85</v>
      </c>
      <c r="P12296" t="s">
        <v>781</v>
      </c>
      <c r="Q12296" t="s">
        <v>87</v>
      </c>
      <c r="R12296" t="s">
        <v>215</v>
      </c>
      <c r="T12296" t="s">
        <v>89</v>
      </c>
      <c r="U12296" t="s">
        <v>90</v>
      </c>
      <c r="V12296">
        <v>0.80310000000000004</v>
      </c>
      <c r="W12296">
        <v>36.798360222389114</v>
      </c>
      <c r="X12296">
        <v>34.332524999999997</v>
      </c>
      <c r="Y12296">
        <v>0</v>
      </c>
      <c r="Z12296">
        <v>0</v>
      </c>
      <c r="AA12296">
        <v>34.332524999999997</v>
      </c>
      <c r="AB12296">
        <v>40.924434942132201</v>
      </c>
      <c r="AC12296">
        <v>36.798360222389114</v>
      </c>
      <c r="AP12296">
        <v>49.981600999999998</v>
      </c>
      <c r="AQ12296">
        <v>40.924434942132201</v>
      </c>
      <c r="AR12296">
        <v>40.924434942132201</v>
      </c>
      <c r="AS12296">
        <v>36.798360222389114</v>
      </c>
      <c r="AT12296">
        <v>45.820396242546522</v>
      </c>
      <c r="AU12296" t="s">
        <v>13144</v>
      </c>
      <c r="AV12296">
        <v>50</v>
      </c>
      <c r="AW12296">
        <v>0.91640792485093048</v>
      </c>
      <c r="AX12296">
        <v>3.8183663535455437E-2</v>
      </c>
    </row>
    <row r="12297" spans="1:50" hidden="1" x14ac:dyDescent="0.3">
      <c r="A12297" t="s">
        <v>14128</v>
      </c>
      <c r="B12297" t="s">
        <v>12915</v>
      </c>
      <c r="D12297">
        <v>710</v>
      </c>
      <c r="F12297">
        <v>5</v>
      </c>
      <c r="G12297" t="s">
        <v>672</v>
      </c>
      <c r="H12297" t="s">
        <v>94</v>
      </c>
      <c r="I12297" t="s">
        <v>104</v>
      </c>
      <c r="J12297" t="s">
        <v>528</v>
      </c>
      <c r="K12297" t="s">
        <v>168</v>
      </c>
      <c r="L12297" t="s">
        <v>82</v>
      </c>
      <c r="M12297" t="s">
        <v>529</v>
      </c>
      <c r="N12297" t="s">
        <v>100</v>
      </c>
      <c r="O12297" t="s">
        <v>85</v>
      </c>
      <c r="P12297" t="s">
        <v>781</v>
      </c>
      <c r="Q12297" t="s">
        <v>87</v>
      </c>
      <c r="R12297" t="s">
        <v>215</v>
      </c>
      <c r="T12297" t="s">
        <v>89</v>
      </c>
      <c r="U12297" t="s">
        <v>90</v>
      </c>
      <c r="V12297">
        <v>0.31701299999999999</v>
      </c>
      <c r="W12297">
        <v>24.428048097269173</v>
      </c>
      <c r="X12297">
        <v>10.778442</v>
      </c>
      <c r="Y12297">
        <v>12.733356000000001</v>
      </c>
      <c r="Z12297">
        <v>6.0232469999999996</v>
      </c>
      <c r="AA12297">
        <v>13.020931004640675</v>
      </c>
      <c r="AB12297">
        <v>13.020931004640675</v>
      </c>
      <c r="AC12297">
        <v>12.588692312101985</v>
      </c>
      <c r="AP12297">
        <v>20.378060000000001</v>
      </c>
      <c r="AQ12297">
        <v>20.378060000000001</v>
      </c>
      <c r="AR12297">
        <v>20.378060000000001</v>
      </c>
      <c r="AS12297">
        <v>24.428048097269173</v>
      </c>
      <c r="AT12297">
        <v>77.056928571601716</v>
      </c>
      <c r="AU12297" t="s">
        <v>13146</v>
      </c>
      <c r="AV12297">
        <v>423</v>
      </c>
      <c r="AW12297">
        <v>0.18216767983830193</v>
      </c>
      <c r="AX12297">
        <v>7.5903199932625806E-3</v>
      </c>
    </row>
    <row r="12298" spans="1:50" hidden="1" x14ac:dyDescent="0.3">
      <c r="A12298" t="s">
        <v>14129</v>
      </c>
      <c r="B12298" t="s">
        <v>12915</v>
      </c>
      <c r="D12298">
        <v>717</v>
      </c>
      <c r="F12298">
        <v>5</v>
      </c>
      <c r="G12298" t="s">
        <v>675</v>
      </c>
      <c r="H12298" t="s">
        <v>94</v>
      </c>
      <c r="I12298" t="s">
        <v>104</v>
      </c>
      <c r="J12298" t="s">
        <v>528</v>
      </c>
      <c r="K12298" t="s">
        <v>125</v>
      </c>
      <c r="L12298" t="s">
        <v>82</v>
      </c>
      <c r="M12298" t="s">
        <v>529</v>
      </c>
      <c r="N12298" t="s">
        <v>100</v>
      </c>
      <c r="O12298" t="s">
        <v>85</v>
      </c>
      <c r="P12298" t="s">
        <v>781</v>
      </c>
      <c r="Q12298" t="s">
        <v>87</v>
      </c>
      <c r="R12298" t="s">
        <v>215</v>
      </c>
      <c r="T12298" t="s">
        <v>89</v>
      </c>
      <c r="U12298" t="s">
        <v>90</v>
      </c>
      <c r="V12298">
        <v>0.52835500000000002</v>
      </c>
      <c r="W12298">
        <v>99.855784563577913</v>
      </c>
      <c r="X12298">
        <v>78.196539999999999</v>
      </c>
      <c r="Y12298">
        <v>41.740045000000002</v>
      </c>
      <c r="Z12298">
        <v>31.965478000000001</v>
      </c>
      <c r="AA12298">
        <v>91.58131461699368</v>
      </c>
      <c r="AB12298">
        <v>91.58131461699368</v>
      </c>
      <c r="AC12298">
        <v>97.417129763594687</v>
      </c>
      <c r="AP12298">
        <v>124.68984500000001</v>
      </c>
      <c r="AQ12298">
        <v>124.68984500000001</v>
      </c>
      <c r="AR12298">
        <v>124.68984500000001</v>
      </c>
      <c r="AS12298">
        <v>99.855784563577913</v>
      </c>
      <c r="AT12298">
        <v>188.99373444668436</v>
      </c>
      <c r="AU12298" t="s">
        <v>13148</v>
      </c>
      <c r="AV12298">
        <v>270</v>
      </c>
      <c r="AW12298">
        <v>0.69997679424697912</v>
      </c>
      <c r="AX12298">
        <v>2.9165699760290795E-2</v>
      </c>
    </row>
    <row r="12299" spans="1:50" hidden="1" x14ac:dyDescent="0.3">
      <c r="A12299" t="s">
        <v>14130</v>
      </c>
      <c r="B12299" t="s">
        <v>12915</v>
      </c>
      <c r="D12299">
        <v>720</v>
      </c>
      <c r="F12299">
        <v>5</v>
      </c>
      <c r="G12299" t="s">
        <v>678</v>
      </c>
      <c r="H12299" t="s">
        <v>94</v>
      </c>
      <c r="I12299" t="s">
        <v>104</v>
      </c>
      <c r="J12299" t="s">
        <v>528</v>
      </c>
      <c r="K12299" t="s">
        <v>133</v>
      </c>
      <c r="L12299" t="s">
        <v>98</v>
      </c>
      <c r="M12299" t="s">
        <v>529</v>
      </c>
      <c r="N12299" t="s">
        <v>100</v>
      </c>
      <c r="O12299" t="s">
        <v>85</v>
      </c>
      <c r="P12299" t="s">
        <v>781</v>
      </c>
      <c r="Q12299" t="s">
        <v>87</v>
      </c>
      <c r="R12299" t="s">
        <v>88</v>
      </c>
      <c r="T12299" t="s">
        <v>89</v>
      </c>
      <c r="U12299" t="s">
        <v>90</v>
      </c>
      <c r="V12299">
        <v>1.268052</v>
      </c>
      <c r="W12299">
        <v>572.31823416636644</v>
      </c>
      <c r="X12299">
        <v>479.85201599999999</v>
      </c>
      <c r="Y12299">
        <v>260.901703</v>
      </c>
      <c r="Z12299">
        <v>465.79777100000001</v>
      </c>
      <c r="AA12299">
        <v>479.85201599999999</v>
      </c>
      <c r="AB12299">
        <v>462.30734903732343</v>
      </c>
      <c r="AC12299">
        <v>543.96930783917014</v>
      </c>
      <c r="AP12299">
        <v>579.54778199999998</v>
      </c>
      <c r="AQ12299">
        <v>579.54778199999998</v>
      </c>
      <c r="AR12299">
        <v>462.30734903732343</v>
      </c>
      <c r="AS12299">
        <v>572.31823416636644</v>
      </c>
      <c r="AT12299">
        <v>451.33656519319908</v>
      </c>
      <c r="AU12299" t="s">
        <v>13150</v>
      </c>
      <c r="AV12299">
        <v>40</v>
      </c>
      <c r="AW12299">
        <v>11.283414129829977</v>
      </c>
      <c r="AX12299">
        <v>0.47014225540958238</v>
      </c>
    </row>
    <row r="12300" spans="1:50" hidden="1" x14ac:dyDescent="0.3">
      <c r="A12300" t="s">
        <v>14131</v>
      </c>
      <c r="B12300" t="s">
        <v>12915</v>
      </c>
      <c r="D12300">
        <v>727</v>
      </c>
      <c r="F12300">
        <v>5</v>
      </c>
      <c r="G12300" t="s">
        <v>681</v>
      </c>
      <c r="H12300" t="s">
        <v>94</v>
      </c>
      <c r="I12300" t="s">
        <v>104</v>
      </c>
      <c r="J12300" t="s">
        <v>528</v>
      </c>
      <c r="K12300" t="s">
        <v>137</v>
      </c>
      <c r="L12300" t="s">
        <v>82</v>
      </c>
      <c r="M12300" t="s">
        <v>529</v>
      </c>
      <c r="N12300" t="s">
        <v>100</v>
      </c>
      <c r="O12300" t="s">
        <v>85</v>
      </c>
      <c r="P12300" t="s">
        <v>781</v>
      </c>
      <c r="Q12300" t="s">
        <v>87</v>
      </c>
      <c r="R12300" t="s">
        <v>107</v>
      </c>
      <c r="T12300" t="s">
        <v>89</v>
      </c>
      <c r="U12300" t="s">
        <v>90</v>
      </c>
      <c r="V12300">
        <v>1.0567101091933779</v>
      </c>
      <c r="W12300">
        <v>40.21652831304273</v>
      </c>
      <c r="X12300">
        <v>0</v>
      </c>
      <c r="Y12300">
        <v>0</v>
      </c>
      <c r="Z12300">
        <v>0</v>
      </c>
      <c r="AA12300">
        <v>24.129916987825638</v>
      </c>
      <c r="AB12300">
        <v>4.8259833975651283</v>
      </c>
      <c r="AC12300">
        <v>0</v>
      </c>
      <c r="AP12300">
        <v>1.8217019999999999</v>
      </c>
      <c r="AQ12300">
        <v>1.8217019999999999</v>
      </c>
      <c r="AR12300">
        <v>1.8217019999999999</v>
      </c>
      <c r="AS12300">
        <v>40.21652831304273</v>
      </c>
      <c r="AT12300">
        <v>38.058241293576103</v>
      </c>
      <c r="AU12300" t="s">
        <v>13974</v>
      </c>
      <c r="AV12300">
        <v>150</v>
      </c>
      <c r="AW12300">
        <v>0.25372160862384069</v>
      </c>
      <c r="AX12300">
        <v>1.0571733692660028E-2</v>
      </c>
    </row>
    <row r="12301" spans="1:50" hidden="1" x14ac:dyDescent="0.3">
      <c r="A12301" t="s">
        <v>14132</v>
      </c>
      <c r="B12301" t="s">
        <v>12915</v>
      </c>
      <c r="D12301">
        <v>728</v>
      </c>
      <c r="F12301">
        <v>5</v>
      </c>
      <c r="G12301" t="s">
        <v>684</v>
      </c>
      <c r="H12301" t="s">
        <v>94</v>
      </c>
      <c r="I12301" t="s">
        <v>104</v>
      </c>
      <c r="J12301" t="s">
        <v>528</v>
      </c>
      <c r="K12301" t="s">
        <v>137</v>
      </c>
      <c r="L12301" t="s">
        <v>98</v>
      </c>
      <c r="M12301" t="s">
        <v>529</v>
      </c>
      <c r="N12301" t="s">
        <v>84</v>
      </c>
      <c r="O12301" t="s">
        <v>85</v>
      </c>
      <c r="P12301" t="s">
        <v>781</v>
      </c>
      <c r="Q12301" t="s">
        <v>87</v>
      </c>
      <c r="R12301" t="s">
        <v>107</v>
      </c>
      <c r="T12301" t="s">
        <v>89</v>
      </c>
      <c r="U12301" t="s">
        <v>90</v>
      </c>
      <c r="V12301">
        <v>2.1134200000000001</v>
      </c>
      <c r="W12301">
        <v>455.06266658532576</v>
      </c>
      <c r="X12301">
        <v>351.70831600000002</v>
      </c>
      <c r="Y12301">
        <v>317.01300300000003</v>
      </c>
      <c r="Z12301">
        <v>310.848859</v>
      </c>
      <c r="AA12301">
        <v>317.01300300000003</v>
      </c>
      <c r="AB12301">
        <v>391.41940080760537</v>
      </c>
      <c r="AC12301">
        <v>394.94075531793158</v>
      </c>
      <c r="AP12301">
        <v>525.31690600000002</v>
      </c>
      <c r="AQ12301">
        <v>391.41940080760537</v>
      </c>
      <c r="AR12301">
        <v>391.41940080760537</v>
      </c>
      <c r="AS12301">
        <v>455.06266658532576</v>
      </c>
      <c r="AT12301">
        <v>215.32050732240904</v>
      </c>
      <c r="AU12301" t="s">
        <v>13154</v>
      </c>
      <c r="AV12301">
        <v>40</v>
      </c>
      <c r="AW12301">
        <v>5.3830126830602261</v>
      </c>
      <c r="AX12301">
        <v>0.22429219512750942</v>
      </c>
    </row>
    <row r="12302" spans="1:50" hidden="1" x14ac:dyDescent="0.3">
      <c r="A12302" t="s">
        <v>14133</v>
      </c>
      <c r="B12302" t="s">
        <v>12915</v>
      </c>
      <c r="D12302">
        <v>72</v>
      </c>
      <c r="F12302">
        <v>5</v>
      </c>
      <c r="G12302" t="s">
        <v>687</v>
      </c>
      <c r="H12302" t="s">
        <v>251</v>
      </c>
      <c r="I12302" t="s">
        <v>252</v>
      </c>
      <c r="J12302" t="s">
        <v>253</v>
      </c>
      <c r="K12302" t="s">
        <v>133</v>
      </c>
      <c r="L12302" t="s">
        <v>82</v>
      </c>
      <c r="M12302" t="s">
        <v>254</v>
      </c>
      <c r="N12302" t="s">
        <v>100</v>
      </c>
      <c r="O12302" t="s">
        <v>85</v>
      </c>
      <c r="P12302" t="s">
        <v>781</v>
      </c>
      <c r="Q12302" t="s">
        <v>87</v>
      </c>
      <c r="R12302" t="s">
        <v>88</v>
      </c>
      <c r="T12302" t="s">
        <v>89</v>
      </c>
      <c r="U12302" t="s">
        <v>90</v>
      </c>
      <c r="V12302">
        <v>0.63402599999999998</v>
      </c>
      <c r="W12302">
        <v>561.52894356302329</v>
      </c>
      <c r="X12302">
        <v>426.699524</v>
      </c>
      <c r="Y12302">
        <v>312.25781899999998</v>
      </c>
      <c r="Z12302">
        <v>290.70093600000001</v>
      </c>
      <c r="AA12302">
        <v>640.97135600000001</v>
      </c>
      <c r="AB12302">
        <v>522.04270804488442</v>
      </c>
      <c r="AC12302">
        <v>379.23002768964301</v>
      </c>
      <c r="AP12302">
        <v>434.30219299999999</v>
      </c>
      <c r="AQ12302">
        <v>522.04270804488442</v>
      </c>
      <c r="AR12302">
        <v>522.04270804488442</v>
      </c>
      <c r="AS12302">
        <v>561.52894356302329</v>
      </c>
      <c r="AT12302">
        <v>885.65601972635716</v>
      </c>
      <c r="AU12302" t="s">
        <v>13156</v>
      </c>
      <c r="AV12302">
        <v>270</v>
      </c>
      <c r="AW12302">
        <v>3.2802074804679893</v>
      </c>
      <c r="AX12302">
        <v>0.13667531168616623</v>
      </c>
    </row>
    <row r="12303" spans="1:50" hidden="1" x14ac:dyDescent="0.3">
      <c r="A12303" t="s">
        <v>14134</v>
      </c>
      <c r="B12303" t="s">
        <v>12915</v>
      </c>
      <c r="D12303">
        <v>732</v>
      </c>
      <c r="F12303">
        <v>5</v>
      </c>
      <c r="G12303" t="s">
        <v>690</v>
      </c>
      <c r="H12303" t="s">
        <v>94</v>
      </c>
      <c r="I12303" t="s">
        <v>104</v>
      </c>
      <c r="J12303" t="s">
        <v>528</v>
      </c>
      <c r="K12303" t="s">
        <v>141</v>
      </c>
      <c r="L12303" t="s">
        <v>98</v>
      </c>
      <c r="M12303" t="s">
        <v>529</v>
      </c>
      <c r="N12303" t="s">
        <v>84</v>
      </c>
      <c r="O12303" t="s">
        <v>85</v>
      </c>
      <c r="P12303" t="s">
        <v>781</v>
      </c>
      <c r="Q12303" t="s">
        <v>87</v>
      </c>
      <c r="R12303" t="s">
        <v>215</v>
      </c>
      <c r="T12303" t="s">
        <v>89</v>
      </c>
      <c r="U12303" t="s">
        <v>90</v>
      </c>
      <c r="V12303">
        <v>1.5850649999999999</v>
      </c>
      <c r="W12303">
        <v>499.95055094892001</v>
      </c>
      <c r="X12303">
        <v>453.85695600000003</v>
      </c>
      <c r="Y12303">
        <v>404.98415499999999</v>
      </c>
      <c r="Z12303">
        <v>309.88025599999997</v>
      </c>
      <c r="AA12303">
        <v>404.98415499999999</v>
      </c>
      <c r="AB12303">
        <v>499.95055094892001</v>
      </c>
      <c r="AC12303">
        <v>464.4107231384549</v>
      </c>
      <c r="AP12303">
        <v>603.33954900000003</v>
      </c>
      <c r="AQ12303">
        <v>499.95055094892001</v>
      </c>
      <c r="AR12303">
        <v>499.95055094892001</v>
      </c>
      <c r="AS12303">
        <v>499.95055094892001</v>
      </c>
      <c r="AT12303">
        <v>315.41328018025763</v>
      </c>
      <c r="AU12303" t="s">
        <v>13158</v>
      </c>
      <c r="AV12303">
        <v>60</v>
      </c>
      <c r="AW12303">
        <v>5.2568880030042937</v>
      </c>
      <c r="AX12303">
        <v>0.2190370001251789</v>
      </c>
    </row>
    <row r="12304" spans="1:50" hidden="1" x14ac:dyDescent="0.3">
      <c r="A12304" t="s">
        <v>14135</v>
      </c>
      <c r="B12304" t="s">
        <v>12915</v>
      </c>
      <c r="D12304">
        <v>739</v>
      </c>
      <c r="F12304">
        <v>5</v>
      </c>
      <c r="G12304" t="s">
        <v>8329</v>
      </c>
      <c r="H12304" t="s">
        <v>94</v>
      </c>
      <c r="I12304" t="s">
        <v>104</v>
      </c>
      <c r="J12304" t="s">
        <v>528</v>
      </c>
      <c r="K12304" t="s">
        <v>81</v>
      </c>
      <c r="L12304" t="s">
        <v>145</v>
      </c>
      <c r="M12304" t="s">
        <v>529</v>
      </c>
      <c r="N12304" t="s">
        <v>84</v>
      </c>
      <c r="O12304" t="s">
        <v>85</v>
      </c>
      <c r="P12304" t="s">
        <v>781</v>
      </c>
      <c r="Q12304" t="s">
        <v>87</v>
      </c>
      <c r="R12304" t="s">
        <v>107</v>
      </c>
      <c r="T12304" t="s">
        <v>89</v>
      </c>
      <c r="U12304" t="s">
        <v>90</v>
      </c>
      <c r="V12304">
        <v>2.8178939999999999</v>
      </c>
      <c r="W12304">
        <v>277.54833970617977</v>
      </c>
      <c r="X12304">
        <v>109.89785500000001</v>
      </c>
      <c r="Y12304">
        <v>90.172601</v>
      </c>
      <c r="Z12304">
        <v>56.710110999999998</v>
      </c>
      <c r="AA12304">
        <v>90.172601</v>
      </c>
      <c r="AB12304">
        <v>209.67980715555532</v>
      </c>
      <c r="AC12304">
        <v>121.34181339614291</v>
      </c>
      <c r="AP12304">
        <v>134.58850799999999</v>
      </c>
      <c r="AQ12304">
        <v>209.67980715555532</v>
      </c>
      <c r="AR12304">
        <v>209.67980715555532</v>
      </c>
      <c r="AS12304">
        <v>277.54833970617977</v>
      </c>
      <c r="AT12304">
        <v>98.494953928777946</v>
      </c>
      <c r="AU12304" t="s">
        <v>13160</v>
      </c>
      <c r="AV12304">
        <v>40</v>
      </c>
      <c r="AW12304">
        <v>2.4623738482194488</v>
      </c>
      <c r="AX12304">
        <v>0.10259891034247703</v>
      </c>
    </row>
    <row r="12305" spans="1:50" hidden="1" x14ac:dyDescent="0.3">
      <c r="A12305" t="s">
        <v>14136</v>
      </c>
      <c r="B12305" t="s">
        <v>12915</v>
      </c>
      <c r="D12305">
        <v>740</v>
      </c>
      <c r="F12305">
        <v>5</v>
      </c>
      <c r="G12305" t="s">
        <v>696</v>
      </c>
      <c r="H12305" t="s">
        <v>94</v>
      </c>
      <c r="I12305" t="s">
        <v>104</v>
      </c>
      <c r="J12305" t="s">
        <v>528</v>
      </c>
      <c r="K12305" t="s">
        <v>81</v>
      </c>
      <c r="L12305" t="s">
        <v>82</v>
      </c>
      <c r="M12305" t="s">
        <v>529</v>
      </c>
      <c r="N12305" t="s">
        <v>84</v>
      </c>
      <c r="O12305" t="s">
        <v>85</v>
      </c>
      <c r="P12305" t="s">
        <v>781</v>
      </c>
      <c r="Q12305" t="s">
        <v>87</v>
      </c>
      <c r="R12305" t="s">
        <v>88</v>
      </c>
      <c r="T12305" t="s">
        <v>89</v>
      </c>
      <c r="U12305" t="s">
        <v>90</v>
      </c>
      <c r="V12305">
        <v>2.1134200000000001</v>
      </c>
      <c r="W12305">
        <v>197.72062110532119</v>
      </c>
      <c r="X12305">
        <v>204.29727500000001</v>
      </c>
      <c r="Y12305">
        <v>192.32122000000001</v>
      </c>
      <c r="Z12305">
        <v>206.05845400000001</v>
      </c>
      <c r="AA12305">
        <v>187.79613421095945</v>
      </c>
      <c r="AB12305">
        <v>182.16225018463066</v>
      </c>
      <c r="AC12305">
        <v>244.04026526940382</v>
      </c>
      <c r="AP12305">
        <v>291.054417</v>
      </c>
      <c r="AQ12305">
        <v>182.16225018463066</v>
      </c>
      <c r="AR12305">
        <v>182.16225018463066</v>
      </c>
      <c r="AS12305">
        <v>197.72062110532119</v>
      </c>
      <c r="AT12305">
        <v>93.554816886998879</v>
      </c>
      <c r="AU12305" t="s">
        <v>13162</v>
      </c>
      <c r="AV12305">
        <v>80</v>
      </c>
      <c r="AW12305">
        <v>1.1694352110874859</v>
      </c>
      <c r="AX12305">
        <v>4.872646712864525E-2</v>
      </c>
    </row>
    <row r="12306" spans="1:50" hidden="1" x14ac:dyDescent="0.3">
      <c r="A12306" t="s">
        <v>14137</v>
      </c>
      <c r="B12306" t="s">
        <v>12915</v>
      </c>
      <c r="D12306">
        <v>744</v>
      </c>
      <c r="F12306">
        <v>5</v>
      </c>
      <c r="G12306" t="s">
        <v>699</v>
      </c>
      <c r="H12306" t="s">
        <v>94</v>
      </c>
      <c r="I12306" t="s">
        <v>104</v>
      </c>
      <c r="J12306" t="s">
        <v>528</v>
      </c>
      <c r="K12306" t="s">
        <v>200</v>
      </c>
      <c r="L12306" t="s">
        <v>82</v>
      </c>
      <c r="M12306" t="s">
        <v>529</v>
      </c>
      <c r="N12306" t="s">
        <v>84</v>
      </c>
      <c r="O12306" t="s">
        <v>85</v>
      </c>
      <c r="P12306" t="s">
        <v>781</v>
      </c>
      <c r="Q12306" t="s">
        <v>87</v>
      </c>
      <c r="R12306" t="s">
        <v>215</v>
      </c>
      <c r="T12306" t="s">
        <v>89</v>
      </c>
      <c r="U12306" t="s">
        <v>90</v>
      </c>
      <c r="V12306">
        <v>2.641775</v>
      </c>
      <c r="W12306">
        <v>3.0572685454239825</v>
      </c>
      <c r="X12306">
        <v>5.28355</v>
      </c>
      <c r="Y12306">
        <v>0</v>
      </c>
      <c r="Z12306">
        <v>0</v>
      </c>
      <c r="AA12306">
        <v>3.4703391095630383</v>
      </c>
      <c r="AB12306">
        <v>3.3662289362761468</v>
      </c>
      <c r="AC12306">
        <v>0</v>
      </c>
      <c r="AP12306">
        <v>20.951141</v>
      </c>
      <c r="AQ12306">
        <v>3.3662289362761468</v>
      </c>
      <c r="AR12306">
        <v>3.3662289362761468</v>
      </c>
      <c r="AS12306">
        <v>3.0572685454239825</v>
      </c>
      <c r="AT12306">
        <v>1.1572781729799027</v>
      </c>
      <c r="AU12306" t="s">
        <v>13164</v>
      </c>
      <c r="AV12306">
        <v>60</v>
      </c>
      <c r="AW12306">
        <v>1.9287969549665045E-2</v>
      </c>
      <c r="AX12306">
        <v>8.0366539790271019E-4</v>
      </c>
    </row>
    <row r="12307" spans="1:50" hidden="1" x14ac:dyDescent="0.3">
      <c r="A12307" t="s">
        <v>14138</v>
      </c>
      <c r="B12307" t="s">
        <v>12915</v>
      </c>
      <c r="D12307">
        <v>764</v>
      </c>
      <c r="F12307">
        <v>5</v>
      </c>
      <c r="G12307" t="s">
        <v>711</v>
      </c>
      <c r="H12307" t="s">
        <v>94</v>
      </c>
      <c r="I12307" t="s">
        <v>104</v>
      </c>
      <c r="J12307" t="s">
        <v>528</v>
      </c>
      <c r="K12307" t="s">
        <v>121</v>
      </c>
      <c r="L12307" t="s">
        <v>82</v>
      </c>
      <c r="M12307" t="s">
        <v>529</v>
      </c>
      <c r="N12307" t="s">
        <v>84</v>
      </c>
      <c r="O12307" t="s">
        <v>85</v>
      </c>
      <c r="P12307" t="s">
        <v>781</v>
      </c>
      <c r="Q12307" t="s">
        <v>87</v>
      </c>
      <c r="R12307" t="s">
        <v>88</v>
      </c>
      <c r="T12307" t="s">
        <v>89</v>
      </c>
      <c r="U12307" t="s">
        <v>90</v>
      </c>
      <c r="V12307">
        <v>3.1701299999999999</v>
      </c>
      <c r="W12307">
        <v>49.037724041925621</v>
      </c>
      <c r="X12307">
        <v>38.041559999999997</v>
      </c>
      <c r="Y12307">
        <v>38.041561000000002</v>
      </c>
      <c r="Z12307">
        <v>68.686154000000002</v>
      </c>
      <c r="AA12307">
        <v>32.87809132439817</v>
      </c>
      <c r="AB12307">
        <v>31.891748584666221</v>
      </c>
      <c r="AC12307">
        <v>67.15099611706799</v>
      </c>
      <c r="AP12307">
        <v>109.728593</v>
      </c>
      <c r="AQ12307">
        <v>31.891748584666221</v>
      </c>
      <c r="AR12307">
        <v>31.891748584666221</v>
      </c>
      <c r="AS12307">
        <v>49.037724041925621</v>
      </c>
      <c r="AT12307">
        <v>15.46867921565539</v>
      </c>
      <c r="AU12307" t="s">
        <v>13172</v>
      </c>
      <c r="AV12307">
        <v>60</v>
      </c>
      <c r="AW12307">
        <v>0.25781132026092318</v>
      </c>
      <c r="AX12307">
        <v>1.0742138344205133E-2</v>
      </c>
    </row>
    <row r="12308" spans="1:50" hidden="1" x14ac:dyDescent="0.3">
      <c r="A12308" t="s">
        <v>14139</v>
      </c>
      <c r="B12308" t="s">
        <v>12915</v>
      </c>
      <c r="D12308">
        <v>780</v>
      </c>
      <c r="F12308">
        <v>5</v>
      </c>
      <c r="G12308" t="s">
        <v>717</v>
      </c>
      <c r="H12308" t="s">
        <v>94</v>
      </c>
      <c r="I12308" t="s">
        <v>95</v>
      </c>
      <c r="J12308" t="s">
        <v>96</v>
      </c>
      <c r="K12308" t="s">
        <v>81</v>
      </c>
      <c r="L12308" t="s">
        <v>82</v>
      </c>
      <c r="M12308" t="s">
        <v>99</v>
      </c>
      <c r="N12308" t="s">
        <v>84</v>
      </c>
      <c r="O12308" t="s">
        <v>85</v>
      </c>
      <c r="P12308" t="s">
        <v>781</v>
      </c>
      <c r="Q12308" t="s">
        <v>271</v>
      </c>
      <c r="R12308" t="s">
        <v>107</v>
      </c>
      <c r="T12308" t="s">
        <v>89</v>
      </c>
      <c r="U12308" t="s">
        <v>90</v>
      </c>
      <c r="V12308">
        <v>0.70447300000000002</v>
      </c>
      <c r="W12308">
        <v>0</v>
      </c>
      <c r="X12308">
        <v>0</v>
      </c>
      <c r="Y12308">
        <v>0</v>
      </c>
      <c r="Z12308">
        <v>38.041559999999997</v>
      </c>
      <c r="AA12308">
        <v>0</v>
      </c>
      <c r="AB12308">
        <v>0</v>
      </c>
      <c r="AC12308">
        <v>0</v>
      </c>
      <c r="AP12308">
        <v>0</v>
      </c>
      <c r="AQ12308">
        <v>0</v>
      </c>
      <c r="AR12308">
        <v>0</v>
      </c>
      <c r="AS12308">
        <v>0</v>
      </c>
      <c r="AT12308">
        <v>0</v>
      </c>
      <c r="AU12308" t="s">
        <v>13983</v>
      </c>
      <c r="AV12308">
        <v>240</v>
      </c>
      <c r="AW12308">
        <v>0</v>
      </c>
      <c r="AX12308">
        <v>0</v>
      </c>
    </row>
    <row r="12309" spans="1:50" hidden="1" x14ac:dyDescent="0.3">
      <c r="A12309" t="s">
        <v>14140</v>
      </c>
      <c r="B12309" t="s">
        <v>12915</v>
      </c>
      <c r="D12309">
        <v>780</v>
      </c>
      <c r="F12309">
        <v>5</v>
      </c>
      <c r="G12309" t="s">
        <v>717</v>
      </c>
      <c r="H12309" t="s">
        <v>94</v>
      </c>
      <c r="I12309" t="s">
        <v>104</v>
      </c>
      <c r="J12309" t="s">
        <v>210</v>
      </c>
      <c r="K12309" t="s">
        <v>81</v>
      </c>
      <c r="L12309" t="s">
        <v>82</v>
      </c>
      <c r="M12309" t="s">
        <v>513</v>
      </c>
      <c r="N12309" t="s">
        <v>84</v>
      </c>
      <c r="O12309" t="s">
        <v>85</v>
      </c>
      <c r="P12309" t="s">
        <v>781</v>
      </c>
      <c r="Q12309" t="s">
        <v>271</v>
      </c>
      <c r="R12309" t="s">
        <v>107</v>
      </c>
      <c r="T12309" t="s">
        <v>89</v>
      </c>
      <c r="U12309" t="s">
        <v>90</v>
      </c>
      <c r="V12309">
        <v>0.70447300000000002</v>
      </c>
      <c r="W12309">
        <v>0</v>
      </c>
      <c r="X12309">
        <v>0</v>
      </c>
      <c r="Y12309">
        <v>0</v>
      </c>
      <c r="Z12309">
        <v>38.041559999999997</v>
      </c>
      <c r="AA12309">
        <v>0</v>
      </c>
      <c r="AB12309">
        <v>0</v>
      </c>
      <c r="AC12309">
        <v>0</v>
      </c>
      <c r="AP12309">
        <v>0</v>
      </c>
      <c r="AQ12309">
        <v>0</v>
      </c>
      <c r="AR12309">
        <v>0</v>
      </c>
      <c r="AS12309">
        <v>0</v>
      </c>
      <c r="AT12309">
        <v>0</v>
      </c>
      <c r="AU12309" t="s">
        <v>13983</v>
      </c>
      <c r="AV12309">
        <v>240</v>
      </c>
      <c r="AW12309">
        <v>0</v>
      </c>
      <c r="AX12309">
        <v>0</v>
      </c>
    </row>
    <row r="12310" spans="1:50" hidden="1" x14ac:dyDescent="0.3">
      <c r="A12310" t="s">
        <v>14141</v>
      </c>
      <c r="B12310" t="s">
        <v>12915</v>
      </c>
      <c r="D12310">
        <v>783</v>
      </c>
      <c r="F12310">
        <v>5</v>
      </c>
      <c r="G12310" t="s">
        <v>721</v>
      </c>
      <c r="H12310" t="s">
        <v>94</v>
      </c>
      <c r="I12310" t="s">
        <v>95</v>
      </c>
      <c r="J12310" t="s">
        <v>96</v>
      </c>
      <c r="K12310" t="s">
        <v>81</v>
      </c>
      <c r="L12310" t="s">
        <v>82</v>
      </c>
      <c r="M12310" t="s">
        <v>99</v>
      </c>
      <c r="N12310" t="s">
        <v>84</v>
      </c>
      <c r="O12310" t="s">
        <v>85</v>
      </c>
      <c r="P12310" t="s">
        <v>781</v>
      </c>
      <c r="Q12310" t="s">
        <v>271</v>
      </c>
      <c r="R12310" t="s">
        <v>107</v>
      </c>
      <c r="T12310" t="s">
        <v>89</v>
      </c>
      <c r="U12310" t="s">
        <v>90</v>
      </c>
      <c r="V12310">
        <v>0.70447300000000002</v>
      </c>
      <c r="W12310">
        <v>0</v>
      </c>
      <c r="X12310">
        <v>0</v>
      </c>
      <c r="Y12310">
        <v>0</v>
      </c>
      <c r="Z12310">
        <v>25.361039999999999</v>
      </c>
      <c r="AA12310">
        <v>0</v>
      </c>
      <c r="AB12310">
        <v>0</v>
      </c>
      <c r="AC12310">
        <v>0</v>
      </c>
      <c r="AP12310">
        <v>0</v>
      </c>
      <c r="AQ12310">
        <v>0</v>
      </c>
      <c r="AR12310">
        <v>0</v>
      </c>
      <c r="AS12310">
        <v>0</v>
      </c>
      <c r="AT12310">
        <v>0</v>
      </c>
      <c r="AU12310" t="s">
        <v>13986</v>
      </c>
      <c r="AV12310">
        <v>240</v>
      </c>
      <c r="AW12310">
        <v>0</v>
      </c>
      <c r="AX12310">
        <v>0</v>
      </c>
    </row>
    <row r="12311" spans="1:50" hidden="1" x14ac:dyDescent="0.3">
      <c r="A12311" t="s">
        <v>14142</v>
      </c>
      <c r="B12311" t="s">
        <v>12915</v>
      </c>
      <c r="D12311">
        <v>783</v>
      </c>
      <c r="F12311">
        <v>5</v>
      </c>
      <c r="G12311" t="s">
        <v>721</v>
      </c>
      <c r="H12311" t="s">
        <v>94</v>
      </c>
      <c r="I12311" t="s">
        <v>104</v>
      </c>
      <c r="J12311" t="s">
        <v>528</v>
      </c>
      <c r="K12311" t="s">
        <v>81</v>
      </c>
      <c r="L12311" t="s">
        <v>82</v>
      </c>
      <c r="M12311" t="s">
        <v>529</v>
      </c>
      <c r="N12311" t="s">
        <v>84</v>
      </c>
      <c r="O12311" t="s">
        <v>85</v>
      </c>
      <c r="P12311" t="s">
        <v>781</v>
      </c>
      <c r="Q12311" t="s">
        <v>271</v>
      </c>
      <c r="R12311" t="s">
        <v>107</v>
      </c>
      <c r="T12311" t="s">
        <v>89</v>
      </c>
      <c r="U12311" t="s">
        <v>90</v>
      </c>
      <c r="V12311">
        <v>0.70447300000000002</v>
      </c>
      <c r="W12311">
        <v>0</v>
      </c>
      <c r="X12311">
        <v>0</v>
      </c>
      <c r="Y12311">
        <v>0</v>
      </c>
      <c r="Z12311">
        <v>25.361039999999999</v>
      </c>
      <c r="AA12311">
        <v>0</v>
      </c>
      <c r="AB12311">
        <v>0</v>
      </c>
      <c r="AC12311">
        <v>0</v>
      </c>
      <c r="AP12311">
        <v>0</v>
      </c>
      <c r="AQ12311">
        <v>0</v>
      </c>
      <c r="AR12311">
        <v>0</v>
      </c>
      <c r="AS12311">
        <v>0</v>
      </c>
      <c r="AT12311">
        <v>0</v>
      </c>
      <c r="AU12311" t="s">
        <v>13986</v>
      </c>
      <c r="AV12311">
        <v>240</v>
      </c>
      <c r="AW12311">
        <v>0</v>
      </c>
      <c r="AX12311">
        <v>0</v>
      </c>
    </row>
    <row r="12312" spans="1:50" hidden="1" x14ac:dyDescent="0.3">
      <c r="A12312" t="s">
        <v>14143</v>
      </c>
      <c r="B12312" t="s">
        <v>12915</v>
      </c>
      <c r="D12312">
        <v>784</v>
      </c>
      <c r="F12312">
        <v>5</v>
      </c>
      <c r="G12312" t="s">
        <v>725</v>
      </c>
      <c r="H12312" t="s">
        <v>94</v>
      </c>
      <c r="I12312" t="s">
        <v>95</v>
      </c>
      <c r="J12312" t="s">
        <v>96</v>
      </c>
      <c r="K12312" t="s">
        <v>121</v>
      </c>
      <c r="L12312" t="s">
        <v>82</v>
      </c>
      <c r="M12312" t="s">
        <v>99</v>
      </c>
      <c r="N12312" t="s">
        <v>84</v>
      </c>
      <c r="O12312" t="s">
        <v>85</v>
      </c>
      <c r="P12312" t="s">
        <v>781</v>
      </c>
      <c r="Q12312" t="s">
        <v>271</v>
      </c>
      <c r="R12312" t="s">
        <v>107</v>
      </c>
      <c r="T12312" t="s">
        <v>89</v>
      </c>
      <c r="U12312" t="s">
        <v>90</v>
      </c>
      <c r="V12312">
        <v>1.05671</v>
      </c>
      <c r="W12312">
        <v>0</v>
      </c>
      <c r="X12312">
        <v>0</v>
      </c>
      <c r="Y12312">
        <v>0</v>
      </c>
      <c r="Z12312">
        <v>4.7551949999999996</v>
      </c>
      <c r="AA12312">
        <v>0</v>
      </c>
      <c r="AB12312">
        <v>0</v>
      </c>
      <c r="AC12312">
        <v>0</v>
      </c>
      <c r="AP12312">
        <v>0</v>
      </c>
      <c r="AQ12312">
        <v>0</v>
      </c>
      <c r="AR12312">
        <v>0</v>
      </c>
      <c r="AS12312">
        <v>0</v>
      </c>
      <c r="AT12312">
        <v>0</v>
      </c>
      <c r="AU12312" t="s">
        <v>14144</v>
      </c>
      <c r="AV12312">
        <v>180</v>
      </c>
      <c r="AW12312">
        <v>0</v>
      </c>
      <c r="AX12312">
        <v>0</v>
      </c>
    </row>
    <row r="12313" spans="1:50" hidden="1" x14ac:dyDescent="0.3">
      <c r="A12313" t="s">
        <v>14145</v>
      </c>
      <c r="B12313" t="s">
        <v>12915</v>
      </c>
      <c r="D12313">
        <v>784</v>
      </c>
      <c r="F12313">
        <v>5</v>
      </c>
      <c r="G12313" t="s">
        <v>725</v>
      </c>
      <c r="H12313" t="s">
        <v>94</v>
      </c>
      <c r="I12313" t="s">
        <v>104</v>
      </c>
      <c r="J12313" t="s">
        <v>528</v>
      </c>
      <c r="K12313" t="s">
        <v>121</v>
      </c>
      <c r="L12313" t="s">
        <v>82</v>
      </c>
      <c r="M12313" t="s">
        <v>529</v>
      </c>
      <c r="N12313" t="s">
        <v>84</v>
      </c>
      <c r="O12313" t="s">
        <v>85</v>
      </c>
      <c r="P12313" t="s">
        <v>781</v>
      </c>
      <c r="Q12313" t="s">
        <v>271</v>
      </c>
      <c r="R12313" t="s">
        <v>107</v>
      </c>
      <c r="T12313" t="s">
        <v>89</v>
      </c>
      <c r="U12313" t="s">
        <v>90</v>
      </c>
      <c r="V12313">
        <v>1.05671</v>
      </c>
      <c r="W12313">
        <v>0</v>
      </c>
      <c r="X12313">
        <v>0</v>
      </c>
      <c r="Y12313">
        <v>0</v>
      </c>
      <c r="Z12313">
        <v>4.7551949999999996</v>
      </c>
      <c r="AA12313">
        <v>0</v>
      </c>
      <c r="AB12313">
        <v>0</v>
      </c>
      <c r="AC12313">
        <v>0</v>
      </c>
      <c r="AP12313">
        <v>0</v>
      </c>
      <c r="AQ12313">
        <v>0</v>
      </c>
      <c r="AR12313">
        <v>0</v>
      </c>
      <c r="AS12313">
        <v>0</v>
      </c>
      <c r="AT12313">
        <v>0</v>
      </c>
      <c r="AU12313" t="s">
        <v>14144</v>
      </c>
      <c r="AV12313">
        <v>180</v>
      </c>
      <c r="AW12313">
        <v>0</v>
      </c>
      <c r="AX12313">
        <v>0</v>
      </c>
    </row>
    <row r="12314" spans="1:50" hidden="1" x14ac:dyDescent="0.3">
      <c r="A12314" t="s">
        <v>14146</v>
      </c>
      <c r="B12314" t="s">
        <v>12915</v>
      </c>
      <c r="D12314">
        <v>82</v>
      </c>
      <c r="F12314">
        <v>5</v>
      </c>
      <c r="G12314" t="s">
        <v>729</v>
      </c>
      <c r="H12314" t="s">
        <v>78</v>
      </c>
      <c r="I12314" t="s">
        <v>79</v>
      </c>
      <c r="J12314" t="s">
        <v>111</v>
      </c>
      <c r="K12314" t="s">
        <v>137</v>
      </c>
      <c r="L12314" t="s">
        <v>388</v>
      </c>
      <c r="M12314" t="s">
        <v>113</v>
      </c>
      <c r="N12314" t="s">
        <v>84</v>
      </c>
      <c r="O12314" t="s">
        <v>85</v>
      </c>
      <c r="P12314" t="s">
        <v>781</v>
      </c>
      <c r="Q12314" t="s">
        <v>87</v>
      </c>
      <c r="R12314" t="s">
        <v>215</v>
      </c>
      <c r="T12314" t="s">
        <v>89</v>
      </c>
      <c r="U12314" t="s">
        <v>90</v>
      </c>
      <c r="V12314">
        <v>1.05671</v>
      </c>
      <c r="W12314">
        <v>77.38135690340404</v>
      </c>
      <c r="X12314">
        <v>32.758009999999999</v>
      </c>
      <c r="Y12314">
        <v>45.966884999999998</v>
      </c>
      <c r="Z12314">
        <v>55.477274999999999</v>
      </c>
      <c r="AA12314">
        <v>72.413882999999998</v>
      </c>
      <c r="AB12314">
        <v>70.224369999999993</v>
      </c>
      <c r="AC12314">
        <v>34.884011973450093</v>
      </c>
      <c r="AP12314">
        <v>43.810865999999997</v>
      </c>
      <c r="AQ12314">
        <v>70.224369999999993</v>
      </c>
      <c r="AR12314">
        <v>70.224369999999993</v>
      </c>
      <c r="AS12314">
        <v>77.38135690340404</v>
      </c>
      <c r="AT12314">
        <v>73.228564983206397</v>
      </c>
      <c r="AU12314" t="s">
        <v>13174</v>
      </c>
      <c r="AV12314">
        <v>148</v>
      </c>
      <c r="AW12314">
        <v>0.49478760123788107</v>
      </c>
      <c r="AX12314">
        <v>2.0616150051578377E-2</v>
      </c>
    </row>
    <row r="12315" spans="1:50" hidden="1" x14ac:dyDescent="0.3">
      <c r="A12315" t="s">
        <v>14147</v>
      </c>
      <c r="B12315" t="s">
        <v>12915</v>
      </c>
      <c r="D12315">
        <v>84</v>
      </c>
      <c r="F12315">
        <v>5</v>
      </c>
      <c r="G12315" t="s">
        <v>732</v>
      </c>
      <c r="H12315" t="s">
        <v>78</v>
      </c>
      <c r="I12315" t="s">
        <v>79</v>
      </c>
      <c r="J12315" t="s">
        <v>111</v>
      </c>
      <c r="K12315" t="s">
        <v>137</v>
      </c>
      <c r="L12315" t="s">
        <v>388</v>
      </c>
      <c r="M12315" t="s">
        <v>129</v>
      </c>
      <c r="N12315" t="s">
        <v>84</v>
      </c>
      <c r="O12315" t="s">
        <v>85</v>
      </c>
      <c r="P12315" t="s">
        <v>781</v>
      </c>
      <c r="Q12315" t="s">
        <v>87</v>
      </c>
      <c r="R12315" t="s">
        <v>107</v>
      </c>
      <c r="T12315" t="s">
        <v>89</v>
      </c>
      <c r="U12315" t="s">
        <v>90</v>
      </c>
      <c r="V12315">
        <v>1.05671</v>
      </c>
      <c r="W12315">
        <v>115.62147617317002</v>
      </c>
      <c r="X12315">
        <v>67.629440000000002</v>
      </c>
      <c r="Y12315">
        <v>123.10671499999999</v>
      </c>
      <c r="Z12315">
        <v>167.48853500000001</v>
      </c>
      <c r="AA12315">
        <v>94.831160999999994</v>
      </c>
      <c r="AB12315">
        <v>99.879801999999998</v>
      </c>
      <c r="AC12315">
        <v>102.9028329220405</v>
      </c>
      <c r="AP12315">
        <v>80.140314000000004</v>
      </c>
      <c r="AQ12315">
        <v>99.879801999999998</v>
      </c>
      <c r="AR12315">
        <v>99.879801999999998</v>
      </c>
      <c r="AS12315">
        <v>115.62147617317002</v>
      </c>
      <c r="AT12315">
        <v>109.41646825824495</v>
      </c>
      <c r="AU12315" t="s">
        <v>13176</v>
      </c>
      <c r="AV12315">
        <v>148</v>
      </c>
      <c r="AW12315">
        <v>0.73930046120435777</v>
      </c>
      <c r="AX12315">
        <v>3.0804185883514908E-2</v>
      </c>
    </row>
    <row r="12316" spans="1:50" hidden="1" x14ac:dyDescent="0.3">
      <c r="A12316" t="s">
        <v>14148</v>
      </c>
      <c r="B12316" t="s">
        <v>12915</v>
      </c>
      <c r="D12316">
        <v>876</v>
      </c>
      <c r="F12316">
        <v>5</v>
      </c>
      <c r="G12316" t="s">
        <v>735</v>
      </c>
      <c r="H12316" t="s">
        <v>94</v>
      </c>
      <c r="I12316" t="s">
        <v>104</v>
      </c>
      <c r="J12316" t="s">
        <v>528</v>
      </c>
      <c r="K12316" t="s">
        <v>125</v>
      </c>
      <c r="L12316" t="s">
        <v>82</v>
      </c>
      <c r="M12316" t="s">
        <v>736</v>
      </c>
      <c r="N12316" t="s">
        <v>100</v>
      </c>
      <c r="O12316" t="s">
        <v>85</v>
      </c>
      <c r="P12316" t="s">
        <v>781</v>
      </c>
      <c r="Q12316" t="s">
        <v>87</v>
      </c>
      <c r="R12316" t="s">
        <v>107</v>
      </c>
      <c r="T12316" t="s">
        <v>89</v>
      </c>
      <c r="U12316" t="s">
        <v>90</v>
      </c>
      <c r="V12316">
        <v>0.52835500000000002</v>
      </c>
      <c r="W12316">
        <v>3.131553443490696</v>
      </c>
      <c r="X12316">
        <v>6.8686150000000001</v>
      </c>
      <c r="Y12316">
        <v>3.1701299999999999</v>
      </c>
      <c r="Z12316">
        <v>1.05671</v>
      </c>
      <c r="AA12316">
        <v>4.5937535803617005</v>
      </c>
      <c r="AB12316">
        <v>4.5937535803617005</v>
      </c>
      <c r="AC12316">
        <v>10.346369641550298</v>
      </c>
      <c r="AP12316">
        <v>5.146064</v>
      </c>
      <c r="AQ12316">
        <v>5.146064</v>
      </c>
      <c r="AR12316">
        <v>5.146064</v>
      </c>
      <c r="AS12316">
        <v>3.131553443490696</v>
      </c>
      <c r="AT12316">
        <v>5.9269874298354246</v>
      </c>
      <c r="AU12316" t="s">
        <v>13991</v>
      </c>
      <c r="AV12316">
        <v>270</v>
      </c>
      <c r="AW12316">
        <v>2.1951805295686758E-2</v>
      </c>
      <c r="AX12316">
        <v>9.1465855398694827E-4</v>
      </c>
    </row>
    <row r="12317" spans="1:50" hidden="1" x14ac:dyDescent="0.3">
      <c r="A12317" t="s">
        <v>14149</v>
      </c>
      <c r="B12317" t="s">
        <v>12915</v>
      </c>
      <c r="D12317">
        <v>885</v>
      </c>
      <c r="F12317">
        <v>5</v>
      </c>
      <c r="G12317" t="s">
        <v>739</v>
      </c>
      <c r="H12317" t="s">
        <v>94</v>
      </c>
      <c r="I12317" t="s">
        <v>104</v>
      </c>
      <c r="J12317" t="s">
        <v>528</v>
      </c>
      <c r="K12317" t="s">
        <v>81</v>
      </c>
      <c r="L12317" t="s">
        <v>82</v>
      </c>
      <c r="M12317" t="s">
        <v>736</v>
      </c>
      <c r="N12317" t="s">
        <v>84</v>
      </c>
      <c r="O12317" t="s">
        <v>85</v>
      </c>
      <c r="P12317" t="s">
        <v>781</v>
      </c>
      <c r="Q12317" t="s">
        <v>87</v>
      </c>
      <c r="R12317" t="s">
        <v>107</v>
      </c>
      <c r="T12317" t="s">
        <v>89</v>
      </c>
      <c r="U12317" t="s">
        <v>90</v>
      </c>
      <c r="V12317">
        <v>2.1134200000000001</v>
      </c>
      <c r="W12317">
        <v>0</v>
      </c>
      <c r="X12317">
        <v>0</v>
      </c>
      <c r="Y12317">
        <v>3.1701299999999999</v>
      </c>
      <c r="Z12317">
        <v>0</v>
      </c>
      <c r="AA12317">
        <v>0</v>
      </c>
      <c r="AB12317">
        <v>0</v>
      </c>
      <c r="AC12317">
        <v>1.4026639618564547</v>
      </c>
      <c r="AP12317">
        <v>5.0311159999999999</v>
      </c>
      <c r="AQ12317">
        <v>0</v>
      </c>
      <c r="AR12317">
        <v>0</v>
      </c>
      <c r="AS12317">
        <v>0</v>
      </c>
      <c r="AT12317">
        <v>0</v>
      </c>
      <c r="AU12317" t="s">
        <v>13320</v>
      </c>
      <c r="AV12317">
        <v>80</v>
      </c>
      <c r="AW12317">
        <v>0</v>
      </c>
      <c r="AX12317">
        <v>0</v>
      </c>
    </row>
    <row r="12318" spans="1:50" hidden="1" x14ac:dyDescent="0.3">
      <c r="A12318" t="s">
        <v>14150</v>
      </c>
      <c r="B12318" t="s">
        <v>12915</v>
      </c>
      <c r="D12318">
        <v>898</v>
      </c>
      <c r="F12318">
        <v>5</v>
      </c>
      <c r="G12318" t="s">
        <v>977</v>
      </c>
      <c r="H12318" t="s">
        <v>94</v>
      </c>
      <c r="I12318" t="s">
        <v>104</v>
      </c>
      <c r="J12318" t="s">
        <v>528</v>
      </c>
      <c r="K12318" t="s">
        <v>498</v>
      </c>
      <c r="L12318" t="s">
        <v>153</v>
      </c>
      <c r="M12318" t="s">
        <v>736</v>
      </c>
      <c r="N12318" t="s">
        <v>154</v>
      </c>
      <c r="O12318" t="s">
        <v>85</v>
      </c>
      <c r="P12318" t="s">
        <v>781</v>
      </c>
      <c r="Q12318" t="s">
        <v>87</v>
      </c>
      <c r="R12318" t="s">
        <v>107</v>
      </c>
      <c r="T12318" t="s">
        <v>89</v>
      </c>
      <c r="U12318" t="s">
        <v>90</v>
      </c>
      <c r="V12318">
        <v>11.271573999999999</v>
      </c>
      <c r="W12318">
        <v>0</v>
      </c>
      <c r="X12318">
        <v>0</v>
      </c>
      <c r="Y12318">
        <v>33.815316000000003</v>
      </c>
      <c r="Z12318">
        <v>33.815316000000003</v>
      </c>
      <c r="AA12318">
        <v>0</v>
      </c>
      <c r="AB12318">
        <v>0</v>
      </c>
      <c r="AC12318">
        <v>0</v>
      </c>
      <c r="AP12318">
        <v>0</v>
      </c>
      <c r="AQ12318">
        <v>0</v>
      </c>
      <c r="AR12318">
        <v>0</v>
      </c>
      <c r="AS12318">
        <v>0</v>
      </c>
      <c r="AT12318">
        <v>0</v>
      </c>
      <c r="AU12318" t="s">
        <v>13994</v>
      </c>
      <c r="AV12318">
        <v>40</v>
      </c>
      <c r="AW12318">
        <v>0</v>
      </c>
      <c r="AX12318">
        <v>0</v>
      </c>
    </row>
    <row r="12319" spans="1:50" hidden="1" x14ac:dyDescent="0.3">
      <c r="A12319" t="s">
        <v>14151</v>
      </c>
      <c r="B12319" t="s">
        <v>12915</v>
      </c>
      <c r="D12319">
        <v>94</v>
      </c>
      <c r="F12319">
        <v>5</v>
      </c>
      <c r="G12319" t="s">
        <v>748</v>
      </c>
      <c r="H12319" t="s">
        <v>78</v>
      </c>
      <c r="I12319" t="s">
        <v>79</v>
      </c>
      <c r="J12319" t="s">
        <v>80</v>
      </c>
      <c r="K12319" t="s">
        <v>125</v>
      </c>
      <c r="L12319" t="s">
        <v>82</v>
      </c>
      <c r="M12319" t="s">
        <v>83</v>
      </c>
      <c r="N12319" t="s">
        <v>100</v>
      </c>
      <c r="O12319" t="s">
        <v>85</v>
      </c>
      <c r="P12319" t="s">
        <v>781</v>
      </c>
      <c r="Q12319" t="s">
        <v>87</v>
      </c>
      <c r="R12319" t="s">
        <v>88</v>
      </c>
      <c r="T12319" t="s">
        <v>89</v>
      </c>
      <c r="U12319" t="s">
        <v>90</v>
      </c>
      <c r="V12319">
        <v>0.52835500000000002</v>
      </c>
      <c r="W12319">
        <v>5.1212460000000002</v>
      </c>
      <c r="X12319">
        <v>4.7551949999999996</v>
      </c>
      <c r="Y12319">
        <v>4.2268400000000002</v>
      </c>
      <c r="Z12319">
        <v>2.641775</v>
      </c>
      <c r="AA12319">
        <v>4.3526829999999999</v>
      </c>
      <c r="AB12319">
        <v>5.1212460000000002</v>
      </c>
      <c r="AC12319">
        <v>4.371616480947865</v>
      </c>
      <c r="AP12319">
        <v>0</v>
      </c>
      <c r="AQ12319">
        <v>0</v>
      </c>
      <c r="AR12319">
        <v>0</v>
      </c>
      <c r="AS12319">
        <v>5.1212460000000002</v>
      </c>
      <c r="AT12319">
        <v>9.6928125975906347</v>
      </c>
      <c r="AU12319" t="s">
        <v>13178</v>
      </c>
      <c r="AV12319">
        <v>270</v>
      </c>
      <c r="AW12319">
        <v>3.5899305917002348E-2</v>
      </c>
      <c r="AX12319">
        <v>1.4958044132084311E-3</v>
      </c>
    </row>
    <row r="12320" spans="1:50" hidden="1" x14ac:dyDescent="0.3">
      <c r="A12320" t="s">
        <v>14152</v>
      </c>
      <c r="B12320" t="s">
        <v>12915</v>
      </c>
      <c r="D12320">
        <v>95</v>
      </c>
      <c r="F12320">
        <v>5</v>
      </c>
      <c r="G12320" t="s">
        <v>751</v>
      </c>
      <c r="H12320" t="s">
        <v>78</v>
      </c>
      <c r="I12320" t="s">
        <v>79</v>
      </c>
      <c r="J12320" t="s">
        <v>80</v>
      </c>
      <c r="K12320" t="s">
        <v>121</v>
      </c>
      <c r="L12320" t="s">
        <v>82</v>
      </c>
      <c r="M12320" t="s">
        <v>83</v>
      </c>
      <c r="N12320" t="s">
        <v>84</v>
      </c>
      <c r="O12320" t="s">
        <v>85</v>
      </c>
      <c r="P12320" t="s">
        <v>781</v>
      </c>
      <c r="Q12320" t="s">
        <v>87</v>
      </c>
      <c r="R12320" t="s">
        <v>88</v>
      </c>
      <c r="T12320" t="s">
        <v>89</v>
      </c>
      <c r="U12320" t="s">
        <v>90</v>
      </c>
      <c r="V12320">
        <v>3.1701299999999999</v>
      </c>
      <c r="W12320">
        <v>34.613424000000002</v>
      </c>
      <c r="X12320">
        <v>28.531171000000001</v>
      </c>
      <c r="Y12320">
        <v>20.605846</v>
      </c>
      <c r="Z12320">
        <v>14.265585</v>
      </c>
      <c r="AA12320">
        <v>42.207858999999999</v>
      </c>
      <c r="AB12320">
        <v>34.613424000000002</v>
      </c>
      <c r="AC12320">
        <v>30.417530467727005</v>
      </c>
      <c r="AP12320">
        <v>31.812578999999999</v>
      </c>
      <c r="AQ12320">
        <v>34.613424000000002</v>
      </c>
      <c r="AR12320">
        <v>34.613424000000002</v>
      </c>
      <c r="AS12320">
        <v>34.613424000000002</v>
      </c>
      <c r="AT12320">
        <v>10.918613432256722</v>
      </c>
      <c r="AU12320" t="s">
        <v>13180</v>
      </c>
      <c r="AV12320">
        <v>60</v>
      </c>
      <c r="AW12320">
        <v>0.18197689053761204</v>
      </c>
      <c r="AX12320">
        <v>7.5823704390671686E-3</v>
      </c>
    </row>
    <row r="12321" spans="1:50" hidden="1" x14ac:dyDescent="0.3">
      <c r="A12321" t="s">
        <v>14153</v>
      </c>
      <c r="B12321" t="s">
        <v>12915</v>
      </c>
      <c r="D12321">
        <v>979</v>
      </c>
      <c r="F12321">
        <v>5</v>
      </c>
      <c r="G12321" t="s">
        <v>754</v>
      </c>
      <c r="H12321" t="s">
        <v>94</v>
      </c>
      <c r="I12321" t="s">
        <v>104</v>
      </c>
      <c r="J12321" t="s">
        <v>210</v>
      </c>
      <c r="K12321" t="s">
        <v>81</v>
      </c>
      <c r="L12321" t="s">
        <v>82</v>
      </c>
      <c r="M12321" t="s">
        <v>429</v>
      </c>
      <c r="N12321" t="s">
        <v>84</v>
      </c>
      <c r="O12321" t="s">
        <v>85</v>
      </c>
      <c r="P12321" t="s">
        <v>781</v>
      </c>
      <c r="Q12321" t="s">
        <v>87</v>
      </c>
      <c r="R12321" t="s">
        <v>107</v>
      </c>
      <c r="T12321" t="s">
        <v>89</v>
      </c>
      <c r="U12321" t="s">
        <v>90</v>
      </c>
      <c r="V12321">
        <v>2.1134200000000001</v>
      </c>
      <c r="W12321">
        <v>0</v>
      </c>
      <c r="X12321">
        <v>0</v>
      </c>
      <c r="Y12321">
        <v>1.05671</v>
      </c>
      <c r="Z12321">
        <v>9.5103899999999992</v>
      </c>
      <c r="AA12321">
        <v>0</v>
      </c>
      <c r="AB12321">
        <v>0</v>
      </c>
      <c r="AC12321">
        <v>0</v>
      </c>
      <c r="AP12321">
        <v>0</v>
      </c>
      <c r="AQ12321">
        <v>0</v>
      </c>
      <c r="AR12321">
        <v>0</v>
      </c>
      <c r="AS12321">
        <v>0</v>
      </c>
      <c r="AT12321">
        <v>0</v>
      </c>
      <c r="AU12321" t="s">
        <v>13182</v>
      </c>
      <c r="AV12321">
        <v>80</v>
      </c>
      <c r="AW12321">
        <v>0</v>
      </c>
      <c r="AX12321">
        <v>0</v>
      </c>
    </row>
    <row r="12322" spans="1:50" hidden="1" x14ac:dyDescent="0.3">
      <c r="A12322" t="s">
        <v>14154</v>
      </c>
      <c r="B12322" t="s">
        <v>12915</v>
      </c>
      <c r="D12322">
        <v>97</v>
      </c>
      <c r="F12322">
        <v>5</v>
      </c>
      <c r="G12322" t="s">
        <v>757</v>
      </c>
      <c r="H12322" t="s">
        <v>78</v>
      </c>
      <c r="I12322" t="s">
        <v>79</v>
      </c>
      <c r="J12322" t="s">
        <v>111</v>
      </c>
      <c r="K12322" t="s">
        <v>81</v>
      </c>
      <c r="L12322" t="s">
        <v>82</v>
      </c>
      <c r="M12322" t="s">
        <v>113</v>
      </c>
      <c r="N12322" t="s">
        <v>84</v>
      </c>
      <c r="O12322" t="s">
        <v>85</v>
      </c>
      <c r="P12322" t="s">
        <v>781</v>
      </c>
      <c r="Q12322" t="s">
        <v>87</v>
      </c>
      <c r="R12322" t="s">
        <v>107</v>
      </c>
      <c r="T12322" t="s">
        <v>89</v>
      </c>
      <c r="U12322" t="s">
        <v>90</v>
      </c>
      <c r="V12322">
        <v>2.1134200000000001</v>
      </c>
      <c r="W12322">
        <v>112.98698869771167</v>
      </c>
      <c r="X12322">
        <v>44.381821000000002</v>
      </c>
      <c r="Y12322">
        <v>54.948920999999999</v>
      </c>
      <c r="Z12322">
        <v>64.811548000000002</v>
      </c>
      <c r="AA12322">
        <v>91.184102999999993</v>
      </c>
      <c r="AB12322">
        <v>130.69881599999999</v>
      </c>
      <c r="AC12322">
        <v>55.670639085527569</v>
      </c>
      <c r="AP12322">
        <v>86.604650000000007</v>
      </c>
      <c r="AQ12322">
        <v>130.69881599999999</v>
      </c>
      <c r="AR12322">
        <v>130.69881599999999</v>
      </c>
      <c r="AS12322">
        <v>112.98698869771167</v>
      </c>
      <c r="AT12322">
        <v>53.461682343174409</v>
      </c>
      <c r="AU12322" t="s">
        <v>13184</v>
      </c>
      <c r="AV12322">
        <v>80</v>
      </c>
      <c r="AW12322">
        <v>0.66827102928968007</v>
      </c>
      <c r="AX12322">
        <v>2.7844626220403335E-2</v>
      </c>
    </row>
    <row r="12323" spans="1:50" hidden="1" x14ac:dyDescent="0.3">
      <c r="A12323" t="s">
        <v>14155</v>
      </c>
      <c r="B12323" t="s">
        <v>12915</v>
      </c>
      <c r="D12323">
        <v>981</v>
      </c>
      <c r="F12323">
        <v>5</v>
      </c>
      <c r="G12323" t="s">
        <v>763</v>
      </c>
      <c r="H12323" t="s">
        <v>94</v>
      </c>
      <c r="I12323" t="s">
        <v>104</v>
      </c>
      <c r="J12323" t="s">
        <v>210</v>
      </c>
      <c r="K12323" t="s">
        <v>125</v>
      </c>
      <c r="L12323" t="s">
        <v>82</v>
      </c>
      <c r="M12323" t="s">
        <v>429</v>
      </c>
      <c r="N12323" t="s">
        <v>100</v>
      </c>
      <c r="O12323" t="s">
        <v>85</v>
      </c>
      <c r="P12323" t="s">
        <v>781</v>
      </c>
      <c r="Q12323" t="s">
        <v>87</v>
      </c>
      <c r="R12323" t="s">
        <v>107</v>
      </c>
      <c r="T12323" t="s">
        <v>89</v>
      </c>
      <c r="U12323" t="s">
        <v>90</v>
      </c>
      <c r="V12323">
        <v>0.52835500000000002</v>
      </c>
      <c r="W12323">
        <v>0</v>
      </c>
      <c r="X12323">
        <v>0</v>
      </c>
      <c r="Y12323">
        <v>0</v>
      </c>
      <c r="Z12323">
        <v>1.5850649999999999</v>
      </c>
      <c r="AA12323">
        <v>0</v>
      </c>
      <c r="AB12323">
        <v>0</v>
      </c>
      <c r="AC12323">
        <v>0</v>
      </c>
      <c r="AP12323">
        <v>0</v>
      </c>
      <c r="AQ12323">
        <v>0</v>
      </c>
      <c r="AR12323">
        <v>0</v>
      </c>
      <c r="AS12323">
        <v>0</v>
      </c>
      <c r="AT12323">
        <v>0</v>
      </c>
      <c r="AU12323" t="s">
        <v>13689</v>
      </c>
      <c r="AV12323">
        <v>270</v>
      </c>
      <c r="AW12323">
        <v>0</v>
      </c>
      <c r="AX12323">
        <v>0</v>
      </c>
    </row>
    <row r="12324" spans="1:50" hidden="1" x14ac:dyDescent="0.3">
      <c r="A12324" t="s">
        <v>14156</v>
      </c>
      <c r="B12324" t="s">
        <v>12915</v>
      </c>
      <c r="D12324">
        <v>99</v>
      </c>
      <c r="F12324">
        <v>5</v>
      </c>
      <c r="G12324" t="s">
        <v>775</v>
      </c>
      <c r="H12324" t="s">
        <v>78</v>
      </c>
      <c r="I12324" t="s">
        <v>79</v>
      </c>
      <c r="J12324" t="s">
        <v>111</v>
      </c>
      <c r="K12324" t="s">
        <v>81</v>
      </c>
      <c r="L12324" t="s">
        <v>82</v>
      </c>
      <c r="M12324" t="s">
        <v>129</v>
      </c>
      <c r="N12324" t="s">
        <v>84</v>
      </c>
      <c r="O12324" t="s">
        <v>85</v>
      </c>
      <c r="P12324" t="s">
        <v>781</v>
      </c>
      <c r="Q12324" t="s">
        <v>87</v>
      </c>
      <c r="R12324" t="s">
        <v>155</v>
      </c>
      <c r="T12324" t="s">
        <v>89</v>
      </c>
      <c r="U12324" t="s">
        <v>90</v>
      </c>
      <c r="V12324">
        <v>2.1134200000000001</v>
      </c>
      <c r="W12324">
        <v>164.33360748883291</v>
      </c>
      <c r="X12324">
        <v>92.990481000000003</v>
      </c>
      <c r="Y12324">
        <v>99.330741000000003</v>
      </c>
      <c r="Z12324">
        <v>139.133487</v>
      </c>
      <c r="AA12324">
        <v>220.770465</v>
      </c>
      <c r="AB12324">
        <v>209.61701299999999</v>
      </c>
      <c r="AC12324">
        <v>95.131795937517126</v>
      </c>
      <c r="AP12324">
        <v>118.738265</v>
      </c>
      <c r="AQ12324">
        <v>209.61701299999999</v>
      </c>
      <c r="AR12324">
        <v>209.61701299999999</v>
      </c>
      <c r="AS12324">
        <v>164.33360748883291</v>
      </c>
      <c r="AT12324">
        <v>77.757193311709415</v>
      </c>
      <c r="AU12324" t="s">
        <v>13188</v>
      </c>
      <c r="AV12324">
        <v>80</v>
      </c>
      <c r="AW12324">
        <v>0.97196491639636773</v>
      </c>
      <c r="AX12324">
        <v>4.0498538183181991E-2</v>
      </c>
    </row>
    <row r="12325" spans="1:50" hidden="1" x14ac:dyDescent="0.3">
      <c r="A12325" t="s">
        <v>14157</v>
      </c>
      <c r="B12325" t="s">
        <v>12915</v>
      </c>
      <c r="D12325">
        <v>100</v>
      </c>
      <c r="F12325">
        <v>5</v>
      </c>
      <c r="G12325" t="s">
        <v>77</v>
      </c>
      <c r="H12325" t="s">
        <v>78</v>
      </c>
      <c r="I12325" t="s">
        <v>79</v>
      </c>
      <c r="J12325" t="s">
        <v>80</v>
      </c>
      <c r="K12325" t="s">
        <v>81</v>
      </c>
      <c r="L12325" t="s">
        <v>82</v>
      </c>
      <c r="M12325" t="s">
        <v>83</v>
      </c>
      <c r="N12325" t="s">
        <v>84</v>
      </c>
      <c r="O12325" t="s">
        <v>85</v>
      </c>
      <c r="P12325" t="s">
        <v>989</v>
      </c>
      <c r="Q12325" t="s">
        <v>87</v>
      </c>
      <c r="R12325" t="s">
        <v>88</v>
      </c>
      <c r="T12325" t="s">
        <v>89</v>
      </c>
      <c r="U12325" t="s">
        <v>90</v>
      </c>
      <c r="V12325">
        <v>2.1134200000000001</v>
      </c>
      <c r="W12325">
        <v>82.423381000000006</v>
      </c>
      <c r="X12325">
        <v>166.96019100000001</v>
      </c>
      <c r="Y12325">
        <v>109.897842</v>
      </c>
      <c r="Z12325">
        <v>21.134201000000001</v>
      </c>
      <c r="AA12325">
        <v>177.41316699999999</v>
      </c>
      <c r="AB12325">
        <v>151.60295199999999</v>
      </c>
      <c r="AC12325">
        <v>115.55707825117823</v>
      </c>
      <c r="AP12325">
        <v>133.14180899999999</v>
      </c>
      <c r="AQ12325">
        <v>133.14180899999999</v>
      </c>
      <c r="AR12325">
        <v>133.14180899999999</v>
      </c>
      <c r="AS12325">
        <v>82.423381000000006</v>
      </c>
      <c r="AT12325">
        <v>39.000000473166715</v>
      </c>
      <c r="AU12325" t="s">
        <v>12916</v>
      </c>
      <c r="AV12325">
        <v>80</v>
      </c>
      <c r="AW12325">
        <v>0.48750000591458392</v>
      </c>
      <c r="AX12325">
        <v>2.0312500246440997E-2</v>
      </c>
    </row>
    <row r="12326" spans="1:50" hidden="1" x14ac:dyDescent="0.3">
      <c r="A12326" t="s">
        <v>14158</v>
      </c>
      <c r="B12326" t="s">
        <v>12915</v>
      </c>
      <c r="D12326">
        <v>101</v>
      </c>
      <c r="F12326">
        <v>5</v>
      </c>
      <c r="G12326" t="s">
        <v>93</v>
      </c>
      <c r="H12326" t="s">
        <v>94</v>
      </c>
      <c r="I12326" t="s">
        <v>95</v>
      </c>
      <c r="J12326" t="s">
        <v>96</v>
      </c>
      <c r="K12326" t="s">
        <v>97</v>
      </c>
      <c r="L12326" t="s">
        <v>98</v>
      </c>
      <c r="M12326" t="s">
        <v>99</v>
      </c>
      <c r="N12326" t="s">
        <v>100</v>
      </c>
      <c r="O12326" t="s">
        <v>85</v>
      </c>
      <c r="P12326" t="s">
        <v>989</v>
      </c>
      <c r="Q12326" t="s">
        <v>87</v>
      </c>
      <c r="R12326" t="s">
        <v>88</v>
      </c>
      <c r="T12326" t="s">
        <v>89</v>
      </c>
      <c r="U12326" t="s">
        <v>90</v>
      </c>
      <c r="V12326">
        <v>0.80310000000000004</v>
      </c>
      <c r="W12326">
        <v>502.75267691746075</v>
      </c>
      <c r="X12326">
        <v>537.27367600000002</v>
      </c>
      <c r="Y12326">
        <v>522.01477699999998</v>
      </c>
      <c r="Z12326">
        <v>516.39309100000003</v>
      </c>
      <c r="AA12326">
        <v>557.35116700000003</v>
      </c>
      <c r="AB12326">
        <v>549.2546522676447</v>
      </c>
      <c r="AC12326">
        <v>502.75267691746075</v>
      </c>
      <c r="AP12326">
        <v>600.22940300000005</v>
      </c>
      <c r="AQ12326">
        <v>600.22940300000005</v>
      </c>
      <c r="AR12326">
        <v>600.22940300000005</v>
      </c>
      <c r="AS12326">
        <v>502.75267691746075</v>
      </c>
      <c r="AT12326">
        <v>626.0150378750601</v>
      </c>
      <c r="AU12326" t="s">
        <v>12918</v>
      </c>
      <c r="AV12326">
        <v>50</v>
      </c>
      <c r="AW12326">
        <v>12.520300757501202</v>
      </c>
      <c r="AX12326">
        <v>0.52167919822921671</v>
      </c>
    </row>
    <row r="12327" spans="1:50" hidden="1" x14ac:dyDescent="0.3">
      <c r="A12327" t="s">
        <v>14159</v>
      </c>
      <c r="B12327" t="s">
        <v>12915</v>
      </c>
      <c r="D12327">
        <v>1040</v>
      </c>
      <c r="F12327">
        <v>5</v>
      </c>
      <c r="G12327" t="s">
        <v>103</v>
      </c>
      <c r="H12327" t="s">
        <v>94</v>
      </c>
      <c r="I12327" t="s">
        <v>104</v>
      </c>
      <c r="J12327" t="s">
        <v>105</v>
      </c>
      <c r="K12327" t="s">
        <v>81</v>
      </c>
      <c r="L12327" t="s">
        <v>82</v>
      </c>
      <c r="M12327" t="s">
        <v>106</v>
      </c>
      <c r="N12327" t="s">
        <v>84</v>
      </c>
      <c r="O12327" t="s">
        <v>85</v>
      </c>
      <c r="P12327" t="s">
        <v>989</v>
      </c>
      <c r="Q12327" t="s">
        <v>87</v>
      </c>
      <c r="R12327" t="s">
        <v>107</v>
      </c>
      <c r="T12327" t="s">
        <v>89</v>
      </c>
      <c r="U12327" t="s">
        <v>90</v>
      </c>
      <c r="V12327">
        <v>2.1134200000000001</v>
      </c>
      <c r="W12327">
        <v>12.680520000000001</v>
      </c>
      <c r="X12327">
        <v>10.567100999999999</v>
      </c>
      <c r="Y12327">
        <v>0</v>
      </c>
      <c r="Z12327">
        <v>4.2268400000000002</v>
      </c>
      <c r="AA12327">
        <v>1.087404</v>
      </c>
      <c r="AB12327">
        <v>3.4565669491224522</v>
      </c>
      <c r="AC12327">
        <v>0</v>
      </c>
      <c r="AP12327">
        <v>2.1627040000000002</v>
      </c>
      <c r="AQ12327">
        <v>2.1627040000000002</v>
      </c>
      <c r="AR12327">
        <v>2.1627040000000002</v>
      </c>
      <c r="AS12327">
        <v>12.680520000000001</v>
      </c>
      <c r="AT12327">
        <v>6</v>
      </c>
      <c r="AU12327" t="s">
        <v>12920</v>
      </c>
      <c r="AV12327">
        <v>80</v>
      </c>
      <c r="AW12327">
        <v>7.4999999999999997E-2</v>
      </c>
      <c r="AX12327">
        <v>3.1249999999999997E-3</v>
      </c>
    </row>
    <row r="12328" spans="1:50" hidden="1" x14ac:dyDescent="0.3">
      <c r="A12328" t="s">
        <v>14160</v>
      </c>
      <c r="B12328" t="s">
        <v>12915</v>
      </c>
      <c r="D12328">
        <v>1140</v>
      </c>
      <c r="F12328">
        <v>5</v>
      </c>
      <c r="G12328" t="s">
        <v>116</v>
      </c>
      <c r="H12328" t="s">
        <v>94</v>
      </c>
      <c r="I12328" t="s">
        <v>104</v>
      </c>
      <c r="J12328" t="s">
        <v>105</v>
      </c>
      <c r="K12328" t="s">
        <v>81</v>
      </c>
      <c r="L12328" t="s">
        <v>82</v>
      </c>
      <c r="M12328" t="s">
        <v>117</v>
      </c>
      <c r="N12328" t="s">
        <v>84</v>
      </c>
      <c r="O12328" t="s">
        <v>85</v>
      </c>
      <c r="P12328" t="s">
        <v>989</v>
      </c>
      <c r="Q12328" t="s">
        <v>87</v>
      </c>
      <c r="R12328" t="s">
        <v>155</v>
      </c>
      <c r="T12328" t="s">
        <v>89</v>
      </c>
      <c r="U12328" t="s">
        <v>90</v>
      </c>
      <c r="V12328">
        <v>2.1134200000000001</v>
      </c>
      <c r="W12328">
        <v>407.89008400000006</v>
      </c>
      <c r="X12328">
        <v>287.42512299999999</v>
      </c>
      <c r="Y12328">
        <v>196.54806300000001</v>
      </c>
      <c r="Z12328">
        <v>121.87389</v>
      </c>
      <c r="AA12328">
        <v>541.84327499999995</v>
      </c>
      <c r="AB12328">
        <v>480.42274511934289</v>
      </c>
      <c r="AC12328">
        <v>206.4591605274866</v>
      </c>
      <c r="AP12328">
        <v>387.43224700000002</v>
      </c>
      <c r="AQ12328">
        <v>387.43224700000002</v>
      </c>
      <c r="AR12328">
        <v>387.43224700000002</v>
      </c>
      <c r="AS12328">
        <v>407.89008400000006</v>
      </c>
      <c r="AT12328">
        <v>193.00001135600118</v>
      </c>
      <c r="AU12328" t="s">
        <v>12924</v>
      </c>
      <c r="AV12328">
        <v>80</v>
      </c>
      <c r="AW12328">
        <v>2.4125001419500149</v>
      </c>
      <c r="AX12328">
        <v>0.10052083924791728</v>
      </c>
    </row>
    <row r="12329" spans="1:50" hidden="1" x14ac:dyDescent="0.3">
      <c r="A12329" t="s">
        <v>14161</v>
      </c>
      <c r="B12329" t="s">
        <v>12915</v>
      </c>
      <c r="D12329">
        <v>117</v>
      </c>
      <c r="F12329">
        <v>5</v>
      </c>
      <c r="G12329" t="s">
        <v>124</v>
      </c>
      <c r="H12329" t="s">
        <v>94</v>
      </c>
      <c r="I12329" t="s">
        <v>95</v>
      </c>
      <c r="J12329" t="s">
        <v>96</v>
      </c>
      <c r="K12329" t="s">
        <v>125</v>
      </c>
      <c r="L12329" t="s">
        <v>82</v>
      </c>
      <c r="M12329" t="s">
        <v>99</v>
      </c>
      <c r="N12329" t="s">
        <v>100</v>
      </c>
      <c r="O12329" t="s">
        <v>85</v>
      </c>
      <c r="P12329" t="s">
        <v>989</v>
      </c>
      <c r="Q12329" t="s">
        <v>87</v>
      </c>
      <c r="R12329" t="s">
        <v>88</v>
      </c>
      <c r="T12329" t="s">
        <v>89</v>
      </c>
      <c r="U12329" t="s">
        <v>90</v>
      </c>
      <c r="V12329">
        <v>0.52835500000000002</v>
      </c>
      <c r="W12329">
        <v>757.13279499999999</v>
      </c>
      <c r="X12329">
        <v>1031.3490850000001</v>
      </c>
      <c r="Y12329">
        <v>375.13208200000003</v>
      </c>
      <c r="Z12329">
        <v>317.01301799999999</v>
      </c>
      <c r="AA12329">
        <v>1065.606665</v>
      </c>
      <c r="AB12329">
        <v>707.5623590922786</v>
      </c>
      <c r="AC12329">
        <v>1316.8053983829918</v>
      </c>
      <c r="AP12329">
        <v>893.02126099999998</v>
      </c>
      <c r="AQ12329">
        <v>893.02126099999998</v>
      </c>
      <c r="AR12329">
        <v>893.02126099999998</v>
      </c>
      <c r="AS12329">
        <v>757.13279499999999</v>
      </c>
      <c r="AT12329">
        <v>1433.0001514133489</v>
      </c>
      <c r="AU12329" t="s">
        <v>12926</v>
      </c>
      <c r="AV12329">
        <v>270</v>
      </c>
      <c r="AW12329">
        <v>5.3074079681975883</v>
      </c>
      <c r="AX12329">
        <v>0.2211419986748995</v>
      </c>
    </row>
    <row r="12330" spans="1:50" hidden="1" x14ac:dyDescent="0.3">
      <c r="A12330" t="s">
        <v>14162</v>
      </c>
      <c r="B12330" t="s">
        <v>12915</v>
      </c>
      <c r="D12330">
        <v>120</v>
      </c>
      <c r="F12330">
        <v>5</v>
      </c>
      <c r="G12330" t="s">
        <v>132</v>
      </c>
      <c r="H12330" t="s">
        <v>94</v>
      </c>
      <c r="I12330" t="s">
        <v>95</v>
      </c>
      <c r="J12330" t="s">
        <v>96</v>
      </c>
      <c r="K12330" t="s">
        <v>133</v>
      </c>
      <c r="L12330" t="s">
        <v>98</v>
      </c>
      <c r="M12330" t="s">
        <v>99</v>
      </c>
      <c r="N12330" t="s">
        <v>100</v>
      </c>
      <c r="O12330" t="s">
        <v>85</v>
      </c>
      <c r="P12330" t="s">
        <v>989</v>
      </c>
      <c r="Q12330" t="s">
        <v>87</v>
      </c>
      <c r="R12330" t="s">
        <v>88</v>
      </c>
      <c r="T12330" t="s">
        <v>89</v>
      </c>
      <c r="U12330" t="s">
        <v>90</v>
      </c>
      <c r="V12330">
        <v>1.268052</v>
      </c>
      <c r="W12330">
        <v>2442.9299844782604</v>
      </c>
      <c r="X12330">
        <v>2456.2169829999998</v>
      </c>
      <c r="Y12330">
        <v>2910.1796450000002</v>
      </c>
      <c r="Z12330">
        <v>2386.368442</v>
      </c>
      <c r="AA12330">
        <v>2621.0637609999999</v>
      </c>
      <c r="AB12330">
        <v>2654.2653928139557</v>
      </c>
      <c r="AC12330">
        <v>2366.6460867954638</v>
      </c>
      <c r="AP12330">
        <v>2505.0459000000001</v>
      </c>
      <c r="AQ12330">
        <v>2505.0459000000001</v>
      </c>
      <c r="AR12330">
        <v>2505.0459000000001</v>
      </c>
      <c r="AS12330">
        <v>2442.9299844782604</v>
      </c>
      <c r="AT12330">
        <v>1926.521928499983</v>
      </c>
      <c r="AU12330" t="s">
        <v>12930</v>
      </c>
      <c r="AV12330">
        <v>40</v>
      </c>
      <c r="AW12330">
        <v>48.163048212499575</v>
      </c>
      <c r="AX12330">
        <v>2.0067936755208158</v>
      </c>
    </row>
    <row r="12331" spans="1:50" hidden="1" x14ac:dyDescent="0.3">
      <c r="A12331" t="s">
        <v>14163</v>
      </c>
      <c r="B12331" t="s">
        <v>12915</v>
      </c>
      <c r="D12331">
        <v>128</v>
      </c>
      <c r="F12331">
        <v>5</v>
      </c>
      <c r="G12331" t="s">
        <v>136</v>
      </c>
      <c r="H12331" t="s">
        <v>94</v>
      </c>
      <c r="I12331" t="s">
        <v>95</v>
      </c>
      <c r="J12331" t="s">
        <v>96</v>
      </c>
      <c r="K12331" t="s">
        <v>137</v>
      </c>
      <c r="L12331" t="s">
        <v>98</v>
      </c>
      <c r="M12331" t="s">
        <v>99</v>
      </c>
      <c r="N12331" t="s">
        <v>84</v>
      </c>
      <c r="O12331" t="s">
        <v>85</v>
      </c>
      <c r="P12331" t="s">
        <v>989</v>
      </c>
      <c r="Q12331" t="s">
        <v>87</v>
      </c>
      <c r="R12331" t="s">
        <v>107</v>
      </c>
      <c r="T12331" t="s">
        <v>89</v>
      </c>
      <c r="U12331" t="s">
        <v>90</v>
      </c>
      <c r="V12331">
        <v>2.1134200000000001</v>
      </c>
      <c r="W12331">
        <v>571.5081351627905</v>
      </c>
      <c r="X12331">
        <v>437.47797200000002</v>
      </c>
      <c r="Y12331">
        <v>509.33426800000001</v>
      </c>
      <c r="Z12331">
        <v>380.41563300000001</v>
      </c>
      <c r="AA12331">
        <v>742.500855</v>
      </c>
      <c r="AB12331">
        <v>611.44639416701932</v>
      </c>
      <c r="AC12331">
        <v>410.47124911432434</v>
      </c>
      <c r="AP12331">
        <v>521.44326699999999</v>
      </c>
      <c r="AQ12331">
        <v>521.44326699999999</v>
      </c>
      <c r="AR12331">
        <v>521.44326699999999</v>
      </c>
      <c r="AS12331">
        <v>571.5081351627905</v>
      </c>
      <c r="AT12331">
        <v>270.41862723111853</v>
      </c>
      <c r="AU12331" t="s">
        <v>12932</v>
      </c>
      <c r="AV12331">
        <v>40</v>
      </c>
      <c r="AW12331">
        <v>6.7604656807779637</v>
      </c>
      <c r="AX12331">
        <v>0.28168607003241514</v>
      </c>
    </row>
    <row r="12332" spans="1:50" hidden="1" x14ac:dyDescent="0.3">
      <c r="A12332" t="s">
        <v>14164</v>
      </c>
      <c r="B12332" t="s">
        <v>12915</v>
      </c>
      <c r="D12332">
        <v>132</v>
      </c>
      <c r="F12332">
        <v>5</v>
      </c>
      <c r="G12332" t="s">
        <v>140</v>
      </c>
      <c r="H12332" t="s">
        <v>94</v>
      </c>
      <c r="I12332" t="s">
        <v>95</v>
      </c>
      <c r="J12332" t="s">
        <v>96</v>
      </c>
      <c r="K12332" t="s">
        <v>141</v>
      </c>
      <c r="L12332" t="s">
        <v>98</v>
      </c>
      <c r="M12332" t="s">
        <v>99</v>
      </c>
      <c r="N12332" t="s">
        <v>84</v>
      </c>
      <c r="O12332" t="s">
        <v>85</v>
      </c>
      <c r="P12332" t="s">
        <v>989</v>
      </c>
      <c r="Q12332" t="s">
        <v>87</v>
      </c>
      <c r="R12332" t="s">
        <v>88</v>
      </c>
      <c r="T12332" t="s">
        <v>89</v>
      </c>
      <c r="U12332" t="s">
        <v>90</v>
      </c>
      <c r="V12332">
        <v>1.5850649999999999</v>
      </c>
      <c r="W12332">
        <v>7705.0017459999999</v>
      </c>
      <c r="X12332">
        <v>5530.2923570000003</v>
      </c>
      <c r="Y12332">
        <v>6825.2905810000002</v>
      </c>
      <c r="Z12332">
        <v>2864.2127479999999</v>
      </c>
      <c r="AA12332">
        <v>6759.6686090000003</v>
      </c>
      <c r="AB12332">
        <v>5875.7193641161048</v>
      </c>
      <c r="AC12332">
        <v>5817.209080022777</v>
      </c>
      <c r="AP12332">
        <v>6052.2668940000003</v>
      </c>
      <c r="AQ12332">
        <v>6052.2668940000003</v>
      </c>
      <c r="AR12332">
        <v>6052.2668940000003</v>
      </c>
      <c r="AS12332">
        <v>7705.0017459999999</v>
      </c>
      <c r="AT12332">
        <v>4861.0004927242735</v>
      </c>
      <c r="AU12332" t="s">
        <v>12934</v>
      </c>
      <c r="AV12332">
        <v>60</v>
      </c>
      <c r="AW12332">
        <v>81.016674878737888</v>
      </c>
      <c r="AX12332">
        <v>3.3756947866140785</v>
      </c>
    </row>
    <row r="12333" spans="1:50" hidden="1" x14ac:dyDescent="0.3">
      <c r="A12333" t="s">
        <v>14165</v>
      </c>
      <c r="B12333" t="s">
        <v>12915</v>
      </c>
      <c r="D12333">
        <v>139</v>
      </c>
      <c r="F12333">
        <v>5</v>
      </c>
      <c r="G12333" t="s">
        <v>8164</v>
      </c>
      <c r="H12333" t="s">
        <v>94</v>
      </c>
      <c r="I12333" t="s">
        <v>95</v>
      </c>
      <c r="J12333" t="s">
        <v>96</v>
      </c>
      <c r="K12333" t="s">
        <v>81</v>
      </c>
      <c r="L12333" t="s">
        <v>145</v>
      </c>
      <c r="M12333" t="s">
        <v>99</v>
      </c>
      <c r="N12333" t="s">
        <v>84</v>
      </c>
      <c r="O12333" t="s">
        <v>85</v>
      </c>
      <c r="P12333" t="s">
        <v>989</v>
      </c>
      <c r="Q12333" t="s">
        <v>87</v>
      </c>
      <c r="R12333" t="s">
        <v>88</v>
      </c>
      <c r="T12333" t="s">
        <v>89</v>
      </c>
      <c r="U12333" t="s">
        <v>90</v>
      </c>
      <c r="V12333">
        <v>2.8178939999999999</v>
      </c>
      <c r="W12333">
        <v>7134.9066280000025</v>
      </c>
      <c r="X12333">
        <v>3249.0313339999998</v>
      </c>
      <c r="Y12333">
        <v>6042.9728489999998</v>
      </c>
      <c r="Z12333">
        <v>4751.6730950000001</v>
      </c>
      <c r="AA12333">
        <v>6475.492483</v>
      </c>
      <c r="AB12333">
        <v>7740.2887993745717</v>
      </c>
      <c r="AC12333">
        <v>3695.8273862133992</v>
      </c>
      <c r="AP12333">
        <v>5551.0133839999999</v>
      </c>
      <c r="AQ12333">
        <v>7740.2887993745717</v>
      </c>
      <c r="AR12333">
        <v>7740.2887993745717</v>
      </c>
      <c r="AS12333">
        <v>7134.9066280000025</v>
      </c>
      <c r="AT12333">
        <v>2531.9996522225474</v>
      </c>
      <c r="AU12333" t="s">
        <v>12936</v>
      </c>
      <c r="AV12333">
        <v>40</v>
      </c>
      <c r="AW12333">
        <v>63.299991305563687</v>
      </c>
      <c r="AX12333">
        <v>2.6374996377318203</v>
      </c>
    </row>
    <row r="12334" spans="1:50" hidden="1" x14ac:dyDescent="0.3">
      <c r="A12334" t="s">
        <v>14166</v>
      </c>
      <c r="B12334" t="s">
        <v>12915</v>
      </c>
      <c r="D12334">
        <v>146</v>
      </c>
      <c r="F12334">
        <v>5</v>
      </c>
      <c r="G12334" t="s">
        <v>148</v>
      </c>
      <c r="H12334" t="s">
        <v>94</v>
      </c>
      <c r="I12334" t="s">
        <v>95</v>
      </c>
      <c r="J12334" t="s">
        <v>96</v>
      </c>
      <c r="K12334" t="s">
        <v>121</v>
      </c>
      <c r="L12334" t="s">
        <v>82</v>
      </c>
      <c r="M12334" t="s">
        <v>99</v>
      </c>
      <c r="N12334" t="s">
        <v>84</v>
      </c>
      <c r="O12334" t="s">
        <v>85</v>
      </c>
      <c r="P12334" t="s">
        <v>989</v>
      </c>
      <c r="Q12334" t="s">
        <v>87</v>
      </c>
      <c r="R12334" t="s">
        <v>88</v>
      </c>
      <c r="T12334" t="s">
        <v>89</v>
      </c>
      <c r="U12334" t="s">
        <v>90</v>
      </c>
      <c r="V12334">
        <v>3.1701299999999999</v>
      </c>
      <c r="W12334">
        <v>5487.4956099999999</v>
      </c>
      <c r="X12334">
        <v>26793.941531</v>
      </c>
      <c r="Y12334">
        <v>7650.5811999999996</v>
      </c>
      <c r="Z12334">
        <v>3294.822118</v>
      </c>
      <c r="AA12334">
        <v>4697.4697480000004</v>
      </c>
      <c r="AB12334">
        <v>15653.891490622344</v>
      </c>
      <c r="AC12334">
        <v>22597.753432555608</v>
      </c>
      <c r="AP12334">
        <v>4185.1227939999999</v>
      </c>
      <c r="AQ12334">
        <v>4185.1227939999999</v>
      </c>
      <c r="AR12334">
        <v>4185.1227939999999</v>
      </c>
      <c r="AS12334">
        <v>5487.4956099999999</v>
      </c>
      <c r="AT12334">
        <v>1731.0001829577968</v>
      </c>
      <c r="AU12334" t="s">
        <v>12940</v>
      </c>
      <c r="AV12334">
        <v>60</v>
      </c>
      <c r="AW12334">
        <v>28.850003049296614</v>
      </c>
      <c r="AX12334">
        <v>1.2020834603873589</v>
      </c>
    </row>
    <row r="12335" spans="1:50" hidden="1" x14ac:dyDescent="0.3">
      <c r="A12335" t="s">
        <v>14167</v>
      </c>
      <c r="B12335" t="s">
        <v>12915</v>
      </c>
      <c r="D12335">
        <v>1540</v>
      </c>
      <c r="F12335">
        <v>5</v>
      </c>
      <c r="G12335" t="s">
        <v>158</v>
      </c>
      <c r="H12335" t="s">
        <v>94</v>
      </c>
      <c r="I12335" t="s">
        <v>104</v>
      </c>
      <c r="J12335" t="s">
        <v>105</v>
      </c>
      <c r="K12335" t="s">
        <v>81</v>
      </c>
      <c r="L12335" t="s">
        <v>82</v>
      </c>
      <c r="M12335" t="s">
        <v>129</v>
      </c>
      <c r="N12335" t="s">
        <v>84</v>
      </c>
      <c r="O12335" t="s">
        <v>85</v>
      </c>
      <c r="P12335" t="s">
        <v>989</v>
      </c>
      <c r="Q12335" t="s">
        <v>87</v>
      </c>
      <c r="R12335" t="s">
        <v>155</v>
      </c>
      <c r="T12335" t="s">
        <v>89</v>
      </c>
      <c r="U12335" t="s">
        <v>90</v>
      </c>
      <c r="V12335">
        <v>2.1134200000000001</v>
      </c>
      <c r="W12335">
        <v>441.70480600000002</v>
      </c>
      <c r="X12335">
        <v>346.60089099999999</v>
      </c>
      <c r="Y12335">
        <v>259.95066600000001</v>
      </c>
      <c r="Z12335">
        <v>135.963358</v>
      </c>
      <c r="AA12335">
        <v>761.18514300000004</v>
      </c>
      <c r="AB12335">
        <v>496.97867389510037</v>
      </c>
      <c r="AC12335">
        <v>258.8802539209828</v>
      </c>
      <c r="AP12335">
        <v>727.18899399999998</v>
      </c>
      <c r="AQ12335">
        <v>727.18899399999998</v>
      </c>
      <c r="AR12335">
        <v>727.18899399999998</v>
      </c>
      <c r="AS12335">
        <v>441.70480600000002</v>
      </c>
      <c r="AT12335">
        <v>209.0000123023346</v>
      </c>
      <c r="AU12335" t="s">
        <v>12942</v>
      </c>
      <c r="AV12335">
        <v>80</v>
      </c>
      <c r="AW12335">
        <v>2.6125001537791825</v>
      </c>
      <c r="AX12335">
        <v>0.1088541730741326</v>
      </c>
    </row>
    <row r="12336" spans="1:50" hidden="1" x14ac:dyDescent="0.3">
      <c r="A12336" t="s">
        <v>14168</v>
      </c>
      <c r="B12336" t="s">
        <v>12915</v>
      </c>
      <c r="D12336">
        <v>1640</v>
      </c>
      <c r="F12336">
        <v>5</v>
      </c>
      <c r="G12336" t="s">
        <v>161</v>
      </c>
      <c r="H12336" t="s">
        <v>94</v>
      </c>
      <c r="I12336" t="s">
        <v>104</v>
      </c>
      <c r="J12336" t="s">
        <v>105</v>
      </c>
      <c r="K12336" t="s">
        <v>81</v>
      </c>
      <c r="L12336" t="s">
        <v>82</v>
      </c>
      <c r="M12336" t="s">
        <v>113</v>
      </c>
      <c r="N12336" t="s">
        <v>84</v>
      </c>
      <c r="O12336" t="s">
        <v>85</v>
      </c>
      <c r="P12336" t="s">
        <v>989</v>
      </c>
      <c r="Q12336" t="s">
        <v>87</v>
      </c>
      <c r="R12336" t="s">
        <v>88</v>
      </c>
      <c r="T12336" t="s">
        <v>89</v>
      </c>
      <c r="U12336" t="s">
        <v>90</v>
      </c>
      <c r="V12336">
        <v>2.1134200000000001</v>
      </c>
      <c r="W12336">
        <v>536.80871300000013</v>
      </c>
      <c r="X12336">
        <v>388.86929199999997</v>
      </c>
      <c r="Y12336">
        <v>302.21906899999999</v>
      </c>
      <c r="Z12336">
        <v>152.87071800000001</v>
      </c>
      <c r="AA12336">
        <v>745.47963200000004</v>
      </c>
      <c r="AB12336">
        <v>586.76567584955046</v>
      </c>
      <c r="AC12336">
        <v>291.74575363732174</v>
      </c>
      <c r="AP12336">
        <v>406.69764700000002</v>
      </c>
      <c r="AQ12336">
        <v>406.69764700000002</v>
      </c>
      <c r="AR12336">
        <v>406.69764700000002</v>
      </c>
      <c r="AS12336">
        <v>536.80871300000013</v>
      </c>
      <c r="AT12336">
        <v>254.00001561450168</v>
      </c>
      <c r="AU12336" t="s">
        <v>12944</v>
      </c>
      <c r="AV12336">
        <v>80</v>
      </c>
      <c r="AW12336">
        <v>3.175000195181271</v>
      </c>
      <c r="AX12336">
        <v>0.13229167479921963</v>
      </c>
    </row>
    <row r="12337" spans="1:50" hidden="1" x14ac:dyDescent="0.3">
      <c r="A12337" t="s">
        <v>14169</v>
      </c>
      <c r="B12337" t="s">
        <v>12915</v>
      </c>
      <c r="D12337">
        <v>165</v>
      </c>
      <c r="F12337">
        <v>5</v>
      </c>
      <c r="G12337" t="s">
        <v>167</v>
      </c>
      <c r="H12337" t="s">
        <v>94</v>
      </c>
      <c r="I12337" t="s">
        <v>95</v>
      </c>
      <c r="J12337" t="s">
        <v>96</v>
      </c>
      <c r="K12337" t="s">
        <v>168</v>
      </c>
      <c r="L12337" t="s">
        <v>82</v>
      </c>
      <c r="M12337" t="s">
        <v>99</v>
      </c>
      <c r="N12337" t="s">
        <v>100</v>
      </c>
      <c r="O12337" t="s">
        <v>85</v>
      </c>
      <c r="P12337" t="s">
        <v>989</v>
      </c>
      <c r="Q12337" t="s">
        <v>87</v>
      </c>
      <c r="R12337" t="s">
        <v>88</v>
      </c>
      <c r="T12337" t="s">
        <v>89</v>
      </c>
      <c r="U12337" t="s">
        <v>90</v>
      </c>
      <c r="V12337">
        <v>0.31701299999999999</v>
      </c>
      <c r="W12337">
        <v>569.03837099999987</v>
      </c>
      <c r="X12337">
        <v>459.35186299999998</v>
      </c>
      <c r="Y12337">
        <v>162.62766999999999</v>
      </c>
      <c r="Z12337">
        <v>80.838314999999994</v>
      </c>
      <c r="AA12337">
        <v>629.56793300000004</v>
      </c>
      <c r="AB12337">
        <v>367.39015484766776</v>
      </c>
      <c r="AC12337">
        <v>567.06040131246857</v>
      </c>
      <c r="AP12337">
        <v>628.33571600000005</v>
      </c>
      <c r="AQ12337">
        <v>628.33571600000005</v>
      </c>
      <c r="AR12337">
        <v>628.33571600000005</v>
      </c>
      <c r="AS12337">
        <v>569.03837099999987</v>
      </c>
      <c r="AT12337">
        <v>1795.0001135600114</v>
      </c>
      <c r="AU12337" t="s">
        <v>12946</v>
      </c>
      <c r="AV12337">
        <v>423</v>
      </c>
      <c r="AW12337">
        <v>4.2434990864302868</v>
      </c>
      <c r="AX12337">
        <v>0.17681246193459529</v>
      </c>
    </row>
    <row r="12338" spans="1:50" hidden="1" x14ac:dyDescent="0.3">
      <c r="A12338" t="s">
        <v>14170</v>
      </c>
      <c r="B12338" t="s">
        <v>12915</v>
      </c>
      <c r="D12338">
        <v>1759</v>
      </c>
      <c r="F12338">
        <v>5</v>
      </c>
      <c r="G12338" t="s">
        <v>171</v>
      </c>
      <c r="H12338" t="s">
        <v>78</v>
      </c>
      <c r="I12338" t="s">
        <v>172</v>
      </c>
      <c r="J12338" t="s">
        <v>173</v>
      </c>
      <c r="K12338" t="s">
        <v>174</v>
      </c>
      <c r="L12338" t="s">
        <v>175</v>
      </c>
      <c r="M12338" t="s">
        <v>87</v>
      </c>
      <c r="N12338" t="s">
        <v>100</v>
      </c>
      <c r="O12338" t="s">
        <v>85</v>
      </c>
      <c r="P12338" t="s">
        <v>989</v>
      </c>
      <c r="Q12338" t="s">
        <v>176</v>
      </c>
      <c r="R12338" t="s">
        <v>107</v>
      </c>
      <c r="T12338" t="s">
        <v>89</v>
      </c>
      <c r="U12338" t="s">
        <v>90</v>
      </c>
      <c r="V12338">
        <v>0.49982399999999999</v>
      </c>
      <c r="W12338">
        <v>10.496301999999998</v>
      </c>
      <c r="X12338">
        <v>20.492781999999998</v>
      </c>
      <c r="Y12338">
        <v>0.49982399999999999</v>
      </c>
      <c r="Z12338">
        <v>0.99964799999999998</v>
      </c>
      <c r="AA12338">
        <v>7.7802210000000001</v>
      </c>
      <c r="AB12338">
        <v>8.4285240081870505</v>
      </c>
      <c r="AC12338">
        <v>41.286520190568297</v>
      </c>
      <c r="AP12338">
        <v>8.1430480000000003</v>
      </c>
      <c r="AQ12338">
        <v>8.1430480000000003</v>
      </c>
      <c r="AR12338">
        <v>8.1430480000000003</v>
      </c>
      <c r="AS12338">
        <v>10.496301999999998</v>
      </c>
      <c r="AT12338">
        <v>20.999995998591501</v>
      </c>
      <c r="AU12338" t="s">
        <v>12948</v>
      </c>
      <c r="AV12338">
        <v>320</v>
      </c>
      <c r="AW12338">
        <v>6.5624987495598447E-2</v>
      </c>
      <c r="AX12338">
        <v>2.7343744789832688E-3</v>
      </c>
    </row>
    <row r="12339" spans="1:50" hidden="1" x14ac:dyDescent="0.3">
      <c r="A12339" t="s">
        <v>14171</v>
      </c>
      <c r="B12339" t="s">
        <v>12915</v>
      </c>
      <c r="D12339">
        <v>1779</v>
      </c>
      <c r="F12339">
        <v>5</v>
      </c>
      <c r="G12339" t="s">
        <v>179</v>
      </c>
      <c r="H12339" t="s">
        <v>78</v>
      </c>
      <c r="I12339" t="s">
        <v>172</v>
      </c>
      <c r="J12339" t="s">
        <v>173</v>
      </c>
      <c r="K12339" t="s">
        <v>174</v>
      </c>
      <c r="L12339" t="s">
        <v>175</v>
      </c>
      <c r="M12339" t="s">
        <v>180</v>
      </c>
      <c r="N12339" t="s">
        <v>100</v>
      </c>
      <c r="O12339" t="s">
        <v>85</v>
      </c>
      <c r="P12339" t="s">
        <v>989</v>
      </c>
      <c r="Q12339" t="s">
        <v>176</v>
      </c>
      <c r="R12339" t="s">
        <v>107</v>
      </c>
      <c r="T12339" t="s">
        <v>89</v>
      </c>
      <c r="U12339" t="s">
        <v>90</v>
      </c>
      <c r="V12339">
        <v>0.49982399999999999</v>
      </c>
      <c r="W12339">
        <v>5.9978880000000006</v>
      </c>
      <c r="X12339">
        <v>4.99824</v>
      </c>
      <c r="Y12339">
        <v>0</v>
      </c>
      <c r="Z12339">
        <v>0</v>
      </c>
      <c r="AA12339">
        <v>2.3041900000000002</v>
      </c>
      <c r="AB12339">
        <v>3.2100959996356111</v>
      </c>
      <c r="AC12339">
        <v>13.207423498214942</v>
      </c>
      <c r="AP12339">
        <v>1.2138340000000001</v>
      </c>
      <c r="AQ12339">
        <v>1.2138340000000001</v>
      </c>
      <c r="AR12339">
        <v>1.2138340000000001</v>
      </c>
      <c r="AS12339">
        <v>5.9978880000000006</v>
      </c>
      <c r="AT12339">
        <v>12.000000000000002</v>
      </c>
      <c r="AU12339" t="s">
        <v>13548</v>
      </c>
      <c r="AV12339">
        <v>320</v>
      </c>
      <c r="AW12339">
        <v>3.7500000000000006E-2</v>
      </c>
      <c r="AX12339">
        <v>1.5625000000000003E-3</v>
      </c>
    </row>
    <row r="12340" spans="1:50" hidden="1" x14ac:dyDescent="0.3">
      <c r="A12340" t="s">
        <v>14172</v>
      </c>
      <c r="B12340" t="s">
        <v>12915</v>
      </c>
      <c r="D12340">
        <v>1780</v>
      </c>
      <c r="F12340">
        <v>5</v>
      </c>
      <c r="G12340" t="s">
        <v>183</v>
      </c>
      <c r="H12340" t="s">
        <v>78</v>
      </c>
      <c r="I12340" t="s">
        <v>172</v>
      </c>
      <c r="J12340" t="s">
        <v>184</v>
      </c>
      <c r="K12340" t="s">
        <v>185</v>
      </c>
      <c r="L12340" t="s">
        <v>82</v>
      </c>
      <c r="M12340" t="s">
        <v>186</v>
      </c>
      <c r="N12340" t="s">
        <v>100</v>
      </c>
      <c r="O12340" t="s">
        <v>85</v>
      </c>
      <c r="P12340" t="s">
        <v>989</v>
      </c>
      <c r="Q12340" t="s">
        <v>87</v>
      </c>
      <c r="R12340" t="s">
        <v>155</v>
      </c>
      <c r="T12340" t="s">
        <v>89</v>
      </c>
      <c r="U12340" t="s">
        <v>90</v>
      </c>
      <c r="V12340">
        <v>0.36984899999999998</v>
      </c>
      <c r="W12340">
        <v>8.136673</v>
      </c>
      <c r="X12340">
        <v>5.9175789999999999</v>
      </c>
      <c r="Y12340">
        <v>1.1095470000000001</v>
      </c>
      <c r="Z12340">
        <v>5.1778810000000002</v>
      </c>
      <c r="AA12340">
        <v>12.959182</v>
      </c>
      <c r="AB12340">
        <v>17.178047032152428</v>
      </c>
      <c r="AC12340">
        <v>7.2036266017153459</v>
      </c>
      <c r="AP12340">
        <v>11.555225</v>
      </c>
      <c r="AQ12340">
        <v>11.555225</v>
      </c>
      <c r="AR12340">
        <v>11.555225</v>
      </c>
      <c r="AS12340">
        <v>8.136673</v>
      </c>
      <c r="AT12340">
        <v>21.999986480969262</v>
      </c>
      <c r="AU12340" t="s">
        <v>12950</v>
      </c>
      <c r="AV12340">
        <v>441</v>
      </c>
      <c r="AW12340">
        <v>4.9886590659794249E-2</v>
      </c>
      <c r="AX12340">
        <v>2.0786079441580938E-3</v>
      </c>
    </row>
    <row r="12341" spans="1:50" hidden="1" x14ac:dyDescent="0.3">
      <c r="A12341" t="s">
        <v>14173</v>
      </c>
      <c r="B12341" t="s">
        <v>12915</v>
      </c>
      <c r="D12341">
        <v>1791</v>
      </c>
      <c r="F12341">
        <v>5</v>
      </c>
      <c r="G12341" t="s">
        <v>189</v>
      </c>
      <c r="H12341" t="s">
        <v>78</v>
      </c>
      <c r="I12341" t="s">
        <v>172</v>
      </c>
      <c r="J12341" t="s">
        <v>173</v>
      </c>
      <c r="K12341" t="s">
        <v>174</v>
      </c>
      <c r="L12341" t="s">
        <v>175</v>
      </c>
      <c r="M12341" t="s">
        <v>190</v>
      </c>
      <c r="N12341" t="s">
        <v>100</v>
      </c>
      <c r="O12341" t="s">
        <v>85</v>
      </c>
      <c r="P12341" t="s">
        <v>989</v>
      </c>
      <c r="Q12341" t="s">
        <v>176</v>
      </c>
      <c r="R12341" t="s">
        <v>107</v>
      </c>
      <c r="T12341" t="s">
        <v>89</v>
      </c>
      <c r="U12341" t="s">
        <v>90</v>
      </c>
      <c r="V12341">
        <v>0.49982399999999999</v>
      </c>
      <c r="W12341">
        <v>0</v>
      </c>
      <c r="X12341">
        <v>2.49912</v>
      </c>
      <c r="Y12341">
        <v>0</v>
      </c>
      <c r="Z12341">
        <v>0</v>
      </c>
      <c r="AA12341">
        <v>0.26787499999999997</v>
      </c>
      <c r="AB12341">
        <v>2.4022270702057025</v>
      </c>
      <c r="AC12341">
        <v>25.89735776276255</v>
      </c>
      <c r="AP12341">
        <v>0</v>
      </c>
      <c r="AQ12341">
        <v>0</v>
      </c>
      <c r="AR12341">
        <v>0</v>
      </c>
      <c r="AS12341">
        <v>0</v>
      </c>
      <c r="AT12341">
        <v>0</v>
      </c>
      <c r="AU12341" t="s">
        <v>13551</v>
      </c>
      <c r="AV12341">
        <v>320</v>
      </c>
      <c r="AW12341">
        <v>0</v>
      </c>
      <c r="AX12341">
        <v>0</v>
      </c>
    </row>
    <row r="12342" spans="1:50" hidden="1" x14ac:dyDescent="0.3">
      <c r="A12342" t="s">
        <v>14174</v>
      </c>
      <c r="B12342" t="s">
        <v>12915</v>
      </c>
      <c r="D12342">
        <v>188</v>
      </c>
      <c r="F12342">
        <v>5</v>
      </c>
      <c r="G12342" t="s">
        <v>196</v>
      </c>
      <c r="H12342" t="s">
        <v>94</v>
      </c>
      <c r="I12342" t="s">
        <v>95</v>
      </c>
      <c r="J12342" t="s">
        <v>96</v>
      </c>
      <c r="K12342" t="s">
        <v>81</v>
      </c>
      <c r="L12342" t="s">
        <v>82</v>
      </c>
      <c r="M12342" t="s">
        <v>99</v>
      </c>
      <c r="N12342" t="s">
        <v>84</v>
      </c>
      <c r="O12342" t="s">
        <v>85</v>
      </c>
      <c r="P12342" t="s">
        <v>989</v>
      </c>
      <c r="Q12342" t="s">
        <v>87</v>
      </c>
      <c r="R12342" t="s">
        <v>88</v>
      </c>
      <c r="T12342" t="s">
        <v>89</v>
      </c>
      <c r="U12342" t="s">
        <v>90</v>
      </c>
      <c r="V12342">
        <v>2.1134200000000001</v>
      </c>
      <c r="W12342">
        <v>4461.4300619999995</v>
      </c>
      <c r="X12342">
        <v>5549.8414899999998</v>
      </c>
      <c r="Y12342">
        <v>4159.2109710000004</v>
      </c>
      <c r="Z12342">
        <v>1967.5942170000001</v>
      </c>
      <c r="AA12342">
        <v>4748.3671450000002</v>
      </c>
      <c r="AB12342">
        <v>4941.6826930438338</v>
      </c>
      <c r="AC12342">
        <v>4327.5035831771938</v>
      </c>
      <c r="AP12342">
        <v>3662.9192790000002</v>
      </c>
      <c r="AQ12342">
        <v>3662.9192790000002</v>
      </c>
      <c r="AR12342">
        <v>3662.9192790000002</v>
      </c>
      <c r="AS12342">
        <v>4461.4300619999995</v>
      </c>
      <c r="AT12342">
        <v>2111.0002091396877</v>
      </c>
      <c r="AU12342" t="s">
        <v>12954</v>
      </c>
      <c r="AV12342">
        <v>80</v>
      </c>
      <c r="AW12342">
        <v>26.387502614246095</v>
      </c>
      <c r="AX12342">
        <v>1.0994792755935874</v>
      </c>
    </row>
    <row r="12343" spans="1:50" hidden="1" x14ac:dyDescent="0.3">
      <c r="A12343" t="s">
        <v>14175</v>
      </c>
      <c r="B12343" t="s">
        <v>12915</v>
      </c>
      <c r="D12343">
        <v>193</v>
      </c>
      <c r="F12343">
        <v>5</v>
      </c>
      <c r="G12343" t="s">
        <v>199</v>
      </c>
      <c r="H12343" t="s">
        <v>94</v>
      </c>
      <c r="I12343" t="s">
        <v>95</v>
      </c>
      <c r="J12343" t="s">
        <v>96</v>
      </c>
      <c r="K12343" t="s">
        <v>200</v>
      </c>
      <c r="L12343" t="s">
        <v>82</v>
      </c>
      <c r="M12343" t="s">
        <v>99</v>
      </c>
      <c r="N12343" t="s">
        <v>84</v>
      </c>
      <c r="O12343" t="s">
        <v>85</v>
      </c>
      <c r="P12343" t="s">
        <v>989</v>
      </c>
      <c r="Q12343" t="s">
        <v>87</v>
      </c>
      <c r="R12343" t="s">
        <v>215</v>
      </c>
      <c r="T12343" t="s">
        <v>89</v>
      </c>
      <c r="U12343" t="s">
        <v>90</v>
      </c>
      <c r="V12343">
        <v>2.641775</v>
      </c>
      <c r="W12343">
        <v>361.92320899999999</v>
      </c>
      <c r="X12343">
        <v>581.19055600000002</v>
      </c>
      <c r="Y12343">
        <v>0</v>
      </c>
      <c r="Z12343">
        <v>0</v>
      </c>
      <c r="AA12343">
        <v>844.73340499999995</v>
      </c>
      <c r="AB12343">
        <v>749.33240984238159</v>
      </c>
      <c r="AC12343">
        <v>199.09236670717186</v>
      </c>
      <c r="AP12343">
        <v>360.24859199999997</v>
      </c>
      <c r="AQ12343">
        <v>360.24859199999997</v>
      </c>
      <c r="AR12343">
        <v>360.24859199999997</v>
      </c>
      <c r="AS12343">
        <v>361.92320899999999</v>
      </c>
      <c r="AT12343">
        <v>137.00001287013467</v>
      </c>
      <c r="AU12343" t="s">
        <v>12958</v>
      </c>
      <c r="AV12343">
        <v>60</v>
      </c>
      <c r="AW12343">
        <v>2.2833335478355776</v>
      </c>
      <c r="AX12343">
        <v>9.5138897826482396E-2</v>
      </c>
    </row>
    <row r="12344" spans="1:50" hidden="1" x14ac:dyDescent="0.3">
      <c r="A12344" t="s">
        <v>14176</v>
      </c>
      <c r="B12344" t="s">
        <v>12915</v>
      </c>
      <c r="D12344">
        <v>2001</v>
      </c>
      <c r="F12344">
        <v>5</v>
      </c>
      <c r="G12344" t="s">
        <v>209</v>
      </c>
      <c r="H12344" t="s">
        <v>94</v>
      </c>
      <c r="I12344" t="s">
        <v>104</v>
      </c>
      <c r="J12344" t="s">
        <v>210</v>
      </c>
      <c r="K12344" t="s">
        <v>97</v>
      </c>
      <c r="L12344" t="s">
        <v>98</v>
      </c>
      <c r="M12344" t="s">
        <v>211</v>
      </c>
      <c r="N12344" t="s">
        <v>100</v>
      </c>
      <c r="O12344" t="s">
        <v>85</v>
      </c>
      <c r="P12344" t="s">
        <v>989</v>
      </c>
      <c r="Q12344" t="s">
        <v>87</v>
      </c>
      <c r="R12344" t="s">
        <v>107</v>
      </c>
      <c r="T12344" t="s">
        <v>89</v>
      </c>
      <c r="U12344" t="s">
        <v>90</v>
      </c>
      <c r="V12344">
        <v>0.80310000000000004</v>
      </c>
      <c r="W12344">
        <v>0</v>
      </c>
      <c r="X12344">
        <v>3.2124000000000001</v>
      </c>
      <c r="Y12344">
        <v>0</v>
      </c>
      <c r="Z12344">
        <v>2.0077500000000001</v>
      </c>
      <c r="AA12344">
        <v>0</v>
      </c>
      <c r="AB12344">
        <v>0</v>
      </c>
      <c r="AC12344">
        <v>0</v>
      </c>
      <c r="AP12344">
        <v>0</v>
      </c>
      <c r="AQ12344">
        <v>0</v>
      </c>
      <c r="AR12344">
        <v>0</v>
      </c>
      <c r="AS12344">
        <v>0</v>
      </c>
      <c r="AT12344">
        <v>0</v>
      </c>
      <c r="AU12344" t="s">
        <v>12960</v>
      </c>
      <c r="AV12344">
        <v>50</v>
      </c>
      <c r="AW12344">
        <v>0</v>
      </c>
      <c r="AX12344">
        <v>0</v>
      </c>
    </row>
    <row r="12345" spans="1:50" hidden="1" x14ac:dyDescent="0.3">
      <c r="A12345" t="s">
        <v>14177</v>
      </c>
      <c r="B12345" t="s">
        <v>12915</v>
      </c>
      <c r="D12345">
        <v>2017</v>
      </c>
      <c r="F12345">
        <v>5</v>
      </c>
      <c r="G12345" t="s">
        <v>218</v>
      </c>
      <c r="H12345" t="s">
        <v>94</v>
      </c>
      <c r="I12345" t="s">
        <v>104</v>
      </c>
      <c r="J12345" t="s">
        <v>210</v>
      </c>
      <c r="K12345" t="s">
        <v>125</v>
      </c>
      <c r="L12345" t="s">
        <v>82</v>
      </c>
      <c r="M12345" t="s">
        <v>211</v>
      </c>
      <c r="N12345" t="s">
        <v>100</v>
      </c>
      <c r="O12345" t="s">
        <v>85</v>
      </c>
      <c r="P12345" t="s">
        <v>989</v>
      </c>
      <c r="Q12345" t="s">
        <v>87</v>
      </c>
      <c r="R12345" t="s">
        <v>215</v>
      </c>
      <c r="T12345" t="s">
        <v>89</v>
      </c>
      <c r="U12345" t="s">
        <v>90</v>
      </c>
      <c r="V12345">
        <v>0.52835500000000002</v>
      </c>
      <c r="W12345">
        <v>0</v>
      </c>
      <c r="X12345">
        <v>2.641775</v>
      </c>
      <c r="Y12345">
        <v>0.52835500000000002</v>
      </c>
      <c r="Z12345">
        <v>0.52835500000000002</v>
      </c>
      <c r="AA12345">
        <v>0</v>
      </c>
      <c r="AB12345">
        <v>0</v>
      </c>
      <c r="AC12345">
        <v>0</v>
      </c>
      <c r="AP12345">
        <v>0</v>
      </c>
      <c r="AQ12345">
        <v>0</v>
      </c>
      <c r="AR12345">
        <v>0</v>
      </c>
      <c r="AS12345">
        <v>0</v>
      </c>
      <c r="AT12345">
        <v>0</v>
      </c>
      <c r="AU12345" t="s">
        <v>12964</v>
      </c>
      <c r="AV12345">
        <v>270</v>
      </c>
      <c r="AW12345">
        <v>0</v>
      </c>
      <c r="AX12345">
        <v>0</v>
      </c>
    </row>
    <row r="12346" spans="1:50" hidden="1" x14ac:dyDescent="0.3">
      <c r="A12346" t="s">
        <v>14178</v>
      </c>
      <c r="B12346" t="s">
        <v>12915</v>
      </c>
      <c r="D12346">
        <v>2032</v>
      </c>
      <c r="F12346">
        <v>5</v>
      </c>
      <c r="G12346" t="s">
        <v>5706</v>
      </c>
      <c r="H12346" t="s">
        <v>94</v>
      </c>
      <c r="I12346" t="s">
        <v>104</v>
      </c>
      <c r="J12346" t="s">
        <v>210</v>
      </c>
      <c r="K12346" t="s">
        <v>141</v>
      </c>
      <c r="L12346" t="s">
        <v>98</v>
      </c>
      <c r="M12346" t="s">
        <v>211</v>
      </c>
      <c r="N12346" t="s">
        <v>84</v>
      </c>
      <c r="O12346" t="s">
        <v>85</v>
      </c>
      <c r="P12346" t="s">
        <v>989</v>
      </c>
      <c r="Q12346" t="s">
        <v>87</v>
      </c>
      <c r="R12346" t="s">
        <v>215</v>
      </c>
      <c r="T12346" t="s">
        <v>89</v>
      </c>
      <c r="U12346" t="s">
        <v>90</v>
      </c>
      <c r="V12346">
        <v>1.5850649999999999</v>
      </c>
      <c r="W12346">
        <v>185.45261099999991</v>
      </c>
      <c r="X12346">
        <v>117.294811</v>
      </c>
      <c r="Y12346">
        <v>160.88410500000001</v>
      </c>
      <c r="Z12346">
        <v>0</v>
      </c>
      <c r="AA12346">
        <v>160.88410500000001</v>
      </c>
      <c r="AB12346">
        <v>109.31793264199285</v>
      </c>
      <c r="AC12346">
        <v>208.41314358230375</v>
      </c>
      <c r="AP12346">
        <v>194.29135299999999</v>
      </c>
      <c r="AQ12346">
        <v>194.29135299999999</v>
      </c>
      <c r="AR12346">
        <v>194.29135299999999</v>
      </c>
      <c r="AS12346">
        <v>185.45261099999991</v>
      </c>
      <c r="AT12346">
        <v>117.00000378533367</v>
      </c>
      <c r="AU12346" t="s">
        <v>12970</v>
      </c>
      <c r="AV12346">
        <v>60</v>
      </c>
      <c r="AW12346">
        <v>1.9500000630888945</v>
      </c>
      <c r="AX12346">
        <v>8.1250002628703938E-2</v>
      </c>
    </row>
    <row r="12347" spans="1:50" hidden="1" x14ac:dyDescent="0.3">
      <c r="A12347" t="s">
        <v>14179</v>
      </c>
      <c r="B12347" t="s">
        <v>12915</v>
      </c>
      <c r="D12347">
        <v>2039</v>
      </c>
      <c r="F12347">
        <v>5</v>
      </c>
      <c r="G12347" t="s">
        <v>8181</v>
      </c>
      <c r="H12347" t="s">
        <v>94</v>
      </c>
      <c r="I12347" t="s">
        <v>104</v>
      </c>
      <c r="J12347" t="s">
        <v>210</v>
      </c>
      <c r="K12347" t="s">
        <v>81</v>
      </c>
      <c r="L12347" t="s">
        <v>145</v>
      </c>
      <c r="M12347" t="s">
        <v>211</v>
      </c>
      <c r="N12347" t="s">
        <v>84</v>
      </c>
      <c r="O12347" t="s">
        <v>85</v>
      </c>
      <c r="P12347" t="s">
        <v>989</v>
      </c>
      <c r="Q12347" t="s">
        <v>87</v>
      </c>
      <c r="R12347" t="s">
        <v>107</v>
      </c>
      <c r="T12347" t="s">
        <v>89</v>
      </c>
      <c r="U12347" t="s">
        <v>90</v>
      </c>
      <c r="V12347">
        <v>2.8178939999999999</v>
      </c>
      <c r="W12347">
        <v>0</v>
      </c>
      <c r="X12347">
        <v>64.81156</v>
      </c>
      <c r="Y12347">
        <v>190.20783</v>
      </c>
      <c r="Z12347">
        <v>69.038398000000001</v>
      </c>
      <c r="AA12347">
        <v>190.20783</v>
      </c>
      <c r="AB12347">
        <v>0</v>
      </c>
      <c r="AC12347">
        <v>99.215397993994713</v>
      </c>
      <c r="AP12347">
        <v>0.99997800000000003</v>
      </c>
      <c r="AQ12347">
        <v>0</v>
      </c>
      <c r="AR12347">
        <v>0</v>
      </c>
      <c r="AS12347">
        <v>0</v>
      </c>
      <c r="AT12347">
        <v>0</v>
      </c>
      <c r="AU12347" t="s">
        <v>12972</v>
      </c>
    </row>
    <row r="12348" spans="1:50" hidden="1" x14ac:dyDescent="0.3">
      <c r="A12348" t="s">
        <v>14180</v>
      </c>
      <c r="B12348" t="s">
        <v>12915</v>
      </c>
      <c r="D12348">
        <v>2040</v>
      </c>
      <c r="F12348">
        <v>5</v>
      </c>
      <c r="G12348" t="s">
        <v>236</v>
      </c>
      <c r="H12348" t="s">
        <v>94</v>
      </c>
      <c r="I12348" t="s">
        <v>104</v>
      </c>
      <c r="J12348" t="s">
        <v>210</v>
      </c>
      <c r="K12348" t="s">
        <v>81</v>
      </c>
      <c r="L12348" t="s">
        <v>82</v>
      </c>
      <c r="M12348" t="s">
        <v>211</v>
      </c>
      <c r="N12348" t="s">
        <v>84</v>
      </c>
      <c r="O12348" t="s">
        <v>85</v>
      </c>
      <c r="P12348" t="s">
        <v>989</v>
      </c>
      <c r="Q12348" t="s">
        <v>87</v>
      </c>
      <c r="R12348" t="s">
        <v>215</v>
      </c>
      <c r="T12348" t="s">
        <v>89</v>
      </c>
      <c r="U12348" t="s">
        <v>90</v>
      </c>
      <c r="V12348">
        <v>2.1134200000000001</v>
      </c>
      <c r="W12348">
        <v>44.381820000000005</v>
      </c>
      <c r="X12348">
        <v>16.907360000000001</v>
      </c>
      <c r="Y12348">
        <v>42.268400999999997</v>
      </c>
      <c r="Z12348">
        <v>4.2268400000000002</v>
      </c>
      <c r="AA12348">
        <v>21.036294000000002</v>
      </c>
      <c r="AB12348">
        <v>25.263476292322714</v>
      </c>
      <c r="AC12348">
        <v>29.158989627289635</v>
      </c>
      <c r="AP12348">
        <v>31.306585999999999</v>
      </c>
      <c r="AQ12348">
        <v>31.306585999999999</v>
      </c>
      <c r="AR12348">
        <v>31.306585999999999</v>
      </c>
      <c r="AS12348">
        <v>44.381820000000005</v>
      </c>
      <c r="AT12348">
        <v>21</v>
      </c>
      <c r="AU12348" t="s">
        <v>12974</v>
      </c>
      <c r="AV12348">
        <v>80</v>
      </c>
      <c r="AW12348">
        <v>0.26250000000000001</v>
      </c>
      <c r="AX12348">
        <v>1.0937500000000001E-2</v>
      </c>
    </row>
    <row r="12349" spans="1:50" hidden="1" x14ac:dyDescent="0.3">
      <c r="A12349" t="s">
        <v>14181</v>
      </c>
      <c r="B12349" t="s">
        <v>12915</v>
      </c>
      <c r="D12349">
        <v>2046</v>
      </c>
      <c r="F12349">
        <v>5</v>
      </c>
      <c r="G12349" t="s">
        <v>247</v>
      </c>
      <c r="H12349" t="s">
        <v>94</v>
      </c>
      <c r="I12349" t="s">
        <v>104</v>
      </c>
      <c r="J12349" t="s">
        <v>210</v>
      </c>
      <c r="K12349" t="s">
        <v>121</v>
      </c>
      <c r="L12349" t="s">
        <v>82</v>
      </c>
      <c r="M12349" t="s">
        <v>211</v>
      </c>
      <c r="N12349" t="s">
        <v>84</v>
      </c>
      <c r="O12349" t="s">
        <v>85</v>
      </c>
      <c r="P12349" t="s">
        <v>989</v>
      </c>
      <c r="Q12349" t="s">
        <v>87</v>
      </c>
      <c r="R12349" t="s">
        <v>215</v>
      </c>
      <c r="T12349" t="s">
        <v>89</v>
      </c>
      <c r="U12349" t="s">
        <v>90</v>
      </c>
      <c r="V12349">
        <v>3.1701299999999999</v>
      </c>
      <c r="W12349">
        <v>22.190909999999999</v>
      </c>
      <c r="X12349">
        <v>28.531171000000001</v>
      </c>
      <c r="Y12349">
        <v>39.626629000000001</v>
      </c>
      <c r="Z12349">
        <v>4.7551949999999996</v>
      </c>
      <c r="AA12349">
        <v>60.104913000000003</v>
      </c>
      <c r="AB12349">
        <v>25.959845999542846</v>
      </c>
      <c r="AC12349">
        <v>26.979690597023325</v>
      </c>
      <c r="AP12349">
        <v>69.642314999999996</v>
      </c>
      <c r="AQ12349">
        <v>69.642314999999996</v>
      </c>
      <c r="AR12349">
        <v>69.642314999999996</v>
      </c>
      <c r="AS12349">
        <v>22.190909999999999</v>
      </c>
      <c r="AT12349">
        <v>7</v>
      </c>
      <c r="AU12349" t="s">
        <v>12976</v>
      </c>
      <c r="AV12349">
        <v>60</v>
      </c>
      <c r="AW12349">
        <v>0.11666666666666667</v>
      </c>
      <c r="AX12349">
        <v>4.8611111111111112E-3</v>
      </c>
    </row>
    <row r="12350" spans="1:50" hidden="1" x14ac:dyDescent="0.3">
      <c r="A12350" t="s">
        <v>14182</v>
      </c>
      <c r="B12350" t="s">
        <v>12915</v>
      </c>
      <c r="D12350">
        <v>2112</v>
      </c>
      <c r="F12350">
        <v>5</v>
      </c>
      <c r="G12350" t="s">
        <v>250</v>
      </c>
      <c r="H12350" t="s">
        <v>251</v>
      </c>
      <c r="I12350" t="s">
        <v>252</v>
      </c>
      <c r="J12350" t="s">
        <v>253</v>
      </c>
      <c r="K12350" t="s">
        <v>185</v>
      </c>
      <c r="L12350" t="s">
        <v>82</v>
      </c>
      <c r="M12350" t="s">
        <v>254</v>
      </c>
      <c r="N12350" t="s">
        <v>100</v>
      </c>
      <c r="O12350" t="s">
        <v>85</v>
      </c>
      <c r="P12350" t="s">
        <v>989</v>
      </c>
      <c r="Q12350" t="s">
        <v>87</v>
      </c>
      <c r="R12350" t="s">
        <v>107</v>
      </c>
      <c r="T12350" t="s">
        <v>89</v>
      </c>
      <c r="U12350" t="s">
        <v>90</v>
      </c>
      <c r="V12350">
        <v>0.36984899999999998</v>
      </c>
      <c r="W12350">
        <v>44.751674000000008</v>
      </c>
      <c r="X12350">
        <v>19.232123999999999</v>
      </c>
      <c r="Y12350">
        <v>17.38288</v>
      </c>
      <c r="Z12350">
        <v>3.6984849999999998</v>
      </c>
      <c r="AA12350">
        <v>76.518434999999997</v>
      </c>
      <c r="AB12350">
        <v>25.631349693353219</v>
      </c>
      <c r="AC12350">
        <v>24.660136133742267</v>
      </c>
      <c r="AP12350">
        <v>68.037315000000007</v>
      </c>
      <c r="AQ12350">
        <v>25.631349693353219</v>
      </c>
      <c r="AR12350">
        <v>25.631349693353219</v>
      </c>
      <c r="AS12350">
        <v>44.751674000000008</v>
      </c>
      <c r="AT12350">
        <v>120.99985129066189</v>
      </c>
      <c r="AU12350" t="s">
        <v>12978</v>
      </c>
      <c r="AV12350">
        <v>441</v>
      </c>
      <c r="AW12350">
        <v>0.27437608002417663</v>
      </c>
      <c r="AX12350">
        <v>1.1432336667674027E-2</v>
      </c>
    </row>
    <row r="12351" spans="1:50" hidden="1" x14ac:dyDescent="0.3">
      <c r="A12351" t="s">
        <v>14183</v>
      </c>
      <c r="B12351" t="s">
        <v>12915</v>
      </c>
      <c r="D12351">
        <v>2125</v>
      </c>
      <c r="F12351">
        <v>5</v>
      </c>
      <c r="G12351" t="s">
        <v>257</v>
      </c>
      <c r="H12351" t="s">
        <v>251</v>
      </c>
      <c r="I12351" t="s">
        <v>252</v>
      </c>
      <c r="J12351" t="s">
        <v>253</v>
      </c>
      <c r="K12351" t="s">
        <v>112</v>
      </c>
      <c r="L12351" t="s">
        <v>82</v>
      </c>
      <c r="M12351" t="s">
        <v>254</v>
      </c>
      <c r="N12351" t="s">
        <v>100</v>
      </c>
      <c r="O12351" t="s">
        <v>85</v>
      </c>
      <c r="P12351" t="s">
        <v>989</v>
      </c>
      <c r="Q12351" t="s">
        <v>87</v>
      </c>
      <c r="R12351" t="s">
        <v>88</v>
      </c>
      <c r="T12351" t="s">
        <v>89</v>
      </c>
      <c r="U12351" t="s">
        <v>90</v>
      </c>
      <c r="V12351">
        <v>1.046143</v>
      </c>
      <c r="W12351">
        <v>288.73546799999997</v>
      </c>
      <c r="X12351">
        <v>218.64388700000001</v>
      </c>
      <c r="Y12351">
        <v>162.152165</v>
      </c>
      <c r="Z12351">
        <v>116.644944</v>
      </c>
      <c r="AA12351">
        <v>355.56014900000002</v>
      </c>
      <c r="AB12351">
        <v>248.02047412599907</v>
      </c>
      <c r="AC12351">
        <v>202.0959149750098</v>
      </c>
      <c r="AP12351">
        <v>308.738901</v>
      </c>
      <c r="AQ12351">
        <v>248.02047412599907</v>
      </c>
      <c r="AR12351">
        <v>248.02047412599907</v>
      </c>
      <c r="AS12351">
        <v>288.73546799999997</v>
      </c>
      <c r="AT12351">
        <v>275.99999999999994</v>
      </c>
      <c r="AU12351" t="s">
        <v>12980</v>
      </c>
      <c r="AV12351">
        <v>112</v>
      </c>
      <c r="AW12351">
        <v>2.464285714285714</v>
      </c>
      <c r="AX12351">
        <v>0.10267857142857141</v>
      </c>
    </row>
    <row r="12352" spans="1:50" hidden="1" x14ac:dyDescent="0.3">
      <c r="A12352" t="s">
        <v>14184</v>
      </c>
      <c r="B12352" t="s">
        <v>12915</v>
      </c>
      <c r="D12352">
        <v>2140</v>
      </c>
      <c r="F12352">
        <v>5</v>
      </c>
      <c r="G12352" t="s">
        <v>260</v>
      </c>
      <c r="H12352" t="s">
        <v>251</v>
      </c>
      <c r="I12352" t="s">
        <v>252</v>
      </c>
      <c r="J12352" t="s">
        <v>253</v>
      </c>
      <c r="K12352" t="s">
        <v>81</v>
      </c>
      <c r="L12352" t="s">
        <v>82</v>
      </c>
      <c r="M12352" t="s">
        <v>254</v>
      </c>
      <c r="N12352" t="s">
        <v>84</v>
      </c>
      <c r="O12352" t="s">
        <v>85</v>
      </c>
      <c r="P12352" t="s">
        <v>989</v>
      </c>
      <c r="Q12352" t="s">
        <v>87</v>
      </c>
      <c r="R12352" t="s">
        <v>88</v>
      </c>
      <c r="T12352" t="s">
        <v>89</v>
      </c>
      <c r="U12352" t="s">
        <v>90</v>
      </c>
      <c r="V12352">
        <v>2.1134200000000001</v>
      </c>
      <c r="W12352">
        <v>1160.2492971226784</v>
      </c>
      <c r="X12352">
        <v>999.64775199999997</v>
      </c>
      <c r="Y12352">
        <v>836.91439100000002</v>
      </c>
      <c r="Z12352">
        <v>463.54349500000001</v>
      </c>
      <c r="AA12352">
        <v>1520.869915</v>
      </c>
      <c r="AB12352">
        <v>1160.2492971226784</v>
      </c>
      <c r="AC12352">
        <v>974.51543649474502</v>
      </c>
      <c r="AP12352">
        <v>1074.7649249999999</v>
      </c>
      <c r="AQ12352">
        <v>1160.2492971226784</v>
      </c>
      <c r="AR12352">
        <v>1160.2492971226784</v>
      </c>
      <c r="AS12352">
        <v>1160.2492971226784</v>
      </c>
      <c r="AT12352">
        <v>548.99134915098671</v>
      </c>
      <c r="AU12352" t="s">
        <v>12982</v>
      </c>
      <c r="AV12352">
        <v>80</v>
      </c>
      <c r="AW12352">
        <v>6.8623918643873338</v>
      </c>
      <c r="AX12352">
        <v>0.28593299434947222</v>
      </c>
    </row>
    <row r="12353" spans="1:50" hidden="1" x14ac:dyDescent="0.3">
      <c r="A12353" t="s">
        <v>14185</v>
      </c>
      <c r="B12353" t="s">
        <v>12915</v>
      </c>
      <c r="D12353">
        <v>2146</v>
      </c>
      <c r="F12353">
        <v>5</v>
      </c>
      <c r="G12353" t="s">
        <v>263</v>
      </c>
      <c r="H12353" t="s">
        <v>251</v>
      </c>
      <c r="I12353" t="s">
        <v>252</v>
      </c>
      <c r="J12353" t="s">
        <v>253</v>
      </c>
      <c r="K12353" t="s">
        <v>121</v>
      </c>
      <c r="L12353" t="s">
        <v>82</v>
      </c>
      <c r="M12353" t="s">
        <v>254</v>
      </c>
      <c r="N12353" t="s">
        <v>84</v>
      </c>
      <c r="O12353" t="s">
        <v>85</v>
      </c>
      <c r="P12353" t="s">
        <v>989</v>
      </c>
      <c r="Q12353" t="s">
        <v>87</v>
      </c>
      <c r="R12353" t="s">
        <v>88</v>
      </c>
      <c r="T12353" t="s">
        <v>89</v>
      </c>
      <c r="U12353" t="s">
        <v>90</v>
      </c>
      <c r="V12353">
        <v>3.1701299999999999</v>
      </c>
      <c r="W12353">
        <v>1277.3304864949644</v>
      </c>
      <c r="X12353">
        <v>1061.9936600000001</v>
      </c>
      <c r="Y12353">
        <v>783.02219000000002</v>
      </c>
      <c r="Z12353">
        <v>576.96372599999995</v>
      </c>
      <c r="AA12353">
        <v>1562.8124499999999</v>
      </c>
      <c r="AB12353">
        <v>1277.3304864949644</v>
      </c>
      <c r="AC12353">
        <v>918.537008273982</v>
      </c>
      <c r="AP12353">
        <v>1341.2075199999999</v>
      </c>
      <c r="AQ12353">
        <v>1277.3304864949644</v>
      </c>
      <c r="AR12353">
        <v>1277.3304864949644</v>
      </c>
      <c r="AS12353">
        <v>1277.3304864949644</v>
      </c>
      <c r="AT12353">
        <v>402.92684732013021</v>
      </c>
      <c r="AU12353" t="s">
        <v>12984</v>
      </c>
      <c r="AV12353">
        <v>60</v>
      </c>
      <c r="AW12353">
        <v>6.7154474553355037</v>
      </c>
      <c r="AX12353">
        <v>0.27981031063897932</v>
      </c>
    </row>
    <row r="12354" spans="1:50" hidden="1" x14ac:dyDescent="0.3">
      <c r="A12354" t="s">
        <v>14186</v>
      </c>
      <c r="B12354" t="s">
        <v>12915</v>
      </c>
      <c r="D12354">
        <v>2148</v>
      </c>
      <c r="F12354">
        <v>5</v>
      </c>
      <c r="G12354" t="s">
        <v>266</v>
      </c>
      <c r="H12354" t="s">
        <v>251</v>
      </c>
      <c r="I12354" t="s">
        <v>252</v>
      </c>
      <c r="J12354" t="s">
        <v>253</v>
      </c>
      <c r="K12354" t="s">
        <v>267</v>
      </c>
      <c r="L12354" t="s">
        <v>82</v>
      </c>
      <c r="M12354" t="s">
        <v>254</v>
      </c>
      <c r="N12354" t="s">
        <v>84</v>
      </c>
      <c r="O12354" t="s">
        <v>85</v>
      </c>
      <c r="P12354" t="s">
        <v>989</v>
      </c>
      <c r="Q12354" t="s">
        <v>87</v>
      </c>
      <c r="R12354" t="s">
        <v>107</v>
      </c>
      <c r="T12354" t="s">
        <v>89</v>
      </c>
      <c r="U12354" t="s">
        <v>90</v>
      </c>
      <c r="V12354">
        <v>2.1134200000000001</v>
      </c>
      <c r="W12354">
        <v>64.536834355138168</v>
      </c>
      <c r="X12354">
        <v>82.423384999999996</v>
      </c>
      <c r="Y12354">
        <v>105.671008</v>
      </c>
      <c r="Z12354">
        <v>145.82598999999999</v>
      </c>
      <c r="AA12354">
        <v>94.596434000000002</v>
      </c>
      <c r="AB12354">
        <v>64.536834355138168</v>
      </c>
      <c r="AC12354">
        <v>59.408407558515862</v>
      </c>
      <c r="AP12354">
        <v>79.579768999999999</v>
      </c>
      <c r="AQ12354">
        <v>64.536834355138168</v>
      </c>
      <c r="AR12354">
        <v>64.536834355138168</v>
      </c>
      <c r="AS12354">
        <v>64.536834355138168</v>
      </c>
      <c r="AT12354">
        <v>30.536681944496678</v>
      </c>
      <c r="AU12354" t="s">
        <v>12986</v>
      </c>
      <c r="AV12354">
        <v>42</v>
      </c>
      <c r="AW12354">
        <v>0.72706385582134947</v>
      </c>
      <c r="AX12354">
        <v>3.0294327325889561E-2</v>
      </c>
    </row>
    <row r="12355" spans="1:50" hidden="1" x14ac:dyDescent="0.3">
      <c r="A12355" t="s">
        <v>14187</v>
      </c>
      <c r="B12355" t="s">
        <v>12915</v>
      </c>
      <c r="D12355">
        <v>2153</v>
      </c>
      <c r="F12355">
        <v>5</v>
      </c>
      <c r="G12355" t="s">
        <v>3357</v>
      </c>
      <c r="H12355" t="s">
        <v>251</v>
      </c>
      <c r="I12355" t="s">
        <v>252</v>
      </c>
      <c r="J12355" t="s">
        <v>253</v>
      </c>
      <c r="K12355" t="s">
        <v>81</v>
      </c>
      <c r="L12355" t="s">
        <v>82</v>
      </c>
      <c r="M12355" t="s">
        <v>254</v>
      </c>
      <c r="N12355" t="s">
        <v>84</v>
      </c>
      <c r="O12355" t="s">
        <v>85</v>
      </c>
      <c r="P12355" t="s">
        <v>989</v>
      </c>
      <c r="Q12355" t="s">
        <v>271</v>
      </c>
      <c r="R12355" t="s">
        <v>107</v>
      </c>
      <c r="T12355" t="s">
        <v>89</v>
      </c>
      <c r="U12355" t="s">
        <v>90</v>
      </c>
      <c r="V12355">
        <v>0.70447300000000002</v>
      </c>
      <c r="W12355">
        <v>0</v>
      </c>
      <c r="X12355">
        <v>0</v>
      </c>
      <c r="Y12355">
        <v>0</v>
      </c>
      <c r="Z12355">
        <v>103.557586</v>
      </c>
      <c r="AA12355">
        <v>0</v>
      </c>
      <c r="AB12355">
        <v>0</v>
      </c>
      <c r="AC12355">
        <v>0</v>
      </c>
      <c r="AP12355">
        <v>0</v>
      </c>
      <c r="AQ12355">
        <v>0</v>
      </c>
      <c r="AR12355">
        <v>0</v>
      </c>
      <c r="AS12355">
        <v>0</v>
      </c>
      <c r="AT12355">
        <v>0</v>
      </c>
      <c r="AU12355" t="s">
        <v>13845</v>
      </c>
      <c r="AV12355">
        <v>240</v>
      </c>
      <c r="AW12355">
        <v>0</v>
      </c>
      <c r="AX12355">
        <v>0</v>
      </c>
    </row>
    <row r="12356" spans="1:50" hidden="1" x14ac:dyDescent="0.3">
      <c r="A12356" t="s">
        <v>14188</v>
      </c>
      <c r="B12356" t="s">
        <v>12915</v>
      </c>
      <c r="D12356">
        <v>2154</v>
      </c>
      <c r="F12356">
        <v>5</v>
      </c>
      <c r="G12356" t="s">
        <v>274</v>
      </c>
      <c r="H12356" t="s">
        <v>251</v>
      </c>
      <c r="I12356" t="s">
        <v>252</v>
      </c>
      <c r="J12356" t="s">
        <v>253</v>
      </c>
      <c r="K12356" t="s">
        <v>121</v>
      </c>
      <c r="L12356" t="s">
        <v>82</v>
      </c>
      <c r="M12356" t="s">
        <v>254</v>
      </c>
      <c r="N12356" t="s">
        <v>84</v>
      </c>
      <c r="O12356" t="s">
        <v>85</v>
      </c>
      <c r="P12356" t="s">
        <v>989</v>
      </c>
      <c r="Q12356" t="s">
        <v>271</v>
      </c>
      <c r="R12356" t="s">
        <v>107</v>
      </c>
      <c r="T12356" t="s">
        <v>89</v>
      </c>
      <c r="U12356" t="s">
        <v>90</v>
      </c>
      <c r="V12356">
        <v>1.05671</v>
      </c>
      <c r="W12356">
        <v>0</v>
      </c>
      <c r="X12356">
        <v>0</v>
      </c>
      <c r="Y12356">
        <v>0</v>
      </c>
      <c r="Z12356">
        <v>72.912997000000004</v>
      </c>
      <c r="AA12356">
        <v>0</v>
      </c>
      <c r="AB12356">
        <v>0</v>
      </c>
      <c r="AC12356">
        <v>0</v>
      </c>
      <c r="AP12356">
        <v>0</v>
      </c>
      <c r="AQ12356">
        <v>0</v>
      </c>
      <c r="AR12356">
        <v>0</v>
      </c>
      <c r="AS12356">
        <v>0</v>
      </c>
      <c r="AT12356">
        <v>0</v>
      </c>
      <c r="AU12356" t="s">
        <v>13847</v>
      </c>
      <c r="AV12356">
        <v>180</v>
      </c>
      <c r="AW12356">
        <v>0</v>
      </c>
      <c r="AX12356">
        <v>0</v>
      </c>
    </row>
    <row r="12357" spans="1:50" hidden="1" x14ac:dyDescent="0.3">
      <c r="A12357" t="s">
        <v>14189</v>
      </c>
      <c r="B12357" t="s">
        <v>12915</v>
      </c>
      <c r="D12357">
        <v>2216</v>
      </c>
      <c r="F12357">
        <v>5</v>
      </c>
      <c r="G12357" t="s">
        <v>277</v>
      </c>
      <c r="H12357" t="s">
        <v>251</v>
      </c>
      <c r="I12357" t="s">
        <v>252</v>
      </c>
      <c r="J12357" t="s">
        <v>253</v>
      </c>
      <c r="K12357" t="s">
        <v>133</v>
      </c>
      <c r="L12357" t="s">
        <v>82</v>
      </c>
      <c r="M12357" t="s">
        <v>278</v>
      </c>
      <c r="N12357" t="s">
        <v>100</v>
      </c>
      <c r="O12357" t="s">
        <v>85</v>
      </c>
      <c r="P12357" t="s">
        <v>989</v>
      </c>
      <c r="Q12357" t="s">
        <v>87</v>
      </c>
      <c r="R12357" t="s">
        <v>215</v>
      </c>
      <c r="T12357" t="s">
        <v>89</v>
      </c>
      <c r="U12357" t="s">
        <v>90</v>
      </c>
      <c r="V12357">
        <v>0.63402599999999998</v>
      </c>
      <c r="W12357">
        <v>65.304678999999979</v>
      </c>
      <c r="X12357">
        <v>17.118701999999999</v>
      </c>
      <c r="Y12357">
        <v>25.361039999999999</v>
      </c>
      <c r="Z12357">
        <v>15.850650999999999</v>
      </c>
      <c r="AA12357">
        <v>71.512934999999999</v>
      </c>
      <c r="AB12357">
        <v>49.065338434149218</v>
      </c>
      <c r="AC12357">
        <v>37.864563324318581</v>
      </c>
      <c r="AP12357">
        <v>81.498251999999994</v>
      </c>
      <c r="AQ12357">
        <v>49.065338434149218</v>
      </c>
      <c r="AR12357">
        <v>49.065338434149218</v>
      </c>
      <c r="AS12357">
        <v>65.304678999999979</v>
      </c>
      <c r="AT12357">
        <v>103.00000157722235</v>
      </c>
      <c r="AU12357" t="s">
        <v>12990</v>
      </c>
      <c r="AV12357">
        <v>270</v>
      </c>
      <c r="AW12357">
        <v>0.38148148732304576</v>
      </c>
      <c r="AX12357">
        <v>1.5895061971793575E-2</v>
      </c>
    </row>
    <row r="12358" spans="1:50" hidden="1" x14ac:dyDescent="0.3">
      <c r="A12358" t="s">
        <v>14190</v>
      </c>
      <c r="B12358" t="s">
        <v>12915</v>
      </c>
      <c r="D12358">
        <v>2240</v>
      </c>
      <c r="F12358">
        <v>5</v>
      </c>
      <c r="G12358" t="s">
        <v>281</v>
      </c>
      <c r="H12358" t="s">
        <v>251</v>
      </c>
      <c r="I12358" t="s">
        <v>252</v>
      </c>
      <c r="J12358" t="s">
        <v>253</v>
      </c>
      <c r="K12358" t="s">
        <v>81</v>
      </c>
      <c r="L12358" t="s">
        <v>82</v>
      </c>
      <c r="M12358" t="s">
        <v>278</v>
      </c>
      <c r="N12358" t="s">
        <v>84</v>
      </c>
      <c r="O12358" t="s">
        <v>85</v>
      </c>
      <c r="P12358" t="s">
        <v>989</v>
      </c>
      <c r="Q12358" t="s">
        <v>87</v>
      </c>
      <c r="R12358" t="s">
        <v>215</v>
      </c>
      <c r="T12358" t="s">
        <v>89</v>
      </c>
      <c r="U12358" t="s">
        <v>90</v>
      </c>
      <c r="V12358">
        <v>2.1134200000000001</v>
      </c>
      <c r="W12358">
        <v>838.84693046205098</v>
      </c>
      <c r="X12358">
        <v>507.22083800000001</v>
      </c>
      <c r="Y12358">
        <v>293.765401</v>
      </c>
      <c r="Z12358">
        <v>168.01690099999999</v>
      </c>
      <c r="AA12358">
        <v>687.07706700000006</v>
      </c>
      <c r="AB12358">
        <v>838.84693046205098</v>
      </c>
      <c r="AC12358">
        <v>404.20852321571675</v>
      </c>
      <c r="AP12358">
        <v>685.76743399999998</v>
      </c>
      <c r="AQ12358">
        <v>838.84693046205098</v>
      </c>
      <c r="AR12358">
        <v>838.84693046205098</v>
      </c>
      <c r="AS12358">
        <v>838.84693046205098</v>
      </c>
      <c r="AT12358">
        <v>396.91444694478662</v>
      </c>
      <c r="AU12358" t="s">
        <v>12992</v>
      </c>
      <c r="AV12358">
        <v>80</v>
      </c>
      <c r="AW12358">
        <v>4.9614305868098327</v>
      </c>
      <c r="AX12358">
        <v>0.2067262744504097</v>
      </c>
    </row>
    <row r="12359" spans="1:50" hidden="1" x14ac:dyDescent="0.3">
      <c r="A12359" t="s">
        <v>14191</v>
      </c>
      <c r="B12359" t="s">
        <v>12915</v>
      </c>
      <c r="D12359">
        <v>2307</v>
      </c>
      <c r="F12359">
        <v>5</v>
      </c>
      <c r="G12359" t="s">
        <v>284</v>
      </c>
      <c r="H12359" t="s">
        <v>78</v>
      </c>
      <c r="I12359" t="s">
        <v>285</v>
      </c>
      <c r="J12359" t="s">
        <v>286</v>
      </c>
      <c r="K12359" t="s">
        <v>174</v>
      </c>
      <c r="L12359" t="s">
        <v>82</v>
      </c>
      <c r="M12359" t="s">
        <v>287</v>
      </c>
      <c r="N12359" t="s">
        <v>100</v>
      </c>
      <c r="O12359" t="s">
        <v>85</v>
      </c>
      <c r="P12359" t="s">
        <v>989</v>
      </c>
      <c r="Q12359" t="s">
        <v>87</v>
      </c>
      <c r="R12359" t="s">
        <v>107</v>
      </c>
      <c r="S12359" t="s">
        <v>288</v>
      </c>
      <c r="T12359" t="s">
        <v>89</v>
      </c>
      <c r="U12359" t="s">
        <v>90</v>
      </c>
      <c r="V12359">
        <v>0.49982388164846775</v>
      </c>
      <c r="W12359">
        <v>4.034813903009705</v>
      </c>
      <c r="X12359">
        <v>0</v>
      </c>
      <c r="Y12359">
        <v>0</v>
      </c>
      <c r="Z12359">
        <v>0</v>
      </c>
      <c r="AA12359">
        <v>4.034813903009705</v>
      </c>
      <c r="AB12359">
        <v>0</v>
      </c>
      <c r="AC12359">
        <v>0</v>
      </c>
      <c r="AP12359">
        <v>0.59279000000000004</v>
      </c>
      <c r="AQ12359">
        <v>0.59279000000000004</v>
      </c>
      <c r="AR12359">
        <v>4.034813903009705</v>
      </c>
      <c r="AS12359">
        <v>4.034813903009705</v>
      </c>
      <c r="AT12359">
        <v>8.0724712266698759</v>
      </c>
      <c r="AU12359" t="s">
        <v>12994</v>
      </c>
    </row>
    <row r="12360" spans="1:50" hidden="1" x14ac:dyDescent="0.3">
      <c r="A12360" t="s">
        <v>14192</v>
      </c>
      <c r="B12360" t="s">
        <v>12915</v>
      </c>
      <c r="D12360">
        <v>2308</v>
      </c>
      <c r="F12360">
        <v>5</v>
      </c>
      <c r="G12360" t="s">
        <v>291</v>
      </c>
      <c r="H12360" t="s">
        <v>78</v>
      </c>
      <c r="I12360" t="s">
        <v>285</v>
      </c>
      <c r="J12360" t="s">
        <v>286</v>
      </c>
      <c r="K12360" t="s">
        <v>112</v>
      </c>
      <c r="L12360" t="s">
        <v>82</v>
      </c>
      <c r="M12360" t="s">
        <v>287</v>
      </c>
      <c r="N12360" t="s">
        <v>100</v>
      </c>
      <c r="O12360" t="s">
        <v>85</v>
      </c>
      <c r="P12360" t="s">
        <v>989</v>
      </c>
      <c r="Q12360" t="s">
        <v>87</v>
      </c>
      <c r="R12360" t="s">
        <v>107</v>
      </c>
      <c r="S12360" t="s">
        <v>288</v>
      </c>
      <c r="T12360" t="s">
        <v>89</v>
      </c>
      <c r="U12360" t="s">
        <v>90</v>
      </c>
      <c r="V12360">
        <v>1.046143008101444</v>
      </c>
      <c r="W12360">
        <v>22.580495225003887</v>
      </c>
      <c r="X12360">
        <v>0</v>
      </c>
      <c r="Y12360">
        <v>0</v>
      </c>
      <c r="Z12360">
        <v>0</v>
      </c>
      <c r="AA12360">
        <v>22.580495225003887</v>
      </c>
      <c r="AB12360">
        <v>0</v>
      </c>
      <c r="AC12360">
        <v>0</v>
      </c>
      <c r="AP12360">
        <v>3.0444689999999999</v>
      </c>
      <c r="AQ12360">
        <v>3.0444689999999999</v>
      </c>
      <c r="AR12360">
        <v>22.580495225003887</v>
      </c>
      <c r="AS12360">
        <v>22.580495225003887</v>
      </c>
      <c r="AT12360">
        <v>21.58452051979328</v>
      </c>
      <c r="AU12360" t="s">
        <v>12996</v>
      </c>
      <c r="AV12360">
        <v>112</v>
      </c>
      <c r="AW12360">
        <v>0.19271893321243999</v>
      </c>
      <c r="AX12360">
        <v>8.0299555505183324E-3</v>
      </c>
    </row>
    <row r="12361" spans="1:50" hidden="1" x14ac:dyDescent="0.3">
      <c r="A12361" t="s">
        <v>14193</v>
      </c>
      <c r="B12361" t="s">
        <v>12915</v>
      </c>
      <c r="D12361">
        <v>2309</v>
      </c>
      <c r="F12361">
        <v>5</v>
      </c>
      <c r="G12361" t="s">
        <v>294</v>
      </c>
      <c r="H12361" t="s">
        <v>78</v>
      </c>
      <c r="I12361" t="s">
        <v>285</v>
      </c>
      <c r="J12361" t="s">
        <v>286</v>
      </c>
      <c r="K12361" t="s">
        <v>174</v>
      </c>
      <c r="L12361" t="s">
        <v>82</v>
      </c>
      <c r="M12361" t="s">
        <v>295</v>
      </c>
      <c r="N12361" t="s">
        <v>100</v>
      </c>
      <c r="O12361" t="s">
        <v>85</v>
      </c>
      <c r="P12361" t="s">
        <v>989</v>
      </c>
      <c r="Q12361" t="s">
        <v>87</v>
      </c>
      <c r="R12361" t="s">
        <v>107</v>
      </c>
      <c r="S12361" t="s">
        <v>288</v>
      </c>
      <c r="T12361" t="s">
        <v>89</v>
      </c>
      <c r="U12361" t="s">
        <v>90</v>
      </c>
      <c r="V12361">
        <v>0.49982388164846775</v>
      </c>
      <c r="W12361">
        <v>4.034813903009705</v>
      </c>
      <c r="X12361">
        <v>0</v>
      </c>
      <c r="Y12361">
        <v>0</v>
      </c>
      <c r="Z12361">
        <v>0</v>
      </c>
      <c r="AA12361">
        <v>4.034813903009705</v>
      </c>
      <c r="AB12361">
        <v>0</v>
      </c>
      <c r="AC12361">
        <v>0</v>
      </c>
      <c r="AP12361">
        <v>0.62260899999999997</v>
      </c>
      <c r="AQ12361">
        <v>0.62260899999999997</v>
      </c>
      <c r="AR12361">
        <v>4.034813903009705</v>
      </c>
      <c r="AS12361">
        <v>4.034813903009705</v>
      </c>
      <c r="AT12361">
        <v>8.0724712266698759</v>
      </c>
      <c r="AU12361" t="s">
        <v>12998</v>
      </c>
      <c r="AV12361">
        <v>270</v>
      </c>
      <c r="AW12361">
        <v>2.98980415802588E-2</v>
      </c>
      <c r="AX12361">
        <v>1.2457517325107834E-3</v>
      </c>
    </row>
    <row r="12362" spans="1:50" hidden="1" x14ac:dyDescent="0.3">
      <c r="A12362" t="s">
        <v>14194</v>
      </c>
      <c r="B12362" t="s">
        <v>12915</v>
      </c>
      <c r="D12362">
        <v>2311</v>
      </c>
      <c r="F12362">
        <v>5</v>
      </c>
      <c r="G12362" t="s">
        <v>298</v>
      </c>
      <c r="H12362" t="s">
        <v>78</v>
      </c>
      <c r="I12362" t="s">
        <v>285</v>
      </c>
      <c r="J12362" t="s">
        <v>286</v>
      </c>
      <c r="K12362" t="s">
        <v>112</v>
      </c>
      <c r="L12362" t="s">
        <v>82</v>
      </c>
      <c r="M12362" t="s">
        <v>295</v>
      </c>
      <c r="N12362" t="s">
        <v>100</v>
      </c>
      <c r="O12362" t="s">
        <v>85</v>
      </c>
      <c r="P12362" t="s">
        <v>989</v>
      </c>
      <c r="Q12362" t="s">
        <v>87</v>
      </c>
      <c r="R12362" t="s">
        <v>107</v>
      </c>
      <c r="S12362" t="s">
        <v>288</v>
      </c>
      <c r="T12362" t="s">
        <v>89</v>
      </c>
      <c r="U12362" t="s">
        <v>90</v>
      </c>
      <c r="V12362">
        <v>1.046143008101444</v>
      </c>
      <c r="W12362">
        <v>22.580495225003887</v>
      </c>
      <c r="X12362">
        <v>0</v>
      </c>
      <c r="Y12362">
        <v>0</v>
      </c>
      <c r="Z12362">
        <v>0</v>
      </c>
      <c r="AA12362">
        <v>22.580495225003887</v>
      </c>
      <c r="AB12362">
        <v>0</v>
      </c>
      <c r="AC12362">
        <v>0</v>
      </c>
      <c r="AP12362">
        <v>3.00536</v>
      </c>
      <c r="AQ12362">
        <v>3.00536</v>
      </c>
      <c r="AR12362">
        <v>22.580495225003887</v>
      </c>
      <c r="AS12362">
        <v>22.580495225003887</v>
      </c>
      <c r="AT12362">
        <v>21.58452051979328</v>
      </c>
      <c r="AU12362" t="s">
        <v>13000</v>
      </c>
      <c r="AV12362">
        <v>112</v>
      </c>
      <c r="AW12362">
        <v>0.19271893321243999</v>
      </c>
      <c r="AX12362">
        <v>8.0299555505183324E-3</v>
      </c>
    </row>
    <row r="12363" spans="1:50" hidden="1" x14ac:dyDescent="0.3">
      <c r="A12363" t="s">
        <v>14195</v>
      </c>
      <c r="B12363" t="s">
        <v>12915</v>
      </c>
      <c r="D12363">
        <v>2325</v>
      </c>
      <c r="F12363">
        <v>5</v>
      </c>
      <c r="G12363" t="s">
        <v>307</v>
      </c>
      <c r="H12363" t="s">
        <v>78</v>
      </c>
      <c r="I12363" t="s">
        <v>285</v>
      </c>
      <c r="J12363" t="s">
        <v>286</v>
      </c>
      <c r="K12363" t="s">
        <v>112</v>
      </c>
      <c r="L12363" t="s">
        <v>82</v>
      </c>
      <c r="M12363" t="s">
        <v>302</v>
      </c>
      <c r="N12363" t="s">
        <v>100</v>
      </c>
      <c r="O12363" t="s">
        <v>85</v>
      </c>
      <c r="P12363" t="s">
        <v>989</v>
      </c>
      <c r="Q12363" t="s">
        <v>271</v>
      </c>
      <c r="R12363" t="s">
        <v>107</v>
      </c>
      <c r="T12363" t="s">
        <v>89</v>
      </c>
      <c r="U12363" t="s">
        <v>90</v>
      </c>
      <c r="V12363">
        <v>2.0922860000000001</v>
      </c>
      <c r="W12363">
        <v>0</v>
      </c>
      <c r="X12363">
        <v>1.046143</v>
      </c>
      <c r="Y12363">
        <v>0</v>
      </c>
      <c r="Z12363">
        <v>0</v>
      </c>
      <c r="AA12363">
        <v>0</v>
      </c>
      <c r="AB12363">
        <v>0</v>
      </c>
      <c r="AC12363">
        <v>0</v>
      </c>
      <c r="AP12363">
        <v>0</v>
      </c>
      <c r="AQ12363">
        <v>0</v>
      </c>
      <c r="AR12363">
        <v>0</v>
      </c>
      <c r="AS12363">
        <v>0</v>
      </c>
      <c r="AT12363">
        <v>0</v>
      </c>
      <c r="AU12363" t="s">
        <v>13858</v>
      </c>
    </row>
    <row r="12364" spans="1:50" hidden="1" x14ac:dyDescent="0.3">
      <c r="A12364" t="s">
        <v>14196</v>
      </c>
      <c r="B12364" t="s">
        <v>12915</v>
      </c>
      <c r="D12364">
        <v>2325</v>
      </c>
      <c r="F12364">
        <v>5</v>
      </c>
      <c r="G12364" t="s">
        <v>307</v>
      </c>
      <c r="H12364" t="s">
        <v>78</v>
      </c>
      <c r="I12364" t="s">
        <v>285</v>
      </c>
      <c r="J12364" t="s">
        <v>286</v>
      </c>
      <c r="K12364" t="s">
        <v>112</v>
      </c>
      <c r="L12364" t="s">
        <v>82</v>
      </c>
      <c r="M12364" t="s">
        <v>305</v>
      </c>
      <c r="N12364" t="s">
        <v>100</v>
      </c>
      <c r="O12364" t="s">
        <v>85</v>
      </c>
      <c r="P12364" t="s">
        <v>989</v>
      </c>
      <c r="Q12364" t="s">
        <v>271</v>
      </c>
      <c r="R12364" t="s">
        <v>107</v>
      </c>
      <c r="T12364" t="s">
        <v>89</v>
      </c>
      <c r="U12364" t="s">
        <v>90</v>
      </c>
      <c r="V12364">
        <v>2.0922860000000001</v>
      </c>
      <c r="W12364">
        <v>0</v>
      </c>
      <c r="X12364">
        <v>1.046143</v>
      </c>
      <c r="Y12364">
        <v>0</v>
      </c>
      <c r="Z12364">
        <v>0</v>
      </c>
      <c r="AA12364">
        <v>0</v>
      </c>
      <c r="AB12364">
        <v>0</v>
      </c>
      <c r="AC12364">
        <v>0</v>
      </c>
      <c r="AP12364">
        <v>0</v>
      </c>
      <c r="AQ12364">
        <v>0</v>
      </c>
      <c r="AR12364">
        <v>0</v>
      </c>
      <c r="AS12364">
        <v>0</v>
      </c>
      <c r="AT12364">
        <v>0</v>
      </c>
      <c r="AU12364" t="s">
        <v>13858</v>
      </c>
    </row>
    <row r="12365" spans="1:50" hidden="1" x14ac:dyDescent="0.3">
      <c r="A12365" t="s">
        <v>14197</v>
      </c>
      <c r="B12365" t="s">
        <v>12915</v>
      </c>
      <c r="D12365">
        <v>2334</v>
      </c>
      <c r="F12365">
        <v>5</v>
      </c>
      <c r="G12365" t="s">
        <v>311</v>
      </c>
      <c r="H12365" t="s">
        <v>78</v>
      </c>
      <c r="I12365" t="s">
        <v>285</v>
      </c>
      <c r="J12365" t="s">
        <v>286</v>
      </c>
      <c r="K12365" t="s">
        <v>112</v>
      </c>
      <c r="L12365" t="s">
        <v>82</v>
      </c>
      <c r="M12365" t="s">
        <v>302</v>
      </c>
      <c r="N12365" t="s">
        <v>100</v>
      </c>
      <c r="O12365" t="s">
        <v>85</v>
      </c>
      <c r="P12365" t="s">
        <v>989</v>
      </c>
      <c r="Q12365" t="s">
        <v>87</v>
      </c>
      <c r="R12365" t="s">
        <v>88</v>
      </c>
      <c r="T12365" t="s">
        <v>89</v>
      </c>
      <c r="U12365" t="s">
        <v>90</v>
      </c>
      <c r="V12365">
        <v>1.046143</v>
      </c>
      <c r="W12365">
        <v>1078.573433</v>
      </c>
      <c r="X12365">
        <v>645.47023100000001</v>
      </c>
      <c r="Y12365">
        <v>524.11764400000004</v>
      </c>
      <c r="Z12365">
        <v>203.82352700000001</v>
      </c>
      <c r="AA12365">
        <v>1409.572036</v>
      </c>
      <c r="AB12365">
        <v>1414.7428812432836</v>
      </c>
      <c r="AC12365">
        <v>743.49024526099106</v>
      </c>
      <c r="AP12365">
        <v>1093.6507529999999</v>
      </c>
      <c r="AQ12365">
        <v>1093.6507529999999</v>
      </c>
      <c r="AR12365">
        <v>1093.6507529999999</v>
      </c>
      <c r="AS12365">
        <v>1078.573433</v>
      </c>
      <c r="AT12365">
        <v>1031</v>
      </c>
      <c r="AU12365" t="s">
        <v>13002</v>
      </c>
      <c r="AV12365">
        <v>112</v>
      </c>
      <c r="AW12365">
        <v>9.2053571428571423</v>
      </c>
      <c r="AX12365">
        <v>0.38355654761904762</v>
      </c>
    </row>
    <row r="12366" spans="1:50" hidden="1" x14ac:dyDescent="0.3">
      <c r="A12366" t="s">
        <v>14198</v>
      </c>
      <c r="B12366" t="s">
        <v>12915</v>
      </c>
      <c r="D12366">
        <v>2336</v>
      </c>
      <c r="F12366">
        <v>5</v>
      </c>
      <c r="G12366" t="s">
        <v>314</v>
      </c>
      <c r="H12366" t="s">
        <v>78</v>
      </c>
      <c r="I12366" t="s">
        <v>285</v>
      </c>
      <c r="J12366" t="s">
        <v>286</v>
      </c>
      <c r="K12366" t="s">
        <v>174</v>
      </c>
      <c r="L12366" t="s">
        <v>82</v>
      </c>
      <c r="M12366" t="s">
        <v>302</v>
      </c>
      <c r="N12366" t="s">
        <v>100</v>
      </c>
      <c r="O12366" t="s">
        <v>85</v>
      </c>
      <c r="P12366" t="s">
        <v>989</v>
      </c>
      <c r="Q12366" t="s">
        <v>87</v>
      </c>
      <c r="R12366" t="s">
        <v>215</v>
      </c>
      <c r="T12366" t="s">
        <v>89</v>
      </c>
      <c r="U12366" t="s">
        <v>90</v>
      </c>
      <c r="V12366">
        <v>0.49982399999999999</v>
      </c>
      <c r="W12366">
        <v>123.45650199999994</v>
      </c>
      <c r="X12366">
        <v>95.966189</v>
      </c>
      <c r="Y12366">
        <v>90.967954000000006</v>
      </c>
      <c r="Z12366">
        <v>41.651995999999997</v>
      </c>
      <c r="AA12366">
        <v>178.936937</v>
      </c>
      <c r="AB12366">
        <v>209.08411374375976</v>
      </c>
      <c r="AC12366">
        <v>169.61501999113537</v>
      </c>
      <c r="AP12366">
        <v>134.22911199999999</v>
      </c>
      <c r="AQ12366">
        <v>134.22911199999999</v>
      </c>
      <c r="AR12366">
        <v>134.22911199999999</v>
      </c>
      <c r="AS12366">
        <v>123.45650199999994</v>
      </c>
      <c r="AT12366">
        <v>246.99994798168944</v>
      </c>
      <c r="AU12366" t="s">
        <v>13004</v>
      </c>
      <c r="AV12366">
        <v>270</v>
      </c>
      <c r="AW12366">
        <v>0.91481462215440534</v>
      </c>
      <c r="AX12366">
        <v>3.811727592310022E-2</v>
      </c>
    </row>
    <row r="12367" spans="1:50" hidden="1" x14ac:dyDescent="0.3">
      <c r="A12367" t="s">
        <v>14199</v>
      </c>
      <c r="B12367" t="s">
        <v>12915</v>
      </c>
      <c r="D12367">
        <v>2344</v>
      </c>
      <c r="F12367">
        <v>5</v>
      </c>
      <c r="G12367" t="s">
        <v>317</v>
      </c>
      <c r="H12367" t="s">
        <v>78</v>
      </c>
      <c r="I12367" t="s">
        <v>285</v>
      </c>
      <c r="J12367" t="s">
        <v>286</v>
      </c>
      <c r="K12367" t="s">
        <v>112</v>
      </c>
      <c r="L12367" t="s">
        <v>82</v>
      </c>
      <c r="M12367" t="s">
        <v>318</v>
      </c>
      <c r="N12367" t="s">
        <v>100</v>
      </c>
      <c r="O12367" t="s">
        <v>85</v>
      </c>
      <c r="P12367" t="s">
        <v>989</v>
      </c>
      <c r="Q12367" t="s">
        <v>87</v>
      </c>
      <c r="R12367" t="s">
        <v>88</v>
      </c>
      <c r="T12367" t="s">
        <v>89</v>
      </c>
      <c r="U12367" t="s">
        <v>90</v>
      </c>
      <c r="V12367">
        <v>1.046143</v>
      </c>
      <c r="W12367">
        <v>347.31947599999995</v>
      </c>
      <c r="X12367">
        <v>257.351178</v>
      </c>
      <c r="Y12367">
        <v>223.87460200000001</v>
      </c>
      <c r="Z12367">
        <v>80.727367999999998</v>
      </c>
      <c r="AA12367">
        <v>468.78320200000002</v>
      </c>
      <c r="AB12367">
        <v>470.92060146168848</v>
      </c>
      <c r="AC12367">
        <v>506.99791165685394</v>
      </c>
      <c r="AP12367">
        <v>418.78047199999997</v>
      </c>
      <c r="AQ12367">
        <v>418.78047199999997</v>
      </c>
      <c r="AR12367">
        <v>418.78047199999997</v>
      </c>
      <c r="AS12367">
        <v>347.31947599999995</v>
      </c>
      <c r="AT12367">
        <v>331.99999999999994</v>
      </c>
      <c r="AU12367" t="s">
        <v>13006</v>
      </c>
      <c r="AV12367">
        <v>112</v>
      </c>
      <c r="AW12367">
        <v>2.964285714285714</v>
      </c>
      <c r="AX12367">
        <v>0.12351190476190475</v>
      </c>
    </row>
    <row r="12368" spans="1:50" hidden="1" x14ac:dyDescent="0.3">
      <c r="A12368" t="s">
        <v>14200</v>
      </c>
      <c r="B12368" t="s">
        <v>12915</v>
      </c>
      <c r="D12368">
        <v>2346</v>
      </c>
      <c r="F12368">
        <v>5</v>
      </c>
      <c r="G12368" t="s">
        <v>321</v>
      </c>
      <c r="H12368" t="s">
        <v>78</v>
      </c>
      <c r="I12368" t="s">
        <v>285</v>
      </c>
      <c r="J12368" t="s">
        <v>286</v>
      </c>
      <c r="K12368" t="s">
        <v>174</v>
      </c>
      <c r="L12368" t="s">
        <v>82</v>
      </c>
      <c r="M12368" t="s">
        <v>318</v>
      </c>
      <c r="N12368" t="s">
        <v>100</v>
      </c>
      <c r="O12368" t="s">
        <v>85</v>
      </c>
      <c r="P12368" t="s">
        <v>989</v>
      </c>
      <c r="Q12368" t="s">
        <v>87</v>
      </c>
      <c r="R12368" t="s">
        <v>107</v>
      </c>
      <c r="T12368" t="s">
        <v>89</v>
      </c>
      <c r="U12368" t="s">
        <v>90</v>
      </c>
      <c r="V12368">
        <v>0.49982399999999999</v>
      </c>
      <c r="W12368">
        <v>51.481863999999995</v>
      </c>
      <c r="X12368">
        <v>44.984152999999999</v>
      </c>
      <c r="Y12368">
        <v>41.985210000000002</v>
      </c>
      <c r="Z12368">
        <v>19.992958999999999</v>
      </c>
      <c r="AA12368">
        <v>86.829451000000006</v>
      </c>
      <c r="AB12368">
        <v>81.302005972589953</v>
      </c>
      <c r="AC12368">
        <v>57.077252063378047</v>
      </c>
      <c r="AP12368">
        <v>92.790429000000003</v>
      </c>
      <c r="AQ12368">
        <v>92.790429000000003</v>
      </c>
      <c r="AR12368">
        <v>92.790429000000003</v>
      </c>
      <c r="AS12368">
        <v>51.481863999999995</v>
      </c>
      <c r="AT12368">
        <v>102.999983994366</v>
      </c>
      <c r="AU12368" t="s">
        <v>13008</v>
      </c>
      <c r="AV12368">
        <v>270</v>
      </c>
      <c r="AW12368">
        <v>0.38148142220135556</v>
      </c>
      <c r="AX12368">
        <v>1.5895059258389816E-2</v>
      </c>
    </row>
    <row r="12369" spans="1:50" hidden="1" x14ac:dyDescent="0.3">
      <c r="A12369" t="s">
        <v>14201</v>
      </c>
      <c r="B12369" t="s">
        <v>12915</v>
      </c>
      <c r="D12369">
        <v>2372</v>
      </c>
      <c r="F12369">
        <v>5</v>
      </c>
      <c r="G12369" t="s">
        <v>1245</v>
      </c>
      <c r="H12369" t="s">
        <v>78</v>
      </c>
      <c r="I12369" t="s">
        <v>285</v>
      </c>
      <c r="J12369" t="s">
        <v>286</v>
      </c>
      <c r="K12369" t="s">
        <v>174</v>
      </c>
      <c r="L12369" t="s">
        <v>82</v>
      </c>
      <c r="M12369" t="s">
        <v>302</v>
      </c>
      <c r="N12369" t="s">
        <v>100</v>
      </c>
      <c r="O12369" t="s">
        <v>85</v>
      </c>
      <c r="P12369" t="s">
        <v>989</v>
      </c>
      <c r="Q12369" t="s">
        <v>271</v>
      </c>
      <c r="R12369" t="s">
        <v>107</v>
      </c>
      <c r="T12369" t="s">
        <v>89</v>
      </c>
      <c r="U12369" t="s">
        <v>90</v>
      </c>
      <c r="V12369">
        <v>0.16660800000000001</v>
      </c>
      <c r="W12369">
        <v>0</v>
      </c>
      <c r="X12369">
        <v>0</v>
      </c>
      <c r="Y12369">
        <v>0</v>
      </c>
      <c r="Z12369">
        <v>5.4980634999999998</v>
      </c>
      <c r="AA12369">
        <v>0</v>
      </c>
      <c r="AB12369">
        <v>0</v>
      </c>
      <c r="AC12369">
        <v>0</v>
      </c>
      <c r="AP12369">
        <v>0</v>
      </c>
      <c r="AQ12369">
        <v>0</v>
      </c>
      <c r="AR12369">
        <v>0</v>
      </c>
      <c r="AS12369">
        <v>0</v>
      </c>
      <c r="AT12369">
        <v>0</v>
      </c>
      <c r="AU12369" t="s">
        <v>13865</v>
      </c>
      <c r="AV12369">
        <v>810</v>
      </c>
      <c r="AW12369">
        <v>0</v>
      </c>
      <c r="AX12369">
        <v>0</v>
      </c>
    </row>
    <row r="12370" spans="1:50" hidden="1" x14ac:dyDescent="0.3">
      <c r="A12370" t="s">
        <v>14202</v>
      </c>
      <c r="B12370" t="s">
        <v>12915</v>
      </c>
      <c r="D12370">
        <v>2372</v>
      </c>
      <c r="F12370">
        <v>5</v>
      </c>
      <c r="G12370" t="s">
        <v>1245</v>
      </c>
      <c r="H12370" t="s">
        <v>78</v>
      </c>
      <c r="I12370" t="s">
        <v>285</v>
      </c>
      <c r="J12370" t="s">
        <v>286</v>
      </c>
      <c r="K12370" t="s">
        <v>174</v>
      </c>
      <c r="L12370" t="s">
        <v>82</v>
      </c>
      <c r="M12370" t="s">
        <v>318</v>
      </c>
      <c r="N12370" t="s">
        <v>100</v>
      </c>
      <c r="O12370" t="s">
        <v>85</v>
      </c>
      <c r="P12370" t="s">
        <v>989</v>
      </c>
      <c r="Q12370" t="s">
        <v>271</v>
      </c>
      <c r="R12370" t="s">
        <v>107</v>
      </c>
      <c r="T12370" t="s">
        <v>89</v>
      </c>
      <c r="U12370" t="s">
        <v>90</v>
      </c>
      <c r="V12370">
        <v>0.16660800000000001</v>
      </c>
      <c r="W12370">
        <v>0</v>
      </c>
      <c r="X12370">
        <v>0</v>
      </c>
      <c r="Y12370">
        <v>0</v>
      </c>
      <c r="Z12370">
        <v>5.4980634999999998</v>
      </c>
      <c r="AA12370">
        <v>0</v>
      </c>
      <c r="AB12370">
        <v>0</v>
      </c>
      <c r="AC12370">
        <v>0</v>
      </c>
      <c r="AP12370">
        <v>0</v>
      </c>
      <c r="AQ12370">
        <v>0</v>
      </c>
      <c r="AR12370">
        <v>0</v>
      </c>
      <c r="AS12370">
        <v>0</v>
      </c>
      <c r="AT12370">
        <v>0</v>
      </c>
      <c r="AU12370" t="s">
        <v>13865</v>
      </c>
      <c r="AV12370">
        <v>810</v>
      </c>
      <c r="AW12370">
        <v>0</v>
      </c>
      <c r="AX12370">
        <v>0</v>
      </c>
    </row>
    <row r="12371" spans="1:50" hidden="1" x14ac:dyDescent="0.3">
      <c r="A12371" t="s">
        <v>14203</v>
      </c>
      <c r="B12371" t="s">
        <v>12915</v>
      </c>
      <c r="D12371">
        <v>2377</v>
      </c>
      <c r="F12371">
        <v>5</v>
      </c>
      <c r="G12371" t="s">
        <v>324</v>
      </c>
      <c r="H12371" t="s">
        <v>78</v>
      </c>
      <c r="I12371" t="s">
        <v>285</v>
      </c>
      <c r="J12371" t="s">
        <v>286</v>
      </c>
      <c r="K12371" t="s">
        <v>112</v>
      </c>
      <c r="L12371" t="s">
        <v>82</v>
      </c>
      <c r="M12371" t="s">
        <v>302</v>
      </c>
      <c r="N12371" t="s">
        <v>100</v>
      </c>
      <c r="O12371" t="s">
        <v>85</v>
      </c>
      <c r="P12371" t="s">
        <v>989</v>
      </c>
      <c r="Q12371" t="s">
        <v>271</v>
      </c>
      <c r="R12371" t="s">
        <v>107</v>
      </c>
      <c r="T12371" t="s">
        <v>89</v>
      </c>
      <c r="U12371" t="s">
        <v>90</v>
      </c>
      <c r="V12371">
        <v>0.34871399999999997</v>
      </c>
      <c r="W12371">
        <v>0</v>
      </c>
      <c r="X12371">
        <v>0</v>
      </c>
      <c r="Y12371">
        <v>0</v>
      </c>
      <c r="Z12371">
        <v>15.692145</v>
      </c>
      <c r="AA12371">
        <v>0</v>
      </c>
      <c r="AB12371">
        <v>0</v>
      </c>
      <c r="AC12371">
        <v>0</v>
      </c>
      <c r="AP12371">
        <v>0</v>
      </c>
      <c r="AQ12371">
        <v>0</v>
      </c>
      <c r="AR12371">
        <v>0</v>
      </c>
      <c r="AS12371">
        <v>0</v>
      </c>
      <c r="AT12371">
        <v>0</v>
      </c>
      <c r="AU12371" t="s">
        <v>13868</v>
      </c>
      <c r="AV12371">
        <v>336</v>
      </c>
      <c r="AW12371">
        <v>0</v>
      </c>
      <c r="AX12371">
        <v>0</v>
      </c>
    </row>
    <row r="12372" spans="1:50" hidden="1" x14ac:dyDescent="0.3">
      <c r="A12372" t="s">
        <v>14204</v>
      </c>
      <c r="B12372" t="s">
        <v>12915</v>
      </c>
      <c r="D12372">
        <v>2377</v>
      </c>
      <c r="F12372">
        <v>5</v>
      </c>
      <c r="G12372" t="s">
        <v>324</v>
      </c>
      <c r="H12372" t="s">
        <v>78</v>
      </c>
      <c r="I12372" t="s">
        <v>285</v>
      </c>
      <c r="J12372" t="s">
        <v>286</v>
      </c>
      <c r="K12372" t="s">
        <v>112</v>
      </c>
      <c r="L12372" t="s">
        <v>82</v>
      </c>
      <c r="M12372" t="s">
        <v>318</v>
      </c>
      <c r="N12372" t="s">
        <v>100</v>
      </c>
      <c r="O12372" t="s">
        <v>85</v>
      </c>
      <c r="P12372" t="s">
        <v>989</v>
      </c>
      <c r="Q12372" t="s">
        <v>271</v>
      </c>
      <c r="R12372" t="s">
        <v>107</v>
      </c>
      <c r="T12372" t="s">
        <v>89</v>
      </c>
      <c r="U12372" t="s">
        <v>90</v>
      </c>
      <c r="V12372">
        <v>0.34871399999999997</v>
      </c>
      <c r="W12372">
        <v>0</v>
      </c>
      <c r="X12372">
        <v>0</v>
      </c>
      <c r="Y12372">
        <v>0</v>
      </c>
      <c r="Z12372">
        <v>15.692145</v>
      </c>
      <c r="AA12372">
        <v>0</v>
      </c>
      <c r="AB12372">
        <v>0</v>
      </c>
      <c r="AC12372">
        <v>0</v>
      </c>
      <c r="AP12372">
        <v>0</v>
      </c>
      <c r="AQ12372">
        <v>0</v>
      </c>
      <c r="AR12372">
        <v>0</v>
      </c>
      <c r="AS12372">
        <v>0</v>
      </c>
      <c r="AT12372">
        <v>0</v>
      </c>
      <c r="AU12372" t="s">
        <v>13868</v>
      </c>
      <c r="AV12372">
        <v>336</v>
      </c>
      <c r="AW12372">
        <v>0</v>
      </c>
      <c r="AX12372">
        <v>0</v>
      </c>
    </row>
    <row r="12373" spans="1:50" hidden="1" x14ac:dyDescent="0.3">
      <c r="A12373" t="s">
        <v>14205</v>
      </c>
      <c r="B12373" t="s">
        <v>12915</v>
      </c>
      <c r="D12373">
        <v>2382</v>
      </c>
      <c r="F12373">
        <v>5</v>
      </c>
      <c r="G12373" t="s">
        <v>330</v>
      </c>
      <c r="H12373" t="s">
        <v>78</v>
      </c>
      <c r="I12373" t="s">
        <v>285</v>
      </c>
      <c r="J12373" t="s">
        <v>286</v>
      </c>
      <c r="K12373" t="s">
        <v>112</v>
      </c>
      <c r="L12373" t="s">
        <v>82</v>
      </c>
      <c r="M12373" t="s">
        <v>113</v>
      </c>
      <c r="N12373" t="s">
        <v>100</v>
      </c>
      <c r="O12373" t="s">
        <v>85</v>
      </c>
      <c r="P12373" t="s">
        <v>989</v>
      </c>
      <c r="Q12373" t="s">
        <v>87</v>
      </c>
      <c r="R12373" t="s">
        <v>107</v>
      </c>
      <c r="T12373" t="s">
        <v>89</v>
      </c>
      <c r="U12373" t="s">
        <v>90</v>
      </c>
      <c r="V12373">
        <v>1.046143</v>
      </c>
      <c r="W12373">
        <v>0</v>
      </c>
      <c r="X12373">
        <v>0</v>
      </c>
      <c r="Y12373">
        <v>0</v>
      </c>
      <c r="Z12373">
        <v>4.1845720000000002</v>
      </c>
      <c r="AA12373">
        <v>0</v>
      </c>
      <c r="AB12373">
        <v>0</v>
      </c>
      <c r="AC12373">
        <v>0</v>
      </c>
      <c r="AP12373">
        <v>0</v>
      </c>
      <c r="AQ12373">
        <v>0</v>
      </c>
      <c r="AR12373">
        <v>0</v>
      </c>
      <c r="AS12373">
        <v>0</v>
      </c>
      <c r="AT12373">
        <v>0</v>
      </c>
      <c r="AU12373" t="s">
        <v>13010</v>
      </c>
      <c r="AV12373">
        <v>112</v>
      </c>
      <c r="AW12373">
        <v>0</v>
      </c>
      <c r="AX12373">
        <v>0</v>
      </c>
    </row>
    <row r="12374" spans="1:50" hidden="1" x14ac:dyDescent="0.3">
      <c r="A12374" t="s">
        <v>14206</v>
      </c>
      <c r="B12374" t="s">
        <v>12915</v>
      </c>
      <c r="D12374">
        <v>2386</v>
      </c>
      <c r="F12374">
        <v>5</v>
      </c>
      <c r="G12374" t="s">
        <v>336</v>
      </c>
      <c r="H12374" t="s">
        <v>78</v>
      </c>
      <c r="I12374" t="s">
        <v>285</v>
      </c>
      <c r="J12374" t="s">
        <v>286</v>
      </c>
      <c r="K12374" t="s">
        <v>174</v>
      </c>
      <c r="L12374" t="s">
        <v>82</v>
      </c>
      <c r="M12374" t="s">
        <v>305</v>
      </c>
      <c r="N12374" t="s">
        <v>100</v>
      </c>
      <c r="O12374" t="s">
        <v>85</v>
      </c>
      <c r="P12374" t="s">
        <v>989</v>
      </c>
      <c r="Q12374" t="s">
        <v>87</v>
      </c>
      <c r="R12374" t="s">
        <v>107</v>
      </c>
      <c r="T12374" t="s">
        <v>89</v>
      </c>
      <c r="U12374" t="s">
        <v>90</v>
      </c>
      <c r="V12374">
        <v>0.49982399999999999</v>
      </c>
      <c r="W12374">
        <v>2.9989440000000003</v>
      </c>
      <c r="X12374">
        <v>0.99964799999999998</v>
      </c>
      <c r="Y12374">
        <v>6.9975360000000002</v>
      </c>
      <c r="Z12374">
        <v>0</v>
      </c>
      <c r="AA12374">
        <v>2.8995579999999999</v>
      </c>
      <c r="AB12374">
        <v>3.6190381473863642</v>
      </c>
      <c r="AC12374">
        <v>5.0784977519779648</v>
      </c>
      <c r="AP12374">
        <v>0.49999100000000002</v>
      </c>
      <c r="AQ12374">
        <v>0.49999100000000002</v>
      </c>
      <c r="AR12374">
        <v>0.49999100000000002</v>
      </c>
      <c r="AS12374">
        <v>2.9989440000000003</v>
      </c>
      <c r="AT12374">
        <v>6.0000000000000009</v>
      </c>
      <c r="AU12374" t="s">
        <v>13012</v>
      </c>
      <c r="AV12374">
        <v>270</v>
      </c>
      <c r="AW12374">
        <v>2.2222222222222227E-2</v>
      </c>
      <c r="AX12374">
        <v>9.2592592592592607E-4</v>
      </c>
    </row>
    <row r="12375" spans="1:50" hidden="1" x14ac:dyDescent="0.3">
      <c r="A12375" t="s">
        <v>14207</v>
      </c>
      <c r="B12375" t="s">
        <v>12915</v>
      </c>
      <c r="D12375">
        <v>2387</v>
      </c>
      <c r="F12375">
        <v>5</v>
      </c>
      <c r="G12375" t="s">
        <v>339</v>
      </c>
      <c r="H12375" t="s">
        <v>78</v>
      </c>
      <c r="I12375" t="s">
        <v>285</v>
      </c>
      <c r="J12375" t="s">
        <v>286</v>
      </c>
      <c r="K12375" t="s">
        <v>112</v>
      </c>
      <c r="L12375" t="s">
        <v>82</v>
      </c>
      <c r="M12375" t="s">
        <v>305</v>
      </c>
      <c r="N12375" t="s">
        <v>100</v>
      </c>
      <c r="O12375" t="s">
        <v>85</v>
      </c>
      <c r="P12375" t="s">
        <v>989</v>
      </c>
      <c r="Q12375" t="s">
        <v>87</v>
      </c>
      <c r="R12375" t="s">
        <v>107</v>
      </c>
      <c r="T12375" t="s">
        <v>89</v>
      </c>
      <c r="U12375" t="s">
        <v>90</v>
      </c>
      <c r="V12375">
        <v>1.046143</v>
      </c>
      <c r="W12375">
        <v>26.153575</v>
      </c>
      <c r="X12375">
        <v>35.568862000000003</v>
      </c>
      <c r="Y12375">
        <v>1.046143</v>
      </c>
      <c r="Z12375">
        <v>0</v>
      </c>
      <c r="AA12375">
        <v>46.155793000000003</v>
      </c>
      <c r="AB12375">
        <v>46.42540668248671</v>
      </c>
      <c r="AC12375">
        <v>13.304718762942365</v>
      </c>
      <c r="AP12375">
        <v>22.938949999999998</v>
      </c>
      <c r="AQ12375">
        <v>22.938949999999998</v>
      </c>
      <c r="AR12375">
        <v>22.938949999999998</v>
      </c>
      <c r="AS12375">
        <v>26.153575</v>
      </c>
      <c r="AT12375">
        <v>25</v>
      </c>
      <c r="AU12375" t="s">
        <v>13014</v>
      </c>
      <c r="AV12375">
        <v>112</v>
      </c>
      <c r="AW12375">
        <v>0.22321428571428573</v>
      </c>
      <c r="AX12375">
        <v>9.300595238095238E-3</v>
      </c>
    </row>
    <row r="12376" spans="1:50" hidden="1" x14ac:dyDescent="0.3">
      <c r="A12376" t="s">
        <v>14208</v>
      </c>
      <c r="B12376" t="s">
        <v>12915</v>
      </c>
      <c r="D12376">
        <v>2511</v>
      </c>
      <c r="F12376">
        <v>5</v>
      </c>
      <c r="G12376" t="s">
        <v>350</v>
      </c>
      <c r="H12376" t="s">
        <v>78</v>
      </c>
      <c r="I12376" t="s">
        <v>252</v>
      </c>
      <c r="J12376" t="s">
        <v>346</v>
      </c>
      <c r="K12376" t="s">
        <v>168</v>
      </c>
      <c r="L12376" t="s">
        <v>82</v>
      </c>
      <c r="M12376" t="s">
        <v>347</v>
      </c>
      <c r="N12376" t="s">
        <v>100</v>
      </c>
      <c r="O12376" t="s">
        <v>85</v>
      </c>
      <c r="P12376" t="s">
        <v>989</v>
      </c>
      <c r="Q12376" t="s">
        <v>87</v>
      </c>
      <c r="R12376" t="s">
        <v>88</v>
      </c>
      <c r="T12376" t="s">
        <v>89</v>
      </c>
      <c r="U12376" t="s">
        <v>90</v>
      </c>
      <c r="V12376">
        <v>0.31701299999999999</v>
      </c>
      <c r="W12376">
        <v>58.01338100000001</v>
      </c>
      <c r="X12376">
        <v>12.68052</v>
      </c>
      <c r="Y12376">
        <v>4.1211690000000001</v>
      </c>
      <c r="Z12376">
        <v>0.95103899999999997</v>
      </c>
      <c r="AA12376">
        <v>64.486596000000006</v>
      </c>
      <c r="AB12376">
        <v>33.899961102872666</v>
      </c>
      <c r="AC12376">
        <v>9.8710767292623487</v>
      </c>
      <c r="AP12376">
        <v>72.355985000000004</v>
      </c>
      <c r="AQ12376">
        <v>72.355985000000004</v>
      </c>
      <c r="AR12376">
        <v>72.355985000000004</v>
      </c>
      <c r="AS12376">
        <v>58.01338100000001</v>
      </c>
      <c r="AT12376">
        <v>183.00000630888957</v>
      </c>
      <c r="AU12376" t="s">
        <v>13016</v>
      </c>
      <c r="AV12376">
        <v>441</v>
      </c>
      <c r="AW12376">
        <v>0.41496600070042988</v>
      </c>
      <c r="AX12376">
        <v>1.7290250029184578E-2</v>
      </c>
    </row>
    <row r="12377" spans="1:50" hidden="1" x14ac:dyDescent="0.3">
      <c r="A12377" t="s">
        <v>14209</v>
      </c>
      <c r="B12377" t="s">
        <v>12915</v>
      </c>
      <c r="D12377">
        <v>2513</v>
      </c>
      <c r="F12377">
        <v>5</v>
      </c>
      <c r="G12377" t="s">
        <v>353</v>
      </c>
      <c r="H12377" t="s">
        <v>78</v>
      </c>
      <c r="I12377" t="s">
        <v>252</v>
      </c>
      <c r="J12377" t="s">
        <v>346</v>
      </c>
      <c r="K12377" t="s">
        <v>125</v>
      </c>
      <c r="L12377" t="s">
        <v>82</v>
      </c>
      <c r="M12377" t="s">
        <v>347</v>
      </c>
      <c r="N12377" t="s">
        <v>100</v>
      </c>
      <c r="O12377" t="s">
        <v>85</v>
      </c>
      <c r="P12377" t="s">
        <v>989</v>
      </c>
      <c r="Q12377" t="s">
        <v>87</v>
      </c>
      <c r="R12377" t="s">
        <v>88</v>
      </c>
      <c r="T12377" t="s">
        <v>89</v>
      </c>
      <c r="U12377" t="s">
        <v>90</v>
      </c>
      <c r="V12377">
        <v>0.52835500000000002</v>
      </c>
      <c r="W12377">
        <v>37.513205000000006</v>
      </c>
      <c r="X12377">
        <v>25.889396000000001</v>
      </c>
      <c r="Y12377">
        <v>13.73723</v>
      </c>
      <c r="Z12377">
        <v>12.152165</v>
      </c>
      <c r="AA12377">
        <v>20.118874999999999</v>
      </c>
      <c r="AB12377">
        <v>41.142098322175073</v>
      </c>
      <c r="AC12377">
        <v>26.054137993894056</v>
      </c>
      <c r="AP12377">
        <v>18.540306999999999</v>
      </c>
      <c r="AQ12377">
        <v>18.540306999999999</v>
      </c>
      <c r="AR12377">
        <v>18.540306999999999</v>
      </c>
      <c r="AS12377">
        <v>37.513205000000006</v>
      </c>
      <c r="AT12377">
        <v>71.000000000000014</v>
      </c>
      <c r="AU12377" t="s">
        <v>13018</v>
      </c>
      <c r="AV12377">
        <v>270</v>
      </c>
      <c r="AW12377">
        <v>0.26296296296296301</v>
      </c>
      <c r="AX12377">
        <v>1.0956790123456793E-2</v>
      </c>
    </row>
    <row r="12378" spans="1:50" hidden="1" x14ac:dyDescent="0.3">
      <c r="A12378" t="s">
        <v>14210</v>
      </c>
      <c r="B12378" t="s">
        <v>12915</v>
      </c>
      <c r="D12378">
        <v>2518</v>
      </c>
      <c r="F12378">
        <v>5</v>
      </c>
      <c r="G12378" t="s">
        <v>356</v>
      </c>
      <c r="H12378" t="s">
        <v>78</v>
      </c>
      <c r="I12378" t="s">
        <v>252</v>
      </c>
      <c r="J12378" t="s">
        <v>346</v>
      </c>
      <c r="K12378" t="s">
        <v>81</v>
      </c>
      <c r="L12378" t="s">
        <v>82</v>
      </c>
      <c r="M12378" t="s">
        <v>347</v>
      </c>
      <c r="N12378" t="s">
        <v>84</v>
      </c>
      <c r="O12378" t="s">
        <v>85</v>
      </c>
      <c r="P12378" t="s">
        <v>989</v>
      </c>
      <c r="Q12378" t="s">
        <v>87</v>
      </c>
      <c r="R12378" t="s">
        <v>88</v>
      </c>
      <c r="T12378" t="s">
        <v>89</v>
      </c>
      <c r="U12378" t="s">
        <v>90</v>
      </c>
      <c r="V12378">
        <v>2.1134200000000001</v>
      </c>
      <c r="W12378">
        <v>253.61041299999999</v>
      </c>
      <c r="X12378">
        <v>283.19829900000002</v>
      </c>
      <c r="Y12378">
        <v>240.929891</v>
      </c>
      <c r="Z12378">
        <v>89.820352999999997</v>
      </c>
      <c r="AA12378">
        <v>291.74003900000002</v>
      </c>
      <c r="AB12378">
        <v>403.28225998776094</v>
      </c>
      <c r="AC12378">
        <v>182.47424912924251</v>
      </c>
      <c r="AP12378">
        <v>333.51877100000002</v>
      </c>
      <c r="AQ12378">
        <v>333.51877100000002</v>
      </c>
      <c r="AR12378">
        <v>333.51877100000002</v>
      </c>
      <c r="AS12378">
        <v>253.61041299999999</v>
      </c>
      <c r="AT12378">
        <v>120.0000061511673</v>
      </c>
      <c r="AU12378" t="s">
        <v>13020</v>
      </c>
      <c r="AV12378">
        <v>88</v>
      </c>
      <c r="AW12378">
        <v>1.3636364335359921</v>
      </c>
      <c r="AX12378">
        <v>5.6818184730666334E-2</v>
      </c>
    </row>
    <row r="12379" spans="1:50" hidden="1" x14ac:dyDescent="0.3">
      <c r="A12379" t="s">
        <v>14211</v>
      </c>
      <c r="B12379" t="s">
        <v>12915</v>
      </c>
      <c r="D12379">
        <v>2519</v>
      </c>
      <c r="F12379">
        <v>5</v>
      </c>
      <c r="G12379" t="s">
        <v>359</v>
      </c>
      <c r="H12379" t="s">
        <v>78</v>
      </c>
      <c r="I12379" t="s">
        <v>252</v>
      </c>
      <c r="J12379" t="s">
        <v>346</v>
      </c>
      <c r="K12379" t="s">
        <v>121</v>
      </c>
      <c r="L12379" t="s">
        <v>82</v>
      </c>
      <c r="M12379" t="s">
        <v>347</v>
      </c>
      <c r="N12379" t="s">
        <v>84</v>
      </c>
      <c r="O12379" t="s">
        <v>85</v>
      </c>
      <c r="P12379" t="s">
        <v>989</v>
      </c>
      <c r="Q12379" t="s">
        <v>87</v>
      </c>
      <c r="R12379" t="s">
        <v>88</v>
      </c>
      <c r="T12379" t="s">
        <v>89</v>
      </c>
      <c r="U12379" t="s">
        <v>90</v>
      </c>
      <c r="V12379">
        <v>3.1701299999999999</v>
      </c>
      <c r="W12379">
        <v>529.41176099999996</v>
      </c>
      <c r="X12379">
        <v>500.88058999999998</v>
      </c>
      <c r="Y12379">
        <v>399.43641700000001</v>
      </c>
      <c r="Z12379">
        <v>244.62838600000001</v>
      </c>
      <c r="AA12379">
        <v>801.48430821062368</v>
      </c>
      <c r="AB12379">
        <v>801.48430821062368</v>
      </c>
      <c r="AC12379">
        <v>332.35120854822577</v>
      </c>
      <c r="AP12379">
        <v>622.37360200000001</v>
      </c>
      <c r="AQ12379">
        <v>622.37360200000001</v>
      </c>
      <c r="AR12379">
        <v>622.37360200000001</v>
      </c>
      <c r="AS12379">
        <v>529.41176099999996</v>
      </c>
      <c r="AT12379">
        <v>167.00001608766831</v>
      </c>
      <c r="AU12379" t="s">
        <v>13022</v>
      </c>
      <c r="AV12379">
        <v>60</v>
      </c>
      <c r="AW12379">
        <v>2.7833336014611385</v>
      </c>
      <c r="AX12379">
        <v>0.1159722333942141</v>
      </c>
    </row>
    <row r="12380" spans="1:50" hidden="1" x14ac:dyDescent="0.3">
      <c r="A12380" t="s">
        <v>14212</v>
      </c>
      <c r="B12380" t="s">
        <v>12915</v>
      </c>
      <c r="D12380">
        <v>2521</v>
      </c>
      <c r="F12380">
        <v>5</v>
      </c>
      <c r="G12380" t="s">
        <v>362</v>
      </c>
      <c r="H12380" t="s">
        <v>78</v>
      </c>
      <c r="I12380" t="s">
        <v>252</v>
      </c>
      <c r="J12380" t="s">
        <v>346</v>
      </c>
      <c r="K12380" t="s">
        <v>168</v>
      </c>
      <c r="L12380" t="s">
        <v>82</v>
      </c>
      <c r="M12380" t="s">
        <v>106</v>
      </c>
      <c r="N12380" t="s">
        <v>100</v>
      </c>
      <c r="O12380" t="s">
        <v>85</v>
      </c>
      <c r="P12380" t="s">
        <v>989</v>
      </c>
      <c r="Q12380" t="s">
        <v>87</v>
      </c>
      <c r="R12380" t="s">
        <v>215</v>
      </c>
      <c r="T12380" t="s">
        <v>89</v>
      </c>
      <c r="U12380" t="s">
        <v>90</v>
      </c>
      <c r="V12380">
        <v>0.31701299999999999</v>
      </c>
      <c r="W12380">
        <v>19.337793000000001</v>
      </c>
      <c r="X12380">
        <v>5.389221</v>
      </c>
      <c r="Y12380">
        <v>2.5361039999999999</v>
      </c>
      <c r="Z12380">
        <v>0</v>
      </c>
      <c r="AA12380">
        <v>24.535829</v>
      </c>
      <c r="AB12380">
        <v>20.056626308205143</v>
      </c>
      <c r="AC12380">
        <v>3.3822699123906586</v>
      </c>
      <c r="AP12380">
        <v>24.768840999999998</v>
      </c>
      <c r="AQ12380">
        <v>24.768840999999998</v>
      </c>
      <c r="AR12380">
        <v>24.768840999999998</v>
      </c>
      <c r="AS12380">
        <v>19.337793000000001</v>
      </c>
      <c r="AT12380">
        <v>61.000000000000007</v>
      </c>
      <c r="AU12380" t="s">
        <v>13024</v>
      </c>
      <c r="AV12380">
        <v>441</v>
      </c>
      <c r="AW12380">
        <v>0.13832199546485263</v>
      </c>
      <c r="AX12380">
        <v>5.7634164777021933E-3</v>
      </c>
    </row>
    <row r="12381" spans="1:50" hidden="1" x14ac:dyDescent="0.3">
      <c r="A12381" t="s">
        <v>14213</v>
      </c>
      <c r="B12381" t="s">
        <v>12915</v>
      </c>
      <c r="D12381">
        <v>2523</v>
      </c>
      <c r="F12381">
        <v>5</v>
      </c>
      <c r="G12381" t="s">
        <v>365</v>
      </c>
      <c r="H12381" t="s">
        <v>78</v>
      </c>
      <c r="I12381" t="s">
        <v>252</v>
      </c>
      <c r="J12381" t="s">
        <v>346</v>
      </c>
      <c r="K12381" t="s">
        <v>125</v>
      </c>
      <c r="L12381" t="s">
        <v>82</v>
      </c>
      <c r="M12381" t="s">
        <v>113</v>
      </c>
      <c r="N12381" t="s">
        <v>100</v>
      </c>
      <c r="O12381" t="s">
        <v>85</v>
      </c>
      <c r="P12381" t="s">
        <v>989</v>
      </c>
      <c r="Q12381" t="s">
        <v>87</v>
      </c>
      <c r="R12381" t="s">
        <v>155</v>
      </c>
      <c r="T12381" t="s">
        <v>89</v>
      </c>
      <c r="U12381" t="s">
        <v>90</v>
      </c>
      <c r="V12381">
        <v>0.52835500000000002</v>
      </c>
      <c r="W12381">
        <v>3.6984850000000002</v>
      </c>
      <c r="X12381">
        <v>2.641775</v>
      </c>
      <c r="Y12381">
        <v>1.5850649999999999</v>
      </c>
      <c r="Z12381">
        <v>0</v>
      </c>
      <c r="AA12381">
        <v>26.689299999999999</v>
      </c>
      <c r="AB12381">
        <v>6.2948596117809954</v>
      </c>
      <c r="AC12381">
        <v>5.5867138008151143</v>
      </c>
      <c r="AP12381">
        <v>24.510297000000001</v>
      </c>
      <c r="AQ12381">
        <v>24.510297000000001</v>
      </c>
      <c r="AR12381">
        <v>24.510297000000001</v>
      </c>
      <c r="AS12381">
        <v>3.6984850000000002</v>
      </c>
      <c r="AT12381">
        <v>7</v>
      </c>
      <c r="AU12381" t="s">
        <v>13026</v>
      </c>
      <c r="AV12381">
        <v>270</v>
      </c>
      <c r="AW12381">
        <v>2.5925925925925925E-2</v>
      </c>
      <c r="AX12381">
        <v>1.0802469135802468E-3</v>
      </c>
    </row>
    <row r="12382" spans="1:50" hidden="1" x14ac:dyDescent="0.3">
      <c r="A12382" t="s">
        <v>14214</v>
      </c>
      <c r="B12382" t="s">
        <v>12915</v>
      </c>
      <c r="D12382">
        <v>2528</v>
      </c>
      <c r="F12382">
        <v>5</v>
      </c>
      <c r="G12382" t="s">
        <v>368</v>
      </c>
      <c r="H12382" t="s">
        <v>78</v>
      </c>
      <c r="I12382" t="s">
        <v>252</v>
      </c>
      <c r="J12382" t="s">
        <v>346</v>
      </c>
      <c r="K12382" t="s">
        <v>81</v>
      </c>
      <c r="L12382" t="s">
        <v>82</v>
      </c>
      <c r="M12382" t="s">
        <v>113</v>
      </c>
      <c r="N12382" t="s">
        <v>84</v>
      </c>
      <c r="O12382" t="s">
        <v>85</v>
      </c>
      <c r="P12382" t="s">
        <v>989</v>
      </c>
      <c r="Q12382" t="s">
        <v>87</v>
      </c>
      <c r="R12382" t="s">
        <v>107</v>
      </c>
      <c r="T12382" t="s">
        <v>89</v>
      </c>
      <c r="U12382" t="s">
        <v>90</v>
      </c>
      <c r="V12382">
        <v>2.1134200000000001</v>
      </c>
      <c r="W12382">
        <v>42.268400999999997</v>
      </c>
      <c r="X12382">
        <v>0</v>
      </c>
      <c r="Y12382">
        <v>48.60866</v>
      </c>
      <c r="Z12382">
        <v>27.474460000000001</v>
      </c>
      <c r="AA12382">
        <v>62.715896999999998</v>
      </c>
      <c r="AB12382">
        <v>37.976326663114534</v>
      </c>
      <c r="AC12382">
        <v>28.581267325715956</v>
      </c>
      <c r="AP12382">
        <v>34.653267999999997</v>
      </c>
      <c r="AQ12382">
        <v>34.653267999999997</v>
      </c>
      <c r="AR12382">
        <v>34.653267999999997</v>
      </c>
      <c r="AS12382">
        <v>42.268400999999997</v>
      </c>
      <c r="AT12382">
        <v>20.000000473166715</v>
      </c>
      <c r="AU12382" t="s">
        <v>13028</v>
      </c>
      <c r="AV12382">
        <v>88</v>
      </c>
      <c r="AW12382">
        <v>0.22727273264962175</v>
      </c>
      <c r="AX12382">
        <v>9.4696971937342396E-3</v>
      </c>
    </row>
    <row r="12383" spans="1:50" hidden="1" x14ac:dyDescent="0.3">
      <c r="A12383" t="s">
        <v>14215</v>
      </c>
      <c r="B12383" t="s">
        <v>12915</v>
      </c>
      <c r="D12383">
        <v>2530</v>
      </c>
      <c r="F12383">
        <v>5</v>
      </c>
      <c r="G12383" t="s">
        <v>371</v>
      </c>
      <c r="H12383" t="s">
        <v>78</v>
      </c>
      <c r="I12383" t="s">
        <v>252</v>
      </c>
      <c r="J12383" t="s">
        <v>346</v>
      </c>
      <c r="K12383" t="s">
        <v>121</v>
      </c>
      <c r="L12383" t="s">
        <v>82</v>
      </c>
      <c r="M12383" t="s">
        <v>113</v>
      </c>
      <c r="N12383" t="s">
        <v>84</v>
      </c>
      <c r="O12383" t="s">
        <v>85</v>
      </c>
      <c r="P12383" t="s">
        <v>989</v>
      </c>
      <c r="Q12383" t="s">
        <v>87</v>
      </c>
      <c r="R12383" t="s">
        <v>107</v>
      </c>
      <c r="T12383" t="s">
        <v>89</v>
      </c>
      <c r="U12383" t="s">
        <v>90</v>
      </c>
      <c r="V12383">
        <v>3.1701299999999999</v>
      </c>
      <c r="W12383">
        <v>0</v>
      </c>
      <c r="X12383">
        <v>50.722085</v>
      </c>
      <c r="Y12383">
        <v>0</v>
      </c>
      <c r="Z12383">
        <v>0</v>
      </c>
      <c r="AA12383">
        <v>0</v>
      </c>
      <c r="AB12383">
        <v>0</v>
      </c>
      <c r="AC12383">
        <v>0</v>
      </c>
      <c r="AP12383">
        <v>0</v>
      </c>
      <c r="AQ12383">
        <v>0</v>
      </c>
      <c r="AR12383">
        <v>0</v>
      </c>
      <c r="AS12383">
        <v>0</v>
      </c>
      <c r="AT12383">
        <v>0</v>
      </c>
      <c r="AU12383" t="s">
        <v>13030</v>
      </c>
      <c r="AV12383">
        <v>60</v>
      </c>
      <c r="AW12383">
        <v>0</v>
      </c>
      <c r="AX12383">
        <v>0</v>
      </c>
    </row>
    <row r="12384" spans="1:50" hidden="1" x14ac:dyDescent="0.3">
      <c r="A12384" t="s">
        <v>14216</v>
      </c>
      <c r="B12384" t="s">
        <v>12915</v>
      </c>
      <c r="D12384">
        <v>2553</v>
      </c>
      <c r="F12384">
        <v>5</v>
      </c>
      <c r="G12384" t="s">
        <v>377</v>
      </c>
      <c r="H12384" t="s">
        <v>78</v>
      </c>
      <c r="I12384" t="s">
        <v>252</v>
      </c>
      <c r="J12384" t="s">
        <v>346</v>
      </c>
      <c r="K12384" t="s">
        <v>125</v>
      </c>
      <c r="L12384" t="s">
        <v>82</v>
      </c>
      <c r="M12384" t="s">
        <v>106</v>
      </c>
      <c r="N12384" t="s">
        <v>100</v>
      </c>
      <c r="O12384" t="s">
        <v>85</v>
      </c>
      <c r="P12384" t="s">
        <v>989</v>
      </c>
      <c r="Q12384" t="s">
        <v>87</v>
      </c>
      <c r="R12384" t="s">
        <v>88</v>
      </c>
      <c r="T12384" t="s">
        <v>89</v>
      </c>
      <c r="U12384" t="s">
        <v>90</v>
      </c>
      <c r="V12384">
        <v>0.52835500000000002</v>
      </c>
      <c r="W12384">
        <v>27.474459999999993</v>
      </c>
      <c r="X12384">
        <v>14.265585</v>
      </c>
      <c r="Y12384">
        <v>7.925325</v>
      </c>
      <c r="Z12384">
        <v>12.152165</v>
      </c>
      <c r="AA12384">
        <v>35.362639000000001</v>
      </c>
      <c r="AB12384">
        <v>28.485181582166174</v>
      </c>
      <c r="AC12384">
        <v>19.241453531616667</v>
      </c>
      <c r="AP12384">
        <v>24.67754</v>
      </c>
      <c r="AQ12384">
        <v>24.67754</v>
      </c>
      <c r="AR12384">
        <v>24.67754</v>
      </c>
      <c r="AS12384">
        <v>27.474459999999993</v>
      </c>
      <c r="AT12384">
        <v>51.999999999999986</v>
      </c>
      <c r="AU12384" t="s">
        <v>13032</v>
      </c>
      <c r="AV12384">
        <v>270</v>
      </c>
      <c r="AW12384">
        <v>0.19259259259259254</v>
      </c>
      <c r="AX12384">
        <v>8.0246913580246885E-3</v>
      </c>
    </row>
    <row r="12385" spans="1:50" hidden="1" x14ac:dyDescent="0.3">
      <c r="A12385" t="s">
        <v>14217</v>
      </c>
      <c r="B12385" t="s">
        <v>12915</v>
      </c>
      <c r="D12385">
        <v>2558</v>
      </c>
      <c r="F12385">
        <v>5</v>
      </c>
      <c r="G12385" t="s">
        <v>380</v>
      </c>
      <c r="H12385" t="s">
        <v>78</v>
      </c>
      <c r="I12385" t="s">
        <v>252</v>
      </c>
      <c r="J12385" t="s">
        <v>346</v>
      </c>
      <c r="K12385" t="s">
        <v>81</v>
      </c>
      <c r="L12385" t="s">
        <v>82</v>
      </c>
      <c r="M12385" t="s">
        <v>106</v>
      </c>
      <c r="N12385" t="s">
        <v>84</v>
      </c>
      <c r="O12385" t="s">
        <v>85</v>
      </c>
      <c r="P12385" t="s">
        <v>989</v>
      </c>
      <c r="Q12385" t="s">
        <v>87</v>
      </c>
      <c r="R12385" t="s">
        <v>155</v>
      </c>
      <c r="T12385" t="s">
        <v>89</v>
      </c>
      <c r="U12385" t="s">
        <v>90</v>
      </c>
      <c r="V12385">
        <v>2.1134200000000001</v>
      </c>
      <c r="W12385">
        <v>173.30044599999999</v>
      </c>
      <c r="X12385">
        <v>224.02253400000001</v>
      </c>
      <c r="Y12385">
        <v>169.42584299999999</v>
      </c>
      <c r="Z12385">
        <v>42.268400999999997</v>
      </c>
      <c r="AA12385">
        <v>319.04324423475208</v>
      </c>
      <c r="AB12385">
        <v>319.04324423475208</v>
      </c>
      <c r="AC12385">
        <v>170.79623529127605</v>
      </c>
      <c r="AP12385">
        <v>304.23402499999997</v>
      </c>
      <c r="AQ12385">
        <v>304.23402499999997</v>
      </c>
      <c r="AR12385">
        <v>304.23402499999997</v>
      </c>
      <c r="AS12385">
        <v>173.30044599999999</v>
      </c>
      <c r="AT12385">
        <v>82.000002839000288</v>
      </c>
      <c r="AU12385" t="s">
        <v>13034</v>
      </c>
      <c r="AV12385">
        <v>88</v>
      </c>
      <c r="AW12385">
        <v>0.93181821407954868</v>
      </c>
      <c r="AX12385">
        <v>3.8825758919981197E-2</v>
      </c>
    </row>
    <row r="12386" spans="1:50" hidden="1" x14ac:dyDescent="0.3">
      <c r="A12386" t="s">
        <v>14218</v>
      </c>
      <c r="B12386" t="s">
        <v>12915</v>
      </c>
      <c r="D12386">
        <v>2559</v>
      </c>
      <c r="F12386">
        <v>5</v>
      </c>
      <c r="G12386" t="s">
        <v>383</v>
      </c>
      <c r="H12386" t="s">
        <v>78</v>
      </c>
      <c r="I12386" t="s">
        <v>252</v>
      </c>
      <c r="J12386" t="s">
        <v>346</v>
      </c>
      <c r="K12386" t="s">
        <v>121</v>
      </c>
      <c r="L12386" t="s">
        <v>82</v>
      </c>
      <c r="M12386" t="s">
        <v>106</v>
      </c>
      <c r="N12386" t="s">
        <v>84</v>
      </c>
      <c r="O12386" t="s">
        <v>85</v>
      </c>
      <c r="P12386" t="s">
        <v>989</v>
      </c>
      <c r="Q12386" t="s">
        <v>87</v>
      </c>
      <c r="R12386" t="s">
        <v>155</v>
      </c>
      <c r="T12386" t="s">
        <v>89</v>
      </c>
      <c r="U12386" t="s">
        <v>90</v>
      </c>
      <c r="V12386">
        <v>3.1701299999999999</v>
      </c>
      <c r="W12386">
        <v>342.37407000000007</v>
      </c>
      <c r="X12386">
        <v>393.09615500000001</v>
      </c>
      <c r="Y12386">
        <v>336.56216799999999</v>
      </c>
      <c r="Z12386">
        <v>176.470584</v>
      </c>
      <c r="AA12386">
        <v>817.55609327198943</v>
      </c>
      <c r="AB12386">
        <v>817.55609327198943</v>
      </c>
      <c r="AC12386">
        <v>127.27991724206558</v>
      </c>
      <c r="AP12386">
        <v>552.782241</v>
      </c>
      <c r="AQ12386">
        <v>552.782241</v>
      </c>
      <c r="AR12386">
        <v>552.782241</v>
      </c>
      <c r="AS12386">
        <v>342.37407000000007</v>
      </c>
      <c r="AT12386">
        <v>108.00000946333434</v>
      </c>
      <c r="AU12386" t="s">
        <v>13036</v>
      </c>
      <c r="AV12386">
        <v>60</v>
      </c>
      <c r="AW12386">
        <v>1.8000001577222389</v>
      </c>
      <c r="AX12386">
        <v>7.5000006571759953E-2</v>
      </c>
    </row>
    <row r="12387" spans="1:50" hidden="1" x14ac:dyDescent="0.3">
      <c r="A12387" t="s">
        <v>14219</v>
      </c>
      <c r="B12387" t="s">
        <v>12915</v>
      </c>
      <c r="D12387">
        <v>2624</v>
      </c>
      <c r="F12387">
        <v>5</v>
      </c>
      <c r="G12387" t="s">
        <v>386</v>
      </c>
      <c r="H12387" t="s">
        <v>78</v>
      </c>
      <c r="I12387" t="s">
        <v>79</v>
      </c>
      <c r="J12387" t="s">
        <v>111</v>
      </c>
      <c r="K12387" t="s">
        <v>387</v>
      </c>
      <c r="L12387" t="s">
        <v>388</v>
      </c>
      <c r="M12387" t="s">
        <v>113</v>
      </c>
      <c r="N12387" t="s">
        <v>100</v>
      </c>
      <c r="O12387" t="s">
        <v>85</v>
      </c>
      <c r="P12387" t="s">
        <v>989</v>
      </c>
      <c r="Q12387" t="s">
        <v>271</v>
      </c>
      <c r="R12387" t="s">
        <v>107</v>
      </c>
      <c r="T12387" t="s">
        <v>89</v>
      </c>
      <c r="U12387" t="s">
        <v>90</v>
      </c>
      <c r="V12387">
        <v>0.211342</v>
      </c>
      <c r="W12387">
        <v>0</v>
      </c>
      <c r="X12387">
        <v>0</v>
      </c>
      <c r="Y12387">
        <v>0</v>
      </c>
      <c r="Z12387">
        <v>0.84536800000000001</v>
      </c>
      <c r="AA12387">
        <v>0</v>
      </c>
      <c r="AB12387">
        <v>0</v>
      </c>
      <c r="AC12387">
        <v>0</v>
      </c>
      <c r="AP12387">
        <v>0</v>
      </c>
      <c r="AQ12387">
        <v>0</v>
      </c>
      <c r="AR12387">
        <v>0</v>
      </c>
      <c r="AS12387">
        <v>0</v>
      </c>
      <c r="AT12387">
        <v>0</v>
      </c>
      <c r="AU12387" t="s">
        <v>13890</v>
      </c>
      <c r="AV12387">
        <v>672</v>
      </c>
      <c r="AW12387">
        <v>0</v>
      </c>
      <c r="AX12387">
        <v>0</v>
      </c>
    </row>
    <row r="12388" spans="1:50" hidden="1" x14ac:dyDescent="0.3">
      <c r="A12388" t="s">
        <v>14220</v>
      </c>
      <c r="B12388" t="s">
        <v>12915</v>
      </c>
      <c r="D12388">
        <v>2644</v>
      </c>
      <c r="F12388">
        <v>5</v>
      </c>
      <c r="G12388" t="s">
        <v>391</v>
      </c>
      <c r="H12388" t="s">
        <v>78</v>
      </c>
      <c r="I12388" t="s">
        <v>79</v>
      </c>
      <c r="J12388" t="s">
        <v>111</v>
      </c>
      <c r="K12388" t="s">
        <v>387</v>
      </c>
      <c r="L12388" t="s">
        <v>388</v>
      </c>
      <c r="M12388" t="s">
        <v>129</v>
      </c>
      <c r="N12388" t="s">
        <v>100</v>
      </c>
      <c r="O12388" t="s">
        <v>85</v>
      </c>
      <c r="P12388" t="s">
        <v>989</v>
      </c>
      <c r="Q12388" t="s">
        <v>271</v>
      </c>
      <c r="R12388" t="s">
        <v>107</v>
      </c>
      <c r="T12388" t="s">
        <v>89</v>
      </c>
      <c r="U12388" t="s">
        <v>90</v>
      </c>
      <c r="V12388">
        <v>0.211342</v>
      </c>
      <c r="W12388">
        <v>0</v>
      </c>
      <c r="X12388">
        <v>0</v>
      </c>
      <c r="Y12388">
        <v>0</v>
      </c>
      <c r="Z12388">
        <v>1.690736</v>
      </c>
      <c r="AA12388">
        <v>0</v>
      </c>
      <c r="AB12388">
        <v>0</v>
      </c>
      <c r="AC12388">
        <v>0</v>
      </c>
      <c r="AP12388">
        <v>0</v>
      </c>
      <c r="AQ12388">
        <v>0</v>
      </c>
      <c r="AR12388">
        <v>0</v>
      </c>
      <c r="AS12388">
        <v>0</v>
      </c>
      <c r="AT12388">
        <v>0</v>
      </c>
      <c r="AU12388" t="s">
        <v>13892</v>
      </c>
      <c r="AV12388">
        <v>672</v>
      </c>
      <c r="AW12388">
        <v>0</v>
      </c>
      <c r="AX12388">
        <v>0</v>
      </c>
    </row>
    <row r="12389" spans="1:50" hidden="1" x14ac:dyDescent="0.3">
      <c r="A12389" t="s">
        <v>14221</v>
      </c>
      <c r="B12389" t="s">
        <v>12915</v>
      </c>
      <c r="D12389">
        <v>2695</v>
      </c>
      <c r="F12389">
        <v>5</v>
      </c>
      <c r="G12389" t="s">
        <v>394</v>
      </c>
      <c r="H12389" t="s">
        <v>94</v>
      </c>
      <c r="I12389" t="s">
        <v>104</v>
      </c>
      <c r="J12389" t="s">
        <v>395</v>
      </c>
      <c r="K12389" t="s">
        <v>112</v>
      </c>
      <c r="L12389" t="s">
        <v>82</v>
      </c>
      <c r="M12389" t="s">
        <v>396</v>
      </c>
      <c r="N12389" t="s">
        <v>100</v>
      </c>
      <c r="O12389" t="s">
        <v>85</v>
      </c>
      <c r="P12389" t="s">
        <v>989</v>
      </c>
      <c r="Q12389" t="s">
        <v>87</v>
      </c>
      <c r="R12389" t="s">
        <v>215</v>
      </c>
      <c r="T12389" t="s">
        <v>89</v>
      </c>
      <c r="U12389" t="s">
        <v>90</v>
      </c>
      <c r="V12389">
        <v>1.046143</v>
      </c>
      <c r="W12389">
        <v>271.99718000000001</v>
      </c>
      <c r="X12389">
        <v>183.07502500000001</v>
      </c>
      <c r="Y12389">
        <v>89.968298000000004</v>
      </c>
      <c r="Z12389">
        <v>91.014441000000005</v>
      </c>
      <c r="AA12389">
        <v>369.76200999999998</v>
      </c>
      <c r="AB12389">
        <v>190.30089670449658</v>
      </c>
      <c r="AC12389">
        <v>243.09777017720413</v>
      </c>
      <c r="AP12389">
        <v>183.59541100000001</v>
      </c>
      <c r="AQ12389">
        <v>183.59541100000001</v>
      </c>
      <c r="AR12389">
        <v>183.59541100000001</v>
      </c>
      <c r="AS12389">
        <v>271.99718000000001</v>
      </c>
      <c r="AT12389">
        <v>260</v>
      </c>
      <c r="AU12389" t="s">
        <v>13038</v>
      </c>
      <c r="AV12389">
        <v>150</v>
      </c>
      <c r="AW12389">
        <v>1.7333333333333334</v>
      </c>
      <c r="AX12389">
        <v>7.2222222222222229E-2</v>
      </c>
    </row>
    <row r="12390" spans="1:50" hidden="1" x14ac:dyDescent="0.3">
      <c r="A12390" t="s">
        <v>14222</v>
      </c>
      <c r="B12390" t="s">
        <v>12915</v>
      </c>
      <c r="D12390">
        <v>2697</v>
      </c>
      <c r="F12390">
        <v>5</v>
      </c>
      <c r="G12390" t="s">
        <v>399</v>
      </c>
      <c r="H12390" t="s">
        <v>94</v>
      </c>
      <c r="I12390" t="s">
        <v>104</v>
      </c>
      <c r="J12390" t="s">
        <v>395</v>
      </c>
      <c r="K12390" t="s">
        <v>112</v>
      </c>
      <c r="L12390" t="s">
        <v>82</v>
      </c>
      <c r="M12390" t="s">
        <v>400</v>
      </c>
      <c r="N12390" t="s">
        <v>100</v>
      </c>
      <c r="O12390" t="s">
        <v>85</v>
      </c>
      <c r="P12390" t="s">
        <v>989</v>
      </c>
      <c r="Q12390" t="s">
        <v>87</v>
      </c>
      <c r="R12390" t="s">
        <v>107</v>
      </c>
      <c r="T12390" t="s">
        <v>89</v>
      </c>
      <c r="U12390" t="s">
        <v>90</v>
      </c>
      <c r="V12390">
        <v>1.046143</v>
      </c>
      <c r="W12390">
        <v>107.75272899999999</v>
      </c>
      <c r="X12390">
        <v>123.444874</v>
      </c>
      <c r="Y12390">
        <v>43.938006000000001</v>
      </c>
      <c r="Z12390">
        <v>164.244451</v>
      </c>
      <c r="AA12390">
        <v>218.04894300000001</v>
      </c>
      <c r="AB12390">
        <v>75.124301425064218</v>
      </c>
      <c r="AC12390">
        <v>135.07909959080087</v>
      </c>
      <c r="AP12390">
        <v>217.40905000000001</v>
      </c>
      <c r="AQ12390">
        <v>217.40905000000001</v>
      </c>
      <c r="AR12390">
        <v>217.40905000000001</v>
      </c>
      <c r="AS12390">
        <v>107.75272899999999</v>
      </c>
      <c r="AT12390">
        <v>102.99999999999999</v>
      </c>
      <c r="AU12390" t="s">
        <v>13040</v>
      </c>
      <c r="AV12390">
        <v>150</v>
      </c>
      <c r="AW12390">
        <v>0.68666666666666654</v>
      </c>
      <c r="AX12390">
        <v>2.8611111111111105E-2</v>
      </c>
    </row>
    <row r="12391" spans="1:50" hidden="1" x14ac:dyDescent="0.3">
      <c r="A12391" t="s">
        <v>14223</v>
      </c>
      <c r="B12391" t="s">
        <v>12915</v>
      </c>
      <c r="D12391">
        <v>2700</v>
      </c>
      <c r="F12391">
        <v>5</v>
      </c>
      <c r="G12391" t="s">
        <v>403</v>
      </c>
      <c r="H12391" t="s">
        <v>94</v>
      </c>
      <c r="I12391" t="s">
        <v>104</v>
      </c>
      <c r="J12391" t="s">
        <v>395</v>
      </c>
      <c r="K12391" t="s">
        <v>141</v>
      </c>
      <c r="L12391" t="s">
        <v>82</v>
      </c>
      <c r="M12391" t="s">
        <v>400</v>
      </c>
      <c r="N12391" t="s">
        <v>84</v>
      </c>
      <c r="O12391" t="s">
        <v>85</v>
      </c>
      <c r="P12391" t="s">
        <v>989</v>
      </c>
      <c r="Q12391" t="s">
        <v>87</v>
      </c>
      <c r="R12391" t="s">
        <v>215</v>
      </c>
      <c r="T12391" t="s">
        <v>89</v>
      </c>
      <c r="U12391" t="s">
        <v>90</v>
      </c>
      <c r="V12391">
        <v>1.5850649999999999</v>
      </c>
      <c r="W12391">
        <v>434.30785100000003</v>
      </c>
      <c r="X12391">
        <v>565.86826699999995</v>
      </c>
      <c r="Y12391">
        <v>244.10003</v>
      </c>
      <c r="Z12391">
        <v>0</v>
      </c>
      <c r="AA12391">
        <v>660.959024</v>
      </c>
      <c r="AB12391">
        <v>157.75127854868674</v>
      </c>
      <c r="AC12391">
        <v>578.85397094677319</v>
      </c>
      <c r="AP12391">
        <v>228.60747000000001</v>
      </c>
      <c r="AQ12391">
        <v>228.60747000000001</v>
      </c>
      <c r="AR12391">
        <v>228.60747000000001</v>
      </c>
      <c r="AS12391">
        <v>434.30785100000003</v>
      </c>
      <c r="AT12391">
        <v>274.00002586644712</v>
      </c>
      <c r="AU12391" t="s">
        <v>13042</v>
      </c>
      <c r="AV12391">
        <v>80</v>
      </c>
      <c r="AW12391">
        <v>3.4250003233305888</v>
      </c>
      <c r="AX12391">
        <v>0.1427083468054412</v>
      </c>
    </row>
    <row r="12392" spans="1:50" hidden="1" x14ac:dyDescent="0.3">
      <c r="A12392" t="s">
        <v>14224</v>
      </c>
      <c r="B12392" t="s">
        <v>12915</v>
      </c>
      <c r="D12392">
        <v>2731</v>
      </c>
      <c r="F12392">
        <v>5</v>
      </c>
      <c r="G12392" t="s">
        <v>1479</v>
      </c>
      <c r="H12392" t="s">
        <v>94</v>
      </c>
      <c r="I12392" t="s">
        <v>104</v>
      </c>
      <c r="J12392" t="s">
        <v>395</v>
      </c>
      <c r="K12392" t="s">
        <v>112</v>
      </c>
      <c r="L12392" t="s">
        <v>82</v>
      </c>
      <c r="M12392" t="s">
        <v>396</v>
      </c>
      <c r="N12392" t="s">
        <v>100</v>
      </c>
      <c r="O12392" t="s">
        <v>85</v>
      </c>
      <c r="P12392" t="s">
        <v>989</v>
      </c>
      <c r="Q12392" t="s">
        <v>271</v>
      </c>
      <c r="R12392" t="s">
        <v>107</v>
      </c>
      <c r="T12392" t="s">
        <v>89</v>
      </c>
      <c r="U12392" t="s">
        <v>90</v>
      </c>
      <c r="V12392">
        <v>0.34871399999999997</v>
      </c>
      <c r="W12392">
        <v>0</v>
      </c>
      <c r="X12392">
        <v>0</v>
      </c>
      <c r="Y12392">
        <v>0</v>
      </c>
      <c r="Z12392">
        <v>53.702007000000002</v>
      </c>
      <c r="AA12392">
        <v>0</v>
      </c>
      <c r="AB12392">
        <v>0</v>
      </c>
      <c r="AC12392">
        <v>0</v>
      </c>
      <c r="AP12392">
        <v>0</v>
      </c>
      <c r="AQ12392">
        <v>0</v>
      </c>
      <c r="AR12392">
        <v>0</v>
      </c>
      <c r="AS12392">
        <v>0</v>
      </c>
      <c r="AT12392">
        <v>0</v>
      </c>
      <c r="AU12392" t="s">
        <v>13901</v>
      </c>
      <c r="AV12392">
        <v>450</v>
      </c>
      <c r="AW12392">
        <v>0</v>
      </c>
      <c r="AX12392">
        <v>0</v>
      </c>
    </row>
    <row r="12393" spans="1:50" hidden="1" x14ac:dyDescent="0.3">
      <c r="A12393" t="s">
        <v>14225</v>
      </c>
      <c r="B12393" t="s">
        <v>12915</v>
      </c>
      <c r="D12393">
        <v>2732</v>
      </c>
      <c r="F12393">
        <v>5</v>
      </c>
      <c r="G12393" t="s">
        <v>419</v>
      </c>
      <c r="H12393" t="s">
        <v>94</v>
      </c>
      <c r="I12393" t="s">
        <v>104</v>
      </c>
      <c r="J12393" t="s">
        <v>395</v>
      </c>
      <c r="K12393" t="s">
        <v>112</v>
      </c>
      <c r="L12393" t="s">
        <v>82</v>
      </c>
      <c r="M12393" t="s">
        <v>400</v>
      </c>
      <c r="N12393" t="s">
        <v>100</v>
      </c>
      <c r="O12393" t="s">
        <v>85</v>
      </c>
      <c r="P12393" t="s">
        <v>989</v>
      </c>
      <c r="Q12393" t="s">
        <v>271</v>
      </c>
      <c r="R12393" t="s">
        <v>107</v>
      </c>
      <c r="T12393" t="s">
        <v>89</v>
      </c>
      <c r="U12393" t="s">
        <v>90</v>
      </c>
      <c r="V12393">
        <v>0.34871399999999997</v>
      </c>
      <c r="W12393">
        <v>0</v>
      </c>
      <c r="X12393">
        <v>0</v>
      </c>
      <c r="Y12393">
        <v>0</v>
      </c>
      <c r="Z12393">
        <v>36.615004999999996</v>
      </c>
      <c r="AA12393">
        <v>0</v>
      </c>
      <c r="AB12393">
        <v>0</v>
      </c>
      <c r="AC12393">
        <v>0</v>
      </c>
      <c r="AP12393">
        <v>0</v>
      </c>
      <c r="AQ12393">
        <v>0</v>
      </c>
      <c r="AR12393">
        <v>0</v>
      </c>
      <c r="AS12393">
        <v>0</v>
      </c>
      <c r="AT12393">
        <v>0</v>
      </c>
      <c r="AU12393" t="s">
        <v>13252</v>
      </c>
      <c r="AV12393">
        <v>450</v>
      </c>
      <c r="AW12393">
        <v>0</v>
      </c>
      <c r="AX12393">
        <v>0</v>
      </c>
    </row>
    <row r="12394" spans="1:50" hidden="1" x14ac:dyDescent="0.3">
      <c r="A12394" t="s">
        <v>14226</v>
      </c>
      <c r="B12394" t="s">
        <v>12915</v>
      </c>
      <c r="D12394">
        <v>273</v>
      </c>
      <c r="F12394">
        <v>5</v>
      </c>
      <c r="G12394" t="s">
        <v>422</v>
      </c>
      <c r="H12394" t="s">
        <v>94</v>
      </c>
      <c r="I12394" t="s">
        <v>95</v>
      </c>
      <c r="J12394" t="s">
        <v>96</v>
      </c>
      <c r="K12394" t="s">
        <v>168</v>
      </c>
      <c r="L12394" t="s">
        <v>82</v>
      </c>
      <c r="M12394" t="s">
        <v>410</v>
      </c>
      <c r="N12394" t="s">
        <v>100</v>
      </c>
      <c r="O12394" t="s">
        <v>85</v>
      </c>
      <c r="P12394" t="s">
        <v>989</v>
      </c>
      <c r="Q12394" t="s">
        <v>87</v>
      </c>
      <c r="R12394" t="s">
        <v>215</v>
      </c>
      <c r="T12394" t="s">
        <v>89</v>
      </c>
      <c r="U12394" t="s">
        <v>90</v>
      </c>
      <c r="V12394">
        <v>0.31701299999999999</v>
      </c>
      <c r="W12394">
        <v>0</v>
      </c>
      <c r="X12394">
        <v>0</v>
      </c>
      <c r="Y12394">
        <v>0</v>
      </c>
      <c r="Z12394">
        <v>0.31701299999999999</v>
      </c>
      <c r="AA12394">
        <v>5.9461880000000003</v>
      </c>
      <c r="AB12394">
        <v>16.390105631113581</v>
      </c>
      <c r="AC12394">
        <v>5.5257484368378768E-2</v>
      </c>
      <c r="AP12394">
        <v>0</v>
      </c>
      <c r="AQ12394">
        <v>0</v>
      </c>
      <c r="AR12394">
        <v>0</v>
      </c>
      <c r="AS12394">
        <v>0</v>
      </c>
      <c r="AT12394">
        <v>0</v>
      </c>
      <c r="AU12394" t="s">
        <v>13044</v>
      </c>
      <c r="AV12394">
        <v>423</v>
      </c>
      <c r="AW12394">
        <v>0</v>
      </c>
      <c r="AX12394">
        <v>0</v>
      </c>
    </row>
    <row r="12395" spans="1:50" hidden="1" x14ac:dyDescent="0.3">
      <c r="A12395" t="s">
        <v>14227</v>
      </c>
      <c r="B12395" t="s">
        <v>12915</v>
      </c>
      <c r="D12395">
        <v>276</v>
      </c>
      <c r="F12395">
        <v>5</v>
      </c>
      <c r="G12395" t="s">
        <v>425</v>
      </c>
      <c r="H12395" t="s">
        <v>94</v>
      </c>
      <c r="I12395" t="s">
        <v>95</v>
      </c>
      <c r="J12395" t="s">
        <v>96</v>
      </c>
      <c r="K12395" t="s">
        <v>125</v>
      </c>
      <c r="L12395" t="s">
        <v>82</v>
      </c>
      <c r="M12395" t="s">
        <v>410</v>
      </c>
      <c r="N12395" t="s">
        <v>100</v>
      </c>
      <c r="O12395" t="s">
        <v>85</v>
      </c>
      <c r="P12395" t="s">
        <v>989</v>
      </c>
      <c r="Q12395" t="s">
        <v>87</v>
      </c>
      <c r="R12395" t="s">
        <v>215</v>
      </c>
      <c r="T12395" t="s">
        <v>89</v>
      </c>
      <c r="U12395" t="s">
        <v>90</v>
      </c>
      <c r="V12395">
        <v>0.52835500000000002</v>
      </c>
      <c r="W12395">
        <v>48.60866399999999</v>
      </c>
      <c r="X12395">
        <v>34.343077000000001</v>
      </c>
      <c r="Y12395">
        <v>26.417750000000002</v>
      </c>
      <c r="Z12395">
        <v>6.8686150000000001</v>
      </c>
      <c r="AA12395">
        <v>31.310994999999998</v>
      </c>
      <c r="AB12395">
        <v>66.408434061142316</v>
      </c>
      <c r="AC12395">
        <v>38.629914717055975</v>
      </c>
      <c r="AP12395">
        <v>33.124088</v>
      </c>
      <c r="AQ12395">
        <v>33.124088</v>
      </c>
      <c r="AR12395">
        <v>33.124088</v>
      </c>
      <c r="AS12395">
        <v>48.60866399999999</v>
      </c>
      <c r="AT12395">
        <v>92.000007570667421</v>
      </c>
      <c r="AU12395" t="s">
        <v>13046</v>
      </c>
      <c r="AV12395">
        <v>270</v>
      </c>
      <c r="AW12395">
        <v>0.34074076878024973</v>
      </c>
      <c r="AX12395">
        <v>1.4197532032510405E-2</v>
      </c>
    </row>
    <row r="12396" spans="1:50" hidden="1" x14ac:dyDescent="0.3">
      <c r="A12396" t="s">
        <v>14228</v>
      </c>
      <c r="B12396" t="s">
        <v>12915</v>
      </c>
      <c r="D12396">
        <v>285</v>
      </c>
      <c r="F12396">
        <v>5</v>
      </c>
      <c r="G12396" t="s">
        <v>432</v>
      </c>
      <c r="H12396" t="s">
        <v>94</v>
      </c>
      <c r="I12396" t="s">
        <v>95</v>
      </c>
      <c r="J12396" t="s">
        <v>96</v>
      </c>
      <c r="K12396" t="s">
        <v>81</v>
      </c>
      <c r="L12396" t="s">
        <v>82</v>
      </c>
      <c r="M12396" t="s">
        <v>410</v>
      </c>
      <c r="N12396" t="s">
        <v>84</v>
      </c>
      <c r="O12396" t="s">
        <v>85</v>
      </c>
      <c r="P12396" t="s">
        <v>989</v>
      </c>
      <c r="Q12396" t="s">
        <v>87</v>
      </c>
      <c r="R12396" t="s">
        <v>107</v>
      </c>
      <c r="T12396" t="s">
        <v>89</v>
      </c>
      <c r="U12396" t="s">
        <v>90</v>
      </c>
      <c r="V12396">
        <v>2.1134200000000001</v>
      </c>
      <c r="W12396">
        <v>158.50650600000003</v>
      </c>
      <c r="X12396">
        <v>145.825986</v>
      </c>
      <c r="Y12396">
        <v>139.485727</v>
      </c>
      <c r="Z12396">
        <v>70.095101</v>
      </c>
      <c r="AA12396">
        <v>169.52431000000001</v>
      </c>
      <c r="AB12396">
        <v>136.94603512952639</v>
      </c>
      <c r="AC12396">
        <v>156.87575184127263</v>
      </c>
      <c r="AP12396">
        <v>240.52140900000001</v>
      </c>
      <c r="AQ12396">
        <v>240.52140900000001</v>
      </c>
      <c r="AR12396">
        <v>240.52140900000001</v>
      </c>
      <c r="AS12396">
        <v>158.50650600000003</v>
      </c>
      <c r="AT12396">
        <v>75.000002839000302</v>
      </c>
      <c r="AU12396" t="s">
        <v>13050</v>
      </c>
      <c r="AV12396">
        <v>80</v>
      </c>
      <c r="AW12396">
        <v>0.93750003548750382</v>
      </c>
      <c r="AX12396">
        <v>3.906250147864599E-2</v>
      </c>
    </row>
    <row r="12397" spans="1:50" hidden="1" x14ac:dyDescent="0.3">
      <c r="A12397" t="s">
        <v>14229</v>
      </c>
      <c r="B12397" t="s">
        <v>12915</v>
      </c>
      <c r="D12397">
        <v>2860</v>
      </c>
      <c r="F12397">
        <v>5</v>
      </c>
      <c r="G12397" t="s">
        <v>435</v>
      </c>
      <c r="H12397" t="s">
        <v>78</v>
      </c>
      <c r="I12397" t="s">
        <v>79</v>
      </c>
      <c r="J12397" t="s">
        <v>436</v>
      </c>
      <c r="K12397" t="s">
        <v>387</v>
      </c>
      <c r="L12397" t="s">
        <v>388</v>
      </c>
      <c r="M12397" t="s">
        <v>113</v>
      </c>
      <c r="N12397" t="s">
        <v>100</v>
      </c>
      <c r="O12397" t="s">
        <v>85</v>
      </c>
      <c r="P12397" t="s">
        <v>989</v>
      </c>
      <c r="Q12397" t="s">
        <v>87</v>
      </c>
      <c r="R12397" t="s">
        <v>215</v>
      </c>
      <c r="T12397" t="s">
        <v>89</v>
      </c>
      <c r="U12397" t="s">
        <v>90</v>
      </c>
      <c r="V12397">
        <v>0.211342</v>
      </c>
      <c r="W12397">
        <v>106.09369299999997</v>
      </c>
      <c r="X12397">
        <v>18.175412999999999</v>
      </c>
      <c r="Y12397">
        <v>3.381472</v>
      </c>
      <c r="Z12397">
        <v>0</v>
      </c>
      <c r="AA12397">
        <v>81.380129999999994</v>
      </c>
      <c r="AB12397">
        <v>30.541592142768966</v>
      </c>
      <c r="AC12397">
        <v>20.978223976197004</v>
      </c>
      <c r="AP12397">
        <v>116.090402</v>
      </c>
      <c r="AQ12397">
        <v>116.090402</v>
      </c>
      <c r="AR12397">
        <v>116.090402</v>
      </c>
      <c r="AS12397">
        <v>106.09369299999997</v>
      </c>
      <c r="AT12397">
        <v>502.00004258500428</v>
      </c>
      <c r="AU12397" t="s">
        <v>13052</v>
      </c>
      <c r="AV12397">
        <v>672</v>
      </c>
      <c r="AW12397">
        <v>0.74702387289435157</v>
      </c>
      <c r="AX12397">
        <v>3.1125994703931317E-2</v>
      </c>
    </row>
    <row r="12398" spans="1:50" hidden="1" x14ac:dyDescent="0.3">
      <c r="A12398" t="s">
        <v>14230</v>
      </c>
      <c r="B12398" t="s">
        <v>12915</v>
      </c>
      <c r="D12398">
        <v>2861</v>
      </c>
      <c r="F12398">
        <v>5</v>
      </c>
      <c r="G12398" t="s">
        <v>439</v>
      </c>
      <c r="H12398" t="s">
        <v>78</v>
      </c>
      <c r="I12398" t="s">
        <v>79</v>
      </c>
      <c r="J12398" t="s">
        <v>436</v>
      </c>
      <c r="K12398" t="s">
        <v>137</v>
      </c>
      <c r="L12398" t="s">
        <v>388</v>
      </c>
      <c r="M12398" t="s">
        <v>113</v>
      </c>
      <c r="N12398" t="s">
        <v>84</v>
      </c>
      <c r="O12398" t="s">
        <v>85</v>
      </c>
      <c r="P12398" t="s">
        <v>989</v>
      </c>
      <c r="Q12398" t="s">
        <v>87</v>
      </c>
      <c r="R12398" t="s">
        <v>215</v>
      </c>
      <c r="T12398" t="s">
        <v>89</v>
      </c>
      <c r="U12398" t="s">
        <v>90</v>
      </c>
      <c r="V12398">
        <v>1.05671</v>
      </c>
      <c r="W12398">
        <v>124.69178200000002</v>
      </c>
      <c r="X12398">
        <v>147.93941000000001</v>
      </c>
      <c r="Y12398">
        <v>83.480091999999999</v>
      </c>
      <c r="Z12398">
        <v>3.1701299999999999</v>
      </c>
      <c r="AA12398">
        <v>131.79355000000001</v>
      </c>
      <c r="AB12398">
        <v>186.64518492564878</v>
      </c>
      <c r="AC12398">
        <v>127.54312755938082</v>
      </c>
      <c r="AP12398">
        <v>118.211364</v>
      </c>
      <c r="AQ12398">
        <v>118.211364</v>
      </c>
      <c r="AR12398">
        <v>118.211364</v>
      </c>
      <c r="AS12398">
        <v>124.69178200000002</v>
      </c>
      <c r="AT12398">
        <v>118.00000189266687</v>
      </c>
      <c r="AU12398" t="s">
        <v>13054</v>
      </c>
      <c r="AV12398">
        <v>148</v>
      </c>
      <c r="AW12398">
        <v>0.79729731008558702</v>
      </c>
      <c r="AX12398">
        <v>3.3220721253566128E-2</v>
      </c>
    </row>
    <row r="12399" spans="1:50" hidden="1" x14ac:dyDescent="0.3">
      <c r="A12399" t="s">
        <v>14231</v>
      </c>
      <c r="B12399" t="s">
        <v>12915</v>
      </c>
      <c r="D12399">
        <v>2862</v>
      </c>
      <c r="F12399">
        <v>5</v>
      </c>
      <c r="G12399" t="s">
        <v>442</v>
      </c>
      <c r="H12399" t="s">
        <v>78</v>
      </c>
      <c r="I12399" t="s">
        <v>79</v>
      </c>
      <c r="J12399" t="s">
        <v>436</v>
      </c>
      <c r="K12399" t="s">
        <v>387</v>
      </c>
      <c r="L12399" t="s">
        <v>388</v>
      </c>
      <c r="M12399" t="s">
        <v>129</v>
      </c>
      <c r="N12399" t="s">
        <v>100</v>
      </c>
      <c r="O12399" t="s">
        <v>85</v>
      </c>
      <c r="P12399" t="s">
        <v>989</v>
      </c>
      <c r="Q12399" t="s">
        <v>87</v>
      </c>
      <c r="R12399" t="s">
        <v>107</v>
      </c>
      <c r="T12399" t="s">
        <v>89</v>
      </c>
      <c r="U12399" t="s">
        <v>90</v>
      </c>
      <c r="V12399">
        <v>0.211342</v>
      </c>
      <c r="W12399">
        <v>5.4948920000000001</v>
      </c>
      <c r="X12399">
        <v>1.268052</v>
      </c>
      <c r="Y12399">
        <v>2.7474460000000001</v>
      </c>
      <c r="Z12399">
        <v>0</v>
      </c>
      <c r="AA12399">
        <v>1.643794</v>
      </c>
      <c r="AB12399">
        <v>2.5721500781688231</v>
      </c>
      <c r="AC12399">
        <v>6.0345118414643499</v>
      </c>
      <c r="AP12399">
        <v>0.87025600000000003</v>
      </c>
      <c r="AQ12399">
        <v>0.87025600000000003</v>
      </c>
      <c r="AR12399">
        <v>0.87025600000000003</v>
      </c>
      <c r="AS12399">
        <v>5.4948920000000001</v>
      </c>
      <c r="AT12399">
        <v>26</v>
      </c>
      <c r="AU12399" t="s">
        <v>13056</v>
      </c>
      <c r="AV12399">
        <v>672</v>
      </c>
      <c r="AW12399">
        <v>3.8690476190476192E-2</v>
      </c>
      <c r="AX12399">
        <v>1.6121031746031747E-3</v>
      </c>
    </row>
    <row r="12400" spans="1:50" hidden="1" x14ac:dyDescent="0.3">
      <c r="A12400" t="s">
        <v>14232</v>
      </c>
      <c r="B12400" t="s">
        <v>12915</v>
      </c>
      <c r="D12400">
        <v>2864</v>
      </c>
      <c r="F12400">
        <v>5</v>
      </c>
      <c r="G12400" t="s">
        <v>445</v>
      </c>
      <c r="H12400" t="s">
        <v>78</v>
      </c>
      <c r="I12400" t="s">
        <v>79</v>
      </c>
      <c r="J12400" t="s">
        <v>436</v>
      </c>
      <c r="K12400" t="s">
        <v>137</v>
      </c>
      <c r="L12400" t="s">
        <v>388</v>
      </c>
      <c r="M12400" t="s">
        <v>129</v>
      </c>
      <c r="N12400" t="s">
        <v>84</v>
      </c>
      <c r="O12400" t="s">
        <v>85</v>
      </c>
      <c r="P12400" t="s">
        <v>989</v>
      </c>
      <c r="Q12400" t="s">
        <v>87</v>
      </c>
      <c r="R12400" t="s">
        <v>107</v>
      </c>
      <c r="T12400" t="s">
        <v>89</v>
      </c>
      <c r="U12400" t="s">
        <v>90</v>
      </c>
      <c r="V12400">
        <v>1.05671</v>
      </c>
      <c r="W12400">
        <v>29.587879999999998</v>
      </c>
      <c r="X12400">
        <v>39.098272999999999</v>
      </c>
      <c r="Y12400">
        <v>10.5671</v>
      </c>
      <c r="Z12400">
        <v>1.05671</v>
      </c>
      <c r="AA12400">
        <v>49.979596000000001</v>
      </c>
      <c r="AB12400">
        <v>31.498336967601659</v>
      </c>
      <c r="AC12400">
        <v>43.194468823994583</v>
      </c>
      <c r="AP12400">
        <v>47.230449</v>
      </c>
      <c r="AQ12400">
        <v>47.230449</v>
      </c>
      <c r="AR12400">
        <v>47.230449</v>
      </c>
      <c r="AS12400">
        <v>29.587879999999998</v>
      </c>
      <c r="AT12400">
        <v>27.999999999999996</v>
      </c>
      <c r="AU12400" t="s">
        <v>13058</v>
      </c>
      <c r="AV12400">
        <v>148</v>
      </c>
      <c r="AW12400">
        <v>0.18918918918918917</v>
      </c>
      <c r="AX12400">
        <v>7.8828828828828822E-3</v>
      </c>
    </row>
    <row r="12401" spans="1:50" hidden="1" x14ac:dyDescent="0.3">
      <c r="A12401" t="s">
        <v>14233</v>
      </c>
      <c r="B12401" t="s">
        <v>12915</v>
      </c>
      <c r="D12401">
        <v>2901</v>
      </c>
      <c r="F12401">
        <v>5</v>
      </c>
      <c r="G12401" t="s">
        <v>454</v>
      </c>
      <c r="H12401" t="s">
        <v>94</v>
      </c>
      <c r="I12401" t="s">
        <v>104</v>
      </c>
      <c r="J12401" t="s">
        <v>210</v>
      </c>
      <c r="K12401" t="s">
        <v>97</v>
      </c>
      <c r="L12401" t="s">
        <v>98</v>
      </c>
      <c r="M12401" t="s">
        <v>455</v>
      </c>
      <c r="N12401" t="s">
        <v>100</v>
      </c>
      <c r="O12401" t="s">
        <v>85</v>
      </c>
      <c r="P12401" t="s">
        <v>989</v>
      </c>
      <c r="Q12401" t="s">
        <v>87</v>
      </c>
      <c r="R12401" t="s">
        <v>107</v>
      </c>
      <c r="T12401" t="s">
        <v>89</v>
      </c>
      <c r="U12401" t="s">
        <v>90</v>
      </c>
      <c r="V12401">
        <v>0.80310000000000004</v>
      </c>
      <c r="W12401">
        <v>13.72995852547009</v>
      </c>
      <c r="X12401">
        <v>11.243397999999999</v>
      </c>
      <c r="Y12401">
        <v>8.8340990000000001</v>
      </c>
      <c r="Z12401">
        <v>16.463546000000001</v>
      </c>
      <c r="AA12401">
        <v>16.873034000000001</v>
      </c>
      <c r="AB12401">
        <v>6.0508839254581934</v>
      </c>
      <c r="AC12401">
        <v>13.72995852547009</v>
      </c>
      <c r="AP12401">
        <v>16.865656999999999</v>
      </c>
      <c r="AQ12401">
        <v>16.865656999999999</v>
      </c>
      <c r="AR12401">
        <v>16.865656999999999</v>
      </c>
      <c r="AS12401">
        <v>13.72995852547009</v>
      </c>
      <c r="AT12401">
        <v>17.096200380363705</v>
      </c>
      <c r="AU12401" t="s">
        <v>13060</v>
      </c>
      <c r="AV12401">
        <v>50</v>
      </c>
      <c r="AW12401">
        <v>0.34192400760727409</v>
      </c>
      <c r="AX12401">
        <v>1.4246833650303088E-2</v>
      </c>
    </row>
    <row r="12402" spans="1:50" hidden="1" x14ac:dyDescent="0.3">
      <c r="A12402" t="s">
        <v>14234</v>
      </c>
      <c r="B12402" t="s">
        <v>12915</v>
      </c>
      <c r="D12402">
        <v>2916</v>
      </c>
      <c r="F12402">
        <v>5</v>
      </c>
      <c r="G12402" t="s">
        <v>458</v>
      </c>
      <c r="H12402" t="s">
        <v>94</v>
      </c>
      <c r="I12402" t="s">
        <v>104</v>
      </c>
      <c r="J12402" t="s">
        <v>210</v>
      </c>
      <c r="K12402" t="s">
        <v>168</v>
      </c>
      <c r="L12402" t="s">
        <v>82</v>
      </c>
      <c r="M12402" t="s">
        <v>455</v>
      </c>
      <c r="N12402" t="s">
        <v>100</v>
      </c>
      <c r="O12402" t="s">
        <v>85</v>
      </c>
      <c r="P12402" t="s">
        <v>989</v>
      </c>
      <c r="Q12402" t="s">
        <v>87</v>
      </c>
      <c r="R12402" t="s">
        <v>215</v>
      </c>
      <c r="T12402" t="s">
        <v>89</v>
      </c>
      <c r="U12402" t="s">
        <v>90</v>
      </c>
      <c r="V12402">
        <v>0.31701299999999999</v>
      </c>
      <c r="W12402">
        <v>1.2680519999999997</v>
      </c>
      <c r="X12402">
        <v>0</v>
      </c>
      <c r="Y12402">
        <v>1.9020779999999999</v>
      </c>
      <c r="Z12402">
        <v>2.2190910000000001</v>
      </c>
      <c r="AA12402">
        <v>0</v>
      </c>
      <c r="AB12402">
        <v>0</v>
      </c>
      <c r="AC12402">
        <v>0</v>
      </c>
      <c r="AP12402">
        <v>7.0706579999999999</v>
      </c>
      <c r="AQ12402">
        <v>7.0706579999999999</v>
      </c>
      <c r="AR12402">
        <v>7.0706579999999999</v>
      </c>
      <c r="AS12402">
        <v>1.2680519999999997</v>
      </c>
      <c r="AT12402">
        <v>3.9999999999999991</v>
      </c>
      <c r="AU12402" t="s">
        <v>13062</v>
      </c>
      <c r="AV12402">
        <v>423</v>
      </c>
      <c r="AW12402">
        <v>9.4562647754137096E-3</v>
      </c>
      <c r="AX12402">
        <v>3.9401103230890457E-4</v>
      </c>
    </row>
    <row r="12403" spans="1:50" hidden="1" x14ac:dyDescent="0.3">
      <c r="A12403" t="s">
        <v>14235</v>
      </c>
      <c r="B12403" t="s">
        <v>12915</v>
      </c>
      <c r="D12403">
        <v>2930</v>
      </c>
      <c r="F12403">
        <v>5</v>
      </c>
      <c r="G12403" t="s">
        <v>470</v>
      </c>
      <c r="H12403" t="s">
        <v>94</v>
      </c>
      <c r="I12403" t="s">
        <v>104</v>
      </c>
      <c r="J12403" t="s">
        <v>210</v>
      </c>
      <c r="K12403" t="s">
        <v>137</v>
      </c>
      <c r="L12403" t="s">
        <v>82</v>
      </c>
      <c r="M12403" t="s">
        <v>455</v>
      </c>
      <c r="N12403" t="s">
        <v>100</v>
      </c>
      <c r="O12403" t="s">
        <v>85</v>
      </c>
      <c r="P12403" t="s">
        <v>989</v>
      </c>
      <c r="Q12403" t="s">
        <v>87</v>
      </c>
      <c r="R12403" t="s">
        <v>107</v>
      </c>
      <c r="T12403" t="s">
        <v>89</v>
      </c>
      <c r="U12403" t="s">
        <v>90</v>
      </c>
      <c r="V12403">
        <v>1.0567101091933779</v>
      </c>
      <c r="W12403">
        <v>185.42912000000001</v>
      </c>
      <c r="X12403">
        <v>0</v>
      </c>
      <c r="Y12403">
        <v>0</v>
      </c>
      <c r="Z12403">
        <v>0</v>
      </c>
      <c r="AA12403">
        <v>185.42912000000001</v>
      </c>
      <c r="AB12403">
        <v>44.159237843482515</v>
      </c>
      <c r="AC12403">
        <v>67.419809006383161</v>
      </c>
      <c r="AP12403">
        <v>186.54701299999999</v>
      </c>
      <c r="AQ12403">
        <v>186.54701299999999</v>
      </c>
      <c r="AR12403">
        <v>186.54701299999999</v>
      </c>
      <c r="AS12403">
        <v>185.42912000000001</v>
      </c>
      <c r="AT12403">
        <v>175.47775722666668</v>
      </c>
      <c r="AU12403" t="s">
        <v>13914</v>
      </c>
      <c r="AV12403">
        <v>150</v>
      </c>
      <c r="AW12403">
        <v>1.1698517148444445</v>
      </c>
      <c r="AX12403">
        <v>4.8743821451851854E-2</v>
      </c>
    </row>
    <row r="12404" spans="1:50" hidden="1" x14ac:dyDescent="0.3">
      <c r="A12404" t="s">
        <v>14236</v>
      </c>
      <c r="B12404" t="s">
        <v>12915</v>
      </c>
      <c r="D12404">
        <v>2932</v>
      </c>
      <c r="F12404">
        <v>5</v>
      </c>
      <c r="G12404" t="s">
        <v>473</v>
      </c>
      <c r="H12404" t="s">
        <v>94</v>
      </c>
      <c r="I12404" t="s">
        <v>104</v>
      </c>
      <c r="J12404" t="s">
        <v>210</v>
      </c>
      <c r="K12404" t="s">
        <v>141</v>
      </c>
      <c r="L12404" t="s">
        <v>98</v>
      </c>
      <c r="M12404" t="s">
        <v>455</v>
      </c>
      <c r="N12404" t="s">
        <v>84</v>
      </c>
      <c r="O12404" t="s">
        <v>85</v>
      </c>
      <c r="P12404" t="s">
        <v>989</v>
      </c>
      <c r="Q12404" t="s">
        <v>87</v>
      </c>
      <c r="R12404" t="s">
        <v>215</v>
      </c>
      <c r="T12404" t="s">
        <v>89</v>
      </c>
      <c r="U12404" t="s">
        <v>90</v>
      </c>
      <c r="V12404">
        <v>1.5850649999999999</v>
      </c>
      <c r="W12404">
        <v>160.48783374999999</v>
      </c>
      <c r="X12404">
        <v>104.61429099999999</v>
      </c>
      <c r="Y12404">
        <v>133.937997</v>
      </c>
      <c r="Z12404">
        <v>0</v>
      </c>
      <c r="AA12404">
        <v>133.937997</v>
      </c>
      <c r="AB12404">
        <v>104.56878085102434</v>
      </c>
      <c r="AC12404">
        <v>166.79714907137821</v>
      </c>
      <c r="AP12404">
        <v>166.73457999999999</v>
      </c>
      <c r="AQ12404">
        <v>166.73457999999999</v>
      </c>
      <c r="AR12404">
        <v>166.73457999999999</v>
      </c>
      <c r="AS12404">
        <v>160.48783374999999</v>
      </c>
      <c r="AT12404">
        <v>101.25000157722238</v>
      </c>
      <c r="AU12404" t="s">
        <v>13068</v>
      </c>
      <c r="AV12404">
        <v>60</v>
      </c>
      <c r="AW12404">
        <v>1.6875000262870397</v>
      </c>
      <c r="AX12404">
        <v>7.0312501095293314E-2</v>
      </c>
    </row>
    <row r="12405" spans="1:50" hidden="1" x14ac:dyDescent="0.3">
      <c r="A12405" t="s">
        <v>14237</v>
      </c>
      <c r="B12405" t="s">
        <v>12915</v>
      </c>
      <c r="D12405">
        <v>2939</v>
      </c>
      <c r="F12405">
        <v>5</v>
      </c>
      <c r="G12405" t="s">
        <v>8267</v>
      </c>
      <c r="H12405" t="s">
        <v>94</v>
      </c>
      <c r="I12405" t="s">
        <v>104</v>
      </c>
      <c r="J12405" t="s">
        <v>210</v>
      </c>
      <c r="K12405" t="s">
        <v>81</v>
      </c>
      <c r="L12405" t="s">
        <v>145</v>
      </c>
      <c r="M12405" t="s">
        <v>455</v>
      </c>
      <c r="N12405" t="s">
        <v>84</v>
      </c>
      <c r="O12405" t="s">
        <v>85</v>
      </c>
      <c r="P12405" t="s">
        <v>989</v>
      </c>
      <c r="Q12405" t="s">
        <v>87</v>
      </c>
      <c r="R12405" t="s">
        <v>107</v>
      </c>
      <c r="T12405" t="s">
        <v>89</v>
      </c>
      <c r="U12405" t="s">
        <v>90</v>
      </c>
      <c r="V12405">
        <v>2.8178939999999999</v>
      </c>
      <c r="W12405">
        <v>207.05799234598928</v>
      </c>
      <c r="X12405">
        <v>76.083134999999999</v>
      </c>
      <c r="Y12405">
        <v>133.84995699999999</v>
      </c>
      <c r="Z12405">
        <v>111.306805</v>
      </c>
      <c r="AA12405">
        <v>133.84995699999999</v>
      </c>
      <c r="AB12405">
        <v>140.50364137482461</v>
      </c>
      <c r="AC12405">
        <v>87.095762165597293</v>
      </c>
      <c r="AP12405">
        <v>159.695404</v>
      </c>
      <c r="AQ12405">
        <v>140.50364137482461</v>
      </c>
      <c r="AR12405">
        <v>140.50364137482461</v>
      </c>
      <c r="AS12405">
        <v>207.05799234598928</v>
      </c>
      <c r="AT12405">
        <v>73.479695242613559</v>
      </c>
      <c r="AU12405" t="s">
        <v>13070</v>
      </c>
      <c r="AV12405">
        <v>40</v>
      </c>
      <c r="AW12405">
        <v>1.836992381065339</v>
      </c>
      <c r="AX12405">
        <v>7.6541349211055792E-2</v>
      </c>
    </row>
    <row r="12406" spans="1:50" hidden="1" x14ac:dyDescent="0.3">
      <c r="A12406" t="s">
        <v>14238</v>
      </c>
      <c r="B12406" t="s">
        <v>12915</v>
      </c>
      <c r="D12406">
        <v>2940</v>
      </c>
      <c r="F12406">
        <v>5</v>
      </c>
      <c r="G12406" t="s">
        <v>482</v>
      </c>
      <c r="H12406" t="s">
        <v>94</v>
      </c>
      <c r="I12406" t="s">
        <v>104</v>
      </c>
      <c r="J12406" t="s">
        <v>210</v>
      </c>
      <c r="K12406" t="s">
        <v>81</v>
      </c>
      <c r="L12406" t="s">
        <v>82</v>
      </c>
      <c r="M12406" t="s">
        <v>455</v>
      </c>
      <c r="N12406" t="s">
        <v>84</v>
      </c>
      <c r="O12406" t="s">
        <v>85</v>
      </c>
      <c r="P12406" t="s">
        <v>989</v>
      </c>
      <c r="Q12406" t="s">
        <v>87</v>
      </c>
      <c r="R12406" t="s">
        <v>215</v>
      </c>
      <c r="T12406" t="s">
        <v>89</v>
      </c>
      <c r="U12406" t="s">
        <v>90</v>
      </c>
      <c r="V12406">
        <v>2.1134200000000001</v>
      </c>
      <c r="W12406">
        <v>40.154979999999995</v>
      </c>
      <c r="X12406">
        <v>27.474460000000001</v>
      </c>
      <c r="Y12406">
        <v>29.587880999999999</v>
      </c>
      <c r="Z12406">
        <v>8.4536800000000003</v>
      </c>
      <c r="AA12406">
        <v>35.496707000000001</v>
      </c>
      <c r="AB12406">
        <v>27.314754782225464</v>
      </c>
      <c r="AC12406">
        <v>27.021745148907851</v>
      </c>
      <c r="AP12406">
        <v>29.813293999999999</v>
      </c>
      <c r="AQ12406">
        <v>29.813293999999999</v>
      </c>
      <c r="AR12406">
        <v>29.813293999999999</v>
      </c>
      <c r="AS12406">
        <v>40.154979999999995</v>
      </c>
      <c r="AT12406">
        <v>18.999999999999996</v>
      </c>
      <c r="AU12406" t="s">
        <v>13072</v>
      </c>
      <c r="AV12406">
        <v>80</v>
      </c>
      <c r="AW12406">
        <v>0.23749999999999996</v>
      </c>
      <c r="AX12406">
        <v>9.8958333333333311E-3</v>
      </c>
    </row>
    <row r="12407" spans="1:50" hidden="1" x14ac:dyDescent="0.3">
      <c r="A12407" t="s">
        <v>14239</v>
      </c>
      <c r="B12407" t="s">
        <v>12915</v>
      </c>
      <c r="D12407">
        <v>2946</v>
      </c>
      <c r="F12407">
        <v>5</v>
      </c>
      <c r="G12407" t="s">
        <v>488</v>
      </c>
      <c r="H12407" t="s">
        <v>94</v>
      </c>
      <c r="I12407" t="s">
        <v>104</v>
      </c>
      <c r="J12407" t="s">
        <v>210</v>
      </c>
      <c r="K12407" t="s">
        <v>121</v>
      </c>
      <c r="L12407" t="s">
        <v>82</v>
      </c>
      <c r="M12407" t="s">
        <v>455</v>
      </c>
      <c r="N12407" t="s">
        <v>84</v>
      </c>
      <c r="O12407" t="s">
        <v>85</v>
      </c>
      <c r="P12407" t="s">
        <v>989</v>
      </c>
      <c r="Q12407" t="s">
        <v>87</v>
      </c>
      <c r="R12407" t="s">
        <v>215</v>
      </c>
      <c r="T12407" t="s">
        <v>89</v>
      </c>
      <c r="U12407" t="s">
        <v>90</v>
      </c>
      <c r="V12407">
        <v>3.1701299999999999</v>
      </c>
      <c r="W12407">
        <v>25.361039999999999</v>
      </c>
      <c r="X12407">
        <v>34.871429999999997</v>
      </c>
      <c r="Y12407">
        <v>28.531171000000001</v>
      </c>
      <c r="Z12407">
        <v>7.925325</v>
      </c>
      <c r="AA12407">
        <v>37.277911000000003</v>
      </c>
      <c r="AB12407">
        <v>24.999011377230762</v>
      </c>
      <c r="AC12407">
        <v>29.3251319017626</v>
      </c>
      <c r="AP12407">
        <v>71.236964</v>
      </c>
      <c r="AQ12407">
        <v>71.236964</v>
      </c>
      <c r="AR12407">
        <v>71.236964</v>
      </c>
      <c r="AS12407">
        <v>25.361039999999999</v>
      </c>
      <c r="AT12407">
        <v>8</v>
      </c>
      <c r="AU12407" t="s">
        <v>13074</v>
      </c>
      <c r="AV12407">
        <v>60</v>
      </c>
      <c r="AW12407">
        <v>0.13333333333333333</v>
      </c>
      <c r="AX12407">
        <v>5.5555555555555558E-3</v>
      </c>
    </row>
    <row r="12408" spans="1:50" hidden="1" x14ac:dyDescent="0.3">
      <c r="A12408" t="s">
        <v>14240</v>
      </c>
      <c r="B12408" t="s">
        <v>12915</v>
      </c>
      <c r="D12408">
        <v>296</v>
      </c>
      <c r="F12408">
        <v>5</v>
      </c>
      <c r="G12408" t="s">
        <v>504</v>
      </c>
      <c r="H12408" t="s">
        <v>94</v>
      </c>
      <c r="I12408" t="s">
        <v>95</v>
      </c>
      <c r="J12408" t="s">
        <v>96</v>
      </c>
      <c r="K12408" t="s">
        <v>121</v>
      </c>
      <c r="L12408" t="s">
        <v>82</v>
      </c>
      <c r="M12408" t="s">
        <v>410</v>
      </c>
      <c r="N12408" t="s">
        <v>84</v>
      </c>
      <c r="O12408" t="s">
        <v>85</v>
      </c>
      <c r="P12408" t="s">
        <v>989</v>
      </c>
      <c r="Q12408" t="s">
        <v>87</v>
      </c>
      <c r="R12408" t="s">
        <v>215</v>
      </c>
      <c r="T12408" t="s">
        <v>89</v>
      </c>
      <c r="U12408" t="s">
        <v>90</v>
      </c>
      <c r="V12408">
        <v>3.1701299999999999</v>
      </c>
      <c r="W12408">
        <v>310.67276599999997</v>
      </c>
      <c r="X12408">
        <v>282.14159599999999</v>
      </c>
      <c r="Y12408">
        <v>320.18316299999998</v>
      </c>
      <c r="Z12408">
        <v>204.47340700000001</v>
      </c>
      <c r="AA12408">
        <v>239.08228500000001</v>
      </c>
      <c r="AB12408">
        <v>207.03927905769794</v>
      </c>
      <c r="AC12408">
        <v>348.67256842108242</v>
      </c>
      <c r="AP12408">
        <v>400.05538999999999</v>
      </c>
      <c r="AQ12408">
        <v>400.05538999999999</v>
      </c>
      <c r="AR12408">
        <v>400.05538999999999</v>
      </c>
      <c r="AS12408">
        <v>310.67276599999997</v>
      </c>
      <c r="AT12408">
        <v>98.000008201556398</v>
      </c>
      <c r="AU12408" t="s">
        <v>13076</v>
      </c>
      <c r="AV12408">
        <v>60</v>
      </c>
      <c r="AW12408">
        <v>1.6333334700259399</v>
      </c>
      <c r="AX12408">
        <v>6.8055561251080823E-2</v>
      </c>
    </row>
    <row r="12409" spans="1:50" hidden="1" x14ac:dyDescent="0.3">
      <c r="A12409" t="s">
        <v>14241</v>
      </c>
      <c r="B12409" t="s">
        <v>12915</v>
      </c>
      <c r="D12409">
        <v>29</v>
      </c>
      <c r="F12409">
        <v>5</v>
      </c>
      <c r="G12409" t="s">
        <v>510</v>
      </c>
      <c r="H12409" t="s">
        <v>94</v>
      </c>
      <c r="I12409" t="s">
        <v>95</v>
      </c>
      <c r="J12409" t="s">
        <v>96</v>
      </c>
      <c r="K12409" t="s">
        <v>121</v>
      </c>
      <c r="L12409" t="s">
        <v>82</v>
      </c>
      <c r="M12409" t="s">
        <v>99</v>
      </c>
      <c r="N12409" t="s">
        <v>84</v>
      </c>
      <c r="O12409" t="s">
        <v>85</v>
      </c>
      <c r="P12409" t="s">
        <v>989</v>
      </c>
      <c r="Q12409" t="s">
        <v>271</v>
      </c>
      <c r="R12409" t="s">
        <v>107</v>
      </c>
      <c r="T12409" t="s">
        <v>89</v>
      </c>
      <c r="U12409" t="s">
        <v>90</v>
      </c>
      <c r="V12409">
        <v>1.05671</v>
      </c>
      <c r="W12409">
        <v>0</v>
      </c>
      <c r="X12409">
        <v>0</v>
      </c>
      <c r="Y12409">
        <v>0</v>
      </c>
      <c r="Z12409">
        <v>9.5103910000000003</v>
      </c>
      <c r="AA12409">
        <v>0</v>
      </c>
      <c r="AB12409">
        <v>0</v>
      </c>
      <c r="AC12409">
        <v>0</v>
      </c>
      <c r="AP12409">
        <v>0</v>
      </c>
      <c r="AQ12409">
        <v>0</v>
      </c>
      <c r="AR12409">
        <v>0</v>
      </c>
      <c r="AS12409">
        <v>0</v>
      </c>
      <c r="AT12409">
        <v>0</v>
      </c>
      <c r="AU12409" t="s">
        <v>13925</v>
      </c>
      <c r="AV12409">
        <v>180</v>
      </c>
      <c r="AW12409">
        <v>0</v>
      </c>
      <c r="AX12409">
        <v>0</v>
      </c>
    </row>
    <row r="12410" spans="1:50" hidden="1" x14ac:dyDescent="0.3">
      <c r="A12410" t="s">
        <v>14242</v>
      </c>
      <c r="B12410" t="s">
        <v>12915</v>
      </c>
      <c r="D12410">
        <v>29</v>
      </c>
      <c r="F12410">
        <v>5</v>
      </c>
      <c r="G12410" t="s">
        <v>510</v>
      </c>
      <c r="H12410" t="s">
        <v>94</v>
      </c>
      <c r="I12410" t="s">
        <v>104</v>
      </c>
      <c r="J12410" t="s">
        <v>210</v>
      </c>
      <c r="K12410" t="s">
        <v>121</v>
      </c>
      <c r="L12410" t="s">
        <v>82</v>
      </c>
      <c r="M12410" t="s">
        <v>513</v>
      </c>
      <c r="N12410" t="s">
        <v>84</v>
      </c>
      <c r="O12410" t="s">
        <v>85</v>
      </c>
      <c r="P12410" t="s">
        <v>989</v>
      </c>
      <c r="Q12410" t="s">
        <v>271</v>
      </c>
      <c r="R12410" t="s">
        <v>107</v>
      </c>
      <c r="T12410" t="s">
        <v>89</v>
      </c>
      <c r="U12410" t="s">
        <v>90</v>
      </c>
      <c r="V12410">
        <v>1.05671</v>
      </c>
      <c r="W12410">
        <v>0</v>
      </c>
      <c r="X12410">
        <v>0</v>
      </c>
      <c r="Y12410">
        <v>0</v>
      </c>
      <c r="Z12410">
        <v>9.5103910000000003</v>
      </c>
      <c r="AA12410">
        <v>0</v>
      </c>
      <c r="AB12410">
        <v>0</v>
      </c>
      <c r="AC12410">
        <v>0</v>
      </c>
      <c r="AP12410">
        <v>0</v>
      </c>
      <c r="AQ12410">
        <v>0</v>
      </c>
      <c r="AR12410">
        <v>0</v>
      </c>
      <c r="AS12410">
        <v>0</v>
      </c>
      <c r="AT12410">
        <v>0</v>
      </c>
      <c r="AU12410" t="s">
        <v>13925</v>
      </c>
      <c r="AV12410">
        <v>180</v>
      </c>
      <c r="AW12410">
        <v>0</v>
      </c>
      <c r="AX12410">
        <v>0</v>
      </c>
    </row>
    <row r="12411" spans="1:50" hidden="1" x14ac:dyDescent="0.3">
      <c r="A12411" t="s">
        <v>14243</v>
      </c>
      <c r="B12411" t="s">
        <v>12915</v>
      </c>
      <c r="D12411">
        <v>399</v>
      </c>
      <c r="F12411">
        <v>5</v>
      </c>
      <c r="G12411" t="s">
        <v>538</v>
      </c>
      <c r="H12411" t="s">
        <v>78</v>
      </c>
      <c r="I12411" t="s">
        <v>79</v>
      </c>
      <c r="J12411" t="s">
        <v>111</v>
      </c>
      <c r="K12411" t="s">
        <v>121</v>
      </c>
      <c r="L12411" t="s">
        <v>82</v>
      </c>
      <c r="M12411" t="s">
        <v>113</v>
      </c>
      <c r="N12411" t="s">
        <v>84</v>
      </c>
      <c r="O12411" t="s">
        <v>85</v>
      </c>
      <c r="P12411" t="s">
        <v>989</v>
      </c>
      <c r="Q12411" t="s">
        <v>87</v>
      </c>
      <c r="R12411" t="s">
        <v>215</v>
      </c>
      <c r="T12411" t="s">
        <v>89</v>
      </c>
      <c r="U12411" t="s">
        <v>90</v>
      </c>
      <c r="V12411">
        <v>3.1701299999999999</v>
      </c>
      <c r="W12411">
        <v>104.61429600000001</v>
      </c>
      <c r="X12411">
        <v>139.48573400000001</v>
      </c>
      <c r="Y12411">
        <v>87.178583000000003</v>
      </c>
      <c r="Z12411">
        <v>25.889396999999999</v>
      </c>
      <c r="AA12411">
        <v>190.61973900000001</v>
      </c>
      <c r="AB12411">
        <v>117.490568</v>
      </c>
      <c r="AC12411">
        <v>81.593672841063039</v>
      </c>
      <c r="AP12411">
        <v>148.932446</v>
      </c>
      <c r="AQ12411">
        <v>148.932446</v>
      </c>
      <c r="AR12411">
        <v>148.932446</v>
      </c>
      <c r="AS12411">
        <v>104.61429600000001</v>
      </c>
      <c r="AT12411">
        <v>33.000001892666866</v>
      </c>
      <c r="AU12411" t="s">
        <v>13084</v>
      </c>
      <c r="AV12411">
        <v>60</v>
      </c>
      <c r="AW12411">
        <v>0.55000003154444776</v>
      </c>
      <c r="AX12411">
        <v>2.2916667981018657E-2</v>
      </c>
    </row>
    <row r="12412" spans="1:50" hidden="1" x14ac:dyDescent="0.3">
      <c r="A12412" t="s">
        <v>14244</v>
      </c>
      <c r="B12412" t="s">
        <v>12915</v>
      </c>
      <c r="D12412">
        <v>400</v>
      </c>
      <c r="F12412">
        <v>5</v>
      </c>
      <c r="G12412" t="s">
        <v>541</v>
      </c>
      <c r="H12412" t="s">
        <v>78</v>
      </c>
      <c r="I12412" t="s">
        <v>79</v>
      </c>
      <c r="J12412" t="s">
        <v>111</v>
      </c>
      <c r="K12412" t="s">
        <v>121</v>
      </c>
      <c r="L12412" t="s">
        <v>82</v>
      </c>
      <c r="M12412" t="s">
        <v>129</v>
      </c>
      <c r="N12412" t="s">
        <v>84</v>
      </c>
      <c r="O12412" t="s">
        <v>85</v>
      </c>
      <c r="P12412" t="s">
        <v>989</v>
      </c>
      <c r="Q12412" t="s">
        <v>87</v>
      </c>
      <c r="R12412" t="s">
        <v>155</v>
      </c>
      <c r="T12412" t="s">
        <v>89</v>
      </c>
      <c r="U12412" t="s">
        <v>90</v>
      </c>
      <c r="V12412">
        <v>3.1701299999999999</v>
      </c>
      <c r="W12412">
        <v>266.29093799999993</v>
      </c>
      <c r="X12412">
        <v>234.589641</v>
      </c>
      <c r="Y12412">
        <v>150.58118899999999</v>
      </c>
      <c r="Z12412">
        <v>128.390275</v>
      </c>
      <c r="AA12412">
        <v>288.36395299999998</v>
      </c>
      <c r="AB12412">
        <v>246.15261699999999</v>
      </c>
      <c r="AC12412">
        <v>185.58642299248262</v>
      </c>
      <c r="AP12412">
        <v>346.65270400000003</v>
      </c>
      <c r="AQ12412">
        <v>346.65270400000003</v>
      </c>
      <c r="AR12412">
        <v>346.65270400000003</v>
      </c>
      <c r="AS12412">
        <v>266.29093799999993</v>
      </c>
      <c r="AT12412">
        <v>84.000005678000562</v>
      </c>
      <c r="AU12412" t="s">
        <v>13086</v>
      </c>
      <c r="AV12412">
        <v>60</v>
      </c>
      <c r="AW12412">
        <v>1.4000000946333426</v>
      </c>
      <c r="AX12412">
        <v>5.8333337276389279E-2</v>
      </c>
    </row>
    <row r="12413" spans="1:50" hidden="1" x14ac:dyDescent="0.3">
      <c r="A12413" t="s">
        <v>14245</v>
      </c>
      <c r="B12413" t="s">
        <v>12915</v>
      </c>
      <c r="D12413">
        <v>404</v>
      </c>
      <c r="F12413">
        <v>5</v>
      </c>
      <c r="G12413" t="s">
        <v>544</v>
      </c>
      <c r="H12413" t="s">
        <v>78</v>
      </c>
      <c r="I12413" t="s">
        <v>79</v>
      </c>
      <c r="J12413" t="s">
        <v>80</v>
      </c>
      <c r="K12413" t="s">
        <v>168</v>
      </c>
      <c r="L12413" t="s">
        <v>82</v>
      </c>
      <c r="M12413" t="s">
        <v>545</v>
      </c>
      <c r="N12413" t="s">
        <v>100</v>
      </c>
      <c r="O12413" t="s">
        <v>85</v>
      </c>
      <c r="P12413" t="s">
        <v>989</v>
      </c>
      <c r="Q12413" t="s">
        <v>87</v>
      </c>
      <c r="R12413" t="s">
        <v>107</v>
      </c>
      <c r="T12413" t="s">
        <v>89</v>
      </c>
      <c r="U12413" t="s">
        <v>90</v>
      </c>
      <c r="V12413">
        <v>0.31701299999999999</v>
      </c>
      <c r="W12413">
        <v>0</v>
      </c>
      <c r="X12413">
        <v>4.4381820000000003</v>
      </c>
      <c r="Y12413">
        <v>5.389221</v>
      </c>
      <c r="Z12413">
        <v>0.63402599999999998</v>
      </c>
      <c r="AA12413">
        <v>0</v>
      </c>
      <c r="AB12413">
        <v>0</v>
      </c>
      <c r="AC12413">
        <v>0</v>
      </c>
      <c r="AP12413">
        <v>0</v>
      </c>
      <c r="AQ12413">
        <v>0</v>
      </c>
      <c r="AR12413">
        <v>0</v>
      </c>
      <c r="AS12413">
        <v>0</v>
      </c>
      <c r="AT12413">
        <v>0</v>
      </c>
      <c r="AU12413" t="s">
        <v>13088</v>
      </c>
      <c r="AV12413">
        <v>441</v>
      </c>
      <c r="AW12413">
        <v>0</v>
      </c>
      <c r="AX12413">
        <v>0</v>
      </c>
    </row>
    <row r="12414" spans="1:50" hidden="1" x14ac:dyDescent="0.3">
      <c r="A12414" t="s">
        <v>14246</v>
      </c>
      <c r="B12414" t="s">
        <v>12915</v>
      </c>
      <c r="D12414">
        <v>405</v>
      </c>
      <c r="F12414">
        <v>5</v>
      </c>
      <c r="G12414" t="s">
        <v>548</v>
      </c>
      <c r="H12414" t="s">
        <v>78</v>
      </c>
      <c r="I12414" t="s">
        <v>79</v>
      </c>
      <c r="J12414" t="s">
        <v>80</v>
      </c>
      <c r="K12414" t="s">
        <v>168</v>
      </c>
      <c r="L12414" t="s">
        <v>82</v>
      </c>
      <c r="M12414" t="s">
        <v>83</v>
      </c>
      <c r="N12414" t="s">
        <v>100</v>
      </c>
      <c r="O12414" t="s">
        <v>85</v>
      </c>
      <c r="P12414" t="s">
        <v>989</v>
      </c>
      <c r="Q12414" t="s">
        <v>87</v>
      </c>
      <c r="R12414" t="s">
        <v>88</v>
      </c>
      <c r="T12414" t="s">
        <v>89</v>
      </c>
      <c r="U12414" t="s">
        <v>90</v>
      </c>
      <c r="V12414">
        <v>0.31701299999999999</v>
      </c>
      <c r="W12414">
        <v>31.918150999999998</v>
      </c>
      <c r="X12414">
        <v>10.144416</v>
      </c>
      <c r="Y12414">
        <v>11.412468000000001</v>
      </c>
      <c r="Z12414">
        <v>0</v>
      </c>
      <c r="AA12414">
        <v>43.953110000000002</v>
      </c>
      <c r="AB12414">
        <v>31.918150999999998</v>
      </c>
      <c r="AC12414">
        <v>13.742218556487728</v>
      </c>
      <c r="AP12414">
        <v>46.527853</v>
      </c>
      <c r="AQ12414">
        <v>46.527853</v>
      </c>
      <c r="AR12414">
        <v>46.527853</v>
      </c>
      <c r="AS12414">
        <v>31.918150999999998</v>
      </c>
      <c r="AT12414">
        <v>100.68404450290681</v>
      </c>
      <c r="AU12414" t="s">
        <v>13090</v>
      </c>
      <c r="AV12414">
        <v>441</v>
      </c>
      <c r="AW12414">
        <v>0.22830849093629663</v>
      </c>
      <c r="AX12414">
        <v>9.5128537890123589E-3</v>
      </c>
    </row>
    <row r="12415" spans="1:50" hidden="1" x14ac:dyDescent="0.3">
      <c r="A12415" t="s">
        <v>14247</v>
      </c>
      <c r="B12415" t="s">
        <v>12915</v>
      </c>
      <c r="D12415">
        <v>410</v>
      </c>
      <c r="F12415">
        <v>5</v>
      </c>
      <c r="G12415" t="s">
        <v>551</v>
      </c>
      <c r="H12415" t="s">
        <v>78</v>
      </c>
      <c r="I12415" t="s">
        <v>79</v>
      </c>
      <c r="J12415" t="s">
        <v>80</v>
      </c>
      <c r="K12415" t="s">
        <v>121</v>
      </c>
      <c r="L12415" t="s">
        <v>82</v>
      </c>
      <c r="M12415" t="s">
        <v>545</v>
      </c>
      <c r="N12415" t="s">
        <v>84</v>
      </c>
      <c r="O12415" t="s">
        <v>85</v>
      </c>
      <c r="P12415" t="s">
        <v>989</v>
      </c>
      <c r="Q12415" t="s">
        <v>87</v>
      </c>
      <c r="R12415" t="s">
        <v>107</v>
      </c>
      <c r="T12415" t="s">
        <v>89</v>
      </c>
      <c r="U12415" t="s">
        <v>90</v>
      </c>
      <c r="V12415">
        <v>3.1701299999999999</v>
      </c>
      <c r="W12415">
        <v>0</v>
      </c>
      <c r="X12415">
        <v>164.84677400000001</v>
      </c>
      <c r="Y12415">
        <v>150.58119099999999</v>
      </c>
      <c r="Z12415">
        <v>95.103909000000002</v>
      </c>
      <c r="AA12415">
        <v>0</v>
      </c>
      <c r="AB12415">
        <v>0</v>
      </c>
      <c r="AC12415">
        <v>0</v>
      </c>
      <c r="AP12415">
        <v>0</v>
      </c>
      <c r="AQ12415">
        <v>0</v>
      </c>
      <c r="AR12415">
        <v>0</v>
      </c>
      <c r="AS12415">
        <v>0</v>
      </c>
      <c r="AT12415">
        <v>0</v>
      </c>
      <c r="AU12415" t="s">
        <v>13092</v>
      </c>
      <c r="AV12415">
        <v>60</v>
      </c>
      <c r="AW12415">
        <v>0</v>
      </c>
      <c r="AX12415">
        <v>0</v>
      </c>
    </row>
    <row r="12416" spans="1:50" hidden="1" x14ac:dyDescent="0.3">
      <c r="A12416" t="s">
        <v>14248</v>
      </c>
      <c r="B12416" t="s">
        <v>12915</v>
      </c>
      <c r="D12416">
        <v>411</v>
      </c>
      <c r="F12416">
        <v>5</v>
      </c>
      <c r="G12416" t="s">
        <v>554</v>
      </c>
      <c r="H12416" t="s">
        <v>78</v>
      </c>
      <c r="I12416" t="s">
        <v>79</v>
      </c>
      <c r="J12416" t="s">
        <v>111</v>
      </c>
      <c r="K12416" t="s">
        <v>168</v>
      </c>
      <c r="L12416" t="s">
        <v>82</v>
      </c>
      <c r="M12416" t="s">
        <v>129</v>
      </c>
      <c r="N12416" t="s">
        <v>100</v>
      </c>
      <c r="O12416" t="s">
        <v>85</v>
      </c>
      <c r="P12416" t="s">
        <v>989</v>
      </c>
      <c r="Q12416" t="s">
        <v>87</v>
      </c>
      <c r="R12416" t="s">
        <v>88</v>
      </c>
      <c r="T12416" t="s">
        <v>89</v>
      </c>
      <c r="U12416" t="s">
        <v>90</v>
      </c>
      <c r="V12416">
        <v>0.31701299999999999</v>
      </c>
      <c r="W12416">
        <v>45.391143</v>
      </c>
      <c r="X12416">
        <v>23.458962</v>
      </c>
      <c r="Y12416">
        <v>9.5103899999999992</v>
      </c>
      <c r="Z12416">
        <v>0.31701299999999999</v>
      </c>
      <c r="AA12416">
        <v>62.792040999999998</v>
      </c>
      <c r="AB12416">
        <v>45.391143</v>
      </c>
      <c r="AC12416">
        <v>17.652777682465672</v>
      </c>
      <c r="AP12416">
        <v>70.759882000000005</v>
      </c>
      <c r="AQ12416">
        <v>70.759882000000005</v>
      </c>
      <c r="AR12416">
        <v>70.759882000000005</v>
      </c>
      <c r="AS12416">
        <v>45.391143</v>
      </c>
      <c r="AT12416">
        <v>143.1838536589982</v>
      </c>
      <c r="AU12416" t="s">
        <v>13094</v>
      </c>
      <c r="AV12416">
        <v>441</v>
      </c>
      <c r="AW12416">
        <v>0.32467994026983721</v>
      </c>
      <c r="AX12416">
        <v>1.3528330844576551E-2</v>
      </c>
    </row>
    <row r="12417" spans="1:50" hidden="1" x14ac:dyDescent="0.3">
      <c r="A12417" t="s">
        <v>14249</v>
      </c>
      <c r="B12417" t="s">
        <v>12915</v>
      </c>
      <c r="D12417">
        <v>412</v>
      </c>
      <c r="F12417">
        <v>5</v>
      </c>
      <c r="G12417" t="s">
        <v>557</v>
      </c>
      <c r="H12417" t="s">
        <v>78</v>
      </c>
      <c r="I12417" t="s">
        <v>79</v>
      </c>
      <c r="J12417" t="s">
        <v>111</v>
      </c>
      <c r="K12417" t="s">
        <v>168</v>
      </c>
      <c r="L12417" t="s">
        <v>82</v>
      </c>
      <c r="M12417" t="s">
        <v>113</v>
      </c>
      <c r="N12417" t="s">
        <v>100</v>
      </c>
      <c r="O12417" t="s">
        <v>85</v>
      </c>
      <c r="P12417" t="s">
        <v>989</v>
      </c>
      <c r="Q12417" t="s">
        <v>87</v>
      </c>
      <c r="R12417" t="s">
        <v>88</v>
      </c>
      <c r="T12417" t="s">
        <v>89</v>
      </c>
      <c r="U12417" t="s">
        <v>90</v>
      </c>
      <c r="V12417">
        <v>0.31701299999999999</v>
      </c>
      <c r="W12417">
        <v>24.030246999999999</v>
      </c>
      <c r="X12417">
        <v>13.948572</v>
      </c>
      <c r="Y12417">
        <v>6.3402599999999998</v>
      </c>
      <c r="Z12417">
        <v>0</v>
      </c>
      <c r="AA12417">
        <v>15.070888</v>
      </c>
      <c r="AB12417">
        <v>24.030246999999999</v>
      </c>
      <c r="AC12417">
        <v>12.053441078465234</v>
      </c>
      <c r="AP12417">
        <v>19.656285</v>
      </c>
      <c r="AQ12417">
        <v>19.656285</v>
      </c>
      <c r="AR12417">
        <v>19.656285</v>
      </c>
      <c r="AS12417">
        <v>24.030246999999999</v>
      </c>
      <c r="AT12417">
        <v>75.802086980660093</v>
      </c>
      <c r="AU12417" t="s">
        <v>13096</v>
      </c>
      <c r="AV12417">
        <v>441</v>
      </c>
      <c r="AW12417">
        <v>0.17188681855024965</v>
      </c>
      <c r="AX12417">
        <v>7.161950772927069E-3</v>
      </c>
    </row>
    <row r="12418" spans="1:50" hidden="1" x14ac:dyDescent="0.3">
      <c r="A12418" t="s">
        <v>14250</v>
      </c>
      <c r="B12418" t="s">
        <v>12915</v>
      </c>
      <c r="D12418">
        <v>413</v>
      </c>
      <c r="F12418">
        <v>5</v>
      </c>
      <c r="G12418" t="s">
        <v>560</v>
      </c>
      <c r="H12418" t="s">
        <v>78</v>
      </c>
      <c r="I12418" t="s">
        <v>79</v>
      </c>
      <c r="J12418" t="s">
        <v>111</v>
      </c>
      <c r="K12418" t="s">
        <v>387</v>
      </c>
      <c r="L12418" t="s">
        <v>388</v>
      </c>
      <c r="M12418" t="s">
        <v>113</v>
      </c>
      <c r="N12418" t="s">
        <v>100</v>
      </c>
      <c r="O12418" t="s">
        <v>85</v>
      </c>
      <c r="P12418" t="s">
        <v>989</v>
      </c>
      <c r="Q12418" t="s">
        <v>87</v>
      </c>
      <c r="R12418" t="s">
        <v>88</v>
      </c>
      <c r="T12418" t="s">
        <v>89</v>
      </c>
      <c r="U12418" t="s">
        <v>90</v>
      </c>
      <c r="V12418">
        <v>0.211342</v>
      </c>
      <c r="W12418">
        <v>21.184342999999998</v>
      </c>
      <c r="X12418">
        <v>4.6495240000000004</v>
      </c>
      <c r="Y12418">
        <v>2.1134200000000001</v>
      </c>
      <c r="Z12418">
        <v>1.690736</v>
      </c>
      <c r="AA12418">
        <v>16.375464000000001</v>
      </c>
      <c r="AB12418">
        <v>21.184342999999998</v>
      </c>
      <c r="AC12418">
        <v>4.6146915673169877</v>
      </c>
      <c r="AP12418">
        <v>0</v>
      </c>
      <c r="AQ12418">
        <v>0</v>
      </c>
      <c r="AR12418">
        <v>0</v>
      </c>
      <c r="AS12418">
        <v>21.184342999999998</v>
      </c>
      <c r="AT12418">
        <v>100.23725998618352</v>
      </c>
      <c r="AU12418" t="s">
        <v>13098</v>
      </c>
      <c r="AV12418">
        <v>672</v>
      </c>
      <c r="AW12418">
        <v>0.14916258926515405</v>
      </c>
      <c r="AX12418">
        <v>6.2151078860480857E-3</v>
      </c>
    </row>
    <row r="12419" spans="1:50" hidden="1" x14ac:dyDescent="0.3">
      <c r="A12419" t="s">
        <v>14251</v>
      </c>
      <c r="B12419" t="s">
        <v>12915</v>
      </c>
      <c r="D12419">
        <v>414</v>
      </c>
      <c r="F12419">
        <v>5</v>
      </c>
      <c r="G12419" t="s">
        <v>563</v>
      </c>
      <c r="H12419" t="s">
        <v>78</v>
      </c>
      <c r="I12419" t="s">
        <v>79</v>
      </c>
      <c r="J12419" t="s">
        <v>111</v>
      </c>
      <c r="K12419" t="s">
        <v>387</v>
      </c>
      <c r="L12419" t="s">
        <v>388</v>
      </c>
      <c r="M12419" t="s">
        <v>129</v>
      </c>
      <c r="N12419" t="s">
        <v>100</v>
      </c>
      <c r="O12419" t="s">
        <v>85</v>
      </c>
      <c r="P12419" t="s">
        <v>989</v>
      </c>
      <c r="Q12419" t="s">
        <v>87</v>
      </c>
      <c r="R12419" t="s">
        <v>88</v>
      </c>
      <c r="T12419" t="s">
        <v>89</v>
      </c>
      <c r="U12419" t="s">
        <v>90</v>
      </c>
      <c r="V12419">
        <v>0.211342</v>
      </c>
      <c r="W12419">
        <v>17.644866</v>
      </c>
      <c r="X12419">
        <v>10.778442</v>
      </c>
      <c r="Y12419">
        <v>5.7062340000000003</v>
      </c>
      <c r="Z12419">
        <v>8.2423380000000002</v>
      </c>
      <c r="AA12419">
        <v>8.8678369999999997</v>
      </c>
      <c r="AB12419">
        <v>17.644866</v>
      </c>
      <c r="AC12419">
        <v>9.6874143184538006</v>
      </c>
      <c r="AP12419">
        <v>7.8837130000000002</v>
      </c>
      <c r="AQ12419">
        <v>7.8837130000000002</v>
      </c>
      <c r="AR12419">
        <v>7.8837130000000002</v>
      </c>
      <c r="AS12419">
        <v>17.644866</v>
      </c>
      <c r="AT12419">
        <v>83.489632917262071</v>
      </c>
      <c r="AU12419" t="s">
        <v>13100</v>
      </c>
      <c r="AV12419">
        <v>672</v>
      </c>
      <c r="AW12419">
        <v>0.12424052517449713</v>
      </c>
      <c r="AX12419">
        <v>5.1766885489373804E-3</v>
      </c>
    </row>
    <row r="12420" spans="1:50" hidden="1" x14ac:dyDescent="0.3">
      <c r="A12420" t="s">
        <v>14252</v>
      </c>
      <c r="B12420" t="s">
        <v>12915</v>
      </c>
      <c r="D12420">
        <v>420</v>
      </c>
      <c r="F12420">
        <v>5</v>
      </c>
      <c r="G12420" t="s">
        <v>572</v>
      </c>
      <c r="H12420" t="s">
        <v>78</v>
      </c>
      <c r="I12420" t="s">
        <v>79</v>
      </c>
      <c r="J12420" t="s">
        <v>111</v>
      </c>
      <c r="K12420" t="s">
        <v>168</v>
      </c>
      <c r="L12420" t="s">
        <v>82</v>
      </c>
      <c r="M12420" t="s">
        <v>129</v>
      </c>
      <c r="N12420" t="s">
        <v>100</v>
      </c>
      <c r="O12420" t="s">
        <v>85</v>
      </c>
      <c r="P12420" t="s">
        <v>989</v>
      </c>
      <c r="Q12420" t="s">
        <v>271</v>
      </c>
      <c r="R12420" t="s">
        <v>107</v>
      </c>
      <c r="T12420" t="s">
        <v>89</v>
      </c>
      <c r="U12420" t="s">
        <v>90</v>
      </c>
      <c r="V12420">
        <v>0.31701299999999999</v>
      </c>
      <c r="W12420">
        <v>0</v>
      </c>
      <c r="X12420">
        <v>0</v>
      </c>
      <c r="Y12420">
        <v>0</v>
      </c>
      <c r="Z12420">
        <v>6.9742860000000002</v>
      </c>
      <c r="AA12420">
        <v>0</v>
      </c>
      <c r="AB12420">
        <v>0</v>
      </c>
      <c r="AC12420">
        <v>0</v>
      </c>
      <c r="AP12420">
        <v>0</v>
      </c>
      <c r="AQ12420">
        <v>0</v>
      </c>
      <c r="AR12420">
        <v>0</v>
      </c>
      <c r="AS12420">
        <v>0</v>
      </c>
      <c r="AT12420">
        <v>0</v>
      </c>
      <c r="AU12420" t="s">
        <v>13937</v>
      </c>
      <c r="AV12420">
        <v>441</v>
      </c>
      <c r="AW12420">
        <v>0</v>
      </c>
      <c r="AX12420">
        <v>0</v>
      </c>
    </row>
    <row r="12421" spans="1:50" hidden="1" x14ac:dyDescent="0.3">
      <c r="A12421" t="s">
        <v>14253</v>
      </c>
      <c r="B12421" t="s">
        <v>12915</v>
      </c>
      <c r="D12421">
        <v>421</v>
      </c>
      <c r="F12421">
        <v>5</v>
      </c>
      <c r="G12421" t="s">
        <v>575</v>
      </c>
      <c r="H12421" t="s">
        <v>78</v>
      </c>
      <c r="I12421" t="s">
        <v>79</v>
      </c>
      <c r="J12421" t="s">
        <v>111</v>
      </c>
      <c r="K12421" t="s">
        <v>168</v>
      </c>
      <c r="L12421" t="s">
        <v>82</v>
      </c>
      <c r="M12421" t="s">
        <v>113</v>
      </c>
      <c r="N12421" t="s">
        <v>100</v>
      </c>
      <c r="O12421" t="s">
        <v>85</v>
      </c>
      <c r="P12421" t="s">
        <v>989</v>
      </c>
      <c r="Q12421" t="s">
        <v>271</v>
      </c>
      <c r="R12421" t="s">
        <v>107</v>
      </c>
      <c r="T12421" t="s">
        <v>89</v>
      </c>
      <c r="U12421" t="s">
        <v>90</v>
      </c>
      <c r="V12421">
        <v>0.31701299999999999</v>
      </c>
      <c r="W12421">
        <v>0</v>
      </c>
      <c r="X12421">
        <v>0</v>
      </c>
      <c r="Y12421">
        <v>0</v>
      </c>
      <c r="Z12421">
        <v>2.5361039999999999</v>
      </c>
      <c r="AA12421">
        <v>0</v>
      </c>
      <c r="AB12421">
        <v>0</v>
      </c>
      <c r="AC12421">
        <v>0</v>
      </c>
      <c r="AP12421">
        <v>0</v>
      </c>
      <c r="AQ12421">
        <v>0</v>
      </c>
      <c r="AR12421">
        <v>0</v>
      </c>
      <c r="AS12421">
        <v>0</v>
      </c>
      <c r="AT12421">
        <v>0</v>
      </c>
      <c r="AU12421" t="s">
        <v>13939</v>
      </c>
      <c r="AV12421">
        <v>441</v>
      </c>
      <c r="AW12421">
        <v>0</v>
      </c>
      <c r="AX12421">
        <v>0</v>
      </c>
    </row>
    <row r="12422" spans="1:50" hidden="1" x14ac:dyDescent="0.3">
      <c r="A12422" t="s">
        <v>14254</v>
      </c>
      <c r="B12422" t="s">
        <v>12915</v>
      </c>
      <c r="D12422">
        <v>422</v>
      </c>
      <c r="F12422">
        <v>5</v>
      </c>
      <c r="G12422" t="s">
        <v>578</v>
      </c>
      <c r="H12422" t="s">
        <v>78</v>
      </c>
      <c r="I12422" t="s">
        <v>79</v>
      </c>
      <c r="J12422" t="s">
        <v>80</v>
      </c>
      <c r="K12422" t="s">
        <v>168</v>
      </c>
      <c r="L12422" t="s">
        <v>82</v>
      </c>
      <c r="M12422" t="s">
        <v>83</v>
      </c>
      <c r="N12422" t="s">
        <v>100</v>
      </c>
      <c r="O12422" t="s">
        <v>85</v>
      </c>
      <c r="P12422" t="s">
        <v>989</v>
      </c>
      <c r="Q12422" t="s">
        <v>271</v>
      </c>
      <c r="R12422" t="s">
        <v>107</v>
      </c>
      <c r="T12422" t="s">
        <v>89</v>
      </c>
      <c r="U12422" t="s">
        <v>90</v>
      </c>
      <c r="V12422">
        <v>0.31701299999999999</v>
      </c>
      <c r="W12422">
        <v>0</v>
      </c>
      <c r="X12422">
        <v>0</v>
      </c>
      <c r="Y12422">
        <v>0</v>
      </c>
      <c r="Z12422">
        <v>4.7551949999999996</v>
      </c>
      <c r="AA12422">
        <v>0</v>
      </c>
      <c r="AB12422">
        <v>0</v>
      </c>
      <c r="AC12422">
        <v>0</v>
      </c>
      <c r="AP12422">
        <v>0</v>
      </c>
      <c r="AQ12422">
        <v>0</v>
      </c>
      <c r="AR12422">
        <v>0</v>
      </c>
      <c r="AS12422">
        <v>0</v>
      </c>
      <c r="AT12422">
        <v>0</v>
      </c>
      <c r="AU12422" t="s">
        <v>13941</v>
      </c>
      <c r="AV12422">
        <v>441</v>
      </c>
      <c r="AW12422">
        <v>0</v>
      </c>
      <c r="AX12422">
        <v>0</v>
      </c>
    </row>
    <row r="12423" spans="1:50" hidden="1" x14ac:dyDescent="0.3">
      <c r="A12423" t="s">
        <v>14255</v>
      </c>
      <c r="B12423" t="s">
        <v>12915</v>
      </c>
      <c r="D12423">
        <v>425</v>
      </c>
      <c r="F12423">
        <v>5</v>
      </c>
      <c r="G12423" t="s">
        <v>581</v>
      </c>
      <c r="H12423" t="s">
        <v>78</v>
      </c>
      <c r="I12423" t="s">
        <v>79</v>
      </c>
      <c r="J12423" t="s">
        <v>80</v>
      </c>
      <c r="K12423" t="s">
        <v>168</v>
      </c>
      <c r="L12423" t="s">
        <v>82</v>
      </c>
      <c r="M12423" t="s">
        <v>582</v>
      </c>
      <c r="N12423" t="s">
        <v>100</v>
      </c>
      <c r="O12423" t="s">
        <v>85</v>
      </c>
      <c r="P12423" t="s">
        <v>989</v>
      </c>
      <c r="Q12423" t="s">
        <v>87</v>
      </c>
      <c r="R12423" t="s">
        <v>107</v>
      </c>
      <c r="T12423" t="s">
        <v>89</v>
      </c>
      <c r="U12423" t="s">
        <v>90</v>
      </c>
      <c r="V12423">
        <v>0.31701299999999999</v>
      </c>
      <c r="W12423">
        <v>29.391874000000001</v>
      </c>
      <c r="X12423">
        <v>12.046493999999999</v>
      </c>
      <c r="Y12423">
        <v>0</v>
      </c>
      <c r="Z12423">
        <v>0</v>
      </c>
      <c r="AA12423">
        <v>27.045444</v>
      </c>
      <c r="AB12423">
        <v>29.391874000000001</v>
      </c>
      <c r="AC12423">
        <v>5.4620294715711344</v>
      </c>
      <c r="AP12423">
        <v>25.269297000000002</v>
      </c>
      <c r="AQ12423">
        <v>25.269297000000002</v>
      </c>
      <c r="AR12423">
        <v>25.269297000000002</v>
      </c>
      <c r="AS12423">
        <v>29.391874000000001</v>
      </c>
      <c r="AT12423">
        <v>92.715043231665589</v>
      </c>
      <c r="AU12423" t="s">
        <v>13102</v>
      </c>
      <c r="AV12423">
        <v>441</v>
      </c>
      <c r="AW12423">
        <v>0.21023819326908297</v>
      </c>
      <c r="AX12423">
        <v>8.7599247195451237E-3</v>
      </c>
    </row>
    <row r="12424" spans="1:50" hidden="1" x14ac:dyDescent="0.3">
      <c r="A12424" t="s">
        <v>14256</v>
      </c>
      <c r="B12424" t="s">
        <v>12915</v>
      </c>
      <c r="D12424">
        <v>426</v>
      </c>
      <c r="F12424">
        <v>5</v>
      </c>
      <c r="G12424" t="s">
        <v>585</v>
      </c>
      <c r="H12424" t="s">
        <v>78</v>
      </c>
      <c r="I12424" t="s">
        <v>79</v>
      </c>
      <c r="J12424" t="s">
        <v>80</v>
      </c>
      <c r="K12424" t="s">
        <v>81</v>
      </c>
      <c r="L12424" t="s">
        <v>82</v>
      </c>
      <c r="M12424" t="s">
        <v>582</v>
      </c>
      <c r="N12424" t="s">
        <v>84</v>
      </c>
      <c r="O12424" t="s">
        <v>85</v>
      </c>
      <c r="P12424" t="s">
        <v>989</v>
      </c>
      <c r="Q12424" t="s">
        <v>87</v>
      </c>
      <c r="R12424" t="s">
        <v>107</v>
      </c>
      <c r="T12424" t="s">
        <v>89</v>
      </c>
      <c r="U12424" t="s">
        <v>90</v>
      </c>
      <c r="V12424">
        <v>2.1134200000000001</v>
      </c>
      <c r="W12424">
        <v>40.154980000000009</v>
      </c>
      <c r="X12424">
        <v>78.196545</v>
      </c>
      <c r="Y12424">
        <v>0</v>
      </c>
      <c r="Z12424">
        <v>0</v>
      </c>
      <c r="AA12424">
        <v>45.618358999999998</v>
      </c>
      <c r="AB12424">
        <v>45.308024000000003</v>
      </c>
      <c r="AC12424">
        <v>22.96517898115302</v>
      </c>
      <c r="AP12424">
        <v>50.403609000000003</v>
      </c>
      <c r="AQ12424">
        <v>50.403609000000003</v>
      </c>
      <c r="AR12424">
        <v>50.403609000000003</v>
      </c>
      <c r="AS12424">
        <v>40.154980000000009</v>
      </c>
      <c r="AT12424">
        <v>19.000000000000004</v>
      </c>
      <c r="AU12424" t="s">
        <v>13104</v>
      </c>
      <c r="AV12424">
        <v>80</v>
      </c>
      <c r="AW12424">
        <v>0.23750000000000004</v>
      </c>
      <c r="AX12424">
        <v>9.8958333333333346E-3</v>
      </c>
    </row>
    <row r="12425" spans="1:50" hidden="1" x14ac:dyDescent="0.3">
      <c r="A12425" t="s">
        <v>14257</v>
      </c>
      <c r="B12425" t="s">
        <v>12915</v>
      </c>
      <c r="D12425">
        <v>427</v>
      </c>
      <c r="F12425">
        <v>5</v>
      </c>
      <c r="G12425" t="s">
        <v>588</v>
      </c>
      <c r="H12425" t="s">
        <v>78</v>
      </c>
      <c r="I12425" t="s">
        <v>79</v>
      </c>
      <c r="J12425" t="s">
        <v>80</v>
      </c>
      <c r="K12425" t="s">
        <v>121</v>
      </c>
      <c r="L12425" t="s">
        <v>82</v>
      </c>
      <c r="M12425" t="s">
        <v>582</v>
      </c>
      <c r="N12425" t="s">
        <v>84</v>
      </c>
      <c r="O12425" t="s">
        <v>85</v>
      </c>
      <c r="P12425" t="s">
        <v>989</v>
      </c>
      <c r="Q12425" t="s">
        <v>87</v>
      </c>
      <c r="R12425" t="s">
        <v>107</v>
      </c>
      <c r="T12425" t="s">
        <v>89</v>
      </c>
      <c r="U12425" t="s">
        <v>90</v>
      </c>
      <c r="V12425">
        <v>3.1701299999999999</v>
      </c>
      <c r="W12425">
        <v>164.846768</v>
      </c>
      <c r="X12425">
        <v>139.48572899999999</v>
      </c>
      <c r="Y12425">
        <v>0</v>
      </c>
      <c r="Z12425">
        <v>0</v>
      </c>
      <c r="AA12425">
        <v>219.04923099999999</v>
      </c>
      <c r="AB12425">
        <v>222.79562799999999</v>
      </c>
      <c r="AC12425">
        <v>67.408872361326374</v>
      </c>
      <c r="AP12425">
        <v>176.80146300000001</v>
      </c>
      <c r="AQ12425">
        <v>176.80146300000001</v>
      </c>
      <c r="AR12425">
        <v>176.80146300000001</v>
      </c>
      <c r="AS12425">
        <v>164.846768</v>
      </c>
      <c r="AT12425">
        <v>52.000002523555814</v>
      </c>
      <c r="AU12425" t="s">
        <v>13106</v>
      </c>
      <c r="AV12425">
        <v>60</v>
      </c>
      <c r="AW12425">
        <v>0.86666670872593021</v>
      </c>
      <c r="AX12425">
        <v>3.6111112863580423E-2</v>
      </c>
    </row>
    <row r="12426" spans="1:50" hidden="1" x14ac:dyDescent="0.3">
      <c r="A12426" t="s">
        <v>14258</v>
      </c>
      <c r="B12426" t="s">
        <v>12915</v>
      </c>
      <c r="D12426">
        <v>501</v>
      </c>
      <c r="F12426">
        <v>5</v>
      </c>
      <c r="G12426" t="s">
        <v>599</v>
      </c>
      <c r="H12426" t="s">
        <v>94</v>
      </c>
      <c r="I12426" t="s">
        <v>104</v>
      </c>
      <c r="J12426" t="s">
        <v>210</v>
      </c>
      <c r="K12426" t="s">
        <v>97</v>
      </c>
      <c r="L12426" t="s">
        <v>98</v>
      </c>
      <c r="M12426" t="s">
        <v>513</v>
      </c>
      <c r="N12426" t="s">
        <v>100</v>
      </c>
      <c r="O12426" t="s">
        <v>85</v>
      </c>
      <c r="P12426" t="s">
        <v>989</v>
      </c>
      <c r="Q12426" t="s">
        <v>87</v>
      </c>
      <c r="R12426" t="s">
        <v>88</v>
      </c>
      <c r="T12426" t="s">
        <v>89</v>
      </c>
      <c r="U12426" t="s">
        <v>90</v>
      </c>
      <c r="V12426">
        <v>0.80310000000000004</v>
      </c>
      <c r="W12426">
        <v>105.55667867817137</v>
      </c>
      <c r="X12426">
        <v>109.221576</v>
      </c>
      <c r="Y12426">
        <v>120.063416</v>
      </c>
      <c r="Z12426">
        <v>123.878146</v>
      </c>
      <c r="AA12426">
        <v>128.466508</v>
      </c>
      <c r="AB12426">
        <v>115.81444883069499</v>
      </c>
      <c r="AC12426">
        <v>105.55667867817137</v>
      </c>
      <c r="AP12426">
        <v>99.608926999999994</v>
      </c>
      <c r="AQ12426">
        <v>99.608926999999994</v>
      </c>
      <c r="AR12426">
        <v>99.608926999999994</v>
      </c>
      <c r="AS12426">
        <v>105.55667867817137</v>
      </c>
      <c r="AT12426">
        <v>131.43653178703943</v>
      </c>
      <c r="AU12426" t="s">
        <v>13108</v>
      </c>
      <c r="AV12426">
        <v>50</v>
      </c>
      <c r="AW12426">
        <v>2.6287306357407885</v>
      </c>
      <c r="AX12426">
        <v>0.10953044315586619</v>
      </c>
    </row>
    <row r="12427" spans="1:50" hidden="1" x14ac:dyDescent="0.3">
      <c r="A12427" t="s">
        <v>14259</v>
      </c>
      <c r="B12427" t="s">
        <v>12915</v>
      </c>
      <c r="D12427">
        <v>510</v>
      </c>
      <c r="F12427">
        <v>5</v>
      </c>
      <c r="G12427" t="s">
        <v>602</v>
      </c>
      <c r="H12427" t="s">
        <v>94</v>
      </c>
      <c r="I12427" t="s">
        <v>104</v>
      </c>
      <c r="J12427" t="s">
        <v>210</v>
      </c>
      <c r="K12427" t="s">
        <v>168</v>
      </c>
      <c r="L12427" t="s">
        <v>82</v>
      </c>
      <c r="M12427" t="s">
        <v>513</v>
      </c>
      <c r="N12427" t="s">
        <v>100</v>
      </c>
      <c r="O12427" t="s">
        <v>85</v>
      </c>
      <c r="P12427" t="s">
        <v>989</v>
      </c>
      <c r="Q12427" t="s">
        <v>87</v>
      </c>
      <c r="R12427" t="s">
        <v>215</v>
      </c>
      <c r="T12427" t="s">
        <v>89</v>
      </c>
      <c r="U12427" t="s">
        <v>90</v>
      </c>
      <c r="V12427">
        <v>0.31701299999999999</v>
      </c>
      <c r="W12427">
        <v>132.194423</v>
      </c>
      <c r="X12427">
        <v>91.246911999999995</v>
      </c>
      <c r="Y12427">
        <v>30.433247999999999</v>
      </c>
      <c r="Z12427">
        <v>30.750260999999998</v>
      </c>
      <c r="AA12427">
        <v>132.89249100000001</v>
      </c>
      <c r="AB12427">
        <v>132.01596774314322</v>
      </c>
      <c r="AC12427">
        <v>86.223538250716501</v>
      </c>
      <c r="AP12427">
        <v>113.47259</v>
      </c>
      <c r="AQ12427">
        <v>113.47259</v>
      </c>
      <c r="AR12427">
        <v>113.47259</v>
      </c>
      <c r="AS12427">
        <v>132.194423</v>
      </c>
      <c r="AT12427">
        <v>417.00000630888957</v>
      </c>
      <c r="AU12427" t="s">
        <v>13110</v>
      </c>
      <c r="AV12427">
        <v>423</v>
      </c>
      <c r="AW12427">
        <v>0.98581561775151194</v>
      </c>
      <c r="AX12427">
        <v>4.1075650739646329E-2</v>
      </c>
    </row>
    <row r="12428" spans="1:50" hidden="1" x14ac:dyDescent="0.3">
      <c r="A12428" t="s">
        <v>14260</v>
      </c>
      <c r="B12428" t="s">
        <v>12915</v>
      </c>
      <c r="D12428">
        <v>511</v>
      </c>
      <c r="F12428">
        <v>5</v>
      </c>
      <c r="G12428" t="s">
        <v>605</v>
      </c>
      <c r="H12428" t="s">
        <v>94</v>
      </c>
      <c r="I12428" t="s">
        <v>104</v>
      </c>
      <c r="J12428" t="s">
        <v>210</v>
      </c>
      <c r="K12428" t="s">
        <v>168</v>
      </c>
      <c r="L12428" t="s">
        <v>82</v>
      </c>
      <c r="M12428" t="s">
        <v>513</v>
      </c>
      <c r="N12428" t="s">
        <v>100</v>
      </c>
      <c r="O12428" t="s">
        <v>85</v>
      </c>
      <c r="P12428" t="s">
        <v>989</v>
      </c>
      <c r="Q12428" t="s">
        <v>271</v>
      </c>
      <c r="R12428" t="s">
        <v>107</v>
      </c>
      <c r="T12428" t="s">
        <v>89</v>
      </c>
      <c r="U12428" t="s">
        <v>90</v>
      </c>
      <c r="V12428">
        <v>0.31701299999999999</v>
      </c>
      <c r="W12428">
        <v>0</v>
      </c>
      <c r="X12428">
        <v>0</v>
      </c>
      <c r="Y12428">
        <v>0</v>
      </c>
      <c r="Z12428">
        <v>0.95103899999999997</v>
      </c>
      <c r="AA12428">
        <v>0</v>
      </c>
      <c r="AB12428">
        <v>0</v>
      </c>
      <c r="AC12428">
        <v>0</v>
      </c>
      <c r="AP12428">
        <v>0</v>
      </c>
      <c r="AQ12428">
        <v>0</v>
      </c>
      <c r="AR12428">
        <v>0</v>
      </c>
      <c r="AS12428">
        <v>0</v>
      </c>
      <c r="AT12428">
        <v>0</v>
      </c>
      <c r="AU12428" t="s">
        <v>13950</v>
      </c>
      <c r="AV12428">
        <v>423</v>
      </c>
      <c r="AW12428">
        <v>0</v>
      </c>
      <c r="AX12428">
        <v>0</v>
      </c>
    </row>
    <row r="12429" spans="1:50" hidden="1" x14ac:dyDescent="0.3">
      <c r="A12429" t="s">
        <v>14261</v>
      </c>
      <c r="B12429" t="s">
        <v>12915</v>
      </c>
      <c r="D12429">
        <v>517</v>
      </c>
      <c r="F12429">
        <v>5</v>
      </c>
      <c r="G12429" t="s">
        <v>608</v>
      </c>
      <c r="H12429" t="s">
        <v>94</v>
      </c>
      <c r="I12429" t="s">
        <v>104</v>
      </c>
      <c r="J12429" t="s">
        <v>210</v>
      </c>
      <c r="K12429" t="s">
        <v>125</v>
      </c>
      <c r="L12429" t="s">
        <v>82</v>
      </c>
      <c r="M12429" t="s">
        <v>513</v>
      </c>
      <c r="N12429" t="s">
        <v>100</v>
      </c>
      <c r="O12429" t="s">
        <v>85</v>
      </c>
      <c r="P12429" t="s">
        <v>989</v>
      </c>
      <c r="Q12429" t="s">
        <v>87</v>
      </c>
      <c r="R12429" t="s">
        <v>215</v>
      </c>
      <c r="T12429" t="s">
        <v>89</v>
      </c>
      <c r="U12429" t="s">
        <v>90</v>
      </c>
      <c r="V12429">
        <v>0.52835500000000002</v>
      </c>
      <c r="W12429">
        <v>129.446979</v>
      </c>
      <c r="X12429">
        <v>222.96583899999999</v>
      </c>
      <c r="Y12429">
        <v>43.325110000000002</v>
      </c>
      <c r="Z12429">
        <v>57.590694999999997</v>
      </c>
      <c r="AA12429">
        <v>259.68041799999997</v>
      </c>
      <c r="AB12429">
        <v>194.55895167069087</v>
      </c>
      <c r="AC12429">
        <v>260.05803225019451</v>
      </c>
      <c r="AP12429">
        <v>119.204505</v>
      </c>
      <c r="AQ12429">
        <v>119.204505</v>
      </c>
      <c r="AR12429">
        <v>119.204505</v>
      </c>
      <c r="AS12429">
        <v>129.446979</v>
      </c>
      <c r="AT12429">
        <v>245.00000757066744</v>
      </c>
      <c r="AU12429" t="s">
        <v>13112</v>
      </c>
      <c r="AV12429">
        <v>270</v>
      </c>
      <c r="AW12429">
        <v>0.90740743544691638</v>
      </c>
      <c r="AX12429">
        <v>3.7808643143621513E-2</v>
      </c>
    </row>
    <row r="12430" spans="1:50" hidden="1" x14ac:dyDescent="0.3">
      <c r="A12430" t="s">
        <v>14262</v>
      </c>
      <c r="B12430" t="s">
        <v>12915</v>
      </c>
      <c r="D12430">
        <v>520</v>
      </c>
      <c r="F12430">
        <v>5</v>
      </c>
      <c r="G12430" t="s">
        <v>611</v>
      </c>
      <c r="H12430" t="s">
        <v>94</v>
      </c>
      <c r="I12430" t="s">
        <v>104</v>
      </c>
      <c r="J12430" t="s">
        <v>210</v>
      </c>
      <c r="K12430" t="s">
        <v>133</v>
      </c>
      <c r="L12430" t="s">
        <v>98</v>
      </c>
      <c r="M12430" t="s">
        <v>513</v>
      </c>
      <c r="N12430" t="s">
        <v>100</v>
      </c>
      <c r="O12430" t="s">
        <v>85</v>
      </c>
      <c r="P12430" t="s">
        <v>989</v>
      </c>
      <c r="Q12430" t="s">
        <v>87</v>
      </c>
      <c r="R12430" t="s">
        <v>88</v>
      </c>
      <c r="T12430" t="s">
        <v>89</v>
      </c>
      <c r="U12430" t="s">
        <v>90</v>
      </c>
      <c r="V12430">
        <v>1.268052</v>
      </c>
      <c r="W12430">
        <v>363.54502069565223</v>
      </c>
      <c r="X12430">
        <v>371.53925400000003</v>
      </c>
      <c r="Y12430">
        <v>460.93694699999998</v>
      </c>
      <c r="Z12430">
        <v>380.415617</v>
      </c>
      <c r="AA12430">
        <v>447.92122899999998</v>
      </c>
      <c r="AB12430">
        <v>417.5229865212134</v>
      </c>
      <c r="AC12430">
        <v>482.20848486356931</v>
      </c>
      <c r="AP12430">
        <v>391.36048699999998</v>
      </c>
      <c r="AQ12430">
        <v>391.36048699999998</v>
      </c>
      <c r="AR12430">
        <v>391.36048699999998</v>
      </c>
      <c r="AS12430">
        <v>363.54502069565223</v>
      </c>
      <c r="AT12430">
        <v>286.69567233492967</v>
      </c>
      <c r="AU12430" t="s">
        <v>13114</v>
      </c>
      <c r="AV12430">
        <v>40</v>
      </c>
      <c r="AW12430">
        <v>7.1673918083732415</v>
      </c>
      <c r="AX12430">
        <v>0.29864132534888504</v>
      </c>
    </row>
    <row r="12431" spans="1:50" hidden="1" x14ac:dyDescent="0.3">
      <c r="A12431" t="s">
        <v>14263</v>
      </c>
      <c r="B12431" t="s">
        <v>12915</v>
      </c>
      <c r="D12431">
        <v>527</v>
      </c>
      <c r="F12431">
        <v>5</v>
      </c>
      <c r="G12431" t="s">
        <v>614</v>
      </c>
      <c r="H12431" t="s">
        <v>94</v>
      </c>
      <c r="I12431" t="s">
        <v>104</v>
      </c>
      <c r="J12431" t="s">
        <v>210</v>
      </c>
      <c r="K12431" t="s">
        <v>137</v>
      </c>
      <c r="L12431" t="s">
        <v>82</v>
      </c>
      <c r="M12431" t="s">
        <v>513</v>
      </c>
      <c r="N12431" t="s">
        <v>100</v>
      </c>
      <c r="O12431" t="s">
        <v>85</v>
      </c>
      <c r="P12431" t="s">
        <v>989</v>
      </c>
      <c r="Q12431" t="s">
        <v>87</v>
      </c>
      <c r="R12431" t="s">
        <v>107</v>
      </c>
      <c r="T12431" t="s">
        <v>89</v>
      </c>
      <c r="U12431" t="s">
        <v>90</v>
      </c>
      <c r="V12431">
        <v>1.0567101091933779</v>
      </c>
      <c r="W12431">
        <v>114.11789785778501</v>
      </c>
      <c r="X12431">
        <v>0</v>
      </c>
      <c r="Y12431">
        <v>0</v>
      </c>
      <c r="Z12431">
        <v>0</v>
      </c>
      <c r="AA12431">
        <v>157.36326500000001</v>
      </c>
      <c r="AB12431">
        <v>114.11789785778501</v>
      </c>
      <c r="AC12431">
        <v>242.64308889752473</v>
      </c>
      <c r="AP12431">
        <v>159.601516</v>
      </c>
      <c r="AQ12431">
        <v>159.601516</v>
      </c>
      <c r="AR12431">
        <v>159.601516</v>
      </c>
      <c r="AS12431">
        <v>114.11789785778501</v>
      </c>
      <c r="AT12431">
        <v>107.99357067275055</v>
      </c>
      <c r="AU12431" t="s">
        <v>13954</v>
      </c>
      <c r="AV12431">
        <v>150</v>
      </c>
      <c r="AW12431">
        <v>0.71995713781833703</v>
      </c>
      <c r="AX12431">
        <v>2.9998214075764043E-2</v>
      </c>
    </row>
    <row r="12432" spans="1:50" hidden="1" x14ac:dyDescent="0.3">
      <c r="A12432" t="s">
        <v>14264</v>
      </c>
      <c r="B12432" t="s">
        <v>12915</v>
      </c>
      <c r="D12432">
        <v>528</v>
      </c>
      <c r="F12432">
        <v>5</v>
      </c>
      <c r="G12432" t="s">
        <v>617</v>
      </c>
      <c r="H12432" t="s">
        <v>94</v>
      </c>
      <c r="I12432" t="s">
        <v>104</v>
      </c>
      <c r="J12432" t="s">
        <v>210</v>
      </c>
      <c r="K12432" t="s">
        <v>137</v>
      </c>
      <c r="L12432" t="s">
        <v>98</v>
      </c>
      <c r="M12432" t="s">
        <v>513</v>
      </c>
      <c r="N12432" t="s">
        <v>84</v>
      </c>
      <c r="O12432" t="s">
        <v>85</v>
      </c>
      <c r="P12432" t="s">
        <v>989</v>
      </c>
      <c r="Q12432" t="s">
        <v>87</v>
      </c>
      <c r="R12432" t="s">
        <v>107</v>
      </c>
      <c r="T12432" t="s">
        <v>89</v>
      </c>
      <c r="U12432" t="s">
        <v>90</v>
      </c>
      <c r="V12432">
        <v>2.1134200000000001</v>
      </c>
      <c r="W12432">
        <v>134.47249293023262</v>
      </c>
      <c r="X12432">
        <v>112.011261</v>
      </c>
      <c r="Y12432">
        <v>95.103903000000003</v>
      </c>
      <c r="Z12432">
        <v>89.291995999999997</v>
      </c>
      <c r="AA12432">
        <v>95.103903000000003</v>
      </c>
      <c r="AB12432">
        <v>139.45025044196237</v>
      </c>
      <c r="AC12432">
        <v>106.6419938481401</v>
      </c>
      <c r="AP12432">
        <v>144.77051800000001</v>
      </c>
      <c r="AQ12432">
        <v>144.77051800000001</v>
      </c>
      <c r="AR12432">
        <v>144.77051800000001</v>
      </c>
      <c r="AS12432">
        <v>134.47249293023262</v>
      </c>
      <c r="AT12432">
        <v>63.627907813038874</v>
      </c>
      <c r="AU12432" t="s">
        <v>13118</v>
      </c>
      <c r="AV12432">
        <v>40</v>
      </c>
      <c r="AW12432">
        <v>1.5906976953259719</v>
      </c>
      <c r="AX12432">
        <v>6.6279070638582169E-2</v>
      </c>
    </row>
    <row r="12433" spans="1:50" hidden="1" x14ac:dyDescent="0.3">
      <c r="A12433" t="s">
        <v>14265</v>
      </c>
      <c r="B12433" t="s">
        <v>12915</v>
      </c>
      <c r="D12433">
        <v>532</v>
      </c>
      <c r="F12433">
        <v>5</v>
      </c>
      <c r="G12433" t="s">
        <v>620</v>
      </c>
      <c r="H12433" t="s">
        <v>94</v>
      </c>
      <c r="I12433" t="s">
        <v>104</v>
      </c>
      <c r="J12433" t="s">
        <v>210</v>
      </c>
      <c r="K12433" t="s">
        <v>141</v>
      </c>
      <c r="L12433" t="s">
        <v>98</v>
      </c>
      <c r="M12433" t="s">
        <v>513</v>
      </c>
      <c r="N12433" t="s">
        <v>84</v>
      </c>
      <c r="O12433" t="s">
        <v>85</v>
      </c>
      <c r="P12433" t="s">
        <v>989</v>
      </c>
      <c r="Q12433" t="s">
        <v>87</v>
      </c>
      <c r="R12433" t="s">
        <v>88</v>
      </c>
      <c r="T12433" t="s">
        <v>89</v>
      </c>
      <c r="U12433" t="s">
        <v>90</v>
      </c>
      <c r="V12433">
        <v>1.5850649999999999</v>
      </c>
      <c r="W12433">
        <v>1230.3740756307461</v>
      </c>
      <c r="X12433">
        <v>765.58643900000004</v>
      </c>
      <c r="Y12433">
        <v>981.15530699999999</v>
      </c>
      <c r="Z12433">
        <v>429.55264</v>
      </c>
      <c r="AA12433">
        <v>981.15530699999999</v>
      </c>
      <c r="AB12433">
        <v>751.13548497265811</v>
      </c>
      <c r="AC12433">
        <v>747.78687400071942</v>
      </c>
      <c r="AP12433">
        <v>886.18950700000005</v>
      </c>
      <c r="AQ12433">
        <v>886.18950700000005</v>
      </c>
      <c r="AR12433">
        <v>886.18950700000005</v>
      </c>
      <c r="AS12433">
        <v>1230.3740756307461</v>
      </c>
      <c r="AT12433">
        <v>776.22941370274793</v>
      </c>
      <c r="AU12433" t="s">
        <v>13120</v>
      </c>
      <c r="AV12433">
        <v>60</v>
      </c>
      <c r="AW12433">
        <v>12.937156895045799</v>
      </c>
      <c r="AX12433">
        <v>0.53904820396024167</v>
      </c>
    </row>
    <row r="12434" spans="1:50" hidden="1" x14ac:dyDescent="0.3">
      <c r="A12434" t="s">
        <v>14266</v>
      </c>
      <c r="B12434" t="s">
        <v>12915</v>
      </c>
      <c r="D12434">
        <v>539</v>
      </c>
      <c r="F12434">
        <v>5</v>
      </c>
      <c r="G12434" t="s">
        <v>8306</v>
      </c>
      <c r="H12434" t="s">
        <v>94</v>
      </c>
      <c r="I12434" t="s">
        <v>104</v>
      </c>
      <c r="J12434" t="s">
        <v>210</v>
      </c>
      <c r="K12434" t="s">
        <v>81</v>
      </c>
      <c r="L12434" t="s">
        <v>145</v>
      </c>
      <c r="M12434" t="s">
        <v>513</v>
      </c>
      <c r="N12434" t="s">
        <v>84</v>
      </c>
      <c r="O12434" t="s">
        <v>85</v>
      </c>
      <c r="P12434" t="s">
        <v>989</v>
      </c>
      <c r="Q12434" t="s">
        <v>87</v>
      </c>
      <c r="R12434" t="s">
        <v>215</v>
      </c>
      <c r="T12434" t="s">
        <v>89</v>
      </c>
      <c r="U12434" t="s">
        <v>90</v>
      </c>
      <c r="V12434">
        <v>2.8178939999999999</v>
      </c>
      <c r="W12434">
        <v>890.45440800000051</v>
      </c>
      <c r="X12434">
        <v>432.54668800000002</v>
      </c>
      <c r="Y12434">
        <v>836.91442700000005</v>
      </c>
      <c r="Z12434">
        <v>521.31034399999999</v>
      </c>
      <c r="AA12434">
        <v>836.91442700000005</v>
      </c>
      <c r="AB12434">
        <v>922.34854560604253</v>
      </c>
      <c r="AC12434">
        <v>498.26378698422371</v>
      </c>
      <c r="AP12434">
        <v>687.07134199999996</v>
      </c>
      <c r="AQ12434">
        <v>922.34854560604253</v>
      </c>
      <c r="AR12434">
        <v>922.34854560604253</v>
      </c>
      <c r="AS12434">
        <v>890.45440800000051</v>
      </c>
      <c r="AT12434">
        <v>315.99996593200473</v>
      </c>
      <c r="AU12434" t="s">
        <v>13122</v>
      </c>
      <c r="AV12434">
        <v>40</v>
      </c>
      <c r="AW12434">
        <v>7.8999991483001182</v>
      </c>
      <c r="AX12434">
        <v>0.32916663117917161</v>
      </c>
    </row>
    <row r="12435" spans="1:50" hidden="1" x14ac:dyDescent="0.3">
      <c r="A12435" t="s">
        <v>14267</v>
      </c>
      <c r="B12435" t="s">
        <v>12915</v>
      </c>
      <c r="D12435">
        <v>540</v>
      </c>
      <c r="F12435">
        <v>5</v>
      </c>
      <c r="G12435" t="s">
        <v>626</v>
      </c>
      <c r="H12435" t="s">
        <v>94</v>
      </c>
      <c r="I12435" t="s">
        <v>104</v>
      </c>
      <c r="J12435" t="s">
        <v>210</v>
      </c>
      <c r="K12435" t="s">
        <v>81</v>
      </c>
      <c r="L12435" t="s">
        <v>82</v>
      </c>
      <c r="M12435" t="s">
        <v>513</v>
      </c>
      <c r="N12435" t="s">
        <v>84</v>
      </c>
      <c r="O12435" t="s">
        <v>85</v>
      </c>
      <c r="P12435" t="s">
        <v>989</v>
      </c>
      <c r="Q12435" t="s">
        <v>87</v>
      </c>
      <c r="R12435" t="s">
        <v>88</v>
      </c>
      <c r="T12435" t="s">
        <v>89</v>
      </c>
      <c r="U12435" t="s">
        <v>90</v>
      </c>
      <c r="V12435">
        <v>2.1134200000000001</v>
      </c>
      <c r="W12435">
        <v>997.5343330000004</v>
      </c>
      <c r="X12435">
        <v>820.00703499999997</v>
      </c>
      <c r="Y12435">
        <v>999.64774399999999</v>
      </c>
      <c r="Z12435">
        <v>330.75025399999998</v>
      </c>
      <c r="AA12435">
        <v>785.30366300000003</v>
      </c>
      <c r="AB12435">
        <v>1109.604155109992</v>
      </c>
      <c r="AC12435">
        <v>521.24706995215581</v>
      </c>
      <c r="AP12435">
        <v>704.47278200000005</v>
      </c>
      <c r="AQ12435">
        <v>704.47278200000005</v>
      </c>
      <c r="AR12435">
        <v>704.47278200000005</v>
      </c>
      <c r="AS12435">
        <v>997.5343330000004</v>
      </c>
      <c r="AT12435">
        <v>472.00004400450473</v>
      </c>
      <c r="AU12435" t="s">
        <v>13124</v>
      </c>
      <c r="AV12435">
        <v>80</v>
      </c>
      <c r="AW12435">
        <v>5.9000005500563093</v>
      </c>
      <c r="AX12435">
        <v>0.24583335625234623</v>
      </c>
    </row>
    <row r="12436" spans="1:50" hidden="1" x14ac:dyDescent="0.3">
      <c r="A12436" t="s">
        <v>14268</v>
      </c>
      <c r="B12436" t="s">
        <v>12915</v>
      </c>
      <c r="D12436">
        <v>544</v>
      </c>
      <c r="F12436">
        <v>5</v>
      </c>
      <c r="G12436" t="s">
        <v>632</v>
      </c>
      <c r="H12436" t="s">
        <v>94</v>
      </c>
      <c r="I12436" t="s">
        <v>104</v>
      </c>
      <c r="J12436" t="s">
        <v>210</v>
      </c>
      <c r="K12436" t="s">
        <v>200</v>
      </c>
      <c r="L12436" t="s">
        <v>82</v>
      </c>
      <c r="M12436" t="s">
        <v>513</v>
      </c>
      <c r="N12436" t="s">
        <v>84</v>
      </c>
      <c r="O12436" t="s">
        <v>85</v>
      </c>
      <c r="P12436" t="s">
        <v>989</v>
      </c>
      <c r="Q12436" t="s">
        <v>87</v>
      </c>
      <c r="R12436" t="s">
        <v>215</v>
      </c>
      <c r="T12436" t="s">
        <v>89</v>
      </c>
      <c r="U12436" t="s">
        <v>90</v>
      </c>
      <c r="V12436">
        <v>2.641775</v>
      </c>
      <c r="W12436">
        <v>121.52166400000003</v>
      </c>
      <c r="X12436">
        <v>92.462132999999994</v>
      </c>
      <c r="Y12436">
        <v>0</v>
      </c>
      <c r="Z12436">
        <v>0</v>
      </c>
      <c r="AA12436">
        <v>151.03525500000001</v>
      </c>
      <c r="AB12436">
        <v>128.92222106765507</v>
      </c>
      <c r="AC12436">
        <v>50.788588274448259</v>
      </c>
      <c r="AP12436">
        <v>150.54619700000001</v>
      </c>
      <c r="AQ12436">
        <v>150.54619700000001</v>
      </c>
      <c r="AR12436">
        <v>150.54619700000001</v>
      </c>
      <c r="AS12436">
        <v>121.52166400000003</v>
      </c>
      <c r="AT12436">
        <v>46.000005299467226</v>
      </c>
      <c r="AU12436" t="s">
        <v>13128</v>
      </c>
      <c r="AV12436">
        <v>60</v>
      </c>
      <c r="AW12436">
        <v>0.76666675499112047</v>
      </c>
      <c r="AX12436">
        <v>3.1944448124630022E-2</v>
      </c>
    </row>
    <row r="12437" spans="1:50" hidden="1" x14ac:dyDescent="0.3">
      <c r="A12437" t="s">
        <v>14269</v>
      </c>
      <c r="B12437" t="s">
        <v>12915</v>
      </c>
      <c r="D12437">
        <v>546</v>
      </c>
      <c r="F12437">
        <v>5</v>
      </c>
      <c r="G12437" t="s">
        <v>635</v>
      </c>
      <c r="H12437" t="s">
        <v>94</v>
      </c>
      <c r="I12437" t="s">
        <v>104</v>
      </c>
      <c r="J12437" t="s">
        <v>210</v>
      </c>
      <c r="K12437" t="s">
        <v>121</v>
      </c>
      <c r="L12437" t="s">
        <v>82</v>
      </c>
      <c r="M12437" t="s">
        <v>513</v>
      </c>
      <c r="N12437" t="s">
        <v>84</v>
      </c>
      <c r="O12437" t="s">
        <v>85</v>
      </c>
      <c r="P12437" t="s">
        <v>989</v>
      </c>
      <c r="Q12437" t="s">
        <v>87</v>
      </c>
      <c r="R12437" t="s">
        <v>88</v>
      </c>
      <c r="T12437" t="s">
        <v>89</v>
      </c>
      <c r="U12437" t="s">
        <v>90</v>
      </c>
      <c r="V12437">
        <v>3.1701299999999999</v>
      </c>
      <c r="W12437">
        <v>1198.3092660000004</v>
      </c>
      <c r="X12437">
        <v>1791.1236429999999</v>
      </c>
      <c r="Y12437">
        <v>1398.0274850000001</v>
      </c>
      <c r="Z12437">
        <v>607.07996000000003</v>
      </c>
      <c r="AA12437">
        <v>941.18373299999996</v>
      </c>
      <c r="AB12437">
        <v>1724.1955189879468</v>
      </c>
      <c r="AC12437">
        <v>1067.2771880581438</v>
      </c>
      <c r="AP12437">
        <v>882.70282099999997</v>
      </c>
      <c r="AQ12437">
        <v>882.70282099999997</v>
      </c>
      <c r="AR12437">
        <v>882.70282099999997</v>
      </c>
      <c r="AS12437">
        <v>1198.3092660000004</v>
      </c>
      <c r="AT12437">
        <v>378.00003974600423</v>
      </c>
      <c r="AU12437" t="s">
        <v>13130</v>
      </c>
      <c r="AV12437">
        <v>60</v>
      </c>
      <c r="AW12437">
        <v>6.300000662433404</v>
      </c>
      <c r="AX12437">
        <v>0.26250002760139185</v>
      </c>
    </row>
    <row r="12438" spans="1:50" hidden="1" x14ac:dyDescent="0.3">
      <c r="A12438" t="s">
        <v>14270</v>
      </c>
      <c r="B12438" t="s">
        <v>12915</v>
      </c>
      <c r="D12438">
        <v>54</v>
      </c>
      <c r="F12438">
        <v>5</v>
      </c>
      <c r="G12438" t="s">
        <v>638</v>
      </c>
      <c r="H12438" t="s">
        <v>94</v>
      </c>
      <c r="I12438" t="s">
        <v>95</v>
      </c>
      <c r="J12438" t="s">
        <v>96</v>
      </c>
      <c r="K12438" t="s">
        <v>168</v>
      </c>
      <c r="L12438" t="s">
        <v>82</v>
      </c>
      <c r="M12438" t="s">
        <v>99</v>
      </c>
      <c r="N12438" t="s">
        <v>100</v>
      </c>
      <c r="O12438" t="s">
        <v>85</v>
      </c>
      <c r="P12438" t="s">
        <v>989</v>
      </c>
      <c r="Q12438" t="s">
        <v>271</v>
      </c>
      <c r="R12438" t="s">
        <v>107</v>
      </c>
      <c r="T12438" t="s">
        <v>89</v>
      </c>
      <c r="U12438" t="s">
        <v>90</v>
      </c>
      <c r="V12438">
        <v>0.31701299999999999</v>
      </c>
      <c r="W12438">
        <v>0</v>
      </c>
      <c r="X12438">
        <v>0</v>
      </c>
      <c r="Y12438">
        <v>0</v>
      </c>
      <c r="Z12438">
        <v>46.283898999999998</v>
      </c>
      <c r="AA12438">
        <v>0</v>
      </c>
      <c r="AB12438">
        <v>0</v>
      </c>
      <c r="AC12438">
        <v>0</v>
      </c>
      <c r="AP12438">
        <v>0</v>
      </c>
      <c r="AQ12438">
        <v>0</v>
      </c>
      <c r="AR12438">
        <v>0</v>
      </c>
      <c r="AS12438">
        <v>0</v>
      </c>
      <c r="AT12438">
        <v>0</v>
      </c>
      <c r="AU12438" t="s">
        <v>13511</v>
      </c>
      <c r="AV12438">
        <v>423</v>
      </c>
      <c r="AW12438">
        <v>0</v>
      </c>
      <c r="AX12438">
        <v>0</v>
      </c>
    </row>
    <row r="12439" spans="1:50" hidden="1" x14ac:dyDescent="0.3">
      <c r="A12439" t="s">
        <v>14271</v>
      </c>
      <c r="B12439" t="s">
        <v>12915</v>
      </c>
      <c r="D12439">
        <v>601</v>
      </c>
      <c r="F12439">
        <v>5</v>
      </c>
      <c r="G12439" t="s">
        <v>2005</v>
      </c>
      <c r="H12439" t="s">
        <v>94</v>
      </c>
      <c r="I12439" t="s">
        <v>104</v>
      </c>
      <c r="J12439" t="s">
        <v>210</v>
      </c>
      <c r="K12439" t="s">
        <v>97</v>
      </c>
      <c r="L12439" t="s">
        <v>98</v>
      </c>
      <c r="M12439" t="s">
        <v>648</v>
      </c>
      <c r="N12439" t="s">
        <v>100</v>
      </c>
      <c r="O12439" t="s">
        <v>85</v>
      </c>
      <c r="P12439" t="s">
        <v>989</v>
      </c>
      <c r="Q12439" t="s">
        <v>87</v>
      </c>
      <c r="R12439" t="s">
        <v>155</v>
      </c>
      <c r="T12439" t="s">
        <v>89</v>
      </c>
      <c r="U12439" t="s">
        <v>90</v>
      </c>
      <c r="V12439">
        <v>0.80310000000000004</v>
      </c>
      <c r="W12439">
        <v>126.43723629446646</v>
      </c>
      <c r="X12439">
        <v>145.36104900000001</v>
      </c>
      <c r="Y12439">
        <v>124.480467</v>
      </c>
      <c r="Z12439">
        <v>100.487855</v>
      </c>
      <c r="AA12439">
        <v>165.89863399999999</v>
      </c>
      <c r="AB12439">
        <v>116.94205629161782</v>
      </c>
      <c r="AC12439">
        <v>126.43723629446646</v>
      </c>
      <c r="AP12439">
        <v>118.660218</v>
      </c>
      <c r="AQ12439">
        <v>118.660218</v>
      </c>
      <c r="AR12439">
        <v>118.660218</v>
      </c>
      <c r="AS12439">
        <v>126.43723629446646</v>
      </c>
      <c r="AT12439">
        <v>157.4364790119119</v>
      </c>
      <c r="AU12439" t="s">
        <v>13134</v>
      </c>
      <c r="AV12439">
        <v>50</v>
      </c>
      <c r="AW12439">
        <v>3.1487295802382378</v>
      </c>
      <c r="AX12439">
        <v>0.13119706584325991</v>
      </c>
    </row>
    <row r="12440" spans="1:50" hidden="1" x14ac:dyDescent="0.3">
      <c r="A12440" t="s">
        <v>14272</v>
      </c>
      <c r="B12440" t="s">
        <v>12915</v>
      </c>
      <c r="D12440">
        <v>617</v>
      </c>
      <c r="F12440">
        <v>5</v>
      </c>
      <c r="G12440" t="s">
        <v>647</v>
      </c>
      <c r="H12440" t="s">
        <v>94</v>
      </c>
      <c r="I12440" t="s">
        <v>104</v>
      </c>
      <c r="J12440" t="s">
        <v>210</v>
      </c>
      <c r="K12440" t="s">
        <v>125</v>
      </c>
      <c r="L12440" t="s">
        <v>82</v>
      </c>
      <c r="M12440" t="s">
        <v>648</v>
      </c>
      <c r="N12440" t="s">
        <v>100</v>
      </c>
      <c r="O12440" t="s">
        <v>85</v>
      </c>
      <c r="P12440" t="s">
        <v>989</v>
      </c>
      <c r="Q12440" t="s">
        <v>87</v>
      </c>
      <c r="R12440" t="s">
        <v>107</v>
      </c>
      <c r="T12440" t="s">
        <v>89</v>
      </c>
      <c r="U12440" t="s">
        <v>90</v>
      </c>
      <c r="V12440">
        <v>0.52835500000000002</v>
      </c>
      <c r="W12440">
        <v>16.379004999999999</v>
      </c>
      <c r="X12440">
        <v>39.626629000000001</v>
      </c>
      <c r="Y12440">
        <v>14.265585</v>
      </c>
      <c r="Z12440">
        <v>7.925325</v>
      </c>
      <c r="AA12440">
        <v>40.587727999999998</v>
      </c>
      <c r="AB12440">
        <v>23.88163153883546</v>
      </c>
      <c r="AC12440">
        <v>41.710347044774352</v>
      </c>
      <c r="AP12440">
        <v>43.393076999999998</v>
      </c>
      <c r="AQ12440">
        <v>43.393076999999998</v>
      </c>
      <c r="AR12440">
        <v>43.393076999999998</v>
      </c>
      <c r="AS12440">
        <v>16.379004999999999</v>
      </c>
      <c r="AT12440">
        <v>30.999999999999996</v>
      </c>
      <c r="AU12440" t="s">
        <v>13136</v>
      </c>
      <c r="AV12440">
        <v>270</v>
      </c>
      <c r="AW12440">
        <v>0.1148148148148148</v>
      </c>
      <c r="AX12440">
        <v>4.78395061728395E-3</v>
      </c>
    </row>
    <row r="12441" spans="1:50" hidden="1" x14ac:dyDescent="0.3">
      <c r="A12441" t="s">
        <v>14273</v>
      </c>
      <c r="B12441" t="s">
        <v>12915</v>
      </c>
      <c r="D12441">
        <v>640</v>
      </c>
      <c r="F12441">
        <v>5</v>
      </c>
      <c r="G12441" t="s">
        <v>660</v>
      </c>
      <c r="H12441" t="s">
        <v>94</v>
      </c>
      <c r="I12441" t="s">
        <v>104</v>
      </c>
      <c r="J12441" t="s">
        <v>210</v>
      </c>
      <c r="K12441" t="s">
        <v>81</v>
      </c>
      <c r="L12441" t="s">
        <v>82</v>
      </c>
      <c r="M12441" t="s">
        <v>648</v>
      </c>
      <c r="N12441" t="s">
        <v>84</v>
      </c>
      <c r="O12441" t="s">
        <v>85</v>
      </c>
      <c r="P12441" t="s">
        <v>989</v>
      </c>
      <c r="Q12441" t="s">
        <v>87</v>
      </c>
      <c r="R12441" t="s">
        <v>107</v>
      </c>
      <c r="T12441" t="s">
        <v>89</v>
      </c>
      <c r="U12441" t="s">
        <v>90</v>
      </c>
      <c r="V12441">
        <v>2.1134200000000001</v>
      </c>
      <c r="W12441">
        <v>120.46494200000001</v>
      </c>
      <c r="X12441">
        <v>118.35152100000001</v>
      </c>
      <c r="Y12441">
        <v>141.599143</v>
      </c>
      <c r="Z12441">
        <v>42.268402000000002</v>
      </c>
      <c r="AA12441">
        <v>115.874948</v>
      </c>
      <c r="AB12441">
        <v>121.01462595703777</v>
      </c>
      <c r="AC12441">
        <v>113.27727321295875</v>
      </c>
      <c r="AP12441">
        <v>184.295027</v>
      </c>
      <c r="AQ12441">
        <v>184.295027</v>
      </c>
      <c r="AR12441">
        <v>184.295027</v>
      </c>
      <c r="AS12441">
        <v>120.46494200000001</v>
      </c>
      <c r="AT12441">
        <v>57.000000946333429</v>
      </c>
      <c r="AU12441" t="s">
        <v>13138</v>
      </c>
      <c r="AV12441">
        <v>80</v>
      </c>
      <c r="AW12441">
        <v>0.71250001182916789</v>
      </c>
      <c r="AX12441">
        <v>2.9687500492881994E-2</v>
      </c>
    </row>
    <row r="12442" spans="1:50" hidden="1" x14ac:dyDescent="0.3">
      <c r="A12442" t="s">
        <v>14274</v>
      </c>
      <c r="B12442" t="s">
        <v>12915</v>
      </c>
      <c r="D12442">
        <v>646</v>
      </c>
      <c r="F12442">
        <v>5</v>
      </c>
      <c r="G12442" t="s">
        <v>2012</v>
      </c>
      <c r="H12442" t="s">
        <v>94</v>
      </c>
      <c r="I12442" t="s">
        <v>104</v>
      </c>
      <c r="J12442" t="s">
        <v>210</v>
      </c>
      <c r="K12442" t="s">
        <v>121</v>
      </c>
      <c r="L12442" t="s">
        <v>82</v>
      </c>
      <c r="M12442" t="s">
        <v>648</v>
      </c>
      <c r="N12442" t="s">
        <v>84</v>
      </c>
      <c r="O12442" t="s">
        <v>85</v>
      </c>
      <c r="P12442" t="s">
        <v>989</v>
      </c>
      <c r="Q12442" t="s">
        <v>87</v>
      </c>
      <c r="R12442" t="s">
        <v>215</v>
      </c>
      <c r="T12442" t="s">
        <v>89</v>
      </c>
      <c r="U12442" t="s">
        <v>90</v>
      </c>
      <c r="V12442">
        <v>3.1701299999999999</v>
      </c>
      <c r="W12442">
        <v>177.52729299999999</v>
      </c>
      <c r="X12442">
        <v>272.63120400000003</v>
      </c>
      <c r="Y12442">
        <v>343.95913899999999</v>
      </c>
      <c r="Z12442">
        <v>109.369495</v>
      </c>
      <c r="AA12442">
        <v>233.12996200000001</v>
      </c>
      <c r="AB12442">
        <v>224.87367927340244</v>
      </c>
      <c r="AC12442">
        <v>204.75601561269912</v>
      </c>
      <c r="AP12442">
        <v>331.39454000000001</v>
      </c>
      <c r="AQ12442">
        <v>331.39454000000001</v>
      </c>
      <c r="AR12442">
        <v>331.39454000000001</v>
      </c>
      <c r="AS12442">
        <v>177.52729299999999</v>
      </c>
      <c r="AT12442">
        <v>56.000004100778199</v>
      </c>
      <c r="AU12442" t="s">
        <v>13140</v>
      </c>
      <c r="AV12442">
        <v>60</v>
      </c>
      <c r="AW12442">
        <v>0.93333340167963663</v>
      </c>
      <c r="AX12442">
        <v>3.8888891736651526E-2</v>
      </c>
    </row>
    <row r="12443" spans="1:50" hidden="1" x14ac:dyDescent="0.3">
      <c r="A12443" t="s">
        <v>14275</v>
      </c>
      <c r="B12443" t="s">
        <v>12915</v>
      </c>
      <c r="D12443">
        <v>701</v>
      </c>
      <c r="F12443">
        <v>5</v>
      </c>
      <c r="G12443" t="s">
        <v>666</v>
      </c>
      <c r="H12443" t="s">
        <v>94</v>
      </c>
      <c r="I12443" t="s">
        <v>104</v>
      </c>
      <c r="J12443" t="s">
        <v>528</v>
      </c>
      <c r="K12443" t="s">
        <v>97</v>
      </c>
      <c r="L12443" t="s">
        <v>98</v>
      </c>
      <c r="M12443" t="s">
        <v>529</v>
      </c>
      <c r="N12443" t="s">
        <v>100</v>
      </c>
      <c r="O12443" t="s">
        <v>85</v>
      </c>
      <c r="P12443" t="s">
        <v>989</v>
      </c>
      <c r="Q12443" t="s">
        <v>87</v>
      </c>
      <c r="R12443" t="s">
        <v>107</v>
      </c>
      <c r="T12443" t="s">
        <v>89</v>
      </c>
      <c r="U12443" t="s">
        <v>90</v>
      </c>
      <c r="V12443">
        <v>0.80310000000000004</v>
      </c>
      <c r="W12443">
        <v>0</v>
      </c>
      <c r="X12443">
        <v>0</v>
      </c>
      <c r="Y12443">
        <v>0</v>
      </c>
      <c r="Z12443">
        <v>69.668910999999994</v>
      </c>
      <c r="AA12443">
        <v>0</v>
      </c>
      <c r="AB12443">
        <v>0</v>
      </c>
      <c r="AC12443">
        <v>0</v>
      </c>
      <c r="AP12443">
        <v>0</v>
      </c>
      <c r="AQ12443">
        <v>0</v>
      </c>
      <c r="AR12443">
        <v>0</v>
      </c>
      <c r="AS12443">
        <v>0</v>
      </c>
      <c r="AT12443">
        <v>0</v>
      </c>
      <c r="AU12443" t="s">
        <v>13142</v>
      </c>
      <c r="AV12443">
        <v>50</v>
      </c>
      <c r="AW12443">
        <v>0</v>
      </c>
      <c r="AX12443">
        <v>0</v>
      </c>
    </row>
    <row r="12444" spans="1:50" hidden="1" x14ac:dyDescent="0.3">
      <c r="A12444" t="s">
        <v>14276</v>
      </c>
      <c r="B12444" t="s">
        <v>12915</v>
      </c>
      <c r="D12444">
        <v>703</v>
      </c>
      <c r="F12444">
        <v>5</v>
      </c>
      <c r="G12444" t="s">
        <v>2017</v>
      </c>
      <c r="H12444" t="s">
        <v>94</v>
      </c>
      <c r="I12444" t="s">
        <v>104</v>
      </c>
      <c r="J12444" t="s">
        <v>528</v>
      </c>
      <c r="K12444" t="s">
        <v>97</v>
      </c>
      <c r="L12444" t="s">
        <v>98</v>
      </c>
      <c r="M12444" t="s">
        <v>529</v>
      </c>
      <c r="N12444" t="s">
        <v>100</v>
      </c>
      <c r="O12444" t="s">
        <v>85</v>
      </c>
      <c r="P12444" t="s">
        <v>989</v>
      </c>
      <c r="Q12444" t="s">
        <v>87</v>
      </c>
      <c r="R12444" t="s">
        <v>215</v>
      </c>
      <c r="T12444" t="s">
        <v>89</v>
      </c>
      <c r="U12444" t="s">
        <v>90</v>
      </c>
      <c r="V12444">
        <v>0.80310000000000004</v>
      </c>
      <c r="W12444">
        <v>61.256726301350561</v>
      </c>
      <c r="X12444">
        <v>64.247983000000005</v>
      </c>
      <c r="Y12444">
        <v>0</v>
      </c>
      <c r="Z12444">
        <v>0</v>
      </c>
      <c r="AA12444">
        <v>65.051083000000006</v>
      </c>
      <c r="AB12444">
        <v>80.132677364314432</v>
      </c>
      <c r="AC12444">
        <v>61.256726301350561</v>
      </c>
      <c r="AP12444">
        <v>76.752841000000004</v>
      </c>
      <c r="AQ12444">
        <v>76.752841000000004</v>
      </c>
      <c r="AR12444">
        <v>76.752841000000004</v>
      </c>
      <c r="AS12444">
        <v>61.256726301350561</v>
      </c>
      <c r="AT12444">
        <v>76.275340930582189</v>
      </c>
      <c r="AU12444" t="s">
        <v>13144</v>
      </c>
      <c r="AV12444">
        <v>50</v>
      </c>
      <c r="AW12444">
        <v>1.5255068186116438</v>
      </c>
      <c r="AX12444">
        <v>6.3562784108818493E-2</v>
      </c>
    </row>
    <row r="12445" spans="1:50" hidden="1" x14ac:dyDescent="0.3">
      <c r="A12445" t="s">
        <v>14277</v>
      </c>
      <c r="B12445" t="s">
        <v>12915</v>
      </c>
      <c r="D12445">
        <v>710</v>
      </c>
      <c r="F12445">
        <v>5</v>
      </c>
      <c r="G12445" t="s">
        <v>672</v>
      </c>
      <c r="H12445" t="s">
        <v>94</v>
      </c>
      <c r="I12445" t="s">
        <v>104</v>
      </c>
      <c r="J12445" t="s">
        <v>528</v>
      </c>
      <c r="K12445" t="s">
        <v>168</v>
      </c>
      <c r="L12445" t="s">
        <v>82</v>
      </c>
      <c r="M12445" t="s">
        <v>529</v>
      </c>
      <c r="N12445" t="s">
        <v>100</v>
      </c>
      <c r="O12445" t="s">
        <v>85</v>
      </c>
      <c r="P12445" t="s">
        <v>989</v>
      </c>
      <c r="Q12445" t="s">
        <v>87</v>
      </c>
      <c r="R12445" t="s">
        <v>215</v>
      </c>
      <c r="T12445" t="s">
        <v>89</v>
      </c>
      <c r="U12445" t="s">
        <v>90</v>
      </c>
      <c r="V12445">
        <v>0.31701299999999999</v>
      </c>
      <c r="W12445">
        <v>104.93130499999998</v>
      </c>
      <c r="X12445">
        <v>70.376885999999999</v>
      </c>
      <c r="Y12445">
        <v>20.288831999999999</v>
      </c>
      <c r="Z12445">
        <v>11.095454999999999</v>
      </c>
      <c r="AA12445">
        <v>97.219568086306978</v>
      </c>
      <c r="AB12445">
        <v>97.219568086306978</v>
      </c>
      <c r="AC12445">
        <v>66.468174192920671</v>
      </c>
      <c r="AP12445">
        <v>135.76539500000001</v>
      </c>
      <c r="AQ12445">
        <v>135.76539500000001</v>
      </c>
      <c r="AR12445">
        <v>135.76539500000001</v>
      </c>
      <c r="AS12445">
        <v>104.93130499999998</v>
      </c>
      <c r="AT12445">
        <v>331.00000630888951</v>
      </c>
      <c r="AU12445" t="s">
        <v>13146</v>
      </c>
      <c r="AV12445">
        <v>423</v>
      </c>
      <c r="AW12445">
        <v>0.78250592508011707</v>
      </c>
      <c r="AX12445">
        <v>3.260441354500488E-2</v>
      </c>
    </row>
    <row r="12446" spans="1:50" hidden="1" x14ac:dyDescent="0.3">
      <c r="A12446" t="s">
        <v>14278</v>
      </c>
      <c r="B12446" t="s">
        <v>12915</v>
      </c>
      <c r="D12446">
        <v>717</v>
      </c>
      <c r="F12446">
        <v>5</v>
      </c>
      <c r="G12446" t="s">
        <v>675</v>
      </c>
      <c r="H12446" t="s">
        <v>94</v>
      </c>
      <c r="I12446" t="s">
        <v>104</v>
      </c>
      <c r="J12446" t="s">
        <v>528</v>
      </c>
      <c r="K12446" t="s">
        <v>125</v>
      </c>
      <c r="L12446" t="s">
        <v>82</v>
      </c>
      <c r="M12446" t="s">
        <v>529</v>
      </c>
      <c r="N12446" t="s">
        <v>100</v>
      </c>
      <c r="O12446" t="s">
        <v>85</v>
      </c>
      <c r="P12446" t="s">
        <v>989</v>
      </c>
      <c r="Q12446" t="s">
        <v>87</v>
      </c>
      <c r="R12446" t="s">
        <v>215</v>
      </c>
      <c r="T12446" t="s">
        <v>89</v>
      </c>
      <c r="U12446" t="s">
        <v>90</v>
      </c>
      <c r="V12446">
        <v>0.52835500000000002</v>
      </c>
      <c r="W12446">
        <v>120.464944</v>
      </c>
      <c r="X12446">
        <v>202.88834700000001</v>
      </c>
      <c r="Y12446">
        <v>50.193725000000001</v>
      </c>
      <c r="Z12446">
        <v>25.361039999999999</v>
      </c>
      <c r="AA12446">
        <v>158.57860861384154</v>
      </c>
      <c r="AB12446">
        <v>158.57860861384154</v>
      </c>
      <c r="AC12446">
        <v>230.17334431008931</v>
      </c>
      <c r="AP12446">
        <v>252.99104199999999</v>
      </c>
      <c r="AQ12446">
        <v>252.99104199999999</v>
      </c>
      <c r="AR12446">
        <v>252.99104199999999</v>
      </c>
      <c r="AS12446">
        <v>120.464944</v>
      </c>
      <c r="AT12446">
        <v>228.00000757066744</v>
      </c>
      <c r="AU12446" t="s">
        <v>13148</v>
      </c>
      <c r="AV12446">
        <v>270</v>
      </c>
      <c r="AW12446">
        <v>0.84444447248395349</v>
      </c>
      <c r="AX12446">
        <v>3.5185186353498064E-2</v>
      </c>
    </row>
    <row r="12447" spans="1:50" hidden="1" x14ac:dyDescent="0.3">
      <c r="A12447" t="s">
        <v>14279</v>
      </c>
      <c r="B12447" t="s">
        <v>12915</v>
      </c>
      <c r="D12447">
        <v>720</v>
      </c>
      <c r="F12447">
        <v>5</v>
      </c>
      <c r="G12447" t="s">
        <v>678</v>
      </c>
      <c r="H12447" t="s">
        <v>94</v>
      </c>
      <c r="I12447" t="s">
        <v>104</v>
      </c>
      <c r="J12447" t="s">
        <v>528</v>
      </c>
      <c r="K12447" t="s">
        <v>133</v>
      </c>
      <c r="L12447" t="s">
        <v>98</v>
      </c>
      <c r="M12447" t="s">
        <v>529</v>
      </c>
      <c r="N12447" t="s">
        <v>100</v>
      </c>
      <c r="O12447" t="s">
        <v>85</v>
      </c>
      <c r="P12447" t="s">
        <v>989</v>
      </c>
      <c r="Q12447" t="s">
        <v>87</v>
      </c>
      <c r="R12447" t="s">
        <v>88</v>
      </c>
      <c r="T12447" t="s">
        <v>89</v>
      </c>
      <c r="U12447" t="s">
        <v>90</v>
      </c>
      <c r="V12447">
        <v>1.268052</v>
      </c>
      <c r="W12447">
        <v>578.89335730434766</v>
      </c>
      <c r="X12447">
        <v>547.79851099999996</v>
      </c>
      <c r="Y12447">
        <v>419.09122300000001</v>
      </c>
      <c r="Z12447">
        <v>476.15355499999998</v>
      </c>
      <c r="AA12447">
        <v>568.08734500000003</v>
      </c>
      <c r="AB12447">
        <v>557.3114381102049</v>
      </c>
      <c r="AC12447">
        <v>562.17188514500913</v>
      </c>
      <c r="AP12447">
        <v>626.59679500000004</v>
      </c>
      <c r="AQ12447">
        <v>626.59679500000004</v>
      </c>
      <c r="AR12447">
        <v>626.59679500000004</v>
      </c>
      <c r="AS12447">
        <v>578.89335730434766</v>
      </c>
      <c r="AT12447">
        <v>456.52178089254045</v>
      </c>
      <c r="AU12447" t="s">
        <v>13150</v>
      </c>
      <c r="AV12447">
        <v>40</v>
      </c>
      <c r="AW12447">
        <v>11.413044522313511</v>
      </c>
      <c r="AX12447">
        <v>0.47554352176306297</v>
      </c>
    </row>
    <row r="12448" spans="1:50" hidden="1" x14ac:dyDescent="0.3">
      <c r="A12448" t="s">
        <v>14280</v>
      </c>
      <c r="B12448" t="s">
        <v>12915</v>
      </c>
      <c r="D12448">
        <v>727</v>
      </c>
      <c r="F12448">
        <v>5</v>
      </c>
      <c r="G12448" t="s">
        <v>681</v>
      </c>
      <c r="H12448" t="s">
        <v>94</v>
      </c>
      <c r="I12448" t="s">
        <v>104</v>
      </c>
      <c r="J12448" t="s">
        <v>528</v>
      </c>
      <c r="K12448" t="s">
        <v>137</v>
      </c>
      <c r="L12448" t="s">
        <v>82</v>
      </c>
      <c r="M12448" t="s">
        <v>529</v>
      </c>
      <c r="N12448" t="s">
        <v>100</v>
      </c>
      <c r="O12448" t="s">
        <v>85</v>
      </c>
      <c r="P12448" t="s">
        <v>989</v>
      </c>
      <c r="Q12448" t="s">
        <v>87</v>
      </c>
      <c r="R12448" t="s">
        <v>107</v>
      </c>
      <c r="T12448" t="s">
        <v>89</v>
      </c>
      <c r="U12448" t="s">
        <v>90</v>
      </c>
      <c r="V12448">
        <v>1.0567101091933779</v>
      </c>
      <c r="W12448">
        <v>150.48732860964563</v>
      </c>
      <c r="X12448">
        <v>0</v>
      </c>
      <c r="Y12448">
        <v>0</v>
      </c>
      <c r="Z12448">
        <v>0</v>
      </c>
      <c r="AA12448">
        <v>90.292397165787378</v>
      </c>
      <c r="AB12448">
        <v>90.292397165787378</v>
      </c>
      <c r="AC12448">
        <v>114.33144106668377</v>
      </c>
      <c r="AP12448">
        <v>180.869024</v>
      </c>
      <c r="AQ12448">
        <v>180.869024</v>
      </c>
      <c r="AR12448">
        <v>180.869024</v>
      </c>
      <c r="AS12448">
        <v>150.48732860964563</v>
      </c>
      <c r="AT12448">
        <v>142.41117530759465</v>
      </c>
      <c r="AU12448" t="s">
        <v>13974</v>
      </c>
      <c r="AV12448">
        <v>150</v>
      </c>
      <c r="AW12448">
        <v>0.94940783538396434</v>
      </c>
      <c r="AX12448">
        <v>3.9558659807665181E-2</v>
      </c>
    </row>
    <row r="12449" spans="1:50" hidden="1" x14ac:dyDescent="0.3">
      <c r="A12449" t="s">
        <v>14281</v>
      </c>
      <c r="B12449" t="s">
        <v>12915</v>
      </c>
      <c r="D12449">
        <v>728</v>
      </c>
      <c r="F12449">
        <v>5</v>
      </c>
      <c r="G12449" t="s">
        <v>684</v>
      </c>
      <c r="H12449" t="s">
        <v>94</v>
      </c>
      <c r="I12449" t="s">
        <v>104</v>
      </c>
      <c r="J12449" t="s">
        <v>528</v>
      </c>
      <c r="K12449" t="s">
        <v>137</v>
      </c>
      <c r="L12449" t="s">
        <v>98</v>
      </c>
      <c r="M12449" t="s">
        <v>529</v>
      </c>
      <c r="N12449" t="s">
        <v>84</v>
      </c>
      <c r="O12449" t="s">
        <v>85</v>
      </c>
      <c r="P12449" t="s">
        <v>989</v>
      </c>
      <c r="Q12449" t="s">
        <v>87</v>
      </c>
      <c r="R12449" t="s">
        <v>107</v>
      </c>
      <c r="T12449" t="s">
        <v>89</v>
      </c>
      <c r="U12449" t="s">
        <v>90</v>
      </c>
      <c r="V12449">
        <v>2.1134200000000001</v>
      </c>
      <c r="W12449">
        <v>115.79575716279072</v>
      </c>
      <c r="X12449">
        <v>84.536800999999997</v>
      </c>
      <c r="Y12449">
        <v>63.402602000000002</v>
      </c>
      <c r="Z12449">
        <v>72.384636</v>
      </c>
      <c r="AA12449">
        <v>63.402602000000002</v>
      </c>
      <c r="AB12449">
        <v>111.0626018013956</v>
      </c>
      <c r="AC12449">
        <v>79.484190781340601</v>
      </c>
      <c r="AP12449">
        <v>122.006953</v>
      </c>
      <c r="AQ12449">
        <v>122.006953</v>
      </c>
      <c r="AR12449">
        <v>122.006953</v>
      </c>
      <c r="AS12449">
        <v>115.79575716279072</v>
      </c>
      <c r="AT12449">
        <v>54.790698092565947</v>
      </c>
      <c r="AU12449" t="s">
        <v>13154</v>
      </c>
      <c r="AV12449">
        <v>40</v>
      </c>
      <c r="AW12449">
        <v>1.3697674523141488</v>
      </c>
      <c r="AX12449">
        <v>5.7073643846422863E-2</v>
      </c>
    </row>
    <row r="12450" spans="1:50" hidden="1" x14ac:dyDescent="0.3">
      <c r="A12450" t="s">
        <v>14282</v>
      </c>
      <c r="B12450" t="s">
        <v>12915</v>
      </c>
      <c r="D12450">
        <v>72</v>
      </c>
      <c r="F12450">
        <v>5</v>
      </c>
      <c r="G12450" t="s">
        <v>687</v>
      </c>
      <c r="H12450" t="s">
        <v>251</v>
      </c>
      <c r="I12450" t="s">
        <v>252</v>
      </c>
      <c r="J12450" t="s">
        <v>253</v>
      </c>
      <c r="K12450" t="s">
        <v>133</v>
      </c>
      <c r="L12450" t="s">
        <v>82</v>
      </c>
      <c r="M12450" t="s">
        <v>254</v>
      </c>
      <c r="N12450" t="s">
        <v>100</v>
      </c>
      <c r="O12450" t="s">
        <v>85</v>
      </c>
      <c r="P12450" t="s">
        <v>989</v>
      </c>
      <c r="Q12450" t="s">
        <v>87</v>
      </c>
      <c r="R12450" t="s">
        <v>88</v>
      </c>
      <c r="T12450" t="s">
        <v>89</v>
      </c>
      <c r="U12450" t="s">
        <v>90</v>
      </c>
      <c r="V12450">
        <v>0.63402599999999998</v>
      </c>
      <c r="W12450">
        <v>308.13665400000002</v>
      </c>
      <c r="X12450">
        <v>210.496645</v>
      </c>
      <c r="Y12450">
        <v>190.20781400000001</v>
      </c>
      <c r="Z12450">
        <v>92.039445000000001</v>
      </c>
      <c r="AA12450">
        <v>338.11275899999998</v>
      </c>
      <c r="AB12450">
        <v>296.49954199279745</v>
      </c>
      <c r="AC12450">
        <v>182.80834547814888</v>
      </c>
      <c r="AP12450">
        <v>327.50702799999999</v>
      </c>
      <c r="AQ12450">
        <v>296.49954199279745</v>
      </c>
      <c r="AR12450">
        <v>296.49954199279745</v>
      </c>
      <c r="AS12450">
        <v>308.13665400000002</v>
      </c>
      <c r="AT12450">
        <v>486.00002839000297</v>
      </c>
      <c r="AU12450" t="s">
        <v>13156</v>
      </c>
      <c r="AV12450">
        <v>270</v>
      </c>
      <c r="AW12450">
        <v>1.8000001051481591</v>
      </c>
      <c r="AX12450">
        <v>7.5000004381173296E-2</v>
      </c>
    </row>
    <row r="12451" spans="1:50" hidden="1" x14ac:dyDescent="0.3">
      <c r="A12451" t="s">
        <v>14283</v>
      </c>
      <c r="B12451" t="s">
        <v>12915</v>
      </c>
      <c r="D12451">
        <v>732</v>
      </c>
      <c r="F12451">
        <v>5</v>
      </c>
      <c r="G12451" t="s">
        <v>690</v>
      </c>
      <c r="H12451" t="s">
        <v>94</v>
      </c>
      <c r="I12451" t="s">
        <v>104</v>
      </c>
      <c r="J12451" t="s">
        <v>528</v>
      </c>
      <c r="K12451" t="s">
        <v>141</v>
      </c>
      <c r="L12451" t="s">
        <v>98</v>
      </c>
      <c r="M12451" t="s">
        <v>529</v>
      </c>
      <c r="N12451" t="s">
        <v>84</v>
      </c>
      <c r="O12451" t="s">
        <v>85</v>
      </c>
      <c r="P12451" t="s">
        <v>989</v>
      </c>
      <c r="Q12451" t="s">
        <v>87</v>
      </c>
      <c r="R12451" t="s">
        <v>215</v>
      </c>
      <c r="T12451" t="s">
        <v>89</v>
      </c>
      <c r="U12451" t="s">
        <v>90</v>
      </c>
      <c r="V12451">
        <v>1.5850649999999999</v>
      </c>
      <c r="W12451">
        <v>990.66569099999992</v>
      </c>
      <c r="X12451">
        <v>686.33317699999998</v>
      </c>
      <c r="Y12451">
        <v>800.45787900000005</v>
      </c>
      <c r="Z12451">
        <v>245.68508600000001</v>
      </c>
      <c r="AA12451">
        <v>800.45787900000005</v>
      </c>
      <c r="AB12451">
        <v>671.18545855229888</v>
      </c>
      <c r="AC12451">
        <v>697.72569665770163</v>
      </c>
      <c r="AP12451">
        <v>835.29898700000001</v>
      </c>
      <c r="AQ12451">
        <v>835.29898700000001</v>
      </c>
      <c r="AR12451">
        <v>835.29898700000001</v>
      </c>
      <c r="AS12451">
        <v>990.66569099999992</v>
      </c>
      <c r="AT12451">
        <v>625.00004163867095</v>
      </c>
      <c r="AU12451" t="s">
        <v>13158</v>
      </c>
      <c r="AV12451">
        <v>60</v>
      </c>
      <c r="AW12451">
        <v>10.416667360644515</v>
      </c>
      <c r="AX12451">
        <v>0.43402780669352148</v>
      </c>
    </row>
    <row r="12452" spans="1:50" hidden="1" x14ac:dyDescent="0.3">
      <c r="A12452" t="s">
        <v>14284</v>
      </c>
      <c r="B12452" t="s">
        <v>12915</v>
      </c>
      <c r="D12452">
        <v>739</v>
      </c>
      <c r="F12452">
        <v>5</v>
      </c>
      <c r="G12452" t="s">
        <v>8329</v>
      </c>
      <c r="H12452" t="s">
        <v>94</v>
      </c>
      <c r="I12452" t="s">
        <v>104</v>
      </c>
      <c r="J12452" t="s">
        <v>528</v>
      </c>
      <c r="K12452" t="s">
        <v>81</v>
      </c>
      <c r="L12452" t="s">
        <v>145</v>
      </c>
      <c r="M12452" t="s">
        <v>529</v>
      </c>
      <c r="N12452" t="s">
        <v>84</v>
      </c>
      <c r="O12452" t="s">
        <v>85</v>
      </c>
      <c r="P12452" t="s">
        <v>989</v>
      </c>
      <c r="Q12452" t="s">
        <v>87</v>
      </c>
      <c r="R12452" t="s">
        <v>107</v>
      </c>
      <c r="T12452" t="s">
        <v>89</v>
      </c>
      <c r="U12452" t="s">
        <v>90</v>
      </c>
      <c r="V12452">
        <v>2.8178939999999999</v>
      </c>
      <c r="W12452">
        <v>918.63334599999996</v>
      </c>
      <c r="X12452">
        <v>381.82459899999998</v>
      </c>
      <c r="Y12452">
        <v>698.83763999999996</v>
      </c>
      <c r="Z12452">
        <v>356.46356300000002</v>
      </c>
      <c r="AA12452">
        <v>698.83763999999996</v>
      </c>
      <c r="AB12452">
        <v>871.23291977291444</v>
      </c>
      <c r="AC12452">
        <v>491.82379639521002</v>
      </c>
      <c r="AP12452">
        <v>583.97392000000002</v>
      </c>
      <c r="AQ12452">
        <v>871.23291977291444</v>
      </c>
      <c r="AR12452">
        <v>871.23291977291444</v>
      </c>
      <c r="AS12452">
        <v>918.63334599999996</v>
      </c>
      <c r="AT12452">
        <v>325.99996522225462</v>
      </c>
      <c r="AU12452" t="s">
        <v>13160</v>
      </c>
      <c r="AV12452">
        <v>40</v>
      </c>
      <c r="AW12452">
        <v>8.149999130556365</v>
      </c>
      <c r="AX12452">
        <v>0.33958329710651519</v>
      </c>
    </row>
    <row r="12453" spans="1:50" hidden="1" x14ac:dyDescent="0.3">
      <c r="A12453" t="s">
        <v>14285</v>
      </c>
      <c r="B12453" t="s">
        <v>12915</v>
      </c>
      <c r="D12453">
        <v>740</v>
      </c>
      <c r="F12453">
        <v>5</v>
      </c>
      <c r="G12453" t="s">
        <v>696</v>
      </c>
      <c r="H12453" t="s">
        <v>94</v>
      </c>
      <c r="I12453" t="s">
        <v>104</v>
      </c>
      <c r="J12453" t="s">
        <v>528</v>
      </c>
      <c r="K12453" t="s">
        <v>81</v>
      </c>
      <c r="L12453" t="s">
        <v>82</v>
      </c>
      <c r="M12453" t="s">
        <v>529</v>
      </c>
      <c r="N12453" t="s">
        <v>84</v>
      </c>
      <c r="O12453" t="s">
        <v>85</v>
      </c>
      <c r="P12453" t="s">
        <v>989</v>
      </c>
      <c r="Q12453" t="s">
        <v>87</v>
      </c>
      <c r="R12453" t="s">
        <v>88</v>
      </c>
      <c r="T12453" t="s">
        <v>89</v>
      </c>
      <c r="U12453" t="s">
        <v>90</v>
      </c>
      <c r="V12453">
        <v>2.1134200000000001</v>
      </c>
      <c r="W12453">
        <v>1115.8858599999999</v>
      </c>
      <c r="X12453">
        <v>989.080645</v>
      </c>
      <c r="Y12453">
        <v>1003.874585</v>
      </c>
      <c r="Z12453">
        <v>289.18632400000001</v>
      </c>
      <c r="AA12453">
        <v>1260.3639024478134</v>
      </c>
      <c r="AB12453">
        <v>1222.5529853743787</v>
      </c>
      <c r="AC12453">
        <v>871.86416603673922</v>
      </c>
      <c r="AP12453">
        <v>982.76508699999999</v>
      </c>
      <c r="AQ12453">
        <v>982.76508699999999</v>
      </c>
      <c r="AR12453">
        <v>982.76508699999999</v>
      </c>
      <c r="AS12453">
        <v>1115.8858599999999</v>
      </c>
      <c r="AT12453">
        <v>528.0000473166715</v>
      </c>
      <c r="AU12453" t="s">
        <v>13162</v>
      </c>
      <c r="AV12453">
        <v>80</v>
      </c>
      <c r="AW12453">
        <v>6.6000005914583939</v>
      </c>
      <c r="AX12453">
        <v>0.27500002464409973</v>
      </c>
    </row>
    <row r="12454" spans="1:50" hidden="1" x14ac:dyDescent="0.3">
      <c r="A12454" t="s">
        <v>14286</v>
      </c>
      <c r="B12454" t="s">
        <v>12915</v>
      </c>
      <c r="D12454">
        <v>744</v>
      </c>
      <c r="F12454">
        <v>5</v>
      </c>
      <c r="G12454" t="s">
        <v>699</v>
      </c>
      <c r="H12454" t="s">
        <v>94</v>
      </c>
      <c r="I12454" t="s">
        <v>104</v>
      </c>
      <c r="J12454" t="s">
        <v>528</v>
      </c>
      <c r="K12454" t="s">
        <v>200</v>
      </c>
      <c r="L12454" t="s">
        <v>82</v>
      </c>
      <c r="M12454" t="s">
        <v>529</v>
      </c>
      <c r="N12454" t="s">
        <v>84</v>
      </c>
      <c r="O12454" t="s">
        <v>85</v>
      </c>
      <c r="P12454" t="s">
        <v>989</v>
      </c>
      <c r="Q12454" t="s">
        <v>87</v>
      </c>
      <c r="R12454" t="s">
        <v>215</v>
      </c>
      <c r="T12454" t="s">
        <v>89</v>
      </c>
      <c r="U12454" t="s">
        <v>90</v>
      </c>
      <c r="V12454">
        <v>2.641775</v>
      </c>
      <c r="W12454">
        <v>95.103909999999999</v>
      </c>
      <c r="X12454">
        <v>135.17083299999999</v>
      </c>
      <c r="Y12454">
        <v>0</v>
      </c>
      <c r="Z12454">
        <v>0</v>
      </c>
      <c r="AA12454">
        <v>171.69396751992289</v>
      </c>
      <c r="AB12454">
        <v>166.54314849432521</v>
      </c>
      <c r="AC12454">
        <v>90.472287285689362</v>
      </c>
      <c r="AP12454">
        <v>187.48270299999999</v>
      </c>
      <c r="AQ12454">
        <v>187.48270299999999</v>
      </c>
      <c r="AR12454">
        <v>187.48270299999999</v>
      </c>
      <c r="AS12454">
        <v>95.103909999999999</v>
      </c>
      <c r="AT12454">
        <v>36.000003785333725</v>
      </c>
      <c r="AU12454" t="s">
        <v>13164</v>
      </c>
      <c r="AV12454">
        <v>60</v>
      </c>
      <c r="AW12454">
        <v>0.60000006308889542</v>
      </c>
      <c r="AX12454">
        <v>2.5000002628703975E-2</v>
      </c>
    </row>
    <row r="12455" spans="1:50" hidden="1" x14ac:dyDescent="0.3">
      <c r="A12455" t="s">
        <v>14287</v>
      </c>
      <c r="B12455" t="s">
        <v>12915</v>
      </c>
      <c r="D12455">
        <v>764</v>
      </c>
      <c r="F12455">
        <v>5</v>
      </c>
      <c r="G12455" t="s">
        <v>711</v>
      </c>
      <c r="H12455" t="s">
        <v>94</v>
      </c>
      <c r="I12455" t="s">
        <v>104</v>
      </c>
      <c r="J12455" t="s">
        <v>528</v>
      </c>
      <c r="K12455" t="s">
        <v>121</v>
      </c>
      <c r="L12455" t="s">
        <v>82</v>
      </c>
      <c r="M12455" t="s">
        <v>529</v>
      </c>
      <c r="N12455" t="s">
        <v>84</v>
      </c>
      <c r="O12455" t="s">
        <v>85</v>
      </c>
      <c r="P12455" t="s">
        <v>989</v>
      </c>
      <c r="Q12455" t="s">
        <v>87</v>
      </c>
      <c r="R12455" t="s">
        <v>88</v>
      </c>
      <c r="T12455" t="s">
        <v>89</v>
      </c>
      <c r="U12455" t="s">
        <v>90</v>
      </c>
      <c r="V12455">
        <v>3.1701299999999999</v>
      </c>
      <c r="W12455">
        <v>1559.7041300000003</v>
      </c>
      <c r="X12455">
        <v>1924.2691159999999</v>
      </c>
      <c r="Y12455">
        <v>1613.5963469999999</v>
      </c>
      <c r="Z12455">
        <v>736.52694699999995</v>
      </c>
      <c r="AA12455">
        <v>2157.0060950019333</v>
      </c>
      <c r="AB12455">
        <v>2092.2959121518752</v>
      </c>
      <c r="AC12455">
        <v>2067.7391741448496</v>
      </c>
      <c r="AP12455">
        <v>1832.9362040000001</v>
      </c>
      <c r="AQ12455">
        <v>1832.9362040000001</v>
      </c>
      <c r="AR12455">
        <v>1832.9362040000001</v>
      </c>
      <c r="AS12455">
        <v>1559.7041300000003</v>
      </c>
      <c r="AT12455">
        <v>492.00005362556124</v>
      </c>
      <c r="AU12455" t="s">
        <v>13172</v>
      </c>
      <c r="AV12455">
        <v>60</v>
      </c>
      <c r="AW12455">
        <v>8.2000008937593538</v>
      </c>
      <c r="AX12455">
        <v>0.34166670390663972</v>
      </c>
    </row>
    <row r="12456" spans="1:50" hidden="1" x14ac:dyDescent="0.3">
      <c r="A12456" t="s">
        <v>14288</v>
      </c>
      <c r="B12456" t="s">
        <v>12915</v>
      </c>
      <c r="D12456">
        <v>780</v>
      </c>
      <c r="F12456">
        <v>5</v>
      </c>
      <c r="G12456" t="s">
        <v>717</v>
      </c>
      <c r="H12456" t="s">
        <v>94</v>
      </c>
      <c r="I12456" t="s">
        <v>95</v>
      </c>
      <c r="J12456" t="s">
        <v>96</v>
      </c>
      <c r="K12456" t="s">
        <v>81</v>
      </c>
      <c r="L12456" t="s">
        <v>82</v>
      </c>
      <c r="M12456" t="s">
        <v>99</v>
      </c>
      <c r="N12456" t="s">
        <v>84</v>
      </c>
      <c r="O12456" t="s">
        <v>85</v>
      </c>
      <c r="P12456" t="s">
        <v>989</v>
      </c>
      <c r="Q12456" t="s">
        <v>271</v>
      </c>
      <c r="R12456" t="s">
        <v>107</v>
      </c>
      <c r="T12456" t="s">
        <v>89</v>
      </c>
      <c r="U12456" t="s">
        <v>90</v>
      </c>
      <c r="V12456">
        <v>0.70447300000000002</v>
      </c>
      <c r="W12456">
        <v>0</v>
      </c>
      <c r="X12456">
        <v>0</v>
      </c>
      <c r="Y12456">
        <v>0</v>
      </c>
      <c r="Z12456">
        <v>33.814723000000001</v>
      </c>
      <c r="AA12456">
        <v>0</v>
      </c>
      <c r="AB12456">
        <v>0</v>
      </c>
      <c r="AC12456">
        <v>0</v>
      </c>
      <c r="AP12456">
        <v>0</v>
      </c>
      <c r="AQ12456">
        <v>0</v>
      </c>
      <c r="AR12456">
        <v>0</v>
      </c>
      <c r="AS12456">
        <v>0</v>
      </c>
      <c r="AT12456">
        <v>0</v>
      </c>
      <c r="AU12456" t="s">
        <v>13983</v>
      </c>
      <c r="AV12456">
        <v>240</v>
      </c>
      <c r="AW12456">
        <v>0</v>
      </c>
      <c r="AX12456">
        <v>0</v>
      </c>
    </row>
    <row r="12457" spans="1:50" hidden="1" x14ac:dyDescent="0.3">
      <c r="A12457" t="s">
        <v>14289</v>
      </c>
      <c r="B12457" t="s">
        <v>12915</v>
      </c>
      <c r="D12457">
        <v>780</v>
      </c>
      <c r="F12457">
        <v>5</v>
      </c>
      <c r="G12457" t="s">
        <v>717</v>
      </c>
      <c r="H12457" t="s">
        <v>94</v>
      </c>
      <c r="I12457" t="s">
        <v>104</v>
      </c>
      <c r="J12457" t="s">
        <v>210</v>
      </c>
      <c r="K12457" t="s">
        <v>81</v>
      </c>
      <c r="L12457" t="s">
        <v>82</v>
      </c>
      <c r="M12457" t="s">
        <v>513</v>
      </c>
      <c r="N12457" t="s">
        <v>84</v>
      </c>
      <c r="O12457" t="s">
        <v>85</v>
      </c>
      <c r="P12457" t="s">
        <v>989</v>
      </c>
      <c r="Q12457" t="s">
        <v>271</v>
      </c>
      <c r="R12457" t="s">
        <v>107</v>
      </c>
      <c r="T12457" t="s">
        <v>89</v>
      </c>
      <c r="U12457" t="s">
        <v>90</v>
      </c>
      <c r="V12457">
        <v>0.70447300000000002</v>
      </c>
      <c r="W12457">
        <v>0</v>
      </c>
      <c r="X12457">
        <v>0</v>
      </c>
      <c r="Y12457">
        <v>0</v>
      </c>
      <c r="Z12457">
        <v>33.814723000000001</v>
      </c>
      <c r="AA12457">
        <v>0</v>
      </c>
      <c r="AB12457">
        <v>0</v>
      </c>
      <c r="AC12457">
        <v>0</v>
      </c>
      <c r="AP12457">
        <v>0</v>
      </c>
      <c r="AQ12457">
        <v>0</v>
      </c>
      <c r="AR12457">
        <v>0</v>
      </c>
      <c r="AS12457">
        <v>0</v>
      </c>
      <c r="AT12457">
        <v>0</v>
      </c>
      <c r="AU12457" t="s">
        <v>13983</v>
      </c>
      <c r="AV12457">
        <v>240</v>
      </c>
      <c r="AW12457">
        <v>0</v>
      </c>
      <c r="AX12457">
        <v>0</v>
      </c>
    </row>
    <row r="12458" spans="1:50" hidden="1" x14ac:dyDescent="0.3">
      <c r="A12458" t="s">
        <v>14290</v>
      </c>
      <c r="B12458" t="s">
        <v>12915</v>
      </c>
      <c r="D12458">
        <v>783</v>
      </c>
      <c r="F12458">
        <v>5</v>
      </c>
      <c r="G12458" t="s">
        <v>721</v>
      </c>
      <c r="H12458" t="s">
        <v>94</v>
      </c>
      <c r="I12458" t="s">
        <v>95</v>
      </c>
      <c r="J12458" t="s">
        <v>96</v>
      </c>
      <c r="K12458" t="s">
        <v>81</v>
      </c>
      <c r="L12458" t="s">
        <v>82</v>
      </c>
      <c r="M12458" t="s">
        <v>99</v>
      </c>
      <c r="N12458" t="s">
        <v>84</v>
      </c>
      <c r="O12458" t="s">
        <v>85</v>
      </c>
      <c r="P12458" t="s">
        <v>989</v>
      </c>
      <c r="Q12458" t="s">
        <v>271</v>
      </c>
      <c r="R12458" t="s">
        <v>107</v>
      </c>
      <c r="T12458" t="s">
        <v>89</v>
      </c>
      <c r="U12458" t="s">
        <v>90</v>
      </c>
      <c r="V12458">
        <v>0.70447300000000002</v>
      </c>
      <c r="W12458">
        <v>0</v>
      </c>
      <c r="X12458">
        <v>0</v>
      </c>
      <c r="Y12458">
        <v>0</v>
      </c>
      <c r="Z12458">
        <v>19.020781499999998</v>
      </c>
      <c r="AA12458">
        <v>0</v>
      </c>
      <c r="AB12458">
        <v>0</v>
      </c>
      <c r="AC12458">
        <v>0</v>
      </c>
      <c r="AP12458">
        <v>0</v>
      </c>
      <c r="AQ12458">
        <v>0</v>
      </c>
      <c r="AR12458">
        <v>0</v>
      </c>
      <c r="AS12458">
        <v>0</v>
      </c>
      <c r="AT12458">
        <v>0</v>
      </c>
      <c r="AU12458" t="s">
        <v>13986</v>
      </c>
      <c r="AV12458">
        <v>240</v>
      </c>
      <c r="AW12458">
        <v>0</v>
      </c>
      <c r="AX12458">
        <v>0</v>
      </c>
    </row>
    <row r="12459" spans="1:50" hidden="1" x14ac:dyDescent="0.3">
      <c r="A12459" t="s">
        <v>14291</v>
      </c>
      <c r="B12459" t="s">
        <v>12915</v>
      </c>
      <c r="D12459">
        <v>783</v>
      </c>
      <c r="F12459">
        <v>5</v>
      </c>
      <c r="G12459" t="s">
        <v>721</v>
      </c>
      <c r="H12459" t="s">
        <v>94</v>
      </c>
      <c r="I12459" t="s">
        <v>104</v>
      </c>
      <c r="J12459" t="s">
        <v>528</v>
      </c>
      <c r="K12459" t="s">
        <v>81</v>
      </c>
      <c r="L12459" t="s">
        <v>82</v>
      </c>
      <c r="M12459" t="s">
        <v>529</v>
      </c>
      <c r="N12459" t="s">
        <v>84</v>
      </c>
      <c r="O12459" t="s">
        <v>85</v>
      </c>
      <c r="P12459" t="s">
        <v>989</v>
      </c>
      <c r="Q12459" t="s">
        <v>271</v>
      </c>
      <c r="R12459" t="s">
        <v>107</v>
      </c>
      <c r="T12459" t="s">
        <v>89</v>
      </c>
      <c r="U12459" t="s">
        <v>90</v>
      </c>
      <c r="V12459">
        <v>0.70447300000000002</v>
      </c>
      <c r="W12459">
        <v>0</v>
      </c>
      <c r="X12459">
        <v>0</v>
      </c>
      <c r="Y12459">
        <v>0</v>
      </c>
      <c r="Z12459">
        <v>19.020781499999998</v>
      </c>
      <c r="AA12459">
        <v>0</v>
      </c>
      <c r="AB12459">
        <v>0</v>
      </c>
      <c r="AC12459">
        <v>0</v>
      </c>
      <c r="AP12459">
        <v>0</v>
      </c>
      <c r="AQ12459">
        <v>0</v>
      </c>
      <c r="AR12459">
        <v>0</v>
      </c>
      <c r="AS12459">
        <v>0</v>
      </c>
      <c r="AT12459">
        <v>0</v>
      </c>
      <c r="AU12459" t="s">
        <v>13986</v>
      </c>
      <c r="AV12459">
        <v>240</v>
      </c>
      <c r="AW12459">
        <v>0</v>
      </c>
      <c r="AX12459">
        <v>0</v>
      </c>
    </row>
    <row r="12460" spans="1:50" hidden="1" x14ac:dyDescent="0.3">
      <c r="A12460" t="s">
        <v>14292</v>
      </c>
      <c r="B12460" t="s">
        <v>12915</v>
      </c>
      <c r="D12460">
        <v>784</v>
      </c>
      <c r="F12460">
        <v>5</v>
      </c>
      <c r="G12460" t="s">
        <v>725</v>
      </c>
      <c r="H12460" t="s">
        <v>94</v>
      </c>
      <c r="I12460" t="s">
        <v>95</v>
      </c>
      <c r="J12460" t="s">
        <v>96</v>
      </c>
      <c r="K12460" t="s">
        <v>121</v>
      </c>
      <c r="L12460" t="s">
        <v>82</v>
      </c>
      <c r="M12460" t="s">
        <v>99</v>
      </c>
      <c r="N12460" t="s">
        <v>84</v>
      </c>
      <c r="O12460" t="s">
        <v>85</v>
      </c>
      <c r="P12460" t="s">
        <v>989</v>
      </c>
      <c r="Q12460" t="s">
        <v>271</v>
      </c>
      <c r="R12460" t="s">
        <v>107</v>
      </c>
      <c r="T12460" t="s">
        <v>89</v>
      </c>
      <c r="U12460" t="s">
        <v>90</v>
      </c>
      <c r="V12460">
        <v>1.05671</v>
      </c>
      <c r="W12460">
        <v>0</v>
      </c>
      <c r="X12460">
        <v>0</v>
      </c>
      <c r="Y12460">
        <v>0</v>
      </c>
      <c r="Z12460">
        <v>12.680521499999999</v>
      </c>
      <c r="AA12460">
        <v>0</v>
      </c>
      <c r="AB12460">
        <v>0</v>
      </c>
      <c r="AC12460">
        <v>0</v>
      </c>
      <c r="AP12460">
        <v>0</v>
      </c>
      <c r="AQ12460">
        <v>0</v>
      </c>
      <c r="AR12460">
        <v>0</v>
      </c>
      <c r="AS12460">
        <v>0</v>
      </c>
      <c r="AT12460">
        <v>0</v>
      </c>
      <c r="AU12460" t="s">
        <v>14144</v>
      </c>
      <c r="AV12460">
        <v>180</v>
      </c>
      <c r="AW12460">
        <v>0</v>
      </c>
      <c r="AX12460">
        <v>0</v>
      </c>
    </row>
    <row r="12461" spans="1:50" hidden="1" x14ac:dyDescent="0.3">
      <c r="A12461" t="s">
        <v>14293</v>
      </c>
      <c r="B12461" t="s">
        <v>12915</v>
      </c>
      <c r="D12461">
        <v>784</v>
      </c>
      <c r="F12461">
        <v>5</v>
      </c>
      <c r="G12461" t="s">
        <v>725</v>
      </c>
      <c r="H12461" t="s">
        <v>94</v>
      </c>
      <c r="I12461" t="s">
        <v>104</v>
      </c>
      <c r="J12461" t="s">
        <v>528</v>
      </c>
      <c r="K12461" t="s">
        <v>121</v>
      </c>
      <c r="L12461" t="s">
        <v>82</v>
      </c>
      <c r="M12461" t="s">
        <v>529</v>
      </c>
      <c r="N12461" t="s">
        <v>84</v>
      </c>
      <c r="O12461" t="s">
        <v>85</v>
      </c>
      <c r="P12461" t="s">
        <v>989</v>
      </c>
      <c r="Q12461" t="s">
        <v>271</v>
      </c>
      <c r="R12461" t="s">
        <v>107</v>
      </c>
      <c r="T12461" t="s">
        <v>89</v>
      </c>
      <c r="U12461" t="s">
        <v>90</v>
      </c>
      <c r="V12461">
        <v>1.05671</v>
      </c>
      <c r="W12461">
        <v>0</v>
      </c>
      <c r="X12461">
        <v>0</v>
      </c>
      <c r="Y12461">
        <v>0</v>
      </c>
      <c r="Z12461">
        <v>12.680521499999999</v>
      </c>
      <c r="AA12461">
        <v>0</v>
      </c>
      <c r="AB12461">
        <v>0</v>
      </c>
      <c r="AC12461">
        <v>0</v>
      </c>
      <c r="AP12461">
        <v>0</v>
      </c>
      <c r="AQ12461">
        <v>0</v>
      </c>
      <c r="AR12461">
        <v>0</v>
      </c>
      <c r="AS12461">
        <v>0</v>
      </c>
      <c r="AT12461">
        <v>0</v>
      </c>
      <c r="AU12461" t="s">
        <v>14144</v>
      </c>
      <c r="AV12461">
        <v>180</v>
      </c>
      <c r="AW12461">
        <v>0</v>
      </c>
      <c r="AX12461">
        <v>0</v>
      </c>
    </row>
    <row r="12462" spans="1:50" hidden="1" x14ac:dyDescent="0.3">
      <c r="A12462" t="s">
        <v>14294</v>
      </c>
      <c r="B12462" t="s">
        <v>12915</v>
      </c>
      <c r="D12462">
        <v>82</v>
      </c>
      <c r="F12462">
        <v>5</v>
      </c>
      <c r="G12462" t="s">
        <v>729</v>
      </c>
      <c r="H12462" t="s">
        <v>78</v>
      </c>
      <c r="I12462" t="s">
        <v>79</v>
      </c>
      <c r="J12462" t="s">
        <v>111</v>
      </c>
      <c r="K12462" t="s">
        <v>137</v>
      </c>
      <c r="L12462" t="s">
        <v>388</v>
      </c>
      <c r="M12462" t="s">
        <v>113</v>
      </c>
      <c r="N12462" t="s">
        <v>84</v>
      </c>
      <c r="O12462" t="s">
        <v>85</v>
      </c>
      <c r="P12462" t="s">
        <v>989</v>
      </c>
      <c r="Q12462" t="s">
        <v>87</v>
      </c>
      <c r="R12462" t="s">
        <v>215</v>
      </c>
      <c r="T12462" t="s">
        <v>89</v>
      </c>
      <c r="U12462" t="s">
        <v>90</v>
      </c>
      <c r="V12462">
        <v>1.05671</v>
      </c>
      <c r="W12462">
        <v>10.5671</v>
      </c>
      <c r="X12462">
        <v>11.623811999999999</v>
      </c>
      <c r="Y12462">
        <v>14.793939999999999</v>
      </c>
      <c r="Z12462">
        <v>3.1701299999999999</v>
      </c>
      <c r="AA12462">
        <v>8.4382859999999997</v>
      </c>
      <c r="AB12462">
        <v>10.428181</v>
      </c>
      <c r="AC12462">
        <v>9.9109557432848359</v>
      </c>
      <c r="AP12462">
        <v>9.0252230000000004</v>
      </c>
      <c r="AQ12462">
        <v>9.0252230000000004</v>
      </c>
      <c r="AR12462">
        <v>9.0252230000000004</v>
      </c>
      <c r="AS12462">
        <v>10.5671</v>
      </c>
      <c r="AT12462">
        <v>10</v>
      </c>
      <c r="AU12462" t="s">
        <v>13174</v>
      </c>
      <c r="AV12462">
        <v>148</v>
      </c>
      <c r="AW12462">
        <v>6.7567567567567571E-2</v>
      </c>
      <c r="AX12462">
        <v>2.8153153153153156E-3</v>
      </c>
    </row>
    <row r="12463" spans="1:50" hidden="1" x14ac:dyDescent="0.3">
      <c r="A12463" t="s">
        <v>14295</v>
      </c>
      <c r="B12463" t="s">
        <v>12915</v>
      </c>
      <c r="D12463">
        <v>84</v>
      </c>
      <c r="F12463">
        <v>5</v>
      </c>
      <c r="G12463" t="s">
        <v>732</v>
      </c>
      <c r="H12463" t="s">
        <v>78</v>
      </c>
      <c r="I12463" t="s">
        <v>79</v>
      </c>
      <c r="J12463" t="s">
        <v>111</v>
      </c>
      <c r="K12463" t="s">
        <v>137</v>
      </c>
      <c r="L12463" t="s">
        <v>388</v>
      </c>
      <c r="M12463" t="s">
        <v>129</v>
      </c>
      <c r="N12463" t="s">
        <v>84</v>
      </c>
      <c r="O12463" t="s">
        <v>85</v>
      </c>
      <c r="P12463" t="s">
        <v>989</v>
      </c>
      <c r="Q12463" t="s">
        <v>87</v>
      </c>
      <c r="R12463" t="s">
        <v>107</v>
      </c>
      <c r="T12463" t="s">
        <v>89</v>
      </c>
      <c r="U12463" t="s">
        <v>90</v>
      </c>
      <c r="V12463">
        <v>1.05671</v>
      </c>
      <c r="W12463">
        <v>23.247620000000005</v>
      </c>
      <c r="X12463">
        <v>33.814723000000001</v>
      </c>
      <c r="Y12463">
        <v>53.892211000000003</v>
      </c>
      <c r="Z12463">
        <v>33.814720000000001</v>
      </c>
      <c r="AA12463">
        <v>27.621115</v>
      </c>
      <c r="AB12463">
        <v>46.288893999999999</v>
      </c>
      <c r="AC12463">
        <v>41.898066742635031</v>
      </c>
      <c r="AP12463">
        <v>27.569334000000001</v>
      </c>
      <c r="AQ12463">
        <v>27.569334000000001</v>
      </c>
      <c r="AR12463">
        <v>27.569334000000001</v>
      </c>
      <c r="AS12463">
        <v>23.247620000000005</v>
      </c>
      <c r="AT12463">
        <v>22.000000000000004</v>
      </c>
      <c r="AU12463" t="s">
        <v>13176</v>
      </c>
      <c r="AV12463">
        <v>148</v>
      </c>
      <c r="AW12463">
        <v>0.14864864864864868</v>
      </c>
      <c r="AX12463">
        <v>6.1936936936936955E-3</v>
      </c>
    </row>
    <row r="12464" spans="1:50" hidden="1" x14ac:dyDescent="0.3">
      <c r="A12464" t="s">
        <v>14296</v>
      </c>
      <c r="B12464" t="s">
        <v>12915</v>
      </c>
      <c r="D12464">
        <v>876</v>
      </c>
      <c r="F12464">
        <v>5</v>
      </c>
      <c r="G12464" t="s">
        <v>735</v>
      </c>
      <c r="H12464" t="s">
        <v>94</v>
      </c>
      <c r="I12464" t="s">
        <v>104</v>
      </c>
      <c r="J12464" t="s">
        <v>528</v>
      </c>
      <c r="K12464" t="s">
        <v>125</v>
      </c>
      <c r="L12464" t="s">
        <v>82</v>
      </c>
      <c r="M12464" t="s">
        <v>736</v>
      </c>
      <c r="N12464" t="s">
        <v>100</v>
      </c>
      <c r="O12464" t="s">
        <v>85</v>
      </c>
      <c r="P12464" t="s">
        <v>989</v>
      </c>
      <c r="Q12464" t="s">
        <v>87</v>
      </c>
      <c r="R12464" t="s">
        <v>107</v>
      </c>
      <c r="T12464" t="s">
        <v>89</v>
      </c>
      <c r="U12464" t="s">
        <v>90</v>
      </c>
      <c r="V12464">
        <v>0.52835500000000002</v>
      </c>
      <c r="W12464">
        <v>0</v>
      </c>
      <c r="X12464">
        <v>0.52835500000000002</v>
      </c>
      <c r="Y12464">
        <v>0</v>
      </c>
      <c r="Z12464">
        <v>0</v>
      </c>
      <c r="AA12464">
        <v>0</v>
      </c>
      <c r="AB12464">
        <v>0</v>
      </c>
      <c r="AC12464">
        <v>0</v>
      </c>
      <c r="AP12464">
        <v>0</v>
      </c>
      <c r="AQ12464">
        <v>0</v>
      </c>
      <c r="AR12464">
        <v>0</v>
      </c>
      <c r="AS12464">
        <v>0</v>
      </c>
      <c r="AT12464">
        <v>0</v>
      </c>
      <c r="AU12464" t="s">
        <v>13991</v>
      </c>
      <c r="AV12464">
        <v>270</v>
      </c>
      <c r="AW12464">
        <v>0</v>
      </c>
      <c r="AX12464">
        <v>0</v>
      </c>
    </row>
    <row r="12465" spans="1:50" hidden="1" x14ac:dyDescent="0.3">
      <c r="A12465" t="s">
        <v>14297</v>
      </c>
      <c r="B12465" t="s">
        <v>12915</v>
      </c>
      <c r="D12465">
        <v>885</v>
      </c>
      <c r="F12465">
        <v>5</v>
      </c>
      <c r="G12465" t="s">
        <v>739</v>
      </c>
      <c r="H12465" t="s">
        <v>94</v>
      </c>
      <c r="I12465" t="s">
        <v>104</v>
      </c>
      <c r="J12465" t="s">
        <v>528</v>
      </c>
      <c r="K12465" t="s">
        <v>81</v>
      </c>
      <c r="L12465" t="s">
        <v>82</v>
      </c>
      <c r="M12465" t="s">
        <v>736</v>
      </c>
      <c r="N12465" t="s">
        <v>84</v>
      </c>
      <c r="O12465" t="s">
        <v>85</v>
      </c>
      <c r="P12465" t="s">
        <v>989</v>
      </c>
      <c r="Q12465" t="s">
        <v>87</v>
      </c>
      <c r="R12465" t="s">
        <v>107</v>
      </c>
      <c r="T12465" t="s">
        <v>89</v>
      </c>
      <c r="U12465" t="s">
        <v>90</v>
      </c>
      <c r="V12465">
        <v>2.1134200000000001</v>
      </c>
      <c r="W12465">
        <v>21.134201000000001</v>
      </c>
      <c r="X12465">
        <v>6.3402599999999998</v>
      </c>
      <c r="Y12465">
        <v>0</v>
      </c>
      <c r="Z12465">
        <v>6.3402599999999998</v>
      </c>
      <c r="AA12465">
        <v>6.4755820121981671</v>
      </c>
      <c r="AB12465">
        <v>6.2813145518322218</v>
      </c>
      <c r="AC12465">
        <v>5.9506096390061076</v>
      </c>
      <c r="AP12465">
        <v>8.8102</v>
      </c>
      <c r="AQ12465">
        <v>8.8102</v>
      </c>
      <c r="AR12465">
        <v>8.8102</v>
      </c>
      <c r="AS12465">
        <v>21.134201000000001</v>
      </c>
      <c r="AT12465">
        <v>10.000000473166716</v>
      </c>
      <c r="AU12465" t="s">
        <v>13320</v>
      </c>
      <c r="AV12465">
        <v>80</v>
      </c>
      <c r="AW12465">
        <v>0.12500000591458396</v>
      </c>
      <c r="AX12465">
        <v>5.2083335797743317E-3</v>
      </c>
    </row>
    <row r="12466" spans="1:50" hidden="1" x14ac:dyDescent="0.3">
      <c r="A12466" t="s">
        <v>14298</v>
      </c>
      <c r="B12466" t="s">
        <v>12915</v>
      </c>
      <c r="D12466">
        <v>94</v>
      </c>
      <c r="F12466">
        <v>5</v>
      </c>
      <c r="G12466" t="s">
        <v>748</v>
      </c>
      <c r="H12466" t="s">
        <v>78</v>
      </c>
      <c r="I12466" t="s">
        <v>79</v>
      </c>
      <c r="J12466" t="s">
        <v>80</v>
      </c>
      <c r="K12466" t="s">
        <v>125</v>
      </c>
      <c r="L12466" t="s">
        <v>82</v>
      </c>
      <c r="M12466" t="s">
        <v>83</v>
      </c>
      <c r="N12466" t="s">
        <v>100</v>
      </c>
      <c r="O12466" t="s">
        <v>85</v>
      </c>
      <c r="P12466" t="s">
        <v>989</v>
      </c>
      <c r="Q12466" t="s">
        <v>87</v>
      </c>
      <c r="R12466" t="s">
        <v>88</v>
      </c>
      <c r="T12466" t="s">
        <v>89</v>
      </c>
      <c r="U12466" t="s">
        <v>90</v>
      </c>
      <c r="V12466">
        <v>0.52835500000000002</v>
      </c>
      <c r="W12466">
        <v>43.407207999999997</v>
      </c>
      <c r="X12466">
        <v>6.3402599999999998</v>
      </c>
      <c r="Y12466">
        <v>2.1134200000000001</v>
      </c>
      <c r="Z12466">
        <v>1.5850649999999999</v>
      </c>
      <c r="AA12466">
        <v>18.937109</v>
      </c>
      <c r="AB12466">
        <v>43.407207999999997</v>
      </c>
      <c r="AC12466">
        <v>9.1528244595309172</v>
      </c>
      <c r="AP12466">
        <v>23.061751999999998</v>
      </c>
      <c r="AQ12466">
        <v>23.061751999999998</v>
      </c>
      <c r="AR12466">
        <v>23.061751999999998</v>
      </c>
      <c r="AS12466">
        <v>43.407207999999997</v>
      </c>
      <c r="AT12466">
        <v>82.155384164056358</v>
      </c>
      <c r="AU12466" t="s">
        <v>13178</v>
      </c>
      <c r="AV12466">
        <v>270</v>
      </c>
      <c r="AW12466">
        <v>0.30427920060761615</v>
      </c>
      <c r="AX12466">
        <v>1.267830002531734E-2</v>
      </c>
    </row>
    <row r="12467" spans="1:50" hidden="1" x14ac:dyDescent="0.3">
      <c r="A12467" t="s">
        <v>14299</v>
      </c>
      <c r="B12467" t="s">
        <v>12915</v>
      </c>
      <c r="D12467">
        <v>95</v>
      </c>
      <c r="F12467">
        <v>5</v>
      </c>
      <c r="G12467" t="s">
        <v>751</v>
      </c>
      <c r="H12467" t="s">
        <v>78</v>
      </c>
      <c r="I12467" t="s">
        <v>79</v>
      </c>
      <c r="J12467" t="s">
        <v>80</v>
      </c>
      <c r="K12467" t="s">
        <v>121</v>
      </c>
      <c r="L12467" t="s">
        <v>82</v>
      </c>
      <c r="M12467" t="s">
        <v>83</v>
      </c>
      <c r="N12467" t="s">
        <v>84</v>
      </c>
      <c r="O12467" t="s">
        <v>85</v>
      </c>
      <c r="P12467" t="s">
        <v>989</v>
      </c>
      <c r="Q12467" t="s">
        <v>87</v>
      </c>
      <c r="R12467" t="s">
        <v>88</v>
      </c>
      <c r="T12467" t="s">
        <v>89</v>
      </c>
      <c r="U12467" t="s">
        <v>90</v>
      </c>
      <c r="V12467">
        <v>3.1701299999999999</v>
      </c>
      <c r="W12467">
        <v>469.17928299999983</v>
      </c>
      <c r="X12467">
        <v>481.85980999999998</v>
      </c>
      <c r="Y12467">
        <v>483.44487299999997</v>
      </c>
      <c r="Z12467">
        <v>217.15392199999999</v>
      </c>
      <c r="AA12467">
        <v>601.35897</v>
      </c>
      <c r="AB12467">
        <v>549.87434199999996</v>
      </c>
      <c r="AC12467">
        <v>628.22420570034524</v>
      </c>
      <c r="AP12467">
        <v>501.63977299999999</v>
      </c>
      <c r="AQ12467">
        <v>501.63977299999999</v>
      </c>
      <c r="AR12467">
        <v>501.63977299999999</v>
      </c>
      <c r="AS12467">
        <v>469.17928299999983</v>
      </c>
      <c r="AT12467">
        <v>148.00001356411246</v>
      </c>
      <c r="AU12467" t="s">
        <v>13180</v>
      </c>
      <c r="AV12467">
        <v>60</v>
      </c>
      <c r="AW12467">
        <v>2.4666668927352076</v>
      </c>
      <c r="AX12467">
        <v>0.10277778719730031</v>
      </c>
    </row>
    <row r="12468" spans="1:50" hidden="1" x14ac:dyDescent="0.3">
      <c r="A12468" t="s">
        <v>14300</v>
      </c>
      <c r="B12468" t="s">
        <v>12915</v>
      </c>
      <c r="D12468">
        <v>979</v>
      </c>
      <c r="F12468">
        <v>5</v>
      </c>
      <c r="G12468" t="s">
        <v>754</v>
      </c>
      <c r="H12468" t="s">
        <v>94</v>
      </c>
      <c r="I12468" t="s">
        <v>104</v>
      </c>
      <c r="J12468" t="s">
        <v>210</v>
      </c>
      <c r="K12468" t="s">
        <v>81</v>
      </c>
      <c r="L12468" t="s">
        <v>82</v>
      </c>
      <c r="M12468" t="s">
        <v>429</v>
      </c>
      <c r="N12468" t="s">
        <v>84</v>
      </c>
      <c r="O12468" t="s">
        <v>85</v>
      </c>
      <c r="P12468" t="s">
        <v>989</v>
      </c>
      <c r="Q12468" t="s">
        <v>87</v>
      </c>
      <c r="R12468" t="s">
        <v>107</v>
      </c>
      <c r="T12468" t="s">
        <v>89</v>
      </c>
      <c r="U12468" t="s">
        <v>90</v>
      </c>
      <c r="V12468">
        <v>2.1134200000000001</v>
      </c>
      <c r="W12468">
        <v>0</v>
      </c>
      <c r="X12468">
        <v>0</v>
      </c>
      <c r="Y12468">
        <v>0</v>
      </c>
      <c r="Z12468">
        <v>7.3969699999999996</v>
      </c>
      <c r="AA12468">
        <v>0</v>
      </c>
      <c r="AB12468">
        <v>0</v>
      </c>
      <c r="AC12468">
        <v>0</v>
      </c>
      <c r="AP12468">
        <v>0</v>
      </c>
      <c r="AQ12468">
        <v>0</v>
      </c>
      <c r="AR12468">
        <v>0</v>
      </c>
      <c r="AS12468">
        <v>0</v>
      </c>
      <c r="AT12468">
        <v>0</v>
      </c>
      <c r="AU12468" t="s">
        <v>13182</v>
      </c>
      <c r="AV12468">
        <v>80</v>
      </c>
      <c r="AW12468">
        <v>0</v>
      </c>
      <c r="AX12468">
        <v>0</v>
      </c>
    </row>
    <row r="12469" spans="1:50" hidden="1" x14ac:dyDescent="0.3">
      <c r="A12469" t="s">
        <v>14301</v>
      </c>
      <c r="B12469" t="s">
        <v>12915</v>
      </c>
      <c r="D12469">
        <v>97</v>
      </c>
      <c r="F12469">
        <v>5</v>
      </c>
      <c r="G12469" t="s">
        <v>757</v>
      </c>
      <c r="H12469" t="s">
        <v>78</v>
      </c>
      <c r="I12469" t="s">
        <v>79</v>
      </c>
      <c r="J12469" t="s">
        <v>111</v>
      </c>
      <c r="K12469" t="s">
        <v>81</v>
      </c>
      <c r="L12469" t="s">
        <v>82</v>
      </c>
      <c r="M12469" t="s">
        <v>113</v>
      </c>
      <c r="N12469" t="s">
        <v>84</v>
      </c>
      <c r="O12469" t="s">
        <v>85</v>
      </c>
      <c r="P12469" t="s">
        <v>989</v>
      </c>
      <c r="Q12469" t="s">
        <v>87</v>
      </c>
      <c r="R12469" t="s">
        <v>107</v>
      </c>
      <c r="T12469" t="s">
        <v>89</v>
      </c>
      <c r="U12469" t="s">
        <v>90</v>
      </c>
      <c r="V12469">
        <v>2.1134200000000001</v>
      </c>
      <c r="W12469">
        <v>44.381820000000005</v>
      </c>
      <c r="X12469">
        <v>88.763647000000006</v>
      </c>
      <c r="Y12469">
        <v>41.211689999999997</v>
      </c>
      <c r="Z12469">
        <v>13.73723</v>
      </c>
      <c r="AA12469">
        <v>43.208621000000001</v>
      </c>
      <c r="AB12469">
        <v>92.424176000000003</v>
      </c>
      <c r="AC12469">
        <v>40.686987376727579</v>
      </c>
      <c r="AP12469">
        <v>115.39608800000001</v>
      </c>
      <c r="AQ12469">
        <v>115.39608800000001</v>
      </c>
      <c r="AR12469">
        <v>115.39608800000001</v>
      </c>
      <c r="AS12469">
        <v>44.381820000000005</v>
      </c>
      <c r="AT12469">
        <v>21</v>
      </c>
      <c r="AU12469" t="s">
        <v>13184</v>
      </c>
      <c r="AV12469">
        <v>80</v>
      </c>
      <c r="AW12469">
        <v>0.26250000000000001</v>
      </c>
      <c r="AX12469">
        <v>1.0937500000000001E-2</v>
      </c>
    </row>
    <row r="12470" spans="1:50" hidden="1" x14ac:dyDescent="0.3">
      <c r="A12470" t="s">
        <v>14302</v>
      </c>
      <c r="B12470" t="s">
        <v>12915</v>
      </c>
      <c r="D12470">
        <v>981</v>
      </c>
      <c r="F12470">
        <v>5</v>
      </c>
      <c r="G12470" t="s">
        <v>763</v>
      </c>
      <c r="H12470" t="s">
        <v>94</v>
      </c>
      <c r="I12470" t="s">
        <v>104</v>
      </c>
      <c r="J12470" t="s">
        <v>210</v>
      </c>
      <c r="K12470" t="s">
        <v>125</v>
      </c>
      <c r="L12470" t="s">
        <v>82</v>
      </c>
      <c r="M12470" t="s">
        <v>429</v>
      </c>
      <c r="N12470" t="s">
        <v>100</v>
      </c>
      <c r="O12470" t="s">
        <v>85</v>
      </c>
      <c r="P12470" t="s">
        <v>989</v>
      </c>
      <c r="Q12470" t="s">
        <v>87</v>
      </c>
      <c r="R12470" t="s">
        <v>107</v>
      </c>
      <c r="T12470" t="s">
        <v>89</v>
      </c>
      <c r="U12470" t="s">
        <v>90</v>
      </c>
      <c r="V12470">
        <v>0.52835500000000002</v>
      </c>
      <c r="W12470">
        <v>0</v>
      </c>
      <c r="X12470">
        <v>0</v>
      </c>
      <c r="Y12470">
        <v>0</v>
      </c>
      <c r="Z12470">
        <v>2.1134200000000001</v>
      </c>
      <c r="AA12470">
        <v>0</v>
      </c>
      <c r="AB12470">
        <v>0</v>
      </c>
      <c r="AC12470">
        <v>0</v>
      </c>
      <c r="AP12470">
        <v>0</v>
      </c>
      <c r="AQ12470">
        <v>0</v>
      </c>
      <c r="AR12470">
        <v>0</v>
      </c>
      <c r="AS12470">
        <v>0</v>
      </c>
      <c r="AT12470">
        <v>0</v>
      </c>
      <c r="AU12470" t="s">
        <v>13689</v>
      </c>
      <c r="AV12470">
        <v>270</v>
      </c>
      <c r="AW12470">
        <v>0</v>
      </c>
      <c r="AX12470">
        <v>0</v>
      </c>
    </row>
    <row r="12471" spans="1:50" hidden="1" x14ac:dyDescent="0.3">
      <c r="A12471" t="s">
        <v>14303</v>
      </c>
      <c r="B12471" t="s">
        <v>12915</v>
      </c>
      <c r="D12471">
        <v>983</v>
      </c>
      <c r="F12471">
        <v>5</v>
      </c>
      <c r="G12471" t="s">
        <v>769</v>
      </c>
      <c r="H12471" t="s">
        <v>94</v>
      </c>
      <c r="I12471" t="s">
        <v>104</v>
      </c>
      <c r="J12471" t="s">
        <v>210</v>
      </c>
      <c r="K12471" t="s">
        <v>121</v>
      </c>
      <c r="L12471" t="s">
        <v>82</v>
      </c>
      <c r="M12471" t="s">
        <v>429</v>
      </c>
      <c r="N12471" t="s">
        <v>84</v>
      </c>
      <c r="O12471" t="s">
        <v>85</v>
      </c>
      <c r="P12471" t="s">
        <v>989</v>
      </c>
      <c r="Q12471" t="s">
        <v>87</v>
      </c>
      <c r="R12471" t="s">
        <v>107</v>
      </c>
      <c r="T12471" t="s">
        <v>89</v>
      </c>
      <c r="U12471" t="s">
        <v>90</v>
      </c>
      <c r="V12471">
        <v>3.1701299999999999</v>
      </c>
      <c r="W12471">
        <v>0</v>
      </c>
      <c r="X12471">
        <v>0</v>
      </c>
      <c r="Y12471">
        <v>0</v>
      </c>
      <c r="Z12471">
        <v>25.361041</v>
      </c>
      <c r="AA12471">
        <v>0</v>
      </c>
      <c r="AB12471">
        <v>0</v>
      </c>
      <c r="AC12471">
        <v>0</v>
      </c>
      <c r="AP12471">
        <v>0</v>
      </c>
      <c r="AQ12471">
        <v>0</v>
      </c>
      <c r="AR12471">
        <v>0</v>
      </c>
      <c r="AS12471">
        <v>0</v>
      </c>
      <c r="AT12471">
        <v>0</v>
      </c>
      <c r="AU12471" t="s">
        <v>13186</v>
      </c>
      <c r="AV12471">
        <v>60</v>
      </c>
      <c r="AW12471">
        <v>0</v>
      </c>
      <c r="AX12471">
        <v>0</v>
      </c>
    </row>
    <row r="12472" spans="1:50" hidden="1" x14ac:dyDescent="0.3">
      <c r="A12472" t="s">
        <v>14304</v>
      </c>
      <c r="B12472" t="s">
        <v>12915</v>
      </c>
      <c r="D12472">
        <v>99</v>
      </c>
      <c r="F12472">
        <v>5</v>
      </c>
      <c r="G12472" t="s">
        <v>775</v>
      </c>
      <c r="H12472" t="s">
        <v>78</v>
      </c>
      <c r="I12472" t="s">
        <v>79</v>
      </c>
      <c r="J12472" t="s">
        <v>111</v>
      </c>
      <c r="K12472" t="s">
        <v>81</v>
      </c>
      <c r="L12472" t="s">
        <v>82</v>
      </c>
      <c r="M12472" t="s">
        <v>129</v>
      </c>
      <c r="N12472" t="s">
        <v>84</v>
      </c>
      <c r="O12472" t="s">
        <v>85</v>
      </c>
      <c r="P12472" t="s">
        <v>989</v>
      </c>
      <c r="Q12472" t="s">
        <v>87</v>
      </c>
      <c r="R12472" t="s">
        <v>155</v>
      </c>
      <c r="T12472" t="s">
        <v>89</v>
      </c>
      <c r="U12472" t="s">
        <v>90</v>
      </c>
      <c r="V12472">
        <v>2.1134200000000001</v>
      </c>
      <c r="W12472">
        <v>116.23810000000005</v>
      </c>
      <c r="X12472">
        <v>143.71256700000001</v>
      </c>
      <c r="Y12472">
        <v>98.274029999999996</v>
      </c>
      <c r="Z12472">
        <v>56.357866999999999</v>
      </c>
      <c r="AA12472">
        <v>109.08156099999999</v>
      </c>
      <c r="AB12472">
        <v>189.313062</v>
      </c>
      <c r="AC12472">
        <v>87.263138775347471</v>
      </c>
      <c r="AP12472">
        <v>90.714061999999998</v>
      </c>
      <c r="AQ12472">
        <v>90.714061999999998</v>
      </c>
      <c r="AR12472">
        <v>90.714061999999998</v>
      </c>
      <c r="AS12472">
        <v>116.23810000000005</v>
      </c>
      <c r="AT12472">
        <v>55.000000000000021</v>
      </c>
      <c r="AU12472" t="s">
        <v>13188</v>
      </c>
      <c r="AV12472">
        <v>80</v>
      </c>
      <c r="AW12472">
        <v>0.68750000000000022</v>
      </c>
      <c r="AX12472">
        <v>2.8645833333333343E-2</v>
      </c>
    </row>
    <row r="12473" spans="1:50" hidden="1" x14ac:dyDescent="0.3">
      <c r="A12473" t="s">
        <v>14305</v>
      </c>
      <c r="B12473" t="s">
        <v>12915</v>
      </c>
      <c r="D12473">
        <v>100</v>
      </c>
      <c r="F12473">
        <v>5</v>
      </c>
      <c r="G12473" t="s">
        <v>77</v>
      </c>
      <c r="H12473" t="s">
        <v>78</v>
      </c>
      <c r="I12473" t="s">
        <v>79</v>
      </c>
      <c r="J12473" t="s">
        <v>80</v>
      </c>
      <c r="K12473" t="s">
        <v>81</v>
      </c>
      <c r="L12473" t="s">
        <v>82</v>
      </c>
      <c r="M12473" t="s">
        <v>83</v>
      </c>
      <c r="N12473" t="s">
        <v>84</v>
      </c>
      <c r="O12473" t="s">
        <v>85</v>
      </c>
      <c r="P12473" t="s">
        <v>1188</v>
      </c>
      <c r="Q12473" t="s">
        <v>87</v>
      </c>
      <c r="R12473" t="s">
        <v>88</v>
      </c>
      <c r="T12473" t="s">
        <v>89</v>
      </c>
      <c r="U12473" t="s">
        <v>90</v>
      </c>
      <c r="V12473">
        <v>2.1134200000000001</v>
      </c>
      <c r="W12473">
        <v>9.6388590860517276</v>
      </c>
      <c r="X12473">
        <v>2.1134200000000001</v>
      </c>
      <c r="Y12473">
        <v>10.5671</v>
      </c>
      <c r="Z12473">
        <v>6.3402599999999998</v>
      </c>
      <c r="AA12473">
        <v>10.317468</v>
      </c>
      <c r="AB12473">
        <v>8.126341</v>
      </c>
      <c r="AC12473">
        <v>7.7214038445133504</v>
      </c>
      <c r="AP12473">
        <v>10.579219</v>
      </c>
      <c r="AQ12473">
        <v>10.579219</v>
      </c>
      <c r="AR12473">
        <v>10.579219</v>
      </c>
      <c r="AS12473">
        <v>9.6388590860517276</v>
      </c>
      <c r="AT12473">
        <v>4.5607872954981632</v>
      </c>
      <c r="AU12473" t="s">
        <v>12916</v>
      </c>
      <c r="AV12473">
        <v>80</v>
      </c>
      <c r="AW12473">
        <v>5.700984119372704E-2</v>
      </c>
      <c r="AX12473">
        <v>2.3754100497386265E-3</v>
      </c>
    </row>
    <row r="12474" spans="1:50" hidden="1" x14ac:dyDescent="0.3">
      <c r="A12474" t="s">
        <v>14306</v>
      </c>
      <c r="B12474" t="s">
        <v>12915</v>
      </c>
      <c r="D12474">
        <v>1040</v>
      </c>
      <c r="F12474">
        <v>5</v>
      </c>
      <c r="G12474" t="s">
        <v>103</v>
      </c>
      <c r="H12474" t="s">
        <v>94</v>
      </c>
      <c r="I12474" t="s">
        <v>104</v>
      </c>
      <c r="J12474" t="s">
        <v>105</v>
      </c>
      <c r="K12474" t="s">
        <v>81</v>
      </c>
      <c r="L12474" t="s">
        <v>82</v>
      </c>
      <c r="M12474" t="s">
        <v>106</v>
      </c>
      <c r="N12474" t="s">
        <v>84</v>
      </c>
      <c r="O12474" t="s">
        <v>85</v>
      </c>
      <c r="P12474" t="s">
        <v>1188</v>
      </c>
      <c r="Q12474" t="s">
        <v>87</v>
      </c>
      <c r="R12474" t="s">
        <v>107</v>
      </c>
      <c r="T12474" t="s">
        <v>89</v>
      </c>
      <c r="U12474" t="s">
        <v>90</v>
      </c>
      <c r="V12474">
        <v>2.1134200000000001</v>
      </c>
      <c r="W12474">
        <v>0</v>
      </c>
      <c r="X12474">
        <v>0</v>
      </c>
      <c r="Y12474">
        <v>2.1134200000000001</v>
      </c>
      <c r="Z12474">
        <v>0</v>
      </c>
      <c r="AA12474">
        <v>0</v>
      </c>
      <c r="AB12474">
        <v>0</v>
      </c>
      <c r="AC12474">
        <v>0</v>
      </c>
      <c r="AP12474">
        <v>0</v>
      </c>
      <c r="AQ12474">
        <v>0</v>
      </c>
      <c r="AR12474">
        <v>0</v>
      </c>
      <c r="AS12474">
        <v>0</v>
      </c>
      <c r="AT12474">
        <v>0</v>
      </c>
      <c r="AU12474" t="s">
        <v>12920</v>
      </c>
      <c r="AV12474">
        <v>80</v>
      </c>
      <c r="AW12474">
        <v>0</v>
      </c>
      <c r="AX12474">
        <v>0</v>
      </c>
    </row>
    <row r="12475" spans="1:50" hidden="1" x14ac:dyDescent="0.3">
      <c r="A12475" t="s">
        <v>14307</v>
      </c>
      <c r="B12475" t="s">
        <v>12915</v>
      </c>
      <c r="D12475">
        <v>1140</v>
      </c>
      <c r="F12475">
        <v>5</v>
      </c>
      <c r="G12475" t="s">
        <v>116</v>
      </c>
      <c r="H12475" t="s">
        <v>94</v>
      </c>
      <c r="I12475" t="s">
        <v>104</v>
      </c>
      <c r="J12475" t="s">
        <v>105</v>
      </c>
      <c r="K12475" t="s">
        <v>81</v>
      </c>
      <c r="L12475" t="s">
        <v>82</v>
      </c>
      <c r="M12475" t="s">
        <v>117</v>
      </c>
      <c r="N12475" t="s">
        <v>84</v>
      </c>
      <c r="O12475" t="s">
        <v>85</v>
      </c>
      <c r="P12475" t="s">
        <v>1188</v>
      </c>
      <c r="Q12475" t="s">
        <v>87</v>
      </c>
      <c r="R12475" t="s">
        <v>155</v>
      </c>
      <c r="T12475" t="s">
        <v>89</v>
      </c>
      <c r="U12475" t="s">
        <v>90</v>
      </c>
      <c r="V12475">
        <v>2.1134200000000001</v>
      </c>
      <c r="W12475">
        <v>22.285287645059743</v>
      </c>
      <c r="X12475">
        <v>29.587879999999998</v>
      </c>
      <c r="Y12475">
        <v>19.020779999999998</v>
      </c>
      <c r="Z12475">
        <v>16.202887</v>
      </c>
      <c r="AA12475">
        <v>12.962944999999999</v>
      </c>
      <c r="AB12475">
        <v>19.625929925577307</v>
      </c>
      <c r="AC12475">
        <v>30.234406104554388</v>
      </c>
      <c r="AP12475">
        <v>19.295407999999998</v>
      </c>
      <c r="AQ12475">
        <v>19.295407999999998</v>
      </c>
      <c r="AR12475">
        <v>19.295407999999998</v>
      </c>
      <c r="AS12475">
        <v>22.285287645059743</v>
      </c>
      <c r="AT12475">
        <v>10.544656360335258</v>
      </c>
      <c r="AU12475" t="s">
        <v>12924</v>
      </c>
      <c r="AV12475">
        <v>80</v>
      </c>
      <c r="AW12475">
        <v>0.13180820450419073</v>
      </c>
      <c r="AX12475">
        <v>5.4920085210079473E-3</v>
      </c>
    </row>
    <row r="12476" spans="1:50" hidden="1" x14ac:dyDescent="0.3">
      <c r="A12476" t="s">
        <v>14308</v>
      </c>
      <c r="B12476" t="s">
        <v>12915</v>
      </c>
      <c r="D12476">
        <v>117</v>
      </c>
      <c r="F12476">
        <v>5</v>
      </c>
      <c r="G12476" t="s">
        <v>124</v>
      </c>
      <c r="H12476" t="s">
        <v>94</v>
      </c>
      <c r="I12476" t="s">
        <v>95</v>
      </c>
      <c r="J12476" t="s">
        <v>96</v>
      </c>
      <c r="K12476" t="s">
        <v>125</v>
      </c>
      <c r="L12476" t="s">
        <v>82</v>
      </c>
      <c r="M12476" t="s">
        <v>99</v>
      </c>
      <c r="N12476" t="s">
        <v>100</v>
      </c>
      <c r="O12476" t="s">
        <v>85</v>
      </c>
      <c r="P12476" t="s">
        <v>1188</v>
      </c>
      <c r="Q12476" t="s">
        <v>87</v>
      </c>
      <c r="R12476" t="s">
        <v>88</v>
      </c>
      <c r="T12476" t="s">
        <v>89</v>
      </c>
      <c r="U12476" t="s">
        <v>90</v>
      </c>
      <c r="V12476">
        <v>0.52835500000000002</v>
      </c>
      <c r="W12476">
        <v>46.077016496489428</v>
      </c>
      <c r="X12476">
        <v>54.948923999999998</v>
      </c>
      <c r="Y12476">
        <v>51.250435000000003</v>
      </c>
      <c r="Z12476">
        <v>74.498063999999999</v>
      </c>
      <c r="AA12476">
        <v>55.298523000000003</v>
      </c>
      <c r="AB12476">
        <v>49.221446372028176</v>
      </c>
      <c r="AC12476">
        <v>82.215539985437744</v>
      </c>
      <c r="AP12476">
        <v>52.985767000000003</v>
      </c>
      <c r="AQ12476">
        <v>52.985767000000003</v>
      </c>
      <c r="AR12476">
        <v>52.985767000000003</v>
      </c>
      <c r="AS12476">
        <v>46.077016496489428</v>
      </c>
      <c r="AT12476">
        <v>87.208442233894687</v>
      </c>
      <c r="AU12476" t="s">
        <v>12926</v>
      </c>
      <c r="AV12476">
        <v>270</v>
      </c>
      <c r="AW12476">
        <v>0.32299423049590625</v>
      </c>
      <c r="AX12476">
        <v>1.3458092937329427E-2</v>
      </c>
    </row>
    <row r="12477" spans="1:50" hidden="1" x14ac:dyDescent="0.3">
      <c r="A12477" t="s">
        <v>14309</v>
      </c>
      <c r="B12477" t="s">
        <v>12915</v>
      </c>
      <c r="D12477">
        <v>120</v>
      </c>
      <c r="F12477">
        <v>5</v>
      </c>
      <c r="G12477" t="s">
        <v>132</v>
      </c>
      <c r="H12477" t="s">
        <v>94</v>
      </c>
      <c r="I12477" t="s">
        <v>95</v>
      </c>
      <c r="J12477" t="s">
        <v>96</v>
      </c>
      <c r="K12477" t="s">
        <v>133</v>
      </c>
      <c r="L12477" t="s">
        <v>98</v>
      </c>
      <c r="M12477" t="s">
        <v>99</v>
      </c>
      <c r="N12477" t="s">
        <v>100</v>
      </c>
      <c r="O12477" t="s">
        <v>85</v>
      </c>
      <c r="P12477" t="s">
        <v>1188</v>
      </c>
      <c r="Q12477" t="s">
        <v>87</v>
      </c>
      <c r="R12477" t="s">
        <v>88</v>
      </c>
      <c r="T12477" t="s">
        <v>89</v>
      </c>
      <c r="U12477" t="s">
        <v>90</v>
      </c>
      <c r="V12477">
        <v>1.268052</v>
      </c>
      <c r="W12477">
        <v>138.98554951928611</v>
      </c>
      <c r="X12477">
        <v>188.93976699999999</v>
      </c>
      <c r="Y12477">
        <v>162.31067400000001</v>
      </c>
      <c r="Z12477">
        <v>352.51849199999998</v>
      </c>
      <c r="AA12477">
        <v>188.93976699999999</v>
      </c>
      <c r="AB12477">
        <v>105.22854497568797</v>
      </c>
      <c r="AC12477">
        <v>222.64834621079009</v>
      </c>
      <c r="AP12477">
        <v>136.49836300000001</v>
      </c>
      <c r="AQ12477">
        <v>136.49836300000001</v>
      </c>
      <c r="AR12477">
        <v>136.49836300000001</v>
      </c>
      <c r="AS12477">
        <v>138.98554951928611</v>
      </c>
      <c r="AT12477">
        <v>109.60555996070045</v>
      </c>
      <c r="AU12477" t="s">
        <v>12930</v>
      </c>
      <c r="AV12477">
        <v>40</v>
      </c>
      <c r="AW12477">
        <v>2.7401389990175113</v>
      </c>
      <c r="AX12477">
        <v>0.11417245829239631</v>
      </c>
    </row>
    <row r="12478" spans="1:50" hidden="1" x14ac:dyDescent="0.3">
      <c r="A12478" t="s">
        <v>14310</v>
      </c>
      <c r="B12478" t="s">
        <v>12915</v>
      </c>
      <c r="D12478">
        <v>139</v>
      </c>
      <c r="F12478">
        <v>5</v>
      </c>
      <c r="G12478" t="s">
        <v>8164</v>
      </c>
      <c r="H12478" t="s">
        <v>94</v>
      </c>
      <c r="I12478" t="s">
        <v>95</v>
      </c>
      <c r="J12478" t="s">
        <v>96</v>
      </c>
      <c r="K12478" t="s">
        <v>81</v>
      </c>
      <c r="L12478" t="s">
        <v>145</v>
      </c>
      <c r="M12478" t="s">
        <v>99</v>
      </c>
      <c r="N12478" t="s">
        <v>84</v>
      </c>
      <c r="O12478" t="s">
        <v>85</v>
      </c>
      <c r="P12478" t="s">
        <v>1188</v>
      </c>
      <c r="Q12478" t="s">
        <v>87</v>
      </c>
      <c r="R12478" t="s">
        <v>88</v>
      </c>
      <c r="T12478" t="s">
        <v>89</v>
      </c>
      <c r="U12478" t="s">
        <v>90</v>
      </c>
      <c r="V12478">
        <v>2.8178939999999999</v>
      </c>
      <c r="W12478">
        <v>234.2322038171767</v>
      </c>
      <c r="X12478">
        <v>0</v>
      </c>
      <c r="Y12478">
        <v>0</v>
      </c>
      <c r="Z12478">
        <v>25.008807999999998</v>
      </c>
      <c r="AA12478">
        <v>0</v>
      </c>
      <c r="AB12478">
        <v>210.40078267865451</v>
      </c>
      <c r="AC12478">
        <v>20.122989595128995</v>
      </c>
      <c r="AP12478">
        <v>0</v>
      </c>
      <c r="AQ12478">
        <v>210.40078267865451</v>
      </c>
      <c r="AR12478">
        <v>210.40078267865451</v>
      </c>
      <c r="AS12478">
        <v>234.2322038171767</v>
      </c>
      <c r="AT12478">
        <v>83.123142253461879</v>
      </c>
      <c r="AU12478" t="s">
        <v>12936</v>
      </c>
      <c r="AV12478">
        <v>40</v>
      </c>
      <c r="AW12478">
        <v>2.0780785563365471</v>
      </c>
      <c r="AX12478">
        <v>8.6586606514022793E-2</v>
      </c>
    </row>
    <row r="12479" spans="1:50" hidden="1" x14ac:dyDescent="0.3">
      <c r="A12479" t="s">
        <v>14311</v>
      </c>
      <c r="B12479" t="s">
        <v>12915</v>
      </c>
      <c r="D12479">
        <v>146</v>
      </c>
      <c r="F12479">
        <v>5</v>
      </c>
      <c r="G12479" t="s">
        <v>148</v>
      </c>
      <c r="H12479" t="s">
        <v>94</v>
      </c>
      <c r="I12479" t="s">
        <v>95</v>
      </c>
      <c r="J12479" t="s">
        <v>96</v>
      </c>
      <c r="K12479" t="s">
        <v>121</v>
      </c>
      <c r="L12479" t="s">
        <v>82</v>
      </c>
      <c r="M12479" t="s">
        <v>99</v>
      </c>
      <c r="N12479" t="s">
        <v>84</v>
      </c>
      <c r="O12479" t="s">
        <v>85</v>
      </c>
      <c r="P12479" t="s">
        <v>1188</v>
      </c>
      <c r="Q12479" t="s">
        <v>87</v>
      </c>
      <c r="R12479" t="s">
        <v>88</v>
      </c>
      <c r="T12479" t="s">
        <v>89</v>
      </c>
      <c r="U12479" t="s">
        <v>90</v>
      </c>
      <c r="V12479">
        <v>3.1701299999999999</v>
      </c>
      <c r="W12479">
        <v>185.74205663160666</v>
      </c>
      <c r="X12479">
        <v>313.84289699999999</v>
      </c>
      <c r="Y12479">
        <v>215.56885800000001</v>
      </c>
      <c r="Z12479">
        <v>224.02253899999999</v>
      </c>
      <c r="AA12479">
        <v>218.25062700000001</v>
      </c>
      <c r="AB12479">
        <v>137.39208128919381</v>
      </c>
      <c r="AC12479">
        <v>198.2972180330687</v>
      </c>
      <c r="AP12479">
        <v>197.124968</v>
      </c>
      <c r="AQ12479">
        <v>197.124968</v>
      </c>
      <c r="AR12479">
        <v>197.124968</v>
      </c>
      <c r="AS12479">
        <v>185.74205663160666</v>
      </c>
      <c r="AT12479">
        <v>58.59130591856065</v>
      </c>
      <c r="AU12479" t="s">
        <v>12940</v>
      </c>
      <c r="AV12479">
        <v>60</v>
      </c>
      <c r="AW12479">
        <v>0.9765217653093442</v>
      </c>
      <c r="AX12479">
        <v>4.0688406887889342E-2</v>
      </c>
    </row>
    <row r="12480" spans="1:50" hidden="1" x14ac:dyDescent="0.3">
      <c r="A12480" t="s">
        <v>14312</v>
      </c>
      <c r="B12480" t="s">
        <v>12915</v>
      </c>
      <c r="D12480">
        <v>1540</v>
      </c>
      <c r="F12480">
        <v>5</v>
      </c>
      <c r="G12480" t="s">
        <v>158</v>
      </c>
      <c r="H12480" t="s">
        <v>94</v>
      </c>
      <c r="I12480" t="s">
        <v>104</v>
      </c>
      <c r="J12480" t="s">
        <v>105</v>
      </c>
      <c r="K12480" t="s">
        <v>81</v>
      </c>
      <c r="L12480" t="s">
        <v>82</v>
      </c>
      <c r="M12480" t="s">
        <v>129</v>
      </c>
      <c r="N12480" t="s">
        <v>84</v>
      </c>
      <c r="O12480" t="s">
        <v>85</v>
      </c>
      <c r="P12480" t="s">
        <v>1188</v>
      </c>
      <c r="Q12480" t="s">
        <v>87</v>
      </c>
      <c r="R12480" t="s">
        <v>155</v>
      </c>
      <c r="T12480" t="s">
        <v>89</v>
      </c>
      <c r="U12480" t="s">
        <v>90</v>
      </c>
      <c r="V12480">
        <v>2.1134200000000001</v>
      </c>
      <c r="W12480">
        <v>0</v>
      </c>
      <c r="X12480">
        <v>6.3402599999999998</v>
      </c>
      <c r="Y12480">
        <v>14.793939999999999</v>
      </c>
      <c r="Z12480">
        <v>10.5671</v>
      </c>
      <c r="AA12480">
        <v>5.2356689999999997</v>
      </c>
      <c r="AB12480">
        <v>4.8162837059009673</v>
      </c>
      <c r="AC12480">
        <v>10.830015501741663</v>
      </c>
      <c r="AP12480">
        <v>0</v>
      </c>
      <c r="AQ12480">
        <v>0</v>
      </c>
      <c r="AR12480">
        <v>0</v>
      </c>
      <c r="AS12480">
        <v>0</v>
      </c>
      <c r="AT12480">
        <v>0</v>
      </c>
      <c r="AU12480" t="s">
        <v>12942</v>
      </c>
      <c r="AV12480">
        <v>80</v>
      </c>
      <c r="AW12480">
        <v>0</v>
      </c>
      <c r="AX12480">
        <v>0</v>
      </c>
    </row>
    <row r="12481" spans="1:50" hidden="1" x14ac:dyDescent="0.3">
      <c r="A12481" t="s">
        <v>14313</v>
      </c>
      <c r="B12481" t="s">
        <v>12915</v>
      </c>
      <c r="D12481">
        <v>1640</v>
      </c>
      <c r="F12481">
        <v>5</v>
      </c>
      <c r="G12481" t="s">
        <v>161</v>
      </c>
      <c r="H12481" t="s">
        <v>94</v>
      </c>
      <c r="I12481" t="s">
        <v>104</v>
      </c>
      <c r="J12481" t="s">
        <v>105</v>
      </c>
      <c r="K12481" t="s">
        <v>81</v>
      </c>
      <c r="L12481" t="s">
        <v>82</v>
      </c>
      <c r="M12481" t="s">
        <v>113</v>
      </c>
      <c r="N12481" t="s">
        <v>84</v>
      </c>
      <c r="O12481" t="s">
        <v>85</v>
      </c>
      <c r="P12481" t="s">
        <v>1188</v>
      </c>
      <c r="Q12481" t="s">
        <v>87</v>
      </c>
      <c r="R12481" t="s">
        <v>88</v>
      </c>
      <c r="T12481" t="s">
        <v>89</v>
      </c>
      <c r="U12481" t="s">
        <v>90</v>
      </c>
      <c r="V12481">
        <v>2.1134200000000001</v>
      </c>
      <c r="W12481">
        <v>20.499121216280557</v>
      </c>
      <c r="X12481">
        <v>19.020779999999998</v>
      </c>
      <c r="Y12481">
        <v>19.020779999999998</v>
      </c>
      <c r="Z12481">
        <v>11.623810000000001</v>
      </c>
      <c r="AA12481">
        <v>6.4814540000000003</v>
      </c>
      <c r="AB12481">
        <v>12.700746154470671</v>
      </c>
      <c r="AC12481">
        <v>15.926115286713189</v>
      </c>
      <c r="AP12481">
        <v>17.403251000000001</v>
      </c>
      <c r="AQ12481">
        <v>17.403251000000001</v>
      </c>
      <c r="AR12481">
        <v>17.403251000000001</v>
      </c>
      <c r="AS12481">
        <v>20.499121216280557</v>
      </c>
      <c r="AT12481">
        <v>9.6995018577852754</v>
      </c>
      <c r="AU12481" t="s">
        <v>12944</v>
      </c>
      <c r="AV12481">
        <v>80</v>
      </c>
      <c r="AW12481">
        <v>0.12124377322231594</v>
      </c>
      <c r="AX12481">
        <v>5.051823884263164E-3</v>
      </c>
    </row>
    <row r="12482" spans="1:50" hidden="1" x14ac:dyDescent="0.3">
      <c r="A12482" t="s">
        <v>14314</v>
      </c>
      <c r="B12482" t="s">
        <v>12915</v>
      </c>
      <c r="D12482">
        <v>165</v>
      </c>
      <c r="F12482">
        <v>5</v>
      </c>
      <c r="G12482" t="s">
        <v>167</v>
      </c>
      <c r="H12482" t="s">
        <v>94</v>
      </c>
      <c r="I12482" t="s">
        <v>95</v>
      </c>
      <c r="J12482" t="s">
        <v>96</v>
      </c>
      <c r="K12482" t="s">
        <v>168</v>
      </c>
      <c r="L12482" t="s">
        <v>82</v>
      </c>
      <c r="M12482" t="s">
        <v>99</v>
      </c>
      <c r="N12482" t="s">
        <v>100</v>
      </c>
      <c r="O12482" t="s">
        <v>85</v>
      </c>
      <c r="P12482" t="s">
        <v>1188</v>
      </c>
      <c r="Q12482" t="s">
        <v>87</v>
      </c>
      <c r="R12482" t="s">
        <v>88</v>
      </c>
      <c r="T12482" t="s">
        <v>89</v>
      </c>
      <c r="U12482" t="s">
        <v>90</v>
      </c>
      <c r="V12482">
        <v>0.31701299999999999</v>
      </c>
      <c r="W12482">
        <v>22.867566906806765</v>
      </c>
      <c r="X12482">
        <v>32.969352000000001</v>
      </c>
      <c r="Y12482">
        <v>18.386755000000001</v>
      </c>
      <c r="Z12482">
        <v>35.188443999999997</v>
      </c>
      <c r="AA12482">
        <v>21.363236000000001</v>
      </c>
      <c r="AB12482">
        <v>24.193544399788472</v>
      </c>
      <c r="AC12482">
        <v>27.43463289944556</v>
      </c>
      <c r="AP12482">
        <v>21.776468000000001</v>
      </c>
      <c r="AQ12482">
        <v>21.776468000000001</v>
      </c>
      <c r="AR12482">
        <v>21.776468000000001</v>
      </c>
      <c r="AS12482">
        <v>22.867566906806765</v>
      </c>
      <c r="AT12482">
        <v>72.134476841034171</v>
      </c>
      <c r="AU12482" t="s">
        <v>12946</v>
      </c>
      <c r="AV12482">
        <v>423</v>
      </c>
      <c r="AW12482">
        <v>0.17053067811119191</v>
      </c>
      <c r="AX12482">
        <v>7.1054449212996631E-3</v>
      </c>
    </row>
    <row r="12483" spans="1:50" hidden="1" x14ac:dyDescent="0.3">
      <c r="A12483" t="s">
        <v>14315</v>
      </c>
      <c r="B12483" t="s">
        <v>12915</v>
      </c>
      <c r="D12483">
        <v>1759</v>
      </c>
      <c r="F12483">
        <v>5</v>
      </c>
      <c r="G12483" t="s">
        <v>171</v>
      </c>
      <c r="H12483" t="s">
        <v>78</v>
      </c>
      <c r="I12483" t="s">
        <v>172</v>
      </c>
      <c r="J12483" t="s">
        <v>173</v>
      </c>
      <c r="K12483" t="s">
        <v>174</v>
      </c>
      <c r="L12483" t="s">
        <v>175</v>
      </c>
      <c r="M12483" t="s">
        <v>87</v>
      </c>
      <c r="N12483" t="s">
        <v>100</v>
      </c>
      <c r="O12483" t="s">
        <v>85</v>
      </c>
      <c r="P12483" t="s">
        <v>1188</v>
      </c>
      <c r="Q12483" t="s">
        <v>176</v>
      </c>
      <c r="R12483" t="s">
        <v>107</v>
      </c>
      <c r="T12483" t="s">
        <v>89</v>
      </c>
      <c r="U12483" t="s">
        <v>90</v>
      </c>
      <c r="V12483">
        <v>0.49982399999999999</v>
      </c>
      <c r="W12483">
        <v>5.8933966940578282</v>
      </c>
      <c r="X12483">
        <v>9.4966559999999998</v>
      </c>
      <c r="Y12483">
        <v>4.99824</v>
      </c>
      <c r="Z12483">
        <v>4.4984159999999997</v>
      </c>
      <c r="AA12483">
        <v>6.3297210000000002</v>
      </c>
      <c r="AB12483">
        <v>2.6444975496156378</v>
      </c>
      <c r="AC12483">
        <v>5.075907878435717</v>
      </c>
      <c r="AP12483">
        <v>6.6248899999999997</v>
      </c>
      <c r="AQ12483">
        <v>6.6248899999999997</v>
      </c>
      <c r="AR12483">
        <v>6.6248899999999997</v>
      </c>
      <c r="AS12483">
        <v>5.8933966940578282</v>
      </c>
      <c r="AT12483">
        <v>11.790943800333373</v>
      </c>
      <c r="AU12483" t="s">
        <v>12948</v>
      </c>
      <c r="AV12483">
        <v>320</v>
      </c>
      <c r="AW12483">
        <v>3.6846699376041792E-2</v>
      </c>
      <c r="AX12483">
        <v>1.535279140668408E-3</v>
      </c>
    </row>
    <row r="12484" spans="1:50" hidden="1" x14ac:dyDescent="0.3">
      <c r="A12484" t="s">
        <v>14316</v>
      </c>
      <c r="B12484" t="s">
        <v>12915</v>
      </c>
      <c r="D12484">
        <v>1779</v>
      </c>
      <c r="F12484">
        <v>5</v>
      </c>
      <c r="G12484" t="s">
        <v>179</v>
      </c>
      <c r="H12484" t="s">
        <v>78</v>
      </c>
      <c r="I12484" t="s">
        <v>172</v>
      </c>
      <c r="J12484" t="s">
        <v>173</v>
      </c>
      <c r="K12484" t="s">
        <v>174</v>
      </c>
      <c r="L12484" t="s">
        <v>175</v>
      </c>
      <c r="M12484" t="s">
        <v>180</v>
      </c>
      <c r="N12484" t="s">
        <v>100</v>
      </c>
      <c r="O12484" t="s">
        <v>85</v>
      </c>
      <c r="P12484" t="s">
        <v>1188</v>
      </c>
      <c r="Q12484" t="s">
        <v>176</v>
      </c>
      <c r="R12484" t="s">
        <v>107</v>
      </c>
      <c r="T12484" t="s">
        <v>89</v>
      </c>
      <c r="U12484" t="s">
        <v>90</v>
      </c>
      <c r="V12484">
        <v>0.49982399999999999</v>
      </c>
      <c r="W12484">
        <v>0</v>
      </c>
      <c r="X12484">
        <v>7.4973599999999996</v>
      </c>
      <c r="Y12484">
        <v>3.4987680000000001</v>
      </c>
      <c r="Z12484">
        <v>1.999296</v>
      </c>
      <c r="AA12484">
        <v>5.5692110000000001</v>
      </c>
      <c r="AB12484">
        <v>1.5800491096102407</v>
      </c>
      <c r="AC12484">
        <v>2.4610121050518607</v>
      </c>
      <c r="AP12484">
        <v>0</v>
      </c>
      <c r="AQ12484">
        <v>0</v>
      </c>
      <c r="AR12484">
        <v>0</v>
      </c>
      <c r="AS12484">
        <v>0</v>
      </c>
      <c r="AT12484">
        <v>0</v>
      </c>
      <c r="AU12484" t="s">
        <v>13548</v>
      </c>
      <c r="AV12484">
        <v>320</v>
      </c>
      <c r="AW12484">
        <v>0</v>
      </c>
      <c r="AX12484">
        <v>0</v>
      </c>
    </row>
    <row r="12485" spans="1:50" hidden="1" x14ac:dyDescent="0.3">
      <c r="A12485" t="s">
        <v>14317</v>
      </c>
      <c r="B12485" t="s">
        <v>12915</v>
      </c>
      <c r="D12485">
        <v>1780</v>
      </c>
      <c r="F12485">
        <v>5</v>
      </c>
      <c r="G12485" t="s">
        <v>183</v>
      </c>
      <c r="H12485" t="s">
        <v>78</v>
      </c>
      <c r="I12485" t="s">
        <v>172</v>
      </c>
      <c r="J12485" t="s">
        <v>184</v>
      </c>
      <c r="K12485" t="s">
        <v>185</v>
      </c>
      <c r="L12485" t="s">
        <v>82</v>
      </c>
      <c r="M12485" t="s">
        <v>186</v>
      </c>
      <c r="N12485" t="s">
        <v>100</v>
      </c>
      <c r="O12485" t="s">
        <v>85</v>
      </c>
      <c r="P12485" t="s">
        <v>1188</v>
      </c>
      <c r="Q12485" t="s">
        <v>87</v>
      </c>
      <c r="R12485" t="s">
        <v>155</v>
      </c>
      <c r="T12485" t="s">
        <v>89</v>
      </c>
      <c r="U12485" t="s">
        <v>90</v>
      </c>
      <c r="V12485">
        <v>0.36984899999999998</v>
      </c>
      <c r="W12485">
        <v>0</v>
      </c>
      <c r="X12485">
        <v>2.9587919999999999</v>
      </c>
      <c r="Y12485">
        <v>1.4793959999999999</v>
      </c>
      <c r="Z12485">
        <v>5.1778829999999996</v>
      </c>
      <c r="AA12485">
        <v>1.373936</v>
      </c>
      <c r="AB12485">
        <v>1.1930846959559753</v>
      </c>
      <c r="AC12485">
        <v>2.6204002034006502</v>
      </c>
      <c r="AP12485">
        <v>0</v>
      </c>
      <c r="AQ12485">
        <v>0</v>
      </c>
      <c r="AR12485">
        <v>0</v>
      </c>
      <c r="AS12485">
        <v>0</v>
      </c>
      <c r="AT12485">
        <v>0</v>
      </c>
      <c r="AU12485" t="s">
        <v>12950</v>
      </c>
      <c r="AV12485">
        <v>441</v>
      </c>
      <c r="AW12485">
        <v>0</v>
      </c>
      <c r="AX12485">
        <v>0</v>
      </c>
    </row>
    <row r="12486" spans="1:50" hidden="1" x14ac:dyDescent="0.3">
      <c r="A12486" t="s">
        <v>14318</v>
      </c>
      <c r="B12486" t="s">
        <v>12915</v>
      </c>
      <c r="D12486">
        <v>1791</v>
      </c>
      <c r="F12486">
        <v>5</v>
      </c>
      <c r="G12486" t="s">
        <v>189</v>
      </c>
      <c r="H12486" t="s">
        <v>78</v>
      </c>
      <c r="I12486" t="s">
        <v>172</v>
      </c>
      <c r="J12486" t="s">
        <v>173</v>
      </c>
      <c r="K12486" t="s">
        <v>174</v>
      </c>
      <c r="L12486" t="s">
        <v>175</v>
      </c>
      <c r="M12486" t="s">
        <v>190</v>
      </c>
      <c r="N12486" t="s">
        <v>100</v>
      </c>
      <c r="O12486" t="s">
        <v>85</v>
      </c>
      <c r="P12486" t="s">
        <v>1188</v>
      </c>
      <c r="Q12486" t="s">
        <v>176</v>
      </c>
      <c r="R12486" t="s">
        <v>107</v>
      </c>
      <c r="T12486" t="s">
        <v>89</v>
      </c>
      <c r="U12486" t="s">
        <v>90</v>
      </c>
      <c r="V12486">
        <v>0.49982399999999999</v>
      </c>
      <c r="W12486">
        <v>0</v>
      </c>
      <c r="X12486">
        <v>6.4977119999999999</v>
      </c>
      <c r="Y12486">
        <v>0.49982399999999999</v>
      </c>
      <c r="Z12486">
        <v>0.99964799999999998</v>
      </c>
      <c r="AA12486">
        <v>1.516084</v>
      </c>
      <c r="AB12486">
        <v>0.8028467176890115</v>
      </c>
      <c r="AC12486">
        <v>1.1955861216748842</v>
      </c>
      <c r="AP12486">
        <v>0</v>
      </c>
      <c r="AQ12486">
        <v>0</v>
      </c>
      <c r="AR12486">
        <v>0</v>
      </c>
      <c r="AS12486">
        <v>0</v>
      </c>
      <c r="AT12486">
        <v>0</v>
      </c>
      <c r="AU12486" t="s">
        <v>13551</v>
      </c>
      <c r="AV12486">
        <v>320</v>
      </c>
      <c r="AW12486">
        <v>0</v>
      </c>
      <c r="AX12486">
        <v>0</v>
      </c>
    </row>
    <row r="12487" spans="1:50" hidden="1" x14ac:dyDescent="0.3">
      <c r="A12487" t="s">
        <v>14319</v>
      </c>
      <c r="B12487" t="s">
        <v>12915</v>
      </c>
      <c r="D12487">
        <v>188</v>
      </c>
      <c r="F12487">
        <v>5</v>
      </c>
      <c r="G12487" t="s">
        <v>196</v>
      </c>
      <c r="H12487" t="s">
        <v>94</v>
      </c>
      <c r="I12487" t="s">
        <v>95</v>
      </c>
      <c r="J12487" t="s">
        <v>96</v>
      </c>
      <c r="K12487" t="s">
        <v>81</v>
      </c>
      <c r="L12487" t="s">
        <v>82</v>
      </c>
      <c r="M12487" t="s">
        <v>99</v>
      </c>
      <c r="N12487" t="s">
        <v>84</v>
      </c>
      <c r="O12487" t="s">
        <v>85</v>
      </c>
      <c r="P12487" t="s">
        <v>1188</v>
      </c>
      <c r="Q12487" t="s">
        <v>87</v>
      </c>
      <c r="R12487" t="s">
        <v>88</v>
      </c>
      <c r="T12487" t="s">
        <v>89</v>
      </c>
      <c r="U12487" t="s">
        <v>90</v>
      </c>
      <c r="V12487">
        <v>2.1134200000000001</v>
      </c>
      <c r="W12487">
        <v>1108.3401467523504</v>
      </c>
      <c r="X12487">
        <v>1067.2772030000001</v>
      </c>
      <c r="Y12487">
        <v>1122.2261249999999</v>
      </c>
      <c r="Z12487">
        <v>1436.773506</v>
      </c>
      <c r="AA12487">
        <v>876.81675499999994</v>
      </c>
      <c r="AB12487">
        <v>596.29867665883262</v>
      </c>
      <c r="AC12487">
        <v>771.46540062554743</v>
      </c>
      <c r="AP12487">
        <v>928.44750399999998</v>
      </c>
      <c r="AQ12487">
        <v>928.44750399999998</v>
      </c>
      <c r="AR12487">
        <v>928.44750399999998</v>
      </c>
      <c r="AS12487">
        <v>1108.3401467523504</v>
      </c>
      <c r="AT12487">
        <v>524.42966696271935</v>
      </c>
      <c r="AU12487" t="s">
        <v>12954</v>
      </c>
      <c r="AV12487">
        <v>80</v>
      </c>
      <c r="AW12487">
        <v>6.5553708370339923</v>
      </c>
      <c r="AX12487">
        <v>0.27314045154308303</v>
      </c>
    </row>
    <row r="12488" spans="1:50" hidden="1" x14ac:dyDescent="0.3">
      <c r="A12488" t="s">
        <v>14320</v>
      </c>
      <c r="B12488" t="s">
        <v>12915</v>
      </c>
      <c r="D12488">
        <v>193</v>
      </c>
      <c r="F12488">
        <v>5</v>
      </c>
      <c r="G12488" t="s">
        <v>199</v>
      </c>
      <c r="H12488" t="s">
        <v>94</v>
      </c>
      <c r="I12488" t="s">
        <v>95</v>
      </c>
      <c r="J12488" t="s">
        <v>96</v>
      </c>
      <c r="K12488" t="s">
        <v>200</v>
      </c>
      <c r="L12488" t="s">
        <v>82</v>
      </c>
      <c r="M12488" t="s">
        <v>99</v>
      </c>
      <c r="N12488" t="s">
        <v>84</v>
      </c>
      <c r="O12488" t="s">
        <v>85</v>
      </c>
      <c r="P12488" t="s">
        <v>1188</v>
      </c>
      <c r="Q12488" t="s">
        <v>87</v>
      </c>
      <c r="R12488" t="s">
        <v>215</v>
      </c>
      <c r="T12488" t="s">
        <v>89</v>
      </c>
      <c r="U12488" t="s">
        <v>90</v>
      </c>
      <c r="V12488">
        <v>2.641775</v>
      </c>
      <c r="W12488">
        <v>0</v>
      </c>
      <c r="X12488">
        <v>10.567100999999999</v>
      </c>
      <c r="Y12488">
        <v>0</v>
      </c>
      <c r="Z12488">
        <v>0</v>
      </c>
      <c r="AA12488">
        <v>9.7466999999999998E-2</v>
      </c>
      <c r="AB12488">
        <v>5.0885614439799376</v>
      </c>
      <c r="AC12488">
        <v>1.6379983349450336</v>
      </c>
      <c r="AP12488">
        <v>0</v>
      </c>
      <c r="AQ12488">
        <v>0</v>
      </c>
      <c r="AR12488">
        <v>0</v>
      </c>
      <c r="AS12488">
        <v>0</v>
      </c>
      <c r="AT12488">
        <v>0</v>
      </c>
      <c r="AU12488" t="s">
        <v>12958</v>
      </c>
      <c r="AV12488">
        <v>60</v>
      </c>
      <c r="AW12488">
        <v>0</v>
      </c>
      <c r="AX12488">
        <v>0</v>
      </c>
    </row>
    <row r="12489" spans="1:50" hidden="1" x14ac:dyDescent="0.3">
      <c r="A12489" t="s">
        <v>14321</v>
      </c>
      <c r="B12489" t="s">
        <v>12915</v>
      </c>
      <c r="D12489">
        <v>2017</v>
      </c>
      <c r="F12489">
        <v>5</v>
      </c>
      <c r="G12489" t="s">
        <v>218</v>
      </c>
      <c r="H12489" t="s">
        <v>94</v>
      </c>
      <c r="I12489" t="s">
        <v>104</v>
      </c>
      <c r="J12489" t="s">
        <v>210</v>
      </c>
      <c r="K12489" t="s">
        <v>125</v>
      </c>
      <c r="L12489" t="s">
        <v>82</v>
      </c>
      <c r="M12489" t="s">
        <v>211</v>
      </c>
      <c r="N12489" t="s">
        <v>100</v>
      </c>
      <c r="O12489" t="s">
        <v>85</v>
      </c>
      <c r="P12489" t="s">
        <v>1188</v>
      </c>
      <c r="Q12489" t="s">
        <v>87</v>
      </c>
      <c r="R12489" t="s">
        <v>215</v>
      </c>
      <c r="T12489" t="s">
        <v>89</v>
      </c>
      <c r="U12489" t="s">
        <v>90</v>
      </c>
      <c r="V12489">
        <v>0.52835500000000002</v>
      </c>
      <c r="W12489">
        <v>13.559969659820316</v>
      </c>
      <c r="X12489">
        <v>11.095454999999999</v>
      </c>
      <c r="Y12489">
        <v>4.2268400000000002</v>
      </c>
      <c r="Z12489">
        <v>7.925325</v>
      </c>
      <c r="AA12489">
        <v>8.8994269999999993</v>
      </c>
      <c r="AB12489">
        <v>6.6880334744502816</v>
      </c>
      <c r="AC12489">
        <v>9.0976842512977179</v>
      </c>
      <c r="AP12489">
        <v>8.2574660000000009</v>
      </c>
      <c r="AQ12489">
        <v>8.2574660000000009</v>
      </c>
      <c r="AR12489">
        <v>8.2574660000000009</v>
      </c>
      <c r="AS12489">
        <v>13.559969659820316</v>
      </c>
      <c r="AT12489">
        <v>25.664505228152123</v>
      </c>
      <c r="AU12489" t="s">
        <v>12964</v>
      </c>
      <c r="AV12489">
        <v>270</v>
      </c>
      <c r="AW12489">
        <v>9.5053723067230089E-2</v>
      </c>
      <c r="AX12489">
        <v>3.9605717944679207E-3</v>
      </c>
    </row>
    <row r="12490" spans="1:50" hidden="1" x14ac:dyDescent="0.3">
      <c r="A12490" t="s">
        <v>14322</v>
      </c>
      <c r="B12490" t="s">
        <v>12915</v>
      </c>
      <c r="D12490">
        <v>2039</v>
      </c>
      <c r="F12490">
        <v>5</v>
      </c>
      <c r="G12490" t="s">
        <v>8181</v>
      </c>
      <c r="H12490" t="s">
        <v>94</v>
      </c>
      <c r="I12490" t="s">
        <v>104</v>
      </c>
      <c r="J12490" t="s">
        <v>210</v>
      </c>
      <c r="K12490" t="s">
        <v>81</v>
      </c>
      <c r="L12490" t="s">
        <v>145</v>
      </c>
      <c r="M12490" t="s">
        <v>211</v>
      </c>
      <c r="N12490" t="s">
        <v>84</v>
      </c>
      <c r="O12490" t="s">
        <v>85</v>
      </c>
      <c r="P12490" t="s">
        <v>1188</v>
      </c>
      <c r="Q12490" t="s">
        <v>87</v>
      </c>
      <c r="R12490" t="s">
        <v>107</v>
      </c>
      <c r="T12490" t="s">
        <v>89</v>
      </c>
      <c r="U12490" t="s">
        <v>90</v>
      </c>
      <c r="V12490">
        <v>2.8178939999999999</v>
      </c>
      <c r="W12490">
        <v>0</v>
      </c>
      <c r="X12490">
        <v>0</v>
      </c>
      <c r="Y12490">
        <v>0</v>
      </c>
      <c r="Z12490">
        <v>2.8178939999999999</v>
      </c>
      <c r="AA12490">
        <v>0</v>
      </c>
      <c r="AB12490">
        <v>0</v>
      </c>
      <c r="AC12490">
        <v>0</v>
      </c>
      <c r="AP12490">
        <v>0</v>
      </c>
      <c r="AQ12490">
        <v>0</v>
      </c>
      <c r="AR12490">
        <v>0</v>
      </c>
      <c r="AS12490">
        <v>0</v>
      </c>
      <c r="AT12490">
        <v>0</v>
      </c>
      <c r="AU12490" t="s">
        <v>12972</v>
      </c>
    </row>
    <row r="12491" spans="1:50" hidden="1" x14ac:dyDescent="0.3">
      <c r="A12491" t="s">
        <v>14323</v>
      </c>
      <c r="B12491" t="s">
        <v>12915</v>
      </c>
      <c r="D12491">
        <v>2040</v>
      </c>
      <c r="F12491">
        <v>5</v>
      </c>
      <c r="G12491" t="s">
        <v>236</v>
      </c>
      <c r="H12491" t="s">
        <v>94</v>
      </c>
      <c r="I12491" t="s">
        <v>104</v>
      </c>
      <c r="J12491" t="s">
        <v>210</v>
      </c>
      <c r="K12491" t="s">
        <v>81</v>
      </c>
      <c r="L12491" t="s">
        <v>82</v>
      </c>
      <c r="M12491" t="s">
        <v>211</v>
      </c>
      <c r="N12491" t="s">
        <v>84</v>
      </c>
      <c r="O12491" t="s">
        <v>85</v>
      </c>
      <c r="P12491" t="s">
        <v>1188</v>
      </c>
      <c r="Q12491" t="s">
        <v>87</v>
      </c>
      <c r="R12491" t="s">
        <v>215</v>
      </c>
      <c r="T12491" t="s">
        <v>89</v>
      </c>
      <c r="U12491" t="s">
        <v>90</v>
      </c>
      <c r="V12491">
        <v>2.1134200000000001</v>
      </c>
      <c r="W12491">
        <v>52.400413798904395</v>
      </c>
      <c r="X12491">
        <v>23.247620000000001</v>
      </c>
      <c r="Y12491">
        <v>16.907360000000001</v>
      </c>
      <c r="Z12491">
        <v>14.793939999999999</v>
      </c>
      <c r="AA12491">
        <v>37.887127</v>
      </c>
      <c r="AB12491">
        <v>17.650822544562054</v>
      </c>
      <c r="AC12491">
        <v>23.189207998654918</v>
      </c>
      <c r="AP12491">
        <v>42.430503000000002</v>
      </c>
      <c r="AQ12491">
        <v>42.430503000000002</v>
      </c>
      <c r="AR12491">
        <v>42.430503000000002</v>
      </c>
      <c r="AS12491">
        <v>52.400413798904395</v>
      </c>
      <c r="AT12491">
        <v>24.794131691241869</v>
      </c>
      <c r="AU12491" t="s">
        <v>12974</v>
      </c>
      <c r="AV12491">
        <v>80</v>
      </c>
      <c r="AW12491">
        <v>0.30992664614052334</v>
      </c>
      <c r="AX12491">
        <v>1.291361025585514E-2</v>
      </c>
    </row>
    <row r="12492" spans="1:50" hidden="1" x14ac:dyDescent="0.3">
      <c r="A12492" t="s">
        <v>14324</v>
      </c>
      <c r="B12492" t="s">
        <v>12915</v>
      </c>
      <c r="D12492">
        <v>2046</v>
      </c>
      <c r="F12492">
        <v>5</v>
      </c>
      <c r="G12492" t="s">
        <v>247</v>
      </c>
      <c r="H12492" t="s">
        <v>94</v>
      </c>
      <c r="I12492" t="s">
        <v>104</v>
      </c>
      <c r="J12492" t="s">
        <v>210</v>
      </c>
      <c r="K12492" t="s">
        <v>121</v>
      </c>
      <c r="L12492" t="s">
        <v>82</v>
      </c>
      <c r="M12492" t="s">
        <v>211</v>
      </c>
      <c r="N12492" t="s">
        <v>84</v>
      </c>
      <c r="O12492" t="s">
        <v>85</v>
      </c>
      <c r="P12492" t="s">
        <v>1188</v>
      </c>
      <c r="Q12492" t="s">
        <v>87</v>
      </c>
      <c r="R12492" t="s">
        <v>215</v>
      </c>
      <c r="T12492" t="s">
        <v>89</v>
      </c>
      <c r="U12492" t="s">
        <v>90</v>
      </c>
      <c r="V12492">
        <v>3.1701299999999999</v>
      </c>
      <c r="W12492">
        <v>17.529583887214535</v>
      </c>
      <c r="X12492">
        <v>12.68052</v>
      </c>
      <c r="Y12492">
        <v>15.85065</v>
      </c>
      <c r="Z12492">
        <v>14.265585</v>
      </c>
      <c r="AA12492">
        <v>9.4194259999999996</v>
      </c>
      <c r="AB12492">
        <v>9.7304501922830617</v>
      </c>
      <c r="AC12492">
        <v>10.54752129374034</v>
      </c>
      <c r="AP12492">
        <v>11.522095</v>
      </c>
      <c r="AQ12492">
        <v>11.522095</v>
      </c>
      <c r="AR12492">
        <v>11.522095</v>
      </c>
      <c r="AS12492">
        <v>17.529583887214535</v>
      </c>
      <c r="AT12492">
        <v>5.5296104220377513</v>
      </c>
      <c r="AU12492" t="s">
        <v>12976</v>
      </c>
      <c r="AV12492">
        <v>60</v>
      </c>
      <c r="AW12492">
        <v>9.2160173700629192E-2</v>
      </c>
      <c r="AX12492">
        <v>3.8400072375262165E-3</v>
      </c>
    </row>
    <row r="12493" spans="1:50" hidden="1" x14ac:dyDescent="0.3">
      <c r="A12493" t="s">
        <v>14325</v>
      </c>
      <c r="B12493" t="s">
        <v>12915</v>
      </c>
      <c r="D12493">
        <v>2112</v>
      </c>
      <c r="F12493">
        <v>5</v>
      </c>
      <c r="G12493" t="s">
        <v>250</v>
      </c>
      <c r="H12493" t="s">
        <v>251</v>
      </c>
      <c r="I12493" t="s">
        <v>252</v>
      </c>
      <c r="J12493" t="s">
        <v>253</v>
      </c>
      <c r="K12493" t="s">
        <v>185</v>
      </c>
      <c r="L12493" t="s">
        <v>82</v>
      </c>
      <c r="M12493" t="s">
        <v>254</v>
      </c>
      <c r="N12493" t="s">
        <v>100</v>
      </c>
      <c r="O12493" t="s">
        <v>85</v>
      </c>
      <c r="P12493" t="s">
        <v>1188</v>
      </c>
      <c r="Q12493" t="s">
        <v>87</v>
      </c>
      <c r="R12493" t="s">
        <v>107</v>
      </c>
      <c r="T12493" t="s">
        <v>89</v>
      </c>
      <c r="U12493" t="s">
        <v>90</v>
      </c>
      <c r="V12493">
        <v>0.36984899999999998</v>
      </c>
      <c r="W12493">
        <v>9.1166043835237929</v>
      </c>
      <c r="X12493">
        <v>9.2462140000000002</v>
      </c>
      <c r="Y12493">
        <v>1.4793940000000001</v>
      </c>
      <c r="Z12493">
        <v>5.1778789999999999</v>
      </c>
      <c r="AA12493">
        <v>1.923046</v>
      </c>
      <c r="AB12493">
        <v>6.0527595768018738</v>
      </c>
      <c r="AC12493">
        <v>4.7902662913989706</v>
      </c>
      <c r="AP12493">
        <v>1.6774500000000001</v>
      </c>
      <c r="AQ12493">
        <v>6.0527595768018738</v>
      </c>
      <c r="AR12493">
        <v>6.0527595768018738</v>
      </c>
      <c r="AS12493">
        <v>9.1166043835237929</v>
      </c>
      <c r="AT12493">
        <v>24.649530980275177</v>
      </c>
      <c r="AU12493" t="s">
        <v>12978</v>
      </c>
      <c r="AV12493">
        <v>441</v>
      </c>
      <c r="AW12493">
        <v>5.5894628073186341E-2</v>
      </c>
      <c r="AX12493">
        <v>2.3289428363827643E-3</v>
      </c>
    </row>
    <row r="12494" spans="1:50" hidden="1" x14ac:dyDescent="0.3">
      <c r="A12494" t="s">
        <v>14326</v>
      </c>
      <c r="B12494" t="s">
        <v>12915</v>
      </c>
      <c r="D12494">
        <v>2125</v>
      </c>
      <c r="F12494">
        <v>5</v>
      </c>
      <c r="G12494" t="s">
        <v>257</v>
      </c>
      <c r="H12494" t="s">
        <v>251</v>
      </c>
      <c r="I12494" t="s">
        <v>252</v>
      </c>
      <c r="J12494" t="s">
        <v>253</v>
      </c>
      <c r="K12494" t="s">
        <v>112</v>
      </c>
      <c r="L12494" t="s">
        <v>82</v>
      </c>
      <c r="M12494" t="s">
        <v>254</v>
      </c>
      <c r="N12494" t="s">
        <v>100</v>
      </c>
      <c r="O12494" t="s">
        <v>85</v>
      </c>
      <c r="P12494" t="s">
        <v>1188</v>
      </c>
      <c r="Q12494" t="s">
        <v>87</v>
      </c>
      <c r="R12494" t="s">
        <v>88</v>
      </c>
      <c r="T12494" t="s">
        <v>89</v>
      </c>
      <c r="U12494" t="s">
        <v>90</v>
      </c>
      <c r="V12494">
        <v>1.046143</v>
      </c>
      <c r="W12494">
        <v>93.990135057669534</v>
      </c>
      <c r="X12494">
        <v>93.106727000000006</v>
      </c>
      <c r="Y12494">
        <v>65.907009000000002</v>
      </c>
      <c r="Z12494">
        <v>84.737583000000001</v>
      </c>
      <c r="AA12494">
        <v>99.435254</v>
      </c>
      <c r="AB12494">
        <v>69.424741009980679</v>
      </c>
      <c r="AC12494">
        <v>73.349740185001664</v>
      </c>
      <c r="AP12494">
        <v>100.040339</v>
      </c>
      <c r="AQ12494">
        <v>69.424741009980679</v>
      </c>
      <c r="AR12494">
        <v>69.424741009980679</v>
      </c>
      <c r="AS12494">
        <v>93.990135057669534</v>
      </c>
      <c r="AT12494">
        <v>89.844442927658577</v>
      </c>
      <c r="AU12494" t="s">
        <v>12980</v>
      </c>
      <c r="AV12494">
        <v>112</v>
      </c>
      <c r="AW12494">
        <v>0.80218252613980867</v>
      </c>
      <c r="AX12494">
        <v>3.3424271922492026E-2</v>
      </c>
    </row>
    <row r="12495" spans="1:50" hidden="1" x14ac:dyDescent="0.3">
      <c r="A12495" t="s">
        <v>14327</v>
      </c>
      <c r="B12495" t="s">
        <v>12915</v>
      </c>
      <c r="D12495">
        <v>2140</v>
      </c>
      <c r="F12495">
        <v>5</v>
      </c>
      <c r="G12495" t="s">
        <v>260</v>
      </c>
      <c r="H12495" t="s">
        <v>251</v>
      </c>
      <c r="I12495" t="s">
        <v>252</v>
      </c>
      <c r="J12495" t="s">
        <v>253</v>
      </c>
      <c r="K12495" t="s">
        <v>81</v>
      </c>
      <c r="L12495" t="s">
        <v>82</v>
      </c>
      <c r="M12495" t="s">
        <v>254</v>
      </c>
      <c r="N12495" t="s">
        <v>84</v>
      </c>
      <c r="O12495" t="s">
        <v>85</v>
      </c>
      <c r="P12495" t="s">
        <v>1188</v>
      </c>
      <c r="Q12495" t="s">
        <v>87</v>
      </c>
      <c r="R12495" t="s">
        <v>88</v>
      </c>
      <c r="T12495" t="s">
        <v>89</v>
      </c>
      <c r="U12495" t="s">
        <v>90</v>
      </c>
      <c r="V12495">
        <v>2.1134200000000001</v>
      </c>
      <c r="W12495">
        <v>103.51186145996139</v>
      </c>
      <c r="X12495">
        <v>122.57836399999999</v>
      </c>
      <c r="Y12495">
        <v>76.083123000000001</v>
      </c>
      <c r="Z12495">
        <v>71.856284000000002</v>
      </c>
      <c r="AA12495">
        <v>211.48316700000001</v>
      </c>
      <c r="AB12495">
        <v>103.51186145996139</v>
      </c>
      <c r="AC12495">
        <v>127.63178698701074</v>
      </c>
      <c r="AP12495">
        <v>225.07835</v>
      </c>
      <c r="AQ12495">
        <v>103.51186145996139</v>
      </c>
      <c r="AR12495">
        <v>103.51186145996139</v>
      </c>
      <c r="AS12495">
        <v>103.51186145996139</v>
      </c>
      <c r="AT12495">
        <v>48.978367508569704</v>
      </c>
      <c r="AU12495" t="s">
        <v>12982</v>
      </c>
      <c r="AV12495">
        <v>80</v>
      </c>
      <c r="AW12495">
        <v>0.61222959385712128</v>
      </c>
      <c r="AX12495">
        <v>2.5509566410713388E-2</v>
      </c>
    </row>
    <row r="12496" spans="1:50" hidden="1" x14ac:dyDescent="0.3">
      <c r="A12496" t="s">
        <v>14328</v>
      </c>
      <c r="B12496" t="s">
        <v>12915</v>
      </c>
      <c r="D12496">
        <v>2146</v>
      </c>
      <c r="F12496">
        <v>5</v>
      </c>
      <c r="G12496" t="s">
        <v>263</v>
      </c>
      <c r="H12496" t="s">
        <v>251</v>
      </c>
      <c r="I12496" t="s">
        <v>252</v>
      </c>
      <c r="J12496" t="s">
        <v>253</v>
      </c>
      <c r="K12496" t="s">
        <v>121</v>
      </c>
      <c r="L12496" t="s">
        <v>82</v>
      </c>
      <c r="M12496" t="s">
        <v>254</v>
      </c>
      <c r="N12496" t="s">
        <v>84</v>
      </c>
      <c r="O12496" t="s">
        <v>85</v>
      </c>
      <c r="P12496" t="s">
        <v>1188</v>
      </c>
      <c r="Q12496" t="s">
        <v>87</v>
      </c>
      <c r="R12496" t="s">
        <v>88</v>
      </c>
      <c r="T12496" t="s">
        <v>89</v>
      </c>
      <c r="U12496" t="s">
        <v>90</v>
      </c>
      <c r="V12496">
        <v>3.1701299999999999</v>
      </c>
      <c r="W12496">
        <v>97.081155194633297</v>
      </c>
      <c r="X12496">
        <v>123.635079</v>
      </c>
      <c r="Y12496">
        <v>66.572733999999997</v>
      </c>
      <c r="Z12496">
        <v>34.871429999999997</v>
      </c>
      <c r="AA12496">
        <v>206.73699400000001</v>
      </c>
      <c r="AB12496">
        <v>97.081155194633297</v>
      </c>
      <c r="AC12496">
        <v>109.3434866682602</v>
      </c>
      <c r="AP12496">
        <v>173.97097400000001</v>
      </c>
      <c r="AQ12496">
        <v>97.081155194633297</v>
      </c>
      <c r="AR12496">
        <v>97.081155194633297</v>
      </c>
      <c r="AS12496">
        <v>97.081155194633297</v>
      </c>
      <c r="AT12496">
        <v>30.623714230846463</v>
      </c>
      <c r="AU12496" t="s">
        <v>12984</v>
      </c>
      <c r="AV12496">
        <v>60</v>
      </c>
      <c r="AW12496">
        <v>0.5103952371807744</v>
      </c>
      <c r="AX12496">
        <v>2.12664682158656E-2</v>
      </c>
    </row>
    <row r="12497" spans="1:50" hidden="1" x14ac:dyDescent="0.3">
      <c r="A12497" t="s">
        <v>14329</v>
      </c>
      <c r="B12497" t="s">
        <v>12915</v>
      </c>
      <c r="D12497">
        <v>2148</v>
      </c>
      <c r="F12497">
        <v>5</v>
      </c>
      <c r="G12497" t="s">
        <v>266</v>
      </c>
      <c r="H12497" t="s">
        <v>251</v>
      </c>
      <c r="I12497" t="s">
        <v>252</v>
      </c>
      <c r="J12497" t="s">
        <v>253</v>
      </c>
      <c r="K12497" t="s">
        <v>267</v>
      </c>
      <c r="L12497" t="s">
        <v>82</v>
      </c>
      <c r="M12497" t="s">
        <v>254</v>
      </c>
      <c r="N12497" t="s">
        <v>84</v>
      </c>
      <c r="O12497" t="s">
        <v>85</v>
      </c>
      <c r="P12497" t="s">
        <v>1188</v>
      </c>
      <c r="Q12497" t="s">
        <v>87</v>
      </c>
      <c r="R12497" t="s">
        <v>107</v>
      </c>
      <c r="T12497" t="s">
        <v>89</v>
      </c>
      <c r="U12497" t="s">
        <v>90</v>
      </c>
      <c r="V12497">
        <v>2.1134200000000001</v>
      </c>
      <c r="W12497">
        <v>24.758150580619304</v>
      </c>
      <c r="X12497">
        <v>29.587879999999998</v>
      </c>
      <c r="Y12497">
        <v>21.134201000000001</v>
      </c>
      <c r="Z12497">
        <v>35.928142999999999</v>
      </c>
      <c r="AA12497">
        <v>20.416722</v>
      </c>
      <c r="AB12497">
        <v>24.758150580619304</v>
      </c>
      <c r="AC12497">
        <v>29.860160312862259</v>
      </c>
      <c r="AP12497">
        <v>21.094678999999999</v>
      </c>
      <c r="AQ12497">
        <v>24.758150580619304</v>
      </c>
      <c r="AR12497">
        <v>24.758150580619304</v>
      </c>
      <c r="AS12497">
        <v>24.758150580619304</v>
      </c>
      <c r="AT12497">
        <v>11.714732793585423</v>
      </c>
      <c r="AU12497" t="s">
        <v>12986</v>
      </c>
      <c r="AV12497">
        <v>42</v>
      </c>
      <c r="AW12497">
        <v>0.27892220937108148</v>
      </c>
      <c r="AX12497">
        <v>1.1621758723795061E-2</v>
      </c>
    </row>
    <row r="12498" spans="1:50" hidden="1" x14ac:dyDescent="0.3">
      <c r="A12498" t="s">
        <v>14330</v>
      </c>
      <c r="B12498" t="s">
        <v>12915</v>
      </c>
      <c r="D12498">
        <v>2154</v>
      </c>
      <c r="F12498">
        <v>5</v>
      </c>
      <c r="G12498" t="s">
        <v>274</v>
      </c>
      <c r="H12498" t="s">
        <v>251</v>
      </c>
      <c r="I12498" t="s">
        <v>252</v>
      </c>
      <c r="J12498" t="s">
        <v>253</v>
      </c>
      <c r="K12498" t="s">
        <v>121</v>
      </c>
      <c r="L12498" t="s">
        <v>82</v>
      </c>
      <c r="M12498" t="s">
        <v>254</v>
      </c>
      <c r="N12498" t="s">
        <v>84</v>
      </c>
      <c r="O12498" t="s">
        <v>85</v>
      </c>
      <c r="P12498" t="s">
        <v>1188</v>
      </c>
      <c r="Q12498" t="s">
        <v>271</v>
      </c>
      <c r="R12498" t="s">
        <v>107</v>
      </c>
      <c r="T12498" t="s">
        <v>89</v>
      </c>
      <c r="U12498" t="s">
        <v>90</v>
      </c>
      <c r="V12498">
        <v>1.05671</v>
      </c>
      <c r="W12498">
        <v>0</v>
      </c>
      <c r="X12498">
        <v>0</v>
      </c>
      <c r="Y12498">
        <v>0</v>
      </c>
      <c r="Z12498">
        <v>3.1701299999999999</v>
      </c>
      <c r="AA12498">
        <v>0</v>
      </c>
      <c r="AB12498">
        <v>0</v>
      </c>
      <c r="AC12498">
        <v>0</v>
      </c>
      <c r="AP12498">
        <v>0</v>
      </c>
      <c r="AQ12498">
        <v>0</v>
      </c>
      <c r="AR12498">
        <v>0</v>
      </c>
      <c r="AS12498">
        <v>0</v>
      </c>
      <c r="AT12498">
        <v>0</v>
      </c>
      <c r="AU12498" t="s">
        <v>13847</v>
      </c>
      <c r="AV12498">
        <v>180</v>
      </c>
      <c r="AW12498">
        <v>0</v>
      </c>
      <c r="AX12498">
        <v>0</v>
      </c>
    </row>
    <row r="12499" spans="1:50" hidden="1" x14ac:dyDescent="0.3">
      <c r="A12499" t="s">
        <v>14331</v>
      </c>
      <c r="B12499" t="s">
        <v>12915</v>
      </c>
      <c r="D12499">
        <v>2216</v>
      </c>
      <c r="F12499">
        <v>5</v>
      </c>
      <c r="G12499" t="s">
        <v>277</v>
      </c>
      <c r="H12499" t="s">
        <v>251</v>
      </c>
      <c r="I12499" t="s">
        <v>252</v>
      </c>
      <c r="J12499" t="s">
        <v>253</v>
      </c>
      <c r="K12499" t="s">
        <v>133</v>
      </c>
      <c r="L12499" t="s">
        <v>82</v>
      </c>
      <c r="M12499" t="s">
        <v>278</v>
      </c>
      <c r="N12499" t="s">
        <v>100</v>
      </c>
      <c r="O12499" t="s">
        <v>85</v>
      </c>
      <c r="P12499" t="s">
        <v>1188</v>
      </c>
      <c r="Q12499" t="s">
        <v>87</v>
      </c>
      <c r="R12499" t="s">
        <v>215</v>
      </c>
      <c r="T12499" t="s">
        <v>89</v>
      </c>
      <c r="U12499" t="s">
        <v>90</v>
      </c>
      <c r="V12499">
        <v>0.63402599999999998</v>
      </c>
      <c r="W12499">
        <v>26.411930839242146</v>
      </c>
      <c r="X12499">
        <v>22.190909999999999</v>
      </c>
      <c r="Y12499">
        <v>11.412468000000001</v>
      </c>
      <c r="Z12499">
        <v>10.778442</v>
      </c>
      <c r="AA12499">
        <v>17.800543000000001</v>
      </c>
      <c r="AB12499">
        <v>16.936465981919586</v>
      </c>
      <c r="AC12499">
        <v>33.15592006243687</v>
      </c>
      <c r="AP12499">
        <v>27.633951</v>
      </c>
      <c r="AQ12499">
        <v>16.936465981919586</v>
      </c>
      <c r="AR12499">
        <v>16.936465981919586</v>
      </c>
      <c r="AS12499">
        <v>26.411930839242146</v>
      </c>
      <c r="AT12499">
        <v>41.657488556056293</v>
      </c>
      <c r="AU12499" t="s">
        <v>12990</v>
      </c>
      <c r="AV12499">
        <v>270</v>
      </c>
      <c r="AW12499">
        <v>0.15428699465206033</v>
      </c>
      <c r="AX12499">
        <v>6.4286247771691805E-3</v>
      </c>
    </row>
    <row r="12500" spans="1:50" hidden="1" x14ac:dyDescent="0.3">
      <c r="A12500" t="s">
        <v>14332</v>
      </c>
      <c r="B12500" t="s">
        <v>12915</v>
      </c>
      <c r="D12500">
        <v>2240</v>
      </c>
      <c r="F12500">
        <v>5</v>
      </c>
      <c r="G12500" t="s">
        <v>281</v>
      </c>
      <c r="H12500" t="s">
        <v>251</v>
      </c>
      <c r="I12500" t="s">
        <v>252</v>
      </c>
      <c r="J12500" t="s">
        <v>253</v>
      </c>
      <c r="K12500" t="s">
        <v>81</v>
      </c>
      <c r="L12500" t="s">
        <v>82</v>
      </c>
      <c r="M12500" t="s">
        <v>278</v>
      </c>
      <c r="N12500" t="s">
        <v>84</v>
      </c>
      <c r="O12500" t="s">
        <v>85</v>
      </c>
      <c r="P12500" t="s">
        <v>1188</v>
      </c>
      <c r="Q12500" t="s">
        <v>87</v>
      </c>
      <c r="R12500" t="s">
        <v>215</v>
      </c>
      <c r="T12500" t="s">
        <v>89</v>
      </c>
      <c r="U12500" t="s">
        <v>90</v>
      </c>
      <c r="V12500">
        <v>2.1134200000000001</v>
      </c>
      <c r="W12500">
        <v>62.729262295817293</v>
      </c>
      <c r="X12500">
        <v>46.495240000000003</v>
      </c>
      <c r="Y12500">
        <v>25.361039999999999</v>
      </c>
      <c r="Z12500">
        <v>21.1342</v>
      </c>
      <c r="AA12500">
        <v>35.177014999999997</v>
      </c>
      <c r="AB12500">
        <v>62.729262295817293</v>
      </c>
      <c r="AC12500">
        <v>30.408134562876352</v>
      </c>
      <c r="AP12500">
        <v>35.869680000000002</v>
      </c>
      <c r="AQ12500">
        <v>62.729262295817293</v>
      </c>
      <c r="AR12500">
        <v>62.729262295817293</v>
      </c>
      <c r="AS12500">
        <v>62.729262295817293</v>
      </c>
      <c r="AT12500">
        <v>29.681399010048779</v>
      </c>
      <c r="AU12500" t="s">
        <v>12992</v>
      </c>
      <c r="AV12500">
        <v>80</v>
      </c>
      <c r="AW12500">
        <v>0.37101748762560971</v>
      </c>
      <c r="AX12500">
        <v>1.5459061984400405E-2</v>
      </c>
    </row>
    <row r="12501" spans="1:50" hidden="1" x14ac:dyDescent="0.3">
      <c r="A12501" t="s">
        <v>14333</v>
      </c>
      <c r="B12501" t="s">
        <v>12915</v>
      </c>
      <c r="D12501">
        <v>2307</v>
      </c>
      <c r="F12501">
        <v>5</v>
      </c>
      <c r="G12501" t="s">
        <v>284</v>
      </c>
      <c r="H12501" t="s">
        <v>78</v>
      </c>
      <c r="I12501" t="s">
        <v>285</v>
      </c>
      <c r="J12501" t="s">
        <v>286</v>
      </c>
      <c r="K12501" t="s">
        <v>174</v>
      </c>
      <c r="L12501" t="s">
        <v>82</v>
      </c>
      <c r="M12501" t="s">
        <v>287</v>
      </c>
      <c r="N12501" t="s">
        <v>100</v>
      </c>
      <c r="O12501" t="s">
        <v>85</v>
      </c>
      <c r="P12501" t="s">
        <v>1188</v>
      </c>
      <c r="Q12501" t="s">
        <v>87</v>
      </c>
      <c r="R12501" t="s">
        <v>107</v>
      </c>
      <c r="S12501" t="s">
        <v>288</v>
      </c>
      <c r="T12501" t="s">
        <v>89</v>
      </c>
      <c r="U12501" t="s">
        <v>90</v>
      </c>
      <c r="V12501">
        <v>0.49982388164846775</v>
      </c>
      <c r="W12501">
        <v>0.44493899064240289</v>
      </c>
      <c r="X12501">
        <v>0</v>
      </c>
      <c r="Y12501">
        <v>0</v>
      </c>
      <c r="Z12501">
        <v>0</v>
      </c>
      <c r="AA12501">
        <v>0.44493899064240289</v>
      </c>
      <c r="AB12501">
        <v>0</v>
      </c>
      <c r="AC12501">
        <v>0</v>
      </c>
      <c r="AP12501">
        <v>0.223689</v>
      </c>
      <c r="AQ12501">
        <v>0.223689</v>
      </c>
      <c r="AR12501">
        <v>0.44493899064240289</v>
      </c>
      <c r="AS12501">
        <v>0.44493899064240289</v>
      </c>
      <c r="AT12501">
        <v>0.8901915394177462</v>
      </c>
      <c r="AU12501" t="s">
        <v>12994</v>
      </c>
    </row>
    <row r="12502" spans="1:50" hidden="1" x14ac:dyDescent="0.3">
      <c r="A12502" t="s">
        <v>14334</v>
      </c>
      <c r="B12502" t="s">
        <v>12915</v>
      </c>
      <c r="D12502">
        <v>2308</v>
      </c>
      <c r="F12502">
        <v>5</v>
      </c>
      <c r="G12502" t="s">
        <v>291</v>
      </c>
      <c r="H12502" t="s">
        <v>78</v>
      </c>
      <c r="I12502" t="s">
        <v>285</v>
      </c>
      <c r="J12502" t="s">
        <v>286</v>
      </c>
      <c r="K12502" t="s">
        <v>112</v>
      </c>
      <c r="L12502" t="s">
        <v>82</v>
      </c>
      <c r="M12502" t="s">
        <v>287</v>
      </c>
      <c r="N12502" t="s">
        <v>100</v>
      </c>
      <c r="O12502" t="s">
        <v>85</v>
      </c>
      <c r="P12502" t="s">
        <v>1188</v>
      </c>
      <c r="Q12502" t="s">
        <v>87</v>
      </c>
      <c r="R12502" t="s">
        <v>107</v>
      </c>
      <c r="S12502" t="s">
        <v>288</v>
      </c>
      <c r="T12502" t="s">
        <v>89</v>
      </c>
      <c r="U12502" t="s">
        <v>90</v>
      </c>
      <c r="V12502">
        <v>1.046143008101444</v>
      </c>
      <c r="W12502">
        <v>2.0784158998287134</v>
      </c>
      <c r="X12502">
        <v>0</v>
      </c>
      <c r="Y12502">
        <v>0</v>
      </c>
      <c r="Z12502">
        <v>0</v>
      </c>
      <c r="AA12502">
        <v>2.0784158998287134</v>
      </c>
      <c r="AB12502">
        <v>0</v>
      </c>
      <c r="AC12502">
        <v>0</v>
      </c>
      <c r="AP12502">
        <v>1.19604</v>
      </c>
      <c r="AQ12502">
        <v>1.19604</v>
      </c>
      <c r="AR12502">
        <v>2.0784158998287134</v>
      </c>
      <c r="AS12502">
        <v>2.0784158998287134</v>
      </c>
      <c r="AT12502">
        <v>1.9867416631696022</v>
      </c>
      <c r="AU12502" t="s">
        <v>12996</v>
      </c>
      <c r="AV12502">
        <v>112</v>
      </c>
      <c r="AW12502">
        <v>1.773876484972859E-2</v>
      </c>
      <c r="AX12502">
        <v>7.3911520207202463E-4</v>
      </c>
    </row>
    <row r="12503" spans="1:50" hidden="1" x14ac:dyDescent="0.3">
      <c r="A12503" t="s">
        <v>14335</v>
      </c>
      <c r="B12503" t="s">
        <v>12915</v>
      </c>
      <c r="D12503">
        <v>2309</v>
      </c>
      <c r="F12503">
        <v>5</v>
      </c>
      <c r="G12503" t="s">
        <v>294</v>
      </c>
      <c r="H12503" t="s">
        <v>78</v>
      </c>
      <c r="I12503" t="s">
        <v>285</v>
      </c>
      <c r="J12503" t="s">
        <v>286</v>
      </c>
      <c r="K12503" t="s">
        <v>174</v>
      </c>
      <c r="L12503" t="s">
        <v>82</v>
      </c>
      <c r="M12503" t="s">
        <v>295</v>
      </c>
      <c r="N12503" t="s">
        <v>100</v>
      </c>
      <c r="O12503" t="s">
        <v>85</v>
      </c>
      <c r="P12503" t="s">
        <v>1188</v>
      </c>
      <c r="Q12503" t="s">
        <v>87</v>
      </c>
      <c r="R12503" t="s">
        <v>107</v>
      </c>
      <c r="S12503" t="s">
        <v>288</v>
      </c>
      <c r="T12503" t="s">
        <v>89</v>
      </c>
      <c r="U12503" t="s">
        <v>90</v>
      </c>
      <c r="V12503">
        <v>0.49982388164846775</v>
      </c>
      <c r="W12503">
        <v>0.44493899064240289</v>
      </c>
      <c r="X12503">
        <v>0</v>
      </c>
      <c r="Y12503">
        <v>0</v>
      </c>
      <c r="Z12503">
        <v>0</v>
      </c>
      <c r="AA12503">
        <v>0.44493899064240289</v>
      </c>
      <c r="AB12503">
        <v>0</v>
      </c>
      <c r="AC12503">
        <v>0</v>
      </c>
      <c r="AP12503">
        <v>0.23494000000000001</v>
      </c>
      <c r="AQ12503">
        <v>0.23494000000000001</v>
      </c>
      <c r="AR12503">
        <v>0.44493899064240289</v>
      </c>
      <c r="AS12503">
        <v>0.44493899064240289</v>
      </c>
      <c r="AT12503">
        <v>0.8901915394177462</v>
      </c>
      <c r="AU12503" t="s">
        <v>12998</v>
      </c>
      <c r="AV12503">
        <v>270</v>
      </c>
      <c r="AW12503">
        <v>3.2970057015472083E-3</v>
      </c>
      <c r="AX12503">
        <v>1.37375237564467E-4</v>
      </c>
    </row>
    <row r="12504" spans="1:50" hidden="1" x14ac:dyDescent="0.3">
      <c r="A12504" t="s">
        <v>14336</v>
      </c>
      <c r="B12504" t="s">
        <v>12915</v>
      </c>
      <c r="D12504">
        <v>2311</v>
      </c>
      <c r="F12504">
        <v>5</v>
      </c>
      <c r="G12504" t="s">
        <v>298</v>
      </c>
      <c r="H12504" t="s">
        <v>78</v>
      </c>
      <c r="I12504" t="s">
        <v>285</v>
      </c>
      <c r="J12504" t="s">
        <v>286</v>
      </c>
      <c r="K12504" t="s">
        <v>112</v>
      </c>
      <c r="L12504" t="s">
        <v>82</v>
      </c>
      <c r="M12504" t="s">
        <v>295</v>
      </c>
      <c r="N12504" t="s">
        <v>100</v>
      </c>
      <c r="O12504" t="s">
        <v>85</v>
      </c>
      <c r="P12504" t="s">
        <v>1188</v>
      </c>
      <c r="Q12504" t="s">
        <v>87</v>
      </c>
      <c r="R12504" t="s">
        <v>107</v>
      </c>
      <c r="S12504" t="s">
        <v>288</v>
      </c>
      <c r="T12504" t="s">
        <v>89</v>
      </c>
      <c r="U12504" t="s">
        <v>90</v>
      </c>
      <c r="V12504">
        <v>1.046143008101444</v>
      </c>
      <c r="W12504">
        <v>2.0784158998287134</v>
      </c>
      <c r="X12504">
        <v>0</v>
      </c>
      <c r="Y12504">
        <v>0</v>
      </c>
      <c r="Z12504">
        <v>0</v>
      </c>
      <c r="AA12504">
        <v>2.0784158998287134</v>
      </c>
      <c r="AB12504">
        <v>0</v>
      </c>
      <c r="AC12504">
        <v>0</v>
      </c>
      <c r="AP12504">
        <v>1.180677</v>
      </c>
      <c r="AQ12504">
        <v>1.180677</v>
      </c>
      <c r="AR12504">
        <v>2.0784158998287134</v>
      </c>
      <c r="AS12504">
        <v>2.0784158998287134</v>
      </c>
      <c r="AT12504">
        <v>1.9867416631696022</v>
      </c>
      <c r="AU12504" t="s">
        <v>13000</v>
      </c>
      <c r="AV12504">
        <v>112</v>
      </c>
      <c r="AW12504">
        <v>1.773876484972859E-2</v>
      </c>
      <c r="AX12504">
        <v>7.3911520207202463E-4</v>
      </c>
    </row>
    <row r="12505" spans="1:50" hidden="1" x14ac:dyDescent="0.3">
      <c r="A12505" t="s">
        <v>14337</v>
      </c>
      <c r="B12505" t="s">
        <v>12915</v>
      </c>
      <c r="D12505">
        <v>2334</v>
      </c>
      <c r="F12505">
        <v>5</v>
      </c>
      <c r="G12505" t="s">
        <v>311</v>
      </c>
      <c r="H12505" t="s">
        <v>78</v>
      </c>
      <c r="I12505" t="s">
        <v>285</v>
      </c>
      <c r="J12505" t="s">
        <v>286</v>
      </c>
      <c r="K12505" t="s">
        <v>112</v>
      </c>
      <c r="L12505" t="s">
        <v>82</v>
      </c>
      <c r="M12505" t="s">
        <v>302</v>
      </c>
      <c r="N12505" t="s">
        <v>100</v>
      </c>
      <c r="O12505" t="s">
        <v>85</v>
      </c>
      <c r="P12505" t="s">
        <v>1188</v>
      </c>
      <c r="Q12505" t="s">
        <v>87</v>
      </c>
      <c r="R12505" t="s">
        <v>88</v>
      </c>
      <c r="T12505" t="s">
        <v>89</v>
      </c>
      <c r="U12505" t="s">
        <v>90</v>
      </c>
      <c r="V12505">
        <v>1.046143</v>
      </c>
      <c r="W12505">
        <v>95.165036236078436</v>
      </c>
      <c r="X12505">
        <v>75.322295999999994</v>
      </c>
      <c r="Y12505">
        <v>71.312081000000006</v>
      </c>
      <c r="Z12505">
        <v>54.399436000000001</v>
      </c>
      <c r="AA12505">
        <v>119.99841600000001</v>
      </c>
      <c r="AB12505">
        <v>75.231072657997146</v>
      </c>
      <c r="AC12505">
        <v>61.908112273793265</v>
      </c>
      <c r="AP12505">
        <v>106.468459</v>
      </c>
      <c r="AQ12505">
        <v>106.468459</v>
      </c>
      <c r="AR12505">
        <v>106.468459</v>
      </c>
      <c r="AS12505">
        <v>95.165036236078436</v>
      </c>
      <c r="AT12505">
        <v>90.967521874235572</v>
      </c>
      <c r="AU12505" t="s">
        <v>13002</v>
      </c>
      <c r="AV12505">
        <v>112</v>
      </c>
      <c r="AW12505">
        <v>0.8122100167342462</v>
      </c>
      <c r="AX12505">
        <v>3.3842084030593592E-2</v>
      </c>
    </row>
    <row r="12506" spans="1:50" hidden="1" x14ac:dyDescent="0.3">
      <c r="A12506" t="s">
        <v>14338</v>
      </c>
      <c r="B12506" t="s">
        <v>12915</v>
      </c>
      <c r="D12506">
        <v>2336</v>
      </c>
      <c r="F12506">
        <v>5</v>
      </c>
      <c r="G12506" t="s">
        <v>314</v>
      </c>
      <c r="H12506" t="s">
        <v>78</v>
      </c>
      <c r="I12506" t="s">
        <v>285</v>
      </c>
      <c r="J12506" t="s">
        <v>286</v>
      </c>
      <c r="K12506" t="s">
        <v>174</v>
      </c>
      <c r="L12506" t="s">
        <v>82</v>
      </c>
      <c r="M12506" t="s">
        <v>302</v>
      </c>
      <c r="N12506" t="s">
        <v>100</v>
      </c>
      <c r="O12506" t="s">
        <v>85</v>
      </c>
      <c r="P12506" t="s">
        <v>1188</v>
      </c>
      <c r="Q12506" t="s">
        <v>87</v>
      </c>
      <c r="R12506" t="s">
        <v>215</v>
      </c>
      <c r="T12506" t="s">
        <v>89</v>
      </c>
      <c r="U12506" t="s">
        <v>90</v>
      </c>
      <c r="V12506">
        <v>0.49982399999999999</v>
      </c>
      <c r="W12506">
        <v>25.189523999999999</v>
      </c>
      <c r="X12506">
        <v>13.995070999999999</v>
      </c>
      <c r="Y12506">
        <v>18.993310000000001</v>
      </c>
      <c r="Z12506">
        <v>14.078374999999999</v>
      </c>
      <c r="AA12506">
        <v>27.168094</v>
      </c>
      <c r="AB12506">
        <v>18.119424129674591</v>
      </c>
      <c r="AC12506">
        <v>17.436303548484752</v>
      </c>
      <c r="AP12506">
        <v>25.189523999999999</v>
      </c>
      <c r="AQ12506">
        <v>25.189523999999999</v>
      </c>
      <c r="AR12506">
        <v>25.189523999999999</v>
      </c>
      <c r="AS12506">
        <v>25.189523999999999</v>
      </c>
      <c r="AT12506">
        <v>50.396787669259581</v>
      </c>
      <c r="AU12506" t="s">
        <v>13004</v>
      </c>
      <c r="AV12506">
        <v>270</v>
      </c>
      <c r="AW12506">
        <v>0.18665476914540585</v>
      </c>
      <c r="AX12506">
        <v>7.7772820477252438E-3</v>
      </c>
    </row>
    <row r="12507" spans="1:50" hidden="1" x14ac:dyDescent="0.3">
      <c r="A12507" t="s">
        <v>14339</v>
      </c>
      <c r="B12507" t="s">
        <v>12915</v>
      </c>
      <c r="D12507">
        <v>2344</v>
      </c>
      <c r="F12507">
        <v>5</v>
      </c>
      <c r="G12507" t="s">
        <v>317</v>
      </c>
      <c r="H12507" t="s">
        <v>78</v>
      </c>
      <c r="I12507" t="s">
        <v>285</v>
      </c>
      <c r="J12507" t="s">
        <v>286</v>
      </c>
      <c r="K12507" t="s">
        <v>112</v>
      </c>
      <c r="L12507" t="s">
        <v>82</v>
      </c>
      <c r="M12507" t="s">
        <v>318</v>
      </c>
      <c r="N12507" t="s">
        <v>100</v>
      </c>
      <c r="O12507" t="s">
        <v>85</v>
      </c>
      <c r="P12507" t="s">
        <v>1188</v>
      </c>
      <c r="Q12507" t="s">
        <v>87</v>
      </c>
      <c r="R12507" t="s">
        <v>88</v>
      </c>
      <c r="T12507" t="s">
        <v>89</v>
      </c>
      <c r="U12507" t="s">
        <v>90</v>
      </c>
      <c r="V12507">
        <v>1.046143</v>
      </c>
      <c r="W12507">
        <v>21.412691226638902</v>
      </c>
      <c r="X12507">
        <v>37.661147999999997</v>
      </c>
      <c r="Y12507">
        <v>36.615004999999996</v>
      </c>
      <c r="Z12507">
        <v>33.476576000000001</v>
      </c>
      <c r="AA12507">
        <v>36.779935000000002</v>
      </c>
      <c r="AB12507">
        <v>33.403241215336308</v>
      </c>
      <c r="AC12507">
        <v>57.243614981156412</v>
      </c>
      <c r="AP12507">
        <v>28.870929</v>
      </c>
      <c r="AQ12507">
        <v>28.870929</v>
      </c>
      <c r="AR12507">
        <v>28.870929</v>
      </c>
      <c r="AS12507">
        <v>21.412691226638902</v>
      </c>
      <c r="AT12507">
        <v>20.46822587986432</v>
      </c>
      <c r="AU12507" t="s">
        <v>13006</v>
      </c>
      <c r="AV12507">
        <v>112</v>
      </c>
      <c r="AW12507">
        <v>0.18275201678450287</v>
      </c>
      <c r="AX12507">
        <v>7.6146673660209526E-3</v>
      </c>
    </row>
    <row r="12508" spans="1:50" hidden="1" x14ac:dyDescent="0.3">
      <c r="A12508" t="s">
        <v>14340</v>
      </c>
      <c r="B12508" t="s">
        <v>12915</v>
      </c>
      <c r="D12508">
        <v>2346</v>
      </c>
      <c r="F12508">
        <v>5</v>
      </c>
      <c r="G12508" t="s">
        <v>321</v>
      </c>
      <c r="H12508" t="s">
        <v>78</v>
      </c>
      <c r="I12508" t="s">
        <v>285</v>
      </c>
      <c r="J12508" t="s">
        <v>286</v>
      </c>
      <c r="K12508" t="s">
        <v>174</v>
      </c>
      <c r="L12508" t="s">
        <v>82</v>
      </c>
      <c r="M12508" t="s">
        <v>318</v>
      </c>
      <c r="N12508" t="s">
        <v>100</v>
      </c>
      <c r="O12508" t="s">
        <v>85</v>
      </c>
      <c r="P12508" t="s">
        <v>1188</v>
      </c>
      <c r="Q12508" t="s">
        <v>87</v>
      </c>
      <c r="R12508" t="s">
        <v>107</v>
      </c>
      <c r="T12508" t="s">
        <v>89</v>
      </c>
      <c r="U12508" t="s">
        <v>90</v>
      </c>
      <c r="V12508">
        <v>0.49982399999999999</v>
      </c>
      <c r="W12508">
        <v>16.515593506941595</v>
      </c>
      <c r="X12508">
        <v>8.9968319999999995</v>
      </c>
      <c r="Y12508">
        <v>6.9975360000000002</v>
      </c>
      <c r="Z12508">
        <v>11.495951</v>
      </c>
      <c r="AA12508">
        <v>16.499230000000001</v>
      </c>
      <c r="AB12508">
        <v>19.105680462092263</v>
      </c>
      <c r="AC12508">
        <v>15.273499089558495</v>
      </c>
      <c r="AP12508">
        <v>17.608183</v>
      </c>
      <c r="AQ12508">
        <v>17.608183</v>
      </c>
      <c r="AR12508">
        <v>17.608183</v>
      </c>
      <c r="AS12508">
        <v>16.515593506941595</v>
      </c>
      <c r="AT12508">
        <v>33.042818085849412</v>
      </c>
      <c r="AU12508" t="s">
        <v>13008</v>
      </c>
      <c r="AV12508">
        <v>270</v>
      </c>
      <c r="AW12508">
        <v>0.12238080772536819</v>
      </c>
      <c r="AX12508">
        <v>5.0992003218903416E-3</v>
      </c>
    </row>
    <row r="12509" spans="1:50" hidden="1" x14ac:dyDescent="0.3">
      <c r="A12509" t="s">
        <v>14341</v>
      </c>
      <c r="B12509" t="s">
        <v>12915</v>
      </c>
      <c r="D12509">
        <v>2372</v>
      </c>
      <c r="F12509">
        <v>5</v>
      </c>
      <c r="G12509" t="s">
        <v>1245</v>
      </c>
      <c r="H12509" t="s">
        <v>78</v>
      </c>
      <c r="I12509" t="s">
        <v>285</v>
      </c>
      <c r="J12509" t="s">
        <v>286</v>
      </c>
      <c r="K12509" t="s">
        <v>174</v>
      </c>
      <c r="L12509" t="s">
        <v>82</v>
      </c>
      <c r="M12509" t="s">
        <v>302</v>
      </c>
      <c r="N12509" t="s">
        <v>100</v>
      </c>
      <c r="O12509" t="s">
        <v>85</v>
      </c>
      <c r="P12509" t="s">
        <v>1188</v>
      </c>
      <c r="Q12509" t="s">
        <v>271</v>
      </c>
      <c r="R12509" t="s">
        <v>107</v>
      </c>
      <c r="T12509" t="s">
        <v>89</v>
      </c>
      <c r="U12509" t="s">
        <v>90</v>
      </c>
      <c r="V12509">
        <v>0.16660800000000001</v>
      </c>
      <c r="W12509">
        <v>0</v>
      </c>
      <c r="X12509">
        <v>0</v>
      </c>
      <c r="Y12509">
        <v>0</v>
      </c>
      <c r="Z12509">
        <v>0.99964799999999998</v>
      </c>
      <c r="AA12509">
        <v>0</v>
      </c>
      <c r="AB12509">
        <v>0</v>
      </c>
      <c r="AC12509">
        <v>0</v>
      </c>
      <c r="AP12509">
        <v>0</v>
      </c>
      <c r="AQ12509">
        <v>0</v>
      </c>
      <c r="AR12509">
        <v>0</v>
      </c>
      <c r="AS12509">
        <v>0</v>
      </c>
      <c r="AT12509">
        <v>0</v>
      </c>
      <c r="AU12509" t="s">
        <v>13865</v>
      </c>
      <c r="AV12509">
        <v>810</v>
      </c>
      <c r="AW12509">
        <v>0</v>
      </c>
      <c r="AX12509">
        <v>0</v>
      </c>
    </row>
    <row r="12510" spans="1:50" hidden="1" x14ac:dyDescent="0.3">
      <c r="A12510" t="s">
        <v>14342</v>
      </c>
      <c r="B12510" t="s">
        <v>12915</v>
      </c>
      <c r="D12510">
        <v>2372</v>
      </c>
      <c r="F12510">
        <v>5</v>
      </c>
      <c r="G12510" t="s">
        <v>1245</v>
      </c>
      <c r="H12510" t="s">
        <v>78</v>
      </c>
      <c r="I12510" t="s">
        <v>285</v>
      </c>
      <c r="J12510" t="s">
        <v>286</v>
      </c>
      <c r="K12510" t="s">
        <v>174</v>
      </c>
      <c r="L12510" t="s">
        <v>82</v>
      </c>
      <c r="M12510" t="s">
        <v>318</v>
      </c>
      <c r="N12510" t="s">
        <v>100</v>
      </c>
      <c r="O12510" t="s">
        <v>85</v>
      </c>
      <c r="P12510" t="s">
        <v>1188</v>
      </c>
      <c r="Q12510" t="s">
        <v>271</v>
      </c>
      <c r="R12510" t="s">
        <v>107</v>
      </c>
      <c r="T12510" t="s">
        <v>89</v>
      </c>
      <c r="U12510" t="s">
        <v>90</v>
      </c>
      <c r="V12510">
        <v>0.16660800000000001</v>
      </c>
      <c r="W12510">
        <v>0</v>
      </c>
      <c r="X12510">
        <v>0</v>
      </c>
      <c r="Y12510">
        <v>0</v>
      </c>
      <c r="Z12510">
        <v>0.99964799999999998</v>
      </c>
      <c r="AA12510">
        <v>0</v>
      </c>
      <c r="AB12510">
        <v>0</v>
      </c>
      <c r="AC12510">
        <v>0</v>
      </c>
      <c r="AP12510">
        <v>0</v>
      </c>
      <c r="AQ12510">
        <v>0</v>
      </c>
      <c r="AR12510">
        <v>0</v>
      </c>
      <c r="AS12510">
        <v>0</v>
      </c>
      <c r="AT12510">
        <v>0</v>
      </c>
      <c r="AU12510" t="s">
        <v>13865</v>
      </c>
      <c r="AV12510">
        <v>810</v>
      </c>
      <c r="AW12510">
        <v>0</v>
      </c>
      <c r="AX12510">
        <v>0</v>
      </c>
    </row>
    <row r="12511" spans="1:50" hidden="1" x14ac:dyDescent="0.3">
      <c r="A12511" t="s">
        <v>14343</v>
      </c>
      <c r="B12511" t="s">
        <v>12915</v>
      </c>
      <c r="D12511">
        <v>2377</v>
      </c>
      <c r="F12511">
        <v>5</v>
      </c>
      <c r="G12511" t="s">
        <v>324</v>
      </c>
      <c r="H12511" t="s">
        <v>78</v>
      </c>
      <c r="I12511" t="s">
        <v>285</v>
      </c>
      <c r="J12511" t="s">
        <v>286</v>
      </c>
      <c r="K12511" t="s">
        <v>112</v>
      </c>
      <c r="L12511" t="s">
        <v>82</v>
      </c>
      <c r="M12511" t="s">
        <v>302</v>
      </c>
      <c r="N12511" t="s">
        <v>100</v>
      </c>
      <c r="O12511" t="s">
        <v>85</v>
      </c>
      <c r="P12511" t="s">
        <v>1188</v>
      </c>
      <c r="Q12511" t="s">
        <v>271</v>
      </c>
      <c r="R12511" t="s">
        <v>107</v>
      </c>
      <c r="T12511" t="s">
        <v>89</v>
      </c>
      <c r="U12511" t="s">
        <v>90</v>
      </c>
      <c r="V12511">
        <v>0.34871399999999997</v>
      </c>
      <c r="W12511">
        <v>0</v>
      </c>
      <c r="X12511">
        <v>0</v>
      </c>
      <c r="Y12511">
        <v>0</v>
      </c>
      <c r="Z12511">
        <v>2.0922860000000001</v>
      </c>
      <c r="AA12511">
        <v>0</v>
      </c>
      <c r="AB12511">
        <v>0</v>
      </c>
      <c r="AC12511">
        <v>0</v>
      </c>
      <c r="AP12511">
        <v>0</v>
      </c>
      <c r="AQ12511">
        <v>0</v>
      </c>
      <c r="AR12511">
        <v>0</v>
      </c>
      <c r="AS12511">
        <v>0</v>
      </c>
      <c r="AT12511">
        <v>0</v>
      </c>
      <c r="AU12511" t="s">
        <v>13868</v>
      </c>
      <c r="AV12511">
        <v>336</v>
      </c>
      <c r="AW12511">
        <v>0</v>
      </c>
      <c r="AX12511">
        <v>0</v>
      </c>
    </row>
    <row r="12512" spans="1:50" hidden="1" x14ac:dyDescent="0.3">
      <c r="A12512" t="s">
        <v>14344</v>
      </c>
      <c r="B12512" t="s">
        <v>12915</v>
      </c>
      <c r="D12512">
        <v>2377</v>
      </c>
      <c r="F12512">
        <v>5</v>
      </c>
      <c r="G12512" t="s">
        <v>324</v>
      </c>
      <c r="H12512" t="s">
        <v>78</v>
      </c>
      <c r="I12512" t="s">
        <v>285</v>
      </c>
      <c r="J12512" t="s">
        <v>286</v>
      </c>
      <c r="K12512" t="s">
        <v>112</v>
      </c>
      <c r="L12512" t="s">
        <v>82</v>
      </c>
      <c r="M12512" t="s">
        <v>318</v>
      </c>
      <c r="N12512" t="s">
        <v>100</v>
      </c>
      <c r="O12512" t="s">
        <v>85</v>
      </c>
      <c r="P12512" t="s">
        <v>1188</v>
      </c>
      <c r="Q12512" t="s">
        <v>271</v>
      </c>
      <c r="R12512" t="s">
        <v>107</v>
      </c>
      <c r="T12512" t="s">
        <v>89</v>
      </c>
      <c r="U12512" t="s">
        <v>90</v>
      </c>
      <c r="V12512">
        <v>0.34871399999999997</v>
      </c>
      <c r="W12512">
        <v>0</v>
      </c>
      <c r="X12512">
        <v>0</v>
      </c>
      <c r="Y12512">
        <v>0</v>
      </c>
      <c r="Z12512">
        <v>2.0922860000000001</v>
      </c>
      <c r="AA12512">
        <v>0</v>
      </c>
      <c r="AB12512">
        <v>0</v>
      </c>
      <c r="AC12512">
        <v>0</v>
      </c>
      <c r="AP12512">
        <v>0</v>
      </c>
      <c r="AQ12512">
        <v>0</v>
      </c>
      <c r="AR12512">
        <v>0</v>
      </c>
      <c r="AS12512">
        <v>0</v>
      </c>
      <c r="AT12512">
        <v>0</v>
      </c>
      <c r="AU12512" t="s">
        <v>13868</v>
      </c>
      <c r="AV12512">
        <v>336</v>
      </c>
      <c r="AW12512">
        <v>0</v>
      </c>
      <c r="AX12512">
        <v>0</v>
      </c>
    </row>
    <row r="12513" spans="1:50" hidden="1" x14ac:dyDescent="0.3">
      <c r="A12513" t="s">
        <v>14345</v>
      </c>
      <c r="B12513" t="s">
        <v>12915</v>
      </c>
      <c r="D12513">
        <v>2381</v>
      </c>
      <c r="F12513">
        <v>5</v>
      </c>
      <c r="G12513" t="s">
        <v>327</v>
      </c>
      <c r="H12513" t="s">
        <v>78</v>
      </c>
      <c r="I12513" t="s">
        <v>285</v>
      </c>
      <c r="J12513" t="s">
        <v>286</v>
      </c>
      <c r="K12513" t="s">
        <v>174</v>
      </c>
      <c r="L12513" t="s">
        <v>82</v>
      </c>
      <c r="M12513" t="s">
        <v>113</v>
      </c>
      <c r="N12513" t="s">
        <v>100</v>
      </c>
      <c r="O12513" t="s">
        <v>85</v>
      </c>
      <c r="P12513" t="s">
        <v>1188</v>
      </c>
      <c r="Q12513" t="s">
        <v>87</v>
      </c>
      <c r="R12513" t="s">
        <v>107</v>
      </c>
      <c r="T12513" t="s">
        <v>89</v>
      </c>
      <c r="U12513" t="s">
        <v>90</v>
      </c>
      <c r="V12513">
        <v>0.49982399999999999</v>
      </c>
      <c r="W12513">
        <v>0</v>
      </c>
      <c r="X12513">
        <v>0</v>
      </c>
      <c r="Y12513">
        <v>0</v>
      </c>
      <c r="Z12513">
        <v>6.4977119999999999</v>
      </c>
      <c r="AA12513">
        <v>0</v>
      </c>
      <c r="AB12513">
        <v>0</v>
      </c>
      <c r="AC12513">
        <v>0</v>
      </c>
      <c r="AP12513">
        <v>0</v>
      </c>
      <c r="AQ12513">
        <v>0</v>
      </c>
      <c r="AR12513">
        <v>0</v>
      </c>
      <c r="AS12513">
        <v>0</v>
      </c>
      <c r="AT12513">
        <v>0</v>
      </c>
      <c r="AU12513" t="s">
        <v>13588</v>
      </c>
      <c r="AV12513">
        <v>270</v>
      </c>
      <c r="AW12513">
        <v>0</v>
      </c>
      <c r="AX12513">
        <v>0</v>
      </c>
    </row>
    <row r="12514" spans="1:50" hidden="1" x14ac:dyDescent="0.3">
      <c r="A12514" t="s">
        <v>14346</v>
      </c>
      <c r="B12514" t="s">
        <v>12915</v>
      </c>
      <c r="D12514">
        <v>2382</v>
      </c>
      <c r="F12514">
        <v>5</v>
      </c>
      <c r="G12514" t="s">
        <v>330</v>
      </c>
      <c r="H12514" t="s">
        <v>78</v>
      </c>
      <c r="I12514" t="s">
        <v>285</v>
      </c>
      <c r="J12514" t="s">
        <v>286</v>
      </c>
      <c r="K12514" t="s">
        <v>112</v>
      </c>
      <c r="L12514" t="s">
        <v>82</v>
      </c>
      <c r="M12514" t="s">
        <v>113</v>
      </c>
      <c r="N12514" t="s">
        <v>100</v>
      </c>
      <c r="O12514" t="s">
        <v>85</v>
      </c>
      <c r="P12514" t="s">
        <v>1188</v>
      </c>
      <c r="Q12514" t="s">
        <v>87</v>
      </c>
      <c r="R12514" t="s">
        <v>107</v>
      </c>
      <c r="T12514" t="s">
        <v>89</v>
      </c>
      <c r="U12514" t="s">
        <v>90</v>
      </c>
      <c r="V12514">
        <v>1.046143</v>
      </c>
      <c r="W12514">
        <v>0</v>
      </c>
      <c r="X12514">
        <v>0</v>
      </c>
      <c r="Y12514">
        <v>0</v>
      </c>
      <c r="Z12514">
        <v>12.553716</v>
      </c>
      <c r="AA12514">
        <v>0</v>
      </c>
      <c r="AB12514">
        <v>0</v>
      </c>
      <c r="AC12514">
        <v>0</v>
      </c>
      <c r="AP12514">
        <v>0</v>
      </c>
      <c r="AQ12514">
        <v>0</v>
      </c>
      <c r="AR12514">
        <v>0</v>
      </c>
      <c r="AS12514">
        <v>0</v>
      </c>
      <c r="AT12514">
        <v>0</v>
      </c>
      <c r="AU12514" t="s">
        <v>13010</v>
      </c>
      <c r="AV12514">
        <v>112</v>
      </c>
      <c r="AW12514">
        <v>0</v>
      </c>
      <c r="AX12514">
        <v>0</v>
      </c>
    </row>
    <row r="12515" spans="1:50" hidden="1" x14ac:dyDescent="0.3">
      <c r="A12515" t="s">
        <v>14347</v>
      </c>
      <c r="B12515" t="s">
        <v>12915</v>
      </c>
      <c r="D12515">
        <v>2386</v>
      </c>
      <c r="F12515">
        <v>5</v>
      </c>
      <c r="G12515" t="s">
        <v>336</v>
      </c>
      <c r="H12515" t="s">
        <v>78</v>
      </c>
      <c r="I12515" t="s">
        <v>285</v>
      </c>
      <c r="J12515" t="s">
        <v>286</v>
      </c>
      <c r="K12515" t="s">
        <v>174</v>
      </c>
      <c r="L12515" t="s">
        <v>82</v>
      </c>
      <c r="M12515" t="s">
        <v>305</v>
      </c>
      <c r="N12515" t="s">
        <v>100</v>
      </c>
      <c r="O12515" t="s">
        <v>85</v>
      </c>
      <c r="P12515" t="s">
        <v>1188</v>
      </c>
      <c r="Q12515" t="s">
        <v>87</v>
      </c>
      <c r="R12515" t="s">
        <v>107</v>
      </c>
      <c r="T12515" t="s">
        <v>89</v>
      </c>
      <c r="U12515" t="s">
        <v>90</v>
      </c>
      <c r="V12515">
        <v>0.49982399999999999</v>
      </c>
      <c r="W12515">
        <v>4.2293861853040147</v>
      </c>
      <c r="X12515">
        <v>8.497007</v>
      </c>
      <c r="Y12515">
        <v>1.999296</v>
      </c>
      <c r="Z12515">
        <v>0</v>
      </c>
      <c r="AA12515">
        <v>8.3345950000000002</v>
      </c>
      <c r="AB12515">
        <v>5.3216472013891565</v>
      </c>
      <c r="AC12515">
        <v>9.6524429857549165</v>
      </c>
      <c r="AP12515">
        <v>8.3149259999999998</v>
      </c>
      <c r="AQ12515">
        <v>8.3149259999999998</v>
      </c>
      <c r="AR12515">
        <v>8.3149259999999998</v>
      </c>
      <c r="AS12515">
        <v>4.2293861853040147</v>
      </c>
      <c r="AT12515">
        <v>8.4617509069272678</v>
      </c>
      <c r="AU12515" t="s">
        <v>13012</v>
      </c>
      <c r="AV12515">
        <v>270</v>
      </c>
      <c r="AW12515">
        <v>3.1339818173804698E-2</v>
      </c>
      <c r="AX12515">
        <v>1.3058257572418624E-3</v>
      </c>
    </row>
    <row r="12516" spans="1:50" hidden="1" x14ac:dyDescent="0.3">
      <c r="A12516" t="s">
        <v>14348</v>
      </c>
      <c r="B12516" t="s">
        <v>12915</v>
      </c>
      <c r="D12516">
        <v>2387</v>
      </c>
      <c r="F12516">
        <v>5</v>
      </c>
      <c r="G12516" t="s">
        <v>339</v>
      </c>
      <c r="H12516" t="s">
        <v>78</v>
      </c>
      <c r="I12516" t="s">
        <v>285</v>
      </c>
      <c r="J12516" t="s">
        <v>286</v>
      </c>
      <c r="K12516" t="s">
        <v>112</v>
      </c>
      <c r="L12516" t="s">
        <v>82</v>
      </c>
      <c r="M12516" t="s">
        <v>305</v>
      </c>
      <c r="N12516" t="s">
        <v>100</v>
      </c>
      <c r="O12516" t="s">
        <v>85</v>
      </c>
      <c r="P12516" t="s">
        <v>1188</v>
      </c>
      <c r="Q12516" t="s">
        <v>87</v>
      </c>
      <c r="R12516" t="s">
        <v>107</v>
      </c>
      <c r="T12516" t="s">
        <v>89</v>
      </c>
      <c r="U12516" t="s">
        <v>90</v>
      </c>
      <c r="V12516">
        <v>1.046143</v>
      </c>
      <c r="W12516">
        <v>47.862735604893473</v>
      </c>
      <c r="X12516">
        <v>20.92286</v>
      </c>
      <c r="Y12516">
        <v>0</v>
      </c>
      <c r="Z12516">
        <v>0</v>
      </c>
      <c r="AA12516">
        <v>20.928121999999998</v>
      </c>
      <c r="AB12516">
        <v>12.222930708525933</v>
      </c>
      <c r="AC12516">
        <v>10.405039392078638</v>
      </c>
      <c r="AP12516">
        <v>23.033984</v>
      </c>
      <c r="AQ12516">
        <v>23.033984</v>
      </c>
      <c r="AR12516">
        <v>23.033984</v>
      </c>
      <c r="AS12516">
        <v>47.862735604893473</v>
      </c>
      <c r="AT12516">
        <v>45.751618664841679</v>
      </c>
      <c r="AU12516" t="s">
        <v>13014</v>
      </c>
      <c r="AV12516">
        <v>112</v>
      </c>
      <c r="AW12516">
        <v>0.40849659522180071</v>
      </c>
      <c r="AX12516">
        <v>1.7020691467575028E-2</v>
      </c>
    </row>
    <row r="12517" spans="1:50" hidden="1" x14ac:dyDescent="0.3">
      <c r="A12517" t="s">
        <v>14349</v>
      </c>
      <c r="B12517" t="s">
        <v>12915</v>
      </c>
      <c r="D12517">
        <v>2511</v>
      </c>
      <c r="F12517">
        <v>5</v>
      </c>
      <c r="G12517" t="s">
        <v>350</v>
      </c>
      <c r="H12517" t="s">
        <v>78</v>
      </c>
      <c r="I12517" t="s">
        <v>252</v>
      </c>
      <c r="J12517" t="s">
        <v>346</v>
      </c>
      <c r="K12517" t="s">
        <v>168</v>
      </c>
      <c r="L12517" t="s">
        <v>82</v>
      </c>
      <c r="M12517" t="s">
        <v>347</v>
      </c>
      <c r="N12517" t="s">
        <v>100</v>
      </c>
      <c r="O12517" t="s">
        <v>85</v>
      </c>
      <c r="P12517" t="s">
        <v>1188</v>
      </c>
      <c r="Q12517" t="s">
        <v>87</v>
      </c>
      <c r="R12517" t="s">
        <v>88</v>
      </c>
      <c r="T12517" t="s">
        <v>89</v>
      </c>
      <c r="U12517" t="s">
        <v>90</v>
      </c>
      <c r="V12517">
        <v>0.31701299999999999</v>
      </c>
      <c r="W12517">
        <v>0</v>
      </c>
      <c r="X12517">
        <v>0</v>
      </c>
      <c r="Y12517">
        <v>0</v>
      </c>
      <c r="Z12517">
        <v>1.268052</v>
      </c>
      <c r="AA12517">
        <v>0</v>
      </c>
      <c r="AB12517">
        <v>0</v>
      </c>
      <c r="AC12517">
        <v>0</v>
      </c>
      <c r="AP12517">
        <v>0</v>
      </c>
      <c r="AQ12517">
        <v>0</v>
      </c>
      <c r="AR12517">
        <v>0</v>
      </c>
      <c r="AS12517">
        <v>0</v>
      </c>
      <c r="AT12517">
        <v>0</v>
      </c>
      <c r="AU12517" t="s">
        <v>13016</v>
      </c>
      <c r="AV12517">
        <v>441</v>
      </c>
      <c r="AW12517">
        <v>0</v>
      </c>
      <c r="AX12517">
        <v>0</v>
      </c>
    </row>
    <row r="12518" spans="1:50" hidden="1" x14ac:dyDescent="0.3">
      <c r="A12518" t="s">
        <v>14350</v>
      </c>
      <c r="B12518" t="s">
        <v>12915</v>
      </c>
      <c r="D12518">
        <v>2513</v>
      </c>
      <c r="F12518">
        <v>5</v>
      </c>
      <c r="G12518" t="s">
        <v>353</v>
      </c>
      <c r="H12518" t="s">
        <v>78</v>
      </c>
      <c r="I12518" t="s">
        <v>252</v>
      </c>
      <c r="J12518" t="s">
        <v>346</v>
      </c>
      <c r="K12518" t="s">
        <v>125</v>
      </c>
      <c r="L12518" t="s">
        <v>82</v>
      </c>
      <c r="M12518" t="s">
        <v>347</v>
      </c>
      <c r="N12518" t="s">
        <v>100</v>
      </c>
      <c r="O12518" t="s">
        <v>85</v>
      </c>
      <c r="P12518" t="s">
        <v>1188</v>
      </c>
      <c r="Q12518" t="s">
        <v>87</v>
      </c>
      <c r="R12518" t="s">
        <v>88</v>
      </c>
      <c r="T12518" t="s">
        <v>89</v>
      </c>
      <c r="U12518" t="s">
        <v>90</v>
      </c>
      <c r="V12518">
        <v>0.52835500000000002</v>
      </c>
      <c r="W12518">
        <v>2.9123446382721143</v>
      </c>
      <c r="X12518">
        <v>10.5671</v>
      </c>
      <c r="Y12518">
        <v>5.8119050000000003</v>
      </c>
      <c r="Z12518">
        <v>16.379004999999999</v>
      </c>
      <c r="AA12518">
        <v>2.8458489999999999</v>
      </c>
      <c r="AB12518">
        <v>9.1416289497381378</v>
      </c>
      <c r="AC12518">
        <v>12.842561964784474</v>
      </c>
      <c r="AP12518">
        <v>2.676453</v>
      </c>
      <c r="AQ12518">
        <v>2.676453</v>
      </c>
      <c r="AR12518">
        <v>2.676453</v>
      </c>
      <c r="AS12518">
        <v>2.9123446382721143</v>
      </c>
      <c r="AT12518">
        <v>5.512098188286501</v>
      </c>
      <c r="AU12518" t="s">
        <v>13018</v>
      </c>
      <c r="AV12518">
        <v>270</v>
      </c>
      <c r="AW12518">
        <v>2.0415178475135187E-2</v>
      </c>
      <c r="AX12518">
        <v>8.5063243646396614E-4</v>
      </c>
    </row>
    <row r="12519" spans="1:50" hidden="1" x14ac:dyDescent="0.3">
      <c r="A12519" t="s">
        <v>14351</v>
      </c>
      <c r="B12519" t="s">
        <v>12915</v>
      </c>
      <c r="D12519">
        <v>2518</v>
      </c>
      <c r="F12519">
        <v>5</v>
      </c>
      <c r="G12519" t="s">
        <v>356</v>
      </c>
      <c r="H12519" t="s">
        <v>78</v>
      </c>
      <c r="I12519" t="s">
        <v>252</v>
      </c>
      <c r="J12519" t="s">
        <v>346</v>
      </c>
      <c r="K12519" t="s">
        <v>81</v>
      </c>
      <c r="L12519" t="s">
        <v>82</v>
      </c>
      <c r="M12519" t="s">
        <v>347</v>
      </c>
      <c r="N12519" t="s">
        <v>84</v>
      </c>
      <c r="O12519" t="s">
        <v>85</v>
      </c>
      <c r="P12519" t="s">
        <v>1188</v>
      </c>
      <c r="Q12519" t="s">
        <v>87</v>
      </c>
      <c r="R12519" t="s">
        <v>88</v>
      </c>
      <c r="T12519" t="s">
        <v>89</v>
      </c>
      <c r="U12519" t="s">
        <v>90</v>
      </c>
      <c r="V12519">
        <v>2.1134200000000001</v>
      </c>
      <c r="W12519">
        <v>15.362722</v>
      </c>
      <c r="X12519">
        <v>19.020779999999998</v>
      </c>
      <c r="Y12519">
        <v>25.713277000000001</v>
      </c>
      <c r="Z12519">
        <v>28.531169999999999</v>
      </c>
      <c r="AA12519">
        <v>14.12908</v>
      </c>
      <c r="AB12519">
        <v>13.829367750252521</v>
      </c>
      <c r="AC12519">
        <v>19.223527138538952</v>
      </c>
      <c r="AP12519">
        <v>15.362722</v>
      </c>
      <c r="AQ12519">
        <v>15.362722</v>
      </c>
      <c r="AR12519">
        <v>15.362722</v>
      </c>
      <c r="AS12519">
        <v>15.362722</v>
      </c>
      <c r="AT12519">
        <v>7.2691287108099667</v>
      </c>
      <c r="AU12519" t="s">
        <v>13020</v>
      </c>
      <c r="AV12519">
        <v>88</v>
      </c>
      <c r="AW12519">
        <v>8.2603735350113255E-2</v>
      </c>
      <c r="AX12519">
        <v>3.4418223062547188E-3</v>
      </c>
    </row>
    <row r="12520" spans="1:50" hidden="1" x14ac:dyDescent="0.3">
      <c r="A12520" t="s">
        <v>14352</v>
      </c>
      <c r="B12520" t="s">
        <v>12915</v>
      </c>
      <c r="D12520">
        <v>2519</v>
      </c>
      <c r="F12520">
        <v>5</v>
      </c>
      <c r="G12520" t="s">
        <v>359</v>
      </c>
      <c r="H12520" t="s">
        <v>78</v>
      </c>
      <c r="I12520" t="s">
        <v>252</v>
      </c>
      <c r="J12520" t="s">
        <v>346</v>
      </c>
      <c r="K12520" t="s">
        <v>121</v>
      </c>
      <c r="L12520" t="s">
        <v>82</v>
      </c>
      <c r="M12520" t="s">
        <v>347</v>
      </c>
      <c r="N12520" t="s">
        <v>84</v>
      </c>
      <c r="O12520" t="s">
        <v>85</v>
      </c>
      <c r="P12520" t="s">
        <v>1188</v>
      </c>
      <c r="Q12520" t="s">
        <v>87</v>
      </c>
      <c r="R12520" t="s">
        <v>88</v>
      </c>
      <c r="T12520" t="s">
        <v>89</v>
      </c>
      <c r="U12520" t="s">
        <v>90</v>
      </c>
      <c r="V12520">
        <v>3.1701299999999999</v>
      </c>
      <c r="W12520">
        <v>41.699365999999998</v>
      </c>
      <c r="X12520">
        <v>34.871429999999997</v>
      </c>
      <c r="Y12520">
        <v>16.379004999999999</v>
      </c>
      <c r="Z12520">
        <v>6.3402599999999998</v>
      </c>
      <c r="AA12520">
        <v>32.174135</v>
      </c>
      <c r="AB12520">
        <v>17.910996804267299</v>
      </c>
      <c r="AC12520">
        <v>33.623098421694031</v>
      </c>
      <c r="AP12520">
        <v>41.699365999999998</v>
      </c>
      <c r="AQ12520">
        <v>41.699365999999998</v>
      </c>
      <c r="AR12520">
        <v>41.699365999999998</v>
      </c>
      <c r="AS12520">
        <v>41.699365999999998</v>
      </c>
      <c r="AT12520">
        <v>13.153834700785142</v>
      </c>
      <c r="AU12520" t="s">
        <v>13022</v>
      </c>
      <c r="AV12520">
        <v>60</v>
      </c>
      <c r="AW12520">
        <v>0.21923057834641904</v>
      </c>
      <c r="AX12520">
        <v>9.1346074311007934E-3</v>
      </c>
    </row>
    <row r="12521" spans="1:50" hidden="1" x14ac:dyDescent="0.3">
      <c r="A12521" t="s">
        <v>14353</v>
      </c>
      <c r="B12521" t="s">
        <v>12915</v>
      </c>
      <c r="D12521">
        <v>2521</v>
      </c>
      <c r="F12521">
        <v>5</v>
      </c>
      <c r="G12521" t="s">
        <v>362</v>
      </c>
      <c r="H12521" t="s">
        <v>78</v>
      </c>
      <c r="I12521" t="s">
        <v>252</v>
      </c>
      <c r="J12521" t="s">
        <v>346</v>
      </c>
      <c r="K12521" t="s">
        <v>168</v>
      </c>
      <c r="L12521" t="s">
        <v>82</v>
      </c>
      <c r="M12521" t="s">
        <v>106</v>
      </c>
      <c r="N12521" t="s">
        <v>100</v>
      </c>
      <c r="O12521" t="s">
        <v>85</v>
      </c>
      <c r="P12521" t="s">
        <v>1188</v>
      </c>
      <c r="Q12521" t="s">
        <v>87</v>
      </c>
      <c r="R12521" t="s">
        <v>215</v>
      </c>
      <c r="T12521" t="s">
        <v>89</v>
      </c>
      <c r="U12521" t="s">
        <v>90</v>
      </c>
      <c r="V12521">
        <v>0.31701299999999999</v>
      </c>
      <c r="W12521">
        <v>0</v>
      </c>
      <c r="X12521">
        <v>0</v>
      </c>
      <c r="Y12521">
        <v>0</v>
      </c>
      <c r="Z12521">
        <v>0.31701299999999999</v>
      </c>
      <c r="AA12521">
        <v>0</v>
      </c>
      <c r="AB12521">
        <v>0</v>
      </c>
      <c r="AC12521">
        <v>0</v>
      </c>
      <c r="AP12521">
        <v>0</v>
      </c>
      <c r="AQ12521">
        <v>0</v>
      </c>
      <c r="AR12521">
        <v>0</v>
      </c>
      <c r="AS12521">
        <v>0</v>
      </c>
      <c r="AT12521">
        <v>0</v>
      </c>
      <c r="AU12521" t="s">
        <v>13024</v>
      </c>
      <c r="AV12521">
        <v>441</v>
      </c>
      <c r="AW12521">
        <v>0</v>
      </c>
      <c r="AX12521">
        <v>0</v>
      </c>
    </row>
    <row r="12522" spans="1:50" hidden="1" x14ac:dyDescent="0.3">
      <c r="A12522" t="s">
        <v>14354</v>
      </c>
      <c r="B12522" t="s">
        <v>12915</v>
      </c>
      <c r="D12522">
        <v>2523</v>
      </c>
      <c r="F12522">
        <v>5</v>
      </c>
      <c r="G12522" t="s">
        <v>365</v>
      </c>
      <c r="H12522" t="s">
        <v>78</v>
      </c>
      <c r="I12522" t="s">
        <v>252</v>
      </c>
      <c r="J12522" t="s">
        <v>346</v>
      </c>
      <c r="K12522" t="s">
        <v>125</v>
      </c>
      <c r="L12522" t="s">
        <v>82</v>
      </c>
      <c r="M12522" t="s">
        <v>113</v>
      </c>
      <c r="N12522" t="s">
        <v>100</v>
      </c>
      <c r="O12522" t="s">
        <v>85</v>
      </c>
      <c r="P12522" t="s">
        <v>1188</v>
      </c>
      <c r="Q12522" t="s">
        <v>87</v>
      </c>
      <c r="R12522" t="s">
        <v>155</v>
      </c>
      <c r="T12522" t="s">
        <v>89</v>
      </c>
      <c r="U12522" t="s">
        <v>90</v>
      </c>
      <c r="V12522">
        <v>0.52835500000000002</v>
      </c>
      <c r="W12522">
        <v>3.8898815299202072</v>
      </c>
      <c r="X12522">
        <v>3.1701299999999999</v>
      </c>
      <c r="Y12522">
        <v>1.5850649999999999</v>
      </c>
      <c r="Z12522">
        <v>8.9820349999999998</v>
      </c>
      <c r="AA12522">
        <v>4.4934700000000003</v>
      </c>
      <c r="AB12522">
        <v>4.599433333947764</v>
      </c>
      <c r="AC12522">
        <v>1.0026969827024312</v>
      </c>
      <c r="AP12522">
        <v>4.5645639999999998</v>
      </c>
      <c r="AQ12522">
        <v>4.5645639999999998</v>
      </c>
      <c r="AR12522">
        <v>4.5645639999999998</v>
      </c>
      <c r="AS12522">
        <v>3.8898815299202072</v>
      </c>
      <c r="AT12522">
        <v>7.3622498697281316</v>
      </c>
      <c r="AU12522" t="s">
        <v>13026</v>
      </c>
      <c r="AV12522">
        <v>270</v>
      </c>
      <c r="AW12522">
        <v>2.726759211010419E-2</v>
      </c>
      <c r="AX12522">
        <v>1.1361496712543413E-3</v>
      </c>
    </row>
    <row r="12523" spans="1:50" hidden="1" x14ac:dyDescent="0.3">
      <c r="A12523" t="s">
        <v>14355</v>
      </c>
      <c r="B12523" t="s">
        <v>12915</v>
      </c>
      <c r="D12523">
        <v>2528</v>
      </c>
      <c r="F12523">
        <v>5</v>
      </c>
      <c r="G12523" t="s">
        <v>368</v>
      </c>
      <c r="H12523" t="s">
        <v>78</v>
      </c>
      <c r="I12523" t="s">
        <v>252</v>
      </c>
      <c r="J12523" t="s">
        <v>346</v>
      </c>
      <c r="K12523" t="s">
        <v>81</v>
      </c>
      <c r="L12523" t="s">
        <v>82</v>
      </c>
      <c r="M12523" t="s">
        <v>113</v>
      </c>
      <c r="N12523" t="s">
        <v>84</v>
      </c>
      <c r="O12523" t="s">
        <v>85</v>
      </c>
      <c r="P12523" t="s">
        <v>1188</v>
      </c>
      <c r="Q12523" t="s">
        <v>87</v>
      </c>
      <c r="R12523" t="s">
        <v>107</v>
      </c>
      <c r="T12523" t="s">
        <v>89</v>
      </c>
      <c r="U12523" t="s">
        <v>90</v>
      </c>
      <c r="V12523">
        <v>2.1134200000000001</v>
      </c>
      <c r="W12523">
        <v>0</v>
      </c>
      <c r="X12523">
        <v>0</v>
      </c>
      <c r="Y12523">
        <v>12.68052</v>
      </c>
      <c r="Z12523">
        <v>8.4536800000000003</v>
      </c>
      <c r="AA12523">
        <v>1.3687149999999999</v>
      </c>
      <c r="AB12523">
        <v>0</v>
      </c>
      <c r="AC12523">
        <v>6.3141163786641767</v>
      </c>
      <c r="AP12523">
        <v>0</v>
      </c>
      <c r="AQ12523">
        <v>0</v>
      </c>
      <c r="AR12523">
        <v>0</v>
      </c>
      <c r="AS12523">
        <v>0</v>
      </c>
      <c r="AT12523">
        <v>0</v>
      </c>
      <c r="AU12523" t="s">
        <v>13028</v>
      </c>
      <c r="AV12523">
        <v>88</v>
      </c>
      <c r="AW12523">
        <v>0</v>
      </c>
      <c r="AX12523">
        <v>0</v>
      </c>
    </row>
    <row r="12524" spans="1:50" hidden="1" x14ac:dyDescent="0.3">
      <c r="A12524" t="s">
        <v>14356</v>
      </c>
      <c r="B12524" t="s">
        <v>12915</v>
      </c>
      <c r="D12524">
        <v>2530</v>
      </c>
      <c r="F12524">
        <v>5</v>
      </c>
      <c r="G12524" t="s">
        <v>371</v>
      </c>
      <c r="H12524" t="s">
        <v>78</v>
      </c>
      <c r="I12524" t="s">
        <v>252</v>
      </c>
      <c r="J12524" t="s">
        <v>346</v>
      </c>
      <c r="K12524" t="s">
        <v>121</v>
      </c>
      <c r="L12524" t="s">
        <v>82</v>
      </c>
      <c r="M12524" t="s">
        <v>113</v>
      </c>
      <c r="N12524" t="s">
        <v>84</v>
      </c>
      <c r="O12524" t="s">
        <v>85</v>
      </c>
      <c r="P12524" t="s">
        <v>1188</v>
      </c>
      <c r="Q12524" t="s">
        <v>87</v>
      </c>
      <c r="R12524" t="s">
        <v>107</v>
      </c>
      <c r="T12524" t="s">
        <v>89</v>
      </c>
      <c r="U12524" t="s">
        <v>90</v>
      </c>
      <c r="V12524">
        <v>3.1701299999999999</v>
      </c>
      <c r="W12524">
        <v>0</v>
      </c>
      <c r="X12524">
        <v>12.68052</v>
      </c>
      <c r="Y12524">
        <v>0</v>
      </c>
      <c r="Z12524">
        <v>0</v>
      </c>
      <c r="AA12524">
        <v>0</v>
      </c>
      <c r="AB12524">
        <v>0</v>
      </c>
      <c r="AC12524">
        <v>0</v>
      </c>
      <c r="AP12524">
        <v>0</v>
      </c>
      <c r="AQ12524">
        <v>0</v>
      </c>
      <c r="AR12524">
        <v>0</v>
      </c>
      <c r="AS12524">
        <v>0</v>
      </c>
      <c r="AT12524">
        <v>0</v>
      </c>
      <c r="AU12524" t="s">
        <v>13030</v>
      </c>
      <c r="AV12524">
        <v>60</v>
      </c>
      <c r="AW12524">
        <v>0</v>
      </c>
      <c r="AX12524">
        <v>0</v>
      </c>
    </row>
    <row r="12525" spans="1:50" hidden="1" x14ac:dyDescent="0.3">
      <c r="A12525" t="s">
        <v>14357</v>
      </c>
      <c r="B12525" t="s">
        <v>12915</v>
      </c>
      <c r="D12525">
        <v>2553</v>
      </c>
      <c r="F12525">
        <v>5</v>
      </c>
      <c r="G12525" t="s">
        <v>377</v>
      </c>
      <c r="H12525" t="s">
        <v>78</v>
      </c>
      <c r="I12525" t="s">
        <v>252</v>
      </c>
      <c r="J12525" t="s">
        <v>346</v>
      </c>
      <c r="K12525" t="s">
        <v>125</v>
      </c>
      <c r="L12525" t="s">
        <v>82</v>
      </c>
      <c r="M12525" t="s">
        <v>106</v>
      </c>
      <c r="N12525" t="s">
        <v>100</v>
      </c>
      <c r="O12525" t="s">
        <v>85</v>
      </c>
      <c r="P12525" t="s">
        <v>1188</v>
      </c>
      <c r="Q12525" t="s">
        <v>87</v>
      </c>
      <c r="R12525" t="s">
        <v>88</v>
      </c>
      <c r="T12525" t="s">
        <v>89</v>
      </c>
      <c r="U12525" t="s">
        <v>90</v>
      </c>
      <c r="V12525">
        <v>0.52835500000000002</v>
      </c>
      <c r="W12525">
        <v>3.1761669690240333</v>
      </c>
      <c r="X12525">
        <v>6.3402599999999998</v>
      </c>
      <c r="Y12525">
        <v>2.641775</v>
      </c>
      <c r="Z12525">
        <v>10.038745</v>
      </c>
      <c r="AA12525">
        <v>4.6178350000000004</v>
      </c>
      <c r="AB12525">
        <v>5.2532008620387023</v>
      </c>
      <c r="AC12525">
        <v>6.4791481513834341</v>
      </c>
      <c r="AP12525">
        <v>4.5535540000000001</v>
      </c>
      <c r="AQ12525">
        <v>4.5535540000000001</v>
      </c>
      <c r="AR12525">
        <v>4.5535540000000001</v>
      </c>
      <c r="AS12525">
        <v>3.1761669690240333</v>
      </c>
      <c r="AT12525">
        <v>6.0114259712201701</v>
      </c>
      <c r="AU12525" t="s">
        <v>13032</v>
      </c>
      <c r="AV12525">
        <v>270</v>
      </c>
      <c r="AW12525">
        <v>2.2264540634148778E-2</v>
      </c>
      <c r="AX12525">
        <v>9.2768919308953241E-4</v>
      </c>
    </row>
    <row r="12526" spans="1:50" hidden="1" x14ac:dyDescent="0.3">
      <c r="A12526" t="s">
        <v>14358</v>
      </c>
      <c r="B12526" t="s">
        <v>12915</v>
      </c>
      <c r="D12526">
        <v>2558</v>
      </c>
      <c r="F12526">
        <v>5</v>
      </c>
      <c r="G12526" t="s">
        <v>380</v>
      </c>
      <c r="H12526" t="s">
        <v>78</v>
      </c>
      <c r="I12526" t="s">
        <v>252</v>
      </c>
      <c r="J12526" t="s">
        <v>346</v>
      </c>
      <c r="K12526" t="s">
        <v>81</v>
      </c>
      <c r="L12526" t="s">
        <v>82</v>
      </c>
      <c r="M12526" t="s">
        <v>106</v>
      </c>
      <c r="N12526" t="s">
        <v>84</v>
      </c>
      <c r="O12526" t="s">
        <v>85</v>
      </c>
      <c r="P12526" t="s">
        <v>1188</v>
      </c>
      <c r="Q12526" t="s">
        <v>87</v>
      </c>
      <c r="R12526" t="s">
        <v>155</v>
      </c>
      <c r="T12526" t="s">
        <v>89</v>
      </c>
      <c r="U12526" t="s">
        <v>90</v>
      </c>
      <c r="V12526">
        <v>2.1134200000000001</v>
      </c>
      <c r="W12526">
        <v>5.9780320883339604</v>
      </c>
      <c r="X12526">
        <v>8.4536800000000003</v>
      </c>
      <c r="Y12526">
        <v>12.68052</v>
      </c>
      <c r="Z12526">
        <v>9.5103899999999992</v>
      </c>
      <c r="AA12526">
        <v>6.2795959999999997</v>
      </c>
      <c r="AB12526">
        <v>9.0286155668797274</v>
      </c>
      <c r="AC12526">
        <v>9.1254948646041445</v>
      </c>
      <c r="AP12526">
        <v>7.681362</v>
      </c>
      <c r="AQ12526">
        <v>7.681362</v>
      </c>
      <c r="AR12526">
        <v>7.681362</v>
      </c>
      <c r="AS12526">
        <v>5.9780320883339604</v>
      </c>
      <c r="AT12526">
        <v>2.8286058087526191</v>
      </c>
      <c r="AU12526" t="s">
        <v>13034</v>
      </c>
      <c r="AV12526">
        <v>88</v>
      </c>
      <c r="AW12526">
        <v>3.2143247826734306E-2</v>
      </c>
      <c r="AX12526">
        <v>1.339301992780596E-3</v>
      </c>
    </row>
    <row r="12527" spans="1:50" hidden="1" x14ac:dyDescent="0.3">
      <c r="A12527" t="s">
        <v>14359</v>
      </c>
      <c r="B12527" t="s">
        <v>12915</v>
      </c>
      <c r="D12527">
        <v>2559</v>
      </c>
      <c r="F12527">
        <v>5</v>
      </c>
      <c r="G12527" t="s">
        <v>383</v>
      </c>
      <c r="H12527" t="s">
        <v>78</v>
      </c>
      <c r="I12527" t="s">
        <v>252</v>
      </c>
      <c r="J12527" t="s">
        <v>346</v>
      </c>
      <c r="K12527" t="s">
        <v>121</v>
      </c>
      <c r="L12527" t="s">
        <v>82</v>
      </c>
      <c r="M12527" t="s">
        <v>106</v>
      </c>
      <c r="N12527" t="s">
        <v>84</v>
      </c>
      <c r="O12527" t="s">
        <v>85</v>
      </c>
      <c r="P12527" t="s">
        <v>1188</v>
      </c>
      <c r="Q12527" t="s">
        <v>87</v>
      </c>
      <c r="R12527" t="s">
        <v>155</v>
      </c>
      <c r="T12527" t="s">
        <v>89</v>
      </c>
      <c r="U12527" t="s">
        <v>90</v>
      </c>
      <c r="V12527">
        <v>3.1701299999999999</v>
      </c>
      <c r="W12527">
        <v>23.834703999999999</v>
      </c>
      <c r="X12527">
        <v>22.190909999999999</v>
      </c>
      <c r="Y12527">
        <v>12.68052</v>
      </c>
      <c r="Z12527">
        <v>12.68052</v>
      </c>
      <c r="AA12527">
        <v>17.519147</v>
      </c>
      <c r="AB12527">
        <v>11.527177589691009</v>
      </c>
      <c r="AC12527">
        <v>20.366448726494397</v>
      </c>
      <c r="AP12527">
        <v>23.834703999999999</v>
      </c>
      <c r="AQ12527">
        <v>23.834703999999999</v>
      </c>
      <c r="AR12527">
        <v>23.834703999999999</v>
      </c>
      <c r="AS12527">
        <v>23.834703999999999</v>
      </c>
      <c r="AT12527">
        <v>7.5185257386921043</v>
      </c>
      <c r="AU12527" t="s">
        <v>13036</v>
      </c>
      <c r="AV12527">
        <v>60</v>
      </c>
      <c r="AW12527">
        <v>0.12530876231153507</v>
      </c>
      <c r="AX12527">
        <v>5.2211984296472941E-3</v>
      </c>
    </row>
    <row r="12528" spans="1:50" hidden="1" x14ac:dyDescent="0.3">
      <c r="A12528" t="s">
        <v>14360</v>
      </c>
      <c r="B12528" t="s">
        <v>12915</v>
      </c>
      <c r="D12528">
        <v>2624</v>
      </c>
      <c r="F12528">
        <v>5</v>
      </c>
      <c r="G12528" t="s">
        <v>386</v>
      </c>
      <c r="H12528" t="s">
        <v>78</v>
      </c>
      <c r="I12528" t="s">
        <v>79</v>
      </c>
      <c r="J12528" t="s">
        <v>111</v>
      </c>
      <c r="K12528" t="s">
        <v>387</v>
      </c>
      <c r="L12528" t="s">
        <v>388</v>
      </c>
      <c r="M12528" t="s">
        <v>113</v>
      </c>
      <c r="N12528" t="s">
        <v>100</v>
      </c>
      <c r="O12528" t="s">
        <v>85</v>
      </c>
      <c r="P12528" t="s">
        <v>1188</v>
      </c>
      <c r="Q12528" t="s">
        <v>271</v>
      </c>
      <c r="R12528" t="s">
        <v>107</v>
      </c>
      <c r="T12528" t="s">
        <v>89</v>
      </c>
      <c r="U12528" t="s">
        <v>90</v>
      </c>
      <c r="V12528">
        <v>0.211342</v>
      </c>
      <c r="W12528">
        <v>0</v>
      </c>
      <c r="X12528">
        <v>0</v>
      </c>
      <c r="Y12528">
        <v>1.690736</v>
      </c>
      <c r="Z12528">
        <v>0</v>
      </c>
      <c r="AA12528">
        <v>0</v>
      </c>
      <c r="AB12528">
        <v>0</v>
      </c>
      <c r="AC12528">
        <v>0</v>
      </c>
      <c r="AP12528">
        <v>0</v>
      </c>
      <c r="AQ12528">
        <v>0</v>
      </c>
      <c r="AR12528">
        <v>0</v>
      </c>
      <c r="AS12528">
        <v>0</v>
      </c>
      <c r="AT12528">
        <v>0</v>
      </c>
      <c r="AU12528" t="s">
        <v>13890</v>
      </c>
      <c r="AV12528">
        <v>672</v>
      </c>
      <c r="AW12528">
        <v>0</v>
      </c>
      <c r="AX12528">
        <v>0</v>
      </c>
    </row>
    <row r="12529" spans="1:50" hidden="1" x14ac:dyDescent="0.3">
      <c r="A12529" t="s">
        <v>14361</v>
      </c>
      <c r="B12529" t="s">
        <v>12915</v>
      </c>
      <c r="D12529">
        <v>2644</v>
      </c>
      <c r="F12529">
        <v>5</v>
      </c>
      <c r="G12529" t="s">
        <v>391</v>
      </c>
      <c r="H12529" t="s">
        <v>78</v>
      </c>
      <c r="I12529" t="s">
        <v>79</v>
      </c>
      <c r="J12529" t="s">
        <v>111</v>
      </c>
      <c r="K12529" t="s">
        <v>387</v>
      </c>
      <c r="L12529" t="s">
        <v>388</v>
      </c>
      <c r="M12529" t="s">
        <v>129</v>
      </c>
      <c r="N12529" t="s">
        <v>100</v>
      </c>
      <c r="O12529" t="s">
        <v>85</v>
      </c>
      <c r="P12529" t="s">
        <v>1188</v>
      </c>
      <c r="Q12529" t="s">
        <v>271</v>
      </c>
      <c r="R12529" t="s">
        <v>107</v>
      </c>
      <c r="T12529" t="s">
        <v>89</v>
      </c>
      <c r="U12529" t="s">
        <v>90</v>
      </c>
      <c r="V12529">
        <v>0.211342</v>
      </c>
      <c r="W12529">
        <v>0</v>
      </c>
      <c r="X12529">
        <v>0</v>
      </c>
      <c r="Y12529">
        <v>0.84536800000000001</v>
      </c>
      <c r="Z12529">
        <v>0</v>
      </c>
      <c r="AA12529">
        <v>0</v>
      </c>
      <c r="AB12529">
        <v>0</v>
      </c>
      <c r="AC12529">
        <v>0</v>
      </c>
      <c r="AP12529">
        <v>0</v>
      </c>
      <c r="AQ12529">
        <v>0</v>
      </c>
      <c r="AR12529">
        <v>0</v>
      </c>
      <c r="AS12529">
        <v>0</v>
      </c>
      <c r="AT12529">
        <v>0</v>
      </c>
      <c r="AU12529" t="s">
        <v>13892</v>
      </c>
      <c r="AV12529">
        <v>672</v>
      </c>
      <c r="AW12529">
        <v>0</v>
      </c>
      <c r="AX12529">
        <v>0</v>
      </c>
    </row>
    <row r="12530" spans="1:50" hidden="1" x14ac:dyDescent="0.3">
      <c r="A12530" t="s">
        <v>14362</v>
      </c>
      <c r="B12530" t="s">
        <v>12915</v>
      </c>
      <c r="D12530">
        <v>2695</v>
      </c>
      <c r="F12530">
        <v>5</v>
      </c>
      <c r="G12530" t="s">
        <v>394</v>
      </c>
      <c r="H12530" t="s">
        <v>94</v>
      </c>
      <c r="I12530" t="s">
        <v>104</v>
      </c>
      <c r="J12530" t="s">
        <v>395</v>
      </c>
      <c r="K12530" t="s">
        <v>112</v>
      </c>
      <c r="L12530" t="s">
        <v>82</v>
      </c>
      <c r="M12530" t="s">
        <v>396</v>
      </c>
      <c r="N12530" t="s">
        <v>100</v>
      </c>
      <c r="O12530" t="s">
        <v>85</v>
      </c>
      <c r="P12530" t="s">
        <v>1188</v>
      </c>
      <c r="Q12530" t="s">
        <v>87</v>
      </c>
      <c r="R12530" t="s">
        <v>215</v>
      </c>
      <c r="T12530" t="s">
        <v>89</v>
      </c>
      <c r="U12530" t="s">
        <v>90</v>
      </c>
      <c r="V12530">
        <v>1.046143</v>
      </c>
      <c r="W12530">
        <v>8.0783500000000004</v>
      </c>
      <c r="X12530">
        <v>0</v>
      </c>
      <c r="Y12530">
        <v>7.3230009999999996</v>
      </c>
      <c r="Z12530">
        <v>8.3691440000000004</v>
      </c>
      <c r="AA12530">
        <v>7.8953519999999999</v>
      </c>
      <c r="AB12530">
        <v>6.5728667721310323</v>
      </c>
      <c r="AC12530">
        <v>9.4135907506404859</v>
      </c>
      <c r="AP12530">
        <v>8.0783500000000004</v>
      </c>
      <c r="AQ12530">
        <v>8.0783500000000004</v>
      </c>
      <c r="AR12530">
        <v>8.0783500000000004</v>
      </c>
      <c r="AS12530">
        <v>8.0783500000000004</v>
      </c>
      <c r="AT12530">
        <v>7.7220322651874556</v>
      </c>
      <c r="AU12530" t="s">
        <v>13038</v>
      </c>
      <c r="AV12530">
        <v>150</v>
      </c>
      <c r="AW12530">
        <v>5.1480215101249706E-2</v>
      </c>
      <c r="AX12530">
        <v>2.1450089625520709E-3</v>
      </c>
    </row>
    <row r="12531" spans="1:50" hidden="1" x14ac:dyDescent="0.3">
      <c r="A12531" t="s">
        <v>14363</v>
      </c>
      <c r="B12531" t="s">
        <v>12915</v>
      </c>
      <c r="D12531">
        <v>2697</v>
      </c>
      <c r="F12531">
        <v>5</v>
      </c>
      <c r="G12531" t="s">
        <v>399</v>
      </c>
      <c r="H12531" t="s">
        <v>94</v>
      </c>
      <c r="I12531" t="s">
        <v>104</v>
      </c>
      <c r="J12531" t="s">
        <v>395</v>
      </c>
      <c r="K12531" t="s">
        <v>112</v>
      </c>
      <c r="L12531" t="s">
        <v>82</v>
      </c>
      <c r="M12531" t="s">
        <v>400</v>
      </c>
      <c r="N12531" t="s">
        <v>100</v>
      </c>
      <c r="O12531" t="s">
        <v>85</v>
      </c>
      <c r="P12531" t="s">
        <v>1188</v>
      </c>
      <c r="Q12531" t="s">
        <v>87</v>
      </c>
      <c r="R12531" t="s">
        <v>107</v>
      </c>
      <c r="T12531" t="s">
        <v>89</v>
      </c>
      <c r="U12531" t="s">
        <v>90</v>
      </c>
      <c r="V12531">
        <v>1.046143</v>
      </c>
      <c r="W12531">
        <v>29.669345319214653</v>
      </c>
      <c r="X12531">
        <v>36.615004999999996</v>
      </c>
      <c r="Y12531">
        <v>23.015146000000001</v>
      </c>
      <c r="Z12531">
        <v>42.891863000000001</v>
      </c>
      <c r="AA12531">
        <v>24.618812999999999</v>
      </c>
      <c r="AB12531">
        <v>16.809806470158065</v>
      </c>
      <c r="AC12531">
        <v>44.912666716231854</v>
      </c>
      <c r="AP12531">
        <v>22.053321</v>
      </c>
      <c r="AQ12531">
        <v>22.053321</v>
      </c>
      <c r="AR12531">
        <v>22.053321</v>
      </c>
      <c r="AS12531">
        <v>29.669345319214653</v>
      </c>
      <c r="AT12531">
        <v>28.360697647658736</v>
      </c>
      <c r="AU12531" t="s">
        <v>13040</v>
      </c>
      <c r="AV12531">
        <v>150</v>
      </c>
      <c r="AW12531">
        <v>0.18907131765105822</v>
      </c>
      <c r="AX12531">
        <v>7.8779715687940927E-3</v>
      </c>
    </row>
    <row r="12532" spans="1:50" hidden="1" x14ac:dyDescent="0.3">
      <c r="A12532" t="s">
        <v>14364</v>
      </c>
      <c r="B12532" t="s">
        <v>12915</v>
      </c>
      <c r="D12532">
        <v>2700</v>
      </c>
      <c r="F12532">
        <v>5</v>
      </c>
      <c r="G12532" t="s">
        <v>403</v>
      </c>
      <c r="H12532" t="s">
        <v>94</v>
      </c>
      <c r="I12532" t="s">
        <v>104</v>
      </c>
      <c r="J12532" t="s">
        <v>395</v>
      </c>
      <c r="K12532" t="s">
        <v>141</v>
      </c>
      <c r="L12532" t="s">
        <v>82</v>
      </c>
      <c r="M12532" t="s">
        <v>400</v>
      </c>
      <c r="N12532" t="s">
        <v>84</v>
      </c>
      <c r="O12532" t="s">
        <v>85</v>
      </c>
      <c r="P12532" t="s">
        <v>1188</v>
      </c>
      <c r="Q12532" t="s">
        <v>87</v>
      </c>
      <c r="R12532" t="s">
        <v>215</v>
      </c>
      <c r="T12532" t="s">
        <v>89</v>
      </c>
      <c r="U12532" t="s">
        <v>90</v>
      </c>
      <c r="V12532">
        <v>1.5850649999999999</v>
      </c>
      <c r="W12532">
        <v>30.812262473838256</v>
      </c>
      <c r="X12532">
        <v>14.265585</v>
      </c>
      <c r="Y12532">
        <v>28.531171000000001</v>
      </c>
      <c r="Z12532">
        <v>0</v>
      </c>
      <c r="AA12532">
        <v>28.045403</v>
      </c>
      <c r="AB12532">
        <v>10.989644493402521</v>
      </c>
      <c r="AC12532">
        <v>19.074092144960847</v>
      </c>
      <c r="AP12532">
        <v>19.372546</v>
      </c>
      <c r="AQ12532">
        <v>19.372546</v>
      </c>
      <c r="AR12532">
        <v>19.372546</v>
      </c>
      <c r="AS12532">
        <v>30.812262473838256</v>
      </c>
      <c r="AT12532">
        <v>19.439116044981283</v>
      </c>
      <c r="AU12532" t="s">
        <v>13042</v>
      </c>
      <c r="AV12532">
        <v>80</v>
      </c>
      <c r="AW12532">
        <v>0.24298895056226605</v>
      </c>
      <c r="AX12532">
        <v>1.0124539606761086E-2</v>
      </c>
    </row>
    <row r="12533" spans="1:50" hidden="1" x14ac:dyDescent="0.3">
      <c r="A12533" t="s">
        <v>14365</v>
      </c>
      <c r="B12533" t="s">
        <v>12915</v>
      </c>
      <c r="D12533">
        <v>2732</v>
      </c>
      <c r="F12533">
        <v>5</v>
      </c>
      <c r="G12533" t="s">
        <v>419</v>
      </c>
      <c r="H12533" t="s">
        <v>94</v>
      </c>
      <c r="I12533" t="s">
        <v>104</v>
      </c>
      <c r="J12533" t="s">
        <v>395</v>
      </c>
      <c r="K12533" t="s">
        <v>112</v>
      </c>
      <c r="L12533" t="s">
        <v>82</v>
      </c>
      <c r="M12533" t="s">
        <v>400</v>
      </c>
      <c r="N12533" t="s">
        <v>100</v>
      </c>
      <c r="O12533" t="s">
        <v>85</v>
      </c>
      <c r="P12533" t="s">
        <v>1188</v>
      </c>
      <c r="Q12533" t="s">
        <v>271</v>
      </c>
      <c r="R12533" t="s">
        <v>107</v>
      </c>
      <c r="T12533" t="s">
        <v>89</v>
      </c>
      <c r="U12533" t="s">
        <v>90</v>
      </c>
      <c r="V12533">
        <v>0.34871399999999997</v>
      </c>
      <c r="W12533">
        <v>0</v>
      </c>
      <c r="X12533">
        <v>0</v>
      </c>
      <c r="Y12533">
        <v>0</v>
      </c>
      <c r="Z12533">
        <v>1.046143</v>
      </c>
      <c r="AA12533">
        <v>0</v>
      </c>
      <c r="AB12533">
        <v>0</v>
      </c>
      <c r="AC12533">
        <v>0</v>
      </c>
      <c r="AP12533">
        <v>0</v>
      </c>
      <c r="AQ12533">
        <v>0</v>
      </c>
      <c r="AR12533">
        <v>0</v>
      </c>
      <c r="AS12533">
        <v>0</v>
      </c>
      <c r="AT12533">
        <v>0</v>
      </c>
      <c r="AU12533" t="s">
        <v>13252</v>
      </c>
      <c r="AV12533">
        <v>450</v>
      </c>
      <c r="AW12533">
        <v>0</v>
      </c>
      <c r="AX12533">
        <v>0</v>
      </c>
    </row>
    <row r="12534" spans="1:50" hidden="1" x14ac:dyDescent="0.3">
      <c r="A12534" t="s">
        <v>14366</v>
      </c>
      <c r="B12534" t="s">
        <v>12915</v>
      </c>
      <c r="D12534">
        <v>273</v>
      </c>
      <c r="F12534">
        <v>5</v>
      </c>
      <c r="G12534" t="s">
        <v>422</v>
      </c>
      <c r="H12534" t="s">
        <v>94</v>
      </c>
      <c r="I12534" t="s">
        <v>95</v>
      </c>
      <c r="J12534" t="s">
        <v>96</v>
      </c>
      <c r="K12534" t="s">
        <v>168</v>
      </c>
      <c r="L12534" t="s">
        <v>82</v>
      </c>
      <c r="M12534" t="s">
        <v>410</v>
      </c>
      <c r="N12534" t="s">
        <v>100</v>
      </c>
      <c r="O12534" t="s">
        <v>85</v>
      </c>
      <c r="P12534" t="s">
        <v>1188</v>
      </c>
      <c r="Q12534" t="s">
        <v>87</v>
      </c>
      <c r="R12534" t="s">
        <v>215</v>
      </c>
      <c r="T12534" t="s">
        <v>89</v>
      </c>
      <c r="U12534" t="s">
        <v>90</v>
      </c>
      <c r="V12534">
        <v>0.31701299999999999</v>
      </c>
      <c r="W12534">
        <v>0</v>
      </c>
      <c r="X12534">
        <v>6.657273</v>
      </c>
      <c r="Y12534">
        <v>3.8041559999999999</v>
      </c>
      <c r="Z12534">
        <v>1.5850649999999999</v>
      </c>
      <c r="AA12534">
        <v>4.788532</v>
      </c>
      <c r="AB12534">
        <v>6.3495040906341078</v>
      </c>
      <c r="AC12534">
        <v>2.713135637892147</v>
      </c>
      <c r="AP12534">
        <v>0</v>
      </c>
      <c r="AQ12534">
        <v>0</v>
      </c>
      <c r="AR12534">
        <v>0</v>
      </c>
      <c r="AS12534">
        <v>0</v>
      </c>
      <c r="AT12534">
        <v>0</v>
      </c>
      <c r="AU12534" t="s">
        <v>13044</v>
      </c>
      <c r="AV12534">
        <v>423</v>
      </c>
      <c r="AW12534">
        <v>0</v>
      </c>
      <c r="AX12534">
        <v>0</v>
      </c>
    </row>
    <row r="12535" spans="1:50" hidden="1" x14ac:dyDescent="0.3">
      <c r="A12535" t="s">
        <v>14367</v>
      </c>
      <c r="B12535" t="s">
        <v>12915</v>
      </c>
      <c r="D12535">
        <v>276</v>
      </c>
      <c r="F12535">
        <v>5</v>
      </c>
      <c r="G12535" t="s">
        <v>425</v>
      </c>
      <c r="H12535" t="s">
        <v>94</v>
      </c>
      <c r="I12535" t="s">
        <v>95</v>
      </c>
      <c r="J12535" t="s">
        <v>96</v>
      </c>
      <c r="K12535" t="s">
        <v>125</v>
      </c>
      <c r="L12535" t="s">
        <v>82</v>
      </c>
      <c r="M12535" t="s">
        <v>410</v>
      </c>
      <c r="N12535" t="s">
        <v>100</v>
      </c>
      <c r="O12535" t="s">
        <v>85</v>
      </c>
      <c r="P12535" t="s">
        <v>1188</v>
      </c>
      <c r="Q12535" t="s">
        <v>87</v>
      </c>
      <c r="R12535" t="s">
        <v>215</v>
      </c>
      <c r="T12535" t="s">
        <v>89</v>
      </c>
      <c r="U12535" t="s">
        <v>90</v>
      </c>
      <c r="V12535">
        <v>0.52835500000000002</v>
      </c>
      <c r="W12535">
        <v>22.430425</v>
      </c>
      <c r="X12535">
        <v>32.758011000000003</v>
      </c>
      <c r="Y12535">
        <v>13.208875000000001</v>
      </c>
      <c r="Z12535">
        <v>18.492425000000001</v>
      </c>
      <c r="AA12535">
        <v>23.855512000000001</v>
      </c>
      <c r="AB12535">
        <v>29.03122318956412</v>
      </c>
      <c r="AC12535">
        <v>46.602194757379436</v>
      </c>
      <c r="AP12535">
        <v>22.430425</v>
      </c>
      <c r="AQ12535">
        <v>22.430425</v>
      </c>
      <c r="AR12535">
        <v>22.430425</v>
      </c>
      <c r="AS12535">
        <v>22.430425</v>
      </c>
      <c r="AT12535">
        <v>42.453322103509947</v>
      </c>
      <c r="AU12535" t="s">
        <v>13046</v>
      </c>
      <c r="AV12535">
        <v>270</v>
      </c>
      <c r="AW12535">
        <v>0.1572345263092961</v>
      </c>
      <c r="AX12535">
        <v>6.5514385962206706E-3</v>
      </c>
    </row>
    <row r="12536" spans="1:50" hidden="1" x14ac:dyDescent="0.3">
      <c r="A12536" t="s">
        <v>14368</v>
      </c>
      <c r="B12536" t="s">
        <v>12915</v>
      </c>
      <c r="D12536">
        <v>285</v>
      </c>
      <c r="F12536">
        <v>5</v>
      </c>
      <c r="G12536" t="s">
        <v>432</v>
      </c>
      <c r="H12536" t="s">
        <v>94</v>
      </c>
      <c r="I12536" t="s">
        <v>95</v>
      </c>
      <c r="J12536" t="s">
        <v>96</v>
      </c>
      <c r="K12536" t="s">
        <v>81</v>
      </c>
      <c r="L12536" t="s">
        <v>82</v>
      </c>
      <c r="M12536" t="s">
        <v>410</v>
      </c>
      <c r="N12536" t="s">
        <v>84</v>
      </c>
      <c r="O12536" t="s">
        <v>85</v>
      </c>
      <c r="P12536" t="s">
        <v>1188</v>
      </c>
      <c r="Q12536" t="s">
        <v>87</v>
      </c>
      <c r="R12536" t="s">
        <v>107</v>
      </c>
      <c r="T12536" t="s">
        <v>89</v>
      </c>
      <c r="U12536" t="s">
        <v>90</v>
      </c>
      <c r="V12536">
        <v>2.1134200000000001</v>
      </c>
      <c r="W12536">
        <v>34.97680580460198</v>
      </c>
      <c r="X12536">
        <v>42.2684</v>
      </c>
      <c r="Y12536">
        <v>38.041559999999997</v>
      </c>
      <c r="Z12536">
        <v>44.734057999999997</v>
      </c>
      <c r="AA12536">
        <v>34.300645000000003</v>
      </c>
      <c r="AB12536">
        <v>26.319887924567322</v>
      </c>
      <c r="AC12536">
        <v>56.547709256807188</v>
      </c>
      <c r="AP12536">
        <v>37.596206000000002</v>
      </c>
      <c r="AQ12536">
        <v>37.596206000000002</v>
      </c>
      <c r="AR12536">
        <v>37.596206000000002</v>
      </c>
      <c r="AS12536">
        <v>34.97680580460198</v>
      </c>
      <c r="AT12536">
        <v>16.54986032336307</v>
      </c>
      <c r="AU12536" t="s">
        <v>13050</v>
      </c>
      <c r="AV12536">
        <v>80</v>
      </c>
      <c r="AW12536">
        <v>0.20687325404203838</v>
      </c>
      <c r="AX12536">
        <v>8.6197189184182652E-3</v>
      </c>
    </row>
    <row r="12537" spans="1:50" hidden="1" x14ac:dyDescent="0.3">
      <c r="A12537" t="s">
        <v>14369</v>
      </c>
      <c r="B12537" t="s">
        <v>12915</v>
      </c>
      <c r="D12537">
        <v>2860</v>
      </c>
      <c r="F12537">
        <v>5</v>
      </c>
      <c r="G12537" t="s">
        <v>435</v>
      </c>
      <c r="H12537" t="s">
        <v>78</v>
      </c>
      <c r="I12537" t="s">
        <v>79</v>
      </c>
      <c r="J12537" t="s">
        <v>436</v>
      </c>
      <c r="K12537" t="s">
        <v>387</v>
      </c>
      <c r="L12537" t="s">
        <v>388</v>
      </c>
      <c r="M12537" t="s">
        <v>113</v>
      </c>
      <c r="N12537" t="s">
        <v>100</v>
      </c>
      <c r="O12537" t="s">
        <v>85</v>
      </c>
      <c r="P12537" t="s">
        <v>1188</v>
      </c>
      <c r="Q12537" t="s">
        <v>87</v>
      </c>
      <c r="R12537" t="s">
        <v>215</v>
      </c>
      <c r="T12537" t="s">
        <v>89</v>
      </c>
      <c r="U12537" t="s">
        <v>90</v>
      </c>
      <c r="V12537">
        <v>0.211342</v>
      </c>
      <c r="W12537">
        <v>3.4406568751042057</v>
      </c>
      <c r="X12537">
        <v>3.5928140000000002</v>
      </c>
      <c r="Y12537">
        <v>2.1134200000000001</v>
      </c>
      <c r="Z12537">
        <v>5.4948920000000001</v>
      </c>
      <c r="AA12537">
        <v>4.0697159999999997</v>
      </c>
      <c r="AB12537">
        <v>3.2022677708502774</v>
      </c>
      <c r="AC12537">
        <v>5.0786662933227209</v>
      </c>
      <c r="AP12537">
        <v>4.0172359999999996</v>
      </c>
      <c r="AQ12537">
        <v>4.0172359999999996</v>
      </c>
      <c r="AR12537">
        <v>4.0172359999999996</v>
      </c>
      <c r="AS12537">
        <v>3.4406568751042057</v>
      </c>
      <c r="AT12537">
        <v>16.280043129639189</v>
      </c>
      <c r="AU12537" t="s">
        <v>13052</v>
      </c>
      <c r="AV12537">
        <v>672</v>
      </c>
      <c r="AW12537">
        <v>2.4226254657201175E-2</v>
      </c>
      <c r="AX12537">
        <v>1.0094272773833823E-3</v>
      </c>
    </row>
    <row r="12538" spans="1:50" hidden="1" x14ac:dyDescent="0.3">
      <c r="A12538" t="s">
        <v>14370</v>
      </c>
      <c r="B12538" t="s">
        <v>12915</v>
      </c>
      <c r="D12538">
        <v>2861</v>
      </c>
      <c r="F12538">
        <v>5</v>
      </c>
      <c r="G12538" t="s">
        <v>439</v>
      </c>
      <c r="H12538" t="s">
        <v>78</v>
      </c>
      <c r="I12538" t="s">
        <v>79</v>
      </c>
      <c r="J12538" t="s">
        <v>436</v>
      </c>
      <c r="K12538" t="s">
        <v>137</v>
      </c>
      <c r="L12538" t="s">
        <v>388</v>
      </c>
      <c r="M12538" t="s">
        <v>113</v>
      </c>
      <c r="N12538" t="s">
        <v>84</v>
      </c>
      <c r="O12538" t="s">
        <v>85</v>
      </c>
      <c r="P12538" t="s">
        <v>1188</v>
      </c>
      <c r="Q12538" t="s">
        <v>87</v>
      </c>
      <c r="R12538" t="s">
        <v>215</v>
      </c>
      <c r="T12538" t="s">
        <v>89</v>
      </c>
      <c r="U12538" t="s">
        <v>90</v>
      </c>
      <c r="V12538">
        <v>1.05671</v>
      </c>
      <c r="W12538">
        <v>18.37060137466753</v>
      </c>
      <c r="X12538">
        <v>15.85065</v>
      </c>
      <c r="Y12538">
        <v>9.5103899999999992</v>
      </c>
      <c r="Z12538">
        <v>11.623810000000001</v>
      </c>
      <c r="AA12538">
        <v>16.737162999999999</v>
      </c>
      <c r="AB12538">
        <v>10.393642527285831</v>
      </c>
      <c r="AC12538">
        <v>19.055789063881829</v>
      </c>
      <c r="AP12538">
        <v>16.461690000000001</v>
      </c>
      <c r="AQ12538">
        <v>16.461690000000001</v>
      </c>
      <c r="AR12538">
        <v>16.461690000000001</v>
      </c>
      <c r="AS12538">
        <v>18.37060137466753</v>
      </c>
      <c r="AT12538">
        <v>17.384714230647507</v>
      </c>
      <c r="AU12538" t="s">
        <v>13054</v>
      </c>
      <c r="AV12538">
        <v>148</v>
      </c>
      <c r="AW12538">
        <v>0.11746428534221288</v>
      </c>
      <c r="AX12538">
        <v>4.8943452225922038E-3</v>
      </c>
    </row>
    <row r="12539" spans="1:50" hidden="1" x14ac:dyDescent="0.3">
      <c r="A12539" t="s">
        <v>14371</v>
      </c>
      <c r="B12539" t="s">
        <v>12915</v>
      </c>
      <c r="D12539">
        <v>2862</v>
      </c>
      <c r="F12539">
        <v>5</v>
      </c>
      <c r="G12539" t="s">
        <v>442</v>
      </c>
      <c r="H12539" t="s">
        <v>78</v>
      </c>
      <c r="I12539" t="s">
        <v>79</v>
      </c>
      <c r="J12539" t="s">
        <v>436</v>
      </c>
      <c r="K12539" t="s">
        <v>387</v>
      </c>
      <c r="L12539" t="s">
        <v>388</v>
      </c>
      <c r="M12539" t="s">
        <v>129</v>
      </c>
      <c r="N12539" t="s">
        <v>100</v>
      </c>
      <c r="O12539" t="s">
        <v>85</v>
      </c>
      <c r="P12539" t="s">
        <v>1188</v>
      </c>
      <c r="Q12539" t="s">
        <v>87</v>
      </c>
      <c r="R12539" t="s">
        <v>107</v>
      </c>
      <c r="T12539" t="s">
        <v>89</v>
      </c>
      <c r="U12539" t="s">
        <v>90</v>
      </c>
      <c r="V12539">
        <v>0.211342</v>
      </c>
      <c r="W12539">
        <v>0</v>
      </c>
      <c r="X12539">
        <v>3.1701299999999999</v>
      </c>
      <c r="Y12539">
        <v>0</v>
      </c>
      <c r="Z12539">
        <v>2.9587880000000002</v>
      </c>
      <c r="AA12539">
        <v>3.8415439999999998</v>
      </c>
      <c r="AB12539">
        <v>2.3564507773895587</v>
      </c>
      <c r="AC12539">
        <v>3.4651821072101865</v>
      </c>
      <c r="AP12539">
        <v>0</v>
      </c>
      <c r="AQ12539">
        <v>0</v>
      </c>
      <c r="AR12539">
        <v>0</v>
      </c>
      <c r="AS12539">
        <v>0</v>
      </c>
      <c r="AT12539">
        <v>0</v>
      </c>
      <c r="AU12539" t="s">
        <v>13056</v>
      </c>
      <c r="AV12539">
        <v>672</v>
      </c>
      <c r="AW12539">
        <v>0</v>
      </c>
      <c r="AX12539">
        <v>0</v>
      </c>
    </row>
    <row r="12540" spans="1:50" hidden="1" x14ac:dyDescent="0.3">
      <c r="A12540" t="s">
        <v>14372</v>
      </c>
      <c r="B12540" t="s">
        <v>12915</v>
      </c>
      <c r="D12540">
        <v>2864</v>
      </c>
      <c r="F12540">
        <v>5</v>
      </c>
      <c r="G12540" t="s">
        <v>445</v>
      </c>
      <c r="H12540" t="s">
        <v>78</v>
      </c>
      <c r="I12540" t="s">
        <v>79</v>
      </c>
      <c r="J12540" t="s">
        <v>436</v>
      </c>
      <c r="K12540" t="s">
        <v>137</v>
      </c>
      <c r="L12540" t="s">
        <v>388</v>
      </c>
      <c r="M12540" t="s">
        <v>129</v>
      </c>
      <c r="N12540" t="s">
        <v>84</v>
      </c>
      <c r="O12540" t="s">
        <v>85</v>
      </c>
      <c r="P12540" t="s">
        <v>1188</v>
      </c>
      <c r="Q12540" t="s">
        <v>87</v>
      </c>
      <c r="R12540" t="s">
        <v>107</v>
      </c>
      <c r="T12540" t="s">
        <v>89</v>
      </c>
      <c r="U12540" t="s">
        <v>90</v>
      </c>
      <c r="V12540">
        <v>1.05671</v>
      </c>
      <c r="W12540">
        <v>13.546364000000001</v>
      </c>
      <c r="X12540">
        <v>7.3969699999999996</v>
      </c>
      <c r="Y12540">
        <v>3.1701299999999999</v>
      </c>
      <c r="Z12540">
        <v>9.5103899999999992</v>
      </c>
      <c r="AA12540">
        <v>12.614520000000001</v>
      </c>
      <c r="AB12540">
        <v>3.5481676280219898</v>
      </c>
      <c r="AC12540">
        <v>10.000975349018857</v>
      </c>
      <c r="AP12540">
        <v>13.546364000000001</v>
      </c>
      <c r="AQ12540">
        <v>13.546364000000001</v>
      </c>
      <c r="AR12540">
        <v>13.546364000000001</v>
      </c>
      <c r="AS12540">
        <v>13.546364000000001</v>
      </c>
      <c r="AT12540">
        <v>12.819377123335636</v>
      </c>
      <c r="AU12540" t="s">
        <v>13058</v>
      </c>
      <c r="AV12540">
        <v>148</v>
      </c>
      <c r="AW12540">
        <v>8.6617412995511053E-2</v>
      </c>
      <c r="AX12540">
        <v>3.6090588748129604E-3</v>
      </c>
    </row>
    <row r="12541" spans="1:50" hidden="1" x14ac:dyDescent="0.3">
      <c r="A12541" t="s">
        <v>14373</v>
      </c>
      <c r="B12541" t="s">
        <v>12915</v>
      </c>
      <c r="D12541">
        <v>2916</v>
      </c>
      <c r="F12541">
        <v>5</v>
      </c>
      <c r="G12541" t="s">
        <v>458</v>
      </c>
      <c r="H12541" t="s">
        <v>94</v>
      </c>
      <c r="I12541" t="s">
        <v>104</v>
      </c>
      <c r="J12541" t="s">
        <v>210</v>
      </c>
      <c r="K12541" t="s">
        <v>168</v>
      </c>
      <c r="L12541" t="s">
        <v>82</v>
      </c>
      <c r="M12541" t="s">
        <v>455</v>
      </c>
      <c r="N12541" t="s">
        <v>100</v>
      </c>
      <c r="O12541" t="s">
        <v>85</v>
      </c>
      <c r="P12541" t="s">
        <v>1188</v>
      </c>
      <c r="Q12541" t="s">
        <v>87</v>
      </c>
      <c r="R12541" t="s">
        <v>215</v>
      </c>
      <c r="T12541" t="s">
        <v>89</v>
      </c>
      <c r="U12541" t="s">
        <v>90</v>
      </c>
      <c r="V12541">
        <v>0.31701299999999999</v>
      </c>
      <c r="W12541">
        <v>1.5648371233695695</v>
      </c>
      <c r="X12541">
        <v>1.5850649999999999</v>
      </c>
      <c r="Y12541">
        <v>0</v>
      </c>
      <c r="Z12541">
        <v>0</v>
      </c>
      <c r="AA12541">
        <v>1.4140889999999999</v>
      </c>
      <c r="AB12541">
        <v>1.6607303890023808</v>
      </c>
      <c r="AC12541">
        <v>1.0806347126653222</v>
      </c>
      <c r="AP12541">
        <v>1.1521920000000001</v>
      </c>
      <c r="AQ12541">
        <v>1.1521920000000001</v>
      </c>
      <c r="AR12541">
        <v>1.1521920000000001</v>
      </c>
      <c r="AS12541">
        <v>1.5648371233695695</v>
      </c>
      <c r="AT12541">
        <v>4.9361922803467664</v>
      </c>
      <c r="AU12541" t="s">
        <v>13062</v>
      </c>
      <c r="AV12541">
        <v>423</v>
      </c>
      <c r="AW12541">
        <v>1.1669485296328053E-2</v>
      </c>
      <c r="AX12541">
        <v>4.8622855401366888E-4</v>
      </c>
    </row>
    <row r="12542" spans="1:50" hidden="1" x14ac:dyDescent="0.3">
      <c r="A12542" t="s">
        <v>14374</v>
      </c>
      <c r="B12542" t="s">
        <v>12915</v>
      </c>
      <c r="D12542">
        <v>2930</v>
      </c>
      <c r="F12542">
        <v>5</v>
      </c>
      <c r="G12542" t="s">
        <v>470</v>
      </c>
      <c r="H12542" t="s">
        <v>94</v>
      </c>
      <c r="I12542" t="s">
        <v>104</v>
      </c>
      <c r="J12542" t="s">
        <v>210</v>
      </c>
      <c r="K12542" t="s">
        <v>137</v>
      </c>
      <c r="L12542" t="s">
        <v>82</v>
      </c>
      <c r="M12542" t="s">
        <v>455</v>
      </c>
      <c r="N12542" t="s">
        <v>100</v>
      </c>
      <c r="O12542" t="s">
        <v>85</v>
      </c>
      <c r="P12542" t="s">
        <v>1188</v>
      </c>
      <c r="Q12542" t="s">
        <v>87</v>
      </c>
      <c r="R12542" t="s">
        <v>107</v>
      </c>
      <c r="T12542" t="s">
        <v>89</v>
      </c>
      <c r="U12542" t="s">
        <v>90</v>
      </c>
      <c r="V12542">
        <v>1.0567101091933779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P12542">
        <v>0</v>
      </c>
      <c r="AQ12542">
        <v>0</v>
      </c>
      <c r="AR12542">
        <v>0</v>
      </c>
      <c r="AS12542">
        <v>0</v>
      </c>
      <c r="AT12542">
        <v>0</v>
      </c>
      <c r="AU12542" t="s">
        <v>13914</v>
      </c>
      <c r="AV12542">
        <v>150</v>
      </c>
      <c r="AW12542">
        <v>0</v>
      </c>
      <c r="AX12542">
        <v>0</v>
      </c>
    </row>
    <row r="12543" spans="1:50" hidden="1" x14ac:dyDescent="0.3">
      <c r="A12543" t="s">
        <v>14375</v>
      </c>
      <c r="B12543" t="s">
        <v>12915</v>
      </c>
      <c r="D12543">
        <v>2940</v>
      </c>
      <c r="F12543">
        <v>5</v>
      </c>
      <c r="G12543" t="s">
        <v>482</v>
      </c>
      <c r="H12543" t="s">
        <v>94</v>
      </c>
      <c r="I12543" t="s">
        <v>104</v>
      </c>
      <c r="J12543" t="s">
        <v>210</v>
      </c>
      <c r="K12543" t="s">
        <v>81</v>
      </c>
      <c r="L12543" t="s">
        <v>82</v>
      </c>
      <c r="M12543" t="s">
        <v>455</v>
      </c>
      <c r="N12543" t="s">
        <v>84</v>
      </c>
      <c r="O12543" t="s">
        <v>85</v>
      </c>
      <c r="P12543" t="s">
        <v>1188</v>
      </c>
      <c r="Q12543" t="s">
        <v>87</v>
      </c>
      <c r="R12543" t="s">
        <v>215</v>
      </c>
      <c r="T12543" t="s">
        <v>89</v>
      </c>
      <c r="U12543" t="s">
        <v>90</v>
      </c>
      <c r="V12543">
        <v>2.1134200000000001</v>
      </c>
      <c r="W12543">
        <v>10.008012666170313</v>
      </c>
      <c r="X12543">
        <v>10.5671</v>
      </c>
      <c r="Y12543">
        <v>2.1134200000000001</v>
      </c>
      <c r="Z12543">
        <v>11.976046999999999</v>
      </c>
      <c r="AA12543">
        <v>7.849488</v>
      </c>
      <c r="AB12543">
        <v>6.2794800662508194</v>
      </c>
      <c r="AC12543">
        <v>7.9475134650188535</v>
      </c>
      <c r="AP12543">
        <v>9.217632</v>
      </c>
      <c r="AQ12543">
        <v>9.217632</v>
      </c>
      <c r="AR12543">
        <v>9.217632</v>
      </c>
      <c r="AS12543">
        <v>10.008012666170313</v>
      </c>
      <c r="AT12543">
        <v>4.7354584825402961</v>
      </c>
      <c r="AU12543" t="s">
        <v>13072</v>
      </c>
      <c r="AV12543">
        <v>80</v>
      </c>
      <c r="AW12543">
        <v>5.9193231031753703E-2</v>
      </c>
      <c r="AX12543">
        <v>2.4663846263230709E-3</v>
      </c>
    </row>
    <row r="12544" spans="1:50" hidden="1" x14ac:dyDescent="0.3">
      <c r="A12544" t="s">
        <v>14376</v>
      </c>
      <c r="B12544" t="s">
        <v>12915</v>
      </c>
      <c r="D12544">
        <v>2946</v>
      </c>
      <c r="F12544">
        <v>5</v>
      </c>
      <c r="G12544" t="s">
        <v>488</v>
      </c>
      <c r="H12544" t="s">
        <v>94</v>
      </c>
      <c r="I12544" t="s">
        <v>104</v>
      </c>
      <c r="J12544" t="s">
        <v>210</v>
      </c>
      <c r="K12544" t="s">
        <v>121</v>
      </c>
      <c r="L12544" t="s">
        <v>82</v>
      </c>
      <c r="M12544" t="s">
        <v>455</v>
      </c>
      <c r="N12544" t="s">
        <v>84</v>
      </c>
      <c r="O12544" t="s">
        <v>85</v>
      </c>
      <c r="P12544" t="s">
        <v>1188</v>
      </c>
      <c r="Q12544" t="s">
        <v>87</v>
      </c>
      <c r="R12544" t="s">
        <v>215</v>
      </c>
      <c r="T12544" t="s">
        <v>89</v>
      </c>
      <c r="U12544" t="s">
        <v>90</v>
      </c>
      <c r="V12544">
        <v>3.1701299999999999</v>
      </c>
      <c r="W12544">
        <v>0</v>
      </c>
      <c r="X12544">
        <v>0</v>
      </c>
      <c r="Y12544">
        <v>3.1701299999999999</v>
      </c>
      <c r="Z12544">
        <v>3.1701299999999999</v>
      </c>
      <c r="AA12544">
        <v>0</v>
      </c>
      <c r="AB12544">
        <v>5.2235861684391569</v>
      </c>
      <c r="AC12544">
        <v>1.3331110572780376</v>
      </c>
      <c r="AP12544">
        <v>0</v>
      </c>
      <c r="AQ12544">
        <v>0</v>
      </c>
      <c r="AR12544">
        <v>0</v>
      </c>
      <c r="AS12544">
        <v>0</v>
      </c>
      <c r="AT12544">
        <v>0</v>
      </c>
      <c r="AU12544" t="s">
        <v>13074</v>
      </c>
      <c r="AV12544">
        <v>60</v>
      </c>
      <c r="AW12544">
        <v>0</v>
      </c>
      <c r="AX12544">
        <v>0</v>
      </c>
    </row>
    <row r="12545" spans="1:50" hidden="1" x14ac:dyDescent="0.3">
      <c r="A12545" t="s">
        <v>14377</v>
      </c>
      <c r="B12545" t="s">
        <v>12915</v>
      </c>
      <c r="D12545">
        <v>296</v>
      </c>
      <c r="F12545">
        <v>5</v>
      </c>
      <c r="G12545" t="s">
        <v>504</v>
      </c>
      <c r="H12545" t="s">
        <v>94</v>
      </c>
      <c r="I12545" t="s">
        <v>95</v>
      </c>
      <c r="J12545" t="s">
        <v>96</v>
      </c>
      <c r="K12545" t="s">
        <v>121</v>
      </c>
      <c r="L12545" t="s">
        <v>82</v>
      </c>
      <c r="M12545" t="s">
        <v>410</v>
      </c>
      <c r="N12545" t="s">
        <v>84</v>
      </c>
      <c r="O12545" t="s">
        <v>85</v>
      </c>
      <c r="P12545" t="s">
        <v>1188</v>
      </c>
      <c r="Q12545" t="s">
        <v>87</v>
      </c>
      <c r="R12545" t="s">
        <v>215</v>
      </c>
      <c r="T12545" t="s">
        <v>89</v>
      </c>
      <c r="U12545" t="s">
        <v>90</v>
      </c>
      <c r="V12545">
        <v>3.1701299999999999</v>
      </c>
      <c r="W12545">
        <v>41.838302169970667</v>
      </c>
      <c r="X12545">
        <v>66.572730000000007</v>
      </c>
      <c r="Y12545">
        <v>38.041561000000002</v>
      </c>
      <c r="Z12545">
        <v>47.551951000000003</v>
      </c>
      <c r="AA12545">
        <v>64.758936000000006</v>
      </c>
      <c r="AB12545">
        <v>45.907805579288201</v>
      </c>
      <c r="AC12545">
        <v>73.217411349118223</v>
      </c>
      <c r="AP12545">
        <v>50.94943</v>
      </c>
      <c r="AQ12545">
        <v>50.94943</v>
      </c>
      <c r="AR12545">
        <v>50.94943</v>
      </c>
      <c r="AS12545">
        <v>41.838302169970667</v>
      </c>
      <c r="AT12545">
        <v>13.197661348263532</v>
      </c>
      <c r="AU12545" t="s">
        <v>13076</v>
      </c>
      <c r="AV12545">
        <v>60</v>
      </c>
      <c r="AW12545">
        <v>0.21996102247105886</v>
      </c>
      <c r="AX12545">
        <v>9.1650426029607854E-3</v>
      </c>
    </row>
    <row r="12546" spans="1:50" hidden="1" x14ac:dyDescent="0.3">
      <c r="A12546" t="s">
        <v>14378</v>
      </c>
      <c r="B12546" t="s">
        <v>12915</v>
      </c>
      <c r="D12546">
        <v>399</v>
      </c>
      <c r="F12546">
        <v>5</v>
      </c>
      <c r="G12546" t="s">
        <v>538</v>
      </c>
      <c r="H12546" t="s">
        <v>78</v>
      </c>
      <c r="I12546" t="s">
        <v>79</v>
      </c>
      <c r="J12546" t="s">
        <v>111</v>
      </c>
      <c r="K12546" t="s">
        <v>121</v>
      </c>
      <c r="L12546" t="s">
        <v>82</v>
      </c>
      <c r="M12546" t="s">
        <v>113</v>
      </c>
      <c r="N12546" t="s">
        <v>84</v>
      </c>
      <c r="O12546" t="s">
        <v>85</v>
      </c>
      <c r="P12546" t="s">
        <v>1188</v>
      </c>
      <c r="Q12546" t="s">
        <v>87</v>
      </c>
      <c r="R12546" t="s">
        <v>215</v>
      </c>
      <c r="T12546" t="s">
        <v>89</v>
      </c>
      <c r="U12546" t="s">
        <v>90</v>
      </c>
      <c r="V12546">
        <v>3.1701299999999999</v>
      </c>
      <c r="W12546">
        <v>0</v>
      </c>
      <c r="X12546">
        <v>0</v>
      </c>
      <c r="Y12546">
        <v>6.3402599999999998</v>
      </c>
      <c r="Z12546">
        <v>6.3402599999999998</v>
      </c>
      <c r="AA12546">
        <v>0</v>
      </c>
      <c r="AB12546">
        <v>5.4609639999999997</v>
      </c>
      <c r="AC12546">
        <v>4.068263935547952</v>
      </c>
      <c r="AP12546">
        <v>0</v>
      </c>
      <c r="AQ12546">
        <v>0</v>
      </c>
      <c r="AR12546">
        <v>0</v>
      </c>
      <c r="AS12546">
        <v>0</v>
      </c>
      <c r="AT12546">
        <v>0</v>
      </c>
      <c r="AU12546" t="s">
        <v>13084</v>
      </c>
      <c r="AV12546">
        <v>60</v>
      </c>
      <c r="AW12546">
        <v>0</v>
      </c>
      <c r="AX12546">
        <v>0</v>
      </c>
    </row>
    <row r="12547" spans="1:50" hidden="1" x14ac:dyDescent="0.3">
      <c r="A12547" t="s">
        <v>14379</v>
      </c>
      <c r="B12547" t="s">
        <v>12915</v>
      </c>
      <c r="D12547">
        <v>400</v>
      </c>
      <c r="F12547">
        <v>5</v>
      </c>
      <c r="G12547" t="s">
        <v>541</v>
      </c>
      <c r="H12547" t="s">
        <v>78</v>
      </c>
      <c r="I12547" t="s">
        <v>79</v>
      </c>
      <c r="J12547" t="s">
        <v>111</v>
      </c>
      <c r="K12547" t="s">
        <v>121</v>
      </c>
      <c r="L12547" t="s">
        <v>82</v>
      </c>
      <c r="M12547" t="s">
        <v>129</v>
      </c>
      <c r="N12547" t="s">
        <v>84</v>
      </c>
      <c r="O12547" t="s">
        <v>85</v>
      </c>
      <c r="P12547" t="s">
        <v>1188</v>
      </c>
      <c r="Q12547" t="s">
        <v>87</v>
      </c>
      <c r="R12547" t="s">
        <v>155</v>
      </c>
      <c r="T12547" t="s">
        <v>89</v>
      </c>
      <c r="U12547" t="s">
        <v>90</v>
      </c>
      <c r="V12547">
        <v>3.1701299999999999</v>
      </c>
      <c r="W12547">
        <v>8.0942670000000003</v>
      </c>
      <c r="X12547">
        <v>6.3402599999999998</v>
      </c>
      <c r="Y12547">
        <v>0</v>
      </c>
      <c r="Z12547">
        <v>9.5103899999999992</v>
      </c>
      <c r="AA12547">
        <v>5.1339459999999999</v>
      </c>
      <c r="AB12547">
        <v>9.4820480000000007</v>
      </c>
      <c r="AC12547">
        <v>4.7684418520673777</v>
      </c>
      <c r="AP12547">
        <v>8.0942670000000003</v>
      </c>
      <c r="AQ12547">
        <v>8.0942670000000003</v>
      </c>
      <c r="AR12547">
        <v>8.0942670000000003</v>
      </c>
      <c r="AS12547">
        <v>8.0942670000000003</v>
      </c>
      <c r="AT12547">
        <v>2.5532918208401552</v>
      </c>
      <c r="AU12547" t="s">
        <v>13086</v>
      </c>
      <c r="AV12547">
        <v>60</v>
      </c>
      <c r="AW12547">
        <v>4.2554863680669255E-2</v>
      </c>
      <c r="AX12547">
        <v>1.7731193200278856E-3</v>
      </c>
    </row>
    <row r="12548" spans="1:50" hidden="1" x14ac:dyDescent="0.3">
      <c r="A12548" t="s">
        <v>14380</v>
      </c>
      <c r="B12548" t="s">
        <v>12915</v>
      </c>
      <c r="D12548">
        <v>404</v>
      </c>
      <c r="F12548">
        <v>5</v>
      </c>
      <c r="G12548" t="s">
        <v>544</v>
      </c>
      <c r="H12548" t="s">
        <v>78</v>
      </c>
      <c r="I12548" t="s">
        <v>79</v>
      </c>
      <c r="J12548" t="s">
        <v>80</v>
      </c>
      <c r="K12548" t="s">
        <v>168</v>
      </c>
      <c r="L12548" t="s">
        <v>82</v>
      </c>
      <c r="M12548" t="s">
        <v>545</v>
      </c>
      <c r="N12548" t="s">
        <v>100</v>
      </c>
      <c r="O12548" t="s">
        <v>85</v>
      </c>
      <c r="P12548" t="s">
        <v>1188</v>
      </c>
      <c r="Q12548" t="s">
        <v>87</v>
      </c>
      <c r="R12548" t="s">
        <v>107</v>
      </c>
      <c r="T12548" t="s">
        <v>89</v>
      </c>
      <c r="U12548" t="s">
        <v>90</v>
      </c>
      <c r="V12548">
        <v>0.31701299999999999</v>
      </c>
      <c r="W12548">
        <v>0</v>
      </c>
      <c r="X12548">
        <v>0</v>
      </c>
      <c r="Y12548">
        <v>0.31701299999999999</v>
      </c>
      <c r="Z12548">
        <v>0</v>
      </c>
      <c r="AA12548">
        <v>0</v>
      </c>
      <c r="AB12548">
        <v>0</v>
      </c>
      <c r="AC12548">
        <v>0</v>
      </c>
      <c r="AP12548">
        <v>0</v>
      </c>
      <c r="AQ12548">
        <v>0</v>
      </c>
      <c r="AR12548">
        <v>0</v>
      </c>
      <c r="AS12548">
        <v>0</v>
      </c>
      <c r="AT12548">
        <v>0</v>
      </c>
      <c r="AU12548" t="s">
        <v>13088</v>
      </c>
      <c r="AV12548">
        <v>441</v>
      </c>
      <c r="AW12548">
        <v>0</v>
      </c>
      <c r="AX12548">
        <v>0</v>
      </c>
    </row>
    <row r="12549" spans="1:50" hidden="1" x14ac:dyDescent="0.3">
      <c r="A12549" t="s">
        <v>14381</v>
      </c>
      <c r="B12549" t="s">
        <v>12915</v>
      </c>
      <c r="D12549">
        <v>405</v>
      </c>
      <c r="F12549">
        <v>5</v>
      </c>
      <c r="G12549" t="s">
        <v>548</v>
      </c>
      <c r="H12549" t="s">
        <v>78</v>
      </c>
      <c r="I12549" t="s">
        <v>79</v>
      </c>
      <c r="J12549" t="s">
        <v>80</v>
      </c>
      <c r="K12549" t="s">
        <v>168</v>
      </c>
      <c r="L12549" t="s">
        <v>82</v>
      </c>
      <c r="M12549" t="s">
        <v>83</v>
      </c>
      <c r="N12549" t="s">
        <v>100</v>
      </c>
      <c r="O12549" t="s">
        <v>85</v>
      </c>
      <c r="P12549" t="s">
        <v>1188</v>
      </c>
      <c r="Q12549" t="s">
        <v>87</v>
      </c>
      <c r="R12549" t="s">
        <v>88</v>
      </c>
      <c r="T12549" t="s">
        <v>89</v>
      </c>
      <c r="U12549" t="s">
        <v>90</v>
      </c>
      <c r="V12549">
        <v>0.31701299999999999</v>
      </c>
      <c r="W12549">
        <v>3.221778</v>
      </c>
      <c r="X12549">
        <v>3.1701299999999999</v>
      </c>
      <c r="Y12549">
        <v>0</v>
      </c>
      <c r="Z12549">
        <v>0.31701299999999999</v>
      </c>
      <c r="AA12549">
        <v>2.1981890000000002</v>
      </c>
      <c r="AB12549">
        <v>3.221778</v>
      </c>
      <c r="AC12549">
        <v>2.6844523594427838</v>
      </c>
      <c r="AP12549">
        <v>0</v>
      </c>
      <c r="AQ12549">
        <v>0</v>
      </c>
      <c r="AR12549">
        <v>0</v>
      </c>
      <c r="AS12549">
        <v>3.221778</v>
      </c>
      <c r="AT12549">
        <v>10.162920763501813</v>
      </c>
      <c r="AU12549" t="s">
        <v>13090</v>
      </c>
      <c r="AV12549">
        <v>441</v>
      </c>
      <c r="AW12549">
        <v>2.3045171799323839E-2</v>
      </c>
      <c r="AX12549">
        <v>9.6021549163849331E-4</v>
      </c>
    </row>
    <row r="12550" spans="1:50" hidden="1" x14ac:dyDescent="0.3">
      <c r="A12550" t="s">
        <v>14382</v>
      </c>
      <c r="B12550" t="s">
        <v>12915</v>
      </c>
      <c r="D12550">
        <v>410</v>
      </c>
      <c r="F12550">
        <v>5</v>
      </c>
      <c r="G12550" t="s">
        <v>551</v>
      </c>
      <c r="H12550" t="s">
        <v>78</v>
      </c>
      <c r="I12550" t="s">
        <v>79</v>
      </c>
      <c r="J12550" t="s">
        <v>80</v>
      </c>
      <c r="K12550" t="s">
        <v>121</v>
      </c>
      <c r="L12550" t="s">
        <v>82</v>
      </c>
      <c r="M12550" t="s">
        <v>545</v>
      </c>
      <c r="N12550" t="s">
        <v>84</v>
      </c>
      <c r="O12550" t="s">
        <v>85</v>
      </c>
      <c r="P12550" t="s">
        <v>1188</v>
      </c>
      <c r="Q12550" t="s">
        <v>87</v>
      </c>
      <c r="R12550" t="s">
        <v>107</v>
      </c>
      <c r="T12550" t="s">
        <v>89</v>
      </c>
      <c r="U12550" t="s">
        <v>90</v>
      </c>
      <c r="V12550">
        <v>3.1701299999999999</v>
      </c>
      <c r="W12550">
        <v>0</v>
      </c>
      <c r="X12550">
        <v>22.190909999999999</v>
      </c>
      <c r="Y12550">
        <v>28.531172000000002</v>
      </c>
      <c r="Z12550">
        <v>6.3402599999999998</v>
      </c>
      <c r="AA12550">
        <v>0</v>
      </c>
      <c r="AB12550">
        <v>0</v>
      </c>
      <c r="AC12550">
        <v>0</v>
      </c>
      <c r="AP12550">
        <v>0</v>
      </c>
      <c r="AQ12550">
        <v>0</v>
      </c>
      <c r="AR12550">
        <v>0</v>
      </c>
      <c r="AS12550">
        <v>0</v>
      </c>
      <c r="AT12550">
        <v>0</v>
      </c>
      <c r="AU12550" t="s">
        <v>13092</v>
      </c>
      <c r="AV12550">
        <v>60</v>
      </c>
      <c r="AW12550">
        <v>0</v>
      </c>
      <c r="AX12550">
        <v>0</v>
      </c>
    </row>
    <row r="12551" spans="1:50" hidden="1" x14ac:dyDescent="0.3">
      <c r="A12551" t="s">
        <v>14383</v>
      </c>
      <c r="B12551" t="s">
        <v>12915</v>
      </c>
      <c r="D12551">
        <v>411</v>
      </c>
      <c r="F12551">
        <v>5</v>
      </c>
      <c r="G12551" t="s">
        <v>554</v>
      </c>
      <c r="H12551" t="s">
        <v>78</v>
      </c>
      <c r="I12551" t="s">
        <v>79</v>
      </c>
      <c r="J12551" t="s">
        <v>111</v>
      </c>
      <c r="K12551" t="s">
        <v>168</v>
      </c>
      <c r="L12551" t="s">
        <v>82</v>
      </c>
      <c r="M12551" t="s">
        <v>129</v>
      </c>
      <c r="N12551" t="s">
        <v>100</v>
      </c>
      <c r="O12551" t="s">
        <v>85</v>
      </c>
      <c r="P12551" t="s">
        <v>1188</v>
      </c>
      <c r="Q12551" t="s">
        <v>87</v>
      </c>
      <c r="R12551" t="s">
        <v>88</v>
      </c>
      <c r="T12551" t="s">
        <v>89</v>
      </c>
      <c r="U12551" t="s">
        <v>90</v>
      </c>
      <c r="V12551">
        <v>0.31701299999999999</v>
      </c>
      <c r="W12551">
        <v>2.959104</v>
      </c>
      <c r="X12551">
        <v>3.4871430000000001</v>
      </c>
      <c r="Y12551">
        <v>1.268052</v>
      </c>
      <c r="Z12551">
        <v>1.5850649999999999</v>
      </c>
      <c r="AA12551">
        <v>1.849674</v>
      </c>
      <c r="AB12551">
        <v>2.959104</v>
      </c>
      <c r="AC12551">
        <v>2.453223351864132</v>
      </c>
      <c r="AP12551">
        <v>0</v>
      </c>
      <c r="AQ12551">
        <v>0</v>
      </c>
      <c r="AR12551">
        <v>0</v>
      </c>
      <c r="AS12551">
        <v>2.959104</v>
      </c>
      <c r="AT12551">
        <v>9.3343301378807819</v>
      </c>
      <c r="AU12551" t="s">
        <v>13094</v>
      </c>
      <c r="AV12551">
        <v>441</v>
      </c>
      <c r="AW12551">
        <v>2.1166281491793157E-2</v>
      </c>
      <c r="AX12551">
        <v>8.8192839549138154E-4</v>
      </c>
    </row>
    <row r="12552" spans="1:50" hidden="1" x14ac:dyDescent="0.3">
      <c r="A12552" t="s">
        <v>14384</v>
      </c>
      <c r="B12552" t="s">
        <v>12915</v>
      </c>
      <c r="D12552">
        <v>412</v>
      </c>
      <c r="F12552">
        <v>5</v>
      </c>
      <c r="G12552" t="s">
        <v>557</v>
      </c>
      <c r="H12552" t="s">
        <v>78</v>
      </c>
      <c r="I12552" t="s">
        <v>79</v>
      </c>
      <c r="J12552" t="s">
        <v>111</v>
      </c>
      <c r="K12552" t="s">
        <v>168</v>
      </c>
      <c r="L12552" t="s">
        <v>82</v>
      </c>
      <c r="M12552" t="s">
        <v>113</v>
      </c>
      <c r="N12552" t="s">
        <v>100</v>
      </c>
      <c r="O12552" t="s">
        <v>85</v>
      </c>
      <c r="P12552" t="s">
        <v>1188</v>
      </c>
      <c r="Q12552" t="s">
        <v>87</v>
      </c>
      <c r="R12552" t="s">
        <v>88</v>
      </c>
      <c r="T12552" t="s">
        <v>89</v>
      </c>
      <c r="U12552" t="s">
        <v>90</v>
      </c>
      <c r="V12552">
        <v>0.31701299999999999</v>
      </c>
      <c r="W12552">
        <v>1.2622329999999999</v>
      </c>
      <c r="X12552">
        <v>0</v>
      </c>
      <c r="Y12552">
        <v>0</v>
      </c>
      <c r="Z12552">
        <v>1.5850649999999999</v>
      </c>
      <c r="AA12552">
        <v>0.92600499999999997</v>
      </c>
      <c r="AB12552">
        <v>1.2622329999999999</v>
      </c>
      <c r="AC12552">
        <v>0</v>
      </c>
      <c r="AP12552">
        <v>0</v>
      </c>
      <c r="AQ12552">
        <v>0</v>
      </c>
      <c r="AR12552">
        <v>0</v>
      </c>
      <c r="AS12552">
        <v>1.2622329999999999</v>
      </c>
      <c r="AT12552">
        <v>3.9816442858810204</v>
      </c>
      <c r="AU12552" t="s">
        <v>13096</v>
      </c>
      <c r="AV12552">
        <v>441</v>
      </c>
      <c r="AW12552">
        <v>9.0286718500703408E-3</v>
      </c>
      <c r="AX12552">
        <v>3.7619466041959753E-4</v>
      </c>
    </row>
    <row r="12553" spans="1:50" hidden="1" x14ac:dyDescent="0.3">
      <c r="A12553" t="s">
        <v>14385</v>
      </c>
      <c r="B12553" t="s">
        <v>12915</v>
      </c>
      <c r="D12553">
        <v>413</v>
      </c>
      <c r="F12553">
        <v>5</v>
      </c>
      <c r="G12553" t="s">
        <v>560</v>
      </c>
      <c r="H12553" t="s">
        <v>78</v>
      </c>
      <c r="I12553" t="s">
        <v>79</v>
      </c>
      <c r="J12553" t="s">
        <v>111</v>
      </c>
      <c r="K12553" t="s">
        <v>387</v>
      </c>
      <c r="L12553" t="s">
        <v>388</v>
      </c>
      <c r="M12553" t="s">
        <v>113</v>
      </c>
      <c r="N12553" t="s">
        <v>100</v>
      </c>
      <c r="O12553" t="s">
        <v>85</v>
      </c>
      <c r="P12553" t="s">
        <v>1188</v>
      </c>
      <c r="Q12553" t="s">
        <v>87</v>
      </c>
      <c r="R12553" t="s">
        <v>88</v>
      </c>
      <c r="T12553" t="s">
        <v>89</v>
      </c>
      <c r="U12553" t="s">
        <v>90</v>
      </c>
      <c r="V12553">
        <v>0.211342</v>
      </c>
      <c r="W12553">
        <v>5.3173010000000005</v>
      </c>
      <c r="X12553">
        <v>3.8041559999999999</v>
      </c>
      <c r="Y12553">
        <v>1.690736</v>
      </c>
      <c r="Z12553">
        <v>1.690736</v>
      </c>
      <c r="AA12553">
        <v>5.9185059999999998</v>
      </c>
      <c r="AB12553">
        <v>5.3173010000000005</v>
      </c>
      <c r="AC12553">
        <v>2.1517156329880489</v>
      </c>
      <c r="AP12553">
        <v>5.7906649999999997</v>
      </c>
      <c r="AQ12553">
        <v>5.7906649999999997</v>
      </c>
      <c r="AR12553">
        <v>5.7906649999999997</v>
      </c>
      <c r="AS12553">
        <v>5.3173010000000005</v>
      </c>
      <c r="AT12553">
        <v>25.159698498168847</v>
      </c>
      <c r="AU12553" t="s">
        <v>13098</v>
      </c>
      <c r="AV12553">
        <v>672</v>
      </c>
      <c r="AW12553">
        <v>3.7440027527036977E-2</v>
      </c>
      <c r="AX12553">
        <v>1.5600011469598741E-3</v>
      </c>
    </row>
    <row r="12554" spans="1:50" hidden="1" x14ac:dyDescent="0.3">
      <c r="A12554" t="s">
        <v>14386</v>
      </c>
      <c r="B12554" t="s">
        <v>12915</v>
      </c>
      <c r="D12554">
        <v>414</v>
      </c>
      <c r="F12554">
        <v>5</v>
      </c>
      <c r="G12554" t="s">
        <v>563</v>
      </c>
      <c r="H12554" t="s">
        <v>78</v>
      </c>
      <c r="I12554" t="s">
        <v>79</v>
      </c>
      <c r="J12554" t="s">
        <v>111</v>
      </c>
      <c r="K12554" t="s">
        <v>387</v>
      </c>
      <c r="L12554" t="s">
        <v>388</v>
      </c>
      <c r="M12554" t="s">
        <v>129</v>
      </c>
      <c r="N12554" t="s">
        <v>100</v>
      </c>
      <c r="O12554" t="s">
        <v>85</v>
      </c>
      <c r="P12554" t="s">
        <v>1188</v>
      </c>
      <c r="Q12554" t="s">
        <v>87</v>
      </c>
      <c r="R12554" t="s">
        <v>88</v>
      </c>
      <c r="T12554" t="s">
        <v>89</v>
      </c>
      <c r="U12554" t="s">
        <v>90</v>
      </c>
      <c r="V12554">
        <v>0.211342</v>
      </c>
      <c r="W12554">
        <v>5.6498950000000008</v>
      </c>
      <c r="X12554">
        <v>2.9587880000000002</v>
      </c>
      <c r="Y12554">
        <v>1.268052</v>
      </c>
      <c r="Z12554">
        <v>2.1134200000000001</v>
      </c>
      <c r="AA12554">
        <v>0</v>
      </c>
      <c r="AB12554">
        <v>5.6498950000000008</v>
      </c>
      <c r="AC12554">
        <v>2.3046198266237647</v>
      </c>
      <c r="AP12554">
        <v>0</v>
      </c>
      <c r="AQ12554">
        <v>0</v>
      </c>
      <c r="AR12554">
        <v>0</v>
      </c>
      <c r="AS12554">
        <v>5.6498950000000008</v>
      </c>
      <c r="AT12554">
        <v>26.733422604120339</v>
      </c>
      <c r="AU12554" t="s">
        <v>13100</v>
      </c>
      <c r="AV12554">
        <v>672</v>
      </c>
      <c r="AW12554">
        <v>3.9781878875179075E-2</v>
      </c>
      <c r="AX12554">
        <v>1.6575782864657947E-3</v>
      </c>
    </row>
    <row r="12555" spans="1:50" hidden="1" x14ac:dyDescent="0.3">
      <c r="A12555" t="s">
        <v>14387</v>
      </c>
      <c r="B12555" t="s">
        <v>12915</v>
      </c>
      <c r="D12555">
        <v>420</v>
      </c>
      <c r="F12555">
        <v>5</v>
      </c>
      <c r="G12555" t="s">
        <v>572</v>
      </c>
      <c r="H12555" t="s">
        <v>78</v>
      </c>
      <c r="I12555" t="s">
        <v>79</v>
      </c>
      <c r="J12555" t="s">
        <v>111</v>
      </c>
      <c r="K12555" t="s">
        <v>168</v>
      </c>
      <c r="L12555" t="s">
        <v>82</v>
      </c>
      <c r="M12555" t="s">
        <v>129</v>
      </c>
      <c r="N12555" t="s">
        <v>100</v>
      </c>
      <c r="O12555" t="s">
        <v>85</v>
      </c>
      <c r="P12555" t="s">
        <v>1188</v>
      </c>
      <c r="Q12555" t="s">
        <v>271</v>
      </c>
      <c r="R12555" t="s">
        <v>107</v>
      </c>
      <c r="T12555" t="s">
        <v>89</v>
      </c>
      <c r="U12555" t="s">
        <v>90</v>
      </c>
      <c r="V12555">
        <v>0.31701299999999999</v>
      </c>
      <c r="W12555">
        <v>0</v>
      </c>
      <c r="X12555">
        <v>0</v>
      </c>
      <c r="Y12555">
        <v>0</v>
      </c>
      <c r="Z12555">
        <v>0.63402599999999998</v>
      </c>
      <c r="AA12555">
        <v>0</v>
      </c>
      <c r="AB12555">
        <v>0</v>
      </c>
      <c r="AC12555">
        <v>0</v>
      </c>
      <c r="AP12555">
        <v>0</v>
      </c>
      <c r="AQ12555">
        <v>0</v>
      </c>
      <c r="AR12555">
        <v>0</v>
      </c>
      <c r="AS12555">
        <v>0</v>
      </c>
      <c r="AT12555">
        <v>0</v>
      </c>
      <c r="AU12555" t="s">
        <v>13937</v>
      </c>
      <c r="AV12555">
        <v>441</v>
      </c>
      <c r="AW12555">
        <v>0</v>
      </c>
      <c r="AX12555">
        <v>0</v>
      </c>
    </row>
    <row r="12556" spans="1:50" hidden="1" x14ac:dyDescent="0.3">
      <c r="A12556" t="s">
        <v>14388</v>
      </c>
      <c r="B12556" t="s">
        <v>12915</v>
      </c>
      <c r="D12556">
        <v>425</v>
      </c>
      <c r="F12556">
        <v>5</v>
      </c>
      <c r="G12556" t="s">
        <v>581</v>
      </c>
      <c r="H12556" t="s">
        <v>78</v>
      </c>
      <c r="I12556" t="s">
        <v>79</v>
      </c>
      <c r="J12556" t="s">
        <v>80</v>
      </c>
      <c r="K12556" t="s">
        <v>168</v>
      </c>
      <c r="L12556" t="s">
        <v>82</v>
      </c>
      <c r="M12556" t="s">
        <v>582</v>
      </c>
      <c r="N12556" t="s">
        <v>100</v>
      </c>
      <c r="O12556" t="s">
        <v>85</v>
      </c>
      <c r="P12556" t="s">
        <v>1188</v>
      </c>
      <c r="Q12556" t="s">
        <v>87</v>
      </c>
      <c r="R12556" t="s">
        <v>107</v>
      </c>
      <c r="T12556" t="s">
        <v>89</v>
      </c>
      <c r="U12556" t="s">
        <v>90</v>
      </c>
      <c r="V12556">
        <v>0.31701299999999999</v>
      </c>
      <c r="W12556">
        <v>1.755587</v>
      </c>
      <c r="X12556">
        <v>2.8531170000000001</v>
      </c>
      <c r="Y12556">
        <v>0</v>
      </c>
      <c r="Z12556">
        <v>0</v>
      </c>
      <c r="AA12556">
        <v>1.5501100000000001</v>
      </c>
      <c r="AB12556">
        <v>1.755587</v>
      </c>
      <c r="AC12556">
        <v>8.2744582904966393</v>
      </c>
      <c r="AP12556">
        <v>1.3347329999999999</v>
      </c>
      <c r="AQ12556">
        <v>1.3347329999999999</v>
      </c>
      <c r="AR12556">
        <v>1.3347329999999999</v>
      </c>
      <c r="AS12556">
        <v>1.755587</v>
      </c>
      <c r="AT12556">
        <v>5.5379022311387862</v>
      </c>
      <c r="AU12556" t="s">
        <v>13102</v>
      </c>
      <c r="AV12556">
        <v>441</v>
      </c>
      <c r="AW12556">
        <v>1.255760143115371E-2</v>
      </c>
      <c r="AX12556">
        <v>5.2323339296473791E-4</v>
      </c>
    </row>
    <row r="12557" spans="1:50" hidden="1" x14ac:dyDescent="0.3">
      <c r="A12557" t="s">
        <v>14389</v>
      </c>
      <c r="B12557" t="s">
        <v>12915</v>
      </c>
      <c r="D12557">
        <v>426</v>
      </c>
      <c r="F12557">
        <v>5</v>
      </c>
      <c r="G12557" t="s">
        <v>585</v>
      </c>
      <c r="H12557" t="s">
        <v>78</v>
      </c>
      <c r="I12557" t="s">
        <v>79</v>
      </c>
      <c r="J12557" t="s">
        <v>80</v>
      </c>
      <c r="K12557" t="s">
        <v>81</v>
      </c>
      <c r="L12557" t="s">
        <v>82</v>
      </c>
      <c r="M12557" t="s">
        <v>582</v>
      </c>
      <c r="N12557" t="s">
        <v>84</v>
      </c>
      <c r="O12557" t="s">
        <v>85</v>
      </c>
      <c r="P12557" t="s">
        <v>1188</v>
      </c>
      <c r="Q12557" t="s">
        <v>87</v>
      </c>
      <c r="R12557" t="s">
        <v>107</v>
      </c>
      <c r="T12557" t="s">
        <v>89</v>
      </c>
      <c r="U12557" t="s">
        <v>90</v>
      </c>
      <c r="V12557">
        <v>2.1134200000000001</v>
      </c>
      <c r="W12557">
        <v>4.6107687933265007</v>
      </c>
      <c r="X12557">
        <v>16.907360000000001</v>
      </c>
      <c r="Y12557">
        <v>0</v>
      </c>
      <c r="Z12557">
        <v>0</v>
      </c>
      <c r="AA12557">
        <v>6.982405</v>
      </c>
      <c r="AB12557">
        <v>12.926228</v>
      </c>
      <c r="AC12557">
        <v>8.0919841406487496</v>
      </c>
      <c r="AP12557">
        <v>6.584015</v>
      </c>
      <c r="AQ12557">
        <v>6.584015</v>
      </c>
      <c r="AR12557">
        <v>6.584015</v>
      </c>
      <c r="AS12557">
        <v>4.6107687933265007</v>
      </c>
      <c r="AT12557">
        <v>2.1816623261474297</v>
      </c>
      <c r="AU12557" t="s">
        <v>13104</v>
      </c>
      <c r="AV12557">
        <v>80</v>
      </c>
      <c r="AW12557">
        <v>2.7270779076842871E-2</v>
      </c>
      <c r="AX12557">
        <v>1.1362824615351195E-3</v>
      </c>
    </row>
    <row r="12558" spans="1:50" hidden="1" x14ac:dyDescent="0.3">
      <c r="A12558" t="s">
        <v>14390</v>
      </c>
      <c r="B12558" t="s">
        <v>12915</v>
      </c>
      <c r="D12558">
        <v>427</v>
      </c>
      <c r="F12558">
        <v>5</v>
      </c>
      <c r="G12558" t="s">
        <v>588</v>
      </c>
      <c r="H12558" t="s">
        <v>78</v>
      </c>
      <c r="I12558" t="s">
        <v>79</v>
      </c>
      <c r="J12558" t="s">
        <v>80</v>
      </c>
      <c r="K12558" t="s">
        <v>121</v>
      </c>
      <c r="L12558" t="s">
        <v>82</v>
      </c>
      <c r="M12558" t="s">
        <v>582</v>
      </c>
      <c r="N12558" t="s">
        <v>84</v>
      </c>
      <c r="O12558" t="s">
        <v>85</v>
      </c>
      <c r="P12558" t="s">
        <v>1188</v>
      </c>
      <c r="Q12558" t="s">
        <v>87</v>
      </c>
      <c r="R12558" t="s">
        <v>107</v>
      </c>
      <c r="T12558" t="s">
        <v>89</v>
      </c>
      <c r="U12558" t="s">
        <v>90</v>
      </c>
      <c r="V12558">
        <v>3.1701299999999999</v>
      </c>
      <c r="W12558">
        <v>29.403338999999999</v>
      </c>
      <c r="X12558">
        <v>25.361039999999999</v>
      </c>
      <c r="Y12558">
        <v>0</v>
      </c>
      <c r="Z12558">
        <v>0</v>
      </c>
      <c r="AA12558">
        <v>26.870532000000001</v>
      </c>
      <c r="AB12558">
        <v>15.649737999999999</v>
      </c>
      <c r="AC12558">
        <v>24.347302804346135</v>
      </c>
      <c r="AP12558">
        <v>29.403338999999999</v>
      </c>
      <c r="AQ12558">
        <v>29.403338999999999</v>
      </c>
      <c r="AR12558">
        <v>29.403338999999999</v>
      </c>
      <c r="AS12558">
        <v>29.403338999999999</v>
      </c>
      <c r="AT12558">
        <v>9.2751208940958261</v>
      </c>
      <c r="AU12558" t="s">
        <v>13106</v>
      </c>
      <c r="AV12558">
        <v>60</v>
      </c>
      <c r="AW12558">
        <v>0.15458534823493045</v>
      </c>
      <c r="AX12558">
        <v>6.441056176455435E-3</v>
      </c>
    </row>
    <row r="12559" spans="1:50" hidden="1" x14ac:dyDescent="0.3">
      <c r="A12559" t="s">
        <v>14391</v>
      </c>
      <c r="B12559" t="s">
        <v>12915</v>
      </c>
      <c r="D12559">
        <v>510</v>
      </c>
      <c r="F12559">
        <v>5</v>
      </c>
      <c r="G12559" t="s">
        <v>602</v>
      </c>
      <c r="H12559" t="s">
        <v>94</v>
      </c>
      <c r="I12559" t="s">
        <v>104</v>
      </c>
      <c r="J12559" t="s">
        <v>210</v>
      </c>
      <c r="K12559" t="s">
        <v>168</v>
      </c>
      <c r="L12559" t="s">
        <v>82</v>
      </c>
      <c r="M12559" t="s">
        <v>513</v>
      </c>
      <c r="N12559" t="s">
        <v>100</v>
      </c>
      <c r="O12559" t="s">
        <v>85</v>
      </c>
      <c r="P12559" t="s">
        <v>1188</v>
      </c>
      <c r="Q12559" t="s">
        <v>87</v>
      </c>
      <c r="R12559" t="s">
        <v>215</v>
      </c>
      <c r="T12559" t="s">
        <v>89</v>
      </c>
      <c r="U12559" t="s">
        <v>90</v>
      </c>
      <c r="V12559">
        <v>0.31701299999999999</v>
      </c>
      <c r="W12559">
        <v>0</v>
      </c>
      <c r="X12559">
        <v>5.7062340000000003</v>
      </c>
      <c r="Y12559">
        <v>2.2190910000000001</v>
      </c>
      <c r="Z12559">
        <v>1.5850649999999999</v>
      </c>
      <c r="AA12559">
        <v>4.9291919999999996</v>
      </c>
      <c r="AB12559">
        <v>10.031590969357039</v>
      </c>
      <c r="AC12559">
        <v>3.2866034496556926</v>
      </c>
      <c r="AP12559">
        <v>0</v>
      </c>
      <c r="AQ12559">
        <v>0</v>
      </c>
      <c r="AR12559">
        <v>0</v>
      </c>
      <c r="AS12559">
        <v>0</v>
      </c>
      <c r="AT12559">
        <v>0</v>
      </c>
      <c r="AU12559" t="s">
        <v>13110</v>
      </c>
      <c r="AV12559">
        <v>423</v>
      </c>
      <c r="AW12559">
        <v>0</v>
      </c>
      <c r="AX12559">
        <v>0</v>
      </c>
    </row>
    <row r="12560" spans="1:50" hidden="1" x14ac:dyDescent="0.3">
      <c r="A12560" t="s">
        <v>14392</v>
      </c>
      <c r="B12560" t="s">
        <v>12915</v>
      </c>
      <c r="D12560">
        <v>517</v>
      </c>
      <c r="F12560">
        <v>5</v>
      </c>
      <c r="G12560" t="s">
        <v>608</v>
      </c>
      <c r="H12560" t="s">
        <v>94</v>
      </c>
      <c r="I12560" t="s">
        <v>104</v>
      </c>
      <c r="J12560" t="s">
        <v>210</v>
      </c>
      <c r="K12560" t="s">
        <v>125</v>
      </c>
      <c r="L12560" t="s">
        <v>82</v>
      </c>
      <c r="M12560" t="s">
        <v>513</v>
      </c>
      <c r="N12560" t="s">
        <v>100</v>
      </c>
      <c r="O12560" t="s">
        <v>85</v>
      </c>
      <c r="P12560" t="s">
        <v>1188</v>
      </c>
      <c r="Q12560" t="s">
        <v>87</v>
      </c>
      <c r="R12560" t="s">
        <v>215</v>
      </c>
      <c r="T12560" t="s">
        <v>89</v>
      </c>
      <c r="U12560" t="s">
        <v>90</v>
      </c>
      <c r="V12560">
        <v>0.52835500000000002</v>
      </c>
      <c r="W12560">
        <v>7.8572434283598032</v>
      </c>
      <c r="X12560">
        <v>10.038745</v>
      </c>
      <c r="Y12560">
        <v>5.8119050000000003</v>
      </c>
      <c r="Z12560">
        <v>8.9820349999999998</v>
      </c>
      <c r="AA12560">
        <v>8.3979680000000005</v>
      </c>
      <c r="AB12560">
        <v>17.385744414397085</v>
      </c>
      <c r="AC12560">
        <v>20.013153651817444</v>
      </c>
      <c r="AP12560">
        <v>8.8292009999999994</v>
      </c>
      <c r="AQ12560">
        <v>8.8292009999999994</v>
      </c>
      <c r="AR12560">
        <v>8.8292009999999994</v>
      </c>
      <c r="AS12560">
        <v>7.8572434283598032</v>
      </c>
      <c r="AT12560">
        <v>14.871144265427228</v>
      </c>
      <c r="AU12560" t="s">
        <v>13112</v>
      </c>
      <c r="AV12560">
        <v>270</v>
      </c>
      <c r="AW12560">
        <v>5.5078312094174915E-2</v>
      </c>
      <c r="AX12560">
        <v>2.2949296705906215E-3</v>
      </c>
    </row>
    <row r="12561" spans="1:50" hidden="1" x14ac:dyDescent="0.3">
      <c r="A12561" t="s">
        <v>14393</v>
      </c>
      <c r="B12561" t="s">
        <v>12915</v>
      </c>
      <c r="D12561">
        <v>520</v>
      </c>
      <c r="F12561">
        <v>5</v>
      </c>
      <c r="G12561" t="s">
        <v>611</v>
      </c>
      <c r="H12561" t="s">
        <v>94</v>
      </c>
      <c r="I12561" t="s">
        <v>104</v>
      </c>
      <c r="J12561" t="s">
        <v>210</v>
      </c>
      <c r="K12561" t="s">
        <v>133</v>
      </c>
      <c r="L12561" t="s">
        <v>98</v>
      </c>
      <c r="M12561" t="s">
        <v>513</v>
      </c>
      <c r="N12561" t="s">
        <v>100</v>
      </c>
      <c r="O12561" t="s">
        <v>85</v>
      </c>
      <c r="P12561" t="s">
        <v>1188</v>
      </c>
      <c r="Q12561" t="s">
        <v>87</v>
      </c>
      <c r="R12561" t="s">
        <v>88</v>
      </c>
      <c r="T12561" t="s">
        <v>89</v>
      </c>
      <c r="U12561" t="s">
        <v>90</v>
      </c>
      <c r="V12561">
        <v>1.268052</v>
      </c>
      <c r="W12561">
        <v>0</v>
      </c>
      <c r="X12561">
        <v>22.824939000000001</v>
      </c>
      <c r="Y12561">
        <v>19.020782000000001</v>
      </c>
      <c r="Z12561">
        <v>46.917929000000001</v>
      </c>
      <c r="AA12561">
        <v>0</v>
      </c>
      <c r="AB12561">
        <v>6.6337772007873239</v>
      </c>
      <c r="AC12561">
        <v>17.253564277895645</v>
      </c>
      <c r="AP12561">
        <v>0</v>
      </c>
      <c r="AQ12561">
        <v>0</v>
      </c>
      <c r="AR12561">
        <v>0</v>
      </c>
      <c r="AS12561">
        <v>0</v>
      </c>
      <c r="AT12561">
        <v>0</v>
      </c>
      <c r="AU12561" t="s">
        <v>13114</v>
      </c>
      <c r="AV12561">
        <v>40</v>
      </c>
      <c r="AW12561">
        <v>0</v>
      </c>
      <c r="AX12561">
        <v>0</v>
      </c>
    </row>
    <row r="12562" spans="1:50" hidden="1" x14ac:dyDescent="0.3">
      <c r="A12562" t="s">
        <v>14394</v>
      </c>
      <c r="B12562" t="s">
        <v>12915</v>
      </c>
      <c r="D12562">
        <v>527</v>
      </c>
      <c r="F12562">
        <v>5</v>
      </c>
      <c r="G12562" t="s">
        <v>614</v>
      </c>
      <c r="H12562" t="s">
        <v>94</v>
      </c>
      <c r="I12562" t="s">
        <v>104</v>
      </c>
      <c r="J12562" t="s">
        <v>210</v>
      </c>
      <c r="K12562" t="s">
        <v>137</v>
      </c>
      <c r="L12562" t="s">
        <v>82</v>
      </c>
      <c r="M12562" t="s">
        <v>513</v>
      </c>
      <c r="N12562" t="s">
        <v>100</v>
      </c>
      <c r="O12562" t="s">
        <v>85</v>
      </c>
      <c r="P12562" t="s">
        <v>1188</v>
      </c>
      <c r="Q12562" t="s">
        <v>87</v>
      </c>
      <c r="R12562" t="s">
        <v>107</v>
      </c>
      <c r="T12562" t="s">
        <v>89</v>
      </c>
      <c r="U12562" t="s">
        <v>90</v>
      </c>
      <c r="V12562">
        <v>1.0567101091933779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27.729754441734496</v>
      </c>
      <c r="AP12562">
        <v>0</v>
      </c>
      <c r="AQ12562">
        <v>0</v>
      </c>
      <c r="AR12562">
        <v>0</v>
      </c>
      <c r="AS12562">
        <v>0</v>
      </c>
      <c r="AT12562">
        <v>0</v>
      </c>
      <c r="AU12562" t="s">
        <v>13954</v>
      </c>
      <c r="AV12562">
        <v>150</v>
      </c>
      <c r="AW12562">
        <v>0</v>
      </c>
      <c r="AX12562">
        <v>0</v>
      </c>
    </row>
    <row r="12563" spans="1:50" hidden="1" x14ac:dyDescent="0.3">
      <c r="A12563" t="s">
        <v>14395</v>
      </c>
      <c r="B12563" t="s">
        <v>12915</v>
      </c>
      <c r="D12563">
        <v>539</v>
      </c>
      <c r="F12563">
        <v>5</v>
      </c>
      <c r="G12563" t="s">
        <v>8306</v>
      </c>
      <c r="H12563" t="s">
        <v>94</v>
      </c>
      <c r="I12563" t="s">
        <v>104</v>
      </c>
      <c r="J12563" t="s">
        <v>210</v>
      </c>
      <c r="K12563" t="s">
        <v>81</v>
      </c>
      <c r="L12563" t="s">
        <v>145</v>
      </c>
      <c r="M12563" t="s">
        <v>513</v>
      </c>
      <c r="N12563" t="s">
        <v>84</v>
      </c>
      <c r="O12563" t="s">
        <v>85</v>
      </c>
      <c r="P12563" t="s">
        <v>1188</v>
      </c>
      <c r="Q12563" t="s">
        <v>87</v>
      </c>
      <c r="R12563" t="s">
        <v>215</v>
      </c>
      <c r="T12563" t="s">
        <v>89</v>
      </c>
      <c r="U12563" t="s">
        <v>90</v>
      </c>
      <c r="V12563">
        <v>2.8178939999999999</v>
      </c>
      <c r="W12563">
        <v>0</v>
      </c>
      <c r="X12563">
        <v>0</v>
      </c>
      <c r="Y12563">
        <v>0</v>
      </c>
      <c r="Z12563">
        <v>1.4089469999999999</v>
      </c>
      <c r="AA12563">
        <v>0</v>
      </c>
      <c r="AB12563">
        <v>0</v>
      </c>
      <c r="AC12563">
        <v>0</v>
      </c>
      <c r="AP12563">
        <v>0</v>
      </c>
      <c r="AQ12563">
        <v>0</v>
      </c>
      <c r="AR12563">
        <v>0</v>
      </c>
      <c r="AS12563">
        <v>0</v>
      </c>
      <c r="AT12563">
        <v>0</v>
      </c>
      <c r="AU12563" t="s">
        <v>13122</v>
      </c>
      <c r="AV12563">
        <v>40</v>
      </c>
      <c r="AW12563">
        <v>0</v>
      </c>
      <c r="AX12563">
        <v>0</v>
      </c>
    </row>
    <row r="12564" spans="1:50" hidden="1" x14ac:dyDescent="0.3">
      <c r="A12564" t="s">
        <v>14396</v>
      </c>
      <c r="B12564" t="s">
        <v>12915</v>
      </c>
      <c r="D12564">
        <v>540</v>
      </c>
      <c r="F12564">
        <v>5</v>
      </c>
      <c r="G12564" t="s">
        <v>626</v>
      </c>
      <c r="H12564" t="s">
        <v>94</v>
      </c>
      <c r="I12564" t="s">
        <v>104</v>
      </c>
      <c r="J12564" t="s">
        <v>210</v>
      </c>
      <c r="K12564" t="s">
        <v>81</v>
      </c>
      <c r="L12564" t="s">
        <v>82</v>
      </c>
      <c r="M12564" t="s">
        <v>513</v>
      </c>
      <c r="N12564" t="s">
        <v>84</v>
      </c>
      <c r="O12564" t="s">
        <v>85</v>
      </c>
      <c r="P12564" t="s">
        <v>1188</v>
      </c>
      <c r="Q12564" t="s">
        <v>87</v>
      </c>
      <c r="R12564" t="s">
        <v>88</v>
      </c>
      <c r="T12564" t="s">
        <v>89</v>
      </c>
      <c r="U12564" t="s">
        <v>90</v>
      </c>
      <c r="V12564">
        <v>2.1134200000000001</v>
      </c>
      <c r="W12564">
        <v>276.4782854576988</v>
      </c>
      <c r="X12564">
        <v>255.72384400000001</v>
      </c>
      <c r="Y12564">
        <v>289.538568</v>
      </c>
      <c r="Z12564">
        <v>208.524126</v>
      </c>
      <c r="AA12564">
        <v>225.15251499999999</v>
      </c>
      <c r="AB12564">
        <v>144.860134803519</v>
      </c>
      <c r="AC12564">
        <v>179.41785440317662</v>
      </c>
      <c r="AP12564">
        <v>231.98659900000001</v>
      </c>
      <c r="AQ12564">
        <v>231.98659900000001</v>
      </c>
      <c r="AR12564">
        <v>231.98659900000001</v>
      </c>
      <c r="AS12564">
        <v>276.4782854576988</v>
      </c>
      <c r="AT12564">
        <v>130.82032225383443</v>
      </c>
      <c r="AU12564" t="s">
        <v>13124</v>
      </c>
      <c r="AV12564">
        <v>80</v>
      </c>
      <c r="AW12564">
        <v>1.6352540281729304</v>
      </c>
      <c r="AX12564">
        <v>6.8135584507205429E-2</v>
      </c>
    </row>
    <row r="12565" spans="1:50" hidden="1" x14ac:dyDescent="0.3">
      <c r="A12565" t="s">
        <v>14397</v>
      </c>
      <c r="B12565" t="s">
        <v>12915</v>
      </c>
      <c r="D12565">
        <v>544</v>
      </c>
      <c r="F12565">
        <v>5</v>
      </c>
      <c r="G12565" t="s">
        <v>632</v>
      </c>
      <c r="H12565" t="s">
        <v>94</v>
      </c>
      <c r="I12565" t="s">
        <v>104</v>
      </c>
      <c r="J12565" t="s">
        <v>210</v>
      </c>
      <c r="K12565" t="s">
        <v>200</v>
      </c>
      <c r="L12565" t="s">
        <v>82</v>
      </c>
      <c r="M12565" t="s">
        <v>513</v>
      </c>
      <c r="N12565" t="s">
        <v>84</v>
      </c>
      <c r="O12565" t="s">
        <v>85</v>
      </c>
      <c r="P12565" t="s">
        <v>1188</v>
      </c>
      <c r="Q12565" t="s">
        <v>87</v>
      </c>
      <c r="R12565" t="s">
        <v>215</v>
      </c>
      <c r="T12565" t="s">
        <v>89</v>
      </c>
      <c r="U12565" t="s">
        <v>90</v>
      </c>
      <c r="V12565">
        <v>2.641775</v>
      </c>
      <c r="W12565">
        <v>0</v>
      </c>
      <c r="X12565">
        <v>10.567100999999999</v>
      </c>
      <c r="Y12565">
        <v>0</v>
      </c>
      <c r="Z12565">
        <v>0</v>
      </c>
      <c r="AA12565">
        <v>11.732395</v>
      </c>
      <c r="AB12565">
        <v>0</v>
      </c>
      <c r="AC12565">
        <v>2.0522943461442775</v>
      </c>
      <c r="AP12565">
        <v>0</v>
      </c>
      <c r="AQ12565">
        <v>0</v>
      </c>
      <c r="AR12565">
        <v>0</v>
      </c>
      <c r="AS12565">
        <v>0</v>
      </c>
      <c r="AT12565">
        <v>0</v>
      </c>
      <c r="AU12565" t="s">
        <v>13128</v>
      </c>
      <c r="AV12565">
        <v>60</v>
      </c>
      <c r="AW12565">
        <v>0</v>
      </c>
      <c r="AX12565">
        <v>0</v>
      </c>
    </row>
    <row r="12566" spans="1:50" hidden="1" x14ac:dyDescent="0.3">
      <c r="A12566" t="s">
        <v>14398</v>
      </c>
      <c r="B12566" t="s">
        <v>12915</v>
      </c>
      <c r="D12566">
        <v>546</v>
      </c>
      <c r="F12566">
        <v>5</v>
      </c>
      <c r="G12566" t="s">
        <v>635</v>
      </c>
      <c r="H12566" t="s">
        <v>94</v>
      </c>
      <c r="I12566" t="s">
        <v>104</v>
      </c>
      <c r="J12566" t="s">
        <v>210</v>
      </c>
      <c r="K12566" t="s">
        <v>121</v>
      </c>
      <c r="L12566" t="s">
        <v>82</v>
      </c>
      <c r="M12566" t="s">
        <v>513</v>
      </c>
      <c r="N12566" t="s">
        <v>84</v>
      </c>
      <c r="O12566" t="s">
        <v>85</v>
      </c>
      <c r="P12566" t="s">
        <v>1188</v>
      </c>
      <c r="Q12566" t="s">
        <v>87</v>
      </c>
      <c r="R12566" t="s">
        <v>88</v>
      </c>
      <c r="T12566" t="s">
        <v>89</v>
      </c>
      <c r="U12566" t="s">
        <v>90</v>
      </c>
      <c r="V12566">
        <v>3.1701299999999999</v>
      </c>
      <c r="W12566">
        <v>69.509457167636683</v>
      </c>
      <c r="X12566">
        <v>34.871433000000003</v>
      </c>
      <c r="Y12566">
        <v>31.7013</v>
      </c>
      <c r="Z12566">
        <v>33.286365000000004</v>
      </c>
      <c r="AA12566">
        <v>39.640464000000001</v>
      </c>
      <c r="AB12566">
        <v>21.310428248768222</v>
      </c>
      <c r="AC12566">
        <v>18.730042152547878</v>
      </c>
      <c r="AP12566">
        <v>43.893754000000001</v>
      </c>
      <c r="AQ12566">
        <v>43.893754000000001</v>
      </c>
      <c r="AR12566">
        <v>43.893754000000001</v>
      </c>
      <c r="AS12566">
        <v>69.509457167636683</v>
      </c>
      <c r="AT12566">
        <v>21.926374365605412</v>
      </c>
      <c r="AU12566" t="s">
        <v>13130</v>
      </c>
      <c r="AV12566">
        <v>60</v>
      </c>
      <c r="AW12566">
        <v>0.3654395727600902</v>
      </c>
      <c r="AX12566">
        <v>1.5226648865003758E-2</v>
      </c>
    </row>
    <row r="12567" spans="1:50" hidden="1" x14ac:dyDescent="0.3">
      <c r="A12567" t="s">
        <v>14399</v>
      </c>
      <c r="B12567" t="s">
        <v>12915</v>
      </c>
      <c r="D12567">
        <v>617</v>
      </c>
      <c r="F12567">
        <v>5</v>
      </c>
      <c r="G12567" t="s">
        <v>647</v>
      </c>
      <c r="H12567" t="s">
        <v>94</v>
      </c>
      <c r="I12567" t="s">
        <v>104</v>
      </c>
      <c r="J12567" t="s">
        <v>210</v>
      </c>
      <c r="K12567" t="s">
        <v>125</v>
      </c>
      <c r="L12567" t="s">
        <v>82</v>
      </c>
      <c r="M12567" t="s">
        <v>648</v>
      </c>
      <c r="N12567" t="s">
        <v>100</v>
      </c>
      <c r="O12567" t="s">
        <v>85</v>
      </c>
      <c r="P12567" t="s">
        <v>1188</v>
      </c>
      <c r="Q12567" t="s">
        <v>87</v>
      </c>
      <c r="R12567" t="s">
        <v>107</v>
      </c>
      <c r="T12567" t="s">
        <v>89</v>
      </c>
      <c r="U12567" t="s">
        <v>90</v>
      </c>
      <c r="V12567">
        <v>0.52835500000000002</v>
      </c>
      <c r="W12567">
        <v>3.2977382869485474</v>
      </c>
      <c r="X12567">
        <v>5.28355</v>
      </c>
      <c r="Y12567">
        <v>7.925325</v>
      </c>
      <c r="Z12567">
        <v>20.605844999999999</v>
      </c>
      <c r="AA12567">
        <v>4.3764700000000003</v>
      </c>
      <c r="AB12567">
        <v>10.92671404271475</v>
      </c>
      <c r="AC12567">
        <v>20.707622808817629</v>
      </c>
      <c r="AP12567">
        <v>3.5700940000000001</v>
      </c>
      <c r="AQ12567">
        <v>3.5700940000000001</v>
      </c>
      <c r="AR12567">
        <v>3.5700940000000001</v>
      </c>
      <c r="AS12567">
        <v>3.2977382869485474</v>
      </c>
      <c r="AT12567">
        <v>6.2415199760550149</v>
      </c>
      <c r="AU12567" t="s">
        <v>13136</v>
      </c>
      <c r="AV12567">
        <v>270</v>
      </c>
      <c r="AW12567">
        <v>2.3116740652055611E-2</v>
      </c>
      <c r="AX12567">
        <v>9.6319752716898376E-4</v>
      </c>
    </row>
    <row r="12568" spans="1:50" hidden="1" x14ac:dyDescent="0.3">
      <c r="A12568" t="s">
        <v>14400</v>
      </c>
      <c r="B12568" t="s">
        <v>12915</v>
      </c>
      <c r="D12568">
        <v>640</v>
      </c>
      <c r="F12568">
        <v>5</v>
      </c>
      <c r="G12568" t="s">
        <v>660</v>
      </c>
      <c r="H12568" t="s">
        <v>94</v>
      </c>
      <c r="I12568" t="s">
        <v>104</v>
      </c>
      <c r="J12568" t="s">
        <v>210</v>
      </c>
      <c r="K12568" t="s">
        <v>81</v>
      </c>
      <c r="L12568" t="s">
        <v>82</v>
      </c>
      <c r="M12568" t="s">
        <v>648</v>
      </c>
      <c r="N12568" t="s">
        <v>84</v>
      </c>
      <c r="O12568" t="s">
        <v>85</v>
      </c>
      <c r="P12568" t="s">
        <v>1188</v>
      </c>
      <c r="Q12568" t="s">
        <v>87</v>
      </c>
      <c r="R12568" t="s">
        <v>107</v>
      </c>
      <c r="T12568" t="s">
        <v>89</v>
      </c>
      <c r="U12568" t="s">
        <v>90</v>
      </c>
      <c r="V12568">
        <v>2.1134200000000001</v>
      </c>
      <c r="W12568">
        <v>23.408013954115567</v>
      </c>
      <c r="X12568">
        <v>16.907360000000001</v>
      </c>
      <c r="Y12568">
        <v>12.68052</v>
      </c>
      <c r="Z12568">
        <v>13.73723</v>
      </c>
      <c r="AA12568">
        <v>23.961921</v>
      </c>
      <c r="AB12568">
        <v>12.193463763238489</v>
      </c>
      <c r="AC12568">
        <v>15.334476685987285</v>
      </c>
      <c r="AP12568">
        <v>26.232474</v>
      </c>
      <c r="AQ12568">
        <v>26.232474</v>
      </c>
      <c r="AR12568">
        <v>26.232474</v>
      </c>
      <c r="AS12568">
        <v>23.408013954115567</v>
      </c>
      <c r="AT12568">
        <v>11.075893080464635</v>
      </c>
      <c r="AU12568" t="s">
        <v>13138</v>
      </c>
      <c r="AV12568">
        <v>80</v>
      </c>
      <c r="AW12568">
        <v>0.13844866350580792</v>
      </c>
      <c r="AX12568">
        <v>5.7686943127419968E-3</v>
      </c>
    </row>
    <row r="12569" spans="1:50" hidden="1" x14ac:dyDescent="0.3">
      <c r="A12569" t="s">
        <v>14401</v>
      </c>
      <c r="B12569" t="s">
        <v>12915</v>
      </c>
      <c r="D12569">
        <v>646</v>
      </c>
      <c r="F12569">
        <v>5</v>
      </c>
      <c r="G12569" t="s">
        <v>2012</v>
      </c>
      <c r="H12569" t="s">
        <v>94</v>
      </c>
      <c r="I12569" t="s">
        <v>104</v>
      </c>
      <c r="J12569" t="s">
        <v>210</v>
      </c>
      <c r="K12569" t="s">
        <v>121</v>
      </c>
      <c r="L12569" t="s">
        <v>82</v>
      </c>
      <c r="M12569" t="s">
        <v>648</v>
      </c>
      <c r="N12569" t="s">
        <v>84</v>
      </c>
      <c r="O12569" t="s">
        <v>85</v>
      </c>
      <c r="P12569" t="s">
        <v>1188</v>
      </c>
      <c r="Q12569" t="s">
        <v>87</v>
      </c>
      <c r="R12569" t="s">
        <v>215</v>
      </c>
      <c r="T12569" t="s">
        <v>89</v>
      </c>
      <c r="U12569" t="s">
        <v>90</v>
      </c>
      <c r="V12569">
        <v>3.1701299999999999</v>
      </c>
      <c r="W12569">
        <v>27.956875442986984</v>
      </c>
      <c r="X12569">
        <v>6.3402599999999998</v>
      </c>
      <c r="Y12569">
        <v>6.3402599999999998</v>
      </c>
      <c r="Z12569">
        <v>13.208875000000001</v>
      </c>
      <c r="AA12569">
        <v>21.048031999999999</v>
      </c>
      <c r="AB12569">
        <v>6.545037523408487</v>
      </c>
      <c r="AC12569">
        <v>4.8753513086756621</v>
      </c>
      <c r="AP12569">
        <v>25.348680000000002</v>
      </c>
      <c r="AQ12569">
        <v>25.348680000000002</v>
      </c>
      <c r="AR12569">
        <v>25.348680000000002</v>
      </c>
      <c r="AS12569">
        <v>27.956875442986984</v>
      </c>
      <c r="AT12569">
        <v>8.8188419537958964</v>
      </c>
      <c r="AU12569" t="s">
        <v>13140</v>
      </c>
      <c r="AV12569">
        <v>60</v>
      </c>
      <c r="AW12569">
        <v>0.14698069922993159</v>
      </c>
      <c r="AX12569">
        <v>6.12419580124715E-3</v>
      </c>
    </row>
    <row r="12570" spans="1:50" hidden="1" x14ac:dyDescent="0.3">
      <c r="A12570" t="s">
        <v>14402</v>
      </c>
      <c r="B12570" t="s">
        <v>12915</v>
      </c>
      <c r="D12570">
        <v>710</v>
      </c>
      <c r="F12570">
        <v>5</v>
      </c>
      <c r="G12570" t="s">
        <v>672</v>
      </c>
      <c r="H12570" t="s">
        <v>94</v>
      </c>
      <c r="I12570" t="s">
        <v>104</v>
      </c>
      <c r="J12570" t="s">
        <v>528</v>
      </c>
      <c r="K12570" t="s">
        <v>168</v>
      </c>
      <c r="L12570" t="s">
        <v>82</v>
      </c>
      <c r="M12570" t="s">
        <v>529</v>
      </c>
      <c r="N12570" t="s">
        <v>100</v>
      </c>
      <c r="O12570" t="s">
        <v>85</v>
      </c>
      <c r="P12570" t="s">
        <v>1188</v>
      </c>
      <c r="Q12570" t="s">
        <v>87</v>
      </c>
      <c r="R12570" t="s">
        <v>215</v>
      </c>
      <c r="T12570" t="s">
        <v>89</v>
      </c>
      <c r="U12570" t="s">
        <v>90</v>
      </c>
      <c r="V12570">
        <v>0.31701299999999999</v>
      </c>
      <c r="W12570">
        <v>5.662774808793607</v>
      </c>
      <c r="X12570">
        <v>6.657273</v>
      </c>
      <c r="Y12570">
        <v>1.5850649999999999</v>
      </c>
      <c r="Z12570">
        <v>1.5850649999999999</v>
      </c>
      <c r="AA12570">
        <v>7.0956268607009365</v>
      </c>
      <c r="AB12570">
        <v>7.0956268607009365</v>
      </c>
      <c r="AC12570">
        <v>3.6980909351691169</v>
      </c>
      <c r="AP12570">
        <v>4.723929</v>
      </c>
      <c r="AQ12570">
        <v>4.723929</v>
      </c>
      <c r="AR12570">
        <v>4.723929</v>
      </c>
      <c r="AS12570">
        <v>5.662774808793607</v>
      </c>
      <c r="AT12570">
        <v>17.86291038157302</v>
      </c>
      <c r="AU12570" t="s">
        <v>13146</v>
      </c>
      <c r="AV12570">
        <v>423</v>
      </c>
      <c r="AW12570">
        <v>4.222910255691021E-2</v>
      </c>
      <c r="AX12570">
        <v>1.7595459398712587E-3</v>
      </c>
    </row>
    <row r="12571" spans="1:50" hidden="1" x14ac:dyDescent="0.3">
      <c r="A12571" t="s">
        <v>14403</v>
      </c>
      <c r="B12571" t="s">
        <v>12915</v>
      </c>
      <c r="D12571">
        <v>717</v>
      </c>
      <c r="F12571">
        <v>5</v>
      </c>
      <c r="G12571" t="s">
        <v>675</v>
      </c>
      <c r="H12571" t="s">
        <v>94</v>
      </c>
      <c r="I12571" t="s">
        <v>104</v>
      </c>
      <c r="J12571" t="s">
        <v>528</v>
      </c>
      <c r="K12571" t="s">
        <v>125</v>
      </c>
      <c r="L12571" t="s">
        <v>82</v>
      </c>
      <c r="M12571" t="s">
        <v>529</v>
      </c>
      <c r="N12571" t="s">
        <v>100</v>
      </c>
      <c r="O12571" t="s">
        <v>85</v>
      </c>
      <c r="P12571" t="s">
        <v>1188</v>
      </c>
      <c r="Q12571" t="s">
        <v>87</v>
      </c>
      <c r="R12571" t="s">
        <v>215</v>
      </c>
      <c r="T12571" t="s">
        <v>89</v>
      </c>
      <c r="U12571" t="s">
        <v>90</v>
      </c>
      <c r="V12571">
        <v>0.52835500000000002</v>
      </c>
      <c r="W12571">
        <v>8.6120079376638934</v>
      </c>
      <c r="X12571">
        <v>12.152165</v>
      </c>
      <c r="Y12571">
        <v>5.8119050000000003</v>
      </c>
      <c r="Z12571">
        <v>11.623810000000001</v>
      </c>
      <c r="AA12571">
        <v>10.032589945054628</v>
      </c>
      <c r="AB12571">
        <v>10.032589945054628</v>
      </c>
      <c r="AC12571">
        <v>20.012578331556824</v>
      </c>
      <c r="AP12571">
        <v>10.753807999999999</v>
      </c>
      <c r="AQ12571">
        <v>10.753807999999999</v>
      </c>
      <c r="AR12571">
        <v>10.753807999999999</v>
      </c>
      <c r="AS12571">
        <v>8.6120079376638934</v>
      </c>
      <c r="AT12571">
        <v>16.299662040983605</v>
      </c>
      <c r="AU12571" t="s">
        <v>13148</v>
      </c>
      <c r="AV12571">
        <v>270</v>
      </c>
      <c r="AW12571">
        <v>6.0369118670309647E-2</v>
      </c>
      <c r="AX12571">
        <v>2.5153799445962353E-3</v>
      </c>
    </row>
    <row r="12572" spans="1:50" hidden="1" x14ac:dyDescent="0.3">
      <c r="A12572" t="s">
        <v>14404</v>
      </c>
      <c r="B12572" t="s">
        <v>12915</v>
      </c>
      <c r="D12572">
        <v>720</v>
      </c>
      <c r="F12572">
        <v>5</v>
      </c>
      <c r="G12572" t="s">
        <v>678</v>
      </c>
      <c r="H12572" t="s">
        <v>94</v>
      </c>
      <c r="I12572" t="s">
        <v>104</v>
      </c>
      <c r="J12572" t="s">
        <v>528</v>
      </c>
      <c r="K12572" t="s">
        <v>133</v>
      </c>
      <c r="L12572" t="s">
        <v>98</v>
      </c>
      <c r="M12572" t="s">
        <v>529</v>
      </c>
      <c r="N12572" t="s">
        <v>100</v>
      </c>
      <c r="O12572" t="s">
        <v>85</v>
      </c>
      <c r="P12572" t="s">
        <v>1188</v>
      </c>
      <c r="Q12572" t="s">
        <v>87</v>
      </c>
      <c r="R12572" t="s">
        <v>88</v>
      </c>
      <c r="T12572" t="s">
        <v>89</v>
      </c>
      <c r="U12572" t="s">
        <v>90</v>
      </c>
      <c r="V12572">
        <v>1.268052</v>
      </c>
      <c r="W12572">
        <v>12.866853370907121</v>
      </c>
      <c r="X12572">
        <v>78.619231999999997</v>
      </c>
      <c r="Y12572">
        <v>120.46495299999999</v>
      </c>
      <c r="Z12572">
        <v>98.908064999999993</v>
      </c>
      <c r="AA12572">
        <v>78.619231999999997</v>
      </c>
      <c r="AB12572">
        <v>30.042293629923076</v>
      </c>
      <c r="AC12572">
        <v>119.79523630172372</v>
      </c>
      <c r="AP12572">
        <v>13.029388000000001</v>
      </c>
      <c r="AQ12572">
        <v>13.029388000000001</v>
      </c>
      <c r="AR12572">
        <v>13.029388000000001</v>
      </c>
      <c r="AS12572">
        <v>12.866853370907121</v>
      </c>
      <c r="AT12572">
        <v>10.146944581852416</v>
      </c>
      <c r="AU12572" t="s">
        <v>13150</v>
      </c>
      <c r="AV12572">
        <v>40</v>
      </c>
      <c r="AW12572">
        <v>0.25367361454631043</v>
      </c>
      <c r="AX12572">
        <v>1.0569733939429601E-2</v>
      </c>
    </row>
    <row r="12573" spans="1:50" hidden="1" x14ac:dyDescent="0.3">
      <c r="A12573" t="s">
        <v>14405</v>
      </c>
      <c r="B12573" t="s">
        <v>12915</v>
      </c>
      <c r="D12573">
        <v>727</v>
      </c>
      <c r="F12573">
        <v>5</v>
      </c>
      <c r="G12573" t="s">
        <v>681</v>
      </c>
      <c r="H12573" t="s">
        <v>94</v>
      </c>
      <c r="I12573" t="s">
        <v>104</v>
      </c>
      <c r="J12573" t="s">
        <v>528</v>
      </c>
      <c r="K12573" t="s">
        <v>137</v>
      </c>
      <c r="L12573" t="s">
        <v>82</v>
      </c>
      <c r="M12573" t="s">
        <v>529</v>
      </c>
      <c r="N12573" t="s">
        <v>100</v>
      </c>
      <c r="O12573" t="s">
        <v>85</v>
      </c>
      <c r="P12573" t="s">
        <v>1188</v>
      </c>
      <c r="Q12573" t="s">
        <v>87</v>
      </c>
      <c r="R12573" t="s">
        <v>107</v>
      </c>
      <c r="T12573" t="s">
        <v>89</v>
      </c>
      <c r="U12573" t="s">
        <v>90</v>
      </c>
      <c r="V12573">
        <v>1.0567101091933779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19.810360681987152</v>
      </c>
      <c r="AP12573">
        <v>0</v>
      </c>
      <c r="AQ12573">
        <v>0</v>
      </c>
      <c r="AR12573">
        <v>0</v>
      </c>
      <c r="AS12573">
        <v>0</v>
      </c>
      <c r="AT12573">
        <v>0</v>
      </c>
      <c r="AU12573" t="s">
        <v>13974</v>
      </c>
      <c r="AV12573">
        <v>150</v>
      </c>
      <c r="AW12573">
        <v>0</v>
      </c>
      <c r="AX12573">
        <v>0</v>
      </c>
    </row>
    <row r="12574" spans="1:50" hidden="1" x14ac:dyDescent="0.3">
      <c r="A12574" t="s">
        <v>14406</v>
      </c>
      <c r="B12574" t="s">
        <v>12915</v>
      </c>
      <c r="D12574">
        <v>72</v>
      </c>
      <c r="F12574">
        <v>5</v>
      </c>
      <c r="G12574" t="s">
        <v>687</v>
      </c>
      <c r="H12574" t="s">
        <v>251</v>
      </c>
      <c r="I12574" t="s">
        <v>252</v>
      </c>
      <c r="J12574" t="s">
        <v>253</v>
      </c>
      <c r="K12574" t="s">
        <v>133</v>
      </c>
      <c r="L12574" t="s">
        <v>82</v>
      </c>
      <c r="M12574" t="s">
        <v>254</v>
      </c>
      <c r="N12574" t="s">
        <v>100</v>
      </c>
      <c r="O12574" t="s">
        <v>85</v>
      </c>
      <c r="P12574" t="s">
        <v>1188</v>
      </c>
      <c r="Q12574" t="s">
        <v>87</v>
      </c>
      <c r="R12574" t="s">
        <v>88</v>
      </c>
      <c r="T12574" t="s">
        <v>89</v>
      </c>
      <c r="U12574" t="s">
        <v>90</v>
      </c>
      <c r="V12574">
        <v>0.63402599999999998</v>
      </c>
      <c r="W12574">
        <v>72.75809428092289</v>
      </c>
      <c r="X12574">
        <v>57.062342000000001</v>
      </c>
      <c r="Y12574">
        <v>28.531169999999999</v>
      </c>
      <c r="Z12574">
        <v>36.773508</v>
      </c>
      <c r="AA12574">
        <v>93.868081000000004</v>
      </c>
      <c r="AB12574">
        <v>67.641807258569202</v>
      </c>
      <c r="AC12574">
        <v>39.694683471627272</v>
      </c>
      <c r="AP12574">
        <v>87.172651999999999</v>
      </c>
      <c r="AQ12574">
        <v>67.641807258569202</v>
      </c>
      <c r="AR12574">
        <v>67.641807258569202</v>
      </c>
      <c r="AS12574">
        <v>72.75809428092289</v>
      </c>
      <c r="AT12574">
        <v>114.75569500449964</v>
      </c>
      <c r="AU12574" t="s">
        <v>13156</v>
      </c>
      <c r="AV12574">
        <v>270</v>
      </c>
      <c r="AW12574">
        <v>0.42502109260925791</v>
      </c>
      <c r="AX12574">
        <v>1.7709212192052414E-2</v>
      </c>
    </row>
    <row r="12575" spans="1:50" hidden="1" x14ac:dyDescent="0.3">
      <c r="A12575" t="s">
        <v>14407</v>
      </c>
      <c r="B12575" t="s">
        <v>12915</v>
      </c>
      <c r="D12575">
        <v>740</v>
      </c>
      <c r="F12575">
        <v>5</v>
      </c>
      <c r="G12575" t="s">
        <v>696</v>
      </c>
      <c r="H12575" t="s">
        <v>94</v>
      </c>
      <c r="I12575" t="s">
        <v>104</v>
      </c>
      <c r="J12575" t="s">
        <v>528</v>
      </c>
      <c r="K12575" t="s">
        <v>81</v>
      </c>
      <c r="L12575" t="s">
        <v>82</v>
      </c>
      <c r="M12575" t="s">
        <v>529</v>
      </c>
      <c r="N12575" t="s">
        <v>84</v>
      </c>
      <c r="O12575" t="s">
        <v>85</v>
      </c>
      <c r="P12575" t="s">
        <v>1188</v>
      </c>
      <c r="Q12575" t="s">
        <v>87</v>
      </c>
      <c r="R12575" t="s">
        <v>88</v>
      </c>
      <c r="T12575" t="s">
        <v>89</v>
      </c>
      <c r="U12575" t="s">
        <v>90</v>
      </c>
      <c r="V12575">
        <v>2.1134200000000001</v>
      </c>
      <c r="W12575">
        <v>53.108038430797215</v>
      </c>
      <c r="X12575">
        <v>141.59915100000001</v>
      </c>
      <c r="Y12575">
        <v>198.66149899999999</v>
      </c>
      <c r="Z12575">
        <v>182.45861099999999</v>
      </c>
      <c r="AA12575">
        <v>174.79697905592568</v>
      </c>
      <c r="AB12575">
        <v>169.5530696842479</v>
      </c>
      <c r="AC12575">
        <v>142.64865470183952</v>
      </c>
      <c r="AP12575">
        <v>48.929037999999998</v>
      </c>
      <c r="AQ12575">
        <v>48.929037999999998</v>
      </c>
      <c r="AR12575">
        <v>48.929037999999998</v>
      </c>
      <c r="AS12575">
        <v>53.108038430797215</v>
      </c>
      <c r="AT12575">
        <v>25.128956114164346</v>
      </c>
      <c r="AU12575" t="s">
        <v>13162</v>
      </c>
      <c r="AV12575">
        <v>80</v>
      </c>
      <c r="AW12575">
        <v>0.31411195142705434</v>
      </c>
      <c r="AX12575">
        <v>1.3087997976127265E-2</v>
      </c>
    </row>
    <row r="12576" spans="1:50" hidden="1" x14ac:dyDescent="0.3">
      <c r="A12576" t="s">
        <v>14408</v>
      </c>
      <c r="B12576" t="s">
        <v>12915</v>
      </c>
      <c r="D12576">
        <v>744</v>
      </c>
      <c r="F12576">
        <v>5</v>
      </c>
      <c r="G12576" t="s">
        <v>699</v>
      </c>
      <c r="H12576" t="s">
        <v>94</v>
      </c>
      <c r="I12576" t="s">
        <v>104</v>
      </c>
      <c r="J12576" t="s">
        <v>528</v>
      </c>
      <c r="K12576" t="s">
        <v>200</v>
      </c>
      <c r="L12576" t="s">
        <v>82</v>
      </c>
      <c r="M12576" t="s">
        <v>529</v>
      </c>
      <c r="N12576" t="s">
        <v>84</v>
      </c>
      <c r="O12576" t="s">
        <v>85</v>
      </c>
      <c r="P12576" t="s">
        <v>1188</v>
      </c>
      <c r="Q12576" t="s">
        <v>87</v>
      </c>
      <c r="R12576" t="s">
        <v>215</v>
      </c>
      <c r="T12576" t="s">
        <v>89</v>
      </c>
      <c r="U12576" t="s">
        <v>90</v>
      </c>
      <c r="V12576">
        <v>2.641775</v>
      </c>
      <c r="W12576">
        <v>0</v>
      </c>
      <c r="X12576">
        <v>10.567100999999999</v>
      </c>
      <c r="Y12576">
        <v>0</v>
      </c>
      <c r="Z12576">
        <v>0</v>
      </c>
      <c r="AA12576">
        <v>0</v>
      </c>
      <c r="AB12576">
        <v>0</v>
      </c>
      <c r="AC12576">
        <v>4.1035304711725127</v>
      </c>
      <c r="AP12576">
        <v>0</v>
      </c>
      <c r="AQ12576">
        <v>0</v>
      </c>
      <c r="AR12576">
        <v>0</v>
      </c>
      <c r="AS12576">
        <v>0</v>
      </c>
      <c r="AT12576">
        <v>0</v>
      </c>
      <c r="AU12576" t="s">
        <v>13164</v>
      </c>
      <c r="AV12576">
        <v>60</v>
      </c>
      <c r="AW12576">
        <v>0</v>
      </c>
      <c r="AX12576">
        <v>0</v>
      </c>
    </row>
    <row r="12577" spans="1:50" hidden="1" x14ac:dyDescent="0.3">
      <c r="A12577" t="s">
        <v>14409</v>
      </c>
      <c r="B12577" t="s">
        <v>12915</v>
      </c>
      <c r="D12577">
        <v>764</v>
      </c>
      <c r="F12577">
        <v>5</v>
      </c>
      <c r="G12577" t="s">
        <v>711</v>
      </c>
      <c r="H12577" t="s">
        <v>94</v>
      </c>
      <c r="I12577" t="s">
        <v>104</v>
      </c>
      <c r="J12577" t="s">
        <v>528</v>
      </c>
      <c r="K12577" t="s">
        <v>121</v>
      </c>
      <c r="L12577" t="s">
        <v>82</v>
      </c>
      <c r="M12577" t="s">
        <v>529</v>
      </c>
      <c r="N12577" t="s">
        <v>84</v>
      </c>
      <c r="O12577" t="s">
        <v>85</v>
      </c>
      <c r="P12577" t="s">
        <v>1188</v>
      </c>
      <c r="Q12577" t="s">
        <v>87</v>
      </c>
      <c r="R12577" t="s">
        <v>88</v>
      </c>
      <c r="T12577" t="s">
        <v>89</v>
      </c>
      <c r="U12577" t="s">
        <v>90</v>
      </c>
      <c r="V12577">
        <v>3.1701299999999999</v>
      </c>
      <c r="W12577">
        <v>30.118410438736536</v>
      </c>
      <c r="X12577">
        <v>22.190911</v>
      </c>
      <c r="Y12577">
        <v>53.892212999999998</v>
      </c>
      <c r="Z12577">
        <v>22.190909999999999</v>
      </c>
      <c r="AA12577">
        <v>21.091702007158972</v>
      </c>
      <c r="AB12577">
        <v>20.458950946944203</v>
      </c>
      <c r="AC12577">
        <v>25.030322773748473</v>
      </c>
      <c r="AP12577">
        <v>19.587548000000002</v>
      </c>
      <c r="AQ12577">
        <v>19.587548000000002</v>
      </c>
      <c r="AR12577">
        <v>19.587548000000002</v>
      </c>
      <c r="AS12577">
        <v>30.118410438736536</v>
      </c>
      <c r="AT12577">
        <v>9.5006862301345798</v>
      </c>
      <c r="AU12577" t="s">
        <v>13172</v>
      </c>
      <c r="AV12577">
        <v>60</v>
      </c>
      <c r="AW12577">
        <v>0.15834477050224299</v>
      </c>
      <c r="AX12577">
        <v>6.5976987709267911E-3</v>
      </c>
    </row>
    <row r="12578" spans="1:50" hidden="1" x14ac:dyDescent="0.3">
      <c r="A12578" t="s">
        <v>14410</v>
      </c>
      <c r="B12578" t="s">
        <v>12915</v>
      </c>
      <c r="D12578">
        <v>82</v>
      </c>
      <c r="F12578">
        <v>5</v>
      </c>
      <c r="G12578" t="s">
        <v>729</v>
      </c>
      <c r="H12578" t="s">
        <v>78</v>
      </c>
      <c r="I12578" t="s">
        <v>79</v>
      </c>
      <c r="J12578" t="s">
        <v>111</v>
      </c>
      <c r="K12578" t="s">
        <v>137</v>
      </c>
      <c r="L12578" t="s">
        <v>388</v>
      </c>
      <c r="M12578" t="s">
        <v>113</v>
      </c>
      <c r="N12578" t="s">
        <v>84</v>
      </c>
      <c r="O12578" t="s">
        <v>85</v>
      </c>
      <c r="P12578" t="s">
        <v>1188</v>
      </c>
      <c r="Q12578" t="s">
        <v>87</v>
      </c>
      <c r="R12578" t="s">
        <v>215</v>
      </c>
      <c r="T12578" t="s">
        <v>89</v>
      </c>
      <c r="U12578" t="s">
        <v>90</v>
      </c>
      <c r="V12578">
        <v>1.05671</v>
      </c>
      <c r="W12578">
        <v>10.82486025510261</v>
      </c>
      <c r="X12578">
        <v>8.4536800000000003</v>
      </c>
      <c r="Y12578">
        <v>4.2268400000000002</v>
      </c>
      <c r="Z12578">
        <v>5.28355</v>
      </c>
      <c r="AA12578">
        <v>8.8076650000000001</v>
      </c>
      <c r="AB12578">
        <v>7.0045950000000001</v>
      </c>
      <c r="AC12578">
        <v>8.066065943300865</v>
      </c>
      <c r="AP12578">
        <v>9.8236709999999992</v>
      </c>
      <c r="AQ12578">
        <v>9.8236709999999992</v>
      </c>
      <c r="AR12578">
        <v>9.8236709999999992</v>
      </c>
      <c r="AS12578">
        <v>10.82486025510261</v>
      </c>
      <c r="AT12578">
        <v>10.243927146617908</v>
      </c>
      <c r="AU12578" t="s">
        <v>13174</v>
      </c>
      <c r="AV12578">
        <v>148</v>
      </c>
      <c r="AW12578">
        <v>6.9215723963634512E-2</v>
      </c>
      <c r="AX12578">
        <v>2.8839884984847713E-3</v>
      </c>
    </row>
    <row r="12579" spans="1:50" hidden="1" x14ac:dyDescent="0.3">
      <c r="A12579" t="s">
        <v>14411</v>
      </c>
      <c r="B12579" t="s">
        <v>12915</v>
      </c>
      <c r="D12579">
        <v>84</v>
      </c>
      <c r="F12579">
        <v>5</v>
      </c>
      <c r="G12579" t="s">
        <v>732</v>
      </c>
      <c r="H12579" t="s">
        <v>78</v>
      </c>
      <c r="I12579" t="s">
        <v>79</v>
      </c>
      <c r="J12579" t="s">
        <v>111</v>
      </c>
      <c r="K12579" t="s">
        <v>137</v>
      </c>
      <c r="L12579" t="s">
        <v>388</v>
      </c>
      <c r="M12579" t="s">
        <v>129</v>
      </c>
      <c r="N12579" t="s">
        <v>84</v>
      </c>
      <c r="O12579" t="s">
        <v>85</v>
      </c>
      <c r="P12579" t="s">
        <v>1188</v>
      </c>
      <c r="Q12579" t="s">
        <v>87</v>
      </c>
      <c r="R12579" t="s">
        <v>107</v>
      </c>
      <c r="T12579" t="s">
        <v>89</v>
      </c>
      <c r="U12579" t="s">
        <v>90</v>
      </c>
      <c r="V12579">
        <v>1.05671</v>
      </c>
      <c r="W12579">
        <v>10.174867507809708</v>
      </c>
      <c r="X12579">
        <v>6.3402599999999998</v>
      </c>
      <c r="Y12579">
        <v>11.623810000000001</v>
      </c>
      <c r="Z12579">
        <v>8.4536800000000003</v>
      </c>
      <c r="AA12579">
        <v>8.8076500000000006</v>
      </c>
      <c r="AB12579">
        <v>7.9594290000000001</v>
      </c>
      <c r="AC12579">
        <v>11.289863582321848</v>
      </c>
      <c r="AP12579">
        <v>8.7895760000000003</v>
      </c>
      <c r="AQ12579">
        <v>8.7895760000000003</v>
      </c>
      <c r="AR12579">
        <v>8.7895760000000003</v>
      </c>
      <c r="AS12579">
        <v>10.174867507809708</v>
      </c>
      <c r="AT12579">
        <v>9.6288172798683718</v>
      </c>
      <c r="AU12579" t="s">
        <v>13176</v>
      </c>
      <c r="AV12579">
        <v>148</v>
      </c>
      <c r="AW12579">
        <v>6.5059576215326834E-2</v>
      </c>
      <c r="AX12579">
        <v>2.7108156756386181E-3</v>
      </c>
    </row>
    <row r="12580" spans="1:50" hidden="1" x14ac:dyDescent="0.3">
      <c r="A12580" t="s">
        <v>14412</v>
      </c>
      <c r="B12580" t="s">
        <v>12915</v>
      </c>
      <c r="D12580">
        <v>876</v>
      </c>
      <c r="F12580">
        <v>5</v>
      </c>
      <c r="G12580" t="s">
        <v>735</v>
      </c>
      <c r="H12580" t="s">
        <v>94</v>
      </c>
      <c r="I12580" t="s">
        <v>104</v>
      </c>
      <c r="J12580" t="s">
        <v>528</v>
      </c>
      <c r="K12580" t="s">
        <v>125</v>
      </c>
      <c r="L12580" t="s">
        <v>82</v>
      </c>
      <c r="M12580" t="s">
        <v>736</v>
      </c>
      <c r="N12580" t="s">
        <v>100</v>
      </c>
      <c r="O12580" t="s">
        <v>85</v>
      </c>
      <c r="P12580" t="s">
        <v>1188</v>
      </c>
      <c r="Q12580" t="s">
        <v>87</v>
      </c>
      <c r="R12580" t="s">
        <v>107</v>
      </c>
      <c r="T12580" t="s">
        <v>89</v>
      </c>
      <c r="U12580" t="s">
        <v>90</v>
      </c>
      <c r="V12580">
        <v>0.52835500000000002</v>
      </c>
      <c r="W12580">
        <v>0</v>
      </c>
      <c r="X12580">
        <v>0</v>
      </c>
      <c r="Y12580">
        <v>1.05671</v>
      </c>
      <c r="Z12580">
        <v>0</v>
      </c>
      <c r="AA12580">
        <v>0</v>
      </c>
      <c r="AB12580">
        <v>0</v>
      </c>
      <c r="AC12580">
        <v>0</v>
      </c>
      <c r="AP12580">
        <v>0</v>
      </c>
      <c r="AQ12580">
        <v>0</v>
      </c>
      <c r="AR12580">
        <v>0</v>
      </c>
      <c r="AS12580">
        <v>0</v>
      </c>
      <c r="AT12580">
        <v>0</v>
      </c>
      <c r="AU12580" t="s">
        <v>13991</v>
      </c>
      <c r="AV12580">
        <v>270</v>
      </c>
      <c r="AW12580">
        <v>0</v>
      </c>
      <c r="AX12580">
        <v>0</v>
      </c>
    </row>
    <row r="12581" spans="1:50" hidden="1" x14ac:dyDescent="0.3">
      <c r="A12581" t="s">
        <v>14413</v>
      </c>
      <c r="B12581" t="s">
        <v>12915</v>
      </c>
      <c r="D12581">
        <v>885</v>
      </c>
      <c r="F12581">
        <v>5</v>
      </c>
      <c r="G12581" t="s">
        <v>739</v>
      </c>
      <c r="H12581" t="s">
        <v>94</v>
      </c>
      <c r="I12581" t="s">
        <v>104</v>
      </c>
      <c r="J12581" t="s">
        <v>528</v>
      </c>
      <c r="K12581" t="s">
        <v>81</v>
      </c>
      <c r="L12581" t="s">
        <v>82</v>
      </c>
      <c r="M12581" t="s">
        <v>736</v>
      </c>
      <c r="N12581" t="s">
        <v>84</v>
      </c>
      <c r="O12581" t="s">
        <v>85</v>
      </c>
      <c r="P12581" t="s">
        <v>1188</v>
      </c>
      <c r="Q12581" t="s">
        <v>87</v>
      </c>
      <c r="R12581" t="s">
        <v>107</v>
      </c>
      <c r="T12581" t="s">
        <v>89</v>
      </c>
      <c r="U12581" t="s">
        <v>90</v>
      </c>
      <c r="V12581">
        <v>2.1134200000000001</v>
      </c>
      <c r="W12581">
        <v>0</v>
      </c>
      <c r="X12581">
        <v>2.1134200000000001</v>
      </c>
      <c r="Y12581">
        <v>4.2268400000000002</v>
      </c>
      <c r="Z12581">
        <v>1.05671</v>
      </c>
      <c r="AA12581">
        <v>2.0507225021570545</v>
      </c>
      <c r="AB12581">
        <v>0</v>
      </c>
      <c r="AC12581">
        <v>0</v>
      </c>
      <c r="AP12581">
        <v>0</v>
      </c>
      <c r="AQ12581">
        <v>0</v>
      </c>
      <c r="AR12581">
        <v>0</v>
      </c>
      <c r="AS12581">
        <v>0</v>
      </c>
      <c r="AT12581">
        <v>0</v>
      </c>
      <c r="AU12581" t="s">
        <v>13320</v>
      </c>
      <c r="AV12581">
        <v>80</v>
      </c>
      <c r="AW12581">
        <v>0</v>
      </c>
      <c r="AX12581">
        <v>0</v>
      </c>
    </row>
    <row r="12582" spans="1:50" hidden="1" x14ac:dyDescent="0.3">
      <c r="A12582" t="s">
        <v>14414</v>
      </c>
      <c r="B12582" t="s">
        <v>12915</v>
      </c>
      <c r="D12582">
        <v>94</v>
      </c>
      <c r="F12582">
        <v>5</v>
      </c>
      <c r="G12582" t="s">
        <v>748</v>
      </c>
      <c r="H12582" t="s">
        <v>78</v>
      </c>
      <c r="I12582" t="s">
        <v>79</v>
      </c>
      <c r="J12582" t="s">
        <v>80</v>
      </c>
      <c r="K12582" t="s">
        <v>125</v>
      </c>
      <c r="L12582" t="s">
        <v>82</v>
      </c>
      <c r="M12582" t="s">
        <v>83</v>
      </c>
      <c r="N12582" t="s">
        <v>100</v>
      </c>
      <c r="O12582" t="s">
        <v>85</v>
      </c>
      <c r="P12582" t="s">
        <v>1188</v>
      </c>
      <c r="Q12582" t="s">
        <v>87</v>
      </c>
      <c r="R12582" t="s">
        <v>88</v>
      </c>
      <c r="T12582" t="s">
        <v>89</v>
      </c>
      <c r="U12582" t="s">
        <v>90</v>
      </c>
      <c r="V12582">
        <v>0.52835500000000002</v>
      </c>
      <c r="W12582">
        <v>0.29282200000000003</v>
      </c>
      <c r="X12582">
        <v>1.05671</v>
      </c>
      <c r="Y12582">
        <v>2.641775</v>
      </c>
      <c r="Z12582">
        <v>1.5850649999999999</v>
      </c>
      <c r="AA12582">
        <v>0.18490599999999999</v>
      </c>
      <c r="AB12582">
        <v>0.29282200000000003</v>
      </c>
      <c r="AC12582">
        <v>2.5049187315985688</v>
      </c>
      <c r="AP12582">
        <v>0</v>
      </c>
      <c r="AQ12582">
        <v>0</v>
      </c>
      <c r="AR12582">
        <v>0</v>
      </c>
      <c r="AS12582">
        <v>0.29282200000000003</v>
      </c>
      <c r="AT12582">
        <v>0.55421449593549799</v>
      </c>
      <c r="AU12582" t="s">
        <v>13178</v>
      </c>
      <c r="AV12582">
        <v>270</v>
      </c>
      <c r="AW12582">
        <v>2.0526462812425852E-3</v>
      </c>
      <c r="AX12582">
        <v>8.5526928385107716E-5</v>
      </c>
    </row>
    <row r="12583" spans="1:50" hidden="1" x14ac:dyDescent="0.3">
      <c r="A12583" t="s">
        <v>14415</v>
      </c>
      <c r="B12583" t="s">
        <v>12915</v>
      </c>
      <c r="D12583">
        <v>95</v>
      </c>
      <c r="F12583">
        <v>5</v>
      </c>
      <c r="G12583" t="s">
        <v>751</v>
      </c>
      <c r="H12583" t="s">
        <v>78</v>
      </c>
      <c r="I12583" t="s">
        <v>79</v>
      </c>
      <c r="J12583" t="s">
        <v>80</v>
      </c>
      <c r="K12583" t="s">
        <v>121</v>
      </c>
      <c r="L12583" t="s">
        <v>82</v>
      </c>
      <c r="M12583" t="s">
        <v>83</v>
      </c>
      <c r="N12583" t="s">
        <v>84</v>
      </c>
      <c r="O12583" t="s">
        <v>85</v>
      </c>
      <c r="P12583" t="s">
        <v>1188</v>
      </c>
      <c r="Q12583" t="s">
        <v>87</v>
      </c>
      <c r="R12583" t="s">
        <v>88</v>
      </c>
      <c r="T12583" t="s">
        <v>89</v>
      </c>
      <c r="U12583" t="s">
        <v>90</v>
      </c>
      <c r="V12583">
        <v>3.1701299999999999</v>
      </c>
      <c r="W12583">
        <v>31.251852</v>
      </c>
      <c r="X12583">
        <v>31.701301000000001</v>
      </c>
      <c r="Y12583">
        <v>34.871431000000001</v>
      </c>
      <c r="Z12583">
        <v>22.190909999999999</v>
      </c>
      <c r="AA12583">
        <v>27.905813999999999</v>
      </c>
      <c r="AB12583">
        <v>51.599274999999999</v>
      </c>
      <c r="AC12583">
        <v>48.522651931537574</v>
      </c>
      <c r="AP12583">
        <v>31.251852</v>
      </c>
      <c r="AQ12583">
        <v>31.251852</v>
      </c>
      <c r="AR12583">
        <v>31.251852</v>
      </c>
      <c r="AS12583">
        <v>31.251852</v>
      </c>
      <c r="AT12583">
        <v>9.8582241106831585</v>
      </c>
      <c r="AU12583" t="s">
        <v>13180</v>
      </c>
      <c r="AV12583">
        <v>60</v>
      </c>
      <c r="AW12583">
        <v>0.16430373517805263</v>
      </c>
      <c r="AX12583">
        <v>6.8459889657521934E-3</v>
      </c>
    </row>
    <row r="12584" spans="1:50" hidden="1" x14ac:dyDescent="0.3">
      <c r="A12584" t="s">
        <v>14416</v>
      </c>
      <c r="B12584" t="s">
        <v>12915</v>
      </c>
      <c r="D12584">
        <v>979</v>
      </c>
      <c r="F12584">
        <v>5</v>
      </c>
      <c r="G12584" t="s">
        <v>754</v>
      </c>
      <c r="H12584" t="s">
        <v>94</v>
      </c>
      <c r="I12584" t="s">
        <v>104</v>
      </c>
      <c r="J12584" t="s">
        <v>210</v>
      </c>
      <c r="K12584" t="s">
        <v>81</v>
      </c>
      <c r="L12584" t="s">
        <v>82</v>
      </c>
      <c r="M12584" t="s">
        <v>429</v>
      </c>
      <c r="N12584" t="s">
        <v>84</v>
      </c>
      <c r="O12584" t="s">
        <v>85</v>
      </c>
      <c r="P12584" t="s">
        <v>1188</v>
      </c>
      <c r="Q12584" t="s">
        <v>87</v>
      </c>
      <c r="R12584" t="s">
        <v>107</v>
      </c>
      <c r="T12584" t="s">
        <v>89</v>
      </c>
      <c r="U12584" t="s">
        <v>90</v>
      </c>
      <c r="V12584">
        <v>2.1134200000000001</v>
      </c>
      <c r="W12584">
        <v>0</v>
      </c>
      <c r="X12584">
        <v>0</v>
      </c>
      <c r="Y12584">
        <v>6.3402599999999998</v>
      </c>
      <c r="Z12584">
        <v>4.2268400000000002</v>
      </c>
      <c r="AA12584">
        <v>0</v>
      </c>
      <c r="AB12584">
        <v>0</v>
      </c>
      <c r="AC12584">
        <v>0</v>
      </c>
      <c r="AP12584">
        <v>0</v>
      </c>
      <c r="AQ12584">
        <v>0</v>
      </c>
      <c r="AR12584">
        <v>0</v>
      </c>
      <c r="AS12584">
        <v>0</v>
      </c>
      <c r="AT12584">
        <v>0</v>
      </c>
      <c r="AU12584" t="s">
        <v>13182</v>
      </c>
      <c r="AV12584">
        <v>80</v>
      </c>
      <c r="AW12584">
        <v>0</v>
      </c>
      <c r="AX12584">
        <v>0</v>
      </c>
    </row>
    <row r="12585" spans="1:50" hidden="1" x14ac:dyDescent="0.3">
      <c r="A12585" t="s">
        <v>14417</v>
      </c>
      <c r="B12585" t="s">
        <v>12915</v>
      </c>
      <c r="D12585">
        <v>97</v>
      </c>
      <c r="F12585">
        <v>5</v>
      </c>
      <c r="G12585" t="s">
        <v>757</v>
      </c>
      <c r="H12585" t="s">
        <v>78</v>
      </c>
      <c r="I12585" t="s">
        <v>79</v>
      </c>
      <c r="J12585" t="s">
        <v>111</v>
      </c>
      <c r="K12585" t="s">
        <v>81</v>
      </c>
      <c r="L12585" t="s">
        <v>82</v>
      </c>
      <c r="M12585" t="s">
        <v>113</v>
      </c>
      <c r="N12585" t="s">
        <v>84</v>
      </c>
      <c r="O12585" t="s">
        <v>85</v>
      </c>
      <c r="P12585" t="s">
        <v>1188</v>
      </c>
      <c r="Q12585" t="s">
        <v>87</v>
      </c>
      <c r="R12585" t="s">
        <v>107</v>
      </c>
      <c r="T12585" t="s">
        <v>89</v>
      </c>
      <c r="U12585" t="s">
        <v>90</v>
      </c>
      <c r="V12585">
        <v>2.1134200000000001</v>
      </c>
      <c r="W12585">
        <v>0</v>
      </c>
      <c r="X12585">
        <v>0</v>
      </c>
      <c r="Y12585">
        <v>8.4536800000000003</v>
      </c>
      <c r="Z12585">
        <v>4.2268400000000002</v>
      </c>
      <c r="AA12585">
        <v>0</v>
      </c>
      <c r="AB12585">
        <v>4.0019780000000003</v>
      </c>
      <c r="AC12585">
        <v>3.4274064021978847</v>
      </c>
      <c r="AP12585">
        <v>0</v>
      </c>
      <c r="AQ12585">
        <v>0</v>
      </c>
      <c r="AR12585">
        <v>0</v>
      </c>
      <c r="AS12585">
        <v>0</v>
      </c>
      <c r="AT12585">
        <v>0</v>
      </c>
      <c r="AU12585" t="s">
        <v>13184</v>
      </c>
      <c r="AV12585">
        <v>80</v>
      </c>
      <c r="AW12585">
        <v>0</v>
      </c>
      <c r="AX12585">
        <v>0</v>
      </c>
    </row>
    <row r="12586" spans="1:50" hidden="1" x14ac:dyDescent="0.3">
      <c r="A12586" t="s">
        <v>14418</v>
      </c>
      <c r="B12586" t="s">
        <v>12915</v>
      </c>
      <c r="D12586">
        <v>980</v>
      </c>
      <c r="F12586">
        <v>5</v>
      </c>
      <c r="G12586" t="s">
        <v>760</v>
      </c>
      <c r="H12586" t="s">
        <v>94</v>
      </c>
      <c r="I12586" t="s">
        <v>104</v>
      </c>
      <c r="J12586" t="s">
        <v>210</v>
      </c>
      <c r="K12586" t="s">
        <v>168</v>
      </c>
      <c r="L12586" t="s">
        <v>82</v>
      </c>
      <c r="M12586" t="s">
        <v>429</v>
      </c>
      <c r="N12586" t="s">
        <v>100</v>
      </c>
      <c r="O12586" t="s">
        <v>85</v>
      </c>
      <c r="P12586" t="s">
        <v>1188</v>
      </c>
      <c r="Q12586" t="s">
        <v>87</v>
      </c>
      <c r="R12586" t="s">
        <v>107</v>
      </c>
      <c r="T12586" t="s">
        <v>89</v>
      </c>
      <c r="U12586" t="s">
        <v>90</v>
      </c>
      <c r="V12586">
        <v>0.31701299999999999</v>
      </c>
      <c r="W12586">
        <v>0</v>
      </c>
      <c r="X12586">
        <v>0</v>
      </c>
      <c r="Y12586">
        <v>0</v>
      </c>
      <c r="Z12586">
        <v>1.268052</v>
      </c>
      <c r="AA12586">
        <v>0</v>
      </c>
      <c r="AB12586">
        <v>0</v>
      </c>
      <c r="AC12586">
        <v>0</v>
      </c>
      <c r="AP12586">
        <v>0</v>
      </c>
      <c r="AQ12586">
        <v>0</v>
      </c>
      <c r="AR12586">
        <v>0</v>
      </c>
      <c r="AS12586">
        <v>0</v>
      </c>
      <c r="AT12586">
        <v>0</v>
      </c>
      <c r="AU12586" t="s">
        <v>13453</v>
      </c>
      <c r="AV12586">
        <v>423</v>
      </c>
      <c r="AW12586">
        <v>0</v>
      </c>
      <c r="AX12586">
        <v>0</v>
      </c>
    </row>
    <row r="12587" spans="1:50" hidden="1" x14ac:dyDescent="0.3">
      <c r="A12587" t="s">
        <v>14419</v>
      </c>
      <c r="B12587" t="s">
        <v>12915</v>
      </c>
      <c r="D12587">
        <v>981</v>
      </c>
      <c r="F12587">
        <v>5</v>
      </c>
      <c r="G12587" t="s">
        <v>763</v>
      </c>
      <c r="H12587" t="s">
        <v>94</v>
      </c>
      <c r="I12587" t="s">
        <v>104</v>
      </c>
      <c r="J12587" t="s">
        <v>210</v>
      </c>
      <c r="K12587" t="s">
        <v>125</v>
      </c>
      <c r="L12587" t="s">
        <v>82</v>
      </c>
      <c r="M12587" t="s">
        <v>429</v>
      </c>
      <c r="N12587" t="s">
        <v>100</v>
      </c>
      <c r="O12587" t="s">
        <v>85</v>
      </c>
      <c r="P12587" t="s">
        <v>1188</v>
      </c>
      <c r="Q12587" t="s">
        <v>87</v>
      </c>
      <c r="R12587" t="s">
        <v>107</v>
      </c>
      <c r="T12587" t="s">
        <v>89</v>
      </c>
      <c r="U12587" t="s">
        <v>90</v>
      </c>
      <c r="V12587">
        <v>0.52835500000000002</v>
      </c>
      <c r="W12587">
        <v>0</v>
      </c>
      <c r="X12587">
        <v>0</v>
      </c>
      <c r="Y12587">
        <v>0</v>
      </c>
      <c r="Z12587">
        <v>0.52835500000000002</v>
      </c>
      <c r="AA12587">
        <v>0</v>
      </c>
      <c r="AB12587">
        <v>0</v>
      </c>
      <c r="AC12587">
        <v>0</v>
      </c>
      <c r="AP12587">
        <v>0</v>
      </c>
      <c r="AQ12587">
        <v>0</v>
      </c>
      <c r="AR12587">
        <v>0</v>
      </c>
      <c r="AS12587">
        <v>0</v>
      </c>
      <c r="AT12587">
        <v>0</v>
      </c>
      <c r="AU12587" t="s">
        <v>13689</v>
      </c>
      <c r="AV12587">
        <v>270</v>
      </c>
      <c r="AW12587">
        <v>0</v>
      </c>
      <c r="AX12587">
        <v>0</v>
      </c>
    </row>
    <row r="12588" spans="1:50" hidden="1" x14ac:dyDescent="0.3">
      <c r="A12588" t="s">
        <v>14420</v>
      </c>
      <c r="B12588" t="s">
        <v>12915</v>
      </c>
      <c r="D12588">
        <v>983</v>
      </c>
      <c r="F12588">
        <v>5</v>
      </c>
      <c r="G12588" t="s">
        <v>769</v>
      </c>
      <c r="H12588" t="s">
        <v>94</v>
      </c>
      <c r="I12588" t="s">
        <v>104</v>
      </c>
      <c r="J12588" t="s">
        <v>210</v>
      </c>
      <c r="K12588" t="s">
        <v>121</v>
      </c>
      <c r="L12588" t="s">
        <v>82</v>
      </c>
      <c r="M12588" t="s">
        <v>429</v>
      </c>
      <c r="N12588" t="s">
        <v>84</v>
      </c>
      <c r="O12588" t="s">
        <v>85</v>
      </c>
      <c r="P12588" t="s">
        <v>1188</v>
      </c>
      <c r="Q12588" t="s">
        <v>87</v>
      </c>
      <c r="R12588" t="s">
        <v>107</v>
      </c>
      <c r="T12588" t="s">
        <v>89</v>
      </c>
      <c r="U12588" t="s">
        <v>90</v>
      </c>
      <c r="V12588">
        <v>3.1701299999999999</v>
      </c>
      <c r="W12588">
        <v>0</v>
      </c>
      <c r="X12588">
        <v>0</v>
      </c>
      <c r="Y12588">
        <v>0</v>
      </c>
      <c r="Z12588">
        <v>3.1701299999999999</v>
      </c>
      <c r="AA12588">
        <v>0</v>
      </c>
      <c r="AB12588">
        <v>0</v>
      </c>
      <c r="AC12588">
        <v>0</v>
      </c>
      <c r="AP12588">
        <v>0</v>
      </c>
      <c r="AQ12588">
        <v>0</v>
      </c>
      <c r="AR12588">
        <v>0</v>
      </c>
      <c r="AS12588">
        <v>0</v>
      </c>
      <c r="AT12588">
        <v>0</v>
      </c>
      <c r="AU12588" t="s">
        <v>13186</v>
      </c>
      <c r="AV12588">
        <v>60</v>
      </c>
      <c r="AW12588">
        <v>0</v>
      </c>
      <c r="AX12588">
        <v>0</v>
      </c>
    </row>
    <row r="12589" spans="1:50" hidden="1" x14ac:dyDescent="0.3">
      <c r="A12589" t="s">
        <v>14421</v>
      </c>
      <c r="B12589" t="s">
        <v>12915</v>
      </c>
      <c r="D12589">
        <v>99</v>
      </c>
      <c r="F12589">
        <v>5</v>
      </c>
      <c r="G12589" t="s">
        <v>775</v>
      </c>
      <c r="H12589" t="s">
        <v>78</v>
      </c>
      <c r="I12589" t="s">
        <v>79</v>
      </c>
      <c r="J12589" t="s">
        <v>111</v>
      </c>
      <c r="K12589" t="s">
        <v>81</v>
      </c>
      <c r="L12589" t="s">
        <v>82</v>
      </c>
      <c r="M12589" t="s">
        <v>129</v>
      </c>
      <c r="N12589" t="s">
        <v>84</v>
      </c>
      <c r="O12589" t="s">
        <v>85</v>
      </c>
      <c r="P12589" t="s">
        <v>1188</v>
      </c>
      <c r="Q12589" t="s">
        <v>87</v>
      </c>
      <c r="R12589" t="s">
        <v>155</v>
      </c>
      <c r="T12589" t="s">
        <v>89</v>
      </c>
      <c r="U12589" t="s">
        <v>90</v>
      </c>
      <c r="V12589">
        <v>2.1134200000000001</v>
      </c>
      <c r="W12589">
        <v>0</v>
      </c>
      <c r="X12589">
        <v>2.1134200000000001</v>
      </c>
      <c r="Y12589">
        <v>12.68052</v>
      </c>
      <c r="Z12589">
        <v>12.68052</v>
      </c>
      <c r="AA12589">
        <v>1.5698989999999999</v>
      </c>
      <c r="AB12589">
        <v>4.0451040000000003</v>
      </c>
      <c r="AC12589">
        <v>4.8401497181030839</v>
      </c>
      <c r="AP12589">
        <v>0</v>
      </c>
      <c r="AQ12589">
        <v>0</v>
      </c>
      <c r="AR12589">
        <v>0</v>
      </c>
      <c r="AS12589">
        <v>0</v>
      </c>
      <c r="AT12589">
        <v>0</v>
      </c>
      <c r="AU12589" t="s">
        <v>13188</v>
      </c>
      <c r="AV12589">
        <v>80</v>
      </c>
      <c r="AW12589">
        <v>0</v>
      </c>
      <c r="AX12589">
        <v>0</v>
      </c>
    </row>
    <row r="12590" spans="1:50" hidden="1" x14ac:dyDescent="0.3">
      <c r="A12590" t="s">
        <v>14422</v>
      </c>
      <c r="B12590" t="s">
        <v>12915</v>
      </c>
      <c r="D12590">
        <v>100</v>
      </c>
      <c r="F12590">
        <v>5</v>
      </c>
      <c r="G12590" t="s">
        <v>77</v>
      </c>
      <c r="H12590" t="s">
        <v>78</v>
      </c>
      <c r="I12590" t="s">
        <v>79</v>
      </c>
      <c r="J12590" t="s">
        <v>80</v>
      </c>
      <c r="K12590" t="s">
        <v>81</v>
      </c>
      <c r="L12590" t="s">
        <v>82</v>
      </c>
      <c r="M12590" t="s">
        <v>83</v>
      </c>
      <c r="N12590" t="s">
        <v>84</v>
      </c>
      <c r="O12590" t="s">
        <v>85</v>
      </c>
      <c r="P12590" t="s">
        <v>1387</v>
      </c>
      <c r="Q12590" t="s">
        <v>87</v>
      </c>
      <c r="R12590" t="s">
        <v>88</v>
      </c>
      <c r="T12590" t="s">
        <v>89</v>
      </c>
      <c r="U12590" t="s">
        <v>90</v>
      </c>
      <c r="V12590">
        <v>2.1134200000000001</v>
      </c>
      <c r="W12590">
        <v>1212.6847016474881</v>
      </c>
      <c r="X12590">
        <v>1478.337319</v>
      </c>
      <c r="Y12590">
        <v>1124.3394450000001</v>
      </c>
      <c r="Z12590">
        <v>664.31836499999997</v>
      </c>
      <c r="AA12590">
        <v>1520.625376</v>
      </c>
      <c r="AB12590">
        <v>1437.0228970000001</v>
      </c>
      <c r="AC12590">
        <v>1637.8788653958613</v>
      </c>
      <c r="AP12590">
        <v>1330.993318</v>
      </c>
      <c r="AQ12590">
        <v>1330.993318</v>
      </c>
      <c r="AR12590">
        <v>1330.993318</v>
      </c>
      <c r="AS12590">
        <v>1212.6847016474881</v>
      </c>
      <c r="AT12590">
        <v>573.80203728908032</v>
      </c>
      <c r="AU12590" t="s">
        <v>12916</v>
      </c>
      <c r="AV12590">
        <v>80</v>
      </c>
      <c r="AW12590">
        <v>7.1725254661135036</v>
      </c>
      <c r="AX12590">
        <v>0.29885522775472934</v>
      </c>
    </row>
    <row r="12591" spans="1:50" hidden="1" x14ac:dyDescent="0.3">
      <c r="A12591" t="s">
        <v>14423</v>
      </c>
      <c r="B12591" t="s">
        <v>12915</v>
      </c>
      <c r="D12591">
        <v>101</v>
      </c>
      <c r="F12591">
        <v>5</v>
      </c>
      <c r="G12591" t="s">
        <v>93</v>
      </c>
      <c r="H12591" t="s">
        <v>94</v>
      </c>
      <c r="I12591" t="s">
        <v>95</v>
      </c>
      <c r="J12591" t="s">
        <v>96</v>
      </c>
      <c r="K12591" t="s">
        <v>97</v>
      </c>
      <c r="L12591" t="s">
        <v>98</v>
      </c>
      <c r="M12591" t="s">
        <v>99</v>
      </c>
      <c r="N12591" t="s">
        <v>100</v>
      </c>
      <c r="O12591" t="s">
        <v>85</v>
      </c>
      <c r="P12591" t="s">
        <v>1387</v>
      </c>
      <c r="Q12591" t="s">
        <v>87</v>
      </c>
      <c r="R12591" t="s">
        <v>88</v>
      </c>
      <c r="T12591" t="s">
        <v>89</v>
      </c>
      <c r="U12591" t="s">
        <v>90</v>
      </c>
      <c r="V12591">
        <v>0.80310000000000004</v>
      </c>
      <c r="W12591">
        <v>1877.793847419138</v>
      </c>
      <c r="X12591">
        <v>1678.47883</v>
      </c>
      <c r="Y12591">
        <v>1597.1649829999999</v>
      </c>
      <c r="Z12591">
        <v>1785.6926900000001</v>
      </c>
      <c r="AA12591">
        <v>1665.6292350000001</v>
      </c>
      <c r="AB12591">
        <v>1508.4250060264628</v>
      </c>
      <c r="AC12591">
        <v>1877.793847419138</v>
      </c>
      <c r="AP12591">
        <v>2051.6712520000001</v>
      </c>
      <c r="AQ12591">
        <v>2051.6712520000001</v>
      </c>
      <c r="AR12591">
        <v>2051.6712520000001</v>
      </c>
      <c r="AS12591">
        <v>1877.793847419138</v>
      </c>
      <c r="AT12591">
        <v>2338.1818545873962</v>
      </c>
      <c r="AU12591" t="s">
        <v>12918</v>
      </c>
      <c r="AV12591">
        <v>50</v>
      </c>
      <c r="AW12591">
        <v>46.763637091747924</v>
      </c>
      <c r="AX12591">
        <v>1.9484848788228302</v>
      </c>
    </row>
    <row r="12592" spans="1:50" hidden="1" x14ac:dyDescent="0.3">
      <c r="A12592" t="s">
        <v>14424</v>
      </c>
      <c r="B12592" t="s">
        <v>12915</v>
      </c>
      <c r="D12592">
        <v>1040</v>
      </c>
      <c r="F12592">
        <v>5</v>
      </c>
      <c r="G12592" t="s">
        <v>103</v>
      </c>
      <c r="H12592" t="s">
        <v>94</v>
      </c>
      <c r="I12592" t="s">
        <v>104</v>
      </c>
      <c r="J12592" t="s">
        <v>105</v>
      </c>
      <c r="K12592" t="s">
        <v>81</v>
      </c>
      <c r="L12592" t="s">
        <v>82</v>
      </c>
      <c r="M12592" t="s">
        <v>106</v>
      </c>
      <c r="N12592" t="s">
        <v>84</v>
      </c>
      <c r="O12592" t="s">
        <v>85</v>
      </c>
      <c r="P12592" t="s">
        <v>1387</v>
      </c>
      <c r="Q12592" t="s">
        <v>87</v>
      </c>
      <c r="R12592" t="s">
        <v>107</v>
      </c>
      <c r="T12592" t="s">
        <v>89</v>
      </c>
      <c r="U12592" t="s">
        <v>90</v>
      </c>
      <c r="V12592">
        <v>2.1134200000000001</v>
      </c>
      <c r="W12592">
        <v>143.27569015253735</v>
      </c>
      <c r="X12592">
        <v>54.948920000000001</v>
      </c>
      <c r="Y12592">
        <v>45.43853</v>
      </c>
      <c r="Z12592">
        <v>46.143006</v>
      </c>
      <c r="AA12592">
        <v>66.887184000000005</v>
      </c>
      <c r="AB12592">
        <v>50.392166251403268</v>
      </c>
      <c r="AC12592">
        <v>47.39524025123864</v>
      </c>
      <c r="AP12592">
        <v>74.887585999999999</v>
      </c>
      <c r="AQ12592">
        <v>74.887585999999999</v>
      </c>
      <c r="AR12592">
        <v>74.887585999999999</v>
      </c>
      <c r="AS12592">
        <v>143.27569015253735</v>
      </c>
      <c r="AT12592">
        <v>67.793287729148659</v>
      </c>
      <c r="AU12592" t="s">
        <v>12920</v>
      </c>
      <c r="AV12592">
        <v>80</v>
      </c>
      <c r="AW12592">
        <v>0.84741609661435824</v>
      </c>
      <c r="AX12592">
        <v>3.5309004025598258E-2</v>
      </c>
    </row>
    <row r="12593" spans="1:50" hidden="1" x14ac:dyDescent="0.3">
      <c r="A12593" t="s">
        <v>14425</v>
      </c>
      <c r="B12593" t="s">
        <v>12915</v>
      </c>
      <c r="D12593">
        <v>1140</v>
      </c>
      <c r="F12593">
        <v>5</v>
      </c>
      <c r="G12593" t="s">
        <v>116</v>
      </c>
      <c r="H12593" t="s">
        <v>94</v>
      </c>
      <c r="I12593" t="s">
        <v>104</v>
      </c>
      <c r="J12593" t="s">
        <v>105</v>
      </c>
      <c r="K12593" t="s">
        <v>81</v>
      </c>
      <c r="L12593" t="s">
        <v>82</v>
      </c>
      <c r="M12593" t="s">
        <v>117</v>
      </c>
      <c r="N12593" t="s">
        <v>84</v>
      </c>
      <c r="O12593" t="s">
        <v>85</v>
      </c>
      <c r="P12593" t="s">
        <v>1387</v>
      </c>
      <c r="Q12593" t="s">
        <v>87</v>
      </c>
      <c r="R12593" t="s">
        <v>155</v>
      </c>
      <c r="T12593" t="s">
        <v>89</v>
      </c>
      <c r="U12593" t="s">
        <v>90</v>
      </c>
      <c r="V12593">
        <v>2.1134200000000001</v>
      </c>
      <c r="W12593">
        <v>3398.442369930794</v>
      </c>
      <c r="X12593">
        <v>2975.6953720000001</v>
      </c>
      <c r="Y12593">
        <v>1829.8694840000001</v>
      </c>
      <c r="Z12593">
        <v>1511.4475620000001</v>
      </c>
      <c r="AA12593">
        <v>3472.2162779999999</v>
      </c>
      <c r="AB12593">
        <v>2673.9395118037796</v>
      </c>
      <c r="AC12593">
        <v>2393.6365613970079</v>
      </c>
      <c r="AP12593">
        <v>2942.49431</v>
      </c>
      <c r="AQ12593">
        <v>2942.49431</v>
      </c>
      <c r="AR12593">
        <v>2942.49431</v>
      </c>
      <c r="AS12593">
        <v>3398.442369930794</v>
      </c>
      <c r="AT12593">
        <v>1608.0298142020015</v>
      </c>
      <c r="AU12593" t="s">
        <v>12924</v>
      </c>
      <c r="AV12593">
        <v>80</v>
      </c>
      <c r="AW12593">
        <v>20.100372677525019</v>
      </c>
      <c r="AX12593">
        <v>0.83751552823020914</v>
      </c>
    </row>
    <row r="12594" spans="1:50" hidden="1" x14ac:dyDescent="0.3">
      <c r="A12594" t="s">
        <v>14426</v>
      </c>
      <c r="B12594" t="s">
        <v>12915</v>
      </c>
      <c r="D12594">
        <v>117</v>
      </c>
      <c r="F12594">
        <v>5</v>
      </c>
      <c r="G12594" t="s">
        <v>124</v>
      </c>
      <c r="H12594" t="s">
        <v>94</v>
      </c>
      <c r="I12594" t="s">
        <v>95</v>
      </c>
      <c r="J12594" t="s">
        <v>96</v>
      </c>
      <c r="K12594" t="s">
        <v>125</v>
      </c>
      <c r="L12594" t="s">
        <v>82</v>
      </c>
      <c r="M12594" t="s">
        <v>99</v>
      </c>
      <c r="N12594" t="s">
        <v>100</v>
      </c>
      <c r="O12594" t="s">
        <v>85</v>
      </c>
      <c r="P12594" t="s">
        <v>1387</v>
      </c>
      <c r="Q12594" t="s">
        <v>87</v>
      </c>
      <c r="R12594" t="s">
        <v>88</v>
      </c>
      <c r="T12594" t="s">
        <v>89</v>
      </c>
      <c r="U12594" t="s">
        <v>90</v>
      </c>
      <c r="V12594">
        <v>0.52835500000000002</v>
      </c>
      <c r="W12594">
        <v>4547.1931552508777</v>
      </c>
      <c r="X12594">
        <v>4576.8754179999996</v>
      </c>
      <c r="Y12594">
        <v>2757.92508</v>
      </c>
      <c r="Z12594">
        <v>1851.7081780000001</v>
      </c>
      <c r="AA12594">
        <v>5135.873799</v>
      </c>
      <c r="AB12594">
        <v>4561.4088439061079</v>
      </c>
      <c r="AC12594">
        <v>4111.8148726274994</v>
      </c>
      <c r="AP12594">
        <v>5228.9956110000003</v>
      </c>
      <c r="AQ12594">
        <v>5228.9956110000003</v>
      </c>
      <c r="AR12594">
        <v>5228.9956110000003</v>
      </c>
      <c r="AS12594">
        <v>4547.1931552508777</v>
      </c>
      <c r="AT12594">
        <v>8606.3218011580811</v>
      </c>
      <c r="AU12594" t="s">
        <v>12926</v>
      </c>
      <c r="AV12594">
        <v>270</v>
      </c>
      <c r="AW12594">
        <v>31.875265930215114</v>
      </c>
      <c r="AX12594">
        <v>1.3281360804256297</v>
      </c>
    </row>
    <row r="12595" spans="1:50" hidden="1" x14ac:dyDescent="0.3">
      <c r="A12595" t="s">
        <v>14427</v>
      </c>
      <c r="B12595" t="s">
        <v>12915</v>
      </c>
      <c r="D12595">
        <v>120</v>
      </c>
      <c r="F12595">
        <v>5</v>
      </c>
      <c r="G12595" t="s">
        <v>132</v>
      </c>
      <c r="H12595" t="s">
        <v>94</v>
      </c>
      <c r="I12595" t="s">
        <v>95</v>
      </c>
      <c r="J12595" t="s">
        <v>96</v>
      </c>
      <c r="K12595" t="s">
        <v>133</v>
      </c>
      <c r="L12595" t="s">
        <v>98</v>
      </c>
      <c r="M12595" t="s">
        <v>99</v>
      </c>
      <c r="N12595" t="s">
        <v>100</v>
      </c>
      <c r="O12595" t="s">
        <v>85</v>
      </c>
      <c r="P12595" t="s">
        <v>1387</v>
      </c>
      <c r="Q12595" t="s">
        <v>87</v>
      </c>
      <c r="R12595" t="s">
        <v>88</v>
      </c>
      <c r="T12595" t="s">
        <v>89</v>
      </c>
      <c r="U12595" t="s">
        <v>90</v>
      </c>
      <c r="V12595">
        <v>1.268052</v>
      </c>
      <c r="W12595">
        <v>6155.026734732578</v>
      </c>
      <c r="X12595">
        <v>5400.3165159999999</v>
      </c>
      <c r="Y12595">
        <v>5706.0227290000003</v>
      </c>
      <c r="Z12595">
        <v>5393.5535749999999</v>
      </c>
      <c r="AA12595">
        <v>5268.4390940000003</v>
      </c>
      <c r="AB12595">
        <v>4777.0375335395001</v>
      </c>
      <c r="AC12595">
        <v>5197.3892638928392</v>
      </c>
      <c r="AP12595">
        <v>6044.8807550000001</v>
      </c>
      <c r="AQ12595">
        <v>6044.8807550000001</v>
      </c>
      <c r="AR12595">
        <v>6044.8807550000001</v>
      </c>
      <c r="AS12595">
        <v>6155.026734732578</v>
      </c>
      <c r="AT12595">
        <v>4853.9229737680935</v>
      </c>
      <c r="AU12595" t="s">
        <v>12930</v>
      </c>
      <c r="AV12595">
        <v>40</v>
      </c>
      <c r="AW12595">
        <v>121.34807434420233</v>
      </c>
      <c r="AX12595">
        <v>5.0561697643417638</v>
      </c>
    </row>
    <row r="12596" spans="1:50" hidden="1" x14ac:dyDescent="0.3">
      <c r="A12596" t="s">
        <v>14428</v>
      </c>
      <c r="B12596" t="s">
        <v>12915</v>
      </c>
      <c r="D12596">
        <v>128</v>
      </c>
      <c r="F12596">
        <v>5</v>
      </c>
      <c r="G12596" t="s">
        <v>136</v>
      </c>
      <c r="H12596" t="s">
        <v>94</v>
      </c>
      <c r="I12596" t="s">
        <v>95</v>
      </c>
      <c r="J12596" t="s">
        <v>96</v>
      </c>
      <c r="K12596" t="s">
        <v>137</v>
      </c>
      <c r="L12596" t="s">
        <v>98</v>
      </c>
      <c r="M12596" t="s">
        <v>99</v>
      </c>
      <c r="N12596" t="s">
        <v>84</v>
      </c>
      <c r="O12596" t="s">
        <v>85</v>
      </c>
      <c r="P12596" t="s">
        <v>1387</v>
      </c>
      <c r="Q12596" t="s">
        <v>87</v>
      </c>
      <c r="R12596" t="s">
        <v>107</v>
      </c>
      <c r="T12596" t="s">
        <v>89</v>
      </c>
      <c r="U12596" t="s">
        <v>90</v>
      </c>
      <c r="V12596">
        <v>2.1134200000000001</v>
      </c>
      <c r="W12596">
        <v>656.78376785182763</v>
      </c>
      <c r="X12596">
        <v>444.69879500000002</v>
      </c>
      <c r="Y12596">
        <v>217.330027</v>
      </c>
      <c r="Z12596">
        <v>245.86119600000001</v>
      </c>
      <c r="AA12596">
        <v>691.94194800000002</v>
      </c>
      <c r="AB12596">
        <v>440.46259287329815</v>
      </c>
      <c r="AC12596">
        <v>364.83814398787325</v>
      </c>
      <c r="AP12596">
        <v>701.67316700000003</v>
      </c>
      <c r="AQ12596">
        <v>701.67316700000003</v>
      </c>
      <c r="AR12596">
        <v>701.67316700000003</v>
      </c>
      <c r="AS12596">
        <v>656.78376785182763</v>
      </c>
      <c r="AT12596">
        <v>310.76821826793901</v>
      </c>
      <c r="AU12596" t="s">
        <v>12932</v>
      </c>
      <c r="AV12596">
        <v>40</v>
      </c>
      <c r="AW12596">
        <v>7.769205456698475</v>
      </c>
      <c r="AX12596">
        <v>0.32371689402910314</v>
      </c>
    </row>
    <row r="12597" spans="1:50" hidden="1" x14ac:dyDescent="0.3">
      <c r="A12597" t="s">
        <v>14429</v>
      </c>
      <c r="B12597" t="s">
        <v>12915</v>
      </c>
      <c r="D12597">
        <v>132</v>
      </c>
      <c r="F12597">
        <v>5</v>
      </c>
      <c r="G12597" t="s">
        <v>140</v>
      </c>
      <c r="H12597" t="s">
        <v>94</v>
      </c>
      <c r="I12597" t="s">
        <v>95</v>
      </c>
      <c r="J12597" t="s">
        <v>96</v>
      </c>
      <c r="K12597" t="s">
        <v>141</v>
      </c>
      <c r="L12597" t="s">
        <v>98</v>
      </c>
      <c r="M12597" t="s">
        <v>99</v>
      </c>
      <c r="N12597" t="s">
        <v>84</v>
      </c>
      <c r="O12597" t="s">
        <v>85</v>
      </c>
      <c r="P12597" t="s">
        <v>1387</v>
      </c>
      <c r="Q12597" t="s">
        <v>87</v>
      </c>
      <c r="R12597" t="s">
        <v>88</v>
      </c>
      <c r="T12597" t="s">
        <v>89</v>
      </c>
      <c r="U12597" t="s">
        <v>90</v>
      </c>
      <c r="V12597">
        <v>1.5850649999999999</v>
      </c>
      <c r="W12597">
        <v>52541.079851000002</v>
      </c>
      <c r="X12597">
        <v>45375.921732000003</v>
      </c>
      <c r="Y12597">
        <v>40946.721328</v>
      </c>
      <c r="Z12597">
        <v>39434.040968000001</v>
      </c>
      <c r="AA12597">
        <v>47835.565691999996</v>
      </c>
      <c r="AB12597">
        <v>43170.828025095703</v>
      </c>
      <c r="AC12597">
        <v>47575.518893589688</v>
      </c>
      <c r="AP12597">
        <v>52541.079851000002</v>
      </c>
      <c r="AQ12597">
        <v>52541.079851000002</v>
      </c>
      <c r="AR12597">
        <v>52541.079851000002</v>
      </c>
      <c r="AS12597">
        <v>52541.079851000002</v>
      </c>
      <c r="AT12597">
        <v>33147.586913470426</v>
      </c>
      <c r="AU12597" t="s">
        <v>12934</v>
      </c>
      <c r="AV12597">
        <v>60</v>
      </c>
      <c r="AW12597">
        <v>552.45978189117375</v>
      </c>
      <c r="AX12597">
        <v>23.019157578798907</v>
      </c>
    </row>
    <row r="12598" spans="1:50" hidden="1" x14ac:dyDescent="0.3">
      <c r="A12598" t="s">
        <v>14430</v>
      </c>
      <c r="B12598" t="s">
        <v>12915</v>
      </c>
      <c r="D12598">
        <v>139</v>
      </c>
      <c r="F12598">
        <v>5</v>
      </c>
      <c r="G12598" t="s">
        <v>8164</v>
      </c>
      <c r="H12598" t="s">
        <v>94</v>
      </c>
      <c r="I12598" t="s">
        <v>95</v>
      </c>
      <c r="J12598" t="s">
        <v>96</v>
      </c>
      <c r="K12598" t="s">
        <v>81</v>
      </c>
      <c r="L12598" t="s">
        <v>145</v>
      </c>
      <c r="M12598" t="s">
        <v>99</v>
      </c>
      <c r="N12598" t="s">
        <v>84</v>
      </c>
      <c r="O12598" t="s">
        <v>85</v>
      </c>
      <c r="P12598" t="s">
        <v>1387</v>
      </c>
      <c r="Q12598" t="s">
        <v>87</v>
      </c>
      <c r="R12598" t="s">
        <v>88</v>
      </c>
      <c r="T12598" t="s">
        <v>89</v>
      </c>
      <c r="U12598" t="s">
        <v>90</v>
      </c>
      <c r="V12598">
        <v>2.8178939999999999</v>
      </c>
      <c r="W12598">
        <v>51516.296445456639</v>
      </c>
      <c r="X12598">
        <v>27865.799575000001</v>
      </c>
      <c r="Y12598">
        <v>36509.688449000001</v>
      </c>
      <c r="Z12598">
        <v>44002.819689999997</v>
      </c>
      <c r="AA12598">
        <v>58539.102960999997</v>
      </c>
      <c r="AB12598">
        <v>46274.888406419945</v>
      </c>
      <c r="AC12598">
        <v>30433.258973330459</v>
      </c>
      <c r="AP12598">
        <v>54563.372070999998</v>
      </c>
      <c r="AQ12598">
        <v>46274.888406419945</v>
      </c>
      <c r="AR12598">
        <v>46274.888406419945</v>
      </c>
      <c r="AS12598">
        <v>51516.296445456639</v>
      </c>
      <c r="AT12598">
        <v>18281.843265025811</v>
      </c>
      <c r="AU12598" t="s">
        <v>12936</v>
      </c>
      <c r="AV12598">
        <v>40</v>
      </c>
      <c r="AW12598">
        <v>457.04608162564529</v>
      </c>
      <c r="AX12598">
        <v>19.043586734401888</v>
      </c>
    </row>
    <row r="12599" spans="1:50" hidden="1" x14ac:dyDescent="0.3">
      <c r="A12599" t="s">
        <v>14431</v>
      </c>
      <c r="B12599" t="s">
        <v>12915</v>
      </c>
      <c r="D12599">
        <v>146</v>
      </c>
      <c r="F12599">
        <v>5</v>
      </c>
      <c r="G12599" t="s">
        <v>148</v>
      </c>
      <c r="H12599" t="s">
        <v>94</v>
      </c>
      <c r="I12599" t="s">
        <v>95</v>
      </c>
      <c r="J12599" t="s">
        <v>96</v>
      </c>
      <c r="K12599" t="s">
        <v>121</v>
      </c>
      <c r="L12599" t="s">
        <v>82</v>
      </c>
      <c r="M12599" t="s">
        <v>99</v>
      </c>
      <c r="N12599" t="s">
        <v>84</v>
      </c>
      <c r="O12599" t="s">
        <v>85</v>
      </c>
      <c r="P12599" t="s">
        <v>1387</v>
      </c>
      <c r="Q12599" t="s">
        <v>87</v>
      </c>
      <c r="R12599" t="s">
        <v>88</v>
      </c>
      <c r="T12599" t="s">
        <v>89</v>
      </c>
      <c r="U12599" t="s">
        <v>90</v>
      </c>
      <c r="V12599">
        <v>3.1701299999999999</v>
      </c>
      <c r="W12599">
        <v>15257.811498425808</v>
      </c>
      <c r="X12599">
        <v>40124.338958</v>
      </c>
      <c r="Y12599">
        <v>28584.007532</v>
      </c>
      <c r="Z12599">
        <v>32497.005144999999</v>
      </c>
      <c r="AA12599">
        <v>14833.970300999999</v>
      </c>
      <c r="AB12599">
        <v>27098.185297962958</v>
      </c>
      <c r="AC12599">
        <v>32394.800368292479</v>
      </c>
      <c r="AP12599">
        <v>16192.862606999999</v>
      </c>
      <c r="AQ12599">
        <v>16192.862606999999</v>
      </c>
      <c r="AR12599">
        <v>16192.862606999999</v>
      </c>
      <c r="AS12599">
        <v>15257.811498425808</v>
      </c>
      <c r="AT12599">
        <v>4812.9923689015304</v>
      </c>
      <c r="AU12599" t="s">
        <v>12940</v>
      </c>
      <c r="AV12599">
        <v>60</v>
      </c>
      <c r="AW12599">
        <v>80.21653948169218</v>
      </c>
      <c r="AX12599">
        <v>3.3423558117371743</v>
      </c>
    </row>
    <row r="12600" spans="1:50" hidden="1" x14ac:dyDescent="0.3">
      <c r="A12600" t="s">
        <v>14432</v>
      </c>
      <c r="B12600" t="s">
        <v>12915</v>
      </c>
      <c r="D12600">
        <v>1540</v>
      </c>
      <c r="F12600">
        <v>5</v>
      </c>
      <c r="G12600" t="s">
        <v>158</v>
      </c>
      <c r="H12600" t="s">
        <v>94</v>
      </c>
      <c r="I12600" t="s">
        <v>104</v>
      </c>
      <c r="J12600" t="s">
        <v>105</v>
      </c>
      <c r="K12600" t="s">
        <v>81</v>
      </c>
      <c r="L12600" t="s">
        <v>82</v>
      </c>
      <c r="M12600" t="s">
        <v>129</v>
      </c>
      <c r="N12600" t="s">
        <v>84</v>
      </c>
      <c r="O12600" t="s">
        <v>85</v>
      </c>
      <c r="P12600" t="s">
        <v>1387</v>
      </c>
      <c r="Q12600" t="s">
        <v>87</v>
      </c>
      <c r="R12600" t="s">
        <v>155</v>
      </c>
      <c r="T12600" t="s">
        <v>89</v>
      </c>
      <c r="U12600" t="s">
        <v>90</v>
      </c>
      <c r="V12600">
        <v>2.1134200000000001</v>
      </c>
      <c r="W12600">
        <v>3279.0691901387668</v>
      </c>
      <c r="X12600">
        <v>3353.9975469999999</v>
      </c>
      <c r="Y12600">
        <v>2221.2044219999998</v>
      </c>
      <c r="Z12600">
        <v>1756.6042769999999</v>
      </c>
      <c r="AA12600">
        <v>3632.3445069999998</v>
      </c>
      <c r="AB12600">
        <v>2884.1708456829138</v>
      </c>
      <c r="AC12600">
        <v>2620.6007525632767</v>
      </c>
      <c r="AP12600">
        <v>3679.780679</v>
      </c>
      <c r="AQ12600">
        <v>3679.780679</v>
      </c>
      <c r="AR12600">
        <v>3679.780679</v>
      </c>
      <c r="AS12600">
        <v>3279.0691901387668</v>
      </c>
      <c r="AT12600">
        <v>1551.5463987937876</v>
      </c>
      <c r="AU12600" t="s">
        <v>12942</v>
      </c>
      <c r="AV12600">
        <v>80</v>
      </c>
      <c r="AW12600">
        <v>19.394329984922344</v>
      </c>
      <c r="AX12600">
        <v>0.80809708270509761</v>
      </c>
    </row>
    <row r="12601" spans="1:50" hidden="1" x14ac:dyDescent="0.3">
      <c r="A12601" t="s">
        <v>14433</v>
      </c>
      <c r="B12601" t="s">
        <v>12915</v>
      </c>
      <c r="D12601">
        <v>1640</v>
      </c>
      <c r="F12601">
        <v>5</v>
      </c>
      <c r="G12601" t="s">
        <v>161</v>
      </c>
      <c r="H12601" t="s">
        <v>94</v>
      </c>
      <c r="I12601" t="s">
        <v>104</v>
      </c>
      <c r="J12601" t="s">
        <v>105</v>
      </c>
      <c r="K12601" t="s">
        <v>81</v>
      </c>
      <c r="L12601" t="s">
        <v>82</v>
      </c>
      <c r="M12601" t="s">
        <v>113</v>
      </c>
      <c r="N12601" t="s">
        <v>84</v>
      </c>
      <c r="O12601" t="s">
        <v>85</v>
      </c>
      <c r="P12601" t="s">
        <v>1387</v>
      </c>
      <c r="Q12601" t="s">
        <v>87</v>
      </c>
      <c r="R12601" t="s">
        <v>88</v>
      </c>
      <c r="T12601" t="s">
        <v>89</v>
      </c>
      <c r="U12601" t="s">
        <v>90</v>
      </c>
      <c r="V12601">
        <v>2.1134200000000001</v>
      </c>
      <c r="W12601">
        <v>3906.7054895991637</v>
      </c>
      <c r="X12601">
        <v>3995.4205229999998</v>
      </c>
      <c r="Y12601">
        <v>2672.41959</v>
      </c>
      <c r="Z12601">
        <v>2019.7250739999999</v>
      </c>
      <c r="AA12601">
        <v>4575.7865490000004</v>
      </c>
      <c r="AB12601">
        <v>3640.5271032535088</v>
      </c>
      <c r="AC12601">
        <v>3156.3244642838263</v>
      </c>
      <c r="AP12601">
        <v>3316.6971159999998</v>
      </c>
      <c r="AQ12601">
        <v>3316.6971159999998</v>
      </c>
      <c r="AR12601">
        <v>3316.6971159999998</v>
      </c>
      <c r="AS12601">
        <v>3906.7054895991637</v>
      </c>
      <c r="AT12601">
        <v>1848.5230051760482</v>
      </c>
      <c r="AU12601" t="s">
        <v>12944</v>
      </c>
      <c r="AV12601">
        <v>80</v>
      </c>
      <c r="AW12601">
        <v>23.106537564700602</v>
      </c>
      <c r="AX12601">
        <v>0.96277239852919172</v>
      </c>
    </row>
    <row r="12602" spans="1:50" hidden="1" x14ac:dyDescent="0.3">
      <c r="A12602" t="s">
        <v>14434</v>
      </c>
      <c r="B12602" t="s">
        <v>12915</v>
      </c>
      <c r="D12602">
        <v>165</v>
      </c>
      <c r="F12602">
        <v>5</v>
      </c>
      <c r="G12602" t="s">
        <v>167</v>
      </c>
      <c r="H12602" t="s">
        <v>94</v>
      </c>
      <c r="I12602" t="s">
        <v>95</v>
      </c>
      <c r="J12602" t="s">
        <v>96</v>
      </c>
      <c r="K12602" t="s">
        <v>168</v>
      </c>
      <c r="L12602" t="s">
        <v>82</v>
      </c>
      <c r="M12602" t="s">
        <v>99</v>
      </c>
      <c r="N12602" t="s">
        <v>100</v>
      </c>
      <c r="O12602" t="s">
        <v>85</v>
      </c>
      <c r="P12602" t="s">
        <v>1387</v>
      </c>
      <c r="Q12602" t="s">
        <v>87</v>
      </c>
      <c r="R12602" t="s">
        <v>88</v>
      </c>
      <c r="T12602" t="s">
        <v>89</v>
      </c>
      <c r="U12602" t="s">
        <v>90</v>
      </c>
      <c r="V12602">
        <v>0.31701299999999999</v>
      </c>
      <c r="W12602">
        <v>3611.1048160194723</v>
      </c>
      <c r="X12602">
        <v>3372.0681519999998</v>
      </c>
      <c r="Y12602">
        <v>2479.4644589999998</v>
      </c>
      <c r="Z12602">
        <v>1973.0361869999999</v>
      </c>
      <c r="AA12602">
        <v>3853.4052929999998</v>
      </c>
      <c r="AB12602">
        <v>3306.181249030456</v>
      </c>
      <c r="AC12602">
        <v>3781.5918819449375</v>
      </c>
      <c r="AP12602">
        <v>3438.8052210000001</v>
      </c>
      <c r="AQ12602">
        <v>3438.8052210000001</v>
      </c>
      <c r="AR12602">
        <v>3438.8052210000001</v>
      </c>
      <c r="AS12602">
        <v>3611.1048160194723</v>
      </c>
      <c r="AT12602">
        <v>11391.030702272375</v>
      </c>
      <c r="AU12602" t="s">
        <v>12946</v>
      </c>
      <c r="AV12602">
        <v>423</v>
      </c>
      <c r="AW12602">
        <v>26.929150596388595</v>
      </c>
      <c r="AX12602">
        <v>1.1220479415161915</v>
      </c>
    </row>
    <row r="12603" spans="1:50" hidden="1" x14ac:dyDescent="0.3">
      <c r="A12603" t="s">
        <v>14435</v>
      </c>
      <c r="B12603" t="s">
        <v>12915</v>
      </c>
      <c r="D12603">
        <v>1759</v>
      </c>
      <c r="F12603">
        <v>5</v>
      </c>
      <c r="G12603" t="s">
        <v>171</v>
      </c>
      <c r="H12603" t="s">
        <v>78</v>
      </c>
      <c r="I12603" t="s">
        <v>172</v>
      </c>
      <c r="J12603" t="s">
        <v>173</v>
      </c>
      <c r="K12603" t="s">
        <v>174</v>
      </c>
      <c r="L12603" t="s">
        <v>175</v>
      </c>
      <c r="M12603" t="s">
        <v>87</v>
      </c>
      <c r="N12603" t="s">
        <v>100</v>
      </c>
      <c r="O12603" t="s">
        <v>85</v>
      </c>
      <c r="P12603" t="s">
        <v>1387</v>
      </c>
      <c r="Q12603" t="s">
        <v>176</v>
      </c>
      <c r="R12603" t="s">
        <v>107</v>
      </c>
      <c r="T12603" t="s">
        <v>89</v>
      </c>
      <c r="U12603" t="s">
        <v>90</v>
      </c>
      <c r="V12603">
        <v>0.49982399999999999</v>
      </c>
      <c r="W12603">
        <v>48.171607907163867</v>
      </c>
      <c r="X12603">
        <v>239.41566499999999</v>
      </c>
      <c r="Y12603">
        <v>6.9975360000000002</v>
      </c>
      <c r="Z12603">
        <v>9.0801359999999995</v>
      </c>
      <c r="AA12603">
        <v>51.738225999999997</v>
      </c>
      <c r="AB12603">
        <v>54.171169717751305</v>
      </c>
      <c r="AC12603">
        <v>201.19183092673808</v>
      </c>
      <c r="AP12603">
        <v>54.150708000000002</v>
      </c>
      <c r="AQ12603">
        <v>54.150708000000002</v>
      </c>
      <c r="AR12603">
        <v>54.150708000000002</v>
      </c>
      <c r="AS12603">
        <v>48.171607907163867</v>
      </c>
      <c r="AT12603">
        <v>96.377140567807601</v>
      </c>
      <c r="AU12603" t="s">
        <v>12948</v>
      </c>
      <c r="AV12603">
        <v>320</v>
      </c>
      <c r="AW12603">
        <v>0.30117856427439876</v>
      </c>
      <c r="AX12603">
        <v>1.2549106844766615E-2</v>
      </c>
    </row>
    <row r="12604" spans="1:50" hidden="1" x14ac:dyDescent="0.3">
      <c r="A12604" t="s">
        <v>14436</v>
      </c>
      <c r="B12604" t="s">
        <v>12915</v>
      </c>
      <c r="D12604">
        <v>1779</v>
      </c>
      <c r="F12604">
        <v>5</v>
      </c>
      <c r="G12604" t="s">
        <v>179</v>
      </c>
      <c r="H12604" t="s">
        <v>78</v>
      </c>
      <c r="I12604" t="s">
        <v>172</v>
      </c>
      <c r="J12604" t="s">
        <v>173</v>
      </c>
      <c r="K12604" t="s">
        <v>174</v>
      </c>
      <c r="L12604" t="s">
        <v>175</v>
      </c>
      <c r="M12604" t="s">
        <v>180</v>
      </c>
      <c r="N12604" t="s">
        <v>100</v>
      </c>
      <c r="O12604" t="s">
        <v>85</v>
      </c>
      <c r="P12604" t="s">
        <v>1387</v>
      </c>
      <c r="Q12604" t="s">
        <v>176</v>
      </c>
      <c r="R12604" t="s">
        <v>107</v>
      </c>
      <c r="T12604" t="s">
        <v>89</v>
      </c>
      <c r="U12604" t="s">
        <v>90</v>
      </c>
      <c r="V12604">
        <v>0.49982399999999999</v>
      </c>
      <c r="W12604">
        <v>34.788559882615218</v>
      </c>
      <c r="X12604">
        <v>62.977820000000001</v>
      </c>
      <c r="Y12604">
        <v>1.999296</v>
      </c>
      <c r="Z12604">
        <v>1.4994719999999999</v>
      </c>
      <c r="AA12604">
        <v>25.197531999999999</v>
      </c>
      <c r="AB12604">
        <v>23.211648254922082</v>
      </c>
      <c r="AC12604">
        <v>126.70969542014967</v>
      </c>
      <c r="AP12604">
        <v>27.269017000000002</v>
      </c>
      <c r="AQ12604">
        <v>27.269017000000002</v>
      </c>
      <c r="AR12604">
        <v>27.269017000000002</v>
      </c>
      <c r="AS12604">
        <v>34.788559882615218</v>
      </c>
      <c r="AT12604">
        <v>69.601619535306867</v>
      </c>
      <c r="AU12604" t="s">
        <v>13548</v>
      </c>
      <c r="AV12604">
        <v>320</v>
      </c>
      <c r="AW12604">
        <v>0.21750506104783396</v>
      </c>
      <c r="AX12604">
        <v>9.0627108769930822E-3</v>
      </c>
    </row>
    <row r="12605" spans="1:50" hidden="1" x14ac:dyDescent="0.3">
      <c r="A12605" t="s">
        <v>14437</v>
      </c>
      <c r="B12605" t="s">
        <v>12915</v>
      </c>
      <c r="D12605">
        <v>1780</v>
      </c>
      <c r="F12605">
        <v>5</v>
      </c>
      <c r="G12605" t="s">
        <v>183</v>
      </c>
      <c r="H12605" t="s">
        <v>78</v>
      </c>
      <c r="I12605" t="s">
        <v>172</v>
      </c>
      <c r="J12605" t="s">
        <v>184</v>
      </c>
      <c r="K12605" t="s">
        <v>185</v>
      </c>
      <c r="L12605" t="s">
        <v>82</v>
      </c>
      <c r="M12605" t="s">
        <v>186</v>
      </c>
      <c r="N12605" t="s">
        <v>100</v>
      </c>
      <c r="O12605" t="s">
        <v>85</v>
      </c>
      <c r="P12605" t="s">
        <v>1387</v>
      </c>
      <c r="Q12605" t="s">
        <v>87</v>
      </c>
      <c r="R12605" t="s">
        <v>155</v>
      </c>
      <c r="T12605" t="s">
        <v>89</v>
      </c>
      <c r="U12605" t="s">
        <v>90</v>
      </c>
      <c r="V12605">
        <v>0.36984899999999998</v>
      </c>
      <c r="W12605">
        <v>111.71943553508568</v>
      </c>
      <c r="X12605">
        <v>115.20788</v>
      </c>
      <c r="Y12605">
        <v>90.612970000000004</v>
      </c>
      <c r="Z12605">
        <v>107.256168</v>
      </c>
      <c r="AA12605">
        <v>132.436385</v>
      </c>
      <c r="AB12605">
        <v>115.27772526158286</v>
      </c>
      <c r="AC12605">
        <v>95.570981917394477</v>
      </c>
      <c r="AP12605">
        <v>102.550619</v>
      </c>
      <c r="AQ12605">
        <v>102.550619</v>
      </c>
      <c r="AR12605">
        <v>102.550619</v>
      </c>
      <c r="AS12605">
        <v>111.71943553508568</v>
      </c>
      <c r="AT12605">
        <v>302.06769664129331</v>
      </c>
      <c r="AU12605" t="s">
        <v>12950</v>
      </c>
      <c r="AV12605">
        <v>441</v>
      </c>
      <c r="AW12605">
        <v>0.68496076335894174</v>
      </c>
      <c r="AX12605">
        <v>2.8540031806622571E-2</v>
      </c>
    </row>
    <row r="12606" spans="1:50" hidden="1" x14ac:dyDescent="0.3">
      <c r="A12606" t="s">
        <v>14438</v>
      </c>
      <c r="B12606" t="s">
        <v>12915</v>
      </c>
      <c r="D12606">
        <v>1791</v>
      </c>
      <c r="F12606">
        <v>5</v>
      </c>
      <c r="G12606" t="s">
        <v>189</v>
      </c>
      <c r="H12606" t="s">
        <v>78</v>
      </c>
      <c r="I12606" t="s">
        <v>172</v>
      </c>
      <c r="J12606" t="s">
        <v>173</v>
      </c>
      <c r="K12606" t="s">
        <v>174</v>
      </c>
      <c r="L12606" t="s">
        <v>175</v>
      </c>
      <c r="M12606" t="s">
        <v>190</v>
      </c>
      <c r="N12606" t="s">
        <v>100</v>
      </c>
      <c r="O12606" t="s">
        <v>85</v>
      </c>
      <c r="P12606" t="s">
        <v>1387</v>
      </c>
      <c r="Q12606" t="s">
        <v>176</v>
      </c>
      <c r="R12606" t="s">
        <v>107</v>
      </c>
      <c r="T12606" t="s">
        <v>89</v>
      </c>
      <c r="U12606" t="s">
        <v>90</v>
      </c>
      <c r="V12606">
        <v>0.49982399999999999</v>
      </c>
      <c r="W12606">
        <v>15.303685132780341</v>
      </c>
      <c r="X12606">
        <v>30.489262</v>
      </c>
      <c r="Y12606">
        <v>2.49912</v>
      </c>
      <c r="Z12606">
        <v>5.3314560000000002</v>
      </c>
      <c r="AA12606">
        <v>9.375788</v>
      </c>
      <c r="AB12606">
        <v>14.596888051273316</v>
      </c>
      <c r="AC12606">
        <v>108.7515423881336</v>
      </c>
      <c r="AP12606">
        <v>9.4675150000000006</v>
      </c>
      <c r="AQ12606">
        <v>9.4675150000000006</v>
      </c>
      <c r="AR12606">
        <v>0</v>
      </c>
      <c r="AS12606">
        <v>15.303685132780341</v>
      </c>
      <c r="AT12606">
        <v>30.618147853605151</v>
      </c>
      <c r="AU12606" t="s">
        <v>13551</v>
      </c>
      <c r="AV12606">
        <v>320</v>
      </c>
      <c r="AW12606">
        <v>9.5681712042516104E-2</v>
      </c>
      <c r="AX12606">
        <v>3.986738001771504E-3</v>
      </c>
    </row>
    <row r="12607" spans="1:50" hidden="1" x14ac:dyDescent="0.3">
      <c r="A12607" t="s">
        <v>14439</v>
      </c>
      <c r="B12607" t="s">
        <v>12915</v>
      </c>
      <c r="D12607">
        <v>188</v>
      </c>
      <c r="F12607">
        <v>5</v>
      </c>
      <c r="G12607" t="s">
        <v>196</v>
      </c>
      <c r="H12607" t="s">
        <v>94</v>
      </c>
      <c r="I12607" t="s">
        <v>95</v>
      </c>
      <c r="J12607" t="s">
        <v>96</v>
      </c>
      <c r="K12607" t="s">
        <v>81</v>
      </c>
      <c r="L12607" t="s">
        <v>82</v>
      </c>
      <c r="M12607" t="s">
        <v>99</v>
      </c>
      <c r="N12607" t="s">
        <v>84</v>
      </c>
      <c r="O12607" t="s">
        <v>85</v>
      </c>
      <c r="P12607" t="s">
        <v>1387</v>
      </c>
      <c r="Q12607" t="s">
        <v>87</v>
      </c>
      <c r="R12607" t="s">
        <v>88</v>
      </c>
      <c r="T12607" t="s">
        <v>89</v>
      </c>
      <c r="U12607" t="s">
        <v>90</v>
      </c>
      <c r="V12607">
        <v>2.1134200000000001</v>
      </c>
      <c r="W12607">
        <v>12953.160031707068</v>
      </c>
      <c r="X12607">
        <v>14749.558999000001</v>
      </c>
      <c r="Y12607">
        <v>19375.835478000001</v>
      </c>
      <c r="Z12607">
        <v>17502.288664</v>
      </c>
      <c r="AA12607">
        <v>9871.5525319999997</v>
      </c>
      <c r="AB12607">
        <v>12536.204344249338</v>
      </c>
      <c r="AC12607">
        <v>13165.570159757131</v>
      </c>
      <c r="AP12607">
        <v>10850.756544</v>
      </c>
      <c r="AQ12607">
        <v>10850.756544</v>
      </c>
      <c r="AR12607">
        <v>10850.756544</v>
      </c>
      <c r="AS12607">
        <v>12953.160031707068</v>
      </c>
      <c r="AT12607">
        <v>6129.0041883331605</v>
      </c>
      <c r="AU12607" t="s">
        <v>12954</v>
      </c>
      <c r="AV12607">
        <v>80</v>
      </c>
      <c r="AW12607">
        <v>76.612552354164507</v>
      </c>
      <c r="AX12607">
        <v>3.1921896814235211</v>
      </c>
    </row>
    <row r="12608" spans="1:50" hidden="1" x14ac:dyDescent="0.3">
      <c r="A12608" t="s">
        <v>14440</v>
      </c>
      <c r="B12608" t="s">
        <v>12915</v>
      </c>
      <c r="D12608">
        <v>193</v>
      </c>
      <c r="F12608">
        <v>5</v>
      </c>
      <c r="G12608" t="s">
        <v>199</v>
      </c>
      <c r="H12608" t="s">
        <v>94</v>
      </c>
      <c r="I12608" t="s">
        <v>95</v>
      </c>
      <c r="J12608" t="s">
        <v>96</v>
      </c>
      <c r="K12608" t="s">
        <v>200</v>
      </c>
      <c r="L12608" t="s">
        <v>82</v>
      </c>
      <c r="M12608" t="s">
        <v>99</v>
      </c>
      <c r="N12608" t="s">
        <v>84</v>
      </c>
      <c r="O12608" t="s">
        <v>85</v>
      </c>
      <c r="P12608" t="s">
        <v>1387</v>
      </c>
      <c r="Q12608" t="s">
        <v>87</v>
      </c>
      <c r="R12608" t="s">
        <v>215</v>
      </c>
      <c r="T12608" t="s">
        <v>89</v>
      </c>
      <c r="U12608" t="s">
        <v>90</v>
      </c>
      <c r="V12608">
        <v>2.641775</v>
      </c>
      <c r="W12608">
        <v>2835.4584729423309</v>
      </c>
      <c r="X12608">
        <v>6549.4009999999998</v>
      </c>
      <c r="Y12608">
        <v>7.9253260000000001</v>
      </c>
      <c r="Z12608">
        <v>0</v>
      </c>
      <c r="AA12608">
        <v>2797.0525320000002</v>
      </c>
      <c r="AB12608">
        <v>3857.3319268621817</v>
      </c>
      <c r="AC12608">
        <v>3339.1166554351785</v>
      </c>
      <c r="AP12608">
        <v>3207.3396269999998</v>
      </c>
      <c r="AQ12608">
        <v>3207.3396269999998</v>
      </c>
      <c r="AR12608">
        <v>3207.3396269999998</v>
      </c>
      <c r="AS12608">
        <v>2835.4584729423309</v>
      </c>
      <c r="AT12608">
        <v>1073.3156582003883</v>
      </c>
      <c r="AU12608" t="s">
        <v>12958</v>
      </c>
      <c r="AV12608">
        <v>60</v>
      </c>
      <c r="AW12608">
        <v>17.888594303339804</v>
      </c>
      <c r="AX12608">
        <v>0.74535809597249181</v>
      </c>
    </row>
    <row r="12609" spans="1:50" hidden="1" x14ac:dyDescent="0.3">
      <c r="A12609" t="s">
        <v>14441</v>
      </c>
      <c r="B12609" t="s">
        <v>12915</v>
      </c>
      <c r="D12609">
        <v>2001</v>
      </c>
      <c r="F12609">
        <v>5</v>
      </c>
      <c r="G12609" t="s">
        <v>209</v>
      </c>
      <c r="H12609" t="s">
        <v>94</v>
      </c>
      <c r="I12609" t="s">
        <v>104</v>
      </c>
      <c r="J12609" t="s">
        <v>210</v>
      </c>
      <c r="K12609" t="s">
        <v>97</v>
      </c>
      <c r="L12609" t="s">
        <v>98</v>
      </c>
      <c r="M12609" t="s">
        <v>211</v>
      </c>
      <c r="N12609" t="s">
        <v>100</v>
      </c>
      <c r="O12609" t="s">
        <v>85</v>
      </c>
      <c r="P12609" t="s">
        <v>1387</v>
      </c>
      <c r="Q12609" t="s">
        <v>87</v>
      </c>
      <c r="R12609" t="s">
        <v>107</v>
      </c>
      <c r="T12609" t="s">
        <v>89</v>
      </c>
      <c r="U12609" t="s">
        <v>90</v>
      </c>
      <c r="V12609">
        <v>0.80310000000000004</v>
      </c>
      <c r="W12609">
        <v>0</v>
      </c>
      <c r="X12609">
        <v>11.243399</v>
      </c>
      <c r="Y12609">
        <v>11.243399999999999</v>
      </c>
      <c r="Z12609">
        <v>28.543512</v>
      </c>
      <c r="AA12609">
        <v>0</v>
      </c>
      <c r="AB12609">
        <v>0</v>
      </c>
      <c r="AC12609">
        <v>0</v>
      </c>
      <c r="AP12609">
        <v>0</v>
      </c>
      <c r="AQ12609">
        <v>0</v>
      </c>
      <c r="AR12609">
        <v>0</v>
      </c>
      <c r="AS12609">
        <v>0</v>
      </c>
      <c r="AT12609">
        <v>0</v>
      </c>
      <c r="AU12609" t="s">
        <v>12960</v>
      </c>
      <c r="AV12609">
        <v>50</v>
      </c>
      <c r="AW12609">
        <v>0</v>
      </c>
      <c r="AX12609">
        <v>0</v>
      </c>
    </row>
    <row r="12610" spans="1:50" hidden="1" x14ac:dyDescent="0.3">
      <c r="A12610" t="s">
        <v>14442</v>
      </c>
      <c r="B12610" t="s">
        <v>12915</v>
      </c>
      <c r="D12610">
        <v>2016</v>
      </c>
      <c r="F12610">
        <v>5</v>
      </c>
      <c r="G12610" t="s">
        <v>214</v>
      </c>
      <c r="H12610" t="s">
        <v>94</v>
      </c>
      <c r="I12610" t="s">
        <v>104</v>
      </c>
      <c r="J12610" t="s">
        <v>210</v>
      </c>
      <c r="K12610" t="s">
        <v>168</v>
      </c>
      <c r="L12610" t="s">
        <v>82</v>
      </c>
      <c r="M12610" t="s">
        <v>211</v>
      </c>
      <c r="N12610" t="s">
        <v>100</v>
      </c>
      <c r="O12610" t="s">
        <v>85</v>
      </c>
      <c r="P12610" t="s">
        <v>1387</v>
      </c>
      <c r="Q12610" t="s">
        <v>87</v>
      </c>
      <c r="R12610" t="s">
        <v>107</v>
      </c>
      <c r="T12610" t="s">
        <v>89</v>
      </c>
      <c r="U12610" t="s">
        <v>90</v>
      </c>
      <c r="V12610">
        <v>0.31701299999999999</v>
      </c>
      <c r="W12610">
        <v>0</v>
      </c>
      <c r="X12610">
        <v>0.63402599999999998</v>
      </c>
      <c r="Y12610">
        <v>0</v>
      </c>
      <c r="Z12610">
        <v>0</v>
      </c>
      <c r="AA12610">
        <v>0</v>
      </c>
      <c r="AB12610">
        <v>0</v>
      </c>
      <c r="AC12610">
        <v>0</v>
      </c>
      <c r="AP12610">
        <v>0</v>
      </c>
      <c r="AQ12610">
        <v>0</v>
      </c>
      <c r="AR12610">
        <v>0</v>
      </c>
      <c r="AS12610">
        <v>0</v>
      </c>
      <c r="AT12610">
        <v>0</v>
      </c>
      <c r="AU12610" t="s">
        <v>12962</v>
      </c>
      <c r="AV12610">
        <v>423</v>
      </c>
      <c r="AW12610">
        <v>0</v>
      </c>
      <c r="AX12610">
        <v>0</v>
      </c>
    </row>
    <row r="12611" spans="1:50" hidden="1" x14ac:dyDescent="0.3">
      <c r="A12611" t="s">
        <v>14443</v>
      </c>
      <c r="B12611" t="s">
        <v>12915</v>
      </c>
      <c r="D12611">
        <v>2017</v>
      </c>
      <c r="F12611">
        <v>5</v>
      </c>
      <c r="G12611" t="s">
        <v>218</v>
      </c>
      <c r="H12611" t="s">
        <v>94</v>
      </c>
      <c r="I12611" t="s">
        <v>104</v>
      </c>
      <c r="J12611" t="s">
        <v>210</v>
      </c>
      <c r="K12611" t="s">
        <v>125</v>
      </c>
      <c r="L12611" t="s">
        <v>82</v>
      </c>
      <c r="M12611" t="s">
        <v>211</v>
      </c>
      <c r="N12611" t="s">
        <v>100</v>
      </c>
      <c r="O12611" t="s">
        <v>85</v>
      </c>
      <c r="P12611" t="s">
        <v>1387</v>
      </c>
      <c r="Q12611" t="s">
        <v>87</v>
      </c>
      <c r="R12611" t="s">
        <v>215</v>
      </c>
      <c r="T12611" t="s">
        <v>89</v>
      </c>
      <c r="U12611" t="s">
        <v>90</v>
      </c>
      <c r="V12611">
        <v>0.52835500000000002</v>
      </c>
      <c r="W12611">
        <v>26.399214317086837</v>
      </c>
      <c r="X12611">
        <v>13.73723</v>
      </c>
      <c r="Y12611">
        <v>53.451915</v>
      </c>
      <c r="Z12611">
        <v>24.832685999999999</v>
      </c>
      <c r="AA12611">
        <v>16.708877000000001</v>
      </c>
      <c r="AB12611">
        <v>13.358621895352979</v>
      </c>
      <c r="AC12611">
        <v>19.791172552976604</v>
      </c>
      <c r="AP12611">
        <v>16.076039999999999</v>
      </c>
      <c r="AQ12611">
        <v>16.076039999999999</v>
      </c>
      <c r="AR12611">
        <v>16.076039999999999</v>
      </c>
      <c r="AS12611">
        <v>26.399214317086837</v>
      </c>
      <c r="AT12611">
        <v>49.964918127181228</v>
      </c>
      <c r="AU12611" t="s">
        <v>12964</v>
      </c>
      <c r="AV12611">
        <v>270</v>
      </c>
      <c r="AW12611">
        <v>0.18505525232289344</v>
      </c>
      <c r="AX12611">
        <v>7.7106355134538935E-3</v>
      </c>
    </row>
    <row r="12612" spans="1:50" hidden="1" x14ac:dyDescent="0.3">
      <c r="A12612" t="s">
        <v>14444</v>
      </c>
      <c r="B12612" t="s">
        <v>12915</v>
      </c>
      <c r="D12612">
        <v>2020</v>
      </c>
      <c r="F12612">
        <v>5</v>
      </c>
      <c r="G12612" t="s">
        <v>221</v>
      </c>
      <c r="H12612" t="s">
        <v>94</v>
      </c>
      <c r="I12612" t="s">
        <v>104</v>
      </c>
      <c r="J12612" t="s">
        <v>210</v>
      </c>
      <c r="K12612" t="s">
        <v>133</v>
      </c>
      <c r="L12612" t="s">
        <v>98</v>
      </c>
      <c r="M12612" t="s">
        <v>211</v>
      </c>
      <c r="N12612" t="s">
        <v>100</v>
      </c>
      <c r="O12612" t="s">
        <v>85</v>
      </c>
      <c r="P12612" t="s">
        <v>1387</v>
      </c>
      <c r="Q12612" t="s">
        <v>87</v>
      </c>
      <c r="R12612" t="s">
        <v>107</v>
      </c>
      <c r="T12612" t="s">
        <v>89</v>
      </c>
      <c r="U12612" t="s">
        <v>90</v>
      </c>
      <c r="V12612">
        <v>1.268052</v>
      </c>
      <c r="W12612">
        <v>0</v>
      </c>
      <c r="X12612">
        <v>0</v>
      </c>
      <c r="Y12612">
        <v>1.268052</v>
      </c>
      <c r="Z12612">
        <v>0</v>
      </c>
      <c r="AA12612">
        <v>0</v>
      </c>
      <c r="AB12612">
        <v>0</v>
      </c>
      <c r="AC12612">
        <v>0</v>
      </c>
      <c r="AP12612">
        <v>0</v>
      </c>
      <c r="AQ12612">
        <v>0</v>
      </c>
      <c r="AR12612">
        <v>0</v>
      </c>
      <c r="AS12612">
        <v>0</v>
      </c>
      <c r="AT12612">
        <v>0</v>
      </c>
      <c r="AU12612" t="s">
        <v>14445</v>
      </c>
      <c r="AV12612">
        <v>40</v>
      </c>
      <c r="AW12612">
        <v>0</v>
      </c>
      <c r="AX12612">
        <v>0</v>
      </c>
    </row>
    <row r="12613" spans="1:50" hidden="1" x14ac:dyDescent="0.3">
      <c r="A12613" t="s">
        <v>14446</v>
      </c>
      <c r="B12613" t="s">
        <v>12915</v>
      </c>
      <c r="D12613">
        <v>2032</v>
      </c>
      <c r="F12613">
        <v>5</v>
      </c>
      <c r="G12613" t="s">
        <v>5706</v>
      </c>
      <c r="H12613" t="s">
        <v>94</v>
      </c>
      <c r="I12613" t="s">
        <v>104</v>
      </c>
      <c r="J12613" t="s">
        <v>210</v>
      </c>
      <c r="K12613" t="s">
        <v>141</v>
      </c>
      <c r="L12613" t="s">
        <v>98</v>
      </c>
      <c r="M12613" t="s">
        <v>211</v>
      </c>
      <c r="N12613" t="s">
        <v>84</v>
      </c>
      <c r="O12613" t="s">
        <v>85</v>
      </c>
      <c r="P12613" t="s">
        <v>1387</v>
      </c>
      <c r="Q12613" t="s">
        <v>87</v>
      </c>
      <c r="R12613" t="s">
        <v>215</v>
      </c>
      <c r="T12613" t="s">
        <v>89</v>
      </c>
      <c r="U12613" t="s">
        <v>90</v>
      </c>
      <c r="V12613">
        <v>1.5850649999999999</v>
      </c>
      <c r="W12613">
        <v>3089.2907451906945</v>
      </c>
      <c r="X12613">
        <v>2295.1741259999999</v>
      </c>
      <c r="Y12613">
        <v>2274.832793</v>
      </c>
      <c r="Z12613">
        <v>0</v>
      </c>
      <c r="AA12613">
        <v>2274.832793</v>
      </c>
      <c r="AB12613">
        <v>2111.3374386738651</v>
      </c>
      <c r="AC12613">
        <v>2736.6146076423779</v>
      </c>
      <c r="AP12613">
        <v>2738.0400730000001</v>
      </c>
      <c r="AQ12613">
        <v>2738.0400730000001</v>
      </c>
      <c r="AR12613">
        <v>2738.0400730000001</v>
      </c>
      <c r="AS12613">
        <v>3089.2907451906945</v>
      </c>
      <c r="AT12613">
        <v>1948.9994070846903</v>
      </c>
      <c r="AU12613" t="s">
        <v>12970</v>
      </c>
      <c r="AV12613">
        <v>60</v>
      </c>
      <c r="AW12613">
        <v>32.483323451411508</v>
      </c>
      <c r="AX12613">
        <v>1.3534718104754795</v>
      </c>
    </row>
    <row r="12614" spans="1:50" hidden="1" x14ac:dyDescent="0.3">
      <c r="A12614" t="s">
        <v>14447</v>
      </c>
      <c r="B12614" t="s">
        <v>12915</v>
      </c>
      <c r="D12614">
        <v>2039</v>
      </c>
      <c r="F12614">
        <v>5</v>
      </c>
      <c r="G12614" t="s">
        <v>8181</v>
      </c>
      <c r="H12614" t="s">
        <v>94</v>
      </c>
      <c r="I12614" t="s">
        <v>104</v>
      </c>
      <c r="J12614" t="s">
        <v>210</v>
      </c>
      <c r="K12614" t="s">
        <v>81</v>
      </c>
      <c r="L12614" t="s">
        <v>145</v>
      </c>
      <c r="M12614" t="s">
        <v>211</v>
      </c>
      <c r="N12614" t="s">
        <v>84</v>
      </c>
      <c r="O12614" t="s">
        <v>85</v>
      </c>
      <c r="P12614" t="s">
        <v>1387</v>
      </c>
      <c r="Q12614" t="s">
        <v>87</v>
      </c>
      <c r="R12614" t="s">
        <v>107</v>
      </c>
      <c r="T12614" t="s">
        <v>89</v>
      </c>
      <c r="U12614" t="s">
        <v>90</v>
      </c>
      <c r="V12614">
        <v>2.8178939999999999</v>
      </c>
      <c r="W12614">
        <v>0</v>
      </c>
      <c r="X12614">
        <v>921.45133199999998</v>
      </c>
      <c r="Y12614">
        <v>2315.6043920000002</v>
      </c>
      <c r="Z12614">
        <v>2268.7568390000001</v>
      </c>
      <c r="AA12614">
        <v>2314.1954449999998</v>
      </c>
      <c r="AB12614">
        <v>0</v>
      </c>
      <c r="AC12614">
        <v>1340.04080898297</v>
      </c>
      <c r="AP12614">
        <v>0</v>
      </c>
      <c r="AQ12614">
        <v>0</v>
      </c>
      <c r="AR12614">
        <v>0</v>
      </c>
      <c r="AS12614">
        <v>0</v>
      </c>
      <c r="AT12614">
        <v>0</v>
      </c>
      <c r="AU12614" t="s">
        <v>12972</v>
      </c>
    </row>
    <row r="12615" spans="1:50" hidden="1" x14ac:dyDescent="0.3">
      <c r="A12615" t="s">
        <v>14448</v>
      </c>
      <c r="B12615" t="s">
        <v>12915</v>
      </c>
      <c r="D12615">
        <v>2040</v>
      </c>
      <c r="F12615">
        <v>5</v>
      </c>
      <c r="G12615" t="s">
        <v>236</v>
      </c>
      <c r="H12615" t="s">
        <v>94</v>
      </c>
      <c r="I12615" t="s">
        <v>104</v>
      </c>
      <c r="J12615" t="s">
        <v>210</v>
      </c>
      <c r="K12615" t="s">
        <v>81</v>
      </c>
      <c r="L12615" t="s">
        <v>82</v>
      </c>
      <c r="M12615" t="s">
        <v>211</v>
      </c>
      <c r="N12615" t="s">
        <v>84</v>
      </c>
      <c r="O12615" t="s">
        <v>85</v>
      </c>
      <c r="P12615" t="s">
        <v>1387</v>
      </c>
      <c r="Q12615" t="s">
        <v>87</v>
      </c>
      <c r="R12615" t="s">
        <v>215</v>
      </c>
      <c r="T12615" t="s">
        <v>89</v>
      </c>
      <c r="U12615" t="s">
        <v>90</v>
      </c>
      <c r="V12615">
        <v>2.1134200000000001</v>
      </c>
      <c r="W12615">
        <v>295.02784286941795</v>
      </c>
      <c r="X12615">
        <v>255.72382099999999</v>
      </c>
      <c r="Y12615">
        <v>374.42757999999998</v>
      </c>
      <c r="Z12615">
        <v>376.89324299999998</v>
      </c>
      <c r="AA12615">
        <v>250.06934699999999</v>
      </c>
      <c r="AB12615">
        <v>244.85762987618415</v>
      </c>
      <c r="AC12615">
        <v>251.05429417541757</v>
      </c>
      <c r="AP12615">
        <v>238.89467400000001</v>
      </c>
      <c r="AQ12615">
        <v>238.89467400000001</v>
      </c>
      <c r="AR12615">
        <v>238.89467400000001</v>
      </c>
      <c r="AS12615">
        <v>295.02784286941795</v>
      </c>
      <c r="AT12615">
        <v>139.59735540943964</v>
      </c>
      <c r="AU12615" t="s">
        <v>12974</v>
      </c>
      <c r="AV12615">
        <v>80</v>
      </c>
      <c r="AW12615">
        <v>1.7449669426179955</v>
      </c>
      <c r="AX12615">
        <v>7.2706955942416482E-2</v>
      </c>
    </row>
    <row r="12616" spans="1:50" hidden="1" x14ac:dyDescent="0.3">
      <c r="A12616" t="s">
        <v>14449</v>
      </c>
      <c r="B12616" t="s">
        <v>12915</v>
      </c>
      <c r="D12616">
        <v>2046</v>
      </c>
      <c r="F12616">
        <v>5</v>
      </c>
      <c r="G12616" t="s">
        <v>247</v>
      </c>
      <c r="H12616" t="s">
        <v>94</v>
      </c>
      <c r="I12616" t="s">
        <v>104</v>
      </c>
      <c r="J12616" t="s">
        <v>210</v>
      </c>
      <c r="K12616" t="s">
        <v>121</v>
      </c>
      <c r="L12616" t="s">
        <v>82</v>
      </c>
      <c r="M12616" t="s">
        <v>211</v>
      </c>
      <c r="N12616" t="s">
        <v>84</v>
      </c>
      <c r="O12616" t="s">
        <v>85</v>
      </c>
      <c r="P12616" t="s">
        <v>1387</v>
      </c>
      <c r="Q12616" t="s">
        <v>87</v>
      </c>
      <c r="R12616" t="s">
        <v>215</v>
      </c>
      <c r="T12616" t="s">
        <v>89</v>
      </c>
      <c r="U12616" t="s">
        <v>90</v>
      </c>
      <c r="V12616">
        <v>3.1701299999999999</v>
      </c>
      <c r="W12616">
        <v>299.83522108296205</v>
      </c>
      <c r="X12616">
        <v>237.75975700000001</v>
      </c>
      <c r="Y12616">
        <v>229.834428</v>
      </c>
      <c r="Z12616">
        <v>166.96018100000001</v>
      </c>
      <c r="AA12616">
        <v>127.528345</v>
      </c>
      <c r="AB12616">
        <v>221.85284115799115</v>
      </c>
      <c r="AC12616">
        <v>197.27684492610808</v>
      </c>
      <c r="AP12616">
        <v>197.079972</v>
      </c>
      <c r="AQ12616">
        <v>197.079972</v>
      </c>
      <c r="AR12616">
        <v>197.079972</v>
      </c>
      <c r="AS12616">
        <v>299.83522108296205</v>
      </c>
      <c r="AT12616">
        <v>94.581364512799809</v>
      </c>
      <c r="AU12616" t="s">
        <v>12976</v>
      </c>
      <c r="AV12616">
        <v>60</v>
      </c>
      <c r="AW12616">
        <v>1.5763560752133301</v>
      </c>
      <c r="AX12616">
        <v>6.568150313388875E-2</v>
      </c>
    </row>
    <row r="12617" spans="1:50" hidden="1" x14ac:dyDescent="0.3">
      <c r="A12617" t="s">
        <v>14450</v>
      </c>
      <c r="B12617" t="s">
        <v>12915</v>
      </c>
      <c r="D12617">
        <v>2112</v>
      </c>
      <c r="F12617">
        <v>5</v>
      </c>
      <c r="G12617" t="s">
        <v>250</v>
      </c>
      <c r="H12617" t="s">
        <v>251</v>
      </c>
      <c r="I12617" t="s">
        <v>252</v>
      </c>
      <c r="J12617" t="s">
        <v>253</v>
      </c>
      <c r="K12617" t="s">
        <v>185</v>
      </c>
      <c r="L12617" t="s">
        <v>82</v>
      </c>
      <c r="M12617" t="s">
        <v>254</v>
      </c>
      <c r="N12617" t="s">
        <v>100</v>
      </c>
      <c r="O12617" t="s">
        <v>85</v>
      </c>
      <c r="P12617" t="s">
        <v>1387</v>
      </c>
      <c r="Q12617" t="s">
        <v>87</v>
      </c>
      <c r="R12617" t="s">
        <v>107</v>
      </c>
      <c r="T12617" t="s">
        <v>89</v>
      </c>
      <c r="U12617" t="s">
        <v>90</v>
      </c>
      <c r="V12617">
        <v>0.36984899999999998</v>
      </c>
      <c r="W12617">
        <v>343.54181458333733</v>
      </c>
      <c r="X12617">
        <v>274.05785300000002</v>
      </c>
      <c r="Y12617">
        <v>208.71792400000001</v>
      </c>
      <c r="Z12617">
        <v>237.68938900000001</v>
      </c>
      <c r="AA12617">
        <v>344.271503</v>
      </c>
      <c r="AB12617">
        <v>228.08667797510131</v>
      </c>
      <c r="AC12617">
        <v>324.36834971332257</v>
      </c>
      <c r="AP12617">
        <v>369.14092499999998</v>
      </c>
      <c r="AQ12617">
        <v>228.08667797510131</v>
      </c>
      <c r="AR12617">
        <v>228.08667797510131</v>
      </c>
      <c r="AS12617">
        <v>343.54181458333733</v>
      </c>
      <c r="AT12617">
        <v>928.87047033610293</v>
      </c>
      <c r="AU12617" t="s">
        <v>12978</v>
      </c>
      <c r="AV12617">
        <v>441</v>
      </c>
      <c r="AW12617">
        <v>2.1062822456600974</v>
      </c>
      <c r="AX12617">
        <v>8.7761760235837386E-2</v>
      </c>
    </row>
    <row r="12618" spans="1:50" hidden="1" x14ac:dyDescent="0.3">
      <c r="A12618" t="s">
        <v>14451</v>
      </c>
      <c r="B12618" t="s">
        <v>12915</v>
      </c>
      <c r="D12618">
        <v>2125</v>
      </c>
      <c r="F12618">
        <v>5</v>
      </c>
      <c r="G12618" t="s">
        <v>257</v>
      </c>
      <c r="H12618" t="s">
        <v>251</v>
      </c>
      <c r="I12618" t="s">
        <v>252</v>
      </c>
      <c r="J12618" t="s">
        <v>253</v>
      </c>
      <c r="K12618" t="s">
        <v>112</v>
      </c>
      <c r="L12618" t="s">
        <v>82</v>
      </c>
      <c r="M12618" t="s">
        <v>254</v>
      </c>
      <c r="N12618" t="s">
        <v>100</v>
      </c>
      <c r="O12618" t="s">
        <v>85</v>
      </c>
      <c r="P12618" t="s">
        <v>1387</v>
      </c>
      <c r="Q12618" t="s">
        <v>87</v>
      </c>
      <c r="R12618" t="s">
        <v>88</v>
      </c>
      <c r="T12618" t="s">
        <v>89</v>
      </c>
      <c r="U12618" t="s">
        <v>90</v>
      </c>
      <c r="V12618">
        <v>1.046143</v>
      </c>
      <c r="W12618">
        <v>2809.0309276023117</v>
      </c>
      <c r="X12618">
        <v>2201.782299</v>
      </c>
      <c r="Y12618">
        <v>1365.216615</v>
      </c>
      <c r="Z12618">
        <v>1486.2204690000001</v>
      </c>
      <c r="AA12618">
        <v>2316.4377469999999</v>
      </c>
      <c r="AB12618">
        <v>2074.8586489226782</v>
      </c>
      <c r="AC12618">
        <v>1889.1189147988969</v>
      </c>
      <c r="AP12618">
        <v>2532.806697</v>
      </c>
      <c r="AQ12618">
        <v>2074.8586489226782</v>
      </c>
      <c r="AR12618">
        <v>2074.8586489226782</v>
      </c>
      <c r="AS12618">
        <v>2809.0309276023117</v>
      </c>
      <c r="AT12618">
        <v>2685.1309310508332</v>
      </c>
      <c r="AU12618" t="s">
        <v>12980</v>
      </c>
      <c r="AV12618">
        <v>112</v>
      </c>
      <c r="AW12618">
        <v>23.974383312953869</v>
      </c>
      <c r="AX12618">
        <v>0.99893263803974452</v>
      </c>
    </row>
    <row r="12619" spans="1:50" hidden="1" x14ac:dyDescent="0.3">
      <c r="A12619" t="s">
        <v>14452</v>
      </c>
      <c r="B12619" t="s">
        <v>12915</v>
      </c>
      <c r="D12619">
        <v>2140</v>
      </c>
      <c r="F12619">
        <v>5</v>
      </c>
      <c r="G12619" t="s">
        <v>260</v>
      </c>
      <c r="H12619" t="s">
        <v>251</v>
      </c>
      <c r="I12619" t="s">
        <v>252</v>
      </c>
      <c r="J12619" t="s">
        <v>253</v>
      </c>
      <c r="K12619" t="s">
        <v>81</v>
      </c>
      <c r="L12619" t="s">
        <v>82</v>
      </c>
      <c r="M12619" t="s">
        <v>254</v>
      </c>
      <c r="N12619" t="s">
        <v>84</v>
      </c>
      <c r="O12619" t="s">
        <v>85</v>
      </c>
      <c r="P12619" t="s">
        <v>1387</v>
      </c>
      <c r="Q12619" t="s">
        <v>87</v>
      </c>
      <c r="R12619" t="s">
        <v>88</v>
      </c>
      <c r="T12619" t="s">
        <v>89</v>
      </c>
      <c r="U12619" t="s">
        <v>90</v>
      </c>
      <c r="V12619">
        <v>2.1134200000000001</v>
      </c>
      <c r="W12619">
        <v>5734.7205087084003</v>
      </c>
      <c r="X12619">
        <v>5990.1370049999996</v>
      </c>
      <c r="Y12619">
        <v>5246.5653739999998</v>
      </c>
      <c r="Z12619">
        <v>4221.5566349999999</v>
      </c>
      <c r="AA12619">
        <v>7930.5930399999997</v>
      </c>
      <c r="AB12619">
        <v>5734.7205087084003</v>
      </c>
      <c r="AC12619">
        <v>5135.9852731501887</v>
      </c>
      <c r="AP12619">
        <v>6127.1745840000003</v>
      </c>
      <c r="AQ12619">
        <v>5734.7205087084003</v>
      </c>
      <c r="AR12619">
        <v>5734.7205087084003</v>
      </c>
      <c r="AS12619">
        <v>5734.7205087084003</v>
      </c>
      <c r="AT12619">
        <v>2713.478867763341</v>
      </c>
      <c r="AU12619" t="s">
        <v>12982</v>
      </c>
      <c r="AV12619">
        <v>80</v>
      </c>
      <c r="AW12619">
        <v>33.918485847041765</v>
      </c>
      <c r="AX12619">
        <v>1.4132702436267401</v>
      </c>
    </row>
    <row r="12620" spans="1:50" hidden="1" x14ac:dyDescent="0.3">
      <c r="A12620" t="s">
        <v>14453</v>
      </c>
      <c r="B12620" t="s">
        <v>12915</v>
      </c>
      <c r="D12620">
        <v>2146</v>
      </c>
      <c r="F12620">
        <v>5</v>
      </c>
      <c r="G12620" t="s">
        <v>263</v>
      </c>
      <c r="H12620" t="s">
        <v>251</v>
      </c>
      <c r="I12620" t="s">
        <v>252</v>
      </c>
      <c r="J12620" t="s">
        <v>253</v>
      </c>
      <c r="K12620" t="s">
        <v>121</v>
      </c>
      <c r="L12620" t="s">
        <v>82</v>
      </c>
      <c r="M12620" t="s">
        <v>254</v>
      </c>
      <c r="N12620" t="s">
        <v>84</v>
      </c>
      <c r="O12620" t="s">
        <v>85</v>
      </c>
      <c r="P12620" t="s">
        <v>1387</v>
      </c>
      <c r="Q12620" t="s">
        <v>87</v>
      </c>
      <c r="R12620" t="s">
        <v>88</v>
      </c>
      <c r="T12620" t="s">
        <v>89</v>
      </c>
      <c r="U12620" t="s">
        <v>90</v>
      </c>
      <c r="V12620">
        <v>3.1701299999999999</v>
      </c>
      <c r="W12620">
        <v>7312.1664799493083</v>
      </c>
      <c r="X12620">
        <v>7628.9183759999996</v>
      </c>
      <c r="Y12620">
        <v>6421.0987859999996</v>
      </c>
      <c r="Z12620">
        <v>4988.1999029999997</v>
      </c>
      <c r="AA12620">
        <v>10118.503255</v>
      </c>
      <c r="AB12620">
        <v>7312.1664799493083</v>
      </c>
      <c r="AC12620">
        <v>6359.8257240203029</v>
      </c>
      <c r="AP12620">
        <v>10982.026379000001</v>
      </c>
      <c r="AQ12620">
        <v>7312.1664799493083</v>
      </c>
      <c r="AR12620">
        <v>7312.1664799493083</v>
      </c>
      <c r="AS12620">
        <v>7312.1664799493083</v>
      </c>
      <c r="AT12620">
        <v>2306.5825312997599</v>
      </c>
      <c r="AU12620" t="s">
        <v>12984</v>
      </c>
      <c r="AV12620">
        <v>60</v>
      </c>
      <c r="AW12620">
        <v>38.443042188329329</v>
      </c>
      <c r="AX12620">
        <v>1.601793424513722</v>
      </c>
    </row>
    <row r="12621" spans="1:50" hidden="1" x14ac:dyDescent="0.3">
      <c r="A12621" t="s">
        <v>14454</v>
      </c>
      <c r="B12621" t="s">
        <v>12915</v>
      </c>
      <c r="D12621">
        <v>2148</v>
      </c>
      <c r="F12621">
        <v>5</v>
      </c>
      <c r="G12621" t="s">
        <v>266</v>
      </c>
      <c r="H12621" t="s">
        <v>251</v>
      </c>
      <c r="I12621" t="s">
        <v>252</v>
      </c>
      <c r="J12621" t="s">
        <v>253</v>
      </c>
      <c r="K12621" t="s">
        <v>267</v>
      </c>
      <c r="L12621" t="s">
        <v>82</v>
      </c>
      <c r="M12621" t="s">
        <v>254</v>
      </c>
      <c r="N12621" t="s">
        <v>84</v>
      </c>
      <c r="O12621" t="s">
        <v>85</v>
      </c>
      <c r="P12621" t="s">
        <v>1387</v>
      </c>
      <c r="Q12621" t="s">
        <v>87</v>
      </c>
      <c r="R12621" t="s">
        <v>107</v>
      </c>
      <c r="T12621" t="s">
        <v>89</v>
      </c>
      <c r="U12621" t="s">
        <v>90</v>
      </c>
      <c r="V12621">
        <v>2.1134200000000001</v>
      </c>
      <c r="W12621">
        <v>532.86981677573885</v>
      </c>
      <c r="X12621">
        <v>581.190518</v>
      </c>
      <c r="Y12621">
        <v>674.18100500000003</v>
      </c>
      <c r="Z12621">
        <v>767.17147899999998</v>
      </c>
      <c r="AA12621">
        <v>689.542956</v>
      </c>
      <c r="AB12621">
        <v>532.86981677573885</v>
      </c>
      <c r="AC12621">
        <v>481.32248392657823</v>
      </c>
      <c r="AP12621">
        <v>588.00542499999995</v>
      </c>
      <c r="AQ12621">
        <v>532.86981677573885</v>
      </c>
      <c r="AR12621">
        <v>532.86981677573885</v>
      </c>
      <c r="AS12621">
        <v>532.86981677573885</v>
      </c>
      <c r="AT12621">
        <v>252.13626102513408</v>
      </c>
      <c r="AU12621" t="s">
        <v>12986</v>
      </c>
      <c r="AV12621">
        <v>42</v>
      </c>
      <c r="AW12621">
        <v>6.0032443101222395</v>
      </c>
      <c r="AX12621">
        <v>0.25013517958842663</v>
      </c>
    </row>
    <row r="12622" spans="1:50" hidden="1" x14ac:dyDescent="0.3">
      <c r="A12622" t="s">
        <v>14455</v>
      </c>
      <c r="B12622" t="s">
        <v>12915</v>
      </c>
      <c r="D12622">
        <v>2152</v>
      </c>
      <c r="F12622">
        <v>5</v>
      </c>
      <c r="G12622" t="s">
        <v>270</v>
      </c>
      <c r="H12622" t="s">
        <v>251</v>
      </c>
      <c r="I12622" t="s">
        <v>252</v>
      </c>
      <c r="J12622" t="s">
        <v>253</v>
      </c>
      <c r="K12622" t="s">
        <v>185</v>
      </c>
      <c r="L12622" t="s">
        <v>82</v>
      </c>
      <c r="M12622" t="s">
        <v>254</v>
      </c>
      <c r="N12622" t="s">
        <v>100</v>
      </c>
      <c r="O12622" t="s">
        <v>85</v>
      </c>
      <c r="P12622" t="s">
        <v>1387</v>
      </c>
      <c r="Q12622" t="s">
        <v>271</v>
      </c>
      <c r="R12622" t="s">
        <v>107</v>
      </c>
      <c r="T12622" t="s">
        <v>89</v>
      </c>
      <c r="U12622" t="s">
        <v>90</v>
      </c>
      <c r="V12622">
        <v>0.36984899999999998</v>
      </c>
      <c r="W12622">
        <v>0</v>
      </c>
      <c r="X12622">
        <v>0</v>
      </c>
      <c r="Y12622">
        <v>0</v>
      </c>
      <c r="Z12622">
        <v>38.156053</v>
      </c>
      <c r="AA12622">
        <v>0</v>
      </c>
      <c r="AB12622">
        <v>0</v>
      </c>
      <c r="AC12622">
        <v>0</v>
      </c>
      <c r="AP12622">
        <v>0</v>
      </c>
      <c r="AQ12622">
        <v>0</v>
      </c>
      <c r="AR12622">
        <v>0</v>
      </c>
      <c r="AS12622">
        <v>0</v>
      </c>
      <c r="AT12622">
        <v>0</v>
      </c>
      <c r="AU12622" t="s">
        <v>13843</v>
      </c>
      <c r="AV12622">
        <v>441</v>
      </c>
      <c r="AW12622">
        <v>0</v>
      </c>
      <c r="AX12622">
        <v>0</v>
      </c>
    </row>
    <row r="12623" spans="1:50" hidden="1" x14ac:dyDescent="0.3">
      <c r="A12623" t="s">
        <v>14456</v>
      </c>
      <c r="B12623" t="s">
        <v>12915</v>
      </c>
      <c r="D12623">
        <v>2153</v>
      </c>
      <c r="F12623">
        <v>5</v>
      </c>
      <c r="G12623" t="s">
        <v>3357</v>
      </c>
      <c r="H12623" t="s">
        <v>251</v>
      </c>
      <c r="I12623" t="s">
        <v>252</v>
      </c>
      <c r="J12623" t="s">
        <v>253</v>
      </c>
      <c r="K12623" t="s">
        <v>81</v>
      </c>
      <c r="L12623" t="s">
        <v>82</v>
      </c>
      <c r="M12623" t="s">
        <v>254</v>
      </c>
      <c r="N12623" t="s">
        <v>84</v>
      </c>
      <c r="O12623" t="s">
        <v>85</v>
      </c>
      <c r="P12623" t="s">
        <v>1387</v>
      </c>
      <c r="Q12623" t="s">
        <v>271</v>
      </c>
      <c r="R12623" t="s">
        <v>107</v>
      </c>
      <c r="T12623" t="s">
        <v>89</v>
      </c>
      <c r="U12623" t="s">
        <v>90</v>
      </c>
      <c r="V12623">
        <v>0.70447300000000002</v>
      </c>
      <c r="W12623">
        <v>0</v>
      </c>
      <c r="X12623">
        <v>0</v>
      </c>
      <c r="Y12623">
        <v>0</v>
      </c>
      <c r="Z12623">
        <v>960.90166099999999</v>
      </c>
      <c r="AA12623">
        <v>0</v>
      </c>
      <c r="AB12623">
        <v>0</v>
      </c>
      <c r="AC12623">
        <v>0</v>
      </c>
      <c r="AP12623">
        <v>0</v>
      </c>
      <c r="AQ12623">
        <v>0</v>
      </c>
      <c r="AR12623">
        <v>0</v>
      </c>
      <c r="AS12623">
        <v>0</v>
      </c>
      <c r="AT12623">
        <v>0</v>
      </c>
      <c r="AU12623" t="s">
        <v>13845</v>
      </c>
      <c r="AV12623">
        <v>240</v>
      </c>
      <c r="AW12623">
        <v>0</v>
      </c>
      <c r="AX12623">
        <v>0</v>
      </c>
    </row>
    <row r="12624" spans="1:50" hidden="1" x14ac:dyDescent="0.3">
      <c r="A12624" t="s">
        <v>14457</v>
      </c>
      <c r="B12624" t="s">
        <v>12915</v>
      </c>
      <c r="D12624">
        <v>2154</v>
      </c>
      <c r="F12624">
        <v>5</v>
      </c>
      <c r="G12624" t="s">
        <v>274</v>
      </c>
      <c r="H12624" t="s">
        <v>251</v>
      </c>
      <c r="I12624" t="s">
        <v>252</v>
      </c>
      <c r="J12624" t="s">
        <v>253</v>
      </c>
      <c r="K12624" t="s">
        <v>121</v>
      </c>
      <c r="L12624" t="s">
        <v>82</v>
      </c>
      <c r="M12624" t="s">
        <v>254</v>
      </c>
      <c r="N12624" t="s">
        <v>84</v>
      </c>
      <c r="O12624" t="s">
        <v>85</v>
      </c>
      <c r="P12624" t="s">
        <v>1387</v>
      </c>
      <c r="Q12624" t="s">
        <v>271</v>
      </c>
      <c r="R12624" t="s">
        <v>107</v>
      </c>
      <c r="T12624" t="s">
        <v>89</v>
      </c>
      <c r="U12624" t="s">
        <v>90</v>
      </c>
      <c r="V12624">
        <v>1.05671</v>
      </c>
      <c r="W12624">
        <v>0</v>
      </c>
      <c r="X12624">
        <v>0</v>
      </c>
      <c r="Y12624">
        <v>0</v>
      </c>
      <c r="Z12624">
        <v>1392.7438689999999</v>
      </c>
      <c r="AA12624">
        <v>0</v>
      </c>
      <c r="AB12624">
        <v>0</v>
      </c>
      <c r="AC12624">
        <v>0</v>
      </c>
      <c r="AP12624">
        <v>0</v>
      </c>
      <c r="AQ12624">
        <v>0</v>
      </c>
      <c r="AR12624">
        <v>0</v>
      </c>
      <c r="AS12624">
        <v>0</v>
      </c>
      <c r="AT12624">
        <v>0</v>
      </c>
      <c r="AU12624" t="s">
        <v>13847</v>
      </c>
      <c r="AV12624">
        <v>180</v>
      </c>
      <c r="AW12624">
        <v>0</v>
      </c>
      <c r="AX12624">
        <v>0</v>
      </c>
    </row>
    <row r="12625" spans="1:50" hidden="1" x14ac:dyDescent="0.3">
      <c r="A12625" t="s">
        <v>14458</v>
      </c>
      <c r="B12625" t="s">
        <v>12915</v>
      </c>
      <c r="D12625">
        <v>2216</v>
      </c>
      <c r="F12625">
        <v>5</v>
      </c>
      <c r="G12625" t="s">
        <v>277</v>
      </c>
      <c r="H12625" t="s">
        <v>251</v>
      </c>
      <c r="I12625" t="s">
        <v>252</v>
      </c>
      <c r="J12625" t="s">
        <v>253</v>
      </c>
      <c r="K12625" t="s">
        <v>133</v>
      </c>
      <c r="L12625" t="s">
        <v>82</v>
      </c>
      <c r="M12625" t="s">
        <v>278</v>
      </c>
      <c r="N12625" t="s">
        <v>100</v>
      </c>
      <c r="O12625" t="s">
        <v>85</v>
      </c>
      <c r="P12625" t="s">
        <v>1387</v>
      </c>
      <c r="Q12625" t="s">
        <v>87</v>
      </c>
      <c r="R12625" t="s">
        <v>215</v>
      </c>
      <c r="T12625" t="s">
        <v>89</v>
      </c>
      <c r="U12625" t="s">
        <v>90</v>
      </c>
      <c r="V12625">
        <v>0.63402599999999998</v>
      </c>
      <c r="W12625">
        <v>238.84546710891436</v>
      </c>
      <c r="X12625">
        <v>119.408232</v>
      </c>
      <c r="Y12625">
        <v>121.098966</v>
      </c>
      <c r="Z12625">
        <v>68.263467000000006</v>
      </c>
      <c r="AA12625">
        <v>226.44056</v>
      </c>
      <c r="AB12625">
        <v>153.15798580751897</v>
      </c>
      <c r="AC12625">
        <v>194.11986251413859</v>
      </c>
      <c r="AP12625">
        <v>249.504705</v>
      </c>
      <c r="AQ12625">
        <v>153.15798580751897</v>
      </c>
      <c r="AR12625">
        <v>153.15798580751897</v>
      </c>
      <c r="AS12625">
        <v>238.84546710891436</v>
      </c>
      <c r="AT12625">
        <v>376.7124173281764</v>
      </c>
      <c r="AU12625" t="s">
        <v>12990</v>
      </c>
      <c r="AV12625">
        <v>270</v>
      </c>
      <c r="AW12625">
        <v>1.3952311752895423</v>
      </c>
      <c r="AX12625">
        <v>5.8134632303730928E-2</v>
      </c>
    </row>
    <row r="12626" spans="1:50" hidden="1" x14ac:dyDescent="0.3">
      <c r="A12626" t="s">
        <v>14459</v>
      </c>
      <c r="B12626" t="s">
        <v>12915</v>
      </c>
      <c r="D12626">
        <v>2240</v>
      </c>
      <c r="F12626">
        <v>5</v>
      </c>
      <c r="G12626" t="s">
        <v>281</v>
      </c>
      <c r="H12626" t="s">
        <v>251</v>
      </c>
      <c r="I12626" t="s">
        <v>252</v>
      </c>
      <c r="J12626" t="s">
        <v>253</v>
      </c>
      <c r="K12626" t="s">
        <v>81</v>
      </c>
      <c r="L12626" t="s">
        <v>82</v>
      </c>
      <c r="M12626" t="s">
        <v>278</v>
      </c>
      <c r="N12626" t="s">
        <v>84</v>
      </c>
      <c r="O12626" t="s">
        <v>85</v>
      </c>
      <c r="P12626" t="s">
        <v>1387</v>
      </c>
      <c r="Q12626" t="s">
        <v>87</v>
      </c>
      <c r="R12626" t="s">
        <v>215</v>
      </c>
      <c r="T12626" t="s">
        <v>89</v>
      </c>
      <c r="U12626" t="s">
        <v>90</v>
      </c>
      <c r="V12626">
        <v>2.1134200000000001</v>
      </c>
      <c r="W12626">
        <v>1655.639442066022</v>
      </c>
      <c r="X12626">
        <v>1293.4130829999999</v>
      </c>
      <c r="Y12626">
        <v>1033.1101699999999</v>
      </c>
      <c r="Z12626">
        <v>715.74492199999997</v>
      </c>
      <c r="AA12626">
        <v>2866.3086480000002</v>
      </c>
      <c r="AB12626">
        <v>1655.639442066022</v>
      </c>
      <c r="AC12626">
        <v>1126.2919917037616</v>
      </c>
      <c r="AP12626">
        <v>2358.154477</v>
      </c>
      <c r="AQ12626">
        <v>1655.639442066022</v>
      </c>
      <c r="AR12626">
        <v>1655.639442066022</v>
      </c>
      <c r="AS12626">
        <v>1655.639442066022</v>
      </c>
      <c r="AT12626">
        <v>783.39347695489869</v>
      </c>
      <c r="AU12626" t="s">
        <v>12992</v>
      </c>
      <c r="AV12626">
        <v>80</v>
      </c>
      <c r="AW12626">
        <v>9.7924184619362329</v>
      </c>
      <c r="AX12626">
        <v>0.40801743591400969</v>
      </c>
    </row>
    <row r="12627" spans="1:50" hidden="1" x14ac:dyDescent="0.3">
      <c r="A12627" t="s">
        <v>14460</v>
      </c>
      <c r="B12627" t="s">
        <v>12915</v>
      </c>
      <c r="D12627">
        <v>2307</v>
      </c>
      <c r="F12627">
        <v>5</v>
      </c>
      <c r="G12627" t="s">
        <v>284</v>
      </c>
      <c r="H12627" t="s">
        <v>78</v>
      </c>
      <c r="I12627" t="s">
        <v>285</v>
      </c>
      <c r="J12627" t="s">
        <v>286</v>
      </c>
      <c r="K12627" t="s">
        <v>174</v>
      </c>
      <c r="L12627" t="s">
        <v>82</v>
      </c>
      <c r="M12627" t="s">
        <v>287</v>
      </c>
      <c r="N12627" t="s">
        <v>100</v>
      </c>
      <c r="O12627" t="s">
        <v>85</v>
      </c>
      <c r="P12627" t="s">
        <v>1387</v>
      </c>
      <c r="Q12627" t="s">
        <v>87</v>
      </c>
      <c r="R12627" t="s">
        <v>107</v>
      </c>
      <c r="S12627" t="s">
        <v>288</v>
      </c>
      <c r="T12627" t="s">
        <v>89</v>
      </c>
      <c r="U12627" t="s">
        <v>90</v>
      </c>
      <c r="V12627">
        <v>0.49982388164846775</v>
      </c>
      <c r="W12627">
        <v>38.48347785071136</v>
      </c>
      <c r="X12627">
        <v>0</v>
      </c>
      <c r="Y12627">
        <v>0</v>
      </c>
      <c r="Z12627">
        <v>0</v>
      </c>
      <c r="AA12627">
        <v>38.48347785071136</v>
      </c>
      <c r="AB12627">
        <v>0</v>
      </c>
      <c r="AC12627">
        <v>0</v>
      </c>
      <c r="AP12627">
        <v>41.652016000000003</v>
      </c>
      <c r="AQ12627">
        <v>41.652016000000003</v>
      </c>
      <c r="AR12627">
        <v>38.48347785071136</v>
      </c>
      <c r="AS12627">
        <v>38.48347785071136</v>
      </c>
      <c r="AT12627">
        <v>76.994075840852403</v>
      </c>
      <c r="AU12627" t="s">
        <v>12994</v>
      </c>
    </row>
    <row r="12628" spans="1:50" hidden="1" x14ac:dyDescent="0.3">
      <c r="A12628" t="s">
        <v>14461</v>
      </c>
      <c r="B12628" t="s">
        <v>12915</v>
      </c>
      <c r="D12628">
        <v>2308</v>
      </c>
      <c r="F12628">
        <v>5</v>
      </c>
      <c r="G12628" t="s">
        <v>291</v>
      </c>
      <c r="H12628" t="s">
        <v>78</v>
      </c>
      <c r="I12628" t="s">
        <v>285</v>
      </c>
      <c r="J12628" t="s">
        <v>286</v>
      </c>
      <c r="K12628" t="s">
        <v>112</v>
      </c>
      <c r="L12628" t="s">
        <v>82</v>
      </c>
      <c r="M12628" t="s">
        <v>287</v>
      </c>
      <c r="N12628" t="s">
        <v>100</v>
      </c>
      <c r="O12628" t="s">
        <v>85</v>
      </c>
      <c r="P12628" t="s">
        <v>1387</v>
      </c>
      <c r="Q12628" t="s">
        <v>87</v>
      </c>
      <c r="R12628" t="s">
        <v>107</v>
      </c>
      <c r="S12628" t="s">
        <v>288</v>
      </c>
      <c r="T12628" t="s">
        <v>89</v>
      </c>
      <c r="U12628" t="s">
        <v>90</v>
      </c>
      <c r="V12628">
        <v>1.046143008101444</v>
      </c>
      <c r="W12628">
        <v>239.17273106392702</v>
      </c>
      <c r="X12628">
        <v>0</v>
      </c>
      <c r="Y12628">
        <v>0</v>
      </c>
      <c r="Z12628">
        <v>0</v>
      </c>
      <c r="AA12628">
        <v>239.17273106392702</v>
      </c>
      <c r="AB12628">
        <v>0</v>
      </c>
      <c r="AC12628">
        <v>0</v>
      </c>
      <c r="AP12628">
        <v>265.575851</v>
      </c>
      <c r="AQ12628">
        <v>265.575851</v>
      </c>
      <c r="AR12628">
        <v>239.17273106392702</v>
      </c>
      <c r="AS12628">
        <v>239.17273106392702</v>
      </c>
      <c r="AT12628">
        <v>228.62336144460906</v>
      </c>
      <c r="AU12628" t="s">
        <v>12996</v>
      </c>
      <c r="AV12628">
        <v>112</v>
      </c>
      <c r="AW12628">
        <v>2.0412800128982953</v>
      </c>
      <c r="AX12628">
        <v>8.5053333870762304E-2</v>
      </c>
    </row>
    <row r="12629" spans="1:50" hidden="1" x14ac:dyDescent="0.3">
      <c r="A12629" t="s">
        <v>14462</v>
      </c>
      <c r="B12629" t="s">
        <v>12915</v>
      </c>
      <c r="D12629">
        <v>2309</v>
      </c>
      <c r="F12629">
        <v>5</v>
      </c>
      <c r="G12629" t="s">
        <v>294</v>
      </c>
      <c r="H12629" t="s">
        <v>78</v>
      </c>
      <c r="I12629" t="s">
        <v>285</v>
      </c>
      <c r="J12629" t="s">
        <v>286</v>
      </c>
      <c r="K12629" t="s">
        <v>174</v>
      </c>
      <c r="L12629" t="s">
        <v>82</v>
      </c>
      <c r="M12629" t="s">
        <v>295</v>
      </c>
      <c r="N12629" t="s">
        <v>100</v>
      </c>
      <c r="O12629" t="s">
        <v>85</v>
      </c>
      <c r="P12629" t="s">
        <v>1387</v>
      </c>
      <c r="Q12629" t="s">
        <v>87</v>
      </c>
      <c r="R12629" t="s">
        <v>107</v>
      </c>
      <c r="S12629" t="s">
        <v>288</v>
      </c>
      <c r="T12629" t="s">
        <v>89</v>
      </c>
      <c r="U12629" t="s">
        <v>90</v>
      </c>
      <c r="V12629">
        <v>0.49982388164846775</v>
      </c>
      <c r="W12629">
        <v>38.48347785071136</v>
      </c>
      <c r="X12629">
        <v>0</v>
      </c>
      <c r="Y12629">
        <v>0</v>
      </c>
      <c r="Z12629">
        <v>0</v>
      </c>
      <c r="AA12629">
        <v>38.48347785071136</v>
      </c>
      <c r="AB12629">
        <v>0</v>
      </c>
      <c r="AC12629">
        <v>0</v>
      </c>
      <c r="AP12629">
        <v>43.747642999999997</v>
      </c>
      <c r="AQ12629">
        <v>43.747642999999997</v>
      </c>
      <c r="AR12629">
        <v>38.48347785071136</v>
      </c>
      <c r="AS12629">
        <v>38.48347785071136</v>
      </c>
      <c r="AT12629">
        <v>76.994075840852403</v>
      </c>
      <c r="AU12629" t="s">
        <v>12998</v>
      </c>
      <c r="AV12629">
        <v>270</v>
      </c>
      <c r="AW12629">
        <v>0.28516324385500891</v>
      </c>
      <c r="AX12629">
        <v>1.1881801827292038E-2</v>
      </c>
    </row>
    <row r="12630" spans="1:50" hidden="1" x14ac:dyDescent="0.3">
      <c r="A12630" t="s">
        <v>14463</v>
      </c>
      <c r="B12630" t="s">
        <v>12915</v>
      </c>
      <c r="D12630">
        <v>2311</v>
      </c>
      <c r="F12630">
        <v>5</v>
      </c>
      <c r="G12630" t="s">
        <v>298</v>
      </c>
      <c r="H12630" t="s">
        <v>78</v>
      </c>
      <c r="I12630" t="s">
        <v>285</v>
      </c>
      <c r="J12630" t="s">
        <v>286</v>
      </c>
      <c r="K12630" t="s">
        <v>112</v>
      </c>
      <c r="L12630" t="s">
        <v>82</v>
      </c>
      <c r="M12630" t="s">
        <v>295</v>
      </c>
      <c r="N12630" t="s">
        <v>100</v>
      </c>
      <c r="O12630" t="s">
        <v>85</v>
      </c>
      <c r="P12630" t="s">
        <v>1387</v>
      </c>
      <c r="Q12630" t="s">
        <v>87</v>
      </c>
      <c r="R12630" t="s">
        <v>107</v>
      </c>
      <c r="S12630" t="s">
        <v>288</v>
      </c>
      <c r="T12630" t="s">
        <v>89</v>
      </c>
      <c r="U12630" t="s">
        <v>90</v>
      </c>
      <c r="V12630">
        <v>1.046143008101444</v>
      </c>
      <c r="W12630">
        <v>239.17273106392702</v>
      </c>
      <c r="X12630">
        <v>0</v>
      </c>
      <c r="Y12630">
        <v>0</v>
      </c>
      <c r="Z12630">
        <v>0</v>
      </c>
      <c r="AA12630">
        <v>239.17273106392702</v>
      </c>
      <c r="AB12630">
        <v>0</v>
      </c>
      <c r="AC12630">
        <v>0</v>
      </c>
      <c r="AP12630">
        <v>262.16362600000002</v>
      </c>
      <c r="AQ12630">
        <v>262.16362600000002</v>
      </c>
      <c r="AR12630">
        <v>239.17273106392702</v>
      </c>
      <c r="AS12630">
        <v>239.17273106392702</v>
      </c>
      <c r="AT12630">
        <v>228.62336144460906</v>
      </c>
      <c r="AU12630" t="s">
        <v>13000</v>
      </c>
      <c r="AV12630">
        <v>112</v>
      </c>
      <c r="AW12630">
        <v>2.0412800128982953</v>
      </c>
      <c r="AX12630">
        <v>8.5053333870762304E-2</v>
      </c>
    </row>
    <row r="12631" spans="1:50" hidden="1" x14ac:dyDescent="0.3">
      <c r="A12631" t="s">
        <v>14464</v>
      </c>
      <c r="B12631" t="s">
        <v>12915</v>
      </c>
      <c r="D12631">
        <v>2317</v>
      </c>
      <c r="F12631">
        <v>5</v>
      </c>
      <c r="G12631" t="s">
        <v>301</v>
      </c>
      <c r="H12631" t="s">
        <v>78</v>
      </c>
      <c r="I12631" t="s">
        <v>285</v>
      </c>
      <c r="J12631" t="s">
        <v>286</v>
      </c>
      <c r="K12631" t="s">
        <v>174</v>
      </c>
      <c r="L12631" t="s">
        <v>82</v>
      </c>
      <c r="M12631" t="s">
        <v>302</v>
      </c>
      <c r="N12631" t="s">
        <v>100</v>
      </c>
      <c r="O12631" t="s">
        <v>85</v>
      </c>
      <c r="P12631" t="s">
        <v>1387</v>
      </c>
      <c r="Q12631" t="s">
        <v>271</v>
      </c>
      <c r="R12631" t="s">
        <v>107</v>
      </c>
      <c r="T12631" t="s">
        <v>89</v>
      </c>
      <c r="U12631" t="s">
        <v>90</v>
      </c>
      <c r="V12631">
        <v>0.99964799999999998</v>
      </c>
      <c r="W12631">
        <v>0</v>
      </c>
      <c r="X12631">
        <v>26.990496</v>
      </c>
      <c r="Y12631">
        <v>0</v>
      </c>
      <c r="Z12631">
        <v>0</v>
      </c>
      <c r="AA12631">
        <v>0</v>
      </c>
      <c r="AB12631">
        <v>0</v>
      </c>
      <c r="AC12631">
        <v>0</v>
      </c>
      <c r="AP12631">
        <v>0</v>
      </c>
      <c r="AQ12631">
        <v>0</v>
      </c>
      <c r="AR12631">
        <v>0</v>
      </c>
      <c r="AS12631">
        <v>0</v>
      </c>
      <c r="AT12631">
        <v>0</v>
      </c>
      <c r="AU12631" t="s">
        <v>13855</v>
      </c>
    </row>
    <row r="12632" spans="1:50" hidden="1" x14ac:dyDescent="0.3">
      <c r="A12632" t="s">
        <v>14465</v>
      </c>
      <c r="B12632" t="s">
        <v>12915</v>
      </c>
      <c r="D12632">
        <v>2317</v>
      </c>
      <c r="F12632">
        <v>5</v>
      </c>
      <c r="G12632" t="s">
        <v>301</v>
      </c>
      <c r="H12632" t="s">
        <v>78</v>
      </c>
      <c r="I12632" t="s">
        <v>285</v>
      </c>
      <c r="J12632" t="s">
        <v>286</v>
      </c>
      <c r="K12632" t="s">
        <v>174</v>
      </c>
      <c r="L12632" t="s">
        <v>82</v>
      </c>
      <c r="M12632" t="s">
        <v>305</v>
      </c>
      <c r="N12632" t="s">
        <v>100</v>
      </c>
      <c r="O12632" t="s">
        <v>85</v>
      </c>
      <c r="P12632" t="s">
        <v>1387</v>
      </c>
      <c r="Q12632" t="s">
        <v>271</v>
      </c>
      <c r="R12632" t="s">
        <v>107</v>
      </c>
      <c r="T12632" t="s">
        <v>89</v>
      </c>
      <c r="U12632" t="s">
        <v>90</v>
      </c>
      <c r="V12632">
        <v>0.99964799999999998</v>
      </c>
      <c r="W12632">
        <v>0</v>
      </c>
      <c r="X12632">
        <v>26.990496</v>
      </c>
      <c r="Y12632">
        <v>0</v>
      </c>
      <c r="Z12632">
        <v>0</v>
      </c>
      <c r="AA12632">
        <v>0</v>
      </c>
      <c r="AB12632">
        <v>0</v>
      </c>
      <c r="AC12632">
        <v>0</v>
      </c>
      <c r="AP12632">
        <v>0</v>
      </c>
      <c r="AQ12632">
        <v>0</v>
      </c>
      <c r="AR12632">
        <v>0</v>
      </c>
      <c r="AS12632">
        <v>0</v>
      </c>
      <c r="AT12632">
        <v>0</v>
      </c>
      <c r="AU12632" t="s">
        <v>13855</v>
      </c>
    </row>
    <row r="12633" spans="1:50" hidden="1" x14ac:dyDescent="0.3">
      <c r="A12633" t="s">
        <v>14466</v>
      </c>
      <c r="B12633" t="s">
        <v>12915</v>
      </c>
      <c r="D12633">
        <v>2325</v>
      </c>
      <c r="F12633">
        <v>5</v>
      </c>
      <c r="G12633" t="s">
        <v>307</v>
      </c>
      <c r="H12633" t="s">
        <v>78</v>
      </c>
      <c r="I12633" t="s">
        <v>285</v>
      </c>
      <c r="J12633" t="s">
        <v>286</v>
      </c>
      <c r="K12633" t="s">
        <v>112</v>
      </c>
      <c r="L12633" t="s">
        <v>82</v>
      </c>
      <c r="M12633" t="s">
        <v>302</v>
      </c>
      <c r="N12633" t="s">
        <v>100</v>
      </c>
      <c r="O12633" t="s">
        <v>85</v>
      </c>
      <c r="P12633" t="s">
        <v>1387</v>
      </c>
      <c r="Q12633" t="s">
        <v>271</v>
      </c>
      <c r="R12633" t="s">
        <v>107</v>
      </c>
      <c r="T12633" t="s">
        <v>89</v>
      </c>
      <c r="U12633" t="s">
        <v>90</v>
      </c>
      <c r="V12633">
        <v>2.0922860000000001</v>
      </c>
      <c r="W12633">
        <v>0</v>
      </c>
      <c r="X12633">
        <v>134.95244700000001</v>
      </c>
      <c r="Y12633">
        <v>0</v>
      </c>
      <c r="Z12633">
        <v>0</v>
      </c>
      <c r="AA12633">
        <v>0</v>
      </c>
      <c r="AB12633">
        <v>0</v>
      </c>
      <c r="AC12633">
        <v>0</v>
      </c>
      <c r="AP12633">
        <v>0</v>
      </c>
      <c r="AQ12633">
        <v>0</v>
      </c>
      <c r="AR12633">
        <v>0</v>
      </c>
      <c r="AS12633">
        <v>0</v>
      </c>
      <c r="AT12633">
        <v>0</v>
      </c>
      <c r="AU12633" t="s">
        <v>13858</v>
      </c>
    </row>
    <row r="12634" spans="1:50" hidden="1" x14ac:dyDescent="0.3">
      <c r="A12634" t="s">
        <v>14467</v>
      </c>
      <c r="B12634" t="s">
        <v>12915</v>
      </c>
      <c r="D12634">
        <v>2325</v>
      </c>
      <c r="F12634">
        <v>5</v>
      </c>
      <c r="G12634" t="s">
        <v>307</v>
      </c>
      <c r="H12634" t="s">
        <v>78</v>
      </c>
      <c r="I12634" t="s">
        <v>285</v>
      </c>
      <c r="J12634" t="s">
        <v>286</v>
      </c>
      <c r="K12634" t="s">
        <v>112</v>
      </c>
      <c r="L12634" t="s">
        <v>82</v>
      </c>
      <c r="M12634" t="s">
        <v>305</v>
      </c>
      <c r="N12634" t="s">
        <v>100</v>
      </c>
      <c r="O12634" t="s">
        <v>85</v>
      </c>
      <c r="P12634" t="s">
        <v>1387</v>
      </c>
      <c r="Q12634" t="s">
        <v>271</v>
      </c>
      <c r="R12634" t="s">
        <v>107</v>
      </c>
      <c r="T12634" t="s">
        <v>89</v>
      </c>
      <c r="U12634" t="s">
        <v>90</v>
      </c>
      <c r="V12634">
        <v>2.0922860000000001</v>
      </c>
      <c r="W12634">
        <v>0</v>
      </c>
      <c r="X12634">
        <v>134.95244700000001</v>
      </c>
      <c r="Y12634">
        <v>0</v>
      </c>
      <c r="Z12634">
        <v>0</v>
      </c>
      <c r="AA12634">
        <v>0</v>
      </c>
      <c r="AB12634">
        <v>0</v>
      </c>
      <c r="AC12634">
        <v>0</v>
      </c>
      <c r="AP12634">
        <v>0</v>
      </c>
      <c r="AQ12634">
        <v>0</v>
      </c>
      <c r="AR12634">
        <v>0</v>
      </c>
      <c r="AS12634">
        <v>0</v>
      </c>
      <c r="AT12634">
        <v>0</v>
      </c>
      <c r="AU12634" t="s">
        <v>13858</v>
      </c>
    </row>
    <row r="12635" spans="1:50" hidden="1" x14ac:dyDescent="0.3">
      <c r="A12635" t="s">
        <v>14468</v>
      </c>
      <c r="B12635" t="s">
        <v>12915</v>
      </c>
      <c r="D12635">
        <v>2334</v>
      </c>
      <c r="F12635">
        <v>5</v>
      </c>
      <c r="G12635" t="s">
        <v>311</v>
      </c>
      <c r="H12635" t="s">
        <v>78</v>
      </c>
      <c r="I12635" t="s">
        <v>285</v>
      </c>
      <c r="J12635" t="s">
        <v>286</v>
      </c>
      <c r="K12635" t="s">
        <v>112</v>
      </c>
      <c r="L12635" t="s">
        <v>82</v>
      </c>
      <c r="M12635" t="s">
        <v>302</v>
      </c>
      <c r="N12635" t="s">
        <v>100</v>
      </c>
      <c r="O12635" t="s">
        <v>85</v>
      </c>
      <c r="P12635" t="s">
        <v>1387</v>
      </c>
      <c r="Q12635" t="s">
        <v>87</v>
      </c>
      <c r="R12635" t="s">
        <v>88</v>
      </c>
      <c r="T12635" t="s">
        <v>89</v>
      </c>
      <c r="U12635" t="s">
        <v>90</v>
      </c>
      <c r="V12635">
        <v>1.046143</v>
      </c>
      <c r="W12635">
        <v>5262.1803365891292</v>
      </c>
      <c r="X12635">
        <v>4234.4381549999998</v>
      </c>
      <c r="Y12635">
        <v>4542.1784610000004</v>
      </c>
      <c r="Z12635">
        <v>2879.8573070000002</v>
      </c>
      <c r="AA12635">
        <v>5782.4704259999999</v>
      </c>
      <c r="AB12635">
        <v>7135.5390369703446</v>
      </c>
      <c r="AC12635">
        <v>6073.9490027143238</v>
      </c>
      <c r="AP12635">
        <v>5887.2066210000003</v>
      </c>
      <c r="AQ12635">
        <v>5887.2066210000003</v>
      </c>
      <c r="AR12635">
        <v>5887.2066210000003</v>
      </c>
      <c r="AS12635">
        <v>5262.1803365891292</v>
      </c>
      <c r="AT12635">
        <v>5030.0774718075145</v>
      </c>
      <c r="AU12635" t="s">
        <v>13002</v>
      </c>
      <c r="AV12635">
        <v>112</v>
      </c>
      <c r="AW12635">
        <v>44.911405998281381</v>
      </c>
      <c r="AX12635">
        <v>1.8713085832617242</v>
      </c>
    </row>
    <row r="12636" spans="1:50" hidden="1" x14ac:dyDescent="0.3">
      <c r="A12636" t="s">
        <v>14469</v>
      </c>
      <c r="B12636" t="s">
        <v>12915</v>
      </c>
      <c r="D12636">
        <v>2336</v>
      </c>
      <c r="F12636">
        <v>5</v>
      </c>
      <c r="G12636" t="s">
        <v>314</v>
      </c>
      <c r="H12636" t="s">
        <v>78</v>
      </c>
      <c r="I12636" t="s">
        <v>285</v>
      </c>
      <c r="J12636" t="s">
        <v>286</v>
      </c>
      <c r="K12636" t="s">
        <v>174</v>
      </c>
      <c r="L12636" t="s">
        <v>82</v>
      </c>
      <c r="M12636" t="s">
        <v>302</v>
      </c>
      <c r="N12636" t="s">
        <v>100</v>
      </c>
      <c r="O12636" t="s">
        <v>85</v>
      </c>
      <c r="P12636" t="s">
        <v>1387</v>
      </c>
      <c r="Q12636" t="s">
        <v>87</v>
      </c>
      <c r="R12636" t="s">
        <v>215</v>
      </c>
      <c r="T12636" t="s">
        <v>89</v>
      </c>
      <c r="U12636" t="s">
        <v>90</v>
      </c>
      <c r="V12636">
        <v>0.49982399999999999</v>
      </c>
      <c r="W12636">
        <v>841.96822299999997</v>
      </c>
      <c r="X12636">
        <v>609.28542600000003</v>
      </c>
      <c r="Y12636">
        <v>691.25655500000005</v>
      </c>
      <c r="Z12636">
        <v>449.00855000000001</v>
      </c>
      <c r="AA12636">
        <v>966.28968899999995</v>
      </c>
      <c r="AB12636">
        <v>943.62581339624444</v>
      </c>
      <c r="AC12636">
        <v>1288.7902753873284</v>
      </c>
      <c r="AP12636">
        <v>841.96822299999997</v>
      </c>
      <c r="AQ12636">
        <v>841.96822299999997</v>
      </c>
      <c r="AR12636">
        <v>841.96822299999997</v>
      </c>
      <c r="AS12636">
        <v>841.96822299999997</v>
      </c>
      <c r="AT12636">
        <v>1684.5294003489228</v>
      </c>
      <c r="AU12636" t="s">
        <v>13004</v>
      </c>
      <c r="AV12636">
        <v>270</v>
      </c>
      <c r="AW12636">
        <v>6.2389977790700843</v>
      </c>
      <c r="AX12636">
        <v>0.25995824079458685</v>
      </c>
    </row>
    <row r="12637" spans="1:50" hidden="1" x14ac:dyDescent="0.3">
      <c r="A12637" t="s">
        <v>14470</v>
      </c>
      <c r="B12637" t="s">
        <v>12915</v>
      </c>
      <c r="D12637">
        <v>2344</v>
      </c>
      <c r="F12637">
        <v>5</v>
      </c>
      <c r="G12637" t="s">
        <v>317</v>
      </c>
      <c r="H12637" t="s">
        <v>78</v>
      </c>
      <c r="I12637" t="s">
        <v>285</v>
      </c>
      <c r="J12637" t="s">
        <v>286</v>
      </c>
      <c r="K12637" t="s">
        <v>112</v>
      </c>
      <c r="L12637" t="s">
        <v>82</v>
      </c>
      <c r="M12637" t="s">
        <v>318</v>
      </c>
      <c r="N12637" t="s">
        <v>100</v>
      </c>
      <c r="O12637" t="s">
        <v>85</v>
      </c>
      <c r="P12637" t="s">
        <v>1387</v>
      </c>
      <c r="Q12637" t="s">
        <v>87</v>
      </c>
      <c r="R12637" t="s">
        <v>88</v>
      </c>
      <c r="T12637" t="s">
        <v>89</v>
      </c>
      <c r="U12637" t="s">
        <v>90</v>
      </c>
      <c r="V12637">
        <v>1.046143</v>
      </c>
      <c r="W12637">
        <v>1786.6706796616647</v>
      </c>
      <c r="X12637">
        <v>1642.6188729999999</v>
      </c>
      <c r="Y12637">
        <v>1935.887612</v>
      </c>
      <c r="Z12637">
        <v>1135.762608</v>
      </c>
      <c r="AA12637">
        <v>2554.0009030000001</v>
      </c>
      <c r="AB12637">
        <v>1995.8934989912002</v>
      </c>
      <c r="AC12637">
        <v>2982.9116614972368</v>
      </c>
      <c r="AP12637">
        <v>2408.9845500000001</v>
      </c>
      <c r="AQ12637">
        <v>2408.9845500000001</v>
      </c>
      <c r="AR12637">
        <v>2408.9845500000001</v>
      </c>
      <c r="AS12637">
        <v>1786.6706796616647</v>
      </c>
      <c r="AT12637">
        <v>1707.8646797442268</v>
      </c>
      <c r="AU12637" t="s">
        <v>13006</v>
      </c>
      <c r="AV12637">
        <v>112</v>
      </c>
      <c r="AW12637">
        <v>15.248791783430596</v>
      </c>
      <c r="AX12637">
        <v>0.63536632430960815</v>
      </c>
    </row>
    <row r="12638" spans="1:50" hidden="1" x14ac:dyDescent="0.3">
      <c r="A12638" t="s">
        <v>14471</v>
      </c>
      <c r="B12638" t="s">
        <v>12915</v>
      </c>
      <c r="D12638">
        <v>2346</v>
      </c>
      <c r="F12638">
        <v>5</v>
      </c>
      <c r="G12638" t="s">
        <v>321</v>
      </c>
      <c r="H12638" t="s">
        <v>78</v>
      </c>
      <c r="I12638" t="s">
        <v>285</v>
      </c>
      <c r="J12638" t="s">
        <v>286</v>
      </c>
      <c r="K12638" t="s">
        <v>174</v>
      </c>
      <c r="L12638" t="s">
        <v>82</v>
      </c>
      <c r="M12638" t="s">
        <v>318</v>
      </c>
      <c r="N12638" t="s">
        <v>100</v>
      </c>
      <c r="O12638" t="s">
        <v>85</v>
      </c>
      <c r="P12638" t="s">
        <v>1387</v>
      </c>
      <c r="Q12638" t="s">
        <v>87</v>
      </c>
      <c r="R12638" t="s">
        <v>107</v>
      </c>
      <c r="T12638" t="s">
        <v>89</v>
      </c>
      <c r="U12638" t="s">
        <v>90</v>
      </c>
      <c r="V12638">
        <v>0.49982399999999999</v>
      </c>
      <c r="W12638">
        <v>312.96833324681342</v>
      </c>
      <c r="X12638">
        <v>273.40371199999998</v>
      </c>
      <c r="Y12638">
        <v>332.04972400000003</v>
      </c>
      <c r="Z12638">
        <v>212.50849600000001</v>
      </c>
      <c r="AA12638">
        <v>466.96815700000002</v>
      </c>
      <c r="AB12638">
        <v>343.39037126614483</v>
      </c>
      <c r="AC12638">
        <v>436.55796133138142</v>
      </c>
      <c r="AP12638">
        <v>333.67276099999998</v>
      </c>
      <c r="AQ12638">
        <v>333.67276099999998</v>
      </c>
      <c r="AR12638">
        <v>333.67276099999998</v>
      </c>
      <c r="AS12638">
        <v>312.96833324681342</v>
      </c>
      <c r="AT12638">
        <v>626.15707378359866</v>
      </c>
      <c r="AU12638" t="s">
        <v>13008</v>
      </c>
      <c r="AV12638">
        <v>270</v>
      </c>
      <c r="AW12638">
        <v>2.3191002732725878</v>
      </c>
      <c r="AX12638">
        <v>9.6629178053024498E-2</v>
      </c>
    </row>
    <row r="12639" spans="1:50" hidden="1" x14ac:dyDescent="0.3">
      <c r="A12639" t="s">
        <v>14472</v>
      </c>
      <c r="B12639" t="s">
        <v>12915</v>
      </c>
      <c r="D12639">
        <v>2372</v>
      </c>
      <c r="F12639">
        <v>5</v>
      </c>
      <c r="G12639" t="s">
        <v>1245</v>
      </c>
      <c r="H12639" t="s">
        <v>78</v>
      </c>
      <c r="I12639" t="s">
        <v>285</v>
      </c>
      <c r="J12639" t="s">
        <v>286</v>
      </c>
      <c r="K12639" t="s">
        <v>174</v>
      </c>
      <c r="L12639" t="s">
        <v>82</v>
      </c>
      <c r="M12639" t="s">
        <v>302</v>
      </c>
      <c r="N12639" t="s">
        <v>100</v>
      </c>
      <c r="O12639" t="s">
        <v>85</v>
      </c>
      <c r="P12639" t="s">
        <v>1387</v>
      </c>
      <c r="Q12639" t="s">
        <v>271</v>
      </c>
      <c r="R12639" t="s">
        <v>107</v>
      </c>
      <c r="T12639" t="s">
        <v>89</v>
      </c>
      <c r="U12639" t="s">
        <v>90</v>
      </c>
      <c r="V12639">
        <v>0.16660800000000001</v>
      </c>
      <c r="W12639">
        <v>0</v>
      </c>
      <c r="X12639">
        <v>0</v>
      </c>
      <c r="Y12639">
        <v>0</v>
      </c>
      <c r="Z12639">
        <v>125.955631</v>
      </c>
      <c r="AA12639">
        <v>0</v>
      </c>
      <c r="AB12639">
        <v>0</v>
      </c>
      <c r="AC12639">
        <v>0</v>
      </c>
      <c r="AP12639">
        <v>0</v>
      </c>
      <c r="AQ12639">
        <v>0</v>
      </c>
      <c r="AR12639">
        <v>0</v>
      </c>
      <c r="AS12639">
        <v>0</v>
      </c>
      <c r="AT12639">
        <v>0</v>
      </c>
      <c r="AU12639" t="s">
        <v>13865</v>
      </c>
      <c r="AV12639">
        <v>810</v>
      </c>
      <c r="AW12639">
        <v>0</v>
      </c>
      <c r="AX12639">
        <v>0</v>
      </c>
    </row>
    <row r="12640" spans="1:50" hidden="1" x14ac:dyDescent="0.3">
      <c r="A12640" t="s">
        <v>14473</v>
      </c>
      <c r="B12640" t="s">
        <v>12915</v>
      </c>
      <c r="D12640">
        <v>2372</v>
      </c>
      <c r="F12640">
        <v>5</v>
      </c>
      <c r="G12640" t="s">
        <v>1245</v>
      </c>
      <c r="H12640" t="s">
        <v>78</v>
      </c>
      <c r="I12640" t="s">
        <v>285</v>
      </c>
      <c r="J12640" t="s">
        <v>286</v>
      </c>
      <c r="K12640" t="s">
        <v>174</v>
      </c>
      <c r="L12640" t="s">
        <v>82</v>
      </c>
      <c r="M12640" t="s">
        <v>318</v>
      </c>
      <c r="N12640" t="s">
        <v>100</v>
      </c>
      <c r="O12640" t="s">
        <v>85</v>
      </c>
      <c r="P12640" t="s">
        <v>1387</v>
      </c>
      <c r="Q12640" t="s">
        <v>271</v>
      </c>
      <c r="R12640" t="s">
        <v>107</v>
      </c>
      <c r="T12640" t="s">
        <v>89</v>
      </c>
      <c r="U12640" t="s">
        <v>90</v>
      </c>
      <c r="V12640">
        <v>0.16660800000000001</v>
      </c>
      <c r="W12640">
        <v>0</v>
      </c>
      <c r="X12640">
        <v>0</v>
      </c>
      <c r="Y12640">
        <v>0</v>
      </c>
      <c r="Z12640">
        <v>125.955631</v>
      </c>
      <c r="AA12640">
        <v>0</v>
      </c>
      <c r="AB12640">
        <v>0</v>
      </c>
      <c r="AC12640">
        <v>0</v>
      </c>
      <c r="AP12640">
        <v>0</v>
      </c>
      <c r="AQ12640">
        <v>0</v>
      </c>
      <c r="AR12640">
        <v>0</v>
      </c>
      <c r="AS12640">
        <v>0</v>
      </c>
      <c r="AT12640">
        <v>0</v>
      </c>
      <c r="AU12640" t="s">
        <v>13865</v>
      </c>
      <c r="AV12640">
        <v>810</v>
      </c>
      <c r="AW12640">
        <v>0</v>
      </c>
      <c r="AX12640">
        <v>0</v>
      </c>
    </row>
    <row r="12641" spans="1:50" hidden="1" x14ac:dyDescent="0.3">
      <c r="A12641" t="s">
        <v>14474</v>
      </c>
      <c r="B12641" t="s">
        <v>12915</v>
      </c>
      <c r="D12641">
        <v>2377</v>
      </c>
      <c r="F12641">
        <v>5</v>
      </c>
      <c r="G12641" t="s">
        <v>324</v>
      </c>
      <c r="H12641" t="s">
        <v>78</v>
      </c>
      <c r="I12641" t="s">
        <v>285</v>
      </c>
      <c r="J12641" t="s">
        <v>286</v>
      </c>
      <c r="K12641" t="s">
        <v>112</v>
      </c>
      <c r="L12641" t="s">
        <v>82</v>
      </c>
      <c r="M12641" t="s">
        <v>302</v>
      </c>
      <c r="N12641" t="s">
        <v>100</v>
      </c>
      <c r="O12641" t="s">
        <v>85</v>
      </c>
      <c r="P12641" t="s">
        <v>1387</v>
      </c>
      <c r="Q12641" t="s">
        <v>271</v>
      </c>
      <c r="R12641" t="s">
        <v>107</v>
      </c>
      <c r="T12641" t="s">
        <v>89</v>
      </c>
      <c r="U12641" t="s">
        <v>90</v>
      </c>
      <c r="V12641">
        <v>0.34871399999999997</v>
      </c>
      <c r="W12641">
        <v>0</v>
      </c>
      <c r="X12641">
        <v>0</v>
      </c>
      <c r="Y12641">
        <v>0</v>
      </c>
      <c r="Z12641">
        <v>400.49841249999997</v>
      </c>
      <c r="AA12641">
        <v>0</v>
      </c>
      <c r="AB12641">
        <v>0</v>
      </c>
      <c r="AC12641">
        <v>0</v>
      </c>
      <c r="AP12641">
        <v>0</v>
      </c>
      <c r="AQ12641">
        <v>0</v>
      </c>
      <c r="AR12641">
        <v>0</v>
      </c>
      <c r="AS12641">
        <v>0</v>
      </c>
      <c r="AT12641">
        <v>0</v>
      </c>
      <c r="AU12641" t="s">
        <v>13868</v>
      </c>
      <c r="AV12641">
        <v>336</v>
      </c>
      <c r="AW12641">
        <v>0</v>
      </c>
      <c r="AX12641">
        <v>0</v>
      </c>
    </row>
    <row r="12642" spans="1:50" hidden="1" x14ac:dyDescent="0.3">
      <c r="A12642" t="s">
        <v>14475</v>
      </c>
      <c r="B12642" t="s">
        <v>12915</v>
      </c>
      <c r="D12642">
        <v>2377</v>
      </c>
      <c r="F12642">
        <v>5</v>
      </c>
      <c r="G12642" t="s">
        <v>324</v>
      </c>
      <c r="H12642" t="s">
        <v>78</v>
      </c>
      <c r="I12642" t="s">
        <v>285</v>
      </c>
      <c r="J12642" t="s">
        <v>286</v>
      </c>
      <c r="K12642" t="s">
        <v>112</v>
      </c>
      <c r="L12642" t="s">
        <v>82</v>
      </c>
      <c r="M12642" t="s">
        <v>318</v>
      </c>
      <c r="N12642" t="s">
        <v>100</v>
      </c>
      <c r="O12642" t="s">
        <v>85</v>
      </c>
      <c r="P12642" t="s">
        <v>1387</v>
      </c>
      <c r="Q12642" t="s">
        <v>271</v>
      </c>
      <c r="R12642" t="s">
        <v>107</v>
      </c>
      <c r="T12642" t="s">
        <v>89</v>
      </c>
      <c r="U12642" t="s">
        <v>90</v>
      </c>
      <c r="V12642">
        <v>0.34871399999999997</v>
      </c>
      <c r="W12642">
        <v>0</v>
      </c>
      <c r="X12642">
        <v>0</v>
      </c>
      <c r="Y12642">
        <v>0</v>
      </c>
      <c r="Z12642">
        <v>400.49841249999997</v>
      </c>
      <c r="AA12642">
        <v>0</v>
      </c>
      <c r="AB12642">
        <v>0</v>
      </c>
      <c r="AC12642">
        <v>0</v>
      </c>
      <c r="AP12642">
        <v>0</v>
      </c>
      <c r="AQ12642">
        <v>0</v>
      </c>
      <c r="AR12642">
        <v>0</v>
      </c>
      <c r="AS12642">
        <v>0</v>
      </c>
      <c r="AT12642">
        <v>0</v>
      </c>
      <c r="AU12642" t="s">
        <v>13868</v>
      </c>
      <c r="AV12642">
        <v>336</v>
      </c>
      <c r="AW12642">
        <v>0</v>
      </c>
      <c r="AX12642">
        <v>0</v>
      </c>
    </row>
    <row r="12643" spans="1:50" hidden="1" x14ac:dyDescent="0.3">
      <c r="A12643" t="s">
        <v>14476</v>
      </c>
      <c r="B12643" t="s">
        <v>12915</v>
      </c>
      <c r="D12643">
        <v>2378</v>
      </c>
      <c r="F12643">
        <v>5</v>
      </c>
      <c r="G12643" t="s">
        <v>1858</v>
      </c>
      <c r="H12643" t="s">
        <v>78</v>
      </c>
      <c r="I12643" t="s">
        <v>285</v>
      </c>
      <c r="J12643" t="s">
        <v>286</v>
      </c>
      <c r="K12643" t="s">
        <v>168</v>
      </c>
      <c r="L12643" t="s">
        <v>82</v>
      </c>
      <c r="M12643" t="s">
        <v>302</v>
      </c>
      <c r="N12643" t="s">
        <v>100</v>
      </c>
      <c r="O12643" t="s">
        <v>85</v>
      </c>
      <c r="P12643" t="s">
        <v>1387</v>
      </c>
      <c r="Q12643" t="s">
        <v>87</v>
      </c>
      <c r="R12643" t="s">
        <v>107</v>
      </c>
      <c r="T12643" t="s">
        <v>89</v>
      </c>
      <c r="U12643" t="s">
        <v>90</v>
      </c>
      <c r="V12643">
        <v>0.31701299999999999</v>
      </c>
      <c r="W12643">
        <v>0</v>
      </c>
      <c r="X12643">
        <v>0</v>
      </c>
      <c r="Y12643">
        <v>0</v>
      </c>
      <c r="Z12643">
        <v>1.268052</v>
      </c>
      <c r="AA12643">
        <v>0</v>
      </c>
      <c r="AB12643">
        <v>0</v>
      </c>
      <c r="AC12643">
        <v>0</v>
      </c>
      <c r="AP12643">
        <v>0</v>
      </c>
      <c r="AQ12643">
        <v>0</v>
      </c>
      <c r="AR12643">
        <v>0</v>
      </c>
      <c r="AS12643">
        <v>0</v>
      </c>
      <c r="AT12643">
        <v>0</v>
      </c>
      <c r="AU12643" t="s">
        <v>13372</v>
      </c>
      <c r="AV12643">
        <v>441</v>
      </c>
      <c r="AW12643">
        <v>0</v>
      </c>
      <c r="AX12643">
        <v>0</v>
      </c>
    </row>
    <row r="12644" spans="1:50" hidden="1" x14ac:dyDescent="0.3">
      <c r="A12644" t="s">
        <v>14477</v>
      </c>
      <c r="B12644" t="s">
        <v>12915</v>
      </c>
      <c r="D12644">
        <v>2381</v>
      </c>
      <c r="F12644">
        <v>5</v>
      </c>
      <c r="G12644" t="s">
        <v>327</v>
      </c>
      <c r="H12644" t="s">
        <v>78</v>
      </c>
      <c r="I12644" t="s">
        <v>285</v>
      </c>
      <c r="J12644" t="s">
        <v>286</v>
      </c>
      <c r="K12644" t="s">
        <v>174</v>
      </c>
      <c r="L12644" t="s">
        <v>82</v>
      </c>
      <c r="M12644" t="s">
        <v>113</v>
      </c>
      <c r="N12644" t="s">
        <v>100</v>
      </c>
      <c r="O12644" t="s">
        <v>85</v>
      </c>
      <c r="P12644" t="s">
        <v>1387</v>
      </c>
      <c r="Q12644" t="s">
        <v>87</v>
      </c>
      <c r="R12644" t="s">
        <v>107</v>
      </c>
      <c r="T12644" t="s">
        <v>89</v>
      </c>
      <c r="U12644" t="s">
        <v>90</v>
      </c>
      <c r="V12644">
        <v>0.49982399999999999</v>
      </c>
      <c r="W12644">
        <v>0</v>
      </c>
      <c r="X12644">
        <v>0</v>
      </c>
      <c r="Y12644">
        <v>0</v>
      </c>
      <c r="Z12644">
        <v>12.995423000000001</v>
      </c>
      <c r="AA12644">
        <v>0</v>
      </c>
      <c r="AB12644">
        <v>0</v>
      </c>
      <c r="AC12644">
        <v>0</v>
      </c>
      <c r="AP12644">
        <v>0</v>
      </c>
      <c r="AQ12644">
        <v>0</v>
      </c>
      <c r="AR12644">
        <v>0</v>
      </c>
      <c r="AS12644">
        <v>0</v>
      </c>
      <c r="AT12644">
        <v>0</v>
      </c>
      <c r="AU12644" t="s">
        <v>13588</v>
      </c>
      <c r="AV12644">
        <v>270</v>
      </c>
      <c r="AW12644">
        <v>0</v>
      </c>
      <c r="AX12644">
        <v>0</v>
      </c>
    </row>
    <row r="12645" spans="1:50" hidden="1" x14ac:dyDescent="0.3">
      <c r="A12645" t="s">
        <v>14478</v>
      </c>
      <c r="B12645" t="s">
        <v>12915</v>
      </c>
      <c r="D12645">
        <v>2382</v>
      </c>
      <c r="F12645">
        <v>5</v>
      </c>
      <c r="G12645" t="s">
        <v>330</v>
      </c>
      <c r="H12645" t="s">
        <v>78</v>
      </c>
      <c r="I12645" t="s">
        <v>285</v>
      </c>
      <c r="J12645" t="s">
        <v>286</v>
      </c>
      <c r="K12645" t="s">
        <v>112</v>
      </c>
      <c r="L12645" t="s">
        <v>82</v>
      </c>
      <c r="M12645" t="s">
        <v>113</v>
      </c>
      <c r="N12645" t="s">
        <v>100</v>
      </c>
      <c r="O12645" t="s">
        <v>85</v>
      </c>
      <c r="P12645" t="s">
        <v>1387</v>
      </c>
      <c r="Q12645" t="s">
        <v>87</v>
      </c>
      <c r="R12645" t="s">
        <v>107</v>
      </c>
      <c r="T12645" t="s">
        <v>89</v>
      </c>
      <c r="U12645" t="s">
        <v>90</v>
      </c>
      <c r="V12645">
        <v>1.046143</v>
      </c>
      <c r="W12645">
        <v>0</v>
      </c>
      <c r="X12645">
        <v>0</v>
      </c>
      <c r="Y12645">
        <v>0</v>
      </c>
      <c r="Z12645">
        <v>89.619580999999997</v>
      </c>
      <c r="AA12645">
        <v>0</v>
      </c>
      <c r="AB12645">
        <v>0</v>
      </c>
      <c r="AC12645">
        <v>0</v>
      </c>
      <c r="AP12645">
        <v>0</v>
      </c>
      <c r="AQ12645">
        <v>0</v>
      </c>
      <c r="AR12645">
        <v>0</v>
      </c>
      <c r="AS12645">
        <v>0</v>
      </c>
      <c r="AT12645">
        <v>0</v>
      </c>
      <c r="AU12645" t="s">
        <v>13010</v>
      </c>
      <c r="AV12645">
        <v>112</v>
      </c>
      <c r="AW12645">
        <v>0</v>
      </c>
      <c r="AX12645">
        <v>0</v>
      </c>
    </row>
    <row r="12646" spans="1:50" hidden="1" x14ac:dyDescent="0.3">
      <c r="A12646" t="s">
        <v>14479</v>
      </c>
      <c r="B12646" t="s">
        <v>12915</v>
      </c>
      <c r="D12646">
        <v>2386</v>
      </c>
      <c r="F12646">
        <v>5</v>
      </c>
      <c r="G12646" t="s">
        <v>336</v>
      </c>
      <c r="H12646" t="s">
        <v>78</v>
      </c>
      <c r="I12646" t="s">
        <v>285</v>
      </c>
      <c r="J12646" t="s">
        <v>286</v>
      </c>
      <c r="K12646" t="s">
        <v>174</v>
      </c>
      <c r="L12646" t="s">
        <v>82</v>
      </c>
      <c r="M12646" t="s">
        <v>305</v>
      </c>
      <c r="N12646" t="s">
        <v>100</v>
      </c>
      <c r="O12646" t="s">
        <v>85</v>
      </c>
      <c r="P12646" t="s">
        <v>1387</v>
      </c>
      <c r="Q12646" t="s">
        <v>87</v>
      </c>
      <c r="R12646" t="s">
        <v>107</v>
      </c>
      <c r="T12646" t="s">
        <v>89</v>
      </c>
      <c r="U12646" t="s">
        <v>90</v>
      </c>
      <c r="V12646">
        <v>0.49982399999999999</v>
      </c>
      <c r="W12646">
        <v>28.474494428824318</v>
      </c>
      <c r="X12646">
        <v>21.492431</v>
      </c>
      <c r="Y12646">
        <v>37.153582999999998</v>
      </c>
      <c r="Z12646">
        <v>0</v>
      </c>
      <c r="AA12646">
        <v>52.595241000000001</v>
      </c>
      <c r="AB12646">
        <v>31.288706374437119</v>
      </c>
      <c r="AC12646">
        <v>38.219059629080149</v>
      </c>
      <c r="AP12646">
        <v>55.980538000000003</v>
      </c>
      <c r="AQ12646">
        <v>55.980538000000003</v>
      </c>
      <c r="AR12646">
        <v>55.980538000000003</v>
      </c>
      <c r="AS12646">
        <v>28.474494428824318</v>
      </c>
      <c r="AT12646">
        <v>56.969041960418707</v>
      </c>
      <c r="AU12646" t="s">
        <v>13012</v>
      </c>
      <c r="AV12646">
        <v>270</v>
      </c>
      <c r="AW12646">
        <v>0.21099645170525447</v>
      </c>
      <c r="AX12646">
        <v>8.7915188210522695E-3</v>
      </c>
    </row>
    <row r="12647" spans="1:50" hidden="1" x14ac:dyDescent="0.3">
      <c r="A12647" t="s">
        <v>14480</v>
      </c>
      <c r="B12647" t="s">
        <v>12915</v>
      </c>
      <c r="D12647">
        <v>2387</v>
      </c>
      <c r="F12647">
        <v>5</v>
      </c>
      <c r="G12647" t="s">
        <v>339</v>
      </c>
      <c r="H12647" t="s">
        <v>78</v>
      </c>
      <c r="I12647" t="s">
        <v>285</v>
      </c>
      <c r="J12647" t="s">
        <v>286</v>
      </c>
      <c r="K12647" t="s">
        <v>112</v>
      </c>
      <c r="L12647" t="s">
        <v>82</v>
      </c>
      <c r="M12647" t="s">
        <v>305</v>
      </c>
      <c r="N12647" t="s">
        <v>100</v>
      </c>
      <c r="O12647" t="s">
        <v>85</v>
      </c>
      <c r="P12647" t="s">
        <v>1387</v>
      </c>
      <c r="Q12647" t="s">
        <v>87</v>
      </c>
      <c r="R12647" t="s">
        <v>107</v>
      </c>
      <c r="T12647" t="s">
        <v>89</v>
      </c>
      <c r="U12647" t="s">
        <v>90</v>
      </c>
      <c r="V12647">
        <v>1.046143</v>
      </c>
      <c r="W12647">
        <v>503.71222198329212</v>
      </c>
      <c r="X12647">
        <v>223.35153099999999</v>
      </c>
      <c r="Y12647">
        <v>16.738288000000001</v>
      </c>
      <c r="Z12647">
        <v>0</v>
      </c>
      <c r="AA12647">
        <v>275.85576900000001</v>
      </c>
      <c r="AB12647">
        <v>291.77293350079674</v>
      </c>
      <c r="AC12647">
        <v>112.61163637506748</v>
      </c>
      <c r="AP12647">
        <v>242.41195400000001</v>
      </c>
      <c r="AQ12647">
        <v>242.41195400000001</v>
      </c>
      <c r="AR12647">
        <v>242.41195400000001</v>
      </c>
      <c r="AS12647">
        <v>503.71222198329212</v>
      </c>
      <c r="AT12647">
        <v>481.49461592085606</v>
      </c>
      <c r="AU12647" t="s">
        <v>13014</v>
      </c>
      <c r="AV12647">
        <v>112</v>
      </c>
      <c r="AW12647">
        <v>4.2990590707219294</v>
      </c>
      <c r="AX12647">
        <v>0.17912746128008039</v>
      </c>
    </row>
    <row r="12648" spans="1:50" hidden="1" x14ac:dyDescent="0.3">
      <c r="A12648" t="s">
        <v>14481</v>
      </c>
      <c r="B12648" t="s">
        <v>12915</v>
      </c>
      <c r="D12648">
        <v>2509</v>
      </c>
      <c r="F12648">
        <v>5</v>
      </c>
      <c r="G12648" t="s">
        <v>345</v>
      </c>
      <c r="H12648" t="s">
        <v>78</v>
      </c>
      <c r="I12648" t="s">
        <v>252</v>
      </c>
      <c r="J12648" t="s">
        <v>346</v>
      </c>
      <c r="K12648" t="s">
        <v>168</v>
      </c>
      <c r="L12648" t="s">
        <v>82</v>
      </c>
      <c r="M12648" t="s">
        <v>347</v>
      </c>
      <c r="N12648" t="s">
        <v>100</v>
      </c>
      <c r="O12648" t="s">
        <v>85</v>
      </c>
      <c r="P12648" t="s">
        <v>1387</v>
      </c>
      <c r="Q12648" t="s">
        <v>271</v>
      </c>
      <c r="R12648" t="s">
        <v>107</v>
      </c>
      <c r="T12648" t="s">
        <v>89</v>
      </c>
      <c r="U12648" t="s">
        <v>90</v>
      </c>
      <c r="V12648">
        <v>0.31701299999999999</v>
      </c>
      <c r="W12648">
        <v>0</v>
      </c>
      <c r="X12648">
        <v>0</v>
      </c>
      <c r="Y12648">
        <v>2.8531170000000001</v>
      </c>
      <c r="Z12648">
        <v>48.185975999999997</v>
      </c>
      <c r="AA12648">
        <v>0</v>
      </c>
      <c r="AB12648">
        <v>0</v>
      </c>
      <c r="AC12648">
        <v>0</v>
      </c>
      <c r="AP12648">
        <v>0</v>
      </c>
      <c r="AQ12648">
        <v>0</v>
      </c>
      <c r="AR12648">
        <v>0</v>
      </c>
      <c r="AS12648">
        <v>0</v>
      </c>
      <c r="AT12648">
        <v>0</v>
      </c>
      <c r="AU12648" t="s">
        <v>13875</v>
      </c>
      <c r="AV12648">
        <v>441</v>
      </c>
      <c r="AW12648">
        <v>0</v>
      </c>
      <c r="AX12648">
        <v>0</v>
      </c>
    </row>
    <row r="12649" spans="1:50" hidden="1" x14ac:dyDescent="0.3">
      <c r="A12649" t="s">
        <v>14482</v>
      </c>
      <c r="B12649" t="s">
        <v>12915</v>
      </c>
      <c r="D12649">
        <v>2511</v>
      </c>
      <c r="F12649">
        <v>5</v>
      </c>
      <c r="G12649" t="s">
        <v>350</v>
      </c>
      <c r="H12649" t="s">
        <v>78</v>
      </c>
      <c r="I12649" t="s">
        <v>252</v>
      </c>
      <c r="J12649" t="s">
        <v>346</v>
      </c>
      <c r="K12649" t="s">
        <v>168</v>
      </c>
      <c r="L12649" t="s">
        <v>82</v>
      </c>
      <c r="M12649" t="s">
        <v>347</v>
      </c>
      <c r="N12649" t="s">
        <v>100</v>
      </c>
      <c r="O12649" t="s">
        <v>85</v>
      </c>
      <c r="P12649" t="s">
        <v>1387</v>
      </c>
      <c r="Q12649" t="s">
        <v>87</v>
      </c>
      <c r="R12649" t="s">
        <v>88</v>
      </c>
      <c r="T12649" t="s">
        <v>89</v>
      </c>
      <c r="U12649" t="s">
        <v>90</v>
      </c>
      <c r="V12649">
        <v>0.31701299999999999</v>
      </c>
      <c r="W12649">
        <v>385.61512341971724</v>
      </c>
      <c r="X12649">
        <v>234.00844000000001</v>
      </c>
      <c r="Y12649">
        <v>179.42936800000001</v>
      </c>
      <c r="Z12649">
        <v>52.941172000000002</v>
      </c>
      <c r="AA12649">
        <v>372.531924</v>
      </c>
      <c r="AB12649">
        <v>281.1330611332653</v>
      </c>
      <c r="AC12649">
        <v>166.90507904145392</v>
      </c>
      <c r="AP12649">
        <v>497.21122800000001</v>
      </c>
      <c r="AQ12649">
        <v>497.21122800000001</v>
      </c>
      <c r="AR12649">
        <v>497.21122800000001</v>
      </c>
      <c r="AS12649">
        <v>385.61512341971724</v>
      </c>
      <c r="AT12649">
        <v>1216.4016094599187</v>
      </c>
      <c r="AU12649" t="s">
        <v>13016</v>
      </c>
      <c r="AV12649">
        <v>441</v>
      </c>
      <c r="AW12649">
        <v>2.7582802935599067</v>
      </c>
      <c r="AX12649">
        <v>0.11492834556499611</v>
      </c>
    </row>
    <row r="12650" spans="1:50" hidden="1" x14ac:dyDescent="0.3">
      <c r="A12650" t="s">
        <v>14483</v>
      </c>
      <c r="B12650" t="s">
        <v>12915</v>
      </c>
      <c r="D12650">
        <v>2513</v>
      </c>
      <c r="F12650">
        <v>5</v>
      </c>
      <c r="G12650" t="s">
        <v>353</v>
      </c>
      <c r="H12650" t="s">
        <v>78</v>
      </c>
      <c r="I12650" t="s">
        <v>252</v>
      </c>
      <c r="J12650" t="s">
        <v>346</v>
      </c>
      <c r="K12650" t="s">
        <v>125</v>
      </c>
      <c r="L12650" t="s">
        <v>82</v>
      </c>
      <c r="M12650" t="s">
        <v>347</v>
      </c>
      <c r="N12650" t="s">
        <v>100</v>
      </c>
      <c r="O12650" t="s">
        <v>85</v>
      </c>
      <c r="P12650" t="s">
        <v>1387</v>
      </c>
      <c r="Q12650" t="s">
        <v>87</v>
      </c>
      <c r="R12650" t="s">
        <v>88</v>
      </c>
      <c r="T12650" t="s">
        <v>89</v>
      </c>
      <c r="U12650" t="s">
        <v>90</v>
      </c>
      <c r="V12650">
        <v>0.52835500000000002</v>
      </c>
      <c r="W12650">
        <v>475.86472742489815</v>
      </c>
      <c r="X12650">
        <v>246.74179000000001</v>
      </c>
      <c r="Y12650">
        <v>218.474794</v>
      </c>
      <c r="Z12650">
        <v>179.64070599999999</v>
      </c>
      <c r="AA12650">
        <v>267.9751594952188</v>
      </c>
      <c r="AB12650">
        <v>267.9751594952188</v>
      </c>
      <c r="AC12650">
        <v>220.11463812588764</v>
      </c>
      <c r="AP12650">
        <v>437.32103699999999</v>
      </c>
      <c r="AQ12650">
        <v>437.32103699999999</v>
      </c>
      <c r="AR12650">
        <v>437.32103699999999</v>
      </c>
      <c r="AS12650">
        <v>475.86472742489815</v>
      </c>
      <c r="AT12650">
        <v>900.65340050704197</v>
      </c>
      <c r="AU12650" t="s">
        <v>13018</v>
      </c>
      <c r="AV12650">
        <v>270</v>
      </c>
      <c r="AW12650">
        <v>3.3357533352112667</v>
      </c>
      <c r="AX12650">
        <v>0.13898972230046944</v>
      </c>
    </row>
    <row r="12651" spans="1:50" hidden="1" x14ac:dyDescent="0.3">
      <c r="A12651" t="s">
        <v>14484</v>
      </c>
      <c r="B12651" t="s">
        <v>12915</v>
      </c>
      <c r="D12651">
        <v>2518</v>
      </c>
      <c r="F12651">
        <v>5</v>
      </c>
      <c r="G12651" t="s">
        <v>356</v>
      </c>
      <c r="H12651" t="s">
        <v>78</v>
      </c>
      <c r="I12651" t="s">
        <v>252</v>
      </c>
      <c r="J12651" t="s">
        <v>346</v>
      </c>
      <c r="K12651" t="s">
        <v>81</v>
      </c>
      <c r="L12651" t="s">
        <v>82</v>
      </c>
      <c r="M12651" t="s">
        <v>347</v>
      </c>
      <c r="N12651" t="s">
        <v>84</v>
      </c>
      <c r="O12651" t="s">
        <v>85</v>
      </c>
      <c r="P12651" t="s">
        <v>1387</v>
      </c>
      <c r="Q12651" t="s">
        <v>87</v>
      </c>
      <c r="R12651" t="s">
        <v>88</v>
      </c>
      <c r="T12651" t="s">
        <v>89</v>
      </c>
      <c r="U12651" t="s">
        <v>90</v>
      </c>
      <c r="V12651">
        <v>2.1134200000000001</v>
      </c>
      <c r="W12651">
        <v>2690.9223229999998</v>
      </c>
      <c r="X12651">
        <v>2706.2343519999999</v>
      </c>
      <c r="Y12651">
        <v>3088.7634280000002</v>
      </c>
      <c r="Z12651">
        <v>2138.0766180000001</v>
      </c>
      <c r="AA12651">
        <v>2685.9256133255612</v>
      </c>
      <c r="AB12651">
        <v>2685.9256133255612</v>
      </c>
      <c r="AC12651">
        <v>1911.8045986269938</v>
      </c>
      <c r="AP12651">
        <v>2690.9223229999998</v>
      </c>
      <c r="AQ12651">
        <v>2690.9223229999998</v>
      </c>
      <c r="AR12651">
        <v>2690.9223229999998</v>
      </c>
      <c r="AS12651">
        <v>2690.9223229999998</v>
      </c>
      <c r="AT12651">
        <v>1273.2548774025038</v>
      </c>
      <c r="AU12651" t="s">
        <v>13020</v>
      </c>
      <c r="AV12651">
        <v>88</v>
      </c>
      <c r="AW12651">
        <v>14.468805425028451</v>
      </c>
      <c r="AX12651">
        <v>0.60286689270951876</v>
      </c>
    </row>
    <row r="12652" spans="1:50" hidden="1" x14ac:dyDescent="0.3">
      <c r="A12652" t="s">
        <v>14485</v>
      </c>
      <c r="B12652" t="s">
        <v>12915</v>
      </c>
      <c r="D12652">
        <v>2519</v>
      </c>
      <c r="F12652">
        <v>5</v>
      </c>
      <c r="G12652" t="s">
        <v>359</v>
      </c>
      <c r="H12652" t="s">
        <v>78</v>
      </c>
      <c r="I12652" t="s">
        <v>252</v>
      </c>
      <c r="J12652" t="s">
        <v>346</v>
      </c>
      <c r="K12652" t="s">
        <v>121</v>
      </c>
      <c r="L12652" t="s">
        <v>82</v>
      </c>
      <c r="M12652" t="s">
        <v>347</v>
      </c>
      <c r="N12652" t="s">
        <v>84</v>
      </c>
      <c r="O12652" t="s">
        <v>85</v>
      </c>
      <c r="P12652" t="s">
        <v>1387</v>
      </c>
      <c r="Q12652" t="s">
        <v>87</v>
      </c>
      <c r="R12652" t="s">
        <v>88</v>
      </c>
      <c r="T12652" t="s">
        <v>89</v>
      </c>
      <c r="U12652" t="s">
        <v>90</v>
      </c>
      <c r="V12652">
        <v>3.1701299999999999</v>
      </c>
      <c r="W12652">
        <v>5100.7330449999999</v>
      </c>
      <c r="X12652">
        <v>3901.9018299999998</v>
      </c>
      <c r="Y12652">
        <v>4326.1708689999996</v>
      </c>
      <c r="Z12652">
        <v>4260.1264579999997</v>
      </c>
      <c r="AA12652">
        <v>3854.8148837907202</v>
      </c>
      <c r="AB12652">
        <v>3854.8148837907202</v>
      </c>
      <c r="AC12652">
        <v>3333.7361361349867</v>
      </c>
      <c r="AP12652">
        <v>5100.7330449999999</v>
      </c>
      <c r="AQ12652">
        <v>5100.7330449999999</v>
      </c>
      <c r="AR12652">
        <v>5100.7330449999999</v>
      </c>
      <c r="AS12652">
        <v>5100.7330449999999</v>
      </c>
      <c r="AT12652">
        <v>1608.9980679025782</v>
      </c>
      <c r="AU12652" t="s">
        <v>13022</v>
      </c>
      <c r="AV12652">
        <v>60</v>
      </c>
      <c r="AW12652">
        <v>26.81663446504297</v>
      </c>
      <c r="AX12652">
        <v>1.1173597693767905</v>
      </c>
    </row>
    <row r="12653" spans="1:50" hidden="1" x14ac:dyDescent="0.3">
      <c r="A12653" t="s">
        <v>14486</v>
      </c>
      <c r="B12653" t="s">
        <v>12915</v>
      </c>
      <c r="D12653">
        <v>2521</v>
      </c>
      <c r="F12653">
        <v>5</v>
      </c>
      <c r="G12653" t="s">
        <v>362</v>
      </c>
      <c r="H12653" t="s">
        <v>78</v>
      </c>
      <c r="I12653" t="s">
        <v>252</v>
      </c>
      <c r="J12653" t="s">
        <v>346</v>
      </c>
      <c r="K12653" t="s">
        <v>168</v>
      </c>
      <c r="L12653" t="s">
        <v>82</v>
      </c>
      <c r="M12653" t="s">
        <v>106</v>
      </c>
      <c r="N12653" t="s">
        <v>100</v>
      </c>
      <c r="O12653" t="s">
        <v>85</v>
      </c>
      <c r="P12653" t="s">
        <v>1387</v>
      </c>
      <c r="Q12653" t="s">
        <v>87</v>
      </c>
      <c r="R12653" t="s">
        <v>215</v>
      </c>
      <c r="T12653" t="s">
        <v>89</v>
      </c>
      <c r="U12653" t="s">
        <v>90</v>
      </c>
      <c r="V12653">
        <v>0.31701299999999999</v>
      </c>
      <c r="W12653">
        <v>161.05412486934097</v>
      </c>
      <c r="X12653">
        <v>93.148992000000007</v>
      </c>
      <c r="Y12653">
        <v>49.137016000000003</v>
      </c>
      <c r="Z12653">
        <v>31.067274999999999</v>
      </c>
      <c r="AA12653">
        <v>143.425332</v>
      </c>
      <c r="AB12653">
        <v>131.56652633022679</v>
      </c>
      <c r="AC12653">
        <v>58.945399062703864</v>
      </c>
      <c r="AP12653">
        <v>190.17494099999999</v>
      </c>
      <c r="AQ12653">
        <v>190.17494099999999</v>
      </c>
      <c r="AR12653">
        <v>190.17494099999999</v>
      </c>
      <c r="AS12653">
        <v>161.05412486934097</v>
      </c>
      <c r="AT12653">
        <v>508.03634194604314</v>
      </c>
      <c r="AU12653" t="s">
        <v>13024</v>
      </c>
      <c r="AV12653">
        <v>441</v>
      </c>
      <c r="AW12653">
        <v>1.1520098456826375</v>
      </c>
      <c r="AX12653">
        <v>4.8000410236776564E-2</v>
      </c>
    </row>
    <row r="12654" spans="1:50" hidden="1" x14ac:dyDescent="0.3">
      <c r="A12654" t="s">
        <v>14487</v>
      </c>
      <c r="B12654" t="s">
        <v>12915</v>
      </c>
      <c r="D12654">
        <v>2523</v>
      </c>
      <c r="F12654">
        <v>5</v>
      </c>
      <c r="G12654" t="s">
        <v>365</v>
      </c>
      <c r="H12654" t="s">
        <v>78</v>
      </c>
      <c r="I12654" t="s">
        <v>252</v>
      </c>
      <c r="J12654" t="s">
        <v>346</v>
      </c>
      <c r="K12654" t="s">
        <v>125</v>
      </c>
      <c r="L12654" t="s">
        <v>82</v>
      </c>
      <c r="M12654" t="s">
        <v>113</v>
      </c>
      <c r="N12654" t="s">
        <v>100</v>
      </c>
      <c r="O12654" t="s">
        <v>85</v>
      </c>
      <c r="P12654" t="s">
        <v>1387</v>
      </c>
      <c r="Q12654" t="s">
        <v>87</v>
      </c>
      <c r="R12654" t="s">
        <v>155</v>
      </c>
      <c r="T12654" t="s">
        <v>89</v>
      </c>
      <c r="U12654" t="s">
        <v>90</v>
      </c>
      <c r="V12654">
        <v>0.52835500000000002</v>
      </c>
      <c r="W12654">
        <v>68.372273439653341</v>
      </c>
      <c r="X12654">
        <v>47.023598999999997</v>
      </c>
      <c r="Y12654">
        <v>49.665371</v>
      </c>
      <c r="Z12654">
        <v>33.814723000000001</v>
      </c>
      <c r="AA12654">
        <v>83.813758000000007</v>
      </c>
      <c r="AB12654">
        <v>48.498017039229318</v>
      </c>
      <c r="AC12654">
        <v>10.045607953025932</v>
      </c>
      <c r="AP12654">
        <v>80.231137000000004</v>
      </c>
      <c r="AQ12654">
        <v>80.231137000000004</v>
      </c>
      <c r="AR12654">
        <v>80.231137000000004</v>
      </c>
      <c r="AS12654">
        <v>68.372273439653341</v>
      </c>
      <c r="AT12654">
        <v>129.40593623539729</v>
      </c>
      <c r="AU12654" t="s">
        <v>13026</v>
      </c>
      <c r="AV12654">
        <v>270</v>
      </c>
      <c r="AW12654">
        <v>0.47928124531628624</v>
      </c>
      <c r="AX12654">
        <v>1.9970051888178592E-2</v>
      </c>
    </row>
    <row r="12655" spans="1:50" hidden="1" x14ac:dyDescent="0.3">
      <c r="A12655" t="s">
        <v>14488</v>
      </c>
      <c r="B12655" t="s">
        <v>12915</v>
      </c>
      <c r="D12655">
        <v>2528</v>
      </c>
      <c r="F12655">
        <v>5</v>
      </c>
      <c r="G12655" t="s">
        <v>368</v>
      </c>
      <c r="H12655" t="s">
        <v>78</v>
      </c>
      <c r="I12655" t="s">
        <v>252</v>
      </c>
      <c r="J12655" t="s">
        <v>346</v>
      </c>
      <c r="K12655" t="s">
        <v>81</v>
      </c>
      <c r="L12655" t="s">
        <v>82</v>
      </c>
      <c r="M12655" t="s">
        <v>113</v>
      </c>
      <c r="N12655" t="s">
        <v>84</v>
      </c>
      <c r="O12655" t="s">
        <v>85</v>
      </c>
      <c r="P12655" t="s">
        <v>1387</v>
      </c>
      <c r="Q12655" t="s">
        <v>87</v>
      </c>
      <c r="R12655" t="s">
        <v>107</v>
      </c>
      <c r="T12655" t="s">
        <v>89</v>
      </c>
      <c r="U12655" t="s">
        <v>90</v>
      </c>
      <c r="V12655">
        <v>2.1134200000000001</v>
      </c>
      <c r="W12655">
        <v>409.91795478977599</v>
      </c>
      <c r="X12655">
        <v>0</v>
      </c>
      <c r="Y12655">
        <v>756.95660699999996</v>
      </c>
      <c r="Z12655">
        <v>474.46279299999998</v>
      </c>
      <c r="AA12655">
        <v>399.614664</v>
      </c>
      <c r="AB12655">
        <v>328.20343035757293</v>
      </c>
      <c r="AC12655">
        <v>312.96282775153549</v>
      </c>
      <c r="AP12655">
        <v>341.52514000000002</v>
      </c>
      <c r="AQ12655">
        <v>341.52514000000002</v>
      </c>
      <c r="AR12655">
        <v>341.52514000000002</v>
      </c>
      <c r="AS12655">
        <v>409.91795478977599</v>
      </c>
      <c r="AT12655">
        <v>193.95953231718067</v>
      </c>
      <c r="AU12655" t="s">
        <v>13028</v>
      </c>
      <c r="AV12655">
        <v>88</v>
      </c>
      <c r="AW12655">
        <v>2.2040855945134168</v>
      </c>
      <c r="AX12655">
        <v>9.1836899771392366E-2</v>
      </c>
    </row>
    <row r="12656" spans="1:50" hidden="1" x14ac:dyDescent="0.3">
      <c r="A12656" t="s">
        <v>14489</v>
      </c>
      <c r="B12656" t="s">
        <v>12915</v>
      </c>
      <c r="D12656">
        <v>2530</v>
      </c>
      <c r="F12656">
        <v>5</v>
      </c>
      <c r="G12656" t="s">
        <v>371</v>
      </c>
      <c r="H12656" t="s">
        <v>78</v>
      </c>
      <c r="I12656" t="s">
        <v>252</v>
      </c>
      <c r="J12656" t="s">
        <v>346</v>
      </c>
      <c r="K12656" t="s">
        <v>121</v>
      </c>
      <c r="L12656" t="s">
        <v>82</v>
      </c>
      <c r="M12656" t="s">
        <v>113</v>
      </c>
      <c r="N12656" t="s">
        <v>84</v>
      </c>
      <c r="O12656" t="s">
        <v>85</v>
      </c>
      <c r="P12656" t="s">
        <v>1387</v>
      </c>
      <c r="Q12656" t="s">
        <v>87</v>
      </c>
      <c r="R12656" t="s">
        <v>107</v>
      </c>
      <c r="T12656" t="s">
        <v>89</v>
      </c>
      <c r="U12656" t="s">
        <v>90</v>
      </c>
      <c r="V12656">
        <v>3.1701299999999999</v>
      </c>
      <c r="W12656">
        <v>0</v>
      </c>
      <c r="X12656">
        <v>310.67274800000001</v>
      </c>
      <c r="Y12656">
        <v>0</v>
      </c>
      <c r="Z12656">
        <v>0</v>
      </c>
      <c r="AA12656">
        <v>0</v>
      </c>
      <c r="AB12656">
        <v>0</v>
      </c>
      <c r="AC12656">
        <v>0</v>
      </c>
      <c r="AP12656">
        <v>0</v>
      </c>
      <c r="AQ12656">
        <v>0</v>
      </c>
      <c r="AR12656">
        <v>0</v>
      </c>
      <c r="AS12656">
        <v>0</v>
      </c>
      <c r="AT12656">
        <v>0</v>
      </c>
      <c r="AU12656" t="s">
        <v>13030</v>
      </c>
      <c r="AV12656">
        <v>60</v>
      </c>
      <c r="AW12656">
        <v>0</v>
      </c>
      <c r="AX12656">
        <v>0</v>
      </c>
    </row>
    <row r="12657" spans="1:50" hidden="1" x14ac:dyDescent="0.3">
      <c r="A12657" t="s">
        <v>14490</v>
      </c>
      <c r="B12657" t="s">
        <v>12915</v>
      </c>
      <c r="D12657">
        <v>2550</v>
      </c>
      <c r="F12657">
        <v>5</v>
      </c>
      <c r="G12657" t="s">
        <v>374</v>
      </c>
      <c r="H12657" t="s">
        <v>78</v>
      </c>
      <c r="I12657" t="s">
        <v>252</v>
      </c>
      <c r="J12657" t="s">
        <v>346</v>
      </c>
      <c r="K12657" t="s">
        <v>168</v>
      </c>
      <c r="L12657" t="s">
        <v>82</v>
      </c>
      <c r="M12657" t="s">
        <v>106</v>
      </c>
      <c r="N12657" t="s">
        <v>100</v>
      </c>
      <c r="O12657" t="s">
        <v>85</v>
      </c>
      <c r="P12657" t="s">
        <v>1387</v>
      </c>
      <c r="Q12657" t="s">
        <v>271</v>
      </c>
      <c r="R12657" t="s">
        <v>107</v>
      </c>
      <c r="T12657" t="s">
        <v>89</v>
      </c>
      <c r="U12657" t="s">
        <v>90</v>
      </c>
      <c r="V12657">
        <v>0.31701299999999999</v>
      </c>
      <c r="W12657">
        <v>0</v>
      </c>
      <c r="X12657">
        <v>0</v>
      </c>
      <c r="Y12657">
        <v>0.63402599999999998</v>
      </c>
      <c r="Z12657">
        <v>26.312079000000001</v>
      </c>
      <c r="AA12657">
        <v>0</v>
      </c>
      <c r="AB12657">
        <v>0</v>
      </c>
      <c r="AC12657">
        <v>0</v>
      </c>
      <c r="AP12657">
        <v>0</v>
      </c>
      <c r="AQ12657">
        <v>0</v>
      </c>
      <c r="AR12657">
        <v>0</v>
      </c>
      <c r="AS12657">
        <v>0</v>
      </c>
      <c r="AT12657">
        <v>0</v>
      </c>
      <c r="AU12657" t="s">
        <v>13885</v>
      </c>
      <c r="AV12657">
        <v>441</v>
      </c>
      <c r="AW12657">
        <v>0</v>
      </c>
      <c r="AX12657">
        <v>0</v>
      </c>
    </row>
    <row r="12658" spans="1:50" hidden="1" x14ac:dyDescent="0.3">
      <c r="A12658" t="s">
        <v>14491</v>
      </c>
      <c r="B12658" t="s">
        <v>12915</v>
      </c>
      <c r="D12658">
        <v>2553</v>
      </c>
      <c r="F12658">
        <v>5</v>
      </c>
      <c r="G12658" t="s">
        <v>377</v>
      </c>
      <c r="H12658" t="s">
        <v>78</v>
      </c>
      <c r="I12658" t="s">
        <v>252</v>
      </c>
      <c r="J12658" t="s">
        <v>346</v>
      </c>
      <c r="K12658" t="s">
        <v>125</v>
      </c>
      <c r="L12658" t="s">
        <v>82</v>
      </c>
      <c r="M12658" t="s">
        <v>106</v>
      </c>
      <c r="N12658" t="s">
        <v>100</v>
      </c>
      <c r="O12658" t="s">
        <v>85</v>
      </c>
      <c r="P12658" t="s">
        <v>1387</v>
      </c>
      <c r="Q12658" t="s">
        <v>87</v>
      </c>
      <c r="R12658" t="s">
        <v>88</v>
      </c>
      <c r="T12658" t="s">
        <v>89</v>
      </c>
      <c r="U12658" t="s">
        <v>90</v>
      </c>
      <c r="V12658">
        <v>0.52835500000000002</v>
      </c>
      <c r="W12658">
        <v>203.1328521568185</v>
      </c>
      <c r="X12658">
        <v>136.84394800000001</v>
      </c>
      <c r="Y12658">
        <v>119.936587</v>
      </c>
      <c r="Z12658">
        <v>115.18139600000001</v>
      </c>
      <c r="AA12658">
        <v>303.59858500000001</v>
      </c>
      <c r="AB12658">
        <v>152.0182313072425</v>
      </c>
      <c r="AC12658">
        <v>123.29870093835396</v>
      </c>
      <c r="AP12658">
        <v>291.22411399999999</v>
      </c>
      <c r="AQ12658">
        <v>291.22411399999999</v>
      </c>
      <c r="AR12658">
        <v>291.22411399999999</v>
      </c>
      <c r="AS12658">
        <v>203.1328521568185</v>
      </c>
      <c r="AT12658">
        <v>384.46281790996301</v>
      </c>
      <c r="AU12658" t="s">
        <v>13032</v>
      </c>
      <c r="AV12658">
        <v>270</v>
      </c>
      <c r="AW12658">
        <v>1.4239363626294925</v>
      </c>
      <c r="AX12658">
        <v>5.9330681776228855E-2</v>
      </c>
    </row>
    <row r="12659" spans="1:50" hidden="1" x14ac:dyDescent="0.3">
      <c r="A12659" t="s">
        <v>14492</v>
      </c>
      <c r="B12659" t="s">
        <v>12915</v>
      </c>
      <c r="D12659">
        <v>2558</v>
      </c>
      <c r="F12659">
        <v>5</v>
      </c>
      <c r="G12659" t="s">
        <v>380</v>
      </c>
      <c r="H12659" t="s">
        <v>78</v>
      </c>
      <c r="I12659" t="s">
        <v>252</v>
      </c>
      <c r="J12659" t="s">
        <v>346</v>
      </c>
      <c r="K12659" t="s">
        <v>81</v>
      </c>
      <c r="L12659" t="s">
        <v>82</v>
      </c>
      <c r="M12659" t="s">
        <v>106</v>
      </c>
      <c r="N12659" t="s">
        <v>84</v>
      </c>
      <c r="O12659" t="s">
        <v>85</v>
      </c>
      <c r="P12659" t="s">
        <v>1387</v>
      </c>
      <c r="Q12659" t="s">
        <v>87</v>
      </c>
      <c r="R12659" t="s">
        <v>155</v>
      </c>
      <c r="T12659" t="s">
        <v>89</v>
      </c>
      <c r="U12659" t="s">
        <v>90</v>
      </c>
      <c r="V12659">
        <v>2.1134200000000001</v>
      </c>
      <c r="W12659">
        <v>1453.8055315474228</v>
      </c>
      <c r="X12659">
        <v>1534.3429450000001</v>
      </c>
      <c r="Y12659">
        <v>1821.0636050000001</v>
      </c>
      <c r="Z12659">
        <v>1399.78853</v>
      </c>
      <c r="AA12659">
        <v>1366.4382373663707</v>
      </c>
      <c r="AB12659">
        <v>1366.4382373663707</v>
      </c>
      <c r="AC12659">
        <v>1316.4922045143305</v>
      </c>
      <c r="AP12659">
        <v>1868.0405860000001</v>
      </c>
      <c r="AQ12659">
        <v>1868.0405860000001</v>
      </c>
      <c r="AR12659">
        <v>1868.0405860000001</v>
      </c>
      <c r="AS12659">
        <v>1453.8055315474228</v>
      </c>
      <c r="AT12659">
        <v>687.89238842606903</v>
      </c>
      <c r="AU12659" t="s">
        <v>13034</v>
      </c>
      <c r="AV12659">
        <v>88</v>
      </c>
      <c r="AW12659">
        <v>7.816958959387148</v>
      </c>
      <c r="AX12659">
        <v>0.32570662330779782</v>
      </c>
    </row>
    <row r="12660" spans="1:50" hidden="1" x14ac:dyDescent="0.3">
      <c r="A12660" t="s">
        <v>14493</v>
      </c>
      <c r="B12660" t="s">
        <v>12915</v>
      </c>
      <c r="D12660">
        <v>2559</v>
      </c>
      <c r="F12660">
        <v>5</v>
      </c>
      <c r="G12660" t="s">
        <v>383</v>
      </c>
      <c r="H12660" t="s">
        <v>78</v>
      </c>
      <c r="I12660" t="s">
        <v>252</v>
      </c>
      <c r="J12660" t="s">
        <v>346</v>
      </c>
      <c r="K12660" t="s">
        <v>121</v>
      </c>
      <c r="L12660" t="s">
        <v>82</v>
      </c>
      <c r="M12660" t="s">
        <v>106</v>
      </c>
      <c r="N12660" t="s">
        <v>84</v>
      </c>
      <c r="O12660" t="s">
        <v>85</v>
      </c>
      <c r="P12660" t="s">
        <v>1387</v>
      </c>
      <c r="Q12660" t="s">
        <v>87</v>
      </c>
      <c r="R12660" t="s">
        <v>155</v>
      </c>
      <c r="T12660" t="s">
        <v>89</v>
      </c>
      <c r="U12660" t="s">
        <v>90</v>
      </c>
      <c r="V12660">
        <v>3.1701299999999999</v>
      </c>
      <c r="W12660">
        <v>2846.1388649999999</v>
      </c>
      <c r="X12660">
        <v>2530.8205480000001</v>
      </c>
      <c r="Y12660">
        <v>2906.4809310000001</v>
      </c>
      <c r="Z12660">
        <v>2953.5045140000002</v>
      </c>
      <c r="AA12660">
        <v>2334.5887861831975</v>
      </c>
      <c r="AB12660">
        <v>2334.5887861831975</v>
      </c>
      <c r="AC12660">
        <v>2231.1038102211646</v>
      </c>
      <c r="AP12660">
        <v>2846.1388649999999</v>
      </c>
      <c r="AQ12660">
        <v>2846.1388649999999</v>
      </c>
      <c r="AR12660">
        <v>2846.1388649999999</v>
      </c>
      <c r="AS12660">
        <v>2846.1388649999999</v>
      </c>
      <c r="AT12660">
        <v>897.79878585420784</v>
      </c>
      <c r="AU12660" t="s">
        <v>13036</v>
      </c>
      <c r="AV12660">
        <v>60</v>
      </c>
      <c r="AW12660">
        <v>14.963313097570131</v>
      </c>
      <c r="AX12660">
        <v>0.62347137906542216</v>
      </c>
    </row>
    <row r="12661" spans="1:50" hidden="1" x14ac:dyDescent="0.3">
      <c r="A12661" t="s">
        <v>14494</v>
      </c>
      <c r="B12661" t="s">
        <v>12915</v>
      </c>
      <c r="D12661">
        <v>2624</v>
      </c>
      <c r="F12661">
        <v>5</v>
      </c>
      <c r="G12661" t="s">
        <v>386</v>
      </c>
      <c r="H12661" t="s">
        <v>78</v>
      </c>
      <c r="I12661" t="s">
        <v>79</v>
      </c>
      <c r="J12661" t="s">
        <v>111</v>
      </c>
      <c r="K12661" t="s">
        <v>387</v>
      </c>
      <c r="L12661" t="s">
        <v>388</v>
      </c>
      <c r="M12661" t="s">
        <v>113</v>
      </c>
      <c r="N12661" t="s">
        <v>100</v>
      </c>
      <c r="O12661" t="s">
        <v>85</v>
      </c>
      <c r="P12661" t="s">
        <v>1387</v>
      </c>
      <c r="Q12661" t="s">
        <v>271</v>
      </c>
      <c r="R12661" t="s">
        <v>107</v>
      </c>
      <c r="T12661" t="s">
        <v>89</v>
      </c>
      <c r="U12661" t="s">
        <v>90</v>
      </c>
      <c r="V12661">
        <v>0.211342</v>
      </c>
      <c r="W12661">
        <v>0</v>
      </c>
      <c r="X12661">
        <v>12.046495</v>
      </c>
      <c r="Y12661">
        <v>24.515671999999999</v>
      </c>
      <c r="Z12661">
        <v>66.995413999999997</v>
      </c>
      <c r="AA12661">
        <v>0</v>
      </c>
      <c r="AB12661">
        <v>0</v>
      </c>
      <c r="AC12661">
        <v>0</v>
      </c>
      <c r="AP12661">
        <v>0</v>
      </c>
      <c r="AQ12661">
        <v>0</v>
      </c>
      <c r="AR12661">
        <v>0</v>
      </c>
      <c r="AS12661">
        <v>0</v>
      </c>
      <c r="AT12661">
        <v>0</v>
      </c>
      <c r="AU12661" t="s">
        <v>13890</v>
      </c>
      <c r="AV12661">
        <v>672</v>
      </c>
      <c r="AW12661">
        <v>0</v>
      </c>
      <c r="AX12661">
        <v>0</v>
      </c>
    </row>
    <row r="12662" spans="1:50" hidden="1" x14ac:dyDescent="0.3">
      <c r="A12662" t="s">
        <v>14495</v>
      </c>
      <c r="B12662" t="s">
        <v>12915</v>
      </c>
      <c r="D12662">
        <v>2644</v>
      </c>
      <c r="F12662">
        <v>5</v>
      </c>
      <c r="G12662" t="s">
        <v>391</v>
      </c>
      <c r="H12662" t="s">
        <v>78</v>
      </c>
      <c r="I12662" t="s">
        <v>79</v>
      </c>
      <c r="J12662" t="s">
        <v>111</v>
      </c>
      <c r="K12662" t="s">
        <v>387</v>
      </c>
      <c r="L12662" t="s">
        <v>388</v>
      </c>
      <c r="M12662" t="s">
        <v>129</v>
      </c>
      <c r="N12662" t="s">
        <v>100</v>
      </c>
      <c r="O12662" t="s">
        <v>85</v>
      </c>
      <c r="P12662" t="s">
        <v>1387</v>
      </c>
      <c r="Q12662" t="s">
        <v>271</v>
      </c>
      <c r="R12662" t="s">
        <v>107</v>
      </c>
      <c r="T12662" t="s">
        <v>89</v>
      </c>
      <c r="U12662" t="s">
        <v>90</v>
      </c>
      <c r="V12662">
        <v>0.211342</v>
      </c>
      <c r="W12662">
        <v>0</v>
      </c>
      <c r="X12662">
        <v>11.412469</v>
      </c>
      <c r="Y12662">
        <v>45.438532000000002</v>
      </c>
      <c r="Z12662">
        <v>99.330740000000006</v>
      </c>
      <c r="AA12662">
        <v>0</v>
      </c>
      <c r="AB12662">
        <v>0</v>
      </c>
      <c r="AC12662">
        <v>0</v>
      </c>
      <c r="AP12662">
        <v>0</v>
      </c>
      <c r="AQ12662">
        <v>0</v>
      </c>
      <c r="AR12662">
        <v>0</v>
      </c>
      <c r="AS12662">
        <v>0</v>
      </c>
      <c r="AT12662">
        <v>0</v>
      </c>
      <c r="AU12662" t="s">
        <v>13892</v>
      </c>
      <c r="AV12662">
        <v>672</v>
      </c>
      <c r="AW12662">
        <v>0</v>
      </c>
      <c r="AX12662">
        <v>0</v>
      </c>
    </row>
    <row r="12663" spans="1:50" hidden="1" x14ac:dyDescent="0.3">
      <c r="A12663" t="s">
        <v>14496</v>
      </c>
      <c r="B12663" t="s">
        <v>12915</v>
      </c>
      <c r="D12663">
        <v>2695</v>
      </c>
      <c r="F12663">
        <v>5</v>
      </c>
      <c r="G12663" t="s">
        <v>394</v>
      </c>
      <c r="H12663" t="s">
        <v>94</v>
      </c>
      <c r="I12663" t="s">
        <v>104</v>
      </c>
      <c r="J12663" t="s">
        <v>395</v>
      </c>
      <c r="K12663" t="s">
        <v>112</v>
      </c>
      <c r="L12663" t="s">
        <v>82</v>
      </c>
      <c r="M12663" t="s">
        <v>396</v>
      </c>
      <c r="N12663" t="s">
        <v>100</v>
      </c>
      <c r="O12663" t="s">
        <v>85</v>
      </c>
      <c r="P12663" t="s">
        <v>1387</v>
      </c>
      <c r="Q12663" t="s">
        <v>87</v>
      </c>
      <c r="R12663" t="s">
        <v>215</v>
      </c>
      <c r="T12663" t="s">
        <v>89</v>
      </c>
      <c r="U12663" t="s">
        <v>90</v>
      </c>
      <c r="V12663">
        <v>1.046143</v>
      </c>
      <c r="W12663">
        <v>285.07576899999998</v>
      </c>
      <c r="X12663">
        <v>189.35188299999999</v>
      </c>
      <c r="Y12663">
        <v>117.16801599999999</v>
      </c>
      <c r="Z12663">
        <v>34.522719000000002</v>
      </c>
      <c r="AA12663">
        <v>364.35159399999998</v>
      </c>
      <c r="AB12663">
        <v>264.77145970013271</v>
      </c>
      <c r="AC12663">
        <v>200.2388289165695</v>
      </c>
      <c r="AP12663">
        <v>285.07576899999998</v>
      </c>
      <c r="AQ12663">
        <v>285.07576899999998</v>
      </c>
      <c r="AR12663">
        <v>285.07576899999998</v>
      </c>
      <c r="AS12663">
        <v>285.07576899999998</v>
      </c>
      <c r="AT12663">
        <v>272.50172203991229</v>
      </c>
      <c r="AU12663" t="s">
        <v>13038</v>
      </c>
      <c r="AV12663">
        <v>150</v>
      </c>
      <c r="AW12663">
        <v>1.8166781469327486</v>
      </c>
      <c r="AX12663">
        <v>7.5694922788864527E-2</v>
      </c>
    </row>
    <row r="12664" spans="1:50" hidden="1" x14ac:dyDescent="0.3">
      <c r="A12664" t="s">
        <v>14497</v>
      </c>
      <c r="B12664" t="s">
        <v>12915</v>
      </c>
      <c r="D12664">
        <v>2697</v>
      </c>
      <c r="F12664">
        <v>5</v>
      </c>
      <c r="G12664" t="s">
        <v>399</v>
      </c>
      <c r="H12664" t="s">
        <v>94</v>
      </c>
      <c r="I12664" t="s">
        <v>104</v>
      </c>
      <c r="J12664" t="s">
        <v>395</v>
      </c>
      <c r="K12664" t="s">
        <v>112</v>
      </c>
      <c r="L12664" t="s">
        <v>82</v>
      </c>
      <c r="M12664" t="s">
        <v>400</v>
      </c>
      <c r="N12664" t="s">
        <v>100</v>
      </c>
      <c r="O12664" t="s">
        <v>85</v>
      </c>
      <c r="P12664" t="s">
        <v>1387</v>
      </c>
      <c r="Q12664" t="s">
        <v>87</v>
      </c>
      <c r="R12664" t="s">
        <v>107</v>
      </c>
      <c r="T12664" t="s">
        <v>89</v>
      </c>
      <c r="U12664" t="s">
        <v>90</v>
      </c>
      <c r="V12664">
        <v>1.046143</v>
      </c>
      <c r="W12664">
        <v>125.82730286280412</v>
      </c>
      <c r="X12664">
        <v>43.938006000000001</v>
      </c>
      <c r="Y12664">
        <v>72.183867000000006</v>
      </c>
      <c r="Z12664">
        <v>174.18281200000001</v>
      </c>
      <c r="AA12664">
        <v>131.24322100000001</v>
      </c>
      <c r="AB12664">
        <v>97.517300148107182</v>
      </c>
      <c r="AC12664">
        <v>158.47704616428388</v>
      </c>
      <c r="AP12664">
        <v>93.527844000000002</v>
      </c>
      <c r="AQ12664">
        <v>93.527844000000002</v>
      </c>
      <c r="AR12664">
        <v>93.527844000000002</v>
      </c>
      <c r="AS12664">
        <v>125.82730286280412</v>
      </c>
      <c r="AT12664">
        <v>120.27734531780465</v>
      </c>
      <c r="AU12664" t="s">
        <v>13040</v>
      </c>
      <c r="AV12664">
        <v>150</v>
      </c>
      <c r="AW12664">
        <v>0.80184896878536427</v>
      </c>
      <c r="AX12664">
        <v>3.3410373699390178E-2</v>
      </c>
    </row>
    <row r="12665" spans="1:50" hidden="1" x14ac:dyDescent="0.3">
      <c r="A12665" t="s">
        <v>14498</v>
      </c>
      <c r="B12665" t="s">
        <v>12915</v>
      </c>
      <c r="D12665">
        <v>2700</v>
      </c>
      <c r="F12665">
        <v>5</v>
      </c>
      <c r="G12665" t="s">
        <v>403</v>
      </c>
      <c r="H12665" t="s">
        <v>94</v>
      </c>
      <c r="I12665" t="s">
        <v>104</v>
      </c>
      <c r="J12665" t="s">
        <v>395</v>
      </c>
      <c r="K12665" t="s">
        <v>141</v>
      </c>
      <c r="L12665" t="s">
        <v>82</v>
      </c>
      <c r="M12665" t="s">
        <v>400</v>
      </c>
      <c r="N12665" t="s">
        <v>84</v>
      </c>
      <c r="O12665" t="s">
        <v>85</v>
      </c>
      <c r="P12665" t="s">
        <v>1387</v>
      </c>
      <c r="Q12665" t="s">
        <v>87</v>
      </c>
      <c r="R12665" t="s">
        <v>215</v>
      </c>
      <c r="T12665" t="s">
        <v>89</v>
      </c>
      <c r="U12665" t="s">
        <v>90</v>
      </c>
      <c r="V12665">
        <v>1.5850649999999999</v>
      </c>
      <c r="W12665">
        <v>660.32409311337335</v>
      </c>
      <c r="X12665">
        <v>535.75200099999995</v>
      </c>
      <c r="Y12665">
        <v>422.41983499999998</v>
      </c>
      <c r="Z12665">
        <v>0</v>
      </c>
      <c r="AA12665">
        <v>480.46606400000002</v>
      </c>
      <c r="AB12665">
        <v>272.30384430777593</v>
      </c>
      <c r="AC12665">
        <v>421.10082790486581</v>
      </c>
      <c r="AP12665">
        <v>415.16454299999998</v>
      </c>
      <c r="AQ12665">
        <v>415.16454299999998</v>
      </c>
      <c r="AR12665">
        <v>415.16454299999998</v>
      </c>
      <c r="AS12665">
        <v>660.32409311337335</v>
      </c>
      <c r="AT12665">
        <v>416.59117645861426</v>
      </c>
      <c r="AU12665" t="s">
        <v>13042</v>
      </c>
      <c r="AV12665">
        <v>80</v>
      </c>
      <c r="AW12665">
        <v>5.2073897057326786</v>
      </c>
      <c r="AX12665">
        <v>0.21697457107219495</v>
      </c>
    </row>
    <row r="12666" spans="1:50" hidden="1" x14ac:dyDescent="0.3">
      <c r="A12666" t="s">
        <v>14499</v>
      </c>
      <c r="B12666" t="s">
        <v>12915</v>
      </c>
      <c r="D12666">
        <v>2719</v>
      </c>
      <c r="F12666">
        <v>5</v>
      </c>
      <c r="G12666" t="s">
        <v>406</v>
      </c>
      <c r="H12666" t="s">
        <v>94</v>
      </c>
      <c r="I12666" t="s">
        <v>104</v>
      </c>
      <c r="J12666" t="s">
        <v>395</v>
      </c>
      <c r="K12666" t="s">
        <v>185</v>
      </c>
      <c r="L12666" t="s">
        <v>175</v>
      </c>
      <c r="M12666" t="s">
        <v>396</v>
      </c>
      <c r="N12666" t="s">
        <v>100</v>
      </c>
      <c r="O12666" t="s">
        <v>85</v>
      </c>
      <c r="P12666" t="s">
        <v>1387</v>
      </c>
      <c r="Q12666" t="s">
        <v>176</v>
      </c>
      <c r="R12666" t="s">
        <v>107</v>
      </c>
      <c r="T12666" t="s">
        <v>89</v>
      </c>
      <c r="U12666" t="s">
        <v>90</v>
      </c>
      <c r="V12666">
        <v>0.36984899999999998</v>
      </c>
      <c r="W12666">
        <v>0</v>
      </c>
      <c r="X12666">
        <v>0</v>
      </c>
      <c r="Y12666">
        <v>1.1095470000000001</v>
      </c>
      <c r="Z12666">
        <v>0</v>
      </c>
      <c r="AA12666">
        <v>0</v>
      </c>
      <c r="AB12666">
        <v>0</v>
      </c>
      <c r="AC12666">
        <v>0</v>
      </c>
      <c r="AP12666">
        <v>0</v>
      </c>
      <c r="AQ12666">
        <v>0</v>
      </c>
      <c r="AR12666">
        <v>0</v>
      </c>
      <c r="AS12666">
        <v>0</v>
      </c>
      <c r="AT12666">
        <v>0</v>
      </c>
      <c r="AU12666" t="s">
        <v>13897</v>
      </c>
    </row>
    <row r="12667" spans="1:50" hidden="1" x14ac:dyDescent="0.3">
      <c r="A12667" t="s">
        <v>14500</v>
      </c>
      <c r="B12667" t="s">
        <v>12915</v>
      </c>
      <c r="D12667">
        <v>2731</v>
      </c>
      <c r="F12667">
        <v>5</v>
      </c>
      <c r="G12667" t="s">
        <v>1479</v>
      </c>
      <c r="H12667" t="s">
        <v>94</v>
      </c>
      <c r="I12667" t="s">
        <v>104</v>
      </c>
      <c r="J12667" t="s">
        <v>395</v>
      </c>
      <c r="K12667" t="s">
        <v>112</v>
      </c>
      <c r="L12667" t="s">
        <v>82</v>
      </c>
      <c r="M12667" t="s">
        <v>396</v>
      </c>
      <c r="N12667" t="s">
        <v>100</v>
      </c>
      <c r="O12667" t="s">
        <v>85</v>
      </c>
      <c r="P12667" t="s">
        <v>1387</v>
      </c>
      <c r="Q12667" t="s">
        <v>271</v>
      </c>
      <c r="R12667" t="s">
        <v>107</v>
      </c>
      <c r="T12667" t="s">
        <v>89</v>
      </c>
      <c r="U12667" t="s">
        <v>90</v>
      </c>
      <c r="V12667">
        <v>0.34871399999999997</v>
      </c>
      <c r="W12667">
        <v>0</v>
      </c>
      <c r="X12667">
        <v>0</v>
      </c>
      <c r="Y12667">
        <v>0</v>
      </c>
      <c r="Z12667">
        <v>57.537864999999996</v>
      </c>
      <c r="AA12667">
        <v>0</v>
      </c>
      <c r="AB12667">
        <v>0</v>
      </c>
      <c r="AC12667">
        <v>0</v>
      </c>
      <c r="AP12667">
        <v>0</v>
      </c>
      <c r="AQ12667">
        <v>0</v>
      </c>
      <c r="AR12667">
        <v>0</v>
      </c>
      <c r="AS12667">
        <v>0</v>
      </c>
      <c r="AT12667">
        <v>0</v>
      </c>
      <c r="AU12667" t="s">
        <v>13901</v>
      </c>
      <c r="AV12667">
        <v>450</v>
      </c>
      <c r="AW12667">
        <v>0</v>
      </c>
      <c r="AX12667">
        <v>0</v>
      </c>
    </row>
    <row r="12668" spans="1:50" hidden="1" x14ac:dyDescent="0.3">
      <c r="A12668" t="s">
        <v>14501</v>
      </c>
      <c r="B12668" t="s">
        <v>12915</v>
      </c>
      <c r="D12668">
        <v>2732</v>
      </c>
      <c r="F12668">
        <v>5</v>
      </c>
      <c r="G12668" t="s">
        <v>419</v>
      </c>
      <c r="H12668" t="s">
        <v>94</v>
      </c>
      <c r="I12668" t="s">
        <v>104</v>
      </c>
      <c r="J12668" t="s">
        <v>395</v>
      </c>
      <c r="K12668" t="s">
        <v>112</v>
      </c>
      <c r="L12668" t="s">
        <v>82</v>
      </c>
      <c r="M12668" t="s">
        <v>400</v>
      </c>
      <c r="N12668" t="s">
        <v>100</v>
      </c>
      <c r="O12668" t="s">
        <v>85</v>
      </c>
      <c r="P12668" t="s">
        <v>1387</v>
      </c>
      <c r="Q12668" t="s">
        <v>271</v>
      </c>
      <c r="R12668" t="s">
        <v>107</v>
      </c>
      <c r="T12668" t="s">
        <v>89</v>
      </c>
      <c r="U12668" t="s">
        <v>90</v>
      </c>
      <c r="V12668">
        <v>0.34871399999999997</v>
      </c>
      <c r="W12668">
        <v>0</v>
      </c>
      <c r="X12668">
        <v>0</v>
      </c>
      <c r="Y12668">
        <v>0</v>
      </c>
      <c r="Z12668">
        <v>217.24902800000001</v>
      </c>
      <c r="AA12668">
        <v>0</v>
      </c>
      <c r="AB12668">
        <v>0</v>
      </c>
      <c r="AC12668">
        <v>0</v>
      </c>
      <c r="AP12668">
        <v>0</v>
      </c>
      <c r="AQ12668">
        <v>0</v>
      </c>
      <c r="AR12668">
        <v>0</v>
      </c>
      <c r="AS12668">
        <v>0</v>
      </c>
      <c r="AT12668">
        <v>0</v>
      </c>
      <c r="AU12668" t="s">
        <v>13252</v>
      </c>
      <c r="AV12668">
        <v>450</v>
      </c>
      <c r="AW12668">
        <v>0</v>
      </c>
      <c r="AX12668">
        <v>0</v>
      </c>
    </row>
    <row r="12669" spans="1:50" hidden="1" x14ac:dyDescent="0.3">
      <c r="A12669" t="s">
        <v>14502</v>
      </c>
      <c r="B12669" t="s">
        <v>12915</v>
      </c>
      <c r="D12669">
        <v>273</v>
      </c>
      <c r="F12669">
        <v>5</v>
      </c>
      <c r="G12669" t="s">
        <v>422</v>
      </c>
      <c r="H12669" t="s">
        <v>94</v>
      </c>
      <c r="I12669" t="s">
        <v>95</v>
      </c>
      <c r="J12669" t="s">
        <v>96</v>
      </c>
      <c r="K12669" t="s">
        <v>168</v>
      </c>
      <c r="L12669" t="s">
        <v>82</v>
      </c>
      <c r="M12669" t="s">
        <v>410</v>
      </c>
      <c r="N12669" t="s">
        <v>100</v>
      </c>
      <c r="O12669" t="s">
        <v>85</v>
      </c>
      <c r="P12669" t="s">
        <v>1387</v>
      </c>
      <c r="Q12669" t="s">
        <v>87</v>
      </c>
      <c r="R12669" t="s">
        <v>215</v>
      </c>
      <c r="T12669" t="s">
        <v>89</v>
      </c>
      <c r="U12669" t="s">
        <v>90</v>
      </c>
      <c r="V12669">
        <v>0.31701299999999999</v>
      </c>
      <c r="W12669">
        <v>151.04714426758579</v>
      </c>
      <c r="X12669">
        <v>99.859098000000003</v>
      </c>
      <c r="Y12669">
        <v>113.596329</v>
      </c>
      <c r="Z12669">
        <v>38.939774999999997</v>
      </c>
      <c r="AA12669">
        <v>131.85592199999999</v>
      </c>
      <c r="AB12669">
        <v>176.97965447218766</v>
      </c>
      <c r="AC12669">
        <v>133.79504288932071</v>
      </c>
      <c r="AP12669">
        <v>131.42232000000001</v>
      </c>
      <c r="AQ12669">
        <v>131.42232000000001</v>
      </c>
      <c r="AR12669">
        <v>131.42232000000001</v>
      </c>
      <c r="AS12669">
        <v>151.04714426758579</v>
      </c>
      <c r="AT12669">
        <v>476.46987431930489</v>
      </c>
      <c r="AU12669" t="s">
        <v>13044</v>
      </c>
      <c r="AV12669">
        <v>423</v>
      </c>
      <c r="AW12669">
        <v>1.1264063222678602</v>
      </c>
      <c r="AX12669">
        <v>4.6933596761160844E-2</v>
      </c>
    </row>
    <row r="12670" spans="1:50" hidden="1" x14ac:dyDescent="0.3">
      <c r="A12670" t="s">
        <v>14503</v>
      </c>
      <c r="B12670" t="s">
        <v>12915</v>
      </c>
      <c r="D12670">
        <v>276</v>
      </c>
      <c r="F12670">
        <v>5</v>
      </c>
      <c r="G12670" t="s">
        <v>425</v>
      </c>
      <c r="H12670" t="s">
        <v>94</v>
      </c>
      <c r="I12670" t="s">
        <v>95</v>
      </c>
      <c r="J12670" t="s">
        <v>96</v>
      </c>
      <c r="K12670" t="s">
        <v>125</v>
      </c>
      <c r="L12670" t="s">
        <v>82</v>
      </c>
      <c r="M12670" t="s">
        <v>410</v>
      </c>
      <c r="N12670" t="s">
        <v>100</v>
      </c>
      <c r="O12670" t="s">
        <v>85</v>
      </c>
      <c r="P12670" t="s">
        <v>1387</v>
      </c>
      <c r="Q12670" t="s">
        <v>87</v>
      </c>
      <c r="R12670" t="s">
        <v>215</v>
      </c>
      <c r="T12670" t="s">
        <v>89</v>
      </c>
      <c r="U12670" t="s">
        <v>90</v>
      </c>
      <c r="V12670">
        <v>0.52835500000000002</v>
      </c>
      <c r="W12670">
        <v>460.58675099999999</v>
      </c>
      <c r="X12670">
        <v>293.23702700000001</v>
      </c>
      <c r="Y12670">
        <v>209.933054</v>
      </c>
      <c r="Z12670">
        <v>118.43957399999999</v>
      </c>
      <c r="AA12670">
        <v>413.34130900000002</v>
      </c>
      <c r="AB12670">
        <v>388.42127901376216</v>
      </c>
      <c r="AC12670">
        <v>339.61175463820206</v>
      </c>
      <c r="AP12670">
        <v>460.58675099999999</v>
      </c>
      <c r="AQ12670">
        <v>460.58675099999999</v>
      </c>
      <c r="AR12670">
        <v>460.58675099999999</v>
      </c>
      <c r="AS12670">
        <v>460.58675099999999</v>
      </c>
      <c r="AT12670">
        <v>871.73728080551894</v>
      </c>
      <c r="AU12670" t="s">
        <v>13046</v>
      </c>
      <c r="AV12670">
        <v>270</v>
      </c>
      <c r="AW12670">
        <v>3.228656595575996</v>
      </c>
      <c r="AX12670">
        <v>0.13452735814899983</v>
      </c>
    </row>
    <row r="12671" spans="1:50" hidden="1" x14ac:dyDescent="0.3">
      <c r="A12671" t="s">
        <v>14504</v>
      </c>
      <c r="B12671" t="s">
        <v>12915</v>
      </c>
      <c r="D12671">
        <v>2780</v>
      </c>
      <c r="F12671">
        <v>5</v>
      </c>
      <c r="G12671" t="s">
        <v>8253</v>
      </c>
      <c r="H12671" t="s">
        <v>94</v>
      </c>
      <c r="I12671" t="s">
        <v>104</v>
      </c>
      <c r="J12671" t="s">
        <v>210</v>
      </c>
      <c r="K12671" t="s">
        <v>81</v>
      </c>
      <c r="L12671" t="s">
        <v>145</v>
      </c>
      <c r="M12671" t="s">
        <v>429</v>
      </c>
      <c r="N12671" t="s">
        <v>84</v>
      </c>
      <c r="O12671" t="s">
        <v>85</v>
      </c>
      <c r="P12671" t="s">
        <v>1387</v>
      </c>
      <c r="Q12671" t="s">
        <v>87</v>
      </c>
      <c r="R12671" t="s">
        <v>107</v>
      </c>
      <c r="T12671" t="s">
        <v>89</v>
      </c>
      <c r="U12671" t="s">
        <v>90</v>
      </c>
      <c r="V12671">
        <v>2.8178939999999999</v>
      </c>
      <c r="W12671">
        <v>0</v>
      </c>
      <c r="X12671">
        <v>0</v>
      </c>
      <c r="Y12671">
        <v>0</v>
      </c>
      <c r="Z12671">
        <v>16.20289</v>
      </c>
      <c r="AA12671">
        <v>0</v>
      </c>
      <c r="AB12671">
        <v>0</v>
      </c>
      <c r="AC12671">
        <v>0</v>
      </c>
      <c r="AP12671">
        <v>0</v>
      </c>
      <c r="AQ12671">
        <v>0</v>
      </c>
      <c r="AR12671">
        <v>0</v>
      </c>
      <c r="AS12671">
        <v>0</v>
      </c>
      <c r="AT12671">
        <v>0</v>
      </c>
      <c r="AU12671" t="s">
        <v>13048</v>
      </c>
      <c r="AV12671">
        <v>40</v>
      </c>
      <c r="AW12671">
        <v>0</v>
      </c>
      <c r="AX12671">
        <v>0</v>
      </c>
    </row>
    <row r="12672" spans="1:50" hidden="1" x14ac:dyDescent="0.3">
      <c r="A12672" t="s">
        <v>14505</v>
      </c>
      <c r="B12672" t="s">
        <v>12915</v>
      </c>
      <c r="D12672">
        <v>285</v>
      </c>
      <c r="F12672">
        <v>5</v>
      </c>
      <c r="G12672" t="s">
        <v>432</v>
      </c>
      <c r="H12672" t="s">
        <v>94</v>
      </c>
      <c r="I12672" t="s">
        <v>95</v>
      </c>
      <c r="J12672" t="s">
        <v>96</v>
      </c>
      <c r="K12672" t="s">
        <v>81</v>
      </c>
      <c r="L12672" t="s">
        <v>82</v>
      </c>
      <c r="M12672" t="s">
        <v>410</v>
      </c>
      <c r="N12672" t="s">
        <v>84</v>
      </c>
      <c r="O12672" t="s">
        <v>85</v>
      </c>
      <c r="P12672" t="s">
        <v>1387</v>
      </c>
      <c r="Q12672" t="s">
        <v>87</v>
      </c>
      <c r="R12672" t="s">
        <v>107</v>
      </c>
      <c r="T12672" t="s">
        <v>89</v>
      </c>
      <c r="U12672" t="s">
        <v>90</v>
      </c>
      <c r="V12672">
        <v>2.1134200000000001</v>
      </c>
      <c r="W12672">
        <v>1474.9469800634213</v>
      </c>
      <c r="X12672">
        <v>921.45113700000002</v>
      </c>
      <c r="Y12672">
        <v>1390.982628</v>
      </c>
      <c r="Z12672">
        <v>1319.1264229999999</v>
      </c>
      <c r="AA12672">
        <v>924.28031399999998</v>
      </c>
      <c r="AB12672">
        <v>985.26686345791734</v>
      </c>
      <c r="AC12672">
        <v>1299.2100436133323</v>
      </c>
      <c r="AP12672">
        <v>1585.4052200000001</v>
      </c>
      <c r="AQ12672">
        <v>1585.4052200000001</v>
      </c>
      <c r="AR12672">
        <v>1585.4052200000001</v>
      </c>
      <c r="AS12672">
        <v>1474.9469800634213</v>
      </c>
      <c r="AT12672">
        <v>697.8958181825767</v>
      </c>
      <c r="AU12672" t="s">
        <v>13050</v>
      </c>
      <c r="AV12672">
        <v>80</v>
      </c>
      <c r="AW12672">
        <v>8.7236977272822092</v>
      </c>
      <c r="AX12672">
        <v>0.36348740530342538</v>
      </c>
    </row>
    <row r="12673" spans="1:50" hidden="1" x14ac:dyDescent="0.3">
      <c r="A12673" t="s">
        <v>14506</v>
      </c>
      <c r="B12673" t="s">
        <v>12915</v>
      </c>
      <c r="D12673">
        <v>2860</v>
      </c>
      <c r="F12673">
        <v>5</v>
      </c>
      <c r="G12673" t="s">
        <v>435</v>
      </c>
      <c r="H12673" t="s">
        <v>78</v>
      </c>
      <c r="I12673" t="s">
        <v>79</v>
      </c>
      <c r="J12673" t="s">
        <v>436</v>
      </c>
      <c r="K12673" t="s">
        <v>387</v>
      </c>
      <c r="L12673" t="s">
        <v>388</v>
      </c>
      <c r="M12673" t="s">
        <v>113</v>
      </c>
      <c r="N12673" t="s">
        <v>100</v>
      </c>
      <c r="O12673" t="s">
        <v>85</v>
      </c>
      <c r="P12673" t="s">
        <v>1387</v>
      </c>
      <c r="Q12673" t="s">
        <v>87</v>
      </c>
      <c r="R12673" t="s">
        <v>215</v>
      </c>
      <c r="T12673" t="s">
        <v>89</v>
      </c>
      <c r="U12673" t="s">
        <v>90</v>
      </c>
      <c r="V12673">
        <v>0.211342</v>
      </c>
      <c r="W12673">
        <v>318.29582926170934</v>
      </c>
      <c r="X12673">
        <v>198.450141</v>
      </c>
      <c r="Y12673">
        <v>109.05247300000001</v>
      </c>
      <c r="Z12673">
        <v>31.7013</v>
      </c>
      <c r="AA12673">
        <v>209.12609</v>
      </c>
      <c r="AB12673">
        <v>174.51340412706077</v>
      </c>
      <c r="AC12673">
        <v>137.52467538395257</v>
      </c>
      <c r="AP12673">
        <v>371.63527499999998</v>
      </c>
      <c r="AQ12673">
        <v>371.63527499999998</v>
      </c>
      <c r="AR12673">
        <v>371.63527499999998</v>
      </c>
      <c r="AS12673">
        <v>318.29582926170934</v>
      </c>
      <c r="AT12673">
        <v>1506.0699210838798</v>
      </c>
      <c r="AU12673" t="s">
        <v>13052</v>
      </c>
      <c r="AV12673">
        <v>672</v>
      </c>
      <c r="AW12673">
        <v>2.2411754778033925</v>
      </c>
      <c r="AX12673">
        <v>9.3382311575141361E-2</v>
      </c>
    </row>
    <row r="12674" spans="1:50" hidden="1" x14ac:dyDescent="0.3">
      <c r="A12674" t="s">
        <v>14507</v>
      </c>
      <c r="B12674" t="s">
        <v>12915</v>
      </c>
      <c r="D12674">
        <v>2861</v>
      </c>
      <c r="F12674">
        <v>5</v>
      </c>
      <c r="G12674" t="s">
        <v>439</v>
      </c>
      <c r="H12674" t="s">
        <v>78</v>
      </c>
      <c r="I12674" t="s">
        <v>79</v>
      </c>
      <c r="J12674" t="s">
        <v>436</v>
      </c>
      <c r="K12674" t="s">
        <v>137</v>
      </c>
      <c r="L12674" t="s">
        <v>388</v>
      </c>
      <c r="M12674" t="s">
        <v>113</v>
      </c>
      <c r="N12674" t="s">
        <v>84</v>
      </c>
      <c r="O12674" t="s">
        <v>85</v>
      </c>
      <c r="P12674" t="s">
        <v>1387</v>
      </c>
      <c r="Q12674" t="s">
        <v>87</v>
      </c>
      <c r="R12674" t="s">
        <v>215</v>
      </c>
      <c r="T12674" t="s">
        <v>89</v>
      </c>
      <c r="U12674" t="s">
        <v>90</v>
      </c>
      <c r="V12674">
        <v>1.05671</v>
      </c>
      <c r="W12674">
        <v>1516.4264486372751</v>
      </c>
      <c r="X12674">
        <v>900.31693800000005</v>
      </c>
      <c r="Y12674">
        <v>787.24895100000003</v>
      </c>
      <c r="Z12674">
        <v>265.410327</v>
      </c>
      <c r="AA12674">
        <v>1495.439543</v>
      </c>
      <c r="AB12674">
        <v>1117.7249826383911</v>
      </c>
      <c r="AC12674">
        <v>753.11358027697884</v>
      </c>
      <c r="AP12674">
        <v>1358.8527449999999</v>
      </c>
      <c r="AQ12674">
        <v>1358.8527449999999</v>
      </c>
      <c r="AR12674">
        <v>1358.8527449999999</v>
      </c>
      <c r="AS12674">
        <v>1516.4264486372751</v>
      </c>
      <c r="AT12674">
        <v>1435.0450441817293</v>
      </c>
      <c r="AU12674" t="s">
        <v>13054</v>
      </c>
      <c r="AV12674">
        <v>148</v>
      </c>
      <c r="AW12674">
        <v>9.6962502985251984</v>
      </c>
      <c r="AX12674">
        <v>0.40401042910521662</v>
      </c>
    </row>
    <row r="12675" spans="1:50" hidden="1" x14ac:dyDescent="0.3">
      <c r="A12675" t="s">
        <v>14508</v>
      </c>
      <c r="B12675" t="s">
        <v>12915</v>
      </c>
      <c r="D12675">
        <v>2862</v>
      </c>
      <c r="F12675">
        <v>5</v>
      </c>
      <c r="G12675" t="s">
        <v>442</v>
      </c>
      <c r="H12675" t="s">
        <v>78</v>
      </c>
      <c r="I12675" t="s">
        <v>79</v>
      </c>
      <c r="J12675" t="s">
        <v>436</v>
      </c>
      <c r="K12675" t="s">
        <v>387</v>
      </c>
      <c r="L12675" t="s">
        <v>388</v>
      </c>
      <c r="M12675" t="s">
        <v>129</v>
      </c>
      <c r="N12675" t="s">
        <v>100</v>
      </c>
      <c r="O12675" t="s">
        <v>85</v>
      </c>
      <c r="P12675" t="s">
        <v>1387</v>
      </c>
      <c r="Q12675" t="s">
        <v>87</v>
      </c>
      <c r="R12675" t="s">
        <v>107</v>
      </c>
      <c r="T12675" t="s">
        <v>89</v>
      </c>
      <c r="U12675" t="s">
        <v>90</v>
      </c>
      <c r="V12675">
        <v>0.211342</v>
      </c>
      <c r="W12675">
        <v>112.67273716392211</v>
      </c>
      <c r="X12675">
        <v>42.057057999999998</v>
      </c>
      <c r="Y12675">
        <v>31.7013</v>
      </c>
      <c r="Z12675">
        <v>7.6083119999999997</v>
      </c>
      <c r="AA12675">
        <v>83.764250000000004</v>
      </c>
      <c r="AB12675">
        <v>46.583004743455675</v>
      </c>
      <c r="AC12675">
        <v>31.384118565381051</v>
      </c>
      <c r="AP12675">
        <v>94.261442000000002</v>
      </c>
      <c r="AQ12675">
        <v>94.261442000000002</v>
      </c>
      <c r="AR12675">
        <v>94.261442000000002</v>
      </c>
      <c r="AS12675">
        <v>112.67273716392211</v>
      </c>
      <c r="AT12675">
        <v>533.12988977071336</v>
      </c>
      <c r="AU12675" t="s">
        <v>13056</v>
      </c>
      <c r="AV12675">
        <v>672</v>
      </c>
      <c r="AW12675">
        <v>0.79334805025403776</v>
      </c>
      <c r="AX12675">
        <v>3.3056168760584904E-2</v>
      </c>
    </row>
    <row r="12676" spans="1:50" hidden="1" x14ac:dyDescent="0.3">
      <c r="A12676" t="s">
        <v>14509</v>
      </c>
      <c r="B12676" t="s">
        <v>12915</v>
      </c>
      <c r="D12676">
        <v>2864</v>
      </c>
      <c r="F12676">
        <v>5</v>
      </c>
      <c r="G12676" t="s">
        <v>445</v>
      </c>
      <c r="H12676" t="s">
        <v>78</v>
      </c>
      <c r="I12676" t="s">
        <v>79</v>
      </c>
      <c r="J12676" t="s">
        <v>436</v>
      </c>
      <c r="K12676" t="s">
        <v>137</v>
      </c>
      <c r="L12676" t="s">
        <v>388</v>
      </c>
      <c r="M12676" t="s">
        <v>129</v>
      </c>
      <c r="N12676" t="s">
        <v>84</v>
      </c>
      <c r="O12676" t="s">
        <v>85</v>
      </c>
      <c r="P12676" t="s">
        <v>1387</v>
      </c>
      <c r="Q12676" t="s">
        <v>87</v>
      </c>
      <c r="R12676" t="s">
        <v>107</v>
      </c>
      <c r="T12676" t="s">
        <v>89</v>
      </c>
      <c r="U12676" t="s">
        <v>90</v>
      </c>
      <c r="V12676">
        <v>1.05671</v>
      </c>
      <c r="W12676">
        <v>356.30229400000002</v>
      </c>
      <c r="X12676">
        <v>266.290931</v>
      </c>
      <c r="Y12676">
        <v>150.05282</v>
      </c>
      <c r="Z12676">
        <v>78.901014000000004</v>
      </c>
      <c r="AA12676">
        <v>316.983698</v>
      </c>
      <c r="AB12676">
        <v>283.69593806825287</v>
      </c>
      <c r="AC12676">
        <v>223.34892524422838</v>
      </c>
      <c r="AP12676">
        <v>356.30229400000002</v>
      </c>
      <c r="AQ12676">
        <v>356.30229400000002</v>
      </c>
      <c r="AR12676">
        <v>356.30229400000002</v>
      </c>
      <c r="AS12676">
        <v>356.30229400000002</v>
      </c>
      <c r="AT12676">
        <v>337.18077239734646</v>
      </c>
      <c r="AU12676" t="s">
        <v>13058</v>
      </c>
      <c r="AV12676">
        <v>148</v>
      </c>
      <c r="AW12676">
        <v>2.2782484621442327</v>
      </c>
      <c r="AX12676">
        <v>9.4927019256009701E-2</v>
      </c>
    </row>
    <row r="12677" spans="1:50" hidden="1" x14ac:dyDescent="0.3">
      <c r="A12677" t="s">
        <v>14510</v>
      </c>
      <c r="B12677" t="s">
        <v>12915</v>
      </c>
      <c r="D12677">
        <v>2901</v>
      </c>
      <c r="F12677">
        <v>5</v>
      </c>
      <c r="G12677" t="s">
        <v>454</v>
      </c>
      <c r="H12677" t="s">
        <v>94</v>
      </c>
      <c r="I12677" t="s">
        <v>104</v>
      </c>
      <c r="J12677" t="s">
        <v>210</v>
      </c>
      <c r="K12677" t="s">
        <v>97</v>
      </c>
      <c r="L12677" t="s">
        <v>98</v>
      </c>
      <c r="M12677" t="s">
        <v>455</v>
      </c>
      <c r="N12677" t="s">
        <v>100</v>
      </c>
      <c r="O12677" t="s">
        <v>85</v>
      </c>
      <c r="P12677" t="s">
        <v>1387</v>
      </c>
      <c r="Q12677" t="s">
        <v>87</v>
      </c>
      <c r="R12677" t="s">
        <v>107</v>
      </c>
      <c r="T12677" t="s">
        <v>89</v>
      </c>
      <c r="U12677" t="s">
        <v>90</v>
      </c>
      <c r="V12677">
        <v>0.80310000000000004</v>
      </c>
      <c r="W12677">
        <v>18.403209083339835</v>
      </c>
      <c r="X12677">
        <v>20.278272000000001</v>
      </c>
      <c r="Y12677">
        <v>12.44805</v>
      </c>
      <c r="Z12677">
        <v>27.907724000000002</v>
      </c>
      <c r="AA12677">
        <v>33.547018000000001</v>
      </c>
      <c r="AB12677">
        <v>15.63257029396279</v>
      </c>
      <c r="AC12677">
        <v>18.403209083339835</v>
      </c>
      <c r="AP12677">
        <v>33.614386000000003</v>
      </c>
      <c r="AQ12677">
        <v>33.614386000000003</v>
      </c>
      <c r="AR12677">
        <v>33.614386000000003</v>
      </c>
      <c r="AS12677">
        <v>18.403209083339835</v>
      </c>
      <c r="AT12677">
        <v>22.915214896451044</v>
      </c>
      <c r="AU12677" t="s">
        <v>13060</v>
      </c>
      <c r="AV12677">
        <v>50</v>
      </c>
      <c r="AW12677">
        <v>0.45830429792902089</v>
      </c>
      <c r="AX12677">
        <v>1.9096012413709205E-2</v>
      </c>
    </row>
    <row r="12678" spans="1:50" hidden="1" x14ac:dyDescent="0.3">
      <c r="A12678" t="s">
        <v>14511</v>
      </c>
      <c r="B12678" t="s">
        <v>12915</v>
      </c>
      <c r="D12678">
        <v>2916</v>
      </c>
      <c r="F12678">
        <v>5</v>
      </c>
      <c r="G12678" t="s">
        <v>458</v>
      </c>
      <c r="H12678" t="s">
        <v>94</v>
      </c>
      <c r="I12678" t="s">
        <v>104</v>
      </c>
      <c r="J12678" t="s">
        <v>210</v>
      </c>
      <c r="K12678" t="s">
        <v>168</v>
      </c>
      <c r="L12678" t="s">
        <v>82</v>
      </c>
      <c r="M12678" t="s">
        <v>455</v>
      </c>
      <c r="N12678" t="s">
        <v>100</v>
      </c>
      <c r="O12678" t="s">
        <v>85</v>
      </c>
      <c r="P12678" t="s">
        <v>1387</v>
      </c>
      <c r="Q12678" t="s">
        <v>87</v>
      </c>
      <c r="R12678" t="s">
        <v>215</v>
      </c>
      <c r="T12678" t="s">
        <v>89</v>
      </c>
      <c r="U12678" t="s">
        <v>90</v>
      </c>
      <c r="V12678">
        <v>0.31701299999999999</v>
      </c>
      <c r="W12678">
        <v>34.827236187965894</v>
      </c>
      <c r="X12678">
        <v>24.092988999999999</v>
      </c>
      <c r="Y12678">
        <v>89.556175999999994</v>
      </c>
      <c r="Z12678">
        <v>77.985204999999993</v>
      </c>
      <c r="AA12678">
        <v>26.975304000000001</v>
      </c>
      <c r="AB12678">
        <v>25.511558186391522</v>
      </c>
      <c r="AC12678">
        <v>61.370841035983247</v>
      </c>
      <c r="AP12678">
        <v>25.643348</v>
      </c>
      <c r="AQ12678">
        <v>25.643348</v>
      </c>
      <c r="AR12678">
        <v>25.643348</v>
      </c>
      <c r="AS12678">
        <v>34.827236187965894</v>
      </c>
      <c r="AT12678">
        <v>109.86059306074482</v>
      </c>
      <c r="AU12678" t="s">
        <v>13062</v>
      </c>
      <c r="AV12678">
        <v>423</v>
      </c>
      <c r="AW12678">
        <v>0.25971771409159533</v>
      </c>
      <c r="AX12678">
        <v>1.0821571420483138E-2</v>
      </c>
    </row>
    <row r="12679" spans="1:50" hidden="1" x14ac:dyDescent="0.3">
      <c r="A12679" t="s">
        <v>14512</v>
      </c>
      <c r="B12679" t="s">
        <v>12915</v>
      </c>
      <c r="D12679">
        <v>2920</v>
      </c>
      <c r="F12679">
        <v>5</v>
      </c>
      <c r="G12679" t="s">
        <v>464</v>
      </c>
      <c r="H12679" t="s">
        <v>94</v>
      </c>
      <c r="I12679" t="s">
        <v>104</v>
      </c>
      <c r="J12679" t="s">
        <v>210</v>
      </c>
      <c r="K12679" t="s">
        <v>133</v>
      </c>
      <c r="L12679" t="s">
        <v>98</v>
      </c>
      <c r="M12679" t="s">
        <v>455</v>
      </c>
      <c r="N12679" t="s">
        <v>100</v>
      </c>
      <c r="O12679" t="s">
        <v>85</v>
      </c>
      <c r="P12679" t="s">
        <v>1387</v>
      </c>
      <c r="Q12679" t="s">
        <v>87</v>
      </c>
      <c r="R12679" t="s">
        <v>107</v>
      </c>
      <c r="T12679" t="s">
        <v>89</v>
      </c>
      <c r="U12679" t="s">
        <v>90</v>
      </c>
      <c r="V12679">
        <v>1.268052</v>
      </c>
      <c r="W12679">
        <v>0</v>
      </c>
      <c r="X12679">
        <v>0</v>
      </c>
      <c r="Y12679">
        <v>0</v>
      </c>
      <c r="Z12679">
        <v>4.4381820000000003</v>
      </c>
      <c r="AA12679">
        <v>0</v>
      </c>
      <c r="AB12679">
        <v>0</v>
      </c>
      <c r="AC12679">
        <v>0</v>
      </c>
      <c r="AP12679">
        <v>0</v>
      </c>
      <c r="AQ12679">
        <v>0</v>
      </c>
      <c r="AR12679">
        <v>0</v>
      </c>
      <c r="AS12679">
        <v>0</v>
      </c>
      <c r="AT12679">
        <v>0</v>
      </c>
      <c r="AU12679" t="s">
        <v>13066</v>
      </c>
      <c r="AV12679">
        <v>40</v>
      </c>
      <c r="AW12679">
        <v>0</v>
      </c>
      <c r="AX12679">
        <v>0</v>
      </c>
    </row>
    <row r="12680" spans="1:50" hidden="1" x14ac:dyDescent="0.3">
      <c r="A12680" t="s">
        <v>14513</v>
      </c>
      <c r="B12680" t="s">
        <v>12915</v>
      </c>
      <c r="D12680">
        <v>2930</v>
      </c>
      <c r="F12680">
        <v>5</v>
      </c>
      <c r="G12680" t="s">
        <v>470</v>
      </c>
      <c r="H12680" t="s">
        <v>94</v>
      </c>
      <c r="I12680" t="s">
        <v>104</v>
      </c>
      <c r="J12680" t="s">
        <v>210</v>
      </c>
      <c r="K12680" t="s">
        <v>137</v>
      </c>
      <c r="L12680" t="s">
        <v>82</v>
      </c>
      <c r="M12680" t="s">
        <v>455</v>
      </c>
      <c r="N12680" t="s">
        <v>100</v>
      </c>
      <c r="O12680" t="s">
        <v>85</v>
      </c>
      <c r="P12680" t="s">
        <v>1387</v>
      </c>
      <c r="Q12680" t="s">
        <v>87</v>
      </c>
      <c r="R12680" t="s">
        <v>107</v>
      </c>
      <c r="T12680" t="s">
        <v>89</v>
      </c>
      <c r="U12680" t="s">
        <v>90</v>
      </c>
      <c r="V12680">
        <v>1.0567101091933779</v>
      </c>
      <c r="W12680">
        <v>571.23491999999999</v>
      </c>
      <c r="X12680">
        <v>0</v>
      </c>
      <c r="Y12680">
        <v>0</v>
      </c>
      <c r="Z12680">
        <v>0</v>
      </c>
      <c r="AA12680">
        <v>571.23491999999999</v>
      </c>
      <c r="AB12680">
        <v>192.25055315779372</v>
      </c>
      <c r="AC12680">
        <v>213.25946018977152</v>
      </c>
      <c r="AP12680">
        <v>584.31967099999997</v>
      </c>
      <c r="AQ12680">
        <v>584.31967099999997</v>
      </c>
      <c r="AR12680">
        <v>584.31967099999997</v>
      </c>
      <c r="AS12680">
        <v>571.23491999999999</v>
      </c>
      <c r="AT12680">
        <v>540.57864596000002</v>
      </c>
      <c r="AU12680" t="s">
        <v>13914</v>
      </c>
      <c r="AV12680">
        <v>150</v>
      </c>
      <c r="AW12680">
        <v>3.6038576397333335</v>
      </c>
      <c r="AX12680">
        <v>0.15016073498888891</v>
      </c>
    </row>
    <row r="12681" spans="1:50" hidden="1" x14ac:dyDescent="0.3">
      <c r="A12681" t="s">
        <v>14514</v>
      </c>
      <c r="B12681" t="s">
        <v>12915</v>
      </c>
      <c r="D12681">
        <v>2932</v>
      </c>
      <c r="F12681">
        <v>5</v>
      </c>
      <c r="G12681" t="s">
        <v>473</v>
      </c>
      <c r="H12681" t="s">
        <v>94</v>
      </c>
      <c r="I12681" t="s">
        <v>104</v>
      </c>
      <c r="J12681" t="s">
        <v>210</v>
      </c>
      <c r="K12681" t="s">
        <v>141</v>
      </c>
      <c r="L12681" t="s">
        <v>98</v>
      </c>
      <c r="M12681" t="s">
        <v>455</v>
      </c>
      <c r="N12681" t="s">
        <v>84</v>
      </c>
      <c r="O12681" t="s">
        <v>85</v>
      </c>
      <c r="P12681" t="s">
        <v>1387</v>
      </c>
      <c r="Q12681" t="s">
        <v>87</v>
      </c>
      <c r="R12681" t="s">
        <v>215</v>
      </c>
      <c r="T12681" t="s">
        <v>89</v>
      </c>
      <c r="U12681" t="s">
        <v>90</v>
      </c>
      <c r="V12681">
        <v>1.5850649999999999</v>
      </c>
      <c r="W12681">
        <v>3190.5959935300002</v>
      </c>
      <c r="X12681">
        <v>1440.031557</v>
      </c>
      <c r="Y12681">
        <v>1502.113544</v>
      </c>
      <c r="Z12681">
        <v>0</v>
      </c>
      <c r="AA12681">
        <v>1502.113544</v>
      </c>
      <c r="AB12681">
        <v>1563.6050436551704</v>
      </c>
      <c r="AC12681">
        <v>1615.7069470899426</v>
      </c>
      <c r="AP12681">
        <v>2636.8561930000001</v>
      </c>
      <c r="AQ12681">
        <v>2636.8561930000001</v>
      </c>
      <c r="AR12681">
        <v>2636.8561930000001</v>
      </c>
      <c r="AS12681">
        <v>3190.5959935300002</v>
      </c>
      <c r="AT12681">
        <v>2012.9117692523653</v>
      </c>
      <c r="AU12681" t="s">
        <v>13068</v>
      </c>
      <c r="AV12681">
        <v>60</v>
      </c>
      <c r="AW12681">
        <v>33.548529487539419</v>
      </c>
      <c r="AX12681">
        <v>1.3978553953141424</v>
      </c>
    </row>
    <row r="12682" spans="1:50" hidden="1" x14ac:dyDescent="0.3">
      <c r="A12682" t="s">
        <v>14515</v>
      </c>
      <c r="B12682" t="s">
        <v>12915</v>
      </c>
      <c r="D12682">
        <v>2939</v>
      </c>
      <c r="F12682">
        <v>5</v>
      </c>
      <c r="G12682" t="s">
        <v>8267</v>
      </c>
      <c r="H12682" t="s">
        <v>94</v>
      </c>
      <c r="I12682" t="s">
        <v>104</v>
      </c>
      <c r="J12682" t="s">
        <v>210</v>
      </c>
      <c r="K12682" t="s">
        <v>81</v>
      </c>
      <c r="L12682" t="s">
        <v>145</v>
      </c>
      <c r="M12682" t="s">
        <v>455</v>
      </c>
      <c r="N12682" t="s">
        <v>84</v>
      </c>
      <c r="O12682" t="s">
        <v>85</v>
      </c>
      <c r="P12682" t="s">
        <v>1387</v>
      </c>
      <c r="Q12682" t="s">
        <v>87</v>
      </c>
      <c r="R12682" t="s">
        <v>107</v>
      </c>
      <c r="T12682" t="s">
        <v>89</v>
      </c>
      <c r="U12682" t="s">
        <v>90</v>
      </c>
      <c r="V12682">
        <v>2.8178939999999999</v>
      </c>
      <c r="W12682">
        <v>2128.4683626250994</v>
      </c>
      <c r="X12682">
        <v>697.42876000000001</v>
      </c>
      <c r="Y12682">
        <v>2066.5730100000001</v>
      </c>
      <c r="Z12682">
        <v>2455.4423059999999</v>
      </c>
      <c r="AA12682">
        <v>2066.5730100000001</v>
      </c>
      <c r="AB12682">
        <v>1577.156016648546</v>
      </c>
      <c r="AC12682">
        <v>877.58860748828556</v>
      </c>
      <c r="AP12682">
        <v>2248.0568250000001</v>
      </c>
      <c r="AQ12682">
        <v>1577.156016648546</v>
      </c>
      <c r="AR12682">
        <v>1577.156016648546</v>
      </c>
      <c r="AS12682">
        <v>2128.4683626250994</v>
      </c>
      <c r="AT12682">
        <v>755.3401095375126</v>
      </c>
      <c r="AU12682" t="s">
        <v>13070</v>
      </c>
      <c r="AV12682">
        <v>40</v>
      </c>
      <c r="AW12682">
        <v>18.883502738437816</v>
      </c>
      <c r="AX12682">
        <v>0.78681261410157566</v>
      </c>
    </row>
    <row r="12683" spans="1:50" hidden="1" x14ac:dyDescent="0.3">
      <c r="A12683" t="s">
        <v>14516</v>
      </c>
      <c r="B12683" t="s">
        <v>12915</v>
      </c>
      <c r="D12683">
        <v>2940</v>
      </c>
      <c r="F12683">
        <v>5</v>
      </c>
      <c r="G12683" t="s">
        <v>482</v>
      </c>
      <c r="H12683" t="s">
        <v>94</v>
      </c>
      <c r="I12683" t="s">
        <v>104</v>
      </c>
      <c r="J12683" t="s">
        <v>210</v>
      </c>
      <c r="K12683" t="s">
        <v>81</v>
      </c>
      <c r="L12683" t="s">
        <v>82</v>
      </c>
      <c r="M12683" t="s">
        <v>455</v>
      </c>
      <c r="N12683" t="s">
        <v>84</v>
      </c>
      <c r="O12683" t="s">
        <v>85</v>
      </c>
      <c r="P12683" t="s">
        <v>1387</v>
      </c>
      <c r="Q12683" t="s">
        <v>87</v>
      </c>
      <c r="R12683" t="s">
        <v>215</v>
      </c>
      <c r="T12683" t="s">
        <v>89</v>
      </c>
      <c r="U12683" t="s">
        <v>90</v>
      </c>
      <c r="V12683">
        <v>2.1134200000000001</v>
      </c>
      <c r="W12683">
        <v>289.63490376192925</v>
      </c>
      <c r="X12683">
        <v>263.120791</v>
      </c>
      <c r="Y12683">
        <v>416.34374400000002</v>
      </c>
      <c r="Z12683">
        <v>318.42195099999998</v>
      </c>
      <c r="AA12683">
        <v>360.97426999999999</v>
      </c>
      <c r="AB12683">
        <v>266.70051271693626</v>
      </c>
      <c r="AC12683">
        <v>249.60256816152076</v>
      </c>
      <c r="AP12683">
        <v>266.76104900000001</v>
      </c>
      <c r="AQ12683">
        <v>266.76104900000001</v>
      </c>
      <c r="AR12683">
        <v>266.76104900000001</v>
      </c>
      <c r="AS12683">
        <v>289.63490376192925</v>
      </c>
      <c r="AT12683">
        <v>137.04559612473111</v>
      </c>
      <c r="AU12683" t="s">
        <v>13072</v>
      </c>
      <c r="AV12683">
        <v>80</v>
      </c>
      <c r="AW12683">
        <v>1.7130699515591388</v>
      </c>
      <c r="AX12683">
        <v>7.1377914648297444E-2</v>
      </c>
    </row>
    <row r="12684" spans="1:50" hidden="1" x14ac:dyDescent="0.3">
      <c r="A12684" t="s">
        <v>14517</v>
      </c>
      <c r="B12684" t="s">
        <v>12915</v>
      </c>
      <c r="D12684">
        <v>2946</v>
      </c>
      <c r="F12684">
        <v>5</v>
      </c>
      <c r="G12684" t="s">
        <v>488</v>
      </c>
      <c r="H12684" t="s">
        <v>94</v>
      </c>
      <c r="I12684" t="s">
        <v>104</v>
      </c>
      <c r="J12684" t="s">
        <v>210</v>
      </c>
      <c r="K12684" t="s">
        <v>121</v>
      </c>
      <c r="L12684" t="s">
        <v>82</v>
      </c>
      <c r="M12684" t="s">
        <v>455</v>
      </c>
      <c r="N12684" t="s">
        <v>84</v>
      </c>
      <c r="O12684" t="s">
        <v>85</v>
      </c>
      <c r="P12684" t="s">
        <v>1387</v>
      </c>
      <c r="Q12684" t="s">
        <v>87</v>
      </c>
      <c r="R12684" t="s">
        <v>215</v>
      </c>
      <c r="T12684" t="s">
        <v>89</v>
      </c>
      <c r="U12684" t="s">
        <v>90</v>
      </c>
      <c r="V12684">
        <v>3.1701299999999999</v>
      </c>
      <c r="W12684">
        <v>215.97018249439506</v>
      </c>
      <c r="X12684">
        <v>177.52728500000001</v>
      </c>
      <c r="Y12684">
        <v>229.834428</v>
      </c>
      <c r="Z12684">
        <v>139.48572200000001</v>
      </c>
      <c r="AA12684">
        <v>147.63195300000001</v>
      </c>
      <c r="AB12684">
        <v>200.56882061468391</v>
      </c>
      <c r="AC12684">
        <v>188.98105763123942</v>
      </c>
      <c r="AP12684">
        <v>294.16718700000001</v>
      </c>
      <c r="AQ12684">
        <v>294.16718700000001</v>
      </c>
      <c r="AR12684">
        <v>294.16718700000001</v>
      </c>
      <c r="AS12684">
        <v>215.97018249439506</v>
      </c>
      <c r="AT12684">
        <v>68.12660127325853</v>
      </c>
      <c r="AU12684" t="s">
        <v>13074</v>
      </c>
      <c r="AV12684">
        <v>60</v>
      </c>
      <c r="AW12684">
        <v>1.1354433545543088</v>
      </c>
      <c r="AX12684">
        <v>4.7310139773096199E-2</v>
      </c>
    </row>
    <row r="12685" spans="1:50" hidden="1" x14ac:dyDescent="0.3">
      <c r="A12685" t="s">
        <v>14518</v>
      </c>
      <c r="B12685" t="s">
        <v>12915</v>
      </c>
      <c r="D12685">
        <v>296</v>
      </c>
      <c r="F12685">
        <v>5</v>
      </c>
      <c r="G12685" t="s">
        <v>504</v>
      </c>
      <c r="H12685" t="s">
        <v>94</v>
      </c>
      <c r="I12685" t="s">
        <v>95</v>
      </c>
      <c r="J12685" t="s">
        <v>96</v>
      </c>
      <c r="K12685" t="s">
        <v>121</v>
      </c>
      <c r="L12685" t="s">
        <v>82</v>
      </c>
      <c r="M12685" t="s">
        <v>410</v>
      </c>
      <c r="N12685" t="s">
        <v>84</v>
      </c>
      <c r="O12685" t="s">
        <v>85</v>
      </c>
      <c r="P12685" t="s">
        <v>1387</v>
      </c>
      <c r="Q12685" t="s">
        <v>87</v>
      </c>
      <c r="R12685" t="s">
        <v>215</v>
      </c>
      <c r="T12685" t="s">
        <v>89</v>
      </c>
      <c r="U12685" t="s">
        <v>90</v>
      </c>
      <c r="V12685">
        <v>3.1701299999999999</v>
      </c>
      <c r="W12685">
        <v>1815.9467253520622</v>
      </c>
      <c r="X12685">
        <v>1169.7780290000001</v>
      </c>
      <c r="Y12685">
        <v>1785.83997</v>
      </c>
      <c r="Z12685">
        <v>2495.9491560000001</v>
      </c>
      <c r="AA12685">
        <v>1404.209155</v>
      </c>
      <c r="AB12685">
        <v>1796.7137050739193</v>
      </c>
      <c r="AC12685">
        <v>2105.4458011926126</v>
      </c>
      <c r="AP12685">
        <v>2211.4054769999998</v>
      </c>
      <c r="AQ12685">
        <v>2211.4054769999998</v>
      </c>
      <c r="AR12685">
        <v>2211.4054769999998</v>
      </c>
      <c r="AS12685">
        <v>1815.9467253520622</v>
      </c>
      <c r="AT12685">
        <v>572.83036511186049</v>
      </c>
      <c r="AU12685" t="s">
        <v>13076</v>
      </c>
      <c r="AV12685">
        <v>60</v>
      </c>
      <c r="AW12685">
        <v>9.5471727518643412</v>
      </c>
      <c r="AX12685">
        <v>0.39779886466101422</v>
      </c>
    </row>
    <row r="12686" spans="1:50" hidden="1" x14ac:dyDescent="0.3">
      <c r="A12686" t="s">
        <v>14519</v>
      </c>
      <c r="B12686" t="s">
        <v>12915</v>
      </c>
      <c r="D12686">
        <v>29</v>
      </c>
      <c r="F12686">
        <v>5</v>
      </c>
      <c r="G12686" t="s">
        <v>510</v>
      </c>
      <c r="H12686" t="s">
        <v>94</v>
      </c>
      <c r="I12686" t="s">
        <v>95</v>
      </c>
      <c r="J12686" t="s">
        <v>96</v>
      </c>
      <c r="K12686" t="s">
        <v>121</v>
      </c>
      <c r="L12686" t="s">
        <v>82</v>
      </c>
      <c r="M12686" t="s">
        <v>99</v>
      </c>
      <c r="N12686" t="s">
        <v>84</v>
      </c>
      <c r="O12686" t="s">
        <v>85</v>
      </c>
      <c r="P12686" t="s">
        <v>1387</v>
      </c>
      <c r="Q12686" t="s">
        <v>271</v>
      </c>
      <c r="R12686" t="s">
        <v>107</v>
      </c>
      <c r="T12686" t="s">
        <v>89</v>
      </c>
      <c r="U12686" t="s">
        <v>90</v>
      </c>
      <c r="V12686">
        <v>1.05671</v>
      </c>
      <c r="W12686">
        <v>0</v>
      </c>
      <c r="X12686">
        <v>0</v>
      </c>
      <c r="Y12686">
        <v>0</v>
      </c>
      <c r="Z12686">
        <v>240.92990349999999</v>
      </c>
      <c r="AA12686">
        <v>0</v>
      </c>
      <c r="AB12686">
        <v>0</v>
      </c>
      <c r="AC12686">
        <v>0</v>
      </c>
      <c r="AP12686">
        <v>0</v>
      </c>
      <c r="AQ12686">
        <v>0</v>
      </c>
      <c r="AR12686">
        <v>0</v>
      </c>
      <c r="AS12686">
        <v>0</v>
      </c>
      <c r="AT12686">
        <v>0</v>
      </c>
      <c r="AU12686" t="s">
        <v>13925</v>
      </c>
      <c r="AV12686">
        <v>180</v>
      </c>
      <c r="AW12686">
        <v>0</v>
      </c>
      <c r="AX12686">
        <v>0</v>
      </c>
    </row>
    <row r="12687" spans="1:50" hidden="1" x14ac:dyDescent="0.3">
      <c r="A12687" t="s">
        <v>14520</v>
      </c>
      <c r="B12687" t="s">
        <v>12915</v>
      </c>
      <c r="D12687">
        <v>29</v>
      </c>
      <c r="F12687">
        <v>5</v>
      </c>
      <c r="G12687" t="s">
        <v>510</v>
      </c>
      <c r="H12687" t="s">
        <v>94</v>
      </c>
      <c r="I12687" t="s">
        <v>104</v>
      </c>
      <c r="J12687" t="s">
        <v>210</v>
      </c>
      <c r="K12687" t="s">
        <v>121</v>
      </c>
      <c r="L12687" t="s">
        <v>82</v>
      </c>
      <c r="M12687" t="s">
        <v>513</v>
      </c>
      <c r="N12687" t="s">
        <v>84</v>
      </c>
      <c r="O12687" t="s">
        <v>85</v>
      </c>
      <c r="P12687" t="s">
        <v>1387</v>
      </c>
      <c r="Q12687" t="s">
        <v>271</v>
      </c>
      <c r="R12687" t="s">
        <v>107</v>
      </c>
      <c r="T12687" t="s">
        <v>89</v>
      </c>
      <c r="U12687" t="s">
        <v>90</v>
      </c>
      <c r="V12687">
        <v>1.05671</v>
      </c>
      <c r="W12687">
        <v>0</v>
      </c>
      <c r="X12687">
        <v>0</v>
      </c>
      <c r="Y12687">
        <v>0</v>
      </c>
      <c r="Z12687">
        <v>240.92990349999999</v>
      </c>
      <c r="AA12687">
        <v>0</v>
      </c>
      <c r="AB12687">
        <v>0</v>
      </c>
      <c r="AC12687">
        <v>0</v>
      </c>
      <c r="AP12687">
        <v>0</v>
      </c>
      <c r="AQ12687">
        <v>0</v>
      </c>
      <c r="AR12687">
        <v>0</v>
      </c>
      <c r="AS12687">
        <v>0</v>
      </c>
      <c r="AT12687">
        <v>0</v>
      </c>
      <c r="AU12687" t="s">
        <v>13925</v>
      </c>
      <c r="AV12687">
        <v>180</v>
      </c>
      <c r="AW12687">
        <v>0</v>
      </c>
      <c r="AX12687">
        <v>0</v>
      </c>
    </row>
    <row r="12688" spans="1:50" hidden="1" x14ac:dyDescent="0.3">
      <c r="A12688" t="s">
        <v>14521</v>
      </c>
      <c r="B12688" t="s">
        <v>12915</v>
      </c>
      <c r="D12688">
        <v>399</v>
      </c>
      <c r="F12688">
        <v>5</v>
      </c>
      <c r="G12688" t="s">
        <v>538</v>
      </c>
      <c r="H12688" t="s">
        <v>78</v>
      </c>
      <c r="I12688" t="s">
        <v>79</v>
      </c>
      <c r="J12688" t="s">
        <v>111</v>
      </c>
      <c r="K12688" t="s">
        <v>121</v>
      </c>
      <c r="L12688" t="s">
        <v>82</v>
      </c>
      <c r="M12688" t="s">
        <v>113</v>
      </c>
      <c r="N12688" t="s">
        <v>84</v>
      </c>
      <c r="O12688" t="s">
        <v>85</v>
      </c>
      <c r="P12688" t="s">
        <v>1387</v>
      </c>
      <c r="Q12688" t="s">
        <v>87</v>
      </c>
      <c r="R12688" t="s">
        <v>215</v>
      </c>
      <c r="T12688" t="s">
        <v>89</v>
      </c>
      <c r="U12688" t="s">
        <v>90</v>
      </c>
      <c r="V12688">
        <v>3.1701299999999999</v>
      </c>
      <c r="W12688">
        <v>1095.6187312729996</v>
      </c>
      <c r="X12688">
        <v>562.69809199999997</v>
      </c>
      <c r="Y12688">
        <v>743.92384700000002</v>
      </c>
      <c r="Z12688">
        <v>574.32189100000005</v>
      </c>
      <c r="AA12688">
        <v>1276.827837</v>
      </c>
      <c r="AB12688">
        <v>1253.204751</v>
      </c>
      <c r="AC12688">
        <v>591.47808092412788</v>
      </c>
      <c r="AP12688">
        <v>1515.1496520000001</v>
      </c>
      <c r="AQ12688">
        <v>1515.1496520000001</v>
      </c>
      <c r="AR12688">
        <v>1515.1496520000001</v>
      </c>
      <c r="AS12688">
        <v>1095.6187312729996</v>
      </c>
      <c r="AT12688">
        <v>345.60687772204915</v>
      </c>
      <c r="AU12688" t="s">
        <v>13084</v>
      </c>
      <c r="AV12688">
        <v>60</v>
      </c>
      <c r="AW12688">
        <v>5.7601146287008191</v>
      </c>
      <c r="AX12688">
        <v>0.24000477619586746</v>
      </c>
    </row>
    <row r="12689" spans="1:50" hidden="1" x14ac:dyDescent="0.3">
      <c r="A12689" t="s">
        <v>14522</v>
      </c>
      <c r="B12689" t="s">
        <v>12915</v>
      </c>
      <c r="D12689">
        <v>400</v>
      </c>
      <c r="F12689">
        <v>5</v>
      </c>
      <c r="G12689" t="s">
        <v>541</v>
      </c>
      <c r="H12689" t="s">
        <v>78</v>
      </c>
      <c r="I12689" t="s">
        <v>79</v>
      </c>
      <c r="J12689" t="s">
        <v>111</v>
      </c>
      <c r="K12689" t="s">
        <v>121</v>
      </c>
      <c r="L12689" t="s">
        <v>82</v>
      </c>
      <c r="M12689" t="s">
        <v>129</v>
      </c>
      <c r="N12689" t="s">
        <v>84</v>
      </c>
      <c r="O12689" t="s">
        <v>85</v>
      </c>
      <c r="P12689" t="s">
        <v>1387</v>
      </c>
      <c r="Q12689" t="s">
        <v>87</v>
      </c>
      <c r="R12689" t="s">
        <v>155</v>
      </c>
      <c r="T12689" t="s">
        <v>89</v>
      </c>
      <c r="U12689" t="s">
        <v>90</v>
      </c>
      <c r="V12689">
        <v>3.1701299999999999</v>
      </c>
      <c r="W12689">
        <v>2120.1858990000001</v>
      </c>
      <c r="X12689">
        <v>1123.811119</v>
      </c>
      <c r="Y12689">
        <v>1535.9279959999999</v>
      </c>
      <c r="Z12689">
        <v>1273.3355819999999</v>
      </c>
      <c r="AA12689">
        <v>1403.091367</v>
      </c>
      <c r="AB12689">
        <v>2013.9786449999999</v>
      </c>
      <c r="AC12689">
        <v>1156.9024916576629</v>
      </c>
      <c r="AP12689">
        <v>2120.1858990000001</v>
      </c>
      <c r="AQ12689">
        <v>2120.1858990000001</v>
      </c>
      <c r="AR12689">
        <v>2120.1858990000001</v>
      </c>
      <c r="AS12689">
        <v>2120.1858990000001</v>
      </c>
      <c r="AT12689">
        <v>668.80093213842974</v>
      </c>
      <c r="AU12689" t="s">
        <v>13086</v>
      </c>
      <c r="AV12689">
        <v>60</v>
      </c>
      <c r="AW12689">
        <v>11.146682202307163</v>
      </c>
      <c r="AX12689">
        <v>0.46444509176279847</v>
      </c>
    </row>
    <row r="12690" spans="1:50" hidden="1" x14ac:dyDescent="0.3">
      <c r="A12690" t="s">
        <v>14523</v>
      </c>
      <c r="B12690" t="s">
        <v>12915</v>
      </c>
      <c r="D12690">
        <v>404</v>
      </c>
      <c r="F12690">
        <v>5</v>
      </c>
      <c r="G12690" t="s">
        <v>544</v>
      </c>
      <c r="H12690" t="s">
        <v>78</v>
      </c>
      <c r="I12690" t="s">
        <v>79</v>
      </c>
      <c r="J12690" t="s">
        <v>80</v>
      </c>
      <c r="K12690" t="s">
        <v>168</v>
      </c>
      <c r="L12690" t="s">
        <v>82</v>
      </c>
      <c r="M12690" t="s">
        <v>545</v>
      </c>
      <c r="N12690" t="s">
        <v>100</v>
      </c>
      <c r="O12690" t="s">
        <v>85</v>
      </c>
      <c r="P12690" t="s">
        <v>1387</v>
      </c>
      <c r="Q12690" t="s">
        <v>87</v>
      </c>
      <c r="R12690" t="s">
        <v>107</v>
      </c>
      <c r="T12690" t="s">
        <v>89</v>
      </c>
      <c r="U12690" t="s">
        <v>90</v>
      </c>
      <c r="V12690">
        <v>0.31701299999999999</v>
      </c>
      <c r="W12690">
        <v>0</v>
      </c>
      <c r="X12690">
        <v>75.237757999999999</v>
      </c>
      <c r="Y12690">
        <v>70.059875000000005</v>
      </c>
      <c r="Z12690">
        <v>56.375481999999998</v>
      </c>
      <c r="AA12690">
        <v>0</v>
      </c>
      <c r="AB12690">
        <v>0</v>
      </c>
      <c r="AC12690">
        <v>0</v>
      </c>
      <c r="AP12690">
        <v>0</v>
      </c>
      <c r="AQ12690">
        <v>0</v>
      </c>
      <c r="AR12690">
        <v>0</v>
      </c>
      <c r="AS12690">
        <v>0</v>
      </c>
      <c r="AT12690">
        <v>0</v>
      </c>
      <c r="AU12690" t="s">
        <v>13088</v>
      </c>
      <c r="AV12690">
        <v>441</v>
      </c>
      <c r="AW12690">
        <v>0</v>
      </c>
      <c r="AX12690">
        <v>0</v>
      </c>
    </row>
    <row r="12691" spans="1:50" hidden="1" x14ac:dyDescent="0.3">
      <c r="A12691" t="s">
        <v>14524</v>
      </c>
      <c r="B12691" t="s">
        <v>12915</v>
      </c>
      <c r="D12691">
        <v>405</v>
      </c>
      <c r="F12691">
        <v>5</v>
      </c>
      <c r="G12691" t="s">
        <v>548</v>
      </c>
      <c r="H12691" t="s">
        <v>78</v>
      </c>
      <c r="I12691" t="s">
        <v>79</v>
      </c>
      <c r="J12691" t="s">
        <v>80</v>
      </c>
      <c r="K12691" t="s">
        <v>168</v>
      </c>
      <c r="L12691" t="s">
        <v>82</v>
      </c>
      <c r="M12691" t="s">
        <v>83</v>
      </c>
      <c r="N12691" t="s">
        <v>100</v>
      </c>
      <c r="O12691" t="s">
        <v>85</v>
      </c>
      <c r="P12691" t="s">
        <v>1387</v>
      </c>
      <c r="Q12691" t="s">
        <v>87</v>
      </c>
      <c r="R12691" t="s">
        <v>88</v>
      </c>
      <c r="T12691" t="s">
        <v>89</v>
      </c>
      <c r="U12691" t="s">
        <v>90</v>
      </c>
      <c r="V12691">
        <v>0.31701299999999999</v>
      </c>
      <c r="W12691">
        <v>305.69436400000001</v>
      </c>
      <c r="X12691">
        <v>172.08523199999999</v>
      </c>
      <c r="Y12691">
        <v>155.019364</v>
      </c>
      <c r="Z12691">
        <v>129.182807</v>
      </c>
      <c r="AA12691">
        <v>380.735454</v>
      </c>
      <c r="AB12691">
        <v>305.69436400000001</v>
      </c>
      <c r="AC12691">
        <v>227.88680861370139</v>
      </c>
      <c r="AP12691">
        <v>578.98672399999998</v>
      </c>
      <c r="AQ12691">
        <v>578.98672399999998</v>
      </c>
      <c r="AR12691">
        <v>578.98672399999998</v>
      </c>
      <c r="AS12691">
        <v>305.69436400000001</v>
      </c>
      <c r="AT12691">
        <v>964.29598786169663</v>
      </c>
      <c r="AU12691" t="s">
        <v>13090</v>
      </c>
      <c r="AV12691">
        <v>441</v>
      </c>
      <c r="AW12691">
        <v>2.1866122173734617</v>
      </c>
      <c r="AX12691">
        <v>9.1108842390560899E-2</v>
      </c>
    </row>
    <row r="12692" spans="1:50" hidden="1" x14ac:dyDescent="0.3">
      <c r="A12692" t="s">
        <v>14525</v>
      </c>
      <c r="B12692" t="s">
        <v>12915</v>
      </c>
      <c r="D12692">
        <v>410</v>
      </c>
      <c r="F12692">
        <v>5</v>
      </c>
      <c r="G12692" t="s">
        <v>551</v>
      </c>
      <c r="H12692" t="s">
        <v>78</v>
      </c>
      <c r="I12692" t="s">
        <v>79</v>
      </c>
      <c r="J12692" t="s">
        <v>80</v>
      </c>
      <c r="K12692" t="s">
        <v>121</v>
      </c>
      <c r="L12692" t="s">
        <v>82</v>
      </c>
      <c r="M12692" t="s">
        <v>545</v>
      </c>
      <c r="N12692" t="s">
        <v>84</v>
      </c>
      <c r="O12692" t="s">
        <v>85</v>
      </c>
      <c r="P12692" t="s">
        <v>1387</v>
      </c>
      <c r="Q12692" t="s">
        <v>87</v>
      </c>
      <c r="R12692" t="s">
        <v>107</v>
      </c>
      <c r="T12692" t="s">
        <v>89</v>
      </c>
      <c r="U12692" t="s">
        <v>90</v>
      </c>
      <c r="V12692">
        <v>3.1701299999999999</v>
      </c>
      <c r="W12692">
        <v>0</v>
      </c>
      <c r="X12692">
        <v>1375.8364730000001</v>
      </c>
      <c r="Y12692">
        <v>1776.8578869999999</v>
      </c>
      <c r="Z12692">
        <v>1993.4834639999999</v>
      </c>
      <c r="AA12692">
        <v>0</v>
      </c>
      <c r="AB12692">
        <v>0</v>
      </c>
      <c r="AC12692">
        <v>0</v>
      </c>
      <c r="AP12692">
        <v>0</v>
      </c>
      <c r="AQ12692">
        <v>0</v>
      </c>
      <c r="AR12692">
        <v>0</v>
      </c>
      <c r="AS12692">
        <v>0</v>
      </c>
      <c r="AT12692">
        <v>0</v>
      </c>
      <c r="AU12692" t="s">
        <v>13092</v>
      </c>
      <c r="AV12692">
        <v>60</v>
      </c>
      <c r="AW12692">
        <v>0</v>
      </c>
      <c r="AX12692">
        <v>0</v>
      </c>
    </row>
    <row r="12693" spans="1:50" hidden="1" x14ac:dyDescent="0.3">
      <c r="A12693" t="s">
        <v>14526</v>
      </c>
      <c r="B12693" t="s">
        <v>12915</v>
      </c>
      <c r="D12693">
        <v>411</v>
      </c>
      <c r="F12693">
        <v>5</v>
      </c>
      <c r="G12693" t="s">
        <v>554</v>
      </c>
      <c r="H12693" t="s">
        <v>78</v>
      </c>
      <c r="I12693" t="s">
        <v>79</v>
      </c>
      <c r="J12693" t="s">
        <v>111</v>
      </c>
      <c r="K12693" t="s">
        <v>168</v>
      </c>
      <c r="L12693" t="s">
        <v>82</v>
      </c>
      <c r="M12693" t="s">
        <v>129</v>
      </c>
      <c r="N12693" t="s">
        <v>100</v>
      </c>
      <c r="O12693" t="s">
        <v>85</v>
      </c>
      <c r="P12693" t="s">
        <v>1387</v>
      </c>
      <c r="Q12693" t="s">
        <v>87</v>
      </c>
      <c r="R12693" t="s">
        <v>88</v>
      </c>
      <c r="T12693" t="s">
        <v>89</v>
      </c>
      <c r="U12693" t="s">
        <v>90</v>
      </c>
      <c r="V12693">
        <v>0.31701299999999999</v>
      </c>
      <c r="W12693">
        <v>367.74689300000011</v>
      </c>
      <c r="X12693">
        <v>205.952789</v>
      </c>
      <c r="Y12693">
        <v>140.75377800000001</v>
      </c>
      <c r="Z12693">
        <v>169.44345899999999</v>
      </c>
      <c r="AA12693">
        <v>255.08764099999999</v>
      </c>
      <c r="AB12693">
        <v>367.74689300000011</v>
      </c>
      <c r="AC12693">
        <v>228.58981984853551</v>
      </c>
      <c r="AP12693">
        <v>298.38483600000001</v>
      </c>
      <c r="AQ12693">
        <v>298.38483600000001</v>
      </c>
      <c r="AR12693">
        <v>298.38483600000001</v>
      </c>
      <c r="AS12693">
        <v>367.74689300000011</v>
      </c>
      <c r="AT12693">
        <v>1160.0372634560731</v>
      </c>
      <c r="AU12693" t="s">
        <v>13094</v>
      </c>
      <c r="AV12693">
        <v>441</v>
      </c>
      <c r="AW12693">
        <v>2.6304699851611635</v>
      </c>
      <c r="AX12693">
        <v>0.10960291604838181</v>
      </c>
    </row>
    <row r="12694" spans="1:50" hidden="1" x14ac:dyDescent="0.3">
      <c r="A12694" t="s">
        <v>14527</v>
      </c>
      <c r="B12694" t="s">
        <v>12915</v>
      </c>
      <c r="D12694">
        <v>412</v>
      </c>
      <c r="F12694">
        <v>5</v>
      </c>
      <c r="G12694" t="s">
        <v>557</v>
      </c>
      <c r="H12694" t="s">
        <v>78</v>
      </c>
      <c r="I12694" t="s">
        <v>79</v>
      </c>
      <c r="J12694" t="s">
        <v>111</v>
      </c>
      <c r="K12694" t="s">
        <v>168</v>
      </c>
      <c r="L12694" t="s">
        <v>82</v>
      </c>
      <c r="M12694" t="s">
        <v>113</v>
      </c>
      <c r="N12694" t="s">
        <v>100</v>
      </c>
      <c r="O12694" t="s">
        <v>85</v>
      </c>
      <c r="P12694" t="s">
        <v>1387</v>
      </c>
      <c r="Q12694" t="s">
        <v>87</v>
      </c>
      <c r="R12694" t="s">
        <v>88</v>
      </c>
      <c r="T12694" t="s">
        <v>89</v>
      </c>
      <c r="U12694" t="s">
        <v>90</v>
      </c>
      <c r="V12694">
        <v>0.31701299999999999</v>
      </c>
      <c r="W12694">
        <v>225.37612799999999</v>
      </c>
      <c r="X12694">
        <v>130.715034</v>
      </c>
      <c r="Y12694">
        <v>104.614295</v>
      </c>
      <c r="Z12694">
        <v>112.064103</v>
      </c>
      <c r="AA12694">
        <v>174.21855500000001</v>
      </c>
      <c r="AB12694">
        <v>225.37612799999999</v>
      </c>
      <c r="AC12694">
        <v>162.98023182604973</v>
      </c>
      <c r="AP12694">
        <v>208.66786999999999</v>
      </c>
      <c r="AQ12694">
        <v>208.66786999999999</v>
      </c>
      <c r="AR12694">
        <v>208.66786999999999</v>
      </c>
      <c r="AS12694">
        <v>225.37612799999999</v>
      </c>
      <c r="AT12694">
        <v>710.93654834344329</v>
      </c>
      <c r="AU12694" t="s">
        <v>13096</v>
      </c>
      <c r="AV12694">
        <v>441</v>
      </c>
      <c r="AW12694">
        <v>1.6121010166517988</v>
      </c>
      <c r="AX12694">
        <v>6.7170875693824947E-2</v>
      </c>
    </row>
    <row r="12695" spans="1:50" hidden="1" x14ac:dyDescent="0.3">
      <c r="A12695" t="s">
        <v>14528</v>
      </c>
      <c r="B12695" t="s">
        <v>12915</v>
      </c>
      <c r="D12695">
        <v>413</v>
      </c>
      <c r="F12695">
        <v>5</v>
      </c>
      <c r="G12695" t="s">
        <v>560</v>
      </c>
      <c r="H12695" t="s">
        <v>78</v>
      </c>
      <c r="I12695" t="s">
        <v>79</v>
      </c>
      <c r="J12695" t="s">
        <v>111</v>
      </c>
      <c r="K12695" t="s">
        <v>387</v>
      </c>
      <c r="L12695" t="s">
        <v>388</v>
      </c>
      <c r="M12695" t="s">
        <v>113</v>
      </c>
      <c r="N12695" t="s">
        <v>100</v>
      </c>
      <c r="O12695" t="s">
        <v>85</v>
      </c>
      <c r="P12695" t="s">
        <v>1387</v>
      </c>
      <c r="Q12695" t="s">
        <v>87</v>
      </c>
      <c r="R12695" t="s">
        <v>88</v>
      </c>
      <c r="T12695" t="s">
        <v>89</v>
      </c>
      <c r="U12695" t="s">
        <v>90</v>
      </c>
      <c r="V12695">
        <v>0.211342</v>
      </c>
      <c r="W12695">
        <v>335.36816199999998</v>
      </c>
      <c r="X12695">
        <v>176.47057100000001</v>
      </c>
      <c r="Y12695">
        <v>115.251839</v>
      </c>
      <c r="Z12695">
        <v>75.871778000000006</v>
      </c>
      <c r="AA12695">
        <v>219.65019799999999</v>
      </c>
      <c r="AB12695">
        <v>335.36816199999998</v>
      </c>
      <c r="AC12695">
        <v>104.45148531199523</v>
      </c>
      <c r="AP12695">
        <v>305.92983199999998</v>
      </c>
      <c r="AQ12695">
        <v>305.92983199999998</v>
      </c>
      <c r="AR12695">
        <v>305.92983199999998</v>
      </c>
      <c r="AS12695">
        <v>335.36816199999998</v>
      </c>
      <c r="AT12695">
        <v>1586.85051717122</v>
      </c>
      <c r="AU12695" t="s">
        <v>13098</v>
      </c>
      <c r="AV12695">
        <v>672</v>
      </c>
      <c r="AW12695">
        <v>2.3613846981714581</v>
      </c>
      <c r="AX12695">
        <v>9.8391029090477422E-2</v>
      </c>
    </row>
    <row r="12696" spans="1:50" hidden="1" x14ac:dyDescent="0.3">
      <c r="A12696" t="s">
        <v>14529</v>
      </c>
      <c r="B12696" t="s">
        <v>12915</v>
      </c>
      <c r="D12696">
        <v>414</v>
      </c>
      <c r="F12696">
        <v>5</v>
      </c>
      <c r="G12696" t="s">
        <v>563</v>
      </c>
      <c r="H12696" t="s">
        <v>78</v>
      </c>
      <c r="I12696" t="s">
        <v>79</v>
      </c>
      <c r="J12696" t="s">
        <v>111</v>
      </c>
      <c r="K12696" t="s">
        <v>387</v>
      </c>
      <c r="L12696" t="s">
        <v>388</v>
      </c>
      <c r="M12696" t="s">
        <v>129</v>
      </c>
      <c r="N12696" t="s">
        <v>100</v>
      </c>
      <c r="O12696" t="s">
        <v>85</v>
      </c>
      <c r="P12696" t="s">
        <v>1387</v>
      </c>
      <c r="Q12696" t="s">
        <v>87</v>
      </c>
      <c r="R12696" t="s">
        <v>88</v>
      </c>
      <c r="T12696" t="s">
        <v>89</v>
      </c>
      <c r="U12696" t="s">
        <v>90</v>
      </c>
      <c r="V12696">
        <v>0.211342</v>
      </c>
      <c r="W12696">
        <v>389.24185499999999</v>
      </c>
      <c r="X12696">
        <v>256.56918899999999</v>
      </c>
      <c r="Y12696">
        <v>206.12890200000001</v>
      </c>
      <c r="Z12696">
        <v>192.95524599999999</v>
      </c>
      <c r="AA12696">
        <v>278.26146699999998</v>
      </c>
      <c r="AB12696">
        <v>389.24185499999999</v>
      </c>
      <c r="AC12696">
        <v>169.8205538943283</v>
      </c>
      <c r="AP12696">
        <v>347.31233500000002</v>
      </c>
      <c r="AQ12696">
        <v>347.31233500000002</v>
      </c>
      <c r="AR12696">
        <v>347.31233500000002</v>
      </c>
      <c r="AS12696">
        <v>389.24185499999999</v>
      </c>
      <c r="AT12696">
        <v>1841.7629008904996</v>
      </c>
      <c r="AU12696" t="s">
        <v>13100</v>
      </c>
      <c r="AV12696">
        <v>672</v>
      </c>
      <c r="AW12696">
        <v>2.7407186025156243</v>
      </c>
      <c r="AX12696">
        <v>0.11419660843815101</v>
      </c>
    </row>
    <row r="12697" spans="1:50" hidden="1" x14ac:dyDescent="0.3">
      <c r="A12697" t="s">
        <v>14530</v>
      </c>
      <c r="B12697" t="s">
        <v>12915</v>
      </c>
      <c r="D12697">
        <v>415</v>
      </c>
      <c r="F12697">
        <v>5</v>
      </c>
      <c r="G12697" t="s">
        <v>566</v>
      </c>
      <c r="H12697" t="s">
        <v>78</v>
      </c>
      <c r="I12697" t="s">
        <v>79</v>
      </c>
      <c r="J12697" t="s">
        <v>436</v>
      </c>
      <c r="K12697" t="s">
        <v>387</v>
      </c>
      <c r="L12697" t="s">
        <v>388</v>
      </c>
      <c r="M12697" t="s">
        <v>129</v>
      </c>
      <c r="N12697" t="s">
        <v>100</v>
      </c>
      <c r="O12697" t="s">
        <v>85</v>
      </c>
      <c r="P12697" t="s">
        <v>1387</v>
      </c>
      <c r="Q12697" t="s">
        <v>271</v>
      </c>
      <c r="R12697" t="s">
        <v>107</v>
      </c>
      <c r="T12697" t="s">
        <v>89</v>
      </c>
      <c r="U12697" t="s">
        <v>90</v>
      </c>
      <c r="V12697">
        <v>0.211342</v>
      </c>
      <c r="W12697">
        <v>0</v>
      </c>
      <c r="X12697">
        <v>0</v>
      </c>
      <c r="Y12697">
        <v>0</v>
      </c>
      <c r="Z12697">
        <v>3.8041559999999999</v>
      </c>
      <c r="AA12697">
        <v>0</v>
      </c>
      <c r="AB12697">
        <v>0</v>
      </c>
      <c r="AC12697">
        <v>0</v>
      </c>
      <c r="AP12697">
        <v>0</v>
      </c>
      <c r="AQ12697">
        <v>0</v>
      </c>
      <c r="AR12697">
        <v>0</v>
      </c>
      <c r="AS12697">
        <v>0</v>
      </c>
      <c r="AT12697">
        <v>0</v>
      </c>
      <c r="AU12697" t="s">
        <v>14531</v>
      </c>
      <c r="AV12697">
        <v>189</v>
      </c>
      <c r="AW12697">
        <v>0</v>
      </c>
      <c r="AX12697">
        <v>0</v>
      </c>
    </row>
    <row r="12698" spans="1:50" hidden="1" x14ac:dyDescent="0.3">
      <c r="A12698" t="s">
        <v>14532</v>
      </c>
      <c r="B12698" t="s">
        <v>12915</v>
      </c>
      <c r="D12698">
        <v>416</v>
      </c>
      <c r="F12698">
        <v>5</v>
      </c>
      <c r="G12698" t="s">
        <v>569</v>
      </c>
      <c r="H12698" t="s">
        <v>78</v>
      </c>
      <c r="I12698" t="s">
        <v>79</v>
      </c>
      <c r="J12698" t="s">
        <v>436</v>
      </c>
      <c r="K12698" t="s">
        <v>387</v>
      </c>
      <c r="L12698" t="s">
        <v>388</v>
      </c>
      <c r="M12698" t="s">
        <v>113</v>
      </c>
      <c r="N12698" t="s">
        <v>100</v>
      </c>
      <c r="O12698" t="s">
        <v>85</v>
      </c>
      <c r="P12698" t="s">
        <v>1387</v>
      </c>
      <c r="Q12698" t="s">
        <v>271</v>
      </c>
      <c r="R12698" t="s">
        <v>107</v>
      </c>
      <c r="T12698" t="s">
        <v>89</v>
      </c>
      <c r="U12698" t="s">
        <v>90</v>
      </c>
      <c r="V12698">
        <v>0.211342</v>
      </c>
      <c r="W12698">
        <v>0</v>
      </c>
      <c r="X12698">
        <v>0</v>
      </c>
      <c r="Y12698">
        <v>0</v>
      </c>
      <c r="Z12698">
        <v>1.4793940000000001</v>
      </c>
      <c r="AA12698">
        <v>0</v>
      </c>
      <c r="AB12698">
        <v>0</v>
      </c>
      <c r="AC12698">
        <v>0</v>
      </c>
      <c r="AP12698">
        <v>0</v>
      </c>
      <c r="AQ12698">
        <v>0</v>
      </c>
      <c r="AR12698">
        <v>0</v>
      </c>
      <c r="AS12698">
        <v>0</v>
      </c>
      <c r="AT12698">
        <v>0</v>
      </c>
      <c r="AU12698" t="s">
        <v>14533</v>
      </c>
      <c r="AV12698">
        <v>189</v>
      </c>
      <c r="AW12698">
        <v>0</v>
      </c>
      <c r="AX12698">
        <v>0</v>
      </c>
    </row>
    <row r="12699" spans="1:50" hidden="1" x14ac:dyDescent="0.3">
      <c r="A12699" t="s">
        <v>14534</v>
      </c>
      <c r="B12699" t="s">
        <v>12915</v>
      </c>
      <c r="D12699">
        <v>420</v>
      </c>
      <c r="F12699">
        <v>5</v>
      </c>
      <c r="G12699" t="s">
        <v>572</v>
      </c>
      <c r="H12699" t="s">
        <v>78</v>
      </c>
      <c r="I12699" t="s">
        <v>79</v>
      </c>
      <c r="J12699" t="s">
        <v>111</v>
      </c>
      <c r="K12699" t="s">
        <v>168</v>
      </c>
      <c r="L12699" t="s">
        <v>82</v>
      </c>
      <c r="M12699" t="s">
        <v>129</v>
      </c>
      <c r="N12699" t="s">
        <v>100</v>
      </c>
      <c r="O12699" t="s">
        <v>85</v>
      </c>
      <c r="P12699" t="s">
        <v>1387</v>
      </c>
      <c r="Q12699" t="s">
        <v>271</v>
      </c>
      <c r="R12699" t="s">
        <v>107</v>
      </c>
      <c r="T12699" t="s">
        <v>89</v>
      </c>
      <c r="U12699" t="s">
        <v>90</v>
      </c>
      <c r="V12699">
        <v>0.31701299999999999</v>
      </c>
      <c r="W12699">
        <v>0</v>
      </c>
      <c r="X12699">
        <v>0</v>
      </c>
      <c r="Y12699">
        <v>13.314546</v>
      </c>
      <c r="Z12699">
        <v>87.020070000000004</v>
      </c>
      <c r="AA12699">
        <v>0</v>
      </c>
      <c r="AB12699">
        <v>0</v>
      </c>
      <c r="AC12699">
        <v>0</v>
      </c>
      <c r="AP12699">
        <v>0</v>
      </c>
      <c r="AQ12699">
        <v>0</v>
      </c>
      <c r="AR12699">
        <v>0</v>
      </c>
      <c r="AS12699">
        <v>0</v>
      </c>
      <c r="AT12699">
        <v>0</v>
      </c>
      <c r="AU12699" t="s">
        <v>13937</v>
      </c>
      <c r="AV12699">
        <v>441</v>
      </c>
      <c r="AW12699">
        <v>0</v>
      </c>
      <c r="AX12699">
        <v>0</v>
      </c>
    </row>
    <row r="12700" spans="1:50" hidden="1" x14ac:dyDescent="0.3">
      <c r="A12700" t="s">
        <v>14535</v>
      </c>
      <c r="B12700" t="s">
        <v>12915</v>
      </c>
      <c r="D12700">
        <v>421</v>
      </c>
      <c r="F12700">
        <v>5</v>
      </c>
      <c r="G12700" t="s">
        <v>575</v>
      </c>
      <c r="H12700" t="s">
        <v>78</v>
      </c>
      <c r="I12700" t="s">
        <v>79</v>
      </c>
      <c r="J12700" t="s">
        <v>111</v>
      </c>
      <c r="K12700" t="s">
        <v>168</v>
      </c>
      <c r="L12700" t="s">
        <v>82</v>
      </c>
      <c r="M12700" t="s">
        <v>113</v>
      </c>
      <c r="N12700" t="s">
        <v>100</v>
      </c>
      <c r="O12700" t="s">
        <v>85</v>
      </c>
      <c r="P12700" t="s">
        <v>1387</v>
      </c>
      <c r="Q12700" t="s">
        <v>271</v>
      </c>
      <c r="R12700" t="s">
        <v>107</v>
      </c>
      <c r="T12700" t="s">
        <v>89</v>
      </c>
      <c r="U12700" t="s">
        <v>90</v>
      </c>
      <c r="V12700">
        <v>0.31701299999999999</v>
      </c>
      <c r="W12700">
        <v>0</v>
      </c>
      <c r="X12700">
        <v>0</v>
      </c>
      <c r="Y12700">
        <v>7.925325</v>
      </c>
      <c r="Z12700">
        <v>39.626626000000002</v>
      </c>
      <c r="AA12700">
        <v>0</v>
      </c>
      <c r="AB12700">
        <v>0</v>
      </c>
      <c r="AC12700">
        <v>0</v>
      </c>
      <c r="AP12700">
        <v>0</v>
      </c>
      <c r="AQ12700">
        <v>0</v>
      </c>
      <c r="AR12700">
        <v>0</v>
      </c>
      <c r="AS12700">
        <v>0</v>
      </c>
      <c r="AT12700">
        <v>0</v>
      </c>
      <c r="AU12700" t="s">
        <v>13939</v>
      </c>
      <c r="AV12700">
        <v>441</v>
      </c>
      <c r="AW12700">
        <v>0</v>
      </c>
      <c r="AX12700">
        <v>0</v>
      </c>
    </row>
    <row r="12701" spans="1:50" hidden="1" x14ac:dyDescent="0.3">
      <c r="A12701" t="s">
        <v>14536</v>
      </c>
      <c r="B12701" t="s">
        <v>12915</v>
      </c>
      <c r="D12701">
        <v>422</v>
      </c>
      <c r="F12701">
        <v>5</v>
      </c>
      <c r="G12701" t="s">
        <v>578</v>
      </c>
      <c r="H12701" t="s">
        <v>78</v>
      </c>
      <c r="I12701" t="s">
        <v>79</v>
      </c>
      <c r="J12701" t="s">
        <v>80</v>
      </c>
      <c r="K12701" t="s">
        <v>168</v>
      </c>
      <c r="L12701" t="s">
        <v>82</v>
      </c>
      <c r="M12701" t="s">
        <v>83</v>
      </c>
      <c r="N12701" t="s">
        <v>100</v>
      </c>
      <c r="O12701" t="s">
        <v>85</v>
      </c>
      <c r="P12701" t="s">
        <v>1387</v>
      </c>
      <c r="Q12701" t="s">
        <v>271</v>
      </c>
      <c r="R12701" t="s">
        <v>107</v>
      </c>
      <c r="T12701" t="s">
        <v>89</v>
      </c>
      <c r="U12701" t="s">
        <v>90</v>
      </c>
      <c r="V12701">
        <v>0.31701299999999999</v>
      </c>
      <c r="W12701">
        <v>0</v>
      </c>
      <c r="X12701">
        <v>0</v>
      </c>
      <c r="Y12701">
        <v>8.8763640000000006</v>
      </c>
      <c r="Z12701">
        <v>58.013379</v>
      </c>
      <c r="AA12701">
        <v>0</v>
      </c>
      <c r="AB12701">
        <v>0</v>
      </c>
      <c r="AC12701">
        <v>0</v>
      </c>
      <c r="AP12701">
        <v>0</v>
      </c>
      <c r="AQ12701">
        <v>0</v>
      </c>
      <c r="AR12701">
        <v>0</v>
      </c>
      <c r="AS12701">
        <v>0</v>
      </c>
      <c r="AT12701">
        <v>0</v>
      </c>
      <c r="AU12701" t="s">
        <v>13941</v>
      </c>
      <c r="AV12701">
        <v>441</v>
      </c>
      <c r="AW12701">
        <v>0</v>
      </c>
      <c r="AX12701">
        <v>0</v>
      </c>
    </row>
    <row r="12702" spans="1:50" hidden="1" x14ac:dyDescent="0.3">
      <c r="A12702" t="s">
        <v>14537</v>
      </c>
      <c r="B12702" t="s">
        <v>12915</v>
      </c>
      <c r="D12702">
        <v>425</v>
      </c>
      <c r="F12702">
        <v>5</v>
      </c>
      <c r="G12702" t="s">
        <v>581</v>
      </c>
      <c r="H12702" t="s">
        <v>78</v>
      </c>
      <c r="I12702" t="s">
        <v>79</v>
      </c>
      <c r="J12702" t="s">
        <v>80</v>
      </c>
      <c r="K12702" t="s">
        <v>168</v>
      </c>
      <c r="L12702" t="s">
        <v>82</v>
      </c>
      <c r="M12702" t="s">
        <v>582</v>
      </c>
      <c r="N12702" t="s">
        <v>100</v>
      </c>
      <c r="O12702" t="s">
        <v>85</v>
      </c>
      <c r="P12702" t="s">
        <v>1387</v>
      </c>
      <c r="Q12702" t="s">
        <v>87</v>
      </c>
      <c r="R12702" t="s">
        <v>107</v>
      </c>
      <c r="T12702" t="s">
        <v>89</v>
      </c>
      <c r="U12702" t="s">
        <v>90</v>
      </c>
      <c r="V12702">
        <v>0.31701299999999999</v>
      </c>
      <c r="W12702">
        <v>225.479817</v>
      </c>
      <c r="X12702">
        <v>225.81892999999999</v>
      </c>
      <c r="Y12702">
        <v>0</v>
      </c>
      <c r="Z12702">
        <v>0</v>
      </c>
      <c r="AA12702">
        <v>195.53636900000001</v>
      </c>
      <c r="AB12702">
        <v>225.479817</v>
      </c>
      <c r="AC12702">
        <v>193.11166659274346</v>
      </c>
      <c r="AP12702">
        <v>239.88035600000001</v>
      </c>
      <c r="AQ12702">
        <v>239.88035600000001</v>
      </c>
      <c r="AR12702">
        <v>239.88035600000001</v>
      </c>
      <c r="AS12702">
        <v>225.479817</v>
      </c>
      <c r="AT12702">
        <v>711.26362956724176</v>
      </c>
      <c r="AU12702" t="s">
        <v>13102</v>
      </c>
      <c r="AV12702">
        <v>441</v>
      </c>
      <c r="AW12702">
        <v>1.6128426974313872</v>
      </c>
      <c r="AX12702">
        <v>6.7201779059641129E-2</v>
      </c>
    </row>
    <row r="12703" spans="1:50" hidden="1" x14ac:dyDescent="0.3">
      <c r="A12703" t="s">
        <v>14538</v>
      </c>
      <c r="B12703" t="s">
        <v>12915</v>
      </c>
      <c r="D12703">
        <v>426</v>
      </c>
      <c r="F12703">
        <v>5</v>
      </c>
      <c r="G12703" t="s">
        <v>585</v>
      </c>
      <c r="H12703" t="s">
        <v>78</v>
      </c>
      <c r="I12703" t="s">
        <v>79</v>
      </c>
      <c r="J12703" t="s">
        <v>80</v>
      </c>
      <c r="K12703" t="s">
        <v>81</v>
      </c>
      <c r="L12703" t="s">
        <v>82</v>
      </c>
      <c r="M12703" t="s">
        <v>582</v>
      </c>
      <c r="N12703" t="s">
        <v>84</v>
      </c>
      <c r="O12703" t="s">
        <v>85</v>
      </c>
      <c r="P12703" t="s">
        <v>1387</v>
      </c>
      <c r="Q12703" t="s">
        <v>87</v>
      </c>
      <c r="R12703" t="s">
        <v>107</v>
      </c>
      <c r="T12703" t="s">
        <v>89</v>
      </c>
      <c r="U12703" t="s">
        <v>90</v>
      </c>
      <c r="V12703">
        <v>2.1134200000000001</v>
      </c>
      <c r="W12703">
        <v>435.78270614969784</v>
      </c>
      <c r="X12703">
        <v>1074.6740789999999</v>
      </c>
      <c r="Y12703">
        <v>0</v>
      </c>
      <c r="Z12703">
        <v>0</v>
      </c>
      <c r="AA12703">
        <v>613.40482899999995</v>
      </c>
      <c r="AB12703">
        <v>570.73544400000003</v>
      </c>
      <c r="AC12703">
        <v>332.74378793080518</v>
      </c>
      <c r="AP12703">
        <v>622.28231400000004</v>
      </c>
      <c r="AQ12703">
        <v>622.28231400000004</v>
      </c>
      <c r="AR12703">
        <v>622.28231400000004</v>
      </c>
      <c r="AS12703">
        <v>435.78270614969784</v>
      </c>
      <c r="AT12703">
        <v>206.19787176694544</v>
      </c>
      <c r="AU12703" t="s">
        <v>13104</v>
      </c>
      <c r="AV12703">
        <v>80</v>
      </c>
      <c r="AW12703">
        <v>2.577473397086818</v>
      </c>
      <c r="AX12703">
        <v>0.10739472487861741</v>
      </c>
    </row>
    <row r="12704" spans="1:50" hidden="1" x14ac:dyDescent="0.3">
      <c r="A12704" t="s">
        <v>14539</v>
      </c>
      <c r="B12704" t="s">
        <v>12915</v>
      </c>
      <c r="D12704">
        <v>427</v>
      </c>
      <c r="F12704">
        <v>5</v>
      </c>
      <c r="G12704" t="s">
        <v>588</v>
      </c>
      <c r="H12704" t="s">
        <v>78</v>
      </c>
      <c r="I12704" t="s">
        <v>79</v>
      </c>
      <c r="J12704" t="s">
        <v>80</v>
      </c>
      <c r="K12704" t="s">
        <v>121</v>
      </c>
      <c r="L12704" t="s">
        <v>82</v>
      </c>
      <c r="M12704" t="s">
        <v>582</v>
      </c>
      <c r="N12704" t="s">
        <v>84</v>
      </c>
      <c r="O12704" t="s">
        <v>85</v>
      </c>
      <c r="P12704" t="s">
        <v>1387</v>
      </c>
      <c r="Q12704" t="s">
        <v>87</v>
      </c>
      <c r="R12704" t="s">
        <v>107</v>
      </c>
      <c r="T12704" t="s">
        <v>89</v>
      </c>
      <c r="U12704" t="s">
        <v>90</v>
      </c>
      <c r="V12704">
        <v>3.1701299999999999</v>
      </c>
      <c r="W12704">
        <v>1640.7323100000001</v>
      </c>
      <c r="X12704">
        <v>1428.143583</v>
      </c>
      <c r="Y12704">
        <v>0</v>
      </c>
      <c r="Z12704">
        <v>0</v>
      </c>
      <c r="AA12704">
        <v>1506.50143</v>
      </c>
      <c r="AB12704">
        <v>1812.3168700000001</v>
      </c>
      <c r="AC12704">
        <v>1205.1863747139989</v>
      </c>
      <c r="AP12704">
        <v>1640.7323100000001</v>
      </c>
      <c r="AQ12704">
        <v>1640.7323100000001</v>
      </c>
      <c r="AR12704">
        <v>1640.7323100000001</v>
      </c>
      <c r="AS12704">
        <v>1640.7323100000001</v>
      </c>
      <c r="AT12704">
        <v>517.55994549119441</v>
      </c>
      <c r="AU12704" t="s">
        <v>13106</v>
      </c>
      <c r="AV12704">
        <v>60</v>
      </c>
      <c r="AW12704">
        <v>8.6259990915199065</v>
      </c>
      <c r="AX12704">
        <v>0.35941662881332942</v>
      </c>
    </row>
    <row r="12705" spans="1:50" hidden="1" x14ac:dyDescent="0.3">
      <c r="A12705" t="s">
        <v>14540</v>
      </c>
      <c r="B12705" t="s">
        <v>12915</v>
      </c>
      <c r="D12705">
        <v>501</v>
      </c>
      <c r="F12705">
        <v>5</v>
      </c>
      <c r="G12705" t="s">
        <v>599</v>
      </c>
      <c r="H12705" t="s">
        <v>94</v>
      </c>
      <c r="I12705" t="s">
        <v>104</v>
      </c>
      <c r="J12705" t="s">
        <v>210</v>
      </c>
      <c r="K12705" t="s">
        <v>97</v>
      </c>
      <c r="L12705" t="s">
        <v>98</v>
      </c>
      <c r="M12705" t="s">
        <v>513</v>
      </c>
      <c r="N12705" t="s">
        <v>100</v>
      </c>
      <c r="O12705" t="s">
        <v>85</v>
      </c>
      <c r="P12705" t="s">
        <v>1387</v>
      </c>
      <c r="Q12705" t="s">
        <v>87</v>
      </c>
      <c r="R12705" t="s">
        <v>88</v>
      </c>
      <c r="T12705" t="s">
        <v>89</v>
      </c>
      <c r="U12705" t="s">
        <v>90</v>
      </c>
      <c r="V12705">
        <v>0.80310000000000004</v>
      </c>
      <c r="W12705">
        <v>251.2371709370579</v>
      </c>
      <c r="X12705">
        <v>157.54144500000001</v>
      </c>
      <c r="Y12705">
        <v>354.50171999999998</v>
      </c>
      <c r="Z12705">
        <v>365.31002699999999</v>
      </c>
      <c r="AA12705">
        <v>205.45981800000001</v>
      </c>
      <c r="AB12705">
        <v>154.02892262932562</v>
      </c>
      <c r="AC12705">
        <v>251.2371709370579</v>
      </c>
      <c r="AP12705">
        <v>181.777626</v>
      </c>
      <c r="AQ12705">
        <v>181.777626</v>
      </c>
      <c r="AR12705">
        <v>181.777626</v>
      </c>
      <c r="AS12705">
        <v>251.2371709370579</v>
      </c>
      <c r="AT12705">
        <v>312.83423102609623</v>
      </c>
      <c r="AU12705" t="s">
        <v>13108</v>
      </c>
      <c r="AV12705">
        <v>50</v>
      </c>
      <c r="AW12705">
        <v>6.2566846205219244</v>
      </c>
      <c r="AX12705">
        <v>0.26069519252174683</v>
      </c>
    </row>
    <row r="12706" spans="1:50" hidden="1" x14ac:dyDescent="0.3">
      <c r="A12706" t="s">
        <v>14541</v>
      </c>
      <c r="B12706" t="s">
        <v>12915</v>
      </c>
      <c r="D12706">
        <v>510</v>
      </c>
      <c r="F12706">
        <v>5</v>
      </c>
      <c r="G12706" t="s">
        <v>602</v>
      </c>
      <c r="H12706" t="s">
        <v>94</v>
      </c>
      <c r="I12706" t="s">
        <v>104</v>
      </c>
      <c r="J12706" t="s">
        <v>210</v>
      </c>
      <c r="K12706" t="s">
        <v>168</v>
      </c>
      <c r="L12706" t="s">
        <v>82</v>
      </c>
      <c r="M12706" t="s">
        <v>513</v>
      </c>
      <c r="N12706" t="s">
        <v>100</v>
      </c>
      <c r="O12706" t="s">
        <v>85</v>
      </c>
      <c r="P12706" t="s">
        <v>1387</v>
      </c>
      <c r="Q12706" t="s">
        <v>87</v>
      </c>
      <c r="R12706" t="s">
        <v>215</v>
      </c>
      <c r="T12706" t="s">
        <v>89</v>
      </c>
      <c r="U12706" t="s">
        <v>90</v>
      </c>
      <c r="V12706">
        <v>0.31701299999999999</v>
      </c>
      <c r="W12706">
        <v>722.51108386200769</v>
      </c>
      <c r="X12706">
        <v>672.70239500000002</v>
      </c>
      <c r="Y12706">
        <v>560.47900400000003</v>
      </c>
      <c r="Z12706">
        <v>372.12045499999999</v>
      </c>
      <c r="AA12706">
        <v>670.93799300000001</v>
      </c>
      <c r="AB12706">
        <v>1000.3789746864539</v>
      </c>
      <c r="AC12706">
        <v>688.05358938910626</v>
      </c>
      <c r="AP12706">
        <v>644.31419500000004</v>
      </c>
      <c r="AQ12706">
        <v>644.31419500000004</v>
      </c>
      <c r="AR12706">
        <v>644.31419500000004</v>
      </c>
      <c r="AS12706">
        <v>722.51108386200769</v>
      </c>
      <c r="AT12706">
        <v>2279.1213100472464</v>
      </c>
      <c r="AU12706" t="s">
        <v>13110</v>
      </c>
      <c r="AV12706">
        <v>423</v>
      </c>
      <c r="AW12706">
        <v>5.3879936407736322</v>
      </c>
      <c r="AX12706">
        <v>0.22449973503223467</v>
      </c>
    </row>
    <row r="12707" spans="1:50" hidden="1" x14ac:dyDescent="0.3">
      <c r="A12707" t="s">
        <v>14542</v>
      </c>
      <c r="B12707" t="s">
        <v>12915</v>
      </c>
      <c r="D12707">
        <v>511</v>
      </c>
      <c r="F12707">
        <v>5</v>
      </c>
      <c r="G12707" t="s">
        <v>605</v>
      </c>
      <c r="H12707" t="s">
        <v>94</v>
      </c>
      <c r="I12707" t="s">
        <v>104</v>
      </c>
      <c r="J12707" t="s">
        <v>210</v>
      </c>
      <c r="K12707" t="s">
        <v>168</v>
      </c>
      <c r="L12707" t="s">
        <v>82</v>
      </c>
      <c r="M12707" t="s">
        <v>513</v>
      </c>
      <c r="N12707" t="s">
        <v>100</v>
      </c>
      <c r="O12707" t="s">
        <v>85</v>
      </c>
      <c r="P12707" t="s">
        <v>1387</v>
      </c>
      <c r="Q12707" t="s">
        <v>271</v>
      </c>
      <c r="R12707" t="s">
        <v>107</v>
      </c>
      <c r="T12707" t="s">
        <v>89</v>
      </c>
      <c r="U12707" t="s">
        <v>90</v>
      </c>
      <c r="V12707">
        <v>0.31701299999999999</v>
      </c>
      <c r="W12707">
        <v>0</v>
      </c>
      <c r="X12707">
        <v>0</v>
      </c>
      <c r="Y12707">
        <v>0</v>
      </c>
      <c r="Z12707">
        <v>31.384288000000002</v>
      </c>
      <c r="AA12707">
        <v>0</v>
      </c>
      <c r="AB12707">
        <v>0</v>
      </c>
      <c r="AC12707">
        <v>0</v>
      </c>
      <c r="AP12707">
        <v>0</v>
      </c>
      <c r="AQ12707">
        <v>0</v>
      </c>
      <c r="AR12707">
        <v>0</v>
      </c>
      <c r="AS12707">
        <v>0</v>
      </c>
      <c r="AT12707">
        <v>0</v>
      </c>
      <c r="AU12707" t="s">
        <v>13950</v>
      </c>
      <c r="AV12707">
        <v>423</v>
      </c>
      <c r="AW12707">
        <v>0</v>
      </c>
      <c r="AX12707">
        <v>0</v>
      </c>
    </row>
    <row r="12708" spans="1:50" hidden="1" x14ac:dyDescent="0.3">
      <c r="A12708" t="s">
        <v>14543</v>
      </c>
      <c r="B12708" t="s">
        <v>12915</v>
      </c>
      <c r="D12708">
        <v>517</v>
      </c>
      <c r="F12708">
        <v>5</v>
      </c>
      <c r="G12708" t="s">
        <v>608</v>
      </c>
      <c r="H12708" t="s">
        <v>94</v>
      </c>
      <c r="I12708" t="s">
        <v>104</v>
      </c>
      <c r="J12708" t="s">
        <v>210</v>
      </c>
      <c r="K12708" t="s">
        <v>125</v>
      </c>
      <c r="L12708" t="s">
        <v>82</v>
      </c>
      <c r="M12708" t="s">
        <v>513</v>
      </c>
      <c r="N12708" t="s">
        <v>100</v>
      </c>
      <c r="O12708" t="s">
        <v>85</v>
      </c>
      <c r="P12708" t="s">
        <v>1387</v>
      </c>
      <c r="Q12708" t="s">
        <v>87</v>
      </c>
      <c r="R12708" t="s">
        <v>215</v>
      </c>
      <c r="T12708" t="s">
        <v>89</v>
      </c>
      <c r="U12708" t="s">
        <v>90</v>
      </c>
      <c r="V12708">
        <v>0.52835500000000002</v>
      </c>
      <c r="W12708">
        <v>730.8297327917212</v>
      </c>
      <c r="X12708">
        <v>679.46456799999999</v>
      </c>
      <c r="Y12708">
        <v>452.09576099999998</v>
      </c>
      <c r="Z12708">
        <v>273.68789900000002</v>
      </c>
      <c r="AA12708">
        <v>948.79569900000001</v>
      </c>
      <c r="AB12708">
        <v>871.24537424577557</v>
      </c>
      <c r="AC12708">
        <v>791.38914939451524</v>
      </c>
      <c r="AP12708">
        <v>821.23491100000001</v>
      </c>
      <c r="AQ12708">
        <v>821.23491100000001</v>
      </c>
      <c r="AR12708">
        <v>821.23491100000001</v>
      </c>
      <c r="AS12708">
        <v>730.8297327917212</v>
      </c>
      <c r="AT12708">
        <v>1383.2172171962434</v>
      </c>
      <c r="AU12708" t="s">
        <v>13112</v>
      </c>
      <c r="AV12708">
        <v>270</v>
      </c>
      <c r="AW12708">
        <v>5.1230267303564574</v>
      </c>
      <c r="AX12708">
        <v>0.21345944709818573</v>
      </c>
    </row>
    <row r="12709" spans="1:50" hidden="1" x14ac:dyDescent="0.3">
      <c r="A12709" t="s">
        <v>14544</v>
      </c>
      <c r="B12709" t="s">
        <v>12915</v>
      </c>
      <c r="D12709">
        <v>520</v>
      </c>
      <c r="F12709">
        <v>5</v>
      </c>
      <c r="G12709" t="s">
        <v>611</v>
      </c>
      <c r="H12709" t="s">
        <v>94</v>
      </c>
      <c r="I12709" t="s">
        <v>104</v>
      </c>
      <c r="J12709" t="s">
        <v>210</v>
      </c>
      <c r="K12709" t="s">
        <v>133</v>
      </c>
      <c r="L12709" t="s">
        <v>98</v>
      </c>
      <c r="M12709" t="s">
        <v>513</v>
      </c>
      <c r="N12709" t="s">
        <v>100</v>
      </c>
      <c r="O12709" t="s">
        <v>85</v>
      </c>
      <c r="P12709" t="s">
        <v>1387</v>
      </c>
      <c r="Q12709" t="s">
        <v>87</v>
      </c>
      <c r="R12709" t="s">
        <v>88</v>
      </c>
      <c r="T12709" t="s">
        <v>89</v>
      </c>
      <c r="U12709" t="s">
        <v>90</v>
      </c>
      <c r="V12709">
        <v>1.268052</v>
      </c>
      <c r="W12709">
        <v>618.44284301700077</v>
      </c>
      <c r="X12709">
        <v>482.916471</v>
      </c>
      <c r="Y12709">
        <v>814.512068</v>
      </c>
      <c r="Z12709">
        <v>778.26691600000004</v>
      </c>
      <c r="AA12709">
        <v>548.94039099999998</v>
      </c>
      <c r="AB12709">
        <v>490.87890479082176</v>
      </c>
      <c r="AC12709">
        <v>545.88289886822758</v>
      </c>
      <c r="AP12709">
        <v>584.26839299999995</v>
      </c>
      <c r="AQ12709">
        <v>584.26839299999995</v>
      </c>
      <c r="AR12709">
        <v>584.26839299999995</v>
      </c>
      <c r="AS12709">
        <v>618.44284301700077</v>
      </c>
      <c r="AT12709">
        <v>487.71094798714944</v>
      </c>
      <c r="AU12709" t="s">
        <v>13114</v>
      </c>
      <c r="AV12709">
        <v>40</v>
      </c>
      <c r="AW12709">
        <v>12.192773699678735</v>
      </c>
      <c r="AX12709">
        <v>0.50803223748661397</v>
      </c>
    </row>
    <row r="12710" spans="1:50" hidden="1" x14ac:dyDescent="0.3">
      <c r="A12710" t="s">
        <v>14545</v>
      </c>
      <c r="B12710" t="s">
        <v>12915</v>
      </c>
      <c r="D12710">
        <v>527</v>
      </c>
      <c r="F12710">
        <v>5</v>
      </c>
      <c r="G12710" t="s">
        <v>614</v>
      </c>
      <c r="H12710" t="s">
        <v>94</v>
      </c>
      <c r="I12710" t="s">
        <v>104</v>
      </c>
      <c r="J12710" t="s">
        <v>210</v>
      </c>
      <c r="K12710" t="s">
        <v>137</v>
      </c>
      <c r="L12710" t="s">
        <v>82</v>
      </c>
      <c r="M12710" t="s">
        <v>513</v>
      </c>
      <c r="N12710" t="s">
        <v>100</v>
      </c>
      <c r="O12710" t="s">
        <v>85</v>
      </c>
      <c r="P12710" t="s">
        <v>1387</v>
      </c>
      <c r="Q12710" t="s">
        <v>87</v>
      </c>
      <c r="R12710" t="s">
        <v>107</v>
      </c>
      <c r="T12710" t="s">
        <v>89</v>
      </c>
      <c r="U12710" t="s">
        <v>90</v>
      </c>
      <c r="V12710">
        <v>1.0567101091933779</v>
      </c>
      <c r="W12710">
        <v>450.38182932100943</v>
      </c>
      <c r="X12710">
        <v>0</v>
      </c>
      <c r="Y12710">
        <v>0</v>
      </c>
      <c r="Z12710">
        <v>0</v>
      </c>
      <c r="AA12710">
        <v>814.02322600000002</v>
      </c>
      <c r="AB12710">
        <v>450.38182932100943</v>
      </c>
      <c r="AC12710">
        <v>716.62428506469405</v>
      </c>
      <c r="AP12710">
        <v>815.73965099999998</v>
      </c>
      <c r="AQ12710">
        <v>815.73965099999998</v>
      </c>
      <c r="AR12710">
        <v>815.73965099999998</v>
      </c>
      <c r="AS12710">
        <v>450.38182932100943</v>
      </c>
      <c r="AT12710">
        <v>426.21133781411527</v>
      </c>
      <c r="AU12710" t="s">
        <v>13954</v>
      </c>
      <c r="AV12710">
        <v>150</v>
      </c>
      <c r="AW12710">
        <v>2.8414089187607683</v>
      </c>
      <c r="AX12710">
        <v>0.11839203828169868</v>
      </c>
    </row>
    <row r="12711" spans="1:50" hidden="1" x14ac:dyDescent="0.3">
      <c r="A12711" t="s">
        <v>14546</v>
      </c>
      <c r="B12711" t="s">
        <v>12915</v>
      </c>
      <c r="D12711">
        <v>528</v>
      </c>
      <c r="F12711">
        <v>5</v>
      </c>
      <c r="G12711" t="s">
        <v>617</v>
      </c>
      <c r="H12711" t="s">
        <v>94</v>
      </c>
      <c r="I12711" t="s">
        <v>104</v>
      </c>
      <c r="J12711" t="s">
        <v>210</v>
      </c>
      <c r="K12711" t="s">
        <v>137</v>
      </c>
      <c r="L12711" t="s">
        <v>98</v>
      </c>
      <c r="M12711" t="s">
        <v>513</v>
      </c>
      <c r="N12711" t="s">
        <v>84</v>
      </c>
      <c r="O12711" t="s">
        <v>85</v>
      </c>
      <c r="P12711" t="s">
        <v>1387</v>
      </c>
      <c r="Q12711" t="s">
        <v>87</v>
      </c>
      <c r="R12711" t="s">
        <v>107</v>
      </c>
      <c r="T12711" t="s">
        <v>89</v>
      </c>
      <c r="U12711" t="s">
        <v>90</v>
      </c>
      <c r="V12711">
        <v>2.1134200000000001</v>
      </c>
      <c r="W12711">
        <v>101.05656557674418</v>
      </c>
      <c r="X12711">
        <v>64.635429000000002</v>
      </c>
      <c r="Y12711">
        <v>52.483263999999998</v>
      </c>
      <c r="Z12711">
        <v>48.080306</v>
      </c>
      <c r="AA12711">
        <v>51.426554000000003</v>
      </c>
      <c r="AB12711">
        <v>59.305492273329804</v>
      </c>
      <c r="AC12711">
        <v>59.14048836813253</v>
      </c>
      <c r="AP12711">
        <v>94.507009999999994</v>
      </c>
      <c r="AQ12711">
        <v>94.507009999999994</v>
      </c>
      <c r="AR12711">
        <v>94.507009999999994</v>
      </c>
      <c r="AS12711">
        <v>101.05656557674418</v>
      </c>
      <c r="AT12711">
        <v>47.81660321977845</v>
      </c>
      <c r="AU12711" t="s">
        <v>13118</v>
      </c>
      <c r="AV12711">
        <v>40</v>
      </c>
      <c r="AW12711">
        <v>1.1954150804944612</v>
      </c>
      <c r="AX12711">
        <v>4.980896168726922E-2</v>
      </c>
    </row>
    <row r="12712" spans="1:50" hidden="1" x14ac:dyDescent="0.3">
      <c r="A12712" t="s">
        <v>14547</v>
      </c>
      <c r="B12712" t="s">
        <v>12915</v>
      </c>
      <c r="D12712">
        <v>532</v>
      </c>
      <c r="F12712">
        <v>5</v>
      </c>
      <c r="G12712" t="s">
        <v>620</v>
      </c>
      <c r="H12712" t="s">
        <v>94</v>
      </c>
      <c r="I12712" t="s">
        <v>104</v>
      </c>
      <c r="J12712" t="s">
        <v>210</v>
      </c>
      <c r="K12712" t="s">
        <v>141</v>
      </c>
      <c r="L12712" t="s">
        <v>98</v>
      </c>
      <c r="M12712" t="s">
        <v>513</v>
      </c>
      <c r="N12712" t="s">
        <v>84</v>
      </c>
      <c r="O12712" t="s">
        <v>85</v>
      </c>
      <c r="P12712" t="s">
        <v>1387</v>
      </c>
      <c r="Q12712" t="s">
        <v>87</v>
      </c>
      <c r="R12712" t="s">
        <v>88</v>
      </c>
      <c r="T12712" t="s">
        <v>89</v>
      </c>
      <c r="U12712" t="s">
        <v>90</v>
      </c>
      <c r="V12712">
        <v>1.5850649999999999</v>
      </c>
      <c r="W12712">
        <v>6546.6903738310566</v>
      </c>
      <c r="X12712">
        <v>4935.0999920000004</v>
      </c>
      <c r="Y12712">
        <v>5478.2494310000002</v>
      </c>
      <c r="Z12712">
        <v>5378.12608</v>
      </c>
      <c r="AA12712">
        <v>5475.0793009999998</v>
      </c>
      <c r="AB12712">
        <v>4825.7860497804249</v>
      </c>
      <c r="AC12712">
        <v>5265.0701181383802</v>
      </c>
      <c r="AP12712">
        <v>6076.1879170000002</v>
      </c>
      <c r="AQ12712">
        <v>6076.1879170000002</v>
      </c>
      <c r="AR12712">
        <v>6076.1879170000002</v>
      </c>
      <c r="AS12712">
        <v>6546.6903738310566</v>
      </c>
      <c r="AT12712">
        <v>4130.2346426367731</v>
      </c>
      <c r="AU12712" t="s">
        <v>13120</v>
      </c>
      <c r="AV12712">
        <v>60</v>
      </c>
      <c r="AW12712">
        <v>68.837244043946214</v>
      </c>
      <c r="AX12712">
        <v>2.8682185018310924</v>
      </c>
    </row>
    <row r="12713" spans="1:50" hidden="1" x14ac:dyDescent="0.3">
      <c r="A12713" t="s">
        <v>14548</v>
      </c>
      <c r="B12713" t="s">
        <v>12915</v>
      </c>
      <c r="D12713">
        <v>539</v>
      </c>
      <c r="F12713">
        <v>5</v>
      </c>
      <c r="G12713" t="s">
        <v>8306</v>
      </c>
      <c r="H12713" t="s">
        <v>94</v>
      </c>
      <c r="I12713" t="s">
        <v>104</v>
      </c>
      <c r="J12713" t="s">
        <v>210</v>
      </c>
      <c r="K12713" t="s">
        <v>81</v>
      </c>
      <c r="L12713" t="s">
        <v>145</v>
      </c>
      <c r="M12713" t="s">
        <v>513</v>
      </c>
      <c r="N12713" t="s">
        <v>84</v>
      </c>
      <c r="O12713" t="s">
        <v>85</v>
      </c>
      <c r="P12713" t="s">
        <v>1387</v>
      </c>
      <c r="Q12713" t="s">
        <v>87</v>
      </c>
      <c r="R12713" t="s">
        <v>215</v>
      </c>
      <c r="T12713" t="s">
        <v>89</v>
      </c>
      <c r="U12713" t="s">
        <v>90</v>
      </c>
      <c r="V12713">
        <v>2.8178939999999999</v>
      </c>
      <c r="W12713">
        <v>6506.106670955045</v>
      </c>
      <c r="X12713">
        <v>3188.0947839999999</v>
      </c>
      <c r="Y12713">
        <v>5259.9513710000001</v>
      </c>
      <c r="Z12713">
        <v>6235.2947039999999</v>
      </c>
      <c r="AA12713">
        <v>5259.9513710000001</v>
      </c>
      <c r="AB12713">
        <v>6012.3527952190561</v>
      </c>
      <c r="AC12713">
        <v>3116.2693049669592</v>
      </c>
      <c r="AP12713">
        <v>6070.2297660000004</v>
      </c>
      <c r="AQ12713">
        <v>6012.3527952190561</v>
      </c>
      <c r="AR12713">
        <v>6012.3527952190561</v>
      </c>
      <c r="AS12713">
        <v>6506.106670955045</v>
      </c>
      <c r="AT12713">
        <v>2308.8542972003365</v>
      </c>
      <c r="AU12713" t="s">
        <v>13122</v>
      </c>
      <c r="AV12713">
        <v>40</v>
      </c>
      <c r="AW12713">
        <v>57.72135743000841</v>
      </c>
      <c r="AX12713">
        <v>2.4050565595836839</v>
      </c>
    </row>
    <row r="12714" spans="1:50" hidden="1" x14ac:dyDescent="0.3">
      <c r="A12714" t="s">
        <v>14549</v>
      </c>
      <c r="B12714" t="s">
        <v>12915</v>
      </c>
      <c r="D12714">
        <v>540</v>
      </c>
      <c r="F12714">
        <v>5</v>
      </c>
      <c r="G12714" t="s">
        <v>626</v>
      </c>
      <c r="H12714" t="s">
        <v>94</v>
      </c>
      <c r="I12714" t="s">
        <v>104</v>
      </c>
      <c r="J12714" t="s">
        <v>210</v>
      </c>
      <c r="K12714" t="s">
        <v>81</v>
      </c>
      <c r="L12714" t="s">
        <v>82</v>
      </c>
      <c r="M12714" t="s">
        <v>513</v>
      </c>
      <c r="N12714" t="s">
        <v>84</v>
      </c>
      <c r="O12714" t="s">
        <v>85</v>
      </c>
      <c r="P12714" t="s">
        <v>1387</v>
      </c>
      <c r="Q12714" t="s">
        <v>87</v>
      </c>
      <c r="R12714" t="s">
        <v>88</v>
      </c>
      <c r="T12714" t="s">
        <v>89</v>
      </c>
      <c r="U12714" t="s">
        <v>90</v>
      </c>
      <c r="V12714">
        <v>2.1134200000000001</v>
      </c>
      <c r="W12714">
        <v>2448.0985989516894</v>
      </c>
      <c r="X12714">
        <v>2983.092404</v>
      </c>
      <c r="Y12714">
        <v>3791.8278089999999</v>
      </c>
      <c r="Z12714">
        <v>3405.7764309999998</v>
      </c>
      <c r="AA12714">
        <v>2319.0164610000002</v>
      </c>
      <c r="AB12714">
        <v>2619.7192058646378</v>
      </c>
      <c r="AC12714">
        <v>2466.9215198170727</v>
      </c>
      <c r="AP12714">
        <v>2054.1434819999999</v>
      </c>
      <c r="AQ12714">
        <v>2054.1434819999999</v>
      </c>
      <c r="AR12714">
        <v>2054.1434819999999</v>
      </c>
      <c r="AS12714">
        <v>2448.0985989516894</v>
      </c>
      <c r="AT12714">
        <v>1158.358773434381</v>
      </c>
      <c r="AU12714" t="s">
        <v>13124</v>
      </c>
      <c r="AV12714">
        <v>80</v>
      </c>
      <c r="AW12714">
        <v>14.479484667929762</v>
      </c>
      <c r="AX12714">
        <v>0.60331186116374014</v>
      </c>
    </row>
    <row r="12715" spans="1:50" hidden="1" x14ac:dyDescent="0.3">
      <c r="A12715" t="s">
        <v>14550</v>
      </c>
      <c r="B12715" t="s">
        <v>12915</v>
      </c>
      <c r="D12715">
        <v>544</v>
      </c>
      <c r="F12715">
        <v>5</v>
      </c>
      <c r="G12715" t="s">
        <v>632</v>
      </c>
      <c r="H12715" t="s">
        <v>94</v>
      </c>
      <c r="I12715" t="s">
        <v>104</v>
      </c>
      <c r="J12715" t="s">
        <v>210</v>
      </c>
      <c r="K12715" t="s">
        <v>200</v>
      </c>
      <c r="L12715" t="s">
        <v>82</v>
      </c>
      <c r="M12715" t="s">
        <v>513</v>
      </c>
      <c r="N12715" t="s">
        <v>84</v>
      </c>
      <c r="O12715" t="s">
        <v>85</v>
      </c>
      <c r="P12715" t="s">
        <v>1387</v>
      </c>
      <c r="Q12715" t="s">
        <v>87</v>
      </c>
      <c r="R12715" t="s">
        <v>215</v>
      </c>
      <c r="T12715" t="s">
        <v>89</v>
      </c>
      <c r="U12715" t="s">
        <v>90</v>
      </c>
      <c r="V12715">
        <v>2.641775</v>
      </c>
      <c r="W12715">
        <v>535.99692560575181</v>
      </c>
      <c r="X12715">
        <v>1194.52261</v>
      </c>
      <c r="Y12715">
        <v>0</v>
      </c>
      <c r="Z12715">
        <v>0</v>
      </c>
      <c r="AA12715">
        <v>660.69095700000003</v>
      </c>
      <c r="AB12715">
        <v>594.56033660260846</v>
      </c>
      <c r="AC12715">
        <v>285.1216155844856</v>
      </c>
      <c r="AP12715">
        <v>606.63274000000001</v>
      </c>
      <c r="AQ12715">
        <v>606.63274000000001</v>
      </c>
      <c r="AR12715">
        <v>606.63274000000001</v>
      </c>
      <c r="AS12715">
        <v>535.99692560575181</v>
      </c>
      <c r="AT12715">
        <v>202.8927238715454</v>
      </c>
      <c r="AU12715" t="s">
        <v>13128</v>
      </c>
      <c r="AV12715">
        <v>60</v>
      </c>
      <c r="AW12715">
        <v>3.3815453978590901</v>
      </c>
      <c r="AX12715">
        <v>0.14089772491079541</v>
      </c>
    </row>
    <row r="12716" spans="1:50" hidden="1" x14ac:dyDescent="0.3">
      <c r="A12716" t="s">
        <v>14551</v>
      </c>
      <c r="B12716" t="s">
        <v>12915</v>
      </c>
      <c r="D12716">
        <v>546</v>
      </c>
      <c r="F12716">
        <v>5</v>
      </c>
      <c r="G12716" t="s">
        <v>635</v>
      </c>
      <c r="H12716" t="s">
        <v>94</v>
      </c>
      <c r="I12716" t="s">
        <v>104</v>
      </c>
      <c r="J12716" t="s">
        <v>210</v>
      </c>
      <c r="K12716" t="s">
        <v>121</v>
      </c>
      <c r="L12716" t="s">
        <v>82</v>
      </c>
      <c r="M12716" t="s">
        <v>513</v>
      </c>
      <c r="N12716" t="s">
        <v>84</v>
      </c>
      <c r="O12716" t="s">
        <v>85</v>
      </c>
      <c r="P12716" t="s">
        <v>1387</v>
      </c>
      <c r="Q12716" t="s">
        <v>87</v>
      </c>
      <c r="R12716" t="s">
        <v>88</v>
      </c>
      <c r="T12716" t="s">
        <v>89</v>
      </c>
      <c r="U12716" t="s">
        <v>90</v>
      </c>
      <c r="V12716">
        <v>3.1701299999999999</v>
      </c>
      <c r="W12716">
        <v>4041.6267071320121</v>
      </c>
      <c r="X12716">
        <v>5619.584151</v>
      </c>
      <c r="Y12716">
        <v>4840.7887030000002</v>
      </c>
      <c r="Z12716">
        <v>5621.6974469999996</v>
      </c>
      <c r="AA12716">
        <v>2654.9118749999998</v>
      </c>
      <c r="AB12716">
        <v>4373.296705089344</v>
      </c>
      <c r="AC12716">
        <v>4223.5986424879648</v>
      </c>
      <c r="AP12716">
        <v>2552.2018969999999</v>
      </c>
      <c r="AQ12716">
        <v>2552.2018969999999</v>
      </c>
      <c r="AR12716">
        <v>2552.2018969999999</v>
      </c>
      <c r="AS12716">
        <v>4041.6267071320121</v>
      </c>
      <c r="AT12716">
        <v>1274.9088230236653</v>
      </c>
      <c r="AU12716" t="s">
        <v>13130</v>
      </c>
      <c r="AV12716">
        <v>60</v>
      </c>
      <c r="AW12716">
        <v>21.248480383727756</v>
      </c>
      <c r="AX12716">
        <v>0.88535334932198984</v>
      </c>
    </row>
    <row r="12717" spans="1:50" hidden="1" x14ac:dyDescent="0.3">
      <c r="A12717" t="s">
        <v>14552</v>
      </c>
      <c r="B12717" t="s">
        <v>12915</v>
      </c>
      <c r="D12717">
        <v>54</v>
      </c>
      <c r="F12717">
        <v>5</v>
      </c>
      <c r="G12717" t="s">
        <v>638</v>
      </c>
      <c r="H12717" t="s">
        <v>94</v>
      </c>
      <c r="I12717" t="s">
        <v>95</v>
      </c>
      <c r="J12717" t="s">
        <v>96</v>
      </c>
      <c r="K12717" t="s">
        <v>168</v>
      </c>
      <c r="L12717" t="s">
        <v>82</v>
      </c>
      <c r="M12717" t="s">
        <v>99</v>
      </c>
      <c r="N12717" t="s">
        <v>100</v>
      </c>
      <c r="O12717" t="s">
        <v>85</v>
      </c>
      <c r="P12717" t="s">
        <v>1387</v>
      </c>
      <c r="Q12717" t="s">
        <v>271</v>
      </c>
      <c r="R12717" t="s">
        <v>107</v>
      </c>
      <c r="T12717" t="s">
        <v>89</v>
      </c>
      <c r="U12717" t="s">
        <v>90</v>
      </c>
      <c r="V12717">
        <v>0.31701299999999999</v>
      </c>
      <c r="W12717">
        <v>0</v>
      </c>
      <c r="X12717">
        <v>0</v>
      </c>
      <c r="Y12717">
        <v>0</v>
      </c>
      <c r="Z12717">
        <v>451.42653100000001</v>
      </c>
      <c r="AA12717">
        <v>0</v>
      </c>
      <c r="AB12717">
        <v>0</v>
      </c>
      <c r="AC12717">
        <v>0</v>
      </c>
      <c r="AP12717">
        <v>0</v>
      </c>
      <c r="AQ12717">
        <v>0</v>
      </c>
      <c r="AR12717">
        <v>0</v>
      </c>
      <c r="AS12717">
        <v>0</v>
      </c>
      <c r="AT12717">
        <v>0</v>
      </c>
      <c r="AU12717" t="s">
        <v>13511</v>
      </c>
      <c r="AV12717">
        <v>423</v>
      </c>
      <c r="AW12717">
        <v>0</v>
      </c>
      <c r="AX12717">
        <v>0</v>
      </c>
    </row>
    <row r="12718" spans="1:50" hidden="1" x14ac:dyDescent="0.3">
      <c r="A12718" t="s">
        <v>14553</v>
      </c>
      <c r="B12718" t="s">
        <v>12915</v>
      </c>
      <c r="D12718">
        <v>601</v>
      </c>
      <c r="F12718">
        <v>5</v>
      </c>
      <c r="G12718" t="s">
        <v>2005</v>
      </c>
      <c r="H12718" t="s">
        <v>94</v>
      </c>
      <c r="I12718" t="s">
        <v>104</v>
      </c>
      <c r="J12718" t="s">
        <v>210</v>
      </c>
      <c r="K12718" t="s">
        <v>97</v>
      </c>
      <c r="L12718" t="s">
        <v>98</v>
      </c>
      <c r="M12718" t="s">
        <v>648</v>
      </c>
      <c r="N12718" t="s">
        <v>100</v>
      </c>
      <c r="O12718" t="s">
        <v>85</v>
      </c>
      <c r="P12718" t="s">
        <v>1387</v>
      </c>
      <c r="Q12718" t="s">
        <v>87</v>
      </c>
      <c r="R12718" t="s">
        <v>155</v>
      </c>
      <c r="T12718" t="s">
        <v>89</v>
      </c>
      <c r="U12718" t="s">
        <v>90</v>
      </c>
      <c r="V12718">
        <v>0.80310000000000004</v>
      </c>
      <c r="W12718">
        <v>269.13929587616019</v>
      </c>
      <c r="X12718">
        <v>216.53582299999999</v>
      </c>
      <c r="Y12718">
        <v>313.476676</v>
      </c>
      <c r="Z12718">
        <v>203.016964</v>
      </c>
      <c r="AA12718">
        <v>275.67313200000001</v>
      </c>
      <c r="AB12718">
        <v>220.6815085976672</v>
      </c>
      <c r="AC12718">
        <v>269.13929587616019</v>
      </c>
      <c r="AP12718">
        <v>284.10692899999998</v>
      </c>
      <c r="AQ12718">
        <v>284.10692899999998</v>
      </c>
      <c r="AR12718">
        <v>284.10692899999998</v>
      </c>
      <c r="AS12718">
        <v>269.13929587616019</v>
      </c>
      <c r="AT12718">
        <v>335.12550849976361</v>
      </c>
      <c r="AU12718" t="s">
        <v>13134</v>
      </c>
      <c r="AV12718">
        <v>50</v>
      </c>
      <c r="AW12718">
        <v>6.7025101699952723</v>
      </c>
      <c r="AX12718">
        <v>0.27927125708313633</v>
      </c>
    </row>
    <row r="12719" spans="1:50" hidden="1" x14ac:dyDescent="0.3">
      <c r="A12719" t="s">
        <v>14554</v>
      </c>
      <c r="B12719" t="s">
        <v>12915</v>
      </c>
      <c r="D12719">
        <v>617</v>
      </c>
      <c r="F12719">
        <v>5</v>
      </c>
      <c r="G12719" t="s">
        <v>647</v>
      </c>
      <c r="H12719" t="s">
        <v>94</v>
      </c>
      <c r="I12719" t="s">
        <v>104</v>
      </c>
      <c r="J12719" t="s">
        <v>210</v>
      </c>
      <c r="K12719" t="s">
        <v>125</v>
      </c>
      <c r="L12719" t="s">
        <v>82</v>
      </c>
      <c r="M12719" t="s">
        <v>648</v>
      </c>
      <c r="N12719" t="s">
        <v>100</v>
      </c>
      <c r="O12719" t="s">
        <v>85</v>
      </c>
      <c r="P12719" t="s">
        <v>1387</v>
      </c>
      <c r="Q12719" t="s">
        <v>87</v>
      </c>
      <c r="R12719" t="s">
        <v>107</v>
      </c>
      <c r="T12719" t="s">
        <v>89</v>
      </c>
      <c r="U12719" t="s">
        <v>90</v>
      </c>
      <c r="V12719">
        <v>0.52835500000000002</v>
      </c>
      <c r="W12719">
        <v>230.7739960211502</v>
      </c>
      <c r="X12719">
        <v>125.22013699999999</v>
      </c>
      <c r="Y12719">
        <v>115.00527200000001</v>
      </c>
      <c r="Z12719">
        <v>85.065156999999999</v>
      </c>
      <c r="AA12719">
        <v>223.675825</v>
      </c>
      <c r="AB12719">
        <v>158.73498500010851</v>
      </c>
      <c r="AC12719">
        <v>179.85887739747457</v>
      </c>
      <c r="AP12719">
        <v>249.83330599999999</v>
      </c>
      <c r="AQ12719">
        <v>249.83330599999999</v>
      </c>
      <c r="AR12719">
        <v>249.83330599999999</v>
      </c>
      <c r="AS12719">
        <v>230.7739960211502</v>
      </c>
      <c r="AT12719">
        <v>436.77829493645407</v>
      </c>
      <c r="AU12719" t="s">
        <v>13136</v>
      </c>
      <c r="AV12719">
        <v>270</v>
      </c>
      <c r="AW12719">
        <v>1.6176973886535335</v>
      </c>
      <c r="AX12719">
        <v>6.7404057860563901E-2</v>
      </c>
    </row>
    <row r="12720" spans="1:50" hidden="1" x14ac:dyDescent="0.3">
      <c r="A12720" t="s">
        <v>14555</v>
      </c>
      <c r="B12720" t="s">
        <v>12915</v>
      </c>
      <c r="D12720">
        <v>640</v>
      </c>
      <c r="F12720">
        <v>5</v>
      </c>
      <c r="G12720" t="s">
        <v>660</v>
      </c>
      <c r="H12720" t="s">
        <v>94</v>
      </c>
      <c r="I12720" t="s">
        <v>104</v>
      </c>
      <c r="J12720" t="s">
        <v>210</v>
      </c>
      <c r="K12720" t="s">
        <v>81</v>
      </c>
      <c r="L12720" t="s">
        <v>82</v>
      </c>
      <c r="M12720" t="s">
        <v>648</v>
      </c>
      <c r="N12720" t="s">
        <v>84</v>
      </c>
      <c r="O12720" t="s">
        <v>85</v>
      </c>
      <c r="P12720" t="s">
        <v>1387</v>
      </c>
      <c r="Q12720" t="s">
        <v>87</v>
      </c>
      <c r="R12720" t="s">
        <v>107</v>
      </c>
      <c r="T12720" t="s">
        <v>89</v>
      </c>
      <c r="U12720" t="s">
        <v>90</v>
      </c>
      <c r="V12720">
        <v>2.1134200000000001</v>
      </c>
      <c r="W12720">
        <v>1201.9648499160285</v>
      </c>
      <c r="X12720">
        <v>998.94320000000005</v>
      </c>
      <c r="Y12720">
        <v>1564.6352879999999</v>
      </c>
      <c r="Z12720">
        <v>1231.41941</v>
      </c>
      <c r="AA12720">
        <v>1225.1148909999999</v>
      </c>
      <c r="AB12720">
        <v>983.34280806319305</v>
      </c>
      <c r="AC12720">
        <v>1062.6097507984448</v>
      </c>
      <c r="AP12720">
        <v>1346.996449</v>
      </c>
      <c r="AQ12720">
        <v>1346.996449</v>
      </c>
      <c r="AR12720">
        <v>1346.996449</v>
      </c>
      <c r="AS12720">
        <v>1201.9648499160285</v>
      </c>
      <c r="AT12720">
        <v>568.72976025400931</v>
      </c>
      <c r="AU12720" t="s">
        <v>13138</v>
      </c>
      <c r="AV12720">
        <v>80</v>
      </c>
      <c r="AW12720">
        <v>7.1091220031751163</v>
      </c>
      <c r="AX12720">
        <v>0.29621341679896318</v>
      </c>
    </row>
    <row r="12721" spans="1:50" hidden="1" x14ac:dyDescent="0.3">
      <c r="A12721" t="s">
        <v>14556</v>
      </c>
      <c r="B12721" t="s">
        <v>12915</v>
      </c>
      <c r="D12721">
        <v>646</v>
      </c>
      <c r="F12721">
        <v>5</v>
      </c>
      <c r="G12721" t="s">
        <v>2012</v>
      </c>
      <c r="H12721" t="s">
        <v>94</v>
      </c>
      <c r="I12721" t="s">
        <v>104</v>
      </c>
      <c r="J12721" t="s">
        <v>210</v>
      </c>
      <c r="K12721" t="s">
        <v>121</v>
      </c>
      <c r="L12721" t="s">
        <v>82</v>
      </c>
      <c r="M12721" t="s">
        <v>648</v>
      </c>
      <c r="N12721" t="s">
        <v>84</v>
      </c>
      <c r="O12721" t="s">
        <v>85</v>
      </c>
      <c r="P12721" t="s">
        <v>1387</v>
      </c>
      <c r="Q12721" t="s">
        <v>87</v>
      </c>
      <c r="R12721" t="s">
        <v>215</v>
      </c>
      <c r="T12721" t="s">
        <v>89</v>
      </c>
      <c r="U12721" t="s">
        <v>90</v>
      </c>
      <c r="V12721">
        <v>3.1701299999999999</v>
      </c>
      <c r="W12721">
        <v>1902.7110289181508</v>
      </c>
      <c r="X12721">
        <v>1738.2880090000001</v>
      </c>
      <c r="Y12721">
        <v>2099.682808</v>
      </c>
      <c r="Z12721">
        <v>1656.3929559999999</v>
      </c>
      <c r="AA12721">
        <v>1251.7988350000001</v>
      </c>
      <c r="AB12721">
        <v>1576.2340568159311</v>
      </c>
      <c r="AC12721">
        <v>1856.551561746923</v>
      </c>
      <c r="AP12721">
        <v>1725.200411</v>
      </c>
      <c r="AQ12721">
        <v>1725.200411</v>
      </c>
      <c r="AR12721">
        <v>1725.200411</v>
      </c>
      <c r="AS12721">
        <v>1902.7110289181508</v>
      </c>
      <c r="AT12721">
        <v>600.19968547603753</v>
      </c>
      <c r="AU12721" t="s">
        <v>13140</v>
      </c>
      <c r="AV12721">
        <v>60</v>
      </c>
      <c r="AW12721">
        <v>10.003328091267292</v>
      </c>
      <c r="AX12721">
        <v>0.41680533713613716</v>
      </c>
    </row>
    <row r="12722" spans="1:50" hidden="1" x14ac:dyDescent="0.3">
      <c r="A12722" t="s">
        <v>14557</v>
      </c>
      <c r="B12722" t="s">
        <v>12915</v>
      </c>
      <c r="D12722">
        <v>701</v>
      </c>
      <c r="F12722">
        <v>5</v>
      </c>
      <c r="G12722" t="s">
        <v>666</v>
      </c>
      <c r="H12722" t="s">
        <v>94</v>
      </c>
      <c r="I12722" t="s">
        <v>104</v>
      </c>
      <c r="J12722" t="s">
        <v>528</v>
      </c>
      <c r="K12722" t="s">
        <v>97</v>
      </c>
      <c r="L12722" t="s">
        <v>98</v>
      </c>
      <c r="M12722" t="s">
        <v>529</v>
      </c>
      <c r="N12722" t="s">
        <v>100</v>
      </c>
      <c r="O12722" t="s">
        <v>85</v>
      </c>
      <c r="P12722" t="s">
        <v>1387</v>
      </c>
      <c r="Q12722" t="s">
        <v>87</v>
      </c>
      <c r="R12722" t="s">
        <v>107</v>
      </c>
      <c r="T12722" t="s">
        <v>89</v>
      </c>
      <c r="U12722" t="s">
        <v>90</v>
      </c>
      <c r="V12722">
        <v>0.80310000000000004</v>
      </c>
      <c r="W12722">
        <v>0</v>
      </c>
      <c r="X12722">
        <v>0.40155000000000002</v>
      </c>
      <c r="Y12722">
        <v>0</v>
      </c>
      <c r="Z12722">
        <v>342.45512300000001</v>
      </c>
      <c r="AA12722">
        <v>0.40155000000000002</v>
      </c>
      <c r="AB12722">
        <v>0</v>
      </c>
      <c r="AC12722">
        <v>0</v>
      </c>
      <c r="AP12722">
        <v>0</v>
      </c>
      <c r="AQ12722">
        <v>0</v>
      </c>
      <c r="AR12722">
        <v>0</v>
      </c>
      <c r="AS12722">
        <v>0</v>
      </c>
      <c r="AT12722">
        <v>0</v>
      </c>
      <c r="AU12722" t="s">
        <v>13142</v>
      </c>
      <c r="AV12722">
        <v>50</v>
      </c>
      <c r="AW12722">
        <v>0</v>
      </c>
      <c r="AX12722">
        <v>0</v>
      </c>
    </row>
    <row r="12723" spans="1:50" hidden="1" x14ac:dyDescent="0.3">
      <c r="A12723" t="s">
        <v>14558</v>
      </c>
      <c r="B12723" t="s">
        <v>12915</v>
      </c>
      <c r="D12723">
        <v>703</v>
      </c>
      <c r="F12723">
        <v>5</v>
      </c>
      <c r="G12723" t="s">
        <v>2017</v>
      </c>
      <c r="H12723" t="s">
        <v>94</v>
      </c>
      <c r="I12723" t="s">
        <v>104</v>
      </c>
      <c r="J12723" t="s">
        <v>528</v>
      </c>
      <c r="K12723" t="s">
        <v>97</v>
      </c>
      <c r="L12723" t="s">
        <v>98</v>
      </c>
      <c r="M12723" t="s">
        <v>529</v>
      </c>
      <c r="N12723" t="s">
        <v>100</v>
      </c>
      <c r="O12723" t="s">
        <v>85</v>
      </c>
      <c r="P12723" t="s">
        <v>1387</v>
      </c>
      <c r="Q12723" t="s">
        <v>87</v>
      </c>
      <c r="R12723" t="s">
        <v>215</v>
      </c>
      <c r="T12723" t="s">
        <v>89</v>
      </c>
      <c r="U12723" t="s">
        <v>90</v>
      </c>
      <c r="V12723">
        <v>0.80310000000000004</v>
      </c>
      <c r="W12723">
        <v>245.76647337496007</v>
      </c>
      <c r="X12723">
        <v>178.08742000000001</v>
      </c>
      <c r="Y12723">
        <v>0</v>
      </c>
      <c r="Z12723">
        <v>0</v>
      </c>
      <c r="AA12723">
        <v>178.89052000000001</v>
      </c>
      <c r="AB12723">
        <v>208.36383151016076</v>
      </c>
      <c r="AC12723">
        <v>245.76647337496007</v>
      </c>
      <c r="AP12723">
        <v>220.25129799999999</v>
      </c>
      <c r="AQ12723">
        <v>220.25129799999999</v>
      </c>
      <c r="AR12723">
        <v>220.25129799999999</v>
      </c>
      <c r="AS12723">
        <v>245.76647337496007</v>
      </c>
      <c r="AT12723">
        <v>306.02225547872001</v>
      </c>
      <c r="AU12723" t="s">
        <v>13144</v>
      </c>
      <c r="AV12723">
        <v>50</v>
      </c>
      <c r="AW12723">
        <v>6.1204451095744004</v>
      </c>
      <c r="AX12723">
        <v>0.25501854623226666</v>
      </c>
    </row>
    <row r="12724" spans="1:50" hidden="1" x14ac:dyDescent="0.3">
      <c r="A12724" t="s">
        <v>14559</v>
      </c>
      <c r="B12724" t="s">
        <v>12915</v>
      </c>
      <c r="D12724">
        <v>710</v>
      </c>
      <c r="F12724">
        <v>5</v>
      </c>
      <c r="G12724" t="s">
        <v>672</v>
      </c>
      <c r="H12724" t="s">
        <v>94</v>
      </c>
      <c r="I12724" t="s">
        <v>104</v>
      </c>
      <c r="J12724" t="s">
        <v>528</v>
      </c>
      <c r="K12724" t="s">
        <v>168</v>
      </c>
      <c r="L12724" t="s">
        <v>82</v>
      </c>
      <c r="M12724" t="s">
        <v>529</v>
      </c>
      <c r="N12724" t="s">
        <v>100</v>
      </c>
      <c r="O12724" t="s">
        <v>85</v>
      </c>
      <c r="P12724" t="s">
        <v>1387</v>
      </c>
      <c r="Q12724" t="s">
        <v>87</v>
      </c>
      <c r="R12724" t="s">
        <v>215</v>
      </c>
      <c r="T12724" t="s">
        <v>89</v>
      </c>
      <c r="U12724" t="s">
        <v>90</v>
      </c>
      <c r="V12724">
        <v>0.31701299999999999</v>
      </c>
      <c r="W12724">
        <v>710.02877715877855</v>
      </c>
      <c r="X12724">
        <v>520.42969100000005</v>
      </c>
      <c r="Y12724">
        <v>388.81645600000002</v>
      </c>
      <c r="Z12724">
        <v>205.74144799999999</v>
      </c>
      <c r="AA12724">
        <v>624.87705136528302</v>
      </c>
      <c r="AB12724">
        <v>624.87705136528302</v>
      </c>
      <c r="AC12724">
        <v>646.85135051469172</v>
      </c>
      <c r="AP12724">
        <v>592.31130399999995</v>
      </c>
      <c r="AQ12724">
        <v>592.31130399999995</v>
      </c>
      <c r="AR12724">
        <v>592.31130399999995</v>
      </c>
      <c r="AS12724">
        <v>710.02877715877855</v>
      </c>
      <c r="AT12724">
        <v>2239.7465629446697</v>
      </c>
      <c r="AU12724" t="s">
        <v>13146</v>
      </c>
      <c r="AV12724">
        <v>423</v>
      </c>
      <c r="AW12724">
        <v>5.294909132256902</v>
      </c>
      <c r="AX12724">
        <v>0.22062121384403757</v>
      </c>
    </row>
    <row r="12725" spans="1:50" hidden="1" x14ac:dyDescent="0.3">
      <c r="A12725" t="s">
        <v>14560</v>
      </c>
      <c r="B12725" t="s">
        <v>12915</v>
      </c>
      <c r="D12725">
        <v>717</v>
      </c>
      <c r="F12725">
        <v>5</v>
      </c>
      <c r="G12725" t="s">
        <v>675</v>
      </c>
      <c r="H12725" t="s">
        <v>94</v>
      </c>
      <c r="I12725" t="s">
        <v>104</v>
      </c>
      <c r="J12725" t="s">
        <v>528</v>
      </c>
      <c r="K12725" t="s">
        <v>125</v>
      </c>
      <c r="L12725" t="s">
        <v>82</v>
      </c>
      <c r="M12725" t="s">
        <v>529</v>
      </c>
      <c r="N12725" t="s">
        <v>100</v>
      </c>
      <c r="O12725" t="s">
        <v>85</v>
      </c>
      <c r="P12725" t="s">
        <v>1387</v>
      </c>
      <c r="Q12725" t="s">
        <v>87</v>
      </c>
      <c r="R12725" t="s">
        <v>215</v>
      </c>
      <c r="T12725" t="s">
        <v>89</v>
      </c>
      <c r="U12725" t="s">
        <v>90</v>
      </c>
      <c r="V12725">
        <v>0.52835500000000002</v>
      </c>
      <c r="W12725">
        <v>825.45482900439561</v>
      </c>
      <c r="X12725">
        <v>676.29443300000003</v>
      </c>
      <c r="Y12725">
        <v>393.53641800000003</v>
      </c>
      <c r="Z12725">
        <v>155.336377</v>
      </c>
      <c r="AA12725">
        <v>786.48551755530605</v>
      </c>
      <c r="AB12725">
        <v>786.48551755530605</v>
      </c>
      <c r="AC12725">
        <v>696.35632050229481</v>
      </c>
      <c r="AP12725">
        <v>1030.7448400000001</v>
      </c>
      <c r="AQ12725">
        <v>1030.7448400000001</v>
      </c>
      <c r="AR12725">
        <v>1030.7448400000001</v>
      </c>
      <c r="AS12725">
        <v>825.45482900439561</v>
      </c>
      <c r="AT12725">
        <v>1562.3110011344561</v>
      </c>
      <c r="AU12725" t="s">
        <v>13148</v>
      </c>
      <c r="AV12725">
        <v>270</v>
      </c>
      <c r="AW12725">
        <v>5.7863370412387258</v>
      </c>
      <c r="AX12725">
        <v>0.24109737671828024</v>
      </c>
    </row>
    <row r="12726" spans="1:50" hidden="1" x14ac:dyDescent="0.3">
      <c r="A12726" t="s">
        <v>14561</v>
      </c>
      <c r="B12726" t="s">
        <v>12915</v>
      </c>
      <c r="D12726">
        <v>720</v>
      </c>
      <c r="F12726">
        <v>5</v>
      </c>
      <c r="G12726" t="s">
        <v>678</v>
      </c>
      <c r="H12726" t="s">
        <v>94</v>
      </c>
      <c r="I12726" t="s">
        <v>104</v>
      </c>
      <c r="J12726" t="s">
        <v>528</v>
      </c>
      <c r="K12726" t="s">
        <v>133</v>
      </c>
      <c r="L12726" t="s">
        <v>98</v>
      </c>
      <c r="M12726" t="s">
        <v>529</v>
      </c>
      <c r="N12726" t="s">
        <v>100</v>
      </c>
      <c r="O12726" t="s">
        <v>85</v>
      </c>
      <c r="P12726" t="s">
        <v>1387</v>
      </c>
      <c r="Q12726" t="s">
        <v>87</v>
      </c>
      <c r="R12726" t="s">
        <v>88</v>
      </c>
      <c r="T12726" t="s">
        <v>89</v>
      </c>
      <c r="U12726" t="s">
        <v>90</v>
      </c>
      <c r="V12726">
        <v>1.268052</v>
      </c>
      <c r="W12726">
        <v>1115.1617778537084</v>
      </c>
      <c r="X12726">
        <v>861.74700700000005</v>
      </c>
      <c r="Y12726">
        <v>652.201414</v>
      </c>
      <c r="Z12726">
        <v>886.26267700000005</v>
      </c>
      <c r="AA12726">
        <v>846.53038100000003</v>
      </c>
      <c r="AB12726">
        <v>798.69401236714577</v>
      </c>
      <c r="AC12726">
        <v>982.98297251137842</v>
      </c>
      <c r="AP12726">
        <v>1129.248548</v>
      </c>
      <c r="AQ12726">
        <v>1129.248548</v>
      </c>
      <c r="AR12726">
        <v>1129.248548</v>
      </c>
      <c r="AS12726">
        <v>1115.1617778537084</v>
      </c>
      <c r="AT12726">
        <v>879.42905957619121</v>
      </c>
      <c r="AU12726" t="s">
        <v>13150</v>
      </c>
      <c r="AV12726">
        <v>40</v>
      </c>
      <c r="AW12726">
        <v>21.985726489404779</v>
      </c>
      <c r="AX12726">
        <v>0.91607193705853251</v>
      </c>
    </row>
    <row r="12727" spans="1:50" hidden="1" x14ac:dyDescent="0.3">
      <c r="A12727" t="s">
        <v>14562</v>
      </c>
      <c r="B12727" t="s">
        <v>12915</v>
      </c>
      <c r="D12727">
        <v>727</v>
      </c>
      <c r="F12727">
        <v>5</v>
      </c>
      <c r="G12727" t="s">
        <v>681</v>
      </c>
      <c r="H12727" t="s">
        <v>94</v>
      </c>
      <c r="I12727" t="s">
        <v>104</v>
      </c>
      <c r="J12727" t="s">
        <v>528</v>
      </c>
      <c r="K12727" t="s">
        <v>137</v>
      </c>
      <c r="L12727" t="s">
        <v>82</v>
      </c>
      <c r="M12727" t="s">
        <v>529</v>
      </c>
      <c r="N12727" t="s">
        <v>100</v>
      </c>
      <c r="O12727" t="s">
        <v>85</v>
      </c>
      <c r="P12727" t="s">
        <v>1387</v>
      </c>
      <c r="Q12727" t="s">
        <v>87</v>
      </c>
      <c r="R12727" t="s">
        <v>107</v>
      </c>
      <c r="T12727" t="s">
        <v>89</v>
      </c>
      <c r="U12727" t="s">
        <v>90</v>
      </c>
      <c r="V12727">
        <v>1.0567101091933779</v>
      </c>
      <c r="W12727">
        <v>574.83467903818496</v>
      </c>
      <c r="X12727">
        <v>0</v>
      </c>
      <c r="Y12727">
        <v>0</v>
      </c>
      <c r="Z12727">
        <v>0</v>
      </c>
      <c r="AA12727">
        <v>344.90080742291099</v>
      </c>
      <c r="AB12727">
        <v>344.90080742291104</v>
      </c>
      <c r="AC12727">
        <v>310.12195248792165</v>
      </c>
      <c r="AP12727">
        <v>742.96438699999999</v>
      </c>
      <c r="AQ12727">
        <v>742.96438699999999</v>
      </c>
      <c r="AR12727">
        <v>742.96438699999999</v>
      </c>
      <c r="AS12727">
        <v>574.83467903818496</v>
      </c>
      <c r="AT12727">
        <v>543.98521792980239</v>
      </c>
      <c r="AU12727" t="s">
        <v>13974</v>
      </c>
      <c r="AV12727">
        <v>150</v>
      </c>
      <c r="AW12727">
        <v>3.6265681195320161</v>
      </c>
      <c r="AX12727">
        <v>0.15110700498050067</v>
      </c>
    </row>
    <row r="12728" spans="1:50" hidden="1" x14ac:dyDescent="0.3">
      <c r="A12728" t="s">
        <v>14563</v>
      </c>
      <c r="B12728" t="s">
        <v>12915</v>
      </c>
      <c r="D12728">
        <v>728</v>
      </c>
      <c r="F12728">
        <v>5</v>
      </c>
      <c r="G12728" t="s">
        <v>684</v>
      </c>
      <c r="H12728" t="s">
        <v>94</v>
      </c>
      <c r="I12728" t="s">
        <v>104</v>
      </c>
      <c r="J12728" t="s">
        <v>528</v>
      </c>
      <c r="K12728" t="s">
        <v>137</v>
      </c>
      <c r="L12728" t="s">
        <v>98</v>
      </c>
      <c r="M12728" t="s">
        <v>529</v>
      </c>
      <c r="N12728" t="s">
        <v>84</v>
      </c>
      <c r="O12728" t="s">
        <v>85</v>
      </c>
      <c r="P12728" t="s">
        <v>1387</v>
      </c>
      <c r="Q12728" t="s">
        <v>87</v>
      </c>
      <c r="R12728" t="s">
        <v>107</v>
      </c>
      <c r="T12728" t="s">
        <v>89</v>
      </c>
      <c r="U12728" t="s">
        <v>90</v>
      </c>
      <c r="V12728">
        <v>2.1134200000000001</v>
      </c>
      <c r="W12728">
        <v>53.211768624427577</v>
      </c>
      <c r="X12728">
        <v>50.545962000000003</v>
      </c>
      <c r="Y12728">
        <v>58.647404999999999</v>
      </c>
      <c r="Z12728">
        <v>30.468472999999999</v>
      </c>
      <c r="AA12728">
        <v>58.647404999999999</v>
      </c>
      <c r="AB12728">
        <v>56.253063289194408</v>
      </c>
      <c r="AC12728">
        <v>53.608386870368683</v>
      </c>
      <c r="AP12728">
        <v>45.769781000000002</v>
      </c>
      <c r="AQ12728">
        <v>45.769781000000002</v>
      </c>
      <c r="AR12728">
        <v>45.769781000000002</v>
      </c>
      <c r="AS12728">
        <v>53.211768624427577</v>
      </c>
      <c r="AT12728">
        <v>25.178037789188885</v>
      </c>
      <c r="AU12728" t="s">
        <v>13154</v>
      </c>
      <c r="AV12728">
        <v>40</v>
      </c>
      <c r="AW12728">
        <v>0.62945094472972207</v>
      </c>
      <c r="AX12728">
        <v>2.6227122697071753E-2</v>
      </c>
    </row>
    <row r="12729" spans="1:50" hidden="1" x14ac:dyDescent="0.3">
      <c r="A12729" t="s">
        <v>14564</v>
      </c>
      <c r="B12729" t="s">
        <v>12915</v>
      </c>
      <c r="D12729">
        <v>72</v>
      </c>
      <c r="F12729">
        <v>5</v>
      </c>
      <c r="G12729" t="s">
        <v>687</v>
      </c>
      <c r="H12729" t="s">
        <v>251</v>
      </c>
      <c r="I12729" t="s">
        <v>252</v>
      </c>
      <c r="J12729" t="s">
        <v>253</v>
      </c>
      <c r="K12729" t="s">
        <v>133</v>
      </c>
      <c r="L12729" t="s">
        <v>82</v>
      </c>
      <c r="M12729" t="s">
        <v>254</v>
      </c>
      <c r="N12729" t="s">
        <v>100</v>
      </c>
      <c r="O12729" t="s">
        <v>85</v>
      </c>
      <c r="P12729" t="s">
        <v>1387</v>
      </c>
      <c r="Q12729" t="s">
        <v>87</v>
      </c>
      <c r="R12729" t="s">
        <v>88</v>
      </c>
      <c r="T12729" t="s">
        <v>89</v>
      </c>
      <c r="U12729" t="s">
        <v>90</v>
      </c>
      <c r="V12729">
        <v>0.63402599999999998</v>
      </c>
      <c r="W12729">
        <v>2039.0536337598071</v>
      </c>
      <c r="X12729">
        <v>1549.453906</v>
      </c>
      <c r="Y12729">
        <v>1540.8945530000001</v>
      </c>
      <c r="Z12729">
        <v>1330.60925</v>
      </c>
      <c r="AA12729">
        <v>1865.079369</v>
      </c>
      <c r="AB12729">
        <v>1895.669124484338</v>
      </c>
      <c r="AC12729">
        <v>1459.1208621876394</v>
      </c>
      <c r="AP12729">
        <v>2126.7433030000002</v>
      </c>
      <c r="AQ12729">
        <v>1895.669124484338</v>
      </c>
      <c r="AR12729">
        <v>1895.669124484338</v>
      </c>
      <c r="AS12729">
        <v>2039.0536337598071</v>
      </c>
      <c r="AT12729">
        <v>3216.0410357931805</v>
      </c>
      <c r="AU12729" t="s">
        <v>13156</v>
      </c>
      <c r="AV12729">
        <v>270</v>
      </c>
      <c r="AW12729">
        <v>11.911263095530298</v>
      </c>
      <c r="AX12729">
        <v>0.49630262898042909</v>
      </c>
    </row>
    <row r="12730" spans="1:50" hidden="1" x14ac:dyDescent="0.3">
      <c r="A12730" t="s">
        <v>14565</v>
      </c>
      <c r="B12730" t="s">
        <v>12915</v>
      </c>
      <c r="D12730">
        <v>732</v>
      </c>
      <c r="F12730">
        <v>5</v>
      </c>
      <c r="G12730" t="s">
        <v>690</v>
      </c>
      <c r="H12730" t="s">
        <v>94</v>
      </c>
      <c r="I12730" t="s">
        <v>104</v>
      </c>
      <c r="J12730" t="s">
        <v>528</v>
      </c>
      <c r="K12730" t="s">
        <v>141</v>
      </c>
      <c r="L12730" t="s">
        <v>98</v>
      </c>
      <c r="M12730" t="s">
        <v>529</v>
      </c>
      <c r="N12730" t="s">
        <v>84</v>
      </c>
      <c r="O12730" t="s">
        <v>85</v>
      </c>
      <c r="P12730" t="s">
        <v>1387</v>
      </c>
      <c r="Q12730" t="s">
        <v>87</v>
      </c>
      <c r="R12730" t="s">
        <v>215</v>
      </c>
      <c r="T12730" t="s">
        <v>89</v>
      </c>
      <c r="U12730" t="s">
        <v>90</v>
      </c>
      <c r="V12730">
        <v>1.5850649999999999</v>
      </c>
      <c r="W12730">
        <v>6644.5684229999997</v>
      </c>
      <c r="X12730">
        <v>4709.7565729999997</v>
      </c>
      <c r="Y12730">
        <v>4692.5854730000001</v>
      </c>
      <c r="Z12730">
        <v>3547.6401070000002</v>
      </c>
      <c r="AA12730">
        <v>4692.5854730000001</v>
      </c>
      <c r="AB12730">
        <v>5011.5180315572998</v>
      </c>
      <c r="AC12730">
        <v>3443.6632520163248</v>
      </c>
      <c r="AP12730">
        <v>6644.5684229999997</v>
      </c>
      <c r="AQ12730">
        <v>6644.5684229999997</v>
      </c>
      <c r="AR12730">
        <v>6644.5684229999997</v>
      </c>
      <c r="AS12730">
        <v>6644.5684229999997</v>
      </c>
      <c r="AT12730">
        <v>4191.9848227044313</v>
      </c>
      <c r="AU12730" t="s">
        <v>13158</v>
      </c>
      <c r="AV12730">
        <v>60</v>
      </c>
      <c r="AW12730">
        <v>69.86641371174052</v>
      </c>
      <c r="AX12730">
        <v>2.9111005713225215</v>
      </c>
    </row>
    <row r="12731" spans="1:50" hidden="1" x14ac:dyDescent="0.3">
      <c r="A12731" t="s">
        <v>14566</v>
      </c>
      <c r="B12731" t="s">
        <v>12915</v>
      </c>
      <c r="D12731">
        <v>739</v>
      </c>
      <c r="F12731">
        <v>5</v>
      </c>
      <c r="G12731" t="s">
        <v>8329</v>
      </c>
      <c r="H12731" t="s">
        <v>94</v>
      </c>
      <c r="I12731" t="s">
        <v>104</v>
      </c>
      <c r="J12731" t="s">
        <v>528</v>
      </c>
      <c r="K12731" t="s">
        <v>81</v>
      </c>
      <c r="L12731" t="s">
        <v>145</v>
      </c>
      <c r="M12731" t="s">
        <v>529</v>
      </c>
      <c r="N12731" t="s">
        <v>84</v>
      </c>
      <c r="O12731" t="s">
        <v>85</v>
      </c>
      <c r="P12731" t="s">
        <v>1387</v>
      </c>
      <c r="Q12731" t="s">
        <v>87</v>
      </c>
      <c r="R12731" t="s">
        <v>107</v>
      </c>
      <c r="T12731" t="s">
        <v>89</v>
      </c>
      <c r="U12731" t="s">
        <v>90</v>
      </c>
      <c r="V12731">
        <v>2.8178939999999999</v>
      </c>
      <c r="W12731">
        <v>6987.6359037985767</v>
      </c>
      <c r="X12731">
        <v>2800.6343630000001</v>
      </c>
      <c r="Y12731">
        <v>4402.9593500000001</v>
      </c>
      <c r="Z12731">
        <v>3866.5026379999999</v>
      </c>
      <c r="AA12731">
        <v>4402.9593500000001</v>
      </c>
      <c r="AB12731">
        <v>5278.9584341696473</v>
      </c>
      <c r="AC12731">
        <v>3301.2541287388885</v>
      </c>
      <c r="AP12731">
        <v>7431.3345079999999</v>
      </c>
      <c r="AQ12731">
        <v>5278.9584341696473</v>
      </c>
      <c r="AR12731">
        <v>5278.9584341696473</v>
      </c>
      <c r="AS12731">
        <v>6987.6359037985767</v>
      </c>
      <c r="AT12731">
        <v>2479.7369609355701</v>
      </c>
      <c r="AU12731" t="s">
        <v>13160</v>
      </c>
      <c r="AV12731">
        <v>40</v>
      </c>
      <c r="AW12731">
        <v>61.993424023389252</v>
      </c>
      <c r="AX12731">
        <v>2.5830593343078854</v>
      </c>
    </row>
    <row r="12732" spans="1:50" hidden="1" x14ac:dyDescent="0.3">
      <c r="A12732" t="s">
        <v>14567</v>
      </c>
      <c r="B12732" t="s">
        <v>12915</v>
      </c>
      <c r="D12732">
        <v>740</v>
      </c>
      <c r="F12732">
        <v>5</v>
      </c>
      <c r="G12732" t="s">
        <v>696</v>
      </c>
      <c r="H12732" t="s">
        <v>94</v>
      </c>
      <c r="I12732" t="s">
        <v>104</v>
      </c>
      <c r="J12732" t="s">
        <v>528</v>
      </c>
      <c r="K12732" t="s">
        <v>81</v>
      </c>
      <c r="L12732" t="s">
        <v>82</v>
      </c>
      <c r="M12732" t="s">
        <v>529</v>
      </c>
      <c r="N12732" t="s">
        <v>84</v>
      </c>
      <c r="O12732" t="s">
        <v>85</v>
      </c>
      <c r="P12732" t="s">
        <v>1387</v>
      </c>
      <c r="Q12732" t="s">
        <v>87</v>
      </c>
      <c r="R12732" t="s">
        <v>88</v>
      </c>
      <c r="T12732" t="s">
        <v>89</v>
      </c>
      <c r="U12732" t="s">
        <v>90</v>
      </c>
      <c r="V12732">
        <v>2.1134200000000001</v>
      </c>
      <c r="W12732">
        <v>3294.7884090864222</v>
      </c>
      <c r="X12732">
        <v>3478.3372009999998</v>
      </c>
      <c r="Y12732">
        <v>4080.3096300000002</v>
      </c>
      <c r="Z12732">
        <v>3076.0829039999999</v>
      </c>
      <c r="AA12732">
        <v>3016.2421947409653</v>
      </c>
      <c r="AB12732">
        <v>2925.7549288987357</v>
      </c>
      <c r="AC12732">
        <v>3519.9470867652435</v>
      </c>
      <c r="AP12732">
        <v>3035.5259209999999</v>
      </c>
      <c r="AQ12732">
        <v>3035.5259209999999</v>
      </c>
      <c r="AR12732">
        <v>3035.5259209999999</v>
      </c>
      <c r="AS12732">
        <v>3294.7884090864222</v>
      </c>
      <c r="AT12732">
        <v>1558.9842099944271</v>
      </c>
      <c r="AU12732" t="s">
        <v>13162</v>
      </c>
      <c r="AV12732">
        <v>80</v>
      </c>
      <c r="AW12732">
        <v>19.48730262493034</v>
      </c>
      <c r="AX12732">
        <v>0.8119709427054308</v>
      </c>
    </row>
    <row r="12733" spans="1:50" hidden="1" x14ac:dyDescent="0.3">
      <c r="A12733" t="s">
        <v>14568</v>
      </c>
      <c r="B12733" t="s">
        <v>12915</v>
      </c>
      <c r="D12733">
        <v>744</v>
      </c>
      <c r="F12733">
        <v>5</v>
      </c>
      <c r="G12733" t="s">
        <v>699</v>
      </c>
      <c r="H12733" t="s">
        <v>94</v>
      </c>
      <c r="I12733" t="s">
        <v>104</v>
      </c>
      <c r="J12733" t="s">
        <v>528</v>
      </c>
      <c r="K12733" t="s">
        <v>200</v>
      </c>
      <c r="L12733" t="s">
        <v>82</v>
      </c>
      <c r="M12733" t="s">
        <v>529</v>
      </c>
      <c r="N12733" t="s">
        <v>84</v>
      </c>
      <c r="O12733" t="s">
        <v>85</v>
      </c>
      <c r="P12733" t="s">
        <v>1387</v>
      </c>
      <c r="Q12733" t="s">
        <v>87</v>
      </c>
      <c r="R12733" t="s">
        <v>215</v>
      </c>
      <c r="T12733" t="s">
        <v>89</v>
      </c>
      <c r="U12733" t="s">
        <v>90</v>
      </c>
      <c r="V12733">
        <v>2.641775</v>
      </c>
      <c r="W12733">
        <v>824.04153554059235</v>
      </c>
      <c r="X12733">
        <v>1148.731849</v>
      </c>
      <c r="Y12733">
        <v>0</v>
      </c>
      <c r="Z12733">
        <v>0</v>
      </c>
      <c r="AA12733">
        <v>754.50957443108553</v>
      </c>
      <c r="AB12733">
        <v>731.87428719815296</v>
      </c>
      <c r="AC12733">
        <v>312.30843414495257</v>
      </c>
      <c r="AP12733">
        <v>907.31724099999997</v>
      </c>
      <c r="AQ12733">
        <v>907.31724099999997</v>
      </c>
      <c r="AR12733">
        <v>907.31724099999997</v>
      </c>
      <c r="AS12733">
        <v>824.04153554059235</v>
      </c>
      <c r="AT12733">
        <v>311.92722148577843</v>
      </c>
      <c r="AU12733" t="s">
        <v>13164</v>
      </c>
      <c r="AV12733">
        <v>60</v>
      </c>
      <c r="AW12733">
        <v>5.1987870247629742</v>
      </c>
      <c r="AX12733">
        <v>0.21661612603179059</v>
      </c>
    </row>
    <row r="12734" spans="1:50" hidden="1" x14ac:dyDescent="0.3">
      <c r="A12734" t="s">
        <v>14569</v>
      </c>
      <c r="B12734" t="s">
        <v>12915</v>
      </c>
      <c r="D12734">
        <v>764</v>
      </c>
      <c r="F12734">
        <v>5</v>
      </c>
      <c r="G12734" t="s">
        <v>711</v>
      </c>
      <c r="H12734" t="s">
        <v>94</v>
      </c>
      <c r="I12734" t="s">
        <v>104</v>
      </c>
      <c r="J12734" t="s">
        <v>528</v>
      </c>
      <c r="K12734" t="s">
        <v>121</v>
      </c>
      <c r="L12734" t="s">
        <v>82</v>
      </c>
      <c r="M12734" t="s">
        <v>529</v>
      </c>
      <c r="N12734" t="s">
        <v>84</v>
      </c>
      <c r="O12734" t="s">
        <v>85</v>
      </c>
      <c r="P12734" t="s">
        <v>1387</v>
      </c>
      <c r="Q12734" t="s">
        <v>87</v>
      </c>
      <c r="R12734" t="s">
        <v>88</v>
      </c>
      <c r="T12734" t="s">
        <v>89</v>
      </c>
      <c r="U12734" t="s">
        <v>90</v>
      </c>
      <c r="V12734">
        <v>3.1701299999999999</v>
      </c>
      <c r="W12734">
        <v>4838.4507524514993</v>
      </c>
      <c r="X12734">
        <v>5965.6567349999996</v>
      </c>
      <c r="Y12734">
        <v>4601.443902</v>
      </c>
      <c r="Z12734">
        <v>4430.7852629999998</v>
      </c>
      <c r="AA12734">
        <v>4939.4769304976899</v>
      </c>
      <c r="AB12734">
        <v>4791.2926225827587</v>
      </c>
      <c r="AC12734">
        <v>5610.9126086427887</v>
      </c>
      <c r="AP12734">
        <v>3146.6928360000002</v>
      </c>
      <c r="AQ12734">
        <v>3146.6928360000002</v>
      </c>
      <c r="AR12734">
        <v>3146.6928360000002</v>
      </c>
      <c r="AS12734">
        <v>4838.4507524514993</v>
      </c>
      <c r="AT12734">
        <v>1526.2625672926661</v>
      </c>
      <c r="AU12734" t="s">
        <v>13172</v>
      </c>
      <c r="AV12734">
        <v>60</v>
      </c>
      <c r="AW12734">
        <v>25.437709454877769</v>
      </c>
      <c r="AX12734">
        <v>1.0599045606199071</v>
      </c>
    </row>
    <row r="12735" spans="1:50" hidden="1" x14ac:dyDescent="0.3">
      <c r="A12735" t="s">
        <v>14570</v>
      </c>
      <c r="B12735" t="s">
        <v>12915</v>
      </c>
      <c r="D12735">
        <v>780</v>
      </c>
      <c r="F12735">
        <v>5</v>
      </c>
      <c r="G12735" t="s">
        <v>717</v>
      </c>
      <c r="H12735" t="s">
        <v>94</v>
      </c>
      <c r="I12735" t="s">
        <v>95</v>
      </c>
      <c r="J12735" t="s">
        <v>96</v>
      </c>
      <c r="K12735" t="s">
        <v>81</v>
      </c>
      <c r="L12735" t="s">
        <v>82</v>
      </c>
      <c r="M12735" t="s">
        <v>99</v>
      </c>
      <c r="N12735" t="s">
        <v>84</v>
      </c>
      <c r="O12735" t="s">
        <v>85</v>
      </c>
      <c r="P12735" t="s">
        <v>1387</v>
      </c>
      <c r="Q12735" t="s">
        <v>271</v>
      </c>
      <c r="R12735" t="s">
        <v>107</v>
      </c>
      <c r="T12735" t="s">
        <v>89</v>
      </c>
      <c r="U12735" t="s">
        <v>90</v>
      </c>
      <c r="V12735">
        <v>0.70447300000000002</v>
      </c>
      <c r="W12735">
        <v>0</v>
      </c>
      <c r="X12735">
        <v>0</v>
      </c>
      <c r="Y12735">
        <v>0</v>
      </c>
      <c r="Z12735">
        <v>540.68330800000001</v>
      </c>
      <c r="AA12735">
        <v>0</v>
      </c>
      <c r="AB12735">
        <v>0</v>
      </c>
      <c r="AC12735">
        <v>0</v>
      </c>
      <c r="AP12735">
        <v>0</v>
      </c>
      <c r="AQ12735">
        <v>0</v>
      </c>
      <c r="AR12735">
        <v>0</v>
      </c>
      <c r="AS12735">
        <v>0</v>
      </c>
      <c r="AT12735">
        <v>0</v>
      </c>
      <c r="AU12735" t="s">
        <v>13983</v>
      </c>
      <c r="AV12735">
        <v>240</v>
      </c>
      <c r="AW12735">
        <v>0</v>
      </c>
      <c r="AX12735">
        <v>0</v>
      </c>
    </row>
    <row r="12736" spans="1:50" hidden="1" x14ac:dyDescent="0.3">
      <c r="A12736" t="s">
        <v>14571</v>
      </c>
      <c r="B12736" t="s">
        <v>12915</v>
      </c>
      <c r="D12736">
        <v>780</v>
      </c>
      <c r="F12736">
        <v>5</v>
      </c>
      <c r="G12736" t="s">
        <v>717</v>
      </c>
      <c r="H12736" t="s">
        <v>94</v>
      </c>
      <c r="I12736" t="s">
        <v>104</v>
      </c>
      <c r="J12736" t="s">
        <v>210</v>
      </c>
      <c r="K12736" t="s">
        <v>81</v>
      </c>
      <c r="L12736" t="s">
        <v>82</v>
      </c>
      <c r="M12736" t="s">
        <v>513</v>
      </c>
      <c r="N12736" t="s">
        <v>84</v>
      </c>
      <c r="O12736" t="s">
        <v>85</v>
      </c>
      <c r="P12736" t="s">
        <v>1387</v>
      </c>
      <c r="Q12736" t="s">
        <v>271</v>
      </c>
      <c r="R12736" t="s">
        <v>107</v>
      </c>
      <c r="T12736" t="s">
        <v>89</v>
      </c>
      <c r="U12736" t="s">
        <v>90</v>
      </c>
      <c r="V12736">
        <v>0.70447300000000002</v>
      </c>
      <c r="W12736">
        <v>0</v>
      </c>
      <c r="X12736">
        <v>0</v>
      </c>
      <c r="Y12736">
        <v>0</v>
      </c>
      <c r="Z12736">
        <v>540.68330800000001</v>
      </c>
      <c r="AA12736">
        <v>0</v>
      </c>
      <c r="AB12736">
        <v>0</v>
      </c>
      <c r="AC12736">
        <v>0</v>
      </c>
      <c r="AP12736">
        <v>0</v>
      </c>
      <c r="AQ12736">
        <v>0</v>
      </c>
      <c r="AR12736">
        <v>0</v>
      </c>
      <c r="AS12736">
        <v>0</v>
      </c>
      <c r="AT12736">
        <v>0</v>
      </c>
      <c r="AU12736" t="s">
        <v>13983</v>
      </c>
      <c r="AV12736">
        <v>240</v>
      </c>
      <c r="AW12736">
        <v>0</v>
      </c>
      <c r="AX12736">
        <v>0</v>
      </c>
    </row>
    <row r="12737" spans="1:50" hidden="1" x14ac:dyDescent="0.3">
      <c r="A12737" t="s">
        <v>14572</v>
      </c>
      <c r="B12737" t="s">
        <v>12915</v>
      </c>
      <c r="D12737">
        <v>783</v>
      </c>
      <c r="F12737">
        <v>5</v>
      </c>
      <c r="G12737" t="s">
        <v>721</v>
      </c>
      <c r="H12737" t="s">
        <v>94</v>
      </c>
      <c r="I12737" t="s">
        <v>95</v>
      </c>
      <c r="J12737" t="s">
        <v>96</v>
      </c>
      <c r="K12737" t="s">
        <v>81</v>
      </c>
      <c r="L12737" t="s">
        <v>82</v>
      </c>
      <c r="M12737" t="s">
        <v>99</v>
      </c>
      <c r="N12737" t="s">
        <v>84</v>
      </c>
      <c r="O12737" t="s">
        <v>85</v>
      </c>
      <c r="P12737" t="s">
        <v>1387</v>
      </c>
      <c r="Q12737" t="s">
        <v>271</v>
      </c>
      <c r="R12737" t="s">
        <v>107</v>
      </c>
      <c r="T12737" t="s">
        <v>89</v>
      </c>
      <c r="U12737" t="s">
        <v>90</v>
      </c>
      <c r="V12737">
        <v>0.70447300000000002</v>
      </c>
      <c r="W12737">
        <v>0</v>
      </c>
      <c r="X12737">
        <v>0</v>
      </c>
      <c r="Y12737">
        <v>0</v>
      </c>
      <c r="Z12737">
        <v>339.20392199999998</v>
      </c>
      <c r="AA12737">
        <v>0</v>
      </c>
      <c r="AB12737">
        <v>0</v>
      </c>
      <c r="AC12737">
        <v>0</v>
      </c>
      <c r="AP12737">
        <v>0</v>
      </c>
      <c r="AQ12737">
        <v>0</v>
      </c>
      <c r="AR12737">
        <v>0</v>
      </c>
      <c r="AS12737">
        <v>0</v>
      </c>
      <c r="AT12737">
        <v>0</v>
      </c>
      <c r="AU12737" t="s">
        <v>13986</v>
      </c>
      <c r="AV12737">
        <v>240</v>
      </c>
      <c r="AW12737">
        <v>0</v>
      </c>
      <c r="AX12737">
        <v>0</v>
      </c>
    </row>
    <row r="12738" spans="1:50" hidden="1" x14ac:dyDescent="0.3">
      <c r="A12738" t="s">
        <v>14573</v>
      </c>
      <c r="B12738" t="s">
        <v>12915</v>
      </c>
      <c r="D12738">
        <v>783</v>
      </c>
      <c r="F12738">
        <v>5</v>
      </c>
      <c r="G12738" t="s">
        <v>721</v>
      </c>
      <c r="H12738" t="s">
        <v>94</v>
      </c>
      <c r="I12738" t="s">
        <v>104</v>
      </c>
      <c r="J12738" t="s">
        <v>528</v>
      </c>
      <c r="K12738" t="s">
        <v>81</v>
      </c>
      <c r="L12738" t="s">
        <v>82</v>
      </c>
      <c r="M12738" t="s">
        <v>529</v>
      </c>
      <c r="N12738" t="s">
        <v>84</v>
      </c>
      <c r="O12738" t="s">
        <v>85</v>
      </c>
      <c r="P12738" t="s">
        <v>1387</v>
      </c>
      <c r="Q12738" t="s">
        <v>271</v>
      </c>
      <c r="R12738" t="s">
        <v>107</v>
      </c>
      <c r="T12738" t="s">
        <v>89</v>
      </c>
      <c r="U12738" t="s">
        <v>90</v>
      </c>
      <c r="V12738">
        <v>0.70447300000000002</v>
      </c>
      <c r="W12738">
        <v>0</v>
      </c>
      <c r="X12738">
        <v>0</v>
      </c>
      <c r="Y12738">
        <v>0</v>
      </c>
      <c r="Z12738">
        <v>339.20392199999998</v>
      </c>
      <c r="AA12738">
        <v>0</v>
      </c>
      <c r="AB12738">
        <v>0</v>
      </c>
      <c r="AC12738">
        <v>0</v>
      </c>
      <c r="AP12738">
        <v>0</v>
      </c>
      <c r="AQ12738">
        <v>0</v>
      </c>
      <c r="AR12738">
        <v>0</v>
      </c>
      <c r="AS12738">
        <v>0</v>
      </c>
      <c r="AT12738">
        <v>0</v>
      </c>
      <c r="AU12738" t="s">
        <v>13986</v>
      </c>
      <c r="AV12738">
        <v>240</v>
      </c>
      <c r="AW12738">
        <v>0</v>
      </c>
      <c r="AX12738">
        <v>0</v>
      </c>
    </row>
    <row r="12739" spans="1:50" hidden="1" x14ac:dyDescent="0.3">
      <c r="A12739" t="s">
        <v>14574</v>
      </c>
      <c r="B12739" t="s">
        <v>12915</v>
      </c>
      <c r="D12739">
        <v>784</v>
      </c>
      <c r="F12739">
        <v>5</v>
      </c>
      <c r="G12739" t="s">
        <v>725</v>
      </c>
      <c r="H12739" t="s">
        <v>94</v>
      </c>
      <c r="I12739" t="s">
        <v>95</v>
      </c>
      <c r="J12739" t="s">
        <v>96</v>
      </c>
      <c r="K12739" t="s">
        <v>121</v>
      </c>
      <c r="L12739" t="s">
        <v>82</v>
      </c>
      <c r="M12739" t="s">
        <v>99</v>
      </c>
      <c r="N12739" t="s">
        <v>84</v>
      </c>
      <c r="O12739" t="s">
        <v>85</v>
      </c>
      <c r="P12739" t="s">
        <v>1387</v>
      </c>
      <c r="Q12739" t="s">
        <v>271</v>
      </c>
      <c r="R12739" t="s">
        <v>107</v>
      </c>
      <c r="T12739" t="s">
        <v>89</v>
      </c>
      <c r="U12739" t="s">
        <v>90</v>
      </c>
      <c r="V12739">
        <v>1.05671</v>
      </c>
      <c r="W12739">
        <v>0</v>
      </c>
      <c r="X12739">
        <v>0</v>
      </c>
      <c r="Y12739">
        <v>0</v>
      </c>
      <c r="Z12739">
        <v>222.96583000000001</v>
      </c>
      <c r="AA12739">
        <v>0</v>
      </c>
      <c r="AB12739">
        <v>0</v>
      </c>
      <c r="AC12739">
        <v>0</v>
      </c>
      <c r="AP12739">
        <v>0</v>
      </c>
      <c r="AQ12739">
        <v>0</v>
      </c>
      <c r="AR12739">
        <v>0</v>
      </c>
      <c r="AS12739">
        <v>0</v>
      </c>
      <c r="AT12739">
        <v>0</v>
      </c>
      <c r="AU12739" t="s">
        <v>14144</v>
      </c>
      <c r="AV12739">
        <v>180</v>
      </c>
      <c r="AW12739">
        <v>0</v>
      </c>
      <c r="AX12739">
        <v>0</v>
      </c>
    </row>
    <row r="12740" spans="1:50" hidden="1" x14ac:dyDescent="0.3">
      <c r="A12740" t="s">
        <v>14575</v>
      </c>
      <c r="B12740" t="s">
        <v>12915</v>
      </c>
      <c r="D12740">
        <v>784</v>
      </c>
      <c r="F12740">
        <v>5</v>
      </c>
      <c r="G12740" t="s">
        <v>725</v>
      </c>
      <c r="H12740" t="s">
        <v>94</v>
      </c>
      <c r="I12740" t="s">
        <v>104</v>
      </c>
      <c r="J12740" t="s">
        <v>528</v>
      </c>
      <c r="K12740" t="s">
        <v>121</v>
      </c>
      <c r="L12740" t="s">
        <v>82</v>
      </c>
      <c r="M12740" t="s">
        <v>529</v>
      </c>
      <c r="N12740" t="s">
        <v>84</v>
      </c>
      <c r="O12740" t="s">
        <v>85</v>
      </c>
      <c r="P12740" t="s">
        <v>1387</v>
      </c>
      <c r="Q12740" t="s">
        <v>271</v>
      </c>
      <c r="R12740" t="s">
        <v>107</v>
      </c>
      <c r="T12740" t="s">
        <v>89</v>
      </c>
      <c r="U12740" t="s">
        <v>90</v>
      </c>
      <c r="V12740">
        <v>1.05671</v>
      </c>
      <c r="W12740">
        <v>0</v>
      </c>
      <c r="X12740">
        <v>0</v>
      </c>
      <c r="Y12740">
        <v>0</v>
      </c>
      <c r="Z12740">
        <v>222.96583000000001</v>
      </c>
      <c r="AA12740">
        <v>0</v>
      </c>
      <c r="AB12740">
        <v>0</v>
      </c>
      <c r="AC12740">
        <v>0</v>
      </c>
      <c r="AP12740">
        <v>0</v>
      </c>
      <c r="AQ12740">
        <v>0</v>
      </c>
      <c r="AR12740">
        <v>0</v>
      </c>
      <c r="AS12740">
        <v>0</v>
      </c>
      <c r="AT12740">
        <v>0</v>
      </c>
      <c r="AU12740" t="s">
        <v>14144</v>
      </c>
      <c r="AV12740">
        <v>180</v>
      </c>
      <c r="AW12740">
        <v>0</v>
      </c>
      <c r="AX12740">
        <v>0</v>
      </c>
    </row>
    <row r="12741" spans="1:50" hidden="1" x14ac:dyDescent="0.3">
      <c r="A12741" t="s">
        <v>14576</v>
      </c>
      <c r="B12741" t="s">
        <v>12915</v>
      </c>
      <c r="D12741">
        <v>82</v>
      </c>
      <c r="F12741">
        <v>5</v>
      </c>
      <c r="G12741" t="s">
        <v>729</v>
      </c>
      <c r="H12741" t="s">
        <v>78</v>
      </c>
      <c r="I12741" t="s">
        <v>79</v>
      </c>
      <c r="J12741" t="s">
        <v>111</v>
      </c>
      <c r="K12741" t="s">
        <v>137</v>
      </c>
      <c r="L12741" t="s">
        <v>388</v>
      </c>
      <c r="M12741" t="s">
        <v>113</v>
      </c>
      <c r="N12741" t="s">
        <v>84</v>
      </c>
      <c r="O12741" t="s">
        <v>85</v>
      </c>
      <c r="P12741" t="s">
        <v>1387</v>
      </c>
      <c r="Q12741" t="s">
        <v>87</v>
      </c>
      <c r="R12741" t="s">
        <v>215</v>
      </c>
      <c r="T12741" t="s">
        <v>89</v>
      </c>
      <c r="U12741" t="s">
        <v>90</v>
      </c>
      <c r="V12741">
        <v>1.05671</v>
      </c>
      <c r="W12741">
        <v>184.91806662253373</v>
      </c>
      <c r="X12741">
        <v>129.97533200000001</v>
      </c>
      <c r="Y12741">
        <v>400.845325</v>
      </c>
      <c r="Z12741">
        <v>122.050005</v>
      </c>
      <c r="AA12741">
        <v>196.10766799999999</v>
      </c>
      <c r="AB12741">
        <v>273.27618100000001</v>
      </c>
      <c r="AC12741">
        <v>281.49391529110022</v>
      </c>
      <c r="AP12741">
        <v>167.81503000000001</v>
      </c>
      <c r="AQ12741">
        <v>167.81503000000001</v>
      </c>
      <c r="AR12741">
        <v>167.81503000000001</v>
      </c>
      <c r="AS12741">
        <v>184.91806662253373</v>
      </c>
      <c r="AT12741">
        <v>174.99414846318643</v>
      </c>
      <c r="AU12741" t="s">
        <v>13174</v>
      </c>
      <c r="AV12741">
        <v>148</v>
      </c>
      <c r="AW12741">
        <v>1.1823928950215299</v>
      </c>
      <c r="AX12741">
        <v>4.9266370625897081E-2</v>
      </c>
    </row>
    <row r="12742" spans="1:50" hidden="1" x14ac:dyDescent="0.3">
      <c r="A12742" t="s">
        <v>14577</v>
      </c>
      <c r="B12742" t="s">
        <v>12915</v>
      </c>
      <c r="D12742">
        <v>84</v>
      </c>
      <c r="F12742">
        <v>5</v>
      </c>
      <c r="G12742" t="s">
        <v>732</v>
      </c>
      <c r="H12742" t="s">
        <v>78</v>
      </c>
      <c r="I12742" t="s">
        <v>79</v>
      </c>
      <c r="J12742" t="s">
        <v>111</v>
      </c>
      <c r="K12742" t="s">
        <v>137</v>
      </c>
      <c r="L12742" t="s">
        <v>388</v>
      </c>
      <c r="M12742" t="s">
        <v>129</v>
      </c>
      <c r="N12742" t="s">
        <v>84</v>
      </c>
      <c r="O12742" t="s">
        <v>85</v>
      </c>
      <c r="P12742" t="s">
        <v>1387</v>
      </c>
      <c r="Q12742" t="s">
        <v>87</v>
      </c>
      <c r="R12742" t="s">
        <v>107</v>
      </c>
      <c r="T12742" t="s">
        <v>89</v>
      </c>
      <c r="U12742" t="s">
        <v>90</v>
      </c>
      <c r="V12742">
        <v>1.05671</v>
      </c>
      <c r="W12742">
        <v>366.39945419606846</v>
      </c>
      <c r="X12742">
        <v>274.74460099999999</v>
      </c>
      <c r="Y12742">
        <v>837.09043399999996</v>
      </c>
      <c r="Z12742">
        <v>596.51279499999998</v>
      </c>
      <c r="AA12742">
        <v>349.89957299999998</v>
      </c>
      <c r="AB12742">
        <v>409.47181699999999</v>
      </c>
      <c r="AC12742">
        <v>701.35102076147007</v>
      </c>
      <c r="AP12742">
        <v>316.51477</v>
      </c>
      <c r="AQ12742">
        <v>316.51477</v>
      </c>
      <c r="AR12742">
        <v>316.51477</v>
      </c>
      <c r="AS12742">
        <v>366.39945419606846</v>
      </c>
      <c r="AT12742">
        <v>346.73605265027157</v>
      </c>
      <c r="AU12742" t="s">
        <v>13176</v>
      </c>
      <c r="AV12742">
        <v>148</v>
      </c>
      <c r="AW12742">
        <v>2.3428111665558888</v>
      </c>
      <c r="AX12742">
        <v>9.7617131939828697E-2</v>
      </c>
    </row>
    <row r="12743" spans="1:50" hidden="1" x14ac:dyDescent="0.3">
      <c r="A12743" t="s">
        <v>14578</v>
      </c>
      <c r="B12743" t="s">
        <v>12915</v>
      </c>
      <c r="D12743">
        <v>876</v>
      </c>
      <c r="F12743">
        <v>5</v>
      </c>
      <c r="G12743" t="s">
        <v>735</v>
      </c>
      <c r="H12743" t="s">
        <v>94</v>
      </c>
      <c r="I12743" t="s">
        <v>104</v>
      </c>
      <c r="J12743" t="s">
        <v>528</v>
      </c>
      <c r="K12743" t="s">
        <v>125</v>
      </c>
      <c r="L12743" t="s">
        <v>82</v>
      </c>
      <c r="M12743" t="s">
        <v>736</v>
      </c>
      <c r="N12743" t="s">
        <v>100</v>
      </c>
      <c r="O12743" t="s">
        <v>85</v>
      </c>
      <c r="P12743" t="s">
        <v>1387</v>
      </c>
      <c r="Q12743" t="s">
        <v>87</v>
      </c>
      <c r="R12743" t="s">
        <v>107</v>
      </c>
      <c r="T12743" t="s">
        <v>89</v>
      </c>
      <c r="U12743" t="s">
        <v>90</v>
      </c>
      <c r="V12743">
        <v>0.52835500000000002</v>
      </c>
      <c r="W12743">
        <v>14.178120532126519</v>
      </c>
      <c r="X12743">
        <v>22.719265</v>
      </c>
      <c r="Y12743">
        <v>5.8119050000000003</v>
      </c>
      <c r="Z12743">
        <v>8.7178579999999997</v>
      </c>
      <c r="AA12743">
        <v>15.194723381196393</v>
      </c>
      <c r="AB12743">
        <v>15.194723381196393</v>
      </c>
      <c r="AC12743">
        <v>31.53413728288723</v>
      </c>
      <c r="AP12743">
        <v>23.298825000000001</v>
      </c>
      <c r="AQ12743">
        <v>23.298825000000001</v>
      </c>
      <c r="AR12743">
        <v>23.298825000000001</v>
      </c>
      <c r="AS12743">
        <v>14.178120532126519</v>
      </c>
      <c r="AT12743">
        <v>26.83445890003221</v>
      </c>
      <c r="AU12743" t="s">
        <v>13991</v>
      </c>
      <c r="AV12743">
        <v>270</v>
      </c>
      <c r="AW12743">
        <v>9.9386884814934115E-2</v>
      </c>
      <c r="AX12743">
        <v>4.1411202006222548E-3</v>
      </c>
    </row>
    <row r="12744" spans="1:50" hidden="1" x14ac:dyDescent="0.3">
      <c r="A12744" t="s">
        <v>14579</v>
      </c>
      <c r="B12744" t="s">
        <v>12915</v>
      </c>
      <c r="D12744">
        <v>885</v>
      </c>
      <c r="F12744">
        <v>5</v>
      </c>
      <c r="G12744" t="s">
        <v>739</v>
      </c>
      <c r="H12744" t="s">
        <v>94</v>
      </c>
      <c r="I12744" t="s">
        <v>104</v>
      </c>
      <c r="J12744" t="s">
        <v>528</v>
      </c>
      <c r="K12744" t="s">
        <v>81</v>
      </c>
      <c r="L12744" t="s">
        <v>82</v>
      </c>
      <c r="M12744" t="s">
        <v>736</v>
      </c>
      <c r="N12744" t="s">
        <v>84</v>
      </c>
      <c r="O12744" t="s">
        <v>85</v>
      </c>
      <c r="P12744" t="s">
        <v>1387</v>
      </c>
      <c r="Q12744" t="s">
        <v>87</v>
      </c>
      <c r="R12744" t="s">
        <v>107</v>
      </c>
      <c r="T12744" t="s">
        <v>89</v>
      </c>
      <c r="U12744" t="s">
        <v>90</v>
      </c>
      <c r="V12744">
        <v>2.1134200000000001</v>
      </c>
      <c r="W12744">
        <v>143.71256</v>
      </c>
      <c r="X12744">
        <v>131.03204199999999</v>
      </c>
      <c r="Y12744">
        <v>76.083121000000006</v>
      </c>
      <c r="Z12744">
        <v>90.524826000000004</v>
      </c>
      <c r="AA12744">
        <v>112.62975594621251</v>
      </c>
      <c r="AB12744">
        <v>109.25086326782613</v>
      </c>
      <c r="AC12744">
        <v>113.71075108179161</v>
      </c>
      <c r="AP12744">
        <v>135.66589200000001</v>
      </c>
      <c r="AQ12744">
        <v>135.66589200000001</v>
      </c>
      <c r="AR12744">
        <v>135.66589200000001</v>
      </c>
      <c r="AS12744">
        <v>143.71256</v>
      </c>
      <c r="AT12744">
        <v>68</v>
      </c>
      <c r="AU12744" t="s">
        <v>13320</v>
      </c>
      <c r="AV12744">
        <v>80</v>
      </c>
      <c r="AW12744">
        <v>0.85</v>
      </c>
      <c r="AX12744">
        <v>3.5416666666666666E-2</v>
      </c>
    </row>
    <row r="12745" spans="1:50" hidden="1" x14ac:dyDescent="0.3">
      <c r="A12745" t="s">
        <v>14580</v>
      </c>
      <c r="B12745" t="s">
        <v>12915</v>
      </c>
      <c r="D12745">
        <v>94</v>
      </c>
      <c r="F12745">
        <v>5</v>
      </c>
      <c r="G12745" t="s">
        <v>748</v>
      </c>
      <c r="H12745" t="s">
        <v>78</v>
      </c>
      <c r="I12745" t="s">
        <v>79</v>
      </c>
      <c r="J12745" t="s">
        <v>80</v>
      </c>
      <c r="K12745" t="s">
        <v>125</v>
      </c>
      <c r="L12745" t="s">
        <v>82</v>
      </c>
      <c r="M12745" t="s">
        <v>83</v>
      </c>
      <c r="N12745" t="s">
        <v>100</v>
      </c>
      <c r="O12745" t="s">
        <v>85</v>
      </c>
      <c r="P12745" t="s">
        <v>1387</v>
      </c>
      <c r="Q12745" t="s">
        <v>87</v>
      </c>
      <c r="R12745" t="s">
        <v>88</v>
      </c>
      <c r="T12745" t="s">
        <v>89</v>
      </c>
      <c r="U12745" t="s">
        <v>90</v>
      </c>
      <c r="V12745">
        <v>0.52835500000000002</v>
      </c>
      <c r="W12745">
        <v>201.227733</v>
      </c>
      <c r="X12745">
        <v>162.73334399999999</v>
      </c>
      <c r="Y12745">
        <v>97.745677000000001</v>
      </c>
      <c r="Z12745">
        <v>79.781604999999999</v>
      </c>
      <c r="AA12745">
        <v>280.82369499999999</v>
      </c>
      <c r="AB12745">
        <v>201.227733</v>
      </c>
      <c r="AC12745">
        <v>163.68533382693548</v>
      </c>
      <c r="AP12745">
        <v>247.97584599999999</v>
      </c>
      <c r="AQ12745">
        <v>247.97584599999999</v>
      </c>
      <c r="AR12745">
        <v>247.97584599999999</v>
      </c>
      <c r="AS12745">
        <v>201.227733</v>
      </c>
      <c r="AT12745">
        <v>380.85706201322972</v>
      </c>
      <c r="AU12745" t="s">
        <v>13178</v>
      </c>
      <c r="AV12745">
        <v>270</v>
      </c>
      <c r="AW12745">
        <v>1.41058171116011</v>
      </c>
      <c r="AX12745">
        <v>5.8774237965004583E-2</v>
      </c>
    </row>
    <row r="12746" spans="1:50" hidden="1" x14ac:dyDescent="0.3">
      <c r="A12746" t="s">
        <v>14581</v>
      </c>
      <c r="B12746" t="s">
        <v>12915</v>
      </c>
      <c r="D12746">
        <v>95</v>
      </c>
      <c r="F12746">
        <v>5</v>
      </c>
      <c r="G12746" t="s">
        <v>751</v>
      </c>
      <c r="H12746" t="s">
        <v>78</v>
      </c>
      <c r="I12746" t="s">
        <v>79</v>
      </c>
      <c r="J12746" t="s">
        <v>80</v>
      </c>
      <c r="K12746" t="s">
        <v>121</v>
      </c>
      <c r="L12746" t="s">
        <v>82</v>
      </c>
      <c r="M12746" t="s">
        <v>83</v>
      </c>
      <c r="N12746" t="s">
        <v>84</v>
      </c>
      <c r="O12746" t="s">
        <v>85</v>
      </c>
      <c r="P12746" t="s">
        <v>1387</v>
      </c>
      <c r="Q12746" t="s">
        <v>87</v>
      </c>
      <c r="R12746" t="s">
        <v>88</v>
      </c>
      <c r="T12746" t="s">
        <v>89</v>
      </c>
      <c r="U12746" t="s">
        <v>90</v>
      </c>
      <c r="V12746">
        <v>3.1701299999999999</v>
      </c>
      <c r="W12746">
        <v>4493.0935310000004</v>
      </c>
      <c r="X12746">
        <v>3854.8782200000001</v>
      </c>
      <c r="Y12746">
        <v>3646.7062350000001</v>
      </c>
      <c r="Z12746">
        <v>4857.6960410000002</v>
      </c>
      <c r="AA12746">
        <v>4186.4127589999998</v>
      </c>
      <c r="AB12746">
        <v>4464.2269130000004</v>
      </c>
      <c r="AC12746">
        <v>4515.9915833579253</v>
      </c>
      <c r="AP12746">
        <v>4493.0935310000004</v>
      </c>
      <c r="AQ12746">
        <v>4493.0935310000004</v>
      </c>
      <c r="AR12746">
        <v>4493.0935310000004</v>
      </c>
      <c r="AS12746">
        <v>4493.0935310000004</v>
      </c>
      <c r="AT12746">
        <v>1417.3215391797814</v>
      </c>
      <c r="AU12746" t="s">
        <v>13180</v>
      </c>
      <c r="AV12746">
        <v>60</v>
      </c>
      <c r="AW12746">
        <v>23.622025652996356</v>
      </c>
      <c r="AX12746">
        <v>0.98425106887484815</v>
      </c>
    </row>
    <row r="12747" spans="1:50" hidden="1" x14ac:dyDescent="0.3">
      <c r="A12747" t="s">
        <v>14582</v>
      </c>
      <c r="B12747" t="s">
        <v>12915</v>
      </c>
      <c r="D12747">
        <v>979</v>
      </c>
      <c r="F12747">
        <v>5</v>
      </c>
      <c r="G12747" t="s">
        <v>754</v>
      </c>
      <c r="H12747" t="s">
        <v>94</v>
      </c>
      <c r="I12747" t="s">
        <v>104</v>
      </c>
      <c r="J12747" t="s">
        <v>210</v>
      </c>
      <c r="K12747" t="s">
        <v>81</v>
      </c>
      <c r="L12747" t="s">
        <v>82</v>
      </c>
      <c r="M12747" t="s">
        <v>429</v>
      </c>
      <c r="N12747" t="s">
        <v>84</v>
      </c>
      <c r="O12747" t="s">
        <v>85</v>
      </c>
      <c r="P12747" t="s">
        <v>1387</v>
      </c>
      <c r="Q12747" t="s">
        <v>87</v>
      </c>
      <c r="R12747" t="s">
        <v>107</v>
      </c>
      <c r="T12747" t="s">
        <v>89</v>
      </c>
      <c r="U12747" t="s">
        <v>90</v>
      </c>
      <c r="V12747">
        <v>2.1134200000000001</v>
      </c>
      <c r="W12747">
        <v>0</v>
      </c>
      <c r="X12747">
        <v>0</v>
      </c>
      <c r="Y12747">
        <v>56.005629999999996</v>
      </c>
      <c r="Z12747">
        <v>124.339546</v>
      </c>
      <c r="AA12747">
        <v>0</v>
      </c>
      <c r="AB12747">
        <v>0</v>
      </c>
      <c r="AC12747">
        <v>0</v>
      </c>
      <c r="AP12747">
        <v>0</v>
      </c>
      <c r="AQ12747">
        <v>0</v>
      </c>
      <c r="AR12747">
        <v>0</v>
      </c>
      <c r="AS12747">
        <v>0</v>
      </c>
      <c r="AT12747">
        <v>0</v>
      </c>
      <c r="AU12747" t="s">
        <v>13182</v>
      </c>
      <c r="AV12747">
        <v>80</v>
      </c>
      <c r="AW12747">
        <v>0</v>
      </c>
      <c r="AX12747">
        <v>0</v>
      </c>
    </row>
    <row r="12748" spans="1:50" hidden="1" x14ac:dyDescent="0.3">
      <c r="A12748" t="s">
        <v>14583</v>
      </c>
      <c r="B12748" t="s">
        <v>12915</v>
      </c>
      <c r="D12748">
        <v>97</v>
      </c>
      <c r="F12748">
        <v>5</v>
      </c>
      <c r="G12748" t="s">
        <v>757</v>
      </c>
      <c r="H12748" t="s">
        <v>78</v>
      </c>
      <c r="I12748" t="s">
        <v>79</v>
      </c>
      <c r="J12748" t="s">
        <v>111</v>
      </c>
      <c r="K12748" t="s">
        <v>81</v>
      </c>
      <c r="L12748" t="s">
        <v>82</v>
      </c>
      <c r="M12748" t="s">
        <v>113</v>
      </c>
      <c r="N12748" t="s">
        <v>84</v>
      </c>
      <c r="O12748" t="s">
        <v>85</v>
      </c>
      <c r="P12748" t="s">
        <v>1387</v>
      </c>
      <c r="Q12748" t="s">
        <v>87</v>
      </c>
      <c r="R12748" t="s">
        <v>107</v>
      </c>
      <c r="T12748" t="s">
        <v>89</v>
      </c>
      <c r="U12748" t="s">
        <v>90</v>
      </c>
      <c r="V12748">
        <v>2.1134200000000001</v>
      </c>
      <c r="W12748">
        <v>544.70185768320596</v>
      </c>
      <c r="X12748">
        <v>578.02037900000005</v>
      </c>
      <c r="Y12748">
        <v>454.38530100000003</v>
      </c>
      <c r="Z12748">
        <v>435.71676500000001</v>
      </c>
      <c r="AA12748">
        <v>695.64838599999996</v>
      </c>
      <c r="AB12748">
        <v>860.10664699999995</v>
      </c>
      <c r="AC12748">
        <v>406.94090171625248</v>
      </c>
      <c r="AP12748">
        <v>630.08925799999997</v>
      </c>
      <c r="AQ12748">
        <v>630.08925799999997</v>
      </c>
      <c r="AR12748">
        <v>630.08925799999997</v>
      </c>
      <c r="AS12748">
        <v>544.70185768320596</v>
      </c>
      <c r="AT12748">
        <v>257.73478895969845</v>
      </c>
      <c r="AU12748" t="s">
        <v>13184</v>
      </c>
      <c r="AV12748">
        <v>80</v>
      </c>
      <c r="AW12748">
        <v>3.2216848619962306</v>
      </c>
      <c r="AX12748">
        <v>0.13423686924984293</v>
      </c>
    </row>
    <row r="12749" spans="1:50" hidden="1" x14ac:dyDescent="0.3">
      <c r="A12749" t="s">
        <v>14584</v>
      </c>
      <c r="B12749" t="s">
        <v>12915</v>
      </c>
      <c r="D12749">
        <v>980</v>
      </c>
      <c r="F12749">
        <v>5</v>
      </c>
      <c r="G12749" t="s">
        <v>760</v>
      </c>
      <c r="H12749" t="s">
        <v>94</v>
      </c>
      <c r="I12749" t="s">
        <v>104</v>
      </c>
      <c r="J12749" t="s">
        <v>210</v>
      </c>
      <c r="K12749" t="s">
        <v>168</v>
      </c>
      <c r="L12749" t="s">
        <v>82</v>
      </c>
      <c r="M12749" t="s">
        <v>429</v>
      </c>
      <c r="N12749" t="s">
        <v>100</v>
      </c>
      <c r="O12749" t="s">
        <v>85</v>
      </c>
      <c r="P12749" t="s">
        <v>1387</v>
      </c>
      <c r="Q12749" t="s">
        <v>87</v>
      </c>
      <c r="R12749" t="s">
        <v>107</v>
      </c>
      <c r="T12749" t="s">
        <v>89</v>
      </c>
      <c r="U12749" t="s">
        <v>90</v>
      </c>
      <c r="V12749">
        <v>0.31701299999999999</v>
      </c>
      <c r="W12749">
        <v>0</v>
      </c>
      <c r="X12749">
        <v>0</v>
      </c>
      <c r="Y12749">
        <v>0</v>
      </c>
      <c r="Z12749">
        <v>25.044028000000001</v>
      </c>
      <c r="AA12749">
        <v>0</v>
      </c>
      <c r="AB12749">
        <v>0</v>
      </c>
      <c r="AC12749">
        <v>0</v>
      </c>
      <c r="AP12749">
        <v>0</v>
      </c>
      <c r="AQ12749">
        <v>0</v>
      </c>
      <c r="AR12749">
        <v>0</v>
      </c>
      <c r="AS12749">
        <v>0</v>
      </c>
      <c r="AT12749">
        <v>0</v>
      </c>
      <c r="AU12749" t="s">
        <v>13453</v>
      </c>
      <c r="AV12749">
        <v>423</v>
      </c>
      <c r="AW12749">
        <v>0</v>
      </c>
      <c r="AX12749">
        <v>0</v>
      </c>
    </row>
    <row r="12750" spans="1:50" hidden="1" x14ac:dyDescent="0.3">
      <c r="A12750" t="s">
        <v>14585</v>
      </c>
      <c r="B12750" t="s">
        <v>12915</v>
      </c>
      <c r="D12750">
        <v>981</v>
      </c>
      <c r="F12750">
        <v>5</v>
      </c>
      <c r="G12750" t="s">
        <v>763</v>
      </c>
      <c r="H12750" t="s">
        <v>94</v>
      </c>
      <c r="I12750" t="s">
        <v>104</v>
      </c>
      <c r="J12750" t="s">
        <v>210</v>
      </c>
      <c r="K12750" t="s">
        <v>125</v>
      </c>
      <c r="L12750" t="s">
        <v>82</v>
      </c>
      <c r="M12750" t="s">
        <v>429</v>
      </c>
      <c r="N12750" t="s">
        <v>100</v>
      </c>
      <c r="O12750" t="s">
        <v>85</v>
      </c>
      <c r="P12750" t="s">
        <v>1387</v>
      </c>
      <c r="Q12750" t="s">
        <v>87</v>
      </c>
      <c r="R12750" t="s">
        <v>107</v>
      </c>
      <c r="T12750" t="s">
        <v>89</v>
      </c>
      <c r="U12750" t="s">
        <v>90</v>
      </c>
      <c r="V12750">
        <v>0.52835500000000002</v>
      </c>
      <c r="W12750">
        <v>0</v>
      </c>
      <c r="X12750">
        <v>0</v>
      </c>
      <c r="Y12750">
        <v>0</v>
      </c>
      <c r="Z12750">
        <v>24.832685000000001</v>
      </c>
      <c r="AA12750">
        <v>0</v>
      </c>
      <c r="AB12750">
        <v>0</v>
      </c>
      <c r="AC12750">
        <v>0</v>
      </c>
      <c r="AP12750">
        <v>0</v>
      </c>
      <c r="AQ12750">
        <v>0</v>
      </c>
      <c r="AR12750">
        <v>0</v>
      </c>
      <c r="AS12750">
        <v>0</v>
      </c>
      <c r="AT12750">
        <v>0</v>
      </c>
      <c r="AU12750" t="s">
        <v>13689</v>
      </c>
      <c r="AV12750">
        <v>270</v>
      </c>
      <c r="AW12750">
        <v>0</v>
      </c>
      <c r="AX12750">
        <v>0</v>
      </c>
    </row>
    <row r="12751" spans="1:50" hidden="1" x14ac:dyDescent="0.3">
      <c r="A12751" t="s">
        <v>14586</v>
      </c>
      <c r="B12751" t="s">
        <v>12915</v>
      </c>
      <c r="D12751">
        <v>983</v>
      </c>
      <c r="F12751">
        <v>5</v>
      </c>
      <c r="G12751" t="s">
        <v>769</v>
      </c>
      <c r="H12751" t="s">
        <v>94</v>
      </c>
      <c r="I12751" t="s">
        <v>104</v>
      </c>
      <c r="J12751" t="s">
        <v>210</v>
      </c>
      <c r="K12751" t="s">
        <v>121</v>
      </c>
      <c r="L12751" t="s">
        <v>82</v>
      </c>
      <c r="M12751" t="s">
        <v>429</v>
      </c>
      <c r="N12751" t="s">
        <v>84</v>
      </c>
      <c r="O12751" t="s">
        <v>85</v>
      </c>
      <c r="P12751" t="s">
        <v>1387</v>
      </c>
      <c r="Q12751" t="s">
        <v>87</v>
      </c>
      <c r="R12751" t="s">
        <v>107</v>
      </c>
      <c r="T12751" t="s">
        <v>89</v>
      </c>
      <c r="U12751" t="s">
        <v>90</v>
      </c>
      <c r="V12751">
        <v>3.1701299999999999</v>
      </c>
      <c r="W12751">
        <v>0</v>
      </c>
      <c r="X12751">
        <v>41.211691999999999</v>
      </c>
      <c r="Y12751">
        <v>12.68052</v>
      </c>
      <c r="Z12751">
        <v>80.838317000000004</v>
      </c>
      <c r="AA12751">
        <v>0</v>
      </c>
      <c r="AB12751">
        <v>0</v>
      </c>
      <c r="AC12751">
        <v>0</v>
      </c>
      <c r="AP12751">
        <v>0</v>
      </c>
      <c r="AQ12751">
        <v>0</v>
      </c>
      <c r="AR12751">
        <v>0</v>
      </c>
      <c r="AS12751">
        <v>0</v>
      </c>
      <c r="AT12751">
        <v>0</v>
      </c>
      <c r="AU12751" t="s">
        <v>13186</v>
      </c>
      <c r="AV12751">
        <v>60</v>
      </c>
      <c r="AW12751">
        <v>0</v>
      </c>
      <c r="AX12751">
        <v>0</v>
      </c>
    </row>
    <row r="12752" spans="1:50" hidden="1" x14ac:dyDescent="0.3">
      <c r="A12752" t="s">
        <v>14587</v>
      </c>
      <c r="B12752" t="s">
        <v>12915</v>
      </c>
      <c r="D12752">
        <v>99</v>
      </c>
      <c r="F12752">
        <v>5</v>
      </c>
      <c r="G12752" t="s">
        <v>775</v>
      </c>
      <c r="H12752" t="s">
        <v>78</v>
      </c>
      <c r="I12752" t="s">
        <v>79</v>
      </c>
      <c r="J12752" t="s">
        <v>111</v>
      </c>
      <c r="K12752" t="s">
        <v>81</v>
      </c>
      <c r="L12752" t="s">
        <v>82</v>
      </c>
      <c r="M12752" t="s">
        <v>129</v>
      </c>
      <c r="N12752" t="s">
        <v>84</v>
      </c>
      <c r="O12752" t="s">
        <v>85</v>
      </c>
      <c r="P12752" t="s">
        <v>1387</v>
      </c>
      <c r="Q12752" t="s">
        <v>87</v>
      </c>
      <c r="R12752" t="s">
        <v>155</v>
      </c>
      <c r="T12752" t="s">
        <v>89</v>
      </c>
      <c r="U12752" t="s">
        <v>90</v>
      </c>
      <c r="V12752">
        <v>2.1134200000000001</v>
      </c>
      <c r="W12752">
        <v>1338.4798994933556</v>
      </c>
      <c r="X12752">
        <v>1196.1957259999999</v>
      </c>
      <c r="Y12752">
        <v>959.140444</v>
      </c>
      <c r="Z12752">
        <v>1034.8713729999999</v>
      </c>
      <c r="AA12752">
        <v>1707.5692329999999</v>
      </c>
      <c r="AB12752">
        <v>1619.0989179999999</v>
      </c>
      <c r="AC12752">
        <v>857.63965158870201</v>
      </c>
      <c r="AP12752">
        <v>1707.3084610000001</v>
      </c>
      <c r="AQ12752">
        <v>1707.3084610000001</v>
      </c>
      <c r="AR12752">
        <v>1707.3084610000001</v>
      </c>
      <c r="AS12752">
        <v>1338.4798994933556</v>
      </c>
      <c r="AT12752">
        <v>633.32413788710028</v>
      </c>
      <c r="AU12752" t="s">
        <v>13188</v>
      </c>
      <c r="AV12752">
        <v>80</v>
      </c>
      <c r="AW12752">
        <v>7.9165517235887535</v>
      </c>
      <c r="AX12752">
        <v>0.32985632181619806</v>
      </c>
    </row>
    <row r="12753" spans="1:50" hidden="1" x14ac:dyDescent="0.3">
      <c r="A12753" t="s">
        <v>14588</v>
      </c>
      <c r="B12753" t="s">
        <v>12915</v>
      </c>
      <c r="D12753">
        <v>100</v>
      </c>
      <c r="F12753">
        <v>5</v>
      </c>
      <c r="G12753" t="s">
        <v>77</v>
      </c>
      <c r="H12753" t="s">
        <v>78</v>
      </c>
      <c r="I12753" t="s">
        <v>79</v>
      </c>
      <c r="J12753" t="s">
        <v>80</v>
      </c>
      <c r="K12753" t="s">
        <v>81</v>
      </c>
      <c r="L12753" t="s">
        <v>82</v>
      </c>
      <c r="M12753" t="s">
        <v>83</v>
      </c>
      <c r="N12753" t="s">
        <v>84</v>
      </c>
      <c r="O12753" t="s">
        <v>85</v>
      </c>
      <c r="P12753" t="s">
        <v>1602</v>
      </c>
      <c r="Q12753" t="s">
        <v>87</v>
      </c>
      <c r="R12753" t="s">
        <v>88</v>
      </c>
      <c r="T12753" t="s">
        <v>89</v>
      </c>
      <c r="U12753" t="s">
        <v>90</v>
      </c>
      <c r="V12753">
        <v>2.1134200000000001</v>
      </c>
      <c r="W12753">
        <v>0</v>
      </c>
      <c r="X12753">
        <v>4.2268400000000002</v>
      </c>
      <c r="Y12753">
        <v>7.0447340000000001</v>
      </c>
      <c r="Z12753">
        <v>12.68052</v>
      </c>
      <c r="AA12753">
        <v>2.917869</v>
      </c>
      <c r="AB12753">
        <v>14.827438079999991</v>
      </c>
      <c r="AC12753">
        <v>7.1451863426242213</v>
      </c>
      <c r="AP12753">
        <v>0</v>
      </c>
      <c r="AQ12753">
        <v>0</v>
      </c>
      <c r="AR12753">
        <v>0</v>
      </c>
      <c r="AS12753">
        <v>0</v>
      </c>
      <c r="AT12753">
        <v>0</v>
      </c>
      <c r="AU12753" t="s">
        <v>12916</v>
      </c>
      <c r="AV12753">
        <v>80</v>
      </c>
      <c r="AW12753">
        <v>0</v>
      </c>
      <c r="AX12753">
        <v>0</v>
      </c>
    </row>
    <row r="12754" spans="1:50" hidden="1" x14ac:dyDescent="0.3">
      <c r="A12754" t="s">
        <v>14589</v>
      </c>
      <c r="B12754" t="s">
        <v>12915</v>
      </c>
      <c r="D12754">
        <v>101</v>
      </c>
      <c r="F12754">
        <v>5</v>
      </c>
      <c r="G12754" t="s">
        <v>93</v>
      </c>
      <c r="H12754" t="s">
        <v>94</v>
      </c>
      <c r="I12754" t="s">
        <v>95</v>
      </c>
      <c r="J12754" t="s">
        <v>96</v>
      </c>
      <c r="K12754" t="s">
        <v>97</v>
      </c>
      <c r="L12754" t="s">
        <v>98</v>
      </c>
      <c r="M12754" t="s">
        <v>99</v>
      </c>
      <c r="N12754" t="s">
        <v>100</v>
      </c>
      <c r="O12754" t="s">
        <v>85</v>
      </c>
      <c r="P12754" t="s">
        <v>1602</v>
      </c>
      <c r="Q12754" t="s">
        <v>87</v>
      </c>
      <c r="R12754" t="s">
        <v>88</v>
      </c>
      <c r="T12754" t="s">
        <v>89</v>
      </c>
      <c r="U12754" t="s">
        <v>90</v>
      </c>
      <c r="V12754">
        <v>0.80310000000000004</v>
      </c>
      <c r="W12754">
        <v>72.727709179432736</v>
      </c>
      <c r="X12754">
        <v>19.74287</v>
      </c>
      <c r="Y12754">
        <v>128.964428</v>
      </c>
      <c r="Z12754">
        <v>109.288481</v>
      </c>
      <c r="AA12754">
        <v>20.545970000000001</v>
      </c>
      <c r="AB12754">
        <v>90.109648758687598</v>
      </c>
      <c r="AC12754">
        <v>72.727709179432736</v>
      </c>
      <c r="AP12754">
        <v>176.09047100000001</v>
      </c>
      <c r="AQ12754">
        <v>176.09047100000001</v>
      </c>
      <c r="AR12754">
        <v>176.09047100000001</v>
      </c>
      <c r="AS12754">
        <v>72.727709179432736</v>
      </c>
      <c r="AT12754">
        <v>90.558721428754495</v>
      </c>
      <c r="AU12754" t="s">
        <v>12918</v>
      </c>
      <c r="AV12754">
        <v>50</v>
      </c>
      <c r="AW12754">
        <v>1.8111744285750899</v>
      </c>
      <c r="AX12754">
        <v>7.5465601190628742E-2</v>
      </c>
    </row>
    <row r="12755" spans="1:50" hidden="1" x14ac:dyDescent="0.3">
      <c r="A12755" t="s">
        <v>14590</v>
      </c>
      <c r="B12755" t="s">
        <v>12915</v>
      </c>
      <c r="D12755">
        <v>1040</v>
      </c>
      <c r="F12755">
        <v>5</v>
      </c>
      <c r="G12755" t="s">
        <v>103</v>
      </c>
      <c r="H12755" t="s">
        <v>94</v>
      </c>
      <c r="I12755" t="s">
        <v>104</v>
      </c>
      <c r="J12755" t="s">
        <v>105</v>
      </c>
      <c r="K12755" t="s">
        <v>81</v>
      </c>
      <c r="L12755" t="s">
        <v>82</v>
      </c>
      <c r="M12755" t="s">
        <v>106</v>
      </c>
      <c r="N12755" t="s">
        <v>84</v>
      </c>
      <c r="O12755" t="s">
        <v>85</v>
      </c>
      <c r="P12755" t="s">
        <v>1602</v>
      </c>
      <c r="Q12755" t="s">
        <v>87</v>
      </c>
      <c r="R12755" t="s">
        <v>107</v>
      </c>
      <c r="T12755" t="s">
        <v>89</v>
      </c>
      <c r="U12755" t="s">
        <v>90</v>
      </c>
      <c r="V12755">
        <v>2.1134200000000001</v>
      </c>
      <c r="W12755">
        <v>0.80371662834477153</v>
      </c>
      <c r="X12755">
        <v>0</v>
      </c>
      <c r="Y12755">
        <v>16.907361000000002</v>
      </c>
      <c r="Z12755">
        <v>40.154980000000002</v>
      </c>
      <c r="AA12755">
        <v>4.9620000000000003E-3</v>
      </c>
      <c r="AB12755">
        <v>11.722079668509869</v>
      </c>
      <c r="AC12755">
        <v>3.8906530254307424E-2</v>
      </c>
      <c r="AP12755">
        <v>0.42008800000000002</v>
      </c>
      <c r="AQ12755">
        <v>0.42008800000000002</v>
      </c>
      <c r="AR12755">
        <v>0.42008800000000002</v>
      </c>
      <c r="AS12755">
        <v>0.80371662834477153</v>
      </c>
      <c r="AT12755">
        <v>0.38029195727530329</v>
      </c>
      <c r="AU12755" t="s">
        <v>12920</v>
      </c>
      <c r="AV12755">
        <v>80</v>
      </c>
      <c r="AW12755">
        <v>4.7536494659412912E-3</v>
      </c>
      <c r="AX12755">
        <v>1.9806872774755379E-4</v>
      </c>
    </row>
    <row r="12756" spans="1:50" hidden="1" x14ac:dyDescent="0.3">
      <c r="A12756" t="s">
        <v>14591</v>
      </c>
      <c r="B12756" t="s">
        <v>12915</v>
      </c>
      <c r="D12756">
        <v>1140</v>
      </c>
      <c r="F12756">
        <v>5</v>
      </c>
      <c r="G12756" t="s">
        <v>116</v>
      </c>
      <c r="H12756" t="s">
        <v>94</v>
      </c>
      <c r="I12756" t="s">
        <v>104</v>
      </c>
      <c r="J12756" t="s">
        <v>105</v>
      </c>
      <c r="K12756" t="s">
        <v>81</v>
      </c>
      <c r="L12756" t="s">
        <v>82</v>
      </c>
      <c r="M12756" t="s">
        <v>117</v>
      </c>
      <c r="N12756" t="s">
        <v>84</v>
      </c>
      <c r="O12756" t="s">
        <v>85</v>
      </c>
      <c r="P12756" t="s">
        <v>1602</v>
      </c>
      <c r="Q12756" t="s">
        <v>87</v>
      </c>
      <c r="R12756" t="s">
        <v>155</v>
      </c>
      <c r="T12756" t="s">
        <v>89</v>
      </c>
      <c r="U12756" t="s">
        <v>90</v>
      </c>
      <c r="V12756">
        <v>2.1134200000000001</v>
      </c>
      <c r="W12756">
        <v>143.53385543666263</v>
      </c>
      <c r="X12756">
        <v>9.8626260000000006</v>
      </c>
      <c r="Y12756">
        <v>43.325113000000002</v>
      </c>
      <c r="Z12756">
        <v>351.88443000000001</v>
      </c>
      <c r="AA12756">
        <v>115.69453900000001</v>
      </c>
      <c r="AB12756">
        <v>236.13979603230422</v>
      </c>
      <c r="AC12756">
        <v>69.285557003189297</v>
      </c>
      <c r="AP12756">
        <v>124.276803</v>
      </c>
      <c r="AQ12756">
        <v>124.276803</v>
      </c>
      <c r="AR12756">
        <v>124.276803</v>
      </c>
      <c r="AS12756">
        <v>143.53385543666263</v>
      </c>
      <c r="AT12756">
        <v>67.915442948709966</v>
      </c>
      <c r="AU12756" t="s">
        <v>12924</v>
      </c>
      <c r="AV12756">
        <v>80</v>
      </c>
      <c r="AW12756">
        <v>0.84894303685887462</v>
      </c>
      <c r="AX12756">
        <v>3.537262653578644E-2</v>
      </c>
    </row>
    <row r="12757" spans="1:50" hidden="1" x14ac:dyDescent="0.3">
      <c r="A12757" t="s">
        <v>14592</v>
      </c>
      <c r="B12757" t="s">
        <v>12915</v>
      </c>
      <c r="D12757">
        <v>117</v>
      </c>
      <c r="F12757">
        <v>5</v>
      </c>
      <c r="G12757" t="s">
        <v>124</v>
      </c>
      <c r="H12757" t="s">
        <v>94</v>
      </c>
      <c r="I12757" t="s">
        <v>95</v>
      </c>
      <c r="J12757" t="s">
        <v>96</v>
      </c>
      <c r="K12757" t="s">
        <v>125</v>
      </c>
      <c r="L12757" t="s">
        <v>82</v>
      </c>
      <c r="M12757" t="s">
        <v>99</v>
      </c>
      <c r="N12757" t="s">
        <v>100</v>
      </c>
      <c r="O12757" t="s">
        <v>85</v>
      </c>
      <c r="P12757" t="s">
        <v>1602</v>
      </c>
      <c r="Q12757" t="s">
        <v>87</v>
      </c>
      <c r="R12757" t="s">
        <v>88</v>
      </c>
      <c r="T12757" t="s">
        <v>89</v>
      </c>
      <c r="U12757" t="s">
        <v>90</v>
      </c>
      <c r="V12757">
        <v>0.52835500000000002</v>
      </c>
      <c r="W12757">
        <v>31.187044785102046</v>
      </c>
      <c r="X12757">
        <v>176.11835099999999</v>
      </c>
      <c r="Y12757">
        <v>48.432547999999997</v>
      </c>
      <c r="Z12757">
        <v>8.5417400000000008</v>
      </c>
      <c r="AA12757">
        <v>30.253540000000001</v>
      </c>
      <c r="AB12757">
        <v>20.724368979522175</v>
      </c>
      <c r="AC12757">
        <v>63.32708810403026</v>
      </c>
      <c r="AP12757">
        <v>35.863205000000001</v>
      </c>
      <c r="AQ12757">
        <v>35.863205000000001</v>
      </c>
      <c r="AR12757">
        <v>35.863205000000001</v>
      </c>
      <c r="AS12757">
        <v>31.187044785102046</v>
      </c>
      <c r="AT12757">
        <v>59.026686196027377</v>
      </c>
      <c r="AU12757" t="s">
        <v>12926</v>
      </c>
      <c r="AV12757">
        <v>270</v>
      </c>
      <c r="AW12757">
        <v>0.21861735628158288</v>
      </c>
      <c r="AX12757">
        <v>9.1090565117326206E-3</v>
      </c>
    </row>
    <row r="12758" spans="1:50" hidden="1" x14ac:dyDescent="0.3">
      <c r="A12758" t="s">
        <v>14593</v>
      </c>
      <c r="B12758" t="s">
        <v>12915</v>
      </c>
      <c r="D12758">
        <v>120</v>
      </c>
      <c r="F12758">
        <v>5</v>
      </c>
      <c r="G12758" t="s">
        <v>132</v>
      </c>
      <c r="H12758" t="s">
        <v>94</v>
      </c>
      <c r="I12758" t="s">
        <v>95</v>
      </c>
      <c r="J12758" t="s">
        <v>96</v>
      </c>
      <c r="K12758" t="s">
        <v>133</v>
      </c>
      <c r="L12758" t="s">
        <v>98</v>
      </c>
      <c r="M12758" t="s">
        <v>99</v>
      </c>
      <c r="N12758" t="s">
        <v>100</v>
      </c>
      <c r="O12758" t="s">
        <v>85</v>
      </c>
      <c r="P12758" t="s">
        <v>1602</v>
      </c>
      <c r="Q12758" t="s">
        <v>87</v>
      </c>
      <c r="R12758" t="s">
        <v>88</v>
      </c>
      <c r="T12758" t="s">
        <v>89</v>
      </c>
      <c r="U12758" t="s">
        <v>90</v>
      </c>
      <c r="V12758">
        <v>1.268052</v>
      </c>
      <c r="W12758">
        <v>46.917450313537366</v>
      </c>
      <c r="X12758">
        <v>21.768225999999999</v>
      </c>
      <c r="Y12758">
        <v>19.443463999999999</v>
      </c>
      <c r="Z12758">
        <v>38.464244999999998</v>
      </c>
      <c r="AA12758">
        <v>21.768225999999999</v>
      </c>
      <c r="AB12758">
        <v>24.67373664587884</v>
      </c>
      <c r="AC12758">
        <v>12.410707267786556</v>
      </c>
      <c r="AP12758">
        <v>46.077849000000001</v>
      </c>
      <c r="AQ12758">
        <v>46.077849000000001</v>
      </c>
      <c r="AR12758">
        <v>46.077849000000001</v>
      </c>
      <c r="AS12758">
        <v>46.917450313537366</v>
      </c>
      <c r="AT12758">
        <v>36.999626445553787</v>
      </c>
      <c r="AU12758" t="s">
        <v>12930</v>
      </c>
      <c r="AV12758">
        <v>40</v>
      </c>
      <c r="AW12758">
        <v>0.92499066113884465</v>
      </c>
      <c r="AX12758">
        <v>3.854127754745186E-2</v>
      </c>
    </row>
    <row r="12759" spans="1:50" hidden="1" x14ac:dyDescent="0.3">
      <c r="A12759" t="s">
        <v>14594</v>
      </c>
      <c r="B12759" t="s">
        <v>12915</v>
      </c>
      <c r="D12759">
        <v>128</v>
      </c>
      <c r="F12759">
        <v>5</v>
      </c>
      <c r="G12759" t="s">
        <v>136</v>
      </c>
      <c r="H12759" t="s">
        <v>94</v>
      </c>
      <c r="I12759" t="s">
        <v>95</v>
      </c>
      <c r="J12759" t="s">
        <v>96</v>
      </c>
      <c r="K12759" t="s">
        <v>137</v>
      </c>
      <c r="L12759" t="s">
        <v>98</v>
      </c>
      <c r="M12759" t="s">
        <v>99</v>
      </c>
      <c r="N12759" t="s">
        <v>84</v>
      </c>
      <c r="O12759" t="s">
        <v>85</v>
      </c>
      <c r="P12759" t="s">
        <v>1602</v>
      </c>
      <c r="Q12759" t="s">
        <v>87</v>
      </c>
      <c r="R12759" t="s">
        <v>107</v>
      </c>
      <c r="T12759" t="s">
        <v>89</v>
      </c>
      <c r="U12759" t="s">
        <v>90</v>
      </c>
      <c r="V12759">
        <v>2.1134200000000001</v>
      </c>
      <c r="W12759">
        <v>0</v>
      </c>
      <c r="X12759">
        <v>8.4536809999999996</v>
      </c>
      <c r="Y12759">
        <v>0.176118</v>
      </c>
      <c r="Z12759">
        <v>0</v>
      </c>
      <c r="AA12759">
        <v>0.97728700000000002</v>
      </c>
      <c r="AB12759">
        <v>3.7627589967553385</v>
      </c>
      <c r="AC12759">
        <v>5.3204060214861828</v>
      </c>
      <c r="AP12759">
        <v>0</v>
      </c>
      <c r="AQ12759">
        <v>0</v>
      </c>
      <c r="AR12759">
        <v>0</v>
      </c>
      <c r="AS12759">
        <v>0</v>
      </c>
      <c r="AT12759">
        <v>0</v>
      </c>
      <c r="AU12759" t="s">
        <v>12932</v>
      </c>
      <c r="AV12759">
        <v>40</v>
      </c>
      <c r="AW12759">
        <v>0</v>
      </c>
      <c r="AX12759">
        <v>0</v>
      </c>
    </row>
    <row r="12760" spans="1:50" hidden="1" x14ac:dyDescent="0.3">
      <c r="A12760" t="s">
        <v>14595</v>
      </c>
      <c r="B12760" t="s">
        <v>12915</v>
      </c>
      <c r="D12760">
        <v>132</v>
      </c>
      <c r="F12760">
        <v>5</v>
      </c>
      <c r="G12760" t="s">
        <v>140</v>
      </c>
      <c r="H12760" t="s">
        <v>94</v>
      </c>
      <c r="I12760" t="s">
        <v>95</v>
      </c>
      <c r="J12760" t="s">
        <v>96</v>
      </c>
      <c r="K12760" t="s">
        <v>141</v>
      </c>
      <c r="L12760" t="s">
        <v>98</v>
      </c>
      <c r="M12760" t="s">
        <v>99</v>
      </c>
      <c r="N12760" t="s">
        <v>84</v>
      </c>
      <c r="O12760" t="s">
        <v>85</v>
      </c>
      <c r="P12760" t="s">
        <v>1602</v>
      </c>
      <c r="Q12760" t="s">
        <v>87</v>
      </c>
      <c r="R12760" t="s">
        <v>88</v>
      </c>
      <c r="T12760" t="s">
        <v>89</v>
      </c>
      <c r="U12760" t="s">
        <v>90</v>
      </c>
      <c r="V12760">
        <v>1.5850649999999999</v>
      </c>
      <c r="W12760">
        <v>225.641649</v>
      </c>
      <c r="X12760">
        <v>181.75412600000001</v>
      </c>
      <c r="Y12760">
        <v>236.17469299999999</v>
      </c>
      <c r="Z12760">
        <v>322.82491499999998</v>
      </c>
      <c r="AA12760">
        <v>223.30762999999999</v>
      </c>
      <c r="AB12760">
        <v>158.66089624797911</v>
      </c>
      <c r="AC12760">
        <v>247.70657252385809</v>
      </c>
      <c r="AP12760">
        <v>225.641649</v>
      </c>
      <c r="AQ12760">
        <v>225.641649</v>
      </c>
      <c r="AR12760">
        <v>225.641649</v>
      </c>
      <c r="AS12760">
        <v>225.641649</v>
      </c>
      <c r="AT12760">
        <v>142.35482393466515</v>
      </c>
      <c r="AU12760" t="s">
        <v>12934</v>
      </c>
      <c r="AV12760">
        <v>60</v>
      </c>
      <c r="AW12760">
        <v>2.3725803989110856</v>
      </c>
      <c r="AX12760">
        <v>9.885751662129523E-2</v>
      </c>
    </row>
    <row r="12761" spans="1:50" hidden="1" x14ac:dyDescent="0.3">
      <c r="A12761" t="s">
        <v>14596</v>
      </c>
      <c r="B12761" t="s">
        <v>12915</v>
      </c>
      <c r="D12761">
        <v>139</v>
      </c>
      <c r="F12761">
        <v>5</v>
      </c>
      <c r="G12761" t="s">
        <v>8164</v>
      </c>
      <c r="H12761" t="s">
        <v>94</v>
      </c>
      <c r="I12761" t="s">
        <v>95</v>
      </c>
      <c r="J12761" t="s">
        <v>96</v>
      </c>
      <c r="K12761" t="s">
        <v>81</v>
      </c>
      <c r="L12761" t="s">
        <v>145</v>
      </c>
      <c r="M12761" t="s">
        <v>99</v>
      </c>
      <c r="N12761" t="s">
        <v>84</v>
      </c>
      <c r="O12761" t="s">
        <v>85</v>
      </c>
      <c r="P12761" t="s">
        <v>1602</v>
      </c>
      <c r="Q12761" t="s">
        <v>87</v>
      </c>
      <c r="R12761" t="s">
        <v>88</v>
      </c>
      <c r="T12761" t="s">
        <v>89</v>
      </c>
      <c r="U12761" t="s">
        <v>90</v>
      </c>
      <c r="V12761">
        <v>2.8178939999999999</v>
      </c>
      <c r="W12761">
        <v>218.6029586276392</v>
      </c>
      <c r="X12761">
        <v>144.76929100000001</v>
      </c>
      <c r="Y12761">
        <v>203.24059299999999</v>
      </c>
      <c r="Z12761">
        <v>311.72949899999998</v>
      </c>
      <c r="AA12761">
        <v>288.10461500000002</v>
      </c>
      <c r="AB12761">
        <v>196.36169938026245</v>
      </c>
      <c r="AC12761">
        <v>108.12700344961156</v>
      </c>
      <c r="AP12761">
        <v>293.78635800000001</v>
      </c>
      <c r="AQ12761">
        <v>196.36169938026245</v>
      </c>
      <c r="AR12761">
        <v>196.36169938026245</v>
      </c>
      <c r="AS12761">
        <v>218.6029586276392</v>
      </c>
      <c r="AT12761">
        <v>77.576714605886238</v>
      </c>
      <c r="AU12761" t="s">
        <v>12936</v>
      </c>
      <c r="AV12761">
        <v>40</v>
      </c>
      <c r="AW12761">
        <v>1.9394178651471559</v>
      </c>
      <c r="AX12761">
        <v>8.0809077714464828E-2</v>
      </c>
    </row>
    <row r="12762" spans="1:50" hidden="1" x14ac:dyDescent="0.3">
      <c r="A12762" t="s">
        <v>14597</v>
      </c>
      <c r="B12762" t="s">
        <v>12915</v>
      </c>
      <c r="D12762">
        <v>146</v>
      </c>
      <c r="F12762">
        <v>5</v>
      </c>
      <c r="G12762" t="s">
        <v>148</v>
      </c>
      <c r="H12762" t="s">
        <v>94</v>
      </c>
      <c r="I12762" t="s">
        <v>95</v>
      </c>
      <c r="J12762" t="s">
        <v>96</v>
      </c>
      <c r="K12762" t="s">
        <v>121</v>
      </c>
      <c r="L12762" t="s">
        <v>82</v>
      </c>
      <c r="M12762" t="s">
        <v>99</v>
      </c>
      <c r="N12762" t="s">
        <v>84</v>
      </c>
      <c r="O12762" t="s">
        <v>85</v>
      </c>
      <c r="P12762" t="s">
        <v>1602</v>
      </c>
      <c r="Q12762" t="s">
        <v>87</v>
      </c>
      <c r="R12762" t="s">
        <v>88</v>
      </c>
      <c r="T12762" t="s">
        <v>89</v>
      </c>
      <c r="U12762" t="s">
        <v>90</v>
      </c>
      <c r="V12762">
        <v>3.1701299999999999</v>
      </c>
      <c r="W12762">
        <v>255.10639657102246</v>
      </c>
      <c r="X12762">
        <v>627.68574599999999</v>
      </c>
      <c r="Y12762">
        <v>269.98942299999999</v>
      </c>
      <c r="Z12762">
        <v>258.89395400000001</v>
      </c>
      <c r="AA12762">
        <v>310.41371500000002</v>
      </c>
      <c r="AB12762">
        <v>877.60804005530395</v>
      </c>
      <c r="AC12762">
        <v>404.29185880037642</v>
      </c>
      <c r="AP12762">
        <v>270.74019299999998</v>
      </c>
      <c r="AQ12762">
        <v>270.74019299999998</v>
      </c>
      <c r="AR12762">
        <v>270.74019299999998</v>
      </c>
      <c r="AS12762">
        <v>255.10639657102246</v>
      </c>
      <c r="AT12762">
        <v>80.471903856000381</v>
      </c>
      <c r="AU12762" t="s">
        <v>12940</v>
      </c>
      <c r="AV12762">
        <v>60</v>
      </c>
      <c r="AW12762">
        <v>1.3411983976000064</v>
      </c>
      <c r="AX12762">
        <v>5.588326656666693E-2</v>
      </c>
    </row>
    <row r="12763" spans="1:50" hidden="1" x14ac:dyDescent="0.3">
      <c r="A12763" t="s">
        <v>14598</v>
      </c>
      <c r="B12763" t="s">
        <v>12915</v>
      </c>
      <c r="D12763">
        <v>1540</v>
      </c>
      <c r="F12763">
        <v>5</v>
      </c>
      <c r="G12763" t="s">
        <v>158</v>
      </c>
      <c r="H12763" t="s">
        <v>94</v>
      </c>
      <c r="I12763" t="s">
        <v>104</v>
      </c>
      <c r="J12763" t="s">
        <v>105</v>
      </c>
      <c r="K12763" t="s">
        <v>81</v>
      </c>
      <c r="L12763" t="s">
        <v>82</v>
      </c>
      <c r="M12763" t="s">
        <v>129</v>
      </c>
      <c r="N12763" t="s">
        <v>84</v>
      </c>
      <c r="O12763" t="s">
        <v>85</v>
      </c>
      <c r="P12763" t="s">
        <v>1602</v>
      </c>
      <c r="Q12763" t="s">
        <v>87</v>
      </c>
      <c r="R12763" t="s">
        <v>155</v>
      </c>
      <c r="T12763" t="s">
        <v>89</v>
      </c>
      <c r="U12763" t="s">
        <v>90</v>
      </c>
      <c r="V12763">
        <v>2.1134200000000001</v>
      </c>
      <c r="W12763">
        <v>15.354245912133303</v>
      </c>
      <c r="X12763">
        <v>18.316306999999998</v>
      </c>
      <c r="Y12763">
        <v>34.871433000000003</v>
      </c>
      <c r="Z12763">
        <v>8.8059170000000009</v>
      </c>
      <c r="AA12763">
        <v>20.858549</v>
      </c>
      <c r="AB12763">
        <v>57.866857559930764</v>
      </c>
      <c r="AC12763">
        <v>12.882779159440915</v>
      </c>
      <c r="AP12763">
        <v>17.230578000000001</v>
      </c>
      <c r="AQ12763">
        <v>17.230578000000001</v>
      </c>
      <c r="AR12763">
        <v>17.230578000000001</v>
      </c>
      <c r="AS12763">
        <v>15.354245912133303</v>
      </c>
      <c r="AT12763">
        <v>7.2651181081532785</v>
      </c>
      <c r="AU12763" t="s">
        <v>12942</v>
      </c>
      <c r="AV12763">
        <v>80</v>
      </c>
      <c r="AW12763">
        <v>9.0813976351915987E-2</v>
      </c>
      <c r="AX12763">
        <v>3.7839156813298329E-3</v>
      </c>
    </row>
    <row r="12764" spans="1:50" hidden="1" x14ac:dyDescent="0.3">
      <c r="A12764" t="s">
        <v>14599</v>
      </c>
      <c r="B12764" t="s">
        <v>12915</v>
      </c>
      <c r="D12764">
        <v>1640</v>
      </c>
      <c r="F12764">
        <v>5</v>
      </c>
      <c r="G12764" t="s">
        <v>161</v>
      </c>
      <c r="H12764" t="s">
        <v>94</v>
      </c>
      <c r="I12764" t="s">
        <v>104</v>
      </c>
      <c r="J12764" t="s">
        <v>105</v>
      </c>
      <c r="K12764" t="s">
        <v>81</v>
      </c>
      <c r="L12764" t="s">
        <v>82</v>
      </c>
      <c r="M12764" t="s">
        <v>113</v>
      </c>
      <c r="N12764" t="s">
        <v>84</v>
      </c>
      <c r="O12764" t="s">
        <v>85</v>
      </c>
      <c r="P12764" t="s">
        <v>1602</v>
      </c>
      <c r="Q12764" t="s">
        <v>87</v>
      </c>
      <c r="R12764" t="s">
        <v>88</v>
      </c>
      <c r="T12764" t="s">
        <v>89</v>
      </c>
      <c r="U12764" t="s">
        <v>90</v>
      </c>
      <c r="V12764">
        <v>2.1134200000000001</v>
      </c>
      <c r="W12764">
        <v>10.619754462209229</v>
      </c>
      <c r="X12764">
        <v>355.05455999999998</v>
      </c>
      <c r="Y12764">
        <v>8.8059170000000009</v>
      </c>
      <c r="Z12764">
        <v>5.28355</v>
      </c>
      <c r="AA12764">
        <v>7.2508330000000001</v>
      </c>
      <c r="AB12764">
        <v>7.5062385224650585</v>
      </c>
      <c r="AC12764">
        <v>91.918609473017128</v>
      </c>
      <c r="AP12764">
        <v>9.0159109999999991</v>
      </c>
      <c r="AQ12764">
        <v>9.0159109999999991</v>
      </c>
      <c r="AR12764">
        <v>9.0159109999999991</v>
      </c>
      <c r="AS12764">
        <v>10.619754462209229</v>
      </c>
      <c r="AT12764">
        <v>5.024914338943149</v>
      </c>
      <c r="AU12764" t="s">
        <v>12944</v>
      </c>
      <c r="AV12764">
        <v>80</v>
      </c>
      <c r="AW12764">
        <v>6.2811429236789368E-2</v>
      </c>
      <c r="AX12764">
        <v>2.6171428848662235E-3</v>
      </c>
    </row>
    <row r="12765" spans="1:50" hidden="1" x14ac:dyDescent="0.3">
      <c r="A12765" t="s">
        <v>14600</v>
      </c>
      <c r="B12765" t="s">
        <v>12915</v>
      </c>
      <c r="D12765">
        <v>165</v>
      </c>
      <c r="F12765">
        <v>5</v>
      </c>
      <c r="G12765" t="s">
        <v>167</v>
      </c>
      <c r="H12765" t="s">
        <v>94</v>
      </c>
      <c r="I12765" t="s">
        <v>95</v>
      </c>
      <c r="J12765" t="s">
        <v>96</v>
      </c>
      <c r="K12765" t="s">
        <v>168</v>
      </c>
      <c r="L12765" t="s">
        <v>82</v>
      </c>
      <c r="M12765" t="s">
        <v>99</v>
      </c>
      <c r="N12765" t="s">
        <v>100</v>
      </c>
      <c r="O12765" t="s">
        <v>85</v>
      </c>
      <c r="P12765" t="s">
        <v>1602</v>
      </c>
      <c r="Q12765" t="s">
        <v>87</v>
      </c>
      <c r="R12765" t="s">
        <v>88</v>
      </c>
      <c r="T12765" t="s">
        <v>89</v>
      </c>
      <c r="U12765" t="s">
        <v>90</v>
      </c>
      <c r="V12765">
        <v>0.31701299999999999</v>
      </c>
      <c r="W12765">
        <v>19.987936760449397</v>
      </c>
      <c r="X12765">
        <v>13.525891</v>
      </c>
      <c r="Y12765">
        <v>56.005633000000003</v>
      </c>
      <c r="Z12765">
        <v>103.187742</v>
      </c>
      <c r="AA12765">
        <v>17.589500000000001</v>
      </c>
      <c r="AB12765">
        <v>14.306284639628489</v>
      </c>
      <c r="AC12765">
        <v>11.735553760690401</v>
      </c>
      <c r="AP12765">
        <v>19.034236</v>
      </c>
      <c r="AQ12765">
        <v>19.034236</v>
      </c>
      <c r="AR12765">
        <v>19.034236</v>
      </c>
      <c r="AS12765">
        <v>19.987936760449397</v>
      </c>
      <c r="AT12765">
        <v>63.050842585160225</v>
      </c>
      <c r="AU12765" t="s">
        <v>12946</v>
      </c>
      <c r="AV12765">
        <v>423</v>
      </c>
      <c r="AW12765">
        <v>0.14905636544955136</v>
      </c>
      <c r="AX12765">
        <v>6.2106818937313069E-3</v>
      </c>
    </row>
    <row r="12766" spans="1:50" hidden="1" x14ac:dyDescent="0.3">
      <c r="A12766" t="s">
        <v>14601</v>
      </c>
      <c r="B12766" t="s">
        <v>12915</v>
      </c>
      <c r="D12766">
        <v>1759</v>
      </c>
      <c r="F12766">
        <v>5</v>
      </c>
      <c r="G12766" t="s">
        <v>171</v>
      </c>
      <c r="H12766" t="s">
        <v>78</v>
      </c>
      <c r="I12766" t="s">
        <v>172</v>
      </c>
      <c r="J12766" t="s">
        <v>173</v>
      </c>
      <c r="K12766" t="s">
        <v>174</v>
      </c>
      <c r="L12766" t="s">
        <v>175</v>
      </c>
      <c r="M12766" t="s">
        <v>87</v>
      </c>
      <c r="N12766" t="s">
        <v>100</v>
      </c>
      <c r="O12766" t="s">
        <v>85</v>
      </c>
      <c r="P12766" t="s">
        <v>1602</v>
      </c>
      <c r="Q12766" t="s">
        <v>176</v>
      </c>
      <c r="R12766" t="s">
        <v>107</v>
      </c>
      <c r="T12766" t="s">
        <v>89</v>
      </c>
      <c r="U12766" t="s">
        <v>90</v>
      </c>
      <c r="V12766">
        <v>0.49982399999999999</v>
      </c>
      <c r="W12766">
        <v>0</v>
      </c>
      <c r="X12766">
        <v>8.3304000000000003E-2</v>
      </c>
      <c r="Y12766">
        <v>0</v>
      </c>
      <c r="Z12766">
        <v>0.99964799999999998</v>
      </c>
      <c r="AA12766">
        <v>0</v>
      </c>
      <c r="AB12766">
        <v>0</v>
      </c>
      <c r="AC12766">
        <v>0</v>
      </c>
      <c r="AP12766">
        <v>0</v>
      </c>
      <c r="AQ12766">
        <v>0</v>
      </c>
      <c r="AR12766">
        <v>0</v>
      </c>
      <c r="AS12766">
        <v>0</v>
      </c>
      <c r="AT12766">
        <v>0</v>
      </c>
      <c r="AU12766" t="s">
        <v>12948</v>
      </c>
      <c r="AV12766">
        <v>320</v>
      </c>
      <c r="AW12766">
        <v>0</v>
      </c>
      <c r="AX12766">
        <v>0</v>
      </c>
    </row>
    <row r="12767" spans="1:50" hidden="1" x14ac:dyDescent="0.3">
      <c r="A12767" t="s">
        <v>14602</v>
      </c>
      <c r="B12767" t="s">
        <v>12915</v>
      </c>
      <c r="D12767">
        <v>1779</v>
      </c>
      <c r="F12767">
        <v>5</v>
      </c>
      <c r="G12767" t="s">
        <v>179</v>
      </c>
      <c r="H12767" t="s">
        <v>78</v>
      </c>
      <c r="I12767" t="s">
        <v>172</v>
      </c>
      <c r="J12767" t="s">
        <v>173</v>
      </c>
      <c r="K12767" t="s">
        <v>174</v>
      </c>
      <c r="L12767" t="s">
        <v>175</v>
      </c>
      <c r="M12767" t="s">
        <v>180</v>
      </c>
      <c r="N12767" t="s">
        <v>100</v>
      </c>
      <c r="O12767" t="s">
        <v>85</v>
      </c>
      <c r="P12767" t="s">
        <v>1602</v>
      </c>
      <c r="Q12767" t="s">
        <v>176</v>
      </c>
      <c r="R12767" t="s">
        <v>107</v>
      </c>
      <c r="T12767" t="s">
        <v>89</v>
      </c>
      <c r="U12767" t="s">
        <v>90</v>
      </c>
      <c r="V12767">
        <v>0.49982399999999999</v>
      </c>
      <c r="W12767">
        <v>0</v>
      </c>
      <c r="X12767">
        <v>0</v>
      </c>
      <c r="Y12767">
        <v>0</v>
      </c>
      <c r="Z12767">
        <v>0</v>
      </c>
      <c r="AA12767">
        <v>0.13541800000000001</v>
      </c>
      <c r="AB12767">
        <v>0</v>
      </c>
      <c r="AC12767">
        <v>0</v>
      </c>
      <c r="AP12767">
        <v>0</v>
      </c>
      <c r="AQ12767">
        <v>0</v>
      </c>
      <c r="AR12767">
        <v>0</v>
      </c>
      <c r="AS12767">
        <v>0</v>
      </c>
      <c r="AT12767">
        <v>0</v>
      </c>
      <c r="AU12767" t="s">
        <v>13548</v>
      </c>
      <c r="AV12767">
        <v>320</v>
      </c>
      <c r="AW12767">
        <v>0</v>
      </c>
      <c r="AX12767">
        <v>0</v>
      </c>
    </row>
    <row r="12768" spans="1:50" hidden="1" x14ac:dyDescent="0.3">
      <c r="A12768" t="s">
        <v>14603</v>
      </c>
      <c r="B12768" t="s">
        <v>12915</v>
      </c>
      <c r="D12768">
        <v>1780</v>
      </c>
      <c r="F12768">
        <v>5</v>
      </c>
      <c r="G12768" t="s">
        <v>183</v>
      </c>
      <c r="H12768" t="s">
        <v>78</v>
      </c>
      <c r="I12768" t="s">
        <v>172</v>
      </c>
      <c r="J12768" t="s">
        <v>184</v>
      </c>
      <c r="K12768" t="s">
        <v>185</v>
      </c>
      <c r="L12768" t="s">
        <v>82</v>
      </c>
      <c r="M12768" t="s">
        <v>186</v>
      </c>
      <c r="N12768" t="s">
        <v>100</v>
      </c>
      <c r="O12768" t="s">
        <v>85</v>
      </c>
      <c r="P12768" t="s">
        <v>1602</v>
      </c>
      <c r="Q12768" t="s">
        <v>87</v>
      </c>
      <c r="R12768" t="s">
        <v>155</v>
      </c>
      <c r="T12768" t="s">
        <v>89</v>
      </c>
      <c r="U12768" t="s">
        <v>90</v>
      </c>
      <c r="V12768">
        <v>0.36984899999999998</v>
      </c>
      <c r="W12768">
        <v>5.7007616327654727E-2</v>
      </c>
      <c r="X12768">
        <v>0.73969799999999997</v>
      </c>
      <c r="Y12768">
        <v>8.5065159999999995</v>
      </c>
      <c r="Z12768">
        <v>0</v>
      </c>
      <c r="AA12768">
        <v>2.123478</v>
      </c>
      <c r="AB12768">
        <v>4.1144128697710176</v>
      </c>
      <c r="AC12768">
        <v>1.0652415385180192</v>
      </c>
      <c r="AP12768">
        <v>5.2329000000000001E-2</v>
      </c>
      <c r="AQ12768">
        <v>5.2329000000000001E-2</v>
      </c>
      <c r="AR12768">
        <v>5.2329000000000001E-2</v>
      </c>
      <c r="AS12768">
        <v>5.7007616327654727E-2</v>
      </c>
      <c r="AT12768">
        <v>0.15413754350465927</v>
      </c>
      <c r="AU12768" t="s">
        <v>12950</v>
      </c>
      <c r="AV12768">
        <v>441</v>
      </c>
      <c r="AW12768">
        <v>3.4951823923959021E-4</v>
      </c>
      <c r="AX12768">
        <v>1.4563259968316259E-5</v>
      </c>
    </row>
    <row r="12769" spans="1:50" hidden="1" x14ac:dyDescent="0.3">
      <c r="A12769" t="s">
        <v>14604</v>
      </c>
      <c r="B12769" t="s">
        <v>12915</v>
      </c>
      <c r="D12769">
        <v>1791</v>
      </c>
      <c r="F12769">
        <v>5</v>
      </c>
      <c r="G12769" t="s">
        <v>189</v>
      </c>
      <c r="H12769" t="s">
        <v>78</v>
      </c>
      <c r="I12769" t="s">
        <v>172</v>
      </c>
      <c r="J12769" t="s">
        <v>173</v>
      </c>
      <c r="K12769" t="s">
        <v>174</v>
      </c>
      <c r="L12769" t="s">
        <v>175</v>
      </c>
      <c r="M12769" t="s">
        <v>190</v>
      </c>
      <c r="N12769" t="s">
        <v>100</v>
      </c>
      <c r="O12769" t="s">
        <v>85</v>
      </c>
      <c r="P12769" t="s">
        <v>1602</v>
      </c>
      <c r="Q12769" t="s">
        <v>176</v>
      </c>
      <c r="R12769" t="s">
        <v>107</v>
      </c>
      <c r="T12769" t="s">
        <v>89</v>
      </c>
      <c r="U12769" t="s">
        <v>90</v>
      </c>
      <c r="V12769">
        <v>0.49982399999999999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P12769">
        <v>0</v>
      </c>
      <c r="AQ12769">
        <v>0</v>
      </c>
      <c r="AR12769">
        <v>0</v>
      </c>
      <c r="AS12769">
        <v>0</v>
      </c>
      <c r="AT12769">
        <v>0</v>
      </c>
      <c r="AU12769" t="s">
        <v>13551</v>
      </c>
      <c r="AV12769">
        <v>320</v>
      </c>
      <c r="AW12769">
        <v>0</v>
      </c>
      <c r="AX12769">
        <v>0</v>
      </c>
    </row>
    <row r="12770" spans="1:50" hidden="1" x14ac:dyDescent="0.3">
      <c r="A12770" t="s">
        <v>14605</v>
      </c>
      <c r="B12770" t="s">
        <v>12915</v>
      </c>
      <c r="D12770">
        <v>188</v>
      </c>
      <c r="F12770">
        <v>5</v>
      </c>
      <c r="G12770" t="s">
        <v>196</v>
      </c>
      <c r="H12770" t="s">
        <v>94</v>
      </c>
      <c r="I12770" t="s">
        <v>95</v>
      </c>
      <c r="J12770" t="s">
        <v>96</v>
      </c>
      <c r="K12770" t="s">
        <v>81</v>
      </c>
      <c r="L12770" t="s">
        <v>82</v>
      </c>
      <c r="M12770" t="s">
        <v>99</v>
      </c>
      <c r="N12770" t="s">
        <v>84</v>
      </c>
      <c r="O12770" t="s">
        <v>85</v>
      </c>
      <c r="P12770" t="s">
        <v>1602</v>
      </c>
      <c r="Q12770" t="s">
        <v>87</v>
      </c>
      <c r="R12770" t="s">
        <v>88</v>
      </c>
      <c r="T12770" t="s">
        <v>89</v>
      </c>
      <c r="U12770" t="s">
        <v>90</v>
      </c>
      <c r="V12770">
        <v>2.1134200000000001</v>
      </c>
      <c r="W12770">
        <v>298.99281587719992</v>
      </c>
      <c r="X12770">
        <v>462.48680100000001</v>
      </c>
      <c r="Y12770">
        <v>558.99959699999999</v>
      </c>
      <c r="Z12770">
        <v>481.85976699999998</v>
      </c>
      <c r="AA12770">
        <v>248.437533</v>
      </c>
      <c r="AB12770">
        <v>257.47345759751443</v>
      </c>
      <c r="AC12770">
        <v>377.01460814996301</v>
      </c>
      <c r="AP12770">
        <v>250.46384399999999</v>
      </c>
      <c r="AQ12770">
        <v>250.46384399999999</v>
      </c>
      <c r="AR12770">
        <v>250.46384399999999</v>
      </c>
      <c r="AS12770">
        <v>298.99281587719992</v>
      </c>
      <c r="AT12770">
        <v>141.47344866481811</v>
      </c>
      <c r="AU12770" t="s">
        <v>12954</v>
      </c>
      <c r="AV12770">
        <v>80</v>
      </c>
      <c r="AW12770">
        <v>1.7684181083102264</v>
      </c>
      <c r="AX12770">
        <v>7.3684087846259433E-2</v>
      </c>
    </row>
    <row r="12771" spans="1:50" hidden="1" x14ac:dyDescent="0.3">
      <c r="A12771" t="s">
        <v>14606</v>
      </c>
      <c r="B12771" t="s">
        <v>12915</v>
      </c>
      <c r="D12771">
        <v>193</v>
      </c>
      <c r="F12771">
        <v>5</v>
      </c>
      <c r="G12771" t="s">
        <v>199</v>
      </c>
      <c r="H12771" t="s">
        <v>94</v>
      </c>
      <c r="I12771" t="s">
        <v>95</v>
      </c>
      <c r="J12771" t="s">
        <v>96</v>
      </c>
      <c r="K12771" t="s">
        <v>200</v>
      </c>
      <c r="L12771" t="s">
        <v>82</v>
      </c>
      <c r="M12771" t="s">
        <v>99</v>
      </c>
      <c r="N12771" t="s">
        <v>84</v>
      </c>
      <c r="O12771" t="s">
        <v>85</v>
      </c>
      <c r="P12771" t="s">
        <v>1602</v>
      </c>
      <c r="Q12771" t="s">
        <v>87</v>
      </c>
      <c r="R12771" t="s">
        <v>215</v>
      </c>
      <c r="T12771" t="s">
        <v>89</v>
      </c>
      <c r="U12771" t="s">
        <v>90</v>
      </c>
      <c r="V12771">
        <v>2.641775</v>
      </c>
      <c r="W12771">
        <v>28.680216601881632</v>
      </c>
      <c r="X12771">
        <v>22.455089000000001</v>
      </c>
      <c r="Y12771">
        <v>55.47728</v>
      </c>
      <c r="Z12771">
        <v>0</v>
      </c>
      <c r="AA12771">
        <v>33.035775999999998</v>
      </c>
      <c r="AB12771">
        <v>20.435970772255473</v>
      </c>
      <c r="AC12771">
        <v>8.750514582263861</v>
      </c>
      <c r="AP12771">
        <v>32.441735999999999</v>
      </c>
      <c r="AQ12771">
        <v>32.441735999999999</v>
      </c>
      <c r="AR12771">
        <v>32.441735999999999</v>
      </c>
      <c r="AS12771">
        <v>28.680216601881632</v>
      </c>
      <c r="AT12771">
        <v>10.856419112862236</v>
      </c>
      <c r="AU12771" t="s">
        <v>12958</v>
      </c>
      <c r="AV12771">
        <v>60</v>
      </c>
      <c r="AW12771">
        <v>0.18094031854770393</v>
      </c>
      <c r="AX12771">
        <v>7.5391799394876639E-3</v>
      </c>
    </row>
    <row r="12772" spans="1:50" hidden="1" x14ac:dyDescent="0.3">
      <c r="A12772" t="s">
        <v>14607</v>
      </c>
      <c r="B12772" t="s">
        <v>12915</v>
      </c>
      <c r="D12772">
        <v>2001</v>
      </c>
      <c r="F12772">
        <v>5</v>
      </c>
      <c r="G12772" t="s">
        <v>209</v>
      </c>
      <c r="H12772" t="s">
        <v>94</v>
      </c>
      <c r="I12772" t="s">
        <v>104</v>
      </c>
      <c r="J12772" t="s">
        <v>210</v>
      </c>
      <c r="K12772" t="s">
        <v>97</v>
      </c>
      <c r="L12772" t="s">
        <v>98</v>
      </c>
      <c r="M12772" t="s">
        <v>211</v>
      </c>
      <c r="N12772" t="s">
        <v>100</v>
      </c>
      <c r="O12772" t="s">
        <v>85</v>
      </c>
      <c r="P12772" t="s">
        <v>1602</v>
      </c>
      <c r="Q12772" t="s">
        <v>87</v>
      </c>
      <c r="R12772" t="s">
        <v>107</v>
      </c>
      <c r="T12772" t="s">
        <v>89</v>
      </c>
      <c r="U12772" t="s">
        <v>90</v>
      </c>
      <c r="V12772">
        <v>0.80310000000000004</v>
      </c>
      <c r="W12772">
        <v>0</v>
      </c>
      <c r="X12772">
        <v>0</v>
      </c>
      <c r="Y12772">
        <v>3.6139489999999999</v>
      </c>
      <c r="Z12772">
        <v>2.4093</v>
      </c>
      <c r="AA12772">
        <v>0</v>
      </c>
      <c r="AB12772">
        <v>0</v>
      </c>
      <c r="AC12772">
        <v>0</v>
      </c>
      <c r="AP12772">
        <v>0</v>
      </c>
      <c r="AQ12772">
        <v>0</v>
      </c>
      <c r="AR12772">
        <v>0</v>
      </c>
      <c r="AS12772">
        <v>0</v>
      </c>
      <c r="AT12772">
        <v>0</v>
      </c>
      <c r="AU12772" t="s">
        <v>12960</v>
      </c>
      <c r="AV12772">
        <v>50</v>
      </c>
      <c r="AW12772">
        <v>0</v>
      </c>
      <c r="AX12772">
        <v>0</v>
      </c>
    </row>
    <row r="12773" spans="1:50" hidden="1" x14ac:dyDescent="0.3">
      <c r="A12773" t="s">
        <v>14608</v>
      </c>
      <c r="B12773" t="s">
        <v>12915</v>
      </c>
      <c r="D12773">
        <v>2017</v>
      </c>
      <c r="F12773">
        <v>5</v>
      </c>
      <c r="G12773" t="s">
        <v>218</v>
      </c>
      <c r="H12773" t="s">
        <v>94</v>
      </c>
      <c r="I12773" t="s">
        <v>104</v>
      </c>
      <c r="J12773" t="s">
        <v>210</v>
      </c>
      <c r="K12773" t="s">
        <v>125</v>
      </c>
      <c r="L12773" t="s">
        <v>82</v>
      </c>
      <c r="M12773" t="s">
        <v>211</v>
      </c>
      <c r="N12773" t="s">
        <v>100</v>
      </c>
      <c r="O12773" t="s">
        <v>85</v>
      </c>
      <c r="P12773" t="s">
        <v>1602</v>
      </c>
      <c r="Q12773" t="s">
        <v>87</v>
      </c>
      <c r="R12773" t="s">
        <v>215</v>
      </c>
      <c r="T12773" t="s">
        <v>89</v>
      </c>
      <c r="U12773" t="s">
        <v>90</v>
      </c>
      <c r="V12773">
        <v>0.52835500000000002</v>
      </c>
      <c r="W12773">
        <v>12.08107707024268</v>
      </c>
      <c r="X12773">
        <v>11.095456</v>
      </c>
      <c r="Y12773">
        <v>11.623811</v>
      </c>
      <c r="Z12773">
        <v>58.295172999999998</v>
      </c>
      <c r="AA12773">
        <v>7.6548670000000003</v>
      </c>
      <c r="AB12773">
        <v>12.03254406150012</v>
      </c>
      <c r="AC12773">
        <v>3.2660604267055917</v>
      </c>
      <c r="AP12773">
        <v>7.3568809999999996</v>
      </c>
      <c r="AQ12773">
        <v>7.3568809999999996</v>
      </c>
      <c r="AR12773">
        <v>7.3568809999999996</v>
      </c>
      <c r="AS12773">
        <v>12.08107707024268</v>
      </c>
      <c r="AT12773">
        <v>22.865454231042914</v>
      </c>
      <c r="AU12773" t="s">
        <v>12964</v>
      </c>
      <c r="AV12773">
        <v>270</v>
      </c>
      <c r="AW12773">
        <v>8.4686867522381165E-2</v>
      </c>
      <c r="AX12773">
        <v>3.5286194800992154E-3</v>
      </c>
    </row>
    <row r="12774" spans="1:50" hidden="1" x14ac:dyDescent="0.3">
      <c r="A12774" t="s">
        <v>14609</v>
      </c>
      <c r="B12774" t="s">
        <v>12915</v>
      </c>
      <c r="D12774">
        <v>2032</v>
      </c>
      <c r="F12774">
        <v>5</v>
      </c>
      <c r="G12774" t="s">
        <v>5706</v>
      </c>
      <c r="H12774" t="s">
        <v>94</v>
      </c>
      <c r="I12774" t="s">
        <v>104</v>
      </c>
      <c r="J12774" t="s">
        <v>210</v>
      </c>
      <c r="K12774" t="s">
        <v>141</v>
      </c>
      <c r="L12774" t="s">
        <v>98</v>
      </c>
      <c r="M12774" t="s">
        <v>211</v>
      </c>
      <c r="N12774" t="s">
        <v>84</v>
      </c>
      <c r="O12774" t="s">
        <v>85</v>
      </c>
      <c r="P12774" t="s">
        <v>1602</v>
      </c>
      <c r="Q12774" t="s">
        <v>87</v>
      </c>
      <c r="R12774" t="s">
        <v>215</v>
      </c>
      <c r="T12774" t="s">
        <v>89</v>
      </c>
      <c r="U12774" t="s">
        <v>90</v>
      </c>
      <c r="V12774">
        <v>1.5850649999999999</v>
      </c>
      <c r="W12774">
        <v>13.597202506235217</v>
      </c>
      <c r="X12774">
        <v>1.5850649999999999</v>
      </c>
      <c r="Y12774">
        <v>6.3402599999999998</v>
      </c>
      <c r="Z12774">
        <v>0</v>
      </c>
      <c r="AA12774">
        <v>9.2989270000000008</v>
      </c>
      <c r="AB12774">
        <v>5.9554292299981952</v>
      </c>
      <c r="AC12774">
        <v>2.3299697128226029</v>
      </c>
      <c r="AP12774">
        <v>12.051208000000001</v>
      </c>
      <c r="AQ12774">
        <v>12.051208000000001</v>
      </c>
      <c r="AR12774">
        <v>12.051208000000001</v>
      </c>
      <c r="AS12774">
        <v>13.597202506235217</v>
      </c>
      <c r="AT12774">
        <v>8.5783248675828538</v>
      </c>
      <c r="AU12774" t="s">
        <v>12970</v>
      </c>
      <c r="AV12774">
        <v>60</v>
      </c>
      <c r="AW12774">
        <v>0.14297208112638091</v>
      </c>
      <c r="AX12774">
        <v>5.9571700469325381E-3</v>
      </c>
    </row>
    <row r="12775" spans="1:50" hidden="1" x14ac:dyDescent="0.3">
      <c r="A12775" t="s">
        <v>14610</v>
      </c>
      <c r="B12775" t="s">
        <v>12915</v>
      </c>
      <c r="D12775">
        <v>2039</v>
      </c>
      <c r="F12775">
        <v>5</v>
      </c>
      <c r="G12775" t="s">
        <v>8181</v>
      </c>
      <c r="H12775" t="s">
        <v>94</v>
      </c>
      <c r="I12775" t="s">
        <v>104</v>
      </c>
      <c r="J12775" t="s">
        <v>210</v>
      </c>
      <c r="K12775" t="s">
        <v>81</v>
      </c>
      <c r="L12775" t="s">
        <v>145</v>
      </c>
      <c r="M12775" t="s">
        <v>211</v>
      </c>
      <c r="N12775" t="s">
        <v>84</v>
      </c>
      <c r="O12775" t="s">
        <v>85</v>
      </c>
      <c r="P12775" t="s">
        <v>1602</v>
      </c>
      <c r="Q12775" t="s">
        <v>87</v>
      </c>
      <c r="R12775" t="s">
        <v>107</v>
      </c>
      <c r="T12775" t="s">
        <v>89</v>
      </c>
      <c r="U12775" t="s">
        <v>90</v>
      </c>
      <c r="V12775">
        <v>2.8178939999999999</v>
      </c>
      <c r="W12775">
        <v>0</v>
      </c>
      <c r="X12775">
        <v>1.4089469999999999</v>
      </c>
      <c r="Y12775">
        <v>2.8178939999999999</v>
      </c>
      <c r="Z12775">
        <v>5.6357869999999997</v>
      </c>
      <c r="AA12775">
        <v>0</v>
      </c>
      <c r="AB12775">
        <v>0</v>
      </c>
      <c r="AC12775">
        <v>0.92242706236070082</v>
      </c>
      <c r="AP12775">
        <v>0</v>
      </c>
      <c r="AQ12775">
        <v>0</v>
      </c>
      <c r="AR12775">
        <v>0</v>
      </c>
      <c r="AS12775">
        <v>0</v>
      </c>
      <c r="AT12775">
        <v>0</v>
      </c>
      <c r="AU12775" t="s">
        <v>12972</v>
      </c>
    </row>
    <row r="12776" spans="1:50" hidden="1" x14ac:dyDescent="0.3">
      <c r="A12776" t="s">
        <v>14611</v>
      </c>
      <c r="B12776" t="s">
        <v>12915</v>
      </c>
      <c r="D12776">
        <v>2040</v>
      </c>
      <c r="F12776">
        <v>5</v>
      </c>
      <c r="G12776" t="s">
        <v>236</v>
      </c>
      <c r="H12776" t="s">
        <v>94</v>
      </c>
      <c r="I12776" t="s">
        <v>104</v>
      </c>
      <c r="J12776" t="s">
        <v>210</v>
      </c>
      <c r="K12776" t="s">
        <v>81</v>
      </c>
      <c r="L12776" t="s">
        <v>82</v>
      </c>
      <c r="M12776" t="s">
        <v>211</v>
      </c>
      <c r="N12776" t="s">
        <v>84</v>
      </c>
      <c r="O12776" t="s">
        <v>85</v>
      </c>
      <c r="P12776" t="s">
        <v>1602</v>
      </c>
      <c r="Q12776" t="s">
        <v>87</v>
      </c>
      <c r="R12776" t="s">
        <v>215</v>
      </c>
      <c r="T12776" t="s">
        <v>89</v>
      </c>
      <c r="U12776" t="s">
        <v>90</v>
      </c>
      <c r="V12776">
        <v>2.1134200000000001</v>
      </c>
      <c r="W12776">
        <v>0</v>
      </c>
      <c r="X12776">
        <v>0</v>
      </c>
      <c r="Y12776">
        <v>3.5223680000000002</v>
      </c>
      <c r="Z12776">
        <v>0</v>
      </c>
      <c r="AA12776">
        <v>1.0260830000000001</v>
      </c>
      <c r="AB12776">
        <v>0</v>
      </c>
      <c r="AC12776">
        <v>0</v>
      </c>
      <c r="AP12776">
        <v>0</v>
      </c>
      <c r="AQ12776">
        <v>0</v>
      </c>
      <c r="AR12776">
        <v>0</v>
      </c>
      <c r="AS12776">
        <v>0</v>
      </c>
      <c r="AT12776">
        <v>0</v>
      </c>
      <c r="AU12776" t="s">
        <v>12974</v>
      </c>
      <c r="AV12776">
        <v>80</v>
      </c>
      <c r="AW12776">
        <v>0</v>
      </c>
      <c r="AX12776">
        <v>0</v>
      </c>
    </row>
    <row r="12777" spans="1:50" hidden="1" x14ac:dyDescent="0.3">
      <c r="A12777" t="s">
        <v>14612</v>
      </c>
      <c r="B12777" t="s">
        <v>12915</v>
      </c>
      <c r="D12777">
        <v>2046</v>
      </c>
      <c r="F12777">
        <v>5</v>
      </c>
      <c r="G12777" t="s">
        <v>247</v>
      </c>
      <c r="H12777" t="s">
        <v>94</v>
      </c>
      <c r="I12777" t="s">
        <v>104</v>
      </c>
      <c r="J12777" t="s">
        <v>210</v>
      </c>
      <c r="K12777" t="s">
        <v>121</v>
      </c>
      <c r="L12777" t="s">
        <v>82</v>
      </c>
      <c r="M12777" t="s">
        <v>211</v>
      </c>
      <c r="N12777" t="s">
        <v>84</v>
      </c>
      <c r="O12777" t="s">
        <v>85</v>
      </c>
      <c r="P12777" t="s">
        <v>1602</v>
      </c>
      <c r="Q12777" t="s">
        <v>87</v>
      </c>
      <c r="R12777" t="s">
        <v>215</v>
      </c>
      <c r="T12777" t="s">
        <v>89</v>
      </c>
      <c r="U12777" t="s">
        <v>90</v>
      </c>
      <c r="V12777">
        <v>3.1701299999999999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8.8974798265835808</v>
      </c>
      <c r="AC12777">
        <v>27.315305320158341</v>
      </c>
      <c r="AP12777">
        <v>0</v>
      </c>
      <c r="AQ12777">
        <v>0</v>
      </c>
      <c r="AR12777">
        <v>0</v>
      </c>
      <c r="AS12777">
        <v>0</v>
      </c>
      <c r="AT12777">
        <v>0</v>
      </c>
      <c r="AU12777" t="s">
        <v>12976</v>
      </c>
      <c r="AV12777">
        <v>60</v>
      </c>
      <c r="AW12777">
        <v>0</v>
      </c>
      <c r="AX12777">
        <v>0</v>
      </c>
    </row>
    <row r="12778" spans="1:50" hidden="1" x14ac:dyDescent="0.3">
      <c r="A12778" t="s">
        <v>14613</v>
      </c>
      <c r="B12778" t="s">
        <v>12915</v>
      </c>
      <c r="D12778">
        <v>2112</v>
      </c>
      <c r="F12778">
        <v>5</v>
      </c>
      <c r="G12778" t="s">
        <v>250</v>
      </c>
      <c r="H12778" t="s">
        <v>251</v>
      </c>
      <c r="I12778" t="s">
        <v>252</v>
      </c>
      <c r="J12778" t="s">
        <v>253</v>
      </c>
      <c r="K12778" t="s">
        <v>185</v>
      </c>
      <c r="L12778" t="s">
        <v>82</v>
      </c>
      <c r="M12778" t="s">
        <v>254</v>
      </c>
      <c r="N12778" t="s">
        <v>100</v>
      </c>
      <c r="O12778" t="s">
        <v>85</v>
      </c>
      <c r="P12778" t="s">
        <v>1602</v>
      </c>
      <c r="Q12778" t="s">
        <v>87</v>
      </c>
      <c r="R12778" t="s">
        <v>107</v>
      </c>
      <c r="T12778" t="s">
        <v>89</v>
      </c>
      <c r="U12778" t="s">
        <v>90</v>
      </c>
      <c r="V12778">
        <v>0.36984899999999998</v>
      </c>
      <c r="W12778">
        <v>14.948514387934587</v>
      </c>
      <c r="X12778">
        <v>22.190912000000001</v>
      </c>
      <c r="Y12778">
        <v>3.6984849999999998</v>
      </c>
      <c r="Z12778">
        <v>22.129272</v>
      </c>
      <c r="AA12778">
        <v>10.22142</v>
      </c>
      <c r="AB12778">
        <v>9.924721948454124</v>
      </c>
      <c r="AC12778">
        <v>2.4147049429674841</v>
      </c>
      <c r="AP12778">
        <v>10.580495000000001</v>
      </c>
      <c r="AQ12778">
        <v>9.924721948454124</v>
      </c>
      <c r="AR12778">
        <v>9.924721948454124</v>
      </c>
      <c r="AS12778">
        <v>14.948514387934587</v>
      </c>
      <c r="AT12778">
        <v>40.417885104284686</v>
      </c>
      <c r="AU12778" t="s">
        <v>12978</v>
      </c>
      <c r="AV12778">
        <v>441</v>
      </c>
      <c r="AW12778">
        <v>9.1650533116291802E-2</v>
      </c>
      <c r="AX12778">
        <v>3.8187722131788251E-3</v>
      </c>
    </row>
    <row r="12779" spans="1:50" hidden="1" x14ac:dyDescent="0.3">
      <c r="A12779" t="s">
        <v>14614</v>
      </c>
      <c r="B12779" t="s">
        <v>12915</v>
      </c>
      <c r="D12779">
        <v>2125</v>
      </c>
      <c r="F12779">
        <v>5</v>
      </c>
      <c r="G12779" t="s">
        <v>257</v>
      </c>
      <c r="H12779" t="s">
        <v>251</v>
      </c>
      <c r="I12779" t="s">
        <v>252</v>
      </c>
      <c r="J12779" t="s">
        <v>253</v>
      </c>
      <c r="K12779" t="s">
        <v>112</v>
      </c>
      <c r="L12779" t="s">
        <v>82</v>
      </c>
      <c r="M12779" t="s">
        <v>254</v>
      </c>
      <c r="N12779" t="s">
        <v>100</v>
      </c>
      <c r="O12779" t="s">
        <v>85</v>
      </c>
      <c r="P12779" t="s">
        <v>1602</v>
      </c>
      <c r="Q12779" t="s">
        <v>87</v>
      </c>
      <c r="R12779" t="s">
        <v>88</v>
      </c>
      <c r="T12779" t="s">
        <v>89</v>
      </c>
      <c r="U12779" t="s">
        <v>90</v>
      </c>
      <c r="V12779">
        <v>1.046143</v>
      </c>
      <c r="W12779">
        <v>10.189783392404292</v>
      </c>
      <c r="X12779">
        <v>7.3230009999999996</v>
      </c>
      <c r="Y12779">
        <v>10.461430999999999</v>
      </c>
      <c r="Z12779">
        <v>7.3230009999999996</v>
      </c>
      <c r="AA12779">
        <v>19.256577</v>
      </c>
      <c r="AB12779">
        <v>7.5265672565681143</v>
      </c>
      <c r="AC12779">
        <v>1.1106481575704401</v>
      </c>
      <c r="AP12779">
        <v>20.007971000000001</v>
      </c>
      <c r="AQ12779">
        <v>7.5265672565681143</v>
      </c>
      <c r="AR12779">
        <v>7.5265672565681143</v>
      </c>
      <c r="AS12779">
        <v>10.189783392404292</v>
      </c>
      <c r="AT12779">
        <v>9.7403351094489867</v>
      </c>
      <c r="AU12779" t="s">
        <v>12980</v>
      </c>
      <c r="AV12779">
        <v>112</v>
      </c>
      <c r="AW12779">
        <v>8.6967277762937376E-2</v>
      </c>
      <c r="AX12779">
        <v>3.6236365734557238E-3</v>
      </c>
    </row>
    <row r="12780" spans="1:50" hidden="1" x14ac:dyDescent="0.3">
      <c r="A12780" t="s">
        <v>14615</v>
      </c>
      <c r="B12780" t="s">
        <v>12915</v>
      </c>
      <c r="D12780">
        <v>2140</v>
      </c>
      <c r="F12780">
        <v>5</v>
      </c>
      <c r="G12780" t="s">
        <v>260</v>
      </c>
      <c r="H12780" t="s">
        <v>251</v>
      </c>
      <c r="I12780" t="s">
        <v>252</v>
      </c>
      <c r="J12780" t="s">
        <v>253</v>
      </c>
      <c r="K12780" t="s">
        <v>81</v>
      </c>
      <c r="L12780" t="s">
        <v>82</v>
      </c>
      <c r="M12780" t="s">
        <v>254</v>
      </c>
      <c r="N12780" t="s">
        <v>84</v>
      </c>
      <c r="O12780" t="s">
        <v>85</v>
      </c>
      <c r="P12780" t="s">
        <v>1602</v>
      </c>
      <c r="Q12780" t="s">
        <v>87</v>
      </c>
      <c r="R12780" t="s">
        <v>88</v>
      </c>
      <c r="T12780" t="s">
        <v>89</v>
      </c>
      <c r="U12780" t="s">
        <v>90</v>
      </c>
      <c r="V12780">
        <v>2.1134200000000001</v>
      </c>
      <c r="W12780">
        <v>77.199105512766977</v>
      </c>
      <c r="X12780">
        <v>67.629441</v>
      </c>
      <c r="Y12780">
        <v>111.306797</v>
      </c>
      <c r="Z12780">
        <v>48.60866</v>
      </c>
      <c r="AA12780">
        <v>137.40539200000001</v>
      </c>
      <c r="AB12780">
        <v>77.199105512766977</v>
      </c>
      <c r="AC12780">
        <v>99.333465401966691</v>
      </c>
      <c r="AP12780">
        <v>146.78131099999999</v>
      </c>
      <c r="AQ12780">
        <v>77.199105512766977</v>
      </c>
      <c r="AR12780">
        <v>77.199105512766977</v>
      </c>
      <c r="AS12780">
        <v>77.199105512766977</v>
      </c>
      <c r="AT12780">
        <v>36.528047199689119</v>
      </c>
      <c r="AU12780" t="s">
        <v>12982</v>
      </c>
      <c r="AV12780">
        <v>80</v>
      </c>
      <c r="AW12780">
        <v>0.45660058999611397</v>
      </c>
      <c r="AX12780">
        <v>1.9025024583171415E-2</v>
      </c>
    </row>
    <row r="12781" spans="1:50" hidden="1" x14ac:dyDescent="0.3">
      <c r="A12781" t="s">
        <v>14616</v>
      </c>
      <c r="B12781" t="s">
        <v>12915</v>
      </c>
      <c r="D12781">
        <v>2146</v>
      </c>
      <c r="F12781">
        <v>5</v>
      </c>
      <c r="G12781" t="s">
        <v>263</v>
      </c>
      <c r="H12781" t="s">
        <v>251</v>
      </c>
      <c r="I12781" t="s">
        <v>252</v>
      </c>
      <c r="J12781" t="s">
        <v>253</v>
      </c>
      <c r="K12781" t="s">
        <v>121</v>
      </c>
      <c r="L12781" t="s">
        <v>82</v>
      </c>
      <c r="M12781" t="s">
        <v>254</v>
      </c>
      <c r="N12781" t="s">
        <v>84</v>
      </c>
      <c r="O12781" t="s">
        <v>85</v>
      </c>
      <c r="P12781" t="s">
        <v>1602</v>
      </c>
      <c r="Q12781" t="s">
        <v>87</v>
      </c>
      <c r="R12781" t="s">
        <v>88</v>
      </c>
      <c r="T12781" t="s">
        <v>89</v>
      </c>
      <c r="U12781" t="s">
        <v>90</v>
      </c>
      <c r="V12781">
        <v>3.1701299999999999</v>
      </c>
      <c r="W12781">
        <v>156.61290395084876</v>
      </c>
      <c r="X12781">
        <v>95.103907000000007</v>
      </c>
      <c r="Y12781">
        <v>95.632262999999995</v>
      </c>
      <c r="Z12781">
        <v>209.756956</v>
      </c>
      <c r="AA12781">
        <v>297.34567800000002</v>
      </c>
      <c r="AB12781">
        <v>156.61290395084876</v>
      </c>
      <c r="AC12781">
        <v>79.275661971293474</v>
      </c>
      <c r="AP12781">
        <v>301.20447999999999</v>
      </c>
      <c r="AQ12781">
        <v>156.61290395084876</v>
      </c>
      <c r="AR12781">
        <v>156.61290395084876</v>
      </c>
      <c r="AS12781">
        <v>156.61290395084876</v>
      </c>
      <c r="AT12781">
        <v>49.402675584549769</v>
      </c>
      <c r="AU12781" t="s">
        <v>12984</v>
      </c>
      <c r="AV12781">
        <v>60</v>
      </c>
      <c r="AW12781">
        <v>0.82337792640916285</v>
      </c>
      <c r="AX12781">
        <v>3.4307413600381788E-2</v>
      </c>
    </row>
    <row r="12782" spans="1:50" hidden="1" x14ac:dyDescent="0.3">
      <c r="A12782" t="s">
        <v>14617</v>
      </c>
      <c r="B12782" t="s">
        <v>12915</v>
      </c>
      <c r="D12782">
        <v>2148</v>
      </c>
      <c r="F12782">
        <v>5</v>
      </c>
      <c r="G12782" t="s">
        <v>266</v>
      </c>
      <c r="H12782" t="s">
        <v>251</v>
      </c>
      <c r="I12782" t="s">
        <v>252</v>
      </c>
      <c r="J12782" t="s">
        <v>253</v>
      </c>
      <c r="K12782" t="s">
        <v>267</v>
      </c>
      <c r="L12782" t="s">
        <v>82</v>
      </c>
      <c r="M12782" t="s">
        <v>254</v>
      </c>
      <c r="N12782" t="s">
        <v>84</v>
      </c>
      <c r="O12782" t="s">
        <v>85</v>
      </c>
      <c r="P12782" t="s">
        <v>1602</v>
      </c>
      <c r="Q12782" t="s">
        <v>87</v>
      </c>
      <c r="R12782" t="s">
        <v>107</v>
      </c>
      <c r="T12782" t="s">
        <v>89</v>
      </c>
      <c r="U12782" t="s">
        <v>90</v>
      </c>
      <c r="V12782">
        <v>2.1134200000000001</v>
      </c>
      <c r="W12782">
        <v>18.025200528105447</v>
      </c>
      <c r="X12782">
        <v>8.4536809999999996</v>
      </c>
      <c r="Y12782">
        <v>27.474463</v>
      </c>
      <c r="Z12782">
        <v>14.793941999999999</v>
      </c>
      <c r="AA12782">
        <v>19.371644</v>
      </c>
      <c r="AB12782">
        <v>18.025200528105447</v>
      </c>
      <c r="AC12782">
        <v>14.429794055172959</v>
      </c>
      <c r="AP12782">
        <v>19.678077999999999</v>
      </c>
      <c r="AQ12782">
        <v>18.025200528105447</v>
      </c>
      <c r="AR12782">
        <v>18.025200528105447</v>
      </c>
      <c r="AS12782">
        <v>18.025200528105447</v>
      </c>
      <c r="AT12782">
        <v>8.528924931204136</v>
      </c>
      <c r="AU12782" t="s">
        <v>12986</v>
      </c>
      <c r="AV12782">
        <v>42</v>
      </c>
      <c r="AW12782">
        <v>0.20306964121914609</v>
      </c>
      <c r="AX12782">
        <v>8.4612350507977541E-3</v>
      </c>
    </row>
    <row r="12783" spans="1:50" hidden="1" x14ac:dyDescent="0.3">
      <c r="A12783" t="s">
        <v>14618</v>
      </c>
      <c r="B12783" t="s">
        <v>12915</v>
      </c>
      <c r="D12783">
        <v>2152</v>
      </c>
      <c r="F12783">
        <v>5</v>
      </c>
      <c r="G12783" t="s">
        <v>270</v>
      </c>
      <c r="H12783" t="s">
        <v>251</v>
      </c>
      <c r="I12783" t="s">
        <v>252</v>
      </c>
      <c r="J12783" t="s">
        <v>253</v>
      </c>
      <c r="K12783" t="s">
        <v>185</v>
      </c>
      <c r="L12783" t="s">
        <v>82</v>
      </c>
      <c r="M12783" t="s">
        <v>254</v>
      </c>
      <c r="N12783" t="s">
        <v>100</v>
      </c>
      <c r="O12783" t="s">
        <v>85</v>
      </c>
      <c r="P12783" t="s">
        <v>1602</v>
      </c>
      <c r="Q12783" t="s">
        <v>271</v>
      </c>
      <c r="R12783" t="s">
        <v>107</v>
      </c>
      <c r="T12783" t="s">
        <v>89</v>
      </c>
      <c r="U12783" t="s">
        <v>90</v>
      </c>
      <c r="V12783">
        <v>0.36984899999999998</v>
      </c>
      <c r="W12783">
        <v>0</v>
      </c>
      <c r="X12783">
        <v>0</v>
      </c>
      <c r="Y12783">
        <v>0</v>
      </c>
      <c r="Z12783">
        <v>0.73969700000000005</v>
      </c>
      <c r="AA12783">
        <v>0</v>
      </c>
      <c r="AB12783">
        <v>0</v>
      </c>
      <c r="AC12783">
        <v>0</v>
      </c>
      <c r="AP12783">
        <v>0</v>
      </c>
      <c r="AQ12783">
        <v>0</v>
      </c>
      <c r="AR12783">
        <v>0</v>
      </c>
      <c r="AS12783">
        <v>0</v>
      </c>
      <c r="AT12783">
        <v>0</v>
      </c>
      <c r="AU12783" t="s">
        <v>13843</v>
      </c>
      <c r="AV12783">
        <v>441</v>
      </c>
      <c r="AW12783">
        <v>0</v>
      </c>
      <c r="AX12783">
        <v>0</v>
      </c>
    </row>
    <row r="12784" spans="1:50" hidden="1" x14ac:dyDescent="0.3">
      <c r="A12784" t="s">
        <v>14619</v>
      </c>
      <c r="B12784" t="s">
        <v>12915</v>
      </c>
      <c r="D12784">
        <v>2153</v>
      </c>
      <c r="F12784">
        <v>5</v>
      </c>
      <c r="G12784" t="s">
        <v>3357</v>
      </c>
      <c r="H12784" t="s">
        <v>251</v>
      </c>
      <c r="I12784" t="s">
        <v>252</v>
      </c>
      <c r="J12784" t="s">
        <v>253</v>
      </c>
      <c r="K12784" t="s">
        <v>81</v>
      </c>
      <c r="L12784" t="s">
        <v>82</v>
      </c>
      <c r="M12784" t="s">
        <v>254</v>
      </c>
      <c r="N12784" t="s">
        <v>84</v>
      </c>
      <c r="O12784" t="s">
        <v>85</v>
      </c>
      <c r="P12784" t="s">
        <v>1602</v>
      </c>
      <c r="Q12784" t="s">
        <v>271</v>
      </c>
      <c r="R12784" t="s">
        <v>107</v>
      </c>
      <c r="T12784" t="s">
        <v>89</v>
      </c>
      <c r="U12784" t="s">
        <v>90</v>
      </c>
      <c r="V12784">
        <v>0.70447300000000002</v>
      </c>
      <c r="W12784">
        <v>0</v>
      </c>
      <c r="X12784">
        <v>0</v>
      </c>
      <c r="Y12784">
        <v>0</v>
      </c>
      <c r="Z12784">
        <v>6.3402599999999998</v>
      </c>
      <c r="AA12784">
        <v>0</v>
      </c>
      <c r="AB12784">
        <v>0</v>
      </c>
      <c r="AC12784">
        <v>0</v>
      </c>
      <c r="AP12784">
        <v>0</v>
      </c>
      <c r="AQ12784">
        <v>0</v>
      </c>
      <c r="AR12784">
        <v>0</v>
      </c>
      <c r="AS12784">
        <v>0</v>
      </c>
      <c r="AT12784">
        <v>0</v>
      </c>
      <c r="AU12784" t="s">
        <v>13845</v>
      </c>
      <c r="AV12784">
        <v>240</v>
      </c>
      <c r="AW12784">
        <v>0</v>
      </c>
      <c r="AX12784">
        <v>0</v>
      </c>
    </row>
    <row r="12785" spans="1:50" hidden="1" x14ac:dyDescent="0.3">
      <c r="A12785" t="s">
        <v>14620</v>
      </c>
      <c r="B12785" t="s">
        <v>12915</v>
      </c>
      <c r="D12785">
        <v>2216</v>
      </c>
      <c r="F12785">
        <v>5</v>
      </c>
      <c r="G12785" t="s">
        <v>277</v>
      </c>
      <c r="H12785" t="s">
        <v>251</v>
      </c>
      <c r="I12785" t="s">
        <v>252</v>
      </c>
      <c r="J12785" t="s">
        <v>253</v>
      </c>
      <c r="K12785" t="s">
        <v>133</v>
      </c>
      <c r="L12785" t="s">
        <v>82</v>
      </c>
      <c r="M12785" t="s">
        <v>278</v>
      </c>
      <c r="N12785" t="s">
        <v>100</v>
      </c>
      <c r="O12785" t="s">
        <v>85</v>
      </c>
      <c r="P12785" t="s">
        <v>1602</v>
      </c>
      <c r="Q12785" t="s">
        <v>87</v>
      </c>
      <c r="R12785" t="s">
        <v>215</v>
      </c>
      <c r="T12785" t="s">
        <v>89</v>
      </c>
      <c r="U12785" t="s">
        <v>90</v>
      </c>
      <c r="V12785">
        <v>0.63402599999999998</v>
      </c>
      <c r="W12785">
        <v>7.9640713905056337</v>
      </c>
      <c r="X12785">
        <v>3.8041559999999999</v>
      </c>
      <c r="Y12785">
        <v>12.68052</v>
      </c>
      <c r="Z12785">
        <v>6.9742860000000002</v>
      </c>
      <c r="AA12785">
        <v>3.4104380000000001</v>
      </c>
      <c r="AB12785">
        <v>5.1069050954227002</v>
      </c>
      <c r="AC12785">
        <v>3.5931864333202439</v>
      </c>
      <c r="AP12785">
        <v>0</v>
      </c>
      <c r="AQ12785">
        <v>5.1069050954227002</v>
      </c>
      <c r="AR12785">
        <v>5.1069050954227002</v>
      </c>
      <c r="AS12785">
        <v>7.9640713905056337</v>
      </c>
      <c r="AT12785">
        <v>12.56111167445126</v>
      </c>
      <c r="AU12785" t="s">
        <v>12990</v>
      </c>
      <c r="AV12785">
        <v>270</v>
      </c>
      <c r="AW12785">
        <v>4.6522635831300958E-2</v>
      </c>
      <c r="AX12785">
        <v>1.9384431596375399E-3</v>
      </c>
    </row>
    <row r="12786" spans="1:50" hidden="1" x14ac:dyDescent="0.3">
      <c r="A12786" t="s">
        <v>14621</v>
      </c>
      <c r="B12786" t="s">
        <v>12915</v>
      </c>
      <c r="D12786">
        <v>2240</v>
      </c>
      <c r="F12786">
        <v>5</v>
      </c>
      <c r="G12786" t="s">
        <v>281</v>
      </c>
      <c r="H12786" t="s">
        <v>251</v>
      </c>
      <c r="I12786" t="s">
        <v>252</v>
      </c>
      <c r="J12786" t="s">
        <v>253</v>
      </c>
      <c r="K12786" t="s">
        <v>81</v>
      </c>
      <c r="L12786" t="s">
        <v>82</v>
      </c>
      <c r="M12786" t="s">
        <v>278</v>
      </c>
      <c r="N12786" t="s">
        <v>84</v>
      </c>
      <c r="O12786" t="s">
        <v>85</v>
      </c>
      <c r="P12786" t="s">
        <v>1602</v>
      </c>
      <c r="Q12786" t="s">
        <v>87</v>
      </c>
      <c r="R12786" t="s">
        <v>215</v>
      </c>
      <c r="T12786" t="s">
        <v>89</v>
      </c>
      <c r="U12786" t="s">
        <v>90</v>
      </c>
      <c r="V12786">
        <v>2.1134200000000001</v>
      </c>
      <c r="W12786">
        <v>2.75597071988062</v>
      </c>
      <c r="X12786">
        <v>2.1134200000000001</v>
      </c>
      <c r="Y12786">
        <v>0</v>
      </c>
      <c r="Z12786">
        <v>4.2268400000000002</v>
      </c>
      <c r="AA12786">
        <v>2.7239800000000001</v>
      </c>
      <c r="AB12786">
        <v>2.75597071988062</v>
      </c>
      <c r="AC12786">
        <v>0.74985270180013242</v>
      </c>
      <c r="AP12786">
        <v>2.7071610000000002</v>
      </c>
      <c r="AQ12786">
        <v>2.75597071988062</v>
      </c>
      <c r="AR12786">
        <v>2.75597071988062</v>
      </c>
      <c r="AS12786">
        <v>2.75597071988062</v>
      </c>
      <c r="AT12786">
        <v>1.3040336137069868</v>
      </c>
      <c r="AU12786" t="s">
        <v>12992</v>
      </c>
      <c r="AV12786">
        <v>80</v>
      </c>
      <c r="AW12786">
        <v>1.6300420171337336E-2</v>
      </c>
      <c r="AX12786">
        <v>6.791841738057223E-4</v>
      </c>
    </row>
    <row r="12787" spans="1:50" hidden="1" x14ac:dyDescent="0.3">
      <c r="A12787" t="s">
        <v>14622</v>
      </c>
      <c r="B12787" t="s">
        <v>12915</v>
      </c>
      <c r="D12787">
        <v>2307</v>
      </c>
      <c r="F12787">
        <v>5</v>
      </c>
      <c r="G12787" t="s">
        <v>284</v>
      </c>
      <c r="H12787" t="s">
        <v>78</v>
      </c>
      <c r="I12787" t="s">
        <v>285</v>
      </c>
      <c r="J12787" t="s">
        <v>286</v>
      </c>
      <c r="K12787" t="s">
        <v>174</v>
      </c>
      <c r="L12787" t="s">
        <v>82</v>
      </c>
      <c r="M12787" t="s">
        <v>287</v>
      </c>
      <c r="N12787" t="s">
        <v>100</v>
      </c>
      <c r="O12787" t="s">
        <v>85</v>
      </c>
      <c r="P12787" t="s">
        <v>1602</v>
      </c>
      <c r="Q12787" t="s">
        <v>87</v>
      </c>
      <c r="R12787" t="s">
        <v>107</v>
      </c>
      <c r="S12787" t="s">
        <v>288</v>
      </c>
      <c r="T12787" t="s">
        <v>89</v>
      </c>
      <c r="U12787" t="s">
        <v>90</v>
      </c>
      <c r="V12787">
        <v>0.49982388164846775</v>
      </c>
      <c r="W12787">
        <v>1.4553826582257106</v>
      </c>
      <c r="X12787">
        <v>0</v>
      </c>
      <c r="Y12787">
        <v>0</v>
      </c>
      <c r="Z12787">
        <v>0</v>
      </c>
      <c r="AA12787">
        <v>1.4553826582257106</v>
      </c>
      <c r="AB12787">
        <v>0</v>
      </c>
      <c r="AC12787">
        <v>0</v>
      </c>
      <c r="AP12787">
        <v>0.56378700000000004</v>
      </c>
      <c r="AQ12787">
        <v>0.56378700000000004</v>
      </c>
      <c r="AR12787">
        <v>1.4553826582257106</v>
      </c>
      <c r="AS12787">
        <v>1.4553826582257106</v>
      </c>
      <c r="AT12787">
        <v>2.9117909560978101</v>
      </c>
      <c r="AU12787" t="s">
        <v>12994</v>
      </c>
    </row>
    <row r="12788" spans="1:50" hidden="1" x14ac:dyDescent="0.3">
      <c r="A12788" t="s">
        <v>14623</v>
      </c>
      <c r="B12788" t="s">
        <v>12915</v>
      </c>
      <c r="D12788">
        <v>2308</v>
      </c>
      <c r="F12788">
        <v>5</v>
      </c>
      <c r="G12788" t="s">
        <v>291</v>
      </c>
      <c r="H12788" t="s">
        <v>78</v>
      </c>
      <c r="I12788" t="s">
        <v>285</v>
      </c>
      <c r="J12788" t="s">
        <v>286</v>
      </c>
      <c r="K12788" t="s">
        <v>112</v>
      </c>
      <c r="L12788" t="s">
        <v>82</v>
      </c>
      <c r="M12788" t="s">
        <v>287</v>
      </c>
      <c r="N12788" t="s">
        <v>100</v>
      </c>
      <c r="O12788" t="s">
        <v>85</v>
      </c>
      <c r="P12788" t="s">
        <v>1602</v>
      </c>
      <c r="Q12788" t="s">
        <v>87</v>
      </c>
      <c r="R12788" t="s">
        <v>107</v>
      </c>
      <c r="S12788" t="s">
        <v>288</v>
      </c>
      <c r="T12788" t="s">
        <v>89</v>
      </c>
      <c r="U12788" t="s">
        <v>90</v>
      </c>
      <c r="V12788">
        <v>1.046143008101444</v>
      </c>
      <c r="W12788">
        <v>3.6617215588335386</v>
      </c>
      <c r="X12788">
        <v>0</v>
      </c>
      <c r="Y12788">
        <v>0</v>
      </c>
      <c r="Z12788">
        <v>0</v>
      </c>
      <c r="AA12788">
        <v>3.6617215588335386</v>
      </c>
      <c r="AB12788">
        <v>0</v>
      </c>
      <c r="AC12788">
        <v>0</v>
      </c>
      <c r="AP12788">
        <v>3.4457930000000001</v>
      </c>
      <c r="AQ12788">
        <v>3.4457930000000001</v>
      </c>
      <c r="AR12788">
        <v>3.6617215588335386</v>
      </c>
      <c r="AS12788">
        <v>3.6617215588335386</v>
      </c>
      <c r="AT12788">
        <v>3.5002112813226995</v>
      </c>
      <c r="AU12788" t="s">
        <v>12996</v>
      </c>
      <c r="AV12788">
        <v>112</v>
      </c>
      <c r="AW12788">
        <v>3.1251886440381245E-2</v>
      </c>
      <c r="AX12788">
        <v>1.3021619350158853E-3</v>
      </c>
    </row>
    <row r="12789" spans="1:50" hidden="1" x14ac:dyDescent="0.3">
      <c r="A12789" t="s">
        <v>14624</v>
      </c>
      <c r="B12789" t="s">
        <v>12915</v>
      </c>
      <c r="D12789">
        <v>2309</v>
      </c>
      <c r="F12789">
        <v>5</v>
      </c>
      <c r="G12789" t="s">
        <v>294</v>
      </c>
      <c r="H12789" t="s">
        <v>78</v>
      </c>
      <c r="I12789" t="s">
        <v>285</v>
      </c>
      <c r="J12789" t="s">
        <v>286</v>
      </c>
      <c r="K12789" t="s">
        <v>174</v>
      </c>
      <c r="L12789" t="s">
        <v>82</v>
      </c>
      <c r="M12789" t="s">
        <v>295</v>
      </c>
      <c r="N12789" t="s">
        <v>100</v>
      </c>
      <c r="O12789" t="s">
        <v>85</v>
      </c>
      <c r="P12789" t="s">
        <v>1602</v>
      </c>
      <c r="Q12789" t="s">
        <v>87</v>
      </c>
      <c r="R12789" t="s">
        <v>107</v>
      </c>
      <c r="S12789" t="s">
        <v>288</v>
      </c>
      <c r="T12789" t="s">
        <v>89</v>
      </c>
      <c r="U12789" t="s">
        <v>90</v>
      </c>
      <c r="V12789">
        <v>0.49982388164846775</v>
      </c>
      <c r="W12789">
        <v>1.4553826582257106</v>
      </c>
      <c r="X12789">
        <v>0</v>
      </c>
      <c r="Y12789">
        <v>0</v>
      </c>
      <c r="Z12789">
        <v>0</v>
      </c>
      <c r="AA12789">
        <v>1.4553826582257106</v>
      </c>
      <c r="AB12789">
        <v>0</v>
      </c>
      <c r="AC12789">
        <v>0</v>
      </c>
      <c r="AP12789">
        <v>0.59912100000000001</v>
      </c>
      <c r="AQ12789">
        <v>0.59912100000000001</v>
      </c>
      <c r="AR12789">
        <v>1.4553826582257106</v>
      </c>
      <c r="AS12789">
        <v>1.4553826582257106</v>
      </c>
      <c r="AT12789">
        <v>2.9117909560978101</v>
      </c>
      <c r="AU12789" t="s">
        <v>12998</v>
      </c>
      <c r="AV12789">
        <v>270</v>
      </c>
      <c r="AW12789">
        <v>1.0784410948510409E-2</v>
      </c>
      <c r="AX12789">
        <v>4.4935045618793367E-4</v>
      </c>
    </row>
    <row r="12790" spans="1:50" hidden="1" x14ac:dyDescent="0.3">
      <c r="A12790" t="s">
        <v>14625</v>
      </c>
      <c r="B12790" t="s">
        <v>12915</v>
      </c>
      <c r="D12790">
        <v>2311</v>
      </c>
      <c r="F12790">
        <v>5</v>
      </c>
      <c r="G12790" t="s">
        <v>298</v>
      </c>
      <c r="H12790" t="s">
        <v>78</v>
      </c>
      <c r="I12790" t="s">
        <v>285</v>
      </c>
      <c r="J12790" t="s">
        <v>286</v>
      </c>
      <c r="K12790" t="s">
        <v>112</v>
      </c>
      <c r="L12790" t="s">
        <v>82</v>
      </c>
      <c r="M12790" t="s">
        <v>295</v>
      </c>
      <c r="N12790" t="s">
        <v>100</v>
      </c>
      <c r="O12790" t="s">
        <v>85</v>
      </c>
      <c r="P12790" t="s">
        <v>1602</v>
      </c>
      <c r="Q12790" t="s">
        <v>87</v>
      </c>
      <c r="R12790" t="s">
        <v>107</v>
      </c>
      <c r="S12790" t="s">
        <v>288</v>
      </c>
      <c r="T12790" t="s">
        <v>89</v>
      </c>
      <c r="U12790" t="s">
        <v>90</v>
      </c>
      <c r="V12790">
        <v>1.046143008101444</v>
      </c>
      <c r="W12790">
        <v>3.6617215588335386</v>
      </c>
      <c r="X12790">
        <v>0</v>
      </c>
      <c r="Y12790">
        <v>0</v>
      </c>
      <c r="Z12790">
        <v>0</v>
      </c>
      <c r="AA12790">
        <v>3.6617215588335386</v>
      </c>
      <c r="AB12790">
        <v>0</v>
      </c>
      <c r="AC12790">
        <v>0</v>
      </c>
      <c r="AP12790">
        <v>3.402485</v>
      </c>
      <c r="AQ12790">
        <v>3.402485</v>
      </c>
      <c r="AR12790">
        <v>3.6617215588335386</v>
      </c>
      <c r="AS12790">
        <v>3.6617215588335386</v>
      </c>
      <c r="AT12790">
        <v>3.5002112813226995</v>
      </c>
      <c r="AU12790" t="s">
        <v>13000</v>
      </c>
      <c r="AV12790">
        <v>112</v>
      </c>
      <c r="AW12790">
        <v>3.1251886440381245E-2</v>
      </c>
      <c r="AX12790">
        <v>1.3021619350158853E-3</v>
      </c>
    </row>
    <row r="12791" spans="1:50" hidden="1" x14ac:dyDescent="0.3">
      <c r="A12791" t="s">
        <v>14626</v>
      </c>
      <c r="B12791" t="s">
        <v>12915</v>
      </c>
      <c r="D12791">
        <v>2325</v>
      </c>
      <c r="F12791">
        <v>5</v>
      </c>
      <c r="G12791" t="s">
        <v>307</v>
      </c>
      <c r="H12791" t="s">
        <v>78</v>
      </c>
      <c r="I12791" t="s">
        <v>285</v>
      </c>
      <c r="J12791" t="s">
        <v>286</v>
      </c>
      <c r="K12791" t="s">
        <v>112</v>
      </c>
      <c r="L12791" t="s">
        <v>82</v>
      </c>
      <c r="M12791" t="s">
        <v>302</v>
      </c>
      <c r="N12791" t="s">
        <v>100</v>
      </c>
      <c r="O12791" t="s">
        <v>85</v>
      </c>
      <c r="P12791" t="s">
        <v>1602</v>
      </c>
      <c r="Q12791" t="s">
        <v>271</v>
      </c>
      <c r="R12791" t="s">
        <v>107</v>
      </c>
      <c r="T12791" t="s">
        <v>89</v>
      </c>
      <c r="U12791" t="s">
        <v>90</v>
      </c>
      <c r="V12791">
        <v>2.0922860000000001</v>
      </c>
      <c r="W12791">
        <v>0</v>
      </c>
      <c r="X12791">
        <v>1.046143</v>
      </c>
      <c r="Y12791">
        <v>0</v>
      </c>
      <c r="Z12791">
        <v>0</v>
      </c>
      <c r="AA12791">
        <v>0</v>
      </c>
      <c r="AB12791">
        <v>0</v>
      </c>
      <c r="AC12791">
        <v>0</v>
      </c>
      <c r="AP12791">
        <v>0</v>
      </c>
      <c r="AQ12791">
        <v>0</v>
      </c>
      <c r="AR12791">
        <v>0</v>
      </c>
      <c r="AS12791">
        <v>0</v>
      </c>
      <c r="AT12791">
        <v>0</v>
      </c>
      <c r="AU12791" t="s">
        <v>13858</v>
      </c>
    </row>
    <row r="12792" spans="1:50" hidden="1" x14ac:dyDescent="0.3">
      <c r="A12792" t="s">
        <v>14627</v>
      </c>
      <c r="B12792" t="s">
        <v>12915</v>
      </c>
      <c r="D12792">
        <v>2325</v>
      </c>
      <c r="F12792">
        <v>5</v>
      </c>
      <c r="G12792" t="s">
        <v>307</v>
      </c>
      <c r="H12792" t="s">
        <v>78</v>
      </c>
      <c r="I12792" t="s">
        <v>285</v>
      </c>
      <c r="J12792" t="s">
        <v>286</v>
      </c>
      <c r="K12792" t="s">
        <v>112</v>
      </c>
      <c r="L12792" t="s">
        <v>82</v>
      </c>
      <c r="M12792" t="s">
        <v>305</v>
      </c>
      <c r="N12792" t="s">
        <v>100</v>
      </c>
      <c r="O12792" t="s">
        <v>85</v>
      </c>
      <c r="P12792" t="s">
        <v>1602</v>
      </c>
      <c r="Q12792" t="s">
        <v>271</v>
      </c>
      <c r="R12792" t="s">
        <v>107</v>
      </c>
      <c r="T12792" t="s">
        <v>89</v>
      </c>
      <c r="U12792" t="s">
        <v>90</v>
      </c>
      <c r="V12792">
        <v>2.0922860000000001</v>
      </c>
      <c r="W12792">
        <v>0</v>
      </c>
      <c r="X12792">
        <v>1.046143</v>
      </c>
      <c r="Y12792">
        <v>0</v>
      </c>
      <c r="Z12792">
        <v>0</v>
      </c>
      <c r="AA12792">
        <v>0</v>
      </c>
      <c r="AB12792">
        <v>0</v>
      </c>
      <c r="AC12792">
        <v>0</v>
      </c>
      <c r="AP12792">
        <v>0</v>
      </c>
      <c r="AQ12792">
        <v>0</v>
      </c>
      <c r="AR12792">
        <v>0</v>
      </c>
      <c r="AS12792">
        <v>0</v>
      </c>
      <c r="AT12792">
        <v>0</v>
      </c>
      <c r="AU12792" t="s">
        <v>13858</v>
      </c>
    </row>
    <row r="12793" spans="1:50" hidden="1" x14ac:dyDescent="0.3">
      <c r="A12793" t="s">
        <v>14628</v>
      </c>
      <c r="B12793" t="s">
        <v>12915</v>
      </c>
      <c r="D12793">
        <v>2334</v>
      </c>
      <c r="F12793">
        <v>5</v>
      </c>
      <c r="G12793" t="s">
        <v>311</v>
      </c>
      <c r="H12793" t="s">
        <v>78</v>
      </c>
      <c r="I12793" t="s">
        <v>285</v>
      </c>
      <c r="J12793" t="s">
        <v>286</v>
      </c>
      <c r="K12793" t="s">
        <v>112</v>
      </c>
      <c r="L12793" t="s">
        <v>82</v>
      </c>
      <c r="M12793" t="s">
        <v>302</v>
      </c>
      <c r="N12793" t="s">
        <v>100</v>
      </c>
      <c r="O12793" t="s">
        <v>85</v>
      </c>
      <c r="P12793" t="s">
        <v>1602</v>
      </c>
      <c r="Q12793" t="s">
        <v>87</v>
      </c>
      <c r="R12793" t="s">
        <v>88</v>
      </c>
      <c r="T12793" t="s">
        <v>89</v>
      </c>
      <c r="U12793" t="s">
        <v>90</v>
      </c>
      <c r="V12793">
        <v>1.046143</v>
      </c>
      <c r="W12793">
        <v>33.54643521238161</v>
      </c>
      <c r="X12793">
        <v>5.0563580000000004</v>
      </c>
      <c r="Y12793">
        <v>7.3230009999999996</v>
      </c>
      <c r="Z12793">
        <v>9.4152869999999993</v>
      </c>
      <c r="AA12793">
        <v>38.103731000000003</v>
      </c>
      <c r="AB12793">
        <v>26.030684385886126</v>
      </c>
      <c r="AC12793">
        <v>78.668931059575129</v>
      </c>
      <c r="AP12793">
        <v>37.530982000000002</v>
      </c>
      <c r="AQ12793">
        <v>37.530982000000002</v>
      </c>
      <c r="AR12793">
        <v>37.530982000000002</v>
      </c>
      <c r="AS12793">
        <v>33.54643521238161</v>
      </c>
      <c r="AT12793">
        <v>32.066777880635449</v>
      </c>
      <c r="AU12793" t="s">
        <v>13002</v>
      </c>
      <c r="AV12793">
        <v>112</v>
      </c>
      <c r="AW12793">
        <v>0.28631051679138791</v>
      </c>
      <c r="AX12793">
        <v>1.1929604866307829E-2</v>
      </c>
    </row>
    <row r="12794" spans="1:50" hidden="1" x14ac:dyDescent="0.3">
      <c r="A12794" t="s">
        <v>14629</v>
      </c>
      <c r="B12794" t="s">
        <v>12915</v>
      </c>
      <c r="D12794">
        <v>2336</v>
      </c>
      <c r="F12794">
        <v>5</v>
      </c>
      <c r="G12794" t="s">
        <v>314</v>
      </c>
      <c r="H12794" t="s">
        <v>78</v>
      </c>
      <c r="I12794" t="s">
        <v>285</v>
      </c>
      <c r="J12794" t="s">
        <v>286</v>
      </c>
      <c r="K12794" t="s">
        <v>174</v>
      </c>
      <c r="L12794" t="s">
        <v>82</v>
      </c>
      <c r="M12794" t="s">
        <v>302</v>
      </c>
      <c r="N12794" t="s">
        <v>100</v>
      </c>
      <c r="O12794" t="s">
        <v>85</v>
      </c>
      <c r="P12794" t="s">
        <v>1602</v>
      </c>
      <c r="Q12794" t="s">
        <v>87</v>
      </c>
      <c r="R12794" t="s">
        <v>215</v>
      </c>
      <c r="T12794" t="s">
        <v>89</v>
      </c>
      <c r="U12794" t="s">
        <v>90</v>
      </c>
      <c r="V12794">
        <v>0.49982399999999999</v>
      </c>
      <c r="W12794">
        <v>29.489207</v>
      </c>
      <c r="X12794">
        <v>15.994365</v>
      </c>
      <c r="Y12794">
        <v>13.995068</v>
      </c>
      <c r="Z12794">
        <v>12.995423000000001</v>
      </c>
      <c r="AA12794">
        <v>28.436288999999999</v>
      </c>
      <c r="AB12794">
        <v>39.792533764359256</v>
      </c>
      <c r="AC12794">
        <v>37.200662928349161</v>
      </c>
      <c r="AP12794">
        <v>29.489207</v>
      </c>
      <c r="AQ12794">
        <v>29.489207</v>
      </c>
      <c r="AR12794">
        <v>29.489207</v>
      </c>
      <c r="AS12794">
        <v>29.489207</v>
      </c>
      <c r="AT12794">
        <v>58.999181711962613</v>
      </c>
      <c r="AU12794" t="s">
        <v>13004</v>
      </c>
      <c r="AV12794">
        <v>270</v>
      </c>
      <c r="AW12794">
        <v>0.21851548782208374</v>
      </c>
      <c r="AX12794">
        <v>9.1048119925868226E-3</v>
      </c>
    </row>
    <row r="12795" spans="1:50" hidden="1" x14ac:dyDescent="0.3">
      <c r="A12795" t="s">
        <v>14630</v>
      </c>
      <c r="B12795" t="s">
        <v>12915</v>
      </c>
      <c r="D12795">
        <v>2344</v>
      </c>
      <c r="F12795">
        <v>5</v>
      </c>
      <c r="G12795" t="s">
        <v>317</v>
      </c>
      <c r="H12795" t="s">
        <v>78</v>
      </c>
      <c r="I12795" t="s">
        <v>285</v>
      </c>
      <c r="J12795" t="s">
        <v>286</v>
      </c>
      <c r="K12795" t="s">
        <v>112</v>
      </c>
      <c r="L12795" t="s">
        <v>82</v>
      </c>
      <c r="M12795" t="s">
        <v>318</v>
      </c>
      <c r="N12795" t="s">
        <v>100</v>
      </c>
      <c r="O12795" t="s">
        <v>85</v>
      </c>
      <c r="P12795" t="s">
        <v>1602</v>
      </c>
      <c r="Q12795" t="s">
        <v>87</v>
      </c>
      <c r="R12795" t="s">
        <v>88</v>
      </c>
      <c r="T12795" t="s">
        <v>89</v>
      </c>
      <c r="U12795" t="s">
        <v>90</v>
      </c>
      <c r="V12795">
        <v>1.046143</v>
      </c>
      <c r="W12795">
        <v>9.4850882964437631</v>
      </c>
      <c r="X12795">
        <v>7.3230009999999996</v>
      </c>
      <c r="Y12795">
        <v>3.1384289999999999</v>
      </c>
      <c r="Z12795">
        <v>2.0922860000000001</v>
      </c>
      <c r="AA12795">
        <v>14.271559</v>
      </c>
      <c r="AB12795">
        <v>2.8535624780051738</v>
      </c>
      <c r="AC12795">
        <v>10.624409014569112</v>
      </c>
      <c r="AP12795">
        <v>12.788831999999999</v>
      </c>
      <c r="AQ12795">
        <v>12.788831999999999</v>
      </c>
      <c r="AR12795">
        <v>12.788831999999999</v>
      </c>
      <c r="AS12795">
        <v>9.4850882964437631</v>
      </c>
      <c r="AT12795">
        <v>9.0667225192385388</v>
      </c>
      <c r="AU12795" t="s">
        <v>13006</v>
      </c>
      <c r="AV12795">
        <v>112</v>
      </c>
      <c r="AW12795">
        <v>8.0952879636058378E-2</v>
      </c>
      <c r="AX12795">
        <v>3.3730366515024326E-3</v>
      </c>
    </row>
    <row r="12796" spans="1:50" hidden="1" x14ac:dyDescent="0.3">
      <c r="A12796" t="s">
        <v>14631</v>
      </c>
      <c r="B12796" t="s">
        <v>12915</v>
      </c>
      <c r="D12796">
        <v>2346</v>
      </c>
      <c r="F12796">
        <v>5</v>
      </c>
      <c r="G12796" t="s">
        <v>321</v>
      </c>
      <c r="H12796" t="s">
        <v>78</v>
      </c>
      <c r="I12796" t="s">
        <v>285</v>
      </c>
      <c r="J12796" t="s">
        <v>286</v>
      </c>
      <c r="K12796" t="s">
        <v>174</v>
      </c>
      <c r="L12796" t="s">
        <v>82</v>
      </c>
      <c r="M12796" t="s">
        <v>318</v>
      </c>
      <c r="N12796" t="s">
        <v>100</v>
      </c>
      <c r="O12796" t="s">
        <v>85</v>
      </c>
      <c r="P12796" t="s">
        <v>1602</v>
      </c>
      <c r="Q12796" t="s">
        <v>87</v>
      </c>
      <c r="R12796" t="s">
        <v>107</v>
      </c>
      <c r="T12796" t="s">
        <v>89</v>
      </c>
      <c r="U12796" t="s">
        <v>90</v>
      </c>
      <c r="V12796">
        <v>0.49982399999999999</v>
      </c>
      <c r="W12796">
        <v>19.939788784469229</v>
      </c>
      <c r="X12796">
        <v>3.9985919999999999</v>
      </c>
      <c r="Y12796">
        <v>11.412646000000001</v>
      </c>
      <c r="Z12796">
        <v>10.496302999999999</v>
      </c>
      <c r="AA12796">
        <v>20.924925999999999</v>
      </c>
      <c r="AB12796">
        <v>6.261179252595646</v>
      </c>
      <c r="AC12796">
        <v>11.89604247451091</v>
      </c>
      <c r="AP12796">
        <v>21.258906</v>
      </c>
      <c r="AQ12796">
        <v>21.258906</v>
      </c>
      <c r="AR12796">
        <v>21.258906</v>
      </c>
      <c r="AS12796">
        <v>19.939788784469229</v>
      </c>
      <c r="AT12796">
        <v>39.893620123221837</v>
      </c>
      <c r="AU12796" t="s">
        <v>13008</v>
      </c>
      <c r="AV12796">
        <v>270</v>
      </c>
      <c r="AW12796">
        <v>0.14775414860452532</v>
      </c>
      <c r="AX12796">
        <v>6.1564228585218881E-3</v>
      </c>
    </row>
    <row r="12797" spans="1:50" hidden="1" x14ac:dyDescent="0.3">
      <c r="A12797" t="s">
        <v>14632</v>
      </c>
      <c r="B12797" t="s">
        <v>12915</v>
      </c>
      <c r="D12797">
        <v>2381</v>
      </c>
      <c r="F12797">
        <v>5</v>
      </c>
      <c r="G12797" t="s">
        <v>327</v>
      </c>
      <c r="H12797" t="s">
        <v>78</v>
      </c>
      <c r="I12797" t="s">
        <v>285</v>
      </c>
      <c r="J12797" t="s">
        <v>286</v>
      </c>
      <c r="K12797" t="s">
        <v>174</v>
      </c>
      <c r="L12797" t="s">
        <v>82</v>
      </c>
      <c r="M12797" t="s">
        <v>113</v>
      </c>
      <c r="N12797" t="s">
        <v>100</v>
      </c>
      <c r="O12797" t="s">
        <v>85</v>
      </c>
      <c r="P12797" t="s">
        <v>1602</v>
      </c>
      <c r="Q12797" t="s">
        <v>87</v>
      </c>
      <c r="R12797" t="s">
        <v>107</v>
      </c>
      <c r="T12797" t="s">
        <v>89</v>
      </c>
      <c r="U12797" t="s">
        <v>90</v>
      </c>
      <c r="V12797">
        <v>0.49982399999999999</v>
      </c>
      <c r="W12797">
        <v>0</v>
      </c>
      <c r="X12797">
        <v>0</v>
      </c>
      <c r="Y12797">
        <v>0</v>
      </c>
      <c r="Z12797">
        <v>13.99507</v>
      </c>
      <c r="AA12797">
        <v>0</v>
      </c>
      <c r="AB12797">
        <v>0</v>
      </c>
      <c r="AC12797">
        <v>0</v>
      </c>
      <c r="AP12797">
        <v>0</v>
      </c>
      <c r="AQ12797">
        <v>0</v>
      </c>
      <c r="AR12797">
        <v>0</v>
      </c>
      <c r="AS12797">
        <v>0</v>
      </c>
      <c r="AT12797">
        <v>0</v>
      </c>
      <c r="AU12797" t="s">
        <v>13588</v>
      </c>
      <c r="AV12797">
        <v>270</v>
      </c>
      <c r="AW12797">
        <v>0</v>
      </c>
      <c r="AX12797">
        <v>0</v>
      </c>
    </row>
    <row r="12798" spans="1:50" hidden="1" x14ac:dyDescent="0.3">
      <c r="A12798" t="s">
        <v>14633</v>
      </c>
      <c r="B12798" t="s">
        <v>12915</v>
      </c>
      <c r="D12798">
        <v>2386</v>
      </c>
      <c r="F12798">
        <v>5</v>
      </c>
      <c r="G12798" t="s">
        <v>336</v>
      </c>
      <c r="H12798" t="s">
        <v>78</v>
      </c>
      <c r="I12798" t="s">
        <v>285</v>
      </c>
      <c r="J12798" t="s">
        <v>286</v>
      </c>
      <c r="K12798" t="s">
        <v>174</v>
      </c>
      <c r="L12798" t="s">
        <v>82</v>
      </c>
      <c r="M12798" t="s">
        <v>305</v>
      </c>
      <c r="N12798" t="s">
        <v>100</v>
      </c>
      <c r="O12798" t="s">
        <v>85</v>
      </c>
      <c r="P12798" t="s">
        <v>1602</v>
      </c>
      <c r="Q12798" t="s">
        <v>87</v>
      </c>
      <c r="R12798" t="s">
        <v>107</v>
      </c>
      <c r="T12798" t="s">
        <v>89</v>
      </c>
      <c r="U12798" t="s">
        <v>90</v>
      </c>
      <c r="V12798">
        <v>0.49982399999999999</v>
      </c>
      <c r="W12798">
        <v>3.205565516123841</v>
      </c>
      <c r="X12798">
        <v>8.9968299999999992</v>
      </c>
      <c r="Y12798">
        <v>9.9964770000000005</v>
      </c>
      <c r="Z12798">
        <v>0</v>
      </c>
      <c r="AA12798">
        <v>6.2040810000000004</v>
      </c>
      <c r="AB12798">
        <v>3.5931944051486262</v>
      </c>
      <c r="AC12798">
        <v>6.362130577127477</v>
      </c>
      <c r="AP12798">
        <v>6.3021060000000002</v>
      </c>
      <c r="AQ12798">
        <v>6.3021060000000002</v>
      </c>
      <c r="AR12798">
        <v>6.3021060000000002</v>
      </c>
      <c r="AS12798">
        <v>3.205565516123841</v>
      </c>
      <c r="AT12798">
        <v>6.4133885450155272</v>
      </c>
      <c r="AU12798" t="s">
        <v>13012</v>
      </c>
      <c r="AV12798">
        <v>270</v>
      </c>
      <c r="AW12798">
        <v>2.3753290907464916E-2</v>
      </c>
      <c r="AX12798">
        <v>9.8972045447770474E-4</v>
      </c>
    </row>
    <row r="12799" spans="1:50" hidden="1" x14ac:dyDescent="0.3">
      <c r="A12799" t="s">
        <v>14634</v>
      </c>
      <c r="B12799" t="s">
        <v>12915</v>
      </c>
      <c r="D12799">
        <v>2387</v>
      </c>
      <c r="F12799">
        <v>5</v>
      </c>
      <c r="G12799" t="s">
        <v>339</v>
      </c>
      <c r="H12799" t="s">
        <v>78</v>
      </c>
      <c r="I12799" t="s">
        <v>285</v>
      </c>
      <c r="J12799" t="s">
        <v>286</v>
      </c>
      <c r="K12799" t="s">
        <v>112</v>
      </c>
      <c r="L12799" t="s">
        <v>82</v>
      </c>
      <c r="M12799" t="s">
        <v>305</v>
      </c>
      <c r="N12799" t="s">
        <v>100</v>
      </c>
      <c r="O12799" t="s">
        <v>85</v>
      </c>
      <c r="P12799" t="s">
        <v>1602</v>
      </c>
      <c r="Q12799" t="s">
        <v>87</v>
      </c>
      <c r="R12799" t="s">
        <v>107</v>
      </c>
      <c r="T12799" t="s">
        <v>89</v>
      </c>
      <c r="U12799" t="s">
        <v>90</v>
      </c>
      <c r="V12799">
        <v>1.046143</v>
      </c>
      <c r="W12799">
        <v>0</v>
      </c>
      <c r="X12799">
        <v>1.046143</v>
      </c>
      <c r="Y12799">
        <v>0</v>
      </c>
      <c r="Z12799">
        <v>0</v>
      </c>
      <c r="AA12799">
        <v>1.8586579999999999</v>
      </c>
      <c r="AB12799">
        <v>3.5342349663011183</v>
      </c>
      <c r="AC12799">
        <v>0.17375599506152703</v>
      </c>
      <c r="AP12799">
        <v>0</v>
      </c>
      <c r="AQ12799">
        <v>0</v>
      </c>
      <c r="AR12799">
        <v>0</v>
      </c>
      <c r="AS12799">
        <v>0</v>
      </c>
      <c r="AT12799">
        <v>0</v>
      </c>
      <c r="AU12799" t="s">
        <v>13014</v>
      </c>
      <c r="AV12799">
        <v>112</v>
      </c>
      <c r="AW12799">
        <v>0</v>
      </c>
      <c r="AX12799">
        <v>0</v>
      </c>
    </row>
    <row r="12800" spans="1:50" hidden="1" x14ac:dyDescent="0.3">
      <c r="A12800" t="s">
        <v>14635</v>
      </c>
      <c r="B12800" t="s">
        <v>12915</v>
      </c>
      <c r="D12800">
        <v>2509</v>
      </c>
      <c r="F12800">
        <v>5</v>
      </c>
      <c r="G12800" t="s">
        <v>345</v>
      </c>
      <c r="H12800" t="s">
        <v>78</v>
      </c>
      <c r="I12800" t="s">
        <v>252</v>
      </c>
      <c r="J12800" t="s">
        <v>346</v>
      </c>
      <c r="K12800" t="s">
        <v>168</v>
      </c>
      <c r="L12800" t="s">
        <v>82</v>
      </c>
      <c r="M12800" t="s">
        <v>347</v>
      </c>
      <c r="N12800" t="s">
        <v>100</v>
      </c>
      <c r="O12800" t="s">
        <v>85</v>
      </c>
      <c r="P12800" t="s">
        <v>1602</v>
      </c>
      <c r="Q12800" t="s">
        <v>271</v>
      </c>
      <c r="R12800" t="s">
        <v>107</v>
      </c>
      <c r="T12800" t="s">
        <v>89</v>
      </c>
      <c r="U12800" t="s">
        <v>90</v>
      </c>
      <c r="V12800">
        <v>0.31701299999999999</v>
      </c>
      <c r="W12800">
        <v>0</v>
      </c>
      <c r="X12800">
        <v>0</v>
      </c>
      <c r="Y12800">
        <v>2.5361039999999999</v>
      </c>
      <c r="Z12800">
        <v>0.63402599999999998</v>
      </c>
      <c r="AA12800">
        <v>0</v>
      </c>
      <c r="AB12800">
        <v>0</v>
      </c>
      <c r="AC12800">
        <v>0</v>
      </c>
      <c r="AP12800">
        <v>0</v>
      </c>
      <c r="AQ12800">
        <v>0</v>
      </c>
      <c r="AR12800">
        <v>0</v>
      </c>
      <c r="AS12800">
        <v>0</v>
      </c>
      <c r="AT12800">
        <v>0</v>
      </c>
      <c r="AU12800" t="s">
        <v>13875</v>
      </c>
      <c r="AV12800">
        <v>441</v>
      </c>
      <c r="AW12800">
        <v>0</v>
      </c>
      <c r="AX12800">
        <v>0</v>
      </c>
    </row>
    <row r="12801" spans="1:50" hidden="1" x14ac:dyDescent="0.3">
      <c r="A12801" t="s">
        <v>14636</v>
      </c>
      <c r="B12801" t="s">
        <v>12915</v>
      </c>
      <c r="D12801">
        <v>2511</v>
      </c>
      <c r="F12801">
        <v>5</v>
      </c>
      <c r="G12801" t="s">
        <v>350</v>
      </c>
      <c r="H12801" t="s">
        <v>78</v>
      </c>
      <c r="I12801" t="s">
        <v>252</v>
      </c>
      <c r="J12801" t="s">
        <v>346</v>
      </c>
      <c r="K12801" t="s">
        <v>168</v>
      </c>
      <c r="L12801" t="s">
        <v>82</v>
      </c>
      <c r="M12801" t="s">
        <v>347</v>
      </c>
      <c r="N12801" t="s">
        <v>100</v>
      </c>
      <c r="O12801" t="s">
        <v>85</v>
      </c>
      <c r="P12801" t="s">
        <v>1602</v>
      </c>
      <c r="Q12801" t="s">
        <v>87</v>
      </c>
      <c r="R12801" t="s">
        <v>88</v>
      </c>
      <c r="T12801" t="s">
        <v>89</v>
      </c>
      <c r="U12801" t="s">
        <v>90</v>
      </c>
      <c r="V12801">
        <v>0.31701299999999999</v>
      </c>
      <c r="W12801">
        <v>18.806003942830852</v>
      </c>
      <c r="X12801">
        <v>1.268052</v>
      </c>
      <c r="Y12801">
        <v>0</v>
      </c>
      <c r="Z12801">
        <v>2.8531170000000001</v>
      </c>
      <c r="AA12801">
        <v>25.712437999999999</v>
      </c>
      <c r="AB12801">
        <v>2.8489522655076733</v>
      </c>
      <c r="AC12801">
        <v>0.92325810975011779</v>
      </c>
      <c r="AP12801">
        <v>24.248417</v>
      </c>
      <c r="AQ12801">
        <v>24.248417</v>
      </c>
      <c r="AR12801">
        <v>24.248417</v>
      </c>
      <c r="AS12801">
        <v>18.806003942830852</v>
      </c>
      <c r="AT12801">
        <v>59.322500789654846</v>
      </c>
      <c r="AU12801" t="s">
        <v>13016</v>
      </c>
      <c r="AV12801">
        <v>441</v>
      </c>
      <c r="AW12801">
        <v>0.13451814238016971</v>
      </c>
      <c r="AX12801">
        <v>5.6049225991737376E-3</v>
      </c>
    </row>
    <row r="12802" spans="1:50" hidden="1" x14ac:dyDescent="0.3">
      <c r="A12802" t="s">
        <v>14637</v>
      </c>
      <c r="B12802" t="s">
        <v>12915</v>
      </c>
      <c r="D12802">
        <v>2513</v>
      </c>
      <c r="F12802">
        <v>5</v>
      </c>
      <c r="G12802" t="s">
        <v>353</v>
      </c>
      <c r="H12802" t="s">
        <v>78</v>
      </c>
      <c r="I12802" t="s">
        <v>252</v>
      </c>
      <c r="J12802" t="s">
        <v>346</v>
      </c>
      <c r="K12802" t="s">
        <v>125</v>
      </c>
      <c r="L12802" t="s">
        <v>82</v>
      </c>
      <c r="M12802" t="s">
        <v>347</v>
      </c>
      <c r="N12802" t="s">
        <v>100</v>
      </c>
      <c r="O12802" t="s">
        <v>85</v>
      </c>
      <c r="P12802" t="s">
        <v>1602</v>
      </c>
      <c r="Q12802" t="s">
        <v>87</v>
      </c>
      <c r="R12802" t="s">
        <v>88</v>
      </c>
      <c r="T12802" t="s">
        <v>89</v>
      </c>
      <c r="U12802" t="s">
        <v>90</v>
      </c>
      <c r="V12802">
        <v>0.52835500000000002</v>
      </c>
      <c r="W12802">
        <v>0</v>
      </c>
      <c r="X12802">
        <v>0</v>
      </c>
      <c r="Y12802">
        <v>0.52835500000000002</v>
      </c>
      <c r="Z12802">
        <v>1.05671</v>
      </c>
      <c r="AA12802">
        <v>1.1329999999999999E-3</v>
      </c>
      <c r="AB12802">
        <v>0.16839748912294317</v>
      </c>
      <c r="AC12802">
        <v>0</v>
      </c>
      <c r="AP12802">
        <v>0</v>
      </c>
      <c r="AQ12802">
        <v>0</v>
      </c>
      <c r="AR12802">
        <v>0</v>
      </c>
      <c r="AS12802">
        <v>0</v>
      </c>
      <c r="AT12802">
        <v>0</v>
      </c>
      <c r="AU12802" t="s">
        <v>13018</v>
      </c>
      <c r="AV12802">
        <v>270</v>
      </c>
      <c r="AW12802">
        <v>0</v>
      </c>
      <c r="AX12802">
        <v>0</v>
      </c>
    </row>
    <row r="12803" spans="1:50" hidden="1" x14ac:dyDescent="0.3">
      <c r="A12803" t="s">
        <v>14638</v>
      </c>
      <c r="B12803" t="s">
        <v>12915</v>
      </c>
      <c r="D12803">
        <v>2518</v>
      </c>
      <c r="F12803">
        <v>5</v>
      </c>
      <c r="G12803" t="s">
        <v>356</v>
      </c>
      <c r="H12803" t="s">
        <v>78</v>
      </c>
      <c r="I12803" t="s">
        <v>252</v>
      </c>
      <c r="J12803" t="s">
        <v>346</v>
      </c>
      <c r="K12803" t="s">
        <v>81</v>
      </c>
      <c r="L12803" t="s">
        <v>82</v>
      </c>
      <c r="M12803" t="s">
        <v>347</v>
      </c>
      <c r="N12803" t="s">
        <v>84</v>
      </c>
      <c r="O12803" t="s">
        <v>85</v>
      </c>
      <c r="P12803" t="s">
        <v>1602</v>
      </c>
      <c r="Q12803" t="s">
        <v>87</v>
      </c>
      <c r="R12803" t="s">
        <v>88</v>
      </c>
      <c r="T12803" t="s">
        <v>89</v>
      </c>
      <c r="U12803" t="s">
        <v>90</v>
      </c>
      <c r="V12803">
        <v>2.1134200000000001</v>
      </c>
      <c r="W12803">
        <v>6.7518900000000004</v>
      </c>
      <c r="X12803">
        <v>8.4536800000000003</v>
      </c>
      <c r="Y12803">
        <v>7.3969699999999996</v>
      </c>
      <c r="Z12803">
        <v>8.4536800000000003</v>
      </c>
      <c r="AA12803">
        <v>5.7141700000000002</v>
      </c>
      <c r="AB12803">
        <v>8.1591474852483117</v>
      </c>
      <c r="AC12803">
        <v>7.4116972987966472</v>
      </c>
      <c r="AP12803">
        <v>6.7518900000000004</v>
      </c>
      <c r="AQ12803">
        <v>6.7518900000000004</v>
      </c>
      <c r="AR12803">
        <v>6.7518900000000004</v>
      </c>
      <c r="AS12803">
        <v>6.7518900000000004</v>
      </c>
      <c r="AT12803">
        <v>3.1947696151261935</v>
      </c>
      <c r="AU12803" t="s">
        <v>13020</v>
      </c>
      <c r="AV12803">
        <v>88</v>
      </c>
      <c r="AW12803">
        <v>3.6304200171888561E-2</v>
      </c>
      <c r="AX12803">
        <v>1.5126750071620234E-3</v>
      </c>
    </row>
    <row r="12804" spans="1:50" hidden="1" x14ac:dyDescent="0.3">
      <c r="A12804" t="s">
        <v>14639</v>
      </c>
      <c r="B12804" t="s">
        <v>12915</v>
      </c>
      <c r="D12804">
        <v>2519</v>
      </c>
      <c r="F12804">
        <v>5</v>
      </c>
      <c r="G12804" t="s">
        <v>359</v>
      </c>
      <c r="H12804" t="s">
        <v>78</v>
      </c>
      <c r="I12804" t="s">
        <v>252</v>
      </c>
      <c r="J12804" t="s">
        <v>346</v>
      </c>
      <c r="K12804" t="s">
        <v>121</v>
      </c>
      <c r="L12804" t="s">
        <v>82</v>
      </c>
      <c r="M12804" t="s">
        <v>347</v>
      </c>
      <c r="N12804" t="s">
        <v>84</v>
      </c>
      <c r="O12804" t="s">
        <v>85</v>
      </c>
      <c r="P12804" t="s">
        <v>1602</v>
      </c>
      <c r="Q12804" t="s">
        <v>87</v>
      </c>
      <c r="R12804" t="s">
        <v>88</v>
      </c>
      <c r="T12804" t="s">
        <v>89</v>
      </c>
      <c r="U12804" t="s">
        <v>90</v>
      </c>
      <c r="V12804">
        <v>3.1701299999999999</v>
      </c>
      <c r="W12804">
        <v>18.235942000000001</v>
      </c>
      <c r="X12804">
        <v>9.5103899999999992</v>
      </c>
      <c r="Y12804">
        <v>9.5103899999999992</v>
      </c>
      <c r="Z12804">
        <v>14.265585</v>
      </c>
      <c r="AA12804">
        <v>17.482129</v>
      </c>
      <c r="AB12804">
        <v>11.651188054340249</v>
      </c>
      <c r="AC12804">
        <v>2.2907993424438953</v>
      </c>
      <c r="AP12804">
        <v>18.235942000000001</v>
      </c>
      <c r="AQ12804">
        <v>18.235942000000001</v>
      </c>
      <c r="AR12804">
        <v>18.235942000000001</v>
      </c>
      <c r="AS12804">
        <v>18.235942000000001</v>
      </c>
      <c r="AT12804">
        <v>5.7524271875285882</v>
      </c>
      <c r="AU12804" t="s">
        <v>13022</v>
      </c>
      <c r="AV12804">
        <v>60</v>
      </c>
      <c r="AW12804">
        <v>9.5873786458809798E-2</v>
      </c>
      <c r="AX12804">
        <v>3.994741102450408E-3</v>
      </c>
    </row>
    <row r="12805" spans="1:50" hidden="1" x14ac:dyDescent="0.3">
      <c r="A12805" t="s">
        <v>14640</v>
      </c>
      <c r="B12805" t="s">
        <v>12915</v>
      </c>
      <c r="D12805">
        <v>2521</v>
      </c>
      <c r="F12805">
        <v>5</v>
      </c>
      <c r="G12805" t="s">
        <v>362</v>
      </c>
      <c r="H12805" t="s">
        <v>78</v>
      </c>
      <c r="I12805" t="s">
        <v>252</v>
      </c>
      <c r="J12805" t="s">
        <v>346</v>
      </c>
      <c r="K12805" t="s">
        <v>168</v>
      </c>
      <c r="L12805" t="s">
        <v>82</v>
      </c>
      <c r="M12805" t="s">
        <v>106</v>
      </c>
      <c r="N12805" t="s">
        <v>100</v>
      </c>
      <c r="O12805" t="s">
        <v>85</v>
      </c>
      <c r="P12805" t="s">
        <v>1602</v>
      </c>
      <c r="Q12805" t="s">
        <v>87</v>
      </c>
      <c r="R12805" t="s">
        <v>215</v>
      </c>
      <c r="T12805" t="s">
        <v>89</v>
      </c>
      <c r="U12805" t="s">
        <v>90</v>
      </c>
      <c r="V12805">
        <v>0.31701299999999999</v>
      </c>
      <c r="W12805">
        <v>4.4078065367498711</v>
      </c>
      <c r="X12805">
        <v>1.268052</v>
      </c>
      <c r="Y12805">
        <v>5.7062340000000003</v>
      </c>
      <c r="Z12805">
        <v>1.9020779999999999</v>
      </c>
      <c r="AA12805">
        <v>4.9647249999999996</v>
      </c>
      <c r="AB12805">
        <v>0.71558393769335338</v>
      </c>
      <c r="AC12805">
        <v>1.2862941998459287</v>
      </c>
      <c r="AP12805">
        <v>5.2047990000000004</v>
      </c>
      <c r="AQ12805">
        <v>5.2047990000000004</v>
      </c>
      <c r="AR12805">
        <v>5.2047990000000004</v>
      </c>
      <c r="AS12805">
        <v>4.4078065367498711</v>
      </c>
      <c r="AT12805">
        <v>13.90418227880204</v>
      </c>
      <c r="AU12805" t="s">
        <v>13024</v>
      </c>
      <c r="AV12805">
        <v>441</v>
      </c>
      <c r="AW12805">
        <v>3.1528758001818681E-2</v>
      </c>
      <c r="AX12805">
        <v>1.3136982500757783E-3</v>
      </c>
    </row>
    <row r="12806" spans="1:50" hidden="1" x14ac:dyDescent="0.3">
      <c r="A12806" t="s">
        <v>14641</v>
      </c>
      <c r="B12806" t="s">
        <v>12915</v>
      </c>
      <c r="D12806">
        <v>2523</v>
      </c>
      <c r="F12806">
        <v>5</v>
      </c>
      <c r="G12806" t="s">
        <v>365</v>
      </c>
      <c r="H12806" t="s">
        <v>78</v>
      </c>
      <c r="I12806" t="s">
        <v>252</v>
      </c>
      <c r="J12806" t="s">
        <v>346</v>
      </c>
      <c r="K12806" t="s">
        <v>125</v>
      </c>
      <c r="L12806" t="s">
        <v>82</v>
      </c>
      <c r="M12806" t="s">
        <v>113</v>
      </c>
      <c r="N12806" t="s">
        <v>100</v>
      </c>
      <c r="O12806" t="s">
        <v>85</v>
      </c>
      <c r="P12806" t="s">
        <v>1602</v>
      </c>
      <c r="Q12806" t="s">
        <v>87</v>
      </c>
      <c r="R12806" t="s">
        <v>155</v>
      </c>
      <c r="T12806" t="s">
        <v>89</v>
      </c>
      <c r="U12806" t="s">
        <v>90</v>
      </c>
      <c r="V12806">
        <v>0.52835500000000002</v>
      </c>
      <c r="W12806">
        <v>0</v>
      </c>
      <c r="X12806">
        <v>2.1134200000000001</v>
      </c>
      <c r="Y12806">
        <v>0</v>
      </c>
      <c r="Z12806">
        <v>1.5850649999999999</v>
      </c>
      <c r="AA12806">
        <v>0.40922500000000001</v>
      </c>
      <c r="AB12806">
        <v>0</v>
      </c>
      <c r="AC12806">
        <v>0</v>
      </c>
      <c r="AP12806">
        <v>0</v>
      </c>
      <c r="AQ12806">
        <v>0</v>
      </c>
      <c r="AR12806">
        <v>0</v>
      </c>
      <c r="AS12806">
        <v>0</v>
      </c>
      <c r="AT12806">
        <v>0</v>
      </c>
      <c r="AU12806" t="s">
        <v>13026</v>
      </c>
      <c r="AV12806">
        <v>270</v>
      </c>
      <c r="AW12806">
        <v>0</v>
      </c>
      <c r="AX12806">
        <v>0</v>
      </c>
    </row>
    <row r="12807" spans="1:50" hidden="1" x14ac:dyDescent="0.3">
      <c r="A12807" t="s">
        <v>14642</v>
      </c>
      <c r="B12807" t="s">
        <v>12915</v>
      </c>
      <c r="D12807">
        <v>2528</v>
      </c>
      <c r="F12807">
        <v>5</v>
      </c>
      <c r="G12807" t="s">
        <v>368</v>
      </c>
      <c r="H12807" t="s">
        <v>78</v>
      </c>
      <c r="I12807" t="s">
        <v>252</v>
      </c>
      <c r="J12807" t="s">
        <v>346</v>
      </c>
      <c r="K12807" t="s">
        <v>81</v>
      </c>
      <c r="L12807" t="s">
        <v>82</v>
      </c>
      <c r="M12807" t="s">
        <v>113</v>
      </c>
      <c r="N12807" t="s">
        <v>84</v>
      </c>
      <c r="O12807" t="s">
        <v>85</v>
      </c>
      <c r="P12807" t="s">
        <v>1602</v>
      </c>
      <c r="Q12807" t="s">
        <v>87</v>
      </c>
      <c r="R12807" t="s">
        <v>107</v>
      </c>
      <c r="T12807" t="s">
        <v>89</v>
      </c>
      <c r="U12807" t="s">
        <v>90</v>
      </c>
      <c r="V12807">
        <v>2.1134200000000001</v>
      </c>
      <c r="W12807">
        <v>0</v>
      </c>
      <c r="X12807">
        <v>0</v>
      </c>
      <c r="Y12807">
        <v>3.8746040000000002</v>
      </c>
      <c r="Z12807">
        <v>1.05671</v>
      </c>
      <c r="AA12807">
        <v>2.9759999999999999E-3</v>
      </c>
      <c r="AB12807">
        <v>28.540958658537306</v>
      </c>
      <c r="AC12807">
        <v>0</v>
      </c>
      <c r="AP12807">
        <v>0</v>
      </c>
      <c r="AQ12807">
        <v>0</v>
      </c>
      <c r="AR12807">
        <v>0</v>
      </c>
      <c r="AS12807">
        <v>0</v>
      </c>
      <c r="AT12807">
        <v>0</v>
      </c>
      <c r="AU12807" t="s">
        <v>13028</v>
      </c>
      <c r="AV12807">
        <v>88</v>
      </c>
      <c r="AW12807">
        <v>0</v>
      </c>
      <c r="AX12807">
        <v>0</v>
      </c>
    </row>
    <row r="12808" spans="1:50" hidden="1" x14ac:dyDescent="0.3">
      <c r="A12808" t="s">
        <v>14643</v>
      </c>
      <c r="B12808" t="s">
        <v>12915</v>
      </c>
      <c r="D12808">
        <v>2550</v>
      </c>
      <c r="F12808">
        <v>5</v>
      </c>
      <c r="G12808" t="s">
        <v>374</v>
      </c>
      <c r="H12808" t="s">
        <v>78</v>
      </c>
      <c r="I12808" t="s">
        <v>252</v>
      </c>
      <c r="J12808" t="s">
        <v>346</v>
      </c>
      <c r="K12808" t="s">
        <v>168</v>
      </c>
      <c r="L12808" t="s">
        <v>82</v>
      </c>
      <c r="M12808" t="s">
        <v>106</v>
      </c>
      <c r="N12808" t="s">
        <v>100</v>
      </c>
      <c r="O12808" t="s">
        <v>85</v>
      </c>
      <c r="P12808" t="s">
        <v>1602</v>
      </c>
      <c r="Q12808" t="s">
        <v>271</v>
      </c>
      <c r="R12808" t="s">
        <v>107</v>
      </c>
      <c r="T12808" t="s">
        <v>89</v>
      </c>
      <c r="U12808" t="s">
        <v>90</v>
      </c>
      <c r="V12808">
        <v>0.31701299999999999</v>
      </c>
      <c r="W12808">
        <v>0</v>
      </c>
      <c r="X12808">
        <v>0</v>
      </c>
      <c r="Y12808">
        <v>1.9020779999999999</v>
      </c>
      <c r="Z12808">
        <v>5.0722079999999998</v>
      </c>
      <c r="AA12808">
        <v>0</v>
      </c>
      <c r="AB12808">
        <v>0</v>
      </c>
      <c r="AC12808">
        <v>0</v>
      </c>
      <c r="AP12808">
        <v>0</v>
      </c>
      <c r="AQ12808">
        <v>0</v>
      </c>
      <c r="AR12808">
        <v>0</v>
      </c>
      <c r="AS12808">
        <v>0</v>
      </c>
      <c r="AT12808">
        <v>0</v>
      </c>
      <c r="AU12808" t="s">
        <v>13885</v>
      </c>
      <c r="AV12808">
        <v>441</v>
      </c>
      <c r="AW12808">
        <v>0</v>
      </c>
      <c r="AX12808">
        <v>0</v>
      </c>
    </row>
    <row r="12809" spans="1:50" hidden="1" x14ac:dyDescent="0.3">
      <c r="A12809" t="s">
        <v>14644</v>
      </c>
      <c r="B12809" t="s">
        <v>12915</v>
      </c>
      <c r="D12809">
        <v>2553</v>
      </c>
      <c r="F12809">
        <v>5</v>
      </c>
      <c r="G12809" t="s">
        <v>377</v>
      </c>
      <c r="H12809" t="s">
        <v>78</v>
      </c>
      <c r="I12809" t="s">
        <v>252</v>
      </c>
      <c r="J12809" t="s">
        <v>346</v>
      </c>
      <c r="K12809" t="s">
        <v>125</v>
      </c>
      <c r="L12809" t="s">
        <v>82</v>
      </c>
      <c r="M12809" t="s">
        <v>106</v>
      </c>
      <c r="N12809" t="s">
        <v>100</v>
      </c>
      <c r="O12809" t="s">
        <v>85</v>
      </c>
      <c r="P12809" t="s">
        <v>1602</v>
      </c>
      <c r="Q12809" t="s">
        <v>87</v>
      </c>
      <c r="R12809" t="s">
        <v>88</v>
      </c>
      <c r="T12809" t="s">
        <v>89</v>
      </c>
      <c r="U12809" t="s">
        <v>90</v>
      </c>
      <c r="V12809">
        <v>0.52835500000000002</v>
      </c>
      <c r="W12809">
        <v>0</v>
      </c>
      <c r="X12809">
        <v>0</v>
      </c>
      <c r="Y12809">
        <v>0</v>
      </c>
      <c r="Z12809">
        <v>1.05671</v>
      </c>
      <c r="AA12809">
        <v>0.20388400000000001</v>
      </c>
      <c r="AB12809">
        <v>0.1888964439288458</v>
      </c>
      <c r="AC12809">
        <v>0</v>
      </c>
      <c r="AP12809">
        <v>0</v>
      </c>
      <c r="AQ12809">
        <v>0</v>
      </c>
      <c r="AR12809">
        <v>0</v>
      </c>
      <c r="AS12809">
        <v>0</v>
      </c>
      <c r="AT12809">
        <v>0</v>
      </c>
      <c r="AU12809" t="s">
        <v>13032</v>
      </c>
      <c r="AV12809">
        <v>270</v>
      </c>
      <c r="AW12809">
        <v>0</v>
      </c>
      <c r="AX12809">
        <v>0</v>
      </c>
    </row>
    <row r="12810" spans="1:50" hidden="1" x14ac:dyDescent="0.3">
      <c r="A12810" t="s">
        <v>14645</v>
      </c>
      <c r="B12810" t="s">
        <v>12915</v>
      </c>
      <c r="D12810">
        <v>2558</v>
      </c>
      <c r="F12810">
        <v>5</v>
      </c>
      <c r="G12810" t="s">
        <v>380</v>
      </c>
      <c r="H12810" t="s">
        <v>78</v>
      </c>
      <c r="I12810" t="s">
        <v>252</v>
      </c>
      <c r="J12810" t="s">
        <v>346</v>
      </c>
      <c r="K12810" t="s">
        <v>81</v>
      </c>
      <c r="L12810" t="s">
        <v>82</v>
      </c>
      <c r="M12810" t="s">
        <v>106</v>
      </c>
      <c r="N12810" t="s">
        <v>84</v>
      </c>
      <c r="O12810" t="s">
        <v>85</v>
      </c>
      <c r="P12810" t="s">
        <v>1602</v>
      </c>
      <c r="Q12810" t="s">
        <v>87</v>
      </c>
      <c r="R12810" t="s">
        <v>155</v>
      </c>
      <c r="T12810" t="s">
        <v>89</v>
      </c>
      <c r="U12810" t="s">
        <v>90</v>
      </c>
      <c r="V12810">
        <v>2.1134200000000001</v>
      </c>
      <c r="W12810">
        <v>36.363594018965436</v>
      </c>
      <c r="X12810">
        <v>4.2268400000000002</v>
      </c>
      <c r="Y12810">
        <v>8.4536800000000003</v>
      </c>
      <c r="Z12810">
        <v>5.6357869999999997</v>
      </c>
      <c r="AA12810">
        <v>41.339924000000003</v>
      </c>
      <c r="AB12810">
        <v>6.4890636519991522</v>
      </c>
      <c r="AC12810">
        <v>4.8170881818658176</v>
      </c>
      <c r="AP12810">
        <v>46.724729000000004</v>
      </c>
      <c r="AQ12810">
        <v>46.724729000000004</v>
      </c>
      <c r="AR12810">
        <v>46.724729000000004</v>
      </c>
      <c r="AS12810">
        <v>36.363594018965436</v>
      </c>
      <c r="AT12810">
        <v>17.206042347931522</v>
      </c>
      <c r="AU12810" t="s">
        <v>13034</v>
      </c>
      <c r="AV12810">
        <v>88</v>
      </c>
      <c r="AW12810">
        <v>0.19552320849922183</v>
      </c>
      <c r="AX12810">
        <v>8.1468003541342437E-3</v>
      </c>
    </row>
    <row r="12811" spans="1:50" hidden="1" x14ac:dyDescent="0.3">
      <c r="A12811" t="s">
        <v>14646</v>
      </c>
      <c r="B12811" t="s">
        <v>12915</v>
      </c>
      <c r="D12811">
        <v>2559</v>
      </c>
      <c r="F12811">
        <v>5</v>
      </c>
      <c r="G12811" t="s">
        <v>383</v>
      </c>
      <c r="H12811" t="s">
        <v>78</v>
      </c>
      <c r="I12811" t="s">
        <v>252</v>
      </c>
      <c r="J12811" t="s">
        <v>346</v>
      </c>
      <c r="K12811" t="s">
        <v>121</v>
      </c>
      <c r="L12811" t="s">
        <v>82</v>
      </c>
      <c r="M12811" t="s">
        <v>106</v>
      </c>
      <c r="N12811" t="s">
        <v>84</v>
      </c>
      <c r="O12811" t="s">
        <v>85</v>
      </c>
      <c r="P12811" t="s">
        <v>1602</v>
      </c>
      <c r="Q12811" t="s">
        <v>87</v>
      </c>
      <c r="R12811" t="s">
        <v>155</v>
      </c>
      <c r="T12811" t="s">
        <v>89</v>
      </c>
      <c r="U12811" t="s">
        <v>90</v>
      </c>
      <c r="V12811">
        <v>3.1701299999999999</v>
      </c>
      <c r="W12811">
        <v>10.802686</v>
      </c>
      <c r="X12811">
        <v>6.3402599999999998</v>
      </c>
      <c r="Y12811">
        <v>9.5103899999999992</v>
      </c>
      <c r="Z12811">
        <v>6.3402599999999998</v>
      </c>
      <c r="AA12811">
        <v>7.3223779999999996</v>
      </c>
      <c r="AB12811">
        <v>10.811094550411905</v>
      </c>
      <c r="AC12811">
        <v>1.5098651705441071</v>
      </c>
      <c r="AP12811">
        <v>10.802686</v>
      </c>
      <c r="AQ12811">
        <v>10.802686</v>
      </c>
      <c r="AR12811">
        <v>10.802686</v>
      </c>
      <c r="AS12811">
        <v>10.802686</v>
      </c>
      <c r="AT12811">
        <v>3.407647635901367</v>
      </c>
      <c r="AU12811" t="s">
        <v>13036</v>
      </c>
      <c r="AV12811">
        <v>60</v>
      </c>
      <c r="AW12811">
        <v>5.6794127265022781E-2</v>
      </c>
      <c r="AX12811">
        <v>2.3664219693759494E-3</v>
      </c>
    </row>
    <row r="12812" spans="1:50" hidden="1" x14ac:dyDescent="0.3">
      <c r="A12812" t="s">
        <v>14647</v>
      </c>
      <c r="B12812" t="s">
        <v>12915</v>
      </c>
      <c r="D12812">
        <v>2644</v>
      </c>
      <c r="F12812">
        <v>5</v>
      </c>
      <c r="G12812" t="s">
        <v>391</v>
      </c>
      <c r="H12812" t="s">
        <v>78</v>
      </c>
      <c r="I12812" t="s">
        <v>79</v>
      </c>
      <c r="J12812" t="s">
        <v>111</v>
      </c>
      <c r="K12812" t="s">
        <v>387</v>
      </c>
      <c r="L12812" t="s">
        <v>388</v>
      </c>
      <c r="M12812" t="s">
        <v>129</v>
      </c>
      <c r="N12812" t="s">
        <v>100</v>
      </c>
      <c r="O12812" t="s">
        <v>85</v>
      </c>
      <c r="P12812" t="s">
        <v>1602</v>
      </c>
      <c r="Q12812" t="s">
        <v>271</v>
      </c>
      <c r="R12812" t="s">
        <v>107</v>
      </c>
      <c r="T12812" t="s">
        <v>89</v>
      </c>
      <c r="U12812" t="s">
        <v>90</v>
      </c>
      <c r="V12812">
        <v>0.211342</v>
      </c>
      <c r="W12812">
        <v>0</v>
      </c>
      <c r="X12812">
        <v>0</v>
      </c>
      <c r="Y12812">
        <v>0.211342</v>
      </c>
      <c r="Z12812">
        <v>0.422684</v>
      </c>
      <c r="AA12812">
        <v>0</v>
      </c>
      <c r="AB12812">
        <v>0</v>
      </c>
      <c r="AC12812">
        <v>0</v>
      </c>
      <c r="AP12812">
        <v>0</v>
      </c>
      <c r="AQ12812">
        <v>0</v>
      </c>
      <c r="AR12812">
        <v>0</v>
      </c>
      <c r="AS12812">
        <v>0</v>
      </c>
      <c r="AT12812">
        <v>0</v>
      </c>
      <c r="AU12812" t="s">
        <v>13892</v>
      </c>
      <c r="AV12812">
        <v>672</v>
      </c>
      <c r="AW12812">
        <v>0</v>
      </c>
      <c r="AX12812">
        <v>0</v>
      </c>
    </row>
    <row r="12813" spans="1:50" hidden="1" x14ac:dyDescent="0.3">
      <c r="A12813" t="s">
        <v>14648</v>
      </c>
      <c r="B12813" t="s">
        <v>12915</v>
      </c>
      <c r="D12813">
        <v>2695</v>
      </c>
      <c r="F12813">
        <v>5</v>
      </c>
      <c r="G12813" t="s">
        <v>394</v>
      </c>
      <c r="H12813" t="s">
        <v>94</v>
      </c>
      <c r="I12813" t="s">
        <v>104</v>
      </c>
      <c r="J12813" t="s">
        <v>395</v>
      </c>
      <c r="K12813" t="s">
        <v>112</v>
      </c>
      <c r="L12813" t="s">
        <v>82</v>
      </c>
      <c r="M12813" t="s">
        <v>396</v>
      </c>
      <c r="N12813" t="s">
        <v>100</v>
      </c>
      <c r="O12813" t="s">
        <v>85</v>
      </c>
      <c r="P12813" t="s">
        <v>1602</v>
      </c>
      <c r="Q12813" t="s">
        <v>87</v>
      </c>
      <c r="R12813" t="s">
        <v>215</v>
      </c>
      <c r="T12813" t="s">
        <v>89</v>
      </c>
      <c r="U12813" t="s">
        <v>90</v>
      </c>
      <c r="V12813">
        <v>1.046143</v>
      </c>
      <c r="W12813">
        <v>0</v>
      </c>
      <c r="X12813">
        <v>0</v>
      </c>
      <c r="Y12813">
        <v>12.553716</v>
      </c>
      <c r="Z12813">
        <v>1.046143</v>
      </c>
      <c r="AA12813">
        <v>1.881507</v>
      </c>
      <c r="AB12813">
        <v>21.443558803708648</v>
      </c>
      <c r="AC12813">
        <v>0.70088917201680234</v>
      </c>
      <c r="AP12813">
        <v>0</v>
      </c>
      <c r="AQ12813">
        <v>0</v>
      </c>
      <c r="AR12813">
        <v>0</v>
      </c>
      <c r="AS12813">
        <v>0</v>
      </c>
      <c r="AT12813">
        <v>0</v>
      </c>
      <c r="AU12813" t="s">
        <v>13038</v>
      </c>
      <c r="AV12813">
        <v>150</v>
      </c>
      <c r="AW12813">
        <v>0</v>
      </c>
      <c r="AX12813">
        <v>0</v>
      </c>
    </row>
    <row r="12814" spans="1:50" hidden="1" x14ac:dyDescent="0.3">
      <c r="A12814" t="s">
        <v>14649</v>
      </c>
      <c r="B12814" t="s">
        <v>12915</v>
      </c>
      <c r="D12814">
        <v>2697</v>
      </c>
      <c r="F12814">
        <v>5</v>
      </c>
      <c r="G12814" t="s">
        <v>399</v>
      </c>
      <c r="H12814" t="s">
        <v>94</v>
      </c>
      <c r="I12814" t="s">
        <v>104</v>
      </c>
      <c r="J12814" t="s">
        <v>395</v>
      </c>
      <c r="K12814" t="s">
        <v>112</v>
      </c>
      <c r="L12814" t="s">
        <v>82</v>
      </c>
      <c r="M12814" t="s">
        <v>400</v>
      </c>
      <c r="N12814" t="s">
        <v>100</v>
      </c>
      <c r="O12814" t="s">
        <v>85</v>
      </c>
      <c r="P12814" t="s">
        <v>1602</v>
      </c>
      <c r="Q12814" t="s">
        <v>87</v>
      </c>
      <c r="R12814" t="s">
        <v>107</v>
      </c>
      <c r="T12814" t="s">
        <v>89</v>
      </c>
      <c r="U12814" t="s">
        <v>90</v>
      </c>
      <c r="V12814">
        <v>1.046143</v>
      </c>
      <c r="W12814">
        <v>4.4166213055009385</v>
      </c>
      <c r="X12814">
        <v>0</v>
      </c>
      <c r="Y12814">
        <v>306.519901</v>
      </c>
      <c r="Z12814">
        <v>31.38429</v>
      </c>
      <c r="AA12814">
        <v>5.2980989999999997</v>
      </c>
      <c r="AB12814">
        <v>26.21744695807638</v>
      </c>
      <c r="AC12814">
        <v>0</v>
      </c>
      <c r="AP12814">
        <v>3.2828889999999999</v>
      </c>
      <c r="AQ12814">
        <v>3.2828889999999999</v>
      </c>
      <c r="AR12814">
        <v>3.2828889999999999</v>
      </c>
      <c r="AS12814">
        <v>4.4166213055009385</v>
      </c>
      <c r="AT12814">
        <v>4.2218141358312753</v>
      </c>
      <c r="AU12814" t="s">
        <v>13040</v>
      </c>
      <c r="AV12814">
        <v>150</v>
      </c>
      <c r="AW12814">
        <v>2.8145427572208503E-2</v>
      </c>
      <c r="AX12814">
        <v>1.172726148842021E-3</v>
      </c>
    </row>
    <row r="12815" spans="1:50" hidden="1" x14ac:dyDescent="0.3">
      <c r="A12815" t="s">
        <v>14650</v>
      </c>
      <c r="B12815" t="s">
        <v>12915</v>
      </c>
      <c r="D12815">
        <v>2700</v>
      </c>
      <c r="F12815">
        <v>5</v>
      </c>
      <c r="G12815" t="s">
        <v>403</v>
      </c>
      <c r="H12815" t="s">
        <v>94</v>
      </c>
      <c r="I12815" t="s">
        <v>104</v>
      </c>
      <c r="J12815" t="s">
        <v>395</v>
      </c>
      <c r="K12815" t="s">
        <v>141</v>
      </c>
      <c r="L12815" t="s">
        <v>82</v>
      </c>
      <c r="M12815" t="s">
        <v>400</v>
      </c>
      <c r="N12815" t="s">
        <v>84</v>
      </c>
      <c r="O12815" t="s">
        <v>85</v>
      </c>
      <c r="P12815" t="s">
        <v>1602</v>
      </c>
      <c r="Q12815" t="s">
        <v>87</v>
      </c>
      <c r="R12815" t="s">
        <v>215</v>
      </c>
      <c r="T12815" t="s">
        <v>89</v>
      </c>
      <c r="U12815" t="s">
        <v>90</v>
      </c>
      <c r="V12815">
        <v>1.5850649999999999</v>
      </c>
      <c r="W12815">
        <v>0</v>
      </c>
      <c r="X12815">
        <v>0</v>
      </c>
      <c r="Y12815">
        <v>0</v>
      </c>
      <c r="Z12815">
        <v>0</v>
      </c>
      <c r="AA12815">
        <v>0.32863500000000001</v>
      </c>
      <c r="AB12815">
        <v>9.2527659241310314</v>
      </c>
      <c r="AC12815">
        <v>27.945588545666158</v>
      </c>
      <c r="AP12815">
        <v>0</v>
      </c>
      <c r="AQ12815">
        <v>0</v>
      </c>
      <c r="AR12815">
        <v>0</v>
      </c>
      <c r="AS12815">
        <v>0</v>
      </c>
      <c r="AT12815">
        <v>0</v>
      </c>
      <c r="AU12815" t="s">
        <v>13042</v>
      </c>
      <c r="AV12815">
        <v>80</v>
      </c>
      <c r="AW12815">
        <v>0</v>
      </c>
      <c r="AX12815">
        <v>0</v>
      </c>
    </row>
    <row r="12816" spans="1:50" hidden="1" x14ac:dyDescent="0.3">
      <c r="A12816" t="s">
        <v>14651</v>
      </c>
      <c r="B12816" t="s">
        <v>12915</v>
      </c>
      <c r="D12816">
        <v>2731</v>
      </c>
      <c r="F12816">
        <v>5</v>
      </c>
      <c r="G12816" t="s">
        <v>1479</v>
      </c>
      <c r="H12816" t="s">
        <v>94</v>
      </c>
      <c r="I12816" t="s">
        <v>104</v>
      </c>
      <c r="J12816" t="s">
        <v>395</v>
      </c>
      <c r="K12816" t="s">
        <v>112</v>
      </c>
      <c r="L12816" t="s">
        <v>82</v>
      </c>
      <c r="M12816" t="s">
        <v>396</v>
      </c>
      <c r="N12816" t="s">
        <v>100</v>
      </c>
      <c r="O12816" t="s">
        <v>85</v>
      </c>
      <c r="P12816" t="s">
        <v>1602</v>
      </c>
      <c r="Q12816" t="s">
        <v>271</v>
      </c>
      <c r="R12816" t="s">
        <v>107</v>
      </c>
      <c r="T12816" t="s">
        <v>89</v>
      </c>
      <c r="U12816" t="s">
        <v>90</v>
      </c>
      <c r="V12816">
        <v>0.34871399999999997</v>
      </c>
      <c r="W12816">
        <v>0</v>
      </c>
      <c r="X12816">
        <v>0</v>
      </c>
      <c r="Y12816">
        <v>0</v>
      </c>
      <c r="Z12816">
        <v>1.7435719999999999</v>
      </c>
      <c r="AA12816">
        <v>0</v>
      </c>
      <c r="AB12816">
        <v>0</v>
      </c>
      <c r="AC12816">
        <v>0</v>
      </c>
      <c r="AP12816">
        <v>0</v>
      </c>
      <c r="AQ12816">
        <v>0</v>
      </c>
      <c r="AR12816">
        <v>0</v>
      </c>
      <c r="AS12816">
        <v>0</v>
      </c>
      <c r="AT12816">
        <v>0</v>
      </c>
      <c r="AU12816" t="s">
        <v>13901</v>
      </c>
      <c r="AV12816">
        <v>450</v>
      </c>
      <c r="AW12816">
        <v>0</v>
      </c>
      <c r="AX12816">
        <v>0</v>
      </c>
    </row>
    <row r="12817" spans="1:50" hidden="1" x14ac:dyDescent="0.3">
      <c r="A12817" t="s">
        <v>14652</v>
      </c>
      <c r="B12817" t="s">
        <v>12915</v>
      </c>
      <c r="D12817">
        <v>2732</v>
      </c>
      <c r="F12817">
        <v>5</v>
      </c>
      <c r="G12817" t="s">
        <v>419</v>
      </c>
      <c r="H12817" t="s">
        <v>94</v>
      </c>
      <c r="I12817" t="s">
        <v>104</v>
      </c>
      <c r="J12817" t="s">
        <v>395</v>
      </c>
      <c r="K12817" t="s">
        <v>112</v>
      </c>
      <c r="L12817" t="s">
        <v>82</v>
      </c>
      <c r="M12817" t="s">
        <v>400</v>
      </c>
      <c r="N12817" t="s">
        <v>100</v>
      </c>
      <c r="O12817" t="s">
        <v>85</v>
      </c>
      <c r="P12817" t="s">
        <v>1602</v>
      </c>
      <c r="Q12817" t="s">
        <v>271</v>
      </c>
      <c r="R12817" t="s">
        <v>107</v>
      </c>
      <c r="T12817" t="s">
        <v>89</v>
      </c>
      <c r="U12817" t="s">
        <v>90</v>
      </c>
      <c r="V12817">
        <v>0.34871399999999997</v>
      </c>
      <c r="W12817">
        <v>0</v>
      </c>
      <c r="X12817">
        <v>0</v>
      </c>
      <c r="Y12817">
        <v>0</v>
      </c>
      <c r="Z12817">
        <v>1.046143</v>
      </c>
      <c r="AA12817">
        <v>0</v>
      </c>
      <c r="AB12817">
        <v>0</v>
      </c>
      <c r="AC12817">
        <v>0</v>
      </c>
      <c r="AP12817">
        <v>0</v>
      </c>
      <c r="AQ12817">
        <v>0</v>
      </c>
      <c r="AR12817">
        <v>0</v>
      </c>
      <c r="AS12817">
        <v>0</v>
      </c>
      <c r="AT12817">
        <v>0</v>
      </c>
      <c r="AU12817" t="s">
        <v>13252</v>
      </c>
      <c r="AV12817">
        <v>450</v>
      </c>
      <c r="AW12817">
        <v>0</v>
      </c>
      <c r="AX12817">
        <v>0</v>
      </c>
    </row>
    <row r="12818" spans="1:50" hidden="1" x14ac:dyDescent="0.3">
      <c r="A12818" t="s">
        <v>14653</v>
      </c>
      <c r="B12818" t="s">
        <v>12915</v>
      </c>
      <c r="D12818">
        <v>273</v>
      </c>
      <c r="F12818">
        <v>5</v>
      </c>
      <c r="G12818" t="s">
        <v>422</v>
      </c>
      <c r="H12818" t="s">
        <v>94</v>
      </c>
      <c r="I12818" t="s">
        <v>95</v>
      </c>
      <c r="J12818" t="s">
        <v>96</v>
      </c>
      <c r="K12818" t="s">
        <v>168</v>
      </c>
      <c r="L12818" t="s">
        <v>82</v>
      </c>
      <c r="M12818" t="s">
        <v>410</v>
      </c>
      <c r="N12818" t="s">
        <v>100</v>
      </c>
      <c r="O12818" t="s">
        <v>85</v>
      </c>
      <c r="P12818" t="s">
        <v>1602</v>
      </c>
      <c r="Q12818" t="s">
        <v>87</v>
      </c>
      <c r="R12818" t="s">
        <v>215</v>
      </c>
      <c r="T12818" t="s">
        <v>89</v>
      </c>
      <c r="U12818" t="s">
        <v>90</v>
      </c>
      <c r="V12818">
        <v>0.31701299999999999</v>
      </c>
      <c r="W12818">
        <v>0</v>
      </c>
      <c r="X12818">
        <v>1.268052</v>
      </c>
      <c r="Y12818">
        <v>11.729481</v>
      </c>
      <c r="Z12818">
        <v>1.5850649999999999</v>
      </c>
      <c r="AA12818">
        <v>5.7588309999999998</v>
      </c>
      <c r="AB12818">
        <v>8.9875142680703295</v>
      </c>
      <c r="AC12818">
        <v>0.12206238469684212</v>
      </c>
      <c r="AP12818">
        <v>0</v>
      </c>
      <c r="AQ12818">
        <v>0</v>
      </c>
      <c r="AR12818">
        <v>0</v>
      </c>
      <c r="AS12818">
        <v>0</v>
      </c>
      <c r="AT12818">
        <v>0</v>
      </c>
      <c r="AU12818" t="s">
        <v>13044</v>
      </c>
      <c r="AV12818">
        <v>423</v>
      </c>
      <c r="AW12818">
        <v>0</v>
      </c>
      <c r="AX12818">
        <v>0</v>
      </c>
    </row>
    <row r="12819" spans="1:50" hidden="1" x14ac:dyDescent="0.3">
      <c r="A12819" t="s">
        <v>14654</v>
      </c>
      <c r="B12819" t="s">
        <v>12915</v>
      </c>
      <c r="D12819">
        <v>276</v>
      </c>
      <c r="F12819">
        <v>5</v>
      </c>
      <c r="G12819" t="s">
        <v>425</v>
      </c>
      <c r="H12819" t="s">
        <v>94</v>
      </c>
      <c r="I12819" t="s">
        <v>95</v>
      </c>
      <c r="J12819" t="s">
        <v>96</v>
      </c>
      <c r="K12819" t="s">
        <v>125</v>
      </c>
      <c r="L12819" t="s">
        <v>82</v>
      </c>
      <c r="M12819" t="s">
        <v>410</v>
      </c>
      <c r="N12819" t="s">
        <v>100</v>
      </c>
      <c r="O12819" t="s">
        <v>85</v>
      </c>
      <c r="P12819" t="s">
        <v>1602</v>
      </c>
      <c r="Q12819" t="s">
        <v>87</v>
      </c>
      <c r="R12819" t="s">
        <v>215</v>
      </c>
      <c r="T12819" t="s">
        <v>89</v>
      </c>
      <c r="U12819" t="s">
        <v>90</v>
      </c>
      <c r="V12819">
        <v>0.52835500000000002</v>
      </c>
      <c r="W12819">
        <v>22.962284</v>
      </c>
      <c r="X12819">
        <v>16.467065000000002</v>
      </c>
      <c r="Y12819">
        <v>20.077491999999999</v>
      </c>
      <c r="Z12819">
        <v>32.581893999999998</v>
      </c>
      <c r="AA12819">
        <v>22.608039000000002</v>
      </c>
      <c r="AB12819">
        <v>100.76536947177871</v>
      </c>
      <c r="AC12819">
        <v>5.0781502967650667</v>
      </c>
      <c r="AP12819">
        <v>22.962284</v>
      </c>
      <c r="AQ12819">
        <v>22.962284</v>
      </c>
      <c r="AR12819">
        <v>22.962284</v>
      </c>
      <c r="AS12819">
        <v>22.962284</v>
      </c>
      <c r="AT12819">
        <v>43.459954008195247</v>
      </c>
      <c r="AU12819" t="s">
        <v>13046</v>
      </c>
      <c r="AV12819">
        <v>270</v>
      </c>
      <c r="AW12819">
        <v>0.16096279262294536</v>
      </c>
      <c r="AX12819">
        <v>6.7067830259560568E-3</v>
      </c>
    </row>
    <row r="12820" spans="1:50" hidden="1" x14ac:dyDescent="0.3">
      <c r="A12820" t="s">
        <v>14655</v>
      </c>
      <c r="B12820" t="s">
        <v>12915</v>
      </c>
      <c r="D12820">
        <v>2780</v>
      </c>
      <c r="F12820">
        <v>5</v>
      </c>
      <c r="G12820" t="s">
        <v>8253</v>
      </c>
      <c r="H12820" t="s">
        <v>94</v>
      </c>
      <c r="I12820" t="s">
        <v>104</v>
      </c>
      <c r="J12820" t="s">
        <v>210</v>
      </c>
      <c r="K12820" t="s">
        <v>81</v>
      </c>
      <c r="L12820" t="s">
        <v>145</v>
      </c>
      <c r="M12820" t="s">
        <v>429</v>
      </c>
      <c r="N12820" t="s">
        <v>84</v>
      </c>
      <c r="O12820" t="s">
        <v>85</v>
      </c>
      <c r="P12820" t="s">
        <v>1602</v>
      </c>
      <c r="Q12820" t="s">
        <v>87</v>
      </c>
      <c r="R12820" t="s">
        <v>107</v>
      </c>
      <c r="T12820" t="s">
        <v>89</v>
      </c>
      <c r="U12820" t="s">
        <v>90</v>
      </c>
      <c r="V12820">
        <v>2.8178939999999999</v>
      </c>
      <c r="W12820">
        <v>0</v>
      </c>
      <c r="X12820">
        <v>0</v>
      </c>
      <c r="Y12820">
        <v>0</v>
      </c>
      <c r="Z12820">
        <v>42.268403999999997</v>
      </c>
      <c r="AA12820">
        <v>0</v>
      </c>
      <c r="AB12820">
        <v>0</v>
      </c>
      <c r="AC12820">
        <v>0</v>
      </c>
      <c r="AP12820">
        <v>0</v>
      </c>
      <c r="AQ12820">
        <v>0</v>
      </c>
      <c r="AR12820">
        <v>0</v>
      </c>
      <c r="AS12820">
        <v>0</v>
      </c>
      <c r="AT12820">
        <v>0</v>
      </c>
      <c r="AU12820" t="s">
        <v>13048</v>
      </c>
      <c r="AV12820">
        <v>40</v>
      </c>
      <c r="AW12820">
        <v>0</v>
      </c>
      <c r="AX12820">
        <v>0</v>
      </c>
    </row>
    <row r="12821" spans="1:50" hidden="1" x14ac:dyDescent="0.3">
      <c r="A12821" t="s">
        <v>14656</v>
      </c>
      <c r="B12821" t="s">
        <v>12915</v>
      </c>
      <c r="D12821">
        <v>285</v>
      </c>
      <c r="F12821">
        <v>5</v>
      </c>
      <c r="G12821" t="s">
        <v>432</v>
      </c>
      <c r="H12821" t="s">
        <v>94</v>
      </c>
      <c r="I12821" t="s">
        <v>95</v>
      </c>
      <c r="J12821" t="s">
        <v>96</v>
      </c>
      <c r="K12821" t="s">
        <v>81</v>
      </c>
      <c r="L12821" t="s">
        <v>82</v>
      </c>
      <c r="M12821" t="s">
        <v>410</v>
      </c>
      <c r="N12821" t="s">
        <v>84</v>
      </c>
      <c r="O12821" t="s">
        <v>85</v>
      </c>
      <c r="P12821" t="s">
        <v>1602</v>
      </c>
      <c r="Q12821" t="s">
        <v>87</v>
      </c>
      <c r="R12821" t="s">
        <v>107</v>
      </c>
      <c r="T12821" t="s">
        <v>89</v>
      </c>
      <c r="U12821" t="s">
        <v>90</v>
      </c>
      <c r="V12821">
        <v>2.1134200000000001</v>
      </c>
      <c r="W12821">
        <v>0</v>
      </c>
      <c r="X12821">
        <v>361.39481999999998</v>
      </c>
      <c r="Y12821">
        <v>33.814720000000001</v>
      </c>
      <c r="Z12821">
        <v>44.734057</v>
      </c>
      <c r="AA12821">
        <v>268.19644799999998</v>
      </c>
      <c r="AB12821">
        <v>230.55223335406748</v>
      </c>
      <c r="AC12821">
        <v>257.9602233849032</v>
      </c>
      <c r="AP12821">
        <v>0</v>
      </c>
      <c r="AQ12821">
        <v>0</v>
      </c>
      <c r="AR12821">
        <v>0</v>
      </c>
      <c r="AS12821">
        <v>0</v>
      </c>
      <c r="AT12821">
        <v>0</v>
      </c>
      <c r="AU12821" t="s">
        <v>13050</v>
      </c>
      <c r="AV12821">
        <v>80</v>
      </c>
      <c r="AW12821">
        <v>0</v>
      </c>
      <c r="AX12821">
        <v>0</v>
      </c>
    </row>
    <row r="12822" spans="1:50" hidden="1" x14ac:dyDescent="0.3">
      <c r="A12822" t="s">
        <v>14657</v>
      </c>
      <c r="B12822" t="s">
        <v>12915</v>
      </c>
      <c r="D12822">
        <v>2860</v>
      </c>
      <c r="F12822">
        <v>5</v>
      </c>
      <c r="G12822" t="s">
        <v>435</v>
      </c>
      <c r="H12822" t="s">
        <v>78</v>
      </c>
      <c r="I12822" t="s">
        <v>79</v>
      </c>
      <c r="J12822" t="s">
        <v>436</v>
      </c>
      <c r="K12822" t="s">
        <v>387</v>
      </c>
      <c r="L12822" t="s">
        <v>388</v>
      </c>
      <c r="M12822" t="s">
        <v>113</v>
      </c>
      <c r="N12822" t="s">
        <v>100</v>
      </c>
      <c r="O12822" t="s">
        <v>85</v>
      </c>
      <c r="P12822" t="s">
        <v>1602</v>
      </c>
      <c r="Q12822" t="s">
        <v>87</v>
      </c>
      <c r="R12822" t="s">
        <v>215</v>
      </c>
      <c r="T12822" t="s">
        <v>89</v>
      </c>
      <c r="U12822" t="s">
        <v>90</v>
      </c>
      <c r="V12822">
        <v>0.211342</v>
      </c>
      <c r="W12822">
        <v>0</v>
      </c>
      <c r="X12822">
        <v>5.28355</v>
      </c>
      <c r="Y12822">
        <v>0.84536800000000001</v>
      </c>
      <c r="Z12822">
        <v>0.422684</v>
      </c>
      <c r="AA12822">
        <v>1.3247960000000001</v>
      </c>
      <c r="AB12822">
        <v>1.3393552087335294</v>
      </c>
      <c r="AC12822">
        <v>3.5145067672621506</v>
      </c>
      <c r="AP12822">
        <v>0</v>
      </c>
      <c r="AQ12822">
        <v>0</v>
      </c>
      <c r="AR12822">
        <v>0</v>
      </c>
      <c r="AS12822">
        <v>0</v>
      </c>
      <c r="AT12822">
        <v>0</v>
      </c>
      <c r="AU12822" t="s">
        <v>13052</v>
      </c>
      <c r="AV12822">
        <v>672</v>
      </c>
      <c r="AW12822">
        <v>0</v>
      </c>
      <c r="AX12822">
        <v>0</v>
      </c>
    </row>
    <row r="12823" spans="1:50" hidden="1" x14ac:dyDescent="0.3">
      <c r="A12823" t="s">
        <v>14658</v>
      </c>
      <c r="B12823" t="s">
        <v>12915</v>
      </c>
      <c r="D12823">
        <v>2861</v>
      </c>
      <c r="F12823">
        <v>5</v>
      </c>
      <c r="G12823" t="s">
        <v>439</v>
      </c>
      <c r="H12823" t="s">
        <v>78</v>
      </c>
      <c r="I12823" t="s">
        <v>79</v>
      </c>
      <c r="J12823" t="s">
        <v>436</v>
      </c>
      <c r="K12823" t="s">
        <v>137</v>
      </c>
      <c r="L12823" t="s">
        <v>388</v>
      </c>
      <c r="M12823" t="s">
        <v>113</v>
      </c>
      <c r="N12823" t="s">
        <v>84</v>
      </c>
      <c r="O12823" t="s">
        <v>85</v>
      </c>
      <c r="P12823" t="s">
        <v>1602</v>
      </c>
      <c r="Q12823" t="s">
        <v>87</v>
      </c>
      <c r="R12823" t="s">
        <v>215</v>
      </c>
      <c r="T12823" t="s">
        <v>89</v>
      </c>
      <c r="U12823" t="s">
        <v>90</v>
      </c>
      <c r="V12823">
        <v>1.05671</v>
      </c>
      <c r="W12823">
        <v>1.987373366640639</v>
      </c>
      <c r="X12823">
        <v>4.2268400000000002</v>
      </c>
      <c r="Y12823">
        <v>2.1134200000000001</v>
      </c>
      <c r="Z12823">
        <v>1.5850649999999999</v>
      </c>
      <c r="AA12823">
        <v>1.235878</v>
      </c>
      <c r="AB12823">
        <v>0</v>
      </c>
      <c r="AC12823">
        <v>0</v>
      </c>
      <c r="AP12823">
        <v>1.7808630000000001</v>
      </c>
      <c r="AQ12823">
        <v>1.7808630000000001</v>
      </c>
      <c r="AR12823">
        <v>1.7808630000000001</v>
      </c>
      <c r="AS12823">
        <v>1.987373366640639</v>
      </c>
      <c r="AT12823">
        <v>1.88071785697177</v>
      </c>
      <c r="AU12823" t="s">
        <v>13054</v>
      </c>
      <c r="AV12823">
        <v>148</v>
      </c>
      <c r="AW12823">
        <v>1.2707553087647094E-2</v>
      </c>
      <c r="AX12823">
        <v>5.2948137865196226E-4</v>
      </c>
    </row>
    <row r="12824" spans="1:50" hidden="1" x14ac:dyDescent="0.3">
      <c r="A12824" t="s">
        <v>14659</v>
      </c>
      <c r="B12824" t="s">
        <v>12915</v>
      </c>
      <c r="D12824">
        <v>2862</v>
      </c>
      <c r="F12824">
        <v>5</v>
      </c>
      <c r="G12824" t="s">
        <v>442</v>
      </c>
      <c r="H12824" t="s">
        <v>78</v>
      </c>
      <c r="I12824" t="s">
        <v>79</v>
      </c>
      <c r="J12824" t="s">
        <v>436</v>
      </c>
      <c r="K12824" t="s">
        <v>387</v>
      </c>
      <c r="L12824" t="s">
        <v>388</v>
      </c>
      <c r="M12824" t="s">
        <v>129</v>
      </c>
      <c r="N12824" t="s">
        <v>100</v>
      </c>
      <c r="O12824" t="s">
        <v>85</v>
      </c>
      <c r="P12824" t="s">
        <v>1602</v>
      </c>
      <c r="Q12824" t="s">
        <v>87</v>
      </c>
      <c r="R12824" t="s">
        <v>107</v>
      </c>
      <c r="T12824" t="s">
        <v>89</v>
      </c>
      <c r="U12824" t="s">
        <v>90</v>
      </c>
      <c r="V12824">
        <v>0.211342</v>
      </c>
      <c r="W12824">
        <v>0</v>
      </c>
      <c r="X12824">
        <v>3.381472</v>
      </c>
      <c r="Y12824">
        <v>0</v>
      </c>
      <c r="Z12824">
        <v>0.211342</v>
      </c>
      <c r="AA12824">
        <v>2.9729999999999999E-3</v>
      </c>
      <c r="AB12824">
        <v>0.80862659992260677</v>
      </c>
      <c r="AC12824">
        <v>0</v>
      </c>
      <c r="AP12824">
        <v>0</v>
      </c>
      <c r="AQ12824">
        <v>0</v>
      </c>
      <c r="AR12824">
        <v>0</v>
      </c>
      <c r="AS12824">
        <v>0</v>
      </c>
      <c r="AT12824">
        <v>0</v>
      </c>
      <c r="AU12824" t="s">
        <v>13056</v>
      </c>
      <c r="AV12824">
        <v>672</v>
      </c>
      <c r="AW12824">
        <v>0</v>
      </c>
      <c r="AX12824">
        <v>0</v>
      </c>
    </row>
    <row r="12825" spans="1:50" hidden="1" x14ac:dyDescent="0.3">
      <c r="A12825" t="s">
        <v>14660</v>
      </c>
      <c r="B12825" t="s">
        <v>12915</v>
      </c>
      <c r="D12825">
        <v>2864</v>
      </c>
      <c r="F12825">
        <v>5</v>
      </c>
      <c r="G12825" t="s">
        <v>445</v>
      </c>
      <c r="H12825" t="s">
        <v>78</v>
      </c>
      <c r="I12825" t="s">
        <v>79</v>
      </c>
      <c r="J12825" t="s">
        <v>436</v>
      </c>
      <c r="K12825" t="s">
        <v>137</v>
      </c>
      <c r="L12825" t="s">
        <v>388</v>
      </c>
      <c r="M12825" t="s">
        <v>129</v>
      </c>
      <c r="N12825" t="s">
        <v>84</v>
      </c>
      <c r="O12825" t="s">
        <v>85</v>
      </c>
      <c r="P12825" t="s">
        <v>1602</v>
      </c>
      <c r="Q12825" t="s">
        <v>87</v>
      </c>
      <c r="R12825" t="s">
        <v>107</v>
      </c>
      <c r="T12825" t="s">
        <v>89</v>
      </c>
      <c r="U12825" t="s">
        <v>90</v>
      </c>
      <c r="V12825">
        <v>1.05671</v>
      </c>
      <c r="W12825">
        <v>0.184697</v>
      </c>
      <c r="X12825">
        <v>0</v>
      </c>
      <c r="Y12825">
        <v>0</v>
      </c>
      <c r="Z12825">
        <v>1.5850649999999999</v>
      </c>
      <c r="AA12825">
        <v>0.181837</v>
      </c>
      <c r="AB12825">
        <v>0</v>
      </c>
      <c r="AC12825">
        <v>0</v>
      </c>
      <c r="AP12825">
        <v>0.184697</v>
      </c>
      <c r="AQ12825">
        <v>0.184697</v>
      </c>
      <c r="AR12825">
        <v>0.184697</v>
      </c>
      <c r="AS12825">
        <v>0.184697</v>
      </c>
      <c r="AT12825">
        <v>0.17478494572777772</v>
      </c>
      <c r="AU12825" t="s">
        <v>13058</v>
      </c>
      <c r="AV12825">
        <v>148</v>
      </c>
      <c r="AW12825">
        <v>1.1809793630255252E-3</v>
      </c>
      <c r="AX12825">
        <v>4.9207473459396883E-5</v>
      </c>
    </row>
    <row r="12826" spans="1:50" hidden="1" x14ac:dyDescent="0.3">
      <c r="A12826" t="s">
        <v>14661</v>
      </c>
      <c r="B12826" t="s">
        <v>12915</v>
      </c>
      <c r="D12826">
        <v>2901</v>
      </c>
      <c r="F12826">
        <v>5</v>
      </c>
      <c r="G12826" t="s">
        <v>454</v>
      </c>
      <c r="H12826" t="s">
        <v>94</v>
      </c>
      <c r="I12826" t="s">
        <v>104</v>
      </c>
      <c r="J12826" t="s">
        <v>210</v>
      </c>
      <c r="K12826" t="s">
        <v>97</v>
      </c>
      <c r="L12826" t="s">
        <v>98</v>
      </c>
      <c r="M12826" t="s">
        <v>455</v>
      </c>
      <c r="N12826" t="s">
        <v>100</v>
      </c>
      <c r="O12826" t="s">
        <v>85</v>
      </c>
      <c r="P12826" t="s">
        <v>1602</v>
      </c>
      <c r="Q12826" t="s">
        <v>87</v>
      </c>
      <c r="R12826" t="s">
        <v>107</v>
      </c>
      <c r="T12826" t="s">
        <v>89</v>
      </c>
      <c r="U12826" t="s">
        <v>90</v>
      </c>
      <c r="V12826">
        <v>0.80310000000000004</v>
      </c>
      <c r="W12826">
        <v>1.7659748120573722</v>
      </c>
      <c r="X12826">
        <v>0</v>
      </c>
      <c r="Y12826">
        <v>3.6139489999999999</v>
      </c>
      <c r="Z12826">
        <v>1.907362</v>
      </c>
      <c r="AA12826">
        <v>4.0819010000000002</v>
      </c>
      <c r="AB12826">
        <v>3.9677249517054132</v>
      </c>
      <c r="AC12826">
        <v>1.7659748120573722</v>
      </c>
      <c r="AP12826">
        <v>0</v>
      </c>
      <c r="AQ12826">
        <v>0</v>
      </c>
      <c r="AR12826">
        <v>0</v>
      </c>
      <c r="AS12826">
        <v>1.7659748120573722</v>
      </c>
      <c r="AT12826">
        <v>2.1989475931482656</v>
      </c>
      <c r="AU12826" t="s">
        <v>13060</v>
      </c>
      <c r="AV12826">
        <v>50</v>
      </c>
      <c r="AW12826">
        <v>4.3978951862965313E-2</v>
      </c>
      <c r="AX12826">
        <v>1.8324563276235547E-3</v>
      </c>
    </row>
    <row r="12827" spans="1:50" hidden="1" x14ac:dyDescent="0.3">
      <c r="A12827" t="s">
        <v>14662</v>
      </c>
      <c r="B12827" t="s">
        <v>12915</v>
      </c>
      <c r="D12827">
        <v>2916</v>
      </c>
      <c r="F12827">
        <v>5</v>
      </c>
      <c r="G12827" t="s">
        <v>458</v>
      </c>
      <c r="H12827" t="s">
        <v>94</v>
      </c>
      <c r="I12827" t="s">
        <v>104</v>
      </c>
      <c r="J12827" t="s">
        <v>210</v>
      </c>
      <c r="K12827" t="s">
        <v>168</v>
      </c>
      <c r="L12827" t="s">
        <v>82</v>
      </c>
      <c r="M12827" t="s">
        <v>455</v>
      </c>
      <c r="N12827" t="s">
        <v>100</v>
      </c>
      <c r="O12827" t="s">
        <v>85</v>
      </c>
      <c r="P12827" t="s">
        <v>1602</v>
      </c>
      <c r="Q12827" t="s">
        <v>87</v>
      </c>
      <c r="R12827" t="s">
        <v>215</v>
      </c>
      <c r="T12827" t="s">
        <v>89</v>
      </c>
      <c r="U12827" t="s">
        <v>90</v>
      </c>
      <c r="V12827">
        <v>0.31701299999999999</v>
      </c>
      <c r="W12827">
        <v>0</v>
      </c>
      <c r="X12827">
        <v>0</v>
      </c>
      <c r="Y12827">
        <v>16.801691000000002</v>
      </c>
      <c r="Z12827">
        <v>6.6572740000000001</v>
      </c>
      <c r="AA12827">
        <v>0.344725</v>
      </c>
      <c r="AB12827">
        <v>1.0717718000292318</v>
      </c>
      <c r="AC12827">
        <v>0.53009457499055501</v>
      </c>
      <c r="AP12827">
        <v>0</v>
      </c>
      <c r="AQ12827">
        <v>0</v>
      </c>
      <c r="AR12827">
        <v>0</v>
      </c>
      <c r="AS12827">
        <v>0</v>
      </c>
      <c r="AT12827">
        <v>0</v>
      </c>
      <c r="AU12827" t="s">
        <v>13062</v>
      </c>
      <c r="AV12827">
        <v>423</v>
      </c>
      <c r="AW12827">
        <v>0</v>
      </c>
      <c r="AX12827">
        <v>0</v>
      </c>
    </row>
    <row r="12828" spans="1:50" hidden="1" x14ac:dyDescent="0.3">
      <c r="A12828" t="s">
        <v>14663</v>
      </c>
      <c r="B12828" t="s">
        <v>12915</v>
      </c>
      <c r="D12828">
        <v>2930</v>
      </c>
      <c r="F12828">
        <v>5</v>
      </c>
      <c r="G12828" t="s">
        <v>470</v>
      </c>
      <c r="H12828" t="s">
        <v>94</v>
      </c>
      <c r="I12828" t="s">
        <v>104</v>
      </c>
      <c r="J12828" t="s">
        <v>210</v>
      </c>
      <c r="K12828" t="s">
        <v>137</v>
      </c>
      <c r="L12828" t="s">
        <v>82</v>
      </c>
      <c r="M12828" t="s">
        <v>455</v>
      </c>
      <c r="N12828" t="s">
        <v>100</v>
      </c>
      <c r="O12828" t="s">
        <v>85</v>
      </c>
      <c r="P12828" t="s">
        <v>1602</v>
      </c>
      <c r="Q12828" t="s">
        <v>87</v>
      </c>
      <c r="R12828" t="s">
        <v>107</v>
      </c>
      <c r="T12828" t="s">
        <v>89</v>
      </c>
      <c r="U12828" t="s">
        <v>90</v>
      </c>
      <c r="V12828">
        <v>1.0567101091933779</v>
      </c>
      <c r="W12828">
        <v>2.2309999999999999E-3</v>
      </c>
      <c r="X12828">
        <v>0</v>
      </c>
      <c r="Y12828">
        <v>0</v>
      </c>
      <c r="Z12828">
        <v>0</v>
      </c>
      <c r="AA12828">
        <v>2.2309999999999999E-3</v>
      </c>
      <c r="AB12828">
        <v>0</v>
      </c>
      <c r="AC12828">
        <v>0</v>
      </c>
      <c r="AP12828">
        <v>0</v>
      </c>
      <c r="AQ12828">
        <v>0</v>
      </c>
      <c r="AR12828">
        <v>0</v>
      </c>
      <c r="AS12828">
        <v>2.2309999999999999E-3</v>
      </c>
      <c r="AT12828">
        <v>2.1112696666666666E-3</v>
      </c>
      <c r="AU12828" t="s">
        <v>13914</v>
      </c>
      <c r="AV12828">
        <v>150</v>
      </c>
      <c r="AW12828">
        <v>1.407513111111111E-5</v>
      </c>
      <c r="AX12828">
        <v>5.8646379629629623E-7</v>
      </c>
    </row>
    <row r="12829" spans="1:50" hidden="1" x14ac:dyDescent="0.3">
      <c r="A12829" t="s">
        <v>14664</v>
      </c>
      <c r="B12829" t="s">
        <v>12915</v>
      </c>
      <c r="D12829">
        <v>2932</v>
      </c>
      <c r="F12829">
        <v>5</v>
      </c>
      <c r="G12829" t="s">
        <v>473</v>
      </c>
      <c r="H12829" t="s">
        <v>94</v>
      </c>
      <c r="I12829" t="s">
        <v>104</v>
      </c>
      <c r="J12829" t="s">
        <v>210</v>
      </c>
      <c r="K12829" t="s">
        <v>141</v>
      </c>
      <c r="L12829" t="s">
        <v>98</v>
      </c>
      <c r="M12829" t="s">
        <v>455</v>
      </c>
      <c r="N12829" t="s">
        <v>84</v>
      </c>
      <c r="O12829" t="s">
        <v>85</v>
      </c>
      <c r="P12829" t="s">
        <v>1602</v>
      </c>
      <c r="Q12829" t="s">
        <v>87</v>
      </c>
      <c r="R12829" t="s">
        <v>215</v>
      </c>
      <c r="T12829" t="s">
        <v>89</v>
      </c>
      <c r="U12829" t="s">
        <v>90</v>
      </c>
      <c r="V12829">
        <v>1.5850649999999999</v>
      </c>
      <c r="W12829">
        <v>14.987551259999998</v>
      </c>
      <c r="X12829">
        <v>4.7551949999999996</v>
      </c>
      <c r="Y12829">
        <v>3.1701299999999999</v>
      </c>
      <c r="Z12829">
        <v>0</v>
      </c>
      <c r="AA12829">
        <v>12.818338000000001</v>
      </c>
      <c r="AB12829">
        <v>5.9104021703325031</v>
      </c>
      <c r="AC12829">
        <v>3.3849256902779561</v>
      </c>
      <c r="AP12829">
        <v>12.386405999999999</v>
      </c>
      <c r="AQ12829">
        <v>12.386405999999999</v>
      </c>
      <c r="AR12829">
        <v>12.386405999999999</v>
      </c>
      <c r="AS12829">
        <v>14.987551259999998</v>
      </c>
      <c r="AT12829">
        <v>9.4554805386529885</v>
      </c>
      <c r="AU12829" t="s">
        <v>13068</v>
      </c>
      <c r="AV12829">
        <v>60</v>
      </c>
      <c r="AW12829">
        <v>0.15759134231088315</v>
      </c>
      <c r="AX12829">
        <v>6.5663059296201315E-3</v>
      </c>
    </row>
    <row r="12830" spans="1:50" hidden="1" x14ac:dyDescent="0.3">
      <c r="A12830" t="s">
        <v>14665</v>
      </c>
      <c r="B12830" t="s">
        <v>12915</v>
      </c>
      <c r="D12830">
        <v>2939</v>
      </c>
      <c r="F12830">
        <v>5</v>
      </c>
      <c r="G12830" t="s">
        <v>8267</v>
      </c>
      <c r="H12830" t="s">
        <v>94</v>
      </c>
      <c r="I12830" t="s">
        <v>104</v>
      </c>
      <c r="J12830" t="s">
        <v>210</v>
      </c>
      <c r="K12830" t="s">
        <v>81</v>
      </c>
      <c r="L12830" t="s">
        <v>145</v>
      </c>
      <c r="M12830" t="s">
        <v>455</v>
      </c>
      <c r="N12830" t="s">
        <v>84</v>
      </c>
      <c r="O12830" t="s">
        <v>85</v>
      </c>
      <c r="P12830" t="s">
        <v>1602</v>
      </c>
      <c r="Q12830" t="s">
        <v>87</v>
      </c>
      <c r="R12830" t="s">
        <v>107</v>
      </c>
      <c r="T12830" t="s">
        <v>89</v>
      </c>
      <c r="U12830" t="s">
        <v>90</v>
      </c>
      <c r="V12830">
        <v>2.8178939999999999</v>
      </c>
      <c r="W12830">
        <v>8.9625404716127601</v>
      </c>
      <c r="X12830">
        <v>2.8178939999999999</v>
      </c>
      <c r="Y12830">
        <v>7.0447350000000002</v>
      </c>
      <c r="Z12830">
        <v>8.101445</v>
      </c>
      <c r="AA12830">
        <v>6.6139239999999999</v>
      </c>
      <c r="AB12830">
        <v>6.6410780998533001</v>
      </c>
      <c r="AC12830">
        <v>6.8939896896886506</v>
      </c>
      <c r="AP12830">
        <v>7.9036900000000001</v>
      </c>
      <c r="AQ12830">
        <v>6.6410780998533001</v>
      </c>
      <c r="AR12830">
        <v>6.6410780998533001</v>
      </c>
      <c r="AS12830">
        <v>8.9625404716127601</v>
      </c>
      <c r="AT12830">
        <v>3.1805811260511434</v>
      </c>
      <c r="AU12830" t="s">
        <v>13070</v>
      </c>
      <c r="AV12830">
        <v>40</v>
      </c>
      <c r="AW12830">
        <v>7.9514528151278588E-2</v>
      </c>
      <c r="AX12830">
        <v>3.3131053396366077E-3</v>
      </c>
    </row>
    <row r="12831" spans="1:50" hidden="1" x14ac:dyDescent="0.3">
      <c r="A12831" t="s">
        <v>14666</v>
      </c>
      <c r="B12831" t="s">
        <v>12915</v>
      </c>
      <c r="D12831">
        <v>2940</v>
      </c>
      <c r="F12831">
        <v>5</v>
      </c>
      <c r="G12831" t="s">
        <v>482</v>
      </c>
      <c r="H12831" t="s">
        <v>94</v>
      </c>
      <c r="I12831" t="s">
        <v>104</v>
      </c>
      <c r="J12831" t="s">
        <v>210</v>
      </c>
      <c r="K12831" t="s">
        <v>81</v>
      </c>
      <c r="L12831" t="s">
        <v>82</v>
      </c>
      <c r="M12831" t="s">
        <v>455</v>
      </c>
      <c r="N12831" t="s">
        <v>84</v>
      </c>
      <c r="O12831" t="s">
        <v>85</v>
      </c>
      <c r="P12831" t="s">
        <v>1602</v>
      </c>
      <c r="Q12831" t="s">
        <v>87</v>
      </c>
      <c r="R12831" t="s">
        <v>215</v>
      </c>
      <c r="T12831" t="s">
        <v>89</v>
      </c>
      <c r="U12831" t="s">
        <v>90</v>
      </c>
      <c r="V12831">
        <v>2.1134200000000001</v>
      </c>
      <c r="W12831">
        <v>0</v>
      </c>
      <c r="X12831">
        <v>0</v>
      </c>
      <c r="Y12831">
        <v>2.1134200000000001</v>
      </c>
      <c r="Z12831">
        <v>0</v>
      </c>
      <c r="AA12831">
        <v>3.0583909999999999</v>
      </c>
      <c r="AB12831">
        <v>4.5437924873000668</v>
      </c>
      <c r="AC12831">
        <v>0.46293441928347845</v>
      </c>
      <c r="AP12831">
        <v>0</v>
      </c>
      <c r="AQ12831">
        <v>0</v>
      </c>
      <c r="AR12831">
        <v>0</v>
      </c>
      <c r="AS12831">
        <v>0</v>
      </c>
      <c r="AT12831">
        <v>0</v>
      </c>
      <c r="AU12831" t="s">
        <v>13072</v>
      </c>
      <c r="AV12831">
        <v>80</v>
      </c>
      <c r="AW12831">
        <v>0</v>
      </c>
      <c r="AX12831">
        <v>0</v>
      </c>
    </row>
    <row r="12832" spans="1:50" hidden="1" x14ac:dyDescent="0.3">
      <c r="A12832" t="s">
        <v>14667</v>
      </c>
      <c r="B12832" t="s">
        <v>12915</v>
      </c>
      <c r="D12832">
        <v>2946</v>
      </c>
      <c r="F12832">
        <v>5</v>
      </c>
      <c r="G12832" t="s">
        <v>488</v>
      </c>
      <c r="H12832" t="s">
        <v>94</v>
      </c>
      <c r="I12832" t="s">
        <v>104</v>
      </c>
      <c r="J12832" t="s">
        <v>210</v>
      </c>
      <c r="K12832" t="s">
        <v>121</v>
      </c>
      <c r="L12832" t="s">
        <v>82</v>
      </c>
      <c r="M12832" t="s">
        <v>455</v>
      </c>
      <c r="N12832" t="s">
        <v>84</v>
      </c>
      <c r="O12832" t="s">
        <v>85</v>
      </c>
      <c r="P12832" t="s">
        <v>1602</v>
      </c>
      <c r="Q12832" t="s">
        <v>87</v>
      </c>
      <c r="R12832" t="s">
        <v>215</v>
      </c>
      <c r="T12832" t="s">
        <v>89</v>
      </c>
      <c r="U12832" t="s">
        <v>90</v>
      </c>
      <c r="V12832">
        <v>3.1701299999999999</v>
      </c>
      <c r="W12832">
        <v>0</v>
      </c>
      <c r="X12832">
        <v>0</v>
      </c>
      <c r="Y12832">
        <v>0</v>
      </c>
      <c r="Z12832">
        <v>142.65584999999999</v>
      </c>
      <c r="AA12832">
        <v>0.272868</v>
      </c>
      <c r="AB12832">
        <v>14.496650532652975</v>
      </c>
      <c r="AC12832">
        <v>0.40827767031790935</v>
      </c>
      <c r="AP12832">
        <v>0</v>
      </c>
      <c r="AQ12832">
        <v>0</v>
      </c>
      <c r="AR12832">
        <v>0</v>
      </c>
      <c r="AS12832">
        <v>0</v>
      </c>
      <c r="AT12832">
        <v>0</v>
      </c>
      <c r="AU12832" t="s">
        <v>13074</v>
      </c>
      <c r="AV12832">
        <v>60</v>
      </c>
      <c r="AW12832">
        <v>0</v>
      </c>
      <c r="AX12832">
        <v>0</v>
      </c>
    </row>
    <row r="12833" spans="1:50" hidden="1" x14ac:dyDescent="0.3">
      <c r="A12833" t="s">
        <v>14668</v>
      </c>
      <c r="B12833" t="s">
        <v>12915</v>
      </c>
      <c r="D12833">
        <v>296</v>
      </c>
      <c r="F12833">
        <v>5</v>
      </c>
      <c r="G12833" t="s">
        <v>504</v>
      </c>
      <c r="H12833" t="s">
        <v>94</v>
      </c>
      <c r="I12833" t="s">
        <v>95</v>
      </c>
      <c r="J12833" t="s">
        <v>96</v>
      </c>
      <c r="K12833" t="s">
        <v>121</v>
      </c>
      <c r="L12833" t="s">
        <v>82</v>
      </c>
      <c r="M12833" t="s">
        <v>410</v>
      </c>
      <c r="N12833" t="s">
        <v>84</v>
      </c>
      <c r="O12833" t="s">
        <v>85</v>
      </c>
      <c r="P12833" t="s">
        <v>1602</v>
      </c>
      <c r="Q12833" t="s">
        <v>87</v>
      </c>
      <c r="R12833" t="s">
        <v>215</v>
      </c>
      <c r="T12833" t="s">
        <v>89</v>
      </c>
      <c r="U12833" t="s">
        <v>90</v>
      </c>
      <c r="V12833">
        <v>3.1701299999999999</v>
      </c>
      <c r="W12833">
        <v>0</v>
      </c>
      <c r="X12833">
        <v>15.85065</v>
      </c>
      <c r="Y12833">
        <v>3.1701299999999999</v>
      </c>
      <c r="Z12833">
        <v>0.52835500000000002</v>
      </c>
      <c r="AA12833">
        <v>9.1113389999999992</v>
      </c>
      <c r="AB12833">
        <v>191.75979094216427</v>
      </c>
      <c r="AC12833">
        <v>8.4597842651516899</v>
      </c>
      <c r="AP12833">
        <v>0</v>
      </c>
      <c r="AQ12833">
        <v>0</v>
      </c>
      <c r="AR12833">
        <v>0</v>
      </c>
      <c r="AS12833">
        <v>0</v>
      </c>
      <c r="AT12833">
        <v>0</v>
      </c>
      <c r="AU12833" t="s">
        <v>13076</v>
      </c>
      <c r="AV12833">
        <v>60</v>
      </c>
      <c r="AW12833">
        <v>0</v>
      </c>
      <c r="AX12833">
        <v>0</v>
      </c>
    </row>
    <row r="12834" spans="1:50" hidden="1" x14ac:dyDescent="0.3">
      <c r="A12834" t="s">
        <v>14669</v>
      </c>
      <c r="B12834" t="s">
        <v>12915</v>
      </c>
      <c r="D12834">
        <v>399</v>
      </c>
      <c r="F12834">
        <v>5</v>
      </c>
      <c r="G12834" t="s">
        <v>538</v>
      </c>
      <c r="H12834" t="s">
        <v>78</v>
      </c>
      <c r="I12834" t="s">
        <v>79</v>
      </c>
      <c r="J12834" t="s">
        <v>111</v>
      </c>
      <c r="K12834" t="s">
        <v>121</v>
      </c>
      <c r="L12834" t="s">
        <v>82</v>
      </c>
      <c r="M12834" t="s">
        <v>113</v>
      </c>
      <c r="N12834" t="s">
        <v>84</v>
      </c>
      <c r="O12834" t="s">
        <v>85</v>
      </c>
      <c r="P12834" t="s">
        <v>1602</v>
      </c>
      <c r="Q12834" t="s">
        <v>87</v>
      </c>
      <c r="R12834" t="s">
        <v>215</v>
      </c>
      <c r="T12834" t="s">
        <v>89</v>
      </c>
      <c r="U12834" t="s">
        <v>90</v>
      </c>
      <c r="V12834">
        <v>3.1701299999999999</v>
      </c>
      <c r="W12834">
        <v>0</v>
      </c>
      <c r="X12834">
        <v>0</v>
      </c>
      <c r="Y12834">
        <v>3.1701299999999999</v>
      </c>
      <c r="Z12834">
        <v>3.1701299999999999</v>
      </c>
      <c r="AA12834">
        <v>0.32314700000000002</v>
      </c>
      <c r="AB12834">
        <v>24.574343040000002</v>
      </c>
      <c r="AC12834">
        <v>0</v>
      </c>
      <c r="AP12834">
        <v>0</v>
      </c>
      <c r="AQ12834">
        <v>0</v>
      </c>
      <c r="AR12834">
        <v>0</v>
      </c>
      <c r="AS12834">
        <v>0</v>
      </c>
      <c r="AT12834">
        <v>0</v>
      </c>
      <c r="AU12834" t="s">
        <v>13084</v>
      </c>
      <c r="AV12834">
        <v>60</v>
      </c>
      <c r="AW12834">
        <v>0</v>
      </c>
      <c r="AX12834">
        <v>0</v>
      </c>
    </row>
    <row r="12835" spans="1:50" hidden="1" x14ac:dyDescent="0.3">
      <c r="A12835" t="s">
        <v>14670</v>
      </c>
      <c r="B12835" t="s">
        <v>12915</v>
      </c>
      <c r="D12835">
        <v>400</v>
      </c>
      <c r="F12835">
        <v>5</v>
      </c>
      <c r="G12835" t="s">
        <v>541</v>
      </c>
      <c r="H12835" t="s">
        <v>78</v>
      </c>
      <c r="I12835" t="s">
        <v>79</v>
      </c>
      <c r="J12835" t="s">
        <v>111</v>
      </c>
      <c r="K12835" t="s">
        <v>121</v>
      </c>
      <c r="L12835" t="s">
        <v>82</v>
      </c>
      <c r="M12835" t="s">
        <v>129</v>
      </c>
      <c r="N12835" t="s">
        <v>84</v>
      </c>
      <c r="O12835" t="s">
        <v>85</v>
      </c>
      <c r="P12835" t="s">
        <v>1602</v>
      </c>
      <c r="Q12835" t="s">
        <v>87</v>
      </c>
      <c r="R12835" t="s">
        <v>155</v>
      </c>
      <c r="T12835" t="s">
        <v>89</v>
      </c>
      <c r="U12835" t="s">
        <v>90</v>
      </c>
      <c r="V12835">
        <v>3.1701299999999999</v>
      </c>
      <c r="W12835">
        <v>0</v>
      </c>
      <c r="X12835">
        <v>4.2268400000000002</v>
      </c>
      <c r="Y12835">
        <v>0</v>
      </c>
      <c r="Z12835">
        <v>1.5850649999999999</v>
      </c>
      <c r="AA12835">
        <v>2.2759909999999999</v>
      </c>
      <c r="AB12835">
        <v>52.060076639999998</v>
      </c>
      <c r="AC12835">
        <v>0</v>
      </c>
      <c r="AP12835">
        <v>0</v>
      </c>
      <c r="AQ12835">
        <v>0</v>
      </c>
      <c r="AR12835">
        <v>0</v>
      </c>
      <c r="AS12835">
        <v>0</v>
      </c>
      <c r="AT12835">
        <v>0</v>
      </c>
      <c r="AU12835" t="s">
        <v>13086</v>
      </c>
      <c r="AV12835">
        <v>60</v>
      </c>
      <c r="AW12835">
        <v>0</v>
      </c>
      <c r="AX12835">
        <v>0</v>
      </c>
    </row>
    <row r="12836" spans="1:50" hidden="1" x14ac:dyDescent="0.3">
      <c r="A12836" t="s">
        <v>14671</v>
      </c>
      <c r="B12836" t="s">
        <v>12915</v>
      </c>
      <c r="D12836">
        <v>404</v>
      </c>
      <c r="F12836">
        <v>5</v>
      </c>
      <c r="G12836" t="s">
        <v>544</v>
      </c>
      <c r="H12836" t="s">
        <v>78</v>
      </c>
      <c r="I12836" t="s">
        <v>79</v>
      </c>
      <c r="J12836" t="s">
        <v>80</v>
      </c>
      <c r="K12836" t="s">
        <v>168</v>
      </c>
      <c r="L12836" t="s">
        <v>82</v>
      </c>
      <c r="M12836" t="s">
        <v>545</v>
      </c>
      <c r="N12836" t="s">
        <v>100</v>
      </c>
      <c r="O12836" t="s">
        <v>85</v>
      </c>
      <c r="P12836" t="s">
        <v>1602</v>
      </c>
      <c r="Q12836" t="s">
        <v>87</v>
      </c>
      <c r="R12836" t="s">
        <v>107</v>
      </c>
      <c r="T12836" t="s">
        <v>89</v>
      </c>
      <c r="U12836" t="s">
        <v>90</v>
      </c>
      <c r="V12836">
        <v>0.31701299999999999</v>
      </c>
      <c r="W12836">
        <v>0</v>
      </c>
      <c r="X12836">
        <v>0.31701299999999999</v>
      </c>
      <c r="Y12836">
        <v>14.265585</v>
      </c>
      <c r="Z12836">
        <v>1.268052</v>
      </c>
      <c r="AA12836">
        <v>0</v>
      </c>
      <c r="AB12836">
        <v>0</v>
      </c>
      <c r="AC12836">
        <v>0</v>
      </c>
      <c r="AP12836">
        <v>0</v>
      </c>
      <c r="AQ12836">
        <v>0</v>
      </c>
      <c r="AR12836">
        <v>0</v>
      </c>
      <c r="AS12836">
        <v>0</v>
      </c>
      <c r="AT12836">
        <v>0</v>
      </c>
      <c r="AU12836" t="s">
        <v>13088</v>
      </c>
      <c r="AV12836">
        <v>441</v>
      </c>
      <c r="AW12836">
        <v>0</v>
      </c>
      <c r="AX12836">
        <v>0</v>
      </c>
    </row>
    <row r="12837" spans="1:50" hidden="1" x14ac:dyDescent="0.3">
      <c r="A12837" t="s">
        <v>14672</v>
      </c>
      <c r="B12837" t="s">
        <v>12915</v>
      </c>
      <c r="D12837">
        <v>405</v>
      </c>
      <c r="F12837">
        <v>5</v>
      </c>
      <c r="G12837" t="s">
        <v>548</v>
      </c>
      <c r="H12837" t="s">
        <v>78</v>
      </c>
      <c r="I12837" t="s">
        <v>79</v>
      </c>
      <c r="J12837" t="s">
        <v>80</v>
      </c>
      <c r="K12837" t="s">
        <v>168</v>
      </c>
      <c r="L12837" t="s">
        <v>82</v>
      </c>
      <c r="M12837" t="s">
        <v>83</v>
      </c>
      <c r="N12837" t="s">
        <v>100</v>
      </c>
      <c r="O12837" t="s">
        <v>85</v>
      </c>
      <c r="P12837" t="s">
        <v>1602</v>
      </c>
      <c r="Q12837" t="s">
        <v>87</v>
      </c>
      <c r="R12837" t="s">
        <v>88</v>
      </c>
      <c r="T12837" t="s">
        <v>89</v>
      </c>
      <c r="U12837" t="s">
        <v>90</v>
      </c>
      <c r="V12837">
        <v>0.31701299999999999</v>
      </c>
      <c r="W12837">
        <v>0.44249199999999989</v>
      </c>
      <c r="X12837">
        <v>8.8763649999999998</v>
      </c>
      <c r="Y12837">
        <v>0</v>
      </c>
      <c r="Z12837">
        <v>2.2190910000000001</v>
      </c>
      <c r="AA12837">
        <v>5.518364</v>
      </c>
      <c r="AB12837">
        <v>0.44249199999999989</v>
      </c>
      <c r="AC12837">
        <v>11.773336739287718</v>
      </c>
      <c r="AP12837">
        <v>0</v>
      </c>
      <c r="AQ12837">
        <v>0</v>
      </c>
      <c r="AR12837">
        <v>0</v>
      </c>
      <c r="AS12837">
        <v>0.44249199999999989</v>
      </c>
      <c r="AT12837">
        <v>1.3958165753454903</v>
      </c>
      <c r="AU12837" t="s">
        <v>13090</v>
      </c>
      <c r="AV12837">
        <v>441</v>
      </c>
      <c r="AW12837">
        <v>3.1651169508968035E-3</v>
      </c>
      <c r="AX12837">
        <v>1.3187987295403347E-4</v>
      </c>
    </row>
    <row r="12838" spans="1:50" hidden="1" x14ac:dyDescent="0.3">
      <c r="A12838" t="s">
        <v>14673</v>
      </c>
      <c r="B12838" t="s">
        <v>12915</v>
      </c>
      <c r="D12838">
        <v>410</v>
      </c>
      <c r="F12838">
        <v>5</v>
      </c>
      <c r="G12838" t="s">
        <v>551</v>
      </c>
      <c r="H12838" t="s">
        <v>78</v>
      </c>
      <c r="I12838" t="s">
        <v>79</v>
      </c>
      <c r="J12838" t="s">
        <v>80</v>
      </c>
      <c r="K12838" t="s">
        <v>121</v>
      </c>
      <c r="L12838" t="s">
        <v>82</v>
      </c>
      <c r="M12838" t="s">
        <v>545</v>
      </c>
      <c r="N12838" t="s">
        <v>84</v>
      </c>
      <c r="O12838" t="s">
        <v>85</v>
      </c>
      <c r="P12838" t="s">
        <v>1602</v>
      </c>
      <c r="Q12838" t="s">
        <v>87</v>
      </c>
      <c r="R12838" t="s">
        <v>107</v>
      </c>
      <c r="T12838" t="s">
        <v>89</v>
      </c>
      <c r="U12838" t="s">
        <v>90</v>
      </c>
      <c r="V12838">
        <v>3.1701299999999999</v>
      </c>
      <c r="W12838">
        <v>0</v>
      </c>
      <c r="X12838">
        <v>6.3402609999999999</v>
      </c>
      <c r="Y12838">
        <v>5.8119050000000003</v>
      </c>
      <c r="Z12838">
        <v>9.5103899999999992</v>
      </c>
      <c r="AA12838">
        <v>0</v>
      </c>
      <c r="AB12838">
        <v>0</v>
      </c>
      <c r="AC12838">
        <v>0</v>
      </c>
      <c r="AP12838">
        <v>0</v>
      </c>
      <c r="AQ12838">
        <v>0</v>
      </c>
      <c r="AR12838">
        <v>0</v>
      </c>
      <c r="AS12838">
        <v>0</v>
      </c>
      <c r="AT12838">
        <v>0</v>
      </c>
      <c r="AU12838" t="s">
        <v>13092</v>
      </c>
      <c r="AV12838">
        <v>60</v>
      </c>
      <c r="AW12838">
        <v>0</v>
      </c>
      <c r="AX12838">
        <v>0</v>
      </c>
    </row>
    <row r="12839" spans="1:50" hidden="1" x14ac:dyDescent="0.3">
      <c r="A12839" t="s">
        <v>14674</v>
      </c>
      <c r="B12839" t="s">
        <v>12915</v>
      </c>
      <c r="D12839">
        <v>411</v>
      </c>
      <c r="F12839">
        <v>5</v>
      </c>
      <c r="G12839" t="s">
        <v>554</v>
      </c>
      <c r="H12839" t="s">
        <v>78</v>
      </c>
      <c r="I12839" t="s">
        <v>79</v>
      </c>
      <c r="J12839" t="s">
        <v>111</v>
      </c>
      <c r="K12839" t="s">
        <v>168</v>
      </c>
      <c r="L12839" t="s">
        <v>82</v>
      </c>
      <c r="M12839" t="s">
        <v>129</v>
      </c>
      <c r="N12839" t="s">
        <v>100</v>
      </c>
      <c r="O12839" t="s">
        <v>85</v>
      </c>
      <c r="P12839" t="s">
        <v>1602</v>
      </c>
      <c r="Q12839" t="s">
        <v>87</v>
      </c>
      <c r="R12839" t="s">
        <v>88</v>
      </c>
      <c r="T12839" t="s">
        <v>89</v>
      </c>
      <c r="U12839" t="s">
        <v>90</v>
      </c>
      <c r="V12839">
        <v>0.31701299999999999</v>
      </c>
      <c r="W12839">
        <v>4.9612169999999978</v>
      </c>
      <c r="X12839">
        <v>2.8531170000000001</v>
      </c>
      <c r="Y12839">
        <v>0</v>
      </c>
      <c r="Z12839">
        <v>6.2345899999999999</v>
      </c>
      <c r="AA12839">
        <v>5.4089010000000002</v>
      </c>
      <c r="AB12839">
        <v>4.9612169999999978</v>
      </c>
      <c r="AC12839">
        <v>6.8463073185496883</v>
      </c>
      <c r="AP12839">
        <v>5.6626669999999999</v>
      </c>
      <c r="AQ12839">
        <v>5.6626669999999999</v>
      </c>
      <c r="AR12839">
        <v>5.6626669999999999</v>
      </c>
      <c r="AS12839">
        <v>4.9612169999999978</v>
      </c>
      <c r="AT12839">
        <v>15.649885020488112</v>
      </c>
      <c r="AU12839" t="s">
        <v>13094</v>
      </c>
      <c r="AV12839">
        <v>441</v>
      </c>
      <c r="AW12839">
        <v>3.5487267620154452E-2</v>
      </c>
      <c r="AX12839">
        <v>1.4786361508397688E-3</v>
      </c>
    </row>
    <row r="12840" spans="1:50" hidden="1" x14ac:dyDescent="0.3">
      <c r="A12840" t="s">
        <v>14675</v>
      </c>
      <c r="B12840" t="s">
        <v>12915</v>
      </c>
      <c r="D12840">
        <v>412</v>
      </c>
      <c r="F12840">
        <v>5</v>
      </c>
      <c r="G12840" t="s">
        <v>557</v>
      </c>
      <c r="H12840" t="s">
        <v>78</v>
      </c>
      <c r="I12840" t="s">
        <v>79</v>
      </c>
      <c r="J12840" t="s">
        <v>111</v>
      </c>
      <c r="K12840" t="s">
        <v>168</v>
      </c>
      <c r="L12840" t="s">
        <v>82</v>
      </c>
      <c r="M12840" t="s">
        <v>113</v>
      </c>
      <c r="N12840" t="s">
        <v>100</v>
      </c>
      <c r="O12840" t="s">
        <v>85</v>
      </c>
      <c r="P12840" t="s">
        <v>1602</v>
      </c>
      <c r="Q12840" t="s">
        <v>87</v>
      </c>
      <c r="R12840" t="s">
        <v>88</v>
      </c>
      <c r="T12840" t="s">
        <v>89</v>
      </c>
      <c r="U12840" t="s">
        <v>90</v>
      </c>
      <c r="V12840">
        <v>0.31701299999999999</v>
      </c>
      <c r="W12840">
        <v>0.25608900000000001</v>
      </c>
      <c r="X12840">
        <v>7.6083129999999999</v>
      </c>
      <c r="Y12840">
        <v>0</v>
      </c>
      <c r="Z12840">
        <v>5.0722079999999998</v>
      </c>
      <c r="AA12840">
        <v>9.1372999999999996E-2</v>
      </c>
      <c r="AB12840">
        <v>0.25608900000000001</v>
      </c>
      <c r="AC12840">
        <v>22.867075501761708</v>
      </c>
      <c r="AP12840">
        <v>0</v>
      </c>
      <c r="AQ12840">
        <v>0</v>
      </c>
      <c r="AR12840">
        <v>0</v>
      </c>
      <c r="AS12840">
        <v>0.25608900000000001</v>
      </c>
      <c r="AT12840">
        <v>0.80781860680792272</v>
      </c>
      <c r="AU12840" t="s">
        <v>13096</v>
      </c>
      <c r="AV12840">
        <v>441</v>
      </c>
      <c r="AW12840">
        <v>1.8317882240542465E-3</v>
      </c>
      <c r="AX12840">
        <v>7.6324509335593609E-5</v>
      </c>
    </row>
    <row r="12841" spans="1:50" hidden="1" x14ac:dyDescent="0.3">
      <c r="A12841" t="s">
        <v>14676</v>
      </c>
      <c r="B12841" t="s">
        <v>12915</v>
      </c>
      <c r="D12841">
        <v>413</v>
      </c>
      <c r="F12841">
        <v>5</v>
      </c>
      <c r="G12841" t="s">
        <v>560</v>
      </c>
      <c r="H12841" t="s">
        <v>78</v>
      </c>
      <c r="I12841" t="s">
        <v>79</v>
      </c>
      <c r="J12841" t="s">
        <v>111</v>
      </c>
      <c r="K12841" t="s">
        <v>387</v>
      </c>
      <c r="L12841" t="s">
        <v>388</v>
      </c>
      <c r="M12841" t="s">
        <v>113</v>
      </c>
      <c r="N12841" t="s">
        <v>100</v>
      </c>
      <c r="O12841" t="s">
        <v>85</v>
      </c>
      <c r="P12841" t="s">
        <v>1602</v>
      </c>
      <c r="Q12841" t="s">
        <v>87</v>
      </c>
      <c r="R12841" t="s">
        <v>88</v>
      </c>
      <c r="T12841" t="s">
        <v>89</v>
      </c>
      <c r="U12841" t="s">
        <v>90</v>
      </c>
      <c r="V12841">
        <v>0.211342</v>
      </c>
      <c r="W12841">
        <v>4.3343299999999996</v>
      </c>
      <c r="X12841">
        <v>0.84536800000000001</v>
      </c>
      <c r="Y12841">
        <v>0.211342</v>
      </c>
      <c r="Z12841">
        <v>0.63402599999999998</v>
      </c>
      <c r="AA12841">
        <v>0.87833499999999998</v>
      </c>
      <c r="AB12841">
        <v>4.3343299999999996</v>
      </c>
      <c r="AC12841">
        <v>0.40296203021962679</v>
      </c>
      <c r="AP12841">
        <v>0</v>
      </c>
      <c r="AQ12841">
        <v>0</v>
      </c>
      <c r="AR12841">
        <v>0</v>
      </c>
      <c r="AS12841">
        <v>4.3343299999999996</v>
      </c>
      <c r="AT12841">
        <v>20.508606902556043</v>
      </c>
      <c r="AU12841" t="s">
        <v>13098</v>
      </c>
      <c r="AV12841">
        <v>672</v>
      </c>
      <c r="AW12841">
        <v>3.0518760271660776E-2</v>
      </c>
      <c r="AX12841">
        <v>1.2716150113191991E-3</v>
      </c>
    </row>
    <row r="12842" spans="1:50" hidden="1" x14ac:dyDescent="0.3">
      <c r="A12842" t="s">
        <v>14677</v>
      </c>
      <c r="B12842" t="s">
        <v>12915</v>
      </c>
      <c r="D12842">
        <v>414</v>
      </c>
      <c r="F12842">
        <v>5</v>
      </c>
      <c r="G12842" t="s">
        <v>563</v>
      </c>
      <c r="H12842" t="s">
        <v>78</v>
      </c>
      <c r="I12842" t="s">
        <v>79</v>
      </c>
      <c r="J12842" t="s">
        <v>111</v>
      </c>
      <c r="K12842" t="s">
        <v>387</v>
      </c>
      <c r="L12842" t="s">
        <v>388</v>
      </c>
      <c r="M12842" t="s">
        <v>129</v>
      </c>
      <c r="N12842" t="s">
        <v>100</v>
      </c>
      <c r="O12842" t="s">
        <v>85</v>
      </c>
      <c r="P12842" t="s">
        <v>1602</v>
      </c>
      <c r="Q12842" t="s">
        <v>87</v>
      </c>
      <c r="R12842" t="s">
        <v>88</v>
      </c>
      <c r="T12842" t="s">
        <v>89</v>
      </c>
      <c r="U12842" t="s">
        <v>90</v>
      </c>
      <c r="V12842">
        <v>0.211342</v>
      </c>
      <c r="W12842">
        <v>11.742853999999998</v>
      </c>
      <c r="X12842">
        <v>0.84536800000000001</v>
      </c>
      <c r="Y12842">
        <v>2.1134200000000001</v>
      </c>
      <c r="Z12842">
        <v>5.0722079999999998</v>
      </c>
      <c r="AA12842">
        <v>1.546297</v>
      </c>
      <c r="AB12842">
        <v>11.742853999999998</v>
      </c>
      <c r="AC12842">
        <v>1.8788611828304735</v>
      </c>
      <c r="AP12842">
        <v>0</v>
      </c>
      <c r="AQ12842">
        <v>0</v>
      </c>
      <c r="AR12842">
        <v>0</v>
      </c>
      <c r="AS12842">
        <v>11.742853999999998</v>
      </c>
      <c r="AT12842">
        <v>55.5632765848719</v>
      </c>
      <c r="AU12842" t="s">
        <v>13100</v>
      </c>
      <c r="AV12842">
        <v>672</v>
      </c>
      <c r="AW12842">
        <v>8.2683447298916524E-2</v>
      </c>
      <c r="AX12842">
        <v>3.4451436374548553E-3</v>
      </c>
    </row>
    <row r="12843" spans="1:50" hidden="1" x14ac:dyDescent="0.3">
      <c r="A12843" t="s">
        <v>14678</v>
      </c>
      <c r="B12843" t="s">
        <v>12915</v>
      </c>
      <c r="D12843">
        <v>420</v>
      </c>
      <c r="F12843">
        <v>5</v>
      </c>
      <c r="G12843" t="s">
        <v>572</v>
      </c>
      <c r="H12843" t="s">
        <v>78</v>
      </c>
      <c r="I12843" t="s">
        <v>79</v>
      </c>
      <c r="J12843" t="s">
        <v>111</v>
      </c>
      <c r="K12843" t="s">
        <v>168</v>
      </c>
      <c r="L12843" t="s">
        <v>82</v>
      </c>
      <c r="M12843" t="s">
        <v>129</v>
      </c>
      <c r="N12843" t="s">
        <v>100</v>
      </c>
      <c r="O12843" t="s">
        <v>85</v>
      </c>
      <c r="P12843" t="s">
        <v>1602</v>
      </c>
      <c r="Q12843" t="s">
        <v>271</v>
      </c>
      <c r="R12843" t="s">
        <v>107</v>
      </c>
      <c r="T12843" t="s">
        <v>89</v>
      </c>
      <c r="U12843" t="s">
        <v>90</v>
      </c>
      <c r="V12843">
        <v>0.31701299999999999</v>
      </c>
      <c r="W12843">
        <v>0</v>
      </c>
      <c r="X12843">
        <v>0</v>
      </c>
      <c r="Y12843">
        <v>0</v>
      </c>
      <c r="Z12843">
        <v>0.63402599999999998</v>
      </c>
      <c r="AA12843">
        <v>0</v>
      </c>
      <c r="AB12843">
        <v>0</v>
      </c>
      <c r="AC12843">
        <v>0</v>
      </c>
      <c r="AP12843">
        <v>0</v>
      </c>
      <c r="AQ12843">
        <v>0</v>
      </c>
      <c r="AR12843">
        <v>0</v>
      </c>
      <c r="AS12843">
        <v>0</v>
      </c>
      <c r="AT12843">
        <v>0</v>
      </c>
      <c r="AU12843" t="s">
        <v>13937</v>
      </c>
      <c r="AV12843">
        <v>441</v>
      </c>
      <c r="AW12843">
        <v>0</v>
      </c>
      <c r="AX12843">
        <v>0</v>
      </c>
    </row>
    <row r="12844" spans="1:50" hidden="1" x14ac:dyDescent="0.3">
      <c r="A12844" t="s">
        <v>14679</v>
      </c>
      <c r="B12844" t="s">
        <v>12915</v>
      </c>
      <c r="D12844">
        <v>422</v>
      </c>
      <c r="F12844">
        <v>5</v>
      </c>
      <c r="G12844" t="s">
        <v>578</v>
      </c>
      <c r="H12844" t="s">
        <v>78</v>
      </c>
      <c r="I12844" t="s">
        <v>79</v>
      </c>
      <c r="J12844" t="s">
        <v>80</v>
      </c>
      <c r="K12844" t="s">
        <v>168</v>
      </c>
      <c r="L12844" t="s">
        <v>82</v>
      </c>
      <c r="M12844" t="s">
        <v>83</v>
      </c>
      <c r="N12844" t="s">
        <v>100</v>
      </c>
      <c r="O12844" t="s">
        <v>85</v>
      </c>
      <c r="P12844" t="s">
        <v>1602</v>
      </c>
      <c r="Q12844" t="s">
        <v>271</v>
      </c>
      <c r="R12844" t="s">
        <v>107</v>
      </c>
      <c r="T12844" t="s">
        <v>89</v>
      </c>
      <c r="U12844" t="s">
        <v>90</v>
      </c>
      <c r="V12844">
        <v>0.31701299999999999</v>
      </c>
      <c r="W12844">
        <v>0</v>
      </c>
      <c r="X12844">
        <v>0</v>
      </c>
      <c r="Y12844">
        <v>0</v>
      </c>
      <c r="Z12844">
        <v>3.8041559999999999</v>
      </c>
      <c r="AA12844">
        <v>0</v>
      </c>
      <c r="AB12844">
        <v>0</v>
      </c>
      <c r="AC12844">
        <v>0</v>
      </c>
      <c r="AP12844">
        <v>0</v>
      </c>
      <c r="AQ12844">
        <v>0</v>
      </c>
      <c r="AR12844">
        <v>0</v>
      </c>
      <c r="AS12844">
        <v>0</v>
      </c>
      <c r="AT12844">
        <v>0</v>
      </c>
      <c r="AU12844" t="s">
        <v>13941</v>
      </c>
      <c r="AV12844">
        <v>441</v>
      </c>
      <c r="AW12844">
        <v>0</v>
      </c>
      <c r="AX12844">
        <v>0</v>
      </c>
    </row>
    <row r="12845" spans="1:50" hidden="1" x14ac:dyDescent="0.3">
      <c r="A12845" t="s">
        <v>14680</v>
      </c>
      <c r="B12845" t="s">
        <v>12915</v>
      </c>
      <c r="D12845">
        <v>425</v>
      </c>
      <c r="F12845">
        <v>5</v>
      </c>
      <c r="G12845" t="s">
        <v>581</v>
      </c>
      <c r="H12845" t="s">
        <v>78</v>
      </c>
      <c r="I12845" t="s">
        <v>79</v>
      </c>
      <c r="J12845" t="s">
        <v>80</v>
      </c>
      <c r="K12845" t="s">
        <v>168</v>
      </c>
      <c r="L12845" t="s">
        <v>82</v>
      </c>
      <c r="M12845" t="s">
        <v>582</v>
      </c>
      <c r="N12845" t="s">
        <v>100</v>
      </c>
      <c r="O12845" t="s">
        <v>85</v>
      </c>
      <c r="P12845" t="s">
        <v>1602</v>
      </c>
      <c r="Q12845" t="s">
        <v>87</v>
      </c>
      <c r="R12845" t="s">
        <v>107</v>
      </c>
      <c r="T12845" t="s">
        <v>89</v>
      </c>
      <c r="U12845" t="s">
        <v>90</v>
      </c>
      <c r="V12845">
        <v>0.31701299999999999</v>
      </c>
      <c r="W12845">
        <v>0.29313999999999996</v>
      </c>
      <c r="X12845">
        <v>9.1933769999999999</v>
      </c>
      <c r="Y12845">
        <v>0</v>
      </c>
      <c r="Z12845">
        <v>0</v>
      </c>
      <c r="AA12845">
        <v>4.5486089999999999</v>
      </c>
      <c r="AB12845">
        <v>0.29313999999999996</v>
      </c>
      <c r="AC12845">
        <v>2.4357294354635388</v>
      </c>
      <c r="AP12845">
        <v>0</v>
      </c>
      <c r="AQ12845">
        <v>0</v>
      </c>
      <c r="AR12845">
        <v>0</v>
      </c>
      <c r="AS12845">
        <v>0.29313999999999996</v>
      </c>
      <c r="AT12845">
        <v>0.92469393999615146</v>
      </c>
      <c r="AU12845" t="s">
        <v>13102</v>
      </c>
      <c r="AV12845">
        <v>441</v>
      </c>
      <c r="AW12845">
        <v>2.0968116553200713E-3</v>
      </c>
      <c r="AX12845">
        <v>8.7367152305002966E-5</v>
      </c>
    </row>
    <row r="12846" spans="1:50" hidden="1" x14ac:dyDescent="0.3">
      <c r="A12846" t="s">
        <v>14681</v>
      </c>
      <c r="B12846" t="s">
        <v>12915</v>
      </c>
      <c r="D12846">
        <v>426</v>
      </c>
      <c r="F12846">
        <v>5</v>
      </c>
      <c r="G12846" t="s">
        <v>585</v>
      </c>
      <c r="H12846" t="s">
        <v>78</v>
      </c>
      <c r="I12846" t="s">
        <v>79</v>
      </c>
      <c r="J12846" t="s">
        <v>80</v>
      </c>
      <c r="K12846" t="s">
        <v>81</v>
      </c>
      <c r="L12846" t="s">
        <v>82</v>
      </c>
      <c r="M12846" t="s">
        <v>582</v>
      </c>
      <c r="N12846" t="s">
        <v>84</v>
      </c>
      <c r="O12846" t="s">
        <v>85</v>
      </c>
      <c r="P12846" t="s">
        <v>1602</v>
      </c>
      <c r="Q12846" t="s">
        <v>87</v>
      </c>
      <c r="R12846" t="s">
        <v>107</v>
      </c>
      <c r="T12846" t="s">
        <v>89</v>
      </c>
      <c r="U12846" t="s">
        <v>90</v>
      </c>
      <c r="V12846">
        <v>2.1134200000000001</v>
      </c>
      <c r="W12846">
        <v>0</v>
      </c>
      <c r="X12846">
        <v>2.1134200000000001</v>
      </c>
      <c r="Y12846">
        <v>0</v>
      </c>
      <c r="Z12846">
        <v>0</v>
      </c>
      <c r="AA12846">
        <v>3.9999999999999998E-6</v>
      </c>
      <c r="AB12846">
        <v>1.1972843999999994</v>
      </c>
      <c r="AC12846">
        <v>11.542750038399021</v>
      </c>
      <c r="AP12846">
        <v>0</v>
      </c>
      <c r="AQ12846">
        <v>0</v>
      </c>
      <c r="AR12846">
        <v>0</v>
      </c>
      <c r="AS12846">
        <v>0</v>
      </c>
      <c r="AT12846">
        <v>0</v>
      </c>
      <c r="AU12846" t="s">
        <v>13104</v>
      </c>
      <c r="AV12846">
        <v>80</v>
      </c>
      <c r="AW12846">
        <v>0</v>
      </c>
      <c r="AX12846">
        <v>0</v>
      </c>
    </row>
    <row r="12847" spans="1:50" hidden="1" x14ac:dyDescent="0.3">
      <c r="A12847" t="s">
        <v>14682</v>
      </c>
      <c r="B12847" t="s">
        <v>12915</v>
      </c>
      <c r="D12847">
        <v>427</v>
      </c>
      <c r="F12847">
        <v>5</v>
      </c>
      <c r="G12847" t="s">
        <v>588</v>
      </c>
      <c r="H12847" t="s">
        <v>78</v>
      </c>
      <c r="I12847" t="s">
        <v>79</v>
      </c>
      <c r="J12847" t="s">
        <v>80</v>
      </c>
      <c r="K12847" t="s">
        <v>121</v>
      </c>
      <c r="L12847" t="s">
        <v>82</v>
      </c>
      <c r="M12847" t="s">
        <v>582</v>
      </c>
      <c r="N12847" t="s">
        <v>84</v>
      </c>
      <c r="O12847" t="s">
        <v>85</v>
      </c>
      <c r="P12847" t="s">
        <v>1602</v>
      </c>
      <c r="Q12847" t="s">
        <v>87</v>
      </c>
      <c r="R12847" t="s">
        <v>107</v>
      </c>
      <c r="T12847" t="s">
        <v>89</v>
      </c>
      <c r="U12847" t="s">
        <v>90</v>
      </c>
      <c r="V12847">
        <v>3.1701299999999999</v>
      </c>
      <c r="W12847">
        <v>0</v>
      </c>
      <c r="X12847">
        <v>6.3402599999999998</v>
      </c>
      <c r="Y12847">
        <v>0</v>
      </c>
      <c r="Z12847">
        <v>0</v>
      </c>
      <c r="AA12847">
        <v>8.9481000000000005E-2</v>
      </c>
      <c r="AB12847">
        <v>0</v>
      </c>
      <c r="AC12847">
        <v>5.7008986534703956</v>
      </c>
      <c r="AP12847">
        <v>0</v>
      </c>
      <c r="AQ12847">
        <v>0</v>
      </c>
      <c r="AR12847">
        <v>0</v>
      </c>
      <c r="AS12847">
        <v>0</v>
      </c>
      <c r="AT12847">
        <v>0</v>
      </c>
      <c r="AU12847" t="s">
        <v>13106</v>
      </c>
      <c r="AV12847">
        <v>60</v>
      </c>
      <c r="AW12847">
        <v>0</v>
      </c>
      <c r="AX12847">
        <v>0</v>
      </c>
    </row>
    <row r="12848" spans="1:50" hidden="1" x14ac:dyDescent="0.3">
      <c r="A12848" t="s">
        <v>14683</v>
      </c>
      <c r="B12848" t="s">
        <v>12915</v>
      </c>
      <c r="D12848">
        <v>501</v>
      </c>
      <c r="F12848">
        <v>5</v>
      </c>
      <c r="G12848" t="s">
        <v>599</v>
      </c>
      <c r="H12848" t="s">
        <v>94</v>
      </c>
      <c r="I12848" t="s">
        <v>104</v>
      </c>
      <c r="J12848" t="s">
        <v>210</v>
      </c>
      <c r="K12848" t="s">
        <v>97</v>
      </c>
      <c r="L12848" t="s">
        <v>98</v>
      </c>
      <c r="M12848" t="s">
        <v>513</v>
      </c>
      <c r="N12848" t="s">
        <v>100</v>
      </c>
      <c r="O12848" t="s">
        <v>85</v>
      </c>
      <c r="P12848" t="s">
        <v>1602</v>
      </c>
      <c r="Q12848" t="s">
        <v>87</v>
      </c>
      <c r="R12848" t="s">
        <v>88</v>
      </c>
      <c r="T12848" t="s">
        <v>89</v>
      </c>
      <c r="U12848" t="s">
        <v>90</v>
      </c>
      <c r="V12848">
        <v>0.80310000000000004</v>
      </c>
      <c r="W12848">
        <v>63.954683089244334</v>
      </c>
      <c r="X12848">
        <v>146.16414499999999</v>
      </c>
      <c r="Y12848">
        <v>65.051077000000006</v>
      </c>
      <c r="Z12848">
        <v>61.202883999999997</v>
      </c>
      <c r="AA12848">
        <v>45.66686</v>
      </c>
      <c r="AB12848">
        <v>57.363378304683792</v>
      </c>
      <c r="AC12848">
        <v>63.954683089244334</v>
      </c>
      <c r="AP12848">
        <v>46.604562000000001</v>
      </c>
      <c r="AQ12848">
        <v>46.604562000000001</v>
      </c>
      <c r="AR12848">
        <v>46.604562000000001</v>
      </c>
      <c r="AS12848">
        <v>63.954683089244334</v>
      </c>
      <c r="AT12848">
        <v>79.634769131172121</v>
      </c>
      <c r="AU12848" t="s">
        <v>13108</v>
      </c>
      <c r="AV12848">
        <v>50</v>
      </c>
      <c r="AW12848">
        <v>1.5926953826234425</v>
      </c>
      <c r="AX12848">
        <v>6.6362307609310098E-2</v>
      </c>
    </row>
    <row r="12849" spans="1:50" hidden="1" x14ac:dyDescent="0.3">
      <c r="A12849" t="s">
        <v>14684</v>
      </c>
      <c r="B12849" t="s">
        <v>12915</v>
      </c>
      <c r="D12849">
        <v>510</v>
      </c>
      <c r="F12849">
        <v>5</v>
      </c>
      <c r="G12849" t="s">
        <v>602</v>
      </c>
      <c r="H12849" t="s">
        <v>94</v>
      </c>
      <c r="I12849" t="s">
        <v>104</v>
      </c>
      <c r="J12849" t="s">
        <v>210</v>
      </c>
      <c r="K12849" t="s">
        <v>168</v>
      </c>
      <c r="L12849" t="s">
        <v>82</v>
      </c>
      <c r="M12849" t="s">
        <v>513</v>
      </c>
      <c r="N12849" t="s">
        <v>100</v>
      </c>
      <c r="O12849" t="s">
        <v>85</v>
      </c>
      <c r="P12849" t="s">
        <v>1602</v>
      </c>
      <c r="Q12849" t="s">
        <v>87</v>
      </c>
      <c r="R12849" t="s">
        <v>215</v>
      </c>
      <c r="T12849" t="s">
        <v>89</v>
      </c>
      <c r="U12849" t="s">
        <v>90</v>
      </c>
      <c r="V12849">
        <v>0.31701299999999999</v>
      </c>
      <c r="W12849">
        <v>10.50830588073539</v>
      </c>
      <c r="X12849">
        <v>7.5554790000000001</v>
      </c>
      <c r="Y12849">
        <v>4.2796760000000003</v>
      </c>
      <c r="Z12849">
        <v>9.7745689999999996</v>
      </c>
      <c r="AA12849">
        <v>9.3652879999999996</v>
      </c>
      <c r="AB12849">
        <v>67.171471209365251</v>
      </c>
      <c r="AC12849">
        <v>0.40978175352751162</v>
      </c>
      <c r="AP12849">
        <v>9.3709989999999994</v>
      </c>
      <c r="AQ12849">
        <v>9.3709989999999994</v>
      </c>
      <c r="AR12849">
        <v>9.3709989999999994</v>
      </c>
      <c r="AS12849">
        <v>10.50830588073539</v>
      </c>
      <c r="AT12849">
        <v>33.147870531288596</v>
      </c>
      <c r="AU12849" t="s">
        <v>13110</v>
      </c>
      <c r="AV12849">
        <v>423</v>
      </c>
      <c r="AW12849">
        <v>7.836376012124964E-2</v>
      </c>
      <c r="AX12849">
        <v>3.2651566717187348E-3</v>
      </c>
    </row>
    <row r="12850" spans="1:50" hidden="1" x14ac:dyDescent="0.3">
      <c r="A12850" t="s">
        <v>14685</v>
      </c>
      <c r="B12850" t="s">
        <v>12915</v>
      </c>
      <c r="D12850">
        <v>517</v>
      </c>
      <c r="F12850">
        <v>5</v>
      </c>
      <c r="G12850" t="s">
        <v>608</v>
      </c>
      <c r="H12850" t="s">
        <v>94</v>
      </c>
      <c r="I12850" t="s">
        <v>104</v>
      </c>
      <c r="J12850" t="s">
        <v>210</v>
      </c>
      <c r="K12850" t="s">
        <v>125</v>
      </c>
      <c r="L12850" t="s">
        <v>82</v>
      </c>
      <c r="M12850" t="s">
        <v>513</v>
      </c>
      <c r="N12850" t="s">
        <v>100</v>
      </c>
      <c r="O12850" t="s">
        <v>85</v>
      </c>
      <c r="P12850" t="s">
        <v>1602</v>
      </c>
      <c r="Q12850" t="s">
        <v>87</v>
      </c>
      <c r="R12850" t="s">
        <v>215</v>
      </c>
      <c r="T12850" t="s">
        <v>89</v>
      </c>
      <c r="U12850" t="s">
        <v>90</v>
      </c>
      <c r="V12850">
        <v>0.52835500000000002</v>
      </c>
      <c r="W12850">
        <v>0</v>
      </c>
      <c r="X12850">
        <v>2.1134200000000001</v>
      </c>
      <c r="Y12850">
        <v>292.180316</v>
      </c>
      <c r="Z12850">
        <v>0.96865100000000004</v>
      </c>
      <c r="AA12850">
        <v>4.860309</v>
      </c>
      <c r="AB12850">
        <v>57.662047307825816</v>
      </c>
      <c r="AC12850">
        <v>28.30483259392426</v>
      </c>
      <c r="AP12850">
        <v>0</v>
      </c>
      <c r="AQ12850">
        <v>0</v>
      </c>
      <c r="AR12850">
        <v>0</v>
      </c>
      <c r="AS12850">
        <v>0</v>
      </c>
      <c r="AT12850">
        <v>0</v>
      </c>
      <c r="AU12850" t="s">
        <v>13112</v>
      </c>
      <c r="AV12850">
        <v>270</v>
      </c>
      <c r="AW12850">
        <v>0</v>
      </c>
      <c r="AX12850">
        <v>0</v>
      </c>
    </row>
    <row r="12851" spans="1:50" hidden="1" x14ac:dyDescent="0.3">
      <c r="A12851" t="s">
        <v>14686</v>
      </c>
      <c r="B12851" t="s">
        <v>12915</v>
      </c>
      <c r="D12851">
        <v>520</v>
      </c>
      <c r="F12851">
        <v>5</v>
      </c>
      <c r="G12851" t="s">
        <v>611</v>
      </c>
      <c r="H12851" t="s">
        <v>94</v>
      </c>
      <c r="I12851" t="s">
        <v>104</v>
      </c>
      <c r="J12851" t="s">
        <v>210</v>
      </c>
      <c r="K12851" t="s">
        <v>133</v>
      </c>
      <c r="L12851" t="s">
        <v>98</v>
      </c>
      <c r="M12851" t="s">
        <v>513</v>
      </c>
      <c r="N12851" t="s">
        <v>100</v>
      </c>
      <c r="O12851" t="s">
        <v>85</v>
      </c>
      <c r="P12851" t="s">
        <v>1602</v>
      </c>
      <c r="Q12851" t="s">
        <v>87</v>
      </c>
      <c r="R12851" t="s">
        <v>88</v>
      </c>
      <c r="T12851" t="s">
        <v>89</v>
      </c>
      <c r="U12851" t="s">
        <v>90</v>
      </c>
      <c r="V12851">
        <v>1.268052</v>
      </c>
      <c r="W12851">
        <v>0</v>
      </c>
      <c r="X12851">
        <v>2.5361039999999999</v>
      </c>
      <c r="Y12851">
        <v>1.9020779999999999</v>
      </c>
      <c r="Z12851">
        <v>7.6083119999999997</v>
      </c>
      <c r="AA12851">
        <v>3.079647</v>
      </c>
      <c r="AB12851">
        <v>1.0115098281304755</v>
      </c>
      <c r="AC12851">
        <v>1.2266112239356772</v>
      </c>
      <c r="AP12851">
        <v>0</v>
      </c>
      <c r="AQ12851">
        <v>0</v>
      </c>
      <c r="AR12851">
        <v>0</v>
      </c>
      <c r="AS12851">
        <v>0</v>
      </c>
      <c r="AT12851">
        <v>0</v>
      </c>
      <c r="AU12851" t="s">
        <v>13114</v>
      </c>
      <c r="AV12851">
        <v>40</v>
      </c>
      <c r="AW12851">
        <v>0</v>
      </c>
      <c r="AX12851">
        <v>0</v>
      </c>
    </row>
    <row r="12852" spans="1:50" hidden="1" x14ac:dyDescent="0.3">
      <c r="A12852" t="s">
        <v>14687</v>
      </c>
      <c r="B12852" t="s">
        <v>12915</v>
      </c>
      <c r="D12852">
        <v>527</v>
      </c>
      <c r="F12852">
        <v>5</v>
      </c>
      <c r="G12852" t="s">
        <v>614</v>
      </c>
      <c r="H12852" t="s">
        <v>94</v>
      </c>
      <c r="I12852" t="s">
        <v>104</v>
      </c>
      <c r="J12852" t="s">
        <v>210</v>
      </c>
      <c r="K12852" t="s">
        <v>137</v>
      </c>
      <c r="L12852" t="s">
        <v>82</v>
      </c>
      <c r="M12852" t="s">
        <v>513</v>
      </c>
      <c r="N12852" t="s">
        <v>100</v>
      </c>
      <c r="O12852" t="s">
        <v>85</v>
      </c>
      <c r="P12852" t="s">
        <v>1602</v>
      </c>
      <c r="Q12852" t="s">
        <v>87</v>
      </c>
      <c r="R12852" t="s">
        <v>107</v>
      </c>
      <c r="T12852" t="s">
        <v>89</v>
      </c>
      <c r="U12852" t="s">
        <v>90</v>
      </c>
      <c r="V12852">
        <v>1.0567101091933779</v>
      </c>
      <c r="W12852">
        <v>0</v>
      </c>
      <c r="X12852">
        <v>0</v>
      </c>
      <c r="Y12852">
        <v>0</v>
      </c>
      <c r="Z12852">
        <v>0</v>
      </c>
      <c r="AA12852">
        <v>2.2309999999999999E-3</v>
      </c>
      <c r="AB12852">
        <v>0</v>
      </c>
      <c r="AC12852">
        <v>1.8981372719196585</v>
      </c>
      <c r="AP12852">
        <v>0</v>
      </c>
      <c r="AQ12852">
        <v>0</v>
      </c>
      <c r="AR12852">
        <v>0</v>
      </c>
      <c r="AS12852">
        <v>0</v>
      </c>
      <c r="AT12852">
        <v>0</v>
      </c>
      <c r="AU12852" t="s">
        <v>13954</v>
      </c>
      <c r="AV12852">
        <v>150</v>
      </c>
      <c r="AW12852">
        <v>0</v>
      </c>
      <c r="AX12852">
        <v>0</v>
      </c>
    </row>
    <row r="12853" spans="1:50" hidden="1" x14ac:dyDescent="0.3">
      <c r="A12853" t="s">
        <v>14688</v>
      </c>
      <c r="B12853" t="s">
        <v>12915</v>
      </c>
      <c r="D12853">
        <v>528</v>
      </c>
      <c r="F12853">
        <v>5</v>
      </c>
      <c r="G12853" t="s">
        <v>617</v>
      </c>
      <c r="H12853" t="s">
        <v>94</v>
      </c>
      <c r="I12853" t="s">
        <v>104</v>
      </c>
      <c r="J12853" t="s">
        <v>210</v>
      </c>
      <c r="K12853" t="s">
        <v>137</v>
      </c>
      <c r="L12853" t="s">
        <v>98</v>
      </c>
      <c r="M12853" t="s">
        <v>513</v>
      </c>
      <c r="N12853" t="s">
        <v>84</v>
      </c>
      <c r="O12853" t="s">
        <v>85</v>
      </c>
      <c r="P12853" t="s">
        <v>1602</v>
      </c>
      <c r="Q12853" t="s">
        <v>87</v>
      </c>
      <c r="R12853" t="s">
        <v>107</v>
      </c>
      <c r="T12853" t="s">
        <v>89</v>
      </c>
      <c r="U12853" t="s">
        <v>90</v>
      </c>
      <c r="V12853">
        <v>2.1134200000000001</v>
      </c>
      <c r="W12853">
        <v>0</v>
      </c>
      <c r="X12853">
        <v>0</v>
      </c>
      <c r="Y12853">
        <v>0</v>
      </c>
      <c r="Z12853">
        <v>0</v>
      </c>
      <c r="AA12853">
        <v>1.3979999999999999E-3</v>
      </c>
      <c r="AB12853">
        <v>0</v>
      </c>
      <c r="AC12853">
        <v>0</v>
      </c>
      <c r="AP12853">
        <v>0</v>
      </c>
      <c r="AQ12853">
        <v>0</v>
      </c>
      <c r="AR12853">
        <v>0</v>
      </c>
      <c r="AS12853">
        <v>0</v>
      </c>
      <c r="AT12853">
        <v>0</v>
      </c>
      <c r="AU12853" t="s">
        <v>13118</v>
      </c>
      <c r="AV12853">
        <v>40</v>
      </c>
      <c r="AW12853">
        <v>0</v>
      </c>
      <c r="AX12853">
        <v>0</v>
      </c>
    </row>
    <row r="12854" spans="1:50" hidden="1" x14ac:dyDescent="0.3">
      <c r="A12854" t="s">
        <v>14689</v>
      </c>
      <c r="B12854" t="s">
        <v>12915</v>
      </c>
      <c r="D12854">
        <v>532</v>
      </c>
      <c r="F12854">
        <v>5</v>
      </c>
      <c r="G12854" t="s">
        <v>620</v>
      </c>
      <c r="H12854" t="s">
        <v>94</v>
      </c>
      <c r="I12854" t="s">
        <v>104</v>
      </c>
      <c r="J12854" t="s">
        <v>210</v>
      </c>
      <c r="K12854" t="s">
        <v>141</v>
      </c>
      <c r="L12854" t="s">
        <v>98</v>
      </c>
      <c r="M12854" t="s">
        <v>513</v>
      </c>
      <c r="N12854" t="s">
        <v>84</v>
      </c>
      <c r="O12854" t="s">
        <v>85</v>
      </c>
      <c r="P12854" t="s">
        <v>1602</v>
      </c>
      <c r="Q12854" t="s">
        <v>87</v>
      </c>
      <c r="R12854" t="s">
        <v>88</v>
      </c>
      <c r="T12854" t="s">
        <v>89</v>
      </c>
      <c r="U12854" t="s">
        <v>90</v>
      </c>
      <c r="V12854">
        <v>1.5850649999999999</v>
      </c>
      <c r="W12854">
        <v>37.573074947504971</v>
      </c>
      <c r="X12854">
        <v>34.343076000000003</v>
      </c>
      <c r="Y12854">
        <v>32.493836000000002</v>
      </c>
      <c r="Z12854">
        <v>30.380416</v>
      </c>
      <c r="AA12854">
        <v>35.194468999999998</v>
      </c>
      <c r="AB12854">
        <v>17.343167527507749</v>
      </c>
      <c r="AC12854">
        <v>31.355502627529905</v>
      </c>
      <c r="AP12854">
        <v>34.872745000000002</v>
      </c>
      <c r="AQ12854">
        <v>34.872745000000002</v>
      </c>
      <c r="AR12854">
        <v>34.872745000000002</v>
      </c>
      <c r="AS12854">
        <v>37.573074947504971</v>
      </c>
      <c r="AT12854">
        <v>23.704437955228947</v>
      </c>
      <c r="AU12854" t="s">
        <v>13120</v>
      </c>
      <c r="AV12854">
        <v>60</v>
      </c>
      <c r="AW12854">
        <v>0.39507396592048244</v>
      </c>
      <c r="AX12854">
        <v>1.6461415246686768E-2</v>
      </c>
    </row>
    <row r="12855" spans="1:50" hidden="1" x14ac:dyDescent="0.3">
      <c r="A12855" t="s">
        <v>14690</v>
      </c>
      <c r="B12855" t="s">
        <v>12915</v>
      </c>
      <c r="D12855">
        <v>539</v>
      </c>
      <c r="F12855">
        <v>5</v>
      </c>
      <c r="G12855" t="s">
        <v>8306</v>
      </c>
      <c r="H12855" t="s">
        <v>94</v>
      </c>
      <c r="I12855" t="s">
        <v>104</v>
      </c>
      <c r="J12855" t="s">
        <v>210</v>
      </c>
      <c r="K12855" t="s">
        <v>81</v>
      </c>
      <c r="L12855" t="s">
        <v>145</v>
      </c>
      <c r="M12855" t="s">
        <v>513</v>
      </c>
      <c r="N12855" t="s">
        <v>84</v>
      </c>
      <c r="O12855" t="s">
        <v>85</v>
      </c>
      <c r="P12855" t="s">
        <v>1602</v>
      </c>
      <c r="Q12855" t="s">
        <v>87</v>
      </c>
      <c r="R12855" t="s">
        <v>215</v>
      </c>
      <c r="T12855" t="s">
        <v>89</v>
      </c>
      <c r="U12855" t="s">
        <v>90</v>
      </c>
      <c r="V12855">
        <v>2.8178939999999999</v>
      </c>
      <c r="W12855">
        <v>24.706816329733282</v>
      </c>
      <c r="X12855">
        <v>14.08947</v>
      </c>
      <c r="Y12855">
        <v>21.134205000000001</v>
      </c>
      <c r="Z12855">
        <v>51.778796999999997</v>
      </c>
      <c r="AA12855">
        <v>26.182372000000001</v>
      </c>
      <c r="AB12855">
        <v>22.8317953783611</v>
      </c>
      <c r="AC12855">
        <v>19.407334379200808</v>
      </c>
      <c r="AP12855">
        <v>28.290178999999998</v>
      </c>
      <c r="AQ12855">
        <v>22.8317953783611</v>
      </c>
      <c r="AR12855">
        <v>22.8317953783611</v>
      </c>
      <c r="AS12855">
        <v>24.706816329733282</v>
      </c>
      <c r="AT12855">
        <v>8.7678302767007139</v>
      </c>
      <c r="AU12855" t="s">
        <v>13122</v>
      </c>
      <c r="AV12855">
        <v>40</v>
      </c>
      <c r="AW12855">
        <v>0.21919575691751786</v>
      </c>
      <c r="AX12855">
        <v>9.1331565382299102E-3</v>
      </c>
    </row>
    <row r="12856" spans="1:50" hidden="1" x14ac:dyDescent="0.3">
      <c r="A12856" t="s">
        <v>14691</v>
      </c>
      <c r="B12856" t="s">
        <v>12915</v>
      </c>
      <c r="D12856">
        <v>540</v>
      </c>
      <c r="F12856">
        <v>5</v>
      </c>
      <c r="G12856" t="s">
        <v>626</v>
      </c>
      <c r="H12856" t="s">
        <v>94</v>
      </c>
      <c r="I12856" t="s">
        <v>104</v>
      </c>
      <c r="J12856" t="s">
        <v>210</v>
      </c>
      <c r="K12856" t="s">
        <v>81</v>
      </c>
      <c r="L12856" t="s">
        <v>82</v>
      </c>
      <c r="M12856" t="s">
        <v>513</v>
      </c>
      <c r="N12856" t="s">
        <v>84</v>
      </c>
      <c r="O12856" t="s">
        <v>85</v>
      </c>
      <c r="P12856" t="s">
        <v>1602</v>
      </c>
      <c r="Q12856" t="s">
        <v>87</v>
      </c>
      <c r="R12856" t="s">
        <v>88</v>
      </c>
      <c r="T12856" t="s">
        <v>89</v>
      </c>
      <c r="U12856" t="s">
        <v>90</v>
      </c>
      <c r="V12856">
        <v>2.1134200000000001</v>
      </c>
      <c r="W12856">
        <v>99.684206171722252</v>
      </c>
      <c r="X12856">
        <v>144.06485900000001</v>
      </c>
      <c r="Y12856">
        <v>34.871431999999999</v>
      </c>
      <c r="Z12856">
        <v>17.96407</v>
      </c>
      <c r="AA12856">
        <v>152.85802899999999</v>
      </c>
      <c r="AB12856">
        <v>91.84144991101104</v>
      </c>
      <c r="AC12856">
        <v>62.18504157392077</v>
      </c>
      <c r="AP12856">
        <v>83.642735000000002</v>
      </c>
      <c r="AQ12856">
        <v>83.642735000000002</v>
      </c>
      <c r="AR12856">
        <v>83.642735000000002</v>
      </c>
      <c r="AS12856">
        <v>99.684206171722252</v>
      </c>
      <c r="AT12856">
        <v>47.167248427535583</v>
      </c>
      <c r="AU12856" t="s">
        <v>13124</v>
      </c>
      <c r="AV12856">
        <v>80</v>
      </c>
      <c r="AW12856">
        <v>0.58959060534419483</v>
      </c>
      <c r="AX12856">
        <v>2.4566275222674783E-2</v>
      </c>
    </row>
    <row r="12857" spans="1:50" hidden="1" x14ac:dyDescent="0.3">
      <c r="A12857" t="s">
        <v>14692</v>
      </c>
      <c r="B12857" t="s">
        <v>12915</v>
      </c>
      <c r="D12857">
        <v>544</v>
      </c>
      <c r="F12857">
        <v>5</v>
      </c>
      <c r="G12857" t="s">
        <v>632</v>
      </c>
      <c r="H12857" t="s">
        <v>94</v>
      </c>
      <c r="I12857" t="s">
        <v>104</v>
      </c>
      <c r="J12857" t="s">
        <v>210</v>
      </c>
      <c r="K12857" t="s">
        <v>200</v>
      </c>
      <c r="L12857" t="s">
        <v>82</v>
      </c>
      <c r="M12857" t="s">
        <v>513</v>
      </c>
      <c r="N12857" t="s">
        <v>84</v>
      </c>
      <c r="O12857" t="s">
        <v>85</v>
      </c>
      <c r="P12857" t="s">
        <v>1602</v>
      </c>
      <c r="Q12857" t="s">
        <v>87</v>
      </c>
      <c r="R12857" t="s">
        <v>215</v>
      </c>
      <c r="T12857" t="s">
        <v>89</v>
      </c>
      <c r="U12857" t="s">
        <v>90</v>
      </c>
      <c r="V12857">
        <v>2.641775</v>
      </c>
      <c r="W12857">
        <v>0</v>
      </c>
      <c r="X12857">
        <v>2.641775</v>
      </c>
      <c r="Y12857">
        <v>39.626629000000001</v>
      </c>
      <c r="Z12857">
        <v>0</v>
      </c>
      <c r="AA12857">
        <v>1.004508</v>
      </c>
      <c r="AB12857">
        <v>7.9423432736431279</v>
      </c>
      <c r="AC12857">
        <v>40.547000204929112</v>
      </c>
      <c r="AP12857">
        <v>0</v>
      </c>
      <c r="AQ12857">
        <v>0</v>
      </c>
      <c r="AR12857">
        <v>0</v>
      </c>
      <c r="AS12857">
        <v>0</v>
      </c>
      <c r="AT12857">
        <v>0</v>
      </c>
      <c r="AU12857" t="s">
        <v>13128</v>
      </c>
      <c r="AV12857">
        <v>60</v>
      </c>
      <c r="AW12857">
        <v>0</v>
      </c>
      <c r="AX12857">
        <v>0</v>
      </c>
    </row>
    <row r="12858" spans="1:50" hidden="1" x14ac:dyDescent="0.3">
      <c r="A12858" t="s">
        <v>14693</v>
      </c>
      <c r="B12858" t="s">
        <v>12915</v>
      </c>
      <c r="D12858">
        <v>546</v>
      </c>
      <c r="F12858">
        <v>5</v>
      </c>
      <c r="G12858" t="s">
        <v>635</v>
      </c>
      <c r="H12858" t="s">
        <v>94</v>
      </c>
      <c r="I12858" t="s">
        <v>104</v>
      </c>
      <c r="J12858" t="s">
        <v>210</v>
      </c>
      <c r="K12858" t="s">
        <v>121</v>
      </c>
      <c r="L12858" t="s">
        <v>82</v>
      </c>
      <c r="M12858" t="s">
        <v>513</v>
      </c>
      <c r="N12858" t="s">
        <v>84</v>
      </c>
      <c r="O12858" t="s">
        <v>85</v>
      </c>
      <c r="P12858" t="s">
        <v>1602</v>
      </c>
      <c r="Q12858" t="s">
        <v>87</v>
      </c>
      <c r="R12858" t="s">
        <v>88</v>
      </c>
      <c r="T12858" t="s">
        <v>89</v>
      </c>
      <c r="U12858" t="s">
        <v>90</v>
      </c>
      <c r="V12858">
        <v>3.1701299999999999</v>
      </c>
      <c r="W12858">
        <v>46.895144155958391</v>
      </c>
      <c r="X12858">
        <v>0</v>
      </c>
      <c r="Y12858">
        <v>19.020780999999999</v>
      </c>
      <c r="Z12858">
        <v>4.7551949999999996</v>
      </c>
      <c r="AA12858">
        <v>9.7609359999999992</v>
      </c>
      <c r="AB12858">
        <v>20.358742881462852</v>
      </c>
      <c r="AC12858">
        <v>4.2838979520791378</v>
      </c>
      <c r="AP12858">
        <v>29.613292999999999</v>
      </c>
      <c r="AQ12858">
        <v>29.613292999999999</v>
      </c>
      <c r="AR12858">
        <v>29.613292999999999</v>
      </c>
      <c r="AS12858">
        <v>46.895144155958391</v>
      </c>
      <c r="AT12858">
        <v>14.792814224009234</v>
      </c>
      <c r="AU12858" t="s">
        <v>13130</v>
      </c>
      <c r="AV12858">
        <v>60</v>
      </c>
      <c r="AW12858">
        <v>0.24654690373348723</v>
      </c>
      <c r="AX12858">
        <v>1.0272787655561968E-2</v>
      </c>
    </row>
    <row r="12859" spans="1:50" hidden="1" x14ac:dyDescent="0.3">
      <c r="A12859" t="s">
        <v>14694</v>
      </c>
      <c r="B12859" t="s">
        <v>12915</v>
      </c>
      <c r="D12859">
        <v>54</v>
      </c>
      <c r="F12859">
        <v>5</v>
      </c>
      <c r="G12859" t="s">
        <v>638</v>
      </c>
      <c r="H12859" t="s">
        <v>94</v>
      </c>
      <c r="I12859" t="s">
        <v>95</v>
      </c>
      <c r="J12859" t="s">
        <v>96</v>
      </c>
      <c r="K12859" t="s">
        <v>168</v>
      </c>
      <c r="L12859" t="s">
        <v>82</v>
      </c>
      <c r="M12859" t="s">
        <v>99</v>
      </c>
      <c r="N12859" t="s">
        <v>100</v>
      </c>
      <c r="O12859" t="s">
        <v>85</v>
      </c>
      <c r="P12859" t="s">
        <v>1602</v>
      </c>
      <c r="Q12859" t="s">
        <v>271</v>
      </c>
      <c r="R12859" t="s">
        <v>107</v>
      </c>
      <c r="T12859" t="s">
        <v>89</v>
      </c>
      <c r="U12859" t="s">
        <v>90</v>
      </c>
      <c r="V12859">
        <v>0.31701299999999999</v>
      </c>
      <c r="W12859">
        <v>0</v>
      </c>
      <c r="X12859">
        <v>0</v>
      </c>
      <c r="Y12859">
        <v>0</v>
      </c>
      <c r="Z12859">
        <v>0.31701299999999999</v>
      </c>
      <c r="AA12859">
        <v>0</v>
      </c>
      <c r="AB12859">
        <v>0</v>
      </c>
      <c r="AC12859">
        <v>0</v>
      </c>
      <c r="AP12859">
        <v>0</v>
      </c>
      <c r="AQ12859">
        <v>0</v>
      </c>
      <c r="AR12859">
        <v>0</v>
      </c>
      <c r="AS12859">
        <v>0</v>
      </c>
      <c r="AT12859">
        <v>0</v>
      </c>
      <c r="AU12859" t="s">
        <v>13511</v>
      </c>
      <c r="AV12859">
        <v>423</v>
      </c>
      <c r="AW12859">
        <v>0</v>
      </c>
      <c r="AX12859">
        <v>0</v>
      </c>
    </row>
    <row r="12860" spans="1:50" hidden="1" x14ac:dyDescent="0.3">
      <c r="A12860" t="s">
        <v>14695</v>
      </c>
      <c r="B12860" t="s">
        <v>12915</v>
      </c>
      <c r="D12860">
        <v>601</v>
      </c>
      <c r="F12860">
        <v>5</v>
      </c>
      <c r="G12860" t="s">
        <v>2005</v>
      </c>
      <c r="H12860" t="s">
        <v>94</v>
      </c>
      <c r="I12860" t="s">
        <v>104</v>
      </c>
      <c r="J12860" t="s">
        <v>210</v>
      </c>
      <c r="K12860" t="s">
        <v>97</v>
      </c>
      <c r="L12860" t="s">
        <v>98</v>
      </c>
      <c r="M12860" t="s">
        <v>648</v>
      </c>
      <c r="N12860" t="s">
        <v>100</v>
      </c>
      <c r="O12860" t="s">
        <v>85</v>
      </c>
      <c r="P12860" t="s">
        <v>1602</v>
      </c>
      <c r="Q12860" t="s">
        <v>87</v>
      </c>
      <c r="R12860" t="s">
        <v>155</v>
      </c>
      <c r="T12860" t="s">
        <v>89</v>
      </c>
      <c r="U12860" t="s">
        <v>90</v>
      </c>
      <c r="V12860">
        <v>0.80310000000000004</v>
      </c>
      <c r="W12860">
        <v>16.690942862680917</v>
      </c>
      <c r="X12860">
        <v>5.6216980000000003</v>
      </c>
      <c r="Y12860">
        <v>62.240223999999998</v>
      </c>
      <c r="Z12860">
        <v>14.489257</v>
      </c>
      <c r="AA12860">
        <v>52.921115</v>
      </c>
      <c r="AB12860">
        <v>28.441860178418391</v>
      </c>
      <c r="AC12860">
        <v>16.690942862680917</v>
      </c>
      <c r="AP12860">
        <v>54.227164000000002</v>
      </c>
      <c r="AQ12860">
        <v>54.227164000000002</v>
      </c>
      <c r="AR12860">
        <v>54.227164000000002</v>
      </c>
      <c r="AS12860">
        <v>16.690942862680917</v>
      </c>
      <c r="AT12860">
        <v>20.783143895755092</v>
      </c>
      <c r="AU12860" t="s">
        <v>13134</v>
      </c>
      <c r="AV12860">
        <v>50</v>
      </c>
      <c r="AW12860">
        <v>0.41566287791510187</v>
      </c>
      <c r="AX12860">
        <v>1.7319286579795912E-2</v>
      </c>
    </row>
    <row r="12861" spans="1:50" hidden="1" x14ac:dyDescent="0.3">
      <c r="A12861" t="s">
        <v>14696</v>
      </c>
      <c r="B12861" t="s">
        <v>12915</v>
      </c>
      <c r="D12861">
        <v>617</v>
      </c>
      <c r="F12861">
        <v>5</v>
      </c>
      <c r="G12861" t="s">
        <v>647</v>
      </c>
      <c r="H12861" t="s">
        <v>94</v>
      </c>
      <c r="I12861" t="s">
        <v>104</v>
      </c>
      <c r="J12861" t="s">
        <v>210</v>
      </c>
      <c r="K12861" t="s">
        <v>125</v>
      </c>
      <c r="L12861" t="s">
        <v>82</v>
      </c>
      <c r="M12861" t="s">
        <v>648</v>
      </c>
      <c r="N12861" t="s">
        <v>100</v>
      </c>
      <c r="O12861" t="s">
        <v>85</v>
      </c>
      <c r="P12861" t="s">
        <v>1602</v>
      </c>
      <c r="Q12861" t="s">
        <v>87</v>
      </c>
      <c r="R12861" t="s">
        <v>107</v>
      </c>
      <c r="T12861" t="s">
        <v>89</v>
      </c>
      <c r="U12861" t="s">
        <v>90</v>
      </c>
      <c r="V12861">
        <v>0.52835500000000002</v>
      </c>
      <c r="W12861">
        <v>0</v>
      </c>
      <c r="X12861">
        <v>1.5850649999999999</v>
      </c>
      <c r="Y12861">
        <v>69.918978999999993</v>
      </c>
      <c r="Z12861">
        <v>0.88059200000000004</v>
      </c>
      <c r="AA12861">
        <v>0.57130599999999998</v>
      </c>
      <c r="AB12861">
        <v>0.79966970053431286</v>
      </c>
      <c r="AC12861">
        <v>2.9896819846423459</v>
      </c>
      <c r="AP12861">
        <v>0</v>
      </c>
      <c r="AQ12861">
        <v>0</v>
      </c>
      <c r="AR12861">
        <v>0</v>
      </c>
      <c r="AS12861">
        <v>0</v>
      </c>
      <c r="AT12861">
        <v>0</v>
      </c>
      <c r="AU12861" t="s">
        <v>13136</v>
      </c>
      <c r="AV12861">
        <v>270</v>
      </c>
      <c r="AW12861">
        <v>0</v>
      </c>
      <c r="AX12861">
        <v>0</v>
      </c>
    </row>
    <row r="12862" spans="1:50" hidden="1" x14ac:dyDescent="0.3">
      <c r="A12862" t="s">
        <v>14697</v>
      </c>
      <c r="B12862" t="s">
        <v>12915</v>
      </c>
      <c r="D12862">
        <v>640</v>
      </c>
      <c r="F12862">
        <v>5</v>
      </c>
      <c r="G12862" t="s">
        <v>660</v>
      </c>
      <c r="H12862" t="s">
        <v>94</v>
      </c>
      <c r="I12862" t="s">
        <v>104</v>
      </c>
      <c r="J12862" t="s">
        <v>210</v>
      </c>
      <c r="K12862" t="s">
        <v>81</v>
      </c>
      <c r="L12862" t="s">
        <v>82</v>
      </c>
      <c r="M12862" t="s">
        <v>648</v>
      </c>
      <c r="N12862" t="s">
        <v>84</v>
      </c>
      <c r="O12862" t="s">
        <v>85</v>
      </c>
      <c r="P12862" t="s">
        <v>1602</v>
      </c>
      <c r="Q12862" t="s">
        <v>87</v>
      </c>
      <c r="R12862" t="s">
        <v>107</v>
      </c>
      <c r="T12862" t="s">
        <v>89</v>
      </c>
      <c r="U12862" t="s">
        <v>90</v>
      </c>
      <c r="V12862">
        <v>2.1134200000000001</v>
      </c>
      <c r="W12862">
        <v>0</v>
      </c>
      <c r="X12862">
        <v>0</v>
      </c>
      <c r="Y12862">
        <v>2.1134200000000001</v>
      </c>
      <c r="Z12862">
        <v>2.1134200000000001</v>
      </c>
      <c r="AA12862">
        <v>4.8017190000000003</v>
      </c>
      <c r="AB12862">
        <v>53.248099561453074</v>
      </c>
      <c r="AC12862">
        <v>2.9838333515370103</v>
      </c>
      <c r="AP12862">
        <v>0</v>
      </c>
      <c r="AQ12862">
        <v>0</v>
      </c>
      <c r="AR12862">
        <v>0</v>
      </c>
      <c r="AS12862">
        <v>0</v>
      </c>
      <c r="AT12862">
        <v>0</v>
      </c>
      <c r="AU12862" t="s">
        <v>13138</v>
      </c>
      <c r="AV12862">
        <v>80</v>
      </c>
      <c r="AW12862">
        <v>0</v>
      </c>
      <c r="AX12862">
        <v>0</v>
      </c>
    </row>
    <row r="12863" spans="1:50" hidden="1" x14ac:dyDescent="0.3">
      <c r="A12863" t="s">
        <v>14698</v>
      </c>
      <c r="B12863" t="s">
        <v>12915</v>
      </c>
      <c r="D12863">
        <v>646</v>
      </c>
      <c r="F12863">
        <v>5</v>
      </c>
      <c r="G12863" t="s">
        <v>2012</v>
      </c>
      <c r="H12863" t="s">
        <v>94</v>
      </c>
      <c r="I12863" t="s">
        <v>104</v>
      </c>
      <c r="J12863" t="s">
        <v>210</v>
      </c>
      <c r="K12863" t="s">
        <v>121</v>
      </c>
      <c r="L12863" t="s">
        <v>82</v>
      </c>
      <c r="M12863" t="s">
        <v>648</v>
      </c>
      <c r="N12863" t="s">
        <v>84</v>
      </c>
      <c r="O12863" t="s">
        <v>85</v>
      </c>
      <c r="P12863" t="s">
        <v>1602</v>
      </c>
      <c r="Q12863" t="s">
        <v>87</v>
      </c>
      <c r="R12863" t="s">
        <v>215</v>
      </c>
      <c r="T12863" t="s">
        <v>89</v>
      </c>
      <c r="U12863" t="s">
        <v>90</v>
      </c>
      <c r="V12863">
        <v>3.1701299999999999</v>
      </c>
      <c r="W12863">
        <v>9.5407788886202862</v>
      </c>
      <c r="X12863">
        <v>0</v>
      </c>
      <c r="Y12863">
        <v>0</v>
      </c>
      <c r="Z12863">
        <v>4.7551949999999996</v>
      </c>
      <c r="AA12863">
        <v>8.7285839999999997</v>
      </c>
      <c r="AB12863">
        <v>62.203235825357062</v>
      </c>
      <c r="AC12863">
        <v>0.39416074399315887</v>
      </c>
      <c r="AP12863">
        <v>8.6506860000000003</v>
      </c>
      <c r="AQ12863">
        <v>8.6506860000000003</v>
      </c>
      <c r="AR12863">
        <v>8.6506860000000003</v>
      </c>
      <c r="AS12863">
        <v>9.5407788886202862</v>
      </c>
      <c r="AT12863">
        <v>3.0095860070786644</v>
      </c>
      <c r="AU12863" t="s">
        <v>13140</v>
      </c>
      <c r="AV12863">
        <v>60</v>
      </c>
      <c r="AW12863">
        <v>5.0159766784644406E-2</v>
      </c>
      <c r="AX12863">
        <v>2.0899902826935169E-3</v>
      </c>
    </row>
    <row r="12864" spans="1:50" hidden="1" x14ac:dyDescent="0.3">
      <c r="A12864" t="s">
        <v>14699</v>
      </c>
      <c r="B12864" t="s">
        <v>12915</v>
      </c>
      <c r="D12864">
        <v>701</v>
      </c>
      <c r="F12864">
        <v>5</v>
      </c>
      <c r="G12864" t="s">
        <v>666</v>
      </c>
      <c r="H12864" t="s">
        <v>94</v>
      </c>
      <c r="I12864" t="s">
        <v>104</v>
      </c>
      <c r="J12864" t="s">
        <v>528</v>
      </c>
      <c r="K12864" t="s">
        <v>97</v>
      </c>
      <c r="L12864" t="s">
        <v>98</v>
      </c>
      <c r="M12864" t="s">
        <v>529</v>
      </c>
      <c r="N12864" t="s">
        <v>100</v>
      </c>
      <c r="O12864" t="s">
        <v>85</v>
      </c>
      <c r="P12864" t="s">
        <v>1602</v>
      </c>
      <c r="Q12864" t="s">
        <v>87</v>
      </c>
      <c r="R12864" t="s">
        <v>107</v>
      </c>
      <c r="T12864" t="s">
        <v>89</v>
      </c>
      <c r="U12864" t="s">
        <v>90</v>
      </c>
      <c r="V12864">
        <v>0.80310000000000004</v>
      </c>
      <c r="W12864">
        <v>0</v>
      </c>
      <c r="X12864">
        <v>0</v>
      </c>
      <c r="Y12864">
        <v>0</v>
      </c>
      <c r="Z12864">
        <v>19.675941999999999</v>
      </c>
      <c r="AA12864">
        <v>0</v>
      </c>
      <c r="AB12864">
        <v>0</v>
      </c>
      <c r="AC12864">
        <v>0</v>
      </c>
      <c r="AP12864">
        <v>0</v>
      </c>
      <c r="AQ12864">
        <v>0</v>
      </c>
      <c r="AR12864">
        <v>0</v>
      </c>
      <c r="AS12864">
        <v>0</v>
      </c>
      <c r="AT12864">
        <v>0</v>
      </c>
      <c r="AU12864" t="s">
        <v>13142</v>
      </c>
      <c r="AV12864">
        <v>50</v>
      </c>
      <c r="AW12864">
        <v>0</v>
      </c>
      <c r="AX12864">
        <v>0</v>
      </c>
    </row>
    <row r="12865" spans="1:50" hidden="1" x14ac:dyDescent="0.3">
      <c r="A12865" t="s">
        <v>14700</v>
      </c>
      <c r="B12865" t="s">
        <v>12915</v>
      </c>
      <c r="D12865">
        <v>703</v>
      </c>
      <c r="F12865">
        <v>5</v>
      </c>
      <c r="G12865" t="s">
        <v>2017</v>
      </c>
      <c r="H12865" t="s">
        <v>94</v>
      </c>
      <c r="I12865" t="s">
        <v>104</v>
      </c>
      <c r="J12865" t="s">
        <v>528</v>
      </c>
      <c r="K12865" t="s">
        <v>97</v>
      </c>
      <c r="L12865" t="s">
        <v>98</v>
      </c>
      <c r="M12865" t="s">
        <v>529</v>
      </c>
      <c r="N12865" t="s">
        <v>100</v>
      </c>
      <c r="O12865" t="s">
        <v>85</v>
      </c>
      <c r="P12865" t="s">
        <v>1602</v>
      </c>
      <c r="Q12865" t="s">
        <v>87</v>
      </c>
      <c r="R12865" t="s">
        <v>215</v>
      </c>
      <c r="T12865" t="s">
        <v>89</v>
      </c>
      <c r="U12865" t="s">
        <v>90</v>
      </c>
      <c r="V12865">
        <v>0.80310000000000004</v>
      </c>
      <c r="W12865">
        <v>2.5570506606781769</v>
      </c>
      <c r="X12865">
        <v>3.2124000000000001</v>
      </c>
      <c r="Y12865">
        <v>0</v>
      </c>
      <c r="Z12865">
        <v>0</v>
      </c>
      <c r="AA12865">
        <v>3.2124000000000001</v>
      </c>
      <c r="AB12865">
        <v>6.3159983713960388</v>
      </c>
      <c r="AC12865">
        <v>2.5570506606781769</v>
      </c>
      <c r="AP12865">
        <v>1.43774</v>
      </c>
      <c r="AQ12865">
        <v>1.43774</v>
      </c>
      <c r="AR12865">
        <v>1.43774</v>
      </c>
      <c r="AS12865">
        <v>2.5570506606781769</v>
      </c>
      <c r="AT12865">
        <v>3.1839754210909934</v>
      </c>
      <c r="AU12865" t="s">
        <v>13144</v>
      </c>
      <c r="AV12865">
        <v>50</v>
      </c>
      <c r="AW12865">
        <v>6.3679508421819866E-2</v>
      </c>
      <c r="AX12865">
        <v>2.653312850909161E-3</v>
      </c>
    </row>
    <row r="12866" spans="1:50" hidden="1" x14ac:dyDescent="0.3">
      <c r="A12866" t="s">
        <v>14701</v>
      </c>
      <c r="B12866" t="s">
        <v>12915</v>
      </c>
      <c r="D12866">
        <v>710</v>
      </c>
      <c r="F12866">
        <v>5</v>
      </c>
      <c r="G12866" t="s">
        <v>672</v>
      </c>
      <c r="H12866" t="s">
        <v>94</v>
      </c>
      <c r="I12866" t="s">
        <v>104</v>
      </c>
      <c r="J12866" t="s">
        <v>528</v>
      </c>
      <c r="K12866" t="s">
        <v>168</v>
      </c>
      <c r="L12866" t="s">
        <v>82</v>
      </c>
      <c r="M12866" t="s">
        <v>529</v>
      </c>
      <c r="N12866" t="s">
        <v>100</v>
      </c>
      <c r="O12866" t="s">
        <v>85</v>
      </c>
      <c r="P12866" t="s">
        <v>1602</v>
      </c>
      <c r="Q12866" t="s">
        <v>87</v>
      </c>
      <c r="R12866" t="s">
        <v>215</v>
      </c>
      <c r="T12866" t="s">
        <v>89</v>
      </c>
      <c r="U12866" t="s">
        <v>90</v>
      </c>
      <c r="V12866">
        <v>0.31701299999999999</v>
      </c>
      <c r="W12866">
        <v>1.9052478823034624</v>
      </c>
      <c r="X12866">
        <v>0.63402599999999998</v>
      </c>
      <c r="Y12866">
        <v>2.4304329999999998</v>
      </c>
      <c r="Z12866">
        <v>79.887281999999999</v>
      </c>
      <c r="AA12866">
        <v>1.9726853929783326</v>
      </c>
      <c r="AB12866">
        <v>1.9726853929783323</v>
      </c>
      <c r="AC12866">
        <v>2.8193702030161418</v>
      </c>
      <c r="AP12866">
        <v>1.589372</v>
      </c>
      <c r="AQ12866">
        <v>1.589372</v>
      </c>
      <c r="AR12866">
        <v>1.589372</v>
      </c>
      <c r="AS12866">
        <v>1.9052478823034624</v>
      </c>
      <c r="AT12866">
        <v>6.0099992186549525</v>
      </c>
      <c r="AU12866" t="s">
        <v>13146</v>
      </c>
      <c r="AV12866">
        <v>423</v>
      </c>
      <c r="AW12866">
        <v>1.420803597790769E-2</v>
      </c>
      <c r="AX12866">
        <v>5.9200149907948703E-4</v>
      </c>
    </row>
    <row r="12867" spans="1:50" hidden="1" x14ac:dyDescent="0.3">
      <c r="A12867" t="s">
        <v>14702</v>
      </c>
      <c r="B12867" t="s">
        <v>12915</v>
      </c>
      <c r="D12867">
        <v>717</v>
      </c>
      <c r="F12867">
        <v>5</v>
      </c>
      <c r="G12867" t="s">
        <v>675</v>
      </c>
      <c r="H12867" t="s">
        <v>94</v>
      </c>
      <c r="I12867" t="s">
        <v>104</v>
      </c>
      <c r="J12867" t="s">
        <v>528</v>
      </c>
      <c r="K12867" t="s">
        <v>125</v>
      </c>
      <c r="L12867" t="s">
        <v>82</v>
      </c>
      <c r="M12867" t="s">
        <v>529</v>
      </c>
      <c r="N12867" t="s">
        <v>100</v>
      </c>
      <c r="O12867" t="s">
        <v>85</v>
      </c>
      <c r="P12867" t="s">
        <v>1602</v>
      </c>
      <c r="Q12867" t="s">
        <v>87</v>
      </c>
      <c r="R12867" t="s">
        <v>215</v>
      </c>
      <c r="T12867" t="s">
        <v>89</v>
      </c>
      <c r="U12867" t="s">
        <v>90</v>
      </c>
      <c r="V12867">
        <v>0.52835500000000002</v>
      </c>
      <c r="W12867">
        <v>0</v>
      </c>
      <c r="X12867">
        <v>3.6984849999999998</v>
      </c>
      <c r="Y12867">
        <v>0.52835500000000002</v>
      </c>
      <c r="Z12867">
        <v>13.208876999999999</v>
      </c>
      <c r="AA12867">
        <v>2.2525674994334537</v>
      </c>
      <c r="AB12867">
        <v>2.2525674994334537</v>
      </c>
      <c r="AC12867">
        <v>7.8325635367801301</v>
      </c>
      <c r="AP12867">
        <v>0</v>
      </c>
      <c r="AQ12867">
        <v>0</v>
      </c>
      <c r="AR12867">
        <v>0</v>
      </c>
      <c r="AS12867">
        <v>0</v>
      </c>
      <c r="AT12867">
        <v>0</v>
      </c>
      <c r="AU12867" t="s">
        <v>13148</v>
      </c>
      <c r="AV12867">
        <v>270</v>
      </c>
      <c r="AW12867">
        <v>0</v>
      </c>
      <c r="AX12867">
        <v>0</v>
      </c>
    </row>
    <row r="12868" spans="1:50" hidden="1" x14ac:dyDescent="0.3">
      <c r="A12868" t="s">
        <v>14703</v>
      </c>
      <c r="B12868" t="s">
        <v>12915</v>
      </c>
      <c r="D12868">
        <v>720</v>
      </c>
      <c r="F12868">
        <v>5</v>
      </c>
      <c r="G12868" t="s">
        <v>678</v>
      </c>
      <c r="H12868" t="s">
        <v>94</v>
      </c>
      <c r="I12868" t="s">
        <v>104</v>
      </c>
      <c r="J12868" t="s">
        <v>528</v>
      </c>
      <c r="K12868" t="s">
        <v>133</v>
      </c>
      <c r="L12868" t="s">
        <v>98</v>
      </c>
      <c r="M12868" t="s">
        <v>529</v>
      </c>
      <c r="N12868" t="s">
        <v>100</v>
      </c>
      <c r="O12868" t="s">
        <v>85</v>
      </c>
      <c r="P12868" t="s">
        <v>1602</v>
      </c>
      <c r="Q12868" t="s">
        <v>87</v>
      </c>
      <c r="R12868" t="s">
        <v>88</v>
      </c>
      <c r="T12868" t="s">
        <v>89</v>
      </c>
      <c r="U12868" t="s">
        <v>90</v>
      </c>
      <c r="V12868">
        <v>1.268052</v>
      </c>
      <c r="W12868">
        <v>1.1672956723217101</v>
      </c>
      <c r="X12868">
        <v>2.7474460000000001</v>
      </c>
      <c r="Y12868">
        <v>0.63402599999999998</v>
      </c>
      <c r="Z12868">
        <v>4.7551949999999996</v>
      </c>
      <c r="AA12868">
        <v>2.7474460000000001</v>
      </c>
      <c r="AB12868">
        <v>2.5814741628866358</v>
      </c>
      <c r="AC12868">
        <v>0</v>
      </c>
      <c r="AP12868">
        <v>1.1820409999999999</v>
      </c>
      <c r="AQ12868">
        <v>1.1820409999999999</v>
      </c>
      <c r="AR12868">
        <v>1.1820409999999999</v>
      </c>
      <c r="AS12868">
        <v>1.1672956723217101</v>
      </c>
      <c r="AT12868">
        <v>0.92054243226753329</v>
      </c>
      <c r="AU12868" t="s">
        <v>13150</v>
      </c>
      <c r="AV12868">
        <v>40</v>
      </c>
      <c r="AW12868">
        <v>2.3013560806688333E-2</v>
      </c>
      <c r="AX12868">
        <v>9.5889836694534717E-4</v>
      </c>
    </row>
    <row r="12869" spans="1:50" hidden="1" x14ac:dyDescent="0.3">
      <c r="A12869" t="s">
        <v>14704</v>
      </c>
      <c r="B12869" t="s">
        <v>12915</v>
      </c>
      <c r="D12869">
        <v>727</v>
      </c>
      <c r="F12869">
        <v>5</v>
      </c>
      <c r="G12869" t="s">
        <v>681</v>
      </c>
      <c r="H12869" t="s">
        <v>94</v>
      </c>
      <c r="I12869" t="s">
        <v>104</v>
      </c>
      <c r="J12869" t="s">
        <v>528</v>
      </c>
      <c r="K12869" t="s">
        <v>137</v>
      </c>
      <c r="L12869" t="s">
        <v>82</v>
      </c>
      <c r="M12869" t="s">
        <v>529</v>
      </c>
      <c r="N12869" t="s">
        <v>100</v>
      </c>
      <c r="O12869" t="s">
        <v>85</v>
      </c>
      <c r="P12869" t="s">
        <v>1602</v>
      </c>
      <c r="Q12869" t="s">
        <v>87</v>
      </c>
      <c r="R12869" t="s">
        <v>107</v>
      </c>
      <c r="T12869" t="s">
        <v>89</v>
      </c>
      <c r="U12869" t="s">
        <v>90</v>
      </c>
      <c r="V12869">
        <v>1.0567101091933779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1.5807420666255396</v>
      </c>
      <c r="AP12869">
        <v>0</v>
      </c>
      <c r="AQ12869">
        <v>0</v>
      </c>
      <c r="AR12869">
        <v>0</v>
      </c>
      <c r="AS12869">
        <v>0</v>
      </c>
      <c r="AT12869">
        <v>0</v>
      </c>
      <c r="AU12869" t="s">
        <v>13974</v>
      </c>
      <c r="AV12869">
        <v>150</v>
      </c>
      <c r="AW12869">
        <v>0</v>
      </c>
      <c r="AX12869">
        <v>0</v>
      </c>
    </row>
    <row r="12870" spans="1:50" hidden="1" x14ac:dyDescent="0.3">
      <c r="A12870" t="s">
        <v>14705</v>
      </c>
      <c r="B12870" t="s">
        <v>12915</v>
      </c>
      <c r="D12870">
        <v>728</v>
      </c>
      <c r="F12870">
        <v>5</v>
      </c>
      <c r="G12870" t="s">
        <v>684</v>
      </c>
      <c r="H12870" t="s">
        <v>94</v>
      </c>
      <c r="I12870" t="s">
        <v>104</v>
      </c>
      <c r="J12870" t="s">
        <v>528</v>
      </c>
      <c r="K12870" t="s">
        <v>137</v>
      </c>
      <c r="L12870" t="s">
        <v>98</v>
      </c>
      <c r="M12870" t="s">
        <v>529</v>
      </c>
      <c r="N12870" t="s">
        <v>84</v>
      </c>
      <c r="O12870" t="s">
        <v>85</v>
      </c>
      <c r="P12870" t="s">
        <v>1602</v>
      </c>
      <c r="Q12870" t="s">
        <v>87</v>
      </c>
      <c r="R12870" t="s">
        <v>107</v>
      </c>
      <c r="T12870" t="s">
        <v>89</v>
      </c>
      <c r="U12870" t="s">
        <v>90</v>
      </c>
      <c r="V12870">
        <v>2.1134200000000001</v>
      </c>
      <c r="W12870">
        <v>10.102131127855875</v>
      </c>
      <c r="X12870">
        <v>0</v>
      </c>
      <c r="Y12870">
        <v>0</v>
      </c>
      <c r="Z12870">
        <v>0.176118</v>
      </c>
      <c r="AA12870">
        <v>6.3936330000000003</v>
      </c>
      <c r="AB12870">
        <v>0</v>
      </c>
      <c r="AC12870">
        <v>0</v>
      </c>
      <c r="AP12870">
        <v>8.6892870000000002</v>
      </c>
      <c r="AQ12870">
        <v>8.6892870000000002</v>
      </c>
      <c r="AR12870">
        <v>8.6892870000000002</v>
      </c>
      <c r="AS12870">
        <v>10.102131127855875</v>
      </c>
      <c r="AT12870">
        <v>4.7799922059296662</v>
      </c>
      <c r="AU12870" t="s">
        <v>13154</v>
      </c>
      <c r="AV12870">
        <v>40</v>
      </c>
      <c r="AW12870">
        <v>0.11949980514824166</v>
      </c>
      <c r="AX12870">
        <v>4.9791585478434026E-3</v>
      </c>
    </row>
    <row r="12871" spans="1:50" hidden="1" x14ac:dyDescent="0.3">
      <c r="A12871" t="s">
        <v>14706</v>
      </c>
      <c r="B12871" t="s">
        <v>12915</v>
      </c>
      <c r="D12871">
        <v>72</v>
      </c>
      <c r="F12871">
        <v>5</v>
      </c>
      <c r="G12871" t="s">
        <v>687</v>
      </c>
      <c r="H12871" t="s">
        <v>251</v>
      </c>
      <c r="I12871" t="s">
        <v>252</v>
      </c>
      <c r="J12871" t="s">
        <v>253</v>
      </c>
      <c r="K12871" t="s">
        <v>133</v>
      </c>
      <c r="L12871" t="s">
        <v>82</v>
      </c>
      <c r="M12871" t="s">
        <v>254</v>
      </c>
      <c r="N12871" t="s">
        <v>100</v>
      </c>
      <c r="O12871" t="s">
        <v>85</v>
      </c>
      <c r="P12871" t="s">
        <v>1602</v>
      </c>
      <c r="Q12871" t="s">
        <v>87</v>
      </c>
      <c r="R12871" t="s">
        <v>88</v>
      </c>
      <c r="T12871" t="s">
        <v>89</v>
      </c>
      <c r="U12871" t="s">
        <v>90</v>
      </c>
      <c r="V12871">
        <v>0.63402599999999998</v>
      </c>
      <c r="W12871">
        <v>130.08237818206601</v>
      </c>
      <c r="X12871">
        <v>15.216623999999999</v>
      </c>
      <c r="Y12871">
        <v>109.26382700000001</v>
      </c>
      <c r="Z12871">
        <v>33.497708000000003</v>
      </c>
      <c r="AA12871">
        <v>87.413955999999999</v>
      </c>
      <c r="AB12871">
        <v>120.93509649598819</v>
      </c>
      <c r="AC12871">
        <v>24.30070985568539</v>
      </c>
      <c r="AP12871">
        <v>83.853084999999993</v>
      </c>
      <c r="AQ12871">
        <v>120.93509649598819</v>
      </c>
      <c r="AR12871">
        <v>120.93509649598819</v>
      </c>
      <c r="AS12871">
        <v>130.08237818206601</v>
      </c>
      <c r="AT12871">
        <v>205.16883878904969</v>
      </c>
      <c r="AU12871" t="s">
        <v>13156</v>
      </c>
      <c r="AV12871">
        <v>270</v>
      </c>
      <c r="AW12871">
        <v>0.75988458810759141</v>
      </c>
      <c r="AX12871">
        <v>3.1661857837816311E-2</v>
      </c>
    </row>
    <row r="12872" spans="1:50" hidden="1" x14ac:dyDescent="0.3">
      <c r="A12872" t="s">
        <v>14707</v>
      </c>
      <c r="B12872" t="s">
        <v>12915</v>
      </c>
      <c r="D12872">
        <v>732</v>
      </c>
      <c r="F12872">
        <v>5</v>
      </c>
      <c r="G12872" t="s">
        <v>690</v>
      </c>
      <c r="H12872" t="s">
        <v>94</v>
      </c>
      <c r="I12872" t="s">
        <v>104</v>
      </c>
      <c r="J12872" t="s">
        <v>528</v>
      </c>
      <c r="K12872" t="s">
        <v>141</v>
      </c>
      <c r="L12872" t="s">
        <v>98</v>
      </c>
      <c r="M12872" t="s">
        <v>529</v>
      </c>
      <c r="N12872" t="s">
        <v>84</v>
      </c>
      <c r="O12872" t="s">
        <v>85</v>
      </c>
      <c r="P12872" t="s">
        <v>1602</v>
      </c>
      <c r="Q12872" t="s">
        <v>87</v>
      </c>
      <c r="R12872" t="s">
        <v>215</v>
      </c>
      <c r="T12872" t="s">
        <v>89</v>
      </c>
      <c r="U12872" t="s">
        <v>90</v>
      </c>
      <c r="V12872">
        <v>1.5850649999999999</v>
      </c>
      <c r="W12872">
        <v>59.736027999999997</v>
      </c>
      <c r="X12872">
        <v>19.020779999999998</v>
      </c>
      <c r="Y12872">
        <v>17.699895999999999</v>
      </c>
      <c r="Z12872">
        <v>16.114832</v>
      </c>
      <c r="AA12872">
        <v>73.067736999999994</v>
      </c>
      <c r="AB12872">
        <v>13.2042537823946</v>
      </c>
      <c r="AC12872">
        <v>31.015769186939842</v>
      </c>
      <c r="AP12872">
        <v>59.736027999999997</v>
      </c>
      <c r="AQ12872">
        <v>59.736027999999997</v>
      </c>
      <c r="AR12872">
        <v>59.736027999999997</v>
      </c>
      <c r="AS12872">
        <v>59.736027999999997</v>
      </c>
      <c r="AT12872">
        <v>37.686800225858242</v>
      </c>
      <c r="AU12872" t="s">
        <v>13158</v>
      </c>
      <c r="AV12872">
        <v>60</v>
      </c>
      <c r="AW12872">
        <v>0.62811333709763739</v>
      </c>
      <c r="AX12872">
        <v>2.6171389045734891E-2</v>
      </c>
    </row>
    <row r="12873" spans="1:50" hidden="1" x14ac:dyDescent="0.3">
      <c r="A12873" t="s">
        <v>14708</v>
      </c>
      <c r="B12873" t="s">
        <v>12915</v>
      </c>
      <c r="D12873">
        <v>739</v>
      </c>
      <c r="F12873">
        <v>5</v>
      </c>
      <c r="G12873" t="s">
        <v>8329</v>
      </c>
      <c r="H12873" t="s">
        <v>94</v>
      </c>
      <c r="I12873" t="s">
        <v>104</v>
      </c>
      <c r="J12873" t="s">
        <v>528</v>
      </c>
      <c r="K12873" t="s">
        <v>81</v>
      </c>
      <c r="L12873" t="s">
        <v>145</v>
      </c>
      <c r="M12873" t="s">
        <v>529</v>
      </c>
      <c r="N12873" t="s">
        <v>84</v>
      </c>
      <c r="O12873" t="s">
        <v>85</v>
      </c>
      <c r="P12873" t="s">
        <v>1602</v>
      </c>
      <c r="Q12873" t="s">
        <v>87</v>
      </c>
      <c r="R12873" t="s">
        <v>107</v>
      </c>
      <c r="T12873" t="s">
        <v>89</v>
      </c>
      <c r="U12873" t="s">
        <v>90</v>
      </c>
      <c r="V12873">
        <v>2.8178939999999999</v>
      </c>
      <c r="W12873">
        <v>20.55612933071097</v>
      </c>
      <c r="X12873">
        <v>0</v>
      </c>
      <c r="Y12873">
        <v>22.543151999999999</v>
      </c>
      <c r="Z12873">
        <v>23.952096999999998</v>
      </c>
      <c r="AA12873">
        <v>59.071696000000003</v>
      </c>
      <c r="AB12873">
        <v>15.52956590729756</v>
      </c>
      <c r="AC12873">
        <v>25.428747998564198</v>
      </c>
      <c r="AP12873">
        <v>56.727742999999997</v>
      </c>
      <c r="AQ12873">
        <v>15.52956590729756</v>
      </c>
      <c r="AR12873">
        <v>15.52956590729756</v>
      </c>
      <c r="AS12873">
        <v>20.55612933071097</v>
      </c>
      <c r="AT12873">
        <v>7.2948554241965704</v>
      </c>
      <c r="AU12873" t="s">
        <v>13160</v>
      </c>
      <c r="AV12873">
        <v>40</v>
      </c>
      <c r="AW12873">
        <v>0.18237138560491425</v>
      </c>
      <c r="AX12873">
        <v>7.5988077335380939E-3</v>
      </c>
    </row>
    <row r="12874" spans="1:50" hidden="1" x14ac:dyDescent="0.3">
      <c r="A12874" t="s">
        <v>14709</v>
      </c>
      <c r="B12874" t="s">
        <v>12915</v>
      </c>
      <c r="D12874">
        <v>740</v>
      </c>
      <c r="F12874">
        <v>5</v>
      </c>
      <c r="G12874" t="s">
        <v>696</v>
      </c>
      <c r="H12874" t="s">
        <v>94</v>
      </c>
      <c r="I12874" t="s">
        <v>104</v>
      </c>
      <c r="J12874" t="s">
        <v>528</v>
      </c>
      <c r="K12874" t="s">
        <v>81</v>
      </c>
      <c r="L12874" t="s">
        <v>82</v>
      </c>
      <c r="M12874" t="s">
        <v>529</v>
      </c>
      <c r="N12874" t="s">
        <v>84</v>
      </c>
      <c r="O12874" t="s">
        <v>85</v>
      </c>
      <c r="P12874" t="s">
        <v>1602</v>
      </c>
      <c r="Q12874" t="s">
        <v>87</v>
      </c>
      <c r="R12874" t="s">
        <v>88</v>
      </c>
      <c r="T12874" t="s">
        <v>89</v>
      </c>
      <c r="U12874" t="s">
        <v>90</v>
      </c>
      <c r="V12874">
        <v>2.1134200000000001</v>
      </c>
      <c r="W12874">
        <v>380.43543930388728</v>
      </c>
      <c r="X12874">
        <v>359.98587300000003</v>
      </c>
      <c r="Y12874">
        <v>39.098274000000004</v>
      </c>
      <c r="Z12874">
        <v>13.032757</v>
      </c>
      <c r="AA12874">
        <v>302.54542939334829</v>
      </c>
      <c r="AB12874">
        <v>293.46906651154779</v>
      </c>
      <c r="AC12874">
        <v>151.30253675653603</v>
      </c>
      <c r="AP12874">
        <v>350.499484</v>
      </c>
      <c r="AQ12874">
        <v>350.499484</v>
      </c>
      <c r="AR12874">
        <v>350.499484</v>
      </c>
      <c r="AS12874">
        <v>380.43543930388728</v>
      </c>
      <c r="AT12874">
        <v>180.00938729825936</v>
      </c>
      <c r="AU12874" t="s">
        <v>13162</v>
      </c>
      <c r="AV12874">
        <v>80</v>
      </c>
      <c r="AW12874">
        <v>2.250117341228242</v>
      </c>
      <c r="AX12874">
        <v>9.3754889217843418E-2</v>
      </c>
    </row>
    <row r="12875" spans="1:50" hidden="1" x14ac:dyDescent="0.3">
      <c r="A12875" t="s">
        <v>14710</v>
      </c>
      <c r="B12875" t="s">
        <v>12915</v>
      </c>
      <c r="D12875">
        <v>744</v>
      </c>
      <c r="F12875">
        <v>5</v>
      </c>
      <c r="G12875" t="s">
        <v>699</v>
      </c>
      <c r="H12875" t="s">
        <v>94</v>
      </c>
      <c r="I12875" t="s">
        <v>104</v>
      </c>
      <c r="J12875" t="s">
        <v>528</v>
      </c>
      <c r="K12875" t="s">
        <v>200</v>
      </c>
      <c r="L12875" t="s">
        <v>82</v>
      </c>
      <c r="M12875" t="s">
        <v>529</v>
      </c>
      <c r="N12875" t="s">
        <v>84</v>
      </c>
      <c r="O12875" t="s">
        <v>85</v>
      </c>
      <c r="P12875" t="s">
        <v>1602</v>
      </c>
      <c r="Q12875" t="s">
        <v>87</v>
      </c>
      <c r="R12875" t="s">
        <v>215</v>
      </c>
      <c r="T12875" t="s">
        <v>89</v>
      </c>
      <c r="U12875" t="s">
        <v>90</v>
      </c>
      <c r="V12875">
        <v>2.641775</v>
      </c>
      <c r="W12875">
        <v>0</v>
      </c>
      <c r="X12875">
        <v>1.7611840000000001</v>
      </c>
      <c r="Y12875">
        <v>459.66885300000001</v>
      </c>
      <c r="Z12875">
        <v>52.835506000000002</v>
      </c>
      <c r="AA12875">
        <v>0</v>
      </c>
      <c r="AB12875">
        <v>0</v>
      </c>
      <c r="AC12875">
        <v>0</v>
      </c>
      <c r="AP12875">
        <v>0</v>
      </c>
      <c r="AQ12875">
        <v>0</v>
      </c>
      <c r="AR12875">
        <v>0</v>
      </c>
      <c r="AS12875">
        <v>0</v>
      </c>
      <c r="AT12875">
        <v>0</v>
      </c>
      <c r="AU12875" t="s">
        <v>13164</v>
      </c>
      <c r="AV12875">
        <v>60</v>
      </c>
      <c r="AW12875">
        <v>0</v>
      </c>
      <c r="AX12875">
        <v>0</v>
      </c>
    </row>
    <row r="12876" spans="1:50" hidden="1" x14ac:dyDescent="0.3">
      <c r="A12876" t="s">
        <v>14711</v>
      </c>
      <c r="B12876" t="s">
        <v>12915</v>
      </c>
      <c r="D12876">
        <v>764</v>
      </c>
      <c r="F12876">
        <v>5</v>
      </c>
      <c r="G12876" t="s">
        <v>711</v>
      </c>
      <c r="H12876" t="s">
        <v>94</v>
      </c>
      <c r="I12876" t="s">
        <v>104</v>
      </c>
      <c r="J12876" t="s">
        <v>528</v>
      </c>
      <c r="K12876" t="s">
        <v>121</v>
      </c>
      <c r="L12876" t="s">
        <v>82</v>
      </c>
      <c r="M12876" t="s">
        <v>529</v>
      </c>
      <c r="N12876" t="s">
        <v>84</v>
      </c>
      <c r="O12876" t="s">
        <v>85</v>
      </c>
      <c r="P12876" t="s">
        <v>1602</v>
      </c>
      <c r="Q12876" t="s">
        <v>87</v>
      </c>
      <c r="R12876" t="s">
        <v>88</v>
      </c>
      <c r="T12876" t="s">
        <v>89</v>
      </c>
      <c r="U12876" t="s">
        <v>90</v>
      </c>
      <c r="V12876">
        <v>3.1701299999999999</v>
      </c>
      <c r="W12876">
        <v>50.703392091175729</v>
      </c>
      <c r="X12876">
        <v>8.9820360000000008</v>
      </c>
      <c r="Y12876">
        <v>12.68052</v>
      </c>
      <c r="Z12876">
        <v>7.925325</v>
      </c>
      <c r="AA12876">
        <v>3.6231689892068588</v>
      </c>
      <c r="AB12876">
        <v>3.5144739195306518</v>
      </c>
      <c r="AC12876">
        <v>12.306751652227591</v>
      </c>
      <c r="AP12876">
        <v>32.975017999999999</v>
      </c>
      <c r="AQ12876">
        <v>32.975017999999999</v>
      </c>
      <c r="AR12876">
        <v>32.975017999999999</v>
      </c>
      <c r="AS12876">
        <v>50.703392091175729</v>
      </c>
      <c r="AT12876">
        <v>15.994105002373951</v>
      </c>
      <c r="AU12876" t="s">
        <v>13172</v>
      </c>
      <c r="AV12876">
        <v>60</v>
      </c>
      <c r="AW12876">
        <v>0.26656841670623249</v>
      </c>
      <c r="AX12876">
        <v>1.1107017362759687E-2</v>
      </c>
    </row>
    <row r="12877" spans="1:50" hidden="1" x14ac:dyDescent="0.3">
      <c r="A12877" t="s">
        <v>14712</v>
      </c>
      <c r="B12877" t="s">
        <v>12915</v>
      </c>
      <c r="D12877">
        <v>780</v>
      </c>
      <c r="F12877">
        <v>5</v>
      </c>
      <c r="G12877" t="s">
        <v>717</v>
      </c>
      <c r="H12877" t="s">
        <v>94</v>
      </c>
      <c r="I12877" t="s">
        <v>95</v>
      </c>
      <c r="J12877" t="s">
        <v>96</v>
      </c>
      <c r="K12877" t="s">
        <v>81</v>
      </c>
      <c r="L12877" t="s">
        <v>82</v>
      </c>
      <c r="M12877" t="s">
        <v>99</v>
      </c>
      <c r="N12877" t="s">
        <v>84</v>
      </c>
      <c r="O12877" t="s">
        <v>85</v>
      </c>
      <c r="P12877" t="s">
        <v>1602</v>
      </c>
      <c r="Q12877" t="s">
        <v>271</v>
      </c>
      <c r="R12877" t="s">
        <v>107</v>
      </c>
      <c r="T12877" t="s">
        <v>89</v>
      </c>
      <c r="U12877" t="s">
        <v>90</v>
      </c>
      <c r="V12877">
        <v>0.70447300000000002</v>
      </c>
      <c r="W12877">
        <v>0</v>
      </c>
      <c r="X12877">
        <v>0</v>
      </c>
      <c r="Y12877">
        <v>0</v>
      </c>
      <c r="Z12877">
        <v>2.1134200000000001</v>
      </c>
      <c r="AA12877">
        <v>0</v>
      </c>
      <c r="AB12877">
        <v>0</v>
      </c>
      <c r="AC12877">
        <v>0</v>
      </c>
      <c r="AP12877">
        <v>0</v>
      </c>
      <c r="AQ12877">
        <v>0</v>
      </c>
      <c r="AR12877">
        <v>0</v>
      </c>
      <c r="AS12877">
        <v>0</v>
      </c>
      <c r="AT12877">
        <v>0</v>
      </c>
      <c r="AU12877" t="s">
        <v>13983</v>
      </c>
      <c r="AV12877">
        <v>240</v>
      </c>
      <c r="AW12877">
        <v>0</v>
      </c>
      <c r="AX12877">
        <v>0</v>
      </c>
    </row>
    <row r="12878" spans="1:50" hidden="1" x14ac:dyDescent="0.3">
      <c r="A12878" t="s">
        <v>14713</v>
      </c>
      <c r="B12878" t="s">
        <v>12915</v>
      </c>
      <c r="D12878">
        <v>780</v>
      </c>
      <c r="F12878">
        <v>5</v>
      </c>
      <c r="G12878" t="s">
        <v>717</v>
      </c>
      <c r="H12878" t="s">
        <v>94</v>
      </c>
      <c r="I12878" t="s">
        <v>104</v>
      </c>
      <c r="J12878" t="s">
        <v>210</v>
      </c>
      <c r="K12878" t="s">
        <v>81</v>
      </c>
      <c r="L12878" t="s">
        <v>82</v>
      </c>
      <c r="M12878" t="s">
        <v>513</v>
      </c>
      <c r="N12878" t="s">
        <v>84</v>
      </c>
      <c r="O12878" t="s">
        <v>85</v>
      </c>
      <c r="P12878" t="s">
        <v>1602</v>
      </c>
      <c r="Q12878" t="s">
        <v>271</v>
      </c>
      <c r="R12878" t="s">
        <v>107</v>
      </c>
      <c r="T12878" t="s">
        <v>89</v>
      </c>
      <c r="U12878" t="s">
        <v>90</v>
      </c>
      <c r="V12878">
        <v>0.70447300000000002</v>
      </c>
      <c r="W12878">
        <v>0</v>
      </c>
      <c r="X12878">
        <v>0</v>
      </c>
      <c r="Y12878">
        <v>0</v>
      </c>
      <c r="Z12878">
        <v>2.1134200000000001</v>
      </c>
      <c r="AA12878">
        <v>0</v>
      </c>
      <c r="AB12878">
        <v>0</v>
      </c>
      <c r="AC12878">
        <v>0</v>
      </c>
      <c r="AP12878">
        <v>0</v>
      </c>
      <c r="AQ12878">
        <v>0</v>
      </c>
      <c r="AR12878">
        <v>0</v>
      </c>
      <c r="AS12878">
        <v>0</v>
      </c>
      <c r="AT12878">
        <v>0</v>
      </c>
      <c r="AU12878" t="s">
        <v>13983</v>
      </c>
      <c r="AV12878">
        <v>240</v>
      </c>
      <c r="AW12878">
        <v>0</v>
      </c>
      <c r="AX12878">
        <v>0</v>
      </c>
    </row>
    <row r="12879" spans="1:50" hidden="1" x14ac:dyDescent="0.3">
      <c r="A12879" t="s">
        <v>14714</v>
      </c>
      <c r="B12879" t="s">
        <v>12915</v>
      </c>
      <c r="D12879">
        <v>82</v>
      </c>
      <c r="F12879">
        <v>5</v>
      </c>
      <c r="G12879" t="s">
        <v>729</v>
      </c>
      <c r="H12879" t="s">
        <v>78</v>
      </c>
      <c r="I12879" t="s">
        <v>79</v>
      </c>
      <c r="J12879" t="s">
        <v>111</v>
      </c>
      <c r="K12879" t="s">
        <v>137</v>
      </c>
      <c r="L12879" t="s">
        <v>388</v>
      </c>
      <c r="M12879" t="s">
        <v>113</v>
      </c>
      <c r="N12879" t="s">
        <v>84</v>
      </c>
      <c r="O12879" t="s">
        <v>85</v>
      </c>
      <c r="P12879" t="s">
        <v>1602</v>
      </c>
      <c r="Q12879" t="s">
        <v>87</v>
      </c>
      <c r="R12879" t="s">
        <v>215</v>
      </c>
      <c r="T12879" t="s">
        <v>89</v>
      </c>
      <c r="U12879" t="s">
        <v>90</v>
      </c>
      <c r="V12879">
        <v>1.05671</v>
      </c>
      <c r="W12879">
        <v>0</v>
      </c>
      <c r="X12879">
        <v>1.05671</v>
      </c>
      <c r="Y12879">
        <v>2.1134200000000001</v>
      </c>
      <c r="Z12879">
        <v>0</v>
      </c>
      <c r="AA12879">
        <v>2.6086999999999999E-2</v>
      </c>
      <c r="AB12879">
        <v>0.63554299999999997</v>
      </c>
      <c r="AC12879">
        <v>0</v>
      </c>
      <c r="AP12879">
        <v>0</v>
      </c>
      <c r="AQ12879">
        <v>0</v>
      </c>
      <c r="AR12879">
        <v>0</v>
      </c>
      <c r="AS12879">
        <v>0</v>
      </c>
      <c r="AT12879">
        <v>0</v>
      </c>
      <c r="AU12879" t="s">
        <v>13174</v>
      </c>
      <c r="AV12879">
        <v>148</v>
      </c>
      <c r="AW12879">
        <v>0</v>
      </c>
      <c r="AX12879">
        <v>0</v>
      </c>
    </row>
    <row r="12880" spans="1:50" hidden="1" x14ac:dyDescent="0.3">
      <c r="A12880" t="s">
        <v>14715</v>
      </c>
      <c r="B12880" t="s">
        <v>12915</v>
      </c>
      <c r="D12880">
        <v>84</v>
      </c>
      <c r="F12880">
        <v>5</v>
      </c>
      <c r="G12880" t="s">
        <v>732</v>
      </c>
      <c r="H12880" t="s">
        <v>78</v>
      </c>
      <c r="I12880" t="s">
        <v>79</v>
      </c>
      <c r="J12880" t="s">
        <v>111</v>
      </c>
      <c r="K12880" t="s">
        <v>137</v>
      </c>
      <c r="L12880" t="s">
        <v>388</v>
      </c>
      <c r="M12880" t="s">
        <v>129</v>
      </c>
      <c r="N12880" t="s">
        <v>84</v>
      </c>
      <c r="O12880" t="s">
        <v>85</v>
      </c>
      <c r="P12880" t="s">
        <v>1602</v>
      </c>
      <c r="Q12880" t="s">
        <v>87</v>
      </c>
      <c r="R12880" t="s">
        <v>107</v>
      </c>
      <c r="T12880" t="s">
        <v>89</v>
      </c>
      <c r="U12880" t="s">
        <v>90</v>
      </c>
      <c r="V12880">
        <v>1.05671</v>
      </c>
      <c r="W12880">
        <v>0</v>
      </c>
      <c r="X12880">
        <v>2.4656560000000001</v>
      </c>
      <c r="Y12880">
        <v>6.3402599999999998</v>
      </c>
      <c r="Z12880">
        <v>1.05671</v>
      </c>
      <c r="AA12880">
        <v>1.969894</v>
      </c>
      <c r="AB12880">
        <v>1.5888610000000007</v>
      </c>
      <c r="AC12880">
        <v>0</v>
      </c>
      <c r="AP12880">
        <v>0</v>
      </c>
      <c r="AQ12880">
        <v>0</v>
      </c>
      <c r="AR12880">
        <v>0</v>
      </c>
      <c r="AS12880">
        <v>0</v>
      </c>
      <c r="AT12880">
        <v>0</v>
      </c>
      <c r="AU12880" t="s">
        <v>13176</v>
      </c>
      <c r="AV12880">
        <v>148</v>
      </c>
      <c r="AW12880">
        <v>0</v>
      </c>
      <c r="AX12880">
        <v>0</v>
      </c>
    </row>
    <row r="12881" spans="1:50" hidden="1" x14ac:dyDescent="0.3">
      <c r="A12881" t="s">
        <v>14716</v>
      </c>
      <c r="B12881" t="s">
        <v>12915</v>
      </c>
      <c r="D12881">
        <v>876</v>
      </c>
      <c r="F12881">
        <v>5</v>
      </c>
      <c r="G12881" t="s">
        <v>735</v>
      </c>
      <c r="H12881" t="s">
        <v>94</v>
      </c>
      <c r="I12881" t="s">
        <v>104</v>
      </c>
      <c r="J12881" t="s">
        <v>528</v>
      </c>
      <c r="K12881" t="s">
        <v>125</v>
      </c>
      <c r="L12881" t="s">
        <v>82</v>
      </c>
      <c r="M12881" t="s">
        <v>736</v>
      </c>
      <c r="N12881" t="s">
        <v>100</v>
      </c>
      <c r="O12881" t="s">
        <v>85</v>
      </c>
      <c r="P12881" t="s">
        <v>1602</v>
      </c>
      <c r="Q12881" t="s">
        <v>87</v>
      </c>
      <c r="R12881" t="s">
        <v>107</v>
      </c>
      <c r="T12881" t="s">
        <v>89</v>
      </c>
      <c r="U12881" t="s">
        <v>90</v>
      </c>
      <c r="V12881">
        <v>0.52835500000000002</v>
      </c>
      <c r="W12881">
        <v>0</v>
      </c>
      <c r="X12881">
        <v>1.5850649999999999</v>
      </c>
      <c r="Y12881">
        <v>14.265586000000001</v>
      </c>
      <c r="Z12881">
        <v>3.6984849999999998</v>
      </c>
      <c r="AA12881">
        <v>2.454899724292972</v>
      </c>
      <c r="AB12881">
        <v>2.4548997242929702</v>
      </c>
      <c r="AC12881">
        <v>1.5499088179532794</v>
      </c>
      <c r="AP12881">
        <v>0</v>
      </c>
      <c r="AQ12881">
        <v>0</v>
      </c>
      <c r="AR12881">
        <v>0</v>
      </c>
      <c r="AS12881">
        <v>0</v>
      </c>
      <c r="AT12881">
        <v>0</v>
      </c>
      <c r="AU12881" t="s">
        <v>13991</v>
      </c>
      <c r="AV12881">
        <v>270</v>
      </c>
      <c r="AW12881">
        <v>0</v>
      </c>
      <c r="AX12881">
        <v>0</v>
      </c>
    </row>
    <row r="12882" spans="1:50" hidden="1" x14ac:dyDescent="0.3">
      <c r="A12882" t="s">
        <v>14717</v>
      </c>
      <c r="B12882" t="s">
        <v>12915</v>
      </c>
      <c r="D12882">
        <v>885</v>
      </c>
      <c r="F12882">
        <v>5</v>
      </c>
      <c r="G12882" t="s">
        <v>739</v>
      </c>
      <c r="H12882" t="s">
        <v>94</v>
      </c>
      <c r="I12882" t="s">
        <v>104</v>
      </c>
      <c r="J12882" t="s">
        <v>528</v>
      </c>
      <c r="K12882" t="s">
        <v>81</v>
      </c>
      <c r="L12882" t="s">
        <v>82</v>
      </c>
      <c r="M12882" t="s">
        <v>736</v>
      </c>
      <c r="N12882" t="s">
        <v>84</v>
      </c>
      <c r="O12882" t="s">
        <v>85</v>
      </c>
      <c r="P12882" t="s">
        <v>1602</v>
      </c>
      <c r="Q12882" t="s">
        <v>87</v>
      </c>
      <c r="R12882" t="s">
        <v>107</v>
      </c>
      <c r="T12882" t="s">
        <v>89</v>
      </c>
      <c r="U12882" t="s">
        <v>90</v>
      </c>
      <c r="V12882">
        <v>2.1134200000000001</v>
      </c>
      <c r="W12882">
        <v>0</v>
      </c>
      <c r="X12882">
        <v>0</v>
      </c>
      <c r="Y12882">
        <v>4.2268400000000002</v>
      </c>
      <c r="Z12882">
        <v>2.1134200000000001</v>
      </c>
      <c r="AA12882">
        <v>9.3639636306233296</v>
      </c>
      <c r="AB12882">
        <v>0</v>
      </c>
      <c r="AC12882">
        <v>0.67595653160617186</v>
      </c>
      <c r="AP12882">
        <v>0</v>
      </c>
      <c r="AQ12882">
        <v>0</v>
      </c>
      <c r="AR12882">
        <v>0</v>
      </c>
      <c r="AS12882">
        <v>0</v>
      </c>
      <c r="AT12882">
        <v>0</v>
      </c>
      <c r="AU12882" t="s">
        <v>13320</v>
      </c>
      <c r="AV12882">
        <v>80</v>
      </c>
      <c r="AW12882">
        <v>0</v>
      </c>
      <c r="AX12882">
        <v>0</v>
      </c>
    </row>
    <row r="12883" spans="1:50" hidden="1" x14ac:dyDescent="0.3">
      <c r="A12883" t="s">
        <v>14718</v>
      </c>
      <c r="B12883" t="s">
        <v>12915</v>
      </c>
      <c r="D12883">
        <v>94</v>
      </c>
      <c r="F12883">
        <v>5</v>
      </c>
      <c r="G12883" t="s">
        <v>748</v>
      </c>
      <c r="H12883" t="s">
        <v>78</v>
      </c>
      <c r="I12883" t="s">
        <v>79</v>
      </c>
      <c r="J12883" t="s">
        <v>80</v>
      </c>
      <c r="K12883" t="s">
        <v>125</v>
      </c>
      <c r="L12883" t="s">
        <v>82</v>
      </c>
      <c r="M12883" t="s">
        <v>83</v>
      </c>
      <c r="N12883" t="s">
        <v>100</v>
      </c>
      <c r="O12883" t="s">
        <v>85</v>
      </c>
      <c r="P12883" t="s">
        <v>1602</v>
      </c>
      <c r="Q12883" t="s">
        <v>87</v>
      </c>
      <c r="R12883" t="s">
        <v>88</v>
      </c>
      <c r="T12883" t="s">
        <v>89</v>
      </c>
      <c r="U12883" t="s">
        <v>90</v>
      </c>
      <c r="V12883">
        <v>0.52835500000000002</v>
      </c>
      <c r="W12883">
        <v>3.9044199999999991</v>
      </c>
      <c r="X12883">
        <v>0</v>
      </c>
      <c r="Y12883">
        <v>0.52835500000000002</v>
      </c>
      <c r="Z12883">
        <v>0.52835500000000002</v>
      </c>
      <c r="AA12883">
        <v>1.4957130000000001</v>
      </c>
      <c r="AB12883">
        <v>3.9044199999999991</v>
      </c>
      <c r="AC12883">
        <v>0</v>
      </c>
      <c r="AP12883">
        <v>0</v>
      </c>
      <c r="AQ12883">
        <v>0</v>
      </c>
      <c r="AR12883">
        <v>0</v>
      </c>
      <c r="AS12883">
        <v>3.9044199999999991</v>
      </c>
      <c r="AT12883">
        <v>7.3897663502758544</v>
      </c>
      <c r="AU12883" t="s">
        <v>13178</v>
      </c>
      <c r="AV12883">
        <v>270</v>
      </c>
      <c r="AW12883">
        <v>2.7369505001021682E-2</v>
      </c>
      <c r="AX12883">
        <v>1.1403960417092367E-3</v>
      </c>
    </row>
    <row r="12884" spans="1:50" hidden="1" x14ac:dyDescent="0.3">
      <c r="A12884" t="s">
        <v>14719</v>
      </c>
      <c r="B12884" t="s">
        <v>12915</v>
      </c>
      <c r="D12884">
        <v>95</v>
      </c>
      <c r="F12884">
        <v>5</v>
      </c>
      <c r="G12884" t="s">
        <v>751</v>
      </c>
      <c r="H12884" t="s">
        <v>78</v>
      </c>
      <c r="I12884" t="s">
        <v>79</v>
      </c>
      <c r="J12884" t="s">
        <v>80</v>
      </c>
      <c r="K12884" t="s">
        <v>121</v>
      </c>
      <c r="L12884" t="s">
        <v>82</v>
      </c>
      <c r="M12884" t="s">
        <v>83</v>
      </c>
      <c r="N12884" t="s">
        <v>84</v>
      </c>
      <c r="O12884" t="s">
        <v>85</v>
      </c>
      <c r="P12884" t="s">
        <v>1602</v>
      </c>
      <c r="Q12884" t="s">
        <v>87</v>
      </c>
      <c r="R12884" t="s">
        <v>88</v>
      </c>
      <c r="T12884" t="s">
        <v>89</v>
      </c>
      <c r="U12884" t="s">
        <v>90</v>
      </c>
      <c r="V12884">
        <v>3.1701299999999999</v>
      </c>
      <c r="W12884">
        <v>14.694547999999999</v>
      </c>
      <c r="X12884">
        <v>22.190909999999999</v>
      </c>
      <c r="Y12884">
        <v>43.853468999999997</v>
      </c>
      <c r="Z12884">
        <v>22.190909999999999</v>
      </c>
      <c r="AA12884">
        <v>19.359076000000002</v>
      </c>
      <c r="AB12884">
        <v>22.4054766</v>
      </c>
      <c r="AC12884">
        <v>12.261139738033888</v>
      </c>
      <c r="AP12884">
        <v>14.694547999999999</v>
      </c>
      <c r="AQ12884">
        <v>14.694547999999999</v>
      </c>
      <c r="AR12884">
        <v>14.694547999999999</v>
      </c>
      <c r="AS12884">
        <v>14.694547999999999</v>
      </c>
      <c r="AT12884">
        <v>4.6353140092046701</v>
      </c>
      <c r="AU12884" t="s">
        <v>13180</v>
      </c>
      <c r="AV12884">
        <v>60</v>
      </c>
      <c r="AW12884">
        <v>7.7255233486744498E-2</v>
      </c>
      <c r="AX12884">
        <v>3.2189680619476874E-3</v>
      </c>
    </row>
    <row r="12885" spans="1:50" hidden="1" x14ac:dyDescent="0.3">
      <c r="A12885" t="s">
        <v>14720</v>
      </c>
      <c r="B12885" t="s">
        <v>12915</v>
      </c>
      <c r="D12885">
        <v>979</v>
      </c>
      <c r="F12885">
        <v>5</v>
      </c>
      <c r="G12885" t="s">
        <v>754</v>
      </c>
      <c r="H12885" t="s">
        <v>94</v>
      </c>
      <c r="I12885" t="s">
        <v>104</v>
      </c>
      <c r="J12885" t="s">
        <v>210</v>
      </c>
      <c r="K12885" t="s">
        <v>81</v>
      </c>
      <c r="L12885" t="s">
        <v>82</v>
      </c>
      <c r="M12885" t="s">
        <v>429</v>
      </c>
      <c r="N12885" t="s">
        <v>84</v>
      </c>
      <c r="O12885" t="s">
        <v>85</v>
      </c>
      <c r="P12885" t="s">
        <v>1602</v>
      </c>
      <c r="Q12885" t="s">
        <v>87</v>
      </c>
      <c r="R12885" t="s">
        <v>107</v>
      </c>
      <c r="T12885" t="s">
        <v>89</v>
      </c>
      <c r="U12885" t="s">
        <v>90</v>
      </c>
      <c r="V12885">
        <v>2.1134200000000001</v>
      </c>
      <c r="W12885">
        <v>0</v>
      </c>
      <c r="X12885">
        <v>0</v>
      </c>
      <c r="Y12885">
        <v>27.474461999999999</v>
      </c>
      <c r="Z12885">
        <v>126.8052</v>
      </c>
      <c r="AA12885">
        <v>0</v>
      </c>
      <c r="AB12885">
        <v>0</v>
      </c>
      <c r="AC12885">
        <v>0</v>
      </c>
      <c r="AP12885">
        <v>0</v>
      </c>
      <c r="AQ12885">
        <v>0</v>
      </c>
      <c r="AR12885">
        <v>0</v>
      </c>
      <c r="AS12885">
        <v>0</v>
      </c>
      <c r="AT12885">
        <v>0</v>
      </c>
      <c r="AU12885" t="s">
        <v>13182</v>
      </c>
      <c r="AV12885">
        <v>80</v>
      </c>
      <c r="AW12885">
        <v>0</v>
      </c>
      <c r="AX12885">
        <v>0</v>
      </c>
    </row>
    <row r="12886" spans="1:50" hidden="1" x14ac:dyDescent="0.3">
      <c r="A12886" t="s">
        <v>14721</v>
      </c>
      <c r="B12886" t="s">
        <v>12915</v>
      </c>
      <c r="D12886">
        <v>97</v>
      </c>
      <c r="F12886">
        <v>5</v>
      </c>
      <c r="G12886" t="s">
        <v>757</v>
      </c>
      <c r="H12886" t="s">
        <v>78</v>
      </c>
      <c r="I12886" t="s">
        <v>79</v>
      </c>
      <c r="J12886" t="s">
        <v>111</v>
      </c>
      <c r="K12886" t="s">
        <v>81</v>
      </c>
      <c r="L12886" t="s">
        <v>82</v>
      </c>
      <c r="M12886" t="s">
        <v>113</v>
      </c>
      <c r="N12886" t="s">
        <v>84</v>
      </c>
      <c r="O12886" t="s">
        <v>85</v>
      </c>
      <c r="P12886" t="s">
        <v>1602</v>
      </c>
      <c r="Q12886" t="s">
        <v>87</v>
      </c>
      <c r="R12886" t="s">
        <v>107</v>
      </c>
      <c r="T12886" t="s">
        <v>89</v>
      </c>
      <c r="U12886" t="s">
        <v>90</v>
      </c>
      <c r="V12886">
        <v>2.1134200000000001</v>
      </c>
      <c r="W12886">
        <v>0</v>
      </c>
      <c r="X12886">
        <v>4.2268400000000002</v>
      </c>
      <c r="Y12886">
        <v>2.1134200000000001</v>
      </c>
      <c r="Z12886">
        <v>2.1134200000000001</v>
      </c>
      <c r="AA12886">
        <v>7.0208000000000007E-2</v>
      </c>
      <c r="AB12886">
        <v>35.674919279999997</v>
      </c>
      <c r="AC12886">
        <v>0</v>
      </c>
      <c r="AP12886">
        <v>0</v>
      </c>
      <c r="AQ12886">
        <v>0</v>
      </c>
      <c r="AR12886">
        <v>0</v>
      </c>
      <c r="AS12886">
        <v>0</v>
      </c>
      <c r="AT12886">
        <v>0</v>
      </c>
      <c r="AU12886" t="s">
        <v>13184</v>
      </c>
      <c r="AV12886">
        <v>80</v>
      </c>
      <c r="AW12886">
        <v>0</v>
      </c>
      <c r="AX12886">
        <v>0</v>
      </c>
    </row>
    <row r="12887" spans="1:50" hidden="1" x14ac:dyDescent="0.3">
      <c r="A12887" t="s">
        <v>14722</v>
      </c>
      <c r="B12887" t="s">
        <v>12915</v>
      </c>
      <c r="D12887">
        <v>980</v>
      </c>
      <c r="F12887">
        <v>5</v>
      </c>
      <c r="G12887" t="s">
        <v>760</v>
      </c>
      <c r="H12887" t="s">
        <v>94</v>
      </c>
      <c r="I12887" t="s">
        <v>104</v>
      </c>
      <c r="J12887" t="s">
        <v>210</v>
      </c>
      <c r="K12887" t="s">
        <v>168</v>
      </c>
      <c r="L12887" t="s">
        <v>82</v>
      </c>
      <c r="M12887" t="s">
        <v>429</v>
      </c>
      <c r="N12887" t="s">
        <v>100</v>
      </c>
      <c r="O12887" t="s">
        <v>85</v>
      </c>
      <c r="P12887" t="s">
        <v>1602</v>
      </c>
      <c r="Q12887" t="s">
        <v>87</v>
      </c>
      <c r="R12887" t="s">
        <v>107</v>
      </c>
      <c r="T12887" t="s">
        <v>89</v>
      </c>
      <c r="U12887" t="s">
        <v>90</v>
      </c>
      <c r="V12887">
        <v>0.31701299999999999</v>
      </c>
      <c r="W12887">
        <v>0</v>
      </c>
      <c r="X12887">
        <v>0</v>
      </c>
      <c r="Y12887">
        <v>0</v>
      </c>
      <c r="Z12887">
        <v>12.680522</v>
      </c>
      <c r="AA12887">
        <v>0</v>
      </c>
      <c r="AB12887">
        <v>0</v>
      </c>
      <c r="AC12887">
        <v>0</v>
      </c>
      <c r="AP12887">
        <v>0</v>
      </c>
      <c r="AQ12887">
        <v>0</v>
      </c>
      <c r="AR12887">
        <v>0</v>
      </c>
      <c r="AS12887">
        <v>0</v>
      </c>
      <c r="AT12887">
        <v>0</v>
      </c>
      <c r="AU12887" t="s">
        <v>13453</v>
      </c>
      <c r="AV12887">
        <v>423</v>
      </c>
      <c r="AW12887">
        <v>0</v>
      </c>
      <c r="AX12887">
        <v>0</v>
      </c>
    </row>
    <row r="12888" spans="1:50" hidden="1" x14ac:dyDescent="0.3">
      <c r="A12888" t="s">
        <v>14723</v>
      </c>
      <c r="B12888" t="s">
        <v>12915</v>
      </c>
      <c r="D12888">
        <v>983</v>
      </c>
      <c r="F12888">
        <v>5</v>
      </c>
      <c r="G12888" t="s">
        <v>769</v>
      </c>
      <c r="H12888" t="s">
        <v>94</v>
      </c>
      <c r="I12888" t="s">
        <v>104</v>
      </c>
      <c r="J12888" t="s">
        <v>210</v>
      </c>
      <c r="K12888" t="s">
        <v>121</v>
      </c>
      <c r="L12888" t="s">
        <v>82</v>
      </c>
      <c r="M12888" t="s">
        <v>429</v>
      </c>
      <c r="N12888" t="s">
        <v>84</v>
      </c>
      <c r="O12888" t="s">
        <v>85</v>
      </c>
      <c r="P12888" t="s">
        <v>1602</v>
      </c>
      <c r="Q12888" t="s">
        <v>87</v>
      </c>
      <c r="R12888" t="s">
        <v>107</v>
      </c>
      <c r="T12888" t="s">
        <v>89</v>
      </c>
      <c r="U12888" t="s">
        <v>90</v>
      </c>
      <c r="V12888">
        <v>3.1701299999999999</v>
      </c>
      <c r="W12888">
        <v>0</v>
      </c>
      <c r="X12888">
        <v>1.05671</v>
      </c>
      <c r="Y12888">
        <v>0</v>
      </c>
      <c r="Z12888">
        <v>183.86753999999999</v>
      </c>
      <c r="AA12888">
        <v>0</v>
      </c>
      <c r="AB12888">
        <v>0</v>
      </c>
      <c r="AC12888">
        <v>0</v>
      </c>
      <c r="AP12888">
        <v>0</v>
      </c>
      <c r="AQ12888">
        <v>0</v>
      </c>
      <c r="AR12888">
        <v>0</v>
      </c>
      <c r="AS12888">
        <v>0</v>
      </c>
      <c r="AT12888">
        <v>0</v>
      </c>
      <c r="AU12888" t="s">
        <v>13186</v>
      </c>
      <c r="AV12888">
        <v>60</v>
      </c>
      <c r="AW12888">
        <v>0</v>
      </c>
      <c r="AX12888">
        <v>0</v>
      </c>
    </row>
    <row r="12889" spans="1:50" hidden="1" x14ac:dyDescent="0.3">
      <c r="A12889" t="s">
        <v>14724</v>
      </c>
      <c r="B12889" t="s">
        <v>12915</v>
      </c>
      <c r="D12889">
        <v>99</v>
      </c>
      <c r="F12889">
        <v>5</v>
      </c>
      <c r="G12889" t="s">
        <v>775</v>
      </c>
      <c r="H12889" t="s">
        <v>78</v>
      </c>
      <c r="I12889" t="s">
        <v>79</v>
      </c>
      <c r="J12889" t="s">
        <v>111</v>
      </c>
      <c r="K12889" t="s">
        <v>81</v>
      </c>
      <c r="L12889" t="s">
        <v>82</v>
      </c>
      <c r="M12889" t="s">
        <v>129</v>
      </c>
      <c r="N12889" t="s">
        <v>84</v>
      </c>
      <c r="O12889" t="s">
        <v>85</v>
      </c>
      <c r="P12889" t="s">
        <v>1602</v>
      </c>
      <c r="Q12889" t="s">
        <v>87</v>
      </c>
      <c r="R12889" t="s">
        <v>155</v>
      </c>
      <c r="T12889" t="s">
        <v>89</v>
      </c>
      <c r="U12889" t="s">
        <v>90</v>
      </c>
      <c r="V12889">
        <v>2.1134200000000001</v>
      </c>
      <c r="W12889">
        <v>4.8557094427286254</v>
      </c>
      <c r="X12889">
        <v>0</v>
      </c>
      <c r="Y12889">
        <v>2.1134200000000001</v>
      </c>
      <c r="Z12889">
        <v>7.3969699999999996</v>
      </c>
      <c r="AA12889">
        <v>10.948243</v>
      </c>
      <c r="AB12889">
        <v>76.452809940000051</v>
      </c>
      <c r="AC12889">
        <v>0</v>
      </c>
      <c r="AP12889">
        <v>6.1937379999999997</v>
      </c>
      <c r="AQ12889">
        <v>6.1937379999999997</v>
      </c>
      <c r="AR12889">
        <v>6.1937379999999997</v>
      </c>
      <c r="AS12889">
        <v>4.8557094427286254</v>
      </c>
      <c r="AT12889">
        <v>2.2975600887323036</v>
      </c>
      <c r="AU12889" t="s">
        <v>13188</v>
      </c>
      <c r="AV12889">
        <v>80</v>
      </c>
      <c r="AW12889">
        <v>2.8719501109153795E-2</v>
      </c>
      <c r="AX12889">
        <v>1.1966458795480749E-3</v>
      </c>
    </row>
    <row r="12890" spans="1:50" hidden="1" x14ac:dyDescent="0.3">
      <c r="A12890" t="s">
        <v>14725</v>
      </c>
      <c r="B12890" t="s">
        <v>76</v>
      </c>
      <c r="D12890">
        <v>290</v>
      </c>
      <c r="F12890">
        <v>5</v>
      </c>
      <c r="G12890" t="s">
        <v>1923</v>
      </c>
      <c r="H12890" t="s">
        <v>94</v>
      </c>
      <c r="I12890" t="s">
        <v>95</v>
      </c>
      <c r="J12890" t="s">
        <v>96</v>
      </c>
      <c r="K12890" t="s">
        <v>200</v>
      </c>
      <c r="L12890" t="s">
        <v>145</v>
      </c>
      <c r="M12890" t="s">
        <v>410</v>
      </c>
      <c r="N12890" t="s">
        <v>84</v>
      </c>
      <c r="O12890" t="s">
        <v>1767</v>
      </c>
      <c r="P12890" t="s">
        <v>86</v>
      </c>
      <c r="Q12890" t="s">
        <v>87</v>
      </c>
      <c r="R12890" t="s">
        <v>107</v>
      </c>
      <c r="T12890" t="s">
        <v>89</v>
      </c>
      <c r="U12890" t="s">
        <v>90</v>
      </c>
      <c r="V12890">
        <v>3.522367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P12890">
        <v>0</v>
      </c>
      <c r="AQ12890">
        <v>0</v>
      </c>
      <c r="AR12890">
        <v>0</v>
      </c>
      <c r="AS12890">
        <v>0</v>
      </c>
      <c r="AT12890">
        <v>0</v>
      </c>
      <c r="AU12890" t="s">
        <v>14726</v>
      </c>
      <c r="AV12890">
        <v>40</v>
      </c>
      <c r="AW12890">
        <v>0</v>
      </c>
      <c r="AX12890">
        <v>0</v>
      </c>
    </row>
    <row r="12891" spans="1:50" hidden="1" x14ac:dyDescent="0.3">
      <c r="A12891" t="s">
        <v>14727</v>
      </c>
      <c r="B12891" t="s">
        <v>76</v>
      </c>
      <c r="D12891">
        <v>290</v>
      </c>
      <c r="F12891">
        <v>5</v>
      </c>
      <c r="G12891" t="s">
        <v>1923</v>
      </c>
      <c r="H12891" t="s">
        <v>94</v>
      </c>
      <c r="I12891" t="s">
        <v>95</v>
      </c>
      <c r="J12891" t="s">
        <v>96</v>
      </c>
      <c r="K12891" t="s">
        <v>200</v>
      </c>
      <c r="L12891" t="s">
        <v>145</v>
      </c>
      <c r="M12891" t="s">
        <v>410</v>
      </c>
      <c r="N12891" t="s">
        <v>84</v>
      </c>
      <c r="O12891" t="s">
        <v>1767</v>
      </c>
      <c r="P12891" t="s">
        <v>781</v>
      </c>
      <c r="Q12891" t="s">
        <v>87</v>
      </c>
      <c r="R12891" t="s">
        <v>107</v>
      </c>
      <c r="T12891" t="s">
        <v>89</v>
      </c>
      <c r="U12891" t="s">
        <v>90</v>
      </c>
      <c r="V12891">
        <v>3.522367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P12891">
        <v>0</v>
      </c>
      <c r="AQ12891">
        <v>0</v>
      </c>
      <c r="AR12891">
        <v>0</v>
      </c>
      <c r="AS12891">
        <v>0</v>
      </c>
      <c r="AT12891">
        <v>0</v>
      </c>
      <c r="AU12891" t="s">
        <v>14726</v>
      </c>
      <c r="AV12891">
        <v>40</v>
      </c>
      <c r="AW12891">
        <v>0</v>
      </c>
      <c r="AX12891">
        <v>0</v>
      </c>
    </row>
    <row r="12892" spans="1:50" hidden="1" x14ac:dyDescent="0.3">
      <c r="A12892" t="s">
        <v>14728</v>
      </c>
      <c r="B12892" t="s">
        <v>76</v>
      </c>
      <c r="D12892">
        <v>290</v>
      </c>
      <c r="F12892">
        <v>5</v>
      </c>
      <c r="G12892" t="s">
        <v>1923</v>
      </c>
      <c r="H12892" t="s">
        <v>94</v>
      </c>
      <c r="I12892" t="s">
        <v>95</v>
      </c>
      <c r="J12892" t="s">
        <v>96</v>
      </c>
      <c r="K12892" t="s">
        <v>200</v>
      </c>
      <c r="L12892" t="s">
        <v>145</v>
      </c>
      <c r="M12892" t="s">
        <v>410</v>
      </c>
      <c r="N12892" t="s">
        <v>84</v>
      </c>
      <c r="O12892" t="s">
        <v>1767</v>
      </c>
      <c r="P12892" t="s">
        <v>989</v>
      </c>
      <c r="Q12892" t="s">
        <v>87</v>
      </c>
      <c r="R12892" t="s">
        <v>107</v>
      </c>
      <c r="T12892" t="s">
        <v>89</v>
      </c>
      <c r="U12892" t="s">
        <v>90</v>
      </c>
      <c r="V12892">
        <v>3.522367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P12892">
        <v>0</v>
      </c>
      <c r="AQ12892">
        <v>0</v>
      </c>
      <c r="AR12892">
        <v>0</v>
      </c>
      <c r="AS12892">
        <v>0</v>
      </c>
      <c r="AT12892">
        <v>0</v>
      </c>
      <c r="AU12892" t="s">
        <v>14726</v>
      </c>
      <c r="AV12892">
        <v>40</v>
      </c>
      <c r="AW12892">
        <v>0</v>
      </c>
      <c r="AX12892">
        <v>0</v>
      </c>
    </row>
    <row r="12893" spans="1:50" hidden="1" x14ac:dyDescent="0.3">
      <c r="A12893" t="s">
        <v>14729</v>
      </c>
      <c r="B12893" t="s">
        <v>76</v>
      </c>
      <c r="D12893">
        <v>290</v>
      </c>
      <c r="F12893">
        <v>5</v>
      </c>
      <c r="G12893" t="s">
        <v>1923</v>
      </c>
      <c r="H12893" t="s">
        <v>94</v>
      </c>
      <c r="I12893" t="s">
        <v>95</v>
      </c>
      <c r="J12893" t="s">
        <v>96</v>
      </c>
      <c r="K12893" t="s">
        <v>200</v>
      </c>
      <c r="L12893" t="s">
        <v>145</v>
      </c>
      <c r="M12893" t="s">
        <v>410</v>
      </c>
      <c r="N12893" t="s">
        <v>84</v>
      </c>
      <c r="O12893" t="s">
        <v>1767</v>
      </c>
      <c r="P12893" t="s">
        <v>1387</v>
      </c>
      <c r="Q12893" t="s">
        <v>87</v>
      </c>
      <c r="R12893" t="s">
        <v>107</v>
      </c>
      <c r="T12893" t="s">
        <v>89</v>
      </c>
      <c r="U12893" t="s">
        <v>90</v>
      </c>
      <c r="V12893">
        <v>3.522367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P12893">
        <v>0</v>
      </c>
      <c r="AQ12893">
        <v>0</v>
      </c>
      <c r="AR12893">
        <v>0</v>
      </c>
      <c r="AS12893">
        <v>0</v>
      </c>
      <c r="AT12893">
        <v>0</v>
      </c>
      <c r="AU12893" t="s">
        <v>14726</v>
      </c>
      <c r="AV12893">
        <v>40</v>
      </c>
      <c r="AW12893">
        <v>0</v>
      </c>
      <c r="AX12893">
        <v>0</v>
      </c>
    </row>
    <row r="12894" spans="1:50" hidden="1" x14ac:dyDescent="0.3">
      <c r="A12894" t="s">
        <v>14730</v>
      </c>
      <c r="B12894" t="s">
        <v>76</v>
      </c>
      <c r="D12894">
        <v>290</v>
      </c>
      <c r="F12894">
        <v>5</v>
      </c>
      <c r="G12894" t="s">
        <v>1923</v>
      </c>
      <c r="H12894" t="s">
        <v>94</v>
      </c>
      <c r="I12894" t="s">
        <v>95</v>
      </c>
      <c r="J12894" t="s">
        <v>96</v>
      </c>
      <c r="K12894" t="s">
        <v>200</v>
      </c>
      <c r="L12894" t="s">
        <v>145</v>
      </c>
      <c r="M12894" t="s">
        <v>410</v>
      </c>
      <c r="N12894" t="s">
        <v>84</v>
      </c>
      <c r="O12894" t="s">
        <v>85</v>
      </c>
      <c r="P12894" t="s">
        <v>86</v>
      </c>
      <c r="Q12894" t="s">
        <v>87</v>
      </c>
      <c r="R12894" t="s">
        <v>107</v>
      </c>
      <c r="T12894" t="s">
        <v>89</v>
      </c>
      <c r="U12894" t="s">
        <v>90</v>
      </c>
      <c r="V12894">
        <v>3.522367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P12894">
        <v>0</v>
      </c>
      <c r="AQ12894">
        <v>0</v>
      </c>
      <c r="AR12894">
        <v>735.8124304563471</v>
      </c>
      <c r="AS12894">
        <v>0</v>
      </c>
      <c r="AT12894">
        <v>0</v>
      </c>
      <c r="AU12894" t="s">
        <v>14726</v>
      </c>
      <c r="AV12894">
        <v>40</v>
      </c>
      <c r="AW12894">
        <v>0</v>
      </c>
      <c r="AX12894">
        <v>0</v>
      </c>
    </row>
    <row r="12895" spans="1:50" hidden="1" x14ac:dyDescent="0.3">
      <c r="A12895" t="s">
        <v>14731</v>
      </c>
      <c r="B12895" t="s">
        <v>76</v>
      </c>
      <c r="D12895">
        <v>290</v>
      </c>
      <c r="F12895">
        <v>5</v>
      </c>
      <c r="G12895" t="s">
        <v>1923</v>
      </c>
      <c r="H12895" t="s">
        <v>94</v>
      </c>
      <c r="I12895" t="s">
        <v>95</v>
      </c>
      <c r="J12895" t="s">
        <v>96</v>
      </c>
      <c r="K12895" t="s">
        <v>200</v>
      </c>
      <c r="L12895" t="s">
        <v>145</v>
      </c>
      <c r="M12895" t="s">
        <v>410</v>
      </c>
      <c r="N12895" t="s">
        <v>84</v>
      </c>
      <c r="O12895" t="s">
        <v>85</v>
      </c>
      <c r="P12895" t="s">
        <v>781</v>
      </c>
      <c r="Q12895" t="s">
        <v>87</v>
      </c>
      <c r="R12895" t="s">
        <v>107</v>
      </c>
      <c r="T12895" t="s">
        <v>89</v>
      </c>
      <c r="U12895" t="s">
        <v>90</v>
      </c>
      <c r="V12895">
        <v>3.522367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P12895">
        <v>0</v>
      </c>
      <c r="AQ12895">
        <v>0</v>
      </c>
      <c r="AR12895">
        <v>304.91303216669633</v>
      </c>
      <c r="AS12895">
        <v>0</v>
      </c>
      <c r="AT12895">
        <v>0</v>
      </c>
      <c r="AU12895" t="s">
        <v>14726</v>
      </c>
      <c r="AV12895">
        <v>40</v>
      </c>
      <c r="AW12895">
        <v>0</v>
      </c>
      <c r="AX12895">
        <v>0</v>
      </c>
    </row>
    <row r="12896" spans="1:50" hidden="1" x14ac:dyDescent="0.3">
      <c r="A12896" t="s">
        <v>14732</v>
      </c>
      <c r="B12896" t="s">
        <v>76</v>
      </c>
      <c r="D12896">
        <v>290</v>
      </c>
      <c r="F12896">
        <v>5</v>
      </c>
      <c r="G12896" t="s">
        <v>1923</v>
      </c>
      <c r="H12896" t="s">
        <v>94</v>
      </c>
      <c r="I12896" t="s">
        <v>95</v>
      </c>
      <c r="J12896" t="s">
        <v>96</v>
      </c>
      <c r="K12896" t="s">
        <v>200</v>
      </c>
      <c r="L12896" t="s">
        <v>145</v>
      </c>
      <c r="M12896" t="s">
        <v>410</v>
      </c>
      <c r="N12896" t="s">
        <v>84</v>
      </c>
      <c r="O12896" t="s">
        <v>85</v>
      </c>
      <c r="P12896" t="s">
        <v>989</v>
      </c>
      <c r="Q12896" t="s">
        <v>87</v>
      </c>
      <c r="R12896" t="s">
        <v>107</v>
      </c>
      <c r="T12896" t="s">
        <v>89</v>
      </c>
      <c r="U12896" t="s">
        <v>90</v>
      </c>
      <c r="V12896">
        <v>3.522367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P12896">
        <v>0</v>
      </c>
      <c r="AQ12896">
        <v>0</v>
      </c>
      <c r="AR12896">
        <v>396.04225897499157</v>
      </c>
      <c r="AS12896">
        <v>0</v>
      </c>
      <c r="AT12896">
        <v>0</v>
      </c>
      <c r="AU12896" t="s">
        <v>14726</v>
      </c>
      <c r="AV12896">
        <v>40</v>
      </c>
      <c r="AW12896">
        <v>0</v>
      </c>
      <c r="AX12896">
        <v>0</v>
      </c>
    </row>
    <row r="12897" spans="1:50" hidden="1" x14ac:dyDescent="0.3">
      <c r="A12897" t="s">
        <v>14733</v>
      </c>
      <c r="B12897" t="s">
        <v>76</v>
      </c>
      <c r="D12897">
        <v>290</v>
      </c>
      <c r="F12897">
        <v>5</v>
      </c>
      <c r="G12897" t="s">
        <v>1923</v>
      </c>
      <c r="H12897" t="s">
        <v>94</v>
      </c>
      <c r="I12897" t="s">
        <v>95</v>
      </c>
      <c r="J12897" t="s">
        <v>96</v>
      </c>
      <c r="K12897" t="s">
        <v>200</v>
      </c>
      <c r="L12897" t="s">
        <v>145</v>
      </c>
      <c r="M12897" t="s">
        <v>410</v>
      </c>
      <c r="N12897" t="s">
        <v>84</v>
      </c>
      <c r="O12897" t="s">
        <v>85</v>
      </c>
      <c r="P12897" t="s">
        <v>1387</v>
      </c>
      <c r="Q12897" t="s">
        <v>87</v>
      </c>
      <c r="R12897" t="s">
        <v>107</v>
      </c>
      <c r="T12897" t="s">
        <v>89</v>
      </c>
      <c r="U12897" t="s">
        <v>90</v>
      </c>
      <c r="V12897">
        <v>3.522367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P12897">
        <v>0</v>
      </c>
      <c r="AQ12897">
        <v>0</v>
      </c>
      <c r="AR12897">
        <v>8166.0635166591319</v>
      </c>
      <c r="AS12897">
        <v>0</v>
      </c>
      <c r="AT12897">
        <v>0</v>
      </c>
      <c r="AU12897" t="s">
        <v>14726</v>
      </c>
      <c r="AV12897">
        <v>40</v>
      </c>
      <c r="AW12897">
        <v>0</v>
      </c>
      <c r="AX12897">
        <v>0</v>
      </c>
    </row>
    <row r="12898" spans="1:50" hidden="1" x14ac:dyDescent="0.3">
      <c r="A12898" t="s">
        <v>14734</v>
      </c>
      <c r="B12898" t="s">
        <v>76</v>
      </c>
      <c r="D12898">
        <v>290</v>
      </c>
      <c r="F12898">
        <v>5</v>
      </c>
      <c r="G12898" t="s">
        <v>1923</v>
      </c>
      <c r="H12898" t="s">
        <v>94</v>
      </c>
      <c r="I12898" t="s">
        <v>95</v>
      </c>
      <c r="J12898" t="s">
        <v>96</v>
      </c>
      <c r="K12898" t="s">
        <v>200</v>
      </c>
      <c r="L12898" t="s">
        <v>145</v>
      </c>
      <c r="M12898" t="s">
        <v>410</v>
      </c>
      <c r="N12898" t="s">
        <v>84</v>
      </c>
      <c r="O12898" t="s">
        <v>1767</v>
      </c>
      <c r="P12898" t="s">
        <v>86</v>
      </c>
      <c r="Q12898" t="s">
        <v>87</v>
      </c>
      <c r="R12898" t="s">
        <v>107</v>
      </c>
      <c r="T12898" t="s">
        <v>89</v>
      </c>
      <c r="U12898" t="s">
        <v>90</v>
      </c>
      <c r="V12898">
        <v>3.522367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P12898">
        <v>0</v>
      </c>
      <c r="AQ12898">
        <v>0</v>
      </c>
      <c r="AR12898">
        <v>0</v>
      </c>
      <c r="AS12898">
        <v>0</v>
      </c>
      <c r="AT12898">
        <v>0</v>
      </c>
      <c r="AU12898" t="s">
        <v>14726</v>
      </c>
      <c r="AV12898">
        <v>40</v>
      </c>
      <c r="AW12898">
        <v>0</v>
      </c>
      <c r="AX12898">
        <v>0</v>
      </c>
    </row>
    <row r="12899" spans="1:50" hidden="1" x14ac:dyDescent="0.3">
      <c r="A12899" t="s">
        <v>14735</v>
      </c>
      <c r="B12899" t="s">
        <v>76</v>
      </c>
      <c r="D12899">
        <v>290</v>
      </c>
      <c r="F12899">
        <v>5</v>
      </c>
      <c r="G12899" t="s">
        <v>1923</v>
      </c>
      <c r="H12899" t="s">
        <v>94</v>
      </c>
      <c r="I12899" t="s">
        <v>95</v>
      </c>
      <c r="J12899" t="s">
        <v>96</v>
      </c>
      <c r="K12899" t="s">
        <v>200</v>
      </c>
      <c r="L12899" t="s">
        <v>145</v>
      </c>
      <c r="M12899" t="s">
        <v>410</v>
      </c>
      <c r="N12899" t="s">
        <v>84</v>
      </c>
      <c r="O12899" t="s">
        <v>1767</v>
      </c>
      <c r="P12899" t="s">
        <v>781</v>
      </c>
      <c r="Q12899" t="s">
        <v>87</v>
      </c>
      <c r="R12899" t="s">
        <v>107</v>
      </c>
      <c r="T12899" t="s">
        <v>89</v>
      </c>
      <c r="U12899" t="s">
        <v>90</v>
      </c>
      <c r="V12899">
        <v>3.522367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P12899">
        <v>0</v>
      </c>
      <c r="AQ12899">
        <v>0</v>
      </c>
      <c r="AR12899">
        <v>0</v>
      </c>
      <c r="AS12899">
        <v>0</v>
      </c>
      <c r="AT12899">
        <v>0</v>
      </c>
      <c r="AU12899" t="s">
        <v>14726</v>
      </c>
      <c r="AV12899">
        <v>40</v>
      </c>
      <c r="AW12899">
        <v>0</v>
      </c>
      <c r="AX12899">
        <v>0</v>
      </c>
    </row>
    <row r="12900" spans="1:50" hidden="1" x14ac:dyDescent="0.3">
      <c r="A12900" t="s">
        <v>14736</v>
      </c>
      <c r="B12900" t="s">
        <v>76</v>
      </c>
      <c r="D12900">
        <v>290</v>
      </c>
      <c r="F12900">
        <v>5</v>
      </c>
      <c r="G12900" t="s">
        <v>1923</v>
      </c>
      <c r="H12900" t="s">
        <v>94</v>
      </c>
      <c r="I12900" t="s">
        <v>95</v>
      </c>
      <c r="J12900" t="s">
        <v>96</v>
      </c>
      <c r="K12900" t="s">
        <v>200</v>
      </c>
      <c r="L12900" t="s">
        <v>145</v>
      </c>
      <c r="M12900" t="s">
        <v>410</v>
      </c>
      <c r="N12900" t="s">
        <v>84</v>
      </c>
      <c r="O12900" t="s">
        <v>1767</v>
      </c>
      <c r="P12900" t="s">
        <v>989</v>
      </c>
      <c r="Q12900" t="s">
        <v>87</v>
      </c>
      <c r="R12900" t="s">
        <v>107</v>
      </c>
      <c r="T12900" t="s">
        <v>89</v>
      </c>
      <c r="U12900" t="s">
        <v>90</v>
      </c>
      <c r="V12900">
        <v>3.522367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P12900">
        <v>0</v>
      </c>
      <c r="AQ12900">
        <v>0</v>
      </c>
      <c r="AR12900">
        <v>0</v>
      </c>
      <c r="AS12900">
        <v>0</v>
      </c>
      <c r="AT12900">
        <v>0</v>
      </c>
      <c r="AU12900" t="s">
        <v>14726</v>
      </c>
      <c r="AV12900">
        <v>40</v>
      </c>
      <c r="AW12900">
        <v>0</v>
      </c>
      <c r="AX12900">
        <v>0</v>
      </c>
    </row>
    <row r="12901" spans="1:50" hidden="1" x14ac:dyDescent="0.3">
      <c r="A12901" t="s">
        <v>14737</v>
      </c>
      <c r="B12901" t="s">
        <v>76</v>
      </c>
      <c r="D12901">
        <v>290</v>
      </c>
      <c r="F12901">
        <v>5</v>
      </c>
      <c r="G12901" t="s">
        <v>1923</v>
      </c>
      <c r="H12901" t="s">
        <v>94</v>
      </c>
      <c r="I12901" t="s">
        <v>95</v>
      </c>
      <c r="J12901" t="s">
        <v>96</v>
      </c>
      <c r="K12901" t="s">
        <v>200</v>
      </c>
      <c r="L12901" t="s">
        <v>145</v>
      </c>
      <c r="M12901" t="s">
        <v>410</v>
      </c>
      <c r="N12901" t="s">
        <v>84</v>
      </c>
      <c r="O12901" t="s">
        <v>1767</v>
      </c>
      <c r="P12901" t="s">
        <v>1387</v>
      </c>
      <c r="Q12901" t="s">
        <v>87</v>
      </c>
      <c r="R12901" t="s">
        <v>107</v>
      </c>
      <c r="T12901" t="s">
        <v>89</v>
      </c>
      <c r="U12901" t="s">
        <v>90</v>
      </c>
      <c r="V12901">
        <v>3.522367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P12901">
        <v>0</v>
      </c>
      <c r="AQ12901">
        <v>0</v>
      </c>
      <c r="AR12901">
        <v>0</v>
      </c>
      <c r="AS12901">
        <v>0</v>
      </c>
      <c r="AT12901">
        <v>0</v>
      </c>
      <c r="AU12901" t="s">
        <v>14726</v>
      </c>
      <c r="AV12901">
        <v>40</v>
      </c>
      <c r="AW12901">
        <v>0</v>
      </c>
      <c r="AX12901">
        <v>0</v>
      </c>
    </row>
    <row r="12902" spans="1:50" hidden="1" x14ac:dyDescent="0.3">
      <c r="A12902" t="s">
        <v>14738</v>
      </c>
      <c r="B12902" t="s">
        <v>76</v>
      </c>
      <c r="D12902">
        <v>290</v>
      </c>
      <c r="F12902">
        <v>5</v>
      </c>
      <c r="G12902" t="s">
        <v>1923</v>
      </c>
      <c r="H12902" t="s">
        <v>94</v>
      </c>
      <c r="I12902" t="s">
        <v>95</v>
      </c>
      <c r="J12902" t="s">
        <v>96</v>
      </c>
      <c r="K12902" t="s">
        <v>200</v>
      </c>
      <c r="L12902" t="s">
        <v>145</v>
      </c>
      <c r="M12902" t="s">
        <v>410</v>
      </c>
      <c r="N12902" t="s">
        <v>84</v>
      </c>
      <c r="O12902" t="s">
        <v>85</v>
      </c>
      <c r="P12902" t="s">
        <v>86</v>
      </c>
      <c r="Q12902" t="s">
        <v>87</v>
      </c>
      <c r="R12902" t="s">
        <v>107</v>
      </c>
      <c r="T12902" t="s">
        <v>89</v>
      </c>
      <c r="U12902" t="s">
        <v>90</v>
      </c>
      <c r="V12902">
        <v>3.522367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P12902">
        <v>0</v>
      </c>
      <c r="AQ12902">
        <v>0</v>
      </c>
      <c r="AR12902">
        <v>189.98561301214036</v>
      </c>
      <c r="AS12902">
        <v>0</v>
      </c>
      <c r="AT12902">
        <v>0</v>
      </c>
      <c r="AU12902" t="s">
        <v>14726</v>
      </c>
      <c r="AV12902">
        <v>40</v>
      </c>
      <c r="AW12902">
        <v>0</v>
      </c>
      <c r="AX12902">
        <v>0</v>
      </c>
    </row>
    <row r="12903" spans="1:50" hidden="1" x14ac:dyDescent="0.3">
      <c r="A12903" t="s">
        <v>14739</v>
      </c>
      <c r="B12903" t="s">
        <v>76</v>
      </c>
      <c r="D12903">
        <v>290</v>
      </c>
      <c r="F12903">
        <v>5</v>
      </c>
      <c r="G12903" t="s">
        <v>1923</v>
      </c>
      <c r="H12903" t="s">
        <v>94</v>
      </c>
      <c r="I12903" t="s">
        <v>95</v>
      </c>
      <c r="J12903" t="s">
        <v>96</v>
      </c>
      <c r="K12903" t="s">
        <v>200</v>
      </c>
      <c r="L12903" t="s">
        <v>145</v>
      </c>
      <c r="M12903" t="s">
        <v>410</v>
      </c>
      <c r="N12903" t="s">
        <v>84</v>
      </c>
      <c r="O12903" t="s">
        <v>85</v>
      </c>
      <c r="P12903" t="s">
        <v>781</v>
      </c>
      <c r="Q12903" t="s">
        <v>87</v>
      </c>
      <c r="R12903" t="s">
        <v>107</v>
      </c>
      <c r="T12903" t="s">
        <v>89</v>
      </c>
      <c r="U12903" t="s">
        <v>90</v>
      </c>
      <c r="V12903">
        <v>3.522367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P12903">
        <v>0</v>
      </c>
      <c r="AQ12903">
        <v>0</v>
      </c>
      <c r="AR12903">
        <v>78.728065650716104</v>
      </c>
      <c r="AS12903">
        <v>0</v>
      </c>
      <c r="AT12903">
        <v>0</v>
      </c>
      <c r="AU12903" t="s">
        <v>14726</v>
      </c>
      <c r="AV12903">
        <v>40</v>
      </c>
      <c r="AW12903">
        <v>0</v>
      </c>
      <c r="AX12903">
        <v>0</v>
      </c>
    </row>
    <row r="12904" spans="1:50" hidden="1" x14ac:dyDescent="0.3">
      <c r="A12904" t="s">
        <v>14740</v>
      </c>
      <c r="B12904" t="s">
        <v>76</v>
      </c>
      <c r="D12904">
        <v>290</v>
      </c>
      <c r="F12904">
        <v>5</v>
      </c>
      <c r="G12904" t="s">
        <v>1923</v>
      </c>
      <c r="H12904" t="s">
        <v>94</v>
      </c>
      <c r="I12904" t="s">
        <v>95</v>
      </c>
      <c r="J12904" t="s">
        <v>96</v>
      </c>
      <c r="K12904" t="s">
        <v>200</v>
      </c>
      <c r="L12904" t="s">
        <v>145</v>
      </c>
      <c r="M12904" t="s">
        <v>410</v>
      </c>
      <c r="N12904" t="s">
        <v>84</v>
      </c>
      <c r="O12904" t="s">
        <v>85</v>
      </c>
      <c r="P12904" t="s">
        <v>989</v>
      </c>
      <c r="Q12904" t="s">
        <v>87</v>
      </c>
      <c r="R12904" t="s">
        <v>107</v>
      </c>
      <c r="T12904" t="s">
        <v>89</v>
      </c>
      <c r="U12904" t="s">
        <v>90</v>
      </c>
      <c r="V12904">
        <v>3.522367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P12904">
        <v>0</v>
      </c>
      <c r="AQ12904">
        <v>0</v>
      </c>
      <c r="AR12904">
        <v>102.25748877796441</v>
      </c>
      <c r="AS12904">
        <v>0</v>
      </c>
      <c r="AT12904">
        <v>0</v>
      </c>
      <c r="AU12904" t="s">
        <v>14726</v>
      </c>
      <c r="AV12904">
        <v>40</v>
      </c>
      <c r="AW12904">
        <v>0</v>
      </c>
      <c r="AX12904">
        <v>0</v>
      </c>
    </row>
    <row r="12905" spans="1:50" hidden="1" x14ac:dyDescent="0.3">
      <c r="A12905" t="s">
        <v>14741</v>
      </c>
      <c r="B12905" t="s">
        <v>76</v>
      </c>
      <c r="D12905">
        <v>290</v>
      </c>
      <c r="F12905">
        <v>5</v>
      </c>
      <c r="G12905" t="s">
        <v>1923</v>
      </c>
      <c r="H12905" t="s">
        <v>94</v>
      </c>
      <c r="I12905" t="s">
        <v>95</v>
      </c>
      <c r="J12905" t="s">
        <v>96</v>
      </c>
      <c r="K12905" t="s">
        <v>200</v>
      </c>
      <c r="L12905" t="s">
        <v>145</v>
      </c>
      <c r="M12905" t="s">
        <v>410</v>
      </c>
      <c r="N12905" t="s">
        <v>84</v>
      </c>
      <c r="O12905" t="s">
        <v>85</v>
      </c>
      <c r="P12905" t="s">
        <v>1387</v>
      </c>
      <c r="Q12905" t="s">
        <v>87</v>
      </c>
      <c r="R12905" t="s">
        <v>107</v>
      </c>
      <c r="T12905" t="s">
        <v>89</v>
      </c>
      <c r="U12905" t="s">
        <v>90</v>
      </c>
      <c r="V12905">
        <v>3.522367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P12905">
        <v>0</v>
      </c>
      <c r="AQ12905">
        <v>0</v>
      </c>
      <c r="AR12905">
        <v>2108.4647647857323</v>
      </c>
      <c r="AS12905">
        <v>0</v>
      </c>
      <c r="AT12905">
        <v>0</v>
      </c>
      <c r="AU12905" t="s">
        <v>14726</v>
      </c>
      <c r="AV12905">
        <v>40</v>
      </c>
      <c r="AW12905">
        <v>0</v>
      </c>
      <c r="AX12905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AD432-B3CA-4AEE-989A-C81F1C4E93BF}">
  <dimension ref="A1:E760"/>
  <sheetViews>
    <sheetView workbookViewId="0">
      <selection activeCell="D25" sqref="D25:D747"/>
    </sheetView>
  </sheetViews>
  <sheetFormatPr baseColWidth="10" defaultRowHeight="14.4" x14ac:dyDescent="0.3"/>
  <cols>
    <col min="1" max="1" width="10.21875" bestFit="1" customWidth="1"/>
    <col min="2" max="2" width="7.33203125" bestFit="1" customWidth="1"/>
    <col min="3" max="3" width="31.88671875" bestFit="1" customWidth="1"/>
    <col min="4" max="4" width="10" bestFit="1" customWidth="1"/>
    <col min="5" max="5" width="7.21875" bestFit="1" customWidth="1"/>
  </cols>
  <sheetData>
    <row r="1" spans="1:5" x14ac:dyDescent="0.3">
      <c r="A1" t="s">
        <v>14754</v>
      </c>
      <c r="B1" t="s">
        <v>14760</v>
      </c>
      <c r="C1" t="s">
        <v>14761</v>
      </c>
      <c r="D1" t="s">
        <v>14759</v>
      </c>
      <c r="E1" t="s">
        <v>14947</v>
      </c>
    </row>
    <row r="2" spans="1:5" x14ac:dyDescent="0.3">
      <c r="A2" s="31" t="s">
        <v>76</v>
      </c>
      <c r="B2">
        <v>303</v>
      </c>
      <c r="C2" s="31" t="s">
        <v>14849</v>
      </c>
      <c r="D2">
        <v>18045</v>
      </c>
      <c r="E2" t="s">
        <v>14844</v>
      </c>
    </row>
    <row r="3" spans="1:5" x14ac:dyDescent="0.3">
      <c r="A3" s="31" t="s">
        <v>76</v>
      </c>
      <c r="B3">
        <v>146</v>
      </c>
      <c r="C3" s="31" t="s">
        <v>14806</v>
      </c>
      <c r="D3">
        <v>10985</v>
      </c>
      <c r="E3" t="s">
        <v>14844</v>
      </c>
    </row>
    <row r="4" spans="1:5" x14ac:dyDescent="0.3">
      <c r="A4" s="31" t="s">
        <v>12915</v>
      </c>
      <c r="B4">
        <v>146</v>
      </c>
      <c r="C4" s="31" t="s">
        <v>14806</v>
      </c>
      <c r="D4">
        <v>9136</v>
      </c>
      <c r="E4" t="s">
        <v>14844</v>
      </c>
    </row>
    <row r="5" spans="1:5" x14ac:dyDescent="0.3">
      <c r="A5" s="31" t="s">
        <v>76</v>
      </c>
      <c r="B5">
        <v>188</v>
      </c>
      <c r="C5" s="31" t="s">
        <v>14803</v>
      </c>
      <c r="D5">
        <v>11657</v>
      </c>
      <c r="E5" t="s">
        <v>14844</v>
      </c>
    </row>
    <row r="6" spans="1:5" x14ac:dyDescent="0.3">
      <c r="A6" s="31" t="s">
        <v>10792</v>
      </c>
      <c r="B6">
        <v>2334</v>
      </c>
      <c r="C6" s="31" t="s">
        <v>14850</v>
      </c>
      <c r="D6">
        <v>15903</v>
      </c>
      <c r="E6" t="s">
        <v>14844</v>
      </c>
    </row>
    <row r="7" spans="1:5" x14ac:dyDescent="0.3">
      <c r="A7" s="31" t="s">
        <v>12915</v>
      </c>
      <c r="B7">
        <v>188</v>
      </c>
      <c r="C7" s="31" t="s">
        <v>14803</v>
      </c>
      <c r="D7">
        <v>11145</v>
      </c>
      <c r="E7" t="s">
        <v>14844</v>
      </c>
    </row>
    <row r="8" spans="1:5" x14ac:dyDescent="0.3">
      <c r="A8" s="31" t="s">
        <v>10792</v>
      </c>
      <c r="B8">
        <v>2140</v>
      </c>
      <c r="C8" s="31" t="s">
        <v>14787</v>
      </c>
      <c r="D8">
        <v>11102</v>
      </c>
      <c r="E8" t="s">
        <v>14844</v>
      </c>
    </row>
    <row r="9" spans="1:5" x14ac:dyDescent="0.3">
      <c r="A9" s="31" t="s">
        <v>1766</v>
      </c>
      <c r="B9">
        <v>146</v>
      </c>
      <c r="C9" s="31" t="s">
        <v>14806</v>
      </c>
      <c r="D9">
        <v>7370</v>
      </c>
      <c r="E9" t="s">
        <v>14844</v>
      </c>
    </row>
    <row r="10" spans="1:5" x14ac:dyDescent="0.3">
      <c r="A10" s="31" t="s">
        <v>76</v>
      </c>
      <c r="B10">
        <v>101</v>
      </c>
      <c r="C10" s="31" t="s">
        <v>14802</v>
      </c>
      <c r="D10">
        <v>5908</v>
      </c>
      <c r="E10" t="s">
        <v>14844</v>
      </c>
    </row>
    <row r="11" spans="1:5" x14ac:dyDescent="0.3">
      <c r="A11" s="31" t="s">
        <v>1766</v>
      </c>
      <c r="B11">
        <v>186</v>
      </c>
      <c r="C11" s="31" t="s">
        <v>14804</v>
      </c>
      <c r="D11">
        <v>6464</v>
      </c>
      <c r="E11" t="s">
        <v>14844</v>
      </c>
    </row>
    <row r="12" spans="1:5" x14ac:dyDescent="0.3">
      <c r="A12" s="31" t="s">
        <v>76</v>
      </c>
      <c r="B12">
        <v>95</v>
      </c>
      <c r="C12" s="31" t="s">
        <v>14786</v>
      </c>
      <c r="D12">
        <v>5767</v>
      </c>
      <c r="E12" t="s">
        <v>14844</v>
      </c>
    </row>
    <row r="13" spans="1:5" x14ac:dyDescent="0.3">
      <c r="A13" s="31" t="s">
        <v>10792</v>
      </c>
      <c r="B13">
        <v>2861</v>
      </c>
      <c r="C13" s="31" t="s">
        <v>14784</v>
      </c>
      <c r="D13">
        <v>12513</v>
      </c>
      <c r="E13" t="s">
        <v>14844</v>
      </c>
    </row>
    <row r="14" spans="1:5" x14ac:dyDescent="0.3">
      <c r="A14" s="31" t="s">
        <v>10792</v>
      </c>
      <c r="B14">
        <v>2125</v>
      </c>
      <c r="C14" s="31" t="s">
        <v>14851</v>
      </c>
      <c r="D14">
        <v>8799</v>
      </c>
      <c r="E14" t="s">
        <v>14844</v>
      </c>
    </row>
    <row r="15" spans="1:5" x14ac:dyDescent="0.3">
      <c r="A15" s="31" t="s">
        <v>12915</v>
      </c>
      <c r="B15">
        <v>132</v>
      </c>
      <c r="C15" s="31" t="s">
        <v>14810</v>
      </c>
      <c r="D15">
        <v>4663</v>
      </c>
      <c r="E15" t="s">
        <v>14844</v>
      </c>
    </row>
    <row r="16" spans="1:5" x14ac:dyDescent="0.3">
      <c r="A16" s="31" t="s">
        <v>76</v>
      </c>
      <c r="B16">
        <v>198</v>
      </c>
      <c r="C16" s="31" t="s">
        <v>14824</v>
      </c>
      <c r="D16">
        <v>2998</v>
      </c>
      <c r="E16" t="s">
        <v>14844</v>
      </c>
    </row>
    <row r="17" spans="1:5" x14ac:dyDescent="0.3">
      <c r="A17" s="31" t="s">
        <v>12915</v>
      </c>
      <c r="B17">
        <v>139</v>
      </c>
      <c r="C17" s="31" t="s">
        <v>14852</v>
      </c>
      <c r="D17">
        <v>2800</v>
      </c>
      <c r="E17" t="s">
        <v>14844</v>
      </c>
    </row>
    <row r="18" spans="1:5" x14ac:dyDescent="0.3">
      <c r="A18" s="31" t="s">
        <v>1766</v>
      </c>
      <c r="B18">
        <v>188</v>
      </c>
      <c r="C18" s="31" t="s">
        <v>14803</v>
      </c>
      <c r="D18">
        <v>5474</v>
      </c>
      <c r="E18" t="s">
        <v>14844</v>
      </c>
    </row>
    <row r="19" spans="1:5" x14ac:dyDescent="0.3">
      <c r="A19" s="31" t="s">
        <v>10792</v>
      </c>
      <c r="B19">
        <v>2334</v>
      </c>
      <c r="C19" s="31" t="s">
        <v>14850</v>
      </c>
      <c r="D19">
        <v>6967</v>
      </c>
      <c r="E19" t="s">
        <v>14844</v>
      </c>
    </row>
    <row r="20" spans="1:5" x14ac:dyDescent="0.3">
      <c r="A20" s="31" t="s">
        <v>76</v>
      </c>
      <c r="B20">
        <v>2140</v>
      </c>
      <c r="C20" s="31" t="s">
        <v>14787</v>
      </c>
      <c r="D20">
        <v>4683</v>
      </c>
      <c r="E20" t="s">
        <v>14844</v>
      </c>
    </row>
    <row r="21" spans="1:5" x14ac:dyDescent="0.3">
      <c r="A21" s="31" t="s">
        <v>76</v>
      </c>
      <c r="B21">
        <v>120</v>
      </c>
      <c r="C21" s="31" t="s">
        <v>14809</v>
      </c>
      <c r="D21">
        <v>2337</v>
      </c>
      <c r="E21" t="s">
        <v>14844</v>
      </c>
    </row>
    <row r="22" spans="1:5" x14ac:dyDescent="0.3">
      <c r="A22" s="31" t="s">
        <v>10792</v>
      </c>
      <c r="B22">
        <v>2148</v>
      </c>
      <c r="C22" s="31" t="s">
        <v>14853</v>
      </c>
      <c r="D22">
        <v>2337</v>
      </c>
      <c r="E22" t="s">
        <v>14844</v>
      </c>
    </row>
    <row r="23" spans="1:5" x14ac:dyDescent="0.3">
      <c r="A23" s="31" t="s">
        <v>10792</v>
      </c>
      <c r="B23">
        <v>2125</v>
      </c>
      <c r="C23" s="31" t="s">
        <v>14851</v>
      </c>
      <c r="D23">
        <v>6057</v>
      </c>
      <c r="E23" t="s">
        <v>14844</v>
      </c>
    </row>
    <row r="24" spans="1:5" x14ac:dyDescent="0.3">
      <c r="A24" s="31" t="s">
        <v>1766</v>
      </c>
      <c r="B24">
        <v>2146</v>
      </c>
      <c r="C24" s="31" t="s">
        <v>14805</v>
      </c>
      <c r="D24">
        <v>3423</v>
      </c>
      <c r="E24" t="s">
        <v>14844</v>
      </c>
    </row>
    <row r="25" spans="1:5" x14ac:dyDescent="0.3">
      <c r="A25" s="31" t="s">
        <v>1766</v>
      </c>
      <c r="B25">
        <v>101</v>
      </c>
      <c r="C25" s="31" t="s">
        <v>14802</v>
      </c>
      <c r="D25">
        <v>2611</v>
      </c>
      <c r="E25" t="s">
        <v>14844</v>
      </c>
    </row>
    <row r="26" spans="1:5" x14ac:dyDescent="0.3">
      <c r="A26" s="31" t="s">
        <v>76</v>
      </c>
      <c r="B26">
        <v>186</v>
      </c>
      <c r="C26" s="31" t="s">
        <v>14804</v>
      </c>
      <c r="D26">
        <v>2820</v>
      </c>
      <c r="E26" t="s">
        <v>14844</v>
      </c>
    </row>
    <row r="27" spans="1:5" x14ac:dyDescent="0.3">
      <c r="A27" s="31" t="s">
        <v>76</v>
      </c>
      <c r="B27">
        <v>501</v>
      </c>
      <c r="C27" s="31" t="s">
        <v>14835</v>
      </c>
      <c r="D27">
        <v>2162</v>
      </c>
      <c r="E27" t="s">
        <v>14844</v>
      </c>
    </row>
    <row r="28" spans="1:5" x14ac:dyDescent="0.3">
      <c r="A28" s="31" t="s">
        <v>76</v>
      </c>
      <c r="B28">
        <v>727</v>
      </c>
      <c r="C28" s="31" t="s">
        <v>14854</v>
      </c>
      <c r="D28">
        <v>6325</v>
      </c>
      <c r="E28" t="s">
        <v>14844</v>
      </c>
    </row>
    <row r="29" spans="1:5" x14ac:dyDescent="0.3">
      <c r="A29" s="31" t="s">
        <v>10792</v>
      </c>
      <c r="B29">
        <v>2344</v>
      </c>
      <c r="C29" s="31" t="s">
        <v>14855</v>
      </c>
      <c r="D29">
        <v>4661</v>
      </c>
      <c r="E29" t="s">
        <v>14844</v>
      </c>
    </row>
    <row r="30" spans="1:5" x14ac:dyDescent="0.3">
      <c r="A30" s="31" t="s">
        <v>10792</v>
      </c>
      <c r="B30">
        <v>2140</v>
      </c>
      <c r="C30" s="31" t="s">
        <v>14787</v>
      </c>
      <c r="D30">
        <v>3325</v>
      </c>
      <c r="E30" t="s">
        <v>14844</v>
      </c>
    </row>
    <row r="31" spans="1:5" x14ac:dyDescent="0.3">
      <c r="A31" s="31" t="s">
        <v>1766</v>
      </c>
      <c r="B31">
        <v>101</v>
      </c>
      <c r="C31" s="31" t="s">
        <v>14802</v>
      </c>
      <c r="D31">
        <v>2038</v>
      </c>
      <c r="E31" t="s">
        <v>14844</v>
      </c>
    </row>
    <row r="32" spans="1:5" x14ac:dyDescent="0.3">
      <c r="A32" s="31" t="s">
        <v>10792</v>
      </c>
      <c r="B32">
        <v>2519</v>
      </c>
      <c r="C32" s="31" t="s">
        <v>14797</v>
      </c>
      <c r="D32">
        <v>2353</v>
      </c>
      <c r="E32" t="s">
        <v>14844</v>
      </c>
    </row>
    <row r="33" spans="1:5" x14ac:dyDescent="0.3">
      <c r="A33" s="31" t="s">
        <v>10792</v>
      </c>
      <c r="B33">
        <v>2148</v>
      </c>
      <c r="C33" s="31" t="s">
        <v>14853</v>
      </c>
      <c r="D33">
        <v>1618</v>
      </c>
      <c r="E33" t="s">
        <v>14844</v>
      </c>
    </row>
    <row r="34" spans="1:5" x14ac:dyDescent="0.3">
      <c r="A34" s="31" t="s">
        <v>10792</v>
      </c>
      <c r="B34">
        <v>100</v>
      </c>
      <c r="C34" s="31" t="s">
        <v>14795</v>
      </c>
      <c r="D34">
        <v>2946</v>
      </c>
      <c r="E34" t="s">
        <v>14844</v>
      </c>
    </row>
    <row r="35" spans="1:5" x14ac:dyDescent="0.3">
      <c r="A35" s="31" t="s">
        <v>76</v>
      </c>
      <c r="B35">
        <v>2030</v>
      </c>
      <c r="C35" s="31" t="s">
        <v>14856</v>
      </c>
      <c r="D35">
        <v>5398</v>
      </c>
      <c r="E35" t="s">
        <v>14844</v>
      </c>
    </row>
    <row r="36" spans="1:5" x14ac:dyDescent="0.3">
      <c r="A36" s="31" t="s">
        <v>76</v>
      </c>
      <c r="B36">
        <v>1140</v>
      </c>
      <c r="C36" s="31" t="s">
        <v>14840</v>
      </c>
      <c r="D36">
        <v>2872</v>
      </c>
      <c r="E36" t="s">
        <v>14844</v>
      </c>
    </row>
    <row r="37" spans="1:5" x14ac:dyDescent="0.3">
      <c r="A37" s="31" t="s">
        <v>1766</v>
      </c>
      <c r="B37">
        <v>2146</v>
      </c>
      <c r="C37" s="31" t="s">
        <v>14805</v>
      </c>
      <c r="D37">
        <v>2257</v>
      </c>
      <c r="E37" t="s">
        <v>14844</v>
      </c>
    </row>
    <row r="38" spans="1:5" x14ac:dyDescent="0.3">
      <c r="A38" s="31" t="s">
        <v>10792</v>
      </c>
      <c r="B38">
        <v>2334</v>
      </c>
      <c r="C38" s="31" t="s">
        <v>14850</v>
      </c>
      <c r="D38">
        <v>3883</v>
      </c>
      <c r="E38" t="s">
        <v>14844</v>
      </c>
    </row>
    <row r="39" spans="1:5" x14ac:dyDescent="0.3">
      <c r="A39" s="31" t="s">
        <v>76</v>
      </c>
      <c r="B39">
        <v>527</v>
      </c>
      <c r="C39" s="31" t="s">
        <v>14857</v>
      </c>
      <c r="D39">
        <v>5163</v>
      </c>
      <c r="E39" t="s">
        <v>14844</v>
      </c>
    </row>
    <row r="40" spans="1:5" x14ac:dyDescent="0.3">
      <c r="A40" s="31" t="s">
        <v>10792</v>
      </c>
      <c r="B40">
        <v>2344</v>
      </c>
      <c r="C40" s="31" t="s">
        <v>14855</v>
      </c>
      <c r="D40">
        <v>3820</v>
      </c>
      <c r="E40" t="s">
        <v>14844</v>
      </c>
    </row>
    <row r="41" spans="1:5" x14ac:dyDescent="0.3">
      <c r="A41" s="31" t="s">
        <v>76</v>
      </c>
      <c r="B41">
        <v>540</v>
      </c>
      <c r="C41" s="31" t="s">
        <v>14807</v>
      </c>
      <c r="D41">
        <v>2648</v>
      </c>
      <c r="E41" t="s">
        <v>14844</v>
      </c>
    </row>
    <row r="42" spans="1:5" x14ac:dyDescent="0.3">
      <c r="A42" s="31" t="s">
        <v>1766</v>
      </c>
      <c r="B42">
        <v>540</v>
      </c>
      <c r="C42" s="31" t="s">
        <v>14807</v>
      </c>
      <c r="D42">
        <v>2611</v>
      </c>
      <c r="E42" t="s">
        <v>14844</v>
      </c>
    </row>
    <row r="43" spans="1:5" x14ac:dyDescent="0.3">
      <c r="A43" s="31" t="s">
        <v>10792</v>
      </c>
      <c r="B43">
        <v>399</v>
      </c>
      <c r="C43" s="31" t="s">
        <v>14858</v>
      </c>
      <c r="D43">
        <v>1931</v>
      </c>
      <c r="E43" t="s">
        <v>14844</v>
      </c>
    </row>
    <row r="44" spans="1:5" x14ac:dyDescent="0.3">
      <c r="A44" s="31" t="s">
        <v>10792</v>
      </c>
      <c r="B44">
        <v>117</v>
      </c>
      <c r="C44" s="31" t="s">
        <v>14808</v>
      </c>
      <c r="D44">
        <v>8556</v>
      </c>
      <c r="E44" t="s">
        <v>14844</v>
      </c>
    </row>
    <row r="45" spans="1:5" x14ac:dyDescent="0.3">
      <c r="A45" s="31" t="s">
        <v>76</v>
      </c>
      <c r="B45">
        <v>305</v>
      </c>
      <c r="C45" s="31" t="s">
        <v>14859</v>
      </c>
      <c r="D45">
        <v>1867</v>
      </c>
      <c r="E45" t="s">
        <v>14844</v>
      </c>
    </row>
    <row r="46" spans="1:5" x14ac:dyDescent="0.3">
      <c r="A46" s="31" t="s">
        <v>10792</v>
      </c>
      <c r="B46">
        <v>427</v>
      </c>
      <c r="C46" s="31" t="s">
        <v>14860</v>
      </c>
      <c r="D46">
        <v>1845</v>
      </c>
      <c r="E46" t="s">
        <v>14844</v>
      </c>
    </row>
    <row r="47" spans="1:5" x14ac:dyDescent="0.3">
      <c r="A47" s="31" t="s">
        <v>10792</v>
      </c>
      <c r="B47">
        <v>2861</v>
      </c>
      <c r="C47" s="31" t="s">
        <v>14784</v>
      </c>
      <c r="D47">
        <v>4505</v>
      </c>
      <c r="E47" t="s">
        <v>14844</v>
      </c>
    </row>
    <row r="48" spans="1:5" x14ac:dyDescent="0.3">
      <c r="A48" s="31" t="s">
        <v>76</v>
      </c>
      <c r="B48">
        <v>1640</v>
      </c>
      <c r="C48" s="31" t="s">
        <v>14831</v>
      </c>
      <c r="D48">
        <v>2423</v>
      </c>
      <c r="E48" t="s">
        <v>14844</v>
      </c>
    </row>
    <row r="49" spans="1:5" x14ac:dyDescent="0.3">
      <c r="A49" s="31" t="s">
        <v>1766</v>
      </c>
      <c r="B49">
        <v>117</v>
      </c>
      <c r="C49" s="31" t="s">
        <v>14808</v>
      </c>
      <c r="D49">
        <v>7997</v>
      </c>
      <c r="E49" t="s">
        <v>14844</v>
      </c>
    </row>
    <row r="50" spans="1:5" x14ac:dyDescent="0.3">
      <c r="A50" s="31" t="s">
        <v>76</v>
      </c>
      <c r="B50">
        <v>546</v>
      </c>
      <c r="C50" s="31" t="s">
        <v>14818</v>
      </c>
      <c r="D50">
        <v>1697</v>
      </c>
      <c r="E50" t="s">
        <v>14844</v>
      </c>
    </row>
    <row r="51" spans="1:5" x14ac:dyDescent="0.3">
      <c r="A51" s="31" t="s">
        <v>1766</v>
      </c>
      <c r="B51">
        <v>165</v>
      </c>
      <c r="C51" s="31" t="s">
        <v>14813</v>
      </c>
      <c r="D51">
        <v>11563</v>
      </c>
      <c r="E51" t="s">
        <v>14844</v>
      </c>
    </row>
    <row r="52" spans="1:5" x14ac:dyDescent="0.3">
      <c r="A52" s="31" t="s">
        <v>10792</v>
      </c>
      <c r="B52">
        <v>2334</v>
      </c>
      <c r="C52" s="31" t="s">
        <v>14850</v>
      </c>
      <c r="D52">
        <v>3055</v>
      </c>
      <c r="E52" t="s">
        <v>14844</v>
      </c>
    </row>
    <row r="53" spans="1:5" x14ac:dyDescent="0.3">
      <c r="A53" s="31" t="s">
        <v>1766</v>
      </c>
      <c r="B53">
        <v>117</v>
      </c>
      <c r="C53" s="31" t="s">
        <v>14808</v>
      </c>
      <c r="D53">
        <v>7314</v>
      </c>
      <c r="E53" t="s">
        <v>14844</v>
      </c>
    </row>
    <row r="54" spans="1:5" x14ac:dyDescent="0.3">
      <c r="A54" s="31" t="s">
        <v>1766</v>
      </c>
      <c r="B54">
        <v>1640</v>
      </c>
      <c r="C54" s="31" t="s">
        <v>14831</v>
      </c>
      <c r="D54">
        <v>2128</v>
      </c>
      <c r="E54" t="s">
        <v>14844</v>
      </c>
    </row>
    <row r="55" spans="1:5" x14ac:dyDescent="0.3">
      <c r="A55" s="31" t="s">
        <v>10792</v>
      </c>
      <c r="B55">
        <v>202</v>
      </c>
      <c r="C55" s="31" t="s">
        <v>224</v>
      </c>
      <c r="D55">
        <v>2116</v>
      </c>
      <c r="E55" t="s">
        <v>14844</v>
      </c>
    </row>
    <row r="56" spans="1:5" x14ac:dyDescent="0.3">
      <c r="A56" s="31" t="s">
        <v>10792</v>
      </c>
      <c r="B56">
        <v>2146</v>
      </c>
      <c r="C56" s="31" t="s">
        <v>14805</v>
      </c>
      <c r="D56">
        <v>1690</v>
      </c>
      <c r="E56" t="s">
        <v>14844</v>
      </c>
    </row>
    <row r="57" spans="1:5" x14ac:dyDescent="0.3">
      <c r="A57" s="31" t="s">
        <v>10792</v>
      </c>
      <c r="B57">
        <v>2140</v>
      </c>
      <c r="C57" s="31" t="s">
        <v>14787</v>
      </c>
      <c r="D57">
        <v>2083</v>
      </c>
      <c r="E57" t="s">
        <v>14844</v>
      </c>
    </row>
    <row r="58" spans="1:5" x14ac:dyDescent="0.3">
      <c r="A58" s="31" t="s">
        <v>10792</v>
      </c>
      <c r="B58">
        <v>2336</v>
      </c>
      <c r="C58" s="31" t="s">
        <v>14861</v>
      </c>
      <c r="D58">
        <v>6871</v>
      </c>
      <c r="E58" t="s">
        <v>14844</v>
      </c>
    </row>
    <row r="59" spans="1:5" x14ac:dyDescent="0.3">
      <c r="A59" s="31" t="s">
        <v>10792</v>
      </c>
      <c r="B59">
        <v>2334</v>
      </c>
      <c r="C59" s="31" t="s">
        <v>14850</v>
      </c>
      <c r="D59">
        <v>2806</v>
      </c>
      <c r="E59" t="s">
        <v>14844</v>
      </c>
    </row>
    <row r="60" spans="1:5" x14ac:dyDescent="0.3">
      <c r="A60" s="31" t="s">
        <v>10792</v>
      </c>
      <c r="B60">
        <v>400</v>
      </c>
      <c r="C60" s="31" t="s">
        <v>14862</v>
      </c>
      <c r="D60">
        <v>1473</v>
      </c>
      <c r="E60" t="s">
        <v>14844</v>
      </c>
    </row>
    <row r="61" spans="1:5" x14ac:dyDescent="0.3">
      <c r="A61" s="31" t="s">
        <v>10792</v>
      </c>
      <c r="B61">
        <v>2146</v>
      </c>
      <c r="C61" s="31" t="s">
        <v>14805</v>
      </c>
      <c r="D61">
        <v>1571</v>
      </c>
      <c r="E61" t="s">
        <v>14844</v>
      </c>
    </row>
    <row r="62" spans="1:5" x14ac:dyDescent="0.3">
      <c r="A62" s="31" t="s">
        <v>1766</v>
      </c>
      <c r="B62">
        <v>546</v>
      </c>
      <c r="C62" s="31" t="s">
        <v>14818</v>
      </c>
      <c r="D62">
        <v>1454</v>
      </c>
      <c r="E62" t="s">
        <v>14844</v>
      </c>
    </row>
    <row r="63" spans="1:5" x14ac:dyDescent="0.3">
      <c r="A63" s="31" t="s">
        <v>10792</v>
      </c>
      <c r="B63">
        <v>2140</v>
      </c>
      <c r="C63" s="31" t="s">
        <v>14787</v>
      </c>
      <c r="D63">
        <v>1818</v>
      </c>
      <c r="E63" t="s">
        <v>14844</v>
      </c>
    </row>
    <row r="64" spans="1:5" x14ac:dyDescent="0.3">
      <c r="A64" s="31" t="s">
        <v>10792</v>
      </c>
      <c r="B64">
        <v>2334</v>
      </c>
      <c r="C64" s="31" t="s">
        <v>14850</v>
      </c>
      <c r="D64">
        <v>2543</v>
      </c>
      <c r="E64" t="s">
        <v>14844</v>
      </c>
    </row>
    <row r="65" spans="1:5" x14ac:dyDescent="0.3">
      <c r="A65" s="31" t="s">
        <v>1766</v>
      </c>
      <c r="B65">
        <v>703</v>
      </c>
      <c r="C65" s="31" t="s">
        <v>14863</v>
      </c>
      <c r="D65">
        <v>1133</v>
      </c>
      <c r="E65" t="s">
        <v>14844</v>
      </c>
    </row>
    <row r="66" spans="1:5" x14ac:dyDescent="0.3">
      <c r="A66" s="31" t="s">
        <v>1766</v>
      </c>
      <c r="B66">
        <v>501</v>
      </c>
      <c r="C66" s="31" t="s">
        <v>14835</v>
      </c>
      <c r="D66">
        <v>1097</v>
      </c>
      <c r="E66" t="s">
        <v>14844</v>
      </c>
    </row>
    <row r="67" spans="1:5" x14ac:dyDescent="0.3">
      <c r="A67" s="31" t="s">
        <v>1766</v>
      </c>
      <c r="B67">
        <v>546</v>
      </c>
      <c r="C67" s="31" t="s">
        <v>14818</v>
      </c>
      <c r="D67">
        <v>1315</v>
      </c>
      <c r="E67" t="s">
        <v>14844</v>
      </c>
    </row>
    <row r="68" spans="1:5" x14ac:dyDescent="0.3">
      <c r="A68" s="31" t="s">
        <v>76</v>
      </c>
      <c r="B68">
        <v>2518</v>
      </c>
      <c r="C68" s="31" t="s">
        <v>14864</v>
      </c>
      <c r="D68">
        <v>1915</v>
      </c>
      <c r="E68" t="s">
        <v>14844</v>
      </c>
    </row>
    <row r="69" spans="1:5" x14ac:dyDescent="0.3">
      <c r="A69" s="31" t="s">
        <v>1766</v>
      </c>
      <c r="B69">
        <v>1140</v>
      </c>
      <c r="C69" s="31" t="s">
        <v>14840</v>
      </c>
      <c r="D69">
        <v>1729</v>
      </c>
      <c r="E69" t="s">
        <v>14844</v>
      </c>
    </row>
    <row r="70" spans="1:5" x14ac:dyDescent="0.3">
      <c r="A70" s="31" t="s">
        <v>10792</v>
      </c>
      <c r="B70">
        <v>165</v>
      </c>
      <c r="C70" s="31" t="s">
        <v>14813</v>
      </c>
      <c r="D70">
        <v>8870</v>
      </c>
      <c r="E70" t="s">
        <v>14844</v>
      </c>
    </row>
    <row r="71" spans="1:5" x14ac:dyDescent="0.3">
      <c r="A71" s="31" t="s">
        <v>76</v>
      </c>
      <c r="B71">
        <v>308</v>
      </c>
      <c r="C71" s="31" t="s">
        <v>14865</v>
      </c>
      <c r="D71">
        <v>1242</v>
      </c>
      <c r="E71" t="s">
        <v>14844</v>
      </c>
    </row>
    <row r="72" spans="1:5" x14ac:dyDescent="0.3">
      <c r="A72" s="31" t="s">
        <v>76</v>
      </c>
      <c r="B72">
        <v>1540</v>
      </c>
      <c r="C72" s="31" t="s">
        <v>14833</v>
      </c>
      <c r="D72">
        <v>1623</v>
      </c>
      <c r="E72" t="s">
        <v>14844</v>
      </c>
    </row>
    <row r="73" spans="1:5" x14ac:dyDescent="0.3">
      <c r="A73" s="31" t="s">
        <v>1766</v>
      </c>
      <c r="B73">
        <v>1640</v>
      </c>
      <c r="C73" s="31" t="s">
        <v>14831</v>
      </c>
      <c r="D73">
        <v>1593</v>
      </c>
      <c r="E73" t="s">
        <v>14844</v>
      </c>
    </row>
    <row r="74" spans="1:5" x14ac:dyDescent="0.3">
      <c r="A74" s="31" t="s">
        <v>10792</v>
      </c>
      <c r="B74">
        <v>276</v>
      </c>
      <c r="C74" s="31" t="s">
        <v>14866</v>
      </c>
      <c r="D74">
        <v>5368</v>
      </c>
      <c r="E74" t="s">
        <v>14844</v>
      </c>
    </row>
    <row r="75" spans="1:5" x14ac:dyDescent="0.3">
      <c r="A75" s="31" t="s">
        <v>1766</v>
      </c>
      <c r="B75">
        <v>117</v>
      </c>
      <c r="C75" s="31" t="s">
        <v>14808</v>
      </c>
      <c r="D75">
        <v>5226</v>
      </c>
      <c r="E75" t="s">
        <v>14844</v>
      </c>
    </row>
    <row r="76" spans="1:5" x14ac:dyDescent="0.3">
      <c r="A76" s="31" t="s">
        <v>10792</v>
      </c>
      <c r="B76">
        <v>2559</v>
      </c>
      <c r="C76" s="31" t="s">
        <v>14867</v>
      </c>
      <c r="D76">
        <v>1159</v>
      </c>
      <c r="E76" t="s">
        <v>14844</v>
      </c>
    </row>
    <row r="77" spans="1:5" x14ac:dyDescent="0.3">
      <c r="A77" s="31" t="s">
        <v>76</v>
      </c>
      <c r="B77">
        <v>740</v>
      </c>
      <c r="C77" s="31" t="s">
        <v>14812</v>
      </c>
      <c r="D77">
        <v>1507</v>
      </c>
      <c r="E77" t="s">
        <v>14844</v>
      </c>
    </row>
    <row r="78" spans="1:5" x14ac:dyDescent="0.3">
      <c r="A78" s="31" t="s">
        <v>10792</v>
      </c>
      <c r="B78">
        <v>97</v>
      </c>
      <c r="C78" s="31" t="s">
        <v>14789</v>
      </c>
      <c r="D78">
        <v>1504</v>
      </c>
      <c r="E78" t="s">
        <v>14844</v>
      </c>
    </row>
    <row r="79" spans="1:5" x14ac:dyDescent="0.3">
      <c r="A79" s="31" t="s">
        <v>1766</v>
      </c>
      <c r="B79">
        <v>522</v>
      </c>
      <c r="C79" s="31" t="s">
        <v>14836</v>
      </c>
      <c r="D79">
        <v>746</v>
      </c>
      <c r="E79" t="s">
        <v>14844</v>
      </c>
    </row>
    <row r="80" spans="1:5" x14ac:dyDescent="0.3">
      <c r="A80" s="31" t="s">
        <v>1766</v>
      </c>
      <c r="B80">
        <v>640</v>
      </c>
      <c r="C80" s="31" t="s">
        <v>14868</v>
      </c>
      <c r="D80">
        <v>1468</v>
      </c>
      <c r="E80" t="s">
        <v>14844</v>
      </c>
    </row>
    <row r="81" spans="1:5" x14ac:dyDescent="0.3">
      <c r="A81" s="31" t="s">
        <v>10792</v>
      </c>
      <c r="B81">
        <v>427</v>
      </c>
      <c r="C81" s="31" t="s">
        <v>14860</v>
      </c>
      <c r="D81">
        <v>1068</v>
      </c>
      <c r="E81" t="s">
        <v>14844</v>
      </c>
    </row>
    <row r="82" spans="1:5" x14ac:dyDescent="0.3">
      <c r="A82" s="31" t="s">
        <v>1766</v>
      </c>
      <c r="B82">
        <v>740</v>
      </c>
      <c r="C82" s="31" t="s">
        <v>14812</v>
      </c>
      <c r="D82">
        <v>1331</v>
      </c>
      <c r="E82" t="s">
        <v>14844</v>
      </c>
    </row>
    <row r="83" spans="1:5" x14ac:dyDescent="0.3">
      <c r="A83" s="31" t="s">
        <v>10792</v>
      </c>
      <c r="B83">
        <v>2519</v>
      </c>
      <c r="C83" s="31" t="s">
        <v>14797</v>
      </c>
      <c r="D83">
        <v>995</v>
      </c>
      <c r="E83" t="s">
        <v>14844</v>
      </c>
    </row>
    <row r="84" spans="1:5" x14ac:dyDescent="0.3">
      <c r="A84" s="31" t="s">
        <v>1766</v>
      </c>
      <c r="B84">
        <v>202</v>
      </c>
      <c r="C84" s="31" t="s">
        <v>224</v>
      </c>
      <c r="D84">
        <v>1325</v>
      </c>
      <c r="E84" t="s">
        <v>14844</v>
      </c>
    </row>
    <row r="85" spans="1:5" x14ac:dyDescent="0.3">
      <c r="A85" s="31" t="s">
        <v>76</v>
      </c>
      <c r="B85">
        <v>2901</v>
      </c>
      <c r="C85" s="31" t="s">
        <v>14838</v>
      </c>
      <c r="D85">
        <v>823</v>
      </c>
      <c r="E85" t="s">
        <v>14844</v>
      </c>
    </row>
    <row r="86" spans="1:5" x14ac:dyDescent="0.3">
      <c r="A86" s="31" t="s">
        <v>76</v>
      </c>
      <c r="B86">
        <v>2519</v>
      </c>
      <c r="C86" s="31" t="s">
        <v>14797</v>
      </c>
      <c r="D86">
        <v>974</v>
      </c>
      <c r="E86" t="s">
        <v>14844</v>
      </c>
    </row>
    <row r="87" spans="1:5" x14ac:dyDescent="0.3">
      <c r="A87" s="31" t="s">
        <v>1766</v>
      </c>
      <c r="B87">
        <v>540</v>
      </c>
      <c r="C87" s="31" t="s">
        <v>14807</v>
      </c>
      <c r="D87">
        <v>1298</v>
      </c>
      <c r="E87" t="s">
        <v>14844</v>
      </c>
    </row>
    <row r="88" spans="1:5" x14ac:dyDescent="0.3">
      <c r="A88" s="31" t="s">
        <v>76</v>
      </c>
      <c r="B88">
        <v>202</v>
      </c>
      <c r="C88" s="31" t="s">
        <v>224</v>
      </c>
      <c r="D88">
        <v>1262</v>
      </c>
      <c r="E88" t="s">
        <v>14844</v>
      </c>
    </row>
    <row r="89" spans="1:5" x14ac:dyDescent="0.3">
      <c r="A89" s="31" t="s">
        <v>10792</v>
      </c>
      <c r="B89">
        <v>276</v>
      </c>
      <c r="C89" s="31" t="s">
        <v>14866</v>
      </c>
      <c r="D89">
        <v>4190</v>
      </c>
      <c r="E89" t="s">
        <v>14844</v>
      </c>
    </row>
    <row r="90" spans="1:5" x14ac:dyDescent="0.3">
      <c r="A90" s="31" t="s">
        <v>10792</v>
      </c>
      <c r="B90">
        <v>2125</v>
      </c>
      <c r="C90" s="31" t="s">
        <v>14851</v>
      </c>
      <c r="D90">
        <v>1717</v>
      </c>
      <c r="E90" t="s">
        <v>14844</v>
      </c>
    </row>
    <row r="91" spans="1:5" x14ac:dyDescent="0.3">
      <c r="A91" s="31" t="s">
        <v>12915</v>
      </c>
      <c r="B91">
        <v>120</v>
      </c>
      <c r="C91" s="31" t="s">
        <v>14809</v>
      </c>
      <c r="D91">
        <v>612</v>
      </c>
      <c r="E91" t="s">
        <v>14844</v>
      </c>
    </row>
    <row r="92" spans="1:5" x14ac:dyDescent="0.3">
      <c r="A92" s="31" t="s">
        <v>76</v>
      </c>
      <c r="B92">
        <v>2034</v>
      </c>
      <c r="C92" s="31" t="s">
        <v>14869</v>
      </c>
      <c r="D92">
        <v>910</v>
      </c>
      <c r="E92" t="s">
        <v>14844</v>
      </c>
    </row>
    <row r="93" spans="1:5" x14ac:dyDescent="0.3">
      <c r="A93" s="31" t="s">
        <v>76</v>
      </c>
      <c r="B93">
        <v>2519</v>
      </c>
      <c r="C93" s="31" t="s">
        <v>14797</v>
      </c>
      <c r="D93">
        <v>895</v>
      </c>
      <c r="E93" t="s">
        <v>14844</v>
      </c>
    </row>
    <row r="94" spans="1:5" x14ac:dyDescent="0.3">
      <c r="A94" s="31" t="s">
        <v>76</v>
      </c>
      <c r="B94">
        <v>95</v>
      </c>
      <c r="C94" s="31" t="s">
        <v>14786</v>
      </c>
      <c r="D94">
        <v>885</v>
      </c>
      <c r="E94" t="s">
        <v>14844</v>
      </c>
    </row>
    <row r="95" spans="1:5" x14ac:dyDescent="0.3">
      <c r="A95" s="31" t="s">
        <v>1766</v>
      </c>
      <c r="B95">
        <v>304</v>
      </c>
      <c r="C95" s="31" t="s">
        <v>14870</v>
      </c>
      <c r="D95">
        <v>588</v>
      </c>
      <c r="E95" t="s">
        <v>14844</v>
      </c>
    </row>
    <row r="96" spans="1:5" x14ac:dyDescent="0.3">
      <c r="A96" s="31" t="s">
        <v>1766</v>
      </c>
      <c r="B96">
        <v>601</v>
      </c>
      <c r="C96" s="31" t="s">
        <v>14871</v>
      </c>
      <c r="D96">
        <v>713</v>
      </c>
      <c r="E96" t="s">
        <v>14844</v>
      </c>
    </row>
    <row r="97" spans="1:5" x14ac:dyDescent="0.3">
      <c r="A97" s="31" t="s">
        <v>12915</v>
      </c>
      <c r="B97">
        <v>532</v>
      </c>
      <c r="C97" s="31" t="s">
        <v>14872</v>
      </c>
      <c r="D97">
        <v>854</v>
      </c>
      <c r="E97" t="s">
        <v>14844</v>
      </c>
    </row>
    <row r="98" spans="1:5" x14ac:dyDescent="0.3">
      <c r="A98" s="31" t="s">
        <v>76</v>
      </c>
      <c r="B98">
        <v>764</v>
      </c>
      <c r="C98" s="31" t="s">
        <v>14819</v>
      </c>
      <c r="D98">
        <v>853</v>
      </c>
      <c r="E98" t="s">
        <v>14844</v>
      </c>
    </row>
    <row r="99" spans="1:5" x14ac:dyDescent="0.3">
      <c r="A99" s="31" t="s">
        <v>1766</v>
      </c>
      <c r="B99">
        <v>1540</v>
      </c>
      <c r="C99" s="31" t="s">
        <v>14833</v>
      </c>
      <c r="D99">
        <v>1129</v>
      </c>
      <c r="E99" t="s">
        <v>14844</v>
      </c>
    </row>
    <row r="100" spans="1:5" x14ac:dyDescent="0.3">
      <c r="A100" s="31" t="s">
        <v>1766</v>
      </c>
      <c r="B100">
        <v>165</v>
      </c>
      <c r="C100" s="31" t="s">
        <v>14813</v>
      </c>
      <c r="D100">
        <v>5913</v>
      </c>
      <c r="E100" t="s">
        <v>14844</v>
      </c>
    </row>
    <row r="101" spans="1:5" x14ac:dyDescent="0.3">
      <c r="A101" s="31" t="s">
        <v>10792</v>
      </c>
      <c r="B101">
        <v>2860</v>
      </c>
      <c r="C101" s="31" t="s">
        <v>14873</v>
      </c>
      <c r="D101">
        <v>9377</v>
      </c>
      <c r="E101" t="s">
        <v>14844</v>
      </c>
    </row>
    <row r="102" spans="1:5" x14ac:dyDescent="0.3">
      <c r="A102" s="31" t="s">
        <v>1766</v>
      </c>
      <c r="B102">
        <v>542</v>
      </c>
      <c r="C102" s="31" t="s">
        <v>14811</v>
      </c>
      <c r="D102">
        <v>827</v>
      </c>
      <c r="E102" t="s">
        <v>14844</v>
      </c>
    </row>
    <row r="103" spans="1:5" x14ac:dyDescent="0.3">
      <c r="A103" s="31" t="s">
        <v>1766</v>
      </c>
      <c r="B103">
        <v>72</v>
      </c>
      <c r="C103" s="31" t="s">
        <v>14799</v>
      </c>
      <c r="D103">
        <v>3619</v>
      </c>
      <c r="E103" t="s">
        <v>14844</v>
      </c>
    </row>
    <row r="104" spans="1:5" x14ac:dyDescent="0.3">
      <c r="A104" s="31" t="s">
        <v>10792</v>
      </c>
      <c r="B104">
        <v>2240</v>
      </c>
      <c r="C104" s="31" t="s">
        <v>14874</v>
      </c>
      <c r="D104">
        <v>1060</v>
      </c>
      <c r="E104" t="s">
        <v>14844</v>
      </c>
    </row>
    <row r="105" spans="1:5" x14ac:dyDescent="0.3">
      <c r="A105" s="31" t="s">
        <v>10792</v>
      </c>
      <c r="B105">
        <v>165</v>
      </c>
      <c r="C105" s="31" t="s">
        <v>14813</v>
      </c>
      <c r="D105">
        <v>5536</v>
      </c>
      <c r="E105" t="s">
        <v>14844</v>
      </c>
    </row>
    <row r="106" spans="1:5" x14ac:dyDescent="0.3">
      <c r="A106" s="31" t="s">
        <v>1766</v>
      </c>
      <c r="B106">
        <v>501</v>
      </c>
      <c r="C106" s="31" t="s">
        <v>14835</v>
      </c>
      <c r="D106">
        <v>650</v>
      </c>
      <c r="E106" t="s">
        <v>14844</v>
      </c>
    </row>
    <row r="107" spans="1:5" x14ac:dyDescent="0.3">
      <c r="A107" s="31" t="s">
        <v>10792</v>
      </c>
      <c r="B107">
        <v>99</v>
      </c>
      <c r="C107" s="31" t="s">
        <v>14794</v>
      </c>
      <c r="D107">
        <v>1039</v>
      </c>
      <c r="E107" t="s">
        <v>14844</v>
      </c>
    </row>
    <row r="108" spans="1:5" x14ac:dyDescent="0.3">
      <c r="A108" s="31" t="s">
        <v>1766</v>
      </c>
      <c r="B108">
        <v>120</v>
      </c>
      <c r="C108" s="31" t="s">
        <v>14809</v>
      </c>
      <c r="D108">
        <v>519</v>
      </c>
      <c r="E108" t="s">
        <v>14844</v>
      </c>
    </row>
    <row r="109" spans="1:5" x14ac:dyDescent="0.3">
      <c r="A109" s="31" t="s">
        <v>76</v>
      </c>
      <c r="B109">
        <v>2518</v>
      </c>
      <c r="C109" s="31" t="s">
        <v>14864</v>
      </c>
      <c r="D109">
        <v>1140</v>
      </c>
      <c r="E109" t="s">
        <v>14844</v>
      </c>
    </row>
    <row r="110" spans="1:5" x14ac:dyDescent="0.3">
      <c r="A110" s="31" t="s">
        <v>10792</v>
      </c>
      <c r="B110">
        <v>2864</v>
      </c>
      <c r="C110" s="31" t="s">
        <v>14875</v>
      </c>
      <c r="D110">
        <v>1912</v>
      </c>
      <c r="E110" t="s">
        <v>14844</v>
      </c>
    </row>
    <row r="111" spans="1:5" x14ac:dyDescent="0.3">
      <c r="A111" s="31" t="s">
        <v>1766</v>
      </c>
      <c r="B111">
        <v>302</v>
      </c>
      <c r="C111" s="31" t="s">
        <v>14829</v>
      </c>
      <c r="D111">
        <v>511</v>
      </c>
      <c r="E111" t="s">
        <v>14844</v>
      </c>
    </row>
    <row r="112" spans="1:5" x14ac:dyDescent="0.3">
      <c r="A112" s="31" t="s">
        <v>10792</v>
      </c>
      <c r="B112">
        <v>2125</v>
      </c>
      <c r="C112" s="31" t="s">
        <v>14851</v>
      </c>
      <c r="D112">
        <v>1424</v>
      </c>
      <c r="E112" t="s">
        <v>14844</v>
      </c>
    </row>
    <row r="113" spans="1:5" x14ac:dyDescent="0.3">
      <c r="A113" s="31" t="s">
        <v>10792</v>
      </c>
      <c r="B113">
        <v>100</v>
      </c>
      <c r="C113" s="31" t="s">
        <v>14795</v>
      </c>
      <c r="D113">
        <v>1008</v>
      </c>
      <c r="E113" t="s">
        <v>14844</v>
      </c>
    </row>
    <row r="114" spans="1:5" x14ac:dyDescent="0.3">
      <c r="A114" s="31" t="s">
        <v>76</v>
      </c>
      <c r="B114">
        <v>2940</v>
      </c>
      <c r="C114" s="31" t="s">
        <v>14876</v>
      </c>
      <c r="D114">
        <v>1002</v>
      </c>
      <c r="E114" t="s">
        <v>14844</v>
      </c>
    </row>
    <row r="115" spans="1:5" x14ac:dyDescent="0.3">
      <c r="A115" s="31" t="s">
        <v>76</v>
      </c>
      <c r="B115">
        <v>640</v>
      </c>
      <c r="C115" s="31" t="s">
        <v>14868</v>
      </c>
      <c r="D115">
        <v>1002</v>
      </c>
      <c r="E115" t="s">
        <v>14844</v>
      </c>
    </row>
    <row r="116" spans="1:5" x14ac:dyDescent="0.3">
      <c r="A116" s="31" t="s">
        <v>10792</v>
      </c>
      <c r="B116">
        <v>2125</v>
      </c>
      <c r="C116" s="31" t="s">
        <v>14851</v>
      </c>
      <c r="D116">
        <v>1396</v>
      </c>
      <c r="E116" t="s">
        <v>14844</v>
      </c>
    </row>
    <row r="117" spans="1:5" x14ac:dyDescent="0.3">
      <c r="A117" s="31" t="s">
        <v>76</v>
      </c>
      <c r="B117">
        <v>2946</v>
      </c>
      <c r="C117" s="31" t="s">
        <v>14877</v>
      </c>
      <c r="D117">
        <v>740</v>
      </c>
      <c r="E117" t="s">
        <v>14844</v>
      </c>
    </row>
    <row r="118" spans="1:5" x14ac:dyDescent="0.3">
      <c r="A118" s="31" t="s">
        <v>10792</v>
      </c>
      <c r="B118">
        <v>2559</v>
      </c>
      <c r="C118" s="31" t="s">
        <v>14867</v>
      </c>
      <c r="D118">
        <v>739</v>
      </c>
      <c r="E118" t="s">
        <v>14844</v>
      </c>
    </row>
    <row r="119" spans="1:5" x14ac:dyDescent="0.3">
      <c r="A119" s="31" t="s">
        <v>10792</v>
      </c>
      <c r="B119">
        <v>95</v>
      </c>
      <c r="C119" s="31" t="s">
        <v>14786</v>
      </c>
      <c r="D119">
        <v>737</v>
      </c>
      <c r="E119" t="s">
        <v>14844</v>
      </c>
    </row>
    <row r="120" spans="1:5" x14ac:dyDescent="0.3">
      <c r="A120" s="31" t="s">
        <v>1766</v>
      </c>
      <c r="B120">
        <v>764</v>
      </c>
      <c r="C120" s="31" t="s">
        <v>14819</v>
      </c>
      <c r="D120">
        <v>717</v>
      </c>
      <c r="E120" t="s">
        <v>14844</v>
      </c>
    </row>
    <row r="121" spans="1:5" x14ac:dyDescent="0.3">
      <c r="A121" s="31" t="s">
        <v>1766</v>
      </c>
      <c r="B121">
        <v>646</v>
      </c>
      <c r="C121" s="31" t="s">
        <v>14837</v>
      </c>
      <c r="D121">
        <v>714</v>
      </c>
      <c r="E121" t="s">
        <v>14844</v>
      </c>
    </row>
    <row r="122" spans="1:5" x14ac:dyDescent="0.3">
      <c r="A122" s="31" t="s">
        <v>10792</v>
      </c>
      <c r="B122">
        <v>95</v>
      </c>
      <c r="C122" s="31" t="s">
        <v>14786</v>
      </c>
      <c r="D122">
        <v>687</v>
      </c>
      <c r="E122" t="s">
        <v>14844</v>
      </c>
    </row>
    <row r="123" spans="1:5" x14ac:dyDescent="0.3">
      <c r="A123" s="31" t="s">
        <v>10792</v>
      </c>
      <c r="B123">
        <v>72</v>
      </c>
      <c r="C123" s="31" t="s">
        <v>14799</v>
      </c>
      <c r="D123">
        <v>3091</v>
      </c>
      <c r="E123" t="s">
        <v>14844</v>
      </c>
    </row>
    <row r="124" spans="1:5" x14ac:dyDescent="0.3">
      <c r="A124" s="31" t="s">
        <v>1766</v>
      </c>
      <c r="B124">
        <v>1140</v>
      </c>
      <c r="C124" s="31" t="s">
        <v>14840</v>
      </c>
      <c r="D124">
        <v>914</v>
      </c>
      <c r="E124" t="s">
        <v>14844</v>
      </c>
    </row>
    <row r="125" spans="1:5" x14ac:dyDescent="0.3">
      <c r="A125" s="31" t="s">
        <v>10792</v>
      </c>
      <c r="B125">
        <v>97</v>
      </c>
      <c r="C125" s="31" t="s">
        <v>14789</v>
      </c>
      <c r="D125">
        <v>903</v>
      </c>
      <c r="E125" t="s">
        <v>14844</v>
      </c>
    </row>
    <row r="126" spans="1:5" x14ac:dyDescent="0.3">
      <c r="A126" s="31" t="s">
        <v>1766</v>
      </c>
      <c r="B126">
        <v>717</v>
      </c>
      <c r="C126" s="31" t="s">
        <v>14827</v>
      </c>
      <c r="D126">
        <v>3022</v>
      </c>
      <c r="E126" t="s">
        <v>14844</v>
      </c>
    </row>
    <row r="127" spans="1:5" x14ac:dyDescent="0.3">
      <c r="A127" s="31" t="s">
        <v>10792</v>
      </c>
      <c r="B127">
        <v>2344</v>
      </c>
      <c r="C127" s="31" t="s">
        <v>14855</v>
      </c>
      <c r="D127">
        <v>1251</v>
      </c>
      <c r="E127" t="s">
        <v>14844</v>
      </c>
    </row>
    <row r="128" spans="1:5" x14ac:dyDescent="0.3">
      <c r="A128" s="31" t="s">
        <v>1766</v>
      </c>
      <c r="B128">
        <v>72</v>
      </c>
      <c r="C128" s="31" t="s">
        <v>14799</v>
      </c>
      <c r="D128">
        <v>2998</v>
      </c>
      <c r="E128" t="s">
        <v>14844</v>
      </c>
    </row>
    <row r="129" spans="1:5" x14ac:dyDescent="0.3">
      <c r="A129" s="31" t="s">
        <v>76</v>
      </c>
      <c r="B129">
        <v>527</v>
      </c>
      <c r="C129" s="31" t="s">
        <v>14857</v>
      </c>
      <c r="D129">
        <v>1619</v>
      </c>
      <c r="E129" t="s">
        <v>14844</v>
      </c>
    </row>
    <row r="130" spans="1:5" x14ac:dyDescent="0.3">
      <c r="A130" s="31" t="s">
        <v>10792</v>
      </c>
      <c r="B130">
        <v>99</v>
      </c>
      <c r="C130" s="31" t="s">
        <v>14794</v>
      </c>
      <c r="D130">
        <v>845</v>
      </c>
      <c r="E130" t="s">
        <v>14844</v>
      </c>
    </row>
    <row r="131" spans="1:5" x14ac:dyDescent="0.3">
      <c r="A131" s="31" t="s">
        <v>10792</v>
      </c>
      <c r="B131">
        <v>2518</v>
      </c>
      <c r="C131" s="31" t="s">
        <v>14864</v>
      </c>
      <c r="D131">
        <v>899</v>
      </c>
      <c r="E131" t="s">
        <v>14844</v>
      </c>
    </row>
    <row r="132" spans="1:5" x14ac:dyDescent="0.3">
      <c r="A132" s="31" t="s">
        <v>76</v>
      </c>
      <c r="B132">
        <v>95</v>
      </c>
      <c r="C132" s="31" t="s">
        <v>14786</v>
      </c>
      <c r="D132">
        <v>606</v>
      </c>
      <c r="E132" t="s">
        <v>14844</v>
      </c>
    </row>
    <row r="133" spans="1:5" x14ac:dyDescent="0.3">
      <c r="A133" s="31" t="s">
        <v>76</v>
      </c>
      <c r="B133">
        <v>307</v>
      </c>
      <c r="C133" s="31" t="s">
        <v>14878</v>
      </c>
      <c r="D133">
        <v>605</v>
      </c>
      <c r="E133" t="s">
        <v>14844</v>
      </c>
    </row>
    <row r="134" spans="1:5" x14ac:dyDescent="0.3">
      <c r="A134" s="31" t="s">
        <v>1766</v>
      </c>
      <c r="B134">
        <v>740</v>
      </c>
      <c r="C134" s="31" t="s">
        <v>14812</v>
      </c>
      <c r="D134">
        <v>804</v>
      </c>
      <c r="E134" t="s">
        <v>14844</v>
      </c>
    </row>
    <row r="135" spans="1:5" x14ac:dyDescent="0.3">
      <c r="A135" s="31" t="s">
        <v>10792</v>
      </c>
      <c r="B135">
        <v>2125</v>
      </c>
      <c r="C135" s="31" t="s">
        <v>14851</v>
      </c>
      <c r="D135">
        <v>1120</v>
      </c>
      <c r="E135" t="s">
        <v>14844</v>
      </c>
    </row>
    <row r="136" spans="1:5" x14ac:dyDescent="0.3">
      <c r="A136" s="31" t="s">
        <v>10792</v>
      </c>
      <c r="B136">
        <v>2346</v>
      </c>
      <c r="C136" s="31" t="s">
        <v>14879</v>
      </c>
      <c r="D136">
        <v>2687</v>
      </c>
      <c r="E136" t="s">
        <v>14844</v>
      </c>
    </row>
    <row r="137" spans="1:5" x14ac:dyDescent="0.3">
      <c r="A137" s="31" t="s">
        <v>1766</v>
      </c>
      <c r="B137">
        <v>764</v>
      </c>
      <c r="C137" s="31" t="s">
        <v>14819</v>
      </c>
      <c r="D137">
        <v>597</v>
      </c>
      <c r="E137" t="s">
        <v>14844</v>
      </c>
    </row>
    <row r="138" spans="1:5" x14ac:dyDescent="0.3">
      <c r="A138" s="31" t="s">
        <v>10792</v>
      </c>
      <c r="B138">
        <v>302</v>
      </c>
      <c r="C138" s="31" t="s">
        <v>14829</v>
      </c>
      <c r="D138">
        <v>396</v>
      </c>
      <c r="E138" t="s">
        <v>14844</v>
      </c>
    </row>
    <row r="139" spans="1:5" x14ac:dyDescent="0.3">
      <c r="A139" s="31" t="s">
        <v>10792</v>
      </c>
      <c r="B139">
        <v>97</v>
      </c>
      <c r="C139" s="31" t="s">
        <v>14789</v>
      </c>
      <c r="D139">
        <v>785</v>
      </c>
      <c r="E139" t="s">
        <v>14844</v>
      </c>
    </row>
    <row r="140" spans="1:5" x14ac:dyDescent="0.3">
      <c r="A140" s="31" t="s">
        <v>10792</v>
      </c>
      <c r="B140">
        <v>99</v>
      </c>
      <c r="C140" s="31" t="s">
        <v>14794</v>
      </c>
      <c r="D140">
        <v>784</v>
      </c>
      <c r="E140" t="s">
        <v>14844</v>
      </c>
    </row>
    <row r="141" spans="1:5" x14ac:dyDescent="0.3">
      <c r="A141" s="31" t="s">
        <v>1766</v>
      </c>
      <c r="B141">
        <v>1540</v>
      </c>
      <c r="C141" s="31" t="s">
        <v>14833</v>
      </c>
      <c r="D141">
        <v>764</v>
      </c>
      <c r="E141" t="s">
        <v>14844</v>
      </c>
    </row>
    <row r="142" spans="1:5" x14ac:dyDescent="0.3">
      <c r="A142" s="31" t="s">
        <v>76</v>
      </c>
      <c r="B142">
        <v>399</v>
      </c>
      <c r="C142" s="31" t="s">
        <v>14858</v>
      </c>
      <c r="D142">
        <v>561</v>
      </c>
      <c r="E142" t="s">
        <v>14844</v>
      </c>
    </row>
    <row r="143" spans="1:5" x14ac:dyDescent="0.3">
      <c r="A143" s="31" t="s">
        <v>12915</v>
      </c>
      <c r="B143">
        <v>128</v>
      </c>
      <c r="C143" s="31" t="s">
        <v>14880</v>
      </c>
      <c r="D143">
        <v>371</v>
      </c>
      <c r="E143" t="s">
        <v>14844</v>
      </c>
    </row>
    <row r="144" spans="1:5" x14ac:dyDescent="0.3">
      <c r="A144" s="31" t="s">
        <v>10792</v>
      </c>
      <c r="B144">
        <v>100</v>
      </c>
      <c r="C144" s="31" t="s">
        <v>14795</v>
      </c>
      <c r="D144">
        <v>732</v>
      </c>
      <c r="E144" t="s">
        <v>14844</v>
      </c>
    </row>
    <row r="145" spans="1:5" x14ac:dyDescent="0.3">
      <c r="A145" s="31" t="s">
        <v>10792</v>
      </c>
      <c r="B145">
        <v>2344</v>
      </c>
      <c r="C145" s="31" t="s">
        <v>14855</v>
      </c>
      <c r="D145">
        <v>1009</v>
      </c>
      <c r="E145" t="s">
        <v>14844</v>
      </c>
    </row>
    <row r="146" spans="1:5" x14ac:dyDescent="0.3">
      <c r="A146" s="31" t="s">
        <v>10792</v>
      </c>
      <c r="B146">
        <v>2344</v>
      </c>
      <c r="C146" s="31" t="s">
        <v>14855</v>
      </c>
      <c r="D146">
        <v>1002</v>
      </c>
      <c r="E146" t="s">
        <v>14844</v>
      </c>
    </row>
    <row r="147" spans="1:5" x14ac:dyDescent="0.3">
      <c r="A147" s="31" t="s">
        <v>10792</v>
      </c>
      <c r="B147">
        <v>2519</v>
      </c>
      <c r="C147" s="31" t="s">
        <v>14797</v>
      </c>
      <c r="D147">
        <v>534</v>
      </c>
      <c r="E147" t="s">
        <v>14844</v>
      </c>
    </row>
    <row r="148" spans="1:5" x14ac:dyDescent="0.3">
      <c r="A148" s="31" t="s">
        <v>76</v>
      </c>
      <c r="B148">
        <v>2518</v>
      </c>
      <c r="C148" s="31" t="s">
        <v>14864</v>
      </c>
      <c r="D148">
        <v>777</v>
      </c>
      <c r="E148" t="s">
        <v>14844</v>
      </c>
    </row>
    <row r="149" spans="1:5" x14ac:dyDescent="0.3">
      <c r="A149" s="31" t="s">
        <v>10792</v>
      </c>
      <c r="B149">
        <v>405</v>
      </c>
      <c r="C149" s="31" t="s">
        <v>14881</v>
      </c>
      <c r="D149">
        <v>3789</v>
      </c>
      <c r="E149" t="s">
        <v>14844</v>
      </c>
    </row>
    <row r="150" spans="1:5" x14ac:dyDescent="0.3">
      <c r="A150" s="31" t="s">
        <v>1766</v>
      </c>
      <c r="B150">
        <v>885</v>
      </c>
      <c r="C150" s="31" t="s">
        <v>14882</v>
      </c>
      <c r="D150">
        <v>681</v>
      </c>
      <c r="E150" t="s">
        <v>14844</v>
      </c>
    </row>
    <row r="151" spans="1:5" x14ac:dyDescent="0.3">
      <c r="A151" s="31" t="s">
        <v>76</v>
      </c>
      <c r="B151">
        <v>727</v>
      </c>
      <c r="C151" s="31" t="s">
        <v>14854</v>
      </c>
      <c r="D151">
        <v>1253</v>
      </c>
      <c r="E151" t="s">
        <v>14844</v>
      </c>
    </row>
    <row r="152" spans="1:5" x14ac:dyDescent="0.3">
      <c r="A152" s="31" t="s">
        <v>10792</v>
      </c>
      <c r="B152">
        <v>2344</v>
      </c>
      <c r="C152" s="31" t="s">
        <v>14855</v>
      </c>
      <c r="D152">
        <v>920</v>
      </c>
      <c r="E152" t="s">
        <v>14844</v>
      </c>
    </row>
    <row r="153" spans="1:5" x14ac:dyDescent="0.3">
      <c r="A153" s="31" t="s">
        <v>1766</v>
      </c>
      <c r="B153">
        <v>2901</v>
      </c>
      <c r="C153" s="31" t="s">
        <v>14838</v>
      </c>
      <c r="D153">
        <v>403</v>
      </c>
      <c r="E153" t="s">
        <v>14844</v>
      </c>
    </row>
    <row r="154" spans="1:5" x14ac:dyDescent="0.3">
      <c r="A154" s="31" t="s">
        <v>10792</v>
      </c>
      <c r="B154">
        <v>94</v>
      </c>
      <c r="C154" s="31" t="s">
        <v>14790</v>
      </c>
      <c r="D154">
        <v>2162</v>
      </c>
      <c r="E154" t="s">
        <v>14844</v>
      </c>
    </row>
    <row r="155" spans="1:5" x14ac:dyDescent="0.3">
      <c r="A155" s="31" t="s">
        <v>10792</v>
      </c>
      <c r="B155">
        <v>100</v>
      </c>
      <c r="C155" s="31" t="s">
        <v>14795</v>
      </c>
      <c r="D155">
        <v>633</v>
      </c>
      <c r="E155" t="s">
        <v>14844</v>
      </c>
    </row>
    <row r="156" spans="1:5" x14ac:dyDescent="0.3">
      <c r="A156" s="31" t="s">
        <v>10792</v>
      </c>
      <c r="B156">
        <v>2240</v>
      </c>
      <c r="C156" s="31" t="s">
        <v>14874</v>
      </c>
      <c r="D156">
        <v>630</v>
      </c>
      <c r="E156" t="s">
        <v>14844</v>
      </c>
    </row>
    <row r="157" spans="1:5" x14ac:dyDescent="0.3">
      <c r="A157" s="31" t="s">
        <v>76</v>
      </c>
      <c r="B157">
        <v>399</v>
      </c>
      <c r="C157" s="31" t="s">
        <v>14858</v>
      </c>
      <c r="D157">
        <v>470</v>
      </c>
      <c r="E157" t="s">
        <v>14844</v>
      </c>
    </row>
    <row r="158" spans="1:5" x14ac:dyDescent="0.3">
      <c r="A158" s="31" t="s">
        <v>10792</v>
      </c>
      <c r="B158">
        <v>2346</v>
      </c>
      <c r="C158" s="31" t="s">
        <v>14879</v>
      </c>
      <c r="D158">
        <v>2115</v>
      </c>
      <c r="E158" t="s">
        <v>14844</v>
      </c>
    </row>
    <row r="159" spans="1:5" x14ac:dyDescent="0.3">
      <c r="A159" s="31" t="s">
        <v>10792</v>
      </c>
      <c r="B159">
        <v>72</v>
      </c>
      <c r="C159" s="31" t="s">
        <v>14799</v>
      </c>
      <c r="D159">
        <v>2110</v>
      </c>
      <c r="E159" t="s">
        <v>14844</v>
      </c>
    </row>
    <row r="160" spans="1:5" x14ac:dyDescent="0.3">
      <c r="A160" s="31" t="s">
        <v>10792</v>
      </c>
      <c r="B160">
        <v>412</v>
      </c>
      <c r="C160" s="31" t="s">
        <v>14883</v>
      </c>
      <c r="D160">
        <v>3444</v>
      </c>
      <c r="E160" t="s">
        <v>14844</v>
      </c>
    </row>
    <row r="161" spans="1:5" x14ac:dyDescent="0.3">
      <c r="A161" s="31" t="s">
        <v>10792</v>
      </c>
      <c r="B161">
        <v>2518</v>
      </c>
      <c r="C161" s="31" t="s">
        <v>14864</v>
      </c>
      <c r="D161">
        <v>682</v>
      </c>
      <c r="E161" t="s">
        <v>14844</v>
      </c>
    </row>
    <row r="162" spans="1:5" x14ac:dyDescent="0.3">
      <c r="A162" s="31" t="s">
        <v>10792</v>
      </c>
      <c r="B162">
        <v>2916</v>
      </c>
      <c r="C162" s="31" t="s">
        <v>14884</v>
      </c>
      <c r="D162">
        <v>3240</v>
      </c>
      <c r="E162" t="s">
        <v>14844</v>
      </c>
    </row>
    <row r="163" spans="1:5" x14ac:dyDescent="0.3">
      <c r="A163" s="31" t="s">
        <v>10792</v>
      </c>
      <c r="B163">
        <v>2864</v>
      </c>
      <c r="C163" s="31" t="s">
        <v>14875</v>
      </c>
      <c r="D163">
        <v>1120</v>
      </c>
      <c r="E163" t="s">
        <v>14844</v>
      </c>
    </row>
    <row r="164" spans="1:5" x14ac:dyDescent="0.3">
      <c r="A164" s="31" t="s">
        <v>10792</v>
      </c>
      <c r="B164">
        <v>273</v>
      </c>
      <c r="C164" s="31" t="s">
        <v>14885</v>
      </c>
      <c r="D164">
        <v>3188</v>
      </c>
      <c r="E164" t="s">
        <v>14844</v>
      </c>
    </row>
    <row r="165" spans="1:5" x14ac:dyDescent="0.3">
      <c r="A165" s="31" t="s">
        <v>1766</v>
      </c>
      <c r="B165">
        <v>760</v>
      </c>
      <c r="C165" s="31" t="s">
        <v>14886</v>
      </c>
      <c r="D165">
        <v>447</v>
      </c>
      <c r="E165" t="s">
        <v>14844</v>
      </c>
    </row>
    <row r="166" spans="1:5" x14ac:dyDescent="0.3">
      <c r="A166" s="31" t="s">
        <v>1766</v>
      </c>
      <c r="B166">
        <v>2700</v>
      </c>
      <c r="C166" s="31" t="s">
        <v>14887</v>
      </c>
      <c r="D166">
        <v>588</v>
      </c>
      <c r="E166" t="s">
        <v>14844</v>
      </c>
    </row>
    <row r="167" spans="1:5" x14ac:dyDescent="0.3">
      <c r="A167" s="31" t="s">
        <v>1766</v>
      </c>
      <c r="B167">
        <v>617</v>
      </c>
      <c r="C167" s="31" t="s">
        <v>14888</v>
      </c>
      <c r="D167">
        <v>1977</v>
      </c>
      <c r="E167" t="s">
        <v>14844</v>
      </c>
    </row>
    <row r="168" spans="1:5" x14ac:dyDescent="0.3">
      <c r="A168" s="31" t="s">
        <v>1766</v>
      </c>
      <c r="B168">
        <v>703</v>
      </c>
      <c r="C168" s="31" t="s">
        <v>14863</v>
      </c>
      <c r="D168">
        <v>366</v>
      </c>
      <c r="E168" t="s">
        <v>14844</v>
      </c>
    </row>
    <row r="169" spans="1:5" x14ac:dyDescent="0.3">
      <c r="A169" s="31" t="s">
        <v>1766</v>
      </c>
      <c r="B169">
        <v>2935</v>
      </c>
      <c r="C169" s="31" t="s">
        <v>14889</v>
      </c>
      <c r="D169">
        <v>428</v>
      </c>
      <c r="E169" t="s">
        <v>14844</v>
      </c>
    </row>
    <row r="170" spans="1:5" x14ac:dyDescent="0.3">
      <c r="A170" s="31" t="s">
        <v>10792</v>
      </c>
      <c r="B170">
        <v>2216</v>
      </c>
      <c r="C170" s="31" t="s">
        <v>14890</v>
      </c>
      <c r="D170">
        <v>1918</v>
      </c>
      <c r="E170" t="s">
        <v>14844</v>
      </c>
    </row>
    <row r="171" spans="1:5" x14ac:dyDescent="0.3">
      <c r="A171" s="31" t="s">
        <v>1766</v>
      </c>
      <c r="B171">
        <v>517</v>
      </c>
      <c r="C171" s="31" t="s">
        <v>14814</v>
      </c>
      <c r="D171">
        <v>1894</v>
      </c>
      <c r="E171" t="s">
        <v>14844</v>
      </c>
    </row>
    <row r="172" spans="1:5" x14ac:dyDescent="0.3">
      <c r="A172" s="31" t="s">
        <v>12915</v>
      </c>
      <c r="B172">
        <v>520</v>
      </c>
      <c r="C172" s="31" t="s">
        <v>14891</v>
      </c>
      <c r="D172">
        <v>278</v>
      </c>
      <c r="E172" t="s">
        <v>14844</v>
      </c>
    </row>
    <row r="173" spans="1:5" x14ac:dyDescent="0.3">
      <c r="A173" s="31" t="s">
        <v>76</v>
      </c>
      <c r="B173">
        <v>400</v>
      </c>
      <c r="C173" s="31" t="s">
        <v>14862</v>
      </c>
      <c r="D173">
        <v>417</v>
      </c>
      <c r="E173" t="s">
        <v>14844</v>
      </c>
    </row>
    <row r="174" spans="1:5" x14ac:dyDescent="0.3">
      <c r="A174" s="31" t="s">
        <v>10792</v>
      </c>
      <c r="B174">
        <v>99</v>
      </c>
      <c r="C174" s="31" t="s">
        <v>14794</v>
      </c>
      <c r="D174">
        <v>549</v>
      </c>
      <c r="E174" t="s">
        <v>14844</v>
      </c>
    </row>
    <row r="175" spans="1:5" x14ac:dyDescent="0.3">
      <c r="A175" s="31" t="s">
        <v>10792</v>
      </c>
      <c r="B175">
        <v>2917</v>
      </c>
      <c r="C175" s="31" t="s">
        <v>14892</v>
      </c>
      <c r="D175">
        <v>1808</v>
      </c>
      <c r="E175" t="s">
        <v>14844</v>
      </c>
    </row>
    <row r="176" spans="1:5" x14ac:dyDescent="0.3">
      <c r="A176" s="31" t="s">
        <v>10792</v>
      </c>
      <c r="B176">
        <v>97</v>
      </c>
      <c r="C176" s="31" t="s">
        <v>14789</v>
      </c>
      <c r="D176">
        <v>531</v>
      </c>
      <c r="E176" t="s">
        <v>14844</v>
      </c>
    </row>
    <row r="177" spans="1:5" x14ac:dyDescent="0.3">
      <c r="A177" s="31" t="s">
        <v>10792</v>
      </c>
      <c r="B177">
        <v>2558</v>
      </c>
      <c r="C177" s="31" t="s">
        <v>14893</v>
      </c>
      <c r="D177">
        <v>581</v>
      </c>
      <c r="E177" t="s">
        <v>14844</v>
      </c>
    </row>
    <row r="178" spans="1:5" x14ac:dyDescent="0.3">
      <c r="A178" s="31" t="s">
        <v>1766</v>
      </c>
      <c r="B178">
        <v>517</v>
      </c>
      <c r="C178" s="31" t="s">
        <v>14814</v>
      </c>
      <c r="D178">
        <v>1772</v>
      </c>
      <c r="E178" t="s">
        <v>14844</v>
      </c>
    </row>
    <row r="179" spans="1:5" x14ac:dyDescent="0.3">
      <c r="A179" s="31" t="s">
        <v>10792</v>
      </c>
      <c r="B179">
        <v>54</v>
      </c>
      <c r="C179" s="31" t="s">
        <v>14894</v>
      </c>
      <c r="D179">
        <v>2736</v>
      </c>
      <c r="E179" t="s">
        <v>14844</v>
      </c>
    </row>
    <row r="180" spans="1:5" x14ac:dyDescent="0.3">
      <c r="A180" s="31" t="s">
        <v>10792</v>
      </c>
      <c r="B180">
        <v>703</v>
      </c>
      <c r="C180" s="31" t="s">
        <v>14863</v>
      </c>
      <c r="D180">
        <v>323</v>
      </c>
      <c r="E180" t="s">
        <v>14844</v>
      </c>
    </row>
    <row r="181" spans="1:5" x14ac:dyDescent="0.3">
      <c r="A181" s="31" t="s">
        <v>10792</v>
      </c>
      <c r="B181">
        <v>2917</v>
      </c>
      <c r="C181" s="31" t="s">
        <v>14892</v>
      </c>
      <c r="D181">
        <v>1720</v>
      </c>
      <c r="E181" t="s">
        <v>14844</v>
      </c>
    </row>
    <row r="182" spans="1:5" x14ac:dyDescent="0.3">
      <c r="A182" s="31" t="s">
        <v>1766</v>
      </c>
      <c r="B182">
        <v>306</v>
      </c>
      <c r="C182" s="31" t="s">
        <v>14895</v>
      </c>
      <c r="D182">
        <v>251</v>
      </c>
      <c r="E182" t="s">
        <v>14844</v>
      </c>
    </row>
    <row r="183" spans="1:5" x14ac:dyDescent="0.3">
      <c r="A183" s="31" t="s">
        <v>76</v>
      </c>
      <c r="B183">
        <v>1040</v>
      </c>
      <c r="C183" s="31" t="s">
        <v>14896</v>
      </c>
      <c r="D183">
        <v>500</v>
      </c>
      <c r="E183" t="s">
        <v>14844</v>
      </c>
    </row>
    <row r="184" spans="1:5" x14ac:dyDescent="0.3">
      <c r="A184" s="31" t="s">
        <v>10792</v>
      </c>
      <c r="B184">
        <v>100</v>
      </c>
      <c r="C184" s="31" t="s">
        <v>14795</v>
      </c>
      <c r="D184">
        <v>491</v>
      </c>
      <c r="E184" t="s">
        <v>14844</v>
      </c>
    </row>
    <row r="185" spans="1:5" x14ac:dyDescent="0.3">
      <c r="A185" s="31" t="s">
        <v>12915</v>
      </c>
      <c r="B185">
        <v>2932</v>
      </c>
      <c r="C185" s="31" t="s">
        <v>14897</v>
      </c>
      <c r="D185">
        <v>367</v>
      </c>
      <c r="E185" t="s">
        <v>14844</v>
      </c>
    </row>
    <row r="186" spans="1:5" x14ac:dyDescent="0.3">
      <c r="A186" s="31" t="s">
        <v>1766</v>
      </c>
      <c r="B186">
        <v>2940</v>
      </c>
      <c r="C186" s="31" t="s">
        <v>14876</v>
      </c>
      <c r="D186">
        <v>490</v>
      </c>
      <c r="E186" t="s">
        <v>14844</v>
      </c>
    </row>
    <row r="187" spans="1:5" x14ac:dyDescent="0.3">
      <c r="A187" s="31" t="s">
        <v>10792</v>
      </c>
      <c r="B187">
        <v>99</v>
      </c>
      <c r="C187" s="31" t="s">
        <v>14794</v>
      </c>
      <c r="D187">
        <v>482</v>
      </c>
      <c r="E187" t="s">
        <v>14844</v>
      </c>
    </row>
    <row r="188" spans="1:5" x14ac:dyDescent="0.3">
      <c r="A188" s="31" t="s">
        <v>10792</v>
      </c>
      <c r="B188">
        <v>2861</v>
      </c>
      <c r="C188" s="31" t="s">
        <v>14784</v>
      </c>
      <c r="D188">
        <v>882</v>
      </c>
      <c r="E188" t="s">
        <v>14844</v>
      </c>
    </row>
    <row r="189" spans="1:5" x14ac:dyDescent="0.3">
      <c r="A189" s="31" t="s">
        <v>10792</v>
      </c>
      <c r="B189">
        <v>425</v>
      </c>
      <c r="C189" s="31" t="s">
        <v>14898</v>
      </c>
      <c r="D189">
        <v>2618</v>
      </c>
      <c r="E189" t="s">
        <v>14844</v>
      </c>
    </row>
    <row r="190" spans="1:5" x14ac:dyDescent="0.3">
      <c r="A190" s="31" t="s">
        <v>10792</v>
      </c>
      <c r="B190">
        <v>94</v>
      </c>
      <c r="C190" s="31" t="s">
        <v>14790</v>
      </c>
      <c r="D190">
        <v>1599</v>
      </c>
      <c r="E190" t="s">
        <v>14844</v>
      </c>
    </row>
    <row r="191" spans="1:5" x14ac:dyDescent="0.3">
      <c r="A191" s="31" t="s">
        <v>76</v>
      </c>
      <c r="B191">
        <v>400</v>
      </c>
      <c r="C191" s="31" t="s">
        <v>14862</v>
      </c>
      <c r="D191">
        <v>348</v>
      </c>
      <c r="E191" t="s">
        <v>14844</v>
      </c>
    </row>
    <row r="192" spans="1:5" x14ac:dyDescent="0.3">
      <c r="A192" s="31" t="s">
        <v>10792</v>
      </c>
      <c r="B192">
        <v>2513</v>
      </c>
      <c r="C192" s="31" t="s">
        <v>14899</v>
      </c>
      <c r="D192">
        <v>1561</v>
      </c>
      <c r="E192" t="s">
        <v>14844</v>
      </c>
    </row>
    <row r="193" spans="1:5" x14ac:dyDescent="0.3">
      <c r="A193" s="31" t="s">
        <v>10792</v>
      </c>
      <c r="B193">
        <v>2861</v>
      </c>
      <c r="C193" s="31" t="s">
        <v>14784</v>
      </c>
      <c r="D193">
        <v>844</v>
      </c>
      <c r="E193" t="s">
        <v>14844</v>
      </c>
    </row>
    <row r="194" spans="1:5" x14ac:dyDescent="0.3">
      <c r="A194" s="31" t="s">
        <v>1766</v>
      </c>
      <c r="B194">
        <v>510</v>
      </c>
      <c r="C194" s="31" t="s">
        <v>14900</v>
      </c>
      <c r="D194">
        <v>2394</v>
      </c>
      <c r="E194" t="s">
        <v>14844</v>
      </c>
    </row>
    <row r="195" spans="1:5" x14ac:dyDescent="0.3">
      <c r="A195" s="31" t="s">
        <v>10792</v>
      </c>
      <c r="B195">
        <v>2016</v>
      </c>
      <c r="C195" s="31" t="s">
        <v>14901</v>
      </c>
      <c r="D195">
        <v>2382</v>
      </c>
      <c r="E195" t="s">
        <v>14844</v>
      </c>
    </row>
    <row r="196" spans="1:5" x14ac:dyDescent="0.3">
      <c r="A196" s="31" t="s">
        <v>76</v>
      </c>
      <c r="B196">
        <v>598</v>
      </c>
      <c r="C196" s="31" t="s">
        <v>14841</v>
      </c>
      <c r="D196">
        <v>221</v>
      </c>
      <c r="E196" t="s">
        <v>14844</v>
      </c>
    </row>
    <row r="197" spans="1:5" x14ac:dyDescent="0.3">
      <c r="A197" s="31" t="s">
        <v>76</v>
      </c>
      <c r="B197">
        <v>2558</v>
      </c>
      <c r="C197" s="31" t="s">
        <v>14893</v>
      </c>
      <c r="D197">
        <v>485</v>
      </c>
      <c r="E197" t="s">
        <v>14844</v>
      </c>
    </row>
    <row r="198" spans="1:5" x14ac:dyDescent="0.3">
      <c r="A198" s="31" t="s">
        <v>10792</v>
      </c>
      <c r="B198">
        <v>411</v>
      </c>
      <c r="C198" s="31" t="s">
        <v>14902</v>
      </c>
      <c r="D198">
        <v>2432</v>
      </c>
      <c r="E198" t="s">
        <v>14844</v>
      </c>
    </row>
    <row r="199" spans="1:5" x14ac:dyDescent="0.3">
      <c r="A199" s="31" t="s">
        <v>76</v>
      </c>
      <c r="B199">
        <v>2695</v>
      </c>
      <c r="C199" s="31" t="s">
        <v>14903</v>
      </c>
      <c r="D199">
        <v>819</v>
      </c>
      <c r="E199" t="s">
        <v>14844</v>
      </c>
    </row>
    <row r="200" spans="1:5" x14ac:dyDescent="0.3">
      <c r="A200" s="31" t="s">
        <v>10792</v>
      </c>
      <c r="B200">
        <v>426</v>
      </c>
      <c r="C200" s="31" t="s">
        <v>14904</v>
      </c>
      <c r="D200">
        <v>435</v>
      </c>
      <c r="E200" t="s">
        <v>14844</v>
      </c>
    </row>
    <row r="201" spans="1:5" x14ac:dyDescent="0.3">
      <c r="A201" s="31" t="s">
        <v>76</v>
      </c>
      <c r="B201">
        <v>2930</v>
      </c>
      <c r="C201" s="31" t="s">
        <v>14905</v>
      </c>
      <c r="D201">
        <v>813</v>
      </c>
      <c r="E201" t="s">
        <v>14844</v>
      </c>
    </row>
    <row r="202" spans="1:5" x14ac:dyDescent="0.3">
      <c r="A202" s="31" t="s">
        <v>10792</v>
      </c>
      <c r="B202">
        <v>2216</v>
      </c>
      <c r="C202" s="31" t="s">
        <v>14890</v>
      </c>
      <c r="D202">
        <v>1463</v>
      </c>
      <c r="E202" t="s">
        <v>14844</v>
      </c>
    </row>
    <row r="203" spans="1:5" x14ac:dyDescent="0.3">
      <c r="A203" s="31" t="s">
        <v>10792</v>
      </c>
      <c r="B203">
        <v>2861</v>
      </c>
      <c r="C203" s="31" t="s">
        <v>14784</v>
      </c>
      <c r="D203">
        <v>795</v>
      </c>
      <c r="E203" t="s">
        <v>14844</v>
      </c>
    </row>
    <row r="204" spans="1:5" x14ac:dyDescent="0.3">
      <c r="A204" s="31" t="s">
        <v>1766</v>
      </c>
      <c r="B204">
        <v>617</v>
      </c>
      <c r="C204" s="31" t="s">
        <v>14888</v>
      </c>
      <c r="D204">
        <v>1446</v>
      </c>
      <c r="E204" t="s">
        <v>14844</v>
      </c>
    </row>
    <row r="205" spans="1:5" x14ac:dyDescent="0.3">
      <c r="A205" s="31" t="s">
        <v>10792</v>
      </c>
      <c r="B205">
        <v>99</v>
      </c>
      <c r="C205" s="31" t="s">
        <v>14794</v>
      </c>
      <c r="D205">
        <v>425</v>
      </c>
      <c r="E205" t="s">
        <v>14844</v>
      </c>
    </row>
    <row r="206" spans="1:5" x14ac:dyDescent="0.3">
      <c r="A206" s="31" t="s">
        <v>10792</v>
      </c>
      <c r="B206">
        <v>2017</v>
      </c>
      <c r="C206" s="31" t="s">
        <v>14906</v>
      </c>
      <c r="D206">
        <v>1434</v>
      </c>
      <c r="E206" t="s">
        <v>14844</v>
      </c>
    </row>
    <row r="207" spans="1:5" x14ac:dyDescent="0.3">
      <c r="A207" s="31" t="s">
        <v>1766</v>
      </c>
      <c r="B207">
        <v>2921</v>
      </c>
      <c r="C207" s="31" t="s">
        <v>467</v>
      </c>
      <c r="D207">
        <v>211</v>
      </c>
      <c r="E207" t="s">
        <v>14844</v>
      </c>
    </row>
    <row r="208" spans="1:5" x14ac:dyDescent="0.3">
      <c r="A208" s="31" t="s">
        <v>10792</v>
      </c>
      <c r="B208">
        <v>2240</v>
      </c>
      <c r="C208" s="31" t="s">
        <v>14874</v>
      </c>
      <c r="D208">
        <v>420</v>
      </c>
      <c r="E208" t="s">
        <v>14844</v>
      </c>
    </row>
    <row r="209" spans="1:5" x14ac:dyDescent="0.3">
      <c r="A209" s="31" t="s">
        <v>1766</v>
      </c>
      <c r="B209">
        <v>2946</v>
      </c>
      <c r="C209" s="31" t="s">
        <v>14877</v>
      </c>
      <c r="D209">
        <v>314</v>
      </c>
      <c r="E209" t="s">
        <v>14844</v>
      </c>
    </row>
    <row r="210" spans="1:5" x14ac:dyDescent="0.3">
      <c r="A210" s="31" t="s">
        <v>10792</v>
      </c>
      <c r="B210">
        <v>426</v>
      </c>
      <c r="C210" s="31" t="s">
        <v>14904</v>
      </c>
      <c r="D210">
        <v>416</v>
      </c>
      <c r="E210" t="s">
        <v>14844</v>
      </c>
    </row>
    <row r="211" spans="1:5" x14ac:dyDescent="0.3">
      <c r="A211" s="31" t="s">
        <v>10792</v>
      </c>
      <c r="B211">
        <v>2112</v>
      </c>
      <c r="C211" s="31" t="s">
        <v>14907</v>
      </c>
      <c r="D211">
        <v>2221</v>
      </c>
      <c r="E211" t="s">
        <v>14844</v>
      </c>
    </row>
    <row r="212" spans="1:5" x14ac:dyDescent="0.3">
      <c r="A212" s="31" t="s">
        <v>1766</v>
      </c>
      <c r="B212">
        <v>296</v>
      </c>
      <c r="C212" s="31" t="s">
        <v>14908</v>
      </c>
      <c r="D212">
        <v>302</v>
      </c>
      <c r="E212" t="s">
        <v>14844</v>
      </c>
    </row>
    <row r="213" spans="1:5" x14ac:dyDescent="0.3">
      <c r="A213" s="31" t="s">
        <v>1766</v>
      </c>
      <c r="B213">
        <v>703</v>
      </c>
      <c r="C213" s="31" t="s">
        <v>14863</v>
      </c>
      <c r="D213">
        <v>251</v>
      </c>
      <c r="E213" t="s">
        <v>14844</v>
      </c>
    </row>
    <row r="214" spans="1:5" x14ac:dyDescent="0.3">
      <c r="A214" s="31" t="s">
        <v>10792</v>
      </c>
      <c r="B214">
        <v>2513</v>
      </c>
      <c r="C214" s="31" t="s">
        <v>14899</v>
      </c>
      <c r="D214">
        <v>1340</v>
      </c>
      <c r="E214" t="s">
        <v>14844</v>
      </c>
    </row>
    <row r="215" spans="1:5" x14ac:dyDescent="0.3">
      <c r="A215" s="31" t="s">
        <v>10792</v>
      </c>
      <c r="B215">
        <v>427</v>
      </c>
      <c r="C215" s="31" t="s">
        <v>14860</v>
      </c>
      <c r="D215">
        <v>298</v>
      </c>
      <c r="E215" t="s">
        <v>14844</v>
      </c>
    </row>
    <row r="216" spans="1:5" x14ac:dyDescent="0.3">
      <c r="A216" s="31" t="s">
        <v>10792</v>
      </c>
      <c r="B216">
        <v>400</v>
      </c>
      <c r="C216" s="31" t="s">
        <v>14862</v>
      </c>
      <c r="D216">
        <v>290</v>
      </c>
      <c r="E216" t="s">
        <v>14844</v>
      </c>
    </row>
    <row r="217" spans="1:5" x14ac:dyDescent="0.3">
      <c r="A217" s="31" t="s">
        <v>1766</v>
      </c>
      <c r="B217">
        <v>517</v>
      </c>
      <c r="C217" s="31" t="s">
        <v>14814</v>
      </c>
      <c r="D217">
        <v>1277</v>
      </c>
      <c r="E217" t="s">
        <v>14844</v>
      </c>
    </row>
    <row r="218" spans="1:5" x14ac:dyDescent="0.3">
      <c r="A218" s="31" t="s">
        <v>10792</v>
      </c>
      <c r="B218">
        <v>2916</v>
      </c>
      <c r="C218" s="31" t="s">
        <v>14884</v>
      </c>
      <c r="D218">
        <v>1932</v>
      </c>
      <c r="E218" t="s">
        <v>14844</v>
      </c>
    </row>
    <row r="219" spans="1:5" x14ac:dyDescent="0.3">
      <c r="A219" s="31" t="s">
        <v>1766</v>
      </c>
      <c r="B219">
        <v>522</v>
      </c>
      <c r="C219" s="31" t="s">
        <v>14836</v>
      </c>
      <c r="D219">
        <v>182</v>
      </c>
      <c r="E219" t="s">
        <v>14844</v>
      </c>
    </row>
    <row r="220" spans="1:5" x14ac:dyDescent="0.3">
      <c r="A220" s="31" t="s">
        <v>10792</v>
      </c>
      <c r="B220">
        <v>517</v>
      </c>
      <c r="C220" s="31" t="s">
        <v>14814</v>
      </c>
      <c r="D220">
        <v>1226</v>
      </c>
      <c r="E220" t="s">
        <v>14844</v>
      </c>
    </row>
    <row r="221" spans="1:5" x14ac:dyDescent="0.3">
      <c r="A221" s="31" t="s">
        <v>10792</v>
      </c>
      <c r="B221">
        <v>2017</v>
      </c>
      <c r="C221" s="31" t="s">
        <v>14906</v>
      </c>
      <c r="D221">
        <v>1218</v>
      </c>
      <c r="E221" t="s">
        <v>14844</v>
      </c>
    </row>
    <row r="222" spans="1:5" x14ac:dyDescent="0.3">
      <c r="A222" s="31" t="s">
        <v>10792</v>
      </c>
      <c r="B222">
        <v>399</v>
      </c>
      <c r="C222" s="31" t="s">
        <v>14858</v>
      </c>
      <c r="D222">
        <v>271</v>
      </c>
      <c r="E222" t="s">
        <v>14844</v>
      </c>
    </row>
    <row r="223" spans="1:5" x14ac:dyDescent="0.3">
      <c r="A223" s="31" t="s">
        <v>12915</v>
      </c>
      <c r="B223">
        <v>539</v>
      </c>
      <c r="C223" s="31" t="s">
        <v>14909</v>
      </c>
      <c r="D223">
        <v>180</v>
      </c>
      <c r="E223" t="s">
        <v>14844</v>
      </c>
    </row>
    <row r="224" spans="1:5" x14ac:dyDescent="0.3">
      <c r="A224" s="31" t="s">
        <v>10792</v>
      </c>
      <c r="B224">
        <v>100</v>
      </c>
      <c r="C224" s="31" t="s">
        <v>14795</v>
      </c>
      <c r="D224">
        <v>360</v>
      </c>
      <c r="E224" t="s">
        <v>14844</v>
      </c>
    </row>
    <row r="225" spans="1:5" x14ac:dyDescent="0.3">
      <c r="A225" s="31" t="s">
        <v>1766</v>
      </c>
      <c r="B225">
        <v>2901</v>
      </c>
      <c r="C225" s="31" t="s">
        <v>14838</v>
      </c>
      <c r="D225">
        <v>225</v>
      </c>
      <c r="E225" t="s">
        <v>14844</v>
      </c>
    </row>
    <row r="226" spans="1:5" x14ac:dyDescent="0.3">
      <c r="A226" s="31" t="s">
        <v>1766</v>
      </c>
      <c r="B226">
        <v>2946</v>
      </c>
      <c r="C226" s="31" t="s">
        <v>14877</v>
      </c>
      <c r="D226">
        <v>269</v>
      </c>
      <c r="E226" t="s">
        <v>14844</v>
      </c>
    </row>
    <row r="227" spans="1:5" x14ac:dyDescent="0.3">
      <c r="A227" s="31" t="s">
        <v>10792</v>
      </c>
      <c r="B227">
        <v>296</v>
      </c>
      <c r="C227" s="31" t="s">
        <v>14908</v>
      </c>
      <c r="D227">
        <v>268</v>
      </c>
      <c r="E227" t="s">
        <v>14844</v>
      </c>
    </row>
    <row r="228" spans="1:5" x14ac:dyDescent="0.3">
      <c r="A228" s="31" t="s">
        <v>76</v>
      </c>
      <c r="B228">
        <v>527</v>
      </c>
      <c r="C228" s="31" t="s">
        <v>14857</v>
      </c>
      <c r="D228">
        <v>661</v>
      </c>
      <c r="E228" t="s">
        <v>14844</v>
      </c>
    </row>
    <row r="229" spans="1:5" x14ac:dyDescent="0.3">
      <c r="A229" s="31" t="s">
        <v>1766</v>
      </c>
      <c r="B229">
        <v>193</v>
      </c>
      <c r="C229" s="31" t="s">
        <v>14817</v>
      </c>
      <c r="D229">
        <v>263</v>
      </c>
      <c r="E229" t="s">
        <v>14844</v>
      </c>
    </row>
    <row r="230" spans="1:5" x14ac:dyDescent="0.3">
      <c r="A230" s="31" t="s">
        <v>10792</v>
      </c>
      <c r="B230">
        <v>717</v>
      </c>
      <c r="C230" s="31" t="s">
        <v>14827</v>
      </c>
      <c r="D230">
        <v>1180</v>
      </c>
      <c r="E230" t="s">
        <v>14844</v>
      </c>
    </row>
    <row r="231" spans="1:5" x14ac:dyDescent="0.3">
      <c r="A231" s="31" t="s">
        <v>12915</v>
      </c>
      <c r="B231">
        <v>732</v>
      </c>
      <c r="C231" s="31" t="s">
        <v>14910</v>
      </c>
      <c r="D231">
        <v>262</v>
      </c>
      <c r="E231" t="s">
        <v>14844</v>
      </c>
    </row>
    <row r="232" spans="1:5" x14ac:dyDescent="0.3">
      <c r="A232" s="31" t="s">
        <v>10792</v>
      </c>
      <c r="B232">
        <v>273</v>
      </c>
      <c r="C232" s="31" t="s">
        <v>14885</v>
      </c>
      <c r="D232">
        <v>1840</v>
      </c>
      <c r="E232" t="s">
        <v>14844</v>
      </c>
    </row>
    <row r="233" spans="1:5" x14ac:dyDescent="0.3">
      <c r="A233" s="31" t="s">
        <v>10792</v>
      </c>
      <c r="B233">
        <v>285</v>
      </c>
      <c r="C233" s="31" t="s">
        <v>14834</v>
      </c>
      <c r="D233">
        <v>346</v>
      </c>
      <c r="E233" t="s">
        <v>14844</v>
      </c>
    </row>
    <row r="234" spans="1:5" x14ac:dyDescent="0.3">
      <c r="A234" s="31" t="s">
        <v>1766</v>
      </c>
      <c r="B234">
        <v>722</v>
      </c>
      <c r="C234" s="31" t="s">
        <v>14911</v>
      </c>
      <c r="D234">
        <v>173</v>
      </c>
      <c r="E234" t="s">
        <v>14844</v>
      </c>
    </row>
    <row r="235" spans="1:5" x14ac:dyDescent="0.3">
      <c r="A235" s="31" t="s">
        <v>1766</v>
      </c>
      <c r="B235">
        <v>646</v>
      </c>
      <c r="C235" s="31" t="s">
        <v>14837</v>
      </c>
      <c r="D235">
        <v>254</v>
      </c>
      <c r="E235" t="s">
        <v>14844</v>
      </c>
    </row>
    <row r="236" spans="1:5" x14ac:dyDescent="0.3">
      <c r="A236" s="31" t="s">
        <v>10792</v>
      </c>
      <c r="B236">
        <v>400</v>
      </c>
      <c r="C236" s="31" t="s">
        <v>14862</v>
      </c>
      <c r="D236">
        <v>251</v>
      </c>
      <c r="E236" t="s">
        <v>14844</v>
      </c>
    </row>
    <row r="237" spans="1:5" x14ac:dyDescent="0.3">
      <c r="A237" s="31" t="s">
        <v>76</v>
      </c>
      <c r="B237">
        <v>2558</v>
      </c>
      <c r="C237" s="31" t="s">
        <v>14893</v>
      </c>
      <c r="D237">
        <v>367</v>
      </c>
      <c r="E237" t="s">
        <v>14844</v>
      </c>
    </row>
    <row r="238" spans="1:5" x14ac:dyDescent="0.3">
      <c r="A238" s="31" t="s">
        <v>10792</v>
      </c>
      <c r="B238">
        <v>2016</v>
      </c>
      <c r="C238" s="31" t="s">
        <v>14901</v>
      </c>
      <c r="D238">
        <v>1751</v>
      </c>
      <c r="E238" t="s">
        <v>14844</v>
      </c>
    </row>
    <row r="239" spans="1:5" x14ac:dyDescent="0.3">
      <c r="A239" s="31" t="s">
        <v>76</v>
      </c>
      <c r="B239">
        <v>2559</v>
      </c>
      <c r="C239" s="31" t="s">
        <v>14867</v>
      </c>
      <c r="D239">
        <v>247</v>
      </c>
      <c r="E239" t="s">
        <v>14844</v>
      </c>
    </row>
    <row r="240" spans="1:5" x14ac:dyDescent="0.3">
      <c r="A240" s="31" t="s">
        <v>10792</v>
      </c>
      <c r="B240">
        <v>1759</v>
      </c>
      <c r="C240" s="31" t="s">
        <v>14912</v>
      </c>
      <c r="D240">
        <v>1314</v>
      </c>
      <c r="E240" t="s">
        <v>14844</v>
      </c>
    </row>
    <row r="241" spans="1:5" x14ac:dyDescent="0.3">
      <c r="A241" s="31" t="s">
        <v>10792</v>
      </c>
      <c r="B241">
        <v>54</v>
      </c>
      <c r="C241" s="31" t="s">
        <v>14894</v>
      </c>
      <c r="D241">
        <v>1729</v>
      </c>
      <c r="E241" t="s">
        <v>14844</v>
      </c>
    </row>
    <row r="242" spans="1:5" x14ac:dyDescent="0.3">
      <c r="A242" s="31" t="s">
        <v>10792</v>
      </c>
      <c r="B242">
        <v>2148</v>
      </c>
      <c r="C242" s="31" t="s">
        <v>14853</v>
      </c>
      <c r="D242">
        <v>171</v>
      </c>
      <c r="E242" t="s">
        <v>14844</v>
      </c>
    </row>
    <row r="243" spans="1:5" x14ac:dyDescent="0.3">
      <c r="A243" s="31" t="s">
        <v>10792</v>
      </c>
      <c r="B243">
        <v>2511</v>
      </c>
      <c r="C243" s="31" t="s">
        <v>14913</v>
      </c>
      <c r="D243">
        <v>1793</v>
      </c>
      <c r="E243" t="s">
        <v>14844</v>
      </c>
    </row>
    <row r="244" spans="1:5" x14ac:dyDescent="0.3">
      <c r="A244" s="31" t="s">
        <v>10792</v>
      </c>
      <c r="B244">
        <v>405</v>
      </c>
      <c r="C244" s="31" t="s">
        <v>14881</v>
      </c>
      <c r="D244">
        <v>1784</v>
      </c>
      <c r="E244" t="s">
        <v>14844</v>
      </c>
    </row>
    <row r="245" spans="1:5" x14ac:dyDescent="0.3">
      <c r="A245" s="31" t="s">
        <v>76</v>
      </c>
      <c r="B245">
        <v>542</v>
      </c>
      <c r="C245" s="31" t="s">
        <v>14811</v>
      </c>
      <c r="D245">
        <v>242</v>
      </c>
      <c r="E245" t="s">
        <v>14844</v>
      </c>
    </row>
    <row r="246" spans="1:5" x14ac:dyDescent="0.3">
      <c r="A246" s="31" t="s">
        <v>12915</v>
      </c>
      <c r="B246">
        <v>2939</v>
      </c>
      <c r="C246" s="31" t="s">
        <v>14914</v>
      </c>
      <c r="D246">
        <v>161</v>
      </c>
      <c r="E246" t="s">
        <v>14844</v>
      </c>
    </row>
    <row r="247" spans="1:5" x14ac:dyDescent="0.3">
      <c r="A247" s="31" t="s">
        <v>1766</v>
      </c>
      <c r="B247">
        <v>601</v>
      </c>
      <c r="C247" s="31" t="s">
        <v>14871</v>
      </c>
      <c r="D247">
        <v>200</v>
      </c>
      <c r="E247" t="s">
        <v>14844</v>
      </c>
    </row>
    <row r="248" spans="1:5" x14ac:dyDescent="0.3">
      <c r="A248" s="31" t="s">
        <v>1766</v>
      </c>
      <c r="B248">
        <v>296</v>
      </c>
      <c r="C248" s="31" t="s">
        <v>14908</v>
      </c>
      <c r="D248">
        <v>238</v>
      </c>
      <c r="E248" t="s">
        <v>14844</v>
      </c>
    </row>
    <row r="249" spans="1:5" x14ac:dyDescent="0.3">
      <c r="A249" s="31" t="s">
        <v>76</v>
      </c>
      <c r="B249">
        <v>2948</v>
      </c>
      <c r="C249" s="31" t="s">
        <v>14915</v>
      </c>
      <c r="D249">
        <v>155</v>
      </c>
      <c r="E249" t="s">
        <v>14844</v>
      </c>
    </row>
    <row r="250" spans="1:5" x14ac:dyDescent="0.3">
      <c r="A250" s="31" t="s">
        <v>10792</v>
      </c>
      <c r="B250">
        <v>2511</v>
      </c>
      <c r="C250" s="31" t="s">
        <v>14913</v>
      </c>
      <c r="D250">
        <v>1675</v>
      </c>
      <c r="E250" t="s">
        <v>14844</v>
      </c>
    </row>
    <row r="251" spans="1:5" x14ac:dyDescent="0.3">
      <c r="A251" s="31" t="s">
        <v>10792</v>
      </c>
      <c r="B251">
        <v>2553</v>
      </c>
      <c r="C251" s="31" t="s">
        <v>14916</v>
      </c>
      <c r="D251">
        <v>1024</v>
      </c>
      <c r="E251" t="s">
        <v>14844</v>
      </c>
    </row>
    <row r="252" spans="1:5" x14ac:dyDescent="0.3">
      <c r="A252" s="31" t="s">
        <v>12915</v>
      </c>
      <c r="B252">
        <v>720</v>
      </c>
      <c r="C252" s="31" t="s">
        <v>14917</v>
      </c>
      <c r="D252">
        <v>151</v>
      </c>
      <c r="E252" t="s">
        <v>14844</v>
      </c>
    </row>
    <row r="253" spans="1:5" x14ac:dyDescent="0.3">
      <c r="A253" s="31" t="s">
        <v>1766</v>
      </c>
      <c r="B253">
        <v>876</v>
      </c>
      <c r="C253" s="31" t="s">
        <v>14918</v>
      </c>
      <c r="D253">
        <v>1019</v>
      </c>
      <c r="E253" t="s">
        <v>14844</v>
      </c>
    </row>
    <row r="254" spans="1:5" x14ac:dyDescent="0.3">
      <c r="A254" s="31" t="s">
        <v>10792</v>
      </c>
      <c r="B254">
        <v>412</v>
      </c>
      <c r="C254" s="31" t="s">
        <v>14883</v>
      </c>
      <c r="D254">
        <v>1648</v>
      </c>
      <c r="E254" t="s">
        <v>14844</v>
      </c>
    </row>
    <row r="255" spans="1:5" x14ac:dyDescent="0.3">
      <c r="A255" s="31" t="s">
        <v>12915</v>
      </c>
      <c r="B255">
        <v>528</v>
      </c>
      <c r="C255" s="31" t="s">
        <v>14919</v>
      </c>
      <c r="D255">
        <v>149</v>
      </c>
      <c r="E255" t="s">
        <v>14844</v>
      </c>
    </row>
    <row r="256" spans="1:5" x14ac:dyDescent="0.3">
      <c r="A256" s="31" t="s">
        <v>10792</v>
      </c>
      <c r="B256">
        <v>427</v>
      </c>
      <c r="C256" s="31" t="s">
        <v>14860</v>
      </c>
      <c r="D256">
        <v>221</v>
      </c>
      <c r="E256" t="s">
        <v>14844</v>
      </c>
    </row>
    <row r="257" spans="1:5" x14ac:dyDescent="0.3">
      <c r="A257" s="31" t="s">
        <v>76</v>
      </c>
      <c r="B257">
        <v>2046</v>
      </c>
      <c r="C257" s="31" t="s">
        <v>14920</v>
      </c>
      <c r="D257">
        <v>221</v>
      </c>
      <c r="E257" t="s">
        <v>14844</v>
      </c>
    </row>
    <row r="258" spans="1:5" x14ac:dyDescent="0.3">
      <c r="A258" s="31" t="s">
        <v>10792</v>
      </c>
      <c r="B258">
        <v>413</v>
      </c>
      <c r="C258" s="31" t="s">
        <v>14921</v>
      </c>
      <c r="D258">
        <v>2454</v>
      </c>
      <c r="E258" t="s">
        <v>14844</v>
      </c>
    </row>
    <row r="259" spans="1:5" x14ac:dyDescent="0.3">
      <c r="A259" s="31" t="s">
        <v>10792</v>
      </c>
      <c r="B259">
        <v>2861</v>
      </c>
      <c r="C259" s="31" t="s">
        <v>14784</v>
      </c>
      <c r="D259">
        <v>534</v>
      </c>
      <c r="E259" t="s">
        <v>14844</v>
      </c>
    </row>
    <row r="260" spans="1:5" x14ac:dyDescent="0.3">
      <c r="A260" s="31" t="s">
        <v>76</v>
      </c>
      <c r="B260">
        <v>2695</v>
      </c>
      <c r="C260" s="31" t="s">
        <v>14903</v>
      </c>
      <c r="D260">
        <v>540</v>
      </c>
      <c r="E260" t="s">
        <v>14844</v>
      </c>
    </row>
    <row r="261" spans="1:5" x14ac:dyDescent="0.3">
      <c r="A261" s="31" t="s">
        <v>10792</v>
      </c>
      <c r="B261">
        <v>2553</v>
      </c>
      <c r="C261" s="31" t="s">
        <v>14916</v>
      </c>
      <c r="D261">
        <v>963</v>
      </c>
      <c r="E261" t="s">
        <v>14844</v>
      </c>
    </row>
    <row r="262" spans="1:5" x14ac:dyDescent="0.3">
      <c r="A262" s="31" t="s">
        <v>76</v>
      </c>
      <c r="B262">
        <v>2697</v>
      </c>
      <c r="C262" s="31" t="s">
        <v>14922</v>
      </c>
      <c r="D262">
        <v>529</v>
      </c>
      <c r="E262" t="s">
        <v>14844</v>
      </c>
    </row>
    <row r="263" spans="1:5" x14ac:dyDescent="0.3">
      <c r="A263" s="31" t="s">
        <v>76</v>
      </c>
      <c r="B263">
        <v>2040</v>
      </c>
      <c r="C263" s="31" t="s">
        <v>14923</v>
      </c>
      <c r="D263">
        <v>273</v>
      </c>
      <c r="E263" t="s">
        <v>14844</v>
      </c>
    </row>
    <row r="264" spans="1:5" x14ac:dyDescent="0.3">
      <c r="A264" s="31" t="s">
        <v>10792</v>
      </c>
      <c r="B264">
        <v>399</v>
      </c>
      <c r="C264" s="31" t="s">
        <v>14858</v>
      </c>
      <c r="D264">
        <v>203</v>
      </c>
      <c r="E264" t="s">
        <v>14844</v>
      </c>
    </row>
    <row r="265" spans="1:5" x14ac:dyDescent="0.3">
      <c r="A265" s="31" t="s">
        <v>1766</v>
      </c>
      <c r="B265">
        <v>710</v>
      </c>
      <c r="C265" s="31" t="s">
        <v>14924</v>
      </c>
      <c r="D265">
        <v>1403</v>
      </c>
      <c r="E265" t="s">
        <v>14844</v>
      </c>
    </row>
    <row r="266" spans="1:5" x14ac:dyDescent="0.3">
      <c r="A266" s="31" t="s">
        <v>10792</v>
      </c>
      <c r="B266">
        <v>411</v>
      </c>
      <c r="C266" s="31" t="s">
        <v>14902</v>
      </c>
      <c r="D266">
        <v>1461</v>
      </c>
      <c r="E266" t="s">
        <v>14844</v>
      </c>
    </row>
    <row r="267" spans="1:5" x14ac:dyDescent="0.3">
      <c r="A267" s="31" t="s">
        <v>76</v>
      </c>
      <c r="B267">
        <v>1040</v>
      </c>
      <c r="C267" s="31" t="s">
        <v>14896</v>
      </c>
      <c r="D267">
        <v>261</v>
      </c>
      <c r="E267" t="s">
        <v>14844</v>
      </c>
    </row>
    <row r="268" spans="1:5" x14ac:dyDescent="0.3">
      <c r="A268" s="31" t="s">
        <v>10792</v>
      </c>
      <c r="B268">
        <v>1759</v>
      </c>
      <c r="C268" s="31" t="s">
        <v>14912</v>
      </c>
      <c r="D268">
        <v>1037</v>
      </c>
      <c r="E268" t="s">
        <v>14844</v>
      </c>
    </row>
    <row r="269" spans="1:5" x14ac:dyDescent="0.3">
      <c r="A269" s="31" t="s">
        <v>10792</v>
      </c>
      <c r="B269">
        <v>2336</v>
      </c>
      <c r="C269" s="31" t="s">
        <v>14861</v>
      </c>
      <c r="D269">
        <v>861</v>
      </c>
      <c r="E269" t="s">
        <v>14844</v>
      </c>
    </row>
    <row r="270" spans="1:5" x14ac:dyDescent="0.3">
      <c r="A270" s="31" t="s">
        <v>10792</v>
      </c>
      <c r="B270">
        <v>510</v>
      </c>
      <c r="C270" s="31" t="s">
        <v>14900</v>
      </c>
      <c r="D270">
        <v>1328</v>
      </c>
      <c r="E270" t="s">
        <v>14844</v>
      </c>
    </row>
    <row r="271" spans="1:5" x14ac:dyDescent="0.3">
      <c r="A271" s="31" t="s">
        <v>1766</v>
      </c>
      <c r="B271">
        <v>640</v>
      </c>
      <c r="C271" s="31" t="s">
        <v>14868</v>
      </c>
      <c r="D271">
        <v>248</v>
      </c>
      <c r="E271" t="s">
        <v>14844</v>
      </c>
    </row>
    <row r="272" spans="1:5" x14ac:dyDescent="0.3">
      <c r="A272" s="31" t="s">
        <v>1766</v>
      </c>
      <c r="B272">
        <v>885</v>
      </c>
      <c r="C272" s="31" t="s">
        <v>14882</v>
      </c>
      <c r="D272">
        <v>247</v>
      </c>
      <c r="E272" t="s">
        <v>14844</v>
      </c>
    </row>
    <row r="273" spans="1:5" x14ac:dyDescent="0.3">
      <c r="A273" s="31" t="s">
        <v>10792</v>
      </c>
      <c r="B273">
        <v>414</v>
      </c>
      <c r="C273" s="31" t="s">
        <v>14925</v>
      </c>
      <c r="D273">
        <v>2060</v>
      </c>
      <c r="E273" t="s">
        <v>14844</v>
      </c>
    </row>
    <row r="274" spans="1:5" x14ac:dyDescent="0.3">
      <c r="A274" s="31" t="s">
        <v>1766</v>
      </c>
      <c r="B274">
        <v>2046</v>
      </c>
      <c r="C274" s="31" t="s">
        <v>14920</v>
      </c>
      <c r="D274">
        <v>183</v>
      </c>
      <c r="E274" t="s">
        <v>14844</v>
      </c>
    </row>
    <row r="275" spans="1:5" x14ac:dyDescent="0.3">
      <c r="A275" s="31" t="s">
        <v>76</v>
      </c>
      <c r="B275">
        <v>2336</v>
      </c>
      <c r="C275" s="31" t="s">
        <v>14861</v>
      </c>
      <c r="D275">
        <v>824</v>
      </c>
      <c r="E275" t="s">
        <v>14844</v>
      </c>
    </row>
    <row r="276" spans="1:5" x14ac:dyDescent="0.3">
      <c r="A276" s="31" t="s">
        <v>1766</v>
      </c>
      <c r="B276">
        <v>2700</v>
      </c>
      <c r="C276" s="31" t="s">
        <v>14887</v>
      </c>
      <c r="D276">
        <v>244</v>
      </c>
      <c r="E276" t="s">
        <v>14844</v>
      </c>
    </row>
    <row r="277" spans="1:5" x14ac:dyDescent="0.3">
      <c r="A277" s="31" t="s">
        <v>76</v>
      </c>
      <c r="B277">
        <v>527</v>
      </c>
      <c r="C277" s="31" t="s">
        <v>14857</v>
      </c>
      <c r="D277">
        <v>453</v>
      </c>
      <c r="E277" t="s">
        <v>14844</v>
      </c>
    </row>
    <row r="278" spans="1:5" x14ac:dyDescent="0.3">
      <c r="A278" s="31" t="s">
        <v>1766</v>
      </c>
      <c r="B278">
        <v>717</v>
      </c>
      <c r="C278" s="31" t="s">
        <v>14827</v>
      </c>
      <c r="D278">
        <v>807</v>
      </c>
      <c r="E278" t="s">
        <v>14844</v>
      </c>
    </row>
    <row r="279" spans="1:5" x14ac:dyDescent="0.3">
      <c r="A279" s="31" t="s">
        <v>76</v>
      </c>
      <c r="B279">
        <v>2559</v>
      </c>
      <c r="C279" s="31" t="s">
        <v>14867</v>
      </c>
      <c r="D279">
        <v>177</v>
      </c>
      <c r="E279" t="s">
        <v>14844</v>
      </c>
    </row>
    <row r="280" spans="1:5" x14ac:dyDescent="0.3">
      <c r="A280" s="31" t="s">
        <v>10792</v>
      </c>
      <c r="B280">
        <v>2860</v>
      </c>
      <c r="C280" s="31" t="s">
        <v>14873</v>
      </c>
      <c r="D280">
        <v>1974</v>
      </c>
      <c r="E280" t="s">
        <v>14844</v>
      </c>
    </row>
    <row r="281" spans="1:5" x14ac:dyDescent="0.3">
      <c r="A281" s="31" t="s">
        <v>10792</v>
      </c>
      <c r="B281">
        <v>97</v>
      </c>
      <c r="C281" s="31" t="s">
        <v>14789</v>
      </c>
      <c r="D281">
        <v>234</v>
      </c>
      <c r="E281" t="s">
        <v>14844</v>
      </c>
    </row>
    <row r="282" spans="1:5" x14ac:dyDescent="0.3">
      <c r="A282" s="31" t="s">
        <v>1766</v>
      </c>
      <c r="B282">
        <v>285</v>
      </c>
      <c r="C282" s="31" t="s">
        <v>14834</v>
      </c>
      <c r="D282">
        <v>231</v>
      </c>
      <c r="E282" t="s">
        <v>14844</v>
      </c>
    </row>
    <row r="283" spans="1:5" x14ac:dyDescent="0.3">
      <c r="A283" s="31" t="s">
        <v>76</v>
      </c>
      <c r="B283">
        <v>744</v>
      </c>
      <c r="C283" s="31" t="s">
        <v>14926</v>
      </c>
      <c r="D283">
        <v>172</v>
      </c>
      <c r="E283" t="s">
        <v>14844</v>
      </c>
    </row>
    <row r="284" spans="1:5" x14ac:dyDescent="0.3">
      <c r="A284" s="31" t="s">
        <v>10792</v>
      </c>
      <c r="B284">
        <v>427</v>
      </c>
      <c r="C284" s="31" t="s">
        <v>14860</v>
      </c>
      <c r="D284">
        <v>172</v>
      </c>
      <c r="E284" t="s">
        <v>14844</v>
      </c>
    </row>
    <row r="285" spans="1:5" x14ac:dyDescent="0.3">
      <c r="A285" s="31" t="s">
        <v>1766</v>
      </c>
      <c r="B285">
        <v>2700</v>
      </c>
      <c r="C285" s="31" t="s">
        <v>14887</v>
      </c>
      <c r="D285">
        <v>225</v>
      </c>
      <c r="E285" t="s">
        <v>14844</v>
      </c>
    </row>
    <row r="286" spans="1:5" x14ac:dyDescent="0.3">
      <c r="A286" s="31" t="s">
        <v>1766</v>
      </c>
      <c r="B286">
        <v>510</v>
      </c>
      <c r="C286" s="31" t="s">
        <v>14900</v>
      </c>
      <c r="D286">
        <v>1185</v>
      </c>
      <c r="E286" t="s">
        <v>14844</v>
      </c>
    </row>
    <row r="287" spans="1:5" x14ac:dyDescent="0.3">
      <c r="A287" s="31" t="s">
        <v>10792</v>
      </c>
      <c r="B287">
        <v>426</v>
      </c>
      <c r="C287" s="31" t="s">
        <v>14904</v>
      </c>
      <c r="D287">
        <v>222</v>
      </c>
      <c r="E287" t="s">
        <v>14844</v>
      </c>
    </row>
    <row r="288" spans="1:5" x14ac:dyDescent="0.3">
      <c r="A288" s="31" t="s">
        <v>10792</v>
      </c>
      <c r="B288">
        <v>2336</v>
      </c>
      <c r="C288" s="31" t="s">
        <v>14861</v>
      </c>
      <c r="D288">
        <v>743</v>
      </c>
      <c r="E288" t="s">
        <v>14844</v>
      </c>
    </row>
    <row r="289" spans="1:5" x14ac:dyDescent="0.3">
      <c r="A289" s="31" t="s">
        <v>1766</v>
      </c>
      <c r="B289">
        <v>304</v>
      </c>
      <c r="C289" s="31" t="s">
        <v>14870</v>
      </c>
      <c r="D289">
        <v>110</v>
      </c>
      <c r="E289" t="s">
        <v>14844</v>
      </c>
    </row>
    <row r="290" spans="1:5" x14ac:dyDescent="0.3">
      <c r="A290" s="31" t="s">
        <v>76</v>
      </c>
      <c r="B290">
        <v>2336</v>
      </c>
      <c r="C290" s="31" t="s">
        <v>14861</v>
      </c>
      <c r="D290">
        <v>731</v>
      </c>
      <c r="E290" t="s">
        <v>14844</v>
      </c>
    </row>
    <row r="291" spans="1:5" x14ac:dyDescent="0.3">
      <c r="A291" s="31" t="s">
        <v>76</v>
      </c>
      <c r="B291">
        <v>744</v>
      </c>
      <c r="C291" s="31" t="s">
        <v>14926</v>
      </c>
      <c r="D291">
        <v>160</v>
      </c>
      <c r="E291" t="s">
        <v>14844</v>
      </c>
    </row>
    <row r="292" spans="1:5" x14ac:dyDescent="0.3">
      <c r="A292" s="31" t="s">
        <v>76</v>
      </c>
      <c r="B292">
        <v>2558</v>
      </c>
      <c r="C292" s="31" t="s">
        <v>14893</v>
      </c>
      <c r="D292">
        <v>234</v>
      </c>
      <c r="E292" t="s">
        <v>14844</v>
      </c>
    </row>
    <row r="293" spans="1:5" x14ac:dyDescent="0.3">
      <c r="A293" s="31" t="s">
        <v>1766</v>
      </c>
      <c r="B293">
        <v>717</v>
      </c>
      <c r="C293" s="31" t="s">
        <v>14827</v>
      </c>
      <c r="D293">
        <v>712</v>
      </c>
      <c r="E293" t="s">
        <v>14844</v>
      </c>
    </row>
    <row r="294" spans="1:5" x14ac:dyDescent="0.3">
      <c r="A294" s="31" t="s">
        <v>10792</v>
      </c>
      <c r="B294">
        <v>2112</v>
      </c>
      <c r="C294" s="31" t="s">
        <v>14907</v>
      </c>
      <c r="D294">
        <v>1153</v>
      </c>
      <c r="E294" t="s">
        <v>14844</v>
      </c>
    </row>
    <row r="295" spans="1:5" x14ac:dyDescent="0.3">
      <c r="A295" s="31" t="s">
        <v>10792</v>
      </c>
      <c r="B295">
        <v>710</v>
      </c>
      <c r="C295" s="31" t="s">
        <v>14924</v>
      </c>
      <c r="D295">
        <v>1106</v>
      </c>
      <c r="E295" t="s">
        <v>14844</v>
      </c>
    </row>
    <row r="296" spans="1:5" x14ac:dyDescent="0.3">
      <c r="A296" s="31" t="s">
        <v>10792</v>
      </c>
      <c r="B296">
        <v>97</v>
      </c>
      <c r="C296" s="31" t="s">
        <v>14789</v>
      </c>
      <c r="D296">
        <v>203</v>
      </c>
      <c r="E296" t="s">
        <v>14844</v>
      </c>
    </row>
    <row r="297" spans="1:5" x14ac:dyDescent="0.3">
      <c r="A297" s="31" t="s">
        <v>10792</v>
      </c>
      <c r="B297">
        <v>510</v>
      </c>
      <c r="C297" s="31" t="s">
        <v>14900</v>
      </c>
      <c r="D297">
        <v>1070</v>
      </c>
      <c r="E297" t="s">
        <v>14844</v>
      </c>
    </row>
    <row r="298" spans="1:5" x14ac:dyDescent="0.3">
      <c r="A298" s="31" t="s">
        <v>76</v>
      </c>
      <c r="B298">
        <v>544</v>
      </c>
      <c r="C298" s="31" t="s">
        <v>14927</v>
      </c>
      <c r="D298">
        <v>147</v>
      </c>
      <c r="E298" t="s">
        <v>14844</v>
      </c>
    </row>
    <row r="299" spans="1:5" x14ac:dyDescent="0.3">
      <c r="A299" s="31" t="s">
        <v>76</v>
      </c>
      <c r="B299">
        <v>2697</v>
      </c>
      <c r="C299" s="31" t="s">
        <v>14922</v>
      </c>
      <c r="D299">
        <v>363</v>
      </c>
      <c r="E299" t="s">
        <v>14844</v>
      </c>
    </row>
    <row r="300" spans="1:5" x14ac:dyDescent="0.3">
      <c r="A300" s="31" t="s">
        <v>10792</v>
      </c>
      <c r="B300">
        <v>2513</v>
      </c>
      <c r="C300" s="31" t="s">
        <v>14899</v>
      </c>
      <c r="D300">
        <v>649</v>
      </c>
      <c r="E300" t="s">
        <v>14844</v>
      </c>
    </row>
    <row r="301" spans="1:5" x14ac:dyDescent="0.3">
      <c r="A301" s="31" t="s">
        <v>76</v>
      </c>
      <c r="B301">
        <v>727</v>
      </c>
      <c r="C301" s="31" t="s">
        <v>14854</v>
      </c>
      <c r="D301">
        <v>358</v>
      </c>
      <c r="E301" t="s">
        <v>14844</v>
      </c>
    </row>
    <row r="302" spans="1:5" x14ac:dyDescent="0.3">
      <c r="A302" s="31" t="s">
        <v>76</v>
      </c>
      <c r="B302">
        <v>1040</v>
      </c>
      <c r="C302" s="31" t="s">
        <v>14896</v>
      </c>
      <c r="D302">
        <v>191</v>
      </c>
      <c r="E302" t="s">
        <v>14844</v>
      </c>
    </row>
    <row r="303" spans="1:5" x14ac:dyDescent="0.3">
      <c r="A303" s="31" t="s">
        <v>1766</v>
      </c>
      <c r="B303">
        <v>2940</v>
      </c>
      <c r="C303" s="31" t="s">
        <v>14876</v>
      </c>
      <c r="D303">
        <v>190</v>
      </c>
      <c r="E303" t="s">
        <v>14844</v>
      </c>
    </row>
    <row r="304" spans="1:5" x14ac:dyDescent="0.3">
      <c r="A304" s="31" t="s">
        <v>10792</v>
      </c>
      <c r="B304">
        <v>82</v>
      </c>
      <c r="C304" s="31" t="s">
        <v>14928</v>
      </c>
      <c r="D304">
        <v>350</v>
      </c>
      <c r="E304" t="s">
        <v>14844</v>
      </c>
    </row>
    <row r="305" spans="1:5" x14ac:dyDescent="0.3">
      <c r="A305" s="31" t="s">
        <v>10792</v>
      </c>
      <c r="B305">
        <v>2917</v>
      </c>
      <c r="C305" s="31" t="s">
        <v>14892</v>
      </c>
      <c r="D305">
        <v>634</v>
      </c>
      <c r="E305" t="s">
        <v>14844</v>
      </c>
    </row>
    <row r="306" spans="1:5" x14ac:dyDescent="0.3">
      <c r="A306" s="31" t="s">
        <v>10792</v>
      </c>
      <c r="B306">
        <v>412</v>
      </c>
      <c r="C306" s="31" t="s">
        <v>14883</v>
      </c>
      <c r="D306">
        <v>1034</v>
      </c>
      <c r="E306" t="s">
        <v>14844</v>
      </c>
    </row>
    <row r="307" spans="1:5" x14ac:dyDescent="0.3">
      <c r="A307" s="31" t="s">
        <v>10792</v>
      </c>
      <c r="B307">
        <v>276</v>
      </c>
      <c r="C307" s="31" t="s">
        <v>14866</v>
      </c>
      <c r="D307">
        <v>630</v>
      </c>
      <c r="E307" t="s">
        <v>14844</v>
      </c>
    </row>
    <row r="308" spans="1:5" x14ac:dyDescent="0.3">
      <c r="A308" s="31" t="s">
        <v>1766</v>
      </c>
      <c r="B308">
        <v>304</v>
      </c>
      <c r="C308" s="31" t="s">
        <v>14870</v>
      </c>
      <c r="D308">
        <v>92</v>
      </c>
      <c r="E308" t="s">
        <v>14844</v>
      </c>
    </row>
    <row r="309" spans="1:5" x14ac:dyDescent="0.3">
      <c r="A309" s="31" t="s">
        <v>10792</v>
      </c>
      <c r="B309">
        <v>2112</v>
      </c>
      <c r="C309" s="31" t="s">
        <v>14907</v>
      </c>
      <c r="D309">
        <v>1000</v>
      </c>
      <c r="E309" t="s">
        <v>14844</v>
      </c>
    </row>
    <row r="310" spans="1:5" x14ac:dyDescent="0.3">
      <c r="A310" s="31" t="s">
        <v>10792</v>
      </c>
      <c r="B310">
        <v>2864</v>
      </c>
      <c r="C310" s="31" t="s">
        <v>14875</v>
      </c>
      <c r="D310">
        <v>332</v>
      </c>
      <c r="E310" t="s">
        <v>14844</v>
      </c>
    </row>
    <row r="311" spans="1:5" x14ac:dyDescent="0.3">
      <c r="A311" s="31" t="s">
        <v>10792</v>
      </c>
      <c r="B311">
        <v>2511</v>
      </c>
      <c r="C311" s="31" t="s">
        <v>14913</v>
      </c>
      <c r="D311">
        <v>987</v>
      </c>
      <c r="E311" t="s">
        <v>14844</v>
      </c>
    </row>
    <row r="312" spans="1:5" x14ac:dyDescent="0.3">
      <c r="A312" s="31" t="s">
        <v>10792</v>
      </c>
      <c r="B312">
        <v>2513</v>
      </c>
      <c r="C312" s="31" t="s">
        <v>14899</v>
      </c>
      <c r="D312">
        <v>596</v>
      </c>
      <c r="E312" t="s">
        <v>14844</v>
      </c>
    </row>
    <row r="313" spans="1:5" x14ac:dyDescent="0.3">
      <c r="A313" s="31" t="s">
        <v>76</v>
      </c>
      <c r="B313">
        <v>2930</v>
      </c>
      <c r="C313" s="31" t="s">
        <v>14905</v>
      </c>
      <c r="D313">
        <v>328</v>
      </c>
      <c r="E313" t="s">
        <v>14844</v>
      </c>
    </row>
    <row r="314" spans="1:5" x14ac:dyDescent="0.3">
      <c r="A314" s="31" t="s">
        <v>10792</v>
      </c>
      <c r="B314">
        <v>2513</v>
      </c>
      <c r="C314" s="31" t="s">
        <v>14899</v>
      </c>
      <c r="D314">
        <v>590</v>
      </c>
      <c r="E314" t="s">
        <v>14844</v>
      </c>
    </row>
    <row r="315" spans="1:5" x14ac:dyDescent="0.3">
      <c r="A315" s="31" t="s">
        <v>1766</v>
      </c>
      <c r="B315">
        <v>617</v>
      </c>
      <c r="C315" s="31" t="s">
        <v>14888</v>
      </c>
      <c r="D315">
        <v>586</v>
      </c>
      <c r="E315" t="s">
        <v>14844</v>
      </c>
    </row>
    <row r="316" spans="1:5" x14ac:dyDescent="0.3">
      <c r="A316" s="31" t="s">
        <v>1766</v>
      </c>
      <c r="B316">
        <v>296</v>
      </c>
      <c r="C316" s="31" t="s">
        <v>14908</v>
      </c>
      <c r="D316">
        <v>127</v>
      </c>
      <c r="E316" t="s">
        <v>14844</v>
      </c>
    </row>
    <row r="317" spans="1:5" x14ac:dyDescent="0.3">
      <c r="A317" s="31" t="s">
        <v>10792</v>
      </c>
      <c r="B317">
        <v>82</v>
      </c>
      <c r="C317" s="31" t="s">
        <v>14928</v>
      </c>
      <c r="D317">
        <v>310</v>
      </c>
      <c r="E317" t="s">
        <v>14844</v>
      </c>
    </row>
    <row r="318" spans="1:5" x14ac:dyDescent="0.3">
      <c r="A318" s="31" t="s">
        <v>76</v>
      </c>
      <c r="B318">
        <v>2930</v>
      </c>
      <c r="C318" s="31" t="s">
        <v>14905</v>
      </c>
      <c r="D318">
        <v>313</v>
      </c>
      <c r="E318" t="s">
        <v>14844</v>
      </c>
    </row>
    <row r="319" spans="1:5" x14ac:dyDescent="0.3">
      <c r="A319" s="31" t="s">
        <v>1766</v>
      </c>
      <c r="B319">
        <v>617</v>
      </c>
      <c r="C319" s="31" t="s">
        <v>14888</v>
      </c>
      <c r="D319">
        <v>563</v>
      </c>
      <c r="E319" t="s">
        <v>14844</v>
      </c>
    </row>
    <row r="320" spans="1:5" x14ac:dyDescent="0.3">
      <c r="A320" s="31" t="s">
        <v>1766</v>
      </c>
      <c r="B320">
        <v>306</v>
      </c>
      <c r="C320" s="31" t="s">
        <v>14895</v>
      </c>
      <c r="D320">
        <v>83</v>
      </c>
      <c r="E320" t="s">
        <v>14844</v>
      </c>
    </row>
    <row r="321" spans="1:5" x14ac:dyDescent="0.3">
      <c r="A321" s="31" t="s">
        <v>1766</v>
      </c>
      <c r="B321">
        <v>717</v>
      </c>
      <c r="C321" s="31" t="s">
        <v>14827</v>
      </c>
      <c r="D321">
        <v>557</v>
      </c>
      <c r="E321" t="s">
        <v>14844</v>
      </c>
    </row>
    <row r="322" spans="1:5" x14ac:dyDescent="0.3">
      <c r="A322" s="31" t="s">
        <v>10792</v>
      </c>
      <c r="B322">
        <v>2148</v>
      </c>
      <c r="C322" s="31" t="s">
        <v>14853</v>
      </c>
      <c r="D322">
        <v>86</v>
      </c>
      <c r="E322" t="s">
        <v>14844</v>
      </c>
    </row>
    <row r="323" spans="1:5" x14ac:dyDescent="0.3">
      <c r="A323" s="31" t="s">
        <v>10792</v>
      </c>
      <c r="B323">
        <v>2862</v>
      </c>
      <c r="C323" s="31" t="s">
        <v>14929</v>
      </c>
      <c r="D323">
        <v>1340</v>
      </c>
      <c r="E323" t="s">
        <v>14844</v>
      </c>
    </row>
    <row r="324" spans="1:5" x14ac:dyDescent="0.3">
      <c r="A324" s="31" t="s">
        <v>76</v>
      </c>
      <c r="B324">
        <v>727</v>
      </c>
      <c r="C324" s="31" t="s">
        <v>14854</v>
      </c>
      <c r="D324">
        <v>295</v>
      </c>
      <c r="E324" t="s">
        <v>14844</v>
      </c>
    </row>
    <row r="325" spans="1:5" x14ac:dyDescent="0.3">
      <c r="A325" s="31" t="s">
        <v>10792</v>
      </c>
      <c r="B325">
        <v>84</v>
      </c>
      <c r="C325" s="31" t="s">
        <v>14930</v>
      </c>
      <c r="D325">
        <v>289</v>
      </c>
      <c r="E325" t="s">
        <v>14844</v>
      </c>
    </row>
    <row r="326" spans="1:5" x14ac:dyDescent="0.3">
      <c r="A326" s="31" t="s">
        <v>10792</v>
      </c>
      <c r="B326">
        <v>411</v>
      </c>
      <c r="C326" s="31" t="s">
        <v>14902</v>
      </c>
      <c r="D326">
        <v>855</v>
      </c>
      <c r="E326" t="s">
        <v>14844</v>
      </c>
    </row>
    <row r="327" spans="1:5" x14ac:dyDescent="0.3">
      <c r="A327" s="31" t="s">
        <v>10792</v>
      </c>
      <c r="B327">
        <v>1779</v>
      </c>
      <c r="C327" s="31" t="s">
        <v>14931</v>
      </c>
      <c r="D327">
        <v>618</v>
      </c>
      <c r="E327" t="s">
        <v>14844</v>
      </c>
    </row>
    <row r="328" spans="1:5" x14ac:dyDescent="0.3">
      <c r="A328" s="31" t="s">
        <v>10792</v>
      </c>
      <c r="B328">
        <v>413</v>
      </c>
      <c r="C328" s="31" t="s">
        <v>14921</v>
      </c>
      <c r="D328">
        <v>1296</v>
      </c>
      <c r="E328" t="s">
        <v>14844</v>
      </c>
    </row>
    <row r="329" spans="1:5" x14ac:dyDescent="0.3">
      <c r="A329" s="31" t="s">
        <v>10792</v>
      </c>
      <c r="B329">
        <v>414</v>
      </c>
      <c r="C329" s="31" t="s">
        <v>14925</v>
      </c>
      <c r="D329">
        <v>1293</v>
      </c>
      <c r="E329" t="s">
        <v>14844</v>
      </c>
    </row>
    <row r="330" spans="1:5" x14ac:dyDescent="0.3">
      <c r="A330" s="31" t="s">
        <v>10792</v>
      </c>
      <c r="B330">
        <v>94</v>
      </c>
      <c r="C330" s="31" t="s">
        <v>14790</v>
      </c>
      <c r="D330">
        <v>499</v>
      </c>
      <c r="E330" t="s">
        <v>14844</v>
      </c>
    </row>
    <row r="331" spans="1:5" x14ac:dyDescent="0.3">
      <c r="A331" s="31" t="s">
        <v>10792</v>
      </c>
      <c r="B331">
        <v>710</v>
      </c>
      <c r="C331" s="31" t="s">
        <v>14924</v>
      </c>
      <c r="D331">
        <v>781</v>
      </c>
      <c r="E331" t="s">
        <v>14844</v>
      </c>
    </row>
    <row r="332" spans="1:5" x14ac:dyDescent="0.3">
      <c r="A332" s="31" t="s">
        <v>10792</v>
      </c>
      <c r="B332">
        <v>2521</v>
      </c>
      <c r="C332" s="31" t="s">
        <v>14932</v>
      </c>
      <c r="D332">
        <v>810</v>
      </c>
      <c r="E332" t="s">
        <v>14844</v>
      </c>
    </row>
    <row r="333" spans="1:5" x14ac:dyDescent="0.3">
      <c r="A333" s="31" t="s">
        <v>10792</v>
      </c>
      <c r="B333">
        <v>2864</v>
      </c>
      <c r="C333" s="31" t="s">
        <v>14875</v>
      </c>
      <c r="D333">
        <v>271</v>
      </c>
      <c r="E333" t="s">
        <v>14844</v>
      </c>
    </row>
    <row r="334" spans="1:5" x14ac:dyDescent="0.3">
      <c r="A334" s="31" t="s">
        <v>76</v>
      </c>
      <c r="B334">
        <v>544</v>
      </c>
      <c r="C334" s="31" t="s">
        <v>14927</v>
      </c>
      <c r="D334">
        <v>109</v>
      </c>
      <c r="E334" t="s">
        <v>14844</v>
      </c>
    </row>
    <row r="335" spans="1:5" x14ac:dyDescent="0.3">
      <c r="A335" s="31" t="s">
        <v>10792</v>
      </c>
      <c r="B335">
        <v>427</v>
      </c>
      <c r="C335" s="31" t="s">
        <v>14860</v>
      </c>
      <c r="D335">
        <v>109</v>
      </c>
      <c r="E335" t="s">
        <v>14844</v>
      </c>
    </row>
    <row r="336" spans="1:5" x14ac:dyDescent="0.3">
      <c r="A336" s="31" t="s">
        <v>10792</v>
      </c>
      <c r="B336">
        <v>2521</v>
      </c>
      <c r="C336" s="31" t="s">
        <v>14932</v>
      </c>
      <c r="D336">
        <v>798</v>
      </c>
      <c r="E336" t="s">
        <v>14844</v>
      </c>
    </row>
    <row r="337" spans="1:5" x14ac:dyDescent="0.3">
      <c r="A337" s="31" t="s">
        <v>10792</v>
      </c>
      <c r="B337">
        <v>2559</v>
      </c>
      <c r="C337" s="31" t="s">
        <v>14867</v>
      </c>
      <c r="D337">
        <v>108</v>
      </c>
      <c r="E337" t="s">
        <v>14844</v>
      </c>
    </row>
    <row r="338" spans="1:5" x14ac:dyDescent="0.3">
      <c r="A338" s="31" t="s">
        <v>10792</v>
      </c>
      <c r="B338">
        <v>94</v>
      </c>
      <c r="C338" s="31" t="s">
        <v>14790</v>
      </c>
      <c r="D338">
        <v>487</v>
      </c>
      <c r="E338" t="s">
        <v>14844</v>
      </c>
    </row>
    <row r="339" spans="1:5" x14ac:dyDescent="0.3">
      <c r="A339" s="31" t="s">
        <v>12915</v>
      </c>
      <c r="B339">
        <v>2032</v>
      </c>
      <c r="C339" s="31" t="s">
        <v>14933</v>
      </c>
      <c r="D339">
        <v>108</v>
      </c>
      <c r="E339" t="s">
        <v>14844</v>
      </c>
    </row>
    <row r="340" spans="1:5" x14ac:dyDescent="0.3">
      <c r="A340" s="31" t="s">
        <v>76</v>
      </c>
      <c r="B340">
        <v>527</v>
      </c>
      <c r="C340" s="31" t="s">
        <v>14857</v>
      </c>
      <c r="D340">
        <v>262</v>
      </c>
      <c r="E340" t="s">
        <v>14844</v>
      </c>
    </row>
    <row r="341" spans="1:5" x14ac:dyDescent="0.3">
      <c r="A341" s="31" t="s">
        <v>10792</v>
      </c>
      <c r="B341">
        <v>2513</v>
      </c>
      <c r="C341" s="31" t="s">
        <v>14899</v>
      </c>
      <c r="D341">
        <v>471</v>
      </c>
      <c r="E341" t="s">
        <v>14844</v>
      </c>
    </row>
    <row r="342" spans="1:5" x14ac:dyDescent="0.3">
      <c r="A342" s="31" t="s">
        <v>10792</v>
      </c>
      <c r="B342">
        <v>411</v>
      </c>
      <c r="C342" s="31" t="s">
        <v>14902</v>
      </c>
      <c r="D342">
        <v>765</v>
      </c>
      <c r="E342" t="s">
        <v>14844</v>
      </c>
    </row>
    <row r="343" spans="1:5" x14ac:dyDescent="0.3">
      <c r="A343" s="31" t="s">
        <v>10792</v>
      </c>
      <c r="B343">
        <v>84</v>
      </c>
      <c r="C343" s="31" t="s">
        <v>14930</v>
      </c>
      <c r="D343">
        <v>257</v>
      </c>
      <c r="E343" t="s">
        <v>14844</v>
      </c>
    </row>
    <row r="344" spans="1:5" x14ac:dyDescent="0.3">
      <c r="A344" s="31" t="s">
        <v>1766</v>
      </c>
      <c r="B344">
        <v>2935</v>
      </c>
      <c r="C344" s="31" t="s">
        <v>14889</v>
      </c>
      <c r="D344">
        <v>102</v>
      </c>
      <c r="E344" t="s">
        <v>14844</v>
      </c>
    </row>
    <row r="345" spans="1:5" x14ac:dyDescent="0.3">
      <c r="A345" s="31" t="s">
        <v>1766</v>
      </c>
      <c r="B345">
        <v>132</v>
      </c>
      <c r="C345" s="31" t="s">
        <v>14810</v>
      </c>
      <c r="D345">
        <v>101</v>
      </c>
      <c r="E345" t="s">
        <v>14844</v>
      </c>
    </row>
    <row r="346" spans="1:5" x14ac:dyDescent="0.3">
      <c r="A346" s="31" t="s">
        <v>10792</v>
      </c>
      <c r="B346">
        <v>94</v>
      </c>
      <c r="C346" s="31" t="s">
        <v>14790</v>
      </c>
      <c r="D346">
        <v>452</v>
      </c>
      <c r="E346" t="s">
        <v>14844</v>
      </c>
    </row>
    <row r="347" spans="1:5" x14ac:dyDescent="0.3">
      <c r="A347" s="31" t="s">
        <v>10792</v>
      </c>
      <c r="B347">
        <v>2864</v>
      </c>
      <c r="C347" s="31" t="s">
        <v>14875</v>
      </c>
      <c r="D347">
        <v>242</v>
      </c>
      <c r="E347" t="s">
        <v>14844</v>
      </c>
    </row>
    <row r="348" spans="1:5" x14ac:dyDescent="0.3">
      <c r="A348" s="31" t="s">
        <v>10792</v>
      </c>
      <c r="B348">
        <v>276</v>
      </c>
      <c r="C348" s="31" t="s">
        <v>14866</v>
      </c>
      <c r="D348">
        <v>441</v>
      </c>
      <c r="E348" t="s">
        <v>14844</v>
      </c>
    </row>
    <row r="349" spans="1:5" x14ac:dyDescent="0.3">
      <c r="A349" s="31" t="s">
        <v>76</v>
      </c>
      <c r="B349">
        <v>760</v>
      </c>
      <c r="C349" s="31" t="s">
        <v>14886</v>
      </c>
      <c r="D349">
        <v>96</v>
      </c>
      <c r="E349" t="s">
        <v>14844</v>
      </c>
    </row>
    <row r="350" spans="1:5" x14ac:dyDescent="0.3">
      <c r="A350" s="31" t="s">
        <v>10792</v>
      </c>
      <c r="B350">
        <v>276</v>
      </c>
      <c r="C350" s="31" t="s">
        <v>14866</v>
      </c>
      <c r="D350">
        <v>429</v>
      </c>
      <c r="E350" t="s">
        <v>14844</v>
      </c>
    </row>
    <row r="351" spans="1:5" x14ac:dyDescent="0.3">
      <c r="A351" s="31" t="s">
        <v>1766</v>
      </c>
      <c r="B351">
        <v>2040</v>
      </c>
      <c r="C351" s="31" t="s">
        <v>14923</v>
      </c>
      <c r="D351">
        <v>127</v>
      </c>
      <c r="E351" t="s">
        <v>14844</v>
      </c>
    </row>
    <row r="352" spans="1:5" x14ac:dyDescent="0.3">
      <c r="A352" s="31" t="s">
        <v>10792</v>
      </c>
      <c r="B352">
        <v>414</v>
      </c>
      <c r="C352" s="31" t="s">
        <v>14925</v>
      </c>
      <c r="D352">
        <v>1061</v>
      </c>
      <c r="E352" t="s">
        <v>14844</v>
      </c>
    </row>
    <row r="353" spans="1:5" x14ac:dyDescent="0.3">
      <c r="A353" s="31" t="s">
        <v>10792</v>
      </c>
      <c r="B353">
        <v>412</v>
      </c>
      <c r="C353" s="31" t="s">
        <v>14883</v>
      </c>
      <c r="D353">
        <v>687</v>
      </c>
      <c r="E353" t="s">
        <v>14844</v>
      </c>
    </row>
    <row r="354" spans="1:5" x14ac:dyDescent="0.3">
      <c r="A354" s="31" t="s">
        <v>10792</v>
      </c>
      <c r="B354">
        <v>405</v>
      </c>
      <c r="C354" s="31" t="s">
        <v>14881</v>
      </c>
      <c r="D354">
        <v>685</v>
      </c>
      <c r="E354" t="s">
        <v>14844</v>
      </c>
    </row>
    <row r="355" spans="1:5" x14ac:dyDescent="0.3">
      <c r="A355" s="31" t="s">
        <v>10792</v>
      </c>
      <c r="B355">
        <v>84</v>
      </c>
      <c r="C355" s="31" t="s">
        <v>14930</v>
      </c>
      <c r="D355">
        <v>229</v>
      </c>
      <c r="E355" t="s">
        <v>14844</v>
      </c>
    </row>
    <row r="356" spans="1:5" x14ac:dyDescent="0.3">
      <c r="A356" s="31" t="s">
        <v>10792</v>
      </c>
      <c r="B356">
        <v>412</v>
      </c>
      <c r="C356" s="31" t="s">
        <v>14883</v>
      </c>
      <c r="D356">
        <v>681</v>
      </c>
      <c r="E356" t="s">
        <v>14844</v>
      </c>
    </row>
    <row r="357" spans="1:5" x14ac:dyDescent="0.3">
      <c r="A357" s="31" t="s">
        <v>10792</v>
      </c>
      <c r="B357">
        <v>2917</v>
      </c>
      <c r="C357" s="31" t="s">
        <v>14892</v>
      </c>
      <c r="D357">
        <v>413</v>
      </c>
      <c r="E357" t="s">
        <v>14844</v>
      </c>
    </row>
    <row r="358" spans="1:5" x14ac:dyDescent="0.3">
      <c r="A358" s="31" t="s">
        <v>1766</v>
      </c>
      <c r="B358">
        <v>285</v>
      </c>
      <c r="C358" s="31" t="s">
        <v>14834</v>
      </c>
      <c r="D358">
        <v>121</v>
      </c>
      <c r="E358" t="s">
        <v>14844</v>
      </c>
    </row>
    <row r="359" spans="1:5" x14ac:dyDescent="0.3">
      <c r="A359" s="31" t="s">
        <v>76</v>
      </c>
      <c r="B359">
        <v>727</v>
      </c>
      <c r="C359" s="31" t="s">
        <v>14854</v>
      </c>
      <c r="D359">
        <v>227</v>
      </c>
      <c r="E359" t="s">
        <v>14844</v>
      </c>
    </row>
    <row r="360" spans="1:5" x14ac:dyDescent="0.3">
      <c r="A360" s="31" t="s">
        <v>10792</v>
      </c>
      <c r="B360">
        <v>2917</v>
      </c>
      <c r="C360" s="31" t="s">
        <v>14892</v>
      </c>
      <c r="D360">
        <v>405</v>
      </c>
      <c r="E360" t="s">
        <v>14844</v>
      </c>
    </row>
    <row r="361" spans="1:5" x14ac:dyDescent="0.3">
      <c r="A361" s="31" t="s">
        <v>10792</v>
      </c>
      <c r="B361">
        <v>1779</v>
      </c>
      <c r="C361" s="31" t="s">
        <v>14931</v>
      </c>
      <c r="D361">
        <v>478</v>
      </c>
      <c r="E361" t="s">
        <v>14844</v>
      </c>
    </row>
    <row r="362" spans="1:5" x14ac:dyDescent="0.3">
      <c r="A362" s="31" t="s">
        <v>10792</v>
      </c>
      <c r="B362">
        <v>405</v>
      </c>
      <c r="C362" s="31" t="s">
        <v>14881</v>
      </c>
      <c r="D362">
        <v>657</v>
      </c>
      <c r="E362" t="s">
        <v>14844</v>
      </c>
    </row>
    <row r="363" spans="1:5" x14ac:dyDescent="0.3">
      <c r="A363" s="31" t="s">
        <v>1766</v>
      </c>
      <c r="B363">
        <v>617</v>
      </c>
      <c r="C363" s="31" t="s">
        <v>14888</v>
      </c>
      <c r="D363">
        <v>397</v>
      </c>
      <c r="E363" t="s">
        <v>14844</v>
      </c>
    </row>
    <row r="364" spans="1:5" x14ac:dyDescent="0.3">
      <c r="A364" s="31" t="s">
        <v>76</v>
      </c>
      <c r="B364">
        <v>2930</v>
      </c>
      <c r="C364" s="31" t="s">
        <v>14905</v>
      </c>
      <c r="D364">
        <v>214</v>
      </c>
      <c r="E364" t="s">
        <v>14844</v>
      </c>
    </row>
    <row r="365" spans="1:5" x14ac:dyDescent="0.3">
      <c r="A365" s="31" t="s">
        <v>10792</v>
      </c>
      <c r="B365">
        <v>411</v>
      </c>
      <c r="C365" s="31" t="s">
        <v>14902</v>
      </c>
      <c r="D365">
        <v>623</v>
      </c>
      <c r="E365" t="s">
        <v>14844</v>
      </c>
    </row>
    <row r="366" spans="1:5" x14ac:dyDescent="0.3">
      <c r="A366" s="31" t="s">
        <v>10792</v>
      </c>
      <c r="B366">
        <v>2112</v>
      </c>
      <c r="C366" s="31" t="s">
        <v>14907</v>
      </c>
      <c r="D366">
        <v>617</v>
      </c>
      <c r="E366" t="s">
        <v>14844</v>
      </c>
    </row>
    <row r="367" spans="1:5" x14ac:dyDescent="0.3">
      <c r="A367" s="31" t="s">
        <v>10792</v>
      </c>
      <c r="B367">
        <v>2864</v>
      </c>
      <c r="C367" s="31" t="s">
        <v>14875</v>
      </c>
      <c r="D367">
        <v>204</v>
      </c>
      <c r="E367" t="s">
        <v>14844</v>
      </c>
    </row>
    <row r="368" spans="1:5" x14ac:dyDescent="0.3">
      <c r="A368" s="31" t="s">
        <v>10792</v>
      </c>
      <c r="B368">
        <v>276</v>
      </c>
      <c r="C368" s="31" t="s">
        <v>14866</v>
      </c>
      <c r="D368">
        <v>372</v>
      </c>
      <c r="E368" t="s">
        <v>14844</v>
      </c>
    </row>
    <row r="369" spans="1:5" x14ac:dyDescent="0.3">
      <c r="A369" s="31" t="s">
        <v>10792</v>
      </c>
      <c r="B369">
        <v>2511</v>
      </c>
      <c r="C369" s="31" t="s">
        <v>14913</v>
      </c>
      <c r="D369">
        <v>605</v>
      </c>
      <c r="E369" t="s">
        <v>14844</v>
      </c>
    </row>
    <row r="370" spans="1:5" x14ac:dyDescent="0.3">
      <c r="A370" s="31" t="s">
        <v>10792</v>
      </c>
      <c r="B370">
        <v>2916</v>
      </c>
      <c r="C370" s="31" t="s">
        <v>14884</v>
      </c>
      <c r="D370">
        <v>577</v>
      </c>
      <c r="E370" t="s">
        <v>14844</v>
      </c>
    </row>
    <row r="371" spans="1:5" x14ac:dyDescent="0.3">
      <c r="A371" s="31" t="s">
        <v>10792</v>
      </c>
      <c r="B371">
        <v>2940</v>
      </c>
      <c r="C371" s="31" t="s">
        <v>14876</v>
      </c>
      <c r="D371">
        <v>109</v>
      </c>
      <c r="E371" t="s">
        <v>14844</v>
      </c>
    </row>
    <row r="372" spans="1:5" x14ac:dyDescent="0.3">
      <c r="A372" s="31" t="s">
        <v>1766</v>
      </c>
      <c r="B372">
        <v>304</v>
      </c>
      <c r="C372" s="31" t="s">
        <v>14870</v>
      </c>
      <c r="D372">
        <v>53</v>
      </c>
      <c r="E372" t="s">
        <v>14844</v>
      </c>
    </row>
    <row r="373" spans="1:5" x14ac:dyDescent="0.3">
      <c r="A373" s="31" t="s">
        <v>10792</v>
      </c>
      <c r="B373">
        <v>2240</v>
      </c>
      <c r="C373" s="31" t="s">
        <v>14874</v>
      </c>
      <c r="D373">
        <v>106</v>
      </c>
      <c r="E373" t="s">
        <v>14844</v>
      </c>
    </row>
    <row r="374" spans="1:5" x14ac:dyDescent="0.3">
      <c r="A374" s="31" t="s">
        <v>1766</v>
      </c>
      <c r="B374">
        <v>876</v>
      </c>
      <c r="C374" s="31" t="s">
        <v>14918</v>
      </c>
      <c r="D374">
        <v>358</v>
      </c>
      <c r="E374" t="s">
        <v>14844</v>
      </c>
    </row>
    <row r="375" spans="1:5" x14ac:dyDescent="0.3">
      <c r="A375" s="31" t="s">
        <v>10792</v>
      </c>
      <c r="B375">
        <v>2148</v>
      </c>
      <c r="C375" s="31" t="s">
        <v>14853</v>
      </c>
      <c r="D375">
        <v>55</v>
      </c>
      <c r="E375" t="s">
        <v>14844</v>
      </c>
    </row>
    <row r="376" spans="1:5" x14ac:dyDescent="0.3">
      <c r="A376" s="31" t="s">
        <v>10792</v>
      </c>
      <c r="B376">
        <v>426</v>
      </c>
      <c r="C376" s="31" t="s">
        <v>14904</v>
      </c>
      <c r="D376">
        <v>103</v>
      </c>
      <c r="E376" t="s">
        <v>14844</v>
      </c>
    </row>
    <row r="377" spans="1:5" x14ac:dyDescent="0.3">
      <c r="A377" s="31" t="s">
        <v>1766</v>
      </c>
      <c r="B377">
        <v>2046</v>
      </c>
      <c r="C377" s="31" t="s">
        <v>14920</v>
      </c>
      <c r="D377">
        <v>77</v>
      </c>
      <c r="E377" t="s">
        <v>14844</v>
      </c>
    </row>
    <row r="378" spans="1:5" x14ac:dyDescent="0.3">
      <c r="A378" s="31" t="s">
        <v>10792</v>
      </c>
      <c r="B378">
        <v>2860</v>
      </c>
      <c r="C378" s="31" t="s">
        <v>14873</v>
      </c>
      <c r="D378">
        <v>855</v>
      </c>
      <c r="E378" t="s">
        <v>14844</v>
      </c>
    </row>
    <row r="379" spans="1:5" x14ac:dyDescent="0.3">
      <c r="A379" s="31" t="s">
        <v>1766</v>
      </c>
      <c r="B379">
        <v>2700</v>
      </c>
      <c r="C379" s="31" t="s">
        <v>14887</v>
      </c>
      <c r="D379">
        <v>102</v>
      </c>
      <c r="E379" t="s">
        <v>14844</v>
      </c>
    </row>
    <row r="380" spans="1:5" x14ac:dyDescent="0.3">
      <c r="A380" s="31" t="s">
        <v>76</v>
      </c>
      <c r="B380">
        <v>763</v>
      </c>
      <c r="C380" s="31" t="s">
        <v>14934</v>
      </c>
      <c r="D380">
        <v>50</v>
      </c>
      <c r="E380" t="s">
        <v>14844</v>
      </c>
    </row>
    <row r="381" spans="1:5" x14ac:dyDescent="0.3">
      <c r="A381" s="31" t="s">
        <v>10792</v>
      </c>
      <c r="B381">
        <v>2346</v>
      </c>
      <c r="C381" s="31" t="s">
        <v>14879</v>
      </c>
      <c r="D381">
        <v>333</v>
      </c>
      <c r="E381" t="s">
        <v>14844</v>
      </c>
    </row>
    <row r="382" spans="1:5" x14ac:dyDescent="0.3">
      <c r="A382" s="31" t="s">
        <v>10792</v>
      </c>
      <c r="B382">
        <v>425</v>
      </c>
      <c r="C382" s="31" t="s">
        <v>14898</v>
      </c>
      <c r="D382">
        <v>537</v>
      </c>
      <c r="E382" t="s">
        <v>14844</v>
      </c>
    </row>
    <row r="383" spans="1:5" x14ac:dyDescent="0.3">
      <c r="A383" s="31" t="s">
        <v>10792</v>
      </c>
      <c r="B383">
        <v>1791</v>
      </c>
      <c r="C383" s="31" t="s">
        <v>14935</v>
      </c>
      <c r="D383">
        <v>389</v>
      </c>
      <c r="E383" t="s">
        <v>14844</v>
      </c>
    </row>
    <row r="384" spans="1:5" x14ac:dyDescent="0.3">
      <c r="A384" s="31" t="s">
        <v>76</v>
      </c>
      <c r="B384">
        <v>727</v>
      </c>
      <c r="C384" s="31" t="s">
        <v>14854</v>
      </c>
      <c r="D384">
        <v>182</v>
      </c>
      <c r="E384" t="s">
        <v>14844</v>
      </c>
    </row>
    <row r="385" spans="1:5" x14ac:dyDescent="0.3">
      <c r="A385" s="31" t="s">
        <v>10792</v>
      </c>
      <c r="B385">
        <v>2346</v>
      </c>
      <c r="C385" s="31" t="s">
        <v>14879</v>
      </c>
      <c r="D385">
        <v>326</v>
      </c>
      <c r="E385" t="s">
        <v>14844</v>
      </c>
    </row>
    <row r="386" spans="1:5" x14ac:dyDescent="0.3">
      <c r="A386" s="31" t="s">
        <v>10792</v>
      </c>
      <c r="B386">
        <v>2553</v>
      </c>
      <c r="C386" s="31" t="s">
        <v>14916</v>
      </c>
      <c r="D386">
        <v>325</v>
      </c>
      <c r="E386" t="s">
        <v>14844</v>
      </c>
    </row>
    <row r="387" spans="1:5" x14ac:dyDescent="0.3">
      <c r="A387" s="31" t="s">
        <v>10792</v>
      </c>
      <c r="B387">
        <v>2511</v>
      </c>
      <c r="C387" s="31" t="s">
        <v>14913</v>
      </c>
      <c r="D387">
        <v>528</v>
      </c>
      <c r="E387" t="s">
        <v>14844</v>
      </c>
    </row>
    <row r="388" spans="1:5" x14ac:dyDescent="0.3">
      <c r="A388" s="31" t="s">
        <v>10792</v>
      </c>
      <c r="B388">
        <v>426</v>
      </c>
      <c r="C388" s="31" t="s">
        <v>14904</v>
      </c>
      <c r="D388">
        <v>95</v>
      </c>
      <c r="E388" t="s">
        <v>14844</v>
      </c>
    </row>
    <row r="389" spans="1:5" x14ac:dyDescent="0.3">
      <c r="A389" s="31" t="s">
        <v>10792</v>
      </c>
      <c r="B389">
        <v>2346</v>
      </c>
      <c r="C389" s="31" t="s">
        <v>14879</v>
      </c>
      <c r="D389">
        <v>317</v>
      </c>
      <c r="E389" t="s">
        <v>14844</v>
      </c>
    </row>
    <row r="390" spans="1:5" x14ac:dyDescent="0.3">
      <c r="A390" s="31" t="s">
        <v>10792</v>
      </c>
      <c r="B390">
        <v>425</v>
      </c>
      <c r="C390" s="31" t="s">
        <v>14898</v>
      </c>
      <c r="D390">
        <v>516</v>
      </c>
      <c r="E390" t="s">
        <v>14844</v>
      </c>
    </row>
    <row r="391" spans="1:5" x14ac:dyDescent="0.3">
      <c r="A391" s="31" t="s">
        <v>10792</v>
      </c>
      <c r="B391">
        <v>94</v>
      </c>
      <c r="C391" s="31" t="s">
        <v>14790</v>
      </c>
      <c r="D391">
        <v>312</v>
      </c>
      <c r="E391" t="s">
        <v>14844</v>
      </c>
    </row>
    <row r="392" spans="1:5" x14ac:dyDescent="0.3">
      <c r="A392" s="31" t="s">
        <v>10792</v>
      </c>
      <c r="B392">
        <v>2346</v>
      </c>
      <c r="C392" s="31" t="s">
        <v>14879</v>
      </c>
      <c r="D392">
        <v>312</v>
      </c>
      <c r="E392" t="s">
        <v>14844</v>
      </c>
    </row>
    <row r="393" spans="1:5" x14ac:dyDescent="0.3">
      <c r="A393" s="31" t="s">
        <v>1766</v>
      </c>
      <c r="B393">
        <v>2040</v>
      </c>
      <c r="C393" s="31" t="s">
        <v>14923</v>
      </c>
      <c r="D393">
        <v>92</v>
      </c>
      <c r="E393" t="s">
        <v>14844</v>
      </c>
    </row>
    <row r="394" spans="1:5" x14ac:dyDescent="0.3">
      <c r="A394" s="31" t="s">
        <v>10792</v>
      </c>
      <c r="B394">
        <v>2040</v>
      </c>
      <c r="C394" s="31" t="s">
        <v>14923</v>
      </c>
      <c r="D394">
        <v>89</v>
      </c>
      <c r="E394" t="s">
        <v>14844</v>
      </c>
    </row>
    <row r="395" spans="1:5" x14ac:dyDescent="0.3">
      <c r="A395" s="31" t="s">
        <v>10792</v>
      </c>
      <c r="B395">
        <v>405</v>
      </c>
      <c r="C395" s="31" t="s">
        <v>14881</v>
      </c>
      <c r="D395">
        <v>479</v>
      </c>
      <c r="E395" t="s">
        <v>14844</v>
      </c>
    </row>
    <row r="396" spans="1:5" x14ac:dyDescent="0.3">
      <c r="A396" s="31" t="s">
        <v>1766</v>
      </c>
      <c r="B396">
        <v>285</v>
      </c>
      <c r="C396" s="31" t="s">
        <v>14834</v>
      </c>
      <c r="D396">
        <v>86</v>
      </c>
      <c r="E396" t="s">
        <v>14844</v>
      </c>
    </row>
    <row r="397" spans="1:5" x14ac:dyDescent="0.3">
      <c r="A397" s="31" t="s">
        <v>10792</v>
      </c>
      <c r="B397">
        <v>82</v>
      </c>
      <c r="C397" s="31" t="s">
        <v>14928</v>
      </c>
      <c r="D397">
        <v>157</v>
      </c>
      <c r="E397" t="s">
        <v>14844</v>
      </c>
    </row>
    <row r="398" spans="1:5" x14ac:dyDescent="0.3">
      <c r="A398" s="31" t="s">
        <v>76</v>
      </c>
      <c r="B398">
        <v>527</v>
      </c>
      <c r="C398" s="31" t="s">
        <v>14857</v>
      </c>
      <c r="D398">
        <v>159</v>
      </c>
      <c r="E398" t="s">
        <v>14844</v>
      </c>
    </row>
    <row r="399" spans="1:5" x14ac:dyDescent="0.3">
      <c r="A399" s="31" t="s">
        <v>10792</v>
      </c>
      <c r="B399">
        <v>411</v>
      </c>
      <c r="C399" s="31" t="s">
        <v>14902</v>
      </c>
      <c r="D399">
        <v>455</v>
      </c>
      <c r="E399" t="s">
        <v>14844</v>
      </c>
    </row>
    <row r="400" spans="1:5" x14ac:dyDescent="0.3">
      <c r="A400" s="31" t="s">
        <v>1766</v>
      </c>
      <c r="B400">
        <v>2700</v>
      </c>
      <c r="C400" s="31" t="s">
        <v>14887</v>
      </c>
      <c r="D400">
        <v>82</v>
      </c>
      <c r="E400" t="s">
        <v>14844</v>
      </c>
    </row>
    <row r="401" spans="1:5" x14ac:dyDescent="0.3">
      <c r="A401" s="31" t="s">
        <v>10792</v>
      </c>
      <c r="B401">
        <v>82</v>
      </c>
      <c r="C401" s="31" t="s">
        <v>14928</v>
      </c>
      <c r="D401">
        <v>150</v>
      </c>
      <c r="E401" t="s">
        <v>14844</v>
      </c>
    </row>
    <row r="402" spans="1:5" x14ac:dyDescent="0.3">
      <c r="A402" s="31" t="s">
        <v>10792</v>
      </c>
      <c r="B402">
        <v>425</v>
      </c>
      <c r="C402" s="31" t="s">
        <v>14898</v>
      </c>
      <c r="D402">
        <v>445</v>
      </c>
      <c r="E402" t="s">
        <v>14844</v>
      </c>
    </row>
    <row r="403" spans="1:5" x14ac:dyDescent="0.3">
      <c r="A403" s="31" t="s">
        <v>10792</v>
      </c>
      <c r="B403">
        <v>2916</v>
      </c>
      <c r="C403" s="31" t="s">
        <v>14884</v>
      </c>
      <c r="D403">
        <v>424</v>
      </c>
      <c r="E403" t="s">
        <v>14844</v>
      </c>
    </row>
    <row r="404" spans="1:5" x14ac:dyDescent="0.3">
      <c r="A404" s="31" t="s">
        <v>10792</v>
      </c>
      <c r="B404">
        <v>414</v>
      </c>
      <c r="C404" s="31" t="s">
        <v>14925</v>
      </c>
      <c r="D404">
        <v>649</v>
      </c>
      <c r="E404" t="s">
        <v>14844</v>
      </c>
    </row>
    <row r="405" spans="1:5" x14ac:dyDescent="0.3">
      <c r="A405" s="31" t="s">
        <v>10792</v>
      </c>
      <c r="B405">
        <v>2216</v>
      </c>
      <c r="C405" s="31" t="s">
        <v>14890</v>
      </c>
      <c r="D405">
        <v>256</v>
      </c>
      <c r="E405" t="s">
        <v>14844</v>
      </c>
    </row>
    <row r="406" spans="1:5" x14ac:dyDescent="0.3">
      <c r="A406" s="31" t="s">
        <v>76</v>
      </c>
      <c r="B406">
        <v>2944</v>
      </c>
      <c r="C406" s="31" t="s">
        <v>14936</v>
      </c>
      <c r="D406">
        <v>56</v>
      </c>
      <c r="E406" t="s">
        <v>14844</v>
      </c>
    </row>
    <row r="407" spans="1:5" x14ac:dyDescent="0.3">
      <c r="A407" s="31" t="s">
        <v>10792</v>
      </c>
      <c r="B407">
        <v>412</v>
      </c>
      <c r="C407" s="31" t="s">
        <v>14883</v>
      </c>
      <c r="D407">
        <v>411</v>
      </c>
      <c r="E407" t="s">
        <v>14844</v>
      </c>
    </row>
    <row r="408" spans="1:5" x14ac:dyDescent="0.3">
      <c r="A408" s="31" t="s">
        <v>10792</v>
      </c>
      <c r="B408">
        <v>2860</v>
      </c>
      <c r="C408" s="31" t="s">
        <v>14873</v>
      </c>
      <c r="D408">
        <v>626</v>
      </c>
      <c r="E408" t="s">
        <v>14844</v>
      </c>
    </row>
    <row r="409" spans="1:5" x14ac:dyDescent="0.3">
      <c r="A409" s="31" t="s">
        <v>10792</v>
      </c>
      <c r="B409">
        <v>1791</v>
      </c>
      <c r="C409" s="31" t="s">
        <v>14935</v>
      </c>
      <c r="D409">
        <v>297</v>
      </c>
      <c r="E409" t="s">
        <v>14844</v>
      </c>
    </row>
    <row r="410" spans="1:5" x14ac:dyDescent="0.3">
      <c r="A410" s="31" t="s">
        <v>1766</v>
      </c>
      <c r="B410">
        <v>306</v>
      </c>
      <c r="C410" s="31" t="s">
        <v>14895</v>
      </c>
      <c r="D410">
        <v>37</v>
      </c>
      <c r="E410" t="s">
        <v>14844</v>
      </c>
    </row>
    <row r="411" spans="1:5" x14ac:dyDescent="0.3">
      <c r="A411" s="31" t="s">
        <v>10792</v>
      </c>
      <c r="B411">
        <v>413</v>
      </c>
      <c r="C411" s="31" t="s">
        <v>14921</v>
      </c>
      <c r="D411">
        <v>621</v>
      </c>
      <c r="E411" t="s">
        <v>14844</v>
      </c>
    </row>
    <row r="412" spans="1:5" x14ac:dyDescent="0.3">
      <c r="A412" s="31" t="s">
        <v>10792</v>
      </c>
      <c r="B412">
        <v>2511</v>
      </c>
      <c r="C412" s="31" t="s">
        <v>14913</v>
      </c>
      <c r="D412">
        <v>406</v>
      </c>
      <c r="E412" t="s">
        <v>14844</v>
      </c>
    </row>
    <row r="413" spans="1:5" x14ac:dyDescent="0.3">
      <c r="A413" s="31" t="s">
        <v>1766</v>
      </c>
      <c r="B413">
        <v>2921</v>
      </c>
      <c r="C413" s="31" t="s">
        <v>467</v>
      </c>
      <c r="D413">
        <v>37</v>
      </c>
      <c r="E413" t="s">
        <v>14844</v>
      </c>
    </row>
    <row r="414" spans="1:5" x14ac:dyDescent="0.3">
      <c r="A414" s="31" t="s">
        <v>10792</v>
      </c>
      <c r="B414">
        <v>2862</v>
      </c>
      <c r="C414" s="31" t="s">
        <v>14929</v>
      </c>
      <c r="D414">
        <v>608</v>
      </c>
      <c r="E414" t="s">
        <v>14844</v>
      </c>
    </row>
    <row r="415" spans="1:5" x14ac:dyDescent="0.3">
      <c r="A415" s="31" t="s">
        <v>1766</v>
      </c>
      <c r="B415">
        <v>2901</v>
      </c>
      <c r="C415" s="31" t="s">
        <v>14838</v>
      </c>
      <c r="D415">
        <v>45</v>
      </c>
      <c r="E415" t="s">
        <v>14844</v>
      </c>
    </row>
    <row r="416" spans="1:5" x14ac:dyDescent="0.3">
      <c r="A416" s="31" t="s">
        <v>12915</v>
      </c>
      <c r="B416">
        <v>728</v>
      </c>
      <c r="C416" s="31" t="s">
        <v>14937</v>
      </c>
      <c r="D416">
        <v>35</v>
      </c>
      <c r="E416" t="s">
        <v>14844</v>
      </c>
    </row>
    <row r="417" spans="1:5" x14ac:dyDescent="0.3">
      <c r="A417" s="31" t="s">
        <v>10792</v>
      </c>
      <c r="B417">
        <v>2558</v>
      </c>
      <c r="C417" s="31" t="s">
        <v>14893</v>
      </c>
      <c r="D417">
        <v>77</v>
      </c>
      <c r="E417" t="s">
        <v>14844</v>
      </c>
    </row>
    <row r="418" spans="1:5" x14ac:dyDescent="0.3">
      <c r="A418" s="31" t="s">
        <v>10792</v>
      </c>
      <c r="B418">
        <v>82</v>
      </c>
      <c r="C418" s="31" t="s">
        <v>14928</v>
      </c>
      <c r="D418">
        <v>125</v>
      </c>
      <c r="E418" t="s">
        <v>14844</v>
      </c>
    </row>
    <row r="419" spans="1:5" x14ac:dyDescent="0.3">
      <c r="A419" s="31" t="s">
        <v>10792</v>
      </c>
      <c r="B419">
        <v>413</v>
      </c>
      <c r="C419" s="31" t="s">
        <v>14921</v>
      </c>
      <c r="D419">
        <v>552</v>
      </c>
      <c r="E419" t="s">
        <v>14844</v>
      </c>
    </row>
    <row r="420" spans="1:5" x14ac:dyDescent="0.3">
      <c r="A420" s="31" t="s">
        <v>10792</v>
      </c>
      <c r="B420">
        <v>1759</v>
      </c>
      <c r="C420" s="31" t="s">
        <v>14912</v>
      </c>
      <c r="D420">
        <v>262</v>
      </c>
      <c r="E420" t="s">
        <v>14844</v>
      </c>
    </row>
    <row r="421" spans="1:5" x14ac:dyDescent="0.3">
      <c r="A421" s="31" t="s">
        <v>1766</v>
      </c>
      <c r="B421">
        <v>617</v>
      </c>
      <c r="C421" s="31" t="s">
        <v>14888</v>
      </c>
      <c r="D421">
        <v>219</v>
      </c>
      <c r="E421" t="s">
        <v>14844</v>
      </c>
    </row>
    <row r="422" spans="1:5" x14ac:dyDescent="0.3">
      <c r="A422" s="31" t="s">
        <v>10792</v>
      </c>
      <c r="B422">
        <v>413</v>
      </c>
      <c r="C422" s="31" t="s">
        <v>14921</v>
      </c>
      <c r="D422">
        <v>539</v>
      </c>
      <c r="E422" t="s">
        <v>14844</v>
      </c>
    </row>
    <row r="423" spans="1:5" x14ac:dyDescent="0.3">
      <c r="A423" s="31" t="s">
        <v>10792</v>
      </c>
      <c r="B423">
        <v>84</v>
      </c>
      <c r="C423" s="31" t="s">
        <v>14930</v>
      </c>
      <c r="D423">
        <v>117</v>
      </c>
      <c r="E423" t="s">
        <v>14844</v>
      </c>
    </row>
    <row r="424" spans="1:5" x14ac:dyDescent="0.3">
      <c r="A424" s="31" t="s">
        <v>12915</v>
      </c>
      <c r="B424">
        <v>739</v>
      </c>
      <c r="C424" s="31" t="s">
        <v>14938</v>
      </c>
      <c r="D424">
        <v>32</v>
      </c>
      <c r="E424" t="s">
        <v>14844</v>
      </c>
    </row>
    <row r="425" spans="1:5" x14ac:dyDescent="0.3">
      <c r="A425" s="31" t="s">
        <v>76</v>
      </c>
      <c r="B425">
        <v>1040</v>
      </c>
      <c r="C425" s="31" t="s">
        <v>14896</v>
      </c>
      <c r="D425">
        <v>63</v>
      </c>
      <c r="E425" t="s">
        <v>14844</v>
      </c>
    </row>
    <row r="426" spans="1:5" x14ac:dyDescent="0.3">
      <c r="A426" s="31" t="s">
        <v>10792</v>
      </c>
      <c r="B426">
        <v>2017</v>
      </c>
      <c r="C426" s="31" t="s">
        <v>14906</v>
      </c>
      <c r="D426">
        <v>213</v>
      </c>
      <c r="E426" t="s">
        <v>14844</v>
      </c>
    </row>
    <row r="427" spans="1:5" x14ac:dyDescent="0.3">
      <c r="A427" s="31" t="s">
        <v>10792</v>
      </c>
      <c r="B427">
        <v>405</v>
      </c>
      <c r="C427" s="31" t="s">
        <v>14881</v>
      </c>
      <c r="D427">
        <v>347</v>
      </c>
      <c r="E427" t="s">
        <v>14844</v>
      </c>
    </row>
    <row r="428" spans="1:5" x14ac:dyDescent="0.3">
      <c r="A428" s="31" t="s">
        <v>10792</v>
      </c>
      <c r="B428">
        <v>2521</v>
      </c>
      <c r="C428" s="31" t="s">
        <v>14932</v>
      </c>
      <c r="D428">
        <v>346</v>
      </c>
      <c r="E428" t="s">
        <v>14844</v>
      </c>
    </row>
    <row r="429" spans="1:5" x14ac:dyDescent="0.3">
      <c r="A429" s="31" t="s">
        <v>10792</v>
      </c>
      <c r="B429">
        <v>2952</v>
      </c>
      <c r="C429" s="31" t="s">
        <v>14939</v>
      </c>
      <c r="D429">
        <v>31</v>
      </c>
      <c r="E429" t="s">
        <v>14844</v>
      </c>
    </row>
    <row r="430" spans="1:5" x14ac:dyDescent="0.3">
      <c r="A430" s="31" t="s">
        <v>10792</v>
      </c>
      <c r="B430">
        <v>2017</v>
      </c>
      <c r="C430" s="31" t="s">
        <v>14906</v>
      </c>
      <c r="D430">
        <v>210</v>
      </c>
      <c r="E430" t="s">
        <v>14844</v>
      </c>
    </row>
    <row r="431" spans="1:5" x14ac:dyDescent="0.3">
      <c r="A431" s="31" t="s">
        <v>10792</v>
      </c>
      <c r="B431">
        <v>84</v>
      </c>
      <c r="C431" s="31" t="s">
        <v>14930</v>
      </c>
      <c r="D431">
        <v>114</v>
      </c>
      <c r="E431" t="s">
        <v>14844</v>
      </c>
    </row>
    <row r="432" spans="1:5" x14ac:dyDescent="0.3">
      <c r="A432" s="31" t="s">
        <v>10792</v>
      </c>
      <c r="B432">
        <v>2916</v>
      </c>
      <c r="C432" s="31" t="s">
        <v>14884</v>
      </c>
      <c r="D432">
        <v>325</v>
      </c>
      <c r="E432" t="s">
        <v>14844</v>
      </c>
    </row>
    <row r="433" spans="1:5" x14ac:dyDescent="0.3">
      <c r="A433" s="31" t="s">
        <v>10792</v>
      </c>
      <c r="B433">
        <v>2553</v>
      </c>
      <c r="C433" s="31" t="s">
        <v>14916</v>
      </c>
      <c r="D433">
        <v>206</v>
      </c>
      <c r="E433" t="s">
        <v>14844</v>
      </c>
    </row>
    <row r="434" spans="1:5" x14ac:dyDescent="0.3">
      <c r="A434" s="31" t="s">
        <v>1766</v>
      </c>
      <c r="B434">
        <v>306</v>
      </c>
      <c r="C434" s="31" t="s">
        <v>14895</v>
      </c>
      <c r="D434">
        <v>30</v>
      </c>
      <c r="E434" t="s">
        <v>14844</v>
      </c>
    </row>
    <row r="435" spans="1:5" x14ac:dyDescent="0.3">
      <c r="A435" s="31" t="s">
        <v>10792</v>
      </c>
      <c r="B435">
        <v>84</v>
      </c>
      <c r="C435" s="31" t="s">
        <v>14930</v>
      </c>
      <c r="D435">
        <v>112</v>
      </c>
      <c r="E435" t="s">
        <v>14844</v>
      </c>
    </row>
    <row r="436" spans="1:5" x14ac:dyDescent="0.3">
      <c r="A436" s="31" t="s">
        <v>10792</v>
      </c>
      <c r="B436">
        <v>2216</v>
      </c>
      <c r="C436" s="31" t="s">
        <v>14890</v>
      </c>
      <c r="D436">
        <v>204</v>
      </c>
      <c r="E436" t="s">
        <v>14844</v>
      </c>
    </row>
    <row r="437" spans="1:5" x14ac:dyDescent="0.3">
      <c r="A437" s="31" t="s">
        <v>10792</v>
      </c>
      <c r="B437">
        <v>2860</v>
      </c>
      <c r="C437" s="31" t="s">
        <v>14873</v>
      </c>
      <c r="D437">
        <v>497</v>
      </c>
      <c r="E437" t="s">
        <v>14844</v>
      </c>
    </row>
    <row r="438" spans="1:5" x14ac:dyDescent="0.3">
      <c r="A438" s="31" t="s">
        <v>10792</v>
      </c>
      <c r="B438">
        <v>898</v>
      </c>
      <c r="C438" s="31" t="s">
        <v>14940</v>
      </c>
      <c r="D438">
        <v>29</v>
      </c>
      <c r="E438" t="s">
        <v>14844</v>
      </c>
    </row>
    <row r="439" spans="1:5" x14ac:dyDescent="0.3">
      <c r="A439" s="31" t="s">
        <v>10792</v>
      </c>
      <c r="B439">
        <v>298</v>
      </c>
      <c r="C439" s="31" t="s">
        <v>14941</v>
      </c>
      <c r="D439">
        <v>28</v>
      </c>
      <c r="E439" t="s">
        <v>14844</v>
      </c>
    </row>
    <row r="440" spans="1:5" x14ac:dyDescent="0.3">
      <c r="A440" s="31" t="s">
        <v>10792</v>
      </c>
      <c r="B440">
        <v>2112</v>
      </c>
      <c r="C440" s="31" t="s">
        <v>14907</v>
      </c>
      <c r="D440">
        <v>304</v>
      </c>
      <c r="E440" t="s">
        <v>14844</v>
      </c>
    </row>
    <row r="441" spans="1:5" x14ac:dyDescent="0.3">
      <c r="A441" s="31" t="s">
        <v>76</v>
      </c>
      <c r="B441">
        <v>2043</v>
      </c>
      <c r="C441" s="31" t="s">
        <v>14942</v>
      </c>
      <c r="D441">
        <v>28</v>
      </c>
      <c r="E441" t="s">
        <v>14844</v>
      </c>
    </row>
    <row r="442" spans="1:5" x14ac:dyDescent="0.3">
      <c r="A442" s="31" t="s">
        <v>10792</v>
      </c>
      <c r="B442">
        <v>426</v>
      </c>
      <c r="C442" s="31" t="s">
        <v>14904</v>
      </c>
      <c r="D442">
        <v>55</v>
      </c>
      <c r="E442" t="s">
        <v>14844</v>
      </c>
    </row>
    <row r="443" spans="1:5" x14ac:dyDescent="0.3">
      <c r="A443" s="31" t="s">
        <v>10792</v>
      </c>
      <c r="B443">
        <v>413</v>
      </c>
      <c r="C443" s="31" t="s">
        <v>14921</v>
      </c>
      <c r="D443">
        <v>458</v>
      </c>
      <c r="E443" t="s">
        <v>14844</v>
      </c>
    </row>
    <row r="444" spans="1:5" x14ac:dyDescent="0.3">
      <c r="A444" s="31" t="s">
        <v>10792</v>
      </c>
      <c r="B444">
        <v>414</v>
      </c>
      <c r="C444" s="31" t="s">
        <v>14925</v>
      </c>
      <c r="D444">
        <v>454</v>
      </c>
      <c r="E444" t="s">
        <v>14844</v>
      </c>
    </row>
    <row r="445" spans="1:5" x14ac:dyDescent="0.3">
      <c r="A445" s="31" t="s">
        <v>10792</v>
      </c>
      <c r="B445">
        <v>2860</v>
      </c>
      <c r="C445" s="31" t="s">
        <v>14873</v>
      </c>
      <c r="D445">
        <v>449</v>
      </c>
      <c r="E445" t="s">
        <v>14844</v>
      </c>
    </row>
    <row r="446" spans="1:5" x14ac:dyDescent="0.3">
      <c r="A446" s="31" t="s">
        <v>1766</v>
      </c>
      <c r="B446">
        <v>710</v>
      </c>
      <c r="C446" s="31" t="s">
        <v>14924</v>
      </c>
      <c r="D446">
        <v>276</v>
      </c>
      <c r="E446" t="s">
        <v>14844</v>
      </c>
    </row>
    <row r="447" spans="1:5" x14ac:dyDescent="0.3">
      <c r="A447" s="31" t="s">
        <v>76</v>
      </c>
      <c r="B447">
        <v>544</v>
      </c>
      <c r="C447" s="31" t="s">
        <v>14927</v>
      </c>
      <c r="D447">
        <v>37</v>
      </c>
      <c r="E447" t="s">
        <v>14844</v>
      </c>
    </row>
    <row r="448" spans="1:5" x14ac:dyDescent="0.3">
      <c r="A448" s="31" t="s">
        <v>76</v>
      </c>
      <c r="B448">
        <v>2930</v>
      </c>
      <c r="C448" s="31" t="s">
        <v>14905</v>
      </c>
      <c r="D448">
        <v>92</v>
      </c>
      <c r="E448" t="s">
        <v>14844</v>
      </c>
    </row>
    <row r="449" spans="1:5" x14ac:dyDescent="0.3">
      <c r="A449" s="31" t="s">
        <v>76</v>
      </c>
      <c r="B449">
        <v>2695</v>
      </c>
      <c r="C449" s="31" t="s">
        <v>14903</v>
      </c>
      <c r="D449">
        <v>89</v>
      </c>
      <c r="E449" t="s">
        <v>14844</v>
      </c>
    </row>
    <row r="450" spans="1:5" x14ac:dyDescent="0.3">
      <c r="A450" s="31" t="s">
        <v>76</v>
      </c>
      <c r="B450">
        <v>1040</v>
      </c>
      <c r="C450" s="31" t="s">
        <v>14896</v>
      </c>
      <c r="D450">
        <v>47</v>
      </c>
      <c r="E450" t="s">
        <v>14844</v>
      </c>
    </row>
    <row r="451" spans="1:5" x14ac:dyDescent="0.3">
      <c r="A451" s="31" t="s">
        <v>10792</v>
      </c>
      <c r="B451">
        <v>425</v>
      </c>
      <c r="C451" s="31" t="s">
        <v>14898</v>
      </c>
      <c r="D451">
        <v>257</v>
      </c>
      <c r="E451" t="s">
        <v>14844</v>
      </c>
    </row>
    <row r="452" spans="1:5" x14ac:dyDescent="0.3">
      <c r="A452" s="31" t="s">
        <v>10792</v>
      </c>
      <c r="B452">
        <v>1759</v>
      </c>
      <c r="C452" s="31" t="s">
        <v>14912</v>
      </c>
      <c r="D452">
        <v>180</v>
      </c>
      <c r="E452" t="s">
        <v>14844</v>
      </c>
    </row>
    <row r="453" spans="1:5" x14ac:dyDescent="0.3">
      <c r="A453" s="31" t="s">
        <v>76</v>
      </c>
      <c r="B453">
        <v>544</v>
      </c>
      <c r="C453" s="31" t="s">
        <v>14927</v>
      </c>
      <c r="D453">
        <v>33</v>
      </c>
      <c r="E453" t="s">
        <v>14844</v>
      </c>
    </row>
    <row r="454" spans="1:5" x14ac:dyDescent="0.3">
      <c r="A454" s="31" t="s">
        <v>1766</v>
      </c>
      <c r="B454">
        <v>722</v>
      </c>
      <c r="C454" s="31" t="s">
        <v>14911</v>
      </c>
      <c r="D454">
        <v>22</v>
      </c>
      <c r="E454" t="s">
        <v>14844</v>
      </c>
    </row>
    <row r="455" spans="1:5" x14ac:dyDescent="0.3">
      <c r="A455" s="31" t="s">
        <v>76</v>
      </c>
      <c r="B455">
        <v>2695</v>
      </c>
      <c r="C455" s="31" t="s">
        <v>14903</v>
      </c>
      <c r="D455">
        <v>75</v>
      </c>
      <c r="E455" t="s">
        <v>14844</v>
      </c>
    </row>
    <row r="456" spans="1:5" x14ac:dyDescent="0.3">
      <c r="A456" s="31" t="s">
        <v>10792</v>
      </c>
      <c r="B456">
        <v>414</v>
      </c>
      <c r="C456" s="31" t="s">
        <v>14925</v>
      </c>
      <c r="D456">
        <v>336</v>
      </c>
      <c r="E456" t="s">
        <v>14844</v>
      </c>
    </row>
    <row r="457" spans="1:5" x14ac:dyDescent="0.3">
      <c r="A457" s="31" t="s">
        <v>10792</v>
      </c>
      <c r="B457">
        <v>1759</v>
      </c>
      <c r="C457" s="31" t="s">
        <v>14912</v>
      </c>
      <c r="D457">
        <v>160</v>
      </c>
      <c r="E457" t="s">
        <v>14844</v>
      </c>
    </row>
    <row r="458" spans="1:5" x14ac:dyDescent="0.3">
      <c r="A458" s="31" t="s">
        <v>10792</v>
      </c>
      <c r="B458">
        <v>82</v>
      </c>
      <c r="C458" s="31" t="s">
        <v>14928</v>
      </c>
      <c r="D458">
        <v>74</v>
      </c>
      <c r="E458" t="s">
        <v>14844</v>
      </c>
    </row>
    <row r="459" spans="1:5" x14ac:dyDescent="0.3">
      <c r="A459" s="31" t="s">
        <v>10792</v>
      </c>
      <c r="B459">
        <v>273</v>
      </c>
      <c r="C459" s="31" t="s">
        <v>14885</v>
      </c>
      <c r="D459">
        <v>208</v>
      </c>
      <c r="E459" t="s">
        <v>14844</v>
      </c>
    </row>
    <row r="460" spans="1:5" x14ac:dyDescent="0.3">
      <c r="A460" s="31" t="s">
        <v>10792</v>
      </c>
      <c r="B460">
        <v>2553</v>
      </c>
      <c r="C460" s="31" t="s">
        <v>14916</v>
      </c>
      <c r="D460">
        <v>131</v>
      </c>
      <c r="E460" t="s">
        <v>14844</v>
      </c>
    </row>
    <row r="461" spans="1:5" x14ac:dyDescent="0.3">
      <c r="A461" s="31" t="s">
        <v>76</v>
      </c>
      <c r="B461">
        <v>2697</v>
      </c>
      <c r="C461" s="31" t="s">
        <v>14922</v>
      </c>
      <c r="D461">
        <v>69</v>
      </c>
      <c r="E461" t="s">
        <v>14844</v>
      </c>
    </row>
    <row r="462" spans="1:5" x14ac:dyDescent="0.3">
      <c r="A462" s="31" t="s">
        <v>10792</v>
      </c>
      <c r="B462">
        <v>149</v>
      </c>
      <c r="C462" s="31" t="s">
        <v>14943</v>
      </c>
      <c r="D462">
        <v>13</v>
      </c>
      <c r="E462" t="s">
        <v>14844</v>
      </c>
    </row>
    <row r="463" spans="1:5" x14ac:dyDescent="0.3">
      <c r="A463" s="31" t="s">
        <v>76</v>
      </c>
      <c r="B463">
        <v>744</v>
      </c>
      <c r="C463" s="31" t="s">
        <v>14926</v>
      </c>
      <c r="D463">
        <v>27</v>
      </c>
      <c r="E463" t="s">
        <v>14844</v>
      </c>
    </row>
    <row r="464" spans="1:5" x14ac:dyDescent="0.3">
      <c r="A464" s="31" t="s">
        <v>10792</v>
      </c>
      <c r="B464">
        <v>2553</v>
      </c>
      <c r="C464" s="31" t="s">
        <v>14916</v>
      </c>
      <c r="D464">
        <v>116</v>
      </c>
      <c r="E464" t="s">
        <v>14844</v>
      </c>
    </row>
    <row r="465" spans="1:5" x14ac:dyDescent="0.3">
      <c r="A465" s="31" t="s">
        <v>10792</v>
      </c>
      <c r="B465">
        <v>2946</v>
      </c>
      <c r="C465" s="31" t="s">
        <v>14877</v>
      </c>
      <c r="D465">
        <v>25</v>
      </c>
      <c r="E465" t="s">
        <v>14844</v>
      </c>
    </row>
    <row r="466" spans="1:5" x14ac:dyDescent="0.3">
      <c r="A466" s="31" t="s">
        <v>10792</v>
      </c>
      <c r="B466">
        <v>2046</v>
      </c>
      <c r="C466" s="31" t="s">
        <v>14920</v>
      </c>
      <c r="D466">
        <v>25</v>
      </c>
      <c r="E466" t="s">
        <v>14844</v>
      </c>
    </row>
    <row r="467" spans="1:5" x14ac:dyDescent="0.3">
      <c r="A467" s="31" t="s">
        <v>10792</v>
      </c>
      <c r="B467">
        <v>1791</v>
      </c>
      <c r="C467" s="31" t="s">
        <v>14935</v>
      </c>
      <c r="D467">
        <v>133</v>
      </c>
      <c r="E467" t="s">
        <v>14844</v>
      </c>
    </row>
    <row r="468" spans="1:5" x14ac:dyDescent="0.3">
      <c r="A468" s="31" t="s">
        <v>10792</v>
      </c>
      <c r="B468">
        <v>273</v>
      </c>
      <c r="C468" s="31" t="s">
        <v>14885</v>
      </c>
      <c r="D468">
        <v>172</v>
      </c>
      <c r="E468" t="s">
        <v>14844</v>
      </c>
    </row>
    <row r="469" spans="1:5" x14ac:dyDescent="0.3">
      <c r="A469" s="31" t="s">
        <v>76</v>
      </c>
      <c r="B469">
        <v>744</v>
      </c>
      <c r="C469" s="31" t="s">
        <v>14926</v>
      </c>
      <c r="D469">
        <v>24</v>
      </c>
      <c r="E469" t="s">
        <v>14844</v>
      </c>
    </row>
    <row r="470" spans="1:5" x14ac:dyDescent="0.3">
      <c r="A470" s="31" t="s">
        <v>10792</v>
      </c>
      <c r="B470">
        <v>2862</v>
      </c>
      <c r="C470" s="31" t="s">
        <v>14929</v>
      </c>
      <c r="D470">
        <v>269</v>
      </c>
      <c r="E470" t="s">
        <v>14844</v>
      </c>
    </row>
    <row r="471" spans="1:5" x14ac:dyDescent="0.3">
      <c r="A471" s="31" t="s">
        <v>10792</v>
      </c>
      <c r="B471">
        <v>425</v>
      </c>
      <c r="C471" s="31" t="s">
        <v>14898</v>
      </c>
      <c r="D471">
        <v>172</v>
      </c>
      <c r="E471" t="s">
        <v>14844</v>
      </c>
    </row>
    <row r="472" spans="1:5" x14ac:dyDescent="0.3">
      <c r="A472" s="31" t="s">
        <v>10792</v>
      </c>
      <c r="B472">
        <v>2952</v>
      </c>
      <c r="C472" s="31" t="s">
        <v>14939</v>
      </c>
      <c r="D472">
        <v>15</v>
      </c>
      <c r="E472" t="s">
        <v>14844</v>
      </c>
    </row>
    <row r="473" spans="1:5" x14ac:dyDescent="0.3">
      <c r="A473" s="31" t="s">
        <v>10792</v>
      </c>
      <c r="B473">
        <v>1779</v>
      </c>
      <c r="C473" s="31" t="s">
        <v>14931</v>
      </c>
      <c r="D473">
        <v>123</v>
      </c>
      <c r="E473" t="s">
        <v>14844</v>
      </c>
    </row>
    <row r="474" spans="1:5" x14ac:dyDescent="0.3">
      <c r="A474" s="31" t="s">
        <v>10792</v>
      </c>
      <c r="B474">
        <v>2862</v>
      </c>
      <c r="C474" s="31" t="s">
        <v>14929</v>
      </c>
      <c r="D474">
        <v>254</v>
      </c>
      <c r="E474" t="s">
        <v>14844</v>
      </c>
    </row>
    <row r="475" spans="1:5" x14ac:dyDescent="0.3">
      <c r="A475" s="31" t="s">
        <v>10792</v>
      </c>
      <c r="B475">
        <v>2862</v>
      </c>
      <c r="C475" s="31" t="s">
        <v>14929</v>
      </c>
      <c r="D475">
        <v>231</v>
      </c>
      <c r="E475" t="s">
        <v>14844</v>
      </c>
    </row>
    <row r="476" spans="1:5" x14ac:dyDescent="0.3">
      <c r="A476" s="31" t="s">
        <v>1766</v>
      </c>
      <c r="B476">
        <v>885</v>
      </c>
      <c r="C476" s="31" t="s">
        <v>14882</v>
      </c>
      <c r="D476">
        <v>27</v>
      </c>
      <c r="E476" t="s">
        <v>14844</v>
      </c>
    </row>
    <row r="477" spans="1:5" x14ac:dyDescent="0.3">
      <c r="A477" s="31" t="s">
        <v>10792</v>
      </c>
      <c r="B477">
        <v>552</v>
      </c>
      <c r="C477" s="31" t="s">
        <v>14944</v>
      </c>
      <c r="D477">
        <v>12</v>
      </c>
      <c r="E477" t="s">
        <v>14844</v>
      </c>
    </row>
    <row r="478" spans="1:5" x14ac:dyDescent="0.3">
      <c r="A478" s="31" t="s">
        <v>1766</v>
      </c>
      <c r="B478">
        <v>2700</v>
      </c>
      <c r="C478" s="31" t="s">
        <v>14887</v>
      </c>
      <c r="D478">
        <v>24</v>
      </c>
      <c r="E478" t="s">
        <v>14844</v>
      </c>
    </row>
    <row r="479" spans="1:5" x14ac:dyDescent="0.3">
      <c r="A479" s="31" t="s">
        <v>10792</v>
      </c>
      <c r="B479">
        <v>898</v>
      </c>
      <c r="C479" s="31" t="s">
        <v>14940</v>
      </c>
      <c r="D479">
        <v>12</v>
      </c>
      <c r="E479" t="s">
        <v>14844</v>
      </c>
    </row>
    <row r="480" spans="1:5" x14ac:dyDescent="0.3">
      <c r="A480" s="31" t="s">
        <v>10792</v>
      </c>
      <c r="B480">
        <v>2521</v>
      </c>
      <c r="C480" s="31" t="s">
        <v>14932</v>
      </c>
      <c r="D480">
        <v>130</v>
      </c>
      <c r="E480" t="s">
        <v>14844</v>
      </c>
    </row>
    <row r="481" spans="1:5" x14ac:dyDescent="0.3">
      <c r="A481" s="31" t="s">
        <v>1766</v>
      </c>
      <c r="B481">
        <v>532</v>
      </c>
      <c r="C481" s="31" t="s">
        <v>14872</v>
      </c>
      <c r="D481">
        <v>18</v>
      </c>
      <c r="E481" t="s">
        <v>14844</v>
      </c>
    </row>
    <row r="482" spans="1:5" x14ac:dyDescent="0.3">
      <c r="A482" s="31" t="s">
        <v>10792</v>
      </c>
      <c r="B482">
        <v>54</v>
      </c>
      <c r="C482" s="31" t="s">
        <v>14894</v>
      </c>
      <c r="D482">
        <v>120</v>
      </c>
      <c r="E482" t="s">
        <v>14844</v>
      </c>
    </row>
    <row r="483" spans="1:5" x14ac:dyDescent="0.3">
      <c r="A483" s="31" t="s">
        <v>10792</v>
      </c>
      <c r="B483">
        <v>273</v>
      </c>
      <c r="C483" s="31" t="s">
        <v>14885</v>
      </c>
      <c r="D483">
        <v>113</v>
      </c>
      <c r="E483" t="s">
        <v>14844</v>
      </c>
    </row>
    <row r="484" spans="1:5" x14ac:dyDescent="0.3">
      <c r="A484" s="31" t="s">
        <v>10792</v>
      </c>
      <c r="B484">
        <v>1779</v>
      </c>
      <c r="C484" s="31" t="s">
        <v>14931</v>
      </c>
      <c r="D484">
        <v>82</v>
      </c>
      <c r="E484" t="s">
        <v>14844</v>
      </c>
    </row>
    <row r="485" spans="1:5" x14ac:dyDescent="0.3">
      <c r="A485" s="31" t="s">
        <v>10792</v>
      </c>
      <c r="B485">
        <v>2862</v>
      </c>
      <c r="C485" s="31" t="s">
        <v>14929</v>
      </c>
      <c r="D485">
        <v>170</v>
      </c>
      <c r="E485" t="s">
        <v>14844</v>
      </c>
    </row>
    <row r="486" spans="1:5" x14ac:dyDescent="0.3">
      <c r="A486" s="31" t="s">
        <v>76</v>
      </c>
      <c r="B486">
        <v>2697</v>
      </c>
      <c r="C486" s="31" t="s">
        <v>14922</v>
      </c>
      <c r="D486">
        <v>37</v>
      </c>
      <c r="E486" t="s">
        <v>14844</v>
      </c>
    </row>
    <row r="487" spans="1:5" x14ac:dyDescent="0.3">
      <c r="A487" s="31" t="s">
        <v>10792</v>
      </c>
      <c r="B487">
        <v>1779</v>
      </c>
      <c r="C487" s="31" t="s">
        <v>14931</v>
      </c>
      <c r="D487">
        <v>75</v>
      </c>
      <c r="E487" t="s">
        <v>14844</v>
      </c>
    </row>
    <row r="488" spans="1:5" x14ac:dyDescent="0.3">
      <c r="A488" s="31" t="s">
        <v>10792</v>
      </c>
      <c r="B488">
        <v>273</v>
      </c>
      <c r="C488" s="31" t="s">
        <v>14885</v>
      </c>
      <c r="D488">
        <v>94</v>
      </c>
      <c r="E488" t="s">
        <v>14844</v>
      </c>
    </row>
    <row r="489" spans="1:5" x14ac:dyDescent="0.3">
      <c r="A489" s="31" t="s">
        <v>10792</v>
      </c>
      <c r="B489">
        <v>149</v>
      </c>
      <c r="C489" s="31" t="s">
        <v>14943</v>
      </c>
      <c r="D489">
        <v>7</v>
      </c>
      <c r="E489" t="s">
        <v>14844</v>
      </c>
    </row>
    <row r="490" spans="1:5" x14ac:dyDescent="0.3">
      <c r="A490" s="31" t="s">
        <v>1766</v>
      </c>
      <c r="B490">
        <v>876</v>
      </c>
      <c r="C490" s="31" t="s">
        <v>14918</v>
      </c>
      <c r="D490">
        <v>58</v>
      </c>
      <c r="E490" t="s">
        <v>14844</v>
      </c>
    </row>
    <row r="491" spans="1:5" x14ac:dyDescent="0.3">
      <c r="A491" s="31" t="s">
        <v>76</v>
      </c>
      <c r="B491">
        <v>2697</v>
      </c>
      <c r="C491" s="31" t="s">
        <v>14922</v>
      </c>
      <c r="D491">
        <v>32</v>
      </c>
      <c r="E491" t="s">
        <v>14844</v>
      </c>
    </row>
    <row r="492" spans="1:5" x14ac:dyDescent="0.3">
      <c r="A492" s="31" t="s">
        <v>10792</v>
      </c>
      <c r="B492">
        <v>1791</v>
      </c>
      <c r="C492" s="31" t="s">
        <v>14935</v>
      </c>
      <c r="D492">
        <v>63</v>
      </c>
      <c r="E492" t="s">
        <v>14844</v>
      </c>
    </row>
    <row r="493" spans="1:5" x14ac:dyDescent="0.3">
      <c r="A493" s="31" t="s">
        <v>76</v>
      </c>
      <c r="B493">
        <v>1040</v>
      </c>
      <c r="C493" s="31" t="s">
        <v>14896</v>
      </c>
      <c r="D493">
        <v>14</v>
      </c>
      <c r="E493" t="s">
        <v>14844</v>
      </c>
    </row>
    <row r="494" spans="1:5" x14ac:dyDescent="0.3">
      <c r="A494" s="31" t="s">
        <v>10792</v>
      </c>
      <c r="B494">
        <v>2216</v>
      </c>
      <c r="C494" s="31" t="s">
        <v>14890</v>
      </c>
      <c r="D494">
        <v>48</v>
      </c>
      <c r="E494" t="s">
        <v>14844</v>
      </c>
    </row>
    <row r="495" spans="1:5" x14ac:dyDescent="0.3">
      <c r="A495" s="31" t="s">
        <v>10792</v>
      </c>
      <c r="B495">
        <v>2521</v>
      </c>
      <c r="C495" s="31" t="s">
        <v>14932</v>
      </c>
      <c r="D495">
        <v>72</v>
      </c>
      <c r="E495" t="s">
        <v>14844</v>
      </c>
    </row>
    <row r="496" spans="1:5" x14ac:dyDescent="0.3">
      <c r="A496" s="31" t="s">
        <v>10792</v>
      </c>
      <c r="B496">
        <v>2112</v>
      </c>
      <c r="C496" s="31" t="s">
        <v>14907</v>
      </c>
      <c r="D496">
        <v>68</v>
      </c>
      <c r="E496" t="s">
        <v>14844</v>
      </c>
    </row>
    <row r="497" spans="1:5" x14ac:dyDescent="0.3">
      <c r="A497" s="31" t="s">
        <v>1766</v>
      </c>
      <c r="B497">
        <v>885</v>
      </c>
      <c r="C497" s="31" t="s">
        <v>14882</v>
      </c>
      <c r="D497">
        <v>12</v>
      </c>
      <c r="E497" t="s">
        <v>14844</v>
      </c>
    </row>
    <row r="498" spans="1:5" x14ac:dyDescent="0.3">
      <c r="A498" s="31" t="s">
        <v>10792</v>
      </c>
      <c r="B498">
        <v>552</v>
      </c>
      <c r="C498" s="31" t="s">
        <v>14944</v>
      </c>
      <c r="D498">
        <v>6</v>
      </c>
      <c r="E498" t="s">
        <v>14844</v>
      </c>
    </row>
    <row r="499" spans="1:5" x14ac:dyDescent="0.3">
      <c r="A499" s="31" t="s">
        <v>10792</v>
      </c>
      <c r="B499">
        <v>1759</v>
      </c>
      <c r="C499" s="31" t="s">
        <v>14912</v>
      </c>
      <c r="D499">
        <v>46</v>
      </c>
      <c r="E499" t="s">
        <v>14844</v>
      </c>
    </row>
    <row r="500" spans="1:5" x14ac:dyDescent="0.3">
      <c r="A500" s="31" t="s">
        <v>10792</v>
      </c>
      <c r="B500">
        <v>2521</v>
      </c>
      <c r="C500" s="31" t="s">
        <v>14932</v>
      </c>
      <c r="D500">
        <v>55</v>
      </c>
      <c r="E500" t="s">
        <v>14844</v>
      </c>
    </row>
    <row r="501" spans="1:5" x14ac:dyDescent="0.3">
      <c r="A501" s="31" t="s">
        <v>10792</v>
      </c>
      <c r="B501">
        <v>2916</v>
      </c>
      <c r="C501" s="31" t="s">
        <v>14884</v>
      </c>
      <c r="D501">
        <v>53</v>
      </c>
      <c r="E501" t="s">
        <v>14844</v>
      </c>
    </row>
    <row r="502" spans="1:5" x14ac:dyDescent="0.3">
      <c r="A502" s="31" t="s">
        <v>1766</v>
      </c>
      <c r="B502">
        <v>720</v>
      </c>
      <c r="C502" s="31" t="s">
        <v>14917</v>
      </c>
      <c r="D502">
        <v>5</v>
      </c>
      <c r="E502" t="s">
        <v>14844</v>
      </c>
    </row>
    <row r="503" spans="1:5" x14ac:dyDescent="0.3">
      <c r="A503" s="31" t="s">
        <v>76</v>
      </c>
      <c r="B503">
        <v>2695</v>
      </c>
      <c r="C503" s="31" t="s">
        <v>14903</v>
      </c>
      <c r="D503">
        <v>15</v>
      </c>
      <c r="E503" t="s">
        <v>14844</v>
      </c>
    </row>
    <row r="504" spans="1:5" x14ac:dyDescent="0.3">
      <c r="A504" s="31" t="s">
        <v>10792</v>
      </c>
      <c r="B504">
        <v>1791</v>
      </c>
      <c r="C504" s="31" t="s">
        <v>14935</v>
      </c>
      <c r="D504">
        <v>32</v>
      </c>
      <c r="E504" t="s">
        <v>14844</v>
      </c>
    </row>
    <row r="505" spans="1:5" x14ac:dyDescent="0.3">
      <c r="A505" s="31" t="s">
        <v>10792</v>
      </c>
      <c r="B505">
        <v>298</v>
      </c>
      <c r="C505" s="31" t="s">
        <v>14941</v>
      </c>
      <c r="D505">
        <v>4</v>
      </c>
      <c r="E505" t="s">
        <v>14844</v>
      </c>
    </row>
    <row r="506" spans="1:5" x14ac:dyDescent="0.3">
      <c r="A506" s="31" t="s">
        <v>10792</v>
      </c>
      <c r="B506">
        <v>2017</v>
      </c>
      <c r="C506" s="31" t="s">
        <v>14906</v>
      </c>
      <c r="D506">
        <v>26</v>
      </c>
      <c r="E506" t="s">
        <v>14844</v>
      </c>
    </row>
    <row r="507" spans="1:5" x14ac:dyDescent="0.3">
      <c r="A507" s="31" t="s">
        <v>1766</v>
      </c>
      <c r="B507">
        <v>885</v>
      </c>
      <c r="C507" s="31" t="s">
        <v>14882</v>
      </c>
      <c r="D507">
        <v>7</v>
      </c>
      <c r="E507" t="s">
        <v>14844</v>
      </c>
    </row>
    <row r="508" spans="1:5" x14ac:dyDescent="0.3">
      <c r="A508" s="31" t="s">
        <v>10792</v>
      </c>
      <c r="B508">
        <v>1779</v>
      </c>
      <c r="C508" s="31" t="s">
        <v>14931</v>
      </c>
      <c r="D508">
        <v>26</v>
      </c>
      <c r="E508" t="s">
        <v>14844</v>
      </c>
    </row>
    <row r="509" spans="1:5" x14ac:dyDescent="0.3">
      <c r="A509" s="31" t="s">
        <v>10792</v>
      </c>
      <c r="B509">
        <v>2952</v>
      </c>
      <c r="C509" s="31" t="s">
        <v>14939</v>
      </c>
      <c r="D509">
        <v>3</v>
      </c>
      <c r="E509" t="s">
        <v>14844</v>
      </c>
    </row>
    <row r="510" spans="1:5" x14ac:dyDescent="0.3">
      <c r="A510" s="31" t="s">
        <v>10792</v>
      </c>
      <c r="B510">
        <v>898</v>
      </c>
      <c r="C510" s="31" t="s">
        <v>14940</v>
      </c>
      <c r="D510">
        <v>3</v>
      </c>
      <c r="E510" t="s">
        <v>14844</v>
      </c>
    </row>
    <row r="511" spans="1:5" x14ac:dyDescent="0.3">
      <c r="A511" s="31" t="s">
        <v>1766</v>
      </c>
      <c r="B511">
        <v>732</v>
      </c>
      <c r="C511" s="31" t="s">
        <v>14910</v>
      </c>
      <c r="D511">
        <v>3</v>
      </c>
      <c r="E511" t="s">
        <v>14844</v>
      </c>
    </row>
    <row r="512" spans="1:5" x14ac:dyDescent="0.3">
      <c r="A512" s="31" t="s">
        <v>1766</v>
      </c>
      <c r="B512">
        <v>876</v>
      </c>
      <c r="C512" s="31" t="s">
        <v>14918</v>
      </c>
      <c r="D512">
        <v>16</v>
      </c>
      <c r="E512" t="s">
        <v>14844</v>
      </c>
    </row>
    <row r="513" spans="1:5" x14ac:dyDescent="0.3">
      <c r="A513" s="31" t="s">
        <v>1766</v>
      </c>
      <c r="B513">
        <v>876</v>
      </c>
      <c r="C513" s="31" t="s">
        <v>14918</v>
      </c>
      <c r="D513">
        <v>15</v>
      </c>
      <c r="E513" t="s">
        <v>14844</v>
      </c>
    </row>
    <row r="514" spans="1:5" x14ac:dyDescent="0.3">
      <c r="A514" s="31" t="s">
        <v>1766</v>
      </c>
      <c r="B514">
        <v>2032</v>
      </c>
      <c r="C514" s="31" t="s">
        <v>14933</v>
      </c>
      <c r="D514">
        <v>3</v>
      </c>
      <c r="E514" t="s">
        <v>14844</v>
      </c>
    </row>
    <row r="515" spans="1:5" x14ac:dyDescent="0.3">
      <c r="A515" s="31" t="s">
        <v>76</v>
      </c>
      <c r="B515">
        <v>2697</v>
      </c>
      <c r="C515" s="31" t="s">
        <v>14922</v>
      </c>
      <c r="D515">
        <v>6</v>
      </c>
      <c r="E515" t="s">
        <v>14844</v>
      </c>
    </row>
    <row r="516" spans="1:5" x14ac:dyDescent="0.3">
      <c r="A516" s="31" t="s">
        <v>10792</v>
      </c>
      <c r="B516">
        <v>2240</v>
      </c>
      <c r="C516" s="31" t="s">
        <v>14874</v>
      </c>
      <c r="D516">
        <v>2</v>
      </c>
      <c r="E516" t="s">
        <v>14844</v>
      </c>
    </row>
    <row r="517" spans="1:5" x14ac:dyDescent="0.3">
      <c r="A517" s="31" t="s">
        <v>10792</v>
      </c>
      <c r="B517">
        <v>1791</v>
      </c>
      <c r="C517" s="31" t="s">
        <v>14935</v>
      </c>
      <c r="D517">
        <v>7</v>
      </c>
      <c r="E517" t="s">
        <v>14844</v>
      </c>
    </row>
    <row r="518" spans="1:5" x14ac:dyDescent="0.3">
      <c r="A518" s="31" t="s">
        <v>1766</v>
      </c>
      <c r="B518">
        <v>876</v>
      </c>
      <c r="C518" s="31" t="s">
        <v>14918</v>
      </c>
      <c r="D518">
        <v>6</v>
      </c>
      <c r="E518" t="s">
        <v>14844</v>
      </c>
    </row>
    <row r="519" spans="1:5" x14ac:dyDescent="0.3">
      <c r="A519" s="31" t="s">
        <v>10792</v>
      </c>
      <c r="B519">
        <v>2016</v>
      </c>
      <c r="C519" s="31" t="s">
        <v>14901</v>
      </c>
      <c r="D519">
        <v>8</v>
      </c>
      <c r="E519" t="s">
        <v>14844</v>
      </c>
    </row>
    <row r="520" spans="1:5" x14ac:dyDescent="0.3">
      <c r="A520" s="31" t="s">
        <v>1766</v>
      </c>
      <c r="B520">
        <v>885</v>
      </c>
      <c r="C520" s="31" t="s">
        <v>14882</v>
      </c>
      <c r="D520">
        <v>0</v>
      </c>
      <c r="E520" t="s">
        <v>14844</v>
      </c>
    </row>
    <row r="521" spans="1:5" x14ac:dyDescent="0.3">
      <c r="A521" s="31" t="s">
        <v>1766</v>
      </c>
      <c r="B521">
        <v>520</v>
      </c>
      <c r="C521" s="31" t="s">
        <v>14891</v>
      </c>
      <c r="D521">
        <v>0</v>
      </c>
      <c r="E521" t="s">
        <v>14844</v>
      </c>
    </row>
    <row r="522" spans="1:5" x14ac:dyDescent="0.3">
      <c r="A522" s="31" t="s">
        <v>76</v>
      </c>
      <c r="B522">
        <v>132</v>
      </c>
      <c r="C522" s="31" t="s">
        <v>14810</v>
      </c>
      <c r="D522">
        <v>0</v>
      </c>
      <c r="E522" t="s">
        <v>14844</v>
      </c>
    </row>
    <row r="523" spans="1:5" x14ac:dyDescent="0.3">
      <c r="A523" s="31" t="s">
        <v>76</v>
      </c>
      <c r="B523">
        <v>193</v>
      </c>
      <c r="C523" s="31" t="s">
        <v>14817</v>
      </c>
      <c r="D523">
        <v>0</v>
      </c>
      <c r="E523" t="s">
        <v>14844</v>
      </c>
    </row>
    <row r="524" spans="1:5" x14ac:dyDescent="0.3">
      <c r="A524" s="31" t="s">
        <v>76</v>
      </c>
      <c r="B524">
        <v>144</v>
      </c>
      <c r="C524" s="31" t="s">
        <v>14945</v>
      </c>
      <c r="D524">
        <v>0</v>
      </c>
      <c r="E524" t="s">
        <v>14844</v>
      </c>
    </row>
    <row r="525" spans="1:5" x14ac:dyDescent="0.3">
      <c r="A525" s="31" t="s">
        <v>10792</v>
      </c>
      <c r="B525">
        <v>522</v>
      </c>
      <c r="C525" s="31" t="s">
        <v>14836</v>
      </c>
      <c r="D525">
        <v>0</v>
      </c>
      <c r="E525" t="s">
        <v>14844</v>
      </c>
    </row>
    <row r="526" spans="1:5" x14ac:dyDescent="0.3">
      <c r="A526" s="31" t="s">
        <v>10792</v>
      </c>
      <c r="B526">
        <v>722</v>
      </c>
      <c r="C526" s="31" t="s">
        <v>14911</v>
      </c>
      <c r="D526">
        <v>0</v>
      </c>
      <c r="E526" t="s">
        <v>14844</v>
      </c>
    </row>
    <row r="527" spans="1:5" x14ac:dyDescent="0.3">
      <c r="A527" s="31" t="s">
        <v>12915</v>
      </c>
      <c r="B527">
        <v>128</v>
      </c>
      <c r="C527" s="31" t="s">
        <v>14880</v>
      </c>
      <c r="D527">
        <v>0</v>
      </c>
      <c r="E527" t="s">
        <v>14844</v>
      </c>
    </row>
    <row r="528" spans="1:5" x14ac:dyDescent="0.3">
      <c r="A528" s="31" t="s">
        <v>12915</v>
      </c>
      <c r="B528">
        <v>528</v>
      </c>
      <c r="C528" s="31" t="s">
        <v>14919</v>
      </c>
      <c r="D528">
        <v>0</v>
      </c>
      <c r="E528" t="s">
        <v>14844</v>
      </c>
    </row>
    <row r="529" spans="1:5" x14ac:dyDescent="0.3">
      <c r="A529" s="31" t="s">
        <v>10792</v>
      </c>
      <c r="B529">
        <v>2861</v>
      </c>
      <c r="C529" s="31" t="s">
        <v>14784</v>
      </c>
      <c r="D529">
        <v>1184</v>
      </c>
      <c r="E529" t="s">
        <v>14845</v>
      </c>
    </row>
    <row r="530" spans="1:5" x14ac:dyDescent="0.3">
      <c r="A530" s="31" t="s">
        <v>10792</v>
      </c>
      <c r="B530">
        <v>95</v>
      </c>
      <c r="C530" s="31" t="s">
        <v>14786</v>
      </c>
      <c r="D530">
        <v>360</v>
      </c>
      <c r="E530" t="s">
        <v>14845</v>
      </c>
    </row>
    <row r="531" spans="1:5" x14ac:dyDescent="0.3">
      <c r="A531" s="31" t="s">
        <v>10792</v>
      </c>
      <c r="B531">
        <v>2140</v>
      </c>
      <c r="C531" s="31" t="s">
        <v>14787</v>
      </c>
      <c r="D531">
        <v>240</v>
      </c>
      <c r="E531" t="s">
        <v>14845</v>
      </c>
    </row>
    <row r="532" spans="1:5" x14ac:dyDescent="0.3">
      <c r="A532" s="31" t="s">
        <v>10792</v>
      </c>
      <c r="B532">
        <v>2334</v>
      </c>
      <c r="C532" s="31" t="s">
        <v>14788</v>
      </c>
      <c r="D532">
        <v>336</v>
      </c>
      <c r="E532" t="s">
        <v>14845</v>
      </c>
    </row>
    <row r="533" spans="1:5" x14ac:dyDescent="0.3">
      <c r="A533" s="31" t="s">
        <v>10792</v>
      </c>
      <c r="B533">
        <v>202</v>
      </c>
      <c r="C533" s="31" t="s">
        <v>224</v>
      </c>
      <c r="D533">
        <v>160</v>
      </c>
      <c r="E533" t="s">
        <v>14845</v>
      </c>
    </row>
    <row r="534" spans="1:5" x14ac:dyDescent="0.3">
      <c r="A534" s="31" t="s">
        <v>10792</v>
      </c>
      <c r="B534">
        <v>97</v>
      </c>
      <c r="C534" s="31" t="s">
        <v>14789</v>
      </c>
      <c r="D534">
        <v>80</v>
      </c>
      <c r="E534" t="s">
        <v>14845</v>
      </c>
    </row>
    <row r="535" spans="1:5" x14ac:dyDescent="0.3">
      <c r="A535" s="31" t="s">
        <v>10792</v>
      </c>
      <c r="B535">
        <v>94</v>
      </c>
      <c r="C535" s="31" t="s">
        <v>14790</v>
      </c>
      <c r="D535">
        <v>270</v>
      </c>
      <c r="E535" t="s">
        <v>14845</v>
      </c>
    </row>
    <row r="536" spans="1:5" x14ac:dyDescent="0.3">
      <c r="A536" s="31" t="s">
        <v>10792</v>
      </c>
      <c r="B536">
        <v>9940</v>
      </c>
      <c r="C536" s="31" t="s">
        <v>14791</v>
      </c>
      <c r="D536">
        <v>24</v>
      </c>
      <c r="E536" t="s">
        <v>14845</v>
      </c>
    </row>
    <row r="537" spans="1:5" x14ac:dyDescent="0.3">
      <c r="A537" s="31" t="s">
        <v>10792</v>
      </c>
      <c r="B537">
        <v>2861</v>
      </c>
      <c r="C537" s="31" t="s">
        <v>14784</v>
      </c>
      <c r="D537">
        <v>740</v>
      </c>
      <c r="E537" t="s">
        <v>14845</v>
      </c>
    </row>
    <row r="538" spans="1:5" x14ac:dyDescent="0.3">
      <c r="A538" s="31" t="s">
        <v>10792</v>
      </c>
      <c r="B538">
        <v>95</v>
      </c>
      <c r="C538" s="31" t="s">
        <v>14786</v>
      </c>
      <c r="D538">
        <v>240</v>
      </c>
      <c r="E538" t="s">
        <v>14845</v>
      </c>
    </row>
    <row r="539" spans="1:5" x14ac:dyDescent="0.3">
      <c r="A539" s="31" t="s">
        <v>10792</v>
      </c>
      <c r="B539">
        <v>202</v>
      </c>
      <c r="C539" s="31" t="s">
        <v>224</v>
      </c>
      <c r="D539">
        <v>320</v>
      </c>
      <c r="E539" t="s">
        <v>14845</v>
      </c>
    </row>
    <row r="540" spans="1:5" x14ac:dyDescent="0.3">
      <c r="A540" s="31" t="s">
        <v>10792</v>
      </c>
      <c r="B540">
        <v>2334</v>
      </c>
      <c r="C540" s="31" t="s">
        <v>14788</v>
      </c>
      <c r="D540">
        <v>336</v>
      </c>
      <c r="E540" t="s">
        <v>14845</v>
      </c>
    </row>
    <row r="541" spans="1:5" x14ac:dyDescent="0.3">
      <c r="A541" s="31" t="s">
        <v>10792</v>
      </c>
      <c r="B541">
        <v>2140</v>
      </c>
      <c r="C541" s="31" t="s">
        <v>14787</v>
      </c>
      <c r="D541">
        <v>240</v>
      </c>
      <c r="E541" t="s">
        <v>14845</v>
      </c>
    </row>
    <row r="542" spans="1:5" x14ac:dyDescent="0.3">
      <c r="A542" s="31" t="s">
        <v>10792</v>
      </c>
      <c r="B542">
        <v>2336</v>
      </c>
      <c r="C542" s="31" t="s">
        <v>14793</v>
      </c>
      <c r="D542">
        <v>540</v>
      </c>
      <c r="E542" t="s">
        <v>14845</v>
      </c>
    </row>
    <row r="543" spans="1:5" x14ac:dyDescent="0.3">
      <c r="A543" s="31" t="s">
        <v>10792</v>
      </c>
      <c r="B543">
        <v>94</v>
      </c>
      <c r="C543" s="31" t="s">
        <v>14790</v>
      </c>
      <c r="D543">
        <v>270</v>
      </c>
      <c r="E543" t="s">
        <v>14845</v>
      </c>
    </row>
    <row r="544" spans="1:5" x14ac:dyDescent="0.3">
      <c r="A544" s="31" t="s">
        <v>10792</v>
      </c>
      <c r="B544">
        <v>99</v>
      </c>
      <c r="C544" s="31" t="s">
        <v>14794</v>
      </c>
      <c r="D544">
        <v>80</v>
      </c>
      <c r="E544" t="s">
        <v>14845</v>
      </c>
    </row>
    <row r="545" spans="1:5" x14ac:dyDescent="0.3">
      <c r="A545" s="31" t="s">
        <v>10792</v>
      </c>
      <c r="B545">
        <v>100</v>
      </c>
      <c r="C545" s="31" t="s">
        <v>14795</v>
      </c>
      <c r="D545">
        <v>80</v>
      </c>
      <c r="E545" t="s">
        <v>14845</v>
      </c>
    </row>
    <row r="546" spans="1:5" x14ac:dyDescent="0.3">
      <c r="A546" s="31" t="s">
        <v>10792</v>
      </c>
      <c r="B546">
        <v>9940</v>
      </c>
      <c r="C546" s="31" t="s">
        <v>14791</v>
      </c>
      <c r="D546">
        <v>24</v>
      </c>
      <c r="E546" t="s">
        <v>14845</v>
      </c>
    </row>
    <row r="547" spans="1:5" x14ac:dyDescent="0.3">
      <c r="A547" s="31" t="s">
        <v>10792</v>
      </c>
      <c r="B547">
        <v>2861</v>
      </c>
      <c r="C547" s="31" t="s">
        <v>14784</v>
      </c>
      <c r="D547">
        <v>1184</v>
      </c>
      <c r="E547" t="s">
        <v>14845</v>
      </c>
    </row>
    <row r="548" spans="1:5" x14ac:dyDescent="0.3">
      <c r="A548" s="31" t="s">
        <v>10792</v>
      </c>
      <c r="B548">
        <v>95</v>
      </c>
      <c r="C548" s="31" t="s">
        <v>14786</v>
      </c>
      <c r="D548">
        <v>300</v>
      </c>
      <c r="E548" t="s">
        <v>14845</v>
      </c>
    </row>
    <row r="549" spans="1:5" x14ac:dyDescent="0.3">
      <c r="A549" s="31" t="s">
        <v>10792</v>
      </c>
      <c r="B549">
        <v>2140</v>
      </c>
      <c r="C549" s="31" t="s">
        <v>14787</v>
      </c>
      <c r="D549">
        <v>400</v>
      </c>
      <c r="E549" t="s">
        <v>14845</v>
      </c>
    </row>
    <row r="550" spans="1:5" x14ac:dyDescent="0.3">
      <c r="A550" s="31" t="s">
        <v>10792</v>
      </c>
      <c r="B550">
        <v>202</v>
      </c>
      <c r="C550" s="31" t="s">
        <v>224</v>
      </c>
      <c r="D550">
        <v>240</v>
      </c>
      <c r="E550" t="s">
        <v>14845</v>
      </c>
    </row>
    <row r="551" spans="1:5" x14ac:dyDescent="0.3">
      <c r="A551" s="31" t="s">
        <v>10792</v>
      </c>
      <c r="B551">
        <v>2519</v>
      </c>
      <c r="C551" s="31" t="s">
        <v>14797</v>
      </c>
      <c r="D551">
        <v>120</v>
      </c>
      <c r="E551" t="s">
        <v>14845</v>
      </c>
    </row>
    <row r="552" spans="1:5" x14ac:dyDescent="0.3">
      <c r="A552" s="31" t="s">
        <v>10792</v>
      </c>
      <c r="B552">
        <v>100</v>
      </c>
      <c r="C552" s="31" t="s">
        <v>14795</v>
      </c>
      <c r="D552">
        <v>80</v>
      </c>
      <c r="E552" t="s">
        <v>14845</v>
      </c>
    </row>
    <row r="553" spans="1:5" x14ac:dyDescent="0.3">
      <c r="A553" s="31" t="s">
        <v>10792</v>
      </c>
      <c r="B553">
        <v>9940</v>
      </c>
      <c r="C553" s="31" t="s">
        <v>14791</v>
      </c>
      <c r="D553">
        <v>24</v>
      </c>
      <c r="E553" t="s">
        <v>14845</v>
      </c>
    </row>
    <row r="554" spans="1:5" x14ac:dyDescent="0.3">
      <c r="A554" s="31" t="s">
        <v>10792</v>
      </c>
      <c r="B554">
        <v>2861</v>
      </c>
      <c r="C554" s="31" t="s">
        <v>14784</v>
      </c>
      <c r="D554">
        <v>1480</v>
      </c>
      <c r="E554" t="s">
        <v>14845</v>
      </c>
    </row>
    <row r="555" spans="1:5" x14ac:dyDescent="0.3">
      <c r="A555" s="31" t="s">
        <v>10792</v>
      </c>
      <c r="B555">
        <v>95</v>
      </c>
      <c r="C555" s="31" t="s">
        <v>14786</v>
      </c>
      <c r="D555">
        <v>360</v>
      </c>
      <c r="E555" t="s">
        <v>14845</v>
      </c>
    </row>
    <row r="556" spans="1:5" x14ac:dyDescent="0.3">
      <c r="A556" s="31" t="s">
        <v>10792</v>
      </c>
      <c r="B556">
        <v>72</v>
      </c>
      <c r="C556" s="31" t="s">
        <v>14799</v>
      </c>
      <c r="D556">
        <v>810</v>
      </c>
      <c r="E556" t="s">
        <v>14845</v>
      </c>
    </row>
    <row r="557" spans="1:5" x14ac:dyDescent="0.3">
      <c r="A557" s="31" t="s">
        <v>10792</v>
      </c>
      <c r="B557">
        <v>2140</v>
      </c>
      <c r="C557" s="31" t="s">
        <v>14787</v>
      </c>
      <c r="D557">
        <v>240</v>
      </c>
      <c r="E557" t="s">
        <v>14845</v>
      </c>
    </row>
    <row r="558" spans="1:5" x14ac:dyDescent="0.3">
      <c r="A558" s="31" t="s">
        <v>10792</v>
      </c>
      <c r="B558">
        <v>2344</v>
      </c>
      <c r="C558" s="31" t="s">
        <v>14800</v>
      </c>
      <c r="D558">
        <v>112</v>
      </c>
      <c r="E558" t="s">
        <v>14845</v>
      </c>
    </row>
    <row r="559" spans="1:5" x14ac:dyDescent="0.3">
      <c r="A559" s="31" t="s">
        <v>10792</v>
      </c>
      <c r="B559">
        <v>94</v>
      </c>
      <c r="C559" s="31" t="s">
        <v>14790</v>
      </c>
      <c r="D559">
        <v>270</v>
      </c>
      <c r="E559" t="s">
        <v>14845</v>
      </c>
    </row>
    <row r="560" spans="1:5" x14ac:dyDescent="0.3">
      <c r="A560" s="31" t="s">
        <v>10792</v>
      </c>
      <c r="B560">
        <v>9940</v>
      </c>
      <c r="C560" s="31" t="s">
        <v>14791</v>
      </c>
      <c r="D560">
        <v>24</v>
      </c>
      <c r="E560" t="s">
        <v>14845</v>
      </c>
    </row>
    <row r="561" spans="1:5" x14ac:dyDescent="0.3">
      <c r="A561" s="31" t="s">
        <v>76</v>
      </c>
      <c r="B561">
        <v>2140</v>
      </c>
      <c r="C561" s="31" t="s">
        <v>14787</v>
      </c>
      <c r="D561">
        <v>1040</v>
      </c>
      <c r="E561" t="s">
        <v>14845</v>
      </c>
    </row>
    <row r="562" spans="1:5" x14ac:dyDescent="0.3">
      <c r="A562" s="31" t="s">
        <v>76</v>
      </c>
      <c r="B562">
        <v>101</v>
      </c>
      <c r="C562" s="31" t="s">
        <v>14802</v>
      </c>
      <c r="D562">
        <v>550</v>
      </c>
      <c r="E562" t="s">
        <v>14845</v>
      </c>
    </row>
    <row r="563" spans="1:5" x14ac:dyDescent="0.3">
      <c r="A563" s="31" t="s">
        <v>76</v>
      </c>
      <c r="B563">
        <v>9940</v>
      </c>
      <c r="C563" s="31" t="s">
        <v>14791</v>
      </c>
      <c r="D563">
        <v>24</v>
      </c>
      <c r="E563" t="s">
        <v>14845</v>
      </c>
    </row>
    <row r="564" spans="1:5" x14ac:dyDescent="0.3">
      <c r="A564" s="31" t="s">
        <v>76</v>
      </c>
      <c r="B564">
        <v>188</v>
      </c>
      <c r="C564" s="31" t="s">
        <v>14803</v>
      </c>
      <c r="D564">
        <v>880</v>
      </c>
      <c r="E564" t="s">
        <v>14845</v>
      </c>
    </row>
    <row r="565" spans="1:5" x14ac:dyDescent="0.3">
      <c r="A565" s="31" t="s">
        <v>76</v>
      </c>
      <c r="B565">
        <v>186</v>
      </c>
      <c r="C565" s="31" t="s">
        <v>14804</v>
      </c>
      <c r="D565">
        <v>420</v>
      </c>
      <c r="E565" t="s">
        <v>14845</v>
      </c>
    </row>
    <row r="566" spans="1:5" x14ac:dyDescent="0.3">
      <c r="A566" s="31" t="s">
        <v>76</v>
      </c>
      <c r="B566">
        <v>2146</v>
      </c>
      <c r="C566" s="31" t="s">
        <v>14805</v>
      </c>
      <c r="D566">
        <v>360</v>
      </c>
      <c r="E566" t="s">
        <v>14845</v>
      </c>
    </row>
    <row r="567" spans="1:5" x14ac:dyDescent="0.3">
      <c r="A567" s="31" t="s">
        <v>76</v>
      </c>
      <c r="B567">
        <v>9940</v>
      </c>
      <c r="C567" s="31" t="s">
        <v>14791</v>
      </c>
      <c r="D567">
        <v>24</v>
      </c>
      <c r="E567" t="s">
        <v>14845</v>
      </c>
    </row>
    <row r="568" spans="1:5" x14ac:dyDescent="0.3">
      <c r="A568" s="31" t="s">
        <v>76</v>
      </c>
      <c r="B568">
        <v>146</v>
      </c>
      <c r="C568" s="31" t="s">
        <v>14806</v>
      </c>
      <c r="D568">
        <v>480</v>
      </c>
      <c r="E568" t="s">
        <v>14845</v>
      </c>
    </row>
    <row r="569" spans="1:5" x14ac:dyDescent="0.3">
      <c r="A569" s="31" t="s">
        <v>76</v>
      </c>
      <c r="B569">
        <v>540</v>
      </c>
      <c r="C569" s="31" t="s">
        <v>14807</v>
      </c>
      <c r="D569">
        <v>400</v>
      </c>
      <c r="E569" t="s">
        <v>14845</v>
      </c>
    </row>
    <row r="570" spans="1:5" x14ac:dyDescent="0.3">
      <c r="A570" s="31" t="s">
        <v>76</v>
      </c>
      <c r="B570">
        <v>117</v>
      </c>
      <c r="C570" s="31" t="s">
        <v>14808</v>
      </c>
      <c r="D570">
        <v>540</v>
      </c>
      <c r="E570" t="s">
        <v>14845</v>
      </c>
    </row>
    <row r="571" spans="1:5" x14ac:dyDescent="0.3">
      <c r="A571" s="31" t="s">
        <v>76</v>
      </c>
      <c r="B571">
        <v>120</v>
      </c>
      <c r="C571" s="31" t="s">
        <v>14809</v>
      </c>
      <c r="D571">
        <v>80</v>
      </c>
      <c r="E571" t="s">
        <v>14845</v>
      </c>
    </row>
    <row r="572" spans="1:5" x14ac:dyDescent="0.3">
      <c r="A572" s="31" t="s">
        <v>76</v>
      </c>
      <c r="B572">
        <v>132</v>
      </c>
      <c r="C572" s="31" t="s">
        <v>14810</v>
      </c>
      <c r="D572">
        <v>120</v>
      </c>
      <c r="E572" t="s">
        <v>14845</v>
      </c>
    </row>
    <row r="573" spans="1:5" x14ac:dyDescent="0.3">
      <c r="A573" s="31" t="s">
        <v>76</v>
      </c>
      <c r="B573">
        <v>542</v>
      </c>
      <c r="C573" s="31" t="s">
        <v>14811</v>
      </c>
      <c r="D573">
        <v>60</v>
      </c>
      <c r="E573" t="s">
        <v>14845</v>
      </c>
    </row>
    <row r="574" spans="1:5" x14ac:dyDescent="0.3">
      <c r="A574" s="31" t="s">
        <v>76</v>
      </c>
      <c r="B574">
        <v>740</v>
      </c>
      <c r="C574" s="31" t="s">
        <v>14812</v>
      </c>
      <c r="D574">
        <v>80</v>
      </c>
      <c r="E574" t="s">
        <v>14845</v>
      </c>
    </row>
    <row r="575" spans="1:5" x14ac:dyDescent="0.3">
      <c r="A575" s="31" t="s">
        <v>76</v>
      </c>
      <c r="B575">
        <v>2336</v>
      </c>
      <c r="C575" s="31" t="s">
        <v>14793</v>
      </c>
      <c r="D575">
        <v>270</v>
      </c>
      <c r="E575" t="s">
        <v>14845</v>
      </c>
    </row>
    <row r="576" spans="1:5" x14ac:dyDescent="0.3">
      <c r="A576" s="31" t="s">
        <v>76</v>
      </c>
      <c r="B576">
        <v>165</v>
      </c>
      <c r="C576" s="31" t="s">
        <v>14813</v>
      </c>
      <c r="D576">
        <v>423</v>
      </c>
      <c r="E576" t="s">
        <v>14845</v>
      </c>
    </row>
    <row r="577" spans="1:5" x14ac:dyDescent="0.3">
      <c r="A577" s="31" t="s">
        <v>76</v>
      </c>
      <c r="B577">
        <v>517</v>
      </c>
      <c r="C577" s="31" t="s">
        <v>14814</v>
      </c>
      <c r="D577">
        <v>270</v>
      </c>
      <c r="E577" t="s">
        <v>14845</v>
      </c>
    </row>
    <row r="578" spans="1:5" x14ac:dyDescent="0.3">
      <c r="A578" s="31" t="s">
        <v>76</v>
      </c>
      <c r="B578">
        <v>9940</v>
      </c>
      <c r="C578" s="31" t="s">
        <v>14791</v>
      </c>
      <c r="D578">
        <v>24</v>
      </c>
      <c r="E578" t="s">
        <v>14845</v>
      </c>
    </row>
    <row r="579" spans="1:5" x14ac:dyDescent="0.3">
      <c r="A579" s="31" t="s">
        <v>76</v>
      </c>
      <c r="B579">
        <v>188</v>
      </c>
      <c r="C579" s="31" t="s">
        <v>14803</v>
      </c>
      <c r="D579">
        <v>480</v>
      </c>
      <c r="E579" t="s">
        <v>14845</v>
      </c>
    </row>
    <row r="580" spans="1:5" x14ac:dyDescent="0.3">
      <c r="A580" s="31" t="s">
        <v>76</v>
      </c>
      <c r="B580">
        <v>101</v>
      </c>
      <c r="C580" s="31" t="s">
        <v>14802</v>
      </c>
      <c r="D580">
        <v>100</v>
      </c>
      <c r="E580" t="s">
        <v>14845</v>
      </c>
    </row>
    <row r="581" spans="1:5" x14ac:dyDescent="0.3">
      <c r="A581" s="31" t="s">
        <v>76</v>
      </c>
      <c r="B581">
        <v>120</v>
      </c>
      <c r="C581" s="31" t="s">
        <v>14809</v>
      </c>
      <c r="D581">
        <v>80</v>
      </c>
      <c r="E581" t="s">
        <v>14845</v>
      </c>
    </row>
    <row r="582" spans="1:5" x14ac:dyDescent="0.3">
      <c r="A582" s="31" t="s">
        <v>76</v>
      </c>
      <c r="B582">
        <v>186</v>
      </c>
      <c r="C582" s="31" t="s">
        <v>14804</v>
      </c>
      <c r="D582">
        <v>120</v>
      </c>
      <c r="E582" t="s">
        <v>14845</v>
      </c>
    </row>
    <row r="583" spans="1:5" x14ac:dyDescent="0.3">
      <c r="A583" s="31" t="s">
        <v>76</v>
      </c>
      <c r="B583">
        <v>132</v>
      </c>
      <c r="C583" s="31" t="s">
        <v>14810</v>
      </c>
      <c r="D583">
        <v>60</v>
      </c>
      <c r="E583" t="s">
        <v>14845</v>
      </c>
    </row>
    <row r="584" spans="1:5" x14ac:dyDescent="0.3">
      <c r="A584" s="31" t="s">
        <v>76</v>
      </c>
      <c r="B584">
        <v>540</v>
      </c>
      <c r="C584" s="31" t="s">
        <v>14807</v>
      </c>
      <c r="D584">
        <v>80</v>
      </c>
      <c r="E584" t="s">
        <v>14845</v>
      </c>
    </row>
    <row r="585" spans="1:5" x14ac:dyDescent="0.3">
      <c r="A585" s="31" t="s">
        <v>76</v>
      </c>
      <c r="B585">
        <v>2146</v>
      </c>
      <c r="C585" s="31" t="s">
        <v>14805</v>
      </c>
      <c r="D585">
        <v>60</v>
      </c>
      <c r="E585" t="s">
        <v>14845</v>
      </c>
    </row>
    <row r="586" spans="1:5" x14ac:dyDescent="0.3">
      <c r="A586" s="31" t="s">
        <v>76</v>
      </c>
      <c r="B586">
        <v>202</v>
      </c>
      <c r="C586" s="31" t="s">
        <v>224</v>
      </c>
      <c r="D586">
        <v>80</v>
      </c>
      <c r="E586" t="s">
        <v>14845</v>
      </c>
    </row>
    <row r="587" spans="1:5" x14ac:dyDescent="0.3">
      <c r="A587" s="31" t="s">
        <v>76</v>
      </c>
      <c r="B587">
        <v>9940</v>
      </c>
      <c r="C587" s="31" t="s">
        <v>14791</v>
      </c>
      <c r="D587">
        <v>16</v>
      </c>
      <c r="E587" t="s">
        <v>14845</v>
      </c>
    </row>
    <row r="588" spans="1:5" x14ac:dyDescent="0.3">
      <c r="A588" s="31" t="s">
        <v>76</v>
      </c>
      <c r="B588">
        <v>2140</v>
      </c>
      <c r="C588" s="31" t="s">
        <v>14787</v>
      </c>
      <c r="D588">
        <v>720</v>
      </c>
      <c r="E588" t="s">
        <v>14845</v>
      </c>
    </row>
    <row r="589" spans="1:5" x14ac:dyDescent="0.3">
      <c r="A589" s="31" t="s">
        <v>76</v>
      </c>
      <c r="B589">
        <v>146</v>
      </c>
      <c r="C589" s="31" t="s">
        <v>14806</v>
      </c>
      <c r="D589">
        <v>420</v>
      </c>
      <c r="E589" t="s">
        <v>14845</v>
      </c>
    </row>
    <row r="590" spans="1:5" x14ac:dyDescent="0.3">
      <c r="A590" s="31" t="s">
        <v>76</v>
      </c>
      <c r="B590">
        <v>9940</v>
      </c>
      <c r="C590" s="31" t="s">
        <v>14791</v>
      </c>
      <c r="D590">
        <v>16</v>
      </c>
      <c r="E590" t="s">
        <v>14845</v>
      </c>
    </row>
    <row r="591" spans="1:5" x14ac:dyDescent="0.3">
      <c r="A591" s="31" t="s">
        <v>76</v>
      </c>
      <c r="B591">
        <v>2146</v>
      </c>
      <c r="C591" s="31" t="s">
        <v>14805</v>
      </c>
      <c r="D591">
        <v>300</v>
      </c>
      <c r="E591" t="s">
        <v>14845</v>
      </c>
    </row>
    <row r="592" spans="1:5" x14ac:dyDescent="0.3">
      <c r="A592" s="31" t="s">
        <v>76</v>
      </c>
      <c r="B592">
        <v>188</v>
      </c>
      <c r="C592" s="31" t="s">
        <v>14803</v>
      </c>
      <c r="D592">
        <v>400</v>
      </c>
      <c r="E592" t="s">
        <v>14845</v>
      </c>
    </row>
    <row r="593" spans="1:5" x14ac:dyDescent="0.3">
      <c r="A593" s="31" t="s">
        <v>76</v>
      </c>
      <c r="B593">
        <v>9940</v>
      </c>
      <c r="C593" s="31" t="s">
        <v>14791</v>
      </c>
      <c r="D593">
        <v>10</v>
      </c>
      <c r="E593" t="s">
        <v>14845</v>
      </c>
    </row>
    <row r="594" spans="1:5" x14ac:dyDescent="0.3">
      <c r="A594" s="31" t="s">
        <v>76</v>
      </c>
      <c r="B594">
        <v>101</v>
      </c>
      <c r="C594" s="31" t="s">
        <v>14802</v>
      </c>
      <c r="D594">
        <v>200</v>
      </c>
      <c r="E594" t="s">
        <v>14845</v>
      </c>
    </row>
    <row r="595" spans="1:5" x14ac:dyDescent="0.3">
      <c r="A595" s="31" t="s">
        <v>76</v>
      </c>
      <c r="B595">
        <v>540</v>
      </c>
      <c r="C595" s="31" t="s">
        <v>14807</v>
      </c>
      <c r="D595">
        <v>160</v>
      </c>
      <c r="E595" t="s">
        <v>14845</v>
      </c>
    </row>
    <row r="596" spans="1:5" x14ac:dyDescent="0.3">
      <c r="A596" s="31" t="s">
        <v>76</v>
      </c>
      <c r="B596">
        <v>117</v>
      </c>
      <c r="C596" s="31" t="s">
        <v>14808</v>
      </c>
      <c r="D596">
        <v>270</v>
      </c>
      <c r="E596" t="s">
        <v>14845</v>
      </c>
    </row>
    <row r="597" spans="1:5" x14ac:dyDescent="0.3">
      <c r="A597" s="31" t="s">
        <v>76</v>
      </c>
      <c r="B597">
        <v>193</v>
      </c>
      <c r="C597" s="31" t="s">
        <v>14817</v>
      </c>
      <c r="D597">
        <v>60</v>
      </c>
      <c r="E597" t="s">
        <v>14845</v>
      </c>
    </row>
    <row r="598" spans="1:5" x14ac:dyDescent="0.3">
      <c r="A598" s="31" t="s">
        <v>76</v>
      </c>
      <c r="B598">
        <v>202</v>
      </c>
      <c r="C598" s="31" t="s">
        <v>224</v>
      </c>
      <c r="D598">
        <v>80</v>
      </c>
      <c r="E598" t="s">
        <v>14845</v>
      </c>
    </row>
    <row r="599" spans="1:5" x14ac:dyDescent="0.3">
      <c r="A599" s="31" t="s">
        <v>76</v>
      </c>
      <c r="B599">
        <v>546</v>
      </c>
      <c r="C599" s="31" t="s">
        <v>14818</v>
      </c>
      <c r="D599">
        <v>60</v>
      </c>
      <c r="E599" t="s">
        <v>14845</v>
      </c>
    </row>
    <row r="600" spans="1:5" x14ac:dyDescent="0.3">
      <c r="A600" s="31" t="s">
        <v>76</v>
      </c>
      <c r="B600">
        <v>9940</v>
      </c>
      <c r="C600" s="31" t="s">
        <v>14791</v>
      </c>
      <c r="D600">
        <v>10</v>
      </c>
      <c r="E600" t="s">
        <v>14845</v>
      </c>
    </row>
    <row r="601" spans="1:5" x14ac:dyDescent="0.3">
      <c r="A601" s="31" t="s">
        <v>76</v>
      </c>
      <c r="B601">
        <v>146</v>
      </c>
      <c r="C601" s="31" t="s">
        <v>14806</v>
      </c>
      <c r="D601">
        <v>300</v>
      </c>
      <c r="E601" t="s">
        <v>14845</v>
      </c>
    </row>
    <row r="602" spans="1:5" x14ac:dyDescent="0.3">
      <c r="A602" s="31" t="s">
        <v>76</v>
      </c>
      <c r="B602">
        <v>2146</v>
      </c>
      <c r="C602" s="31" t="s">
        <v>14805</v>
      </c>
      <c r="D602">
        <v>180</v>
      </c>
      <c r="E602" t="s">
        <v>14845</v>
      </c>
    </row>
    <row r="603" spans="1:5" x14ac:dyDescent="0.3">
      <c r="A603" s="31" t="s">
        <v>76</v>
      </c>
      <c r="B603">
        <v>101</v>
      </c>
      <c r="C603" s="31" t="s">
        <v>14802</v>
      </c>
      <c r="D603">
        <v>100</v>
      </c>
      <c r="E603" t="s">
        <v>14845</v>
      </c>
    </row>
    <row r="604" spans="1:5" x14ac:dyDescent="0.3">
      <c r="A604" s="31" t="s">
        <v>76</v>
      </c>
      <c r="B604">
        <v>740</v>
      </c>
      <c r="C604" s="31" t="s">
        <v>14812</v>
      </c>
      <c r="D604">
        <v>160</v>
      </c>
      <c r="E604" t="s">
        <v>14845</v>
      </c>
    </row>
    <row r="605" spans="1:5" x14ac:dyDescent="0.3">
      <c r="A605" s="31" t="s">
        <v>76</v>
      </c>
      <c r="B605">
        <v>2336</v>
      </c>
      <c r="C605" s="31" t="s">
        <v>14793</v>
      </c>
      <c r="D605">
        <v>540</v>
      </c>
      <c r="E605" t="s">
        <v>14845</v>
      </c>
    </row>
    <row r="606" spans="1:5" x14ac:dyDescent="0.3">
      <c r="A606" s="31" t="s">
        <v>76</v>
      </c>
      <c r="B606">
        <v>764</v>
      </c>
      <c r="C606" s="31" t="s">
        <v>14819</v>
      </c>
      <c r="D606">
        <v>60</v>
      </c>
      <c r="E606" t="s">
        <v>14845</v>
      </c>
    </row>
    <row r="607" spans="1:5" x14ac:dyDescent="0.3">
      <c r="A607" s="31" t="s">
        <v>76</v>
      </c>
      <c r="B607">
        <v>1646</v>
      </c>
      <c r="C607" s="31" t="s">
        <v>14820</v>
      </c>
      <c r="D607">
        <v>60</v>
      </c>
      <c r="E607" t="s">
        <v>14845</v>
      </c>
    </row>
    <row r="608" spans="1:5" x14ac:dyDescent="0.3">
      <c r="A608" s="31" t="s">
        <v>76</v>
      </c>
      <c r="B608">
        <v>9940</v>
      </c>
      <c r="C608" s="31" t="s">
        <v>14791</v>
      </c>
      <c r="D608">
        <v>16</v>
      </c>
      <c r="E608" t="s">
        <v>14845</v>
      </c>
    </row>
    <row r="609" spans="1:5" x14ac:dyDescent="0.3">
      <c r="A609" s="31" t="s">
        <v>76</v>
      </c>
      <c r="B609">
        <v>188</v>
      </c>
      <c r="C609" s="31" t="s">
        <v>14803</v>
      </c>
      <c r="D609">
        <v>560</v>
      </c>
      <c r="E609" t="s">
        <v>14845</v>
      </c>
    </row>
    <row r="610" spans="1:5" x14ac:dyDescent="0.3">
      <c r="A610" s="31" t="s">
        <v>76</v>
      </c>
      <c r="B610">
        <v>146</v>
      </c>
      <c r="C610" s="31" t="s">
        <v>14806</v>
      </c>
      <c r="D610">
        <v>120</v>
      </c>
      <c r="E610" t="s">
        <v>14845</v>
      </c>
    </row>
    <row r="611" spans="1:5" x14ac:dyDescent="0.3">
      <c r="A611" s="31" t="s">
        <v>76</v>
      </c>
      <c r="B611">
        <v>540</v>
      </c>
      <c r="C611" s="31" t="s">
        <v>14807</v>
      </c>
      <c r="D611">
        <v>160</v>
      </c>
      <c r="E611" t="s">
        <v>14845</v>
      </c>
    </row>
    <row r="612" spans="1:5" x14ac:dyDescent="0.3">
      <c r="A612" s="31" t="s">
        <v>76</v>
      </c>
      <c r="B612">
        <v>2140</v>
      </c>
      <c r="C612" s="31" t="s">
        <v>14787</v>
      </c>
      <c r="D612">
        <v>160</v>
      </c>
      <c r="E612" t="s">
        <v>14845</v>
      </c>
    </row>
    <row r="613" spans="1:5" x14ac:dyDescent="0.3">
      <c r="A613" s="31" t="s">
        <v>76</v>
      </c>
      <c r="B613">
        <v>2146</v>
      </c>
      <c r="C613" s="31" t="s">
        <v>14805</v>
      </c>
      <c r="D613">
        <v>120</v>
      </c>
      <c r="E613" t="s">
        <v>14845</v>
      </c>
    </row>
    <row r="614" spans="1:5" x14ac:dyDescent="0.3">
      <c r="A614" s="31" t="s">
        <v>76</v>
      </c>
      <c r="B614">
        <v>740</v>
      </c>
      <c r="C614" s="31" t="s">
        <v>14812</v>
      </c>
      <c r="D614">
        <v>80</v>
      </c>
      <c r="E614" t="s">
        <v>14845</v>
      </c>
    </row>
    <row r="615" spans="1:5" x14ac:dyDescent="0.3">
      <c r="A615" s="31" t="s">
        <v>76</v>
      </c>
      <c r="B615">
        <v>9940</v>
      </c>
      <c r="C615" s="31" t="s">
        <v>14791</v>
      </c>
      <c r="D615">
        <v>16</v>
      </c>
      <c r="E615" t="s">
        <v>14845</v>
      </c>
    </row>
    <row r="616" spans="1:5" x14ac:dyDescent="0.3">
      <c r="A616" s="31" t="s">
        <v>76</v>
      </c>
      <c r="B616">
        <v>188</v>
      </c>
      <c r="C616" s="31" t="s">
        <v>14803</v>
      </c>
      <c r="D616">
        <v>160</v>
      </c>
      <c r="E616" t="s">
        <v>14845</v>
      </c>
    </row>
    <row r="617" spans="1:5" x14ac:dyDescent="0.3">
      <c r="A617" s="31" t="s">
        <v>76</v>
      </c>
      <c r="B617">
        <v>101</v>
      </c>
      <c r="C617" s="31" t="s">
        <v>14802</v>
      </c>
      <c r="D617">
        <v>100</v>
      </c>
      <c r="E617" t="s">
        <v>14845</v>
      </c>
    </row>
    <row r="618" spans="1:5" x14ac:dyDescent="0.3">
      <c r="A618" s="31" t="s">
        <v>76</v>
      </c>
      <c r="B618">
        <v>146</v>
      </c>
      <c r="C618" s="31" t="s">
        <v>14806</v>
      </c>
      <c r="D618">
        <v>120</v>
      </c>
      <c r="E618" t="s">
        <v>14845</v>
      </c>
    </row>
    <row r="619" spans="1:5" x14ac:dyDescent="0.3">
      <c r="A619" s="31" t="s">
        <v>76</v>
      </c>
      <c r="B619">
        <v>540</v>
      </c>
      <c r="C619" s="31" t="s">
        <v>14807</v>
      </c>
      <c r="D619">
        <v>80</v>
      </c>
      <c r="E619" t="s">
        <v>14845</v>
      </c>
    </row>
    <row r="620" spans="1:5" x14ac:dyDescent="0.3">
      <c r="A620" s="31" t="s">
        <v>76</v>
      </c>
      <c r="B620">
        <v>2140</v>
      </c>
      <c r="C620" s="31" t="s">
        <v>14787</v>
      </c>
      <c r="D620">
        <v>80</v>
      </c>
      <c r="E620" t="s">
        <v>14845</v>
      </c>
    </row>
    <row r="621" spans="1:5" x14ac:dyDescent="0.3">
      <c r="A621" s="31" t="s">
        <v>76</v>
      </c>
      <c r="B621">
        <v>2146</v>
      </c>
      <c r="C621" s="31" t="s">
        <v>14805</v>
      </c>
      <c r="D621">
        <v>60</v>
      </c>
      <c r="E621" t="s">
        <v>14845</v>
      </c>
    </row>
    <row r="622" spans="1:5" x14ac:dyDescent="0.3">
      <c r="A622" s="31" t="s">
        <v>76</v>
      </c>
      <c r="B622">
        <v>740</v>
      </c>
      <c r="C622" s="31" t="s">
        <v>14812</v>
      </c>
      <c r="D622">
        <v>80</v>
      </c>
      <c r="E622" t="s">
        <v>14845</v>
      </c>
    </row>
    <row r="623" spans="1:5" x14ac:dyDescent="0.3">
      <c r="A623" s="31" t="s">
        <v>76</v>
      </c>
      <c r="B623">
        <v>9940</v>
      </c>
      <c r="C623" s="31" t="s">
        <v>14791</v>
      </c>
      <c r="D623">
        <v>10</v>
      </c>
      <c r="E623" t="s">
        <v>14845</v>
      </c>
    </row>
    <row r="624" spans="1:5" x14ac:dyDescent="0.3">
      <c r="A624" s="31" t="s">
        <v>76</v>
      </c>
      <c r="B624">
        <v>188</v>
      </c>
      <c r="C624" s="31" t="s">
        <v>14803</v>
      </c>
      <c r="D624">
        <v>800</v>
      </c>
      <c r="E624" t="s">
        <v>14845</v>
      </c>
    </row>
    <row r="625" spans="1:5" x14ac:dyDescent="0.3">
      <c r="A625" s="31" t="s">
        <v>76</v>
      </c>
      <c r="B625">
        <v>146</v>
      </c>
      <c r="C625" s="31" t="s">
        <v>14806</v>
      </c>
      <c r="D625">
        <v>420</v>
      </c>
      <c r="E625" t="s">
        <v>14845</v>
      </c>
    </row>
    <row r="626" spans="1:5" x14ac:dyDescent="0.3">
      <c r="A626" s="31" t="s">
        <v>76</v>
      </c>
      <c r="B626">
        <v>101</v>
      </c>
      <c r="C626" s="31" t="s">
        <v>14802</v>
      </c>
      <c r="D626">
        <v>350</v>
      </c>
      <c r="E626" t="s">
        <v>14845</v>
      </c>
    </row>
    <row r="627" spans="1:5" x14ac:dyDescent="0.3">
      <c r="A627" s="31" t="s">
        <v>76</v>
      </c>
      <c r="B627">
        <v>9940</v>
      </c>
      <c r="C627" s="31" t="s">
        <v>14791</v>
      </c>
      <c r="D627">
        <v>24</v>
      </c>
      <c r="E627" t="s">
        <v>14845</v>
      </c>
    </row>
    <row r="628" spans="1:5" x14ac:dyDescent="0.3">
      <c r="A628" s="31" t="s">
        <v>76</v>
      </c>
      <c r="B628">
        <v>2140</v>
      </c>
      <c r="C628" s="31" t="s">
        <v>14787</v>
      </c>
      <c r="D628">
        <v>1280</v>
      </c>
      <c r="E628" t="s">
        <v>14845</v>
      </c>
    </row>
    <row r="629" spans="1:5" x14ac:dyDescent="0.3">
      <c r="A629" s="31" t="s">
        <v>76</v>
      </c>
      <c r="B629">
        <v>540</v>
      </c>
      <c r="C629" s="31" t="s">
        <v>14807</v>
      </c>
      <c r="D629">
        <v>320</v>
      </c>
      <c r="E629" t="s">
        <v>14845</v>
      </c>
    </row>
    <row r="630" spans="1:5" x14ac:dyDescent="0.3">
      <c r="A630" s="31" t="s">
        <v>76</v>
      </c>
      <c r="B630">
        <v>120</v>
      </c>
      <c r="C630" s="31" t="s">
        <v>14809</v>
      </c>
      <c r="D630">
        <v>80</v>
      </c>
      <c r="E630" t="s">
        <v>14845</v>
      </c>
    </row>
    <row r="631" spans="1:5" x14ac:dyDescent="0.3">
      <c r="A631" s="31" t="s">
        <v>76</v>
      </c>
      <c r="B631">
        <v>740</v>
      </c>
      <c r="C631" s="31" t="s">
        <v>14812</v>
      </c>
      <c r="D631">
        <v>160</v>
      </c>
      <c r="E631" t="s">
        <v>14845</v>
      </c>
    </row>
    <row r="632" spans="1:5" x14ac:dyDescent="0.3">
      <c r="A632" s="31" t="s">
        <v>76</v>
      </c>
      <c r="B632">
        <v>9940</v>
      </c>
      <c r="C632" s="31" t="s">
        <v>14791</v>
      </c>
      <c r="D632">
        <v>24</v>
      </c>
      <c r="E632" t="s">
        <v>14845</v>
      </c>
    </row>
    <row r="633" spans="1:5" x14ac:dyDescent="0.3">
      <c r="A633" s="31" t="s">
        <v>76</v>
      </c>
      <c r="B633">
        <v>188</v>
      </c>
      <c r="C633" s="31" t="s">
        <v>14803</v>
      </c>
      <c r="D633">
        <v>480</v>
      </c>
      <c r="E633" t="s">
        <v>14845</v>
      </c>
    </row>
    <row r="634" spans="1:5" x14ac:dyDescent="0.3">
      <c r="A634" s="31" t="s">
        <v>76</v>
      </c>
      <c r="B634">
        <v>132</v>
      </c>
      <c r="C634" s="31" t="s">
        <v>14810</v>
      </c>
      <c r="D634">
        <v>240</v>
      </c>
      <c r="E634" t="s">
        <v>14845</v>
      </c>
    </row>
    <row r="635" spans="1:5" x14ac:dyDescent="0.3">
      <c r="A635" s="31" t="s">
        <v>76</v>
      </c>
      <c r="B635">
        <v>2140</v>
      </c>
      <c r="C635" s="31" t="s">
        <v>14787</v>
      </c>
      <c r="D635">
        <v>160</v>
      </c>
      <c r="E635" t="s">
        <v>14845</v>
      </c>
    </row>
    <row r="636" spans="1:5" x14ac:dyDescent="0.3">
      <c r="A636" s="31" t="s">
        <v>76</v>
      </c>
      <c r="B636">
        <v>2146</v>
      </c>
      <c r="C636" s="31" t="s">
        <v>14805</v>
      </c>
      <c r="D636">
        <v>120</v>
      </c>
      <c r="E636" t="s">
        <v>14845</v>
      </c>
    </row>
    <row r="637" spans="1:5" x14ac:dyDescent="0.3">
      <c r="A637" s="31" t="s">
        <v>76</v>
      </c>
      <c r="B637">
        <v>101</v>
      </c>
      <c r="C637" s="31" t="s">
        <v>14802</v>
      </c>
      <c r="D637">
        <v>100</v>
      </c>
      <c r="E637" t="s">
        <v>14845</v>
      </c>
    </row>
    <row r="638" spans="1:5" x14ac:dyDescent="0.3">
      <c r="A638" s="31" t="s">
        <v>76</v>
      </c>
      <c r="B638">
        <v>120</v>
      </c>
      <c r="C638" s="31" t="s">
        <v>14809</v>
      </c>
      <c r="D638">
        <v>80</v>
      </c>
      <c r="E638" t="s">
        <v>14845</v>
      </c>
    </row>
    <row r="639" spans="1:5" x14ac:dyDescent="0.3">
      <c r="A639" s="31" t="s">
        <v>76</v>
      </c>
      <c r="B639">
        <v>198</v>
      </c>
      <c r="C639" s="31" t="s">
        <v>14824</v>
      </c>
      <c r="D639">
        <v>80</v>
      </c>
      <c r="E639" t="s">
        <v>14845</v>
      </c>
    </row>
    <row r="640" spans="1:5" x14ac:dyDescent="0.3">
      <c r="A640" s="31" t="s">
        <v>76</v>
      </c>
      <c r="B640">
        <v>186</v>
      </c>
      <c r="C640" s="31" t="s">
        <v>14804</v>
      </c>
      <c r="D640">
        <v>60</v>
      </c>
      <c r="E640" t="s">
        <v>14845</v>
      </c>
    </row>
    <row r="641" spans="1:5" x14ac:dyDescent="0.3">
      <c r="A641" s="31" t="s">
        <v>76</v>
      </c>
      <c r="B641">
        <v>202</v>
      </c>
      <c r="C641" s="31" t="s">
        <v>224</v>
      </c>
      <c r="D641">
        <v>80</v>
      </c>
      <c r="E641" t="s">
        <v>14845</v>
      </c>
    </row>
    <row r="642" spans="1:5" x14ac:dyDescent="0.3">
      <c r="A642" s="31" t="s">
        <v>76</v>
      </c>
      <c r="B642">
        <v>540</v>
      </c>
      <c r="C642" s="31" t="s">
        <v>14807</v>
      </c>
      <c r="D642">
        <v>80</v>
      </c>
      <c r="E642" t="s">
        <v>14845</v>
      </c>
    </row>
    <row r="643" spans="1:5" x14ac:dyDescent="0.3">
      <c r="A643" s="31" t="s">
        <v>76</v>
      </c>
      <c r="B643">
        <v>117</v>
      </c>
      <c r="C643" s="31" t="s">
        <v>14808</v>
      </c>
      <c r="D643">
        <v>270</v>
      </c>
      <c r="E643" t="s">
        <v>14845</v>
      </c>
    </row>
    <row r="644" spans="1:5" x14ac:dyDescent="0.3">
      <c r="A644" s="31" t="s">
        <v>76</v>
      </c>
      <c r="B644">
        <v>9940</v>
      </c>
      <c r="C644" s="31" t="s">
        <v>14791</v>
      </c>
      <c r="D644">
        <v>24</v>
      </c>
      <c r="E644" t="s">
        <v>14845</v>
      </c>
    </row>
    <row r="645" spans="1:5" x14ac:dyDescent="0.3">
      <c r="A645" s="31" t="s">
        <v>1766</v>
      </c>
      <c r="B645">
        <v>188</v>
      </c>
      <c r="C645" s="31" t="s">
        <v>14803</v>
      </c>
      <c r="D645">
        <v>880</v>
      </c>
      <c r="E645" t="s">
        <v>14845</v>
      </c>
    </row>
    <row r="646" spans="1:5" x14ac:dyDescent="0.3">
      <c r="A646" s="31" t="s">
        <v>1766</v>
      </c>
      <c r="B646">
        <v>146</v>
      </c>
      <c r="C646" s="31" t="s">
        <v>14806</v>
      </c>
      <c r="D646">
        <v>420</v>
      </c>
      <c r="E646" t="s">
        <v>14845</v>
      </c>
    </row>
    <row r="647" spans="1:5" x14ac:dyDescent="0.3">
      <c r="A647" s="31" t="s">
        <v>1766</v>
      </c>
      <c r="B647">
        <v>2140</v>
      </c>
      <c r="C647" s="31" t="s">
        <v>14787</v>
      </c>
      <c r="D647">
        <v>480</v>
      </c>
      <c r="E647" t="s">
        <v>14845</v>
      </c>
    </row>
    <row r="648" spans="1:5" x14ac:dyDescent="0.3">
      <c r="A648" s="31" t="s">
        <v>1766</v>
      </c>
      <c r="B648">
        <v>9940</v>
      </c>
      <c r="C648" s="31" t="s">
        <v>14791</v>
      </c>
      <c r="D648">
        <v>24</v>
      </c>
      <c r="E648" t="s">
        <v>14845</v>
      </c>
    </row>
    <row r="649" spans="1:5" x14ac:dyDescent="0.3">
      <c r="A649" s="31" t="s">
        <v>1766</v>
      </c>
      <c r="B649">
        <v>117</v>
      </c>
      <c r="C649" s="31" t="s">
        <v>14808</v>
      </c>
      <c r="D649">
        <v>1080</v>
      </c>
      <c r="E649" t="s">
        <v>14845</v>
      </c>
    </row>
    <row r="650" spans="1:5" x14ac:dyDescent="0.3">
      <c r="A650" s="31" t="s">
        <v>1766</v>
      </c>
      <c r="B650">
        <v>101</v>
      </c>
      <c r="C650" s="31" t="s">
        <v>14802</v>
      </c>
      <c r="D650">
        <v>100</v>
      </c>
      <c r="E650" t="s">
        <v>14845</v>
      </c>
    </row>
    <row r="651" spans="1:5" x14ac:dyDescent="0.3">
      <c r="A651" s="31" t="s">
        <v>1766</v>
      </c>
      <c r="B651">
        <v>202</v>
      </c>
      <c r="C651" s="31" t="s">
        <v>224</v>
      </c>
      <c r="D651">
        <v>160</v>
      </c>
      <c r="E651" t="s">
        <v>14845</v>
      </c>
    </row>
    <row r="652" spans="1:5" x14ac:dyDescent="0.3">
      <c r="A652" s="31" t="s">
        <v>1766</v>
      </c>
      <c r="B652">
        <v>120</v>
      </c>
      <c r="C652" s="31" t="s">
        <v>14809</v>
      </c>
      <c r="D652">
        <v>80</v>
      </c>
      <c r="E652" t="s">
        <v>14845</v>
      </c>
    </row>
    <row r="653" spans="1:5" x14ac:dyDescent="0.3">
      <c r="A653" s="31" t="s">
        <v>1766</v>
      </c>
      <c r="B653">
        <v>540</v>
      </c>
      <c r="C653" s="31" t="s">
        <v>14807</v>
      </c>
      <c r="D653">
        <v>160</v>
      </c>
      <c r="E653" t="s">
        <v>14845</v>
      </c>
    </row>
    <row r="654" spans="1:5" x14ac:dyDescent="0.3">
      <c r="A654" s="31" t="s">
        <v>1766</v>
      </c>
      <c r="B654">
        <v>546</v>
      </c>
      <c r="C654" s="31" t="s">
        <v>14818</v>
      </c>
      <c r="D654">
        <v>120</v>
      </c>
      <c r="E654" t="s">
        <v>14845</v>
      </c>
    </row>
    <row r="655" spans="1:5" x14ac:dyDescent="0.3">
      <c r="A655" s="31" t="s">
        <v>1766</v>
      </c>
      <c r="B655">
        <v>740</v>
      </c>
      <c r="C655" s="31" t="s">
        <v>14812</v>
      </c>
      <c r="D655">
        <v>160</v>
      </c>
      <c r="E655" t="s">
        <v>14845</v>
      </c>
    </row>
    <row r="656" spans="1:5" x14ac:dyDescent="0.3">
      <c r="A656" s="31" t="s">
        <v>1766</v>
      </c>
      <c r="B656">
        <v>2146</v>
      </c>
      <c r="C656" s="31" t="s">
        <v>14805</v>
      </c>
      <c r="D656">
        <v>120</v>
      </c>
      <c r="E656" t="s">
        <v>14845</v>
      </c>
    </row>
    <row r="657" spans="1:5" x14ac:dyDescent="0.3">
      <c r="A657" s="31" t="s">
        <v>1766</v>
      </c>
      <c r="B657">
        <v>2334</v>
      </c>
      <c r="C657" s="31" t="s">
        <v>14788</v>
      </c>
      <c r="D657">
        <v>224</v>
      </c>
      <c r="E657" t="s">
        <v>14845</v>
      </c>
    </row>
    <row r="658" spans="1:5" x14ac:dyDescent="0.3">
      <c r="A658" s="31" t="s">
        <v>1766</v>
      </c>
      <c r="B658">
        <v>517</v>
      </c>
      <c r="C658" s="31" t="s">
        <v>14814</v>
      </c>
      <c r="D658">
        <v>270</v>
      </c>
      <c r="E658" t="s">
        <v>14845</v>
      </c>
    </row>
    <row r="659" spans="1:5" x14ac:dyDescent="0.3">
      <c r="A659" s="31" t="s">
        <v>1766</v>
      </c>
      <c r="B659">
        <v>165</v>
      </c>
      <c r="C659" s="31" t="s">
        <v>14813</v>
      </c>
      <c r="D659">
        <v>423</v>
      </c>
      <c r="E659" t="s">
        <v>14845</v>
      </c>
    </row>
    <row r="660" spans="1:5" x14ac:dyDescent="0.3">
      <c r="A660" s="31" t="s">
        <v>1766</v>
      </c>
      <c r="B660">
        <v>717</v>
      </c>
      <c r="C660" s="31" t="s">
        <v>14827</v>
      </c>
      <c r="D660">
        <v>270</v>
      </c>
      <c r="E660" t="s">
        <v>14845</v>
      </c>
    </row>
    <row r="661" spans="1:5" x14ac:dyDescent="0.3">
      <c r="A661" s="31" t="s">
        <v>1766</v>
      </c>
      <c r="B661">
        <v>2346</v>
      </c>
      <c r="C661" s="31" t="s">
        <v>14828</v>
      </c>
      <c r="D661">
        <v>270</v>
      </c>
      <c r="E661" t="s">
        <v>14845</v>
      </c>
    </row>
    <row r="662" spans="1:5" x14ac:dyDescent="0.3">
      <c r="A662" s="31" t="s">
        <v>1766</v>
      </c>
      <c r="B662">
        <v>9940</v>
      </c>
      <c r="C662" s="31" t="s">
        <v>14791</v>
      </c>
      <c r="D662">
        <v>24</v>
      </c>
      <c r="E662" t="s">
        <v>14845</v>
      </c>
    </row>
    <row r="663" spans="1:5" x14ac:dyDescent="0.3">
      <c r="A663" s="31" t="s">
        <v>1766</v>
      </c>
      <c r="B663">
        <v>146</v>
      </c>
      <c r="C663" s="31" t="s">
        <v>14806</v>
      </c>
      <c r="D663">
        <v>840</v>
      </c>
      <c r="E663" t="s">
        <v>14845</v>
      </c>
    </row>
    <row r="664" spans="1:5" x14ac:dyDescent="0.3">
      <c r="A664" s="31" t="s">
        <v>1766</v>
      </c>
      <c r="B664">
        <v>2146</v>
      </c>
      <c r="C664" s="31" t="s">
        <v>14805</v>
      </c>
      <c r="D664">
        <v>600</v>
      </c>
      <c r="E664" t="s">
        <v>14845</v>
      </c>
    </row>
    <row r="665" spans="1:5" x14ac:dyDescent="0.3">
      <c r="A665" s="31" t="s">
        <v>1766</v>
      </c>
      <c r="B665">
        <v>9940</v>
      </c>
      <c r="C665" s="31" t="s">
        <v>14791</v>
      </c>
      <c r="D665">
        <v>24</v>
      </c>
      <c r="E665" t="s">
        <v>14845</v>
      </c>
    </row>
    <row r="666" spans="1:5" x14ac:dyDescent="0.3">
      <c r="A666" s="31" t="s">
        <v>1766</v>
      </c>
      <c r="B666">
        <v>101</v>
      </c>
      <c r="C666" s="31" t="s">
        <v>14802</v>
      </c>
      <c r="D666">
        <v>300</v>
      </c>
      <c r="E666" t="s">
        <v>14845</v>
      </c>
    </row>
    <row r="667" spans="1:5" x14ac:dyDescent="0.3">
      <c r="A667" s="31" t="s">
        <v>1766</v>
      </c>
      <c r="B667">
        <v>117</v>
      </c>
      <c r="C667" s="31" t="s">
        <v>14808</v>
      </c>
      <c r="D667">
        <v>1350</v>
      </c>
      <c r="E667" t="s">
        <v>14845</v>
      </c>
    </row>
    <row r="668" spans="1:5" x14ac:dyDescent="0.3">
      <c r="A668" s="31" t="s">
        <v>1766</v>
      </c>
      <c r="B668">
        <v>165</v>
      </c>
      <c r="C668" s="31" t="s">
        <v>14813</v>
      </c>
      <c r="D668">
        <v>2115</v>
      </c>
      <c r="E668" t="s">
        <v>14845</v>
      </c>
    </row>
    <row r="669" spans="1:5" x14ac:dyDescent="0.3">
      <c r="A669" s="31" t="s">
        <v>1766</v>
      </c>
      <c r="B669">
        <v>2334</v>
      </c>
      <c r="C669" s="31" t="s">
        <v>14788</v>
      </c>
      <c r="D669">
        <v>336</v>
      </c>
      <c r="E669" t="s">
        <v>14845</v>
      </c>
    </row>
    <row r="670" spans="1:5" x14ac:dyDescent="0.3">
      <c r="A670" s="31" t="s">
        <v>1766</v>
      </c>
      <c r="B670">
        <v>120</v>
      </c>
      <c r="C670" s="31" t="s">
        <v>14809</v>
      </c>
      <c r="D670">
        <v>80</v>
      </c>
      <c r="E670" t="s">
        <v>14845</v>
      </c>
    </row>
    <row r="671" spans="1:5" x14ac:dyDescent="0.3">
      <c r="A671" s="31" t="s">
        <v>1766</v>
      </c>
      <c r="B671">
        <v>202</v>
      </c>
      <c r="C671" s="31" t="s">
        <v>224</v>
      </c>
      <c r="D671">
        <v>160</v>
      </c>
      <c r="E671" t="s">
        <v>14845</v>
      </c>
    </row>
    <row r="672" spans="1:5" x14ac:dyDescent="0.3">
      <c r="A672" s="31" t="s">
        <v>1766</v>
      </c>
      <c r="B672">
        <v>717</v>
      </c>
      <c r="C672" s="31" t="s">
        <v>14827</v>
      </c>
      <c r="D672">
        <v>270</v>
      </c>
      <c r="E672" t="s">
        <v>14845</v>
      </c>
    </row>
    <row r="673" spans="1:5" x14ac:dyDescent="0.3">
      <c r="A673" s="31" t="s">
        <v>1766</v>
      </c>
      <c r="B673">
        <v>9940</v>
      </c>
      <c r="C673" s="31" t="s">
        <v>14791</v>
      </c>
      <c r="D673">
        <v>24</v>
      </c>
      <c r="E673" t="s">
        <v>14845</v>
      </c>
    </row>
    <row r="674" spans="1:5" x14ac:dyDescent="0.3">
      <c r="A674" s="31" t="s">
        <v>1766</v>
      </c>
      <c r="B674">
        <v>146</v>
      </c>
      <c r="C674" s="31" t="s">
        <v>14806</v>
      </c>
      <c r="D674">
        <v>840</v>
      </c>
      <c r="E674" t="s">
        <v>14845</v>
      </c>
    </row>
    <row r="675" spans="1:5" x14ac:dyDescent="0.3">
      <c r="A675" s="31" t="s">
        <v>1766</v>
      </c>
      <c r="B675">
        <v>188</v>
      </c>
      <c r="C675" s="31" t="s">
        <v>14803</v>
      </c>
      <c r="D675">
        <v>800</v>
      </c>
      <c r="E675" t="s">
        <v>14845</v>
      </c>
    </row>
    <row r="676" spans="1:5" x14ac:dyDescent="0.3">
      <c r="A676" s="31" t="s">
        <v>1766</v>
      </c>
      <c r="B676">
        <v>9940</v>
      </c>
      <c r="C676" s="31" t="s">
        <v>14791</v>
      </c>
      <c r="D676">
        <v>24</v>
      </c>
      <c r="E676" t="s">
        <v>14845</v>
      </c>
    </row>
    <row r="677" spans="1:5" x14ac:dyDescent="0.3">
      <c r="A677" s="31" t="s">
        <v>1766</v>
      </c>
      <c r="B677">
        <v>101</v>
      </c>
      <c r="C677" s="31" t="s">
        <v>14802</v>
      </c>
      <c r="D677">
        <v>300</v>
      </c>
      <c r="E677" t="s">
        <v>14845</v>
      </c>
    </row>
    <row r="678" spans="1:5" x14ac:dyDescent="0.3">
      <c r="A678" s="31" t="s">
        <v>1766</v>
      </c>
      <c r="B678">
        <v>117</v>
      </c>
      <c r="C678" s="31" t="s">
        <v>14808</v>
      </c>
      <c r="D678">
        <v>1080</v>
      </c>
      <c r="E678" t="s">
        <v>14845</v>
      </c>
    </row>
    <row r="679" spans="1:5" x14ac:dyDescent="0.3">
      <c r="A679" s="31" t="s">
        <v>1766</v>
      </c>
      <c r="B679">
        <v>165</v>
      </c>
      <c r="C679" s="31" t="s">
        <v>14813</v>
      </c>
      <c r="D679">
        <v>1692</v>
      </c>
      <c r="E679" t="s">
        <v>14845</v>
      </c>
    </row>
    <row r="680" spans="1:5" x14ac:dyDescent="0.3">
      <c r="A680" s="31" t="s">
        <v>1766</v>
      </c>
      <c r="B680">
        <v>2140</v>
      </c>
      <c r="C680" s="31" t="s">
        <v>14787</v>
      </c>
      <c r="D680">
        <v>240</v>
      </c>
      <c r="E680" t="s">
        <v>14845</v>
      </c>
    </row>
    <row r="681" spans="1:5" x14ac:dyDescent="0.3">
      <c r="A681" s="31" t="s">
        <v>1766</v>
      </c>
      <c r="B681">
        <v>202</v>
      </c>
      <c r="C681" s="31" t="s">
        <v>224</v>
      </c>
      <c r="D681">
        <v>160</v>
      </c>
      <c r="E681" t="s">
        <v>14845</v>
      </c>
    </row>
    <row r="682" spans="1:5" x14ac:dyDescent="0.3">
      <c r="A682" s="31" t="s">
        <v>1766</v>
      </c>
      <c r="B682">
        <v>740</v>
      </c>
      <c r="C682" s="31" t="s">
        <v>14812</v>
      </c>
      <c r="D682">
        <v>160</v>
      </c>
      <c r="E682" t="s">
        <v>14845</v>
      </c>
    </row>
    <row r="683" spans="1:5" x14ac:dyDescent="0.3">
      <c r="A683" s="31" t="s">
        <v>1766</v>
      </c>
      <c r="B683">
        <v>2334</v>
      </c>
      <c r="C683" s="31" t="s">
        <v>14788</v>
      </c>
      <c r="D683">
        <v>224</v>
      </c>
      <c r="E683" t="s">
        <v>14845</v>
      </c>
    </row>
    <row r="684" spans="1:5" x14ac:dyDescent="0.3">
      <c r="A684" s="31" t="s">
        <v>1766</v>
      </c>
      <c r="B684">
        <v>302</v>
      </c>
      <c r="C684" s="31" t="s">
        <v>14829</v>
      </c>
      <c r="D684">
        <v>40</v>
      </c>
      <c r="E684" t="s">
        <v>14845</v>
      </c>
    </row>
    <row r="685" spans="1:5" x14ac:dyDescent="0.3">
      <c r="A685" s="31" t="s">
        <v>1766</v>
      </c>
      <c r="B685">
        <v>9940</v>
      </c>
      <c r="C685" s="31" t="s">
        <v>14791</v>
      </c>
      <c r="D685">
        <v>24</v>
      </c>
      <c r="E685" t="s">
        <v>14845</v>
      </c>
    </row>
    <row r="686" spans="1:5" x14ac:dyDescent="0.3">
      <c r="A686" s="31" t="s">
        <v>1766</v>
      </c>
      <c r="B686">
        <v>146</v>
      </c>
      <c r="C686" s="31" t="s">
        <v>14806</v>
      </c>
      <c r="D686">
        <v>1320</v>
      </c>
      <c r="E686" t="s">
        <v>14845</v>
      </c>
    </row>
    <row r="687" spans="1:5" x14ac:dyDescent="0.3">
      <c r="A687" s="31" t="s">
        <v>1766</v>
      </c>
      <c r="B687">
        <v>9940</v>
      </c>
      <c r="C687" s="31" t="s">
        <v>14791</v>
      </c>
      <c r="D687">
        <v>22</v>
      </c>
      <c r="E687" t="s">
        <v>14845</v>
      </c>
    </row>
    <row r="688" spans="1:5" x14ac:dyDescent="0.3">
      <c r="A688" s="31" t="s">
        <v>1766</v>
      </c>
      <c r="B688">
        <v>188</v>
      </c>
      <c r="C688" s="31" t="s">
        <v>14803</v>
      </c>
      <c r="D688">
        <v>640</v>
      </c>
      <c r="E688" t="s">
        <v>14845</v>
      </c>
    </row>
    <row r="689" spans="1:5" x14ac:dyDescent="0.3">
      <c r="A689" s="31" t="s">
        <v>1766</v>
      </c>
      <c r="B689">
        <v>117</v>
      </c>
      <c r="C689" s="31" t="s">
        <v>14808</v>
      </c>
      <c r="D689">
        <v>1350</v>
      </c>
      <c r="E689" t="s">
        <v>14845</v>
      </c>
    </row>
    <row r="690" spans="1:5" x14ac:dyDescent="0.3">
      <c r="A690" s="31" t="s">
        <v>1766</v>
      </c>
      <c r="B690">
        <v>165</v>
      </c>
      <c r="C690" s="31" t="s">
        <v>14813</v>
      </c>
      <c r="D690">
        <v>1692</v>
      </c>
      <c r="E690" t="s">
        <v>14845</v>
      </c>
    </row>
    <row r="691" spans="1:5" x14ac:dyDescent="0.3">
      <c r="A691" s="31" t="s">
        <v>1766</v>
      </c>
      <c r="B691">
        <v>2140</v>
      </c>
      <c r="C691" s="31" t="s">
        <v>14787</v>
      </c>
      <c r="D691">
        <v>320</v>
      </c>
      <c r="E691" t="s">
        <v>14845</v>
      </c>
    </row>
    <row r="692" spans="1:5" x14ac:dyDescent="0.3">
      <c r="A692" s="31" t="s">
        <v>1766</v>
      </c>
      <c r="B692">
        <v>764</v>
      </c>
      <c r="C692" s="31" t="s">
        <v>14819</v>
      </c>
      <c r="D692">
        <v>120</v>
      </c>
      <c r="E692" t="s">
        <v>14845</v>
      </c>
    </row>
    <row r="693" spans="1:5" x14ac:dyDescent="0.3">
      <c r="A693" s="31" t="s">
        <v>1766</v>
      </c>
      <c r="B693">
        <v>517</v>
      </c>
      <c r="C693" s="31" t="s">
        <v>14814</v>
      </c>
      <c r="D693">
        <v>270</v>
      </c>
      <c r="E693" t="s">
        <v>14845</v>
      </c>
    </row>
    <row r="694" spans="1:5" x14ac:dyDescent="0.3">
      <c r="A694" s="31" t="s">
        <v>1766</v>
      </c>
      <c r="B694">
        <v>9940</v>
      </c>
      <c r="C694" s="31" t="s">
        <v>14791</v>
      </c>
      <c r="D694">
        <v>24</v>
      </c>
      <c r="E694" t="s">
        <v>14845</v>
      </c>
    </row>
    <row r="695" spans="1:5" x14ac:dyDescent="0.3">
      <c r="A695" s="31" t="s">
        <v>1766</v>
      </c>
      <c r="B695">
        <v>188</v>
      </c>
      <c r="C695" s="31" t="s">
        <v>14803</v>
      </c>
      <c r="D695">
        <v>1280</v>
      </c>
      <c r="E695" t="s">
        <v>14845</v>
      </c>
    </row>
    <row r="696" spans="1:5" x14ac:dyDescent="0.3">
      <c r="A696" s="31" t="s">
        <v>1766</v>
      </c>
      <c r="B696">
        <v>146</v>
      </c>
      <c r="C696" s="31" t="s">
        <v>14806</v>
      </c>
      <c r="D696">
        <v>480</v>
      </c>
      <c r="E696" t="s">
        <v>14845</v>
      </c>
    </row>
    <row r="697" spans="1:5" x14ac:dyDescent="0.3">
      <c r="A697" s="31" t="s">
        <v>1766</v>
      </c>
      <c r="B697">
        <v>9940</v>
      </c>
      <c r="C697" s="31" t="s">
        <v>14791</v>
      </c>
      <c r="D697">
        <v>24</v>
      </c>
      <c r="E697" t="s">
        <v>14845</v>
      </c>
    </row>
    <row r="698" spans="1:5" x14ac:dyDescent="0.3">
      <c r="A698" s="31" t="s">
        <v>1766</v>
      </c>
      <c r="B698">
        <v>117</v>
      </c>
      <c r="C698" s="31" t="s">
        <v>14808</v>
      </c>
      <c r="D698">
        <v>1080</v>
      </c>
      <c r="E698" t="s">
        <v>14845</v>
      </c>
    </row>
    <row r="699" spans="1:5" x14ac:dyDescent="0.3">
      <c r="A699" s="31" t="s">
        <v>1766</v>
      </c>
      <c r="B699">
        <v>101</v>
      </c>
      <c r="C699" s="31" t="s">
        <v>14802</v>
      </c>
      <c r="D699">
        <v>200</v>
      </c>
      <c r="E699" t="s">
        <v>14845</v>
      </c>
    </row>
    <row r="700" spans="1:5" x14ac:dyDescent="0.3">
      <c r="A700" s="31" t="s">
        <v>1766</v>
      </c>
      <c r="B700">
        <v>165</v>
      </c>
      <c r="C700" s="31" t="s">
        <v>14813</v>
      </c>
      <c r="D700">
        <v>1692</v>
      </c>
      <c r="E700" t="s">
        <v>14845</v>
      </c>
    </row>
    <row r="701" spans="1:5" x14ac:dyDescent="0.3">
      <c r="A701" s="31" t="s">
        <v>1766</v>
      </c>
      <c r="B701">
        <v>740</v>
      </c>
      <c r="C701" s="31" t="s">
        <v>14812</v>
      </c>
      <c r="D701">
        <v>240</v>
      </c>
      <c r="E701" t="s">
        <v>14845</v>
      </c>
    </row>
    <row r="702" spans="1:5" x14ac:dyDescent="0.3">
      <c r="A702" s="31" t="s">
        <v>1766</v>
      </c>
      <c r="B702">
        <v>120</v>
      </c>
      <c r="C702" s="31" t="s">
        <v>14809</v>
      </c>
      <c r="D702">
        <v>80</v>
      </c>
      <c r="E702" t="s">
        <v>14845</v>
      </c>
    </row>
    <row r="703" spans="1:5" x14ac:dyDescent="0.3">
      <c r="A703" s="31" t="s">
        <v>1766</v>
      </c>
      <c r="B703">
        <v>202</v>
      </c>
      <c r="C703" s="31" t="s">
        <v>224</v>
      </c>
      <c r="D703">
        <v>160</v>
      </c>
      <c r="E703" t="s">
        <v>14845</v>
      </c>
    </row>
    <row r="704" spans="1:5" x14ac:dyDescent="0.3">
      <c r="A704" s="31" t="s">
        <v>1766</v>
      </c>
      <c r="B704">
        <v>546</v>
      </c>
      <c r="C704" s="31" t="s">
        <v>14818</v>
      </c>
      <c r="D704">
        <v>120</v>
      </c>
      <c r="E704" t="s">
        <v>14845</v>
      </c>
    </row>
    <row r="705" spans="1:5" x14ac:dyDescent="0.3">
      <c r="A705" s="31" t="s">
        <v>1766</v>
      </c>
      <c r="B705">
        <v>2336</v>
      </c>
      <c r="C705" s="31" t="s">
        <v>14793</v>
      </c>
      <c r="D705">
        <v>540</v>
      </c>
      <c r="E705" t="s">
        <v>14845</v>
      </c>
    </row>
    <row r="706" spans="1:5" x14ac:dyDescent="0.3">
      <c r="A706" s="31" t="s">
        <v>1766</v>
      </c>
      <c r="B706">
        <v>517</v>
      </c>
      <c r="C706" s="31" t="s">
        <v>14814</v>
      </c>
      <c r="D706">
        <v>270</v>
      </c>
      <c r="E706" t="s">
        <v>14845</v>
      </c>
    </row>
    <row r="707" spans="1:5" x14ac:dyDescent="0.3">
      <c r="A707" s="31" t="s">
        <v>1766</v>
      </c>
      <c r="B707">
        <v>9940</v>
      </c>
      <c r="C707" s="31" t="s">
        <v>14791</v>
      </c>
      <c r="D707">
        <v>24</v>
      </c>
      <c r="E707" t="s">
        <v>14845</v>
      </c>
    </row>
    <row r="708" spans="1:5" x14ac:dyDescent="0.3">
      <c r="A708" s="31" t="s">
        <v>1766</v>
      </c>
      <c r="B708">
        <v>146</v>
      </c>
      <c r="C708" s="31" t="s">
        <v>14806</v>
      </c>
      <c r="D708">
        <v>540</v>
      </c>
      <c r="E708" t="s">
        <v>14845</v>
      </c>
    </row>
    <row r="709" spans="1:5" x14ac:dyDescent="0.3">
      <c r="A709" s="31" t="s">
        <v>1766</v>
      </c>
      <c r="B709">
        <v>188</v>
      </c>
      <c r="C709" s="31" t="s">
        <v>14803</v>
      </c>
      <c r="D709">
        <v>400</v>
      </c>
      <c r="E709" t="s">
        <v>14845</v>
      </c>
    </row>
    <row r="710" spans="1:5" x14ac:dyDescent="0.3">
      <c r="A710" s="31" t="s">
        <v>1766</v>
      </c>
      <c r="B710">
        <v>202</v>
      </c>
      <c r="C710" s="31" t="s">
        <v>224</v>
      </c>
      <c r="D710">
        <v>160</v>
      </c>
      <c r="E710" t="s">
        <v>14845</v>
      </c>
    </row>
    <row r="711" spans="1:5" x14ac:dyDescent="0.3">
      <c r="A711" s="31" t="s">
        <v>1766</v>
      </c>
      <c r="B711">
        <v>1640</v>
      </c>
      <c r="C711" s="31" t="s">
        <v>14831</v>
      </c>
      <c r="D711">
        <v>160</v>
      </c>
      <c r="E711" t="s">
        <v>14845</v>
      </c>
    </row>
    <row r="712" spans="1:5" x14ac:dyDescent="0.3">
      <c r="A712" s="31" t="s">
        <v>1766</v>
      </c>
      <c r="B712">
        <v>101</v>
      </c>
      <c r="C712" s="31" t="s">
        <v>14802</v>
      </c>
      <c r="D712">
        <v>50</v>
      </c>
      <c r="E712" t="s">
        <v>14845</v>
      </c>
    </row>
    <row r="713" spans="1:5" x14ac:dyDescent="0.3">
      <c r="A713" s="31" t="s">
        <v>1766</v>
      </c>
      <c r="B713">
        <v>540</v>
      </c>
      <c r="C713" s="31" t="s">
        <v>14807</v>
      </c>
      <c r="D713">
        <v>80</v>
      </c>
      <c r="E713" t="s">
        <v>14845</v>
      </c>
    </row>
    <row r="714" spans="1:5" x14ac:dyDescent="0.3">
      <c r="A714" s="31" t="s">
        <v>1766</v>
      </c>
      <c r="B714">
        <v>546</v>
      </c>
      <c r="C714" s="31" t="s">
        <v>14818</v>
      </c>
      <c r="D714">
        <v>60</v>
      </c>
      <c r="E714" t="s">
        <v>14845</v>
      </c>
    </row>
    <row r="715" spans="1:5" x14ac:dyDescent="0.3">
      <c r="A715" s="31" t="s">
        <v>1766</v>
      </c>
      <c r="B715">
        <v>764</v>
      </c>
      <c r="C715" s="31" t="s">
        <v>14819</v>
      </c>
      <c r="D715">
        <v>60</v>
      </c>
      <c r="E715" t="s">
        <v>14845</v>
      </c>
    </row>
    <row r="716" spans="1:5" x14ac:dyDescent="0.3">
      <c r="A716" s="31" t="s">
        <v>1766</v>
      </c>
      <c r="B716">
        <v>2861</v>
      </c>
      <c r="C716" s="31" t="s">
        <v>14784</v>
      </c>
      <c r="D716">
        <v>148</v>
      </c>
      <c r="E716" t="s">
        <v>14845</v>
      </c>
    </row>
    <row r="717" spans="1:5" x14ac:dyDescent="0.3">
      <c r="A717" s="31" t="s">
        <v>1766</v>
      </c>
      <c r="B717">
        <v>165</v>
      </c>
      <c r="C717" s="31" t="s">
        <v>14813</v>
      </c>
      <c r="D717">
        <v>423</v>
      </c>
      <c r="E717" t="s">
        <v>14845</v>
      </c>
    </row>
    <row r="718" spans="1:5" x14ac:dyDescent="0.3">
      <c r="A718" s="31" t="s">
        <v>1766</v>
      </c>
      <c r="B718">
        <v>9940</v>
      </c>
      <c r="C718" s="31" t="s">
        <v>14791</v>
      </c>
      <c r="D718">
        <v>24</v>
      </c>
      <c r="E718" t="s">
        <v>14845</v>
      </c>
    </row>
    <row r="719" spans="1:5" x14ac:dyDescent="0.3">
      <c r="A719" s="31" t="s">
        <v>1766</v>
      </c>
      <c r="B719">
        <v>146</v>
      </c>
      <c r="C719" s="31" t="s">
        <v>14806</v>
      </c>
      <c r="D719">
        <v>240</v>
      </c>
      <c r="E719" t="s">
        <v>14845</v>
      </c>
    </row>
    <row r="720" spans="1:5" x14ac:dyDescent="0.3">
      <c r="A720" s="31" t="s">
        <v>1766</v>
      </c>
      <c r="B720">
        <v>2334</v>
      </c>
      <c r="C720" s="31" t="s">
        <v>14788</v>
      </c>
      <c r="D720">
        <v>448</v>
      </c>
      <c r="E720" t="s">
        <v>14845</v>
      </c>
    </row>
    <row r="721" spans="1:5" x14ac:dyDescent="0.3">
      <c r="A721" s="31" t="s">
        <v>1766</v>
      </c>
      <c r="B721">
        <v>1640</v>
      </c>
      <c r="C721" s="31" t="s">
        <v>14831</v>
      </c>
      <c r="D721">
        <v>160</v>
      </c>
      <c r="E721" t="s">
        <v>14845</v>
      </c>
    </row>
    <row r="722" spans="1:5" x14ac:dyDescent="0.3">
      <c r="A722" s="31" t="s">
        <v>1766</v>
      </c>
      <c r="B722">
        <v>120</v>
      </c>
      <c r="C722" s="31" t="s">
        <v>14809</v>
      </c>
      <c r="D722">
        <v>80</v>
      </c>
      <c r="E722" t="s">
        <v>14845</v>
      </c>
    </row>
    <row r="723" spans="1:5" x14ac:dyDescent="0.3">
      <c r="A723" s="31" t="s">
        <v>1766</v>
      </c>
      <c r="B723">
        <v>540</v>
      </c>
      <c r="C723" s="31" t="s">
        <v>14807</v>
      </c>
      <c r="D723">
        <v>160</v>
      </c>
      <c r="E723" t="s">
        <v>14845</v>
      </c>
    </row>
    <row r="724" spans="1:5" x14ac:dyDescent="0.3">
      <c r="A724" s="31" t="s">
        <v>1766</v>
      </c>
      <c r="B724">
        <v>1540</v>
      </c>
      <c r="C724" s="31" t="s">
        <v>14833</v>
      </c>
      <c r="D724">
        <v>160</v>
      </c>
      <c r="E724" t="s">
        <v>14845</v>
      </c>
    </row>
    <row r="725" spans="1:5" x14ac:dyDescent="0.3">
      <c r="A725" s="31" t="s">
        <v>1766</v>
      </c>
      <c r="B725">
        <v>117</v>
      </c>
      <c r="C725" s="31" t="s">
        <v>14808</v>
      </c>
      <c r="D725">
        <v>270</v>
      </c>
      <c r="E725" t="s">
        <v>14845</v>
      </c>
    </row>
    <row r="726" spans="1:5" x14ac:dyDescent="0.3">
      <c r="A726" s="31" t="s">
        <v>1766</v>
      </c>
      <c r="B726">
        <v>285</v>
      </c>
      <c r="C726" s="31" t="s">
        <v>14834</v>
      </c>
      <c r="D726">
        <v>80</v>
      </c>
      <c r="E726" t="s">
        <v>14845</v>
      </c>
    </row>
    <row r="727" spans="1:5" x14ac:dyDescent="0.3">
      <c r="A727" s="31" t="s">
        <v>1766</v>
      </c>
      <c r="B727">
        <v>501</v>
      </c>
      <c r="C727" s="31" t="s">
        <v>14835</v>
      </c>
      <c r="D727">
        <v>50</v>
      </c>
      <c r="E727" t="s">
        <v>14845</v>
      </c>
    </row>
    <row r="728" spans="1:5" x14ac:dyDescent="0.3">
      <c r="A728" s="31" t="s">
        <v>1766</v>
      </c>
      <c r="B728">
        <v>522</v>
      </c>
      <c r="C728" s="31" t="s">
        <v>14836</v>
      </c>
      <c r="D728">
        <v>40</v>
      </c>
      <c r="E728" t="s">
        <v>14845</v>
      </c>
    </row>
    <row r="729" spans="1:5" x14ac:dyDescent="0.3">
      <c r="A729" s="31" t="s">
        <v>1766</v>
      </c>
      <c r="B729">
        <v>646</v>
      </c>
      <c r="C729" s="31" t="s">
        <v>14837</v>
      </c>
      <c r="D729">
        <v>60</v>
      </c>
      <c r="E729" t="s">
        <v>14845</v>
      </c>
    </row>
    <row r="730" spans="1:5" x14ac:dyDescent="0.3">
      <c r="A730" s="31" t="s">
        <v>1766</v>
      </c>
      <c r="B730">
        <v>2861</v>
      </c>
      <c r="C730" s="31" t="s">
        <v>14784</v>
      </c>
      <c r="D730">
        <v>148</v>
      </c>
      <c r="E730" t="s">
        <v>14845</v>
      </c>
    </row>
    <row r="731" spans="1:5" x14ac:dyDescent="0.3">
      <c r="A731" s="31" t="s">
        <v>1766</v>
      </c>
      <c r="B731">
        <v>165</v>
      </c>
      <c r="C731" s="31" t="s">
        <v>14813</v>
      </c>
      <c r="D731">
        <v>423</v>
      </c>
      <c r="E731" t="s">
        <v>14845</v>
      </c>
    </row>
    <row r="732" spans="1:5" x14ac:dyDescent="0.3">
      <c r="A732" s="31" t="s">
        <v>1766</v>
      </c>
      <c r="B732">
        <v>2901</v>
      </c>
      <c r="C732" s="31" t="s">
        <v>14838</v>
      </c>
      <c r="D732">
        <v>50</v>
      </c>
      <c r="E732" t="s">
        <v>14845</v>
      </c>
    </row>
    <row r="733" spans="1:5" x14ac:dyDescent="0.3">
      <c r="A733" s="31" t="s">
        <v>1766</v>
      </c>
      <c r="B733">
        <v>9940</v>
      </c>
      <c r="C733" s="31" t="s">
        <v>14791</v>
      </c>
      <c r="D733">
        <v>24</v>
      </c>
      <c r="E733" t="s">
        <v>14845</v>
      </c>
    </row>
    <row r="734" spans="1:5" x14ac:dyDescent="0.3">
      <c r="A734" s="31" t="s">
        <v>1766</v>
      </c>
      <c r="B734">
        <v>188</v>
      </c>
      <c r="C734" s="31" t="s">
        <v>14803</v>
      </c>
      <c r="D734">
        <v>480</v>
      </c>
      <c r="E734" t="s">
        <v>14845</v>
      </c>
    </row>
    <row r="735" spans="1:5" x14ac:dyDescent="0.3">
      <c r="A735" s="31" t="s">
        <v>1766</v>
      </c>
      <c r="B735">
        <v>146</v>
      </c>
      <c r="C735" s="31" t="s">
        <v>14806</v>
      </c>
      <c r="D735">
        <v>180</v>
      </c>
      <c r="E735" t="s">
        <v>14845</v>
      </c>
    </row>
    <row r="736" spans="1:5" x14ac:dyDescent="0.3">
      <c r="A736" s="31" t="s">
        <v>1766</v>
      </c>
      <c r="B736">
        <v>1640</v>
      </c>
      <c r="C736" s="31" t="s">
        <v>14831</v>
      </c>
      <c r="D736">
        <v>240</v>
      </c>
      <c r="E736" t="s">
        <v>14845</v>
      </c>
    </row>
    <row r="737" spans="1:5" x14ac:dyDescent="0.3">
      <c r="A737" s="31" t="s">
        <v>1766</v>
      </c>
      <c r="B737">
        <v>101</v>
      </c>
      <c r="C737" s="31" t="s">
        <v>14802</v>
      </c>
      <c r="D737">
        <v>100</v>
      </c>
      <c r="E737" t="s">
        <v>14845</v>
      </c>
    </row>
    <row r="738" spans="1:5" x14ac:dyDescent="0.3">
      <c r="A738" s="31" t="s">
        <v>1766</v>
      </c>
      <c r="B738">
        <v>202</v>
      </c>
      <c r="C738" s="31" t="s">
        <v>224</v>
      </c>
      <c r="D738">
        <v>160</v>
      </c>
      <c r="E738" t="s">
        <v>14845</v>
      </c>
    </row>
    <row r="739" spans="1:5" x14ac:dyDescent="0.3">
      <c r="A739" s="31" t="s">
        <v>1766</v>
      </c>
      <c r="B739">
        <v>1140</v>
      </c>
      <c r="C739" s="31" t="s">
        <v>14840</v>
      </c>
      <c r="D739">
        <v>160</v>
      </c>
      <c r="E739" t="s">
        <v>14845</v>
      </c>
    </row>
    <row r="740" spans="1:5" x14ac:dyDescent="0.3">
      <c r="A740" s="31" t="s">
        <v>1766</v>
      </c>
      <c r="B740">
        <v>2334</v>
      </c>
      <c r="C740" s="31" t="s">
        <v>14788</v>
      </c>
      <c r="D740">
        <v>224</v>
      </c>
      <c r="E740" t="s">
        <v>14845</v>
      </c>
    </row>
    <row r="741" spans="1:5" x14ac:dyDescent="0.3">
      <c r="A741" s="31" t="s">
        <v>1766</v>
      </c>
      <c r="B741">
        <v>522</v>
      </c>
      <c r="C741" s="31" t="s">
        <v>14836</v>
      </c>
      <c r="D741">
        <v>40</v>
      </c>
      <c r="E741" t="s">
        <v>14845</v>
      </c>
    </row>
    <row r="742" spans="1:5" x14ac:dyDescent="0.3">
      <c r="A742" s="31" t="s">
        <v>1766</v>
      </c>
      <c r="B742">
        <v>740</v>
      </c>
      <c r="C742" s="31" t="s">
        <v>14812</v>
      </c>
      <c r="D742">
        <v>80</v>
      </c>
      <c r="E742" t="s">
        <v>14845</v>
      </c>
    </row>
    <row r="743" spans="1:5" x14ac:dyDescent="0.3">
      <c r="A743" s="31" t="s">
        <v>1766</v>
      </c>
      <c r="B743">
        <v>1540</v>
      </c>
      <c r="C743" s="31" t="s">
        <v>14833</v>
      </c>
      <c r="D743">
        <v>80</v>
      </c>
      <c r="E743" t="s">
        <v>14845</v>
      </c>
    </row>
    <row r="744" spans="1:5" x14ac:dyDescent="0.3">
      <c r="A744" s="31" t="s">
        <v>1766</v>
      </c>
      <c r="B744">
        <v>598</v>
      </c>
      <c r="C744" s="31" t="s">
        <v>14841</v>
      </c>
      <c r="D744">
        <v>40</v>
      </c>
      <c r="E744" t="s">
        <v>14845</v>
      </c>
    </row>
    <row r="745" spans="1:5" x14ac:dyDescent="0.3">
      <c r="A745" s="31" t="s">
        <v>1766</v>
      </c>
      <c r="B745">
        <v>9940</v>
      </c>
      <c r="C745" s="31" t="s">
        <v>14791</v>
      </c>
      <c r="D745">
        <v>24</v>
      </c>
      <c r="E745" t="s">
        <v>14845</v>
      </c>
    </row>
    <row r="746" spans="1:5" x14ac:dyDescent="0.3">
      <c r="A746" s="31" t="s">
        <v>1766</v>
      </c>
      <c r="B746">
        <v>146</v>
      </c>
      <c r="C746" s="31" t="s">
        <v>14806</v>
      </c>
      <c r="D746">
        <v>420</v>
      </c>
      <c r="E746" t="s">
        <v>14845</v>
      </c>
    </row>
    <row r="747" spans="1:5" x14ac:dyDescent="0.3">
      <c r="A747" s="31" t="s">
        <v>1766</v>
      </c>
      <c r="B747">
        <v>101</v>
      </c>
      <c r="C747" s="31" t="s">
        <v>14802</v>
      </c>
      <c r="D747">
        <v>250</v>
      </c>
      <c r="E747" t="s">
        <v>14845</v>
      </c>
    </row>
    <row r="748" spans="1:5" x14ac:dyDescent="0.3">
      <c r="A748" s="31" t="s">
        <v>1766</v>
      </c>
      <c r="B748">
        <v>2140</v>
      </c>
      <c r="C748" s="31" t="s">
        <v>14787</v>
      </c>
      <c r="D748">
        <v>240</v>
      </c>
      <c r="E748" t="s">
        <v>14845</v>
      </c>
    </row>
    <row r="749" spans="1:5" x14ac:dyDescent="0.3">
      <c r="A749" s="31" t="s">
        <v>1766</v>
      </c>
      <c r="B749">
        <v>202</v>
      </c>
      <c r="C749" s="31" t="s">
        <v>224</v>
      </c>
      <c r="D749">
        <v>160</v>
      </c>
      <c r="E749" t="s">
        <v>14845</v>
      </c>
    </row>
    <row r="750" spans="1:5" x14ac:dyDescent="0.3">
      <c r="A750" s="31" t="s">
        <v>1766</v>
      </c>
      <c r="B750">
        <v>2146</v>
      </c>
      <c r="C750" s="31" t="s">
        <v>14805</v>
      </c>
      <c r="D750">
        <v>120</v>
      </c>
      <c r="E750" t="s">
        <v>14845</v>
      </c>
    </row>
    <row r="751" spans="1:5" x14ac:dyDescent="0.3">
      <c r="A751" s="31" t="s">
        <v>1766</v>
      </c>
      <c r="B751">
        <v>2344</v>
      </c>
      <c r="C751" s="31" t="s">
        <v>14800</v>
      </c>
      <c r="D751">
        <v>224</v>
      </c>
      <c r="E751" t="s">
        <v>14845</v>
      </c>
    </row>
    <row r="752" spans="1:5" x14ac:dyDescent="0.3">
      <c r="A752" s="31" t="s">
        <v>1766</v>
      </c>
      <c r="B752">
        <v>540</v>
      </c>
      <c r="C752" s="31" t="s">
        <v>14807</v>
      </c>
      <c r="D752">
        <v>80</v>
      </c>
      <c r="E752" t="s">
        <v>14845</v>
      </c>
    </row>
    <row r="753" spans="1:5" x14ac:dyDescent="0.3">
      <c r="A753" s="31" t="s">
        <v>1766</v>
      </c>
      <c r="B753">
        <v>132</v>
      </c>
      <c r="C753" s="31" t="s">
        <v>14810</v>
      </c>
      <c r="D753">
        <v>120</v>
      </c>
      <c r="E753" t="s">
        <v>14845</v>
      </c>
    </row>
    <row r="754" spans="1:5" x14ac:dyDescent="0.3">
      <c r="A754" s="31" t="s">
        <v>1766</v>
      </c>
      <c r="B754">
        <v>9940</v>
      </c>
      <c r="C754" s="31" t="s">
        <v>14791</v>
      </c>
      <c r="D754">
        <v>24</v>
      </c>
      <c r="E754" t="s">
        <v>14845</v>
      </c>
    </row>
    <row r="755" spans="1:5" x14ac:dyDescent="0.3">
      <c r="A755" s="31" t="s">
        <v>1766</v>
      </c>
      <c r="B755">
        <v>188</v>
      </c>
      <c r="C755" s="31" t="s">
        <v>14803</v>
      </c>
      <c r="D755">
        <v>1280</v>
      </c>
      <c r="E755" t="s">
        <v>14845</v>
      </c>
    </row>
    <row r="756" spans="1:5" x14ac:dyDescent="0.3">
      <c r="A756" s="31" t="s">
        <v>1766</v>
      </c>
      <c r="B756">
        <v>764</v>
      </c>
      <c r="C756" s="31" t="s">
        <v>14819</v>
      </c>
      <c r="D756">
        <v>180</v>
      </c>
      <c r="E756" t="s">
        <v>14845</v>
      </c>
    </row>
    <row r="757" spans="1:5" x14ac:dyDescent="0.3">
      <c r="A757" s="31" t="s">
        <v>1766</v>
      </c>
      <c r="B757">
        <v>2140</v>
      </c>
      <c r="C757" s="31" t="s">
        <v>14787</v>
      </c>
      <c r="D757">
        <v>160</v>
      </c>
      <c r="E757" t="s">
        <v>14845</v>
      </c>
    </row>
    <row r="758" spans="1:5" x14ac:dyDescent="0.3">
      <c r="A758" s="31" t="s">
        <v>1766</v>
      </c>
      <c r="B758">
        <v>2336</v>
      </c>
      <c r="C758" s="31" t="s">
        <v>14793</v>
      </c>
      <c r="D758">
        <v>540</v>
      </c>
      <c r="E758" t="s">
        <v>14845</v>
      </c>
    </row>
    <row r="759" spans="1:5" x14ac:dyDescent="0.3">
      <c r="A759" s="31" t="s">
        <v>1766</v>
      </c>
      <c r="B759">
        <v>740</v>
      </c>
      <c r="C759" s="31" t="s">
        <v>14812</v>
      </c>
      <c r="D759">
        <v>80</v>
      </c>
      <c r="E759" t="s">
        <v>14845</v>
      </c>
    </row>
    <row r="760" spans="1:5" x14ac:dyDescent="0.3">
      <c r="A760" s="31" t="s">
        <v>1766</v>
      </c>
      <c r="B760">
        <v>9940</v>
      </c>
      <c r="C760" s="31" t="s">
        <v>14791</v>
      </c>
      <c r="D760">
        <v>24</v>
      </c>
      <c r="E760" t="s">
        <v>14845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58F7E-237A-42AB-82CE-2EA7D91B00DF}">
  <dimension ref="A1:AD233"/>
  <sheetViews>
    <sheetView topLeftCell="A2" workbookViewId="0">
      <selection sqref="A1:AD233"/>
    </sheetView>
  </sheetViews>
  <sheetFormatPr baseColWidth="10" defaultRowHeight="14.4" x14ac:dyDescent="0.3"/>
  <cols>
    <col min="4" max="4" width="14.88671875" customWidth="1"/>
    <col min="5" max="5" width="17.33203125" customWidth="1"/>
    <col min="8" max="8" width="11.77734375" customWidth="1"/>
    <col min="12" max="12" width="21.77734375" customWidth="1"/>
    <col min="13" max="13" width="14" customWidth="1"/>
    <col min="15" max="15" width="12" customWidth="1"/>
    <col min="16" max="16" width="15.33203125" customWidth="1"/>
    <col min="17" max="17" width="18.6640625" customWidth="1"/>
    <col min="19" max="19" width="13.88671875" customWidth="1"/>
    <col min="21" max="21" width="12.5546875" customWidth="1"/>
    <col min="26" max="26" width="19.77734375" customWidth="1"/>
    <col min="27" max="27" width="12.88671875" customWidth="1"/>
    <col min="28" max="28" width="14.44140625" customWidth="1"/>
  </cols>
  <sheetData>
    <row r="1" spans="1:30" ht="43.2" x14ac:dyDescent="0.3">
      <c r="A1" s="6" t="s">
        <v>14753</v>
      </c>
      <c r="B1" s="6" t="s">
        <v>14754</v>
      </c>
      <c r="C1" s="6" t="s">
        <v>14755</v>
      </c>
      <c r="D1" s="7" t="s">
        <v>14756</v>
      </c>
      <c r="E1" s="7" t="s">
        <v>14757</v>
      </c>
      <c r="F1" s="6" t="s">
        <v>14758</v>
      </c>
      <c r="G1" s="6" t="s">
        <v>14759</v>
      </c>
      <c r="H1" s="6" t="s">
        <v>14848</v>
      </c>
      <c r="I1" s="6" t="s">
        <v>14760</v>
      </c>
      <c r="J1" s="6" t="s">
        <v>14761</v>
      </c>
      <c r="K1" s="8" t="s">
        <v>14762</v>
      </c>
      <c r="L1" s="7" t="s">
        <v>14763</v>
      </c>
      <c r="M1" s="6" t="s">
        <v>14764</v>
      </c>
      <c r="N1" s="6" t="s">
        <v>14765</v>
      </c>
      <c r="O1" s="6" t="s">
        <v>14766</v>
      </c>
      <c r="P1" s="6" t="s">
        <v>14767</v>
      </c>
      <c r="Q1" s="6" t="s">
        <v>14768</v>
      </c>
      <c r="R1" s="6" t="s">
        <v>14769</v>
      </c>
      <c r="S1" s="6" t="s">
        <v>14770</v>
      </c>
      <c r="T1" s="6" t="s">
        <v>14771</v>
      </c>
      <c r="U1" s="6" t="s">
        <v>14772</v>
      </c>
      <c r="V1" s="6" t="s">
        <v>14773</v>
      </c>
      <c r="W1" s="6" t="s">
        <v>14774</v>
      </c>
      <c r="X1" s="6" t="s">
        <v>14775</v>
      </c>
      <c r="Y1" s="6" t="s">
        <v>14776</v>
      </c>
      <c r="Z1" s="6" t="s">
        <v>14777</v>
      </c>
      <c r="AA1" s="6" t="s">
        <v>14778</v>
      </c>
      <c r="AB1" s="6" t="s">
        <v>14779</v>
      </c>
      <c r="AC1" s="6" t="s">
        <v>14780</v>
      </c>
      <c r="AD1" s="6" t="s">
        <v>14781</v>
      </c>
    </row>
    <row r="2" spans="1:30" x14ac:dyDescent="0.3">
      <c r="A2" s="9">
        <v>1</v>
      </c>
      <c r="B2" s="10" t="s">
        <v>10792</v>
      </c>
      <c r="C2" s="10" t="s">
        <v>14782</v>
      </c>
      <c r="D2" s="11">
        <v>46171</v>
      </c>
      <c r="E2" s="11">
        <v>46172</v>
      </c>
      <c r="F2" s="12">
        <v>8</v>
      </c>
      <c r="G2" s="13">
        <v>1184</v>
      </c>
      <c r="H2" s="13" t="s">
        <v>14783</v>
      </c>
      <c r="I2" s="13">
        <v>2861</v>
      </c>
      <c r="J2" s="14" t="s">
        <v>14784</v>
      </c>
      <c r="K2" s="13"/>
      <c r="L2" s="11">
        <v>46313</v>
      </c>
      <c r="M2" s="15">
        <v>142</v>
      </c>
      <c r="N2" s="16">
        <v>6.7</v>
      </c>
      <c r="O2" s="16">
        <v>172.45217391304348</v>
      </c>
      <c r="P2" s="17">
        <v>2760</v>
      </c>
      <c r="Q2" s="17">
        <v>912.355632599655</v>
      </c>
      <c r="R2" s="16">
        <v>521.69130434782608</v>
      </c>
      <c r="S2" s="18">
        <v>2760.0000000000005</v>
      </c>
      <c r="T2" s="19" t="s">
        <v>14785</v>
      </c>
      <c r="U2" s="13" t="s">
        <v>14785</v>
      </c>
      <c r="V2" s="13" t="s">
        <v>14785</v>
      </c>
      <c r="W2" s="13"/>
      <c r="X2" s="13" t="s">
        <v>14785</v>
      </c>
      <c r="Y2" s="13" t="s">
        <v>14785</v>
      </c>
      <c r="Z2" s="13" t="s">
        <v>14785</v>
      </c>
      <c r="AA2" s="13" t="s">
        <v>14785</v>
      </c>
      <c r="AB2" s="13" t="s">
        <v>14785</v>
      </c>
      <c r="AC2" s="13" t="s">
        <v>14785</v>
      </c>
      <c r="AD2" s="20" t="s">
        <v>14785</v>
      </c>
    </row>
    <row r="3" spans="1:30" x14ac:dyDescent="0.3">
      <c r="A3" s="9">
        <v>1</v>
      </c>
      <c r="B3" s="10" t="s">
        <v>10792</v>
      </c>
      <c r="C3" s="10" t="s">
        <v>14782</v>
      </c>
      <c r="D3" s="11">
        <v>46171</v>
      </c>
      <c r="E3" s="11">
        <v>46172</v>
      </c>
      <c r="F3" s="12">
        <v>6</v>
      </c>
      <c r="G3" s="13">
        <v>360</v>
      </c>
      <c r="H3" s="13" t="s">
        <v>14783</v>
      </c>
      <c r="I3" s="13">
        <v>95</v>
      </c>
      <c r="J3" s="14" t="s">
        <v>14786</v>
      </c>
      <c r="K3" s="13"/>
      <c r="L3" s="11">
        <v>46322</v>
      </c>
      <c r="M3" s="15">
        <v>151</v>
      </c>
      <c r="N3" s="16">
        <v>18.600000000000001</v>
      </c>
      <c r="O3" s="16">
        <v>145.56521739130437</v>
      </c>
      <c r="P3" s="17">
        <v>2760</v>
      </c>
      <c r="Q3" s="17">
        <v>770.11059347106834</v>
      </c>
      <c r="R3" s="16">
        <v>521.69130434782608</v>
      </c>
      <c r="S3" s="18">
        <v>2760.0000000000005</v>
      </c>
      <c r="T3" s="19" t="s">
        <v>14785</v>
      </c>
      <c r="U3" s="13" t="s">
        <v>14785</v>
      </c>
      <c r="V3" s="13" t="s">
        <v>14785</v>
      </c>
      <c r="W3" s="13"/>
      <c r="X3" s="13" t="s">
        <v>14785</v>
      </c>
      <c r="Y3" s="13" t="s">
        <v>14785</v>
      </c>
      <c r="Z3" s="13" t="s">
        <v>14785</v>
      </c>
      <c r="AA3" s="13" t="s">
        <v>14785</v>
      </c>
      <c r="AB3" s="13" t="s">
        <v>14785</v>
      </c>
      <c r="AC3" s="13" t="s">
        <v>14785</v>
      </c>
      <c r="AD3" s="20" t="s">
        <v>14785</v>
      </c>
    </row>
    <row r="4" spans="1:30" x14ac:dyDescent="0.3">
      <c r="A4" s="9">
        <v>1</v>
      </c>
      <c r="B4" s="10" t="s">
        <v>10792</v>
      </c>
      <c r="C4" s="10" t="s">
        <v>14782</v>
      </c>
      <c r="D4" s="11">
        <v>46171</v>
      </c>
      <c r="E4" s="11">
        <v>46172</v>
      </c>
      <c r="F4" s="12">
        <v>3</v>
      </c>
      <c r="G4" s="13">
        <v>240</v>
      </c>
      <c r="H4" s="13" t="s">
        <v>14783</v>
      </c>
      <c r="I4" s="13">
        <v>2140</v>
      </c>
      <c r="J4" s="14" t="s">
        <v>14787</v>
      </c>
      <c r="K4" s="13"/>
      <c r="L4" s="11">
        <v>46490</v>
      </c>
      <c r="M4" s="15">
        <v>319</v>
      </c>
      <c r="N4" s="16">
        <v>12.5</v>
      </c>
      <c r="O4" s="16">
        <v>65.217391304347828</v>
      </c>
      <c r="P4" s="17">
        <v>2760</v>
      </c>
      <c r="Q4" s="17">
        <v>345.03162789922408</v>
      </c>
      <c r="R4" s="16">
        <v>521.69130434782608</v>
      </c>
      <c r="S4" s="18">
        <v>2760.0000000000005</v>
      </c>
      <c r="T4" s="19" t="s">
        <v>14785</v>
      </c>
      <c r="U4" s="13" t="s">
        <v>14785</v>
      </c>
      <c r="V4" s="13" t="s">
        <v>14785</v>
      </c>
      <c r="W4" s="13"/>
      <c r="X4" s="13" t="s">
        <v>14785</v>
      </c>
      <c r="Y4" s="13" t="s">
        <v>14785</v>
      </c>
      <c r="Z4" s="13" t="s">
        <v>14785</v>
      </c>
      <c r="AA4" s="13" t="s">
        <v>14785</v>
      </c>
      <c r="AB4" s="13" t="s">
        <v>14785</v>
      </c>
      <c r="AC4" s="13" t="s">
        <v>14785</v>
      </c>
      <c r="AD4" s="20" t="s">
        <v>14785</v>
      </c>
    </row>
    <row r="5" spans="1:30" x14ac:dyDescent="0.3">
      <c r="A5" s="9">
        <v>1</v>
      </c>
      <c r="B5" s="10" t="s">
        <v>10792</v>
      </c>
      <c r="C5" s="10" t="s">
        <v>14782</v>
      </c>
      <c r="D5" s="11">
        <v>46171</v>
      </c>
      <c r="E5" s="11">
        <v>46172</v>
      </c>
      <c r="F5" s="12">
        <v>3</v>
      </c>
      <c r="G5" s="13">
        <v>336</v>
      </c>
      <c r="H5" s="13" t="s">
        <v>14783</v>
      </c>
      <c r="I5" s="13">
        <v>2334</v>
      </c>
      <c r="J5" s="14" t="s">
        <v>14788</v>
      </c>
      <c r="K5" s="13"/>
      <c r="L5" s="11">
        <v>46328</v>
      </c>
      <c r="M5" s="15">
        <v>157</v>
      </c>
      <c r="N5" s="16">
        <v>6.5</v>
      </c>
      <c r="O5" s="16">
        <v>47.478260869565219</v>
      </c>
      <c r="P5" s="17">
        <v>2760</v>
      </c>
      <c r="Q5" s="17">
        <v>251.18302511063513</v>
      </c>
      <c r="R5" s="16">
        <v>521.69130434782608</v>
      </c>
      <c r="S5" s="18">
        <v>2760.0000000000005</v>
      </c>
      <c r="T5" s="19" t="s">
        <v>14785</v>
      </c>
      <c r="U5" s="13" t="s">
        <v>14785</v>
      </c>
      <c r="V5" s="13" t="s">
        <v>14785</v>
      </c>
      <c r="W5" s="13"/>
      <c r="X5" s="13" t="s">
        <v>14785</v>
      </c>
      <c r="Y5" s="13" t="s">
        <v>14785</v>
      </c>
      <c r="Z5" s="13" t="s">
        <v>14785</v>
      </c>
      <c r="AA5" s="13" t="s">
        <v>14785</v>
      </c>
      <c r="AB5" s="13" t="s">
        <v>14785</v>
      </c>
      <c r="AC5" s="13" t="s">
        <v>14785</v>
      </c>
      <c r="AD5" s="20" t="s">
        <v>14785</v>
      </c>
    </row>
    <row r="6" spans="1:30" x14ac:dyDescent="0.3">
      <c r="A6" s="9">
        <v>1</v>
      </c>
      <c r="B6" s="10" t="s">
        <v>10792</v>
      </c>
      <c r="C6" s="10" t="s">
        <v>14782</v>
      </c>
      <c r="D6" s="11">
        <v>46171</v>
      </c>
      <c r="E6" s="11">
        <v>46172</v>
      </c>
      <c r="F6" s="12">
        <v>2</v>
      </c>
      <c r="G6" s="13">
        <v>160</v>
      </c>
      <c r="H6" s="13" t="s">
        <v>14783</v>
      </c>
      <c r="I6" s="13">
        <v>202</v>
      </c>
      <c r="J6" s="14" t="s">
        <v>224</v>
      </c>
      <c r="K6" s="13"/>
      <c r="L6" s="11">
        <v>46247</v>
      </c>
      <c r="M6" s="15">
        <v>76</v>
      </c>
      <c r="N6" s="16">
        <v>10</v>
      </c>
      <c r="O6" s="16">
        <v>34.782608695652172</v>
      </c>
      <c r="P6" s="17">
        <v>2760</v>
      </c>
      <c r="Q6" s="17">
        <v>184.01686821291949</v>
      </c>
      <c r="R6" s="16">
        <v>521.69130434782608</v>
      </c>
      <c r="S6" s="18">
        <v>2760.0000000000005</v>
      </c>
      <c r="T6" s="19" t="s">
        <v>14785</v>
      </c>
      <c r="U6" s="13" t="s">
        <v>14785</v>
      </c>
      <c r="V6" s="13" t="s">
        <v>14785</v>
      </c>
      <c r="W6" s="13"/>
      <c r="X6" s="13" t="s">
        <v>14785</v>
      </c>
      <c r="Y6" s="13" t="s">
        <v>14785</v>
      </c>
      <c r="Z6" s="13" t="s">
        <v>14785</v>
      </c>
      <c r="AA6" s="13" t="s">
        <v>14785</v>
      </c>
      <c r="AB6" s="13" t="s">
        <v>14785</v>
      </c>
      <c r="AC6" s="13" t="s">
        <v>14785</v>
      </c>
      <c r="AD6" s="20" t="s">
        <v>14785</v>
      </c>
    </row>
    <row r="7" spans="1:30" x14ac:dyDescent="0.3">
      <c r="A7" s="9">
        <v>1</v>
      </c>
      <c r="B7" s="10" t="s">
        <v>10792</v>
      </c>
      <c r="C7" s="10" t="s">
        <v>14782</v>
      </c>
      <c r="D7" s="11">
        <v>46171</v>
      </c>
      <c r="E7" s="11">
        <v>46172</v>
      </c>
      <c r="F7" s="12">
        <v>1</v>
      </c>
      <c r="G7" s="13">
        <v>80</v>
      </c>
      <c r="H7" s="13" t="s">
        <v>14783</v>
      </c>
      <c r="I7" s="13">
        <v>97</v>
      </c>
      <c r="J7" s="14" t="s">
        <v>14789</v>
      </c>
      <c r="K7" s="13"/>
      <c r="L7" s="11">
        <v>46321</v>
      </c>
      <c r="M7" s="15">
        <v>150</v>
      </c>
      <c r="N7" s="16">
        <v>13</v>
      </c>
      <c r="O7" s="16">
        <v>22.608695652173914</v>
      </c>
      <c r="P7" s="17">
        <v>2760</v>
      </c>
      <c r="Q7" s="17">
        <v>119.61096433839769</v>
      </c>
      <c r="R7" s="16">
        <v>521.69130434782608</v>
      </c>
      <c r="S7" s="18">
        <v>2760.0000000000005</v>
      </c>
      <c r="T7" s="19" t="s">
        <v>14785</v>
      </c>
      <c r="U7" s="13" t="s">
        <v>14785</v>
      </c>
      <c r="V7" s="13" t="s">
        <v>14785</v>
      </c>
      <c r="W7" s="13"/>
      <c r="X7" s="13" t="s">
        <v>14785</v>
      </c>
      <c r="Y7" s="13" t="s">
        <v>14785</v>
      </c>
      <c r="Z7" s="13" t="s">
        <v>14785</v>
      </c>
      <c r="AA7" s="13" t="s">
        <v>14785</v>
      </c>
      <c r="AB7" s="13" t="s">
        <v>14785</v>
      </c>
      <c r="AC7" s="13" t="s">
        <v>14785</v>
      </c>
      <c r="AD7" s="20" t="s">
        <v>14785</v>
      </c>
    </row>
    <row r="8" spans="1:30" x14ac:dyDescent="0.3">
      <c r="A8" s="9">
        <v>1</v>
      </c>
      <c r="B8" s="10" t="s">
        <v>10792</v>
      </c>
      <c r="C8" s="10" t="s">
        <v>14782</v>
      </c>
      <c r="D8" s="11">
        <v>46171</v>
      </c>
      <c r="E8" s="11">
        <v>46172</v>
      </c>
      <c r="F8" s="12">
        <v>1</v>
      </c>
      <c r="G8" s="13">
        <v>270</v>
      </c>
      <c r="H8" s="13" t="s">
        <v>14783</v>
      </c>
      <c r="I8" s="13">
        <v>94</v>
      </c>
      <c r="J8" s="14" t="s">
        <v>14790</v>
      </c>
      <c r="K8" s="13"/>
      <c r="L8" s="11">
        <v>46341</v>
      </c>
      <c r="M8" s="21">
        <v>170</v>
      </c>
      <c r="N8" s="16">
        <v>3.5</v>
      </c>
      <c r="O8" s="16">
        <v>20.543478260869566</v>
      </c>
      <c r="P8" s="22">
        <v>2760</v>
      </c>
      <c r="Q8" s="22">
        <v>108.68496278825559</v>
      </c>
      <c r="R8" s="16">
        <v>521.69130434782608</v>
      </c>
      <c r="S8" s="23">
        <v>2760.0000000000005</v>
      </c>
      <c r="T8" s="19" t="s">
        <v>14785</v>
      </c>
      <c r="U8" s="13" t="s">
        <v>14785</v>
      </c>
      <c r="V8" s="13" t="s">
        <v>14785</v>
      </c>
      <c r="W8" s="13"/>
      <c r="X8" s="13" t="s">
        <v>14785</v>
      </c>
      <c r="Y8" s="13" t="s">
        <v>14785</v>
      </c>
      <c r="Z8" s="13" t="s">
        <v>14785</v>
      </c>
      <c r="AA8" s="13" t="s">
        <v>14785</v>
      </c>
      <c r="AB8" s="13" t="s">
        <v>14785</v>
      </c>
      <c r="AC8" s="13" t="s">
        <v>14785</v>
      </c>
      <c r="AD8" s="20" t="s">
        <v>14785</v>
      </c>
    </row>
    <row r="9" spans="1:30" x14ac:dyDescent="0.3">
      <c r="A9" s="9">
        <v>1</v>
      </c>
      <c r="B9" s="10" t="s">
        <v>10792</v>
      </c>
      <c r="C9" s="10" t="s">
        <v>14782</v>
      </c>
      <c r="D9" s="11">
        <v>46171</v>
      </c>
      <c r="E9" s="11">
        <v>46172</v>
      </c>
      <c r="F9" s="12">
        <v>24</v>
      </c>
      <c r="G9" s="13">
        <v>24</v>
      </c>
      <c r="H9" s="13" t="s">
        <v>14783</v>
      </c>
      <c r="I9" s="13">
        <v>9940</v>
      </c>
      <c r="J9" s="14" t="s">
        <v>14791</v>
      </c>
      <c r="K9" s="13"/>
      <c r="L9" s="11" t="s">
        <v>14785</v>
      </c>
      <c r="M9" s="21" t="s">
        <v>14785</v>
      </c>
      <c r="N9" s="16">
        <v>25</v>
      </c>
      <c r="O9" s="16">
        <v>13.043478260869565</v>
      </c>
      <c r="P9" s="22">
        <v>2760</v>
      </c>
      <c r="Q9" s="22">
        <v>69.006325579844813</v>
      </c>
      <c r="R9" s="16">
        <v>521.69130434782608</v>
      </c>
      <c r="S9" s="23">
        <v>2760.0000000000005</v>
      </c>
      <c r="T9" s="19" t="s">
        <v>14785</v>
      </c>
      <c r="U9" s="13" t="s">
        <v>14785</v>
      </c>
      <c r="V9" s="13" t="s">
        <v>14785</v>
      </c>
      <c r="W9" s="13"/>
      <c r="X9" s="13" t="s">
        <v>14785</v>
      </c>
      <c r="Y9" s="13" t="s">
        <v>14785</v>
      </c>
      <c r="Z9" s="13" t="s">
        <v>14785</v>
      </c>
      <c r="AA9" s="13" t="s">
        <v>14785</v>
      </c>
      <c r="AB9" s="13" t="s">
        <v>14785</v>
      </c>
      <c r="AC9" s="13" t="s">
        <v>14785</v>
      </c>
      <c r="AD9" s="20" t="s">
        <v>14785</v>
      </c>
    </row>
    <row r="10" spans="1:30" x14ac:dyDescent="0.3">
      <c r="A10" s="9">
        <v>2</v>
      </c>
      <c r="B10" s="10" t="s">
        <v>10792</v>
      </c>
      <c r="C10" s="10" t="s">
        <v>14792</v>
      </c>
      <c r="D10" s="11">
        <v>46171</v>
      </c>
      <c r="E10" s="11">
        <v>46172</v>
      </c>
      <c r="F10" s="12">
        <v>5</v>
      </c>
      <c r="G10" s="13">
        <v>740</v>
      </c>
      <c r="H10" s="13" t="s">
        <v>14783</v>
      </c>
      <c r="I10" s="13">
        <v>2861</v>
      </c>
      <c r="J10" s="14" t="s">
        <v>14784</v>
      </c>
      <c r="K10" s="13"/>
      <c r="L10" s="11">
        <v>46313</v>
      </c>
      <c r="M10" s="15">
        <v>142</v>
      </c>
      <c r="N10" s="16">
        <v>6.7</v>
      </c>
      <c r="O10" s="16">
        <v>107.78260869565217</v>
      </c>
      <c r="P10" s="17">
        <v>2760</v>
      </c>
      <c r="Q10" s="17">
        <v>593.64365971107532</v>
      </c>
      <c r="R10" s="16">
        <v>501.10869565217399</v>
      </c>
      <c r="S10" s="18">
        <v>2760</v>
      </c>
      <c r="T10" s="19" t="s">
        <v>14785</v>
      </c>
      <c r="U10" s="13" t="s">
        <v>14785</v>
      </c>
      <c r="V10" s="13" t="s">
        <v>14785</v>
      </c>
      <c r="W10" s="13"/>
      <c r="X10" s="13" t="s">
        <v>14785</v>
      </c>
      <c r="Y10" s="13" t="s">
        <v>14785</v>
      </c>
      <c r="Z10" s="13" t="s">
        <v>14785</v>
      </c>
      <c r="AA10" s="13" t="s">
        <v>14785</v>
      </c>
      <c r="AB10" s="13" t="s">
        <v>14785</v>
      </c>
      <c r="AC10" s="13" t="s">
        <v>14785</v>
      </c>
      <c r="AD10" s="20" t="s">
        <v>14785</v>
      </c>
    </row>
    <row r="11" spans="1:30" x14ac:dyDescent="0.3">
      <c r="A11" s="9">
        <v>2</v>
      </c>
      <c r="B11" s="10" t="s">
        <v>10792</v>
      </c>
      <c r="C11" s="10" t="s">
        <v>14792</v>
      </c>
      <c r="D11" s="11">
        <v>46171</v>
      </c>
      <c r="E11" s="11">
        <v>46172</v>
      </c>
      <c r="F11" s="12">
        <v>4</v>
      </c>
      <c r="G11" s="13">
        <v>240</v>
      </c>
      <c r="H11" s="13" t="s">
        <v>14783</v>
      </c>
      <c r="I11" s="13">
        <v>95</v>
      </c>
      <c r="J11" s="14" t="s">
        <v>14786</v>
      </c>
      <c r="K11" s="13"/>
      <c r="L11" s="11">
        <v>46322</v>
      </c>
      <c r="M11" s="15">
        <v>151</v>
      </c>
      <c r="N11" s="16">
        <v>18.600000000000001</v>
      </c>
      <c r="O11" s="16">
        <v>97.043478260869563</v>
      </c>
      <c r="P11" s="17">
        <v>2760</v>
      </c>
      <c r="Q11" s="17">
        <v>534.49481584313037</v>
      </c>
      <c r="R11" s="16">
        <v>501.10869565217399</v>
      </c>
      <c r="S11" s="18">
        <v>2760</v>
      </c>
      <c r="T11" s="19" t="s">
        <v>14785</v>
      </c>
      <c r="U11" s="13" t="s">
        <v>14785</v>
      </c>
      <c r="V11" s="13" t="s">
        <v>14785</v>
      </c>
      <c r="W11" s="13"/>
      <c r="X11" s="13" t="s">
        <v>14785</v>
      </c>
      <c r="Y11" s="13" t="s">
        <v>14785</v>
      </c>
      <c r="Z11" s="13" t="s">
        <v>14785</v>
      </c>
      <c r="AA11" s="13" t="s">
        <v>14785</v>
      </c>
      <c r="AB11" s="13" t="s">
        <v>14785</v>
      </c>
      <c r="AC11" s="13" t="s">
        <v>14785</v>
      </c>
      <c r="AD11" s="20" t="s">
        <v>14785</v>
      </c>
    </row>
    <row r="12" spans="1:30" x14ac:dyDescent="0.3">
      <c r="A12" s="9">
        <v>2</v>
      </c>
      <c r="B12" s="10" t="s">
        <v>10792</v>
      </c>
      <c r="C12" s="10" t="s">
        <v>14792</v>
      </c>
      <c r="D12" s="11">
        <v>46171</v>
      </c>
      <c r="E12" s="11">
        <v>46172</v>
      </c>
      <c r="F12" s="12">
        <v>4</v>
      </c>
      <c r="G12" s="13">
        <v>320</v>
      </c>
      <c r="H12" s="13" t="s">
        <v>14783</v>
      </c>
      <c r="I12" s="13">
        <v>202</v>
      </c>
      <c r="J12" s="14" t="s">
        <v>224</v>
      </c>
      <c r="K12" s="13"/>
      <c r="L12" s="11">
        <v>46247</v>
      </c>
      <c r="M12" s="15">
        <v>76</v>
      </c>
      <c r="N12" s="16">
        <v>10</v>
      </c>
      <c r="O12" s="16">
        <v>69.565217391304344</v>
      </c>
      <c r="P12" s="17">
        <v>2760</v>
      </c>
      <c r="Q12" s="17">
        <v>383.15040562231565</v>
      </c>
      <c r="R12" s="16">
        <v>501.10869565217399</v>
      </c>
      <c r="S12" s="18">
        <v>2760</v>
      </c>
      <c r="T12" s="19" t="s">
        <v>14785</v>
      </c>
      <c r="U12" s="13" t="s">
        <v>14785</v>
      </c>
      <c r="V12" s="13" t="s">
        <v>14785</v>
      </c>
      <c r="W12" s="13"/>
      <c r="X12" s="13" t="s">
        <v>14785</v>
      </c>
      <c r="Y12" s="13" t="s">
        <v>14785</v>
      </c>
      <c r="Z12" s="13" t="s">
        <v>14785</v>
      </c>
      <c r="AA12" s="13" t="s">
        <v>14785</v>
      </c>
      <c r="AB12" s="13" t="s">
        <v>14785</v>
      </c>
      <c r="AC12" s="13" t="s">
        <v>14785</v>
      </c>
      <c r="AD12" s="20" t="s">
        <v>14785</v>
      </c>
    </row>
    <row r="13" spans="1:30" x14ac:dyDescent="0.3">
      <c r="A13" s="9">
        <v>2</v>
      </c>
      <c r="B13" s="10" t="s">
        <v>10792</v>
      </c>
      <c r="C13" s="10" t="s">
        <v>14792</v>
      </c>
      <c r="D13" s="11">
        <v>46171</v>
      </c>
      <c r="E13" s="11">
        <v>46172</v>
      </c>
      <c r="F13" s="12">
        <v>3</v>
      </c>
      <c r="G13" s="13">
        <v>336</v>
      </c>
      <c r="H13" s="13" t="s">
        <v>14783</v>
      </c>
      <c r="I13" s="13">
        <v>2334</v>
      </c>
      <c r="J13" s="14" t="s">
        <v>14788</v>
      </c>
      <c r="K13" s="13"/>
      <c r="L13" s="11">
        <v>46328</v>
      </c>
      <c r="M13" s="15">
        <v>157</v>
      </c>
      <c r="N13" s="16">
        <v>6.5</v>
      </c>
      <c r="O13" s="16">
        <v>47.478260869565219</v>
      </c>
      <c r="P13" s="17">
        <v>2760</v>
      </c>
      <c r="Q13" s="17">
        <v>261.50015183723048</v>
      </c>
      <c r="R13" s="16">
        <v>501.10869565217399</v>
      </c>
      <c r="S13" s="18">
        <v>2760</v>
      </c>
      <c r="T13" s="19" t="s">
        <v>14785</v>
      </c>
      <c r="U13" s="13" t="s">
        <v>14785</v>
      </c>
      <c r="V13" s="13" t="s">
        <v>14785</v>
      </c>
      <c r="W13" s="13"/>
      <c r="X13" s="13" t="s">
        <v>14785</v>
      </c>
      <c r="Y13" s="13" t="s">
        <v>14785</v>
      </c>
      <c r="Z13" s="13" t="s">
        <v>14785</v>
      </c>
      <c r="AA13" s="13" t="s">
        <v>14785</v>
      </c>
      <c r="AB13" s="13" t="s">
        <v>14785</v>
      </c>
      <c r="AC13" s="13" t="s">
        <v>14785</v>
      </c>
      <c r="AD13" s="20" t="s">
        <v>14785</v>
      </c>
    </row>
    <row r="14" spans="1:30" x14ac:dyDescent="0.3">
      <c r="A14" s="9">
        <v>2</v>
      </c>
      <c r="B14" s="10" t="s">
        <v>10792</v>
      </c>
      <c r="C14" s="10" t="s">
        <v>14792</v>
      </c>
      <c r="D14" s="11">
        <v>46171</v>
      </c>
      <c r="E14" s="11">
        <v>46172</v>
      </c>
      <c r="F14" s="12">
        <v>3</v>
      </c>
      <c r="G14" s="13">
        <v>240</v>
      </c>
      <c r="H14" s="13" t="s">
        <v>14783</v>
      </c>
      <c r="I14" s="13">
        <v>2140</v>
      </c>
      <c r="J14" s="14" t="s">
        <v>14787</v>
      </c>
      <c r="K14" s="13"/>
      <c r="L14" s="11">
        <v>46490</v>
      </c>
      <c r="M14" s="15">
        <v>319</v>
      </c>
      <c r="N14" s="16">
        <v>12.5</v>
      </c>
      <c r="O14" s="16">
        <v>65.217391304347828</v>
      </c>
      <c r="P14" s="17">
        <v>2760</v>
      </c>
      <c r="Q14" s="17">
        <v>359.20350527092097</v>
      </c>
      <c r="R14" s="16">
        <v>501.10869565217399</v>
      </c>
      <c r="S14" s="18">
        <v>2760</v>
      </c>
      <c r="T14" s="19" t="s">
        <v>14785</v>
      </c>
      <c r="U14" s="13" t="s">
        <v>14785</v>
      </c>
      <c r="V14" s="13" t="s">
        <v>14785</v>
      </c>
      <c r="W14" s="13"/>
      <c r="X14" s="13" t="s">
        <v>14785</v>
      </c>
      <c r="Y14" s="13" t="s">
        <v>14785</v>
      </c>
      <c r="Z14" s="13" t="s">
        <v>14785</v>
      </c>
      <c r="AA14" s="13" t="s">
        <v>14785</v>
      </c>
      <c r="AB14" s="13" t="s">
        <v>14785</v>
      </c>
      <c r="AC14" s="13" t="s">
        <v>14785</v>
      </c>
      <c r="AD14" s="20" t="s">
        <v>14785</v>
      </c>
    </row>
    <row r="15" spans="1:30" x14ac:dyDescent="0.3">
      <c r="A15" s="9">
        <v>2</v>
      </c>
      <c r="B15" s="10" t="s">
        <v>10792</v>
      </c>
      <c r="C15" s="10" t="s">
        <v>14792</v>
      </c>
      <c r="D15" s="11">
        <v>46171</v>
      </c>
      <c r="E15" s="11">
        <v>46172</v>
      </c>
      <c r="F15" s="12">
        <v>2</v>
      </c>
      <c r="G15" s="13">
        <v>540</v>
      </c>
      <c r="H15" s="13" t="s">
        <v>14783</v>
      </c>
      <c r="I15" s="13">
        <v>2336</v>
      </c>
      <c r="J15" s="14" t="s">
        <v>14793</v>
      </c>
      <c r="K15" s="13"/>
      <c r="L15" s="11">
        <v>46326</v>
      </c>
      <c r="M15" s="15">
        <v>155</v>
      </c>
      <c r="N15" s="16">
        <v>3</v>
      </c>
      <c r="O15" s="16">
        <v>35.217391304347828</v>
      </c>
      <c r="P15" s="17">
        <v>2760</v>
      </c>
      <c r="Q15" s="17">
        <v>193.96989284629731</v>
      </c>
      <c r="R15" s="16">
        <v>501.10869565217399</v>
      </c>
      <c r="S15" s="18">
        <v>2760</v>
      </c>
      <c r="T15" s="19" t="s">
        <v>14785</v>
      </c>
      <c r="U15" s="13" t="s">
        <v>14785</v>
      </c>
      <c r="V15" s="13" t="s">
        <v>14785</v>
      </c>
      <c r="W15" s="13"/>
      <c r="X15" s="13" t="s">
        <v>14785</v>
      </c>
      <c r="Y15" s="13" t="s">
        <v>14785</v>
      </c>
      <c r="Z15" s="13" t="s">
        <v>14785</v>
      </c>
      <c r="AA15" s="13" t="s">
        <v>14785</v>
      </c>
      <c r="AB15" s="13" t="s">
        <v>14785</v>
      </c>
      <c r="AC15" s="13" t="s">
        <v>14785</v>
      </c>
      <c r="AD15" s="20" t="s">
        <v>14785</v>
      </c>
    </row>
    <row r="16" spans="1:30" x14ac:dyDescent="0.3">
      <c r="A16" s="9">
        <v>2</v>
      </c>
      <c r="B16" s="10" t="s">
        <v>10792</v>
      </c>
      <c r="C16" s="10" t="s">
        <v>14792</v>
      </c>
      <c r="D16" s="11">
        <v>46171</v>
      </c>
      <c r="E16" s="11">
        <v>46172</v>
      </c>
      <c r="F16" s="12">
        <v>1</v>
      </c>
      <c r="G16" s="13">
        <v>270</v>
      </c>
      <c r="H16" s="13" t="s">
        <v>14783</v>
      </c>
      <c r="I16" s="13">
        <v>94</v>
      </c>
      <c r="J16" s="14" t="s">
        <v>14790</v>
      </c>
      <c r="K16" s="13"/>
      <c r="L16" s="11">
        <v>46341</v>
      </c>
      <c r="M16" s="21">
        <v>170</v>
      </c>
      <c r="N16" s="16">
        <v>3.5</v>
      </c>
      <c r="O16" s="16">
        <v>20.543478260869566</v>
      </c>
      <c r="P16" s="22">
        <v>2760</v>
      </c>
      <c r="Q16" s="22">
        <v>113.1491041603401</v>
      </c>
      <c r="R16" s="16">
        <v>501.10869565217399</v>
      </c>
      <c r="S16" s="23">
        <v>2760</v>
      </c>
      <c r="T16" s="19" t="s">
        <v>14785</v>
      </c>
      <c r="U16" s="13" t="s">
        <v>14785</v>
      </c>
      <c r="V16" s="13" t="s">
        <v>14785</v>
      </c>
      <c r="W16" s="13"/>
      <c r="X16" s="13" t="s">
        <v>14785</v>
      </c>
      <c r="Y16" s="13" t="s">
        <v>14785</v>
      </c>
      <c r="Z16" s="13" t="s">
        <v>14785</v>
      </c>
      <c r="AA16" s="13" t="s">
        <v>14785</v>
      </c>
      <c r="AB16" s="13" t="s">
        <v>14785</v>
      </c>
      <c r="AC16" s="13" t="s">
        <v>14785</v>
      </c>
      <c r="AD16" s="20" t="s">
        <v>14785</v>
      </c>
    </row>
    <row r="17" spans="1:30" x14ac:dyDescent="0.3">
      <c r="A17" s="9">
        <v>2</v>
      </c>
      <c r="B17" s="10" t="s">
        <v>10792</v>
      </c>
      <c r="C17" s="10" t="s">
        <v>14792</v>
      </c>
      <c r="D17" s="11">
        <v>46171</v>
      </c>
      <c r="E17" s="11">
        <v>46172</v>
      </c>
      <c r="F17" s="12">
        <v>1</v>
      </c>
      <c r="G17" s="13">
        <v>80</v>
      </c>
      <c r="H17" s="13" t="s">
        <v>14783</v>
      </c>
      <c r="I17" s="13">
        <v>99</v>
      </c>
      <c r="J17" s="14" t="s">
        <v>14794</v>
      </c>
      <c r="K17" s="13"/>
      <c r="L17" s="11">
        <v>46334</v>
      </c>
      <c r="M17" s="21">
        <v>163</v>
      </c>
      <c r="N17" s="16">
        <v>13</v>
      </c>
      <c r="O17" s="16">
        <v>22.608695652173914</v>
      </c>
      <c r="P17" s="22">
        <v>2760</v>
      </c>
      <c r="Q17" s="22">
        <v>124.52388182725259</v>
      </c>
      <c r="R17" s="16">
        <v>501.10869565217399</v>
      </c>
      <c r="S17" s="23">
        <v>2760</v>
      </c>
      <c r="T17" s="19" t="s">
        <v>14785</v>
      </c>
      <c r="U17" s="13" t="s">
        <v>14785</v>
      </c>
      <c r="V17" s="13" t="s">
        <v>14785</v>
      </c>
      <c r="W17" s="13"/>
      <c r="X17" s="13" t="s">
        <v>14785</v>
      </c>
      <c r="Y17" s="13" t="s">
        <v>14785</v>
      </c>
      <c r="Z17" s="13" t="s">
        <v>14785</v>
      </c>
      <c r="AA17" s="13" t="s">
        <v>14785</v>
      </c>
      <c r="AB17" s="13" t="s">
        <v>14785</v>
      </c>
      <c r="AC17" s="13" t="s">
        <v>14785</v>
      </c>
      <c r="AD17" s="20" t="s">
        <v>14785</v>
      </c>
    </row>
    <row r="18" spans="1:30" x14ac:dyDescent="0.3">
      <c r="A18" s="9">
        <v>2</v>
      </c>
      <c r="B18" s="10" t="s">
        <v>10792</v>
      </c>
      <c r="C18" s="10" t="s">
        <v>14792</v>
      </c>
      <c r="D18" s="11">
        <v>46171</v>
      </c>
      <c r="E18" s="11">
        <v>46172</v>
      </c>
      <c r="F18" s="12">
        <v>1</v>
      </c>
      <c r="G18" s="13">
        <v>80</v>
      </c>
      <c r="H18" s="13" t="s">
        <v>14783</v>
      </c>
      <c r="I18" s="13">
        <v>100</v>
      </c>
      <c r="J18" s="14" t="s">
        <v>14795</v>
      </c>
      <c r="K18" s="13"/>
      <c r="L18" s="11">
        <v>46326</v>
      </c>
      <c r="M18" s="21">
        <v>155</v>
      </c>
      <c r="N18" s="16">
        <v>13</v>
      </c>
      <c r="O18" s="16">
        <v>22.608695652173914</v>
      </c>
      <c r="P18" s="22">
        <v>2760</v>
      </c>
      <c r="Q18" s="22">
        <v>124.52388182725259</v>
      </c>
      <c r="R18" s="16">
        <v>501.10869565217399</v>
      </c>
      <c r="S18" s="23">
        <v>2760</v>
      </c>
      <c r="T18" s="19" t="s">
        <v>14785</v>
      </c>
      <c r="U18" s="13" t="s">
        <v>14785</v>
      </c>
      <c r="V18" s="13" t="s">
        <v>14785</v>
      </c>
      <c r="W18" s="13"/>
      <c r="X18" s="13" t="s">
        <v>14785</v>
      </c>
      <c r="Y18" s="13" t="s">
        <v>14785</v>
      </c>
      <c r="Z18" s="13" t="s">
        <v>14785</v>
      </c>
      <c r="AA18" s="13" t="s">
        <v>14785</v>
      </c>
      <c r="AB18" s="13" t="s">
        <v>14785</v>
      </c>
      <c r="AC18" s="13" t="s">
        <v>14785</v>
      </c>
      <c r="AD18" s="20" t="s">
        <v>14785</v>
      </c>
    </row>
    <row r="19" spans="1:30" x14ac:dyDescent="0.3">
      <c r="A19" s="9">
        <v>2</v>
      </c>
      <c r="B19" s="10" t="s">
        <v>10792</v>
      </c>
      <c r="C19" s="10" t="s">
        <v>14792</v>
      </c>
      <c r="D19" s="11">
        <v>46171</v>
      </c>
      <c r="E19" s="11">
        <v>46172</v>
      </c>
      <c r="F19" s="12">
        <v>24</v>
      </c>
      <c r="G19" s="13">
        <v>24</v>
      </c>
      <c r="H19" s="13" t="s">
        <v>14783</v>
      </c>
      <c r="I19" s="13">
        <v>9940</v>
      </c>
      <c r="J19" s="14" t="s">
        <v>14791</v>
      </c>
      <c r="K19" s="13"/>
      <c r="L19" s="11" t="s">
        <v>14785</v>
      </c>
      <c r="M19" s="21" t="s">
        <v>14785</v>
      </c>
      <c r="N19" s="16">
        <v>25</v>
      </c>
      <c r="O19" s="16">
        <v>13.043478260869565</v>
      </c>
      <c r="P19" s="22">
        <v>2760</v>
      </c>
      <c r="Q19" s="22">
        <v>71.84070105418418</v>
      </c>
      <c r="R19" s="16">
        <v>501.10869565217399</v>
      </c>
      <c r="S19" s="23">
        <v>2760</v>
      </c>
      <c r="T19" s="19" t="s">
        <v>14785</v>
      </c>
      <c r="U19" s="13" t="s">
        <v>14785</v>
      </c>
      <c r="V19" s="13" t="s">
        <v>14785</v>
      </c>
      <c r="W19" s="13"/>
      <c r="X19" s="13" t="s">
        <v>14785</v>
      </c>
      <c r="Y19" s="13" t="s">
        <v>14785</v>
      </c>
      <c r="Z19" s="13" t="s">
        <v>14785</v>
      </c>
      <c r="AA19" s="13" t="s">
        <v>14785</v>
      </c>
      <c r="AB19" s="13" t="s">
        <v>14785</v>
      </c>
      <c r="AC19" s="13" t="s">
        <v>14785</v>
      </c>
      <c r="AD19" s="20" t="s">
        <v>14785</v>
      </c>
    </row>
    <row r="20" spans="1:30" x14ac:dyDescent="0.3">
      <c r="A20" s="9">
        <v>3</v>
      </c>
      <c r="B20" s="10" t="s">
        <v>10792</v>
      </c>
      <c r="C20" s="10" t="s">
        <v>14796</v>
      </c>
      <c r="D20" s="11">
        <v>46171</v>
      </c>
      <c r="E20" s="11">
        <v>46172</v>
      </c>
      <c r="F20" s="12">
        <v>8</v>
      </c>
      <c r="G20" s="13">
        <v>1184</v>
      </c>
      <c r="H20" s="13" t="s">
        <v>14783</v>
      </c>
      <c r="I20" s="13">
        <v>2861</v>
      </c>
      <c r="J20" s="14" t="s">
        <v>14784</v>
      </c>
      <c r="K20" s="13"/>
      <c r="L20" s="11">
        <v>46313</v>
      </c>
      <c r="M20" s="21">
        <v>142</v>
      </c>
      <c r="N20" s="16">
        <v>6.7</v>
      </c>
      <c r="O20" s="16">
        <v>172.45217391304348</v>
      </c>
      <c r="P20" s="22">
        <v>2760</v>
      </c>
      <c r="Q20" s="22">
        <v>883.38530066815144</v>
      </c>
      <c r="R20" s="16">
        <v>538.80000000000007</v>
      </c>
      <c r="S20" s="23">
        <v>2759.9999999999995</v>
      </c>
      <c r="T20" s="19" t="s">
        <v>14785</v>
      </c>
      <c r="U20" s="13" t="s">
        <v>14785</v>
      </c>
      <c r="V20" s="13" t="s">
        <v>14785</v>
      </c>
      <c r="W20" s="13"/>
      <c r="X20" s="13" t="s">
        <v>14785</v>
      </c>
      <c r="Y20" s="13" t="s">
        <v>14785</v>
      </c>
      <c r="Z20" s="13" t="s">
        <v>14785</v>
      </c>
      <c r="AA20" s="13" t="s">
        <v>14785</v>
      </c>
      <c r="AB20" s="13" t="s">
        <v>14785</v>
      </c>
      <c r="AC20" s="13" t="s">
        <v>14785</v>
      </c>
      <c r="AD20" s="20" t="s">
        <v>14785</v>
      </c>
    </row>
    <row r="21" spans="1:30" x14ac:dyDescent="0.3">
      <c r="A21" s="9">
        <v>3</v>
      </c>
      <c r="B21" s="10" t="s">
        <v>10792</v>
      </c>
      <c r="C21" s="10" t="s">
        <v>14796</v>
      </c>
      <c r="D21" s="11">
        <v>46171</v>
      </c>
      <c r="E21" s="11">
        <v>46172</v>
      </c>
      <c r="F21" s="12">
        <v>5</v>
      </c>
      <c r="G21" s="13">
        <v>300</v>
      </c>
      <c r="H21" s="13" t="s">
        <v>14783</v>
      </c>
      <c r="I21" s="13">
        <v>95</v>
      </c>
      <c r="J21" s="14" t="s">
        <v>14786</v>
      </c>
      <c r="K21" s="13"/>
      <c r="L21" s="11">
        <v>46322</v>
      </c>
      <c r="M21" s="21">
        <v>151</v>
      </c>
      <c r="N21" s="16">
        <v>18.600000000000001</v>
      </c>
      <c r="O21" s="16">
        <v>121.30434782608695</v>
      </c>
      <c r="P21" s="22">
        <v>2760</v>
      </c>
      <c r="Q21" s="22">
        <v>621.380846325167</v>
      </c>
      <c r="R21" s="16">
        <v>538.80000000000007</v>
      </c>
      <c r="S21" s="23">
        <v>2759.9999999999995</v>
      </c>
      <c r="T21" s="19" t="s">
        <v>14785</v>
      </c>
      <c r="U21" s="13" t="s">
        <v>14785</v>
      </c>
      <c r="V21" s="13" t="s">
        <v>14785</v>
      </c>
      <c r="W21" s="13"/>
      <c r="X21" s="13" t="s">
        <v>14785</v>
      </c>
      <c r="Y21" s="13" t="s">
        <v>14785</v>
      </c>
      <c r="Z21" s="13" t="s">
        <v>14785</v>
      </c>
      <c r="AA21" s="13" t="s">
        <v>14785</v>
      </c>
      <c r="AB21" s="13" t="s">
        <v>14785</v>
      </c>
      <c r="AC21" s="13" t="s">
        <v>14785</v>
      </c>
      <c r="AD21" s="20" t="s">
        <v>14785</v>
      </c>
    </row>
    <row r="22" spans="1:30" x14ac:dyDescent="0.3">
      <c r="A22" s="9">
        <v>3</v>
      </c>
      <c r="B22" s="10" t="s">
        <v>10792</v>
      </c>
      <c r="C22" s="10" t="s">
        <v>14796</v>
      </c>
      <c r="D22" s="11">
        <v>46171</v>
      </c>
      <c r="E22" s="11">
        <v>46172</v>
      </c>
      <c r="F22" s="12">
        <v>5</v>
      </c>
      <c r="G22" s="13">
        <v>400</v>
      </c>
      <c r="H22" s="13" t="s">
        <v>14783</v>
      </c>
      <c r="I22" s="13">
        <v>2140</v>
      </c>
      <c r="J22" s="14" t="s">
        <v>14787</v>
      </c>
      <c r="K22" s="13"/>
      <c r="L22" s="11">
        <v>46490</v>
      </c>
      <c r="M22" s="21">
        <v>319</v>
      </c>
      <c r="N22" s="16">
        <v>12.5</v>
      </c>
      <c r="O22" s="16">
        <v>108.69565217391305</v>
      </c>
      <c r="P22" s="22">
        <v>2760</v>
      </c>
      <c r="Q22" s="22">
        <v>556.79287305122489</v>
      </c>
      <c r="R22" s="16">
        <v>538.80000000000007</v>
      </c>
      <c r="S22" s="23">
        <v>2759.9999999999995</v>
      </c>
      <c r="T22" s="19" t="s">
        <v>14785</v>
      </c>
      <c r="U22" s="13" t="s">
        <v>14785</v>
      </c>
      <c r="V22" s="13" t="s">
        <v>14785</v>
      </c>
      <c r="W22" s="13"/>
      <c r="X22" s="13" t="s">
        <v>14785</v>
      </c>
      <c r="Y22" s="13" t="s">
        <v>14785</v>
      </c>
      <c r="Z22" s="13" t="s">
        <v>14785</v>
      </c>
      <c r="AA22" s="13" t="s">
        <v>14785</v>
      </c>
      <c r="AB22" s="13" t="s">
        <v>14785</v>
      </c>
      <c r="AC22" s="13" t="s">
        <v>14785</v>
      </c>
      <c r="AD22" s="20" t="s">
        <v>14785</v>
      </c>
    </row>
    <row r="23" spans="1:30" x14ac:dyDescent="0.3">
      <c r="A23" s="9">
        <v>3</v>
      </c>
      <c r="B23" s="10" t="s">
        <v>10792</v>
      </c>
      <c r="C23" s="10" t="s">
        <v>14796</v>
      </c>
      <c r="D23" s="11">
        <v>46171</v>
      </c>
      <c r="E23" s="11">
        <v>46172</v>
      </c>
      <c r="F23" s="12">
        <v>3</v>
      </c>
      <c r="G23" s="13">
        <v>240</v>
      </c>
      <c r="H23" s="13" t="s">
        <v>14783</v>
      </c>
      <c r="I23" s="13">
        <v>202</v>
      </c>
      <c r="J23" s="14" t="s">
        <v>224</v>
      </c>
      <c r="K23" s="13"/>
      <c r="L23" s="11">
        <v>46247</v>
      </c>
      <c r="M23" s="21">
        <v>76</v>
      </c>
      <c r="N23" s="16">
        <v>10</v>
      </c>
      <c r="O23" s="16">
        <v>52.173913043478258</v>
      </c>
      <c r="P23" s="22">
        <v>2760</v>
      </c>
      <c r="Q23" s="22">
        <v>267.26057906458794</v>
      </c>
      <c r="R23" s="16">
        <v>538.80000000000007</v>
      </c>
      <c r="S23" s="23">
        <v>2759.9999999999995</v>
      </c>
      <c r="T23" s="19" t="s">
        <v>14785</v>
      </c>
      <c r="U23" s="13" t="s">
        <v>14785</v>
      </c>
      <c r="V23" s="13" t="s">
        <v>14785</v>
      </c>
      <c r="W23" s="13"/>
      <c r="X23" s="13" t="s">
        <v>14785</v>
      </c>
      <c r="Y23" s="13" t="s">
        <v>14785</v>
      </c>
      <c r="Z23" s="13" t="s">
        <v>14785</v>
      </c>
      <c r="AA23" s="13" t="s">
        <v>14785</v>
      </c>
      <c r="AB23" s="13" t="s">
        <v>14785</v>
      </c>
      <c r="AC23" s="13" t="s">
        <v>14785</v>
      </c>
      <c r="AD23" s="20" t="s">
        <v>14785</v>
      </c>
    </row>
    <row r="24" spans="1:30" x14ac:dyDescent="0.3">
      <c r="A24" s="9">
        <v>3</v>
      </c>
      <c r="B24" s="10" t="s">
        <v>10792</v>
      </c>
      <c r="C24" s="10" t="s">
        <v>14796</v>
      </c>
      <c r="D24" s="11">
        <v>46171</v>
      </c>
      <c r="E24" s="11">
        <v>46172</v>
      </c>
      <c r="F24" s="12">
        <v>2</v>
      </c>
      <c r="G24" s="13">
        <v>120</v>
      </c>
      <c r="H24" s="13" t="s">
        <v>14783</v>
      </c>
      <c r="I24" s="13">
        <v>2519</v>
      </c>
      <c r="J24" s="14" t="s">
        <v>14797</v>
      </c>
      <c r="K24" s="13"/>
      <c r="L24" s="11">
        <v>46335</v>
      </c>
      <c r="M24" s="21">
        <v>164</v>
      </c>
      <c r="N24" s="16">
        <v>18.600000000000001</v>
      </c>
      <c r="O24" s="16">
        <v>48.521739130434781</v>
      </c>
      <c r="P24" s="22">
        <v>2760</v>
      </c>
      <c r="Q24" s="22">
        <v>248.55233853006678</v>
      </c>
      <c r="R24" s="16">
        <v>538.80000000000007</v>
      </c>
      <c r="S24" s="23">
        <v>2759.9999999999995</v>
      </c>
      <c r="T24" s="19" t="s">
        <v>14785</v>
      </c>
      <c r="U24" s="13" t="s">
        <v>14785</v>
      </c>
      <c r="V24" s="13" t="s">
        <v>14785</v>
      </c>
      <c r="W24" s="13"/>
      <c r="X24" s="13" t="s">
        <v>14785</v>
      </c>
      <c r="Y24" s="13" t="s">
        <v>14785</v>
      </c>
      <c r="Z24" s="13" t="s">
        <v>14785</v>
      </c>
      <c r="AA24" s="13" t="s">
        <v>14785</v>
      </c>
      <c r="AB24" s="13" t="s">
        <v>14785</v>
      </c>
      <c r="AC24" s="13" t="s">
        <v>14785</v>
      </c>
      <c r="AD24" s="20" t="s">
        <v>14785</v>
      </c>
    </row>
    <row r="25" spans="1:30" x14ac:dyDescent="0.3">
      <c r="A25" s="9">
        <v>3</v>
      </c>
      <c r="B25" s="10" t="s">
        <v>10792</v>
      </c>
      <c r="C25" s="10" t="s">
        <v>14796</v>
      </c>
      <c r="D25" s="11">
        <v>46171</v>
      </c>
      <c r="E25" s="11">
        <v>46172</v>
      </c>
      <c r="F25" s="12">
        <v>1</v>
      </c>
      <c r="G25" s="13">
        <v>80</v>
      </c>
      <c r="H25" s="13" t="s">
        <v>14783</v>
      </c>
      <c r="I25" s="13">
        <v>100</v>
      </c>
      <c r="J25" s="14" t="s">
        <v>14795</v>
      </c>
      <c r="K25" s="13"/>
      <c r="L25" s="11">
        <v>46326</v>
      </c>
      <c r="M25" s="21">
        <v>155</v>
      </c>
      <c r="N25" s="16">
        <v>13</v>
      </c>
      <c r="O25" s="16">
        <v>22.608695652173914</v>
      </c>
      <c r="P25" s="22">
        <v>2760</v>
      </c>
      <c r="Q25" s="22">
        <v>115.81291759465478</v>
      </c>
      <c r="R25" s="16">
        <v>538.80000000000007</v>
      </c>
      <c r="S25" s="23">
        <v>2759.9999999999995</v>
      </c>
      <c r="T25" s="19" t="s">
        <v>14785</v>
      </c>
      <c r="U25" s="13" t="s">
        <v>14785</v>
      </c>
      <c r="V25" s="13" t="s">
        <v>14785</v>
      </c>
      <c r="W25" s="13"/>
      <c r="X25" s="13" t="s">
        <v>14785</v>
      </c>
      <c r="Y25" s="13" t="s">
        <v>14785</v>
      </c>
      <c r="Z25" s="13" t="s">
        <v>14785</v>
      </c>
      <c r="AA25" s="13" t="s">
        <v>14785</v>
      </c>
      <c r="AB25" s="13" t="s">
        <v>14785</v>
      </c>
      <c r="AC25" s="13" t="s">
        <v>14785</v>
      </c>
      <c r="AD25" s="20" t="s">
        <v>14785</v>
      </c>
    </row>
    <row r="26" spans="1:30" x14ac:dyDescent="0.3">
      <c r="A26" s="9">
        <v>3</v>
      </c>
      <c r="B26" s="10" t="s">
        <v>10792</v>
      </c>
      <c r="C26" s="10" t="s">
        <v>14796</v>
      </c>
      <c r="D26" s="11">
        <v>46171</v>
      </c>
      <c r="E26" s="11">
        <v>46172</v>
      </c>
      <c r="F26" s="12">
        <v>24</v>
      </c>
      <c r="G26" s="13">
        <v>24</v>
      </c>
      <c r="H26" s="13" t="s">
        <v>14783</v>
      </c>
      <c r="I26" s="13">
        <v>9940</v>
      </c>
      <c r="J26" s="14" t="s">
        <v>14791</v>
      </c>
      <c r="K26" s="13"/>
      <c r="L26" s="11" t="s">
        <v>14785</v>
      </c>
      <c r="M26" s="21" t="s">
        <v>14785</v>
      </c>
      <c r="N26" s="16">
        <v>25</v>
      </c>
      <c r="O26" s="16">
        <v>13.043478260869565</v>
      </c>
      <c r="P26" s="22">
        <v>2760</v>
      </c>
      <c r="Q26" s="22">
        <v>66.815144766146986</v>
      </c>
      <c r="R26" s="16">
        <v>538.80000000000007</v>
      </c>
      <c r="S26" s="23">
        <v>2759.9999999999995</v>
      </c>
      <c r="T26" s="19" t="s">
        <v>14785</v>
      </c>
      <c r="U26" s="13" t="s">
        <v>14785</v>
      </c>
      <c r="V26" s="13" t="s">
        <v>14785</v>
      </c>
      <c r="W26" s="13"/>
      <c r="X26" s="13" t="s">
        <v>14785</v>
      </c>
      <c r="Y26" s="13" t="s">
        <v>14785</v>
      </c>
      <c r="Z26" s="13" t="s">
        <v>14785</v>
      </c>
      <c r="AA26" s="13" t="s">
        <v>14785</v>
      </c>
      <c r="AB26" s="13" t="s">
        <v>14785</v>
      </c>
      <c r="AC26" s="13" t="s">
        <v>14785</v>
      </c>
      <c r="AD26" s="20" t="s">
        <v>14785</v>
      </c>
    </row>
    <row r="27" spans="1:30" x14ac:dyDescent="0.3">
      <c r="A27" s="9">
        <v>4</v>
      </c>
      <c r="B27" s="10" t="s">
        <v>10792</v>
      </c>
      <c r="C27" s="10" t="s">
        <v>14798</v>
      </c>
      <c r="D27" s="11">
        <v>46171</v>
      </c>
      <c r="E27" s="11">
        <v>46172</v>
      </c>
      <c r="F27" s="12">
        <v>10</v>
      </c>
      <c r="G27" s="13">
        <v>1480</v>
      </c>
      <c r="H27" s="13" t="s">
        <v>14783</v>
      </c>
      <c r="I27" s="13">
        <v>2861</v>
      </c>
      <c r="J27" s="14" t="s">
        <v>14784</v>
      </c>
      <c r="K27" s="13"/>
      <c r="L27" s="11">
        <v>46313</v>
      </c>
      <c r="M27" s="21">
        <v>142</v>
      </c>
      <c r="N27" s="16">
        <v>6.7</v>
      </c>
      <c r="O27" s="16">
        <v>215.56521739130434</v>
      </c>
      <c r="P27" s="22">
        <v>2760</v>
      </c>
      <c r="Q27" s="22">
        <v>1094.5731597576337</v>
      </c>
      <c r="R27" s="16">
        <v>543.55434782608711</v>
      </c>
      <c r="S27" s="23">
        <v>2759.9999999999995</v>
      </c>
      <c r="T27" s="19" t="s">
        <v>14785</v>
      </c>
      <c r="U27" s="13" t="s">
        <v>14785</v>
      </c>
      <c r="V27" s="13" t="s">
        <v>14785</v>
      </c>
      <c r="W27" s="13"/>
      <c r="X27" s="13" t="s">
        <v>14785</v>
      </c>
      <c r="Y27" s="13" t="s">
        <v>14785</v>
      </c>
      <c r="Z27" s="13" t="s">
        <v>14785</v>
      </c>
      <c r="AA27" s="13" t="s">
        <v>14785</v>
      </c>
      <c r="AB27" s="13" t="s">
        <v>14785</v>
      </c>
      <c r="AC27" s="13" t="s">
        <v>14785</v>
      </c>
      <c r="AD27" s="20" t="s">
        <v>14785</v>
      </c>
    </row>
    <row r="28" spans="1:30" x14ac:dyDescent="0.3">
      <c r="A28" s="9">
        <v>4</v>
      </c>
      <c r="B28" s="10" t="s">
        <v>10792</v>
      </c>
      <c r="C28" s="10" t="s">
        <v>14798</v>
      </c>
      <c r="D28" s="11">
        <v>46171</v>
      </c>
      <c r="E28" s="11">
        <v>46172</v>
      </c>
      <c r="F28" s="12">
        <v>6</v>
      </c>
      <c r="G28" s="13">
        <v>360</v>
      </c>
      <c r="H28" s="13" t="s">
        <v>14783</v>
      </c>
      <c r="I28" s="13">
        <v>95</v>
      </c>
      <c r="J28" s="14" t="s">
        <v>14786</v>
      </c>
      <c r="K28" s="13"/>
      <c r="L28" s="11">
        <v>46322</v>
      </c>
      <c r="M28" s="15">
        <v>151</v>
      </c>
      <c r="N28" s="16">
        <v>18.600000000000001</v>
      </c>
      <c r="O28" s="16">
        <v>145.56521739130437</v>
      </c>
      <c r="P28" s="17">
        <v>2760</v>
      </c>
      <c r="Q28" s="17">
        <v>739.13492111104438</v>
      </c>
      <c r="R28" s="16">
        <v>543.55434782608711</v>
      </c>
      <c r="S28" s="18">
        <v>2759.9999999999995</v>
      </c>
      <c r="T28" s="19" t="s">
        <v>14785</v>
      </c>
      <c r="U28" s="13" t="s">
        <v>14785</v>
      </c>
      <c r="V28" s="13" t="s">
        <v>14785</v>
      </c>
      <c r="W28" s="13"/>
      <c r="X28" s="13" t="s">
        <v>14785</v>
      </c>
      <c r="Y28" s="13" t="s">
        <v>14785</v>
      </c>
      <c r="Z28" s="13" t="s">
        <v>14785</v>
      </c>
      <c r="AA28" s="13" t="s">
        <v>14785</v>
      </c>
      <c r="AB28" s="13" t="s">
        <v>14785</v>
      </c>
      <c r="AC28" s="13" t="s">
        <v>14785</v>
      </c>
      <c r="AD28" s="20" t="s">
        <v>14785</v>
      </c>
    </row>
    <row r="29" spans="1:30" x14ac:dyDescent="0.3">
      <c r="A29" s="9">
        <v>4</v>
      </c>
      <c r="B29" s="10" t="s">
        <v>10792</v>
      </c>
      <c r="C29" s="10" t="s">
        <v>14798</v>
      </c>
      <c r="D29" s="11">
        <v>46171</v>
      </c>
      <c r="E29" s="11">
        <v>46172</v>
      </c>
      <c r="F29" s="12">
        <v>3</v>
      </c>
      <c r="G29" s="13">
        <v>810</v>
      </c>
      <c r="H29" s="13" t="s">
        <v>14783</v>
      </c>
      <c r="I29" s="13">
        <v>72</v>
      </c>
      <c r="J29" s="14" t="s">
        <v>14799</v>
      </c>
      <c r="K29" s="13"/>
      <c r="L29" s="11">
        <v>46490</v>
      </c>
      <c r="M29" s="15">
        <v>319</v>
      </c>
      <c r="N29" s="16">
        <v>3.85</v>
      </c>
      <c r="O29" s="16">
        <v>67.793478260869563</v>
      </c>
      <c r="P29" s="17">
        <v>2760</v>
      </c>
      <c r="Q29" s="17">
        <v>344.23420721099035</v>
      </c>
      <c r="R29" s="16">
        <v>543.55434782608711</v>
      </c>
      <c r="S29" s="18">
        <v>2759.9999999999995</v>
      </c>
      <c r="T29" s="19" t="s">
        <v>14785</v>
      </c>
      <c r="U29" s="13" t="s">
        <v>14785</v>
      </c>
      <c r="V29" s="13" t="s">
        <v>14785</v>
      </c>
      <c r="W29" s="13"/>
      <c r="X29" s="13" t="s">
        <v>14785</v>
      </c>
      <c r="Y29" s="13" t="s">
        <v>14785</v>
      </c>
      <c r="Z29" s="13" t="s">
        <v>14785</v>
      </c>
      <c r="AA29" s="13" t="s">
        <v>14785</v>
      </c>
      <c r="AB29" s="13" t="s">
        <v>14785</v>
      </c>
      <c r="AC29" s="13" t="s">
        <v>14785</v>
      </c>
      <c r="AD29" s="20" t="s">
        <v>14785</v>
      </c>
    </row>
    <row r="30" spans="1:30" x14ac:dyDescent="0.3">
      <c r="A30" s="9">
        <v>4</v>
      </c>
      <c r="B30" s="10" t="s">
        <v>10792</v>
      </c>
      <c r="C30" s="10" t="s">
        <v>14798</v>
      </c>
      <c r="D30" s="11">
        <v>46171</v>
      </c>
      <c r="E30" s="11">
        <v>46172</v>
      </c>
      <c r="F30" s="12">
        <v>3</v>
      </c>
      <c r="G30" s="13">
        <v>240</v>
      </c>
      <c r="H30" s="13" t="s">
        <v>14783</v>
      </c>
      <c r="I30" s="13">
        <v>2140</v>
      </c>
      <c r="J30" s="14" t="s">
        <v>14787</v>
      </c>
      <c r="K30" s="13"/>
      <c r="L30" s="11">
        <v>46490</v>
      </c>
      <c r="M30" s="15">
        <v>319</v>
      </c>
      <c r="N30" s="16">
        <v>12.5</v>
      </c>
      <c r="O30" s="16">
        <v>65.217391304347828</v>
      </c>
      <c r="P30" s="17">
        <v>2760</v>
      </c>
      <c r="Q30" s="17">
        <v>331.15363849061123</v>
      </c>
      <c r="R30" s="16">
        <v>543.55434782608711</v>
      </c>
      <c r="S30" s="18">
        <v>2759.9999999999995</v>
      </c>
      <c r="T30" s="19" t="s">
        <v>14785</v>
      </c>
      <c r="U30" s="13" t="s">
        <v>14785</v>
      </c>
      <c r="V30" s="13" t="s">
        <v>14785</v>
      </c>
      <c r="W30" s="13"/>
      <c r="X30" s="13" t="s">
        <v>14785</v>
      </c>
      <c r="Y30" s="13" t="s">
        <v>14785</v>
      </c>
      <c r="Z30" s="13" t="s">
        <v>14785</v>
      </c>
      <c r="AA30" s="13" t="s">
        <v>14785</v>
      </c>
      <c r="AB30" s="13" t="s">
        <v>14785</v>
      </c>
      <c r="AC30" s="13" t="s">
        <v>14785</v>
      </c>
      <c r="AD30" s="20" t="s">
        <v>14785</v>
      </c>
    </row>
    <row r="31" spans="1:30" x14ac:dyDescent="0.3">
      <c r="A31" s="9">
        <v>4</v>
      </c>
      <c r="B31" s="10" t="s">
        <v>10792</v>
      </c>
      <c r="C31" s="10" t="s">
        <v>14798</v>
      </c>
      <c r="D31" s="11">
        <v>46171</v>
      </c>
      <c r="E31" s="11">
        <v>46172</v>
      </c>
      <c r="F31" s="12">
        <v>1</v>
      </c>
      <c r="G31" s="13">
        <v>112</v>
      </c>
      <c r="H31" s="13" t="s">
        <v>14783</v>
      </c>
      <c r="I31" s="13">
        <v>2344</v>
      </c>
      <c r="J31" s="14" t="s">
        <v>14800</v>
      </c>
      <c r="K31" s="13"/>
      <c r="L31" s="11">
        <v>46330</v>
      </c>
      <c r="M31" s="21">
        <v>159</v>
      </c>
      <c r="N31" s="16">
        <v>6.5</v>
      </c>
      <c r="O31" s="16">
        <v>15.826086956521738</v>
      </c>
      <c r="P31" s="22">
        <v>2760</v>
      </c>
      <c r="Q31" s="22">
        <v>80.359949607054986</v>
      </c>
      <c r="R31" s="16">
        <v>543.55434782608711</v>
      </c>
      <c r="S31" s="23">
        <v>2759.9999999999995</v>
      </c>
      <c r="T31" s="19" t="s">
        <v>14785</v>
      </c>
      <c r="U31" s="13" t="s">
        <v>14785</v>
      </c>
      <c r="V31" s="13" t="s">
        <v>14785</v>
      </c>
      <c r="W31" s="13"/>
      <c r="X31" s="13" t="s">
        <v>14785</v>
      </c>
      <c r="Y31" s="13" t="s">
        <v>14785</v>
      </c>
      <c r="Z31" s="13" t="s">
        <v>14785</v>
      </c>
      <c r="AA31" s="13" t="s">
        <v>14785</v>
      </c>
      <c r="AB31" s="13" t="s">
        <v>14785</v>
      </c>
      <c r="AC31" s="13" t="s">
        <v>14785</v>
      </c>
      <c r="AD31" s="20" t="s">
        <v>14785</v>
      </c>
    </row>
    <row r="32" spans="1:30" x14ac:dyDescent="0.3">
      <c r="A32" s="9">
        <v>4</v>
      </c>
      <c r="B32" s="10" t="s">
        <v>10792</v>
      </c>
      <c r="C32" s="10" t="s">
        <v>14798</v>
      </c>
      <c r="D32" s="11">
        <v>46171</v>
      </c>
      <c r="E32" s="11">
        <v>46172</v>
      </c>
      <c r="F32" s="12">
        <v>1</v>
      </c>
      <c r="G32" s="13">
        <v>270</v>
      </c>
      <c r="H32" s="13" t="s">
        <v>14783</v>
      </c>
      <c r="I32" s="13">
        <v>94</v>
      </c>
      <c r="J32" s="14" t="s">
        <v>14790</v>
      </c>
      <c r="K32" s="13"/>
      <c r="L32" s="11">
        <v>46341</v>
      </c>
      <c r="M32" s="21">
        <v>170</v>
      </c>
      <c r="N32" s="16">
        <v>3.5</v>
      </c>
      <c r="O32" s="16">
        <v>20.543478260869566</v>
      </c>
      <c r="P32" s="22">
        <v>2760</v>
      </c>
      <c r="Q32" s="22">
        <v>104.31339612454254</v>
      </c>
      <c r="R32" s="16">
        <v>543.55434782608711</v>
      </c>
      <c r="S32" s="23">
        <v>2759.9999999999995</v>
      </c>
      <c r="T32" s="19" t="s">
        <v>14785</v>
      </c>
      <c r="U32" s="13" t="s">
        <v>14785</v>
      </c>
      <c r="V32" s="13" t="s">
        <v>14785</v>
      </c>
      <c r="W32" s="13"/>
      <c r="X32" s="13" t="s">
        <v>14785</v>
      </c>
      <c r="Y32" s="13" t="s">
        <v>14785</v>
      </c>
      <c r="Z32" s="13" t="s">
        <v>14785</v>
      </c>
      <c r="AA32" s="13" t="s">
        <v>14785</v>
      </c>
      <c r="AB32" s="13" t="s">
        <v>14785</v>
      </c>
      <c r="AC32" s="13" t="s">
        <v>14785</v>
      </c>
      <c r="AD32" s="20" t="s">
        <v>14785</v>
      </c>
    </row>
    <row r="33" spans="1:30" x14ac:dyDescent="0.3">
      <c r="A33" s="9">
        <v>4</v>
      </c>
      <c r="B33" s="10" t="s">
        <v>10792</v>
      </c>
      <c r="C33" s="10" t="s">
        <v>14798</v>
      </c>
      <c r="D33" s="11">
        <v>46171</v>
      </c>
      <c r="E33" s="11">
        <v>46172</v>
      </c>
      <c r="F33" s="12">
        <v>24</v>
      </c>
      <c r="G33" s="13">
        <v>24</v>
      </c>
      <c r="H33" s="13" t="s">
        <v>14783</v>
      </c>
      <c r="I33" s="13">
        <v>9940</v>
      </c>
      <c r="J33" s="14" t="s">
        <v>14791</v>
      </c>
      <c r="K33" s="13"/>
      <c r="L33" s="11" t="s">
        <v>14785</v>
      </c>
      <c r="M33" s="21" t="s">
        <v>14785</v>
      </c>
      <c r="N33" s="16">
        <v>25</v>
      </c>
      <c r="O33" s="16">
        <v>13.043478260869565</v>
      </c>
      <c r="P33" s="22">
        <v>2760</v>
      </c>
      <c r="Q33" s="22">
        <v>66.230727698122237</v>
      </c>
      <c r="R33" s="16">
        <v>543.55434782608711</v>
      </c>
      <c r="S33" s="23">
        <v>2759.9999999999995</v>
      </c>
      <c r="T33" s="19" t="s">
        <v>14785</v>
      </c>
      <c r="U33" s="13" t="s">
        <v>14785</v>
      </c>
      <c r="V33" s="13" t="s">
        <v>14785</v>
      </c>
      <c r="W33" s="13"/>
      <c r="X33" s="13" t="s">
        <v>14785</v>
      </c>
      <c r="Y33" s="13" t="s">
        <v>14785</v>
      </c>
      <c r="Z33" s="13" t="s">
        <v>14785</v>
      </c>
      <c r="AA33" s="13" t="s">
        <v>14785</v>
      </c>
      <c r="AB33" s="13" t="s">
        <v>14785</v>
      </c>
      <c r="AC33" s="13" t="s">
        <v>14785</v>
      </c>
      <c r="AD33" s="20" t="s">
        <v>14785</v>
      </c>
    </row>
    <row r="34" spans="1:30" x14ac:dyDescent="0.3">
      <c r="A34" s="9">
        <v>1</v>
      </c>
      <c r="B34" s="13" t="s">
        <v>76</v>
      </c>
      <c r="C34" s="13" t="s">
        <v>14801</v>
      </c>
      <c r="D34" s="11">
        <v>46171</v>
      </c>
      <c r="E34" s="11">
        <v>46172</v>
      </c>
      <c r="F34" s="12">
        <v>13</v>
      </c>
      <c r="G34" s="13">
        <v>1040</v>
      </c>
      <c r="H34" s="9" t="s">
        <v>14783</v>
      </c>
      <c r="I34" s="13">
        <v>2140</v>
      </c>
      <c r="J34" s="14" t="s">
        <v>14787</v>
      </c>
      <c r="K34" s="24"/>
      <c r="L34" s="11">
        <v>46476</v>
      </c>
      <c r="M34" s="15">
        <v>305</v>
      </c>
      <c r="N34" s="16">
        <v>12.5</v>
      </c>
      <c r="O34" s="16">
        <v>282.60869565217394</v>
      </c>
      <c r="P34" s="13"/>
      <c r="Q34" s="25">
        <v>0</v>
      </c>
      <c r="R34" s="16">
        <v>480.97826086956525</v>
      </c>
      <c r="S34" s="16" t="s">
        <v>14785</v>
      </c>
      <c r="T34" s="19" t="s">
        <v>14785</v>
      </c>
      <c r="U34" s="13" t="s">
        <v>14785</v>
      </c>
      <c r="V34" s="13" t="s">
        <v>14785</v>
      </c>
      <c r="W34" s="26"/>
      <c r="X34" s="13" t="s">
        <v>14785</v>
      </c>
      <c r="Y34" s="13" t="s">
        <v>14785</v>
      </c>
      <c r="Z34" s="13" t="s">
        <v>14785</v>
      </c>
      <c r="AA34" s="13" t="s">
        <v>14785</v>
      </c>
      <c r="AB34" s="13" t="s">
        <v>14785</v>
      </c>
      <c r="AC34" s="13" t="s">
        <v>14785</v>
      </c>
      <c r="AD34" s="20" t="s">
        <v>14785</v>
      </c>
    </row>
    <row r="35" spans="1:30" x14ac:dyDescent="0.3">
      <c r="A35" s="9">
        <v>1</v>
      </c>
      <c r="B35" s="13" t="s">
        <v>76</v>
      </c>
      <c r="C35" s="13" t="s">
        <v>14801</v>
      </c>
      <c r="D35" s="11">
        <v>46171</v>
      </c>
      <c r="E35" s="11">
        <v>46172</v>
      </c>
      <c r="F35" s="12">
        <v>11</v>
      </c>
      <c r="G35" s="13">
        <v>550</v>
      </c>
      <c r="H35" s="9" t="s">
        <v>14783</v>
      </c>
      <c r="I35" s="13">
        <v>101</v>
      </c>
      <c r="J35" s="14" t="s">
        <v>14802</v>
      </c>
      <c r="K35" s="24"/>
      <c r="L35" s="11">
        <v>46345</v>
      </c>
      <c r="M35" s="21">
        <v>174</v>
      </c>
      <c r="N35" s="16">
        <v>15.5</v>
      </c>
      <c r="O35" s="16">
        <v>185.32608695652175</v>
      </c>
      <c r="P35" s="13"/>
      <c r="Q35" s="25">
        <v>0</v>
      </c>
      <c r="R35" s="16">
        <v>480.97826086956525</v>
      </c>
      <c r="S35" s="16" t="s">
        <v>14785</v>
      </c>
      <c r="T35" s="19" t="s">
        <v>14785</v>
      </c>
      <c r="U35" s="13" t="s">
        <v>14785</v>
      </c>
      <c r="V35" s="13" t="s">
        <v>14785</v>
      </c>
      <c r="W35" s="26"/>
      <c r="X35" s="13" t="s">
        <v>14785</v>
      </c>
      <c r="Y35" s="13" t="s">
        <v>14785</v>
      </c>
      <c r="Z35" s="13" t="s">
        <v>14785</v>
      </c>
      <c r="AA35" s="13" t="s">
        <v>14785</v>
      </c>
      <c r="AB35" s="13" t="s">
        <v>14785</v>
      </c>
      <c r="AC35" s="13" t="s">
        <v>14785</v>
      </c>
      <c r="AD35" s="20" t="s">
        <v>14785</v>
      </c>
    </row>
    <row r="36" spans="1:30" x14ac:dyDescent="0.3">
      <c r="A36" s="9">
        <v>1</v>
      </c>
      <c r="B36" s="13" t="s">
        <v>76</v>
      </c>
      <c r="C36" s="13" t="s">
        <v>14801</v>
      </c>
      <c r="D36" s="11">
        <v>46171</v>
      </c>
      <c r="E36" s="11">
        <v>46172</v>
      </c>
      <c r="F36" s="12">
        <v>24</v>
      </c>
      <c r="G36" s="13">
        <v>24</v>
      </c>
      <c r="H36" s="9" t="s">
        <v>14783</v>
      </c>
      <c r="I36" s="13">
        <v>9940</v>
      </c>
      <c r="J36" s="14" t="s">
        <v>14791</v>
      </c>
      <c r="K36" s="24"/>
      <c r="L36" s="11" t="s">
        <v>14785</v>
      </c>
      <c r="M36" s="21" t="s">
        <v>14785</v>
      </c>
      <c r="N36" s="16">
        <v>25</v>
      </c>
      <c r="O36" s="16">
        <v>13.043478260869565</v>
      </c>
      <c r="P36" s="13"/>
      <c r="Q36" s="25">
        <v>0</v>
      </c>
      <c r="R36" s="16">
        <v>480.97826086956525</v>
      </c>
      <c r="S36" s="16" t="s">
        <v>14785</v>
      </c>
      <c r="T36" s="19" t="s">
        <v>14785</v>
      </c>
      <c r="U36" s="13" t="s">
        <v>14785</v>
      </c>
      <c r="V36" s="13" t="s">
        <v>14785</v>
      </c>
      <c r="W36" s="26"/>
      <c r="X36" s="13" t="s">
        <v>14785</v>
      </c>
      <c r="Y36" s="13" t="s">
        <v>14785</v>
      </c>
      <c r="Z36" s="13" t="s">
        <v>14785</v>
      </c>
      <c r="AA36" s="13" t="s">
        <v>14785</v>
      </c>
      <c r="AB36" s="13" t="s">
        <v>14785</v>
      </c>
      <c r="AC36" s="13" t="s">
        <v>14785</v>
      </c>
      <c r="AD36" s="20" t="s">
        <v>14785</v>
      </c>
    </row>
    <row r="37" spans="1:30" x14ac:dyDescent="0.3">
      <c r="A37" s="9">
        <v>2</v>
      </c>
      <c r="B37" s="13" t="s">
        <v>76</v>
      </c>
      <c r="C37" s="13" t="s">
        <v>14801</v>
      </c>
      <c r="D37" s="11">
        <v>46171</v>
      </c>
      <c r="E37" s="11">
        <v>46172</v>
      </c>
      <c r="F37" s="12">
        <v>11</v>
      </c>
      <c r="G37" s="13">
        <v>880</v>
      </c>
      <c r="H37" s="9" t="s">
        <v>14783</v>
      </c>
      <c r="I37" s="13">
        <v>188</v>
      </c>
      <c r="J37" s="14" t="s">
        <v>14803</v>
      </c>
      <c r="K37" s="24"/>
      <c r="L37" s="11">
        <v>46240</v>
      </c>
      <c r="M37" s="21">
        <v>69</v>
      </c>
      <c r="N37" s="16">
        <v>13</v>
      </c>
      <c r="O37" s="16">
        <v>248.69565217391303</v>
      </c>
      <c r="P37" s="13"/>
      <c r="Q37" s="25">
        <v>0</v>
      </c>
      <c r="R37" s="16">
        <v>541.52173913043487</v>
      </c>
      <c r="S37" s="16" t="s">
        <v>14785</v>
      </c>
      <c r="T37" s="19" t="s">
        <v>14785</v>
      </c>
      <c r="U37" s="13" t="s">
        <v>14785</v>
      </c>
      <c r="V37" s="13" t="s">
        <v>14785</v>
      </c>
      <c r="W37" s="26"/>
      <c r="X37" s="13" t="s">
        <v>14785</v>
      </c>
      <c r="Y37" s="13" t="s">
        <v>14785</v>
      </c>
      <c r="Z37" s="13" t="s">
        <v>14785</v>
      </c>
      <c r="AA37" s="13" t="s">
        <v>14785</v>
      </c>
      <c r="AB37" s="13" t="s">
        <v>14785</v>
      </c>
      <c r="AC37" s="13" t="s">
        <v>14785</v>
      </c>
      <c r="AD37" s="20" t="s">
        <v>14785</v>
      </c>
    </row>
    <row r="38" spans="1:30" x14ac:dyDescent="0.3">
      <c r="A38" s="9">
        <v>2</v>
      </c>
      <c r="B38" s="13" t="s">
        <v>76</v>
      </c>
      <c r="C38" s="13" t="s">
        <v>14801</v>
      </c>
      <c r="D38" s="11">
        <v>46171</v>
      </c>
      <c r="E38" s="11">
        <v>46172</v>
      </c>
      <c r="F38" s="12">
        <v>7</v>
      </c>
      <c r="G38" s="13">
        <v>420</v>
      </c>
      <c r="H38" s="9" t="s">
        <v>14783</v>
      </c>
      <c r="I38" s="13">
        <v>186</v>
      </c>
      <c r="J38" s="14" t="s">
        <v>14804</v>
      </c>
      <c r="K38" s="24"/>
      <c r="L38" s="11">
        <v>46328</v>
      </c>
      <c r="M38" s="21">
        <v>157</v>
      </c>
      <c r="N38" s="16">
        <v>14.7</v>
      </c>
      <c r="O38" s="16">
        <v>134.21739130434781</v>
      </c>
      <c r="P38" s="13"/>
      <c r="Q38" s="25">
        <v>0</v>
      </c>
      <c r="R38" s="16">
        <v>541.52173913043487</v>
      </c>
      <c r="S38" s="16" t="s">
        <v>14785</v>
      </c>
      <c r="T38" s="19" t="s">
        <v>14785</v>
      </c>
      <c r="U38" s="13" t="s">
        <v>14785</v>
      </c>
      <c r="V38" s="13" t="s">
        <v>14785</v>
      </c>
      <c r="W38" s="26"/>
      <c r="X38" s="13" t="s">
        <v>14785</v>
      </c>
      <c r="Y38" s="13" t="s">
        <v>14785</v>
      </c>
      <c r="Z38" s="13" t="s">
        <v>14785</v>
      </c>
      <c r="AA38" s="13" t="s">
        <v>14785</v>
      </c>
      <c r="AB38" s="13" t="s">
        <v>14785</v>
      </c>
      <c r="AC38" s="13" t="s">
        <v>14785</v>
      </c>
      <c r="AD38" s="20" t="s">
        <v>14785</v>
      </c>
    </row>
    <row r="39" spans="1:30" x14ac:dyDescent="0.3">
      <c r="A39" s="9">
        <v>2</v>
      </c>
      <c r="B39" s="13" t="s">
        <v>76</v>
      </c>
      <c r="C39" s="13" t="s">
        <v>14801</v>
      </c>
      <c r="D39" s="11">
        <v>46171</v>
      </c>
      <c r="E39" s="11">
        <v>46172</v>
      </c>
      <c r="F39" s="12">
        <v>6</v>
      </c>
      <c r="G39" s="13">
        <v>360</v>
      </c>
      <c r="H39" s="9" t="s">
        <v>14783</v>
      </c>
      <c r="I39" s="13">
        <v>2146</v>
      </c>
      <c r="J39" s="14" t="s">
        <v>14805</v>
      </c>
      <c r="K39" s="24"/>
      <c r="L39" s="11">
        <v>46482</v>
      </c>
      <c r="M39" s="21">
        <v>311</v>
      </c>
      <c r="N39" s="16">
        <v>18.600000000000001</v>
      </c>
      <c r="O39" s="16">
        <v>145.56521739130437</v>
      </c>
      <c r="P39" s="13"/>
      <c r="Q39" s="25">
        <v>0</v>
      </c>
      <c r="R39" s="16">
        <v>541.52173913043487</v>
      </c>
      <c r="S39" s="16" t="s">
        <v>14785</v>
      </c>
      <c r="T39" s="19" t="s">
        <v>14785</v>
      </c>
      <c r="U39" s="13" t="s">
        <v>14785</v>
      </c>
      <c r="V39" s="13" t="s">
        <v>14785</v>
      </c>
      <c r="W39" s="26"/>
      <c r="X39" s="13" t="s">
        <v>14785</v>
      </c>
      <c r="Y39" s="13" t="s">
        <v>14785</v>
      </c>
      <c r="Z39" s="13" t="s">
        <v>14785</v>
      </c>
      <c r="AA39" s="13" t="s">
        <v>14785</v>
      </c>
      <c r="AB39" s="13" t="s">
        <v>14785</v>
      </c>
      <c r="AC39" s="13" t="s">
        <v>14785</v>
      </c>
      <c r="AD39" s="20" t="s">
        <v>14785</v>
      </c>
    </row>
    <row r="40" spans="1:30" x14ac:dyDescent="0.3">
      <c r="A40" s="9">
        <v>2</v>
      </c>
      <c r="B40" s="13" t="s">
        <v>76</v>
      </c>
      <c r="C40" s="13" t="s">
        <v>14801</v>
      </c>
      <c r="D40" s="11">
        <v>46171</v>
      </c>
      <c r="E40" s="11">
        <v>46172</v>
      </c>
      <c r="F40" s="12">
        <v>24</v>
      </c>
      <c r="G40" s="13">
        <v>24</v>
      </c>
      <c r="H40" s="9" t="s">
        <v>14783</v>
      </c>
      <c r="I40" s="13">
        <v>9940</v>
      </c>
      <c r="J40" s="14" t="s">
        <v>14791</v>
      </c>
      <c r="K40" s="24"/>
      <c r="L40" s="11" t="s">
        <v>14785</v>
      </c>
      <c r="M40" s="21" t="s">
        <v>14785</v>
      </c>
      <c r="N40" s="16">
        <v>25</v>
      </c>
      <c r="O40" s="16">
        <v>13.043478260869565</v>
      </c>
      <c r="P40" s="13"/>
      <c r="Q40" s="25">
        <v>0</v>
      </c>
      <c r="R40" s="16">
        <v>541.52173913043487</v>
      </c>
      <c r="S40" s="16" t="s">
        <v>14785</v>
      </c>
      <c r="T40" s="19" t="s">
        <v>14785</v>
      </c>
      <c r="U40" s="13" t="s">
        <v>14785</v>
      </c>
      <c r="V40" s="13" t="s">
        <v>14785</v>
      </c>
      <c r="W40" s="26"/>
      <c r="X40" s="13" t="s">
        <v>14785</v>
      </c>
      <c r="Y40" s="13" t="s">
        <v>14785</v>
      </c>
      <c r="Z40" s="13" t="s">
        <v>14785</v>
      </c>
      <c r="AA40" s="13" t="s">
        <v>14785</v>
      </c>
      <c r="AB40" s="13" t="s">
        <v>14785</v>
      </c>
      <c r="AC40" s="13" t="s">
        <v>14785</v>
      </c>
      <c r="AD40" s="20" t="s">
        <v>14785</v>
      </c>
    </row>
    <row r="41" spans="1:30" x14ac:dyDescent="0.3">
      <c r="A41" s="9">
        <v>3</v>
      </c>
      <c r="B41" s="13" t="s">
        <v>76</v>
      </c>
      <c r="C41" s="13" t="s">
        <v>14801</v>
      </c>
      <c r="D41" s="11">
        <v>46171</v>
      </c>
      <c r="E41" s="11">
        <v>46172</v>
      </c>
      <c r="F41" s="12">
        <v>8</v>
      </c>
      <c r="G41" s="13">
        <v>480</v>
      </c>
      <c r="H41" s="9" t="s">
        <v>14783</v>
      </c>
      <c r="I41" s="13">
        <v>146</v>
      </c>
      <c r="J41" s="14" t="s">
        <v>14806</v>
      </c>
      <c r="K41" s="24"/>
      <c r="L41" s="11">
        <v>46239</v>
      </c>
      <c r="M41" s="21">
        <v>68</v>
      </c>
      <c r="N41" s="16">
        <v>19.600000000000001</v>
      </c>
      <c r="O41" s="16">
        <v>204.52173913043478</v>
      </c>
      <c r="P41" s="13"/>
      <c r="Q41" s="25">
        <v>0</v>
      </c>
      <c r="R41" s="16">
        <v>499.58695652173918</v>
      </c>
      <c r="S41" s="16" t="s">
        <v>14785</v>
      </c>
      <c r="T41" s="19" t="s">
        <v>14785</v>
      </c>
      <c r="U41" s="13" t="s">
        <v>14785</v>
      </c>
      <c r="V41" s="13" t="s">
        <v>14785</v>
      </c>
      <c r="W41" s="26"/>
      <c r="X41" s="13" t="s">
        <v>14785</v>
      </c>
      <c r="Y41" s="13" t="s">
        <v>14785</v>
      </c>
      <c r="Z41" s="13" t="s">
        <v>14785</v>
      </c>
      <c r="AA41" s="13" t="s">
        <v>14785</v>
      </c>
      <c r="AB41" s="13" t="s">
        <v>14785</v>
      </c>
      <c r="AC41" s="13" t="s">
        <v>14785</v>
      </c>
      <c r="AD41" s="20" t="s">
        <v>14785</v>
      </c>
    </row>
    <row r="42" spans="1:30" x14ac:dyDescent="0.3">
      <c r="A42" s="9">
        <v>3</v>
      </c>
      <c r="B42" s="13" t="s">
        <v>76</v>
      </c>
      <c r="C42" s="13" t="s">
        <v>14801</v>
      </c>
      <c r="D42" s="11">
        <v>46171</v>
      </c>
      <c r="E42" s="11">
        <v>46172</v>
      </c>
      <c r="F42" s="12">
        <v>5</v>
      </c>
      <c r="G42" s="13">
        <v>400</v>
      </c>
      <c r="H42" s="9" t="s">
        <v>14783</v>
      </c>
      <c r="I42" s="13">
        <v>540</v>
      </c>
      <c r="J42" s="14" t="s">
        <v>14807</v>
      </c>
      <c r="K42" s="24"/>
      <c r="L42" s="11">
        <v>46240</v>
      </c>
      <c r="M42" s="21">
        <v>69</v>
      </c>
      <c r="N42" s="16">
        <v>13</v>
      </c>
      <c r="O42" s="16">
        <v>113.04347826086956</v>
      </c>
      <c r="P42" s="13"/>
      <c r="Q42" s="25">
        <v>0</v>
      </c>
      <c r="R42" s="16">
        <v>499.58695652173918</v>
      </c>
      <c r="S42" s="16" t="s">
        <v>14785</v>
      </c>
      <c r="T42" s="19" t="s">
        <v>14785</v>
      </c>
      <c r="U42" s="13" t="s">
        <v>14785</v>
      </c>
      <c r="V42" s="13" t="s">
        <v>14785</v>
      </c>
      <c r="W42" s="26"/>
      <c r="X42" s="13" t="s">
        <v>14785</v>
      </c>
      <c r="Y42" s="13" t="s">
        <v>14785</v>
      </c>
      <c r="Z42" s="13" t="s">
        <v>14785</v>
      </c>
      <c r="AA42" s="13" t="s">
        <v>14785</v>
      </c>
      <c r="AB42" s="13" t="s">
        <v>14785</v>
      </c>
      <c r="AC42" s="13" t="s">
        <v>14785</v>
      </c>
      <c r="AD42" s="20" t="s">
        <v>14785</v>
      </c>
    </row>
    <row r="43" spans="1:30" x14ac:dyDescent="0.3">
      <c r="A43" s="9">
        <v>3</v>
      </c>
      <c r="B43" s="13" t="s">
        <v>76</v>
      </c>
      <c r="C43" s="13" t="s">
        <v>14801</v>
      </c>
      <c r="D43" s="11">
        <v>46171</v>
      </c>
      <c r="E43" s="11">
        <v>46172</v>
      </c>
      <c r="F43" s="12">
        <v>2</v>
      </c>
      <c r="G43" s="13">
        <v>540</v>
      </c>
      <c r="H43" s="9" t="s">
        <v>14783</v>
      </c>
      <c r="I43" s="13">
        <v>117</v>
      </c>
      <c r="J43" s="14" t="s">
        <v>14808</v>
      </c>
      <c r="K43" s="24"/>
      <c r="L43" s="11">
        <v>46225</v>
      </c>
      <c r="M43" s="21">
        <v>54</v>
      </c>
      <c r="N43" s="16">
        <v>3.5</v>
      </c>
      <c r="O43" s="16">
        <v>41.086956521739133</v>
      </c>
      <c r="P43" s="13"/>
      <c r="Q43" s="25">
        <v>0</v>
      </c>
      <c r="R43" s="16">
        <v>499.58695652173918</v>
      </c>
      <c r="S43" s="16" t="s">
        <v>14785</v>
      </c>
      <c r="T43" s="19" t="s">
        <v>14785</v>
      </c>
      <c r="U43" s="13" t="s">
        <v>14785</v>
      </c>
      <c r="V43" s="13" t="s">
        <v>14785</v>
      </c>
      <c r="W43" s="26"/>
      <c r="X43" s="13" t="s">
        <v>14785</v>
      </c>
      <c r="Y43" s="13" t="s">
        <v>14785</v>
      </c>
      <c r="Z43" s="13" t="s">
        <v>14785</v>
      </c>
      <c r="AA43" s="13" t="s">
        <v>14785</v>
      </c>
      <c r="AB43" s="13" t="s">
        <v>14785</v>
      </c>
      <c r="AC43" s="13" t="s">
        <v>14785</v>
      </c>
      <c r="AD43" s="20" t="s">
        <v>14785</v>
      </c>
    </row>
    <row r="44" spans="1:30" x14ac:dyDescent="0.3">
      <c r="A44" s="9">
        <v>3</v>
      </c>
      <c r="B44" s="13" t="s">
        <v>76</v>
      </c>
      <c r="C44" s="13" t="s">
        <v>14801</v>
      </c>
      <c r="D44" s="11">
        <v>46171</v>
      </c>
      <c r="E44" s="11">
        <v>46172</v>
      </c>
      <c r="F44" s="12">
        <v>2</v>
      </c>
      <c r="G44" s="13">
        <v>80</v>
      </c>
      <c r="H44" s="9" t="s">
        <v>14783</v>
      </c>
      <c r="I44" s="13">
        <v>120</v>
      </c>
      <c r="J44" s="14" t="s">
        <v>14809</v>
      </c>
      <c r="K44" s="24"/>
      <c r="L44" s="11" t="s">
        <v>14785</v>
      </c>
      <c r="M44" s="21" t="s">
        <v>14785</v>
      </c>
      <c r="N44" s="16">
        <v>17</v>
      </c>
      <c r="O44" s="16">
        <v>29.565217391304348</v>
      </c>
      <c r="P44" s="13"/>
      <c r="Q44" s="25">
        <v>0</v>
      </c>
      <c r="R44" s="16">
        <v>499.58695652173918</v>
      </c>
      <c r="S44" s="16" t="s">
        <v>14785</v>
      </c>
      <c r="T44" s="19" t="s">
        <v>14785</v>
      </c>
      <c r="U44" s="13" t="s">
        <v>14785</v>
      </c>
      <c r="V44" s="13" t="s">
        <v>14785</v>
      </c>
      <c r="W44" s="26"/>
      <c r="X44" s="13" t="s">
        <v>14785</v>
      </c>
      <c r="Y44" s="13" t="s">
        <v>14785</v>
      </c>
      <c r="Z44" s="13" t="s">
        <v>14785</v>
      </c>
      <c r="AA44" s="13" t="s">
        <v>14785</v>
      </c>
      <c r="AB44" s="13" t="s">
        <v>14785</v>
      </c>
      <c r="AC44" s="13" t="s">
        <v>14785</v>
      </c>
      <c r="AD44" s="20" t="s">
        <v>14785</v>
      </c>
    </row>
    <row r="45" spans="1:30" x14ac:dyDescent="0.3">
      <c r="A45" s="9">
        <v>3</v>
      </c>
      <c r="B45" s="13" t="s">
        <v>76</v>
      </c>
      <c r="C45" s="13" t="s">
        <v>14801</v>
      </c>
      <c r="D45" s="11">
        <v>46171</v>
      </c>
      <c r="E45" s="11">
        <v>46172</v>
      </c>
      <c r="F45" s="12">
        <v>2</v>
      </c>
      <c r="G45" s="13">
        <v>120</v>
      </c>
      <c r="H45" s="9" t="s">
        <v>14783</v>
      </c>
      <c r="I45" s="13">
        <v>132</v>
      </c>
      <c r="J45" s="14" t="s">
        <v>14810</v>
      </c>
      <c r="K45" s="24"/>
      <c r="L45" s="11">
        <v>46348</v>
      </c>
      <c r="M45" s="21">
        <v>177</v>
      </c>
      <c r="N45" s="16"/>
      <c r="O45" s="16"/>
      <c r="P45" s="13"/>
      <c r="Q45" s="25"/>
      <c r="R45" s="16"/>
      <c r="S45" s="16"/>
      <c r="T45" s="19" t="s">
        <v>14785</v>
      </c>
      <c r="U45" s="13" t="s">
        <v>14785</v>
      </c>
      <c r="V45" s="13" t="s">
        <v>14785</v>
      </c>
      <c r="W45" s="26"/>
      <c r="X45" s="13" t="s">
        <v>14785</v>
      </c>
      <c r="Y45" s="13" t="s">
        <v>14785</v>
      </c>
      <c r="Z45" s="13" t="s">
        <v>14785</v>
      </c>
      <c r="AA45" s="13" t="s">
        <v>14785</v>
      </c>
      <c r="AB45" s="13" t="s">
        <v>14785</v>
      </c>
      <c r="AC45" s="13" t="s">
        <v>14785</v>
      </c>
      <c r="AD45" s="20" t="s">
        <v>14785</v>
      </c>
    </row>
    <row r="46" spans="1:30" x14ac:dyDescent="0.3">
      <c r="A46" s="9">
        <v>3</v>
      </c>
      <c r="B46" s="13" t="s">
        <v>76</v>
      </c>
      <c r="C46" s="13" t="s">
        <v>14801</v>
      </c>
      <c r="D46" s="11">
        <v>46171</v>
      </c>
      <c r="E46" s="11">
        <v>46172</v>
      </c>
      <c r="F46" s="12">
        <v>1</v>
      </c>
      <c r="G46" s="13">
        <v>60</v>
      </c>
      <c r="H46" s="9" t="s">
        <v>14783</v>
      </c>
      <c r="I46" s="13">
        <v>542</v>
      </c>
      <c r="J46" s="14" t="s">
        <v>14811</v>
      </c>
      <c r="K46" s="24"/>
      <c r="L46" s="11">
        <v>46308</v>
      </c>
      <c r="M46" s="21">
        <v>137</v>
      </c>
      <c r="N46" s="16">
        <v>14.7</v>
      </c>
      <c r="O46" s="16">
        <v>19.173913043478262</v>
      </c>
      <c r="P46" s="13"/>
      <c r="Q46" s="25">
        <v>0</v>
      </c>
      <c r="R46" s="16">
        <v>499.58695652173918</v>
      </c>
      <c r="S46" s="16" t="s">
        <v>14785</v>
      </c>
      <c r="T46" s="19" t="s">
        <v>14785</v>
      </c>
      <c r="U46" s="13" t="s">
        <v>14785</v>
      </c>
      <c r="V46" s="13" t="s">
        <v>14785</v>
      </c>
      <c r="W46" s="26"/>
      <c r="X46" s="13" t="s">
        <v>14785</v>
      </c>
      <c r="Y46" s="13" t="s">
        <v>14785</v>
      </c>
      <c r="Z46" s="13" t="s">
        <v>14785</v>
      </c>
      <c r="AA46" s="13" t="s">
        <v>14785</v>
      </c>
      <c r="AB46" s="13" t="s">
        <v>14785</v>
      </c>
      <c r="AC46" s="13" t="s">
        <v>14785</v>
      </c>
      <c r="AD46" s="20" t="s">
        <v>14785</v>
      </c>
    </row>
    <row r="47" spans="1:30" x14ac:dyDescent="0.3">
      <c r="A47" s="9">
        <v>3</v>
      </c>
      <c r="B47" s="13" t="s">
        <v>76</v>
      </c>
      <c r="C47" s="13" t="s">
        <v>14801</v>
      </c>
      <c r="D47" s="11">
        <v>46171</v>
      </c>
      <c r="E47" s="11">
        <v>46172</v>
      </c>
      <c r="F47" s="12">
        <v>1</v>
      </c>
      <c r="G47" s="13">
        <v>80</v>
      </c>
      <c r="H47" s="9" t="s">
        <v>14783</v>
      </c>
      <c r="I47" s="13">
        <v>740</v>
      </c>
      <c r="J47" s="14" t="s">
        <v>14812</v>
      </c>
      <c r="K47" s="24"/>
      <c r="L47" s="11">
        <v>46227</v>
      </c>
      <c r="M47" s="21">
        <v>56</v>
      </c>
      <c r="N47" s="16">
        <v>13</v>
      </c>
      <c r="O47" s="16">
        <v>22.608695652173914</v>
      </c>
      <c r="P47" s="13"/>
      <c r="Q47" s="25">
        <v>0</v>
      </c>
      <c r="R47" s="16">
        <v>499.58695652173918</v>
      </c>
      <c r="S47" s="16" t="s">
        <v>14785</v>
      </c>
      <c r="T47" s="19" t="s">
        <v>14785</v>
      </c>
      <c r="U47" s="13" t="s">
        <v>14785</v>
      </c>
      <c r="V47" s="13" t="s">
        <v>14785</v>
      </c>
      <c r="W47" s="26"/>
      <c r="X47" s="13" t="s">
        <v>14785</v>
      </c>
      <c r="Y47" s="13" t="s">
        <v>14785</v>
      </c>
      <c r="Z47" s="13" t="s">
        <v>14785</v>
      </c>
      <c r="AA47" s="13" t="s">
        <v>14785</v>
      </c>
      <c r="AB47" s="13" t="s">
        <v>14785</v>
      </c>
      <c r="AC47" s="13" t="s">
        <v>14785</v>
      </c>
      <c r="AD47" s="20" t="s">
        <v>14785</v>
      </c>
    </row>
    <row r="48" spans="1:30" x14ac:dyDescent="0.3">
      <c r="A48" s="9">
        <v>3</v>
      </c>
      <c r="B48" s="13" t="s">
        <v>76</v>
      </c>
      <c r="C48" s="13" t="s">
        <v>14801</v>
      </c>
      <c r="D48" s="11">
        <v>46171</v>
      </c>
      <c r="E48" s="11">
        <v>46172</v>
      </c>
      <c r="F48" s="12">
        <v>1</v>
      </c>
      <c r="G48" s="13">
        <v>270</v>
      </c>
      <c r="H48" s="9" t="s">
        <v>14783</v>
      </c>
      <c r="I48" s="13">
        <v>2336</v>
      </c>
      <c r="J48" s="14" t="s">
        <v>14793</v>
      </c>
      <c r="K48" s="24"/>
      <c r="L48" s="11">
        <v>46320</v>
      </c>
      <c r="M48" s="21">
        <v>149</v>
      </c>
      <c r="N48" s="16">
        <v>3</v>
      </c>
      <c r="O48" s="16">
        <v>17.608695652173914</v>
      </c>
      <c r="P48" s="13"/>
      <c r="Q48" s="25">
        <v>0</v>
      </c>
      <c r="R48" s="16">
        <v>499.58695652173918</v>
      </c>
      <c r="S48" s="16" t="s">
        <v>14785</v>
      </c>
      <c r="T48" s="19" t="s">
        <v>14785</v>
      </c>
      <c r="U48" s="13" t="s">
        <v>14785</v>
      </c>
      <c r="V48" s="13" t="s">
        <v>14785</v>
      </c>
      <c r="W48" s="26"/>
      <c r="X48" s="13" t="s">
        <v>14785</v>
      </c>
      <c r="Y48" s="13" t="s">
        <v>14785</v>
      </c>
      <c r="Z48" s="13" t="s">
        <v>14785</v>
      </c>
      <c r="AA48" s="13" t="s">
        <v>14785</v>
      </c>
      <c r="AB48" s="13" t="s">
        <v>14785</v>
      </c>
      <c r="AC48" s="13" t="s">
        <v>14785</v>
      </c>
      <c r="AD48" s="20" t="s">
        <v>14785</v>
      </c>
    </row>
    <row r="49" spans="1:30" x14ac:dyDescent="0.3">
      <c r="A49" s="9">
        <v>3</v>
      </c>
      <c r="B49" s="13" t="s">
        <v>76</v>
      </c>
      <c r="C49" s="13" t="s">
        <v>14801</v>
      </c>
      <c r="D49" s="11">
        <v>46171</v>
      </c>
      <c r="E49" s="11">
        <v>46172</v>
      </c>
      <c r="F49" s="12">
        <v>1</v>
      </c>
      <c r="G49" s="13">
        <v>423</v>
      </c>
      <c r="H49" s="9" t="s">
        <v>14783</v>
      </c>
      <c r="I49" s="13">
        <v>165</v>
      </c>
      <c r="J49" s="14" t="s">
        <v>14813</v>
      </c>
      <c r="K49" s="24"/>
      <c r="L49" s="11">
        <v>46219</v>
      </c>
      <c r="M49" s="21">
        <v>48</v>
      </c>
      <c r="N49" s="16">
        <v>2</v>
      </c>
      <c r="O49" s="16">
        <v>18.391304347826086</v>
      </c>
      <c r="P49" s="13"/>
      <c r="Q49" s="25">
        <v>0</v>
      </c>
      <c r="R49" s="16">
        <v>499.58695652173918</v>
      </c>
      <c r="S49" s="16" t="s">
        <v>14785</v>
      </c>
      <c r="T49" s="19" t="s">
        <v>14785</v>
      </c>
      <c r="U49" s="13" t="s">
        <v>14785</v>
      </c>
      <c r="V49" s="13" t="s">
        <v>14785</v>
      </c>
      <c r="W49" s="26"/>
      <c r="X49" s="13" t="s">
        <v>14785</v>
      </c>
      <c r="Y49" s="13" t="s">
        <v>14785</v>
      </c>
      <c r="Z49" s="13" t="s">
        <v>14785</v>
      </c>
      <c r="AA49" s="13" t="s">
        <v>14785</v>
      </c>
      <c r="AB49" s="13" t="s">
        <v>14785</v>
      </c>
      <c r="AC49" s="13" t="s">
        <v>14785</v>
      </c>
      <c r="AD49" s="20" t="s">
        <v>14785</v>
      </c>
    </row>
    <row r="50" spans="1:30" x14ac:dyDescent="0.3">
      <c r="A50" s="9">
        <v>3</v>
      </c>
      <c r="B50" s="13" t="s">
        <v>76</v>
      </c>
      <c r="C50" s="13" t="s">
        <v>14801</v>
      </c>
      <c r="D50" s="11">
        <v>46171</v>
      </c>
      <c r="E50" s="11">
        <v>46172</v>
      </c>
      <c r="F50" s="12">
        <v>1</v>
      </c>
      <c r="G50" s="13">
        <v>270</v>
      </c>
      <c r="H50" s="9" t="s">
        <v>14783</v>
      </c>
      <c r="I50" s="13">
        <v>517</v>
      </c>
      <c r="J50" s="14" t="s">
        <v>14814</v>
      </c>
      <c r="K50" s="24"/>
      <c r="L50" s="11">
        <v>46214</v>
      </c>
      <c r="M50" s="21">
        <v>43</v>
      </c>
      <c r="N50" s="16">
        <v>3.5</v>
      </c>
      <c r="O50" s="16">
        <v>20.543478260869566</v>
      </c>
      <c r="P50" s="13"/>
      <c r="Q50" s="25">
        <v>0</v>
      </c>
      <c r="R50" s="16">
        <v>499.58695652173918</v>
      </c>
      <c r="S50" s="16" t="s">
        <v>14785</v>
      </c>
      <c r="T50" s="19" t="s">
        <v>14785</v>
      </c>
      <c r="U50" s="13" t="s">
        <v>14785</v>
      </c>
      <c r="V50" s="13" t="s">
        <v>14785</v>
      </c>
      <c r="W50" s="26"/>
      <c r="X50" s="13" t="s">
        <v>14785</v>
      </c>
      <c r="Y50" s="13" t="s">
        <v>14785</v>
      </c>
      <c r="Z50" s="13" t="s">
        <v>14785</v>
      </c>
      <c r="AA50" s="13" t="s">
        <v>14785</v>
      </c>
      <c r="AB50" s="13" t="s">
        <v>14785</v>
      </c>
      <c r="AC50" s="13" t="s">
        <v>14785</v>
      </c>
      <c r="AD50" s="20" t="s">
        <v>14785</v>
      </c>
    </row>
    <row r="51" spans="1:30" x14ac:dyDescent="0.3">
      <c r="A51" s="9">
        <v>3</v>
      </c>
      <c r="B51" s="13" t="s">
        <v>76</v>
      </c>
      <c r="C51" s="13" t="s">
        <v>14801</v>
      </c>
      <c r="D51" s="11">
        <v>46171</v>
      </c>
      <c r="E51" s="11">
        <v>46172</v>
      </c>
      <c r="F51" s="12">
        <v>24</v>
      </c>
      <c r="G51" s="13">
        <v>24</v>
      </c>
      <c r="H51" s="9" t="s">
        <v>14783</v>
      </c>
      <c r="I51" s="13">
        <v>9940</v>
      </c>
      <c r="J51" s="14" t="s">
        <v>14791</v>
      </c>
      <c r="K51" s="24"/>
      <c r="L51" s="11" t="s">
        <v>14785</v>
      </c>
      <c r="M51" s="21" t="s">
        <v>14785</v>
      </c>
      <c r="N51" s="16">
        <v>25</v>
      </c>
      <c r="O51" s="16">
        <v>13.043478260869565</v>
      </c>
      <c r="P51" s="13"/>
      <c r="Q51" s="25">
        <v>0</v>
      </c>
      <c r="R51" s="16">
        <v>499.58695652173918</v>
      </c>
      <c r="S51" s="16" t="s">
        <v>14785</v>
      </c>
      <c r="T51" s="19" t="s">
        <v>14785</v>
      </c>
      <c r="U51" s="13" t="s">
        <v>14785</v>
      </c>
      <c r="V51" s="13" t="s">
        <v>14785</v>
      </c>
      <c r="W51" s="26"/>
      <c r="X51" s="13" t="s">
        <v>14785</v>
      </c>
      <c r="Y51" s="13" t="s">
        <v>14785</v>
      </c>
      <c r="Z51" s="13" t="s">
        <v>14785</v>
      </c>
      <c r="AA51" s="13" t="s">
        <v>14785</v>
      </c>
      <c r="AB51" s="13" t="s">
        <v>14785</v>
      </c>
      <c r="AC51" s="13" t="s">
        <v>14785</v>
      </c>
      <c r="AD51" s="20" t="s">
        <v>14785</v>
      </c>
    </row>
    <row r="52" spans="1:30" x14ac:dyDescent="0.3">
      <c r="A52" s="9">
        <v>4</v>
      </c>
      <c r="B52" s="13" t="s">
        <v>76</v>
      </c>
      <c r="C52" s="13" t="s">
        <v>14815</v>
      </c>
      <c r="D52" s="11">
        <v>46171</v>
      </c>
      <c r="E52" s="11">
        <v>46172</v>
      </c>
      <c r="F52" s="12">
        <v>6</v>
      </c>
      <c r="G52" s="13">
        <v>480</v>
      </c>
      <c r="H52" s="9" t="s">
        <v>14783</v>
      </c>
      <c r="I52" s="13">
        <v>188</v>
      </c>
      <c r="J52" s="14" t="s">
        <v>14803</v>
      </c>
      <c r="K52" s="24"/>
      <c r="L52" s="11">
        <v>46240</v>
      </c>
      <c r="M52" s="15">
        <v>69</v>
      </c>
      <c r="N52" s="16">
        <v>13</v>
      </c>
      <c r="O52" s="16">
        <v>135.65217391304347</v>
      </c>
      <c r="P52" s="13"/>
      <c r="Q52" s="25">
        <v>0</v>
      </c>
      <c r="R52" s="16">
        <v>334.60869565217388</v>
      </c>
      <c r="S52" s="16" t="s">
        <v>14785</v>
      </c>
      <c r="T52" s="19" t="s">
        <v>14785</v>
      </c>
      <c r="U52" s="13" t="s">
        <v>14785</v>
      </c>
      <c r="V52" s="13" t="s">
        <v>14785</v>
      </c>
      <c r="W52" s="26"/>
      <c r="X52" s="13" t="s">
        <v>14785</v>
      </c>
      <c r="Y52" s="13" t="s">
        <v>14785</v>
      </c>
      <c r="Z52" s="13" t="s">
        <v>14785</v>
      </c>
      <c r="AA52" s="13" t="s">
        <v>14785</v>
      </c>
      <c r="AB52" s="13" t="s">
        <v>14785</v>
      </c>
      <c r="AC52" s="13" t="s">
        <v>14785</v>
      </c>
      <c r="AD52" s="20" t="s">
        <v>14785</v>
      </c>
    </row>
    <row r="53" spans="1:30" x14ac:dyDescent="0.3">
      <c r="A53" s="9">
        <v>4</v>
      </c>
      <c r="B53" s="13" t="s">
        <v>76</v>
      </c>
      <c r="C53" s="13" t="s">
        <v>14815</v>
      </c>
      <c r="D53" s="11">
        <v>46171</v>
      </c>
      <c r="E53" s="11">
        <v>46172</v>
      </c>
      <c r="F53" s="12">
        <v>2</v>
      </c>
      <c r="G53" s="13">
        <v>100</v>
      </c>
      <c r="H53" s="9" t="s">
        <v>14783</v>
      </c>
      <c r="I53" s="13">
        <v>101</v>
      </c>
      <c r="J53" s="14" t="s">
        <v>14802</v>
      </c>
      <c r="K53" s="24"/>
      <c r="L53" s="11">
        <v>46345</v>
      </c>
      <c r="M53" s="15">
        <v>174</v>
      </c>
      <c r="N53" s="16">
        <v>15.5</v>
      </c>
      <c r="O53" s="16">
        <v>33.695652173913047</v>
      </c>
      <c r="P53" s="13"/>
      <c r="Q53" s="25">
        <v>0</v>
      </c>
      <c r="R53" s="16">
        <v>334.60869565217388</v>
      </c>
      <c r="S53" s="16" t="s">
        <v>14785</v>
      </c>
      <c r="T53" s="19" t="s">
        <v>14785</v>
      </c>
      <c r="U53" s="13" t="s">
        <v>14785</v>
      </c>
      <c r="V53" s="13" t="s">
        <v>14785</v>
      </c>
      <c r="W53" s="26"/>
      <c r="X53" s="13" t="s">
        <v>14785</v>
      </c>
      <c r="Y53" s="13" t="s">
        <v>14785</v>
      </c>
      <c r="Z53" s="13" t="s">
        <v>14785</v>
      </c>
      <c r="AA53" s="13" t="s">
        <v>14785</v>
      </c>
      <c r="AB53" s="13" t="s">
        <v>14785</v>
      </c>
      <c r="AC53" s="13" t="s">
        <v>14785</v>
      </c>
      <c r="AD53" s="20" t="s">
        <v>14785</v>
      </c>
    </row>
    <row r="54" spans="1:30" x14ac:dyDescent="0.3">
      <c r="A54" s="9">
        <v>4</v>
      </c>
      <c r="B54" s="13" t="s">
        <v>76</v>
      </c>
      <c r="C54" s="13" t="s">
        <v>14815</v>
      </c>
      <c r="D54" s="11">
        <v>46171</v>
      </c>
      <c r="E54" s="11">
        <v>46172</v>
      </c>
      <c r="F54" s="12">
        <v>2</v>
      </c>
      <c r="G54" s="13">
        <v>80</v>
      </c>
      <c r="H54" s="9" t="s">
        <v>14783</v>
      </c>
      <c r="I54" s="13">
        <v>120</v>
      </c>
      <c r="J54" s="14" t="s">
        <v>14809</v>
      </c>
      <c r="K54" s="24"/>
      <c r="L54" s="11" t="s">
        <v>14785</v>
      </c>
      <c r="M54" s="15" t="s">
        <v>14785</v>
      </c>
      <c r="N54" s="16">
        <v>17</v>
      </c>
      <c r="O54" s="16">
        <v>29.565217391304348</v>
      </c>
      <c r="P54" s="13"/>
      <c r="Q54" s="25">
        <v>0</v>
      </c>
      <c r="R54" s="16">
        <v>334.60869565217388</v>
      </c>
      <c r="S54" s="16" t="s">
        <v>14785</v>
      </c>
      <c r="T54" s="19" t="s">
        <v>14785</v>
      </c>
      <c r="U54" s="13" t="s">
        <v>14785</v>
      </c>
      <c r="V54" s="13" t="s">
        <v>14785</v>
      </c>
      <c r="W54" s="26"/>
      <c r="X54" s="13" t="s">
        <v>14785</v>
      </c>
      <c r="Y54" s="13" t="s">
        <v>14785</v>
      </c>
      <c r="Z54" s="13" t="s">
        <v>14785</v>
      </c>
      <c r="AA54" s="13" t="s">
        <v>14785</v>
      </c>
      <c r="AB54" s="13" t="s">
        <v>14785</v>
      </c>
      <c r="AC54" s="13" t="s">
        <v>14785</v>
      </c>
      <c r="AD54" s="20" t="s">
        <v>14785</v>
      </c>
    </row>
    <row r="55" spans="1:30" x14ac:dyDescent="0.3">
      <c r="A55" s="9">
        <v>4</v>
      </c>
      <c r="B55" s="13" t="s">
        <v>76</v>
      </c>
      <c r="C55" s="13" t="s">
        <v>14815</v>
      </c>
      <c r="D55" s="11">
        <v>46171</v>
      </c>
      <c r="E55" s="11">
        <v>46172</v>
      </c>
      <c r="F55" s="12">
        <v>2</v>
      </c>
      <c r="G55" s="13">
        <v>120</v>
      </c>
      <c r="H55" s="9" t="s">
        <v>14783</v>
      </c>
      <c r="I55" s="13">
        <v>186</v>
      </c>
      <c r="J55" s="14" t="s">
        <v>14804</v>
      </c>
      <c r="K55" s="24"/>
      <c r="L55" s="11">
        <v>46328</v>
      </c>
      <c r="M55" s="15">
        <v>157</v>
      </c>
      <c r="N55" s="16">
        <v>14.7</v>
      </c>
      <c r="O55" s="16">
        <v>38.347826086956523</v>
      </c>
      <c r="P55" s="13"/>
      <c r="Q55" s="25">
        <v>0</v>
      </c>
      <c r="R55" s="16">
        <v>334.60869565217388</v>
      </c>
      <c r="S55" s="16" t="s">
        <v>14785</v>
      </c>
      <c r="T55" s="19" t="s">
        <v>14785</v>
      </c>
      <c r="U55" s="13" t="s">
        <v>14785</v>
      </c>
      <c r="V55" s="13" t="s">
        <v>14785</v>
      </c>
      <c r="W55" s="26"/>
      <c r="X55" s="13" t="s">
        <v>14785</v>
      </c>
      <c r="Y55" s="13" t="s">
        <v>14785</v>
      </c>
      <c r="Z55" s="13" t="s">
        <v>14785</v>
      </c>
      <c r="AA55" s="13" t="s">
        <v>14785</v>
      </c>
      <c r="AB55" s="13" t="s">
        <v>14785</v>
      </c>
      <c r="AC55" s="13" t="s">
        <v>14785</v>
      </c>
      <c r="AD55" s="20" t="s">
        <v>14785</v>
      </c>
    </row>
    <row r="56" spans="1:30" x14ac:dyDescent="0.3">
      <c r="A56" s="9">
        <v>4</v>
      </c>
      <c r="B56" s="13" t="s">
        <v>76</v>
      </c>
      <c r="C56" s="13" t="s">
        <v>14815</v>
      </c>
      <c r="D56" s="11">
        <v>46171</v>
      </c>
      <c r="E56" s="11">
        <v>46172</v>
      </c>
      <c r="F56" s="12">
        <v>1</v>
      </c>
      <c r="G56" s="13">
        <v>60</v>
      </c>
      <c r="H56" s="9" t="s">
        <v>14783</v>
      </c>
      <c r="I56" s="13">
        <v>132</v>
      </c>
      <c r="J56" s="14" t="s">
        <v>14810</v>
      </c>
      <c r="K56" s="24"/>
      <c r="L56" s="11">
        <v>46348</v>
      </c>
      <c r="M56" s="15">
        <v>177</v>
      </c>
      <c r="N56" s="16">
        <v>18.7</v>
      </c>
      <c r="O56" s="16">
        <v>24.391304347826086</v>
      </c>
      <c r="P56" s="13"/>
      <c r="Q56" s="25">
        <v>0</v>
      </c>
      <c r="R56" s="16">
        <v>334.60869565217388</v>
      </c>
      <c r="S56" s="16" t="s">
        <v>14785</v>
      </c>
      <c r="T56" s="19" t="s">
        <v>14785</v>
      </c>
      <c r="U56" s="13" t="s">
        <v>14785</v>
      </c>
      <c r="V56" s="13" t="s">
        <v>14785</v>
      </c>
      <c r="W56" s="26"/>
      <c r="X56" s="13" t="s">
        <v>14785</v>
      </c>
      <c r="Y56" s="13" t="s">
        <v>14785</v>
      </c>
      <c r="Z56" s="13" t="s">
        <v>14785</v>
      </c>
      <c r="AA56" s="13" t="s">
        <v>14785</v>
      </c>
      <c r="AB56" s="13" t="s">
        <v>14785</v>
      </c>
      <c r="AC56" s="13" t="s">
        <v>14785</v>
      </c>
      <c r="AD56" s="20" t="s">
        <v>14785</v>
      </c>
    </row>
    <row r="57" spans="1:30" x14ac:dyDescent="0.3">
      <c r="A57" s="9">
        <v>4</v>
      </c>
      <c r="B57" s="13" t="s">
        <v>76</v>
      </c>
      <c r="C57" s="13" t="s">
        <v>14815</v>
      </c>
      <c r="D57" s="11">
        <v>46171</v>
      </c>
      <c r="E57" s="11">
        <v>46172</v>
      </c>
      <c r="F57" s="12">
        <v>1</v>
      </c>
      <c r="G57" s="13">
        <v>80</v>
      </c>
      <c r="H57" s="9" t="s">
        <v>14783</v>
      </c>
      <c r="I57" s="13">
        <v>540</v>
      </c>
      <c r="J57" s="14" t="s">
        <v>14807</v>
      </c>
      <c r="K57" s="24"/>
      <c r="L57" s="11">
        <v>46240</v>
      </c>
      <c r="M57" s="15">
        <v>69</v>
      </c>
      <c r="N57" s="16">
        <v>13</v>
      </c>
      <c r="O57" s="16">
        <v>22.608695652173914</v>
      </c>
      <c r="P57" s="13"/>
      <c r="Q57" s="25">
        <v>0</v>
      </c>
      <c r="R57" s="16">
        <v>334.60869565217388</v>
      </c>
      <c r="S57" s="16" t="s">
        <v>14785</v>
      </c>
      <c r="T57" s="19" t="s">
        <v>14785</v>
      </c>
      <c r="U57" s="13" t="s">
        <v>14785</v>
      </c>
      <c r="V57" s="13" t="s">
        <v>14785</v>
      </c>
      <c r="W57" s="26"/>
      <c r="X57" s="13" t="s">
        <v>14785</v>
      </c>
      <c r="Y57" s="13" t="s">
        <v>14785</v>
      </c>
      <c r="Z57" s="13" t="s">
        <v>14785</v>
      </c>
      <c r="AA57" s="13" t="s">
        <v>14785</v>
      </c>
      <c r="AB57" s="13" t="s">
        <v>14785</v>
      </c>
      <c r="AC57" s="13" t="s">
        <v>14785</v>
      </c>
      <c r="AD57" s="20" t="s">
        <v>14785</v>
      </c>
    </row>
    <row r="58" spans="1:30" x14ac:dyDescent="0.3">
      <c r="A58" s="9">
        <v>4</v>
      </c>
      <c r="B58" s="13" t="s">
        <v>76</v>
      </c>
      <c r="C58" s="13" t="s">
        <v>14815</v>
      </c>
      <c r="D58" s="11">
        <v>46171</v>
      </c>
      <c r="E58" s="11">
        <v>46172</v>
      </c>
      <c r="F58" s="12">
        <v>1</v>
      </c>
      <c r="G58" s="13">
        <v>60</v>
      </c>
      <c r="H58" s="9" t="s">
        <v>14783</v>
      </c>
      <c r="I58" s="13">
        <v>2146</v>
      </c>
      <c r="J58" s="14" t="s">
        <v>14805</v>
      </c>
      <c r="K58" s="24"/>
      <c r="L58" s="11">
        <v>46482</v>
      </c>
      <c r="M58" s="15">
        <v>311</v>
      </c>
      <c r="N58" s="16">
        <v>18.600000000000001</v>
      </c>
      <c r="O58" s="16">
        <v>24.260869565217391</v>
      </c>
      <c r="P58" s="13"/>
      <c r="Q58" s="25">
        <v>0</v>
      </c>
      <c r="R58" s="16">
        <v>334.60869565217388</v>
      </c>
      <c r="S58" s="16" t="s">
        <v>14785</v>
      </c>
      <c r="T58" s="19" t="s">
        <v>14785</v>
      </c>
      <c r="U58" s="13" t="s">
        <v>14785</v>
      </c>
      <c r="V58" s="13" t="s">
        <v>14785</v>
      </c>
      <c r="W58" s="26"/>
      <c r="X58" s="13" t="s">
        <v>14785</v>
      </c>
      <c r="Y58" s="13" t="s">
        <v>14785</v>
      </c>
      <c r="Z58" s="13" t="s">
        <v>14785</v>
      </c>
      <c r="AA58" s="13" t="s">
        <v>14785</v>
      </c>
      <c r="AB58" s="13" t="s">
        <v>14785</v>
      </c>
      <c r="AC58" s="13" t="s">
        <v>14785</v>
      </c>
      <c r="AD58" s="20" t="s">
        <v>14785</v>
      </c>
    </row>
    <row r="59" spans="1:30" x14ac:dyDescent="0.3">
      <c r="A59" s="9">
        <v>4</v>
      </c>
      <c r="B59" s="13" t="s">
        <v>76</v>
      </c>
      <c r="C59" s="13" t="s">
        <v>14815</v>
      </c>
      <c r="D59" s="11">
        <v>46171</v>
      </c>
      <c r="E59" s="11">
        <v>46172</v>
      </c>
      <c r="F59" s="12">
        <v>1</v>
      </c>
      <c r="G59" s="13">
        <v>80</v>
      </c>
      <c r="H59" s="9" t="s">
        <v>14783</v>
      </c>
      <c r="I59" s="13">
        <v>202</v>
      </c>
      <c r="J59" s="14" t="s">
        <v>224</v>
      </c>
      <c r="K59" s="24"/>
      <c r="L59" s="11">
        <v>46236</v>
      </c>
      <c r="M59" s="15">
        <v>65</v>
      </c>
      <c r="N59" s="16">
        <v>10</v>
      </c>
      <c r="O59" s="16">
        <v>17.391304347826086</v>
      </c>
      <c r="P59" s="13"/>
      <c r="Q59" s="25">
        <v>0</v>
      </c>
      <c r="R59" s="16">
        <v>334.60869565217388</v>
      </c>
      <c r="S59" s="16" t="s">
        <v>14785</v>
      </c>
      <c r="T59" s="19" t="s">
        <v>14785</v>
      </c>
      <c r="U59" s="13" t="s">
        <v>14785</v>
      </c>
      <c r="V59" s="13" t="s">
        <v>14785</v>
      </c>
      <c r="W59" s="26"/>
      <c r="X59" s="13" t="s">
        <v>14785</v>
      </c>
      <c r="Y59" s="13" t="s">
        <v>14785</v>
      </c>
      <c r="Z59" s="13" t="s">
        <v>14785</v>
      </c>
      <c r="AA59" s="13" t="s">
        <v>14785</v>
      </c>
      <c r="AB59" s="13" t="s">
        <v>14785</v>
      </c>
      <c r="AC59" s="13" t="s">
        <v>14785</v>
      </c>
      <c r="AD59" s="20" t="s">
        <v>14785</v>
      </c>
    </row>
    <row r="60" spans="1:30" x14ac:dyDescent="0.3">
      <c r="A60" s="9">
        <v>4</v>
      </c>
      <c r="B60" s="13" t="s">
        <v>76</v>
      </c>
      <c r="C60" s="13" t="s">
        <v>14815</v>
      </c>
      <c r="D60" s="11">
        <v>46171</v>
      </c>
      <c r="E60" s="11">
        <v>46172</v>
      </c>
      <c r="F60" s="12">
        <v>16</v>
      </c>
      <c r="G60" s="13">
        <v>16</v>
      </c>
      <c r="H60" s="9" t="s">
        <v>14783</v>
      </c>
      <c r="I60" s="13">
        <v>9940</v>
      </c>
      <c r="J60" s="14" t="s">
        <v>14791</v>
      </c>
      <c r="K60" s="24"/>
      <c r="L60" s="11" t="s">
        <v>14785</v>
      </c>
      <c r="M60" s="15" t="s">
        <v>14785</v>
      </c>
      <c r="N60" s="16">
        <v>25</v>
      </c>
      <c r="O60" s="16">
        <v>8.695652173913043</v>
      </c>
      <c r="P60" s="13"/>
      <c r="Q60" s="25">
        <v>0</v>
      </c>
      <c r="R60" s="16">
        <v>334.60869565217388</v>
      </c>
      <c r="S60" s="16" t="s">
        <v>14785</v>
      </c>
      <c r="T60" s="19" t="s">
        <v>14785</v>
      </c>
      <c r="U60" s="13" t="s">
        <v>14785</v>
      </c>
      <c r="V60" s="13" t="s">
        <v>14785</v>
      </c>
      <c r="W60" s="26"/>
      <c r="X60" s="13" t="s">
        <v>14785</v>
      </c>
      <c r="Y60" s="13" t="s">
        <v>14785</v>
      </c>
      <c r="Z60" s="13" t="s">
        <v>14785</v>
      </c>
      <c r="AA60" s="13" t="s">
        <v>14785</v>
      </c>
      <c r="AB60" s="13" t="s">
        <v>14785</v>
      </c>
      <c r="AC60" s="13" t="s">
        <v>14785</v>
      </c>
      <c r="AD60" s="20" t="s">
        <v>14785</v>
      </c>
    </row>
    <row r="61" spans="1:30" x14ac:dyDescent="0.3">
      <c r="A61" s="9">
        <v>5</v>
      </c>
      <c r="B61" s="13" t="s">
        <v>76</v>
      </c>
      <c r="C61" s="13" t="s">
        <v>14816</v>
      </c>
      <c r="D61" s="11">
        <v>46171</v>
      </c>
      <c r="E61" s="11">
        <v>46172</v>
      </c>
      <c r="F61" s="12">
        <v>9</v>
      </c>
      <c r="G61" s="13">
        <v>720</v>
      </c>
      <c r="H61" s="9" t="s">
        <v>14783</v>
      </c>
      <c r="I61" s="13">
        <v>2140</v>
      </c>
      <c r="J61" s="14" t="s">
        <v>14787</v>
      </c>
      <c r="K61" s="24"/>
      <c r="L61" s="11">
        <v>46476</v>
      </c>
      <c r="M61" s="15">
        <v>305</v>
      </c>
      <c r="N61" s="16">
        <v>12.5</v>
      </c>
      <c r="O61" s="16">
        <v>195.65217391304347</v>
      </c>
      <c r="P61" s="13"/>
      <c r="Q61" s="25">
        <v>0</v>
      </c>
      <c r="R61" s="16">
        <v>383.30434782608694</v>
      </c>
      <c r="S61" s="16" t="s">
        <v>14785</v>
      </c>
      <c r="T61" s="19" t="s">
        <v>14785</v>
      </c>
      <c r="U61" s="13" t="s">
        <v>14785</v>
      </c>
      <c r="V61" s="13" t="s">
        <v>14785</v>
      </c>
      <c r="W61" s="26"/>
      <c r="X61" s="13" t="s">
        <v>14785</v>
      </c>
      <c r="Y61" s="13" t="s">
        <v>14785</v>
      </c>
      <c r="Z61" s="13" t="s">
        <v>14785</v>
      </c>
      <c r="AA61" s="13" t="s">
        <v>14785</v>
      </c>
      <c r="AB61" s="13" t="s">
        <v>14785</v>
      </c>
      <c r="AC61" s="13" t="s">
        <v>14785</v>
      </c>
      <c r="AD61" s="20" t="s">
        <v>14785</v>
      </c>
    </row>
    <row r="62" spans="1:30" x14ac:dyDescent="0.3">
      <c r="A62" s="9">
        <v>5</v>
      </c>
      <c r="B62" s="13" t="s">
        <v>76</v>
      </c>
      <c r="C62" s="13" t="s">
        <v>14816</v>
      </c>
      <c r="D62" s="11">
        <v>46171</v>
      </c>
      <c r="E62" s="11">
        <v>46172</v>
      </c>
      <c r="F62" s="12">
        <v>7</v>
      </c>
      <c r="G62" s="13">
        <v>420</v>
      </c>
      <c r="H62" s="9" t="s">
        <v>14783</v>
      </c>
      <c r="I62" s="13">
        <v>146</v>
      </c>
      <c r="J62" s="14" t="s">
        <v>14806</v>
      </c>
      <c r="K62" s="24"/>
      <c r="L62" s="11">
        <v>46239</v>
      </c>
      <c r="M62" s="15">
        <v>68</v>
      </c>
      <c r="N62" s="16">
        <v>19.600000000000001</v>
      </c>
      <c r="O62" s="16">
        <v>178.95652173913044</v>
      </c>
      <c r="P62" s="13"/>
      <c r="Q62" s="25">
        <v>0</v>
      </c>
      <c r="R62" s="16">
        <v>383.30434782608694</v>
      </c>
      <c r="S62" s="16" t="s">
        <v>14785</v>
      </c>
      <c r="T62" s="19" t="s">
        <v>14785</v>
      </c>
      <c r="U62" s="13" t="s">
        <v>14785</v>
      </c>
      <c r="V62" s="13" t="s">
        <v>14785</v>
      </c>
      <c r="W62" s="26"/>
      <c r="X62" s="13" t="s">
        <v>14785</v>
      </c>
      <c r="Y62" s="13" t="s">
        <v>14785</v>
      </c>
      <c r="Z62" s="13" t="s">
        <v>14785</v>
      </c>
      <c r="AA62" s="13" t="s">
        <v>14785</v>
      </c>
      <c r="AB62" s="13" t="s">
        <v>14785</v>
      </c>
      <c r="AC62" s="13" t="s">
        <v>14785</v>
      </c>
      <c r="AD62" s="20" t="s">
        <v>14785</v>
      </c>
    </row>
    <row r="63" spans="1:30" x14ac:dyDescent="0.3">
      <c r="A63" s="9">
        <v>5</v>
      </c>
      <c r="B63" s="13" t="s">
        <v>76</v>
      </c>
      <c r="C63" s="13" t="s">
        <v>14816</v>
      </c>
      <c r="D63" s="11">
        <v>46171</v>
      </c>
      <c r="E63" s="11">
        <v>46172</v>
      </c>
      <c r="F63" s="12">
        <v>16</v>
      </c>
      <c r="G63" s="13">
        <v>16</v>
      </c>
      <c r="H63" s="9" t="s">
        <v>14783</v>
      </c>
      <c r="I63" s="13">
        <v>9940</v>
      </c>
      <c r="J63" s="14" t="s">
        <v>14791</v>
      </c>
      <c r="K63" s="24"/>
      <c r="L63" s="11" t="s">
        <v>14785</v>
      </c>
      <c r="M63" s="15" t="s">
        <v>14785</v>
      </c>
      <c r="N63" s="16">
        <v>25</v>
      </c>
      <c r="O63" s="16">
        <v>8.695652173913043</v>
      </c>
      <c r="P63" s="13"/>
      <c r="Q63" s="25">
        <v>0</v>
      </c>
      <c r="R63" s="16">
        <v>383.30434782608694</v>
      </c>
      <c r="S63" s="16" t="s">
        <v>14785</v>
      </c>
      <c r="T63" s="19" t="s">
        <v>14785</v>
      </c>
      <c r="U63" s="13" t="s">
        <v>14785</v>
      </c>
      <c r="V63" s="13" t="s">
        <v>14785</v>
      </c>
      <c r="W63" s="26"/>
      <c r="X63" s="13" t="s">
        <v>14785</v>
      </c>
      <c r="Y63" s="13" t="s">
        <v>14785</v>
      </c>
      <c r="Z63" s="13" t="s">
        <v>14785</v>
      </c>
      <c r="AA63" s="13" t="s">
        <v>14785</v>
      </c>
      <c r="AB63" s="13" t="s">
        <v>14785</v>
      </c>
      <c r="AC63" s="13" t="s">
        <v>14785</v>
      </c>
      <c r="AD63" s="20" t="s">
        <v>14785</v>
      </c>
    </row>
    <row r="64" spans="1:30" x14ac:dyDescent="0.3">
      <c r="A64" s="9">
        <v>6</v>
      </c>
      <c r="B64" s="13" t="s">
        <v>76</v>
      </c>
      <c r="C64" s="13" t="s">
        <v>14816</v>
      </c>
      <c r="D64" s="11">
        <v>46171</v>
      </c>
      <c r="E64" s="11">
        <v>46172</v>
      </c>
      <c r="F64" s="12">
        <v>5</v>
      </c>
      <c r="G64" s="13">
        <v>300</v>
      </c>
      <c r="H64" s="9" t="s">
        <v>14783</v>
      </c>
      <c r="I64" s="13">
        <v>2146</v>
      </c>
      <c r="J64" s="14" t="s">
        <v>14805</v>
      </c>
      <c r="K64" s="24"/>
      <c r="L64" s="11">
        <v>46482</v>
      </c>
      <c r="M64" s="21">
        <v>311</v>
      </c>
      <c r="N64" s="16">
        <v>18.600000000000001</v>
      </c>
      <c r="O64" s="16">
        <v>121.30434782608695</v>
      </c>
      <c r="P64" s="13"/>
      <c r="Q64" s="25">
        <v>0</v>
      </c>
      <c r="R64" s="16">
        <v>239.78260869565216</v>
      </c>
      <c r="S64" s="16" t="s">
        <v>14785</v>
      </c>
      <c r="T64" s="19" t="s">
        <v>14785</v>
      </c>
      <c r="U64" s="13" t="s">
        <v>14785</v>
      </c>
      <c r="V64" s="13" t="s">
        <v>14785</v>
      </c>
      <c r="W64" s="26"/>
      <c r="X64" s="13" t="s">
        <v>14785</v>
      </c>
      <c r="Y64" s="13" t="s">
        <v>14785</v>
      </c>
      <c r="Z64" s="13" t="s">
        <v>14785</v>
      </c>
      <c r="AA64" s="13" t="s">
        <v>14785</v>
      </c>
      <c r="AB64" s="13" t="s">
        <v>14785</v>
      </c>
      <c r="AC64" s="13" t="s">
        <v>14785</v>
      </c>
      <c r="AD64" s="20" t="s">
        <v>14785</v>
      </c>
    </row>
    <row r="65" spans="1:30" x14ac:dyDescent="0.3">
      <c r="A65" s="9">
        <v>6</v>
      </c>
      <c r="B65" s="13" t="s">
        <v>76</v>
      </c>
      <c r="C65" s="13" t="s">
        <v>14816</v>
      </c>
      <c r="D65" s="11">
        <v>46171</v>
      </c>
      <c r="E65" s="11">
        <v>46172</v>
      </c>
      <c r="F65" s="12">
        <v>5</v>
      </c>
      <c r="G65" s="13">
        <v>400</v>
      </c>
      <c r="H65" s="9" t="s">
        <v>14783</v>
      </c>
      <c r="I65" s="13">
        <v>188</v>
      </c>
      <c r="J65" s="14" t="s">
        <v>14803</v>
      </c>
      <c r="K65" s="24"/>
      <c r="L65" s="11">
        <v>46240</v>
      </c>
      <c r="M65" s="21">
        <v>69</v>
      </c>
      <c r="N65" s="16">
        <v>13</v>
      </c>
      <c r="O65" s="16">
        <v>113.04347826086956</v>
      </c>
      <c r="P65" s="13"/>
      <c r="Q65" s="25">
        <v>0</v>
      </c>
      <c r="R65" s="16">
        <v>239.78260869565216</v>
      </c>
      <c r="S65" s="16" t="s">
        <v>14785</v>
      </c>
      <c r="T65" s="19" t="s">
        <v>14785</v>
      </c>
      <c r="U65" s="13" t="s">
        <v>14785</v>
      </c>
      <c r="V65" s="13" t="s">
        <v>14785</v>
      </c>
      <c r="W65" s="26"/>
      <c r="X65" s="13" t="s">
        <v>14785</v>
      </c>
      <c r="Y65" s="13" t="s">
        <v>14785</v>
      </c>
      <c r="Z65" s="13" t="s">
        <v>14785</v>
      </c>
      <c r="AA65" s="13" t="s">
        <v>14785</v>
      </c>
      <c r="AB65" s="13" t="s">
        <v>14785</v>
      </c>
      <c r="AC65" s="13" t="s">
        <v>14785</v>
      </c>
      <c r="AD65" s="20" t="s">
        <v>14785</v>
      </c>
    </row>
    <row r="66" spans="1:30" x14ac:dyDescent="0.3">
      <c r="A66" s="9">
        <v>6</v>
      </c>
      <c r="B66" s="13" t="s">
        <v>76</v>
      </c>
      <c r="C66" s="13" t="s">
        <v>14816</v>
      </c>
      <c r="D66" s="11">
        <v>46171</v>
      </c>
      <c r="E66" s="11">
        <v>46172</v>
      </c>
      <c r="F66" s="12">
        <v>10</v>
      </c>
      <c r="G66" s="13">
        <v>10</v>
      </c>
      <c r="H66" s="9" t="s">
        <v>14783</v>
      </c>
      <c r="I66" s="13">
        <v>9940</v>
      </c>
      <c r="J66" s="14" t="s">
        <v>14791</v>
      </c>
      <c r="K66" s="24"/>
      <c r="L66" s="11" t="s">
        <v>14785</v>
      </c>
      <c r="M66" s="15" t="s">
        <v>14785</v>
      </c>
      <c r="N66" s="16">
        <v>25</v>
      </c>
      <c r="O66" s="16">
        <v>5.4347826086956523</v>
      </c>
      <c r="P66" s="13"/>
      <c r="Q66" s="25">
        <v>0</v>
      </c>
      <c r="R66" s="16">
        <v>239.78260869565216</v>
      </c>
      <c r="S66" s="16" t="s">
        <v>14785</v>
      </c>
      <c r="T66" s="19" t="s">
        <v>14785</v>
      </c>
      <c r="U66" s="13" t="s">
        <v>14785</v>
      </c>
      <c r="V66" s="13" t="s">
        <v>14785</v>
      </c>
      <c r="W66" s="26"/>
      <c r="X66" s="13" t="s">
        <v>14785</v>
      </c>
      <c r="Y66" s="13" t="s">
        <v>14785</v>
      </c>
      <c r="Z66" s="13" t="s">
        <v>14785</v>
      </c>
      <c r="AA66" s="13" t="s">
        <v>14785</v>
      </c>
      <c r="AB66" s="13" t="s">
        <v>14785</v>
      </c>
      <c r="AC66" s="13" t="s">
        <v>14785</v>
      </c>
      <c r="AD66" s="20" t="s">
        <v>14785</v>
      </c>
    </row>
    <row r="67" spans="1:30" x14ac:dyDescent="0.3">
      <c r="A67" s="9">
        <v>7</v>
      </c>
      <c r="B67" s="13" t="s">
        <v>76</v>
      </c>
      <c r="C67" s="13" t="s">
        <v>14816</v>
      </c>
      <c r="D67" s="11">
        <v>46171</v>
      </c>
      <c r="E67" s="11">
        <v>46172</v>
      </c>
      <c r="F67" s="12">
        <v>4</v>
      </c>
      <c r="G67" s="13">
        <v>200</v>
      </c>
      <c r="H67" s="9" t="s">
        <v>14783</v>
      </c>
      <c r="I67" s="13">
        <v>101</v>
      </c>
      <c r="J67" s="14" t="s">
        <v>14802</v>
      </c>
      <c r="K67" s="24"/>
      <c r="L67" s="11">
        <v>46345</v>
      </c>
      <c r="M67" s="15">
        <v>174</v>
      </c>
      <c r="N67" s="16">
        <v>15.5</v>
      </c>
      <c r="O67" s="16">
        <v>67.391304347826093</v>
      </c>
      <c r="P67" s="13"/>
      <c r="Q67" s="25">
        <v>0</v>
      </c>
      <c r="R67" s="16">
        <v>201.7608695652174</v>
      </c>
      <c r="S67" s="16" t="s">
        <v>14785</v>
      </c>
      <c r="T67" s="19" t="s">
        <v>14785</v>
      </c>
      <c r="U67" s="13" t="s">
        <v>14785</v>
      </c>
      <c r="V67" s="13" t="s">
        <v>14785</v>
      </c>
      <c r="W67" s="26"/>
      <c r="X67" s="13" t="s">
        <v>14785</v>
      </c>
      <c r="Y67" s="13" t="s">
        <v>14785</v>
      </c>
      <c r="Z67" s="13" t="s">
        <v>14785</v>
      </c>
      <c r="AA67" s="13" t="s">
        <v>14785</v>
      </c>
      <c r="AB67" s="13" t="s">
        <v>14785</v>
      </c>
      <c r="AC67" s="13" t="s">
        <v>14785</v>
      </c>
      <c r="AD67" s="20" t="s">
        <v>14785</v>
      </c>
    </row>
    <row r="68" spans="1:30" x14ac:dyDescent="0.3">
      <c r="A68" s="9">
        <v>7</v>
      </c>
      <c r="B68" s="13" t="s">
        <v>76</v>
      </c>
      <c r="C68" s="13" t="s">
        <v>14816</v>
      </c>
      <c r="D68" s="11">
        <v>46171</v>
      </c>
      <c r="E68" s="11">
        <v>46172</v>
      </c>
      <c r="F68" s="12">
        <v>2</v>
      </c>
      <c r="G68" s="13">
        <v>160</v>
      </c>
      <c r="H68" s="9" t="s">
        <v>14783</v>
      </c>
      <c r="I68" s="13">
        <v>540</v>
      </c>
      <c r="J68" s="14" t="s">
        <v>14807</v>
      </c>
      <c r="K68" s="24"/>
      <c r="L68" s="11">
        <v>46240</v>
      </c>
      <c r="M68" s="15">
        <v>69</v>
      </c>
      <c r="N68" s="16">
        <v>13</v>
      </c>
      <c r="O68" s="16">
        <v>45.217391304347828</v>
      </c>
      <c r="P68" s="13"/>
      <c r="Q68" s="25">
        <v>0</v>
      </c>
      <c r="R68" s="16">
        <v>201.7608695652174</v>
      </c>
      <c r="S68" s="16" t="s">
        <v>14785</v>
      </c>
      <c r="T68" s="19" t="s">
        <v>14785</v>
      </c>
      <c r="U68" s="13" t="s">
        <v>14785</v>
      </c>
      <c r="V68" s="13" t="s">
        <v>14785</v>
      </c>
      <c r="W68" s="26"/>
      <c r="X68" s="13" t="s">
        <v>14785</v>
      </c>
      <c r="Y68" s="13" t="s">
        <v>14785</v>
      </c>
      <c r="Z68" s="13" t="s">
        <v>14785</v>
      </c>
      <c r="AA68" s="13" t="s">
        <v>14785</v>
      </c>
      <c r="AB68" s="13" t="s">
        <v>14785</v>
      </c>
      <c r="AC68" s="13" t="s">
        <v>14785</v>
      </c>
      <c r="AD68" s="20" t="s">
        <v>14785</v>
      </c>
    </row>
    <row r="69" spans="1:30" x14ac:dyDescent="0.3">
      <c r="A69" s="9">
        <v>7</v>
      </c>
      <c r="B69" s="13" t="s">
        <v>76</v>
      </c>
      <c r="C69" s="13" t="s">
        <v>14816</v>
      </c>
      <c r="D69" s="11">
        <v>46171</v>
      </c>
      <c r="E69" s="11">
        <v>46172</v>
      </c>
      <c r="F69" s="12">
        <v>1</v>
      </c>
      <c r="G69" s="13">
        <v>270</v>
      </c>
      <c r="H69" s="9" t="s">
        <v>14783</v>
      </c>
      <c r="I69" s="13">
        <v>117</v>
      </c>
      <c r="J69" s="14" t="s">
        <v>14808</v>
      </c>
      <c r="K69" s="24"/>
      <c r="L69" s="11">
        <v>46225</v>
      </c>
      <c r="M69" s="15">
        <v>54</v>
      </c>
      <c r="N69" s="16">
        <v>3.5</v>
      </c>
      <c r="O69" s="16">
        <v>20.543478260869566</v>
      </c>
      <c r="P69" s="13"/>
      <c r="Q69" s="25">
        <v>0</v>
      </c>
      <c r="R69" s="16">
        <v>201.7608695652174</v>
      </c>
      <c r="S69" s="16" t="s">
        <v>14785</v>
      </c>
      <c r="T69" s="19" t="s">
        <v>14785</v>
      </c>
      <c r="U69" s="13" t="s">
        <v>14785</v>
      </c>
      <c r="V69" s="13" t="s">
        <v>14785</v>
      </c>
      <c r="W69" s="26"/>
      <c r="X69" s="13" t="s">
        <v>14785</v>
      </c>
      <c r="Y69" s="13" t="s">
        <v>14785</v>
      </c>
      <c r="Z69" s="13" t="s">
        <v>14785</v>
      </c>
      <c r="AA69" s="13" t="s">
        <v>14785</v>
      </c>
      <c r="AB69" s="13" t="s">
        <v>14785</v>
      </c>
      <c r="AC69" s="13" t="s">
        <v>14785</v>
      </c>
      <c r="AD69" s="20" t="s">
        <v>14785</v>
      </c>
    </row>
    <row r="70" spans="1:30" x14ac:dyDescent="0.3">
      <c r="A70" s="9">
        <v>7</v>
      </c>
      <c r="B70" s="13" t="s">
        <v>76</v>
      </c>
      <c r="C70" s="13" t="s">
        <v>14816</v>
      </c>
      <c r="D70" s="11">
        <v>46171</v>
      </c>
      <c r="E70" s="11">
        <v>46172</v>
      </c>
      <c r="F70" s="12">
        <v>1</v>
      </c>
      <c r="G70" s="13">
        <v>60</v>
      </c>
      <c r="H70" s="9" t="s">
        <v>14783</v>
      </c>
      <c r="I70" s="13">
        <v>193</v>
      </c>
      <c r="J70" s="14" t="s">
        <v>14817</v>
      </c>
      <c r="K70" s="24"/>
      <c r="L70" s="11">
        <v>46243</v>
      </c>
      <c r="M70" s="15">
        <v>72</v>
      </c>
      <c r="N70" s="16">
        <v>15.5</v>
      </c>
      <c r="O70" s="16">
        <v>20.217391304347824</v>
      </c>
      <c r="P70" s="13"/>
      <c r="Q70" s="25">
        <v>0</v>
      </c>
      <c r="R70" s="16">
        <v>201.7608695652174</v>
      </c>
      <c r="S70" s="16" t="s">
        <v>14785</v>
      </c>
      <c r="T70" s="19" t="s">
        <v>14785</v>
      </c>
      <c r="U70" s="13" t="s">
        <v>14785</v>
      </c>
      <c r="V70" s="13" t="s">
        <v>14785</v>
      </c>
      <c r="W70" s="26"/>
      <c r="X70" s="13" t="s">
        <v>14785</v>
      </c>
      <c r="Y70" s="13" t="s">
        <v>14785</v>
      </c>
      <c r="Z70" s="13" t="s">
        <v>14785</v>
      </c>
      <c r="AA70" s="13" t="s">
        <v>14785</v>
      </c>
      <c r="AB70" s="13" t="s">
        <v>14785</v>
      </c>
      <c r="AC70" s="13" t="s">
        <v>14785</v>
      </c>
      <c r="AD70" s="20" t="s">
        <v>14785</v>
      </c>
    </row>
    <row r="71" spans="1:30" x14ac:dyDescent="0.3">
      <c r="A71" s="9">
        <v>7</v>
      </c>
      <c r="B71" s="13" t="s">
        <v>76</v>
      </c>
      <c r="C71" s="13" t="s">
        <v>14816</v>
      </c>
      <c r="D71" s="11">
        <v>46171</v>
      </c>
      <c r="E71" s="11">
        <v>46172</v>
      </c>
      <c r="F71" s="12">
        <v>1</v>
      </c>
      <c r="G71" s="13">
        <v>80</v>
      </c>
      <c r="H71" s="9" t="s">
        <v>14783</v>
      </c>
      <c r="I71" s="13">
        <v>202</v>
      </c>
      <c r="J71" s="14" t="s">
        <v>224</v>
      </c>
      <c r="K71" s="24"/>
      <c r="L71" s="11">
        <v>46236</v>
      </c>
      <c r="M71" s="21">
        <v>65</v>
      </c>
      <c r="N71" s="16">
        <v>10</v>
      </c>
      <c r="O71" s="16">
        <v>17.391304347826086</v>
      </c>
      <c r="P71" s="13"/>
      <c r="Q71" s="25">
        <v>0</v>
      </c>
      <c r="R71" s="16">
        <v>201.7608695652174</v>
      </c>
      <c r="S71" s="16" t="s">
        <v>14785</v>
      </c>
      <c r="T71" s="19" t="s">
        <v>14785</v>
      </c>
      <c r="U71" s="13" t="s">
        <v>14785</v>
      </c>
      <c r="V71" s="13" t="s">
        <v>14785</v>
      </c>
      <c r="W71" s="26"/>
      <c r="X71" s="13" t="s">
        <v>14785</v>
      </c>
      <c r="Y71" s="13" t="s">
        <v>14785</v>
      </c>
      <c r="Z71" s="13" t="s">
        <v>14785</v>
      </c>
      <c r="AA71" s="13" t="s">
        <v>14785</v>
      </c>
      <c r="AB71" s="13" t="s">
        <v>14785</v>
      </c>
      <c r="AC71" s="13" t="s">
        <v>14785</v>
      </c>
      <c r="AD71" s="20" t="s">
        <v>14785</v>
      </c>
    </row>
    <row r="72" spans="1:30" x14ac:dyDescent="0.3">
      <c r="A72" s="9">
        <v>7</v>
      </c>
      <c r="B72" s="13" t="s">
        <v>76</v>
      </c>
      <c r="C72" s="13" t="s">
        <v>14816</v>
      </c>
      <c r="D72" s="11">
        <v>46171</v>
      </c>
      <c r="E72" s="11">
        <v>46172</v>
      </c>
      <c r="F72" s="12">
        <v>1</v>
      </c>
      <c r="G72" s="13">
        <v>60</v>
      </c>
      <c r="H72" s="9" t="s">
        <v>14783</v>
      </c>
      <c r="I72" s="13">
        <v>546</v>
      </c>
      <c r="J72" s="14" t="s">
        <v>14818</v>
      </c>
      <c r="K72" s="24"/>
      <c r="L72" s="11">
        <v>46223</v>
      </c>
      <c r="M72" s="15">
        <v>52</v>
      </c>
      <c r="N72" s="16">
        <v>19.600000000000001</v>
      </c>
      <c r="O72" s="16">
        <v>25.565217391304348</v>
      </c>
      <c r="P72" s="13"/>
      <c r="Q72" s="25">
        <v>0</v>
      </c>
      <c r="R72" s="16">
        <v>201.7608695652174</v>
      </c>
      <c r="S72" s="16" t="s">
        <v>14785</v>
      </c>
      <c r="T72" s="19" t="s">
        <v>14785</v>
      </c>
      <c r="U72" s="13" t="s">
        <v>14785</v>
      </c>
      <c r="V72" s="13" t="s">
        <v>14785</v>
      </c>
      <c r="W72" s="26"/>
      <c r="X72" s="13" t="s">
        <v>14785</v>
      </c>
      <c r="Y72" s="13" t="s">
        <v>14785</v>
      </c>
      <c r="Z72" s="13" t="s">
        <v>14785</v>
      </c>
      <c r="AA72" s="13" t="s">
        <v>14785</v>
      </c>
      <c r="AB72" s="13" t="s">
        <v>14785</v>
      </c>
      <c r="AC72" s="13" t="s">
        <v>14785</v>
      </c>
      <c r="AD72" s="20" t="s">
        <v>14785</v>
      </c>
    </row>
    <row r="73" spans="1:30" x14ac:dyDescent="0.3">
      <c r="A73" s="9">
        <v>7</v>
      </c>
      <c r="B73" s="13" t="s">
        <v>76</v>
      </c>
      <c r="C73" s="13" t="s">
        <v>14816</v>
      </c>
      <c r="D73" s="11">
        <v>46171</v>
      </c>
      <c r="E73" s="11">
        <v>46172</v>
      </c>
      <c r="F73" s="12">
        <v>10</v>
      </c>
      <c r="G73" s="13">
        <v>10</v>
      </c>
      <c r="H73" s="9" t="s">
        <v>14783</v>
      </c>
      <c r="I73" s="13">
        <v>9940</v>
      </c>
      <c r="J73" s="14" t="s">
        <v>14791</v>
      </c>
      <c r="K73" s="24"/>
      <c r="L73" s="11" t="s">
        <v>14785</v>
      </c>
      <c r="M73" s="15" t="s">
        <v>14785</v>
      </c>
      <c r="N73" s="16">
        <v>25</v>
      </c>
      <c r="O73" s="16">
        <v>5.4347826086956523</v>
      </c>
      <c r="P73" s="13"/>
      <c r="Q73" s="25">
        <v>0</v>
      </c>
      <c r="R73" s="16">
        <v>201.7608695652174</v>
      </c>
      <c r="S73" s="16" t="s">
        <v>14785</v>
      </c>
      <c r="T73" s="19" t="s">
        <v>14785</v>
      </c>
      <c r="U73" s="13" t="s">
        <v>14785</v>
      </c>
      <c r="V73" s="13" t="s">
        <v>14785</v>
      </c>
      <c r="W73" s="26"/>
      <c r="X73" s="13" t="s">
        <v>14785</v>
      </c>
      <c r="Y73" s="13" t="s">
        <v>14785</v>
      </c>
      <c r="Z73" s="13" t="s">
        <v>14785</v>
      </c>
      <c r="AA73" s="13" t="s">
        <v>14785</v>
      </c>
      <c r="AB73" s="13" t="s">
        <v>14785</v>
      </c>
      <c r="AC73" s="13" t="s">
        <v>14785</v>
      </c>
      <c r="AD73" s="20" t="s">
        <v>14785</v>
      </c>
    </row>
    <row r="74" spans="1:30" x14ac:dyDescent="0.3">
      <c r="A74" s="9">
        <v>8</v>
      </c>
      <c r="B74" s="13" t="s">
        <v>76</v>
      </c>
      <c r="C74" s="13" t="s">
        <v>14816</v>
      </c>
      <c r="D74" s="11">
        <v>46171</v>
      </c>
      <c r="E74" s="11">
        <v>46172</v>
      </c>
      <c r="F74" s="12">
        <v>5</v>
      </c>
      <c r="G74" s="13">
        <v>300</v>
      </c>
      <c r="H74" s="9" t="s">
        <v>14783</v>
      </c>
      <c r="I74" s="13">
        <v>146</v>
      </c>
      <c r="J74" s="14" t="s">
        <v>14806</v>
      </c>
      <c r="K74" s="24"/>
      <c r="L74" s="11">
        <v>46239</v>
      </c>
      <c r="M74" s="21">
        <v>68</v>
      </c>
      <c r="N74" s="16">
        <v>19.600000000000001</v>
      </c>
      <c r="O74" s="16">
        <v>127.82608695652173</v>
      </c>
      <c r="P74" s="13"/>
      <c r="Q74" s="25">
        <v>0</v>
      </c>
      <c r="R74" s="16">
        <v>374.56521739130443</v>
      </c>
      <c r="S74" s="16" t="s">
        <v>14785</v>
      </c>
      <c r="T74" s="19" t="s">
        <v>14785</v>
      </c>
      <c r="U74" s="13" t="s">
        <v>14785</v>
      </c>
      <c r="V74" s="13" t="s">
        <v>14785</v>
      </c>
      <c r="W74" s="26"/>
      <c r="X74" s="13" t="s">
        <v>14785</v>
      </c>
      <c r="Y74" s="13" t="s">
        <v>14785</v>
      </c>
      <c r="Z74" s="13" t="s">
        <v>14785</v>
      </c>
      <c r="AA74" s="13" t="s">
        <v>14785</v>
      </c>
      <c r="AB74" s="13" t="s">
        <v>14785</v>
      </c>
      <c r="AC74" s="13" t="s">
        <v>14785</v>
      </c>
      <c r="AD74" s="20" t="s">
        <v>14785</v>
      </c>
    </row>
    <row r="75" spans="1:30" x14ac:dyDescent="0.3">
      <c r="A75" s="9">
        <v>8</v>
      </c>
      <c r="B75" s="13" t="s">
        <v>76</v>
      </c>
      <c r="C75" s="13" t="s">
        <v>14816</v>
      </c>
      <c r="D75" s="11">
        <v>46171</v>
      </c>
      <c r="E75" s="11">
        <v>46172</v>
      </c>
      <c r="F75" s="12">
        <v>3</v>
      </c>
      <c r="G75" s="13">
        <v>180</v>
      </c>
      <c r="H75" s="9" t="s">
        <v>14783</v>
      </c>
      <c r="I75" s="13">
        <v>2146</v>
      </c>
      <c r="J75" s="14" t="s">
        <v>14805</v>
      </c>
      <c r="K75" s="24"/>
      <c r="L75" s="11">
        <v>46482</v>
      </c>
      <c r="M75" s="21">
        <v>311</v>
      </c>
      <c r="N75" s="16">
        <v>18.600000000000001</v>
      </c>
      <c r="O75" s="16">
        <v>72.782608695652186</v>
      </c>
      <c r="P75" s="13"/>
      <c r="Q75" s="25">
        <v>0</v>
      </c>
      <c r="R75" s="16">
        <v>374.56521739130443</v>
      </c>
      <c r="S75" s="16" t="s">
        <v>14785</v>
      </c>
      <c r="T75" s="19" t="s">
        <v>14785</v>
      </c>
      <c r="U75" s="13" t="s">
        <v>14785</v>
      </c>
      <c r="V75" s="13" t="s">
        <v>14785</v>
      </c>
      <c r="W75" s="26"/>
      <c r="X75" s="13" t="s">
        <v>14785</v>
      </c>
      <c r="Y75" s="13" t="s">
        <v>14785</v>
      </c>
      <c r="Z75" s="13" t="s">
        <v>14785</v>
      </c>
      <c r="AA75" s="13" t="s">
        <v>14785</v>
      </c>
      <c r="AB75" s="13" t="s">
        <v>14785</v>
      </c>
      <c r="AC75" s="13" t="s">
        <v>14785</v>
      </c>
      <c r="AD75" s="20" t="s">
        <v>14785</v>
      </c>
    </row>
    <row r="76" spans="1:30" x14ac:dyDescent="0.3">
      <c r="A76" s="9">
        <v>8</v>
      </c>
      <c r="B76" s="13" t="s">
        <v>76</v>
      </c>
      <c r="C76" s="13" t="s">
        <v>14816</v>
      </c>
      <c r="D76" s="11">
        <v>46171</v>
      </c>
      <c r="E76" s="11">
        <v>46172</v>
      </c>
      <c r="F76" s="12">
        <v>2</v>
      </c>
      <c r="G76" s="13">
        <v>100</v>
      </c>
      <c r="H76" s="9" t="s">
        <v>14783</v>
      </c>
      <c r="I76" s="13">
        <v>101</v>
      </c>
      <c r="J76" s="14" t="s">
        <v>14802</v>
      </c>
      <c r="K76" s="24"/>
      <c r="L76" s="11">
        <v>46345</v>
      </c>
      <c r="M76" s="15">
        <v>174</v>
      </c>
      <c r="N76" s="16">
        <v>15.5</v>
      </c>
      <c r="O76" s="16">
        <v>33.695652173913047</v>
      </c>
      <c r="P76" s="13"/>
      <c r="Q76" s="25">
        <v>0</v>
      </c>
      <c r="R76" s="16">
        <v>374.56521739130443</v>
      </c>
      <c r="S76" s="16" t="s">
        <v>14785</v>
      </c>
      <c r="T76" s="19" t="s">
        <v>14785</v>
      </c>
      <c r="U76" s="13" t="s">
        <v>14785</v>
      </c>
      <c r="V76" s="13" t="s">
        <v>14785</v>
      </c>
      <c r="W76" s="26"/>
      <c r="X76" s="13" t="s">
        <v>14785</v>
      </c>
      <c r="Y76" s="13" t="s">
        <v>14785</v>
      </c>
      <c r="Z76" s="13" t="s">
        <v>14785</v>
      </c>
      <c r="AA76" s="13" t="s">
        <v>14785</v>
      </c>
      <c r="AB76" s="13" t="s">
        <v>14785</v>
      </c>
      <c r="AC76" s="13" t="s">
        <v>14785</v>
      </c>
      <c r="AD76" s="20" t="s">
        <v>14785</v>
      </c>
    </row>
    <row r="77" spans="1:30" x14ac:dyDescent="0.3">
      <c r="A77" s="9">
        <v>8</v>
      </c>
      <c r="B77" s="13" t="s">
        <v>76</v>
      </c>
      <c r="C77" s="13" t="s">
        <v>14816</v>
      </c>
      <c r="D77" s="11">
        <v>46171</v>
      </c>
      <c r="E77" s="11">
        <v>46172</v>
      </c>
      <c r="F77" s="12">
        <v>2</v>
      </c>
      <c r="G77" s="13">
        <v>160</v>
      </c>
      <c r="H77" s="9" t="s">
        <v>14783</v>
      </c>
      <c r="I77" s="13">
        <v>740</v>
      </c>
      <c r="J77" s="14" t="s">
        <v>14812</v>
      </c>
      <c r="K77" s="24"/>
      <c r="L77" s="11">
        <v>46227</v>
      </c>
      <c r="M77" s="15">
        <v>56</v>
      </c>
      <c r="N77" s="16">
        <v>13</v>
      </c>
      <c r="O77" s="16">
        <v>45.217391304347828</v>
      </c>
      <c r="P77" s="13"/>
      <c r="Q77" s="25">
        <v>0</v>
      </c>
      <c r="R77" s="16">
        <v>374.56521739130443</v>
      </c>
      <c r="S77" s="16" t="s">
        <v>14785</v>
      </c>
      <c r="T77" s="19" t="s">
        <v>14785</v>
      </c>
      <c r="U77" s="13" t="s">
        <v>14785</v>
      </c>
      <c r="V77" s="13" t="s">
        <v>14785</v>
      </c>
      <c r="W77" s="26"/>
      <c r="X77" s="13" t="s">
        <v>14785</v>
      </c>
      <c r="Y77" s="13" t="s">
        <v>14785</v>
      </c>
      <c r="Z77" s="13" t="s">
        <v>14785</v>
      </c>
      <c r="AA77" s="13" t="s">
        <v>14785</v>
      </c>
      <c r="AB77" s="13" t="s">
        <v>14785</v>
      </c>
      <c r="AC77" s="13" t="s">
        <v>14785</v>
      </c>
      <c r="AD77" s="20" t="s">
        <v>14785</v>
      </c>
    </row>
    <row r="78" spans="1:30" x14ac:dyDescent="0.3">
      <c r="A78" s="9">
        <v>8</v>
      </c>
      <c r="B78" s="13" t="s">
        <v>76</v>
      </c>
      <c r="C78" s="13" t="s">
        <v>14816</v>
      </c>
      <c r="D78" s="11">
        <v>46171</v>
      </c>
      <c r="E78" s="11">
        <v>46172</v>
      </c>
      <c r="F78" s="12">
        <v>2</v>
      </c>
      <c r="G78" s="13">
        <v>540</v>
      </c>
      <c r="H78" s="9" t="s">
        <v>14783</v>
      </c>
      <c r="I78" s="13">
        <v>2336</v>
      </c>
      <c r="J78" s="14" t="s">
        <v>14793</v>
      </c>
      <c r="K78" s="24"/>
      <c r="L78" s="11">
        <v>46320</v>
      </c>
      <c r="M78" s="21">
        <v>149</v>
      </c>
      <c r="N78" s="16">
        <v>3</v>
      </c>
      <c r="O78" s="16">
        <v>35.217391304347828</v>
      </c>
      <c r="P78" s="13"/>
      <c r="Q78" s="25">
        <v>0</v>
      </c>
      <c r="R78" s="16">
        <v>374.56521739130443</v>
      </c>
      <c r="S78" s="16" t="s">
        <v>14785</v>
      </c>
      <c r="T78" s="19" t="s">
        <v>14785</v>
      </c>
      <c r="U78" s="13" t="s">
        <v>14785</v>
      </c>
      <c r="V78" s="13" t="s">
        <v>14785</v>
      </c>
      <c r="W78" s="26"/>
      <c r="X78" s="13" t="s">
        <v>14785</v>
      </c>
      <c r="Y78" s="13" t="s">
        <v>14785</v>
      </c>
      <c r="Z78" s="13" t="s">
        <v>14785</v>
      </c>
      <c r="AA78" s="13" t="s">
        <v>14785</v>
      </c>
      <c r="AB78" s="13" t="s">
        <v>14785</v>
      </c>
      <c r="AC78" s="13" t="s">
        <v>14785</v>
      </c>
      <c r="AD78" s="20" t="s">
        <v>14785</v>
      </c>
    </row>
    <row r="79" spans="1:30" x14ac:dyDescent="0.3">
      <c r="A79" s="9">
        <v>8</v>
      </c>
      <c r="B79" s="13" t="s">
        <v>76</v>
      </c>
      <c r="C79" s="13" t="s">
        <v>14816</v>
      </c>
      <c r="D79" s="11">
        <v>46171</v>
      </c>
      <c r="E79" s="11">
        <v>46172</v>
      </c>
      <c r="F79" s="12">
        <v>1</v>
      </c>
      <c r="G79" s="13">
        <v>60</v>
      </c>
      <c r="H79" s="9" t="s">
        <v>14783</v>
      </c>
      <c r="I79" s="13">
        <v>764</v>
      </c>
      <c r="J79" s="14" t="s">
        <v>14819</v>
      </c>
      <c r="K79" s="24"/>
      <c r="L79" s="11">
        <v>46247</v>
      </c>
      <c r="M79" s="21">
        <v>76</v>
      </c>
      <c r="N79" s="16">
        <v>19.600000000000001</v>
      </c>
      <c r="O79" s="16">
        <v>25.565217391304348</v>
      </c>
      <c r="P79" s="13"/>
      <c r="Q79" s="25">
        <v>0</v>
      </c>
      <c r="R79" s="16">
        <v>374.56521739130443</v>
      </c>
      <c r="S79" s="16" t="s">
        <v>14785</v>
      </c>
      <c r="T79" s="19" t="s">
        <v>14785</v>
      </c>
      <c r="U79" s="13" t="s">
        <v>14785</v>
      </c>
      <c r="V79" s="13" t="s">
        <v>14785</v>
      </c>
      <c r="W79" s="26"/>
      <c r="X79" s="13" t="s">
        <v>14785</v>
      </c>
      <c r="Y79" s="13" t="s">
        <v>14785</v>
      </c>
      <c r="Z79" s="13" t="s">
        <v>14785</v>
      </c>
      <c r="AA79" s="13" t="s">
        <v>14785</v>
      </c>
      <c r="AB79" s="13" t="s">
        <v>14785</v>
      </c>
      <c r="AC79" s="13" t="s">
        <v>14785</v>
      </c>
      <c r="AD79" s="20" t="s">
        <v>14785</v>
      </c>
    </row>
    <row r="80" spans="1:30" x14ac:dyDescent="0.3">
      <c r="A80" s="9">
        <v>8</v>
      </c>
      <c r="B80" s="13" t="s">
        <v>76</v>
      </c>
      <c r="C80" s="13" t="s">
        <v>14816</v>
      </c>
      <c r="D80" s="11">
        <v>46171</v>
      </c>
      <c r="E80" s="11">
        <v>46172</v>
      </c>
      <c r="F80" s="12">
        <v>1</v>
      </c>
      <c r="G80" s="13">
        <v>60</v>
      </c>
      <c r="H80" s="9" t="s">
        <v>14783</v>
      </c>
      <c r="I80" s="13">
        <v>1646</v>
      </c>
      <c r="J80" s="14" t="s">
        <v>14820</v>
      </c>
      <c r="K80" s="24"/>
      <c r="L80" s="11">
        <v>46240</v>
      </c>
      <c r="M80" s="15">
        <v>69</v>
      </c>
      <c r="N80" s="16">
        <v>19.600000000000001</v>
      </c>
      <c r="O80" s="16">
        <v>25.565217391304348</v>
      </c>
      <c r="P80" s="13"/>
      <c r="Q80" s="25">
        <v>0</v>
      </c>
      <c r="R80" s="16">
        <v>374.56521739130443</v>
      </c>
      <c r="S80" s="16" t="s">
        <v>14785</v>
      </c>
      <c r="T80" s="19" t="s">
        <v>14785</v>
      </c>
      <c r="U80" s="13" t="s">
        <v>14785</v>
      </c>
      <c r="V80" s="13" t="s">
        <v>14785</v>
      </c>
      <c r="W80" s="26"/>
      <c r="X80" s="13" t="s">
        <v>14785</v>
      </c>
      <c r="Y80" s="13" t="s">
        <v>14785</v>
      </c>
      <c r="Z80" s="13" t="s">
        <v>14785</v>
      </c>
      <c r="AA80" s="13" t="s">
        <v>14785</v>
      </c>
      <c r="AB80" s="13" t="s">
        <v>14785</v>
      </c>
      <c r="AC80" s="13" t="s">
        <v>14785</v>
      </c>
      <c r="AD80" s="20" t="s">
        <v>14785</v>
      </c>
    </row>
    <row r="81" spans="1:30" x14ac:dyDescent="0.3">
      <c r="A81" s="9">
        <v>8</v>
      </c>
      <c r="B81" s="13" t="s">
        <v>76</v>
      </c>
      <c r="C81" s="13" t="s">
        <v>14816</v>
      </c>
      <c r="D81" s="11">
        <v>46171</v>
      </c>
      <c r="E81" s="11">
        <v>46172</v>
      </c>
      <c r="F81" s="12">
        <v>16</v>
      </c>
      <c r="G81" s="13">
        <v>16</v>
      </c>
      <c r="H81" s="9" t="s">
        <v>14783</v>
      </c>
      <c r="I81" s="13">
        <v>9940</v>
      </c>
      <c r="J81" s="14" t="s">
        <v>14791</v>
      </c>
      <c r="K81" s="24"/>
      <c r="L81" s="11" t="s">
        <v>14785</v>
      </c>
      <c r="M81" s="21" t="s">
        <v>14785</v>
      </c>
      <c r="N81" s="16">
        <v>25</v>
      </c>
      <c r="O81" s="16">
        <v>8.695652173913043</v>
      </c>
      <c r="P81" s="13"/>
      <c r="Q81" s="25">
        <v>0</v>
      </c>
      <c r="R81" s="16">
        <v>374.56521739130443</v>
      </c>
      <c r="S81" s="16" t="s">
        <v>14785</v>
      </c>
      <c r="T81" s="19" t="s">
        <v>14785</v>
      </c>
      <c r="U81" s="13" t="s">
        <v>14785</v>
      </c>
      <c r="V81" s="13" t="s">
        <v>14785</v>
      </c>
      <c r="W81" s="26"/>
      <c r="X81" s="13" t="s">
        <v>14785</v>
      </c>
      <c r="Y81" s="13" t="s">
        <v>14785</v>
      </c>
      <c r="Z81" s="13" t="s">
        <v>14785</v>
      </c>
      <c r="AA81" s="13" t="s">
        <v>14785</v>
      </c>
      <c r="AB81" s="13" t="s">
        <v>14785</v>
      </c>
      <c r="AC81" s="13" t="s">
        <v>14785</v>
      </c>
      <c r="AD81" s="20" t="s">
        <v>14785</v>
      </c>
    </row>
    <row r="82" spans="1:30" x14ac:dyDescent="0.3">
      <c r="A82" s="9">
        <v>9</v>
      </c>
      <c r="B82" s="13" t="s">
        <v>76</v>
      </c>
      <c r="C82" s="13" t="s">
        <v>14821</v>
      </c>
      <c r="D82" s="11">
        <v>46171</v>
      </c>
      <c r="E82" s="11">
        <v>46172</v>
      </c>
      <c r="F82" s="12">
        <v>7</v>
      </c>
      <c r="G82" s="13">
        <v>560</v>
      </c>
      <c r="H82" s="9" t="s">
        <v>14783</v>
      </c>
      <c r="I82" s="13">
        <v>188</v>
      </c>
      <c r="J82" s="14" t="s">
        <v>14803</v>
      </c>
      <c r="K82" s="24"/>
      <c r="L82" s="11">
        <v>46240</v>
      </c>
      <c r="M82" s="15">
        <v>69</v>
      </c>
      <c r="N82" s="16">
        <v>13</v>
      </c>
      <c r="O82" s="16">
        <v>158.2608695652174</v>
      </c>
      <c r="P82" s="13"/>
      <c r="Q82" s="25">
        <v>0</v>
      </c>
      <c r="R82" s="16">
        <v>377.91304347826087</v>
      </c>
      <c r="S82" s="16" t="s">
        <v>14785</v>
      </c>
      <c r="T82" s="19" t="s">
        <v>14785</v>
      </c>
      <c r="U82" s="13" t="s">
        <v>14785</v>
      </c>
      <c r="V82" s="13" t="s">
        <v>14785</v>
      </c>
      <c r="W82" s="26"/>
      <c r="X82" s="13" t="s">
        <v>14785</v>
      </c>
      <c r="Y82" s="13" t="s">
        <v>14785</v>
      </c>
      <c r="Z82" s="13" t="s">
        <v>14785</v>
      </c>
      <c r="AA82" s="13" t="s">
        <v>14785</v>
      </c>
      <c r="AB82" s="13" t="s">
        <v>14785</v>
      </c>
      <c r="AC82" s="13" t="s">
        <v>14785</v>
      </c>
      <c r="AD82" s="20" t="s">
        <v>14785</v>
      </c>
    </row>
    <row r="83" spans="1:30" x14ac:dyDescent="0.3">
      <c r="A83" s="9">
        <v>9</v>
      </c>
      <c r="B83" s="13" t="s">
        <v>76</v>
      </c>
      <c r="C83" s="13" t="s">
        <v>14821</v>
      </c>
      <c r="D83" s="11">
        <v>46171</v>
      </c>
      <c r="E83" s="11">
        <v>46172</v>
      </c>
      <c r="F83" s="12">
        <v>2</v>
      </c>
      <c r="G83" s="13">
        <v>120</v>
      </c>
      <c r="H83" s="9" t="s">
        <v>14783</v>
      </c>
      <c r="I83" s="13">
        <v>146</v>
      </c>
      <c r="J83" s="14" t="s">
        <v>14806</v>
      </c>
      <c r="K83" s="24"/>
      <c r="L83" s="11">
        <v>46239</v>
      </c>
      <c r="M83" s="21">
        <v>68</v>
      </c>
      <c r="N83" s="16">
        <v>19.600000000000001</v>
      </c>
      <c r="O83" s="16">
        <v>51.130434782608695</v>
      </c>
      <c r="P83" s="13"/>
      <c r="Q83" s="25">
        <v>0</v>
      </c>
      <c r="R83" s="16">
        <v>377.91304347826087</v>
      </c>
      <c r="S83" s="16" t="s">
        <v>14785</v>
      </c>
      <c r="T83" s="19" t="s">
        <v>14785</v>
      </c>
      <c r="U83" s="13" t="s">
        <v>14785</v>
      </c>
      <c r="V83" s="13" t="s">
        <v>14785</v>
      </c>
      <c r="W83" s="26"/>
      <c r="X83" s="13" t="s">
        <v>14785</v>
      </c>
      <c r="Y83" s="13" t="s">
        <v>14785</v>
      </c>
      <c r="Z83" s="13" t="s">
        <v>14785</v>
      </c>
      <c r="AA83" s="13" t="s">
        <v>14785</v>
      </c>
      <c r="AB83" s="13" t="s">
        <v>14785</v>
      </c>
      <c r="AC83" s="13" t="s">
        <v>14785</v>
      </c>
      <c r="AD83" s="20" t="s">
        <v>14785</v>
      </c>
    </row>
    <row r="84" spans="1:30" x14ac:dyDescent="0.3">
      <c r="A84" s="9">
        <v>9</v>
      </c>
      <c r="B84" s="13" t="s">
        <v>76</v>
      </c>
      <c r="C84" s="13" t="s">
        <v>14821</v>
      </c>
      <c r="D84" s="11">
        <v>46171</v>
      </c>
      <c r="E84" s="11">
        <v>46172</v>
      </c>
      <c r="F84" s="12">
        <v>2</v>
      </c>
      <c r="G84" s="13">
        <v>160</v>
      </c>
      <c r="H84" s="9" t="s">
        <v>14783</v>
      </c>
      <c r="I84" s="13">
        <v>540</v>
      </c>
      <c r="J84" s="14" t="s">
        <v>14807</v>
      </c>
      <c r="K84" s="24"/>
      <c r="L84" s="11">
        <v>46240</v>
      </c>
      <c r="M84" s="15">
        <v>69</v>
      </c>
      <c r="N84" s="16">
        <v>13</v>
      </c>
      <c r="O84" s="16">
        <v>45.217391304347828</v>
      </c>
      <c r="P84" s="13"/>
      <c r="Q84" s="25">
        <v>0</v>
      </c>
      <c r="R84" s="16">
        <v>377.91304347826087</v>
      </c>
      <c r="S84" s="16" t="s">
        <v>14785</v>
      </c>
      <c r="T84" s="19" t="s">
        <v>14785</v>
      </c>
      <c r="U84" s="13" t="s">
        <v>14785</v>
      </c>
      <c r="V84" s="13" t="s">
        <v>14785</v>
      </c>
      <c r="W84" s="26"/>
      <c r="X84" s="13" t="s">
        <v>14785</v>
      </c>
      <c r="Y84" s="13" t="s">
        <v>14785</v>
      </c>
      <c r="Z84" s="13" t="s">
        <v>14785</v>
      </c>
      <c r="AA84" s="13" t="s">
        <v>14785</v>
      </c>
      <c r="AB84" s="13" t="s">
        <v>14785</v>
      </c>
      <c r="AC84" s="13" t="s">
        <v>14785</v>
      </c>
      <c r="AD84" s="20" t="s">
        <v>14785</v>
      </c>
    </row>
    <row r="85" spans="1:30" x14ac:dyDescent="0.3">
      <c r="A85" s="9">
        <v>9</v>
      </c>
      <c r="B85" s="13" t="s">
        <v>76</v>
      </c>
      <c r="C85" s="13" t="s">
        <v>14821</v>
      </c>
      <c r="D85" s="11">
        <v>46171</v>
      </c>
      <c r="E85" s="11">
        <v>46172</v>
      </c>
      <c r="F85" s="12">
        <v>2</v>
      </c>
      <c r="G85" s="13">
        <v>160</v>
      </c>
      <c r="H85" s="9" t="s">
        <v>14783</v>
      </c>
      <c r="I85" s="13">
        <v>2140</v>
      </c>
      <c r="J85" s="14" t="s">
        <v>14787</v>
      </c>
      <c r="K85" s="24"/>
      <c r="L85" s="11">
        <v>46476</v>
      </c>
      <c r="M85" s="15">
        <v>305</v>
      </c>
      <c r="N85" s="16">
        <v>12.5</v>
      </c>
      <c r="O85" s="16">
        <v>43.478260869565219</v>
      </c>
      <c r="P85" s="13"/>
      <c r="Q85" s="25">
        <v>0</v>
      </c>
      <c r="R85" s="16">
        <v>377.91304347826087</v>
      </c>
      <c r="S85" s="16" t="s">
        <v>14785</v>
      </c>
      <c r="T85" s="19" t="s">
        <v>14785</v>
      </c>
      <c r="U85" s="13" t="s">
        <v>14785</v>
      </c>
      <c r="V85" s="13" t="s">
        <v>14785</v>
      </c>
      <c r="W85" s="26"/>
      <c r="X85" s="13" t="s">
        <v>14785</v>
      </c>
      <c r="Y85" s="13" t="s">
        <v>14785</v>
      </c>
      <c r="Z85" s="13" t="s">
        <v>14785</v>
      </c>
      <c r="AA85" s="13" t="s">
        <v>14785</v>
      </c>
      <c r="AB85" s="13" t="s">
        <v>14785</v>
      </c>
      <c r="AC85" s="13" t="s">
        <v>14785</v>
      </c>
      <c r="AD85" s="20" t="s">
        <v>14785</v>
      </c>
    </row>
    <row r="86" spans="1:30" x14ac:dyDescent="0.3">
      <c r="A86" s="9">
        <v>9</v>
      </c>
      <c r="B86" s="13" t="s">
        <v>76</v>
      </c>
      <c r="C86" s="13" t="s">
        <v>14821</v>
      </c>
      <c r="D86" s="11">
        <v>46171</v>
      </c>
      <c r="E86" s="11">
        <v>46172</v>
      </c>
      <c r="F86" s="12">
        <v>2</v>
      </c>
      <c r="G86" s="13">
        <v>120</v>
      </c>
      <c r="H86" s="9" t="s">
        <v>14783</v>
      </c>
      <c r="I86" s="13">
        <v>2146</v>
      </c>
      <c r="J86" s="14" t="s">
        <v>14805</v>
      </c>
      <c r="K86" s="24"/>
      <c r="L86" s="11">
        <v>46482</v>
      </c>
      <c r="M86" s="21">
        <v>311</v>
      </c>
      <c r="N86" s="16">
        <v>18.600000000000001</v>
      </c>
      <c r="O86" s="16">
        <v>48.521739130434781</v>
      </c>
      <c r="P86" s="13"/>
      <c r="Q86" s="25">
        <v>0</v>
      </c>
      <c r="R86" s="16">
        <v>377.91304347826087</v>
      </c>
      <c r="S86" s="16" t="s">
        <v>14785</v>
      </c>
      <c r="T86" s="19" t="s">
        <v>14785</v>
      </c>
      <c r="U86" s="13" t="s">
        <v>14785</v>
      </c>
      <c r="V86" s="13" t="s">
        <v>14785</v>
      </c>
      <c r="W86" s="26"/>
      <c r="X86" s="13" t="s">
        <v>14785</v>
      </c>
      <c r="Y86" s="13" t="s">
        <v>14785</v>
      </c>
      <c r="Z86" s="13" t="s">
        <v>14785</v>
      </c>
      <c r="AA86" s="13" t="s">
        <v>14785</v>
      </c>
      <c r="AB86" s="13" t="s">
        <v>14785</v>
      </c>
      <c r="AC86" s="13" t="s">
        <v>14785</v>
      </c>
      <c r="AD86" s="20" t="s">
        <v>14785</v>
      </c>
    </row>
    <row r="87" spans="1:30" x14ac:dyDescent="0.3">
      <c r="A87" s="9">
        <v>9</v>
      </c>
      <c r="B87" s="13" t="s">
        <v>76</v>
      </c>
      <c r="C87" s="13" t="s">
        <v>14821</v>
      </c>
      <c r="D87" s="11">
        <v>46171</v>
      </c>
      <c r="E87" s="11">
        <v>46172</v>
      </c>
      <c r="F87" s="12">
        <v>1</v>
      </c>
      <c r="G87" s="13">
        <v>80</v>
      </c>
      <c r="H87" s="9" t="s">
        <v>14783</v>
      </c>
      <c r="I87" s="13">
        <v>740</v>
      </c>
      <c r="J87" s="14" t="s">
        <v>14812</v>
      </c>
      <c r="K87" s="24"/>
      <c r="L87" s="11">
        <v>46227</v>
      </c>
      <c r="M87" s="21">
        <v>56</v>
      </c>
      <c r="N87" s="16">
        <v>13</v>
      </c>
      <c r="O87" s="16">
        <v>22.608695652173914</v>
      </c>
      <c r="P87" s="13"/>
      <c r="Q87" s="25">
        <v>0</v>
      </c>
      <c r="R87" s="16">
        <v>377.91304347826087</v>
      </c>
      <c r="S87" s="16" t="s">
        <v>14785</v>
      </c>
      <c r="T87" s="19" t="s">
        <v>14785</v>
      </c>
      <c r="U87" s="13" t="s">
        <v>14785</v>
      </c>
      <c r="V87" s="13" t="s">
        <v>14785</v>
      </c>
      <c r="W87" s="26"/>
      <c r="X87" s="13" t="s">
        <v>14785</v>
      </c>
      <c r="Y87" s="13" t="s">
        <v>14785</v>
      </c>
      <c r="Z87" s="13" t="s">
        <v>14785</v>
      </c>
      <c r="AA87" s="13" t="s">
        <v>14785</v>
      </c>
      <c r="AB87" s="13" t="s">
        <v>14785</v>
      </c>
      <c r="AC87" s="13" t="s">
        <v>14785</v>
      </c>
      <c r="AD87" s="20" t="s">
        <v>14785</v>
      </c>
    </row>
    <row r="88" spans="1:30" x14ac:dyDescent="0.3">
      <c r="A88" s="9">
        <v>9</v>
      </c>
      <c r="B88" s="13" t="s">
        <v>76</v>
      </c>
      <c r="C88" s="13" t="s">
        <v>14821</v>
      </c>
      <c r="D88" s="11">
        <v>46171</v>
      </c>
      <c r="E88" s="11">
        <v>46172</v>
      </c>
      <c r="F88" s="12">
        <v>16</v>
      </c>
      <c r="G88" s="13">
        <v>16</v>
      </c>
      <c r="H88" s="9" t="s">
        <v>14783</v>
      </c>
      <c r="I88" s="13">
        <v>9940</v>
      </c>
      <c r="J88" s="14" t="s">
        <v>14791</v>
      </c>
      <c r="K88" s="24"/>
      <c r="L88" s="11" t="s">
        <v>14785</v>
      </c>
      <c r="M88" s="15" t="s">
        <v>14785</v>
      </c>
      <c r="N88" s="16">
        <v>25</v>
      </c>
      <c r="O88" s="16">
        <v>8.695652173913043</v>
      </c>
      <c r="P88" s="13"/>
      <c r="Q88" s="25">
        <v>0</v>
      </c>
      <c r="R88" s="16">
        <v>377.91304347826087</v>
      </c>
      <c r="S88" s="16" t="s">
        <v>14785</v>
      </c>
      <c r="T88" s="19" t="s">
        <v>14785</v>
      </c>
      <c r="U88" s="13" t="s">
        <v>14785</v>
      </c>
      <c r="V88" s="13" t="s">
        <v>14785</v>
      </c>
      <c r="W88" s="26"/>
      <c r="X88" s="13" t="s">
        <v>14785</v>
      </c>
      <c r="Y88" s="13" t="s">
        <v>14785</v>
      </c>
      <c r="Z88" s="13" t="s">
        <v>14785</v>
      </c>
      <c r="AA88" s="13" t="s">
        <v>14785</v>
      </c>
      <c r="AB88" s="13" t="s">
        <v>14785</v>
      </c>
      <c r="AC88" s="13" t="s">
        <v>14785</v>
      </c>
      <c r="AD88" s="20" t="s">
        <v>14785</v>
      </c>
    </row>
    <row r="89" spans="1:30" x14ac:dyDescent="0.3">
      <c r="A89" s="9">
        <v>10</v>
      </c>
      <c r="B89" s="13" t="s">
        <v>76</v>
      </c>
      <c r="C89" s="13" t="s">
        <v>14815</v>
      </c>
      <c r="D89" s="11">
        <v>46171</v>
      </c>
      <c r="E89" s="11">
        <v>46172</v>
      </c>
      <c r="F89" s="12">
        <v>2</v>
      </c>
      <c r="G89" s="13">
        <v>160</v>
      </c>
      <c r="H89" s="9" t="s">
        <v>14783</v>
      </c>
      <c r="I89" s="13">
        <v>188</v>
      </c>
      <c r="J89" s="14" t="s">
        <v>14803</v>
      </c>
      <c r="K89" s="24"/>
      <c r="L89" s="11">
        <v>46240</v>
      </c>
      <c r="M89" s="21">
        <v>69</v>
      </c>
      <c r="N89" s="16">
        <v>13</v>
      </c>
      <c r="O89" s="16">
        <v>45.217391304347828</v>
      </c>
      <c r="P89" s="13"/>
      <c r="Q89" s="25">
        <v>0</v>
      </c>
      <c r="R89" s="16">
        <v>226.695652173913</v>
      </c>
      <c r="S89" s="16" t="s">
        <v>14785</v>
      </c>
      <c r="T89" s="19" t="s">
        <v>14785</v>
      </c>
      <c r="U89" s="13" t="s">
        <v>14785</v>
      </c>
      <c r="V89" s="13" t="s">
        <v>14785</v>
      </c>
      <c r="W89" s="26"/>
      <c r="X89" s="13" t="s">
        <v>14785</v>
      </c>
      <c r="Y89" s="13" t="s">
        <v>14785</v>
      </c>
      <c r="Z89" s="13" t="s">
        <v>14785</v>
      </c>
      <c r="AA89" s="13" t="s">
        <v>14785</v>
      </c>
      <c r="AB89" s="13" t="s">
        <v>14785</v>
      </c>
      <c r="AC89" s="13" t="s">
        <v>14785</v>
      </c>
      <c r="AD89" s="20" t="s">
        <v>14785</v>
      </c>
    </row>
    <row r="90" spans="1:30" x14ac:dyDescent="0.3">
      <c r="A90" s="9">
        <v>10</v>
      </c>
      <c r="B90" s="13" t="s">
        <v>76</v>
      </c>
      <c r="C90" s="13" t="s">
        <v>14815</v>
      </c>
      <c r="D90" s="11">
        <v>46171</v>
      </c>
      <c r="E90" s="11">
        <v>46172</v>
      </c>
      <c r="F90" s="12">
        <v>2</v>
      </c>
      <c r="G90" s="13">
        <v>100</v>
      </c>
      <c r="H90" s="9" t="s">
        <v>14783</v>
      </c>
      <c r="I90" s="13">
        <v>101</v>
      </c>
      <c r="J90" s="14" t="s">
        <v>14802</v>
      </c>
      <c r="K90" s="24"/>
      <c r="L90" s="11">
        <v>46345</v>
      </c>
      <c r="M90" s="15">
        <v>174</v>
      </c>
      <c r="N90" s="16">
        <v>15.5</v>
      </c>
      <c r="O90" s="16">
        <v>33.695652173913047</v>
      </c>
      <c r="P90" s="13"/>
      <c r="Q90" s="25">
        <v>0</v>
      </c>
      <c r="R90" s="16">
        <v>226.695652173913</v>
      </c>
      <c r="S90" s="16" t="s">
        <v>14785</v>
      </c>
      <c r="T90" s="19" t="s">
        <v>14785</v>
      </c>
      <c r="U90" s="13" t="s">
        <v>14785</v>
      </c>
      <c r="V90" s="13" t="s">
        <v>14785</v>
      </c>
      <c r="W90" s="26"/>
      <c r="X90" s="13" t="s">
        <v>14785</v>
      </c>
      <c r="Y90" s="13" t="s">
        <v>14785</v>
      </c>
      <c r="Z90" s="13" t="s">
        <v>14785</v>
      </c>
      <c r="AA90" s="13" t="s">
        <v>14785</v>
      </c>
      <c r="AB90" s="13" t="s">
        <v>14785</v>
      </c>
      <c r="AC90" s="13" t="s">
        <v>14785</v>
      </c>
      <c r="AD90" s="20" t="s">
        <v>14785</v>
      </c>
    </row>
    <row r="91" spans="1:30" x14ac:dyDescent="0.3">
      <c r="A91" s="9">
        <v>10</v>
      </c>
      <c r="B91" s="13" t="s">
        <v>76</v>
      </c>
      <c r="C91" s="13" t="s">
        <v>14815</v>
      </c>
      <c r="D91" s="11">
        <v>46171</v>
      </c>
      <c r="E91" s="11">
        <v>46172</v>
      </c>
      <c r="F91" s="12">
        <v>2</v>
      </c>
      <c r="G91" s="13">
        <v>120</v>
      </c>
      <c r="H91" s="9" t="s">
        <v>14783</v>
      </c>
      <c r="I91" s="13">
        <v>146</v>
      </c>
      <c r="J91" s="14" t="s">
        <v>14806</v>
      </c>
      <c r="K91" s="24"/>
      <c r="L91" s="11">
        <v>46239</v>
      </c>
      <c r="M91" s="15">
        <v>68</v>
      </c>
      <c r="N91" s="16">
        <v>19.600000000000001</v>
      </c>
      <c r="O91" s="16">
        <v>51.130434782608695</v>
      </c>
      <c r="P91" s="13"/>
      <c r="Q91" s="25">
        <v>0</v>
      </c>
      <c r="R91" s="16">
        <v>226.695652173913</v>
      </c>
      <c r="S91" s="16" t="s">
        <v>14785</v>
      </c>
      <c r="T91" s="19" t="s">
        <v>14785</v>
      </c>
      <c r="U91" s="13" t="s">
        <v>14785</v>
      </c>
      <c r="V91" s="13" t="s">
        <v>14785</v>
      </c>
      <c r="W91" s="26"/>
      <c r="X91" s="13" t="s">
        <v>14785</v>
      </c>
      <c r="Y91" s="13" t="s">
        <v>14785</v>
      </c>
      <c r="Z91" s="13" t="s">
        <v>14785</v>
      </c>
      <c r="AA91" s="13" t="s">
        <v>14785</v>
      </c>
      <c r="AB91" s="13" t="s">
        <v>14785</v>
      </c>
      <c r="AC91" s="13" t="s">
        <v>14785</v>
      </c>
      <c r="AD91" s="20" t="s">
        <v>14785</v>
      </c>
    </row>
    <row r="92" spans="1:30" x14ac:dyDescent="0.3">
      <c r="A92" s="9">
        <v>10</v>
      </c>
      <c r="B92" s="13" t="s">
        <v>76</v>
      </c>
      <c r="C92" s="13" t="s">
        <v>14815</v>
      </c>
      <c r="D92" s="11">
        <v>46171</v>
      </c>
      <c r="E92" s="11">
        <v>46172</v>
      </c>
      <c r="F92" s="12">
        <v>1</v>
      </c>
      <c r="G92" s="13">
        <v>80</v>
      </c>
      <c r="H92" s="9" t="s">
        <v>14783</v>
      </c>
      <c r="I92" s="13">
        <v>540</v>
      </c>
      <c r="J92" s="14" t="s">
        <v>14807</v>
      </c>
      <c r="K92" s="24"/>
      <c r="L92" s="11">
        <v>46240</v>
      </c>
      <c r="M92" s="15">
        <v>69</v>
      </c>
      <c r="N92" s="16">
        <v>13</v>
      </c>
      <c r="O92" s="16">
        <v>22.608695652173914</v>
      </c>
      <c r="P92" s="13"/>
      <c r="Q92" s="25">
        <v>0</v>
      </c>
      <c r="R92" s="16">
        <v>226.695652173913</v>
      </c>
      <c r="S92" s="16" t="s">
        <v>14785</v>
      </c>
      <c r="T92" s="19" t="s">
        <v>14785</v>
      </c>
      <c r="U92" s="13" t="s">
        <v>14785</v>
      </c>
      <c r="V92" s="13" t="s">
        <v>14785</v>
      </c>
      <c r="W92" s="26"/>
      <c r="X92" s="13" t="s">
        <v>14785</v>
      </c>
      <c r="Y92" s="13" t="s">
        <v>14785</v>
      </c>
      <c r="Z92" s="13" t="s">
        <v>14785</v>
      </c>
      <c r="AA92" s="13" t="s">
        <v>14785</v>
      </c>
      <c r="AB92" s="13" t="s">
        <v>14785</v>
      </c>
      <c r="AC92" s="13" t="s">
        <v>14785</v>
      </c>
      <c r="AD92" s="20" t="s">
        <v>14785</v>
      </c>
    </row>
    <row r="93" spans="1:30" x14ac:dyDescent="0.3">
      <c r="A93" s="9">
        <v>10</v>
      </c>
      <c r="B93" s="13" t="s">
        <v>76</v>
      </c>
      <c r="C93" s="13" t="s">
        <v>14815</v>
      </c>
      <c r="D93" s="11">
        <v>46171</v>
      </c>
      <c r="E93" s="11">
        <v>46172</v>
      </c>
      <c r="F93" s="12">
        <v>1</v>
      </c>
      <c r="G93" s="13">
        <v>80</v>
      </c>
      <c r="H93" s="9" t="s">
        <v>14783</v>
      </c>
      <c r="I93" s="13">
        <v>2140</v>
      </c>
      <c r="J93" s="14" t="s">
        <v>14787</v>
      </c>
      <c r="K93" s="24"/>
      <c r="L93" s="11">
        <v>46476</v>
      </c>
      <c r="M93" s="21">
        <v>305</v>
      </c>
      <c r="N93" s="16">
        <v>12.5</v>
      </c>
      <c r="O93" s="16">
        <v>21.739130434782609</v>
      </c>
      <c r="P93" s="13"/>
      <c r="Q93" s="25">
        <v>0</v>
      </c>
      <c r="R93" s="16">
        <v>226.695652173913</v>
      </c>
      <c r="S93" s="16" t="s">
        <v>14785</v>
      </c>
      <c r="T93" s="19" t="s">
        <v>14785</v>
      </c>
      <c r="U93" s="13" t="s">
        <v>14785</v>
      </c>
      <c r="V93" s="13" t="s">
        <v>14785</v>
      </c>
      <c r="W93" s="26"/>
      <c r="X93" s="13" t="s">
        <v>14785</v>
      </c>
      <c r="Y93" s="13" t="s">
        <v>14785</v>
      </c>
      <c r="Z93" s="13" t="s">
        <v>14785</v>
      </c>
      <c r="AA93" s="13" t="s">
        <v>14785</v>
      </c>
      <c r="AB93" s="13" t="s">
        <v>14785</v>
      </c>
      <c r="AC93" s="13" t="s">
        <v>14785</v>
      </c>
      <c r="AD93" s="20" t="s">
        <v>14785</v>
      </c>
    </row>
    <row r="94" spans="1:30" x14ac:dyDescent="0.3">
      <c r="A94" s="9">
        <v>10</v>
      </c>
      <c r="B94" s="13" t="s">
        <v>76</v>
      </c>
      <c r="C94" s="13" t="s">
        <v>14815</v>
      </c>
      <c r="D94" s="11">
        <v>46171</v>
      </c>
      <c r="E94" s="11">
        <v>46172</v>
      </c>
      <c r="F94" s="12">
        <v>1</v>
      </c>
      <c r="G94" s="13">
        <v>60</v>
      </c>
      <c r="H94" s="9" t="s">
        <v>14783</v>
      </c>
      <c r="I94" s="13">
        <v>2146</v>
      </c>
      <c r="J94" s="14" t="s">
        <v>14805</v>
      </c>
      <c r="K94" s="24"/>
      <c r="L94" s="11">
        <v>46482</v>
      </c>
      <c r="M94" s="15">
        <v>311</v>
      </c>
      <c r="N94" s="16">
        <v>18.600000000000001</v>
      </c>
      <c r="O94" s="16">
        <v>24.260869565217391</v>
      </c>
      <c r="P94" s="13"/>
      <c r="Q94" s="25">
        <v>0</v>
      </c>
      <c r="R94" s="16">
        <v>226.695652173913</v>
      </c>
      <c r="S94" s="16" t="s">
        <v>14785</v>
      </c>
      <c r="T94" s="19" t="s">
        <v>14785</v>
      </c>
      <c r="U94" s="13" t="s">
        <v>14785</v>
      </c>
      <c r="V94" s="13" t="s">
        <v>14785</v>
      </c>
      <c r="W94" s="26"/>
      <c r="X94" s="13" t="s">
        <v>14785</v>
      </c>
      <c r="Y94" s="13" t="s">
        <v>14785</v>
      </c>
      <c r="Z94" s="13" t="s">
        <v>14785</v>
      </c>
      <c r="AA94" s="13" t="s">
        <v>14785</v>
      </c>
      <c r="AB94" s="13" t="s">
        <v>14785</v>
      </c>
      <c r="AC94" s="13" t="s">
        <v>14785</v>
      </c>
      <c r="AD94" s="20" t="s">
        <v>14785</v>
      </c>
    </row>
    <row r="95" spans="1:30" x14ac:dyDescent="0.3">
      <c r="A95" s="9">
        <v>10</v>
      </c>
      <c r="B95" s="13" t="s">
        <v>76</v>
      </c>
      <c r="C95" s="13" t="s">
        <v>14815</v>
      </c>
      <c r="D95" s="11">
        <v>46171</v>
      </c>
      <c r="E95" s="11">
        <v>46172</v>
      </c>
      <c r="F95" s="12">
        <v>1</v>
      </c>
      <c r="G95" s="13">
        <v>80</v>
      </c>
      <c r="H95" s="9" t="s">
        <v>14783</v>
      </c>
      <c r="I95" s="13">
        <v>740</v>
      </c>
      <c r="J95" s="14" t="s">
        <v>14812</v>
      </c>
      <c r="K95" s="24"/>
      <c r="L95" s="11">
        <v>46227</v>
      </c>
      <c r="M95" s="21">
        <v>56</v>
      </c>
      <c r="N95" s="16">
        <v>13</v>
      </c>
      <c r="O95" s="16">
        <v>22.608695652173914</v>
      </c>
      <c r="P95" s="13"/>
      <c r="Q95" s="25">
        <v>0</v>
      </c>
      <c r="R95" s="16">
        <v>226.695652173913</v>
      </c>
      <c r="S95" s="16" t="s">
        <v>14785</v>
      </c>
      <c r="T95" s="19" t="s">
        <v>14785</v>
      </c>
      <c r="U95" s="13" t="s">
        <v>14785</v>
      </c>
      <c r="V95" s="13" t="s">
        <v>14785</v>
      </c>
      <c r="W95" s="26"/>
      <c r="X95" s="13" t="s">
        <v>14785</v>
      </c>
      <c r="Y95" s="13" t="s">
        <v>14785</v>
      </c>
      <c r="Z95" s="13" t="s">
        <v>14785</v>
      </c>
      <c r="AA95" s="13" t="s">
        <v>14785</v>
      </c>
      <c r="AB95" s="13" t="s">
        <v>14785</v>
      </c>
      <c r="AC95" s="13" t="s">
        <v>14785</v>
      </c>
      <c r="AD95" s="20" t="s">
        <v>14785</v>
      </c>
    </row>
    <row r="96" spans="1:30" x14ac:dyDescent="0.3">
      <c r="A96" s="9">
        <v>10</v>
      </c>
      <c r="B96" s="13" t="s">
        <v>76</v>
      </c>
      <c r="C96" s="13" t="s">
        <v>14815</v>
      </c>
      <c r="D96" s="11">
        <v>46171</v>
      </c>
      <c r="E96" s="11">
        <v>46172</v>
      </c>
      <c r="F96" s="12">
        <v>10</v>
      </c>
      <c r="G96" s="13">
        <v>10</v>
      </c>
      <c r="H96" s="9" t="s">
        <v>14783</v>
      </c>
      <c r="I96" s="13">
        <v>9940</v>
      </c>
      <c r="J96" s="14" t="s">
        <v>14791</v>
      </c>
      <c r="K96" s="24"/>
      <c r="L96" s="11" t="s">
        <v>14785</v>
      </c>
      <c r="M96" s="15" t="s">
        <v>14785</v>
      </c>
      <c r="N96" s="16">
        <v>25</v>
      </c>
      <c r="O96" s="16">
        <v>5.4347826086956523</v>
      </c>
      <c r="P96" s="13"/>
      <c r="Q96" s="25">
        <v>0</v>
      </c>
      <c r="R96" s="16">
        <v>226.695652173913</v>
      </c>
      <c r="S96" s="16" t="s">
        <v>14785</v>
      </c>
      <c r="T96" s="19" t="s">
        <v>14785</v>
      </c>
      <c r="U96" s="13" t="s">
        <v>14785</v>
      </c>
      <c r="V96" s="13" t="s">
        <v>14785</v>
      </c>
      <c r="W96" s="26"/>
      <c r="X96" s="13" t="s">
        <v>14785</v>
      </c>
      <c r="Y96" s="13" t="s">
        <v>14785</v>
      </c>
      <c r="Z96" s="13" t="s">
        <v>14785</v>
      </c>
      <c r="AA96" s="13" t="s">
        <v>14785</v>
      </c>
      <c r="AB96" s="13" t="s">
        <v>14785</v>
      </c>
      <c r="AC96" s="13" t="s">
        <v>14785</v>
      </c>
      <c r="AD96" s="20" t="s">
        <v>14785</v>
      </c>
    </row>
    <row r="97" spans="1:30" x14ac:dyDescent="0.3">
      <c r="A97" s="9">
        <v>11</v>
      </c>
      <c r="B97" s="13" t="s">
        <v>76</v>
      </c>
      <c r="C97" s="13" t="s">
        <v>14822</v>
      </c>
      <c r="D97" s="11">
        <v>46171</v>
      </c>
      <c r="E97" s="11">
        <v>46172</v>
      </c>
      <c r="F97" s="12">
        <v>10</v>
      </c>
      <c r="G97" s="13">
        <v>800</v>
      </c>
      <c r="H97" s="9" t="s">
        <v>14783</v>
      </c>
      <c r="I97" s="13">
        <v>188</v>
      </c>
      <c r="J97" s="14" t="s">
        <v>14803</v>
      </c>
      <c r="K97" s="24"/>
      <c r="L97" s="11">
        <v>46240</v>
      </c>
      <c r="M97" s="15">
        <v>69</v>
      </c>
      <c r="N97" s="16">
        <v>13</v>
      </c>
      <c r="O97" s="16">
        <v>226.08695652173913</v>
      </c>
      <c r="P97" s="13"/>
      <c r="Q97" s="25">
        <v>0</v>
      </c>
      <c r="R97" s="16">
        <v>536.02173913043487</v>
      </c>
      <c r="S97" s="16" t="s">
        <v>14785</v>
      </c>
      <c r="T97" s="19" t="s">
        <v>14785</v>
      </c>
      <c r="U97" s="13" t="s">
        <v>14785</v>
      </c>
      <c r="V97" s="13" t="s">
        <v>14785</v>
      </c>
      <c r="W97" s="26"/>
      <c r="X97" s="13" t="s">
        <v>14785</v>
      </c>
      <c r="Y97" s="13" t="s">
        <v>14785</v>
      </c>
      <c r="Z97" s="13" t="s">
        <v>14785</v>
      </c>
      <c r="AA97" s="13" t="s">
        <v>14785</v>
      </c>
      <c r="AB97" s="13" t="s">
        <v>14785</v>
      </c>
      <c r="AC97" s="13" t="s">
        <v>14785</v>
      </c>
      <c r="AD97" s="20" t="s">
        <v>14785</v>
      </c>
    </row>
    <row r="98" spans="1:30" x14ac:dyDescent="0.3">
      <c r="A98" s="9">
        <v>11</v>
      </c>
      <c r="B98" s="13" t="s">
        <v>76</v>
      </c>
      <c r="C98" s="13" t="s">
        <v>14822</v>
      </c>
      <c r="D98" s="11">
        <v>46171</v>
      </c>
      <c r="E98" s="11">
        <v>46172</v>
      </c>
      <c r="F98" s="12">
        <v>7</v>
      </c>
      <c r="G98" s="13">
        <v>420</v>
      </c>
      <c r="H98" s="9" t="s">
        <v>14783</v>
      </c>
      <c r="I98" s="13">
        <v>146</v>
      </c>
      <c r="J98" s="14" t="s">
        <v>14806</v>
      </c>
      <c r="K98" s="24"/>
      <c r="L98" s="11">
        <v>46239</v>
      </c>
      <c r="M98" s="15">
        <v>68</v>
      </c>
      <c r="N98" s="16">
        <v>19.600000000000001</v>
      </c>
      <c r="O98" s="16">
        <v>178.95652173913044</v>
      </c>
      <c r="P98" s="13"/>
      <c r="Q98" s="25">
        <v>0</v>
      </c>
      <c r="R98" s="16">
        <v>536.02173913043487</v>
      </c>
      <c r="S98" s="16" t="s">
        <v>14785</v>
      </c>
      <c r="T98" s="19" t="s">
        <v>14785</v>
      </c>
      <c r="U98" s="13" t="s">
        <v>14785</v>
      </c>
      <c r="V98" s="13" t="s">
        <v>14785</v>
      </c>
      <c r="W98" s="26"/>
      <c r="X98" s="13" t="s">
        <v>14785</v>
      </c>
      <c r="Y98" s="13" t="s">
        <v>14785</v>
      </c>
      <c r="Z98" s="13" t="s">
        <v>14785</v>
      </c>
      <c r="AA98" s="13" t="s">
        <v>14785</v>
      </c>
      <c r="AB98" s="13" t="s">
        <v>14785</v>
      </c>
      <c r="AC98" s="13" t="s">
        <v>14785</v>
      </c>
      <c r="AD98" s="20" t="s">
        <v>14785</v>
      </c>
    </row>
    <row r="99" spans="1:30" x14ac:dyDescent="0.3">
      <c r="A99" s="9">
        <v>11</v>
      </c>
      <c r="B99" s="13" t="s">
        <v>76</v>
      </c>
      <c r="C99" s="13" t="s">
        <v>14822</v>
      </c>
      <c r="D99" s="11">
        <v>46171</v>
      </c>
      <c r="E99" s="11">
        <v>46172</v>
      </c>
      <c r="F99" s="12">
        <v>7</v>
      </c>
      <c r="G99" s="13">
        <v>350</v>
      </c>
      <c r="H99" s="9" t="s">
        <v>14783</v>
      </c>
      <c r="I99" s="13">
        <v>101</v>
      </c>
      <c r="J99" s="14" t="s">
        <v>14802</v>
      </c>
      <c r="K99" s="24"/>
      <c r="L99" s="11">
        <v>46345</v>
      </c>
      <c r="M99" s="15">
        <v>174</v>
      </c>
      <c r="N99" s="16">
        <v>15.5</v>
      </c>
      <c r="O99" s="16">
        <v>117.93478260869566</v>
      </c>
      <c r="P99" s="13"/>
      <c r="Q99" s="25">
        <v>0</v>
      </c>
      <c r="R99" s="16">
        <v>536.02173913043487</v>
      </c>
      <c r="S99" s="16" t="s">
        <v>14785</v>
      </c>
      <c r="T99" s="19" t="s">
        <v>14785</v>
      </c>
      <c r="U99" s="13" t="s">
        <v>14785</v>
      </c>
      <c r="V99" s="13" t="s">
        <v>14785</v>
      </c>
      <c r="W99" s="26"/>
      <c r="X99" s="13" t="s">
        <v>14785</v>
      </c>
      <c r="Y99" s="13" t="s">
        <v>14785</v>
      </c>
      <c r="Z99" s="13" t="s">
        <v>14785</v>
      </c>
      <c r="AA99" s="13" t="s">
        <v>14785</v>
      </c>
      <c r="AB99" s="13" t="s">
        <v>14785</v>
      </c>
      <c r="AC99" s="13" t="s">
        <v>14785</v>
      </c>
      <c r="AD99" s="20" t="s">
        <v>14785</v>
      </c>
    </row>
    <row r="100" spans="1:30" x14ac:dyDescent="0.3">
      <c r="A100" s="9">
        <v>11</v>
      </c>
      <c r="B100" s="13" t="s">
        <v>76</v>
      </c>
      <c r="C100" s="13" t="s">
        <v>14822</v>
      </c>
      <c r="D100" s="11">
        <v>46171</v>
      </c>
      <c r="E100" s="11">
        <v>46172</v>
      </c>
      <c r="F100" s="12">
        <v>24</v>
      </c>
      <c r="G100" s="13">
        <v>24</v>
      </c>
      <c r="H100" s="9" t="s">
        <v>14783</v>
      </c>
      <c r="I100" s="13">
        <v>9940</v>
      </c>
      <c r="J100" s="14" t="s">
        <v>14791</v>
      </c>
      <c r="K100" s="24"/>
      <c r="L100" s="11" t="s">
        <v>14785</v>
      </c>
      <c r="M100" s="21" t="s">
        <v>14785</v>
      </c>
      <c r="N100" s="16">
        <v>25</v>
      </c>
      <c r="O100" s="16">
        <v>13.043478260869565</v>
      </c>
      <c r="P100" s="13"/>
      <c r="Q100" s="25">
        <v>0</v>
      </c>
      <c r="R100" s="16">
        <v>536.02173913043487</v>
      </c>
      <c r="S100" s="16" t="s">
        <v>14785</v>
      </c>
      <c r="T100" s="19" t="s">
        <v>14785</v>
      </c>
      <c r="U100" s="13" t="s">
        <v>14785</v>
      </c>
      <c r="V100" s="13" t="s">
        <v>14785</v>
      </c>
      <c r="W100" s="26"/>
      <c r="X100" s="13" t="s">
        <v>14785</v>
      </c>
      <c r="Y100" s="13" t="s">
        <v>14785</v>
      </c>
      <c r="Z100" s="13" t="s">
        <v>14785</v>
      </c>
      <c r="AA100" s="13" t="s">
        <v>14785</v>
      </c>
      <c r="AB100" s="13" t="s">
        <v>14785</v>
      </c>
      <c r="AC100" s="13" t="s">
        <v>14785</v>
      </c>
      <c r="AD100" s="20" t="s">
        <v>14785</v>
      </c>
    </row>
    <row r="101" spans="1:30" x14ac:dyDescent="0.3">
      <c r="A101" s="9">
        <v>12</v>
      </c>
      <c r="B101" s="13" t="s">
        <v>76</v>
      </c>
      <c r="C101" s="13" t="s">
        <v>14822</v>
      </c>
      <c r="D101" s="11">
        <v>46171</v>
      </c>
      <c r="E101" s="11">
        <v>46172</v>
      </c>
      <c r="F101" s="12">
        <v>16</v>
      </c>
      <c r="G101" s="13">
        <v>1280</v>
      </c>
      <c r="H101" s="9" t="s">
        <v>14783</v>
      </c>
      <c r="I101" s="13">
        <v>2140</v>
      </c>
      <c r="J101" s="14" t="s">
        <v>14787</v>
      </c>
      <c r="K101" s="24"/>
      <c r="L101" s="11">
        <v>46476</v>
      </c>
      <c r="M101" s="15">
        <v>305</v>
      </c>
      <c r="N101" s="16">
        <v>12.5</v>
      </c>
      <c r="O101" s="16">
        <v>347.82608695652175</v>
      </c>
      <c r="P101" s="13"/>
      <c r="Q101" s="25">
        <v>0</v>
      </c>
      <c r="R101" s="16">
        <v>526.08695652173924</v>
      </c>
      <c r="S101" s="16" t="s">
        <v>14785</v>
      </c>
      <c r="T101" s="19" t="s">
        <v>14785</v>
      </c>
      <c r="U101" s="13" t="s">
        <v>14785</v>
      </c>
      <c r="V101" s="13" t="s">
        <v>14785</v>
      </c>
      <c r="W101" s="26"/>
      <c r="X101" s="13" t="s">
        <v>14785</v>
      </c>
      <c r="Y101" s="13" t="s">
        <v>14785</v>
      </c>
      <c r="Z101" s="13" t="s">
        <v>14785</v>
      </c>
      <c r="AA101" s="13" t="s">
        <v>14785</v>
      </c>
      <c r="AB101" s="13" t="s">
        <v>14785</v>
      </c>
      <c r="AC101" s="13" t="s">
        <v>14785</v>
      </c>
      <c r="AD101" s="20" t="s">
        <v>14785</v>
      </c>
    </row>
    <row r="102" spans="1:30" x14ac:dyDescent="0.3">
      <c r="A102" s="9">
        <v>12</v>
      </c>
      <c r="B102" s="13" t="s">
        <v>76</v>
      </c>
      <c r="C102" s="13" t="s">
        <v>14822</v>
      </c>
      <c r="D102" s="11">
        <v>46171</v>
      </c>
      <c r="E102" s="11">
        <v>46172</v>
      </c>
      <c r="F102" s="12">
        <v>4</v>
      </c>
      <c r="G102" s="13">
        <v>320</v>
      </c>
      <c r="H102" s="9" t="s">
        <v>14783</v>
      </c>
      <c r="I102" s="13">
        <v>540</v>
      </c>
      <c r="J102" s="14" t="s">
        <v>14807</v>
      </c>
      <c r="K102" s="24"/>
      <c r="L102" s="11">
        <v>46240</v>
      </c>
      <c r="M102" s="15">
        <v>69</v>
      </c>
      <c r="N102" s="16">
        <v>13</v>
      </c>
      <c r="O102" s="16">
        <v>90.434782608695656</v>
      </c>
      <c r="P102" s="13"/>
      <c r="Q102" s="25">
        <v>0</v>
      </c>
      <c r="R102" s="16">
        <v>526.08695652173924</v>
      </c>
      <c r="S102" s="16" t="s">
        <v>14785</v>
      </c>
      <c r="T102" s="19" t="s">
        <v>14785</v>
      </c>
      <c r="U102" s="13" t="s">
        <v>14785</v>
      </c>
      <c r="V102" s="13" t="s">
        <v>14785</v>
      </c>
      <c r="W102" s="26"/>
      <c r="X102" s="13" t="s">
        <v>14785</v>
      </c>
      <c r="Y102" s="13" t="s">
        <v>14785</v>
      </c>
      <c r="Z102" s="13" t="s">
        <v>14785</v>
      </c>
      <c r="AA102" s="13" t="s">
        <v>14785</v>
      </c>
      <c r="AB102" s="13" t="s">
        <v>14785</v>
      </c>
      <c r="AC102" s="13" t="s">
        <v>14785</v>
      </c>
      <c r="AD102" s="20" t="s">
        <v>14785</v>
      </c>
    </row>
    <row r="103" spans="1:30" x14ac:dyDescent="0.3">
      <c r="A103" s="9">
        <v>12</v>
      </c>
      <c r="B103" s="13" t="s">
        <v>76</v>
      </c>
      <c r="C103" s="13" t="s">
        <v>14822</v>
      </c>
      <c r="D103" s="11">
        <v>46171</v>
      </c>
      <c r="E103" s="11">
        <v>46172</v>
      </c>
      <c r="F103" s="12">
        <v>2</v>
      </c>
      <c r="G103" s="13">
        <v>80</v>
      </c>
      <c r="H103" s="9" t="s">
        <v>14783</v>
      </c>
      <c r="I103" s="13">
        <v>120</v>
      </c>
      <c r="J103" s="14" t="s">
        <v>14809</v>
      </c>
      <c r="K103" s="24"/>
      <c r="L103" s="11" t="s">
        <v>14785</v>
      </c>
      <c r="M103" s="15" t="s">
        <v>14785</v>
      </c>
      <c r="N103" s="16">
        <v>17</v>
      </c>
      <c r="O103" s="16">
        <v>29.565217391304348</v>
      </c>
      <c r="P103" s="13"/>
      <c r="Q103" s="25">
        <v>0</v>
      </c>
      <c r="R103" s="16">
        <v>526.08695652173924</v>
      </c>
      <c r="S103" s="16" t="s">
        <v>14785</v>
      </c>
      <c r="T103" s="19" t="s">
        <v>14785</v>
      </c>
      <c r="U103" s="13" t="s">
        <v>14785</v>
      </c>
      <c r="V103" s="13" t="s">
        <v>14785</v>
      </c>
      <c r="W103" s="26"/>
      <c r="X103" s="13" t="s">
        <v>14785</v>
      </c>
      <c r="Y103" s="13" t="s">
        <v>14785</v>
      </c>
      <c r="Z103" s="13" t="s">
        <v>14785</v>
      </c>
      <c r="AA103" s="13" t="s">
        <v>14785</v>
      </c>
      <c r="AB103" s="13" t="s">
        <v>14785</v>
      </c>
      <c r="AC103" s="13" t="s">
        <v>14785</v>
      </c>
      <c r="AD103" s="20" t="s">
        <v>14785</v>
      </c>
    </row>
    <row r="104" spans="1:30" x14ac:dyDescent="0.3">
      <c r="A104" s="9">
        <v>12</v>
      </c>
      <c r="B104" s="13" t="s">
        <v>76</v>
      </c>
      <c r="C104" s="13" t="s">
        <v>14822</v>
      </c>
      <c r="D104" s="11">
        <v>46171</v>
      </c>
      <c r="E104" s="11">
        <v>46172</v>
      </c>
      <c r="F104" s="12">
        <v>2</v>
      </c>
      <c r="G104" s="13">
        <v>160</v>
      </c>
      <c r="H104" s="9" t="s">
        <v>14783</v>
      </c>
      <c r="I104" s="13">
        <v>740</v>
      </c>
      <c r="J104" s="14" t="s">
        <v>14812</v>
      </c>
      <c r="K104" s="24"/>
      <c r="L104" s="11">
        <v>46227</v>
      </c>
      <c r="M104" s="15">
        <v>56</v>
      </c>
      <c r="N104" s="16">
        <v>13</v>
      </c>
      <c r="O104" s="16">
        <v>45.217391304347828</v>
      </c>
      <c r="P104" s="13"/>
      <c r="Q104" s="25">
        <v>0</v>
      </c>
      <c r="R104" s="16">
        <v>526.08695652173924</v>
      </c>
      <c r="S104" s="16" t="s">
        <v>14785</v>
      </c>
      <c r="T104" s="19" t="s">
        <v>14785</v>
      </c>
      <c r="U104" s="13" t="s">
        <v>14785</v>
      </c>
      <c r="V104" s="13" t="s">
        <v>14785</v>
      </c>
      <c r="W104" s="26"/>
      <c r="X104" s="13" t="s">
        <v>14785</v>
      </c>
      <c r="Y104" s="13" t="s">
        <v>14785</v>
      </c>
      <c r="Z104" s="13" t="s">
        <v>14785</v>
      </c>
      <c r="AA104" s="13" t="s">
        <v>14785</v>
      </c>
      <c r="AB104" s="13" t="s">
        <v>14785</v>
      </c>
      <c r="AC104" s="13" t="s">
        <v>14785</v>
      </c>
      <c r="AD104" s="20" t="s">
        <v>14785</v>
      </c>
    </row>
    <row r="105" spans="1:30" x14ac:dyDescent="0.3">
      <c r="A105" s="9">
        <v>12</v>
      </c>
      <c r="B105" s="13" t="s">
        <v>76</v>
      </c>
      <c r="C105" s="13" t="s">
        <v>14822</v>
      </c>
      <c r="D105" s="11">
        <v>46171</v>
      </c>
      <c r="E105" s="11">
        <v>46172</v>
      </c>
      <c r="F105" s="12">
        <v>24</v>
      </c>
      <c r="G105" s="13">
        <v>24</v>
      </c>
      <c r="H105" s="9" t="s">
        <v>14783</v>
      </c>
      <c r="I105" s="13">
        <v>9940</v>
      </c>
      <c r="J105" s="14" t="s">
        <v>14791</v>
      </c>
      <c r="K105" s="24"/>
      <c r="L105" s="11" t="s">
        <v>14785</v>
      </c>
      <c r="M105" s="15" t="s">
        <v>14785</v>
      </c>
      <c r="N105" s="16">
        <v>25</v>
      </c>
      <c r="O105" s="16">
        <v>13.043478260869565</v>
      </c>
      <c r="P105" s="13"/>
      <c r="Q105" s="25">
        <v>0</v>
      </c>
      <c r="R105" s="16">
        <v>526.08695652173924</v>
      </c>
      <c r="S105" s="16" t="s">
        <v>14785</v>
      </c>
      <c r="T105" s="19" t="s">
        <v>14785</v>
      </c>
      <c r="U105" s="13" t="s">
        <v>14785</v>
      </c>
      <c r="V105" s="13" t="s">
        <v>14785</v>
      </c>
      <c r="W105" s="26"/>
      <c r="X105" s="13" t="s">
        <v>14785</v>
      </c>
      <c r="Y105" s="13" t="s">
        <v>14785</v>
      </c>
      <c r="Z105" s="13" t="s">
        <v>14785</v>
      </c>
      <c r="AA105" s="13" t="s">
        <v>14785</v>
      </c>
      <c r="AB105" s="13" t="s">
        <v>14785</v>
      </c>
      <c r="AC105" s="13" t="s">
        <v>14785</v>
      </c>
      <c r="AD105" s="20" t="s">
        <v>14785</v>
      </c>
    </row>
    <row r="106" spans="1:30" x14ac:dyDescent="0.3">
      <c r="A106" s="9">
        <v>13</v>
      </c>
      <c r="B106" s="13" t="s">
        <v>76</v>
      </c>
      <c r="C106" s="13" t="s">
        <v>14823</v>
      </c>
      <c r="D106" s="11">
        <v>46171</v>
      </c>
      <c r="E106" s="11">
        <v>46172</v>
      </c>
      <c r="F106" s="12">
        <v>6</v>
      </c>
      <c r="G106" s="13">
        <v>480</v>
      </c>
      <c r="H106" s="9" t="s">
        <v>14783</v>
      </c>
      <c r="I106" s="13">
        <v>188</v>
      </c>
      <c r="J106" s="14" t="s">
        <v>14803</v>
      </c>
      <c r="K106" s="24"/>
      <c r="L106" s="11">
        <v>46240</v>
      </c>
      <c r="M106" s="15">
        <v>69</v>
      </c>
      <c r="N106" s="16">
        <v>13</v>
      </c>
      <c r="O106" s="16">
        <v>135.65217391304347</v>
      </c>
      <c r="P106" s="13"/>
      <c r="Q106" s="25">
        <v>0</v>
      </c>
      <c r="R106" s="16">
        <v>597.89130434782612</v>
      </c>
      <c r="S106" s="16" t="s">
        <v>14785</v>
      </c>
      <c r="T106" s="19" t="s">
        <v>14785</v>
      </c>
      <c r="U106" s="13" t="s">
        <v>14785</v>
      </c>
      <c r="V106" s="13" t="s">
        <v>14785</v>
      </c>
      <c r="W106" s="26"/>
      <c r="X106" s="13" t="s">
        <v>14785</v>
      </c>
      <c r="Y106" s="13" t="s">
        <v>14785</v>
      </c>
      <c r="Z106" s="13" t="s">
        <v>14785</v>
      </c>
      <c r="AA106" s="13" t="s">
        <v>14785</v>
      </c>
      <c r="AB106" s="13" t="s">
        <v>14785</v>
      </c>
      <c r="AC106" s="13" t="s">
        <v>14785</v>
      </c>
      <c r="AD106" s="20" t="s">
        <v>14785</v>
      </c>
    </row>
    <row r="107" spans="1:30" x14ac:dyDescent="0.3">
      <c r="A107" s="9">
        <v>13</v>
      </c>
      <c r="B107" s="13" t="s">
        <v>76</v>
      </c>
      <c r="C107" s="13" t="s">
        <v>14823</v>
      </c>
      <c r="D107" s="11">
        <v>46171</v>
      </c>
      <c r="E107" s="11">
        <v>46172</v>
      </c>
      <c r="F107" s="12">
        <v>4</v>
      </c>
      <c r="G107" s="13">
        <v>240</v>
      </c>
      <c r="H107" s="9" t="s">
        <v>14783</v>
      </c>
      <c r="I107" s="13">
        <v>132</v>
      </c>
      <c r="J107" s="14" t="s">
        <v>14810</v>
      </c>
      <c r="K107" s="24"/>
      <c r="L107" s="11">
        <v>46348</v>
      </c>
      <c r="M107" s="15">
        <v>177</v>
      </c>
      <c r="N107" s="16">
        <v>18.7</v>
      </c>
      <c r="O107" s="16">
        <v>97.565217391304344</v>
      </c>
      <c r="P107" s="13"/>
      <c r="Q107" s="25">
        <v>0</v>
      </c>
      <c r="R107" s="16">
        <v>597.89130434782612</v>
      </c>
      <c r="S107" s="16" t="s">
        <v>14785</v>
      </c>
      <c r="T107" s="19" t="s">
        <v>14785</v>
      </c>
      <c r="U107" s="13" t="s">
        <v>14785</v>
      </c>
      <c r="V107" s="13" t="s">
        <v>14785</v>
      </c>
      <c r="W107" s="26"/>
      <c r="X107" s="13" t="s">
        <v>14785</v>
      </c>
      <c r="Y107" s="13" t="s">
        <v>14785</v>
      </c>
      <c r="Z107" s="13" t="s">
        <v>14785</v>
      </c>
      <c r="AA107" s="13" t="s">
        <v>14785</v>
      </c>
      <c r="AB107" s="13" t="s">
        <v>14785</v>
      </c>
      <c r="AC107" s="13" t="s">
        <v>14785</v>
      </c>
      <c r="AD107" s="20" t="s">
        <v>14785</v>
      </c>
    </row>
    <row r="108" spans="1:30" x14ac:dyDescent="0.3">
      <c r="A108" s="9">
        <v>13</v>
      </c>
      <c r="B108" s="13" t="s">
        <v>76</v>
      </c>
      <c r="C108" s="13" t="s">
        <v>14823</v>
      </c>
      <c r="D108" s="11">
        <v>46171</v>
      </c>
      <c r="E108" s="11">
        <v>46172</v>
      </c>
      <c r="F108" s="12">
        <v>2</v>
      </c>
      <c r="G108" s="13">
        <v>160</v>
      </c>
      <c r="H108" s="9" t="s">
        <v>14783</v>
      </c>
      <c r="I108" s="13">
        <v>2140</v>
      </c>
      <c r="J108" s="14" t="s">
        <v>14787</v>
      </c>
      <c r="K108" s="24"/>
      <c r="L108" s="11">
        <v>46476</v>
      </c>
      <c r="M108" s="15">
        <v>305</v>
      </c>
      <c r="N108" s="16">
        <v>12.5</v>
      </c>
      <c r="O108" s="16">
        <v>43.478260869565219</v>
      </c>
      <c r="P108" s="13"/>
      <c r="Q108" s="25">
        <v>0</v>
      </c>
      <c r="R108" s="16">
        <v>597.89130434782612</v>
      </c>
      <c r="S108" s="16" t="s">
        <v>14785</v>
      </c>
      <c r="T108" s="19" t="s">
        <v>14785</v>
      </c>
      <c r="U108" s="13" t="s">
        <v>14785</v>
      </c>
      <c r="V108" s="13" t="s">
        <v>14785</v>
      </c>
      <c r="W108" s="26"/>
      <c r="X108" s="13" t="s">
        <v>14785</v>
      </c>
      <c r="Y108" s="13" t="s">
        <v>14785</v>
      </c>
      <c r="Z108" s="13" t="s">
        <v>14785</v>
      </c>
      <c r="AA108" s="13" t="s">
        <v>14785</v>
      </c>
      <c r="AB108" s="13" t="s">
        <v>14785</v>
      </c>
      <c r="AC108" s="13" t="s">
        <v>14785</v>
      </c>
      <c r="AD108" s="20" t="s">
        <v>14785</v>
      </c>
    </row>
    <row r="109" spans="1:30" x14ac:dyDescent="0.3">
      <c r="A109" s="9">
        <v>13</v>
      </c>
      <c r="B109" s="13" t="s">
        <v>76</v>
      </c>
      <c r="C109" s="13" t="s">
        <v>14823</v>
      </c>
      <c r="D109" s="11">
        <v>46171</v>
      </c>
      <c r="E109" s="11">
        <v>46172</v>
      </c>
      <c r="F109" s="12">
        <v>2</v>
      </c>
      <c r="G109" s="13">
        <v>120</v>
      </c>
      <c r="H109" s="9" t="s">
        <v>14783</v>
      </c>
      <c r="I109" s="13">
        <v>2146</v>
      </c>
      <c r="J109" s="14" t="s">
        <v>14805</v>
      </c>
      <c r="K109" s="24"/>
      <c r="L109" s="11">
        <v>46482</v>
      </c>
      <c r="M109" s="15">
        <v>311</v>
      </c>
      <c r="N109" s="16">
        <v>18.600000000000001</v>
      </c>
      <c r="O109" s="16">
        <v>48.521739130434781</v>
      </c>
      <c r="P109" s="13"/>
      <c r="Q109" s="25">
        <v>0</v>
      </c>
      <c r="R109" s="16">
        <v>597.89130434782612</v>
      </c>
      <c r="S109" s="16" t="s">
        <v>14785</v>
      </c>
      <c r="T109" s="19" t="s">
        <v>14785</v>
      </c>
      <c r="U109" s="13" t="s">
        <v>14785</v>
      </c>
      <c r="V109" s="13" t="s">
        <v>14785</v>
      </c>
      <c r="W109" s="26"/>
      <c r="X109" s="13" t="s">
        <v>14785</v>
      </c>
      <c r="Y109" s="13" t="s">
        <v>14785</v>
      </c>
      <c r="Z109" s="13" t="s">
        <v>14785</v>
      </c>
      <c r="AA109" s="13" t="s">
        <v>14785</v>
      </c>
      <c r="AB109" s="13" t="s">
        <v>14785</v>
      </c>
      <c r="AC109" s="13" t="s">
        <v>14785</v>
      </c>
      <c r="AD109" s="20" t="s">
        <v>14785</v>
      </c>
    </row>
    <row r="110" spans="1:30" x14ac:dyDescent="0.3">
      <c r="A110" s="9">
        <v>13</v>
      </c>
      <c r="B110" s="13" t="s">
        <v>76</v>
      </c>
      <c r="C110" s="13" t="s">
        <v>14823</v>
      </c>
      <c r="D110" s="11">
        <v>46171</v>
      </c>
      <c r="E110" s="11">
        <v>46172</v>
      </c>
      <c r="F110" s="12">
        <v>2</v>
      </c>
      <c r="G110" s="13">
        <v>100</v>
      </c>
      <c r="H110" s="9" t="s">
        <v>14783</v>
      </c>
      <c r="I110" s="13">
        <v>101</v>
      </c>
      <c r="J110" s="14" t="s">
        <v>14802</v>
      </c>
      <c r="K110" s="24"/>
      <c r="L110" s="11">
        <v>46345</v>
      </c>
      <c r="M110" s="15">
        <v>174</v>
      </c>
      <c r="N110" s="16">
        <v>15.5</v>
      </c>
      <c r="O110" s="16">
        <v>33.695652173913047</v>
      </c>
      <c r="P110" s="13"/>
      <c r="Q110" s="25">
        <v>0</v>
      </c>
      <c r="R110" s="16">
        <v>597.89130434782612</v>
      </c>
      <c r="S110" s="16" t="s">
        <v>14785</v>
      </c>
      <c r="T110" s="19" t="s">
        <v>14785</v>
      </c>
      <c r="U110" s="13" t="s">
        <v>14785</v>
      </c>
      <c r="V110" s="13" t="s">
        <v>14785</v>
      </c>
      <c r="W110" s="26"/>
      <c r="X110" s="13" t="s">
        <v>14785</v>
      </c>
      <c r="Y110" s="13" t="s">
        <v>14785</v>
      </c>
      <c r="Z110" s="13" t="s">
        <v>14785</v>
      </c>
      <c r="AA110" s="13" t="s">
        <v>14785</v>
      </c>
      <c r="AB110" s="13" t="s">
        <v>14785</v>
      </c>
      <c r="AC110" s="13" t="s">
        <v>14785</v>
      </c>
      <c r="AD110" s="20" t="s">
        <v>14785</v>
      </c>
    </row>
    <row r="111" spans="1:30" x14ac:dyDescent="0.3">
      <c r="A111" s="9">
        <v>13</v>
      </c>
      <c r="B111" s="13" t="s">
        <v>76</v>
      </c>
      <c r="C111" s="13" t="s">
        <v>14823</v>
      </c>
      <c r="D111" s="11">
        <v>46171</v>
      </c>
      <c r="E111" s="11">
        <v>46172</v>
      </c>
      <c r="F111" s="12">
        <v>2</v>
      </c>
      <c r="G111" s="13">
        <v>80</v>
      </c>
      <c r="H111" s="9" t="s">
        <v>14783</v>
      </c>
      <c r="I111" s="13">
        <v>120</v>
      </c>
      <c r="J111" s="14" t="s">
        <v>14809</v>
      </c>
      <c r="K111" s="24"/>
      <c r="L111" s="11" t="s">
        <v>14785</v>
      </c>
      <c r="M111" s="15" t="s">
        <v>14785</v>
      </c>
      <c r="N111" s="16">
        <v>17</v>
      </c>
      <c r="O111" s="16">
        <v>29.565217391304348</v>
      </c>
      <c r="P111" s="13"/>
      <c r="Q111" s="25">
        <v>0</v>
      </c>
      <c r="R111" s="16">
        <v>597.89130434782612</v>
      </c>
      <c r="S111" s="16" t="s">
        <v>14785</v>
      </c>
      <c r="T111" s="19" t="s">
        <v>14785</v>
      </c>
      <c r="U111" s="13" t="s">
        <v>14785</v>
      </c>
      <c r="V111" s="13" t="s">
        <v>14785</v>
      </c>
      <c r="W111" s="26"/>
      <c r="X111" s="13" t="s">
        <v>14785</v>
      </c>
      <c r="Y111" s="13" t="s">
        <v>14785</v>
      </c>
      <c r="Z111" s="13" t="s">
        <v>14785</v>
      </c>
      <c r="AA111" s="13" t="s">
        <v>14785</v>
      </c>
      <c r="AB111" s="13" t="s">
        <v>14785</v>
      </c>
      <c r="AC111" s="13" t="s">
        <v>14785</v>
      </c>
      <c r="AD111" s="20" t="s">
        <v>14785</v>
      </c>
    </row>
    <row r="112" spans="1:30" x14ac:dyDescent="0.3">
      <c r="A112" s="9">
        <v>13</v>
      </c>
      <c r="B112" s="13" t="s">
        <v>76</v>
      </c>
      <c r="C112" s="13" t="s">
        <v>14823</v>
      </c>
      <c r="D112" s="11">
        <v>46171</v>
      </c>
      <c r="E112" s="11">
        <v>46172</v>
      </c>
      <c r="F112" s="12">
        <v>2</v>
      </c>
      <c r="G112" s="13">
        <v>80</v>
      </c>
      <c r="H112" s="9" t="s">
        <v>14783</v>
      </c>
      <c r="I112" s="13">
        <v>198</v>
      </c>
      <c r="J112" s="14" t="s">
        <v>14824</v>
      </c>
      <c r="K112" s="24"/>
      <c r="L112" s="11">
        <v>46348</v>
      </c>
      <c r="M112" s="15">
        <v>177</v>
      </c>
      <c r="N112" s="16">
        <v>13</v>
      </c>
      <c r="O112" s="16">
        <v>22.608695652173914</v>
      </c>
      <c r="P112" s="13"/>
      <c r="Q112" s="25">
        <v>0</v>
      </c>
      <c r="R112" s="16">
        <v>597.89130434782612</v>
      </c>
      <c r="S112" s="16" t="s">
        <v>14785</v>
      </c>
      <c r="T112" s="19" t="s">
        <v>14785</v>
      </c>
      <c r="U112" s="13" t="s">
        <v>14785</v>
      </c>
      <c r="V112" s="13" t="s">
        <v>14785</v>
      </c>
      <c r="W112" s="26"/>
      <c r="X112" s="13" t="s">
        <v>14785</v>
      </c>
      <c r="Y112" s="13" t="s">
        <v>14785</v>
      </c>
      <c r="Z112" s="13" t="s">
        <v>14785</v>
      </c>
      <c r="AA112" s="13" t="s">
        <v>14785</v>
      </c>
      <c r="AB112" s="13" t="s">
        <v>14785</v>
      </c>
      <c r="AC112" s="13" t="s">
        <v>14785</v>
      </c>
      <c r="AD112" s="20" t="s">
        <v>14785</v>
      </c>
    </row>
    <row r="113" spans="1:30" x14ac:dyDescent="0.3">
      <c r="A113" s="9">
        <v>13</v>
      </c>
      <c r="B113" s="13" t="s">
        <v>76</v>
      </c>
      <c r="C113" s="13" t="s">
        <v>14823</v>
      </c>
      <c r="D113" s="11">
        <v>46171</v>
      </c>
      <c r="E113" s="11">
        <v>46172</v>
      </c>
      <c r="F113" s="12">
        <v>1</v>
      </c>
      <c r="G113" s="13">
        <v>60</v>
      </c>
      <c r="H113" s="9" t="s">
        <v>14783</v>
      </c>
      <c r="I113" s="13">
        <v>186</v>
      </c>
      <c r="J113" s="14" t="s">
        <v>14804</v>
      </c>
      <c r="K113" s="24"/>
      <c r="L113" s="11">
        <v>46328</v>
      </c>
      <c r="M113" s="15">
        <v>157</v>
      </c>
      <c r="N113" s="16">
        <v>13</v>
      </c>
      <c r="O113" s="16">
        <v>16.956521739130434</v>
      </c>
      <c r="P113" s="13"/>
      <c r="Q113" s="25">
        <v>0</v>
      </c>
      <c r="R113" s="16">
        <v>597.89130434782612</v>
      </c>
      <c r="S113" s="16" t="s">
        <v>14785</v>
      </c>
      <c r="T113" s="19" t="s">
        <v>14785</v>
      </c>
      <c r="U113" s="13" t="s">
        <v>14785</v>
      </c>
      <c r="V113" s="13" t="s">
        <v>14785</v>
      </c>
      <c r="W113" s="26"/>
      <c r="X113" s="13" t="s">
        <v>14785</v>
      </c>
      <c r="Y113" s="13" t="s">
        <v>14785</v>
      </c>
      <c r="Z113" s="13" t="s">
        <v>14785</v>
      </c>
      <c r="AA113" s="13" t="s">
        <v>14785</v>
      </c>
      <c r="AB113" s="13" t="s">
        <v>14785</v>
      </c>
      <c r="AC113" s="13" t="s">
        <v>14785</v>
      </c>
      <c r="AD113" s="20" t="s">
        <v>14785</v>
      </c>
    </row>
    <row r="114" spans="1:30" x14ac:dyDescent="0.3">
      <c r="A114" s="9">
        <v>13</v>
      </c>
      <c r="B114" s="13" t="s">
        <v>76</v>
      </c>
      <c r="C114" s="13" t="s">
        <v>14823</v>
      </c>
      <c r="D114" s="11">
        <v>46171</v>
      </c>
      <c r="E114" s="11">
        <v>46172</v>
      </c>
      <c r="F114" s="12">
        <v>1</v>
      </c>
      <c r="G114" s="13">
        <v>80</v>
      </c>
      <c r="H114" s="9" t="s">
        <v>14783</v>
      </c>
      <c r="I114" s="13">
        <v>202</v>
      </c>
      <c r="J114" s="14" t="s">
        <v>224</v>
      </c>
      <c r="K114" s="24"/>
      <c r="L114" s="11">
        <v>46236</v>
      </c>
      <c r="M114" s="15">
        <v>65</v>
      </c>
      <c r="N114" s="16">
        <v>13</v>
      </c>
      <c r="O114" s="16">
        <v>22.608695652173914</v>
      </c>
      <c r="P114" s="13"/>
      <c r="Q114" s="25">
        <v>0</v>
      </c>
      <c r="R114" s="16">
        <v>597.89130434782612</v>
      </c>
      <c r="S114" s="16" t="s">
        <v>14785</v>
      </c>
      <c r="T114" s="19" t="s">
        <v>14785</v>
      </c>
      <c r="U114" s="13" t="s">
        <v>14785</v>
      </c>
      <c r="V114" s="13" t="s">
        <v>14785</v>
      </c>
      <c r="W114" s="26"/>
      <c r="X114" s="13" t="s">
        <v>14785</v>
      </c>
      <c r="Y114" s="13" t="s">
        <v>14785</v>
      </c>
      <c r="Z114" s="13" t="s">
        <v>14785</v>
      </c>
      <c r="AA114" s="13" t="s">
        <v>14785</v>
      </c>
      <c r="AB114" s="13" t="s">
        <v>14785</v>
      </c>
      <c r="AC114" s="13" t="s">
        <v>14785</v>
      </c>
      <c r="AD114" s="20" t="s">
        <v>14785</v>
      </c>
    </row>
    <row r="115" spans="1:30" x14ac:dyDescent="0.3">
      <c r="A115" s="9">
        <v>13</v>
      </c>
      <c r="B115" s="13" t="s">
        <v>76</v>
      </c>
      <c r="C115" s="13" t="s">
        <v>14823</v>
      </c>
      <c r="D115" s="11">
        <v>46171</v>
      </c>
      <c r="E115" s="11">
        <v>46172</v>
      </c>
      <c r="F115" s="12">
        <v>1</v>
      </c>
      <c r="G115" s="13">
        <v>80</v>
      </c>
      <c r="H115" s="9" t="s">
        <v>14783</v>
      </c>
      <c r="I115" s="13">
        <v>540</v>
      </c>
      <c r="J115" s="14" t="s">
        <v>14807</v>
      </c>
      <c r="K115" s="24"/>
      <c r="L115" s="11">
        <v>46240</v>
      </c>
      <c r="M115" s="15">
        <v>69</v>
      </c>
      <c r="N115" s="16">
        <v>19.600000000000001</v>
      </c>
      <c r="O115" s="16">
        <v>34.086956521739133</v>
      </c>
      <c r="P115" s="13"/>
      <c r="Q115" s="25">
        <v>0</v>
      </c>
      <c r="R115" s="16">
        <v>597.89130434782612</v>
      </c>
      <c r="S115" s="16" t="s">
        <v>14785</v>
      </c>
      <c r="T115" s="19" t="s">
        <v>14785</v>
      </c>
      <c r="U115" s="13" t="s">
        <v>14785</v>
      </c>
      <c r="V115" s="13" t="s">
        <v>14785</v>
      </c>
      <c r="W115" s="26"/>
      <c r="X115" s="13" t="s">
        <v>14785</v>
      </c>
      <c r="Y115" s="13" t="s">
        <v>14785</v>
      </c>
      <c r="Z115" s="13" t="s">
        <v>14785</v>
      </c>
      <c r="AA115" s="13" t="s">
        <v>14785</v>
      </c>
      <c r="AB115" s="13" t="s">
        <v>14785</v>
      </c>
      <c r="AC115" s="13" t="s">
        <v>14785</v>
      </c>
      <c r="AD115" s="20" t="s">
        <v>14785</v>
      </c>
    </row>
    <row r="116" spans="1:30" x14ac:dyDescent="0.3">
      <c r="A116" s="9">
        <v>13</v>
      </c>
      <c r="B116" s="13" t="s">
        <v>76</v>
      </c>
      <c r="C116" s="13" t="s">
        <v>14823</v>
      </c>
      <c r="D116" s="11">
        <v>46171</v>
      </c>
      <c r="E116" s="11">
        <v>46172</v>
      </c>
      <c r="F116" s="12">
        <v>1</v>
      </c>
      <c r="G116" s="13">
        <v>270</v>
      </c>
      <c r="H116" s="9" t="s">
        <v>14783</v>
      </c>
      <c r="I116" s="13">
        <v>117</v>
      </c>
      <c r="J116" s="14" t="s">
        <v>14808</v>
      </c>
      <c r="K116" s="24"/>
      <c r="L116" s="11">
        <v>46225</v>
      </c>
      <c r="M116" s="15">
        <v>54</v>
      </c>
      <c r="N116" s="16">
        <v>18.7</v>
      </c>
      <c r="O116" s="16">
        <v>109.76086956521739</v>
      </c>
      <c r="P116" s="13"/>
      <c r="Q116" s="25">
        <v>0</v>
      </c>
      <c r="R116" s="16">
        <v>597.89130434782612</v>
      </c>
      <c r="S116" s="16" t="s">
        <v>14785</v>
      </c>
      <c r="T116" s="19" t="s">
        <v>14785</v>
      </c>
      <c r="U116" s="13" t="s">
        <v>14785</v>
      </c>
      <c r="V116" s="13" t="s">
        <v>14785</v>
      </c>
      <c r="W116" s="26"/>
      <c r="X116" s="13" t="s">
        <v>14785</v>
      </c>
      <c r="Y116" s="13" t="s">
        <v>14785</v>
      </c>
      <c r="Z116" s="13" t="s">
        <v>14785</v>
      </c>
      <c r="AA116" s="13" t="s">
        <v>14785</v>
      </c>
      <c r="AB116" s="13" t="s">
        <v>14785</v>
      </c>
      <c r="AC116" s="13" t="s">
        <v>14785</v>
      </c>
      <c r="AD116" s="20" t="s">
        <v>14785</v>
      </c>
    </row>
    <row r="117" spans="1:30" x14ac:dyDescent="0.3">
      <c r="A117" s="9">
        <v>13</v>
      </c>
      <c r="B117" s="13" t="s">
        <v>76</v>
      </c>
      <c r="C117" s="13" t="s">
        <v>14823</v>
      </c>
      <c r="D117" s="11">
        <v>46171</v>
      </c>
      <c r="E117" s="11">
        <v>46172</v>
      </c>
      <c r="F117" s="12">
        <v>24</v>
      </c>
      <c r="G117" s="13">
        <v>24</v>
      </c>
      <c r="H117" s="9" t="s">
        <v>14783</v>
      </c>
      <c r="I117" s="13">
        <v>9940</v>
      </c>
      <c r="J117" s="14" t="s">
        <v>14791</v>
      </c>
      <c r="K117" s="24"/>
      <c r="L117" s="11" t="s">
        <v>14785</v>
      </c>
      <c r="M117" s="15" t="s">
        <v>14785</v>
      </c>
      <c r="N117" s="16">
        <v>6.5</v>
      </c>
      <c r="O117" s="16">
        <v>3.3913043478260869</v>
      </c>
      <c r="P117" s="13"/>
      <c r="Q117" s="25">
        <v>0</v>
      </c>
      <c r="R117" s="16">
        <v>597.89130434782612</v>
      </c>
      <c r="S117" s="16" t="s">
        <v>14785</v>
      </c>
      <c r="T117" s="19" t="s">
        <v>14785</v>
      </c>
      <c r="U117" s="13" t="s">
        <v>14785</v>
      </c>
      <c r="V117" s="13" t="s">
        <v>14785</v>
      </c>
      <c r="W117" s="26"/>
      <c r="X117" s="13" t="s">
        <v>14785</v>
      </c>
      <c r="Y117" s="13" t="s">
        <v>14785</v>
      </c>
      <c r="Z117" s="13" t="s">
        <v>14785</v>
      </c>
      <c r="AA117" s="13" t="s">
        <v>14785</v>
      </c>
      <c r="AB117" s="13" t="s">
        <v>14785</v>
      </c>
      <c r="AC117" s="13" t="s">
        <v>14785</v>
      </c>
      <c r="AD117" s="20" t="s">
        <v>14785</v>
      </c>
    </row>
    <row r="118" spans="1:30" x14ac:dyDescent="0.3">
      <c r="A118" s="9">
        <v>1</v>
      </c>
      <c r="B118" s="13" t="s">
        <v>1766</v>
      </c>
      <c r="C118" s="13" t="s">
        <v>14825</v>
      </c>
      <c r="D118" s="11">
        <v>46171</v>
      </c>
      <c r="E118" s="11">
        <v>46172</v>
      </c>
      <c r="F118" s="12">
        <v>11</v>
      </c>
      <c r="G118" s="13">
        <v>880</v>
      </c>
      <c r="H118" s="9" t="s">
        <v>14783</v>
      </c>
      <c r="I118" s="13">
        <v>188</v>
      </c>
      <c r="J118" s="14" t="s">
        <v>14803</v>
      </c>
      <c r="K118" s="24" t="s">
        <v>14826</v>
      </c>
      <c r="L118" s="11">
        <v>46246</v>
      </c>
      <c r="M118" s="15">
        <v>75</v>
      </c>
      <c r="N118" s="16">
        <v>13</v>
      </c>
      <c r="O118" s="16">
        <v>248.69565217391303</v>
      </c>
      <c r="P118" s="13"/>
      <c r="Q118" s="25">
        <v>0</v>
      </c>
      <c r="R118" s="16">
        <v>571.13043478260875</v>
      </c>
      <c r="S118" s="16" t="s">
        <v>14785</v>
      </c>
      <c r="T118" s="13" t="s">
        <v>14785</v>
      </c>
      <c r="U118" s="13" t="s">
        <v>14785</v>
      </c>
      <c r="V118" s="13" t="s">
        <v>14785</v>
      </c>
      <c r="W118" s="26"/>
      <c r="X118" s="13" t="s">
        <v>14785</v>
      </c>
      <c r="Y118" s="13" t="s">
        <v>14785</v>
      </c>
      <c r="Z118" s="13" t="s">
        <v>14785</v>
      </c>
      <c r="AA118" s="13" t="s">
        <v>14785</v>
      </c>
      <c r="AB118" s="13" t="s">
        <v>14785</v>
      </c>
      <c r="AC118" s="13" t="s">
        <v>14785</v>
      </c>
      <c r="AD118" s="20" t="s">
        <v>14785</v>
      </c>
    </row>
    <row r="119" spans="1:30" x14ac:dyDescent="0.3">
      <c r="A119" s="9">
        <v>1</v>
      </c>
      <c r="B119" s="13" t="s">
        <v>1766</v>
      </c>
      <c r="C119" s="13" t="s">
        <v>14825</v>
      </c>
      <c r="D119" s="11">
        <v>46171</v>
      </c>
      <c r="E119" s="11">
        <v>46172</v>
      </c>
      <c r="F119" s="12">
        <v>7</v>
      </c>
      <c r="G119" s="13">
        <v>420</v>
      </c>
      <c r="H119" s="9" t="s">
        <v>14783</v>
      </c>
      <c r="I119" s="13">
        <v>146</v>
      </c>
      <c r="J119" s="14" t="s">
        <v>14806</v>
      </c>
      <c r="K119" s="24" t="s">
        <v>14826</v>
      </c>
      <c r="L119" s="11">
        <v>46250</v>
      </c>
      <c r="M119" s="21">
        <v>79</v>
      </c>
      <c r="N119" s="16">
        <v>19.600000000000001</v>
      </c>
      <c r="O119" s="16">
        <v>178.95652173913044</v>
      </c>
      <c r="P119" s="13"/>
      <c r="Q119" s="25">
        <v>0</v>
      </c>
      <c r="R119" s="16">
        <v>571.13043478260875</v>
      </c>
      <c r="S119" s="16" t="s">
        <v>14785</v>
      </c>
      <c r="T119" s="19" t="s">
        <v>14785</v>
      </c>
      <c r="U119" s="13" t="s">
        <v>14785</v>
      </c>
      <c r="V119" s="13" t="s">
        <v>14785</v>
      </c>
      <c r="W119" s="26"/>
      <c r="X119" s="13" t="s">
        <v>14785</v>
      </c>
      <c r="Y119" s="13" t="s">
        <v>14785</v>
      </c>
      <c r="Z119" s="13" t="s">
        <v>14785</v>
      </c>
      <c r="AA119" s="13" t="s">
        <v>14785</v>
      </c>
      <c r="AB119" s="13" t="s">
        <v>14785</v>
      </c>
      <c r="AC119" s="13" t="s">
        <v>14785</v>
      </c>
      <c r="AD119" s="20" t="s">
        <v>14785</v>
      </c>
    </row>
    <row r="120" spans="1:30" x14ac:dyDescent="0.3">
      <c r="A120" s="9">
        <v>1</v>
      </c>
      <c r="B120" s="13" t="s">
        <v>1766</v>
      </c>
      <c r="C120" s="13" t="s">
        <v>14825</v>
      </c>
      <c r="D120" s="11">
        <v>46171</v>
      </c>
      <c r="E120" s="11">
        <v>46172</v>
      </c>
      <c r="F120" s="12">
        <v>6</v>
      </c>
      <c r="G120" s="13">
        <v>480</v>
      </c>
      <c r="H120" s="9" t="s">
        <v>14783</v>
      </c>
      <c r="I120" s="13">
        <v>2140</v>
      </c>
      <c r="J120" s="14" t="s">
        <v>14787</v>
      </c>
      <c r="K120" s="24" t="s">
        <v>14826</v>
      </c>
      <c r="L120" s="11">
        <v>46478</v>
      </c>
      <c r="M120" s="21">
        <v>307</v>
      </c>
      <c r="N120" s="16">
        <v>12.5</v>
      </c>
      <c r="O120" s="16">
        <v>130.43478260869566</v>
      </c>
      <c r="P120" s="13"/>
      <c r="Q120" s="25">
        <v>0</v>
      </c>
      <c r="R120" s="16">
        <v>571.13043478260875</v>
      </c>
      <c r="S120" s="16" t="s">
        <v>14785</v>
      </c>
      <c r="T120" s="19" t="s">
        <v>14785</v>
      </c>
      <c r="U120" s="13" t="s">
        <v>14785</v>
      </c>
      <c r="V120" s="13" t="s">
        <v>14785</v>
      </c>
      <c r="W120" s="26"/>
      <c r="X120" s="13" t="s">
        <v>14785</v>
      </c>
      <c r="Y120" s="13" t="s">
        <v>14785</v>
      </c>
      <c r="Z120" s="13" t="s">
        <v>14785</v>
      </c>
      <c r="AA120" s="13" t="s">
        <v>14785</v>
      </c>
      <c r="AB120" s="13" t="s">
        <v>14785</v>
      </c>
      <c r="AC120" s="13" t="s">
        <v>14785</v>
      </c>
      <c r="AD120" s="20" t="s">
        <v>14785</v>
      </c>
    </row>
    <row r="121" spans="1:30" x14ac:dyDescent="0.3">
      <c r="A121" s="9">
        <v>1</v>
      </c>
      <c r="B121" s="13" t="s">
        <v>1766</v>
      </c>
      <c r="C121" s="13" t="s">
        <v>14825</v>
      </c>
      <c r="D121" s="11">
        <v>46171</v>
      </c>
      <c r="E121" s="11">
        <v>46172</v>
      </c>
      <c r="F121" s="12">
        <v>24</v>
      </c>
      <c r="G121" s="13">
        <v>24</v>
      </c>
      <c r="H121" s="9" t="s">
        <v>14783</v>
      </c>
      <c r="I121" s="13">
        <v>9940</v>
      </c>
      <c r="J121" s="14" t="s">
        <v>14791</v>
      </c>
      <c r="K121" s="24" t="s">
        <v>14826</v>
      </c>
      <c r="L121" s="11" t="s">
        <v>14785</v>
      </c>
      <c r="M121" s="21" t="s">
        <v>14785</v>
      </c>
      <c r="N121" s="16">
        <v>25</v>
      </c>
      <c r="O121" s="16">
        <v>13.043478260869565</v>
      </c>
      <c r="P121" s="13"/>
      <c r="Q121" s="25">
        <v>0</v>
      </c>
      <c r="R121" s="16">
        <v>571.13043478260875</v>
      </c>
      <c r="S121" s="16" t="s">
        <v>14785</v>
      </c>
      <c r="T121" s="19" t="s">
        <v>14785</v>
      </c>
      <c r="U121" s="13" t="s">
        <v>14785</v>
      </c>
      <c r="V121" s="13" t="s">
        <v>14785</v>
      </c>
      <c r="W121" s="26"/>
      <c r="X121" s="13" t="s">
        <v>14785</v>
      </c>
      <c r="Y121" s="13" t="s">
        <v>14785</v>
      </c>
      <c r="Z121" s="13" t="s">
        <v>14785</v>
      </c>
      <c r="AA121" s="13" t="s">
        <v>14785</v>
      </c>
      <c r="AB121" s="13" t="s">
        <v>14785</v>
      </c>
      <c r="AC121" s="13" t="s">
        <v>14785</v>
      </c>
      <c r="AD121" s="20" t="s">
        <v>14785</v>
      </c>
    </row>
    <row r="122" spans="1:30" x14ac:dyDescent="0.3">
      <c r="A122" s="9">
        <v>2</v>
      </c>
      <c r="B122" s="13" t="s">
        <v>1766</v>
      </c>
      <c r="C122" s="13" t="s">
        <v>14825</v>
      </c>
      <c r="D122" s="11">
        <v>46171</v>
      </c>
      <c r="E122" s="11">
        <v>46172</v>
      </c>
      <c r="F122" s="12">
        <v>4</v>
      </c>
      <c r="G122" s="13">
        <v>1080</v>
      </c>
      <c r="H122" s="9" t="s">
        <v>14783</v>
      </c>
      <c r="I122" s="13">
        <v>117</v>
      </c>
      <c r="J122" s="14" t="s">
        <v>14808</v>
      </c>
      <c r="K122" s="24" t="s">
        <v>14826</v>
      </c>
      <c r="L122" s="11">
        <v>46225</v>
      </c>
      <c r="M122" s="21">
        <v>54</v>
      </c>
      <c r="N122" s="16">
        <v>3.5</v>
      </c>
      <c r="O122" s="16">
        <v>82.173913043478265</v>
      </c>
      <c r="P122" s="13"/>
      <c r="Q122" s="25">
        <v>0</v>
      </c>
      <c r="R122" s="16">
        <v>492.08695652173918</v>
      </c>
      <c r="S122" s="16" t="s">
        <v>14785</v>
      </c>
      <c r="T122" s="19" t="s">
        <v>14785</v>
      </c>
      <c r="U122" s="13" t="s">
        <v>14785</v>
      </c>
      <c r="V122" s="13" t="s">
        <v>14785</v>
      </c>
      <c r="W122" s="26"/>
      <c r="X122" s="13" t="s">
        <v>14785</v>
      </c>
      <c r="Y122" s="13" t="s">
        <v>14785</v>
      </c>
      <c r="Z122" s="13" t="s">
        <v>14785</v>
      </c>
      <c r="AA122" s="13" t="s">
        <v>14785</v>
      </c>
      <c r="AB122" s="13" t="s">
        <v>14785</v>
      </c>
      <c r="AC122" s="13" t="s">
        <v>14785</v>
      </c>
      <c r="AD122" s="20" t="s">
        <v>14785</v>
      </c>
    </row>
    <row r="123" spans="1:30" x14ac:dyDescent="0.3">
      <c r="A123" s="9">
        <v>2</v>
      </c>
      <c r="B123" s="13" t="s">
        <v>1766</v>
      </c>
      <c r="C123" s="13" t="s">
        <v>14825</v>
      </c>
      <c r="D123" s="11">
        <v>46171</v>
      </c>
      <c r="E123" s="11">
        <v>46172</v>
      </c>
      <c r="F123" s="12">
        <v>2</v>
      </c>
      <c r="G123" s="13">
        <v>100</v>
      </c>
      <c r="H123" s="9" t="s">
        <v>14783</v>
      </c>
      <c r="I123" s="13">
        <v>101</v>
      </c>
      <c r="J123" s="14" t="s">
        <v>14802</v>
      </c>
      <c r="K123" s="24" t="s">
        <v>14826</v>
      </c>
      <c r="L123" s="11">
        <v>46342</v>
      </c>
      <c r="M123" s="21">
        <v>171</v>
      </c>
      <c r="N123" s="16">
        <v>15.5</v>
      </c>
      <c r="O123" s="16">
        <v>33.695652173913047</v>
      </c>
      <c r="P123" s="13"/>
      <c r="Q123" s="25">
        <v>0</v>
      </c>
      <c r="R123" s="16">
        <v>492.08695652173918</v>
      </c>
      <c r="S123" s="16" t="s">
        <v>14785</v>
      </c>
      <c r="T123" s="19" t="s">
        <v>14785</v>
      </c>
      <c r="U123" s="13" t="s">
        <v>14785</v>
      </c>
      <c r="V123" s="13" t="s">
        <v>14785</v>
      </c>
      <c r="W123" s="26"/>
      <c r="X123" s="13" t="s">
        <v>14785</v>
      </c>
      <c r="Y123" s="13" t="s">
        <v>14785</v>
      </c>
      <c r="Z123" s="13" t="s">
        <v>14785</v>
      </c>
      <c r="AA123" s="13" t="s">
        <v>14785</v>
      </c>
      <c r="AB123" s="13" t="s">
        <v>14785</v>
      </c>
      <c r="AC123" s="13" t="s">
        <v>14785</v>
      </c>
      <c r="AD123" s="20" t="s">
        <v>14785</v>
      </c>
    </row>
    <row r="124" spans="1:30" x14ac:dyDescent="0.3">
      <c r="A124" s="9">
        <v>2</v>
      </c>
      <c r="B124" s="13" t="s">
        <v>1766</v>
      </c>
      <c r="C124" s="13" t="s">
        <v>14825</v>
      </c>
      <c r="D124" s="11">
        <v>46171</v>
      </c>
      <c r="E124" s="11">
        <v>46172</v>
      </c>
      <c r="F124" s="12">
        <v>2</v>
      </c>
      <c r="G124" s="13">
        <v>160</v>
      </c>
      <c r="H124" s="9" t="s">
        <v>14783</v>
      </c>
      <c r="I124" s="13">
        <v>202</v>
      </c>
      <c r="J124" s="14" t="s">
        <v>224</v>
      </c>
      <c r="K124" s="24" t="s">
        <v>14826</v>
      </c>
      <c r="L124" s="11">
        <v>46247</v>
      </c>
      <c r="M124" s="21">
        <v>76</v>
      </c>
      <c r="N124" s="16">
        <v>10</v>
      </c>
      <c r="O124" s="16">
        <v>34.782608695652172</v>
      </c>
      <c r="P124" s="13"/>
      <c r="Q124" s="25">
        <v>0</v>
      </c>
      <c r="R124" s="16">
        <v>492.08695652173918</v>
      </c>
      <c r="S124" s="16" t="s">
        <v>14785</v>
      </c>
      <c r="T124" s="19" t="s">
        <v>14785</v>
      </c>
      <c r="U124" s="13" t="s">
        <v>14785</v>
      </c>
      <c r="V124" s="13" t="s">
        <v>14785</v>
      </c>
      <c r="W124" s="26"/>
      <c r="X124" s="13" t="s">
        <v>14785</v>
      </c>
      <c r="Y124" s="13" t="s">
        <v>14785</v>
      </c>
      <c r="Z124" s="13" t="s">
        <v>14785</v>
      </c>
      <c r="AA124" s="13" t="s">
        <v>14785</v>
      </c>
      <c r="AB124" s="13" t="s">
        <v>14785</v>
      </c>
      <c r="AC124" s="13" t="s">
        <v>14785</v>
      </c>
      <c r="AD124" s="20" t="s">
        <v>14785</v>
      </c>
    </row>
    <row r="125" spans="1:30" x14ac:dyDescent="0.3">
      <c r="A125" s="9">
        <v>2</v>
      </c>
      <c r="B125" s="13" t="s">
        <v>1766</v>
      </c>
      <c r="C125" s="13" t="s">
        <v>14825</v>
      </c>
      <c r="D125" s="11">
        <v>46171</v>
      </c>
      <c r="E125" s="11">
        <v>46172</v>
      </c>
      <c r="F125" s="12">
        <v>2</v>
      </c>
      <c r="G125" s="13">
        <v>80</v>
      </c>
      <c r="H125" s="9" t="s">
        <v>14783</v>
      </c>
      <c r="I125" s="13">
        <v>120</v>
      </c>
      <c r="J125" s="14" t="s">
        <v>14809</v>
      </c>
      <c r="K125" s="24" t="s">
        <v>14826</v>
      </c>
      <c r="L125" s="11">
        <v>46341</v>
      </c>
      <c r="M125" s="21">
        <v>170</v>
      </c>
      <c r="N125" s="16">
        <v>17</v>
      </c>
      <c r="O125" s="16">
        <v>29.565217391304348</v>
      </c>
      <c r="P125" s="13"/>
      <c r="Q125" s="25">
        <v>0</v>
      </c>
      <c r="R125" s="16">
        <v>492.08695652173918</v>
      </c>
      <c r="S125" s="16" t="s">
        <v>14785</v>
      </c>
      <c r="T125" s="19" t="s">
        <v>14785</v>
      </c>
      <c r="U125" s="13" t="s">
        <v>14785</v>
      </c>
      <c r="V125" s="13" t="s">
        <v>14785</v>
      </c>
      <c r="W125" s="26"/>
      <c r="X125" s="13" t="s">
        <v>14785</v>
      </c>
      <c r="Y125" s="13" t="s">
        <v>14785</v>
      </c>
      <c r="Z125" s="13" t="s">
        <v>14785</v>
      </c>
      <c r="AA125" s="13" t="s">
        <v>14785</v>
      </c>
      <c r="AB125" s="13" t="s">
        <v>14785</v>
      </c>
      <c r="AC125" s="13" t="s">
        <v>14785</v>
      </c>
      <c r="AD125" s="20" t="s">
        <v>14785</v>
      </c>
    </row>
    <row r="126" spans="1:30" x14ac:dyDescent="0.3">
      <c r="A126" s="9">
        <v>2</v>
      </c>
      <c r="B126" s="13" t="s">
        <v>1766</v>
      </c>
      <c r="C126" s="13" t="s">
        <v>14825</v>
      </c>
      <c r="D126" s="11">
        <v>46171</v>
      </c>
      <c r="E126" s="11">
        <v>46172</v>
      </c>
      <c r="F126" s="12">
        <v>2</v>
      </c>
      <c r="G126" s="13">
        <v>160</v>
      </c>
      <c r="H126" s="9" t="s">
        <v>14783</v>
      </c>
      <c r="I126" s="13">
        <v>540</v>
      </c>
      <c r="J126" s="14" t="s">
        <v>14807</v>
      </c>
      <c r="K126" s="24" t="s">
        <v>14826</v>
      </c>
      <c r="L126" s="11">
        <v>46240</v>
      </c>
      <c r="M126" s="21">
        <v>69</v>
      </c>
      <c r="N126" s="16">
        <v>13</v>
      </c>
      <c r="O126" s="16">
        <v>45.217391304347828</v>
      </c>
      <c r="P126" s="13"/>
      <c r="Q126" s="25">
        <v>0</v>
      </c>
      <c r="R126" s="16">
        <v>492.08695652173918</v>
      </c>
      <c r="S126" s="16" t="s">
        <v>14785</v>
      </c>
      <c r="T126" s="19" t="s">
        <v>14785</v>
      </c>
      <c r="U126" s="13" t="s">
        <v>14785</v>
      </c>
      <c r="V126" s="13" t="s">
        <v>14785</v>
      </c>
      <c r="W126" s="26"/>
      <c r="X126" s="13" t="s">
        <v>14785</v>
      </c>
      <c r="Y126" s="13" t="s">
        <v>14785</v>
      </c>
      <c r="Z126" s="13" t="s">
        <v>14785</v>
      </c>
      <c r="AA126" s="13" t="s">
        <v>14785</v>
      </c>
      <c r="AB126" s="13" t="s">
        <v>14785</v>
      </c>
      <c r="AC126" s="13" t="s">
        <v>14785</v>
      </c>
      <c r="AD126" s="20" t="s">
        <v>14785</v>
      </c>
    </row>
    <row r="127" spans="1:30" x14ac:dyDescent="0.3">
      <c r="A127" s="9">
        <v>2</v>
      </c>
      <c r="B127" s="13" t="s">
        <v>1766</v>
      </c>
      <c r="C127" s="13" t="s">
        <v>14825</v>
      </c>
      <c r="D127" s="11">
        <v>46171</v>
      </c>
      <c r="E127" s="11">
        <v>46172</v>
      </c>
      <c r="F127" s="12">
        <v>2</v>
      </c>
      <c r="G127" s="13">
        <v>120</v>
      </c>
      <c r="H127" s="9" t="s">
        <v>14783</v>
      </c>
      <c r="I127" s="13">
        <v>546</v>
      </c>
      <c r="J127" s="14" t="s">
        <v>14818</v>
      </c>
      <c r="K127" s="24" t="s">
        <v>14826</v>
      </c>
      <c r="L127" s="11">
        <v>46244</v>
      </c>
      <c r="M127" s="21">
        <v>73</v>
      </c>
      <c r="N127" s="16">
        <v>19.600000000000001</v>
      </c>
      <c r="O127" s="16">
        <v>51.130434782608695</v>
      </c>
      <c r="P127" s="13"/>
      <c r="Q127" s="25">
        <v>0</v>
      </c>
      <c r="R127" s="16">
        <v>492.08695652173918</v>
      </c>
      <c r="S127" s="16" t="s">
        <v>14785</v>
      </c>
      <c r="T127" s="19" t="s">
        <v>14785</v>
      </c>
      <c r="U127" s="13" t="s">
        <v>14785</v>
      </c>
      <c r="V127" s="13" t="s">
        <v>14785</v>
      </c>
      <c r="W127" s="26"/>
      <c r="X127" s="13" t="s">
        <v>14785</v>
      </c>
      <c r="Y127" s="13" t="s">
        <v>14785</v>
      </c>
      <c r="Z127" s="13" t="s">
        <v>14785</v>
      </c>
      <c r="AA127" s="13" t="s">
        <v>14785</v>
      </c>
      <c r="AB127" s="13" t="s">
        <v>14785</v>
      </c>
      <c r="AC127" s="13" t="s">
        <v>14785</v>
      </c>
      <c r="AD127" s="20" t="s">
        <v>14785</v>
      </c>
    </row>
    <row r="128" spans="1:30" x14ac:dyDescent="0.3">
      <c r="A128" s="9">
        <v>2</v>
      </c>
      <c r="B128" s="13" t="s">
        <v>1766</v>
      </c>
      <c r="C128" s="13" t="s">
        <v>14825</v>
      </c>
      <c r="D128" s="11">
        <v>46171</v>
      </c>
      <c r="E128" s="11">
        <v>46172</v>
      </c>
      <c r="F128" s="12">
        <v>2</v>
      </c>
      <c r="G128" s="13">
        <v>160</v>
      </c>
      <c r="H128" s="9" t="s">
        <v>14783</v>
      </c>
      <c r="I128" s="13">
        <v>740</v>
      </c>
      <c r="J128" s="14" t="s">
        <v>14812</v>
      </c>
      <c r="K128" s="24" t="s">
        <v>14826</v>
      </c>
      <c r="L128" s="11">
        <v>46239</v>
      </c>
      <c r="M128" s="21">
        <v>68</v>
      </c>
      <c r="N128" s="16">
        <v>13</v>
      </c>
      <c r="O128" s="16">
        <v>45.217391304347828</v>
      </c>
      <c r="P128" s="13"/>
      <c r="Q128" s="25">
        <v>0</v>
      </c>
      <c r="R128" s="16">
        <v>492.08695652173918</v>
      </c>
      <c r="S128" s="16" t="s">
        <v>14785</v>
      </c>
      <c r="T128" s="19" t="s">
        <v>14785</v>
      </c>
      <c r="U128" s="13" t="s">
        <v>14785</v>
      </c>
      <c r="V128" s="13" t="s">
        <v>14785</v>
      </c>
      <c r="W128" s="26"/>
      <c r="X128" s="13" t="s">
        <v>14785</v>
      </c>
      <c r="Y128" s="13" t="s">
        <v>14785</v>
      </c>
      <c r="Z128" s="13" t="s">
        <v>14785</v>
      </c>
      <c r="AA128" s="13" t="s">
        <v>14785</v>
      </c>
      <c r="AB128" s="13" t="s">
        <v>14785</v>
      </c>
      <c r="AC128" s="13" t="s">
        <v>14785</v>
      </c>
      <c r="AD128" s="20" t="s">
        <v>14785</v>
      </c>
    </row>
    <row r="129" spans="1:30" x14ac:dyDescent="0.3">
      <c r="A129" s="9">
        <v>2</v>
      </c>
      <c r="B129" s="13" t="s">
        <v>1766</v>
      </c>
      <c r="C129" s="13" t="s">
        <v>14825</v>
      </c>
      <c r="D129" s="11">
        <v>46171</v>
      </c>
      <c r="E129" s="11">
        <v>46172</v>
      </c>
      <c r="F129" s="12">
        <v>2</v>
      </c>
      <c r="G129" s="13">
        <v>120</v>
      </c>
      <c r="H129" s="9" t="s">
        <v>14783</v>
      </c>
      <c r="I129" s="13">
        <v>2146</v>
      </c>
      <c r="J129" s="14" t="s">
        <v>14805</v>
      </c>
      <c r="K129" s="24" t="s">
        <v>14826</v>
      </c>
      <c r="L129" s="11">
        <v>46483</v>
      </c>
      <c r="M129" s="21">
        <v>312</v>
      </c>
      <c r="N129" s="16">
        <v>18.600000000000001</v>
      </c>
      <c r="O129" s="16">
        <v>48.521739130434781</v>
      </c>
      <c r="P129" s="13"/>
      <c r="Q129" s="25">
        <v>0</v>
      </c>
      <c r="R129" s="16">
        <v>492.08695652173918</v>
      </c>
      <c r="S129" s="16" t="s">
        <v>14785</v>
      </c>
      <c r="T129" s="19" t="s">
        <v>14785</v>
      </c>
      <c r="U129" s="13" t="s">
        <v>14785</v>
      </c>
      <c r="V129" s="13" t="s">
        <v>14785</v>
      </c>
      <c r="W129" s="26"/>
      <c r="X129" s="13" t="s">
        <v>14785</v>
      </c>
      <c r="Y129" s="13" t="s">
        <v>14785</v>
      </c>
      <c r="Z129" s="13" t="s">
        <v>14785</v>
      </c>
      <c r="AA129" s="13" t="s">
        <v>14785</v>
      </c>
      <c r="AB129" s="13" t="s">
        <v>14785</v>
      </c>
      <c r="AC129" s="13" t="s">
        <v>14785</v>
      </c>
      <c r="AD129" s="20" t="s">
        <v>14785</v>
      </c>
    </row>
    <row r="130" spans="1:30" x14ac:dyDescent="0.3">
      <c r="A130" s="9">
        <v>2</v>
      </c>
      <c r="B130" s="13" t="s">
        <v>1766</v>
      </c>
      <c r="C130" s="13" t="s">
        <v>14825</v>
      </c>
      <c r="D130" s="11">
        <v>46171</v>
      </c>
      <c r="E130" s="11">
        <v>46172</v>
      </c>
      <c r="F130" s="12">
        <v>2</v>
      </c>
      <c r="G130" s="13">
        <v>224</v>
      </c>
      <c r="H130" s="9" t="s">
        <v>14783</v>
      </c>
      <c r="I130" s="13">
        <v>2334</v>
      </c>
      <c r="J130" s="14" t="s">
        <v>14788</v>
      </c>
      <c r="K130" s="24" t="s">
        <v>14826</v>
      </c>
      <c r="L130" s="11">
        <v>46328</v>
      </c>
      <c r="M130" s="21">
        <v>157</v>
      </c>
      <c r="N130" s="16">
        <v>6.5</v>
      </c>
      <c r="O130" s="16">
        <v>31.652173913043477</v>
      </c>
      <c r="P130" s="13"/>
      <c r="Q130" s="25">
        <v>0</v>
      </c>
      <c r="R130" s="16">
        <v>492.08695652173918</v>
      </c>
      <c r="S130" s="16" t="s">
        <v>14785</v>
      </c>
      <c r="T130" s="19" t="s">
        <v>14785</v>
      </c>
      <c r="U130" s="13" t="s">
        <v>14785</v>
      </c>
      <c r="V130" s="13" t="s">
        <v>14785</v>
      </c>
      <c r="W130" s="26"/>
      <c r="X130" s="13" t="s">
        <v>14785</v>
      </c>
      <c r="Y130" s="13" t="s">
        <v>14785</v>
      </c>
      <c r="Z130" s="13" t="s">
        <v>14785</v>
      </c>
      <c r="AA130" s="13" t="s">
        <v>14785</v>
      </c>
      <c r="AB130" s="13" t="s">
        <v>14785</v>
      </c>
      <c r="AC130" s="13" t="s">
        <v>14785</v>
      </c>
      <c r="AD130" s="20" t="s">
        <v>14785</v>
      </c>
    </row>
    <row r="131" spans="1:30" x14ac:dyDescent="0.3">
      <c r="A131" s="9">
        <v>2</v>
      </c>
      <c r="B131" s="13" t="s">
        <v>1766</v>
      </c>
      <c r="C131" s="13" t="s">
        <v>14825</v>
      </c>
      <c r="D131" s="11">
        <v>46171</v>
      </c>
      <c r="E131" s="11">
        <v>46172</v>
      </c>
      <c r="F131" s="12">
        <v>1</v>
      </c>
      <c r="G131" s="13">
        <v>270</v>
      </c>
      <c r="H131" s="9" t="s">
        <v>14783</v>
      </c>
      <c r="I131" s="13">
        <v>517</v>
      </c>
      <c r="J131" s="14" t="s">
        <v>14814</v>
      </c>
      <c r="K131" s="24" t="s">
        <v>14826</v>
      </c>
      <c r="L131" s="11">
        <v>46221</v>
      </c>
      <c r="M131" s="21">
        <v>50</v>
      </c>
      <c r="N131" s="16">
        <v>3.5</v>
      </c>
      <c r="O131" s="16">
        <v>20.543478260869566</v>
      </c>
      <c r="P131" s="13"/>
      <c r="Q131" s="25">
        <v>0</v>
      </c>
      <c r="R131" s="16">
        <v>492.08695652173918</v>
      </c>
      <c r="S131" s="16" t="s">
        <v>14785</v>
      </c>
      <c r="T131" s="19" t="s">
        <v>14785</v>
      </c>
      <c r="U131" s="13" t="s">
        <v>14785</v>
      </c>
      <c r="V131" s="13" t="s">
        <v>14785</v>
      </c>
      <c r="W131" s="26"/>
      <c r="X131" s="13" t="s">
        <v>14785</v>
      </c>
      <c r="Y131" s="13" t="s">
        <v>14785</v>
      </c>
      <c r="Z131" s="13" t="s">
        <v>14785</v>
      </c>
      <c r="AA131" s="13" t="s">
        <v>14785</v>
      </c>
      <c r="AB131" s="13" t="s">
        <v>14785</v>
      </c>
      <c r="AC131" s="13" t="s">
        <v>14785</v>
      </c>
      <c r="AD131" s="20" t="s">
        <v>14785</v>
      </c>
    </row>
    <row r="132" spans="1:30" x14ac:dyDescent="0.3">
      <c r="A132" s="9">
        <v>2</v>
      </c>
      <c r="B132" s="13" t="s">
        <v>1766</v>
      </c>
      <c r="C132" s="13" t="s">
        <v>14825</v>
      </c>
      <c r="D132" s="11">
        <v>46171</v>
      </c>
      <c r="E132" s="11">
        <v>46172</v>
      </c>
      <c r="F132" s="12">
        <v>1</v>
      </c>
      <c r="G132" s="13">
        <v>423</v>
      </c>
      <c r="H132" s="9" t="s">
        <v>14783</v>
      </c>
      <c r="I132" s="13">
        <v>165</v>
      </c>
      <c r="J132" s="14" t="s">
        <v>14813</v>
      </c>
      <c r="K132" s="24" t="s">
        <v>14826</v>
      </c>
      <c r="L132" s="11">
        <v>46219</v>
      </c>
      <c r="M132" s="21">
        <v>48</v>
      </c>
      <c r="N132" s="16">
        <v>2</v>
      </c>
      <c r="O132" s="16">
        <v>18.391304347826086</v>
      </c>
      <c r="P132" s="13"/>
      <c r="Q132" s="25">
        <v>0</v>
      </c>
      <c r="R132" s="16">
        <v>492.08695652173918</v>
      </c>
      <c r="S132" s="16" t="s">
        <v>14785</v>
      </c>
      <c r="T132" s="19" t="s">
        <v>14785</v>
      </c>
      <c r="U132" s="13" t="s">
        <v>14785</v>
      </c>
      <c r="V132" s="13" t="s">
        <v>14785</v>
      </c>
      <c r="W132" s="26"/>
      <c r="X132" s="13" t="s">
        <v>14785</v>
      </c>
      <c r="Y132" s="13" t="s">
        <v>14785</v>
      </c>
      <c r="Z132" s="13" t="s">
        <v>14785</v>
      </c>
      <c r="AA132" s="13" t="s">
        <v>14785</v>
      </c>
      <c r="AB132" s="13" t="s">
        <v>14785</v>
      </c>
      <c r="AC132" s="13" t="s">
        <v>14785</v>
      </c>
      <c r="AD132" s="20" t="s">
        <v>14785</v>
      </c>
    </row>
    <row r="133" spans="1:30" x14ac:dyDescent="0.3">
      <c r="A133" s="9">
        <v>2</v>
      </c>
      <c r="B133" s="13" t="s">
        <v>1766</v>
      </c>
      <c r="C133" s="13" t="s">
        <v>14825</v>
      </c>
      <c r="D133" s="11">
        <v>46171</v>
      </c>
      <c r="E133" s="11">
        <v>46172</v>
      </c>
      <c r="F133" s="12">
        <v>1</v>
      </c>
      <c r="G133" s="13">
        <v>270</v>
      </c>
      <c r="H133" s="9" t="s">
        <v>14783</v>
      </c>
      <c r="I133" s="13">
        <v>717</v>
      </c>
      <c r="J133" s="14" t="s">
        <v>14827</v>
      </c>
      <c r="K133" s="24" t="s">
        <v>14826</v>
      </c>
      <c r="L133" s="11">
        <v>46225</v>
      </c>
      <c r="M133" s="21">
        <v>54</v>
      </c>
      <c r="N133" s="16">
        <v>3.5</v>
      </c>
      <c r="O133" s="16">
        <v>20.543478260869566</v>
      </c>
      <c r="P133" s="13"/>
      <c r="Q133" s="25">
        <v>0</v>
      </c>
      <c r="R133" s="16">
        <v>492.08695652173918</v>
      </c>
      <c r="S133" s="16" t="s">
        <v>14785</v>
      </c>
      <c r="T133" s="19" t="s">
        <v>14785</v>
      </c>
      <c r="U133" s="13" t="s">
        <v>14785</v>
      </c>
      <c r="V133" s="13" t="s">
        <v>14785</v>
      </c>
      <c r="W133" s="26"/>
      <c r="X133" s="13" t="s">
        <v>14785</v>
      </c>
      <c r="Y133" s="13" t="s">
        <v>14785</v>
      </c>
      <c r="Z133" s="13" t="s">
        <v>14785</v>
      </c>
      <c r="AA133" s="13" t="s">
        <v>14785</v>
      </c>
      <c r="AB133" s="13" t="s">
        <v>14785</v>
      </c>
      <c r="AC133" s="13" t="s">
        <v>14785</v>
      </c>
      <c r="AD133" s="20" t="s">
        <v>14785</v>
      </c>
    </row>
    <row r="134" spans="1:30" x14ac:dyDescent="0.3">
      <c r="A134" s="9">
        <v>2</v>
      </c>
      <c r="B134" s="13" t="s">
        <v>1766</v>
      </c>
      <c r="C134" s="13" t="s">
        <v>14825</v>
      </c>
      <c r="D134" s="11">
        <v>46171</v>
      </c>
      <c r="E134" s="11">
        <v>46172</v>
      </c>
      <c r="F134" s="12">
        <v>1</v>
      </c>
      <c r="G134" s="13">
        <v>270</v>
      </c>
      <c r="H134" s="9" t="s">
        <v>14783</v>
      </c>
      <c r="I134" s="13">
        <v>2346</v>
      </c>
      <c r="J134" s="14" t="s">
        <v>14828</v>
      </c>
      <c r="K134" s="24" t="s">
        <v>14826</v>
      </c>
      <c r="L134" s="11">
        <v>46327</v>
      </c>
      <c r="M134" s="21">
        <v>156</v>
      </c>
      <c r="N134" s="16">
        <v>3</v>
      </c>
      <c r="O134" s="16">
        <v>17.608695652173914</v>
      </c>
      <c r="P134" s="13"/>
      <c r="Q134" s="25">
        <v>0</v>
      </c>
      <c r="R134" s="16">
        <v>492.08695652173918</v>
      </c>
      <c r="S134" s="16" t="s">
        <v>14785</v>
      </c>
      <c r="T134" s="19" t="s">
        <v>14785</v>
      </c>
      <c r="U134" s="13" t="s">
        <v>14785</v>
      </c>
      <c r="V134" s="13" t="s">
        <v>14785</v>
      </c>
      <c r="W134" s="26"/>
      <c r="X134" s="13" t="s">
        <v>14785</v>
      </c>
      <c r="Y134" s="13" t="s">
        <v>14785</v>
      </c>
      <c r="Z134" s="13" t="s">
        <v>14785</v>
      </c>
      <c r="AA134" s="13" t="s">
        <v>14785</v>
      </c>
      <c r="AB134" s="13" t="s">
        <v>14785</v>
      </c>
      <c r="AC134" s="13" t="s">
        <v>14785</v>
      </c>
      <c r="AD134" s="20" t="s">
        <v>14785</v>
      </c>
    </row>
    <row r="135" spans="1:30" x14ac:dyDescent="0.3">
      <c r="A135" s="9">
        <v>2</v>
      </c>
      <c r="B135" s="13" t="s">
        <v>1766</v>
      </c>
      <c r="C135" s="13" t="s">
        <v>14825</v>
      </c>
      <c r="D135" s="11">
        <v>46171</v>
      </c>
      <c r="E135" s="11">
        <v>46172</v>
      </c>
      <c r="F135" s="12">
        <v>24</v>
      </c>
      <c r="G135" s="19">
        <v>24</v>
      </c>
      <c r="H135" s="9" t="s">
        <v>14783</v>
      </c>
      <c r="I135" s="19">
        <v>9940</v>
      </c>
      <c r="J135" s="14" t="s">
        <v>14791</v>
      </c>
      <c r="K135" s="24" t="s">
        <v>14826</v>
      </c>
      <c r="L135" s="11" t="s">
        <v>14785</v>
      </c>
      <c r="M135" s="21" t="s">
        <v>14785</v>
      </c>
      <c r="N135" s="16">
        <v>25</v>
      </c>
      <c r="O135" s="16">
        <v>13.043478260869565</v>
      </c>
      <c r="P135" s="13"/>
      <c r="Q135" s="25">
        <v>0</v>
      </c>
      <c r="R135" s="16">
        <v>492.08695652173918</v>
      </c>
      <c r="S135" s="16" t="s">
        <v>14785</v>
      </c>
      <c r="T135" s="19" t="s">
        <v>14785</v>
      </c>
      <c r="U135" s="13" t="s">
        <v>14785</v>
      </c>
      <c r="V135" s="13" t="s">
        <v>14785</v>
      </c>
      <c r="W135" s="26"/>
      <c r="X135" s="13" t="s">
        <v>14785</v>
      </c>
      <c r="Y135" s="13" t="s">
        <v>14785</v>
      </c>
      <c r="Z135" s="13" t="s">
        <v>14785</v>
      </c>
      <c r="AA135" s="13" t="s">
        <v>14785</v>
      </c>
      <c r="AB135" s="13" t="s">
        <v>14785</v>
      </c>
      <c r="AC135" s="13" t="s">
        <v>14785</v>
      </c>
      <c r="AD135" s="20" t="s">
        <v>14785</v>
      </c>
    </row>
    <row r="136" spans="1:30" x14ac:dyDescent="0.3">
      <c r="A136" s="9">
        <v>3</v>
      </c>
      <c r="B136" s="13" t="s">
        <v>1766</v>
      </c>
      <c r="C136" s="13" t="s">
        <v>14782</v>
      </c>
      <c r="D136" s="11">
        <v>46171</v>
      </c>
      <c r="E136" s="11">
        <v>46172</v>
      </c>
      <c r="F136" s="12">
        <v>14</v>
      </c>
      <c r="G136" s="13">
        <v>840</v>
      </c>
      <c r="H136" s="9" t="s">
        <v>14783</v>
      </c>
      <c r="I136" s="13">
        <v>146</v>
      </c>
      <c r="J136" s="14" t="s">
        <v>14806</v>
      </c>
      <c r="K136" s="24" t="s">
        <v>14826</v>
      </c>
      <c r="L136" s="11">
        <v>46250</v>
      </c>
      <c r="M136" s="15">
        <v>79</v>
      </c>
      <c r="N136" s="16">
        <v>19.600000000000001</v>
      </c>
      <c r="O136" s="16">
        <v>357.91304347826087</v>
      </c>
      <c r="P136" s="13"/>
      <c r="Q136" s="25">
        <v>0</v>
      </c>
      <c r="R136" s="16">
        <v>613.56521739130437</v>
      </c>
      <c r="S136" s="16" t="s">
        <v>14785</v>
      </c>
      <c r="T136" s="19" t="s">
        <v>14785</v>
      </c>
      <c r="U136" s="13" t="s">
        <v>14785</v>
      </c>
      <c r="V136" s="13" t="s">
        <v>14785</v>
      </c>
      <c r="W136" s="26"/>
      <c r="X136" s="13" t="s">
        <v>14785</v>
      </c>
      <c r="Y136" s="13" t="s">
        <v>14785</v>
      </c>
      <c r="Z136" s="13" t="s">
        <v>14785</v>
      </c>
      <c r="AA136" s="13" t="s">
        <v>14785</v>
      </c>
      <c r="AB136" s="13" t="s">
        <v>14785</v>
      </c>
      <c r="AC136" s="13" t="s">
        <v>14785</v>
      </c>
      <c r="AD136" s="20" t="s">
        <v>14785</v>
      </c>
    </row>
    <row r="137" spans="1:30" x14ac:dyDescent="0.3">
      <c r="A137" s="9">
        <v>3</v>
      </c>
      <c r="B137" s="13" t="s">
        <v>1766</v>
      </c>
      <c r="C137" s="13" t="s">
        <v>14782</v>
      </c>
      <c r="D137" s="11">
        <v>46171</v>
      </c>
      <c r="E137" s="11">
        <v>46172</v>
      </c>
      <c r="F137" s="12">
        <v>10</v>
      </c>
      <c r="G137" s="13">
        <v>600</v>
      </c>
      <c r="H137" s="9" t="s">
        <v>14783</v>
      </c>
      <c r="I137" s="13">
        <v>2146</v>
      </c>
      <c r="J137" s="14" t="s">
        <v>14805</v>
      </c>
      <c r="K137" s="24" t="s">
        <v>14826</v>
      </c>
      <c r="L137" s="11">
        <v>46483</v>
      </c>
      <c r="M137" s="15">
        <v>312</v>
      </c>
      <c r="N137" s="16">
        <v>18.600000000000001</v>
      </c>
      <c r="O137" s="16">
        <v>242.60869565217391</v>
      </c>
      <c r="P137" s="13"/>
      <c r="Q137" s="25">
        <v>0</v>
      </c>
      <c r="R137" s="16">
        <v>613.56521739130437</v>
      </c>
      <c r="S137" s="16" t="s">
        <v>14785</v>
      </c>
      <c r="T137" s="19" t="s">
        <v>14785</v>
      </c>
      <c r="U137" s="13" t="s">
        <v>14785</v>
      </c>
      <c r="V137" s="13" t="s">
        <v>14785</v>
      </c>
      <c r="W137" s="26"/>
      <c r="X137" s="13" t="s">
        <v>14785</v>
      </c>
      <c r="Y137" s="13" t="s">
        <v>14785</v>
      </c>
      <c r="Z137" s="13" t="s">
        <v>14785</v>
      </c>
      <c r="AA137" s="13" t="s">
        <v>14785</v>
      </c>
      <c r="AB137" s="13" t="s">
        <v>14785</v>
      </c>
      <c r="AC137" s="13" t="s">
        <v>14785</v>
      </c>
      <c r="AD137" s="20" t="s">
        <v>14785</v>
      </c>
    </row>
    <row r="138" spans="1:30" x14ac:dyDescent="0.3">
      <c r="A138" s="9">
        <v>3</v>
      </c>
      <c r="B138" s="13" t="s">
        <v>1766</v>
      </c>
      <c r="C138" s="13" t="s">
        <v>14782</v>
      </c>
      <c r="D138" s="11">
        <v>46171</v>
      </c>
      <c r="E138" s="11">
        <v>46172</v>
      </c>
      <c r="F138" s="12">
        <v>24</v>
      </c>
      <c r="G138" s="13">
        <v>24</v>
      </c>
      <c r="H138" s="9" t="s">
        <v>14783</v>
      </c>
      <c r="I138" s="13">
        <v>9940</v>
      </c>
      <c r="J138" s="14" t="s">
        <v>14791</v>
      </c>
      <c r="K138" s="24" t="s">
        <v>14826</v>
      </c>
      <c r="L138" s="11" t="s">
        <v>14785</v>
      </c>
      <c r="M138" s="21" t="s">
        <v>14785</v>
      </c>
      <c r="N138" s="16">
        <v>25</v>
      </c>
      <c r="O138" s="16">
        <v>13.043478260869565</v>
      </c>
      <c r="P138" s="13"/>
      <c r="Q138" s="25">
        <v>0</v>
      </c>
      <c r="R138" s="16">
        <v>613.56521739130437</v>
      </c>
      <c r="S138" s="16" t="s">
        <v>14785</v>
      </c>
      <c r="T138" s="19" t="s">
        <v>14785</v>
      </c>
      <c r="U138" s="13" t="s">
        <v>14785</v>
      </c>
      <c r="V138" s="13" t="s">
        <v>14785</v>
      </c>
      <c r="W138" s="26"/>
      <c r="X138" s="13" t="s">
        <v>14785</v>
      </c>
      <c r="Y138" s="13" t="s">
        <v>14785</v>
      </c>
      <c r="Z138" s="13" t="s">
        <v>14785</v>
      </c>
      <c r="AA138" s="13" t="s">
        <v>14785</v>
      </c>
      <c r="AB138" s="13" t="s">
        <v>14785</v>
      </c>
      <c r="AC138" s="13" t="s">
        <v>14785</v>
      </c>
      <c r="AD138" s="20" t="s">
        <v>14785</v>
      </c>
    </row>
    <row r="139" spans="1:30" x14ac:dyDescent="0.3">
      <c r="A139" s="9">
        <v>4</v>
      </c>
      <c r="B139" s="13" t="s">
        <v>1766</v>
      </c>
      <c r="C139" s="13" t="s">
        <v>14782</v>
      </c>
      <c r="D139" s="11">
        <v>46171</v>
      </c>
      <c r="E139" s="11">
        <v>46172</v>
      </c>
      <c r="F139" s="12">
        <v>6</v>
      </c>
      <c r="G139" s="13">
        <v>300</v>
      </c>
      <c r="H139" s="9" t="s">
        <v>14783</v>
      </c>
      <c r="I139" s="13">
        <v>101</v>
      </c>
      <c r="J139" s="14" t="s">
        <v>14802</v>
      </c>
      <c r="K139" s="24" t="s">
        <v>14826</v>
      </c>
      <c r="L139" s="11">
        <v>46342</v>
      </c>
      <c r="M139" s="21">
        <v>171</v>
      </c>
      <c r="N139" s="16">
        <v>15.5</v>
      </c>
      <c r="O139" s="16">
        <v>101.08695652173913</v>
      </c>
      <c r="P139" s="13"/>
      <c r="Q139" s="25">
        <v>0</v>
      </c>
      <c r="R139" s="16">
        <v>441.17391304347831</v>
      </c>
      <c r="S139" s="16" t="s">
        <v>14785</v>
      </c>
      <c r="T139" s="19" t="s">
        <v>14785</v>
      </c>
      <c r="U139" s="13" t="s">
        <v>14785</v>
      </c>
      <c r="V139" s="13" t="s">
        <v>14785</v>
      </c>
      <c r="W139" s="26"/>
      <c r="X139" s="13" t="s">
        <v>14785</v>
      </c>
      <c r="Y139" s="13" t="s">
        <v>14785</v>
      </c>
      <c r="Z139" s="13" t="s">
        <v>14785</v>
      </c>
      <c r="AA139" s="13" t="s">
        <v>14785</v>
      </c>
      <c r="AB139" s="13" t="s">
        <v>14785</v>
      </c>
      <c r="AC139" s="13" t="s">
        <v>14785</v>
      </c>
      <c r="AD139" s="20" t="s">
        <v>14785</v>
      </c>
    </row>
    <row r="140" spans="1:30" x14ac:dyDescent="0.3">
      <c r="A140" s="9">
        <v>4</v>
      </c>
      <c r="B140" s="13" t="s">
        <v>1766</v>
      </c>
      <c r="C140" s="13" t="s">
        <v>14782</v>
      </c>
      <c r="D140" s="11">
        <v>46171</v>
      </c>
      <c r="E140" s="11">
        <v>46172</v>
      </c>
      <c r="F140" s="12">
        <v>5</v>
      </c>
      <c r="G140" s="13">
        <v>1350</v>
      </c>
      <c r="H140" s="9" t="s">
        <v>14783</v>
      </c>
      <c r="I140" s="13">
        <v>117</v>
      </c>
      <c r="J140" s="14" t="s">
        <v>14808</v>
      </c>
      <c r="K140" s="24" t="s">
        <v>14826</v>
      </c>
      <c r="L140" s="11">
        <v>46225</v>
      </c>
      <c r="M140" s="21">
        <v>54</v>
      </c>
      <c r="N140" s="16">
        <v>3.5</v>
      </c>
      <c r="O140" s="16">
        <v>102.71739130434783</v>
      </c>
      <c r="P140" s="13"/>
      <c r="Q140" s="25">
        <v>0</v>
      </c>
      <c r="R140" s="16">
        <v>441.17391304347831</v>
      </c>
      <c r="S140" s="16" t="s">
        <v>14785</v>
      </c>
      <c r="T140" s="19" t="s">
        <v>14785</v>
      </c>
      <c r="U140" s="13" t="s">
        <v>14785</v>
      </c>
      <c r="V140" s="13" t="s">
        <v>14785</v>
      </c>
      <c r="W140" s="26"/>
      <c r="X140" s="13" t="s">
        <v>14785</v>
      </c>
      <c r="Y140" s="13" t="s">
        <v>14785</v>
      </c>
      <c r="Z140" s="13" t="s">
        <v>14785</v>
      </c>
      <c r="AA140" s="13" t="s">
        <v>14785</v>
      </c>
      <c r="AB140" s="13" t="s">
        <v>14785</v>
      </c>
      <c r="AC140" s="13" t="s">
        <v>14785</v>
      </c>
      <c r="AD140" s="20" t="s">
        <v>14785</v>
      </c>
    </row>
    <row r="141" spans="1:30" x14ac:dyDescent="0.3">
      <c r="A141" s="9">
        <v>4</v>
      </c>
      <c r="B141" s="13" t="s">
        <v>1766</v>
      </c>
      <c r="C141" s="13" t="s">
        <v>14782</v>
      </c>
      <c r="D141" s="11">
        <v>46171</v>
      </c>
      <c r="E141" s="11">
        <v>46172</v>
      </c>
      <c r="F141" s="12">
        <v>5</v>
      </c>
      <c r="G141" s="13">
        <v>2115</v>
      </c>
      <c r="H141" s="9" t="s">
        <v>14783</v>
      </c>
      <c r="I141" s="13">
        <v>165</v>
      </c>
      <c r="J141" s="14" t="s">
        <v>14813</v>
      </c>
      <c r="K141" s="24" t="s">
        <v>14826</v>
      </c>
      <c r="L141" s="11">
        <v>46219</v>
      </c>
      <c r="M141" s="21">
        <v>48</v>
      </c>
      <c r="N141" s="16">
        <v>2</v>
      </c>
      <c r="O141" s="16">
        <v>91.956521739130437</v>
      </c>
      <c r="P141" s="13"/>
      <c r="Q141" s="25">
        <v>0</v>
      </c>
      <c r="R141" s="16">
        <v>441.17391304347831</v>
      </c>
      <c r="S141" s="16" t="s">
        <v>14785</v>
      </c>
      <c r="T141" s="19" t="s">
        <v>14785</v>
      </c>
      <c r="U141" s="13" t="s">
        <v>14785</v>
      </c>
      <c r="V141" s="13" t="s">
        <v>14785</v>
      </c>
      <c r="W141" s="26"/>
      <c r="X141" s="13" t="s">
        <v>14785</v>
      </c>
      <c r="Y141" s="13" t="s">
        <v>14785</v>
      </c>
      <c r="Z141" s="13" t="s">
        <v>14785</v>
      </c>
      <c r="AA141" s="13" t="s">
        <v>14785</v>
      </c>
      <c r="AB141" s="13" t="s">
        <v>14785</v>
      </c>
      <c r="AC141" s="13" t="s">
        <v>14785</v>
      </c>
      <c r="AD141" s="20" t="s">
        <v>14785</v>
      </c>
    </row>
    <row r="142" spans="1:30" x14ac:dyDescent="0.3">
      <c r="A142" s="9">
        <v>4</v>
      </c>
      <c r="B142" s="13" t="s">
        <v>1766</v>
      </c>
      <c r="C142" s="13" t="s">
        <v>14782</v>
      </c>
      <c r="D142" s="11">
        <v>46171</v>
      </c>
      <c r="E142" s="11">
        <v>46172</v>
      </c>
      <c r="F142" s="12">
        <v>3</v>
      </c>
      <c r="G142" s="13">
        <v>336</v>
      </c>
      <c r="H142" s="9" t="s">
        <v>14783</v>
      </c>
      <c r="I142" s="13">
        <v>2334</v>
      </c>
      <c r="J142" s="14" t="s">
        <v>14788</v>
      </c>
      <c r="K142" s="24" t="s">
        <v>14826</v>
      </c>
      <c r="L142" s="11">
        <v>46328</v>
      </c>
      <c r="M142" s="21">
        <v>157</v>
      </c>
      <c r="N142" s="16">
        <v>6.5</v>
      </c>
      <c r="O142" s="16">
        <v>47.478260869565219</v>
      </c>
      <c r="P142" s="13"/>
      <c r="Q142" s="25">
        <v>0</v>
      </c>
      <c r="R142" s="16">
        <v>441.17391304347831</v>
      </c>
      <c r="S142" s="16" t="s">
        <v>14785</v>
      </c>
      <c r="T142" s="19" t="s">
        <v>14785</v>
      </c>
      <c r="U142" s="13" t="s">
        <v>14785</v>
      </c>
      <c r="V142" s="13" t="s">
        <v>14785</v>
      </c>
      <c r="W142" s="26"/>
      <c r="X142" s="13" t="s">
        <v>14785</v>
      </c>
      <c r="Y142" s="13" t="s">
        <v>14785</v>
      </c>
      <c r="Z142" s="13" t="s">
        <v>14785</v>
      </c>
      <c r="AA142" s="13" t="s">
        <v>14785</v>
      </c>
      <c r="AB142" s="13" t="s">
        <v>14785</v>
      </c>
      <c r="AC142" s="13" t="s">
        <v>14785</v>
      </c>
      <c r="AD142" s="20" t="s">
        <v>14785</v>
      </c>
    </row>
    <row r="143" spans="1:30" x14ac:dyDescent="0.3">
      <c r="A143" s="9">
        <v>4</v>
      </c>
      <c r="B143" s="13" t="s">
        <v>1766</v>
      </c>
      <c r="C143" s="13" t="s">
        <v>14782</v>
      </c>
      <c r="D143" s="11">
        <v>46171</v>
      </c>
      <c r="E143" s="11">
        <v>46172</v>
      </c>
      <c r="F143" s="12">
        <v>2</v>
      </c>
      <c r="G143" s="19">
        <v>80</v>
      </c>
      <c r="H143" s="9" t="s">
        <v>14783</v>
      </c>
      <c r="I143" s="19">
        <v>120</v>
      </c>
      <c r="J143" s="14" t="s">
        <v>14809</v>
      </c>
      <c r="K143" s="24" t="s">
        <v>14826</v>
      </c>
      <c r="L143" s="11">
        <v>46341</v>
      </c>
      <c r="M143" s="15">
        <v>170</v>
      </c>
      <c r="N143" s="16">
        <v>17</v>
      </c>
      <c r="O143" s="16">
        <v>29.565217391304348</v>
      </c>
      <c r="P143" s="13"/>
      <c r="Q143" s="25">
        <v>0</v>
      </c>
      <c r="R143" s="16">
        <v>441.17391304347831</v>
      </c>
      <c r="S143" s="16" t="s">
        <v>14785</v>
      </c>
      <c r="T143" s="19" t="s">
        <v>14785</v>
      </c>
      <c r="U143" s="13" t="s">
        <v>14785</v>
      </c>
      <c r="V143" s="13" t="s">
        <v>14785</v>
      </c>
      <c r="W143" s="26"/>
      <c r="X143" s="13" t="s">
        <v>14785</v>
      </c>
      <c r="Y143" s="13" t="s">
        <v>14785</v>
      </c>
      <c r="Z143" s="13" t="s">
        <v>14785</v>
      </c>
      <c r="AA143" s="13" t="s">
        <v>14785</v>
      </c>
      <c r="AB143" s="13" t="s">
        <v>14785</v>
      </c>
      <c r="AC143" s="13" t="s">
        <v>14785</v>
      </c>
      <c r="AD143" s="20" t="s">
        <v>14785</v>
      </c>
    </row>
    <row r="144" spans="1:30" x14ac:dyDescent="0.3">
      <c r="A144" s="9">
        <v>4</v>
      </c>
      <c r="B144" s="13" t="s">
        <v>1766</v>
      </c>
      <c r="C144" s="13" t="s">
        <v>14782</v>
      </c>
      <c r="D144" s="11">
        <v>46171</v>
      </c>
      <c r="E144" s="11">
        <v>46172</v>
      </c>
      <c r="F144" s="12">
        <v>2</v>
      </c>
      <c r="G144" s="13">
        <v>160</v>
      </c>
      <c r="H144" s="9" t="s">
        <v>14783</v>
      </c>
      <c r="I144" s="13">
        <v>202</v>
      </c>
      <c r="J144" s="14" t="s">
        <v>224</v>
      </c>
      <c r="K144" s="24" t="s">
        <v>14826</v>
      </c>
      <c r="L144" s="11">
        <v>46247</v>
      </c>
      <c r="M144" s="15">
        <v>76</v>
      </c>
      <c r="N144" s="16">
        <v>10</v>
      </c>
      <c r="O144" s="16">
        <v>34.782608695652172</v>
      </c>
      <c r="P144" s="13"/>
      <c r="Q144" s="25">
        <v>0</v>
      </c>
      <c r="R144" s="16">
        <v>441.17391304347831</v>
      </c>
      <c r="S144" s="16" t="s">
        <v>14785</v>
      </c>
      <c r="T144" s="19" t="s">
        <v>14785</v>
      </c>
      <c r="U144" s="13" t="s">
        <v>14785</v>
      </c>
      <c r="V144" s="13" t="s">
        <v>14785</v>
      </c>
      <c r="W144" s="26"/>
      <c r="X144" s="13" t="s">
        <v>14785</v>
      </c>
      <c r="Y144" s="13" t="s">
        <v>14785</v>
      </c>
      <c r="Z144" s="13" t="s">
        <v>14785</v>
      </c>
      <c r="AA144" s="13" t="s">
        <v>14785</v>
      </c>
      <c r="AB144" s="13" t="s">
        <v>14785</v>
      </c>
      <c r="AC144" s="13" t="s">
        <v>14785</v>
      </c>
      <c r="AD144" s="20" t="s">
        <v>14785</v>
      </c>
    </row>
    <row r="145" spans="1:30" x14ac:dyDescent="0.3">
      <c r="A145" s="9">
        <v>4</v>
      </c>
      <c r="B145" s="13" t="s">
        <v>1766</v>
      </c>
      <c r="C145" s="13" t="s">
        <v>14782</v>
      </c>
      <c r="D145" s="11">
        <v>46171</v>
      </c>
      <c r="E145" s="11">
        <v>46172</v>
      </c>
      <c r="F145" s="12">
        <v>1</v>
      </c>
      <c r="G145" s="13">
        <v>270</v>
      </c>
      <c r="H145" s="9" t="s">
        <v>14783</v>
      </c>
      <c r="I145" s="13">
        <v>717</v>
      </c>
      <c r="J145" s="14" t="s">
        <v>14827</v>
      </c>
      <c r="K145" s="24" t="s">
        <v>14826</v>
      </c>
      <c r="L145" s="11">
        <v>46225</v>
      </c>
      <c r="M145" s="15">
        <v>54</v>
      </c>
      <c r="N145" s="16">
        <v>3.5</v>
      </c>
      <c r="O145" s="16">
        <v>20.543478260869566</v>
      </c>
      <c r="P145" s="13"/>
      <c r="Q145" s="25">
        <v>0</v>
      </c>
      <c r="R145" s="16">
        <v>441.17391304347831</v>
      </c>
      <c r="S145" s="16" t="s">
        <v>14785</v>
      </c>
      <c r="T145" s="19" t="s">
        <v>14785</v>
      </c>
      <c r="U145" s="13" t="s">
        <v>14785</v>
      </c>
      <c r="V145" s="13" t="s">
        <v>14785</v>
      </c>
      <c r="W145" s="26"/>
      <c r="X145" s="13" t="s">
        <v>14785</v>
      </c>
      <c r="Y145" s="13" t="s">
        <v>14785</v>
      </c>
      <c r="Z145" s="13" t="s">
        <v>14785</v>
      </c>
      <c r="AA145" s="13" t="s">
        <v>14785</v>
      </c>
      <c r="AB145" s="13" t="s">
        <v>14785</v>
      </c>
      <c r="AC145" s="13" t="s">
        <v>14785</v>
      </c>
      <c r="AD145" s="20" t="s">
        <v>14785</v>
      </c>
    </row>
    <row r="146" spans="1:30" x14ac:dyDescent="0.3">
      <c r="A146" s="9">
        <v>4</v>
      </c>
      <c r="B146" s="13" t="s">
        <v>1766</v>
      </c>
      <c r="C146" s="13" t="s">
        <v>14782</v>
      </c>
      <c r="D146" s="11">
        <v>46171</v>
      </c>
      <c r="E146" s="11">
        <v>46172</v>
      </c>
      <c r="F146" s="12">
        <v>24</v>
      </c>
      <c r="G146" s="13">
        <v>24</v>
      </c>
      <c r="H146" s="9" t="s">
        <v>14783</v>
      </c>
      <c r="I146" s="13">
        <v>9940</v>
      </c>
      <c r="J146" s="14" t="s">
        <v>14791</v>
      </c>
      <c r="K146" s="24" t="s">
        <v>14826</v>
      </c>
      <c r="L146" s="11" t="s">
        <v>14785</v>
      </c>
      <c r="M146" s="15" t="s">
        <v>14785</v>
      </c>
      <c r="N146" s="16">
        <v>25</v>
      </c>
      <c r="O146" s="16">
        <v>13.043478260869565</v>
      </c>
      <c r="P146" s="13"/>
      <c r="Q146" s="25">
        <v>0</v>
      </c>
      <c r="R146" s="16">
        <v>441.17391304347831</v>
      </c>
      <c r="S146" s="16" t="s">
        <v>14785</v>
      </c>
      <c r="T146" s="19" t="s">
        <v>14785</v>
      </c>
      <c r="U146" s="13" t="s">
        <v>14785</v>
      </c>
      <c r="V146" s="13" t="s">
        <v>14785</v>
      </c>
      <c r="W146" s="26"/>
      <c r="X146" s="13" t="s">
        <v>14785</v>
      </c>
      <c r="Y146" s="13" t="s">
        <v>14785</v>
      </c>
      <c r="Z146" s="13" t="s">
        <v>14785</v>
      </c>
      <c r="AA146" s="13" t="s">
        <v>14785</v>
      </c>
      <c r="AB146" s="13" t="s">
        <v>14785</v>
      </c>
      <c r="AC146" s="13" t="s">
        <v>14785</v>
      </c>
      <c r="AD146" s="20" t="s">
        <v>14785</v>
      </c>
    </row>
    <row r="147" spans="1:30" x14ac:dyDescent="0.3">
      <c r="A147" s="9">
        <v>5</v>
      </c>
      <c r="B147" s="13" t="s">
        <v>1766</v>
      </c>
      <c r="C147" s="13" t="s">
        <v>14792</v>
      </c>
      <c r="D147" s="11">
        <v>46171</v>
      </c>
      <c r="E147" s="11">
        <v>46172</v>
      </c>
      <c r="F147" s="12">
        <v>14</v>
      </c>
      <c r="G147" s="13">
        <v>840</v>
      </c>
      <c r="H147" s="9" t="s">
        <v>14783</v>
      </c>
      <c r="I147" s="13">
        <v>146</v>
      </c>
      <c r="J147" s="14" t="s">
        <v>14806</v>
      </c>
      <c r="K147" s="24" t="s">
        <v>14826</v>
      </c>
      <c r="L147" s="11">
        <v>46250</v>
      </c>
      <c r="M147" s="15">
        <v>79</v>
      </c>
      <c r="N147" s="16">
        <v>19.600000000000001</v>
      </c>
      <c r="O147" s="16">
        <v>357.91304347826087</v>
      </c>
      <c r="P147" s="13"/>
      <c r="Q147" s="25">
        <v>0</v>
      </c>
      <c r="R147" s="16">
        <v>597.04347826086962</v>
      </c>
      <c r="S147" s="16" t="s">
        <v>14785</v>
      </c>
      <c r="T147" s="19" t="s">
        <v>14785</v>
      </c>
      <c r="U147" s="13" t="s">
        <v>14785</v>
      </c>
      <c r="V147" s="13" t="s">
        <v>14785</v>
      </c>
      <c r="W147" s="26"/>
      <c r="X147" s="13" t="s">
        <v>14785</v>
      </c>
      <c r="Y147" s="13" t="s">
        <v>14785</v>
      </c>
      <c r="Z147" s="13" t="s">
        <v>14785</v>
      </c>
      <c r="AA147" s="13" t="s">
        <v>14785</v>
      </c>
      <c r="AB147" s="13" t="s">
        <v>14785</v>
      </c>
      <c r="AC147" s="13" t="s">
        <v>14785</v>
      </c>
      <c r="AD147" s="20" t="s">
        <v>14785</v>
      </c>
    </row>
    <row r="148" spans="1:30" x14ac:dyDescent="0.3">
      <c r="A148" s="9">
        <v>5</v>
      </c>
      <c r="B148" s="13" t="s">
        <v>1766</v>
      </c>
      <c r="C148" s="13" t="s">
        <v>14792</v>
      </c>
      <c r="D148" s="11">
        <v>46171</v>
      </c>
      <c r="E148" s="11">
        <v>46172</v>
      </c>
      <c r="F148" s="12">
        <v>10</v>
      </c>
      <c r="G148" s="13">
        <v>800</v>
      </c>
      <c r="H148" s="9" t="s">
        <v>14783</v>
      </c>
      <c r="I148" s="13">
        <v>188</v>
      </c>
      <c r="J148" s="14" t="s">
        <v>14803</v>
      </c>
      <c r="K148" s="24" t="s">
        <v>14826</v>
      </c>
      <c r="L148" s="11">
        <v>46246</v>
      </c>
      <c r="M148" s="15">
        <v>75</v>
      </c>
      <c r="N148" s="16">
        <v>13</v>
      </c>
      <c r="O148" s="16">
        <v>226.08695652173913</v>
      </c>
      <c r="P148" s="13"/>
      <c r="Q148" s="25">
        <v>0</v>
      </c>
      <c r="R148" s="16">
        <v>597.04347826086962</v>
      </c>
      <c r="S148" s="16" t="s">
        <v>14785</v>
      </c>
      <c r="T148" s="19" t="s">
        <v>14785</v>
      </c>
      <c r="U148" s="13" t="s">
        <v>14785</v>
      </c>
      <c r="V148" s="13" t="s">
        <v>14785</v>
      </c>
      <c r="W148" s="26"/>
      <c r="X148" s="13" t="s">
        <v>14785</v>
      </c>
      <c r="Y148" s="13" t="s">
        <v>14785</v>
      </c>
      <c r="Z148" s="13" t="s">
        <v>14785</v>
      </c>
      <c r="AA148" s="13" t="s">
        <v>14785</v>
      </c>
      <c r="AB148" s="13" t="s">
        <v>14785</v>
      </c>
      <c r="AC148" s="13" t="s">
        <v>14785</v>
      </c>
      <c r="AD148" s="20" t="s">
        <v>14785</v>
      </c>
    </row>
    <row r="149" spans="1:30" x14ac:dyDescent="0.3">
      <c r="A149" s="9">
        <v>5</v>
      </c>
      <c r="B149" s="13" t="s">
        <v>1766</v>
      </c>
      <c r="C149" s="13" t="s">
        <v>14792</v>
      </c>
      <c r="D149" s="11">
        <v>46171</v>
      </c>
      <c r="E149" s="11">
        <v>46172</v>
      </c>
      <c r="F149" s="12">
        <v>24</v>
      </c>
      <c r="G149" s="19">
        <v>24</v>
      </c>
      <c r="H149" s="9" t="s">
        <v>14783</v>
      </c>
      <c r="I149" s="19">
        <v>9940</v>
      </c>
      <c r="J149" s="14" t="s">
        <v>14791</v>
      </c>
      <c r="K149" s="24" t="s">
        <v>14826</v>
      </c>
      <c r="L149" s="11" t="s">
        <v>14785</v>
      </c>
      <c r="M149" s="21" t="s">
        <v>14785</v>
      </c>
      <c r="N149" s="16">
        <v>25</v>
      </c>
      <c r="O149" s="16">
        <v>13.043478260869565</v>
      </c>
      <c r="P149" s="13"/>
      <c r="Q149" s="25">
        <v>0</v>
      </c>
      <c r="R149" s="16">
        <v>597.04347826086962</v>
      </c>
      <c r="S149" s="16" t="s">
        <v>14785</v>
      </c>
      <c r="T149" s="19" t="s">
        <v>14785</v>
      </c>
      <c r="U149" s="13" t="s">
        <v>14785</v>
      </c>
      <c r="V149" s="13" t="s">
        <v>14785</v>
      </c>
      <c r="W149" s="26"/>
      <c r="X149" s="13" t="s">
        <v>14785</v>
      </c>
      <c r="Y149" s="13" t="s">
        <v>14785</v>
      </c>
      <c r="Z149" s="13" t="s">
        <v>14785</v>
      </c>
      <c r="AA149" s="13" t="s">
        <v>14785</v>
      </c>
      <c r="AB149" s="13" t="s">
        <v>14785</v>
      </c>
      <c r="AC149" s="13" t="s">
        <v>14785</v>
      </c>
      <c r="AD149" s="20" t="s">
        <v>14785</v>
      </c>
    </row>
    <row r="150" spans="1:30" x14ac:dyDescent="0.3">
      <c r="A150" s="9">
        <v>6</v>
      </c>
      <c r="B150" s="13" t="s">
        <v>1766</v>
      </c>
      <c r="C150" s="13" t="s">
        <v>14792</v>
      </c>
      <c r="D150" s="11">
        <v>46171</v>
      </c>
      <c r="E150" s="11">
        <v>46172</v>
      </c>
      <c r="F150" s="12">
        <v>6</v>
      </c>
      <c r="G150" s="19">
        <v>300</v>
      </c>
      <c r="H150" s="9" t="s">
        <v>14783</v>
      </c>
      <c r="I150" s="19">
        <v>101</v>
      </c>
      <c r="J150" s="14" t="s">
        <v>14802</v>
      </c>
      <c r="K150" s="24" t="s">
        <v>14826</v>
      </c>
      <c r="L150" s="11">
        <v>46342</v>
      </c>
      <c r="M150" s="15">
        <v>171</v>
      </c>
      <c r="N150" s="16">
        <v>15.5</v>
      </c>
      <c r="O150" s="16">
        <v>101.08695652173913</v>
      </c>
      <c r="P150" s="13"/>
      <c r="Q150" s="25">
        <v>0</v>
      </c>
      <c r="R150" s="16">
        <v>469.34782608695656</v>
      </c>
      <c r="S150" s="16"/>
      <c r="T150" s="19" t="s">
        <v>14785</v>
      </c>
      <c r="U150" s="13" t="s">
        <v>14785</v>
      </c>
      <c r="V150" s="13" t="s">
        <v>14785</v>
      </c>
      <c r="W150" s="26"/>
      <c r="X150" s="13" t="s">
        <v>14785</v>
      </c>
      <c r="Y150" s="13" t="s">
        <v>14785</v>
      </c>
      <c r="Z150" s="13" t="s">
        <v>14785</v>
      </c>
      <c r="AA150" s="13" t="s">
        <v>14785</v>
      </c>
      <c r="AB150" s="13" t="s">
        <v>14785</v>
      </c>
      <c r="AC150" s="13" t="s">
        <v>14785</v>
      </c>
      <c r="AD150" s="20" t="s">
        <v>14785</v>
      </c>
    </row>
    <row r="151" spans="1:30" x14ac:dyDescent="0.3">
      <c r="A151" s="9">
        <v>6</v>
      </c>
      <c r="B151" s="13" t="s">
        <v>1766</v>
      </c>
      <c r="C151" s="13" t="s">
        <v>14792</v>
      </c>
      <c r="D151" s="11">
        <v>46171</v>
      </c>
      <c r="E151" s="11">
        <v>46172</v>
      </c>
      <c r="F151" s="12">
        <v>4</v>
      </c>
      <c r="G151" s="13">
        <v>1080</v>
      </c>
      <c r="H151" s="9" t="s">
        <v>14783</v>
      </c>
      <c r="I151" s="13">
        <v>117</v>
      </c>
      <c r="J151" s="14" t="s">
        <v>14808</v>
      </c>
      <c r="K151" s="24" t="s">
        <v>14826</v>
      </c>
      <c r="L151" s="11">
        <v>46225</v>
      </c>
      <c r="M151" s="15">
        <v>54</v>
      </c>
      <c r="N151" s="16">
        <v>3.5</v>
      </c>
      <c r="O151" s="16">
        <v>82.173913043478265</v>
      </c>
      <c r="P151" s="13"/>
      <c r="Q151" s="25">
        <v>0</v>
      </c>
      <c r="R151" s="16">
        <v>469.34782608695656</v>
      </c>
      <c r="S151" s="16"/>
      <c r="T151" s="19" t="s">
        <v>14785</v>
      </c>
      <c r="U151" s="13" t="s">
        <v>14785</v>
      </c>
      <c r="V151" s="13" t="s">
        <v>14785</v>
      </c>
      <c r="W151" s="26"/>
      <c r="X151" s="13" t="s">
        <v>14785</v>
      </c>
      <c r="Y151" s="13" t="s">
        <v>14785</v>
      </c>
      <c r="Z151" s="13" t="s">
        <v>14785</v>
      </c>
      <c r="AA151" s="13" t="s">
        <v>14785</v>
      </c>
      <c r="AB151" s="13" t="s">
        <v>14785</v>
      </c>
      <c r="AC151" s="13" t="s">
        <v>14785</v>
      </c>
      <c r="AD151" s="20" t="s">
        <v>14785</v>
      </c>
    </row>
    <row r="152" spans="1:30" x14ac:dyDescent="0.3">
      <c r="A152" s="9">
        <v>6</v>
      </c>
      <c r="B152" s="13" t="s">
        <v>1766</v>
      </c>
      <c r="C152" s="13" t="s">
        <v>14792</v>
      </c>
      <c r="D152" s="11">
        <v>46171</v>
      </c>
      <c r="E152" s="11">
        <v>46172</v>
      </c>
      <c r="F152" s="12">
        <v>4</v>
      </c>
      <c r="G152" s="13">
        <v>1692</v>
      </c>
      <c r="H152" s="9" t="s">
        <v>14783</v>
      </c>
      <c r="I152" s="13">
        <v>165</v>
      </c>
      <c r="J152" s="14" t="s">
        <v>14813</v>
      </c>
      <c r="K152" s="24" t="s">
        <v>14826</v>
      </c>
      <c r="L152" s="11">
        <v>46219</v>
      </c>
      <c r="M152" s="15">
        <v>48</v>
      </c>
      <c r="N152" s="16">
        <v>2</v>
      </c>
      <c r="O152" s="16">
        <v>73.565217391304344</v>
      </c>
      <c r="P152" s="13"/>
      <c r="Q152" s="25">
        <v>0</v>
      </c>
      <c r="R152" s="16">
        <v>469.34782608695656</v>
      </c>
      <c r="S152" s="16" t="s">
        <v>14785</v>
      </c>
      <c r="T152" s="19" t="s">
        <v>14785</v>
      </c>
      <c r="U152" s="13" t="s">
        <v>14785</v>
      </c>
      <c r="V152" s="13" t="s">
        <v>14785</v>
      </c>
      <c r="W152" s="26"/>
      <c r="X152" s="13" t="s">
        <v>14785</v>
      </c>
      <c r="Y152" s="13" t="s">
        <v>14785</v>
      </c>
      <c r="Z152" s="13" t="s">
        <v>14785</v>
      </c>
      <c r="AA152" s="13" t="s">
        <v>14785</v>
      </c>
      <c r="AB152" s="13" t="s">
        <v>14785</v>
      </c>
      <c r="AC152" s="13" t="s">
        <v>14785</v>
      </c>
      <c r="AD152" s="20" t="s">
        <v>14785</v>
      </c>
    </row>
    <row r="153" spans="1:30" x14ac:dyDescent="0.3">
      <c r="A153" s="9">
        <v>6</v>
      </c>
      <c r="B153" s="13" t="s">
        <v>1766</v>
      </c>
      <c r="C153" s="13" t="s">
        <v>14792</v>
      </c>
      <c r="D153" s="11">
        <v>46171</v>
      </c>
      <c r="E153" s="11">
        <v>46172</v>
      </c>
      <c r="F153" s="12">
        <v>3</v>
      </c>
      <c r="G153" s="13">
        <v>240</v>
      </c>
      <c r="H153" s="9" t="s">
        <v>14783</v>
      </c>
      <c r="I153" s="13">
        <v>2140</v>
      </c>
      <c r="J153" s="14" t="s">
        <v>14787</v>
      </c>
      <c r="K153" s="24" t="s">
        <v>14826</v>
      </c>
      <c r="L153" s="11">
        <v>46478</v>
      </c>
      <c r="M153" s="15">
        <v>307</v>
      </c>
      <c r="N153" s="16">
        <v>12.5</v>
      </c>
      <c r="O153" s="16">
        <v>65.217391304347828</v>
      </c>
      <c r="P153" s="13"/>
      <c r="Q153" s="25">
        <v>0</v>
      </c>
      <c r="R153" s="16">
        <v>469.34782608695656</v>
      </c>
      <c r="S153" s="16" t="s">
        <v>14785</v>
      </c>
      <c r="T153" s="19" t="s">
        <v>14785</v>
      </c>
      <c r="U153" s="13" t="s">
        <v>14785</v>
      </c>
      <c r="V153" s="13" t="s">
        <v>14785</v>
      </c>
      <c r="W153" s="26"/>
      <c r="X153" s="13" t="s">
        <v>14785</v>
      </c>
      <c r="Y153" s="13" t="s">
        <v>14785</v>
      </c>
      <c r="Z153" s="13" t="s">
        <v>14785</v>
      </c>
      <c r="AA153" s="13" t="s">
        <v>14785</v>
      </c>
      <c r="AB153" s="13" t="s">
        <v>14785</v>
      </c>
      <c r="AC153" s="13" t="s">
        <v>14785</v>
      </c>
      <c r="AD153" s="20" t="s">
        <v>14785</v>
      </c>
    </row>
    <row r="154" spans="1:30" x14ac:dyDescent="0.3">
      <c r="A154" s="9">
        <v>6</v>
      </c>
      <c r="B154" s="13" t="s">
        <v>1766</v>
      </c>
      <c r="C154" s="13" t="s">
        <v>14792</v>
      </c>
      <c r="D154" s="11">
        <v>46171</v>
      </c>
      <c r="E154" s="11">
        <v>46172</v>
      </c>
      <c r="F154" s="12">
        <v>2</v>
      </c>
      <c r="G154" s="19">
        <v>160</v>
      </c>
      <c r="H154" s="9" t="s">
        <v>14783</v>
      </c>
      <c r="I154" s="19">
        <v>202</v>
      </c>
      <c r="J154" s="14" t="s">
        <v>224</v>
      </c>
      <c r="K154" s="24" t="s">
        <v>14826</v>
      </c>
      <c r="L154" s="11">
        <v>46247</v>
      </c>
      <c r="M154" s="15">
        <v>76</v>
      </c>
      <c r="N154" s="16">
        <v>10</v>
      </c>
      <c r="O154" s="16">
        <v>34.782608695652172</v>
      </c>
      <c r="P154" s="13"/>
      <c r="Q154" s="25">
        <v>0</v>
      </c>
      <c r="R154" s="16">
        <v>469.34782608695656</v>
      </c>
      <c r="S154" s="16" t="s">
        <v>14785</v>
      </c>
      <c r="T154" s="19" t="s">
        <v>14785</v>
      </c>
      <c r="U154" s="13" t="s">
        <v>14785</v>
      </c>
      <c r="V154" s="13" t="s">
        <v>14785</v>
      </c>
      <c r="W154" s="26"/>
      <c r="X154" s="13" t="s">
        <v>14785</v>
      </c>
      <c r="Y154" s="13" t="s">
        <v>14785</v>
      </c>
      <c r="Z154" s="13" t="s">
        <v>14785</v>
      </c>
      <c r="AA154" s="13" t="s">
        <v>14785</v>
      </c>
      <c r="AB154" s="13" t="s">
        <v>14785</v>
      </c>
      <c r="AC154" s="13" t="s">
        <v>14785</v>
      </c>
      <c r="AD154" s="20" t="s">
        <v>14785</v>
      </c>
    </row>
    <row r="155" spans="1:30" x14ac:dyDescent="0.3">
      <c r="A155" s="9">
        <v>6</v>
      </c>
      <c r="B155" s="13" t="s">
        <v>1766</v>
      </c>
      <c r="C155" s="13" t="s">
        <v>14792</v>
      </c>
      <c r="D155" s="11">
        <v>46171</v>
      </c>
      <c r="E155" s="11">
        <v>46172</v>
      </c>
      <c r="F155" s="12">
        <v>2</v>
      </c>
      <c r="G155" s="13">
        <v>160</v>
      </c>
      <c r="H155" s="9" t="s">
        <v>14783</v>
      </c>
      <c r="I155" s="13">
        <v>740</v>
      </c>
      <c r="J155" s="14" t="s">
        <v>14812</v>
      </c>
      <c r="K155" s="24" t="s">
        <v>14826</v>
      </c>
      <c r="L155" s="11">
        <v>46239</v>
      </c>
      <c r="M155" s="15">
        <v>68</v>
      </c>
      <c r="N155" s="16">
        <v>13</v>
      </c>
      <c r="O155" s="16">
        <v>45.217391304347828</v>
      </c>
      <c r="P155" s="13"/>
      <c r="Q155" s="25">
        <v>0</v>
      </c>
      <c r="R155" s="16">
        <v>469.34782608695656</v>
      </c>
      <c r="S155" s="16" t="s">
        <v>14785</v>
      </c>
      <c r="T155" s="19" t="s">
        <v>14785</v>
      </c>
      <c r="U155" s="13" t="s">
        <v>14785</v>
      </c>
      <c r="V155" s="13" t="s">
        <v>14785</v>
      </c>
      <c r="W155" s="26"/>
      <c r="X155" s="13" t="s">
        <v>14785</v>
      </c>
      <c r="Y155" s="13" t="s">
        <v>14785</v>
      </c>
      <c r="Z155" s="13" t="s">
        <v>14785</v>
      </c>
      <c r="AA155" s="13" t="s">
        <v>14785</v>
      </c>
      <c r="AB155" s="13" t="s">
        <v>14785</v>
      </c>
      <c r="AC155" s="13" t="s">
        <v>14785</v>
      </c>
      <c r="AD155" s="20" t="s">
        <v>14785</v>
      </c>
    </row>
    <row r="156" spans="1:30" x14ac:dyDescent="0.3">
      <c r="A156" s="9">
        <v>6</v>
      </c>
      <c r="B156" s="13" t="s">
        <v>1766</v>
      </c>
      <c r="C156" s="13" t="s">
        <v>14792</v>
      </c>
      <c r="D156" s="11">
        <v>46171</v>
      </c>
      <c r="E156" s="11">
        <v>46172</v>
      </c>
      <c r="F156" s="12">
        <v>2</v>
      </c>
      <c r="G156" s="19">
        <v>224</v>
      </c>
      <c r="H156" s="9" t="s">
        <v>14783</v>
      </c>
      <c r="I156" s="19">
        <v>2334</v>
      </c>
      <c r="J156" s="14" t="s">
        <v>14788</v>
      </c>
      <c r="K156" s="24" t="s">
        <v>14826</v>
      </c>
      <c r="L156" s="11">
        <v>46328</v>
      </c>
      <c r="M156" s="21">
        <v>157</v>
      </c>
      <c r="N156" s="16">
        <v>6.5</v>
      </c>
      <c r="O156" s="16">
        <v>31.652173913043477</v>
      </c>
      <c r="P156" s="13"/>
      <c r="Q156" s="25">
        <v>0</v>
      </c>
      <c r="R156" s="16">
        <v>469.34782608695656</v>
      </c>
      <c r="S156" s="16" t="s">
        <v>14785</v>
      </c>
      <c r="T156" s="19" t="s">
        <v>14785</v>
      </c>
      <c r="U156" s="13" t="s">
        <v>14785</v>
      </c>
      <c r="V156" s="13" t="s">
        <v>14785</v>
      </c>
      <c r="W156" s="26"/>
      <c r="X156" s="13" t="s">
        <v>14785</v>
      </c>
      <c r="Y156" s="13" t="s">
        <v>14785</v>
      </c>
      <c r="Z156" s="13" t="s">
        <v>14785</v>
      </c>
      <c r="AA156" s="13" t="s">
        <v>14785</v>
      </c>
      <c r="AB156" s="13" t="s">
        <v>14785</v>
      </c>
      <c r="AC156" s="13" t="s">
        <v>14785</v>
      </c>
      <c r="AD156" s="20" t="s">
        <v>14785</v>
      </c>
    </row>
    <row r="157" spans="1:30" x14ac:dyDescent="0.3">
      <c r="A157" s="9">
        <v>6</v>
      </c>
      <c r="B157" s="13" t="s">
        <v>1766</v>
      </c>
      <c r="C157" s="13" t="s">
        <v>14792</v>
      </c>
      <c r="D157" s="11">
        <v>46171</v>
      </c>
      <c r="E157" s="11">
        <v>46172</v>
      </c>
      <c r="F157" s="12">
        <v>1</v>
      </c>
      <c r="G157" s="13">
        <v>40</v>
      </c>
      <c r="H157" s="9" t="s">
        <v>14783</v>
      </c>
      <c r="I157" s="13">
        <v>302</v>
      </c>
      <c r="J157" s="14" t="s">
        <v>14829</v>
      </c>
      <c r="K157" s="24" t="s">
        <v>14826</v>
      </c>
      <c r="L157" s="11">
        <v>46334</v>
      </c>
      <c r="M157" s="21">
        <v>163</v>
      </c>
      <c r="N157" s="16">
        <v>26</v>
      </c>
      <c r="O157" s="16">
        <v>22.608695652173914</v>
      </c>
      <c r="P157" s="13"/>
      <c r="Q157" s="25">
        <v>0</v>
      </c>
      <c r="R157" s="16">
        <v>469.34782608695656</v>
      </c>
      <c r="S157" s="16" t="s">
        <v>14785</v>
      </c>
      <c r="T157" s="19" t="s">
        <v>14785</v>
      </c>
      <c r="U157" s="13" t="s">
        <v>14785</v>
      </c>
      <c r="V157" s="13" t="s">
        <v>14785</v>
      </c>
      <c r="W157" s="26"/>
      <c r="X157" s="13" t="s">
        <v>14785</v>
      </c>
      <c r="Y157" s="13" t="s">
        <v>14785</v>
      </c>
      <c r="Z157" s="13" t="s">
        <v>14785</v>
      </c>
      <c r="AA157" s="13" t="s">
        <v>14785</v>
      </c>
      <c r="AB157" s="13" t="s">
        <v>14785</v>
      </c>
      <c r="AC157" s="13" t="s">
        <v>14785</v>
      </c>
      <c r="AD157" s="20" t="s">
        <v>14785</v>
      </c>
    </row>
    <row r="158" spans="1:30" x14ac:dyDescent="0.3">
      <c r="A158" s="9">
        <v>6</v>
      </c>
      <c r="B158" s="13" t="s">
        <v>1766</v>
      </c>
      <c r="C158" s="13" t="s">
        <v>14792</v>
      </c>
      <c r="D158" s="11">
        <v>46171</v>
      </c>
      <c r="E158" s="11">
        <v>46172</v>
      </c>
      <c r="F158" s="12">
        <v>24</v>
      </c>
      <c r="G158" s="13">
        <v>24</v>
      </c>
      <c r="H158" s="9" t="s">
        <v>14783</v>
      </c>
      <c r="I158" s="13">
        <v>9940</v>
      </c>
      <c r="J158" s="14" t="s">
        <v>14791</v>
      </c>
      <c r="K158" s="24" t="s">
        <v>14826</v>
      </c>
      <c r="L158" s="11" t="s">
        <v>14785</v>
      </c>
      <c r="M158" s="21" t="s">
        <v>14785</v>
      </c>
      <c r="N158" s="16">
        <v>25</v>
      </c>
      <c r="O158" s="16">
        <v>13.043478260869565</v>
      </c>
      <c r="P158" s="13"/>
      <c r="Q158" s="25">
        <v>0</v>
      </c>
      <c r="R158" s="16">
        <v>469.34782608695656</v>
      </c>
      <c r="S158" s="16" t="s">
        <v>14785</v>
      </c>
      <c r="T158" s="19" t="s">
        <v>14785</v>
      </c>
      <c r="U158" s="13" t="s">
        <v>14785</v>
      </c>
      <c r="V158" s="13" t="s">
        <v>14785</v>
      </c>
      <c r="W158" s="26"/>
      <c r="X158" s="13" t="s">
        <v>14785</v>
      </c>
      <c r="Y158" s="13" t="s">
        <v>14785</v>
      </c>
      <c r="Z158" s="13" t="s">
        <v>14785</v>
      </c>
      <c r="AA158" s="13" t="s">
        <v>14785</v>
      </c>
      <c r="AB158" s="13" t="s">
        <v>14785</v>
      </c>
      <c r="AC158" s="13" t="s">
        <v>14785</v>
      </c>
      <c r="AD158" s="20" t="s">
        <v>14785</v>
      </c>
    </row>
    <row r="159" spans="1:30" x14ac:dyDescent="0.3">
      <c r="A159" s="9">
        <v>7</v>
      </c>
      <c r="B159" s="13" t="s">
        <v>1766</v>
      </c>
      <c r="C159" s="13" t="s">
        <v>14796</v>
      </c>
      <c r="D159" s="11">
        <v>46171</v>
      </c>
      <c r="E159" s="11">
        <v>46172</v>
      </c>
      <c r="F159" s="12">
        <v>22</v>
      </c>
      <c r="G159" s="13">
        <v>1320</v>
      </c>
      <c r="H159" s="9" t="s">
        <v>14783</v>
      </c>
      <c r="I159" s="13">
        <v>146</v>
      </c>
      <c r="J159" s="14" t="s">
        <v>14806</v>
      </c>
      <c r="K159" s="24" t="s">
        <v>14826</v>
      </c>
      <c r="L159" s="11">
        <v>46250</v>
      </c>
      <c r="M159" s="21">
        <v>79</v>
      </c>
      <c r="N159" s="16">
        <v>19.600000000000001</v>
      </c>
      <c r="O159" s="16">
        <v>562.43478260869574</v>
      </c>
      <c r="P159" s="13"/>
      <c r="Q159" s="25">
        <v>0</v>
      </c>
      <c r="R159" s="16">
        <v>574.39130434782612</v>
      </c>
      <c r="S159" s="16" t="s">
        <v>14785</v>
      </c>
      <c r="T159" s="19" t="s">
        <v>14785</v>
      </c>
      <c r="U159" s="13" t="s">
        <v>14785</v>
      </c>
      <c r="V159" s="13" t="s">
        <v>14785</v>
      </c>
      <c r="W159" s="26"/>
      <c r="X159" s="13" t="s">
        <v>14785</v>
      </c>
      <c r="Y159" s="13" t="s">
        <v>14785</v>
      </c>
      <c r="Z159" s="13" t="s">
        <v>14785</v>
      </c>
      <c r="AA159" s="13" t="s">
        <v>14785</v>
      </c>
      <c r="AB159" s="13" t="s">
        <v>14785</v>
      </c>
      <c r="AC159" s="13" t="s">
        <v>14785</v>
      </c>
      <c r="AD159" s="20" t="s">
        <v>14785</v>
      </c>
    </row>
    <row r="160" spans="1:30" x14ac:dyDescent="0.3">
      <c r="A160" s="9">
        <v>7</v>
      </c>
      <c r="B160" s="13" t="s">
        <v>1766</v>
      </c>
      <c r="C160" s="13" t="s">
        <v>14796</v>
      </c>
      <c r="D160" s="11">
        <v>46171</v>
      </c>
      <c r="E160" s="11">
        <v>46172</v>
      </c>
      <c r="F160" s="12">
        <v>22</v>
      </c>
      <c r="G160" s="13">
        <v>22</v>
      </c>
      <c r="H160" s="9" t="s">
        <v>14783</v>
      </c>
      <c r="I160" s="13">
        <v>9940</v>
      </c>
      <c r="J160" s="14" t="s">
        <v>14791</v>
      </c>
      <c r="K160" s="24" t="s">
        <v>14826</v>
      </c>
      <c r="L160" s="11" t="s">
        <v>14785</v>
      </c>
      <c r="M160" s="21" t="s">
        <v>14785</v>
      </c>
      <c r="N160" s="16">
        <v>25</v>
      </c>
      <c r="O160" s="16">
        <v>11.956521739130435</v>
      </c>
      <c r="P160" s="13"/>
      <c r="Q160" s="25">
        <v>0</v>
      </c>
      <c r="R160" s="16">
        <v>574.39130434782612</v>
      </c>
      <c r="S160" s="16" t="s">
        <v>14785</v>
      </c>
      <c r="T160" s="19" t="s">
        <v>14785</v>
      </c>
      <c r="U160" s="13" t="s">
        <v>14785</v>
      </c>
      <c r="V160" s="13" t="s">
        <v>14785</v>
      </c>
      <c r="W160" s="26"/>
      <c r="X160" s="13" t="s">
        <v>14785</v>
      </c>
      <c r="Y160" s="13" t="s">
        <v>14785</v>
      </c>
      <c r="Z160" s="13" t="s">
        <v>14785</v>
      </c>
      <c r="AA160" s="13" t="s">
        <v>14785</v>
      </c>
      <c r="AB160" s="13" t="s">
        <v>14785</v>
      </c>
      <c r="AC160" s="13" t="s">
        <v>14785</v>
      </c>
      <c r="AD160" s="20" t="s">
        <v>14785</v>
      </c>
    </row>
    <row r="161" spans="1:30" x14ac:dyDescent="0.3">
      <c r="A161" s="9">
        <v>8</v>
      </c>
      <c r="B161" s="13" t="s">
        <v>1766</v>
      </c>
      <c r="C161" s="13" t="s">
        <v>14796</v>
      </c>
      <c r="D161" s="11">
        <v>46171</v>
      </c>
      <c r="E161" s="11">
        <v>46172</v>
      </c>
      <c r="F161" s="12">
        <v>8</v>
      </c>
      <c r="G161" s="13">
        <v>640</v>
      </c>
      <c r="H161" s="9" t="s">
        <v>14783</v>
      </c>
      <c r="I161" s="13">
        <v>188</v>
      </c>
      <c r="J161" s="14" t="s">
        <v>14803</v>
      </c>
      <c r="K161" s="24" t="s">
        <v>14826</v>
      </c>
      <c r="L161" s="11">
        <v>46246</v>
      </c>
      <c r="M161" s="15">
        <v>75</v>
      </c>
      <c r="N161" s="16">
        <v>13</v>
      </c>
      <c r="O161" s="16">
        <v>180.86956521739131</v>
      </c>
      <c r="P161" s="13"/>
      <c r="Q161" s="25">
        <v>0</v>
      </c>
      <c r="R161" s="16">
        <v>528.82608695652186</v>
      </c>
      <c r="S161" s="16" t="s">
        <v>14785</v>
      </c>
      <c r="T161" s="19" t="s">
        <v>14785</v>
      </c>
      <c r="U161" s="13" t="s">
        <v>14785</v>
      </c>
      <c r="V161" s="13" t="s">
        <v>14785</v>
      </c>
      <c r="W161" s="26"/>
      <c r="X161" s="13" t="s">
        <v>14785</v>
      </c>
      <c r="Y161" s="13" t="s">
        <v>14785</v>
      </c>
      <c r="Z161" s="13" t="s">
        <v>14785</v>
      </c>
      <c r="AA161" s="13" t="s">
        <v>14785</v>
      </c>
      <c r="AB161" s="13" t="s">
        <v>14785</v>
      </c>
      <c r="AC161" s="13" t="s">
        <v>14785</v>
      </c>
      <c r="AD161" s="20" t="s">
        <v>14785</v>
      </c>
    </row>
    <row r="162" spans="1:30" x14ac:dyDescent="0.3">
      <c r="A162" s="9">
        <v>8</v>
      </c>
      <c r="B162" s="13" t="s">
        <v>1766</v>
      </c>
      <c r="C162" s="13" t="s">
        <v>14796</v>
      </c>
      <c r="D162" s="11">
        <v>46171</v>
      </c>
      <c r="E162" s="11">
        <v>46172</v>
      </c>
      <c r="F162" s="12">
        <v>5</v>
      </c>
      <c r="G162" s="13">
        <v>1350</v>
      </c>
      <c r="H162" s="9" t="s">
        <v>14783</v>
      </c>
      <c r="I162" s="13">
        <v>117</v>
      </c>
      <c r="J162" s="14" t="s">
        <v>14808</v>
      </c>
      <c r="K162" s="24" t="s">
        <v>14826</v>
      </c>
      <c r="L162" s="11">
        <v>46225</v>
      </c>
      <c r="M162" s="15">
        <v>54</v>
      </c>
      <c r="N162" s="16">
        <v>3.5</v>
      </c>
      <c r="O162" s="16">
        <v>102.71739130434783</v>
      </c>
      <c r="P162" s="13"/>
      <c r="Q162" s="25">
        <v>0</v>
      </c>
      <c r="R162" s="16">
        <v>528.82608695652186</v>
      </c>
      <c r="S162" s="16" t="s">
        <v>14785</v>
      </c>
      <c r="T162" s="19" t="s">
        <v>14785</v>
      </c>
      <c r="U162" s="13" t="s">
        <v>14785</v>
      </c>
      <c r="V162" s="13" t="s">
        <v>14785</v>
      </c>
      <c r="W162" s="26"/>
      <c r="X162" s="13" t="s">
        <v>14785</v>
      </c>
      <c r="Y162" s="13" t="s">
        <v>14785</v>
      </c>
      <c r="Z162" s="13" t="s">
        <v>14785</v>
      </c>
      <c r="AA162" s="13" t="s">
        <v>14785</v>
      </c>
      <c r="AB162" s="13" t="s">
        <v>14785</v>
      </c>
      <c r="AC162" s="13" t="s">
        <v>14785</v>
      </c>
      <c r="AD162" s="20" t="s">
        <v>14785</v>
      </c>
    </row>
    <row r="163" spans="1:30" x14ac:dyDescent="0.3">
      <c r="A163" s="9">
        <v>8</v>
      </c>
      <c r="B163" s="13" t="s">
        <v>1766</v>
      </c>
      <c r="C163" s="13" t="s">
        <v>14796</v>
      </c>
      <c r="D163" s="11">
        <v>46171</v>
      </c>
      <c r="E163" s="11">
        <v>46172</v>
      </c>
      <c r="F163" s="12">
        <v>4</v>
      </c>
      <c r="G163" s="13">
        <v>1692</v>
      </c>
      <c r="H163" s="9" t="s">
        <v>14783</v>
      </c>
      <c r="I163" s="13">
        <v>165</v>
      </c>
      <c r="J163" s="14" t="s">
        <v>14813</v>
      </c>
      <c r="K163" s="24" t="s">
        <v>14826</v>
      </c>
      <c r="L163" s="11">
        <v>46219</v>
      </c>
      <c r="M163" s="15">
        <v>48</v>
      </c>
      <c r="N163" s="16">
        <v>2</v>
      </c>
      <c r="O163" s="16">
        <v>73.565217391304344</v>
      </c>
      <c r="P163" s="13"/>
      <c r="Q163" s="25">
        <v>0</v>
      </c>
      <c r="R163" s="16">
        <v>528.82608695652186</v>
      </c>
      <c r="S163" s="16" t="s">
        <v>14785</v>
      </c>
      <c r="T163" s="19" t="s">
        <v>14785</v>
      </c>
      <c r="U163" s="13" t="s">
        <v>14785</v>
      </c>
      <c r="V163" s="13" t="s">
        <v>14785</v>
      </c>
      <c r="W163" s="26"/>
      <c r="X163" s="13" t="s">
        <v>14785</v>
      </c>
      <c r="Y163" s="13" t="s">
        <v>14785</v>
      </c>
      <c r="Z163" s="13" t="s">
        <v>14785</v>
      </c>
      <c r="AA163" s="13" t="s">
        <v>14785</v>
      </c>
      <c r="AB163" s="13" t="s">
        <v>14785</v>
      </c>
      <c r="AC163" s="13" t="s">
        <v>14785</v>
      </c>
      <c r="AD163" s="20" t="s">
        <v>14785</v>
      </c>
    </row>
    <row r="164" spans="1:30" x14ac:dyDescent="0.3">
      <c r="A164" s="9">
        <v>8</v>
      </c>
      <c r="B164" s="13" t="s">
        <v>1766</v>
      </c>
      <c r="C164" s="13" t="s">
        <v>14796</v>
      </c>
      <c r="D164" s="11">
        <v>46171</v>
      </c>
      <c r="E164" s="11">
        <v>46172</v>
      </c>
      <c r="F164" s="12">
        <v>4</v>
      </c>
      <c r="G164" s="13">
        <v>320</v>
      </c>
      <c r="H164" s="9" t="s">
        <v>14783</v>
      </c>
      <c r="I164" s="13">
        <v>2140</v>
      </c>
      <c r="J164" s="14" t="s">
        <v>14787</v>
      </c>
      <c r="K164" s="24" t="s">
        <v>14826</v>
      </c>
      <c r="L164" s="11">
        <v>46478</v>
      </c>
      <c r="M164" s="15">
        <v>307</v>
      </c>
      <c r="N164" s="16">
        <v>12.5</v>
      </c>
      <c r="O164" s="16">
        <v>86.956521739130437</v>
      </c>
      <c r="P164" s="13"/>
      <c r="Q164" s="25">
        <v>0</v>
      </c>
      <c r="R164" s="16">
        <v>528.82608695652186</v>
      </c>
      <c r="S164" s="16" t="s">
        <v>14785</v>
      </c>
      <c r="T164" s="19" t="s">
        <v>14785</v>
      </c>
      <c r="U164" s="13" t="s">
        <v>14785</v>
      </c>
      <c r="V164" s="13" t="s">
        <v>14785</v>
      </c>
      <c r="W164" s="26"/>
      <c r="X164" s="13" t="s">
        <v>14785</v>
      </c>
      <c r="Y164" s="13" t="s">
        <v>14785</v>
      </c>
      <c r="Z164" s="13" t="s">
        <v>14785</v>
      </c>
      <c r="AA164" s="13" t="s">
        <v>14785</v>
      </c>
      <c r="AB164" s="13" t="s">
        <v>14785</v>
      </c>
      <c r="AC164" s="13" t="s">
        <v>14785</v>
      </c>
      <c r="AD164" s="20" t="s">
        <v>14785</v>
      </c>
    </row>
    <row r="165" spans="1:30" x14ac:dyDescent="0.3">
      <c r="A165" s="9">
        <v>8</v>
      </c>
      <c r="B165" s="13" t="s">
        <v>1766</v>
      </c>
      <c r="C165" s="13" t="s">
        <v>14796</v>
      </c>
      <c r="D165" s="11">
        <v>46171</v>
      </c>
      <c r="E165" s="11">
        <v>46172</v>
      </c>
      <c r="F165" s="12">
        <v>2</v>
      </c>
      <c r="G165" s="13">
        <v>120</v>
      </c>
      <c r="H165" s="9" t="s">
        <v>14783</v>
      </c>
      <c r="I165" s="13">
        <v>764</v>
      </c>
      <c r="J165" s="14" t="s">
        <v>14819</v>
      </c>
      <c r="K165" s="24" t="s">
        <v>14826</v>
      </c>
      <c r="L165" s="11">
        <v>46253</v>
      </c>
      <c r="M165" s="15">
        <v>82</v>
      </c>
      <c r="N165" s="16">
        <v>19.600000000000001</v>
      </c>
      <c r="O165" s="16">
        <v>51.130434782608695</v>
      </c>
      <c r="P165" s="13"/>
      <c r="Q165" s="25">
        <v>0</v>
      </c>
      <c r="R165" s="16">
        <v>528.82608695652186</v>
      </c>
      <c r="S165" s="16" t="s">
        <v>14785</v>
      </c>
      <c r="T165" s="19" t="s">
        <v>14785</v>
      </c>
      <c r="U165" s="13" t="s">
        <v>14785</v>
      </c>
      <c r="V165" s="13" t="s">
        <v>14785</v>
      </c>
      <c r="W165" s="26"/>
      <c r="X165" s="13" t="s">
        <v>14785</v>
      </c>
      <c r="Y165" s="13" t="s">
        <v>14785</v>
      </c>
      <c r="Z165" s="13" t="s">
        <v>14785</v>
      </c>
      <c r="AA165" s="13" t="s">
        <v>14785</v>
      </c>
      <c r="AB165" s="13" t="s">
        <v>14785</v>
      </c>
      <c r="AC165" s="13" t="s">
        <v>14785</v>
      </c>
      <c r="AD165" s="20" t="s">
        <v>14785</v>
      </c>
    </row>
    <row r="166" spans="1:30" x14ac:dyDescent="0.3">
      <c r="A166" s="9">
        <v>8</v>
      </c>
      <c r="B166" s="13" t="s">
        <v>1766</v>
      </c>
      <c r="C166" s="13" t="s">
        <v>14796</v>
      </c>
      <c r="D166" s="11">
        <v>46171</v>
      </c>
      <c r="E166" s="11">
        <v>46172</v>
      </c>
      <c r="F166" s="12">
        <v>1</v>
      </c>
      <c r="G166" s="13">
        <v>270</v>
      </c>
      <c r="H166" s="9" t="s">
        <v>14783</v>
      </c>
      <c r="I166" s="13">
        <v>517</v>
      </c>
      <c r="J166" s="14" t="s">
        <v>14814</v>
      </c>
      <c r="K166" s="24" t="s">
        <v>14826</v>
      </c>
      <c r="L166" s="11">
        <v>46221</v>
      </c>
      <c r="M166" s="15">
        <v>50</v>
      </c>
      <c r="N166" s="16">
        <v>3.5</v>
      </c>
      <c r="O166" s="16">
        <v>20.543478260869566</v>
      </c>
      <c r="P166" s="13"/>
      <c r="Q166" s="25">
        <v>0</v>
      </c>
      <c r="R166" s="16">
        <v>528.82608695652186</v>
      </c>
      <c r="S166" s="16" t="s">
        <v>14785</v>
      </c>
      <c r="T166" s="19" t="s">
        <v>14785</v>
      </c>
      <c r="U166" s="13" t="s">
        <v>14785</v>
      </c>
      <c r="V166" s="13" t="s">
        <v>14785</v>
      </c>
      <c r="W166" s="26"/>
      <c r="X166" s="13" t="s">
        <v>14785</v>
      </c>
      <c r="Y166" s="13" t="s">
        <v>14785</v>
      </c>
      <c r="Z166" s="13" t="s">
        <v>14785</v>
      </c>
      <c r="AA166" s="13" t="s">
        <v>14785</v>
      </c>
      <c r="AB166" s="13" t="s">
        <v>14785</v>
      </c>
      <c r="AC166" s="13" t="s">
        <v>14785</v>
      </c>
      <c r="AD166" s="20" t="s">
        <v>14785</v>
      </c>
    </row>
    <row r="167" spans="1:30" x14ac:dyDescent="0.3">
      <c r="A167" s="9">
        <v>8</v>
      </c>
      <c r="B167" s="13" t="s">
        <v>1766</v>
      </c>
      <c r="C167" s="13" t="s">
        <v>14796</v>
      </c>
      <c r="D167" s="11">
        <v>46171</v>
      </c>
      <c r="E167" s="11">
        <v>46172</v>
      </c>
      <c r="F167" s="12">
        <v>24</v>
      </c>
      <c r="G167" s="13">
        <v>24</v>
      </c>
      <c r="H167" s="9" t="s">
        <v>14783</v>
      </c>
      <c r="I167" s="13">
        <v>9940</v>
      </c>
      <c r="J167" s="14" t="s">
        <v>14791</v>
      </c>
      <c r="K167" s="24" t="s">
        <v>14826</v>
      </c>
      <c r="L167" s="11" t="s">
        <v>14785</v>
      </c>
      <c r="M167" s="21" t="s">
        <v>14785</v>
      </c>
      <c r="N167" s="16">
        <v>25</v>
      </c>
      <c r="O167" s="16">
        <v>13.043478260869565</v>
      </c>
      <c r="P167" s="13"/>
      <c r="Q167" s="25">
        <v>0</v>
      </c>
      <c r="R167" s="16">
        <v>528.82608695652186</v>
      </c>
      <c r="S167" s="16" t="s">
        <v>14785</v>
      </c>
      <c r="T167" s="19" t="s">
        <v>14785</v>
      </c>
      <c r="U167" s="13" t="s">
        <v>14785</v>
      </c>
      <c r="V167" s="13" t="s">
        <v>14785</v>
      </c>
      <c r="W167" s="26"/>
      <c r="X167" s="13" t="s">
        <v>14785</v>
      </c>
      <c r="Y167" s="13" t="s">
        <v>14785</v>
      </c>
      <c r="Z167" s="13" t="s">
        <v>14785</v>
      </c>
      <c r="AA167" s="13" t="s">
        <v>14785</v>
      </c>
      <c r="AB167" s="13" t="s">
        <v>14785</v>
      </c>
      <c r="AC167" s="13" t="s">
        <v>14785</v>
      </c>
      <c r="AD167" s="20" t="s">
        <v>14785</v>
      </c>
    </row>
    <row r="168" spans="1:30" x14ac:dyDescent="0.3">
      <c r="A168" s="9">
        <v>9</v>
      </c>
      <c r="B168" s="13" t="s">
        <v>1766</v>
      </c>
      <c r="C168" s="13" t="s">
        <v>14798</v>
      </c>
      <c r="D168" s="11">
        <v>46171</v>
      </c>
      <c r="E168" s="11">
        <v>46172</v>
      </c>
      <c r="F168" s="12">
        <v>16</v>
      </c>
      <c r="G168" s="13">
        <v>1280</v>
      </c>
      <c r="H168" s="9" t="s">
        <v>14783</v>
      </c>
      <c r="I168" s="13">
        <v>188</v>
      </c>
      <c r="J168" s="14" t="s">
        <v>14803</v>
      </c>
      <c r="K168" s="24"/>
      <c r="L168" s="11">
        <v>46246</v>
      </c>
      <c r="M168" s="21">
        <v>75</v>
      </c>
      <c r="N168" s="16">
        <v>13</v>
      </c>
      <c r="O168" s="16">
        <v>361.73913043478262</v>
      </c>
      <c r="P168" s="13"/>
      <c r="Q168" s="25">
        <v>0</v>
      </c>
      <c r="R168" s="16">
        <v>579.304347826087</v>
      </c>
      <c r="S168" s="16" t="s">
        <v>14785</v>
      </c>
      <c r="T168" s="19" t="s">
        <v>14785</v>
      </c>
      <c r="U168" s="13" t="s">
        <v>14785</v>
      </c>
      <c r="V168" s="13" t="s">
        <v>14785</v>
      </c>
      <c r="W168" s="26"/>
      <c r="X168" s="13" t="s">
        <v>14785</v>
      </c>
      <c r="Y168" s="13" t="s">
        <v>14785</v>
      </c>
      <c r="Z168" s="13" t="s">
        <v>14785</v>
      </c>
      <c r="AA168" s="13" t="s">
        <v>14785</v>
      </c>
      <c r="AB168" s="13" t="s">
        <v>14785</v>
      </c>
      <c r="AC168" s="13" t="s">
        <v>14785</v>
      </c>
      <c r="AD168" s="20" t="s">
        <v>14785</v>
      </c>
    </row>
    <row r="169" spans="1:30" x14ac:dyDescent="0.3">
      <c r="A169" s="9">
        <v>9</v>
      </c>
      <c r="B169" s="13" t="s">
        <v>1766</v>
      </c>
      <c r="C169" s="13" t="s">
        <v>14798</v>
      </c>
      <c r="D169" s="11">
        <v>46171</v>
      </c>
      <c r="E169" s="11">
        <v>46172</v>
      </c>
      <c r="F169" s="12">
        <v>8</v>
      </c>
      <c r="G169" s="19">
        <v>480</v>
      </c>
      <c r="H169" s="9" t="s">
        <v>14783</v>
      </c>
      <c r="I169" s="19">
        <v>146</v>
      </c>
      <c r="J169" s="14" t="s">
        <v>14806</v>
      </c>
      <c r="K169" s="24" t="s">
        <v>14826</v>
      </c>
      <c r="L169" s="11">
        <v>46250</v>
      </c>
      <c r="M169" s="15">
        <v>79</v>
      </c>
      <c r="N169" s="16">
        <v>19.600000000000001</v>
      </c>
      <c r="O169" s="16">
        <v>204.52173913043478</v>
      </c>
      <c r="P169" s="13"/>
      <c r="Q169" s="25">
        <v>0</v>
      </c>
      <c r="R169" s="16">
        <v>579.304347826087</v>
      </c>
      <c r="S169" s="16" t="s">
        <v>14785</v>
      </c>
      <c r="T169" s="19" t="s">
        <v>14785</v>
      </c>
      <c r="U169" s="13" t="s">
        <v>14785</v>
      </c>
      <c r="V169" s="13" t="s">
        <v>14785</v>
      </c>
      <c r="W169" s="26"/>
      <c r="X169" s="13" t="s">
        <v>14785</v>
      </c>
      <c r="Y169" s="13" t="s">
        <v>14785</v>
      </c>
      <c r="Z169" s="13" t="s">
        <v>14785</v>
      </c>
      <c r="AA169" s="13" t="s">
        <v>14785</v>
      </c>
      <c r="AB169" s="13" t="s">
        <v>14785</v>
      </c>
      <c r="AC169" s="13" t="s">
        <v>14785</v>
      </c>
      <c r="AD169" s="20" t="s">
        <v>14785</v>
      </c>
    </row>
    <row r="170" spans="1:30" x14ac:dyDescent="0.3">
      <c r="A170" s="9">
        <v>9</v>
      </c>
      <c r="B170" s="13" t="s">
        <v>1766</v>
      </c>
      <c r="C170" s="13" t="s">
        <v>14798</v>
      </c>
      <c r="D170" s="11">
        <v>46171</v>
      </c>
      <c r="E170" s="11">
        <v>46172</v>
      </c>
      <c r="F170" s="12">
        <v>24</v>
      </c>
      <c r="G170" s="13">
        <v>24</v>
      </c>
      <c r="H170" s="9" t="s">
        <v>14783</v>
      </c>
      <c r="I170" s="13">
        <v>9940</v>
      </c>
      <c r="J170" s="14" t="s">
        <v>14791</v>
      </c>
      <c r="K170" s="24" t="s">
        <v>14826</v>
      </c>
      <c r="L170" s="11" t="s">
        <v>14785</v>
      </c>
      <c r="M170" s="15" t="s">
        <v>14785</v>
      </c>
      <c r="N170" s="16">
        <v>25</v>
      </c>
      <c r="O170" s="16">
        <v>13.043478260869565</v>
      </c>
      <c r="P170" s="13"/>
      <c r="Q170" s="25">
        <v>0</v>
      </c>
      <c r="R170" s="16">
        <v>579.304347826087</v>
      </c>
      <c r="S170" s="16" t="s">
        <v>14785</v>
      </c>
      <c r="T170" s="19" t="s">
        <v>14785</v>
      </c>
      <c r="U170" s="13" t="s">
        <v>14785</v>
      </c>
      <c r="V170" s="13" t="s">
        <v>14785</v>
      </c>
      <c r="W170" s="26"/>
      <c r="X170" s="13" t="s">
        <v>14785</v>
      </c>
      <c r="Y170" s="13" t="s">
        <v>14785</v>
      </c>
      <c r="Z170" s="13" t="s">
        <v>14785</v>
      </c>
      <c r="AA170" s="13" t="s">
        <v>14785</v>
      </c>
      <c r="AB170" s="13" t="s">
        <v>14785</v>
      </c>
      <c r="AC170" s="13" t="s">
        <v>14785</v>
      </c>
      <c r="AD170" s="20" t="s">
        <v>14785</v>
      </c>
    </row>
    <row r="171" spans="1:30" x14ac:dyDescent="0.3">
      <c r="A171" s="9">
        <v>10</v>
      </c>
      <c r="B171" s="13" t="s">
        <v>1766</v>
      </c>
      <c r="C171" s="13" t="s">
        <v>14798</v>
      </c>
      <c r="D171" s="11">
        <v>46171</v>
      </c>
      <c r="E171" s="11">
        <v>46172</v>
      </c>
      <c r="F171" s="12">
        <v>4</v>
      </c>
      <c r="G171" s="13">
        <v>1080</v>
      </c>
      <c r="H171" s="9" t="s">
        <v>14783</v>
      </c>
      <c r="I171" s="13">
        <v>117</v>
      </c>
      <c r="J171" s="14" t="s">
        <v>14808</v>
      </c>
      <c r="K171" s="24" t="s">
        <v>14826</v>
      </c>
      <c r="L171" s="11">
        <v>46225</v>
      </c>
      <c r="M171" s="21">
        <v>54</v>
      </c>
      <c r="N171" s="16">
        <v>3.5</v>
      </c>
      <c r="O171" s="16">
        <v>82.173913043478265</v>
      </c>
      <c r="P171" s="13"/>
      <c r="Q171" s="25">
        <v>0</v>
      </c>
      <c r="R171" s="16">
        <v>475.23913043478262</v>
      </c>
      <c r="S171" s="16" t="s">
        <v>14785</v>
      </c>
      <c r="T171" s="19" t="s">
        <v>14785</v>
      </c>
      <c r="U171" s="13" t="s">
        <v>14785</v>
      </c>
      <c r="V171" s="13" t="s">
        <v>14785</v>
      </c>
      <c r="W171" s="26"/>
      <c r="X171" s="13" t="s">
        <v>14785</v>
      </c>
      <c r="Y171" s="13" t="s">
        <v>14785</v>
      </c>
      <c r="Z171" s="13" t="s">
        <v>14785</v>
      </c>
      <c r="AA171" s="13" t="s">
        <v>14785</v>
      </c>
      <c r="AB171" s="13" t="s">
        <v>14785</v>
      </c>
      <c r="AC171" s="13" t="s">
        <v>14785</v>
      </c>
      <c r="AD171" s="20" t="s">
        <v>14785</v>
      </c>
    </row>
    <row r="172" spans="1:30" x14ac:dyDescent="0.3">
      <c r="A172" s="9">
        <v>10</v>
      </c>
      <c r="B172" s="13" t="s">
        <v>1766</v>
      </c>
      <c r="C172" s="13" t="s">
        <v>14798</v>
      </c>
      <c r="D172" s="11">
        <v>46171</v>
      </c>
      <c r="E172" s="11">
        <v>46172</v>
      </c>
      <c r="F172" s="12">
        <v>4</v>
      </c>
      <c r="G172" s="13">
        <v>200</v>
      </c>
      <c r="H172" s="9" t="s">
        <v>14783</v>
      </c>
      <c r="I172" s="13">
        <v>101</v>
      </c>
      <c r="J172" s="14" t="s">
        <v>14802</v>
      </c>
      <c r="K172" s="24" t="s">
        <v>14826</v>
      </c>
      <c r="L172" s="11">
        <v>46342</v>
      </c>
      <c r="M172" s="15">
        <v>171</v>
      </c>
      <c r="N172" s="16">
        <v>15.5</v>
      </c>
      <c r="O172" s="16">
        <v>67.391304347826093</v>
      </c>
      <c r="P172" s="13"/>
      <c r="Q172" s="25">
        <v>0</v>
      </c>
      <c r="R172" s="16">
        <v>475.23913043478262</v>
      </c>
      <c r="S172" s="16" t="s">
        <v>14785</v>
      </c>
      <c r="T172" s="19" t="s">
        <v>14785</v>
      </c>
      <c r="U172" s="13" t="s">
        <v>14785</v>
      </c>
      <c r="V172" s="13" t="s">
        <v>14785</v>
      </c>
      <c r="W172" s="26"/>
      <c r="X172" s="13" t="s">
        <v>14785</v>
      </c>
      <c r="Y172" s="13" t="s">
        <v>14785</v>
      </c>
      <c r="Z172" s="13" t="s">
        <v>14785</v>
      </c>
      <c r="AA172" s="13" t="s">
        <v>14785</v>
      </c>
      <c r="AB172" s="13" t="s">
        <v>14785</v>
      </c>
      <c r="AC172" s="13" t="s">
        <v>14785</v>
      </c>
      <c r="AD172" s="20" t="s">
        <v>14785</v>
      </c>
    </row>
    <row r="173" spans="1:30" x14ac:dyDescent="0.3">
      <c r="A173" s="9">
        <v>10</v>
      </c>
      <c r="B173" s="13" t="s">
        <v>1766</v>
      </c>
      <c r="C173" s="13" t="s">
        <v>14798</v>
      </c>
      <c r="D173" s="11">
        <v>46171</v>
      </c>
      <c r="E173" s="11">
        <v>46172</v>
      </c>
      <c r="F173" s="12">
        <v>4</v>
      </c>
      <c r="G173" s="13">
        <v>1692</v>
      </c>
      <c r="H173" s="9" t="s">
        <v>14783</v>
      </c>
      <c r="I173" s="13">
        <v>165</v>
      </c>
      <c r="J173" s="14" t="s">
        <v>14813</v>
      </c>
      <c r="K173" s="24" t="s">
        <v>14826</v>
      </c>
      <c r="L173" s="11">
        <v>46219</v>
      </c>
      <c r="M173" s="15">
        <v>48</v>
      </c>
      <c r="N173" s="16">
        <v>2</v>
      </c>
      <c r="O173" s="16">
        <v>73.565217391304344</v>
      </c>
      <c r="P173" s="13"/>
      <c r="Q173" s="25">
        <v>0</v>
      </c>
      <c r="R173" s="16">
        <v>475.23913043478262</v>
      </c>
      <c r="S173" s="16" t="s">
        <v>14785</v>
      </c>
      <c r="T173" s="19" t="s">
        <v>14785</v>
      </c>
      <c r="U173" s="13" t="s">
        <v>14785</v>
      </c>
      <c r="V173" s="13" t="s">
        <v>14785</v>
      </c>
      <c r="W173" s="26"/>
      <c r="X173" s="13" t="s">
        <v>14785</v>
      </c>
      <c r="Y173" s="13" t="s">
        <v>14785</v>
      </c>
      <c r="Z173" s="13" t="s">
        <v>14785</v>
      </c>
      <c r="AA173" s="13" t="s">
        <v>14785</v>
      </c>
      <c r="AB173" s="13" t="s">
        <v>14785</v>
      </c>
      <c r="AC173" s="13" t="s">
        <v>14785</v>
      </c>
      <c r="AD173" s="20" t="s">
        <v>14785</v>
      </c>
    </row>
    <row r="174" spans="1:30" x14ac:dyDescent="0.3">
      <c r="A174" s="9">
        <v>10</v>
      </c>
      <c r="B174" s="13" t="s">
        <v>1766</v>
      </c>
      <c r="C174" s="13" t="s">
        <v>14798</v>
      </c>
      <c r="D174" s="11">
        <v>46171</v>
      </c>
      <c r="E174" s="11">
        <v>46172</v>
      </c>
      <c r="F174" s="12">
        <v>3</v>
      </c>
      <c r="G174" s="13">
        <v>240</v>
      </c>
      <c r="H174" s="9" t="s">
        <v>14783</v>
      </c>
      <c r="I174" s="13">
        <v>740</v>
      </c>
      <c r="J174" s="14" t="s">
        <v>14812</v>
      </c>
      <c r="K174" s="24" t="s">
        <v>14826</v>
      </c>
      <c r="L174" s="11">
        <v>46239</v>
      </c>
      <c r="M174" s="15">
        <v>68</v>
      </c>
      <c r="N174" s="16">
        <v>13</v>
      </c>
      <c r="O174" s="16">
        <v>67.826086956521735</v>
      </c>
      <c r="P174" s="13"/>
      <c r="Q174" s="25">
        <v>0</v>
      </c>
      <c r="R174" s="16">
        <v>475.23913043478262</v>
      </c>
      <c r="S174" s="16" t="s">
        <v>14785</v>
      </c>
      <c r="T174" s="19" t="s">
        <v>14785</v>
      </c>
      <c r="U174" s="13" t="s">
        <v>14785</v>
      </c>
      <c r="V174" s="13" t="s">
        <v>14785</v>
      </c>
      <c r="W174" s="26"/>
      <c r="X174" s="13" t="s">
        <v>14785</v>
      </c>
      <c r="Y174" s="13" t="s">
        <v>14785</v>
      </c>
      <c r="Z174" s="13" t="s">
        <v>14785</v>
      </c>
      <c r="AA174" s="13" t="s">
        <v>14785</v>
      </c>
      <c r="AB174" s="13" t="s">
        <v>14785</v>
      </c>
      <c r="AC174" s="13" t="s">
        <v>14785</v>
      </c>
      <c r="AD174" s="20" t="s">
        <v>14785</v>
      </c>
    </row>
    <row r="175" spans="1:30" x14ac:dyDescent="0.3">
      <c r="A175" s="9">
        <v>10</v>
      </c>
      <c r="B175" s="13" t="s">
        <v>1766</v>
      </c>
      <c r="C175" s="13" t="s">
        <v>14798</v>
      </c>
      <c r="D175" s="11">
        <v>46171</v>
      </c>
      <c r="E175" s="11">
        <v>46172</v>
      </c>
      <c r="F175" s="12">
        <v>2</v>
      </c>
      <c r="G175" s="13">
        <v>80</v>
      </c>
      <c r="H175" s="9" t="s">
        <v>14783</v>
      </c>
      <c r="I175" s="13">
        <v>120</v>
      </c>
      <c r="J175" s="14" t="s">
        <v>14809</v>
      </c>
      <c r="K175" s="24" t="s">
        <v>14826</v>
      </c>
      <c r="L175" s="11">
        <v>46341</v>
      </c>
      <c r="M175" s="15">
        <v>170</v>
      </c>
      <c r="N175" s="16">
        <v>17</v>
      </c>
      <c r="O175" s="16">
        <v>29.565217391304348</v>
      </c>
      <c r="P175" s="13"/>
      <c r="Q175" s="25">
        <v>0</v>
      </c>
      <c r="R175" s="16">
        <v>475.23913043478262</v>
      </c>
      <c r="S175" s="16" t="s">
        <v>14785</v>
      </c>
      <c r="T175" s="19" t="s">
        <v>14785</v>
      </c>
      <c r="U175" s="13" t="s">
        <v>14785</v>
      </c>
      <c r="V175" s="13" t="s">
        <v>14785</v>
      </c>
      <c r="W175" s="26"/>
      <c r="X175" s="13" t="s">
        <v>14785</v>
      </c>
      <c r="Y175" s="13" t="s">
        <v>14785</v>
      </c>
      <c r="Z175" s="13" t="s">
        <v>14785</v>
      </c>
      <c r="AA175" s="13" t="s">
        <v>14785</v>
      </c>
      <c r="AB175" s="13" t="s">
        <v>14785</v>
      </c>
      <c r="AC175" s="13" t="s">
        <v>14785</v>
      </c>
      <c r="AD175" s="20" t="s">
        <v>14785</v>
      </c>
    </row>
    <row r="176" spans="1:30" x14ac:dyDescent="0.3">
      <c r="A176" s="9">
        <v>10</v>
      </c>
      <c r="B176" s="13" t="s">
        <v>1766</v>
      </c>
      <c r="C176" s="13" t="s">
        <v>14798</v>
      </c>
      <c r="D176" s="11">
        <v>46171</v>
      </c>
      <c r="E176" s="11">
        <v>46172</v>
      </c>
      <c r="F176" s="12">
        <v>2</v>
      </c>
      <c r="G176" s="13">
        <v>160</v>
      </c>
      <c r="H176" s="9" t="s">
        <v>14783</v>
      </c>
      <c r="I176" s="13">
        <v>202</v>
      </c>
      <c r="J176" s="14" t="s">
        <v>224</v>
      </c>
      <c r="K176" s="24" t="s">
        <v>14826</v>
      </c>
      <c r="L176" s="11">
        <v>46247</v>
      </c>
      <c r="M176" s="15">
        <v>76</v>
      </c>
      <c r="N176" s="16">
        <v>10</v>
      </c>
      <c r="O176" s="16">
        <v>34.782608695652172</v>
      </c>
      <c r="P176" s="13"/>
      <c r="Q176" s="25">
        <v>0</v>
      </c>
      <c r="R176" s="16">
        <v>475.23913043478262</v>
      </c>
      <c r="S176" s="16" t="s">
        <v>14785</v>
      </c>
      <c r="T176" s="19" t="s">
        <v>14785</v>
      </c>
      <c r="U176" s="13" t="s">
        <v>14785</v>
      </c>
      <c r="V176" s="13" t="s">
        <v>14785</v>
      </c>
      <c r="W176" s="26"/>
      <c r="X176" s="13" t="s">
        <v>14785</v>
      </c>
      <c r="Y176" s="13" t="s">
        <v>14785</v>
      </c>
      <c r="Z176" s="13" t="s">
        <v>14785</v>
      </c>
      <c r="AA176" s="13" t="s">
        <v>14785</v>
      </c>
      <c r="AB176" s="13" t="s">
        <v>14785</v>
      </c>
      <c r="AC176" s="13" t="s">
        <v>14785</v>
      </c>
      <c r="AD176" s="20" t="s">
        <v>14785</v>
      </c>
    </row>
    <row r="177" spans="1:30" x14ac:dyDescent="0.3">
      <c r="A177" s="9">
        <v>10</v>
      </c>
      <c r="B177" s="13" t="s">
        <v>1766</v>
      </c>
      <c r="C177" s="13" t="s">
        <v>14798</v>
      </c>
      <c r="D177" s="11">
        <v>46171</v>
      </c>
      <c r="E177" s="11">
        <v>46172</v>
      </c>
      <c r="F177" s="12">
        <v>2</v>
      </c>
      <c r="G177" s="13">
        <v>120</v>
      </c>
      <c r="H177" s="9" t="s">
        <v>14783</v>
      </c>
      <c r="I177" s="13">
        <v>546</v>
      </c>
      <c r="J177" s="14" t="s">
        <v>14818</v>
      </c>
      <c r="K177" s="24" t="s">
        <v>14826</v>
      </c>
      <c r="L177" s="11">
        <v>46244</v>
      </c>
      <c r="M177" s="15">
        <v>73</v>
      </c>
      <c r="N177" s="16">
        <v>19.600000000000001</v>
      </c>
      <c r="O177" s="16">
        <v>51.130434782608695</v>
      </c>
      <c r="P177" s="13"/>
      <c r="Q177" s="25">
        <v>0</v>
      </c>
      <c r="R177" s="16">
        <v>475.23913043478262</v>
      </c>
      <c r="S177" s="16" t="s">
        <v>14785</v>
      </c>
      <c r="T177" s="19" t="s">
        <v>14785</v>
      </c>
      <c r="U177" s="13" t="s">
        <v>14785</v>
      </c>
      <c r="V177" s="13" t="s">
        <v>14785</v>
      </c>
      <c r="W177" s="26"/>
      <c r="X177" s="13" t="s">
        <v>14785</v>
      </c>
      <c r="Y177" s="13" t="s">
        <v>14785</v>
      </c>
      <c r="Z177" s="13" t="s">
        <v>14785</v>
      </c>
      <c r="AA177" s="13" t="s">
        <v>14785</v>
      </c>
      <c r="AB177" s="13" t="s">
        <v>14785</v>
      </c>
      <c r="AC177" s="13" t="s">
        <v>14785</v>
      </c>
      <c r="AD177" s="20" t="s">
        <v>14785</v>
      </c>
    </row>
    <row r="178" spans="1:30" x14ac:dyDescent="0.3">
      <c r="A178" s="9">
        <v>10</v>
      </c>
      <c r="B178" s="13" t="s">
        <v>1766</v>
      </c>
      <c r="C178" s="13" t="s">
        <v>14798</v>
      </c>
      <c r="D178" s="11">
        <v>46171</v>
      </c>
      <c r="E178" s="11">
        <v>46172</v>
      </c>
      <c r="F178" s="12">
        <v>2</v>
      </c>
      <c r="G178" s="13">
        <v>540</v>
      </c>
      <c r="H178" s="9" t="s">
        <v>14783</v>
      </c>
      <c r="I178" s="13">
        <v>2336</v>
      </c>
      <c r="J178" s="14" t="s">
        <v>14793</v>
      </c>
      <c r="K178" s="24" t="s">
        <v>14826</v>
      </c>
      <c r="L178" s="11">
        <v>46326</v>
      </c>
      <c r="M178" s="15">
        <v>155</v>
      </c>
      <c r="N178" s="16">
        <v>3</v>
      </c>
      <c r="O178" s="16">
        <v>35.217391304347828</v>
      </c>
      <c r="P178" s="13"/>
      <c r="Q178" s="25">
        <v>0</v>
      </c>
      <c r="R178" s="16">
        <v>475.23913043478262</v>
      </c>
      <c r="S178" s="16" t="s">
        <v>14785</v>
      </c>
      <c r="T178" s="19" t="s">
        <v>14785</v>
      </c>
      <c r="U178" s="13" t="s">
        <v>14785</v>
      </c>
      <c r="V178" s="13" t="s">
        <v>14785</v>
      </c>
      <c r="W178" s="26"/>
      <c r="X178" s="13" t="s">
        <v>14785</v>
      </c>
      <c r="Y178" s="13" t="s">
        <v>14785</v>
      </c>
      <c r="Z178" s="13" t="s">
        <v>14785</v>
      </c>
      <c r="AA178" s="13" t="s">
        <v>14785</v>
      </c>
      <c r="AB178" s="13" t="s">
        <v>14785</v>
      </c>
      <c r="AC178" s="13" t="s">
        <v>14785</v>
      </c>
      <c r="AD178" s="20" t="s">
        <v>14785</v>
      </c>
    </row>
    <row r="179" spans="1:30" x14ac:dyDescent="0.3">
      <c r="A179" s="9">
        <v>10</v>
      </c>
      <c r="B179" s="13" t="s">
        <v>1766</v>
      </c>
      <c r="C179" s="13" t="s">
        <v>14798</v>
      </c>
      <c r="D179" s="11">
        <v>46171</v>
      </c>
      <c r="E179" s="11">
        <v>46172</v>
      </c>
      <c r="F179" s="12">
        <v>1</v>
      </c>
      <c r="G179" s="13">
        <v>270</v>
      </c>
      <c r="H179" s="9" t="s">
        <v>14783</v>
      </c>
      <c r="I179" s="13">
        <v>517</v>
      </c>
      <c r="J179" s="14" t="s">
        <v>14814</v>
      </c>
      <c r="K179" s="24" t="s">
        <v>14826</v>
      </c>
      <c r="L179" s="11">
        <v>46221</v>
      </c>
      <c r="M179" s="15">
        <v>50</v>
      </c>
      <c r="N179" s="16">
        <v>3.5</v>
      </c>
      <c r="O179" s="16">
        <v>20.543478260869566</v>
      </c>
      <c r="P179" s="13"/>
      <c r="Q179" s="25">
        <v>0</v>
      </c>
      <c r="R179" s="16">
        <v>475.23913043478262</v>
      </c>
      <c r="S179" s="16" t="s">
        <v>14785</v>
      </c>
      <c r="T179" s="19" t="s">
        <v>14785</v>
      </c>
      <c r="U179" s="13" t="s">
        <v>14785</v>
      </c>
      <c r="V179" s="13" t="s">
        <v>14785</v>
      </c>
      <c r="W179" s="26"/>
      <c r="X179" s="13" t="s">
        <v>14785</v>
      </c>
      <c r="Y179" s="13" t="s">
        <v>14785</v>
      </c>
      <c r="Z179" s="13" t="s">
        <v>14785</v>
      </c>
      <c r="AA179" s="13" t="s">
        <v>14785</v>
      </c>
      <c r="AB179" s="13" t="s">
        <v>14785</v>
      </c>
      <c r="AC179" s="13" t="s">
        <v>14785</v>
      </c>
      <c r="AD179" s="20" t="s">
        <v>14785</v>
      </c>
    </row>
    <row r="180" spans="1:30" x14ac:dyDescent="0.3">
      <c r="A180" s="9">
        <v>10</v>
      </c>
      <c r="B180" s="13" t="s">
        <v>1766</v>
      </c>
      <c r="C180" s="13" t="s">
        <v>14798</v>
      </c>
      <c r="D180" s="11">
        <v>46171</v>
      </c>
      <c r="E180" s="11">
        <v>46172</v>
      </c>
      <c r="F180" s="12">
        <v>24</v>
      </c>
      <c r="G180" s="13">
        <v>24</v>
      </c>
      <c r="H180" s="9" t="s">
        <v>14783</v>
      </c>
      <c r="I180" s="13">
        <v>9940</v>
      </c>
      <c r="J180" s="14" t="s">
        <v>14791</v>
      </c>
      <c r="K180" s="24" t="s">
        <v>14826</v>
      </c>
      <c r="L180" s="11" t="s">
        <v>14785</v>
      </c>
      <c r="M180" s="15" t="s">
        <v>14785</v>
      </c>
      <c r="N180" s="16">
        <v>25</v>
      </c>
      <c r="O180" s="16">
        <v>13.043478260869565</v>
      </c>
      <c r="P180" s="13"/>
      <c r="Q180" s="25">
        <v>0</v>
      </c>
      <c r="R180" s="16">
        <v>475.23913043478262</v>
      </c>
      <c r="S180" s="16" t="s">
        <v>14785</v>
      </c>
      <c r="T180" s="19" t="s">
        <v>14785</v>
      </c>
      <c r="U180" s="13" t="s">
        <v>14785</v>
      </c>
      <c r="V180" s="13" t="s">
        <v>14785</v>
      </c>
      <c r="W180" s="26"/>
      <c r="X180" s="13" t="s">
        <v>14785</v>
      </c>
      <c r="Y180" s="13" t="s">
        <v>14785</v>
      </c>
      <c r="Z180" s="13" t="s">
        <v>14785</v>
      </c>
      <c r="AA180" s="13" t="s">
        <v>14785</v>
      </c>
      <c r="AB180" s="13" t="s">
        <v>14785</v>
      </c>
      <c r="AC180" s="13" t="s">
        <v>14785</v>
      </c>
      <c r="AD180" s="20" t="s">
        <v>14785</v>
      </c>
    </row>
    <row r="181" spans="1:30" x14ac:dyDescent="0.3">
      <c r="A181" s="9">
        <v>11</v>
      </c>
      <c r="B181" s="13" t="s">
        <v>1766</v>
      </c>
      <c r="C181" s="13" t="s">
        <v>14830</v>
      </c>
      <c r="D181" s="11">
        <v>46171</v>
      </c>
      <c r="E181" s="11">
        <v>46172</v>
      </c>
      <c r="F181" s="12">
        <v>9</v>
      </c>
      <c r="G181" s="13">
        <v>540</v>
      </c>
      <c r="H181" s="9" t="s">
        <v>14783</v>
      </c>
      <c r="I181" s="13">
        <v>146</v>
      </c>
      <c r="J181" s="14" t="s">
        <v>14806</v>
      </c>
      <c r="K181" s="24" t="s">
        <v>14826</v>
      </c>
      <c r="L181" s="11">
        <v>46250</v>
      </c>
      <c r="M181" s="15">
        <v>79</v>
      </c>
      <c r="N181" s="16">
        <v>19.600000000000001</v>
      </c>
      <c r="O181" s="16">
        <v>230.08695652173913</v>
      </c>
      <c r="P181" s="13"/>
      <c r="Q181" s="25">
        <v>0</v>
      </c>
      <c r="R181" s="16">
        <v>566.70869565217401</v>
      </c>
      <c r="S181" s="16" t="s">
        <v>14785</v>
      </c>
      <c r="T181" s="19" t="s">
        <v>14785</v>
      </c>
      <c r="U181" s="13" t="s">
        <v>14785</v>
      </c>
      <c r="V181" s="13" t="s">
        <v>14785</v>
      </c>
      <c r="W181" s="26"/>
      <c r="X181" s="13" t="s">
        <v>14785</v>
      </c>
      <c r="Y181" s="13" t="s">
        <v>14785</v>
      </c>
      <c r="Z181" s="13" t="s">
        <v>14785</v>
      </c>
      <c r="AA181" s="13" t="s">
        <v>14785</v>
      </c>
      <c r="AB181" s="13" t="s">
        <v>14785</v>
      </c>
      <c r="AC181" s="13" t="s">
        <v>14785</v>
      </c>
      <c r="AD181" s="20" t="s">
        <v>14785</v>
      </c>
    </row>
    <row r="182" spans="1:30" x14ac:dyDescent="0.3">
      <c r="A182" s="9">
        <v>11</v>
      </c>
      <c r="B182" s="13" t="s">
        <v>1766</v>
      </c>
      <c r="C182" s="13" t="s">
        <v>14830</v>
      </c>
      <c r="D182" s="11">
        <v>46171</v>
      </c>
      <c r="E182" s="11">
        <v>46172</v>
      </c>
      <c r="F182" s="12">
        <v>5</v>
      </c>
      <c r="G182" s="13">
        <v>400</v>
      </c>
      <c r="H182" s="9" t="s">
        <v>14783</v>
      </c>
      <c r="I182" s="13">
        <v>188</v>
      </c>
      <c r="J182" s="14" t="s">
        <v>14803</v>
      </c>
      <c r="K182" s="24" t="s">
        <v>14826</v>
      </c>
      <c r="L182" s="11">
        <v>46246</v>
      </c>
      <c r="M182" s="21">
        <v>75</v>
      </c>
      <c r="N182" s="16">
        <v>13</v>
      </c>
      <c r="O182" s="16">
        <v>113.04347826086956</v>
      </c>
      <c r="P182" s="13"/>
      <c r="Q182" s="25">
        <v>0</v>
      </c>
      <c r="R182" s="16">
        <v>566.70869565217401</v>
      </c>
      <c r="S182" s="16" t="s">
        <v>14785</v>
      </c>
      <c r="T182" s="19" t="s">
        <v>14785</v>
      </c>
      <c r="U182" s="13" t="s">
        <v>14785</v>
      </c>
      <c r="V182" s="13" t="s">
        <v>14785</v>
      </c>
      <c r="W182" s="26"/>
      <c r="X182" s="13" t="s">
        <v>14785</v>
      </c>
      <c r="Y182" s="13" t="s">
        <v>14785</v>
      </c>
      <c r="Z182" s="13" t="s">
        <v>14785</v>
      </c>
      <c r="AA182" s="13" t="s">
        <v>14785</v>
      </c>
      <c r="AB182" s="13" t="s">
        <v>14785</v>
      </c>
      <c r="AC182" s="13" t="s">
        <v>14785</v>
      </c>
      <c r="AD182" s="20" t="s">
        <v>14785</v>
      </c>
    </row>
    <row r="183" spans="1:30" x14ac:dyDescent="0.3">
      <c r="A183" s="9">
        <v>11</v>
      </c>
      <c r="B183" s="13" t="s">
        <v>1766</v>
      </c>
      <c r="C183" s="13" t="s">
        <v>14830</v>
      </c>
      <c r="D183" s="11">
        <v>46171</v>
      </c>
      <c r="E183" s="11">
        <v>46172</v>
      </c>
      <c r="F183" s="12">
        <v>2</v>
      </c>
      <c r="G183" s="13">
        <v>160</v>
      </c>
      <c r="H183" s="9" t="s">
        <v>14783</v>
      </c>
      <c r="I183" s="13">
        <v>202</v>
      </c>
      <c r="J183" s="14" t="s">
        <v>224</v>
      </c>
      <c r="K183" s="24" t="s">
        <v>14826</v>
      </c>
      <c r="L183" s="11">
        <v>46247</v>
      </c>
      <c r="M183" s="15">
        <v>76</v>
      </c>
      <c r="N183" s="16">
        <v>10</v>
      </c>
      <c r="O183" s="16">
        <v>34.782608695652172</v>
      </c>
      <c r="P183" s="13"/>
      <c r="Q183" s="25">
        <v>0</v>
      </c>
      <c r="R183" s="16">
        <v>566.70869565217401</v>
      </c>
      <c r="S183" s="16" t="s">
        <v>14785</v>
      </c>
      <c r="T183" s="19" t="s">
        <v>14785</v>
      </c>
      <c r="U183" s="13" t="s">
        <v>14785</v>
      </c>
      <c r="V183" s="13" t="s">
        <v>14785</v>
      </c>
      <c r="W183" s="26"/>
      <c r="X183" s="13" t="s">
        <v>14785</v>
      </c>
      <c r="Y183" s="13" t="s">
        <v>14785</v>
      </c>
      <c r="Z183" s="13" t="s">
        <v>14785</v>
      </c>
      <c r="AA183" s="13" t="s">
        <v>14785</v>
      </c>
      <c r="AB183" s="13" t="s">
        <v>14785</v>
      </c>
      <c r="AC183" s="13" t="s">
        <v>14785</v>
      </c>
      <c r="AD183" s="20" t="s">
        <v>14785</v>
      </c>
    </row>
    <row r="184" spans="1:30" x14ac:dyDescent="0.3">
      <c r="A184" s="9">
        <v>11</v>
      </c>
      <c r="B184" s="13" t="s">
        <v>1766</v>
      </c>
      <c r="C184" s="13" t="s">
        <v>14830</v>
      </c>
      <c r="D184" s="11">
        <v>46171</v>
      </c>
      <c r="E184" s="11">
        <v>46172</v>
      </c>
      <c r="F184" s="12">
        <v>2</v>
      </c>
      <c r="G184" s="13">
        <v>160</v>
      </c>
      <c r="H184" s="9" t="s">
        <v>14783</v>
      </c>
      <c r="I184" s="13">
        <v>1640</v>
      </c>
      <c r="J184" s="14" t="s">
        <v>14831</v>
      </c>
      <c r="K184" s="24" t="s">
        <v>14826</v>
      </c>
      <c r="L184" s="11">
        <v>46247</v>
      </c>
      <c r="M184" s="15">
        <v>76</v>
      </c>
      <c r="N184" s="16">
        <v>13</v>
      </c>
      <c r="O184" s="16">
        <v>45.217391304347828</v>
      </c>
      <c r="P184" s="13"/>
      <c r="Q184" s="25">
        <v>0</v>
      </c>
      <c r="R184" s="16">
        <v>566.70869565217401</v>
      </c>
      <c r="S184" s="16" t="s">
        <v>14785</v>
      </c>
      <c r="T184" s="19" t="s">
        <v>14785</v>
      </c>
      <c r="U184" s="13" t="s">
        <v>14785</v>
      </c>
      <c r="V184" s="13" t="s">
        <v>14785</v>
      </c>
      <c r="W184" s="26"/>
      <c r="X184" s="13" t="s">
        <v>14785</v>
      </c>
      <c r="Y184" s="13" t="s">
        <v>14785</v>
      </c>
      <c r="Z184" s="13" t="s">
        <v>14785</v>
      </c>
      <c r="AA184" s="13" t="s">
        <v>14785</v>
      </c>
      <c r="AB184" s="13" t="s">
        <v>14785</v>
      </c>
      <c r="AC184" s="13" t="s">
        <v>14785</v>
      </c>
      <c r="AD184" s="20" t="s">
        <v>14785</v>
      </c>
    </row>
    <row r="185" spans="1:30" x14ac:dyDescent="0.3">
      <c r="A185" s="9">
        <v>11</v>
      </c>
      <c r="B185" s="13" t="s">
        <v>1766</v>
      </c>
      <c r="C185" s="13" t="s">
        <v>14830</v>
      </c>
      <c r="D185" s="11">
        <v>46171</v>
      </c>
      <c r="E185" s="11">
        <v>46172</v>
      </c>
      <c r="F185" s="12">
        <v>1</v>
      </c>
      <c r="G185" s="13">
        <v>50</v>
      </c>
      <c r="H185" s="9" t="s">
        <v>14783</v>
      </c>
      <c r="I185" s="13">
        <v>101</v>
      </c>
      <c r="J185" s="14" t="s">
        <v>14802</v>
      </c>
      <c r="K185" s="24" t="s">
        <v>14826</v>
      </c>
      <c r="L185" s="11">
        <v>46342</v>
      </c>
      <c r="M185" s="15">
        <v>171</v>
      </c>
      <c r="N185" s="16">
        <v>15.5</v>
      </c>
      <c r="O185" s="16">
        <v>16.847826086956523</v>
      </c>
      <c r="P185" s="13"/>
      <c r="Q185" s="25">
        <v>0</v>
      </c>
      <c r="R185" s="16">
        <v>566.70869565217401</v>
      </c>
      <c r="S185" s="16" t="s">
        <v>14785</v>
      </c>
      <c r="T185" s="19" t="s">
        <v>14785</v>
      </c>
      <c r="U185" s="13" t="s">
        <v>14785</v>
      </c>
      <c r="V185" s="13" t="s">
        <v>14785</v>
      </c>
      <c r="W185" s="26"/>
      <c r="X185" s="13" t="s">
        <v>14785</v>
      </c>
      <c r="Y185" s="13" t="s">
        <v>14785</v>
      </c>
      <c r="Z185" s="13" t="s">
        <v>14785</v>
      </c>
      <c r="AA185" s="13" t="s">
        <v>14785</v>
      </c>
      <c r="AB185" s="13" t="s">
        <v>14785</v>
      </c>
      <c r="AC185" s="13" t="s">
        <v>14785</v>
      </c>
      <c r="AD185" s="20" t="s">
        <v>14785</v>
      </c>
    </row>
    <row r="186" spans="1:30" x14ac:dyDescent="0.3">
      <c r="A186" s="9">
        <v>11</v>
      </c>
      <c r="B186" s="13" t="s">
        <v>1766</v>
      </c>
      <c r="C186" s="13" t="s">
        <v>14830</v>
      </c>
      <c r="D186" s="11">
        <v>46171</v>
      </c>
      <c r="E186" s="11">
        <v>46172</v>
      </c>
      <c r="F186" s="12">
        <v>1</v>
      </c>
      <c r="G186" s="13">
        <v>80</v>
      </c>
      <c r="H186" s="9" t="s">
        <v>14783</v>
      </c>
      <c r="I186" s="13">
        <v>540</v>
      </c>
      <c r="J186" s="14" t="s">
        <v>14807</v>
      </c>
      <c r="K186" s="24" t="s">
        <v>14826</v>
      </c>
      <c r="L186" s="11">
        <v>46240</v>
      </c>
      <c r="M186" s="21">
        <v>69</v>
      </c>
      <c r="N186" s="16">
        <v>13</v>
      </c>
      <c r="O186" s="16">
        <v>22.608695652173914</v>
      </c>
      <c r="P186" s="13"/>
      <c r="Q186" s="25">
        <v>0</v>
      </c>
      <c r="R186" s="16">
        <v>566.70869565217401</v>
      </c>
      <c r="S186" s="16" t="s">
        <v>14785</v>
      </c>
      <c r="T186" s="19" t="s">
        <v>14785</v>
      </c>
      <c r="U186" s="13" t="s">
        <v>14785</v>
      </c>
      <c r="V186" s="13" t="s">
        <v>14785</v>
      </c>
      <c r="W186" s="26"/>
      <c r="X186" s="13" t="s">
        <v>14785</v>
      </c>
      <c r="Y186" s="13" t="s">
        <v>14785</v>
      </c>
      <c r="Z186" s="13" t="s">
        <v>14785</v>
      </c>
      <c r="AA186" s="13" t="s">
        <v>14785</v>
      </c>
      <c r="AB186" s="13" t="s">
        <v>14785</v>
      </c>
      <c r="AC186" s="13" t="s">
        <v>14785</v>
      </c>
      <c r="AD186" s="20" t="s">
        <v>14785</v>
      </c>
    </row>
    <row r="187" spans="1:30" x14ac:dyDescent="0.3">
      <c r="A187" s="9">
        <v>11</v>
      </c>
      <c r="B187" s="13" t="s">
        <v>1766</v>
      </c>
      <c r="C187" s="13" t="s">
        <v>14830</v>
      </c>
      <c r="D187" s="11">
        <v>46171</v>
      </c>
      <c r="E187" s="11">
        <v>46172</v>
      </c>
      <c r="F187" s="12">
        <v>1</v>
      </c>
      <c r="G187" s="13">
        <v>60</v>
      </c>
      <c r="H187" s="9" t="s">
        <v>14783</v>
      </c>
      <c r="I187" s="13">
        <v>546</v>
      </c>
      <c r="J187" s="14" t="s">
        <v>14818</v>
      </c>
      <c r="K187" s="24" t="s">
        <v>14826</v>
      </c>
      <c r="L187" s="11">
        <v>46244</v>
      </c>
      <c r="M187" s="21">
        <v>73</v>
      </c>
      <c r="N187" s="16">
        <v>19.600000000000001</v>
      </c>
      <c r="O187" s="16">
        <v>25.565217391304348</v>
      </c>
      <c r="P187" s="13"/>
      <c r="Q187" s="25">
        <v>0</v>
      </c>
      <c r="R187" s="16">
        <v>566.70869565217401</v>
      </c>
      <c r="S187" s="16" t="s">
        <v>14785</v>
      </c>
      <c r="T187" s="19" t="s">
        <v>14785</v>
      </c>
      <c r="U187" s="13" t="s">
        <v>14785</v>
      </c>
      <c r="V187" s="13" t="s">
        <v>14785</v>
      </c>
      <c r="W187" s="26"/>
      <c r="X187" s="13" t="s">
        <v>14785</v>
      </c>
      <c r="Y187" s="13" t="s">
        <v>14785</v>
      </c>
      <c r="Z187" s="13" t="s">
        <v>14785</v>
      </c>
      <c r="AA187" s="13" t="s">
        <v>14785</v>
      </c>
      <c r="AB187" s="13" t="s">
        <v>14785</v>
      </c>
      <c r="AC187" s="13" t="s">
        <v>14785</v>
      </c>
      <c r="AD187" s="20" t="s">
        <v>14785</v>
      </c>
    </row>
    <row r="188" spans="1:30" x14ac:dyDescent="0.3">
      <c r="A188" s="9">
        <v>11</v>
      </c>
      <c r="B188" s="13" t="s">
        <v>1766</v>
      </c>
      <c r="C188" s="13" t="s">
        <v>14830</v>
      </c>
      <c r="D188" s="11">
        <v>46171</v>
      </c>
      <c r="E188" s="11">
        <v>46172</v>
      </c>
      <c r="F188" s="12">
        <v>1</v>
      </c>
      <c r="G188" s="13">
        <v>60</v>
      </c>
      <c r="H188" s="9" t="s">
        <v>14783</v>
      </c>
      <c r="I188" s="13">
        <v>764</v>
      </c>
      <c r="J188" s="14" t="s">
        <v>14819</v>
      </c>
      <c r="K188" s="24" t="s">
        <v>14826</v>
      </c>
      <c r="L188" s="11">
        <v>46253</v>
      </c>
      <c r="M188" s="15">
        <v>82</v>
      </c>
      <c r="N188" s="16">
        <v>19.600000000000001</v>
      </c>
      <c r="O188" s="16">
        <v>25.565217391304348</v>
      </c>
      <c r="P188" s="13"/>
      <c r="Q188" s="25">
        <v>0</v>
      </c>
      <c r="R188" s="16">
        <v>566.70869565217401</v>
      </c>
      <c r="S188" s="16" t="s">
        <v>14785</v>
      </c>
      <c r="T188" s="19" t="s">
        <v>14785</v>
      </c>
      <c r="U188" s="13" t="s">
        <v>14785</v>
      </c>
      <c r="V188" s="13" t="s">
        <v>14785</v>
      </c>
      <c r="W188" s="26"/>
      <c r="X188" s="13" t="s">
        <v>14785</v>
      </c>
      <c r="Y188" s="13" t="s">
        <v>14785</v>
      </c>
      <c r="Z188" s="13" t="s">
        <v>14785</v>
      </c>
      <c r="AA188" s="13" t="s">
        <v>14785</v>
      </c>
      <c r="AB188" s="13" t="s">
        <v>14785</v>
      </c>
      <c r="AC188" s="13" t="s">
        <v>14785</v>
      </c>
      <c r="AD188" s="20" t="s">
        <v>14785</v>
      </c>
    </row>
    <row r="189" spans="1:30" x14ac:dyDescent="0.3">
      <c r="A189" s="9">
        <v>11</v>
      </c>
      <c r="B189" s="13" t="s">
        <v>1766</v>
      </c>
      <c r="C189" s="13" t="s">
        <v>14830</v>
      </c>
      <c r="D189" s="11">
        <v>46171</v>
      </c>
      <c r="E189" s="11">
        <v>46172</v>
      </c>
      <c r="F189" s="12">
        <v>1</v>
      </c>
      <c r="G189" s="13">
        <v>148</v>
      </c>
      <c r="H189" s="9" t="s">
        <v>14783</v>
      </c>
      <c r="I189" s="13">
        <v>2861</v>
      </c>
      <c r="J189" s="14" t="s">
        <v>14784</v>
      </c>
      <c r="K189" s="24" t="s">
        <v>14826</v>
      </c>
      <c r="L189" s="11">
        <v>46327</v>
      </c>
      <c r="M189" s="15">
        <v>156</v>
      </c>
      <c r="N189" s="16">
        <v>6.7</v>
      </c>
      <c r="O189" s="16">
        <v>21.556521739130435</v>
      </c>
      <c r="P189" s="13"/>
      <c r="Q189" s="25">
        <v>0</v>
      </c>
      <c r="R189" s="16">
        <v>566.70869565217401</v>
      </c>
      <c r="S189" s="16" t="s">
        <v>14785</v>
      </c>
      <c r="T189" s="19" t="s">
        <v>14785</v>
      </c>
      <c r="U189" s="13" t="s">
        <v>14785</v>
      </c>
      <c r="V189" s="13" t="s">
        <v>14785</v>
      </c>
      <c r="W189" s="26"/>
      <c r="X189" s="13" t="s">
        <v>14785</v>
      </c>
      <c r="Y189" s="13" t="s">
        <v>14785</v>
      </c>
      <c r="Z189" s="13" t="s">
        <v>14785</v>
      </c>
      <c r="AA189" s="13" t="s">
        <v>14785</v>
      </c>
      <c r="AB189" s="13" t="s">
        <v>14785</v>
      </c>
      <c r="AC189" s="13" t="s">
        <v>14785</v>
      </c>
      <c r="AD189" s="20" t="s">
        <v>14785</v>
      </c>
    </row>
    <row r="190" spans="1:30" x14ac:dyDescent="0.3">
      <c r="A190" s="9">
        <v>11</v>
      </c>
      <c r="B190" s="13" t="s">
        <v>1766</v>
      </c>
      <c r="C190" s="13" t="s">
        <v>14830</v>
      </c>
      <c r="D190" s="11">
        <v>46171</v>
      </c>
      <c r="E190" s="11">
        <v>46172</v>
      </c>
      <c r="F190" s="12">
        <v>1</v>
      </c>
      <c r="G190" s="13">
        <v>423</v>
      </c>
      <c r="H190" s="9" t="s">
        <v>14783</v>
      </c>
      <c r="I190" s="13">
        <v>165</v>
      </c>
      <c r="J190" s="14" t="s">
        <v>14813</v>
      </c>
      <c r="K190" s="24" t="s">
        <v>14826</v>
      </c>
      <c r="L190" s="11">
        <v>46219</v>
      </c>
      <c r="M190" s="15">
        <v>48</v>
      </c>
      <c r="N190" s="16">
        <v>2</v>
      </c>
      <c r="O190" s="16">
        <v>18.391304347826086</v>
      </c>
      <c r="P190" s="13"/>
      <c r="Q190" s="25">
        <v>0</v>
      </c>
      <c r="R190" s="16">
        <v>566.70869565217401</v>
      </c>
      <c r="S190" s="16" t="s">
        <v>14785</v>
      </c>
      <c r="T190" s="19" t="s">
        <v>14785</v>
      </c>
      <c r="U190" s="13" t="s">
        <v>14785</v>
      </c>
      <c r="V190" s="13" t="s">
        <v>14785</v>
      </c>
      <c r="W190" s="26"/>
      <c r="X190" s="13" t="s">
        <v>14785</v>
      </c>
      <c r="Y190" s="13" t="s">
        <v>14785</v>
      </c>
      <c r="Z190" s="13" t="s">
        <v>14785</v>
      </c>
      <c r="AA190" s="13" t="s">
        <v>14785</v>
      </c>
      <c r="AB190" s="13" t="s">
        <v>14785</v>
      </c>
      <c r="AC190" s="13" t="s">
        <v>14785</v>
      </c>
      <c r="AD190" s="20" t="s">
        <v>14785</v>
      </c>
    </row>
    <row r="191" spans="1:30" x14ac:dyDescent="0.3">
      <c r="A191" s="9">
        <v>11</v>
      </c>
      <c r="B191" s="13" t="s">
        <v>1766</v>
      </c>
      <c r="C191" s="13" t="s">
        <v>14830</v>
      </c>
      <c r="D191" s="11">
        <v>46171</v>
      </c>
      <c r="E191" s="11">
        <v>46172</v>
      </c>
      <c r="F191" s="12">
        <v>24</v>
      </c>
      <c r="G191" s="13">
        <v>24</v>
      </c>
      <c r="H191" s="9" t="s">
        <v>14783</v>
      </c>
      <c r="I191" s="13">
        <v>9940</v>
      </c>
      <c r="J191" s="14" t="s">
        <v>14791</v>
      </c>
      <c r="K191" s="24" t="s">
        <v>14826</v>
      </c>
      <c r="L191" s="11" t="s">
        <v>14785</v>
      </c>
      <c r="M191" s="15" t="s">
        <v>14785</v>
      </c>
      <c r="N191" s="16">
        <v>25</v>
      </c>
      <c r="O191" s="16">
        <v>13.043478260869565</v>
      </c>
      <c r="P191" s="13"/>
      <c r="Q191" s="25">
        <v>0</v>
      </c>
      <c r="R191" s="16">
        <v>566.70869565217401</v>
      </c>
      <c r="S191" s="16" t="s">
        <v>14785</v>
      </c>
      <c r="T191" s="19" t="s">
        <v>14785</v>
      </c>
      <c r="U191" s="13" t="s">
        <v>14785</v>
      </c>
      <c r="V191" s="13" t="s">
        <v>14785</v>
      </c>
      <c r="W191" s="26"/>
      <c r="X191" s="13" t="s">
        <v>14785</v>
      </c>
      <c r="Y191" s="13" t="s">
        <v>14785</v>
      </c>
      <c r="Z191" s="13" t="s">
        <v>14785</v>
      </c>
      <c r="AA191" s="13" t="s">
        <v>14785</v>
      </c>
      <c r="AB191" s="13" t="s">
        <v>14785</v>
      </c>
      <c r="AC191" s="13" t="s">
        <v>14785</v>
      </c>
      <c r="AD191" s="20" t="s">
        <v>14785</v>
      </c>
    </row>
    <row r="192" spans="1:30" x14ac:dyDescent="0.3">
      <c r="A192" s="9">
        <v>12</v>
      </c>
      <c r="B192" s="13" t="s">
        <v>1766</v>
      </c>
      <c r="C192" s="13" t="s">
        <v>14832</v>
      </c>
      <c r="D192" s="11">
        <v>46171</v>
      </c>
      <c r="E192" s="11">
        <v>46172</v>
      </c>
      <c r="F192" s="12">
        <v>4</v>
      </c>
      <c r="G192" s="13">
        <v>240</v>
      </c>
      <c r="H192" s="9" t="s">
        <v>14783</v>
      </c>
      <c r="I192" s="13">
        <v>146</v>
      </c>
      <c r="J192" s="14" t="s">
        <v>14806</v>
      </c>
      <c r="K192" s="24" t="s">
        <v>14826</v>
      </c>
      <c r="L192" s="11">
        <v>46250</v>
      </c>
      <c r="M192" s="15">
        <v>79</v>
      </c>
      <c r="N192" s="16">
        <v>19.600000000000001</v>
      </c>
      <c r="O192" s="16">
        <v>102.26086956521739</v>
      </c>
      <c r="P192" s="13"/>
      <c r="Q192" s="25">
        <v>0</v>
      </c>
      <c r="R192" s="16">
        <v>500.96956521739133</v>
      </c>
      <c r="S192" s="16" t="s">
        <v>14785</v>
      </c>
      <c r="T192" s="19" t="s">
        <v>14785</v>
      </c>
      <c r="U192" s="13" t="s">
        <v>14785</v>
      </c>
      <c r="V192" s="13" t="s">
        <v>14785</v>
      </c>
      <c r="W192" s="26"/>
      <c r="X192" s="13" t="s">
        <v>14785</v>
      </c>
      <c r="Y192" s="13" t="s">
        <v>14785</v>
      </c>
      <c r="Z192" s="13" t="s">
        <v>14785</v>
      </c>
      <c r="AA192" s="13" t="s">
        <v>14785</v>
      </c>
      <c r="AB192" s="13" t="s">
        <v>14785</v>
      </c>
      <c r="AC192" s="13" t="s">
        <v>14785</v>
      </c>
      <c r="AD192" s="20" t="s">
        <v>14785</v>
      </c>
    </row>
    <row r="193" spans="1:30" x14ac:dyDescent="0.3">
      <c r="A193" s="9">
        <v>12</v>
      </c>
      <c r="B193" s="13" t="s">
        <v>1766</v>
      </c>
      <c r="C193" s="13" t="s">
        <v>14832</v>
      </c>
      <c r="D193" s="11">
        <v>46171</v>
      </c>
      <c r="E193" s="11">
        <v>46172</v>
      </c>
      <c r="F193" s="12">
        <v>4</v>
      </c>
      <c r="G193" s="13">
        <v>448</v>
      </c>
      <c r="H193" s="9" t="s">
        <v>14783</v>
      </c>
      <c r="I193" s="13">
        <v>2334</v>
      </c>
      <c r="J193" s="14" t="s">
        <v>14788</v>
      </c>
      <c r="K193" s="24" t="s">
        <v>14826</v>
      </c>
      <c r="L193" s="11">
        <v>46328</v>
      </c>
      <c r="M193" s="15">
        <v>157</v>
      </c>
      <c r="N193" s="16">
        <v>6.5</v>
      </c>
      <c r="O193" s="16">
        <v>63.304347826086953</v>
      </c>
      <c r="P193" s="13"/>
      <c r="Q193" s="25">
        <v>0</v>
      </c>
      <c r="R193" s="16">
        <v>500.96956521739133</v>
      </c>
      <c r="S193" s="16" t="s">
        <v>14785</v>
      </c>
      <c r="T193" s="19" t="s">
        <v>14785</v>
      </c>
      <c r="U193" s="13" t="s">
        <v>14785</v>
      </c>
      <c r="V193" s="13" t="s">
        <v>14785</v>
      </c>
      <c r="W193" s="26"/>
      <c r="X193" s="13" t="s">
        <v>14785</v>
      </c>
      <c r="Y193" s="13" t="s">
        <v>14785</v>
      </c>
      <c r="Z193" s="13" t="s">
        <v>14785</v>
      </c>
      <c r="AA193" s="13" t="s">
        <v>14785</v>
      </c>
      <c r="AB193" s="13" t="s">
        <v>14785</v>
      </c>
      <c r="AC193" s="13" t="s">
        <v>14785</v>
      </c>
      <c r="AD193" s="20" t="s">
        <v>14785</v>
      </c>
    </row>
    <row r="194" spans="1:30" x14ac:dyDescent="0.3">
      <c r="A194" s="9">
        <v>12</v>
      </c>
      <c r="B194" s="13" t="s">
        <v>1766</v>
      </c>
      <c r="C194" s="13" t="s">
        <v>14832</v>
      </c>
      <c r="D194" s="11">
        <v>46171</v>
      </c>
      <c r="E194" s="11">
        <v>46172</v>
      </c>
      <c r="F194" s="12">
        <v>2</v>
      </c>
      <c r="G194" s="13">
        <v>160</v>
      </c>
      <c r="H194" s="9" t="s">
        <v>14783</v>
      </c>
      <c r="I194" s="13">
        <v>1640</v>
      </c>
      <c r="J194" s="14" t="s">
        <v>14831</v>
      </c>
      <c r="K194" s="24" t="s">
        <v>14826</v>
      </c>
      <c r="L194" s="11">
        <v>46247</v>
      </c>
      <c r="M194" s="15">
        <v>76</v>
      </c>
      <c r="N194" s="16">
        <v>13</v>
      </c>
      <c r="O194" s="16">
        <v>45.217391304347828</v>
      </c>
      <c r="P194" s="13"/>
      <c r="Q194" s="25">
        <v>0</v>
      </c>
      <c r="R194" s="16">
        <v>500.96956521739133</v>
      </c>
      <c r="S194" s="16" t="s">
        <v>14785</v>
      </c>
      <c r="T194" s="19" t="s">
        <v>14785</v>
      </c>
      <c r="U194" s="13" t="s">
        <v>14785</v>
      </c>
      <c r="V194" s="13" t="s">
        <v>14785</v>
      </c>
      <c r="W194" s="26"/>
      <c r="X194" s="13" t="s">
        <v>14785</v>
      </c>
      <c r="Y194" s="13" t="s">
        <v>14785</v>
      </c>
      <c r="Z194" s="13" t="s">
        <v>14785</v>
      </c>
      <c r="AA194" s="13" t="s">
        <v>14785</v>
      </c>
      <c r="AB194" s="13" t="s">
        <v>14785</v>
      </c>
      <c r="AC194" s="13" t="s">
        <v>14785</v>
      </c>
      <c r="AD194" s="20" t="s">
        <v>14785</v>
      </c>
    </row>
    <row r="195" spans="1:30" x14ac:dyDescent="0.3">
      <c r="A195" s="9">
        <v>12</v>
      </c>
      <c r="B195" s="13" t="s">
        <v>1766</v>
      </c>
      <c r="C195" s="13" t="s">
        <v>14832</v>
      </c>
      <c r="D195" s="11">
        <v>46171</v>
      </c>
      <c r="E195" s="11">
        <v>46172</v>
      </c>
      <c r="F195" s="12">
        <v>2</v>
      </c>
      <c r="G195" s="13">
        <v>80</v>
      </c>
      <c r="H195" s="9" t="s">
        <v>14783</v>
      </c>
      <c r="I195" s="13">
        <v>120</v>
      </c>
      <c r="J195" s="14" t="s">
        <v>14809</v>
      </c>
      <c r="K195" s="24" t="s">
        <v>14826</v>
      </c>
      <c r="L195" s="11">
        <v>46341</v>
      </c>
      <c r="M195" s="15">
        <v>170</v>
      </c>
      <c r="N195" s="16">
        <v>17</v>
      </c>
      <c r="O195" s="16">
        <v>29.565217391304348</v>
      </c>
      <c r="P195" s="13"/>
      <c r="Q195" s="25">
        <v>0</v>
      </c>
      <c r="R195" s="16">
        <v>500.96956521739133</v>
      </c>
      <c r="S195" s="16" t="s">
        <v>14785</v>
      </c>
      <c r="T195" s="19" t="s">
        <v>14785</v>
      </c>
      <c r="U195" s="13" t="s">
        <v>14785</v>
      </c>
      <c r="V195" s="13" t="s">
        <v>14785</v>
      </c>
      <c r="W195" s="26"/>
      <c r="X195" s="13" t="s">
        <v>14785</v>
      </c>
      <c r="Y195" s="13" t="s">
        <v>14785</v>
      </c>
      <c r="Z195" s="13" t="s">
        <v>14785</v>
      </c>
      <c r="AA195" s="13" t="s">
        <v>14785</v>
      </c>
      <c r="AB195" s="13" t="s">
        <v>14785</v>
      </c>
      <c r="AC195" s="13" t="s">
        <v>14785</v>
      </c>
      <c r="AD195" s="20" t="s">
        <v>14785</v>
      </c>
    </row>
    <row r="196" spans="1:30" x14ac:dyDescent="0.3">
      <c r="A196" s="9">
        <v>12</v>
      </c>
      <c r="B196" s="13" t="s">
        <v>1766</v>
      </c>
      <c r="C196" s="13" t="s">
        <v>14832</v>
      </c>
      <c r="D196" s="11">
        <v>46171</v>
      </c>
      <c r="E196" s="11">
        <v>46172</v>
      </c>
      <c r="F196" s="12">
        <v>2</v>
      </c>
      <c r="G196" s="13">
        <v>160</v>
      </c>
      <c r="H196" s="9" t="s">
        <v>14783</v>
      </c>
      <c r="I196" s="13">
        <v>540</v>
      </c>
      <c r="J196" s="14" t="s">
        <v>14807</v>
      </c>
      <c r="K196" s="24" t="s">
        <v>14826</v>
      </c>
      <c r="L196" s="11">
        <v>46240</v>
      </c>
      <c r="M196" s="15">
        <v>69</v>
      </c>
      <c r="N196" s="16">
        <v>13</v>
      </c>
      <c r="O196" s="16">
        <v>45.217391304347828</v>
      </c>
      <c r="P196" s="13"/>
      <c r="Q196" s="25">
        <v>0</v>
      </c>
      <c r="R196" s="16">
        <v>500.96956521739133</v>
      </c>
      <c r="S196" s="16" t="s">
        <v>14785</v>
      </c>
      <c r="T196" s="13" t="s">
        <v>14785</v>
      </c>
      <c r="U196" s="13" t="s">
        <v>14785</v>
      </c>
      <c r="V196" s="13" t="s">
        <v>14785</v>
      </c>
      <c r="W196" s="26"/>
      <c r="X196" s="13" t="s">
        <v>14785</v>
      </c>
      <c r="Y196" s="13" t="s">
        <v>14785</v>
      </c>
      <c r="Z196" s="13" t="s">
        <v>14785</v>
      </c>
      <c r="AA196" s="13" t="s">
        <v>14785</v>
      </c>
      <c r="AB196" s="13" t="s">
        <v>14785</v>
      </c>
      <c r="AC196" s="13" t="s">
        <v>14785</v>
      </c>
      <c r="AD196" s="20" t="s">
        <v>14785</v>
      </c>
    </row>
    <row r="197" spans="1:30" x14ac:dyDescent="0.3">
      <c r="A197" s="9">
        <v>12</v>
      </c>
      <c r="B197" s="13" t="s">
        <v>1766</v>
      </c>
      <c r="C197" s="13" t="s">
        <v>14832</v>
      </c>
      <c r="D197" s="11">
        <v>46171</v>
      </c>
      <c r="E197" s="11">
        <v>46172</v>
      </c>
      <c r="F197" s="12">
        <v>2</v>
      </c>
      <c r="G197" s="13">
        <v>160</v>
      </c>
      <c r="H197" s="9" t="s">
        <v>14783</v>
      </c>
      <c r="I197" s="13">
        <v>1540</v>
      </c>
      <c r="J197" s="14" t="s">
        <v>14833</v>
      </c>
      <c r="K197" s="24" t="s">
        <v>14826</v>
      </c>
      <c r="L197" s="11">
        <v>46251</v>
      </c>
      <c r="M197" s="15">
        <v>80</v>
      </c>
      <c r="N197" s="16">
        <v>13</v>
      </c>
      <c r="O197" s="16">
        <v>45.217391304347828</v>
      </c>
      <c r="P197" s="13"/>
      <c r="Q197" s="25">
        <v>0</v>
      </c>
      <c r="R197" s="16">
        <v>500.96956521739133</v>
      </c>
      <c r="S197" s="16" t="s">
        <v>14785</v>
      </c>
      <c r="T197" s="13" t="s">
        <v>14785</v>
      </c>
      <c r="U197" s="13" t="s">
        <v>14785</v>
      </c>
      <c r="V197" s="13" t="s">
        <v>14785</v>
      </c>
      <c r="W197" s="26"/>
      <c r="X197" s="13" t="s">
        <v>14785</v>
      </c>
      <c r="Y197" s="13" t="s">
        <v>14785</v>
      </c>
      <c r="Z197" s="13" t="s">
        <v>14785</v>
      </c>
      <c r="AA197" s="13" t="s">
        <v>14785</v>
      </c>
      <c r="AB197" s="13" t="s">
        <v>14785</v>
      </c>
      <c r="AC197" s="13" t="s">
        <v>14785</v>
      </c>
      <c r="AD197" s="20" t="s">
        <v>14785</v>
      </c>
    </row>
    <row r="198" spans="1:30" x14ac:dyDescent="0.3">
      <c r="A198" s="9">
        <v>12</v>
      </c>
      <c r="B198" s="13" t="s">
        <v>1766</v>
      </c>
      <c r="C198" s="13" t="s">
        <v>14832</v>
      </c>
      <c r="D198" s="11">
        <v>46171</v>
      </c>
      <c r="E198" s="11">
        <v>46172</v>
      </c>
      <c r="F198" s="12">
        <v>1</v>
      </c>
      <c r="G198" s="13">
        <v>270</v>
      </c>
      <c r="H198" s="9" t="s">
        <v>14783</v>
      </c>
      <c r="I198" s="13">
        <v>117</v>
      </c>
      <c r="J198" s="14" t="s">
        <v>14808</v>
      </c>
      <c r="K198" s="24" t="s">
        <v>14826</v>
      </c>
      <c r="L198" s="11">
        <v>46225</v>
      </c>
      <c r="M198" s="15">
        <v>54</v>
      </c>
      <c r="N198" s="16">
        <v>3.5</v>
      </c>
      <c r="O198" s="16">
        <v>20.543478260869566</v>
      </c>
      <c r="P198" s="13"/>
      <c r="Q198" s="25">
        <v>0</v>
      </c>
      <c r="R198" s="16">
        <v>500.96956521739133</v>
      </c>
      <c r="S198" s="16" t="s">
        <v>14785</v>
      </c>
      <c r="T198" s="13" t="s">
        <v>14785</v>
      </c>
      <c r="U198" s="13" t="s">
        <v>14785</v>
      </c>
      <c r="V198" s="13" t="s">
        <v>14785</v>
      </c>
      <c r="W198" s="26"/>
      <c r="X198" s="13" t="s">
        <v>14785</v>
      </c>
      <c r="Y198" s="13" t="s">
        <v>14785</v>
      </c>
      <c r="Z198" s="13" t="s">
        <v>14785</v>
      </c>
      <c r="AA198" s="13" t="s">
        <v>14785</v>
      </c>
      <c r="AB198" s="13" t="s">
        <v>14785</v>
      </c>
      <c r="AC198" s="13" t="s">
        <v>14785</v>
      </c>
      <c r="AD198" s="20" t="s">
        <v>14785</v>
      </c>
    </row>
    <row r="199" spans="1:30" x14ac:dyDescent="0.3">
      <c r="A199" s="9">
        <v>12</v>
      </c>
      <c r="B199" s="13" t="s">
        <v>1766</v>
      </c>
      <c r="C199" s="13" t="s">
        <v>14832</v>
      </c>
      <c r="D199" s="11">
        <v>46171</v>
      </c>
      <c r="E199" s="11">
        <v>46172</v>
      </c>
      <c r="F199" s="12">
        <v>1</v>
      </c>
      <c r="G199" s="13">
        <v>80</v>
      </c>
      <c r="H199" s="9" t="s">
        <v>14783</v>
      </c>
      <c r="I199" s="13">
        <v>285</v>
      </c>
      <c r="J199" s="14" t="s">
        <v>14834</v>
      </c>
      <c r="K199" s="24" t="s">
        <v>14826</v>
      </c>
      <c r="L199" s="11">
        <v>46246</v>
      </c>
      <c r="M199" s="15">
        <v>75</v>
      </c>
      <c r="N199" s="16">
        <v>13</v>
      </c>
      <c r="O199" s="16">
        <v>22.608695652173914</v>
      </c>
      <c r="P199" s="13"/>
      <c r="Q199" s="25">
        <v>0</v>
      </c>
      <c r="R199" s="16">
        <v>500.96956521739133</v>
      </c>
      <c r="S199" s="16" t="s">
        <v>14785</v>
      </c>
      <c r="T199" s="13" t="s">
        <v>14785</v>
      </c>
      <c r="U199" s="13" t="s">
        <v>14785</v>
      </c>
      <c r="V199" s="13" t="s">
        <v>14785</v>
      </c>
      <c r="W199" s="26"/>
      <c r="X199" s="13" t="s">
        <v>14785</v>
      </c>
      <c r="Y199" s="13" t="s">
        <v>14785</v>
      </c>
      <c r="Z199" s="13" t="s">
        <v>14785</v>
      </c>
      <c r="AA199" s="13" t="s">
        <v>14785</v>
      </c>
      <c r="AB199" s="13" t="s">
        <v>14785</v>
      </c>
      <c r="AC199" s="13" t="s">
        <v>14785</v>
      </c>
      <c r="AD199" s="20" t="s">
        <v>14785</v>
      </c>
    </row>
    <row r="200" spans="1:30" x14ac:dyDescent="0.3">
      <c r="A200" s="9">
        <v>12</v>
      </c>
      <c r="B200" s="13" t="s">
        <v>1766</v>
      </c>
      <c r="C200" s="13" t="s">
        <v>14832</v>
      </c>
      <c r="D200" s="11">
        <v>46171</v>
      </c>
      <c r="E200" s="11">
        <v>46172</v>
      </c>
      <c r="F200" s="12">
        <v>1</v>
      </c>
      <c r="G200" s="13">
        <v>50</v>
      </c>
      <c r="H200" s="9" t="s">
        <v>14783</v>
      </c>
      <c r="I200" s="13">
        <v>501</v>
      </c>
      <c r="J200" s="14" t="s">
        <v>14835</v>
      </c>
      <c r="K200" s="24" t="s">
        <v>14826</v>
      </c>
      <c r="L200" s="11">
        <v>46331</v>
      </c>
      <c r="M200" s="15">
        <v>160</v>
      </c>
      <c r="N200" s="16">
        <v>15.5</v>
      </c>
      <c r="O200" s="16">
        <v>16.847826086956523</v>
      </c>
      <c r="P200" s="13"/>
      <c r="Q200" s="25">
        <v>0</v>
      </c>
      <c r="R200" s="16">
        <v>500.96956521739133</v>
      </c>
      <c r="S200" s="16" t="s">
        <v>14785</v>
      </c>
      <c r="T200" s="13" t="s">
        <v>14785</v>
      </c>
      <c r="U200" s="13" t="s">
        <v>14785</v>
      </c>
      <c r="V200" s="13" t="s">
        <v>14785</v>
      </c>
      <c r="W200" s="26"/>
      <c r="X200" s="13" t="s">
        <v>14785</v>
      </c>
      <c r="Y200" s="13" t="s">
        <v>14785</v>
      </c>
      <c r="Z200" s="13" t="s">
        <v>14785</v>
      </c>
      <c r="AA200" s="13" t="s">
        <v>14785</v>
      </c>
      <c r="AB200" s="13" t="s">
        <v>14785</v>
      </c>
      <c r="AC200" s="13" t="s">
        <v>14785</v>
      </c>
      <c r="AD200" s="20" t="s">
        <v>14785</v>
      </c>
    </row>
    <row r="201" spans="1:30" x14ac:dyDescent="0.3">
      <c r="A201" s="9">
        <v>12</v>
      </c>
      <c r="B201" s="13" t="s">
        <v>1766</v>
      </c>
      <c r="C201" s="13" t="s">
        <v>14832</v>
      </c>
      <c r="D201" s="11">
        <v>46171</v>
      </c>
      <c r="E201" s="11">
        <v>46172</v>
      </c>
      <c r="F201" s="12">
        <v>1</v>
      </c>
      <c r="G201" s="13">
        <v>40</v>
      </c>
      <c r="H201" s="9" t="s">
        <v>14783</v>
      </c>
      <c r="I201" s="13">
        <v>522</v>
      </c>
      <c r="J201" s="14" t="s">
        <v>14836</v>
      </c>
      <c r="K201" s="24" t="s">
        <v>14826</v>
      </c>
      <c r="L201" s="11">
        <v>46336</v>
      </c>
      <c r="M201" s="15">
        <v>165</v>
      </c>
      <c r="N201" s="16">
        <v>17</v>
      </c>
      <c r="O201" s="16">
        <v>14.782608695652174</v>
      </c>
      <c r="P201" s="13"/>
      <c r="Q201" s="25">
        <v>0</v>
      </c>
      <c r="R201" s="16">
        <v>500.96956521739133</v>
      </c>
      <c r="S201" s="16" t="s">
        <v>14785</v>
      </c>
      <c r="T201" s="13" t="s">
        <v>14785</v>
      </c>
      <c r="U201" s="13" t="s">
        <v>14785</v>
      </c>
      <c r="V201" s="13" t="s">
        <v>14785</v>
      </c>
      <c r="W201" s="26"/>
      <c r="X201" s="13" t="s">
        <v>14785</v>
      </c>
      <c r="Y201" s="13" t="s">
        <v>14785</v>
      </c>
      <c r="Z201" s="13" t="s">
        <v>14785</v>
      </c>
      <c r="AA201" s="13" t="s">
        <v>14785</v>
      </c>
      <c r="AB201" s="13" t="s">
        <v>14785</v>
      </c>
      <c r="AC201" s="13" t="s">
        <v>14785</v>
      </c>
      <c r="AD201" s="20" t="s">
        <v>14785</v>
      </c>
    </row>
    <row r="202" spans="1:30" x14ac:dyDescent="0.3">
      <c r="A202" s="9">
        <v>12</v>
      </c>
      <c r="B202" s="13" t="s">
        <v>1766</v>
      </c>
      <c r="C202" s="13" t="s">
        <v>14832</v>
      </c>
      <c r="D202" s="11">
        <v>46171</v>
      </c>
      <c r="E202" s="11">
        <v>46172</v>
      </c>
      <c r="F202" s="12">
        <v>1</v>
      </c>
      <c r="G202" s="13">
        <v>60</v>
      </c>
      <c r="H202" s="9" t="s">
        <v>14783</v>
      </c>
      <c r="I202" s="13">
        <v>646</v>
      </c>
      <c r="J202" s="14" t="s">
        <v>14837</v>
      </c>
      <c r="K202" s="24" t="s">
        <v>14826</v>
      </c>
      <c r="L202" s="11">
        <v>46245</v>
      </c>
      <c r="M202" s="15">
        <v>74</v>
      </c>
      <c r="N202" s="16">
        <v>19.600000000000001</v>
      </c>
      <c r="O202" s="16">
        <v>25.565217391304348</v>
      </c>
      <c r="P202" s="13"/>
      <c r="Q202" s="25">
        <v>0</v>
      </c>
      <c r="R202" s="16">
        <v>500.96956521739133</v>
      </c>
      <c r="S202" s="16" t="s">
        <v>14785</v>
      </c>
      <c r="T202" s="13" t="s">
        <v>14785</v>
      </c>
      <c r="U202" s="13" t="s">
        <v>14785</v>
      </c>
      <c r="V202" s="13" t="s">
        <v>14785</v>
      </c>
      <c r="W202" s="26"/>
      <c r="X202" s="13" t="s">
        <v>14785</v>
      </c>
      <c r="Y202" s="13" t="s">
        <v>14785</v>
      </c>
      <c r="Z202" s="13" t="s">
        <v>14785</v>
      </c>
      <c r="AA202" s="13" t="s">
        <v>14785</v>
      </c>
      <c r="AB202" s="13" t="s">
        <v>14785</v>
      </c>
      <c r="AC202" s="13" t="s">
        <v>14785</v>
      </c>
      <c r="AD202" s="20" t="s">
        <v>14785</v>
      </c>
    </row>
    <row r="203" spans="1:30" x14ac:dyDescent="0.3">
      <c r="A203" s="9">
        <v>12</v>
      </c>
      <c r="B203" s="13" t="s">
        <v>1766</v>
      </c>
      <c r="C203" s="13" t="s">
        <v>14832</v>
      </c>
      <c r="D203" s="11">
        <v>46171</v>
      </c>
      <c r="E203" s="11">
        <v>46172</v>
      </c>
      <c r="F203" s="12">
        <v>1</v>
      </c>
      <c r="G203" s="13">
        <v>148</v>
      </c>
      <c r="H203" s="9" t="s">
        <v>14783</v>
      </c>
      <c r="I203" s="13">
        <v>2861</v>
      </c>
      <c r="J203" s="14" t="s">
        <v>14784</v>
      </c>
      <c r="K203" s="24" t="s">
        <v>14826</v>
      </c>
      <c r="L203" s="11">
        <v>46327</v>
      </c>
      <c r="M203" s="15">
        <v>156</v>
      </c>
      <c r="N203" s="16">
        <v>6.7</v>
      </c>
      <c r="O203" s="16">
        <v>21.556521739130435</v>
      </c>
      <c r="P203" s="13"/>
      <c r="Q203" s="25">
        <v>0</v>
      </c>
      <c r="R203" s="16">
        <v>500.96956521739133</v>
      </c>
      <c r="S203" s="16" t="s">
        <v>14785</v>
      </c>
      <c r="T203" s="13" t="s">
        <v>14785</v>
      </c>
      <c r="U203" s="13" t="s">
        <v>14785</v>
      </c>
      <c r="V203" s="13" t="s">
        <v>14785</v>
      </c>
      <c r="W203" s="26"/>
      <c r="X203" s="13" t="s">
        <v>14785</v>
      </c>
      <c r="Y203" s="13" t="s">
        <v>14785</v>
      </c>
      <c r="Z203" s="13" t="s">
        <v>14785</v>
      </c>
      <c r="AA203" s="13" t="s">
        <v>14785</v>
      </c>
      <c r="AB203" s="13" t="s">
        <v>14785</v>
      </c>
      <c r="AC203" s="13" t="s">
        <v>14785</v>
      </c>
      <c r="AD203" s="20" t="s">
        <v>14785</v>
      </c>
    </row>
    <row r="204" spans="1:30" x14ac:dyDescent="0.3">
      <c r="A204" s="9">
        <v>12</v>
      </c>
      <c r="B204" s="13" t="s">
        <v>1766</v>
      </c>
      <c r="C204" s="13" t="s">
        <v>14832</v>
      </c>
      <c r="D204" s="11">
        <v>46171</v>
      </c>
      <c r="E204" s="11">
        <v>46172</v>
      </c>
      <c r="F204" s="12">
        <v>1</v>
      </c>
      <c r="G204" s="13">
        <v>423</v>
      </c>
      <c r="H204" s="9" t="s">
        <v>14783</v>
      </c>
      <c r="I204" s="13">
        <v>165</v>
      </c>
      <c r="J204" s="14" t="s">
        <v>14813</v>
      </c>
      <c r="K204" s="24" t="s">
        <v>14826</v>
      </c>
      <c r="L204" s="11">
        <v>46219</v>
      </c>
      <c r="M204" s="15">
        <v>48</v>
      </c>
      <c r="N204" s="16">
        <v>2</v>
      </c>
      <c r="O204" s="16">
        <v>18.391304347826086</v>
      </c>
      <c r="P204" s="13"/>
      <c r="Q204" s="25">
        <v>0</v>
      </c>
      <c r="R204" s="16">
        <v>500.96956521739133</v>
      </c>
      <c r="S204" s="16" t="s">
        <v>14785</v>
      </c>
      <c r="T204" s="13" t="s">
        <v>14785</v>
      </c>
      <c r="U204" s="13" t="s">
        <v>14785</v>
      </c>
      <c r="V204" s="13" t="s">
        <v>14785</v>
      </c>
      <c r="W204" s="26"/>
      <c r="X204" s="13" t="s">
        <v>14785</v>
      </c>
      <c r="Y204" s="13" t="s">
        <v>14785</v>
      </c>
      <c r="Z204" s="13" t="s">
        <v>14785</v>
      </c>
      <c r="AA204" s="13" t="s">
        <v>14785</v>
      </c>
      <c r="AB204" s="13" t="s">
        <v>14785</v>
      </c>
      <c r="AC204" s="13" t="s">
        <v>14785</v>
      </c>
      <c r="AD204" s="20" t="s">
        <v>14785</v>
      </c>
    </row>
    <row r="205" spans="1:30" x14ac:dyDescent="0.3">
      <c r="A205" s="9">
        <v>12</v>
      </c>
      <c r="B205" s="13" t="s">
        <v>1766</v>
      </c>
      <c r="C205" s="13" t="s">
        <v>14832</v>
      </c>
      <c r="D205" s="11">
        <v>46171</v>
      </c>
      <c r="E205" s="11">
        <v>46172</v>
      </c>
      <c r="F205" s="12">
        <v>1</v>
      </c>
      <c r="G205" s="13">
        <v>50</v>
      </c>
      <c r="H205" s="9" t="s">
        <v>14783</v>
      </c>
      <c r="I205" s="13">
        <v>2901</v>
      </c>
      <c r="J205" s="14" t="s">
        <v>14838</v>
      </c>
      <c r="K205" s="24" t="s">
        <v>14826</v>
      </c>
      <c r="L205" s="11">
        <v>46296</v>
      </c>
      <c r="M205" s="15">
        <v>125</v>
      </c>
      <c r="N205" s="16">
        <v>15.5</v>
      </c>
      <c r="O205" s="16">
        <v>16.847826086956523</v>
      </c>
      <c r="P205" s="13"/>
      <c r="Q205" s="25">
        <v>0</v>
      </c>
      <c r="R205" s="16">
        <v>500.96956521739133</v>
      </c>
      <c r="S205" s="16" t="s">
        <v>14785</v>
      </c>
      <c r="T205" s="13" t="s">
        <v>14785</v>
      </c>
      <c r="U205" s="13" t="s">
        <v>14785</v>
      </c>
      <c r="V205" s="13" t="s">
        <v>14785</v>
      </c>
      <c r="W205" s="26"/>
      <c r="X205" s="13" t="s">
        <v>14785</v>
      </c>
      <c r="Y205" s="13" t="s">
        <v>14785</v>
      </c>
      <c r="Z205" s="13" t="s">
        <v>14785</v>
      </c>
      <c r="AA205" s="13" t="s">
        <v>14785</v>
      </c>
      <c r="AB205" s="13" t="s">
        <v>14785</v>
      </c>
      <c r="AC205" s="13" t="s">
        <v>14785</v>
      </c>
      <c r="AD205" s="20" t="s">
        <v>14785</v>
      </c>
    </row>
    <row r="206" spans="1:30" x14ac:dyDescent="0.3">
      <c r="A206" s="9">
        <v>12</v>
      </c>
      <c r="B206" s="13" t="s">
        <v>1766</v>
      </c>
      <c r="C206" s="13" t="s">
        <v>14832</v>
      </c>
      <c r="D206" s="11">
        <v>46171</v>
      </c>
      <c r="E206" s="11">
        <v>46172</v>
      </c>
      <c r="F206" s="12">
        <v>24</v>
      </c>
      <c r="G206" s="13">
        <v>24</v>
      </c>
      <c r="H206" s="9" t="s">
        <v>14783</v>
      </c>
      <c r="I206" s="13">
        <v>9940</v>
      </c>
      <c r="J206" s="14" t="s">
        <v>14791</v>
      </c>
      <c r="K206" s="24" t="s">
        <v>14826</v>
      </c>
      <c r="L206" s="11" t="s">
        <v>14785</v>
      </c>
      <c r="M206" s="15" t="s">
        <v>14785</v>
      </c>
      <c r="N206" s="16">
        <v>25</v>
      </c>
      <c r="O206" s="16">
        <v>13.043478260869565</v>
      </c>
      <c r="P206" s="13"/>
      <c r="Q206" s="25">
        <v>0</v>
      </c>
      <c r="R206" s="16">
        <v>500.96956521739133</v>
      </c>
      <c r="S206" s="16" t="s">
        <v>14785</v>
      </c>
      <c r="T206" s="13" t="s">
        <v>14785</v>
      </c>
      <c r="U206" s="13" t="s">
        <v>14785</v>
      </c>
      <c r="V206" s="13" t="s">
        <v>14785</v>
      </c>
      <c r="W206" s="26"/>
      <c r="X206" s="13" t="s">
        <v>14785</v>
      </c>
      <c r="Y206" s="13" t="s">
        <v>14785</v>
      </c>
      <c r="Z206" s="13" t="s">
        <v>14785</v>
      </c>
      <c r="AA206" s="13" t="s">
        <v>14785</v>
      </c>
      <c r="AB206" s="13" t="s">
        <v>14785</v>
      </c>
      <c r="AC206" s="13" t="s">
        <v>14785</v>
      </c>
      <c r="AD206" s="20" t="s">
        <v>14785</v>
      </c>
    </row>
    <row r="207" spans="1:30" x14ac:dyDescent="0.3">
      <c r="A207" s="9">
        <v>13</v>
      </c>
      <c r="B207" s="13" t="s">
        <v>1766</v>
      </c>
      <c r="C207" s="13" t="s">
        <v>14839</v>
      </c>
      <c r="D207" s="11">
        <v>46171</v>
      </c>
      <c r="E207" s="11">
        <v>46172</v>
      </c>
      <c r="F207" s="12">
        <v>6</v>
      </c>
      <c r="G207" s="13">
        <v>480</v>
      </c>
      <c r="H207" s="9" t="s">
        <v>14783</v>
      </c>
      <c r="I207" s="13">
        <v>188</v>
      </c>
      <c r="J207" s="14" t="s">
        <v>14803</v>
      </c>
      <c r="K207" s="24" t="s">
        <v>14826</v>
      </c>
      <c r="L207" s="11">
        <v>46246</v>
      </c>
      <c r="M207" s="15">
        <v>75</v>
      </c>
      <c r="N207" s="16">
        <v>13</v>
      </c>
      <c r="O207" s="16">
        <v>135.65217391304347</v>
      </c>
      <c r="P207" s="13"/>
      <c r="Q207" s="25">
        <v>0</v>
      </c>
      <c r="R207" s="16">
        <v>518.91304347826099</v>
      </c>
      <c r="S207" s="16" t="s">
        <v>14785</v>
      </c>
      <c r="T207" s="13" t="s">
        <v>14785</v>
      </c>
      <c r="U207" s="13" t="s">
        <v>14785</v>
      </c>
      <c r="V207" s="13" t="s">
        <v>14785</v>
      </c>
      <c r="W207" s="26"/>
      <c r="X207" s="13" t="s">
        <v>14785</v>
      </c>
      <c r="Y207" s="13" t="s">
        <v>14785</v>
      </c>
      <c r="Z207" s="13" t="s">
        <v>14785</v>
      </c>
      <c r="AA207" s="13" t="s">
        <v>14785</v>
      </c>
      <c r="AB207" s="13" t="s">
        <v>14785</v>
      </c>
      <c r="AC207" s="13" t="s">
        <v>14785</v>
      </c>
      <c r="AD207" s="20" t="s">
        <v>14785</v>
      </c>
    </row>
    <row r="208" spans="1:30" x14ac:dyDescent="0.3">
      <c r="A208" s="9">
        <v>13</v>
      </c>
      <c r="B208" s="13" t="s">
        <v>1766</v>
      </c>
      <c r="C208" s="13" t="s">
        <v>14839</v>
      </c>
      <c r="D208" s="11">
        <v>46171</v>
      </c>
      <c r="E208" s="11">
        <v>46172</v>
      </c>
      <c r="F208" s="12">
        <v>3</v>
      </c>
      <c r="G208" s="13">
        <v>180</v>
      </c>
      <c r="H208" s="9" t="s">
        <v>14783</v>
      </c>
      <c r="I208" s="13">
        <v>146</v>
      </c>
      <c r="J208" s="14" t="s">
        <v>14806</v>
      </c>
      <c r="K208" s="24" t="s">
        <v>14826</v>
      </c>
      <c r="L208" s="11">
        <v>46250</v>
      </c>
      <c r="M208" s="15">
        <v>79</v>
      </c>
      <c r="N208" s="16">
        <v>19.600000000000001</v>
      </c>
      <c r="O208" s="16">
        <v>76.695652173913047</v>
      </c>
      <c r="P208" s="13"/>
      <c r="Q208" s="25">
        <v>0</v>
      </c>
      <c r="R208" s="16">
        <v>518.91304347826099</v>
      </c>
      <c r="S208" s="16" t="s">
        <v>14785</v>
      </c>
      <c r="T208" s="13" t="s">
        <v>14785</v>
      </c>
      <c r="U208" s="13" t="s">
        <v>14785</v>
      </c>
      <c r="V208" s="13" t="s">
        <v>14785</v>
      </c>
      <c r="W208" s="26"/>
      <c r="X208" s="13" t="s">
        <v>14785</v>
      </c>
      <c r="Y208" s="13" t="s">
        <v>14785</v>
      </c>
      <c r="Z208" s="13" t="s">
        <v>14785</v>
      </c>
      <c r="AA208" s="13" t="s">
        <v>14785</v>
      </c>
      <c r="AB208" s="13" t="s">
        <v>14785</v>
      </c>
      <c r="AC208" s="13" t="s">
        <v>14785</v>
      </c>
      <c r="AD208" s="20" t="s">
        <v>14785</v>
      </c>
    </row>
    <row r="209" spans="1:30" x14ac:dyDescent="0.3">
      <c r="A209" s="9">
        <v>13</v>
      </c>
      <c r="B209" s="13" t="s">
        <v>1766</v>
      </c>
      <c r="C209" s="13" t="s">
        <v>14839</v>
      </c>
      <c r="D209" s="11">
        <v>46171</v>
      </c>
      <c r="E209" s="11">
        <v>46172</v>
      </c>
      <c r="F209" s="12">
        <v>3</v>
      </c>
      <c r="G209" s="13">
        <v>240</v>
      </c>
      <c r="H209" s="9" t="s">
        <v>14783</v>
      </c>
      <c r="I209" s="13">
        <v>1640</v>
      </c>
      <c r="J209" s="14" t="s">
        <v>14831</v>
      </c>
      <c r="K209" s="24" t="s">
        <v>14826</v>
      </c>
      <c r="L209" s="11">
        <v>46247</v>
      </c>
      <c r="M209" s="15">
        <v>76</v>
      </c>
      <c r="N209" s="16">
        <v>13</v>
      </c>
      <c r="O209" s="16">
        <v>67.826086956521735</v>
      </c>
      <c r="P209" s="13"/>
      <c r="Q209" s="25">
        <v>0</v>
      </c>
      <c r="R209" s="16">
        <v>518.91304347826099</v>
      </c>
      <c r="S209" s="16" t="s">
        <v>14785</v>
      </c>
      <c r="T209" s="13" t="s">
        <v>14785</v>
      </c>
      <c r="U209" s="13" t="s">
        <v>14785</v>
      </c>
      <c r="V209" s="13" t="s">
        <v>14785</v>
      </c>
      <c r="W209" s="26"/>
      <c r="X209" s="13" t="s">
        <v>14785</v>
      </c>
      <c r="Y209" s="13" t="s">
        <v>14785</v>
      </c>
      <c r="Z209" s="13" t="s">
        <v>14785</v>
      </c>
      <c r="AA209" s="13" t="s">
        <v>14785</v>
      </c>
      <c r="AB209" s="13" t="s">
        <v>14785</v>
      </c>
      <c r="AC209" s="13" t="s">
        <v>14785</v>
      </c>
      <c r="AD209" s="20" t="s">
        <v>14785</v>
      </c>
    </row>
    <row r="210" spans="1:30" x14ac:dyDescent="0.3">
      <c r="A210" s="9">
        <v>13</v>
      </c>
      <c r="B210" s="13" t="s">
        <v>1766</v>
      </c>
      <c r="C210" s="13" t="s">
        <v>14839</v>
      </c>
      <c r="D210" s="11">
        <v>46171</v>
      </c>
      <c r="E210" s="11">
        <v>46172</v>
      </c>
      <c r="F210" s="12">
        <v>2</v>
      </c>
      <c r="G210" s="13">
        <v>100</v>
      </c>
      <c r="H210" s="9" t="s">
        <v>14783</v>
      </c>
      <c r="I210" s="13">
        <v>101</v>
      </c>
      <c r="J210" s="14" t="s">
        <v>14802</v>
      </c>
      <c r="K210" s="24" t="s">
        <v>14826</v>
      </c>
      <c r="L210" s="11">
        <v>46342</v>
      </c>
      <c r="M210" s="15">
        <v>171</v>
      </c>
      <c r="N210" s="16">
        <v>15.5</v>
      </c>
      <c r="O210" s="16">
        <v>33.695652173913047</v>
      </c>
      <c r="P210" s="13"/>
      <c r="Q210" s="25">
        <v>0</v>
      </c>
      <c r="R210" s="16">
        <v>518.91304347826099</v>
      </c>
      <c r="S210" s="16" t="s">
        <v>14785</v>
      </c>
      <c r="T210" s="13" t="s">
        <v>14785</v>
      </c>
      <c r="U210" s="13" t="s">
        <v>14785</v>
      </c>
      <c r="V210" s="13" t="s">
        <v>14785</v>
      </c>
      <c r="W210" s="26"/>
      <c r="X210" s="13" t="s">
        <v>14785</v>
      </c>
      <c r="Y210" s="13" t="s">
        <v>14785</v>
      </c>
      <c r="Z210" s="13" t="s">
        <v>14785</v>
      </c>
      <c r="AA210" s="13" t="s">
        <v>14785</v>
      </c>
      <c r="AB210" s="13" t="s">
        <v>14785</v>
      </c>
      <c r="AC210" s="13" t="s">
        <v>14785</v>
      </c>
      <c r="AD210" s="20" t="s">
        <v>14785</v>
      </c>
    </row>
    <row r="211" spans="1:30" x14ac:dyDescent="0.3">
      <c r="A211" s="9">
        <v>13</v>
      </c>
      <c r="B211" s="13" t="s">
        <v>1766</v>
      </c>
      <c r="C211" s="13" t="s">
        <v>14839</v>
      </c>
      <c r="D211" s="11">
        <v>46171</v>
      </c>
      <c r="E211" s="11">
        <v>46172</v>
      </c>
      <c r="F211" s="12">
        <v>2</v>
      </c>
      <c r="G211" s="13">
        <v>160</v>
      </c>
      <c r="H211" s="9" t="s">
        <v>14783</v>
      </c>
      <c r="I211" s="13">
        <v>202</v>
      </c>
      <c r="J211" s="14" t="s">
        <v>224</v>
      </c>
      <c r="K211" s="24" t="s">
        <v>14826</v>
      </c>
      <c r="L211" s="11">
        <v>46247</v>
      </c>
      <c r="M211" s="15">
        <v>76</v>
      </c>
      <c r="N211" s="16">
        <v>10</v>
      </c>
      <c r="O211" s="16">
        <v>34.782608695652172</v>
      </c>
      <c r="P211" s="13"/>
      <c r="Q211" s="25">
        <v>0</v>
      </c>
      <c r="R211" s="16">
        <v>518.91304347826099</v>
      </c>
      <c r="S211" s="16" t="s">
        <v>14785</v>
      </c>
      <c r="T211" s="13" t="s">
        <v>14785</v>
      </c>
      <c r="U211" s="13" t="s">
        <v>14785</v>
      </c>
      <c r="V211" s="13" t="s">
        <v>14785</v>
      </c>
      <c r="W211" s="26"/>
      <c r="X211" s="13" t="s">
        <v>14785</v>
      </c>
      <c r="Y211" s="13" t="s">
        <v>14785</v>
      </c>
      <c r="Z211" s="13" t="s">
        <v>14785</v>
      </c>
      <c r="AA211" s="13" t="s">
        <v>14785</v>
      </c>
      <c r="AB211" s="13" t="s">
        <v>14785</v>
      </c>
      <c r="AC211" s="13" t="s">
        <v>14785</v>
      </c>
      <c r="AD211" s="20" t="s">
        <v>14785</v>
      </c>
    </row>
    <row r="212" spans="1:30" x14ac:dyDescent="0.3">
      <c r="A212" s="9">
        <v>13</v>
      </c>
      <c r="B212" s="13" t="s">
        <v>1766</v>
      </c>
      <c r="C212" s="13" t="s">
        <v>14839</v>
      </c>
      <c r="D212" s="11">
        <v>46171</v>
      </c>
      <c r="E212" s="11">
        <v>46172</v>
      </c>
      <c r="F212" s="12">
        <v>2</v>
      </c>
      <c r="G212" s="13">
        <v>160</v>
      </c>
      <c r="H212" s="9" t="s">
        <v>14783</v>
      </c>
      <c r="I212" s="13">
        <v>1140</v>
      </c>
      <c r="J212" s="14" t="s">
        <v>14840</v>
      </c>
      <c r="K212" s="24" t="s">
        <v>14826</v>
      </c>
      <c r="L212" s="11">
        <v>46246</v>
      </c>
      <c r="M212" s="15">
        <v>75</v>
      </c>
      <c r="N212" s="16">
        <v>13</v>
      </c>
      <c r="O212" s="16">
        <v>45.217391304347828</v>
      </c>
      <c r="P212" s="13"/>
      <c r="Q212" s="25">
        <v>0</v>
      </c>
      <c r="R212" s="16">
        <v>518.91304347826099</v>
      </c>
      <c r="S212" s="16" t="s">
        <v>14785</v>
      </c>
      <c r="T212" s="13" t="s">
        <v>14785</v>
      </c>
      <c r="U212" s="13" t="s">
        <v>14785</v>
      </c>
      <c r="V212" s="13" t="s">
        <v>14785</v>
      </c>
      <c r="W212" s="26"/>
      <c r="X212" s="13" t="s">
        <v>14785</v>
      </c>
      <c r="Y212" s="13" t="s">
        <v>14785</v>
      </c>
      <c r="Z212" s="13" t="s">
        <v>14785</v>
      </c>
      <c r="AA212" s="13" t="s">
        <v>14785</v>
      </c>
      <c r="AB212" s="13" t="s">
        <v>14785</v>
      </c>
      <c r="AC212" s="13" t="s">
        <v>14785</v>
      </c>
      <c r="AD212" s="20" t="s">
        <v>14785</v>
      </c>
    </row>
    <row r="213" spans="1:30" x14ac:dyDescent="0.3">
      <c r="A213" s="9">
        <v>13</v>
      </c>
      <c r="B213" s="13" t="s">
        <v>1766</v>
      </c>
      <c r="C213" s="13" t="s">
        <v>14839</v>
      </c>
      <c r="D213" s="11">
        <v>46171</v>
      </c>
      <c r="E213" s="11">
        <v>46172</v>
      </c>
      <c r="F213" s="12">
        <v>2</v>
      </c>
      <c r="G213" s="13">
        <v>224</v>
      </c>
      <c r="H213" s="9" t="s">
        <v>14783</v>
      </c>
      <c r="I213" s="13">
        <v>2334</v>
      </c>
      <c r="J213" s="14" t="s">
        <v>14788</v>
      </c>
      <c r="K213" s="24" t="s">
        <v>14826</v>
      </c>
      <c r="L213" s="11">
        <v>46328</v>
      </c>
      <c r="M213" s="15">
        <v>157</v>
      </c>
      <c r="N213" s="16">
        <v>6.5</v>
      </c>
      <c r="O213" s="16">
        <v>31.652173913043477</v>
      </c>
      <c r="P213" s="13"/>
      <c r="Q213" s="25">
        <v>0</v>
      </c>
      <c r="R213" s="16">
        <v>518.91304347826099</v>
      </c>
      <c r="S213" s="16" t="s">
        <v>14785</v>
      </c>
      <c r="T213" s="13" t="s">
        <v>14785</v>
      </c>
      <c r="U213" s="13" t="s">
        <v>14785</v>
      </c>
      <c r="V213" s="13" t="s">
        <v>14785</v>
      </c>
      <c r="W213" s="26"/>
      <c r="X213" s="13" t="s">
        <v>14785</v>
      </c>
      <c r="Y213" s="13" t="s">
        <v>14785</v>
      </c>
      <c r="Z213" s="13" t="s">
        <v>14785</v>
      </c>
      <c r="AA213" s="13" t="s">
        <v>14785</v>
      </c>
      <c r="AB213" s="13" t="s">
        <v>14785</v>
      </c>
      <c r="AC213" s="13" t="s">
        <v>14785</v>
      </c>
      <c r="AD213" s="20" t="s">
        <v>14785</v>
      </c>
    </row>
    <row r="214" spans="1:30" x14ac:dyDescent="0.3">
      <c r="A214" s="9">
        <v>13</v>
      </c>
      <c r="B214" s="13" t="s">
        <v>1766</v>
      </c>
      <c r="C214" s="13" t="s">
        <v>14839</v>
      </c>
      <c r="D214" s="11">
        <v>46171</v>
      </c>
      <c r="E214" s="11">
        <v>46172</v>
      </c>
      <c r="F214" s="12">
        <v>1</v>
      </c>
      <c r="G214" s="13">
        <v>40</v>
      </c>
      <c r="H214" s="9" t="s">
        <v>14783</v>
      </c>
      <c r="I214" s="13">
        <v>522</v>
      </c>
      <c r="J214" s="14" t="s">
        <v>14836</v>
      </c>
      <c r="K214" s="24" t="s">
        <v>14826</v>
      </c>
      <c r="L214" s="11">
        <v>46336</v>
      </c>
      <c r="M214" s="15">
        <v>165</v>
      </c>
      <c r="N214" s="16">
        <v>17</v>
      </c>
      <c r="O214" s="16">
        <v>14.782608695652174</v>
      </c>
      <c r="P214" s="13"/>
      <c r="Q214" s="25">
        <v>0</v>
      </c>
      <c r="R214" s="16">
        <v>518.91304347826099</v>
      </c>
      <c r="S214" s="16" t="s">
        <v>14785</v>
      </c>
      <c r="T214" s="13" t="s">
        <v>14785</v>
      </c>
      <c r="U214" s="13" t="s">
        <v>14785</v>
      </c>
      <c r="V214" s="13" t="s">
        <v>14785</v>
      </c>
      <c r="W214" s="26"/>
      <c r="X214" s="13" t="s">
        <v>14785</v>
      </c>
      <c r="Y214" s="13" t="s">
        <v>14785</v>
      </c>
      <c r="Z214" s="13" t="s">
        <v>14785</v>
      </c>
      <c r="AA214" s="13" t="s">
        <v>14785</v>
      </c>
      <c r="AB214" s="13" t="s">
        <v>14785</v>
      </c>
      <c r="AC214" s="13" t="s">
        <v>14785</v>
      </c>
      <c r="AD214" s="20" t="s">
        <v>14785</v>
      </c>
    </row>
    <row r="215" spans="1:30" x14ac:dyDescent="0.3">
      <c r="A215" s="9">
        <v>13</v>
      </c>
      <c r="B215" s="13" t="s">
        <v>1766</v>
      </c>
      <c r="C215" s="13" t="s">
        <v>14839</v>
      </c>
      <c r="D215" s="11">
        <v>46171</v>
      </c>
      <c r="E215" s="11">
        <v>46172</v>
      </c>
      <c r="F215" s="12">
        <v>1</v>
      </c>
      <c r="G215" s="13">
        <v>80</v>
      </c>
      <c r="H215" s="9" t="s">
        <v>14783</v>
      </c>
      <c r="I215" s="13">
        <v>740</v>
      </c>
      <c r="J215" s="14" t="s">
        <v>14812</v>
      </c>
      <c r="K215" s="24" t="s">
        <v>14826</v>
      </c>
      <c r="L215" s="11">
        <v>46239</v>
      </c>
      <c r="M215" s="15">
        <v>68</v>
      </c>
      <c r="N215" s="16">
        <v>13</v>
      </c>
      <c r="O215" s="16">
        <v>22.608695652173914</v>
      </c>
      <c r="P215" s="13"/>
      <c r="Q215" s="25">
        <v>0</v>
      </c>
      <c r="R215" s="16">
        <v>518.91304347826099</v>
      </c>
      <c r="S215" s="16" t="s">
        <v>14785</v>
      </c>
      <c r="T215" s="13" t="s">
        <v>14785</v>
      </c>
      <c r="U215" s="13" t="s">
        <v>14785</v>
      </c>
      <c r="V215" s="13" t="s">
        <v>14785</v>
      </c>
      <c r="W215" s="26"/>
      <c r="X215" s="13" t="s">
        <v>14785</v>
      </c>
      <c r="Y215" s="13" t="s">
        <v>14785</v>
      </c>
      <c r="Z215" s="13" t="s">
        <v>14785</v>
      </c>
      <c r="AA215" s="13" t="s">
        <v>14785</v>
      </c>
      <c r="AB215" s="13" t="s">
        <v>14785</v>
      </c>
      <c r="AC215" s="13" t="s">
        <v>14785</v>
      </c>
      <c r="AD215" s="20" t="s">
        <v>14785</v>
      </c>
    </row>
    <row r="216" spans="1:30" x14ac:dyDescent="0.3">
      <c r="A216" s="9">
        <v>13</v>
      </c>
      <c r="B216" s="13" t="s">
        <v>1766</v>
      </c>
      <c r="C216" s="13" t="s">
        <v>14839</v>
      </c>
      <c r="D216" s="11">
        <v>46171</v>
      </c>
      <c r="E216" s="11">
        <v>46172</v>
      </c>
      <c r="F216" s="12">
        <v>1</v>
      </c>
      <c r="G216" s="13">
        <v>80</v>
      </c>
      <c r="H216" s="9" t="s">
        <v>14783</v>
      </c>
      <c r="I216" s="13">
        <v>1540</v>
      </c>
      <c r="J216" s="14" t="s">
        <v>14833</v>
      </c>
      <c r="K216" s="24" t="s">
        <v>14826</v>
      </c>
      <c r="L216" s="11">
        <v>46251</v>
      </c>
      <c r="M216" s="15">
        <v>80</v>
      </c>
      <c r="N216" s="16">
        <v>13</v>
      </c>
      <c r="O216" s="16">
        <v>22.608695652173914</v>
      </c>
      <c r="P216" s="13"/>
      <c r="Q216" s="25">
        <v>0</v>
      </c>
      <c r="R216" s="16">
        <v>518.91304347826099</v>
      </c>
      <c r="S216" s="16" t="s">
        <v>14785</v>
      </c>
      <c r="T216" s="13" t="s">
        <v>14785</v>
      </c>
      <c r="U216" s="13" t="s">
        <v>14785</v>
      </c>
      <c r="V216" s="13" t="s">
        <v>14785</v>
      </c>
      <c r="W216" s="26"/>
      <c r="X216" s="13" t="s">
        <v>14785</v>
      </c>
      <c r="Y216" s="13" t="s">
        <v>14785</v>
      </c>
      <c r="Z216" s="13" t="s">
        <v>14785</v>
      </c>
      <c r="AA216" s="13" t="s">
        <v>14785</v>
      </c>
      <c r="AB216" s="13" t="s">
        <v>14785</v>
      </c>
      <c r="AC216" s="13" t="s">
        <v>14785</v>
      </c>
      <c r="AD216" s="20" t="s">
        <v>14785</v>
      </c>
    </row>
    <row r="217" spans="1:30" x14ac:dyDescent="0.3">
      <c r="A217" s="9">
        <v>13</v>
      </c>
      <c r="B217" s="13" t="s">
        <v>1766</v>
      </c>
      <c r="C217" s="13" t="s">
        <v>14839</v>
      </c>
      <c r="D217" s="11">
        <v>46171</v>
      </c>
      <c r="E217" s="11">
        <v>46172</v>
      </c>
      <c r="F217" s="12">
        <v>1</v>
      </c>
      <c r="G217" s="13">
        <v>40</v>
      </c>
      <c r="H217" s="9" t="s">
        <v>14783</v>
      </c>
      <c r="I217" s="13">
        <v>598</v>
      </c>
      <c r="J217" s="14" t="s">
        <v>14841</v>
      </c>
      <c r="K217" s="24" t="s">
        <v>14826</v>
      </c>
      <c r="L217" s="11">
        <v>46342</v>
      </c>
      <c r="M217" s="15">
        <v>171</v>
      </c>
      <c r="N217" s="16">
        <v>23.4</v>
      </c>
      <c r="O217" s="16">
        <v>20.347826086956523</v>
      </c>
      <c r="P217" s="13"/>
      <c r="Q217" s="25">
        <v>0</v>
      </c>
      <c r="R217" s="16">
        <v>518.91304347826099</v>
      </c>
      <c r="S217" s="16" t="s">
        <v>14785</v>
      </c>
      <c r="T217" s="13" t="s">
        <v>14785</v>
      </c>
      <c r="U217" s="13" t="s">
        <v>14785</v>
      </c>
      <c r="V217" s="13" t="s">
        <v>14785</v>
      </c>
      <c r="W217" s="26"/>
      <c r="X217" s="13" t="s">
        <v>14785</v>
      </c>
      <c r="Y217" s="13" t="s">
        <v>14785</v>
      </c>
      <c r="Z217" s="13" t="s">
        <v>14785</v>
      </c>
      <c r="AA217" s="13" t="s">
        <v>14785</v>
      </c>
      <c r="AB217" s="13" t="s">
        <v>14785</v>
      </c>
      <c r="AC217" s="13" t="s">
        <v>14785</v>
      </c>
      <c r="AD217" s="20" t="s">
        <v>14785</v>
      </c>
    </row>
    <row r="218" spans="1:30" x14ac:dyDescent="0.3">
      <c r="A218" s="9">
        <v>13</v>
      </c>
      <c r="B218" s="13" t="s">
        <v>1766</v>
      </c>
      <c r="C218" s="13" t="s">
        <v>14839</v>
      </c>
      <c r="D218" s="11">
        <v>46171</v>
      </c>
      <c r="E218" s="11">
        <v>46172</v>
      </c>
      <c r="F218" s="12">
        <v>24</v>
      </c>
      <c r="G218" s="13">
        <v>24</v>
      </c>
      <c r="H218" s="9" t="s">
        <v>14783</v>
      </c>
      <c r="I218" s="13">
        <v>9940</v>
      </c>
      <c r="J218" s="14" t="s">
        <v>14791</v>
      </c>
      <c r="K218" s="24" t="s">
        <v>14826</v>
      </c>
      <c r="L218" s="11" t="s">
        <v>14785</v>
      </c>
      <c r="M218" s="15" t="s">
        <v>14785</v>
      </c>
      <c r="N218" s="16">
        <v>25</v>
      </c>
      <c r="O218" s="16">
        <v>13.043478260869565</v>
      </c>
      <c r="P218" s="13"/>
      <c r="Q218" s="25">
        <v>0</v>
      </c>
      <c r="R218" s="16">
        <v>518.91304347826099</v>
      </c>
      <c r="S218" s="16" t="s">
        <v>14785</v>
      </c>
      <c r="T218" s="13" t="s">
        <v>14785</v>
      </c>
      <c r="U218" s="13" t="s">
        <v>14785</v>
      </c>
      <c r="V218" s="13" t="s">
        <v>14785</v>
      </c>
      <c r="W218" s="26"/>
      <c r="X218" s="13" t="s">
        <v>14785</v>
      </c>
      <c r="Y218" s="13" t="s">
        <v>14785</v>
      </c>
      <c r="Z218" s="13" t="s">
        <v>14785</v>
      </c>
      <c r="AA218" s="13" t="s">
        <v>14785</v>
      </c>
      <c r="AB218" s="13" t="s">
        <v>14785</v>
      </c>
      <c r="AC218" s="13" t="s">
        <v>14785</v>
      </c>
      <c r="AD218" s="20" t="s">
        <v>14785</v>
      </c>
    </row>
    <row r="219" spans="1:30" x14ac:dyDescent="0.3">
      <c r="A219" s="9">
        <v>14</v>
      </c>
      <c r="B219" s="13" t="s">
        <v>1766</v>
      </c>
      <c r="C219" s="13" t="s">
        <v>14825</v>
      </c>
      <c r="D219" s="11">
        <v>46171</v>
      </c>
      <c r="E219" s="11">
        <v>46172</v>
      </c>
      <c r="F219" s="12">
        <v>7</v>
      </c>
      <c r="G219" s="13">
        <v>420</v>
      </c>
      <c r="H219" s="9" t="s">
        <v>14783</v>
      </c>
      <c r="I219" s="13">
        <v>146</v>
      </c>
      <c r="J219" s="14" t="s">
        <v>14806</v>
      </c>
      <c r="K219" s="24" t="s">
        <v>14826</v>
      </c>
      <c r="L219" s="11">
        <v>46250</v>
      </c>
      <c r="M219" s="15">
        <v>79</v>
      </c>
      <c r="N219" s="16">
        <v>19.600000000000001</v>
      </c>
      <c r="O219" s="16">
        <v>178.95652173913044</v>
      </c>
      <c r="P219" s="13"/>
      <c r="Q219" s="25">
        <v>0</v>
      </c>
      <c r="R219" s="16">
        <v>527.80434782608711</v>
      </c>
      <c r="S219" s="16" t="s">
        <v>14785</v>
      </c>
      <c r="T219" s="13" t="s">
        <v>14785</v>
      </c>
      <c r="U219" s="13" t="s">
        <v>14785</v>
      </c>
      <c r="V219" s="13" t="s">
        <v>14785</v>
      </c>
      <c r="W219" s="26"/>
      <c r="X219" s="13" t="s">
        <v>14785</v>
      </c>
      <c r="Y219" s="13" t="s">
        <v>14785</v>
      </c>
      <c r="Z219" s="13" t="s">
        <v>14785</v>
      </c>
      <c r="AA219" s="13" t="s">
        <v>14785</v>
      </c>
      <c r="AB219" s="13" t="s">
        <v>14785</v>
      </c>
      <c r="AC219" s="13" t="s">
        <v>14785</v>
      </c>
      <c r="AD219" s="20" t="s">
        <v>14785</v>
      </c>
    </row>
    <row r="220" spans="1:30" x14ac:dyDescent="0.3">
      <c r="A220" s="9">
        <v>14</v>
      </c>
      <c r="B220" s="13" t="s">
        <v>1766</v>
      </c>
      <c r="C220" s="13" t="s">
        <v>14825</v>
      </c>
      <c r="D220" s="11">
        <v>46171</v>
      </c>
      <c r="E220" s="11">
        <v>46172</v>
      </c>
      <c r="F220" s="12">
        <v>5</v>
      </c>
      <c r="G220" s="13">
        <v>250</v>
      </c>
      <c r="H220" s="9" t="s">
        <v>14783</v>
      </c>
      <c r="I220" s="13">
        <v>101</v>
      </c>
      <c r="J220" s="14" t="s">
        <v>14802</v>
      </c>
      <c r="K220" s="24" t="s">
        <v>14826</v>
      </c>
      <c r="L220" s="11">
        <v>46342</v>
      </c>
      <c r="M220" s="15">
        <v>171</v>
      </c>
      <c r="N220" s="16">
        <v>15.5</v>
      </c>
      <c r="O220" s="16">
        <v>84.239130434782609</v>
      </c>
      <c r="P220" s="13"/>
      <c r="Q220" s="25">
        <v>0</v>
      </c>
      <c r="R220" s="16">
        <v>527.80434782608711</v>
      </c>
      <c r="S220" s="16" t="s">
        <v>14785</v>
      </c>
      <c r="T220" s="13" t="s">
        <v>14785</v>
      </c>
      <c r="U220" s="13" t="s">
        <v>14785</v>
      </c>
      <c r="V220" s="13" t="s">
        <v>14785</v>
      </c>
      <c r="W220" s="26"/>
      <c r="X220" s="13" t="s">
        <v>14785</v>
      </c>
      <c r="Y220" s="13" t="s">
        <v>14785</v>
      </c>
      <c r="Z220" s="13" t="s">
        <v>14785</v>
      </c>
      <c r="AA220" s="13" t="s">
        <v>14785</v>
      </c>
      <c r="AB220" s="13" t="s">
        <v>14785</v>
      </c>
      <c r="AC220" s="13" t="s">
        <v>14785</v>
      </c>
      <c r="AD220" s="20" t="s">
        <v>14785</v>
      </c>
    </row>
    <row r="221" spans="1:30" x14ac:dyDescent="0.3">
      <c r="A221" s="9">
        <v>14</v>
      </c>
      <c r="B221" s="13" t="s">
        <v>1766</v>
      </c>
      <c r="C221" s="13" t="s">
        <v>14825</v>
      </c>
      <c r="D221" s="11">
        <v>46171</v>
      </c>
      <c r="E221" s="11">
        <v>46172</v>
      </c>
      <c r="F221" s="12">
        <v>3</v>
      </c>
      <c r="G221" s="13">
        <v>240</v>
      </c>
      <c r="H221" s="9" t="s">
        <v>14783</v>
      </c>
      <c r="I221" s="13">
        <v>2140</v>
      </c>
      <c r="J221" s="14" t="s">
        <v>14787</v>
      </c>
      <c r="K221" s="24" t="s">
        <v>14826</v>
      </c>
      <c r="L221" s="11">
        <v>46478</v>
      </c>
      <c r="M221" s="15">
        <v>307</v>
      </c>
      <c r="N221" s="16">
        <v>12.5</v>
      </c>
      <c r="O221" s="16">
        <v>65.217391304347828</v>
      </c>
      <c r="P221" s="13"/>
      <c r="Q221" s="25">
        <v>0</v>
      </c>
      <c r="R221" s="16">
        <v>527.80434782608711</v>
      </c>
      <c r="S221" s="16" t="s">
        <v>14785</v>
      </c>
      <c r="T221" s="13" t="s">
        <v>14785</v>
      </c>
      <c r="U221" s="13" t="s">
        <v>14785</v>
      </c>
      <c r="V221" s="13" t="s">
        <v>14785</v>
      </c>
      <c r="W221" s="26"/>
      <c r="X221" s="13" t="s">
        <v>14785</v>
      </c>
      <c r="Y221" s="13" t="s">
        <v>14785</v>
      </c>
      <c r="Z221" s="13" t="s">
        <v>14785</v>
      </c>
      <c r="AA221" s="13" t="s">
        <v>14785</v>
      </c>
      <c r="AB221" s="13" t="s">
        <v>14785</v>
      </c>
      <c r="AC221" s="13" t="s">
        <v>14785</v>
      </c>
      <c r="AD221" s="20" t="s">
        <v>14785</v>
      </c>
    </row>
    <row r="222" spans="1:30" x14ac:dyDescent="0.3">
      <c r="A222" s="9">
        <v>14</v>
      </c>
      <c r="B222" s="13" t="s">
        <v>1766</v>
      </c>
      <c r="C222" s="13" t="s">
        <v>14825</v>
      </c>
      <c r="D222" s="11">
        <v>46171</v>
      </c>
      <c r="E222" s="11">
        <v>46172</v>
      </c>
      <c r="F222" s="12">
        <v>2</v>
      </c>
      <c r="G222" s="13">
        <v>160</v>
      </c>
      <c r="H222" s="9" t="s">
        <v>14783</v>
      </c>
      <c r="I222" s="13">
        <v>202</v>
      </c>
      <c r="J222" s="14" t="s">
        <v>224</v>
      </c>
      <c r="K222" s="24" t="s">
        <v>14826</v>
      </c>
      <c r="L222" s="11">
        <v>46247</v>
      </c>
      <c r="M222" s="15">
        <v>76</v>
      </c>
      <c r="N222" s="16">
        <v>10</v>
      </c>
      <c r="O222" s="16">
        <v>34.782608695652172</v>
      </c>
      <c r="P222" s="13"/>
      <c r="Q222" s="25">
        <v>0</v>
      </c>
      <c r="R222" s="16">
        <v>527.80434782608711</v>
      </c>
      <c r="S222" s="16" t="s">
        <v>14785</v>
      </c>
      <c r="T222" s="13" t="s">
        <v>14785</v>
      </c>
      <c r="U222" s="13" t="s">
        <v>14785</v>
      </c>
      <c r="V222" s="13" t="s">
        <v>14785</v>
      </c>
      <c r="W222" s="26"/>
      <c r="X222" s="13" t="s">
        <v>14785</v>
      </c>
      <c r="Y222" s="13" t="s">
        <v>14785</v>
      </c>
      <c r="Z222" s="13" t="s">
        <v>14785</v>
      </c>
      <c r="AA222" s="13" t="s">
        <v>14785</v>
      </c>
      <c r="AB222" s="13" t="s">
        <v>14785</v>
      </c>
      <c r="AC222" s="13" t="s">
        <v>14785</v>
      </c>
      <c r="AD222" s="20" t="s">
        <v>14785</v>
      </c>
    </row>
    <row r="223" spans="1:30" x14ac:dyDescent="0.3">
      <c r="A223" s="9">
        <v>14</v>
      </c>
      <c r="B223" s="13" t="s">
        <v>1766</v>
      </c>
      <c r="C223" s="13" t="s">
        <v>14825</v>
      </c>
      <c r="D223" s="11">
        <v>46171</v>
      </c>
      <c r="E223" s="11">
        <v>46172</v>
      </c>
      <c r="F223" s="12">
        <v>2</v>
      </c>
      <c r="G223" s="13">
        <v>120</v>
      </c>
      <c r="H223" s="9" t="s">
        <v>14783</v>
      </c>
      <c r="I223" s="13">
        <v>2146</v>
      </c>
      <c r="J223" s="14" t="s">
        <v>14805</v>
      </c>
      <c r="K223" s="24" t="s">
        <v>14826</v>
      </c>
      <c r="L223" s="11">
        <v>46483</v>
      </c>
      <c r="M223" s="15">
        <v>312</v>
      </c>
      <c r="N223" s="16">
        <v>18.600000000000001</v>
      </c>
      <c r="O223" s="16">
        <v>48.521739130434781</v>
      </c>
      <c r="P223" s="13"/>
      <c r="Q223" s="25">
        <v>0</v>
      </c>
      <c r="R223" s="16">
        <v>527.80434782608711</v>
      </c>
      <c r="S223" s="16" t="s">
        <v>14785</v>
      </c>
      <c r="T223" s="13" t="s">
        <v>14785</v>
      </c>
      <c r="U223" s="13" t="s">
        <v>14785</v>
      </c>
      <c r="V223" s="13" t="s">
        <v>14785</v>
      </c>
      <c r="W223" s="26"/>
      <c r="X223" s="13" t="s">
        <v>14785</v>
      </c>
      <c r="Y223" s="13" t="s">
        <v>14785</v>
      </c>
      <c r="Z223" s="13" t="s">
        <v>14785</v>
      </c>
      <c r="AA223" s="13" t="s">
        <v>14785</v>
      </c>
      <c r="AB223" s="13" t="s">
        <v>14785</v>
      </c>
      <c r="AC223" s="13" t="s">
        <v>14785</v>
      </c>
      <c r="AD223" s="20" t="s">
        <v>14785</v>
      </c>
    </row>
    <row r="224" spans="1:30" x14ac:dyDescent="0.3">
      <c r="A224" s="9">
        <v>14</v>
      </c>
      <c r="B224" s="13" t="s">
        <v>1766</v>
      </c>
      <c r="C224" s="13" t="s">
        <v>14825</v>
      </c>
      <c r="D224" s="11">
        <v>46171</v>
      </c>
      <c r="E224" s="11">
        <v>46172</v>
      </c>
      <c r="F224" s="12">
        <v>2</v>
      </c>
      <c r="G224" s="13">
        <v>224</v>
      </c>
      <c r="H224" s="9" t="s">
        <v>14783</v>
      </c>
      <c r="I224" s="13">
        <v>2344</v>
      </c>
      <c r="J224" s="14" t="s">
        <v>14800</v>
      </c>
      <c r="K224" s="24" t="s">
        <v>14826</v>
      </c>
      <c r="L224" s="11">
        <v>46330</v>
      </c>
      <c r="M224" s="15">
        <v>159</v>
      </c>
      <c r="N224" s="16">
        <v>6.5</v>
      </c>
      <c r="O224" s="16">
        <v>31.652173913043477</v>
      </c>
      <c r="P224" s="13"/>
      <c r="Q224" s="25">
        <v>0</v>
      </c>
      <c r="R224" s="16">
        <v>527.80434782608711</v>
      </c>
      <c r="S224" s="16" t="s">
        <v>14785</v>
      </c>
      <c r="T224" s="13" t="s">
        <v>14785</v>
      </c>
      <c r="U224" s="13" t="s">
        <v>14785</v>
      </c>
      <c r="V224" s="13" t="s">
        <v>14785</v>
      </c>
      <c r="W224" s="26"/>
      <c r="X224" s="13" t="s">
        <v>14785</v>
      </c>
      <c r="Y224" s="13" t="s">
        <v>14785</v>
      </c>
      <c r="Z224" s="13" t="s">
        <v>14785</v>
      </c>
      <c r="AA224" s="13" t="s">
        <v>14785</v>
      </c>
      <c r="AB224" s="13" t="s">
        <v>14785</v>
      </c>
      <c r="AC224" s="13" t="s">
        <v>14785</v>
      </c>
      <c r="AD224" s="20" t="s">
        <v>14785</v>
      </c>
    </row>
    <row r="225" spans="1:30" x14ac:dyDescent="0.3">
      <c r="A225" s="9">
        <v>14</v>
      </c>
      <c r="B225" s="13" t="s">
        <v>1766</v>
      </c>
      <c r="C225" s="13" t="s">
        <v>14825</v>
      </c>
      <c r="D225" s="11">
        <v>46171</v>
      </c>
      <c r="E225" s="11">
        <v>46172</v>
      </c>
      <c r="F225" s="12">
        <v>1</v>
      </c>
      <c r="G225" s="13">
        <v>80</v>
      </c>
      <c r="H225" s="9" t="s">
        <v>14783</v>
      </c>
      <c r="I225" s="13">
        <v>540</v>
      </c>
      <c r="J225" s="14" t="s">
        <v>14807</v>
      </c>
      <c r="K225" s="24" t="s">
        <v>14826</v>
      </c>
      <c r="L225" s="11">
        <v>46240</v>
      </c>
      <c r="M225" s="15">
        <v>69</v>
      </c>
      <c r="N225" s="16">
        <v>13</v>
      </c>
      <c r="O225" s="16">
        <v>22.608695652173914</v>
      </c>
      <c r="P225" s="13"/>
      <c r="Q225" s="25">
        <v>0</v>
      </c>
      <c r="R225" s="16">
        <v>527.80434782608711</v>
      </c>
      <c r="S225" s="16" t="s">
        <v>14785</v>
      </c>
      <c r="T225" s="13" t="s">
        <v>14785</v>
      </c>
      <c r="U225" s="13" t="s">
        <v>14785</v>
      </c>
      <c r="V225" s="13" t="s">
        <v>14785</v>
      </c>
      <c r="W225" s="26"/>
      <c r="X225" s="13" t="s">
        <v>14785</v>
      </c>
      <c r="Y225" s="13" t="s">
        <v>14785</v>
      </c>
      <c r="Z225" s="13" t="s">
        <v>14785</v>
      </c>
      <c r="AA225" s="13" t="s">
        <v>14785</v>
      </c>
      <c r="AB225" s="13" t="s">
        <v>14785</v>
      </c>
      <c r="AC225" s="13" t="s">
        <v>14785</v>
      </c>
      <c r="AD225" s="20" t="s">
        <v>14785</v>
      </c>
    </row>
    <row r="226" spans="1:30" x14ac:dyDescent="0.3">
      <c r="A226" s="9">
        <v>14</v>
      </c>
      <c r="B226" s="13" t="s">
        <v>1766</v>
      </c>
      <c r="C226" s="13" t="s">
        <v>14825</v>
      </c>
      <c r="D226" s="11">
        <v>46171</v>
      </c>
      <c r="E226" s="11">
        <v>46172</v>
      </c>
      <c r="F226" s="12">
        <v>2</v>
      </c>
      <c r="G226" s="13">
        <v>120</v>
      </c>
      <c r="H226" s="9" t="s">
        <v>14783</v>
      </c>
      <c r="I226" s="13">
        <v>132</v>
      </c>
      <c r="J226" s="14" t="s">
        <v>14810</v>
      </c>
      <c r="K226" s="24" t="s">
        <v>14826</v>
      </c>
      <c r="L226" s="11" t="s">
        <v>14785</v>
      </c>
      <c r="M226" s="15" t="s">
        <v>14785</v>
      </c>
      <c r="N226" s="16">
        <v>18.7</v>
      </c>
      <c r="O226" s="16">
        <v>48.782608695652172</v>
      </c>
      <c r="P226" s="13"/>
      <c r="Q226" s="25">
        <v>0</v>
      </c>
      <c r="R226" s="16">
        <v>527.80434782608711</v>
      </c>
      <c r="S226" s="16" t="s">
        <v>14785</v>
      </c>
      <c r="T226" s="13" t="s">
        <v>14785</v>
      </c>
      <c r="U226" s="13" t="s">
        <v>14785</v>
      </c>
      <c r="V226" s="13" t="s">
        <v>14785</v>
      </c>
      <c r="W226" s="26"/>
      <c r="X226" s="13" t="s">
        <v>14785</v>
      </c>
      <c r="Y226" s="13" t="s">
        <v>14785</v>
      </c>
      <c r="Z226" s="13" t="s">
        <v>14785</v>
      </c>
      <c r="AA226" s="13" t="s">
        <v>14785</v>
      </c>
      <c r="AB226" s="13" t="s">
        <v>14785</v>
      </c>
      <c r="AC226" s="13" t="s">
        <v>14785</v>
      </c>
      <c r="AD226" s="20" t="s">
        <v>14785</v>
      </c>
    </row>
    <row r="227" spans="1:30" x14ac:dyDescent="0.3">
      <c r="A227" s="9">
        <v>14</v>
      </c>
      <c r="B227" s="13" t="s">
        <v>1766</v>
      </c>
      <c r="C227" s="13" t="s">
        <v>14825</v>
      </c>
      <c r="D227" s="11">
        <v>46171</v>
      </c>
      <c r="E227" s="11">
        <v>46172</v>
      </c>
      <c r="F227" s="12">
        <v>24</v>
      </c>
      <c r="G227" s="13">
        <v>24</v>
      </c>
      <c r="H227" s="9" t="s">
        <v>14783</v>
      </c>
      <c r="I227" s="13">
        <v>9940</v>
      </c>
      <c r="J227" s="14" t="s">
        <v>14791</v>
      </c>
      <c r="K227" s="24" t="s">
        <v>14826</v>
      </c>
      <c r="L227" s="11" t="s">
        <v>14785</v>
      </c>
      <c r="M227" s="15" t="s">
        <v>14785</v>
      </c>
      <c r="N227" s="16">
        <v>25</v>
      </c>
      <c r="O227" s="16">
        <v>13.043478260869565</v>
      </c>
      <c r="P227" s="13"/>
      <c r="Q227" s="25">
        <v>0</v>
      </c>
      <c r="R227" s="16">
        <v>527.80434782608711</v>
      </c>
      <c r="S227" s="16" t="s">
        <v>14785</v>
      </c>
      <c r="T227" s="13" t="s">
        <v>14785</v>
      </c>
      <c r="U227" s="13" t="s">
        <v>14785</v>
      </c>
      <c r="V227" s="13" t="s">
        <v>14785</v>
      </c>
      <c r="W227" s="26"/>
      <c r="X227" s="13" t="s">
        <v>14785</v>
      </c>
      <c r="Y227" s="13" t="s">
        <v>14785</v>
      </c>
      <c r="Z227" s="13" t="s">
        <v>14785</v>
      </c>
      <c r="AA227" s="13" t="s">
        <v>14785</v>
      </c>
      <c r="AB227" s="13" t="s">
        <v>14785</v>
      </c>
      <c r="AC227" s="13" t="s">
        <v>14785</v>
      </c>
      <c r="AD227" s="20" t="s">
        <v>14785</v>
      </c>
    </row>
    <row r="228" spans="1:30" x14ac:dyDescent="0.3">
      <c r="A228" s="9">
        <v>15</v>
      </c>
      <c r="B228" s="13" t="s">
        <v>1766</v>
      </c>
      <c r="C228" s="13" t="s">
        <v>14782</v>
      </c>
      <c r="D228" s="11">
        <v>46171</v>
      </c>
      <c r="E228" s="11">
        <v>46172</v>
      </c>
      <c r="F228" s="12">
        <v>16</v>
      </c>
      <c r="G228" s="13">
        <v>1280</v>
      </c>
      <c r="H228" s="9" t="s">
        <v>14783</v>
      </c>
      <c r="I228" s="13">
        <v>188</v>
      </c>
      <c r="J228" s="14" t="s">
        <v>14803</v>
      </c>
      <c r="K228" s="24" t="s">
        <v>14826</v>
      </c>
      <c r="L228" s="11">
        <v>46246</v>
      </c>
      <c r="M228" s="15">
        <v>75</v>
      </c>
      <c r="N228" s="16">
        <v>13</v>
      </c>
      <c r="O228" s="16">
        <v>361.73913043478262</v>
      </c>
      <c r="P228" s="13"/>
      <c r="Q228" s="25">
        <v>0</v>
      </c>
      <c r="R228" s="16">
        <v>552.78260869565224</v>
      </c>
      <c r="S228" s="16" t="s">
        <v>14785</v>
      </c>
      <c r="T228" s="13" t="s">
        <v>14785</v>
      </c>
      <c r="U228" s="13" t="s">
        <v>14785</v>
      </c>
      <c r="V228" s="13" t="s">
        <v>14785</v>
      </c>
      <c r="W228" s="26"/>
      <c r="X228" s="13" t="s">
        <v>14785</v>
      </c>
      <c r="Y228" s="13" t="s">
        <v>14785</v>
      </c>
      <c r="Z228" s="13" t="s">
        <v>14785</v>
      </c>
      <c r="AA228" s="13" t="s">
        <v>14785</v>
      </c>
      <c r="AB228" s="13" t="s">
        <v>14785</v>
      </c>
      <c r="AC228" s="13" t="s">
        <v>14785</v>
      </c>
      <c r="AD228" s="20" t="s">
        <v>14785</v>
      </c>
    </row>
    <row r="229" spans="1:30" x14ac:dyDescent="0.3">
      <c r="A229" s="9">
        <v>15</v>
      </c>
      <c r="B229" s="13" t="s">
        <v>1766</v>
      </c>
      <c r="C229" s="13" t="s">
        <v>14782</v>
      </c>
      <c r="D229" s="11">
        <v>46171</v>
      </c>
      <c r="E229" s="11">
        <v>46172</v>
      </c>
      <c r="F229" s="12">
        <v>3</v>
      </c>
      <c r="G229" s="13">
        <v>180</v>
      </c>
      <c r="H229" s="9" t="s">
        <v>14783</v>
      </c>
      <c r="I229" s="13">
        <v>764</v>
      </c>
      <c r="J229" s="14" t="s">
        <v>14819</v>
      </c>
      <c r="K229" s="24" t="s">
        <v>14826</v>
      </c>
      <c r="L229" s="11">
        <v>46253</v>
      </c>
      <c r="M229" s="15">
        <v>82</v>
      </c>
      <c r="N229" s="16">
        <v>19.600000000000001</v>
      </c>
      <c r="O229" s="16">
        <v>76.695652173913047</v>
      </c>
      <c r="P229" s="13"/>
      <c r="Q229" s="25">
        <v>0</v>
      </c>
      <c r="R229" s="16">
        <v>552.78260869565224</v>
      </c>
      <c r="S229" s="16" t="s">
        <v>14785</v>
      </c>
      <c r="T229" s="13" t="s">
        <v>14785</v>
      </c>
      <c r="U229" s="13" t="s">
        <v>14785</v>
      </c>
      <c r="V229" s="13" t="s">
        <v>14785</v>
      </c>
      <c r="W229" s="26"/>
      <c r="X229" s="13" t="s">
        <v>14785</v>
      </c>
      <c r="Y229" s="13" t="s">
        <v>14785</v>
      </c>
      <c r="Z229" s="13" t="s">
        <v>14785</v>
      </c>
      <c r="AA229" s="13" t="s">
        <v>14785</v>
      </c>
      <c r="AB229" s="13" t="s">
        <v>14785</v>
      </c>
      <c r="AC229" s="13" t="s">
        <v>14785</v>
      </c>
      <c r="AD229" s="20" t="s">
        <v>14785</v>
      </c>
    </row>
    <row r="230" spans="1:30" x14ac:dyDescent="0.3">
      <c r="A230" s="9">
        <v>15</v>
      </c>
      <c r="B230" s="13" t="s">
        <v>1766</v>
      </c>
      <c r="C230" s="13" t="s">
        <v>14782</v>
      </c>
      <c r="D230" s="11">
        <v>46171</v>
      </c>
      <c r="E230" s="11">
        <v>46172</v>
      </c>
      <c r="F230" s="12">
        <v>2</v>
      </c>
      <c r="G230" s="13">
        <v>160</v>
      </c>
      <c r="H230" s="9" t="s">
        <v>14783</v>
      </c>
      <c r="I230" s="13">
        <v>2140</v>
      </c>
      <c r="J230" s="14" t="s">
        <v>14787</v>
      </c>
      <c r="K230" s="24" t="s">
        <v>14826</v>
      </c>
      <c r="L230" s="11">
        <v>46478</v>
      </c>
      <c r="M230" s="15">
        <v>307</v>
      </c>
      <c r="N230" s="16">
        <v>12.5</v>
      </c>
      <c r="O230" s="16">
        <v>43.478260869565219</v>
      </c>
      <c r="P230" s="13"/>
      <c r="Q230" s="25">
        <v>0</v>
      </c>
      <c r="R230" s="16">
        <v>552.78260869565224</v>
      </c>
      <c r="S230" s="16" t="s">
        <v>14785</v>
      </c>
      <c r="T230" s="13" t="s">
        <v>14785</v>
      </c>
      <c r="U230" s="13" t="s">
        <v>14785</v>
      </c>
      <c r="V230" s="13" t="s">
        <v>14785</v>
      </c>
      <c r="W230" s="26"/>
      <c r="X230" s="13" t="s">
        <v>14785</v>
      </c>
      <c r="Y230" s="13" t="s">
        <v>14785</v>
      </c>
      <c r="Z230" s="13" t="s">
        <v>14785</v>
      </c>
      <c r="AA230" s="13" t="s">
        <v>14785</v>
      </c>
      <c r="AB230" s="13" t="s">
        <v>14785</v>
      </c>
      <c r="AC230" s="13" t="s">
        <v>14785</v>
      </c>
      <c r="AD230" s="20" t="s">
        <v>14785</v>
      </c>
    </row>
    <row r="231" spans="1:30" x14ac:dyDescent="0.3">
      <c r="A231" s="9">
        <v>15</v>
      </c>
      <c r="B231" s="13" t="s">
        <v>1766</v>
      </c>
      <c r="C231" s="13" t="s">
        <v>14782</v>
      </c>
      <c r="D231" s="11">
        <v>46171</v>
      </c>
      <c r="E231" s="11">
        <v>46172</v>
      </c>
      <c r="F231" s="12">
        <v>2</v>
      </c>
      <c r="G231" s="13">
        <v>540</v>
      </c>
      <c r="H231" s="9" t="s">
        <v>14783</v>
      </c>
      <c r="I231" s="13">
        <v>2336</v>
      </c>
      <c r="J231" s="14" t="s">
        <v>14793</v>
      </c>
      <c r="K231" s="24" t="s">
        <v>14826</v>
      </c>
      <c r="L231" s="11">
        <v>46326</v>
      </c>
      <c r="M231" s="15">
        <v>155</v>
      </c>
      <c r="N231" s="16">
        <v>3</v>
      </c>
      <c r="O231" s="16">
        <v>35.217391304347828</v>
      </c>
      <c r="P231" s="13"/>
      <c r="Q231" s="25">
        <v>0</v>
      </c>
      <c r="R231" s="16">
        <v>552.78260869565224</v>
      </c>
      <c r="S231" s="16" t="s">
        <v>14785</v>
      </c>
      <c r="T231" s="13" t="s">
        <v>14785</v>
      </c>
      <c r="U231" s="13" t="s">
        <v>14785</v>
      </c>
      <c r="V231" s="13" t="s">
        <v>14785</v>
      </c>
      <c r="W231" s="26"/>
      <c r="X231" s="13" t="s">
        <v>14785</v>
      </c>
      <c r="Y231" s="13" t="s">
        <v>14785</v>
      </c>
      <c r="Z231" s="13" t="s">
        <v>14785</v>
      </c>
      <c r="AA231" s="13" t="s">
        <v>14785</v>
      </c>
      <c r="AB231" s="13" t="s">
        <v>14785</v>
      </c>
      <c r="AC231" s="13" t="s">
        <v>14785</v>
      </c>
      <c r="AD231" s="20" t="s">
        <v>14785</v>
      </c>
    </row>
    <row r="232" spans="1:30" x14ac:dyDescent="0.3">
      <c r="A232" s="9">
        <v>15</v>
      </c>
      <c r="B232" s="13" t="s">
        <v>1766</v>
      </c>
      <c r="C232" s="13" t="s">
        <v>14782</v>
      </c>
      <c r="D232" s="11">
        <v>46171</v>
      </c>
      <c r="E232" s="11">
        <v>46172</v>
      </c>
      <c r="F232" s="12">
        <v>1</v>
      </c>
      <c r="G232" s="13">
        <v>80</v>
      </c>
      <c r="H232" s="9" t="s">
        <v>14783</v>
      </c>
      <c r="I232" s="13">
        <v>740</v>
      </c>
      <c r="J232" s="14" t="s">
        <v>14812</v>
      </c>
      <c r="K232" s="24" t="s">
        <v>14826</v>
      </c>
      <c r="L232" s="11">
        <v>46239</v>
      </c>
      <c r="M232" s="15">
        <v>68</v>
      </c>
      <c r="N232" s="16">
        <v>13</v>
      </c>
      <c r="O232" s="16">
        <v>22.608695652173914</v>
      </c>
      <c r="P232" s="13"/>
      <c r="Q232" s="25">
        <v>0</v>
      </c>
      <c r="R232" s="16">
        <v>552.78260869565224</v>
      </c>
      <c r="S232" s="16" t="s">
        <v>14785</v>
      </c>
      <c r="T232" s="13" t="s">
        <v>14785</v>
      </c>
      <c r="U232" s="13" t="s">
        <v>14785</v>
      </c>
      <c r="V232" s="13" t="s">
        <v>14785</v>
      </c>
      <c r="W232" s="26"/>
      <c r="X232" s="13" t="s">
        <v>14785</v>
      </c>
      <c r="Y232" s="13" t="s">
        <v>14785</v>
      </c>
      <c r="Z232" s="13" t="s">
        <v>14785</v>
      </c>
      <c r="AA232" s="13" t="s">
        <v>14785</v>
      </c>
      <c r="AB232" s="13" t="s">
        <v>14785</v>
      </c>
      <c r="AC232" s="13" t="s">
        <v>14785</v>
      </c>
      <c r="AD232" s="20" t="s">
        <v>14785</v>
      </c>
    </row>
    <row r="233" spans="1:30" x14ac:dyDescent="0.3">
      <c r="A233" s="9">
        <v>15</v>
      </c>
      <c r="B233" s="13" t="s">
        <v>1766</v>
      </c>
      <c r="C233" s="13" t="s">
        <v>14782</v>
      </c>
      <c r="D233" s="11">
        <v>46171</v>
      </c>
      <c r="E233" s="11">
        <v>46172</v>
      </c>
      <c r="F233" s="12">
        <v>24</v>
      </c>
      <c r="G233" s="13">
        <v>24</v>
      </c>
      <c r="H233" s="9" t="s">
        <v>14783</v>
      </c>
      <c r="I233" s="13">
        <v>9940</v>
      </c>
      <c r="J233" s="14" t="s">
        <v>14791</v>
      </c>
      <c r="K233" s="24" t="s">
        <v>14826</v>
      </c>
      <c r="L233" s="11" t="s">
        <v>14785</v>
      </c>
      <c r="M233" s="15" t="s">
        <v>14785</v>
      </c>
      <c r="N233" s="16">
        <v>25</v>
      </c>
      <c r="O233" s="16">
        <v>13.043478260869565</v>
      </c>
      <c r="P233" s="13"/>
      <c r="Q233" s="25">
        <v>0</v>
      </c>
      <c r="R233" s="16">
        <v>552.78260869565224</v>
      </c>
      <c r="S233" s="16" t="s">
        <v>14785</v>
      </c>
      <c r="T233" s="13" t="s">
        <v>14785</v>
      </c>
      <c r="U233" s="13" t="s">
        <v>14785</v>
      </c>
      <c r="V233" s="13" t="s">
        <v>14785</v>
      </c>
      <c r="W233" s="26"/>
      <c r="X233" s="13" t="s">
        <v>14785</v>
      </c>
      <c r="Y233" s="13" t="s">
        <v>14785</v>
      </c>
      <c r="Z233" s="13" t="s">
        <v>14785</v>
      </c>
      <c r="AA233" s="13" t="s">
        <v>14785</v>
      </c>
      <c r="AB233" s="13" t="s">
        <v>14785</v>
      </c>
      <c r="AC233" s="13" t="s">
        <v>14785</v>
      </c>
      <c r="AD233" s="20" t="s">
        <v>14785</v>
      </c>
    </row>
  </sheetData>
  <conditionalFormatting sqref="A2:AD2 B3:K27 M3:AD27 L3:L33 A3:A33 B29:K33 M29:AD33">
    <cfRule type="expression" dxfId="21" priority="9">
      <formula>$A2&lt;&gt;$A3</formula>
    </cfRule>
  </conditionalFormatting>
  <conditionalFormatting sqref="B28:K28 M28:AD28">
    <cfRule type="expression" dxfId="20" priority="13">
      <formula>$A28&lt;&gt;#REF!</formula>
    </cfRule>
  </conditionalFormatting>
  <conditionalFormatting sqref="M2:M33">
    <cfRule type="cellIs" dxfId="19" priority="10" operator="between">
      <formula>40</formula>
      <formula>60</formula>
    </cfRule>
    <cfRule type="cellIs" dxfId="18" priority="12" operator="lessThan">
      <formula>40</formula>
    </cfRule>
  </conditionalFormatting>
  <conditionalFormatting sqref="W2:W33">
    <cfRule type="duplicateValues" dxfId="17" priority="14"/>
  </conditionalFormatting>
  <conditionalFormatting sqref="R2:R33">
    <cfRule type="cellIs" dxfId="16" priority="11" operator="greaterThan">
      <formula>$R$7</formula>
    </cfRule>
  </conditionalFormatting>
  <conditionalFormatting sqref="A34:AD117">
    <cfRule type="expression" dxfId="15" priority="5">
      <formula>$B34&lt;&gt;$B35</formula>
    </cfRule>
  </conditionalFormatting>
  <conditionalFormatting sqref="K34:K117">
    <cfRule type="notContainsBlanks" dxfId="14" priority="6">
      <formula>LEN(TRIM(K34))&gt;0</formula>
    </cfRule>
  </conditionalFormatting>
  <conditionalFormatting sqref="M34:M117">
    <cfRule type="cellIs" dxfId="13" priority="7" operator="between">
      <formula>40</formula>
      <formula>60</formula>
    </cfRule>
    <cfRule type="cellIs" dxfId="12" priority="8" operator="lessThan">
      <formula>40</formula>
    </cfRule>
  </conditionalFormatting>
  <conditionalFormatting sqref="A118:AD233">
    <cfRule type="expression" dxfId="11" priority="1">
      <formula>$A118&lt;&gt;$A119</formula>
    </cfRule>
  </conditionalFormatting>
  <conditionalFormatting sqref="K118:K233">
    <cfRule type="notContainsBlanks" dxfId="10" priority="2">
      <formula>LEN(TRIM(K118))&gt;0</formula>
    </cfRule>
  </conditionalFormatting>
  <conditionalFormatting sqref="M118:M233">
    <cfRule type="cellIs" dxfId="9" priority="3" operator="between">
      <formula>40</formula>
      <formula>60</formula>
    </cfRule>
    <cfRule type="cellIs" dxfId="8" priority="4" operator="lessThan">
      <formula>40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8C8F6-17BC-4275-8E8D-84A2EA2FD237}">
  <dimension ref="A1:M528"/>
  <sheetViews>
    <sheetView showGridLines="0" topLeftCell="C1" workbookViewId="0">
      <selection activeCell="E4" sqref="E4"/>
    </sheetView>
  </sheetViews>
  <sheetFormatPr baseColWidth="10" defaultRowHeight="14.4" x14ac:dyDescent="0.3"/>
  <cols>
    <col min="3" max="3" width="17.21875" customWidth="1"/>
    <col min="7" max="7" width="12.5546875" bestFit="1" customWidth="1"/>
    <col min="8" max="8" width="11.6640625" bestFit="1" customWidth="1"/>
    <col min="9" max="9" width="16.77734375" customWidth="1"/>
    <col min="11" max="12" width="13.5546875" bestFit="1" customWidth="1"/>
    <col min="13" max="13" width="31.88671875" bestFit="1" customWidth="1"/>
  </cols>
  <sheetData>
    <row r="1" spans="1:13" x14ac:dyDescent="0.3">
      <c r="A1" t="s">
        <v>0</v>
      </c>
      <c r="B1" t="s">
        <v>28</v>
      </c>
      <c r="C1" t="s">
        <v>73</v>
      </c>
      <c r="D1" t="s">
        <v>14842</v>
      </c>
      <c r="F1" t="s">
        <v>0</v>
      </c>
      <c r="G1" t="s">
        <v>28</v>
      </c>
      <c r="H1" t="s">
        <v>73</v>
      </c>
      <c r="I1" t="s">
        <v>14842</v>
      </c>
      <c r="J1" t="s">
        <v>23</v>
      </c>
      <c r="K1" t="s">
        <v>70</v>
      </c>
      <c r="L1" t="s">
        <v>14946</v>
      </c>
      <c r="M1" t="s">
        <v>31</v>
      </c>
    </row>
    <row r="2" spans="1:13" x14ac:dyDescent="0.3">
      <c r="A2" t="s">
        <v>4</v>
      </c>
      <c r="B2">
        <v>303</v>
      </c>
      <c r="C2" s="2">
        <v>988.197936839406</v>
      </c>
      <c r="D2" s="2">
        <f>Paletas_Ruta[[#This Row],[Paletas]]/23</f>
        <v>42.965127688669824</v>
      </c>
      <c r="F2" t="s">
        <v>4</v>
      </c>
      <c r="G2" s="2">
        <v>303</v>
      </c>
      <c r="H2" s="2">
        <v>988.197936839406</v>
      </c>
      <c r="I2" s="2">
        <v>42.965127688669824</v>
      </c>
      <c r="J2" s="2" t="s">
        <v>76</v>
      </c>
      <c r="K2" s="2">
        <v>59291.87621036436</v>
      </c>
      <c r="L2" s="2">
        <v>18045.353629241326</v>
      </c>
      <c r="M2" t="s">
        <v>14849</v>
      </c>
    </row>
    <row r="3" spans="1:13" x14ac:dyDescent="0.3">
      <c r="A3" t="s">
        <v>4</v>
      </c>
      <c r="B3">
        <v>146</v>
      </c>
      <c r="C3" s="2">
        <v>601.54843905434097</v>
      </c>
      <c r="D3" s="2">
        <f>Paletas_Ruta[[#This Row],[Paletas]]/23</f>
        <v>26.154279958884391</v>
      </c>
      <c r="F3" t="s">
        <v>4</v>
      </c>
      <c r="G3" s="2">
        <v>146</v>
      </c>
      <c r="H3" s="2">
        <v>601.54843905434097</v>
      </c>
      <c r="I3" s="2">
        <v>26.154279958884391</v>
      </c>
      <c r="J3" s="2" t="s">
        <v>76</v>
      </c>
      <c r="K3" s="2">
        <v>36092.90634326046</v>
      </c>
      <c r="L3" s="2">
        <v>10984.797582731444</v>
      </c>
      <c r="M3" t="s">
        <v>14806</v>
      </c>
    </row>
    <row r="4" spans="1:13" x14ac:dyDescent="0.3">
      <c r="A4" t="s">
        <v>5</v>
      </c>
      <c r="B4">
        <v>146</v>
      </c>
      <c r="C4" s="2">
        <v>500.28074507513003</v>
      </c>
      <c r="D4" s="2">
        <f>Paletas_Ruta[[#This Row],[Paletas]]/23</f>
        <v>21.751336742396958</v>
      </c>
      <c r="F4" t="s">
        <v>5</v>
      </c>
      <c r="G4" s="2">
        <v>146</v>
      </c>
      <c r="H4" s="2">
        <v>500.28074507513003</v>
      </c>
      <c r="I4" s="2">
        <v>21.751336742396958</v>
      </c>
      <c r="J4" s="2" t="s">
        <v>12915</v>
      </c>
      <c r="K4" s="2">
        <v>30016.844704507803</v>
      </c>
      <c r="L4" s="2">
        <v>9135.5614318067219</v>
      </c>
      <c r="M4" t="s">
        <v>14806</v>
      </c>
    </row>
    <row r="5" spans="1:13" x14ac:dyDescent="0.3">
      <c r="A5" t="s">
        <v>4</v>
      </c>
      <c r="B5">
        <v>188</v>
      </c>
      <c r="C5" s="2">
        <v>478.78343888278698</v>
      </c>
      <c r="D5" s="2">
        <f>Paletas_Ruta[[#This Row],[Paletas]]/23</f>
        <v>20.816671255773347</v>
      </c>
      <c r="F5" t="s">
        <v>4</v>
      </c>
      <c r="G5" s="2">
        <v>188</v>
      </c>
      <c r="H5" s="2">
        <v>478.78343888278698</v>
      </c>
      <c r="I5" s="2">
        <v>20.816671255773347</v>
      </c>
      <c r="J5" s="2" t="s">
        <v>76</v>
      </c>
      <c r="K5" s="2">
        <v>38302.675110622957</v>
      </c>
      <c r="L5" s="2">
        <v>11657.335903233074</v>
      </c>
      <c r="M5" t="s">
        <v>14803</v>
      </c>
    </row>
    <row r="6" spans="1:13" x14ac:dyDescent="0.3">
      <c r="A6" t="s">
        <v>16</v>
      </c>
      <c r="B6">
        <v>2334</v>
      </c>
      <c r="C6" s="2">
        <v>466.548310970182</v>
      </c>
      <c r="D6" s="2">
        <f>Paletas_Ruta[[#This Row],[Paletas]]/23</f>
        <v>20.284709172616608</v>
      </c>
      <c r="F6" t="s">
        <v>16</v>
      </c>
      <c r="G6" s="2">
        <v>2334</v>
      </c>
      <c r="H6" s="2">
        <v>466.548310970182</v>
      </c>
      <c r="I6" s="2">
        <v>20.284709172616608</v>
      </c>
      <c r="J6" s="2" t="s">
        <v>10792</v>
      </c>
      <c r="K6" s="2">
        <v>52253.410828660388</v>
      </c>
      <c r="L6" s="2">
        <v>15903.211991331422</v>
      </c>
      <c r="M6" t="s">
        <v>14850</v>
      </c>
    </row>
    <row r="7" spans="1:13" x14ac:dyDescent="0.3">
      <c r="A7" t="s">
        <v>5</v>
      </c>
      <c r="B7">
        <v>188</v>
      </c>
      <c r="C7" s="2">
        <v>457.74114071533199</v>
      </c>
      <c r="D7" s="2">
        <f>Paletas_Ruta[[#This Row],[Paletas]]/23</f>
        <v>19.901788726753566</v>
      </c>
      <c r="F7" t="s">
        <v>5</v>
      </c>
      <c r="G7" s="2">
        <v>188</v>
      </c>
      <c r="H7" s="2">
        <v>457.74114071533199</v>
      </c>
      <c r="I7" s="2">
        <v>19.901788726753566</v>
      </c>
      <c r="J7" s="2" t="s">
        <v>12915</v>
      </c>
      <c r="K7" s="2">
        <v>36619.291257226563</v>
      </c>
      <c r="L7" s="2">
        <v>11145.001686981997</v>
      </c>
      <c r="M7" t="s">
        <v>14803</v>
      </c>
    </row>
    <row r="8" spans="1:13" x14ac:dyDescent="0.3">
      <c r="A8" t="s">
        <v>16</v>
      </c>
      <c r="B8">
        <v>2140</v>
      </c>
      <c r="C8" s="2">
        <v>455.98193505613898</v>
      </c>
      <c r="D8" s="2">
        <f>Paletas_Ruta[[#This Row],[Paletas]]/23</f>
        <v>19.825301524179956</v>
      </c>
      <c r="F8" t="s">
        <v>16</v>
      </c>
      <c r="G8" s="2">
        <v>2140</v>
      </c>
      <c r="H8" s="2">
        <v>455.98193505613898</v>
      </c>
      <c r="I8" s="2">
        <v>19.825301524179956</v>
      </c>
      <c r="J8" s="2" t="s">
        <v>10792</v>
      </c>
      <c r="K8" s="2">
        <v>36478.554804491119</v>
      </c>
      <c r="L8" s="2">
        <v>11102.168853540776</v>
      </c>
      <c r="M8" t="s">
        <v>14787</v>
      </c>
    </row>
    <row r="9" spans="1:13" x14ac:dyDescent="0.3">
      <c r="A9" t="s">
        <v>21</v>
      </c>
      <c r="B9">
        <v>146</v>
      </c>
      <c r="C9" s="2">
        <v>403.57100737580203</v>
      </c>
      <c r="D9" s="2">
        <f>Paletas_Ruta[[#This Row],[Paletas]]/23</f>
        <v>17.546565538078347</v>
      </c>
      <c r="F9" t="s">
        <v>21</v>
      </c>
      <c r="G9" s="2">
        <v>146</v>
      </c>
      <c r="H9" s="2">
        <v>403.57100737580203</v>
      </c>
      <c r="I9" s="2">
        <v>17.546565538078347</v>
      </c>
      <c r="J9" s="2" t="s">
        <v>1766</v>
      </c>
      <c r="K9" s="2">
        <v>24214.260442548122</v>
      </c>
      <c r="L9" s="2">
        <v>7369.5575259929064</v>
      </c>
      <c r="M9" t="s">
        <v>14806</v>
      </c>
    </row>
    <row r="10" spans="1:13" x14ac:dyDescent="0.3">
      <c r="A10" t="s">
        <v>4</v>
      </c>
      <c r="B10">
        <v>101</v>
      </c>
      <c r="C10" s="2">
        <v>388.23192817705899</v>
      </c>
      <c r="D10" s="2">
        <f>Paletas_Ruta[[#This Row],[Paletas]]/23</f>
        <v>16.879649051176479</v>
      </c>
      <c r="F10" t="s">
        <v>4</v>
      </c>
      <c r="G10" s="2">
        <v>101</v>
      </c>
      <c r="H10" s="2">
        <v>388.23192817705899</v>
      </c>
      <c r="I10" s="2">
        <v>16.879649051176479</v>
      </c>
      <c r="J10" s="2" t="s">
        <v>76</v>
      </c>
      <c r="K10" s="2">
        <v>19411.596408852951</v>
      </c>
      <c r="L10" s="2">
        <v>5907.8771679117681</v>
      </c>
      <c r="M10" t="s">
        <v>14802</v>
      </c>
    </row>
    <row r="11" spans="1:13" x14ac:dyDescent="0.3">
      <c r="A11" t="s">
        <v>21</v>
      </c>
      <c r="B11">
        <v>186</v>
      </c>
      <c r="C11" s="2">
        <v>354.00518152432102</v>
      </c>
      <c r="D11" s="2">
        <f>Paletas_Ruta[[#This Row],[Paletas]]/23</f>
        <v>15.391529631492219</v>
      </c>
      <c r="F11" t="s">
        <v>21</v>
      </c>
      <c r="G11" s="2">
        <v>186</v>
      </c>
      <c r="H11" s="2">
        <v>354.00518152432102</v>
      </c>
      <c r="I11" s="2">
        <v>15.391529631492219</v>
      </c>
      <c r="J11" s="2" t="s">
        <v>1766</v>
      </c>
      <c r="K11" s="2">
        <v>21240.310891459259</v>
      </c>
      <c r="L11" s="2">
        <v>6464.4424452267313</v>
      </c>
      <c r="M11" t="s">
        <v>14804</v>
      </c>
    </row>
    <row r="12" spans="1:13" x14ac:dyDescent="0.3">
      <c r="A12" t="s">
        <v>12</v>
      </c>
      <c r="B12">
        <v>95</v>
      </c>
      <c r="C12" s="2">
        <v>315.78895917285001</v>
      </c>
      <c r="D12" s="2">
        <f>Paletas_Ruta[[#This Row],[Paletas]]/23</f>
        <v>13.729954746645653</v>
      </c>
      <c r="F12" t="s">
        <v>12</v>
      </c>
      <c r="G12" s="2">
        <v>95</v>
      </c>
      <c r="H12" s="2">
        <v>315.78895917285001</v>
      </c>
      <c r="I12" s="2">
        <v>13.729954746645653</v>
      </c>
      <c r="J12" s="2" t="s">
        <v>76</v>
      </c>
      <c r="K12" s="2">
        <v>18947.337550371001</v>
      </c>
      <c r="L12" s="2">
        <v>5766.5809935911739</v>
      </c>
      <c r="M12" t="s">
        <v>14786</v>
      </c>
    </row>
    <row r="13" spans="1:13" x14ac:dyDescent="0.3">
      <c r="A13" t="s">
        <v>6</v>
      </c>
      <c r="B13">
        <v>2861</v>
      </c>
      <c r="C13" s="2">
        <v>277.79998792142499</v>
      </c>
      <c r="D13" s="2">
        <f>Paletas_Ruta[[#This Row],[Paletas]]/23</f>
        <v>12.078260344409783</v>
      </c>
      <c r="F13" t="s">
        <v>6</v>
      </c>
      <c r="G13" s="2">
        <v>2861</v>
      </c>
      <c r="H13" s="2">
        <v>277.79998792142499</v>
      </c>
      <c r="I13" s="2">
        <v>12.078260344409783</v>
      </c>
      <c r="J13" s="2" t="s">
        <v>10792</v>
      </c>
      <c r="K13" s="2">
        <v>41114.398212370899</v>
      </c>
      <c r="L13" s="2">
        <v>12513.077716808535</v>
      </c>
      <c r="M13" t="s">
        <v>14784</v>
      </c>
    </row>
    <row r="14" spans="1:13" x14ac:dyDescent="0.3">
      <c r="A14" t="s">
        <v>16</v>
      </c>
      <c r="B14">
        <v>2125</v>
      </c>
      <c r="C14" s="2">
        <v>258.12802851513902</v>
      </c>
      <c r="D14" s="2">
        <f>Paletas_Ruta[[#This Row],[Paletas]]/23</f>
        <v>11.222957761527784</v>
      </c>
      <c r="F14" t="s">
        <v>16</v>
      </c>
      <c r="G14" s="2">
        <v>2125</v>
      </c>
      <c r="H14" s="2">
        <v>258.12802851513902</v>
      </c>
      <c r="I14" s="2">
        <v>11.222957761527784</v>
      </c>
      <c r="J14" s="2" t="s">
        <v>10792</v>
      </c>
      <c r="K14" s="2">
        <v>28910.33919369557</v>
      </c>
      <c r="L14" s="2">
        <v>8798.7988850377824</v>
      </c>
      <c r="M14" t="s">
        <v>14851</v>
      </c>
    </row>
    <row r="15" spans="1:13" x14ac:dyDescent="0.3">
      <c r="A15" t="s">
        <v>5</v>
      </c>
      <c r="B15">
        <v>132</v>
      </c>
      <c r="C15" s="2">
        <v>255.33807935858701</v>
      </c>
      <c r="D15" s="2">
        <f>Paletas_Ruta[[#This Row],[Paletas]]/23</f>
        <v>11.101655624286392</v>
      </c>
      <c r="F15" t="s">
        <v>5</v>
      </c>
      <c r="G15" s="2">
        <v>132</v>
      </c>
      <c r="H15" s="2">
        <v>255.33807935858701</v>
      </c>
      <c r="I15" s="2">
        <v>11.101655624286392</v>
      </c>
      <c r="J15" s="2" t="s">
        <v>12915</v>
      </c>
      <c r="K15" s="2">
        <v>15320.28476151522</v>
      </c>
      <c r="L15" s="2">
        <v>4662.6953622002848</v>
      </c>
      <c r="M15" t="s">
        <v>14810</v>
      </c>
    </row>
    <row r="16" spans="1:13" x14ac:dyDescent="0.3">
      <c r="A16" t="s">
        <v>4</v>
      </c>
      <c r="B16">
        <v>198</v>
      </c>
      <c r="C16" s="2">
        <v>246.24544978561201</v>
      </c>
      <c r="D16" s="2">
        <f>Paletas_Ruta[[#This Row],[Paletas]]/23</f>
        <v>10.706323903722261</v>
      </c>
      <c r="F16" t="s">
        <v>4</v>
      </c>
      <c r="G16" s="2">
        <v>198</v>
      </c>
      <c r="H16" s="2">
        <v>246.24544978561201</v>
      </c>
      <c r="I16" s="2">
        <v>10.706323903722261</v>
      </c>
      <c r="J16" s="2" t="s">
        <v>76</v>
      </c>
      <c r="K16" s="2">
        <v>9849.8179914244811</v>
      </c>
      <c r="L16" s="2">
        <v>2997.7706930422332</v>
      </c>
      <c r="M16" t="s">
        <v>14824</v>
      </c>
    </row>
    <row r="17" spans="1:13" x14ac:dyDescent="0.3">
      <c r="A17" t="s">
        <v>5</v>
      </c>
      <c r="B17">
        <v>139</v>
      </c>
      <c r="C17" s="2">
        <v>230.02838461986099</v>
      </c>
      <c r="D17" s="2">
        <f>Paletas_Ruta[[#This Row],[Paletas]]/23</f>
        <v>10.001234113907</v>
      </c>
      <c r="F17" t="s">
        <v>5</v>
      </c>
      <c r="G17" s="2">
        <v>139</v>
      </c>
      <c r="H17" s="2">
        <v>230.02838461986099</v>
      </c>
      <c r="I17" s="2">
        <v>10.001234113907</v>
      </c>
      <c r="J17" s="2" t="s">
        <v>12915</v>
      </c>
      <c r="K17" s="2">
        <v>9201.1353847944392</v>
      </c>
      <c r="L17" s="2">
        <v>2800.3455518939595</v>
      </c>
      <c r="M17" t="s">
        <v>14852</v>
      </c>
    </row>
    <row r="18" spans="1:13" x14ac:dyDescent="0.3">
      <c r="A18" t="s">
        <v>21</v>
      </c>
      <c r="B18">
        <v>188</v>
      </c>
      <c r="C18" s="2">
        <v>224.84156617217999</v>
      </c>
      <c r="D18" s="2">
        <f>Paletas_Ruta[[#This Row],[Paletas]]/23</f>
        <v>9.7757202683556521</v>
      </c>
      <c r="F18" t="s">
        <v>21</v>
      </c>
      <c r="G18" s="2">
        <v>188</v>
      </c>
      <c r="H18" s="2">
        <v>224.84156617217999</v>
      </c>
      <c r="I18" s="2">
        <v>9.7757202683556521</v>
      </c>
      <c r="J18" s="2" t="s">
        <v>1766</v>
      </c>
      <c r="K18" s="2">
        <v>17987.3252937744</v>
      </c>
      <c r="L18" s="2">
        <v>5474.4033502791654</v>
      </c>
      <c r="M18" t="s">
        <v>14803</v>
      </c>
    </row>
    <row r="19" spans="1:13" x14ac:dyDescent="0.3">
      <c r="A19" t="s">
        <v>6</v>
      </c>
      <c r="B19">
        <v>2334</v>
      </c>
      <c r="C19" s="2">
        <v>204.38299733491601</v>
      </c>
      <c r="D19" s="2">
        <f>Paletas_Ruta[[#This Row],[Paletas]]/23</f>
        <v>8.8862172754311306</v>
      </c>
      <c r="F19" t="s">
        <v>6</v>
      </c>
      <c r="G19" s="2">
        <v>2334</v>
      </c>
      <c r="H19" s="2">
        <v>204.38299733491601</v>
      </c>
      <c r="I19" s="2">
        <v>8.8862172754311306</v>
      </c>
      <c r="J19" s="2" t="s">
        <v>10792</v>
      </c>
      <c r="K19" s="2">
        <v>22890.895701510592</v>
      </c>
      <c r="L19" s="2">
        <v>6966.794343938006</v>
      </c>
      <c r="M19" t="s">
        <v>14850</v>
      </c>
    </row>
    <row r="20" spans="1:13" x14ac:dyDescent="0.3">
      <c r="A20" t="s">
        <v>4</v>
      </c>
      <c r="B20">
        <v>2140</v>
      </c>
      <c r="C20" s="2">
        <v>192.323102412727</v>
      </c>
      <c r="D20" s="2">
        <f>Paletas_Ruta[[#This Row],[Paletas]]/23</f>
        <v>8.3618740179446522</v>
      </c>
      <c r="F20" t="s">
        <v>4</v>
      </c>
      <c r="G20" s="2">
        <v>2140</v>
      </c>
      <c r="H20" s="2">
        <v>192.323102412727</v>
      </c>
      <c r="I20" s="2">
        <v>8.3618740179446522</v>
      </c>
      <c r="J20" s="2" t="s">
        <v>76</v>
      </c>
      <c r="K20" s="2">
        <v>15385.848193018159</v>
      </c>
      <c r="L20" s="2">
        <v>4682.6494500490053</v>
      </c>
      <c r="M20" t="s">
        <v>14787</v>
      </c>
    </row>
    <row r="21" spans="1:13" x14ac:dyDescent="0.3">
      <c r="A21" t="s">
        <v>4</v>
      </c>
      <c r="B21">
        <v>120</v>
      </c>
      <c r="C21" s="2">
        <v>191.937068242165</v>
      </c>
      <c r="D21" s="2">
        <f>Paletas_Ruta[[#This Row],[Paletas]]/23</f>
        <v>8.3450899235723917</v>
      </c>
      <c r="F21" t="s">
        <v>4</v>
      </c>
      <c r="G21" s="2">
        <v>120</v>
      </c>
      <c r="H21" s="2">
        <v>191.937068242165</v>
      </c>
      <c r="I21" s="2">
        <v>8.3450899235723917</v>
      </c>
      <c r="J21" s="2" t="s">
        <v>76</v>
      </c>
      <c r="K21" s="2">
        <v>7677.4827296865997</v>
      </c>
      <c r="L21" s="2">
        <v>2336.6251786002695</v>
      </c>
      <c r="M21" t="s">
        <v>14809</v>
      </c>
    </row>
    <row r="22" spans="1:13" x14ac:dyDescent="0.3">
      <c r="A22" t="s">
        <v>16</v>
      </c>
      <c r="B22">
        <v>2148</v>
      </c>
      <c r="C22" s="2">
        <v>182.86477966125</v>
      </c>
      <c r="D22" s="2">
        <f>Paletas_Ruta[[#This Row],[Paletas]]/23</f>
        <v>7.950642593967391</v>
      </c>
      <c r="F22" t="s">
        <v>16</v>
      </c>
      <c r="G22" s="2">
        <v>2148</v>
      </c>
      <c r="H22" s="2">
        <v>182.86477966125</v>
      </c>
      <c r="I22" s="2">
        <v>7.950642593967391</v>
      </c>
      <c r="J22" s="2" t="s">
        <v>10792</v>
      </c>
      <c r="K22" s="2">
        <v>7680.3207457725002</v>
      </c>
      <c r="L22" s="2">
        <v>2337.4889226264131</v>
      </c>
      <c r="M22" t="s">
        <v>14853</v>
      </c>
    </row>
    <row r="23" spans="1:13" x14ac:dyDescent="0.3">
      <c r="A23" t="s">
        <v>6</v>
      </c>
      <c r="B23">
        <v>2125</v>
      </c>
      <c r="C23" s="2">
        <v>177.70104452152401</v>
      </c>
      <c r="D23" s="2">
        <f>Paletas_Ruta[[#This Row],[Paletas]]/23</f>
        <v>7.7261323705010438</v>
      </c>
      <c r="F23" t="s">
        <v>6</v>
      </c>
      <c r="G23" s="2">
        <v>2125</v>
      </c>
      <c r="H23" s="2">
        <v>177.70104452152401</v>
      </c>
      <c r="I23" s="2">
        <v>7.7261323705010438</v>
      </c>
      <c r="J23" s="2" t="s">
        <v>10792</v>
      </c>
      <c r="K23" s="2">
        <v>19902.51698641069</v>
      </c>
      <c r="L23" s="2">
        <v>6057.2877784728189</v>
      </c>
      <c r="M23" t="s">
        <v>14851</v>
      </c>
    </row>
    <row r="24" spans="1:13" x14ac:dyDescent="0.3">
      <c r="A24" t="s">
        <v>7</v>
      </c>
      <c r="B24">
        <v>2146</v>
      </c>
      <c r="C24" s="2">
        <v>175.716835858114</v>
      </c>
      <c r="D24" s="2">
        <f>Paletas_Ruta[[#This Row],[Paletas]]/23</f>
        <v>7.6398624286136521</v>
      </c>
      <c r="F24" t="s">
        <v>7</v>
      </c>
      <c r="G24" s="2">
        <v>2146</v>
      </c>
      <c r="H24" s="2">
        <v>175.716835858114</v>
      </c>
      <c r="I24" s="2">
        <v>7.6398624286136521</v>
      </c>
      <c r="J24" s="2" t="s">
        <v>1766</v>
      </c>
      <c r="K24" s="2">
        <v>11245.877494919296</v>
      </c>
      <c r="L24" s="2">
        <v>3422.658368018916</v>
      </c>
      <c r="M24" t="s">
        <v>14805</v>
      </c>
    </row>
    <row r="25" spans="1:13" x14ac:dyDescent="0.3">
      <c r="A25" t="s">
        <v>10</v>
      </c>
      <c r="B25">
        <v>101</v>
      </c>
      <c r="C25" s="2">
        <v>171.60548279021199</v>
      </c>
      <c r="D25" s="2">
        <f>Paletas_Ruta[[#This Row],[Paletas]]/23</f>
        <v>7.4611079474005217</v>
      </c>
      <c r="F25" t="s">
        <v>10</v>
      </c>
      <c r="G25" s="2">
        <v>101</v>
      </c>
      <c r="H25" s="2">
        <v>171.60548279021199</v>
      </c>
      <c r="I25" s="2">
        <v>7.4611079474005217</v>
      </c>
      <c r="J25" s="2" t="s">
        <v>1766</v>
      </c>
      <c r="K25" s="2">
        <v>8580.2741395106004</v>
      </c>
      <c r="L25" s="2">
        <v>2611.3877815901828</v>
      </c>
      <c r="M25" t="s">
        <v>14802</v>
      </c>
    </row>
    <row r="26" spans="1:13" x14ac:dyDescent="0.3">
      <c r="A26" t="s">
        <v>4</v>
      </c>
      <c r="B26">
        <v>186</v>
      </c>
      <c r="C26" s="2">
        <v>154.43205234802201</v>
      </c>
      <c r="D26" s="2">
        <f>Paletas_Ruta[[#This Row],[Paletas]]/23</f>
        <v>6.7144370586096525</v>
      </c>
      <c r="F26" t="s">
        <v>4</v>
      </c>
      <c r="G26" s="2">
        <v>186</v>
      </c>
      <c r="H26" s="2">
        <v>154.43205234802201</v>
      </c>
      <c r="I26" s="2">
        <v>6.7144370586096525</v>
      </c>
      <c r="J26" s="2" t="s">
        <v>76</v>
      </c>
      <c r="K26" s="2">
        <v>9265.9231408813212</v>
      </c>
      <c r="L26" s="2">
        <v>2820.063564616054</v>
      </c>
      <c r="M26" t="s">
        <v>14804</v>
      </c>
    </row>
    <row r="27" spans="1:13" x14ac:dyDescent="0.3">
      <c r="A27" t="s">
        <v>4</v>
      </c>
      <c r="B27">
        <v>501</v>
      </c>
      <c r="C27" s="2">
        <v>142.07131162683001</v>
      </c>
      <c r="D27" s="2">
        <f>Paletas_Ruta[[#This Row],[Paletas]]/23</f>
        <v>6.1770135489926092</v>
      </c>
      <c r="F27" t="s">
        <v>4</v>
      </c>
      <c r="G27" s="2">
        <v>501</v>
      </c>
      <c r="H27" s="2">
        <v>142.07131162683001</v>
      </c>
      <c r="I27" s="2">
        <v>6.1770135489926092</v>
      </c>
      <c r="J27" s="2" t="s">
        <v>76</v>
      </c>
      <c r="K27" s="2">
        <v>7103.5655813415005</v>
      </c>
      <c r="L27" s="2">
        <v>2161.9547421474131</v>
      </c>
      <c r="M27" t="s">
        <v>14835</v>
      </c>
    </row>
    <row r="28" spans="1:13" x14ac:dyDescent="0.3">
      <c r="A28" t="s">
        <v>8</v>
      </c>
      <c r="B28">
        <v>727</v>
      </c>
      <c r="C28" s="2">
        <v>138.542394483885</v>
      </c>
      <c r="D28" s="2">
        <f>Paletas_Ruta[[#This Row],[Paletas]]/23</f>
        <v>6.0235823688645658</v>
      </c>
      <c r="F28" t="s">
        <v>8</v>
      </c>
      <c r="G28" s="2">
        <v>727</v>
      </c>
      <c r="H28" s="2">
        <v>138.542394483885</v>
      </c>
      <c r="I28" s="2">
        <v>6.0235823688645658</v>
      </c>
      <c r="J28" s="2" t="s">
        <v>76</v>
      </c>
      <c r="K28" s="2">
        <v>20781.35917258275</v>
      </c>
      <c r="L28" s="2">
        <v>6324.7614873077937</v>
      </c>
      <c r="M28" t="s">
        <v>14854</v>
      </c>
    </row>
    <row r="29" spans="1:13" x14ac:dyDescent="0.3">
      <c r="A29" t="s">
        <v>16</v>
      </c>
      <c r="B29">
        <v>2344</v>
      </c>
      <c r="C29" s="2">
        <v>136.741079821917</v>
      </c>
      <c r="D29" s="2">
        <f>Paletas_Ruta[[#This Row],[Paletas]]/23</f>
        <v>5.945264340083348</v>
      </c>
      <c r="F29" t="s">
        <v>16</v>
      </c>
      <c r="G29" s="2">
        <v>2344</v>
      </c>
      <c r="H29" s="2">
        <v>136.741079821917</v>
      </c>
      <c r="I29" s="2">
        <v>5.945264340083348</v>
      </c>
      <c r="J29" s="2" t="s">
        <v>10792</v>
      </c>
      <c r="K29" s="2">
        <v>15315.000940054704</v>
      </c>
      <c r="L29" s="2">
        <v>4661.0872426253445</v>
      </c>
      <c r="M29" t="s">
        <v>14855</v>
      </c>
    </row>
    <row r="30" spans="1:13" x14ac:dyDescent="0.3">
      <c r="A30" t="s">
        <v>9</v>
      </c>
      <c r="B30">
        <v>2140</v>
      </c>
      <c r="C30" s="2">
        <v>136.559142623875</v>
      </c>
      <c r="D30" s="2">
        <f>Paletas_Ruta[[#This Row],[Paletas]]/23</f>
        <v>5.937354027125</v>
      </c>
      <c r="F30" t="s">
        <v>9</v>
      </c>
      <c r="G30" s="2">
        <v>2140</v>
      </c>
      <c r="H30" s="2">
        <v>136.559142623875</v>
      </c>
      <c r="I30" s="2">
        <v>5.937354027125</v>
      </c>
      <c r="J30" s="2" t="s">
        <v>10792</v>
      </c>
      <c r="K30" s="2">
        <v>10924.73140991</v>
      </c>
      <c r="L30" s="2">
        <v>3324.9182551899999</v>
      </c>
      <c r="M30" t="s">
        <v>14787</v>
      </c>
    </row>
    <row r="31" spans="1:13" x14ac:dyDescent="0.3">
      <c r="A31" t="s">
        <v>21</v>
      </c>
      <c r="B31">
        <v>101</v>
      </c>
      <c r="C31" s="2">
        <v>133.91814151267599</v>
      </c>
      <c r="D31" s="2">
        <f>Paletas_Ruta[[#This Row],[Paletas]]/23</f>
        <v>5.8225278918554775</v>
      </c>
      <c r="F31" t="s">
        <v>21</v>
      </c>
      <c r="G31" s="2">
        <v>101</v>
      </c>
      <c r="H31" s="2">
        <v>133.91814151267599</v>
      </c>
      <c r="I31" s="2">
        <v>5.8225278918554775</v>
      </c>
      <c r="J31" s="2" t="s">
        <v>1766</v>
      </c>
      <c r="K31" s="2">
        <v>6695.9070756337996</v>
      </c>
      <c r="L31" s="2">
        <v>2037.8847621494174</v>
      </c>
      <c r="M31" t="s">
        <v>14802</v>
      </c>
    </row>
    <row r="32" spans="1:13" x14ac:dyDescent="0.3">
      <c r="A32" t="s">
        <v>16</v>
      </c>
      <c r="B32">
        <v>2519</v>
      </c>
      <c r="C32" s="2">
        <v>128.83486489553599</v>
      </c>
      <c r="D32" s="2">
        <f>Paletas_Ruta[[#This Row],[Paletas]]/23</f>
        <v>5.6015158650233037</v>
      </c>
      <c r="F32" t="s">
        <v>16</v>
      </c>
      <c r="G32" s="2">
        <v>2519</v>
      </c>
      <c r="H32" s="2">
        <v>128.83486489553599</v>
      </c>
      <c r="I32" s="2">
        <v>5.6015158650233037</v>
      </c>
      <c r="J32" s="2" t="s">
        <v>10792</v>
      </c>
      <c r="K32" s="2">
        <v>7730.0918937321594</v>
      </c>
      <c r="L32" s="2">
        <v>2352.6366633097878</v>
      </c>
      <c r="M32" t="s">
        <v>14797</v>
      </c>
    </row>
    <row r="33" spans="1:13" x14ac:dyDescent="0.3">
      <c r="A33" t="s">
        <v>6</v>
      </c>
      <c r="B33">
        <v>2148</v>
      </c>
      <c r="C33" s="2">
        <v>126.545755459202</v>
      </c>
      <c r="D33" s="2">
        <f>Paletas_Ruta[[#This Row],[Paletas]]/23</f>
        <v>5.5019893677913911</v>
      </c>
      <c r="F33" t="s">
        <v>6</v>
      </c>
      <c r="G33" s="2">
        <v>2148</v>
      </c>
      <c r="H33" s="2">
        <v>126.545755459202</v>
      </c>
      <c r="I33" s="2">
        <v>5.5019893677913911</v>
      </c>
      <c r="J33" s="2" t="s">
        <v>10792</v>
      </c>
      <c r="K33" s="2">
        <v>5314.9217292864842</v>
      </c>
      <c r="L33" s="2">
        <v>1617.584874130669</v>
      </c>
      <c r="M33" t="s">
        <v>14853</v>
      </c>
    </row>
    <row r="34" spans="1:13" x14ac:dyDescent="0.3">
      <c r="A34" t="s">
        <v>6</v>
      </c>
      <c r="B34">
        <v>100</v>
      </c>
      <c r="C34" s="2">
        <v>120.982197859748</v>
      </c>
      <c r="D34" s="2">
        <f>Paletas_Ruta[[#This Row],[Paletas]]/23</f>
        <v>5.2600955591194785</v>
      </c>
      <c r="F34" t="s">
        <v>6</v>
      </c>
      <c r="G34" s="2">
        <v>100</v>
      </c>
      <c r="H34" s="2">
        <v>120.982197859748</v>
      </c>
      <c r="I34" s="2">
        <v>5.2600955591194785</v>
      </c>
      <c r="J34" s="2" t="s">
        <v>10792</v>
      </c>
      <c r="K34" s="2">
        <v>9678.5758287798399</v>
      </c>
      <c r="L34" s="2">
        <v>2945.6535131069077</v>
      </c>
      <c r="M34" t="s">
        <v>14795</v>
      </c>
    </row>
    <row r="35" spans="1:13" x14ac:dyDescent="0.3">
      <c r="A35" t="s">
        <v>8</v>
      </c>
      <c r="B35">
        <v>2030</v>
      </c>
      <c r="C35" s="2">
        <v>118.233213540078</v>
      </c>
      <c r="D35" s="2">
        <f>Paletas_Ruta[[#This Row],[Paletas]]/23</f>
        <v>5.1405745017425213</v>
      </c>
      <c r="F35" t="s">
        <v>8</v>
      </c>
      <c r="G35" s="2">
        <v>2030</v>
      </c>
      <c r="H35" s="2">
        <v>118.233213540078</v>
      </c>
      <c r="I35" s="2">
        <v>5.1405745017425213</v>
      </c>
      <c r="J35" s="2" t="s">
        <v>76</v>
      </c>
      <c r="K35" s="2">
        <v>17734.982031011699</v>
      </c>
      <c r="L35" s="2">
        <v>5397.6032268296476</v>
      </c>
      <c r="M35" t="s">
        <v>14856</v>
      </c>
    </row>
    <row r="36" spans="1:13" x14ac:dyDescent="0.3">
      <c r="A36" t="s">
        <v>4</v>
      </c>
      <c r="B36">
        <v>1140</v>
      </c>
      <c r="C36" s="2">
        <v>117.96490302139399</v>
      </c>
      <c r="D36" s="2">
        <f>Paletas_Ruta[[#This Row],[Paletas]]/23</f>
        <v>5.1289088270171304</v>
      </c>
      <c r="F36" t="s">
        <v>4</v>
      </c>
      <c r="G36" s="2">
        <v>1140</v>
      </c>
      <c r="H36" s="2">
        <v>117.96490302139399</v>
      </c>
      <c r="I36" s="2">
        <v>5.1289088270171304</v>
      </c>
      <c r="J36" s="2" t="s">
        <v>76</v>
      </c>
      <c r="K36" s="2">
        <v>9437.1922417115202</v>
      </c>
      <c r="L36" s="2">
        <v>2872.1889431295931</v>
      </c>
      <c r="M36" t="s">
        <v>14840</v>
      </c>
    </row>
    <row r="37" spans="1:13" x14ac:dyDescent="0.3">
      <c r="A37" t="s">
        <v>10</v>
      </c>
      <c r="B37">
        <v>2146</v>
      </c>
      <c r="C37" s="2">
        <v>115.87755078205601</v>
      </c>
      <c r="D37" s="2">
        <f>Paletas_Ruta[[#This Row],[Paletas]]/23</f>
        <v>5.0381543818285222</v>
      </c>
      <c r="F37" t="s">
        <v>10</v>
      </c>
      <c r="G37" s="2">
        <v>2146</v>
      </c>
      <c r="H37" s="2">
        <v>115.87755078205601</v>
      </c>
      <c r="I37" s="2">
        <v>5.0381543818285222</v>
      </c>
      <c r="J37" s="2" t="s">
        <v>1766</v>
      </c>
      <c r="K37" s="2">
        <v>7416.1632500515843</v>
      </c>
      <c r="L37" s="2">
        <v>2257.0931630591781</v>
      </c>
      <c r="M37" t="s">
        <v>14805</v>
      </c>
    </row>
    <row r="38" spans="1:13" x14ac:dyDescent="0.3">
      <c r="A38" t="s">
        <v>11</v>
      </c>
      <c r="B38">
        <v>2334</v>
      </c>
      <c r="C38" s="2">
        <v>113.90609009186799</v>
      </c>
      <c r="D38" s="2">
        <f>Paletas_Ruta[[#This Row],[Paletas]]/23</f>
        <v>4.9524386996464349</v>
      </c>
      <c r="F38" t="s">
        <v>11</v>
      </c>
      <c r="G38" s="2">
        <v>2334</v>
      </c>
      <c r="H38" s="2">
        <v>113.90609009186799</v>
      </c>
      <c r="I38" s="2">
        <v>4.9524386996464349</v>
      </c>
      <c r="J38" s="2" t="s">
        <v>10792</v>
      </c>
      <c r="K38" s="2">
        <v>12757.482090289215</v>
      </c>
      <c r="L38" s="2">
        <v>3882.711940522805</v>
      </c>
      <c r="M38" t="s">
        <v>14850</v>
      </c>
    </row>
    <row r="39" spans="1:13" x14ac:dyDescent="0.3">
      <c r="A39" t="s">
        <v>8</v>
      </c>
      <c r="B39">
        <v>527</v>
      </c>
      <c r="C39" s="2">
        <v>113.088110281664</v>
      </c>
      <c r="D39" s="2">
        <f>Paletas_Ruta[[#This Row],[Paletas]]/23</f>
        <v>4.9168743600723479</v>
      </c>
      <c r="F39" t="s">
        <v>8</v>
      </c>
      <c r="G39" s="2">
        <v>527</v>
      </c>
      <c r="H39" s="2">
        <v>113.088110281664</v>
      </c>
      <c r="I39" s="2">
        <v>4.9168743600723479</v>
      </c>
      <c r="J39" s="2" t="s">
        <v>76</v>
      </c>
      <c r="K39" s="2">
        <v>16963.2165422496</v>
      </c>
      <c r="L39" s="2">
        <v>5162.7180780759654</v>
      </c>
      <c r="M39" t="s">
        <v>14857</v>
      </c>
    </row>
    <row r="40" spans="1:13" x14ac:dyDescent="0.3">
      <c r="A40" t="s">
        <v>6</v>
      </c>
      <c r="B40">
        <v>2344</v>
      </c>
      <c r="C40" s="2">
        <v>112.079343943561</v>
      </c>
      <c r="D40" s="2">
        <f>Paletas_Ruta[[#This Row],[Paletas]]/23</f>
        <v>4.8730149540678696</v>
      </c>
      <c r="F40" t="s">
        <v>6</v>
      </c>
      <c r="G40" s="2">
        <v>2344</v>
      </c>
      <c r="H40" s="2">
        <v>112.079343943561</v>
      </c>
      <c r="I40" s="2">
        <v>4.8730149540678696</v>
      </c>
      <c r="J40" s="2" t="s">
        <v>10792</v>
      </c>
      <c r="K40" s="2">
        <v>12552.886521678833</v>
      </c>
      <c r="L40" s="2">
        <v>3820.4437239892095</v>
      </c>
      <c r="M40" t="s">
        <v>14855</v>
      </c>
    </row>
    <row r="41" spans="1:13" x14ac:dyDescent="0.3">
      <c r="A41" t="s">
        <v>4</v>
      </c>
      <c r="B41">
        <v>540</v>
      </c>
      <c r="C41" s="2">
        <v>108.75438248439499</v>
      </c>
      <c r="D41" s="2">
        <f>Paletas_Ruta[[#This Row],[Paletas]]/23</f>
        <v>4.7284514123649997</v>
      </c>
      <c r="F41" t="s">
        <v>4</v>
      </c>
      <c r="G41" s="2">
        <v>540</v>
      </c>
      <c r="H41" s="2">
        <v>108.75438248439499</v>
      </c>
      <c r="I41" s="2">
        <v>4.7284514123649997</v>
      </c>
      <c r="J41" s="2" t="s">
        <v>76</v>
      </c>
      <c r="K41" s="2">
        <v>8700.3505987516</v>
      </c>
      <c r="L41" s="2">
        <v>2647.9327909243998</v>
      </c>
      <c r="M41" t="s">
        <v>14807</v>
      </c>
    </row>
    <row r="42" spans="1:13" x14ac:dyDescent="0.3">
      <c r="A42" t="s">
        <v>10</v>
      </c>
      <c r="B42">
        <v>540</v>
      </c>
      <c r="C42" s="2">
        <v>107.246768469187</v>
      </c>
      <c r="D42" s="2">
        <f>Paletas_Ruta[[#This Row],[Paletas]]/23</f>
        <v>4.6629029769211741</v>
      </c>
      <c r="F42" t="s">
        <v>10</v>
      </c>
      <c r="G42" s="2">
        <v>540</v>
      </c>
      <c r="H42" s="2">
        <v>107.246768469187</v>
      </c>
      <c r="I42" s="2">
        <v>4.6629029769211741</v>
      </c>
      <c r="J42" s="2" t="s">
        <v>1766</v>
      </c>
      <c r="K42" s="2">
        <v>8579.7414775349607</v>
      </c>
      <c r="L42" s="2">
        <v>2611.2256670758575</v>
      </c>
      <c r="M42" t="s">
        <v>14807</v>
      </c>
    </row>
    <row r="43" spans="1:13" x14ac:dyDescent="0.3">
      <c r="A43" t="s">
        <v>16</v>
      </c>
      <c r="B43">
        <v>399</v>
      </c>
      <c r="C43" s="2">
        <v>105.758066926457</v>
      </c>
      <c r="D43" s="2">
        <f>Paletas_Ruta[[#This Row],[Paletas]]/23</f>
        <v>4.5981768228894353</v>
      </c>
      <c r="F43" t="s">
        <v>16</v>
      </c>
      <c r="G43" s="2">
        <v>399</v>
      </c>
      <c r="H43" s="2">
        <v>105.758066926457</v>
      </c>
      <c r="I43" s="2">
        <v>4.5981768228894353</v>
      </c>
      <c r="J43" s="2" t="s">
        <v>10792</v>
      </c>
      <c r="K43" s="2">
        <v>6345.4840155874199</v>
      </c>
      <c r="L43" s="2">
        <v>1931.2342656135627</v>
      </c>
      <c r="M43" t="s">
        <v>14858</v>
      </c>
    </row>
    <row r="44" spans="1:13" x14ac:dyDescent="0.3">
      <c r="A44" t="s">
        <v>11</v>
      </c>
      <c r="B44">
        <v>117</v>
      </c>
      <c r="C44" s="2">
        <v>104.125585902026</v>
      </c>
      <c r="D44" s="2">
        <f>Paletas_Ruta[[#This Row],[Paletas]]/23</f>
        <v>4.5271993870446092</v>
      </c>
      <c r="F44" t="s">
        <v>11</v>
      </c>
      <c r="G44" s="2">
        <v>117</v>
      </c>
      <c r="H44" s="2">
        <v>104.125585902026</v>
      </c>
      <c r="I44" s="2">
        <v>4.5271993870446092</v>
      </c>
      <c r="J44" s="2" t="s">
        <v>10792</v>
      </c>
      <c r="K44" s="2">
        <v>28113.90819354702</v>
      </c>
      <c r="L44" s="2">
        <v>8556.4068415143101</v>
      </c>
      <c r="M44" t="s">
        <v>14808</v>
      </c>
    </row>
    <row r="45" spans="1:13" x14ac:dyDescent="0.3">
      <c r="A45" t="s">
        <v>4</v>
      </c>
      <c r="B45">
        <v>305</v>
      </c>
      <c r="C45" s="2">
        <v>102.227546607156</v>
      </c>
      <c r="D45" s="2">
        <f>Paletas_Ruta[[#This Row],[Paletas]]/23</f>
        <v>4.4446759394415656</v>
      </c>
      <c r="F45" t="s">
        <v>4</v>
      </c>
      <c r="G45" s="2">
        <v>305</v>
      </c>
      <c r="H45" s="2">
        <v>102.227546607156</v>
      </c>
      <c r="I45" s="2">
        <v>4.4446759394415656</v>
      </c>
      <c r="J45" s="2" t="s">
        <v>76</v>
      </c>
      <c r="K45" s="2">
        <v>6133.65279642936</v>
      </c>
      <c r="L45" s="2">
        <v>1866.7638945654576</v>
      </c>
      <c r="M45" t="s">
        <v>14859</v>
      </c>
    </row>
    <row r="46" spans="1:13" x14ac:dyDescent="0.3">
      <c r="A46" t="s">
        <v>16</v>
      </c>
      <c r="B46">
        <v>427</v>
      </c>
      <c r="C46" s="2">
        <v>101.023387731271</v>
      </c>
      <c r="D46" s="2">
        <f>Paletas_Ruta[[#This Row],[Paletas]]/23</f>
        <v>4.392321205707435</v>
      </c>
      <c r="F46" t="s">
        <v>16</v>
      </c>
      <c r="G46" s="2">
        <v>427</v>
      </c>
      <c r="H46" s="2">
        <v>101.023387731271</v>
      </c>
      <c r="I46" s="2">
        <v>4.392321205707435</v>
      </c>
      <c r="J46" s="2" t="s">
        <v>10792</v>
      </c>
      <c r="K46" s="2">
        <v>6061.4032638762601</v>
      </c>
      <c r="L46" s="2">
        <v>1844.7749063971228</v>
      </c>
      <c r="M46" t="s">
        <v>14860</v>
      </c>
    </row>
    <row r="47" spans="1:13" x14ac:dyDescent="0.3">
      <c r="A47" t="s">
        <v>16</v>
      </c>
      <c r="B47">
        <v>2861</v>
      </c>
      <c r="C47" s="2">
        <v>100.00760418541201</v>
      </c>
      <c r="D47" s="2">
        <f>Paletas_Ruta[[#This Row],[Paletas]]/23</f>
        <v>4.3481567037135651</v>
      </c>
      <c r="F47" t="s">
        <v>16</v>
      </c>
      <c r="G47" s="2">
        <v>2861</v>
      </c>
      <c r="H47" s="2">
        <v>100.00760418541201</v>
      </c>
      <c r="I47" s="2">
        <v>4.3481567037135651</v>
      </c>
      <c r="J47" s="2" t="s">
        <v>10792</v>
      </c>
      <c r="K47" s="2">
        <v>14801.125419440978</v>
      </c>
      <c r="L47" s="2">
        <v>4504.6903450472537</v>
      </c>
      <c r="M47" t="s">
        <v>14784</v>
      </c>
    </row>
    <row r="48" spans="1:13" x14ac:dyDescent="0.3">
      <c r="A48" t="s">
        <v>4</v>
      </c>
      <c r="B48">
        <v>1640</v>
      </c>
      <c r="C48" s="2">
        <v>99.503523273613098</v>
      </c>
      <c r="D48" s="2">
        <f>Paletas_Ruta[[#This Row],[Paletas]]/23</f>
        <v>4.3262401423310042</v>
      </c>
      <c r="F48" t="s">
        <v>4</v>
      </c>
      <c r="G48" s="2">
        <v>1640</v>
      </c>
      <c r="H48" s="2">
        <v>99.503523273613098</v>
      </c>
      <c r="I48" s="2">
        <v>4.3262401423310042</v>
      </c>
      <c r="J48" s="2" t="s">
        <v>76</v>
      </c>
      <c r="K48" s="2">
        <v>7960.2818618890478</v>
      </c>
      <c r="L48" s="2">
        <v>2422.6944797053625</v>
      </c>
      <c r="M48" t="s">
        <v>14831</v>
      </c>
    </row>
    <row r="49" spans="1:13" x14ac:dyDescent="0.3">
      <c r="A49" t="s">
        <v>7</v>
      </c>
      <c r="B49">
        <v>117</v>
      </c>
      <c r="C49" s="2">
        <v>97.315781184942296</v>
      </c>
      <c r="D49" s="2">
        <f>Paletas_Ruta[[#This Row],[Paletas]]/23</f>
        <v>4.2311209210844476</v>
      </c>
      <c r="F49" t="s">
        <v>7</v>
      </c>
      <c r="G49" s="2">
        <v>117</v>
      </c>
      <c r="H49" s="2">
        <v>97.315781184942296</v>
      </c>
      <c r="I49" s="2">
        <v>4.2311209210844476</v>
      </c>
      <c r="J49" s="2" t="s">
        <v>1766</v>
      </c>
      <c r="K49" s="2">
        <v>26275.260919934419</v>
      </c>
      <c r="L49" s="2">
        <v>7996.8185408496056</v>
      </c>
      <c r="M49" t="s">
        <v>14808</v>
      </c>
    </row>
    <row r="50" spans="1:13" x14ac:dyDescent="0.3">
      <c r="A50" t="s">
        <v>4</v>
      </c>
      <c r="B50">
        <v>546</v>
      </c>
      <c r="C50" s="2">
        <v>92.937297538761797</v>
      </c>
      <c r="D50" s="2">
        <f>Paletas_Ruta[[#This Row],[Paletas]]/23</f>
        <v>4.0407520669026864</v>
      </c>
      <c r="F50" t="s">
        <v>4</v>
      </c>
      <c r="G50" s="2">
        <v>546</v>
      </c>
      <c r="H50" s="2">
        <v>92.937297538761797</v>
      </c>
      <c r="I50" s="2">
        <v>4.0407520669026864</v>
      </c>
      <c r="J50" s="2" t="s">
        <v>76</v>
      </c>
      <c r="K50" s="2">
        <v>5576.2378523257075</v>
      </c>
      <c r="L50" s="2">
        <v>1697.1158680991284</v>
      </c>
      <c r="M50" t="s">
        <v>14818</v>
      </c>
    </row>
    <row r="51" spans="1:13" x14ac:dyDescent="0.3">
      <c r="A51" t="s">
        <v>7</v>
      </c>
      <c r="B51">
        <v>165</v>
      </c>
      <c r="C51" s="2">
        <v>89.813679473237698</v>
      </c>
      <c r="D51" s="2">
        <f>Paletas_Ruta[[#This Row],[Paletas]]/23</f>
        <v>3.9049425857929436</v>
      </c>
      <c r="F51" t="s">
        <v>7</v>
      </c>
      <c r="G51" s="2">
        <v>165</v>
      </c>
      <c r="H51" s="2">
        <v>89.813679473237698</v>
      </c>
      <c r="I51" s="2">
        <v>3.9049425857929436</v>
      </c>
      <c r="J51" s="2" t="s">
        <v>1766</v>
      </c>
      <c r="K51" s="2">
        <v>37991.186417179546</v>
      </c>
      <c r="L51" s="2">
        <v>11562.534996532906</v>
      </c>
      <c r="M51" t="s">
        <v>14813</v>
      </c>
    </row>
    <row r="52" spans="1:13" x14ac:dyDescent="0.3">
      <c r="A52" t="s">
        <v>9</v>
      </c>
      <c r="B52">
        <v>2334</v>
      </c>
      <c r="C52" s="2">
        <v>89.633381761829497</v>
      </c>
      <c r="D52" s="2">
        <f>Paletas_Ruta[[#This Row],[Paletas]]/23</f>
        <v>3.8971035548621522</v>
      </c>
      <c r="F52" t="s">
        <v>9</v>
      </c>
      <c r="G52" s="2">
        <v>2334</v>
      </c>
      <c r="H52" s="2">
        <v>89.633381761829497</v>
      </c>
      <c r="I52" s="2">
        <v>3.8971035548621522</v>
      </c>
      <c r="J52" s="2" t="s">
        <v>10792</v>
      </c>
      <c r="K52" s="2">
        <v>10038.938757324904</v>
      </c>
      <c r="L52" s="2">
        <v>3055.3291870119274</v>
      </c>
      <c r="M52" t="s">
        <v>14850</v>
      </c>
    </row>
    <row r="53" spans="1:13" x14ac:dyDescent="0.3">
      <c r="A53" t="s">
        <v>10</v>
      </c>
      <c r="B53">
        <v>117</v>
      </c>
      <c r="C53" s="2">
        <v>89.0048761251809</v>
      </c>
      <c r="D53" s="2">
        <f>Paletas_Ruta[[#This Row],[Paletas]]/23</f>
        <v>3.8697772228339522</v>
      </c>
      <c r="F53" t="s">
        <v>10</v>
      </c>
      <c r="G53" s="2">
        <v>117</v>
      </c>
      <c r="H53" s="2">
        <v>89.0048761251809</v>
      </c>
      <c r="I53" s="2">
        <v>3.8697772228339522</v>
      </c>
      <c r="J53" s="2" t="s">
        <v>1766</v>
      </c>
      <c r="K53" s="2">
        <v>24031.316553798843</v>
      </c>
      <c r="L53" s="2">
        <v>7313.878951156169</v>
      </c>
      <c r="M53" t="s">
        <v>14808</v>
      </c>
    </row>
    <row r="54" spans="1:13" x14ac:dyDescent="0.3">
      <c r="A54" t="s">
        <v>10</v>
      </c>
      <c r="B54">
        <v>1640</v>
      </c>
      <c r="C54" s="2">
        <v>87.400090106190305</v>
      </c>
      <c r="D54" s="2">
        <f>Paletas_Ruta[[#This Row],[Paletas]]/23</f>
        <v>3.8000039176604479</v>
      </c>
      <c r="F54" t="s">
        <v>10</v>
      </c>
      <c r="G54" s="2">
        <v>1640</v>
      </c>
      <c r="H54" s="2">
        <v>87.400090106190305</v>
      </c>
      <c r="I54" s="2">
        <v>3.8000039176604479</v>
      </c>
      <c r="J54" s="2" t="s">
        <v>1766</v>
      </c>
      <c r="K54" s="2">
        <v>6992.0072084952244</v>
      </c>
      <c r="L54" s="2">
        <v>2128.0021938898508</v>
      </c>
      <c r="M54" t="s">
        <v>14831</v>
      </c>
    </row>
    <row r="55" spans="1:13" x14ac:dyDescent="0.3">
      <c r="A55" t="s">
        <v>11</v>
      </c>
      <c r="B55">
        <v>202</v>
      </c>
      <c r="C55" s="2">
        <v>86.899989096986104</v>
      </c>
      <c r="D55" s="2">
        <f>Paletas_Ruta[[#This Row],[Paletas]]/23</f>
        <v>3.7782603955211349</v>
      </c>
      <c r="F55" t="s">
        <v>11</v>
      </c>
      <c r="G55" s="2">
        <v>202</v>
      </c>
      <c r="H55" s="2">
        <v>86.899989096986104</v>
      </c>
      <c r="I55" s="2">
        <v>3.7782603955211349</v>
      </c>
      <c r="J55" s="2" t="s">
        <v>10792</v>
      </c>
      <c r="K55" s="2">
        <v>6951.9991277588888</v>
      </c>
      <c r="L55" s="2">
        <v>2115.8258214918355</v>
      </c>
      <c r="M55" t="s">
        <v>224</v>
      </c>
    </row>
    <row r="56" spans="1:13" x14ac:dyDescent="0.3">
      <c r="A56" t="s">
        <v>11</v>
      </c>
      <c r="B56">
        <v>2146</v>
      </c>
      <c r="C56" s="2">
        <v>86.759785394423503</v>
      </c>
      <c r="D56" s="2">
        <f>Paletas_Ruta[[#This Row],[Paletas]]/23</f>
        <v>3.7721645823662393</v>
      </c>
      <c r="F56" t="s">
        <v>11</v>
      </c>
      <c r="G56" s="2">
        <v>2146</v>
      </c>
      <c r="H56" s="2">
        <v>86.759785394423503</v>
      </c>
      <c r="I56" s="2">
        <v>3.7721645823662393</v>
      </c>
      <c r="J56" s="2" t="s">
        <v>10792</v>
      </c>
      <c r="K56" s="2">
        <v>5552.6262652431042</v>
      </c>
      <c r="L56" s="2">
        <v>1689.9297329000751</v>
      </c>
      <c r="M56" t="s">
        <v>14805</v>
      </c>
    </row>
    <row r="57" spans="1:13" x14ac:dyDescent="0.3">
      <c r="A57" t="s">
        <v>11</v>
      </c>
      <c r="B57">
        <v>2140</v>
      </c>
      <c r="C57" s="2">
        <v>85.540128283245807</v>
      </c>
      <c r="D57" s="2">
        <f>Paletas_Ruta[[#This Row],[Paletas]]/23</f>
        <v>3.719136012315035</v>
      </c>
      <c r="F57" t="s">
        <v>11</v>
      </c>
      <c r="G57" s="2">
        <v>2140</v>
      </c>
      <c r="H57" s="2">
        <v>85.540128283245807</v>
      </c>
      <c r="I57" s="2">
        <v>3.719136012315035</v>
      </c>
      <c r="J57" s="2" t="s">
        <v>10792</v>
      </c>
      <c r="K57" s="2">
        <v>6843.2102626596643</v>
      </c>
      <c r="L57" s="2">
        <v>2082.7161668964195</v>
      </c>
      <c r="M57" t="s">
        <v>14787</v>
      </c>
    </row>
    <row r="58" spans="1:13" x14ac:dyDescent="0.3">
      <c r="A58" t="s">
        <v>16</v>
      </c>
      <c r="B58">
        <v>2336</v>
      </c>
      <c r="C58" s="2">
        <v>83.616993981906305</v>
      </c>
      <c r="D58" s="2">
        <f>Paletas_Ruta[[#This Row],[Paletas]]/23</f>
        <v>3.6355214774741871</v>
      </c>
      <c r="F58" t="s">
        <v>16</v>
      </c>
      <c r="G58" s="2">
        <v>2336</v>
      </c>
      <c r="H58" s="2">
        <v>83.616993981906305</v>
      </c>
      <c r="I58" s="2">
        <v>3.6355214774741871</v>
      </c>
      <c r="J58" s="2" t="s">
        <v>10792</v>
      </c>
      <c r="K58" s="2">
        <v>22576.588375114701</v>
      </c>
      <c r="L58" s="2">
        <v>6871.1355924262134</v>
      </c>
      <c r="M58" t="s">
        <v>14861</v>
      </c>
    </row>
    <row r="59" spans="1:13" x14ac:dyDescent="0.3">
      <c r="A59" t="s">
        <v>19</v>
      </c>
      <c r="B59">
        <v>2334</v>
      </c>
      <c r="C59" s="2">
        <v>82.323076631173095</v>
      </c>
      <c r="D59" s="2">
        <f>Paletas_Ruta[[#This Row],[Paletas]]/23</f>
        <v>3.5792642013553517</v>
      </c>
      <c r="F59" t="s">
        <v>19</v>
      </c>
      <c r="G59" s="2">
        <v>2334</v>
      </c>
      <c r="H59" s="2">
        <v>82.323076631173095</v>
      </c>
      <c r="I59" s="2">
        <v>3.5792642013553517</v>
      </c>
      <c r="J59" s="2" t="s">
        <v>10792</v>
      </c>
      <c r="K59" s="2">
        <v>9220.1845826913868</v>
      </c>
      <c r="L59" s="2">
        <v>2806.1431338625957</v>
      </c>
      <c r="M59" t="s">
        <v>14850</v>
      </c>
    </row>
    <row r="60" spans="1:13" x14ac:dyDescent="0.3">
      <c r="A60" t="s">
        <v>16</v>
      </c>
      <c r="B60">
        <v>400</v>
      </c>
      <c r="C60" s="2">
        <v>80.676643806118193</v>
      </c>
      <c r="D60" s="2">
        <f>Paletas_Ruta[[#This Row],[Paletas]]/23</f>
        <v>3.5076801654833996</v>
      </c>
      <c r="F60" t="s">
        <v>16</v>
      </c>
      <c r="G60" s="2">
        <v>400</v>
      </c>
      <c r="H60" s="2">
        <v>80.676643806118193</v>
      </c>
      <c r="I60" s="2">
        <v>3.5076801654833996</v>
      </c>
      <c r="J60" s="2" t="s">
        <v>10792</v>
      </c>
      <c r="K60" s="2">
        <v>4840.5986283670918</v>
      </c>
      <c r="L60" s="2">
        <v>1473.225669503028</v>
      </c>
      <c r="M60" t="s">
        <v>14862</v>
      </c>
    </row>
    <row r="61" spans="1:13" x14ac:dyDescent="0.3">
      <c r="A61" t="s">
        <v>19</v>
      </c>
      <c r="B61">
        <v>2146</v>
      </c>
      <c r="C61" s="2">
        <v>80.643149174019996</v>
      </c>
      <c r="D61" s="2">
        <f>Paletas_Ruta[[#This Row],[Paletas]]/23</f>
        <v>3.5062238771313043</v>
      </c>
      <c r="F61" t="s">
        <v>19</v>
      </c>
      <c r="G61" s="2">
        <v>2146</v>
      </c>
      <c r="H61" s="2">
        <v>80.643149174019996</v>
      </c>
      <c r="I61" s="2">
        <v>3.5062238771313043</v>
      </c>
      <c r="J61" s="2" t="s">
        <v>10792</v>
      </c>
      <c r="K61" s="2">
        <v>5161.1615471372797</v>
      </c>
      <c r="L61" s="2">
        <v>1570.7882969548243</v>
      </c>
      <c r="M61" t="s">
        <v>14805</v>
      </c>
    </row>
    <row r="62" spans="1:13" x14ac:dyDescent="0.3">
      <c r="A62" t="s">
        <v>10</v>
      </c>
      <c r="B62">
        <v>546</v>
      </c>
      <c r="C62" s="2">
        <v>79.598712855932305</v>
      </c>
      <c r="D62" s="2">
        <f>Paletas_Ruta[[#This Row],[Paletas]]/23</f>
        <v>3.4608136024318394</v>
      </c>
      <c r="F62" t="s">
        <v>10</v>
      </c>
      <c r="G62" s="2">
        <v>546</v>
      </c>
      <c r="H62" s="2">
        <v>79.598712855932305</v>
      </c>
      <c r="I62" s="2">
        <v>3.4608136024318394</v>
      </c>
      <c r="J62" s="2" t="s">
        <v>1766</v>
      </c>
      <c r="K62" s="2">
        <v>4775.9227713559385</v>
      </c>
      <c r="L62" s="2">
        <v>1453.5417130213725</v>
      </c>
      <c r="M62" t="s">
        <v>14818</v>
      </c>
    </row>
    <row r="63" spans="1:13" x14ac:dyDescent="0.3">
      <c r="A63" t="s">
        <v>19</v>
      </c>
      <c r="B63">
        <v>2140</v>
      </c>
      <c r="C63" s="2">
        <v>74.674354263538703</v>
      </c>
      <c r="D63" s="2">
        <f>Paletas_Ruta[[#This Row],[Paletas]]/23</f>
        <v>3.2467110549364655</v>
      </c>
      <c r="F63" t="s">
        <v>19</v>
      </c>
      <c r="G63" s="2">
        <v>2140</v>
      </c>
      <c r="H63" s="2">
        <v>74.674354263538703</v>
      </c>
      <c r="I63" s="2">
        <v>3.2467110549364655</v>
      </c>
      <c r="J63" s="2" t="s">
        <v>10792</v>
      </c>
      <c r="K63" s="2">
        <v>5973.9483410830962</v>
      </c>
      <c r="L63" s="2">
        <v>1818.1581907644206</v>
      </c>
      <c r="M63" t="s">
        <v>14787</v>
      </c>
    </row>
    <row r="64" spans="1:13" x14ac:dyDescent="0.3">
      <c r="A64" t="s">
        <v>15</v>
      </c>
      <c r="B64">
        <v>2334</v>
      </c>
      <c r="C64" s="2">
        <v>74.596319685529096</v>
      </c>
      <c r="D64" s="2">
        <f>Paletas_Ruta[[#This Row],[Paletas]]/23</f>
        <v>3.2433182471969171</v>
      </c>
      <c r="F64" t="s">
        <v>15</v>
      </c>
      <c r="G64" s="2">
        <v>2334</v>
      </c>
      <c r="H64" s="2">
        <v>74.596319685529096</v>
      </c>
      <c r="I64" s="2">
        <v>3.2433182471969171</v>
      </c>
      <c r="J64" s="2" t="s">
        <v>10792</v>
      </c>
      <c r="K64" s="2">
        <v>8354.7878047792583</v>
      </c>
      <c r="L64" s="2">
        <v>2542.761505802383</v>
      </c>
      <c r="M64" t="s">
        <v>14850</v>
      </c>
    </row>
    <row r="65" spans="1:13" x14ac:dyDescent="0.3">
      <c r="A65" t="s">
        <v>7</v>
      </c>
      <c r="B65">
        <v>703</v>
      </c>
      <c r="C65" s="2">
        <v>74.446563284308795</v>
      </c>
      <c r="D65" s="2">
        <f>Paletas_Ruta[[#This Row],[Paletas]]/23</f>
        <v>3.2368070993177738</v>
      </c>
      <c r="F65" t="s">
        <v>7</v>
      </c>
      <c r="G65" s="2">
        <v>703</v>
      </c>
      <c r="H65" s="2">
        <v>74.446563284308795</v>
      </c>
      <c r="I65" s="2">
        <v>3.2368070993177738</v>
      </c>
      <c r="J65" s="2" t="s">
        <v>1766</v>
      </c>
      <c r="K65" s="2">
        <v>3722.3281642154398</v>
      </c>
      <c r="L65" s="2">
        <v>1132.8824847612207</v>
      </c>
      <c r="M65" t="s">
        <v>14863</v>
      </c>
    </row>
    <row r="66" spans="1:13" x14ac:dyDescent="0.3">
      <c r="A66" t="s">
        <v>10</v>
      </c>
      <c r="B66">
        <v>501</v>
      </c>
      <c r="C66" s="2">
        <v>72.068681924515005</v>
      </c>
      <c r="D66" s="2">
        <f>Paletas_Ruta[[#This Row],[Paletas]]/23</f>
        <v>3.1334209532397828</v>
      </c>
      <c r="F66" t="s">
        <v>10</v>
      </c>
      <c r="G66" s="2">
        <v>501</v>
      </c>
      <c r="H66" s="2">
        <v>72.068681924515005</v>
      </c>
      <c r="I66" s="2">
        <v>3.1334209532397828</v>
      </c>
      <c r="J66" s="2" t="s">
        <v>1766</v>
      </c>
      <c r="K66" s="2">
        <v>3603.4340962257502</v>
      </c>
      <c r="L66" s="2">
        <v>1096.697333633924</v>
      </c>
      <c r="M66" t="s">
        <v>14835</v>
      </c>
    </row>
    <row r="67" spans="1:13" x14ac:dyDescent="0.3">
      <c r="A67" t="s">
        <v>21</v>
      </c>
      <c r="B67">
        <v>546</v>
      </c>
      <c r="C67" s="2">
        <v>71.999591737763197</v>
      </c>
      <c r="D67" s="2">
        <f>Paletas_Ruta[[#This Row],[Paletas]]/23</f>
        <v>3.1304170320766609</v>
      </c>
      <c r="F67" t="s">
        <v>21</v>
      </c>
      <c r="G67" s="2">
        <v>546</v>
      </c>
      <c r="H67" s="2">
        <v>71.999591737763197</v>
      </c>
      <c r="I67" s="2">
        <v>3.1304170320766609</v>
      </c>
      <c r="J67" s="2" t="s">
        <v>1766</v>
      </c>
      <c r="K67" s="2">
        <v>4319.9755042657916</v>
      </c>
      <c r="L67" s="2">
        <v>1314.7751534721974</v>
      </c>
      <c r="M67" t="s">
        <v>14818</v>
      </c>
    </row>
    <row r="68" spans="1:13" x14ac:dyDescent="0.3">
      <c r="A68" t="s">
        <v>13</v>
      </c>
      <c r="B68">
        <v>2518</v>
      </c>
      <c r="C68" s="2">
        <v>71.510174462998506</v>
      </c>
      <c r="D68" s="2">
        <f>Paletas_Ruta[[#This Row],[Paletas]]/23</f>
        <v>3.10913802013037</v>
      </c>
      <c r="F68" t="s">
        <v>13</v>
      </c>
      <c r="G68" s="2">
        <v>2518</v>
      </c>
      <c r="H68" s="2">
        <v>71.510174462998506</v>
      </c>
      <c r="I68" s="2">
        <v>3.10913802013037</v>
      </c>
      <c r="J68" s="2" t="s">
        <v>76</v>
      </c>
      <c r="K68" s="2">
        <v>6292.8953527438689</v>
      </c>
      <c r="L68" s="2">
        <v>1915.2290204003082</v>
      </c>
      <c r="M68" t="s">
        <v>14864</v>
      </c>
    </row>
    <row r="69" spans="1:13" x14ac:dyDescent="0.3">
      <c r="A69" t="s">
        <v>10</v>
      </c>
      <c r="B69">
        <v>1140</v>
      </c>
      <c r="C69" s="2">
        <v>71.021531203519103</v>
      </c>
      <c r="D69" s="2">
        <f>Paletas_Ruta[[#This Row],[Paletas]]/23</f>
        <v>3.0878926610225697</v>
      </c>
      <c r="F69" t="s">
        <v>10</v>
      </c>
      <c r="G69" s="2">
        <v>1140</v>
      </c>
      <c r="H69" s="2">
        <v>71.021531203519103</v>
      </c>
      <c r="I69" s="2">
        <v>3.0878926610225697</v>
      </c>
      <c r="J69" s="2" t="s">
        <v>1766</v>
      </c>
      <c r="K69" s="2">
        <v>5681.722496281528</v>
      </c>
      <c r="L69" s="2">
        <v>1729.219890172639</v>
      </c>
      <c r="M69" t="s">
        <v>14840</v>
      </c>
    </row>
    <row r="70" spans="1:13" x14ac:dyDescent="0.3">
      <c r="A70" t="s">
        <v>11</v>
      </c>
      <c r="B70">
        <v>165</v>
      </c>
      <c r="C70" s="2">
        <v>68.897224471505396</v>
      </c>
      <c r="D70" s="2">
        <f>Paletas_Ruta[[#This Row],[Paletas]]/23</f>
        <v>2.9955314987611041</v>
      </c>
      <c r="F70" t="s">
        <v>11</v>
      </c>
      <c r="G70" s="2">
        <v>165</v>
      </c>
      <c r="H70" s="2">
        <v>68.897224471505396</v>
      </c>
      <c r="I70" s="2">
        <v>2.9955314987611041</v>
      </c>
      <c r="J70" s="2" t="s">
        <v>10792</v>
      </c>
      <c r="K70" s="2">
        <v>29143.525951446783</v>
      </c>
      <c r="L70" s="2">
        <v>8869.7687678316306</v>
      </c>
      <c r="M70" t="s">
        <v>14813</v>
      </c>
    </row>
    <row r="71" spans="1:13" x14ac:dyDescent="0.3">
      <c r="A71" t="s">
        <v>4</v>
      </c>
      <c r="B71">
        <v>308</v>
      </c>
      <c r="C71" s="2">
        <v>68.019704467681706</v>
      </c>
      <c r="D71" s="2">
        <f>Paletas_Ruta[[#This Row],[Paletas]]/23</f>
        <v>2.9573784551165958</v>
      </c>
      <c r="F71" t="s">
        <v>4</v>
      </c>
      <c r="G71" s="2">
        <v>308</v>
      </c>
      <c r="H71" s="2">
        <v>68.019704467681706</v>
      </c>
      <c r="I71" s="2">
        <v>2.9573784551165958</v>
      </c>
      <c r="J71" s="2" t="s">
        <v>76</v>
      </c>
      <c r="K71" s="2">
        <v>4081.1822680609025</v>
      </c>
      <c r="L71" s="2">
        <v>1242.0989511489704</v>
      </c>
      <c r="M71" t="s">
        <v>14865</v>
      </c>
    </row>
    <row r="72" spans="1:13" x14ac:dyDescent="0.3">
      <c r="A72" t="s">
        <v>4</v>
      </c>
      <c r="B72">
        <v>1540</v>
      </c>
      <c r="C72" s="2">
        <v>66.657511648559307</v>
      </c>
      <c r="D72" s="2">
        <f>Paletas_Ruta[[#This Row],[Paletas]]/23</f>
        <v>2.8981526803721436</v>
      </c>
      <c r="F72" t="s">
        <v>4</v>
      </c>
      <c r="G72" s="2">
        <v>1540</v>
      </c>
      <c r="H72" s="2">
        <v>66.657511648559307</v>
      </c>
      <c r="I72" s="2">
        <v>2.8981526803721436</v>
      </c>
      <c r="J72" s="2" t="s">
        <v>76</v>
      </c>
      <c r="K72" s="2">
        <v>5332.6009318847446</v>
      </c>
      <c r="L72" s="2">
        <v>1622.9655010084005</v>
      </c>
      <c r="M72" t="s">
        <v>14833</v>
      </c>
    </row>
    <row r="73" spans="1:13" x14ac:dyDescent="0.3">
      <c r="A73" t="s">
        <v>21</v>
      </c>
      <c r="B73">
        <v>1640</v>
      </c>
      <c r="C73" s="2">
        <v>65.4118429793524</v>
      </c>
      <c r="D73" s="2">
        <f>Paletas_Ruta[[#This Row],[Paletas]]/23</f>
        <v>2.8439931730153218</v>
      </c>
      <c r="F73" t="s">
        <v>21</v>
      </c>
      <c r="G73" s="2">
        <v>1640</v>
      </c>
      <c r="H73" s="2">
        <v>65.4118429793524</v>
      </c>
      <c r="I73" s="2">
        <v>2.8439931730153218</v>
      </c>
      <c r="J73" s="2" t="s">
        <v>1766</v>
      </c>
      <c r="K73" s="2">
        <v>5232.947438348192</v>
      </c>
      <c r="L73" s="2">
        <v>1592.6361768885802</v>
      </c>
      <c r="M73" t="s">
        <v>14831</v>
      </c>
    </row>
    <row r="74" spans="1:13" x14ac:dyDescent="0.3">
      <c r="A74" t="s">
        <v>6</v>
      </c>
      <c r="B74">
        <v>276</v>
      </c>
      <c r="C74" s="2">
        <v>65.325936279125997</v>
      </c>
      <c r="D74" s="2">
        <f>Paletas_Ruta[[#This Row],[Paletas]]/23</f>
        <v>2.8402580990924347</v>
      </c>
      <c r="F74" t="s">
        <v>6</v>
      </c>
      <c r="G74" s="2">
        <v>276</v>
      </c>
      <c r="H74" s="2">
        <v>65.325936279125997</v>
      </c>
      <c r="I74" s="2">
        <v>2.8402580990924347</v>
      </c>
      <c r="J74" s="2" t="s">
        <v>10792</v>
      </c>
      <c r="K74" s="2">
        <v>17638.00279536402</v>
      </c>
      <c r="L74" s="2">
        <v>5368.0878072847017</v>
      </c>
      <c r="M74" t="s">
        <v>14866</v>
      </c>
    </row>
    <row r="75" spans="1:13" x14ac:dyDescent="0.3">
      <c r="A75" t="s">
        <v>21</v>
      </c>
      <c r="B75">
        <v>117</v>
      </c>
      <c r="C75" s="2">
        <v>63.592057004403898</v>
      </c>
      <c r="D75" s="2">
        <f>Paletas_Ruta[[#This Row],[Paletas]]/23</f>
        <v>2.7648720436697345</v>
      </c>
      <c r="F75" t="s">
        <v>21</v>
      </c>
      <c r="G75" s="2">
        <v>117</v>
      </c>
      <c r="H75" s="2">
        <v>63.592057004403898</v>
      </c>
      <c r="I75" s="2">
        <v>2.7648720436697345</v>
      </c>
      <c r="J75" s="2" t="s">
        <v>1766</v>
      </c>
      <c r="K75" s="2">
        <v>17169.855391189052</v>
      </c>
      <c r="L75" s="2">
        <v>5225.6081625357983</v>
      </c>
      <c r="M75" t="s">
        <v>14808</v>
      </c>
    </row>
    <row r="76" spans="1:13" x14ac:dyDescent="0.3">
      <c r="A76" t="s">
        <v>16</v>
      </c>
      <c r="B76">
        <v>2559</v>
      </c>
      <c r="C76" s="2">
        <v>63.476007570366399</v>
      </c>
      <c r="D76" s="2">
        <f>Paletas_Ruta[[#This Row],[Paletas]]/23</f>
        <v>2.7598264161028867</v>
      </c>
      <c r="F76" t="s">
        <v>16</v>
      </c>
      <c r="G76" s="2">
        <v>2559</v>
      </c>
      <c r="H76" s="2">
        <v>63.476007570366399</v>
      </c>
      <c r="I76" s="2">
        <v>2.7598264161028867</v>
      </c>
      <c r="J76" s="2" t="s">
        <v>10792</v>
      </c>
      <c r="K76" s="2">
        <v>3808.5604542219839</v>
      </c>
      <c r="L76" s="2">
        <v>1159.1270947632124</v>
      </c>
      <c r="M76" t="s">
        <v>14867</v>
      </c>
    </row>
    <row r="77" spans="1:13" x14ac:dyDescent="0.3">
      <c r="A77" t="s">
        <v>4</v>
      </c>
      <c r="B77">
        <v>740</v>
      </c>
      <c r="C77" s="2">
        <v>61.879296496586299</v>
      </c>
      <c r="D77" s="2">
        <f>Paletas_Ruta[[#This Row],[Paletas]]/23</f>
        <v>2.6904041955037523</v>
      </c>
      <c r="F77" t="s">
        <v>4</v>
      </c>
      <c r="G77" s="2">
        <v>740</v>
      </c>
      <c r="H77" s="2">
        <v>61.879296496586299</v>
      </c>
      <c r="I77" s="2">
        <v>2.6904041955037523</v>
      </c>
      <c r="J77" s="2" t="s">
        <v>76</v>
      </c>
      <c r="K77" s="2">
        <v>4950.3437197269041</v>
      </c>
      <c r="L77" s="2">
        <v>1506.6263494821012</v>
      </c>
      <c r="M77" t="s">
        <v>14812</v>
      </c>
    </row>
    <row r="78" spans="1:13" x14ac:dyDescent="0.3">
      <c r="A78" t="s">
        <v>6</v>
      </c>
      <c r="B78">
        <v>97</v>
      </c>
      <c r="C78" s="2">
        <v>61.786502366188401</v>
      </c>
      <c r="D78" s="2">
        <f>Paletas_Ruta[[#This Row],[Paletas]]/23</f>
        <v>2.6863696680951477</v>
      </c>
      <c r="F78" t="s">
        <v>6</v>
      </c>
      <c r="G78" s="2">
        <v>97</v>
      </c>
      <c r="H78" s="2">
        <v>61.786502366188401</v>
      </c>
      <c r="I78" s="2">
        <v>2.6863696680951477</v>
      </c>
      <c r="J78" s="2" t="s">
        <v>10792</v>
      </c>
      <c r="K78" s="2">
        <v>4942.9201892950723</v>
      </c>
      <c r="L78" s="2">
        <v>1504.367014133283</v>
      </c>
      <c r="M78" t="s">
        <v>14789</v>
      </c>
    </row>
    <row r="79" spans="1:13" x14ac:dyDescent="0.3">
      <c r="A79" t="s">
        <v>7</v>
      </c>
      <c r="B79">
        <v>522</v>
      </c>
      <c r="C79" s="2">
        <v>61.238842312707199</v>
      </c>
      <c r="D79" s="2">
        <f>Paletas_Ruta[[#This Row],[Paletas]]/23</f>
        <v>2.662558361422052</v>
      </c>
      <c r="F79" t="s">
        <v>7</v>
      </c>
      <c r="G79" s="2">
        <v>522</v>
      </c>
      <c r="H79" s="2">
        <v>61.238842312707199</v>
      </c>
      <c r="I79" s="2">
        <v>2.662558361422052</v>
      </c>
      <c r="J79" s="2" t="s">
        <v>1766</v>
      </c>
      <c r="K79" s="2">
        <v>2449.5536925082879</v>
      </c>
      <c r="L79" s="2">
        <v>745.51634119817459</v>
      </c>
      <c r="M79" t="s">
        <v>14836</v>
      </c>
    </row>
    <row r="80" spans="1:13" x14ac:dyDescent="0.3">
      <c r="A80" t="s">
        <v>10</v>
      </c>
      <c r="B80">
        <v>640</v>
      </c>
      <c r="C80" s="2">
        <v>60.287739209207203</v>
      </c>
      <c r="D80" s="2">
        <f>Paletas_Ruta[[#This Row],[Paletas]]/23</f>
        <v>2.6212060525742262</v>
      </c>
      <c r="F80" t="s">
        <v>10</v>
      </c>
      <c r="G80" s="2">
        <v>640</v>
      </c>
      <c r="H80" s="2">
        <v>60.287739209207203</v>
      </c>
      <c r="I80" s="2">
        <v>2.6212060525742262</v>
      </c>
      <c r="J80" s="2" t="s">
        <v>1766</v>
      </c>
      <c r="K80" s="2">
        <v>4823.019136736576</v>
      </c>
      <c r="L80" s="2">
        <v>1467.8753894415665</v>
      </c>
      <c r="M80" t="s">
        <v>14868</v>
      </c>
    </row>
    <row r="81" spans="1:13" x14ac:dyDescent="0.3">
      <c r="A81" t="s">
        <v>6</v>
      </c>
      <c r="B81">
        <v>427</v>
      </c>
      <c r="C81" s="2">
        <v>58.470217139517899</v>
      </c>
      <c r="D81" s="2">
        <f>Paletas_Ruta[[#This Row],[Paletas]]/23</f>
        <v>2.5421833538920824</v>
      </c>
      <c r="F81" t="s">
        <v>6</v>
      </c>
      <c r="G81" s="2">
        <v>427</v>
      </c>
      <c r="H81" s="2">
        <v>58.470217139517899</v>
      </c>
      <c r="I81" s="2">
        <v>2.5421833538920824</v>
      </c>
      <c r="J81" s="2" t="s">
        <v>10792</v>
      </c>
      <c r="K81" s="2">
        <v>3508.213028371074</v>
      </c>
      <c r="L81" s="2">
        <v>1067.7170086346748</v>
      </c>
      <c r="M81" t="s">
        <v>14860</v>
      </c>
    </row>
    <row r="82" spans="1:13" x14ac:dyDescent="0.3">
      <c r="A82" t="s">
        <v>10</v>
      </c>
      <c r="B82">
        <v>740</v>
      </c>
      <c r="C82" s="2">
        <v>54.655887954868803</v>
      </c>
      <c r="D82" s="2">
        <f>Paletas_Ruta[[#This Row],[Paletas]]/23</f>
        <v>2.3763429545595129</v>
      </c>
      <c r="F82" t="s">
        <v>10</v>
      </c>
      <c r="G82" s="2">
        <v>740</v>
      </c>
      <c r="H82" s="2">
        <v>54.655887954868803</v>
      </c>
      <c r="I82" s="2">
        <v>2.3763429545595129</v>
      </c>
      <c r="J82" s="2" t="s">
        <v>1766</v>
      </c>
      <c r="K82" s="2">
        <v>4372.4710363895047</v>
      </c>
      <c r="L82" s="2">
        <v>1330.7520545533275</v>
      </c>
      <c r="M82" t="s">
        <v>14812</v>
      </c>
    </row>
    <row r="83" spans="1:13" x14ac:dyDescent="0.3">
      <c r="A83" t="s">
        <v>11</v>
      </c>
      <c r="B83">
        <v>2519</v>
      </c>
      <c r="C83" s="2">
        <v>54.486595309321999</v>
      </c>
      <c r="D83" s="2">
        <f>Paletas_Ruta[[#This Row],[Paletas]]/23</f>
        <v>2.3689824047531305</v>
      </c>
      <c r="F83" t="s">
        <v>11</v>
      </c>
      <c r="G83" s="2">
        <v>2519</v>
      </c>
      <c r="H83" s="2">
        <v>54.486595309321999</v>
      </c>
      <c r="I83" s="2">
        <v>2.3689824047531305</v>
      </c>
      <c r="J83" s="2" t="s">
        <v>10792</v>
      </c>
      <c r="K83" s="2">
        <v>3269.1957185593201</v>
      </c>
      <c r="L83" s="2">
        <v>994.97260999631476</v>
      </c>
      <c r="M83" t="s">
        <v>14797</v>
      </c>
    </row>
    <row r="84" spans="1:13" x14ac:dyDescent="0.3">
      <c r="A84" t="s">
        <v>21</v>
      </c>
      <c r="B84">
        <v>202</v>
      </c>
      <c r="C84" s="2">
        <v>54.414372049727199</v>
      </c>
      <c r="D84" s="2">
        <f>Paletas_Ruta[[#This Row],[Paletas]]/23</f>
        <v>2.3658422630316172</v>
      </c>
      <c r="F84" t="s">
        <v>21</v>
      </c>
      <c r="G84" s="2">
        <v>202</v>
      </c>
      <c r="H84" s="2">
        <v>54.414372049727199</v>
      </c>
      <c r="I84" s="2">
        <v>2.3658422630316172</v>
      </c>
      <c r="J84" s="2" t="s">
        <v>1766</v>
      </c>
      <c r="K84" s="2">
        <v>4353.1497639781755</v>
      </c>
      <c r="L84" s="2">
        <v>1324.8716672977055</v>
      </c>
      <c r="M84" t="s">
        <v>224</v>
      </c>
    </row>
    <row r="85" spans="1:13" x14ac:dyDescent="0.3">
      <c r="A85" t="s">
        <v>4</v>
      </c>
      <c r="B85">
        <v>2901</v>
      </c>
      <c r="C85" s="2">
        <v>54.051838395201699</v>
      </c>
      <c r="D85" s="2">
        <f>Paletas_Ruta[[#This Row],[Paletas]]/23</f>
        <v>2.350079930226161</v>
      </c>
      <c r="F85" t="s">
        <v>4</v>
      </c>
      <c r="G85" s="2">
        <v>2901</v>
      </c>
      <c r="H85" s="2">
        <v>54.051838395201699</v>
      </c>
      <c r="I85" s="2">
        <v>2.350079930226161</v>
      </c>
      <c r="J85" s="2" t="s">
        <v>76</v>
      </c>
      <c r="K85" s="2">
        <v>2702.5919197600851</v>
      </c>
      <c r="L85" s="2">
        <v>822.5279755791563</v>
      </c>
      <c r="M85" t="s">
        <v>14838</v>
      </c>
    </row>
    <row r="86" spans="1:13" x14ac:dyDescent="0.3">
      <c r="A86" t="s">
        <v>4</v>
      </c>
      <c r="B86">
        <v>2519</v>
      </c>
      <c r="C86" s="2">
        <v>53.326832847310399</v>
      </c>
      <c r="D86" s="2">
        <f>Paletas_Ruta[[#This Row],[Paletas]]/23</f>
        <v>2.3185579498830609</v>
      </c>
      <c r="F86" t="s">
        <v>4</v>
      </c>
      <c r="G86" s="2">
        <v>2519</v>
      </c>
      <c r="H86" s="2">
        <v>53.326832847310399</v>
      </c>
      <c r="I86" s="2">
        <v>2.3185579498830609</v>
      </c>
      <c r="J86" s="2" t="s">
        <v>76</v>
      </c>
      <c r="K86" s="2">
        <v>3199.6099708386241</v>
      </c>
      <c r="L86" s="2">
        <v>973.79433895088562</v>
      </c>
      <c r="M86" t="s">
        <v>14797</v>
      </c>
    </row>
    <row r="87" spans="1:13" x14ac:dyDescent="0.3">
      <c r="A87" t="s">
        <v>21</v>
      </c>
      <c r="B87">
        <v>540</v>
      </c>
      <c r="C87" s="2">
        <v>53.302093017211099</v>
      </c>
      <c r="D87" s="2">
        <f>Paletas_Ruta[[#This Row],[Paletas]]/23</f>
        <v>2.3174823050961346</v>
      </c>
      <c r="F87" t="s">
        <v>21</v>
      </c>
      <c r="G87" s="2">
        <v>540</v>
      </c>
      <c r="H87" s="2">
        <v>53.302093017211099</v>
      </c>
      <c r="I87" s="2">
        <v>2.3174823050961346</v>
      </c>
      <c r="J87" s="2" t="s">
        <v>1766</v>
      </c>
      <c r="K87" s="2">
        <v>4264.1674413768878</v>
      </c>
      <c r="L87" s="2">
        <v>1297.7900908538354</v>
      </c>
      <c r="M87" t="s">
        <v>14807</v>
      </c>
    </row>
    <row r="88" spans="1:13" x14ac:dyDescent="0.3">
      <c r="A88" t="s">
        <v>13</v>
      </c>
      <c r="B88">
        <v>202</v>
      </c>
      <c r="C88" s="2">
        <v>51.821026213823401</v>
      </c>
      <c r="D88" s="2">
        <f>Paletas_Ruta[[#This Row],[Paletas]]/23</f>
        <v>2.2530880962531912</v>
      </c>
      <c r="F88" t="s">
        <v>13</v>
      </c>
      <c r="G88" s="2">
        <v>202</v>
      </c>
      <c r="H88" s="2">
        <v>51.821026213823401</v>
      </c>
      <c r="I88" s="2">
        <v>2.2530880962531912</v>
      </c>
      <c r="J88" s="2" t="s">
        <v>76</v>
      </c>
      <c r="K88" s="2">
        <v>4145.6820971058723</v>
      </c>
      <c r="L88" s="2">
        <v>1261.7293339017872</v>
      </c>
      <c r="M88" t="s">
        <v>224</v>
      </c>
    </row>
    <row r="89" spans="1:13" x14ac:dyDescent="0.3">
      <c r="A89" t="s">
        <v>16</v>
      </c>
      <c r="B89">
        <v>276</v>
      </c>
      <c r="C89" s="2">
        <v>50.989638700753503</v>
      </c>
      <c r="D89" s="2">
        <f>Paletas_Ruta[[#This Row],[Paletas]]/23</f>
        <v>2.2169408130762394</v>
      </c>
      <c r="F89" t="s">
        <v>16</v>
      </c>
      <c r="G89" s="2">
        <v>276</v>
      </c>
      <c r="H89" s="2">
        <v>50.989638700753503</v>
      </c>
      <c r="I89" s="2">
        <v>2.2169408130762394</v>
      </c>
      <c r="J89" s="2" t="s">
        <v>10792</v>
      </c>
      <c r="K89" s="2">
        <v>13767.202449203445</v>
      </c>
      <c r="L89" s="2">
        <v>4190.0181367140922</v>
      </c>
      <c r="M89" t="s">
        <v>14866</v>
      </c>
    </row>
    <row r="90" spans="1:13" x14ac:dyDescent="0.3">
      <c r="A90" t="s">
        <v>19</v>
      </c>
      <c r="B90">
        <v>2125</v>
      </c>
      <c r="C90" s="2">
        <v>50.383652792525403</v>
      </c>
      <c r="D90" s="2">
        <f>Paletas_Ruta[[#This Row],[Paletas]]/23</f>
        <v>2.1905935996750174</v>
      </c>
      <c r="F90" t="s">
        <v>19</v>
      </c>
      <c r="G90" s="2">
        <v>2125</v>
      </c>
      <c r="H90" s="2">
        <v>50.383652792525403</v>
      </c>
      <c r="I90" s="2">
        <v>2.1905935996750174</v>
      </c>
      <c r="J90" s="2" t="s">
        <v>10792</v>
      </c>
      <c r="K90" s="2">
        <v>5642.9691127628448</v>
      </c>
      <c r="L90" s="2">
        <v>1717.4253821452137</v>
      </c>
      <c r="M90" t="s">
        <v>14851</v>
      </c>
    </row>
    <row r="91" spans="1:13" x14ac:dyDescent="0.3">
      <c r="A91" t="s">
        <v>5</v>
      </c>
      <c r="B91">
        <v>120</v>
      </c>
      <c r="C91" s="2">
        <v>50.280998221516597</v>
      </c>
      <c r="D91" s="2">
        <f>Paletas_Ruta[[#This Row],[Paletas]]/23</f>
        <v>2.1861303574572433</v>
      </c>
      <c r="F91" t="s">
        <v>5</v>
      </c>
      <c r="G91" s="2">
        <v>120</v>
      </c>
      <c r="H91" s="2">
        <v>50.280998221516597</v>
      </c>
      <c r="I91" s="2">
        <v>2.1861303574572433</v>
      </c>
      <c r="J91" s="2" t="s">
        <v>12915</v>
      </c>
      <c r="K91" s="2">
        <v>2011.2399288606639</v>
      </c>
      <c r="L91" s="2">
        <v>612.11650008802815</v>
      </c>
      <c r="M91" t="s">
        <v>14809</v>
      </c>
    </row>
    <row r="92" spans="1:13" x14ac:dyDescent="0.3">
      <c r="A92" t="s">
        <v>4</v>
      </c>
      <c r="B92">
        <v>2034</v>
      </c>
      <c r="C92" s="2">
        <v>49.817685984687202</v>
      </c>
      <c r="D92" s="2">
        <f>Paletas_Ruta[[#This Row],[Paletas]]/23</f>
        <v>2.1659863471603131</v>
      </c>
      <c r="F92" t="s">
        <v>4</v>
      </c>
      <c r="G92" s="2">
        <v>2034</v>
      </c>
      <c r="H92" s="2">
        <v>49.817685984687202</v>
      </c>
      <c r="I92" s="2">
        <v>2.1659863471603131</v>
      </c>
      <c r="J92" s="2" t="s">
        <v>76</v>
      </c>
      <c r="K92" s="2">
        <v>2989.0611590812323</v>
      </c>
      <c r="L92" s="2">
        <v>909.71426580733146</v>
      </c>
      <c r="M92" t="s">
        <v>14869</v>
      </c>
    </row>
    <row r="93" spans="1:13" x14ac:dyDescent="0.3">
      <c r="A93" t="s">
        <v>13</v>
      </c>
      <c r="B93">
        <v>2519</v>
      </c>
      <c r="C93" s="2">
        <v>48.993999864100402</v>
      </c>
      <c r="D93" s="2">
        <f>Paletas_Ruta[[#This Row],[Paletas]]/23</f>
        <v>2.1301739071348003</v>
      </c>
      <c r="F93" t="s">
        <v>13</v>
      </c>
      <c r="G93" s="2">
        <v>2519</v>
      </c>
      <c r="H93" s="2">
        <v>48.993999864100402</v>
      </c>
      <c r="I93" s="2">
        <v>2.1301739071348003</v>
      </c>
      <c r="J93" s="2" t="s">
        <v>76</v>
      </c>
      <c r="K93" s="2">
        <v>2939.6399918460243</v>
      </c>
      <c r="L93" s="2">
        <v>894.67304099661612</v>
      </c>
      <c r="M93" t="s">
        <v>14797</v>
      </c>
    </row>
    <row r="94" spans="1:13" x14ac:dyDescent="0.3">
      <c r="A94" t="s">
        <v>4</v>
      </c>
      <c r="B94">
        <v>95</v>
      </c>
      <c r="C94" s="2">
        <v>48.472708206498297</v>
      </c>
      <c r="D94" s="2">
        <f>Paletas_Ruta[[#This Row],[Paletas]]/23</f>
        <v>2.1075090524564475</v>
      </c>
      <c r="F94" t="s">
        <v>4</v>
      </c>
      <c r="G94" s="2">
        <v>95</v>
      </c>
      <c r="H94" s="2">
        <v>48.472708206498297</v>
      </c>
      <c r="I94" s="2">
        <v>2.1075090524564475</v>
      </c>
      <c r="J94" s="2" t="s">
        <v>76</v>
      </c>
      <c r="K94" s="2">
        <v>2908.3624923898979</v>
      </c>
      <c r="L94" s="2">
        <v>885.1538020317081</v>
      </c>
      <c r="M94" t="s">
        <v>14786</v>
      </c>
    </row>
    <row r="95" spans="1:13" x14ac:dyDescent="0.3">
      <c r="A95" t="s">
        <v>14</v>
      </c>
      <c r="B95">
        <v>304</v>
      </c>
      <c r="C95" s="2">
        <v>48.327023798879601</v>
      </c>
      <c r="D95" s="2">
        <f>Paletas_Ruta[[#This Row],[Paletas]]/23</f>
        <v>2.1011749477773738</v>
      </c>
      <c r="F95" t="s">
        <v>14</v>
      </c>
      <c r="G95" s="2">
        <v>304</v>
      </c>
      <c r="H95" s="2">
        <v>48.327023798879601</v>
      </c>
      <c r="I95" s="2">
        <v>2.1011749477773738</v>
      </c>
      <c r="J95" s="2" t="s">
        <v>1766</v>
      </c>
      <c r="K95" s="2">
        <v>1933.080951955184</v>
      </c>
      <c r="L95" s="2">
        <v>588.32898537766471</v>
      </c>
      <c r="M95" t="s">
        <v>14870</v>
      </c>
    </row>
    <row r="96" spans="1:13" x14ac:dyDescent="0.3">
      <c r="A96" t="s">
        <v>10</v>
      </c>
      <c r="B96">
        <v>601</v>
      </c>
      <c r="C96" s="2">
        <v>46.872116585217299</v>
      </c>
      <c r="D96" s="2">
        <f>Paletas_Ruta[[#This Row],[Paletas]]/23</f>
        <v>2.0379181124007522</v>
      </c>
      <c r="F96" t="s">
        <v>10</v>
      </c>
      <c r="G96" s="2">
        <v>601</v>
      </c>
      <c r="H96" s="2">
        <v>46.872116585217299</v>
      </c>
      <c r="I96" s="2">
        <v>2.0379181124007522</v>
      </c>
      <c r="J96" s="2" t="s">
        <v>1766</v>
      </c>
      <c r="K96" s="2">
        <v>2343.605829260865</v>
      </c>
      <c r="L96" s="2">
        <v>713.27133934026324</v>
      </c>
      <c r="M96" t="s">
        <v>14871</v>
      </c>
    </row>
    <row r="97" spans="1:13" x14ac:dyDescent="0.3">
      <c r="A97" t="s">
        <v>5</v>
      </c>
      <c r="B97">
        <v>532</v>
      </c>
      <c r="C97" s="2">
        <v>46.782498850284597</v>
      </c>
      <c r="D97" s="2">
        <f>Paletas_Ruta[[#This Row],[Paletas]]/23</f>
        <v>2.0340216891428087</v>
      </c>
      <c r="F97" t="s">
        <v>5</v>
      </c>
      <c r="G97" s="2">
        <v>532</v>
      </c>
      <c r="H97" s="2">
        <v>46.782498850284597</v>
      </c>
      <c r="I97" s="2">
        <v>2.0340216891428087</v>
      </c>
      <c r="J97" s="2" t="s">
        <v>12915</v>
      </c>
      <c r="K97" s="2">
        <v>2806.9499310170759</v>
      </c>
      <c r="L97" s="2">
        <v>854.2891094399796</v>
      </c>
      <c r="M97" t="s">
        <v>14872</v>
      </c>
    </row>
    <row r="98" spans="1:13" x14ac:dyDescent="0.3">
      <c r="A98" t="s">
        <v>4</v>
      </c>
      <c r="B98">
        <v>764</v>
      </c>
      <c r="C98" s="2">
        <v>46.686429358508597</v>
      </c>
      <c r="D98" s="2">
        <f>Paletas_Ruta[[#This Row],[Paletas]]/23</f>
        <v>2.0298447547177649</v>
      </c>
      <c r="F98" t="s">
        <v>4</v>
      </c>
      <c r="G98" s="2">
        <v>764</v>
      </c>
      <c r="H98" s="2">
        <v>46.686429358508597</v>
      </c>
      <c r="I98" s="2">
        <v>2.0298447547177649</v>
      </c>
      <c r="J98" s="2" t="s">
        <v>76</v>
      </c>
      <c r="K98" s="2">
        <v>2801.1857615105159</v>
      </c>
      <c r="L98" s="2">
        <v>852.53479698146134</v>
      </c>
      <c r="M98" t="s">
        <v>14819</v>
      </c>
    </row>
    <row r="99" spans="1:13" x14ac:dyDescent="0.3">
      <c r="A99" t="s">
        <v>10</v>
      </c>
      <c r="B99">
        <v>1540</v>
      </c>
      <c r="C99" s="2">
        <v>46.356275609451401</v>
      </c>
      <c r="D99" s="2">
        <f>Paletas_Ruta[[#This Row],[Paletas]]/23</f>
        <v>2.0154902438891913</v>
      </c>
      <c r="F99" t="s">
        <v>10</v>
      </c>
      <c r="G99" s="2">
        <v>1540</v>
      </c>
      <c r="H99" s="2">
        <v>46.356275609451401</v>
      </c>
      <c r="I99" s="2">
        <v>2.0154902438891913</v>
      </c>
      <c r="J99" s="2" t="s">
        <v>1766</v>
      </c>
      <c r="K99" s="2">
        <v>3708.5020487561123</v>
      </c>
      <c r="L99" s="2">
        <v>1128.6745365779473</v>
      </c>
      <c r="M99" t="s">
        <v>14833</v>
      </c>
    </row>
    <row r="100" spans="1:13" x14ac:dyDescent="0.3">
      <c r="A100" t="s">
        <v>10</v>
      </c>
      <c r="B100">
        <v>165</v>
      </c>
      <c r="C100" s="2">
        <v>45.933052036343803</v>
      </c>
      <c r="D100" s="2">
        <f>Paletas_Ruta[[#This Row],[Paletas]]/23</f>
        <v>1.9970892189714697</v>
      </c>
      <c r="F100" t="s">
        <v>10</v>
      </c>
      <c r="G100" s="2">
        <v>165</v>
      </c>
      <c r="H100" s="2">
        <v>45.933052036343803</v>
      </c>
      <c r="I100" s="2">
        <v>1.9970892189714697</v>
      </c>
      <c r="J100" s="2" t="s">
        <v>1766</v>
      </c>
      <c r="K100" s="2">
        <v>19429.681011373428</v>
      </c>
      <c r="L100" s="2">
        <v>5913.3811773745219</v>
      </c>
      <c r="M100" t="s">
        <v>14813</v>
      </c>
    </row>
    <row r="101" spans="1:13" x14ac:dyDescent="0.3">
      <c r="A101" t="s">
        <v>6</v>
      </c>
      <c r="B101">
        <v>2860</v>
      </c>
      <c r="C101" s="2">
        <v>45.850318834562003</v>
      </c>
      <c r="D101" s="2">
        <f>Paletas_Ruta[[#This Row],[Paletas]]/23</f>
        <v>1.9934921232418261</v>
      </c>
      <c r="F101" t="s">
        <v>6</v>
      </c>
      <c r="G101" s="2">
        <v>2860</v>
      </c>
      <c r="H101" s="2">
        <v>45.850318834562003</v>
      </c>
      <c r="I101" s="2">
        <v>1.9934921232418261</v>
      </c>
      <c r="J101" s="2" t="s">
        <v>10792</v>
      </c>
      <c r="K101" s="2">
        <v>30811.414256825665</v>
      </c>
      <c r="L101" s="2">
        <v>9377.3869477295502</v>
      </c>
      <c r="M101" t="s">
        <v>14873</v>
      </c>
    </row>
    <row r="102" spans="1:13" x14ac:dyDescent="0.3">
      <c r="A102" t="s">
        <v>21</v>
      </c>
      <c r="B102">
        <v>542</v>
      </c>
      <c r="C102" s="2">
        <v>45.287791410728197</v>
      </c>
      <c r="D102" s="2">
        <f>Paletas_Ruta[[#This Row],[Paletas]]/23</f>
        <v>1.9690344091620955</v>
      </c>
      <c r="F102" t="s">
        <v>21</v>
      </c>
      <c r="G102" s="2">
        <v>542</v>
      </c>
      <c r="H102" s="2">
        <v>45.287791410728197</v>
      </c>
      <c r="I102" s="2">
        <v>1.9690344091620955</v>
      </c>
      <c r="J102" s="2" t="s">
        <v>1766</v>
      </c>
      <c r="K102" s="2">
        <v>2717.2674846436917</v>
      </c>
      <c r="L102" s="2">
        <v>826.99445184808008</v>
      </c>
      <c r="M102" t="s">
        <v>14811</v>
      </c>
    </row>
    <row r="103" spans="1:13" x14ac:dyDescent="0.3">
      <c r="A103" t="s">
        <v>7</v>
      </c>
      <c r="B103">
        <v>72</v>
      </c>
      <c r="C103" s="2">
        <v>44.036693648713999</v>
      </c>
      <c r="D103" s="2">
        <f>Paletas_Ruta[[#This Row],[Paletas]]/23</f>
        <v>1.9146388542919131</v>
      </c>
      <c r="F103" t="s">
        <v>7</v>
      </c>
      <c r="G103" s="2">
        <v>72</v>
      </c>
      <c r="H103" s="2">
        <v>44.036693648713999</v>
      </c>
      <c r="I103" s="2">
        <v>1.9146388542919131</v>
      </c>
      <c r="J103" s="2" t="s">
        <v>1766</v>
      </c>
      <c r="K103" s="2">
        <v>11889.90728515278</v>
      </c>
      <c r="L103" s="2">
        <v>3618.6674346117152</v>
      </c>
      <c r="M103" t="s">
        <v>14799</v>
      </c>
    </row>
    <row r="104" spans="1:13" x14ac:dyDescent="0.3">
      <c r="A104" t="s">
        <v>6</v>
      </c>
      <c r="B104">
        <v>2240</v>
      </c>
      <c r="C104" s="2">
        <v>43.538269250343298</v>
      </c>
      <c r="D104" s="2">
        <f>Paletas_Ruta[[#This Row],[Paletas]]/23</f>
        <v>1.8929682282757956</v>
      </c>
      <c r="F104" t="s">
        <v>6</v>
      </c>
      <c r="G104" s="2">
        <v>2240</v>
      </c>
      <c r="H104" s="2">
        <v>43.538269250343298</v>
      </c>
      <c r="I104" s="2">
        <v>1.8929682282757956</v>
      </c>
      <c r="J104" s="2" t="s">
        <v>10792</v>
      </c>
      <c r="K104" s="2">
        <v>3483.0615400274637</v>
      </c>
      <c r="L104" s="2">
        <v>1060.0622078344454</v>
      </c>
      <c r="M104" t="s">
        <v>14874</v>
      </c>
    </row>
    <row r="105" spans="1:13" x14ac:dyDescent="0.3">
      <c r="A105" t="s">
        <v>19</v>
      </c>
      <c r="B105">
        <v>165</v>
      </c>
      <c r="C105" s="2">
        <v>43.000984247435603</v>
      </c>
      <c r="D105" s="2">
        <f>Paletas_Ruta[[#This Row],[Paletas]]/23</f>
        <v>1.8696080107580697</v>
      </c>
      <c r="F105" t="s">
        <v>19</v>
      </c>
      <c r="G105" s="2">
        <v>165</v>
      </c>
      <c r="H105" s="2">
        <v>43.000984247435603</v>
      </c>
      <c r="I105" s="2">
        <v>1.8696080107580697</v>
      </c>
      <c r="J105" s="2" t="s">
        <v>10792</v>
      </c>
      <c r="K105" s="2">
        <v>18189.416336665261</v>
      </c>
      <c r="L105" s="2">
        <v>5535.9093198546443</v>
      </c>
      <c r="M105" t="s">
        <v>14813</v>
      </c>
    </row>
    <row r="106" spans="1:13" x14ac:dyDescent="0.3">
      <c r="A106" t="s">
        <v>21</v>
      </c>
      <c r="B106">
        <v>501</v>
      </c>
      <c r="C106" s="2">
        <v>42.684931878010602</v>
      </c>
      <c r="D106" s="2">
        <f>Paletas_Ruta[[#This Row],[Paletas]]/23</f>
        <v>1.8558666033917652</v>
      </c>
      <c r="F106" t="s">
        <v>21</v>
      </c>
      <c r="G106" s="2">
        <v>501</v>
      </c>
      <c r="H106" s="2">
        <v>42.684931878010602</v>
      </c>
      <c r="I106" s="2">
        <v>1.8558666033917652</v>
      </c>
      <c r="J106" s="2" t="s">
        <v>1766</v>
      </c>
      <c r="K106" s="2">
        <v>2134.2465939005301</v>
      </c>
      <c r="L106" s="2">
        <v>649.55331118711786</v>
      </c>
      <c r="M106" t="s">
        <v>14835</v>
      </c>
    </row>
    <row r="107" spans="1:13" x14ac:dyDescent="0.3">
      <c r="A107" t="s">
        <v>6</v>
      </c>
      <c r="B107">
        <v>99</v>
      </c>
      <c r="C107" s="2">
        <v>42.653019613943201</v>
      </c>
      <c r="D107" s="2">
        <f>Paletas_Ruta[[#This Row],[Paletas]]/23</f>
        <v>1.8544791136497043</v>
      </c>
      <c r="F107" t="s">
        <v>6</v>
      </c>
      <c r="G107" s="2">
        <v>99</v>
      </c>
      <c r="H107" s="2">
        <v>42.653019613943201</v>
      </c>
      <c r="I107" s="2">
        <v>1.8544791136497043</v>
      </c>
      <c r="J107" s="2" t="s">
        <v>10792</v>
      </c>
      <c r="K107" s="2">
        <v>3412.2415691154561</v>
      </c>
      <c r="L107" s="2">
        <v>1038.5083036438343</v>
      </c>
      <c r="M107" t="s">
        <v>14794</v>
      </c>
    </row>
    <row r="108" spans="1:13" x14ac:dyDescent="0.3">
      <c r="A108" t="s">
        <v>21</v>
      </c>
      <c r="B108">
        <v>120</v>
      </c>
      <c r="C108" s="2">
        <v>42.5997948911333</v>
      </c>
      <c r="D108" s="2">
        <f>Paletas_Ruta[[#This Row],[Paletas]]/23</f>
        <v>1.8521649952666652</v>
      </c>
      <c r="F108" t="s">
        <v>21</v>
      </c>
      <c r="G108" s="2">
        <v>120</v>
      </c>
      <c r="H108" s="2">
        <v>42.5997948911333</v>
      </c>
      <c r="I108" s="2">
        <v>1.8521649952666652</v>
      </c>
      <c r="J108" s="2" t="s">
        <v>1766</v>
      </c>
      <c r="K108" s="2">
        <v>1703.9917956453319</v>
      </c>
      <c r="L108" s="2">
        <v>518.60619867466619</v>
      </c>
      <c r="M108" t="s">
        <v>14809</v>
      </c>
    </row>
    <row r="109" spans="1:13" x14ac:dyDescent="0.3">
      <c r="A109" t="s">
        <v>4</v>
      </c>
      <c r="B109">
        <v>2518</v>
      </c>
      <c r="C109" s="2">
        <v>42.554246620290002</v>
      </c>
      <c r="D109" s="2">
        <f>Paletas_Ruta[[#This Row],[Paletas]]/23</f>
        <v>1.8501846356647826</v>
      </c>
      <c r="F109" t="s">
        <v>4</v>
      </c>
      <c r="G109" s="2">
        <v>2518</v>
      </c>
      <c r="H109" s="2">
        <v>42.554246620290002</v>
      </c>
      <c r="I109" s="2">
        <v>1.8501846356647826</v>
      </c>
      <c r="J109" s="2" t="s">
        <v>76</v>
      </c>
      <c r="K109" s="2">
        <v>3744.7737025855204</v>
      </c>
      <c r="L109" s="2">
        <v>1139.7137355695061</v>
      </c>
      <c r="M109" t="s">
        <v>14864</v>
      </c>
    </row>
    <row r="110" spans="1:13" x14ac:dyDescent="0.3">
      <c r="A110" t="s">
        <v>6</v>
      </c>
      <c r="B110">
        <v>2864</v>
      </c>
      <c r="C110" s="2">
        <v>42.444934988350298</v>
      </c>
      <c r="D110" s="2">
        <f>Paletas_Ruta[[#This Row],[Paletas]]/23</f>
        <v>1.8454319560152304</v>
      </c>
      <c r="F110" t="s">
        <v>6</v>
      </c>
      <c r="G110" s="2">
        <v>2864</v>
      </c>
      <c r="H110" s="2">
        <v>42.444934988350298</v>
      </c>
      <c r="I110" s="2">
        <v>1.8454319560152304</v>
      </c>
      <c r="J110" s="2" t="s">
        <v>10792</v>
      </c>
      <c r="K110" s="2">
        <v>6281.8503782758444</v>
      </c>
      <c r="L110" s="2">
        <v>1911.8675064317788</v>
      </c>
      <c r="M110" t="s">
        <v>14875</v>
      </c>
    </row>
    <row r="111" spans="1:13" x14ac:dyDescent="0.3">
      <c r="A111" t="s">
        <v>7</v>
      </c>
      <c r="B111">
        <v>302</v>
      </c>
      <c r="C111" s="2">
        <v>41.952487721323699</v>
      </c>
      <c r="D111" s="2">
        <f>Paletas_Ruta[[#This Row],[Paletas]]/23</f>
        <v>1.8240212052749434</v>
      </c>
      <c r="F111" t="s">
        <v>7</v>
      </c>
      <c r="G111" s="2">
        <v>302</v>
      </c>
      <c r="H111" s="2">
        <v>41.952487721323699</v>
      </c>
      <c r="I111" s="2">
        <v>1.8240212052749434</v>
      </c>
      <c r="J111" s="2" t="s">
        <v>1766</v>
      </c>
      <c r="K111" s="2">
        <v>1678.099508852948</v>
      </c>
      <c r="L111" s="2">
        <v>510.7259374769842</v>
      </c>
      <c r="M111" t="s">
        <v>14829</v>
      </c>
    </row>
    <row r="112" spans="1:13" x14ac:dyDescent="0.3">
      <c r="A112" t="s">
        <v>15</v>
      </c>
      <c r="B112">
        <v>2125</v>
      </c>
      <c r="C112" s="2">
        <v>41.769390952641601</v>
      </c>
      <c r="D112" s="2">
        <f>Paletas_Ruta[[#This Row],[Paletas]]/23</f>
        <v>1.8160604762018087</v>
      </c>
      <c r="F112" t="s">
        <v>15</v>
      </c>
      <c r="G112" s="2">
        <v>2125</v>
      </c>
      <c r="H112" s="2">
        <v>41.769390952641601</v>
      </c>
      <c r="I112" s="2">
        <v>1.8160604762018087</v>
      </c>
      <c r="J112" s="2" t="s">
        <v>10792</v>
      </c>
      <c r="K112" s="2">
        <v>4678.1717866958588</v>
      </c>
      <c r="L112" s="2">
        <v>1423.791413342218</v>
      </c>
      <c r="M112" t="s">
        <v>14851</v>
      </c>
    </row>
    <row r="113" spans="1:13" x14ac:dyDescent="0.3">
      <c r="A113" t="s">
        <v>9</v>
      </c>
      <c r="B113">
        <v>100</v>
      </c>
      <c r="C113" s="2">
        <v>41.387573597871501</v>
      </c>
      <c r="D113" s="2">
        <f>Paletas_Ruta[[#This Row],[Paletas]]/23</f>
        <v>1.7994597216465871</v>
      </c>
      <c r="F113" t="s">
        <v>9</v>
      </c>
      <c r="G113" s="2">
        <v>100</v>
      </c>
      <c r="H113" s="2">
        <v>41.387573597871501</v>
      </c>
      <c r="I113" s="2">
        <v>1.7994597216465871</v>
      </c>
      <c r="J113" s="2" t="s">
        <v>10792</v>
      </c>
      <c r="K113" s="2">
        <v>3311.00588782972</v>
      </c>
      <c r="L113" s="2">
        <v>1007.6974441220887</v>
      </c>
      <c r="M113" t="s">
        <v>14795</v>
      </c>
    </row>
    <row r="114" spans="1:13" x14ac:dyDescent="0.3">
      <c r="A114" t="s">
        <v>4</v>
      </c>
      <c r="B114">
        <v>2940</v>
      </c>
      <c r="C114" s="2">
        <v>41.140485447079797</v>
      </c>
      <c r="D114" s="2">
        <f>Paletas_Ruta[[#This Row],[Paletas]]/23</f>
        <v>1.7887167585686867</v>
      </c>
      <c r="F114" t="s">
        <v>4</v>
      </c>
      <c r="G114" s="2">
        <v>2940</v>
      </c>
      <c r="H114" s="2">
        <v>41.140485447079797</v>
      </c>
      <c r="I114" s="2">
        <v>1.7887167585686867</v>
      </c>
      <c r="J114" s="2" t="s">
        <v>76</v>
      </c>
      <c r="K114" s="2">
        <v>3291.238835766384</v>
      </c>
      <c r="L114" s="2">
        <v>1001.6813847984648</v>
      </c>
      <c r="M114" t="s">
        <v>14876</v>
      </c>
    </row>
    <row r="115" spans="1:13" x14ac:dyDescent="0.3">
      <c r="A115" t="s">
        <v>4</v>
      </c>
      <c r="B115">
        <v>640</v>
      </c>
      <c r="C115" s="2">
        <v>41.138019184875603</v>
      </c>
      <c r="D115" s="2">
        <f>Paletas_Ruta[[#This Row],[Paletas]]/23</f>
        <v>1.7886095297772002</v>
      </c>
      <c r="F115" t="s">
        <v>4</v>
      </c>
      <c r="G115" s="2">
        <v>640</v>
      </c>
      <c r="H115" s="2">
        <v>41.138019184875603</v>
      </c>
      <c r="I115" s="2">
        <v>1.7886095297772002</v>
      </c>
      <c r="J115" s="2" t="s">
        <v>76</v>
      </c>
      <c r="K115" s="2">
        <v>3291.041534790048</v>
      </c>
      <c r="L115" s="2">
        <v>1001.6213366752319</v>
      </c>
      <c r="M115" t="s">
        <v>14868</v>
      </c>
    </row>
    <row r="116" spans="1:13" x14ac:dyDescent="0.3">
      <c r="A116" t="s">
        <v>11</v>
      </c>
      <c r="B116">
        <v>2125</v>
      </c>
      <c r="C116" s="2">
        <v>40.946000540280799</v>
      </c>
      <c r="D116" s="2">
        <f>Paletas_Ruta[[#This Row],[Paletas]]/23</f>
        <v>1.7802608930556869</v>
      </c>
      <c r="F116" t="s">
        <v>11</v>
      </c>
      <c r="G116" s="2">
        <v>2125</v>
      </c>
      <c r="H116" s="2">
        <v>40.946000540280799</v>
      </c>
      <c r="I116" s="2">
        <v>1.7802608930556869</v>
      </c>
      <c r="J116" s="2" t="s">
        <v>10792</v>
      </c>
      <c r="K116" s="2">
        <v>4585.9520605114494</v>
      </c>
      <c r="L116" s="2">
        <v>1395.7245401556586</v>
      </c>
      <c r="M116" t="s">
        <v>14851</v>
      </c>
    </row>
    <row r="117" spans="1:13" x14ac:dyDescent="0.3">
      <c r="A117" t="s">
        <v>4</v>
      </c>
      <c r="B117">
        <v>2946</v>
      </c>
      <c r="C117" s="2">
        <v>40.535386864710098</v>
      </c>
      <c r="D117" s="2">
        <f>Paletas_Ruta[[#This Row],[Paletas]]/23</f>
        <v>1.7624081245526129</v>
      </c>
      <c r="F117" t="s">
        <v>4</v>
      </c>
      <c r="G117" s="2">
        <v>2946</v>
      </c>
      <c r="H117" s="2">
        <v>40.535386864710098</v>
      </c>
      <c r="I117" s="2">
        <v>1.7624081245526129</v>
      </c>
      <c r="J117" s="2" t="s">
        <v>76</v>
      </c>
      <c r="K117" s="2">
        <v>2432.123211882606</v>
      </c>
      <c r="L117" s="2">
        <v>740.21141231209742</v>
      </c>
      <c r="M117" t="s">
        <v>14877</v>
      </c>
    </row>
    <row r="118" spans="1:13" x14ac:dyDescent="0.3">
      <c r="A118" t="s">
        <v>11</v>
      </c>
      <c r="B118">
        <v>2559</v>
      </c>
      <c r="C118" s="2">
        <v>40.491162001172398</v>
      </c>
      <c r="D118" s="2">
        <f>Paletas_Ruta[[#This Row],[Paletas]]/23</f>
        <v>1.7604853043988</v>
      </c>
      <c r="F118" t="s">
        <v>11</v>
      </c>
      <c r="G118" s="2">
        <v>2559</v>
      </c>
      <c r="H118" s="2">
        <v>40.491162001172398</v>
      </c>
      <c r="I118" s="2">
        <v>1.7604853043988</v>
      </c>
      <c r="J118" s="2" t="s">
        <v>10792</v>
      </c>
      <c r="K118" s="2">
        <v>2429.469720070344</v>
      </c>
      <c r="L118" s="2">
        <v>739.40382784749602</v>
      </c>
      <c r="M118" t="s">
        <v>14867</v>
      </c>
    </row>
    <row r="119" spans="1:13" x14ac:dyDescent="0.3">
      <c r="A119" t="s">
        <v>11</v>
      </c>
      <c r="B119">
        <v>95</v>
      </c>
      <c r="C119" s="2">
        <v>40.345529600195697</v>
      </c>
      <c r="D119" s="2">
        <f>Paletas_Ruta[[#This Row],[Paletas]]/23</f>
        <v>1.7541534608780738</v>
      </c>
      <c r="F119" t="s">
        <v>11</v>
      </c>
      <c r="G119" s="2">
        <v>95</v>
      </c>
      <c r="H119" s="2">
        <v>40.345529600195697</v>
      </c>
      <c r="I119" s="2">
        <v>1.7541534608780738</v>
      </c>
      <c r="J119" s="2" t="s">
        <v>10792</v>
      </c>
      <c r="K119" s="2">
        <v>2420.7317760117417</v>
      </c>
      <c r="L119" s="2">
        <v>736.74445356879096</v>
      </c>
      <c r="M119" t="s">
        <v>14786</v>
      </c>
    </row>
    <row r="120" spans="1:13" x14ac:dyDescent="0.3">
      <c r="A120" t="s">
        <v>21</v>
      </c>
      <c r="B120">
        <v>764</v>
      </c>
      <c r="C120" s="2">
        <v>39.282998730420999</v>
      </c>
      <c r="D120" s="2">
        <f>Paletas_Ruta[[#This Row],[Paletas]]/23</f>
        <v>1.7079564665400435</v>
      </c>
      <c r="F120" t="s">
        <v>21</v>
      </c>
      <c r="G120" s="2">
        <v>764</v>
      </c>
      <c r="H120" s="2">
        <v>39.282998730420999</v>
      </c>
      <c r="I120" s="2">
        <v>1.7079564665400435</v>
      </c>
      <c r="J120" s="2" t="s">
        <v>1766</v>
      </c>
      <c r="K120" s="2">
        <v>2356.9799238252599</v>
      </c>
      <c r="L120" s="2">
        <v>717.34171594681823</v>
      </c>
      <c r="M120" t="s">
        <v>14819</v>
      </c>
    </row>
    <row r="121" spans="1:13" x14ac:dyDescent="0.3">
      <c r="A121" t="s">
        <v>10</v>
      </c>
      <c r="B121">
        <v>646</v>
      </c>
      <c r="C121" s="2">
        <v>39.112530892844902</v>
      </c>
      <c r="D121" s="2">
        <f>Paletas_Ruta[[#This Row],[Paletas]]/23</f>
        <v>1.7005448214280392</v>
      </c>
      <c r="F121" t="s">
        <v>10</v>
      </c>
      <c r="G121" s="2">
        <v>646</v>
      </c>
      <c r="H121" s="2">
        <v>39.112530892844902</v>
      </c>
      <c r="I121" s="2">
        <v>1.7005448214280392</v>
      </c>
      <c r="J121" s="2" t="s">
        <v>1766</v>
      </c>
      <c r="K121" s="2">
        <v>2346.751853570694</v>
      </c>
      <c r="L121" s="2">
        <v>714.22882499977641</v>
      </c>
      <c r="M121" t="s">
        <v>14837</v>
      </c>
    </row>
    <row r="122" spans="1:13" x14ac:dyDescent="0.3">
      <c r="A122" t="s">
        <v>19</v>
      </c>
      <c r="B122">
        <v>95</v>
      </c>
      <c r="C122" s="2">
        <v>37.640613041938202</v>
      </c>
      <c r="D122" s="2">
        <f>Paletas_Ruta[[#This Row],[Paletas]]/23</f>
        <v>1.636548393127748</v>
      </c>
      <c r="F122" t="s">
        <v>19</v>
      </c>
      <c r="G122" s="2">
        <v>95</v>
      </c>
      <c r="H122" s="2">
        <v>37.640613041938202</v>
      </c>
      <c r="I122" s="2">
        <v>1.636548393127748</v>
      </c>
      <c r="J122" s="2" t="s">
        <v>10792</v>
      </c>
      <c r="K122" s="2">
        <v>2258.4367825162922</v>
      </c>
      <c r="L122" s="2">
        <v>687.35032511365409</v>
      </c>
      <c r="M122" t="s">
        <v>14786</v>
      </c>
    </row>
    <row r="123" spans="1:13" x14ac:dyDescent="0.3">
      <c r="A123" t="s">
        <v>19</v>
      </c>
      <c r="B123">
        <v>72</v>
      </c>
      <c r="C123" s="2">
        <v>37.6114091183846</v>
      </c>
      <c r="D123" s="2">
        <f>Paletas_Ruta[[#This Row],[Paletas]]/23</f>
        <v>1.6352786573210696</v>
      </c>
      <c r="F123" t="s">
        <v>19</v>
      </c>
      <c r="G123" s="2">
        <v>72</v>
      </c>
      <c r="H123" s="2">
        <v>37.6114091183846</v>
      </c>
      <c r="I123" s="2">
        <v>1.6352786573210696</v>
      </c>
      <c r="J123" s="2" t="s">
        <v>10792</v>
      </c>
      <c r="K123" s="2">
        <v>10155.080461963842</v>
      </c>
      <c r="L123" s="2">
        <v>3090.6766623368217</v>
      </c>
      <c r="M123" t="s">
        <v>14799</v>
      </c>
    </row>
    <row r="124" spans="1:13" x14ac:dyDescent="0.3">
      <c r="A124" t="s">
        <v>21</v>
      </c>
      <c r="B124">
        <v>1140</v>
      </c>
      <c r="C124" s="2">
        <v>37.5397267816602</v>
      </c>
      <c r="D124" s="2">
        <f>Paletas_Ruta[[#This Row],[Paletas]]/23</f>
        <v>1.6321620339852261</v>
      </c>
      <c r="F124" t="s">
        <v>21</v>
      </c>
      <c r="G124" s="2">
        <v>1140</v>
      </c>
      <c r="H124" s="2">
        <v>37.5397267816602</v>
      </c>
      <c r="I124" s="2">
        <v>1.6321620339852261</v>
      </c>
      <c r="J124" s="2" t="s">
        <v>1766</v>
      </c>
      <c r="K124" s="2">
        <v>3003.1781425328159</v>
      </c>
      <c r="L124" s="2">
        <v>914.01073903172653</v>
      </c>
      <c r="M124" t="s">
        <v>14840</v>
      </c>
    </row>
    <row r="125" spans="1:13" x14ac:dyDescent="0.3">
      <c r="A125" t="s">
        <v>9</v>
      </c>
      <c r="B125">
        <v>97</v>
      </c>
      <c r="C125" s="2">
        <v>37.095008963527498</v>
      </c>
      <c r="D125" s="2">
        <f>Paletas_Ruta[[#This Row],[Paletas]]/23</f>
        <v>1.6128264766751086</v>
      </c>
      <c r="F125" t="s">
        <v>9</v>
      </c>
      <c r="G125" s="2">
        <v>97</v>
      </c>
      <c r="H125" s="2">
        <v>37.095008963527498</v>
      </c>
      <c r="I125" s="2">
        <v>1.6128264766751086</v>
      </c>
      <c r="J125" s="2" t="s">
        <v>10792</v>
      </c>
      <c r="K125" s="2">
        <v>2967.6007170821999</v>
      </c>
      <c r="L125" s="2">
        <v>903.18282693806088</v>
      </c>
      <c r="M125" t="s">
        <v>14789</v>
      </c>
    </row>
    <row r="126" spans="1:13" x14ac:dyDescent="0.3">
      <c r="A126" t="s">
        <v>14</v>
      </c>
      <c r="B126">
        <v>717</v>
      </c>
      <c r="C126" s="2">
        <v>36.779423144738601</v>
      </c>
      <c r="D126" s="2">
        <f>Paletas_Ruta[[#This Row],[Paletas]]/23</f>
        <v>1.5991053541190696</v>
      </c>
      <c r="F126" t="s">
        <v>14</v>
      </c>
      <c r="G126" s="2">
        <v>717</v>
      </c>
      <c r="H126" s="2">
        <v>36.779423144738601</v>
      </c>
      <c r="I126" s="2">
        <v>1.5991053541190696</v>
      </c>
      <c r="J126" s="2" t="s">
        <v>1766</v>
      </c>
      <c r="K126" s="2">
        <v>9930.4442490794227</v>
      </c>
      <c r="L126" s="2">
        <v>3022.3091192850416</v>
      </c>
      <c r="M126" t="s">
        <v>14827</v>
      </c>
    </row>
    <row r="127" spans="1:13" x14ac:dyDescent="0.3">
      <c r="A127" t="s">
        <v>11</v>
      </c>
      <c r="B127">
        <v>2344</v>
      </c>
      <c r="C127" s="2">
        <v>36.696981265201799</v>
      </c>
      <c r="D127" s="2">
        <f>Paletas_Ruta[[#This Row],[Paletas]]/23</f>
        <v>1.5955209245739912</v>
      </c>
      <c r="F127" t="s">
        <v>11</v>
      </c>
      <c r="G127" s="2">
        <v>2344</v>
      </c>
      <c r="H127" s="2">
        <v>36.696981265201799</v>
      </c>
      <c r="I127" s="2">
        <v>1.5955209245739912</v>
      </c>
      <c r="J127" s="2" t="s">
        <v>10792</v>
      </c>
      <c r="K127" s="2">
        <v>4110.061901702602</v>
      </c>
      <c r="L127" s="2">
        <v>1250.8884048660093</v>
      </c>
      <c r="M127" t="s">
        <v>14855</v>
      </c>
    </row>
    <row r="128" spans="1:13" x14ac:dyDescent="0.3">
      <c r="A128" t="s">
        <v>10</v>
      </c>
      <c r="B128">
        <v>72</v>
      </c>
      <c r="C128" s="2">
        <v>36.488781700993201</v>
      </c>
      <c r="D128" s="2">
        <f>Paletas_Ruta[[#This Row],[Paletas]]/23</f>
        <v>1.5864687696084001</v>
      </c>
      <c r="F128" t="s">
        <v>10</v>
      </c>
      <c r="G128" s="2">
        <v>72</v>
      </c>
      <c r="H128" s="2">
        <v>36.488781700993201</v>
      </c>
      <c r="I128" s="2">
        <v>1.5864687696084001</v>
      </c>
      <c r="J128" s="2" t="s">
        <v>1766</v>
      </c>
      <c r="K128" s="2">
        <v>9851.971059268164</v>
      </c>
      <c r="L128" s="2">
        <v>2998.4259745598761</v>
      </c>
      <c r="M128" t="s">
        <v>14799</v>
      </c>
    </row>
    <row r="129" spans="1:13" x14ac:dyDescent="0.3">
      <c r="A129" t="s">
        <v>12</v>
      </c>
      <c r="B129">
        <v>527</v>
      </c>
      <c r="C129" s="2">
        <v>35.468433294003901</v>
      </c>
      <c r="D129" s="2">
        <f>Paletas_Ruta[[#This Row],[Paletas]]/23</f>
        <v>1.5421057953914741</v>
      </c>
      <c r="F129" t="s">
        <v>12</v>
      </c>
      <c r="G129" s="2">
        <v>527</v>
      </c>
      <c r="H129" s="2">
        <v>35.468433294003901</v>
      </c>
      <c r="I129" s="2">
        <v>1.5421057953914741</v>
      </c>
      <c r="J129" s="2" t="s">
        <v>76</v>
      </c>
      <c r="K129" s="2">
        <v>5320.2649941005848</v>
      </c>
      <c r="L129" s="2">
        <v>1619.2110851610475</v>
      </c>
      <c r="M129" t="s">
        <v>14857</v>
      </c>
    </row>
    <row r="130" spans="1:13" x14ac:dyDescent="0.3">
      <c r="A130" t="s">
        <v>9</v>
      </c>
      <c r="B130">
        <v>99</v>
      </c>
      <c r="C130" s="2">
        <v>34.715105673122402</v>
      </c>
      <c r="D130" s="2">
        <f>Paletas_Ruta[[#This Row],[Paletas]]/23</f>
        <v>1.5093524205705393</v>
      </c>
      <c r="F130" t="s">
        <v>9</v>
      </c>
      <c r="G130" s="2">
        <v>99</v>
      </c>
      <c r="H130" s="2">
        <v>34.715105673122402</v>
      </c>
      <c r="I130" s="2">
        <v>1.5093524205705393</v>
      </c>
      <c r="J130" s="2" t="s">
        <v>10792</v>
      </c>
      <c r="K130" s="2">
        <v>2777.208453849792</v>
      </c>
      <c r="L130" s="2">
        <v>845.23735551950188</v>
      </c>
      <c r="M130" t="s">
        <v>14794</v>
      </c>
    </row>
    <row r="131" spans="1:13" x14ac:dyDescent="0.3">
      <c r="A131" t="s">
        <v>11</v>
      </c>
      <c r="B131">
        <v>2518</v>
      </c>
      <c r="C131" s="2">
        <v>33.579212650644997</v>
      </c>
      <c r="D131" s="2">
        <f>Paletas_Ruta[[#This Row],[Paletas]]/23</f>
        <v>1.4599657674193478</v>
      </c>
      <c r="F131" t="s">
        <v>11</v>
      </c>
      <c r="G131" s="2">
        <v>2518</v>
      </c>
      <c r="H131" s="2">
        <v>33.579212650644997</v>
      </c>
      <c r="I131" s="2">
        <v>1.4599657674193478</v>
      </c>
      <c r="J131" s="2" t="s">
        <v>10792</v>
      </c>
      <c r="K131" s="2">
        <v>2954.9707132567596</v>
      </c>
      <c r="L131" s="2">
        <v>899.33891273031816</v>
      </c>
      <c r="M131" t="s">
        <v>14864</v>
      </c>
    </row>
    <row r="132" spans="1:13" x14ac:dyDescent="0.3">
      <c r="A132" t="s">
        <v>13</v>
      </c>
      <c r="B132">
        <v>95</v>
      </c>
      <c r="C132" s="2">
        <v>33.1735483518504</v>
      </c>
      <c r="D132" s="2">
        <f>Paletas_Ruta[[#This Row],[Paletas]]/23</f>
        <v>1.442328189210887</v>
      </c>
      <c r="F132" t="s">
        <v>13</v>
      </c>
      <c r="G132" s="2">
        <v>95</v>
      </c>
      <c r="H132" s="2">
        <v>33.1735483518504</v>
      </c>
      <c r="I132" s="2">
        <v>1.442328189210887</v>
      </c>
      <c r="J132" s="2" t="s">
        <v>76</v>
      </c>
      <c r="K132" s="2">
        <v>1990.412901111024</v>
      </c>
      <c r="L132" s="2">
        <v>605.77783946857255</v>
      </c>
      <c r="M132" t="s">
        <v>14786</v>
      </c>
    </row>
    <row r="133" spans="1:13" x14ac:dyDescent="0.3">
      <c r="A133" t="s">
        <v>4</v>
      </c>
      <c r="B133">
        <v>307</v>
      </c>
      <c r="C133" s="2">
        <v>33.139771630976803</v>
      </c>
      <c r="D133" s="2">
        <f>Paletas_Ruta[[#This Row],[Paletas]]/23</f>
        <v>1.4408596361294261</v>
      </c>
      <c r="F133" t="s">
        <v>4</v>
      </c>
      <c r="G133" s="2">
        <v>307</v>
      </c>
      <c r="H133" s="2">
        <v>33.139771630976803</v>
      </c>
      <c r="I133" s="2">
        <v>1.4408596361294261</v>
      </c>
      <c r="J133" s="2" t="s">
        <v>76</v>
      </c>
      <c r="K133" s="2">
        <v>1988.3862978586083</v>
      </c>
      <c r="L133" s="2">
        <v>605.16104717435906</v>
      </c>
      <c r="M133" t="s">
        <v>14878</v>
      </c>
    </row>
    <row r="134" spans="1:13" x14ac:dyDescent="0.3">
      <c r="A134" t="s">
        <v>21</v>
      </c>
      <c r="B134">
        <v>740</v>
      </c>
      <c r="C134" s="2">
        <v>33.037108601744002</v>
      </c>
      <c r="D134" s="2">
        <f>Paletas_Ruta[[#This Row],[Paletas]]/23</f>
        <v>1.4363960261627826</v>
      </c>
      <c r="F134" t="s">
        <v>21</v>
      </c>
      <c r="G134" s="2">
        <v>740</v>
      </c>
      <c r="H134" s="2">
        <v>33.037108601744002</v>
      </c>
      <c r="I134" s="2">
        <v>1.4363960261627826</v>
      </c>
      <c r="J134" s="2" t="s">
        <v>1766</v>
      </c>
      <c r="K134" s="2">
        <v>2642.9686881395201</v>
      </c>
      <c r="L134" s="2">
        <v>804.38177465115825</v>
      </c>
      <c r="M134" t="s">
        <v>14812</v>
      </c>
    </row>
    <row r="135" spans="1:13" x14ac:dyDescent="0.3">
      <c r="A135" t="s">
        <v>9</v>
      </c>
      <c r="B135">
        <v>2125</v>
      </c>
      <c r="C135" s="2">
        <v>32.846513236800099</v>
      </c>
      <c r="D135" s="2">
        <f>Paletas_Ruta[[#This Row],[Paletas]]/23</f>
        <v>1.4281092711652217</v>
      </c>
      <c r="F135" t="s">
        <v>9</v>
      </c>
      <c r="G135" s="2">
        <v>2125</v>
      </c>
      <c r="H135" s="2">
        <v>32.846513236800099</v>
      </c>
      <c r="I135" s="2">
        <v>1.4281092711652217</v>
      </c>
      <c r="J135" s="2" t="s">
        <v>10792</v>
      </c>
      <c r="K135" s="2">
        <v>3678.8094825216112</v>
      </c>
      <c r="L135" s="2">
        <v>1119.6376685935338</v>
      </c>
      <c r="M135" t="s">
        <v>14851</v>
      </c>
    </row>
    <row r="136" spans="1:13" x14ac:dyDescent="0.3">
      <c r="A136" t="s">
        <v>6</v>
      </c>
      <c r="B136">
        <v>2346</v>
      </c>
      <c r="C136" s="2">
        <v>32.697971325229801</v>
      </c>
      <c r="D136" s="2">
        <f>Paletas_Ruta[[#This Row],[Paletas]]/23</f>
        <v>1.4216509271839044</v>
      </c>
      <c r="F136" t="s">
        <v>6</v>
      </c>
      <c r="G136" s="2">
        <v>2346</v>
      </c>
      <c r="H136" s="2">
        <v>32.697971325229801</v>
      </c>
      <c r="I136" s="2">
        <v>1.4216509271839044</v>
      </c>
      <c r="J136" s="2" t="s">
        <v>10792</v>
      </c>
      <c r="K136" s="2">
        <v>8828.4522578120468</v>
      </c>
      <c r="L136" s="2">
        <v>2686.9202523775793</v>
      </c>
      <c r="M136" t="s">
        <v>14879</v>
      </c>
    </row>
    <row r="137" spans="1:13" x14ac:dyDescent="0.3">
      <c r="A137" t="s">
        <v>10</v>
      </c>
      <c r="B137">
        <v>764</v>
      </c>
      <c r="C137" s="2">
        <v>32.667811860587101</v>
      </c>
      <c r="D137" s="2">
        <f>Paletas_Ruta[[#This Row],[Paletas]]/23</f>
        <v>1.4203396461124826</v>
      </c>
      <c r="F137" t="s">
        <v>10</v>
      </c>
      <c r="G137" s="2">
        <v>764</v>
      </c>
      <c r="H137" s="2">
        <v>32.667811860587101</v>
      </c>
      <c r="I137" s="2">
        <v>1.4203396461124826</v>
      </c>
      <c r="J137" s="2" t="s">
        <v>1766</v>
      </c>
      <c r="K137" s="2">
        <v>1960.068711635226</v>
      </c>
      <c r="L137" s="2">
        <v>596.54265136724268</v>
      </c>
      <c r="M137" t="s">
        <v>14819</v>
      </c>
    </row>
    <row r="138" spans="1:13" x14ac:dyDescent="0.3">
      <c r="A138" t="s">
        <v>19</v>
      </c>
      <c r="B138">
        <v>302</v>
      </c>
      <c r="C138" s="2">
        <v>32.495201555283799</v>
      </c>
      <c r="D138" s="2">
        <f>Paletas_Ruta[[#This Row],[Paletas]]/23</f>
        <v>1.4128348502297303</v>
      </c>
      <c r="F138" t="s">
        <v>19</v>
      </c>
      <c r="G138" s="2">
        <v>302</v>
      </c>
      <c r="H138" s="2">
        <v>32.495201555283799</v>
      </c>
      <c r="I138" s="2">
        <v>1.4128348502297303</v>
      </c>
      <c r="J138" s="2" t="s">
        <v>10792</v>
      </c>
      <c r="K138" s="2">
        <v>1299.8080622113521</v>
      </c>
      <c r="L138" s="2">
        <v>395.59375806432456</v>
      </c>
      <c r="M138" t="s">
        <v>14829</v>
      </c>
    </row>
    <row r="139" spans="1:13" x14ac:dyDescent="0.3">
      <c r="A139" t="s">
        <v>16</v>
      </c>
      <c r="B139">
        <v>97</v>
      </c>
      <c r="C139" s="2">
        <v>32.2328549424711</v>
      </c>
      <c r="D139" s="2">
        <f>Paletas_Ruta[[#This Row],[Paletas]]/23</f>
        <v>1.4014284757596129</v>
      </c>
      <c r="F139" t="s">
        <v>16</v>
      </c>
      <c r="G139" s="2">
        <v>97</v>
      </c>
      <c r="H139" s="2">
        <v>32.2328549424711</v>
      </c>
      <c r="I139" s="2">
        <v>1.4014284757596129</v>
      </c>
      <c r="J139" s="2" t="s">
        <v>10792</v>
      </c>
      <c r="K139" s="2">
        <v>2578.6283953976881</v>
      </c>
      <c r="L139" s="2">
        <v>784.79994642538338</v>
      </c>
      <c r="M139" t="s">
        <v>14789</v>
      </c>
    </row>
    <row r="140" spans="1:13" x14ac:dyDescent="0.3">
      <c r="A140" t="s">
        <v>16</v>
      </c>
      <c r="B140">
        <v>99</v>
      </c>
      <c r="C140" s="2">
        <v>32.218733915042598</v>
      </c>
      <c r="D140" s="2">
        <f>Paletas_Ruta[[#This Row],[Paletas]]/23</f>
        <v>1.4008145180453304</v>
      </c>
      <c r="F140" t="s">
        <v>16</v>
      </c>
      <c r="G140" s="2">
        <v>99</v>
      </c>
      <c r="H140" s="2">
        <v>32.218733915042598</v>
      </c>
      <c r="I140" s="2">
        <v>1.4008145180453304</v>
      </c>
      <c r="J140" s="2" t="s">
        <v>10792</v>
      </c>
      <c r="K140" s="2">
        <v>2577.498713203408</v>
      </c>
      <c r="L140" s="2">
        <v>784.456130105385</v>
      </c>
      <c r="M140" t="s">
        <v>14794</v>
      </c>
    </row>
    <row r="141" spans="1:13" x14ac:dyDescent="0.3">
      <c r="A141" t="s">
        <v>21</v>
      </c>
      <c r="B141">
        <v>1540</v>
      </c>
      <c r="C141" s="2">
        <v>31.368419626032601</v>
      </c>
      <c r="D141" s="2">
        <f>Paletas_Ruta[[#This Row],[Paletas]]/23</f>
        <v>1.3638443315666349</v>
      </c>
      <c r="F141" t="s">
        <v>21</v>
      </c>
      <c r="G141" s="2">
        <v>1540</v>
      </c>
      <c r="H141" s="2">
        <v>31.368419626032601</v>
      </c>
      <c r="I141" s="2">
        <v>1.3638443315666349</v>
      </c>
      <c r="J141" s="2" t="s">
        <v>1766</v>
      </c>
      <c r="K141" s="2">
        <v>2509.4735700826081</v>
      </c>
      <c r="L141" s="2">
        <v>763.75282567731551</v>
      </c>
      <c r="M141" t="s">
        <v>14833</v>
      </c>
    </row>
    <row r="142" spans="1:13" x14ac:dyDescent="0.3">
      <c r="A142" t="s">
        <v>13</v>
      </c>
      <c r="B142">
        <v>399</v>
      </c>
      <c r="C142" s="2">
        <v>30.6945878626153</v>
      </c>
      <c r="D142" s="2">
        <f>Paletas_Ruta[[#This Row],[Paletas]]/23</f>
        <v>1.3345472983745783</v>
      </c>
      <c r="F142" t="s">
        <v>13</v>
      </c>
      <c r="G142" s="2">
        <v>399</v>
      </c>
      <c r="H142" s="2">
        <v>30.6945878626153</v>
      </c>
      <c r="I142" s="2">
        <v>1.3345472983745783</v>
      </c>
      <c r="J142" s="2" t="s">
        <v>76</v>
      </c>
      <c r="K142" s="2">
        <v>1841.6752717569179</v>
      </c>
      <c r="L142" s="2">
        <v>560.50986531732281</v>
      </c>
      <c r="M142" t="s">
        <v>14858</v>
      </c>
    </row>
    <row r="143" spans="1:13" x14ac:dyDescent="0.3">
      <c r="A143" t="s">
        <v>5</v>
      </c>
      <c r="B143">
        <v>128</v>
      </c>
      <c r="C143" s="2">
        <v>30.498640683077198</v>
      </c>
      <c r="D143" s="2">
        <f>Paletas_Ruta[[#This Row],[Paletas]]/23</f>
        <v>1.326027855785965</v>
      </c>
      <c r="F143" t="s">
        <v>5</v>
      </c>
      <c r="G143" s="2">
        <v>128</v>
      </c>
      <c r="H143" s="2">
        <v>30.498640683077198</v>
      </c>
      <c r="I143" s="2">
        <v>1.326027855785965</v>
      </c>
      <c r="J143" s="2" t="s">
        <v>12915</v>
      </c>
      <c r="K143" s="2">
        <v>1219.945627323088</v>
      </c>
      <c r="L143" s="2">
        <v>371.2877996200703</v>
      </c>
      <c r="M143" t="s">
        <v>14880</v>
      </c>
    </row>
    <row r="144" spans="1:13" x14ac:dyDescent="0.3">
      <c r="A144" t="s">
        <v>15</v>
      </c>
      <c r="B144">
        <v>100</v>
      </c>
      <c r="C144" s="2">
        <v>30.082824964985601</v>
      </c>
      <c r="D144" s="2">
        <f>Paletas_Ruta[[#This Row],[Paletas]]/23</f>
        <v>1.3079489115211131</v>
      </c>
      <c r="F144" t="s">
        <v>15</v>
      </c>
      <c r="G144" s="2">
        <v>100</v>
      </c>
      <c r="H144" s="2">
        <v>30.082824964985601</v>
      </c>
      <c r="I144" s="2">
        <v>1.3079489115211131</v>
      </c>
      <c r="J144" s="2" t="s">
        <v>10792</v>
      </c>
      <c r="K144" s="2">
        <v>2406.6259971988479</v>
      </c>
      <c r="L144" s="2">
        <v>732.45139045182327</v>
      </c>
      <c r="M144" t="s">
        <v>14795</v>
      </c>
    </row>
    <row r="145" spans="1:13" x14ac:dyDescent="0.3">
      <c r="A145" t="s">
        <v>19</v>
      </c>
      <c r="B145">
        <v>2344</v>
      </c>
      <c r="C145" s="2">
        <v>29.598070201077899</v>
      </c>
      <c r="D145" s="2">
        <f>Paletas_Ruta[[#This Row],[Paletas]]/23</f>
        <v>1.2868726174381695</v>
      </c>
      <c r="F145" t="s">
        <v>19</v>
      </c>
      <c r="G145" s="2">
        <v>2344</v>
      </c>
      <c r="H145" s="2">
        <v>29.598070201077899</v>
      </c>
      <c r="I145" s="2">
        <v>1.2868726174381695</v>
      </c>
      <c r="J145" s="2" t="s">
        <v>10792</v>
      </c>
      <c r="K145" s="2">
        <v>3314.9838625207249</v>
      </c>
      <c r="L145" s="2">
        <v>1008.908132071525</v>
      </c>
      <c r="M145" t="s">
        <v>14855</v>
      </c>
    </row>
    <row r="146" spans="1:13" x14ac:dyDescent="0.3">
      <c r="A146" t="s">
        <v>9</v>
      </c>
      <c r="B146">
        <v>2344</v>
      </c>
      <c r="C146" s="2">
        <v>29.395162727783401</v>
      </c>
      <c r="D146" s="2">
        <f>Paletas_Ruta[[#This Row],[Paletas]]/23</f>
        <v>1.2780505533818869</v>
      </c>
      <c r="F146" t="s">
        <v>9</v>
      </c>
      <c r="G146" s="2">
        <v>2344</v>
      </c>
      <c r="H146" s="2">
        <v>29.395162727783401</v>
      </c>
      <c r="I146" s="2">
        <v>1.2780505533818869</v>
      </c>
      <c r="J146" s="2" t="s">
        <v>10792</v>
      </c>
      <c r="K146" s="2">
        <v>3292.2582255117409</v>
      </c>
      <c r="L146" s="2">
        <v>1001.9916338513993</v>
      </c>
      <c r="M146" t="s">
        <v>14855</v>
      </c>
    </row>
    <row r="147" spans="1:13" x14ac:dyDescent="0.3">
      <c r="A147" t="s">
        <v>19</v>
      </c>
      <c r="B147">
        <v>2519</v>
      </c>
      <c r="C147" s="2">
        <v>29.233315421740301</v>
      </c>
      <c r="D147" s="2">
        <f>Paletas_Ruta[[#This Row],[Paletas]]/23</f>
        <v>1.2710137139887088</v>
      </c>
      <c r="F147" t="s">
        <v>19</v>
      </c>
      <c r="G147" s="2">
        <v>2519</v>
      </c>
      <c r="H147" s="2">
        <v>29.233315421740301</v>
      </c>
      <c r="I147" s="2">
        <v>1.2710137139887088</v>
      </c>
      <c r="J147" s="2" t="s">
        <v>10792</v>
      </c>
      <c r="K147" s="2">
        <v>1753.998925304418</v>
      </c>
      <c r="L147" s="2">
        <v>533.82575987525763</v>
      </c>
      <c r="M147" t="s">
        <v>14797</v>
      </c>
    </row>
    <row r="148" spans="1:13" x14ac:dyDescent="0.3">
      <c r="A148" t="s">
        <v>12</v>
      </c>
      <c r="B148">
        <v>2518</v>
      </c>
      <c r="C148" s="2">
        <v>29.023966560995301</v>
      </c>
      <c r="D148" s="2">
        <f>Paletas_Ruta[[#This Row],[Paletas]]/23</f>
        <v>1.2619115896084914</v>
      </c>
      <c r="F148" t="s">
        <v>12</v>
      </c>
      <c r="G148" s="2">
        <v>2518</v>
      </c>
      <c r="H148" s="2">
        <v>29.023966560995301</v>
      </c>
      <c r="I148" s="2">
        <v>1.2619115896084914</v>
      </c>
      <c r="J148" s="2" t="s">
        <v>76</v>
      </c>
      <c r="K148" s="2">
        <v>2554.1090573675865</v>
      </c>
      <c r="L148" s="2">
        <v>777.33753919883065</v>
      </c>
      <c r="M148" t="s">
        <v>14864</v>
      </c>
    </row>
    <row r="149" spans="1:13" x14ac:dyDescent="0.3">
      <c r="A149" t="s">
        <v>16</v>
      </c>
      <c r="B149">
        <v>405</v>
      </c>
      <c r="C149" s="2">
        <v>28.232036258865701</v>
      </c>
      <c r="D149" s="2">
        <f>Paletas_Ruta[[#This Row],[Paletas]]/23</f>
        <v>1.2274798373419871</v>
      </c>
      <c r="F149" t="s">
        <v>16</v>
      </c>
      <c r="G149" s="2">
        <v>405</v>
      </c>
      <c r="H149" s="2">
        <v>28.232036258865701</v>
      </c>
      <c r="I149" s="2">
        <v>1.2274798373419871</v>
      </c>
      <c r="J149" s="2" t="s">
        <v>10792</v>
      </c>
      <c r="K149" s="2">
        <v>12450.327990159774</v>
      </c>
      <c r="L149" s="2">
        <v>3789.2302578747144</v>
      </c>
      <c r="M149" t="s">
        <v>14881</v>
      </c>
    </row>
    <row r="150" spans="1:13" x14ac:dyDescent="0.3">
      <c r="A150" t="s">
        <v>20</v>
      </c>
      <c r="B150">
        <v>885</v>
      </c>
      <c r="C150" s="2">
        <v>27.986579996016101</v>
      </c>
      <c r="D150" s="2">
        <f>Paletas_Ruta[[#This Row],[Paletas]]/23</f>
        <v>1.2168078259137436</v>
      </c>
      <c r="F150" t="s">
        <v>20</v>
      </c>
      <c r="G150" s="2">
        <v>885</v>
      </c>
      <c r="H150" s="2">
        <v>27.986579996016101</v>
      </c>
      <c r="I150" s="2">
        <v>1.2168078259137436</v>
      </c>
      <c r="J150" s="2" t="s">
        <v>1766</v>
      </c>
      <c r="K150" s="2">
        <v>2238.9263996812879</v>
      </c>
      <c r="L150" s="2">
        <v>681.41238251169636</v>
      </c>
      <c r="M150" t="s">
        <v>14882</v>
      </c>
    </row>
    <row r="151" spans="1:13" x14ac:dyDescent="0.3">
      <c r="A151" t="s">
        <v>12</v>
      </c>
      <c r="B151">
        <v>727</v>
      </c>
      <c r="C151" s="2">
        <v>27.440750683739001</v>
      </c>
      <c r="D151" s="2">
        <f>Paletas_Ruta[[#This Row],[Paletas]]/23</f>
        <v>1.1930761166843045</v>
      </c>
      <c r="F151" t="s">
        <v>12</v>
      </c>
      <c r="G151" s="2">
        <v>727</v>
      </c>
      <c r="H151" s="2">
        <v>27.440750683739001</v>
      </c>
      <c r="I151" s="2">
        <v>1.1930761166843045</v>
      </c>
      <c r="J151" s="2" t="s">
        <v>76</v>
      </c>
      <c r="K151" s="2">
        <v>4116.1126025608501</v>
      </c>
      <c r="L151" s="2">
        <v>1252.7299225185195</v>
      </c>
      <c r="M151" t="s">
        <v>14854</v>
      </c>
    </row>
    <row r="152" spans="1:13" x14ac:dyDescent="0.3">
      <c r="A152" t="s">
        <v>15</v>
      </c>
      <c r="B152">
        <v>2344</v>
      </c>
      <c r="C152" s="2">
        <v>26.997400726597899</v>
      </c>
      <c r="D152" s="2">
        <f>Paletas_Ruta[[#This Row],[Paletas]]/23</f>
        <v>1.1738000315912129</v>
      </c>
      <c r="F152" t="s">
        <v>15</v>
      </c>
      <c r="G152" s="2">
        <v>2344</v>
      </c>
      <c r="H152" s="2">
        <v>26.997400726597899</v>
      </c>
      <c r="I152" s="2">
        <v>1.1738000315912129</v>
      </c>
      <c r="J152" s="2" t="s">
        <v>10792</v>
      </c>
      <c r="K152" s="2">
        <v>3023.7088813789646</v>
      </c>
      <c r="L152" s="2">
        <v>920.25922476751089</v>
      </c>
      <c r="M152" t="s">
        <v>14855</v>
      </c>
    </row>
    <row r="153" spans="1:13" x14ac:dyDescent="0.3">
      <c r="A153" t="s">
        <v>10</v>
      </c>
      <c r="B153">
        <v>2901</v>
      </c>
      <c r="C153" s="2">
        <v>26.451191112666599</v>
      </c>
      <c r="D153" s="2">
        <f>Paletas_Ruta[[#This Row],[Paletas]]/23</f>
        <v>1.1500517875072434</v>
      </c>
      <c r="F153" t="s">
        <v>10</v>
      </c>
      <c r="G153" s="2">
        <v>2901</v>
      </c>
      <c r="H153" s="2">
        <v>26.451191112666599</v>
      </c>
      <c r="I153" s="2">
        <v>1.1500517875072434</v>
      </c>
      <c r="J153" s="2" t="s">
        <v>1766</v>
      </c>
      <c r="K153" s="2">
        <v>1322.5595556333299</v>
      </c>
      <c r="L153" s="2">
        <v>402.5181256275352</v>
      </c>
      <c r="M153" t="s">
        <v>14838</v>
      </c>
    </row>
    <row r="154" spans="1:13" x14ac:dyDescent="0.3">
      <c r="A154" t="s">
        <v>16</v>
      </c>
      <c r="B154">
        <v>94</v>
      </c>
      <c r="C154" s="2">
        <v>26.3149585216009</v>
      </c>
      <c r="D154" s="2">
        <f>Paletas_Ruta[[#This Row],[Paletas]]/23</f>
        <v>1.1441286313739523</v>
      </c>
      <c r="F154" t="s">
        <v>16</v>
      </c>
      <c r="G154" s="2">
        <v>94</v>
      </c>
      <c r="H154" s="2">
        <v>26.3149585216009</v>
      </c>
      <c r="I154" s="2">
        <v>1.1441286313739523</v>
      </c>
      <c r="J154" s="2" t="s">
        <v>10792</v>
      </c>
      <c r="K154" s="2">
        <v>7105.0388008322434</v>
      </c>
      <c r="L154" s="2">
        <v>2162.4031132967698</v>
      </c>
      <c r="M154" t="s">
        <v>14790</v>
      </c>
    </row>
    <row r="155" spans="1:13" x14ac:dyDescent="0.3">
      <c r="A155" t="s">
        <v>16</v>
      </c>
      <c r="B155">
        <v>100</v>
      </c>
      <c r="C155" s="2">
        <v>25.979950902706801</v>
      </c>
      <c r="D155" s="2">
        <f>Paletas_Ruta[[#This Row],[Paletas]]/23</f>
        <v>1.1295630827263827</v>
      </c>
      <c r="F155" t="s">
        <v>16</v>
      </c>
      <c r="G155" s="2">
        <v>100</v>
      </c>
      <c r="H155" s="2">
        <v>25.979950902706801</v>
      </c>
      <c r="I155" s="2">
        <v>1.1295630827263827</v>
      </c>
      <c r="J155" s="2" t="s">
        <v>10792</v>
      </c>
      <c r="K155" s="2">
        <v>2078.3960722165439</v>
      </c>
      <c r="L155" s="2">
        <v>632.55532632677421</v>
      </c>
      <c r="M155" t="s">
        <v>14795</v>
      </c>
    </row>
    <row r="156" spans="1:13" x14ac:dyDescent="0.3">
      <c r="A156" t="s">
        <v>16</v>
      </c>
      <c r="B156">
        <v>2240</v>
      </c>
      <c r="C156" s="2">
        <v>25.8619655510897</v>
      </c>
      <c r="D156" s="2">
        <f>Paletas_Ruta[[#This Row],[Paletas]]/23</f>
        <v>1.1244332848299869</v>
      </c>
      <c r="F156" t="s">
        <v>16</v>
      </c>
      <c r="G156" s="2">
        <v>2240</v>
      </c>
      <c r="H156" s="2">
        <v>25.8619655510897</v>
      </c>
      <c r="I156" s="2">
        <v>1.1244332848299869</v>
      </c>
      <c r="J156" s="2" t="s">
        <v>10792</v>
      </c>
      <c r="K156" s="2">
        <v>2068.9572440871762</v>
      </c>
      <c r="L156" s="2">
        <v>629.68263950479275</v>
      </c>
      <c r="M156" t="s">
        <v>14874</v>
      </c>
    </row>
    <row r="157" spans="1:13" x14ac:dyDescent="0.3">
      <c r="A157" t="s">
        <v>4</v>
      </c>
      <c r="B157">
        <v>399</v>
      </c>
      <c r="C157" s="2">
        <v>25.7380595801013</v>
      </c>
      <c r="D157" s="2">
        <f>Paletas_Ruta[[#This Row],[Paletas]]/23</f>
        <v>1.1190460687000565</v>
      </c>
      <c r="F157" t="s">
        <v>4</v>
      </c>
      <c r="G157" s="2">
        <v>399</v>
      </c>
      <c r="H157" s="2">
        <v>25.7380595801013</v>
      </c>
      <c r="I157" s="2">
        <v>1.1190460687000565</v>
      </c>
      <c r="J157" s="2" t="s">
        <v>76</v>
      </c>
      <c r="K157" s="2">
        <v>1544.2835748060779</v>
      </c>
      <c r="L157" s="2">
        <v>469.99934885402371</v>
      </c>
      <c r="M157" t="s">
        <v>14858</v>
      </c>
    </row>
    <row r="158" spans="1:13" x14ac:dyDescent="0.3">
      <c r="A158" t="s">
        <v>16</v>
      </c>
      <c r="B158">
        <v>2346</v>
      </c>
      <c r="C158" s="2">
        <v>25.734771362560501</v>
      </c>
      <c r="D158" s="2">
        <f>Paletas_Ruta[[#This Row],[Paletas]]/23</f>
        <v>1.1189031027200218</v>
      </c>
      <c r="F158" t="s">
        <v>16</v>
      </c>
      <c r="G158" s="2">
        <v>2346</v>
      </c>
      <c r="H158" s="2">
        <v>25.734771362560501</v>
      </c>
      <c r="I158" s="2">
        <v>1.1189031027200218</v>
      </c>
      <c r="J158" s="2" t="s">
        <v>10792</v>
      </c>
      <c r="K158" s="2">
        <v>6948.3882678913351</v>
      </c>
      <c r="L158" s="2">
        <v>2114.7268641408414</v>
      </c>
      <c r="M158" t="s">
        <v>14879</v>
      </c>
    </row>
    <row r="159" spans="1:13" x14ac:dyDescent="0.3">
      <c r="A159" t="s">
        <v>11</v>
      </c>
      <c r="B159">
        <v>72</v>
      </c>
      <c r="C159" s="2">
        <v>25.679376152218399</v>
      </c>
      <c r="D159" s="2">
        <f>Paletas_Ruta[[#This Row],[Paletas]]/23</f>
        <v>1.1164946153138435</v>
      </c>
      <c r="F159" t="s">
        <v>11</v>
      </c>
      <c r="G159" s="2">
        <v>72</v>
      </c>
      <c r="H159" s="2">
        <v>25.679376152218399</v>
      </c>
      <c r="I159" s="2">
        <v>1.1164946153138435</v>
      </c>
      <c r="J159" s="2" t="s">
        <v>10792</v>
      </c>
      <c r="K159" s="2">
        <v>6933.4315610989679</v>
      </c>
      <c r="L159" s="2">
        <v>2110.1748229431641</v>
      </c>
      <c r="M159" t="s">
        <v>14799</v>
      </c>
    </row>
    <row r="160" spans="1:13" x14ac:dyDescent="0.3">
      <c r="A160" t="s">
        <v>16</v>
      </c>
      <c r="B160">
        <v>412</v>
      </c>
      <c r="C160" s="2">
        <v>25.662951149439699</v>
      </c>
      <c r="D160" s="2">
        <f>Paletas_Ruta[[#This Row],[Paletas]]/23</f>
        <v>1.1157804847582478</v>
      </c>
      <c r="F160" t="s">
        <v>16</v>
      </c>
      <c r="G160" s="2">
        <v>412</v>
      </c>
      <c r="H160" s="2">
        <v>25.662951149439699</v>
      </c>
      <c r="I160" s="2">
        <v>1.1157804847582478</v>
      </c>
      <c r="J160" s="2" t="s">
        <v>10792</v>
      </c>
      <c r="K160" s="2">
        <v>11317.361456902907</v>
      </c>
      <c r="L160" s="2">
        <v>3444.4143564487108</v>
      </c>
      <c r="M160" t="s">
        <v>14883</v>
      </c>
    </row>
    <row r="161" spans="1:13" x14ac:dyDescent="0.3">
      <c r="A161" t="s">
        <v>19</v>
      </c>
      <c r="B161">
        <v>2518</v>
      </c>
      <c r="C161" s="2">
        <v>25.4469184059577</v>
      </c>
      <c r="D161" s="2">
        <f>Paletas_Ruta[[#This Row],[Paletas]]/23</f>
        <v>1.1063877567807696</v>
      </c>
      <c r="F161" t="s">
        <v>19</v>
      </c>
      <c r="G161" s="2">
        <v>2518</v>
      </c>
      <c r="H161" s="2">
        <v>25.4469184059577</v>
      </c>
      <c r="I161" s="2">
        <v>1.1063877567807696</v>
      </c>
      <c r="J161" s="2" t="s">
        <v>10792</v>
      </c>
      <c r="K161" s="2">
        <v>2239.3288197242778</v>
      </c>
      <c r="L161" s="2">
        <v>681.53485817695412</v>
      </c>
      <c r="M161" t="s">
        <v>14864</v>
      </c>
    </row>
    <row r="162" spans="1:13" x14ac:dyDescent="0.3">
      <c r="A162" t="s">
        <v>16</v>
      </c>
      <c r="B162">
        <v>2916</v>
      </c>
      <c r="C162" s="2">
        <v>25.1673361240913</v>
      </c>
      <c r="D162" s="2">
        <f>Paletas_Ruta[[#This Row],[Paletas]]/23</f>
        <v>1.0942320053952739</v>
      </c>
      <c r="F162" t="s">
        <v>16</v>
      </c>
      <c r="G162" s="2">
        <v>2916</v>
      </c>
      <c r="H162" s="2">
        <v>25.1673361240913</v>
      </c>
      <c r="I162" s="2">
        <v>1.0942320053952739</v>
      </c>
      <c r="J162" s="2" t="s">
        <v>10792</v>
      </c>
      <c r="K162" s="2">
        <v>10645.78318049062</v>
      </c>
      <c r="L162" s="2">
        <v>3240.0209679754062</v>
      </c>
      <c r="M162" t="s">
        <v>14884</v>
      </c>
    </row>
    <row r="163" spans="1:13" x14ac:dyDescent="0.3">
      <c r="A163" t="s">
        <v>16</v>
      </c>
      <c r="B163">
        <v>2864</v>
      </c>
      <c r="C163" s="2">
        <v>24.867630793291699</v>
      </c>
      <c r="D163" s="2">
        <f>Paletas_Ruta[[#This Row],[Paletas]]/23</f>
        <v>1.0812013388387696</v>
      </c>
      <c r="F163" t="s">
        <v>16</v>
      </c>
      <c r="G163" s="2">
        <v>2864</v>
      </c>
      <c r="H163" s="2">
        <v>24.867630793291699</v>
      </c>
      <c r="I163" s="2">
        <v>1.0812013388387696</v>
      </c>
      <c r="J163" s="2" t="s">
        <v>10792</v>
      </c>
      <c r="K163" s="2">
        <v>3680.4093574071717</v>
      </c>
      <c r="L163" s="2">
        <v>1120.1245870369653</v>
      </c>
      <c r="M163" t="s">
        <v>14875</v>
      </c>
    </row>
    <row r="164" spans="1:13" x14ac:dyDescent="0.3">
      <c r="A164" t="s">
        <v>16</v>
      </c>
      <c r="B164">
        <v>273</v>
      </c>
      <c r="C164" s="2">
        <v>24.761473486769901</v>
      </c>
      <c r="D164" s="2">
        <f>Paletas_Ruta[[#This Row],[Paletas]]/23</f>
        <v>1.0765858037726044</v>
      </c>
      <c r="F164" t="s">
        <v>16</v>
      </c>
      <c r="G164" s="2">
        <v>273</v>
      </c>
      <c r="H164" s="2">
        <v>24.761473486769901</v>
      </c>
      <c r="I164" s="2">
        <v>1.0765858037726044</v>
      </c>
      <c r="J164" s="2" t="s">
        <v>10792</v>
      </c>
      <c r="K164" s="2">
        <v>10474.103284903667</v>
      </c>
      <c r="L164" s="2">
        <v>3187.7705649706813</v>
      </c>
      <c r="M164" t="s">
        <v>14885</v>
      </c>
    </row>
    <row r="165" spans="1:13" x14ac:dyDescent="0.3">
      <c r="A165" t="s">
        <v>21</v>
      </c>
      <c r="B165">
        <v>760</v>
      </c>
      <c r="C165" s="2">
        <v>24.487201543134599</v>
      </c>
      <c r="D165" s="2">
        <f>Paletas_Ruta[[#This Row],[Paletas]]/23</f>
        <v>1.064660936658026</v>
      </c>
      <c r="F165" t="s">
        <v>21</v>
      </c>
      <c r="G165" s="2">
        <v>760</v>
      </c>
      <c r="H165" s="2">
        <v>24.487201543134599</v>
      </c>
      <c r="I165" s="2">
        <v>1.064660936658026</v>
      </c>
      <c r="J165" s="2" t="s">
        <v>1766</v>
      </c>
      <c r="K165" s="2">
        <v>1469.2320925880761</v>
      </c>
      <c r="L165" s="2">
        <v>447.15759339637094</v>
      </c>
      <c r="M165" t="s">
        <v>14886</v>
      </c>
    </row>
    <row r="166" spans="1:13" x14ac:dyDescent="0.3">
      <c r="A166" t="s">
        <v>14</v>
      </c>
      <c r="B166">
        <v>2700</v>
      </c>
      <c r="C166" s="2">
        <v>24.1678072909605</v>
      </c>
      <c r="D166" s="2">
        <f>Paletas_Ruta[[#This Row],[Paletas]]/23</f>
        <v>1.0507742300417608</v>
      </c>
      <c r="F166" t="s">
        <v>14</v>
      </c>
      <c r="G166" s="2">
        <v>2700</v>
      </c>
      <c r="H166" s="2">
        <v>24.1678072909605</v>
      </c>
      <c r="I166" s="2">
        <v>1.0507742300417608</v>
      </c>
      <c r="J166" s="2" t="s">
        <v>1766</v>
      </c>
      <c r="K166" s="2">
        <v>1933.4245832768399</v>
      </c>
      <c r="L166" s="2">
        <v>588.43356882338605</v>
      </c>
      <c r="M166" t="s">
        <v>14887</v>
      </c>
    </row>
    <row r="167" spans="1:13" x14ac:dyDescent="0.3">
      <c r="A167" t="s">
        <v>20</v>
      </c>
      <c r="B167">
        <v>617</v>
      </c>
      <c r="C167" s="2">
        <v>24.0619709646815</v>
      </c>
      <c r="D167" s="2">
        <f>Paletas_Ruta[[#This Row],[Paletas]]/23</f>
        <v>1.046172650638326</v>
      </c>
      <c r="F167" t="s">
        <v>20</v>
      </c>
      <c r="G167" s="2">
        <v>617</v>
      </c>
      <c r="H167" s="2">
        <v>24.0619709646815</v>
      </c>
      <c r="I167" s="2">
        <v>1.046172650638326</v>
      </c>
      <c r="J167" s="2" t="s">
        <v>1766</v>
      </c>
      <c r="K167" s="2">
        <v>6496.7321604640047</v>
      </c>
      <c r="L167" s="2">
        <v>1977.2663097064362</v>
      </c>
      <c r="M167" t="s">
        <v>14888</v>
      </c>
    </row>
    <row r="168" spans="1:13" x14ac:dyDescent="0.3">
      <c r="A168" t="s">
        <v>10</v>
      </c>
      <c r="B168">
        <v>703</v>
      </c>
      <c r="C168" s="2">
        <v>24.052545855630701</v>
      </c>
      <c r="D168" s="2">
        <f>Paletas_Ruta[[#This Row],[Paletas]]/23</f>
        <v>1.0457628632882914</v>
      </c>
      <c r="F168" t="s">
        <v>10</v>
      </c>
      <c r="G168" s="2">
        <v>703</v>
      </c>
      <c r="H168" s="2">
        <v>24.052545855630701</v>
      </c>
      <c r="I168" s="2">
        <v>1.0457628632882914</v>
      </c>
      <c r="J168" s="2" t="s">
        <v>1766</v>
      </c>
      <c r="K168" s="2">
        <v>1202.6272927815351</v>
      </c>
      <c r="L168" s="2">
        <v>366.01700215090199</v>
      </c>
      <c r="M168" t="s">
        <v>14863</v>
      </c>
    </row>
    <row r="169" spans="1:13" x14ac:dyDescent="0.3">
      <c r="A169" t="s">
        <v>21</v>
      </c>
      <c r="B169">
        <v>2935</v>
      </c>
      <c r="C169" s="2">
        <v>23.419703837976101</v>
      </c>
      <c r="D169" s="2">
        <f>Paletas_Ruta[[#This Row],[Paletas]]/23</f>
        <v>1.0182479929554826</v>
      </c>
      <c r="F169" t="s">
        <v>21</v>
      </c>
      <c r="G169" s="2">
        <v>2935</v>
      </c>
      <c r="H169" s="2">
        <v>23.419703837976101</v>
      </c>
      <c r="I169" s="2">
        <v>1.0182479929554826</v>
      </c>
      <c r="J169" s="2" t="s">
        <v>1766</v>
      </c>
      <c r="K169" s="2">
        <v>1405.1822302785661</v>
      </c>
      <c r="L169" s="2">
        <v>427.6641570413027</v>
      </c>
      <c r="M169" t="s">
        <v>14889</v>
      </c>
    </row>
    <row r="170" spans="1:13" x14ac:dyDescent="0.3">
      <c r="A170" t="s">
        <v>6</v>
      </c>
      <c r="B170">
        <v>2216</v>
      </c>
      <c r="C170" s="2">
        <v>23.3355209578678</v>
      </c>
      <c r="D170" s="2">
        <f>Paletas_Ruta[[#This Row],[Paletas]]/23</f>
        <v>1.0145878677333826</v>
      </c>
      <c r="F170" t="s">
        <v>6</v>
      </c>
      <c r="G170" s="2">
        <v>2216</v>
      </c>
      <c r="H170" s="2">
        <v>23.3355209578678</v>
      </c>
      <c r="I170" s="2">
        <v>1.0145878677333826</v>
      </c>
      <c r="J170" s="2" t="s">
        <v>10792</v>
      </c>
      <c r="K170" s="2">
        <v>6300.5906586243063</v>
      </c>
      <c r="L170" s="2">
        <v>1917.571070016093</v>
      </c>
      <c r="M170" t="s">
        <v>14890</v>
      </c>
    </row>
    <row r="171" spans="1:13" x14ac:dyDescent="0.3">
      <c r="A171" t="s">
        <v>10</v>
      </c>
      <c r="B171">
        <v>517</v>
      </c>
      <c r="C171" s="2">
        <v>23.050214928456501</v>
      </c>
      <c r="D171" s="2">
        <f>Paletas_Ruta[[#This Row],[Paletas]]/23</f>
        <v>1.0021832577589784</v>
      </c>
      <c r="F171" t="s">
        <v>10</v>
      </c>
      <c r="G171" s="2">
        <v>517</v>
      </c>
      <c r="H171" s="2">
        <v>23.050214928456501</v>
      </c>
      <c r="I171" s="2">
        <v>1.0021832577589784</v>
      </c>
      <c r="J171" s="2" t="s">
        <v>1766</v>
      </c>
      <c r="K171" s="2">
        <v>6223.5580306832553</v>
      </c>
      <c r="L171" s="2">
        <v>1894.1263571644693</v>
      </c>
      <c r="M171" t="s">
        <v>14814</v>
      </c>
    </row>
    <row r="172" spans="1:13" x14ac:dyDescent="0.3">
      <c r="A172" t="s">
        <v>5</v>
      </c>
      <c r="B172">
        <v>520</v>
      </c>
      <c r="C172" s="2">
        <v>22.850404991685899</v>
      </c>
      <c r="D172" s="2">
        <f>Paletas_Ruta[[#This Row],[Paletas]]/23</f>
        <v>0.99349586920373478</v>
      </c>
      <c r="F172" t="s">
        <v>5</v>
      </c>
      <c r="G172" s="2">
        <v>520</v>
      </c>
      <c r="H172" s="2">
        <v>22.850404991685899</v>
      </c>
      <c r="I172" s="2">
        <v>0.99349586920373478</v>
      </c>
      <c r="J172" s="2" t="s">
        <v>12915</v>
      </c>
      <c r="K172" s="2">
        <v>914.01619966743601</v>
      </c>
      <c r="L172" s="2">
        <v>278.17884337704572</v>
      </c>
      <c r="M172" t="s">
        <v>14891</v>
      </c>
    </row>
    <row r="173" spans="1:13" x14ac:dyDescent="0.3">
      <c r="A173" t="s">
        <v>4</v>
      </c>
      <c r="B173">
        <v>400</v>
      </c>
      <c r="C173" s="2">
        <v>22.840077467906099</v>
      </c>
      <c r="D173" s="2">
        <f>Paletas_Ruta[[#This Row],[Paletas]]/23</f>
        <v>0.99304684643069996</v>
      </c>
      <c r="F173" t="s">
        <v>4</v>
      </c>
      <c r="G173" s="2">
        <v>400</v>
      </c>
      <c r="H173" s="2">
        <v>22.840077467906099</v>
      </c>
      <c r="I173" s="2">
        <v>0.99304684643069996</v>
      </c>
      <c r="J173" s="2" t="s">
        <v>76</v>
      </c>
      <c r="K173" s="2">
        <v>1370.4046480743659</v>
      </c>
      <c r="L173" s="2">
        <v>417.07967550089398</v>
      </c>
      <c r="M173" t="s">
        <v>14862</v>
      </c>
    </row>
    <row r="174" spans="1:13" x14ac:dyDescent="0.3">
      <c r="A174" t="s">
        <v>15</v>
      </c>
      <c r="B174">
        <v>99</v>
      </c>
      <c r="C174" s="2">
        <v>22.547911761504999</v>
      </c>
      <c r="D174" s="2">
        <f>Paletas_Ruta[[#This Row],[Paletas]]/23</f>
        <v>0.98034398963065217</v>
      </c>
      <c r="F174" t="s">
        <v>15</v>
      </c>
      <c r="G174" s="2">
        <v>99</v>
      </c>
      <c r="H174" s="2">
        <v>22.547911761504999</v>
      </c>
      <c r="I174" s="2">
        <v>0.98034398963065217</v>
      </c>
      <c r="J174" s="2" t="s">
        <v>10792</v>
      </c>
      <c r="K174" s="2">
        <v>1803.8329409203998</v>
      </c>
      <c r="L174" s="2">
        <v>548.99263419316515</v>
      </c>
      <c r="M174" t="s">
        <v>14794</v>
      </c>
    </row>
    <row r="175" spans="1:13" x14ac:dyDescent="0.3">
      <c r="A175" t="s">
        <v>16</v>
      </c>
      <c r="B175">
        <v>2917</v>
      </c>
      <c r="C175" s="2">
        <v>21.999987283350499</v>
      </c>
      <c r="D175" s="2">
        <f>Paletas_Ruta[[#This Row],[Paletas]]/23</f>
        <v>0.95652118623263038</v>
      </c>
      <c r="F175" t="s">
        <v>16</v>
      </c>
      <c r="G175" s="2">
        <v>2917</v>
      </c>
      <c r="H175" s="2">
        <v>21.999987283350499</v>
      </c>
      <c r="I175" s="2">
        <v>0.95652118623263038</v>
      </c>
      <c r="J175" s="2" t="s">
        <v>10792</v>
      </c>
      <c r="K175" s="2">
        <v>5939.9965665046348</v>
      </c>
      <c r="L175" s="2">
        <v>1807.8250419796714</v>
      </c>
      <c r="M175" t="s">
        <v>14892</v>
      </c>
    </row>
    <row r="176" spans="1:13" x14ac:dyDescent="0.3">
      <c r="A176" t="s">
        <v>15</v>
      </c>
      <c r="B176">
        <v>97</v>
      </c>
      <c r="C176" s="2">
        <v>21.790906392245699</v>
      </c>
      <c r="D176" s="2">
        <f>Paletas_Ruta[[#This Row],[Paletas]]/23</f>
        <v>0.94743071270633472</v>
      </c>
      <c r="F176" t="s">
        <v>15</v>
      </c>
      <c r="G176" s="2">
        <v>97</v>
      </c>
      <c r="H176" s="2">
        <v>21.790906392245699</v>
      </c>
      <c r="I176" s="2">
        <v>0.94743071270633472</v>
      </c>
      <c r="J176" s="2" t="s">
        <v>10792</v>
      </c>
      <c r="K176" s="2">
        <v>1743.272511379656</v>
      </c>
      <c r="L176" s="2">
        <v>530.56119911554742</v>
      </c>
      <c r="M176" t="s">
        <v>14789</v>
      </c>
    </row>
    <row r="177" spans="1:13" x14ac:dyDescent="0.3">
      <c r="A177" t="s">
        <v>11</v>
      </c>
      <c r="B177">
        <v>2558</v>
      </c>
      <c r="C177" s="2">
        <v>21.690912324878301</v>
      </c>
      <c r="D177" s="2">
        <f>Paletas_Ruta[[#This Row],[Paletas]]/23</f>
        <v>0.94308314455992615</v>
      </c>
      <c r="F177" t="s">
        <v>11</v>
      </c>
      <c r="G177" s="2">
        <v>2558</v>
      </c>
      <c r="H177" s="2">
        <v>21.690912324878301</v>
      </c>
      <c r="I177" s="2">
        <v>0.94308314455992615</v>
      </c>
      <c r="J177" s="2" t="s">
        <v>10792</v>
      </c>
      <c r="K177" s="2">
        <v>1908.8002845892904</v>
      </c>
      <c r="L177" s="2">
        <v>580.93921704891443</v>
      </c>
      <c r="M177" t="s">
        <v>14893</v>
      </c>
    </row>
    <row r="178" spans="1:13" x14ac:dyDescent="0.3">
      <c r="A178" t="s">
        <v>7</v>
      </c>
      <c r="B178">
        <v>517</v>
      </c>
      <c r="C178" s="2">
        <v>21.564345522020702</v>
      </c>
      <c r="D178" s="2">
        <f>Paletas_Ruta[[#This Row],[Paletas]]/23</f>
        <v>0.93758024008785656</v>
      </c>
      <c r="F178" t="s">
        <v>7</v>
      </c>
      <c r="G178" s="2">
        <v>517</v>
      </c>
      <c r="H178" s="2">
        <v>21.564345522020702</v>
      </c>
      <c r="I178" s="2">
        <v>0.93758024008785656</v>
      </c>
      <c r="J178" s="2" t="s">
        <v>1766</v>
      </c>
      <c r="K178" s="2">
        <v>5822.3732909455894</v>
      </c>
      <c r="L178" s="2">
        <v>1772.0266537660489</v>
      </c>
      <c r="M178" t="s">
        <v>14814</v>
      </c>
    </row>
    <row r="179" spans="1:13" x14ac:dyDescent="0.3">
      <c r="A179" t="s">
        <v>6</v>
      </c>
      <c r="B179">
        <v>54</v>
      </c>
      <c r="C179" s="2">
        <v>21.253435207133901</v>
      </c>
      <c r="D179" s="2">
        <f>Paletas_Ruta[[#This Row],[Paletas]]/23</f>
        <v>0.92406240031016962</v>
      </c>
      <c r="F179" t="s">
        <v>6</v>
      </c>
      <c r="G179" s="2">
        <v>54</v>
      </c>
      <c r="H179" s="2">
        <v>21.253435207133901</v>
      </c>
      <c r="I179" s="2">
        <v>0.92406240031016962</v>
      </c>
      <c r="J179" s="2" t="s">
        <v>10792</v>
      </c>
      <c r="K179" s="2">
        <v>8990.2030926176394</v>
      </c>
      <c r="L179" s="2">
        <v>2736.148767318412</v>
      </c>
      <c r="M179" t="s">
        <v>14894</v>
      </c>
    </row>
    <row r="180" spans="1:13" x14ac:dyDescent="0.3">
      <c r="A180" t="s">
        <v>11</v>
      </c>
      <c r="B180">
        <v>703</v>
      </c>
      <c r="C180" s="2">
        <v>21.228395661975998</v>
      </c>
      <c r="D180" s="2">
        <f>Paletas_Ruta[[#This Row],[Paletas]]/23</f>
        <v>0.92297372443373904</v>
      </c>
      <c r="F180" t="s">
        <v>11</v>
      </c>
      <c r="G180" s="2">
        <v>703</v>
      </c>
      <c r="H180" s="2">
        <v>21.228395661975998</v>
      </c>
      <c r="I180" s="2">
        <v>0.92297372443373904</v>
      </c>
      <c r="J180" s="2" t="s">
        <v>10792</v>
      </c>
      <c r="K180" s="2">
        <v>1061.4197830987998</v>
      </c>
      <c r="L180" s="2">
        <v>323.04080355180866</v>
      </c>
      <c r="M180" t="s">
        <v>14863</v>
      </c>
    </row>
    <row r="181" spans="1:13" x14ac:dyDescent="0.3">
      <c r="A181" t="s">
        <v>6</v>
      </c>
      <c r="B181">
        <v>2917</v>
      </c>
      <c r="C181" s="2">
        <v>20.926243304496499</v>
      </c>
      <c r="D181" s="2">
        <f>Paletas_Ruta[[#This Row],[Paletas]]/23</f>
        <v>0.90983666541289121</v>
      </c>
      <c r="F181" t="s">
        <v>6</v>
      </c>
      <c r="G181" s="2">
        <v>2917</v>
      </c>
      <c r="H181" s="2">
        <v>20.926243304496499</v>
      </c>
      <c r="I181" s="2">
        <v>0.90983666541289121</v>
      </c>
      <c r="J181" s="2" t="s">
        <v>10792</v>
      </c>
      <c r="K181" s="2">
        <v>5650.0856922140547</v>
      </c>
      <c r="L181" s="2">
        <v>1719.5912976303646</v>
      </c>
      <c r="M181" t="s">
        <v>14892</v>
      </c>
    </row>
    <row r="182" spans="1:13" x14ac:dyDescent="0.3">
      <c r="A182" t="s">
        <v>14</v>
      </c>
      <c r="B182">
        <v>306</v>
      </c>
      <c r="C182" s="2">
        <v>20.618305428633199</v>
      </c>
      <c r="D182" s="2">
        <f>Paletas_Ruta[[#This Row],[Paletas]]/23</f>
        <v>0.89644806211448691</v>
      </c>
      <c r="F182" t="s">
        <v>14</v>
      </c>
      <c r="G182" s="2">
        <v>306</v>
      </c>
      <c r="H182" s="2">
        <v>20.618305428633199</v>
      </c>
      <c r="I182" s="2">
        <v>0.89644806211448691</v>
      </c>
      <c r="J182" s="2" t="s">
        <v>1766</v>
      </c>
      <c r="K182" s="2">
        <v>824.73221714532792</v>
      </c>
      <c r="L182" s="2">
        <v>251.00545739205631</v>
      </c>
      <c r="M182" t="s">
        <v>14895</v>
      </c>
    </row>
    <row r="183" spans="1:13" x14ac:dyDescent="0.3">
      <c r="A183" t="s">
        <v>12</v>
      </c>
      <c r="B183">
        <v>1040</v>
      </c>
      <c r="C183" s="2">
        <v>20.520376109055199</v>
      </c>
      <c r="D183" s="2">
        <f>Paletas_Ruta[[#This Row],[Paletas]]/23</f>
        <v>0.8921902656110956</v>
      </c>
      <c r="F183" t="s">
        <v>12</v>
      </c>
      <c r="G183" s="2">
        <v>1040</v>
      </c>
      <c r="H183" s="2">
        <v>20.520376109055199</v>
      </c>
      <c r="I183" s="2">
        <v>0.8921902656110956</v>
      </c>
      <c r="J183" s="2" t="s">
        <v>76</v>
      </c>
      <c r="K183" s="2">
        <v>1641.6300887244161</v>
      </c>
      <c r="L183" s="2">
        <v>499.62654874221357</v>
      </c>
      <c r="M183" t="s">
        <v>14896</v>
      </c>
    </row>
    <row r="184" spans="1:13" x14ac:dyDescent="0.3">
      <c r="A184" t="s">
        <v>11</v>
      </c>
      <c r="B184">
        <v>100</v>
      </c>
      <c r="C184" s="2">
        <v>20.1655271164745</v>
      </c>
      <c r="D184" s="2">
        <f>Paletas_Ruta[[#This Row],[Paletas]]/23</f>
        <v>0.87676204854236961</v>
      </c>
      <c r="F184" t="s">
        <v>11</v>
      </c>
      <c r="G184" s="2">
        <v>100</v>
      </c>
      <c r="H184" s="2">
        <v>20.1655271164745</v>
      </c>
      <c r="I184" s="2">
        <v>0.87676204854236961</v>
      </c>
      <c r="J184" s="2" t="s">
        <v>10792</v>
      </c>
      <c r="K184" s="2">
        <v>1613.2421693179599</v>
      </c>
      <c r="L184" s="2">
        <v>490.98674718372695</v>
      </c>
      <c r="M184" t="s">
        <v>14795</v>
      </c>
    </row>
    <row r="185" spans="1:13" x14ac:dyDescent="0.3">
      <c r="A185" t="s">
        <v>5</v>
      </c>
      <c r="B185">
        <v>2932</v>
      </c>
      <c r="C185" s="2">
        <v>20.107120245976802</v>
      </c>
      <c r="D185" s="2">
        <f>Paletas_Ruta[[#This Row],[Paletas]]/23</f>
        <v>0.87422261939029577</v>
      </c>
      <c r="F185" t="s">
        <v>5</v>
      </c>
      <c r="G185" s="2">
        <v>2932</v>
      </c>
      <c r="H185" s="2">
        <v>20.107120245976802</v>
      </c>
      <c r="I185" s="2">
        <v>0.87422261939029577</v>
      </c>
      <c r="J185" s="2" t="s">
        <v>12915</v>
      </c>
      <c r="K185" s="2">
        <v>1206.427214758608</v>
      </c>
      <c r="L185" s="2">
        <v>367.17350014392417</v>
      </c>
      <c r="M185" t="s">
        <v>14897</v>
      </c>
    </row>
    <row r="186" spans="1:13" x14ac:dyDescent="0.3">
      <c r="A186" t="s">
        <v>10</v>
      </c>
      <c r="B186">
        <v>2940</v>
      </c>
      <c r="C186" s="2">
        <v>20.1057889393389</v>
      </c>
      <c r="D186" s="2">
        <f>Paletas_Ruta[[#This Row],[Paletas]]/23</f>
        <v>0.87416473649299564</v>
      </c>
      <c r="F186" t="s">
        <v>10</v>
      </c>
      <c r="G186" s="2">
        <v>2940</v>
      </c>
      <c r="H186" s="2">
        <v>20.1057889393389</v>
      </c>
      <c r="I186" s="2">
        <v>0.87416473649299564</v>
      </c>
      <c r="J186" s="2" t="s">
        <v>1766</v>
      </c>
      <c r="K186" s="2">
        <v>1608.4631151471121</v>
      </c>
      <c r="L186" s="2">
        <v>489.53225243607756</v>
      </c>
      <c r="M186" t="s">
        <v>14876</v>
      </c>
    </row>
    <row r="187" spans="1:13" x14ac:dyDescent="0.3">
      <c r="A187" t="s">
        <v>19</v>
      </c>
      <c r="B187">
        <v>99</v>
      </c>
      <c r="C187" s="2">
        <v>19.790835912503798</v>
      </c>
      <c r="D187" s="2">
        <f>Paletas_Ruta[[#This Row],[Paletas]]/23</f>
        <v>0.86047112663059988</v>
      </c>
      <c r="F187" t="s">
        <v>19</v>
      </c>
      <c r="G187" s="2">
        <v>99</v>
      </c>
      <c r="H187" s="2">
        <v>19.790835912503798</v>
      </c>
      <c r="I187" s="2">
        <v>0.86047112663059988</v>
      </c>
      <c r="J187" s="2" t="s">
        <v>10792</v>
      </c>
      <c r="K187" s="2">
        <v>1583.2668730003038</v>
      </c>
      <c r="L187" s="2">
        <v>481.86383091313598</v>
      </c>
      <c r="M187" t="s">
        <v>14794</v>
      </c>
    </row>
    <row r="188" spans="1:13" x14ac:dyDescent="0.3">
      <c r="A188" t="s">
        <v>11</v>
      </c>
      <c r="B188">
        <v>2861</v>
      </c>
      <c r="C188" s="2">
        <v>19.570698010256098</v>
      </c>
      <c r="D188" s="2">
        <f>Paletas_Ruta[[#This Row],[Paletas]]/23</f>
        <v>0.85089991348939553</v>
      </c>
      <c r="F188" t="s">
        <v>11</v>
      </c>
      <c r="G188" s="2">
        <v>2861</v>
      </c>
      <c r="H188" s="2">
        <v>19.570698010256098</v>
      </c>
      <c r="I188" s="2">
        <v>0.85089991348939553</v>
      </c>
      <c r="J188" s="2" t="s">
        <v>10792</v>
      </c>
      <c r="K188" s="2">
        <v>2896.4633055179024</v>
      </c>
      <c r="L188" s="2">
        <v>881.53231037501382</v>
      </c>
      <c r="M188" t="s">
        <v>14784</v>
      </c>
    </row>
    <row r="189" spans="1:13" x14ac:dyDescent="0.3">
      <c r="A189" t="s">
        <v>16</v>
      </c>
      <c r="B189">
        <v>425</v>
      </c>
      <c r="C189" s="2">
        <v>19.507550916850001</v>
      </c>
      <c r="D189" s="2">
        <f>Paletas_Ruta[[#This Row],[Paletas]]/23</f>
        <v>0.84815438768913043</v>
      </c>
      <c r="F189" t="s">
        <v>16</v>
      </c>
      <c r="G189" s="2">
        <v>425</v>
      </c>
      <c r="H189" s="2">
        <v>19.507550916850001</v>
      </c>
      <c r="I189" s="2">
        <v>0.84815438768913043</v>
      </c>
      <c r="J189" s="2" t="s">
        <v>10792</v>
      </c>
      <c r="K189" s="2">
        <v>8602.8299543308494</v>
      </c>
      <c r="L189" s="2">
        <v>2618.2525947963454</v>
      </c>
      <c r="M189" t="s">
        <v>14898</v>
      </c>
    </row>
    <row r="190" spans="1:13" x14ac:dyDescent="0.3">
      <c r="A190" t="s">
        <v>6</v>
      </c>
      <c r="B190">
        <v>94</v>
      </c>
      <c r="C190" s="2">
        <v>19.464131843657</v>
      </c>
      <c r="D190" s="2">
        <f>Paletas_Ruta[[#This Row],[Paletas]]/23</f>
        <v>0.84626660189813041</v>
      </c>
      <c r="F190" t="s">
        <v>6</v>
      </c>
      <c r="G190" s="2">
        <v>94</v>
      </c>
      <c r="H190" s="2">
        <v>19.464131843657</v>
      </c>
      <c r="I190" s="2">
        <v>0.84626660189813041</v>
      </c>
      <c r="J190" s="2" t="s">
        <v>10792</v>
      </c>
      <c r="K190" s="2">
        <v>5255.3155977873903</v>
      </c>
      <c r="L190" s="2">
        <v>1599.4438775874667</v>
      </c>
      <c r="M190" t="s">
        <v>14790</v>
      </c>
    </row>
    <row r="191" spans="1:13" x14ac:dyDescent="0.3">
      <c r="A191" t="s">
        <v>13</v>
      </c>
      <c r="B191">
        <v>400</v>
      </c>
      <c r="C191" s="2">
        <v>19.0373805516214</v>
      </c>
      <c r="D191" s="2">
        <f>Paletas_Ruta[[#This Row],[Paletas]]/23</f>
        <v>0.82771219789658257</v>
      </c>
      <c r="F191" t="s">
        <v>13</v>
      </c>
      <c r="G191" s="2">
        <v>400</v>
      </c>
      <c r="H191" s="2">
        <v>19.0373805516214</v>
      </c>
      <c r="I191" s="2">
        <v>0.82771219789658257</v>
      </c>
      <c r="J191" s="2" t="s">
        <v>76</v>
      </c>
      <c r="K191" s="2">
        <v>1142.2428330972839</v>
      </c>
      <c r="L191" s="2">
        <v>347.63912311656469</v>
      </c>
      <c r="M191" t="s">
        <v>14862</v>
      </c>
    </row>
    <row r="192" spans="1:13" x14ac:dyDescent="0.3">
      <c r="A192" t="s">
        <v>16</v>
      </c>
      <c r="B192">
        <v>2513</v>
      </c>
      <c r="C192" s="2">
        <v>18.9902255023073</v>
      </c>
      <c r="D192" s="2">
        <f>Paletas_Ruta[[#This Row],[Paletas]]/23</f>
        <v>0.82566197836118693</v>
      </c>
      <c r="F192" t="s">
        <v>16</v>
      </c>
      <c r="G192" s="2">
        <v>2513</v>
      </c>
      <c r="H192" s="2">
        <v>18.9902255023073</v>
      </c>
      <c r="I192" s="2">
        <v>0.82566197836118693</v>
      </c>
      <c r="J192" s="2" t="s">
        <v>10792</v>
      </c>
      <c r="K192" s="2">
        <v>5127.3608856229712</v>
      </c>
      <c r="L192" s="2">
        <v>1560.5011391026435</v>
      </c>
      <c r="M192" t="s">
        <v>14899</v>
      </c>
    </row>
    <row r="193" spans="1:13" x14ac:dyDescent="0.3">
      <c r="A193" t="s">
        <v>15</v>
      </c>
      <c r="B193">
        <v>2861</v>
      </c>
      <c r="C193" s="2">
        <v>18.738288996140898</v>
      </c>
      <c r="D193" s="2">
        <f>Paletas_Ruta[[#This Row],[Paletas]]/23</f>
        <v>0.81470821722351727</v>
      </c>
      <c r="F193" t="s">
        <v>15</v>
      </c>
      <c r="G193" s="2">
        <v>2861</v>
      </c>
      <c r="H193" s="2">
        <v>18.738288996140898</v>
      </c>
      <c r="I193" s="2">
        <v>0.81470821722351727</v>
      </c>
      <c r="J193" s="2" t="s">
        <v>10792</v>
      </c>
      <c r="K193" s="2">
        <v>2773.2667714288532</v>
      </c>
      <c r="L193" s="2">
        <v>844.03771304356405</v>
      </c>
      <c r="M193" t="s">
        <v>14784</v>
      </c>
    </row>
    <row r="194" spans="1:13" x14ac:dyDescent="0.3">
      <c r="A194" t="s">
        <v>7</v>
      </c>
      <c r="B194">
        <v>510</v>
      </c>
      <c r="C194" s="2">
        <v>18.595713859047802</v>
      </c>
      <c r="D194" s="2">
        <f>Paletas_Ruta[[#This Row],[Paletas]]/23</f>
        <v>0.8085092982194696</v>
      </c>
      <c r="F194" t="s">
        <v>7</v>
      </c>
      <c r="G194" s="2">
        <v>510</v>
      </c>
      <c r="H194" s="2">
        <v>18.595713859047802</v>
      </c>
      <c r="I194" s="2">
        <v>0.8085092982194696</v>
      </c>
      <c r="J194" s="2" t="s">
        <v>1766</v>
      </c>
      <c r="K194" s="2">
        <v>7865.9869623772202</v>
      </c>
      <c r="L194" s="2">
        <v>2393.9960320278497</v>
      </c>
      <c r="M194" t="s">
        <v>14900</v>
      </c>
    </row>
    <row r="195" spans="1:13" x14ac:dyDescent="0.3">
      <c r="A195" t="s">
        <v>16</v>
      </c>
      <c r="B195">
        <v>2016</v>
      </c>
      <c r="C195" s="2">
        <v>18.502941615702898</v>
      </c>
      <c r="D195" s="2">
        <f>Paletas_Ruta[[#This Row],[Paletas]]/23</f>
        <v>0.80447572242186516</v>
      </c>
      <c r="F195" t="s">
        <v>16</v>
      </c>
      <c r="G195" s="2">
        <v>2016</v>
      </c>
      <c r="H195" s="2">
        <v>18.502941615702898</v>
      </c>
      <c r="I195" s="2">
        <v>0.80447572242186516</v>
      </c>
      <c r="J195" s="2" t="s">
        <v>10792</v>
      </c>
      <c r="K195" s="2">
        <v>7826.7443034423259</v>
      </c>
      <c r="L195" s="2">
        <v>2382.0526140911429</v>
      </c>
      <c r="M195" t="s">
        <v>14901</v>
      </c>
    </row>
    <row r="196" spans="1:13" x14ac:dyDescent="0.3">
      <c r="A196" t="s">
        <v>4</v>
      </c>
      <c r="B196">
        <v>598</v>
      </c>
      <c r="C196" s="2">
        <v>18.140249333757598</v>
      </c>
      <c r="D196" s="2">
        <f>Paletas_Ruta[[#This Row],[Paletas]]/23</f>
        <v>0.7887064927720695</v>
      </c>
      <c r="F196" t="s">
        <v>4</v>
      </c>
      <c r="G196" s="2">
        <v>598</v>
      </c>
      <c r="H196" s="2">
        <v>18.140249333757598</v>
      </c>
      <c r="I196" s="2">
        <v>0.7887064927720695</v>
      </c>
      <c r="J196" s="2" t="s">
        <v>76</v>
      </c>
      <c r="K196" s="2">
        <v>725.6099733503039</v>
      </c>
      <c r="L196" s="2">
        <v>220.83781797617945</v>
      </c>
      <c r="M196" t="s">
        <v>14841</v>
      </c>
    </row>
    <row r="197" spans="1:13" x14ac:dyDescent="0.3">
      <c r="A197" t="s">
        <v>13</v>
      </c>
      <c r="B197">
        <v>2558</v>
      </c>
      <c r="C197" s="2">
        <v>18.122752919371599</v>
      </c>
      <c r="D197" s="2">
        <f>Paletas_Ruta[[#This Row],[Paletas]]/23</f>
        <v>0.78794577910311303</v>
      </c>
      <c r="F197" t="s">
        <v>13</v>
      </c>
      <c r="G197" s="2">
        <v>2558</v>
      </c>
      <c r="H197" s="2">
        <v>18.122752919371599</v>
      </c>
      <c r="I197" s="2">
        <v>0.78794577910311303</v>
      </c>
      <c r="J197" s="2" t="s">
        <v>76</v>
      </c>
      <c r="K197" s="2">
        <v>1594.8022569047007</v>
      </c>
      <c r="L197" s="2">
        <v>485.37459992751758</v>
      </c>
      <c r="M197" t="s">
        <v>14893</v>
      </c>
    </row>
    <row r="198" spans="1:13" x14ac:dyDescent="0.3">
      <c r="A198" t="s">
        <v>16</v>
      </c>
      <c r="B198">
        <v>411</v>
      </c>
      <c r="C198" s="2">
        <v>18.1193123575379</v>
      </c>
      <c r="D198" s="2">
        <f>Paletas_Ruta[[#This Row],[Paletas]]/23</f>
        <v>0.78779618945816954</v>
      </c>
      <c r="F198" t="s">
        <v>16</v>
      </c>
      <c r="G198" s="2">
        <v>411</v>
      </c>
      <c r="H198" s="2">
        <v>18.1193123575379</v>
      </c>
      <c r="I198" s="2">
        <v>0.78779618945816954</v>
      </c>
      <c r="J198" s="2" t="s">
        <v>10792</v>
      </c>
      <c r="K198" s="2">
        <v>7990.6167496742137</v>
      </c>
      <c r="L198" s="2">
        <v>2431.9268368573694</v>
      </c>
      <c r="M198" t="s">
        <v>14902</v>
      </c>
    </row>
    <row r="199" spans="1:13" x14ac:dyDescent="0.3">
      <c r="A199" t="s">
        <v>8</v>
      </c>
      <c r="B199">
        <v>2695</v>
      </c>
      <c r="C199" s="2">
        <v>17.9455121133009</v>
      </c>
      <c r="D199" s="2">
        <f>Paletas_Ruta[[#This Row],[Paletas]]/23</f>
        <v>0.78023965710003917</v>
      </c>
      <c r="F199" t="s">
        <v>8</v>
      </c>
      <c r="G199" s="2">
        <v>2695</v>
      </c>
      <c r="H199" s="2">
        <v>17.9455121133009</v>
      </c>
      <c r="I199" s="2">
        <v>0.78023965710003917</v>
      </c>
      <c r="J199" s="2" t="s">
        <v>76</v>
      </c>
      <c r="K199" s="2">
        <v>2691.8268169951352</v>
      </c>
      <c r="L199" s="2">
        <v>819.25163995504113</v>
      </c>
      <c r="M199" t="s">
        <v>14903</v>
      </c>
    </row>
    <row r="200" spans="1:13" x14ac:dyDescent="0.3">
      <c r="A200" t="s">
        <v>16</v>
      </c>
      <c r="B200">
        <v>426</v>
      </c>
      <c r="C200" s="2">
        <v>17.8594077232598</v>
      </c>
      <c r="D200" s="2">
        <f>Paletas_Ruta[[#This Row],[Paletas]]/23</f>
        <v>0.77649598796781738</v>
      </c>
      <c r="F200" t="s">
        <v>16</v>
      </c>
      <c r="G200" s="2">
        <v>426</v>
      </c>
      <c r="H200" s="2">
        <v>17.8594077232598</v>
      </c>
      <c r="I200" s="2">
        <v>0.77649598796781738</v>
      </c>
      <c r="J200" s="2" t="s">
        <v>10792</v>
      </c>
      <c r="K200" s="2">
        <v>1428.7526178607841</v>
      </c>
      <c r="L200" s="2">
        <v>434.83775326197775</v>
      </c>
      <c r="M200" t="s">
        <v>14904</v>
      </c>
    </row>
    <row r="201" spans="1:13" x14ac:dyDescent="0.3">
      <c r="A201" t="s">
        <v>12</v>
      </c>
      <c r="B201">
        <v>2930</v>
      </c>
      <c r="C201" s="2">
        <v>17.818665415647001</v>
      </c>
      <c r="D201" s="2">
        <f>Paletas_Ruta[[#This Row],[Paletas]]/23</f>
        <v>0.77472458328900007</v>
      </c>
      <c r="F201" t="s">
        <v>12</v>
      </c>
      <c r="G201" s="2">
        <v>2930</v>
      </c>
      <c r="H201" s="2">
        <v>17.818665415647001</v>
      </c>
      <c r="I201" s="2">
        <v>0.77472458328900007</v>
      </c>
      <c r="J201" s="2" t="s">
        <v>76</v>
      </c>
      <c r="K201" s="2">
        <v>2672.7998123470502</v>
      </c>
      <c r="L201" s="2">
        <v>813.4608124534501</v>
      </c>
      <c r="M201" t="s">
        <v>14905</v>
      </c>
    </row>
    <row r="202" spans="1:13" x14ac:dyDescent="0.3">
      <c r="A202" t="s">
        <v>16</v>
      </c>
      <c r="B202">
        <v>2216</v>
      </c>
      <c r="C202" s="2">
        <v>17.808256746496699</v>
      </c>
      <c r="D202" s="2">
        <f>Paletas_Ruta[[#This Row],[Paletas]]/23</f>
        <v>0.77427203245637821</v>
      </c>
      <c r="F202" t="s">
        <v>16</v>
      </c>
      <c r="G202" s="2">
        <v>2216</v>
      </c>
      <c r="H202" s="2">
        <v>17.808256746496699</v>
      </c>
      <c r="I202" s="2">
        <v>0.77427203245637821</v>
      </c>
      <c r="J202" s="2" t="s">
        <v>10792</v>
      </c>
      <c r="K202" s="2">
        <v>4808.2293215541085</v>
      </c>
      <c r="L202" s="2">
        <v>1463.3741413425548</v>
      </c>
      <c r="M202" t="s">
        <v>14890</v>
      </c>
    </row>
    <row r="203" spans="1:13" x14ac:dyDescent="0.3">
      <c r="A203" t="s">
        <v>9</v>
      </c>
      <c r="B203">
        <v>2861</v>
      </c>
      <c r="C203" s="2">
        <v>17.6537909770969</v>
      </c>
      <c r="D203" s="2">
        <f>Paletas_Ruta[[#This Row],[Paletas]]/23</f>
        <v>0.76755612943899565</v>
      </c>
      <c r="F203" t="s">
        <v>9</v>
      </c>
      <c r="G203" s="2">
        <v>2861</v>
      </c>
      <c r="H203" s="2">
        <v>17.6537909770969</v>
      </c>
      <c r="I203" s="2">
        <v>0.76755612943899565</v>
      </c>
      <c r="J203" s="2" t="s">
        <v>10792</v>
      </c>
      <c r="K203" s="2">
        <v>2612.7610646103412</v>
      </c>
      <c r="L203" s="2">
        <v>795.1881500987995</v>
      </c>
      <c r="M203" t="s">
        <v>14784</v>
      </c>
    </row>
    <row r="204" spans="1:13" x14ac:dyDescent="0.3">
      <c r="A204" t="s">
        <v>14</v>
      </c>
      <c r="B204">
        <v>617</v>
      </c>
      <c r="C204" s="2">
        <v>17.5992793228788</v>
      </c>
      <c r="D204" s="2">
        <f>Paletas_Ruta[[#This Row],[Paletas]]/23</f>
        <v>0.76518605751646962</v>
      </c>
      <c r="F204" t="s">
        <v>14</v>
      </c>
      <c r="G204" s="2">
        <v>617</v>
      </c>
      <c r="H204" s="2">
        <v>17.5992793228788</v>
      </c>
      <c r="I204" s="2">
        <v>0.76518605751646962</v>
      </c>
      <c r="J204" s="2" t="s">
        <v>1766</v>
      </c>
      <c r="K204" s="2">
        <v>4751.8054171772765</v>
      </c>
      <c r="L204" s="2">
        <v>1446.2016487061276</v>
      </c>
      <c r="M204" t="s">
        <v>14888</v>
      </c>
    </row>
    <row r="205" spans="1:13" x14ac:dyDescent="0.3">
      <c r="A205" t="s">
        <v>11</v>
      </c>
      <c r="B205">
        <v>99</v>
      </c>
      <c r="C205" s="2">
        <v>17.470014555801502</v>
      </c>
      <c r="D205" s="2">
        <f>Paletas_Ruta[[#This Row],[Paletas]]/23</f>
        <v>0.75956585025223922</v>
      </c>
      <c r="F205" t="s">
        <v>11</v>
      </c>
      <c r="G205" s="2">
        <v>99</v>
      </c>
      <c r="H205" s="2">
        <v>17.470014555801502</v>
      </c>
      <c r="I205" s="2">
        <v>0.75956585025223922</v>
      </c>
      <c r="J205" s="2" t="s">
        <v>10792</v>
      </c>
      <c r="K205" s="2">
        <v>1397.6011644641201</v>
      </c>
      <c r="L205" s="2">
        <v>425.35687614125396</v>
      </c>
      <c r="M205" t="s">
        <v>14794</v>
      </c>
    </row>
    <row r="206" spans="1:13" x14ac:dyDescent="0.3">
      <c r="A206" t="s">
        <v>6</v>
      </c>
      <c r="B206">
        <v>2017</v>
      </c>
      <c r="C206" s="2">
        <v>17.451989205153399</v>
      </c>
      <c r="D206" s="2">
        <f>Paletas_Ruta[[#This Row],[Paletas]]/23</f>
        <v>0.75878213935449568</v>
      </c>
      <c r="F206" t="s">
        <v>6</v>
      </c>
      <c r="G206" s="2">
        <v>2017</v>
      </c>
      <c r="H206" s="2">
        <v>17.451989205153399</v>
      </c>
      <c r="I206" s="2">
        <v>0.75878213935449568</v>
      </c>
      <c r="J206" s="2" t="s">
        <v>10792</v>
      </c>
      <c r="K206" s="2">
        <v>4712.0370853914183</v>
      </c>
      <c r="L206" s="2">
        <v>1434.0982433799968</v>
      </c>
      <c r="M206" t="s">
        <v>14906</v>
      </c>
    </row>
    <row r="207" spans="1:13" x14ac:dyDescent="0.3">
      <c r="A207" t="s">
        <v>7</v>
      </c>
      <c r="B207">
        <v>2921</v>
      </c>
      <c r="C207" s="2">
        <v>17.3048492995492</v>
      </c>
      <c r="D207" s="2">
        <f>Paletas_Ruta[[#This Row],[Paletas]]/23</f>
        <v>0.75238475215431311</v>
      </c>
      <c r="F207" t="s">
        <v>7</v>
      </c>
      <c r="G207" s="2">
        <v>2921</v>
      </c>
      <c r="H207" s="2">
        <v>17.3048492995492</v>
      </c>
      <c r="I207" s="2">
        <v>0.75238475215431311</v>
      </c>
      <c r="J207" s="2" t="s">
        <v>1766</v>
      </c>
      <c r="K207" s="2">
        <v>692.19397198196805</v>
      </c>
      <c r="L207" s="2">
        <v>210.66773060320767</v>
      </c>
      <c r="M207" t="s">
        <v>467</v>
      </c>
    </row>
    <row r="208" spans="1:13" x14ac:dyDescent="0.3">
      <c r="A208" t="s">
        <v>11</v>
      </c>
      <c r="B208">
        <v>2240</v>
      </c>
      <c r="C208" s="2">
        <v>17.2656981898085</v>
      </c>
      <c r="D208" s="2">
        <f>Paletas_Ruta[[#This Row],[Paletas]]/23</f>
        <v>0.75068252999167395</v>
      </c>
      <c r="F208" t="s">
        <v>11</v>
      </c>
      <c r="G208" s="2">
        <v>2240</v>
      </c>
      <c r="H208" s="2">
        <v>17.2656981898085</v>
      </c>
      <c r="I208" s="2">
        <v>0.75068252999167395</v>
      </c>
      <c r="J208" s="2" t="s">
        <v>10792</v>
      </c>
      <c r="K208" s="2">
        <v>1381.2558551846801</v>
      </c>
      <c r="L208" s="2">
        <v>420.3822167953374</v>
      </c>
      <c r="M208" t="s">
        <v>14874</v>
      </c>
    </row>
    <row r="209" spans="1:13" x14ac:dyDescent="0.3">
      <c r="A209" t="s">
        <v>10</v>
      </c>
      <c r="B209">
        <v>2946</v>
      </c>
      <c r="C209" s="2">
        <v>17.189266349555901</v>
      </c>
      <c r="D209" s="2">
        <f>Paletas_Ruta[[#This Row],[Paletas]]/23</f>
        <v>0.74735940650243049</v>
      </c>
      <c r="F209" t="s">
        <v>10</v>
      </c>
      <c r="G209" s="2">
        <v>2946</v>
      </c>
      <c r="H209" s="2">
        <v>17.189266349555901</v>
      </c>
      <c r="I209" s="2">
        <v>0.74735940650243049</v>
      </c>
      <c r="J209" s="2" t="s">
        <v>1766</v>
      </c>
      <c r="K209" s="2">
        <v>1031.355980973354</v>
      </c>
      <c r="L209" s="2">
        <v>313.89095073102078</v>
      </c>
      <c r="M209" t="s">
        <v>14877</v>
      </c>
    </row>
    <row r="210" spans="1:13" x14ac:dyDescent="0.3">
      <c r="A210" t="s">
        <v>6</v>
      </c>
      <c r="B210">
        <v>426</v>
      </c>
      <c r="C210" s="2">
        <v>17.08822223576</v>
      </c>
      <c r="D210" s="2">
        <f>Paletas_Ruta[[#This Row],[Paletas]]/23</f>
        <v>0.74296618416347826</v>
      </c>
      <c r="F210" t="s">
        <v>6</v>
      </c>
      <c r="G210" s="2">
        <v>426</v>
      </c>
      <c r="H210" s="2">
        <v>17.08822223576</v>
      </c>
      <c r="I210" s="2">
        <v>0.74296618416347826</v>
      </c>
      <c r="J210" s="2" t="s">
        <v>10792</v>
      </c>
      <c r="K210" s="2">
        <v>1367.0577788608</v>
      </c>
      <c r="L210" s="2">
        <v>416.06106313154783</v>
      </c>
      <c r="M210" t="s">
        <v>14904</v>
      </c>
    </row>
    <row r="211" spans="1:13" x14ac:dyDescent="0.3">
      <c r="A211" t="s">
        <v>16</v>
      </c>
      <c r="B211">
        <v>2112</v>
      </c>
      <c r="C211" s="2">
        <v>16.547340211916801</v>
      </c>
      <c r="D211" s="2">
        <f>Paletas_Ruta[[#This Row],[Paletas]]/23</f>
        <v>0.7194495744311652</v>
      </c>
      <c r="F211" t="s">
        <v>16</v>
      </c>
      <c r="G211" s="2">
        <v>2112</v>
      </c>
      <c r="H211" s="2">
        <v>16.547340211916801</v>
      </c>
      <c r="I211" s="2">
        <v>0.7194495744311652</v>
      </c>
      <c r="J211" s="2" t="s">
        <v>10792</v>
      </c>
      <c r="K211" s="2">
        <v>7297.3770334553092</v>
      </c>
      <c r="L211" s="2">
        <v>2220.9408362690069</v>
      </c>
      <c r="M211" t="s">
        <v>14907</v>
      </c>
    </row>
    <row r="212" spans="1:13" x14ac:dyDescent="0.3">
      <c r="A212" t="s">
        <v>21</v>
      </c>
      <c r="B212">
        <v>296</v>
      </c>
      <c r="C212" s="2">
        <v>16.519452804334598</v>
      </c>
      <c r="D212" s="2">
        <f>Paletas_Ruta[[#This Row],[Paletas]]/23</f>
        <v>0.71823707844933038</v>
      </c>
      <c r="F212" t="s">
        <v>21</v>
      </c>
      <c r="G212" s="2">
        <v>296</v>
      </c>
      <c r="H212" s="2">
        <v>16.519452804334598</v>
      </c>
      <c r="I212" s="2">
        <v>0.71823707844933038</v>
      </c>
      <c r="J212" s="2" t="s">
        <v>1766</v>
      </c>
      <c r="K212" s="2">
        <v>991.16716826007587</v>
      </c>
      <c r="L212" s="2">
        <v>301.65957294871873</v>
      </c>
      <c r="M212" t="s">
        <v>14908</v>
      </c>
    </row>
    <row r="213" spans="1:13" x14ac:dyDescent="0.3">
      <c r="A213" t="s">
        <v>21</v>
      </c>
      <c r="B213">
        <v>703</v>
      </c>
      <c r="C213" s="2">
        <v>16.503552132872301</v>
      </c>
      <c r="D213" s="2">
        <f>Paletas_Ruta[[#This Row],[Paletas]]/23</f>
        <v>0.71754574490749135</v>
      </c>
      <c r="F213" t="s">
        <v>21</v>
      </c>
      <c r="G213" s="2">
        <v>703</v>
      </c>
      <c r="H213" s="2">
        <v>16.503552132872301</v>
      </c>
      <c r="I213" s="2">
        <v>0.71754574490749135</v>
      </c>
      <c r="J213" s="2" t="s">
        <v>1766</v>
      </c>
      <c r="K213" s="2">
        <v>825.17760664361504</v>
      </c>
      <c r="L213" s="2">
        <v>251.14101071762198</v>
      </c>
      <c r="M213" t="s">
        <v>14863</v>
      </c>
    </row>
    <row r="214" spans="1:13" x14ac:dyDescent="0.3">
      <c r="A214" t="s">
        <v>6</v>
      </c>
      <c r="B214">
        <v>2513</v>
      </c>
      <c r="C214" s="2">
        <v>16.3059917306682</v>
      </c>
      <c r="D214" s="2">
        <f>Paletas_Ruta[[#This Row],[Paletas]]/23</f>
        <v>0.7089561622029652</v>
      </c>
      <c r="F214" t="s">
        <v>6</v>
      </c>
      <c r="G214" s="2">
        <v>2513</v>
      </c>
      <c r="H214" s="2">
        <v>16.3059917306682</v>
      </c>
      <c r="I214" s="2">
        <v>0.7089561622029652</v>
      </c>
      <c r="J214" s="2" t="s">
        <v>10792</v>
      </c>
      <c r="K214" s="2">
        <v>4402.6177672804142</v>
      </c>
      <c r="L214" s="2">
        <v>1339.9271465636043</v>
      </c>
      <c r="M214" t="s">
        <v>14899</v>
      </c>
    </row>
    <row r="215" spans="1:13" x14ac:dyDescent="0.3">
      <c r="A215" t="s">
        <v>15</v>
      </c>
      <c r="B215">
        <v>427</v>
      </c>
      <c r="C215" s="2">
        <v>16.304505277911801</v>
      </c>
      <c r="D215" s="2">
        <f>Paletas_Ruta[[#This Row],[Paletas]]/23</f>
        <v>0.70889153382225223</v>
      </c>
      <c r="F215" t="s">
        <v>15</v>
      </c>
      <c r="G215" s="2">
        <v>427</v>
      </c>
      <c r="H215" s="2">
        <v>16.304505277911801</v>
      </c>
      <c r="I215" s="2">
        <v>0.70889153382225223</v>
      </c>
      <c r="J215" s="2" t="s">
        <v>10792</v>
      </c>
      <c r="K215" s="2">
        <v>978.27031667470806</v>
      </c>
      <c r="L215" s="2">
        <v>297.73444420534594</v>
      </c>
      <c r="M215" t="s">
        <v>14860</v>
      </c>
    </row>
    <row r="216" spans="1:13" x14ac:dyDescent="0.3">
      <c r="A216" t="s">
        <v>19</v>
      </c>
      <c r="B216">
        <v>400</v>
      </c>
      <c r="C216" s="2">
        <v>15.888177308151199</v>
      </c>
      <c r="D216" s="2">
        <f>Paletas_Ruta[[#This Row],[Paletas]]/23</f>
        <v>0.69079031774570432</v>
      </c>
      <c r="F216" t="s">
        <v>19</v>
      </c>
      <c r="G216" s="2">
        <v>400</v>
      </c>
      <c r="H216" s="2">
        <v>15.888177308151199</v>
      </c>
      <c r="I216" s="2">
        <v>0.69079031774570432</v>
      </c>
      <c r="J216" s="2" t="s">
        <v>10792</v>
      </c>
      <c r="K216" s="2">
        <v>953.29063848907197</v>
      </c>
      <c r="L216" s="2">
        <v>290.13193345319581</v>
      </c>
      <c r="M216" t="s">
        <v>14862</v>
      </c>
    </row>
    <row r="217" spans="1:13" x14ac:dyDescent="0.3">
      <c r="A217" t="s">
        <v>21</v>
      </c>
      <c r="B217">
        <v>517</v>
      </c>
      <c r="C217" s="2">
        <v>15.536587832753201</v>
      </c>
      <c r="D217" s="2">
        <f>Paletas_Ruta[[#This Row],[Paletas]]/23</f>
        <v>0.67550381881535659</v>
      </c>
      <c r="F217" t="s">
        <v>21</v>
      </c>
      <c r="G217" s="2">
        <v>517</v>
      </c>
      <c r="H217" s="2">
        <v>15.536587832753201</v>
      </c>
      <c r="I217" s="2">
        <v>0.67550381881535659</v>
      </c>
      <c r="J217" s="2" t="s">
        <v>1766</v>
      </c>
      <c r="K217" s="2">
        <v>4194.8787148433639</v>
      </c>
      <c r="L217" s="2">
        <v>1276.7022175610239</v>
      </c>
      <c r="M217" t="s">
        <v>14814</v>
      </c>
    </row>
    <row r="218" spans="1:13" x14ac:dyDescent="0.3">
      <c r="A218" t="s">
        <v>6</v>
      </c>
      <c r="B218">
        <v>2916</v>
      </c>
      <c r="C218" s="2">
        <v>15.0071429232431</v>
      </c>
      <c r="D218" s="2">
        <f>Paletas_Ruta[[#This Row],[Paletas]]/23</f>
        <v>0.65248447492361306</v>
      </c>
      <c r="F218" t="s">
        <v>6</v>
      </c>
      <c r="G218" s="2">
        <v>2916</v>
      </c>
      <c r="H218" s="2">
        <v>15.0071429232431</v>
      </c>
      <c r="I218" s="2">
        <v>0.65248447492361306</v>
      </c>
      <c r="J218" s="2" t="s">
        <v>10792</v>
      </c>
      <c r="K218" s="2">
        <v>6348.0214565318311</v>
      </c>
      <c r="L218" s="2">
        <v>1932.0065302488181</v>
      </c>
      <c r="M218" t="s">
        <v>14884</v>
      </c>
    </row>
    <row r="219" spans="1:13" x14ac:dyDescent="0.3">
      <c r="A219" t="s">
        <v>21</v>
      </c>
      <c r="B219">
        <v>522</v>
      </c>
      <c r="C219" s="2">
        <v>14.968020844498501</v>
      </c>
      <c r="D219" s="2">
        <f>Paletas_Ruta[[#This Row],[Paletas]]/23</f>
        <v>0.65078351497819564</v>
      </c>
      <c r="F219" t="s">
        <v>21</v>
      </c>
      <c r="G219" s="2">
        <v>522</v>
      </c>
      <c r="H219" s="2">
        <v>14.968020844498501</v>
      </c>
      <c r="I219" s="2">
        <v>0.65078351497819564</v>
      </c>
      <c r="J219" s="2" t="s">
        <v>1766</v>
      </c>
      <c r="K219" s="2">
        <v>598.72083377993999</v>
      </c>
      <c r="L219" s="2">
        <v>182.2193841938948</v>
      </c>
      <c r="M219" t="s">
        <v>14836</v>
      </c>
    </row>
    <row r="220" spans="1:13" x14ac:dyDescent="0.3">
      <c r="A220" t="s">
        <v>11</v>
      </c>
      <c r="B220">
        <v>517</v>
      </c>
      <c r="C220" s="2">
        <v>14.916279108000101</v>
      </c>
      <c r="D220" s="2">
        <f>Paletas_Ruta[[#This Row],[Paletas]]/23</f>
        <v>0.64853387426087394</v>
      </c>
      <c r="F220" t="s">
        <v>11</v>
      </c>
      <c r="G220" s="2">
        <v>517</v>
      </c>
      <c r="H220" s="2">
        <v>14.916279108000101</v>
      </c>
      <c r="I220" s="2">
        <v>0.64853387426087394</v>
      </c>
      <c r="J220" s="2" t="s">
        <v>10792</v>
      </c>
      <c r="K220" s="2">
        <v>4027.3953591600271</v>
      </c>
      <c r="L220" s="2">
        <v>1225.7290223530517</v>
      </c>
      <c r="M220" t="s">
        <v>14814</v>
      </c>
    </row>
    <row r="221" spans="1:13" x14ac:dyDescent="0.3">
      <c r="A221" t="s">
        <v>16</v>
      </c>
      <c r="B221">
        <v>2017</v>
      </c>
      <c r="C221" s="2">
        <v>14.8234526890467</v>
      </c>
      <c r="D221" s="2">
        <f>Paletas_Ruta[[#This Row],[Paletas]]/23</f>
        <v>0.64449794300203045</v>
      </c>
      <c r="F221" t="s">
        <v>16</v>
      </c>
      <c r="G221" s="2">
        <v>2017</v>
      </c>
      <c r="H221" s="2">
        <v>14.8234526890467</v>
      </c>
      <c r="I221" s="2">
        <v>0.64449794300203045</v>
      </c>
      <c r="J221" s="2" t="s">
        <v>10792</v>
      </c>
      <c r="K221" s="2">
        <v>4002.3322260426089</v>
      </c>
      <c r="L221" s="2">
        <v>1218.1011122738375</v>
      </c>
      <c r="M221" t="s">
        <v>14906</v>
      </c>
    </row>
    <row r="222" spans="1:13" x14ac:dyDescent="0.3">
      <c r="A222" t="s">
        <v>19</v>
      </c>
      <c r="B222">
        <v>399</v>
      </c>
      <c r="C222" s="2">
        <v>14.8158641276698</v>
      </c>
      <c r="D222" s="2">
        <f>Paletas_Ruta[[#This Row],[Paletas]]/23</f>
        <v>0.64416800555086084</v>
      </c>
      <c r="F222" t="s">
        <v>19</v>
      </c>
      <c r="G222" s="2">
        <v>399</v>
      </c>
      <c r="H222" s="2">
        <v>14.8158641276698</v>
      </c>
      <c r="I222" s="2">
        <v>0.64416800555086084</v>
      </c>
      <c r="J222" s="2" t="s">
        <v>10792</v>
      </c>
      <c r="K222" s="2">
        <v>888.95184766018792</v>
      </c>
      <c r="L222" s="2">
        <v>270.55056233136156</v>
      </c>
      <c r="M222" t="s">
        <v>14858</v>
      </c>
    </row>
    <row r="223" spans="1:13" x14ac:dyDescent="0.3">
      <c r="A223" t="s">
        <v>5</v>
      </c>
      <c r="B223">
        <v>539</v>
      </c>
      <c r="C223" s="2">
        <v>14.7939778341555</v>
      </c>
      <c r="D223" s="2">
        <f>Paletas_Ruta[[#This Row],[Paletas]]/23</f>
        <v>0.64321642757197828</v>
      </c>
      <c r="F223" t="s">
        <v>5</v>
      </c>
      <c r="G223" s="2">
        <v>539</v>
      </c>
      <c r="H223" s="2">
        <v>14.7939778341555</v>
      </c>
      <c r="I223" s="2">
        <v>0.64321642757197828</v>
      </c>
      <c r="J223" s="2" t="s">
        <v>12915</v>
      </c>
      <c r="K223" s="2">
        <v>591.75911336622005</v>
      </c>
      <c r="L223" s="2">
        <v>180.10059972015392</v>
      </c>
      <c r="M223" t="s">
        <v>14909</v>
      </c>
    </row>
    <row r="224" spans="1:13" x14ac:dyDescent="0.3">
      <c r="A224" t="s">
        <v>19</v>
      </c>
      <c r="B224">
        <v>100</v>
      </c>
      <c r="C224" s="2">
        <v>14.7756483395353</v>
      </c>
      <c r="D224" s="2">
        <f>Paletas_Ruta[[#This Row],[Paletas]]/23</f>
        <v>0.64241949302327395</v>
      </c>
      <c r="F224" t="s">
        <v>19</v>
      </c>
      <c r="G224" s="2">
        <v>100</v>
      </c>
      <c r="H224" s="2">
        <v>14.7756483395353</v>
      </c>
      <c r="I224" s="2">
        <v>0.64241949302327395</v>
      </c>
      <c r="J224" s="2" t="s">
        <v>10792</v>
      </c>
      <c r="K224" s="2">
        <v>1182.051867162824</v>
      </c>
      <c r="L224" s="2">
        <v>359.75491609303339</v>
      </c>
      <c r="M224" t="s">
        <v>14795</v>
      </c>
    </row>
    <row r="225" spans="1:13" x14ac:dyDescent="0.3">
      <c r="A225" t="s">
        <v>21</v>
      </c>
      <c r="B225">
        <v>2901</v>
      </c>
      <c r="C225" s="2">
        <v>14.7574497576217</v>
      </c>
      <c r="D225" s="2">
        <f>Paletas_Ruta[[#This Row],[Paletas]]/23</f>
        <v>0.64162825033137827</v>
      </c>
      <c r="F225" t="s">
        <v>21</v>
      </c>
      <c r="G225" s="2">
        <v>2901</v>
      </c>
      <c r="H225" s="2">
        <v>14.7574497576217</v>
      </c>
      <c r="I225" s="2">
        <v>0.64162825033137827</v>
      </c>
      <c r="J225" s="2" t="s">
        <v>1766</v>
      </c>
      <c r="K225" s="2">
        <v>737.87248788108502</v>
      </c>
      <c r="L225" s="2">
        <v>224.56988761598237</v>
      </c>
      <c r="M225" t="s">
        <v>14838</v>
      </c>
    </row>
    <row r="226" spans="1:13" x14ac:dyDescent="0.3">
      <c r="A226" t="s">
        <v>21</v>
      </c>
      <c r="B226">
        <v>2946</v>
      </c>
      <c r="C226" s="2">
        <v>14.719008259393</v>
      </c>
      <c r="D226" s="2">
        <f>Paletas_Ruta[[#This Row],[Paletas]]/23</f>
        <v>0.63995688084317393</v>
      </c>
      <c r="F226" t="s">
        <v>21</v>
      </c>
      <c r="G226" s="2">
        <v>2946</v>
      </c>
      <c r="H226" s="2">
        <v>14.719008259393</v>
      </c>
      <c r="I226" s="2">
        <v>0.63995688084317393</v>
      </c>
      <c r="J226" s="2" t="s">
        <v>1766</v>
      </c>
      <c r="K226" s="2">
        <v>883.14049556357998</v>
      </c>
      <c r="L226" s="2">
        <v>268.78188995413302</v>
      </c>
      <c r="M226" t="s">
        <v>14877</v>
      </c>
    </row>
    <row r="227" spans="1:13" x14ac:dyDescent="0.3">
      <c r="A227" t="s">
        <v>11</v>
      </c>
      <c r="B227">
        <v>296</v>
      </c>
      <c r="C227" s="2">
        <v>14.699061831470599</v>
      </c>
      <c r="D227" s="2">
        <f>Paletas_Ruta[[#This Row],[Paletas]]/23</f>
        <v>0.63908964484654784</v>
      </c>
      <c r="F227" t="s">
        <v>11</v>
      </c>
      <c r="G227" s="2">
        <v>296</v>
      </c>
      <c r="H227" s="2">
        <v>14.699061831470599</v>
      </c>
      <c r="I227" s="2">
        <v>0.63908964484654784</v>
      </c>
      <c r="J227" s="2" t="s">
        <v>10792</v>
      </c>
      <c r="K227" s="2">
        <v>881.94370988823596</v>
      </c>
      <c r="L227" s="2">
        <v>268.41765083555009</v>
      </c>
      <c r="M227" t="s">
        <v>14908</v>
      </c>
    </row>
    <row r="228" spans="1:13" x14ac:dyDescent="0.3">
      <c r="A228" t="s">
        <v>4</v>
      </c>
      <c r="B228">
        <v>527</v>
      </c>
      <c r="C228" s="2">
        <v>14.4689619190915</v>
      </c>
      <c r="D228" s="2">
        <f>Paletas_Ruta[[#This Row],[Paletas]]/23</f>
        <v>0.6290853008300652</v>
      </c>
      <c r="F228" t="s">
        <v>4</v>
      </c>
      <c r="G228" s="2">
        <v>527</v>
      </c>
      <c r="H228" s="2">
        <v>14.4689619190915</v>
      </c>
      <c r="I228" s="2">
        <v>0.6290853008300652</v>
      </c>
      <c r="J228" s="2" t="s">
        <v>76</v>
      </c>
      <c r="K228" s="2">
        <v>2170.3442878637252</v>
      </c>
      <c r="L228" s="2">
        <v>660.53956587156847</v>
      </c>
      <c r="M228" t="s">
        <v>14857</v>
      </c>
    </row>
    <row r="229" spans="1:13" x14ac:dyDescent="0.3">
      <c r="A229" t="s">
        <v>21</v>
      </c>
      <c r="B229">
        <v>193</v>
      </c>
      <c r="C229" s="2">
        <v>14.424672289065899</v>
      </c>
      <c r="D229" s="2">
        <f>Paletas_Ruta[[#This Row],[Paletas]]/23</f>
        <v>0.62715966474199558</v>
      </c>
      <c r="F229" t="s">
        <v>21</v>
      </c>
      <c r="G229" s="2">
        <v>193</v>
      </c>
      <c r="H229" s="2">
        <v>14.424672289065899</v>
      </c>
      <c r="I229" s="2">
        <v>0.62715966474199558</v>
      </c>
      <c r="J229" s="2" t="s">
        <v>1766</v>
      </c>
      <c r="K229" s="2">
        <v>865.48033734395392</v>
      </c>
      <c r="L229" s="2">
        <v>263.40705919163815</v>
      </c>
      <c r="M229" t="s">
        <v>14817</v>
      </c>
    </row>
    <row r="230" spans="1:13" x14ac:dyDescent="0.3">
      <c r="A230" t="s">
        <v>11</v>
      </c>
      <c r="B230">
        <v>717</v>
      </c>
      <c r="C230" s="2">
        <v>14.359311275745</v>
      </c>
      <c r="D230" s="2">
        <f>Paletas_Ruta[[#This Row],[Paletas]]/23</f>
        <v>0.62431788155413048</v>
      </c>
      <c r="F230" t="s">
        <v>11</v>
      </c>
      <c r="G230" s="2">
        <v>717</v>
      </c>
      <c r="H230" s="2">
        <v>14.359311275745</v>
      </c>
      <c r="I230" s="2">
        <v>0.62431788155413048</v>
      </c>
      <c r="J230" s="2" t="s">
        <v>10792</v>
      </c>
      <c r="K230" s="2">
        <v>3877.0140444511499</v>
      </c>
      <c r="L230" s="2">
        <v>1179.9607961373065</v>
      </c>
      <c r="M230" t="s">
        <v>14827</v>
      </c>
    </row>
    <row r="231" spans="1:13" x14ac:dyDescent="0.3">
      <c r="A231" t="s">
        <v>5</v>
      </c>
      <c r="B231">
        <v>732</v>
      </c>
      <c r="C231" s="2">
        <v>14.351255345624001</v>
      </c>
      <c r="D231" s="2">
        <f>Paletas_Ruta[[#This Row],[Paletas]]/23</f>
        <v>0.62396762372278258</v>
      </c>
      <c r="F231" t="s">
        <v>5</v>
      </c>
      <c r="G231" s="2">
        <v>732</v>
      </c>
      <c r="H231" s="2">
        <v>14.351255345624001</v>
      </c>
      <c r="I231" s="2">
        <v>0.62396762372278258</v>
      </c>
      <c r="J231" s="2" t="s">
        <v>12915</v>
      </c>
      <c r="K231" s="2">
        <v>861.07532073744005</v>
      </c>
      <c r="L231" s="2">
        <v>262.06640196356869</v>
      </c>
      <c r="M231" t="s">
        <v>14910</v>
      </c>
    </row>
    <row r="232" spans="1:13" x14ac:dyDescent="0.3">
      <c r="A232" t="s">
        <v>6</v>
      </c>
      <c r="B232">
        <v>273</v>
      </c>
      <c r="C232" s="2">
        <v>14.293705434854401</v>
      </c>
      <c r="D232" s="2">
        <f>Paletas_Ruta[[#This Row],[Paletas]]/23</f>
        <v>0.62146545368932171</v>
      </c>
      <c r="F232" t="s">
        <v>6</v>
      </c>
      <c r="G232" s="2">
        <v>273</v>
      </c>
      <c r="H232" s="2">
        <v>14.293705434854401</v>
      </c>
      <c r="I232" s="2">
        <v>0.62146545368932171</v>
      </c>
      <c r="J232" s="2" t="s">
        <v>10792</v>
      </c>
      <c r="K232" s="2">
        <v>6046.2373989434118</v>
      </c>
      <c r="L232" s="2">
        <v>1840.159208374082</v>
      </c>
      <c r="M232" t="s">
        <v>14885</v>
      </c>
    </row>
    <row r="233" spans="1:13" x14ac:dyDescent="0.3">
      <c r="A233" t="s">
        <v>11</v>
      </c>
      <c r="B233">
        <v>285</v>
      </c>
      <c r="C233" s="2">
        <v>14.2210564716506</v>
      </c>
      <c r="D233" s="2">
        <f>Paletas_Ruta[[#This Row],[Paletas]]/23</f>
        <v>0.61830680311524344</v>
      </c>
      <c r="F233" t="s">
        <v>11</v>
      </c>
      <c r="G233" s="2">
        <v>285</v>
      </c>
      <c r="H233" s="2">
        <v>14.2210564716506</v>
      </c>
      <c r="I233" s="2">
        <v>0.61830680311524344</v>
      </c>
      <c r="J233" s="2" t="s">
        <v>10792</v>
      </c>
      <c r="K233" s="2">
        <v>1137.6845177320481</v>
      </c>
      <c r="L233" s="2">
        <v>346.25180974453639</v>
      </c>
      <c r="M233" t="s">
        <v>14834</v>
      </c>
    </row>
    <row r="234" spans="1:13" x14ac:dyDescent="0.3">
      <c r="A234" t="s">
        <v>7</v>
      </c>
      <c r="B234">
        <v>722</v>
      </c>
      <c r="C234" s="2">
        <v>14.199356694224999</v>
      </c>
      <c r="D234" s="2">
        <f>Paletas_Ruta[[#This Row],[Paletas]]/23</f>
        <v>0.6173633345315217</v>
      </c>
      <c r="F234" t="s">
        <v>7</v>
      </c>
      <c r="G234" s="2">
        <v>722</v>
      </c>
      <c r="H234" s="2">
        <v>14.199356694224999</v>
      </c>
      <c r="I234" s="2">
        <v>0.6173633345315217</v>
      </c>
      <c r="J234" s="2" t="s">
        <v>1766</v>
      </c>
      <c r="K234" s="2">
        <v>567.97426776899999</v>
      </c>
      <c r="L234" s="2">
        <v>172.86173366882608</v>
      </c>
      <c r="M234" t="s">
        <v>14911</v>
      </c>
    </row>
    <row r="235" spans="1:13" x14ac:dyDescent="0.3">
      <c r="A235" t="s">
        <v>21</v>
      </c>
      <c r="B235">
        <v>646</v>
      </c>
      <c r="C235" s="2">
        <v>13.9162369848291</v>
      </c>
      <c r="D235" s="2">
        <f>Paletas_Ruta[[#This Row],[Paletas]]/23</f>
        <v>0.60505378194909132</v>
      </c>
      <c r="F235" t="s">
        <v>21</v>
      </c>
      <c r="G235" s="2">
        <v>646</v>
      </c>
      <c r="H235" s="2">
        <v>13.9162369848291</v>
      </c>
      <c r="I235" s="2">
        <v>0.60505378194909132</v>
      </c>
      <c r="J235" s="2" t="s">
        <v>1766</v>
      </c>
      <c r="K235" s="2">
        <v>834.97421908974593</v>
      </c>
      <c r="L235" s="2">
        <v>254.12258841861834</v>
      </c>
      <c r="M235" t="s">
        <v>14837</v>
      </c>
    </row>
    <row r="236" spans="1:13" x14ac:dyDescent="0.3">
      <c r="A236" t="s">
        <v>11</v>
      </c>
      <c r="B236">
        <v>400</v>
      </c>
      <c r="C236" s="2">
        <v>13.746868652557801</v>
      </c>
      <c r="D236" s="2">
        <f>Paletas_Ruta[[#This Row],[Paletas]]/23</f>
        <v>0.59768994141555654</v>
      </c>
      <c r="F236" t="s">
        <v>11</v>
      </c>
      <c r="G236" s="2">
        <v>400</v>
      </c>
      <c r="H236" s="2">
        <v>13.746868652557801</v>
      </c>
      <c r="I236" s="2">
        <v>0.59768994141555654</v>
      </c>
      <c r="J236" s="2" t="s">
        <v>10792</v>
      </c>
      <c r="K236" s="2">
        <v>824.81211915346807</v>
      </c>
      <c r="L236" s="2">
        <v>251.02977539453377</v>
      </c>
      <c r="M236" t="s">
        <v>14862</v>
      </c>
    </row>
    <row r="237" spans="1:13" x14ac:dyDescent="0.3">
      <c r="A237" t="s">
        <v>12</v>
      </c>
      <c r="B237">
        <v>2558</v>
      </c>
      <c r="C237" s="2">
        <v>13.7088251563714</v>
      </c>
      <c r="D237" s="2">
        <f>Paletas_Ruta[[#This Row],[Paletas]]/23</f>
        <v>0.59603587636397393</v>
      </c>
      <c r="F237" t="s">
        <v>12</v>
      </c>
      <c r="G237" s="2">
        <v>2558</v>
      </c>
      <c r="H237" s="2">
        <v>13.7088251563714</v>
      </c>
      <c r="I237" s="2">
        <v>0.59603587636397393</v>
      </c>
      <c r="J237" s="2" t="s">
        <v>76</v>
      </c>
      <c r="K237" s="2">
        <v>1206.3766137606833</v>
      </c>
      <c r="L237" s="2">
        <v>367.15809984020797</v>
      </c>
      <c r="M237" t="s">
        <v>14893</v>
      </c>
    </row>
    <row r="238" spans="1:13" x14ac:dyDescent="0.3">
      <c r="A238" t="s">
        <v>6</v>
      </c>
      <c r="B238">
        <v>2016</v>
      </c>
      <c r="C238" s="2">
        <v>13.597927777544999</v>
      </c>
      <c r="D238" s="2">
        <f>Paletas_Ruta[[#This Row],[Paletas]]/23</f>
        <v>0.59121425119760862</v>
      </c>
      <c r="F238" t="s">
        <v>6</v>
      </c>
      <c r="G238" s="2">
        <v>2016</v>
      </c>
      <c r="H238" s="2">
        <v>13.597927777544999</v>
      </c>
      <c r="I238" s="2">
        <v>0.59121425119760862</v>
      </c>
      <c r="J238" s="2" t="s">
        <v>10792</v>
      </c>
      <c r="K238" s="2">
        <v>5751.9234499015347</v>
      </c>
      <c r="L238" s="2">
        <v>1750.5853977961192</v>
      </c>
      <c r="M238" t="s">
        <v>14901</v>
      </c>
    </row>
    <row r="239" spans="1:13" x14ac:dyDescent="0.3">
      <c r="A239" t="s">
        <v>13</v>
      </c>
      <c r="B239">
        <v>2559</v>
      </c>
      <c r="C239" s="2">
        <v>13.5534063347289</v>
      </c>
      <c r="D239" s="2">
        <f>Paletas_Ruta[[#This Row],[Paletas]]/23</f>
        <v>0.58927853629256088</v>
      </c>
      <c r="F239" t="s">
        <v>13</v>
      </c>
      <c r="G239" s="2">
        <v>2559</v>
      </c>
      <c r="H239" s="2">
        <v>13.5534063347289</v>
      </c>
      <c r="I239" s="2">
        <v>0.58927853629256088</v>
      </c>
      <c r="J239" s="2" t="s">
        <v>76</v>
      </c>
      <c r="K239" s="2">
        <v>813.20438008373401</v>
      </c>
      <c r="L239" s="2">
        <v>247.49698524287558</v>
      </c>
      <c r="M239" t="s">
        <v>14867</v>
      </c>
    </row>
    <row r="240" spans="1:13" x14ac:dyDescent="0.3">
      <c r="A240" t="s">
        <v>16</v>
      </c>
      <c r="B240">
        <v>1759</v>
      </c>
      <c r="C240" s="2">
        <v>13.490921626028401</v>
      </c>
      <c r="D240" s="2">
        <f>Paletas_Ruta[[#This Row],[Paletas]]/23</f>
        <v>0.58656180982732176</v>
      </c>
      <c r="F240" t="s">
        <v>16</v>
      </c>
      <c r="G240" s="2">
        <v>1759</v>
      </c>
      <c r="H240" s="2">
        <v>13.490921626028401</v>
      </c>
      <c r="I240" s="2">
        <v>0.58656180982732176</v>
      </c>
      <c r="J240" s="2" t="s">
        <v>10792</v>
      </c>
      <c r="K240" s="2">
        <v>4317.0949203290884</v>
      </c>
      <c r="L240" s="2">
        <v>1313.8984540132008</v>
      </c>
      <c r="M240" t="s">
        <v>14912</v>
      </c>
    </row>
    <row r="241" spans="1:13" x14ac:dyDescent="0.3">
      <c r="A241" t="s">
        <v>16</v>
      </c>
      <c r="B241">
        <v>54</v>
      </c>
      <c r="C241" s="2">
        <v>13.4272717742362</v>
      </c>
      <c r="D241" s="2">
        <f>Paletas_Ruta[[#This Row],[Paletas]]/23</f>
        <v>0.58379442496679135</v>
      </c>
      <c r="F241" t="s">
        <v>16</v>
      </c>
      <c r="G241" s="2">
        <v>54</v>
      </c>
      <c r="H241" s="2">
        <v>13.4272717742362</v>
      </c>
      <c r="I241" s="2">
        <v>0.58379442496679135</v>
      </c>
      <c r="J241" s="2" t="s">
        <v>10792</v>
      </c>
      <c r="K241" s="2">
        <v>5679.7359605019128</v>
      </c>
      <c r="L241" s="2">
        <v>1728.6152923266691</v>
      </c>
      <c r="M241" t="s">
        <v>14894</v>
      </c>
    </row>
    <row r="242" spans="1:13" x14ac:dyDescent="0.3">
      <c r="A242" t="s">
        <v>11</v>
      </c>
      <c r="B242">
        <v>2148</v>
      </c>
      <c r="C242" s="2">
        <v>13.4164368517939</v>
      </c>
      <c r="D242" s="2">
        <f>Paletas_Ruta[[#This Row],[Paletas]]/23</f>
        <v>0.58332334138234354</v>
      </c>
      <c r="F242" t="s">
        <v>11</v>
      </c>
      <c r="G242" s="2">
        <v>2148</v>
      </c>
      <c r="H242" s="2">
        <v>13.4164368517939</v>
      </c>
      <c r="I242" s="2">
        <v>0.58332334138234354</v>
      </c>
      <c r="J242" s="2" t="s">
        <v>10792</v>
      </c>
      <c r="K242" s="2">
        <v>563.49034777534382</v>
      </c>
      <c r="L242" s="2">
        <v>171.49706236640898</v>
      </c>
      <c r="M242" t="s">
        <v>14853</v>
      </c>
    </row>
    <row r="243" spans="1:13" x14ac:dyDescent="0.3">
      <c r="A243" t="s">
        <v>16</v>
      </c>
      <c r="B243">
        <v>2511</v>
      </c>
      <c r="C243" s="2">
        <v>13.3592203386204</v>
      </c>
      <c r="D243" s="2">
        <f>Paletas_Ruta[[#This Row],[Paletas]]/23</f>
        <v>0.58083566689653909</v>
      </c>
      <c r="F243" t="s">
        <v>16</v>
      </c>
      <c r="G243" s="2">
        <v>2511</v>
      </c>
      <c r="H243" s="2">
        <v>13.3592203386204</v>
      </c>
      <c r="I243" s="2">
        <v>0.58083566689653909</v>
      </c>
      <c r="J243" s="2" t="s">
        <v>10792</v>
      </c>
      <c r="K243" s="2">
        <v>5891.4161693315964</v>
      </c>
      <c r="L243" s="2">
        <v>1793.0397037096163</v>
      </c>
      <c r="M243" t="s">
        <v>14913</v>
      </c>
    </row>
    <row r="244" spans="1:13" x14ac:dyDescent="0.3">
      <c r="A244" t="s">
        <v>6</v>
      </c>
      <c r="B244">
        <v>405</v>
      </c>
      <c r="C244" s="2">
        <v>13.291553032800801</v>
      </c>
      <c r="D244" s="2">
        <f>Paletas_Ruta[[#This Row],[Paletas]]/23</f>
        <v>0.57789361012177398</v>
      </c>
      <c r="F244" t="s">
        <v>6</v>
      </c>
      <c r="G244" s="2">
        <v>405</v>
      </c>
      <c r="H244" s="2">
        <v>13.291553032800801</v>
      </c>
      <c r="I244" s="2">
        <v>0.57789361012177398</v>
      </c>
      <c r="J244" s="2" t="s">
        <v>10792</v>
      </c>
      <c r="K244" s="2">
        <v>5861.5748874651536</v>
      </c>
      <c r="L244" s="2">
        <v>1783.9575744459164</v>
      </c>
      <c r="M244" t="s">
        <v>14881</v>
      </c>
    </row>
    <row r="245" spans="1:13" x14ac:dyDescent="0.3">
      <c r="A245" t="s">
        <v>4</v>
      </c>
      <c r="B245">
        <v>542</v>
      </c>
      <c r="C245" s="2">
        <v>13.257107694155501</v>
      </c>
      <c r="D245" s="2">
        <f>Paletas_Ruta[[#This Row],[Paletas]]/23</f>
        <v>0.5763959867024131</v>
      </c>
      <c r="F245" t="s">
        <v>4</v>
      </c>
      <c r="G245" s="2">
        <v>542</v>
      </c>
      <c r="H245" s="2">
        <v>13.257107694155501</v>
      </c>
      <c r="I245" s="2">
        <v>0.5763959867024131</v>
      </c>
      <c r="J245" s="2" t="s">
        <v>76</v>
      </c>
      <c r="K245" s="2">
        <v>795.42646164933001</v>
      </c>
      <c r="L245" s="2">
        <v>242.08631441501348</v>
      </c>
      <c r="M245" t="s">
        <v>14811</v>
      </c>
    </row>
    <row r="246" spans="1:13" x14ac:dyDescent="0.3">
      <c r="A246" t="s">
        <v>5</v>
      </c>
      <c r="B246">
        <v>2939</v>
      </c>
      <c r="C246" s="2">
        <v>13.2073608606285</v>
      </c>
      <c r="D246" s="2">
        <f>Paletas_Ruta[[#This Row],[Paletas]]/23</f>
        <v>0.57423308089689129</v>
      </c>
      <c r="F246" t="s">
        <v>5</v>
      </c>
      <c r="G246" s="2">
        <v>2939</v>
      </c>
      <c r="H246" s="2">
        <v>13.2073608606285</v>
      </c>
      <c r="I246" s="2">
        <v>0.57423308089689129</v>
      </c>
      <c r="J246" s="2" t="s">
        <v>12915</v>
      </c>
      <c r="K246" s="2">
        <v>528.29443442514003</v>
      </c>
      <c r="L246" s="2">
        <v>160.78526265112956</v>
      </c>
      <c r="M246" t="s">
        <v>14914</v>
      </c>
    </row>
    <row r="247" spans="1:13" x14ac:dyDescent="0.3">
      <c r="A247" t="s">
        <v>21</v>
      </c>
      <c r="B247">
        <v>601</v>
      </c>
      <c r="C247" s="2">
        <v>13.1628785625206</v>
      </c>
      <c r="D247" s="2">
        <f>Paletas_Ruta[[#This Row],[Paletas]]/23</f>
        <v>0.57229906793567831</v>
      </c>
      <c r="F247" t="s">
        <v>21</v>
      </c>
      <c r="G247" s="2">
        <v>601</v>
      </c>
      <c r="H247" s="2">
        <v>13.1628785625206</v>
      </c>
      <c r="I247" s="2">
        <v>0.57229906793567831</v>
      </c>
      <c r="J247" s="2" t="s">
        <v>1766</v>
      </c>
      <c r="K247" s="2">
        <v>658.14392812603</v>
      </c>
      <c r="L247" s="2">
        <v>200.30467377748741</v>
      </c>
      <c r="M247" t="s">
        <v>14871</v>
      </c>
    </row>
    <row r="248" spans="1:13" x14ac:dyDescent="0.3">
      <c r="A248" t="s">
        <v>7</v>
      </c>
      <c r="B248">
        <v>296</v>
      </c>
      <c r="C248" s="2">
        <v>13.0342719947806</v>
      </c>
      <c r="D248" s="2">
        <f>Paletas_Ruta[[#This Row],[Paletas]]/23</f>
        <v>0.56670747803393906</v>
      </c>
      <c r="F248" t="s">
        <v>7</v>
      </c>
      <c r="G248" s="2">
        <v>296</v>
      </c>
      <c r="H248" s="2">
        <v>13.0342719947806</v>
      </c>
      <c r="I248" s="2">
        <v>0.56670747803393906</v>
      </c>
      <c r="J248" s="2" t="s">
        <v>1766</v>
      </c>
      <c r="K248" s="2">
        <v>782.05631968683599</v>
      </c>
      <c r="L248" s="2">
        <v>238.01714077425441</v>
      </c>
      <c r="M248" t="s">
        <v>14908</v>
      </c>
    </row>
    <row r="249" spans="1:13" x14ac:dyDescent="0.3">
      <c r="A249" t="s">
        <v>4</v>
      </c>
      <c r="B249">
        <v>2948</v>
      </c>
      <c r="C249" s="2">
        <v>12.718851244064</v>
      </c>
      <c r="D249" s="2">
        <f>Paletas_Ruta[[#This Row],[Paletas]]/23</f>
        <v>0.55299353235060866</v>
      </c>
      <c r="F249" t="s">
        <v>4</v>
      </c>
      <c r="G249" s="2">
        <v>2948</v>
      </c>
      <c r="H249" s="2">
        <v>12.718851244064</v>
      </c>
      <c r="I249" s="2">
        <v>0.55299353235060866</v>
      </c>
      <c r="J249" s="2" t="s">
        <v>76</v>
      </c>
      <c r="K249" s="2">
        <v>508.75404976255999</v>
      </c>
      <c r="L249" s="2">
        <v>154.83818905817043</v>
      </c>
      <c r="M249" t="s">
        <v>14915</v>
      </c>
    </row>
    <row r="250" spans="1:13" x14ac:dyDescent="0.3">
      <c r="A250" t="s">
        <v>6</v>
      </c>
      <c r="B250">
        <v>2511</v>
      </c>
      <c r="C250" s="2">
        <v>12.481332592802101</v>
      </c>
      <c r="D250" s="2">
        <f>Paletas_Ruta[[#This Row],[Paletas]]/23</f>
        <v>0.54266663446965657</v>
      </c>
      <c r="F250" t="s">
        <v>6</v>
      </c>
      <c r="G250" s="2">
        <v>2511</v>
      </c>
      <c r="H250" s="2">
        <v>12.481332592802101</v>
      </c>
      <c r="I250" s="2">
        <v>0.54266663446965657</v>
      </c>
      <c r="J250" s="2" t="s">
        <v>10792</v>
      </c>
      <c r="K250" s="2">
        <v>5504.2676734257266</v>
      </c>
      <c r="L250" s="2">
        <v>1675.2119006078299</v>
      </c>
      <c r="M250" t="s">
        <v>14913</v>
      </c>
    </row>
    <row r="251" spans="1:13" x14ac:dyDescent="0.3">
      <c r="A251" t="s">
        <v>6</v>
      </c>
      <c r="B251">
        <v>2553</v>
      </c>
      <c r="C251" s="2">
        <v>12.467436336314901</v>
      </c>
      <c r="D251" s="2">
        <f>Paletas_Ruta[[#This Row],[Paletas]]/23</f>
        <v>0.54206244940499571</v>
      </c>
      <c r="F251" t="s">
        <v>6</v>
      </c>
      <c r="G251" s="2">
        <v>2553</v>
      </c>
      <c r="H251" s="2">
        <v>12.467436336314901</v>
      </c>
      <c r="I251" s="2">
        <v>0.54206244940499571</v>
      </c>
      <c r="J251" s="2" t="s">
        <v>10792</v>
      </c>
      <c r="K251" s="2">
        <v>3366.2078108050232</v>
      </c>
      <c r="L251" s="2">
        <v>1024.4980293754418</v>
      </c>
      <c r="M251" t="s">
        <v>14916</v>
      </c>
    </row>
    <row r="252" spans="1:13" x14ac:dyDescent="0.3">
      <c r="A252" t="s">
        <v>5</v>
      </c>
      <c r="B252">
        <v>720</v>
      </c>
      <c r="C252" s="2">
        <v>12.4340535970465</v>
      </c>
      <c r="D252" s="2">
        <f>Paletas_Ruta[[#This Row],[Paletas]]/23</f>
        <v>0.54061102595854349</v>
      </c>
      <c r="F252" t="s">
        <v>5</v>
      </c>
      <c r="G252" s="2">
        <v>720</v>
      </c>
      <c r="H252" s="2">
        <v>12.4340535970465</v>
      </c>
      <c r="I252" s="2">
        <v>0.54061102595854349</v>
      </c>
      <c r="J252" s="2" t="s">
        <v>12915</v>
      </c>
      <c r="K252" s="2">
        <v>497.36214388185999</v>
      </c>
      <c r="L252" s="2">
        <v>151.37108726839219</v>
      </c>
      <c r="M252" t="s">
        <v>14917</v>
      </c>
    </row>
    <row r="253" spans="1:13" x14ac:dyDescent="0.3">
      <c r="A253" t="s">
        <v>20</v>
      </c>
      <c r="B253">
        <v>876</v>
      </c>
      <c r="C253" s="2">
        <v>12.404249471607899</v>
      </c>
      <c r="D253" s="2">
        <f>Paletas_Ruta[[#This Row],[Paletas]]/23</f>
        <v>0.53931519441773479</v>
      </c>
      <c r="F253" t="s">
        <v>20</v>
      </c>
      <c r="G253" s="2">
        <v>876</v>
      </c>
      <c r="H253" s="2">
        <v>12.404249471607899</v>
      </c>
      <c r="I253" s="2">
        <v>0.53931519441773479</v>
      </c>
      <c r="J253" s="2" t="s">
        <v>1766</v>
      </c>
      <c r="K253" s="2">
        <v>3349.1473573341327</v>
      </c>
      <c r="L253" s="2">
        <v>1019.3057174495186</v>
      </c>
      <c r="M253" t="s">
        <v>14918</v>
      </c>
    </row>
    <row r="254" spans="1:13" x14ac:dyDescent="0.3">
      <c r="A254" t="s">
        <v>6</v>
      </c>
      <c r="B254">
        <v>412</v>
      </c>
      <c r="C254" s="2">
        <v>12.276776592057001</v>
      </c>
      <c r="D254" s="2">
        <f>Paletas_Ruta[[#This Row],[Paletas]]/23</f>
        <v>0.53377289530682615</v>
      </c>
      <c r="F254" t="s">
        <v>6</v>
      </c>
      <c r="G254" s="2">
        <v>412</v>
      </c>
      <c r="H254" s="2">
        <v>12.276776592057001</v>
      </c>
      <c r="I254" s="2">
        <v>0.53377289530682615</v>
      </c>
      <c r="J254" s="2" t="s">
        <v>10792</v>
      </c>
      <c r="K254" s="2">
        <v>5414.0584770971373</v>
      </c>
      <c r="L254" s="2">
        <v>1647.7569278121721</v>
      </c>
      <c r="M254" t="s">
        <v>14883</v>
      </c>
    </row>
    <row r="255" spans="1:13" x14ac:dyDescent="0.3">
      <c r="A255" t="s">
        <v>5</v>
      </c>
      <c r="B255">
        <v>528</v>
      </c>
      <c r="C255" s="2">
        <v>12.265285698062799</v>
      </c>
      <c r="D255" s="2">
        <f>Paletas_Ruta[[#This Row],[Paletas]]/23</f>
        <v>0.53327329122012168</v>
      </c>
      <c r="F255" t="s">
        <v>5</v>
      </c>
      <c r="G255" s="2">
        <v>528</v>
      </c>
      <c r="H255" s="2">
        <v>12.265285698062799</v>
      </c>
      <c r="I255" s="2">
        <v>0.53327329122012168</v>
      </c>
      <c r="J255" s="2" t="s">
        <v>12915</v>
      </c>
      <c r="K255" s="2">
        <v>490.61142792251195</v>
      </c>
      <c r="L255" s="2">
        <v>149.31652154163407</v>
      </c>
      <c r="M255" t="s">
        <v>14919</v>
      </c>
    </row>
    <row r="256" spans="1:13" x14ac:dyDescent="0.3">
      <c r="A256" t="s">
        <v>11</v>
      </c>
      <c r="B256">
        <v>427</v>
      </c>
      <c r="C256" s="2">
        <v>12.0866074751913</v>
      </c>
      <c r="D256" s="2">
        <f>Paletas_Ruta[[#This Row],[Paletas]]/23</f>
        <v>0.52550467283440438</v>
      </c>
      <c r="F256" t="s">
        <v>11</v>
      </c>
      <c r="G256" s="2">
        <v>427</v>
      </c>
      <c r="H256" s="2">
        <v>12.0866074751913</v>
      </c>
      <c r="I256" s="2">
        <v>0.52550467283440438</v>
      </c>
      <c r="J256" s="2" t="s">
        <v>10792</v>
      </c>
      <c r="K256" s="2">
        <v>725.19644851147802</v>
      </c>
      <c r="L256" s="2">
        <v>220.71196259044984</v>
      </c>
      <c r="M256" t="s">
        <v>14860</v>
      </c>
    </row>
    <row r="257" spans="1:13" x14ac:dyDescent="0.3">
      <c r="A257" t="s">
        <v>4</v>
      </c>
      <c r="B257">
        <v>2046</v>
      </c>
      <c r="C257" s="2">
        <v>12.0797926972064</v>
      </c>
      <c r="D257" s="2">
        <f>Paletas_Ruta[[#This Row],[Paletas]]/23</f>
        <v>0.52520837813940868</v>
      </c>
      <c r="F257" t="s">
        <v>4</v>
      </c>
      <c r="G257" s="2">
        <v>2046</v>
      </c>
      <c r="H257" s="2">
        <v>12.0797926972064</v>
      </c>
      <c r="I257" s="2">
        <v>0.52520837813940868</v>
      </c>
      <c r="J257" s="2" t="s">
        <v>76</v>
      </c>
      <c r="K257" s="2">
        <v>724.78756183238397</v>
      </c>
      <c r="L257" s="2">
        <v>220.58751881855164</v>
      </c>
      <c r="M257" t="s">
        <v>14920</v>
      </c>
    </row>
    <row r="258" spans="1:13" x14ac:dyDescent="0.3">
      <c r="A258" t="s">
        <v>16</v>
      </c>
      <c r="B258">
        <v>413</v>
      </c>
      <c r="C258" s="2">
        <v>11.996833963712801</v>
      </c>
      <c r="D258" s="2">
        <f>Paletas_Ruta[[#This Row],[Paletas]]/23</f>
        <v>0.52160147668316525</v>
      </c>
      <c r="F258" t="s">
        <v>16</v>
      </c>
      <c r="G258" s="2">
        <v>413</v>
      </c>
      <c r="H258" s="2">
        <v>11.996833963712801</v>
      </c>
      <c r="I258" s="2">
        <v>0.52160147668316525</v>
      </c>
      <c r="J258" s="2" t="s">
        <v>10792</v>
      </c>
      <c r="K258" s="2">
        <v>8061.8724236150019</v>
      </c>
      <c r="L258" s="2">
        <v>2453.6133463176093</v>
      </c>
      <c r="M258" t="s">
        <v>14921</v>
      </c>
    </row>
    <row r="259" spans="1:13" x14ac:dyDescent="0.3">
      <c r="A259" t="s">
        <v>19</v>
      </c>
      <c r="B259">
        <v>2861</v>
      </c>
      <c r="C259" s="2">
        <v>11.8482818558881</v>
      </c>
      <c r="D259" s="2">
        <f>Paletas_Ruta[[#This Row],[Paletas]]/23</f>
        <v>0.51514268938643915</v>
      </c>
      <c r="F259" t="s">
        <v>19</v>
      </c>
      <c r="G259" s="2">
        <v>2861</v>
      </c>
      <c r="H259" s="2">
        <v>11.8482818558881</v>
      </c>
      <c r="I259" s="2">
        <v>0.51514268938643915</v>
      </c>
      <c r="J259" s="2" t="s">
        <v>10792</v>
      </c>
      <c r="K259" s="2">
        <v>1753.5457146714389</v>
      </c>
      <c r="L259" s="2">
        <v>533.68782620435093</v>
      </c>
      <c r="M259" t="s">
        <v>14784</v>
      </c>
    </row>
    <row r="260" spans="1:13" x14ac:dyDescent="0.3">
      <c r="A260" t="s">
        <v>12</v>
      </c>
      <c r="B260">
        <v>2695</v>
      </c>
      <c r="C260" s="2">
        <v>11.824465865472201</v>
      </c>
      <c r="D260" s="2">
        <f>Paletas_Ruta[[#This Row],[Paletas]]/23</f>
        <v>0.51410721154226957</v>
      </c>
      <c r="F260" t="s">
        <v>12</v>
      </c>
      <c r="G260" s="2">
        <v>2695</v>
      </c>
      <c r="H260" s="2">
        <v>11.824465865472201</v>
      </c>
      <c r="I260" s="2">
        <v>0.51410721154226957</v>
      </c>
      <c r="J260" s="2" t="s">
        <v>76</v>
      </c>
      <c r="K260" s="2">
        <v>1773.6698798208301</v>
      </c>
      <c r="L260" s="2">
        <v>539.81257211938305</v>
      </c>
      <c r="M260" t="s">
        <v>14903</v>
      </c>
    </row>
    <row r="261" spans="1:13" x14ac:dyDescent="0.3">
      <c r="A261" t="s">
        <v>16</v>
      </c>
      <c r="B261">
        <v>2553</v>
      </c>
      <c r="C261" s="2">
        <v>11.7158923988039</v>
      </c>
      <c r="D261" s="2">
        <f>Paletas_Ruta[[#This Row],[Paletas]]/23</f>
        <v>0.50938662603495222</v>
      </c>
      <c r="F261" t="s">
        <v>16</v>
      </c>
      <c r="G261" s="2">
        <v>2553</v>
      </c>
      <c r="H261" s="2">
        <v>11.7158923988039</v>
      </c>
      <c r="I261" s="2">
        <v>0.50938662603495222</v>
      </c>
      <c r="J261" s="2" t="s">
        <v>10792</v>
      </c>
      <c r="K261" s="2">
        <v>3163.2909476770533</v>
      </c>
      <c r="L261" s="2">
        <v>962.74072320605978</v>
      </c>
      <c r="M261" t="s">
        <v>14916</v>
      </c>
    </row>
    <row r="262" spans="1:13" x14ac:dyDescent="0.3">
      <c r="A262" t="s">
        <v>12</v>
      </c>
      <c r="B262">
        <v>2697</v>
      </c>
      <c r="C262" s="2">
        <v>11.598273444239901</v>
      </c>
      <c r="D262" s="2">
        <f>Paletas_Ruta[[#This Row],[Paletas]]/23</f>
        <v>0.50427275844521302</v>
      </c>
      <c r="F262" t="s">
        <v>12</v>
      </c>
      <c r="G262" s="2">
        <v>2697</v>
      </c>
      <c r="H262" s="2">
        <v>11.598273444239901</v>
      </c>
      <c r="I262" s="2">
        <v>0.50427275844521302</v>
      </c>
      <c r="J262" s="2" t="s">
        <v>76</v>
      </c>
      <c r="K262" s="2">
        <v>1739.741016635985</v>
      </c>
      <c r="L262" s="2">
        <v>529.48639636747373</v>
      </c>
      <c r="M262" t="s">
        <v>14922</v>
      </c>
    </row>
    <row r="263" spans="1:13" x14ac:dyDescent="0.3">
      <c r="A263" t="s">
        <v>4</v>
      </c>
      <c r="B263">
        <v>2040</v>
      </c>
      <c r="C263" s="2">
        <v>11.2199494916922</v>
      </c>
      <c r="D263" s="2">
        <f>Paletas_Ruta[[#This Row],[Paletas]]/23</f>
        <v>0.4878238909431391</v>
      </c>
      <c r="F263" t="s">
        <v>4</v>
      </c>
      <c r="G263" s="2">
        <v>2040</v>
      </c>
      <c r="H263" s="2">
        <v>11.2199494916922</v>
      </c>
      <c r="I263" s="2">
        <v>0.4878238909431391</v>
      </c>
      <c r="J263" s="2" t="s">
        <v>76</v>
      </c>
      <c r="K263" s="2">
        <v>897.59595933537594</v>
      </c>
      <c r="L263" s="2">
        <v>273.18137892815793</v>
      </c>
      <c r="M263" t="s">
        <v>14923</v>
      </c>
    </row>
    <row r="264" spans="1:13" x14ac:dyDescent="0.3">
      <c r="A264" t="s">
        <v>11</v>
      </c>
      <c r="B264">
        <v>399</v>
      </c>
      <c r="C264" s="2">
        <v>11.093095939233899</v>
      </c>
      <c r="D264" s="2">
        <f>Paletas_Ruta[[#This Row],[Paletas]]/23</f>
        <v>0.48230851909712608</v>
      </c>
      <c r="F264" t="s">
        <v>11</v>
      </c>
      <c r="G264" s="2">
        <v>399</v>
      </c>
      <c r="H264" s="2">
        <v>11.093095939233899</v>
      </c>
      <c r="I264" s="2">
        <v>0.48230851909712608</v>
      </c>
      <c r="J264" s="2" t="s">
        <v>10792</v>
      </c>
      <c r="K264" s="2">
        <v>665.58575635403395</v>
      </c>
      <c r="L264" s="2">
        <v>202.56957802079293</v>
      </c>
      <c r="M264" t="s">
        <v>14858</v>
      </c>
    </row>
    <row r="265" spans="1:13" x14ac:dyDescent="0.3">
      <c r="A265" t="s">
        <v>7</v>
      </c>
      <c r="B265">
        <v>710</v>
      </c>
      <c r="C265" s="2">
        <v>10.8970258927983</v>
      </c>
      <c r="D265" s="2">
        <f>Paletas_Ruta[[#This Row],[Paletas]]/23</f>
        <v>0.47378373446949135</v>
      </c>
      <c r="F265" t="s">
        <v>7</v>
      </c>
      <c r="G265" s="2">
        <v>710</v>
      </c>
      <c r="H265" s="2">
        <v>10.8970258927983</v>
      </c>
      <c r="I265" s="2">
        <v>0.47378373446949135</v>
      </c>
      <c r="J265" s="2" t="s">
        <v>1766</v>
      </c>
      <c r="K265" s="2">
        <v>4609.4419526536813</v>
      </c>
      <c r="L265" s="2">
        <v>1402.8736377641637</v>
      </c>
      <c r="M265" t="s">
        <v>14924</v>
      </c>
    </row>
    <row r="266" spans="1:13" x14ac:dyDescent="0.3">
      <c r="A266" t="s">
        <v>6</v>
      </c>
      <c r="B266">
        <v>411</v>
      </c>
      <c r="C266" s="2">
        <v>10.8829801703518</v>
      </c>
      <c r="D266" s="2">
        <f>Paletas_Ruta[[#This Row],[Paletas]]/23</f>
        <v>0.47317305088486089</v>
      </c>
      <c r="F266" t="s">
        <v>6</v>
      </c>
      <c r="G266" s="2">
        <v>411</v>
      </c>
      <c r="H266" s="2">
        <v>10.8829801703518</v>
      </c>
      <c r="I266" s="2">
        <v>0.47317305088486089</v>
      </c>
      <c r="J266" s="2" t="s">
        <v>10792</v>
      </c>
      <c r="K266" s="2">
        <v>4799.3942551251439</v>
      </c>
      <c r="L266" s="2">
        <v>1460.6852080815654</v>
      </c>
      <c r="M266" t="s">
        <v>14902</v>
      </c>
    </row>
    <row r="267" spans="1:13" x14ac:dyDescent="0.3">
      <c r="A267" t="s">
        <v>4</v>
      </c>
      <c r="B267">
        <v>1040</v>
      </c>
      <c r="C267" s="2">
        <v>10.727203268362301</v>
      </c>
      <c r="D267" s="2">
        <f>Paletas_Ruta[[#This Row],[Paletas]]/23</f>
        <v>0.46640014210270875</v>
      </c>
      <c r="F267" t="s">
        <v>4</v>
      </c>
      <c r="G267" s="2">
        <v>1040</v>
      </c>
      <c r="H267" s="2">
        <v>10.727203268362301</v>
      </c>
      <c r="I267" s="2">
        <v>0.46640014210270875</v>
      </c>
      <c r="J267" s="2" t="s">
        <v>76</v>
      </c>
      <c r="K267" s="2">
        <v>858.17626146898408</v>
      </c>
      <c r="L267" s="2">
        <v>261.18407957751691</v>
      </c>
      <c r="M267" t="s">
        <v>14896</v>
      </c>
    </row>
    <row r="268" spans="1:13" x14ac:dyDescent="0.3">
      <c r="A268" t="s">
        <v>6</v>
      </c>
      <c r="B268">
        <v>1759</v>
      </c>
      <c r="C268" s="2">
        <v>10.6521757177452</v>
      </c>
      <c r="D268" s="2">
        <f>Paletas_Ruta[[#This Row],[Paletas]]/23</f>
        <v>0.46313807468457391</v>
      </c>
      <c r="F268" t="s">
        <v>6</v>
      </c>
      <c r="G268" s="2">
        <v>1759</v>
      </c>
      <c r="H268" s="2">
        <v>10.6521757177452</v>
      </c>
      <c r="I268" s="2">
        <v>0.46313807468457391</v>
      </c>
      <c r="J268" s="2" t="s">
        <v>10792</v>
      </c>
      <c r="K268" s="2">
        <v>3408.6962296784641</v>
      </c>
      <c r="L268" s="2">
        <v>1037.4292872934457</v>
      </c>
      <c r="M268" t="s">
        <v>14912</v>
      </c>
    </row>
    <row r="269" spans="1:13" x14ac:dyDescent="0.3">
      <c r="A269" t="s">
        <v>11</v>
      </c>
      <c r="B269">
        <v>2336</v>
      </c>
      <c r="C269" s="2">
        <v>10.4828167167222</v>
      </c>
      <c r="D269" s="2">
        <f>Paletas_Ruta[[#This Row],[Paletas]]/23</f>
        <v>0.45577463985748695</v>
      </c>
      <c r="F269" t="s">
        <v>11</v>
      </c>
      <c r="G269" s="2">
        <v>2336</v>
      </c>
      <c r="H269" s="2">
        <v>10.4828167167222</v>
      </c>
      <c r="I269" s="2">
        <v>0.45577463985748695</v>
      </c>
      <c r="J269" s="2" t="s">
        <v>10792</v>
      </c>
      <c r="K269" s="2">
        <v>2830.3605135149937</v>
      </c>
      <c r="L269" s="2">
        <v>861.41406933065025</v>
      </c>
      <c r="M269" t="s">
        <v>14861</v>
      </c>
    </row>
    <row r="270" spans="1:13" x14ac:dyDescent="0.3">
      <c r="A270" t="s">
        <v>19</v>
      </c>
      <c r="B270">
        <v>510</v>
      </c>
      <c r="C270" s="2">
        <v>10.314890088519601</v>
      </c>
      <c r="D270" s="2">
        <f>Paletas_Ruta[[#This Row],[Paletas]]/23</f>
        <v>0.44847348210954785</v>
      </c>
      <c r="F270" t="s">
        <v>19</v>
      </c>
      <c r="G270" s="2">
        <v>510</v>
      </c>
      <c r="H270" s="2">
        <v>10.314890088519601</v>
      </c>
      <c r="I270" s="2">
        <v>0.44847348210954785</v>
      </c>
      <c r="J270" s="2" t="s">
        <v>10792</v>
      </c>
      <c r="K270" s="2">
        <v>4363.1985074437907</v>
      </c>
      <c r="L270" s="2">
        <v>1327.9299805263711</v>
      </c>
      <c r="M270" t="s">
        <v>14900</v>
      </c>
    </row>
    <row r="271" spans="1:13" x14ac:dyDescent="0.3">
      <c r="A271" t="s">
        <v>21</v>
      </c>
      <c r="B271">
        <v>640</v>
      </c>
      <c r="C271" s="2">
        <v>10.1961544598212</v>
      </c>
      <c r="D271" s="2">
        <f>Paletas_Ruta[[#This Row],[Paletas]]/23</f>
        <v>0.44331106347048693</v>
      </c>
      <c r="F271" t="s">
        <v>21</v>
      </c>
      <c r="G271" s="2">
        <v>640</v>
      </c>
      <c r="H271" s="2">
        <v>10.1961544598212</v>
      </c>
      <c r="I271" s="2">
        <v>0.44331106347048693</v>
      </c>
      <c r="J271" s="2" t="s">
        <v>1766</v>
      </c>
      <c r="K271" s="2">
        <v>815.69235678569601</v>
      </c>
      <c r="L271" s="2">
        <v>248.25419554347269</v>
      </c>
      <c r="M271" t="s">
        <v>14868</v>
      </c>
    </row>
    <row r="272" spans="1:13" x14ac:dyDescent="0.3">
      <c r="A272" t="s">
        <v>14</v>
      </c>
      <c r="B272">
        <v>885</v>
      </c>
      <c r="C272" s="2">
        <v>10.1291668657909</v>
      </c>
      <c r="D272" s="2">
        <f>Paletas_Ruta[[#This Row],[Paletas]]/23</f>
        <v>0.44039855938221306</v>
      </c>
      <c r="F272" t="s">
        <v>14</v>
      </c>
      <c r="G272" s="2">
        <v>885</v>
      </c>
      <c r="H272" s="2">
        <v>10.1291668657909</v>
      </c>
      <c r="I272" s="2">
        <v>0.44039855938221306</v>
      </c>
      <c r="J272" s="2" t="s">
        <v>1766</v>
      </c>
      <c r="K272" s="2">
        <v>810.333349263272</v>
      </c>
      <c r="L272" s="2">
        <v>246.62319325403931</v>
      </c>
      <c r="M272" t="s">
        <v>14882</v>
      </c>
    </row>
    <row r="273" spans="1:13" x14ac:dyDescent="0.3">
      <c r="A273" t="s">
        <v>16</v>
      </c>
      <c r="B273">
        <v>414</v>
      </c>
      <c r="C273" s="2">
        <v>10.0746022339797</v>
      </c>
      <c r="D273" s="2">
        <f>Paletas_Ruta[[#This Row],[Paletas]]/23</f>
        <v>0.43802618408607391</v>
      </c>
      <c r="F273" t="s">
        <v>16</v>
      </c>
      <c r="G273" s="2">
        <v>414</v>
      </c>
      <c r="H273" s="2">
        <v>10.0746022339797</v>
      </c>
      <c r="I273" s="2">
        <v>0.43802618408607391</v>
      </c>
      <c r="J273" s="2" t="s">
        <v>10792</v>
      </c>
      <c r="K273" s="2">
        <v>6770.1327012343581</v>
      </c>
      <c r="L273" s="2">
        <v>2060.4751699408916</v>
      </c>
      <c r="M273" t="s">
        <v>14925</v>
      </c>
    </row>
    <row r="274" spans="1:13" x14ac:dyDescent="0.3">
      <c r="A274" t="s">
        <v>21</v>
      </c>
      <c r="B274">
        <v>2046</v>
      </c>
      <c r="C274" s="2">
        <v>10.039944195293501</v>
      </c>
      <c r="D274" s="2">
        <f>Paletas_Ruta[[#This Row],[Paletas]]/23</f>
        <v>0.43651931283884787</v>
      </c>
      <c r="F274" t="s">
        <v>21</v>
      </c>
      <c r="G274" s="2">
        <v>2046</v>
      </c>
      <c r="H274" s="2">
        <v>10.039944195293501</v>
      </c>
      <c r="I274" s="2">
        <v>0.43651931283884787</v>
      </c>
      <c r="J274" s="2" t="s">
        <v>1766</v>
      </c>
      <c r="K274" s="2">
        <v>602.39665171760998</v>
      </c>
      <c r="L274" s="2">
        <v>183.33811139231608</v>
      </c>
      <c r="M274" t="s">
        <v>14920</v>
      </c>
    </row>
    <row r="275" spans="1:13" x14ac:dyDescent="0.3">
      <c r="A275" t="s">
        <v>4</v>
      </c>
      <c r="B275">
        <v>2336</v>
      </c>
      <c r="C275" s="2">
        <v>10.024900274991101</v>
      </c>
      <c r="D275" s="2">
        <f>Paletas_Ruta[[#This Row],[Paletas]]/23</f>
        <v>0.43586522934743915</v>
      </c>
      <c r="F275" t="s">
        <v>4</v>
      </c>
      <c r="G275" s="2">
        <v>2336</v>
      </c>
      <c r="H275" s="2">
        <v>10.024900274991101</v>
      </c>
      <c r="I275" s="2">
        <v>0.43586522934743915</v>
      </c>
      <c r="J275" s="2" t="s">
        <v>76</v>
      </c>
      <c r="K275" s="2">
        <v>2706.7230742475972</v>
      </c>
      <c r="L275" s="2">
        <v>823.78528346665996</v>
      </c>
      <c r="M275" t="s">
        <v>14861</v>
      </c>
    </row>
    <row r="276" spans="1:13" x14ac:dyDescent="0.3">
      <c r="A276" t="s">
        <v>20</v>
      </c>
      <c r="B276">
        <v>2700</v>
      </c>
      <c r="C276" s="2">
        <v>10.0182314895952</v>
      </c>
      <c r="D276" s="2">
        <f>Paletas_Ruta[[#This Row],[Paletas]]/23</f>
        <v>0.43557528215631303</v>
      </c>
      <c r="F276" t="s">
        <v>20</v>
      </c>
      <c r="G276" s="2">
        <v>2700</v>
      </c>
      <c r="H276" s="2">
        <v>10.0182314895952</v>
      </c>
      <c r="I276" s="2">
        <v>0.43557528215631303</v>
      </c>
      <c r="J276" s="2" t="s">
        <v>1766</v>
      </c>
      <c r="K276" s="2">
        <v>801.45851916761603</v>
      </c>
      <c r="L276" s="2">
        <v>243.9221580075353</v>
      </c>
      <c r="M276" t="s">
        <v>14887</v>
      </c>
    </row>
    <row r="277" spans="1:13" x14ac:dyDescent="0.3">
      <c r="A277" t="s">
        <v>13</v>
      </c>
      <c r="B277">
        <v>527</v>
      </c>
      <c r="C277" s="2">
        <v>9.9336909861488891</v>
      </c>
      <c r="D277" s="2">
        <f>Paletas_Ruta[[#This Row],[Paletas]]/23</f>
        <v>0.43189960809342998</v>
      </c>
      <c r="F277" t="s">
        <v>13</v>
      </c>
      <c r="G277" s="2">
        <v>527</v>
      </c>
      <c r="H277" s="2">
        <v>9.9336909861488891</v>
      </c>
      <c r="I277" s="2">
        <v>0.43189960809342998</v>
      </c>
      <c r="J277" s="2" t="s">
        <v>76</v>
      </c>
      <c r="K277" s="2">
        <v>1490.0536479223333</v>
      </c>
      <c r="L277" s="2">
        <v>453.49458849810145</v>
      </c>
      <c r="M277" t="s">
        <v>14857</v>
      </c>
    </row>
    <row r="278" spans="1:13" x14ac:dyDescent="0.3">
      <c r="A278" t="s">
        <v>21</v>
      </c>
      <c r="B278">
        <v>717</v>
      </c>
      <c r="C278" s="2">
        <v>9.8168772837083296</v>
      </c>
      <c r="D278" s="2">
        <f>Paletas_Ruta[[#This Row],[Paletas]]/23</f>
        <v>0.42682075146557957</v>
      </c>
      <c r="F278" t="s">
        <v>21</v>
      </c>
      <c r="G278" s="2">
        <v>717</v>
      </c>
      <c r="H278" s="2">
        <v>9.8168772837083296</v>
      </c>
      <c r="I278" s="2">
        <v>0.42682075146557957</v>
      </c>
      <c r="J278" s="2" t="s">
        <v>1766</v>
      </c>
      <c r="K278" s="2">
        <v>2650.5568666012491</v>
      </c>
      <c r="L278" s="2">
        <v>806.69122026994535</v>
      </c>
      <c r="M278" t="s">
        <v>14827</v>
      </c>
    </row>
    <row r="279" spans="1:13" x14ac:dyDescent="0.3">
      <c r="A279" t="s">
        <v>4</v>
      </c>
      <c r="B279">
        <v>2559</v>
      </c>
      <c r="C279" s="2">
        <v>9.7134214880969907</v>
      </c>
      <c r="D279" s="2">
        <f>Paletas_Ruta[[#This Row],[Paletas]]/23</f>
        <v>0.42232267339552132</v>
      </c>
      <c r="F279" t="s">
        <v>4</v>
      </c>
      <c r="G279" s="2">
        <v>2559</v>
      </c>
      <c r="H279" s="2">
        <v>9.7134214880969907</v>
      </c>
      <c r="I279" s="2">
        <v>0.42232267339552132</v>
      </c>
      <c r="J279" s="2" t="s">
        <v>76</v>
      </c>
      <c r="K279" s="2">
        <v>582.80528928581941</v>
      </c>
      <c r="L279" s="2">
        <v>177.37552282611895</v>
      </c>
      <c r="M279" t="s">
        <v>14867</v>
      </c>
    </row>
    <row r="280" spans="1:13" x14ac:dyDescent="0.3">
      <c r="A280" t="s">
        <v>16</v>
      </c>
      <c r="B280">
        <v>2860</v>
      </c>
      <c r="C280" s="2">
        <v>9.65120093520658</v>
      </c>
      <c r="D280" s="2">
        <f>Paletas_Ruta[[#This Row],[Paletas]]/23</f>
        <v>0.4196174319655035</v>
      </c>
      <c r="F280" t="s">
        <v>16</v>
      </c>
      <c r="G280" s="2">
        <v>2860</v>
      </c>
      <c r="H280" s="2">
        <v>9.65120093520658</v>
      </c>
      <c r="I280" s="2">
        <v>0.4196174319655035</v>
      </c>
      <c r="J280" s="2" t="s">
        <v>10792</v>
      </c>
      <c r="K280" s="2">
        <v>6485.6070284588213</v>
      </c>
      <c r="L280" s="2">
        <v>1973.8803999657282</v>
      </c>
      <c r="M280" t="s">
        <v>14873</v>
      </c>
    </row>
    <row r="281" spans="1:13" x14ac:dyDescent="0.3">
      <c r="A281" t="s">
        <v>19</v>
      </c>
      <c r="B281">
        <v>97</v>
      </c>
      <c r="C281" s="2">
        <v>9.6289164173911193</v>
      </c>
      <c r="D281" s="2">
        <f>Paletas_Ruta[[#This Row],[Paletas]]/23</f>
        <v>0.41864853988657041</v>
      </c>
      <c r="F281" t="s">
        <v>19</v>
      </c>
      <c r="G281" s="2">
        <v>97</v>
      </c>
      <c r="H281" s="2">
        <v>9.6289164173911193</v>
      </c>
      <c r="I281" s="2">
        <v>0.41864853988657041</v>
      </c>
      <c r="J281" s="2" t="s">
        <v>10792</v>
      </c>
      <c r="K281" s="2">
        <v>770.31331339128951</v>
      </c>
      <c r="L281" s="2">
        <v>234.44318233647942</v>
      </c>
      <c r="M281" t="s">
        <v>14789</v>
      </c>
    </row>
    <row r="282" spans="1:13" x14ac:dyDescent="0.3">
      <c r="A282" t="s">
        <v>21</v>
      </c>
      <c r="B282">
        <v>285</v>
      </c>
      <c r="C282" s="2">
        <v>9.4827002785091707</v>
      </c>
      <c r="D282" s="2">
        <f>Paletas_Ruta[[#This Row],[Paletas]]/23</f>
        <v>0.41229131645692046</v>
      </c>
      <c r="F282" t="s">
        <v>21</v>
      </c>
      <c r="G282" s="2">
        <v>285</v>
      </c>
      <c r="H282" s="2">
        <v>9.4827002785091707</v>
      </c>
      <c r="I282" s="2">
        <v>0.41229131645692046</v>
      </c>
      <c r="J282" s="2" t="s">
        <v>1766</v>
      </c>
      <c r="K282" s="2">
        <v>758.61602228073366</v>
      </c>
      <c r="L282" s="2">
        <v>230.88313721587548</v>
      </c>
      <c r="M282" t="s">
        <v>14834</v>
      </c>
    </row>
    <row r="283" spans="1:13" x14ac:dyDescent="0.3">
      <c r="A283" t="s">
        <v>12</v>
      </c>
      <c r="B283">
        <v>744</v>
      </c>
      <c r="C283" s="2">
        <v>9.4379065092147894</v>
      </c>
      <c r="D283" s="2">
        <f>Paletas_Ruta[[#This Row],[Paletas]]/23</f>
        <v>0.41034376127020822</v>
      </c>
      <c r="F283" t="s">
        <v>12</v>
      </c>
      <c r="G283" s="2">
        <v>744</v>
      </c>
      <c r="H283" s="2">
        <v>9.4379065092147894</v>
      </c>
      <c r="I283" s="2">
        <v>0.41034376127020822</v>
      </c>
      <c r="J283" s="2" t="s">
        <v>76</v>
      </c>
      <c r="K283" s="2">
        <v>566.27439055288733</v>
      </c>
      <c r="L283" s="2">
        <v>172.34437973348744</v>
      </c>
      <c r="M283" t="s">
        <v>14926</v>
      </c>
    </row>
    <row r="284" spans="1:13" x14ac:dyDescent="0.3">
      <c r="A284" t="s">
        <v>9</v>
      </c>
      <c r="B284">
        <v>427</v>
      </c>
      <c r="C284" s="2">
        <v>9.4278235210212706</v>
      </c>
      <c r="D284" s="2">
        <f>Paletas_Ruta[[#This Row],[Paletas]]/23</f>
        <v>0.40990537047918568</v>
      </c>
      <c r="F284" t="s">
        <v>9</v>
      </c>
      <c r="G284" s="2">
        <v>427</v>
      </c>
      <c r="H284" s="2">
        <v>9.4278235210212706</v>
      </c>
      <c r="I284" s="2">
        <v>0.40990537047918568</v>
      </c>
      <c r="J284" s="2" t="s">
        <v>10792</v>
      </c>
      <c r="K284" s="2">
        <v>565.6694112612762</v>
      </c>
      <c r="L284" s="2">
        <v>172.16025560125797</v>
      </c>
      <c r="M284" t="s">
        <v>14860</v>
      </c>
    </row>
    <row r="285" spans="1:13" x14ac:dyDescent="0.3">
      <c r="A285" t="s">
        <v>18</v>
      </c>
      <c r="B285">
        <v>2700</v>
      </c>
      <c r="C285" s="2">
        <v>9.2485078742226605</v>
      </c>
      <c r="D285" s="2">
        <f>Paletas_Ruta[[#This Row],[Paletas]]/23</f>
        <v>0.4021090380096809</v>
      </c>
      <c r="F285" t="s">
        <v>18</v>
      </c>
      <c r="G285" s="2">
        <v>2700</v>
      </c>
      <c r="H285" s="2">
        <v>9.2485078742226605</v>
      </c>
      <c r="I285" s="2">
        <v>0.4021090380096809</v>
      </c>
      <c r="J285" s="2" t="s">
        <v>1766</v>
      </c>
      <c r="K285" s="2">
        <v>739.88062993781284</v>
      </c>
      <c r="L285" s="2">
        <v>225.18106128542132</v>
      </c>
      <c r="M285" t="s">
        <v>14887</v>
      </c>
    </row>
    <row r="286" spans="1:13" x14ac:dyDescent="0.3">
      <c r="A286" t="s">
        <v>10</v>
      </c>
      <c r="B286">
        <v>510</v>
      </c>
      <c r="C286" s="2">
        <v>9.2058467822046097</v>
      </c>
      <c r="D286" s="2">
        <f>Paletas_Ruta[[#This Row],[Paletas]]/23</f>
        <v>0.40025420792193955</v>
      </c>
      <c r="F286" t="s">
        <v>10</v>
      </c>
      <c r="G286" s="2">
        <v>510</v>
      </c>
      <c r="H286" s="2">
        <v>9.2058467822046097</v>
      </c>
      <c r="I286" s="2">
        <v>0.40025420792193955</v>
      </c>
      <c r="J286" s="2" t="s">
        <v>1766</v>
      </c>
      <c r="K286" s="2">
        <v>3894.07318887255</v>
      </c>
      <c r="L286" s="2">
        <v>1185.152709656863</v>
      </c>
      <c r="M286" t="s">
        <v>14900</v>
      </c>
    </row>
    <row r="287" spans="1:13" x14ac:dyDescent="0.3">
      <c r="A287" t="s">
        <v>15</v>
      </c>
      <c r="B287">
        <v>426</v>
      </c>
      <c r="C287" s="2">
        <v>9.1268582439836798</v>
      </c>
      <c r="D287" s="2">
        <f>Paletas_Ruta[[#This Row],[Paletas]]/23</f>
        <v>0.39681992365146435</v>
      </c>
      <c r="F287" t="s">
        <v>15</v>
      </c>
      <c r="G287" s="2">
        <v>426</v>
      </c>
      <c r="H287" s="2">
        <v>9.1268582439836798</v>
      </c>
      <c r="I287" s="2">
        <v>0.39681992365146435</v>
      </c>
      <c r="J287" s="2" t="s">
        <v>10792</v>
      </c>
      <c r="K287" s="2">
        <v>730.14865951869433</v>
      </c>
      <c r="L287" s="2">
        <v>222.21915724482002</v>
      </c>
      <c r="M287" t="s">
        <v>14904</v>
      </c>
    </row>
    <row r="288" spans="1:13" x14ac:dyDescent="0.3">
      <c r="A288" t="s">
        <v>19</v>
      </c>
      <c r="B288">
        <v>2336</v>
      </c>
      <c r="C288" s="2">
        <v>9.0462200328404094</v>
      </c>
      <c r="D288" s="2">
        <f>Paletas_Ruta[[#This Row],[Paletas]]/23</f>
        <v>0.39331391447132213</v>
      </c>
      <c r="F288" t="s">
        <v>19</v>
      </c>
      <c r="G288" s="2">
        <v>2336</v>
      </c>
      <c r="H288" s="2">
        <v>9.0462200328404094</v>
      </c>
      <c r="I288" s="2">
        <v>0.39331391447132213</v>
      </c>
      <c r="J288" s="2" t="s">
        <v>10792</v>
      </c>
      <c r="K288" s="2">
        <v>2442.4794088669105</v>
      </c>
      <c r="L288" s="2">
        <v>743.3632983507988</v>
      </c>
      <c r="M288" t="s">
        <v>14861</v>
      </c>
    </row>
    <row r="289" spans="1:13" x14ac:dyDescent="0.3">
      <c r="A289" t="s">
        <v>21</v>
      </c>
      <c r="B289">
        <v>304</v>
      </c>
      <c r="C289" s="2">
        <v>9.0219578640855502</v>
      </c>
      <c r="D289" s="2">
        <f>Paletas_Ruta[[#This Row],[Paletas]]/23</f>
        <v>0.39225903756893699</v>
      </c>
      <c r="F289" t="s">
        <v>21</v>
      </c>
      <c r="G289" s="2">
        <v>304</v>
      </c>
      <c r="H289" s="2">
        <v>9.0219578640855502</v>
      </c>
      <c r="I289" s="2">
        <v>0.39225903756893699</v>
      </c>
      <c r="J289" s="2" t="s">
        <v>1766</v>
      </c>
      <c r="K289" s="2">
        <v>360.87831456342201</v>
      </c>
      <c r="L289" s="2">
        <v>109.83253051930235</v>
      </c>
      <c r="M289" t="s">
        <v>14870</v>
      </c>
    </row>
    <row r="290" spans="1:13" x14ac:dyDescent="0.3">
      <c r="A290" t="s">
        <v>13</v>
      </c>
      <c r="B290">
        <v>2336</v>
      </c>
      <c r="C290" s="2">
        <v>8.9016326679079505</v>
      </c>
      <c r="D290" s="2">
        <f>Paletas_Ruta[[#This Row],[Paletas]]/23</f>
        <v>0.38702750730034569</v>
      </c>
      <c r="F290" t="s">
        <v>13</v>
      </c>
      <c r="G290" s="2">
        <v>2336</v>
      </c>
      <c r="H290" s="2">
        <v>8.9016326679079505</v>
      </c>
      <c r="I290" s="2">
        <v>0.38702750730034569</v>
      </c>
      <c r="J290" s="2" t="s">
        <v>76</v>
      </c>
      <c r="K290" s="2">
        <v>2403.4408203351468</v>
      </c>
      <c r="L290" s="2">
        <v>731.48198879765334</v>
      </c>
      <c r="M290" t="s">
        <v>14861</v>
      </c>
    </row>
    <row r="291" spans="1:13" x14ac:dyDescent="0.3">
      <c r="A291" t="s">
        <v>17</v>
      </c>
      <c r="B291">
        <v>744</v>
      </c>
      <c r="C291" s="2">
        <v>8.7798897557040902</v>
      </c>
      <c r="D291" s="2">
        <f>Paletas_Ruta[[#This Row],[Paletas]]/23</f>
        <v>0.38173433720452565</v>
      </c>
      <c r="F291" t="s">
        <v>17</v>
      </c>
      <c r="G291" s="2">
        <v>744</v>
      </c>
      <c r="H291" s="2">
        <v>8.7798897557040902</v>
      </c>
      <c r="I291" s="2">
        <v>0.38173433720452565</v>
      </c>
      <c r="J291" s="2" t="s">
        <v>76</v>
      </c>
      <c r="K291" s="2">
        <v>526.79338534224541</v>
      </c>
      <c r="L291" s="2">
        <v>160.32842162590077</v>
      </c>
      <c r="M291" t="s">
        <v>14926</v>
      </c>
    </row>
    <row r="292" spans="1:13" x14ac:dyDescent="0.3">
      <c r="A292" t="s">
        <v>4</v>
      </c>
      <c r="B292">
        <v>2558</v>
      </c>
      <c r="C292" s="2">
        <v>8.7395461020777798</v>
      </c>
      <c r="D292" s="2">
        <f>Paletas_Ruta[[#This Row],[Paletas]]/23</f>
        <v>0.37998026530772955</v>
      </c>
      <c r="F292" t="s">
        <v>4</v>
      </c>
      <c r="G292" s="2">
        <v>2558</v>
      </c>
      <c r="H292" s="2">
        <v>8.7395461020777798</v>
      </c>
      <c r="I292" s="2">
        <v>0.37998026530772955</v>
      </c>
      <c r="J292" s="2" t="s">
        <v>76</v>
      </c>
      <c r="K292" s="2">
        <v>769.08005698284467</v>
      </c>
      <c r="L292" s="2">
        <v>234.06784342956141</v>
      </c>
      <c r="M292" t="s">
        <v>14893</v>
      </c>
    </row>
    <row r="293" spans="1:13" x14ac:dyDescent="0.3">
      <c r="A293" t="s">
        <v>7</v>
      </c>
      <c r="B293">
        <v>717</v>
      </c>
      <c r="C293" s="2">
        <v>8.6585967791204101</v>
      </c>
      <c r="D293" s="2">
        <f>Paletas_Ruta[[#This Row],[Paletas]]/23</f>
        <v>0.37646072952697435</v>
      </c>
      <c r="F293" t="s">
        <v>7</v>
      </c>
      <c r="G293" s="2">
        <v>717</v>
      </c>
      <c r="H293" s="2">
        <v>8.6585967791204101</v>
      </c>
      <c r="I293" s="2">
        <v>0.37646072952697435</v>
      </c>
      <c r="J293" s="2" t="s">
        <v>1766</v>
      </c>
      <c r="K293" s="2">
        <v>2337.8211303625108</v>
      </c>
      <c r="L293" s="2">
        <v>711.51077880598154</v>
      </c>
      <c r="M293" t="s">
        <v>14827</v>
      </c>
    </row>
    <row r="294" spans="1:13" x14ac:dyDescent="0.3">
      <c r="A294" t="s">
        <v>6</v>
      </c>
      <c r="B294">
        <v>2112</v>
      </c>
      <c r="C294" s="2">
        <v>8.5913290468796504</v>
      </c>
      <c r="D294" s="2">
        <f>Paletas_Ruta[[#This Row],[Paletas]]/23</f>
        <v>0.37353604551650654</v>
      </c>
      <c r="F294" t="s">
        <v>6</v>
      </c>
      <c r="G294" s="2">
        <v>2112</v>
      </c>
      <c r="H294" s="2">
        <v>8.5913290468796504</v>
      </c>
      <c r="I294" s="2">
        <v>0.37353604551650654</v>
      </c>
      <c r="J294" s="2" t="s">
        <v>10792</v>
      </c>
      <c r="K294" s="2">
        <v>3788.7761096739259</v>
      </c>
      <c r="L294" s="2">
        <v>1153.1057725094558</v>
      </c>
      <c r="M294" t="s">
        <v>14907</v>
      </c>
    </row>
    <row r="295" spans="1:13" x14ac:dyDescent="0.3">
      <c r="A295" t="s">
        <v>11</v>
      </c>
      <c r="B295">
        <v>710</v>
      </c>
      <c r="C295" s="2">
        <v>8.5886707788433405</v>
      </c>
      <c r="D295" s="2">
        <f>Paletas_Ruta[[#This Row],[Paletas]]/23</f>
        <v>0.37342046864536266</v>
      </c>
      <c r="F295" t="s">
        <v>11</v>
      </c>
      <c r="G295" s="2">
        <v>710</v>
      </c>
      <c r="H295" s="2">
        <v>8.5886707788433405</v>
      </c>
      <c r="I295" s="2">
        <v>0.37342046864536266</v>
      </c>
      <c r="J295" s="2" t="s">
        <v>10792</v>
      </c>
      <c r="K295" s="2">
        <v>3633.007739450733</v>
      </c>
      <c r="L295" s="2">
        <v>1105.6980076589186</v>
      </c>
      <c r="M295" t="s">
        <v>14924</v>
      </c>
    </row>
    <row r="296" spans="1:13" x14ac:dyDescent="0.3">
      <c r="A296" t="s">
        <v>11</v>
      </c>
      <c r="B296">
        <v>97</v>
      </c>
      <c r="C296" s="2">
        <v>8.3425768219327097</v>
      </c>
      <c r="D296" s="2">
        <f>Paletas_Ruta[[#This Row],[Paletas]]/23</f>
        <v>0.36272073138837868</v>
      </c>
      <c r="F296" t="s">
        <v>11</v>
      </c>
      <c r="G296" s="2">
        <v>97</v>
      </c>
      <c r="H296" s="2">
        <v>8.3425768219327097</v>
      </c>
      <c r="I296" s="2">
        <v>0.36272073138837868</v>
      </c>
      <c r="J296" s="2" t="s">
        <v>10792</v>
      </c>
      <c r="K296" s="2">
        <v>667.40614575461677</v>
      </c>
      <c r="L296" s="2">
        <v>203.12360957749206</v>
      </c>
      <c r="M296" t="s">
        <v>14789</v>
      </c>
    </row>
    <row r="297" spans="1:13" x14ac:dyDescent="0.3">
      <c r="A297" t="s">
        <v>11</v>
      </c>
      <c r="B297">
        <v>510</v>
      </c>
      <c r="C297" s="2">
        <v>8.3110826548084802</v>
      </c>
      <c r="D297" s="2">
        <f>Paletas_Ruta[[#This Row],[Paletas]]/23</f>
        <v>0.36135141977428176</v>
      </c>
      <c r="F297" t="s">
        <v>11</v>
      </c>
      <c r="G297" s="2">
        <v>510</v>
      </c>
      <c r="H297" s="2">
        <v>8.3110826548084802</v>
      </c>
      <c r="I297" s="2">
        <v>0.36135141977428176</v>
      </c>
      <c r="J297" s="2" t="s">
        <v>10792</v>
      </c>
      <c r="K297" s="2">
        <v>3515.5879629839869</v>
      </c>
      <c r="L297" s="2">
        <v>1069.9615539516483</v>
      </c>
      <c r="M297" t="s">
        <v>14900</v>
      </c>
    </row>
    <row r="298" spans="1:13" x14ac:dyDescent="0.3">
      <c r="A298" t="s">
        <v>17</v>
      </c>
      <c r="B298">
        <v>544</v>
      </c>
      <c r="C298" s="2">
        <v>8.0377663971505093</v>
      </c>
      <c r="D298" s="2">
        <f>Paletas_Ruta[[#This Row],[Paletas]]/23</f>
        <v>0.34946810422393521</v>
      </c>
      <c r="F298" t="s">
        <v>17</v>
      </c>
      <c r="G298" s="2">
        <v>544</v>
      </c>
      <c r="H298" s="2">
        <v>8.0377663971505093</v>
      </c>
      <c r="I298" s="2">
        <v>0.34946810422393521</v>
      </c>
      <c r="J298" s="2" t="s">
        <v>76</v>
      </c>
      <c r="K298" s="2">
        <v>482.26598382903057</v>
      </c>
      <c r="L298" s="2">
        <v>146.77660377405277</v>
      </c>
      <c r="M298" t="s">
        <v>14927</v>
      </c>
    </row>
    <row r="299" spans="1:13" x14ac:dyDescent="0.3">
      <c r="A299" t="s">
        <v>8</v>
      </c>
      <c r="B299">
        <v>2697</v>
      </c>
      <c r="C299" s="2">
        <v>7.9594090889776004</v>
      </c>
      <c r="D299" s="2">
        <f>Paletas_Ruta[[#This Row],[Paletas]]/23</f>
        <v>0.34606126473815652</v>
      </c>
      <c r="F299" t="s">
        <v>8</v>
      </c>
      <c r="G299" s="2">
        <v>2697</v>
      </c>
      <c r="H299" s="2">
        <v>7.9594090889776004</v>
      </c>
      <c r="I299" s="2">
        <v>0.34606126473815652</v>
      </c>
      <c r="J299" s="2" t="s">
        <v>76</v>
      </c>
      <c r="K299" s="2">
        <v>1193.91136334664</v>
      </c>
      <c r="L299" s="2">
        <v>363.36432797506433</v>
      </c>
      <c r="M299" t="s">
        <v>14922</v>
      </c>
    </row>
    <row r="300" spans="1:13" x14ac:dyDescent="0.3">
      <c r="A300" t="s">
        <v>19</v>
      </c>
      <c r="B300">
        <v>2513</v>
      </c>
      <c r="C300" s="2">
        <v>7.9008930465252902</v>
      </c>
      <c r="D300" s="2">
        <f>Paletas_Ruta[[#This Row],[Paletas]]/23</f>
        <v>0.34351708897936045</v>
      </c>
      <c r="F300" t="s">
        <v>19</v>
      </c>
      <c r="G300" s="2">
        <v>2513</v>
      </c>
      <c r="H300" s="2">
        <v>7.9008930465252902</v>
      </c>
      <c r="I300" s="2">
        <v>0.34351708897936045</v>
      </c>
      <c r="J300" s="2" t="s">
        <v>10792</v>
      </c>
      <c r="K300" s="2">
        <v>2133.2411225618284</v>
      </c>
      <c r="L300" s="2">
        <v>649.24729817099126</v>
      </c>
      <c r="M300" t="s">
        <v>14899</v>
      </c>
    </row>
    <row r="301" spans="1:13" x14ac:dyDescent="0.3">
      <c r="A301" t="s">
        <v>13</v>
      </c>
      <c r="B301">
        <v>727</v>
      </c>
      <c r="C301" s="2">
        <v>7.84428690633111</v>
      </c>
      <c r="D301" s="2">
        <f>Paletas_Ruta[[#This Row],[Paletas]]/23</f>
        <v>0.34105595244917869</v>
      </c>
      <c r="F301" t="s">
        <v>13</v>
      </c>
      <c r="G301" s="2">
        <v>727</v>
      </c>
      <c r="H301" s="2">
        <v>7.84428690633111</v>
      </c>
      <c r="I301" s="2">
        <v>0.34105595244917869</v>
      </c>
      <c r="J301" s="2" t="s">
        <v>76</v>
      </c>
      <c r="K301" s="2">
        <v>1176.6430359496665</v>
      </c>
      <c r="L301" s="2">
        <v>358.10875007163764</v>
      </c>
      <c r="M301" t="s">
        <v>14854</v>
      </c>
    </row>
    <row r="302" spans="1:13" x14ac:dyDescent="0.3">
      <c r="A302" t="s">
        <v>8</v>
      </c>
      <c r="B302">
        <v>1040</v>
      </c>
      <c r="C302" s="2">
        <v>7.8300915544434098</v>
      </c>
      <c r="D302" s="2">
        <f>Paletas_Ruta[[#This Row],[Paletas]]/23</f>
        <v>0.34043876323666999</v>
      </c>
      <c r="F302" t="s">
        <v>8</v>
      </c>
      <c r="G302" s="2">
        <v>1040</v>
      </c>
      <c r="H302" s="2">
        <v>7.8300915544434098</v>
      </c>
      <c r="I302" s="2">
        <v>0.34043876323666999</v>
      </c>
      <c r="J302" s="2" t="s">
        <v>76</v>
      </c>
      <c r="K302" s="2">
        <v>626.40732435547284</v>
      </c>
      <c r="L302" s="2">
        <v>190.64570741253522</v>
      </c>
      <c r="M302" t="s">
        <v>14896</v>
      </c>
    </row>
    <row r="303" spans="1:13" x14ac:dyDescent="0.3">
      <c r="A303" t="s">
        <v>21</v>
      </c>
      <c r="B303">
        <v>2940</v>
      </c>
      <c r="C303" s="2">
        <v>7.8136869164099503</v>
      </c>
      <c r="D303" s="2">
        <f>Paletas_Ruta[[#This Row],[Paletas]]/23</f>
        <v>0.33972551810478047</v>
      </c>
      <c r="F303" t="s">
        <v>21</v>
      </c>
      <c r="G303" s="2">
        <v>2940</v>
      </c>
      <c r="H303" s="2">
        <v>7.8136869164099503</v>
      </c>
      <c r="I303" s="2">
        <v>0.33972551810478047</v>
      </c>
      <c r="J303" s="2" t="s">
        <v>1766</v>
      </c>
      <c r="K303" s="2">
        <v>625.09495331279606</v>
      </c>
      <c r="L303" s="2">
        <v>190.24629013867707</v>
      </c>
      <c r="M303" t="s">
        <v>14876</v>
      </c>
    </row>
    <row r="304" spans="1:13" x14ac:dyDescent="0.3">
      <c r="A304" t="s">
        <v>16</v>
      </c>
      <c r="B304">
        <v>82</v>
      </c>
      <c r="C304" s="2">
        <v>7.7626319497852396</v>
      </c>
      <c r="D304" s="2">
        <f>Paletas_Ruta[[#This Row],[Paletas]]/23</f>
        <v>0.33750573694718433</v>
      </c>
      <c r="F304" t="s">
        <v>16</v>
      </c>
      <c r="G304" s="2">
        <v>82</v>
      </c>
      <c r="H304" s="2">
        <v>7.7626319497852396</v>
      </c>
      <c r="I304" s="2">
        <v>0.33750573694718433</v>
      </c>
      <c r="J304" s="2" t="s">
        <v>10792</v>
      </c>
      <c r="K304" s="2">
        <v>1148.8695285682154</v>
      </c>
      <c r="L304" s="2">
        <v>349.65594347728296</v>
      </c>
      <c r="M304" t="s">
        <v>14928</v>
      </c>
    </row>
    <row r="305" spans="1:13" x14ac:dyDescent="0.3">
      <c r="A305" t="s">
        <v>15</v>
      </c>
      <c r="B305">
        <v>2917</v>
      </c>
      <c r="C305" s="2">
        <v>7.7144200309428603</v>
      </c>
      <c r="D305" s="2">
        <f>Paletas_Ruta[[#This Row],[Paletas]]/23</f>
        <v>0.33540956656273307</v>
      </c>
      <c r="F305" t="s">
        <v>15</v>
      </c>
      <c r="G305" s="2">
        <v>2917</v>
      </c>
      <c r="H305" s="2">
        <v>7.7144200309428603</v>
      </c>
      <c r="I305" s="2">
        <v>0.33540956656273307</v>
      </c>
      <c r="J305" s="2" t="s">
        <v>10792</v>
      </c>
      <c r="K305" s="2">
        <v>2082.8934083545723</v>
      </c>
      <c r="L305" s="2">
        <v>633.92408080356552</v>
      </c>
      <c r="M305" t="s">
        <v>14892</v>
      </c>
    </row>
    <row r="306" spans="1:13" x14ac:dyDescent="0.3">
      <c r="A306" t="s">
        <v>15</v>
      </c>
      <c r="B306">
        <v>412</v>
      </c>
      <c r="C306" s="2">
        <v>7.7066427449597796</v>
      </c>
      <c r="D306" s="2">
        <f>Paletas_Ruta[[#This Row],[Paletas]]/23</f>
        <v>0.33507142369390347</v>
      </c>
      <c r="F306" t="s">
        <v>15</v>
      </c>
      <c r="G306" s="2">
        <v>412</v>
      </c>
      <c r="H306" s="2">
        <v>7.7066427449597796</v>
      </c>
      <c r="I306" s="2">
        <v>0.33507142369390347</v>
      </c>
      <c r="J306" s="2" t="s">
        <v>10792</v>
      </c>
      <c r="K306" s="2">
        <v>3398.6294505272626</v>
      </c>
      <c r="L306" s="2">
        <v>1034.36548494308</v>
      </c>
      <c r="M306" t="s">
        <v>14883</v>
      </c>
    </row>
    <row r="307" spans="1:13" x14ac:dyDescent="0.3">
      <c r="A307" t="s">
        <v>19</v>
      </c>
      <c r="B307">
        <v>276</v>
      </c>
      <c r="C307" s="2">
        <v>7.6641649169748902</v>
      </c>
      <c r="D307" s="2">
        <f>Paletas_Ruta[[#This Row],[Paletas]]/23</f>
        <v>0.33322456160760394</v>
      </c>
      <c r="F307" t="s">
        <v>19</v>
      </c>
      <c r="G307" s="2">
        <v>276</v>
      </c>
      <c r="H307" s="2">
        <v>7.6641649169748902</v>
      </c>
      <c r="I307" s="2">
        <v>0.33322456160760394</v>
      </c>
      <c r="J307" s="2" t="s">
        <v>10792</v>
      </c>
      <c r="K307" s="2">
        <v>2069.3245275832205</v>
      </c>
      <c r="L307" s="2">
        <v>629.7944214383715</v>
      </c>
      <c r="M307" t="s">
        <v>14866</v>
      </c>
    </row>
    <row r="308" spans="1:13" x14ac:dyDescent="0.3">
      <c r="A308" t="s">
        <v>7</v>
      </c>
      <c r="B308">
        <v>304</v>
      </c>
      <c r="C308" s="2">
        <v>7.5540131280105198</v>
      </c>
      <c r="D308" s="2">
        <f>Paletas_Ruta[[#This Row],[Paletas]]/23</f>
        <v>0.32843535339176172</v>
      </c>
      <c r="F308" t="s">
        <v>7</v>
      </c>
      <c r="G308" s="2">
        <v>304</v>
      </c>
      <c r="H308" s="2">
        <v>7.5540131280105198</v>
      </c>
      <c r="I308" s="2">
        <v>0.32843535339176172</v>
      </c>
      <c r="J308" s="2" t="s">
        <v>1766</v>
      </c>
      <c r="K308" s="2">
        <v>302.1605251204208</v>
      </c>
      <c r="L308" s="2">
        <v>91.961898949693293</v>
      </c>
      <c r="M308" t="s">
        <v>14870</v>
      </c>
    </row>
    <row r="309" spans="1:13" x14ac:dyDescent="0.3">
      <c r="A309" t="s">
        <v>15</v>
      </c>
      <c r="B309">
        <v>2112</v>
      </c>
      <c r="C309" s="2">
        <v>7.4492945043273497</v>
      </c>
      <c r="D309" s="2">
        <f>Paletas_Ruta[[#This Row],[Paletas]]/23</f>
        <v>0.32388236975336304</v>
      </c>
      <c r="F309" t="s">
        <v>15</v>
      </c>
      <c r="G309" s="2">
        <v>2112</v>
      </c>
      <c r="H309" s="2">
        <v>7.4492945043273497</v>
      </c>
      <c r="I309" s="2">
        <v>0.32388236975336304</v>
      </c>
      <c r="J309" s="2" t="s">
        <v>10792</v>
      </c>
      <c r="K309" s="2">
        <v>3285.1388764083613</v>
      </c>
      <c r="L309" s="2">
        <v>999.82487542863157</v>
      </c>
      <c r="M309" t="s">
        <v>14907</v>
      </c>
    </row>
    <row r="310" spans="1:13" x14ac:dyDescent="0.3">
      <c r="A310" t="s">
        <v>15</v>
      </c>
      <c r="B310">
        <v>2864</v>
      </c>
      <c r="C310" s="2">
        <v>7.3807560000575902</v>
      </c>
      <c r="D310" s="2">
        <f>Paletas_Ruta[[#This Row],[Paletas]]/23</f>
        <v>0.3209024347851126</v>
      </c>
      <c r="F310" t="s">
        <v>15</v>
      </c>
      <c r="G310" s="2">
        <v>2864</v>
      </c>
      <c r="H310" s="2">
        <v>7.3807560000575902</v>
      </c>
      <c r="I310" s="2">
        <v>0.3209024347851126</v>
      </c>
      <c r="J310" s="2" t="s">
        <v>10792</v>
      </c>
      <c r="K310" s="2">
        <v>1092.3518880085232</v>
      </c>
      <c r="L310" s="2">
        <v>332.45492243737664</v>
      </c>
      <c r="M310" t="s">
        <v>14875</v>
      </c>
    </row>
    <row r="311" spans="1:13" x14ac:dyDescent="0.3">
      <c r="A311" t="s">
        <v>11</v>
      </c>
      <c r="B311">
        <v>2511</v>
      </c>
      <c r="C311" s="2">
        <v>7.3506002616124002</v>
      </c>
      <c r="D311" s="2">
        <f>Paletas_Ruta[[#This Row],[Paletas]]/23</f>
        <v>0.31959131572227828</v>
      </c>
      <c r="F311" t="s">
        <v>11</v>
      </c>
      <c r="G311" s="2">
        <v>2511</v>
      </c>
      <c r="H311" s="2">
        <v>7.3506002616124002</v>
      </c>
      <c r="I311" s="2">
        <v>0.31959131572227828</v>
      </c>
      <c r="J311" s="2" t="s">
        <v>10792</v>
      </c>
      <c r="K311" s="2">
        <v>3241.6147153710685</v>
      </c>
      <c r="L311" s="2">
        <v>986.57839163467293</v>
      </c>
      <c r="M311" t="s">
        <v>14913</v>
      </c>
    </row>
    <row r="312" spans="1:13" x14ac:dyDescent="0.3">
      <c r="A312" t="s">
        <v>15</v>
      </c>
      <c r="B312">
        <v>2513</v>
      </c>
      <c r="C312" s="2">
        <v>7.2480433123215198</v>
      </c>
      <c r="D312" s="2">
        <f>Paletas_Ruta[[#This Row],[Paletas]]/23</f>
        <v>0.31513231792702262</v>
      </c>
      <c r="F312" t="s">
        <v>15</v>
      </c>
      <c r="G312" s="2">
        <v>2513</v>
      </c>
      <c r="H312" s="2">
        <v>7.2480433123215198</v>
      </c>
      <c r="I312" s="2">
        <v>0.31513231792702262</v>
      </c>
      <c r="J312" s="2" t="s">
        <v>10792</v>
      </c>
      <c r="K312" s="2">
        <v>1956.9716943268104</v>
      </c>
      <c r="L312" s="2">
        <v>595.60008088207269</v>
      </c>
      <c r="M312" t="s">
        <v>14899</v>
      </c>
    </row>
    <row r="313" spans="1:13" x14ac:dyDescent="0.3">
      <c r="A313" t="s">
        <v>13</v>
      </c>
      <c r="B313">
        <v>2930</v>
      </c>
      <c r="C313" s="2">
        <v>7.1838638941333297</v>
      </c>
      <c r="D313" s="2">
        <f>Paletas_Ruta[[#This Row],[Paletas]]/23</f>
        <v>0.31234190844057957</v>
      </c>
      <c r="F313" t="s">
        <v>13</v>
      </c>
      <c r="G313" s="2">
        <v>2930</v>
      </c>
      <c r="H313" s="2">
        <v>7.1838638941333297</v>
      </c>
      <c r="I313" s="2">
        <v>0.31234190844057957</v>
      </c>
      <c r="J313" s="2" t="s">
        <v>76</v>
      </c>
      <c r="K313" s="2">
        <v>1077.5795841199995</v>
      </c>
      <c r="L313" s="2">
        <v>327.95900386260854</v>
      </c>
      <c r="M313" t="s">
        <v>14905</v>
      </c>
    </row>
    <row r="314" spans="1:13" x14ac:dyDescent="0.3">
      <c r="A314" t="s">
        <v>9</v>
      </c>
      <c r="B314">
        <v>2513</v>
      </c>
      <c r="C314" s="2">
        <v>7.1788081901061398</v>
      </c>
      <c r="D314" s="2">
        <f>Paletas_Ruta[[#This Row],[Paletas]]/23</f>
        <v>0.31212209522200607</v>
      </c>
      <c r="F314" t="s">
        <v>9</v>
      </c>
      <c r="G314" s="2">
        <v>2513</v>
      </c>
      <c r="H314" s="2">
        <v>7.1788081901061398</v>
      </c>
      <c r="I314" s="2">
        <v>0.31212209522200607</v>
      </c>
      <c r="J314" s="2" t="s">
        <v>10792</v>
      </c>
      <c r="K314" s="2">
        <v>1938.2782113286578</v>
      </c>
      <c r="L314" s="2">
        <v>589.91075996959148</v>
      </c>
      <c r="M314" t="s">
        <v>14899</v>
      </c>
    </row>
    <row r="315" spans="1:13" x14ac:dyDescent="0.3">
      <c r="A315" t="s">
        <v>10</v>
      </c>
      <c r="B315">
        <v>617</v>
      </c>
      <c r="C315" s="2">
        <v>7.1271152822779298</v>
      </c>
      <c r="D315" s="2">
        <f>Paletas_Ruta[[#This Row],[Paletas]]/23</f>
        <v>0.30987457749034475</v>
      </c>
      <c r="F315" t="s">
        <v>10</v>
      </c>
      <c r="G315" s="2">
        <v>617</v>
      </c>
      <c r="H315" s="2">
        <v>7.1271152822779298</v>
      </c>
      <c r="I315" s="2">
        <v>0.30987457749034475</v>
      </c>
      <c r="J315" s="2" t="s">
        <v>1766</v>
      </c>
      <c r="K315" s="2">
        <v>1924.321126215041</v>
      </c>
      <c r="L315" s="2">
        <v>585.66295145675156</v>
      </c>
      <c r="M315" t="s">
        <v>14888</v>
      </c>
    </row>
    <row r="316" spans="1:13" x14ac:dyDescent="0.3">
      <c r="A316" t="s">
        <v>10</v>
      </c>
      <c r="B316">
        <v>296</v>
      </c>
      <c r="C316" s="2">
        <v>6.9664417760186899</v>
      </c>
      <c r="D316" s="2">
        <f>Paletas_Ruta[[#This Row],[Paletas]]/23</f>
        <v>0.3028887728703778</v>
      </c>
      <c r="F316" t="s">
        <v>10</v>
      </c>
      <c r="G316" s="2">
        <v>296</v>
      </c>
      <c r="H316" s="2">
        <v>6.9664417760186899</v>
      </c>
      <c r="I316" s="2">
        <v>0.3028887728703778</v>
      </c>
      <c r="J316" s="2" t="s">
        <v>1766</v>
      </c>
      <c r="K316" s="2">
        <v>417.98650656112142</v>
      </c>
      <c r="L316" s="2">
        <v>127.2132846055587</v>
      </c>
      <c r="M316" t="s">
        <v>14908</v>
      </c>
    </row>
    <row r="317" spans="1:13" x14ac:dyDescent="0.3">
      <c r="A317" t="s">
        <v>6</v>
      </c>
      <c r="B317">
        <v>82</v>
      </c>
      <c r="C317" s="2">
        <v>6.8898788232829702</v>
      </c>
      <c r="D317" s="2">
        <f>Paletas_Ruta[[#This Row],[Paletas]]/23</f>
        <v>0.29955994883838999</v>
      </c>
      <c r="F317" t="s">
        <v>6</v>
      </c>
      <c r="G317" s="2">
        <v>82</v>
      </c>
      <c r="H317" s="2">
        <v>6.8898788232829702</v>
      </c>
      <c r="I317" s="2">
        <v>0.29955994883838999</v>
      </c>
      <c r="J317" s="2" t="s">
        <v>10792</v>
      </c>
      <c r="K317" s="2">
        <v>1019.7020658458796</v>
      </c>
      <c r="L317" s="2">
        <v>310.34410699657207</v>
      </c>
      <c r="M317" t="s">
        <v>14928</v>
      </c>
    </row>
    <row r="318" spans="1:13" x14ac:dyDescent="0.3">
      <c r="A318" t="s">
        <v>4</v>
      </c>
      <c r="B318">
        <v>2930</v>
      </c>
      <c r="C318" s="2">
        <v>6.8603772188133298</v>
      </c>
      <c r="D318" s="2">
        <f>Paletas_Ruta[[#This Row],[Paletas]]/23</f>
        <v>0.29827727038318824</v>
      </c>
      <c r="F318" t="s">
        <v>4</v>
      </c>
      <c r="G318" s="2">
        <v>2930</v>
      </c>
      <c r="H318" s="2">
        <v>6.8603772188133298</v>
      </c>
      <c r="I318" s="2">
        <v>0.29827727038318824</v>
      </c>
      <c r="J318" s="2" t="s">
        <v>76</v>
      </c>
      <c r="K318" s="2">
        <v>1029.0565828219994</v>
      </c>
      <c r="L318" s="2">
        <v>313.19113390234764</v>
      </c>
      <c r="M318" t="s">
        <v>14905</v>
      </c>
    </row>
    <row r="319" spans="1:13" x14ac:dyDescent="0.3">
      <c r="A319" t="s">
        <v>7</v>
      </c>
      <c r="B319">
        <v>617</v>
      </c>
      <c r="C319" s="2">
        <v>6.8516181044754001</v>
      </c>
      <c r="D319" s="2">
        <f>Paletas_Ruta[[#This Row],[Paletas]]/23</f>
        <v>0.29789643932501741</v>
      </c>
      <c r="F319" t="s">
        <v>7</v>
      </c>
      <c r="G319" s="2">
        <v>617</v>
      </c>
      <c r="H319" s="2">
        <v>6.8516181044754001</v>
      </c>
      <c r="I319" s="2">
        <v>0.29789643932501741</v>
      </c>
      <c r="J319" s="2" t="s">
        <v>1766</v>
      </c>
      <c r="K319" s="2">
        <v>1849.9368882083579</v>
      </c>
      <c r="L319" s="2">
        <v>563.02427032428284</v>
      </c>
      <c r="M319" t="s">
        <v>14888</v>
      </c>
    </row>
    <row r="320" spans="1:13" x14ac:dyDescent="0.3">
      <c r="A320" t="s">
        <v>20</v>
      </c>
      <c r="B320">
        <v>306</v>
      </c>
      <c r="C320" s="2">
        <v>6.7944261335993801</v>
      </c>
      <c r="D320" s="2">
        <f>Paletas_Ruta[[#This Row],[Paletas]]/23</f>
        <v>0.2954098318956252</v>
      </c>
      <c r="F320" t="s">
        <v>20</v>
      </c>
      <c r="G320" s="2">
        <v>306</v>
      </c>
      <c r="H320" s="2">
        <v>6.7944261335993801</v>
      </c>
      <c r="I320" s="2">
        <v>0.2954098318956252</v>
      </c>
      <c r="J320" s="2" t="s">
        <v>1766</v>
      </c>
      <c r="K320" s="2">
        <v>271.7770453439752</v>
      </c>
      <c r="L320" s="2">
        <v>82.714752930775063</v>
      </c>
      <c r="M320" t="s">
        <v>14895</v>
      </c>
    </row>
    <row r="321" spans="1:13" x14ac:dyDescent="0.3">
      <c r="A321" t="s">
        <v>10</v>
      </c>
      <c r="B321">
        <v>717</v>
      </c>
      <c r="C321" s="2">
        <v>6.7770582683692302</v>
      </c>
      <c r="D321" s="2">
        <f>Paletas_Ruta[[#This Row],[Paletas]]/23</f>
        <v>0.29465470732040133</v>
      </c>
      <c r="F321" t="s">
        <v>10</v>
      </c>
      <c r="G321" s="2">
        <v>717</v>
      </c>
      <c r="H321" s="2">
        <v>6.7770582683692302</v>
      </c>
      <c r="I321" s="2">
        <v>0.29465470732040133</v>
      </c>
      <c r="J321" s="2" t="s">
        <v>1766</v>
      </c>
      <c r="K321" s="2">
        <v>1829.8057324596921</v>
      </c>
      <c r="L321" s="2">
        <v>556.89739683555842</v>
      </c>
      <c r="M321" t="s">
        <v>14827</v>
      </c>
    </row>
    <row r="322" spans="1:13" x14ac:dyDescent="0.3">
      <c r="A322" t="s">
        <v>19</v>
      </c>
      <c r="B322">
        <v>2148</v>
      </c>
      <c r="C322" s="2">
        <v>6.7326556366575998</v>
      </c>
      <c r="D322" s="2">
        <f>Paletas_Ruta[[#This Row],[Paletas]]/23</f>
        <v>0.29272415811554781</v>
      </c>
      <c r="F322" t="s">
        <v>19</v>
      </c>
      <c r="G322" s="2">
        <v>2148</v>
      </c>
      <c r="H322" s="2">
        <v>6.7326556366575998</v>
      </c>
      <c r="I322" s="2">
        <v>0.29272415811554781</v>
      </c>
      <c r="J322" s="2" t="s">
        <v>10792</v>
      </c>
      <c r="K322" s="2">
        <v>282.77153673961919</v>
      </c>
      <c r="L322" s="2">
        <v>86.060902485971056</v>
      </c>
      <c r="M322" t="s">
        <v>14853</v>
      </c>
    </row>
    <row r="323" spans="1:13" x14ac:dyDescent="0.3">
      <c r="A323" t="s">
        <v>6</v>
      </c>
      <c r="B323">
        <v>2862</v>
      </c>
      <c r="C323" s="2">
        <v>6.5504723513096303</v>
      </c>
      <c r="D323" s="2">
        <f>Paletas_Ruta[[#This Row],[Paletas]]/23</f>
        <v>0.28480314570911436</v>
      </c>
      <c r="F323" t="s">
        <v>6</v>
      </c>
      <c r="G323" s="2">
        <v>2862</v>
      </c>
      <c r="H323" s="2">
        <v>6.5504723513096303</v>
      </c>
      <c r="I323" s="2">
        <v>0.28480314570911436</v>
      </c>
      <c r="J323" s="2" t="s">
        <v>10792</v>
      </c>
      <c r="K323" s="2">
        <v>4401.9174200800717</v>
      </c>
      <c r="L323" s="2">
        <v>1339.7139974156739</v>
      </c>
      <c r="M323" t="s">
        <v>14929</v>
      </c>
    </row>
    <row r="324" spans="1:13" x14ac:dyDescent="0.3">
      <c r="A324" t="s">
        <v>4</v>
      </c>
      <c r="B324">
        <v>727</v>
      </c>
      <c r="C324" s="2">
        <v>6.4667590518484896</v>
      </c>
      <c r="D324" s="2">
        <f>Paletas_Ruta[[#This Row],[Paletas]]/23</f>
        <v>0.28116343703689084</v>
      </c>
      <c r="F324" t="s">
        <v>4</v>
      </c>
      <c r="G324" s="2">
        <v>727</v>
      </c>
      <c r="H324" s="2">
        <v>6.4667590518484896</v>
      </c>
      <c r="I324" s="2">
        <v>0.28116343703689084</v>
      </c>
      <c r="J324" s="2" t="s">
        <v>76</v>
      </c>
      <c r="K324" s="2">
        <v>970.01385777727342</v>
      </c>
      <c r="L324" s="2">
        <v>295.22160888873537</v>
      </c>
      <c r="M324" t="s">
        <v>14854</v>
      </c>
    </row>
    <row r="325" spans="1:13" x14ac:dyDescent="0.3">
      <c r="A325" t="s">
        <v>11</v>
      </c>
      <c r="B325">
        <v>84</v>
      </c>
      <c r="C325" s="2">
        <v>6.41139698147032</v>
      </c>
      <c r="D325" s="2">
        <f>Paletas_Ruta[[#This Row],[Paletas]]/23</f>
        <v>0.27875639049870954</v>
      </c>
      <c r="F325" t="s">
        <v>11</v>
      </c>
      <c r="G325" s="2">
        <v>84</v>
      </c>
      <c r="H325" s="2">
        <v>6.41139698147032</v>
      </c>
      <c r="I325" s="2">
        <v>0.27875639049870954</v>
      </c>
      <c r="J325" s="2" t="s">
        <v>10792</v>
      </c>
      <c r="K325" s="2">
        <v>948.88675325760732</v>
      </c>
      <c r="L325" s="2">
        <v>288.79162055666308</v>
      </c>
      <c r="M325" t="s">
        <v>14930</v>
      </c>
    </row>
    <row r="326" spans="1:13" x14ac:dyDescent="0.3">
      <c r="A326" t="s">
        <v>15</v>
      </c>
      <c r="B326">
        <v>411</v>
      </c>
      <c r="C326" s="2">
        <v>6.3716990067712</v>
      </c>
      <c r="D326" s="2">
        <f>Paletas_Ruta[[#This Row],[Paletas]]/23</f>
        <v>0.27703039159874782</v>
      </c>
      <c r="F326" t="s">
        <v>15</v>
      </c>
      <c r="G326" s="2">
        <v>411</v>
      </c>
      <c r="H326" s="2">
        <v>6.3716990067712</v>
      </c>
      <c r="I326" s="2">
        <v>0.27703039159874782</v>
      </c>
      <c r="J326" s="2" t="s">
        <v>10792</v>
      </c>
      <c r="K326" s="2">
        <v>2809.9192619860992</v>
      </c>
      <c r="L326" s="2">
        <v>855.19281886533452</v>
      </c>
      <c r="M326" t="s">
        <v>14902</v>
      </c>
    </row>
    <row r="327" spans="1:13" x14ac:dyDescent="0.3">
      <c r="A327" t="s">
        <v>16</v>
      </c>
      <c r="B327">
        <v>1779</v>
      </c>
      <c r="C327" s="2">
        <v>6.3455642048852097</v>
      </c>
      <c r="D327" s="2">
        <f>Paletas_Ruta[[#This Row],[Paletas]]/23</f>
        <v>0.27589409586457431</v>
      </c>
      <c r="F327" t="s">
        <v>16</v>
      </c>
      <c r="G327" s="2">
        <v>1779</v>
      </c>
      <c r="H327" s="2">
        <v>6.3455642048852097</v>
      </c>
      <c r="I327" s="2">
        <v>0.27589409586457431</v>
      </c>
      <c r="J327" s="2" t="s">
        <v>10792</v>
      </c>
      <c r="K327" s="2">
        <v>2030.5805455632672</v>
      </c>
      <c r="L327" s="2">
        <v>618.00277473664653</v>
      </c>
      <c r="M327" t="s">
        <v>14931</v>
      </c>
    </row>
    <row r="328" spans="1:13" x14ac:dyDescent="0.3">
      <c r="A328" t="s">
        <v>6</v>
      </c>
      <c r="B328">
        <v>413</v>
      </c>
      <c r="C328" s="2">
        <v>6.3356353137889299</v>
      </c>
      <c r="D328" s="2">
        <f>Paletas_Ruta[[#This Row],[Paletas]]/23</f>
        <v>0.27546240494734475</v>
      </c>
      <c r="F328" t="s">
        <v>6</v>
      </c>
      <c r="G328" s="2">
        <v>413</v>
      </c>
      <c r="H328" s="2">
        <v>6.3356353137889299</v>
      </c>
      <c r="I328" s="2">
        <v>0.27546240494734475</v>
      </c>
      <c r="J328" s="2" t="s">
        <v>10792</v>
      </c>
      <c r="K328" s="2">
        <v>4257.5469308661604</v>
      </c>
      <c r="L328" s="2">
        <v>1295.7751528723097</v>
      </c>
      <c r="M328" t="s">
        <v>14921</v>
      </c>
    </row>
    <row r="329" spans="1:13" x14ac:dyDescent="0.3">
      <c r="A329" t="s">
        <v>6</v>
      </c>
      <c r="B329">
        <v>414</v>
      </c>
      <c r="C329" s="2">
        <v>6.3222604022906896</v>
      </c>
      <c r="D329" s="2">
        <f>Paletas_Ruta[[#This Row],[Paletas]]/23</f>
        <v>0.27488088705611696</v>
      </c>
      <c r="F329" t="s">
        <v>6</v>
      </c>
      <c r="G329" s="2">
        <v>414</v>
      </c>
      <c r="H329" s="2">
        <v>6.3222604022906896</v>
      </c>
      <c r="I329" s="2">
        <v>0.27488088705611696</v>
      </c>
      <c r="J329" s="2" t="s">
        <v>10792</v>
      </c>
      <c r="K329" s="2">
        <v>4248.5589903393438</v>
      </c>
      <c r="L329" s="2">
        <v>1293.0396927119743</v>
      </c>
      <c r="M329" t="s">
        <v>14925</v>
      </c>
    </row>
    <row r="330" spans="1:13" x14ac:dyDescent="0.3">
      <c r="A330" t="s">
        <v>9</v>
      </c>
      <c r="B330">
        <v>94</v>
      </c>
      <c r="C330" s="2">
        <v>6.0666239346116102</v>
      </c>
      <c r="D330" s="2">
        <f>Paletas_Ruta[[#This Row],[Paletas]]/23</f>
        <v>0.26376625802659176</v>
      </c>
      <c r="F330" t="s">
        <v>9</v>
      </c>
      <c r="G330" s="2">
        <v>94</v>
      </c>
      <c r="H330" s="2">
        <v>6.0666239346116102</v>
      </c>
      <c r="I330" s="2">
        <v>0.26376625802659176</v>
      </c>
      <c r="J330" s="2" t="s">
        <v>10792</v>
      </c>
      <c r="K330" s="2">
        <v>1637.9884623451348</v>
      </c>
      <c r="L330" s="2">
        <v>498.5182276702584</v>
      </c>
      <c r="M330" t="s">
        <v>14790</v>
      </c>
    </row>
    <row r="331" spans="1:13" x14ac:dyDescent="0.3">
      <c r="A331" t="s">
        <v>19</v>
      </c>
      <c r="B331">
        <v>710</v>
      </c>
      <c r="C331" s="2">
        <v>6.06479212230931</v>
      </c>
      <c r="D331" s="2">
        <f>Paletas_Ruta[[#This Row],[Paletas]]/23</f>
        <v>0.26368661401344828</v>
      </c>
      <c r="F331" t="s">
        <v>19</v>
      </c>
      <c r="G331" s="2">
        <v>710</v>
      </c>
      <c r="H331" s="2">
        <v>6.06479212230931</v>
      </c>
      <c r="I331" s="2">
        <v>0.26368661401344828</v>
      </c>
      <c r="J331" s="2" t="s">
        <v>10792</v>
      </c>
      <c r="K331" s="2">
        <v>2565.4070677368381</v>
      </c>
      <c r="L331" s="2">
        <v>780.77606409382031</v>
      </c>
      <c r="M331" t="s">
        <v>14924</v>
      </c>
    </row>
    <row r="332" spans="1:13" x14ac:dyDescent="0.3">
      <c r="A332" t="s">
        <v>6</v>
      </c>
      <c r="B332">
        <v>2521</v>
      </c>
      <c r="C332" s="2">
        <v>6.0331032680075696</v>
      </c>
      <c r="D332" s="2">
        <f>Paletas_Ruta[[#This Row],[Paletas]]/23</f>
        <v>0.26230883773945957</v>
      </c>
      <c r="F332" t="s">
        <v>6</v>
      </c>
      <c r="G332" s="2">
        <v>2521</v>
      </c>
      <c r="H332" s="2">
        <v>6.0331032680075696</v>
      </c>
      <c r="I332" s="2">
        <v>0.26230883773945957</v>
      </c>
      <c r="J332" s="2" t="s">
        <v>10792</v>
      </c>
      <c r="K332" s="2">
        <v>2660.598541191338</v>
      </c>
      <c r="L332" s="2">
        <v>809.74738210171154</v>
      </c>
      <c r="M332" t="s">
        <v>14932</v>
      </c>
    </row>
    <row r="333" spans="1:13" x14ac:dyDescent="0.3">
      <c r="A333" t="s">
        <v>9</v>
      </c>
      <c r="B333">
        <v>2864</v>
      </c>
      <c r="C333" s="2">
        <v>6.0118223118909899</v>
      </c>
      <c r="D333" s="2">
        <f>Paletas_Ruta[[#This Row],[Paletas]]/23</f>
        <v>0.26138357877786911</v>
      </c>
      <c r="F333" t="s">
        <v>9</v>
      </c>
      <c r="G333" s="2">
        <v>2864</v>
      </c>
      <c r="H333" s="2">
        <v>6.0118223118909899</v>
      </c>
      <c r="I333" s="2">
        <v>0.26138357877786911</v>
      </c>
      <c r="J333" s="2" t="s">
        <v>10792</v>
      </c>
      <c r="K333" s="2">
        <v>889.7497021598665</v>
      </c>
      <c r="L333" s="2">
        <v>270.79338761387243</v>
      </c>
      <c r="M333" t="s">
        <v>14875</v>
      </c>
    </row>
    <row r="334" spans="1:13" x14ac:dyDescent="0.3">
      <c r="A334" t="s">
        <v>12</v>
      </c>
      <c r="B334">
        <v>544</v>
      </c>
      <c r="C334" s="2">
        <v>5.98499966614754</v>
      </c>
      <c r="D334" s="2">
        <f>Paletas_Ruta[[#This Row],[Paletas]]/23</f>
        <v>0.26021737678902346</v>
      </c>
      <c r="F334" t="s">
        <v>12</v>
      </c>
      <c r="G334" s="2">
        <v>544</v>
      </c>
      <c r="H334" s="2">
        <v>5.98499966614754</v>
      </c>
      <c r="I334" s="2">
        <v>0.26021737678902346</v>
      </c>
      <c r="J334" s="2" t="s">
        <v>76</v>
      </c>
      <c r="K334" s="2">
        <v>359.09997996885238</v>
      </c>
      <c r="L334" s="2">
        <v>109.29129825138985</v>
      </c>
      <c r="M334" t="s">
        <v>14927</v>
      </c>
    </row>
    <row r="335" spans="1:13" x14ac:dyDescent="0.3">
      <c r="A335" t="s">
        <v>19</v>
      </c>
      <c r="B335">
        <v>427</v>
      </c>
      <c r="C335" s="2">
        <v>5.9520512392606104</v>
      </c>
      <c r="D335" s="2">
        <f>Paletas_Ruta[[#This Row],[Paletas]]/23</f>
        <v>0.25878483648959177</v>
      </c>
      <c r="F335" t="s">
        <v>19</v>
      </c>
      <c r="G335" s="2">
        <v>427</v>
      </c>
      <c r="H335" s="2">
        <v>5.9520512392606104</v>
      </c>
      <c r="I335" s="2">
        <v>0.25878483648959177</v>
      </c>
      <c r="J335" s="2" t="s">
        <v>10792</v>
      </c>
      <c r="K335" s="2">
        <v>357.12307435563662</v>
      </c>
      <c r="L335" s="2">
        <v>108.68963132562854</v>
      </c>
      <c r="M335" t="s">
        <v>14860</v>
      </c>
    </row>
    <row r="336" spans="1:13" x14ac:dyDescent="0.3">
      <c r="A336" t="s">
        <v>16</v>
      </c>
      <c r="B336">
        <v>2521</v>
      </c>
      <c r="C336" s="2">
        <v>5.9442220783733202</v>
      </c>
      <c r="D336" s="2">
        <f>Paletas_Ruta[[#This Row],[Paletas]]/23</f>
        <v>0.25844443819014434</v>
      </c>
      <c r="F336" t="s">
        <v>16</v>
      </c>
      <c r="G336" s="2">
        <v>2521</v>
      </c>
      <c r="H336" s="2">
        <v>5.9442220783733202</v>
      </c>
      <c r="I336" s="2">
        <v>0.25844443819014434</v>
      </c>
      <c r="J336" s="2" t="s">
        <v>10792</v>
      </c>
      <c r="K336" s="2">
        <v>2621.4019365626341</v>
      </c>
      <c r="L336" s="2">
        <v>797.81798069297554</v>
      </c>
      <c r="M336" t="s">
        <v>14932</v>
      </c>
    </row>
    <row r="337" spans="1:13" x14ac:dyDescent="0.3">
      <c r="A337" t="s">
        <v>19</v>
      </c>
      <c r="B337">
        <v>2559</v>
      </c>
      <c r="C337" s="2">
        <v>5.9365153188870696</v>
      </c>
      <c r="D337" s="2">
        <f>Paletas_Ruta[[#This Row],[Paletas]]/23</f>
        <v>0.25810936169074217</v>
      </c>
      <c r="F337" t="s">
        <v>19</v>
      </c>
      <c r="G337" s="2">
        <v>2559</v>
      </c>
      <c r="H337" s="2">
        <v>5.9365153188870696</v>
      </c>
      <c r="I337" s="2">
        <v>0.25810936169074217</v>
      </c>
      <c r="J337" s="2" t="s">
        <v>10792</v>
      </c>
      <c r="K337" s="2">
        <v>356.19091913322416</v>
      </c>
      <c r="L337" s="2">
        <v>108.4059319101117</v>
      </c>
      <c r="M337" t="s">
        <v>14867</v>
      </c>
    </row>
    <row r="338" spans="1:13" x14ac:dyDescent="0.3">
      <c r="A338" t="s">
        <v>15</v>
      </c>
      <c r="B338">
        <v>94</v>
      </c>
      <c r="C338" s="2">
        <v>5.9311612878125901</v>
      </c>
      <c r="D338" s="2">
        <f>Paletas_Ruta[[#This Row],[Paletas]]/23</f>
        <v>0.25787657773098216</v>
      </c>
      <c r="F338" t="s">
        <v>15</v>
      </c>
      <c r="G338" s="2">
        <v>94</v>
      </c>
      <c r="H338" s="2">
        <v>5.9311612878125901</v>
      </c>
      <c r="I338" s="2">
        <v>0.25787657773098216</v>
      </c>
      <c r="J338" s="2" t="s">
        <v>10792</v>
      </c>
      <c r="K338" s="2">
        <v>1601.4135477093994</v>
      </c>
      <c r="L338" s="2">
        <v>487.38673191155635</v>
      </c>
      <c r="M338" t="s">
        <v>14790</v>
      </c>
    </row>
    <row r="339" spans="1:13" x14ac:dyDescent="0.3">
      <c r="A339" t="s">
        <v>5</v>
      </c>
      <c r="B339">
        <v>2032</v>
      </c>
      <c r="C339" s="2">
        <v>5.8912612685854304</v>
      </c>
      <c r="D339" s="2">
        <f>Paletas_Ruta[[#This Row],[Paletas]]/23</f>
        <v>0.25614179428632305</v>
      </c>
      <c r="F339" t="s">
        <v>5</v>
      </c>
      <c r="G339" s="2">
        <v>2032</v>
      </c>
      <c r="H339" s="2">
        <v>5.8912612685854304</v>
      </c>
      <c r="I339" s="2">
        <v>0.25614179428632305</v>
      </c>
      <c r="J339" s="2" t="s">
        <v>12915</v>
      </c>
      <c r="K339" s="2">
        <v>353.47567611512585</v>
      </c>
      <c r="L339" s="2">
        <v>107.57955360025569</v>
      </c>
      <c r="M339" t="s">
        <v>14933</v>
      </c>
    </row>
    <row r="340" spans="1:13" x14ac:dyDescent="0.3">
      <c r="A340" t="s">
        <v>22</v>
      </c>
      <c r="B340">
        <v>527</v>
      </c>
      <c r="C340" s="2">
        <v>5.7474165661368302</v>
      </c>
      <c r="D340" s="2">
        <f>Paletas_Ruta[[#This Row],[Paletas]]/23</f>
        <v>0.24988767678855783</v>
      </c>
      <c r="F340" t="s">
        <v>22</v>
      </c>
      <c r="G340" s="2">
        <v>527</v>
      </c>
      <c r="H340" s="2">
        <v>5.7474165661368302</v>
      </c>
      <c r="I340" s="2">
        <v>0.24988767678855783</v>
      </c>
      <c r="J340" s="2" t="s">
        <v>76</v>
      </c>
      <c r="K340" s="2">
        <v>862.11248492052448</v>
      </c>
      <c r="L340" s="2">
        <v>262.38206062798571</v>
      </c>
      <c r="M340" t="s">
        <v>14857</v>
      </c>
    </row>
    <row r="341" spans="1:13" x14ac:dyDescent="0.3">
      <c r="A341" t="s">
        <v>11</v>
      </c>
      <c r="B341">
        <v>2513</v>
      </c>
      <c r="C341" s="2">
        <v>5.7344175013298297</v>
      </c>
      <c r="D341" s="2">
        <f>Paletas_Ruta[[#This Row],[Paletas]]/23</f>
        <v>0.2493225000578187</v>
      </c>
      <c r="F341" t="s">
        <v>11</v>
      </c>
      <c r="G341" s="2">
        <v>2513</v>
      </c>
      <c r="H341" s="2">
        <v>5.7344175013298297</v>
      </c>
      <c r="I341" s="2">
        <v>0.2493225000578187</v>
      </c>
      <c r="J341" s="2" t="s">
        <v>10792</v>
      </c>
      <c r="K341" s="2">
        <v>1548.292725359054</v>
      </c>
      <c r="L341" s="2">
        <v>471.21952510927724</v>
      </c>
      <c r="M341" t="s">
        <v>14899</v>
      </c>
    </row>
    <row r="342" spans="1:13" x14ac:dyDescent="0.3">
      <c r="A342" t="s">
        <v>19</v>
      </c>
      <c r="B342">
        <v>411</v>
      </c>
      <c r="C342" s="2">
        <v>5.70336120849593</v>
      </c>
      <c r="D342" s="2">
        <f>Paletas_Ruta[[#This Row],[Paletas]]/23</f>
        <v>0.24797222645634479</v>
      </c>
      <c r="F342" t="s">
        <v>19</v>
      </c>
      <c r="G342" s="2">
        <v>411</v>
      </c>
      <c r="H342" s="2">
        <v>5.70336120849593</v>
      </c>
      <c r="I342" s="2">
        <v>0.24797222645634479</v>
      </c>
      <c r="J342" s="2" t="s">
        <v>10792</v>
      </c>
      <c r="K342" s="2">
        <v>2515.1822929467053</v>
      </c>
      <c r="L342" s="2">
        <v>765.49026307073643</v>
      </c>
      <c r="M342" t="s">
        <v>14902</v>
      </c>
    </row>
    <row r="343" spans="1:13" x14ac:dyDescent="0.3">
      <c r="A343" t="s">
        <v>6</v>
      </c>
      <c r="B343">
        <v>84</v>
      </c>
      <c r="C343" s="2">
        <v>5.69481816586769</v>
      </c>
      <c r="D343" s="2">
        <f>Paletas_Ruta[[#This Row],[Paletas]]/23</f>
        <v>0.24760078982033434</v>
      </c>
      <c r="F343" t="s">
        <v>6</v>
      </c>
      <c r="G343" s="2">
        <v>84</v>
      </c>
      <c r="H343" s="2">
        <v>5.69481816586769</v>
      </c>
      <c r="I343" s="2">
        <v>0.24760078982033434</v>
      </c>
      <c r="J343" s="2" t="s">
        <v>10792</v>
      </c>
      <c r="K343" s="2">
        <v>842.83308854841812</v>
      </c>
      <c r="L343" s="2">
        <v>256.51441825386638</v>
      </c>
      <c r="M343" t="s">
        <v>14930</v>
      </c>
    </row>
    <row r="344" spans="1:13" x14ac:dyDescent="0.3">
      <c r="A344" t="s">
        <v>7</v>
      </c>
      <c r="B344">
        <v>2935</v>
      </c>
      <c r="C344" s="2">
        <v>5.6073079124638801</v>
      </c>
      <c r="D344" s="2">
        <f>Paletas_Ruta[[#This Row],[Paletas]]/23</f>
        <v>0.24379599619408174</v>
      </c>
      <c r="F344" t="s">
        <v>7</v>
      </c>
      <c r="G344" s="2">
        <v>2935</v>
      </c>
      <c r="H344" s="2">
        <v>5.6073079124638801</v>
      </c>
      <c r="I344" s="2">
        <v>0.24379599619408174</v>
      </c>
      <c r="J344" s="2" t="s">
        <v>1766</v>
      </c>
      <c r="K344" s="2">
        <v>336.4384747478328</v>
      </c>
      <c r="L344" s="2">
        <v>102.39431840151433</v>
      </c>
      <c r="M344" t="s">
        <v>14889</v>
      </c>
    </row>
    <row r="345" spans="1:13" x14ac:dyDescent="0.3">
      <c r="A345" t="s">
        <v>21</v>
      </c>
      <c r="B345">
        <v>132</v>
      </c>
      <c r="C345" s="2">
        <v>5.5259146133780801</v>
      </c>
      <c r="D345" s="2">
        <f>Paletas_Ruta[[#This Row],[Paletas]]/23</f>
        <v>0.24025715710339479</v>
      </c>
      <c r="F345" t="s">
        <v>21</v>
      </c>
      <c r="G345" s="2">
        <v>132</v>
      </c>
      <c r="H345" s="2">
        <v>5.5259146133780801</v>
      </c>
      <c r="I345" s="2">
        <v>0.24025715710339479</v>
      </c>
      <c r="J345" s="2" t="s">
        <v>1766</v>
      </c>
      <c r="K345" s="2">
        <v>331.55487680268482</v>
      </c>
      <c r="L345" s="2">
        <v>100.90800598342581</v>
      </c>
      <c r="M345" t="s">
        <v>14810</v>
      </c>
    </row>
    <row r="346" spans="1:13" x14ac:dyDescent="0.3">
      <c r="A346" t="s">
        <v>19</v>
      </c>
      <c r="B346">
        <v>94</v>
      </c>
      <c r="C346" s="2">
        <v>5.4950858669675497</v>
      </c>
      <c r="D346" s="2">
        <f>Paletas_Ruta[[#This Row],[Paletas]]/23</f>
        <v>0.23891677682467607</v>
      </c>
      <c r="F346" t="s">
        <v>19</v>
      </c>
      <c r="G346" s="2">
        <v>94</v>
      </c>
      <c r="H346" s="2">
        <v>5.4950858669675497</v>
      </c>
      <c r="I346" s="2">
        <v>0.23891677682467607</v>
      </c>
      <c r="J346" s="2" t="s">
        <v>10792</v>
      </c>
      <c r="K346" s="2">
        <v>1483.6731840812383</v>
      </c>
      <c r="L346" s="2">
        <v>451.55270819863779</v>
      </c>
      <c r="M346" t="s">
        <v>14790</v>
      </c>
    </row>
    <row r="347" spans="1:13" x14ac:dyDescent="0.3">
      <c r="A347" t="s">
        <v>19</v>
      </c>
      <c r="B347">
        <v>2864</v>
      </c>
      <c r="C347" s="2">
        <v>5.3719150123153696</v>
      </c>
      <c r="D347" s="2">
        <f>Paletas_Ruta[[#This Row],[Paletas]]/23</f>
        <v>0.2335615222745813</v>
      </c>
      <c r="F347" t="s">
        <v>19</v>
      </c>
      <c r="G347" s="2">
        <v>2864</v>
      </c>
      <c r="H347" s="2">
        <v>5.3719150123153696</v>
      </c>
      <c r="I347" s="2">
        <v>0.2335615222745813</v>
      </c>
      <c r="J347" s="2" t="s">
        <v>10792</v>
      </c>
      <c r="K347" s="2">
        <v>795.04342182267465</v>
      </c>
      <c r="L347" s="2">
        <v>241.96973707646617</v>
      </c>
      <c r="M347" t="s">
        <v>14875</v>
      </c>
    </row>
    <row r="348" spans="1:13" x14ac:dyDescent="0.3">
      <c r="A348" t="s">
        <v>11</v>
      </c>
      <c r="B348">
        <v>276</v>
      </c>
      <c r="C348" s="2">
        <v>5.3707018060165099</v>
      </c>
      <c r="D348" s="2">
        <f>Paletas_Ruta[[#This Row],[Paletas]]/23</f>
        <v>0.23350877417463087</v>
      </c>
      <c r="F348" t="s">
        <v>11</v>
      </c>
      <c r="G348" s="2">
        <v>276</v>
      </c>
      <c r="H348" s="2">
        <v>5.3707018060165099</v>
      </c>
      <c r="I348" s="2">
        <v>0.23350877417463087</v>
      </c>
      <c r="J348" s="2" t="s">
        <v>10792</v>
      </c>
      <c r="K348" s="2">
        <v>1450.0894876244577</v>
      </c>
      <c r="L348" s="2">
        <v>441.3315831900523</v>
      </c>
      <c r="M348" t="s">
        <v>14866</v>
      </c>
    </row>
    <row r="349" spans="1:13" x14ac:dyDescent="0.3">
      <c r="A349" t="s">
        <v>4</v>
      </c>
      <c r="B349">
        <v>760</v>
      </c>
      <c r="C349" s="2">
        <v>5.2359091285401096</v>
      </c>
      <c r="D349" s="2">
        <f>Paletas_Ruta[[#This Row],[Paletas]]/23</f>
        <v>0.22764822298000476</v>
      </c>
      <c r="F349" t="s">
        <v>4</v>
      </c>
      <c r="G349" s="2">
        <v>760</v>
      </c>
      <c r="H349" s="2">
        <v>5.2359091285401096</v>
      </c>
      <c r="I349" s="2">
        <v>0.22764822298000476</v>
      </c>
      <c r="J349" s="2" t="s">
        <v>76</v>
      </c>
      <c r="K349" s="2">
        <v>314.15454771240655</v>
      </c>
      <c r="L349" s="2">
        <v>95.612253651601989</v>
      </c>
      <c r="M349" t="s">
        <v>14886</v>
      </c>
    </row>
    <row r="350" spans="1:13" x14ac:dyDescent="0.3">
      <c r="A350" t="s">
        <v>9</v>
      </c>
      <c r="B350">
        <v>276</v>
      </c>
      <c r="C350" s="2">
        <v>5.2150438361172</v>
      </c>
      <c r="D350" s="2">
        <f>Paletas_Ruta[[#This Row],[Paletas]]/23</f>
        <v>0.22674103635292173</v>
      </c>
      <c r="F350" t="s">
        <v>9</v>
      </c>
      <c r="G350" s="2">
        <v>276</v>
      </c>
      <c r="H350" s="2">
        <v>5.2150438361172</v>
      </c>
      <c r="I350" s="2">
        <v>0.22674103635292173</v>
      </c>
      <c r="J350" s="2" t="s">
        <v>10792</v>
      </c>
      <c r="K350" s="2">
        <v>1408.0618357516439</v>
      </c>
      <c r="L350" s="2">
        <v>428.54055870702206</v>
      </c>
      <c r="M350" t="s">
        <v>14866</v>
      </c>
    </row>
    <row r="351" spans="1:13" x14ac:dyDescent="0.3">
      <c r="A351" t="s">
        <v>21</v>
      </c>
      <c r="B351">
        <v>2040</v>
      </c>
      <c r="C351" s="2">
        <v>5.1958582461127598</v>
      </c>
      <c r="D351" s="2">
        <f>Paletas_Ruta[[#This Row],[Paletas]]/23</f>
        <v>0.22590688026577216</v>
      </c>
      <c r="F351" t="s">
        <v>21</v>
      </c>
      <c r="G351" s="2">
        <v>2040</v>
      </c>
      <c r="H351" s="2">
        <v>5.1958582461127598</v>
      </c>
      <c r="I351" s="2">
        <v>0.22590688026577216</v>
      </c>
      <c r="J351" s="2" t="s">
        <v>1766</v>
      </c>
      <c r="K351" s="2">
        <v>415.66865968902079</v>
      </c>
      <c r="L351" s="2">
        <v>126.50785294883241</v>
      </c>
      <c r="M351" t="s">
        <v>14923</v>
      </c>
    </row>
    <row r="352" spans="1:13" x14ac:dyDescent="0.3">
      <c r="A352" t="s">
        <v>15</v>
      </c>
      <c r="B352">
        <v>414</v>
      </c>
      <c r="C352" s="2">
        <v>5.1900172807244003</v>
      </c>
      <c r="D352" s="2">
        <f>Paletas_Ruta[[#This Row],[Paletas]]/23</f>
        <v>0.22565292524888697</v>
      </c>
      <c r="F352" t="s">
        <v>15</v>
      </c>
      <c r="G352" s="2">
        <v>414</v>
      </c>
      <c r="H352" s="2">
        <v>5.1900172807244003</v>
      </c>
      <c r="I352" s="2">
        <v>0.22565292524888697</v>
      </c>
      <c r="J352" s="2" t="s">
        <v>10792</v>
      </c>
      <c r="K352" s="2">
        <v>3487.6916126467968</v>
      </c>
      <c r="L352" s="2">
        <v>1061.4713603707642</v>
      </c>
      <c r="M352" t="s">
        <v>14925</v>
      </c>
    </row>
    <row r="353" spans="1:13" x14ac:dyDescent="0.3">
      <c r="A353" t="s">
        <v>9</v>
      </c>
      <c r="B353">
        <v>412</v>
      </c>
      <c r="C353" s="2">
        <v>5.1172607619022399</v>
      </c>
      <c r="D353" s="2">
        <f>Paletas_Ruta[[#This Row],[Paletas]]/23</f>
        <v>0.22248959834357565</v>
      </c>
      <c r="F353" t="s">
        <v>9</v>
      </c>
      <c r="G353" s="2">
        <v>412</v>
      </c>
      <c r="H353" s="2">
        <v>5.1172607619022399</v>
      </c>
      <c r="I353" s="2">
        <v>0.22248959834357565</v>
      </c>
      <c r="J353" s="2" t="s">
        <v>10792</v>
      </c>
      <c r="K353" s="2">
        <v>2256.7119959988877</v>
      </c>
      <c r="L353" s="2">
        <v>686.82539008661797</v>
      </c>
      <c r="M353" t="s">
        <v>14883</v>
      </c>
    </row>
    <row r="354" spans="1:13" x14ac:dyDescent="0.3">
      <c r="A354" t="s">
        <v>11</v>
      </c>
      <c r="B354">
        <v>405</v>
      </c>
      <c r="C354" s="2">
        <v>5.1068120204746998</v>
      </c>
      <c r="D354" s="2">
        <f>Paletas_Ruta[[#This Row],[Paletas]]/23</f>
        <v>0.22203530523803042</v>
      </c>
      <c r="F354" t="s">
        <v>11</v>
      </c>
      <c r="G354" s="2">
        <v>405</v>
      </c>
      <c r="H354" s="2">
        <v>5.1068120204746998</v>
      </c>
      <c r="I354" s="2">
        <v>0.22203530523803042</v>
      </c>
      <c r="J354" s="2" t="s">
        <v>10792</v>
      </c>
      <c r="K354" s="2">
        <v>2252.1041010293425</v>
      </c>
      <c r="L354" s="2">
        <v>685.42298726979982</v>
      </c>
      <c r="M354" t="s">
        <v>14881</v>
      </c>
    </row>
    <row r="355" spans="1:13" x14ac:dyDescent="0.3">
      <c r="A355" t="s">
        <v>16</v>
      </c>
      <c r="B355">
        <v>84</v>
      </c>
      <c r="C355" s="2">
        <v>5.0764305836600698</v>
      </c>
      <c r="D355" s="2">
        <f>Paletas_Ruta[[#This Row],[Paletas]]/23</f>
        <v>0.22071437320261172</v>
      </c>
      <c r="F355" t="s">
        <v>16</v>
      </c>
      <c r="G355" s="2">
        <v>84</v>
      </c>
      <c r="H355" s="2">
        <v>5.0764305836600698</v>
      </c>
      <c r="I355" s="2">
        <v>0.22071437320261172</v>
      </c>
      <c r="J355" s="2" t="s">
        <v>10792</v>
      </c>
      <c r="K355" s="2">
        <v>751.31172638169028</v>
      </c>
      <c r="L355" s="2">
        <v>228.66009063790577</v>
      </c>
      <c r="M355" t="s">
        <v>14930</v>
      </c>
    </row>
    <row r="356" spans="1:13" x14ac:dyDescent="0.3">
      <c r="A356" t="s">
        <v>19</v>
      </c>
      <c r="B356">
        <v>412</v>
      </c>
      <c r="C356" s="2">
        <v>5.0742153366423697</v>
      </c>
      <c r="D356" s="2">
        <f>Paletas_Ruta[[#This Row],[Paletas]]/23</f>
        <v>0.22061805811488563</v>
      </c>
      <c r="F356" t="s">
        <v>19</v>
      </c>
      <c r="G356" s="2">
        <v>412</v>
      </c>
      <c r="H356" s="2">
        <v>5.0742153366423697</v>
      </c>
      <c r="I356" s="2">
        <v>0.22061805811488563</v>
      </c>
      <c r="J356" s="2" t="s">
        <v>10792</v>
      </c>
      <c r="K356" s="2">
        <v>2237.7289634592848</v>
      </c>
      <c r="L356" s="2">
        <v>681.04794540065188</v>
      </c>
      <c r="M356" t="s">
        <v>14883</v>
      </c>
    </row>
    <row r="357" spans="1:13" x14ac:dyDescent="0.3">
      <c r="A357" t="s">
        <v>19</v>
      </c>
      <c r="B357">
        <v>2917</v>
      </c>
      <c r="C357" s="2">
        <v>5.0269237716022497</v>
      </c>
      <c r="D357" s="2">
        <f>Paletas_Ruta[[#This Row],[Paletas]]/23</f>
        <v>0.2185619031131413</v>
      </c>
      <c r="F357" t="s">
        <v>19</v>
      </c>
      <c r="G357" s="2">
        <v>2917</v>
      </c>
      <c r="H357" s="2">
        <v>5.0269237716022497</v>
      </c>
      <c r="I357" s="2">
        <v>0.2185619031131413</v>
      </c>
      <c r="J357" s="2" t="s">
        <v>10792</v>
      </c>
      <c r="K357" s="2">
        <v>1357.2694183326073</v>
      </c>
      <c r="L357" s="2">
        <v>413.08199688383701</v>
      </c>
      <c r="M357" t="s">
        <v>14892</v>
      </c>
    </row>
    <row r="358" spans="1:13" x14ac:dyDescent="0.3">
      <c r="A358" t="s">
        <v>7</v>
      </c>
      <c r="B358">
        <v>285</v>
      </c>
      <c r="C358" s="2">
        <v>4.9826203289710298</v>
      </c>
      <c r="D358" s="2">
        <f>Paletas_Ruta[[#This Row],[Paletas]]/23</f>
        <v>0.2166356664770013</v>
      </c>
      <c r="F358" t="s">
        <v>7</v>
      </c>
      <c r="G358" s="2">
        <v>285</v>
      </c>
      <c r="H358" s="2">
        <v>4.9826203289710298</v>
      </c>
      <c r="I358" s="2">
        <v>0.2166356664770013</v>
      </c>
      <c r="J358" s="2" t="s">
        <v>1766</v>
      </c>
      <c r="K358" s="2">
        <v>398.6096263176824</v>
      </c>
      <c r="L358" s="2">
        <v>121.31597322712074</v>
      </c>
      <c r="M358" t="s">
        <v>14834</v>
      </c>
    </row>
    <row r="359" spans="1:13" x14ac:dyDescent="0.3">
      <c r="A359" t="s">
        <v>17</v>
      </c>
      <c r="B359">
        <v>727</v>
      </c>
      <c r="C359" s="2">
        <v>4.97930055623205</v>
      </c>
      <c r="D359" s="2">
        <f>Paletas_Ruta[[#This Row],[Paletas]]/23</f>
        <v>0.21649132853182826</v>
      </c>
      <c r="F359" t="s">
        <v>17</v>
      </c>
      <c r="G359" s="2">
        <v>727</v>
      </c>
      <c r="H359" s="2">
        <v>4.97930055623205</v>
      </c>
      <c r="I359" s="2">
        <v>0.21649132853182826</v>
      </c>
      <c r="J359" s="2" t="s">
        <v>76</v>
      </c>
      <c r="K359" s="2">
        <v>746.89508343480747</v>
      </c>
      <c r="L359" s="2">
        <v>227.31589495841968</v>
      </c>
      <c r="M359" t="s">
        <v>14854</v>
      </c>
    </row>
    <row r="360" spans="1:13" x14ac:dyDescent="0.3">
      <c r="A360" t="s">
        <v>9</v>
      </c>
      <c r="B360">
        <v>2917</v>
      </c>
      <c r="C360" s="2">
        <v>4.9343882960294003</v>
      </c>
      <c r="D360" s="2">
        <f>Paletas_Ruta[[#This Row],[Paletas]]/23</f>
        <v>0.21453862156649567</v>
      </c>
      <c r="F360" t="s">
        <v>9</v>
      </c>
      <c r="G360" s="2">
        <v>2917</v>
      </c>
      <c r="H360" s="2">
        <v>4.9343882960294003</v>
      </c>
      <c r="I360" s="2">
        <v>0.21453862156649567</v>
      </c>
      <c r="J360" s="2" t="s">
        <v>10792</v>
      </c>
      <c r="K360" s="2">
        <v>1332.284839927938</v>
      </c>
      <c r="L360" s="2">
        <v>405.47799476067678</v>
      </c>
      <c r="M360" t="s">
        <v>14892</v>
      </c>
    </row>
    <row r="361" spans="1:13" x14ac:dyDescent="0.3">
      <c r="A361" t="s">
        <v>6</v>
      </c>
      <c r="B361">
        <v>1779</v>
      </c>
      <c r="C361" s="2">
        <v>4.9108437191787999</v>
      </c>
      <c r="D361" s="2">
        <f>Paletas_Ruta[[#This Row],[Paletas]]/23</f>
        <v>0.21351494431212173</v>
      </c>
      <c r="F361" t="s">
        <v>6</v>
      </c>
      <c r="G361" s="2">
        <v>1779</v>
      </c>
      <c r="H361" s="2">
        <v>4.9108437191787999</v>
      </c>
      <c r="I361" s="2">
        <v>0.21351494431212173</v>
      </c>
      <c r="J361" s="2" t="s">
        <v>10792</v>
      </c>
      <c r="K361" s="2">
        <v>1571.469990137216</v>
      </c>
      <c r="L361" s="2">
        <v>478.27347525915263</v>
      </c>
      <c r="M361" t="s">
        <v>14931</v>
      </c>
    </row>
    <row r="362" spans="1:13" x14ac:dyDescent="0.3">
      <c r="A362" t="s">
        <v>15</v>
      </c>
      <c r="B362">
        <v>405</v>
      </c>
      <c r="C362" s="2">
        <v>4.8925786307768302</v>
      </c>
      <c r="D362" s="2">
        <f>Paletas_Ruta[[#This Row],[Paletas]]/23</f>
        <v>0.21272081003377522</v>
      </c>
      <c r="F362" t="s">
        <v>15</v>
      </c>
      <c r="G362" s="2">
        <v>405</v>
      </c>
      <c r="H362" s="2">
        <v>4.8925786307768302</v>
      </c>
      <c r="I362" s="2">
        <v>0.21272081003377522</v>
      </c>
      <c r="J362" s="2" t="s">
        <v>10792</v>
      </c>
      <c r="K362" s="2">
        <v>2157.627176172582</v>
      </c>
      <c r="L362" s="2">
        <v>656.66914057426413</v>
      </c>
      <c r="M362" t="s">
        <v>14881</v>
      </c>
    </row>
    <row r="363" spans="1:13" x14ac:dyDescent="0.3">
      <c r="A363" t="s">
        <v>21</v>
      </c>
      <c r="B363">
        <v>617</v>
      </c>
      <c r="C363" s="2">
        <v>4.8304689111242096</v>
      </c>
      <c r="D363" s="2">
        <f>Paletas_Ruta[[#This Row],[Paletas]]/23</f>
        <v>0.21002038744018303</v>
      </c>
      <c r="F363" t="s">
        <v>21</v>
      </c>
      <c r="G363" s="2">
        <v>617</v>
      </c>
      <c r="H363" s="2">
        <v>4.8304689111242096</v>
      </c>
      <c r="I363" s="2">
        <v>0.21002038744018303</v>
      </c>
      <c r="J363" s="2" t="s">
        <v>1766</v>
      </c>
      <c r="K363" s="2">
        <v>1304.2266060035365</v>
      </c>
      <c r="L363" s="2">
        <v>396.93853226194591</v>
      </c>
      <c r="M363" t="s">
        <v>14888</v>
      </c>
    </row>
    <row r="364" spans="1:13" x14ac:dyDescent="0.3">
      <c r="A364" t="s">
        <v>22</v>
      </c>
      <c r="B364">
        <v>2930</v>
      </c>
      <c r="C364" s="2">
        <v>4.6979312995394098</v>
      </c>
      <c r="D364" s="2">
        <f>Paletas_Ruta[[#This Row],[Paletas]]/23</f>
        <v>0.20425788258867</v>
      </c>
      <c r="F364" t="s">
        <v>22</v>
      </c>
      <c r="G364" s="2">
        <v>2930</v>
      </c>
      <c r="H364" s="2">
        <v>4.6979312995394098</v>
      </c>
      <c r="I364" s="2">
        <v>0.20425788258867</v>
      </c>
      <c r="J364" s="2" t="s">
        <v>76</v>
      </c>
      <c r="K364" s="2">
        <v>704.68969493091151</v>
      </c>
      <c r="L364" s="2">
        <v>214.47077671810351</v>
      </c>
      <c r="M364" t="s">
        <v>14905</v>
      </c>
    </row>
    <row r="365" spans="1:13" x14ac:dyDescent="0.3">
      <c r="A365" t="s">
        <v>11</v>
      </c>
      <c r="B365">
        <v>411</v>
      </c>
      <c r="C365" s="2">
        <v>4.6381057567944399</v>
      </c>
      <c r="D365" s="2">
        <f>Paletas_Ruta[[#This Row],[Paletas]]/23</f>
        <v>0.20165677203454085</v>
      </c>
      <c r="F365" t="s">
        <v>11</v>
      </c>
      <c r="G365" s="2">
        <v>411</v>
      </c>
      <c r="H365" s="2">
        <v>4.6381057567944399</v>
      </c>
      <c r="I365" s="2">
        <v>0.20165677203454085</v>
      </c>
      <c r="J365" s="2" t="s">
        <v>10792</v>
      </c>
      <c r="K365" s="2">
        <v>2045.4046387463479</v>
      </c>
      <c r="L365" s="2">
        <v>622.51445527062765</v>
      </c>
      <c r="M365" t="s">
        <v>14902</v>
      </c>
    </row>
    <row r="366" spans="1:13" x14ac:dyDescent="0.3">
      <c r="A366" t="s">
        <v>19</v>
      </c>
      <c r="B366">
        <v>2112</v>
      </c>
      <c r="C366" s="2">
        <v>4.5948449789611603</v>
      </c>
      <c r="D366" s="2">
        <f>Paletas_Ruta[[#This Row],[Paletas]]/23</f>
        <v>0.19977586865048522</v>
      </c>
      <c r="F366" t="s">
        <v>19</v>
      </c>
      <c r="G366" s="2">
        <v>2112</v>
      </c>
      <c r="H366" s="2">
        <v>4.5948449789611603</v>
      </c>
      <c r="I366" s="2">
        <v>0.19977586865048522</v>
      </c>
      <c r="J366" s="2" t="s">
        <v>10792</v>
      </c>
      <c r="K366" s="2">
        <v>2026.3266357218718</v>
      </c>
      <c r="L366" s="2">
        <v>616.70810652404793</v>
      </c>
      <c r="M366" t="s">
        <v>14907</v>
      </c>
    </row>
    <row r="367" spans="1:13" x14ac:dyDescent="0.3">
      <c r="A367" t="s">
        <v>11</v>
      </c>
      <c r="B367">
        <v>2864</v>
      </c>
      <c r="C367" s="2">
        <v>4.5331082553260398</v>
      </c>
      <c r="D367" s="2">
        <f>Paletas_Ruta[[#This Row],[Paletas]]/23</f>
        <v>0.19709166327504521</v>
      </c>
      <c r="F367" t="s">
        <v>11</v>
      </c>
      <c r="G367" s="2">
        <v>2864</v>
      </c>
      <c r="H367" s="2">
        <v>4.5331082553260398</v>
      </c>
      <c r="I367" s="2">
        <v>0.19709166327504521</v>
      </c>
      <c r="J367" s="2" t="s">
        <v>10792</v>
      </c>
      <c r="K367" s="2">
        <v>670.90002178825387</v>
      </c>
      <c r="L367" s="2">
        <v>204.18696315294684</v>
      </c>
      <c r="M367" t="s">
        <v>14875</v>
      </c>
    </row>
    <row r="368" spans="1:13" x14ac:dyDescent="0.3">
      <c r="A368" t="s">
        <v>15</v>
      </c>
      <c r="B368">
        <v>276</v>
      </c>
      <c r="C368" s="2">
        <v>4.5234007288164104</v>
      </c>
      <c r="D368" s="2">
        <f>Paletas_Ruta[[#This Row],[Paletas]]/23</f>
        <v>0.19666959690506133</v>
      </c>
      <c r="F368" t="s">
        <v>15</v>
      </c>
      <c r="G368" s="2">
        <v>276</v>
      </c>
      <c r="H368" s="2">
        <v>4.5234007288164104</v>
      </c>
      <c r="I368" s="2">
        <v>0.19666959690506133</v>
      </c>
      <c r="J368" s="2" t="s">
        <v>10792</v>
      </c>
      <c r="K368" s="2">
        <v>1221.3181967804308</v>
      </c>
      <c r="L368" s="2">
        <v>371.70553815056587</v>
      </c>
      <c r="M368" t="s">
        <v>14866</v>
      </c>
    </row>
    <row r="369" spans="1:13" x14ac:dyDescent="0.3">
      <c r="A369" t="s">
        <v>15</v>
      </c>
      <c r="B369">
        <v>2511</v>
      </c>
      <c r="C369" s="2">
        <v>4.5081206011013197</v>
      </c>
      <c r="D369" s="2">
        <f>Paletas_Ruta[[#This Row],[Paletas]]/23</f>
        <v>0.19600524352614435</v>
      </c>
      <c r="F369" t="s">
        <v>15</v>
      </c>
      <c r="G369" s="2">
        <v>2511</v>
      </c>
      <c r="H369" s="2">
        <v>4.5081206011013197</v>
      </c>
      <c r="I369" s="2">
        <v>0.19600524352614435</v>
      </c>
      <c r="J369" s="2" t="s">
        <v>10792</v>
      </c>
      <c r="K369" s="2">
        <v>1988.0811850856819</v>
      </c>
      <c r="L369" s="2">
        <v>605.06818676520754</v>
      </c>
      <c r="M369" t="s">
        <v>14913</v>
      </c>
    </row>
    <row r="370" spans="1:13" x14ac:dyDescent="0.3">
      <c r="A370" t="s">
        <v>15</v>
      </c>
      <c r="B370">
        <v>2916</v>
      </c>
      <c r="C370" s="2">
        <v>4.4833536206794102</v>
      </c>
      <c r="D370" s="2">
        <f>Paletas_Ruta[[#This Row],[Paletas]]/23</f>
        <v>0.19492841829040913</v>
      </c>
      <c r="F370" t="s">
        <v>15</v>
      </c>
      <c r="G370" s="2">
        <v>2916</v>
      </c>
      <c r="H370" s="2">
        <v>4.4833536206794102</v>
      </c>
      <c r="I370" s="2">
        <v>0.19492841829040913</v>
      </c>
      <c r="J370" s="2" t="s">
        <v>10792</v>
      </c>
      <c r="K370" s="2">
        <v>1896.4585815473906</v>
      </c>
      <c r="L370" s="2">
        <v>577.18304655790155</v>
      </c>
      <c r="M370" t="s">
        <v>14884</v>
      </c>
    </row>
    <row r="371" spans="1:13" x14ac:dyDescent="0.3">
      <c r="A371" t="s">
        <v>11</v>
      </c>
      <c r="B371">
        <v>2940</v>
      </c>
      <c r="C371" s="2">
        <v>4.4651712762204303</v>
      </c>
      <c r="D371" s="2">
        <f>Paletas_Ruta[[#This Row],[Paletas]]/23</f>
        <v>0.19413788157480133</v>
      </c>
      <c r="F371" t="s">
        <v>11</v>
      </c>
      <c r="G371" s="2">
        <v>2940</v>
      </c>
      <c r="H371" s="2">
        <v>4.4651712762204303</v>
      </c>
      <c r="I371" s="2">
        <v>0.19413788157480133</v>
      </c>
      <c r="J371" s="2" t="s">
        <v>10792</v>
      </c>
      <c r="K371" s="2">
        <v>357.21370209763444</v>
      </c>
      <c r="L371" s="2">
        <v>108.71721368188874</v>
      </c>
      <c r="M371" t="s">
        <v>14876</v>
      </c>
    </row>
    <row r="372" spans="1:13" x14ac:dyDescent="0.3">
      <c r="A372" t="s">
        <v>20</v>
      </c>
      <c r="B372">
        <v>304</v>
      </c>
      <c r="C372" s="2">
        <v>4.3891608546731202</v>
      </c>
      <c r="D372" s="2">
        <f>Paletas_Ruta[[#This Row],[Paletas]]/23</f>
        <v>0.19083308063796176</v>
      </c>
      <c r="F372" t="s">
        <v>20</v>
      </c>
      <c r="G372" s="2">
        <v>304</v>
      </c>
      <c r="H372" s="2">
        <v>4.3891608546731202</v>
      </c>
      <c r="I372" s="2">
        <v>0.19083308063796176</v>
      </c>
      <c r="J372" s="2" t="s">
        <v>1766</v>
      </c>
      <c r="K372" s="2">
        <v>175.56643418692482</v>
      </c>
      <c r="L372" s="2">
        <v>53.433262578629297</v>
      </c>
      <c r="M372" t="s">
        <v>14870</v>
      </c>
    </row>
    <row r="373" spans="1:13" x14ac:dyDescent="0.3">
      <c r="A373" t="s">
        <v>19</v>
      </c>
      <c r="B373">
        <v>2240</v>
      </c>
      <c r="C373" s="2">
        <v>4.35702482115616</v>
      </c>
      <c r="D373" s="2">
        <f>Paletas_Ruta[[#This Row],[Paletas]]/23</f>
        <v>0.18943586178939825</v>
      </c>
      <c r="F373" t="s">
        <v>19</v>
      </c>
      <c r="G373" s="2">
        <v>2240</v>
      </c>
      <c r="H373" s="2">
        <v>4.35702482115616</v>
      </c>
      <c r="I373" s="2">
        <v>0.18943586178939825</v>
      </c>
      <c r="J373" s="2" t="s">
        <v>10792</v>
      </c>
      <c r="K373" s="2">
        <v>348.56198569249278</v>
      </c>
      <c r="L373" s="2">
        <v>106.08408260206302</v>
      </c>
      <c r="M373" t="s">
        <v>14874</v>
      </c>
    </row>
    <row r="374" spans="1:13" x14ac:dyDescent="0.3">
      <c r="A374" t="s">
        <v>14</v>
      </c>
      <c r="B374">
        <v>876</v>
      </c>
      <c r="C374" s="2">
        <v>4.3528896481343002</v>
      </c>
      <c r="D374" s="2">
        <f>Paletas_Ruta[[#This Row],[Paletas]]/23</f>
        <v>0.18925607165801306</v>
      </c>
      <c r="F374" t="s">
        <v>14</v>
      </c>
      <c r="G374" s="2">
        <v>876</v>
      </c>
      <c r="H374" s="2">
        <v>4.3528896481343002</v>
      </c>
      <c r="I374" s="2">
        <v>0.18925607165801306</v>
      </c>
      <c r="J374" s="2" t="s">
        <v>1766</v>
      </c>
      <c r="K374" s="2">
        <v>1175.2802049962611</v>
      </c>
      <c r="L374" s="2">
        <v>357.69397543364465</v>
      </c>
      <c r="M374" t="s">
        <v>14918</v>
      </c>
    </row>
    <row r="375" spans="1:13" x14ac:dyDescent="0.3">
      <c r="A375" t="s">
        <v>9</v>
      </c>
      <c r="B375">
        <v>2148</v>
      </c>
      <c r="C375" s="2">
        <v>4.2818737398748201</v>
      </c>
      <c r="D375" s="2">
        <f>Paletas_Ruta[[#This Row],[Paletas]]/23</f>
        <v>0.18616842347281826</v>
      </c>
      <c r="F375" t="s">
        <v>9</v>
      </c>
      <c r="G375" s="2">
        <v>2148</v>
      </c>
      <c r="H375" s="2">
        <v>4.2818737398748201</v>
      </c>
      <c r="I375" s="2">
        <v>0.18616842347281826</v>
      </c>
      <c r="J375" s="2" t="s">
        <v>10792</v>
      </c>
      <c r="K375" s="2">
        <v>179.83869707474244</v>
      </c>
      <c r="L375" s="2">
        <v>54.733516501008573</v>
      </c>
      <c r="M375" t="s">
        <v>14853</v>
      </c>
    </row>
    <row r="376" spans="1:13" x14ac:dyDescent="0.3">
      <c r="A376" t="s">
        <v>9</v>
      </c>
      <c r="B376">
        <v>426</v>
      </c>
      <c r="C376" s="2">
        <v>4.2491392344449501</v>
      </c>
      <c r="D376" s="2">
        <f>Paletas_Ruta[[#This Row],[Paletas]]/23</f>
        <v>0.18474518410630217</v>
      </c>
      <c r="F376" t="s">
        <v>9</v>
      </c>
      <c r="G376" s="2">
        <v>426</v>
      </c>
      <c r="H376" s="2">
        <v>4.2491392344449501</v>
      </c>
      <c r="I376" s="2">
        <v>0.18474518410630217</v>
      </c>
      <c r="J376" s="2" t="s">
        <v>10792</v>
      </c>
      <c r="K376" s="2">
        <v>339.93113875559601</v>
      </c>
      <c r="L376" s="2">
        <v>103.45730309952923</v>
      </c>
      <c r="M376" t="s">
        <v>14904</v>
      </c>
    </row>
    <row r="377" spans="1:13" x14ac:dyDescent="0.3">
      <c r="A377" t="s">
        <v>10</v>
      </c>
      <c r="B377">
        <v>2046</v>
      </c>
      <c r="C377" s="2">
        <v>4.2015254001150302</v>
      </c>
      <c r="D377" s="2">
        <f>Paletas_Ruta[[#This Row],[Paletas]]/23</f>
        <v>0.18267501739630565</v>
      </c>
      <c r="F377" t="s">
        <v>10</v>
      </c>
      <c r="G377" s="2">
        <v>2046</v>
      </c>
      <c r="H377" s="2">
        <v>4.2015254001150302</v>
      </c>
      <c r="I377" s="2">
        <v>0.18267501739630565</v>
      </c>
      <c r="J377" s="2" t="s">
        <v>1766</v>
      </c>
      <c r="K377" s="2">
        <v>252.09152400690181</v>
      </c>
      <c r="L377" s="2">
        <v>76.723507306448383</v>
      </c>
      <c r="M377" t="s">
        <v>14920</v>
      </c>
    </row>
    <row r="378" spans="1:13" x14ac:dyDescent="0.3">
      <c r="A378" t="s">
        <v>11</v>
      </c>
      <c r="B378">
        <v>2860</v>
      </c>
      <c r="C378" s="2">
        <v>4.1806580163689304</v>
      </c>
      <c r="D378" s="2">
        <f>Paletas_Ruta[[#This Row],[Paletas]]/23</f>
        <v>0.18176773984212741</v>
      </c>
      <c r="F378" t="s">
        <v>11</v>
      </c>
      <c r="G378" s="2">
        <v>2860</v>
      </c>
      <c r="H378" s="2">
        <v>4.1806580163689304</v>
      </c>
      <c r="I378" s="2">
        <v>0.18176773984212741</v>
      </c>
      <c r="J378" s="2" t="s">
        <v>10792</v>
      </c>
      <c r="K378" s="2">
        <v>2809.4021869999215</v>
      </c>
      <c r="L378" s="2">
        <v>855.03544821736739</v>
      </c>
      <c r="M378" t="s">
        <v>14873</v>
      </c>
    </row>
    <row r="379" spans="1:13" x14ac:dyDescent="0.3">
      <c r="A379" t="s">
        <v>7</v>
      </c>
      <c r="B379">
        <v>2700</v>
      </c>
      <c r="C379" s="2">
        <v>4.1697556409358603</v>
      </c>
      <c r="D379" s="2">
        <f>Paletas_Ruta[[#This Row],[Paletas]]/23</f>
        <v>0.18129372351895046</v>
      </c>
      <c r="F379" t="s">
        <v>7</v>
      </c>
      <c r="G379" s="2">
        <v>2700</v>
      </c>
      <c r="H379" s="2">
        <v>4.1697556409358603</v>
      </c>
      <c r="I379" s="2">
        <v>0.18129372351895046</v>
      </c>
      <c r="J379" s="2" t="s">
        <v>1766</v>
      </c>
      <c r="K379" s="2">
        <v>333.58045127486884</v>
      </c>
      <c r="L379" s="2">
        <v>101.52448517061225</v>
      </c>
      <c r="M379" t="s">
        <v>14887</v>
      </c>
    </row>
    <row r="380" spans="1:13" x14ac:dyDescent="0.3">
      <c r="A380" t="s">
        <v>4</v>
      </c>
      <c r="B380">
        <v>763</v>
      </c>
      <c r="C380" s="2">
        <v>4.1316504569228503</v>
      </c>
      <c r="D380" s="2">
        <f>Paletas_Ruta[[#This Row],[Paletas]]/23</f>
        <v>0.17963697638795001</v>
      </c>
      <c r="F380" t="s">
        <v>4</v>
      </c>
      <c r="G380" s="2">
        <v>763</v>
      </c>
      <c r="H380" s="2">
        <v>4.1316504569228503</v>
      </c>
      <c r="I380" s="2">
        <v>0.17963697638795001</v>
      </c>
      <c r="J380" s="2" t="s">
        <v>76</v>
      </c>
      <c r="K380" s="2">
        <v>165.266018276914</v>
      </c>
      <c r="L380" s="2">
        <v>50.298353388625998</v>
      </c>
      <c r="M380" t="s">
        <v>14934</v>
      </c>
    </row>
    <row r="381" spans="1:13" x14ac:dyDescent="0.3">
      <c r="A381" t="s">
        <v>15</v>
      </c>
      <c r="B381">
        <v>2346</v>
      </c>
      <c r="C381" s="2">
        <v>4.05710656845313</v>
      </c>
      <c r="D381" s="2">
        <f>Paletas_Ruta[[#This Row],[Paletas]]/23</f>
        <v>0.17639593775883175</v>
      </c>
      <c r="F381" t="s">
        <v>15</v>
      </c>
      <c r="G381" s="2">
        <v>2346</v>
      </c>
      <c r="H381" s="2">
        <v>4.05710656845313</v>
      </c>
      <c r="I381" s="2">
        <v>0.17639593775883175</v>
      </c>
      <c r="J381" s="2" t="s">
        <v>10792</v>
      </c>
      <c r="K381" s="2">
        <v>1095.4187734823452</v>
      </c>
      <c r="L381" s="2">
        <v>333.38832236419199</v>
      </c>
      <c r="M381" t="s">
        <v>14879</v>
      </c>
    </row>
    <row r="382" spans="1:13" x14ac:dyDescent="0.3">
      <c r="A382" t="s">
        <v>6</v>
      </c>
      <c r="B382">
        <v>425</v>
      </c>
      <c r="C382" s="2">
        <v>4.0012791953072897</v>
      </c>
      <c r="D382" s="2">
        <f>Paletas_Ruta[[#This Row],[Paletas]]/23</f>
        <v>0.17396866066553435</v>
      </c>
      <c r="F382" t="s">
        <v>6</v>
      </c>
      <c r="G382" s="2">
        <v>425</v>
      </c>
      <c r="H382" s="2">
        <v>4.0012791953072897</v>
      </c>
      <c r="I382" s="2">
        <v>0.17396866066553435</v>
      </c>
      <c r="J382" s="2" t="s">
        <v>10792</v>
      </c>
      <c r="K382" s="2">
        <v>1764.5641251305149</v>
      </c>
      <c r="L382" s="2">
        <v>537.04125547450451</v>
      </c>
      <c r="M382" t="s">
        <v>14898</v>
      </c>
    </row>
    <row r="383" spans="1:13" x14ac:dyDescent="0.3">
      <c r="A383" t="s">
        <v>6</v>
      </c>
      <c r="B383">
        <v>1791</v>
      </c>
      <c r="C383" s="2">
        <v>3.9949669820690001</v>
      </c>
      <c r="D383" s="2">
        <f>Paletas_Ruta[[#This Row],[Paletas]]/23</f>
        <v>0.17369421661169565</v>
      </c>
      <c r="F383" t="s">
        <v>6</v>
      </c>
      <c r="G383" s="2">
        <v>1791</v>
      </c>
      <c r="H383" s="2">
        <v>3.9949669820690001</v>
      </c>
      <c r="I383" s="2">
        <v>0.17369421661169565</v>
      </c>
      <c r="J383" s="2" t="s">
        <v>10792</v>
      </c>
      <c r="K383" s="2">
        <v>1278.3894342620802</v>
      </c>
      <c r="L383" s="2">
        <v>389.07504521019831</v>
      </c>
      <c r="M383" t="s">
        <v>14935</v>
      </c>
    </row>
    <row r="384" spans="1:13" x14ac:dyDescent="0.3">
      <c r="A384" t="s">
        <v>22</v>
      </c>
      <c r="B384">
        <v>727</v>
      </c>
      <c r="C384" s="2">
        <v>3.9840869916666599</v>
      </c>
      <c r="D384" s="2">
        <f>Paletas_Ruta[[#This Row],[Paletas]]/23</f>
        <v>0.17322117355072433</v>
      </c>
      <c r="F384" t="s">
        <v>22</v>
      </c>
      <c r="G384" s="2">
        <v>727</v>
      </c>
      <c r="H384" s="2">
        <v>3.9840869916666599</v>
      </c>
      <c r="I384" s="2">
        <v>0.17322117355072433</v>
      </c>
      <c r="J384" s="2" t="s">
        <v>76</v>
      </c>
      <c r="K384" s="2">
        <v>597.61304874999894</v>
      </c>
      <c r="L384" s="2">
        <v>181.88223222826056</v>
      </c>
      <c r="M384" t="s">
        <v>14854</v>
      </c>
    </row>
    <row r="385" spans="1:13" x14ac:dyDescent="0.3">
      <c r="A385" t="s">
        <v>11</v>
      </c>
      <c r="B385">
        <v>2346</v>
      </c>
      <c r="C385" s="2">
        <v>3.9625817585443901</v>
      </c>
      <c r="D385" s="2">
        <f>Paletas_Ruta[[#This Row],[Paletas]]/23</f>
        <v>0.17228616341497349</v>
      </c>
      <c r="F385" t="s">
        <v>11</v>
      </c>
      <c r="G385" s="2">
        <v>2346</v>
      </c>
      <c r="H385" s="2">
        <v>3.9625817585443901</v>
      </c>
      <c r="I385" s="2">
        <v>0.17228616341497349</v>
      </c>
      <c r="J385" s="2" t="s">
        <v>10792</v>
      </c>
      <c r="K385" s="2">
        <v>1069.8970748069853</v>
      </c>
      <c r="L385" s="2">
        <v>325.62084885429988</v>
      </c>
      <c r="M385" t="s">
        <v>14879</v>
      </c>
    </row>
    <row r="386" spans="1:13" x14ac:dyDescent="0.3">
      <c r="A386" t="s">
        <v>11</v>
      </c>
      <c r="B386">
        <v>2553</v>
      </c>
      <c r="C386" s="2">
        <v>3.9558611852240602</v>
      </c>
      <c r="D386" s="2">
        <f>Paletas_Ruta[[#This Row],[Paletas]]/23</f>
        <v>0.17199396457495914</v>
      </c>
      <c r="F386" t="s">
        <v>11</v>
      </c>
      <c r="G386" s="2">
        <v>2553</v>
      </c>
      <c r="H386" s="2">
        <v>3.9558611852240602</v>
      </c>
      <c r="I386" s="2">
        <v>0.17199396457495914</v>
      </c>
      <c r="J386" s="2" t="s">
        <v>10792</v>
      </c>
      <c r="K386" s="2">
        <v>1068.0825200104962</v>
      </c>
      <c r="L386" s="2">
        <v>325.06859304667273</v>
      </c>
      <c r="M386" t="s">
        <v>14916</v>
      </c>
    </row>
    <row r="387" spans="1:13" x14ac:dyDescent="0.3">
      <c r="A387" t="s">
        <v>19</v>
      </c>
      <c r="B387">
        <v>2511</v>
      </c>
      <c r="C387" s="2">
        <v>3.93497812867504</v>
      </c>
      <c r="D387" s="2">
        <f>Paletas_Ruta[[#This Row],[Paletas]]/23</f>
        <v>0.17108600559456696</v>
      </c>
      <c r="F387" t="s">
        <v>19</v>
      </c>
      <c r="G387" s="2">
        <v>2511</v>
      </c>
      <c r="H387" s="2">
        <v>3.93497812867504</v>
      </c>
      <c r="I387" s="2">
        <v>0.17108600559456696</v>
      </c>
      <c r="J387" s="2" t="s">
        <v>10792</v>
      </c>
      <c r="K387" s="2">
        <v>1735.3253547456927</v>
      </c>
      <c r="L387" s="2">
        <v>528.14249927042817</v>
      </c>
      <c r="M387" t="s">
        <v>14913</v>
      </c>
    </row>
    <row r="388" spans="1:13" x14ac:dyDescent="0.3">
      <c r="A388" t="s">
        <v>11</v>
      </c>
      <c r="B388">
        <v>426</v>
      </c>
      <c r="C388" s="2">
        <v>3.9220864928793699</v>
      </c>
      <c r="D388" s="2">
        <f>Paletas_Ruta[[#This Row],[Paletas]]/23</f>
        <v>0.17052549969040739</v>
      </c>
      <c r="F388" t="s">
        <v>11</v>
      </c>
      <c r="G388" s="2">
        <v>426</v>
      </c>
      <c r="H388" s="2">
        <v>3.9220864928793699</v>
      </c>
      <c r="I388" s="2">
        <v>0.17052549969040739</v>
      </c>
      <c r="J388" s="2" t="s">
        <v>10792</v>
      </c>
      <c r="K388" s="2">
        <v>313.76691943034962</v>
      </c>
      <c r="L388" s="2">
        <v>95.494279826628144</v>
      </c>
      <c r="M388" t="s">
        <v>14904</v>
      </c>
    </row>
    <row r="389" spans="1:13" x14ac:dyDescent="0.3">
      <c r="A389" t="s">
        <v>19</v>
      </c>
      <c r="B389">
        <v>2346</v>
      </c>
      <c r="C389" s="2">
        <v>3.8593713929166502</v>
      </c>
      <c r="D389" s="2">
        <f>Paletas_Ruta[[#This Row],[Paletas]]/23</f>
        <v>0.16779875621376741</v>
      </c>
      <c r="F389" t="s">
        <v>19</v>
      </c>
      <c r="G389" s="2">
        <v>2346</v>
      </c>
      <c r="H389" s="2">
        <v>3.8593713929166502</v>
      </c>
      <c r="I389" s="2">
        <v>0.16779875621376741</v>
      </c>
      <c r="J389" s="2" t="s">
        <v>10792</v>
      </c>
      <c r="K389" s="2">
        <v>1042.0302760874956</v>
      </c>
      <c r="L389" s="2">
        <v>317.1396492440204</v>
      </c>
      <c r="M389" t="s">
        <v>14879</v>
      </c>
    </row>
    <row r="390" spans="1:13" x14ac:dyDescent="0.3">
      <c r="A390" t="s">
        <v>15</v>
      </c>
      <c r="B390">
        <v>425</v>
      </c>
      <c r="C390" s="2">
        <v>3.8427027603244301</v>
      </c>
      <c r="D390" s="2">
        <f>Paletas_Ruta[[#This Row],[Paletas]]/23</f>
        <v>0.16707403305758392</v>
      </c>
      <c r="F390" t="s">
        <v>15</v>
      </c>
      <c r="G390" s="2">
        <v>425</v>
      </c>
      <c r="H390" s="2">
        <v>3.8427027603244301</v>
      </c>
      <c r="I390" s="2">
        <v>0.16707403305758392</v>
      </c>
      <c r="J390" s="2" t="s">
        <v>10792</v>
      </c>
      <c r="K390" s="2">
        <v>1694.6319173030738</v>
      </c>
      <c r="L390" s="2">
        <v>515.7575400487616</v>
      </c>
      <c r="M390" t="s">
        <v>14898</v>
      </c>
    </row>
    <row r="391" spans="1:13" x14ac:dyDescent="0.3">
      <c r="A391" t="s">
        <v>11</v>
      </c>
      <c r="B391">
        <v>94</v>
      </c>
      <c r="C391" s="2">
        <v>3.80260883216283</v>
      </c>
      <c r="D391" s="2">
        <f>Paletas_Ruta[[#This Row],[Paletas]]/23</f>
        <v>0.16533081878968825</v>
      </c>
      <c r="F391" t="s">
        <v>11</v>
      </c>
      <c r="G391" s="2">
        <v>94</v>
      </c>
      <c r="H391" s="2">
        <v>3.80260883216283</v>
      </c>
      <c r="I391" s="2">
        <v>0.16533081878968825</v>
      </c>
      <c r="J391" s="2" t="s">
        <v>10792</v>
      </c>
      <c r="K391" s="2">
        <v>1026.704384683964</v>
      </c>
      <c r="L391" s="2">
        <v>312.4752475125108</v>
      </c>
      <c r="M391" t="s">
        <v>14790</v>
      </c>
    </row>
    <row r="392" spans="1:13" x14ac:dyDescent="0.3">
      <c r="A392" t="s">
        <v>9</v>
      </c>
      <c r="B392">
        <v>2346</v>
      </c>
      <c r="C392" s="2">
        <v>3.8005702086212598</v>
      </c>
      <c r="D392" s="2">
        <f>Paletas_Ruta[[#This Row],[Paletas]]/23</f>
        <v>0.16524218298353305</v>
      </c>
      <c r="F392" t="s">
        <v>9</v>
      </c>
      <c r="G392" s="2">
        <v>2346</v>
      </c>
      <c r="H392" s="2">
        <v>3.8005702086212598</v>
      </c>
      <c r="I392" s="2">
        <v>0.16524218298353305</v>
      </c>
      <c r="J392" s="2" t="s">
        <v>10792</v>
      </c>
      <c r="K392" s="2">
        <v>1026.1539563277402</v>
      </c>
      <c r="L392" s="2">
        <v>312.30772583887745</v>
      </c>
      <c r="M392" t="s">
        <v>14879</v>
      </c>
    </row>
    <row r="393" spans="1:13" x14ac:dyDescent="0.3">
      <c r="A393" t="s">
        <v>10</v>
      </c>
      <c r="B393">
        <v>2040</v>
      </c>
      <c r="C393" s="2">
        <v>3.7673655739280898</v>
      </c>
      <c r="D393" s="2">
        <f>Paletas_Ruta[[#This Row],[Paletas]]/23</f>
        <v>0.16379850321426478</v>
      </c>
      <c r="F393" t="s">
        <v>10</v>
      </c>
      <c r="G393" s="2">
        <v>2040</v>
      </c>
      <c r="H393" s="2">
        <v>3.7673655739280898</v>
      </c>
      <c r="I393" s="2">
        <v>0.16379850321426478</v>
      </c>
      <c r="J393" s="2" t="s">
        <v>1766</v>
      </c>
      <c r="K393" s="2">
        <v>301.38924591424717</v>
      </c>
      <c r="L393" s="2">
        <v>91.727161799988266</v>
      </c>
      <c r="M393" t="s">
        <v>14923</v>
      </c>
    </row>
    <row r="394" spans="1:13" x14ac:dyDescent="0.3">
      <c r="A394" t="s">
        <v>11</v>
      </c>
      <c r="B394">
        <v>2040</v>
      </c>
      <c r="C394" s="2">
        <v>3.6392556527925799</v>
      </c>
      <c r="D394" s="2">
        <f>Paletas_Ruta[[#This Row],[Paletas]]/23</f>
        <v>0.15822850664315566</v>
      </c>
      <c r="F394" t="s">
        <v>11</v>
      </c>
      <c r="G394" s="2">
        <v>2040</v>
      </c>
      <c r="H394" s="2">
        <v>3.6392556527925799</v>
      </c>
      <c r="I394" s="2">
        <v>0.15822850664315566</v>
      </c>
      <c r="J394" s="2" t="s">
        <v>10792</v>
      </c>
      <c r="K394" s="2">
        <v>291.14045222340638</v>
      </c>
      <c r="L394" s="2">
        <v>88.607963720167163</v>
      </c>
      <c r="M394" t="s">
        <v>14923</v>
      </c>
    </row>
    <row r="395" spans="1:13" x14ac:dyDescent="0.3">
      <c r="A395" t="s">
        <v>19</v>
      </c>
      <c r="B395">
        <v>405</v>
      </c>
      <c r="C395" s="2">
        <v>3.5681894110287602</v>
      </c>
      <c r="D395" s="2">
        <f>Paletas_Ruta[[#This Row],[Paletas]]/23</f>
        <v>0.1551386700447287</v>
      </c>
      <c r="F395" t="s">
        <v>19</v>
      </c>
      <c r="G395" s="2">
        <v>405</v>
      </c>
      <c r="H395" s="2">
        <v>3.5681894110287602</v>
      </c>
      <c r="I395" s="2">
        <v>0.1551386700447287</v>
      </c>
      <c r="J395" s="2" t="s">
        <v>10792</v>
      </c>
      <c r="K395" s="2">
        <v>1573.5715302636831</v>
      </c>
      <c r="L395" s="2">
        <v>478.91307442807749</v>
      </c>
      <c r="M395" t="s">
        <v>14881</v>
      </c>
    </row>
    <row r="396" spans="1:13" x14ac:dyDescent="0.3">
      <c r="A396" t="s">
        <v>10</v>
      </c>
      <c r="B396">
        <v>285</v>
      </c>
      <c r="C396" s="2">
        <v>3.5274756876922</v>
      </c>
      <c r="D396" s="2">
        <f>Paletas_Ruta[[#This Row],[Paletas]]/23</f>
        <v>0.15336850816053044</v>
      </c>
      <c r="F396" t="s">
        <v>10</v>
      </c>
      <c r="G396" s="2">
        <v>285</v>
      </c>
      <c r="H396" s="2">
        <v>3.5274756876922</v>
      </c>
      <c r="I396" s="2">
        <v>0.15336850816053044</v>
      </c>
      <c r="J396" s="2" t="s">
        <v>1766</v>
      </c>
      <c r="K396" s="2">
        <v>282.19805501537599</v>
      </c>
      <c r="L396" s="2">
        <v>85.88636456989704</v>
      </c>
      <c r="M396" t="s">
        <v>14834</v>
      </c>
    </row>
    <row r="397" spans="1:13" x14ac:dyDescent="0.3">
      <c r="A397" t="s">
        <v>9</v>
      </c>
      <c r="B397">
        <v>82</v>
      </c>
      <c r="C397" s="2">
        <v>3.48884093831236</v>
      </c>
      <c r="D397" s="2">
        <f>Paletas_Ruta[[#This Row],[Paletas]]/23</f>
        <v>0.15168873644836348</v>
      </c>
      <c r="F397" t="s">
        <v>9</v>
      </c>
      <c r="G397" s="2">
        <v>82</v>
      </c>
      <c r="H397" s="2">
        <v>3.48884093831236</v>
      </c>
      <c r="I397" s="2">
        <v>0.15168873644836348</v>
      </c>
      <c r="J397" s="2" t="s">
        <v>10792</v>
      </c>
      <c r="K397" s="2">
        <v>516.34845887022925</v>
      </c>
      <c r="L397" s="2">
        <v>157.14953096050456</v>
      </c>
      <c r="M397" t="s">
        <v>14928</v>
      </c>
    </row>
    <row r="398" spans="1:13" x14ac:dyDescent="0.3">
      <c r="A398" t="s">
        <v>17</v>
      </c>
      <c r="B398">
        <v>527</v>
      </c>
      <c r="C398" s="2">
        <v>3.4774285136951599</v>
      </c>
      <c r="D398" s="2">
        <f>Paletas_Ruta[[#This Row],[Paletas]]/23</f>
        <v>0.15119254407370261</v>
      </c>
      <c r="F398" t="s">
        <v>17</v>
      </c>
      <c r="G398" s="2">
        <v>527</v>
      </c>
      <c r="H398" s="2">
        <v>3.4774285136951599</v>
      </c>
      <c r="I398" s="2">
        <v>0.15119254407370261</v>
      </c>
      <c r="J398" s="2" t="s">
        <v>76</v>
      </c>
      <c r="K398" s="2">
        <v>521.614277054274</v>
      </c>
      <c r="L398" s="2">
        <v>158.75217127738773</v>
      </c>
      <c r="M398" t="s">
        <v>14857</v>
      </c>
    </row>
    <row r="399" spans="1:13" x14ac:dyDescent="0.3">
      <c r="A399" t="s">
        <v>9</v>
      </c>
      <c r="B399">
        <v>411</v>
      </c>
      <c r="C399" s="2">
        <v>3.3935283580163502</v>
      </c>
      <c r="D399" s="2">
        <f>Paletas_Ruta[[#This Row],[Paletas]]/23</f>
        <v>0.14754471121810217</v>
      </c>
      <c r="F399" t="s">
        <v>9</v>
      </c>
      <c r="G399" s="2">
        <v>411</v>
      </c>
      <c r="H399" s="2">
        <v>3.3935283580163502</v>
      </c>
      <c r="I399" s="2">
        <v>0.14754471121810217</v>
      </c>
      <c r="J399" s="2" t="s">
        <v>10792</v>
      </c>
      <c r="K399" s="2">
        <v>1496.5460058852104</v>
      </c>
      <c r="L399" s="2">
        <v>455.47052353028141</v>
      </c>
      <c r="M399" t="s">
        <v>14902</v>
      </c>
    </row>
    <row r="400" spans="1:13" x14ac:dyDescent="0.3">
      <c r="A400" t="s">
        <v>21</v>
      </c>
      <c r="B400">
        <v>2700</v>
      </c>
      <c r="C400" s="2">
        <v>3.3857681700939302</v>
      </c>
      <c r="D400" s="2">
        <f>Paletas_Ruta[[#This Row],[Paletas]]/23</f>
        <v>0.14720731174321436</v>
      </c>
      <c r="F400" t="s">
        <v>21</v>
      </c>
      <c r="G400" s="2">
        <v>2700</v>
      </c>
      <c r="H400" s="2">
        <v>3.3857681700939302</v>
      </c>
      <c r="I400" s="2">
        <v>0.14720731174321436</v>
      </c>
      <c r="J400" s="2" t="s">
        <v>1766</v>
      </c>
      <c r="K400" s="2">
        <v>270.86145360751442</v>
      </c>
      <c r="L400" s="2">
        <v>82.436094576200034</v>
      </c>
      <c r="M400" t="s">
        <v>14887</v>
      </c>
    </row>
    <row r="401" spans="1:13" x14ac:dyDescent="0.3">
      <c r="A401" t="s">
        <v>15</v>
      </c>
      <c r="B401">
        <v>82</v>
      </c>
      <c r="C401" s="2">
        <v>3.3323500055117501</v>
      </c>
      <c r="D401" s="2">
        <f>Paletas_Ruta[[#This Row],[Paletas]]/23</f>
        <v>0.14488478284833697</v>
      </c>
      <c r="F401" t="s">
        <v>15</v>
      </c>
      <c r="G401" s="2">
        <v>82</v>
      </c>
      <c r="H401" s="2">
        <v>3.3323500055117501</v>
      </c>
      <c r="I401" s="2">
        <v>0.14488478284833697</v>
      </c>
      <c r="J401" s="2" t="s">
        <v>10792</v>
      </c>
      <c r="K401" s="2">
        <v>493.18780081573902</v>
      </c>
      <c r="L401" s="2">
        <v>150.1006350308771</v>
      </c>
      <c r="M401" t="s">
        <v>14928</v>
      </c>
    </row>
    <row r="402" spans="1:13" x14ac:dyDescent="0.3">
      <c r="A402" t="s">
        <v>11</v>
      </c>
      <c r="B402">
        <v>425</v>
      </c>
      <c r="C402" s="2">
        <v>3.3133333416602202</v>
      </c>
      <c r="D402" s="2">
        <f>Paletas_Ruta[[#This Row],[Paletas]]/23</f>
        <v>0.14405797137653131</v>
      </c>
      <c r="F402" t="s">
        <v>11</v>
      </c>
      <c r="G402" s="2">
        <v>425</v>
      </c>
      <c r="H402" s="2">
        <v>3.3133333416602202</v>
      </c>
      <c r="I402" s="2">
        <v>0.14405797137653131</v>
      </c>
      <c r="J402" s="2" t="s">
        <v>10792</v>
      </c>
      <c r="K402" s="2">
        <v>1461.180003672157</v>
      </c>
      <c r="L402" s="2">
        <v>444.70695763935214</v>
      </c>
      <c r="M402" t="s">
        <v>14898</v>
      </c>
    </row>
    <row r="403" spans="1:13" x14ac:dyDescent="0.3">
      <c r="A403" t="s">
        <v>19</v>
      </c>
      <c r="B403">
        <v>2916</v>
      </c>
      <c r="C403" s="2">
        <v>3.2898381417671301</v>
      </c>
      <c r="D403" s="2">
        <f>Paletas_Ruta[[#This Row],[Paletas]]/23</f>
        <v>0.14303644094639695</v>
      </c>
      <c r="F403" t="s">
        <v>19</v>
      </c>
      <c r="G403" s="2">
        <v>2916</v>
      </c>
      <c r="H403" s="2">
        <v>3.2898381417671301</v>
      </c>
      <c r="I403" s="2">
        <v>0.14303644094639695</v>
      </c>
      <c r="J403" s="2" t="s">
        <v>10792</v>
      </c>
      <c r="K403" s="2">
        <v>1391.6015339674959</v>
      </c>
      <c r="L403" s="2">
        <v>423.53090164228138</v>
      </c>
      <c r="M403" t="s">
        <v>14884</v>
      </c>
    </row>
    <row r="404" spans="1:13" x14ac:dyDescent="0.3">
      <c r="A404" t="s">
        <v>11</v>
      </c>
      <c r="B404">
        <v>414</v>
      </c>
      <c r="C404" s="2">
        <v>3.1730504013990801</v>
      </c>
      <c r="D404" s="2">
        <f>Paletas_Ruta[[#This Row],[Paletas]]/23</f>
        <v>0.13795871310430782</v>
      </c>
      <c r="F404" t="s">
        <v>11</v>
      </c>
      <c r="G404" s="2">
        <v>414</v>
      </c>
      <c r="H404" s="2">
        <v>3.1730504013990801</v>
      </c>
      <c r="I404" s="2">
        <v>0.13795871310430782</v>
      </c>
      <c r="J404" s="2" t="s">
        <v>10792</v>
      </c>
      <c r="K404" s="2">
        <v>2132.289869740182</v>
      </c>
      <c r="L404" s="2">
        <v>648.95778644266409</v>
      </c>
      <c r="M404" t="s">
        <v>14925</v>
      </c>
    </row>
    <row r="405" spans="1:13" x14ac:dyDescent="0.3">
      <c r="A405" t="s">
        <v>19</v>
      </c>
      <c r="B405">
        <v>2216</v>
      </c>
      <c r="C405" s="2">
        <v>3.1101209890455301</v>
      </c>
      <c r="D405" s="2">
        <f>Paletas_Ruta[[#This Row],[Paletas]]/23</f>
        <v>0.13522265169763176</v>
      </c>
      <c r="F405" t="s">
        <v>19</v>
      </c>
      <c r="G405" s="2">
        <v>2216</v>
      </c>
      <c r="H405" s="2">
        <v>3.1101209890455301</v>
      </c>
      <c r="I405" s="2">
        <v>0.13522265169763176</v>
      </c>
      <c r="J405" s="2" t="s">
        <v>10792</v>
      </c>
      <c r="K405" s="2">
        <v>839.73266704229309</v>
      </c>
      <c r="L405" s="2">
        <v>255.57081170852399</v>
      </c>
      <c r="M405" t="s">
        <v>14890</v>
      </c>
    </row>
    <row r="406" spans="1:13" x14ac:dyDescent="0.3">
      <c r="A406" t="s">
        <v>12</v>
      </c>
      <c r="B406">
        <v>2944</v>
      </c>
      <c r="C406" s="2">
        <v>3.0789332654127599</v>
      </c>
      <c r="D406" s="2">
        <f>Paletas_Ruta[[#This Row],[Paletas]]/23</f>
        <v>0.13386666371359826</v>
      </c>
      <c r="F406" t="s">
        <v>12</v>
      </c>
      <c r="G406" s="2">
        <v>2944</v>
      </c>
      <c r="H406" s="2">
        <v>3.0789332654127599</v>
      </c>
      <c r="I406" s="2">
        <v>0.13386666371359826</v>
      </c>
      <c r="J406" s="2" t="s">
        <v>76</v>
      </c>
      <c r="K406" s="2">
        <v>184.7359959247656</v>
      </c>
      <c r="L406" s="2">
        <v>56.223998759711272</v>
      </c>
      <c r="M406" t="s">
        <v>14936</v>
      </c>
    </row>
    <row r="407" spans="1:13" x14ac:dyDescent="0.3">
      <c r="A407" t="s">
        <v>11</v>
      </c>
      <c r="B407">
        <v>412</v>
      </c>
      <c r="C407" s="2">
        <v>3.0647298159358498</v>
      </c>
      <c r="D407" s="2">
        <f>Paletas_Ruta[[#This Row],[Paletas]]/23</f>
        <v>0.13324912243199347</v>
      </c>
      <c r="F407" t="s">
        <v>11</v>
      </c>
      <c r="G407" s="2">
        <v>412</v>
      </c>
      <c r="H407" s="2">
        <v>3.0647298159358498</v>
      </c>
      <c r="I407" s="2">
        <v>0.13324912243199347</v>
      </c>
      <c r="J407" s="2" t="s">
        <v>10792</v>
      </c>
      <c r="K407" s="2">
        <v>1351.5458488277097</v>
      </c>
      <c r="L407" s="2">
        <v>411.34004094756386</v>
      </c>
      <c r="M407" t="s">
        <v>14883</v>
      </c>
    </row>
    <row r="408" spans="1:13" x14ac:dyDescent="0.3">
      <c r="A408" t="s">
        <v>15</v>
      </c>
      <c r="B408">
        <v>2860</v>
      </c>
      <c r="C408" s="2">
        <v>3.0585702390666998</v>
      </c>
      <c r="D408" s="2">
        <f>Paletas_Ruta[[#This Row],[Paletas]]/23</f>
        <v>0.13298131474203043</v>
      </c>
      <c r="F408" t="s">
        <v>15</v>
      </c>
      <c r="G408" s="2">
        <v>2860</v>
      </c>
      <c r="H408" s="2">
        <v>3.0585702390666998</v>
      </c>
      <c r="I408" s="2">
        <v>0.13298131474203043</v>
      </c>
      <c r="J408" s="2" t="s">
        <v>10792</v>
      </c>
      <c r="K408" s="2">
        <v>2055.3592006528224</v>
      </c>
      <c r="L408" s="2">
        <v>625.54410454651122</v>
      </c>
      <c r="M408" t="s">
        <v>14873</v>
      </c>
    </row>
    <row r="409" spans="1:13" x14ac:dyDescent="0.3">
      <c r="A409" t="s">
        <v>16</v>
      </c>
      <c r="B409">
        <v>1791</v>
      </c>
      <c r="C409" s="2">
        <v>3.0490716346020101</v>
      </c>
      <c r="D409" s="2">
        <f>Paletas_Ruta[[#This Row],[Paletas]]/23</f>
        <v>0.13256833193921783</v>
      </c>
      <c r="F409" t="s">
        <v>16</v>
      </c>
      <c r="G409" s="2">
        <v>1791</v>
      </c>
      <c r="H409" s="2">
        <v>3.0490716346020101</v>
      </c>
      <c r="I409" s="2">
        <v>0.13256833193921783</v>
      </c>
      <c r="J409" s="2" t="s">
        <v>10792</v>
      </c>
      <c r="K409" s="2">
        <v>975.70292307264322</v>
      </c>
      <c r="L409" s="2">
        <v>296.95306354384792</v>
      </c>
      <c r="M409" t="s">
        <v>14935</v>
      </c>
    </row>
    <row r="410" spans="1:13" x14ac:dyDescent="0.3">
      <c r="A410" t="s">
        <v>21</v>
      </c>
      <c r="B410">
        <v>306</v>
      </c>
      <c r="C410" s="2">
        <v>3.03734551794353</v>
      </c>
      <c r="D410" s="2">
        <f>Paletas_Ruta[[#This Row],[Paletas]]/23</f>
        <v>0.13205850078015349</v>
      </c>
      <c r="F410" t="s">
        <v>21</v>
      </c>
      <c r="G410" s="2">
        <v>306</v>
      </c>
      <c r="H410" s="2">
        <v>3.03734551794353</v>
      </c>
      <c r="I410" s="2">
        <v>0.13205850078015349</v>
      </c>
      <c r="J410" s="2" t="s">
        <v>1766</v>
      </c>
      <c r="K410" s="2">
        <v>121.4938207177412</v>
      </c>
      <c r="L410" s="2">
        <v>36.976380218442976</v>
      </c>
      <c r="M410" t="s">
        <v>14895</v>
      </c>
    </row>
    <row r="411" spans="1:13" x14ac:dyDescent="0.3">
      <c r="A411" t="s">
        <v>15</v>
      </c>
      <c r="B411">
        <v>413</v>
      </c>
      <c r="C411" s="2">
        <v>3.0349304744882</v>
      </c>
      <c r="D411" s="2">
        <f>Paletas_Ruta[[#This Row],[Paletas]]/23</f>
        <v>0.1319534988907913</v>
      </c>
      <c r="F411" t="s">
        <v>15</v>
      </c>
      <c r="G411" s="2">
        <v>413</v>
      </c>
      <c r="H411" s="2">
        <v>3.0349304744882</v>
      </c>
      <c r="I411" s="2">
        <v>0.1319534988907913</v>
      </c>
      <c r="J411" s="2" t="s">
        <v>10792</v>
      </c>
      <c r="K411" s="2">
        <v>2039.4732788560705</v>
      </c>
      <c r="L411" s="2">
        <v>620.70925878228229</v>
      </c>
      <c r="M411" t="s">
        <v>14921</v>
      </c>
    </row>
    <row r="412" spans="1:13" x14ac:dyDescent="0.3">
      <c r="A412" t="s">
        <v>9</v>
      </c>
      <c r="B412">
        <v>2511</v>
      </c>
      <c r="C412" s="2">
        <v>3.02745028221005</v>
      </c>
      <c r="D412" s="2">
        <f>Paletas_Ruta[[#This Row],[Paletas]]/23</f>
        <v>0.1316282731395674</v>
      </c>
      <c r="F412" t="s">
        <v>9</v>
      </c>
      <c r="G412" s="2">
        <v>2511</v>
      </c>
      <c r="H412" s="2">
        <v>3.02745028221005</v>
      </c>
      <c r="I412" s="2">
        <v>0.1316282731395674</v>
      </c>
      <c r="J412" s="2" t="s">
        <v>10792</v>
      </c>
      <c r="K412" s="2">
        <v>1335.105574454632</v>
      </c>
      <c r="L412" s="2">
        <v>406.33647918184454</v>
      </c>
      <c r="M412" t="s">
        <v>14913</v>
      </c>
    </row>
    <row r="413" spans="1:13" x14ac:dyDescent="0.3">
      <c r="A413" t="s">
        <v>21</v>
      </c>
      <c r="B413">
        <v>2921</v>
      </c>
      <c r="C413" s="2">
        <v>3.0121192992657</v>
      </c>
      <c r="D413" s="2">
        <f>Paletas_Ruta[[#This Row],[Paletas]]/23</f>
        <v>0.13096170866372608</v>
      </c>
      <c r="F413" t="s">
        <v>21</v>
      </c>
      <c r="G413" s="2">
        <v>2921</v>
      </c>
      <c r="H413" s="2">
        <v>3.0121192992657</v>
      </c>
      <c r="I413" s="2">
        <v>0.13096170866372608</v>
      </c>
      <c r="J413" s="2" t="s">
        <v>1766</v>
      </c>
      <c r="K413" s="2">
        <v>120.484771970628</v>
      </c>
      <c r="L413" s="2">
        <v>36.669278425843309</v>
      </c>
      <c r="M413" t="s">
        <v>467</v>
      </c>
    </row>
    <row r="414" spans="1:13" x14ac:dyDescent="0.3">
      <c r="A414" t="s">
        <v>16</v>
      </c>
      <c r="B414">
        <v>2862</v>
      </c>
      <c r="C414" s="2">
        <v>2.9748828492859301</v>
      </c>
      <c r="D414" s="2">
        <f>Paletas_Ruta[[#This Row],[Paletas]]/23</f>
        <v>0.12934273257764914</v>
      </c>
      <c r="F414" t="s">
        <v>16</v>
      </c>
      <c r="G414" s="2">
        <v>2862</v>
      </c>
      <c r="H414" s="2">
        <v>2.9748828492859301</v>
      </c>
      <c r="I414" s="2">
        <v>0.12934273257764914</v>
      </c>
      <c r="J414" s="2" t="s">
        <v>10792</v>
      </c>
      <c r="K414" s="2">
        <v>1999.121274720145</v>
      </c>
      <c r="L414" s="2">
        <v>608.4282140452616</v>
      </c>
      <c r="M414" t="s">
        <v>14929</v>
      </c>
    </row>
    <row r="415" spans="1:13" x14ac:dyDescent="0.3">
      <c r="A415" t="s">
        <v>18</v>
      </c>
      <c r="B415">
        <v>2901</v>
      </c>
      <c r="C415" s="2">
        <v>2.93100770701562</v>
      </c>
      <c r="D415" s="2">
        <f>Paletas_Ruta[[#This Row],[Paletas]]/23</f>
        <v>0.12743511769633131</v>
      </c>
      <c r="F415" t="s">
        <v>18</v>
      </c>
      <c r="G415" s="2">
        <v>2901</v>
      </c>
      <c r="H415" s="2">
        <v>2.93100770701562</v>
      </c>
      <c r="I415" s="2">
        <v>0.12743511769633131</v>
      </c>
      <c r="J415" s="2" t="s">
        <v>1766</v>
      </c>
      <c r="K415" s="2">
        <v>146.550385350781</v>
      </c>
      <c r="L415" s="2">
        <v>44.602291193715956</v>
      </c>
      <c r="M415" t="s">
        <v>14838</v>
      </c>
    </row>
    <row r="416" spans="1:13" x14ac:dyDescent="0.3">
      <c r="A416" t="s">
        <v>5</v>
      </c>
      <c r="B416">
        <v>728</v>
      </c>
      <c r="C416" s="2">
        <v>2.8674780687227299</v>
      </c>
      <c r="D416" s="2">
        <f>Paletas_Ruta[[#This Row],[Paletas]]/23</f>
        <v>0.12467295950968391</v>
      </c>
      <c r="F416" t="s">
        <v>5</v>
      </c>
      <c r="G416" s="2">
        <v>728</v>
      </c>
      <c r="H416" s="2">
        <v>2.8674780687227299</v>
      </c>
      <c r="I416" s="2">
        <v>0.12467295950968391</v>
      </c>
      <c r="J416" s="2" t="s">
        <v>12915</v>
      </c>
      <c r="K416" s="2">
        <v>114.69912274890919</v>
      </c>
      <c r="L416" s="2">
        <v>34.908428662711493</v>
      </c>
      <c r="M416" t="s">
        <v>14937</v>
      </c>
    </row>
    <row r="417" spans="1:13" x14ac:dyDescent="0.3">
      <c r="A417" t="s">
        <v>19</v>
      </c>
      <c r="B417">
        <v>2558</v>
      </c>
      <c r="C417" s="2">
        <v>2.8594160539892801</v>
      </c>
      <c r="D417" s="2">
        <f>Paletas_Ruta[[#This Row],[Paletas]]/23</f>
        <v>0.1243224371299687</v>
      </c>
      <c r="F417" t="s">
        <v>19</v>
      </c>
      <c r="G417" s="2">
        <v>2558</v>
      </c>
      <c r="H417" s="2">
        <v>2.8594160539892801</v>
      </c>
      <c r="I417" s="2">
        <v>0.1243224371299687</v>
      </c>
      <c r="J417" s="2" t="s">
        <v>10792</v>
      </c>
      <c r="K417" s="2">
        <v>251.62861275105666</v>
      </c>
      <c r="L417" s="2">
        <v>76.58262127206072</v>
      </c>
      <c r="M417" t="s">
        <v>14893</v>
      </c>
    </row>
    <row r="418" spans="1:13" x14ac:dyDescent="0.3">
      <c r="A418" t="s">
        <v>11</v>
      </c>
      <c r="B418">
        <v>82</v>
      </c>
      <c r="C418" s="2">
        <v>2.7829040112093999</v>
      </c>
      <c r="D418" s="2">
        <f>Paletas_Ruta[[#This Row],[Paletas]]/23</f>
        <v>0.12099582657432173</v>
      </c>
      <c r="F418" t="s">
        <v>11</v>
      </c>
      <c r="G418" s="2">
        <v>82</v>
      </c>
      <c r="H418" s="2">
        <v>2.7829040112093999</v>
      </c>
      <c r="I418" s="2">
        <v>0.12099582657432173</v>
      </c>
      <c r="J418" s="2" t="s">
        <v>10792</v>
      </c>
      <c r="K418" s="2">
        <v>411.86979365899117</v>
      </c>
      <c r="L418" s="2">
        <v>125.35167633099732</v>
      </c>
      <c r="M418" t="s">
        <v>14928</v>
      </c>
    </row>
    <row r="419" spans="1:13" x14ac:dyDescent="0.3">
      <c r="A419" t="s">
        <v>11</v>
      </c>
      <c r="B419">
        <v>413</v>
      </c>
      <c r="C419" s="2">
        <v>2.7011714623676601</v>
      </c>
      <c r="D419" s="2">
        <f>Paletas_Ruta[[#This Row],[Paletas]]/23</f>
        <v>0.11744223749424609</v>
      </c>
      <c r="F419" t="s">
        <v>11</v>
      </c>
      <c r="G419" s="2">
        <v>413</v>
      </c>
      <c r="H419" s="2">
        <v>2.7011714623676601</v>
      </c>
      <c r="I419" s="2">
        <v>0.11744223749424609</v>
      </c>
      <c r="J419" s="2" t="s">
        <v>10792</v>
      </c>
      <c r="K419" s="2">
        <v>1815.1872227110675</v>
      </c>
      <c r="L419" s="2">
        <v>552.44828517293365</v>
      </c>
      <c r="M419" t="s">
        <v>14921</v>
      </c>
    </row>
    <row r="420" spans="1:13" x14ac:dyDescent="0.3">
      <c r="A420" t="s">
        <v>15</v>
      </c>
      <c r="B420">
        <v>1759</v>
      </c>
      <c r="C420" s="2">
        <v>2.6891406611657498</v>
      </c>
      <c r="D420" s="2">
        <f>Paletas_Ruta[[#This Row],[Paletas]]/23</f>
        <v>0.11691915918111956</v>
      </c>
      <c r="F420" t="s">
        <v>15</v>
      </c>
      <c r="G420" s="2">
        <v>1759</v>
      </c>
      <c r="H420" s="2">
        <v>2.6891406611657498</v>
      </c>
      <c r="I420" s="2">
        <v>0.11691915918111956</v>
      </c>
      <c r="J420" s="2" t="s">
        <v>10792</v>
      </c>
      <c r="K420" s="2">
        <v>860.52501157303993</v>
      </c>
      <c r="L420" s="2">
        <v>261.89891656570779</v>
      </c>
      <c r="M420" t="s">
        <v>14912</v>
      </c>
    </row>
    <row r="421" spans="1:13" x14ac:dyDescent="0.3">
      <c r="A421" t="s">
        <v>18</v>
      </c>
      <c r="B421">
        <v>617</v>
      </c>
      <c r="C421" s="2">
        <v>2.66768727692389</v>
      </c>
      <c r="D421" s="2">
        <f>Paletas_Ruta[[#This Row],[Paletas]]/23</f>
        <v>0.11598640334451696</v>
      </c>
      <c r="F421" t="s">
        <v>18</v>
      </c>
      <c r="G421" s="2">
        <v>617</v>
      </c>
      <c r="H421" s="2">
        <v>2.66768727692389</v>
      </c>
      <c r="I421" s="2">
        <v>0.11598640334451696</v>
      </c>
      <c r="J421" s="2" t="s">
        <v>1766</v>
      </c>
      <c r="K421" s="2">
        <v>720.27556476945028</v>
      </c>
      <c r="L421" s="2">
        <v>219.21430232113704</v>
      </c>
      <c r="M421" t="s">
        <v>14888</v>
      </c>
    </row>
    <row r="422" spans="1:13" x14ac:dyDescent="0.3">
      <c r="A422" t="s">
        <v>9</v>
      </c>
      <c r="B422">
        <v>413</v>
      </c>
      <c r="C422" s="2">
        <v>2.6336234519202701</v>
      </c>
      <c r="D422" s="2">
        <f>Paletas_Ruta[[#This Row],[Paletas]]/23</f>
        <v>0.11450536747479435</v>
      </c>
      <c r="F422" t="s">
        <v>9</v>
      </c>
      <c r="G422" s="2">
        <v>413</v>
      </c>
      <c r="H422" s="2">
        <v>2.6336234519202701</v>
      </c>
      <c r="I422" s="2">
        <v>0.11450536747479435</v>
      </c>
      <c r="J422" s="2" t="s">
        <v>10792</v>
      </c>
      <c r="K422" s="2">
        <v>1769.7949596904216</v>
      </c>
      <c r="L422" s="2">
        <v>538.63324860143268</v>
      </c>
      <c r="M422" t="s">
        <v>14921</v>
      </c>
    </row>
    <row r="423" spans="1:13" x14ac:dyDescent="0.3">
      <c r="A423" t="s">
        <v>19</v>
      </c>
      <c r="B423">
        <v>84</v>
      </c>
      <c r="C423" s="2">
        <v>2.6019209139974899</v>
      </c>
      <c r="D423" s="2">
        <f>Paletas_Ruta[[#This Row],[Paletas]]/23</f>
        <v>0.11312699626076043</v>
      </c>
      <c r="F423" t="s">
        <v>19</v>
      </c>
      <c r="G423" s="2">
        <v>84</v>
      </c>
      <c r="H423" s="2">
        <v>2.6019209139974899</v>
      </c>
      <c r="I423" s="2">
        <v>0.11312699626076043</v>
      </c>
      <c r="J423" s="2" t="s">
        <v>10792</v>
      </c>
      <c r="K423" s="2">
        <v>385.08429527162849</v>
      </c>
      <c r="L423" s="2">
        <v>117.1995681261478</v>
      </c>
      <c r="M423" t="s">
        <v>14930</v>
      </c>
    </row>
    <row r="424" spans="1:13" x14ac:dyDescent="0.3">
      <c r="A424" t="s">
        <v>5</v>
      </c>
      <c r="B424">
        <v>739</v>
      </c>
      <c r="C424" s="2">
        <v>2.5958013591000899</v>
      </c>
      <c r="D424" s="2">
        <f>Paletas_Ruta[[#This Row],[Paletas]]/23</f>
        <v>0.11286092865652565</v>
      </c>
      <c r="F424" t="s">
        <v>5</v>
      </c>
      <c r="G424" s="2">
        <v>739</v>
      </c>
      <c r="H424" s="2">
        <v>2.5958013591000899</v>
      </c>
      <c r="I424" s="2">
        <v>0.11286092865652565</v>
      </c>
      <c r="J424" s="2" t="s">
        <v>12915</v>
      </c>
      <c r="K424" s="2">
        <v>103.8320543640036</v>
      </c>
      <c r="L424" s="2">
        <v>31.601060023827181</v>
      </c>
      <c r="M424" t="s">
        <v>14938</v>
      </c>
    </row>
    <row r="425" spans="1:13" x14ac:dyDescent="0.3">
      <c r="A425" t="s">
        <v>13</v>
      </c>
      <c r="B425">
        <v>1040</v>
      </c>
      <c r="C425" s="2">
        <v>2.59315294418015</v>
      </c>
      <c r="D425" s="2">
        <f>Paletas_Ruta[[#This Row],[Paletas]]/23</f>
        <v>0.11274578018174565</v>
      </c>
      <c r="F425" t="s">
        <v>13</v>
      </c>
      <c r="G425" s="2">
        <v>1040</v>
      </c>
      <c r="H425" s="2">
        <v>2.59315294418015</v>
      </c>
      <c r="I425" s="2">
        <v>0.11274578018174565</v>
      </c>
      <c r="J425" s="2" t="s">
        <v>76</v>
      </c>
      <c r="K425" s="2">
        <v>207.45223553441201</v>
      </c>
      <c r="L425" s="2">
        <v>63.137636901777569</v>
      </c>
      <c r="M425" t="s">
        <v>14896</v>
      </c>
    </row>
    <row r="426" spans="1:13" x14ac:dyDescent="0.3">
      <c r="A426" t="s">
        <v>19</v>
      </c>
      <c r="B426">
        <v>2017</v>
      </c>
      <c r="C426" s="2">
        <v>2.5912831493630599</v>
      </c>
      <c r="D426" s="2">
        <f>Paletas_Ruta[[#This Row],[Paletas]]/23</f>
        <v>0.11266448475491565</v>
      </c>
      <c r="F426" t="s">
        <v>19</v>
      </c>
      <c r="G426" s="2">
        <v>2017</v>
      </c>
      <c r="H426" s="2">
        <v>2.5912831493630599</v>
      </c>
      <c r="I426" s="2">
        <v>0.11266448475491565</v>
      </c>
      <c r="J426" s="2" t="s">
        <v>10792</v>
      </c>
      <c r="K426" s="2">
        <v>699.64645032802616</v>
      </c>
      <c r="L426" s="2">
        <v>212.93587618679058</v>
      </c>
      <c r="M426" t="s">
        <v>14906</v>
      </c>
    </row>
    <row r="427" spans="1:13" x14ac:dyDescent="0.3">
      <c r="A427" t="s">
        <v>9</v>
      </c>
      <c r="B427">
        <v>405</v>
      </c>
      <c r="C427" s="2">
        <v>2.5833605660430301</v>
      </c>
      <c r="D427" s="2">
        <f>Paletas_Ruta[[#This Row],[Paletas]]/23</f>
        <v>0.11232002461056653</v>
      </c>
      <c r="F427" t="s">
        <v>9</v>
      </c>
      <c r="G427" s="2">
        <v>405</v>
      </c>
      <c r="H427" s="2">
        <v>2.5833605660430301</v>
      </c>
      <c r="I427" s="2">
        <v>0.11232002461056653</v>
      </c>
      <c r="J427" s="2" t="s">
        <v>10792</v>
      </c>
      <c r="K427" s="2">
        <v>1139.2620096249764</v>
      </c>
      <c r="L427" s="2">
        <v>346.73191597281891</v>
      </c>
      <c r="M427" t="s">
        <v>14881</v>
      </c>
    </row>
    <row r="428" spans="1:13" x14ac:dyDescent="0.3">
      <c r="A428" t="s">
        <v>11</v>
      </c>
      <c r="B428">
        <v>2521</v>
      </c>
      <c r="C428" s="2">
        <v>2.5812121383965598</v>
      </c>
      <c r="D428" s="2">
        <f>Paletas_Ruta[[#This Row],[Paletas]]/23</f>
        <v>0.1122266147128939</v>
      </c>
      <c r="F428" t="s">
        <v>11</v>
      </c>
      <c r="G428" s="2">
        <v>2521</v>
      </c>
      <c r="H428" s="2">
        <v>2.5812121383965598</v>
      </c>
      <c r="I428" s="2">
        <v>0.1122266147128939</v>
      </c>
      <c r="J428" s="2" t="s">
        <v>10792</v>
      </c>
      <c r="K428" s="2">
        <v>1138.3145530328829</v>
      </c>
      <c r="L428" s="2">
        <v>346.44355961870349</v>
      </c>
      <c r="M428" t="s">
        <v>14932</v>
      </c>
    </row>
    <row r="429" spans="1:13" x14ac:dyDescent="0.3">
      <c r="A429" t="s">
        <v>6</v>
      </c>
      <c r="B429">
        <v>2952</v>
      </c>
      <c r="C429" s="2">
        <v>2.5749386223973301</v>
      </c>
      <c r="D429" s="2">
        <f>Paletas_Ruta[[#This Row],[Paletas]]/23</f>
        <v>0.11195385314771</v>
      </c>
      <c r="F429" t="s">
        <v>6</v>
      </c>
      <c r="G429" s="2">
        <v>2952</v>
      </c>
      <c r="H429" s="2">
        <v>2.5749386223973301</v>
      </c>
      <c r="I429" s="2">
        <v>0.11195385314771</v>
      </c>
      <c r="J429" s="2" t="s">
        <v>10792</v>
      </c>
      <c r="K429" s="2">
        <v>102.9975448958932</v>
      </c>
      <c r="L429" s="2">
        <v>31.347078881358801</v>
      </c>
      <c r="M429" t="s">
        <v>14939</v>
      </c>
    </row>
    <row r="430" spans="1:13" x14ac:dyDescent="0.3">
      <c r="A430" t="s">
        <v>15</v>
      </c>
      <c r="B430">
        <v>2017</v>
      </c>
      <c r="C430" s="2">
        <v>2.5561845518427702</v>
      </c>
      <c r="D430" s="2">
        <f>Paletas_Ruta[[#This Row],[Paletas]]/23</f>
        <v>0.11113845877577262</v>
      </c>
      <c r="F430" t="s">
        <v>15</v>
      </c>
      <c r="G430" s="2">
        <v>2017</v>
      </c>
      <c r="H430" s="2">
        <v>2.5561845518427702</v>
      </c>
      <c r="I430" s="2">
        <v>0.11113845877577262</v>
      </c>
      <c r="J430" s="2" t="s">
        <v>10792</v>
      </c>
      <c r="K430" s="2">
        <v>690.16982899754794</v>
      </c>
      <c r="L430" s="2">
        <v>210.05168708621025</v>
      </c>
      <c r="M430" t="s">
        <v>14906</v>
      </c>
    </row>
    <row r="431" spans="1:13" x14ac:dyDescent="0.3">
      <c r="A431" t="s">
        <v>15</v>
      </c>
      <c r="B431">
        <v>84</v>
      </c>
      <c r="C431" s="2">
        <v>2.53768256242539</v>
      </c>
      <c r="D431" s="2">
        <f>Paletas_Ruta[[#This Row],[Paletas]]/23</f>
        <v>0.11033402445327782</v>
      </c>
      <c r="F431" t="s">
        <v>15</v>
      </c>
      <c r="G431" s="2">
        <v>84</v>
      </c>
      <c r="H431" s="2">
        <v>2.53768256242539</v>
      </c>
      <c r="I431" s="2">
        <v>0.11033402445327782</v>
      </c>
      <c r="J431" s="2" t="s">
        <v>10792</v>
      </c>
      <c r="K431" s="2">
        <v>375.57701923895775</v>
      </c>
      <c r="L431" s="2">
        <v>114.30604933359585</v>
      </c>
      <c r="M431" t="s">
        <v>14930</v>
      </c>
    </row>
    <row r="432" spans="1:13" x14ac:dyDescent="0.3">
      <c r="A432" t="s">
        <v>9</v>
      </c>
      <c r="B432">
        <v>2916</v>
      </c>
      <c r="C432" s="2">
        <v>2.5215285289881302</v>
      </c>
      <c r="D432" s="2">
        <f>Paletas_Ruta[[#This Row],[Paletas]]/23</f>
        <v>0.10963167517339696</v>
      </c>
      <c r="F432" t="s">
        <v>9</v>
      </c>
      <c r="G432" s="2">
        <v>2916</v>
      </c>
      <c r="H432" s="2">
        <v>2.5215285289881302</v>
      </c>
      <c r="I432" s="2">
        <v>0.10963167517339696</v>
      </c>
      <c r="J432" s="2" t="s">
        <v>10792</v>
      </c>
      <c r="K432" s="2">
        <v>1066.606567761979</v>
      </c>
      <c r="L432" s="2">
        <v>324.61939018842838</v>
      </c>
      <c r="M432" t="s">
        <v>14884</v>
      </c>
    </row>
    <row r="433" spans="1:13" x14ac:dyDescent="0.3">
      <c r="A433" t="s">
        <v>15</v>
      </c>
      <c r="B433">
        <v>2553</v>
      </c>
      <c r="C433" s="2">
        <v>2.5062739279568498</v>
      </c>
      <c r="D433" s="2">
        <f>Paletas_Ruta[[#This Row],[Paletas]]/23</f>
        <v>0.10896843165029782</v>
      </c>
      <c r="F433" t="s">
        <v>15</v>
      </c>
      <c r="G433" s="2">
        <v>2553</v>
      </c>
      <c r="H433" s="2">
        <v>2.5062739279568498</v>
      </c>
      <c r="I433" s="2">
        <v>0.10896843165029782</v>
      </c>
      <c r="J433" s="2" t="s">
        <v>10792</v>
      </c>
      <c r="K433" s="2">
        <v>676.69396054834942</v>
      </c>
      <c r="L433" s="2">
        <v>205.95033581906287</v>
      </c>
      <c r="M433" t="s">
        <v>14916</v>
      </c>
    </row>
    <row r="434" spans="1:13" x14ac:dyDescent="0.3">
      <c r="A434" t="s">
        <v>7</v>
      </c>
      <c r="B434">
        <v>306</v>
      </c>
      <c r="C434" s="2">
        <v>2.4892028442051202</v>
      </c>
      <c r="D434" s="2">
        <f>Paletas_Ruta[[#This Row],[Paletas]]/23</f>
        <v>0.10822621061761392</v>
      </c>
      <c r="F434" t="s">
        <v>7</v>
      </c>
      <c r="G434" s="2">
        <v>306</v>
      </c>
      <c r="H434" s="2">
        <v>2.4892028442051202</v>
      </c>
      <c r="I434" s="2">
        <v>0.10822621061761392</v>
      </c>
      <c r="J434" s="2" t="s">
        <v>1766</v>
      </c>
      <c r="K434" s="2">
        <v>99.56811376820481</v>
      </c>
      <c r="L434" s="2">
        <v>30.3033389729319</v>
      </c>
      <c r="M434" t="s">
        <v>14895</v>
      </c>
    </row>
    <row r="435" spans="1:13" x14ac:dyDescent="0.3">
      <c r="A435" t="s">
        <v>9</v>
      </c>
      <c r="B435">
        <v>84</v>
      </c>
      <c r="C435" s="2">
        <v>2.4877739080476902</v>
      </c>
      <c r="D435" s="2">
        <f>Paletas_Ruta[[#This Row],[Paletas]]/23</f>
        <v>0.10816408295859523</v>
      </c>
      <c r="F435" t="s">
        <v>9</v>
      </c>
      <c r="G435" s="2">
        <v>84</v>
      </c>
      <c r="H435" s="2">
        <v>2.4877739080476902</v>
      </c>
      <c r="I435" s="2">
        <v>0.10816408295859523</v>
      </c>
      <c r="J435" s="2" t="s">
        <v>10792</v>
      </c>
      <c r="K435" s="2">
        <v>368.19053839105817</v>
      </c>
      <c r="L435" s="2">
        <v>112.05798994510465</v>
      </c>
      <c r="M435" t="s">
        <v>14930</v>
      </c>
    </row>
    <row r="436" spans="1:13" x14ac:dyDescent="0.3">
      <c r="A436" t="s">
        <v>11</v>
      </c>
      <c r="B436">
        <v>2216</v>
      </c>
      <c r="C436" s="2">
        <v>2.47729588503331</v>
      </c>
      <c r="D436" s="2">
        <f>Paletas_Ruta[[#This Row],[Paletas]]/23</f>
        <v>0.1077085167405787</v>
      </c>
      <c r="F436" t="s">
        <v>11</v>
      </c>
      <c r="G436" s="2">
        <v>2216</v>
      </c>
      <c r="H436" s="2">
        <v>2.47729588503331</v>
      </c>
      <c r="I436" s="2">
        <v>0.1077085167405787</v>
      </c>
      <c r="J436" s="2" t="s">
        <v>10792</v>
      </c>
      <c r="K436" s="2">
        <v>668.86988895899367</v>
      </c>
      <c r="L436" s="2">
        <v>203.56909663969373</v>
      </c>
      <c r="M436" t="s">
        <v>14890</v>
      </c>
    </row>
    <row r="437" spans="1:13" x14ac:dyDescent="0.3">
      <c r="A437" t="s">
        <v>19</v>
      </c>
      <c r="B437">
        <v>2860</v>
      </c>
      <c r="C437" s="2">
        <v>2.4298170191375901</v>
      </c>
      <c r="D437" s="2">
        <f>Paletas_Ruta[[#This Row],[Paletas]]/23</f>
        <v>0.10564421822337348</v>
      </c>
      <c r="F437" t="s">
        <v>19</v>
      </c>
      <c r="G437" s="2">
        <v>2860</v>
      </c>
      <c r="H437" s="2">
        <v>2.4298170191375901</v>
      </c>
      <c r="I437" s="2">
        <v>0.10564421822337348</v>
      </c>
      <c r="J437" s="2" t="s">
        <v>10792</v>
      </c>
      <c r="K437" s="2">
        <v>1632.8370368604606</v>
      </c>
      <c r="L437" s="2">
        <v>496.95040252274885</v>
      </c>
      <c r="M437" t="s">
        <v>14873</v>
      </c>
    </row>
    <row r="438" spans="1:13" x14ac:dyDescent="0.3">
      <c r="A438" t="s">
        <v>16</v>
      </c>
      <c r="B438">
        <v>898</v>
      </c>
      <c r="C438" s="2">
        <v>2.4193160851198998</v>
      </c>
      <c r="D438" s="2">
        <f>Paletas_Ruta[[#This Row],[Paletas]]/23</f>
        <v>0.10518765587477825</v>
      </c>
      <c r="F438" t="s">
        <v>16</v>
      </c>
      <c r="G438" s="2">
        <v>898</v>
      </c>
      <c r="H438" s="2">
        <v>2.4193160851198998</v>
      </c>
      <c r="I438" s="2">
        <v>0.10518765587477825</v>
      </c>
      <c r="J438" s="2" t="s">
        <v>10792</v>
      </c>
      <c r="K438" s="2">
        <v>96.772643404795986</v>
      </c>
      <c r="L438" s="2">
        <v>29.452543644937911</v>
      </c>
      <c r="M438" t="s">
        <v>14940</v>
      </c>
    </row>
    <row r="439" spans="1:13" x14ac:dyDescent="0.3">
      <c r="A439" t="s">
        <v>16</v>
      </c>
      <c r="B439">
        <v>298</v>
      </c>
      <c r="C439" s="2">
        <v>2.3219182110971999</v>
      </c>
      <c r="D439" s="2">
        <f>Paletas_Ruta[[#This Row],[Paletas]]/23</f>
        <v>0.10095296569987826</v>
      </c>
      <c r="F439" t="s">
        <v>16</v>
      </c>
      <c r="G439" s="2">
        <v>298</v>
      </c>
      <c r="H439" s="2">
        <v>2.3219182110971999</v>
      </c>
      <c r="I439" s="2">
        <v>0.10095296569987826</v>
      </c>
      <c r="J439" s="2" t="s">
        <v>10792</v>
      </c>
      <c r="K439" s="2">
        <v>92.876728443887998</v>
      </c>
      <c r="L439" s="2">
        <v>28.266830395965911</v>
      </c>
      <c r="M439" t="s">
        <v>14941</v>
      </c>
    </row>
    <row r="440" spans="1:13" x14ac:dyDescent="0.3">
      <c r="A440" t="s">
        <v>11</v>
      </c>
      <c r="B440">
        <v>2112</v>
      </c>
      <c r="C440" s="2">
        <v>2.2654912331835999</v>
      </c>
      <c r="D440" s="2">
        <f>Paletas_Ruta[[#This Row],[Paletas]]/23</f>
        <v>9.8499618834069561E-2</v>
      </c>
      <c r="F440" t="s">
        <v>11</v>
      </c>
      <c r="G440" s="2">
        <v>2112</v>
      </c>
      <c r="H440" s="2">
        <v>2.2654912331835999</v>
      </c>
      <c r="I440" s="2">
        <v>9.8499618834069561E-2</v>
      </c>
      <c r="J440" s="2" t="s">
        <v>10792</v>
      </c>
      <c r="K440" s="2">
        <v>999.08163383396754</v>
      </c>
      <c r="L440" s="2">
        <v>304.06832334077274</v>
      </c>
      <c r="M440" t="s">
        <v>14907</v>
      </c>
    </row>
    <row r="441" spans="1:13" x14ac:dyDescent="0.3">
      <c r="A441" t="s">
        <v>4</v>
      </c>
      <c r="B441">
        <v>2043</v>
      </c>
      <c r="C441" s="2">
        <v>2.2648520866792099</v>
      </c>
      <c r="D441" s="2">
        <f>Paletas_Ruta[[#This Row],[Paletas]]/23</f>
        <v>9.8471829855617823E-2</v>
      </c>
      <c r="F441" t="s">
        <v>4</v>
      </c>
      <c r="G441" s="2">
        <v>2043</v>
      </c>
      <c r="H441" s="2">
        <v>2.2648520866792099</v>
      </c>
      <c r="I441" s="2">
        <v>9.8471829855617823E-2</v>
      </c>
      <c r="J441" s="2" t="s">
        <v>76</v>
      </c>
      <c r="K441" s="2">
        <v>90.594083467168389</v>
      </c>
      <c r="L441" s="2">
        <v>27.572112359572987</v>
      </c>
      <c r="M441" t="s">
        <v>14942</v>
      </c>
    </row>
    <row r="442" spans="1:13" x14ac:dyDescent="0.3">
      <c r="A442" t="s">
        <v>19</v>
      </c>
      <c r="B442">
        <v>426</v>
      </c>
      <c r="C442" s="2">
        <v>2.24288109257497</v>
      </c>
      <c r="D442" s="2">
        <f>Paletas_Ruta[[#This Row],[Paletas]]/23</f>
        <v>9.7516569242390008E-2</v>
      </c>
      <c r="F442" t="s">
        <v>19</v>
      </c>
      <c r="G442" s="2">
        <v>426</v>
      </c>
      <c r="H442" s="2">
        <v>2.24288109257497</v>
      </c>
      <c r="I442" s="2">
        <v>9.7516569242390008E-2</v>
      </c>
      <c r="J442" s="2" t="s">
        <v>10792</v>
      </c>
      <c r="K442" s="2">
        <v>179.43048740599761</v>
      </c>
      <c r="L442" s="2">
        <v>54.609278775738403</v>
      </c>
      <c r="M442" t="s">
        <v>14904</v>
      </c>
    </row>
    <row r="443" spans="1:13" x14ac:dyDescent="0.3">
      <c r="A443" t="s">
        <v>19</v>
      </c>
      <c r="B443">
        <v>413</v>
      </c>
      <c r="C443" s="2">
        <v>2.2395807197112001</v>
      </c>
      <c r="D443" s="2">
        <f>Paletas_Ruta[[#This Row],[Paletas]]/23</f>
        <v>9.7373074770052179E-2</v>
      </c>
      <c r="F443" t="s">
        <v>19</v>
      </c>
      <c r="G443" s="2">
        <v>413</v>
      </c>
      <c r="H443" s="2">
        <v>2.2395807197112001</v>
      </c>
      <c r="I443" s="2">
        <v>9.7373074770052179E-2</v>
      </c>
      <c r="J443" s="2" t="s">
        <v>10792</v>
      </c>
      <c r="K443" s="2">
        <v>1504.9982436459266</v>
      </c>
      <c r="L443" s="2">
        <v>458.04294371832549</v>
      </c>
      <c r="M443" t="s">
        <v>14921</v>
      </c>
    </row>
    <row r="444" spans="1:13" x14ac:dyDescent="0.3">
      <c r="A444" t="s">
        <v>19</v>
      </c>
      <c r="B444">
        <v>414</v>
      </c>
      <c r="C444" s="2">
        <v>2.2196464575536599</v>
      </c>
      <c r="D444" s="2">
        <f>Paletas_Ruta[[#This Row],[Paletas]]/23</f>
        <v>9.6506367719724345E-2</v>
      </c>
      <c r="F444" t="s">
        <v>19</v>
      </c>
      <c r="G444" s="2">
        <v>414</v>
      </c>
      <c r="H444" s="2">
        <v>2.2196464575536599</v>
      </c>
      <c r="I444" s="2">
        <v>9.6506367719724345E-2</v>
      </c>
      <c r="J444" s="2" t="s">
        <v>10792</v>
      </c>
      <c r="K444" s="2">
        <v>1491.6024194760594</v>
      </c>
      <c r="L444" s="2">
        <v>453.96595375358328</v>
      </c>
      <c r="M444" t="s">
        <v>14925</v>
      </c>
    </row>
    <row r="445" spans="1:13" x14ac:dyDescent="0.3">
      <c r="A445" t="s">
        <v>9</v>
      </c>
      <c r="B445">
        <v>2860</v>
      </c>
      <c r="C445" s="2">
        <v>2.1934227770411501</v>
      </c>
      <c r="D445" s="2">
        <f>Paletas_Ruta[[#This Row],[Paletas]]/23</f>
        <v>9.5366207697441308E-2</v>
      </c>
      <c r="F445" t="s">
        <v>9</v>
      </c>
      <c r="G445" s="2">
        <v>2860</v>
      </c>
      <c r="H445" s="2">
        <v>2.1934227770411501</v>
      </c>
      <c r="I445" s="2">
        <v>9.5366207697441308E-2</v>
      </c>
      <c r="J445" s="2" t="s">
        <v>10792</v>
      </c>
      <c r="K445" s="2">
        <v>1473.9801061716528</v>
      </c>
      <c r="L445" s="2">
        <v>448.6026410087639</v>
      </c>
      <c r="M445" t="s">
        <v>14873</v>
      </c>
    </row>
    <row r="446" spans="1:13" x14ac:dyDescent="0.3">
      <c r="A446" t="s">
        <v>10</v>
      </c>
      <c r="B446">
        <v>710</v>
      </c>
      <c r="C446" s="2">
        <v>2.1407442431560399</v>
      </c>
      <c r="D446" s="2">
        <f>Paletas_Ruta[[#This Row],[Paletas]]/23</f>
        <v>9.3075836658958258E-2</v>
      </c>
      <c r="F446" t="s">
        <v>10</v>
      </c>
      <c r="G446" s="2">
        <v>710</v>
      </c>
      <c r="H446" s="2">
        <v>2.1407442431560399</v>
      </c>
      <c r="I446" s="2">
        <v>9.3075836658958258E-2</v>
      </c>
      <c r="J446" s="2" t="s">
        <v>1766</v>
      </c>
      <c r="K446" s="2">
        <v>905.53481485500492</v>
      </c>
      <c r="L446" s="2">
        <v>275.59755234717539</v>
      </c>
      <c r="M446" t="s">
        <v>14924</v>
      </c>
    </row>
    <row r="447" spans="1:13" x14ac:dyDescent="0.3">
      <c r="A447" t="s">
        <v>13</v>
      </c>
      <c r="B447">
        <v>544</v>
      </c>
      <c r="C447" s="2">
        <v>2.0201587950920699</v>
      </c>
      <c r="D447" s="2">
        <f>Paletas_Ruta[[#This Row],[Paletas]]/23</f>
        <v>8.7832991090959558E-2</v>
      </c>
      <c r="F447" t="s">
        <v>13</v>
      </c>
      <c r="G447" s="2">
        <v>544</v>
      </c>
      <c r="H447" s="2">
        <v>2.0201587950920699</v>
      </c>
      <c r="I447" s="2">
        <v>8.7832991090959558E-2</v>
      </c>
      <c r="J447" s="2" t="s">
        <v>76</v>
      </c>
      <c r="K447" s="2">
        <v>121.2095277055242</v>
      </c>
      <c r="L447" s="2">
        <v>36.889856258203018</v>
      </c>
      <c r="M447" t="s">
        <v>14927</v>
      </c>
    </row>
    <row r="448" spans="1:13" x14ac:dyDescent="0.3">
      <c r="A448" t="s">
        <v>17</v>
      </c>
      <c r="B448">
        <v>2930</v>
      </c>
      <c r="C448" s="2">
        <v>2.0048043052893001</v>
      </c>
      <c r="D448" s="2">
        <f>Paletas_Ruta[[#This Row],[Paletas]]/23</f>
        <v>8.716540457779566E-2</v>
      </c>
      <c r="F448" t="s">
        <v>17</v>
      </c>
      <c r="G448" s="2">
        <v>2930</v>
      </c>
      <c r="H448" s="2">
        <v>2.0048043052893001</v>
      </c>
      <c r="I448" s="2">
        <v>8.716540457779566E-2</v>
      </c>
      <c r="J448" s="2" t="s">
        <v>76</v>
      </c>
      <c r="K448" s="2">
        <v>300.72064579339502</v>
      </c>
      <c r="L448" s="2">
        <v>91.523674806685435</v>
      </c>
      <c r="M448" t="s">
        <v>14905</v>
      </c>
    </row>
    <row r="449" spans="1:13" x14ac:dyDescent="0.3">
      <c r="A449" t="s">
        <v>17</v>
      </c>
      <c r="B449">
        <v>2695</v>
      </c>
      <c r="C449" s="2">
        <v>1.94</v>
      </c>
      <c r="D449" s="2">
        <f>Paletas_Ruta[[#This Row],[Paletas]]/23</f>
        <v>8.4347826086956526E-2</v>
      </c>
      <c r="F449" t="s">
        <v>17</v>
      </c>
      <c r="G449" s="2">
        <v>2695</v>
      </c>
      <c r="H449" s="2">
        <v>1.94</v>
      </c>
      <c r="I449" s="2">
        <v>8.4347826086956526E-2</v>
      </c>
      <c r="J449" s="2" t="s">
        <v>76</v>
      </c>
      <c r="K449" s="2">
        <v>291</v>
      </c>
      <c r="L449" s="2">
        <v>88.565217391304344</v>
      </c>
      <c r="M449" t="s">
        <v>14903</v>
      </c>
    </row>
    <row r="450" spans="1:13" x14ac:dyDescent="0.3">
      <c r="A450" t="s">
        <v>22</v>
      </c>
      <c r="B450">
        <v>1040</v>
      </c>
      <c r="C450" s="2">
        <v>1.9319049362964</v>
      </c>
      <c r="D450" s="2">
        <f>Paletas_Ruta[[#This Row],[Paletas]]/23</f>
        <v>8.3995866795495658E-2</v>
      </c>
      <c r="F450" t="s">
        <v>22</v>
      </c>
      <c r="G450" s="2">
        <v>1040</v>
      </c>
      <c r="H450" s="2">
        <v>1.9319049362964</v>
      </c>
      <c r="I450" s="2">
        <v>8.3995866795495658E-2</v>
      </c>
      <c r="J450" s="2" t="s">
        <v>76</v>
      </c>
      <c r="K450" s="2">
        <v>154.55239490371201</v>
      </c>
      <c r="L450" s="2">
        <v>47.037685405477568</v>
      </c>
      <c r="M450" t="s">
        <v>14896</v>
      </c>
    </row>
    <row r="451" spans="1:13" x14ac:dyDescent="0.3">
      <c r="A451" t="s">
        <v>19</v>
      </c>
      <c r="B451">
        <v>425</v>
      </c>
      <c r="C451" s="2">
        <v>1.91355278266228</v>
      </c>
      <c r="D451" s="2">
        <f>Paletas_Ruta[[#This Row],[Paletas]]/23</f>
        <v>8.3197947072273043E-2</v>
      </c>
      <c r="F451" t="s">
        <v>19</v>
      </c>
      <c r="G451" s="2">
        <v>425</v>
      </c>
      <c r="H451" s="2">
        <v>1.91355278266228</v>
      </c>
      <c r="I451" s="2">
        <v>8.3197947072273043E-2</v>
      </c>
      <c r="J451" s="2" t="s">
        <v>10792</v>
      </c>
      <c r="K451" s="2">
        <v>843.87677715406551</v>
      </c>
      <c r="L451" s="2">
        <v>256.83206261210688</v>
      </c>
      <c r="M451" t="s">
        <v>14898</v>
      </c>
    </row>
    <row r="452" spans="1:13" x14ac:dyDescent="0.3">
      <c r="A452" t="s">
        <v>9</v>
      </c>
      <c r="B452">
        <v>1759</v>
      </c>
      <c r="C452" s="2">
        <v>1.84394951896578</v>
      </c>
      <c r="D452" s="2">
        <f>Paletas_Ruta[[#This Row],[Paletas]]/23</f>
        <v>8.0171718215903479E-2</v>
      </c>
      <c r="F452" t="s">
        <v>9</v>
      </c>
      <c r="G452" s="2">
        <v>1759</v>
      </c>
      <c r="H452" s="2">
        <v>1.84394951896578</v>
      </c>
      <c r="I452" s="2">
        <v>8.0171718215903479E-2</v>
      </c>
      <c r="J452" s="2" t="s">
        <v>10792</v>
      </c>
      <c r="K452" s="2">
        <v>590.06384606904953</v>
      </c>
      <c r="L452" s="2">
        <v>179.58464880362376</v>
      </c>
      <c r="M452" t="s">
        <v>14912</v>
      </c>
    </row>
    <row r="453" spans="1:13" x14ac:dyDescent="0.3">
      <c r="A453" t="s">
        <v>22</v>
      </c>
      <c r="B453">
        <v>544</v>
      </c>
      <c r="C453" s="2">
        <v>1.7909548822455099</v>
      </c>
      <c r="D453" s="2">
        <f>Paletas_Ruta[[#This Row],[Paletas]]/23</f>
        <v>7.7867603575891731E-2</v>
      </c>
      <c r="F453" t="s">
        <v>22</v>
      </c>
      <c r="G453" s="2">
        <v>544</v>
      </c>
      <c r="H453" s="2">
        <v>1.7909548822455099</v>
      </c>
      <c r="I453" s="2">
        <v>7.7867603575891731E-2</v>
      </c>
      <c r="J453" s="2" t="s">
        <v>76</v>
      </c>
      <c r="K453" s="2">
        <v>107.45729293473059</v>
      </c>
      <c r="L453" s="2">
        <v>32.704393501874527</v>
      </c>
      <c r="M453" t="s">
        <v>14927</v>
      </c>
    </row>
    <row r="454" spans="1:13" x14ac:dyDescent="0.3">
      <c r="A454" t="s">
        <v>21</v>
      </c>
      <c r="B454">
        <v>722</v>
      </c>
      <c r="C454" s="2">
        <v>1.78072821539718</v>
      </c>
      <c r="D454" s="2">
        <f>Paletas_Ruta[[#This Row],[Paletas]]/23</f>
        <v>7.7422965886833908E-2</v>
      </c>
      <c r="F454" t="s">
        <v>21</v>
      </c>
      <c r="G454" s="2">
        <v>722</v>
      </c>
      <c r="H454" s="2">
        <v>1.78072821539718</v>
      </c>
      <c r="I454" s="2">
        <v>7.7422965886833908E-2</v>
      </c>
      <c r="J454" s="2" t="s">
        <v>1766</v>
      </c>
      <c r="K454" s="2">
        <v>71.229128615887191</v>
      </c>
      <c r="L454" s="2">
        <v>21.678430448313492</v>
      </c>
      <c r="M454" t="s">
        <v>14911</v>
      </c>
    </row>
    <row r="455" spans="1:13" x14ac:dyDescent="0.3">
      <c r="A455" t="s">
        <v>22</v>
      </c>
      <c r="B455">
        <v>2695</v>
      </c>
      <c r="C455" s="2">
        <v>1.64601227011044</v>
      </c>
      <c r="D455" s="2">
        <f>Paletas_Ruta[[#This Row],[Paletas]]/23</f>
        <v>7.1565750874366965E-2</v>
      </c>
      <c r="F455" t="s">
        <v>22</v>
      </c>
      <c r="G455" s="2">
        <v>2695</v>
      </c>
      <c r="H455" s="2">
        <v>1.64601227011044</v>
      </c>
      <c r="I455" s="2">
        <v>7.1565750874366965E-2</v>
      </c>
      <c r="J455" s="2" t="s">
        <v>76</v>
      </c>
      <c r="K455" s="2">
        <v>246.90184051656601</v>
      </c>
      <c r="L455" s="2">
        <v>75.144038418085316</v>
      </c>
      <c r="M455" t="s">
        <v>14903</v>
      </c>
    </row>
    <row r="456" spans="1:13" x14ac:dyDescent="0.3">
      <c r="A456" t="s">
        <v>9</v>
      </c>
      <c r="B456">
        <v>414</v>
      </c>
      <c r="C456" s="2">
        <v>1.6443607139349401</v>
      </c>
      <c r="D456" s="2">
        <f>Paletas_Ruta[[#This Row],[Paletas]]/23</f>
        <v>7.1493944084127833E-2</v>
      </c>
      <c r="F456" t="s">
        <v>9</v>
      </c>
      <c r="G456" s="2">
        <v>414</v>
      </c>
      <c r="H456" s="2">
        <v>1.6443607139349401</v>
      </c>
      <c r="I456" s="2">
        <v>7.1493944084127833E-2</v>
      </c>
      <c r="J456" s="2" t="s">
        <v>10792</v>
      </c>
      <c r="K456" s="2">
        <v>1105.0103997642798</v>
      </c>
      <c r="L456" s="2">
        <v>336.30751297173731</v>
      </c>
      <c r="M456" t="s">
        <v>14925</v>
      </c>
    </row>
    <row r="457" spans="1:13" x14ac:dyDescent="0.3">
      <c r="A457" t="s">
        <v>19</v>
      </c>
      <c r="B457">
        <v>1759</v>
      </c>
      <c r="C457" s="2">
        <v>1.63927092450846</v>
      </c>
      <c r="D457" s="2">
        <f>Paletas_Ruta[[#This Row],[Paletas]]/23</f>
        <v>7.1272648891672175E-2</v>
      </c>
      <c r="F457" t="s">
        <v>19</v>
      </c>
      <c r="G457" s="2">
        <v>1759</v>
      </c>
      <c r="H457" s="2">
        <v>1.63927092450846</v>
      </c>
      <c r="I457" s="2">
        <v>7.1272648891672175E-2</v>
      </c>
      <c r="J457" s="2" t="s">
        <v>10792</v>
      </c>
      <c r="K457" s="2">
        <v>524.56669584270719</v>
      </c>
      <c r="L457" s="2">
        <v>159.65073351734566</v>
      </c>
      <c r="M457" t="s">
        <v>14912</v>
      </c>
    </row>
    <row r="458" spans="1:13" x14ac:dyDescent="0.3">
      <c r="A458" t="s">
        <v>19</v>
      </c>
      <c r="B458">
        <v>82</v>
      </c>
      <c r="C458" s="2">
        <v>1.6384321142131599</v>
      </c>
      <c r="D458" s="2">
        <f>Paletas_Ruta[[#This Row],[Paletas]]/23</f>
        <v>7.1236178878833045E-2</v>
      </c>
      <c r="F458" t="s">
        <v>19</v>
      </c>
      <c r="G458" s="2">
        <v>82</v>
      </c>
      <c r="H458" s="2">
        <v>1.6384321142131599</v>
      </c>
      <c r="I458" s="2">
        <v>7.1236178878833045E-2</v>
      </c>
      <c r="J458" s="2" t="s">
        <v>10792</v>
      </c>
      <c r="K458" s="2">
        <v>242.48795290354767</v>
      </c>
      <c r="L458" s="2">
        <v>73.800681318471035</v>
      </c>
      <c r="M458" t="s">
        <v>14928</v>
      </c>
    </row>
    <row r="459" spans="1:13" x14ac:dyDescent="0.3">
      <c r="A459" t="s">
        <v>19</v>
      </c>
      <c r="B459">
        <v>273</v>
      </c>
      <c r="C459" s="2">
        <v>1.61689114467567</v>
      </c>
      <c r="D459" s="2">
        <f>Paletas_Ruta[[#This Row],[Paletas]]/23</f>
        <v>7.0299614985898692E-2</v>
      </c>
      <c r="F459" t="s">
        <v>19</v>
      </c>
      <c r="G459" s="2">
        <v>273</v>
      </c>
      <c r="H459" s="2">
        <v>1.61689114467567</v>
      </c>
      <c r="I459" s="2">
        <v>7.0299614985898692E-2</v>
      </c>
      <c r="J459" s="2" t="s">
        <v>10792</v>
      </c>
      <c r="K459" s="2">
        <v>683.94495419780844</v>
      </c>
      <c r="L459" s="2">
        <v>208.15715997324605</v>
      </c>
      <c r="M459" t="s">
        <v>14885</v>
      </c>
    </row>
    <row r="460" spans="1:13" x14ac:dyDescent="0.3">
      <c r="A460" t="s">
        <v>19</v>
      </c>
      <c r="B460">
        <v>2553</v>
      </c>
      <c r="C460" s="2">
        <v>1.5922432243342</v>
      </c>
      <c r="D460" s="2">
        <f>Paletas_Ruta[[#This Row],[Paletas]]/23</f>
        <v>6.9227966275399996E-2</v>
      </c>
      <c r="F460" t="s">
        <v>19</v>
      </c>
      <c r="G460" s="2">
        <v>2553</v>
      </c>
      <c r="H460" s="2">
        <v>1.5922432243342</v>
      </c>
      <c r="I460" s="2">
        <v>6.9227966275399996E-2</v>
      </c>
      <c r="J460" s="2" t="s">
        <v>10792</v>
      </c>
      <c r="K460" s="2">
        <v>429.90567057023401</v>
      </c>
      <c r="L460" s="2">
        <v>130.840856260506</v>
      </c>
      <c r="M460" t="s">
        <v>14916</v>
      </c>
    </row>
    <row r="461" spans="1:13" x14ac:dyDescent="0.3">
      <c r="A461" t="s">
        <v>17</v>
      </c>
      <c r="B461">
        <v>2697</v>
      </c>
      <c r="C461" s="2">
        <v>1.5217917717865801</v>
      </c>
      <c r="D461" s="2">
        <f>Paletas_Ruta[[#This Row],[Paletas]]/23</f>
        <v>6.6164859642894785E-2</v>
      </c>
      <c r="F461" t="s">
        <v>17</v>
      </c>
      <c r="G461" s="2">
        <v>2697</v>
      </c>
      <c r="H461" s="2">
        <v>1.5217917717865801</v>
      </c>
      <c r="I461" s="2">
        <v>6.6164859642894785E-2</v>
      </c>
      <c r="J461" s="2" t="s">
        <v>76</v>
      </c>
      <c r="K461" s="2">
        <v>228.26876576798702</v>
      </c>
      <c r="L461" s="2">
        <v>69.47310262503953</v>
      </c>
      <c r="M461" t="s">
        <v>14922</v>
      </c>
    </row>
    <row r="462" spans="1:13" x14ac:dyDescent="0.3">
      <c r="A462" t="s">
        <v>11</v>
      </c>
      <c r="B462">
        <v>149</v>
      </c>
      <c r="C462" s="2">
        <v>1.4738826807555701</v>
      </c>
      <c r="D462" s="2">
        <f>Paletas_Ruta[[#This Row],[Paletas]]/23</f>
        <v>6.408185568502478E-2</v>
      </c>
      <c r="F462" t="s">
        <v>11</v>
      </c>
      <c r="G462" s="2">
        <v>149</v>
      </c>
      <c r="H462" s="2">
        <v>1.4738826807555701</v>
      </c>
      <c r="I462" s="2">
        <v>6.408185568502478E-2</v>
      </c>
      <c r="J462" s="2" t="s">
        <v>10792</v>
      </c>
      <c r="K462" s="2">
        <v>44.216480422667104</v>
      </c>
      <c r="L462" s="2">
        <v>13.457189693855206</v>
      </c>
      <c r="M462" t="s">
        <v>14943</v>
      </c>
    </row>
    <row r="463" spans="1:13" x14ac:dyDescent="0.3">
      <c r="A463" t="s">
        <v>22</v>
      </c>
      <c r="B463">
        <v>744</v>
      </c>
      <c r="C463" s="2">
        <v>1.4624477415366901</v>
      </c>
      <c r="D463" s="2">
        <f>Paletas_Ruta[[#This Row],[Paletas]]/23</f>
        <v>6.3584684414638701E-2</v>
      </c>
      <c r="F463" t="s">
        <v>22</v>
      </c>
      <c r="G463" s="2">
        <v>744</v>
      </c>
      <c r="H463" s="2">
        <v>1.4624477415366901</v>
      </c>
      <c r="I463" s="2">
        <v>6.3584684414638701E-2</v>
      </c>
      <c r="J463" s="2" t="s">
        <v>76</v>
      </c>
      <c r="K463" s="2">
        <v>87.746864492201411</v>
      </c>
      <c r="L463" s="2">
        <v>26.705567454148255</v>
      </c>
      <c r="M463" t="s">
        <v>14926</v>
      </c>
    </row>
    <row r="464" spans="1:13" x14ac:dyDescent="0.3">
      <c r="A464" t="s">
        <v>9</v>
      </c>
      <c r="B464">
        <v>2553</v>
      </c>
      <c r="C464" s="2">
        <v>1.41719031347578</v>
      </c>
      <c r="D464" s="2">
        <f>Paletas_Ruta[[#This Row],[Paletas]]/23</f>
        <v>6.1616970151120866E-2</v>
      </c>
      <c r="F464" t="s">
        <v>9</v>
      </c>
      <c r="G464" s="2">
        <v>2553</v>
      </c>
      <c r="H464" s="2">
        <v>1.41719031347578</v>
      </c>
      <c r="I464" s="2">
        <v>6.1616970151120866E-2</v>
      </c>
      <c r="J464" s="2" t="s">
        <v>10792</v>
      </c>
      <c r="K464" s="2">
        <v>382.64138463846058</v>
      </c>
      <c r="L464" s="2">
        <v>116.45607358561844</v>
      </c>
      <c r="M464" t="s">
        <v>14916</v>
      </c>
    </row>
    <row r="465" spans="1:13" x14ac:dyDescent="0.3">
      <c r="A465" t="s">
        <v>11</v>
      </c>
      <c r="B465">
        <v>2946</v>
      </c>
      <c r="C465" s="2">
        <v>1.3739517292243</v>
      </c>
      <c r="D465" s="2">
        <f>Paletas_Ruta[[#This Row],[Paletas]]/23</f>
        <v>5.9737031705404349E-2</v>
      </c>
      <c r="F465" t="s">
        <v>11</v>
      </c>
      <c r="G465" s="2">
        <v>2946</v>
      </c>
      <c r="H465" s="2">
        <v>1.3739517292243</v>
      </c>
      <c r="I465" s="2">
        <v>5.9737031705404349E-2</v>
      </c>
      <c r="J465" s="2" t="s">
        <v>10792</v>
      </c>
      <c r="K465" s="2">
        <v>82.437103753458004</v>
      </c>
      <c r="L465" s="2">
        <v>25.089553316269829</v>
      </c>
      <c r="M465" t="s">
        <v>14877</v>
      </c>
    </row>
    <row r="466" spans="1:13" x14ac:dyDescent="0.3">
      <c r="A466" t="s">
        <v>11</v>
      </c>
      <c r="B466">
        <v>2046</v>
      </c>
      <c r="C466" s="2">
        <v>1.37225324897631</v>
      </c>
      <c r="D466" s="2">
        <f>Paletas_Ruta[[#This Row],[Paletas]]/23</f>
        <v>5.9663184738100436E-2</v>
      </c>
      <c r="F466" t="s">
        <v>11</v>
      </c>
      <c r="G466" s="2">
        <v>2046</v>
      </c>
      <c r="H466" s="2">
        <v>1.37225324897631</v>
      </c>
      <c r="I466" s="2">
        <v>5.9663184738100436E-2</v>
      </c>
      <c r="J466" s="2" t="s">
        <v>10792</v>
      </c>
      <c r="K466" s="2">
        <v>82.335194938578596</v>
      </c>
      <c r="L466" s="2">
        <v>25.058537590002182</v>
      </c>
      <c r="M466" t="s">
        <v>14920</v>
      </c>
    </row>
    <row r="467" spans="1:13" x14ac:dyDescent="0.3">
      <c r="A467" t="s">
        <v>15</v>
      </c>
      <c r="B467">
        <v>1791</v>
      </c>
      <c r="C467" s="2">
        <v>1.36489187307379</v>
      </c>
      <c r="D467" s="2">
        <f>Paletas_Ruta[[#This Row],[Paletas]]/23</f>
        <v>5.9343124916251738E-2</v>
      </c>
      <c r="F467" t="s">
        <v>15</v>
      </c>
      <c r="G467" s="2">
        <v>1791</v>
      </c>
      <c r="H467" s="2">
        <v>1.36489187307379</v>
      </c>
      <c r="I467" s="2">
        <v>5.9343124916251738E-2</v>
      </c>
      <c r="J467" s="2" t="s">
        <v>10792</v>
      </c>
      <c r="K467" s="2">
        <v>436.76539938361282</v>
      </c>
      <c r="L467" s="2">
        <v>132.92859981240392</v>
      </c>
      <c r="M467" t="s">
        <v>14935</v>
      </c>
    </row>
    <row r="468" spans="1:13" x14ac:dyDescent="0.3">
      <c r="A468" t="s">
        <v>15</v>
      </c>
      <c r="B468">
        <v>273</v>
      </c>
      <c r="C468" s="2">
        <v>1.33966835331025</v>
      </c>
      <c r="D468" s="2">
        <f>Paletas_Ruta[[#This Row],[Paletas]]/23</f>
        <v>5.8246450143923913E-2</v>
      </c>
      <c r="F468" t="s">
        <v>15</v>
      </c>
      <c r="G468" s="2">
        <v>273</v>
      </c>
      <c r="H468" s="2">
        <v>1.33966835331025</v>
      </c>
      <c r="I468" s="2">
        <v>5.8246450143923913E-2</v>
      </c>
      <c r="J468" s="2" t="s">
        <v>10792</v>
      </c>
      <c r="K468" s="2">
        <v>566.67971345023579</v>
      </c>
      <c r="L468" s="2">
        <v>172.46773887615873</v>
      </c>
      <c r="M468" t="s">
        <v>14885</v>
      </c>
    </row>
    <row r="469" spans="1:13" x14ac:dyDescent="0.3">
      <c r="A469" t="s">
        <v>13</v>
      </c>
      <c r="B469">
        <v>744</v>
      </c>
      <c r="C469" s="2">
        <v>1.3238182883601299</v>
      </c>
      <c r="D469" s="2">
        <f>Paletas_Ruta[[#This Row],[Paletas]]/23</f>
        <v>5.7557316885223038E-2</v>
      </c>
      <c r="F469" t="s">
        <v>13</v>
      </c>
      <c r="G469" s="2">
        <v>744</v>
      </c>
      <c r="H469" s="2">
        <v>1.3238182883601299</v>
      </c>
      <c r="I469" s="2">
        <v>5.7557316885223038E-2</v>
      </c>
      <c r="J469" s="2" t="s">
        <v>76</v>
      </c>
      <c r="K469" s="2">
        <v>79.429097301607797</v>
      </c>
      <c r="L469" s="2">
        <v>24.174073091793677</v>
      </c>
      <c r="M469" t="s">
        <v>14926</v>
      </c>
    </row>
    <row r="470" spans="1:13" x14ac:dyDescent="0.3">
      <c r="A470" t="s">
        <v>19</v>
      </c>
      <c r="B470">
        <v>2862</v>
      </c>
      <c r="C470" s="2">
        <v>1.31742916001792</v>
      </c>
      <c r="D470" s="2">
        <f>Paletas_Ruta[[#This Row],[Paletas]]/23</f>
        <v>5.7279528696431305E-2</v>
      </c>
      <c r="F470" t="s">
        <v>19</v>
      </c>
      <c r="G470" s="2">
        <v>2862</v>
      </c>
      <c r="H470" s="2">
        <v>1.31742916001792</v>
      </c>
      <c r="I470" s="2">
        <v>5.7279528696431305E-2</v>
      </c>
      <c r="J470" s="2" t="s">
        <v>10792</v>
      </c>
      <c r="K470" s="2">
        <v>885.31239553204227</v>
      </c>
      <c r="L470" s="2">
        <v>269.44290298801286</v>
      </c>
      <c r="M470" t="s">
        <v>14929</v>
      </c>
    </row>
    <row r="471" spans="1:13" x14ac:dyDescent="0.3">
      <c r="A471" t="s">
        <v>9</v>
      </c>
      <c r="B471">
        <v>425</v>
      </c>
      <c r="C471" s="2">
        <v>1.282760836032</v>
      </c>
      <c r="D471" s="2">
        <f>Paletas_Ruta[[#This Row],[Paletas]]/23</f>
        <v>5.5772210262260868E-2</v>
      </c>
      <c r="F471" t="s">
        <v>9</v>
      </c>
      <c r="G471" s="2">
        <v>425</v>
      </c>
      <c r="H471" s="2">
        <v>1.282760836032</v>
      </c>
      <c r="I471" s="2">
        <v>5.5772210262260868E-2</v>
      </c>
      <c r="J471" s="2" t="s">
        <v>10792</v>
      </c>
      <c r="K471" s="2">
        <v>565.69752869011199</v>
      </c>
      <c r="L471" s="2">
        <v>172.16881307959929</v>
      </c>
      <c r="M471" t="s">
        <v>14898</v>
      </c>
    </row>
    <row r="472" spans="1:13" x14ac:dyDescent="0.3">
      <c r="A472" t="s">
        <v>16</v>
      </c>
      <c r="B472">
        <v>2952</v>
      </c>
      <c r="C472" s="2">
        <v>1.2727406534618</v>
      </c>
      <c r="D472" s="2">
        <f>Paletas_Ruta[[#This Row],[Paletas]]/23</f>
        <v>5.5336550150513045E-2</v>
      </c>
      <c r="F472" t="s">
        <v>16</v>
      </c>
      <c r="G472" s="2">
        <v>2952</v>
      </c>
      <c r="H472" s="2">
        <v>1.2727406534618</v>
      </c>
      <c r="I472" s="2">
        <v>5.5336550150513045E-2</v>
      </c>
      <c r="J472" s="2" t="s">
        <v>10792</v>
      </c>
      <c r="K472" s="2">
        <v>50.909626138471999</v>
      </c>
      <c r="L472" s="2">
        <v>15.494234042143653</v>
      </c>
      <c r="M472" t="s">
        <v>14939</v>
      </c>
    </row>
    <row r="473" spans="1:13" x14ac:dyDescent="0.3">
      <c r="A473" t="s">
        <v>15</v>
      </c>
      <c r="B473">
        <v>1779</v>
      </c>
      <c r="C473" s="2">
        <v>1.26182412007086</v>
      </c>
      <c r="D473" s="2">
        <f>Paletas_Ruta[[#This Row],[Paletas]]/23</f>
        <v>5.4861918263950434E-2</v>
      </c>
      <c r="F473" t="s">
        <v>15</v>
      </c>
      <c r="G473" s="2">
        <v>1779</v>
      </c>
      <c r="H473" s="2">
        <v>1.26182412007086</v>
      </c>
      <c r="I473" s="2">
        <v>5.4861918263950434E-2</v>
      </c>
      <c r="J473" s="2" t="s">
        <v>10792</v>
      </c>
      <c r="K473" s="2">
        <v>403.78371842267518</v>
      </c>
      <c r="L473" s="2">
        <v>122.89069691124895</v>
      </c>
      <c r="M473" t="s">
        <v>14931</v>
      </c>
    </row>
    <row r="474" spans="1:13" x14ac:dyDescent="0.3">
      <c r="A474" t="s">
        <v>15</v>
      </c>
      <c r="B474">
        <v>2862</v>
      </c>
      <c r="C474" s="2">
        <v>1.2440904906647401</v>
      </c>
      <c r="D474" s="2">
        <f>Paletas_Ruta[[#This Row],[Paletas]]/23</f>
        <v>5.4090890898466963E-2</v>
      </c>
      <c r="F474" t="s">
        <v>15</v>
      </c>
      <c r="G474" s="2">
        <v>2862</v>
      </c>
      <c r="H474" s="2">
        <v>1.2440904906647401</v>
      </c>
      <c r="I474" s="2">
        <v>5.4090890898466963E-2</v>
      </c>
      <c r="J474" s="2" t="s">
        <v>10792</v>
      </c>
      <c r="K474" s="2">
        <v>836.02880972670539</v>
      </c>
      <c r="L474" s="2">
        <v>254.44355078638858</v>
      </c>
      <c r="M474" t="s">
        <v>14929</v>
      </c>
    </row>
    <row r="475" spans="1:13" x14ac:dyDescent="0.3">
      <c r="A475" t="s">
        <v>9</v>
      </c>
      <c r="B475">
        <v>2862</v>
      </c>
      <c r="C475" s="2">
        <v>1.1284048066975501</v>
      </c>
      <c r="D475" s="2">
        <f>Paletas_Ruta[[#This Row],[Paletas]]/23</f>
        <v>4.9061078552067393E-2</v>
      </c>
      <c r="F475" t="s">
        <v>9</v>
      </c>
      <c r="G475" s="2">
        <v>2862</v>
      </c>
      <c r="H475" s="2">
        <v>1.1284048066975501</v>
      </c>
      <c r="I475" s="2">
        <v>4.9061078552067393E-2</v>
      </c>
      <c r="J475" s="2" t="s">
        <v>10792</v>
      </c>
      <c r="K475" s="2">
        <v>758.28803010075364</v>
      </c>
      <c r="L475" s="2">
        <v>230.783313508925</v>
      </c>
      <c r="M475" t="s">
        <v>14929</v>
      </c>
    </row>
    <row r="476" spans="1:13" x14ac:dyDescent="0.3">
      <c r="A476" t="s">
        <v>21</v>
      </c>
      <c r="B476">
        <v>885</v>
      </c>
      <c r="C476" s="2">
        <v>1.09604937139801</v>
      </c>
      <c r="D476" s="2">
        <f>Paletas_Ruta[[#This Row],[Paletas]]/23</f>
        <v>4.7654320495565651E-2</v>
      </c>
      <c r="F476" t="s">
        <v>21</v>
      </c>
      <c r="G476" s="2">
        <v>885</v>
      </c>
      <c r="H476" s="2">
        <v>1.09604937139801</v>
      </c>
      <c r="I476" s="2">
        <v>4.7654320495565651E-2</v>
      </c>
      <c r="J476" s="2" t="s">
        <v>1766</v>
      </c>
      <c r="K476" s="2">
        <v>87.683949711840796</v>
      </c>
      <c r="L476" s="2">
        <v>26.686419477516765</v>
      </c>
      <c r="M476" t="s">
        <v>14882</v>
      </c>
    </row>
    <row r="477" spans="1:13" x14ac:dyDescent="0.3">
      <c r="A477" t="s">
        <v>11</v>
      </c>
      <c r="B477">
        <v>552</v>
      </c>
      <c r="C477" s="2">
        <v>0.99174452711775896</v>
      </c>
      <c r="D477" s="2">
        <f>Paletas_Ruta[[#This Row],[Paletas]]/23</f>
        <v>4.3119327265989521E-2</v>
      </c>
      <c r="F477" t="s">
        <v>11</v>
      </c>
      <c r="G477" s="2">
        <v>552</v>
      </c>
      <c r="H477" s="2">
        <v>0.99174452711775896</v>
      </c>
      <c r="I477" s="2">
        <v>4.3119327265989521E-2</v>
      </c>
      <c r="J477" s="2" t="s">
        <v>10792</v>
      </c>
      <c r="K477" s="2">
        <v>39.669781084710358</v>
      </c>
      <c r="L477" s="2">
        <v>12.073411634477067</v>
      </c>
      <c r="M477" t="s">
        <v>14944</v>
      </c>
    </row>
    <row r="478" spans="1:13" x14ac:dyDescent="0.3">
      <c r="A478" t="s">
        <v>10</v>
      </c>
      <c r="B478">
        <v>2700</v>
      </c>
      <c r="C478" s="2">
        <v>0.98510784745749702</v>
      </c>
      <c r="D478" s="2">
        <f>Paletas_Ruta[[#This Row],[Paletas]]/23</f>
        <v>4.2830775976412917E-2</v>
      </c>
      <c r="F478" t="s">
        <v>10</v>
      </c>
      <c r="G478" s="2">
        <v>2700</v>
      </c>
      <c r="H478" s="2">
        <v>0.98510784745749702</v>
      </c>
      <c r="I478" s="2">
        <v>4.2830775976412917E-2</v>
      </c>
      <c r="J478" s="2" t="s">
        <v>1766</v>
      </c>
      <c r="K478" s="2">
        <v>78.808627796599765</v>
      </c>
      <c r="L478" s="2">
        <v>23.985234546791233</v>
      </c>
      <c r="M478" t="s">
        <v>14887</v>
      </c>
    </row>
    <row r="479" spans="1:13" x14ac:dyDescent="0.3">
      <c r="A479" t="s">
        <v>11</v>
      </c>
      <c r="B479">
        <v>898</v>
      </c>
      <c r="C479" s="2">
        <v>0.968098470541913</v>
      </c>
      <c r="D479" s="2">
        <f>Paletas_Ruta[[#This Row],[Paletas]]/23</f>
        <v>4.209123784964839E-2</v>
      </c>
      <c r="F479" t="s">
        <v>11</v>
      </c>
      <c r="G479" s="2">
        <v>898</v>
      </c>
      <c r="H479" s="2">
        <v>0.968098470541913</v>
      </c>
      <c r="I479" s="2">
        <v>4.209123784964839E-2</v>
      </c>
      <c r="J479" s="2" t="s">
        <v>10792</v>
      </c>
      <c r="K479" s="2">
        <v>38.723938821676519</v>
      </c>
      <c r="L479" s="2">
        <v>11.785546597901549</v>
      </c>
      <c r="M479" t="s">
        <v>14940</v>
      </c>
    </row>
    <row r="480" spans="1:13" x14ac:dyDescent="0.3">
      <c r="A480" t="s">
        <v>15</v>
      </c>
      <c r="B480">
        <v>2521</v>
      </c>
      <c r="C480" s="2">
        <v>0.96722840653286501</v>
      </c>
      <c r="D480" s="2">
        <f>Paletas_Ruta[[#This Row],[Paletas]]/23</f>
        <v>4.2053408979689781E-2</v>
      </c>
      <c r="F480" t="s">
        <v>15</v>
      </c>
      <c r="G480" s="2">
        <v>2521</v>
      </c>
      <c r="H480" s="2">
        <v>0.96722840653286501</v>
      </c>
      <c r="I480" s="2">
        <v>4.2053408979689781E-2</v>
      </c>
      <c r="J480" s="2" t="s">
        <v>10792</v>
      </c>
      <c r="K480" s="2">
        <v>426.54772728099346</v>
      </c>
      <c r="L480" s="2">
        <v>129.81887352030236</v>
      </c>
      <c r="M480" t="s">
        <v>14932</v>
      </c>
    </row>
    <row r="481" spans="1:13" x14ac:dyDescent="0.3">
      <c r="A481" t="s">
        <v>21</v>
      </c>
      <c r="B481">
        <v>532</v>
      </c>
      <c r="C481" s="2">
        <v>0.965729853080038</v>
      </c>
      <c r="D481" s="2">
        <f>Paletas_Ruta[[#This Row],[Paletas]]/23</f>
        <v>4.1988254481740782E-2</v>
      </c>
      <c r="F481" t="s">
        <v>21</v>
      </c>
      <c r="G481" s="2">
        <v>532</v>
      </c>
      <c r="H481" s="2">
        <v>0.965729853080038</v>
      </c>
      <c r="I481" s="2">
        <v>4.1988254481740782E-2</v>
      </c>
      <c r="J481" s="2" t="s">
        <v>1766</v>
      </c>
      <c r="K481" s="2">
        <v>57.943791184802279</v>
      </c>
      <c r="L481" s="2">
        <v>17.635066882331127</v>
      </c>
      <c r="M481" t="s">
        <v>14872</v>
      </c>
    </row>
    <row r="482" spans="1:13" x14ac:dyDescent="0.3">
      <c r="A482" t="s">
        <v>19</v>
      </c>
      <c r="B482">
        <v>54</v>
      </c>
      <c r="C482" s="2">
        <v>0.93415004816792402</v>
      </c>
      <c r="D482" s="2">
        <f>Paletas_Ruta[[#This Row],[Paletas]]/23</f>
        <v>4.0615219485561911E-2</v>
      </c>
      <c r="F482" t="s">
        <v>19</v>
      </c>
      <c r="G482" s="2">
        <v>54</v>
      </c>
      <c r="H482" s="2">
        <v>0.93415004816792402</v>
      </c>
      <c r="I482" s="2">
        <v>4.0615219485561911E-2</v>
      </c>
      <c r="J482" s="2" t="s">
        <v>10792</v>
      </c>
      <c r="K482" s="2">
        <v>395.14547037503183</v>
      </c>
      <c r="L482" s="2">
        <v>120.26166489674883</v>
      </c>
      <c r="M482" t="s">
        <v>14894</v>
      </c>
    </row>
    <row r="483" spans="1:13" x14ac:dyDescent="0.3">
      <c r="A483" t="s">
        <v>11</v>
      </c>
      <c r="B483">
        <v>273</v>
      </c>
      <c r="C483" s="2">
        <v>0.88114930013245096</v>
      </c>
      <c r="D483" s="2">
        <f>Paletas_Ruta[[#This Row],[Paletas]]/23</f>
        <v>3.8310839136193521E-2</v>
      </c>
      <c r="F483" t="s">
        <v>11</v>
      </c>
      <c r="G483" s="2">
        <v>273</v>
      </c>
      <c r="H483" s="2">
        <v>0.88114930013245096</v>
      </c>
      <c r="I483" s="2">
        <v>3.8310839136193521E-2</v>
      </c>
      <c r="J483" s="2" t="s">
        <v>10792</v>
      </c>
      <c r="K483" s="2">
        <v>372.72615395602674</v>
      </c>
      <c r="L483" s="2">
        <v>113.43839468226901</v>
      </c>
      <c r="M483" t="s">
        <v>14885</v>
      </c>
    </row>
    <row r="484" spans="1:13" x14ac:dyDescent="0.3">
      <c r="A484" t="s">
        <v>9</v>
      </c>
      <c r="B484">
        <v>1779</v>
      </c>
      <c r="C484" s="2">
        <v>0.84308839500372601</v>
      </c>
      <c r="D484" s="2">
        <f>Paletas_Ruta[[#This Row],[Paletas]]/23</f>
        <v>3.6656017174075045E-2</v>
      </c>
      <c r="F484" t="s">
        <v>9</v>
      </c>
      <c r="G484" s="2">
        <v>1779</v>
      </c>
      <c r="H484" s="2">
        <v>0.84308839500372601</v>
      </c>
      <c r="I484" s="2">
        <v>3.6656017174075045E-2</v>
      </c>
      <c r="J484" s="2" t="s">
        <v>10792</v>
      </c>
      <c r="K484" s="2">
        <v>269.78828640119229</v>
      </c>
      <c r="L484" s="2">
        <v>82.109478469928092</v>
      </c>
      <c r="M484" t="s">
        <v>14931</v>
      </c>
    </row>
    <row r="485" spans="1:13" x14ac:dyDescent="0.3">
      <c r="A485" t="s">
        <v>11</v>
      </c>
      <c r="B485">
        <v>2862</v>
      </c>
      <c r="C485" s="2">
        <v>0.83294142699990203</v>
      </c>
      <c r="D485" s="2">
        <f>Paletas_Ruta[[#This Row],[Paletas]]/23</f>
        <v>3.6214844652169655E-2</v>
      </c>
      <c r="F485" t="s">
        <v>11</v>
      </c>
      <c r="G485" s="2">
        <v>2862</v>
      </c>
      <c r="H485" s="2">
        <v>0.83294142699990203</v>
      </c>
      <c r="I485" s="2">
        <v>3.6214844652169655E-2</v>
      </c>
      <c r="J485" s="2" t="s">
        <v>10792</v>
      </c>
      <c r="K485" s="2">
        <v>559.73663894393417</v>
      </c>
      <c r="L485" s="2">
        <v>170.35462924380604</v>
      </c>
      <c r="M485" t="s">
        <v>14929</v>
      </c>
    </row>
    <row r="486" spans="1:13" x14ac:dyDescent="0.3">
      <c r="A486" t="s">
        <v>22</v>
      </c>
      <c r="B486">
        <v>2697</v>
      </c>
      <c r="C486" s="2">
        <v>0.80690145177513795</v>
      </c>
      <c r="D486" s="2">
        <f>Paletas_Ruta[[#This Row],[Paletas]]/23</f>
        <v>3.5082671816310348E-2</v>
      </c>
      <c r="F486" t="s">
        <v>22</v>
      </c>
      <c r="G486" s="2">
        <v>2697</v>
      </c>
      <c r="H486" s="2">
        <v>0.80690145177513795</v>
      </c>
      <c r="I486" s="2">
        <v>3.5082671816310348E-2</v>
      </c>
      <c r="J486" s="2" t="s">
        <v>76</v>
      </c>
      <c r="K486" s="2">
        <v>121.03521776627069</v>
      </c>
      <c r="L486" s="2">
        <v>36.836805407125858</v>
      </c>
      <c r="M486" t="s">
        <v>14922</v>
      </c>
    </row>
    <row r="487" spans="1:13" x14ac:dyDescent="0.3">
      <c r="A487" t="s">
        <v>19</v>
      </c>
      <c r="B487">
        <v>1779</v>
      </c>
      <c r="C487" s="2">
        <v>0.76955076937081801</v>
      </c>
      <c r="D487" s="2">
        <f>Paletas_Ruta[[#This Row],[Paletas]]/23</f>
        <v>3.3458729103079045E-2</v>
      </c>
      <c r="F487" t="s">
        <v>19</v>
      </c>
      <c r="G487" s="2">
        <v>1779</v>
      </c>
      <c r="H487" s="2">
        <v>0.76955076937081801</v>
      </c>
      <c r="I487" s="2">
        <v>3.3458729103079045E-2</v>
      </c>
      <c r="J487" s="2" t="s">
        <v>10792</v>
      </c>
      <c r="K487" s="2">
        <v>246.25624619866176</v>
      </c>
      <c r="L487" s="2">
        <v>74.947553190897054</v>
      </c>
      <c r="M487" t="s">
        <v>14931</v>
      </c>
    </row>
    <row r="488" spans="1:13" x14ac:dyDescent="0.3">
      <c r="A488" t="s">
        <v>9</v>
      </c>
      <c r="B488">
        <v>273</v>
      </c>
      <c r="C488" s="2">
        <v>0.72736144830488003</v>
      </c>
      <c r="D488" s="2">
        <f>Paletas_Ruta[[#This Row],[Paletas]]/23</f>
        <v>3.1624410795864352E-2</v>
      </c>
      <c r="F488" t="s">
        <v>9</v>
      </c>
      <c r="G488" s="2">
        <v>273</v>
      </c>
      <c r="H488" s="2">
        <v>0.72736144830488003</v>
      </c>
      <c r="I488" s="2">
        <v>3.1624410795864352E-2</v>
      </c>
      <c r="J488" s="2" t="s">
        <v>10792</v>
      </c>
      <c r="K488" s="2">
        <v>307.67389263296423</v>
      </c>
      <c r="L488" s="2">
        <v>93.639880366554323</v>
      </c>
      <c r="M488" t="s">
        <v>14885</v>
      </c>
    </row>
    <row r="489" spans="1:13" x14ac:dyDescent="0.3">
      <c r="A489" t="s">
        <v>19</v>
      </c>
      <c r="B489">
        <v>149</v>
      </c>
      <c r="C489" s="2">
        <v>0.72492556030091904</v>
      </c>
      <c r="D489" s="2">
        <f>Paletas_Ruta[[#This Row],[Paletas]]/23</f>
        <v>3.151850262177909E-2</v>
      </c>
      <c r="F489" t="s">
        <v>19</v>
      </c>
      <c r="G489" s="2">
        <v>149</v>
      </c>
      <c r="H489" s="2">
        <v>0.72492556030091904</v>
      </c>
      <c r="I489" s="2">
        <v>3.151850262177909E-2</v>
      </c>
      <c r="J489" s="2" t="s">
        <v>10792</v>
      </c>
      <c r="K489" s="2">
        <v>21.747766809027571</v>
      </c>
      <c r="L489" s="2">
        <v>6.6188855505736086</v>
      </c>
      <c r="M489" t="s">
        <v>14943</v>
      </c>
    </row>
    <row r="490" spans="1:13" x14ac:dyDescent="0.3">
      <c r="A490" t="s">
        <v>21</v>
      </c>
      <c r="B490">
        <v>876</v>
      </c>
      <c r="C490" s="2">
        <v>0.70971111341636095</v>
      </c>
      <c r="D490" s="2">
        <f>Paletas_Ruta[[#This Row],[Paletas]]/23</f>
        <v>3.0857004931146129E-2</v>
      </c>
      <c r="F490" t="s">
        <v>21</v>
      </c>
      <c r="G490" s="2">
        <v>876</v>
      </c>
      <c r="H490" s="2">
        <v>0.70971111341636095</v>
      </c>
      <c r="I490" s="2">
        <v>3.0857004931146129E-2</v>
      </c>
      <c r="J490" s="2" t="s">
        <v>1766</v>
      </c>
      <c r="K490" s="2">
        <v>191.62200062241746</v>
      </c>
      <c r="L490" s="2">
        <v>58.31973931986618</v>
      </c>
      <c r="M490" t="s">
        <v>14918</v>
      </c>
    </row>
    <row r="491" spans="1:13" x14ac:dyDescent="0.3">
      <c r="A491" t="s">
        <v>4</v>
      </c>
      <c r="B491">
        <v>2697</v>
      </c>
      <c r="C491" s="2">
        <v>0.69772087244924097</v>
      </c>
      <c r="D491" s="2">
        <f>Paletas_Ruta[[#This Row],[Paletas]]/23</f>
        <v>3.0335690106488736E-2</v>
      </c>
      <c r="F491" t="s">
        <v>4</v>
      </c>
      <c r="G491" s="2">
        <v>2697</v>
      </c>
      <c r="H491" s="2">
        <v>0.69772087244924097</v>
      </c>
      <c r="I491" s="2">
        <v>3.0335690106488736E-2</v>
      </c>
      <c r="J491" s="2" t="s">
        <v>76</v>
      </c>
      <c r="K491" s="2">
        <v>104.65813086738615</v>
      </c>
      <c r="L491" s="2">
        <v>31.852474611813175</v>
      </c>
      <c r="M491" t="s">
        <v>14922</v>
      </c>
    </row>
    <row r="492" spans="1:13" x14ac:dyDescent="0.3">
      <c r="A492" t="s">
        <v>9</v>
      </c>
      <c r="B492">
        <v>1791</v>
      </c>
      <c r="C492" s="2">
        <v>0.644930060021909</v>
      </c>
      <c r="D492" s="2">
        <f>Paletas_Ruta[[#This Row],[Paletas]]/23</f>
        <v>2.8040437392256912E-2</v>
      </c>
      <c r="F492" t="s">
        <v>9</v>
      </c>
      <c r="G492" s="2">
        <v>1791</v>
      </c>
      <c r="H492" s="2">
        <v>0.644930060021909</v>
      </c>
      <c r="I492" s="2">
        <v>2.8040437392256912E-2</v>
      </c>
      <c r="J492" s="2" t="s">
        <v>10792</v>
      </c>
      <c r="K492" s="2">
        <v>206.37761920701087</v>
      </c>
      <c r="L492" s="2">
        <v>62.810579758655479</v>
      </c>
      <c r="M492" t="s">
        <v>14935</v>
      </c>
    </row>
    <row r="493" spans="1:13" x14ac:dyDescent="0.3">
      <c r="A493" t="s">
        <v>17</v>
      </c>
      <c r="B493">
        <v>1040</v>
      </c>
      <c r="C493" s="2">
        <v>0.59435662303175296</v>
      </c>
      <c r="D493" s="2">
        <f>Paletas_Ruta[[#This Row],[Paletas]]/23</f>
        <v>2.5841592305728391E-2</v>
      </c>
      <c r="F493" t="s">
        <v>17</v>
      </c>
      <c r="G493" s="2">
        <v>1040</v>
      </c>
      <c r="H493" s="2">
        <v>0.59435662303175296</v>
      </c>
      <c r="I493" s="2">
        <v>2.5841592305728391E-2</v>
      </c>
      <c r="J493" s="2" t="s">
        <v>76</v>
      </c>
      <c r="K493" s="2">
        <v>47.548529842540233</v>
      </c>
      <c r="L493" s="2">
        <v>14.471291691207899</v>
      </c>
      <c r="M493" t="s">
        <v>14896</v>
      </c>
    </row>
    <row r="494" spans="1:13" x14ac:dyDescent="0.3">
      <c r="A494" t="s">
        <v>9</v>
      </c>
      <c r="B494">
        <v>2216</v>
      </c>
      <c r="C494" s="2">
        <v>0.58701435478088204</v>
      </c>
      <c r="D494" s="2">
        <f>Paletas_Ruta[[#This Row],[Paletas]]/23</f>
        <v>2.5522363251342696E-2</v>
      </c>
      <c r="F494" t="s">
        <v>9</v>
      </c>
      <c r="G494" s="2">
        <v>2216</v>
      </c>
      <c r="H494" s="2">
        <v>0.58701435478088204</v>
      </c>
      <c r="I494" s="2">
        <v>2.5522363251342696E-2</v>
      </c>
      <c r="J494" s="2" t="s">
        <v>10792</v>
      </c>
      <c r="K494" s="2">
        <v>158.49387579083816</v>
      </c>
      <c r="L494" s="2">
        <v>48.237266545037699</v>
      </c>
      <c r="M494" t="s">
        <v>14890</v>
      </c>
    </row>
    <row r="495" spans="1:13" x14ac:dyDescent="0.3">
      <c r="A495" t="s">
        <v>9</v>
      </c>
      <c r="B495">
        <v>2521</v>
      </c>
      <c r="C495" s="2">
        <v>0.53573661921652604</v>
      </c>
      <c r="D495" s="2">
        <f>Paletas_Ruta[[#This Row],[Paletas]]/23</f>
        <v>2.3292896487675047E-2</v>
      </c>
      <c r="F495" t="s">
        <v>9</v>
      </c>
      <c r="G495" s="2">
        <v>2521</v>
      </c>
      <c r="H495" s="2">
        <v>0.53573661921652604</v>
      </c>
      <c r="I495" s="2">
        <v>2.3292896487675047E-2</v>
      </c>
      <c r="J495" s="2" t="s">
        <v>10792</v>
      </c>
      <c r="K495" s="2">
        <v>236.25984907448799</v>
      </c>
      <c r="L495" s="2">
        <v>71.905171457452866</v>
      </c>
      <c r="M495" t="s">
        <v>14932</v>
      </c>
    </row>
    <row r="496" spans="1:13" x14ac:dyDescent="0.3">
      <c r="A496" t="s">
        <v>9</v>
      </c>
      <c r="B496">
        <v>2112</v>
      </c>
      <c r="C496" s="2">
        <v>0.510153697044472</v>
      </c>
      <c r="D496" s="2">
        <f>Paletas_Ruta[[#This Row],[Paletas]]/23</f>
        <v>2.2180595523672696E-2</v>
      </c>
      <c r="F496" t="s">
        <v>9</v>
      </c>
      <c r="G496" s="2">
        <v>2112</v>
      </c>
      <c r="H496" s="2">
        <v>0.510153697044472</v>
      </c>
      <c r="I496" s="2">
        <v>2.2180595523672696E-2</v>
      </c>
      <c r="J496" s="2" t="s">
        <v>10792</v>
      </c>
      <c r="K496" s="2">
        <v>224.97778039661216</v>
      </c>
      <c r="L496" s="2">
        <v>68.471498381577618</v>
      </c>
      <c r="M496" t="s">
        <v>14907</v>
      </c>
    </row>
    <row r="497" spans="1:13" x14ac:dyDescent="0.3">
      <c r="A497" t="s">
        <v>18</v>
      </c>
      <c r="B497">
        <v>885</v>
      </c>
      <c r="C497" s="2">
        <v>0.505591901988246</v>
      </c>
      <c r="D497" s="2">
        <f>Paletas_Ruta[[#This Row],[Paletas]]/23</f>
        <v>2.1982256608184609E-2</v>
      </c>
      <c r="F497" t="s">
        <v>18</v>
      </c>
      <c r="G497" s="2">
        <v>885</v>
      </c>
      <c r="H497" s="2">
        <v>0.505591901988246</v>
      </c>
      <c r="I497" s="2">
        <v>2.1982256608184609E-2</v>
      </c>
      <c r="J497" s="2" t="s">
        <v>1766</v>
      </c>
      <c r="K497" s="2">
        <v>40.447352159059676</v>
      </c>
      <c r="L497" s="2">
        <v>12.310063700583379</v>
      </c>
      <c r="M497" t="s">
        <v>14882</v>
      </c>
    </row>
    <row r="498" spans="1:13" x14ac:dyDescent="0.3">
      <c r="A498" t="s">
        <v>19</v>
      </c>
      <c r="B498">
        <v>552</v>
      </c>
      <c r="C498" s="2">
        <v>0.49945370279728701</v>
      </c>
      <c r="D498" s="2">
        <f>Paletas_Ruta[[#This Row],[Paletas]]/23</f>
        <v>2.1715378382490741E-2</v>
      </c>
      <c r="F498" t="s">
        <v>19</v>
      </c>
      <c r="G498" s="2">
        <v>552</v>
      </c>
      <c r="H498" s="2">
        <v>0.49945370279728701</v>
      </c>
      <c r="I498" s="2">
        <v>2.1715378382490741E-2</v>
      </c>
      <c r="J498" s="2" t="s">
        <v>10792</v>
      </c>
      <c r="K498" s="2">
        <v>19.978148111891482</v>
      </c>
      <c r="L498" s="2">
        <v>6.0803059470974077</v>
      </c>
      <c r="M498" t="s">
        <v>14944</v>
      </c>
    </row>
    <row r="499" spans="1:13" x14ac:dyDescent="0.3">
      <c r="A499" t="s">
        <v>11</v>
      </c>
      <c r="B499">
        <v>1759</v>
      </c>
      <c r="C499" s="2">
        <v>0.46788803408799801</v>
      </c>
      <c r="D499" s="2">
        <f>Paletas_Ruta[[#This Row],[Paletas]]/23</f>
        <v>2.0342958003826E-2</v>
      </c>
      <c r="F499" t="s">
        <v>11</v>
      </c>
      <c r="G499" s="2">
        <v>1759</v>
      </c>
      <c r="H499" s="2">
        <v>0.46788803408799801</v>
      </c>
      <c r="I499" s="2">
        <v>2.0342958003826E-2</v>
      </c>
      <c r="J499" s="2" t="s">
        <v>10792</v>
      </c>
      <c r="K499" s="2">
        <v>149.72417090815935</v>
      </c>
      <c r="L499" s="2">
        <v>45.568225928570236</v>
      </c>
      <c r="M499" t="s">
        <v>14912</v>
      </c>
    </row>
    <row r="500" spans="1:13" x14ac:dyDescent="0.3">
      <c r="A500" t="s">
        <v>19</v>
      </c>
      <c r="B500">
        <v>2521</v>
      </c>
      <c r="C500" s="2">
        <v>0.41297568031516702</v>
      </c>
      <c r="D500" s="2">
        <f>Paletas_Ruta[[#This Row],[Paletas]]/23</f>
        <v>1.7955464361529002E-2</v>
      </c>
      <c r="F500" t="s">
        <v>19</v>
      </c>
      <c r="G500" s="2">
        <v>2521</v>
      </c>
      <c r="H500" s="2">
        <v>0.41297568031516702</v>
      </c>
      <c r="I500" s="2">
        <v>1.7955464361529002E-2</v>
      </c>
      <c r="J500" s="2" t="s">
        <v>10792</v>
      </c>
      <c r="K500" s="2">
        <v>182.12227501898866</v>
      </c>
      <c r="L500" s="2">
        <v>55.428518484040026</v>
      </c>
      <c r="M500" t="s">
        <v>14932</v>
      </c>
    </row>
    <row r="501" spans="1:13" x14ac:dyDescent="0.3">
      <c r="A501" t="s">
        <v>11</v>
      </c>
      <c r="B501">
        <v>2916</v>
      </c>
      <c r="C501" s="2">
        <v>0.41189456336966801</v>
      </c>
      <c r="D501" s="2">
        <f>Paletas_Ruta[[#This Row],[Paletas]]/23</f>
        <v>1.7908459276942089E-2</v>
      </c>
      <c r="F501" t="s">
        <v>11</v>
      </c>
      <c r="G501" s="2">
        <v>2916</v>
      </c>
      <c r="H501" s="2">
        <v>0.41189456336966801</v>
      </c>
      <c r="I501" s="2">
        <v>1.7908459276942089E-2</v>
      </c>
      <c r="J501" s="2" t="s">
        <v>10792</v>
      </c>
      <c r="K501" s="2">
        <v>174.23140030536956</v>
      </c>
      <c r="L501" s="2">
        <v>53.026947919025517</v>
      </c>
      <c r="M501" t="s">
        <v>14884</v>
      </c>
    </row>
    <row r="502" spans="1:13" x14ac:dyDescent="0.3">
      <c r="A502" t="s">
        <v>21</v>
      </c>
      <c r="B502">
        <v>720</v>
      </c>
      <c r="C502" s="2">
        <v>0.39424384803484103</v>
      </c>
      <c r="D502" s="2">
        <f>Paletas_Ruta[[#This Row],[Paletas]]/23</f>
        <v>1.7141036871080043E-2</v>
      </c>
      <c r="F502" t="s">
        <v>21</v>
      </c>
      <c r="G502" s="2">
        <v>720</v>
      </c>
      <c r="H502" s="2">
        <v>0.39424384803484103</v>
      </c>
      <c r="I502" s="2">
        <v>1.7141036871080043E-2</v>
      </c>
      <c r="J502" s="2" t="s">
        <v>1766</v>
      </c>
      <c r="K502" s="2">
        <v>15.76975392139364</v>
      </c>
      <c r="L502" s="2">
        <v>4.799490323902412</v>
      </c>
      <c r="M502" t="s">
        <v>14917</v>
      </c>
    </row>
    <row r="503" spans="1:13" x14ac:dyDescent="0.3">
      <c r="A503" t="s">
        <v>13</v>
      </c>
      <c r="B503">
        <v>2695</v>
      </c>
      <c r="C503" s="2">
        <v>0.33682623137720402</v>
      </c>
      <c r="D503" s="2">
        <f>Paletas_Ruta[[#This Row],[Paletas]]/23</f>
        <v>1.464461875553061E-2</v>
      </c>
      <c r="F503" t="s">
        <v>13</v>
      </c>
      <c r="G503" s="2">
        <v>2695</v>
      </c>
      <c r="H503" s="2">
        <v>0.33682623137720402</v>
      </c>
      <c r="I503" s="2">
        <v>1.464461875553061E-2</v>
      </c>
      <c r="J503" s="2" t="s">
        <v>76</v>
      </c>
      <c r="K503" s="2">
        <v>50.523934706580604</v>
      </c>
      <c r="L503" s="2">
        <v>15.37684969330714</v>
      </c>
      <c r="M503" t="s">
        <v>14903</v>
      </c>
    </row>
    <row r="504" spans="1:13" x14ac:dyDescent="0.3">
      <c r="A504" t="s">
        <v>19</v>
      </c>
      <c r="B504">
        <v>1791</v>
      </c>
      <c r="C504" s="2">
        <v>0.32815355380093703</v>
      </c>
      <c r="D504" s="2">
        <f>Paletas_Ruta[[#This Row],[Paletas]]/23</f>
        <v>1.4267545817432045E-2</v>
      </c>
      <c r="F504" t="s">
        <v>19</v>
      </c>
      <c r="G504" s="2">
        <v>1791</v>
      </c>
      <c r="H504" s="2">
        <v>0.32815355380093703</v>
      </c>
      <c r="I504" s="2">
        <v>1.4267545817432045E-2</v>
      </c>
      <c r="J504" s="2" t="s">
        <v>10792</v>
      </c>
      <c r="K504" s="2">
        <v>105.00913721629985</v>
      </c>
      <c r="L504" s="2">
        <v>31.95930263104778</v>
      </c>
      <c r="M504" t="s">
        <v>14935</v>
      </c>
    </row>
    <row r="505" spans="1:13" x14ac:dyDescent="0.3">
      <c r="A505" t="s">
        <v>11</v>
      </c>
      <c r="B505">
        <v>298</v>
      </c>
      <c r="C505" s="2">
        <v>0.317444238488786</v>
      </c>
      <c r="D505" s="2">
        <f>Paletas_Ruta[[#This Row],[Paletas]]/23</f>
        <v>1.3801923412555914E-2</v>
      </c>
      <c r="F505" t="s">
        <v>11</v>
      </c>
      <c r="G505" s="2">
        <v>298</v>
      </c>
      <c r="H505" s="2">
        <v>0.317444238488786</v>
      </c>
      <c r="I505" s="2">
        <v>1.3801923412555914E-2</v>
      </c>
      <c r="J505" s="2" t="s">
        <v>10792</v>
      </c>
      <c r="K505" s="2">
        <v>12.697769539551441</v>
      </c>
      <c r="L505" s="2">
        <v>3.8645385555156557</v>
      </c>
      <c r="M505" t="s">
        <v>14941</v>
      </c>
    </row>
    <row r="506" spans="1:13" x14ac:dyDescent="0.3">
      <c r="A506" t="s">
        <v>11</v>
      </c>
      <c r="B506">
        <v>2017</v>
      </c>
      <c r="C506" s="2">
        <v>0.31380915056175501</v>
      </c>
      <c r="D506" s="2">
        <f>Paletas_Ruta[[#This Row],[Paletas]]/23</f>
        <v>1.3643876111380652E-2</v>
      </c>
      <c r="F506" t="s">
        <v>11</v>
      </c>
      <c r="G506" s="2">
        <v>2017</v>
      </c>
      <c r="H506" s="2">
        <v>0.31380915056175501</v>
      </c>
      <c r="I506" s="2">
        <v>1.3643876111380652E-2</v>
      </c>
      <c r="J506" s="2" t="s">
        <v>10792</v>
      </c>
      <c r="K506" s="2">
        <v>84.728470651673859</v>
      </c>
      <c r="L506" s="2">
        <v>25.786925850509437</v>
      </c>
      <c r="M506" t="s">
        <v>14906</v>
      </c>
    </row>
    <row r="507" spans="1:13" x14ac:dyDescent="0.3">
      <c r="A507" t="s">
        <v>7</v>
      </c>
      <c r="B507">
        <v>885</v>
      </c>
      <c r="C507" s="2">
        <v>0.30628864604239803</v>
      </c>
      <c r="D507" s="2">
        <f>Paletas_Ruta[[#This Row],[Paletas]]/23</f>
        <v>1.3316897654017305E-2</v>
      </c>
      <c r="F507" t="s">
        <v>7</v>
      </c>
      <c r="G507" s="2">
        <v>885</v>
      </c>
      <c r="H507" s="2">
        <v>0.30628864604239803</v>
      </c>
      <c r="I507" s="2">
        <v>1.3316897654017305E-2</v>
      </c>
      <c r="J507" s="2" t="s">
        <v>1766</v>
      </c>
      <c r="K507" s="2">
        <v>24.503091683391844</v>
      </c>
      <c r="L507" s="2">
        <v>7.4574626862496913</v>
      </c>
      <c r="M507" t="s">
        <v>14882</v>
      </c>
    </row>
    <row r="508" spans="1:13" x14ac:dyDescent="0.3">
      <c r="A508" t="s">
        <v>11</v>
      </c>
      <c r="B508">
        <v>1779</v>
      </c>
      <c r="C508" s="2">
        <v>0.26725618042550903</v>
      </c>
      <c r="D508" s="2">
        <f>Paletas_Ruta[[#This Row],[Paletas]]/23</f>
        <v>1.1619833931543871E-2</v>
      </c>
      <c r="F508" t="s">
        <v>11</v>
      </c>
      <c r="G508" s="2">
        <v>1779</v>
      </c>
      <c r="H508" s="2">
        <v>0.26725618042550903</v>
      </c>
      <c r="I508" s="2">
        <v>1.1619833931543871E-2</v>
      </c>
      <c r="J508" s="2" t="s">
        <v>10792</v>
      </c>
      <c r="K508" s="2">
        <v>85.521977736162881</v>
      </c>
      <c r="L508" s="2">
        <v>26.02842800665827</v>
      </c>
      <c r="M508" t="s">
        <v>14931</v>
      </c>
    </row>
    <row r="509" spans="1:13" x14ac:dyDescent="0.3">
      <c r="A509" t="s">
        <v>11</v>
      </c>
      <c r="B509">
        <v>2952</v>
      </c>
      <c r="C509" s="2">
        <v>0.264957660521002</v>
      </c>
      <c r="D509" s="2">
        <f>Paletas_Ruta[[#This Row],[Paletas]]/23</f>
        <v>1.1519898283521826E-2</v>
      </c>
      <c r="F509" t="s">
        <v>11</v>
      </c>
      <c r="G509" s="2">
        <v>2952</v>
      </c>
      <c r="H509" s="2">
        <v>0.264957660521002</v>
      </c>
      <c r="I509" s="2">
        <v>1.1519898283521826E-2</v>
      </c>
      <c r="J509" s="2" t="s">
        <v>10792</v>
      </c>
      <c r="K509" s="2">
        <v>10.59830642084008</v>
      </c>
      <c r="L509" s="2">
        <v>3.2255715193861114</v>
      </c>
      <c r="M509" t="s">
        <v>14939</v>
      </c>
    </row>
    <row r="510" spans="1:13" x14ac:dyDescent="0.3">
      <c r="A510" t="s">
        <v>19</v>
      </c>
      <c r="B510">
        <v>898</v>
      </c>
      <c r="C510" s="2">
        <v>0.24264979318771199</v>
      </c>
      <c r="D510" s="2">
        <f>Paletas_Ruta[[#This Row],[Paletas]]/23</f>
        <v>1.0549991008161392E-2</v>
      </c>
      <c r="F510" t="s">
        <v>19</v>
      </c>
      <c r="G510" s="2">
        <v>898</v>
      </c>
      <c r="H510" s="2">
        <v>0.24264979318771199</v>
      </c>
      <c r="I510" s="2">
        <v>1.0549991008161392E-2</v>
      </c>
      <c r="J510" s="2" t="s">
        <v>10792</v>
      </c>
      <c r="K510" s="2">
        <v>9.7059917275084793</v>
      </c>
      <c r="L510" s="2">
        <v>2.9539974822851893</v>
      </c>
      <c r="M510" t="s">
        <v>14940</v>
      </c>
    </row>
    <row r="511" spans="1:13" x14ac:dyDescent="0.3">
      <c r="A511" t="s">
        <v>21</v>
      </c>
      <c r="B511">
        <v>732</v>
      </c>
      <c r="C511" s="2">
        <v>0.19036423989044701</v>
      </c>
      <c r="D511" s="2">
        <f>Paletas_Ruta[[#This Row],[Paletas]]/23</f>
        <v>8.2767060821933476E-3</v>
      </c>
      <c r="F511" t="s">
        <v>21</v>
      </c>
      <c r="G511" s="2">
        <v>732</v>
      </c>
      <c r="H511" s="2">
        <v>0.19036423989044701</v>
      </c>
      <c r="I511" s="2">
        <v>8.2767060821933476E-3</v>
      </c>
      <c r="J511" s="2" t="s">
        <v>1766</v>
      </c>
      <c r="K511" s="2">
        <v>11.421854393426822</v>
      </c>
      <c r="L511" s="2">
        <v>3.4762165545212067</v>
      </c>
      <c r="M511" t="s">
        <v>14910</v>
      </c>
    </row>
    <row r="512" spans="1:13" x14ac:dyDescent="0.3">
      <c r="A512" t="s">
        <v>18</v>
      </c>
      <c r="B512">
        <v>876</v>
      </c>
      <c r="C512" s="2">
        <v>0.188928214300359</v>
      </c>
      <c r="D512" s="2">
        <f>Paletas_Ruta[[#This Row],[Paletas]]/23</f>
        <v>8.2142701869721297E-3</v>
      </c>
      <c r="F512" t="s">
        <v>18</v>
      </c>
      <c r="G512" s="2">
        <v>876</v>
      </c>
      <c r="H512" s="2">
        <v>0.188928214300359</v>
      </c>
      <c r="I512" s="2">
        <v>8.2142701869721297E-3</v>
      </c>
      <c r="J512" s="2" t="s">
        <v>1766</v>
      </c>
      <c r="K512" s="2">
        <v>51.010617861096932</v>
      </c>
      <c r="L512" s="2">
        <v>15.524970653377325</v>
      </c>
      <c r="M512" t="s">
        <v>14918</v>
      </c>
    </row>
    <row r="513" spans="1:13" x14ac:dyDescent="0.3">
      <c r="A513" t="s">
        <v>10</v>
      </c>
      <c r="B513">
        <v>876</v>
      </c>
      <c r="C513" s="2">
        <v>0.17859831927119199</v>
      </c>
      <c r="D513" s="2">
        <f>Paletas_Ruta[[#This Row],[Paletas]]/23</f>
        <v>7.7651443161387826E-3</v>
      </c>
      <c r="F513" t="s">
        <v>10</v>
      </c>
      <c r="G513" s="2">
        <v>876</v>
      </c>
      <c r="H513" s="2">
        <v>0.17859831927119199</v>
      </c>
      <c r="I513" s="2">
        <v>7.7651443161387826E-3</v>
      </c>
      <c r="J513" s="2" t="s">
        <v>1766</v>
      </c>
      <c r="K513" s="2">
        <v>48.221546203221834</v>
      </c>
      <c r="L513" s="2">
        <v>14.676122757502297</v>
      </c>
      <c r="M513" t="s">
        <v>14918</v>
      </c>
    </row>
    <row r="514" spans="1:13" x14ac:dyDescent="0.3">
      <c r="A514" t="s">
        <v>21</v>
      </c>
      <c r="B514">
        <v>2032</v>
      </c>
      <c r="C514" s="2">
        <v>0.14669199844786801</v>
      </c>
      <c r="D514" s="2">
        <f>Paletas_Ruta[[#This Row],[Paletas]]/23</f>
        <v>6.3779129759942614E-3</v>
      </c>
      <c r="F514" t="s">
        <v>21</v>
      </c>
      <c r="G514" s="2">
        <v>2032</v>
      </c>
      <c r="H514" s="2">
        <v>0.14669199844786801</v>
      </c>
      <c r="I514" s="2">
        <v>6.3779129759942614E-3</v>
      </c>
      <c r="J514" s="2" t="s">
        <v>1766</v>
      </c>
      <c r="K514" s="2">
        <v>8.8015199068720804</v>
      </c>
      <c r="L514" s="2">
        <v>2.6787234499175896</v>
      </c>
      <c r="M514" t="s">
        <v>14933</v>
      </c>
    </row>
    <row r="515" spans="1:13" x14ac:dyDescent="0.3">
      <c r="A515" t="s">
        <v>13</v>
      </c>
      <c r="B515">
        <v>2697</v>
      </c>
      <c r="C515" s="2">
        <v>0.138924742234703</v>
      </c>
      <c r="D515" s="2">
        <f>Paletas_Ruta[[#This Row],[Paletas]]/23</f>
        <v>6.0402061841175218E-3</v>
      </c>
      <c r="F515" t="s">
        <v>13</v>
      </c>
      <c r="G515" s="2">
        <v>2697</v>
      </c>
      <c r="H515" s="2">
        <v>0.138924742234703</v>
      </c>
      <c r="I515" s="2">
        <v>6.0402061841175218E-3</v>
      </c>
      <c r="J515" s="2" t="s">
        <v>76</v>
      </c>
      <c r="K515" s="2">
        <v>20.838711335205449</v>
      </c>
      <c r="L515" s="2">
        <v>6.3422164933233978</v>
      </c>
      <c r="M515" t="s">
        <v>14922</v>
      </c>
    </row>
    <row r="516" spans="1:13" x14ac:dyDescent="0.3">
      <c r="A516" t="s">
        <v>9</v>
      </c>
      <c r="B516">
        <v>2240</v>
      </c>
      <c r="C516" s="2">
        <v>9.5040943178556894E-2</v>
      </c>
      <c r="D516" s="2">
        <f>Paletas_Ruta[[#This Row],[Paletas]]/23</f>
        <v>4.1322149208068218E-3</v>
      </c>
      <c r="F516" t="s">
        <v>9</v>
      </c>
      <c r="G516" s="2">
        <v>2240</v>
      </c>
      <c r="H516" s="2">
        <v>9.5040943178556894E-2</v>
      </c>
      <c r="I516" s="2">
        <v>4.1322149208068218E-3</v>
      </c>
      <c r="J516" s="2" t="s">
        <v>10792</v>
      </c>
      <c r="K516" s="2">
        <v>7.6032754542845513</v>
      </c>
      <c r="L516" s="2">
        <v>2.3140403556518199</v>
      </c>
      <c r="M516" t="s">
        <v>14874</v>
      </c>
    </row>
    <row r="517" spans="1:13" x14ac:dyDescent="0.3">
      <c r="A517" t="s">
        <v>11</v>
      </c>
      <c r="B517">
        <v>1791</v>
      </c>
      <c r="C517" s="2">
        <v>7.6168930213435099E-2</v>
      </c>
      <c r="D517" s="2">
        <f>Paletas_Ruta[[#This Row],[Paletas]]/23</f>
        <v>3.3116926179754392E-3</v>
      </c>
      <c r="F517" t="s">
        <v>11</v>
      </c>
      <c r="G517" s="2">
        <v>1791</v>
      </c>
      <c r="H517" s="2">
        <v>7.6168930213435099E-2</v>
      </c>
      <c r="I517" s="2">
        <v>3.3116926179754392E-3</v>
      </c>
      <c r="J517" s="2" t="s">
        <v>10792</v>
      </c>
      <c r="K517" s="2">
        <v>24.37405766829923</v>
      </c>
      <c r="L517" s="2">
        <v>7.4181914642649831</v>
      </c>
      <c r="M517" t="s">
        <v>14935</v>
      </c>
    </row>
    <row r="518" spans="1:13" x14ac:dyDescent="0.3">
      <c r="A518" t="s">
        <v>7</v>
      </c>
      <c r="B518">
        <v>876</v>
      </c>
      <c r="C518" s="2">
        <v>6.8068761288092902E-2</v>
      </c>
      <c r="D518" s="2">
        <f>Paletas_Ruta[[#This Row],[Paletas]]/23</f>
        <v>2.9595113603518653E-3</v>
      </c>
      <c r="F518" t="s">
        <v>7</v>
      </c>
      <c r="G518" s="2">
        <v>876</v>
      </c>
      <c r="H518" s="2">
        <v>6.8068761288092902E-2</v>
      </c>
      <c r="I518" s="2">
        <v>2.9595113603518653E-3</v>
      </c>
      <c r="J518" s="2" t="s">
        <v>1766</v>
      </c>
      <c r="K518" s="2">
        <v>18.378565547785083</v>
      </c>
      <c r="L518" s="2">
        <v>5.5934764710650251</v>
      </c>
      <c r="M518" t="s">
        <v>14918</v>
      </c>
    </row>
    <row r="519" spans="1:13" x14ac:dyDescent="0.3">
      <c r="A519" t="s">
        <v>11</v>
      </c>
      <c r="B519">
        <v>2016</v>
      </c>
      <c r="C519" s="2">
        <v>6.4705465045030802E-2</v>
      </c>
      <c r="D519" s="2">
        <f>Paletas_Ruta[[#This Row],[Paletas]]/23</f>
        <v>2.8132810889143827E-3</v>
      </c>
      <c r="F519" t="s">
        <v>11</v>
      </c>
      <c r="G519" s="2">
        <v>2016</v>
      </c>
      <c r="H519" s="2">
        <v>6.4705465045030802E-2</v>
      </c>
      <c r="I519" s="2">
        <v>2.8132810889143827E-3</v>
      </c>
      <c r="J519" s="2" t="s">
        <v>10792</v>
      </c>
      <c r="K519" s="2">
        <v>27.370411714048029</v>
      </c>
      <c r="L519" s="2">
        <v>8.3301253042754873</v>
      </c>
      <c r="M519" t="s">
        <v>14901</v>
      </c>
    </row>
    <row r="520" spans="1:13" x14ac:dyDescent="0.3">
      <c r="A520" t="s">
        <v>10</v>
      </c>
      <c r="B520">
        <v>885</v>
      </c>
      <c r="C520" s="2">
        <v>1.2374959780829101E-2</v>
      </c>
      <c r="D520" s="2">
        <f>Paletas_Ruta[[#This Row],[Paletas]]/23</f>
        <v>5.3804172960126521E-4</v>
      </c>
      <c r="F520" t="s">
        <v>10</v>
      </c>
      <c r="G520" s="2">
        <v>885</v>
      </c>
      <c r="H520" s="2">
        <v>1.2374959780829101E-2</v>
      </c>
      <c r="I520" s="2">
        <v>5.3804172960126521E-4</v>
      </c>
      <c r="J520" s="2" t="s">
        <v>1766</v>
      </c>
      <c r="K520" s="2">
        <v>0.98999678246632805</v>
      </c>
      <c r="L520" s="2">
        <v>0.30130336857670853</v>
      </c>
      <c r="M520" t="s">
        <v>14882</v>
      </c>
    </row>
    <row r="521" spans="1:13" x14ac:dyDescent="0.3">
      <c r="A521" t="s">
        <v>21</v>
      </c>
      <c r="B521">
        <v>520</v>
      </c>
      <c r="C521" s="2">
        <v>0</v>
      </c>
      <c r="D521" s="2">
        <f>Paletas_Ruta[[#This Row],[Paletas]]/23</f>
        <v>0</v>
      </c>
      <c r="F521" t="s">
        <v>21</v>
      </c>
      <c r="G521" s="2">
        <v>520</v>
      </c>
      <c r="H521" s="2">
        <v>0</v>
      </c>
      <c r="I521" s="2">
        <v>0</v>
      </c>
      <c r="J521" s="2" t="s">
        <v>1766</v>
      </c>
      <c r="K521" s="2">
        <v>0</v>
      </c>
      <c r="L521" s="2">
        <v>0</v>
      </c>
      <c r="M521" t="s">
        <v>14891</v>
      </c>
    </row>
    <row r="522" spans="1:13" x14ac:dyDescent="0.3">
      <c r="A522" t="s">
        <v>4</v>
      </c>
      <c r="B522">
        <v>132</v>
      </c>
      <c r="C522" s="2">
        <v>0</v>
      </c>
      <c r="D522" s="2">
        <f>Paletas_Ruta[[#This Row],[Paletas]]/23</f>
        <v>0</v>
      </c>
      <c r="F522" t="s">
        <v>4</v>
      </c>
      <c r="G522" s="2">
        <v>132</v>
      </c>
      <c r="H522" s="2">
        <v>0</v>
      </c>
      <c r="I522" s="2">
        <v>0</v>
      </c>
      <c r="J522" s="2" t="s">
        <v>76</v>
      </c>
      <c r="K522" s="2">
        <v>0</v>
      </c>
      <c r="L522" s="2">
        <v>0</v>
      </c>
      <c r="M522" t="s">
        <v>14810</v>
      </c>
    </row>
    <row r="523" spans="1:13" x14ac:dyDescent="0.3">
      <c r="A523" t="s">
        <v>13</v>
      </c>
      <c r="B523">
        <v>193</v>
      </c>
      <c r="C523" s="2">
        <v>0</v>
      </c>
      <c r="D523" s="2">
        <f>Paletas_Ruta[[#This Row],[Paletas]]/23</f>
        <v>0</v>
      </c>
      <c r="F523" t="s">
        <v>13</v>
      </c>
      <c r="G523" s="2">
        <v>193</v>
      </c>
      <c r="H523" s="2">
        <v>0</v>
      </c>
      <c r="I523" s="2">
        <v>0</v>
      </c>
      <c r="J523" s="2" t="s">
        <v>76</v>
      </c>
      <c r="K523" s="2">
        <v>0</v>
      </c>
      <c r="L523" s="2">
        <v>0</v>
      </c>
      <c r="M523" t="s">
        <v>14817</v>
      </c>
    </row>
    <row r="524" spans="1:13" x14ac:dyDescent="0.3">
      <c r="A524" t="s">
        <v>22</v>
      </c>
      <c r="B524">
        <v>144</v>
      </c>
      <c r="C524" s="2">
        <v>0</v>
      </c>
      <c r="D524" s="2">
        <f>Paletas_Ruta[[#This Row],[Paletas]]/23</f>
        <v>0</v>
      </c>
      <c r="F524" t="s">
        <v>22</v>
      </c>
      <c r="G524" s="2">
        <v>144</v>
      </c>
      <c r="H524" s="2">
        <v>0</v>
      </c>
      <c r="I524" s="2">
        <v>0</v>
      </c>
      <c r="J524" s="2" t="s">
        <v>76</v>
      </c>
      <c r="K524" s="2">
        <v>0</v>
      </c>
      <c r="L524" s="2">
        <v>0</v>
      </c>
      <c r="M524" t="s">
        <v>14945</v>
      </c>
    </row>
    <row r="525" spans="1:13" x14ac:dyDescent="0.3">
      <c r="A525" t="s">
        <v>11</v>
      </c>
      <c r="B525">
        <v>522</v>
      </c>
      <c r="C525" s="2">
        <v>0</v>
      </c>
      <c r="D525" s="2">
        <f>Paletas_Ruta[[#This Row],[Paletas]]/23</f>
        <v>0</v>
      </c>
      <c r="F525" t="s">
        <v>11</v>
      </c>
      <c r="G525" s="2">
        <v>522</v>
      </c>
      <c r="H525" s="2">
        <v>0</v>
      </c>
      <c r="I525" s="2">
        <v>0</v>
      </c>
      <c r="J525" s="2" t="s">
        <v>10792</v>
      </c>
      <c r="K525" s="2">
        <v>0</v>
      </c>
      <c r="L525" s="2">
        <v>0</v>
      </c>
      <c r="M525" t="s">
        <v>14836</v>
      </c>
    </row>
    <row r="526" spans="1:13" x14ac:dyDescent="0.3">
      <c r="A526" t="s">
        <v>11</v>
      </c>
      <c r="B526">
        <v>722</v>
      </c>
      <c r="C526" s="2">
        <v>0</v>
      </c>
      <c r="D526" s="2">
        <f>Paletas_Ruta[[#This Row],[Paletas]]/23</f>
        <v>0</v>
      </c>
      <c r="F526" t="s">
        <v>11</v>
      </c>
      <c r="G526" s="2">
        <v>722</v>
      </c>
      <c r="H526" s="2">
        <v>0</v>
      </c>
      <c r="I526" s="2">
        <v>0</v>
      </c>
      <c r="J526" s="2" t="s">
        <v>10792</v>
      </c>
      <c r="K526" s="2">
        <v>0</v>
      </c>
      <c r="L526" s="2">
        <v>0</v>
      </c>
      <c r="M526" t="s">
        <v>14911</v>
      </c>
    </row>
    <row r="527" spans="1:13" x14ac:dyDescent="0.3">
      <c r="A527" t="s">
        <v>14747</v>
      </c>
      <c r="B527">
        <v>128</v>
      </c>
      <c r="C527" s="2">
        <v>0</v>
      </c>
      <c r="D527" s="2">
        <f>Paletas_Ruta[[#This Row],[Paletas]]/23</f>
        <v>0</v>
      </c>
      <c r="F527" t="s">
        <v>14747</v>
      </c>
      <c r="G527" s="2">
        <v>128</v>
      </c>
      <c r="H527" s="2">
        <v>0</v>
      </c>
      <c r="I527" s="2">
        <v>0</v>
      </c>
      <c r="J527" s="2" t="s">
        <v>12915</v>
      </c>
      <c r="K527" s="2">
        <v>0</v>
      </c>
      <c r="L527" s="2">
        <v>0</v>
      </c>
      <c r="M527" t="s">
        <v>14880</v>
      </c>
    </row>
    <row r="528" spans="1:13" x14ac:dyDescent="0.3">
      <c r="A528" t="s">
        <v>14747</v>
      </c>
      <c r="B528">
        <v>528</v>
      </c>
      <c r="C528" s="2">
        <v>0</v>
      </c>
      <c r="D528" s="2">
        <f>Paletas_Ruta[[#This Row],[Paletas]]/23</f>
        <v>0</v>
      </c>
      <c r="F528" t="s">
        <v>14747</v>
      </c>
      <c r="G528" s="2">
        <v>528</v>
      </c>
      <c r="H528" s="2">
        <v>0</v>
      </c>
      <c r="I528" s="2">
        <v>0</v>
      </c>
      <c r="J528" s="2" t="s">
        <v>12915</v>
      </c>
      <c r="K528" s="2">
        <v>0</v>
      </c>
      <c r="L528" s="2">
        <v>0</v>
      </c>
      <c r="M528" t="s">
        <v>14919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379142-6138-4ED9-A145-4198BD7EA3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Capacidad_Despacho</vt:lpstr>
      <vt:lpstr>SOP_Transporte</vt:lpstr>
      <vt:lpstr>Requerimiento_SKU</vt:lpstr>
      <vt:lpstr>CCT</vt:lpstr>
      <vt:lpstr>Requerimiento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Arandia Fernandez</dc:creator>
  <cp:lastModifiedBy>Eduardo Arandia Fernandez</cp:lastModifiedBy>
  <dcterms:created xsi:type="dcterms:W3CDTF">2026-05-21T14:06:10Z</dcterms:created>
  <dcterms:modified xsi:type="dcterms:W3CDTF">2026-05-29T14:59:31Z</dcterms:modified>
</cp:coreProperties>
</file>